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C:\Workspace\Project\NA-21006-DM\RH850_Sprint13\internal\Module_RH\can\07_UT\01_WorkProduct_D\result\test_report\"/>
    </mc:Choice>
  </mc:AlternateContent>
  <xr:revisionPtr revIDLastSave="0" documentId="13_ncr:1_{2FAB0A6D-F046-4C2D-AEE3-D8EB7052E32D}" xr6:coauthVersionLast="47" xr6:coauthVersionMax="47" xr10:uidLastSave="{00000000-0000-0000-0000-000000000000}"/>
  <bookViews>
    <workbookView xWindow="-110" yWindow="-110" windowWidth="19420" windowHeight="10420" tabRatio="845" firstSheet="3" activeTab="8" xr2:uid="{00000000-000D-0000-FFFF-FFFF00000000}"/>
  </bookViews>
  <sheets>
    <sheet name="Readme_1" sheetId="1" state="hidden" r:id="rId1"/>
    <sheet name="Readme_2" sheetId="2" state="hidden" r:id="rId2"/>
    <sheet name="MCDC_Masking" sheetId="3" state="hidden" r:id="rId3"/>
    <sheet name="Cover sheet" sheetId="54" r:id="rId4"/>
    <sheet name="Test_Environment " sheetId="5" r:id="rId5"/>
    <sheet name="Table Of Content" sheetId="6" r:id="rId6"/>
    <sheet name="Introduction" sheetId="7" r:id="rId7"/>
    <sheet name="Result Summary" sheetId="8" r:id="rId8"/>
    <sheet name="Msn.c_R" sheetId="53" r:id="rId9"/>
    <sheet name="Msn.c_S" sheetId="52" r:id="rId10"/>
    <sheet name="Can.c_entry" sheetId="51" state="hidden" r:id="rId11"/>
    <sheet name="Can.c_call" sheetId="50" state="hidden" r:id="rId12"/>
    <sheet name="Can.c_stmnt" sheetId="49" state="hidden" r:id="rId13"/>
    <sheet name="Can.c_decn" sheetId="48" state="hidden" r:id="rId14"/>
    <sheet name="Can.c_efct" sheetId="47" state="hidden" r:id="rId15"/>
    <sheet name="Can_Irq.c_entry" sheetId="44" state="hidden" r:id="rId16"/>
    <sheet name="Can_Irq.c_call" sheetId="43" state="hidden" r:id="rId17"/>
    <sheet name="Can_Irq.c_stmnt" sheetId="42" state="hidden" r:id="rId18"/>
    <sheet name="Can_Irq.c_decn" sheetId="41" state="hidden" r:id="rId19"/>
    <sheet name="Can_Irq.c_efct" sheetId="40" state="hidden" r:id="rId20"/>
    <sheet name="Can_MainServ.c_entry" sheetId="37" state="hidden" r:id="rId21"/>
    <sheet name="Can_MainServ.c_call" sheetId="36" state="hidden" r:id="rId22"/>
    <sheet name="Can_MainServ.c_stmnt" sheetId="35" state="hidden" r:id="rId23"/>
    <sheet name="Can_MainServ.c_decn" sheetId="34" state="hidden" r:id="rId24"/>
    <sheet name="Can_MainServ.c_efct" sheetId="33" state="hidden" r:id="rId25"/>
    <sheet name="Can_ModeCntrl.c_entry" sheetId="30" state="hidden" r:id="rId26"/>
    <sheet name="Can_ModeCntrl.c_call" sheetId="29" state="hidden" r:id="rId27"/>
    <sheet name="Can_ModeCntrl.c_stmnt" sheetId="28" state="hidden" r:id="rId28"/>
    <sheet name="Can_ModeCntrl.c_decn" sheetId="27" state="hidden" r:id="rId29"/>
    <sheet name="Can_ModeCntrl.c_efct" sheetId="26" state="hidden" r:id="rId30"/>
    <sheet name="Can_Write.c_entry" sheetId="23" state="hidden" r:id="rId31"/>
    <sheet name="Can_Write.c_call" sheetId="22" state="hidden" r:id="rId32"/>
    <sheet name="Can_Write.c_stmnt" sheetId="21" state="hidden" r:id="rId33"/>
    <sheet name="Can_Write.c_decn" sheetId="20" state="hidden" r:id="rId34"/>
    <sheet name="Can_Write.c_efct" sheetId="19" state="hidden" r:id="rId35"/>
    <sheet name="Justification" sheetId="11" r:id="rId36"/>
    <sheet name="Tmp_R" sheetId="12" state="hidden" r:id="rId37"/>
    <sheet name="Tmp_S" sheetId="13" state="hidden" r:id="rId38"/>
    <sheet name="Tmp_entry" sheetId="14" state="hidden" r:id="rId39"/>
    <sheet name="Tmp_call" sheetId="15" state="hidden" r:id="rId40"/>
    <sheet name="Tmp_stmnt" sheetId="16" state="hidden" r:id="rId41"/>
    <sheet name="Tmp_decn" sheetId="17" state="hidden" r:id="rId42"/>
    <sheet name="Tmp_efct" sheetId="18" state="hidden" r:id="rId43"/>
  </sheets>
  <functionGroups builtInGroupCount="19"/>
  <externalReferences>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s>
  <definedNames>
    <definedName name="_" localSheetId="8">#REF!</definedName>
    <definedName name="_" localSheetId="9">#REF!</definedName>
    <definedName name="_">#REF!</definedName>
    <definedName name="_xlnm._FilterDatabase" localSheetId="9" hidden="1">Msn.c_S!$A$1:$R$2159</definedName>
    <definedName name="_xlnm._FilterDatabase" localSheetId="37" hidden="1">Tmp_S!$A$1:$R$12001</definedName>
    <definedName name="aa">[1]DATA!$B$2:$B$8</definedName>
    <definedName name="ALL" localSheetId="3">#REF!</definedName>
    <definedName name="ALL" localSheetId="8">#REF!</definedName>
    <definedName name="ALL" localSheetId="9">#REF!</definedName>
    <definedName name="ALL">#REF!</definedName>
    <definedName name="analysis_ID" localSheetId="3">[2]Data_base!$C$14:$F$14</definedName>
    <definedName name="analysis_ID">[3]Data_base!$C$14:$F$14</definedName>
    <definedName name="Argument">[4]DATA!$A$2:$A$8</definedName>
    <definedName name="BEANall" localSheetId="3">#REF!</definedName>
    <definedName name="BEANall" localSheetId="8">#REF!</definedName>
    <definedName name="BEANall" localSheetId="9">#REF!</definedName>
    <definedName name="BEANall">#REF!</definedName>
    <definedName name="CAN１_A" localSheetId="3">#REF!</definedName>
    <definedName name="CAN１_A" localSheetId="8">#REF!</definedName>
    <definedName name="CAN１_A" localSheetId="9">#REF!</definedName>
    <definedName name="CAN１_A">#REF!</definedName>
    <definedName name="CAN1閉じ分" localSheetId="3">#REF!</definedName>
    <definedName name="CAN1閉じ分" localSheetId="8">#REF!</definedName>
    <definedName name="CAN1閉じ分" localSheetId="9">#REF!</definedName>
    <definedName name="CAN1閉じ分">#REF!</definedName>
    <definedName name="CANall" localSheetId="3">#REF!</definedName>
    <definedName name="CANall" localSheetId="8">#REF!</definedName>
    <definedName name="CANall" localSheetId="9">#REF!</definedName>
    <definedName name="CANall">#REF!</definedName>
    <definedName name="CANtoBEANｹﾞｰﾄｳｪｲ" localSheetId="3">#REF!</definedName>
    <definedName name="CANtoBEANｹﾞｰﾄｳｪｲ" localSheetId="8">#REF!</definedName>
    <definedName name="CANtoBEANｹﾞｰﾄｳｪｲ" localSheetId="9">#REF!</definedName>
    <definedName name="CANtoBEANｹﾞｰﾄｳｪｲ">#REF!</definedName>
    <definedName name="CANtoBEAN元" localSheetId="3">#REF!</definedName>
    <definedName name="CANtoBEAN元" localSheetId="8">#REF!</definedName>
    <definedName name="CANtoBEAN元" localSheetId="9">#REF!</definedName>
    <definedName name="CANtoBEAN元">#REF!</definedName>
    <definedName name="CANtoECTｹﾞｰﾄｳｪｲ" localSheetId="3">#REF!</definedName>
    <definedName name="CANtoECTｹﾞｰﾄｳｪｲ" localSheetId="8">#REF!</definedName>
    <definedName name="CANtoECTｹﾞｰﾄｳｪｲ" localSheetId="9">#REF!</definedName>
    <definedName name="CANtoECTｹﾞｰﾄｳｪｲ">#REF!</definedName>
    <definedName name="CANtoECT元" localSheetId="3">#REF!</definedName>
    <definedName name="CANtoECT元" localSheetId="8">#REF!</definedName>
    <definedName name="CANtoECT元" localSheetId="9">#REF!</definedName>
    <definedName name="CANtoECT元">#REF!</definedName>
    <definedName name="CAN内車間toXtoX" localSheetId="3">#REF!</definedName>
    <definedName name="CAN内車間toXtoX" localSheetId="8">#REF!</definedName>
    <definedName name="CAN内車間toXtoX" localSheetId="9">#REF!</definedName>
    <definedName name="CAN内車間toXtoX">#REF!</definedName>
    <definedName name="cwecerw">#N/A</definedName>
    <definedName name="_xlnm.Extract" localSheetId="42">Tmp_efct!$F$2</definedName>
    <definedName name="FILENAME" localSheetId="35">[5]DATA!$C$2:$C$8</definedName>
    <definedName name="FILENAME">[6]DATA!$C$2:$C$8</definedName>
    <definedName name="HTML_CodePage">932</definedName>
    <definedName name="HTML_Description">""</definedName>
    <definedName name="HTML_Email">""</definedName>
    <definedName name="HTML_Header">"アクションアイテム"</definedName>
    <definedName name="HTML_LastUpdate">"98/12/09"</definedName>
    <definedName name="HTML_LineAfter">FALSE</definedName>
    <definedName name="HTML_LineBefore">FALSE</definedName>
    <definedName name="HTML_Name">"志多伯 純"</definedName>
    <definedName name="HTML_OBDlg2">TRUE</definedName>
    <definedName name="HTML_OBDlg3">TRUE</definedName>
    <definedName name="HTML_OBDlg4">TRUE</definedName>
    <definedName name="HTML_OS">0</definedName>
    <definedName name="HTML_PathFile">"\\SUNDAY\data\martini\作業管理\アクションアイテム\actionitem.htm"</definedName>
    <definedName name="HTML_PathTemplate">"C:\WINDOWS\ﾃﾞｽｸﾄｯﾌﾟ\共有\coastmaster\2_1\cst目次010.htm"</definedName>
    <definedName name="HTML_Title">"ActionItem"</definedName>
    <definedName name="Impact_analysis_methods" localSheetId="3">[2]Data_base!$C$3:$F$3</definedName>
    <definedName name="Impact_analysis_methods">[3]Data_base!$C$3:$F$3</definedName>
    <definedName name="INPUT" localSheetId="3">[7]DATA!$A$2:$A$7</definedName>
    <definedName name="INPUT">[8]DATA!$A$2:$A$7</definedName>
    <definedName name="ＬＡＮ構成一覧" localSheetId="3">#REF!</definedName>
    <definedName name="ＬＡＮ構成一覧" localSheetId="8">#REF!</definedName>
    <definedName name="ＬＡＮ構成一覧" localSheetId="9">#REF!</definedName>
    <definedName name="ＬＡＮ構成一覧">#REF!</definedName>
    <definedName name="MIX" localSheetId="8">#REF!</definedName>
    <definedName name="MIX" localSheetId="9">#REF!</definedName>
    <definedName name="MIX">#REF!</definedName>
    <definedName name="Mnin" localSheetId="35">[9]ddmmyyyy!$U$25</definedName>
    <definedName name="Mnin">[10]ddmmyyyy!$U$25</definedName>
    <definedName name="Module" localSheetId="3">[11]Export!$G$3:$G$17</definedName>
    <definedName name="Module">[12]Export!$G$3:$G$16</definedName>
    <definedName name="Modulename">[13]AES_Config_OS!$C$12</definedName>
    <definedName name="OUPUT">[14]DATA!$B$2:$B$8</definedName>
    <definedName name="OUPUT1">[14]DATA!$B$2:$B$8</definedName>
    <definedName name="OUTPUT" localSheetId="35">[15]DATA!$B$2:$B$8</definedName>
    <definedName name="OUTPUT">[16]DATA!$B$2:$B$8</definedName>
    <definedName name="PARAM_TYPE" localSheetId="3">[17]分析レポート!$F$45:$F$51</definedName>
    <definedName name="PARAM_TYPE">[18]分析レポート!$F$45:$F$51</definedName>
    <definedName name="phamutde">[19]DATA!$B$2:$B$10</definedName>
    <definedName name="_xlnm.Print_Area" localSheetId="6">Introduction!$A$1:$F$23</definedName>
    <definedName name="_xlnm.Print_Area" localSheetId="2">MCDC_Masking!$A$1:$M$192</definedName>
    <definedName name="_xlnm.Print_Area" localSheetId="8">Msn.c_R!$A$1:$AN$19</definedName>
    <definedName name="_xlnm.Print_Area" localSheetId="0">Readme_1!$A$1:$AD$46</definedName>
    <definedName name="_xlnm.Print_Area" localSheetId="1">Readme_2!$A$1:$AD$329</definedName>
    <definedName name="_xlnm.Print_Area" localSheetId="7">'Result Summary'!$A$1:$AN$94</definedName>
    <definedName name="_xlnm.Print_Area" localSheetId="5">'Table Of Content'!$A$1:$E$14</definedName>
    <definedName name="_xlnm.Print_Area" localSheetId="4">'Test_Environment '!$A$1:$E$68</definedName>
    <definedName name="_xlnm.Print_Area" localSheetId="36">Tmp_R!$A$1:$AN$19</definedName>
    <definedName name="ProcessName" localSheetId="35">[9]ddmmyyyy!$G$8</definedName>
    <definedName name="ProcessName">[10]ddmmyyyy!$G$8</definedName>
    <definedName name="q" localSheetId="3">#REF!</definedName>
    <definedName name="q" localSheetId="8">#REF!</definedName>
    <definedName name="q" localSheetId="9">#REF!</definedName>
    <definedName name="q">#REF!</definedName>
    <definedName name="ｓ" localSheetId="3">#REF!</definedName>
    <definedName name="ｓ" localSheetId="8">#REF!</definedName>
    <definedName name="ｓ" localSheetId="9">#REF!</definedName>
    <definedName name="ｓ">#REF!</definedName>
    <definedName name="syurui" localSheetId="35">[9]ddmmyyyy!$G$20</definedName>
    <definedName name="syurui">[10]ddmmyyyy!$G$20</definedName>
    <definedName name="test_method_ID" localSheetId="3">[2]Data_base!$B$15:$B$20</definedName>
    <definedName name="test_method_ID">[3]Data_base!$B$15:$B$20</definedName>
    <definedName name="test_methods" localSheetId="3">[2]Data_base!$B$4:$B$9</definedName>
    <definedName name="test_methods">[3]Data_base!$B$4:$B$9</definedName>
    <definedName name="Test_strategy_ID" localSheetId="3">[2]Data_base!$C$15:$F$20</definedName>
    <definedName name="Test_strategy_ID">[3]Data_base!$C$15:$F$20</definedName>
    <definedName name="TestDeriving">[13]DataBase!$K$2:$K$5</definedName>
    <definedName name="TestMethod">[13]DataBase!$G$2:$G$6</definedName>
    <definedName name="TestStrategy">[13]DataBase!$M$2:$M$17</definedName>
    <definedName name="TTTT">[20]DATA!$B$2:$B$8</definedName>
    <definedName name="VBus1_Data" localSheetId="3">[21]ﾒｯｾｰｼﾞ一覧表!#REF!</definedName>
    <definedName name="VBus1_Data" localSheetId="8">[21]ﾒｯｾｰｼﾞ一覧表!#REF!</definedName>
    <definedName name="VBus1_Data" localSheetId="9">[21]ﾒｯｾｰｼﾞ一覧表!#REF!</definedName>
    <definedName name="VBus1_Data">[21]ﾒｯｾｰｼﾞ一覧表!#REF!</definedName>
    <definedName name="VBus1_Name" localSheetId="3">#REF!</definedName>
    <definedName name="VBus1_Name" localSheetId="8">#REF!</definedName>
    <definedName name="VBus1_Name" localSheetId="9">#REF!</definedName>
    <definedName name="VBus1_Name">#REF!</definedName>
    <definedName name="VBus2_Data" localSheetId="3">[21]ﾒｯｾｰｼﾞ一覧表!#REF!</definedName>
    <definedName name="VBus2_Data" localSheetId="8">[21]ﾒｯｾｰｼﾞ一覧表!#REF!</definedName>
    <definedName name="VBus2_Data" localSheetId="9">[21]ﾒｯｾｰｼﾞ一覧表!#REF!</definedName>
    <definedName name="VBus2_Data">[21]ﾒｯｾｰｼﾞ一覧表!#REF!</definedName>
    <definedName name="VBus2_Name" localSheetId="3">#REF!</definedName>
    <definedName name="VBus2_Name" localSheetId="8">#REF!</definedName>
    <definedName name="VBus2_Name" localSheetId="9">#REF!</definedName>
    <definedName name="VBus2_Name">#REF!</definedName>
    <definedName name="VBus3_Data" localSheetId="8">[21]ﾒｯｾｰｼﾞ一覧表!#REF!</definedName>
    <definedName name="VBus3_Data" localSheetId="9">[21]ﾒｯｾｰｼﾞ一覧表!#REF!</definedName>
    <definedName name="VBus3_Data">[21]ﾒｯｾｰｼﾞ一覧表!#REF!</definedName>
    <definedName name="VBus3_name" localSheetId="3">#REF!</definedName>
    <definedName name="VBus3_name" localSheetId="8">#REF!</definedName>
    <definedName name="VBus3_name" localSheetId="9">#REF!</definedName>
    <definedName name="VBus3_name">#REF!</definedName>
    <definedName name="Ｖバス１" localSheetId="3">#REF!</definedName>
    <definedName name="Ｖバス１" localSheetId="8">#REF!</definedName>
    <definedName name="Ｖバス１" localSheetId="9">#REF!</definedName>
    <definedName name="Ｖバス１">#REF!</definedName>
    <definedName name="W">[4]DATA!$B$2:$B$8</definedName>
    <definedName name="あああ" localSheetId="3">#REF!</definedName>
    <definedName name="あああ" localSheetId="8">#REF!</definedName>
    <definedName name="あああ" localSheetId="9">#REF!</definedName>
    <definedName name="あああ">#REF!</definedName>
    <definedName name="セル固定化表示範囲" localSheetId="3">#REF!</definedName>
    <definedName name="セル固定化表示範囲" localSheetId="8">#REF!</definedName>
    <definedName name="セル固定化表示範囲" localSheetId="9">#REF!</definedName>
    <definedName name="セル固定化表示範囲">#REF!</definedName>
    <definedName name="データ全体" localSheetId="3">[21]ﾒｯｾｰｼﾞ一覧表!#REF!</definedName>
    <definedName name="データ全体" localSheetId="8">[21]ﾒｯｾｰｼﾞ一覧表!#REF!</definedName>
    <definedName name="データ全体" localSheetId="9">[21]ﾒｯｾｰｼﾞ一覧表!#REF!</definedName>
    <definedName name="データ全体">[21]ﾒｯｾｰｼﾞ一覧表!#REF!</definedName>
    <definedName name="データ範囲" localSheetId="3">[21]ﾒｯｾｰｼﾞ一覧表!#REF!</definedName>
    <definedName name="データ範囲" localSheetId="8">[21]ﾒｯｾｰｼﾞ一覧表!#REF!</definedName>
    <definedName name="データ範囲" localSheetId="9">[21]ﾒｯｾｰｼﾞ一覧表!#REF!</definedName>
    <definedName name="データ範囲">[21]ﾒｯｾｰｼﾞ一覧表!#REF!</definedName>
    <definedName name="なんの事？" localSheetId="3">#REF!</definedName>
    <definedName name="なんの事？" localSheetId="8">#REF!</definedName>
    <definedName name="なんの事？" localSheetId="9">#REF!</definedName>
    <definedName name="なんの事？">#REF!</definedName>
    <definedName name="ノード一覧" localSheetId="3">#REF!</definedName>
    <definedName name="ノード一覧" localSheetId="8">#REF!</definedName>
    <definedName name="ノード一覧" localSheetId="9">#REF!</definedName>
    <definedName name="ノード一覧">#REF!</definedName>
    <definedName name="ノード一覧１" localSheetId="3">#REF!</definedName>
    <definedName name="ノード一覧１" localSheetId="8">#REF!</definedName>
    <definedName name="ノード一覧１" localSheetId="9">#REF!</definedName>
    <definedName name="ノード一覧１">#REF!</definedName>
    <definedName name="ノード一覧２" localSheetId="3">#REF!</definedName>
    <definedName name="ノード一覧２" localSheetId="8">#REF!</definedName>
    <definedName name="ノード一覧２" localSheetId="9">#REF!</definedName>
    <definedName name="ノード一覧２">#REF!</definedName>
    <definedName name="ノード一覧３" localSheetId="3">#REF!</definedName>
    <definedName name="ノード一覧３" localSheetId="8">#REF!</definedName>
    <definedName name="ノード一覧３" localSheetId="9">#REF!</definedName>
    <definedName name="ノード一覧３">#REF!</definedName>
    <definedName name="ﾋﾞｯﾄｱｻｲﾝ" localSheetId="3">#REF!</definedName>
    <definedName name="ﾋﾞｯﾄｱｻｲﾝ" localSheetId="8">#REF!</definedName>
    <definedName name="ﾋﾞｯﾄｱｻｲﾝ" localSheetId="9">#REF!</definedName>
    <definedName name="ﾋﾞｯﾄｱｻｲﾝ">#REF!</definedName>
    <definedName name="固定化分類" localSheetId="3">[21]ﾒｯｾｰｼﾞ一覧表!#REF!</definedName>
    <definedName name="固定化分類" localSheetId="8">[21]ﾒｯｾｰｼﾞ一覧表!#REF!</definedName>
    <definedName name="固定化分類" localSheetId="9">[21]ﾒｯｾｰｼﾞ一覧表!#REF!</definedName>
    <definedName name="固定化分類">[21]ﾒｯｾｰｼﾞ一覧表!#REF!</definedName>
    <definedName name="松構成" localSheetId="3">#REF!</definedName>
    <definedName name="松構成" localSheetId="35">#REF!</definedName>
    <definedName name="松構成" localSheetId="8">#REF!</definedName>
    <definedName name="松構成" localSheetId="9">#REF!</definedName>
    <definedName name="松構成">#REF!</definedName>
    <definedName name="梅パッケージ" localSheetId="3">#REF!</definedName>
    <definedName name="梅パッケージ" localSheetId="35">#REF!</definedName>
    <definedName name="梅パッケージ" localSheetId="8">#REF!</definedName>
    <definedName name="梅パッケージ" localSheetId="9">#REF!</definedName>
    <definedName name="梅パッケージ">#REF!</definedName>
    <definedName name="梅構成" localSheetId="3">#REF!</definedName>
    <definedName name="梅構成" localSheetId="35">#REF!</definedName>
    <definedName name="梅構成" localSheetId="8">#REF!</definedName>
    <definedName name="梅構成" localSheetId="9">#REF!</definedName>
    <definedName name="梅構成">#REF!</definedName>
    <definedName name="竹構成" localSheetId="3">#REF!</definedName>
    <definedName name="竹構成" localSheetId="8">#REF!</definedName>
    <definedName name="竹構成" localSheetId="9">#REF!</definedName>
    <definedName name="竹構成">#REF!</definedName>
    <definedName name="車両通信仕様書" localSheetId="3">#REF!</definedName>
    <definedName name="車両通信仕様書" localSheetId="35">#REF!</definedName>
    <definedName name="車両通信仕様書" localSheetId="8">#REF!</definedName>
    <definedName name="車両通信仕様書" localSheetId="9">#REF!</definedName>
    <definedName name="車両通信仕様書">#REF!</definedName>
    <definedName name="車両通信設定値仕様書" localSheetId="3">#REF!</definedName>
    <definedName name="車両通信設定値仕様書" localSheetId="35">#REF!</definedName>
    <definedName name="車両通信設定値仕様書" localSheetId="8">#REF!</definedName>
    <definedName name="車両通信設定値仕様書" localSheetId="9">#REF!</definedName>
    <definedName name="車両通信設定値仕様書">#REF!</definedName>
    <definedName name="送受信ＥＣＵ情報" localSheetId="3">[21]ﾒｯｾｰｼﾞ一覧表!#REF!</definedName>
    <definedName name="送受信ＥＣＵ情報" localSheetId="35">[21]ﾒｯｾｰｼﾞ一覧表!#REF!</definedName>
    <definedName name="送受信ＥＣＵ情報" localSheetId="8">[21]ﾒｯｾｰｼﾞ一覧表!#REF!</definedName>
    <definedName name="送受信ＥＣＵ情報" localSheetId="9">[21]ﾒｯｾｰｼﾞ一覧表!#REF!</definedName>
    <definedName name="送受信ＥＣＵ情報">[21]ﾒｯｾｰｼﾞ一覧表!#REF!</definedName>
    <definedName name="送受信ノード全体" localSheetId="3">#REF!</definedName>
    <definedName name="送受信ノード全体" localSheetId="35">#REF!</definedName>
    <definedName name="送受信ノード全体" localSheetId="8">#REF!</definedName>
    <definedName name="送受信ノード全体" localSheetId="9">#REF!</definedName>
    <definedName name="送受信ノード全体">#REF!</definedName>
    <definedName name="送受信ノード欄" localSheetId="3">#REF!</definedName>
    <definedName name="送受信ノード欄" localSheetId="35">#REF!</definedName>
    <definedName name="送受信ノード欄" localSheetId="8">#REF!</definedName>
    <definedName name="送受信ノード欄" localSheetId="9">#REF!</definedName>
    <definedName name="送受信ノード欄">#REF!</definedName>
    <definedName name="送受信ノード表示用" localSheetId="3">#REF!</definedName>
    <definedName name="送受信ノード表示用" localSheetId="35">#REF!</definedName>
    <definedName name="送受信ノード表示用" localSheetId="8">#REF!</definedName>
    <definedName name="送受信ノード表示用" localSheetId="9">#REF!</definedName>
    <definedName name="送受信ノード表示用">#REF!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7" l="1"/>
  <c r="B3" i="7"/>
  <c r="BD11" i="8"/>
  <c r="BB11" i="8"/>
  <c r="AY11" i="8"/>
  <c r="BA11" i="8"/>
  <c r="AZ11" i="8"/>
  <c r="BC11" i="8"/>
  <c r="AO11" i="8"/>
  <c r="H5" i="54" l="1"/>
  <c r="J11" i="53" l="1"/>
  <c r="W2" i="52"/>
  <c r="V2" i="52"/>
  <c r="U2" i="52"/>
  <c r="T2" i="52"/>
  <c r="S18" i="47"/>
  <c r="R18" i="47"/>
  <c r="Q18" i="47"/>
  <c r="P18" i="47"/>
  <c r="O18" i="47"/>
  <c r="N18" i="47"/>
  <c r="S17" i="47"/>
  <c r="R17" i="47"/>
  <c r="Q17" i="47"/>
  <c r="P17" i="47"/>
  <c r="O17" i="47"/>
  <c r="N17" i="47"/>
  <c r="S16" i="47"/>
  <c r="R16" i="47"/>
  <c r="Q16" i="47"/>
  <c r="P16" i="47"/>
  <c r="O16" i="47"/>
  <c r="N16" i="47"/>
  <c r="S15" i="47"/>
  <c r="R15" i="47"/>
  <c r="Q15" i="47"/>
  <c r="P15" i="47"/>
  <c r="O15" i="47"/>
  <c r="N15" i="47"/>
  <c r="S14" i="47"/>
  <c r="R14" i="47"/>
  <c r="Q14" i="47"/>
  <c r="P14" i="47"/>
  <c r="O14" i="47"/>
  <c r="N14" i="47"/>
  <c r="S13" i="47"/>
  <c r="R13" i="47"/>
  <c r="Q13" i="47"/>
  <c r="P13" i="47"/>
  <c r="O13" i="47"/>
  <c r="N13" i="47"/>
  <c r="S12" i="47"/>
  <c r="R12" i="47"/>
  <c r="Q12" i="47"/>
  <c r="P12" i="47"/>
  <c r="O12" i="47"/>
  <c r="N12" i="47"/>
  <c r="S11" i="47"/>
  <c r="R11" i="47"/>
  <c r="Q11" i="47"/>
  <c r="P11" i="47"/>
  <c r="O11" i="47"/>
  <c r="N11" i="47"/>
  <c r="S10" i="47"/>
  <c r="R10" i="47"/>
  <c r="Q10" i="47"/>
  <c r="P10" i="47"/>
  <c r="O10" i="47"/>
  <c r="N10" i="47"/>
  <c r="S9" i="47"/>
  <c r="R9" i="47"/>
  <c r="Q9" i="47"/>
  <c r="P9" i="47"/>
  <c r="O9" i="47"/>
  <c r="N9" i="47"/>
  <c r="S8" i="47"/>
  <c r="R8" i="47"/>
  <c r="Q8" i="47"/>
  <c r="P8" i="47"/>
  <c r="O8" i="47"/>
  <c r="N8" i="47"/>
  <c r="S7" i="47"/>
  <c r="R7" i="47"/>
  <c r="Q7" i="47"/>
  <c r="P7" i="47"/>
  <c r="O7" i="47"/>
  <c r="N7" i="47"/>
  <c r="S6" i="47"/>
  <c r="R6" i="47"/>
  <c r="Q6" i="47"/>
  <c r="P6" i="47"/>
  <c r="O6" i="47"/>
  <c r="N6" i="47"/>
  <c r="S5" i="47"/>
  <c r="R5" i="47"/>
  <c r="Q5" i="47"/>
  <c r="P5" i="47"/>
  <c r="O5" i="47"/>
  <c r="N5" i="47"/>
  <c r="S4" i="47"/>
  <c r="R4" i="47"/>
  <c r="Q4" i="47"/>
  <c r="P4" i="47"/>
  <c r="O4" i="47"/>
  <c r="N4" i="47"/>
  <c r="S3" i="47"/>
  <c r="R3" i="47"/>
  <c r="Q3" i="47"/>
  <c r="P3" i="47"/>
  <c r="O3" i="47"/>
  <c r="N3" i="47"/>
  <c r="S2" i="47"/>
  <c r="R2" i="47"/>
  <c r="Q2" i="47"/>
  <c r="P2" i="47"/>
  <c r="O2" i="47"/>
  <c r="N2" i="47"/>
  <c r="E146" i="48"/>
  <c r="E145" i="48"/>
  <c r="E144" i="48"/>
  <c r="E143" i="48"/>
  <c r="E142" i="48"/>
  <c r="E141" i="48"/>
  <c r="E140" i="48"/>
  <c r="E139" i="48"/>
  <c r="E138" i="48"/>
  <c r="E137" i="48"/>
  <c r="E136" i="48"/>
  <c r="E135" i="48"/>
  <c r="E134" i="48"/>
  <c r="E133" i="48"/>
  <c r="E132" i="48"/>
  <c r="E131" i="48"/>
  <c r="E130" i="48"/>
  <c r="E129" i="48"/>
  <c r="E128" i="48"/>
  <c r="E127" i="48"/>
  <c r="E126" i="48"/>
  <c r="E125" i="48"/>
  <c r="E124" i="48"/>
  <c r="E123" i="48"/>
  <c r="E122" i="48"/>
  <c r="E121" i="48"/>
  <c r="E120" i="48"/>
  <c r="E119" i="48"/>
  <c r="E118" i="48"/>
  <c r="E117" i="48"/>
  <c r="E116" i="48"/>
  <c r="E115" i="48"/>
  <c r="E114" i="48"/>
  <c r="E113" i="48"/>
  <c r="E112" i="48"/>
  <c r="E111" i="48"/>
  <c r="E110" i="48"/>
  <c r="E109" i="48"/>
  <c r="E108" i="48"/>
  <c r="E107" i="48"/>
  <c r="E106" i="48"/>
  <c r="E105" i="48"/>
  <c r="E104" i="48"/>
  <c r="E103" i="48"/>
  <c r="E102" i="48"/>
  <c r="E101" i="48"/>
  <c r="E100" i="48"/>
  <c r="E99" i="48"/>
  <c r="E98" i="48"/>
  <c r="E97" i="48"/>
  <c r="E96" i="48"/>
  <c r="E95" i="48"/>
  <c r="E94" i="48"/>
  <c r="E93" i="48"/>
  <c r="E92" i="48"/>
  <c r="E91" i="48"/>
  <c r="E90" i="48"/>
  <c r="E89" i="48"/>
  <c r="E88" i="48"/>
  <c r="E87" i="48"/>
  <c r="E86" i="48"/>
  <c r="E85" i="48"/>
  <c r="E84" i="48"/>
  <c r="E83" i="48"/>
  <c r="E82" i="48"/>
  <c r="E81" i="48"/>
  <c r="E80" i="48"/>
  <c r="E79" i="48"/>
  <c r="E78" i="48"/>
  <c r="E77" i="48"/>
  <c r="E76" i="48"/>
  <c r="E75" i="48"/>
  <c r="E74" i="48"/>
  <c r="E73" i="48"/>
  <c r="E72" i="48"/>
  <c r="E71" i="48"/>
  <c r="E70" i="48"/>
  <c r="E69" i="48"/>
  <c r="E68" i="48"/>
  <c r="E67" i="48"/>
  <c r="E66" i="48"/>
  <c r="E65" i="48"/>
  <c r="E64" i="48"/>
  <c r="E63" i="48"/>
  <c r="E62" i="48"/>
  <c r="E61" i="48"/>
  <c r="E60" i="48"/>
  <c r="E59" i="48"/>
  <c r="E58" i="48"/>
  <c r="E57" i="48"/>
  <c r="E56" i="48"/>
  <c r="E55" i="48"/>
  <c r="E54" i="48"/>
  <c r="E53" i="48"/>
  <c r="E52" i="48"/>
  <c r="E51" i="48"/>
  <c r="E50" i="48"/>
  <c r="E49" i="48"/>
  <c r="E48" i="48"/>
  <c r="E47" i="48"/>
  <c r="E46" i="48"/>
  <c r="E45" i="48"/>
  <c r="E44" i="48"/>
  <c r="E43" i="48"/>
  <c r="E42" i="48"/>
  <c r="E41" i="48"/>
  <c r="E40" i="48"/>
  <c r="E39" i="48"/>
  <c r="E38" i="48"/>
  <c r="E37" i="48"/>
  <c r="E36" i="48"/>
  <c r="E35" i="48"/>
  <c r="E34" i="48"/>
  <c r="E33" i="48"/>
  <c r="E32" i="48"/>
  <c r="E31" i="48"/>
  <c r="E30" i="48"/>
  <c r="E29" i="48"/>
  <c r="E28" i="48"/>
  <c r="E27" i="48"/>
  <c r="E26" i="48"/>
  <c r="E25" i="48"/>
  <c r="E24" i="48"/>
  <c r="E23" i="48"/>
  <c r="E22" i="48"/>
  <c r="E21" i="48"/>
  <c r="E20" i="48"/>
  <c r="E19" i="48"/>
  <c r="E18" i="48"/>
  <c r="E17" i="48"/>
  <c r="E16" i="48"/>
  <c r="E15" i="48"/>
  <c r="E14" i="48"/>
  <c r="E13" i="48"/>
  <c r="E12" i="48"/>
  <c r="E11" i="48"/>
  <c r="E10" i="48"/>
  <c r="E9" i="48"/>
  <c r="E8" i="48"/>
  <c r="E7" i="48"/>
  <c r="E6" i="48"/>
  <c r="E5" i="48"/>
  <c r="E4" i="48"/>
  <c r="E3" i="48"/>
  <c r="E2" i="48"/>
  <c r="S8" i="40"/>
  <c r="R8" i="40"/>
  <c r="Q8" i="40"/>
  <c r="P8" i="40"/>
  <c r="O8" i="40"/>
  <c r="N8" i="40"/>
  <c r="S7" i="40"/>
  <c r="R7" i="40"/>
  <c r="Q7" i="40"/>
  <c r="P7" i="40"/>
  <c r="O7" i="40"/>
  <c r="N7" i="40"/>
  <c r="S6" i="40"/>
  <c r="R6" i="40"/>
  <c r="Q6" i="40"/>
  <c r="P6" i="40"/>
  <c r="O6" i="40"/>
  <c r="N6" i="40"/>
  <c r="S5" i="40"/>
  <c r="R5" i="40"/>
  <c r="Q5" i="40"/>
  <c r="P5" i="40"/>
  <c r="O5" i="40"/>
  <c r="N5" i="40"/>
  <c r="S4" i="40"/>
  <c r="R4" i="40"/>
  <c r="Q4" i="40"/>
  <c r="P4" i="40"/>
  <c r="O4" i="40"/>
  <c r="N4" i="40"/>
  <c r="S3" i="40"/>
  <c r="R3" i="40"/>
  <c r="Q3" i="40"/>
  <c r="P3" i="40"/>
  <c r="O3" i="40"/>
  <c r="N3" i="40"/>
  <c r="S2" i="40"/>
  <c r="R2" i="40"/>
  <c r="Q2" i="40"/>
  <c r="P2" i="40"/>
  <c r="O2" i="40"/>
  <c r="N2" i="40"/>
  <c r="E31" i="41"/>
  <c r="E30" i="41"/>
  <c r="E29" i="41"/>
  <c r="E28" i="41"/>
  <c r="E27" i="41"/>
  <c r="E26" i="41"/>
  <c r="E25" i="41"/>
  <c r="E24" i="41"/>
  <c r="E23" i="41"/>
  <c r="E22" i="41"/>
  <c r="E21" i="41"/>
  <c r="E20" i="41"/>
  <c r="E19" i="41"/>
  <c r="E18" i="41"/>
  <c r="E17" i="41"/>
  <c r="E16" i="41"/>
  <c r="E15" i="41"/>
  <c r="E14" i="41"/>
  <c r="E13" i="41"/>
  <c r="E12" i="41"/>
  <c r="E11" i="41"/>
  <c r="E10" i="41"/>
  <c r="E9" i="41"/>
  <c r="E8" i="41"/>
  <c r="E7" i="41"/>
  <c r="E6" i="41"/>
  <c r="E5" i="41"/>
  <c r="E4" i="41"/>
  <c r="E3" i="41"/>
  <c r="E2" i="41"/>
  <c r="S16" i="33"/>
  <c r="R16" i="33"/>
  <c r="Q16" i="33"/>
  <c r="P16" i="33"/>
  <c r="O16" i="33"/>
  <c r="N16" i="33"/>
  <c r="S15" i="33"/>
  <c r="R15" i="33"/>
  <c r="Q15" i="33"/>
  <c r="P15" i="33"/>
  <c r="O15" i="33"/>
  <c r="N15" i="33"/>
  <c r="S14" i="33"/>
  <c r="R14" i="33"/>
  <c r="Q14" i="33"/>
  <c r="P14" i="33"/>
  <c r="O14" i="33"/>
  <c r="N14" i="33"/>
  <c r="S13" i="33"/>
  <c r="R13" i="33"/>
  <c r="Q13" i="33"/>
  <c r="P13" i="33"/>
  <c r="O13" i="33"/>
  <c r="N13" i="33"/>
  <c r="S12" i="33"/>
  <c r="R12" i="33"/>
  <c r="Q12" i="33"/>
  <c r="P12" i="33"/>
  <c r="O12" i="33"/>
  <c r="N12" i="33"/>
  <c r="S11" i="33"/>
  <c r="R11" i="33"/>
  <c r="Q11" i="33"/>
  <c r="P11" i="33"/>
  <c r="O11" i="33"/>
  <c r="N11" i="33"/>
  <c r="S10" i="33"/>
  <c r="R10" i="33"/>
  <c r="Q10" i="33"/>
  <c r="P10" i="33"/>
  <c r="O10" i="33"/>
  <c r="N10" i="33"/>
  <c r="S9" i="33"/>
  <c r="R9" i="33"/>
  <c r="Q9" i="33"/>
  <c r="P9" i="33"/>
  <c r="O9" i="33"/>
  <c r="N9" i="33"/>
  <c r="S8" i="33"/>
  <c r="R8" i="33"/>
  <c r="Q8" i="33"/>
  <c r="P8" i="33"/>
  <c r="O8" i="33"/>
  <c r="N8" i="33"/>
  <c r="S7" i="33"/>
  <c r="R7" i="33"/>
  <c r="Q7" i="33"/>
  <c r="P7" i="33"/>
  <c r="O7" i="33"/>
  <c r="N7" i="33"/>
  <c r="S6" i="33"/>
  <c r="R6" i="33"/>
  <c r="Q6" i="33"/>
  <c r="P6" i="33"/>
  <c r="O6" i="33"/>
  <c r="N6" i="33"/>
  <c r="S5" i="33"/>
  <c r="R5" i="33"/>
  <c r="Q5" i="33"/>
  <c r="P5" i="33"/>
  <c r="O5" i="33"/>
  <c r="N5" i="33"/>
  <c r="S4" i="33"/>
  <c r="R4" i="33"/>
  <c r="Q4" i="33"/>
  <c r="P4" i="33"/>
  <c r="O4" i="33"/>
  <c r="N4" i="33"/>
  <c r="S3" i="33"/>
  <c r="R3" i="33"/>
  <c r="Q3" i="33"/>
  <c r="P3" i="33"/>
  <c r="O3" i="33"/>
  <c r="N3" i="33"/>
  <c r="S2" i="33"/>
  <c r="R2" i="33"/>
  <c r="Q2" i="33"/>
  <c r="P2" i="33"/>
  <c r="O2" i="33"/>
  <c r="N2" i="33"/>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E9" i="34"/>
  <c r="E8" i="34"/>
  <c r="E7" i="34"/>
  <c r="E6" i="34"/>
  <c r="E5" i="34"/>
  <c r="E4" i="34"/>
  <c r="E3" i="34"/>
  <c r="E2" i="34"/>
  <c r="S26" i="26"/>
  <c r="R26" i="26"/>
  <c r="Q26" i="26"/>
  <c r="P26" i="26"/>
  <c r="O26" i="26"/>
  <c r="N26" i="26"/>
  <c r="S25" i="26"/>
  <c r="R25" i="26"/>
  <c r="Q25" i="26"/>
  <c r="P25" i="26"/>
  <c r="O25" i="26"/>
  <c r="N25" i="26"/>
  <c r="S24" i="26"/>
  <c r="R24" i="26"/>
  <c r="Q24" i="26"/>
  <c r="P24" i="26"/>
  <c r="O24" i="26"/>
  <c r="N24" i="26"/>
  <c r="S23" i="26"/>
  <c r="R23" i="26"/>
  <c r="Q23" i="26"/>
  <c r="P23" i="26"/>
  <c r="O23" i="26"/>
  <c r="N23" i="26"/>
  <c r="S22" i="26"/>
  <c r="R22" i="26"/>
  <c r="Q22" i="26"/>
  <c r="P22" i="26"/>
  <c r="O22" i="26"/>
  <c r="N22" i="26"/>
  <c r="S21" i="26"/>
  <c r="R21" i="26"/>
  <c r="Q21" i="26"/>
  <c r="P21" i="26"/>
  <c r="O21" i="26"/>
  <c r="N21" i="26"/>
  <c r="S20" i="26"/>
  <c r="R20" i="26"/>
  <c r="Q20" i="26"/>
  <c r="P20" i="26"/>
  <c r="O20" i="26"/>
  <c r="N20" i="26"/>
  <c r="S19" i="26"/>
  <c r="R19" i="26"/>
  <c r="Q19" i="26"/>
  <c r="P19" i="26"/>
  <c r="O19" i="26"/>
  <c r="N19" i="26"/>
  <c r="S18" i="26"/>
  <c r="R18" i="26"/>
  <c r="Q18" i="26"/>
  <c r="P18" i="26"/>
  <c r="O18" i="26"/>
  <c r="N18" i="26"/>
  <c r="S17" i="26"/>
  <c r="R17" i="26"/>
  <c r="Q17" i="26"/>
  <c r="P17" i="26"/>
  <c r="O17" i="26"/>
  <c r="N17" i="26"/>
  <c r="S16" i="26"/>
  <c r="R16" i="26"/>
  <c r="Q16" i="26"/>
  <c r="P16" i="26"/>
  <c r="O16" i="26"/>
  <c r="N16" i="26"/>
  <c r="S15" i="26"/>
  <c r="R15" i="26"/>
  <c r="Q15" i="26"/>
  <c r="P15" i="26"/>
  <c r="O15" i="26"/>
  <c r="N15" i="26"/>
  <c r="S14" i="26"/>
  <c r="R14" i="26"/>
  <c r="Q14" i="26"/>
  <c r="P14" i="26"/>
  <c r="O14" i="26"/>
  <c r="N14" i="26"/>
  <c r="S13" i="26"/>
  <c r="R13" i="26"/>
  <c r="Q13" i="26"/>
  <c r="P13" i="26"/>
  <c r="O13" i="26"/>
  <c r="N13" i="26"/>
  <c r="S12" i="26"/>
  <c r="R12" i="26"/>
  <c r="Q12" i="26"/>
  <c r="P12" i="26"/>
  <c r="O12" i="26"/>
  <c r="N12" i="26"/>
  <c r="S11" i="26"/>
  <c r="R11" i="26"/>
  <c r="Q11" i="26"/>
  <c r="P11" i="26"/>
  <c r="O11" i="26"/>
  <c r="N11" i="26"/>
  <c r="S10" i="26"/>
  <c r="R10" i="26"/>
  <c r="Q10" i="26"/>
  <c r="P10" i="26"/>
  <c r="O10" i="26"/>
  <c r="N10" i="26"/>
  <c r="S9" i="26"/>
  <c r="R9" i="26"/>
  <c r="Q9" i="26"/>
  <c r="P9" i="26"/>
  <c r="O9" i="26"/>
  <c r="N9" i="26"/>
  <c r="S8" i="26"/>
  <c r="R8" i="26"/>
  <c r="Q8" i="26"/>
  <c r="P8" i="26"/>
  <c r="O8" i="26"/>
  <c r="N8" i="26"/>
  <c r="S7" i="26"/>
  <c r="R7" i="26"/>
  <c r="Q7" i="26"/>
  <c r="P7" i="26"/>
  <c r="O7" i="26"/>
  <c r="N7" i="26"/>
  <c r="S6" i="26"/>
  <c r="R6" i="26"/>
  <c r="Q6" i="26"/>
  <c r="P6" i="26"/>
  <c r="O6" i="26"/>
  <c r="N6" i="26"/>
  <c r="S5" i="26"/>
  <c r="R5" i="26"/>
  <c r="Q5" i="26"/>
  <c r="P5" i="26"/>
  <c r="O5" i="26"/>
  <c r="N5" i="26"/>
  <c r="S4" i="26"/>
  <c r="R4" i="26"/>
  <c r="Q4" i="26"/>
  <c r="P4" i="26"/>
  <c r="O4" i="26"/>
  <c r="N4" i="26"/>
  <c r="S3" i="26"/>
  <c r="R3" i="26"/>
  <c r="Q3" i="26"/>
  <c r="P3" i="26"/>
  <c r="O3" i="26"/>
  <c r="N3" i="26"/>
  <c r="S2" i="26"/>
  <c r="R2" i="26"/>
  <c r="Q2" i="26"/>
  <c r="P2" i="26"/>
  <c r="O2" i="26"/>
  <c r="N2" i="26"/>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1" i="27"/>
  <c r="E30" i="27"/>
  <c r="E29" i="27"/>
  <c r="E28" i="27"/>
  <c r="E27" i="27"/>
  <c r="E26" i="27"/>
  <c r="E25" i="27"/>
  <c r="E24" i="27"/>
  <c r="E23" i="27"/>
  <c r="E22" i="27"/>
  <c r="E21" i="27"/>
  <c r="E20" i="27"/>
  <c r="E19" i="27"/>
  <c r="E18" i="27"/>
  <c r="E17" i="27"/>
  <c r="E16" i="27"/>
  <c r="E15" i="27"/>
  <c r="E14" i="27"/>
  <c r="E13" i="27"/>
  <c r="E12" i="27"/>
  <c r="E11" i="27"/>
  <c r="E10" i="27"/>
  <c r="E9" i="27"/>
  <c r="E8" i="27"/>
  <c r="E7" i="27"/>
  <c r="E6" i="27"/>
  <c r="E5" i="27"/>
  <c r="E4" i="27"/>
  <c r="E3" i="27"/>
  <c r="E2" i="27"/>
  <c r="S5" i="19"/>
  <c r="R5" i="19"/>
  <c r="Q5" i="19"/>
  <c r="P5" i="19"/>
  <c r="O5" i="19"/>
  <c r="N5" i="19"/>
  <c r="S4" i="19"/>
  <c r="R4" i="19"/>
  <c r="Q4" i="19"/>
  <c r="P4" i="19"/>
  <c r="O4" i="19"/>
  <c r="N4" i="19"/>
  <c r="S3" i="19"/>
  <c r="R3" i="19"/>
  <c r="Q3" i="19"/>
  <c r="P3" i="19"/>
  <c r="O3" i="19"/>
  <c r="N3" i="19"/>
  <c r="S2" i="19"/>
  <c r="R2" i="19"/>
  <c r="Q2" i="19"/>
  <c r="P2" i="19"/>
  <c r="O2" i="19"/>
  <c r="N2" i="19"/>
  <c r="E47" i="20"/>
  <c r="E46" i="20"/>
  <c r="E45" i="20"/>
  <c r="E44" i="20"/>
  <c r="E43" i="20"/>
  <c r="E42" i="20"/>
  <c r="E41" i="20"/>
  <c r="E40" i="20"/>
  <c r="E39" i="20"/>
  <c r="E38" i="20"/>
  <c r="E37" i="20"/>
  <c r="E36" i="20"/>
  <c r="E35" i="20"/>
  <c r="E34" i="20"/>
  <c r="E33" i="20"/>
  <c r="E32" i="20"/>
  <c r="E31" i="20"/>
  <c r="E30" i="20"/>
  <c r="E29" i="20"/>
  <c r="E28" i="20"/>
  <c r="E27" i="20"/>
  <c r="E26" i="20"/>
  <c r="E25" i="20"/>
  <c r="E24" i="20"/>
  <c r="E23" i="20"/>
  <c r="E22" i="20"/>
  <c r="E21" i="20"/>
  <c r="E20" i="20"/>
  <c r="E19" i="20"/>
  <c r="E18" i="20"/>
  <c r="E17" i="20"/>
  <c r="E16" i="20"/>
  <c r="E15" i="20"/>
  <c r="E14" i="20"/>
  <c r="E13" i="20"/>
  <c r="E12" i="20"/>
  <c r="E11" i="20"/>
  <c r="E10" i="20"/>
  <c r="E9" i="20"/>
  <c r="E8" i="20"/>
  <c r="E7" i="20"/>
  <c r="E6" i="20"/>
  <c r="E5" i="20"/>
  <c r="E4" i="20"/>
  <c r="E3" i="20"/>
  <c r="E2" i="20"/>
  <c r="W20000" i="13"/>
  <c r="V20000" i="13"/>
  <c r="U20000" i="13"/>
  <c r="T20000" i="13"/>
  <c r="S20000" i="13"/>
  <c r="X20000" i="13" s="1"/>
  <c r="A20000" i="13"/>
  <c r="W19999" i="13"/>
  <c r="V19999" i="13"/>
  <c r="U19999" i="13"/>
  <c r="T19999" i="13"/>
  <c r="S19999" i="13"/>
  <c r="X19999" i="13" s="1"/>
  <c r="A19999" i="13"/>
  <c r="W19998" i="13"/>
  <c r="V19998" i="13"/>
  <c r="U19998" i="13"/>
  <c r="T19998" i="13"/>
  <c r="S19998" i="13"/>
  <c r="X19998" i="13" s="1"/>
  <c r="A19998" i="13"/>
  <c r="W19997" i="13"/>
  <c r="V19997" i="13"/>
  <c r="U19997" i="13"/>
  <c r="T19997" i="13"/>
  <c r="S19997" i="13"/>
  <c r="X19997" i="13" s="1"/>
  <c r="A19997" i="13"/>
  <c r="W19996" i="13"/>
  <c r="V19996" i="13"/>
  <c r="U19996" i="13"/>
  <c r="T19996" i="13"/>
  <c r="S19996" i="13"/>
  <c r="X19996" i="13" s="1"/>
  <c r="A19996" i="13"/>
  <c r="W19995" i="13"/>
  <c r="V19995" i="13"/>
  <c r="U19995" i="13"/>
  <c r="T19995" i="13"/>
  <c r="S19995" i="13"/>
  <c r="X19995" i="13" s="1"/>
  <c r="A19995" i="13"/>
  <c r="W19994" i="13"/>
  <c r="V19994" i="13"/>
  <c r="U19994" i="13"/>
  <c r="T19994" i="13"/>
  <c r="S19994" i="13"/>
  <c r="X19994" i="13" s="1"/>
  <c r="A19994" i="13"/>
  <c r="W19993" i="13"/>
  <c r="V19993" i="13"/>
  <c r="U19993" i="13"/>
  <c r="T19993" i="13"/>
  <c r="S19993" i="13"/>
  <c r="X19993" i="13" s="1"/>
  <c r="A19993" i="13"/>
  <c r="W19992" i="13"/>
  <c r="V19992" i="13"/>
  <c r="U19992" i="13"/>
  <c r="T19992" i="13"/>
  <c r="S19992" i="13"/>
  <c r="X19992" i="13" s="1"/>
  <c r="A19992" i="13"/>
  <c r="W19991" i="13"/>
  <c r="V19991" i="13"/>
  <c r="U19991" i="13"/>
  <c r="T19991" i="13"/>
  <c r="S19991" i="13"/>
  <c r="X19991" i="13" s="1"/>
  <c r="A19991" i="13"/>
  <c r="W19990" i="13"/>
  <c r="V19990" i="13"/>
  <c r="U19990" i="13"/>
  <c r="T19990" i="13"/>
  <c r="S19990" i="13"/>
  <c r="X19990" i="13" s="1"/>
  <c r="A19990" i="13"/>
  <c r="W19989" i="13"/>
  <c r="V19989" i="13"/>
  <c r="U19989" i="13"/>
  <c r="T19989" i="13"/>
  <c r="S19989" i="13"/>
  <c r="X19989" i="13" s="1"/>
  <c r="A19989" i="13"/>
  <c r="W19988" i="13"/>
  <c r="V19988" i="13"/>
  <c r="U19988" i="13"/>
  <c r="T19988" i="13"/>
  <c r="S19988" i="13"/>
  <c r="X19988" i="13" s="1"/>
  <c r="A19988" i="13"/>
  <c r="W19987" i="13"/>
  <c r="V19987" i="13"/>
  <c r="U19987" i="13"/>
  <c r="T19987" i="13"/>
  <c r="S19987" i="13"/>
  <c r="X19987" i="13" s="1"/>
  <c r="A19987" i="13"/>
  <c r="W19986" i="13"/>
  <c r="V19986" i="13"/>
  <c r="U19986" i="13"/>
  <c r="T19986" i="13"/>
  <c r="S19986" i="13"/>
  <c r="X19986" i="13" s="1"/>
  <c r="A19986" i="13"/>
  <c r="W19985" i="13"/>
  <c r="V19985" i="13"/>
  <c r="U19985" i="13"/>
  <c r="T19985" i="13"/>
  <c r="S19985" i="13"/>
  <c r="X19985" i="13" s="1"/>
  <c r="A19985" i="13"/>
  <c r="W19984" i="13"/>
  <c r="V19984" i="13"/>
  <c r="U19984" i="13"/>
  <c r="T19984" i="13"/>
  <c r="S19984" i="13"/>
  <c r="X19984" i="13" s="1"/>
  <c r="A19984" i="13"/>
  <c r="W19983" i="13"/>
  <c r="V19983" i="13"/>
  <c r="U19983" i="13"/>
  <c r="T19983" i="13"/>
  <c r="S19983" i="13"/>
  <c r="X19983" i="13" s="1"/>
  <c r="A19983" i="13"/>
  <c r="W19982" i="13"/>
  <c r="V19982" i="13"/>
  <c r="U19982" i="13"/>
  <c r="T19982" i="13"/>
  <c r="S19982" i="13"/>
  <c r="X19982" i="13" s="1"/>
  <c r="A19982" i="13"/>
  <c r="W19981" i="13"/>
  <c r="V19981" i="13"/>
  <c r="U19981" i="13"/>
  <c r="T19981" i="13"/>
  <c r="S19981" i="13"/>
  <c r="X19981" i="13" s="1"/>
  <c r="A19981" i="13"/>
  <c r="W19980" i="13"/>
  <c r="V19980" i="13"/>
  <c r="U19980" i="13"/>
  <c r="T19980" i="13"/>
  <c r="S19980" i="13"/>
  <c r="X19980" i="13" s="1"/>
  <c r="A19980" i="13"/>
  <c r="W19979" i="13"/>
  <c r="V19979" i="13"/>
  <c r="U19979" i="13"/>
  <c r="T19979" i="13"/>
  <c r="S19979" i="13"/>
  <c r="X19979" i="13" s="1"/>
  <c r="A19979" i="13"/>
  <c r="W19978" i="13"/>
  <c r="V19978" i="13"/>
  <c r="U19978" i="13"/>
  <c r="T19978" i="13"/>
  <c r="S19978" i="13"/>
  <c r="X19978" i="13" s="1"/>
  <c r="A19978" i="13"/>
  <c r="W19977" i="13"/>
  <c r="V19977" i="13"/>
  <c r="U19977" i="13"/>
  <c r="T19977" i="13"/>
  <c r="S19977" i="13"/>
  <c r="X19977" i="13" s="1"/>
  <c r="A19977" i="13"/>
  <c r="W19976" i="13"/>
  <c r="V19976" i="13"/>
  <c r="U19976" i="13"/>
  <c r="T19976" i="13"/>
  <c r="S19976" i="13"/>
  <c r="X19976" i="13" s="1"/>
  <c r="A19976" i="13"/>
  <c r="W19975" i="13"/>
  <c r="V19975" i="13"/>
  <c r="U19975" i="13"/>
  <c r="T19975" i="13"/>
  <c r="S19975" i="13"/>
  <c r="X19975" i="13" s="1"/>
  <c r="A19975" i="13"/>
  <c r="W19974" i="13"/>
  <c r="V19974" i="13"/>
  <c r="U19974" i="13"/>
  <c r="T19974" i="13"/>
  <c r="S19974" i="13"/>
  <c r="X19974" i="13" s="1"/>
  <c r="A19974" i="13"/>
  <c r="W19973" i="13"/>
  <c r="V19973" i="13"/>
  <c r="U19973" i="13"/>
  <c r="T19973" i="13"/>
  <c r="S19973" i="13"/>
  <c r="X19973" i="13" s="1"/>
  <c r="A19973" i="13"/>
  <c r="W19972" i="13"/>
  <c r="V19972" i="13"/>
  <c r="U19972" i="13"/>
  <c r="T19972" i="13"/>
  <c r="S19972" i="13"/>
  <c r="X19972" i="13" s="1"/>
  <c r="A19972" i="13"/>
  <c r="W19971" i="13"/>
  <c r="V19971" i="13"/>
  <c r="U19971" i="13"/>
  <c r="T19971" i="13"/>
  <c r="S19971" i="13"/>
  <c r="X19971" i="13" s="1"/>
  <c r="A19971" i="13"/>
  <c r="W19970" i="13"/>
  <c r="V19970" i="13"/>
  <c r="U19970" i="13"/>
  <c r="T19970" i="13"/>
  <c r="S19970" i="13"/>
  <c r="X19970" i="13" s="1"/>
  <c r="A19970" i="13"/>
  <c r="W19969" i="13"/>
  <c r="V19969" i="13"/>
  <c r="U19969" i="13"/>
  <c r="T19969" i="13"/>
  <c r="S19969" i="13"/>
  <c r="X19969" i="13" s="1"/>
  <c r="A19969" i="13"/>
  <c r="W19968" i="13"/>
  <c r="V19968" i="13"/>
  <c r="U19968" i="13"/>
  <c r="T19968" i="13"/>
  <c r="S19968" i="13"/>
  <c r="X19968" i="13" s="1"/>
  <c r="A19968" i="13"/>
  <c r="W19967" i="13"/>
  <c r="V19967" i="13"/>
  <c r="U19967" i="13"/>
  <c r="T19967" i="13"/>
  <c r="S19967" i="13"/>
  <c r="X19967" i="13" s="1"/>
  <c r="A19967" i="13"/>
  <c r="W19966" i="13"/>
  <c r="V19966" i="13"/>
  <c r="U19966" i="13"/>
  <c r="T19966" i="13"/>
  <c r="S19966" i="13"/>
  <c r="X19966" i="13" s="1"/>
  <c r="A19966" i="13"/>
  <c r="W19965" i="13"/>
  <c r="V19965" i="13"/>
  <c r="U19965" i="13"/>
  <c r="T19965" i="13"/>
  <c r="S19965" i="13"/>
  <c r="X19965" i="13" s="1"/>
  <c r="A19965" i="13"/>
  <c r="W19964" i="13"/>
  <c r="V19964" i="13"/>
  <c r="U19964" i="13"/>
  <c r="T19964" i="13"/>
  <c r="S19964" i="13"/>
  <c r="X19964" i="13" s="1"/>
  <c r="A19964" i="13"/>
  <c r="W19963" i="13"/>
  <c r="V19963" i="13"/>
  <c r="U19963" i="13"/>
  <c r="T19963" i="13"/>
  <c r="S19963" i="13"/>
  <c r="X19963" i="13" s="1"/>
  <c r="A19963" i="13"/>
  <c r="W19962" i="13"/>
  <c r="V19962" i="13"/>
  <c r="U19962" i="13"/>
  <c r="T19962" i="13"/>
  <c r="S19962" i="13"/>
  <c r="X19962" i="13" s="1"/>
  <c r="A19962" i="13"/>
  <c r="W19961" i="13"/>
  <c r="V19961" i="13"/>
  <c r="U19961" i="13"/>
  <c r="T19961" i="13"/>
  <c r="S19961" i="13"/>
  <c r="X19961" i="13" s="1"/>
  <c r="A19961" i="13"/>
  <c r="W19960" i="13"/>
  <c r="V19960" i="13"/>
  <c r="U19960" i="13"/>
  <c r="T19960" i="13"/>
  <c r="S19960" i="13"/>
  <c r="X19960" i="13" s="1"/>
  <c r="A19960" i="13"/>
  <c r="W19959" i="13"/>
  <c r="V19959" i="13"/>
  <c r="U19959" i="13"/>
  <c r="T19959" i="13"/>
  <c r="S19959" i="13"/>
  <c r="X19959" i="13" s="1"/>
  <c r="A19959" i="13"/>
  <c r="W19958" i="13"/>
  <c r="V19958" i="13"/>
  <c r="U19958" i="13"/>
  <c r="T19958" i="13"/>
  <c r="S19958" i="13"/>
  <c r="X19958" i="13" s="1"/>
  <c r="A19958" i="13"/>
  <c r="W19957" i="13"/>
  <c r="V19957" i="13"/>
  <c r="U19957" i="13"/>
  <c r="T19957" i="13"/>
  <c r="S19957" i="13"/>
  <c r="X19957" i="13" s="1"/>
  <c r="A19957" i="13"/>
  <c r="W19956" i="13"/>
  <c r="V19956" i="13"/>
  <c r="U19956" i="13"/>
  <c r="T19956" i="13"/>
  <c r="S19956" i="13"/>
  <c r="X19956" i="13" s="1"/>
  <c r="A19956" i="13"/>
  <c r="W19955" i="13"/>
  <c r="V19955" i="13"/>
  <c r="U19955" i="13"/>
  <c r="T19955" i="13"/>
  <c r="S19955" i="13"/>
  <c r="X19955" i="13" s="1"/>
  <c r="A19955" i="13"/>
  <c r="W19954" i="13"/>
  <c r="V19954" i="13"/>
  <c r="U19954" i="13"/>
  <c r="T19954" i="13"/>
  <c r="S19954" i="13"/>
  <c r="X19954" i="13" s="1"/>
  <c r="A19954" i="13"/>
  <c r="W19953" i="13"/>
  <c r="V19953" i="13"/>
  <c r="U19953" i="13"/>
  <c r="T19953" i="13"/>
  <c r="S19953" i="13"/>
  <c r="X19953" i="13" s="1"/>
  <c r="A19953" i="13"/>
  <c r="W19952" i="13"/>
  <c r="V19952" i="13"/>
  <c r="U19952" i="13"/>
  <c r="T19952" i="13"/>
  <c r="S19952" i="13"/>
  <c r="X19952" i="13" s="1"/>
  <c r="A19952" i="13"/>
  <c r="W19951" i="13"/>
  <c r="V19951" i="13"/>
  <c r="U19951" i="13"/>
  <c r="T19951" i="13"/>
  <c r="S19951" i="13"/>
  <c r="X19951" i="13" s="1"/>
  <c r="A19951" i="13"/>
  <c r="W19950" i="13"/>
  <c r="V19950" i="13"/>
  <c r="U19950" i="13"/>
  <c r="T19950" i="13"/>
  <c r="S19950" i="13"/>
  <c r="X19950" i="13" s="1"/>
  <c r="A19950" i="13"/>
  <c r="W19949" i="13"/>
  <c r="V19949" i="13"/>
  <c r="U19949" i="13"/>
  <c r="T19949" i="13"/>
  <c r="S19949" i="13"/>
  <c r="X19949" i="13" s="1"/>
  <c r="A19949" i="13"/>
  <c r="W19948" i="13"/>
  <c r="V19948" i="13"/>
  <c r="U19948" i="13"/>
  <c r="T19948" i="13"/>
  <c r="S19948" i="13"/>
  <c r="X19948" i="13" s="1"/>
  <c r="A19948" i="13"/>
  <c r="W19947" i="13"/>
  <c r="V19947" i="13"/>
  <c r="U19947" i="13"/>
  <c r="T19947" i="13"/>
  <c r="S19947" i="13"/>
  <c r="X19947" i="13" s="1"/>
  <c r="A19947" i="13"/>
  <c r="W19946" i="13"/>
  <c r="V19946" i="13"/>
  <c r="U19946" i="13"/>
  <c r="T19946" i="13"/>
  <c r="S19946" i="13"/>
  <c r="X19946" i="13" s="1"/>
  <c r="A19946" i="13"/>
  <c r="W19945" i="13"/>
  <c r="V19945" i="13"/>
  <c r="U19945" i="13"/>
  <c r="T19945" i="13"/>
  <c r="S19945" i="13"/>
  <c r="X19945" i="13" s="1"/>
  <c r="A19945" i="13"/>
  <c r="W19944" i="13"/>
  <c r="V19944" i="13"/>
  <c r="U19944" i="13"/>
  <c r="T19944" i="13"/>
  <c r="S19944" i="13"/>
  <c r="X19944" i="13" s="1"/>
  <c r="A19944" i="13"/>
  <c r="W19943" i="13"/>
  <c r="V19943" i="13"/>
  <c r="U19943" i="13"/>
  <c r="T19943" i="13"/>
  <c r="S19943" i="13"/>
  <c r="X19943" i="13" s="1"/>
  <c r="A19943" i="13"/>
  <c r="W19942" i="13"/>
  <c r="V19942" i="13"/>
  <c r="U19942" i="13"/>
  <c r="T19942" i="13"/>
  <c r="S19942" i="13"/>
  <c r="X19942" i="13" s="1"/>
  <c r="A19942" i="13"/>
  <c r="W19941" i="13"/>
  <c r="V19941" i="13"/>
  <c r="U19941" i="13"/>
  <c r="T19941" i="13"/>
  <c r="S19941" i="13"/>
  <c r="X19941" i="13" s="1"/>
  <c r="A19941" i="13"/>
  <c r="W19940" i="13"/>
  <c r="V19940" i="13"/>
  <c r="U19940" i="13"/>
  <c r="T19940" i="13"/>
  <c r="S19940" i="13"/>
  <c r="X19940" i="13" s="1"/>
  <c r="A19940" i="13"/>
  <c r="W19939" i="13"/>
  <c r="V19939" i="13"/>
  <c r="U19939" i="13"/>
  <c r="T19939" i="13"/>
  <c r="S19939" i="13"/>
  <c r="X19939" i="13" s="1"/>
  <c r="A19939" i="13"/>
  <c r="W19938" i="13"/>
  <c r="V19938" i="13"/>
  <c r="U19938" i="13"/>
  <c r="T19938" i="13"/>
  <c r="S19938" i="13"/>
  <c r="X19938" i="13" s="1"/>
  <c r="A19938" i="13"/>
  <c r="W19937" i="13"/>
  <c r="V19937" i="13"/>
  <c r="U19937" i="13"/>
  <c r="T19937" i="13"/>
  <c r="S19937" i="13"/>
  <c r="X19937" i="13" s="1"/>
  <c r="A19937" i="13"/>
  <c r="W19936" i="13"/>
  <c r="V19936" i="13"/>
  <c r="U19936" i="13"/>
  <c r="T19936" i="13"/>
  <c r="S19936" i="13"/>
  <c r="X19936" i="13" s="1"/>
  <c r="A19936" i="13"/>
  <c r="W19935" i="13"/>
  <c r="V19935" i="13"/>
  <c r="U19935" i="13"/>
  <c r="T19935" i="13"/>
  <c r="S19935" i="13"/>
  <c r="X19935" i="13" s="1"/>
  <c r="A19935" i="13"/>
  <c r="W19934" i="13"/>
  <c r="V19934" i="13"/>
  <c r="U19934" i="13"/>
  <c r="T19934" i="13"/>
  <c r="S19934" i="13"/>
  <c r="X19934" i="13" s="1"/>
  <c r="A19934" i="13"/>
  <c r="W19933" i="13"/>
  <c r="V19933" i="13"/>
  <c r="U19933" i="13"/>
  <c r="T19933" i="13"/>
  <c r="S19933" i="13"/>
  <c r="X19933" i="13" s="1"/>
  <c r="A19933" i="13"/>
  <c r="W19932" i="13"/>
  <c r="V19932" i="13"/>
  <c r="U19932" i="13"/>
  <c r="T19932" i="13"/>
  <c r="S19932" i="13"/>
  <c r="X19932" i="13" s="1"/>
  <c r="A19932" i="13"/>
  <c r="W19931" i="13"/>
  <c r="V19931" i="13"/>
  <c r="U19931" i="13"/>
  <c r="T19931" i="13"/>
  <c r="S19931" i="13"/>
  <c r="X19931" i="13" s="1"/>
  <c r="A19931" i="13"/>
  <c r="W19930" i="13"/>
  <c r="V19930" i="13"/>
  <c r="U19930" i="13"/>
  <c r="T19930" i="13"/>
  <c r="S19930" i="13"/>
  <c r="X19930" i="13" s="1"/>
  <c r="A19930" i="13"/>
  <c r="W19929" i="13"/>
  <c r="V19929" i="13"/>
  <c r="U19929" i="13"/>
  <c r="T19929" i="13"/>
  <c r="S19929" i="13"/>
  <c r="X19929" i="13" s="1"/>
  <c r="A19929" i="13"/>
  <c r="W19928" i="13"/>
  <c r="V19928" i="13"/>
  <c r="U19928" i="13"/>
  <c r="T19928" i="13"/>
  <c r="S19928" i="13"/>
  <c r="X19928" i="13" s="1"/>
  <c r="A19928" i="13"/>
  <c r="W19927" i="13"/>
  <c r="V19927" i="13"/>
  <c r="U19927" i="13"/>
  <c r="T19927" i="13"/>
  <c r="S19927" i="13"/>
  <c r="X19927" i="13" s="1"/>
  <c r="A19927" i="13"/>
  <c r="W19926" i="13"/>
  <c r="V19926" i="13"/>
  <c r="U19926" i="13"/>
  <c r="T19926" i="13"/>
  <c r="S19926" i="13"/>
  <c r="X19926" i="13" s="1"/>
  <c r="A19926" i="13"/>
  <c r="W19925" i="13"/>
  <c r="V19925" i="13"/>
  <c r="U19925" i="13"/>
  <c r="T19925" i="13"/>
  <c r="S19925" i="13"/>
  <c r="X19925" i="13" s="1"/>
  <c r="A19925" i="13"/>
  <c r="W19924" i="13"/>
  <c r="V19924" i="13"/>
  <c r="U19924" i="13"/>
  <c r="T19924" i="13"/>
  <c r="S19924" i="13"/>
  <c r="X19924" i="13" s="1"/>
  <c r="A19924" i="13"/>
  <c r="W19923" i="13"/>
  <c r="V19923" i="13"/>
  <c r="U19923" i="13"/>
  <c r="T19923" i="13"/>
  <c r="S19923" i="13"/>
  <c r="X19923" i="13" s="1"/>
  <c r="A19923" i="13"/>
  <c r="W19922" i="13"/>
  <c r="V19922" i="13"/>
  <c r="U19922" i="13"/>
  <c r="T19922" i="13"/>
  <c r="S19922" i="13"/>
  <c r="X19922" i="13" s="1"/>
  <c r="A19922" i="13"/>
  <c r="W19921" i="13"/>
  <c r="V19921" i="13"/>
  <c r="U19921" i="13"/>
  <c r="T19921" i="13"/>
  <c r="S19921" i="13"/>
  <c r="X19921" i="13" s="1"/>
  <c r="A19921" i="13"/>
  <c r="W19920" i="13"/>
  <c r="V19920" i="13"/>
  <c r="U19920" i="13"/>
  <c r="T19920" i="13"/>
  <c r="S19920" i="13"/>
  <c r="X19920" i="13" s="1"/>
  <c r="A19920" i="13"/>
  <c r="W19919" i="13"/>
  <c r="V19919" i="13"/>
  <c r="U19919" i="13"/>
  <c r="T19919" i="13"/>
  <c r="S19919" i="13"/>
  <c r="X19919" i="13" s="1"/>
  <c r="A19919" i="13"/>
  <c r="W19918" i="13"/>
  <c r="V19918" i="13"/>
  <c r="U19918" i="13"/>
  <c r="T19918" i="13"/>
  <c r="S19918" i="13"/>
  <c r="X19918" i="13" s="1"/>
  <c r="A19918" i="13"/>
  <c r="W19917" i="13"/>
  <c r="V19917" i="13"/>
  <c r="U19917" i="13"/>
  <c r="T19917" i="13"/>
  <c r="S19917" i="13"/>
  <c r="X19917" i="13" s="1"/>
  <c r="A19917" i="13"/>
  <c r="W19916" i="13"/>
  <c r="V19916" i="13"/>
  <c r="U19916" i="13"/>
  <c r="T19916" i="13"/>
  <c r="S19916" i="13"/>
  <c r="X19916" i="13" s="1"/>
  <c r="A19916" i="13"/>
  <c r="W19915" i="13"/>
  <c r="V19915" i="13"/>
  <c r="U19915" i="13"/>
  <c r="T19915" i="13"/>
  <c r="S19915" i="13"/>
  <c r="X19915" i="13" s="1"/>
  <c r="A19915" i="13"/>
  <c r="W19914" i="13"/>
  <c r="V19914" i="13"/>
  <c r="U19914" i="13"/>
  <c r="T19914" i="13"/>
  <c r="S19914" i="13"/>
  <c r="X19914" i="13" s="1"/>
  <c r="A19914" i="13"/>
  <c r="X19913" i="13"/>
  <c r="W19913" i="13"/>
  <c r="V19913" i="13"/>
  <c r="U19913" i="13"/>
  <c r="T19913" i="13"/>
  <c r="S19913" i="13"/>
  <c r="A19913" i="13"/>
  <c r="X19912" i="13"/>
  <c r="W19912" i="13"/>
  <c r="V19912" i="13"/>
  <c r="U19912" i="13"/>
  <c r="T19912" i="13"/>
  <c r="S19912" i="13"/>
  <c r="A19912" i="13"/>
  <c r="X19911" i="13"/>
  <c r="W19911" i="13"/>
  <c r="V19911" i="13"/>
  <c r="U19911" i="13"/>
  <c r="T19911" i="13"/>
  <c r="S19911" i="13"/>
  <c r="A19911" i="13"/>
  <c r="X19910" i="13"/>
  <c r="W19910" i="13"/>
  <c r="V19910" i="13"/>
  <c r="U19910" i="13"/>
  <c r="T19910" i="13"/>
  <c r="S19910" i="13"/>
  <c r="A19910" i="13"/>
  <c r="W19909" i="13"/>
  <c r="V19909" i="13"/>
  <c r="U19909" i="13"/>
  <c r="T19909" i="13"/>
  <c r="S19909" i="13"/>
  <c r="X19909" i="13" s="1"/>
  <c r="A19909" i="13"/>
  <c r="W19908" i="13"/>
  <c r="V19908" i="13"/>
  <c r="U19908" i="13"/>
  <c r="T19908" i="13"/>
  <c r="S19908" i="13"/>
  <c r="X19908" i="13" s="1"/>
  <c r="A19908" i="13"/>
  <c r="W19907" i="13"/>
  <c r="V19907" i="13"/>
  <c r="U19907" i="13"/>
  <c r="T19907" i="13"/>
  <c r="S19907" i="13"/>
  <c r="X19907" i="13" s="1"/>
  <c r="A19907" i="13"/>
  <c r="W19906" i="13"/>
  <c r="V19906" i="13"/>
  <c r="U19906" i="13"/>
  <c r="T19906" i="13"/>
  <c r="S19906" i="13"/>
  <c r="X19906" i="13" s="1"/>
  <c r="A19906" i="13"/>
  <c r="X19905" i="13"/>
  <c r="W19905" i="13"/>
  <c r="V19905" i="13"/>
  <c r="U19905" i="13"/>
  <c r="T19905" i="13"/>
  <c r="S19905" i="13"/>
  <c r="A19905" i="13"/>
  <c r="W19904" i="13"/>
  <c r="V19904" i="13"/>
  <c r="U19904" i="13"/>
  <c r="T19904" i="13"/>
  <c r="S19904" i="13"/>
  <c r="X19904" i="13" s="1"/>
  <c r="A19904" i="13"/>
  <c r="W19903" i="13"/>
  <c r="V19903" i="13"/>
  <c r="U19903" i="13"/>
  <c r="T19903" i="13"/>
  <c r="S19903" i="13"/>
  <c r="X19903" i="13" s="1"/>
  <c r="A19903" i="13"/>
  <c r="W19902" i="13"/>
  <c r="V19902" i="13"/>
  <c r="U19902" i="13"/>
  <c r="T19902" i="13"/>
  <c r="S19902" i="13"/>
  <c r="X19902" i="13" s="1"/>
  <c r="A19902" i="13"/>
  <c r="W19901" i="13"/>
  <c r="V19901" i="13"/>
  <c r="U19901" i="13"/>
  <c r="T19901" i="13"/>
  <c r="S19901" i="13"/>
  <c r="X19901" i="13" s="1"/>
  <c r="A19901" i="13"/>
  <c r="W19900" i="13"/>
  <c r="V19900" i="13"/>
  <c r="U19900" i="13"/>
  <c r="T19900" i="13"/>
  <c r="S19900" i="13"/>
  <c r="X19900" i="13" s="1"/>
  <c r="A19900" i="13"/>
  <c r="W19899" i="13"/>
  <c r="V19899" i="13"/>
  <c r="U19899" i="13"/>
  <c r="T19899" i="13"/>
  <c r="S19899" i="13"/>
  <c r="X19899" i="13" s="1"/>
  <c r="A19899" i="13"/>
  <c r="W19898" i="13"/>
  <c r="V19898" i="13"/>
  <c r="U19898" i="13"/>
  <c r="T19898" i="13"/>
  <c r="S19898" i="13"/>
  <c r="X19898" i="13" s="1"/>
  <c r="A19898" i="13"/>
  <c r="W19897" i="13"/>
  <c r="V19897" i="13"/>
  <c r="U19897" i="13"/>
  <c r="T19897" i="13"/>
  <c r="S19897" i="13"/>
  <c r="X19897" i="13" s="1"/>
  <c r="A19897" i="13"/>
  <c r="X19896" i="13"/>
  <c r="W19896" i="13"/>
  <c r="V19896" i="13"/>
  <c r="U19896" i="13"/>
  <c r="T19896" i="13"/>
  <c r="S19896" i="13"/>
  <c r="A19896" i="13"/>
  <c r="W19895" i="13"/>
  <c r="V19895" i="13"/>
  <c r="U19895" i="13"/>
  <c r="T19895" i="13"/>
  <c r="S19895" i="13"/>
  <c r="X19895" i="13" s="1"/>
  <c r="A19895" i="13"/>
  <c r="W19894" i="13"/>
  <c r="V19894" i="13"/>
  <c r="U19894" i="13"/>
  <c r="T19894" i="13"/>
  <c r="S19894" i="13"/>
  <c r="X19894" i="13" s="1"/>
  <c r="A19894" i="13"/>
  <c r="W19893" i="13"/>
  <c r="V19893" i="13"/>
  <c r="U19893" i="13"/>
  <c r="T19893" i="13"/>
  <c r="S19893" i="13"/>
  <c r="X19893" i="13" s="1"/>
  <c r="A19893" i="13"/>
  <c r="W19892" i="13"/>
  <c r="V19892" i="13"/>
  <c r="U19892" i="13"/>
  <c r="T19892" i="13"/>
  <c r="S19892" i="13"/>
  <c r="X19892" i="13" s="1"/>
  <c r="A19892" i="13"/>
  <c r="W19891" i="13"/>
  <c r="V19891" i="13"/>
  <c r="U19891" i="13"/>
  <c r="T19891" i="13"/>
  <c r="S19891" i="13"/>
  <c r="X19891" i="13" s="1"/>
  <c r="A19891" i="13"/>
  <c r="W19890" i="13"/>
  <c r="V19890" i="13"/>
  <c r="U19890" i="13"/>
  <c r="T19890" i="13"/>
  <c r="S19890" i="13"/>
  <c r="X19890" i="13" s="1"/>
  <c r="A19890" i="13"/>
  <c r="W19889" i="13"/>
  <c r="V19889" i="13"/>
  <c r="U19889" i="13"/>
  <c r="T19889" i="13"/>
  <c r="S19889" i="13"/>
  <c r="X19889" i="13" s="1"/>
  <c r="A19889" i="13"/>
  <c r="W19888" i="13"/>
  <c r="V19888" i="13"/>
  <c r="U19888" i="13"/>
  <c r="T19888" i="13"/>
  <c r="S19888" i="13"/>
  <c r="X19888" i="13" s="1"/>
  <c r="A19888" i="13"/>
  <c r="W19887" i="13"/>
  <c r="V19887" i="13"/>
  <c r="U19887" i="13"/>
  <c r="T19887" i="13"/>
  <c r="S19887" i="13"/>
  <c r="X19887" i="13" s="1"/>
  <c r="A19887" i="13"/>
  <c r="W19886" i="13"/>
  <c r="V19886" i="13"/>
  <c r="U19886" i="13"/>
  <c r="T19886" i="13"/>
  <c r="S19886" i="13"/>
  <c r="X19886" i="13" s="1"/>
  <c r="A19886" i="13"/>
  <c r="W19885" i="13"/>
  <c r="V19885" i="13"/>
  <c r="U19885" i="13"/>
  <c r="T19885" i="13"/>
  <c r="S19885" i="13"/>
  <c r="X19885" i="13" s="1"/>
  <c r="A19885" i="13"/>
  <c r="W19884" i="13"/>
  <c r="V19884" i="13"/>
  <c r="U19884" i="13"/>
  <c r="T19884" i="13"/>
  <c r="S19884" i="13"/>
  <c r="X19884" i="13" s="1"/>
  <c r="A19884" i="13"/>
  <c r="W19883" i="13"/>
  <c r="V19883" i="13"/>
  <c r="U19883" i="13"/>
  <c r="T19883" i="13"/>
  <c r="S19883" i="13"/>
  <c r="X19883" i="13" s="1"/>
  <c r="A19883" i="13"/>
  <c r="W19882" i="13"/>
  <c r="V19882" i="13"/>
  <c r="U19882" i="13"/>
  <c r="T19882" i="13"/>
  <c r="S19882" i="13"/>
  <c r="X19882" i="13" s="1"/>
  <c r="A19882" i="13"/>
  <c r="W19881" i="13"/>
  <c r="V19881" i="13"/>
  <c r="U19881" i="13"/>
  <c r="T19881" i="13"/>
  <c r="S19881" i="13"/>
  <c r="X19881" i="13" s="1"/>
  <c r="A19881" i="13"/>
  <c r="W19880" i="13"/>
  <c r="V19880" i="13"/>
  <c r="U19880" i="13"/>
  <c r="T19880" i="13"/>
  <c r="S19880" i="13"/>
  <c r="X19880" i="13" s="1"/>
  <c r="A19880" i="13"/>
  <c r="W19879" i="13"/>
  <c r="V19879" i="13"/>
  <c r="U19879" i="13"/>
  <c r="T19879" i="13"/>
  <c r="S19879" i="13"/>
  <c r="X19879" i="13" s="1"/>
  <c r="A19879" i="13"/>
  <c r="W19878" i="13"/>
  <c r="V19878" i="13"/>
  <c r="U19878" i="13"/>
  <c r="T19878" i="13"/>
  <c r="S19878" i="13"/>
  <c r="X19878" i="13" s="1"/>
  <c r="A19878" i="13"/>
  <c r="W19877" i="13"/>
  <c r="V19877" i="13"/>
  <c r="U19877" i="13"/>
  <c r="T19877" i="13"/>
  <c r="S19877" i="13"/>
  <c r="X19877" i="13" s="1"/>
  <c r="A19877" i="13"/>
  <c r="W19876" i="13"/>
  <c r="V19876" i="13"/>
  <c r="U19876" i="13"/>
  <c r="T19876" i="13"/>
  <c r="S19876" i="13"/>
  <c r="X19876" i="13" s="1"/>
  <c r="A19876" i="13"/>
  <c r="W19875" i="13"/>
  <c r="V19875" i="13"/>
  <c r="U19875" i="13"/>
  <c r="T19875" i="13"/>
  <c r="S19875" i="13"/>
  <c r="X19875" i="13" s="1"/>
  <c r="A19875" i="13"/>
  <c r="W19874" i="13"/>
  <c r="V19874" i="13"/>
  <c r="U19874" i="13"/>
  <c r="T19874" i="13"/>
  <c r="S19874" i="13"/>
  <c r="X19874" i="13" s="1"/>
  <c r="A19874" i="13"/>
  <c r="W19873" i="13"/>
  <c r="V19873" i="13"/>
  <c r="U19873" i="13"/>
  <c r="T19873" i="13"/>
  <c r="S19873" i="13"/>
  <c r="X19873" i="13" s="1"/>
  <c r="A19873" i="13"/>
  <c r="W19872" i="13"/>
  <c r="V19872" i="13"/>
  <c r="U19872" i="13"/>
  <c r="T19872" i="13"/>
  <c r="S19872" i="13"/>
  <c r="X19872" i="13" s="1"/>
  <c r="A19872" i="13"/>
  <c r="W19871" i="13"/>
  <c r="V19871" i="13"/>
  <c r="U19871" i="13"/>
  <c r="T19871" i="13"/>
  <c r="S19871" i="13"/>
  <c r="X19871" i="13" s="1"/>
  <c r="A19871" i="13"/>
  <c r="W19870" i="13"/>
  <c r="V19870" i="13"/>
  <c r="U19870" i="13"/>
  <c r="T19870" i="13"/>
  <c r="S19870" i="13"/>
  <c r="X19870" i="13" s="1"/>
  <c r="A19870" i="13"/>
  <c r="W19869" i="13"/>
  <c r="V19869" i="13"/>
  <c r="U19869" i="13"/>
  <c r="T19869" i="13"/>
  <c r="S19869" i="13"/>
  <c r="X19869" i="13" s="1"/>
  <c r="A19869" i="13"/>
  <c r="W19868" i="13"/>
  <c r="V19868" i="13"/>
  <c r="U19868" i="13"/>
  <c r="T19868" i="13"/>
  <c r="S19868" i="13"/>
  <c r="X19868" i="13" s="1"/>
  <c r="A19868" i="13"/>
  <c r="W19867" i="13"/>
  <c r="V19867" i="13"/>
  <c r="U19867" i="13"/>
  <c r="T19867" i="13"/>
  <c r="S19867" i="13"/>
  <c r="X19867" i="13" s="1"/>
  <c r="A19867" i="13"/>
  <c r="W19866" i="13"/>
  <c r="V19866" i="13"/>
  <c r="U19866" i="13"/>
  <c r="T19866" i="13"/>
  <c r="S19866" i="13"/>
  <c r="X19866" i="13" s="1"/>
  <c r="A19866" i="13"/>
  <c r="W19865" i="13"/>
  <c r="V19865" i="13"/>
  <c r="U19865" i="13"/>
  <c r="T19865" i="13"/>
  <c r="S19865" i="13"/>
  <c r="X19865" i="13" s="1"/>
  <c r="A19865" i="13"/>
  <c r="W19864" i="13"/>
  <c r="V19864" i="13"/>
  <c r="U19864" i="13"/>
  <c r="T19864" i="13"/>
  <c r="S19864" i="13"/>
  <c r="X19864" i="13" s="1"/>
  <c r="A19864" i="13"/>
  <c r="W19863" i="13"/>
  <c r="V19863" i="13"/>
  <c r="U19863" i="13"/>
  <c r="T19863" i="13"/>
  <c r="S19863" i="13"/>
  <c r="X19863" i="13" s="1"/>
  <c r="A19863" i="13"/>
  <c r="W19862" i="13"/>
  <c r="V19862" i="13"/>
  <c r="U19862" i="13"/>
  <c r="T19862" i="13"/>
  <c r="S19862" i="13"/>
  <c r="X19862" i="13" s="1"/>
  <c r="A19862" i="13"/>
  <c r="W19861" i="13"/>
  <c r="V19861" i="13"/>
  <c r="U19861" i="13"/>
  <c r="T19861" i="13"/>
  <c r="S19861" i="13"/>
  <c r="X19861" i="13" s="1"/>
  <c r="A19861" i="13"/>
  <c r="W19860" i="13"/>
  <c r="V19860" i="13"/>
  <c r="U19860" i="13"/>
  <c r="T19860" i="13"/>
  <c r="S19860" i="13"/>
  <c r="X19860" i="13" s="1"/>
  <c r="A19860" i="13"/>
  <c r="W19859" i="13"/>
  <c r="V19859" i="13"/>
  <c r="U19859" i="13"/>
  <c r="T19859" i="13"/>
  <c r="S19859" i="13"/>
  <c r="X19859" i="13" s="1"/>
  <c r="A19859" i="13"/>
  <c r="W19858" i="13"/>
  <c r="V19858" i="13"/>
  <c r="U19858" i="13"/>
  <c r="T19858" i="13"/>
  <c r="S19858" i="13"/>
  <c r="X19858" i="13" s="1"/>
  <c r="A19858" i="13"/>
  <c r="W19857" i="13"/>
  <c r="V19857" i="13"/>
  <c r="U19857" i="13"/>
  <c r="T19857" i="13"/>
  <c r="S19857" i="13"/>
  <c r="X19857" i="13" s="1"/>
  <c r="A19857" i="13"/>
  <c r="W19856" i="13"/>
  <c r="V19856" i="13"/>
  <c r="U19856" i="13"/>
  <c r="T19856" i="13"/>
  <c r="S19856" i="13"/>
  <c r="X19856" i="13" s="1"/>
  <c r="A19856" i="13"/>
  <c r="W19855" i="13"/>
  <c r="V19855" i="13"/>
  <c r="U19855" i="13"/>
  <c r="T19855" i="13"/>
  <c r="S19855" i="13"/>
  <c r="X19855" i="13" s="1"/>
  <c r="A19855" i="13"/>
  <c r="W19854" i="13"/>
  <c r="V19854" i="13"/>
  <c r="U19854" i="13"/>
  <c r="T19854" i="13"/>
  <c r="S19854" i="13"/>
  <c r="X19854" i="13" s="1"/>
  <c r="A19854" i="13"/>
  <c r="W19853" i="13"/>
  <c r="V19853" i="13"/>
  <c r="U19853" i="13"/>
  <c r="T19853" i="13"/>
  <c r="S19853" i="13"/>
  <c r="X19853" i="13" s="1"/>
  <c r="A19853" i="13"/>
  <c r="W19852" i="13"/>
  <c r="V19852" i="13"/>
  <c r="U19852" i="13"/>
  <c r="T19852" i="13"/>
  <c r="S19852" i="13"/>
  <c r="X19852" i="13" s="1"/>
  <c r="A19852" i="13"/>
  <c r="W19851" i="13"/>
  <c r="V19851" i="13"/>
  <c r="U19851" i="13"/>
  <c r="T19851" i="13"/>
  <c r="S19851" i="13"/>
  <c r="X19851" i="13" s="1"/>
  <c r="A19851" i="13"/>
  <c r="W19850" i="13"/>
  <c r="V19850" i="13"/>
  <c r="U19850" i="13"/>
  <c r="T19850" i="13"/>
  <c r="S19850" i="13"/>
  <c r="X19850" i="13" s="1"/>
  <c r="A19850" i="13"/>
  <c r="W19849" i="13"/>
  <c r="V19849" i="13"/>
  <c r="U19849" i="13"/>
  <c r="T19849" i="13"/>
  <c r="S19849" i="13"/>
  <c r="X19849" i="13" s="1"/>
  <c r="A19849" i="13"/>
  <c r="W19848" i="13"/>
  <c r="V19848" i="13"/>
  <c r="U19848" i="13"/>
  <c r="T19848" i="13"/>
  <c r="S19848" i="13"/>
  <c r="X19848" i="13" s="1"/>
  <c r="A19848" i="13"/>
  <c r="W19847" i="13"/>
  <c r="V19847" i="13"/>
  <c r="U19847" i="13"/>
  <c r="T19847" i="13"/>
  <c r="S19847" i="13"/>
  <c r="X19847" i="13" s="1"/>
  <c r="A19847" i="13"/>
  <c r="W19846" i="13"/>
  <c r="V19846" i="13"/>
  <c r="U19846" i="13"/>
  <c r="T19846" i="13"/>
  <c r="S19846" i="13"/>
  <c r="X19846" i="13" s="1"/>
  <c r="A19846" i="13"/>
  <c r="W19845" i="13"/>
  <c r="V19845" i="13"/>
  <c r="U19845" i="13"/>
  <c r="T19845" i="13"/>
  <c r="S19845" i="13"/>
  <c r="X19845" i="13" s="1"/>
  <c r="A19845" i="13"/>
  <c r="W19844" i="13"/>
  <c r="V19844" i="13"/>
  <c r="U19844" i="13"/>
  <c r="T19844" i="13"/>
  <c r="S19844" i="13"/>
  <c r="X19844" i="13" s="1"/>
  <c r="A19844" i="13"/>
  <c r="W19843" i="13"/>
  <c r="V19843" i="13"/>
  <c r="U19843" i="13"/>
  <c r="T19843" i="13"/>
  <c r="S19843" i="13"/>
  <c r="X19843" i="13" s="1"/>
  <c r="A19843" i="13"/>
  <c r="W19842" i="13"/>
  <c r="V19842" i="13"/>
  <c r="U19842" i="13"/>
  <c r="T19842" i="13"/>
  <c r="S19842" i="13"/>
  <c r="X19842" i="13" s="1"/>
  <c r="A19842" i="13"/>
  <c r="W19841" i="13"/>
  <c r="V19841" i="13"/>
  <c r="U19841" i="13"/>
  <c r="T19841" i="13"/>
  <c r="S19841" i="13"/>
  <c r="X19841" i="13" s="1"/>
  <c r="A19841" i="13"/>
  <c r="W19840" i="13"/>
  <c r="V19840" i="13"/>
  <c r="U19840" i="13"/>
  <c r="T19840" i="13"/>
  <c r="S19840" i="13"/>
  <c r="X19840" i="13" s="1"/>
  <c r="A19840" i="13"/>
  <c r="W19839" i="13"/>
  <c r="V19839" i="13"/>
  <c r="U19839" i="13"/>
  <c r="T19839" i="13"/>
  <c r="S19839" i="13"/>
  <c r="X19839" i="13" s="1"/>
  <c r="A19839" i="13"/>
  <c r="W19838" i="13"/>
  <c r="V19838" i="13"/>
  <c r="U19838" i="13"/>
  <c r="T19838" i="13"/>
  <c r="S19838" i="13"/>
  <c r="X19838" i="13" s="1"/>
  <c r="A19838" i="13"/>
  <c r="W19837" i="13"/>
  <c r="V19837" i="13"/>
  <c r="U19837" i="13"/>
  <c r="T19837" i="13"/>
  <c r="S19837" i="13"/>
  <c r="X19837" i="13" s="1"/>
  <c r="A19837" i="13"/>
  <c r="W19836" i="13"/>
  <c r="V19836" i="13"/>
  <c r="U19836" i="13"/>
  <c r="T19836" i="13"/>
  <c r="S19836" i="13"/>
  <c r="X19836" i="13" s="1"/>
  <c r="A19836" i="13"/>
  <c r="W19835" i="13"/>
  <c r="V19835" i="13"/>
  <c r="U19835" i="13"/>
  <c r="T19835" i="13"/>
  <c r="S19835" i="13"/>
  <c r="X19835" i="13" s="1"/>
  <c r="A19835" i="13"/>
  <c r="W19834" i="13"/>
  <c r="V19834" i="13"/>
  <c r="U19834" i="13"/>
  <c r="T19834" i="13"/>
  <c r="S19834" i="13"/>
  <c r="X19834" i="13" s="1"/>
  <c r="A19834" i="13"/>
  <c r="W19833" i="13"/>
  <c r="V19833" i="13"/>
  <c r="U19833" i="13"/>
  <c r="T19833" i="13"/>
  <c r="S19833" i="13"/>
  <c r="X19833" i="13" s="1"/>
  <c r="A19833" i="13"/>
  <c r="W19832" i="13"/>
  <c r="V19832" i="13"/>
  <c r="U19832" i="13"/>
  <c r="T19832" i="13"/>
  <c r="S19832" i="13"/>
  <c r="X19832" i="13" s="1"/>
  <c r="A19832" i="13"/>
  <c r="W19831" i="13"/>
  <c r="V19831" i="13"/>
  <c r="U19831" i="13"/>
  <c r="T19831" i="13"/>
  <c r="S19831" i="13"/>
  <c r="X19831" i="13" s="1"/>
  <c r="A19831" i="13"/>
  <c r="W19830" i="13"/>
  <c r="V19830" i="13"/>
  <c r="U19830" i="13"/>
  <c r="T19830" i="13"/>
  <c r="S19830" i="13"/>
  <c r="X19830" i="13" s="1"/>
  <c r="A19830" i="13"/>
  <c r="W19829" i="13"/>
  <c r="V19829" i="13"/>
  <c r="U19829" i="13"/>
  <c r="T19829" i="13"/>
  <c r="S19829" i="13"/>
  <c r="X19829" i="13" s="1"/>
  <c r="A19829" i="13"/>
  <c r="W19828" i="13"/>
  <c r="V19828" i="13"/>
  <c r="U19828" i="13"/>
  <c r="T19828" i="13"/>
  <c r="S19828" i="13"/>
  <c r="X19828" i="13" s="1"/>
  <c r="A19828" i="13"/>
  <c r="W19827" i="13"/>
  <c r="V19827" i="13"/>
  <c r="U19827" i="13"/>
  <c r="T19827" i="13"/>
  <c r="S19827" i="13"/>
  <c r="X19827" i="13" s="1"/>
  <c r="A19827" i="13"/>
  <c r="W19826" i="13"/>
  <c r="V19826" i="13"/>
  <c r="U19826" i="13"/>
  <c r="T19826" i="13"/>
  <c r="S19826" i="13"/>
  <c r="X19826" i="13" s="1"/>
  <c r="A19826" i="13"/>
  <c r="W19825" i="13"/>
  <c r="V19825" i="13"/>
  <c r="U19825" i="13"/>
  <c r="T19825" i="13"/>
  <c r="S19825" i="13"/>
  <c r="X19825" i="13" s="1"/>
  <c r="A19825" i="13"/>
  <c r="W19824" i="13"/>
  <c r="V19824" i="13"/>
  <c r="U19824" i="13"/>
  <c r="T19824" i="13"/>
  <c r="S19824" i="13"/>
  <c r="X19824" i="13" s="1"/>
  <c r="A19824" i="13"/>
  <c r="W19823" i="13"/>
  <c r="V19823" i="13"/>
  <c r="U19823" i="13"/>
  <c r="T19823" i="13"/>
  <c r="S19823" i="13"/>
  <c r="X19823" i="13" s="1"/>
  <c r="A19823" i="13"/>
  <c r="W19822" i="13"/>
  <c r="V19822" i="13"/>
  <c r="U19822" i="13"/>
  <c r="T19822" i="13"/>
  <c r="S19822" i="13"/>
  <c r="X19822" i="13" s="1"/>
  <c r="A19822" i="13"/>
  <c r="W19821" i="13"/>
  <c r="V19821" i="13"/>
  <c r="U19821" i="13"/>
  <c r="T19821" i="13"/>
  <c r="S19821" i="13"/>
  <c r="X19821" i="13" s="1"/>
  <c r="A19821" i="13"/>
  <c r="W19820" i="13"/>
  <c r="V19820" i="13"/>
  <c r="U19820" i="13"/>
  <c r="T19820" i="13"/>
  <c r="S19820" i="13"/>
  <c r="X19820" i="13" s="1"/>
  <c r="A19820" i="13"/>
  <c r="W19819" i="13"/>
  <c r="V19819" i="13"/>
  <c r="U19819" i="13"/>
  <c r="T19819" i="13"/>
  <c r="S19819" i="13"/>
  <c r="X19819" i="13" s="1"/>
  <c r="A19819" i="13"/>
  <c r="W19818" i="13"/>
  <c r="V19818" i="13"/>
  <c r="U19818" i="13"/>
  <c r="T19818" i="13"/>
  <c r="S19818" i="13"/>
  <c r="X19818" i="13" s="1"/>
  <c r="A19818" i="13"/>
  <c r="W19817" i="13"/>
  <c r="V19817" i="13"/>
  <c r="U19817" i="13"/>
  <c r="T19817" i="13"/>
  <c r="S19817" i="13"/>
  <c r="X19817" i="13" s="1"/>
  <c r="A19817" i="13"/>
  <c r="W19816" i="13"/>
  <c r="V19816" i="13"/>
  <c r="U19816" i="13"/>
  <c r="T19816" i="13"/>
  <c r="S19816" i="13"/>
  <c r="X19816" i="13" s="1"/>
  <c r="A19816" i="13"/>
  <c r="W19815" i="13"/>
  <c r="V19815" i="13"/>
  <c r="U19815" i="13"/>
  <c r="T19815" i="13"/>
  <c r="S19815" i="13"/>
  <c r="X19815" i="13" s="1"/>
  <c r="A19815" i="13"/>
  <c r="X19814" i="13"/>
  <c r="W19814" i="13"/>
  <c r="V19814" i="13"/>
  <c r="U19814" i="13"/>
  <c r="T19814" i="13"/>
  <c r="S19814" i="13"/>
  <c r="A19814" i="13"/>
  <c r="W19813" i="13"/>
  <c r="V19813" i="13"/>
  <c r="U19813" i="13"/>
  <c r="T19813" i="13"/>
  <c r="S19813" i="13"/>
  <c r="X19813" i="13" s="1"/>
  <c r="A19813" i="13"/>
  <c r="W19812" i="13"/>
  <c r="V19812" i="13"/>
  <c r="U19812" i="13"/>
  <c r="T19812" i="13"/>
  <c r="S19812" i="13"/>
  <c r="X19812" i="13" s="1"/>
  <c r="A19812" i="13"/>
  <c r="W19811" i="13"/>
  <c r="V19811" i="13"/>
  <c r="U19811" i="13"/>
  <c r="T19811" i="13"/>
  <c r="S19811" i="13"/>
  <c r="X19811" i="13" s="1"/>
  <c r="A19811" i="13"/>
  <c r="W19810" i="13"/>
  <c r="V19810" i="13"/>
  <c r="U19810" i="13"/>
  <c r="T19810" i="13"/>
  <c r="S19810" i="13"/>
  <c r="X19810" i="13" s="1"/>
  <c r="A19810" i="13"/>
  <c r="X19809" i="13"/>
  <c r="W19809" i="13"/>
  <c r="V19809" i="13"/>
  <c r="U19809" i="13"/>
  <c r="T19809" i="13"/>
  <c r="S19809" i="13"/>
  <c r="A19809" i="13"/>
  <c r="X19808" i="13"/>
  <c r="W19808" i="13"/>
  <c r="V19808" i="13"/>
  <c r="U19808" i="13"/>
  <c r="T19808" i="13"/>
  <c r="S19808" i="13"/>
  <c r="A19808" i="13"/>
  <c r="X19807" i="13"/>
  <c r="W19807" i="13"/>
  <c r="V19807" i="13"/>
  <c r="U19807" i="13"/>
  <c r="T19807" i="13"/>
  <c r="S19807" i="13"/>
  <c r="A19807" i="13"/>
  <c r="X19806" i="13"/>
  <c r="W19806" i="13"/>
  <c r="V19806" i="13"/>
  <c r="U19806" i="13"/>
  <c r="T19806" i="13"/>
  <c r="S19806" i="13"/>
  <c r="A19806" i="13"/>
  <c r="W19805" i="13"/>
  <c r="V19805" i="13"/>
  <c r="U19805" i="13"/>
  <c r="T19805" i="13"/>
  <c r="S19805" i="13"/>
  <c r="X19805" i="13" s="1"/>
  <c r="A19805" i="13"/>
  <c r="W19804" i="13"/>
  <c r="V19804" i="13"/>
  <c r="U19804" i="13"/>
  <c r="T19804" i="13"/>
  <c r="S19804" i="13"/>
  <c r="X19804" i="13" s="1"/>
  <c r="A19804" i="13"/>
  <c r="W19803" i="13"/>
  <c r="V19803" i="13"/>
  <c r="U19803" i="13"/>
  <c r="T19803" i="13"/>
  <c r="S19803" i="13"/>
  <c r="X19803" i="13" s="1"/>
  <c r="A19803" i="13"/>
  <c r="W19802" i="13"/>
  <c r="V19802" i="13"/>
  <c r="U19802" i="13"/>
  <c r="T19802" i="13"/>
  <c r="S19802" i="13"/>
  <c r="X19802" i="13" s="1"/>
  <c r="A19802" i="13"/>
  <c r="X19801" i="13"/>
  <c r="W19801" i="13"/>
  <c r="V19801" i="13"/>
  <c r="U19801" i="13"/>
  <c r="T19801" i="13"/>
  <c r="S19801" i="13"/>
  <c r="A19801" i="13"/>
  <c r="X19800" i="13"/>
  <c r="W19800" i="13"/>
  <c r="V19800" i="13"/>
  <c r="U19800" i="13"/>
  <c r="T19800" i="13"/>
  <c r="S19800" i="13"/>
  <c r="A19800" i="13"/>
  <c r="X19799" i="13"/>
  <c r="W19799" i="13"/>
  <c r="V19799" i="13"/>
  <c r="U19799" i="13"/>
  <c r="T19799" i="13"/>
  <c r="S19799" i="13"/>
  <c r="A19799" i="13"/>
  <c r="X19798" i="13"/>
  <c r="W19798" i="13"/>
  <c r="V19798" i="13"/>
  <c r="U19798" i="13"/>
  <c r="T19798" i="13"/>
  <c r="S19798" i="13"/>
  <c r="A19798" i="13"/>
  <c r="W19797" i="13"/>
  <c r="V19797" i="13"/>
  <c r="U19797" i="13"/>
  <c r="T19797" i="13"/>
  <c r="S19797" i="13"/>
  <c r="X19797" i="13" s="1"/>
  <c r="A19797" i="13"/>
  <c r="W19796" i="13"/>
  <c r="V19796" i="13"/>
  <c r="U19796" i="13"/>
  <c r="T19796" i="13"/>
  <c r="S19796" i="13"/>
  <c r="X19796" i="13" s="1"/>
  <c r="A19796" i="13"/>
  <c r="W19795" i="13"/>
  <c r="V19795" i="13"/>
  <c r="U19795" i="13"/>
  <c r="T19795" i="13"/>
  <c r="S19795" i="13"/>
  <c r="X19795" i="13" s="1"/>
  <c r="A19795" i="13"/>
  <c r="W19794" i="13"/>
  <c r="V19794" i="13"/>
  <c r="U19794" i="13"/>
  <c r="T19794" i="13"/>
  <c r="S19794" i="13"/>
  <c r="X19794" i="13" s="1"/>
  <c r="A19794" i="13"/>
  <c r="X19793" i="13"/>
  <c r="W19793" i="13"/>
  <c r="V19793" i="13"/>
  <c r="U19793" i="13"/>
  <c r="T19793" i="13"/>
  <c r="S19793" i="13"/>
  <c r="A19793" i="13"/>
  <c r="X19792" i="13"/>
  <c r="W19792" i="13"/>
  <c r="V19792" i="13"/>
  <c r="U19792" i="13"/>
  <c r="T19792" i="13"/>
  <c r="S19792" i="13"/>
  <c r="A19792" i="13"/>
  <c r="X19791" i="13"/>
  <c r="W19791" i="13"/>
  <c r="V19791" i="13"/>
  <c r="U19791" i="13"/>
  <c r="T19791" i="13"/>
  <c r="S19791" i="13"/>
  <c r="A19791" i="13"/>
  <c r="X19790" i="13"/>
  <c r="W19790" i="13"/>
  <c r="V19790" i="13"/>
  <c r="U19790" i="13"/>
  <c r="T19790" i="13"/>
  <c r="S19790" i="13"/>
  <c r="A19790" i="13"/>
  <c r="W19789" i="13"/>
  <c r="V19789" i="13"/>
  <c r="U19789" i="13"/>
  <c r="T19789" i="13"/>
  <c r="S19789" i="13"/>
  <c r="X19789" i="13" s="1"/>
  <c r="A19789" i="13"/>
  <c r="W19788" i="13"/>
  <c r="V19788" i="13"/>
  <c r="U19788" i="13"/>
  <c r="T19788" i="13"/>
  <c r="S19788" i="13"/>
  <c r="X19788" i="13" s="1"/>
  <c r="A19788" i="13"/>
  <c r="W19787" i="13"/>
  <c r="V19787" i="13"/>
  <c r="U19787" i="13"/>
  <c r="T19787" i="13"/>
  <c r="S19787" i="13"/>
  <c r="X19787" i="13" s="1"/>
  <c r="A19787" i="13"/>
  <c r="W19786" i="13"/>
  <c r="V19786" i="13"/>
  <c r="U19786" i="13"/>
  <c r="T19786" i="13"/>
  <c r="S19786" i="13"/>
  <c r="X19786" i="13" s="1"/>
  <c r="A19786" i="13"/>
  <c r="X19785" i="13"/>
  <c r="W19785" i="13"/>
  <c r="V19785" i="13"/>
  <c r="U19785" i="13"/>
  <c r="T19785" i="13"/>
  <c r="S19785" i="13"/>
  <c r="A19785" i="13"/>
  <c r="X19784" i="13"/>
  <c r="W19784" i="13"/>
  <c r="V19784" i="13"/>
  <c r="U19784" i="13"/>
  <c r="T19784" i="13"/>
  <c r="S19784" i="13"/>
  <c r="A19784" i="13"/>
  <c r="X19783" i="13"/>
  <c r="W19783" i="13"/>
  <c r="V19783" i="13"/>
  <c r="U19783" i="13"/>
  <c r="T19783" i="13"/>
  <c r="S19783" i="13"/>
  <c r="A19783" i="13"/>
  <c r="X19782" i="13"/>
  <c r="W19782" i="13"/>
  <c r="V19782" i="13"/>
  <c r="U19782" i="13"/>
  <c r="T19782" i="13"/>
  <c r="S19782" i="13"/>
  <c r="A19782" i="13"/>
  <c r="W19781" i="13"/>
  <c r="V19781" i="13"/>
  <c r="U19781" i="13"/>
  <c r="T19781" i="13"/>
  <c r="S19781" i="13"/>
  <c r="X19781" i="13" s="1"/>
  <c r="A19781" i="13"/>
  <c r="W19780" i="13"/>
  <c r="V19780" i="13"/>
  <c r="U19780" i="13"/>
  <c r="T19780" i="13"/>
  <c r="S19780" i="13"/>
  <c r="X19780" i="13" s="1"/>
  <c r="A19780" i="13"/>
  <c r="W19779" i="13"/>
  <c r="V19779" i="13"/>
  <c r="U19779" i="13"/>
  <c r="T19779" i="13"/>
  <c r="S19779" i="13"/>
  <c r="X19779" i="13" s="1"/>
  <c r="A19779" i="13"/>
  <c r="W19778" i="13"/>
  <c r="V19778" i="13"/>
  <c r="U19778" i="13"/>
  <c r="T19778" i="13"/>
  <c r="S19778" i="13"/>
  <c r="X19778" i="13" s="1"/>
  <c r="A19778" i="13"/>
  <c r="X19777" i="13"/>
  <c r="W19777" i="13"/>
  <c r="V19777" i="13"/>
  <c r="U19777" i="13"/>
  <c r="T19777" i="13"/>
  <c r="S19777" i="13"/>
  <c r="A19777" i="13"/>
  <c r="X19776" i="13"/>
  <c r="W19776" i="13"/>
  <c r="V19776" i="13"/>
  <c r="U19776" i="13"/>
  <c r="T19776" i="13"/>
  <c r="S19776" i="13"/>
  <c r="A19776" i="13"/>
  <c r="X19775" i="13"/>
  <c r="W19775" i="13"/>
  <c r="V19775" i="13"/>
  <c r="U19775" i="13"/>
  <c r="T19775" i="13"/>
  <c r="S19775" i="13"/>
  <c r="A19775" i="13"/>
  <c r="X19774" i="13"/>
  <c r="W19774" i="13"/>
  <c r="V19774" i="13"/>
  <c r="U19774" i="13"/>
  <c r="T19774" i="13"/>
  <c r="S19774" i="13"/>
  <c r="A19774" i="13"/>
  <c r="W19773" i="13"/>
  <c r="V19773" i="13"/>
  <c r="U19773" i="13"/>
  <c r="T19773" i="13"/>
  <c r="S19773" i="13"/>
  <c r="X19773" i="13" s="1"/>
  <c r="A19773" i="13"/>
  <c r="W19772" i="13"/>
  <c r="V19772" i="13"/>
  <c r="U19772" i="13"/>
  <c r="T19772" i="13"/>
  <c r="S19772" i="13"/>
  <c r="X19772" i="13" s="1"/>
  <c r="A19772" i="13"/>
  <c r="W19771" i="13"/>
  <c r="V19771" i="13"/>
  <c r="U19771" i="13"/>
  <c r="T19771" i="13"/>
  <c r="S19771" i="13"/>
  <c r="X19771" i="13" s="1"/>
  <c r="A19771" i="13"/>
  <c r="W19770" i="13"/>
  <c r="V19770" i="13"/>
  <c r="U19770" i="13"/>
  <c r="T19770" i="13"/>
  <c r="S19770" i="13"/>
  <c r="X19770" i="13" s="1"/>
  <c r="A19770" i="13"/>
  <c r="X19769" i="13"/>
  <c r="W19769" i="13"/>
  <c r="V19769" i="13"/>
  <c r="U19769" i="13"/>
  <c r="T19769" i="13"/>
  <c r="S19769" i="13"/>
  <c r="A19769" i="13"/>
  <c r="X19768" i="13"/>
  <c r="W19768" i="13"/>
  <c r="V19768" i="13"/>
  <c r="U19768" i="13"/>
  <c r="T19768" i="13"/>
  <c r="S19768" i="13"/>
  <c r="A19768" i="13"/>
  <c r="X19767" i="13"/>
  <c r="W19767" i="13"/>
  <c r="V19767" i="13"/>
  <c r="U19767" i="13"/>
  <c r="T19767" i="13"/>
  <c r="S19767" i="13"/>
  <c r="A19767" i="13"/>
  <c r="X19766" i="13"/>
  <c r="W19766" i="13"/>
  <c r="V19766" i="13"/>
  <c r="U19766" i="13"/>
  <c r="T19766" i="13"/>
  <c r="S19766" i="13"/>
  <c r="A19766" i="13"/>
  <c r="W19765" i="13"/>
  <c r="V19765" i="13"/>
  <c r="U19765" i="13"/>
  <c r="T19765" i="13"/>
  <c r="S19765" i="13"/>
  <c r="X19765" i="13" s="1"/>
  <c r="A19765" i="13"/>
  <c r="W19764" i="13"/>
  <c r="V19764" i="13"/>
  <c r="U19764" i="13"/>
  <c r="T19764" i="13"/>
  <c r="S19764" i="13"/>
  <c r="X19764" i="13" s="1"/>
  <c r="A19764" i="13"/>
  <c r="W19763" i="13"/>
  <c r="V19763" i="13"/>
  <c r="U19763" i="13"/>
  <c r="T19763" i="13"/>
  <c r="S19763" i="13"/>
  <c r="X19763" i="13" s="1"/>
  <c r="A19763" i="13"/>
  <c r="W19762" i="13"/>
  <c r="V19762" i="13"/>
  <c r="U19762" i="13"/>
  <c r="T19762" i="13"/>
  <c r="S19762" i="13"/>
  <c r="X19762" i="13" s="1"/>
  <c r="A19762" i="13"/>
  <c r="X19761" i="13"/>
  <c r="W19761" i="13"/>
  <c r="V19761" i="13"/>
  <c r="U19761" i="13"/>
  <c r="T19761" i="13"/>
  <c r="S19761" i="13"/>
  <c r="A19761" i="13"/>
  <c r="W19760" i="13"/>
  <c r="V19760" i="13"/>
  <c r="U19760" i="13"/>
  <c r="T19760" i="13"/>
  <c r="S19760" i="13"/>
  <c r="X19760" i="13" s="1"/>
  <c r="A19760" i="13"/>
  <c r="W19759" i="13"/>
  <c r="V19759" i="13"/>
  <c r="U19759" i="13"/>
  <c r="T19759" i="13"/>
  <c r="S19759" i="13"/>
  <c r="X19759" i="13" s="1"/>
  <c r="A19759" i="13"/>
  <c r="W19758" i="13"/>
  <c r="V19758" i="13"/>
  <c r="U19758" i="13"/>
  <c r="T19758" i="13"/>
  <c r="S19758" i="13"/>
  <c r="X19758" i="13" s="1"/>
  <c r="A19758" i="13"/>
  <c r="W19757" i="13"/>
  <c r="V19757" i="13"/>
  <c r="U19757" i="13"/>
  <c r="T19757" i="13"/>
  <c r="S19757" i="13"/>
  <c r="X19757" i="13" s="1"/>
  <c r="A19757" i="13"/>
  <c r="W19756" i="13"/>
  <c r="V19756" i="13"/>
  <c r="U19756" i="13"/>
  <c r="T19756" i="13"/>
  <c r="S19756" i="13"/>
  <c r="X19756" i="13" s="1"/>
  <c r="A19756" i="13"/>
  <c r="W19755" i="13"/>
  <c r="V19755" i="13"/>
  <c r="U19755" i="13"/>
  <c r="T19755" i="13"/>
  <c r="S19755" i="13"/>
  <c r="X19755" i="13" s="1"/>
  <c r="A19755" i="13"/>
  <c r="W19754" i="13"/>
  <c r="V19754" i="13"/>
  <c r="U19754" i="13"/>
  <c r="T19754" i="13"/>
  <c r="S19754" i="13"/>
  <c r="X19754" i="13" s="1"/>
  <c r="A19754" i="13"/>
  <c r="W19753" i="13"/>
  <c r="V19753" i="13"/>
  <c r="U19753" i="13"/>
  <c r="T19753" i="13"/>
  <c r="S19753" i="13"/>
  <c r="X19753" i="13" s="1"/>
  <c r="A19753" i="13"/>
  <c r="W19752" i="13"/>
  <c r="V19752" i="13"/>
  <c r="U19752" i="13"/>
  <c r="T19752" i="13"/>
  <c r="S19752" i="13"/>
  <c r="X19752" i="13" s="1"/>
  <c r="A19752" i="13"/>
  <c r="W19751" i="13"/>
  <c r="V19751" i="13"/>
  <c r="U19751" i="13"/>
  <c r="T19751" i="13"/>
  <c r="S19751" i="13"/>
  <c r="X19751" i="13" s="1"/>
  <c r="A19751" i="13"/>
  <c r="W19750" i="13"/>
  <c r="V19750" i="13"/>
  <c r="U19750" i="13"/>
  <c r="T19750" i="13"/>
  <c r="S19750" i="13"/>
  <c r="X19750" i="13" s="1"/>
  <c r="A19750" i="13"/>
  <c r="W19749" i="13"/>
  <c r="V19749" i="13"/>
  <c r="U19749" i="13"/>
  <c r="T19749" i="13"/>
  <c r="S19749" i="13"/>
  <c r="X19749" i="13" s="1"/>
  <c r="A19749" i="13"/>
  <c r="W19748" i="13"/>
  <c r="V19748" i="13"/>
  <c r="U19748" i="13"/>
  <c r="T19748" i="13"/>
  <c r="S19748" i="13"/>
  <c r="X19748" i="13" s="1"/>
  <c r="A19748" i="13"/>
  <c r="W19747" i="13"/>
  <c r="V19747" i="13"/>
  <c r="U19747" i="13"/>
  <c r="T19747" i="13"/>
  <c r="S19747" i="13"/>
  <c r="X19747" i="13" s="1"/>
  <c r="A19747" i="13"/>
  <c r="W19746" i="13"/>
  <c r="V19746" i="13"/>
  <c r="U19746" i="13"/>
  <c r="T19746" i="13"/>
  <c r="S19746" i="13"/>
  <c r="X19746" i="13" s="1"/>
  <c r="A19746" i="13"/>
  <c r="W19745" i="13"/>
  <c r="V19745" i="13"/>
  <c r="U19745" i="13"/>
  <c r="T19745" i="13"/>
  <c r="S19745" i="13"/>
  <c r="X19745" i="13" s="1"/>
  <c r="A19745" i="13"/>
  <c r="W19744" i="13"/>
  <c r="V19744" i="13"/>
  <c r="U19744" i="13"/>
  <c r="T19744" i="13"/>
  <c r="S19744" i="13"/>
  <c r="X19744" i="13" s="1"/>
  <c r="A19744" i="13"/>
  <c r="W19743" i="13"/>
  <c r="V19743" i="13"/>
  <c r="U19743" i="13"/>
  <c r="T19743" i="13"/>
  <c r="S19743" i="13"/>
  <c r="X19743" i="13" s="1"/>
  <c r="A19743" i="13"/>
  <c r="W19742" i="13"/>
  <c r="V19742" i="13"/>
  <c r="U19742" i="13"/>
  <c r="T19742" i="13"/>
  <c r="S19742" i="13"/>
  <c r="X19742" i="13" s="1"/>
  <c r="A19742" i="13"/>
  <c r="W19741" i="13"/>
  <c r="V19741" i="13"/>
  <c r="U19741" i="13"/>
  <c r="T19741" i="13"/>
  <c r="S19741" i="13"/>
  <c r="X19741" i="13" s="1"/>
  <c r="A19741" i="13"/>
  <c r="W19740" i="13"/>
  <c r="V19740" i="13"/>
  <c r="U19740" i="13"/>
  <c r="T19740" i="13"/>
  <c r="S19740" i="13"/>
  <c r="X19740" i="13" s="1"/>
  <c r="A19740" i="13"/>
  <c r="W19739" i="13"/>
  <c r="V19739" i="13"/>
  <c r="U19739" i="13"/>
  <c r="T19739" i="13"/>
  <c r="S19739" i="13"/>
  <c r="X19739" i="13" s="1"/>
  <c r="A19739" i="13"/>
  <c r="W19738" i="13"/>
  <c r="V19738" i="13"/>
  <c r="U19738" i="13"/>
  <c r="T19738" i="13"/>
  <c r="S19738" i="13"/>
  <c r="X19738" i="13" s="1"/>
  <c r="A19738" i="13"/>
  <c r="W19737" i="13"/>
  <c r="V19737" i="13"/>
  <c r="U19737" i="13"/>
  <c r="T19737" i="13"/>
  <c r="S19737" i="13"/>
  <c r="X19737" i="13" s="1"/>
  <c r="A19737" i="13"/>
  <c r="W19736" i="13"/>
  <c r="V19736" i="13"/>
  <c r="U19736" i="13"/>
  <c r="T19736" i="13"/>
  <c r="S19736" i="13"/>
  <c r="X19736" i="13" s="1"/>
  <c r="A19736" i="13"/>
  <c r="W19735" i="13"/>
  <c r="V19735" i="13"/>
  <c r="U19735" i="13"/>
  <c r="T19735" i="13"/>
  <c r="S19735" i="13"/>
  <c r="X19735" i="13" s="1"/>
  <c r="A19735" i="13"/>
  <c r="W19734" i="13"/>
  <c r="V19734" i="13"/>
  <c r="U19734" i="13"/>
  <c r="T19734" i="13"/>
  <c r="S19734" i="13"/>
  <c r="X19734" i="13" s="1"/>
  <c r="A19734" i="13"/>
  <c r="W19733" i="13"/>
  <c r="V19733" i="13"/>
  <c r="U19733" i="13"/>
  <c r="T19733" i="13"/>
  <c r="S19733" i="13"/>
  <c r="X19733" i="13" s="1"/>
  <c r="A19733" i="13"/>
  <c r="W19732" i="13"/>
  <c r="V19732" i="13"/>
  <c r="U19732" i="13"/>
  <c r="T19732" i="13"/>
  <c r="S19732" i="13"/>
  <c r="X19732" i="13" s="1"/>
  <c r="A19732" i="13"/>
  <c r="W19731" i="13"/>
  <c r="V19731" i="13"/>
  <c r="U19731" i="13"/>
  <c r="T19731" i="13"/>
  <c r="S19731" i="13"/>
  <c r="X19731" i="13" s="1"/>
  <c r="A19731" i="13"/>
  <c r="W19730" i="13"/>
  <c r="V19730" i="13"/>
  <c r="U19730" i="13"/>
  <c r="T19730" i="13"/>
  <c r="S19730" i="13"/>
  <c r="X19730" i="13" s="1"/>
  <c r="A19730" i="13"/>
  <c r="W19729" i="13"/>
  <c r="V19729" i="13"/>
  <c r="U19729" i="13"/>
  <c r="T19729" i="13"/>
  <c r="S19729" i="13"/>
  <c r="X19729" i="13" s="1"/>
  <c r="A19729" i="13"/>
  <c r="W19728" i="13"/>
  <c r="V19728" i="13"/>
  <c r="U19728" i="13"/>
  <c r="T19728" i="13"/>
  <c r="S19728" i="13"/>
  <c r="X19728" i="13" s="1"/>
  <c r="A19728" i="13"/>
  <c r="W19727" i="13"/>
  <c r="V19727" i="13"/>
  <c r="U19727" i="13"/>
  <c r="T19727" i="13"/>
  <c r="S19727" i="13"/>
  <c r="X19727" i="13" s="1"/>
  <c r="A19727" i="13"/>
  <c r="W19726" i="13"/>
  <c r="V19726" i="13"/>
  <c r="U19726" i="13"/>
  <c r="T19726" i="13"/>
  <c r="S19726" i="13"/>
  <c r="X19726" i="13" s="1"/>
  <c r="A19726" i="13"/>
  <c r="W19725" i="13"/>
  <c r="V19725" i="13"/>
  <c r="U19725" i="13"/>
  <c r="T19725" i="13"/>
  <c r="S19725" i="13"/>
  <c r="X19725" i="13" s="1"/>
  <c r="A19725" i="13"/>
  <c r="W19724" i="13"/>
  <c r="V19724" i="13"/>
  <c r="U19724" i="13"/>
  <c r="T19724" i="13"/>
  <c r="S19724" i="13"/>
  <c r="X19724" i="13" s="1"/>
  <c r="A19724" i="13"/>
  <c r="W19723" i="13"/>
  <c r="V19723" i="13"/>
  <c r="U19723" i="13"/>
  <c r="T19723" i="13"/>
  <c r="S19723" i="13"/>
  <c r="X19723" i="13" s="1"/>
  <c r="A19723" i="13"/>
  <c r="W19722" i="13"/>
  <c r="V19722" i="13"/>
  <c r="U19722" i="13"/>
  <c r="T19722" i="13"/>
  <c r="S19722" i="13"/>
  <c r="X19722" i="13" s="1"/>
  <c r="A19722" i="13"/>
  <c r="W19721" i="13"/>
  <c r="V19721" i="13"/>
  <c r="U19721" i="13"/>
  <c r="T19721" i="13"/>
  <c r="S19721" i="13"/>
  <c r="X19721" i="13" s="1"/>
  <c r="A19721" i="13"/>
  <c r="W19720" i="13"/>
  <c r="V19720" i="13"/>
  <c r="U19720" i="13"/>
  <c r="T19720" i="13"/>
  <c r="S19720" i="13"/>
  <c r="X19720" i="13" s="1"/>
  <c r="A19720" i="13"/>
  <c r="W19719" i="13"/>
  <c r="V19719" i="13"/>
  <c r="U19719" i="13"/>
  <c r="T19719" i="13"/>
  <c r="S19719" i="13"/>
  <c r="X19719" i="13" s="1"/>
  <c r="A19719" i="13"/>
  <c r="W19718" i="13"/>
  <c r="V19718" i="13"/>
  <c r="U19718" i="13"/>
  <c r="T19718" i="13"/>
  <c r="S19718" i="13"/>
  <c r="X19718" i="13" s="1"/>
  <c r="A19718" i="13"/>
  <c r="W19717" i="13"/>
  <c r="V19717" i="13"/>
  <c r="U19717" i="13"/>
  <c r="T19717" i="13"/>
  <c r="S19717" i="13"/>
  <c r="X19717" i="13" s="1"/>
  <c r="A19717" i="13"/>
  <c r="W19716" i="13"/>
  <c r="V19716" i="13"/>
  <c r="U19716" i="13"/>
  <c r="T19716" i="13"/>
  <c r="S19716" i="13"/>
  <c r="X19716" i="13" s="1"/>
  <c r="A19716" i="13"/>
  <c r="W19715" i="13"/>
  <c r="V19715" i="13"/>
  <c r="U19715" i="13"/>
  <c r="T19715" i="13"/>
  <c r="S19715" i="13"/>
  <c r="X19715" i="13" s="1"/>
  <c r="A19715" i="13"/>
  <c r="W19714" i="13"/>
  <c r="V19714" i="13"/>
  <c r="U19714" i="13"/>
  <c r="T19714" i="13"/>
  <c r="S19714" i="13"/>
  <c r="X19714" i="13" s="1"/>
  <c r="A19714" i="13"/>
  <c r="W19713" i="13"/>
  <c r="V19713" i="13"/>
  <c r="U19713" i="13"/>
  <c r="T19713" i="13"/>
  <c r="S19713" i="13"/>
  <c r="X19713" i="13" s="1"/>
  <c r="A19713" i="13"/>
  <c r="W19712" i="13"/>
  <c r="V19712" i="13"/>
  <c r="U19712" i="13"/>
  <c r="T19712" i="13"/>
  <c r="S19712" i="13"/>
  <c r="X19712" i="13" s="1"/>
  <c r="A19712" i="13"/>
  <c r="W19711" i="13"/>
  <c r="V19711" i="13"/>
  <c r="U19711" i="13"/>
  <c r="T19711" i="13"/>
  <c r="S19711" i="13"/>
  <c r="X19711" i="13" s="1"/>
  <c r="A19711" i="13"/>
  <c r="W19710" i="13"/>
  <c r="V19710" i="13"/>
  <c r="U19710" i="13"/>
  <c r="T19710" i="13"/>
  <c r="S19710" i="13"/>
  <c r="X19710" i="13" s="1"/>
  <c r="A19710" i="13"/>
  <c r="W19709" i="13"/>
  <c r="V19709" i="13"/>
  <c r="U19709" i="13"/>
  <c r="T19709" i="13"/>
  <c r="S19709" i="13"/>
  <c r="X19709" i="13" s="1"/>
  <c r="A19709" i="13"/>
  <c r="W19708" i="13"/>
  <c r="V19708" i="13"/>
  <c r="U19708" i="13"/>
  <c r="T19708" i="13"/>
  <c r="S19708" i="13"/>
  <c r="X19708" i="13" s="1"/>
  <c r="A19708" i="13"/>
  <c r="W19707" i="13"/>
  <c r="V19707" i="13"/>
  <c r="U19707" i="13"/>
  <c r="T19707" i="13"/>
  <c r="S19707" i="13"/>
  <c r="X19707" i="13" s="1"/>
  <c r="A19707" i="13"/>
  <c r="W19706" i="13"/>
  <c r="V19706" i="13"/>
  <c r="U19706" i="13"/>
  <c r="T19706" i="13"/>
  <c r="S19706" i="13"/>
  <c r="X19706" i="13" s="1"/>
  <c r="A19706" i="13"/>
  <c r="W19705" i="13"/>
  <c r="V19705" i="13"/>
  <c r="U19705" i="13"/>
  <c r="T19705" i="13"/>
  <c r="S19705" i="13"/>
  <c r="X19705" i="13" s="1"/>
  <c r="A19705" i="13"/>
  <c r="W19704" i="13"/>
  <c r="V19704" i="13"/>
  <c r="U19704" i="13"/>
  <c r="T19704" i="13"/>
  <c r="S19704" i="13"/>
  <c r="X19704" i="13" s="1"/>
  <c r="A19704" i="13"/>
  <c r="W19703" i="13"/>
  <c r="V19703" i="13"/>
  <c r="U19703" i="13"/>
  <c r="T19703" i="13"/>
  <c r="S19703" i="13"/>
  <c r="X19703" i="13" s="1"/>
  <c r="A19703" i="13"/>
  <c r="W19702" i="13"/>
  <c r="V19702" i="13"/>
  <c r="U19702" i="13"/>
  <c r="T19702" i="13"/>
  <c r="S19702" i="13"/>
  <c r="X19702" i="13" s="1"/>
  <c r="A19702" i="13"/>
  <c r="W19701" i="13"/>
  <c r="V19701" i="13"/>
  <c r="U19701" i="13"/>
  <c r="T19701" i="13"/>
  <c r="S19701" i="13"/>
  <c r="X19701" i="13" s="1"/>
  <c r="A19701" i="13"/>
  <c r="W19700" i="13"/>
  <c r="V19700" i="13"/>
  <c r="U19700" i="13"/>
  <c r="T19700" i="13"/>
  <c r="S19700" i="13"/>
  <c r="X19700" i="13" s="1"/>
  <c r="A19700" i="13"/>
  <c r="W19699" i="13"/>
  <c r="V19699" i="13"/>
  <c r="U19699" i="13"/>
  <c r="T19699" i="13"/>
  <c r="S19699" i="13"/>
  <c r="X19699" i="13" s="1"/>
  <c r="A19699" i="13"/>
  <c r="W19698" i="13"/>
  <c r="V19698" i="13"/>
  <c r="U19698" i="13"/>
  <c r="T19698" i="13"/>
  <c r="S19698" i="13"/>
  <c r="X19698" i="13" s="1"/>
  <c r="A19698" i="13"/>
  <c r="W19697" i="13"/>
  <c r="V19697" i="13"/>
  <c r="U19697" i="13"/>
  <c r="T19697" i="13"/>
  <c r="S19697" i="13"/>
  <c r="X19697" i="13" s="1"/>
  <c r="A19697" i="13"/>
  <c r="W19696" i="13"/>
  <c r="V19696" i="13"/>
  <c r="U19696" i="13"/>
  <c r="T19696" i="13"/>
  <c r="S19696" i="13"/>
  <c r="X19696" i="13" s="1"/>
  <c r="A19696" i="13"/>
  <c r="W19695" i="13"/>
  <c r="V19695" i="13"/>
  <c r="U19695" i="13"/>
  <c r="T19695" i="13"/>
  <c r="S19695" i="13"/>
  <c r="X19695" i="13" s="1"/>
  <c r="A19695" i="13"/>
  <c r="W19694" i="13"/>
  <c r="V19694" i="13"/>
  <c r="U19694" i="13"/>
  <c r="T19694" i="13"/>
  <c r="S19694" i="13"/>
  <c r="X19694" i="13" s="1"/>
  <c r="A19694" i="13"/>
  <c r="W19693" i="13"/>
  <c r="V19693" i="13"/>
  <c r="U19693" i="13"/>
  <c r="T19693" i="13"/>
  <c r="S19693" i="13"/>
  <c r="X19693" i="13" s="1"/>
  <c r="A19693" i="13"/>
  <c r="W19692" i="13"/>
  <c r="V19692" i="13"/>
  <c r="U19692" i="13"/>
  <c r="T19692" i="13"/>
  <c r="S19692" i="13"/>
  <c r="X19692" i="13" s="1"/>
  <c r="A19692" i="13"/>
  <c r="W19691" i="13"/>
  <c r="V19691" i="13"/>
  <c r="U19691" i="13"/>
  <c r="T19691" i="13"/>
  <c r="S19691" i="13"/>
  <c r="X19691" i="13" s="1"/>
  <c r="A19691" i="13"/>
  <c r="W19690" i="13"/>
  <c r="V19690" i="13"/>
  <c r="U19690" i="13"/>
  <c r="T19690" i="13"/>
  <c r="S19690" i="13"/>
  <c r="X19690" i="13" s="1"/>
  <c r="A19690" i="13"/>
  <c r="W19689" i="13"/>
  <c r="V19689" i="13"/>
  <c r="U19689" i="13"/>
  <c r="T19689" i="13"/>
  <c r="S19689" i="13"/>
  <c r="X19689" i="13" s="1"/>
  <c r="A19689" i="13"/>
  <c r="W19688" i="13"/>
  <c r="V19688" i="13"/>
  <c r="U19688" i="13"/>
  <c r="T19688" i="13"/>
  <c r="S19688" i="13"/>
  <c r="X19688" i="13" s="1"/>
  <c r="A19688" i="13"/>
  <c r="W19687" i="13"/>
  <c r="V19687" i="13"/>
  <c r="U19687" i="13"/>
  <c r="T19687" i="13"/>
  <c r="S19687" i="13"/>
  <c r="X19687" i="13" s="1"/>
  <c r="A19687" i="13"/>
  <c r="W19686" i="13"/>
  <c r="V19686" i="13"/>
  <c r="U19686" i="13"/>
  <c r="T19686" i="13"/>
  <c r="S19686" i="13"/>
  <c r="X19686" i="13" s="1"/>
  <c r="A19686" i="13"/>
  <c r="W19685" i="13"/>
  <c r="V19685" i="13"/>
  <c r="U19685" i="13"/>
  <c r="T19685" i="13"/>
  <c r="S19685" i="13"/>
  <c r="X19685" i="13" s="1"/>
  <c r="A19685" i="13"/>
  <c r="W19684" i="13"/>
  <c r="V19684" i="13"/>
  <c r="U19684" i="13"/>
  <c r="T19684" i="13"/>
  <c r="S19684" i="13"/>
  <c r="X19684" i="13" s="1"/>
  <c r="A19684" i="13"/>
  <c r="W19683" i="13"/>
  <c r="V19683" i="13"/>
  <c r="U19683" i="13"/>
  <c r="T19683" i="13"/>
  <c r="S19683" i="13"/>
  <c r="X19683" i="13" s="1"/>
  <c r="A19683" i="13"/>
  <c r="W19682" i="13"/>
  <c r="V19682" i="13"/>
  <c r="U19682" i="13"/>
  <c r="T19682" i="13"/>
  <c r="S19682" i="13"/>
  <c r="X19682" i="13" s="1"/>
  <c r="A19682" i="13"/>
  <c r="W19681" i="13"/>
  <c r="V19681" i="13"/>
  <c r="U19681" i="13"/>
  <c r="T19681" i="13"/>
  <c r="S19681" i="13"/>
  <c r="X19681" i="13" s="1"/>
  <c r="A19681" i="13"/>
  <c r="W19680" i="13"/>
  <c r="V19680" i="13"/>
  <c r="U19680" i="13"/>
  <c r="T19680" i="13"/>
  <c r="S19680" i="13"/>
  <c r="X19680" i="13" s="1"/>
  <c r="A19680" i="13"/>
  <c r="W19679" i="13"/>
  <c r="V19679" i="13"/>
  <c r="U19679" i="13"/>
  <c r="T19679" i="13"/>
  <c r="S19679" i="13"/>
  <c r="X19679" i="13" s="1"/>
  <c r="A19679" i="13"/>
  <c r="W19678" i="13"/>
  <c r="V19678" i="13"/>
  <c r="U19678" i="13"/>
  <c r="T19678" i="13"/>
  <c r="S19678" i="13"/>
  <c r="X19678" i="13" s="1"/>
  <c r="A19678" i="13"/>
  <c r="W19677" i="13"/>
  <c r="V19677" i="13"/>
  <c r="U19677" i="13"/>
  <c r="T19677" i="13"/>
  <c r="S19677" i="13"/>
  <c r="X19677" i="13" s="1"/>
  <c r="A19677" i="13"/>
  <c r="W19676" i="13"/>
  <c r="V19676" i="13"/>
  <c r="U19676" i="13"/>
  <c r="T19676" i="13"/>
  <c r="S19676" i="13"/>
  <c r="X19676" i="13" s="1"/>
  <c r="A19676" i="13"/>
  <c r="W19675" i="13"/>
  <c r="V19675" i="13"/>
  <c r="U19675" i="13"/>
  <c r="T19675" i="13"/>
  <c r="S19675" i="13"/>
  <c r="X19675" i="13" s="1"/>
  <c r="A19675" i="13"/>
  <c r="W19674" i="13"/>
  <c r="V19674" i="13"/>
  <c r="U19674" i="13"/>
  <c r="T19674" i="13"/>
  <c r="S19674" i="13"/>
  <c r="X19674" i="13" s="1"/>
  <c r="A19674" i="13"/>
  <c r="W19673" i="13"/>
  <c r="V19673" i="13"/>
  <c r="U19673" i="13"/>
  <c r="T19673" i="13"/>
  <c r="S19673" i="13"/>
  <c r="X19673" i="13" s="1"/>
  <c r="A19673" i="13"/>
  <c r="W19672" i="13"/>
  <c r="V19672" i="13"/>
  <c r="U19672" i="13"/>
  <c r="T19672" i="13"/>
  <c r="S19672" i="13"/>
  <c r="X19672" i="13" s="1"/>
  <c r="A19672" i="13"/>
  <c r="W19671" i="13"/>
  <c r="V19671" i="13"/>
  <c r="U19671" i="13"/>
  <c r="T19671" i="13"/>
  <c r="S19671" i="13"/>
  <c r="X19671" i="13" s="1"/>
  <c r="A19671" i="13"/>
  <c r="W19670" i="13"/>
  <c r="V19670" i="13"/>
  <c r="U19670" i="13"/>
  <c r="T19670" i="13"/>
  <c r="S19670" i="13"/>
  <c r="X19670" i="13" s="1"/>
  <c r="A19670" i="13"/>
  <c r="W19669" i="13"/>
  <c r="V19669" i="13"/>
  <c r="U19669" i="13"/>
  <c r="T19669" i="13"/>
  <c r="S19669" i="13"/>
  <c r="X19669" i="13" s="1"/>
  <c r="A19669" i="13"/>
  <c r="W19668" i="13"/>
  <c r="V19668" i="13"/>
  <c r="U19668" i="13"/>
  <c r="T19668" i="13"/>
  <c r="S19668" i="13"/>
  <c r="X19668" i="13" s="1"/>
  <c r="A19668" i="13"/>
  <c r="W19667" i="13"/>
  <c r="V19667" i="13"/>
  <c r="U19667" i="13"/>
  <c r="T19667" i="13"/>
  <c r="S19667" i="13"/>
  <c r="X19667" i="13" s="1"/>
  <c r="A19667" i="13"/>
  <c r="W19666" i="13"/>
  <c r="V19666" i="13"/>
  <c r="U19666" i="13"/>
  <c r="T19666" i="13"/>
  <c r="S19666" i="13"/>
  <c r="X19666" i="13" s="1"/>
  <c r="A19666" i="13"/>
  <c r="W19665" i="13"/>
  <c r="V19665" i="13"/>
  <c r="U19665" i="13"/>
  <c r="T19665" i="13"/>
  <c r="S19665" i="13"/>
  <c r="X19665" i="13" s="1"/>
  <c r="A19665" i="13"/>
  <c r="W19664" i="13"/>
  <c r="V19664" i="13"/>
  <c r="U19664" i="13"/>
  <c r="T19664" i="13"/>
  <c r="S19664" i="13"/>
  <c r="X19664" i="13" s="1"/>
  <c r="A19664" i="13"/>
  <c r="W19663" i="13"/>
  <c r="V19663" i="13"/>
  <c r="U19663" i="13"/>
  <c r="T19663" i="13"/>
  <c r="S19663" i="13"/>
  <c r="X19663" i="13" s="1"/>
  <c r="A19663" i="13"/>
  <c r="W19662" i="13"/>
  <c r="V19662" i="13"/>
  <c r="U19662" i="13"/>
  <c r="T19662" i="13"/>
  <c r="S19662" i="13"/>
  <c r="X19662" i="13" s="1"/>
  <c r="A19662" i="13"/>
  <c r="W19661" i="13"/>
  <c r="V19661" i="13"/>
  <c r="U19661" i="13"/>
  <c r="T19661" i="13"/>
  <c r="S19661" i="13"/>
  <c r="X19661" i="13" s="1"/>
  <c r="A19661" i="13"/>
  <c r="W19660" i="13"/>
  <c r="V19660" i="13"/>
  <c r="U19660" i="13"/>
  <c r="T19660" i="13"/>
  <c r="S19660" i="13"/>
  <c r="X19660" i="13" s="1"/>
  <c r="A19660" i="13"/>
  <c r="W19659" i="13"/>
  <c r="V19659" i="13"/>
  <c r="U19659" i="13"/>
  <c r="T19659" i="13"/>
  <c r="S19659" i="13"/>
  <c r="X19659" i="13" s="1"/>
  <c r="A19659" i="13"/>
  <c r="W19658" i="13"/>
  <c r="V19658" i="13"/>
  <c r="U19658" i="13"/>
  <c r="T19658" i="13"/>
  <c r="S19658" i="13"/>
  <c r="X19658" i="13" s="1"/>
  <c r="A19658" i="13"/>
  <c r="W19657" i="13"/>
  <c r="V19657" i="13"/>
  <c r="U19657" i="13"/>
  <c r="T19657" i="13"/>
  <c r="S19657" i="13"/>
  <c r="X19657" i="13" s="1"/>
  <c r="A19657" i="13"/>
  <c r="W19656" i="13"/>
  <c r="V19656" i="13"/>
  <c r="U19656" i="13"/>
  <c r="T19656" i="13"/>
  <c r="S19656" i="13"/>
  <c r="X19656" i="13" s="1"/>
  <c r="A19656" i="13"/>
  <c r="W19655" i="13"/>
  <c r="V19655" i="13"/>
  <c r="U19655" i="13"/>
  <c r="T19655" i="13"/>
  <c r="S19655" i="13"/>
  <c r="X19655" i="13" s="1"/>
  <c r="A19655" i="13"/>
  <c r="W19654" i="13"/>
  <c r="V19654" i="13"/>
  <c r="U19654" i="13"/>
  <c r="T19654" i="13"/>
  <c r="S19654" i="13"/>
  <c r="X19654" i="13" s="1"/>
  <c r="A19654" i="13"/>
  <c r="W19653" i="13"/>
  <c r="V19653" i="13"/>
  <c r="U19653" i="13"/>
  <c r="T19653" i="13"/>
  <c r="S19653" i="13"/>
  <c r="X19653" i="13" s="1"/>
  <c r="A19653" i="13"/>
  <c r="W19652" i="13"/>
  <c r="V19652" i="13"/>
  <c r="U19652" i="13"/>
  <c r="T19652" i="13"/>
  <c r="S19652" i="13"/>
  <c r="X19652" i="13" s="1"/>
  <c r="A19652" i="13"/>
  <c r="W19651" i="13"/>
  <c r="V19651" i="13"/>
  <c r="U19651" i="13"/>
  <c r="T19651" i="13"/>
  <c r="S19651" i="13"/>
  <c r="X19651" i="13" s="1"/>
  <c r="A19651" i="13"/>
  <c r="W19650" i="13"/>
  <c r="V19650" i="13"/>
  <c r="U19650" i="13"/>
  <c r="T19650" i="13"/>
  <c r="S19650" i="13"/>
  <c r="X19650" i="13" s="1"/>
  <c r="A19650" i="13"/>
  <c r="W19649" i="13"/>
  <c r="V19649" i="13"/>
  <c r="U19649" i="13"/>
  <c r="T19649" i="13"/>
  <c r="S19649" i="13"/>
  <c r="X19649" i="13" s="1"/>
  <c r="A19649" i="13"/>
  <c r="X19648" i="13"/>
  <c r="W19648" i="13"/>
  <c r="V19648" i="13"/>
  <c r="U19648" i="13"/>
  <c r="T19648" i="13"/>
  <c r="S19648" i="13"/>
  <c r="A19648" i="13"/>
  <c r="W19647" i="13"/>
  <c r="V19647" i="13"/>
  <c r="U19647" i="13"/>
  <c r="T19647" i="13"/>
  <c r="S19647" i="13"/>
  <c r="X19647" i="13" s="1"/>
  <c r="A19647" i="13"/>
  <c r="X19646" i="13"/>
  <c r="W19646" i="13"/>
  <c r="V19646" i="13"/>
  <c r="U19646" i="13"/>
  <c r="T19646" i="13"/>
  <c r="S19646" i="13"/>
  <c r="A19646" i="13"/>
  <c r="W19645" i="13"/>
  <c r="V19645" i="13"/>
  <c r="U19645" i="13"/>
  <c r="T19645" i="13"/>
  <c r="S19645" i="13"/>
  <c r="X19645" i="13" s="1"/>
  <c r="A19645" i="13"/>
  <c r="W19644" i="13"/>
  <c r="V19644" i="13"/>
  <c r="U19644" i="13"/>
  <c r="T19644" i="13"/>
  <c r="S19644" i="13"/>
  <c r="X19644" i="13" s="1"/>
  <c r="A19644" i="13"/>
  <c r="W19643" i="13"/>
  <c r="V19643" i="13"/>
  <c r="U19643" i="13"/>
  <c r="T19643" i="13"/>
  <c r="S19643" i="13"/>
  <c r="X19643" i="13" s="1"/>
  <c r="A19643" i="13"/>
  <c r="X19642" i="13"/>
  <c r="W19642" i="13"/>
  <c r="V19642" i="13"/>
  <c r="U19642" i="13"/>
  <c r="T19642" i="13"/>
  <c r="S19642" i="13"/>
  <c r="A19642" i="13"/>
  <c r="X19641" i="13"/>
  <c r="W19641" i="13"/>
  <c r="V19641" i="13"/>
  <c r="U19641" i="13"/>
  <c r="T19641" i="13"/>
  <c r="S19641" i="13"/>
  <c r="A19641" i="13"/>
  <c r="X19640" i="13"/>
  <c r="W19640" i="13"/>
  <c r="V19640" i="13"/>
  <c r="U19640" i="13"/>
  <c r="T19640" i="13"/>
  <c r="S19640" i="13"/>
  <c r="A19640" i="13"/>
  <c r="X19639" i="13"/>
  <c r="W19639" i="13"/>
  <c r="V19639" i="13"/>
  <c r="U19639" i="13"/>
  <c r="T19639" i="13"/>
  <c r="S19639" i="13"/>
  <c r="A19639" i="13"/>
  <c r="W19638" i="13"/>
  <c r="V19638" i="13"/>
  <c r="U19638" i="13"/>
  <c r="T19638" i="13"/>
  <c r="S19638" i="13"/>
  <c r="X19638" i="13" s="1"/>
  <c r="A19638" i="13"/>
  <c r="W19637" i="13"/>
  <c r="V19637" i="13"/>
  <c r="U19637" i="13"/>
  <c r="T19637" i="13"/>
  <c r="S19637" i="13"/>
  <c r="X19637" i="13" s="1"/>
  <c r="A19637" i="13"/>
  <c r="W19636" i="13"/>
  <c r="V19636" i="13"/>
  <c r="U19636" i="13"/>
  <c r="T19636" i="13"/>
  <c r="S19636" i="13"/>
  <c r="X19636" i="13" s="1"/>
  <c r="A19636" i="13"/>
  <c r="X19635" i="13"/>
  <c r="W19635" i="13"/>
  <c r="V19635" i="13"/>
  <c r="U19635" i="13"/>
  <c r="T19635" i="13"/>
  <c r="S19635" i="13"/>
  <c r="A19635" i="13"/>
  <c r="X19634" i="13"/>
  <c r="W19634" i="13"/>
  <c r="V19634" i="13"/>
  <c r="U19634" i="13"/>
  <c r="T19634" i="13"/>
  <c r="S19634" i="13"/>
  <c r="A19634" i="13"/>
  <c r="X19633" i="13"/>
  <c r="W19633" i="13"/>
  <c r="V19633" i="13"/>
  <c r="U19633" i="13"/>
  <c r="T19633" i="13"/>
  <c r="S19633" i="13"/>
  <c r="A19633" i="13"/>
  <c r="X19632" i="13"/>
  <c r="W19632" i="13"/>
  <c r="V19632" i="13"/>
  <c r="U19632" i="13"/>
  <c r="T19632" i="13"/>
  <c r="S19632" i="13"/>
  <c r="A19632" i="13"/>
  <c r="X19631" i="13"/>
  <c r="W19631" i="13"/>
  <c r="V19631" i="13"/>
  <c r="U19631" i="13"/>
  <c r="T19631" i="13"/>
  <c r="S19631" i="13"/>
  <c r="A19631" i="13"/>
  <c r="W19630" i="13"/>
  <c r="V19630" i="13"/>
  <c r="U19630" i="13"/>
  <c r="T19630" i="13"/>
  <c r="S19630" i="13"/>
  <c r="X19630" i="13" s="1"/>
  <c r="A19630" i="13"/>
  <c r="W19629" i="13"/>
  <c r="V19629" i="13"/>
  <c r="U19629" i="13"/>
  <c r="T19629" i="13"/>
  <c r="S19629" i="13"/>
  <c r="X19629" i="13" s="1"/>
  <c r="A19629" i="13"/>
  <c r="W19628" i="13"/>
  <c r="V19628" i="13"/>
  <c r="U19628" i="13"/>
  <c r="T19628" i="13"/>
  <c r="S19628" i="13"/>
  <c r="X19628" i="13" s="1"/>
  <c r="A19628" i="13"/>
  <c r="X19627" i="13"/>
  <c r="W19627" i="13"/>
  <c r="V19627" i="13"/>
  <c r="U19627" i="13"/>
  <c r="T19627" i="13"/>
  <c r="S19627" i="13"/>
  <c r="A19627" i="13"/>
  <c r="X19626" i="13"/>
  <c r="W19626" i="13"/>
  <c r="V19626" i="13"/>
  <c r="U19626" i="13"/>
  <c r="T19626" i="13"/>
  <c r="S19626" i="13"/>
  <c r="A19626" i="13"/>
  <c r="X19625" i="13"/>
  <c r="W19625" i="13"/>
  <c r="V19625" i="13"/>
  <c r="U19625" i="13"/>
  <c r="T19625" i="13"/>
  <c r="S19625" i="13"/>
  <c r="A19625" i="13"/>
  <c r="X19624" i="13"/>
  <c r="W19624" i="13"/>
  <c r="V19624" i="13"/>
  <c r="U19624" i="13"/>
  <c r="T19624" i="13"/>
  <c r="S19624" i="13"/>
  <c r="A19624" i="13"/>
  <c r="X19623" i="13"/>
  <c r="W19623" i="13"/>
  <c r="V19623" i="13"/>
  <c r="U19623" i="13"/>
  <c r="T19623" i="13"/>
  <c r="S19623" i="13"/>
  <c r="A19623" i="13"/>
  <c r="W19622" i="13"/>
  <c r="V19622" i="13"/>
  <c r="U19622" i="13"/>
  <c r="T19622" i="13"/>
  <c r="S19622" i="13"/>
  <c r="X19622" i="13" s="1"/>
  <c r="A19622" i="13"/>
  <c r="W19621" i="13"/>
  <c r="V19621" i="13"/>
  <c r="U19621" i="13"/>
  <c r="T19621" i="13"/>
  <c r="S19621" i="13"/>
  <c r="X19621" i="13" s="1"/>
  <c r="A19621" i="13"/>
  <c r="W19620" i="13"/>
  <c r="V19620" i="13"/>
  <c r="U19620" i="13"/>
  <c r="T19620" i="13"/>
  <c r="S19620" i="13"/>
  <c r="X19620" i="13" s="1"/>
  <c r="A19620" i="13"/>
  <c r="X19619" i="13"/>
  <c r="W19619" i="13"/>
  <c r="V19619" i="13"/>
  <c r="U19619" i="13"/>
  <c r="T19619" i="13"/>
  <c r="S19619" i="13"/>
  <c r="A19619" i="13"/>
  <c r="X19618" i="13"/>
  <c r="W19618" i="13"/>
  <c r="V19618" i="13"/>
  <c r="U19618" i="13"/>
  <c r="T19618" i="13"/>
  <c r="S19618" i="13"/>
  <c r="A19618" i="13"/>
  <c r="X19617" i="13"/>
  <c r="W19617" i="13"/>
  <c r="V19617" i="13"/>
  <c r="U19617" i="13"/>
  <c r="T19617" i="13"/>
  <c r="S19617" i="13"/>
  <c r="A19617" i="13"/>
  <c r="X19616" i="13"/>
  <c r="W19616" i="13"/>
  <c r="V19616" i="13"/>
  <c r="U19616" i="13"/>
  <c r="T19616" i="13"/>
  <c r="S19616" i="13"/>
  <c r="A19616" i="13"/>
  <c r="X19615" i="13"/>
  <c r="W19615" i="13"/>
  <c r="V19615" i="13"/>
  <c r="U19615" i="13"/>
  <c r="T19615" i="13"/>
  <c r="S19615" i="13"/>
  <c r="A19615" i="13"/>
  <c r="W19614" i="13"/>
  <c r="V19614" i="13"/>
  <c r="U19614" i="13"/>
  <c r="T19614" i="13"/>
  <c r="S19614" i="13"/>
  <c r="X19614" i="13" s="1"/>
  <c r="A19614" i="13"/>
  <c r="W19613" i="13"/>
  <c r="V19613" i="13"/>
  <c r="U19613" i="13"/>
  <c r="T19613" i="13"/>
  <c r="S19613" i="13"/>
  <c r="X19613" i="13" s="1"/>
  <c r="A19613" i="13"/>
  <c r="W19612" i="13"/>
  <c r="V19612" i="13"/>
  <c r="U19612" i="13"/>
  <c r="T19612" i="13"/>
  <c r="S19612" i="13"/>
  <c r="X19612" i="13" s="1"/>
  <c r="A19612" i="13"/>
  <c r="X19611" i="13"/>
  <c r="W19611" i="13"/>
  <c r="V19611" i="13"/>
  <c r="U19611" i="13"/>
  <c r="T19611" i="13"/>
  <c r="S19611" i="13"/>
  <c r="A19611" i="13"/>
  <c r="X19610" i="13"/>
  <c r="W19610" i="13"/>
  <c r="V19610" i="13"/>
  <c r="U19610" i="13"/>
  <c r="T19610" i="13"/>
  <c r="S19610" i="13"/>
  <c r="A19610" i="13"/>
  <c r="X19609" i="13"/>
  <c r="W19609" i="13"/>
  <c r="V19609" i="13"/>
  <c r="U19609" i="13"/>
  <c r="T19609" i="13"/>
  <c r="S19609" i="13"/>
  <c r="A19609" i="13"/>
  <c r="X19608" i="13"/>
  <c r="W19608" i="13"/>
  <c r="V19608" i="13"/>
  <c r="U19608" i="13"/>
  <c r="T19608" i="13"/>
  <c r="S19608" i="13"/>
  <c r="A19608" i="13"/>
  <c r="X19607" i="13"/>
  <c r="W19607" i="13"/>
  <c r="V19607" i="13"/>
  <c r="U19607" i="13"/>
  <c r="T19607" i="13"/>
  <c r="S19607" i="13"/>
  <c r="A19607" i="13"/>
  <c r="W19606" i="13"/>
  <c r="V19606" i="13"/>
  <c r="U19606" i="13"/>
  <c r="T19606" i="13"/>
  <c r="S19606" i="13"/>
  <c r="X19606" i="13" s="1"/>
  <c r="A19606" i="13"/>
  <c r="W19605" i="13"/>
  <c r="V19605" i="13"/>
  <c r="U19605" i="13"/>
  <c r="T19605" i="13"/>
  <c r="S19605" i="13"/>
  <c r="X19605" i="13" s="1"/>
  <c r="A19605" i="13"/>
  <c r="W19604" i="13"/>
  <c r="V19604" i="13"/>
  <c r="U19604" i="13"/>
  <c r="T19604" i="13"/>
  <c r="S19604" i="13"/>
  <c r="X19604" i="13" s="1"/>
  <c r="A19604" i="13"/>
  <c r="X19603" i="13"/>
  <c r="W19603" i="13"/>
  <c r="V19603" i="13"/>
  <c r="U19603" i="13"/>
  <c r="T19603" i="13"/>
  <c r="S19603" i="13"/>
  <c r="A19603" i="13"/>
  <c r="X19602" i="13"/>
  <c r="W19602" i="13"/>
  <c r="V19602" i="13"/>
  <c r="U19602" i="13"/>
  <c r="T19602" i="13"/>
  <c r="S19602" i="13"/>
  <c r="A19602" i="13"/>
  <c r="X19601" i="13"/>
  <c r="W19601" i="13"/>
  <c r="V19601" i="13"/>
  <c r="U19601" i="13"/>
  <c r="T19601" i="13"/>
  <c r="S19601" i="13"/>
  <c r="A19601" i="13"/>
  <c r="X19600" i="13"/>
  <c r="W19600" i="13"/>
  <c r="V19600" i="13"/>
  <c r="U19600" i="13"/>
  <c r="T19600" i="13"/>
  <c r="S19600" i="13"/>
  <c r="A19600" i="13"/>
  <c r="X19599" i="13"/>
  <c r="W19599" i="13"/>
  <c r="V19599" i="13"/>
  <c r="U19599" i="13"/>
  <c r="T19599" i="13"/>
  <c r="S19599" i="13"/>
  <c r="A19599" i="13"/>
  <c r="W19598" i="13"/>
  <c r="V19598" i="13"/>
  <c r="U19598" i="13"/>
  <c r="T19598" i="13"/>
  <c r="S19598" i="13"/>
  <c r="X19598" i="13" s="1"/>
  <c r="A19598" i="13"/>
  <c r="W19597" i="13"/>
  <c r="V19597" i="13"/>
  <c r="U19597" i="13"/>
  <c r="T19597" i="13"/>
  <c r="S19597" i="13"/>
  <c r="X19597" i="13" s="1"/>
  <c r="A19597" i="13"/>
  <c r="W19596" i="13"/>
  <c r="V19596" i="13"/>
  <c r="U19596" i="13"/>
  <c r="T19596" i="13"/>
  <c r="S19596" i="13"/>
  <c r="X19596" i="13" s="1"/>
  <c r="A19596" i="13"/>
  <c r="X19595" i="13"/>
  <c r="W19595" i="13"/>
  <c r="V19595" i="13"/>
  <c r="U19595" i="13"/>
  <c r="T19595" i="13"/>
  <c r="S19595" i="13"/>
  <c r="A19595" i="13"/>
  <c r="X19594" i="13"/>
  <c r="W19594" i="13"/>
  <c r="V19594" i="13"/>
  <c r="U19594" i="13"/>
  <c r="T19594" i="13"/>
  <c r="S19594" i="13"/>
  <c r="A19594" i="13"/>
  <c r="X19593" i="13"/>
  <c r="W19593" i="13"/>
  <c r="V19593" i="13"/>
  <c r="U19593" i="13"/>
  <c r="T19593" i="13"/>
  <c r="S19593" i="13"/>
  <c r="A19593" i="13"/>
  <c r="X19592" i="13"/>
  <c r="W19592" i="13"/>
  <c r="V19592" i="13"/>
  <c r="U19592" i="13"/>
  <c r="T19592" i="13"/>
  <c r="S19592" i="13"/>
  <c r="A19592" i="13"/>
  <c r="X19591" i="13"/>
  <c r="W19591" i="13"/>
  <c r="V19591" i="13"/>
  <c r="U19591" i="13"/>
  <c r="T19591" i="13"/>
  <c r="S19591" i="13"/>
  <c r="A19591" i="13"/>
  <c r="W19590" i="13"/>
  <c r="V19590" i="13"/>
  <c r="U19590" i="13"/>
  <c r="T19590" i="13"/>
  <c r="S19590" i="13"/>
  <c r="X19590" i="13" s="1"/>
  <c r="A19590" i="13"/>
  <c r="W19589" i="13"/>
  <c r="V19589" i="13"/>
  <c r="U19589" i="13"/>
  <c r="T19589" i="13"/>
  <c r="S19589" i="13"/>
  <c r="X19589" i="13" s="1"/>
  <c r="A19589" i="13"/>
  <c r="W19588" i="13"/>
  <c r="V19588" i="13"/>
  <c r="U19588" i="13"/>
  <c r="T19588" i="13"/>
  <c r="S19588" i="13"/>
  <c r="X19588" i="13" s="1"/>
  <c r="A19588" i="13"/>
  <c r="X19587" i="13"/>
  <c r="W19587" i="13"/>
  <c r="V19587" i="13"/>
  <c r="U19587" i="13"/>
  <c r="T19587" i="13"/>
  <c r="S19587" i="13"/>
  <c r="A19587" i="13"/>
  <c r="X19586" i="13"/>
  <c r="W19586" i="13"/>
  <c r="V19586" i="13"/>
  <c r="U19586" i="13"/>
  <c r="T19586" i="13"/>
  <c r="S19586" i="13"/>
  <c r="A19586" i="13"/>
  <c r="X19585" i="13"/>
  <c r="W19585" i="13"/>
  <c r="V19585" i="13"/>
  <c r="U19585" i="13"/>
  <c r="T19585" i="13"/>
  <c r="S19585" i="13"/>
  <c r="A19585" i="13"/>
  <c r="X19584" i="13"/>
  <c r="W19584" i="13"/>
  <c r="V19584" i="13"/>
  <c r="U19584" i="13"/>
  <c r="T19584" i="13"/>
  <c r="S19584" i="13"/>
  <c r="A19584" i="13"/>
  <c r="X19583" i="13"/>
  <c r="W19583" i="13"/>
  <c r="V19583" i="13"/>
  <c r="U19583" i="13"/>
  <c r="T19583" i="13"/>
  <c r="S19583" i="13"/>
  <c r="A19583" i="13"/>
  <c r="W19582" i="13"/>
  <c r="V19582" i="13"/>
  <c r="U19582" i="13"/>
  <c r="T19582" i="13"/>
  <c r="S19582" i="13"/>
  <c r="X19582" i="13" s="1"/>
  <c r="A19582" i="13"/>
  <c r="W19581" i="13"/>
  <c r="V19581" i="13"/>
  <c r="U19581" i="13"/>
  <c r="T19581" i="13"/>
  <c r="S19581" i="13"/>
  <c r="X19581" i="13" s="1"/>
  <c r="A19581" i="13"/>
  <c r="W19580" i="13"/>
  <c r="V19580" i="13"/>
  <c r="U19580" i="13"/>
  <c r="T19580" i="13"/>
  <c r="S19580" i="13"/>
  <c r="X19580" i="13" s="1"/>
  <c r="A19580" i="13"/>
  <c r="X19579" i="13"/>
  <c r="W19579" i="13"/>
  <c r="V19579" i="13"/>
  <c r="U19579" i="13"/>
  <c r="T19579" i="13"/>
  <c r="S19579" i="13"/>
  <c r="A19579" i="13"/>
  <c r="X19578" i="13"/>
  <c r="W19578" i="13"/>
  <c r="V19578" i="13"/>
  <c r="U19578" i="13"/>
  <c r="T19578" i="13"/>
  <c r="S19578" i="13"/>
  <c r="A19578" i="13"/>
  <c r="X19577" i="13"/>
  <c r="W19577" i="13"/>
  <c r="V19577" i="13"/>
  <c r="U19577" i="13"/>
  <c r="T19577" i="13"/>
  <c r="S19577" i="13"/>
  <c r="A19577" i="13"/>
  <c r="X19576" i="13"/>
  <c r="W19576" i="13"/>
  <c r="V19576" i="13"/>
  <c r="U19576" i="13"/>
  <c r="T19576" i="13"/>
  <c r="S19576" i="13"/>
  <c r="A19576" i="13"/>
  <c r="X19575" i="13"/>
  <c r="W19575" i="13"/>
  <c r="V19575" i="13"/>
  <c r="U19575" i="13"/>
  <c r="T19575" i="13"/>
  <c r="S19575" i="13"/>
  <c r="A19575" i="13"/>
  <c r="W19574" i="13"/>
  <c r="V19574" i="13"/>
  <c r="U19574" i="13"/>
  <c r="T19574" i="13"/>
  <c r="S19574" i="13"/>
  <c r="X19574" i="13" s="1"/>
  <c r="A19574" i="13"/>
  <c r="W19573" i="13"/>
  <c r="V19573" i="13"/>
  <c r="U19573" i="13"/>
  <c r="T19573" i="13"/>
  <c r="S19573" i="13"/>
  <c r="X19573" i="13" s="1"/>
  <c r="A19573" i="13"/>
  <c r="W19572" i="13"/>
  <c r="V19572" i="13"/>
  <c r="U19572" i="13"/>
  <c r="T19572" i="13"/>
  <c r="S19572" i="13"/>
  <c r="X19572" i="13" s="1"/>
  <c r="A19572" i="13"/>
  <c r="X19571" i="13"/>
  <c r="W19571" i="13"/>
  <c r="V19571" i="13"/>
  <c r="U19571" i="13"/>
  <c r="T19571" i="13"/>
  <c r="S19571" i="13"/>
  <c r="A19571" i="13"/>
  <c r="X19570" i="13"/>
  <c r="W19570" i="13"/>
  <c r="V19570" i="13"/>
  <c r="U19570" i="13"/>
  <c r="T19570" i="13"/>
  <c r="S19570" i="13"/>
  <c r="A19570" i="13"/>
  <c r="X19569" i="13"/>
  <c r="W19569" i="13"/>
  <c r="V19569" i="13"/>
  <c r="U19569" i="13"/>
  <c r="T19569" i="13"/>
  <c r="S19569" i="13"/>
  <c r="A19569" i="13"/>
  <c r="X19568" i="13"/>
  <c r="W19568" i="13"/>
  <c r="V19568" i="13"/>
  <c r="U19568" i="13"/>
  <c r="T19568" i="13"/>
  <c r="S19568" i="13"/>
  <c r="A19568" i="13"/>
  <c r="X19567" i="13"/>
  <c r="W19567" i="13"/>
  <c r="V19567" i="13"/>
  <c r="U19567" i="13"/>
  <c r="T19567" i="13"/>
  <c r="S19567" i="13"/>
  <c r="A19567" i="13"/>
  <c r="W19566" i="13"/>
  <c r="V19566" i="13"/>
  <c r="U19566" i="13"/>
  <c r="T19566" i="13"/>
  <c r="S19566" i="13"/>
  <c r="X19566" i="13" s="1"/>
  <c r="A19566" i="13"/>
  <c r="W19565" i="13"/>
  <c r="V19565" i="13"/>
  <c r="U19565" i="13"/>
  <c r="T19565" i="13"/>
  <c r="S19565" i="13"/>
  <c r="X19565" i="13" s="1"/>
  <c r="A19565" i="13"/>
  <c r="W19564" i="13"/>
  <c r="V19564" i="13"/>
  <c r="U19564" i="13"/>
  <c r="T19564" i="13"/>
  <c r="S19564" i="13"/>
  <c r="X19564" i="13" s="1"/>
  <c r="A19564" i="13"/>
  <c r="X19563" i="13"/>
  <c r="W19563" i="13"/>
  <c r="V19563" i="13"/>
  <c r="U19563" i="13"/>
  <c r="T19563" i="13"/>
  <c r="S19563" i="13"/>
  <c r="A19563" i="13"/>
  <c r="X19562" i="13"/>
  <c r="W19562" i="13"/>
  <c r="V19562" i="13"/>
  <c r="U19562" i="13"/>
  <c r="T19562" i="13"/>
  <c r="S19562" i="13"/>
  <c r="A19562" i="13"/>
  <c r="W19561" i="13"/>
  <c r="V19561" i="13"/>
  <c r="U19561" i="13"/>
  <c r="T19561" i="13"/>
  <c r="S19561" i="13"/>
  <c r="X19561" i="13" s="1"/>
  <c r="A19561" i="13"/>
  <c r="W19560" i="13"/>
  <c r="V19560" i="13"/>
  <c r="U19560" i="13"/>
  <c r="T19560" i="13"/>
  <c r="S19560" i="13"/>
  <c r="X19560" i="13" s="1"/>
  <c r="A19560" i="13"/>
  <c r="W19559" i="13"/>
  <c r="V19559" i="13"/>
  <c r="U19559" i="13"/>
  <c r="T19559" i="13"/>
  <c r="S19559" i="13"/>
  <c r="X19559" i="13" s="1"/>
  <c r="A19559" i="13"/>
  <c r="W19558" i="13"/>
  <c r="V19558" i="13"/>
  <c r="U19558" i="13"/>
  <c r="T19558" i="13"/>
  <c r="S19558" i="13"/>
  <c r="X19558" i="13" s="1"/>
  <c r="A19558" i="13"/>
  <c r="W19557" i="13"/>
  <c r="V19557" i="13"/>
  <c r="U19557" i="13"/>
  <c r="T19557" i="13"/>
  <c r="S19557" i="13"/>
  <c r="X19557" i="13" s="1"/>
  <c r="A19557" i="13"/>
  <c r="W19556" i="13"/>
  <c r="V19556" i="13"/>
  <c r="U19556" i="13"/>
  <c r="T19556" i="13"/>
  <c r="S19556" i="13"/>
  <c r="X19556" i="13" s="1"/>
  <c r="A19556" i="13"/>
  <c r="W19555" i="13"/>
  <c r="V19555" i="13"/>
  <c r="U19555" i="13"/>
  <c r="T19555" i="13"/>
  <c r="S19555" i="13"/>
  <c r="X19555" i="13" s="1"/>
  <c r="A19555" i="13"/>
  <c r="W19554" i="13"/>
  <c r="V19554" i="13"/>
  <c r="U19554" i="13"/>
  <c r="T19554" i="13"/>
  <c r="S19554" i="13"/>
  <c r="X19554" i="13" s="1"/>
  <c r="A19554" i="13"/>
  <c r="W19553" i="13"/>
  <c r="V19553" i="13"/>
  <c r="U19553" i="13"/>
  <c r="T19553" i="13"/>
  <c r="S19553" i="13"/>
  <c r="X19553" i="13" s="1"/>
  <c r="A19553" i="13"/>
  <c r="W19552" i="13"/>
  <c r="V19552" i="13"/>
  <c r="U19552" i="13"/>
  <c r="T19552" i="13"/>
  <c r="S19552" i="13"/>
  <c r="X19552" i="13" s="1"/>
  <c r="A19552" i="13"/>
  <c r="W19551" i="13"/>
  <c r="V19551" i="13"/>
  <c r="U19551" i="13"/>
  <c r="T19551" i="13"/>
  <c r="S19551" i="13"/>
  <c r="X19551" i="13" s="1"/>
  <c r="A19551" i="13"/>
  <c r="W19550" i="13"/>
  <c r="V19550" i="13"/>
  <c r="U19550" i="13"/>
  <c r="T19550" i="13"/>
  <c r="S19550" i="13"/>
  <c r="X19550" i="13" s="1"/>
  <c r="A19550" i="13"/>
  <c r="W19549" i="13"/>
  <c r="V19549" i="13"/>
  <c r="U19549" i="13"/>
  <c r="T19549" i="13"/>
  <c r="S19549" i="13"/>
  <c r="X19549" i="13" s="1"/>
  <c r="A19549" i="13"/>
  <c r="W19548" i="13"/>
  <c r="V19548" i="13"/>
  <c r="U19548" i="13"/>
  <c r="T19548" i="13"/>
  <c r="S19548" i="13"/>
  <c r="X19548" i="13" s="1"/>
  <c r="A19548" i="13"/>
  <c r="W19547" i="13"/>
  <c r="V19547" i="13"/>
  <c r="U19547" i="13"/>
  <c r="T19547" i="13"/>
  <c r="S19547" i="13"/>
  <c r="X19547" i="13" s="1"/>
  <c r="A19547" i="13"/>
  <c r="W19546" i="13"/>
  <c r="V19546" i="13"/>
  <c r="U19546" i="13"/>
  <c r="T19546" i="13"/>
  <c r="S19546" i="13"/>
  <c r="X19546" i="13" s="1"/>
  <c r="A19546" i="13"/>
  <c r="W19545" i="13"/>
  <c r="V19545" i="13"/>
  <c r="U19545" i="13"/>
  <c r="T19545" i="13"/>
  <c r="S19545" i="13"/>
  <c r="X19545" i="13" s="1"/>
  <c r="A19545" i="13"/>
  <c r="W19544" i="13"/>
  <c r="V19544" i="13"/>
  <c r="U19544" i="13"/>
  <c r="T19544" i="13"/>
  <c r="S19544" i="13"/>
  <c r="X19544" i="13" s="1"/>
  <c r="A19544" i="13"/>
  <c r="W19543" i="13"/>
  <c r="V19543" i="13"/>
  <c r="U19543" i="13"/>
  <c r="T19543" i="13"/>
  <c r="S19543" i="13"/>
  <c r="X19543" i="13" s="1"/>
  <c r="A19543" i="13"/>
  <c r="W19542" i="13"/>
  <c r="V19542" i="13"/>
  <c r="U19542" i="13"/>
  <c r="T19542" i="13"/>
  <c r="S19542" i="13"/>
  <c r="X19542" i="13" s="1"/>
  <c r="A19542" i="13"/>
  <c r="W19541" i="13"/>
  <c r="V19541" i="13"/>
  <c r="U19541" i="13"/>
  <c r="T19541" i="13"/>
  <c r="S19541" i="13"/>
  <c r="X19541" i="13" s="1"/>
  <c r="A19541" i="13"/>
  <c r="W19540" i="13"/>
  <c r="V19540" i="13"/>
  <c r="U19540" i="13"/>
  <c r="T19540" i="13"/>
  <c r="S19540" i="13"/>
  <c r="X19540" i="13" s="1"/>
  <c r="A19540" i="13"/>
  <c r="W19539" i="13"/>
  <c r="V19539" i="13"/>
  <c r="U19539" i="13"/>
  <c r="T19539" i="13"/>
  <c r="S19539" i="13"/>
  <c r="X19539" i="13" s="1"/>
  <c r="A19539" i="13"/>
  <c r="W19538" i="13"/>
  <c r="V19538" i="13"/>
  <c r="U19538" i="13"/>
  <c r="T19538" i="13"/>
  <c r="S19538" i="13"/>
  <c r="X19538" i="13" s="1"/>
  <c r="A19538" i="13"/>
  <c r="W19537" i="13"/>
  <c r="V19537" i="13"/>
  <c r="U19537" i="13"/>
  <c r="T19537" i="13"/>
  <c r="S19537" i="13"/>
  <c r="X19537" i="13" s="1"/>
  <c r="A19537" i="13"/>
  <c r="W19536" i="13"/>
  <c r="V19536" i="13"/>
  <c r="U19536" i="13"/>
  <c r="T19536" i="13"/>
  <c r="S19536" i="13"/>
  <c r="X19536" i="13" s="1"/>
  <c r="A19536" i="13"/>
  <c r="W19535" i="13"/>
  <c r="V19535" i="13"/>
  <c r="U19535" i="13"/>
  <c r="T19535" i="13"/>
  <c r="S19535" i="13"/>
  <c r="X19535" i="13" s="1"/>
  <c r="A19535" i="13"/>
  <c r="W19534" i="13"/>
  <c r="V19534" i="13"/>
  <c r="U19534" i="13"/>
  <c r="T19534" i="13"/>
  <c r="S19534" i="13"/>
  <c r="X19534" i="13" s="1"/>
  <c r="A19534" i="13"/>
  <c r="W19533" i="13"/>
  <c r="V19533" i="13"/>
  <c r="U19533" i="13"/>
  <c r="T19533" i="13"/>
  <c r="S19533" i="13"/>
  <c r="X19533" i="13" s="1"/>
  <c r="A19533" i="13"/>
  <c r="W19532" i="13"/>
  <c r="V19532" i="13"/>
  <c r="U19532" i="13"/>
  <c r="T19532" i="13"/>
  <c r="S19532" i="13"/>
  <c r="X19532" i="13" s="1"/>
  <c r="A19532" i="13"/>
  <c r="W19531" i="13"/>
  <c r="V19531" i="13"/>
  <c r="U19531" i="13"/>
  <c r="T19531" i="13"/>
  <c r="S19531" i="13"/>
  <c r="X19531" i="13" s="1"/>
  <c r="A19531" i="13"/>
  <c r="W19530" i="13"/>
  <c r="V19530" i="13"/>
  <c r="U19530" i="13"/>
  <c r="T19530" i="13"/>
  <c r="S19530" i="13"/>
  <c r="X19530" i="13" s="1"/>
  <c r="A19530" i="13"/>
  <c r="W19529" i="13"/>
  <c r="V19529" i="13"/>
  <c r="U19529" i="13"/>
  <c r="T19529" i="13"/>
  <c r="S19529" i="13"/>
  <c r="X19529" i="13" s="1"/>
  <c r="A19529" i="13"/>
  <c r="W19528" i="13"/>
  <c r="V19528" i="13"/>
  <c r="U19528" i="13"/>
  <c r="T19528" i="13"/>
  <c r="S19528" i="13"/>
  <c r="X19528" i="13" s="1"/>
  <c r="A19528" i="13"/>
  <c r="W19527" i="13"/>
  <c r="V19527" i="13"/>
  <c r="U19527" i="13"/>
  <c r="T19527" i="13"/>
  <c r="S19527" i="13"/>
  <c r="X19527" i="13" s="1"/>
  <c r="A19527" i="13"/>
  <c r="W19526" i="13"/>
  <c r="V19526" i="13"/>
  <c r="U19526" i="13"/>
  <c r="T19526" i="13"/>
  <c r="S19526" i="13"/>
  <c r="X19526" i="13" s="1"/>
  <c r="A19526" i="13"/>
  <c r="W19525" i="13"/>
  <c r="V19525" i="13"/>
  <c r="U19525" i="13"/>
  <c r="T19525" i="13"/>
  <c r="S19525" i="13"/>
  <c r="X19525" i="13" s="1"/>
  <c r="A19525" i="13"/>
  <c r="W19524" i="13"/>
  <c r="V19524" i="13"/>
  <c r="U19524" i="13"/>
  <c r="T19524" i="13"/>
  <c r="S19524" i="13"/>
  <c r="X19524" i="13" s="1"/>
  <c r="A19524" i="13"/>
  <c r="W19523" i="13"/>
  <c r="V19523" i="13"/>
  <c r="U19523" i="13"/>
  <c r="T19523" i="13"/>
  <c r="S19523" i="13"/>
  <c r="X19523" i="13" s="1"/>
  <c r="A19523" i="13"/>
  <c r="W19522" i="13"/>
  <c r="V19522" i="13"/>
  <c r="U19522" i="13"/>
  <c r="T19522" i="13"/>
  <c r="S19522" i="13"/>
  <c r="X19522" i="13" s="1"/>
  <c r="A19522" i="13"/>
  <c r="W19521" i="13"/>
  <c r="V19521" i="13"/>
  <c r="U19521" i="13"/>
  <c r="T19521" i="13"/>
  <c r="S19521" i="13"/>
  <c r="X19521" i="13" s="1"/>
  <c r="A19521" i="13"/>
  <c r="W19520" i="13"/>
  <c r="V19520" i="13"/>
  <c r="U19520" i="13"/>
  <c r="T19520" i="13"/>
  <c r="S19520" i="13"/>
  <c r="X19520" i="13" s="1"/>
  <c r="A19520" i="13"/>
  <c r="W19519" i="13"/>
  <c r="V19519" i="13"/>
  <c r="U19519" i="13"/>
  <c r="T19519" i="13"/>
  <c r="S19519" i="13"/>
  <c r="X19519" i="13" s="1"/>
  <c r="A19519" i="13"/>
  <c r="W19518" i="13"/>
  <c r="V19518" i="13"/>
  <c r="U19518" i="13"/>
  <c r="T19518" i="13"/>
  <c r="S19518" i="13"/>
  <c r="X19518" i="13" s="1"/>
  <c r="A19518" i="13"/>
  <c r="W19517" i="13"/>
  <c r="V19517" i="13"/>
  <c r="U19517" i="13"/>
  <c r="T19517" i="13"/>
  <c r="S19517" i="13"/>
  <c r="X19517" i="13" s="1"/>
  <c r="A19517" i="13"/>
  <c r="W19516" i="13"/>
  <c r="V19516" i="13"/>
  <c r="U19516" i="13"/>
  <c r="T19516" i="13"/>
  <c r="S19516" i="13"/>
  <c r="X19516" i="13" s="1"/>
  <c r="A19516" i="13"/>
  <c r="W19515" i="13"/>
  <c r="V19515" i="13"/>
  <c r="U19515" i="13"/>
  <c r="T19515" i="13"/>
  <c r="S19515" i="13"/>
  <c r="X19515" i="13" s="1"/>
  <c r="A19515" i="13"/>
  <c r="W19514" i="13"/>
  <c r="V19514" i="13"/>
  <c r="U19514" i="13"/>
  <c r="T19514" i="13"/>
  <c r="S19514" i="13"/>
  <c r="X19514" i="13" s="1"/>
  <c r="A19514" i="13"/>
  <c r="X19513" i="13"/>
  <c r="W19513" i="13"/>
  <c r="V19513" i="13"/>
  <c r="U19513" i="13"/>
  <c r="T19513" i="13"/>
  <c r="S19513" i="13"/>
  <c r="A19513" i="13"/>
  <c r="W19512" i="13"/>
  <c r="V19512" i="13"/>
  <c r="U19512" i="13"/>
  <c r="T19512" i="13"/>
  <c r="S19512" i="13"/>
  <c r="X19512" i="13" s="1"/>
  <c r="A19512" i="13"/>
  <c r="W19511" i="13"/>
  <c r="V19511" i="13"/>
  <c r="U19511" i="13"/>
  <c r="T19511" i="13"/>
  <c r="S19511" i="13"/>
  <c r="X19511" i="13" s="1"/>
  <c r="A19511" i="13"/>
  <c r="W19510" i="13"/>
  <c r="V19510" i="13"/>
  <c r="U19510" i="13"/>
  <c r="T19510" i="13"/>
  <c r="S19510" i="13"/>
  <c r="X19510" i="13" s="1"/>
  <c r="A19510" i="13"/>
  <c r="X19509" i="13"/>
  <c r="W19509" i="13"/>
  <c r="V19509" i="13"/>
  <c r="U19509" i="13"/>
  <c r="T19509" i="13"/>
  <c r="S19509" i="13"/>
  <c r="A19509" i="13"/>
  <c r="W19508" i="13"/>
  <c r="V19508" i="13"/>
  <c r="U19508" i="13"/>
  <c r="T19508" i="13"/>
  <c r="S19508" i="13"/>
  <c r="X19508" i="13" s="1"/>
  <c r="A19508" i="13"/>
  <c r="W19507" i="13"/>
  <c r="V19507" i="13"/>
  <c r="U19507" i="13"/>
  <c r="T19507" i="13"/>
  <c r="S19507" i="13"/>
  <c r="X19507" i="13" s="1"/>
  <c r="A19507" i="13"/>
  <c r="W19506" i="13"/>
  <c r="V19506" i="13"/>
  <c r="U19506" i="13"/>
  <c r="T19506" i="13"/>
  <c r="S19506" i="13"/>
  <c r="X19506" i="13" s="1"/>
  <c r="A19506" i="13"/>
  <c r="X19505" i="13"/>
  <c r="W19505" i="13"/>
  <c r="V19505" i="13"/>
  <c r="U19505" i="13"/>
  <c r="T19505" i="13"/>
  <c r="S19505" i="13"/>
  <c r="A19505" i="13"/>
  <c r="W19504" i="13"/>
  <c r="V19504" i="13"/>
  <c r="U19504" i="13"/>
  <c r="T19504" i="13"/>
  <c r="S19504" i="13"/>
  <c r="X19504" i="13" s="1"/>
  <c r="A19504" i="13"/>
  <c r="X19503" i="13"/>
  <c r="W19503" i="13"/>
  <c r="V19503" i="13"/>
  <c r="U19503" i="13"/>
  <c r="T19503" i="13"/>
  <c r="S19503" i="13"/>
  <c r="A19503" i="13"/>
  <c r="W19502" i="13"/>
  <c r="V19502" i="13"/>
  <c r="U19502" i="13"/>
  <c r="T19502" i="13"/>
  <c r="S19502" i="13"/>
  <c r="X19502" i="13" s="1"/>
  <c r="A19502" i="13"/>
  <c r="W19501" i="13"/>
  <c r="V19501" i="13"/>
  <c r="U19501" i="13"/>
  <c r="T19501" i="13"/>
  <c r="S19501" i="13"/>
  <c r="X19501" i="13" s="1"/>
  <c r="A19501" i="13"/>
  <c r="W19500" i="13"/>
  <c r="V19500" i="13"/>
  <c r="U19500" i="13"/>
  <c r="T19500" i="13"/>
  <c r="S19500" i="13"/>
  <c r="X19500" i="13" s="1"/>
  <c r="A19500" i="13"/>
  <c r="X19499" i="13"/>
  <c r="W19499" i="13"/>
  <c r="V19499" i="13"/>
  <c r="U19499" i="13"/>
  <c r="T19499" i="13"/>
  <c r="S19499" i="13"/>
  <c r="A19499" i="13"/>
  <c r="W19498" i="13"/>
  <c r="V19498" i="13"/>
  <c r="U19498" i="13"/>
  <c r="T19498" i="13"/>
  <c r="S19498" i="13"/>
  <c r="X19498" i="13" s="1"/>
  <c r="A19498" i="13"/>
  <c r="X19497" i="13"/>
  <c r="W19497" i="13"/>
  <c r="V19497" i="13"/>
  <c r="U19497" i="13"/>
  <c r="T19497" i="13"/>
  <c r="S19497" i="13"/>
  <c r="A19497" i="13"/>
  <c r="W19496" i="13"/>
  <c r="V19496" i="13"/>
  <c r="U19496" i="13"/>
  <c r="T19496" i="13"/>
  <c r="S19496" i="13"/>
  <c r="X19496" i="13" s="1"/>
  <c r="A19496" i="13"/>
  <c r="W19495" i="13"/>
  <c r="V19495" i="13"/>
  <c r="U19495" i="13"/>
  <c r="T19495" i="13"/>
  <c r="S19495" i="13"/>
  <c r="X19495" i="13" s="1"/>
  <c r="A19495" i="13"/>
  <c r="W19494" i="13"/>
  <c r="V19494" i="13"/>
  <c r="U19494" i="13"/>
  <c r="T19494" i="13"/>
  <c r="S19494" i="13"/>
  <c r="X19494" i="13" s="1"/>
  <c r="A19494" i="13"/>
  <c r="X19493" i="13"/>
  <c r="W19493" i="13"/>
  <c r="V19493" i="13"/>
  <c r="U19493" i="13"/>
  <c r="T19493" i="13"/>
  <c r="S19493" i="13"/>
  <c r="A19493" i="13"/>
  <c r="W19492" i="13"/>
  <c r="V19492" i="13"/>
  <c r="U19492" i="13"/>
  <c r="T19492" i="13"/>
  <c r="S19492" i="13"/>
  <c r="X19492" i="13" s="1"/>
  <c r="A19492" i="13"/>
  <c r="W19491" i="13"/>
  <c r="V19491" i="13"/>
  <c r="U19491" i="13"/>
  <c r="T19491" i="13"/>
  <c r="S19491" i="13"/>
  <c r="X19491" i="13" s="1"/>
  <c r="A19491" i="13"/>
  <c r="W19490" i="13"/>
  <c r="V19490" i="13"/>
  <c r="U19490" i="13"/>
  <c r="T19490" i="13"/>
  <c r="S19490" i="13"/>
  <c r="X19490" i="13" s="1"/>
  <c r="A19490" i="13"/>
  <c r="X19489" i="13"/>
  <c r="W19489" i="13"/>
  <c r="V19489" i="13"/>
  <c r="U19489" i="13"/>
  <c r="T19489" i="13"/>
  <c r="S19489" i="13"/>
  <c r="A19489" i="13"/>
  <c r="W19488" i="13"/>
  <c r="V19488" i="13"/>
  <c r="U19488" i="13"/>
  <c r="T19488" i="13"/>
  <c r="S19488" i="13"/>
  <c r="X19488" i="13" s="1"/>
  <c r="A19488" i="13"/>
  <c r="X19487" i="13"/>
  <c r="W19487" i="13"/>
  <c r="V19487" i="13"/>
  <c r="U19487" i="13"/>
  <c r="T19487" i="13"/>
  <c r="S19487" i="13"/>
  <c r="A19487" i="13"/>
  <c r="W19486" i="13"/>
  <c r="V19486" i="13"/>
  <c r="U19486" i="13"/>
  <c r="T19486" i="13"/>
  <c r="S19486" i="13"/>
  <c r="X19486" i="13" s="1"/>
  <c r="A19486" i="13"/>
  <c r="W19485" i="13"/>
  <c r="V19485" i="13"/>
  <c r="U19485" i="13"/>
  <c r="T19485" i="13"/>
  <c r="S19485" i="13"/>
  <c r="X19485" i="13" s="1"/>
  <c r="A19485" i="13"/>
  <c r="W19484" i="13"/>
  <c r="V19484" i="13"/>
  <c r="U19484" i="13"/>
  <c r="T19484" i="13"/>
  <c r="S19484" i="13"/>
  <c r="X19484" i="13" s="1"/>
  <c r="A19484" i="13"/>
  <c r="X19483" i="13"/>
  <c r="W19483" i="13"/>
  <c r="V19483" i="13"/>
  <c r="U19483" i="13"/>
  <c r="T19483" i="13"/>
  <c r="S19483" i="13"/>
  <c r="A19483" i="13"/>
  <c r="W19482" i="13"/>
  <c r="V19482" i="13"/>
  <c r="U19482" i="13"/>
  <c r="T19482" i="13"/>
  <c r="S19482" i="13"/>
  <c r="X19482" i="13" s="1"/>
  <c r="A19482" i="13"/>
  <c r="X19481" i="13"/>
  <c r="W19481" i="13"/>
  <c r="V19481" i="13"/>
  <c r="U19481" i="13"/>
  <c r="T19481" i="13"/>
  <c r="S19481" i="13"/>
  <c r="A19481" i="13"/>
  <c r="W19480" i="13"/>
  <c r="V19480" i="13"/>
  <c r="U19480" i="13"/>
  <c r="T19480" i="13"/>
  <c r="S19480" i="13"/>
  <c r="X19480" i="13" s="1"/>
  <c r="A19480" i="13"/>
  <c r="W19479" i="13"/>
  <c r="V19479" i="13"/>
  <c r="U19479" i="13"/>
  <c r="T19479" i="13"/>
  <c r="S19479" i="13"/>
  <c r="X19479" i="13" s="1"/>
  <c r="A19479" i="13"/>
  <c r="W19478" i="13"/>
  <c r="V19478" i="13"/>
  <c r="U19478" i="13"/>
  <c r="T19478" i="13"/>
  <c r="S19478" i="13"/>
  <c r="X19478" i="13" s="1"/>
  <c r="A19478" i="13"/>
  <c r="X19477" i="13"/>
  <c r="W19477" i="13"/>
  <c r="V19477" i="13"/>
  <c r="U19477" i="13"/>
  <c r="T19477" i="13"/>
  <c r="S19477" i="13"/>
  <c r="A19477" i="13"/>
  <c r="W19476" i="13"/>
  <c r="V19476" i="13"/>
  <c r="U19476" i="13"/>
  <c r="T19476" i="13"/>
  <c r="S19476" i="13"/>
  <c r="X19476" i="13" s="1"/>
  <c r="A19476" i="13"/>
  <c r="W19475" i="13"/>
  <c r="V19475" i="13"/>
  <c r="U19475" i="13"/>
  <c r="T19475" i="13"/>
  <c r="S19475" i="13"/>
  <c r="X19475" i="13" s="1"/>
  <c r="A19475" i="13"/>
  <c r="W19474" i="13"/>
  <c r="V19474" i="13"/>
  <c r="U19474" i="13"/>
  <c r="T19474" i="13"/>
  <c r="S19474" i="13"/>
  <c r="X19474" i="13" s="1"/>
  <c r="A19474" i="13"/>
  <c r="X19473" i="13"/>
  <c r="W19473" i="13"/>
  <c r="V19473" i="13"/>
  <c r="U19473" i="13"/>
  <c r="T19473" i="13"/>
  <c r="S19473" i="13"/>
  <c r="A19473" i="13"/>
  <c r="W19472" i="13"/>
  <c r="V19472" i="13"/>
  <c r="U19472" i="13"/>
  <c r="T19472" i="13"/>
  <c r="S19472" i="13"/>
  <c r="X19472" i="13" s="1"/>
  <c r="A19472" i="13"/>
  <c r="W19471" i="13"/>
  <c r="V19471" i="13"/>
  <c r="U19471" i="13"/>
  <c r="T19471" i="13"/>
  <c r="S19471" i="13"/>
  <c r="X19471" i="13" s="1"/>
  <c r="A19471" i="13"/>
  <c r="W19470" i="13"/>
  <c r="V19470" i="13"/>
  <c r="U19470" i="13"/>
  <c r="T19470" i="13"/>
  <c r="S19470" i="13"/>
  <c r="X19470" i="13" s="1"/>
  <c r="A19470" i="13"/>
  <c r="W19469" i="13"/>
  <c r="V19469" i="13"/>
  <c r="U19469" i="13"/>
  <c r="T19469" i="13"/>
  <c r="S19469" i="13"/>
  <c r="X19469" i="13" s="1"/>
  <c r="A19469" i="13"/>
  <c r="W19468" i="13"/>
  <c r="V19468" i="13"/>
  <c r="U19468" i="13"/>
  <c r="T19468" i="13"/>
  <c r="S19468" i="13"/>
  <c r="X19468" i="13" s="1"/>
  <c r="A19468" i="13"/>
  <c r="W19467" i="13"/>
  <c r="V19467" i="13"/>
  <c r="U19467" i="13"/>
  <c r="T19467" i="13"/>
  <c r="S19467" i="13"/>
  <c r="X19467" i="13" s="1"/>
  <c r="A19467" i="13"/>
  <c r="W19466" i="13"/>
  <c r="V19466" i="13"/>
  <c r="U19466" i="13"/>
  <c r="T19466" i="13"/>
  <c r="S19466" i="13"/>
  <c r="X19466" i="13" s="1"/>
  <c r="A19466" i="13"/>
  <c r="W19465" i="13"/>
  <c r="V19465" i="13"/>
  <c r="U19465" i="13"/>
  <c r="T19465" i="13"/>
  <c r="S19465" i="13"/>
  <c r="X19465" i="13" s="1"/>
  <c r="A19465" i="13"/>
  <c r="W19464" i="13"/>
  <c r="V19464" i="13"/>
  <c r="U19464" i="13"/>
  <c r="T19464" i="13"/>
  <c r="S19464" i="13"/>
  <c r="X19464" i="13" s="1"/>
  <c r="A19464" i="13"/>
  <c r="W19463" i="13"/>
  <c r="V19463" i="13"/>
  <c r="U19463" i="13"/>
  <c r="T19463" i="13"/>
  <c r="S19463" i="13"/>
  <c r="X19463" i="13" s="1"/>
  <c r="A19463" i="13"/>
  <c r="W19462" i="13"/>
  <c r="V19462" i="13"/>
  <c r="U19462" i="13"/>
  <c r="T19462" i="13"/>
  <c r="S19462" i="13"/>
  <c r="X19462" i="13" s="1"/>
  <c r="A19462" i="13"/>
  <c r="W19461" i="13"/>
  <c r="V19461" i="13"/>
  <c r="U19461" i="13"/>
  <c r="T19461" i="13"/>
  <c r="S19461" i="13"/>
  <c r="X19461" i="13" s="1"/>
  <c r="A19461" i="13"/>
  <c r="W19460" i="13"/>
  <c r="V19460" i="13"/>
  <c r="U19460" i="13"/>
  <c r="T19460" i="13"/>
  <c r="S19460" i="13"/>
  <c r="X19460" i="13" s="1"/>
  <c r="A19460" i="13"/>
  <c r="W19459" i="13"/>
  <c r="V19459" i="13"/>
  <c r="U19459" i="13"/>
  <c r="T19459" i="13"/>
  <c r="S19459" i="13"/>
  <c r="X19459" i="13" s="1"/>
  <c r="A19459" i="13"/>
  <c r="W19458" i="13"/>
  <c r="V19458" i="13"/>
  <c r="U19458" i="13"/>
  <c r="T19458" i="13"/>
  <c r="S19458" i="13"/>
  <c r="X19458" i="13" s="1"/>
  <c r="A19458" i="13"/>
  <c r="W19457" i="13"/>
  <c r="V19457" i="13"/>
  <c r="U19457" i="13"/>
  <c r="T19457" i="13"/>
  <c r="S19457" i="13"/>
  <c r="X19457" i="13" s="1"/>
  <c r="A19457" i="13"/>
  <c r="W19456" i="13"/>
  <c r="V19456" i="13"/>
  <c r="U19456" i="13"/>
  <c r="T19456" i="13"/>
  <c r="S19456" i="13"/>
  <c r="X19456" i="13" s="1"/>
  <c r="A19456" i="13"/>
  <c r="W19455" i="13"/>
  <c r="V19455" i="13"/>
  <c r="U19455" i="13"/>
  <c r="T19455" i="13"/>
  <c r="S19455" i="13"/>
  <c r="X19455" i="13" s="1"/>
  <c r="A19455" i="13"/>
  <c r="W19454" i="13"/>
  <c r="V19454" i="13"/>
  <c r="U19454" i="13"/>
  <c r="T19454" i="13"/>
  <c r="S19454" i="13"/>
  <c r="X19454" i="13" s="1"/>
  <c r="A19454" i="13"/>
  <c r="W19453" i="13"/>
  <c r="V19453" i="13"/>
  <c r="U19453" i="13"/>
  <c r="T19453" i="13"/>
  <c r="S19453" i="13"/>
  <c r="X19453" i="13" s="1"/>
  <c r="A19453" i="13"/>
  <c r="W19452" i="13"/>
  <c r="V19452" i="13"/>
  <c r="U19452" i="13"/>
  <c r="T19452" i="13"/>
  <c r="S19452" i="13"/>
  <c r="X19452" i="13" s="1"/>
  <c r="A19452" i="13"/>
  <c r="W19451" i="13"/>
  <c r="V19451" i="13"/>
  <c r="U19451" i="13"/>
  <c r="T19451" i="13"/>
  <c r="S19451" i="13"/>
  <c r="X19451" i="13" s="1"/>
  <c r="A19451" i="13"/>
  <c r="W19450" i="13"/>
  <c r="V19450" i="13"/>
  <c r="U19450" i="13"/>
  <c r="T19450" i="13"/>
  <c r="S19450" i="13"/>
  <c r="X19450" i="13" s="1"/>
  <c r="A19450" i="13"/>
  <c r="W19449" i="13"/>
  <c r="V19449" i="13"/>
  <c r="U19449" i="13"/>
  <c r="T19449" i="13"/>
  <c r="S19449" i="13"/>
  <c r="X19449" i="13" s="1"/>
  <c r="A19449" i="13"/>
  <c r="W19448" i="13"/>
  <c r="V19448" i="13"/>
  <c r="U19448" i="13"/>
  <c r="T19448" i="13"/>
  <c r="S19448" i="13"/>
  <c r="X19448" i="13" s="1"/>
  <c r="A19448" i="13"/>
  <c r="W19447" i="13"/>
  <c r="V19447" i="13"/>
  <c r="U19447" i="13"/>
  <c r="T19447" i="13"/>
  <c r="S19447" i="13"/>
  <c r="X19447" i="13" s="1"/>
  <c r="A19447" i="13"/>
  <c r="W19446" i="13"/>
  <c r="V19446" i="13"/>
  <c r="U19446" i="13"/>
  <c r="T19446" i="13"/>
  <c r="S19446" i="13"/>
  <c r="X19446" i="13" s="1"/>
  <c r="A19446" i="13"/>
  <c r="W19445" i="13"/>
  <c r="V19445" i="13"/>
  <c r="U19445" i="13"/>
  <c r="T19445" i="13"/>
  <c r="S19445" i="13"/>
  <c r="X19445" i="13" s="1"/>
  <c r="A19445" i="13"/>
  <c r="W19444" i="13"/>
  <c r="V19444" i="13"/>
  <c r="U19444" i="13"/>
  <c r="T19444" i="13"/>
  <c r="S19444" i="13"/>
  <c r="X19444" i="13" s="1"/>
  <c r="A19444" i="13"/>
  <c r="W19443" i="13"/>
  <c r="V19443" i="13"/>
  <c r="U19443" i="13"/>
  <c r="T19443" i="13"/>
  <c r="S19443" i="13"/>
  <c r="X19443" i="13" s="1"/>
  <c r="A19443" i="13"/>
  <c r="W19442" i="13"/>
  <c r="V19442" i="13"/>
  <c r="U19442" i="13"/>
  <c r="T19442" i="13"/>
  <c r="S19442" i="13"/>
  <c r="X19442" i="13" s="1"/>
  <c r="A19442" i="13"/>
  <c r="W19441" i="13"/>
  <c r="V19441" i="13"/>
  <c r="U19441" i="13"/>
  <c r="T19441" i="13"/>
  <c r="S19441" i="13"/>
  <c r="X19441" i="13" s="1"/>
  <c r="A19441" i="13"/>
  <c r="W19440" i="13"/>
  <c r="V19440" i="13"/>
  <c r="U19440" i="13"/>
  <c r="T19440" i="13"/>
  <c r="S19440" i="13"/>
  <c r="X19440" i="13" s="1"/>
  <c r="A19440" i="13"/>
  <c r="W19439" i="13"/>
  <c r="V19439" i="13"/>
  <c r="U19439" i="13"/>
  <c r="T19439" i="13"/>
  <c r="S19439" i="13"/>
  <c r="X19439" i="13" s="1"/>
  <c r="A19439" i="13"/>
  <c r="W19438" i="13"/>
  <c r="V19438" i="13"/>
  <c r="U19438" i="13"/>
  <c r="T19438" i="13"/>
  <c r="S19438" i="13"/>
  <c r="X19438" i="13" s="1"/>
  <c r="A19438" i="13"/>
  <c r="W19437" i="13"/>
  <c r="V19437" i="13"/>
  <c r="U19437" i="13"/>
  <c r="T19437" i="13"/>
  <c r="S19437" i="13"/>
  <c r="X19437" i="13" s="1"/>
  <c r="A19437" i="13"/>
  <c r="W19436" i="13"/>
  <c r="V19436" i="13"/>
  <c r="U19436" i="13"/>
  <c r="T19436" i="13"/>
  <c r="S19436" i="13"/>
  <c r="X19436" i="13" s="1"/>
  <c r="A19436" i="13"/>
  <c r="W19435" i="13"/>
  <c r="V19435" i="13"/>
  <c r="U19435" i="13"/>
  <c r="T19435" i="13"/>
  <c r="S19435" i="13"/>
  <c r="X19435" i="13" s="1"/>
  <c r="A19435" i="13"/>
  <c r="W19434" i="13"/>
  <c r="V19434" i="13"/>
  <c r="U19434" i="13"/>
  <c r="T19434" i="13"/>
  <c r="S19434" i="13"/>
  <c r="X19434" i="13" s="1"/>
  <c r="A19434" i="13"/>
  <c r="W19433" i="13"/>
  <c r="V19433" i="13"/>
  <c r="U19433" i="13"/>
  <c r="T19433" i="13"/>
  <c r="S19433" i="13"/>
  <c r="X19433" i="13" s="1"/>
  <c r="A19433" i="13"/>
  <c r="W19432" i="13"/>
  <c r="V19432" i="13"/>
  <c r="U19432" i="13"/>
  <c r="T19432" i="13"/>
  <c r="S19432" i="13"/>
  <c r="X19432" i="13" s="1"/>
  <c r="A19432" i="13"/>
  <c r="W19431" i="13"/>
  <c r="V19431" i="13"/>
  <c r="U19431" i="13"/>
  <c r="T19431" i="13"/>
  <c r="S19431" i="13"/>
  <c r="X19431" i="13" s="1"/>
  <c r="A19431" i="13"/>
  <c r="W19430" i="13"/>
  <c r="V19430" i="13"/>
  <c r="U19430" i="13"/>
  <c r="T19430" i="13"/>
  <c r="S19430" i="13"/>
  <c r="X19430" i="13" s="1"/>
  <c r="A19430" i="13"/>
  <c r="W19429" i="13"/>
  <c r="V19429" i="13"/>
  <c r="U19429" i="13"/>
  <c r="T19429" i="13"/>
  <c r="S19429" i="13"/>
  <c r="X19429" i="13" s="1"/>
  <c r="A19429" i="13"/>
  <c r="W19428" i="13"/>
  <c r="V19428" i="13"/>
  <c r="U19428" i="13"/>
  <c r="T19428" i="13"/>
  <c r="S19428" i="13"/>
  <c r="X19428" i="13" s="1"/>
  <c r="A19428" i="13"/>
  <c r="W19427" i="13"/>
  <c r="V19427" i="13"/>
  <c r="U19427" i="13"/>
  <c r="T19427" i="13"/>
  <c r="S19427" i="13"/>
  <c r="X19427" i="13" s="1"/>
  <c r="A19427" i="13"/>
  <c r="W19426" i="13"/>
  <c r="V19426" i="13"/>
  <c r="U19426" i="13"/>
  <c r="T19426" i="13"/>
  <c r="S19426" i="13"/>
  <c r="X19426" i="13" s="1"/>
  <c r="A19426" i="13"/>
  <c r="W19425" i="13"/>
  <c r="V19425" i="13"/>
  <c r="U19425" i="13"/>
  <c r="T19425" i="13"/>
  <c r="S19425" i="13"/>
  <c r="X19425" i="13" s="1"/>
  <c r="A19425" i="13"/>
  <c r="W19424" i="13"/>
  <c r="V19424" i="13"/>
  <c r="U19424" i="13"/>
  <c r="T19424" i="13"/>
  <c r="S19424" i="13"/>
  <c r="X19424" i="13" s="1"/>
  <c r="A19424" i="13"/>
  <c r="W19423" i="13"/>
  <c r="V19423" i="13"/>
  <c r="U19423" i="13"/>
  <c r="T19423" i="13"/>
  <c r="S19423" i="13"/>
  <c r="X19423" i="13" s="1"/>
  <c r="A19423" i="13"/>
  <c r="W19422" i="13"/>
  <c r="V19422" i="13"/>
  <c r="U19422" i="13"/>
  <c r="T19422" i="13"/>
  <c r="S19422" i="13"/>
  <c r="X19422" i="13" s="1"/>
  <c r="A19422" i="13"/>
  <c r="W19421" i="13"/>
  <c r="V19421" i="13"/>
  <c r="U19421" i="13"/>
  <c r="T19421" i="13"/>
  <c r="S19421" i="13"/>
  <c r="X19421" i="13" s="1"/>
  <c r="A19421" i="13"/>
  <c r="W19420" i="13"/>
  <c r="V19420" i="13"/>
  <c r="U19420" i="13"/>
  <c r="T19420" i="13"/>
  <c r="S19420" i="13"/>
  <c r="X19420" i="13" s="1"/>
  <c r="A19420" i="13"/>
  <c r="W19419" i="13"/>
  <c r="V19419" i="13"/>
  <c r="U19419" i="13"/>
  <c r="T19419" i="13"/>
  <c r="S19419" i="13"/>
  <c r="X19419" i="13" s="1"/>
  <c r="A19419" i="13"/>
  <c r="W19418" i="13"/>
  <c r="V19418" i="13"/>
  <c r="U19418" i="13"/>
  <c r="T19418" i="13"/>
  <c r="S19418" i="13"/>
  <c r="X19418" i="13" s="1"/>
  <c r="A19418" i="13"/>
  <c r="W19417" i="13"/>
  <c r="V19417" i="13"/>
  <c r="U19417" i="13"/>
  <c r="T19417" i="13"/>
  <c r="S19417" i="13"/>
  <c r="X19417" i="13" s="1"/>
  <c r="A19417" i="13"/>
  <c r="W19416" i="13"/>
  <c r="V19416" i="13"/>
  <c r="U19416" i="13"/>
  <c r="T19416" i="13"/>
  <c r="S19416" i="13"/>
  <c r="X19416" i="13" s="1"/>
  <c r="A19416" i="13"/>
  <c r="W19415" i="13"/>
  <c r="V19415" i="13"/>
  <c r="U19415" i="13"/>
  <c r="T19415" i="13"/>
  <c r="S19415" i="13"/>
  <c r="X19415" i="13" s="1"/>
  <c r="A19415" i="13"/>
  <c r="W19414" i="13"/>
  <c r="V19414" i="13"/>
  <c r="U19414" i="13"/>
  <c r="T19414" i="13"/>
  <c r="S19414" i="13"/>
  <c r="X19414" i="13" s="1"/>
  <c r="A19414" i="13"/>
  <c r="W19413" i="13"/>
  <c r="V19413" i="13"/>
  <c r="U19413" i="13"/>
  <c r="T19413" i="13"/>
  <c r="S19413" i="13"/>
  <c r="X19413" i="13" s="1"/>
  <c r="A19413" i="13"/>
  <c r="W19412" i="13"/>
  <c r="V19412" i="13"/>
  <c r="U19412" i="13"/>
  <c r="T19412" i="13"/>
  <c r="S19412" i="13"/>
  <c r="X19412" i="13" s="1"/>
  <c r="A19412" i="13"/>
  <c r="W19411" i="13"/>
  <c r="V19411" i="13"/>
  <c r="U19411" i="13"/>
  <c r="T19411" i="13"/>
  <c r="S19411" i="13"/>
  <c r="X19411" i="13" s="1"/>
  <c r="A19411" i="13"/>
  <c r="W19410" i="13"/>
  <c r="V19410" i="13"/>
  <c r="U19410" i="13"/>
  <c r="T19410" i="13"/>
  <c r="S19410" i="13"/>
  <c r="X19410" i="13" s="1"/>
  <c r="A19410" i="13"/>
  <c r="W19409" i="13"/>
  <c r="V19409" i="13"/>
  <c r="U19409" i="13"/>
  <c r="T19409" i="13"/>
  <c r="S19409" i="13"/>
  <c r="X19409" i="13" s="1"/>
  <c r="A19409" i="13"/>
  <c r="W19408" i="13"/>
  <c r="V19408" i="13"/>
  <c r="U19408" i="13"/>
  <c r="T19408" i="13"/>
  <c r="S19408" i="13"/>
  <c r="X19408" i="13" s="1"/>
  <c r="A19408" i="13"/>
  <c r="W19407" i="13"/>
  <c r="V19407" i="13"/>
  <c r="U19407" i="13"/>
  <c r="T19407" i="13"/>
  <c r="S19407" i="13"/>
  <c r="X19407" i="13" s="1"/>
  <c r="A19407" i="13"/>
  <c r="W19406" i="13"/>
  <c r="V19406" i="13"/>
  <c r="U19406" i="13"/>
  <c r="T19406" i="13"/>
  <c r="S19406" i="13"/>
  <c r="X19406" i="13" s="1"/>
  <c r="A19406" i="13"/>
  <c r="W19405" i="13"/>
  <c r="V19405" i="13"/>
  <c r="U19405" i="13"/>
  <c r="T19405" i="13"/>
  <c r="S19405" i="13"/>
  <c r="X19405" i="13" s="1"/>
  <c r="A19405" i="13"/>
  <c r="W19404" i="13"/>
  <c r="V19404" i="13"/>
  <c r="U19404" i="13"/>
  <c r="T19404" i="13"/>
  <c r="S19404" i="13"/>
  <c r="X19404" i="13" s="1"/>
  <c r="A19404" i="13"/>
  <c r="W19403" i="13"/>
  <c r="V19403" i="13"/>
  <c r="U19403" i="13"/>
  <c r="T19403" i="13"/>
  <c r="S19403" i="13"/>
  <c r="X19403" i="13" s="1"/>
  <c r="A19403" i="13"/>
  <c r="W19402" i="13"/>
  <c r="V19402" i="13"/>
  <c r="U19402" i="13"/>
  <c r="T19402" i="13"/>
  <c r="S19402" i="13"/>
  <c r="X19402" i="13" s="1"/>
  <c r="A19402" i="13"/>
  <c r="W19401" i="13"/>
  <c r="V19401" i="13"/>
  <c r="U19401" i="13"/>
  <c r="T19401" i="13"/>
  <c r="S19401" i="13"/>
  <c r="X19401" i="13" s="1"/>
  <c r="A19401" i="13"/>
  <c r="W19400" i="13"/>
  <c r="V19400" i="13"/>
  <c r="U19400" i="13"/>
  <c r="T19400" i="13"/>
  <c r="S19400" i="13"/>
  <c r="X19400" i="13" s="1"/>
  <c r="A19400" i="13"/>
  <c r="W19399" i="13"/>
  <c r="V19399" i="13"/>
  <c r="U19399" i="13"/>
  <c r="T19399" i="13"/>
  <c r="S19399" i="13"/>
  <c r="X19399" i="13" s="1"/>
  <c r="A19399" i="13"/>
  <c r="W19398" i="13"/>
  <c r="V19398" i="13"/>
  <c r="U19398" i="13"/>
  <c r="T19398" i="13"/>
  <c r="S19398" i="13"/>
  <c r="X19398" i="13" s="1"/>
  <c r="A19398" i="13"/>
  <c r="W19397" i="13"/>
  <c r="V19397" i="13"/>
  <c r="U19397" i="13"/>
  <c r="T19397" i="13"/>
  <c r="S19397" i="13"/>
  <c r="X19397" i="13" s="1"/>
  <c r="A19397" i="13"/>
  <c r="W19396" i="13"/>
  <c r="V19396" i="13"/>
  <c r="U19396" i="13"/>
  <c r="T19396" i="13"/>
  <c r="S19396" i="13"/>
  <c r="X19396" i="13" s="1"/>
  <c r="A19396" i="13"/>
  <c r="W19395" i="13"/>
  <c r="V19395" i="13"/>
  <c r="U19395" i="13"/>
  <c r="T19395" i="13"/>
  <c r="S19395" i="13"/>
  <c r="X19395" i="13" s="1"/>
  <c r="A19395" i="13"/>
  <c r="W19394" i="13"/>
  <c r="V19394" i="13"/>
  <c r="U19394" i="13"/>
  <c r="T19394" i="13"/>
  <c r="S19394" i="13"/>
  <c r="X19394" i="13" s="1"/>
  <c r="A19394" i="13"/>
  <c r="W19393" i="13"/>
  <c r="V19393" i="13"/>
  <c r="U19393" i="13"/>
  <c r="T19393" i="13"/>
  <c r="S19393" i="13"/>
  <c r="X19393" i="13" s="1"/>
  <c r="A19393" i="13"/>
  <c r="W19392" i="13"/>
  <c r="V19392" i="13"/>
  <c r="U19392" i="13"/>
  <c r="T19392" i="13"/>
  <c r="S19392" i="13"/>
  <c r="X19392" i="13" s="1"/>
  <c r="A19392" i="13"/>
  <c r="W19391" i="13"/>
  <c r="V19391" i="13"/>
  <c r="U19391" i="13"/>
  <c r="T19391" i="13"/>
  <c r="S19391" i="13"/>
  <c r="X19391" i="13" s="1"/>
  <c r="A19391" i="13"/>
  <c r="W19390" i="13"/>
  <c r="V19390" i="13"/>
  <c r="U19390" i="13"/>
  <c r="T19390" i="13"/>
  <c r="S19390" i="13"/>
  <c r="X19390" i="13" s="1"/>
  <c r="A19390" i="13"/>
  <c r="W19389" i="13"/>
  <c r="V19389" i="13"/>
  <c r="U19389" i="13"/>
  <c r="T19389" i="13"/>
  <c r="S19389" i="13"/>
  <c r="X19389" i="13" s="1"/>
  <c r="A19389" i="13"/>
  <c r="W19388" i="13"/>
  <c r="V19388" i="13"/>
  <c r="U19388" i="13"/>
  <c r="T19388" i="13"/>
  <c r="S19388" i="13"/>
  <c r="X19388" i="13" s="1"/>
  <c r="A19388" i="13"/>
  <c r="W19387" i="13"/>
  <c r="V19387" i="13"/>
  <c r="U19387" i="13"/>
  <c r="T19387" i="13"/>
  <c r="S19387" i="13"/>
  <c r="X19387" i="13" s="1"/>
  <c r="A19387" i="13"/>
  <c r="W19386" i="13"/>
  <c r="V19386" i="13"/>
  <c r="U19386" i="13"/>
  <c r="T19386" i="13"/>
  <c r="S19386" i="13"/>
  <c r="X19386" i="13" s="1"/>
  <c r="A19386" i="13"/>
  <c r="W19385" i="13"/>
  <c r="V19385" i="13"/>
  <c r="U19385" i="13"/>
  <c r="T19385" i="13"/>
  <c r="S19385" i="13"/>
  <c r="X19385" i="13" s="1"/>
  <c r="A19385" i="13"/>
  <c r="W19384" i="13"/>
  <c r="V19384" i="13"/>
  <c r="U19384" i="13"/>
  <c r="T19384" i="13"/>
  <c r="S19384" i="13"/>
  <c r="X19384" i="13" s="1"/>
  <c r="A19384" i="13"/>
  <c r="W19383" i="13"/>
  <c r="V19383" i="13"/>
  <c r="U19383" i="13"/>
  <c r="T19383" i="13"/>
  <c r="S19383" i="13"/>
  <c r="X19383" i="13" s="1"/>
  <c r="A19383" i="13"/>
  <c r="W19382" i="13"/>
  <c r="V19382" i="13"/>
  <c r="U19382" i="13"/>
  <c r="T19382" i="13"/>
  <c r="S19382" i="13"/>
  <c r="X19382" i="13" s="1"/>
  <c r="A19382" i="13"/>
  <c r="W19381" i="13"/>
  <c r="V19381" i="13"/>
  <c r="U19381" i="13"/>
  <c r="T19381" i="13"/>
  <c r="S19381" i="13"/>
  <c r="X19381" i="13" s="1"/>
  <c r="A19381" i="13"/>
  <c r="W19380" i="13"/>
  <c r="V19380" i="13"/>
  <c r="U19380" i="13"/>
  <c r="T19380" i="13"/>
  <c r="S19380" i="13"/>
  <c r="X19380" i="13" s="1"/>
  <c r="A19380" i="13"/>
  <c r="W19379" i="13"/>
  <c r="V19379" i="13"/>
  <c r="U19379" i="13"/>
  <c r="T19379" i="13"/>
  <c r="S19379" i="13"/>
  <c r="X19379" i="13" s="1"/>
  <c r="A19379" i="13"/>
  <c r="W19378" i="13"/>
  <c r="V19378" i="13"/>
  <c r="U19378" i="13"/>
  <c r="T19378" i="13"/>
  <c r="S19378" i="13"/>
  <c r="X19378" i="13" s="1"/>
  <c r="A19378" i="13"/>
  <c r="W19377" i="13"/>
  <c r="V19377" i="13"/>
  <c r="U19377" i="13"/>
  <c r="T19377" i="13"/>
  <c r="S19377" i="13"/>
  <c r="X19377" i="13" s="1"/>
  <c r="A19377" i="13"/>
  <c r="W19376" i="13"/>
  <c r="V19376" i="13"/>
  <c r="U19376" i="13"/>
  <c r="T19376" i="13"/>
  <c r="S19376" i="13"/>
  <c r="X19376" i="13" s="1"/>
  <c r="A19376" i="13"/>
  <c r="W19375" i="13"/>
  <c r="V19375" i="13"/>
  <c r="U19375" i="13"/>
  <c r="T19375" i="13"/>
  <c r="S19375" i="13"/>
  <c r="X19375" i="13" s="1"/>
  <c r="A19375" i="13"/>
  <c r="W19374" i="13"/>
  <c r="V19374" i="13"/>
  <c r="U19374" i="13"/>
  <c r="T19374" i="13"/>
  <c r="S19374" i="13"/>
  <c r="X19374" i="13" s="1"/>
  <c r="A19374" i="13"/>
  <c r="W19373" i="13"/>
  <c r="V19373" i="13"/>
  <c r="U19373" i="13"/>
  <c r="T19373" i="13"/>
  <c r="S19373" i="13"/>
  <c r="X19373" i="13" s="1"/>
  <c r="A19373" i="13"/>
  <c r="W19372" i="13"/>
  <c r="V19372" i="13"/>
  <c r="U19372" i="13"/>
  <c r="T19372" i="13"/>
  <c r="S19372" i="13"/>
  <c r="X19372" i="13" s="1"/>
  <c r="A19372" i="13"/>
  <c r="W19371" i="13"/>
  <c r="V19371" i="13"/>
  <c r="U19371" i="13"/>
  <c r="T19371" i="13"/>
  <c r="S19371" i="13"/>
  <c r="X19371" i="13" s="1"/>
  <c r="A19371" i="13"/>
  <c r="W19370" i="13"/>
  <c r="V19370" i="13"/>
  <c r="U19370" i="13"/>
  <c r="T19370" i="13"/>
  <c r="S19370" i="13"/>
  <c r="X19370" i="13" s="1"/>
  <c r="A19370" i="13"/>
  <c r="W19369" i="13"/>
  <c r="V19369" i="13"/>
  <c r="U19369" i="13"/>
  <c r="T19369" i="13"/>
  <c r="S19369" i="13"/>
  <c r="X19369" i="13" s="1"/>
  <c r="A19369" i="13"/>
  <c r="W19368" i="13"/>
  <c r="V19368" i="13"/>
  <c r="U19368" i="13"/>
  <c r="T19368" i="13"/>
  <c r="S19368" i="13"/>
  <c r="X19368" i="13" s="1"/>
  <c r="A19368" i="13"/>
  <c r="W19367" i="13"/>
  <c r="V19367" i="13"/>
  <c r="U19367" i="13"/>
  <c r="T19367" i="13"/>
  <c r="S19367" i="13"/>
  <c r="X19367" i="13" s="1"/>
  <c r="A19367" i="13"/>
  <c r="W19366" i="13"/>
  <c r="V19366" i="13"/>
  <c r="U19366" i="13"/>
  <c r="T19366" i="13"/>
  <c r="S19366" i="13"/>
  <c r="X19366" i="13" s="1"/>
  <c r="A19366" i="13"/>
  <c r="W19365" i="13"/>
  <c r="V19365" i="13"/>
  <c r="U19365" i="13"/>
  <c r="T19365" i="13"/>
  <c r="S19365" i="13"/>
  <c r="X19365" i="13" s="1"/>
  <c r="A19365" i="13"/>
  <c r="W19364" i="13"/>
  <c r="V19364" i="13"/>
  <c r="U19364" i="13"/>
  <c r="T19364" i="13"/>
  <c r="S19364" i="13"/>
  <c r="X19364" i="13" s="1"/>
  <c r="A19364" i="13"/>
  <c r="W19363" i="13"/>
  <c r="V19363" i="13"/>
  <c r="U19363" i="13"/>
  <c r="T19363" i="13"/>
  <c r="S19363" i="13"/>
  <c r="X19363" i="13" s="1"/>
  <c r="A19363" i="13"/>
  <c r="W19362" i="13"/>
  <c r="V19362" i="13"/>
  <c r="U19362" i="13"/>
  <c r="T19362" i="13"/>
  <c r="S19362" i="13"/>
  <c r="X19362" i="13" s="1"/>
  <c r="A19362" i="13"/>
  <c r="W19361" i="13"/>
  <c r="V19361" i="13"/>
  <c r="U19361" i="13"/>
  <c r="T19361" i="13"/>
  <c r="S19361" i="13"/>
  <c r="X19361" i="13" s="1"/>
  <c r="A19361" i="13"/>
  <c r="W19360" i="13"/>
  <c r="V19360" i="13"/>
  <c r="U19360" i="13"/>
  <c r="T19360" i="13"/>
  <c r="S19360" i="13"/>
  <c r="X19360" i="13" s="1"/>
  <c r="A19360" i="13"/>
  <c r="W19359" i="13"/>
  <c r="V19359" i="13"/>
  <c r="U19359" i="13"/>
  <c r="T19359" i="13"/>
  <c r="S19359" i="13"/>
  <c r="X19359" i="13" s="1"/>
  <c r="A19359" i="13"/>
  <c r="W19358" i="13"/>
  <c r="V19358" i="13"/>
  <c r="U19358" i="13"/>
  <c r="T19358" i="13"/>
  <c r="S19358" i="13"/>
  <c r="X19358" i="13" s="1"/>
  <c r="A19358" i="13"/>
  <c r="W19357" i="13"/>
  <c r="V19357" i="13"/>
  <c r="U19357" i="13"/>
  <c r="T19357" i="13"/>
  <c r="S19357" i="13"/>
  <c r="X19357" i="13" s="1"/>
  <c r="A19357" i="13"/>
  <c r="W19356" i="13"/>
  <c r="V19356" i="13"/>
  <c r="U19356" i="13"/>
  <c r="T19356" i="13"/>
  <c r="S19356" i="13"/>
  <c r="X19356" i="13" s="1"/>
  <c r="A19356" i="13"/>
  <c r="W19355" i="13"/>
  <c r="V19355" i="13"/>
  <c r="U19355" i="13"/>
  <c r="T19355" i="13"/>
  <c r="S19355" i="13"/>
  <c r="X19355" i="13" s="1"/>
  <c r="A19355" i="13"/>
  <c r="W19354" i="13"/>
  <c r="V19354" i="13"/>
  <c r="U19354" i="13"/>
  <c r="T19354" i="13"/>
  <c r="S19354" i="13"/>
  <c r="X19354" i="13" s="1"/>
  <c r="A19354" i="13"/>
  <c r="W19353" i="13"/>
  <c r="V19353" i="13"/>
  <c r="U19353" i="13"/>
  <c r="T19353" i="13"/>
  <c r="S19353" i="13"/>
  <c r="X19353" i="13" s="1"/>
  <c r="A19353" i="13"/>
  <c r="W19352" i="13"/>
  <c r="V19352" i="13"/>
  <c r="U19352" i="13"/>
  <c r="T19352" i="13"/>
  <c r="S19352" i="13"/>
  <c r="X19352" i="13" s="1"/>
  <c r="A19352" i="13"/>
  <c r="W19351" i="13"/>
  <c r="V19351" i="13"/>
  <c r="U19351" i="13"/>
  <c r="T19351" i="13"/>
  <c r="S19351" i="13"/>
  <c r="X19351" i="13" s="1"/>
  <c r="A19351" i="13"/>
  <c r="W19350" i="13"/>
  <c r="V19350" i="13"/>
  <c r="U19350" i="13"/>
  <c r="T19350" i="13"/>
  <c r="S19350" i="13"/>
  <c r="X19350" i="13" s="1"/>
  <c r="A19350" i="13"/>
  <c r="W19349" i="13"/>
  <c r="V19349" i="13"/>
  <c r="U19349" i="13"/>
  <c r="T19349" i="13"/>
  <c r="S19349" i="13"/>
  <c r="X19349" i="13" s="1"/>
  <c r="A19349" i="13"/>
  <c r="W19348" i="13"/>
  <c r="V19348" i="13"/>
  <c r="U19348" i="13"/>
  <c r="T19348" i="13"/>
  <c r="S19348" i="13"/>
  <c r="X19348" i="13" s="1"/>
  <c r="A19348" i="13"/>
  <c r="W19347" i="13"/>
  <c r="V19347" i="13"/>
  <c r="U19347" i="13"/>
  <c r="T19347" i="13"/>
  <c r="S19347" i="13"/>
  <c r="X19347" i="13" s="1"/>
  <c r="A19347" i="13"/>
  <c r="W19346" i="13"/>
  <c r="V19346" i="13"/>
  <c r="U19346" i="13"/>
  <c r="T19346" i="13"/>
  <c r="S19346" i="13"/>
  <c r="X19346" i="13" s="1"/>
  <c r="A19346" i="13"/>
  <c r="W19345" i="13"/>
  <c r="V19345" i="13"/>
  <c r="U19345" i="13"/>
  <c r="T19345" i="13"/>
  <c r="S19345" i="13"/>
  <c r="X19345" i="13" s="1"/>
  <c r="A19345" i="13"/>
  <c r="W19344" i="13"/>
  <c r="V19344" i="13"/>
  <c r="U19344" i="13"/>
  <c r="T19344" i="13"/>
  <c r="S19344" i="13"/>
  <c r="X19344" i="13" s="1"/>
  <c r="A19344" i="13"/>
  <c r="W19343" i="13"/>
  <c r="V19343" i="13"/>
  <c r="U19343" i="13"/>
  <c r="T19343" i="13"/>
  <c r="S19343" i="13"/>
  <c r="X19343" i="13" s="1"/>
  <c r="A19343" i="13"/>
  <c r="W19342" i="13"/>
  <c r="V19342" i="13"/>
  <c r="U19342" i="13"/>
  <c r="T19342" i="13"/>
  <c r="S19342" i="13"/>
  <c r="X19342" i="13" s="1"/>
  <c r="A19342" i="13"/>
  <c r="W19341" i="13"/>
  <c r="V19341" i="13"/>
  <c r="U19341" i="13"/>
  <c r="T19341" i="13"/>
  <c r="S19341" i="13"/>
  <c r="X19341" i="13" s="1"/>
  <c r="A19341" i="13"/>
  <c r="W19340" i="13"/>
  <c r="V19340" i="13"/>
  <c r="U19340" i="13"/>
  <c r="T19340" i="13"/>
  <c r="S19340" i="13"/>
  <c r="X19340" i="13" s="1"/>
  <c r="A19340" i="13"/>
  <c r="W19339" i="13"/>
  <c r="V19339" i="13"/>
  <c r="U19339" i="13"/>
  <c r="T19339" i="13"/>
  <c r="S19339" i="13"/>
  <c r="X19339" i="13" s="1"/>
  <c r="A19339" i="13"/>
  <c r="W19338" i="13"/>
  <c r="V19338" i="13"/>
  <c r="U19338" i="13"/>
  <c r="T19338" i="13"/>
  <c r="S19338" i="13"/>
  <c r="X19338" i="13" s="1"/>
  <c r="A19338" i="13"/>
  <c r="W19337" i="13"/>
  <c r="V19337" i="13"/>
  <c r="U19337" i="13"/>
  <c r="T19337" i="13"/>
  <c r="S19337" i="13"/>
  <c r="X19337" i="13" s="1"/>
  <c r="A19337" i="13"/>
  <c r="W19336" i="13"/>
  <c r="V19336" i="13"/>
  <c r="U19336" i="13"/>
  <c r="T19336" i="13"/>
  <c r="S19336" i="13"/>
  <c r="X19336" i="13" s="1"/>
  <c r="A19336" i="13"/>
  <c r="W19335" i="13"/>
  <c r="V19335" i="13"/>
  <c r="U19335" i="13"/>
  <c r="T19335" i="13"/>
  <c r="S19335" i="13"/>
  <c r="X19335" i="13" s="1"/>
  <c r="A19335" i="13"/>
  <c r="W19334" i="13"/>
  <c r="V19334" i="13"/>
  <c r="U19334" i="13"/>
  <c r="T19334" i="13"/>
  <c r="S19334" i="13"/>
  <c r="X19334" i="13" s="1"/>
  <c r="A19334" i="13"/>
  <c r="W19333" i="13"/>
  <c r="V19333" i="13"/>
  <c r="U19333" i="13"/>
  <c r="T19333" i="13"/>
  <c r="S19333" i="13"/>
  <c r="X19333" i="13" s="1"/>
  <c r="A19333" i="13"/>
  <c r="W19332" i="13"/>
  <c r="V19332" i="13"/>
  <c r="U19332" i="13"/>
  <c r="T19332" i="13"/>
  <c r="S19332" i="13"/>
  <c r="X19332" i="13" s="1"/>
  <c r="A19332" i="13"/>
  <c r="W19331" i="13"/>
  <c r="V19331" i="13"/>
  <c r="U19331" i="13"/>
  <c r="T19331" i="13"/>
  <c r="S19331" i="13"/>
  <c r="X19331" i="13" s="1"/>
  <c r="A19331" i="13"/>
  <c r="W19330" i="13"/>
  <c r="V19330" i="13"/>
  <c r="U19330" i="13"/>
  <c r="T19330" i="13"/>
  <c r="S19330" i="13"/>
  <c r="X19330" i="13" s="1"/>
  <c r="A19330" i="13"/>
  <c r="W19329" i="13"/>
  <c r="V19329" i="13"/>
  <c r="U19329" i="13"/>
  <c r="T19329" i="13"/>
  <c r="S19329" i="13"/>
  <c r="X19329" i="13" s="1"/>
  <c r="A19329" i="13"/>
  <c r="W19328" i="13"/>
  <c r="V19328" i="13"/>
  <c r="U19328" i="13"/>
  <c r="T19328" i="13"/>
  <c r="S19328" i="13"/>
  <c r="X19328" i="13" s="1"/>
  <c r="A19328" i="13"/>
  <c r="W19327" i="13"/>
  <c r="V19327" i="13"/>
  <c r="U19327" i="13"/>
  <c r="T19327" i="13"/>
  <c r="S19327" i="13"/>
  <c r="X19327" i="13" s="1"/>
  <c r="A19327" i="13"/>
  <c r="W19326" i="13"/>
  <c r="V19326" i="13"/>
  <c r="U19326" i="13"/>
  <c r="T19326" i="13"/>
  <c r="S19326" i="13"/>
  <c r="X19326" i="13" s="1"/>
  <c r="A19326" i="13"/>
  <c r="W19325" i="13"/>
  <c r="V19325" i="13"/>
  <c r="U19325" i="13"/>
  <c r="T19325" i="13"/>
  <c r="S19325" i="13"/>
  <c r="X19325" i="13" s="1"/>
  <c r="A19325" i="13"/>
  <c r="W19324" i="13"/>
  <c r="V19324" i="13"/>
  <c r="U19324" i="13"/>
  <c r="T19324" i="13"/>
  <c r="S19324" i="13"/>
  <c r="X19324" i="13" s="1"/>
  <c r="A19324" i="13"/>
  <c r="W19323" i="13"/>
  <c r="V19323" i="13"/>
  <c r="U19323" i="13"/>
  <c r="T19323" i="13"/>
  <c r="S19323" i="13"/>
  <c r="X19323" i="13" s="1"/>
  <c r="A19323" i="13"/>
  <c r="W19322" i="13"/>
  <c r="V19322" i="13"/>
  <c r="U19322" i="13"/>
  <c r="T19322" i="13"/>
  <c r="S19322" i="13"/>
  <c r="X19322" i="13" s="1"/>
  <c r="A19322" i="13"/>
  <c r="W19321" i="13"/>
  <c r="V19321" i="13"/>
  <c r="U19321" i="13"/>
  <c r="T19321" i="13"/>
  <c r="S19321" i="13"/>
  <c r="X19321" i="13" s="1"/>
  <c r="A19321" i="13"/>
  <c r="W19320" i="13"/>
  <c r="V19320" i="13"/>
  <c r="U19320" i="13"/>
  <c r="T19320" i="13"/>
  <c r="S19320" i="13"/>
  <c r="X19320" i="13" s="1"/>
  <c r="A19320" i="13"/>
  <c r="W19319" i="13"/>
  <c r="V19319" i="13"/>
  <c r="U19319" i="13"/>
  <c r="T19319" i="13"/>
  <c r="S19319" i="13"/>
  <c r="X19319" i="13" s="1"/>
  <c r="A19319" i="13"/>
  <c r="W19318" i="13"/>
  <c r="V19318" i="13"/>
  <c r="U19318" i="13"/>
  <c r="T19318" i="13"/>
  <c r="S19318" i="13"/>
  <c r="X19318" i="13" s="1"/>
  <c r="A19318" i="13"/>
  <c r="W19317" i="13"/>
  <c r="V19317" i="13"/>
  <c r="U19317" i="13"/>
  <c r="T19317" i="13"/>
  <c r="S19317" i="13"/>
  <c r="X19317" i="13" s="1"/>
  <c r="A19317" i="13"/>
  <c r="W19316" i="13"/>
  <c r="V19316" i="13"/>
  <c r="U19316" i="13"/>
  <c r="T19316" i="13"/>
  <c r="S19316" i="13"/>
  <c r="X19316" i="13" s="1"/>
  <c r="A19316" i="13"/>
  <c r="W19315" i="13"/>
  <c r="V19315" i="13"/>
  <c r="U19315" i="13"/>
  <c r="T19315" i="13"/>
  <c r="S19315" i="13"/>
  <c r="X19315" i="13" s="1"/>
  <c r="A19315" i="13"/>
  <c r="W19314" i="13"/>
  <c r="V19314" i="13"/>
  <c r="U19314" i="13"/>
  <c r="T19314" i="13"/>
  <c r="S19314" i="13"/>
  <c r="X19314" i="13" s="1"/>
  <c r="A19314" i="13"/>
  <c r="W19313" i="13"/>
  <c r="V19313" i="13"/>
  <c r="U19313" i="13"/>
  <c r="T19313" i="13"/>
  <c r="S19313" i="13"/>
  <c r="X19313" i="13" s="1"/>
  <c r="A19313" i="13"/>
  <c r="W19312" i="13"/>
  <c r="V19312" i="13"/>
  <c r="U19312" i="13"/>
  <c r="T19312" i="13"/>
  <c r="S19312" i="13"/>
  <c r="X19312" i="13" s="1"/>
  <c r="A19312" i="13"/>
  <c r="W19311" i="13"/>
  <c r="V19311" i="13"/>
  <c r="U19311" i="13"/>
  <c r="T19311" i="13"/>
  <c r="S19311" i="13"/>
  <c r="X19311" i="13" s="1"/>
  <c r="A19311" i="13"/>
  <c r="W19310" i="13"/>
  <c r="V19310" i="13"/>
  <c r="U19310" i="13"/>
  <c r="T19310" i="13"/>
  <c r="S19310" i="13"/>
  <c r="X19310" i="13" s="1"/>
  <c r="A19310" i="13"/>
  <c r="W19309" i="13"/>
  <c r="V19309" i="13"/>
  <c r="U19309" i="13"/>
  <c r="T19309" i="13"/>
  <c r="S19309" i="13"/>
  <c r="X19309" i="13" s="1"/>
  <c r="A19309" i="13"/>
  <c r="W19308" i="13"/>
  <c r="V19308" i="13"/>
  <c r="U19308" i="13"/>
  <c r="T19308" i="13"/>
  <c r="S19308" i="13"/>
  <c r="X19308" i="13" s="1"/>
  <c r="A19308" i="13"/>
  <c r="W19307" i="13"/>
  <c r="V19307" i="13"/>
  <c r="U19307" i="13"/>
  <c r="T19307" i="13"/>
  <c r="S19307" i="13"/>
  <c r="X19307" i="13" s="1"/>
  <c r="A19307" i="13"/>
  <c r="W19306" i="13"/>
  <c r="V19306" i="13"/>
  <c r="U19306" i="13"/>
  <c r="T19306" i="13"/>
  <c r="S19306" i="13"/>
  <c r="X19306" i="13" s="1"/>
  <c r="A19306" i="13"/>
  <c r="W19305" i="13"/>
  <c r="V19305" i="13"/>
  <c r="U19305" i="13"/>
  <c r="T19305" i="13"/>
  <c r="S19305" i="13"/>
  <c r="X19305" i="13" s="1"/>
  <c r="A19305" i="13"/>
  <c r="W19304" i="13"/>
  <c r="V19304" i="13"/>
  <c r="U19304" i="13"/>
  <c r="T19304" i="13"/>
  <c r="S19304" i="13"/>
  <c r="X19304" i="13" s="1"/>
  <c r="A19304" i="13"/>
  <c r="W19303" i="13"/>
  <c r="V19303" i="13"/>
  <c r="U19303" i="13"/>
  <c r="T19303" i="13"/>
  <c r="S19303" i="13"/>
  <c r="X19303" i="13" s="1"/>
  <c r="A19303" i="13"/>
  <c r="W19302" i="13"/>
  <c r="V19302" i="13"/>
  <c r="U19302" i="13"/>
  <c r="T19302" i="13"/>
  <c r="S19302" i="13"/>
  <c r="X19302" i="13" s="1"/>
  <c r="A19302" i="13"/>
  <c r="W19301" i="13"/>
  <c r="V19301" i="13"/>
  <c r="U19301" i="13"/>
  <c r="T19301" i="13"/>
  <c r="S19301" i="13"/>
  <c r="X19301" i="13" s="1"/>
  <c r="A19301" i="13"/>
  <c r="W19300" i="13"/>
  <c r="V19300" i="13"/>
  <c r="U19300" i="13"/>
  <c r="T19300" i="13"/>
  <c r="S19300" i="13"/>
  <c r="X19300" i="13" s="1"/>
  <c r="A19300" i="13"/>
  <c r="W19299" i="13"/>
  <c r="V19299" i="13"/>
  <c r="U19299" i="13"/>
  <c r="T19299" i="13"/>
  <c r="S19299" i="13"/>
  <c r="X19299" i="13" s="1"/>
  <c r="A19299" i="13"/>
  <c r="W19298" i="13"/>
  <c r="V19298" i="13"/>
  <c r="U19298" i="13"/>
  <c r="T19298" i="13"/>
  <c r="S19298" i="13"/>
  <c r="X19298" i="13" s="1"/>
  <c r="A19298" i="13"/>
  <c r="W19297" i="13"/>
  <c r="V19297" i="13"/>
  <c r="U19297" i="13"/>
  <c r="T19297" i="13"/>
  <c r="S19297" i="13"/>
  <c r="X19297" i="13" s="1"/>
  <c r="A19297" i="13"/>
  <c r="W19296" i="13"/>
  <c r="V19296" i="13"/>
  <c r="U19296" i="13"/>
  <c r="T19296" i="13"/>
  <c r="S19296" i="13"/>
  <c r="X19296" i="13" s="1"/>
  <c r="A19296" i="13"/>
  <c r="W19295" i="13"/>
  <c r="V19295" i="13"/>
  <c r="U19295" i="13"/>
  <c r="T19295" i="13"/>
  <c r="S19295" i="13"/>
  <c r="X19295" i="13" s="1"/>
  <c r="A19295" i="13"/>
  <c r="W19294" i="13"/>
  <c r="V19294" i="13"/>
  <c r="U19294" i="13"/>
  <c r="T19294" i="13"/>
  <c r="S19294" i="13"/>
  <c r="X19294" i="13" s="1"/>
  <c r="A19294" i="13"/>
  <c r="W19293" i="13"/>
  <c r="V19293" i="13"/>
  <c r="U19293" i="13"/>
  <c r="T19293" i="13"/>
  <c r="S19293" i="13"/>
  <c r="X19293" i="13" s="1"/>
  <c r="A19293" i="13"/>
  <c r="W19292" i="13"/>
  <c r="V19292" i="13"/>
  <c r="U19292" i="13"/>
  <c r="T19292" i="13"/>
  <c r="S19292" i="13"/>
  <c r="X19292" i="13" s="1"/>
  <c r="A19292" i="13"/>
  <c r="W19291" i="13"/>
  <c r="V19291" i="13"/>
  <c r="U19291" i="13"/>
  <c r="T19291" i="13"/>
  <c r="S19291" i="13"/>
  <c r="X19291" i="13" s="1"/>
  <c r="A19291" i="13"/>
  <c r="W19290" i="13"/>
  <c r="V19290" i="13"/>
  <c r="U19290" i="13"/>
  <c r="T19290" i="13"/>
  <c r="S19290" i="13"/>
  <c r="X19290" i="13" s="1"/>
  <c r="A19290" i="13"/>
  <c r="W19289" i="13"/>
  <c r="V19289" i="13"/>
  <c r="U19289" i="13"/>
  <c r="T19289" i="13"/>
  <c r="S19289" i="13"/>
  <c r="X19289" i="13" s="1"/>
  <c r="A19289" i="13"/>
  <c r="W19288" i="13"/>
  <c r="V19288" i="13"/>
  <c r="U19288" i="13"/>
  <c r="T19288" i="13"/>
  <c r="S19288" i="13"/>
  <c r="X19288" i="13" s="1"/>
  <c r="A19288" i="13"/>
  <c r="W19287" i="13"/>
  <c r="V19287" i="13"/>
  <c r="U19287" i="13"/>
  <c r="T19287" i="13"/>
  <c r="S19287" i="13"/>
  <c r="X19287" i="13" s="1"/>
  <c r="A19287" i="13"/>
  <c r="W19286" i="13"/>
  <c r="V19286" i="13"/>
  <c r="U19286" i="13"/>
  <c r="T19286" i="13"/>
  <c r="S19286" i="13"/>
  <c r="X19286" i="13" s="1"/>
  <c r="A19286" i="13"/>
  <c r="W19285" i="13"/>
  <c r="V19285" i="13"/>
  <c r="U19285" i="13"/>
  <c r="T19285" i="13"/>
  <c r="S19285" i="13"/>
  <c r="X19285" i="13" s="1"/>
  <c r="A19285" i="13"/>
  <c r="W19284" i="13"/>
  <c r="V19284" i="13"/>
  <c r="U19284" i="13"/>
  <c r="T19284" i="13"/>
  <c r="S19284" i="13"/>
  <c r="X19284" i="13" s="1"/>
  <c r="A19284" i="13"/>
  <c r="W19283" i="13"/>
  <c r="V19283" i="13"/>
  <c r="U19283" i="13"/>
  <c r="T19283" i="13"/>
  <c r="S19283" i="13"/>
  <c r="X19283" i="13" s="1"/>
  <c r="A19283" i="13"/>
  <c r="W19282" i="13"/>
  <c r="V19282" i="13"/>
  <c r="U19282" i="13"/>
  <c r="T19282" i="13"/>
  <c r="S19282" i="13"/>
  <c r="X19282" i="13" s="1"/>
  <c r="A19282" i="13"/>
  <c r="W19281" i="13"/>
  <c r="V19281" i="13"/>
  <c r="U19281" i="13"/>
  <c r="T19281" i="13"/>
  <c r="S19281" i="13"/>
  <c r="X19281" i="13" s="1"/>
  <c r="A19281" i="13"/>
  <c r="W19280" i="13"/>
  <c r="V19280" i="13"/>
  <c r="U19280" i="13"/>
  <c r="T19280" i="13"/>
  <c r="S19280" i="13"/>
  <c r="X19280" i="13" s="1"/>
  <c r="A19280" i="13"/>
  <c r="W19279" i="13"/>
  <c r="V19279" i="13"/>
  <c r="U19279" i="13"/>
  <c r="T19279" i="13"/>
  <c r="S19279" i="13"/>
  <c r="X19279" i="13" s="1"/>
  <c r="A19279" i="13"/>
  <c r="W19278" i="13"/>
  <c r="V19278" i="13"/>
  <c r="U19278" i="13"/>
  <c r="T19278" i="13"/>
  <c r="S19278" i="13"/>
  <c r="X19278" i="13" s="1"/>
  <c r="A19278" i="13"/>
  <c r="W19277" i="13"/>
  <c r="V19277" i="13"/>
  <c r="U19277" i="13"/>
  <c r="T19277" i="13"/>
  <c r="S19277" i="13"/>
  <c r="X19277" i="13" s="1"/>
  <c r="A19277" i="13"/>
  <c r="W19276" i="13"/>
  <c r="V19276" i="13"/>
  <c r="U19276" i="13"/>
  <c r="T19276" i="13"/>
  <c r="S19276" i="13"/>
  <c r="X19276" i="13" s="1"/>
  <c r="A19276" i="13"/>
  <c r="W19275" i="13"/>
  <c r="V19275" i="13"/>
  <c r="U19275" i="13"/>
  <c r="T19275" i="13"/>
  <c r="S19275" i="13"/>
  <c r="X19275" i="13" s="1"/>
  <c r="A19275" i="13"/>
  <c r="W19274" i="13"/>
  <c r="V19274" i="13"/>
  <c r="U19274" i="13"/>
  <c r="T19274" i="13"/>
  <c r="S19274" i="13"/>
  <c r="X19274" i="13" s="1"/>
  <c r="A19274" i="13"/>
  <c r="W19273" i="13"/>
  <c r="V19273" i="13"/>
  <c r="U19273" i="13"/>
  <c r="T19273" i="13"/>
  <c r="S19273" i="13"/>
  <c r="X19273" i="13" s="1"/>
  <c r="A19273" i="13"/>
  <c r="W19272" i="13"/>
  <c r="V19272" i="13"/>
  <c r="U19272" i="13"/>
  <c r="T19272" i="13"/>
  <c r="S19272" i="13"/>
  <c r="X19272" i="13" s="1"/>
  <c r="A19272" i="13"/>
  <c r="W19271" i="13"/>
  <c r="V19271" i="13"/>
  <c r="U19271" i="13"/>
  <c r="T19271" i="13"/>
  <c r="S19271" i="13"/>
  <c r="X19271" i="13" s="1"/>
  <c r="A19271" i="13"/>
  <c r="W19270" i="13"/>
  <c r="V19270" i="13"/>
  <c r="U19270" i="13"/>
  <c r="T19270" i="13"/>
  <c r="S19270" i="13"/>
  <c r="X19270" i="13" s="1"/>
  <c r="A19270" i="13"/>
  <c r="W19269" i="13"/>
  <c r="V19269" i="13"/>
  <c r="U19269" i="13"/>
  <c r="T19269" i="13"/>
  <c r="S19269" i="13"/>
  <c r="X19269" i="13" s="1"/>
  <c r="A19269" i="13"/>
  <c r="W19268" i="13"/>
  <c r="V19268" i="13"/>
  <c r="U19268" i="13"/>
  <c r="T19268" i="13"/>
  <c r="S19268" i="13"/>
  <c r="X19268" i="13" s="1"/>
  <c r="A19268" i="13"/>
  <c r="W19267" i="13"/>
  <c r="V19267" i="13"/>
  <c r="U19267" i="13"/>
  <c r="T19267" i="13"/>
  <c r="S19267" i="13"/>
  <c r="X19267" i="13" s="1"/>
  <c r="A19267" i="13"/>
  <c r="W19266" i="13"/>
  <c r="V19266" i="13"/>
  <c r="U19266" i="13"/>
  <c r="T19266" i="13"/>
  <c r="S19266" i="13"/>
  <c r="X19266" i="13" s="1"/>
  <c r="A19266" i="13"/>
  <c r="W19265" i="13"/>
  <c r="V19265" i="13"/>
  <c r="U19265" i="13"/>
  <c r="T19265" i="13"/>
  <c r="S19265" i="13"/>
  <c r="X19265" i="13" s="1"/>
  <c r="A19265" i="13"/>
  <c r="W19264" i="13"/>
  <c r="V19264" i="13"/>
  <c r="U19264" i="13"/>
  <c r="T19264" i="13"/>
  <c r="S19264" i="13"/>
  <c r="X19264" i="13" s="1"/>
  <c r="A19264" i="13"/>
  <c r="W19263" i="13"/>
  <c r="V19263" i="13"/>
  <c r="U19263" i="13"/>
  <c r="T19263" i="13"/>
  <c r="S19263" i="13"/>
  <c r="X19263" i="13" s="1"/>
  <c r="A19263" i="13"/>
  <c r="W19262" i="13"/>
  <c r="V19262" i="13"/>
  <c r="U19262" i="13"/>
  <c r="T19262" i="13"/>
  <c r="S19262" i="13"/>
  <c r="X19262" i="13" s="1"/>
  <c r="A19262" i="13"/>
  <c r="W19261" i="13"/>
  <c r="V19261" i="13"/>
  <c r="U19261" i="13"/>
  <c r="T19261" i="13"/>
  <c r="S19261" i="13"/>
  <c r="X19261" i="13" s="1"/>
  <c r="A19261" i="13"/>
  <c r="W19260" i="13"/>
  <c r="V19260" i="13"/>
  <c r="U19260" i="13"/>
  <c r="T19260" i="13"/>
  <c r="S19260" i="13"/>
  <c r="X19260" i="13" s="1"/>
  <c r="A19260" i="13"/>
  <c r="W19259" i="13"/>
  <c r="V19259" i="13"/>
  <c r="U19259" i="13"/>
  <c r="T19259" i="13"/>
  <c r="S19259" i="13"/>
  <c r="X19259" i="13" s="1"/>
  <c r="A19259" i="13"/>
  <c r="W19258" i="13"/>
  <c r="V19258" i="13"/>
  <c r="U19258" i="13"/>
  <c r="T19258" i="13"/>
  <c r="S19258" i="13"/>
  <c r="X19258" i="13" s="1"/>
  <c r="A19258" i="13"/>
  <c r="W19257" i="13"/>
  <c r="V19257" i="13"/>
  <c r="U19257" i="13"/>
  <c r="T19257" i="13"/>
  <c r="S19257" i="13"/>
  <c r="X19257" i="13" s="1"/>
  <c r="A19257" i="13"/>
  <c r="W19256" i="13"/>
  <c r="V19256" i="13"/>
  <c r="U19256" i="13"/>
  <c r="T19256" i="13"/>
  <c r="S19256" i="13"/>
  <c r="X19256" i="13" s="1"/>
  <c r="A19256" i="13"/>
  <c r="W19255" i="13"/>
  <c r="V19255" i="13"/>
  <c r="U19255" i="13"/>
  <c r="T19255" i="13"/>
  <c r="S19255" i="13"/>
  <c r="X19255" i="13" s="1"/>
  <c r="A19255" i="13"/>
  <c r="W19254" i="13"/>
  <c r="V19254" i="13"/>
  <c r="U19254" i="13"/>
  <c r="T19254" i="13"/>
  <c r="S19254" i="13"/>
  <c r="X19254" i="13" s="1"/>
  <c r="A19254" i="13"/>
  <c r="W19253" i="13"/>
  <c r="V19253" i="13"/>
  <c r="U19253" i="13"/>
  <c r="T19253" i="13"/>
  <c r="S19253" i="13"/>
  <c r="X19253" i="13" s="1"/>
  <c r="A19253" i="13"/>
  <c r="W19252" i="13"/>
  <c r="V19252" i="13"/>
  <c r="U19252" i="13"/>
  <c r="T19252" i="13"/>
  <c r="S19252" i="13"/>
  <c r="X19252" i="13" s="1"/>
  <c r="A19252" i="13"/>
  <c r="W19251" i="13"/>
  <c r="V19251" i="13"/>
  <c r="U19251" i="13"/>
  <c r="T19251" i="13"/>
  <c r="S19251" i="13"/>
  <c r="X19251" i="13" s="1"/>
  <c r="A19251" i="13"/>
  <c r="W19250" i="13"/>
  <c r="V19250" i="13"/>
  <c r="U19250" i="13"/>
  <c r="T19250" i="13"/>
  <c r="S19250" i="13"/>
  <c r="X19250" i="13" s="1"/>
  <c r="A19250" i="13"/>
  <c r="W19249" i="13"/>
  <c r="V19249" i="13"/>
  <c r="U19249" i="13"/>
  <c r="T19249" i="13"/>
  <c r="S19249" i="13"/>
  <c r="X19249" i="13" s="1"/>
  <c r="A19249" i="13"/>
  <c r="W19248" i="13"/>
  <c r="V19248" i="13"/>
  <c r="U19248" i="13"/>
  <c r="T19248" i="13"/>
  <c r="S19248" i="13"/>
  <c r="X19248" i="13" s="1"/>
  <c r="A19248" i="13"/>
  <c r="W19247" i="13"/>
  <c r="V19247" i="13"/>
  <c r="U19247" i="13"/>
  <c r="T19247" i="13"/>
  <c r="S19247" i="13"/>
  <c r="X19247" i="13" s="1"/>
  <c r="A19247" i="13"/>
  <c r="W19246" i="13"/>
  <c r="V19246" i="13"/>
  <c r="U19246" i="13"/>
  <c r="T19246" i="13"/>
  <c r="S19246" i="13"/>
  <c r="X19246" i="13" s="1"/>
  <c r="A19246" i="13"/>
  <c r="W19245" i="13"/>
  <c r="V19245" i="13"/>
  <c r="U19245" i="13"/>
  <c r="T19245" i="13"/>
  <c r="S19245" i="13"/>
  <c r="X19245" i="13" s="1"/>
  <c r="A19245" i="13"/>
  <c r="W19244" i="13"/>
  <c r="V19244" i="13"/>
  <c r="U19244" i="13"/>
  <c r="T19244" i="13"/>
  <c r="S19244" i="13"/>
  <c r="X19244" i="13" s="1"/>
  <c r="A19244" i="13"/>
  <c r="W19243" i="13"/>
  <c r="V19243" i="13"/>
  <c r="U19243" i="13"/>
  <c r="T19243" i="13"/>
  <c r="S19243" i="13"/>
  <c r="X19243" i="13" s="1"/>
  <c r="A19243" i="13"/>
  <c r="W19242" i="13"/>
  <c r="V19242" i="13"/>
  <c r="U19242" i="13"/>
  <c r="T19242" i="13"/>
  <c r="S19242" i="13"/>
  <c r="X19242" i="13" s="1"/>
  <c r="A19242" i="13"/>
  <c r="W19241" i="13"/>
  <c r="V19241" i="13"/>
  <c r="U19241" i="13"/>
  <c r="T19241" i="13"/>
  <c r="S19241" i="13"/>
  <c r="X19241" i="13" s="1"/>
  <c r="A19241" i="13"/>
  <c r="W19240" i="13"/>
  <c r="V19240" i="13"/>
  <c r="U19240" i="13"/>
  <c r="T19240" i="13"/>
  <c r="S19240" i="13"/>
  <c r="X19240" i="13" s="1"/>
  <c r="A19240" i="13"/>
  <c r="W19239" i="13"/>
  <c r="V19239" i="13"/>
  <c r="U19239" i="13"/>
  <c r="T19239" i="13"/>
  <c r="S19239" i="13"/>
  <c r="X19239" i="13" s="1"/>
  <c r="A19239" i="13"/>
  <c r="W19238" i="13"/>
  <c r="V19238" i="13"/>
  <c r="U19238" i="13"/>
  <c r="T19238" i="13"/>
  <c r="S19238" i="13"/>
  <c r="X19238" i="13" s="1"/>
  <c r="A19238" i="13"/>
  <c r="W19237" i="13"/>
  <c r="V19237" i="13"/>
  <c r="U19237" i="13"/>
  <c r="T19237" i="13"/>
  <c r="S19237" i="13"/>
  <c r="X19237" i="13" s="1"/>
  <c r="A19237" i="13"/>
  <c r="W19236" i="13"/>
  <c r="V19236" i="13"/>
  <c r="U19236" i="13"/>
  <c r="T19236" i="13"/>
  <c r="S19236" i="13"/>
  <c r="X19236" i="13" s="1"/>
  <c r="A19236" i="13"/>
  <c r="W19235" i="13"/>
  <c r="V19235" i="13"/>
  <c r="U19235" i="13"/>
  <c r="T19235" i="13"/>
  <c r="S19235" i="13"/>
  <c r="X19235" i="13" s="1"/>
  <c r="A19235" i="13"/>
  <c r="W19234" i="13"/>
  <c r="V19234" i="13"/>
  <c r="U19234" i="13"/>
  <c r="T19234" i="13"/>
  <c r="S19234" i="13"/>
  <c r="X19234" i="13" s="1"/>
  <c r="A19234" i="13"/>
  <c r="W19233" i="13"/>
  <c r="V19233" i="13"/>
  <c r="U19233" i="13"/>
  <c r="T19233" i="13"/>
  <c r="S19233" i="13"/>
  <c r="X19233" i="13" s="1"/>
  <c r="A19233" i="13"/>
  <c r="W19232" i="13"/>
  <c r="V19232" i="13"/>
  <c r="U19232" i="13"/>
  <c r="T19232" i="13"/>
  <c r="S19232" i="13"/>
  <c r="X19232" i="13" s="1"/>
  <c r="A19232" i="13"/>
  <c r="W19231" i="13"/>
  <c r="V19231" i="13"/>
  <c r="U19231" i="13"/>
  <c r="T19231" i="13"/>
  <c r="S19231" i="13"/>
  <c r="X19231" i="13" s="1"/>
  <c r="A19231" i="13"/>
  <c r="W19230" i="13"/>
  <c r="V19230" i="13"/>
  <c r="U19230" i="13"/>
  <c r="T19230" i="13"/>
  <c r="S19230" i="13"/>
  <c r="X19230" i="13" s="1"/>
  <c r="A19230" i="13"/>
  <c r="W19229" i="13"/>
  <c r="V19229" i="13"/>
  <c r="U19229" i="13"/>
  <c r="T19229" i="13"/>
  <c r="S19229" i="13"/>
  <c r="X19229" i="13" s="1"/>
  <c r="A19229" i="13"/>
  <c r="W19228" i="13"/>
  <c r="V19228" i="13"/>
  <c r="U19228" i="13"/>
  <c r="T19228" i="13"/>
  <c r="S19228" i="13"/>
  <c r="X19228" i="13" s="1"/>
  <c r="A19228" i="13"/>
  <c r="W19227" i="13"/>
  <c r="V19227" i="13"/>
  <c r="U19227" i="13"/>
  <c r="T19227" i="13"/>
  <c r="S19227" i="13"/>
  <c r="X19227" i="13" s="1"/>
  <c r="A19227" i="13"/>
  <c r="W19226" i="13"/>
  <c r="V19226" i="13"/>
  <c r="U19226" i="13"/>
  <c r="T19226" i="13"/>
  <c r="S19226" i="13"/>
  <c r="X19226" i="13" s="1"/>
  <c r="A19226" i="13"/>
  <c r="W19225" i="13"/>
  <c r="V19225" i="13"/>
  <c r="U19225" i="13"/>
  <c r="T19225" i="13"/>
  <c r="S19225" i="13"/>
  <c r="X19225" i="13" s="1"/>
  <c r="A19225" i="13"/>
  <c r="W19224" i="13"/>
  <c r="V19224" i="13"/>
  <c r="U19224" i="13"/>
  <c r="T19224" i="13"/>
  <c r="S19224" i="13"/>
  <c r="X19224" i="13" s="1"/>
  <c r="A19224" i="13"/>
  <c r="W19223" i="13"/>
  <c r="V19223" i="13"/>
  <c r="U19223" i="13"/>
  <c r="T19223" i="13"/>
  <c r="S19223" i="13"/>
  <c r="X19223" i="13" s="1"/>
  <c r="A19223" i="13"/>
  <c r="W19222" i="13"/>
  <c r="V19222" i="13"/>
  <c r="U19222" i="13"/>
  <c r="T19222" i="13"/>
  <c r="S19222" i="13"/>
  <c r="X19222" i="13" s="1"/>
  <c r="A19222" i="13"/>
  <c r="W19221" i="13"/>
  <c r="V19221" i="13"/>
  <c r="U19221" i="13"/>
  <c r="T19221" i="13"/>
  <c r="S19221" i="13"/>
  <c r="X19221" i="13" s="1"/>
  <c r="A19221" i="13"/>
  <c r="W19220" i="13"/>
  <c r="V19220" i="13"/>
  <c r="U19220" i="13"/>
  <c r="T19220" i="13"/>
  <c r="S19220" i="13"/>
  <c r="X19220" i="13" s="1"/>
  <c r="A19220" i="13"/>
  <c r="W19219" i="13"/>
  <c r="V19219" i="13"/>
  <c r="U19219" i="13"/>
  <c r="T19219" i="13"/>
  <c r="S19219" i="13"/>
  <c r="X19219" i="13" s="1"/>
  <c r="A19219" i="13"/>
  <c r="W19218" i="13"/>
  <c r="V19218" i="13"/>
  <c r="U19218" i="13"/>
  <c r="T19218" i="13"/>
  <c r="S19218" i="13"/>
  <c r="X19218" i="13" s="1"/>
  <c r="A19218" i="13"/>
  <c r="W19217" i="13"/>
  <c r="V19217" i="13"/>
  <c r="U19217" i="13"/>
  <c r="T19217" i="13"/>
  <c r="S19217" i="13"/>
  <c r="X19217" i="13" s="1"/>
  <c r="A19217" i="13"/>
  <c r="W19216" i="13"/>
  <c r="V19216" i="13"/>
  <c r="U19216" i="13"/>
  <c r="T19216" i="13"/>
  <c r="S19216" i="13"/>
  <c r="X19216" i="13" s="1"/>
  <c r="A19216" i="13"/>
  <c r="W19215" i="13"/>
  <c r="V19215" i="13"/>
  <c r="U19215" i="13"/>
  <c r="T19215" i="13"/>
  <c r="S19215" i="13"/>
  <c r="X19215" i="13" s="1"/>
  <c r="A19215" i="13"/>
  <c r="W19214" i="13"/>
  <c r="V19214" i="13"/>
  <c r="U19214" i="13"/>
  <c r="T19214" i="13"/>
  <c r="S19214" i="13"/>
  <c r="X19214" i="13" s="1"/>
  <c r="A19214" i="13"/>
  <c r="W19213" i="13"/>
  <c r="V19213" i="13"/>
  <c r="U19213" i="13"/>
  <c r="T19213" i="13"/>
  <c r="S19213" i="13"/>
  <c r="X19213" i="13" s="1"/>
  <c r="A19213" i="13"/>
  <c r="W19212" i="13"/>
  <c r="V19212" i="13"/>
  <c r="U19212" i="13"/>
  <c r="T19212" i="13"/>
  <c r="S19212" i="13"/>
  <c r="X19212" i="13" s="1"/>
  <c r="A19212" i="13"/>
  <c r="W19211" i="13"/>
  <c r="V19211" i="13"/>
  <c r="U19211" i="13"/>
  <c r="T19211" i="13"/>
  <c r="S19211" i="13"/>
  <c r="X19211" i="13" s="1"/>
  <c r="A19211" i="13"/>
  <c r="W19210" i="13"/>
  <c r="V19210" i="13"/>
  <c r="U19210" i="13"/>
  <c r="T19210" i="13"/>
  <c r="S19210" i="13"/>
  <c r="X19210" i="13" s="1"/>
  <c r="A19210" i="13"/>
  <c r="W19209" i="13"/>
  <c r="V19209" i="13"/>
  <c r="U19209" i="13"/>
  <c r="T19209" i="13"/>
  <c r="S19209" i="13"/>
  <c r="X19209" i="13" s="1"/>
  <c r="A19209" i="13"/>
  <c r="W19208" i="13"/>
  <c r="V19208" i="13"/>
  <c r="U19208" i="13"/>
  <c r="T19208" i="13"/>
  <c r="S19208" i="13"/>
  <c r="X19208" i="13" s="1"/>
  <c r="A19208" i="13"/>
  <c r="W19207" i="13"/>
  <c r="V19207" i="13"/>
  <c r="U19207" i="13"/>
  <c r="T19207" i="13"/>
  <c r="S19207" i="13"/>
  <c r="X19207" i="13" s="1"/>
  <c r="A19207" i="13"/>
  <c r="W19206" i="13"/>
  <c r="V19206" i="13"/>
  <c r="U19206" i="13"/>
  <c r="T19206" i="13"/>
  <c r="S19206" i="13"/>
  <c r="X19206" i="13" s="1"/>
  <c r="A19206" i="13"/>
  <c r="W19205" i="13"/>
  <c r="V19205" i="13"/>
  <c r="U19205" i="13"/>
  <c r="T19205" i="13"/>
  <c r="S19205" i="13"/>
  <c r="X19205" i="13" s="1"/>
  <c r="A19205" i="13"/>
  <c r="W19204" i="13"/>
  <c r="V19204" i="13"/>
  <c r="U19204" i="13"/>
  <c r="T19204" i="13"/>
  <c r="S19204" i="13"/>
  <c r="X19204" i="13" s="1"/>
  <c r="A19204" i="13"/>
  <c r="W19203" i="13"/>
  <c r="V19203" i="13"/>
  <c r="U19203" i="13"/>
  <c r="T19203" i="13"/>
  <c r="S19203" i="13"/>
  <c r="X19203" i="13" s="1"/>
  <c r="A19203" i="13"/>
  <c r="W19202" i="13"/>
  <c r="V19202" i="13"/>
  <c r="U19202" i="13"/>
  <c r="T19202" i="13"/>
  <c r="S19202" i="13"/>
  <c r="X19202" i="13" s="1"/>
  <c r="A19202" i="13"/>
  <c r="W19201" i="13"/>
  <c r="V19201" i="13"/>
  <c r="U19201" i="13"/>
  <c r="T19201" i="13"/>
  <c r="S19201" i="13"/>
  <c r="X19201" i="13" s="1"/>
  <c r="A19201" i="13"/>
  <c r="W19200" i="13"/>
  <c r="V19200" i="13"/>
  <c r="U19200" i="13"/>
  <c r="T19200" i="13"/>
  <c r="S19200" i="13"/>
  <c r="X19200" i="13" s="1"/>
  <c r="A19200" i="13"/>
  <c r="W19199" i="13"/>
  <c r="V19199" i="13"/>
  <c r="U19199" i="13"/>
  <c r="T19199" i="13"/>
  <c r="S19199" i="13"/>
  <c r="X19199" i="13" s="1"/>
  <c r="A19199" i="13"/>
  <c r="W19198" i="13"/>
  <c r="V19198" i="13"/>
  <c r="U19198" i="13"/>
  <c r="T19198" i="13"/>
  <c r="S19198" i="13"/>
  <c r="X19198" i="13" s="1"/>
  <c r="A19198" i="13"/>
  <c r="W19197" i="13"/>
  <c r="V19197" i="13"/>
  <c r="U19197" i="13"/>
  <c r="T19197" i="13"/>
  <c r="S19197" i="13"/>
  <c r="X19197" i="13" s="1"/>
  <c r="A19197" i="13"/>
  <c r="W19196" i="13"/>
  <c r="V19196" i="13"/>
  <c r="U19196" i="13"/>
  <c r="T19196" i="13"/>
  <c r="S19196" i="13"/>
  <c r="X19196" i="13" s="1"/>
  <c r="A19196" i="13"/>
  <c r="W19195" i="13"/>
  <c r="V19195" i="13"/>
  <c r="U19195" i="13"/>
  <c r="T19195" i="13"/>
  <c r="S19195" i="13"/>
  <c r="X19195" i="13" s="1"/>
  <c r="A19195" i="13"/>
  <c r="W19194" i="13"/>
  <c r="V19194" i="13"/>
  <c r="U19194" i="13"/>
  <c r="T19194" i="13"/>
  <c r="S19194" i="13"/>
  <c r="X19194" i="13" s="1"/>
  <c r="A19194" i="13"/>
  <c r="W19193" i="13"/>
  <c r="V19193" i="13"/>
  <c r="U19193" i="13"/>
  <c r="T19193" i="13"/>
  <c r="S19193" i="13"/>
  <c r="X19193" i="13" s="1"/>
  <c r="A19193" i="13"/>
  <c r="W19192" i="13"/>
  <c r="V19192" i="13"/>
  <c r="U19192" i="13"/>
  <c r="T19192" i="13"/>
  <c r="S19192" i="13"/>
  <c r="X19192" i="13" s="1"/>
  <c r="A19192" i="13"/>
  <c r="W19191" i="13"/>
  <c r="V19191" i="13"/>
  <c r="U19191" i="13"/>
  <c r="T19191" i="13"/>
  <c r="S19191" i="13"/>
  <c r="X19191" i="13" s="1"/>
  <c r="A19191" i="13"/>
  <c r="W19190" i="13"/>
  <c r="V19190" i="13"/>
  <c r="U19190" i="13"/>
  <c r="T19190" i="13"/>
  <c r="S19190" i="13"/>
  <c r="X19190" i="13" s="1"/>
  <c r="A19190" i="13"/>
  <c r="W19189" i="13"/>
  <c r="V19189" i="13"/>
  <c r="U19189" i="13"/>
  <c r="T19189" i="13"/>
  <c r="S19189" i="13"/>
  <c r="X19189" i="13" s="1"/>
  <c r="A19189" i="13"/>
  <c r="W19188" i="13"/>
  <c r="V19188" i="13"/>
  <c r="U19188" i="13"/>
  <c r="T19188" i="13"/>
  <c r="S19188" i="13"/>
  <c r="X19188" i="13" s="1"/>
  <c r="A19188" i="13"/>
  <c r="W19187" i="13"/>
  <c r="V19187" i="13"/>
  <c r="U19187" i="13"/>
  <c r="T19187" i="13"/>
  <c r="S19187" i="13"/>
  <c r="X19187" i="13" s="1"/>
  <c r="A19187" i="13"/>
  <c r="W19186" i="13"/>
  <c r="V19186" i="13"/>
  <c r="U19186" i="13"/>
  <c r="T19186" i="13"/>
  <c r="S19186" i="13"/>
  <c r="X19186" i="13" s="1"/>
  <c r="A19186" i="13"/>
  <c r="W19185" i="13"/>
  <c r="V19185" i="13"/>
  <c r="U19185" i="13"/>
  <c r="T19185" i="13"/>
  <c r="S19185" i="13"/>
  <c r="X19185" i="13" s="1"/>
  <c r="A19185" i="13"/>
  <c r="W19184" i="13"/>
  <c r="V19184" i="13"/>
  <c r="U19184" i="13"/>
  <c r="T19184" i="13"/>
  <c r="S19184" i="13"/>
  <c r="X19184" i="13" s="1"/>
  <c r="A19184" i="13"/>
  <c r="W19183" i="13"/>
  <c r="V19183" i="13"/>
  <c r="U19183" i="13"/>
  <c r="T19183" i="13"/>
  <c r="S19183" i="13"/>
  <c r="X19183" i="13" s="1"/>
  <c r="A19183" i="13"/>
  <c r="W19182" i="13"/>
  <c r="V19182" i="13"/>
  <c r="U19182" i="13"/>
  <c r="T19182" i="13"/>
  <c r="S19182" i="13"/>
  <c r="X19182" i="13" s="1"/>
  <c r="A19182" i="13"/>
  <c r="W19181" i="13"/>
  <c r="V19181" i="13"/>
  <c r="U19181" i="13"/>
  <c r="T19181" i="13"/>
  <c r="S19181" i="13"/>
  <c r="X19181" i="13" s="1"/>
  <c r="A19181" i="13"/>
  <c r="W19180" i="13"/>
  <c r="V19180" i="13"/>
  <c r="U19180" i="13"/>
  <c r="T19180" i="13"/>
  <c r="S19180" i="13"/>
  <c r="X19180" i="13" s="1"/>
  <c r="A19180" i="13"/>
  <c r="W19179" i="13"/>
  <c r="V19179" i="13"/>
  <c r="U19179" i="13"/>
  <c r="T19179" i="13"/>
  <c r="S19179" i="13"/>
  <c r="X19179" i="13" s="1"/>
  <c r="A19179" i="13"/>
  <c r="W19178" i="13"/>
  <c r="V19178" i="13"/>
  <c r="U19178" i="13"/>
  <c r="T19178" i="13"/>
  <c r="S19178" i="13"/>
  <c r="X19178" i="13" s="1"/>
  <c r="A19178" i="13"/>
  <c r="W19177" i="13"/>
  <c r="V19177" i="13"/>
  <c r="U19177" i="13"/>
  <c r="T19177" i="13"/>
  <c r="S19177" i="13"/>
  <c r="X19177" i="13" s="1"/>
  <c r="A19177" i="13"/>
  <c r="W19176" i="13"/>
  <c r="V19176" i="13"/>
  <c r="U19176" i="13"/>
  <c r="T19176" i="13"/>
  <c r="S19176" i="13"/>
  <c r="X19176" i="13" s="1"/>
  <c r="A19176" i="13"/>
  <c r="W19175" i="13"/>
  <c r="V19175" i="13"/>
  <c r="U19175" i="13"/>
  <c r="T19175" i="13"/>
  <c r="S19175" i="13"/>
  <c r="X19175" i="13" s="1"/>
  <c r="A19175" i="13"/>
  <c r="W19174" i="13"/>
  <c r="V19174" i="13"/>
  <c r="U19174" i="13"/>
  <c r="T19174" i="13"/>
  <c r="S19174" i="13"/>
  <c r="X19174" i="13" s="1"/>
  <c r="A19174" i="13"/>
  <c r="W19173" i="13"/>
  <c r="V19173" i="13"/>
  <c r="U19173" i="13"/>
  <c r="T19173" i="13"/>
  <c r="S19173" i="13"/>
  <c r="X19173" i="13" s="1"/>
  <c r="A19173" i="13"/>
  <c r="W19172" i="13"/>
  <c r="V19172" i="13"/>
  <c r="U19172" i="13"/>
  <c r="T19172" i="13"/>
  <c r="S19172" i="13"/>
  <c r="X19172" i="13" s="1"/>
  <c r="A19172" i="13"/>
  <c r="W19171" i="13"/>
  <c r="V19171" i="13"/>
  <c r="U19171" i="13"/>
  <c r="T19171" i="13"/>
  <c r="S19171" i="13"/>
  <c r="X19171" i="13" s="1"/>
  <c r="A19171" i="13"/>
  <c r="W19170" i="13"/>
  <c r="V19170" i="13"/>
  <c r="U19170" i="13"/>
  <c r="T19170" i="13"/>
  <c r="S19170" i="13"/>
  <c r="X19170" i="13" s="1"/>
  <c r="A19170" i="13"/>
  <c r="W19169" i="13"/>
  <c r="V19169" i="13"/>
  <c r="U19169" i="13"/>
  <c r="T19169" i="13"/>
  <c r="S19169" i="13"/>
  <c r="X19169" i="13" s="1"/>
  <c r="A19169" i="13"/>
  <c r="W19168" i="13"/>
  <c r="V19168" i="13"/>
  <c r="U19168" i="13"/>
  <c r="T19168" i="13"/>
  <c r="S19168" i="13"/>
  <c r="X19168" i="13" s="1"/>
  <c r="A19168" i="13"/>
  <c r="W19167" i="13"/>
  <c r="V19167" i="13"/>
  <c r="U19167" i="13"/>
  <c r="T19167" i="13"/>
  <c r="S19167" i="13"/>
  <c r="X19167" i="13" s="1"/>
  <c r="A19167" i="13"/>
  <c r="W19166" i="13"/>
  <c r="V19166" i="13"/>
  <c r="U19166" i="13"/>
  <c r="T19166" i="13"/>
  <c r="S19166" i="13"/>
  <c r="X19166" i="13" s="1"/>
  <c r="A19166" i="13"/>
  <c r="W19165" i="13"/>
  <c r="V19165" i="13"/>
  <c r="U19165" i="13"/>
  <c r="T19165" i="13"/>
  <c r="S19165" i="13"/>
  <c r="X19165" i="13" s="1"/>
  <c r="A19165" i="13"/>
  <c r="W19164" i="13"/>
  <c r="V19164" i="13"/>
  <c r="U19164" i="13"/>
  <c r="T19164" i="13"/>
  <c r="S19164" i="13"/>
  <c r="X19164" i="13" s="1"/>
  <c r="A19164" i="13"/>
  <c r="W19163" i="13"/>
  <c r="V19163" i="13"/>
  <c r="U19163" i="13"/>
  <c r="T19163" i="13"/>
  <c r="S19163" i="13"/>
  <c r="X19163" i="13" s="1"/>
  <c r="A19163" i="13"/>
  <c r="W19162" i="13"/>
  <c r="V19162" i="13"/>
  <c r="U19162" i="13"/>
  <c r="T19162" i="13"/>
  <c r="S19162" i="13"/>
  <c r="X19162" i="13" s="1"/>
  <c r="A19162" i="13"/>
  <c r="W19161" i="13"/>
  <c r="V19161" i="13"/>
  <c r="U19161" i="13"/>
  <c r="T19161" i="13"/>
  <c r="S19161" i="13"/>
  <c r="X19161" i="13" s="1"/>
  <c r="A19161" i="13"/>
  <c r="W19160" i="13"/>
  <c r="V19160" i="13"/>
  <c r="U19160" i="13"/>
  <c r="T19160" i="13"/>
  <c r="S19160" i="13"/>
  <c r="X19160" i="13" s="1"/>
  <c r="A19160" i="13"/>
  <c r="W19159" i="13"/>
  <c r="V19159" i="13"/>
  <c r="U19159" i="13"/>
  <c r="T19159" i="13"/>
  <c r="S19159" i="13"/>
  <c r="X19159" i="13" s="1"/>
  <c r="A19159" i="13"/>
  <c r="W19158" i="13"/>
  <c r="V19158" i="13"/>
  <c r="U19158" i="13"/>
  <c r="T19158" i="13"/>
  <c r="S19158" i="13"/>
  <c r="X19158" i="13" s="1"/>
  <c r="A19158" i="13"/>
  <c r="W19157" i="13"/>
  <c r="V19157" i="13"/>
  <c r="U19157" i="13"/>
  <c r="T19157" i="13"/>
  <c r="S19157" i="13"/>
  <c r="X19157" i="13" s="1"/>
  <c r="A19157" i="13"/>
  <c r="W19156" i="13"/>
  <c r="V19156" i="13"/>
  <c r="U19156" i="13"/>
  <c r="T19156" i="13"/>
  <c r="S19156" i="13"/>
  <c r="X19156" i="13" s="1"/>
  <c r="A19156" i="13"/>
  <c r="W19155" i="13"/>
  <c r="V19155" i="13"/>
  <c r="U19155" i="13"/>
  <c r="T19155" i="13"/>
  <c r="S19155" i="13"/>
  <c r="X19155" i="13" s="1"/>
  <c r="A19155" i="13"/>
  <c r="W19154" i="13"/>
  <c r="V19154" i="13"/>
  <c r="U19154" i="13"/>
  <c r="T19154" i="13"/>
  <c r="S19154" i="13"/>
  <c r="X19154" i="13" s="1"/>
  <c r="A19154" i="13"/>
  <c r="W19153" i="13"/>
  <c r="V19153" i="13"/>
  <c r="U19153" i="13"/>
  <c r="T19153" i="13"/>
  <c r="S19153" i="13"/>
  <c r="X19153" i="13" s="1"/>
  <c r="A19153" i="13"/>
  <c r="W19152" i="13"/>
  <c r="V19152" i="13"/>
  <c r="U19152" i="13"/>
  <c r="T19152" i="13"/>
  <c r="S19152" i="13"/>
  <c r="X19152" i="13" s="1"/>
  <c r="A19152" i="13"/>
  <c r="W19151" i="13"/>
  <c r="V19151" i="13"/>
  <c r="U19151" i="13"/>
  <c r="T19151" i="13"/>
  <c r="S19151" i="13"/>
  <c r="X19151" i="13" s="1"/>
  <c r="A19151" i="13"/>
  <c r="W19150" i="13"/>
  <c r="V19150" i="13"/>
  <c r="U19150" i="13"/>
  <c r="T19150" i="13"/>
  <c r="S19150" i="13"/>
  <c r="X19150" i="13" s="1"/>
  <c r="A19150" i="13"/>
  <c r="W19149" i="13"/>
  <c r="V19149" i="13"/>
  <c r="U19149" i="13"/>
  <c r="T19149" i="13"/>
  <c r="S19149" i="13"/>
  <c r="X19149" i="13" s="1"/>
  <c r="A19149" i="13"/>
  <c r="W19148" i="13"/>
  <c r="V19148" i="13"/>
  <c r="U19148" i="13"/>
  <c r="T19148" i="13"/>
  <c r="S19148" i="13"/>
  <c r="X19148" i="13" s="1"/>
  <c r="A19148" i="13"/>
  <c r="W19147" i="13"/>
  <c r="V19147" i="13"/>
  <c r="U19147" i="13"/>
  <c r="T19147" i="13"/>
  <c r="S19147" i="13"/>
  <c r="X19147" i="13" s="1"/>
  <c r="A19147" i="13"/>
  <c r="W19146" i="13"/>
  <c r="V19146" i="13"/>
  <c r="U19146" i="13"/>
  <c r="T19146" i="13"/>
  <c r="S19146" i="13"/>
  <c r="X19146" i="13" s="1"/>
  <c r="A19146" i="13"/>
  <c r="W19145" i="13"/>
  <c r="V19145" i="13"/>
  <c r="U19145" i="13"/>
  <c r="T19145" i="13"/>
  <c r="S19145" i="13"/>
  <c r="X19145" i="13" s="1"/>
  <c r="A19145" i="13"/>
  <c r="W19144" i="13"/>
  <c r="V19144" i="13"/>
  <c r="U19144" i="13"/>
  <c r="T19144" i="13"/>
  <c r="S19144" i="13"/>
  <c r="X19144" i="13" s="1"/>
  <c r="A19144" i="13"/>
  <c r="W19143" i="13"/>
  <c r="V19143" i="13"/>
  <c r="U19143" i="13"/>
  <c r="T19143" i="13"/>
  <c r="S19143" i="13"/>
  <c r="X19143" i="13" s="1"/>
  <c r="A19143" i="13"/>
  <c r="W19142" i="13"/>
  <c r="V19142" i="13"/>
  <c r="U19142" i="13"/>
  <c r="T19142" i="13"/>
  <c r="S19142" i="13"/>
  <c r="X19142" i="13" s="1"/>
  <c r="A19142" i="13"/>
  <c r="W19141" i="13"/>
  <c r="V19141" i="13"/>
  <c r="U19141" i="13"/>
  <c r="T19141" i="13"/>
  <c r="S19141" i="13"/>
  <c r="X19141" i="13" s="1"/>
  <c r="A19141" i="13"/>
  <c r="X19140" i="13"/>
  <c r="W19140" i="13"/>
  <c r="V19140" i="13"/>
  <c r="U19140" i="13"/>
  <c r="T19140" i="13"/>
  <c r="S19140" i="13"/>
  <c r="A19140" i="13"/>
  <c r="X19139" i="13"/>
  <c r="W19139" i="13"/>
  <c r="V19139" i="13"/>
  <c r="U19139" i="13"/>
  <c r="T19139" i="13"/>
  <c r="S19139" i="13"/>
  <c r="A19139" i="13"/>
  <c r="X19138" i="13"/>
  <c r="W19138" i="13"/>
  <c r="V19138" i="13"/>
  <c r="U19138" i="13"/>
  <c r="T19138" i="13"/>
  <c r="S19138" i="13"/>
  <c r="A19138" i="13"/>
  <c r="W19137" i="13"/>
  <c r="V19137" i="13"/>
  <c r="U19137" i="13"/>
  <c r="T19137" i="13"/>
  <c r="S19137" i="13"/>
  <c r="X19137" i="13" s="1"/>
  <c r="A19137" i="13"/>
  <c r="X19136" i="13"/>
  <c r="W19136" i="13"/>
  <c r="V19136" i="13"/>
  <c r="U19136" i="13"/>
  <c r="T19136" i="13"/>
  <c r="S19136" i="13"/>
  <c r="A19136" i="13"/>
  <c r="W19135" i="13"/>
  <c r="V19135" i="13"/>
  <c r="U19135" i="13"/>
  <c r="T19135" i="13"/>
  <c r="S19135" i="13"/>
  <c r="X19135" i="13" s="1"/>
  <c r="A19135" i="13"/>
  <c r="W19134" i="13"/>
  <c r="V19134" i="13"/>
  <c r="U19134" i="13"/>
  <c r="T19134" i="13"/>
  <c r="S19134" i="13"/>
  <c r="X19134" i="13" s="1"/>
  <c r="A19134" i="13"/>
  <c r="W19133" i="13"/>
  <c r="V19133" i="13"/>
  <c r="U19133" i="13"/>
  <c r="T19133" i="13"/>
  <c r="S19133" i="13"/>
  <c r="X19133" i="13" s="1"/>
  <c r="A19133" i="13"/>
  <c r="X19132" i="13"/>
  <c r="W19132" i="13"/>
  <c r="V19132" i="13"/>
  <c r="U19132" i="13"/>
  <c r="T19132" i="13"/>
  <c r="S19132" i="13"/>
  <c r="A19132" i="13"/>
  <c r="X19131" i="13"/>
  <c r="W19131" i="13"/>
  <c r="V19131" i="13"/>
  <c r="U19131" i="13"/>
  <c r="T19131" i="13"/>
  <c r="S19131" i="13"/>
  <c r="A19131" i="13"/>
  <c r="X19130" i="13"/>
  <c r="W19130" i="13"/>
  <c r="V19130" i="13"/>
  <c r="U19130" i="13"/>
  <c r="T19130" i="13"/>
  <c r="S19130" i="13"/>
  <c r="A19130" i="13"/>
  <c r="W19129" i="13"/>
  <c r="V19129" i="13"/>
  <c r="U19129" i="13"/>
  <c r="T19129" i="13"/>
  <c r="S19129" i="13"/>
  <c r="X19129" i="13" s="1"/>
  <c r="A19129" i="13"/>
  <c r="X19128" i="13"/>
  <c r="W19128" i="13"/>
  <c r="V19128" i="13"/>
  <c r="U19128" i="13"/>
  <c r="T19128" i="13"/>
  <c r="S19128" i="13"/>
  <c r="A19128" i="13"/>
  <c r="W19127" i="13"/>
  <c r="V19127" i="13"/>
  <c r="U19127" i="13"/>
  <c r="T19127" i="13"/>
  <c r="S19127" i="13"/>
  <c r="X19127" i="13" s="1"/>
  <c r="A19127" i="13"/>
  <c r="W19126" i="13"/>
  <c r="V19126" i="13"/>
  <c r="U19126" i="13"/>
  <c r="T19126" i="13"/>
  <c r="S19126" i="13"/>
  <c r="X19126" i="13" s="1"/>
  <c r="A19126" i="13"/>
  <c r="W19125" i="13"/>
  <c r="V19125" i="13"/>
  <c r="U19125" i="13"/>
  <c r="T19125" i="13"/>
  <c r="S19125" i="13"/>
  <c r="X19125" i="13" s="1"/>
  <c r="A19125" i="13"/>
  <c r="X19124" i="13"/>
  <c r="W19124" i="13"/>
  <c r="V19124" i="13"/>
  <c r="U19124" i="13"/>
  <c r="T19124" i="13"/>
  <c r="S19124" i="13"/>
  <c r="A19124" i="13"/>
  <c r="X19123" i="13"/>
  <c r="W19123" i="13"/>
  <c r="V19123" i="13"/>
  <c r="U19123" i="13"/>
  <c r="T19123" i="13"/>
  <c r="S19123" i="13"/>
  <c r="A19123" i="13"/>
  <c r="X19122" i="13"/>
  <c r="W19122" i="13"/>
  <c r="V19122" i="13"/>
  <c r="U19122" i="13"/>
  <c r="T19122" i="13"/>
  <c r="S19122" i="13"/>
  <c r="A19122" i="13"/>
  <c r="W19121" i="13"/>
  <c r="V19121" i="13"/>
  <c r="U19121" i="13"/>
  <c r="T19121" i="13"/>
  <c r="S19121" i="13"/>
  <c r="X19121" i="13" s="1"/>
  <c r="A19121" i="13"/>
  <c r="X19120" i="13"/>
  <c r="W19120" i="13"/>
  <c r="V19120" i="13"/>
  <c r="U19120" i="13"/>
  <c r="T19120" i="13"/>
  <c r="S19120" i="13"/>
  <c r="A19120" i="13"/>
  <c r="W19119" i="13"/>
  <c r="V19119" i="13"/>
  <c r="U19119" i="13"/>
  <c r="T19119" i="13"/>
  <c r="S19119" i="13"/>
  <c r="X19119" i="13" s="1"/>
  <c r="A19119" i="13"/>
  <c r="W19118" i="13"/>
  <c r="V19118" i="13"/>
  <c r="U19118" i="13"/>
  <c r="T19118" i="13"/>
  <c r="S19118" i="13"/>
  <c r="X19118" i="13" s="1"/>
  <c r="A19118" i="13"/>
  <c r="W19117" i="13"/>
  <c r="V19117" i="13"/>
  <c r="U19117" i="13"/>
  <c r="T19117" i="13"/>
  <c r="S19117" i="13"/>
  <c r="X19117" i="13" s="1"/>
  <c r="A19117" i="13"/>
  <c r="X19116" i="13"/>
  <c r="W19116" i="13"/>
  <c r="V19116" i="13"/>
  <c r="U19116" i="13"/>
  <c r="T19116" i="13"/>
  <c r="S19116" i="13"/>
  <c r="A19116" i="13"/>
  <c r="X19115" i="13"/>
  <c r="W19115" i="13"/>
  <c r="V19115" i="13"/>
  <c r="U19115" i="13"/>
  <c r="T19115" i="13"/>
  <c r="S19115" i="13"/>
  <c r="A19115" i="13"/>
  <c r="X19114" i="13"/>
  <c r="W19114" i="13"/>
  <c r="V19114" i="13"/>
  <c r="U19114" i="13"/>
  <c r="T19114" i="13"/>
  <c r="S19114" i="13"/>
  <c r="A19114" i="13"/>
  <c r="X19113" i="13"/>
  <c r="W19113" i="13"/>
  <c r="V19113" i="13"/>
  <c r="U19113" i="13"/>
  <c r="T19113" i="13"/>
  <c r="S19113" i="13"/>
  <c r="A19113" i="13"/>
  <c r="X19112" i="13"/>
  <c r="W19112" i="13"/>
  <c r="V19112" i="13"/>
  <c r="U19112" i="13"/>
  <c r="T19112" i="13"/>
  <c r="S19112" i="13"/>
  <c r="A19112" i="13"/>
  <c r="W19111" i="13"/>
  <c r="V19111" i="13"/>
  <c r="U19111" i="13"/>
  <c r="T19111" i="13"/>
  <c r="S19111" i="13"/>
  <c r="X19111" i="13" s="1"/>
  <c r="A19111" i="13"/>
  <c r="W19110" i="13"/>
  <c r="V19110" i="13"/>
  <c r="U19110" i="13"/>
  <c r="T19110" i="13"/>
  <c r="S19110" i="13"/>
  <c r="X19110" i="13" s="1"/>
  <c r="A19110" i="13"/>
  <c r="W19109" i="13"/>
  <c r="V19109" i="13"/>
  <c r="U19109" i="13"/>
  <c r="T19109" i="13"/>
  <c r="S19109" i="13"/>
  <c r="X19109" i="13" s="1"/>
  <c r="A19109" i="13"/>
  <c r="X19108" i="13"/>
  <c r="W19108" i="13"/>
  <c r="V19108" i="13"/>
  <c r="U19108" i="13"/>
  <c r="T19108" i="13"/>
  <c r="S19108" i="13"/>
  <c r="A19108" i="13"/>
  <c r="X19107" i="13"/>
  <c r="W19107" i="13"/>
  <c r="V19107" i="13"/>
  <c r="U19107" i="13"/>
  <c r="T19107" i="13"/>
  <c r="S19107" i="13"/>
  <c r="A19107" i="13"/>
  <c r="X19106" i="13"/>
  <c r="W19106" i="13"/>
  <c r="V19106" i="13"/>
  <c r="U19106" i="13"/>
  <c r="T19106" i="13"/>
  <c r="S19106" i="13"/>
  <c r="A19106" i="13"/>
  <c r="X19105" i="13"/>
  <c r="W19105" i="13"/>
  <c r="V19105" i="13"/>
  <c r="U19105" i="13"/>
  <c r="T19105" i="13"/>
  <c r="S19105" i="13"/>
  <c r="A19105" i="13"/>
  <c r="X19104" i="13"/>
  <c r="W19104" i="13"/>
  <c r="V19104" i="13"/>
  <c r="U19104" i="13"/>
  <c r="T19104" i="13"/>
  <c r="S19104" i="13"/>
  <c r="A19104" i="13"/>
  <c r="W19103" i="13"/>
  <c r="V19103" i="13"/>
  <c r="U19103" i="13"/>
  <c r="T19103" i="13"/>
  <c r="S19103" i="13"/>
  <c r="X19103" i="13" s="1"/>
  <c r="A19103" i="13"/>
  <c r="W19102" i="13"/>
  <c r="V19102" i="13"/>
  <c r="U19102" i="13"/>
  <c r="T19102" i="13"/>
  <c r="S19102" i="13"/>
  <c r="X19102" i="13" s="1"/>
  <c r="A19102" i="13"/>
  <c r="W19101" i="13"/>
  <c r="V19101" i="13"/>
  <c r="U19101" i="13"/>
  <c r="T19101" i="13"/>
  <c r="S19101" i="13"/>
  <c r="X19101" i="13" s="1"/>
  <c r="A19101" i="13"/>
  <c r="X19100" i="13"/>
  <c r="W19100" i="13"/>
  <c r="V19100" i="13"/>
  <c r="U19100" i="13"/>
  <c r="T19100" i="13"/>
  <c r="S19100" i="13"/>
  <c r="A19100" i="13"/>
  <c r="X19099" i="13"/>
  <c r="W19099" i="13"/>
  <c r="V19099" i="13"/>
  <c r="U19099" i="13"/>
  <c r="T19099" i="13"/>
  <c r="S19099" i="13"/>
  <c r="A19099" i="13"/>
  <c r="X19098" i="13"/>
  <c r="W19098" i="13"/>
  <c r="V19098" i="13"/>
  <c r="U19098" i="13"/>
  <c r="T19098" i="13"/>
  <c r="S19098" i="13"/>
  <c r="A19098" i="13"/>
  <c r="X19097" i="13"/>
  <c r="W19097" i="13"/>
  <c r="V19097" i="13"/>
  <c r="U19097" i="13"/>
  <c r="T19097" i="13"/>
  <c r="S19097" i="13"/>
  <c r="A19097" i="13"/>
  <c r="X19096" i="13"/>
  <c r="W19096" i="13"/>
  <c r="V19096" i="13"/>
  <c r="U19096" i="13"/>
  <c r="T19096" i="13"/>
  <c r="S19096" i="13"/>
  <c r="A19096" i="13"/>
  <c r="W19095" i="13"/>
  <c r="V19095" i="13"/>
  <c r="U19095" i="13"/>
  <c r="T19095" i="13"/>
  <c r="S19095" i="13"/>
  <c r="X19095" i="13" s="1"/>
  <c r="A19095" i="13"/>
  <c r="W19094" i="13"/>
  <c r="V19094" i="13"/>
  <c r="U19094" i="13"/>
  <c r="T19094" i="13"/>
  <c r="S19094" i="13"/>
  <c r="X19094" i="13" s="1"/>
  <c r="A19094" i="13"/>
  <c r="W19093" i="13"/>
  <c r="V19093" i="13"/>
  <c r="U19093" i="13"/>
  <c r="T19093" i="13"/>
  <c r="S19093" i="13"/>
  <c r="X19093" i="13" s="1"/>
  <c r="A19093" i="13"/>
  <c r="X19092" i="13"/>
  <c r="W19092" i="13"/>
  <c r="V19092" i="13"/>
  <c r="U19092" i="13"/>
  <c r="T19092" i="13"/>
  <c r="S19092" i="13"/>
  <c r="A19092" i="13"/>
  <c r="X19091" i="13"/>
  <c r="W19091" i="13"/>
  <c r="V19091" i="13"/>
  <c r="U19091" i="13"/>
  <c r="T19091" i="13"/>
  <c r="S19091" i="13"/>
  <c r="A19091" i="13"/>
  <c r="X19090" i="13"/>
  <c r="W19090" i="13"/>
  <c r="V19090" i="13"/>
  <c r="U19090" i="13"/>
  <c r="T19090" i="13"/>
  <c r="S19090" i="13"/>
  <c r="A19090" i="13"/>
  <c r="X19089" i="13"/>
  <c r="W19089" i="13"/>
  <c r="V19089" i="13"/>
  <c r="U19089" i="13"/>
  <c r="T19089" i="13"/>
  <c r="S19089" i="13"/>
  <c r="A19089" i="13"/>
  <c r="X19088" i="13"/>
  <c r="W19088" i="13"/>
  <c r="V19088" i="13"/>
  <c r="U19088" i="13"/>
  <c r="T19088" i="13"/>
  <c r="S19088" i="13"/>
  <c r="A19088" i="13"/>
  <c r="W19087" i="13"/>
  <c r="V19087" i="13"/>
  <c r="U19087" i="13"/>
  <c r="T19087" i="13"/>
  <c r="S19087" i="13"/>
  <c r="X19087" i="13" s="1"/>
  <c r="A19087" i="13"/>
  <c r="W19086" i="13"/>
  <c r="V19086" i="13"/>
  <c r="U19086" i="13"/>
  <c r="T19086" i="13"/>
  <c r="S19086" i="13"/>
  <c r="X19086" i="13" s="1"/>
  <c r="A19086" i="13"/>
  <c r="W19085" i="13"/>
  <c r="V19085" i="13"/>
  <c r="U19085" i="13"/>
  <c r="T19085" i="13"/>
  <c r="S19085" i="13"/>
  <c r="X19085" i="13" s="1"/>
  <c r="A19085" i="13"/>
  <c r="X19084" i="13"/>
  <c r="W19084" i="13"/>
  <c r="V19084" i="13"/>
  <c r="U19084" i="13"/>
  <c r="T19084" i="13"/>
  <c r="S19084" i="13"/>
  <c r="A19084" i="13"/>
  <c r="X19083" i="13"/>
  <c r="W19083" i="13"/>
  <c r="V19083" i="13"/>
  <c r="U19083" i="13"/>
  <c r="T19083" i="13"/>
  <c r="S19083" i="13"/>
  <c r="A19083" i="13"/>
  <c r="X19082" i="13"/>
  <c r="W19082" i="13"/>
  <c r="V19082" i="13"/>
  <c r="U19082" i="13"/>
  <c r="T19082" i="13"/>
  <c r="S19082" i="13"/>
  <c r="A19082" i="13"/>
  <c r="X19081" i="13"/>
  <c r="W19081" i="13"/>
  <c r="V19081" i="13"/>
  <c r="U19081" i="13"/>
  <c r="T19081" i="13"/>
  <c r="S19081" i="13"/>
  <c r="A19081" i="13"/>
  <c r="X19080" i="13"/>
  <c r="W19080" i="13"/>
  <c r="V19080" i="13"/>
  <c r="U19080" i="13"/>
  <c r="T19080" i="13"/>
  <c r="S19080" i="13"/>
  <c r="A19080" i="13"/>
  <c r="W19079" i="13"/>
  <c r="V19079" i="13"/>
  <c r="U19079" i="13"/>
  <c r="T19079" i="13"/>
  <c r="S19079" i="13"/>
  <c r="X19079" i="13" s="1"/>
  <c r="A19079" i="13"/>
  <c r="W19078" i="13"/>
  <c r="V19078" i="13"/>
  <c r="U19078" i="13"/>
  <c r="T19078" i="13"/>
  <c r="S19078" i="13"/>
  <c r="X19078" i="13" s="1"/>
  <c r="A19078" i="13"/>
  <c r="W19077" i="13"/>
  <c r="V19077" i="13"/>
  <c r="U19077" i="13"/>
  <c r="T19077" i="13"/>
  <c r="S19077" i="13"/>
  <c r="X19077" i="13" s="1"/>
  <c r="A19077" i="13"/>
  <c r="X19076" i="13"/>
  <c r="W19076" i="13"/>
  <c r="V19076" i="13"/>
  <c r="U19076" i="13"/>
  <c r="T19076" i="13"/>
  <c r="S19076" i="13"/>
  <c r="A19076" i="13"/>
  <c r="X19075" i="13"/>
  <c r="W19075" i="13"/>
  <c r="V19075" i="13"/>
  <c r="U19075" i="13"/>
  <c r="T19075" i="13"/>
  <c r="S19075" i="13"/>
  <c r="A19075" i="13"/>
  <c r="X19074" i="13"/>
  <c r="W19074" i="13"/>
  <c r="V19074" i="13"/>
  <c r="U19074" i="13"/>
  <c r="T19074" i="13"/>
  <c r="S19074" i="13"/>
  <c r="A19074" i="13"/>
  <c r="X19073" i="13"/>
  <c r="W19073" i="13"/>
  <c r="V19073" i="13"/>
  <c r="U19073" i="13"/>
  <c r="T19073" i="13"/>
  <c r="S19073" i="13"/>
  <c r="A19073" i="13"/>
  <c r="X19072" i="13"/>
  <c r="W19072" i="13"/>
  <c r="V19072" i="13"/>
  <c r="U19072" i="13"/>
  <c r="T19072" i="13"/>
  <c r="S19072" i="13"/>
  <c r="A19072" i="13"/>
  <c r="W19071" i="13"/>
  <c r="V19071" i="13"/>
  <c r="U19071" i="13"/>
  <c r="T19071" i="13"/>
  <c r="S19071" i="13"/>
  <c r="X19071" i="13" s="1"/>
  <c r="A19071" i="13"/>
  <c r="W19070" i="13"/>
  <c r="V19070" i="13"/>
  <c r="U19070" i="13"/>
  <c r="T19070" i="13"/>
  <c r="S19070" i="13"/>
  <c r="X19070" i="13" s="1"/>
  <c r="A19070" i="13"/>
  <c r="W19069" i="13"/>
  <c r="V19069" i="13"/>
  <c r="U19069" i="13"/>
  <c r="T19069" i="13"/>
  <c r="S19069" i="13"/>
  <c r="X19069" i="13" s="1"/>
  <c r="A19069" i="13"/>
  <c r="X19068" i="13"/>
  <c r="W19068" i="13"/>
  <c r="V19068" i="13"/>
  <c r="U19068" i="13"/>
  <c r="T19068" i="13"/>
  <c r="S19068" i="13"/>
  <c r="A19068" i="13"/>
  <c r="X19067" i="13"/>
  <c r="W19067" i="13"/>
  <c r="V19067" i="13"/>
  <c r="U19067" i="13"/>
  <c r="T19067" i="13"/>
  <c r="S19067" i="13"/>
  <c r="A19067" i="13"/>
  <c r="X19066" i="13"/>
  <c r="W19066" i="13"/>
  <c r="V19066" i="13"/>
  <c r="U19066" i="13"/>
  <c r="T19066" i="13"/>
  <c r="S19066" i="13"/>
  <c r="A19066" i="13"/>
  <c r="X19065" i="13"/>
  <c r="W19065" i="13"/>
  <c r="V19065" i="13"/>
  <c r="U19065" i="13"/>
  <c r="T19065" i="13"/>
  <c r="S19065" i="13"/>
  <c r="A19065" i="13"/>
  <c r="X19064" i="13"/>
  <c r="W19064" i="13"/>
  <c r="V19064" i="13"/>
  <c r="U19064" i="13"/>
  <c r="T19064" i="13"/>
  <c r="S19064" i="13"/>
  <c r="A19064" i="13"/>
  <c r="W19063" i="13"/>
  <c r="V19063" i="13"/>
  <c r="U19063" i="13"/>
  <c r="T19063" i="13"/>
  <c r="S19063" i="13"/>
  <c r="X19063" i="13" s="1"/>
  <c r="A19063" i="13"/>
  <c r="W19062" i="13"/>
  <c r="V19062" i="13"/>
  <c r="U19062" i="13"/>
  <c r="T19062" i="13"/>
  <c r="S19062" i="13"/>
  <c r="X19062" i="13" s="1"/>
  <c r="A19062" i="13"/>
  <c r="W19061" i="13"/>
  <c r="V19061" i="13"/>
  <c r="U19061" i="13"/>
  <c r="T19061" i="13"/>
  <c r="S19061" i="13"/>
  <c r="X19061" i="13" s="1"/>
  <c r="A19061" i="13"/>
  <c r="X19060" i="13"/>
  <c r="W19060" i="13"/>
  <c r="V19060" i="13"/>
  <c r="U19060" i="13"/>
  <c r="T19060" i="13"/>
  <c r="S19060" i="13"/>
  <c r="A19060" i="13"/>
  <c r="X19059" i="13"/>
  <c r="W19059" i="13"/>
  <c r="V19059" i="13"/>
  <c r="U19059" i="13"/>
  <c r="T19059" i="13"/>
  <c r="S19059" i="13"/>
  <c r="A19059" i="13"/>
  <c r="X19058" i="13"/>
  <c r="W19058" i="13"/>
  <c r="V19058" i="13"/>
  <c r="U19058" i="13"/>
  <c r="T19058" i="13"/>
  <c r="S19058" i="13"/>
  <c r="A19058" i="13"/>
  <c r="X19057" i="13"/>
  <c r="W19057" i="13"/>
  <c r="V19057" i="13"/>
  <c r="U19057" i="13"/>
  <c r="T19057" i="13"/>
  <c r="S19057" i="13"/>
  <c r="A19057" i="13"/>
  <c r="X19056" i="13"/>
  <c r="W19056" i="13"/>
  <c r="V19056" i="13"/>
  <c r="U19056" i="13"/>
  <c r="T19056" i="13"/>
  <c r="S19056" i="13"/>
  <c r="A19056" i="13"/>
  <c r="W19055" i="13"/>
  <c r="V19055" i="13"/>
  <c r="U19055" i="13"/>
  <c r="T19055" i="13"/>
  <c r="S19055" i="13"/>
  <c r="X19055" i="13" s="1"/>
  <c r="A19055" i="13"/>
  <c r="W19054" i="13"/>
  <c r="V19054" i="13"/>
  <c r="U19054" i="13"/>
  <c r="T19054" i="13"/>
  <c r="S19054" i="13"/>
  <c r="X19054" i="13" s="1"/>
  <c r="A19054" i="13"/>
  <c r="W19053" i="13"/>
  <c r="V19053" i="13"/>
  <c r="U19053" i="13"/>
  <c r="T19053" i="13"/>
  <c r="S19053" i="13"/>
  <c r="X19053" i="13" s="1"/>
  <c r="A19053" i="13"/>
  <c r="X19052" i="13"/>
  <c r="W19052" i="13"/>
  <c r="V19052" i="13"/>
  <c r="U19052" i="13"/>
  <c r="T19052" i="13"/>
  <c r="S19052" i="13"/>
  <c r="A19052" i="13"/>
  <c r="X19051" i="13"/>
  <c r="W19051" i="13"/>
  <c r="V19051" i="13"/>
  <c r="U19051" i="13"/>
  <c r="T19051" i="13"/>
  <c r="S19051" i="13"/>
  <c r="A19051" i="13"/>
  <c r="X19050" i="13"/>
  <c r="W19050" i="13"/>
  <c r="V19050" i="13"/>
  <c r="U19050" i="13"/>
  <c r="T19050" i="13"/>
  <c r="S19050" i="13"/>
  <c r="A19050" i="13"/>
  <c r="X19049" i="13"/>
  <c r="W19049" i="13"/>
  <c r="V19049" i="13"/>
  <c r="U19049" i="13"/>
  <c r="T19049" i="13"/>
  <c r="S19049" i="13"/>
  <c r="A19049" i="13"/>
  <c r="X19048" i="13"/>
  <c r="W19048" i="13"/>
  <c r="V19048" i="13"/>
  <c r="U19048" i="13"/>
  <c r="T19048" i="13"/>
  <c r="S19048" i="13"/>
  <c r="A19048" i="13"/>
  <c r="W19047" i="13"/>
  <c r="V19047" i="13"/>
  <c r="U19047" i="13"/>
  <c r="T19047" i="13"/>
  <c r="S19047" i="13"/>
  <c r="X19047" i="13" s="1"/>
  <c r="A19047" i="13"/>
  <c r="W19046" i="13"/>
  <c r="V19046" i="13"/>
  <c r="U19046" i="13"/>
  <c r="T19046" i="13"/>
  <c r="S19046" i="13"/>
  <c r="X19046" i="13" s="1"/>
  <c r="A19046" i="13"/>
  <c r="W19045" i="13"/>
  <c r="V19045" i="13"/>
  <c r="U19045" i="13"/>
  <c r="T19045" i="13"/>
  <c r="S19045" i="13"/>
  <c r="X19045" i="13" s="1"/>
  <c r="A19045" i="13"/>
  <c r="X19044" i="13"/>
  <c r="W19044" i="13"/>
  <c r="V19044" i="13"/>
  <c r="U19044" i="13"/>
  <c r="T19044" i="13"/>
  <c r="S19044" i="13"/>
  <c r="A19044" i="13"/>
  <c r="X19043" i="13"/>
  <c r="W19043" i="13"/>
  <c r="V19043" i="13"/>
  <c r="U19043" i="13"/>
  <c r="T19043" i="13"/>
  <c r="S19043" i="13"/>
  <c r="A19043" i="13"/>
  <c r="X19042" i="13"/>
  <c r="W19042" i="13"/>
  <c r="V19042" i="13"/>
  <c r="U19042" i="13"/>
  <c r="T19042" i="13"/>
  <c r="S19042" i="13"/>
  <c r="A19042" i="13"/>
  <c r="X19041" i="13"/>
  <c r="W19041" i="13"/>
  <c r="V19041" i="13"/>
  <c r="U19041" i="13"/>
  <c r="T19041" i="13"/>
  <c r="S19041" i="13"/>
  <c r="A19041" i="13"/>
  <c r="X19040" i="13"/>
  <c r="W19040" i="13"/>
  <c r="V19040" i="13"/>
  <c r="U19040" i="13"/>
  <c r="T19040" i="13"/>
  <c r="S19040" i="13"/>
  <c r="A19040" i="13"/>
  <c r="W19039" i="13"/>
  <c r="V19039" i="13"/>
  <c r="U19039" i="13"/>
  <c r="T19039" i="13"/>
  <c r="S19039" i="13"/>
  <c r="X19039" i="13" s="1"/>
  <c r="A19039" i="13"/>
  <c r="W19038" i="13"/>
  <c r="V19038" i="13"/>
  <c r="U19038" i="13"/>
  <c r="T19038" i="13"/>
  <c r="S19038" i="13"/>
  <c r="X19038" i="13" s="1"/>
  <c r="A19038" i="13"/>
  <c r="W19037" i="13"/>
  <c r="V19037" i="13"/>
  <c r="U19037" i="13"/>
  <c r="T19037" i="13"/>
  <c r="S19037" i="13"/>
  <c r="X19037" i="13" s="1"/>
  <c r="A19037" i="13"/>
  <c r="X19036" i="13"/>
  <c r="W19036" i="13"/>
  <c r="V19036" i="13"/>
  <c r="U19036" i="13"/>
  <c r="T19036" i="13"/>
  <c r="S19036" i="13"/>
  <c r="A19036" i="13"/>
  <c r="X19035" i="13"/>
  <c r="W19035" i="13"/>
  <c r="V19035" i="13"/>
  <c r="U19035" i="13"/>
  <c r="T19035" i="13"/>
  <c r="S19035" i="13"/>
  <c r="A19035" i="13"/>
  <c r="X19034" i="13"/>
  <c r="W19034" i="13"/>
  <c r="V19034" i="13"/>
  <c r="U19034" i="13"/>
  <c r="T19034" i="13"/>
  <c r="S19034" i="13"/>
  <c r="A19034" i="13"/>
  <c r="X19033" i="13"/>
  <c r="W19033" i="13"/>
  <c r="V19033" i="13"/>
  <c r="U19033" i="13"/>
  <c r="T19033" i="13"/>
  <c r="S19033" i="13"/>
  <c r="A19033" i="13"/>
  <c r="X19032" i="13"/>
  <c r="W19032" i="13"/>
  <c r="V19032" i="13"/>
  <c r="U19032" i="13"/>
  <c r="T19032" i="13"/>
  <c r="S19032" i="13"/>
  <c r="A19032" i="13"/>
  <c r="W19031" i="13"/>
  <c r="V19031" i="13"/>
  <c r="U19031" i="13"/>
  <c r="T19031" i="13"/>
  <c r="S19031" i="13"/>
  <c r="X19031" i="13" s="1"/>
  <c r="A19031" i="13"/>
  <c r="W19030" i="13"/>
  <c r="V19030" i="13"/>
  <c r="U19030" i="13"/>
  <c r="T19030" i="13"/>
  <c r="S19030" i="13"/>
  <c r="X19030" i="13" s="1"/>
  <c r="A19030" i="13"/>
  <c r="W19029" i="13"/>
  <c r="V19029" i="13"/>
  <c r="U19029" i="13"/>
  <c r="T19029" i="13"/>
  <c r="S19029" i="13"/>
  <c r="X19029" i="13" s="1"/>
  <c r="A19029" i="13"/>
  <c r="X19028" i="13"/>
  <c r="W19028" i="13"/>
  <c r="V19028" i="13"/>
  <c r="U19028" i="13"/>
  <c r="T19028" i="13"/>
  <c r="S19028" i="13"/>
  <c r="A19028" i="13"/>
  <c r="X19027" i="13"/>
  <c r="W19027" i="13"/>
  <c r="V19027" i="13"/>
  <c r="U19027" i="13"/>
  <c r="T19027" i="13"/>
  <c r="S19027" i="13"/>
  <c r="A19027" i="13"/>
  <c r="X19026" i="13"/>
  <c r="W19026" i="13"/>
  <c r="V19026" i="13"/>
  <c r="U19026" i="13"/>
  <c r="T19026" i="13"/>
  <c r="S19026" i="13"/>
  <c r="A19026" i="13"/>
  <c r="X19025" i="13"/>
  <c r="W19025" i="13"/>
  <c r="V19025" i="13"/>
  <c r="U19025" i="13"/>
  <c r="T19025" i="13"/>
  <c r="S19025" i="13"/>
  <c r="A19025" i="13"/>
  <c r="X19024" i="13"/>
  <c r="W19024" i="13"/>
  <c r="V19024" i="13"/>
  <c r="U19024" i="13"/>
  <c r="T19024" i="13"/>
  <c r="S19024" i="13"/>
  <c r="A19024" i="13"/>
  <c r="W19023" i="13"/>
  <c r="V19023" i="13"/>
  <c r="U19023" i="13"/>
  <c r="T19023" i="13"/>
  <c r="S19023" i="13"/>
  <c r="X19023" i="13" s="1"/>
  <c r="A19023" i="13"/>
  <c r="W19022" i="13"/>
  <c r="V19022" i="13"/>
  <c r="U19022" i="13"/>
  <c r="T19022" i="13"/>
  <c r="S19022" i="13"/>
  <c r="X19022" i="13" s="1"/>
  <c r="A19022" i="13"/>
  <c r="W19021" i="13"/>
  <c r="V19021" i="13"/>
  <c r="U19021" i="13"/>
  <c r="T19021" i="13"/>
  <c r="S19021" i="13"/>
  <c r="X19021" i="13" s="1"/>
  <c r="A19021" i="13"/>
  <c r="X19020" i="13"/>
  <c r="W19020" i="13"/>
  <c r="V19020" i="13"/>
  <c r="U19020" i="13"/>
  <c r="T19020" i="13"/>
  <c r="S19020" i="13"/>
  <c r="A19020" i="13"/>
  <c r="X19019" i="13"/>
  <c r="W19019" i="13"/>
  <c r="V19019" i="13"/>
  <c r="U19019" i="13"/>
  <c r="T19019" i="13"/>
  <c r="S19019" i="13"/>
  <c r="A19019" i="13"/>
  <c r="X19018" i="13"/>
  <c r="W19018" i="13"/>
  <c r="V19018" i="13"/>
  <c r="U19018" i="13"/>
  <c r="T19018" i="13"/>
  <c r="S19018" i="13"/>
  <c r="A19018" i="13"/>
  <c r="X19017" i="13"/>
  <c r="W19017" i="13"/>
  <c r="V19017" i="13"/>
  <c r="U19017" i="13"/>
  <c r="T19017" i="13"/>
  <c r="S19017" i="13"/>
  <c r="A19017" i="13"/>
  <c r="X19016" i="13"/>
  <c r="W19016" i="13"/>
  <c r="V19016" i="13"/>
  <c r="U19016" i="13"/>
  <c r="T19016" i="13"/>
  <c r="S19016" i="13"/>
  <c r="A19016" i="13"/>
  <c r="W19015" i="13"/>
  <c r="V19015" i="13"/>
  <c r="U19015" i="13"/>
  <c r="T19015" i="13"/>
  <c r="S19015" i="13"/>
  <c r="X19015" i="13" s="1"/>
  <c r="A19015" i="13"/>
  <c r="W19014" i="13"/>
  <c r="V19014" i="13"/>
  <c r="U19014" i="13"/>
  <c r="T19014" i="13"/>
  <c r="S19014" i="13"/>
  <c r="X19014" i="13" s="1"/>
  <c r="A19014" i="13"/>
  <c r="W19013" i="13"/>
  <c r="V19013" i="13"/>
  <c r="U19013" i="13"/>
  <c r="T19013" i="13"/>
  <c r="S19013" i="13"/>
  <c r="X19013" i="13" s="1"/>
  <c r="A19013" i="13"/>
  <c r="X19012" i="13"/>
  <c r="W19012" i="13"/>
  <c r="V19012" i="13"/>
  <c r="U19012" i="13"/>
  <c r="T19012" i="13"/>
  <c r="S19012" i="13"/>
  <c r="A19012" i="13"/>
  <c r="X19011" i="13"/>
  <c r="W19011" i="13"/>
  <c r="V19011" i="13"/>
  <c r="U19011" i="13"/>
  <c r="T19011" i="13"/>
  <c r="S19011" i="13"/>
  <c r="A19011" i="13"/>
  <c r="X19010" i="13"/>
  <c r="W19010" i="13"/>
  <c r="V19010" i="13"/>
  <c r="U19010" i="13"/>
  <c r="T19010" i="13"/>
  <c r="S19010" i="13"/>
  <c r="A19010" i="13"/>
  <c r="X19009" i="13"/>
  <c r="W19009" i="13"/>
  <c r="V19009" i="13"/>
  <c r="U19009" i="13"/>
  <c r="T19009" i="13"/>
  <c r="S19009" i="13"/>
  <c r="A19009" i="13"/>
  <c r="X19008" i="13"/>
  <c r="W19008" i="13"/>
  <c r="V19008" i="13"/>
  <c r="U19008" i="13"/>
  <c r="T19008" i="13"/>
  <c r="S19008" i="13"/>
  <c r="A19008" i="13"/>
  <c r="W19007" i="13"/>
  <c r="V19007" i="13"/>
  <c r="U19007" i="13"/>
  <c r="T19007" i="13"/>
  <c r="S19007" i="13"/>
  <c r="X19007" i="13" s="1"/>
  <c r="A19007" i="13"/>
  <c r="W19006" i="13"/>
  <c r="V19006" i="13"/>
  <c r="U19006" i="13"/>
  <c r="T19006" i="13"/>
  <c r="S19006" i="13"/>
  <c r="X19006" i="13" s="1"/>
  <c r="A19006" i="13"/>
  <c r="W19005" i="13"/>
  <c r="V19005" i="13"/>
  <c r="U19005" i="13"/>
  <c r="T19005" i="13"/>
  <c r="S19005" i="13"/>
  <c r="X19005" i="13" s="1"/>
  <c r="A19005" i="13"/>
  <c r="X19004" i="13"/>
  <c r="W19004" i="13"/>
  <c r="V19004" i="13"/>
  <c r="U19004" i="13"/>
  <c r="T19004" i="13"/>
  <c r="S19004" i="13"/>
  <c r="A19004" i="13"/>
  <c r="X19003" i="13"/>
  <c r="W19003" i="13"/>
  <c r="V19003" i="13"/>
  <c r="U19003" i="13"/>
  <c r="T19003" i="13"/>
  <c r="S19003" i="13"/>
  <c r="A19003" i="13"/>
  <c r="X19002" i="13"/>
  <c r="W19002" i="13"/>
  <c r="V19002" i="13"/>
  <c r="U19002" i="13"/>
  <c r="T19002" i="13"/>
  <c r="S19002" i="13"/>
  <c r="A19002" i="13"/>
  <c r="X19001" i="13"/>
  <c r="W19001" i="13"/>
  <c r="V19001" i="13"/>
  <c r="U19001" i="13"/>
  <c r="T19001" i="13"/>
  <c r="S19001" i="13"/>
  <c r="A19001" i="13"/>
  <c r="X19000" i="13"/>
  <c r="W19000" i="13"/>
  <c r="V19000" i="13"/>
  <c r="U19000" i="13"/>
  <c r="T19000" i="13"/>
  <c r="S19000" i="13"/>
  <c r="A19000" i="13"/>
  <c r="W18999" i="13"/>
  <c r="V18999" i="13"/>
  <c r="U18999" i="13"/>
  <c r="T18999" i="13"/>
  <c r="S18999" i="13"/>
  <c r="X18999" i="13" s="1"/>
  <c r="A18999" i="13"/>
  <c r="W18998" i="13"/>
  <c r="V18998" i="13"/>
  <c r="U18998" i="13"/>
  <c r="T18998" i="13"/>
  <c r="S18998" i="13"/>
  <c r="X18998" i="13" s="1"/>
  <c r="A18998" i="13"/>
  <c r="W18997" i="13"/>
  <c r="V18997" i="13"/>
  <c r="U18997" i="13"/>
  <c r="T18997" i="13"/>
  <c r="S18997" i="13"/>
  <c r="X18997" i="13" s="1"/>
  <c r="A18997" i="13"/>
  <c r="X18996" i="13"/>
  <c r="W18996" i="13"/>
  <c r="V18996" i="13"/>
  <c r="U18996" i="13"/>
  <c r="T18996" i="13"/>
  <c r="S18996" i="13"/>
  <c r="A18996" i="13"/>
  <c r="X18995" i="13"/>
  <c r="W18995" i="13"/>
  <c r="V18995" i="13"/>
  <c r="U18995" i="13"/>
  <c r="T18995" i="13"/>
  <c r="S18995" i="13"/>
  <c r="A18995" i="13"/>
  <c r="X18994" i="13"/>
  <c r="W18994" i="13"/>
  <c r="V18994" i="13"/>
  <c r="U18994" i="13"/>
  <c r="T18994" i="13"/>
  <c r="S18994" i="13"/>
  <c r="A18994" i="13"/>
  <c r="X18993" i="13"/>
  <c r="W18993" i="13"/>
  <c r="V18993" i="13"/>
  <c r="U18993" i="13"/>
  <c r="T18993" i="13"/>
  <c r="S18993" i="13"/>
  <c r="A18993" i="13"/>
  <c r="X18992" i="13"/>
  <c r="W18992" i="13"/>
  <c r="V18992" i="13"/>
  <c r="U18992" i="13"/>
  <c r="T18992" i="13"/>
  <c r="S18992" i="13"/>
  <c r="A18992" i="13"/>
  <c r="W18991" i="13"/>
  <c r="V18991" i="13"/>
  <c r="U18991" i="13"/>
  <c r="T18991" i="13"/>
  <c r="S18991" i="13"/>
  <c r="X18991" i="13" s="1"/>
  <c r="A18991" i="13"/>
  <c r="W18990" i="13"/>
  <c r="V18990" i="13"/>
  <c r="U18990" i="13"/>
  <c r="T18990" i="13"/>
  <c r="S18990" i="13"/>
  <c r="X18990" i="13" s="1"/>
  <c r="A18990" i="13"/>
  <c r="W18989" i="13"/>
  <c r="V18989" i="13"/>
  <c r="U18989" i="13"/>
  <c r="T18989" i="13"/>
  <c r="S18989" i="13"/>
  <c r="X18989" i="13" s="1"/>
  <c r="A18989" i="13"/>
  <c r="X18988" i="13"/>
  <c r="W18988" i="13"/>
  <c r="V18988" i="13"/>
  <c r="U18988" i="13"/>
  <c r="T18988" i="13"/>
  <c r="S18988" i="13"/>
  <c r="A18988" i="13"/>
  <c r="X18987" i="13"/>
  <c r="W18987" i="13"/>
  <c r="V18987" i="13"/>
  <c r="U18987" i="13"/>
  <c r="T18987" i="13"/>
  <c r="S18987" i="13"/>
  <c r="A18987" i="13"/>
  <c r="X18986" i="13"/>
  <c r="W18986" i="13"/>
  <c r="V18986" i="13"/>
  <c r="U18986" i="13"/>
  <c r="T18986" i="13"/>
  <c r="S18986" i="13"/>
  <c r="A18986" i="13"/>
  <c r="X18985" i="13"/>
  <c r="W18985" i="13"/>
  <c r="V18985" i="13"/>
  <c r="U18985" i="13"/>
  <c r="T18985" i="13"/>
  <c r="S18985" i="13"/>
  <c r="A18985" i="13"/>
  <c r="X18984" i="13"/>
  <c r="W18984" i="13"/>
  <c r="V18984" i="13"/>
  <c r="U18984" i="13"/>
  <c r="T18984" i="13"/>
  <c r="S18984" i="13"/>
  <c r="A18984" i="13"/>
  <c r="W18983" i="13"/>
  <c r="V18983" i="13"/>
  <c r="U18983" i="13"/>
  <c r="T18983" i="13"/>
  <c r="S18983" i="13"/>
  <c r="X18983" i="13" s="1"/>
  <c r="A18983" i="13"/>
  <c r="W18982" i="13"/>
  <c r="V18982" i="13"/>
  <c r="U18982" i="13"/>
  <c r="T18982" i="13"/>
  <c r="S18982" i="13"/>
  <c r="X18982" i="13" s="1"/>
  <c r="A18982" i="13"/>
  <c r="W18981" i="13"/>
  <c r="V18981" i="13"/>
  <c r="U18981" i="13"/>
  <c r="T18981" i="13"/>
  <c r="S18981" i="13"/>
  <c r="X18981" i="13" s="1"/>
  <c r="A18981" i="13"/>
  <c r="X18980" i="13"/>
  <c r="W18980" i="13"/>
  <c r="V18980" i="13"/>
  <c r="U18980" i="13"/>
  <c r="T18980" i="13"/>
  <c r="S18980" i="13"/>
  <c r="A18980" i="13"/>
  <c r="X18979" i="13"/>
  <c r="W18979" i="13"/>
  <c r="V18979" i="13"/>
  <c r="U18979" i="13"/>
  <c r="T18979" i="13"/>
  <c r="S18979" i="13"/>
  <c r="A18979" i="13"/>
  <c r="X18978" i="13"/>
  <c r="W18978" i="13"/>
  <c r="V18978" i="13"/>
  <c r="U18978" i="13"/>
  <c r="T18978" i="13"/>
  <c r="S18978" i="13"/>
  <c r="A18978" i="13"/>
  <c r="X18977" i="13"/>
  <c r="W18977" i="13"/>
  <c r="V18977" i="13"/>
  <c r="U18977" i="13"/>
  <c r="T18977" i="13"/>
  <c r="S18977" i="13"/>
  <c r="A18977" i="13"/>
  <c r="X18976" i="13"/>
  <c r="W18976" i="13"/>
  <c r="V18976" i="13"/>
  <c r="U18976" i="13"/>
  <c r="T18976" i="13"/>
  <c r="S18976" i="13"/>
  <c r="A18976" i="13"/>
  <c r="W18975" i="13"/>
  <c r="V18975" i="13"/>
  <c r="U18975" i="13"/>
  <c r="T18975" i="13"/>
  <c r="S18975" i="13"/>
  <c r="X18975" i="13" s="1"/>
  <c r="A18975" i="13"/>
  <c r="W18974" i="13"/>
  <c r="V18974" i="13"/>
  <c r="U18974" i="13"/>
  <c r="T18974" i="13"/>
  <c r="S18974" i="13"/>
  <c r="X18974" i="13" s="1"/>
  <c r="A18974" i="13"/>
  <c r="W18973" i="13"/>
  <c r="V18973" i="13"/>
  <c r="U18973" i="13"/>
  <c r="T18973" i="13"/>
  <c r="S18973" i="13"/>
  <c r="X18973" i="13" s="1"/>
  <c r="A18973" i="13"/>
  <c r="X18972" i="13"/>
  <c r="W18972" i="13"/>
  <c r="V18972" i="13"/>
  <c r="U18972" i="13"/>
  <c r="T18972" i="13"/>
  <c r="S18972" i="13"/>
  <c r="A18972" i="13"/>
  <c r="X18971" i="13"/>
  <c r="W18971" i="13"/>
  <c r="V18971" i="13"/>
  <c r="U18971" i="13"/>
  <c r="T18971" i="13"/>
  <c r="S18971" i="13"/>
  <c r="A18971" i="13"/>
  <c r="X18970" i="13"/>
  <c r="W18970" i="13"/>
  <c r="V18970" i="13"/>
  <c r="U18970" i="13"/>
  <c r="T18970" i="13"/>
  <c r="S18970" i="13"/>
  <c r="A18970" i="13"/>
  <c r="X18969" i="13"/>
  <c r="W18969" i="13"/>
  <c r="V18969" i="13"/>
  <c r="U18969" i="13"/>
  <c r="T18969" i="13"/>
  <c r="S18969" i="13"/>
  <c r="A18969" i="13"/>
  <c r="X18968" i="13"/>
  <c r="W18968" i="13"/>
  <c r="V18968" i="13"/>
  <c r="U18968" i="13"/>
  <c r="T18968" i="13"/>
  <c r="S18968" i="13"/>
  <c r="A18968" i="13"/>
  <c r="W18967" i="13"/>
  <c r="V18967" i="13"/>
  <c r="U18967" i="13"/>
  <c r="T18967" i="13"/>
  <c r="S18967" i="13"/>
  <c r="X18967" i="13" s="1"/>
  <c r="A18967" i="13"/>
  <c r="W18966" i="13"/>
  <c r="V18966" i="13"/>
  <c r="U18966" i="13"/>
  <c r="T18966" i="13"/>
  <c r="S18966" i="13"/>
  <c r="X18966" i="13" s="1"/>
  <c r="A18966" i="13"/>
  <c r="W18965" i="13"/>
  <c r="V18965" i="13"/>
  <c r="U18965" i="13"/>
  <c r="T18965" i="13"/>
  <c r="S18965" i="13"/>
  <c r="X18965" i="13" s="1"/>
  <c r="A18965" i="13"/>
  <c r="X18964" i="13"/>
  <c r="W18964" i="13"/>
  <c r="V18964" i="13"/>
  <c r="U18964" i="13"/>
  <c r="T18964" i="13"/>
  <c r="S18964" i="13"/>
  <c r="A18964" i="13"/>
  <c r="X18963" i="13"/>
  <c r="W18963" i="13"/>
  <c r="V18963" i="13"/>
  <c r="U18963" i="13"/>
  <c r="T18963" i="13"/>
  <c r="S18963" i="13"/>
  <c r="A18963" i="13"/>
  <c r="X18962" i="13"/>
  <c r="W18962" i="13"/>
  <c r="V18962" i="13"/>
  <c r="U18962" i="13"/>
  <c r="T18962" i="13"/>
  <c r="S18962" i="13"/>
  <c r="A18962" i="13"/>
  <c r="X18961" i="13"/>
  <c r="W18961" i="13"/>
  <c r="V18961" i="13"/>
  <c r="U18961" i="13"/>
  <c r="T18961" i="13"/>
  <c r="S18961" i="13"/>
  <c r="A18961" i="13"/>
  <c r="X18960" i="13"/>
  <c r="W18960" i="13"/>
  <c r="V18960" i="13"/>
  <c r="U18960" i="13"/>
  <c r="T18960" i="13"/>
  <c r="S18960" i="13"/>
  <c r="A18960" i="13"/>
  <c r="W18959" i="13"/>
  <c r="V18959" i="13"/>
  <c r="U18959" i="13"/>
  <c r="T18959" i="13"/>
  <c r="S18959" i="13"/>
  <c r="X18959" i="13" s="1"/>
  <c r="A18959" i="13"/>
  <c r="W18958" i="13"/>
  <c r="V18958" i="13"/>
  <c r="U18958" i="13"/>
  <c r="T18958" i="13"/>
  <c r="S18958" i="13"/>
  <c r="X18958" i="13" s="1"/>
  <c r="A18958" i="13"/>
  <c r="W18957" i="13"/>
  <c r="V18957" i="13"/>
  <c r="U18957" i="13"/>
  <c r="T18957" i="13"/>
  <c r="S18957" i="13"/>
  <c r="X18957" i="13" s="1"/>
  <c r="A18957" i="13"/>
  <c r="X18956" i="13"/>
  <c r="W18956" i="13"/>
  <c r="V18956" i="13"/>
  <c r="U18956" i="13"/>
  <c r="T18956" i="13"/>
  <c r="S18956" i="13"/>
  <c r="A18956" i="13"/>
  <c r="X18955" i="13"/>
  <c r="W18955" i="13"/>
  <c r="V18955" i="13"/>
  <c r="U18955" i="13"/>
  <c r="T18955" i="13"/>
  <c r="S18955" i="13"/>
  <c r="A18955" i="13"/>
  <c r="X18954" i="13"/>
  <c r="W18954" i="13"/>
  <c r="V18954" i="13"/>
  <c r="U18954" i="13"/>
  <c r="T18954" i="13"/>
  <c r="S18954" i="13"/>
  <c r="A18954" i="13"/>
  <c r="X18953" i="13"/>
  <c r="W18953" i="13"/>
  <c r="V18953" i="13"/>
  <c r="U18953" i="13"/>
  <c r="T18953" i="13"/>
  <c r="S18953" i="13"/>
  <c r="A18953" i="13"/>
  <c r="X18952" i="13"/>
  <c r="W18952" i="13"/>
  <c r="V18952" i="13"/>
  <c r="U18952" i="13"/>
  <c r="T18952" i="13"/>
  <c r="S18952" i="13"/>
  <c r="A18952" i="13"/>
  <c r="W18951" i="13"/>
  <c r="V18951" i="13"/>
  <c r="U18951" i="13"/>
  <c r="T18951" i="13"/>
  <c r="S18951" i="13"/>
  <c r="X18951" i="13" s="1"/>
  <c r="A18951" i="13"/>
  <c r="W18950" i="13"/>
  <c r="V18950" i="13"/>
  <c r="U18950" i="13"/>
  <c r="T18950" i="13"/>
  <c r="S18950" i="13"/>
  <c r="X18950" i="13" s="1"/>
  <c r="A18950" i="13"/>
  <c r="W18949" i="13"/>
  <c r="V18949" i="13"/>
  <c r="U18949" i="13"/>
  <c r="T18949" i="13"/>
  <c r="S18949" i="13"/>
  <c r="X18949" i="13" s="1"/>
  <c r="A18949" i="13"/>
  <c r="X18948" i="13"/>
  <c r="W18948" i="13"/>
  <c r="V18948" i="13"/>
  <c r="U18948" i="13"/>
  <c r="T18948" i="13"/>
  <c r="S18948" i="13"/>
  <c r="A18948" i="13"/>
  <c r="X18947" i="13"/>
  <c r="W18947" i="13"/>
  <c r="V18947" i="13"/>
  <c r="U18947" i="13"/>
  <c r="T18947" i="13"/>
  <c r="S18947" i="13"/>
  <c r="A18947" i="13"/>
  <c r="X18946" i="13"/>
  <c r="W18946" i="13"/>
  <c r="V18946" i="13"/>
  <c r="U18946" i="13"/>
  <c r="T18946" i="13"/>
  <c r="S18946" i="13"/>
  <c r="A18946" i="13"/>
  <c r="X18945" i="13"/>
  <c r="W18945" i="13"/>
  <c r="V18945" i="13"/>
  <c r="U18945" i="13"/>
  <c r="T18945" i="13"/>
  <c r="S18945" i="13"/>
  <c r="A18945" i="13"/>
  <c r="X18944" i="13"/>
  <c r="W18944" i="13"/>
  <c r="V18944" i="13"/>
  <c r="U18944" i="13"/>
  <c r="T18944" i="13"/>
  <c r="S18944" i="13"/>
  <c r="A18944" i="13"/>
  <c r="W18943" i="13"/>
  <c r="V18943" i="13"/>
  <c r="U18943" i="13"/>
  <c r="T18943" i="13"/>
  <c r="S18943" i="13"/>
  <c r="X18943" i="13" s="1"/>
  <c r="A18943" i="13"/>
  <c r="W18942" i="13"/>
  <c r="V18942" i="13"/>
  <c r="U18942" i="13"/>
  <c r="T18942" i="13"/>
  <c r="S18942" i="13"/>
  <c r="X18942" i="13" s="1"/>
  <c r="A18942" i="13"/>
  <c r="W18941" i="13"/>
  <c r="V18941" i="13"/>
  <c r="U18941" i="13"/>
  <c r="T18941" i="13"/>
  <c r="S18941" i="13"/>
  <c r="X18941" i="13" s="1"/>
  <c r="A18941" i="13"/>
  <c r="X18940" i="13"/>
  <c r="W18940" i="13"/>
  <c r="V18940" i="13"/>
  <c r="U18940" i="13"/>
  <c r="T18940" i="13"/>
  <c r="S18940" i="13"/>
  <c r="A18940" i="13"/>
  <c r="X18939" i="13"/>
  <c r="W18939" i="13"/>
  <c r="V18939" i="13"/>
  <c r="U18939" i="13"/>
  <c r="T18939" i="13"/>
  <c r="S18939" i="13"/>
  <c r="A18939" i="13"/>
  <c r="X18938" i="13"/>
  <c r="W18938" i="13"/>
  <c r="V18938" i="13"/>
  <c r="U18938" i="13"/>
  <c r="T18938" i="13"/>
  <c r="S18938" i="13"/>
  <c r="A18938" i="13"/>
  <c r="X18937" i="13"/>
  <c r="W18937" i="13"/>
  <c r="V18937" i="13"/>
  <c r="U18937" i="13"/>
  <c r="T18937" i="13"/>
  <c r="S18937" i="13"/>
  <c r="A18937" i="13"/>
  <c r="X18936" i="13"/>
  <c r="W18936" i="13"/>
  <c r="V18936" i="13"/>
  <c r="U18936" i="13"/>
  <c r="T18936" i="13"/>
  <c r="S18936" i="13"/>
  <c r="A18936" i="13"/>
  <c r="W18935" i="13"/>
  <c r="V18935" i="13"/>
  <c r="U18935" i="13"/>
  <c r="T18935" i="13"/>
  <c r="S18935" i="13"/>
  <c r="X18935" i="13" s="1"/>
  <c r="A18935" i="13"/>
  <c r="W18934" i="13"/>
  <c r="V18934" i="13"/>
  <c r="U18934" i="13"/>
  <c r="T18934" i="13"/>
  <c r="S18934" i="13"/>
  <c r="X18934" i="13" s="1"/>
  <c r="A18934" i="13"/>
  <c r="W18933" i="13"/>
  <c r="V18933" i="13"/>
  <c r="U18933" i="13"/>
  <c r="T18933" i="13"/>
  <c r="S18933" i="13"/>
  <c r="X18933" i="13" s="1"/>
  <c r="A18933" i="13"/>
  <c r="X18932" i="13"/>
  <c r="W18932" i="13"/>
  <c r="V18932" i="13"/>
  <c r="U18932" i="13"/>
  <c r="T18932" i="13"/>
  <c r="S18932" i="13"/>
  <c r="A18932" i="13"/>
  <c r="X18931" i="13"/>
  <c r="W18931" i="13"/>
  <c r="V18931" i="13"/>
  <c r="U18931" i="13"/>
  <c r="T18931" i="13"/>
  <c r="S18931" i="13"/>
  <c r="A18931" i="13"/>
  <c r="X18930" i="13"/>
  <c r="W18930" i="13"/>
  <c r="V18930" i="13"/>
  <c r="U18930" i="13"/>
  <c r="T18930" i="13"/>
  <c r="S18930" i="13"/>
  <c r="A18930" i="13"/>
  <c r="W18929" i="13"/>
  <c r="V18929" i="13"/>
  <c r="U18929" i="13"/>
  <c r="T18929" i="13"/>
  <c r="S18929" i="13"/>
  <c r="X18929" i="13" s="1"/>
  <c r="A18929" i="13"/>
  <c r="X18928" i="13"/>
  <c r="W18928" i="13"/>
  <c r="V18928" i="13"/>
  <c r="U18928" i="13"/>
  <c r="T18928" i="13"/>
  <c r="S18928" i="13"/>
  <c r="A18928" i="13"/>
  <c r="W18927" i="13"/>
  <c r="V18927" i="13"/>
  <c r="U18927" i="13"/>
  <c r="T18927" i="13"/>
  <c r="S18927" i="13"/>
  <c r="X18927" i="13" s="1"/>
  <c r="A18927" i="13"/>
  <c r="W18926" i="13"/>
  <c r="V18926" i="13"/>
  <c r="U18926" i="13"/>
  <c r="T18926" i="13"/>
  <c r="S18926" i="13"/>
  <c r="X18926" i="13" s="1"/>
  <c r="A18926" i="13"/>
  <c r="W18925" i="13"/>
  <c r="V18925" i="13"/>
  <c r="U18925" i="13"/>
  <c r="T18925" i="13"/>
  <c r="S18925" i="13"/>
  <c r="X18925" i="13" s="1"/>
  <c r="A18925" i="13"/>
  <c r="X18924" i="13"/>
  <c r="W18924" i="13"/>
  <c r="V18924" i="13"/>
  <c r="U18924" i="13"/>
  <c r="T18924" i="13"/>
  <c r="S18924" i="13"/>
  <c r="A18924" i="13"/>
  <c r="X18923" i="13"/>
  <c r="W18923" i="13"/>
  <c r="V18923" i="13"/>
  <c r="U18923" i="13"/>
  <c r="T18923" i="13"/>
  <c r="S18923" i="13"/>
  <c r="A18923" i="13"/>
  <c r="X18922" i="13"/>
  <c r="W18922" i="13"/>
  <c r="V18922" i="13"/>
  <c r="U18922" i="13"/>
  <c r="T18922" i="13"/>
  <c r="S18922" i="13"/>
  <c r="A18922" i="13"/>
  <c r="W18921" i="13"/>
  <c r="V18921" i="13"/>
  <c r="U18921" i="13"/>
  <c r="T18921" i="13"/>
  <c r="S18921" i="13"/>
  <c r="X18921" i="13" s="1"/>
  <c r="A18921" i="13"/>
  <c r="X18920" i="13"/>
  <c r="W18920" i="13"/>
  <c r="V18920" i="13"/>
  <c r="U18920" i="13"/>
  <c r="T18920" i="13"/>
  <c r="S18920" i="13"/>
  <c r="A18920" i="13"/>
  <c r="W18919" i="13"/>
  <c r="V18919" i="13"/>
  <c r="U18919" i="13"/>
  <c r="T18919" i="13"/>
  <c r="S18919" i="13"/>
  <c r="X18919" i="13" s="1"/>
  <c r="A18919" i="13"/>
  <c r="W18918" i="13"/>
  <c r="V18918" i="13"/>
  <c r="U18918" i="13"/>
  <c r="T18918" i="13"/>
  <c r="S18918" i="13"/>
  <c r="X18918" i="13" s="1"/>
  <c r="A18918" i="13"/>
  <c r="W18917" i="13"/>
  <c r="V18917" i="13"/>
  <c r="U18917" i="13"/>
  <c r="T18917" i="13"/>
  <c r="S18917" i="13"/>
  <c r="X18917" i="13" s="1"/>
  <c r="A18917" i="13"/>
  <c r="X18916" i="13"/>
  <c r="W18916" i="13"/>
  <c r="V18916" i="13"/>
  <c r="U18916" i="13"/>
  <c r="T18916" i="13"/>
  <c r="S18916" i="13"/>
  <c r="A18916" i="13"/>
  <c r="X18915" i="13"/>
  <c r="W18915" i="13"/>
  <c r="V18915" i="13"/>
  <c r="U18915" i="13"/>
  <c r="T18915" i="13"/>
  <c r="S18915" i="13"/>
  <c r="A18915" i="13"/>
  <c r="X18914" i="13"/>
  <c r="W18914" i="13"/>
  <c r="V18914" i="13"/>
  <c r="U18914" i="13"/>
  <c r="T18914" i="13"/>
  <c r="S18914" i="13"/>
  <c r="A18914" i="13"/>
  <c r="W18913" i="13"/>
  <c r="V18913" i="13"/>
  <c r="U18913" i="13"/>
  <c r="T18913" i="13"/>
  <c r="S18913" i="13"/>
  <c r="X18913" i="13" s="1"/>
  <c r="A18913" i="13"/>
  <c r="X18912" i="13"/>
  <c r="W18912" i="13"/>
  <c r="V18912" i="13"/>
  <c r="U18912" i="13"/>
  <c r="T18912" i="13"/>
  <c r="S18912" i="13"/>
  <c r="A18912" i="13"/>
  <c r="W18911" i="13"/>
  <c r="V18911" i="13"/>
  <c r="U18911" i="13"/>
  <c r="T18911" i="13"/>
  <c r="S18911" i="13"/>
  <c r="X18911" i="13" s="1"/>
  <c r="A18911" i="13"/>
  <c r="W18910" i="13"/>
  <c r="V18910" i="13"/>
  <c r="U18910" i="13"/>
  <c r="T18910" i="13"/>
  <c r="S18910" i="13"/>
  <c r="X18910" i="13" s="1"/>
  <c r="A18910" i="13"/>
  <c r="W18909" i="13"/>
  <c r="V18909" i="13"/>
  <c r="U18909" i="13"/>
  <c r="T18909" i="13"/>
  <c r="S18909" i="13"/>
  <c r="X18909" i="13" s="1"/>
  <c r="A18909" i="13"/>
  <c r="X18908" i="13"/>
  <c r="W18908" i="13"/>
  <c r="V18908" i="13"/>
  <c r="U18908" i="13"/>
  <c r="T18908" i="13"/>
  <c r="S18908" i="13"/>
  <c r="A18908" i="13"/>
  <c r="X18907" i="13"/>
  <c r="W18907" i="13"/>
  <c r="V18907" i="13"/>
  <c r="U18907" i="13"/>
  <c r="T18907" i="13"/>
  <c r="S18907" i="13"/>
  <c r="A18907" i="13"/>
  <c r="X18906" i="13"/>
  <c r="W18906" i="13"/>
  <c r="V18906" i="13"/>
  <c r="U18906" i="13"/>
  <c r="T18906" i="13"/>
  <c r="S18906" i="13"/>
  <c r="A18906" i="13"/>
  <c r="W18905" i="13"/>
  <c r="V18905" i="13"/>
  <c r="U18905" i="13"/>
  <c r="T18905" i="13"/>
  <c r="S18905" i="13"/>
  <c r="X18905" i="13" s="1"/>
  <c r="A18905" i="13"/>
  <c r="X18904" i="13"/>
  <c r="W18904" i="13"/>
  <c r="V18904" i="13"/>
  <c r="U18904" i="13"/>
  <c r="T18904" i="13"/>
  <c r="S18904" i="13"/>
  <c r="A18904" i="13"/>
  <c r="W18903" i="13"/>
  <c r="V18903" i="13"/>
  <c r="U18903" i="13"/>
  <c r="T18903" i="13"/>
  <c r="S18903" i="13"/>
  <c r="X18903" i="13" s="1"/>
  <c r="A18903" i="13"/>
  <c r="W18902" i="13"/>
  <c r="V18902" i="13"/>
  <c r="U18902" i="13"/>
  <c r="T18902" i="13"/>
  <c r="S18902" i="13"/>
  <c r="X18902" i="13" s="1"/>
  <c r="A18902" i="13"/>
  <c r="W18901" i="13"/>
  <c r="V18901" i="13"/>
  <c r="U18901" i="13"/>
  <c r="T18901" i="13"/>
  <c r="S18901" i="13"/>
  <c r="X18901" i="13" s="1"/>
  <c r="A18901" i="13"/>
  <c r="X18900" i="13"/>
  <c r="W18900" i="13"/>
  <c r="V18900" i="13"/>
  <c r="U18900" i="13"/>
  <c r="T18900" i="13"/>
  <c r="S18900" i="13"/>
  <c r="A18900" i="13"/>
  <c r="X18899" i="13"/>
  <c r="W18899" i="13"/>
  <c r="V18899" i="13"/>
  <c r="U18899" i="13"/>
  <c r="T18899" i="13"/>
  <c r="S18899" i="13"/>
  <c r="A18899" i="13"/>
  <c r="X18898" i="13"/>
  <c r="W18898" i="13"/>
  <c r="V18898" i="13"/>
  <c r="U18898" i="13"/>
  <c r="T18898" i="13"/>
  <c r="S18898" i="13"/>
  <c r="A18898" i="13"/>
  <c r="W18897" i="13"/>
  <c r="V18897" i="13"/>
  <c r="U18897" i="13"/>
  <c r="T18897" i="13"/>
  <c r="S18897" i="13"/>
  <c r="X18897" i="13" s="1"/>
  <c r="A18897" i="13"/>
  <c r="X18896" i="13"/>
  <c r="W18896" i="13"/>
  <c r="V18896" i="13"/>
  <c r="U18896" i="13"/>
  <c r="T18896" i="13"/>
  <c r="S18896" i="13"/>
  <c r="A18896" i="13"/>
  <c r="W18895" i="13"/>
  <c r="V18895" i="13"/>
  <c r="U18895" i="13"/>
  <c r="T18895" i="13"/>
  <c r="S18895" i="13"/>
  <c r="X18895" i="13" s="1"/>
  <c r="A18895" i="13"/>
  <c r="W18894" i="13"/>
  <c r="V18894" i="13"/>
  <c r="U18894" i="13"/>
  <c r="T18894" i="13"/>
  <c r="S18894" i="13"/>
  <c r="X18894" i="13" s="1"/>
  <c r="A18894" i="13"/>
  <c r="W18893" i="13"/>
  <c r="V18893" i="13"/>
  <c r="U18893" i="13"/>
  <c r="T18893" i="13"/>
  <c r="S18893" i="13"/>
  <c r="X18893" i="13" s="1"/>
  <c r="A18893" i="13"/>
  <c r="X18892" i="13"/>
  <c r="W18892" i="13"/>
  <c r="V18892" i="13"/>
  <c r="U18892" i="13"/>
  <c r="T18892" i="13"/>
  <c r="S18892" i="13"/>
  <c r="A18892" i="13"/>
  <c r="X18891" i="13"/>
  <c r="W18891" i="13"/>
  <c r="V18891" i="13"/>
  <c r="U18891" i="13"/>
  <c r="T18891" i="13"/>
  <c r="S18891" i="13"/>
  <c r="A18891" i="13"/>
  <c r="X18890" i="13"/>
  <c r="W18890" i="13"/>
  <c r="V18890" i="13"/>
  <c r="U18890" i="13"/>
  <c r="T18890" i="13"/>
  <c r="S18890" i="13"/>
  <c r="A18890" i="13"/>
  <c r="W18889" i="13"/>
  <c r="V18889" i="13"/>
  <c r="U18889" i="13"/>
  <c r="T18889" i="13"/>
  <c r="S18889" i="13"/>
  <c r="X18889" i="13" s="1"/>
  <c r="A18889" i="13"/>
  <c r="X18888" i="13"/>
  <c r="W18888" i="13"/>
  <c r="V18888" i="13"/>
  <c r="U18888" i="13"/>
  <c r="T18888" i="13"/>
  <c r="S18888" i="13"/>
  <c r="A18888" i="13"/>
  <c r="W18887" i="13"/>
  <c r="V18887" i="13"/>
  <c r="U18887" i="13"/>
  <c r="T18887" i="13"/>
  <c r="S18887" i="13"/>
  <c r="X18887" i="13" s="1"/>
  <c r="A18887" i="13"/>
  <c r="W18886" i="13"/>
  <c r="V18886" i="13"/>
  <c r="U18886" i="13"/>
  <c r="T18886" i="13"/>
  <c r="S18886" i="13"/>
  <c r="X18886" i="13" s="1"/>
  <c r="A18886" i="13"/>
  <c r="W18885" i="13"/>
  <c r="V18885" i="13"/>
  <c r="U18885" i="13"/>
  <c r="T18885" i="13"/>
  <c r="S18885" i="13"/>
  <c r="X18885" i="13" s="1"/>
  <c r="A18885" i="13"/>
  <c r="X18884" i="13"/>
  <c r="W18884" i="13"/>
  <c r="V18884" i="13"/>
  <c r="U18884" i="13"/>
  <c r="T18884" i="13"/>
  <c r="S18884" i="13"/>
  <c r="A18884" i="13"/>
  <c r="X18883" i="13"/>
  <c r="W18883" i="13"/>
  <c r="V18883" i="13"/>
  <c r="U18883" i="13"/>
  <c r="T18883" i="13"/>
  <c r="S18883" i="13"/>
  <c r="A18883" i="13"/>
  <c r="X18882" i="13"/>
  <c r="W18882" i="13"/>
  <c r="V18882" i="13"/>
  <c r="U18882" i="13"/>
  <c r="T18882" i="13"/>
  <c r="S18882" i="13"/>
  <c r="A18882" i="13"/>
  <c r="W18881" i="13"/>
  <c r="V18881" i="13"/>
  <c r="U18881" i="13"/>
  <c r="T18881" i="13"/>
  <c r="S18881" i="13"/>
  <c r="X18881" i="13" s="1"/>
  <c r="A18881" i="13"/>
  <c r="X18880" i="13"/>
  <c r="W18880" i="13"/>
  <c r="V18880" i="13"/>
  <c r="U18880" i="13"/>
  <c r="T18880" i="13"/>
  <c r="S18880" i="13"/>
  <c r="A18880" i="13"/>
  <c r="W18879" i="13"/>
  <c r="V18879" i="13"/>
  <c r="U18879" i="13"/>
  <c r="T18879" i="13"/>
  <c r="S18879" i="13"/>
  <c r="X18879" i="13" s="1"/>
  <c r="A18879" i="13"/>
  <c r="W18878" i="13"/>
  <c r="V18878" i="13"/>
  <c r="U18878" i="13"/>
  <c r="T18878" i="13"/>
  <c r="S18878" i="13"/>
  <c r="X18878" i="13" s="1"/>
  <c r="A18878" i="13"/>
  <c r="W18877" i="13"/>
  <c r="V18877" i="13"/>
  <c r="U18877" i="13"/>
  <c r="T18877" i="13"/>
  <c r="S18877" i="13"/>
  <c r="X18877" i="13" s="1"/>
  <c r="A18877" i="13"/>
  <c r="X18876" i="13"/>
  <c r="W18876" i="13"/>
  <c r="V18876" i="13"/>
  <c r="U18876" i="13"/>
  <c r="T18876" i="13"/>
  <c r="S18876" i="13"/>
  <c r="A18876" i="13"/>
  <c r="X18875" i="13"/>
  <c r="W18875" i="13"/>
  <c r="V18875" i="13"/>
  <c r="U18875" i="13"/>
  <c r="T18875" i="13"/>
  <c r="S18875" i="13"/>
  <c r="A18875" i="13"/>
  <c r="X18874" i="13"/>
  <c r="W18874" i="13"/>
  <c r="V18874" i="13"/>
  <c r="U18874" i="13"/>
  <c r="T18874" i="13"/>
  <c r="S18874" i="13"/>
  <c r="A18874" i="13"/>
  <c r="W18873" i="13"/>
  <c r="V18873" i="13"/>
  <c r="U18873" i="13"/>
  <c r="T18873" i="13"/>
  <c r="S18873" i="13"/>
  <c r="X18873" i="13" s="1"/>
  <c r="A18873" i="13"/>
  <c r="X18872" i="13"/>
  <c r="W18872" i="13"/>
  <c r="V18872" i="13"/>
  <c r="U18872" i="13"/>
  <c r="T18872" i="13"/>
  <c r="S18872" i="13"/>
  <c r="A18872" i="13"/>
  <c r="W18871" i="13"/>
  <c r="V18871" i="13"/>
  <c r="U18871" i="13"/>
  <c r="T18871" i="13"/>
  <c r="S18871" i="13"/>
  <c r="X18871" i="13" s="1"/>
  <c r="A18871" i="13"/>
  <c r="W18870" i="13"/>
  <c r="V18870" i="13"/>
  <c r="U18870" i="13"/>
  <c r="T18870" i="13"/>
  <c r="S18870" i="13"/>
  <c r="X18870" i="13" s="1"/>
  <c r="A18870" i="13"/>
  <c r="W18869" i="13"/>
  <c r="V18869" i="13"/>
  <c r="U18869" i="13"/>
  <c r="T18869" i="13"/>
  <c r="S18869" i="13"/>
  <c r="X18869" i="13" s="1"/>
  <c r="A18869" i="13"/>
  <c r="X18868" i="13"/>
  <c r="W18868" i="13"/>
  <c r="V18868" i="13"/>
  <c r="U18868" i="13"/>
  <c r="T18868" i="13"/>
  <c r="S18868" i="13"/>
  <c r="A18868" i="13"/>
  <c r="X18867" i="13"/>
  <c r="W18867" i="13"/>
  <c r="V18867" i="13"/>
  <c r="U18867" i="13"/>
  <c r="T18867" i="13"/>
  <c r="S18867" i="13"/>
  <c r="A18867" i="13"/>
  <c r="W18866" i="13"/>
  <c r="V18866" i="13"/>
  <c r="U18866" i="13"/>
  <c r="T18866" i="13"/>
  <c r="S18866" i="13"/>
  <c r="X18866" i="13" s="1"/>
  <c r="A18866" i="13"/>
  <c r="W18865" i="13"/>
  <c r="V18865" i="13"/>
  <c r="U18865" i="13"/>
  <c r="T18865" i="13"/>
  <c r="S18865" i="13"/>
  <c r="X18865" i="13" s="1"/>
  <c r="A18865" i="13"/>
  <c r="W18864" i="13"/>
  <c r="V18864" i="13"/>
  <c r="U18864" i="13"/>
  <c r="T18864" i="13"/>
  <c r="S18864" i="13"/>
  <c r="X18864" i="13" s="1"/>
  <c r="A18864" i="13"/>
  <c r="W18863" i="13"/>
  <c r="V18863" i="13"/>
  <c r="U18863" i="13"/>
  <c r="T18863" i="13"/>
  <c r="S18863" i="13"/>
  <c r="X18863" i="13" s="1"/>
  <c r="A18863" i="13"/>
  <c r="W18862" i="13"/>
  <c r="V18862" i="13"/>
  <c r="U18862" i="13"/>
  <c r="T18862" i="13"/>
  <c r="S18862" i="13"/>
  <c r="X18862" i="13" s="1"/>
  <c r="A18862" i="13"/>
  <c r="W18861" i="13"/>
  <c r="V18861" i="13"/>
  <c r="U18861" i="13"/>
  <c r="T18861" i="13"/>
  <c r="S18861" i="13"/>
  <c r="X18861" i="13" s="1"/>
  <c r="A18861" i="13"/>
  <c r="W18860" i="13"/>
  <c r="V18860" i="13"/>
  <c r="U18860" i="13"/>
  <c r="T18860" i="13"/>
  <c r="S18860" i="13"/>
  <c r="X18860" i="13" s="1"/>
  <c r="A18860" i="13"/>
  <c r="W18859" i="13"/>
  <c r="V18859" i="13"/>
  <c r="U18859" i="13"/>
  <c r="T18859" i="13"/>
  <c r="S18859" i="13"/>
  <c r="X18859" i="13" s="1"/>
  <c r="A18859" i="13"/>
  <c r="W18858" i="13"/>
  <c r="V18858" i="13"/>
  <c r="U18858" i="13"/>
  <c r="T18858" i="13"/>
  <c r="S18858" i="13"/>
  <c r="X18858" i="13" s="1"/>
  <c r="A18858" i="13"/>
  <c r="W18857" i="13"/>
  <c r="V18857" i="13"/>
  <c r="U18857" i="13"/>
  <c r="T18857" i="13"/>
  <c r="S18857" i="13"/>
  <c r="X18857" i="13" s="1"/>
  <c r="A18857" i="13"/>
  <c r="W18856" i="13"/>
  <c r="V18856" i="13"/>
  <c r="U18856" i="13"/>
  <c r="T18856" i="13"/>
  <c r="S18856" i="13"/>
  <c r="X18856" i="13" s="1"/>
  <c r="A18856" i="13"/>
  <c r="W18855" i="13"/>
  <c r="V18855" i="13"/>
  <c r="U18855" i="13"/>
  <c r="T18855" i="13"/>
  <c r="S18855" i="13"/>
  <c r="X18855" i="13" s="1"/>
  <c r="A18855" i="13"/>
  <c r="W18854" i="13"/>
  <c r="V18854" i="13"/>
  <c r="U18854" i="13"/>
  <c r="T18854" i="13"/>
  <c r="S18854" i="13"/>
  <c r="X18854" i="13" s="1"/>
  <c r="A18854" i="13"/>
  <c r="W18853" i="13"/>
  <c r="V18853" i="13"/>
  <c r="U18853" i="13"/>
  <c r="T18853" i="13"/>
  <c r="S18853" i="13"/>
  <c r="X18853" i="13" s="1"/>
  <c r="A18853" i="13"/>
  <c r="W18852" i="13"/>
  <c r="V18852" i="13"/>
  <c r="U18852" i="13"/>
  <c r="T18852" i="13"/>
  <c r="S18852" i="13"/>
  <c r="X18852" i="13" s="1"/>
  <c r="A18852" i="13"/>
  <c r="W18851" i="13"/>
  <c r="V18851" i="13"/>
  <c r="U18851" i="13"/>
  <c r="T18851" i="13"/>
  <c r="S18851" i="13"/>
  <c r="X18851" i="13" s="1"/>
  <c r="A18851" i="13"/>
  <c r="W18850" i="13"/>
  <c r="V18850" i="13"/>
  <c r="U18850" i="13"/>
  <c r="T18850" i="13"/>
  <c r="S18850" i="13"/>
  <c r="X18850" i="13" s="1"/>
  <c r="A18850" i="13"/>
  <c r="W18849" i="13"/>
  <c r="V18849" i="13"/>
  <c r="U18849" i="13"/>
  <c r="T18849" i="13"/>
  <c r="S18849" i="13"/>
  <c r="X18849" i="13" s="1"/>
  <c r="A18849" i="13"/>
  <c r="W18848" i="13"/>
  <c r="V18848" i="13"/>
  <c r="U18848" i="13"/>
  <c r="T18848" i="13"/>
  <c r="S18848" i="13"/>
  <c r="X18848" i="13" s="1"/>
  <c r="A18848" i="13"/>
  <c r="W18847" i="13"/>
  <c r="V18847" i="13"/>
  <c r="U18847" i="13"/>
  <c r="T18847" i="13"/>
  <c r="S18847" i="13"/>
  <c r="X18847" i="13" s="1"/>
  <c r="A18847" i="13"/>
  <c r="W18846" i="13"/>
  <c r="V18846" i="13"/>
  <c r="U18846" i="13"/>
  <c r="T18846" i="13"/>
  <c r="S18846" i="13"/>
  <c r="X18846" i="13" s="1"/>
  <c r="A18846" i="13"/>
  <c r="W18845" i="13"/>
  <c r="V18845" i="13"/>
  <c r="U18845" i="13"/>
  <c r="T18845" i="13"/>
  <c r="S18845" i="13"/>
  <c r="X18845" i="13" s="1"/>
  <c r="A18845" i="13"/>
  <c r="W18844" i="13"/>
  <c r="V18844" i="13"/>
  <c r="U18844" i="13"/>
  <c r="T18844" i="13"/>
  <c r="S18844" i="13"/>
  <c r="X18844" i="13" s="1"/>
  <c r="A18844" i="13"/>
  <c r="W18843" i="13"/>
  <c r="V18843" i="13"/>
  <c r="U18843" i="13"/>
  <c r="T18843" i="13"/>
  <c r="S18843" i="13"/>
  <c r="X18843" i="13" s="1"/>
  <c r="A18843" i="13"/>
  <c r="W18842" i="13"/>
  <c r="V18842" i="13"/>
  <c r="U18842" i="13"/>
  <c r="T18842" i="13"/>
  <c r="S18842" i="13"/>
  <c r="X18842" i="13" s="1"/>
  <c r="A18842" i="13"/>
  <c r="W18841" i="13"/>
  <c r="V18841" i="13"/>
  <c r="U18841" i="13"/>
  <c r="T18841" i="13"/>
  <c r="S18841" i="13"/>
  <c r="X18841" i="13" s="1"/>
  <c r="A18841" i="13"/>
  <c r="W18840" i="13"/>
  <c r="V18840" i="13"/>
  <c r="U18840" i="13"/>
  <c r="T18840" i="13"/>
  <c r="S18840" i="13"/>
  <c r="X18840" i="13" s="1"/>
  <c r="A18840" i="13"/>
  <c r="W18839" i="13"/>
  <c r="V18839" i="13"/>
  <c r="U18839" i="13"/>
  <c r="T18839" i="13"/>
  <c r="S18839" i="13"/>
  <c r="X18839" i="13" s="1"/>
  <c r="A18839" i="13"/>
  <c r="W18838" i="13"/>
  <c r="V18838" i="13"/>
  <c r="U18838" i="13"/>
  <c r="T18838" i="13"/>
  <c r="S18838" i="13"/>
  <c r="X18838" i="13" s="1"/>
  <c r="A18838" i="13"/>
  <c r="W18837" i="13"/>
  <c r="V18837" i="13"/>
  <c r="U18837" i="13"/>
  <c r="T18837" i="13"/>
  <c r="S18837" i="13"/>
  <c r="X18837" i="13" s="1"/>
  <c r="A18837" i="13"/>
  <c r="W18836" i="13"/>
  <c r="V18836" i="13"/>
  <c r="U18836" i="13"/>
  <c r="T18836" i="13"/>
  <c r="S18836" i="13"/>
  <c r="X18836" i="13" s="1"/>
  <c r="A18836" i="13"/>
  <c r="W18835" i="13"/>
  <c r="V18835" i="13"/>
  <c r="U18835" i="13"/>
  <c r="T18835" i="13"/>
  <c r="S18835" i="13"/>
  <c r="X18835" i="13" s="1"/>
  <c r="A18835" i="13"/>
  <c r="W18834" i="13"/>
  <c r="V18834" i="13"/>
  <c r="U18834" i="13"/>
  <c r="T18834" i="13"/>
  <c r="S18834" i="13"/>
  <c r="X18834" i="13" s="1"/>
  <c r="A18834" i="13"/>
  <c r="W18833" i="13"/>
  <c r="V18833" i="13"/>
  <c r="U18833" i="13"/>
  <c r="T18833" i="13"/>
  <c r="S18833" i="13"/>
  <c r="X18833" i="13" s="1"/>
  <c r="A18833" i="13"/>
  <c r="W18832" i="13"/>
  <c r="V18832" i="13"/>
  <c r="U18832" i="13"/>
  <c r="T18832" i="13"/>
  <c r="S18832" i="13"/>
  <c r="X18832" i="13" s="1"/>
  <c r="A18832" i="13"/>
  <c r="W18831" i="13"/>
  <c r="V18831" i="13"/>
  <c r="U18831" i="13"/>
  <c r="T18831" i="13"/>
  <c r="S18831" i="13"/>
  <c r="X18831" i="13" s="1"/>
  <c r="A18831" i="13"/>
  <c r="W18830" i="13"/>
  <c r="V18830" i="13"/>
  <c r="U18830" i="13"/>
  <c r="T18830" i="13"/>
  <c r="S18830" i="13"/>
  <c r="X18830" i="13" s="1"/>
  <c r="A18830" i="13"/>
  <c r="W18829" i="13"/>
  <c r="V18829" i="13"/>
  <c r="U18829" i="13"/>
  <c r="T18829" i="13"/>
  <c r="S18829" i="13"/>
  <c r="X18829" i="13" s="1"/>
  <c r="A18829" i="13"/>
  <c r="W18828" i="13"/>
  <c r="V18828" i="13"/>
  <c r="U18828" i="13"/>
  <c r="T18828" i="13"/>
  <c r="S18828" i="13"/>
  <c r="X18828" i="13" s="1"/>
  <c r="A18828" i="13"/>
  <c r="W18827" i="13"/>
  <c r="V18827" i="13"/>
  <c r="U18827" i="13"/>
  <c r="T18827" i="13"/>
  <c r="S18827" i="13"/>
  <c r="X18827" i="13" s="1"/>
  <c r="A18827" i="13"/>
  <c r="W18826" i="13"/>
  <c r="V18826" i="13"/>
  <c r="U18826" i="13"/>
  <c r="T18826" i="13"/>
  <c r="S18826" i="13"/>
  <c r="X18826" i="13" s="1"/>
  <c r="A18826" i="13"/>
  <c r="W18825" i="13"/>
  <c r="V18825" i="13"/>
  <c r="U18825" i="13"/>
  <c r="T18825" i="13"/>
  <c r="S18825" i="13"/>
  <c r="X18825" i="13" s="1"/>
  <c r="A18825" i="13"/>
  <c r="W18824" i="13"/>
  <c r="V18824" i="13"/>
  <c r="U18824" i="13"/>
  <c r="T18824" i="13"/>
  <c r="S18824" i="13"/>
  <c r="X18824" i="13" s="1"/>
  <c r="A18824" i="13"/>
  <c r="W18823" i="13"/>
  <c r="V18823" i="13"/>
  <c r="U18823" i="13"/>
  <c r="T18823" i="13"/>
  <c r="S18823" i="13"/>
  <c r="X18823" i="13" s="1"/>
  <c r="A18823" i="13"/>
  <c r="W18822" i="13"/>
  <c r="V18822" i="13"/>
  <c r="U18822" i="13"/>
  <c r="T18822" i="13"/>
  <c r="S18822" i="13"/>
  <c r="X18822" i="13" s="1"/>
  <c r="A18822" i="13"/>
  <c r="W18821" i="13"/>
  <c r="V18821" i="13"/>
  <c r="U18821" i="13"/>
  <c r="T18821" i="13"/>
  <c r="S18821" i="13"/>
  <c r="X18821" i="13" s="1"/>
  <c r="A18821" i="13"/>
  <c r="W18820" i="13"/>
  <c r="V18820" i="13"/>
  <c r="U18820" i="13"/>
  <c r="T18820" i="13"/>
  <c r="S18820" i="13"/>
  <c r="X18820" i="13" s="1"/>
  <c r="A18820" i="13"/>
  <c r="W18819" i="13"/>
  <c r="V18819" i="13"/>
  <c r="U18819" i="13"/>
  <c r="T18819" i="13"/>
  <c r="S18819" i="13"/>
  <c r="X18819" i="13" s="1"/>
  <c r="A18819" i="13"/>
  <c r="W18818" i="13"/>
  <c r="V18818" i="13"/>
  <c r="U18818" i="13"/>
  <c r="T18818" i="13"/>
  <c r="S18818" i="13"/>
  <c r="X18818" i="13" s="1"/>
  <c r="A18818" i="13"/>
  <c r="W18817" i="13"/>
  <c r="V18817" i="13"/>
  <c r="U18817" i="13"/>
  <c r="T18817" i="13"/>
  <c r="S18817" i="13"/>
  <c r="X18817" i="13" s="1"/>
  <c r="A18817" i="13"/>
  <c r="W18816" i="13"/>
  <c r="V18816" i="13"/>
  <c r="U18816" i="13"/>
  <c r="T18816" i="13"/>
  <c r="S18816" i="13"/>
  <c r="X18816" i="13" s="1"/>
  <c r="A18816" i="13"/>
  <c r="W18815" i="13"/>
  <c r="V18815" i="13"/>
  <c r="U18815" i="13"/>
  <c r="T18815" i="13"/>
  <c r="S18815" i="13"/>
  <c r="X18815" i="13" s="1"/>
  <c r="A18815" i="13"/>
  <c r="W18814" i="13"/>
  <c r="V18814" i="13"/>
  <c r="U18814" i="13"/>
  <c r="T18814" i="13"/>
  <c r="S18814" i="13"/>
  <c r="X18814" i="13" s="1"/>
  <c r="A18814" i="13"/>
  <c r="W18813" i="13"/>
  <c r="V18813" i="13"/>
  <c r="U18813" i="13"/>
  <c r="T18813" i="13"/>
  <c r="S18813" i="13"/>
  <c r="X18813" i="13" s="1"/>
  <c r="A18813" i="13"/>
  <c r="W18812" i="13"/>
  <c r="V18812" i="13"/>
  <c r="U18812" i="13"/>
  <c r="T18812" i="13"/>
  <c r="S18812" i="13"/>
  <c r="X18812" i="13" s="1"/>
  <c r="A18812" i="13"/>
  <c r="W18811" i="13"/>
  <c r="V18811" i="13"/>
  <c r="U18811" i="13"/>
  <c r="T18811" i="13"/>
  <c r="S18811" i="13"/>
  <c r="X18811" i="13" s="1"/>
  <c r="A18811" i="13"/>
  <c r="W18810" i="13"/>
  <c r="V18810" i="13"/>
  <c r="U18810" i="13"/>
  <c r="T18810" i="13"/>
  <c r="S18810" i="13"/>
  <c r="X18810" i="13" s="1"/>
  <c r="A18810" i="13"/>
  <c r="W18809" i="13"/>
  <c r="V18809" i="13"/>
  <c r="U18809" i="13"/>
  <c r="T18809" i="13"/>
  <c r="S18809" i="13"/>
  <c r="X18809" i="13" s="1"/>
  <c r="A18809" i="13"/>
  <c r="W18808" i="13"/>
  <c r="V18808" i="13"/>
  <c r="U18808" i="13"/>
  <c r="T18808" i="13"/>
  <c r="S18808" i="13"/>
  <c r="X18808" i="13" s="1"/>
  <c r="A18808" i="13"/>
  <c r="W18807" i="13"/>
  <c r="V18807" i="13"/>
  <c r="U18807" i="13"/>
  <c r="T18807" i="13"/>
  <c r="S18807" i="13"/>
  <c r="X18807" i="13" s="1"/>
  <c r="A18807" i="13"/>
  <c r="W18806" i="13"/>
  <c r="V18806" i="13"/>
  <c r="U18806" i="13"/>
  <c r="T18806" i="13"/>
  <c r="S18806" i="13"/>
  <c r="X18806" i="13" s="1"/>
  <c r="A18806" i="13"/>
  <c r="W18805" i="13"/>
  <c r="V18805" i="13"/>
  <c r="U18805" i="13"/>
  <c r="T18805" i="13"/>
  <c r="S18805" i="13"/>
  <c r="X18805" i="13" s="1"/>
  <c r="A18805" i="13"/>
  <c r="W18804" i="13"/>
  <c r="V18804" i="13"/>
  <c r="U18804" i="13"/>
  <c r="T18804" i="13"/>
  <c r="S18804" i="13"/>
  <c r="X18804" i="13" s="1"/>
  <c r="A18804" i="13"/>
  <c r="W18803" i="13"/>
  <c r="V18803" i="13"/>
  <c r="U18803" i="13"/>
  <c r="T18803" i="13"/>
  <c r="S18803" i="13"/>
  <c r="X18803" i="13" s="1"/>
  <c r="A18803" i="13"/>
  <c r="W18802" i="13"/>
  <c r="V18802" i="13"/>
  <c r="U18802" i="13"/>
  <c r="T18802" i="13"/>
  <c r="S18802" i="13"/>
  <c r="X18802" i="13" s="1"/>
  <c r="A18802" i="13"/>
  <c r="W18801" i="13"/>
  <c r="V18801" i="13"/>
  <c r="U18801" i="13"/>
  <c r="T18801" i="13"/>
  <c r="S18801" i="13"/>
  <c r="X18801" i="13" s="1"/>
  <c r="A18801" i="13"/>
  <c r="W18800" i="13"/>
  <c r="V18800" i="13"/>
  <c r="U18800" i="13"/>
  <c r="T18800" i="13"/>
  <c r="S18800" i="13"/>
  <c r="X18800" i="13" s="1"/>
  <c r="A18800" i="13"/>
  <c r="W18799" i="13"/>
  <c r="V18799" i="13"/>
  <c r="U18799" i="13"/>
  <c r="T18799" i="13"/>
  <c r="S18799" i="13"/>
  <c r="X18799" i="13" s="1"/>
  <c r="A18799" i="13"/>
  <c r="W18798" i="13"/>
  <c r="V18798" i="13"/>
  <c r="U18798" i="13"/>
  <c r="T18798" i="13"/>
  <c r="S18798" i="13"/>
  <c r="X18798" i="13" s="1"/>
  <c r="A18798" i="13"/>
  <c r="W18797" i="13"/>
  <c r="V18797" i="13"/>
  <c r="U18797" i="13"/>
  <c r="T18797" i="13"/>
  <c r="S18797" i="13"/>
  <c r="X18797" i="13" s="1"/>
  <c r="A18797" i="13"/>
  <c r="W18796" i="13"/>
  <c r="V18796" i="13"/>
  <c r="U18796" i="13"/>
  <c r="T18796" i="13"/>
  <c r="S18796" i="13"/>
  <c r="X18796" i="13" s="1"/>
  <c r="A18796" i="13"/>
  <c r="W18795" i="13"/>
  <c r="V18795" i="13"/>
  <c r="U18795" i="13"/>
  <c r="T18795" i="13"/>
  <c r="S18795" i="13"/>
  <c r="X18795" i="13" s="1"/>
  <c r="A18795" i="13"/>
  <c r="W18794" i="13"/>
  <c r="V18794" i="13"/>
  <c r="U18794" i="13"/>
  <c r="T18794" i="13"/>
  <c r="S18794" i="13"/>
  <c r="X18794" i="13" s="1"/>
  <c r="A18794" i="13"/>
  <c r="W18793" i="13"/>
  <c r="V18793" i="13"/>
  <c r="U18793" i="13"/>
  <c r="T18793" i="13"/>
  <c r="S18793" i="13"/>
  <c r="X18793" i="13" s="1"/>
  <c r="A18793" i="13"/>
  <c r="W18792" i="13"/>
  <c r="V18792" i="13"/>
  <c r="U18792" i="13"/>
  <c r="T18792" i="13"/>
  <c r="S18792" i="13"/>
  <c r="X18792" i="13" s="1"/>
  <c r="A18792" i="13"/>
  <c r="W18791" i="13"/>
  <c r="V18791" i="13"/>
  <c r="U18791" i="13"/>
  <c r="T18791" i="13"/>
  <c r="S18791" i="13"/>
  <c r="X18791" i="13" s="1"/>
  <c r="A18791" i="13"/>
  <c r="W18790" i="13"/>
  <c r="V18790" i="13"/>
  <c r="U18790" i="13"/>
  <c r="T18790" i="13"/>
  <c r="S18790" i="13"/>
  <c r="X18790" i="13" s="1"/>
  <c r="A18790" i="13"/>
  <c r="W18789" i="13"/>
  <c r="V18789" i="13"/>
  <c r="U18789" i="13"/>
  <c r="T18789" i="13"/>
  <c r="S18789" i="13"/>
  <c r="X18789" i="13" s="1"/>
  <c r="A18789" i="13"/>
  <c r="W18788" i="13"/>
  <c r="V18788" i="13"/>
  <c r="U18788" i="13"/>
  <c r="T18788" i="13"/>
  <c r="S18788" i="13"/>
  <c r="X18788" i="13" s="1"/>
  <c r="A18788" i="13"/>
  <c r="W18787" i="13"/>
  <c r="V18787" i="13"/>
  <c r="U18787" i="13"/>
  <c r="T18787" i="13"/>
  <c r="S18787" i="13"/>
  <c r="X18787" i="13" s="1"/>
  <c r="A18787" i="13"/>
  <c r="W18786" i="13"/>
  <c r="V18786" i="13"/>
  <c r="U18786" i="13"/>
  <c r="T18786" i="13"/>
  <c r="S18786" i="13"/>
  <c r="X18786" i="13" s="1"/>
  <c r="A18786" i="13"/>
  <c r="W18785" i="13"/>
  <c r="V18785" i="13"/>
  <c r="U18785" i="13"/>
  <c r="T18785" i="13"/>
  <c r="S18785" i="13"/>
  <c r="X18785" i="13" s="1"/>
  <c r="A18785" i="13"/>
  <c r="W18784" i="13"/>
  <c r="V18784" i="13"/>
  <c r="U18784" i="13"/>
  <c r="T18784" i="13"/>
  <c r="S18784" i="13"/>
  <c r="X18784" i="13" s="1"/>
  <c r="A18784" i="13"/>
  <c r="W18783" i="13"/>
  <c r="V18783" i="13"/>
  <c r="U18783" i="13"/>
  <c r="T18783" i="13"/>
  <c r="S18783" i="13"/>
  <c r="X18783" i="13" s="1"/>
  <c r="A18783" i="13"/>
  <c r="W18782" i="13"/>
  <c r="V18782" i="13"/>
  <c r="U18782" i="13"/>
  <c r="T18782" i="13"/>
  <c r="S18782" i="13"/>
  <c r="X18782" i="13" s="1"/>
  <c r="A18782" i="13"/>
  <c r="W18781" i="13"/>
  <c r="V18781" i="13"/>
  <c r="U18781" i="13"/>
  <c r="T18781" i="13"/>
  <c r="S18781" i="13"/>
  <c r="X18781" i="13" s="1"/>
  <c r="A18781" i="13"/>
  <c r="W18780" i="13"/>
  <c r="V18780" i="13"/>
  <c r="U18780" i="13"/>
  <c r="T18780" i="13"/>
  <c r="S18780" i="13"/>
  <c r="X18780" i="13" s="1"/>
  <c r="A18780" i="13"/>
  <c r="W18779" i="13"/>
  <c r="V18779" i="13"/>
  <c r="U18779" i="13"/>
  <c r="T18779" i="13"/>
  <c r="S18779" i="13"/>
  <c r="X18779" i="13" s="1"/>
  <c r="A18779" i="13"/>
  <c r="W18778" i="13"/>
  <c r="V18778" i="13"/>
  <c r="U18778" i="13"/>
  <c r="T18778" i="13"/>
  <c r="S18778" i="13"/>
  <c r="X18778" i="13" s="1"/>
  <c r="A18778" i="13"/>
  <c r="W18777" i="13"/>
  <c r="V18777" i="13"/>
  <c r="U18777" i="13"/>
  <c r="T18777" i="13"/>
  <c r="S18777" i="13"/>
  <c r="X18777" i="13" s="1"/>
  <c r="A18777" i="13"/>
  <c r="W18776" i="13"/>
  <c r="V18776" i="13"/>
  <c r="U18776" i="13"/>
  <c r="T18776" i="13"/>
  <c r="S18776" i="13"/>
  <c r="X18776" i="13" s="1"/>
  <c r="A18776" i="13"/>
  <c r="W18775" i="13"/>
  <c r="V18775" i="13"/>
  <c r="U18775" i="13"/>
  <c r="T18775" i="13"/>
  <c r="S18775" i="13"/>
  <c r="X18775" i="13" s="1"/>
  <c r="A18775" i="13"/>
  <c r="W18774" i="13"/>
  <c r="V18774" i="13"/>
  <c r="U18774" i="13"/>
  <c r="T18774" i="13"/>
  <c r="S18774" i="13"/>
  <c r="X18774" i="13" s="1"/>
  <c r="A18774" i="13"/>
  <c r="W18773" i="13"/>
  <c r="V18773" i="13"/>
  <c r="U18773" i="13"/>
  <c r="T18773" i="13"/>
  <c r="S18773" i="13"/>
  <c r="X18773" i="13" s="1"/>
  <c r="A18773" i="13"/>
  <c r="W18772" i="13"/>
  <c r="V18772" i="13"/>
  <c r="U18772" i="13"/>
  <c r="T18772" i="13"/>
  <c r="S18772" i="13"/>
  <c r="X18772" i="13" s="1"/>
  <c r="A18772" i="13"/>
  <c r="W18771" i="13"/>
  <c r="V18771" i="13"/>
  <c r="U18771" i="13"/>
  <c r="T18771" i="13"/>
  <c r="S18771" i="13"/>
  <c r="X18771" i="13" s="1"/>
  <c r="A18771" i="13"/>
  <c r="W18770" i="13"/>
  <c r="V18770" i="13"/>
  <c r="U18770" i="13"/>
  <c r="T18770" i="13"/>
  <c r="S18770" i="13"/>
  <c r="X18770" i="13" s="1"/>
  <c r="A18770" i="13"/>
  <c r="W18769" i="13"/>
  <c r="V18769" i="13"/>
  <c r="U18769" i="13"/>
  <c r="T18769" i="13"/>
  <c r="S18769" i="13"/>
  <c r="X18769" i="13" s="1"/>
  <c r="A18769" i="13"/>
  <c r="W18768" i="13"/>
  <c r="V18768" i="13"/>
  <c r="U18768" i="13"/>
  <c r="T18768" i="13"/>
  <c r="S18768" i="13"/>
  <c r="X18768" i="13" s="1"/>
  <c r="A18768" i="13"/>
  <c r="W18767" i="13"/>
  <c r="V18767" i="13"/>
  <c r="U18767" i="13"/>
  <c r="T18767" i="13"/>
  <c r="S18767" i="13"/>
  <c r="X18767" i="13" s="1"/>
  <c r="A18767" i="13"/>
  <c r="W18766" i="13"/>
  <c r="V18766" i="13"/>
  <c r="U18766" i="13"/>
  <c r="T18766" i="13"/>
  <c r="S18766" i="13"/>
  <c r="X18766" i="13" s="1"/>
  <c r="A18766" i="13"/>
  <c r="W18765" i="13"/>
  <c r="V18765" i="13"/>
  <c r="U18765" i="13"/>
  <c r="T18765" i="13"/>
  <c r="S18765" i="13"/>
  <c r="X18765" i="13" s="1"/>
  <c r="A18765" i="13"/>
  <c r="W18764" i="13"/>
  <c r="V18764" i="13"/>
  <c r="U18764" i="13"/>
  <c r="T18764" i="13"/>
  <c r="S18764" i="13"/>
  <c r="X18764" i="13" s="1"/>
  <c r="A18764" i="13"/>
  <c r="W18763" i="13"/>
  <c r="V18763" i="13"/>
  <c r="U18763" i="13"/>
  <c r="T18763" i="13"/>
  <c r="S18763" i="13"/>
  <c r="X18763" i="13" s="1"/>
  <c r="A18763" i="13"/>
  <c r="W18762" i="13"/>
  <c r="V18762" i="13"/>
  <c r="U18762" i="13"/>
  <c r="T18762" i="13"/>
  <c r="S18762" i="13"/>
  <c r="X18762" i="13" s="1"/>
  <c r="A18762" i="13"/>
  <c r="W18761" i="13"/>
  <c r="V18761" i="13"/>
  <c r="U18761" i="13"/>
  <c r="T18761" i="13"/>
  <c r="S18761" i="13"/>
  <c r="X18761" i="13" s="1"/>
  <c r="A18761" i="13"/>
  <c r="W18760" i="13"/>
  <c r="V18760" i="13"/>
  <c r="U18760" i="13"/>
  <c r="T18760" i="13"/>
  <c r="S18760" i="13"/>
  <c r="X18760" i="13" s="1"/>
  <c r="A18760" i="13"/>
  <c r="W18759" i="13"/>
  <c r="V18759" i="13"/>
  <c r="U18759" i="13"/>
  <c r="T18759" i="13"/>
  <c r="S18759" i="13"/>
  <c r="X18759" i="13" s="1"/>
  <c r="A18759" i="13"/>
  <c r="W18758" i="13"/>
  <c r="V18758" i="13"/>
  <c r="U18758" i="13"/>
  <c r="T18758" i="13"/>
  <c r="S18758" i="13"/>
  <c r="X18758" i="13" s="1"/>
  <c r="A18758" i="13"/>
  <c r="W18757" i="13"/>
  <c r="V18757" i="13"/>
  <c r="U18757" i="13"/>
  <c r="T18757" i="13"/>
  <c r="S18757" i="13"/>
  <c r="X18757" i="13" s="1"/>
  <c r="A18757" i="13"/>
  <c r="W18756" i="13"/>
  <c r="V18756" i="13"/>
  <c r="U18756" i="13"/>
  <c r="T18756" i="13"/>
  <c r="S18756" i="13"/>
  <c r="X18756" i="13" s="1"/>
  <c r="A18756" i="13"/>
  <c r="W18755" i="13"/>
  <c r="V18755" i="13"/>
  <c r="U18755" i="13"/>
  <c r="T18755" i="13"/>
  <c r="S18755" i="13"/>
  <c r="X18755" i="13" s="1"/>
  <c r="A18755" i="13"/>
  <c r="W18754" i="13"/>
  <c r="V18754" i="13"/>
  <c r="U18754" i="13"/>
  <c r="T18754" i="13"/>
  <c r="S18754" i="13"/>
  <c r="X18754" i="13" s="1"/>
  <c r="A18754" i="13"/>
  <c r="W18753" i="13"/>
  <c r="V18753" i="13"/>
  <c r="U18753" i="13"/>
  <c r="T18753" i="13"/>
  <c r="S18753" i="13"/>
  <c r="X18753" i="13" s="1"/>
  <c r="A18753" i="13"/>
  <c r="W18752" i="13"/>
  <c r="V18752" i="13"/>
  <c r="U18752" i="13"/>
  <c r="T18752" i="13"/>
  <c r="S18752" i="13"/>
  <c r="X18752" i="13" s="1"/>
  <c r="A18752" i="13"/>
  <c r="W18751" i="13"/>
  <c r="V18751" i="13"/>
  <c r="U18751" i="13"/>
  <c r="T18751" i="13"/>
  <c r="S18751" i="13"/>
  <c r="X18751" i="13" s="1"/>
  <c r="A18751" i="13"/>
  <c r="W18750" i="13"/>
  <c r="V18750" i="13"/>
  <c r="U18750" i="13"/>
  <c r="T18750" i="13"/>
  <c r="S18750" i="13"/>
  <c r="X18750" i="13" s="1"/>
  <c r="A18750" i="13"/>
  <c r="W18749" i="13"/>
  <c r="V18749" i="13"/>
  <c r="U18749" i="13"/>
  <c r="T18749" i="13"/>
  <c r="S18749" i="13"/>
  <c r="X18749" i="13" s="1"/>
  <c r="A18749" i="13"/>
  <c r="W18748" i="13"/>
  <c r="V18748" i="13"/>
  <c r="U18748" i="13"/>
  <c r="T18748" i="13"/>
  <c r="S18748" i="13"/>
  <c r="X18748" i="13" s="1"/>
  <c r="A18748" i="13"/>
  <c r="W18747" i="13"/>
  <c r="V18747" i="13"/>
  <c r="U18747" i="13"/>
  <c r="T18747" i="13"/>
  <c r="S18747" i="13"/>
  <c r="X18747" i="13" s="1"/>
  <c r="A18747" i="13"/>
  <c r="W18746" i="13"/>
  <c r="V18746" i="13"/>
  <c r="U18746" i="13"/>
  <c r="T18746" i="13"/>
  <c r="S18746" i="13"/>
  <c r="X18746" i="13" s="1"/>
  <c r="A18746" i="13"/>
  <c r="W18745" i="13"/>
  <c r="V18745" i="13"/>
  <c r="U18745" i="13"/>
  <c r="T18745" i="13"/>
  <c r="S18745" i="13"/>
  <c r="X18745" i="13" s="1"/>
  <c r="A18745" i="13"/>
  <c r="W18744" i="13"/>
  <c r="V18744" i="13"/>
  <c r="U18744" i="13"/>
  <c r="T18744" i="13"/>
  <c r="S18744" i="13"/>
  <c r="X18744" i="13" s="1"/>
  <c r="A18744" i="13"/>
  <c r="W18743" i="13"/>
  <c r="V18743" i="13"/>
  <c r="U18743" i="13"/>
  <c r="T18743" i="13"/>
  <c r="S18743" i="13"/>
  <c r="X18743" i="13" s="1"/>
  <c r="A18743" i="13"/>
  <c r="W18742" i="13"/>
  <c r="V18742" i="13"/>
  <c r="U18742" i="13"/>
  <c r="T18742" i="13"/>
  <c r="S18742" i="13"/>
  <c r="X18742" i="13" s="1"/>
  <c r="A18742" i="13"/>
  <c r="W18741" i="13"/>
  <c r="V18741" i="13"/>
  <c r="U18741" i="13"/>
  <c r="T18741" i="13"/>
  <c r="S18741" i="13"/>
  <c r="X18741" i="13" s="1"/>
  <c r="A18741" i="13"/>
  <c r="W18740" i="13"/>
  <c r="V18740" i="13"/>
  <c r="U18740" i="13"/>
  <c r="T18740" i="13"/>
  <c r="S18740" i="13"/>
  <c r="X18740" i="13" s="1"/>
  <c r="A18740" i="13"/>
  <c r="W18739" i="13"/>
  <c r="V18739" i="13"/>
  <c r="U18739" i="13"/>
  <c r="T18739" i="13"/>
  <c r="S18739" i="13"/>
  <c r="X18739" i="13" s="1"/>
  <c r="A18739" i="13"/>
  <c r="W18738" i="13"/>
  <c r="V18738" i="13"/>
  <c r="U18738" i="13"/>
  <c r="T18738" i="13"/>
  <c r="S18738" i="13"/>
  <c r="X18738" i="13" s="1"/>
  <c r="A18738" i="13"/>
  <c r="W18737" i="13"/>
  <c r="V18737" i="13"/>
  <c r="U18737" i="13"/>
  <c r="T18737" i="13"/>
  <c r="S18737" i="13"/>
  <c r="X18737" i="13" s="1"/>
  <c r="A18737" i="13"/>
  <c r="W18736" i="13"/>
  <c r="V18736" i="13"/>
  <c r="U18736" i="13"/>
  <c r="T18736" i="13"/>
  <c r="S18736" i="13"/>
  <c r="X18736" i="13" s="1"/>
  <c r="A18736" i="13"/>
  <c r="W18735" i="13"/>
  <c r="V18735" i="13"/>
  <c r="U18735" i="13"/>
  <c r="T18735" i="13"/>
  <c r="S18735" i="13"/>
  <c r="X18735" i="13" s="1"/>
  <c r="A18735" i="13"/>
  <c r="W18734" i="13"/>
  <c r="V18734" i="13"/>
  <c r="U18734" i="13"/>
  <c r="T18734" i="13"/>
  <c r="S18734" i="13"/>
  <c r="X18734" i="13" s="1"/>
  <c r="A18734" i="13"/>
  <c r="W18733" i="13"/>
  <c r="V18733" i="13"/>
  <c r="U18733" i="13"/>
  <c r="T18733" i="13"/>
  <c r="S18733" i="13"/>
  <c r="X18733" i="13" s="1"/>
  <c r="A18733" i="13"/>
  <c r="W18732" i="13"/>
  <c r="V18732" i="13"/>
  <c r="U18732" i="13"/>
  <c r="T18732" i="13"/>
  <c r="S18732" i="13"/>
  <c r="X18732" i="13" s="1"/>
  <c r="A18732" i="13"/>
  <c r="W18731" i="13"/>
  <c r="V18731" i="13"/>
  <c r="U18731" i="13"/>
  <c r="T18731" i="13"/>
  <c r="S18731" i="13"/>
  <c r="X18731" i="13" s="1"/>
  <c r="A18731" i="13"/>
  <c r="W18730" i="13"/>
  <c r="V18730" i="13"/>
  <c r="U18730" i="13"/>
  <c r="T18730" i="13"/>
  <c r="S18730" i="13"/>
  <c r="X18730" i="13" s="1"/>
  <c r="A18730" i="13"/>
  <c r="W18729" i="13"/>
  <c r="V18729" i="13"/>
  <c r="U18729" i="13"/>
  <c r="T18729" i="13"/>
  <c r="S18729" i="13"/>
  <c r="X18729" i="13" s="1"/>
  <c r="A18729" i="13"/>
  <c r="W18728" i="13"/>
  <c r="V18728" i="13"/>
  <c r="U18728" i="13"/>
  <c r="T18728" i="13"/>
  <c r="S18728" i="13"/>
  <c r="X18728" i="13" s="1"/>
  <c r="A18728" i="13"/>
  <c r="W18727" i="13"/>
  <c r="V18727" i="13"/>
  <c r="U18727" i="13"/>
  <c r="T18727" i="13"/>
  <c r="S18727" i="13"/>
  <c r="X18727" i="13" s="1"/>
  <c r="A18727" i="13"/>
  <c r="W18726" i="13"/>
  <c r="V18726" i="13"/>
  <c r="U18726" i="13"/>
  <c r="T18726" i="13"/>
  <c r="S18726" i="13"/>
  <c r="X18726" i="13" s="1"/>
  <c r="A18726" i="13"/>
  <c r="W18725" i="13"/>
  <c r="V18725" i="13"/>
  <c r="U18725" i="13"/>
  <c r="T18725" i="13"/>
  <c r="S18725" i="13"/>
  <c r="X18725" i="13" s="1"/>
  <c r="A18725" i="13"/>
  <c r="W18724" i="13"/>
  <c r="V18724" i="13"/>
  <c r="U18724" i="13"/>
  <c r="T18724" i="13"/>
  <c r="S18724" i="13"/>
  <c r="X18724" i="13" s="1"/>
  <c r="A18724" i="13"/>
  <c r="W18723" i="13"/>
  <c r="V18723" i="13"/>
  <c r="U18723" i="13"/>
  <c r="T18723" i="13"/>
  <c r="S18723" i="13"/>
  <c r="X18723" i="13" s="1"/>
  <c r="A18723" i="13"/>
  <c r="W18722" i="13"/>
  <c r="V18722" i="13"/>
  <c r="U18722" i="13"/>
  <c r="T18722" i="13"/>
  <c r="S18722" i="13"/>
  <c r="X18722" i="13" s="1"/>
  <c r="A18722" i="13"/>
  <c r="W18721" i="13"/>
  <c r="V18721" i="13"/>
  <c r="U18721" i="13"/>
  <c r="T18721" i="13"/>
  <c r="S18721" i="13"/>
  <c r="X18721" i="13" s="1"/>
  <c r="A18721" i="13"/>
  <c r="W18720" i="13"/>
  <c r="V18720" i="13"/>
  <c r="U18720" i="13"/>
  <c r="T18720" i="13"/>
  <c r="S18720" i="13"/>
  <c r="X18720" i="13" s="1"/>
  <c r="A18720" i="13"/>
  <c r="W18719" i="13"/>
  <c r="V18719" i="13"/>
  <c r="U18719" i="13"/>
  <c r="T18719" i="13"/>
  <c r="S18719" i="13"/>
  <c r="X18719" i="13" s="1"/>
  <c r="A18719" i="13"/>
  <c r="W18718" i="13"/>
  <c r="V18718" i="13"/>
  <c r="U18718" i="13"/>
  <c r="T18718" i="13"/>
  <c r="S18718" i="13"/>
  <c r="X18718" i="13" s="1"/>
  <c r="A18718" i="13"/>
  <c r="W18717" i="13"/>
  <c r="V18717" i="13"/>
  <c r="U18717" i="13"/>
  <c r="T18717" i="13"/>
  <c r="S18717" i="13"/>
  <c r="X18717" i="13" s="1"/>
  <c r="A18717" i="13"/>
  <c r="W18716" i="13"/>
  <c r="V18716" i="13"/>
  <c r="U18716" i="13"/>
  <c r="T18716" i="13"/>
  <c r="S18716" i="13"/>
  <c r="X18716" i="13" s="1"/>
  <c r="A18716" i="13"/>
  <c r="W18715" i="13"/>
  <c r="V18715" i="13"/>
  <c r="U18715" i="13"/>
  <c r="T18715" i="13"/>
  <c r="S18715" i="13"/>
  <c r="X18715" i="13" s="1"/>
  <c r="A18715" i="13"/>
  <c r="W18714" i="13"/>
  <c r="V18714" i="13"/>
  <c r="U18714" i="13"/>
  <c r="T18714" i="13"/>
  <c r="S18714" i="13"/>
  <c r="X18714" i="13" s="1"/>
  <c r="A18714" i="13"/>
  <c r="W18713" i="13"/>
  <c r="V18713" i="13"/>
  <c r="U18713" i="13"/>
  <c r="T18713" i="13"/>
  <c r="S18713" i="13"/>
  <c r="X18713" i="13" s="1"/>
  <c r="A18713" i="13"/>
  <c r="W18712" i="13"/>
  <c r="V18712" i="13"/>
  <c r="U18712" i="13"/>
  <c r="T18712" i="13"/>
  <c r="S18712" i="13"/>
  <c r="X18712" i="13" s="1"/>
  <c r="A18712" i="13"/>
  <c r="W18711" i="13"/>
  <c r="V18711" i="13"/>
  <c r="U18711" i="13"/>
  <c r="T18711" i="13"/>
  <c r="S18711" i="13"/>
  <c r="X18711" i="13" s="1"/>
  <c r="A18711" i="13"/>
  <c r="W18710" i="13"/>
  <c r="V18710" i="13"/>
  <c r="U18710" i="13"/>
  <c r="T18710" i="13"/>
  <c r="S18710" i="13"/>
  <c r="X18710" i="13" s="1"/>
  <c r="A18710" i="13"/>
  <c r="W18709" i="13"/>
  <c r="V18709" i="13"/>
  <c r="U18709" i="13"/>
  <c r="T18709" i="13"/>
  <c r="S18709" i="13"/>
  <c r="X18709" i="13" s="1"/>
  <c r="A18709" i="13"/>
  <c r="W18708" i="13"/>
  <c r="V18708" i="13"/>
  <c r="U18708" i="13"/>
  <c r="T18708" i="13"/>
  <c r="S18708" i="13"/>
  <c r="X18708" i="13" s="1"/>
  <c r="A18708" i="13"/>
  <c r="W18707" i="13"/>
  <c r="V18707" i="13"/>
  <c r="U18707" i="13"/>
  <c r="T18707" i="13"/>
  <c r="S18707" i="13"/>
  <c r="X18707" i="13" s="1"/>
  <c r="A18707" i="13"/>
  <c r="W18706" i="13"/>
  <c r="V18706" i="13"/>
  <c r="U18706" i="13"/>
  <c r="T18706" i="13"/>
  <c r="S18706" i="13"/>
  <c r="X18706" i="13" s="1"/>
  <c r="A18706" i="13"/>
  <c r="W18705" i="13"/>
  <c r="V18705" i="13"/>
  <c r="U18705" i="13"/>
  <c r="T18705" i="13"/>
  <c r="S18705" i="13"/>
  <c r="X18705" i="13" s="1"/>
  <c r="A18705" i="13"/>
  <c r="W18704" i="13"/>
  <c r="V18704" i="13"/>
  <c r="U18704" i="13"/>
  <c r="T18704" i="13"/>
  <c r="S18704" i="13"/>
  <c r="X18704" i="13" s="1"/>
  <c r="A18704" i="13"/>
  <c r="W18703" i="13"/>
  <c r="V18703" i="13"/>
  <c r="U18703" i="13"/>
  <c r="T18703" i="13"/>
  <c r="S18703" i="13"/>
  <c r="X18703" i="13" s="1"/>
  <c r="A18703" i="13"/>
  <c r="W18702" i="13"/>
  <c r="V18702" i="13"/>
  <c r="U18702" i="13"/>
  <c r="T18702" i="13"/>
  <c r="S18702" i="13"/>
  <c r="X18702" i="13" s="1"/>
  <c r="A18702" i="13"/>
  <c r="W18701" i="13"/>
  <c r="V18701" i="13"/>
  <c r="U18701" i="13"/>
  <c r="T18701" i="13"/>
  <c r="S18701" i="13"/>
  <c r="X18701" i="13" s="1"/>
  <c r="A18701" i="13"/>
  <c r="W18700" i="13"/>
  <c r="V18700" i="13"/>
  <c r="U18700" i="13"/>
  <c r="T18700" i="13"/>
  <c r="S18700" i="13"/>
  <c r="X18700" i="13" s="1"/>
  <c r="A18700" i="13"/>
  <c r="W18699" i="13"/>
  <c r="V18699" i="13"/>
  <c r="U18699" i="13"/>
  <c r="T18699" i="13"/>
  <c r="S18699" i="13"/>
  <c r="X18699" i="13" s="1"/>
  <c r="A18699" i="13"/>
  <c r="W18698" i="13"/>
  <c r="V18698" i="13"/>
  <c r="U18698" i="13"/>
  <c r="T18698" i="13"/>
  <c r="S18698" i="13"/>
  <c r="X18698" i="13" s="1"/>
  <c r="A18698" i="13"/>
  <c r="W18697" i="13"/>
  <c r="V18697" i="13"/>
  <c r="U18697" i="13"/>
  <c r="T18697" i="13"/>
  <c r="S18697" i="13"/>
  <c r="X18697" i="13" s="1"/>
  <c r="A18697" i="13"/>
  <c r="W18696" i="13"/>
  <c r="V18696" i="13"/>
  <c r="U18696" i="13"/>
  <c r="T18696" i="13"/>
  <c r="S18696" i="13"/>
  <c r="X18696" i="13" s="1"/>
  <c r="A18696" i="13"/>
  <c r="W18695" i="13"/>
  <c r="V18695" i="13"/>
  <c r="U18695" i="13"/>
  <c r="T18695" i="13"/>
  <c r="S18695" i="13"/>
  <c r="X18695" i="13" s="1"/>
  <c r="A18695" i="13"/>
  <c r="W18694" i="13"/>
  <c r="V18694" i="13"/>
  <c r="U18694" i="13"/>
  <c r="T18694" i="13"/>
  <c r="S18694" i="13"/>
  <c r="X18694" i="13" s="1"/>
  <c r="A18694" i="13"/>
  <c r="W18693" i="13"/>
  <c r="V18693" i="13"/>
  <c r="U18693" i="13"/>
  <c r="T18693" i="13"/>
  <c r="S18693" i="13"/>
  <c r="X18693" i="13" s="1"/>
  <c r="A18693" i="13"/>
  <c r="W18692" i="13"/>
  <c r="V18692" i="13"/>
  <c r="U18692" i="13"/>
  <c r="T18692" i="13"/>
  <c r="S18692" i="13"/>
  <c r="X18692" i="13" s="1"/>
  <c r="A18692" i="13"/>
  <c r="W18691" i="13"/>
  <c r="V18691" i="13"/>
  <c r="U18691" i="13"/>
  <c r="T18691" i="13"/>
  <c r="S18691" i="13"/>
  <c r="X18691" i="13" s="1"/>
  <c r="A18691" i="13"/>
  <c r="W18690" i="13"/>
  <c r="V18690" i="13"/>
  <c r="U18690" i="13"/>
  <c r="T18690" i="13"/>
  <c r="S18690" i="13"/>
  <c r="X18690" i="13" s="1"/>
  <c r="A18690" i="13"/>
  <c r="W18689" i="13"/>
  <c r="V18689" i="13"/>
  <c r="U18689" i="13"/>
  <c r="T18689" i="13"/>
  <c r="S18689" i="13"/>
  <c r="X18689" i="13" s="1"/>
  <c r="A18689" i="13"/>
  <c r="W18688" i="13"/>
  <c r="V18688" i="13"/>
  <c r="U18688" i="13"/>
  <c r="T18688" i="13"/>
  <c r="S18688" i="13"/>
  <c r="X18688" i="13" s="1"/>
  <c r="A18688" i="13"/>
  <c r="W18687" i="13"/>
  <c r="V18687" i="13"/>
  <c r="U18687" i="13"/>
  <c r="T18687" i="13"/>
  <c r="S18687" i="13"/>
  <c r="X18687" i="13" s="1"/>
  <c r="A18687" i="13"/>
  <c r="W18686" i="13"/>
  <c r="V18686" i="13"/>
  <c r="U18686" i="13"/>
  <c r="T18686" i="13"/>
  <c r="S18686" i="13"/>
  <c r="X18686" i="13" s="1"/>
  <c r="A18686" i="13"/>
  <c r="W18685" i="13"/>
  <c r="V18685" i="13"/>
  <c r="U18685" i="13"/>
  <c r="T18685" i="13"/>
  <c r="S18685" i="13"/>
  <c r="X18685" i="13" s="1"/>
  <c r="A18685" i="13"/>
  <c r="W18684" i="13"/>
  <c r="V18684" i="13"/>
  <c r="U18684" i="13"/>
  <c r="T18684" i="13"/>
  <c r="S18684" i="13"/>
  <c r="X18684" i="13" s="1"/>
  <c r="A18684" i="13"/>
  <c r="W18683" i="13"/>
  <c r="V18683" i="13"/>
  <c r="U18683" i="13"/>
  <c r="T18683" i="13"/>
  <c r="S18683" i="13"/>
  <c r="X18683" i="13" s="1"/>
  <c r="A18683" i="13"/>
  <c r="W18682" i="13"/>
  <c r="V18682" i="13"/>
  <c r="U18682" i="13"/>
  <c r="T18682" i="13"/>
  <c r="S18682" i="13"/>
  <c r="X18682" i="13" s="1"/>
  <c r="A18682" i="13"/>
  <c r="W18681" i="13"/>
  <c r="V18681" i="13"/>
  <c r="U18681" i="13"/>
  <c r="T18681" i="13"/>
  <c r="S18681" i="13"/>
  <c r="X18681" i="13" s="1"/>
  <c r="A18681" i="13"/>
  <c r="W18680" i="13"/>
  <c r="V18680" i="13"/>
  <c r="U18680" i="13"/>
  <c r="T18680" i="13"/>
  <c r="S18680" i="13"/>
  <c r="X18680" i="13" s="1"/>
  <c r="A18680" i="13"/>
  <c r="W18679" i="13"/>
  <c r="V18679" i="13"/>
  <c r="U18679" i="13"/>
  <c r="T18679" i="13"/>
  <c r="S18679" i="13"/>
  <c r="X18679" i="13" s="1"/>
  <c r="A18679" i="13"/>
  <c r="W18678" i="13"/>
  <c r="V18678" i="13"/>
  <c r="U18678" i="13"/>
  <c r="T18678" i="13"/>
  <c r="S18678" i="13"/>
  <c r="X18678" i="13" s="1"/>
  <c r="A18678" i="13"/>
  <c r="W18677" i="13"/>
  <c r="V18677" i="13"/>
  <c r="U18677" i="13"/>
  <c r="T18677" i="13"/>
  <c r="S18677" i="13"/>
  <c r="X18677" i="13" s="1"/>
  <c r="A18677" i="13"/>
  <c r="W18676" i="13"/>
  <c r="V18676" i="13"/>
  <c r="U18676" i="13"/>
  <c r="T18676" i="13"/>
  <c r="S18676" i="13"/>
  <c r="X18676" i="13" s="1"/>
  <c r="A18676" i="13"/>
  <c r="W18675" i="13"/>
  <c r="V18675" i="13"/>
  <c r="U18675" i="13"/>
  <c r="T18675" i="13"/>
  <c r="S18675" i="13"/>
  <c r="X18675" i="13" s="1"/>
  <c r="A18675" i="13"/>
  <c r="W18674" i="13"/>
  <c r="V18674" i="13"/>
  <c r="U18674" i="13"/>
  <c r="T18674" i="13"/>
  <c r="S18674" i="13"/>
  <c r="X18674" i="13" s="1"/>
  <c r="A18674" i="13"/>
  <c r="W18673" i="13"/>
  <c r="V18673" i="13"/>
  <c r="U18673" i="13"/>
  <c r="T18673" i="13"/>
  <c r="S18673" i="13"/>
  <c r="X18673" i="13" s="1"/>
  <c r="A18673" i="13"/>
  <c r="W18672" i="13"/>
  <c r="V18672" i="13"/>
  <c r="U18672" i="13"/>
  <c r="T18672" i="13"/>
  <c r="S18672" i="13"/>
  <c r="X18672" i="13" s="1"/>
  <c r="A18672" i="13"/>
  <c r="W18671" i="13"/>
  <c r="V18671" i="13"/>
  <c r="U18671" i="13"/>
  <c r="T18671" i="13"/>
  <c r="S18671" i="13"/>
  <c r="X18671" i="13" s="1"/>
  <c r="A18671" i="13"/>
  <c r="W18670" i="13"/>
  <c r="V18670" i="13"/>
  <c r="U18670" i="13"/>
  <c r="T18670" i="13"/>
  <c r="S18670" i="13"/>
  <c r="X18670" i="13" s="1"/>
  <c r="A18670" i="13"/>
  <c r="W18669" i="13"/>
  <c r="V18669" i="13"/>
  <c r="U18669" i="13"/>
  <c r="T18669" i="13"/>
  <c r="S18669" i="13"/>
  <c r="X18669" i="13" s="1"/>
  <c r="A18669" i="13"/>
  <c r="W18668" i="13"/>
  <c r="V18668" i="13"/>
  <c r="U18668" i="13"/>
  <c r="T18668" i="13"/>
  <c r="S18668" i="13"/>
  <c r="X18668" i="13" s="1"/>
  <c r="A18668" i="13"/>
  <c r="W18667" i="13"/>
  <c r="V18667" i="13"/>
  <c r="U18667" i="13"/>
  <c r="T18667" i="13"/>
  <c r="S18667" i="13"/>
  <c r="X18667" i="13" s="1"/>
  <c r="A18667" i="13"/>
  <c r="W18666" i="13"/>
  <c r="V18666" i="13"/>
  <c r="U18666" i="13"/>
  <c r="T18666" i="13"/>
  <c r="S18666" i="13"/>
  <c r="X18666" i="13" s="1"/>
  <c r="A18666" i="13"/>
  <c r="W18665" i="13"/>
  <c r="V18665" i="13"/>
  <c r="U18665" i="13"/>
  <c r="T18665" i="13"/>
  <c r="S18665" i="13"/>
  <c r="X18665" i="13" s="1"/>
  <c r="A18665" i="13"/>
  <c r="W18664" i="13"/>
  <c r="V18664" i="13"/>
  <c r="U18664" i="13"/>
  <c r="T18664" i="13"/>
  <c r="S18664" i="13"/>
  <c r="X18664" i="13" s="1"/>
  <c r="A18664" i="13"/>
  <c r="W18663" i="13"/>
  <c r="V18663" i="13"/>
  <c r="U18663" i="13"/>
  <c r="T18663" i="13"/>
  <c r="S18663" i="13"/>
  <c r="X18663" i="13" s="1"/>
  <c r="A18663" i="13"/>
  <c r="W18662" i="13"/>
  <c r="V18662" i="13"/>
  <c r="U18662" i="13"/>
  <c r="T18662" i="13"/>
  <c r="S18662" i="13"/>
  <c r="X18662" i="13" s="1"/>
  <c r="A18662" i="13"/>
  <c r="W18661" i="13"/>
  <c r="V18661" i="13"/>
  <c r="U18661" i="13"/>
  <c r="T18661" i="13"/>
  <c r="S18661" i="13"/>
  <c r="X18661" i="13" s="1"/>
  <c r="A18661" i="13"/>
  <c r="W18660" i="13"/>
  <c r="V18660" i="13"/>
  <c r="U18660" i="13"/>
  <c r="T18660" i="13"/>
  <c r="S18660" i="13"/>
  <c r="X18660" i="13" s="1"/>
  <c r="A18660" i="13"/>
  <c r="W18659" i="13"/>
  <c r="V18659" i="13"/>
  <c r="U18659" i="13"/>
  <c r="T18659" i="13"/>
  <c r="S18659" i="13"/>
  <c r="X18659" i="13" s="1"/>
  <c r="A18659" i="13"/>
  <c r="W18658" i="13"/>
  <c r="V18658" i="13"/>
  <c r="U18658" i="13"/>
  <c r="T18658" i="13"/>
  <c r="S18658" i="13"/>
  <c r="X18658" i="13" s="1"/>
  <c r="A18658" i="13"/>
  <c r="W18657" i="13"/>
  <c r="V18657" i="13"/>
  <c r="U18657" i="13"/>
  <c r="T18657" i="13"/>
  <c r="S18657" i="13"/>
  <c r="X18657" i="13" s="1"/>
  <c r="A18657" i="13"/>
  <c r="W18656" i="13"/>
  <c r="V18656" i="13"/>
  <c r="U18656" i="13"/>
  <c r="T18656" i="13"/>
  <c r="S18656" i="13"/>
  <c r="X18656" i="13" s="1"/>
  <c r="A18656" i="13"/>
  <c r="W18655" i="13"/>
  <c r="V18655" i="13"/>
  <c r="U18655" i="13"/>
  <c r="T18655" i="13"/>
  <c r="S18655" i="13"/>
  <c r="X18655" i="13" s="1"/>
  <c r="A18655" i="13"/>
  <c r="W18654" i="13"/>
  <c r="V18654" i="13"/>
  <c r="U18654" i="13"/>
  <c r="T18654" i="13"/>
  <c r="S18654" i="13"/>
  <c r="X18654" i="13" s="1"/>
  <c r="A18654" i="13"/>
  <c r="W18653" i="13"/>
  <c r="V18653" i="13"/>
  <c r="U18653" i="13"/>
  <c r="T18653" i="13"/>
  <c r="S18653" i="13"/>
  <c r="X18653" i="13" s="1"/>
  <c r="A18653" i="13"/>
  <c r="W18652" i="13"/>
  <c r="V18652" i="13"/>
  <c r="U18652" i="13"/>
  <c r="T18652" i="13"/>
  <c r="S18652" i="13"/>
  <c r="X18652" i="13" s="1"/>
  <c r="A18652" i="13"/>
  <c r="W18651" i="13"/>
  <c r="V18651" i="13"/>
  <c r="U18651" i="13"/>
  <c r="T18651" i="13"/>
  <c r="S18651" i="13"/>
  <c r="X18651" i="13" s="1"/>
  <c r="A18651" i="13"/>
  <c r="W18650" i="13"/>
  <c r="V18650" i="13"/>
  <c r="U18650" i="13"/>
  <c r="T18650" i="13"/>
  <c r="S18650" i="13"/>
  <c r="X18650" i="13" s="1"/>
  <c r="A18650" i="13"/>
  <c r="W18649" i="13"/>
  <c r="V18649" i="13"/>
  <c r="U18649" i="13"/>
  <c r="T18649" i="13"/>
  <c r="S18649" i="13"/>
  <c r="X18649" i="13" s="1"/>
  <c r="A18649" i="13"/>
  <c r="W18648" i="13"/>
  <c r="V18648" i="13"/>
  <c r="U18648" i="13"/>
  <c r="T18648" i="13"/>
  <c r="S18648" i="13"/>
  <c r="X18648" i="13" s="1"/>
  <c r="A18648" i="13"/>
  <c r="W18647" i="13"/>
  <c r="V18647" i="13"/>
  <c r="U18647" i="13"/>
  <c r="T18647" i="13"/>
  <c r="S18647" i="13"/>
  <c r="X18647" i="13" s="1"/>
  <c r="A18647" i="13"/>
  <c r="W18646" i="13"/>
  <c r="V18646" i="13"/>
  <c r="U18646" i="13"/>
  <c r="T18646" i="13"/>
  <c r="S18646" i="13"/>
  <c r="X18646" i="13" s="1"/>
  <c r="A18646" i="13"/>
  <c r="W18645" i="13"/>
  <c r="V18645" i="13"/>
  <c r="U18645" i="13"/>
  <c r="T18645" i="13"/>
  <c r="S18645" i="13"/>
  <c r="X18645" i="13" s="1"/>
  <c r="A18645" i="13"/>
  <c r="W18644" i="13"/>
  <c r="V18644" i="13"/>
  <c r="U18644" i="13"/>
  <c r="T18644" i="13"/>
  <c r="S18644" i="13"/>
  <c r="X18644" i="13" s="1"/>
  <c r="A18644" i="13"/>
  <c r="W18643" i="13"/>
  <c r="V18643" i="13"/>
  <c r="U18643" i="13"/>
  <c r="T18643" i="13"/>
  <c r="S18643" i="13"/>
  <c r="X18643" i="13" s="1"/>
  <c r="A18643" i="13"/>
  <c r="W18642" i="13"/>
  <c r="V18642" i="13"/>
  <c r="U18642" i="13"/>
  <c r="T18642" i="13"/>
  <c r="S18642" i="13"/>
  <c r="X18642" i="13" s="1"/>
  <c r="A18642" i="13"/>
  <c r="W18641" i="13"/>
  <c r="V18641" i="13"/>
  <c r="U18641" i="13"/>
  <c r="T18641" i="13"/>
  <c r="S18641" i="13"/>
  <c r="X18641" i="13" s="1"/>
  <c r="A18641" i="13"/>
  <c r="W18640" i="13"/>
  <c r="V18640" i="13"/>
  <c r="U18640" i="13"/>
  <c r="T18640" i="13"/>
  <c r="S18640" i="13"/>
  <c r="X18640" i="13" s="1"/>
  <c r="A18640" i="13"/>
  <c r="W18639" i="13"/>
  <c r="V18639" i="13"/>
  <c r="U18639" i="13"/>
  <c r="T18639" i="13"/>
  <c r="S18639" i="13"/>
  <c r="X18639" i="13" s="1"/>
  <c r="A18639" i="13"/>
  <c r="W18638" i="13"/>
  <c r="V18638" i="13"/>
  <c r="U18638" i="13"/>
  <c r="T18638" i="13"/>
  <c r="S18638" i="13"/>
  <c r="X18638" i="13" s="1"/>
  <c r="A18638" i="13"/>
  <c r="W18637" i="13"/>
  <c r="V18637" i="13"/>
  <c r="U18637" i="13"/>
  <c r="T18637" i="13"/>
  <c r="S18637" i="13"/>
  <c r="X18637" i="13" s="1"/>
  <c r="A18637" i="13"/>
  <c r="W18636" i="13"/>
  <c r="V18636" i="13"/>
  <c r="U18636" i="13"/>
  <c r="T18636" i="13"/>
  <c r="S18636" i="13"/>
  <c r="X18636" i="13" s="1"/>
  <c r="A18636" i="13"/>
  <c r="W18635" i="13"/>
  <c r="V18635" i="13"/>
  <c r="U18635" i="13"/>
  <c r="T18635" i="13"/>
  <c r="S18635" i="13"/>
  <c r="X18635" i="13" s="1"/>
  <c r="A18635" i="13"/>
  <c r="W18634" i="13"/>
  <c r="V18634" i="13"/>
  <c r="U18634" i="13"/>
  <c r="T18634" i="13"/>
  <c r="S18634" i="13"/>
  <c r="X18634" i="13" s="1"/>
  <c r="A18634" i="13"/>
  <c r="W18633" i="13"/>
  <c r="V18633" i="13"/>
  <c r="U18633" i="13"/>
  <c r="T18633" i="13"/>
  <c r="S18633" i="13"/>
  <c r="X18633" i="13" s="1"/>
  <c r="A18633" i="13"/>
  <c r="W18632" i="13"/>
  <c r="V18632" i="13"/>
  <c r="U18632" i="13"/>
  <c r="T18632" i="13"/>
  <c r="S18632" i="13"/>
  <c r="X18632" i="13" s="1"/>
  <c r="A18632" i="13"/>
  <c r="W18631" i="13"/>
  <c r="V18631" i="13"/>
  <c r="U18631" i="13"/>
  <c r="T18631" i="13"/>
  <c r="S18631" i="13"/>
  <c r="X18631" i="13" s="1"/>
  <c r="A18631" i="13"/>
  <c r="W18630" i="13"/>
  <c r="V18630" i="13"/>
  <c r="U18630" i="13"/>
  <c r="T18630" i="13"/>
  <c r="S18630" i="13"/>
  <c r="X18630" i="13" s="1"/>
  <c r="A18630" i="13"/>
  <c r="W18629" i="13"/>
  <c r="V18629" i="13"/>
  <c r="U18629" i="13"/>
  <c r="T18629" i="13"/>
  <c r="S18629" i="13"/>
  <c r="X18629" i="13" s="1"/>
  <c r="A18629" i="13"/>
  <c r="W18628" i="13"/>
  <c r="V18628" i="13"/>
  <c r="U18628" i="13"/>
  <c r="T18628" i="13"/>
  <c r="S18628" i="13"/>
  <c r="X18628" i="13" s="1"/>
  <c r="A18628" i="13"/>
  <c r="W18627" i="13"/>
  <c r="V18627" i="13"/>
  <c r="U18627" i="13"/>
  <c r="T18627" i="13"/>
  <c r="S18627" i="13"/>
  <c r="X18627" i="13" s="1"/>
  <c r="A18627" i="13"/>
  <c r="W18626" i="13"/>
  <c r="V18626" i="13"/>
  <c r="U18626" i="13"/>
  <c r="T18626" i="13"/>
  <c r="S18626" i="13"/>
  <c r="X18626" i="13" s="1"/>
  <c r="A18626" i="13"/>
  <c r="W18625" i="13"/>
  <c r="V18625" i="13"/>
  <c r="U18625" i="13"/>
  <c r="T18625" i="13"/>
  <c r="S18625" i="13"/>
  <c r="X18625" i="13" s="1"/>
  <c r="A18625" i="13"/>
  <c r="W18624" i="13"/>
  <c r="V18624" i="13"/>
  <c r="U18624" i="13"/>
  <c r="T18624" i="13"/>
  <c r="S18624" i="13"/>
  <c r="X18624" i="13" s="1"/>
  <c r="A18624" i="13"/>
  <c r="W18623" i="13"/>
  <c r="V18623" i="13"/>
  <c r="U18623" i="13"/>
  <c r="T18623" i="13"/>
  <c r="S18623" i="13"/>
  <c r="X18623" i="13" s="1"/>
  <c r="A18623" i="13"/>
  <c r="W18622" i="13"/>
  <c r="V18622" i="13"/>
  <c r="U18622" i="13"/>
  <c r="T18622" i="13"/>
  <c r="S18622" i="13"/>
  <c r="X18622" i="13" s="1"/>
  <c r="A18622" i="13"/>
  <c r="W18621" i="13"/>
  <c r="V18621" i="13"/>
  <c r="U18621" i="13"/>
  <c r="T18621" i="13"/>
  <c r="S18621" i="13"/>
  <c r="X18621" i="13" s="1"/>
  <c r="A18621" i="13"/>
  <c r="W18620" i="13"/>
  <c r="V18620" i="13"/>
  <c r="U18620" i="13"/>
  <c r="T18620" i="13"/>
  <c r="S18620" i="13"/>
  <c r="X18620" i="13" s="1"/>
  <c r="A18620" i="13"/>
  <c r="W18619" i="13"/>
  <c r="V18619" i="13"/>
  <c r="U18619" i="13"/>
  <c r="T18619" i="13"/>
  <c r="S18619" i="13"/>
  <c r="X18619" i="13" s="1"/>
  <c r="A18619" i="13"/>
  <c r="W18618" i="13"/>
  <c r="V18618" i="13"/>
  <c r="U18618" i="13"/>
  <c r="T18618" i="13"/>
  <c r="S18618" i="13"/>
  <c r="X18618" i="13" s="1"/>
  <c r="A18618" i="13"/>
  <c r="W18617" i="13"/>
  <c r="V18617" i="13"/>
  <c r="U18617" i="13"/>
  <c r="T18617" i="13"/>
  <c r="S18617" i="13"/>
  <c r="X18617" i="13" s="1"/>
  <c r="A18617" i="13"/>
  <c r="W18616" i="13"/>
  <c r="V18616" i="13"/>
  <c r="U18616" i="13"/>
  <c r="T18616" i="13"/>
  <c r="S18616" i="13"/>
  <c r="X18616" i="13" s="1"/>
  <c r="A18616" i="13"/>
  <c r="W18615" i="13"/>
  <c r="V18615" i="13"/>
  <c r="U18615" i="13"/>
  <c r="T18615" i="13"/>
  <c r="S18615" i="13"/>
  <c r="X18615" i="13" s="1"/>
  <c r="A18615" i="13"/>
  <c r="W18614" i="13"/>
  <c r="V18614" i="13"/>
  <c r="U18614" i="13"/>
  <c r="T18614" i="13"/>
  <c r="S18614" i="13"/>
  <c r="X18614" i="13" s="1"/>
  <c r="A18614" i="13"/>
  <c r="W18613" i="13"/>
  <c r="V18613" i="13"/>
  <c r="U18613" i="13"/>
  <c r="T18613" i="13"/>
  <c r="S18613" i="13"/>
  <c r="X18613" i="13" s="1"/>
  <c r="A18613" i="13"/>
  <c r="W18612" i="13"/>
  <c r="V18612" i="13"/>
  <c r="U18612" i="13"/>
  <c r="T18612" i="13"/>
  <c r="S18612" i="13"/>
  <c r="X18612" i="13" s="1"/>
  <c r="A18612" i="13"/>
  <c r="W18611" i="13"/>
  <c r="V18611" i="13"/>
  <c r="U18611" i="13"/>
  <c r="T18611" i="13"/>
  <c r="S18611" i="13"/>
  <c r="X18611" i="13" s="1"/>
  <c r="A18611" i="13"/>
  <c r="W18610" i="13"/>
  <c r="V18610" i="13"/>
  <c r="U18610" i="13"/>
  <c r="T18610" i="13"/>
  <c r="S18610" i="13"/>
  <c r="X18610" i="13" s="1"/>
  <c r="A18610" i="13"/>
  <c r="W18609" i="13"/>
  <c r="V18609" i="13"/>
  <c r="U18609" i="13"/>
  <c r="T18609" i="13"/>
  <c r="S18609" i="13"/>
  <c r="X18609" i="13" s="1"/>
  <c r="A18609" i="13"/>
  <c r="W18608" i="13"/>
  <c r="V18608" i="13"/>
  <c r="U18608" i="13"/>
  <c r="T18608" i="13"/>
  <c r="S18608" i="13"/>
  <c r="X18608" i="13" s="1"/>
  <c r="A18608" i="13"/>
  <c r="W18607" i="13"/>
  <c r="V18607" i="13"/>
  <c r="U18607" i="13"/>
  <c r="T18607" i="13"/>
  <c r="S18607" i="13"/>
  <c r="X18607" i="13" s="1"/>
  <c r="A18607" i="13"/>
  <c r="W18606" i="13"/>
  <c r="V18606" i="13"/>
  <c r="U18606" i="13"/>
  <c r="T18606" i="13"/>
  <c r="S18606" i="13"/>
  <c r="X18606" i="13" s="1"/>
  <c r="A18606" i="13"/>
  <c r="W18605" i="13"/>
  <c r="V18605" i="13"/>
  <c r="U18605" i="13"/>
  <c r="T18605" i="13"/>
  <c r="S18605" i="13"/>
  <c r="X18605" i="13" s="1"/>
  <c r="A18605" i="13"/>
  <c r="W18604" i="13"/>
  <c r="V18604" i="13"/>
  <c r="U18604" i="13"/>
  <c r="T18604" i="13"/>
  <c r="S18604" i="13"/>
  <c r="X18604" i="13" s="1"/>
  <c r="A18604" i="13"/>
  <c r="W18603" i="13"/>
  <c r="V18603" i="13"/>
  <c r="U18603" i="13"/>
  <c r="T18603" i="13"/>
  <c r="S18603" i="13"/>
  <c r="X18603" i="13" s="1"/>
  <c r="A18603" i="13"/>
  <c r="W18602" i="13"/>
  <c r="V18602" i="13"/>
  <c r="U18602" i="13"/>
  <c r="T18602" i="13"/>
  <c r="S18602" i="13"/>
  <c r="X18602" i="13" s="1"/>
  <c r="A18602" i="13"/>
  <c r="W18601" i="13"/>
  <c r="V18601" i="13"/>
  <c r="U18601" i="13"/>
  <c r="T18601" i="13"/>
  <c r="S18601" i="13"/>
  <c r="X18601" i="13" s="1"/>
  <c r="A18601" i="13"/>
  <c r="W18600" i="13"/>
  <c r="V18600" i="13"/>
  <c r="U18600" i="13"/>
  <c r="T18600" i="13"/>
  <c r="S18600" i="13"/>
  <c r="X18600" i="13" s="1"/>
  <c r="A18600" i="13"/>
  <c r="W18599" i="13"/>
  <c r="V18599" i="13"/>
  <c r="U18599" i="13"/>
  <c r="T18599" i="13"/>
  <c r="S18599" i="13"/>
  <c r="X18599" i="13" s="1"/>
  <c r="A18599" i="13"/>
  <c r="W18598" i="13"/>
  <c r="V18598" i="13"/>
  <c r="U18598" i="13"/>
  <c r="T18598" i="13"/>
  <c r="S18598" i="13"/>
  <c r="X18598" i="13" s="1"/>
  <c r="A18598" i="13"/>
  <c r="W18597" i="13"/>
  <c r="V18597" i="13"/>
  <c r="U18597" i="13"/>
  <c r="T18597" i="13"/>
  <c r="S18597" i="13"/>
  <c r="X18597" i="13" s="1"/>
  <c r="A18597" i="13"/>
  <c r="W18596" i="13"/>
  <c r="V18596" i="13"/>
  <c r="U18596" i="13"/>
  <c r="T18596" i="13"/>
  <c r="S18596" i="13"/>
  <c r="X18596" i="13" s="1"/>
  <c r="A18596" i="13"/>
  <c r="W18595" i="13"/>
  <c r="V18595" i="13"/>
  <c r="U18595" i="13"/>
  <c r="T18595" i="13"/>
  <c r="S18595" i="13"/>
  <c r="X18595" i="13" s="1"/>
  <c r="A18595" i="13"/>
  <c r="W18594" i="13"/>
  <c r="V18594" i="13"/>
  <c r="U18594" i="13"/>
  <c r="T18594" i="13"/>
  <c r="S18594" i="13"/>
  <c r="X18594" i="13" s="1"/>
  <c r="A18594" i="13"/>
  <c r="W18593" i="13"/>
  <c r="V18593" i="13"/>
  <c r="U18593" i="13"/>
  <c r="T18593" i="13"/>
  <c r="S18593" i="13"/>
  <c r="X18593" i="13" s="1"/>
  <c r="A18593" i="13"/>
  <c r="W18592" i="13"/>
  <c r="V18592" i="13"/>
  <c r="U18592" i="13"/>
  <c r="T18592" i="13"/>
  <c r="S18592" i="13"/>
  <c r="X18592" i="13" s="1"/>
  <c r="A18592" i="13"/>
  <c r="W18591" i="13"/>
  <c r="V18591" i="13"/>
  <c r="U18591" i="13"/>
  <c r="T18591" i="13"/>
  <c r="S18591" i="13"/>
  <c r="X18591" i="13" s="1"/>
  <c r="A18591" i="13"/>
  <c r="W18590" i="13"/>
  <c r="V18590" i="13"/>
  <c r="U18590" i="13"/>
  <c r="T18590" i="13"/>
  <c r="S18590" i="13"/>
  <c r="X18590" i="13" s="1"/>
  <c r="A18590" i="13"/>
  <c r="W18589" i="13"/>
  <c r="V18589" i="13"/>
  <c r="U18589" i="13"/>
  <c r="T18589" i="13"/>
  <c r="S18589" i="13"/>
  <c r="X18589" i="13" s="1"/>
  <c r="A18589" i="13"/>
  <c r="W18588" i="13"/>
  <c r="V18588" i="13"/>
  <c r="U18588" i="13"/>
  <c r="T18588" i="13"/>
  <c r="S18588" i="13"/>
  <c r="X18588" i="13" s="1"/>
  <c r="A18588" i="13"/>
  <c r="W18587" i="13"/>
  <c r="V18587" i="13"/>
  <c r="U18587" i="13"/>
  <c r="T18587" i="13"/>
  <c r="S18587" i="13"/>
  <c r="X18587" i="13" s="1"/>
  <c r="A18587" i="13"/>
  <c r="X18586" i="13"/>
  <c r="W18586" i="13"/>
  <c r="V18586" i="13"/>
  <c r="U18586" i="13"/>
  <c r="T18586" i="13"/>
  <c r="S18586" i="13"/>
  <c r="A18586" i="13"/>
  <c r="W18585" i="13"/>
  <c r="V18585" i="13"/>
  <c r="U18585" i="13"/>
  <c r="T18585" i="13"/>
  <c r="S18585" i="13"/>
  <c r="X18585" i="13" s="1"/>
  <c r="A18585" i="13"/>
  <c r="W18584" i="13"/>
  <c r="V18584" i="13"/>
  <c r="U18584" i="13"/>
  <c r="T18584" i="13"/>
  <c r="S18584" i="13"/>
  <c r="X18584" i="13" s="1"/>
  <c r="A18584" i="13"/>
  <c r="W18583" i="13"/>
  <c r="V18583" i="13"/>
  <c r="U18583" i="13"/>
  <c r="T18583" i="13"/>
  <c r="S18583" i="13"/>
  <c r="X18583" i="13" s="1"/>
  <c r="A18583" i="13"/>
  <c r="X18582" i="13"/>
  <c r="W18582" i="13"/>
  <c r="V18582" i="13"/>
  <c r="U18582" i="13"/>
  <c r="T18582" i="13"/>
  <c r="S18582" i="13"/>
  <c r="A18582" i="13"/>
  <c r="W18581" i="13"/>
  <c r="V18581" i="13"/>
  <c r="U18581" i="13"/>
  <c r="T18581" i="13"/>
  <c r="S18581" i="13"/>
  <c r="X18581" i="13" s="1"/>
  <c r="A18581" i="13"/>
  <c r="W18580" i="13"/>
  <c r="V18580" i="13"/>
  <c r="U18580" i="13"/>
  <c r="T18580" i="13"/>
  <c r="S18580" i="13"/>
  <c r="X18580" i="13" s="1"/>
  <c r="A18580" i="13"/>
  <c r="W18579" i="13"/>
  <c r="V18579" i="13"/>
  <c r="U18579" i="13"/>
  <c r="T18579" i="13"/>
  <c r="S18579" i="13"/>
  <c r="X18579" i="13" s="1"/>
  <c r="A18579" i="13"/>
  <c r="W18578" i="13"/>
  <c r="V18578" i="13"/>
  <c r="U18578" i="13"/>
  <c r="T18578" i="13"/>
  <c r="S18578" i="13"/>
  <c r="X18578" i="13" s="1"/>
  <c r="A18578" i="13"/>
  <c r="W18577" i="13"/>
  <c r="V18577" i="13"/>
  <c r="U18577" i="13"/>
  <c r="T18577" i="13"/>
  <c r="S18577" i="13"/>
  <c r="X18577" i="13" s="1"/>
  <c r="A18577" i="13"/>
  <c r="X18576" i="13"/>
  <c r="W18576" i="13"/>
  <c r="V18576" i="13"/>
  <c r="U18576" i="13"/>
  <c r="T18576" i="13"/>
  <c r="S18576" i="13"/>
  <c r="A18576" i="13"/>
  <c r="W18575" i="13"/>
  <c r="V18575" i="13"/>
  <c r="U18575" i="13"/>
  <c r="T18575" i="13"/>
  <c r="S18575" i="13"/>
  <c r="X18575" i="13" s="1"/>
  <c r="A18575" i="13"/>
  <c r="X18574" i="13"/>
  <c r="W18574" i="13"/>
  <c r="V18574" i="13"/>
  <c r="U18574" i="13"/>
  <c r="T18574" i="13"/>
  <c r="S18574" i="13"/>
  <c r="A18574" i="13"/>
  <c r="W18573" i="13"/>
  <c r="V18573" i="13"/>
  <c r="U18573" i="13"/>
  <c r="T18573" i="13"/>
  <c r="S18573" i="13"/>
  <c r="X18573" i="13" s="1"/>
  <c r="A18573" i="13"/>
  <c r="W18572" i="13"/>
  <c r="V18572" i="13"/>
  <c r="U18572" i="13"/>
  <c r="T18572" i="13"/>
  <c r="S18572" i="13"/>
  <c r="X18572" i="13" s="1"/>
  <c r="A18572" i="13"/>
  <c r="W18571" i="13"/>
  <c r="V18571" i="13"/>
  <c r="U18571" i="13"/>
  <c r="T18571" i="13"/>
  <c r="S18571" i="13"/>
  <c r="X18571" i="13" s="1"/>
  <c r="A18571" i="13"/>
  <c r="X18570" i="13"/>
  <c r="W18570" i="13"/>
  <c r="V18570" i="13"/>
  <c r="U18570" i="13"/>
  <c r="T18570" i="13"/>
  <c r="S18570" i="13"/>
  <c r="A18570" i="13"/>
  <c r="W18569" i="13"/>
  <c r="V18569" i="13"/>
  <c r="U18569" i="13"/>
  <c r="T18569" i="13"/>
  <c r="S18569" i="13"/>
  <c r="X18569" i="13" s="1"/>
  <c r="A18569" i="13"/>
  <c r="W18568" i="13"/>
  <c r="V18568" i="13"/>
  <c r="U18568" i="13"/>
  <c r="T18568" i="13"/>
  <c r="S18568" i="13"/>
  <c r="X18568" i="13" s="1"/>
  <c r="A18568" i="13"/>
  <c r="W18567" i="13"/>
  <c r="V18567" i="13"/>
  <c r="U18567" i="13"/>
  <c r="T18567" i="13"/>
  <c r="S18567" i="13"/>
  <c r="X18567" i="13" s="1"/>
  <c r="A18567" i="13"/>
  <c r="X18566" i="13"/>
  <c r="W18566" i="13"/>
  <c r="V18566" i="13"/>
  <c r="U18566" i="13"/>
  <c r="T18566" i="13"/>
  <c r="S18566" i="13"/>
  <c r="A18566" i="13"/>
  <c r="W18565" i="13"/>
  <c r="V18565" i="13"/>
  <c r="U18565" i="13"/>
  <c r="T18565" i="13"/>
  <c r="S18565" i="13"/>
  <c r="X18565" i="13" s="1"/>
  <c r="A18565" i="13"/>
  <c r="W18564" i="13"/>
  <c r="V18564" i="13"/>
  <c r="U18564" i="13"/>
  <c r="T18564" i="13"/>
  <c r="S18564" i="13"/>
  <c r="X18564" i="13" s="1"/>
  <c r="A18564" i="13"/>
  <c r="W18563" i="13"/>
  <c r="V18563" i="13"/>
  <c r="U18563" i="13"/>
  <c r="T18563" i="13"/>
  <c r="S18563" i="13"/>
  <c r="X18563" i="13" s="1"/>
  <c r="A18563" i="13"/>
  <c r="W18562" i="13"/>
  <c r="V18562" i="13"/>
  <c r="U18562" i="13"/>
  <c r="T18562" i="13"/>
  <c r="S18562" i="13"/>
  <c r="X18562" i="13" s="1"/>
  <c r="A18562" i="13"/>
  <c r="W18561" i="13"/>
  <c r="V18561" i="13"/>
  <c r="U18561" i="13"/>
  <c r="T18561" i="13"/>
  <c r="S18561" i="13"/>
  <c r="X18561" i="13" s="1"/>
  <c r="A18561" i="13"/>
  <c r="X18560" i="13"/>
  <c r="W18560" i="13"/>
  <c r="V18560" i="13"/>
  <c r="U18560" i="13"/>
  <c r="T18560" i="13"/>
  <c r="S18560" i="13"/>
  <c r="A18560" i="13"/>
  <c r="W18559" i="13"/>
  <c r="V18559" i="13"/>
  <c r="U18559" i="13"/>
  <c r="T18559" i="13"/>
  <c r="S18559" i="13"/>
  <c r="X18559" i="13" s="1"/>
  <c r="A18559" i="13"/>
  <c r="X18558" i="13"/>
  <c r="W18558" i="13"/>
  <c r="V18558" i="13"/>
  <c r="U18558" i="13"/>
  <c r="T18558" i="13"/>
  <c r="S18558" i="13"/>
  <c r="A18558" i="13"/>
  <c r="W18557" i="13"/>
  <c r="V18557" i="13"/>
  <c r="U18557" i="13"/>
  <c r="T18557" i="13"/>
  <c r="S18557" i="13"/>
  <c r="X18557" i="13" s="1"/>
  <c r="A18557" i="13"/>
  <c r="W18556" i="13"/>
  <c r="V18556" i="13"/>
  <c r="U18556" i="13"/>
  <c r="T18556" i="13"/>
  <c r="S18556" i="13"/>
  <c r="X18556" i="13" s="1"/>
  <c r="A18556" i="13"/>
  <c r="W18555" i="13"/>
  <c r="V18555" i="13"/>
  <c r="U18555" i="13"/>
  <c r="T18555" i="13"/>
  <c r="S18555" i="13"/>
  <c r="X18555" i="13" s="1"/>
  <c r="A18555" i="13"/>
  <c r="X18554" i="13"/>
  <c r="W18554" i="13"/>
  <c r="V18554" i="13"/>
  <c r="U18554" i="13"/>
  <c r="T18554" i="13"/>
  <c r="S18554" i="13"/>
  <c r="A18554" i="13"/>
  <c r="W18553" i="13"/>
  <c r="V18553" i="13"/>
  <c r="U18553" i="13"/>
  <c r="T18553" i="13"/>
  <c r="S18553" i="13"/>
  <c r="X18553" i="13" s="1"/>
  <c r="A18553" i="13"/>
  <c r="W18552" i="13"/>
  <c r="V18552" i="13"/>
  <c r="U18552" i="13"/>
  <c r="T18552" i="13"/>
  <c r="S18552" i="13"/>
  <c r="X18552" i="13" s="1"/>
  <c r="A18552" i="13"/>
  <c r="W18551" i="13"/>
  <c r="V18551" i="13"/>
  <c r="U18551" i="13"/>
  <c r="T18551" i="13"/>
  <c r="S18551" i="13"/>
  <c r="X18551" i="13" s="1"/>
  <c r="A18551" i="13"/>
  <c r="X18550" i="13"/>
  <c r="W18550" i="13"/>
  <c r="V18550" i="13"/>
  <c r="U18550" i="13"/>
  <c r="T18550" i="13"/>
  <c r="S18550" i="13"/>
  <c r="A18550" i="13"/>
  <c r="W18549" i="13"/>
  <c r="V18549" i="13"/>
  <c r="U18549" i="13"/>
  <c r="T18549" i="13"/>
  <c r="S18549" i="13"/>
  <c r="X18549" i="13" s="1"/>
  <c r="A18549" i="13"/>
  <c r="W18548" i="13"/>
  <c r="V18548" i="13"/>
  <c r="U18548" i="13"/>
  <c r="T18548" i="13"/>
  <c r="S18548" i="13"/>
  <c r="X18548" i="13" s="1"/>
  <c r="A18548" i="13"/>
  <c r="W18547" i="13"/>
  <c r="V18547" i="13"/>
  <c r="U18547" i="13"/>
  <c r="T18547" i="13"/>
  <c r="S18547" i="13"/>
  <c r="X18547" i="13" s="1"/>
  <c r="A18547" i="13"/>
  <c r="X18546" i="13"/>
  <c r="W18546" i="13"/>
  <c r="V18546" i="13"/>
  <c r="U18546" i="13"/>
  <c r="T18546" i="13"/>
  <c r="S18546" i="13"/>
  <c r="A18546" i="13"/>
  <c r="W18545" i="13"/>
  <c r="V18545" i="13"/>
  <c r="U18545" i="13"/>
  <c r="T18545" i="13"/>
  <c r="S18545" i="13"/>
  <c r="X18545" i="13" s="1"/>
  <c r="A18545" i="13"/>
  <c r="X18544" i="13"/>
  <c r="W18544" i="13"/>
  <c r="V18544" i="13"/>
  <c r="U18544" i="13"/>
  <c r="T18544" i="13"/>
  <c r="S18544" i="13"/>
  <c r="A18544" i="13"/>
  <c r="W18543" i="13"/>
  <c r="V18543" i="13"/>
  <c r="U18543" i="13"/>
  <c r="T18543" i="13"/>
  <c r="S18543" i="13"/>
  <c r="X18543" i="13" s="1"/>
  <c r="A18543" i="13"/>
  <c r="X18542" i="13"/>
  <c r="W18542" i="13"/>
  <c r="V18542" i="13"/>
  <c r="U18542" i="13"/>
  <c r="T18542" i="13"/>
  <c r="S18542" i="13"/>
  <c r="A18542" i="13"/>
  <c r="W18541" i="13"/>
  <c r="V18541" i="13"/>
  <c r="U18541" i="13"/>
  <c r="T18541" i="13"/>
  <c r="S18541" i="13"/>
  <c r="X18541" i="13" s="1"/>
  <c r="A18541" i="13"/>
  <c r="W18540" i="13"/>
  <c r="V18540" i="13"/>
  <c r="U18540" i="13"/>
  <c r="T18540" i="13"/>
  <c r="S18540" i="13"/>
  <c r="X18540" i="13" s="1"/>
  <c r="A18540" i="13"/>
  <c r="W18539" i="13"/>
  <c r="V18539" i="13"/>
  <c r="U18539" i="13"/>
  <c r="T18539" i="13"/>
  <c r="S18539" i="13"/>
  <c r="X18539" i="13" s="1"/>
  <c r="A18539" i="13"/>
  <c r="X18538" i="13"/>
  <c r="W18538" i="13"/>
  <c r="V18538" i="13"/>
  <c r="U18538" i="13"/>
  <c r="T18538" i="13"/>
  <c r="S18538" i="13"/>
  <c r="A18538" i="13"/>
  <c r="W18537" i="13"/>
  <c r="V18537" i="13"/>
  <c r="U18537" i="13"/>
  <c r="T18537" i="13"/>
  <c r="S18537" i="13"/>
  <c r="X18537" i="13" s="1"/>
  <c r="A18537" i="13"/>
  <c r="W18536" i="13"/>
  <c r="V18536" i="13"/>
  <c r="U18536" i="13"/>
  <c r="T18536" i="13"/>
  <c r="S18536" i="13"/>
  <c r="X18536" i="13" s="1"/>
  <c r="A18536" i="13"/>
  <c r="W18535" i="13"/>
  <c r="V18535" i="13"/>
  <c r="U18535" i="13"/>
  <c r="T18535" i="13"/>
  <c r="S18535" i="13"/>
  <c r="X18535" i="13" s="1"/>
  <c r="A18535" i="13"/>
  <c r="X18534" i="13"/>
  <c r="W18534" i="13"/>
  <c r="V18534" i="13"/>
  <c r="U18534" i="13"/>
  <c r="T18534" i="13"/>
  <c r="S18534" i="13"/>
  <c r="A18534" i="13"/>
  <c r="W18533" i="13"/>
  <c r="V18533" i="13"/>
  <c r="U18533" i="13"/>
  <c r="T18533" i="13"/>
  <c r="S18533" i="13"/>
  <c r="X18533" i="13" s="1"/>
  <c r="A18533" i="13"/>
  <c r="W18532" i="13"/>
  <c r="V18532" i="13"/>
  <c r="U18532" i="13"/>
  <c r="T18532" i="13"/>
  <c r="S18532" i="13"/>
  <c r="X18532" i="13" s="1"/>
  <c r="A18532" i="13"/>
  <c r="W18531" i="13"/>
  <c r="V18531" i="13"/>
  <c r="U18531" i="13"/>
  <c r="T18531" i="13"/>
  <c r="S18531" i="13"/>
  <c r="X18531" i="13" s="1"/>
  <c r="A18531" i="13"/>
  <c r="X18530" i="13"/>
  <c r="W18530" i="13"/>
  <c r="V18530" i="13"/>
  <c r="U18530" i="13"/>
  <c r="T18530" i="13"/>
  <c r="S18530" i="13"/>
  <c r="A18530" i="13"/>
  <c r="W18529" i="13"/>
  <c r="V18529" i="13"/>
  <c r="U18529" i="13"/>
  <c r="T18529" i="13"/>
  <c r="S18529" i="13"/>
  <c r="X18529" i="13" s="1"/>
  <c r="A18529" i="13"/>
  <c r="X18528" i="13"/>
  <c r="W18528" i="13"/>
  <c r="V18528" i="13"/>
  <c r="U18528" i="13"/>
  <c r="T18528" i="13"/>
  <c r="S18528" i="13"/>
  <c r="A18528" i="13"/>
  <c r="W18527" i="13"/>
  <c r="V18527" i="13"/>
  <c r="U18527" i="13"/>
  <c r="T18527" i="13"/>
  <c r="S18527" i="13"/>
  <c r="X18527" i="13" s="1"/>
  <c r="A18527" i="13"/>
  <c r="X18526" i="13"/>
  <c r="W18526" i="13"/>
  <c r="V18526" i="13"/>
  <c r="U18526" i="13"/>
  <c r="T18526" i="13"/>
  <c r="S18526" i="13"/>
  <c r="A18526" i="13"/>
  <c r="W18525" i="13"/>
  <c r="V18525" i="13"/>
  <c r="U18525" i="13"/>
  <c r="T18525" i="13"/>
  <c r="S18525" i="13"/>
  <c r="X18525" i="13" s="1"/>
  <c r="A18525" i="13"/>
  <c r="W18524" i="13"/>
  <c r="V18524" i="13"/>
  <c r="U18524" i="13"/>
  <c r="T18524" i="13"/>
  <c r="S18524" i="13"/>
  <c r="X18524" i="13" s="1"/>
  <c r="A18524" i="13"/>
  <c r="W18523" i="13"/>
  <c r="V18523" i="13"/>
  <c r="U18523" i="13"/>
  <c r="T18523" i="13"/>
  <c r="S18523" i="13"/>
  <c r="X18523" i="13" s="1"/>
  <c r="A18523" i="13"/>
  <c r="X18522" i="13"/>
  <c r="W18522" i="13"/>
  <c r="V18522" i="13"/>
  <c r="U18522" i="13"/>
  <c r="T18522" i="13"/>
  <c r="S18522" i="13"/>
  <c r="A18522" i="13"/>
  <c r="W18521" i="13"/>
  <c r="V18521" i="13"/>
  <c r="U18521" i="13"/>
  <c r="T18521" i="13"/>
  <c r="S18521" i="13"/>
  <c r="X18521" i="13" s="1"/>
  <c r="A18521" i="13"/>
  <c r="W18520" i="13"/>
  <c r="V18520" i="13"/>
  <c r="U18520" i="13"/>
  <c r="T18520" i="13"/>
  <c r="S18520" i="13"/>
  <c r="X18520" i="13" s="1"/>
  <c r="A18520" i="13"/>
  <c r="W18519" i="13"/>
  <c r="V18519" i="13"/>
  <c r="U18519" i="13"/>
  <c r="T18519" i="13"/>
  <c r="S18519" i="13"/>
  <c r="X18519" i="13" s="1"/>
  <c r="A18519" i="13"/>
  <c r="X18518" i="13"/>
  <c r="W18518" i="13"/>
  <c r="V18518" i="13"/>
  <c r="U18518" i="13"/>
  <c r="T18518" i="13"/>
  <c r="S18518" i="13"/>
  <c r="A18518" i="13"/>
  <c r="W18517" i="13"/>
  <c r="V18517" i="13"/>
  <c r="U18517" i="13"/>
  <c r="T18517" i="13"/>
  <c r="S18517" i="13"/>
  <c r="X18517" i="13" s="1"/>
  <c r="A18517" i="13"/>
  <c r="W18516" i="13"/>
  <c r="V18516" i="13"/>
  <c r="U18516" i="13"/>
  <c r="T18516" i="13"/>
  <c r="S18516" i="13"/>
  <c r="X18516" i="13" s="1"/>
  <c r="A18516" i="13"/>
  <c r="W18515" i="13"/>
  <c r="V18515" i="13"/>
  <c r="U18515" i="13"/>
  <c r="T18515" i="13"/>
  <c r="S18515" i="13"/>
  <c r="X18515" i="13" s="1"/>
  <c r="A18515" i="13"/>
  <c r="W18514" i="13"/>
  <c r="V18514" i="13"/>
  <c r="U18514" i="13"/>
  <c r="T18514" i="13"/>
  <c r="S18514" i="13"/>
  <c r="X18514" i="13" s="1"/>
  <c r="A18514" i="13"/>
  <c r="W18513" i="13"/>
  <c r="V18513" i="13"/>
  <c r="U18513" i="13"/>
  <c r="T18513" i="13"/>
  <c r="S18513" i="13"/>
  <c r="X18513" i="13" s="1"/>
  <c r="A18513" i="13"/>
  <c r="X18512" i="13"/>
  <c r="W18512" i="13"/>
  <c r="V18512" i="13"/>
  <c r="U18512" i="13"/>
  <c r="T18512" i="13"/>
  <c r="S18512" i="13"/>
  <c r="A18512" i="13"/>
  <c r="W18511" i="13"/>
  <c r="V18511" i="13"/>
  <c r="U18511" i="13"/>
  <c r="T18511" i="13"/>
  <c r="S18511" i="13"/>
  <c r="X18511" i="13" s="1"/>
  <c r="A18511" i="13"/>
  <c r="X18510" i="13"/>
  <c r="W18510" i="13"/>
  <c r="V18510" i="13"/>
  <c r="U18510" i="13"/>
  <c r="T18510" i="13"/>
  <c r="S18510" i="13"/>
  <c r="A18510" i="13"/>
  <c r="W18509" i="13"/>
  <c r="V18509" i="13"/>
  <c r="U18509" i="13"/>
  <c r="T18509" i="13"/>
  <c r="S18509" i="13"/>
  <c r="X18509" i="13" s="1"/>
  <c r="A18509" i="13"/>
  <c r="W18508" i="13"/>
  <c r="V18508" i="13"/>
  <c r="U18508" i="13"/>
  <c r="T18508" i="13"/>
  <c r="S18508" i="13"/>
  <c r="X18508" i="13" s="1"/>
  <c r="A18508" i="13"/>
  <c r="W18507" i="13"/>
  <c r="V18507" i="13"/>
  <c r="U18507" i="13"/>
  <c r="T18507" i="13"/>
  <c r="S18507" i="13"/>
  <c r="X18507" i="13" s="1"/>
  <c r="A18507" i="13"/>
  <c r="X18506" i="13"/>
  <c r="W18506" i="13"/>
  <c r="V18506" i="13"/>
  <c r="U18506" i="13"/>
  <c r="T18506" i="13"/>
  <c r="S18506" i="13"/>
  <c r="A18506" i="13"/>
  <c r="W18505" i="13"/>
  <c r="V18505" i="13"/>
  <c r="U18505" i="13"/>
  <c r="T18505" i="13"/>
  <c r="S18505" i="13"/>
  <c r="X18505" i="13" s="1"/>
  <c r="A18505" i="13"/>
  <c r="W18504" i="13"/>
  <c r="V18504" i="13"/>
  <c r="U18504" i="13"/>
  <c r="T18504" i="13"/>
  <c r="S18504" i="13"/>
  <c r="X18504" i="13" s="1"/>
  <c r="A18504" i="13"/>
  <c r="W18503" i="13"/>
  <c r="V18503" i="13"/>
  <c r="U18503" i="13"/>
  <c r="T18503" i="13"/>
  <c r="S18503" i="13"/>
  <c r="X18503" i="13" s="1"/>
  <c r="A18503" i="13"/>
  <c r="X18502" i="13"/>
  <c r="W18502" i="13"/>
  <c r="V18502" i="13"/>
  <c r="U18502" i="13"/>
  <c r="T18502" i="13"/>
  <c r="S18502" i="13"/>
  <c r="A18502" i="13"/>
  <c r="W18501" i="13"/>
  <c r="V18501" i="13"/>
  <c r="U18501" i="13"/>
  <c r="T18501" i="13"/>
  <c r="S18501" i="13"/>
  <c r="X18501" i="13" s="1"/>
  <c r="A18501" i="13"/>
  <c r="W18500" i="13"/>
  <c r="V18500" i="13"/>
  <c r="U18500" i="13"/>
  <c r="T18500" i="13"/>
  <c r="S18500" i="13"/>
  <c r="X18500" i="13" s="1"/>
  <c r="A18500" i="13"/>
  <c r="W18499" i="13"/>
  <c r="V18499" i="13"/>
  <c r="U18499" i="13"/>
  <c r="T18499" i="13"/>
  <c r="S18499" i="13"/>
  <c r="X18499" i="13" s="1"/>
  <c r="A18499" i="13"/>
  <c r="X18498" i="13"/>
  <c r="W18498" i="13"/>
  <c r="V18498" i="13"/>
  <c r="U18498" i="13"/>
  <c r="T18498" i="13"/>
  <c r="S18498" i="13"/>
  <c r="A18498" i="13"/>
  <c r="W18497" i="13"/>
  <c r="V18497" i="13"/>
  <c r="U18497" i="13"/>
  <c r="T18497" i="13"/>
  <c r="S18497" i="13"/>
  <c r="X18497" i="13" s="1"/>
  <c r="A18497" i="13"/>
  <c r="X18496" i="13"/>
  <c r="W18496" i="13"/>
  <c r="V18496" i="13"/>
  <c r="U18496" i="13"/>
  <c r="T18496" i="13"/>
  <c r="S18496" i="13"/>
  <c r="A18496" i="13"/>
  <c r="W18495" i="13"/>
  <c r="V18495" i="13"/>
  <c r="U18495" i="13"/>
  <c r="T18495" i="13"/>
  <c r="S18495" i="13"/>
  <c r="X18495" i="13" s="1"/>
  <c r="A18495" i="13"/>
  <c r="X18494" i="13"/>
  <c r="W18494" i="13"/>
  <c r="V18494" i="13"/>
  <c r="U18494" i="13"/>
  <c r="T18494" i="13"/>
  <c r="S18494" i="13"/>
  <c r="A18494" i="13"/>
  <c r="W18493" i="13"/>
  <c r="V18493" i="13"/>
  <c r="U18493" i="13"/>
  <c r="T18493" i="13"/>
  <c r="S18493" i="13"/>
  <c r="X18493" i="13" s="1"/>
  <c r="A18493" i="13"/>
  <c r="W18492" i="13"/>
  <c r="V18492" i="13"/>
  <c r="U18492" i="13"/>
  <c r="T18492" i="13"/>
  <c r="S18492" i="13"/>
  <c r="X18492" i="13" s="1"/>
  <c r="A18492" i="13"/>
  <c r="W18491" i="13"/>
  <c r="V18491" i="13"/>
  <c r="U18491" i="13"/>
  <c r="T18491" i="13"/>
  <c r="S18491" i="13"/>
  <c r="X18491" i="13" s="1"/>
  <c r="A18491" i="13"/>
  <c r="X18490" i="13"/>
  <c r="W18490" i="13"/>
  <c r="V18490" i="13"/>
  <c r="U18490" i="13"/>
  <c r="T18490" i="13"/>
  <c r="S18490" i="13"/>
  <c r="A18490" i="13"/>
  <c r="W18489" i="13"/>
  <c r="V18489" i="13"/>
  <c r="U18489" i="13"/>
  <c r="T18489" i="13"/>
  <c r="S18489" i="13"/>
  <c r="X18489" i="13" s="1"/>
  <c r="A18489" i="13"/>
  <c r="W18488" i="13"/>
  <c r="V18488" i="13"/>
  <c r="U18488" i="13"/>
  <c r="T18488" i="13"/>
  <c r="S18488" i="13"/>
  <c r="X18488" i="13" s="1"/>
  <c r="A18488" i="13"/>
  <c r="W18487" i="13"/>
  <c r="V18487" i="13"/>
  <c r="U18487" i="13"/>
  <c r="T18487" i="13"/>
  <c r="S18487" i="13"/>
  <c r="X18487" i="13" s="1"/>
  <c r="A18487" i="13"/>
  <c r="X18486" i="13"/>
  <c r="W18486" i="13"/>
  <c r="V18486" i="13"/>
  <c r="U18486" i="13"/>
  <c r="T18486" i="13"/>
  <c r="S18486" i="13"/>
  <c r="A18486" i="13"/>
  <c r="W18485" i="13"/>
  <c r="V18485" i="13"/>
  <c r="U18485" i="13"/>
  <c r="T18485" i="13"/>
  <c r="S18485" i="13"/>
  <c r="X18485" i="13" s="1"/>
  <c r="A18485" i="13"/>
  <c r="X18484" i="13"/>
  <c r="W18484" i="13"/>
  <c r="V18484" i="13"/>
  <c r="U18484" i="13"/>
  <c r="T18484" i="13"/>
  <c r="S18484" i="13"/>
  <c r="A18484" i="13"/>
  <c r="W18483" i="13"/>
  <c r="V18483" i="13"/>
  <c r="U18483" i="13"/>
  <c r="T18483" i="13"/>
  <c r="S18483" i="13"/>
  <c r="X18483" i="13" s="1"/>
  <c r="A18483" i="13"/>
  <c r="X18482" i="13"/>
  <c r="W18482" i="13"/>
  <c r="V18482" i="13"/>
  <c r="U18482" i="13"/>
  <c r="T18482" i="13"/>
  <c r="S18482" i="13"/>
  <c r="A18482" i="13"/>
  <c r="W18481" i="13"/>
  <c r="V18481" i="13"/>
  <c r="U18481" i="13"/>
  <c r="T18481" i="13"/>
  <c r="S18481" i="13"/>
  <c r="X18481" i="13" s="1"/>
  <c r="A18481" i="13"/>
  <c r="W18480" i="13"/>
  <c r="V18480" i="13"/>
  <c r="U18480" i="13"/>
  <c r="T18480" i="13"/>
  <c r="S18480" i="13"/>
  <c r="X18480" i="13" s="1"/>
  <c r="A18480" i="13"/>
  <c r="W18479" i="13"/>
  <c r="V18479" i="13"/>
  <c r="U18479" i="13"/>
  <c r="T18479" i="13"/>
  <c r="S18479" i="13"/>
  <c r="X18479" i="13" s="1"/>
  <c r="A18479" i="13"/>
  <c r="X18478" i="13"/>
  <c r="W18478" i="13"/>
  <c r="V18478" i="13"/>
  <c r="U18478" i="13"/>
  <c r="T18478" i="13"/>
  <c r="S18478" i="13"/>
  <c r="A18478" i="13"/>
  <c r="W18477" i="13"/>
  <c r="V18477" i="13"/>
  <c r="U18477" i="13"/>
  <c r="T18477" i="13"/>
  <c r="S18477" i="13"/>
  <c r="X18477" i="13" s="1"/>
  <c r="A18477" i="13"/>
  <c r="W18476" i="13"/>
  <c r="V18476" i="13"/>
  <c r="U18476" i="13"/>
  <c r="T18476" i="13"/>
  <c r="S18476" i="13"/>
  <c r="X18476" i="13" s="1"/>
  <c r="A18476" i="13"/>
  <c r="W18475" i="13"/>
  <c r="V18475" i="13"/>
  <c r="U18475" i="13"/>
  <c r="T18475" i="13"/>
  <c r="S18475" i="13"/>
  <c r="X18475" i="13" s="1"/>
  <c r="A18475" i="13"/>
  <c r="X18474" i="13"/>
  <c r="W18474" i="13"/>
  <c r="V18474" i="13"/>
  <c r="U18474" i="13"/>
  <c r="T18474" i="13"/>
  <c r="S18474" i="13"/>
  <c r="A18474" i="13"/>
  <c r="W18473" i="13"/>
  <c r="V18473" i="13"/>
  <c r="U18473" i="13"/>
  <c r="T18473" i="13"/>
  <c r="S18473" i="13"/>
  <c r="X18473" i="13" s="1"/>
  <c r="A18473" i="13"/>
  <c r="W18472" i="13"/>
  <c r="V18472" i="13"/>
  <c r="U18472" i="13"/>
  <c r="T18472" i="13"/>
  <c r="S18472" i="13"/>
  <c r="X18472" i="13" s="1"/>
  <c r="A18472" i="13"/>
  <c r="W18471" i="13"/>
  <c r="V18471" i="13"/>
  <c r="U18471" i="13"/>
  <c r="T18471" i="13"/>
  <c r="S18471" i="13"/>
  <c r="X18471" i="13" s="1"/>
  <c r="A18471" i="13"/>
  <c r="W18470" i="13"/>
  <c r="V18470" i="13"/>
  <c r="U18470" i="13"/>
  <c r="T18470" i="13"/>
  <c r="S18470" i="13"/>
  <c r="X18470" i="13" s="1"/>
  <c r="A18470" i="13"/>
  <c r="W18469" i="13"/>
  <c r="V18469" i="13"/>
  <c r="U18469" i="13"/>
  <c r="T18469" i="13"/>
  <c r="S18469" i="13"/>
  <c r="X18469" i="13" s="1"/>
  <c r="A18469" i="13"/>
  <c r="W18468" i="13"/>
  <c r="V18468" i="13"/>
  <c r="U18468" i="13"/>
  <c r="T18468" i="13"/>
  <c r="S18468" i="13"/>
  <c r="X18468" i="13" s="1"/>
  <c r="A18468" i="13"/>
  <c r="W18467" i="13"/>
  <c r="V18467" i="13"/>
  <c r="U18467" i="13"/>
  <c r="T18467" i="13"/>
  <c r="S18467" i="13"/>
  <c r="X18467" i="13" s="1"/>
  <c r="A18467" i="13"/>
  <c r="W18466" i="13"/>
  <c r="V18466" i="13"/>
  <c r="U18466" i="13"/>
  <c r="T18466" i="13"/>
  <c r="S18466" i="13"/>
  <c r="X18466" i="13" s="1"/>
  <c r="A18466" i="13"/>
  <c r="W18465" i="13"/>
  <c r="V18465" i="13"/>
  <c r="U18465" i="13"/>
  <c r="T18465" i="13"/>
  <c r="S18465" i="13"/>
  <c r="X18465" i="13" s="1"/>
  <c r="A18465" i="13"/>
  <c r="X18464" i="13"/>
  <c r="W18464" i="13"/>
  <c r="V18464" i="13"/>
  <c r="U18464" i="13"/>
  <c r="T18464" i="13"/>
  <c r="S18464" i="13"/>
  <c r="A18464" i="13"/>
  <c r="W18463" i="13"/>
  <c r="V18463" i="13"/>
  <c r="U18463" i="13"/>
  <c r="T18463" i="13"/>
  <c r="S18463" i="13"/>
  <c r="X18463" i="13" s="1"/>
  <c r="A18463" i="13"/>
  <c r="X18462" i="13"/>
  <c r="W18462" i="13"/>
  <c r="V18462" i="13"/>
  <c r="U18462" i="13"/>
  <c r="T18462" i="13"/>
  <c r="S18462" i="13"/>
  <c r="A18462" i="13"/>
  <c r="W18461" i="13"/>
  <c r="V18461" i="13"/>
  <c r="U18461" i="13"/>
  <c r="T18461" i="13"/>
  <c r="S18461" i="13"/>
  <c r="X18461" i="13" s="1"/>
  <c r="A18461" i="13"/>
  <c r="W18460" i="13"/>
  <c r="V18460" i="13"/>
  <c r="U18460" i="13"/>
  <c r="T18460" i="13"/>
  <c r="S18460" i="13"/>
  <c r="X18460" i="13" s="1"/>
  <c r="A18460" i="13"/>
  <c r="X18459" i="13"/>
  <c r="W18459" i="13"/>
  <c r="V18459" i="13"/>
  <c r="U18459" i="13"/>
  <c r="T18459" i="13"/>
  <c r="S18459" i="13"/>
  <c r="A18459" i="13"/>
  <c r="X18458" i="13"/>
  <c r="W18458" i="13"/>
  <c r="V18458" i="13"/>
  <c r="U18458" i="13"/>
  <c r="T18458" i="13"/>
  <c r="S18458" i="13"/>
  <c r="A18458" i="13"/>
  <c r="X18457" i="13"/>
  <c r="W18457" i="13"/>
  <c r="V18457" i="13"/>
  <c r="U18457" i="13"/>
  <c r="T18457" i="13"/>
  <c r="S18457" i="13"/>
  <c r="A18457" i="13"/>
  <c r="X18456" i="13"/>
  <c r="W18456" i="13"/>
  <c r="V18456" i="13"/>
  <c r="U18456" i="13"/>
  <c r="T18456" i="13"/>
  <c r="S18456" i="13"/>
  <c r="A18456" i="13"/>
  <c r="X18455" i="13"/>
  <c r="W18455" i="13"/>
  <c r="V18455" i="13"/>
  <c r="U18455" i="13"/>
  <c r="T18455" i="13"/>
  <c r="S18455" i="13"/>
  <c r="A18455" i="13"/>
  <c r="W18454" i="13"/>
  <c r="V18454" i="13"/>
  <c r="U18454" i="13"/>
  <c r="T18454" i="13"/>
  <c r="S18454" i="13"/>
  <c r="X18454" i="13" s="1"/>
  <c r="A18454" i="13"/>
  <c r="W18453" i="13"/>
  <c r="V18453" i="13"/>
  <c r="U18453" i="13"/>
  <c r="T18453" i="13"/>
  <c r="S18453" i="13"/>
  <c r="X18453" i="13" s="1"/>
  <c r="A18453" i="13"/>
  <c r="W18452" i="13"/>
  <c r="V18452" i="13"/>
  <c r="U18452" i="13"/>
  <c r="T18452" i="13"/>
  <c r="S18452" i="13"/>
  <c r="X18452" i="13" s="1"/>
  <c r="A18452" i="13"/>
  <c r="W18451" i="13"/>
  <c r="V18451" i="13"/>
  <c r="U18451" i="13"/>
  <c r="T18451" i="13"/>
  <c r="S18451" i="13"/>
  <c r="X18451" i="13" s="1"/>
  <c r="A18451" i="13"/>
  <c r="X18450" i="13"/>
  <c r="W18450" i="13"/>
  <c r="V18450" i="13"/>
  <c r="U18450" i="13"/>
  <c r="T18450" i="13"/>
  <c r="S18450" i="13"/>
  <c r="A18450" i="13"/>
  <c r="X18449" i="13"/>
  <c r="W18449" i="13"/>
  <c r="V18449" i="13"/>
  <c r="U18449" i="13"/>
  <c r="T18449" i="13"/>
  <c r="S18449" i="13"/>
  <c r="A18449" i="13"/>
  <c r="W18448" i="13"/>
  <c r="V18448" i="13"/>
  <c r="U18448" i="13"/>
  <c r="T18448" i="13"/>
  <c r="S18448" i="13"/>
  <c r="X18448" i="13" s="1"/>
  <c r="A18448" i="13"/>
  <c r="X18447" i="13"/>
  <c r="W18447" i="13"/>
  <c r="V18447" i="13"/>
  <c r="U18447" i="13"/>
  <c r="T18447" i="13"/>
  <c r="S18447" i="13"/>
  <c r="A18447" i="13"/>
  <c r="W18446" i="13"/>
  <c r="V18446" i="13"/>
  <c r="U18446" i="13"/>
  <c r="T18446" i="13"/>
  <c r="S18446" i="13"/>
  <c r="X18446" i="13" s="1"/>
  <c r="A18446" i="13"/>
  <c r="X18445" i="13"/>
  <c r="W18445" i="13"/>
  <c r="V18445" i="13"/>
  <c r="U18445" i="13"/>
  <c r="T18445" i="13"/>
  <c r="S18445" i="13"/>
  <c r="A18445" i="13"/>
  <c r="W18444" i="13"/>
  <c r="V18444" i="13"/>
  <c r="U18444" i="13"/>
  <c r="T18444" i="13"/>
  <c r="S18444" i="13"/>
  <c r="X18444" i="13" s="1"/>
  <c r="A18444" i="13"/>
  <c r="X18443" i="13"/>
  <c r="W18443" i="13"/>
  <c r="V18443" i="13"/>
  <c r="U18443" i="13"/>
  <c r="T18443" i="13"/>
  <c r="S18443" i="13"/>
  <c r="A18443" i="13"/>
  <c r="W18442" i="13"/>
  <c r="V18442" i="13"/>
  <c r="U18442" i="13"/>
  <c r="T18442" i="13"/>
  <c r="S18442" i="13"/>
  <c r="X18442" i="13" s="1"/>
  <c r="A18442" i="13"/>
  <c r="X18441" i="13"/>
  <c r="W18441" i="13"/>
  <c r="V18441" i="13"/>
  <c r="U18441" i="13"/>
  <c r="T18441" i="13"/>
  <c r="S18441" i="13"/>
  <c r="A18441" i="13"/>
  <c r="W18440" i="13"/>
  <c r="V18440" i="13"/>
  <c r="U18440" i="13"/>
  <c r="T18440" i="13"/>
  <c r="S18440" i="13"/>
  <c r="X18440" i="13" s="1"/>
  <c r="A18440" i="13"/>
  <c r="X18439" i="13"/>
  <c r="W18439" i="13"/>
  <c r="V18439" i="13"/>
  <c r="U18439" i="13"/>
  <c r="T18439" i="13"/>
  <c r="S18439" i="13"/>
  <c r="A18439" i="13"/>
  <c r="W18438" i="13"/>
  <c r="V18438" i="13"/>
  <c r="U18438" i="13"/>
  <c r="T18438" i="13"/>
  <c r="S18438" i="13"/>
  <c r="X18438" i="13" s="1"/>
  <c r="A18438" i="13"/>
  <c r="X18437" i="13"/>
  <c r="W18437" i="13"/>
  <c r="V18437" i="13"/>
  <c r="U18437" i="13"/>
  <c r="T18437" i="13"/>
  <c r="S18437" i="13"/>
  <c r="A18437" i="13"/>
  <c r="W18436" i="13"/>
  <c r="V18436" i="13"/>
  <c r="U18436" i="13"/>
  <c r="T18436" i="13"/>
  <c r="S18436" i="13"/>
  <c r="X18436" i="13" s="1"/>
  <c r="A18436" i="13"/>
  <c r="W18435" i="13"/>
  <c r="V18435" i="13"/>
  <c r="U18435" i="13"/>
  <c r="T18435" i="13"/>
  <c r="S18435" i="13"/>
  <c r="X18435" i="13" s="1"/>
  <c r="A18435" i="13"/>
  <c r="W18434" i="13"/>
  <c r="V18434" i="13"/>
  <c r="U18434" i="13"/>
  <c r="T18434" i="13"/>
  <c r="S18434" i="13"/>
  <c r="X18434" i="13" s="1"/>
  <c r="A18434" i="13"/>
  <c r="X18433" i="13"/>
  <c r="W18433" i="13"/>
  <c r="V18433" i="13"/>
  <c r="U18433" i="13"/>
  <c r="T18433" i="13"/>
  <c r="S18433" i="13"/>
  <c r="A18433" i="13"/>
  <c r="X18432" i="13"/>
  <c r="W18432" i="13"/>
  <c r="V18432" i="13"/>
  <c r="U18432" i="13"/>
  <c r="T18432" i="13"/>
  <c r="S18432" i="13"/>
  <c r="A18432" i="13"/>
  <c r="X18431" i="13"/>
  <c r="W18431" i="13"/>
  <c r="V18431" i="13"/>
  <c r="U18431" i="13"/>
  <c r="T18431" i="13"/>
  <c r="S18431" i="13"/>
  <c r="A18431" i="13"/>
  <c r="W18430" i="13"/>
  <c r="V18430" i="13"/>
  <c r="U18430" i="13"/>
  <c r="T18430" i="13"/>
  <c r="S18430" i="13"/>
  <c r="X18430" i="13" s="1"/>
  <c r="A18430" i="13"/>
  <c r="X18429" i="13"/>
  <c r="W18429" i="13"/>
  <c r="V18429" i="13"/>
  <c r="U18429" i="13"/>
  <c r="T18429" i="13"/>
  <c r="S18429" i="13"/>
  <c r="A18429" i="13"/>
  <c r="W18428" i="13"/>
  <c r="V18428" i="13"/>
  <c r="U18428" i="13"/>
  <c r="T18428" i="13"/>
  <c r="S18428" i="13"/>
  <c r="X18428" i="13" s="1"/>
  <c r="A18428" i="13"/>
  <c r="X18427" i="13"/>
  <c r="W18427" i="13"/>
  <c r="V18427" i="13"/>
  <c r="U18427" i="13"/>
  <c r="T18427" i="13"/>
  <c r="S18427" i="13"/>
  <c r="A18427" i="13"/>
  <c r="X18426" i="13"/>
  <c r="W18426" i="13"/>
  <c r="V18426" i="13"/>
  <c r="U18426" i="13"/>
  <c r="T18426" i="13"/>
  <c r="S18426" i="13"/>
  <c r="A18426" i="13"/>
  <c r="X18425" i="13"/>
  <c r="W18425" i="13"/>
  <c r="V18425" i="13"/>
  <c r="U18425" i="13"/>
  <c r="T18425" i="13"/>
  <c r="S18425" i="13"/>
  <c r="A18425" i="13"/>
  <c r="X18424" i="13"/>
  <c r="W18424" i="13"/>
  <c r="V18424" i="13"/>
  <c r="U18424" i="13"/>
  <c r="T18424" i="13"/>
  <c r="S18424" i="13"/>
  <c r="A18424" i="13"/>
  <c r="X18423" i="13"/>
  <c r="W18423" i="13"/>
  <c r="V18423" i="13"/>
  <c r="U18423" i="13"/>
  <c r="T18423" i="13"/>
  <c r="S18423" i="13"/>
  <c r="A18423" i="13"/>
  <c r="X18422" i="13"/>
  <c r="W18422" i="13"/>
  <c r="V18422" i="13"/>
  <c r="U18422" i="13"/>
  <c r="T18422" i="13"/>
  <c r="S18422" i="13"/>
  <c r="A18422" i="13"/>
  <c r="W18421" i="13"/>
  <c r="V18421" i="13"/>
  <c r="U18421" i="13"/>
  <c r="T18421" i="13"/>
  <c r="S18421" i="13"/>
  <c r="X18421" i="13" s="1"/>
  <c r="A18421" i="13"/>
  <c r="W18420" i="13"/>
  <c r="V18420" i="13"/>
  <c r="U18420" i="13"/>
  <c r="T18420" i="13"/>
  <c r="S18420" i="13"/>
  <c r="X18420" i="13" s="1"/>
  <c r="A18420" i="13"/>
  <c r="X18419" i="13"/>
  <c r="W18419" i="13"/>
  <c r="V18419" i="13"/>
  <c r="U18419" i="13"/>
  <c r="T18419" i="13"/>
  <c r="S18419" i="13"/>
  <c r="A18419" i="13"/>
  <c r="W18418" i="13"/>
  <c r="V18418" i="13"/>
  <c r="U18418" i="13"/>
  <c r="T18418" i="13"/>
  <c r="S18418" i="13"/>
  <c r="X18418" i="13" s="1"/>
  <c r="A18418" i="13"/>
  <c r="X18417" i="13"/>
  <c r="W18417" i="13"/>
  <c r="V18417" i="13"/>
  <c r="U18417" i="13"/>
  <c r="T18417" i="13"/>
  <c r="S18417" i="13"/>
  <c r="A18417" i="13"/>
  <c r="X18416" i="13"/>
  <c r="W18416" i="13"/>
  <c r="V18416" i="13"/>
  <c r="U18416" i="13"/>
  <c r="T18416" i="13"/>
  <c r="S18416" i="13"/>
  <c r="A18416" i="13"/>
  <c r="X18415" i="13"/>
  <c r="W18415" i="13"/>
  <c r="V18415" i="13"/>
  <c r="U18415" i="13"/>
  <c r="T18415" i="13"/>
  <c r="S18415" i="13"/>
  <c r="A18415" i="13"/>
  <c r="W18414" i="13"/>
  <c r="V18414" i="13"/>
  <c r="U18414" i="13"/>
  <c r="T18414" i="13"/>
  <c r="S18414" i="13"/>
  <c r="X18414" i="13" s="1"/>
  <c r="A18414" i="13"/>
  <c r="W18413" i="13"/>
  <c r="V18413" i="13"/>
  <c r="U18413" i="13"/>
  <c r="T18413" i="13"/>
  <c r="S18413" i="13"/>
  <c r="X18413" i="13" s="1"/>
  <c r="A18413" i="13"/>
  <c r="W18412" i="13"/>
  <c r="V18412" i="13"/>
  <c r="U18412" i="13"/>
  <c r="T18412" i="13"/>
  <c r="S18412" i="13"/>
  <c r="X18412" i="13" s="1"/>
  <c r="A18412" i="13"/>
  <c r="W18411" i="13"/>
  <c r="V18411" i="13"/>
  <c r="U18411" i="13"/>
  <c r="T18411" i="13"/>
  <c r="S18411" i="13"/>
  <c r="X18411" i="13" s="1"/>
  <c r="A18411" i="13"/>
  <c r="X18410" i="13"/>
  <c r="W18410" i="13"/>
  <c r="V18410" i="13"/>
  <c r="U18410" i="13"/>
  <c r="T18410" i="13"/>
  <c r="S18410" i="13"/>
  <c r="A18410" i="13"/>
  <c r="X18409" i="13"/>
  <c r="W18409" i="13"/>
  <c r="V18409" i="13"/>
  <c r="U18409" i="13"/>
  <c r="T18409" i="13"/>
  <c r="S18409" i="13"/>
  <c r="A18409" i="13"/>
  <c r="W18408" i="13"/>
  <c r="V18408" i="13"/>
  <c r="U18408" i="13"/>
  <c r="T18408" i="13"/>
  <c r="S18408" i="13"/>
  <c r="X18408" i="13" s="1"/>
  <c r="A18408" i="13"/>
  <c r="X18407" i="13"/>
  <c r="W18407" i="13"/>
  <c r="V18407" i="13"/>
  <c r="U18407" i="13"/>
  <c r="T18407" i="13"/>
  <c r="S18407" i="13"/>
  <c r="A18407" i="13"/>
  <c r="W18406" i="13"/>
  <c r="V18406" i="13"/>
  <c r="U18406" i="13"/>
  <c r="T18406" i="13"/>
  <c r="S18406" i="13"/>
  <c r="X18406" i="13" s="1"/>
  <c r="A18406" i="13"/>
  <c r="X18405" i="13"/>
  <c r="W18405" i="13"/>
  <c r="V18405" i="13"/>
  <c r="U18405" i="13"/>
  <c r="T18405" i="13"/>
  <c r="S18405" i="13"/>
  <c r="A18405" i="13"/>
  <c r="W18404" i="13"/>
  <c r="V18404" i="13"/>
  <c r="U18404" i="13"/>
  <c r="T18404" i="13"/>
  <c r="S18404" i="13"/>
  <c r="X18404" i="13" s="1"/>
  <c r="A18404" i="13"/>
  <c r="X18403" i="13"/>
  <c r="W18403" i="13"/>
  <c r="V18403" i="13"/>
  <c r="U18403" i="13"/>
  <c r="T18403" i="13"/>
  <c r="S18403" i="13"/>
  <c r="A18403" i="13"/>
  <c r="X18402" i="13"/>
  <c r="W18402" i="13"/>
  <c r="V18402" i="13"/>
  <c r="U18402" i="13"/>
  <c r="T18402" i="13"/>
  <c r="S18402" i="13"/>
  <c r="A18402" i="13"/>
  <c r="W18401" i="13"/>
  <c r="V18401" i="13"/>
  <c r="U18401" i="13"/>
  <c r="T18401" i="13"/>
  <c r="S18401" i="13"/>
  <c r="X18401" i="13" s="1"/>
  <c r="A18401" i="13"/>
  <c r="W18400" i="13"/>
  <c r="V18400" i="13"/>
  <c r="U18400" i="13"/>
  <c r="T18400" i="13"/>
  <c r="S18400" i="13"/>
  <c r="X18400" i="13" s="1"/>
  <c r="A18400" i="13"/>
  <c r="X18399" i="13"/>
  <c r="W18399" i="13"/>
  <c r="V18399" i="13"/>
  <c r="U18399" i="13"/>
  <c r="T18399" i="13"/>
  <c r="S18399" i="13"/>
  <c r="A18399" i="13"/>
  <c r="X18398" i="13"/>
  <c r="W18398" i="13"/>
  <c r="V18398" i="13"/>
  <c r="U18398" i="13"/>
  <c r="T18398" i="13"/>
  <c r="S18398" i="13"/>
  <c r="A18398" i="13"/>
  <c r="X18397" i="13"/>
  <c r="W18397" i="13"/>
  <c r="V18397" i="13"/>
  <c r="U18397" i="13"/>
  <c r="T18397" i="13"/>
  <c r="S18397" i="13"/>
  <c r="A18397" i="13"/>
  <c r="W18396" i="13"/>
  <c r="V18396" i="13"/>
  <c r="U18396" i="13"/>
  <c r="T18396" i="13"/>
  <c r="S18396" i="13"/>
  <c r="X18396" i="13" s="1"/>
  <c r="A18396" i="13"/>
  <c r="X18395" i="13"/>
  <c r="W18395" i="13"/>
  <c r="V18395" i="13"/>
  <c r="U18395" i="13"/>
  <c r="T18395" i="13"/>
  <c r="S18395" i="13"/>
  <c r="A18395" i="13"/>
  <c r="W18394" i="13"/>
  <c r="V18394" i="13"/>
  <c r="U18394" i="13"/>
  <c r="T18394" i="13"/>
  <c r="S18394" i="13"/>
  <c r="X18394" i="13" s="1"/>
  <c r="A18394" i="13"/>
  <c r="W18393" i="13"/>
  <c r="V18393" i="13"/>
  <c r="U18393" i="13"/>
  <c r="T18393" i="13"/>
  <c r="S18393" i="13"/>
  <c r="X18393" i="13" s="1"/>
  <c r="A18393" i="13"/>
  <c r="W18392" i="13"/>
  <c r="V18392" i="13"/>
  <c r="U18392" i="13"/>
  <c r="T18392" i="13"/>
  <c r="S18392" i="13"/>
  <c r="X18392" i="13" s="1"/>
  <c r="A18392" i="13"/>
  <c r="X18391" i="13"/>
  <c r="W18391" i="13"/>
  <c r="V18391" i="13"/>
  <c r="U18391" i="13"/>
  <c r="T18391" i="13"/>
  <c r="S18391" i="13"/>
  <c r="A18391" i="13"/>
  <c r="X18390" i="13"/>
  <c r="W18390" i="13"/>
  <c r="V18390" i="13"/>
  <c r="U18390" i="13"/>
  <c r="T18390" i="13"/>
  <c r="S18390" i="13"/>
  <c r="A18390" i="13"/>
  <c r="W18389" i="13"/>
  <c r="V18389" i="13"/>
  <c r="U18389" i="13"/>
  <c r="T18389" i="13"/>
  <c r="S18389" i="13"/>
  <c r="X18389" i="13" s="1"/>
  <c r="A18389" i="13"/>
  <c r="W18388" i="13"/>
  <c r="V18388" i="13"/>
  <c r="U18388" i="13"/>
  <c r="T18388" i="13"/>
  <c r="S18388" i="13"/>
  <c r="X18388" i="13" s="1"/>
  <c r="A18388" i="13"/>
  <c r="W18387" i="13"/>
  <c r="V18387" i="13"/>
  <c r="U18387" i="13"/>
  <c r="T18387" i="13"/>
  <c r="S18387" i="13"/>
  <c r="X18387" i="13" s="1"/>
  <c r="A18387" i="13"/>
  <c r="W18386" i="13"/>
  <c r="V18386" i="13"/>
  <c r="U18386" i="13"/>
  <c r="T18386" i="13"/>
  <c r="S18386" i="13"/>
  <c r="X18386" i="13" s="1"/>
  <c r="A18386" i="13"/>
  <c r="W18385" i="13"/>
  <c r="V18385" i="13"/>
  <c r="U18385" i="13"/>
  <c r="T18385" i="13"/>
  <c r="S18385" i="13"/>
  <c r="X18385" i="13" s="1"/>
  <c r="A18385" i="13"/>
  <c r="X18384" i="13"/>
  <c r="W18384" i="13"/>
  <c r="V18384" i="13"/>
  <c r="U18384" i="13"/>
  <c r="T18384" i="13"/>
  <c r="S18384" i="13"/>
  <c r="A18384" i="13"/>
  <c r="X18383" i="13"/>
  <c r="W18383" i="13"/>
  <c r="V18383" i="13"/>
  <c r="U18383" i="13"/>
  <c r="T18383" i="13"/>
  <c r="S18383" i="13"/>
  <c r="A18383" i="13"/>
  <c r="W18382" i="13"/>
  <c r="V18382" i="13"/>
  <c r="U18382" i="13"/>
  <c r="T18382" i="13"/>
  <c r="S18382" i="13"/>
  <c r="X18382" i="13" s="1"/>
  <c r="A18382" i="13"/>
  <c r="X18381" i="13"/>
  <c r="W18381" i="13"/>
  <c r="V18381" i="13"/>
  <c r="U18381" i="13"/>
  <c r="T18381" i="13"/>
  <c r="S18381" i="13"/>
  <c r="A18381" i="13"/>
  <c r="W18380" i="13"/>
  <c r="V18380" i="13"/>
  <c r="U18380" i="13"/>
  <c r="T18380" i="13"/>
  <c r="S18380" i="13"/>
  <c r="X18380" i="13" s="1"/>
  <c r="A18380" i="13"/>
  <c r="W18379" i="13"/>
  <c r="V18379" i="13"/>
  <c r="U18379" i="13"/>
  <c r="T18379" i="13"/>
  <c r="S18379" i="13"/>
  <c r="X18379" i="13" s="1"/>
  <c r="A18379" i="13"/>
  <c r="W18378" i="13"/>
  <c r="V18378" i="13"/>
  <c r="U18378" i="13"/>
  <c r="T18378" i="13"/>
  <c r="S18378" i="13"/>
  <c r="X18378" i="13" s="1"/>
  <c r="A18378" i="13"/>
  <c r="X18377" i="13"/>
  <c r="W18377" i="13"/>
  <c r="V18377" i="13"/>
  <c r="U18377" i="13"/>
  <c r="T18377" i="13"/>
  <c r="S18377" i="13"/>
  <c r="A18377" i="13"/>
  <c r="X18376" i="13"/>
  <c r="W18376" i="13"/>
  <c r="V18376" i="13"/>
  <c r="U18376" i="13"/>
  <c r="T18376" i="13"/>
  <c r="S18376" i="13"/>
  <c r="A18376" i="13"/>
  <c r="X18375" i="13"/>
  <c r="W18375" i="13"/>
  <c r="V18375" i="13"/>
  <c r="U18375" i="13"/>
  <c r="T18375" i="13"/>
  <c r="S18375" i="13"/>
  <c r="A18375" i="13"/>
  <c r="X18374" i="13"/>
  <c r="W18374" i="13"/>
  <c r="V18374" i="13"/>
  <c r="U18374" i="13"/>
  <c r="T18374" i="13"/>
  <c r="S18374" i="13"/>
  <c r="A18374" i="13"/>
  <c r="X18373" i="13"/>
  <c r="W18373" i="13"/>
  <c r="V18373" i="13"/>
  <c r="U18373" i="13"/>
  <c r="T18373" i="13"/>
  <c r="S18373" i="13"/>
  <c r="A18373" i="13"/>
  <c r="W18372" i="13"/>
  <c r="V18372" i="13"/>
  <c r="U18372" i="13"/>
  <c r="T18372" i="13"/>
  <c r="S18372" i="13"/>
  <c r="X18372" i="13" s="1"/>
  <c r="A18372" i="13"/>
  <c r="W18371" i="13"/>
  <c r="V18371" i="13"/>
  <c r="U18371" i="13"/>
  <c r="T18371" i="13"/>
  <c r="S18371" i="13"/>
  <c r="X18371" i="13" s="1"/>
  <c r="A18371" i="13"/>
  <c r="X18370" i="13"/>
  <c r="W18370" i="13"/>
  <c r="V18370" i="13"/>
  <c r="U18370" i="13"/>
  <c r="T18370" i="13"/>
  <c r="S18370" i="13"/>
  <c r="A18370" i="13"/>
  <c r="X18369" i="13"/>
  <c r="W18369" i="13"/>
  <c r="V18369" i="13"/>
  <c r="U18369" i="13"/>
  <c r="T18369" i="13"/>
  <c r="S18369" i="13"/>
  <c r="A18369" i="13"/>
  <c r="W18368" i="13"/>
  <c r="V18368" i="13"/>
  <c r="U18368" i="13"/>
  <c r="T18368" i="13"/>
  <c r="S18368" i="13"/>
  <c r="X18368" i="13" s="1"/>
  <c r="A18368" i="13"/>
  <c r="X18367" i="13"/>
  <c r="W18367" i="13"/>
  <c r="V18367" i="13"/>
  <c r="U18367" i="13"/>
  <c r="T18367" i="13"/>
  <c r="S18367" i="13"/>
  <c r="A18367" i="13"/>
  <c r="X18366" i="13"/>
  <c r="W18366" i="13"/>
  <c r="V18366" i="13"/>
  <c r="U18366" i="13"/>
  <c r="T18366" i="13"/>
  <c r="S18366" i="13"/>
  <c r="A18366" i="13"/>
  <c r="X18365" i="13"/>
  <c r="W18365" i="13"/>
  <c r="V18365" i="13"/>
  <c r="U18365" i="13"/>
  <c r="T18365" i="13"/>
  <c r="S18365" i="13"/>
  <c r="A18365" i="13"/>
  <c r="W18364" i="13"/>
  <c r="V18364" i="13"/>
  <c r="U18364" i="13"/>
  <c r="T18364" i="13"/>
  <c r="S18364" i="13"/>
  <c r="X18364" i="13" s="1"/>
  <c r="A18364" i="13"/>
  <c r="X18363" i="13"/>
  <c r="W18363" i="13"/>
  <c r="V18363" i="13"/>
  <c r="U18363" i="13"/>
  <c r="T18363" i="13"/>
  <c r="S18363" i="13"/>
  <c r="A18363" i="13"/>
  <c r="X18362" i="13"/>
  <c r="W18362" i="13"/>
  <c r="V18362" i="13"/>
  <c r="U18362" i="13"/>
  <c r="T18362" i="13"/>
  <c r="S18362" i="13"/>
  <c r="A18362" i="13"/>
  <c r="W18361" i="13"/>
  <c r="V18361" i="13"/>
  <c r="U18361" i="13"/>
  <c r="T18361" i="13"/>
  <c r="S18361" i="13"/>
  <c r="X18361" i="13" s="1"/>
  <c r="A18361" i="13"/>
  <c r="X18360" i="13"/>
  <c r="W18360" i="13"/>
  <c r="V18360" i="13"/>
  <c r="U18360" i="13"/>
  <c r="T18360" i="13"/>
  <c r="S18360" i="13"/>
  <c r="A18360" i="13"/>
  <c r="X18359" i="13"/>
  <c r="W18359" i="13"/>
  <c r="V18359" i="13"/>
  <c r="U18359" i="13"/>
  <c r="T18359" i="13"/>
  <c r="S18359" i="13"/>
  <c r="A18359" i="13"/>
  <c r="W18358" i="13"/>
  <c r="V18358" i="13"/>
  <c r="U18358" i="13"/>
  <c r="T18358" i="13"/>
  <c r="S18358" i="13"/>
  <c r="X18358" i="13" s="1"/>
  <c r="A18358" i="13"/>
  <c r="W18357" i="13"/>
  <c r="V18357" i="13"/>
  <c r="U18357" i="13"/>
  <c r="T18357" i="13"/>
  <c r="S18357" i="13"/>
  <c r="X18357" i="13" s="1"/>
  <c r="A18357" i="13"/>
  <c r="W18356" i="13"/>
  <c r="V18356" i="13"/>
  <c r="U18356" i="13"/>
  <c r="T18356" i="13"/>
  <c r="S18356" i="13"/>
  <c r="X18356" i="13" s="1"/>
  <c r="A18356" i="13"/>
  <c r="X18355" i="13"/>
  <c r="W18355" i="13"/>
  <c r="V18355" i="13"/>
  <c r="U18355" i="13"/>
  <c r="T18355" i="13"/>
  <c r="S18355" i="13"/>
  <c r="A18355" i="13"/>
  <c r="W18354" i="13"/>
  <c r="V18354" i="13"/>
  <c r="U18354" i="13"/>
  <c r="T18354" i="13"/>
  <c r="S18354" i="13"/>
  <c r="X18354" i="13" s="1"/>
  <c r="A18354" i="13"/>
  <c r="X18353" i="13"/>
  <c r="W18353" i="13"/>
  <c r="V18353" i="13"/>
  <c r="U18353" i="13"/>
  <c r="T18353" i="13"/>
  <c r="S18353" i="13"/>
  <c r="A18353" i="13"/>
  <c r="X18352" i="13"/>
  <c r="W18352" i="13"/>
  <c r="V18352" i="13"/>
  <c r="U18352" i="13"/>
  <c r="T18352" i="13"/>
  <c r="S18352" i="13"/>
  <c r="A18352" i="13"/>
  <c r="X18351" i="13"/>
  <c r="W18351" i="13"/>
  <c r="V18351" i="13"/>
  <c r="U18351" i="13"/>
  <c r="T18351" i="13"/>
  <c r="S18351" i="13"/>
  <c r="A18351" i="13"/>
  <c r="W18350" i="13"/>
  <c r="V18350" i="13"/>
  <c r="U18350" i="13"/>
  <c r="T18350" i="13"/>
  <c r="S18350" i="13"/>
  <c r="X18350" i="13" s="1"/>
  <c r="A18350" i="13"/>
  <c r="W18349" i="13"/>
  <c r="V18349" i="13"/>
  <c r="U18349" i="13"/>
  <c r="T18349" i="13"/>
  <c r="S18349" i="13"/>
  <c r="X18349" i="13" s="1"/>
  <c r="A18349" i="13"/>
  <c r="W18348" i="13"/>
  <c r="V18348" i="13"/>
  <c r="U18348" i="13"/>
  <c r="T18348" i="13"/>
  <c r="S18348" i="13"/>
  <c r="X18348" i="13" s="1"/>
  <c r="A18348" i="13"/>
  <c r="W18347" i="13"/>
  <c r="V18347" i="13"/>
  <c r="U18347" i="13"/>
  <c r="T18347" i="13"/>
  <c r="S18347" i="13"/>
  <c r="X18347" i="13" s="1"/>
  <c r="A18347" i="13"/>
  <c r="X18346" i="13"/>
  <c r="W18346" i="13"/>
  <c r="V18346" i="13"/>
  <c r="U18346" i="13"/>
  <c r="T18346" i="13"/>
  <c r="S18346" i="13"/>
  <c r="A18346" i="13"/>
  <c r="X18345" i="13"/>
  <c r="W18345" i="13"/>
  <c r="V18345" i="13"/>
  <c r="U18345" i="13"/>
  <c r="T18345" i="13"/>
  <c r="S18345" i="13"/>
  <c r="A18345" i="13"/>
  <c r="W18344" i="13"/>
  <c r="V18344" i="13"/>
  <c r="U18344" i="13"/>
  <c r="T18344" i="13"/>
  <c r="S18344" i="13"/>
  <c r="X18344" i="13" s="1"/>
  <c r="A18344" i="13"/>
  <c r="X18343" i="13"/>
  <c r="W18343" i="13"/>
  <c r="V18343" i="13"/>
  <c r="U18343" i="13"/>
  <c r="T18343" i="13"/>
  <c r="S18343" i="13"/>
  <c r="A18343" i="13"/>
  <c r="W18342" i="13"/>
  <c r="V18342" i="13"/>
  <c r="U18342" i="13"/>
  <c r="T18342" i="13"/>
  <c r="S18342" i="13"/>
  <c r="X18342" i="13" s="1"/>
  <c r="A18342" i="13"/>
  <c r="X18341" i="13"/>
  <c r="W18341" i="13"/>
  <c r="V18341" i="13"/>
  <c r="U18341" i="13"/>
  <c r="T18341" i="13"/>
  <c r="S18341" i="13"/>
  <c r="A18341" i="13"/>
  <c r="W18340" i="13"/>
  <c r="V18340" i="13"/>
  <c r="U18340" i="13"/>
  <c r="T18340" i="13"/>
  <c r="S18340" i="13"/>
  <c r="X18340" i="13" s="1"/>
  <c r="A18340" i="13"/>
  <c r="X18339" i="13"/>
  <c r="W18339" i="13"/>
  <c r="V18339" i="13"/>
  <c r="U18339" i="13"/>
  <c r="T18339" i="13"/>
  <c r="S18339" i="13"/>
  <c r="A18339" i="13"/>
  <c r="X18338" i="13"/>
  <c r="W18338" i="13"/>
  <c r="V18338" i="13"/>
  <c r="U18338" i="13"/>
  <c r="T18338" i="13"/>
  <c r="S18338" i="13"/>
  <c r="A18338" i="13"/>
  <c r="X18337" i="13"/>
  <c r="W18337" i="13"/>
  <c r="V18337" i="13"/>
  <c r="U18337" i="13"/>
  <c r="T18337" i="13"/>
  <c r="S18337" i="13"/>
  <c r="A18337" i="13"/>
  <c r="W18336" i="13"/>
  <c r="V18336" i="13"/>
  <c r="U18336" i="13"/>
  <c r="T18336" i="13"/>
  <c r="S18336" i="13"/>
  <c r="X18336" i="13" s="1"/>
  <c r="A18336" i="13"/>
  <c r="X18335" i="13"/>
  <c r="W18335" i="13"/>
  <c r="V18335" i="13"/>
  <c r="U18335" i="13"/>
  <c r="T18335" i="13"/>
  <c r="S18335" i="13"/>
  <c r="A18335" i="13"/>
  <c r="X18334" i="13"/>
  <c r="W18334" i="13"/>
  <c r="V18334" i="13"/>
  <c r="U18334" i="13"/>
  <c r="T18334" i="13"/>
  <c r="S18334" i="13"/>
  <c r="A18334" i="13"/>
  <c r="X18333" i="13"/>
  <c r="W18333" i="13"/>
  <c r="V18333" i="13"/>
  <c r="U18333" i="13"/>
  <c r="T18333" i="13"/>
  <c r="S18333" i="13"/>
  <c r="A18333" i="13"/>
  <c r="W18332" i="13"/>
  <c r="V18332" i="13"/>
  <c r="U18332" i="13"/>
  <c r="T18332" i="13"/>
  <c r="S18332" i="13"/>
  <c r="X18332" i="13" s="1"/>
  <c r="A18332" i="13"/>
  <c r="X18331" i="13"/>
  <c r="W18331" i="13"/>
  <c r="V18331" i="13"/>
  <c r="U18331" i="13"/>
  <c r="T18331" i="13"/>
  <c r="S18331" i="13"/>
  <c r="A18331" i="13"/>
  <c r="X18330" i="13"/>
  <c r="W18330" i="13"/>
  <c r="V18330" i="13"/>
  <c r="U18330" i="13"/>
  <c r="T18330" i="13"/>
  <c r="S18330" i="13"/>
  <c r="A18330" i="13"/>
  <c r="W18329" i="13"/>
  <c r="V18329" i="13"/>
  <c r="U18329" i="13"/>
  <c r="T18329" i="13"/>
  <c r="S18329" i="13"/>
  <c r="X18329" i="13" s="1"/>
  <c r="A18329" i="13"/>
  <c r="W18328" i="13"/>
  <c r="V18328" i="13"/>
  <c r="U18328" i="13"/>
  <c r="T18328" i="13"/>
  <c r="S18328" i="13"/>
  <c r="X18328" i="13" s="1"/>
  <c r="A18328" i="13"/>
  <c r="X18327" i="13"/>
  <c r="W18327" i="13"/>
  <c r="V18327" i="13"/>
  <c r="U18327" i="13"/>
  <c r="T18327" i="13"/>
  <c r="S18327" i="13"/>
  <c r="A18327" i="13"/>
  <c r="X18326" i="13"/>
  <c r="W18326" i="13"/>
  <c r="V18326" i="13"/>
  <c r="U18326" i="13"/>
  <c r="T18326" i="13"/>
  <c r="S18326" i="13"/>
  <c r="A18326" i="13"/>
  <c r="W18325" i="13"/>
  <c r="V18325" i="13"/>
  <c r="U18325" i="13"/>
  <c r="T18325" i="13"/>
  <c r="S18325" i="13"/>
  <c r="X18325" i="13" s="1"/>
  <c r="A18325" i="13"/>
  <c r="W18324" i="13"/>
  <c r="V18324" i="13"/>
  <c r="U18324" i="13"/>
  <c r="T18324" i="13"/>
  <c r="S18324" i="13"/>
  <c r="X18324" i="13" s="1"/>
  <c r="A18324" i="13"/>
  <c r="X18323" i="13"/>
  <c r="W18323" i="13"/>
  <c r="V18323" i="13"/>
  <c r="U18323" i="13"/>
  <c r="T18323" i="13"/>
  <c r="S18323" i="13"/>
  <c r="A18323" i="13"/>
  <c r="W18322" i="13"/>
  <c r="V18322" i="13"/>
  <c r="U18322" i="13"/>
  <c r="T18322" i="13"/>
  <c r="S18322" i="13"/>
  <c r="X18322" i="13" s="1"/>
  <c r="A18322" i="13"/>
  <c r="W18321" i="13"/>
  <c r="V18321" i="13"/>
  <c r="U18321" i="13"/>
  <c r="T18321" i="13"/>
  <c r="S18321" i="13"/>
  <c r="X18321" i="13" s="1"/>
  <c r="A18321" i="13"/>
  <c r="X18320" i="13"/>
  <c r="W18320" i="13"/>
  <c r="V18320" i="13"/>
  <c r="U18320" i="13"/>
  <c r="T18320" i="13"/>
  <c r="S18320" i="13"/>
  <c r="A18320" i="13"/>
  <c r="X18319" i="13"/>
  <c r="W18319" i="13"/>
  <c r="V18319" i="13"/>
  <c r="U18319" i="13"/>
  <c r="T18319" i="13"/>
  <c r="S18319" i="13"/>
  <c r="A18319" i="13"/>
  <c r="W18318" i="13"/>
  <c r="V18318" i="13"/>
  <c r="U18318" i="13"/>
  <c r="T18318" i="13"/>
  <c r="S18318" i="13"/>
  <c r="X18318" i="13" s="1"/>
  <c r="A18318" i="13"/>
  <c r="X18317" i="13"/>
  <c r="W18317" i="13"/>
  <c r="V18317" i="13"/>
  <c r="U18317" i="13"/>
  <c r="T18317" i="13"/>
  <c r="S18317" i="13"/>
  <c r="A18317" i="13"/>
  <c r="X18316" i="13"/>
  <c r="W18316" i="13"/>
  <c r="V18316" i="13"/>
  <c r="U18316" i="13"/>
  <c r="T18316" i="13"/>
  <c r="S18316" i="13"/>
  <c r="A18316" i="13"/>
  <c r="W18315" i="13"/>
  <c r="V18315" i="13"/>
  <c r="U18315" i="13"/>
  <c r="T18315" i="13"/>
  <c r="S18315" i="13"/>
  <c r="X18315" i="13" s="1"/>
  <c r="A18315" i="13"/>
  <c r="W18314" i="13"/>
  <c r="V18314" i="13"/>
  <c r="U18314" i="13"/>
  <c r="T18314" i="13"/>
  <c r="S18314" i="13"/>
  <c r="X18314" i="13" s="1"/>
  <c r="A18314" i="13"/>
  <c r="W18313" i="13"/>
  <c r="V18313" i="13"/>
  <c r="U18313" i="13"/>
  <c r="T18313" i="13"/>
  <c r="S18313" i="13"/>
  <c r="X18313" i="13" s="1"/>
  <c r="A18313" i="13"/>
  <c r="X18312" i="13"/>
  <c r="W18312" i="13"/>
  <c r="V18312" i="13"/>
  <c r="U18312" i="13"/>
  <c r="T18312" i="13"/>
  <c r="S18312" i="13"/>
  <c r="A18312" i="13"/>
  <c r="X18311" i="13"/>
  <c r="W18311" i="13"/>
  <c r="V18311" i="13"/>
  <c r="U18311" i="13"/>
  <c r="T18311" i="13"/>
  <c r="S18311" i="13"/>
  <c r="A18311" i="13"/>
  <c r="W18310" i="13"/>
  <c r="V18310" i="13"/>
  <c r="U18310" i="13"/>
  <c r="T18310" i="13"/>
  <c r="S18310" i="13"/>
  <c r="X18310" i="13" s="1"/>
  <c r="A18310" i="13"/>
  <c r="X18309" i="13"/>
  <c r="W18309" i="13"/>
  <c r="V18309" i="13"/>
  <c r="U18309" i="13"/>
  <c r="T18309" i="13"/>
  <c r="S18309" i="13"/>
  <c r="A18309" i="13"/>
  <c r="X18308" i="13"/>
  <c r="W18308" i="13"/>
  <c r="V18308" i="13"/>
  <c r="U18308" i="13"/>
  <c r="T18308" i="13"/>
  <c r="S18308" i="13"/>
  <c r="A18308" i="13"/>
  <c r="W18307" i="13"/>
  <c r="V18307" i="13"/>
  <c r="U18307" i="13"/>
  <c r="T18307" i="13"/>
  <c r="S18307" i="13"/>
  <c r="X18307" i="13" s="1"/>
  <c r="A18307" i="13"/>
  <c r="W18306" i="13"/>
  <c r="V18306" i="13"/>
  <c r="U18306" i="13"/>
  <c r="T18306" i="13"/>
  <c r="S18306" i="13"/>
  <c r="X18306" i="13" s="1"/>
  <c r="A18306" i="13"/>
  <c r="W18305" i="13"/>
  <c r="V18305" i="13"/>
  <c r="U18305" i="13"/>
  <c r="T18305" i="13"/>
  <c r="S18305" i="13"/>
  <c r="X18305" i="13" s="1"/>
  <c r="A18305" i="13"/>
  <c r="X18304" i="13"/>
  <c r="W18304" i="13"/>
  <c r="V18304" i="13"/>
  <c r="U18304" i="13"/>
  <c r="T18304" i="13"/>
  <c r="S18304" i="13"/>
  <c r="A18304" i="13"/>
  <c r="X18303" i="13"/>
  <c r="W18303" i="13"/>
  <c r="V18303" i="13"/>
  <c r="U18303" i="13"/>
  <c r="T18303" i="13"/>
  <c r="S18303" i="13"/>
  <c r="A18303" i="13"/>
  <c r="W18302" i="13"/>
  <c r="V18302" i="13"/>
  <c r="U18302" i="13"/>
  <c r="T18302" i="13"/>
  <c r="S18302" i="13"/>
  <c r="X18302" i="13" s="1"/>
  <c r="A18302" i="13"/>
  <c r="X18301" i="13"/>
  <c r="W18301" i="13"/>
  <c r="V18301" i="13"/>
  <c r="U18301" i="13"/>
  <c r="T18301" i="13"/>
  <c r="S18301" i="13"/>
  <c r="A18301" i="13"/>
  <c r="X18300" i="13"/>
  <c r="W18300" i="13"/>
  <c r="V18300" i="13"/>
  <c r="U18300" i="13"/>
  <c r="T18300" i="13"/>
  <c r="S18300" i="13"/>
  <c r="A18300" i="13"/>
  <c r="W18299" i="13"/>
  <c r="V18299" i="13"/>
  <c r="U18299" i="13"/>
  <c r="T18299" i="13"/>
  <c r="S18299" i="13"/>
  <c r="X18299" i="13" s="1"/>
  <c r="A18299" i="13"/>
  <c r="W18298" i="13"/>
  <c r="V18298" i="13"/>
  <c r="U18298" i="13"/>
  <c r="T18298" i="13"/>
  <c r="S18298" i="13"/>
  <c r="X18298" i="13" s="1"/>
  <c r="A18298" i="13"/>
  <c r="W18297" i="13"/>
  <c r="V18297" i="13"/>
  <c r="U18297" i="13"/>
  <c r="T18297" i="13"/>
  <c r="S18297" i="13"/>
  <c r="X18297" i="13" s="1"/>
  <c r="A18297" i="13"/>
  <c r="X18296" i="13"/>
  <c r="W18296" i="13"/>
  <c r="V18296" i="13"/>
  <c r="U18296" i="13"/>
  <c r="T18296" i="13"/>
  <c r="S18296" i="13"/>
  <c r="A18296" i="13"/>
  <c r="X18295" i="13"/>
  <c r="W18295" i="13"/>
  <c r="V18295" i="13"/>
  <c r="U18295" i="13"/>
  <c r="T18295" i="13"/>
  <c r="S18295" i="13"/>
  <c r="A18295" i="13"/>
  <c r="W18294" i="13"/>
  <c r="V18294" i="13"/>
  <c r="U18294" i="13"/>
  <c r="T18294" i="13"/>
  <c r="S18294" i="13"/>
  <c r="X18294" i="13" s="1"/>
  <c r="A18294" i="13"/>
  <c r="X18293" i="13"/>
  <c r="W18293" i="13"/>
  <c r="V18293" i="13"/>
  <c r="U18293" i="13"/>
  <c r="T18293" i="13"/>
  <c r="S18293" i="13"/>
  <c r="A18293" i="13"/>
  <c r="X18292" i="13"/>
  <c r="W18292" i="13"/>
  <c r="V18292" i="13"/>
  <c r="U18292" i="13"/>
  <c r="T18292" i="13"/>
  <c r="S18292" i="13"/>
  <c r="A18292" i="13"/>
  <c r="X18291" i="13"/>
  <c r="W18291" i="13"/>
  <c r="V18291" i="13"/>
  <c r="U18291" i="13"/>
  <c r="T18291" i="13"/>
  <c r="S18291" i="13"/>
  <c r="A18291" i="13"/>
  <c r="W18290" i="13"/>
  <c r="V18290" i="13"/>
  <c r="U18290" i="13"/>
  <c r="T18290" i="13"/>
  <c r="S18290" i="13"/>
  <c r="X18290" i="13" s="1"/>
  <c r="A18290" i="13"/>
  <c r="W18289" i="13"/>
  <c r="V18289" i="13"/>
  <c r="U18289" i="13"/>
  <c r="T18289" i="13"/>
  <c r="S18289" i="13"/>
  <c r="X18289" i="13" s="1"/>
  <c r="A18289" i="13"/>
  <c r="X18288" i="13"/>
  <c r="W18288" i="13"/>
  <c r="V18288" i="13"/>
  <c r="U18288" i="13"/>
  <c r="T18288" i="13"/>
  <c r="S18288" i="13"/>
  <c r="A18288" i="13"/>
  <c r="X18287" i="13"/>
  <c r="W18287" i="13"/>
  <c r="V18287" i="13"/>
  <c r="U18287" i="13"/>
  <c r="T18287" i="13"/>
  <c r="S18287" i="13"/>
  <c r="A18287" i="13"/>
  <c r="W18286" i="13"/>
  <c r="V18286" i="13"/>
  <c r="U18286" i="13"/>
  <c r="T18286" i="13"/>
  <c r="S18286" i="13"/>
  <c r="X18286" i="13" s="1"/>
  <c r="A18286" i="13"/>
  <c r="X18285" i="13"/>
  <c r="W18285" i="13"/>
  <c r="V18285" i="13"/>
  <c r="U18285" i="13"/>
  <c r="T18285" i="13"/>
  <c r="S18285" i="13"/>
  <c r="A18285" i="13"/>
  <c r="X18284" i="13"/>
  <c r="W18284" i="13"/>
  <c r="V18284" i="13"/>
  <c r="U18284" i="13"/>
  <c r="T18284" i="13"/>
  <c r="S18284" i="13"/>
  <c r="A18284" i="13"/>
  <c r="X18283" i="13"/>
  <c r="W18283" i="13"/>
  <c r="V18283" i="13"/>
  <c r="U18283" i="13"/>
  <c r="T18283" i="13"/>
  <c r="S18283" i="13"/>
  <c r="A18283" i="13"/>
  <c r="W18282" i="13"/>
  <c r="V18282" i="13"/>
  <c r="U18282" i="13"/>
  <c r="T18282" i="13"/>
  <c r="S18282" i="13"/>
  <c r="X18282" i="13" s="1"/>
  <c r="A18282" i="13"/>
  <c r="W18281" i="13"/>
  <c r="V18281" i="13"/>
  <c r="U18281" i="13"/>
  <c r="T18281" i="13"/>
  <c r="S18281" i="13"/>
  <c r="X18281" i="13" s="1"/>
  <c r="A18281" i="13"/>
  <c r="X18280" i="13"/>
  <c r="W18280" i="13"/>
  <c r="V18280" i="13"/>
  <c r="U18280" i="13"/>
  <c r="T18280" i="13"/>
  <c r="S18280" i="13"/>
  <c r="A18280" i="13"/>
  <c r="X18279" i="13"/>
  <c r="W18279" i="13"/>
  <c r="V18279" i="13"/>
  <c r="U18279" i="13"/>
  <c r="T18279" i="13"/>
  <c r="S18279" i="13"/>
  <c r="A18279" i="13"/>
  <c r="W18278" i="13"/>
  <c r="V18278" i="13"/>
  <c r="U18278" i="13"/>
  <c r="T18278" i="13"/>
  <c r="S18278" i="13"/>
  <c r="X18278" i="13" s="1"/>
  <c r="A18278" i="13"/>
  <c r="X18277" i="13"/>
  <c r="W18277" i="13"/>
  <c r="V18277" i="13"/>
  <c r="U18277" i="13"/>
  <c r="T18277" i="13"/>
  <c r="S18277" i="13"/>
  <c r="A18277" i="13"/>
  <c r="X18276" i="13"/>
  <c r="W18276" i="13"/>
  <c r="V18276" i="13"/>
  <c r="U18276" i="13"/>
  <c r="T18276" i="13"/>
  <c r="S18276" i="13"/>
  <c r="A18276" i="13"/>
  <c r="W18275" i="13"/>
  <c r="V18275" i="13"/>
  <c r="U18275" i="13"/>
  <c r="T18275" i="13"/>
  <c r="S18275" i="13"/>
  <c r="X18275" i="13" s="1"/>
  <c r="A18275" i="13"/>
  <c r="W18274" i="13"/>
  <c r="V18274" i="13"/>
  <c r="U18274" i="13"/>
  <c r="T18274" i="13"/>
  <c r="S18274" i="13"/>
  <c r="X18274" i="13" s="1"/>
  <c r="A18274" i="13"/>
  <c r="W18273" i="13"/>
  <c r="V18273" i="13"/>
  <c r="U18273" i="13"/>
  <c r="T18273" i="13"/>
  <c r="S18273" i="13"/>
  <c r="X18273" i="13" s="1"/>
  <c r="A18273" i="13"/>
  <c r="X18272" i="13"/>
  <c r="W18272" i="13"/>
  <c r="V18272" i="13"/>
  <c r="U18272" i="13"/>
  <c r="T18272" i="13"/>
  <c r="S18272" i="13"/>
  <c r="A18272" i="13"/>
  <c r="X18271" i="13"/>
  <c r="W18271" i="13"/>
  <c r="V18271" i="13"/>
  <c r="U18271" i="13"/>
  <c r="T18271" i="13"/>
  <c r="S18271" i="13"/>
  <c r="A18271" i="13"/>
  <c r="W18270" i="13"/>
  <c r="V18270" i="13"/>
  <c r="U18270" i="13"/>
  <c r="T18270" i="13"/>
  <c r="S18270" i="13"/>
  <c r="X18270" i="13" s="1"/>
  <c r="A18270" i="13"/>
  <c r="X18269" i="13"/>
  <c r="W18269" i="13"/>
  <c r="V18269" i="13"/>
  <c r="U18269" i="13"/>
  <c r="T18269" i="13"/>
  <c r="S18269" i="13"/>
  <c r="A18269" i="13"/>
  <c r="X18268" i="13"/>
  <c r="W18268" i="13"/>
  <c r="V18268" i="13"/>
  <c r="U18268" i="13"/>
  <c r="T18268" i="13"/>
  <c r="S18268" i="13"/>
  <c r="A18268" i="13"/>
  <c r="X18267" i="13"/>
  <c r="W18267" i="13"/>
  <c r="V18267" i="13"/>
  <c r="U18267" i="13"/>
  <c r="T18267" i="13"/>
  <c r="S18267" i="13"/>
  <c r="A18267" i="13"/>
  <c r="W18266" i="13"/>
  <c r="V18266" i="13"/>
  <c r="U18266" i="13"/>
  <c r="T18266" i="13"/>
  <c r="S18266" i="13"/>
  <c r="X18266" i="13" s="1"/>
  <c r="A18266" i="13"/>
  <c r="W18265" i="13"/>
  <c r="V18265" i="13"/>
  <c r="U18265" i="13"/>
  <c r="T18265" i="13"/>
  <c r="S18265" i="13"/>
  <c r="X18265" i="13" s="1"/>
  <c r="A18265" i="13"/>
  <c r="X18264" i="13"/>
  <c r="W18264" i="13"/>
  <c r="V18264" i="13"/>
  <c r="U18264" i="13"/>
  <c r="T18264" i="13"/>
  <c r="S18264" i="13"/>
  <c r="A18264" i="13"/>
  <c r="X18263" i="13"/>
  <c r="W18263" i="13"/>
  <c r="V18263" i="13"/>
  <c r="U18263" i="13"/>
  <c r="T18263" i="13"/>
  <c r="S18263" i="13"/>
  <c r="A18263" i="13"/>
  <c r="W18262" i="13"/>
  <c r="V18262" i="13"/>
  <c r="U18262" i="13"/>
  <c r="T18262" i="13"/>
  <c r="S18262" i="13"/>
  <c r="X18262" i="13" s="1"/>
  <c r="A18262" i="13"/>
  <c r="X18261" i="13"/>
  <c r="W18261" i="13"/>
  <c r="V18261" i="13"/>
  <c r="U18261" i="13"/>
  <c r="T18261" i="13"/>
  <c r="S18261" i="13"/>
  <c r="A18261" i="13"/>
  <c r="X18260" i="13"/>
  <c r="W18260" i="13"/>
  <c r="V18260" i="13"/>
  <c r="U18260" i="13"/>
  <c r="T18260" i="13"/>
  <c r="S18260" i="13"/>
  <c r="A18260" i="13"/>
  <c r="X18259" i="13"/>
  <c r="W18259" i="13"/>
  <c r="V18259" i="13"/>
  <c r="U18259" i="13"/>
  <c r="T18259" i="13"/>
  <c r="S18259" i="13"/>
  <c r="A18259" i="13"/>
  <c r="W18258" i="13"/>
  <c r="V18258" i="13"/>
  <c r="U18258" i="13"/>
  <c r="T18258" i="13"/>
  <c r="S18258" i="13"/>
  <c r="X18258" i="13" s="1"/>
  <c r="A18258" i="13"/>
  <c r="W18257" i="13"/>
  <c r="V18257" i="13"/>
  <c r="U18257" i="13"/>
  <c r="T18257" i="13"/>
  <c r="S18257" i="13"/>
  <c r="X18257" i="13" s="1"/>
  <c r="A18257" i="13"/>
  <c r="X18256" i="13"/>
  <c r="W18256" i="13"/>
  <c r="V18256" i="13"/>
  <c r="U18256" i="13"/>
  <c r="T18256" i="13"/>
  <c r="S18256" i="13"/>
  <c r="A18256" i="13"/>
  <c r="X18255" i="13"/>
  <c r="W18255" i="13"/>
  <c r="V18255" i="13"/>
  <c r="U18255" i="13"/>
  <c r="T18255" i="13"/>
  <c r="S18255" i="13"/>
  <c r="A18255" i="13"/>
  <c r="W18254" i="13"/>
  <c r="V18254" i="13"/>
  <c r="U18254" i="13"/>
  <c r="T18254" i="13"/>
  <c r="S18254" i="13"/>
  <c r="X18254" i="13" s="1"/>
  <c r="A18254" i="13"/>
  <c r="X18253" i="13"/>
  <c r="W18253" i="13"/>
  <c r="V18253" i="13"/>
  <c r="U18253" i="13"/>
  <c r="T18253" i="13"/>
  <c r="S18253" i="13"/>
  <c r="A18253" i="13"/>
  <c r="X18252" i="13"/>
  <c r="W18252" i="13"/>
  <c r="V18252" i="13"/>
  <c r="U18252" i="13"/>
  <c r="T18252" i="13"/>
  <c r="S18252" i="13"/>
  <c r="A18252" i="13"/>
  <c r="W18251" i="13"/>
  <c r="V18251" i="13"/>
  <c r="U18251" i="13"/>
  <c r="T18251" i="13"/>
  <c r="S18251" i="13"/>
  <c r="X18251" i="13" s="1"/>
  <c r="A18251" i="13"/>
  <c r="W18250" i="13"/>
  <c r="V18250" i="13"/>
  <c r="U18250" i="13"/>
  <c r="T18250" i="13"/>
  <c r="S18250" i="13"/>
  <c r="X18250" i="13" s="1"/>
  <c r="A18250" i="13"/>
  <c r="W18249" i="13"/>
  <c r="V18249" i="13"/>
  <c r="U18249" i="13"/>
  <c r="T18249" i="13"/>
  <c r="S18249" i="13"/>
  <c r="X18249" i="13" s="1"/>
  <c r="A18249" i="13"/>
  <c r="X18248" i="13"/>
  <c r="W18248" i="13"/>
  <c r="V18248" i="13"/>
  <c r="U18248" i="13"/>
  <c r="T18248" i="13"/>
  <c r="S18248" i="13"/>
  <c r="A18248" i="13"/>
  <c r="X18247" i="13"/>
  <c r="W18247" i="13"/>
  <c r="V18247" i="13"/>
  <c r="U18247" i="13"/>
  <c r="T18247" i="13"/>
  <c r="S18247" i="13"/>
  <c r="A18247" i="13"/>
  <c r="W18246" i="13"/>
  <c r="V18246" i="13"/>
  <c r="U18246" i="13"/>
  <c r="T18246" i="13"/>
  <c r="S18246" i="13"/>
  <c r="X18246" i="13" s="1"/>
  <c r="A18246" i="13"/>
  <c r="X18245" i="13"/>
  <c r="W18245" i="13"/>
  <c r="V18245" i="13"/>
  <c r="U18245" i="13"/>
  <c r="T18245" i="13"/>
  <c r="S18245" i="13"/>
  <c r="A18245" i="13"/>
  <c r="X18244" i="13"/>
  <c r="W18244" i="13"/>
  <c r="V18244" i="13"/>
  <c r="U18244" i="13"/>
  <c r="T18244" i="13"/>
  <c r="S18244" i="13"/>
  <c r="A18244" i="13"/>
  <c r="W18243" i="13"/>
  <c r="V18243" i="13"/>
  <c r="U18243" i="13"/>
  <c r="T18243" i="13"/>
  <c r="S18243" i="13"/>
  <c r="X18243" i="13" s="1"/>
  <c r="A18243" i="13"/>
  <c r="W18242" i="13"/>
  <c r="V18242" i="13"/>
  <c r="U18242" i="13"/>
  <c r="T18242" i="13"/>
  <c r="S18242" i="13"/>
  <c r="X18242" i="13" s="1"/>
  <c r="A18242" i="13"/>
  <c r="W18241" i="13"/>
  <c r="V18241" i="13"/>
  <c r="U18241" i="13"/>
  <c r="T18241" i="13"/>
  <c r="S18241" i="13"/>
  <c r="X18241" i="13" s="1"/>
  <c r="A18241" i="13"/>
  <c r="X18240" i="13"/>
  <c r="W18240" i="13"/>
  <c r="V18240" i="13"/>
  <c r="U18240" i="13"/>
  <c r="T18240" i="13"/>
  <c r="S18240" i="13"/>
  <c r="A18240" i="13"/>
  <c r="X18239" i="13"/>
  <c r="W18239" i="13"/>
  <c r="V18239" i="13"/>
  <c r="U18239" i="13"/>
  <c r="T18239" i="13"/>
  <c r="S18239" i="13"/>
  <c r="A18239" i="13"/>
  <c r="W18238" i="13"/>
  <c r="V18238" i="13"/>
  <c r="U18238" i="13"/>
  <c r="T18238" i="13"/>
  <c r="S18238" i="13"/>
  <c r="X18238" i="13" s="1"/>
  <c r="A18238" i="13"/>
  <c r="X18237" i="13"/>
  <c r="W18237" i="13"/>
  <c r="V18237" i="13"/>
  <c r="U18237" i="13"/>
  <c r="T18237" i="13"/>
  <c r="S18237" i="13"/>
  <c r="A18237" i="13"/>
  <c r="X18236" i="13"/>
  <c r="W18236" i="13"/>
  <c r="V18236" i="13"/>
  <c r="U18236" i="13"/>
  <c r="T18236" i="13"/>
  <c r="S18236" i="13"/>
  <c r="A18236" i="13"/>
  <c r="W18235" i="13"/>
  <c r="V18235" i="13"/>
  <c r="U18235" i="13"/>
  <c r="T18235" i="13"/>
  <c r="S18235" i="13"/>
  <c r="X18235" i="13" s="1"/>
  <c r="A18235" i="13"/>
  <c r="W18234" i="13"/>
  <c r="V18234" i="13"/>
  <c r="U18234" i="13"/>
  <c r="T18234" i="13"/>
  <c r="S18234" i="13"/>
  <c r="X18234" i="13" s="1"/>
  <c r="A18234" i="13"/>
  <c r="W18233" i="13"/>
  <c r="V18233" i="13"/>
  <c r="U18233" i="13"/>
  <c r="T18233" i="13"/>
  <c r="S18233" i="13"/>
  <c r="X18233" i="13" s="1"/>
  <c r="A18233" i="13"/>
  <c r="X18232" i="13"/>
  <c r="W18232" i="13"/>
  <c r="V18232" i="13"/>
  <c r="U18232" i="13"/>
  <c r="T18232" i="13"/>
  <c r="S18232" i="13"/>
  <c r="A18232" i="13"/>
  <c r="X18231" i="13"/>
  <c r="W18231" i="13"/>
  <c r="V18231" i="13"/>
  <c r="U18231" i="13"/>
  <c r="T18231" i="13"/>
  <c r="S18231" i="13"/>
  <c r="A18231" i="13"/>
  <c r="W18230" i="13"/>
  <c r="V18230" i="13"/>
  <c r="U18230" i="13"/>
  <c r="T18230" i="13"/>
  <c r="S18230" i="13"/>
  <c r="X18230" i="13" s="1"/>
  <c r="A18230" i="13"/>
  <c r="X18229" i="13"/>
  <c r="W18229" i="13"/>
  <c r="V18229" i="13"/>
  <c r="U18229" i="13"/>
  <c r="T18229" i="13"/>
  <c r="S18229" i="13"/>
  <c r="A18229" i="13"/>
  <c r="X18228" i="13"/>
  <c r="W18228" i="13"/>
  <c r="V18228" i="13"/>
  <c r="U18228" i="13"/>
  <c r="T18228" i="13"/>
  <c r="S18228" i="13"/>
  <c r="A18228" i="13"/>
  <c r="X18227" i="13"/>
  <c r="W18227" i="13"/>
  <c r="V18227" i="13"/>
  <c r="U18227" i="13"/>
  <c r="T18227" i="13"/>
  <c r="S18227" i="13"/>
  <c r="A18227" i="13"/>
  <c r="W18226" i="13"/>
  <c r="V18226" i="13"/>
  <c r="U18226" i="13"/>
  <c r="T18226" i="13"/>
  <c r="S18226" i="13"/>
  <c r="X18226" i="13" s="1"/>
  <c r="A18226" i="13"/>
  <c r="W18225" i="13"/>
  <c r="V18225" i="13"/>
  <c r="U18225" i="13"/>
  <c r="T18225" i="13"/>
  <c r="S18225" i="13"/>
  <c r="X18225" i="13" s="1"/>
  <c r="A18225" i="13"/>
  <c r="X18224" i="13"/>
  <c r="W18224" i="13"/>
  <c r="V18224" i="13"/>
  <c r="U18224" i="13"/>
  <c r="T18224" i="13"/>
  <c r="S18224" i="13"/>
  <c r="A18224" i="13"/>
  <c r="X18223" i="13"/>
  <c r="W18223" i="13"/>
  <c r="V18223" i="13"/>
  <c r="U18223" i="13"/>
  <c r="T18223" i="13"/>
  <c r="S18223" i="13"/>
  <c r="A18223" i="13"/>
  <c r="W18222" i="13"/>
  <c r="V18222" i="13"/>
  <c r="U18222" i="13"/>
  <c r="T18222" i="13"/>
  <c r="S18222" i="13"/>
  <c r="X18222" i="13" s="1"/>
  <c r="A18222" i="13"/>
  <c r="X18221" i="13"/>
  <c r="W18221" i="13"/>
  <c r="V18221" i="13"/>
  <c r="U18221" i="13"/>
  <c r="T18221" i="13"/>
  <c r="S18221" i="13"/>
  <c r="A18221" i="13"/>
  <c r="X18220" i="13"/>
  <c r="W18220" i="13"/>
  <c r="V18220" i="13"/>
  <c r="U18220" i="13"/>
  <c r="T18220" i="13"/>
  <c r="S18220" i="13"/>
  <c r="A18220" i="13"/>
  <c r="X18219" i="13"/>
  <c r="W18219" i="13"/>
  <c r="V18219" i="13"/>
  <c r="U18219" i="13"/>
  <c r="T18219" i="13"/>
  <c r="S18219" i="13"/>
  <c r="A18219" i="13"/>
  <c r="W18218" i="13"/>
  <c r="V18218" i="13"/>
  <c r="U18218" i="13"/>
  <c r="T18218" i="13"/>
  <c r="S18218" i="13"/>
  <c r="X18218" i="13" s="1"/>
  <c r="A18218" i="13"/>
  <c r="W18217" i="13"/>
  <c r="V18217" i="13"/>
  <c r="U18217" i="13"/>
  <c r="T18217" i="13"/>
  <c r="S18217" i="13"/>
  <c r="X18217" i="13" s="1"/>
  <c r="A18217" i="13"/>
  <c r="X18216" i="13"/>
  <c r="W18216" i="13"/>
  <c r="V18216" i="13"/>
  <c r="U18216" i="13"/>
  <c r="T18216" i="13"/>
  <c r="S18216" i="13"/>
  <c r="A18216" i="13"/>
  <c r="X18215" i="13"/>
  <c r="W18215" i="13"/>
  <c r="V18215" i="13"/>
  <c r="U18215" i="13"/>
  <c r="T18215" i="13"/>
  <c r="S18215" i="13"/>
  <c r="A18215" i="13"/>
  <c r="W18214" i="13"/>
  <c r="V18214" i="13"/>
  <c r="U18214" i="13"/>
  <c r="T18214" i="13"/>
  <c r="S18214" i="13"/>
  <c r="X18214" i="13" s="1"/>
  <c r="A18214" i="13"/>
  <c r="X18213" i="13"/>
  <c r="W18213" i="13"/>
  <c r="V18213" i="13"/>
  <c r="U18213" i="13"/>
  <c r="T18213" i="13"/>
  <c r="S18213" i="13"/>
  <c r="A18213" i="13"/>
  <c r="X18212" i="13"/>
  <c r="W18212" i="13"/>
  <c r="V18212" i="13"/>
  <c r="U18212" i="13"/>
  <c r="T18212" i="13"/>
  <c r="S18212" i="13"/>
  <c r="A18212" i="13"/>
  <c r="W18211" i="13"/>
  <c r="V18211" i="13"/>
  <c r="U18211" i="13"/>
  <c r="T18211" i="13"/>
  <c r="S18211" i="13"/>
  <c r="X18211" i="13" s="1"/>
  <c r="A18211" i="13"/>
  <c r="W18210" i="13"/>
  <c r="V18210" i="13"/>
  <c r="U18210" i="13"/>
  <c r="T18210" i="13"/>
  <c r="S18210" i="13"/>
  <c r="X18210" i="13" s="1"/>
  <c r="A18210" i="13"/>
  <c r="W18209" i="13"/>
  <c r="V18209" i="13"/>
  <c r="U18209" i="13"/>
  <c r="T18209" i="13"/>
  <c r="S18209" i="13"/>
  <c r="X18209" i="13" s="1"/>
  <c r="A18209" i="13"/>
  <c r="X18208" i="13"/>
  <c r="W18208" i="13"/>
  <c r="V18208" i="13"/>
  <c r="U18208" i="13"/>
  <c r="T18208" i="13"/>
  <c r="S18208" i="13"/>
  <c r="A18208" i="13"/>
  <c r="X18207" i="13"/>
  <c r="W18207" i="13"/>
  <c r="V18207" i="13"/>
  <c r="U18207" i="13"/>
  <c r="T18207" i="13"/>
  <c r="S18207" i="13"/>
  <c r="A18207" i="13"/>
  <c r="W18206" i="13"/>
  <c r="V18206" i="13"/>
  <c r="U18206" i="13"/>
  <c r="T18206" i="13"/>
  <c r="S18206" i="13"/>
  <c r="X18206" i="13" s="1"/>
  <c r="A18206" i="13"/>
  <c r="X18205" i="13"/>
  <c r="W18205" i="13"/>
  <c r="V18205" i="13"/>
  <c r="U18205" i="13"/>
  <c r="T18205" i="13"/>
  <c r="S18205" i="13"/>
  <c r="A18205" i="13"/>
  <c r="X18204" i="13"/>
  <c r="W18204" i="13"/>
  <c r="V18204" i="13"/>
  <c r="U18204" i="13"/>
  <c r="T18204" i="13"/>
  <c r="S18204" i="13"/>
  <c r="A18204" i="13"/>
  <c r="X18203" i="13"/>
  <c r="W18203" i="13"/>
  <c r="V18203" i="13"/>
  <c r="U18203" i="13"/>
  <c r="T18203" i="13"/>
  <c r="S18203" i="13"/>
  <c r="A18203" i="13"/>
  <c r="W18202" i="13"/>
  <c r="V18202" i="13"/>
  <c r="U18202" i="13"/>
  <c r="T18202" i="13"/>
  <c r="S18202" i="13"/>
  <c r="X18202" i="13" s="1"/>
  <c r="A18202" i="13"/>
  <c r="W18201" i="13"/>
  <c r="V18201" i="13"/>
  <c r="U18201" i="13"/>
  <c r="T18201" i="13"/>
  <c r="S18201" i="13"/>
  <c r="X18201" i="13" s="1"/>
  <c r="A18201" i="13"/>
  <c r="X18200" i="13"/>
  <c r="W18200" i="13"/>
  <c r="V18200" i="13"/>
  <c r="U18200" i="13"/>
  <c r="T18200" i="13"/>
  <c r="S18200" i="13"/>
  <c r="A18200" i="13"/>
  <c r="X18199" i="13"/>
  <c r="W18199" i="13"/>
  <c r="V18199" i="13"/>
  <c r="U18199" i="13"/>
  <c r="T18199" i="13"/>
  <c r="S18199" i="13"/>
  <c r="A18199" i="13"/>
  <c r="W18198" i="13"/>
  <c r="V18198" i="13"/>
  <c r="U18198" i="13"/>
  <c r="T18198" i="13"/>
  <c r="S18198" i="13"/>
  <c r="X18198" i="13" s="1"/>
  <c r="A18198" i="13"/>
  <c r="X18197" i="13"/>
  <c r="W18197" i="13"/>
  <c r="V18197" i="13"/>
  <c r="U18197" i="13"/>
  <c r="T18197" i="13"/>
  <c r="S18197" i="13"/>
  <c r="A18197" i="13"/>
  <c r="X18196" i="13"/>
  <c r="W18196" i="13"/>
  <c r="V18196" i="13"/>
  <c r="U18196" i="13"/>
  <c r="T18196" i="13"/>
  <c r="S18196" i="13"/>
  <c r="A18196" i="13"/>
  <c r="X18195" i="13"/>
  <c r="W18195" i="13"/>
  <c r="V18195" i="13"/>
  <c r="U18195" i="13"/>
  <c r="T18195" i="13"/>
  <c r="S18195" i="13"/>
  <c r="A18195" i="13"/>
  <c r="W18194" i="13"/>
  <c r="V18194" i="13"/>
  <c r="U18194" i="13"/>
  <c r="T18194" i="13"/>
  <c r="S18194" i="13"/>
  <c r="X18194" i="13" s="1"/>
  <c r="A18194" i="13"/>
  <c r="W18193" i="13"/>
  <c r="V18193" i="13"/>
  <c r="U18193" i="13"/>
  <c r="T18193" i="13"/>
  <c r="S18193" i="13"/>
  <c r="X18193" i="13" s="1"/>
  <c r="A18193" i="13"/>
  <c r="X18192" i="13"/>
  <c r="W18192" i="13"/>
  <c r="V18192" i="13"/>
  <c r="U18192" i="13"/>
  <c r="T18192" i="13"/>
  <c r="S18192" i="13"/>
  <c r="A18192" i="13"/>
  <c r="X18191" i="13"/>
  <c r="W18191" i="13"/>
  <c r="V18191" i="13"/>
  <c r="U18191" i="13"/>
  <c r="T18191" i="13"/>
  <c r="S18191" i="13"/>
  <c r="A18191" i="13"/>
  <c r="W18190" i="13"/>
  <c r="V18190" i="13"/>
  <c r="U18190" i="13"/>
  <c r="T18190" i="13"/>
  <c r="S18190" i="13"/>
  <c r="X18190" i="13" s="1"/>
  <c r="A18190" i="13"/>
  <c r="X18189" i="13"/>
  <c r="W18189" i="13"/>
  <c r="V18189" i="13"/>
  <c r="U18189" i="13"/>
  <c r="T18189" i="13"/>
  <c r="S18189" i="13"/>
  <c r="A18189" i="13"/>
  <c r="X18188" i="13"/>
  <c r="W18188" i="13"/>
  <c r="V18188" i="13"/>
  <c r="U18188" i="13"/>
  <c r="T18188" i="13"/>
  <c r="S18188" i="13"/>
  <c r="A18188" i="13"/>
  <c r="W18187" i="13"/>
  <c r="V18187" i="13"/>
  <c r="U18187" i="13"/>
  <c r="T18187" i="13"/>
  <c r="S18187" i="13"/>
  <c r="X18187" i="13" s="1"/>
  <c r="A18187" i="13"/>
  <c r="W18186" i="13"/>
  <c r="V18186" i="13"/>
  <c r="U18186" i="13"/>
  <c r="T18186" i="13"/>
  <c r="S18186" i="13"/>
  <c r="X18186" i="13" s="1"/>
  <c r="A18186" i="13"/>
  <c r="W18185" i="13"/>
  <c r="V18185" i="13"/>
  <c r="U18185" i="13"/>
  <c r="T18185" i="13"/>
  <c r="S18185" i="13"/>
  <c r="X18185" i="13" s="1"/>
  <c r="A18185" i="13"/>
  <c r="X18184" i="13"/>
  <c r="W18184" i="13"/>
  <c r="V18184" i="13"/>
  <c r="U18184" i="13"/>
  <c r="T18184" i="13"/>
  <c r="S18184" i="13"/>
  <c r="A18184" i="13"/>
  <c r="X18183" i="13"/>
  <c r="W18183" i="13"/>
  <c r="V18183" i="13"/>
  <c r="U18183" i="13"/>
  <c r="T18183" i="13"/>
  <c r="S18183" i="13"/>
  <c r="A18183" i="13"/>
  <c r="W18182" i="13"/>
  <c r="V18182" i="13"/>
  <c r="U18182" i="13"/>
  <c r="T18182" i="13"/>
  <c r="S18182" i="13"/>
  <c r="X18182" i="13" s="1"/>
  <c r="A18182" i="13"/>
  <c r="X18181" i="13"/>
  <c r="W18181" i="13"/>
  <c r="V18181" i="13"/>
  <c r="U18181" i="13"/>
  <c r="T18181" i="13"/>
  <c r="S18181" i="13"/>
  <c r="A18181" i="13"/>
  <c r="X18180" i="13"/>
  <c r="W18180" i="13"/>
  <c r="V18180" i="13"/>
  <c r="U18180" i="13"/>
  <c r="T18180" i="13"/>
  <c r="S18180" i="13"/>
  <c r="A18180" i="13"/>
  <c r="W18179" i="13"/>
  <c r="V18179" i="13"/>
  <c r="U18179" i="13"/>
  <c r="T18179" i="13"/>
  <c r="S18179" i="13"/>
  <c r="X18179" i="13" s="1"/>
  <c r="A18179" i="13"/>
  <c r="W18178" i="13"/>
  <c r="V18178" i="13"/>
  <c r="U18178" i="13"/>
  <c r="T18178" i="13"/>
  <c r="S18178" i="13"/>
  <c r="X18178" i="13" s="1"/>
  <c r="A18178" i="13"/>
  <c r="W18177" i="13"/>
  <c r="V18177" i="13"/>
  <c r="U18177" i="13"/>
  <c r="T18177" i="13"/>
  <c r="S18177" i="13"/>
  <c r="X18177" i="13" s="1"/>
  <c r="A18177" i="13"/>
  <c r="X18176" i="13"/>
  <c r="W18176" i="13"/>
  <c r="V18176" i="13"/>
  <c r="U18176" i="13"/>
  <c r="T18176" i="13"/>
  <c r="S18176" i="13"/>
  <c r="A18176" i="13"/>
  <c r="X18175" i="13"/>
  <c r="W18175" i="13"/>
  <c r="V18175" i="13"/>
  <c r="U18175" i="13"/>
  <c r="T18175" i="13"/>
  <c r="S18175" i="13"/>
  <c r="A18175" i="13"/>
  <c r="W18174" i="13"/>
  <c r="V18174" i="13"/>
  <c r="U18174" i="13"/>
  <c r="T18174" i="13"/>
  <c r="S18174" i="13"/>
  <c r="X18174" i="13" s="1"/>
  <c r="A18174" i="13"/>
  <c r="X18173" i="13"/>
  <c r="W18173" i="13"/>
  <c r="V18173" i="13"/>
  <c r="U18173" i="13"/>
  <c r="T18173" i="13"/>
  <c r="S18173" i="13"/>
  <c r="A18173" i="13"/>
  <c r="X18172" i="13"/>
  <c r="W18172" i="13"/>
  <c r="V18172" i="13"/>
  <c r="U18172" i="13"/>
  <c r="T18172" i="13"/>
  <c r="S18172" i="13"/>
  <c r="A18172" i="13"/>
  <c r="W18171" i="13"/>
  <c r="V18171" i="13"/>
  <c r="U18171" i="13"/>
  <c r="T18171" i="13"/>
  <c r="S18171" i="13"/>
  <c r="X18171" i="13" s="1"/>
  <c r="A18171" i="13"/>
  <c r="W18170" i="13"/>
  <c r="V18170" i="13"/>
  <c r="U18170" i="13"/>
  <c r="T18170" i="13"/>
  <c r="S18170" i="13"/>
  <c r="X18170" i="13" s="1"/>
  <c r="A18170" i="13"/>
  <c r="W18169" i="13"/>
  <c r="V18169" i="13"/>
  <c r="U18169" i="13"/>
  <c r="T18169" i="13"/>
  <c r="S18169" i="13"/>
  <c r="X18169" i="13" s="1"/>
  <c r="A18169" i="13"/>
  <c r="X18168" i="13"/>
  <c r="W18168" i="13"/>
  <c r="V18168" i="13"/>
  <c r="U18168" i="13"/>
  <c r="T18168" i="13"/>
  <c r="S18168" i="13"/>
  <c r="A18168" i="13"/>
  <c r="X18167" i="13"/>
  <c r="W18167" i="13"/>
  <c r="V18167" i="13"/>
  <c r="U18167" i="13"/>
  <c r="T18167" i="13"/>
  <c r="S18167" i="13"/>
  <c r="A18167" i="13"/>
  <c r="W18166" i="13"/>
  <c r="V18166" i="13"/>
  <c r="U18166" i="13"/>
  <c r="T18166" i="13"/>
  <c r="S18166" i="13"/>
  <c r="X18166" i="13" s="1"/>
  <c r="A18166" i="13"/>
  <c r="X18165" i="13"/>
  <c r="W18165" i="13"/>
  <c r="V18165" i="13"/>
  <c r="U18165" i="13"/>
  <c r="T18165" i="13"/>
  <c r="S18165" i="13"/>
  <c r="A18165" i="13"/>
  <c r="X18164" i="13"/>
  <c r="W18164" i="13"/>
  <c r="V18164" i="13"/>
  <c r="U18164" i="13"/>
  <c r="T18164" i="13"/>
  <c r="S18164" i="13"/>
  <c r="A18164" i="13"/>
  <c r="X18163" i="13"/>
  <c r="W18163" i="13"/>
  <c r="V18163" i="13"/>
  <c r="U18163" i="13"/>
  <c r="T18163" i="13"/>
  <c r="S18163" i="13"/>
  <c r="A18163" i="13"/>
  <c r="W18162" i="13"/>
  <c r="V18162" i="13"/>
  <c r="U18162" i="13"/>
  <c r="T18162" i="13"/>
  <c r="S18162" i="13"/>
  <c r="X18162" i="13" s="1"/>
  <c r="A18162" i="13"/>
  <c r="W18161" i="13"/>
  <c r="V18161" i="13"/>
  <c r="U18161" i="13"/>
  <c r="T18161" i="13"/>
  <c r="S18161" i="13"/>
  <c r="X18161" i="13" s="1"/>
  <c r="A18161" i="13"/>
  <c r="X18160" i="13"/>
  <c r="W18160" i="13"/>
  <c r="V18160" i="13"/>
  <c r="U18160" i="13"/>
  <c r="T18160" i="13"/>
  <c r="S18160" i="13"/>
  <c r="A18160" i="13"/>
  <c r="X18159" i="13"/>
  <c r="W18159" i="13"/>
  <c r="V18159" i="13"/>
  <c r="U18159" i="13"/>
  <c r="T18159" i="13"/>
  <c r="S18159" i="13"/>
  <c r="A18159" i="13"/>
  <c r="W18158" i="13"/>
  <c r="V18158" i="13"/>
  <c r="U18158" i="13"/>
  <c r="T18158" i="13"/>
  <c r="S18158" i="13"/>
  <c r="X18158" i="13" s="1"/>
  <c r="A18158" i="13"/>
  <c r="X18157" i="13"/>
  <c r="W18157" i="13"/>
  <c r="V18157" i="13"/>
  <c r="U18157" i="13"/>
  <c r="T18157" i="13"/>
  <c r="S18157" i="13"/>
  <c r="A18157" i="13"/>
  <c r="X18156" i="13"/>
  <c r="W18156" i="13"/>
  <c r="V18156" i="13"/>
  <c r="U18156" i="13"/>
  <c r="T18156" i="13"/>
  <c r="S18156" i="13"/>
  <c r="A18156" i="13"/>
  <c r="X18155" i="13"/>
  <c r="W18155" i="13"/>
  <c r="V18155" i="13"/>
  <c r="U18155" i="13"/>
  <c r="T18155" i="13"/>
  <c r="S18155" i="13"/>
  <c r="A18155" i="13"/>
  <c r="W18154" i="13"/>
  <c r="V18154" i="13"/>
  <c r="U18154" i="13"/>
  <c r="T18154" i="13"/>
  <c r="S18154" i="13"/>
  <c r="X18154" i="13" s="1"/>
  <c r="A18154" i="13"/>
  <c r="W18153" i="13"/>
  <c r="V18153" i="13"/>
  <c r="U18153" i="13"/>
  <c r="T18153" i="13"/>
  <c r="S18153" i="13"/>
  <c r="X18153" i="13" s="1"/>
  <c r="A18153" i="13"/>
  <c r="X18152" i="13"/>
  <c r="W18152" i="13"/>
  <c r="V18152" i="13"/>
  <c r="U18152" i="13"/>
  <c r="T18152" i="13"/>
  <c r="S18152" i="13"/>
  <c r="A18152" i="13"/>
  <c r="X18151" i="13"/>
  <c r="W18151" i="13"/>
  <c r="V18151" i="13"/>
  <c r="U18151" i="13"/>
  <c r="T18151" i="13"/>
  <c r="S18151" i="13"/>
  <c r="A18151" i="13"/>
  <c r="W18150" i="13"/>
  <c r="V18150" i="13"/>
  <c r="U18150" i="13"/>
  <c r="T18150" i="13"/>
  <c r="S18150" i="13"/>
  <c r="X18150" i="13" s="1"/>
  <c r="A18150" i="13"/>
  <c r="X18149" i="13"/>
  <c r="W18149" i="13"/>
  <c r="V18149" i="13"/>
  <c r="U18149" i="13"/>
  <c r="T18149" i="13"/>
  <c r="S18149" i="13"/>
  <c r="A18149" i="13"/>
  <c r="X18148" i="13"/>
  <c r="W18148" i="13"/>
  <c r="V18148" i="13"/>
  <c r="U18148" i="13"/>
  <c r="T18148" i="13"/>
  <c r="S18148" i="13"/>
  <c r="A18148" i="13"/>
  <c r="W18147" i="13"/>
  <c r="V18147" i="13"/>
  <c r="U18147" i="13"/>
  <c r="T18147" i="13"/>
  <c r="S18147" i="13"/>
  <c r="X18147" i="13" s="1"/>
  <c r="A18147" i="13"/>
  <c r="W18146" i="13"/>
  <c r="V18146" i="13"/>
  <c r="U18146" i="13"/>
  <c r="T18146" i="13"/>
  <c r="S18146" i="13"/>
  <c r="X18146" i="13" s="1"/>
  <c r="A18146" i="13"/>
  <c r="W18145" i="13"/>
  <c r="V18145" i="13"/>
  <c r="U18145" i="13"/>
  <c r="T18145" i="13"/>
  <c r="S18145" i="13"/>
  <c r="X18145" i="13" s="1"/>
  <c r="A18145" i="13"/>
  <c r="X18144" i="13"/>
  <c r="W18144" i="13"/>
  <c r="V18144" i="13"/>
  <c r="U18144" i="13"/>
  <c r="T18144" i="13"/>
  <c r="S18144" i="13"/>
  <c r="A18144" i="13"/>
  <c r="X18143" i="13"/>
  <c r="W18143" i="13"/>
  <c r="V18143" i="13"/>
  <c r="U18143" i="13"/>
  <c r="T18143" i="13"/>
  <c r="S18143" i="13"/>
  <c r="A18143" i="13"/>
  <c r="W18142" i="13"/>
  <c r="V18142" i="13"/>
  <c r="U18142" i="13"/>
  <c r="T18142" i="13"/>
  <c r="S18142" i="13"/>
  <c r="X18142" i="13" s="1"/>
  <c r="A18142" i="13"/>
  <c r="X18141" i="13"/>
  <c r="W18141" i="13"/>
  <c r="V18141" i="13"/>
  <c r="U18141" i="13"/>
  <c r="T18141" i="13"/>
  <c r="S18141" i="13"/>
  <c r="A18141" i="13"/>
  <c r="X18140" i="13"/>
  <c r="W18140" i="13"/>
  <c r="V18140" i="13"/>
  <c r="U18140" i="13"/>
  <c r="T18140" i="13"/>
  <c r="S18140" i="13"/>
  <c r="A18140" i="13"/>
  <c r="X18139" i="13"/>
  <c r="W18139" i="13"/>
  <c r="V18139" i="13"/>
  <c r="U18139" i="13"/>
  <c r="T18139" i="13"/>
  <c r="S18139" i="13"/>
  <c r="A18139" i="13"/>
  <c r="W18138" i="13"/>
  <c r="V18138" i="13"/>
  <c r="U18138" i="13"/>
  <c r="T18138" i="13"/>
  <c r="S18138" i="13"/>
  <c r="X18138" i="13" s="1"/>
  <c r="A18138" i="13"/>
  <c r="W18137" i="13"/>
  <c r="V18137" i="13"/>
  <c r="U18137" i="13"/>
  <c r="T18137" i="13"/>
  <c r="S18137" i="13"/>
  <c r="X18137" i="13" s="1"/>
  <c r="A18137" i="13"/>
  <c r="X18136" i="13"/>
  <c r="W18136" i="13"/>
  <c r="V18136" i="13"/>
  <c r="U18136" i="13"/>
  <c r="T18136" i="13"/>
  <c r="S18136" i="13"/>
  <c r="A18136" i="13"/>
  <c r="X18135" i="13"/>
  <c r="W18135" i="13"/>
  <c r="V18135" i="13"/>
  <c r="U18135" i="13"/>
  <c r="T18135" i="13"/>
  <c r="S18135" i="13"/>
  <c r="A18135" i="13"/>
  <c r="W18134" i="13"/>
  <c r="V18134" i="13"/>
  <c r="U18134" i="13"/>
  <c r="T18134" i="13"/>
  <c r="S18134" i="13"/>
  <c r="X18134" i="13" s="1"/>
  <c r="A18134" i="13"/>
  <c r="X18133" i="13"/>
  <c r="W18133" i="13"/>
  <c r="V18133" i="13"/>
  <c r="U18133" i="13"/>
  <c r="T18133" i="13"/>
  <c r="S18133" i="13"/>
  <c r="A18133" i="13"/>
  <c r="X18132" i="13"/>
  <c r="W18132" i="13"/>
  <c r="V18132" i="13"/>
  <c r="U18132" i="13"/>
  <c r="T18132" i="13"/>
  <c r="S18132" i="13"/>
  <c r="A18132" i="13"/>
  <c r="X18131" i="13"/>
  <c r="W18131" i="13"/>
  <c r="V18131" i="13"/>
  <c r="U18131" i="13"/>
  <c r="T18131" i="13"/>
  <c r="S18131" i="13"/>
  <c r="A18131" i="13"/>
  <c r="W18130" i="13"/>
  <c r="V18130" i="13"/>
  <c r="U18130" i="13"/>
  <c r="T18130" i="13"/>
  <c r="S18130" i="13"/>
  <c r="X18130" i="13" s="1"/>
  <c r="A18130" i="13"/>
  <c r="W18129" i="13"/>
  <c r="V18129" i="13"/>
  <c r="U18129" i="13"/>
  <c r="T18129" i="13"/>
  <c r="S18129" i="13"/>
  <c r="X18129" i="13" s="1"/>
  <c r="A18129" i="13"/>
  <c r="X18128" i="13"/>
  <c r="W18128" i="13"/>
  <c r="V18128" i="13"/>
  <c r="U18128" i="13"/>
  <c r="T18128" i="13"/>
  <c r="S18128" i="13"/>
  <c r="A18128" i="13"/>
  <c r="X18127" i="13"/>
  <c r="W18127" i="13"/>
  <c r="V18127" i="13"/>
  <c r="U18127" i="13"/>
  <c r="T18127" i="13"/>
  <c r="S18127" i="13"/>
  <c r="A18127" i="13"/>
  <c r="W18126" i="13"/>
  <c r="V18126" i="13"/>
  <c r="U18126" i="13"/>
  <c r="T18126" i="13"/>
  <c r="S18126" i="13"/>
  <c r="X18126" i="13" s="1"/>
  <c r="A18126" i="13"/>
  <c r="X18125" i="13"/>
  <c r="W18125" i="13"/>
  <c r="V18125" i="13"/>
  <c r="U18125" i="13"/>
  <c r="T18125" i="13"/>
  <c r="S18125" i="13"/>
  <c r="A18125" i="13"/>
  <c r="X18124" i="13"/>
  <c r="W18124" i="13"/>
  <c r="V18124" i="13"/>
  <c r="U18124" i="13"/>
  <c r="T18124" i="13"/>
  <c r="S18124" i="13"/>
  <c r="A18124" i="13"/>
  <c r="W18123" i="13"/>
  <c r="V18123" i="13"/>
  <c r="U18123" i="13"/>
  <c r="T18123" i="13"/>
  <c r="S18123" i="13"/>
  <c r="X18123" i="13" s="1"/>
  <c r="A18123" i="13"/>
  <c r="W18122" i="13"/>
  <c r="V18122" i="13"/>
  <c r="U18122" i="13"/>
  <c r="T18122" i="13"/>
  <c r="S18122" i="13"/>
  <c r="X18122" i="13" s="1"/>
  <c r="A18122" i="13"/>
  <c r="W18121" i="13"/>
  <c r="V18121" i="13"/>
  <c r="U18121" i="13"/>
  <c r="T18121" i="13"/>
  <c r="S18121" i="13"/>
  <c r="X18121" i="13" s="1"/>
  <c r="A18121" i="13"/>
  <c r="X18120" i="13"/>
  <c r="W18120" i="13"/>
  <c r="V18120" i="13"/>
  <c r="U18120" i="13"/>
  <c r="T18120" i="13"/>
  <c r="S18120" i="13"/>
  <c r="A18120" i="13"/>
  <c r="X18119" i="13"/>
  <c r="W18119" i="13"/>
  <c r="V18119" i="13"/>
  <c r="U18119" i="13"/>
  <c r="T18119" i="13"/>
  <c r="S18119" i="13"/>
  <c r="A18119" i="13"/>
  <c r="W18118" i="13"/>
  <c r="V18118" i="13"/>
  <c r="U18118" i="13"/>
  <c r="T18118" i="13"/>
  <c r="S18118" i="13"/>
  <c r="X18118" i="13" s="1"/>
  <c r="A18118" i="13"/>
  <c r="X18117" i="13"/>
  <c r="W18117" i="13"/>
  <c r="V18117" i="13"/>
  <c r="U18117" i="13"/>
  <c r="T18117" i="13"/>
  <c r="S18117" i="13"/>
  <c r="A18117" i="13"/>
  <c r="X18116" i="13"/>
  <c r="W18116" i="13"/>
  <c r="V18116" i="13"/>
  <c r="U18116" i="13"/>
  <c r="T18116" i="13"/>
  <c r="S18116" i="13"/>
  <c r="A18116" i="13"/>
  <c r="W18115" i="13"/>
  <c r="V18115" i="13"/>
  <c r="U18115" i="13"/>
  <c r="T18115" i="13"/>
  <c r="S18115" i="13"/>
  <c r="X18115" i="13" s="1"/>
  <c r="A18115" i="13"/>
  <c r="W18114" i="13"/>
  <c r="V18114" i="13"/>
  <c r="U18114" i="13"/>
  <c r="T18114" i="13"/>
  <c r="S18114" i="13"/>
  <c r="X18114" i="13" s="1"/>
  <c r="A18114" i="13"/>
  <c r="W18113" i="13"/>
  <c r="V18113" i="13"/>
  <c r="U18113" i="13"/>
  <c r="T18113" i="13"/>
  <c r="S18113" i="13"/>
  <c r="X18113" i="13" s="1"/>
  <c r="A18113" i="13"/>
  <c r="X18112" i="13"/>
  <c r="W18112" i="13"/>
  <c r="V18112" i="13"/>
  <c r="U18112" i="13"/>
  <c r="T18112" i="13"/>
  <c r="S18112" i="13"/>
  <c r="A18112" i="13"/>
  <c r="X18111" i="13"/>
  <c r="W18111" i="13"/>
  <c r="V18111" i="13"/>
  <c r="U18111" i="13"/>
  <c r="T18111" i="13"/>
  <c r="S18111" i="13"/>
  <c r="A18111" i="13"/>
  <c r="W18110" i="13"/>
  <c r="V18110" i="13"/>
  <c r="U18110" i="13"/>
  <c r="T18110" i="13"/>
  <c r="S18110" i="13"/>
  <c r="X18110" i="13" s="1"/>
  <c r="A18110" i="13"/>
  <c r="X18109" i="13"/>
  <c r="W18109" i="13"/>
  <c r="V18109" i="13"/>
  <c r="U18109" i="13"/>
  <c r="T18109" i="13"/>
  <c r="S18109" i="13"/>
  <c r="A18109" i="13"/>
  <c r="W18108" i="13"/>
  <c r="V18108" i="13"/>
  <c r="U18108" i="13"/>
  <c r="T18108" i="13"/>
  <c r="S18108" i="13"/>
  <c r="X18108" i="13" s="1"/>
  <c r="A18108" i="13"/>
  <c r="W18107" i="13"/>
  <c r="V18107" i="13"/>
  <c r="U18107" i="13"/>
  <c r="T18107" i="13"/>
  <c r="S18107" i="13"/>
  <c r="X18107" i="13" s="1"/>
  <c r="A18107" i="13"/>
  <c r="W18106" i="13"/>
  <c r="V18106" i="13"/>
  <c r="U18106" i="13"/>
  <c r="T18106" i="13"/>
  <c r="S18106" i="13"/>
  <c r="X18106" i="13" s="1"/>
  <c r="A18106" i="13"/>
  <c r="W18105" i="13"/>
  <c r="V18105" i="13"/>
  <c r="U18105" i="13"/>
  <c r="T18105" i="13"/>
  <c r="S18105" i="13"/>
  <c r="X18105" i="13" s="1"/>
  <c r="A18105" i="13"/>
  <c r="W18104" i="13"/>
  <c r="V18104" i="13"/>
  <c r="U18104" i="13"/>
  <c r="T18104" i="13"/>
  <c r="S18104" i="13"/>
  <c r="X18104" i="13" s="1"/>
  <c r="A18104" i="13"/>
  <c r="W18103" i="13"/>
  <c r="V18103" i="13"/>
  <c r="U18103" i="13"/>
  <c r="T18103" i="13"/>
  <c r="S18103" i="13"/>
  <c r="X18103" i="13" s="1"/>
  <c r="A18103" i="13"/>
  <c r="W18102" i="13"/>
  <c r="V18102" i="13"/>
  <c r="U18102" i="13"/>
  <c r="T18102" i="13"/>
  <c r="S18102" i="13"/>
  <c r="X18102" i="13" s="1"/>
  <c r="A18102" i="13"/>
  <c r="W18101" i="13"/>
  <c r="V18101" i="13"/>
  <c r="U18101" i="13"/>
  <c r="T18101" i="13"/>
  <c r="S18101" i="13"/>
  <c r="X18101" i="13" s="1"/>
  <c r="A18101" i="13"/>
  <c r="W18100" i="13"/>
  <c r="V18100" i="13"/>
  <c r="U18100" i="13"/>
  <c r="T18100" i="13"/>
  <c r="S18100" i="13"/>
  <c r="X18100" i="13" s="1"/>
  <c r="A18100" i="13"/>
  <c r="W18099" i="13"/>
  <c r="V18099" i="13"/>
  <c r="U18099" i="13"/>
  <c r="T18099" i="13"/>
  <c r="S18099" i="13"/>
  <c r="X18099" i="13" s="1"/>
  <c r="A18099" i="13"/>
  <c r="W18098" i="13"/>
  <c r="V18098" i="13"/>
  <c r="U18098" i="13"/>
  <c r="T18098" i="13"/>
  <c r="S18098" i="13"/>
  <c r="X18098" i="13" s="1"/>
  <c r="A18098" i="13"/>
  <c r="W18097" i="13"/>
  <c r="V18097" i="13"/>
  <c r="U18097" i="13"/>
  <c r="T18097" i="13"/>
  <c r="S18097" i="13"/>
  <c r="X18097" i="13" s="1"/>
  <c r="A18097" i="13"/>
  <c r="W18096" i="13"/>
  <c r="V18096" i="13"/>
  <c r="U18096" i="13"/>
  <c r="T18096" i="13"/>
  <c r="S18096" i="13"/>
  <c r="X18096" i="13" s="1"/>
  <c r="A18096" i="13"/>
  <c r="W18095" i="13"/>
  <c r="V18095" i="13"/>
  <c r="U18095" i="13"/>
  <c r="T18095" i="13"/>
  <c r="S18095" i="13"/>
  <c r="X18095" i="13" s="1"/>
  <c r="A18095" i="13"/>
  <c r="W18094" i="13"/>
  <c r="V18094" i="13"/>
  <c r="U18094" i="13"/>
  <c r="T18094" i="13"/>
  <c r="S18094" i="13"/>
  <c r="X18094" i="13" s="1"/>
  <c r="A18094" i="13"/>
  <c r="W18093" i="13"/>
  <c r="V18093" i="13"/>
  <c r="U18093" i="13"/>
  <c r="T18093" i="13"/>
  <c r="S18093" i="13"/>
  <c r="X18093" i="13" s="1"/>
  <c r="A18093" i="13"/>
  <c r="W18092" i="13"/>
  <c r="V18092" i="13"/>
  <c r="U18092" i="13"/>
  <c r="T18092" i="13"/>
  <c r="S18092" i="13"/>
  <c r="X18092" i="13" s="1"/>
  <c r="A18092" i="13"/>
  <c r="W18091" i="13"/>
  <c r="V18091" i="13"/>
  <c r="U18091" i="13"/>
  <c r="T18091" i="13"/>
  <c r="S18091" i="13"/>
  <c r="X18091" i="13" s="1"/>
  <c r="A18091" i="13"/>
  <c r="W18090" i="13"/>
  <c r="V18090" i="13"/>
  <c r="U18090" i="13"/>
  <c r="T18090" i="13"/>
  <c r="S18090" i="13"/>
  <c r="X18090" i="13" s="1"/>
  <c r="A18090" i="13"/>
  <c r="W18089" i="13"/>
  <c r="V18089" i="13"/>
  <c r="U18089" i="13"/>
  <c r="T18089" i="13"/>
  <c r="S18089" i="13"/>
  <c r="X18089" i="13" s="1"/>
  <c r="A18089" i="13"/>
  <c r="W18088" i="13"/>
  <c r="V18088" i="13"/>
  <c r="U18088" i="13"/>
  <c r="T18088" i="13"/>
  <c r="S18088" i="13"/>
  <c r="X18088" i="13" s="1"/>
  <c r="A18088" i="13"/>
  <c r="W18087" i="13"/>
  <c r="V18087" i="13"/>
  <c r="U18087" i="13"/>
  <c r="T18087" i="13"/>
  <c r="S18087" i="13"/>
  <c r="X18087" i="13" s="1"/>
  <c r="A18087" i="13"/>
  <c r="W18086" i="13"/>
  <c r="V18086" i="13"/>
  <c r="U18086" i="13"/>
  <c r="T18086" i="13"/>
  <c r="S18086" i="13"/>
  <c r="X18086" i="13" s="1"/>
  <c r="A18086" i="13"/>
  <c r="W18085" i="13"/>
  <c r="V18085" i="13"/>
  <c r="U18085" i="13"/>
  <c r="T18085" i="13"/>
  <c r="S18085" i="13"/>
  <c r="X18085" i="13" s="1"/>
  <c r="A18085" i="13"/>
  <c r="W18084" i="13"/>
  <c r="V18084" i="13"/>
  <c r="U18084" i="13"/>
  <c r="T18084" i="13"/>
  <c r="S18084" i="13"/>
  <c r="X18084" i="13" s="1"/>
  <c r="A18084" i="13"/>
  <c r="W18083" i="13"/>
  <c r="V18083" i="13"/>
  <c r="U18083" i="13"/>
  <c r="T18083" i="13"/>
  <c r="S18083" i="13"/>
  <c r="X18083" i="13" s="1"/>
  <c r="A18083" i="13"/>
  <c r="W18082" i="13"/>
  <c r="V18082" i="13"/>
  <c r="U18082" i="13"/>
  <c r="T18082" i="13"/>
  <c r="S18082" i="13"/>
  <c r="X18082" i="13" s="1"/>
  <c r="A18082" i="13"/>
  <c r="W18081" i="13"/>
  <c r="V18081" i="13"/>
  <c r="U18081" i="13"/>
  <c r="T18081" i="13"/>
  <c r="S18081" i="13"/>
  <c r="X18081" i="13" s="1"/>
  <c r="A18081" i="13"/>
  <c r="W18080" i="13"/>
  <c r="V18080" i="13"/>
  <c r="U18080" i="13"/>
  <c r="T18080" i="13"/>
  <c r="S18080" i="13"/>
  <c r="X18080" i="13" s="1"/>
  <c r="A18080" i="13"/>
  <c r="W18079" i="13"/>
  <c r="V18079" i="13"/>
  <c r="U18079" i="13"/>
  <c r="T18079" i="13"/>
  <c r="S18079" i="13"/>
  <c r="X18079" i="13" s="1"/>
  <c r="A18079" i="13"/>
  <c r="W18078" i="13"/>
  <c r="V18078" i="13"/>
  <c r="U18078" i="13"/>
  <c r="T18078" i="13"/>
  <c r="S18078" i="13"/>
  <c r="X18078" i="13" s="1"/>
  <c r="A18078" i="13"/>
  <c r="W18077" i="13"/>
  <c r="V18077" i="13"/>
  <c r="U18077" i="13"/>
  <c r="T18077" i="13"/>
  <c r="S18077" i="13"/>
  <c r="X18077" i="13" s="1"/>
  <c r="A18077" i="13"/>
  <c r="W18076" i="13"/>
  <c r="V18076" i="13"/>
  <c r="U18076" i="13"/>
  <c r="T18076" i="13"/>
  <c r="S18076" i="13"/>
  <c r="X18076" i="13" s="1"/>
  <c r="A18076" i="13"/>
  <c r="W18075" i="13"/>
  <c r="V18075" i="13"/>
  <c r="U18075" i="13"/>
  <c r="T18075" i="13"/>
  <c r="S18075" i="13"/>
  <c r="X18075" i="13" s="1"/>
  <c r="A18075" i="13"/>
  <c r="W18074" i="13"/>
  <c r="V18074" i="13"/>
  <c r="U18074" i="13"/>
  <c r="T18074" i="13"/>
  <c r="S18074" i="13"/>
  <c r="X18074" i="13" s="1"/>
  <c r="A18074" i="13"/>
  <c r="W18073" i="13"/>
  <c r="V18073" i="13"/>
  <c r="U18073" i="13"/>
  <c r="T18073" i="13"/>
  <c r="S18073" i="13"/>
  <c r="X18073" i="13" s="1"/>
  <c r="A18073" i="13"/>
  <c r="W18072" i="13"/>
  <c r="V18072" i="13"/>
  <c r="U18072" i="13"/>
  <c r="T18072" i="13"/>
  <c r="S18072" i="13"/>
  <c r="X18072" i="13" s="1"/>
  <c r="A18072" i="13"/>
  <c r="W18071" i="13"/>
  <c r="V18071" i="13"/>
  <c r="U18071" i="13"/>
  <c r="T18071" i="13"/>
  <c r="S18071" i="13"/>
  <c r="X18071" i="13" s="1"/>
  <c r="A18071" i="13"/>
  <c r="W18070" i="13"/>
  <c r="V18070" i="13"/>
  <c r="U18070" i="13"/>
  <c r="T18070" i="13"/>
  <c r="S18070" i="13"/>
  <c r="X18070" i="13" s="1"/>
  <c r="A18070" i="13"/>
  <c r="W18069" i="13"/>
  <c r="V18069" i="13"/>
  <c r="U18069" i="13"/>
  <c r="T18069" i="13"/>
  <c r="S18069" i="13"/>
  <c r="X18069" i="13" s="1"/>
  <c r="A18069" i="13"/>
  <c r="W18068" i="13"/>
  <c r="V18068" i="13"/>
  <c r="U18068" i="13"/>
  <c r="T18068" i="13"/>
  <c r="S18068" i="13"/>
  <c r="X18068" i="13" s="1"/>
  <c r="A18068" i="13"/>
  <c r="W18067" i="13"/>
  <c r="V18067" i="13"/>
  <c r="U18067" i="13"/>
  <c r="T18067" i="13"/>
  <c r="S18067" i="13"/>
  <c r="X18067" i="13" s="1"/>
  <c r="A18067" i="13"/>
  <c r="W18066" i="13"/>
  <c r="V18066" i="13"/>
  <c r="U18066" i="13"/>
  <c r="T18066" i="13"/>
  <c r="S18066" i="13"/>
  <c r="X18066" i="13" s="1"/>
  <c r="A18066" i="13"/>
  <c r="W18065" i="13"/>
  <c r="V18065" i="13"/>
  <c r="U18065" i="13"/>
  <c r="T18065" i="13"/>
  <c r="S18065" i="13"/>
  <c r="X18065" i="13" s="1"/>
  <c r="A18065" i="13"/>
  <c r="W18064" i="13"/>
  <c r="V18064" i="13"/>
  <c r="U18064" i="13"/>
  <c r="T18064" i="13"/>
  <c r="S18064" i="13"/>
  <c r="X18064" i="13" s="1"/>
  <c r="A18064" i="13"/>
  <c r="W18063" i="13"/>
  <c r="V18063" i="13"/>
  <c r="U18063" i="13"/>
  <c r="T18063" i="13"/>
  <c r="S18063" i="13"/>
  <c r="X18063" i="13" s="1"/>
  <c r="A18063" i="13"/>
  <c r="W18062" i="13"/>
  <c r="V18062" i="13"/>
  <c r="U18062" i="13"/>
  <c r="T18062" i="13"/>
  <c r="S18062" i="13"/>
  <c r="X18062" i="13" s="1"/>
  <c r="A18062" i="13"/>
  <c r="W18061" i="13"/>
  <c r="V18061" i="13"/>
  <c r="U18061" i="13"/>
  <c r="T18061" i="13"/>
  <c r="S18061" i="13"/>
  <c r="X18061" i="13" s="1"/>
  <c r="A18061" i="13"/>
  <c r="W18060" i="13"/>
  <c r="V18060" i="13"/>
  <c r="U18060" i="13"/>
  <c r="T18060" i="13"/>
  <c r="S18060" i="13"/>
  <c r="X18060" i="13" s="1"/>
  <c r="A18060" i="13"/>
  <c r="W18059" i="13"/>
  <c r="V18059" i="13"/>
  <c r="U18059" i="13"/>
  <c r="T18059" i="13"/>
  <c r="S18059" i="13"/>
  <c r="X18059" i="13" s="1"/>
  <c r="A18059" i="13"/>
  <c r="W18058" i="13"/>
  <c r="V18058" i="13"/>
  <c r="U18058" i="13"/>
  <c r="T18058" i="13"/>
  <c r="S18058" i="13"/>
  <c r="X18058" i="13" s="1"/>
  <c r="A18058" i="13"/>
  <c r="W18057" i="13"/>
  <c r="V18057" i="13"/>
  <c r="U18057" i="13"/>
  <c r="T18057" i="13"/>
  <c r="S18057" i="13"/>
  <c r="X18057" i="13" s="1"/>
  <c r="A18057" i="13"/>
  <c r="W18056" i="13"/>
  <c r="V18056" i="13"/>
  <c r="U18056" i="13"/>
  <c r="T18056" i="13"/>
  <c r="S18056" i="13"/>
  <c r="X18056" i="13" s="1"/>
  <c r="A18056" i="13"/>
  <c r="W18055" i="13"/>
  <c r="V18055" i="13"/>
  <c r="U18055" i="13"/>
  <c r="T18055" i="13"/>
  <c r="S18055" i="13"/>
  <c r="X18055" i="13" s="1"/>
  <c r="A18055" i="13"/>
  <c r="W18054" i="13"/>
  <c r="V18054" i="13"/>
  <c r="U18054" i="13"/>
  <c r="T18054" i="13"/>
  <c r="S18054" i="13"/>
  <c r="X18054" i="13" s="1"/>
  <c r="A18054" i="13"/>
  <c r="W18053" i="13"/>
  <c r="V18053" i="13"/>
  <c r="U18053" i="13"/>
  <c r="T18053" i="13"/>
  <c r="S18053" i="13"/>
  <c r="X18053" i="13" s="1"/>
  <c r="A18053" i="13"/>
  <c r="W18052" i="13"/>
  <c r="V18052" i="13"/>
  <c r="U18052" i="13"/>
  <c r="T18052" i="13"/>
  <c r="S18052" i="13"/>
  <c r="X18052" i="13" s="1"/>
  <c r="A18052" i="13"/>
  <c r="W18051" i="13"/>
  <c r="V18051" i="13"/>
  <c r="U18051" i="13"/>
  <c r="T18051" i="13"/>
  <c r="S18051" i="13"/>
  <c r="X18051" i="13" s="1"/>
  <c r="A18051" i="13"/>
  <c r="W18050" i="13"/>
  <c r="V18050" i="13"/>
  <c r="U18050" i="13"/>
  <c r="T18050" i="13"/>
  <c r="S18050" i="13"/>
  <c r="X18050" i="13" s="1"/>
  <c r="A18050" i="13"/>
  <c r="W18049" i="13"/>
  <c r="V18049" i="13"/>
  <c r="U18049" i="13"/>
  <c r="T18049" i="13"/>
  <c r="S18049" i="13"/>
  <c r="X18049" i="13" s="1"/>
  <c r="A18049" i="13"/>
  <c r="W18048" i="13"/>
  <c r="V18048" i="13"/>
  <c r="U18048" i="13"/>
  <c r="T18048" i="13"/>
  <c r="S18048" i="13"/>
  <c r="X18048" i="13" s="1"/>
  <c r="A18048" i="13"/>
  <c r="W18047" i="13"/>
  <c r="V18047" i="13"/>
  <c r="U18047" i="13"/>
  <c r="T18047" i="13"/>
  <c r="S18047" i="13"/>
  <c r="X18047" i="13" s="1"/>
  <c r="A18047" i="13"/>
  <c r="W18046" i="13"/>
  <c r="V18046" i="13"/>
  <c r="U18046" i="13"/>
  <c r="T18046" i="13"/>
  <c r="S18046" i="13"/>
  <c r="X18046" i="13" s="1"/>
  <c r="A18046" i="13"/>
  <c r="W18045" i="13"/>
  <c r="V18045" i="13"/>
  <c r="U18045" i="13"/>
  <c r="T18045" i="13"/>
  <c r="S18045" i="13"/>
  <c r="X18045" i="13" s="1"/>
  <c r="A18045" i="13"/>
  <c r="W18044" i="13"/>
  <c r="V18044" i="13"/>
  <c r="U18044" i="13"/>
  <c r="T18044" i="13"/>
  <c r="S18044" i="13"/>
  <c r="X18044" i="13" s="1"/>
  <c r="A18044" i="13"/>
  <c r="W18043" i="13"/>
  <c r="V18043" i="13"/>
  <c r="U18043" i="13"/>
  <c r="T18043" i="13"/>
  <c r="S18043" i="13"/>
  <c r="X18043" i="13" s="1"/>
  <c r="A18043" i="13"/>
  <c r="W18042" i="13"/>
  <c r="V18042" i="13"/>
  <c r="U18042" i="13"/>
  <c r="T18042" i="13"/>
  <c r="S18042" i="13"/>
  <c r="X18042" i="13" s="1"/>
  <c r="A18042" i="13"/>
  <c r="W18041" i="13"/>
  <c r="V18041" i="13"/>
  <c r="U18041" i="13"/>
  <c r="T18041" i="13"/>
  <c r="S18041" i="13"/>
  <c r="X18041" i="13" s="1"/>
  <c r="A18041" i="13"/>
  <c r="W18040" i="13"/>
  <c r="V18040" i="13"/>
  <c r="U18040" i="13"/>
  <c r="T18040" i="13"/>
  <c r="S18040" i="13"/>
  <c r="X18040" i="13" s="1"/>
  <c r="A18040" i="13"/>
  <c r="W18039" i="13"/>
  <c r="V18039" i="13"/>
  <c r="U18039" i="13"/>
  <c r="T18039" i="13"/>
  <c r="S18039" i="13"/>
  <c r="X18039" i="13" s="1"/>
  <c r="A18039" i="13"/>
  <c r="W18038" i="13"/>
  <c r="V18038" i="13"/>
  <c r="U18038" i="13"/>
  <c r="T18038" i="13"/>
  <c r="S18038" i="13"/>
  <c r="X18038" i="13" s="1"/>
  <c r="A18038" i="13"/>
  <c r="W18037" i="13"/>
  <c r="V18037" i="13"/>
  <c r="U18037" i="13"/>
  <c r="T18037" i="13"/>
  <c r="S18037" i="13"/>
  <c r="X18037" i="13" s="1"/>
  <c r="A18037" i="13"/>
  <c r="W18036" i="13"/>
  <c r="V18036" i="13"/>
  <c r="U18036" i="13"/>
  <c r="T18036" i="13"/>
  <c r="S18036" i="13"/>
  <c r="X18036" i="13" s="1"/>
  <c r="A18036" i="13"/>
  <c r="W18035" i="13"/>
  <c r="V18035" i="13"/>
  <c r="U18035" i="13"/>
  <c r="T18035" i="13"/>
  <c r="S18035" i="13"/>
  <c r="X18035" i="13" s="1"/>
  <c r="A18035" i="13"/>
  <c r="W18034" i="13"/>
  <c r="V18034" i="13"/>
  <c r="U18034" i="13"/>
  <c r="T18034" i="13"/>
  <c r="S18034" i="13"/>
  <c r="X18034" i="13" s="1"/>
  <c r="A18034" i="13"/>
  <c r="W18033" i="13"/>
  <c r="V18033" i="13"/>
  <c r="U18033" i="13"/>
  <c r="T18033" i="13"/>
  <c r="S18033" i="13"/>
  <c r="X18033" i="13" s="1"/>
  <c r="A18033" i="13"/>
  <c r="W18032" i="13"/>
  <c r="V18032" i="13"/>
  <c r="U18032" i="13"/>
  <c r="T18032" i="13"/>
  <c r="S18032" i="13"/>
  <c r="X18032" i="13" s="1"/>
  <c r="A18032" i="13"/>
  <c r="W18031" i="13"/>
  <c r="V18031" i="13"/>
  <c r="U18031" i="13"/>
  <c r="T18031" i="13"/>
  <c r="S18031" i="13"/>
  <c r="X18031" i="13" s="1"/>
  <c r="A18031" i="13"/>
  <c r="W18030" i="13"/>
  <c r="V18030" i="13"/>
  <c r="U18030" i="13"/>
  <c r="T18030" i="13"/>
  <c r="S18030" i="13"/>
  <c r="X18030" i="13" s="1"/>
  <c r="A18030" i="13"/>
  <c r="W18029" i="13"/>
  <c r="V18029" i="13"/>
  <c r="U18029" i="13"/>
  <c r="T18029" i="13"/>
  <c r="S18029" i="13"/>
  <c r="X18029" i="13" s="1"/>
  <c r="A18029" i="13"/>
  <c r="W18028" i="13"/>
  <c r="V18028" i="13"/>
  <c r="U18028" i="13"/>
  <c r="T18028" i="13"/>
  <c r="S18028" i="13"/>
  <c r="X18028" i="13" s="1"/>
  <c r="A18028" i="13"/>
  <c r="W18027" i="13"/>
  <c r="V18027" i="13"/>
  <c r="U18027" i="13"/>
  <c r="T18027" i="13"/>
  <c r="S18027" i="13"/>
  <c r="X18027" i="13" s="1"/>
  <c r="A18027" i="13"/>
  <c r="W18026" i="13"/>
  <c r="V18026" i="13"/>
  <c r="U18026" i="13"/>
  <c r="T18026" i="13"/>
  <c r="S18026" i="13"/>
  <c r="X18026" i="13" s="1"/>
  <c r="A18026" i="13"/>
  <c r="W18025" i="13"/>
  <c r="V18025" i="13"/>
  <c r="U18025" i="13"/>
  <c r="T18025" i="13"/>
  <c r="S18025" i="13"/>
  <c r="X18025" i="13" s="1"/>
  <c r="A18025" i="13"/>
  <c r="W18024" i="13"/>
  <c r="V18024" i="13"/>
  <c r="U18024" i="13"/>
  <c r="T18024" i="13"/>
  <c r="S18024" i="13"/>
  <c r="X18024" i="13" s="1"/>
  <c r="A18024" i="13"/>
  <c r="W18023" i="13"/>
  <c r="V18023" i="13"/>
  <c r="U18023" i="13"/>
  <c r="T18023" i="13"/>
  <c r="S18023" i="13"/>
  <c r="X18023" i="13" s="1"/>
  <c r="A18023" i="13"/>
  <c r="W18022" i="13"/>
  <c r="V18022" i="13"/>
  <c r="U18022" i="13"/>
  <c r="T18022" i="13"/>
  <c r="S18022" i="13"/>
  <c r="X18022" i="13" s="1"/>
  <c r="A18022" i="13"/>
  <c r="W18021" i="13"/>
  <c r="V18021" i="13"/>
  <c r="U18021" i="13"/>
  <c r="T18021" i="13"/>
  <c r="S18021" i="13"/>
  <c r="X18021" i="13" s="1"/>
  <c r="A18021" i="13"/>
  <c r="W18020" i="13"/>
  <c r="V18020" i="13"/>
  <c r="U18020" i="13"/>
  <c r="T18020" i="13"/>
  <c r="S18020" i="13"/>
  <c r="X18020" i="13" s="1"/>
  <c r="A18020" i="13"/>
  <c r="W18019" i="13"/>
  <c r="V18019" i="13"/>
  <c r="U18019" i="13"/>
  <c r="T18019" i="13"/>
  <c r="S18019" i="13"/>
  <c r="X18019" i="13" s="1"/>
  <c r="A18019" i="13"/>
  <c r="W18018" i="13"/>
  <c r="V18018" i="13"/>
  <c r="U18018" i="13"/>
  <c r="T18018" i="13"/>
  <c r="S18018" i="13"/>
  <c r="X18018" i="13" s="1"/>
  <c r="A18018" i="13"/>
  <c r="W18017" i="13"/>
  <c r="V18017" i="13"/>
  <c r="U18017" i="13"/>
  <c r="T18017" i="13"/>
  <c r="S18017" i="13"/>
  <c r="X18017" i="13" s="1"/>
  <c r="A18017" i="13"/>
  <c r="W18016" i="13"/>
  <c r="V18016" i="13"/>
  <c r="U18016" i="13"/>
  <c r="T18016" i="13"/>
  <c r="S18016" i="13"/>
  <c r="X18016" i="13" s="1"/>
  <c r="A18016" i="13"/>
  <c r="W18015" i="13"/>
  <c r="V18015" i="13"/>
  <c r="U18015" i="13"/>
  <c r="T18015" i="13"/>
  <c r="S18015" i="13"/>
  <c r="X18015" i="13" s="1"/>
  <c r="A18015" i="13"/>
  <c r="W18014" i="13"/>
  <c r="V18014" i="13"/>
  <c r="U18014" i="13"/>
  <c r="T18014" i="13"/>
  <c r="S18014" i="13"/>
  <c r="X18014" i="13" s="1"/>
  <c r="A18014" i="13"/>
  <c r="W18013" i="13"/>
  <c r="V18013" i="13"/>
  <c r="U18013" i="13"/>
  <c r="T18013" i="13"/>
  <c r="S18013" i="13"/>
  <c r="X18013" i="13" s="1"/>
  <c r="A18013" i="13"/>
  <c r="W18012" i="13"/>
  <c r="V18012" i="13"/>
  <c r="U18012" i="13"/>
  <c r="T18012" i="13"/>
  <c r="S18012" i="13"/>
  <c r="X18012" i="13" s="1"/>
  <c r="A18012" i="13"/>
  <c r="W18011" i="13"/>
  <c r="V18011" i="13"/>
  <c r="U18011" i="13"/>
  <c r="T18011" i="13"/>
  <c r="S18011" i="13"/>
  <c r="X18011" i="13" s="1"/>
  <c r="A18011" i="13"/>
  <c r="W18010" i="13"/>
  <c r="V18010" i="13"/>
  <c r="U18010" i="13"/>
  <c r="T18010" i="13"/>
  <c r="S18010" i="13"/>
  <c r="X18010" i="13" s="1"/>
  <c r="A18010" i="13"/>
  <c r="W18009" i="13"/>
  <c r="V18009" i="13"/>
  <c r="U18009" i="13"/>
  <c r="T18009" i="13"/>
  <c r="S18009" i="13"/>
  <c r="X18009" i="13" s="1"/>
  <c r="A18009" i="13"/>
  <c r="W18008" i="13"/>
  <c r="V18008" i="13"/>
  <c r="U18008" i="13"/>
  <c r="T18008" i="13"/>
  <c r="S18008" i="13"/>
  <c r="X18008" i="13" s="1"/>
  <c r="A18008" i="13"/>
  <c r="W18007" i="13"/>
  <c r="V18007" i="13"/>
  <c r="U18007" i="13"/>
  <c r="T18007" i="13"/>
  <c r="S18007" i="13"/>
  <c r="X18007" i="13" s="1"/>
  <c r="A18007" i="13"/>
  <c r="W18006" i="13"/>
  <c r="V18006" i="13"/>
  <c r="U18006" i="13"/>
  <c r="T18006" i="13"/>
  <c r="S18006" i="13"/>
  <c r="X18006" i="13" s="1"/>
  <c r="A18006" i="13"/>
  <c r="W18005" i="13"/>
  <c r="V18005" i="13"/>
  <c r="U18005" i="13"/>
  <c r="T18005" i="13"/>
  <c r="S18005" i="13"/>
  <c r="X18005" i="13" s="1"/>
  <c r="A18005" i="13"/>
  <c r="W18004" i="13"/>
  <c r="V18004" i="13"/>
  <c r="U18004" i="13"/>
  <c r="T18004" i="13"/>
  <c r="S18004" i="13"/>
  <c r="X18004" i="13" s="1"/>
  <c r="A18004" i="13"/>
  <c r="W18003" i="13"/>
  <c r="V18003" i="13"/>
  <c r="U18003" i="13"/>
  <c r="T18003" i="13"/>
  <c r="S18003" i="13"/>
  <c r="X18003" i="13" s="1"/>
  <c r="A18003" i="13"/>
  <c r="W18002" i="13"/>
  <c r="V18002" i="13"/>
  <c r="U18002" i="13"/>
  <c r="T18002" i="13"/>
  <c r="S18002" i="13"/>
  <c r="X18002" i="13" s="1"/>
  <c r="A18002" i="13"/>
  <c r="W18001" i="13"/>
  <c r="V18001" i="13"/>
  <c r="U18001" i="13"/>
  <c r="T18001" i="13"/>
  <c r="S18001" i="13"/>
  <c r="X18001" i="13" s="1"/>
  <c r="A18001" i="13"/>
  <c r="W18000" i="13"/>
  <c r="V18000" i="13"/>
  <c r="U18000" i="13"/>
  <c r="T18000" i="13"/>
  <c r="S18000" i="13"/>
  <c r="X18000" i="13" s="1"/>
  <c r="A18000" i="13"/>
  <c r="W17999" i="13"/>
  <c r="V17999" i="13"/>
  <c r="U17999" i="13"/>
  <c r="T17999" i="13"/>
  <c r="S17999" i="13"/>
  <c r="X17999" i="13" s="1"/>
  <c r="A17999" i="13"/>
  <c r="W17998" i="13"/>
  <c r="V17998" i="13"/>
  <c r="U17998" i="13"/>
  <c r="T17998" i="13"/>
  <c r="S17998" i="13"/>
  <c r="X17998" i="13" s="1"/>
  <c r="A17998" i="13"/>
  <c r="W17997" i="13"/>
  <c r="V17997" i="13"/>
  <c r="U17997" i="13"/>
  <c r="T17997" i="13"/>
  <c r="S17997" i="13"/>
  <c r="X17997" i="13" s="1"/>
  <c r="A17997" i="13"/>
  <c r="W17996" i="13"/>
  <c r="V17996" i="13"/>
  <c r="U17996" i="13"/>
  <c r="T17996" i="13"/>
  <c r="S17996" i="13"/>
  <c r="X17996" i="13" s="1"/>
  <c r="A17996" i="13"/>
  <c r="W17995" i="13"/>
  <c r="V17995" i="13"/>
  <c r="U17995" i="13"/>
  <c r="T17995" i="13"/>
  <c r="S17995" i="13"/>
  <c r="X17995" i="13" s="1"/>
  <c r="A17995" i="13"/>
  <c r="W17994" i="13"/>
  <c r="V17994" i="13"/>
  <c r="U17994" i="13"/>
  <c r="T17994" i="13"/>
  <c r="S17994" i="13"/>
  <c r="X17994" i="13" s="1"/>
  <c r="A17994" i="13"/>
  <c r="W17993" i="13"/>
  <c r="V17993" i="13"/>
  <c r="U17993" i="13"/>
  <c r="T17993" i="13"/>
  <c r="S17993" i="13"/>
  <c r="X17993" i="13" s="1"/>
  <c r="A17993" i="13"/>
  <c r="W17992" i="13"/>
  <c r="V17992" i="13"/>
  <c r="U17992" i="13"/>
  <c r="T17992" i="13"/>
  <c r="S17992" i="13"/>
  <c r="X17992" i="13" s="1"/>
  <c r="A17992" i="13"/>
  <c r="W17991" i="13"/>
  <c r="V17991" i="13"/>
  <c r="U17991" i="13"/>
  <c r="T17991" i="13"/>
  <c r="S17991" i="13"/>
  <c r="X17991" i="13" s="1"/>
  <c r="A17991" i="13"/>
  <c r="W17990" i="13"/>
  <c r="V17990" i="13"/>
  <c r="U17990" i="13"/>
  <c r="T17990" i="13"/>
  <c r="S17990" i="13"/>
  <c r="X17990" i="13" s="1"/>
  <c r="A17990" i="13"/>
  <c r="W17989" i="13"/>
  <c r="V17989" i="13"/>
  <c r="U17989" i="13"/>
  <c r="T17989" i="13"/>
  <c r="S17989" i="13"/>
  <c r="X17989" i="13" s="1"/>
  <c r="A17989" i="13"/>
  <c r="W17988" i="13"/>
  <c r="V17988" i="13"/>
  <c r="U17988" i="13"/>
  <c r="T17988" i="13"/>
  <c r="S17988" i="13"/>
  <c r="X17988" i="13" s="1"/>
  <c r="A17988" i="13"/>
  <c r="W17987" i="13"/>
  <c r="V17987" i="13"/>
  <c r="U17987" i="13"/>
  <c r="T17987" i="13"/>
  <c r="S17987" i="13"/>
  <c r="X17987" i="13" s="1"/>
  <c r="A17987" i="13"/>
  <c r="W17986" i="13"/>
  <c r="V17986" i="13"/>
  <c r="U17986" i="13"/>
  <c r="T17986" i="13"/>
  <c r="S17986" i="13"/>
  <c r="X17986" i="13" s="1"/>
  <c r="A17986" i="13"/>
  <c r="W17985" i="13"/>
  <c r="V17985" i="13"/>
  <c r="U17985" i="13"/>
  <c r="T17985" i="13"/>
  <c r="S17985" i="13"/>
  <c r="X17985" i="13" s="1"/>
  <c r="A17985" i="13"/>
  <c r="W17984" i="13"/>
  <c r="V17984" i="13"/>
  <c r="U17984" i="13"/>
  <c r="T17984" i="13"/>
  <c r="S17984" i="13"/>
  <c r="X17984" i="13" s="1"/>
  <c r="A17984" i="13"/>
  <c r="W17983" i="13"/>
  <c r="V17983" i="13"/>
  <c r="U17983" i="13"/>
  <c r="T17983" i="13"/>
  <c r="S17983" i="13"/>
  <c r="X17983" i="13" s="1"/>
  <c r="A17983" i="13"/>
  <c r="W17982" i="13"/>
  <c r="V17982" i="13"/>
  <c r="U17982" i="13"/>
  <c r="T17982" i="13"/>
  <c r="S17982" i="13"/>
  <c r="X17982" i="13" s="1"/>
  <c r="A17982" i="13"/>
  <c r="W17981" i="13"/>
  <c r="V17981" i="13"/>
  <c r="U17981" i="13"/>
  <c r="T17981" i="13"/>
  <c r="S17981" i="13"/>
  <c r="X17981" i="13" s="1"/>
  <c r="A17981" i="13"/>
  <c r="W17980" i="13"/>
  <c r="V17980" i="13"/>
  <c r="U17980" i="13"/>
  <c r="T17980" i="13"/>
  <c r="S17980" i="13"/>
  <c r="X17980" i="13" s="1"/>
  <c r="A17980" i="13"/>
  <c r="W17979" i="13"/>
  <c r="V17979" i="13"/>
  <c r="U17979" i="13"/>
  <c r="T17979" i="13"/>
  <c r="S17979" i="13"/>
  <c r="X17979" i="13" s="1"/>
  <c r="A17979" i="13"/>
  <c r="W17978" i="13"/>
  <c r="V17978" i="13"/>
  <c r="U17978" i="13"/>
  <c r="T17978" i="13"/>
  <c r="S17978" i="13"/>
  <c r="X17978" i="13" s="1"/>
  <c r="A17978" i="13"/>
  <c r="W17977" i="13"/>
  <c r="V17977" i="13"/>
  <c r="U17977" i="13"/>
  <c r="T17977" i="13"/>
  <c r="S17977" i="13"/>
  <c r="X17977" i="13" s="1"/>
  <c r="A17977" i="13"/>
  <c r="W17976" i="13"/>
  <c r="V17976" i="13"/>
  <c r="U17976" i="13"/>
  <c r="T17976" i="13"/>
  <c r="S17976" i="13"/>
  <c r="X17976" i="13" s="1"/>
  <c r="A17976" i="13"/>
  <c r="W17975" i="13"/>
  <c r="V17975" i="13"/>
  <c r="U17975" i="13"/>
  <c r="T17975" i="13"/>
  <c r="S17975" i="13"/>
  <c r="X17975" i="13" s="1"/>
  <c r="A17975" i="13"/>
  <c r="W17974" i="13"/>
  <c r="V17974" i="13"/>
  <c r="U17974" i="13"/>
  <c r="T17974" i="13"/>
  <c r="S17974" i="13"/>
  <c r="X17974" i="13" s="1"/>
  <c r="A17974" i="13"/>
  <c r="W17973" i="13"/>
  <c r="V17973" i="13"/>
  <c r="U17973" i="13"/>
  <c r="T17973" i="13"/>
  <c r="S17973" i="13"/>
  <c r="X17973" i="13" s="1"/>
  <c r="A17973" i="13"/>
  <c r="W17972" i="13"/>
  <c r="V17972" i="13"/>
  <c r="U17972" i="13"/>
  <c r="T17972" i="13"/>
  <c r="S17972" i="13"/>
  <c r="X17972" i="13" s="1"/>
  <c r="A17972" i="13"/>
  <c r="W17971" i="13"/>
  <c r="V17971" i="13"/>
  <c r="U17971" i="13"/>
  <c r="T17971" i="13"/>
  <c r="S17971" i="13"/>
  <c r="X17971" i="13" s="1"/>
  <c r="A17971" i="13"/>
  <c r="W17970" i="13"/>
  <c r="V17970" i="13"/>
  <c r="U17970" i="13"/>
  <c r="T17970" i="13"/>
  <c r="S17970" i="13"/>
  <c r="X17970" i="13" s="1"/>
  <c r="A17970" i="13"/>
  <c r="W17969" i="13"/>
  <c r="V17969" i="13"/>
  <c r="U17969" i="13"/>
  <c r="T17969" i="13"/>
  <c r="S17969" i="13"/>
  <c r="X17969" i="13" s="1"/>
  <c r="A17969" i="13"/>
  <c r="W17968" i="13"/>
  <c r="V17968" i="13"/>
  <c r="U17968" i="13"/>
  <c r="T17968" i="13"/>
  <c r="S17968" i="13"/>
  <c r="X17968" i="13" s="1"/>
  <c r="A17968" i="13"/>
  <c r="W17967" i="13"/>
  <c r="V17967" i="13"/>
  <c r="U17967" i="13"/>
  <c r="T17967" i="13"/>
  <c r="S17967" i="13"/>
  <c r="X17967" i="13" s="1"/>
  <c r="A17967" i="13"/>
  <c r="W17966" i="13"/>
  <c r="V17966" i="13"/>
  <c r="U17966" i="13"/>
  <c r="T17966" i="13"/>
  <c r="S17966" i="13"/>
  <c r="X17966" i="13" s="1"/>
  <c r="A17966" i="13"/>
  <c r="W17965" i="13"/>
  <c r="V17965" i="13"/>
  <c r="U17965" i="13"/>
  <c r="T17965" i="13"/>
  <c r="S17965" i="13"/>
  <c r="X17965" i="13" s="1"/>
  <c r="A17965" i="13"/>
  <c r="W17964" i="13"/>
  <c r="V17964" i="13"/>
  <c r="U17964" i="13"/>
  <c r="T17964" i="13"/>
  <c r="S17964" i="13"/>
  <c r="X17964" i="13" s="1"/>
  <c r="A17964" i="13"/>
  <c r="W17963" i="13"/>
  <c r="V17963" i="13"/>
  <c r="U17963" i="13"/>
  <c r="T17963" i="13"/>
  <c r="S17963" i="13"/>
  <c r="X17963" i="13" s="1"/>
  <c r="A17963" i="13"/>
  <c r="W17962" i="13"/>
  <c r="V17962" i="13"/>
  <c r="U17962" i="13"/>
  <c r="T17962" i="13"/>
  <c r="S17962" i="13"/>
  <c r="X17962" i="13" s="1"/>
  <c r="A17962" i="13"/>
  <c r="W17961" i="13"/>
  <c r="V17961" i="13"/>
  <c r="U17961" i="13"/>
  <c r="T17961" i="13"/>
  <c r="S17961" i="13"/>
  <c r="X17961" i="13" s="1"/>
  <c r="A17961" i="13"/>
  <c r="W17960" i="13"/>
  <c r="V17960" i="13"/>
  <c r="U17960" i="13"/>
  <c r="T17960" i="13"/>
  <c r="S17960" i="13"/>
  <c r="X17960" i="13" s="1"/>
  <c r="A17960" i="13"/>
  <c r="W17959" i="13"/>
  <c r="V17959" i="13"/>
  <c r="U17959" i="13"/>
  <c r="T17959" i="13"/>
  <c r="S17959" i="13"/>
  <c r="X17959" i="13" s="1"/>
  <c r="A17959" i="13"/>
  <c r="W17958" i="13"/>
  <c r="V17958" i="13"/>
  <c r="U17958" i="13"/>
  <c r="T17958" i="13"/>
  <c r="S17958" i="13"/>
  <c r="X17958" i="13" s="1"/>
  <c r="A17958" i="13"/>
  <c r="W17957" i="13"/>
  <c r="V17957" i="13"/>
  <c r="U17957" i="13"/>
  <c r="T17957" i="13"/>
  <c r="S17957" i="13"/>
  <c r="X17957" i="13" s="1"/>
  <c r="A17957" i="13"/>
  <c r="W17956" i="13"/>
  <c r="V17956" i="13"/>
  <c r="U17956" i="13"/>
  <c r="T17956" i="13"/>
  <c r="S17956" i="13"/>
  <c r="X17956" i="13" s="1"/>
  <c r="A17956" i="13"/>
  <c r="W17955" i="13"/>
  <c r="V17955" i="13"/>
  <c r="U17955" i="13"/>
  <c r="T17955" i="13"/>
  <c r="S17955" i="13"/>
  <c r="X17955" i="13" s="1"/>
  <c r="A17955" i="13"/>
  <c r="W17954" i="13"/>
  <c r="V17954" i="13"/>
  <c r="U17954" i="13"/>
  <c r="T17954" i="13"/>
  <c r="S17954" i="13"/>
  <c r="X17954" i="13" s="1"/>
  <c r="A17954" i="13"/>
  <c r="W17953" i="13"/>
  <c r="V17953" i="13"/>
  <c r="U17953" i="13"/>
  <c r="T17953" i="13"/>
  <c r="S17953" i="13"/>
  <c r="X17953" i="13" s="1"/>
  <c r="A17953" i="13"/>
  <c r="W17952" i="13"/>
  <c r="V17952" i="13"/>
  <c r="U17952" i="13"/>
  <c r="T17952" i="13"/>
  <c r="S17952" i="13"/>
  <c r="X17952" i="13" s="1"/>
  <c r="A17952" i="13"/>
  <c r="W17951" i="13"/>
  <c r="V17951" i="13"/>
  <c r="U17951" i="13"/>
  <c r="T17951" i="13"/>
  <c r="S17951" i="13"/>
  <c r="X17951" i="13" s="1"/>
  <c r="A17951" i="13"/>
  <c r="W17950" i="13"/>
  <c r="V17950" i="13"/>
  <c r="U17950" i="13"/>
  <c r="T17950" i="13"/>
  <c r="S17950" i="13"/>
  <c r="X17950" i="13" s="1"/>
  <c r="A17950" i="13"/>
  <c r="W17949" i="13"/>
  <c r="V17949" i="13"/>
  <c r="U17949" i="13"/>
  <c r="T17949" i="13"/>
  <c r="S17949" i="13"/>
  <c r="X17949" i="13" s="1"/>
  <c r="A17949" i="13"/>
  <c r="W17948" i="13"/>
  <c r="V17948" i="13"/>
  <c r="U17948" i="13"/>
  <c r="T17948" i="13"/>
  <c r="S17948" i="13"/>
  <c r="X17948" i="13" s="1"/>
  <c r="A17948" i="13"/>
  <c r="W17947" i="13"/>
  <c r="V17947" i="13"/>
  <c r="U17947" i="13"/>
  <c r="T17947" i="13"/>
  <c r="S17947" i="13"/>
  <c r="X17947" i="13" s="1"/>
  <c r="A17947" i="13"/>
  <c r="W17946" i="13"/>
  <c r="V17946" i="13"/>
  <c r="U17946" i="13"/>
  <c r="T17946" i="13"/>
  <c r="S17946" i="13"/>
  <c r="X17946" i="13" s="1"/>
  <c r="A17946" i="13"/>
  <c r="W17945" i="13"/>
  <c r="V17945" i="13"/>
  <c r="U17945" i="13"/>
  <c r="T17945" i="13"/>
  <c r="S17945" i="13"/>
  <c r="X17945" i="13" s="1"/>
  <c r="A17945" i="13"/>
  <c r="W17944" i="13"/>
  <c r="V17944" i="13"/>
  <c r="U17944" i="13"/>
  <c r="T17944" i="13"/>
  <c r="S17944" i="13"/>
  <c r="X17944" i="13" s="1"/>
  <c r="A17944" i="13"/>
  <c r="W17943" i="13"/>
  <c r="V17943" i="13"/>
  <c r="U17943" i="13"/>
  <c r="T17943" i="13"/>
  <c r="S17943" i="13"/>
  <c r="X17943" i="13" s="1"/>
  <c r="A17943" i="13"/>
  <c r="W17942" i="13"/>
  <c r="V17942" i="13"/>
  <c r="U17942" i="13"/>
  <c r="T17942" i="13"/>
  <c r="S17942" i="13"/>
  <c r="X17942" i="13" s="1"/>
  <c r="A17942" i="13"/>
  <c r="W17941" i="13"/>
  <c r="V17941" i="13"/>
  <c r="U17941" i="13"/>
  <c r="T17941" i="13"/>
  <c r="S17941" i="13"/>
  <c r="X17941" i="13" s="1"/>
  <c r="A17941" i="13"/>
  <c r="W17940" i="13"/>
  <c r="V17940" i="13"/>
  <c r="U17940" i="13"/>
  <c r="T17940" i="13"/>
  <c r="S17940" i="13"/>
  <c r="X17940" i="13" s="1"/>
  <c r="A17940" i="13"/>
  <c r="W17939" i="13"/>
  <c r="V17939" i="13"/>
  <c r="U17939" i="13"/>
  <c r="T17939" i="13"/>
  <c r="S17939" i="13"/>
  <c r="X17939" i="13" s="1"/>
  <c r="A17939" i="13"/>
  <c r="W17938" i="13"/>
  <c r="V17938" i="13"/>
  <c r="U17938" i="13"/>
  <c r="T17938" i="13"/>
  <c r="S17938" i="13"/>
  <c r="X17938" i="13" s="1"/>
  <c r="A17938" i="13"/>
  <c r="W17937" i="13"/>
  <c r="V17937" i="13"/>
  <c r="U17937" i="13"/>
  <c r="T17937" i="13"/>
  <c r="S17937" i="13"/>
  <c r="X17937" i="13" s="1"/>
  <c r="A17937" i="13"/>
  <c r="W17936" i="13"/>
  <c r="V17936" i="13"/>
  <c r="U17936" i="13"/>
  <c r="T17936" i="13"/>
  <c r="S17936" i="13"/>
  <c r="X17936" i="13" s="1"/>
  <c r="A17936" i="13"/>
  <c r="W17935" i="13"/>
  <c r="V17935" i="13"/>
  <c r="U17935" i="13"/>
  <c r="T17935" i="13"/>
  <c r="S17935" i="13"/>
  <c r="X17935" i="13" s="1"/>
  <c r="A17935" i="13"/>
  <c r="W17934" i="13"/>
  <c r="V17934" i="13"/>
  <c r="U17934" i="13"/>
  <c r="T17934" i="13"/>
  <c r="S17934" i="13"/>
  <c r="X17934" i="13" s="1"/>
  <c r="A17934" i="13"/>
  <c r="W17933" i="13"/>
  <c r="V17933" i="13"/>
  <c r="U17933" i="13"/>
  <c r="T17933" i="13"/>
  <c r="S17933" i="13"/>
  <c r="X17933" i="13" s="1"/>
  <c r="A17933" i="13"/>
  <c r="W17932" i="13"/>
  <c r="V17932" i="13"/>
  <c r="U17932" i="13"/>
  <c r="T17932" i="13"/>
  <c r="S17932" i="13"/>
  <c r="X17932" i="13" s="1"/>
  <c r="A17932" i="13"/>
  <c r="W17931" i="13"/>
  <c r="V17931" i="13"/>
  <c r="U17931" i="13"/>
  <c r="T17931" i="13"/>
  <c r="S17931" i="13"/>
  <c r="X17931" i="13" s="1"/>
  <c r="A17931" i="13"/>
  <c r="W17930" i="13"/>
  <c r="V17930" i="13"/>
  <c r="U17930" i="13"/>
  <c r="T17930" i="13"/>
  <c r="S17930" i="13"/>
  <c r="X17930" i="13" s="1"/>
  <c r="A17930" i="13"/>
  <c r="W17929" i="13"/>
  <c r="V17929" i="13"/>
  <c r="U17929" i="13"/>
  <c r="T17929" i="13"/>
  <c r="S17929" i="13"/>
  <c r="X17929" i="13" s="1"/>
  <c r="A17929" i="13"/>
  <c r="W17928" i="13"/>
  <c r="V17928" i="13"/>
  <c r="U17928" i="13"/>
  <c r="T17928" i="13"/>
  <c r="S17928" i="13"/>
  <c r="X17928" i="13" s="1"/>
  <c r="A17928" i="13"/>
  <c r="W17927" i="13"/>
  <c r="V17927" i="13"/>
  <c r="U17927" i="13"/>
  <c r="T17927" i="13"/>
  <c r="S17927" i="13"/>
  <c r="X17927" i="13" s="1"/>
  <c r="A17927" i="13"/>
  <c r="W17926" i="13"/>
  <c r="V17926" i="13"/>
  <c r="U17926" i="13"/>
  <c r="T17926" i="13"/>
  <c r="S17926" i="13"/>
  <c r="X17926" i="13" s="1"/>
  <c r="A17926" i="13"/>
  <c r="W17925" i="13"/>
  <c r="V17925" i="13"/>
  <c r="U17925" i="13"/>
  <c r="T17925" i="13"/>
  <c r="S17925" i="13"/>
  <c r="X17925" i="13" s="1"/>
  <c r="A17925" i="13"/>
  <c r="W17924" i="13"/>
  <c r="V17924" i="13"/>
  <c r="U17924" i="13"/>
  <c r="T17924" i="13"/>
  <c r="S17924" i="13"/>
  <c r="X17924" i="13" s="1"/>
  <c r="A17924" i="13"/>
  <c r="W17923" i="13"/>
  <c r="V17923" i="13"/>
  <c r="U17923" i="13"/>
  <c r="T17923" i="13"/>
  <c r="S17923" i="13"/>
  <c r="X17923" i="13" s="1"/>
  <c r="A17923" i="13"/>
  <c r="W17922" i="13"/>
  <c r="V17922" i="13"/>
  <c r="U17922" i="13"/>
  <c r="T17922" i="13"/>
  <c r="S17922" i="13"/>
  <c r="X17922" i="13" s="1"/>
  <c r="A17922" i="13"/>
  <c r="W17921" i="13"/>
  <c r="V17921" i="13"/>
  <c r="U17921" i="13"/>
  <c r="T17921" i="13"/>
  <c r="S17921" i="13"/>
  <c r="X17921" i="13" s="1"/>
  <c r="A17921" i="13"/>
  <c r="W17920" i="13"/>
  <c r="V17920" i="13"/>
  <c r="U17920" i="13"/>
  <c r="T17920" i="13"/>
  <c r="S17920" i="13"/>
  <c r="X17920" i="13" s="1"/>
  <c r="A17920" i="13"/>
  <c r="W17919" i="13"/>
  <c r="V17919" i="13"/>
  <c r="U17919" i="13"/>
  <c r="T17919" i="13"/>
  <c r="S17919" i="13"/>
  <c r="X17919" i="13" s="1"/>
  <c r="A17919" i="13"/>
  <c r="W17918" i="13"/>
  <c r="V17918" i="13"/>
  <c r="U17918" i="13"/>
  <c r="T17918" i="13"/>
  <c r="S17918" i="13"/>
  <c r="X17918" i="13" s="1"/>
  <c r="A17918" i="13"/>
  <c r="W17917" i="13"/>
  <c r="V17917" i="13"/>
  <c r="U17917" i="13"/>
  <c r="T17917" i="13"/>
  <c r="S17917" i="13"/>
  <c r="X17917" i="13" s="1"/>
  <c r="A17917" i="13"/>
  <c r="W17916" i="13"/>
  <c r="V17916" i="13"/>
  <c r="U17916" i="13"/>
  <c r="T17916" i="13"/>
  <c r="S17916" i="13"/>
  <c r="X17916" i="13" s="1"/>
  <c r="A17916" i="13"/>
  <c r="W17915" i="13"/>
  <c r="V17915" i="13"/>
  <c r="U17915" i="13"/>
  <c r="T17915" i="13"/>
  <c r="S17915" i="13"/>
  <c r="X17915" i="13" s="1"/>
  <c r="A17915" i="13"/>
  <c r="W17914" i="13"/>
  <c r="V17914" i="13"/>
  <c r="U17914" i="13"/>
  <c r="T17914" i="13"/>
  <c r="S17914" i="13"/>
  <c r="X17914" i="13" s="1"/>
  <c r="A17914" i="13"/>
  <c r="W17913" i="13"/>
  <c r="V17913" i="13"/>
  <c r="U17913" i="13"/>
  <c r="T17913" i="13"/>
  <c r="S17913" i="13"/>
  <c r="X17913" i="13" s="1"/>
  <c r="A17913" i="13"/>
  <c r="W17912" i="13"/>
  <c r="V17912" i="13"/>
  <c r="U17912" i="13"/>
  <c r="T17912" i="13"/>
  <c r="S17912" i="13"/>
  <c r="X17912" i="13" s="1"/>
  <c r="A17912" i="13"/>
  <c r="W17911" i="13"/>
  <c r="V17911" i="13"/>
  <c r="U17911" i="13"/>
  <c r="T17911" i="13"/>
  <c r="S17911" i="13"/>
  <c r="X17911" i="13" s="1"/>
  <c r="A17911" i="13"/>
  <c r="W17910" i="13"/>
  <c r="V17910" i="13"/>
  <c r="U17910" i="13"/>
  <c r="T17910" i="13"/>
  <c r="S17910" i="13"/>
  <c r="X17910" i="13" s="1"/>
  <c r="A17910" i="13"/>
  <c r="W17909" i="13"/>
  <c r="V17909" i="13"/>
  <c r="U17909" i="13"/>
  <c r="T17909" i="13"/>
  <c r="S17909" i="13"/>
  <c r="X17909" i="13" s="1"/>
  <c r="A17909" i="13"/>
  <c r="W17908" i="13"/>
  <c r="V17908" i="13"/>
  <c r="U17908" i="13"/>
  <c r="T17908" i="13"/>
  <c r="S17908" i="13"/>
  <c r="X17908" i="13" s="1"/>
  <c r="A17908" i="13"/>
  <c r="W17907" i="13"/>
  <c r="V17907" i="13"/>
  <c r="U17907" i="13"/>
  <c r="T17907" i="13"/>
  <c r="S17907" i="13"/>
  <c r="X17907" i="13" s="1"/>
  <c r="A17907" i="13"/>
  <c r="W17906" i="13"/>
  <c r="V17906" i="13"/>
  <c r="U17906" i="13"/>
  <c r="T17906" i="13"/>
  <c r="S17906" i="13"/>
  <c r="X17906" i="13" s="1"/>
  <c r="A17906" i="13"/>
  <c r="W17905" i="13"/>
  <c r="V17905" i="13"/>
  <c r="U17905" i="13"/>
  <c r="T17905" i="13"/>
  <c r="S17905" i="13"/>
  <c r="X17905" i="13" s="1"/>
  <c r="A17905" i="13"/>
  <c r="W17904" i="13"/>
  <c r="V17904" i="13"/>
  <c r="U17904" i="13"/>
  <c r="T17904" i="13"/>
  <c r="S17904" i="13"/>
  <c r="X17904" i="13" s="1"/>
  <c r="A17904" i="13"/>
  <c r="W17903" i="13"/>
  <c r="V17903" i="13"/>
  <c r="U17903" i="13"/>
  <c r="T17903" i="13"/>
  <c r="S17903" i="13"/>
  <c r="X17903" i="13" s="1"/>
  <c r="A17903" i="13"/>
  <c r="W17902" i="13"/>
  <c r="V17902" i="13"/>
  <c r="U17902" i="13"/>
  <c r="T17902" i="13"/>
  <c r="S17902" i="13"/>
  <c r="X17902" i="13" s="1"/>
  <c r="A17902" i="13"/>
  <c r="W17901" i="13"/>
  <c r="V17901" i="13"/>
  <c r="U17901" i="13"/>
  <c r="T17901" i="13"/>
  <c r="S17901" i="13"/>
  <c r="X17901" i="13" s="1"/>
  <c r="A17901" i="13"/>
  <c r="W17900" i="13"/>
  <c r="V17900" i="13"/>
  <c r="U17900" i="13"/>
  <c r="T17900" i="13"/>
  <c r="S17900" i="13"/>
  <c r="X17900" i="13" s="1"/>
  <c r="A17900" i="13"/>
  <c r="W17899" i="13"/>
  <c r="V17899" i="13"/>
  <c r="U17899" i="13"/>
  <c r="T17899" i="13"/>
  <c r="S17899" i="13"/>
  <c r="X17899" i="13" s="1"/>
  <c r="A17899" i="13"/>
  <c r="W17898" i="13"/>
  <c r="V17898" i="13"/>
  <c r="U17898" i="13"/>
  <c r="T17898" i="13"/>
  <c r="S17898" i="13"/>
  <c r="X17898" i="13" s="1"/>
  <c r="A17898" i="13"/>
  <c r="W17897" i="13"/>
  <c r="V17897" i="13"/>
  <c r="U17897" i="13"/>
  <c r="T17897" i="13"/>
  <c r="S17897" i="13"/>
  <c r="X17897" i="13" s="1"/>
  <c r="A17897" i="13"/>
  <c r="W17896" i="13"/>
  <c r="V17896" i="13"/>
  <c r="U17896" i="13"/>
  <c r="T17896" i="13"/>
  <c r="S17896" i="13"/>
  <c r="X17896" i="13" s="1"/>
  <c r="A17896" i="13"/>
  <c r="W17895" i="13"/>
  <c r="V17895" i="13"/>
  <c r="U17895" i="13"/>
  <c r="T17895" i="13"/>
  <c r="S17895" i="13"/>
  <c r="X17895" i="13" s="1"/>
  <c r="A17895" i="13"/>
  <c r="W17894" i="13"/>
  <c r="V17894" i="13"/>
  <c r="U17894" i="13"/>
  <c r="T17894" i="13"/>
  <c r="S17894" i="13"/>
  <c r="X17894" i="13" s="1"/>
  <c r="A17894" i="13"/>
  <c r="W17893" i="13"/>
  <c r="V17893" i="13"/>
  <c r="U17893" i="13"/>
  <c r="T17893" i="13"/>
  <c r="S17893" i="13"/>
  <c r="X17893" i="13" s="1"/>
  <c r="A17893" i="13"/>
  <c r="W17892" i="13"/>
  <c r="V17892" i="13"/>
  <c r="U17892" i="13"/>
  <c r="T17892" i="13"/>
  <c r="S17892" i="13"/>
  <c r="X17892" i="13" s="1"/>
  <c r="A17892" i="13"/>
  <c r="W17891" i="13"/>
  <c r="V17891" i="13"/>
  <c r="U17891" i="13"/>
  <c r="T17891" i="13"/>
  <c r="S17891" i="13"/>
  <c r="X17891" i="13" s="1"/>
  <c r="A17891" i="13"/>
  <c r="W17890" i="13"/>
  <c r="V17890" i="13"/>
  <c r="U17890" i="13"/>
  <c r="T17890" i="13"/>
  <c r="S17890" i="13"/>
  <c r="X17890" i="13" s="1"/>
  <c r="A17890" i="13"/>
  <c r="W17889" i="13"/>
  <c r="V17889" i="13"/>
  <c r="U17889" i="13"/>
  <c r="T17889" i="13"/>
  <c r="S17889" i="13"/>
  <c r="X17889" i="13" s="1"/>
  <c r="A17889" i="13"/>
  <c r="W17888" i="13"/>
  <c r="V17888" i="13"/>
  <c r="U17888" i="13"/>
  <c r="T17888" i="13"/>
  <c r="S17888" i="13"/>
  <c r="X17888" i="13" s="1"/>
  <c r="A17888" i="13"/>
  <c r="W17887" i="13"/>
  <c r="V17887" i="13"/>
  <c r="U17887" i="13"/>
  <c r="T17887" i="13"/>
  <c r="S17887" i="13"/>
  <c r="X17887" i="13" s="1"/>
  <c r="A17887" i="13"/>
  <c r="W17886" i="13"/>
  <c r="V17886" i="13"/>
  <c r="U17886" i="13"/>
  <c r="T17886" i="13"/>
  <c r="S17886" i="13"/>
  <c r="X17886" i="13" s="1"/>
  <c r="A17886" i="13"/>
  <c r="W17885" i="13"/>
  <c r="V17885" i="13"/>
  <c r="U17885" i="13"/>
  <c r="T17885" i="13"/>
  <c r="S17885" i="13"/>
  <c r="X17885" i="13" s="1"/>
  <c r="A17885" i="13"/>
  <c r="W17884" i="13"/>
  <c r="V17884" i="13"/>
  <c r="U17884" i="13"/>
  <c r="T17884" i="13"/>
  <c r="S17884" i="13"/>
  <c r="X17884" i="13" s="1"/>
  <c r="A17884" i="13"/>
  <c r="W17883" i="13"/>
  <c r="V17883" i="13"/>
  <c r="U17883" i="13"/>
  <c r="T17883" i="13"/>
  <c r="S17883" i="13"/>
  <c r="X17883" i="13" s="1"/>
  <c r="A17883" i="13"/>
  <c r="W17882" i="13"/>
  <c r="V17882" i="13"/>
  <c r="U17882" i="13"/>
  <c r="T17882" i="13"/>
  <c r="S17882" i="13"/>
  <c r="X17882" i="13" s="1"/>
  <c r="A17882" i="13"/>
  <c r="W17881" i="13"/>
  <c r="V17881" i="13"/>
  <c r="U17881" i="13"/>
  <c r="T17881" i="13"/>
  <c r="S17881" i="13"/>
  <c r="X17881" i="13" s="1"/>
  <c r="A17881" i="13"/>
  <c r="W17880" i="13"/>
  <c r="V17880" i="13"/>
  <c r="U17880" i="13"/>
  <c r="T17880" i="13"/>
  <c r="S17880" i="13"/>
  <c r="X17880" i="13" s="1"/>
  <c r="A17880" i="13"/>
  <c r="W17879" i="13"/>
  <c r="V17879" i="13"/>
  <c r="U17879" i="13"/>
  <c r="T17879" i="13"/>
  <c r="S17879" i="13"/>
  <c r="X17879" i="13" s="1"/>
  <c r="A17879" i="13"/>
  <c r="W17878" i="13"/>
  <c r="V17878" i="13"/>
  <c r="U17878" i="13"/>
  <c r="T17878" i="13"/>
  <c r="S17878" i="13"/>
  <c r="X17878" i="13" s="1"/>
  <c r="A17878" i="13"/>
  <c r="W17877" i="13"/>
  <c r="V17877" i="13"/>
  <c r="U17877" i="13"/>
  <c r="T17877" i="13"/>
  <c r="S17877" i="13"/>
  <c r="X17877" i="13" s="1"/>
  <c r="A17877" i="13"/>
  <c r="W17876" i="13"/>
  <c r="V17876" i="13"/>
  <c r="U17876" i="13"/>
  <c r="T17876" i="13"/>
  <c r="S17876" i="13"/>
  <c r="X17876" i="13" s="1"/>
  <c r="A17876" i="13"/>
  <c r="W17875" i="13"/>
  <c r="V17875" i="13"/>
  <c r="U17875" i="13"/>
  <c r="T17875" i="13"/>
  <c r="S17875" i="13"/>
  <c r="X17875" i="13" s="1"/>
  <c r="A17875" i="13"/>
  <c r="W17874" i="13"/>
  <c r="V17874" i="13"/>
  <c r="U17874" i="13"/>
  <c r="T17874" i="13"/>
  <c r="S17874" i="13"/>
  <c r="X17874" i="13" s="1"/>
  <c r="A17874" i="13"/>
  <c r="W17873" i="13"/>
  <c r="V17873" i="13"/>
  <c r="U17873" i="13"/>
  <c r="T17873" i="13"/>
  <c r="S17873" i="13"/>
  <c r="X17873" i="13" s="1"/>
  <c r="A17873" i="13"/>
  <c r="W17872" i="13"/>
  <c r="V17872" i="13"/>
  <c r="U17872" i="13"/>
  <c r="T17872" i="13"/>
  <c r="S17872" i="13"/>
  <c r="X17872" i="13" s="1"/>
  <c r="A17872" i="13"/>
  <c r="W17871" i="13"/>
  <c r="V17871" i="13"/>
  <c r="U17871" i="13"/>
  <c r="T17871" i="13"/>
  <c r="S17871" i="13"/>
  <c r="X17871" i="13" s="1"/>
  <c r="A17871" i="13"/>
  <c r="W17870" i="13"/>
  <c r="V17870" i="13"/>
  <c r="U17870" i="13"/>
  <c r="T17870" i="13"/>
  <c r="S17870" i="13"/>
  <c r="X17870" i="13" s="1"/>
  <c r="A17870" i="13"/>
  <c r="W17869" i="13"/>
  <c r="V17869" i="13"/>
  <c r="U17869" i="13"/>
  <c r="T17869" i="13"/>
  <c r="S17869" i="13"/>
  <c r="X17869" i="13" s="1"/>
  <c r="A17869" i="13"/>
  <c r="W17868" i="13"/>
  <c r="V17868" i="13"/>
  <c r="U17868" i="13"/>
  <c r="T17868" i="13"/>
  <c r="S17868" i="13"/>
  <c r="X17868" i="13" s="1"/>
  <c r="A17868" i="13"/>
  <c r="W17867" i="13"/>
  <c r="V17867" i="13"/>
  <c r="U17867" i="13"/>
  <c r="T17867" i="13"/>
  <c r="S17867" i="13"/>
  <c r="X17867" i="13" s="1"/>
  <c r="A17867" i="13"/>
  <c r="W17866" i="13"/>
  <c r="V17866" i="13"/>
  <c r="U17866" i="13"/>
  <c r="T17866" i="13"/>
  <c r="S17866" i="13"/>
  <c r="X17866" i="13" s="1"/>
  <c r="A17866" i="13"/>
  <c r="W17865" i="13"/>
  <c r="V17865" i="13"/>
  <c r="U17865" i="13"/>
  <c r="T17865" i="13"/>
  <c r="S17865" i="13"/>
  <c r="X17865" i="13" s="1"/>
  <c r="A17865" i="13"/>
  <c r="W17864" i="13"/>
  <c r="V17864" i="13"/>
  <c r="U17864" i="13"/>
  <c r="T17864" i="13"/>
  <c r="S17864" i="13"/>
  <c r="X17864" i="13" s="1"/>
  <c r="A17864" i="13"/>
  <c r="W17863" i="13"/>
  <c r="V17863" i="13"/>
  <c r="U17863" i="13"/>
  <c r="T17863" i="13"/>
  <c r="S17863" i="13"/>
  <c r="X17863" i="13" s="1"/>
  <c r="A17863" i="13"/>
  <c r="W17862" i="13"/>
  <c r="V17862" i="13"/>
  <c r="U17862" i="13"/>
  <c r="T17862" i="13"/>
  <c r="S17862" i="13"/>
  <c r="X17862" i="13" s="1"/>
  <c r="A17862" i="13"/>
  <c r="W17861" i="13"/>
  <c r="V17861" i="13"/>
  <c r="U17861" i="13"/>
  <c r="T17861" i="13"/>
  <c r="S17861" i="13"/>
  <c r="X17861" i="13" s="1"/>
  <c r="A17861" i="13"/>
  <c r="W17860" i="13"/>
  <c r="V17860" i="13"/>
  <c r="U17860" i="13"/>
  <c r="T17860" i="13"/>
  <c r="S17860" i="13"/>
  <c r="X17860" i="13" s="1"/>
  <c r="A17860" i="13"/>
  <c r="W17859" i="13"/>
  <c r="V17859" i="13"/>
  <c r="U17859" i="13"/>
  <c r="T17859" i="13"/>
  <c r="S17859" i="13"/>
  <c r="X17859" i="13" s="1"/>
  <c r="A17859" i="13"/>
  <c r="W17858" i="13"/>
  <c r="V17858" i="13"/>
  <c r="U17858" i="13"/>
  <c r="T17858" i="13"/>
  <c r="S17858" i="13"/>
  <c r="X17858" i="13" s="1"/>
  <c r="A17858" i="13"/>
  <c r="W17857" i="13"/>
  <c r="V17857" i="13"/>
  <c r="U17857" i="13"/>
  <c r="T17857" i="13"/>
  <c r="S17857" i="13"/>
  <c r="X17857" i="13" s="1"/>
  <c r="A17857" i="13"/>
  <c r="W17856" i="13"/>
  <c r="V17856" i="13"/>
  <c r="U17856" i="13"/>
  <c r="T17856" i="13"/>
  <c r="S17856" i="13"/>
  <c r="X17856" i="13" s="1"/>
  <c r="A17856" i="13"/>
  <c r="W17855" i="13"/>
  <c r="V17855" i="13"/>
  <c r="U17855" i="13"/>
  <c r="T17855" i="13"/>
  <c r="S17855" i="13"/>
  <c r="X17855" i="13" s="1"/>
  <c r="A17855" i="13"/>
  <c r="W17854" i="13"/>
  <c r="V17854" i="13"/>
  <c r="U17854" i="13"/>
  <c r="T17854" i="13"/>
  <c r="S17854" i="13"/>
  <c r="X17854" i="13" s="1"/>
  <c r="A17854" i="13"/>
  <c r="W17853" i="13"/>
  <c r="V17853" i="13"/>
  <c r="U17853" i="13"/>
  <c r="T17853" i="13"/>
  <c r="S17853" i="13"/>
  <c r="X17853" i="13" s="1"/>
  <c r="A17853" i="13"/>
  <c r="W17852" i="13"/>
  <c r="V17852" i="13"/>
  <c r="U17852" i="13"/>
  <c r="T17852" i="13"/>
  <c r="S17852" i="13"/>
  <c r="X17852" i="13" s="1"/>
  <c r="A17852" i="13"/>
  <c r="W17851" i="13"/>
  <c r="V17851" i="13"/>
  <c r="U17851" i="13"/>
  <c r="T17851" i="13"/>
  <c r="S17851" i="13"/>
  <c r="X17851" i="13" s="1"/>
  <c r="A17851" i="13"/>
  <c r="W17850" i="13"/>
  <c r="V17850" i="13"/>
  <c r="U17850" i="13"/>
  <c r="T17850" i="13"/>
  <c r="S17850" i="13"/>
  <c r="X17850" i="13" s="1"/>
  <c r="A17850" i="13"/>
  <c r="W17849" i="13"/>
  <c r="V17849" i="13"/>
  <c r="U17849" i="13"/>
  <c r="T17849" i="13"/>
  <c r="S17849" i="13"/>
  <c r="X17849" i="13" s="1"/>
  <c r="A17849" i="13"/>
  <c r="W17848" i="13"/>
  <c r="V17848" i="13"/>
  <c r="U17848" i="13"/>
  <c r="T17848" i="13"/>
  <c r="S17848" i="13"/>
  <c r="X17848" i="13" s="1"/>
  <c r="A17848" i="13"/>
  <c r="W17847" i="13"/>
  <c r="V17847" i="13"/>
  <c r="U17847" i="13"/>
  <c r="T17847" i="13"/>
  <c r="S17847" i="13"/>
  <c r="X17847" i="13" s="1"/>
  <c r="A17847" i="13"/>
  <c r="W17846" i="13"/>
  <c r="V17846" i="13"/>
  <c r="U17846" i="13"/>
  <c r="T17846" i="13"/>
  <c r="S17846" i="13"/>
  <c r="X17846" i="13" s="1"/>
  <c r="A17846" i="13"/>
  <c r="W17845" i="13"/>
  <c r="V17845" i="13"/>
  <c r="U17845" i="13"/>
  <c r="T17845" i="13"/>
  <c r="S17845" i="13"/>
  <c r="X17845" i="13" s="1"/>
  <c r="A17845" i="13"/>
  <c r="W17844" i="13"/>
  <c r="V17844" i="13"/>
  <c r="U17844" i="13"/>
  <c r="T17844" i="13"/>
  <c r="S17844" i="13"/>
  <c r="X17844" i="13" s="1"/>
  <c r="A17844" i="13"/>
  <c r="W17843" i="13"/>
  <c r="V17843" i="13"/>
  <c r="U17843" i="13"/>
  <c r="T17843" i="13"/>
  <c r="S17843" i="13"/>
  <c r="X17843" i="13" s="1"/>
  <c r="A17843" i="13"/>
  <c r="W17842" i="13"/>
  <c r="V17842" i="13"/>
  <c r="U17842" i="13"/>
  <c r="T17842" i="13"/>
  <c r="S17842" i="13"/>
  <c r="X17842" i="13" s="1"/>
  <c r="A17842" i="13"/>
  <c r="W17841" i="13"/>
  <c r="V17841" i="13"/>
  <c r="U17841" i="13"/>
  <c r="T17841" i="13"/>
  <c r="S17841" i="13"/>
  <c r="X17841" i="13" s="1"/>
  <c r="A17841" i="13"/>
  <c r="W17840" i="13"/>
  <c r="V17840" i="13"/>
  <c r="U17840" i="13"/>
  <c r="T17840" i="13"/>
  <c r="S17840" i="13"/>
  <c r="X17840" i="13" s="1"/>
  <c r="A17840" i="13"/>
  <c r="W17839" i="13"/>
  <c r="V17839" i="13"/>
  <c r="U17839" i="13"/>
  <c r="T17839" i="13"/>
  <c r="S17839" i="13"/>
  <c r="X17839" i="13" s="1"/>
  <c r="A17839" i="13"/>
  <c r="W17838" i="13"/>
  <c r="V17838" i="13"/>
  <c r="U17838" i="13"/>
  <c r="T17838" i="13"/>
  <c r="S17838" i="13"/>
  <c r="X17838" i="13" s="1"/>
  <c r="A17838" i="13"/>
  <c r="W17837" i="13"/>
  <c r="V17837" i="13"/>
  <c r="U17837" i="13"/>
  <c r="T17837" i="13"/>
  <c r="S17837" i="13"/>
  <c r="X17837" i="13" s="1"/>
  <c r="A17837" i="13"/>
  <c r="W17836" i="13"/>
  <c r="V17836" i="13"/>
  <c r="U17836" i="13"/>
  <c r="T17836" i="13"/>
  <c r="S17836" i="13"/>
  <c r="X17836" i="13" s="1"/>
  <c r="A17836" i="13"/>
  <c r="W17835" i="13"/>
  <c r="V17835" i="13"/>
  <c r="U17835" i="13"/>
  <c r="T17835" i="13"/>
  <c r="S17835" i="13"/>
  <c r="X17835" i="13" s="1"/>
  <c r="A17835" i="13"/>
  <c r="W17834" i="13"/>
  <c r="V17834" i="13"/>
  <c r="U17834" i="13"/>
  <c r="T17834" i="13"/>
  <c r="S17834" i="13"/>
  <c r="X17834" i="13" s="1"/>
  <c r="A17834" i="13"/>
  <c r="W17833" i="13"/>
  <c r="V17833" i="13"/>
  <c r="U17833" i="13"/>
  <c r="T17833" i="13"/>
  <c r="S17833" i="13"/>
  <c r="X17833" i="13" s="1"/>
  <c r="A17833" i="13"/>
  <c r="W17832" i="13"/>
  <c r="V17832" i="13"/>
  <c r="U17832" i="13"/>
  <c r="T17832" i="13"/>
  <c r="S17832" i="13"/>
  <c r="X17832" i="13" s="1"/>
  <c r="A17832" i="13"/>
  <c r="W17831" i="13"/>
  <c r="V17831" i="13"/>
  <c r="U17831" i="13"/>
  <c r="T17831" i="13"/>
  <c r="S17831" i="13"/>
  <c r="X17831" i="13" s="1"/>
  <c r="A17831" i="13"/>
  <c r="W17830" i="13"/>
  <c r="V17830" i="13"/>
  <c r="U17830" i="13"/>
  <c r="T17830" i="13"/>
  <c r="S17830" i="13"/>
  <c r="X17830" i="13" s="1"/>
  <c r="A17830" i="13"/>
  <c r="W17829" i="13"/>
  <c r="V17829" i="13"/>
  <c r="U17829" i="13"/>
  <c r="T17829" i="13"/>
  <c r="S17829" i="13"/>
  <c r="X17829" i="13" s="1"/>
  <c r="A17829" i="13"/>
  <c r="W17828" i="13"/>
  <c r="V17828" i="13"/>
  <c r="U17828" i="13"/>
  <c r="T17828" i="13"/>
  <c r="S17828" i="13"/>
  <c r="X17828" i="13" s="1"/>
  <c r="A17828" i="13"/>
  <c r="W17827" i="13"/>
  <c r="V17827" i="13"/>
  <c r="U17827" i="13"/>
  <c r="T17827" i="13"/>
  <c r="S17827" i="13"/>
  <c r="X17827" i="13" s="1"/>
  <c r="A17827" i="13"/>
  <c r="W17826" i="13"/>
  <c r="V17826" i="13"/>
  <c r="U17826" i="13"/>
  <c r="T17826" i="13"/>
  <c r="S17826" i="13"/>
  <c r="X17826" i="13" s="1"/>
  <c r="A17826" i="13"/>
  <c r="W17825" i="13"/>
  <c r="V17825" i="13"/>
  <c r="U17825" i="13"/>
  <c r="T17825" i="13"/>
  <c r="S17825" i="13"/>
  <c r="X17825" i="13" s="1"/>
  <c r="A17825" i="13"/>
  <c r="W17824" i="13"/>
  <c r="V17824" i="13"/>
  <c r="U17824" i="13"/>
  <c r="T17824" i="13"/>
  <c r="S17824" i="13"/>
  <c r="X17824" i="13" s="1"/>
  <c r="A17824" i="13"/>
  <c r="W17823" i="13"/>
  <c r="V17823" i="13"/>
  <c r="U17823" i="13"/>
  <c r="T17823" i="13"/>
  <c r="S17823" i="13"/>
  <c r="X17823" i="13" s="1"/>
  <c r="A17823" i="13"/>
  <c r="W17822" i="13"/>
  <c r="V17822" i="13"/>
  <c r="U17822" i="13"/>
  <c r="T17822" i="13"/>
  <c r="S17822" i="13"/>
  <c r="X17822" i="13" s="1"/>
  <c r="A17822" i="13"/>
  <c r="W17821" i="13"/>
  <c r="V17821" i="13"/>
  <c r="U17821" i="13"/>
  <c r="T17821" i="13"/>
  <c r="S17821" i="13"/>
  <c r="X17821" i="13" s="1"/>
  <c r="A17821" i="13"/>
  <c r="W17820" i="13"/>
  <c r="V17820" i="13"/>
  <c r="U17820" i="13"/>
  <c r="T17820" i="13"/>
  <c r="S17820" i="13"/>
  <c r="X17820" i="13" s="1"/>
  <c r="A17820" i="13"/>
  <c r="W17819" i="13"/>
  <c r="V17819" i="13"/>
  <c r="U17819" i="13"/>
  <c r="T17819" i="13"/>
  <c r="S17819" i="13"/>
  <c r="X17819" i="13" s="1"/>
  <c r="A17819" i="13"/>
  <c r="W17818" i="13"/>
  <c r="V17818" i="13"/>
  <c r="U17818" i="13"/>
  <c r="T17818" i="13"/>
  <c r="S17818" i="13"/>
  <c r="X17818" i="13" s="1"/>
  <c r="A17818" i="13"/>
  <c r="W17817" i="13"/>
  <c r="V17817" i="13"/>
  <c r="U17817" i="13"/>
  <c r="T17817" i="13"/>
  <c r="S17817" i="13"/>
  <c r="X17817" i="13" s="1"/>
  <c r="A17817" i="13"/>
  <c r="W17816" i="13"/>
  <c r="V17816" i="13"/>
  <c r="U17816" i="13"/>
  <c r="T17816" i="13"/>
  <c r="S17816" i="13"/>
  <c r="X17816" i="13" s="1"/>
  <c r="A17816" i="13"/>
  <c r="W17815" i="13"/>
  <c r="V17815" i="13"/>
  <c r="U17815" i="13"/>
  <c r="T17815" i="13"/>
  <c r="S17815" i="13"/>
  <c r="X17815" i="13" s="1"/>
  <c r="A17815" i="13"/>
  <c r="W17814" i="13"/>
  <c r="V17814" i="13"/>
  <c r="U17814" i="13"/>
  <c r="T17814" i="13"/>
  <c r="S17814" i="13"/>
  <c r="X17814" i="13" s="1"/>
  <c r="A17814" i="13"/>
  <c r="W17813" i="13"/>
  <c r="V17813" i="13"/>
  <c r="U17813" i="13"/>
  <c r="T17813" i="13"/>
  <c r="S17813" i="13"/>
  <c r="X17813" i="13" s="1"/>
  <c r="A17813" i="13"/>
  <c r="W17812" i="13"/>
  <c r="V17812" i="13"/>
  <c r="U17812" i="13"/>
  <c r="T17812" i="13"/>
  <c r="S17812" i="13"/>
  <c r="X17812" i="13" s="1"/>
  <c r="A17812" i="13"/>
  <c r="W17811" i="13"/>
  <c r="V17811" i="13"/>
  <c r="U17811" i="13"/>
  <c r="T17811" i="13"/>
  <c r="S17811" i="13"/>
  <c r="X17811" i="13" s="1"/>
  <c r="A17811" i="13"/>
  <c r="W17810" i="13"/>
  <c r="V17810" i="13"/>
  <c r="U17810" i="13"/>
  <c r="T17810" i="13"/>
  <c r="S17810" i="13"/>
  <c r="X17810" i="13" s="1"/>
  <c r="A17810" i="13"/>
  <c r="W17809" i="13"/>
  <c r="V17809" i="13"/>
  <c r="U17809" i="13"/>
  <c r="T17809" i="13"/>
  <c r="S17809" i="13"/>
  <c r="X17809" i="13" s="1"/>
  <c r="A17809" i="13"/>
  <c r="W17808" i="13"/>
  <c r="V17808" i="13"/>
  <c r="U17808" i="13"/>
  <c r="T17808" i="13"/>
  <c r="S17808" i="13"/>
  <c r="X17808" i="13" s="1"/>
  <c r="A17808" i="13"/>
  <c r="W17807" i="13"/>
  <c r="V17807" i="13"/>
  <c r="U17807" i="13"/>
  <c r="T17807" i="13"/>
  <c r="S17807" i="13"/>
  <c r="X17807" i="13" s="1"/>
  <c r="A17807" i="13"/>
  <c r="W17806" i="13"/>
  <c r="V17806" i="13"/>
  <c r="U17806" i="13"/>
  <c r="T17806" i="13"/>
  <c r="S17806" i="13"/>
  <c r="X17806" i="13" s="1"/>
  <c r="A17806" i="13"/>
  <c r="W17805" i="13"/>
  <c r="V17805" i="13"/>
  <c r="U17805" i="13"/>
  <c r="T17805" i="13"/>
  <c r="S17805" i="13"/>
  <c r="X17805" i="13" s="1"/>
  <c r="A17805" i="13"/>
  <c r="W17804" i="13"/>
  <c r="V17804" i="13"/>
  <c r="U17804" i="13"/>
  <c r="T17804" i="13"/>
  <c r="S17804" i="13"/>
  <c r="X17804" i="13" s="1"/>
  <c r="A17804" i="13"/>
  <c r="W17803" i="13"/>
  <c r="V17803" i="13"/>
  <c r="U17803" i="13"/>
  <c r="T17803" i="13"/>
  <c r="S17803" i="13"/>
  <c r="X17803" i="13" s="1"/>
  <c r="A17803" i="13"/>
  <c r="W17802" i="13"/>
  <c r="V17802" i="13"/>
  <c r="U17802" i="13"/>
  <c r="T17802" i="13"/>
  <c r="S17802" i="13"/>
  <c r="X17802" i="13" s="1"/>
  <c r="A17802" i="13"/>
  <c r="W17801" i="13"/>
  <c r="V17801" i="13"/>
  <c r="U17801" i="13"/>
  <c r="T17801" i="13"/>
  <c r="S17801" i="13"/>
  <c r="X17801" i="13" s="1"/>
  <c r="A17801" i="13"/>
  <c r="W17800" i="13"/>
  <c r="V17800" i="13"/>
  <c r="U17800" i="13"/>
  <c r="T17800" i="13"/>
  <c r="S17800" i="13"/>
  <c r="X17800" i="13" s="1"/>
  <c r="A17800" i="13"/>
  <c r="W17799" i="13"/>
  <c r="V17799" i="13"/>
  <c r="U17799" i="13"/>
  <c r="T17799" i="13"/>
  <c r="S17799" i="13"/>
  <c r="X17799" i="13" s="1"/>
  <c r="A17799" i="13"/>
  <c r="W17798" i="13"/>
  <c r="V17798" i="13"/>
  <c r="U17798" i="13"/>
  <c r="T17798" i="13"/>
  <c r="S17798" i="13"/>
  <c r="X17798" i="13" s="1"/>
  <c r="A17798" i="13"/>
  <c r="W17797" i="13"/>
  <c r="V17797" i="13"/>
  <c r="U17797" i="13"/>
  <c r="T17797" i="13"/>
  <c r="S17797" i="13"/>
  <c r="X17797" i="13" s="1"/>
  <c r="A17797" i="13"/>
  <c r="W17796" i="13"/>
  <c r="V17796" i="13"/>
  <c r="U17796" i="13"/>
  <c r="T17796" i="13"/>
  <c r="S17796" i="13"/>
  <c r="X17796" i="13" s="1"/>
  <c r="A17796" i="13"/>
  <c r="W17795" i="13"/>
  <c r="V17795" i="13"/>
  <c r="U17795" i="13"/>
  <c r="T17795" i="13"/>
  <c r="S17795" i="13"/>
  <c r="X17795" i="13" s="1"/>
  <c r="A17795" i="13"/>
  <c r="W17794" i="13"/>
  <c r="V17794" i="13"/>
  <c r="U17794" i="13"/>
  <c r="T17794" i="13"/>
  <c r="S17794" i="13"/>
  <c r="X17794" i="13" s="1"/>
  <c r="A17794" i="13"/>
  <c r="W17793" i="13"/>
  <c r="V17793" i="13"/>
  <c r="U17793" i="13"/>
  <c r="T17793" i="13"/>
  <c r="S17793" i="13"/>
  <c r="X17793" i="13" s="1"/>
  <c r="A17793" i="13"/>
  <c r="W17792" i="13"/>
  <c r="V17792" i="13"/>
  <c r="U17792" i="13"/>
  <c r="T17792" i="13"/>
  <c r="S17792" i="13"/>
  <c r="X17792" i="13" s="1"/>
  <c r="A17792" i="13"/>
  <c r="W17791" i="13"/>
  <c r="V17791" i="13"/>
  <c r="U17791" i="13"/>
  <c r="T17791" i="13"/>
  <c r="S17791" i="13"/>
  <c r="X17791" i="13" s="1"/>
  <c r="A17791" i="13"/>
  <c r="W17790" i="13"/>
  <c r="V17790" i="13"/>
  <c r="U17790" i="13"/>
  <c r="T17790" i="13"/>
  <c r="S17790" i="13"/>
  <c r="X17790" i="13" s="1"/>
  <c r="A17790" i="13"/>
  <c r="W17789" i="13"/>
  <c r="V17789" i="13"/>
  <c r="U17789" i="13"/>
  <c r="T17789" i="13"/>
  <c r="S17789" i="13"/>
  <c r="X17789" i="13" s="1"/>
  <c r="A17789" i="13"/>
  <c r="W17788" i="13"/>
  <c r="V17788" i="13"/>
  <c r="U17788" i="13"/>
  <c r="T17788" i="13"/>
  <c r="S17788" i="13"/>
  <c r="X17788" i="13" s="1"/>
  <c r="A17788" i="13"/>
  <c r="W17787" i="13"/>
  <c r="V17787" i="13"/>
  <c r="U17787" i="13"/>
  <c r="T17787" i="13"/>
  <c r="S17787" i="13"/>
  <c r="X17787" i="13" s="1"/>
  <c r="A17787" i="13"/>
  <c r="W17786" i="13"/>
  <c r="V17786" i="13"/>
  <c r="U17786" i="13"/>
  <c r="T17786" i="13"/>
  <c r="S17786" i="13"/>
  <c r="X17786" i="13" s="1"/>
  <c r="A17786" i="13"/>
  <c r="W17785" i="13"/>
  <c r="V17785" i="13"/>
  <c r="U17785" i="13"/>
  <c r="T17785" i="13"/>
  <c r="S17785" i="13"/>
  <c r="X17785" i="13" s="1"/>
  <c r="A17785" i="13"/>
  <c r="W17784" i="13"/>
  <c r="V17784" i="13"/>
  <c r="U17784" i="13"/>
  <c r="T17784" i="13"/>
  <c r="S17784" i="13"/>
  <c r="X17784" i="13" s="1"/>
  <c r="A17784" i="13"/>
  <c r="W17783" i="13"/>
  <c r="V17783" i="13"/>
  <c r="U17783" i="13"/>
  <c r="T17783" i="13"/>
  <c r="S17783" i="13"/>
  <c r="X17783" i="13" s="1"/>
  <c r="A17783" i="13"/>
  <c r="W17782" i="13"/>
  <c r="V17782" i="13"/>
  <c r="U17782" i="13"/>
  <c r="T17782" i="13"/>
  <c r="S17782" i="13"/>
  <c r="X17782" i="13" s="1"/>
  <c r="A17782" i="13"/>
  <c r="W17781" i="13"/>
  <c r="V17781" i="13"/>
  <c r="U17781" i="13"/>
  <c r="T17781" i="13"/>
  <c r="S17781" i="13"/>
  <c r="X17781" i="13" s="1"/>
  <c r="A17781" i="13"/>
  <c r="W17780" i="13"/>
  <c r="V17780" i="13"/>
  <c r="U17780" i="13"/>
  <c r="T17780" i="13"/>
  <c r="S17780" i="13"/>
  <c r="X17780" i="13" s="1"/>
  <c r="A17780" i="13"/>
  <c r="W17779" i="13"/>
  <c r="V17779" i="13"/>
  <c r="U17779" i="13"/>
  <c r="T17779" i="13"/>
  <c r="S17779" i="13"/>
  <c r="X17779" i="13" s="1"/>
  <c r="A17779" i="13"/>
  <c r="W17778" i="13"/>
  <c r="V17778" i="13"/>
  <c r="U17778" i="13"/>
  <c r="T17778" i="13"/>
  <c r="S17778" i="13"/>
  <c r="X17778" i="13" s="1"/>
  <c r="A17778" i="13"/>
  <c r="W17777" i="13"/>
  <c r="V17777" i="13"/>
  <c r="U17777" i="13"/>
  <c r="T17777" i="13"/>
  <c r="S17777" i="13"/>
  <c r="X17777" i="13" s="1"/>
  <c r="A17777" i="13"/>
  <c r="W17776" i="13"/>
  <c r="V17776" i="13"/>
  <c r="U17776" i="13"/>
  <c r="T17776" i="13"/>
  <c r="S17776" i="13"/>
  <c r="X17776" i="13" s="1"/>
  <c r="A17776" i="13"/>
  <c r="W17775" i="13"/>
  <c r="V17775" i="13"/>
  <c r="U17775" i="13"/>
  <c r="T17775" i="13"/>
  <c r="S17775" i="13"/>
  <c r="X17775" i="13" s="1"/>
  <c r="A17775" i="13"/>
  <c r="W17774" i="13"/>
  <c r="V17774" i="13"/>
  <c r="U17774" i="13"/>
  <c r="T17774" i="13"/>
  <c r="S17774" i="13"/>
  <c r="X17774" i="13" s="1"/>
  <c r="A17774" i="13"/>
  <c r="W17773" i="13"/>
  <c r="V17773" i="13"/>
  <c r="U17773" i="13"/>
  <c r="T17773" i="13"/>
  <c r="S17773" i="13"/>
  <c r="X17773" i="13" s="1"/>
  <c r="A17773" i="13"/>
  <c r="W17772" i="13"/>
  <c r="V17772" i="13"/>
  <c r="U17772" i="13"/>
  <c r="T17772" i="13"/>
  <c r="S17772" i="13"/>
  <c r="X17772" i="13" s="1"/>
  <c r="A17772" i="13"/>
  <c r="W17771" i="13"/>
  <c r="V17771" i="13"/>
  <c r="U17771" i="13"/>
  <c r="T17771" i="13"/>
  <c r="S17771" i="13"/>
  <c r="X17771" i="13" s="1"/>
  <c r="A17771" i="13"/>
  <c r="W17770" i="13"/>
  <c r="V17770" i="13"/>
  <c r="U17770" i="13"/>
  <c r="T17770" i="13"/>
  <c r="S17770" i="13"/>
  <c r="X17770" i="13" s="1"/>
  <c r="A17770" i="13"/>
  <c r="W17769" i="13"/>
  <c r="V17769" i="13"/>
  <c r="U17769" i="13"/>
  <c r="T17769" i="13"/>
  <c r="S17769" i="13"/>
  <c r="X17769" i="13" s="1"/>
  <c r="A17769" i="13"/>
  <c r="W17768" i="13"/>
  <c r="V17768" i="13"/>
  <c r="U17768" i="13"/>
  <c r="T17768" i="13"/>
  <c r="S17768" i="13"/>
  <c r="X17768" i="13" s="1"/>
  <c r="A17768" i="13"/>
  <c r="W17767" i="13"/>
  <c r="V17767" i="13"/>
  <c r="U17767" i="13"/>
  <c r="T17767" i="13"/>
  <c r="S17767" i="13"/>
  <c r="X17767" i="13" s="1"/>
  <c r="A17767" i="13"/>
  <c r="W17766" i="13"/>
  <c r="V17766" i="13"/>
  <c r="U17766" i="13"/>
  <c r="T17766" i="13"/>
  <c r="S17766" i="13"/>
  <c r="X17766" i="13" s="1"/>
  <c r="A17766" i="13"/>
  <c r="W17765" i="13"/>
  <c r="V17765" i="13"/>
  <c r="U17765" i="13"/>
  <c r="T17765" i="13"/>
  <c r="S17765" i="13"/>
  <c r="X17765" i="13" s="1"/>
  <c r="A17765" i="13"/>
  <c r="W17764" i="13"/>
  <c r="V17764" i="13"/>
  <c r="U17764" i="13"/>
  <c r="T17764" i="13"/>
  <c r="S17764" i="13"/>
  <c r="X17764" i="13" s="1"/>
  <c r="A17764" i="13"/>
  <c r="W17763" i="13"/>
  <c r="V17763" i="13"/>
  <c r="U17763" i="13"/>
  <c r="T17763" i="13"/>
  <c r="S17763" i="13"/>
  <c r="X17763" i="13" s="1"/>
  <c r="A17763" i="13"/>
  <c r="W17762" i="13"/>
  <c r="V17762" i="13"/>
  <c r="U17762" i="13"/>
  <c r="T17762" i="13"/>
  <c r="S17762" i="13"/>
  <c r="X17762" i="13" s="1"/>
  <c r="A17762" i="13"/>
  <c r="W17761" i="13"/>
  <c r="V17761" i="13"/>
  <c r="U17761" i="13"/>
  <c r="T17761" i="13"/>
  <c r="S17761" i="13"/>
  <c r="X17761" i="13" s="1"/>
  <c r="A17761" i="13"/>
  <c r="W17760" i="13"/>
  <c r="V17760" i="13"/>
  <c r="U17760" i="13"/>
  <c r="T17760" i="13"/>
  <c r="S17760" i="13"/>
  <c r="X17760" i="13" s="1"/>
  <c r="A17760" i="13"/>
  <c r="W17759" i="13"/>
  <c r="V17759" i="13"/>
  <c r="U17759" i="13"/>
  <c r="T17759" i="13"/>
  <c r="S17759" i="13"/>
  <c r="X17759" i="13" s="1"/>
  <c r="A17759" i="13"/>
  <c r="W17758" i="13"/>
  <c r="V17758" i="13"/>
  <c r="U17758" i="13"/>
  <c r="T17758" i="13"/>
  <c r="S17758" i="13"/>
  <c r="X17758" i="13" s="1"/>
  <c r="A17758" i="13"/>
  <c r="W17757" i="13"/>
  <c r="V17757" i="13"/>
  <c r="U17757" i="13"/>
  <c r="T17757" i="13"/>
  <c r="S17757" i="13"/>
  <c r="X17757" i="13" s="1"/>
  <c r="A17757" i="13"/>
  <c r="W17756" i="13"/>
  <c r="V17756" i="13"/>
  <c r="U17756" i="13"/>
  <c r="T17756" i="13"/>
  <c r="S17756" i="13"/>
  <c r="X17756" i="13" s="1"/>
  <c r="A17756" i="13"/>
  <c r="W17755" i="13"/>
  <c r="V17755" i="13"/>
  <c r="U17755" i="13"/>
  <c r="T17755" i="13"/>
  <c r="S17755" i="13"/>
  <c r="X17755" i="13" s="1"/>
  <c r="A17755" i="13"/>
  <c r="W17754" i="13"/>
  <c r="V17754" i="13"/>
  <c r="U17754" i="13"/>
  <c r="T17754" i="13"/>
  <c r="S17754" i="13"/>
  <c r="X17754" i="13" s="1"/>
  <c r="A17754" i="13"/>
  <c r="W17753" i="13"/>
  <c r="V17753" i="13"/>
  <c r="U17753" i="13"/>
  <c r="T17753" i="13"/>
  <c r="S17753" i="13"/>
  <c r="X17753" i="13" s="1"/>
  <c r="A17753" i="13"/>
  <c r="W17752" i="13"/>
  <c r="V17752" i="13"/>
  <c r="U17752" i="13"/>
  <c r="T17752" i="13"/>
  <c r="S17752" i="13"/>
  <c r="X17752" i="13" s="1"/>
  <c r="A17752" i="13"/>
  <c r="W17751" i="13"/>
  <c r="V17751" i="13"/>
  <c r="U17751" i="13"/>
  <c r="T17751" i="13"/>
  <c r="S17751" i="13"/>
  <c r="X17751" i="13" s="1"/>
  <c r="A17751" i="13"/>
  <c r="W17750" i="13"/>
  <c r="V17750" i="13"/>
  <c r="U17750" i="13"/>
  <c r="T17750" i="13"/>
  <c r="S17750" i="13"/>
  <c r="X17750" i="13" s="1"/>
  <c r="A17750" i="13"/>
  <c r="W17749" i="13"/>
  <c r="V17749" i="13"/>
  <c r="U17749" i="13"/>
  <c r="T17749" i="13"/>
  <c r="S17749" i="13"/>
  <c r="X17749" i="13" s="1"/>
  <c r="A17749" i="13"/>
  <c r="W17748" i="13"/>
  <c r="V17748" i="13"/>
  <c r="U17748" i="13"/>
  <c r="T17748" i="13"/>
  <c r="S17748" i="13"/>
  <c r="X17748" i="13" s="1"/>
  <c r="A17748" i="13"/>
  <c r="W17747" i="13"/>
  <c r="V17747" i="13"/>
  <c r="U17747" i="13"/>
  <c r="T17747" i="13"/>
  <c r="S17747" i="13"/>
  <c r="X17747" i="13" s="1"/>
  <c r="A17747" i="13"/>
  <c r="W17746" i="13"/>
  <c r="V17746" i="13"/>
  <c r="U17746" i="13"/>
  <c r="T17746" i="13"/>
  <c r="S17746" i="13"/>
  <c r="X17746" i="13" s="1"/>
  <c r="A17746" i="13"/>
  <c r="W17745" i="13"/>
  <c r="V17745" i="13"/>
  <c r="U17745" i="13"/>
  <c r="T17745" i="13"/>
  <c r="S17745" i="13"/>
  <c r="X17745" i="13" s="1"/>
  <c r="A17745" i="13"/>
  <c r="W17744" i="13"/>
  <c r="V17744" i="13"/>
  <c r="U17744" i="13"/>
  <c r="T17744" i="13"/>
  <c r="S17744" i="13"/>
  <c r="X17744" i="13" s="1"/>
  <c r="A17744" i="13"/>
  <c r="W17743" i="13"/>
  <c r="V17743" i="13"/>
  <c r="U17743" i="13"/>
  <c r="T17743" i="13"/>
  <c r="S17743" i="13"/>
  <c r="X17743" i="13" s="1"/>
  <c r="A17743" i="13"/>
  <c r="W17742" i="13"/>
  <c r="V17742" i="13"/>
  <c r="U17742" i="13"/>
  <c r="T17742" i="13"/>
  <c r="S17742" i="13"/>
  <c r="X17742" i="13" s="1"/>
  <c r="A17742" i="13"/>
  <c r="W17741" i="13"/>
  <c r="V17741" i="13"/>
  <c r="U17741" i="13"/>
  <c r="T17741" i="13"/>
  <c r="S17741" i="13"/>
  <c r="X17741" i="13" s="1"/>
  <c r="A17741" i="13"/>
  <c r="W17740" i="13"/>
  <c r="V17740" i="13"/>
  <c r="U17740" i="13"/>
  <c r="T17740" i="13"/>
  <c r="S17740" i="13"/>
  <c r="X17740" i="13" s="1"/>
  <c r="A17740" i="13"/>
  <c r="W17739" i="13"/>
  <c r="V17739" i="13"/>
  <c r="U17739" i="13"/>
  <c r="T17739" i="13"/>
  <c r="S17739" i="13"/>
  <c r="X17739" i="13" s="1"/>
  <c r="A17739" i="13"/>
  <c r="W17738" i="13"/>
  <c r="V17738" i="13"/>
  <c r="U17738" i="13"/>
  <c r="T17738" i="13"/>
  <c r="S17738" i="13"/>
  <c r="X17738" i="13" s="1"/>
  <c r="A17738" i="13"/>
  <c r="W17737" i="13"/>
  <c r="V17737" i="13"/>
  <c r="U17737" i="13"/>
  <c r="T17737" i="13"/>
  <c r="S17737" i="13"/>
  <c r="X17737" i="13" s="1"/>
  <c r="A17737" i="13"/>
  <c r="W17736" i="13"/>
  <c r="V17736" i="13"/>
  <c r="U17736" i="13"/>
  <c r="T17736" i="13"/>
  <c r="S17736" i="13"/>
  <c r="X17736" i="13" s="1"/>
  <c r="A17736" i="13"/>
  <c r="W17735" i="13"/>
  <c r="V17735" i="13"/>
  <c r="U17735" i="13"/>
  <c r="T17735" i="13"/>
  <c r="S17735" i="13"/>
  <c r="X17735" i="13" s="1"/>
  <c r="A17735" i="13"/>
  <c r="W17734" i="13"/>
  <c r="V17734" i="13"/>
  <c r="U17734" i="13"/>
  <c r="T17734" i="13"/>
  <c r="S17734" i="13"/>
  <c r="X17734" i="13" s="1"/>
  <c r="A17734" i="13"/>
  <c r="W17733" i="13"/>
  <c r="V17733" i="13"/>
  <c r="U17733" i="13"/>
  <c r="T17733" i="13"/>
  <c r="S17733" i="13"/>
  <c r="X17733" i="13" s="1"/>
  <c r="A17733" i="13"/>
  <c r="W17732" i="13"/>
  <c r="V17732" i="13"/>
  <c r="U17732" i="13"/>
  <c r="T17732" i="13"/>
  <c r="S17732" i="13"/>
  <c r="X17732" i="13" s="1"/>
  <c r="A17732" i="13"/>
  <c r="W17731" i="13"/>
  <c r="V17731" i="13"/>
  <c r="U17731" i="13"/>
  <c r="T17731" i="13"/>
  <c r="S17731" i="13"/>
  <c r="X17731" i="13" s="1"/>
  <c r="A17731" i="13"/>
  <c r="W17730" i="13"/>
  <c r="V17730" i="13"/>
  <c r="U17730" i="13"/>
  <c r="T17730" i="13"/>
  <c r="S17730" i="13"/>
  <c r="X17730" i="13" s="1"/>
  <c r="A17730" i="13"/>
  <c r="W17729" i="13"/>
  <c r="V17729" i="13"/>
  <c r="U17729" i="13"/>
  <c r="T17729" i="13"/>
  <c r="S17729" i="13"/>
  <c r="X17729" i="13" s="1"/>
  <c r="A17729" i="13"/>
  <c r="W17728" i="13"/>
  <c r="V17728" i="13"/>
  <c r="U17728" i="13"/>
  <c r="T17728" i="13"/>
  <c r="S17728" i="13"/>
  <c r="X17728" i="13" s="1"/>
  <c r="A17728" i="13"/>
  <c r="W17727" i="13"/>
  <c r="V17727" i="13"/>
  <c r="U17727" i="13"/>
  <c r="T17727" i="13"/>
  <c r="S17727" i="13"/>
  <c r="X17727" i="13" s="1"/>
  <c r="A17727" i="13"/>
  <c r="W17726" i="13"/>
  <c r="V17726" i="13"/>
  <c r="U17726" i="13"/>
  <c r="T17726" i="13"/>
  <c r="S17726" i="13"/>
  <c r="X17726" i="13" s="1"/>
  <c r="A17726" i="13"/>
  <c r="W17725" i="13"/>
  <c r="V17725" i="13"/>
  <c r="U17725" i="13"/>
  <c r="T17725" i="13"/>
  <c r="S17725" i="13"/>
  <c r="X17725" i="13" s="1"/>
  <c r="A17725" i="13"/>
  <c r="W17724" i="13"/>
  <c r="V17724" i="13"/>
  <c r="U17724" i="13"/>
  <c r="T17724" i="13"/>
  <c r="S17724" i="13"/>
  <c r="X17724" i="13" s="1"/>
  <c r="A17724" i="13"/>
  <c r="W17723" i="13"/>
  <c r="V17723" i="13"/>
  <c r="U17723" i="13"/>
  <c r="T17723" i="13"/>
  <c r="S17723" i="13"/>
  <c r="X17723" i="13" s="1"/>
  <c r="A17723" i="13"/>
  <c r="W17722" i="13"/>
  <c r="V17722" i="13"/>
  <c r="U17722" i="13"/>
  <c r="T17722" i="13"/>
  <c r="S17722" i="13"/>
  <c r="X17722" i="13" s="1"/>
  <c r="A17722" i="13"/>
  <c r="W17721" i="13"/>
  <c r="V17721" i="13"/>
  <c r="U17721" i="13"/>
  <c r="T17721" i="13"/>
  <c r="S17721" i="13"/>
  <c r="X17721" i="13" s="1"/>
  <c r="A17721" i="13"/>
  <c r="W17720" i="13"/>
  <c r="V17720" i="13"/>
  <c r="U17720" i="13"/>
  <c r="T17720" i="13"/>
  <c r="S17720" i="13"/>
  <c r="X17720" i="13" s="1"/>
  <c r="A17720" i="13"/>
  <c r="W17719" i="13"/>
  <c r="V17719" i="13"/>
  <c r="U17719" i="13"/>
  <c r="T17719" i="13"/>
  <c r="S17719" i="13"/>
  <c r="X17719" i="13" s="1"/>
  <c r="A17719" i="13"/>
  <c r="W17718" i="13"/>
  <c r="V17718" i="13"/>
  <c r="U17718" i="13"/>
  <c r="T17718" i="13"/>
  <c r="S17718" i="13"/>
  <c r="X17718" i="13" s="1"/>
  <c r="A17718" i="13"/>
  <c r="W17717" i="13"/>
  <c r="V17717" i="13"/>
  <c r="U17717" i="13"/>
  <c r="T17717" i="13"/>
  <c r="S17717" i="13"/>
  <c r="X17717" i="13" s="1"/>
  <c r="A17717" i="13"/>
  <c r="W17716" i="13"/>
  <c r="V17716" i="13"/>
  <c r="U17716" i="13"/>
  <c r="T17716" i="13"/>
  <c r="S17716" i="13"/>
  <c r="X17716" i="13" s="1"/>
  <c r="A17716" i="13"/>
  <c r="W17715" i="13"/>
  <c r="V17715" i="13"/>
  <c r="U17715" i="13"/>
  <c r="T17715" i="13"/>
  <c r="S17715" i="13"/>
  <c r="X17715" i="13" s="1"/>
  <c r="A17715" i="13"/>
  <c r="W17714" i="13"/>
  <c r="V17714" i="13"/>
  <c r="U17714" i="13"/>
  <c r="T17714" i="13"/>
  <c r="S17714" i="13"/>
  <c r="X17714" i="13" s="1"/>
  <c r="A17714" i="13"/>
  <c r="W17713" i="13"/>
  <c r="V17713" i="13"/>
  <c r="U17713" i="13"/>
  <c r="T17713" i="13"/>
  <c r="S17713" i="13"/>
  <c r="X17713" i="13" s="1"/>
  <c r="A17713" i="13"/>
  <c r="W17712" i="13"/>
  <c r="V17712" i="13"/>
  <c r="U17712" i="13"/>
  <c r="T17712" i="13"/>
  <c r="S17712" i="13"/>
  <c r="X17712" i="13" s="1"/>
  <c r="A17712" i="13"/>
  <c r="W17711" i="13"/>
  <c r="V17711" i="13"/>
  <c r="U17711" i="13"/>
  <c r="T17711" i="13"/>
  <c r="S17711" i="13"/>
  <c r="X17711" i="13" s="1"/>
  <c r="A17711" i="13"/>
  <c r="W17710" i="13"/>
  <c r="V17710" i="13"/>
  <c r="U17710" i="13"/>
  <c r="T17710" i="13"/>
  <c r="S17710" i="13"/>
  <c r="X17710" i="13" s="1"/>
  <c r="A17710" i="13"/>
  <c r="W17709" i="13"/>
  <c r="V17709" i="13"/>
  <c r="U17709" i="13"/>
  <c r="T17709" i="13"/>
  <c r="S17709" i="13"/>
  <c r="X17709" i="13" s="1"/>
  <c r="A17709" i="13"/>
  <c r="W17708" i="13"/>
  <c r="V17708" i="13"/>
  <c r="U17708" i="13"/>
  <c r="T17708" i="13"/>
  <c r="S17708" i="13"/>
  <c r="X17708" i="13" s="1"/>
  <c r="A17708" i="13"/>
  <c r="W17707" i="13"/>
  <c r="V17707" i="13"/>
  <c r="U17707" i="13"/>
  <c r="T17707" i="13"/>
  <c r="S17707" i="13"/>
  <c r="X17707" i="13" s="1"/>
  <c r="A17707" i="13"/>
  <c r="W17706" i="13"/>
  <c r="V17706" i="13"/>
  <c r="U17706" i="13"/>
  <c r="T17706" i="13"/>
  <c r="S17706" i="13"/>
  <c r="X17706" i="13" s="1"/>
  <c r="A17706" i="13"/>
  <c r="W17705" i="13"/>
  <c r="V17705" i="13"/>
  <c r="U17705" i="13"/>
  <c r="T17705" i="13"/>
  <c r="S17705" i="13"/>
  <c r="X17705" i="13" s="1"/>
  <c r="A17705" i="13"/>
  <c r="W17704" i="13"/>
  <c r="V17704" i="13"/>
  <c r="U17704" i="13"/>
  <c r="T17704" i="13"/>
  <c r="S17704" i="13"/>
  <c r="X17704" i="13" s="1"/>
  <c r="A17704" i="13"/>
  <c r="W17703" i="13"/>
  <c r="V17703" i="13"/>
  <c r="U17703" i="13"/>
  <c r="T17703" i="13"/>
  <c r="S17703" i="13"/>
  <c r="X17703" i="13" s="1"/>
  <c r="A17703" i="13"/>
  <c r="W17702" i="13"/>
  <c r="V17702" i="13"/>
  <c r="U17702" i="13"/>
  <c r="T17702" i="13"/>
  <c r="S17702" i="13"/>
  <c r="X17702" i="13" s="1"/>
  <c r="A17702" i="13"/>
  <c r="W17701" i="13"/>
  <c r="V17701" i="13"/>
  <c r="U17701" i="13"/>
  <c r="T17701" i="13"/>
  <c r="S17701" i="13"/>
  <c r="X17701" i="13" s="1"/>
  <c r="A17701" i="13"/>
  <c r="W17700" i="13"/>
  <c r="V17700" i="13"/>
  <c r="U17700" i="13"/>
  <c r="T17700" i="13"/>
  <c r="S17700" i="13"/>
  <c r="X17700" i="13" s="1"/>
  <c r="A17700" i="13"/>
  <c r="W17699" i="13"/>
  <c r="V17699" i="13"/>
  <c r="U17699" i="13"/>
  <c r="T17699" i="13"/>
  <c r="S17699" i="13"/>
  <c r="X17699" i="13" s="1"/>
  <c r="A17699" i="13"/>
  <c r="W17698" i="13"/>
  <c r="V17698" i="13"/>
  <c r="U17698" i="13"/>
  <c r="T17698" i="13"/>
  <c r="S17698" i="13"/>
  <c r="X17698" i="13" s="1"/>
  <c r="A17698" i="13"/>
  <c r="W17697" i="13"/>
  <c r="V17697" i="13"/>
  <c r="U17697" i="13"/>
  <c r="T17697" i="13"/>
  <c r="S17697" i="13"/>
  <c r="X17697" i="13" s="1"/>
  <c r="A17697" i="13"/>
  <c r="W17696" i="13"/>
  <c r="V17696" i="13"/>
  <c r="U17696" i="13"/>
  <c r="T17696" i="13"/>
  <c r="S17696" i="13"/>
  <c r="X17696" i="13" s="1"/>
  <c r="A17696" i="13"/>
  <c r="W17695" i="13"/>
  <c r="V17695" i="13"/>
  <c r="U17695" i="13"/>
  <c r="T17695" i="13"/>
  <c r="S17695" i="13"/>
  <c r="X17695" i="13" s="1"/>
  <c r="A17695" i="13"/>
  <c r="W17694" i="13"/>
  <c r="V17694" i="13"/>
  <c r="U17694" i="13"/>
  <c r="T17694" i="13"/>
  <c r="S17694" i="13"/>
  <c r="X17694" i="13" s="1"/>
  <c r="A17694" i="13"/>
  <c r="W17693" i="13"/>
  <c r="V17693" i="13"/>
  <c r="U17693" i="13"/>
  <c r="T17693" i="13"/>
  <c r="S17693" i="13"/>
  <c r="X17693" i="13" s="1"/>
  <c r="A17693" i="13"/>
  <c r="W17692" i="13"/>
  <c r="V17692" i="13"/>
  <c r="U17692" i="13"/>
  <c r="T17692" i="13"/>
  <c r="S17692" i="13"/>
  <c r="X17692" i="13" s="1"/>
  <c r="A17692" i="13"/>
  <c r="W17691" i="13"/>
  <c r="V17691" i="13"/>
  <c r="U17691" i="13"/>
  <c r="T17691" i="13"/>
  <c r="S17691" i="13"/>
  <c r="X17691" i="13" s="1"/>
  <c r="A17691" i="13"/>
  <c r="W17690" i="13"/>
  <c r="V17690" i="13"/>
  <c r="U17690" i="13"/>
  <c r="T17690" i="13"/>
  <c r="S17690" i="13"/>
  <c r="X17690" i="13" s="1"/>
  <c r="A17690" i="13"/>
  <c r="W17689" i="13"/>
  <c r="V17689" i="13"/>
  <c r="U17689" i="13"/>
  <c r="T17689" i="13"/>
  <c r="S17689" i="13"/>
  <c r="X17689" i="13" s="1"/>
  <c r="A17689" i="13"/>
  <c r="W17688" i="13"/>
  <c r="V17688" i="13"/>
  <c r="U17688" i="13"/>
  <c r="T17688" i="13"/>
  <c r="S17688" i="13"/>
  <c r="X17688" i="13" s="1"/>
  <c r="A17688" i="13"/>
  <c r="W17687" i="13"/>
  <c r="V17687" i="13"/>
  <c r="U17687" i="13"/>
  <c r="T17687" i="13"/>
  <c r="S17687" i="13"/>
  <c r="X17687" i="13" s="1"/>
  <c r="A17687" i="13"/>
  <c r="W17686" i="13"/>
  <c r="V17686" i="13"/>
  <c r="U17686" i="13"/>
  <c r="T17686" i="13"/>
  <c r="S17686" i="13"/>
  <c r="X17686" i="13" s="1"/>
  <c r="A17686" i="13"/>
  <c r="W17685" i="13"/>
  <c r="V17685" i="13"/>
  <c r="U17685" i="13"/>
  <c r="T17685" i="13"/>
  <c r="S17685" i="13"/>
  <c r="X17685" i="13" s="1"/>
  <c r="A17685" i="13"/>
  <c r="W17684" i="13"/>
  <c r="V17684" i="13"/>
  <c r="U17684" i="13"/>
  <c r="T17684" i="13"/>
  <c r="S17684" i="13"/>
  <c r="X17684" i="13" s="1"/>
  <c r="A17684" i="13"/>
  <c r="W17683" i="13"/>
  <c r="V17683" i="13"/>
  <c r="U17683" i="13"/>
  <c r="T17683" i="13"/>
  <c r="S17683" i="13"/>
  <c r="X17683" i="13" s="1"/>
  <c r="A17683" i="13"/>
  <c r="W17682" i="13"/>
  <c r="V17682" i="13"/>
  <c r="U17682" i="13"/>
  <c r="T17682" i="13"/>
  <c r="S17682" i="13"/>
  <c r="X17682" i="13" s="1"/>
  <c r="A17682" i="13"/>
  <c r="W17681" i="13"/>
  <c r="V17681" i="13"/>
  <c r="U17681" i="13"/>
  <c r="T17681" i="13"/>
  <c r="S17681" i="13"/>
  <c r="X17681" i="13" s="1"/>
  <c r="A17681" i="13"/>
  <c r="W17680" i="13"/>
  <c r="V17680" i="13"/>
  <c r="U17680" i="13"/>
  <c r="T17680" i="13"/>
  <c r="S17680" i="13"/>
  <c r="X17680" i="13" s="1"/>
  <c r="A17680" i="13"/>
  <c r="W17679" i="13"/>
  <c r="V17679" i="13"/>
  <c r="U17679" i="13"/>
  <c r="T17679" i="13"/>
  <c r="S17679" i="13"/>
  <c r="X17679" i="13" s="1"/>
  <c r="A17679" i="13"/>
  <c r="W17678" i="13"/>
  <c r="V17678" i="13"/>
  <c r="U17678" i="13"/>
  <c r="T17678" i="13"/>
  <c r="S17678" i="13"/>
  <c r="X17678" i="13" s="1"/>
  <c r="A17678" i="13"/>
  <c r="W17677" i="13"/>
  <c r="V17677" i="13"/>
  <c r="U17677" i="13"/>
  <c r="T17677" i="13"/>
  <c r="S17677" i="13"/>
  <c r="X17677" i="13" s="1"/>
  <c r="A17677" i="13"/>
  <c r="W17676" i="13"/>
  <c r="V17676" i="13"/>
  <c r="U17676" i="13"/>
  <c r="T17676" i="13"/>
  <c r="S17676" i="13"/>
  <c r="X17676" i="13" s="1"/>
  <c r="A17676" i="13"/>
  <c r="W17675" i="13"/>
  <c r="V17675" i="13"/>
  <c r="U17675" i="13"/>
  <c r="T17675" i="13"/>
  <c r="S17675" i="13"/>
  <c r="X17675" i="13" s="1"/>
  <c r="A17675" i="13"/>
  <c r="W17674" i="13"/>
  <c r="V17674" i="13"/>
  <c r="U17674" i="13"/>
  <c r="T17674" i="13"/>
  <c r="S17674" i="13"/>
  <c r="X17674" i="13" s="1"/>
  <c r="A17674" i="13"/>
  <c r="W17673" i="13"/>
  <c r="V17673" i="13"/>
  <c r="U17673" i="13"/>
  <c r="T17673" i="13"/>
  <c r="S17673" i="13"/>
  <c r="X17673" i="13" s="1"/>
  <c r="A17673" i="13"/>
  <c r="W17672" i="13"/>
  <c r="V17672" i="13"/>
  <c r="U17672" i="13"/>
  <c r="T17672" i="13"/>
  <c r="S17672" i="13"/>
  <c r="X17672" i="13" s="1"/>
  <c r="A17672" i="13"/>
  <c r="W17671" i="13"/>
  <c r="V17671" i="13"/>
  <c r="U17671" i="13"/>
  <c r="T17671" i="13"/>
  <c r="S17671" i="13"/>
  <c r="X17671" i="13" s="1"/>
  <c r="A17671" i="13"/>
  <c r="W17670" i="13"/>
  <c r="V17670" i="13"/>
  <c r="U17670" i="13"/>
  <c r="T17670" i="13"/>
  <c r="S17670" i="13"/>
  <c r="X17670" i="13" s="1"/>
  <c r="A17670" i="13"/>
  <c r="W17669" i="13"/>
  <c r="V17669" i="13"/>
  <c r="U17669" i="13"/>
  <c r="T17669" i="13"/>
  <c r="S17669" i="13"/>
  <c r="X17669" i="13" s="1"/>
  <c r="A17669" i="13"/>
  <c r="W17668" i="13"/>
  <c r="V17668" i="13"/>
  <c r="U17668" i="13"/>
  <c r="T17668" i="13"/>
  <c r="S17668" i="13"/>
  <c r="X17668" i="13" s="1"/>
  <c r="A17668" i="13"/>
  <c r="W17667" i="13"/>
  <c r="V17667" i="13"/>
  <c r="U17667" i="13"/>
  <c r="T17667" i="13"/>
  <c r="S17667" i="13"/>
  <c r="X17667" i="13" s="1"/>
  <c r="A17667" i="13"/>
  <c r="W17666" i="13"/>
  <c r="V17666" i="13"/>
  <c r="U17666" i="13"/>
  <c r="T17666" i="13"/>
  <c r="S17666" i="13"/>
  <c r="X17666" i="13" s="1"/>
  <c r="A17666" i="13"/>
  <c r="W17665" i="13"/>
  <c r="V17665" i="13"/>
  <c r="U17665" i="13"/>
  <c r="T17665" i="13"/>
  <c r="S17665" i="13"/>
  <c r="X17665" i="13" s="1"/>
  <c r="A17665" i="13"/>
  <c r="W17664" i="13"/>
  <c r="V17664" i="13"/>
  <c r="U17664" i="13"/>
  <c r="T17664" i="13"/>
  <c r="S17664" i="13"/>
  <c r="X17664" i="13" s="1"/>
  <c r="A17664" i="13"/>
  <c r="W17663" i="13"/>
  <c r="V17663" i="13"/>
  <c r="U17663" i="13"/>
  <c r="T17663" i="13"/>
  <c r="S17663" i="13"/>
  <c r="X17663" i="13" s="1"/>
  <c r="A17663" i="13"/>
  <c r="W17662" i="13"/>
  <c r="V17662" i="13"/>
  <c r="U17662" i="13"/>
  <c r="T17662" i="13"/>
  <c r="S17662" i="13"/>
  <c r="X17662" i="13" s="1"/>
  <c r="A17662" i="13"/>
  <c r="W17661" i="13"/>
  <c r="V17661" i="13"/>
  <c r="U17661" i="13"/>
  <c r="T17661" i="13"/>
  <c r="S17661" i="13"/>
  <c r="X17661" i="13" s="1"/>
  <c r="A17661" i="13"/>
  <c r="W17660" i="13"/>
  <c r="V17660" i="13"/>
  <c r="U17660" i="13"/>
  <c r="T17660" i="13"/>
  <c r="S17660" i="13"/>
  <c r="X17660" i="13" s="1"/>
  <c r="A17660" i="13"/>
  <c r="W17659" i="13"/>
  <c r="V17659" i="13"/>
  <c r="U17659" i="13"/>
  <c r="T17659" i="13"/>
  <c r="S17659" i="13"/>
  <c r="X17659" i="13" s="1"/>
  <c r="A17659" i="13"/>
  <c r="W17658" i="13"/>
  <c r="V17658" i="13"/>
  <c r="U17658" i="13"/>
  <c r="T17658" i="13"/>
  <c r="S17658" i="13"/>
  <c r="X17658" i="13" s="1"/>
  <c r="A17658" i="13"/>
  <c r="W17657" i="13"/>
  <c r="V17657" i="13"/>
  <c r="U17657" i="13"/>
  <c r="T17657" i="13"/>
  <c r="S17657" i="13"/>
  <c r="X17657" i="13" s="1"/>
  <c r="A17657" i="13"/>
  <c r="W17656" i="13"/>
  <c r="V17656" i="13"/>
  <c r="U17656" i="13"/>
  <c r="T17656" i="13"/>
  <c r="S17656" i="13"/>
  <c r="X17656" i="13" s="1"/>
  <c r="A17656" i="13"/>
  <c r="W17655" i="13"/>
  <c r="V17655" i="13"/>
  <c r="U17655" i="13"/>
  <c r="T17655" i="13"/>
  <c r="S17655" i="13"/>
  <c r="X17655" i="13" s="1"/>
  <c r="A17655" i="13"/>
  <c r="W17654" i="13"/>
  <c r="V17654" i="13"/>
  <c r="U17654" i="13"/>
  <c r="T17654" i="13"/>
  <c r="S17654" i="13"/>
  <c r="X17654" i="13" s="1"/>
  <c r="A17654" i="13"/>
  <c r="W17653" i="13"/>
  <c r="V17653" i="13"/>
  <c r="U17653" i="13"/>
  <c r="T17653" i="13"/>
  <c r="S17653" i="13"/>
  <c r="X17653" i="13" s="1"/>
  <c r="A17653" i="13"/>
  <c r="W17652" i="13"/>
  <c r="V17652" i="13"/>
  <c r="U17652" i="13"/>
  <c r="T17652" i="13"/>
  <c r="S17652" i="13"/>
  <c r="X17652" i="13" s="1"/>
  <c r="A17652" i="13"/>
  <c r="W17651" i="13"/>
  <c r="V17651" i="13"/>
  <c r="U17651" i="13"/>
  <c r="T17651" i="13"/>
  <c r="S17651" i="13"/>
  <c r="X17651" i="13" s="1"/>
  <c r="A17651" i="13"/>
  <c r="W17650" i="13"/>
  <c r="V17650" i="13"/>
  <c r="U17650" i="13"/>
  <c r="T17650" i="13"/>
  <c r="S17650" i="13"/>
  <c r="X17650" i="13" s="1"/>
  <c r="A17650" i="13"/>
  <c r="W17649" i="13"/>
  <c r="V17649" i="13"/>
  <c r="U17649" i="13"/>
  <c r="T17649" i="13"/>
  <c r="S17649" i="13"/>
  <c r="X17649" i="13" s="1"/>
  <c r="A17649" i="13"/>
  <c r="W17648" i="13"/>
  <c r="V17648" i="13"/>
  <c r="U17648" i="13"/>
  <c r="T17648" i="13"/>
  <c r="S17648" i="13"/>
  <c r="X17648" i="13" s="1"/>
  <c r="A17648" i="13"/>
  <c r="W17647" i="13"/>
  <c r="V17647" i="13"/>
  <c r="U17647" i="13"/>
  <c r="T17647" i="13"/>
  <c r="S17647" i="13"/>
  <c r="X17647" i="13" s="1"/>
  <c r="A17647" i="13"/>
  <c r="W17646" i="13"/>
  <c r="V17646" i="13"/>
  <c r="U17646" i="13"/>
  <c r="T17646" i="13"/>
  <c r="S17646" i="13"/>
  <c r="X17646" i="13" s="1"/>
  <c r="A17646" i="13"/>
  <c r="W17645" i="13"/>
  <c r="V17645" i="13"/>
  <c r="U17645" i="13"/>
  <c r="T17645" i="13"/>
  <c r="S17645" i="13"/>
  <c r="X17645" i="13" s="1"/>
  <c r="A17645" i="13"/>
  <c r="W17644" i="13"/>
  <c r="V17644" i="13"/>
  <c r="U17644" i="13"/>
  <c r="T17644" i="13"/>
  <c r="S17644" i="13"/>
  <c r="X17644" i="13" s="1"/>
  <c r="A17644" i="13"/>
  <c r="W17643" i="13"/>
  <c r="V17643" i="13"/>
  <c r="U17643" i="13"/>
  <c r="T17643" i="13"/>
  <c r="S17643" i="13"/>
  <c r="X17643" i="13" s="1"/>
  <c r="A17643" i="13"/>
  <c r="W17642" i="13"/>
  <c r="V17642" i="13"/>
  <c r="U17642" i="13"/>
  <c r="T17642" i="13"/>
  <c r="S17642" i="13"/>
  <c r="X17642" i="13" s="1"/>
  <c r="A17642" i="13"/>
  <c r="W17641" i="13"/>
  <c r="V17641" i="13"/>
  <c r="U17641" i="13"/>
  <c r="T17641" i="13"/>
  <c r="S17641" i="13"/>
  <c r="X17641" i="13" s="1"/>
  <c r="A17641" i="13"/>
  <c r="W17640" i="13"/>
  <c r="V17640" i="13"/>
  <c r="U17640" i="13"/>
  <c r="T17640" i="13"/>
  <c r="S17640" i="13"/>
  <c r="X17640" i="13" s="1"/>
  <c r="A17640" i="13"/>
  <c r="W17639" i="13"/>
  <c r="V17639" i="13"/>
  <c r="U17639" i="13"/>
  <c r="T17639" i="13"/>
  <c r="S17639" i="13"/>
  <c r="X17639" i="13" s="1"/>
  <c r="A17639" i="13"/>
  <c r="W17638" i="13"/>
  <c r="V17638" i="13"/>
  <c r="U17638" i="13"/>
  <c r="T17638" i="13"/>
  <c r="S17638" i="13"/>
  <c r="X17638" i="13" s="1"/>
  <c r="A17638" i="13"/>
  <c r="W17637" i="13"/>
  <c r="V17637" i="13"/>
  <c r="U17637" i="13"/>
  <c r="T17637" i="13"/>
  <c r="S17637" i="13"/>
  <c r="X17637" i="13" s="1"/>
  <c r="A17637" i="13"/>
  <c r="W17636" i="13"/>
  <c r="V17636" i="13"/>
  <c r="U17636" i="13"/>
  <c r="T17636" i="13"/>
  <c r="S17636" i="13"/>
  <c r="X17636" i="13" s="1"/>
  <c r="A17636" i="13"/>
  <c r="W17635" i="13"/>
  <c r="V17635" i="13"/>
  <c r="U17635" i="13"/>
  <c r="T17635" i="13"/>
  <c r="S17635" i="13"/>
  <c r="X17635" i="13" s="1"/>
  <c r="A17635" i="13"/>
  <c r="W17634" i="13"/>
  <c r="V17634" i="13"/>
  <c r="U17634" i="13"/>
  <c r="T17634" i="13"/>
  <c r="S17634" i="13"/>
  <c r="X17634" i="13" s="1"/>
  <c r="A17634" i="13"/>
  <c r="W17633" i="13"/>
  <c r="V17633" i="13"/>
  <c r="U17633" i="13"/>
  <c r="T17633" i="13"/>
  <c r="S17633" i="13"/>
  <c r="X17633" i="13" s="1"/>
  <c r="A17633" i="13"/>
  <c r="W17632" i="13"/>
  <c r="V17632" i="13"/>
  <c r="U17632" i="13"/>
  <c r="T17632" i="13"/>
  <c r="S17632" i="13"/>
  <c r="X17632" i="13" s="1"/>
  <c r="A17632" i="13"/>
  <c r="W17631" i="13"/>
  <c r="V17631" i="13"/>
  <c r="U17631" i="13"/>
  <c r="T17631" i="13"/>
  <c r="S17631" i="13"/>
  <c r="X17631" i="13" s="1"/>
  <c r="A17631" i="13"/>
  <c r="W17630" i="13"/>
  <c r="V17630" i="13"/>
  <c r="U17630" i="13"/>
  <c r="T17630" i="13"/>
  <c r="S17630" i="13"/>
  <c r="X17630" i="13" s="1"/>
  <c r="A17630" i="13"/>
  <c r="W17629" i="13"/>
  <c r="V17629" i="13"/>
  <c r="U17629" i="13"/>
  <c r="T17629" i="13"/>
  <c r="S17629" i="13"/>
  <c r="X17629" i="13" s="1"/>
  <c r="A17629" i="13"/>
  <c r="W17628" i="13"/>
  <c r="V17628" i="13"/>
  <c r="U17628" i="13"/>
  <c r="T17628" i="13"/>
  <c r="S17628" i="13"/>
  <c r="X17628" i="13" s="1"/>
  <c r="A17628" i="13"/>
  <c r="W17627" i="13"/>
  <c r="V17627" i="13"/>
  <c r="U17627" i="13"/>
  <c r="T17627" i="13"/>
  <c r="S17627" i="13"/>
  <c r="X17627" i="13" s="1"/>
  <c r="A17627" i="13"/>
  <c r="W17626" i="13"/>
  <c r="V17626" i="13"/>
  <c r="U17626" i="13"/>
  <c r="T17626" i="13"/>
  <c r="S17626" i="13"/>
  <c r="X17626" i="13" s="1"/>
  <c r="A17626" i="13"/>
  <c r="W17625" i="13"/>
  <c r="V17625" i="13"/>
  <c r="U17625" i="13"/>
  <c r="T17625" i="13"/>
  <c r="S17625" i="13"/>
  <c r="X17625" i="13" s="1"/>
  <c r="A17625" i="13"/>
  <c r="W17624" i="13"/>
  <c r="V17624" i="13"/>
  <c r="U17624" i="13"/>
  <c r="T17624" i="13"/>
  <c r="S17624" i="13"/>
  <c r="X17624" i="13" s="1"/>
  <c r="A17624" i="13"/>
  <c r="W17623" i="13"/>
  <c r="V17623" i="13"/>
  <c r="U17623" i="13"/>
  <c r="T17623" i="13"/>
  <c r="S17623" i="13"/>
  <c r="X17623" i="13" s="1"/>
  <c r="A17623" i="13"/>
  <c r="W17622" i="13"/>
  <c r="V17622" i="13"/>
  <c r="U17622" i="13"/>
  <c r="T17622" i="13"/>
  <c r="S17622" i="13"/>
  <c r="X17622" i="13" s="1"/>
  <c r="A17622" i="13"/>
  <c r="W17621" i="13"/>
  <c r="V17621" i="13"/>
  <c r="U17621" i="13"/>
  <c r="T17621" i="13"/>
  <c r="S17621" i="13"/>
  <c r="X17621" i="13" s="1"/>
  <c r="A17621" i="13"/>
  <c r="W17620" i="13"/>
  <c r="V17620" i="13"/>
  <c r="U17620" i="13"/>
  <c r="T17620" i="13"/>
  <c r="S17620" i="13"/>
  <c r="X17620" i="13" s="1"/>
  <c r="A17620" i="13"/>
  <c r="W17619" i="13"/>
  <c r="V17619" i="13"/>
  <c r="U17619" i="13"/>
  <c r="T17619" i="13"/>
  <c r="S17619" i="13"/>
  <c r="X17619" i="13" s="1"/>
  <c r="A17619" i="13"/>
  <c r="W17618" i="13"/>
  <c r="V17618" i="13"/>
  <c r="U17618" i="13"/>
  <c r="T17618" i="13"/>
  <c r="S17618" i="13"/>
  <c r="X17618" i="13" s="1"/>
  <c r="A17618" i="13"/>
  <c r="W17617" i="13"/>
  <c r="V17617" i="13"/>
  <c r="U17617" i="13"/>
  <c r="T17617" i="13"/>
  <c r="S17617" i="13"/>
  <c r="X17617" i="13" s="1"/>
  <c r="A17617" i="13"/>
  <c r="W17616" i="13"/>
  <c r="V17616" i="13"/>
  <c r="U17616" i="13"/>
  <c r="T17616" i="13"/>
  <c r="S17616" i="13"/>
  <c r="X17616" i="13" s="1"/>
  <c r="A17616" i="13"/>
  <c r="W17615" i="13"/>
  <c r="V17615" i="13"/>
  <c r="U17615" i="13"/>
  <c r="T17615" i="13"/>
  <c r="S17615" i="13"/>
  <c r="X17615" i="13" s="1"/>
  <c r="A17615" i="13"/>
  <c r="W17614" i="13"/>
  <c r="V17614" i="13"/>
  <c r="U17614" i="13"/>
  <c r="T17614" i="13"/>
  <c r="S17614" i="13"/>
  <c r="X17614" i="13" s="1"/>
  <c r="A17614" i="13"/>
  <c r="W17613" i="13"/>
  <c r="V17613" i="13"/>
  <c r="U17613" i="13"/>
  <c r="T17613" i="13"/>
  <c r="S17613" i="13"/>
  <c r="X17613" i="13" s="1"/>
  <c r="A17613" i="13"/>
  <c r="W17612" i="13"/>
  <c r="V17612" i="13"/>
  <c r="U17612" i="13"/>
  <c r="T17612" i="13"/>
  <c r="S17612" i="13"/>
  <c r="X17612" i="13" s="1"/>
  <c r="A17612" i="13"/>
  <c r="W17611" i="13"/>
  <c r="V17611" i="13"/>
  <c r="U17611" i="13"/>
  <c r="T17611" i="13"/>
  <c r="S17611" i="13"/>
  <c r="X17611" i="13" s="1"/>
  <c r="A17611" i="13"/>
  <c r="W17610" i="13"/>
  <c r="V17610" i="13"/>
  <c r="U17610" i="13"/>
  <c r="T17610" i="13"/>
  <c r="S17610" i="13"/>
  <c r="X17610" i="13" s="1"/>
  <c r="A17610" i="13"/>
  <c r="W17609" i="13"/>
  <c r="V17609" i="13"/>
  <c r="U17609" i="13"/>
  <c r="T17609" i="13"/>
  <c r="S17609" i="13"/>
  <c r="X17609" i="13" s="1"/>
  <c r="A17609" i="13"/>
  <c r="W17608" i="13"/>
  <c r="V17608" i="13"/>
  <c r="U17608" i="13"/>
  <c r="T17608" i="13"/>
  <c r="S17608" i="13"/>
  <c r="X17608" i="13" s="1"/>
  <c r="A17608" i="13"/>
  <c r="W17607" i="13"/>
  <c r="V17607" i="13"/>
  <c r="U17607" i="13"/>
  <c r="T17607" i="13"/>
  <c r="S17607" i="13"/>
  <c r="X17607" i="13" s="1"/>
  <c r="A17607" i="13"/>
  <c r="W17606" i="13"/>
  <c r="V17606" i="13"/>
  <c r="U17606" i="13"/>
  <c r="T17606" i="13"/>
  <c r="S17606" i="13"/>
  <c r="X17606" i="13" s="1"/>
  <c r="A17606" i="13"/>
  <c r="W17605" i="13"/>
  <c r="V17605" i="13"/>
  <c r="U17605" i="13"/>
  <c r="T17605" i="13"/>
  <c r="S17605" i="13"/>
  <c r="X17605" i="13" s="1"/>
  <c r="A17605" i="13"/>
  <c r="W17604" i="13"/>
  <c r="V17604" i="13"/>
  <c r="U17604" i="13"/>
  <c r="T17604" i="13"/>
  <c r="S17604" i="13"/>
  <c r="X17604" i="13" s="1"/>
  <c r="A17604" i="13"/>
  <c r="W17603" i="13"/>
  <c r="V17603" i="13"/>
  <c r="U17603" i="13"/>
  <c r="T17603" i="13"/>
  <c r="S17603" i="13"/>
  <c r="X17603" i="13" s="1"/>
  <c r="A17603" i="13"/>
  <c r="W17602" i="13"/>
  <c r="V17602" i="13"/>
  <c r="U17602" i="13"/>
  <c r="T17602" i="13"/>
  <c r="S17602" i="13"/>
  <c r="X17602" i="13" s="1"/>
  <c r="A17602" i="13"/>
  <c r="W17601" i="13"/>
  <c r="V17601" i="13"/>
  <c r="U17601" i="13"/>
  <c r="T17601" i="13"/>
  <c r="S17601" i="13"/>
  <c r="X17601" i="13" s="1"/>
  <c r="A17601" i="13"/>
  <c r="W17600" i="13"/>
  <c r="V17600" i="13"/>
  <c r="U17600" i="13"/>
  <c r="T17600" i="13"/>
  <c r="S17600" i="13"/>
  <c r="X17600" i="13" s="1"/>
  <c r="A17600" i="13"/>
  <c r="W17599" i="13"/>
  <c r="V17599" i="13"/>
  <c r="U17599" i="13"/>
  <c r="T17599" i="13"/>
  <c r="S17599" i="13"/>
  <c r="X17599" i="13" s="1"/>
  <c r="A17599" i="13"/>
  <c r="W17598" i="13"/>
  <c r="V17598" i="13"/>
  <c r="U17598" i="13"/>
  <c r="T17598" i="13"/>
  <c r="S17598" i="13"/>
  <c r="X17598" i="13" s="1"/>
  <c r="A17598" i="13"/>
  <c r="W17597" i="13"/>
  <c r="V17597" i="13"/>
  <c r="U17597" i="13"/>
  <c r="T17597" i="13"/>
  <c r="S17597" i="13"/>
  <c r="X17597" i="13" s="1"/>
  <c r="A17597" i="13"/>
  <c r="W17596" i="13"/>
  <c r="V17596" i="13"/>
  <c r="U17596" i="13"/>
  <c r="T17596" i="13"/>
  <c r="S17596" i="13"/>
  <c r="X17596" i="13" s="1"/>
  <c r="A17596" i="13"/>
  <c r="W17595" i="13"/>
  <c r="V17595" i="13"/>
  <c r="U17595" i="13"/>
  <c r="T17595" i="13"/>
  <c r="S17595" i="13"/>
  <c r="X17595" i="13" s="1"/>
  <c r="A17595" i="13"/>
  <c r="W17594" i="13"/>
  <c r="V17594" i="13"/>
  <c r="U17594" i="13"/>
  <c r="T17594" i="13"/>
  <c r="S17594" i="13"/>
  <c r="X17594" i="13" s="1"/>
  <c r="A17594" i="13"/>
  <c r="W17593" i="13"/>
  <c r="V17593" i="13"/>
  <c r="U17593" i="13"/>
  <c r="T17593" i="13"/>
  <c r="S17593" i="13"/>
  <c r="X17593" i="13" s="1"/>
  <c r="A17593" i="13"/>
  <c r="W17592" i="13"/>
  <c r="V17592" i="13"/>
  <c r="U17592" i="13"/>
  <c r="T17592" i="13"/>
  <c r="S17592" i="13"/>
  <c r="X17592" i="13" s="1"/>
  <c r="A17592" i="13"/>
  <c r="W17591" i="13"/>
  <c r="V17591" i="13"/>
  <c r="U17591" i="13"/>
  <c r="T17591" i="13"/>
  <c r="S17591" i="13"/>
  <c r="X17591" i="13" s="1"/>
  <c r="A17591" i="13"/>
  <c r="W17590" i="13"/>
  <c r="V17590" i="13"/>
  <c r="U17590" i="13"/>
  <c r="T17590" i="13"/>
  <c r="S17590" i="13"/>
  <c r="X17590" i="13" s="1"/>
  <c r="A17590" i="13"/>
  <c r="W17589" i="13"/>
  <c r="V17589" i="13"/>
  <c r="U17589" i="13"/>
  <c r="T17589" i="13"/>
  <c r="S17589" i="13"/>
  <c r="X17589" i="13" s="1"/>
  <c r="A17589" i="13"/>
  <c r="W17588" i="13"/>
  <c r="V17588" i="13"/>
  <c r="U17588" i="13"/>
  <c r="T17588" i="13"/>
  <c r="S17588" i="13"/>
  <c r="X17588" i="13" s="1"/>
  <c r="A17588" i="13"/>
  <c r="W17587" i="13"/>
  <c r="V17587" i="13"/>
  <c r="U17587" i="13"/>
  <c r="T17587" i="13"/>
  <c r="S17587" i="13"/>
  <c r="X17587" i="13" s="1"/>
  <c r="A17587" i="13"/>
  <c r="W17586" i="13"/>
  <c r="V17586" i="13"/>
  <c r="U17586" i="13"/>
  <c r="T17586" i="13"/>
  <c r="S17586" i="13"/>
  <c r="X17586" i="13" s="1"/>
  <c r="A17586" i="13"/>
  <c r="W17585" i="13"/>
  <c r="V17585" i="13"/>
  <c r="U17585" i="13"/>
  <c r="T17585" i="13"/>
  <c r="S17585" i="13"/>
  <c r="X17585" i="13" s="1"/>
  <c r="A17585" i="13"/>
  <c r="W17584" i="13"/>
  <c r="V17584" i="13"/>
  <c r="U17584" i="13"/>
  <c r="T17584" i="13"/>
  <c r="S17584" i="13"/>
  <c r="X17584" i="13" s="1"/>
  <c r="A17584" i="13"/>
  <c r="W17583" i="13"/>
  <c r="V17583" i="13"/>
  <c r="U17583" i="13"/>
  <c r="T17583" i="13"/>
  <c r="S17583" i="13"/>
  <c r="X17583" i="13" s="1"/>
  <c r="A17583" i="13"/>
  <c r="W17582" i="13"/>
  <c r="V17582" i="13"/>
  <c r="U17582" i="13"/>
  <c r="T17582" i="13"/>
  <c r="S17582" i="13"/>
  <c r="X17582" i="13" s="1"/>
  <c r="A17582" i="13"/>
  <c r="W17581" i="13"/>
  <c r="V17581" i="13"/>
  <c r="U17581" i="13"/>
  <c r="T17581" i="13"/>
  <c r="S17581" i="13"/>
  <c r="X17581" i="13" s="1"/>
  <c r="A17581" i="13"/>
  <c r="W17580" i="13"/>
  <c r="V17580" i="13"/>
  <c r="U17580" i="13"/>
  <c r="T17580" i="13"/>
  <c r="S17580" i="13"/>
  <c r="X17580" i="13" s="1"/>
  <c r="A17580" i="13"/>
  <c r="W17579" i="13"/>
  <c r="V17579" i="13"/>
  <c r="U17579" i="13"/>
  <c r="T17579" i="13"/>
  <c r="S17579" i="13"/>
  <c r="X17579" i="13" s="1"/>
  <c r="A17579" i="13"/>
  <c r="W17578" i="13"/>
  <c r="V17578" i="13"/>
  <c r="U17578" i="13"/>
  <c r="T17578" i="13"/>
  <c r="S17578" i="13"/>
  <c r="X17578" i="13" s="1"/>
  <c r="A17578" i="13"/>
  <c r="W17577" i="13"/>
  <c r="V17577" i="13"/>
  <c r="U17577" i="13"/>
  <c r="T17577" i="13"/>
  <c r="S17577" i="13"/>
  <c r="X17577" i="13" s="1"/>
  <c r="A17577" i="13"/>
  <c r="W17576" i="13"/>
  <c r="V17576" i="13"/>
  <c r="U17576" i="13"/>
  <c r="T17576" i="13"/>
  <c r="S17576" i="13"/>
  <c r="X17576" i="13" s="1"/>
  <c r="A17576" i="13"/>
  <c r="W17575" i="13"/>
  <c r="V17575" i="13"/>
  <c r="U17575" i="13"/>
  <c r="T17575" i="13"/>
  <c r="S17575" i="13"/>
  <c r="X17575" i="13" s="1"/>
  <c r="A17575" i="13"/>
  <c r="W17574" i="13"/>
  <c r="V17574" i="13"/>
  <c r="U17574" i="13"/>
  <c r="T17574" i="13"/>
  <c r="S17574" i="13"/>
  <c r="X17574" i="13" s="1"/>
  <c r="A17574" i="13"/>
  <c r="W17573" i="13"/>
  <c r="V17573" i="13"/>
  <c r="U17573" i="13"/>
  <c r="T17573" i="13"/>
  <c r="S17573" i="13"/>
  <c r="X17573" i="13" s="1"/>
  <c r="A17573" i="13"/>
  <c r="W17572" i="13"/>
  <c r="V17572" i="13"/>
  <c r="U17572" i="13"/>
  <c r="T17572" i="13"/>
  <c r="S17572" i="13"/>
  <c r="X17572" i="13" s="1"/>
  <c r="A17572" i="13"/>
  <c r="W17571" i="13"/>
  <c r="V17571" i="13"/>
  <c r="U17571" i="13"/>
  <c r="T17571" i="13"/>
  <c r="S17571" i="13"/>
  <c r="X17571" i="13" s="1"/>
  <c r="A17571" i="13"/>
  <c r="W17570" i="13"/>
  <c r="V17570" i="13"/>
  <c r="U17570" i="13"/>
  <c r="T17570" i="13"/>
  <c r="S17570" i="13"/>
  <c r="X17570" i="13" s="1"/>
  <c r="A17570" i="13"/>
  <c r="W17569" i="13"/>
  <c r="V17569" i="13"/>
  <c r="U17569" i="13"/>
  <c r="T17569" i="13"/>
  <c r="S17569" i="13"/>
  <c r="X17569" i="13" s="1"/>
  <c r="A17569" i="13"/>
  <c r="W17568" i="13"/>
  <c r="V17568" i="13"/>
  <c r="U17568" i="13"/>
  <c r="T17568" i="13"/>
  <c r="S17568" i="13"/>
  <c r="X17568" i="13" s="1"/>
  <c r="A17568" i="13"/>
  <c r="W17567" i="13"/>
  <c r="V17567" i="13"/>
  <c r="U17567" i="13"/>
  <c r="T17567" i="13"/>
  <c r="S17567" i="13"/>
  <c r="X17567" i="13" s="1"/>
  <c r="A17567" i="13"/>
  <c r="W17566" i="13"/>
  <c r="V17566" i="13"/>
  <c r="U17566" i="13"/>
  <c r="T17566" i="13"/>
  <c r="S17566" i="13"/>
  <c r="X17566" i="13" s="1"/>
  <c r="A17566" i="13"/>
  <c r="W17565" i="13"/>
  <c r="V17565" i="13"/>
  <c r="U17565" i="13"/>
  <c r="T17565" i="13"/>
  <c r="S17565" i="13"/>
  <c r="X17565" i="13" s="1"/>
  <c r="A17565" i="13"/>
  <c r="W17564" i="13"/>
  <c r="V17564" i="13"/>
  <c r="U17564" i="13"/>
  <c r="T17564" i="13"/>
  <c r="S17564" i="13"/>
  <c r="X17564" i="13" s="1"/>
  <c r="A17564" i="13"/>
  <c r="W17563" i="13"/>
  <c r="V17563" i="13"/>
  <c r="U17563" i="13"/>
  <c r="T17563" i="13"/>
  <c r="S17563" i="13"/>
  <c r="X17563" i="13" s="1"/>
  <c r="A17563" i="13"/>
  <c r="W17562" i="13"/>
  <c r="V17562" i="13"/>
  <c r="U17562" i="13"/>
  <c r="T17562" i="13"/>
  <c r="S17562" i="13"/>
  <c r="X17562" i="13" s="1"/>
  <c r="A17562" i="13"/>
  <c r="W17561" i="13"/>
  <c r="V17561" i="13"/>
  <c r="U17561" i="13"/>
  <c r="T17561" i="13"/>
  <c r="S17561" i="13"/>
  <c r="X17561" i="13" s="1"/>
  <c r="A17561" i="13"/>
  <c r="W17560" i="13"/>
  <c r="V17560" i="13"/>
  <c r="U17560" i="13"/>
  <c r="T17560" i="13"/>
  <c r="S17560" i="13"/>
  <c r="X17560" i="13" s="1"/>
  <c r="A17560" i="13"/>
  <c r="W17559" i="13"/>
  <c r="V17559" i="13"/>
  <c r="U17559" i="13"/>
  <c r="T17559" i="13"/>
  <c r="S17559" i="13"/>
  <c r="X17559" i="13" s="1"/>
  <c r="A17559" i="13"/>
  <c r="W17558" i="13"/>
  <c r="V17558" i="13"/>
  <c r="U17558" i="13"/>
  <c r="T17558" i="13"/>
  <c r="S17558" i="13"/>
  <c r="X17558" i="13" s="1"/>
  <c r="A17558" i="13"/>
  <c r="W17557" i="13"/>
  <c r="V17557" i="13"/>
  <c r="U17557" i="13"/>
  <c r="T17557" i="13"/>
  <c r="S17557" i="13"/>
  <c r="X17557" i="13" s="1"/>
  <c r="A17557" i="13"/>
  <c r="W17556" i="13"/>
  <c r="V17556" i="13"/>
  <c r="U17556" i="13"/>
  <c r="T17556" i="13"/>
  <c r="S17556" i="13"/>
  <c r="X17556" i="13" s="1"/>
  <c r="A17556" i="13"/>
  <c r="W17555" i="13"/>
  <c r="V17555" i="13"/>
  <c r="U17555" i="13"/>
  <c r="T17555" i="13"/>
  <c r="S17555" i="13"/>
  <c r="X17555" i="13" s="1"/>
  <c r="A17555" i="13"/>
  <c r="W17554" i="13"/>
  <c r="V17554" i="13"/>
  <c r="U17554" i="13"/>
  <c r="T17554" i="13"/>
  <c r="S17554" i="13"/>
  <c r="X17554" i="13" s="1"/>
  <c r="A17554" i="13"/>
  <c r="W17553" i="13"/>
  <c r="V17553" i="13"/>
  <c r="U17553" i="13"/>
  <c r="T17553" i="13"/>
  <c r="S17553" i="13"/>
  <c r="X17553" i="13" s="1"/>
  <c r="A17553" i="13"/>
  <c r="W17552" i="13"/>
  <c r="V17552" i="13"/>
  <c r="U17552" i="13"/>
  <c r="T17552" i="13"/>
  <c r="S17552" i="13"/>
  <c r="X17552" i="13" s="1"/>
  <c r="A17552" i="13"/>
  <c r="W17551" i="13"/>
  <c r="V17551" i="13"/>
  <c r="U17551" i="13"/>
  <c r="T17551" i="13"/>
  <c r="S17551" i="13"/>
  <c r="X17551" i="13" s="1"/>
  <c r="A17551" i="13"/>
  <c r="W17550" i="13"/>
  <c r="V17550" i="13"/>
  <c r="U17550" i="13"/>
  <c r="T17550" i="13"/>
  <c r="S17550" i="13"/>
  <c r="X17550" i="13" s="1"/>
  <c r="A17550" i="13"/>
  <c r="W17549" i="13"/>
  <c r="V17549" i="13"/>
  <c r="U17549" i="13"/>
  <c r="T17549" i="13"/>
  <c r="S17549" i="13"/>
  <c r="X17549" i="13" s="1"/>
  <c r="A17549" i="13"/>
  <c r="W17548" i="13"/>
  <c r="V17548" i="13"/>
  <c r="U17548" i="13"/>
  <c r="T17548" i="13"/>
  <c r="S17548" i="13"/>
  <c r="X17548" i="13" s="1"/>
  <c r="A17548" i="13"/>
  <c r="W17547" i="13"/>
  <c r="V17547" i="13"/>
  <c r="U17547" i="13"/>
  <c r="T17547" i="13"/>
  <c r="S17547" i="13"/>
  <c r="X17547" i="13" s="1"/>
  <c r="A17547" i="13"/>
  <c r="W17546" i="13"/>
  <c r="V17546" i="13"/>
  <c r="U17546" i="13"/>
  <c r="T17546" i="13"/>
  <c r="S17546" i="13"/>
  <c r="X17546" i="13" s="1"/>
  <c r="A17546" i="13"/>
  <c r="W17545" i="13"/>
  <c r="V17545" i="13"/>
  <c r="U17545" i="13"/>
  <c r="T17545" i="13"/>
  <c r="S17545" i="13"/>
  <c r="X17545" i="13" s="1"/>
  <c r="A17545" i="13"/>
  <c r="W17544" i="13"/>
  <c r="V17544" i="13"/>
  <c r="U17544" i="13"/>
  <c r="T17544" i="13"/>
  <c r="S17544" i="13"/>
  <c r="X17544" i="13" s="1"/>
  <c r="A17544" i="13"/>
  <c r="W17543" i="13"/>
  <c r="V17543" i="13"/>
  <c r="U17543" i="13"/>
  <c r="T17543" i="13"/>
  <c r="S17543" i="13"/>
  <c r="X17543" i="13" s="1"/>
  <c r="A17543" i="13"/>
  <c r="W17542" i="13"/>
  <c r="V17542" i="13"/>
  <c r="U17542" i="13"/>
  <c r="T17542" i="13"/>
  <c r="S17542" i="13"/>
  <c r="X17542" i="13" s="1"/>
  <c r="A17542" i="13"/>
  <c r="W17541" i="13"/>
  <c r="V17541" i="13"/>
  <c r="U17541" i="13"/>
  <c r="T17541" i="13"/>
  <c r="S17541" i="13"/>
  <c r="X17541" i="13" s="1"/>
  <c r="A17541" i="13"/>
  <c r="W17540" i="13"/>
  <c r="V17540" i="13"/>
  <c r="U17540" i="13"/>
  <c r="T17540" i="13"/>
  <c r="S17540" i="13"/>
  <c r="X17540" i="13" s="1"/>
  <c r="A17540" i="13"/>
  <c r="W17539" i="13"/>
  <c r="V17539" i="13"/>
  <c r="U17539" i="13"/>
  <c r="T17539" i="13"/>
  <c r="S17539" i="13"/>
  <c r="X17539" i="13" s="1"/>
  <c r="A17539" i="13"/>
  <c r="W17538" i="13"/>
  <c r="V17538" i="13"/>
  <c r="U17538" i="13"/>
  <c r="T17538" i="13"/>
  <c r="S17538" i="13"/>
  <c r="X17538" i="13" s="1"/>
  <c r="A17538" i="13"/>
  <c r="W17537" i="13"/>
  <c r="V17537" i="13"/>
  <c r="U17537" i="13"/>
  <c r="T17537" i="13"/>
  <c r="S17537" i="13"/>
  <c r="X17537" i="13" s="1"/>
  <c r="A17537" i="13"/>
  <c r="W17536" i="13"/>
  <c r="V17536" i="13"/>
  <c r="U17536" i="13"/>
  <c r="T17536" i="13"/>
  <c r="S17536" i="13"/>
  <c r="X17536" i="13" s="1"/>
  <c r="A17536" i="13"/>
  <c r="W17535" i="13"/>
  <c r="V17535" i="13"/>
  <c r="U17535" i="13"/>
  <c r="T17535" i="13"/>
  <c r="S17535" i="13"/>
  <c r="X17535" i="13" s="1"/>
  <c r="A17535" i="13"/>
  <c r="W17534" i="13"/>
  <c r="V17534" i="13"/>
  <c r="U17534" i="13"/>
  <c r="T17534" i="13"/>
  <c r="S17534" i="13"/>
  <c r="X17534" i="13" s="1"/>
  <c r="A17534" i="13"/>
  <c r="W17533" i="13"/>
  <c r="V17533" i="13"/>
  <c r="U17533" i="13"/>
  <c r="T17533" i="13"/>
  <c r="S17533" i="13"/>
  <c r="X17533" i="13" s="1"/>
  <c r="A17533" i="13"/>
  <c r="W17532" i="13"/>
  <c r="V17532" i="13"/>
  <c r="U17532" i="13"/>
  <c r="T17532" i="13"/>
  <c r="S17532" i="13"/>
  <c r="X17532" i="13" s="1"/>
  <c r="A17532" i="13"/>
  <c r="W17531" i="13"/>
  <c r="V17531" i="13"/>
  <c r="U17531" i="13"/>
  <c r="T17531" i="13"/>
  <c r="S17531" i="13"/>
  <c r="X17531" i="13" s="1"/>
  <c r="A17531" i="13"/>
  <c r="W17530" i="13"/>
  <c r="V17530" i="13"/>
  <c r="U17530" i="13"/>
  <c r="T17530" i="13"/>
  <c r="S17530" i="13"/>
  <c r="X17530" i="13" s="1"/>
  <c r="A17530" i="13"/>
  <c r="W17529" i="13"/>
  <c r="V17529" i="13"/>
  <c r="U17529" i="13"/>
  <c r="T17529" i="13"/>
  <c r="S17529" i="13"/>
  <c r="X17529" i="13" s="1"/>
  <c r="A17529" i="13"/>
  <c r="W17528" i="13"/>
  <c r="V17528" i="13"/>
  <c r="U17528" i="13"/>
  <c r="T17528" i="13"/>
  <c r="S17528" i="13"/>
  <c r="X17528" i="13" s="1"/>
  <c r="A17528" i="13"/>
  <c r="W17527" i="13"/>
  <c r="V17527" i="13"/>
  <c r="U17527" i="13"/>
  <c r="T17527" i="13"/>
  <c r="S17527" i="13"/>
  <c r="X17527" i="13" s="1"/>
  <c r="A17527" i="13"/>
  <c r="W17526" i="13"/>
  <c r="V17526" i="13"/>
  <c r="U17526" i="13"/>
  <c r="T17526" i="13"/>
  <c r="S17526" i="13"/>
  <c r="X17526" i="13" s="1"/>
  <c r="A17526" i="13"/>
  <c r="W17525" i="13"/>
  <c r="V17525" i="13"/>
  <c r="U17525" i="13"/>
  <c r="T17525" i="13"/>
  <c r="S17525" i="13"/>
  <c r="X17525" i="13" s="1"/>
  <c r="A17525" i="13"/>
  <c r="W17524" i="13"/>
  <c r="V17524" i="13"/>
  <c r="U17524" i="13"/>
  <c r="T17524" i="13"/>
  <c r="S17524" i="13"/>
  <c r="X17524" i="13" s="1"/>
  <c r="A17524" i="13"/>
  <c r="W17523" i="13"/>
  <c r="V17523" i="13"/>
  <c r="U17523" i="13"/>
  <c r="T17523" i="13"/>
  <c r="S17523" i="13"/>
  <c r="X17523" i="13" s="1"/>
  <c r="A17523" i="13"/>
  <c r="W17522" i="13"/>
  <c r="V17522" i="13"/>
  <c r="U17522" i="13"/>
  <c r="T17522" i="13"/>
  <c r="S17522" i="13"/>
  <c r="X17522" i="13" s="1"/>
  <c r="A17522" i="13"/>
  <c r="W17521" i="13"/>
  <c r="V17521" i="13"/>
  <c r="U17521" i="13"/>
  <c r="T17521" i="13"/>
  <c r="S17521" i="13"/>
  <c r="X17521" i="13" s="1"/>
  <c r="A17521" i="13"/>
  <c r="W17520" i="13"/>
  <c r="V17520" i="13"/>
  <c r="U17520" i="13"/>
  <c r="T17520" i="13"/>
  <c r="S17520" i="13"/>
  <c r="X17520" i="13" s="1"/>
  <c r="A17520" i="13"/>
  <c r="W17519" i="13"/>
  <c r="V17519" i="13"/>
  <c r="U17519" i="13"/>
  <c r="T17519" i="13"/>
  <c r="S17519" i="13"/>
  <c r="X17519" i="13" s="1"/>
  <c r="A17519" i="13"/>
  <c r="W17518" i="13"/>
  <c r="V17518" i="13"/>
  <c r="U17518" i="13"/>
  <c r="T17518" i="13"/>
  <c r="S17518" i="13"/>
  <c r="X17518" i="13" s="1"/>
  <c r="A17518" i="13"/>
  <c r="W17517" i="13"/>
  <c r="V17517" i="13"/>
  <c r="U17517" i="13"/>
  <c r="T17517" i="13"/>
  <c r="S17517" i="13"/>
  <c r="X17517" i="13" s="1"/>
  <c r="A17517" i="13"/>
  <c r="W17516" i="13"/>
  <c r="V17516" i="13"/>
  <c r="U17516" i="13"/>
  <c r="T17516" i="13"/>
  <c r="S17516" i="13"/>
  <c r="X17516" i="13" s="1"/>
  <c r="A17516" i="13"/>
  <c r="W17515" i="13"/>
  <c r="V17515" i="13"/>
  <c r="U17515" i="13"/>
  <c r="T17515" i="13"/>
  <c r="S17515" i="13"/>
  <c r="X17515" i="13" s="1"/>
  <c r="A17515" i="13"/>
  <c r="W17514" i="13"/>
  <c r="V17514" i="13"/>
  <c r="U17514" i="13"/>
  <c r="T17514" i="13"/>
  <c r="S17514" i="13"/>
  <c r="X17514" i="13" s="1"/>
  <c r="A17514" i="13"/>
  <c r="W17513" i="13"/>
  <c r="V17513" i="13"/>
  <c r="U17513" i="13"/>
  <c r="T17513" i="13"/>
  <c r="S17513" i="13"/>
  <c r="X17513" i="13" s="1"/>
  <c r="A17513" i="13"/>
  <c r="W17512" i="13"/>
  <c r="V17512" i="13"/>
  <c r="U17512" i="13"/>
  <c r="T17512" i="13"/>
  <c r="S17512" i="13"/>
  <c r="X17512" i="13" s="1"/>
  <c r="A17512" i="13"/>
  <c r="W17511" i="13"/>
  <c r="V17511" i="13"/>
  <c r="U17511" i="13"/>
  <c r="T17511" i="13"/>
  <c r="S17511" i="13"/>
  <c r="X17511" i="13" s="1"/>
  <c r="A17511" i="13"/>
  <c r="W17510" i="13"/>
  <c r="V17510" i="13"/>
  <c r="U17510" i="13"/>
  <c r="T17510" i="13"/>
  <c r="S17510" i="13"/>
  <c r="X17510" i="13" s="1"/>
  <c r="A17510" i="13"/>
  <c r="W17509" i="13"/>
  <c r="V17509" i="13"/>
  <c r="U17509" i="13"/>
  <c r="T17509" i="13"/>
  <c r="S17509" i="13"/>
  <c r="X17509" i="13" s="1"/>
  <c r="A17509" i="13"/>
  <c r="W17508" i="13"/>
  <c r="V17508" i="13"/>
  <c r="U17508" i="13"/>
  <c r="T17508" i="13"/>
  <c r="S17508" i="13"/>
  <c r="X17508" i="13" s="1"/>
  <c r="A17508" i="13"/>
  <c r="W17507" i="13"/>
  <c r="V17507" i="13"/>
  <c r="U17507" i="13"/>
  <c r="T17507" i="13"/>
  <c r="S17507" i="13"/>
  <c r="X17507" i="13" s="1"/>
  <c r="A17507" i="13"/>
  <c r="W17506" i="13"/>
  <c r="V17506" i="13"/>
  <c r="U17506" i="13"/>
  <c r="T17506" i="13"/>
  <c r="S17506" i="13"/>
  <c r="X17506" i="13" s="1"/>
  <c r="A17506" i="13"/>
  <c r="W17505" i="13"/>
  <c r="V17505" i="13"/>
  <c r="U17505" i="13"/>
  <c r="T17505" i="13"/>
  <c r="S17505" i="13"/>
  <c r="X17505" i="13" s="1"/>
  <c r="A17505" i="13"/>
  <c r="W17504" i="13"/>
  <c r="V17504" i="13"/>
  <c r="U17504" i="13"/>
  <c r="T17504" i="13"/>
  <c r="S17504" i="13"/>
  <c r="X17504" i="13" s="1"/>
  <c r="A17504" i="13"/>
  <c r="W17503" i="13"/>
  <c r="V17503" i="13"/>
  <c r="U17503" i="13"/>
  <c r="T17503" i="13"/>
  <c r="S17503" i="13"/>
  <c r="X17503" i="13" s="1"/>
  <c r="A17503" i="13"/>
  <c r="W17502" i="13"/>
  <c r="V17502" i="13"/>
  <c r="U17502" i="13"/>
  <c r="T17502" i="13"/>
  <c r="S17502" i="13"/>
  <c r="X17502" i="13" s="1"/>
  <c r="A17502" i="13"/>
  <c r="W17501" i="13"/>
  <c r="V17501" i="13"/>
  <c r="U17501" i="13"/>
  <c r="T17501" i="13"/>
  <c r="S17501" i="13"/>
  <c r="X17501" i="13" s="1"/>
  <c r="A17501" i="13"/>
  <c r="W17500" i="13"/>
  <c r="V17500" i="13"/>
  <c r="U17500" i="13"/>
  <c r="T17500" i="13"/>
  <c r="S17500" i="13"/>
  <c r="X17500" i="13" s="1"/>
  <c r="A17500" i="13"/>
  <c r="W17499" i="13"/>
  <c r="V17499" i="13"/>
  <c r="U17499" i="13"/>
  <c r="T17499" i="13"/>
  <c r="S17499" i="13"/>
  <c r="X17499" i="13" s="1"/>
  <c r="A17499" i="13"/>
  <c r="W17498" i="13"/>
  <c r="V17498" i="13"/>
  <c r="U17498" i="13"/>
  <c r="T17498" i="13"/>
  <c r="S17498" i="13"/>
  <c r="X17498" i="13" s="1"/>
  <c r="A17498" i="13"/>
  <c r="W17497" i="13"/>
  <c r="V17497" i="13"/>
  <c r="U17497" i="13"/>
  <c r="T17497" i="13"/>
  <c r="S17497" i="13"/>
  <c r="X17497" i="13" s="1"/>
  <c r="A17497" i="13"/>
  <c r="W17496" i="13"/>
  <c r="V17496" i="13"/>
  <c r="U17496" i="13"/>
  <c r="T17496" i="13"/>
  <c r="S17496" i="13"/>
  <c r="X17496" i="13" s="1"/>
  <c r="A17496" i="13"/>
  <c r="W17495" i="13"/>
  <c r="V17495" i="13"/>
  <c r="U17495" i="13"/>
  <c r="T17495" i="13"/>
  <c r="S17495" i="13"/>
  <c r="X17495" i="13" s="1"/>
  <c r="A17495" i="13"/>
  <c r="W17494" i="13"/>
  <c r="V17494" i="13"/>
  <c r="U17494" i="13"/>
  <c r="T17494" i="13"/>
  <c r="S17494" i="13"/>
  <c r="X17494" i="13" s="1"/>
  <c r="A17494" i="13"/>
  <c r="W17493" i="13"/>
  <c r="V17493" i="13"/>
  <c r="U17493" i="13"/>
  <c r="T17493" i="13"/>
  <c r="S17493" i="13"/>
  <c r="X17493" i="13" s="1"/>
  <c r="A17493" i="13"/>
  <c r="W17492" i="13"/>
  <c r="V17492" i="13"/>
  <c r="U17492" i="13"/>
  <c r="T17492" i="13"/>
  <c r="S17492" i="13"/>
  <c r="X17492" i="13" s="1"/>
  <c r="A17492" i="13"/>
  <c r="W17491" i="13"/>
  <c r="V17491" i="13"/>
  <c r="U17491" i="13"/>
  <c r="T17491" i="13"/>
  <c r="S17491" i="13"/>
  <c r="X17491" i="13" s="1"/>
  <c r="A17491" i="13"/>
  <c r="W17490" i="13"/>
  <c r="V17490" i="13"/>
  <c r="U17490" i="13"/>
  <c r="T17490" i="13"/>
  <c r="S17490" i="13"/>
  <c r="X17490" i="13" s="1"/>
  <c r="A17490" i="13"/>
  <c r="W17489" i="13"/>
  <c r="V17489" i="13"/>
  <c r="U17489" i="13"/>
  <c r="T17489" i="13"/>
  <c r="S17489" i="13"/>
  <c r="X17489" i="13" s="1"/>
  <c r="A17489" i="13"/>
  <c r="W17488" i="13"/>
  <c r="V17488" i="13"/>
  <c r="U17488" i="13"/>
  <c r="T17488" i="13"/>
  <c r="S17488" i="13"/>
  <c r="X17488" i="13" s="1"/>
  <c r="A17488" i="13"/>
  <c r="W17487" i="13"/>
  <c r="V17487" i="13"/>
  <c r="U17487" i="13"/>
  <c r="T17487" i="13"/>
  <c r="S17487" i="13"/>
  <c r="X17487" i="13" s="1"/>
  <c r="A17487" i="13"/>
  <c r="W17486" i="13"/>
  <c r="V17486" i="13"/>
  <c r="U17486" i="13"/>
  <c r="T17486" i="13"/>
  <c r="S17486" i="13"/>
  <c r="X17486" i="13" s="1"/>
  <c r="A17486" i="13"/>
  <c r="W17485" i="13"/>
  <c r="V17485" i="13"/>
  <c r="U17485" i="13"/>
  <c r="T17485" i="13"/>
  <c r="S17485" i="13"/>
  <c r="X17485" i="13" s="1"/>
  <c r="A17485" i="13"/>
  <c r="W17484" i="13"/>
  <c r="V17484" i="13"/>
  <c r="U17484" i="13"/>
  <c r="T17484" i="13"/>
  <c r="S17484" i="13"/>
  <c r="X17484" i="13" s="1"/>
  <c r="A17484" i="13"/>
  <c r="W17483" i="13"/>
  <c r="V17483" i="13"/>
  <c r="U17483" i="13"/>
  <c r="T17483" i="13"/>
  <c r="S17483" i="13"/>
  <c r="X17483" i="13" s="1"/>
  <c r="A17483" i="13"/>
  <c r="W17482" i="13"/>
  <c r="V17482" i="13"/>
  <c r="U17482" i="13"/>
  <c r="T17482" i="13"/>
  <c r="S17482" i="13"/>
  <c r="X17482" i="13" s="1"/>
  <c r="A17482" i="13"/>
  <c r="W17481" i="13"/>
  <c r="V17481" i="13"/>
  <c r="U17481" i="13"/>
  <c r="T17481" i="13"/>
  <c r="S17481" i="13"/>
  <c r="X17481" i="13" s="1"/>
  <c r="A17481" i="13"/>
  <c r="W17480" i="13"/>
  <c r="V17480" i="13"/>
  <c r="U17480" i="13"/>
  <c r="T17480" i="13"/>
  <c r="S17480" i="13"/>
  <c r="X17480" i="13" s="1"/>
  <c r="A17480" i="13"/>
  <c r="W17479" i="13"/>
  <c r="V17479" i="13"/>
  <c r="U17479" i="13"/>
  <c r="T17479" i="13"/>
  <c r="S17479" i="13"/>
  <c r="X17479" i="13" s="1"/>
  <c r="A17479" i="13"/>
  <c r="W17478" i="13"/>
  <c r="V17478" i="13"/>
  <c r="U17478" i="13"/>
  <c r="T17478" i="13"/>
  <c r="S17478" i="13"/>
  <c r="X17478" i="13" s="1"/>
  <c r="A17478" i="13"/>
  <c r="W17477" i="13"/>
  <c r="V17477" i="13"/>
  <c r="U17477" i="13"/>
  <c r="T17477" i="13"/>
  <c r="S17477" i="13"/>
  <c r="X17477" i="13" s="1"/>
  <c r="A17477" i="13"/>
  <c r="W17476" i="13"/>
  <c r="V17476" i="13"/>
  <c r="U17476" i="13"/>
  <c r="T17476" i="13"/>
  <c r="S17476" i="13"/>
  <c r="X17476" i="13" s="1"/>
  <c r="A17476" i="13"/>
  <c r="W17475" i="13"/>
  <c r="V17475" i="13"/>
  <c r="U17475" i="13"/>
  <c r="T17475" i="13"/>
  <c r="S17475" i="13"/>
  <c r="X17475" i="13" s="1"/>
  <c r="A17475" i="13"/>
  <c r="W17474" i="13"/>
  <c r="V17474" i="13"/>
  <c r="U17474" i="13"/>
  <c r="T17474" i="13"/>
  <c r="S17474" i="13"/>
  <c r="X17474" i="13" s="1"/>
  <c r="A17474" i="13"/>
  <c r="W17473" i="13"/>
  <c r="V17473" i="13"/>
  <c r="U17473" i="13"/>
  <c r="T17473" i="13"/>
  <c r="S17473" i="13"/>
  <c r="X17473" i="13" s="1"/>
  <c r="A17473" i="13"/>
  <c r="W17472" i="13"/>
  <c r="V17472" i="13"/>
  <c r="U17472" i="13"/>
  <c r="T17472" i="13"/>
  <c r="S17472" i="13"/>
  <c r="X17472" i="13" s="1"/>
  <c r="A17472" i="13"/>
  <c r="W17471" i="13"/>
  <c r="V17471" i="13"/>
  <c r="U17471" i="13"/>
  <c r="T17471" i="13"/>
  <c r="S17471" i="13"/>
  <c r="X17471" i="13" s="1"/>
  <c r="A17471" i="13"/>
  <c r="W17470" i="13"/>
  <c r="V17470" i="13"/>
  <c r="U17470" i="13"/>
  <c r="T17470" i="13"/>
  <c r="S17470" i="13"/>
  <c r="X17470" i="13" s="1"/>
  <c r="A17470" i="13"/>
  <c r="W17469" i="13"/>
  <c r="V17469" i="13"/>
  <c r="U17469" i="13"/>
  <c r="T17469" i="13"/>
  <c r="S17469" i="13"/>
  <c r="X17469" i="13" s="1"/>
  <c r="A17469" i="13"/>
  <c r="W17468" i="13"/>
  <c r="V17468" i="13"/>
  <c r="U17468" i="13"/>
  <c r="T17468" i="13"/>
  <c r="S17468" i="13"/>
  <c r="X17468" i="13" s="1"/>
  <c r="A17468" i="13"/>
  <c r="W17467" i="13"/>
  <c r="V17467" i="13"/>
  <c r="U17467" i="13"/>
  <c r="T17467" i="13"/>
  <c r="S17467" i="13"/>
  <c r="X17467" i="13" s="1"/>
  <c r="A17467" i="13"/>
  <c r="W17466" i="13"/>
  <c r="V17466" i="13"/>
  <c r="U17466" i="13"/>
  <c r="T17466" i="13"/>
  <c r="S17466" i="13"/>
  <c r="X17466" i="13" s="1"/>
  <c r="A17466" i="13"/>
  <c r="W17465" i="13"/>
  <c r="V17465" i="13"/>
  <c r="U17465" i="13"/>
  <c r="T17465" i="13"/>
  <c r="S17465" i="13"/>
  <c r="X17465" i="13" s="1"/>
  <c r="A17465" i="13"/>
  <c r="W17464" i="13"/>
  <c r="V17464" i="13"/>
  <c r="U17464" i="13"/>
  <c r="T17464" i="13"/>
  <c r="S17464" i="13"/>
  <c r="X17464" i="13" s="1"/>
  <c r="A17464" i="13"/>
  <c r="W17463" i="13"/>
  <c r="V17463" i="13"/>
  <c r="U17463" i="13"/>
  <c r="T17463" i="13"/>
  <c r="S17463" i="13"/>
  <c r="X17463" i="13" s="1"/>
  <c r="A17463" i="13"/>
  <c r="W17462" i="13"/>
  <c r="V17462" i="13"/>
  <c r="U17462" i="13"/>
  <c r="T17462" i="13"/>
  <c r="S17462" i="13"/>
  <c r="X17462" i="13" s="1"/>
  <c r="A17462" i="13"/>
  <c r="W17461" i="13"/>
  <c r="V17461" i="13"/>
  <c r="U17461" i="13"/>
  <c r="T17461" i="13"/>
  <c r="S17461" i="13"/>
  <c r="X17461" i="13" s="1"/>
  <c r="A17461" i="13"/>
  <c r="W17460" i="13"/>
  <c r="V17460" i="13"/>
  <c r="U17460" i="13"/>
  <c r="T17460" i="13"/>
  <c r="S17460" i="13"/>
  <c r="X17460" i="13" s="1"/>
  <c r="A17460" i="13"/>
  <c r="W17459" i="13"/>
  <c r="V17459" i="13"/>
  <c r="U17459" i="13"/>
  <c r="T17459" i="13"/>
  <c r="S17459" i="13"/>
  <c r="X17459" i="13" s="1"/>
  <c r="A17459" i="13"/>
  <c r="W17458" i="13"/>
  <c r="V17458" i="13"/>
  <c r="U17458" i="13"/>
  <c r="T17458" i="13"/>
  <c r="S17458" i="13"/>
  <c r="X17458" i="13" s="1"/>
  <c r="A17458" i="13"/>
  <c r="W17457" i="13"/>
  <c r="V17457" i="13"/>
  <c r="U17457" i="13"/>
  <c r="T17457" i="13"/>
  <c r="S17457" i="13"/>
  <c r="X17457" i="13" s="1"/>
  <c r="A17457" i="13"/>
  <c r="W17456" i="13"/>
  <c r="V17456" i="13"/>
  <c r="U17456" i="13"/>
  <c r="T17456" i="13"/>
  <c r="S17456" i="13"/>
  <c r="X17456" i="13" s="1"/>
  <c r="A17456" i="13"/>
  <c r="W17455" i="13"/>
  <c r="V17455" i="13"/>
  <c r="U17455" i="13"/>
  <c r="T17455" i="13"/>
  <c r="S17455" i="13"/>
  <c r="X17455" i="13" s="1"/>
  <c r="A17455" i="13"/>
  <c r="W17454" i="13"/>
  <c r="V17454" i="13"/>
  <c r="U17454" i="13"/>
  <c r="T17454" i="13"/>
  <c r="S17454" i="13"/>
  <c r="X17454" i="13" s="1"/>
  <c r="A17454" i="13"/>
  <c r="W17453" i="13"/>
  <c r="V17453" i="13"/>
  <c r="U17453" i="13"/>
  <c r="T17453" i="13"/>
  <c r="S17453" i="13"/>
  <c r="X17453" i="13" s="1"/>
  <c r="A17453" i="13"/>
  <c r="W17452" i="13"/>
  <c r="V17452" i="13"/>
  <c r="U17452" i="13"/>
  <c r="T17452" i="13"/>
  <c r="S17452" i="13"/>
  <c r="X17452" i="13" s="1"/>
  <c r="A17452" i="13"/>
  <c r="W17451" i="13"/>
  <c r="V17451" i="13"/>
  <c r="U17451" i="13"/>
  <c r="T17451" i="13"/>
  <c r="S17451" i="13"/>
  <c r="X17451" i="13" s="1"/>
  <c r="A17451" i="13"/>
  <c r="W17450" i="13"/>
  <c r="V17450" i="13"/>
  <c r="U17450" i="13"/>
  <c r="T17450" i="13"/>
  <c r="S17450" i="13"/>
  <c r="X17450" i="13" s="1"/>
  <c r="A17450" i="13"/>
  <c r="W17449" i="13"/>
  <c r="V17449" i="13"/>
  <c r="U17449" i="13"/>
  <c r="T17449" i="13"/>
  <c r="S17449" i="13"/>
  <c r="X17449" i="13" s="1"/>
  <c r="A17449" i="13"/>
  <c r="W17448" i="13"/>
  <c r="V17448" i="13"/>
  <c r="U17448" i="13"/>
  <c r="T17448" i="13"/>
  <c r="S17448" i="13"/>
  <c r="X17448" i="13" s="1"/>
  <c r="A17448" i="13"/>
  <c r="W17447" i="13"/>
  <c r="V17447" i="13"/>
  <c r="U17447" i="13"/>
  <c r="T17447" i="13"/>
  <c r="S17447" i="13"/>
  <c r="X17447" i="13" s="1"/>
  <c r="A17447" i="13"/>
  <c r="W17446" i="13"/>
  <c r="V17446" i="13"/>
  <c r="U17446" i="13"/>
  <c r="T17446" i="13"/>
  <c r="S17446" i="13"/>
  <c r="X17446" i="13" s="1"/>
  <c r="A17446" i="13"/>
  <c r="W17445" i="13"/>
  <c r="V17445" i="13"/>
  <c r="U17445" i="13"/>
  <c r="T17445" i="13"/>
  <c r="S17445" i="13"/>
  <c r="X17445" i="13" s="1"/>
  <c r="A17445" i="13"/>
  <c r="W17444" i="13"/>
  <c r="V17444" i="13"/>
  <c r="U17444" i="13"/>
  <c r="T17444" i="13"/>
  <c r="S17444" i="13"/>
  <c r="X17444" i="13" s="1"/>
  <c r="A17444" i="13"/>
  <c r="W17443" i="13"/>
  <c r="V17443" i="13"/>
  <c r="U17443" i="13"/>
  <c r="T17443" i="13"/>
  <c r="S17443" i="13"/>
  <c r="X17443" i="13" s="1"/>
  <c r="A17443" i="13"/>
  <c r="W17442" i="13"/>
  <c r="V17442" i="13"/>
  <c r="U17442" i="13"/>
  <c r="T17442" i="13"/>
  <c r="S17442" i="13"/>
  <c r="X17442" i="13" s="1"/>
  <c r="A17442" i="13"/>
  <c r="W17441" i="13"/>
  <c r="V17441" i="13"/>
  <c r="U17441" i="13"/>
  <c r="T17441" i="13"/>
  <c r="S17441" i="13"/>
  <c r="X17441" i="13" s="1"/>
  <c r="A17441" i="13"/>
  <c r="W17440" i="13"/>
  <c r="V17440" i="13"/>
  <c r="U17440" i="13"/>
  <c r="T17440" i="13"/>
  <c r="S17440" i="13"/>
  <c r="X17440" i="13" s="1"/>
  <c r="A17440" i="13"/>
  <c r="W17439" i="13"/>
  <c r="V17439" i="13"/>
  <c r="U17439" i="13"/>
  <c r="T17439" i="13"/>
  <c r="S17439" i="13"/>
  <c r="X17439" i="13" s="1"/>
  <c r="A17439" i="13"/>
  <c r="W17438" i="13"/>
  <c r="V17438" i="13"/>
  <c r="U17438" i="13"/>
  <c r="T17438" i="13"/>
  <c r="S17438" i="13"/>
  <c r="X17438" i="13" s="1"/>
  <c r="A17438" i="13"/>
  <c r="W17437" i="13"/>
  <c r="V17437" i="13"/>
  <c r="U17437" i="13"/>
  <c r="T17437" i="13"/>
  <c r="S17437" i="13"/>
  <c r="X17437" i="13" s="1"/>
  <c r="A17437" i="13"/>
  <c r="W17436" i="13"/>
  <c r="V17436" i="13"/>
  <c r="U17436" i="13"/>
  <c r="T17436" i="13"/>
  <c r="S17436" i="13"/>
  <c r="X17436" i="13" s="1"/>
  <c r="A17436" i="13"/>
  <c r="W17435" i="13"/>
  <c r="V17435" i="13"/>
  <c r="U17435" i="13"/>
  <c r="T17435" i="13"/>
  <c r="S17435" i="13"/>
  <c r="X17435" i="13" s="1"/>
  <c r="A17435" i="13"/>
  <c r="W17434" i="13"/>
  <c r="V17434" i="13"/>
  <c r="U17434" i="13"/>
  <c r="T17434" i="13"/>
  <c r="S17434" i="13"/>
  <c r="X17434" i="13" s="1"/>
  <c r="A17434" i="13"/>
  <c r="W17433" i="13"/>
  <c r="V17433" i="13"/>
  <c r="U17433" i="13"/>
  <c r="T17433" i="13"/>
  <c r="S17433" i="13"/>
  <c r="X17433" i="13" s="1"/>
  <c r="A17433" i="13"/>
  <c r="W17432" i="13"/>
  <c r="V17432" i="13"/>
  <c r="U17432" i="13"/>
  <c r="T17432" i="13"/>
  <c r="S17432" i="13"/>
  <c r="X17432" i="13" s="1"/>
  <c r="A17432" i="13"/>
  <c r="W17431" i="13"/>
  <c r="V17431" i="13"/>
  <c r="U17431" i="13"/>
  <c r="T17431" i="13"/>
  <c r="S17431" i="13"/>
  <c r="X17431" i="13" s="1"/>
  <c r="A17431" i="13"/>
  <c r="W17430" i="13"/>
  <c r="V17430" i="13"/>
  <c r="U17430" i="13"/>
  <c r="T17430" i="13"/>
  <c r="S17430" i="13"/>
  <c r="X17430" i="13" s="1"/>
  <c r="A17430" i="13"/>
  <c r="W17429" i="13"/>
  <c r="V17429" i="13"/>
  <c r="U17429" i="13"/>
  <c r="T17429" i="13"/>
  <c r="S17429" i="13"/>
  <c r="X17429" i="13" s="1"/>
  <c r="A17429" i="13"/>
  <c r="W17428" i="13"/>
  <c r="V17428" i="13"/>
  <c r="U17428" i="13"/>
  <c r="T17428" i="13"/>
  <c r="S17428" i="13"/>
  <c r="X17428" i="13" s="1"/>
  <c r="A17428" i="13"/>
  <c r="W17427" i="13"/>
  <c r="V17427" i="13"/>
  <c r="U17427" i="13"/>
  <c r="T17427" i="13"/>
  <c r="S17427" i="13"/>
  <c r="X17427" i="13" s="1"/>
  <c r="A17427" i="13"/>
  <c r="W17426" i="13"/>
  <c r="V17426" i="13"/>
  <c r="U17426" i="13"/>
  <c r="T17426" i="13"/>
  <c r="S17426" i="13"/>
  <c r="X17426" i="13" s="1"/>
  <c r="A17426" i="13"/>
  <c r="W17425" i="13"/>
  <c r="V17425" i="13"/>
  <c r="U17425" i="13"/>
  <c r="T17425" i="13"/>
  <c r="S17425" i="13"/>
  <c r="X17425" i="13" s="1"/>
  <c r="A17425" i="13"/>
  <c r="W17424" i="13"/>
  <c r="V17424" i="13"/>
  <c r="U17424" i="13"/>
  <c r="T17424" i="13"/>
  <c r="S17424" i="13"/>
  <c r="X17424" i="13" s="1"/>
  <c r="A17424" i="13"/>
  <c r="W17423" i="13"/>
  <c r="V17423" i="13"/>
  <c r="U17423" i="13"/>
  <c r="T17423" i="13"/>
  <c r="S17423" i="13"/>
  <c r="X17423" i="13" s="1"/>
  <c r="A17423" i="13"/>
  <c r="W17422" i="13"/>
  <c r="V17422" i="13"/>
  <c r="U17422" i="13"/>
  <c r="T17422" i="13"/>
  <c r="S17422" i="13"/>
  <c r="X17422" i="13" s="1"/>
  <c r="A17422" i="13"/>
  <c r="W17421" i="13"/>
  <c r="V17421" i="13"/>
  <c r="U17421" i="13"/>
  <c r="T17421" i="13"/>
  <c r="S17421" i="13"/>
  <c r="X17421" i="13" s="1"/>
  <c r="A17421" i="13"/>
  <c r="W17420" i="13"/>
  <c r="V17420" i="13"/>
  <c r="U17420" i="13"/>
  <c r="T17420" i="13"/>
  <c r="S17420" i="13"/>
  <c r="X17420" i="13" s="1"/>
  <c r="A17420" i="13"/>
  <c r="W17419" i="13"/>
  <c r="V17419" i="13"/>
  <c r="U17419" i="13"/>
  <c r="T17419" i="13"/>
  <c r="S17419" i="13"/>
  <c r="X17419" i="13" s="1"/>
  <c r="A17419" i="13"/>
  <c r="W17418" i="13"/>
  <c r="V17418" i="13"/>
  <c r="U17418" i="13"/>
  <c r="T17418" i="13"/>
  <c r="S17418" i="13"/>
  <c r="X17418" i="13" s="1"/>
  <c r="A17418" i="13"/>
  <c r="W17417" i="13"/>
  <c r="V17417" i="13"/>
  <c r="U17417" i="13"/>
  <c r="T17417" i="13"/>
  <c r="S17417" i="13"/>
  <c r="X17417" i="13" s="1"/>
  <c r="A17417" i="13"/>
  <c r="W17416" i="13"/>
  <c r="V17416" i="13"/>
  <c r="U17416" i="13"/>
  <c r="T17416" i="13"/>
  <c r="S17416" i="13"/>
  <c r="X17416" i="13" s="1"/>
  <c r="A17416" i="13"/>
  <c r="W17415" i="13"/>
  <c r="V17415" i="13"/>
  <c r="U17415" i="13"/>
  <c r="T17415" i="13"/>
  <c r="S17415" i="13"/>
  <c r="X17415" i="13" s="1"/>
  <c r="A17415" i="13"/>
  <c r="W17414" i="13"/>
  <c r="V17414" i="13"/>
  <c r="U17414" i="13"/>
  <c r="T17414" i="13"/>
  <c r="S17414" i="13"/>
  <c r="X17414" i="13" s="1"/>
  <c r="A17414" i="13"/>
  <c r="W17413" i="13"/>
  <c r="V17413" i="13"/>
  <c r="U17413" i="13"/>
  <c r="T17413" i="13"/>
  <c r="S17413" i="13"/>
  <c r="X17413" i="13" s="1"/>
  <c r="A17413" i="13"/>
  <c r="W17412" i="13"/>
  <c r="V17412" i="13"/>
  <c r="U17412" i="13"/>
  <c r="T17412" i="13"/>
  <c r="S17412" i="13"/>
  <c r="X17412" i="13" s="1"/>
  <c r="A17412" i="13"/>
  <c r="W17411" i="13"/>
  <c r="V17411" i="13"/>
  <c r="U17411" i="13"/>
  <c r="T17411" i="13"/>
  <c r="S17411" i="13"/>
  <c r="X17411" i="13" s="1"/>
  <c r="A17411" i="13"/>
  <c r="W17410" i="13"/>
  <c r="V17410" i="13"/>
  <c r="U17410" i="13"/>
  <c r="T17410" i="13"/>
  <c r="S17410" i="13"/>
  <c r="X17410" i="13" s="1"/>
  <c r="A17410" i="13"/>
  <c r="W17409" i="13"/>
  <c r="V17409" i="13"/>
  <c r="U17409" i="13"/>
  <c r="T17409" i="13"/>
  <c r="S17409" i="13"/>
  <c r="X17409" i="13" s="1"/>
  <c r="A17409" i="13"/>
  <c r="W17408" i="13"/>
  <c r="V17408" i="13"/>
  <c r="U17408" i="13"/>
  <c r="T17408" i="13"/>
  <c r="S17408" i="13"/>
  <c r="X17408" i="13" s="1"/>
  <c r="A17408" i="13"/>
  <c r="W17407" i="13"/>
  <c r="V17407" i="13"/>
  <c r="U17407" i="13"/>
  <c r="T17407" i="13"/>
  <c r="S17407" i="13"/>
  <c r="X17407" i="13" s="1"/>
  <c r="A17407" i="13"/>
  <c r="W17406" i="13"/>
  <c r="V17406" i="13"/>
  <c r="U17406" i="13"/>
  <c r="T17406" i="13"/>
  <c r="S17406" i="13"/>
  <c r="X17406" i="13" s="1"/>
  <c r="A17406" i="13"/>
  <c r="W17405" i="13"/>
  <c r="V17405" i="13"/>
  <c r="U17405" i="13"/>
  <c r="T17405" i="13"/>
  <c r="S17405" i="13"/>
  <c r="X17405" i="13" s="1"/>
  <c r="A17405" i="13"/>
  <c r="W17404" i="13"/>
  <c r="V17404" i="13"/>
  <c r="U17404" i="13"/>
  <c r="T17404" i="13"/>
  <c r="S17404" i="13"/>
  <c r="X17404" i="13" s="1"/>
  <c r="A17404" i="13"/>
  <c r="W17403" i="13"/>
  <c r="V17403" i="13"/>
  <c r="U17403" i="13"/>
  <c r="T17403" i="13"/>
  <c r="S17403" i="13"/>
  <c r="X17403" i="13" s="1"/>
  <c r="A17403" i="13"/>
  <c r="W17402" i="13"/>
  <c r="V17402" i="13"/>
  <c r="U17402" i="13"/>
  <c r="T17402" i="13"/>
  <c r="S17402" i="13"/>
  <c r="X17402" i="13" s="1"/>
  <c r="A17402" i="13"/>
  <c r="W17401" i="13"/>
  <c r="V17401" i="13"/>
  <c r="U17401" i="13"/>
  <c r="T17401" i="13"/>
  <c r="S17401" i="13"/>
  <c r="X17401" i="13" s="1"/>
  <c r="A17401" i="13"/>
  <c r="W17400" i="13"/>
  <c r="V17400" i="13"/>
  <c r="U17400" i="13"/>
  <c r="T17400" i="13"/>
  <c r="S17400" i="13"/>
  <c r="X17400" i="13" s="1"/>
  <c r="A17400" i="13"/>
  <c r="W17399" i="13"/>
  <c r="V17399" i="13"/>
  <c r="U17399" i="13"/>
  <c r="T17399" i="13"/>
  <c r="S17399" i="13"/>
  <c r="X17399" i="13" s="1"/>
  <c r="A17399" i="13"/>
  <c r="W17398" i="13"/>
  <c r="V17398" i="13"/>
  <c r="U17398" i="13"/>
  <c r="T17398" i="13"/>
  <c r="S17398" i="13"/>
  <c r="X17398" i="13" s="1"/>
  <c r="A17398" i="13"/>
  <c r="W17397" i="13"/>
  <c r="V17397" i="13"/>
  <c r="U17397" i="13"/>
  <c r="T17397" i="13"/>
  <c r="S17397" i="13"/>
  <c r="X17397" i="13" s="1"/>
  <c r="A17397" i="13"/>
  <c r="W17396" i="13"/>
  <c r="V17396" i="13"/>
  <c r="U17396" i="13"/>
  <c r="T17396" i="13"/>
  <c r="S17396" i="13"/>
  <c r="X17396" i="13" s="1"/>
  <c r="A17396" i="13"/>
  <c r="W17395" i="13"/>
  <c r="V17395" i="13"/>
  <c r="U17395" i="13"/>
  <c r="T17395" i="13"/>
  <c r="S17395" i="13"/>
  <c r="X17395" i="13" s="1"/>
  <c r="A17395" i="13"/>
  <c r="W17394" i="13"/>
  <c r="V17394" i="13"/>
  <c r="U17394" i="13"/>
  <c r="T17394" i="13"/>
  <c r="S17394" i="13"/>
  <c r="X17394" i="13" s="1"/>
  <c r="A17394" i="13"/>
  <c r="W17393" i="13"/>
  <c r="V17393" i="13"/>
  <c r="U17393" i="13"/>
  <c r="T17393" i="13"/>
  <c r="S17393" i="13"/>
  <c r="X17393" i="13" s="1"/>
  <c r="A17393" i="13"/>
  <c r="W17392" i="13"/>
  <c r="V17392" i="13"/>
  <c r="U17392" i="13"/>
  <c r="T17392" i="13"/>
  <c r="S17392" i="13"/>
  <c r="X17392" i="13" s="1"/>
  <c r="A17392" i="13"/>
  <c r="W17391" i="13"/>
  <c r="V17391" i="13"/>
  <c r="U17391" i="13"/>
  <c r="T17391" i="13"/>
  <c r="S17391" i="13"/>
  <c r="X17391" i="13" s="1"/>
  <c r="A17391" i="13"/>
  <c r="W17390" i="13"/>
  <c r="V17390" i="13"/>
  <c r="U17390" i="13"/>
  <c r="T17390" i="13"/>
  <c r="S17390" i="13"/>
  <c r="X17390" i="13" s="1"/>
  <c r="A17390" i="13"/>
  <c r="W17389" i="13"/>
  <c r="V17389" i="13"/>
  <c r="U17389" i="13"/>
  <c r="T17389" i="13"/>
  <c r="S17389" i="13"/>
  <c r="X17389" i="13" s="1"/>
  <c r="A17389" i="13"/>
  <c r="W17388" i="13"/>
  <c r="V17388" i="13"/>
  <c r="U17388" i="13"/>
  <c r="T17388" i="13"/>
  <c r="S17388" i="13"/>
  <c r="X17388" i="13" s="1"/>
  <c r="A17388" i="13"/>
  <c r="W17387" i="13"/>
  <c r="V17387" i="13"/>
  <c r="U17387" i="13"/>
  <c r="T17387" i="13"/>
  <c r="S17387" i="13"/>
  <c r="X17387" i="13" s="1"/>
  <c r="A17387" i="13"/>
  <c r="W17386" i="13"/>
  <c r="V17386" i="13"/>
  <c r="U17386" i="13"/>
  <c r="T17386" i="13"/>
  <c r="S17386" i="13"/>
  <c r="X17386" i="13" s="1"/>
  <c r="A17386" i="13"/>
  <c r="W17385" i="13"/>
  <c r="V17385" i="13"/>
  <c r="U17385" i="13"/>
  <c r="T17385" i="13"/>
  <c r="S17385" i="13"/>
  <c r="X17385" i="13" s="1"/>
  <c r="A17385" i="13"/>
  <c r="W17384" i="13"/>
  <c r="V17384" i="13"/>
  <c r="U17384" i="13"/>
  <c r="T17384" i="13"/>
  <c r="S17384" i="13"/>
  <c r="X17384" i="13" s="1"/>
  <c r="A17384" i="13"/>
  <c r="W17383" i="13"/>
  <c r="V17383" i="13"/>
  <c r="U17383" i="13"/>
  <c r="T17383" i="13"/>
  <c r="S17383" i="13"/>
  <c r="X17383" i="13" s="1"/>
  <c r="A17383" i="13"/>
  <c r="W17382" i="13"/>
  <c r="V17382" i="13"/>
  <c r="U17382" i="13"/>
  <c r="T17382" i="13"/>
  <c r="S17382" i="13"/>
  <c r="X17382" i="13" s="1"/>
  <c r="A17382" i="13"/>
  <c r="W17381" i="13"/>
  <c r="V17381" i="13"/>
  <c r="U17381" i="13"/>
  <c r="T17381" i="13"/>
  <c r="S17381" i="13"/>
  <c r="X17381" i="13" s="1"/>
  <c r="A17381" i="13"/>
  <c r="W17380" i="13"/>
  <c r="V17380" i="13"/>
  <c r="U17380" i="13"/>
  <c r="T17380" i="13"/>
  <c r="S17380" i="13"/>
  <c r="X17380" i="13" s="1"/>
  <c r="A17380" i="13"/>
  <c r="W17379" i="13"/>
  <c r="V17379" i="13"/>
  <c r="U17379" i="13"/>
  <c r="T17379" i="13"/>
  <c r="S17379" i="13"/>
  <c r="X17379" i="13" s="1"/>
  <c r="A17379" i="13"/>
  <c r="W17378" i="13"/>
  <c r="V17378" i="13"/>
  <c r="U17378" i="13"/>
  <c r="T17378" i="13"/>
  <c r="S17378" i="13"/>
  <c r="X17378" i="13" s="1"/>
  <c r="A17378" i="13"/>
  <c r="W17377" i="13"/>
  <c r="V17377" i="13"/>
  <c r="U17377" i="13"/>
  <c r="T17377" i="13"/>
  <c r="S17377" i="13"/>
  <c r="X17377" i="13" s="1"/>
  <c r="A17377" i="13"/>
  <c r="W17376" i="13"/>
  <c r="V17376" i="13"/>
  <c r="U17376" i="13"/>
  <c r="T17376" i="13"/>
  <c r="S17376" i="13"/>
  <c r="X17376" i="13" s="1"/>
  <c r="A17376" i="13"/>
  <c r="W17375" i="13"/>
  <c r="V17375" i="13"/>
  <c r="U17375" i="13"/>
  <c r="T17375" i="13"/>
  <c r="S17375" i="13"/>
  <c r="X17375" i="13" s="1"/>
  <c r="A17375" i="13"/>
  <c r="W17374" i="13"/>
  <c r="V17374" i="13"/>
  <c r="U17374" i="13"/>
  <c r="T17374" i="13"/>
  <c r="S17374" i="13"/>
  <c r="X17374" i="13" s="1"/>
  <c r="A17374" i="13"/>
  <c r="W17373" i="13"/>
  <c r="V17373" i="13"/>
  <c r="U17373" i="13"/>
  <c r="T17373" i="13"/>
  <c r="S17373" i="13"/>
  <c r="X17373" i="13" s="1"/>
  <c r="A17373" i="13"/>
  <c r="W17372" i="13"/>
  <c r="V17372" i="13"/>
  <c r="U17372" i="13"/>
  <c r="T17372" i="13"/>
  <c r="S17372" i="13"/>
  <c r="X17372" i="13" s="1"/>
  <c r="A17372" i="13"/>
  <c r="W17371" i="13"/>
  <c r="V17371" i="13"/>
  <c r="U17371" i="13"/>
  <c r="T17371" i="13"/>
  <c r="S17371" i="13"/>
  <c r="X17371" i="13" s="1"/>
  <c r="A17371" i="13"/>
  <c r="W17370" i="13"/>
  <c r="V17370" i="13"/>
  <c r="U17370" i="13"/>
  <c r="T17370" i="13"/>
  <c r="S17370" i="13"/>
  <c r="X17370" i="13" s="1"/>
  <c r="A17370" i="13"/>
  <c r="W17369" i="13"/>
  <c r="V17369" i="13"/>
  <c r="U17369" i="13"/>
  <c r="T17369" i="13"/>
  <c r="S17369" i="13"/>
  <c r="X17369" i="13" s="1"/>
  <c r="A17369" i="13"/>
  <c r="W17368" i="13"/>
  <c r="V17368" i="13"/>
  <c r="U17368" i="13"/>
  <c r="T17368" i="13"/>
  <c r="S17368" i="13"/>
  <c r="X17368" i="13" s="1"/>
  <c r="A17368" i="13"/>
  <c r="W17367" i="13"/>
  <c r="V17367" i="13"/>
  <c r="U17367" i="13"/>
  <c r="T17367" i="13"/>
  <c r="S17367" i="13"/>
  <c r="X17367" i="13" s="1"/>
  <c r="A17367" i="13"/>
  <c r="W17366" i="13"/>
  <c r="V17366" i="13"/>
  <c r="U17366" i="13"/>
  <c r="T17366" i="13"/>
  <c r="S17366" i="13"/>
  <c r="X17366" i="13" s="1"/>
  <c r="A17366" i="13"/>
  <c r="W17365" i="13"/>
  <c r="V17365" i="13"/>
  <c r="U17365" i="13"/>
  <c r="T17365" i="13"/>
  <c r="S17365" i="13"/>
  <c r="X17365" i="13" s="1"/>
  <c r="A17365" i="13"/>
  <c r="W17364" i="13"/>
  <c r="V17364" i="13"/>
  <c r="U17364" i="13"/>
  <c r="T17364" i="13"/>
  <c r="S17364" i="13"/>
  <c r="X17364" i="13" s="1"/>
  <c r="A17364" i="13"/>
  <c r="W17363" i="13"/>
  <c r="V17363" i="13"/>
  <c r="U17363" i="13"/>
  <c r="T17363" i="13"/>
  <c r="S17363" i="13"/>
  <c r="X17363" i="13" s="1"/>
  <c r="A17363" i="13"/>
  <c r="W17362" i="13"/>
  <c r="V17362" i="13"/>
  <c r="U17362" i="13"/>
  <c r="T17362" i="13"/>
  <c r="S17362" i="13"/>
  <c r="X17362" i="13" s="1"/>
  <c r="A17362" i="13"/>
  <c r="W17361" i="13"/>
  <c r="V17361" i="13"/>
  <c r="U17361" i="13"/>
  <c r="T17361" i="13"/>
  <c r="S17361" i="13"/>
  <c r="X17361" i="13" s="1"/>
  <c r="A17361" i="13"/>
  <c r="W17360" i="13"/>
  <c r="V17360" i="13"/>
  <c r="U17360" i="13"/>
  <c r="T17360" i="13"/>
  <c r="S17360" i="13"/>
  <c r="X17360" i="13" s="1"/>
  <c r="A17360" i="13"/>
  <c r="W17359" i="13"/>
  <c r="V17359" i="13"/>
  <c r="U17359" i="13"/>
  <c r="T17359" i="13"/>
  <c r="S17359" i="13"/>
  <c r="X17359" i="13" s="1"/>
  <c r="A17359" i="13"/>
  <c r="W17358" i="13"/>
  <c r="V17358" i="13"/>
  <c r="U17358" i="13"/>
  <c r="T17358" i="13"/>
  <c r="S17358" i="13"/>
  <c r="X17358" i="13" s="1"/>
  <c r="A17358" i="13"/>
  <c r="W17357" i="13"/>
  <c r="V17357" i="13"/>
  <c r="U17357" i="13"/>
  <c r="T17357" i="13"/>
  <c r="S17357" i="13"/>
  <c r="X17357" i="13" s="1"/>
  <c r="A17357" i="13"/>
  <c r="W17356" i="13"/>
  <c r="V17356" i="13"/>
  <c r="U17356" i="13"/>
  <c r="T17356" i="13"/>
  <c r="S17356" i="13"/>
  <c r="X17356" i="13" s="1"/>
  <c r="A17356" i="13"/>
  <c r="W17355" i="13"/>
  <c r="V17355" i="13"/>
  <c r="U17355" i="13"/>
  <c r="T17355" i="13"/>
  <c r="S17355" i="13"/>
  <c r="X17355" i="13" s="1"/>
  <c r="A17355" i="13"/>
  <c r="W17354" i="13"/>
  <c r="V17354" i="13"/>
  <c r="U17354" i="13"/>
  <c r="T17354" i="13"/>
  <c r="S17354" i="13"/>
  <c r="X17354" i="13" s="1"/>
  <c r="A17354" i="13"/>
  <c r="W17353" i="13"/>
  <c r="V17353" i="13"/>
  <c r="U17353" i="13"/>
  <c r="T17353" i="13"/>
  <c r="S17353" i="13"/>
  <c r="X17353" i="13" s="1"/>
  <c r="A17353" i="13"/>
  <c r="W17352" i="13"/>
  <c r="V17352" i="13"/>
  <c r="U17352" i="13"/>
  <c r="T17352" i="13"/>
  <c r="S17352" i="13"/>
  <c r="X17352" i="13" s="1"/>
  <c r="A17352" i="13"/>
  <c r="W17351" i="13"/>
  <c r="V17351" i="13"/>
  <c r="U17351" i="13"/>
  <c r="T17351" i="13"/>
  <c r="S17351" i="13"/>
  <c r="X17351" i="13" s="1"/>
  <c r="A17351" i="13"/>
  <c r="X17350" i="13"/>
  <c r="W17350" i="13"/>
  <c r="V17350" i="13"/>
  <c r="U17350" i="13"/>
  <c r="T17350" i="13"/>
  <c r="S17350" i="13"/>
  <c r="A17350" i="13"/>
  <c r="X17349" i="13"/>
  <c r="W17349" i="13"/>
  <c r="V17349" i="13"/>
  <c r="U17349" i="13"/>
  <c r="T17349" i="13"/>
  <c r="S17349" i="13"/>
  <c r="A17349" i="13"/>
  <c r="W17348" i="13"/>
  <c r="V17348" i="13"/>
  <c r="U17348" i="13"/>
  <c r="T17348" i="13"/>
  <c r="S17348" i="13"/>
  <c r="X17348" i="13" s="1"/>
  <c r="A17348" i="13"/>
  <c r="X17347" i="13"/>
  <c r="W17347" i="13"/>
  <c r="V17347" i="13"/>
  <c r="U17347" i="13"/>
  <c r="T17347" i="13"/>
  <c r="S17347" i="13"/>
  <c r="A17347" i="13"/>
  <c r="W17346" i="13"/>
  <c r="V17346" i="13"/>
  <c r="U17346" i="13"/>
  <c r="T17346" i="13"/>
  <c r="S17346" i="13"/>
  <c r="X17346" i="13" s="1"/>
  <c r="A17346" i="13"/>
  <c r="W17345" i="13"/>
  <c r="V17345" i="13"/>
  <c r="U17345" i="13"/>
  <c r="T17345" i="13"/>
  <c r="S17345" i="13"/>
  <c r="X17345" i="13" s="1"/>
  <c r="A17345" i="13"/>
  <c r="W17344" i="13"/>
  <c r="V17344" i="13"/>
  <c r="U17344" i="13"/>
  <c r="T17344" i="13"/>
  <c r="S17344" i="13"/>
  <c r="X17344" i="13" s="1"/>
  <c r="A17344" i="13"/>
  <c r="W17343" i="13"/>
  <c r="V17343" i="13"/>
  <c r="U17343" i="13"/>
  <c r="T17343" i="13"/>
  <c r="S17343" i="13"/>
  <c r="X17343" i="13" s="1"/>
  <c r="A17343" i="13"/>
  <c r="X17342" i="13"/>
  <c r="W17342" i="13"/>
  <c r="V17342" i="13"/>
  <c r="U17342" i="13"/>
  <c r="T17342" i="13"/>
  <c r="S17342" i="13"/>
  <c r="A17342" i="13"/>
  <c r="X17341" i="13"/>
  <c r="W17341" i="13"/>
  <c r="V17341" i="13"/>
  <c r="U17341" i="13"/>
  <c r="T17341" i="13"/>
  <c r="S17341" i="13"/>
  <c r="A17341" i="13"/>
  <c r="W17340" i="13"/>
  <c r="V17340" i="13"/>
  <c r="U17340" i="13"/>
  <c r="T17340" i="13"/>
  <c r="S17340" i="13"/>
  <c r="X17340" i="13" s="1"/>
  <c r="A17340" i="13"/>
  <c r="X17339" i="13"/>
  <c r="W17339" i="13"/>
  <c r="V17339" i="13"/>
  <c r="U17339" i="13"/>
  <c r="T17339" i="13"/>
  <c r="S17339" i="13"/>
  <c r="A17339" i="13"/>
  <c r="W17338" i="13"/>
  <c r="V17338" i="13"/>
  <c r="U17338" i="13"/>
  <c r="T17338" i="13"/>
  <c r="S17338" i="13"/>
  <c r="X17338" i="13" s="1"/>
  <c r="A17338" i="13"/>
  <c r="W17337" i="13"/>
  <c r="V17337" i="13"/>
  <c r="U17337" i="13"/>
  <c r="T17337" i="13"/>
  <c r="S17337" i="13"/>
  <c r="X17337" i="13" s="1"/>
  <c r="A17337" i="13"/>
  <c r="W17336" i="13"/>
  <c r="V17336" i="13"/>
  <c r="U17336" i="13"/>
  <c r="T17336" i="13"/>
  <c r="S17336" i="13"/>
  <c r="X17336" i="13" s="1"/>
  <c r="A17336" i="13"/>
  <c r="W17335" i="13"/>
  <c r="V17335" i="13"/>
  <c r="U17335" i="13"/>
  <c r="T17335" i="13"/>
  <c r="S17335" i="13"/>
  <c r="X17335" i="13" s="1"/>
  <c r="A17335" i="13"/>
  <c r="X17334" i="13"/>
  <c r="W17334" i="13"/>
  <c r="V17334" i="13"/>
  <c r="U17334" i="13"/>
  <c r="T17334" i="13"/>
  <c r="S17334" i="13"/>
  <c r="A17334" i="13"/>
  <c r="X17333" i="13"/>
  <c r="W17333" i="13"/>
  <c r="V17333" i="13"/>
  <c r="U17333" i="13"/>
  <c r="T17333" i="13"/>
  <c r="S17333" i="13"/>
  <c r="A17333" i="13"/>
  <c r="W17332" i="13"/>
  <c r="V17332" i="13"/>
  <c r="U17332" i="13"/>
  <c r="T17332" i="13"/>
  <c r="S17332" i="13"/>
  <c r="X17332" i="13" s="1"/>
  <c r="A17332" i="13"/>
  <c r="X17331" i="13"/>
  <c r="W17331" i="13"/>
  <c r="V17331" i="13"/>
  <c r="U17331" i="13"/>
  <c r="T17331" i="13"/>
  <c r="S17331" i="13"/>
  <c r="A17331" i="13"/>
  <c r="W17330" i="13"/>
  <c r="V17330" i="13"/>
  <c r="U17330" i="13"/>
  <c r="T17330" i="13"/>
  <c r="S17330" i="13"/>
  <c r="X17330" i="13" s="1"/>
  <c r="A17330" i="13"/>
  <c r="W17329" i="13"/>
  <c r="V17329" i="13"/>
  <c r="U17329" i="13"/>
  <c r="T17329" i="13"/>
  <c r="S17329" i="13"/>
  <c r="X17329" i="13" s="1"/>
  <c r="A17329" i="13"/>
  <c r="W17328" i="13"/>
  <c r="V17328" i="13"/>
  <c r="U17328" i="13"/>
  <c r="T17328" i="13"/>
  <c r="S17328" i="13"/>
  <c r="X17328" i="13" s="1"/>
  <c r="A17328" i="13"/>
  <c r="W17327" i="13"/>
  <c r="V17327" i="13"/>
  <c r="U17327" i="13"/>
  <c r="T17327" i="13"/>
  <c r="S17327" i="13"/>
  <c r="X17327" i="13" s="1"/>
  <c r="A17327" i="13"/>
  <c r="X17326" i="13"/>
  <c r="W17326" i="13"/>
  <c r="V17326" i="13"/>
  <c r="U17326" i="13"/>
  <c r="T17326" i="13"/>
  <c r="S17326" i="13"/>
  <c r="A17326" i="13"/>
  <c r="X17325" i="13"/>
  <c r="W17325" i="13"/>
  <c r="V17325" i="13"/>
  <c r="U17325" i="13"/>
  <c r="T17325" i="13"/>
  <c r="S17325" i="13"/>
  <c r="A17325" i="13"/>
  <c r="W17324" i="13"/>
  <c r="V17324" i="13"/>
  <c r="U17324" i="13"/>
  <c r="T17324" i="13"/>
  <c r="S17324" i="13"/>
  <c r="X17324" i="13" s="1"/>
  <c r="A17324" i="13"/>
  <c r="X17323" i="13"/>
  <c r="W17323" i="13"/>
  <c r="V17323" i="13"/>
  <c r="U17323" i="13"/>
  <c r="T17323" i="13"/>
  <c r="S17323" i="13"/>
  <c r="A17323" i="13"/>
  <c r="W17322" i="13"/>
  <c r="V17322" i="13"/>
  <c r="U17322" i="13"/>
  <c r="T17322" i="13"/>
  <c r="S17322" i="13"/>
  <c r="X17322" i="13" s="1"/>
  <c r="A17322" i="13"/>
  <c r="W17321" i="13"/>
  <c r="V17321" i="13"/>
  <c r="U17321" i="13"/>
  <c r="T17321" i="13"/>
  <c r="S17321" i="13"/>
  <c r="X17321" i="13" s="1"/>
  <c r="A17321" i="13"/>
  <c r="W17320" i="13"/>
  <c r="V17320" i="13"/>
  <c r="U17320" i="13"/>
  <c r="T17320" i="13"/>
  <c r="S17320" i="13"/>
  <c r="X17320" i="13" s="1"/>
  <c r="A17320" i="13"/>
  <c r="W17319" i="13"/>
  <c r="V17319" i="13"/>
  <c r="U17319" i="13"/>
  <c r="T17319" i="13"/>
  <c r="S17319" i="13"/>
  <c r="X17319" i="13" s="1"/>
  <c r="A17319" i="13"/>
  <c r="X17318" i="13"/>
  <c r="W17318" i="13"/>
  <c r="V17318" i="13"/>
  <c r="U17318" i="13"/>
  <c r="T17318" i="13"/>
  <c r="S17318" i="13"/>
  <c r="A17318" i="13"/>
  <c r="X17317" i="13"/>
  <c r="W17317" i="13"/>
  <c r="V17317" i="13"/>
  <c r="U17317" i="13"/>
  <c r="T17317" i="13"/>
  <c r="S17317" i="13"/>
  <c r="A17317" i="13"/>
  <c r="W17316" i="13"/>
  <c r="V17316" i="13"/>
  <c r="U17316" i="13"/>
  <c r="T17316" i="13"/>
  <c r="S17316" i="13"/>
  <c r="X17316" i="13" s="1"/>
  <c r="A17316" i="13"/>
  <c r="X17315" i="13"/>
  <c r="W17315" i="13"/>
  <c r="V17315" i="13"/>
  <c r="U17315" i="13"/>
  <c r="T17315" i="13"/>
  <c r="S17315" i="13"/>
  <c r="A17315" i="13"/>
  <c r="W17314" i="13"/>
  <c r="V17314" i="13"/>
  <c r="U17314" i="13"/>
  <c r="T17314" i="13"/>
  <c r="S17314" i="13"/>
  <c r="X17314" i="13" s="1"/>
  <c r="A17314" i="13"/>
  <c r="W17313" i="13"/>
  <c r="V17313" i="13"/>
  <c r="U17313" i="13"/>
  <c r="T17313" i="13"/>
  <c r="S17313" i="13"/>
  <c r="X17313" i="13" s="1"/>
  <c r="A17313" i="13"/>
  <c r="W17312" i="13"/>
  <c r="V17312" i="13"/>
  <c r="U17312" i="13"/>
  <c r="T17312" i="13"/>
  <c r="S17312" i="13"/>
  <c r="X17312" i="13" s="1"/>
  <c r="A17312" i="13"/>
  <c r="W17311" i="13"/>
  <c r="V17311" i="13"/>
  <c r="U17311" i="13"/>
  <c r="T17311" i="13"/>
  <c r="S17311" i="13"/>
  <c r="X17311" i="13" s="1"/>
  <c r="A17311" i="13"/>
  <c r="X17310" i="13"/>
  <c r="W17310" i="13"/>
  <c r="V17310" i="13"/>
  <c r="U17310" i="13"/>
  <c r="T17310" i="13"/>
  <c r="S17310" i="13"/>
  <c r="A17310" i="13"/>
  <c r="X17309" i="13"/>
  <c r="W17309" i="13"/>
  <c r="V17309" i="13"/>
  <c r="U17309" i="13"/>
  <c r="T17309" i="13"/>
  <c r="S17309" i="13"/>
  <c r="A17309" i="13"/>
  <c r="W17308" i="13"/>
  <c r="V17308" i="13"/>
  <c r="U17308" i="13"/>
  <c r="T17308" i="13"/>
  <c r="S17308" i="13"/>
  <c r="X17308" i="13" s="1"/>
  <c r="A17308" i="13"/>
  <c r="X17307" i="13"/>
  <c r="W17307" i="13"/>
  <c r="V17307" i="13"/>
  <c r="U17307" i="13"/>
  <c r="T17307" i="13"/>
  <c r="S17307" i="13"/>
  <c r="A17307" i="13"/>
  <c r="W17306" i="13"/>
  <c r="V17306" i="13"/>
  <c r="U17306" i="13"/>
  <c r="T17306" i="13"/>
  <c r="S17306" i="13"/>
  <c r="X17306" i="13" s="1"/>
  <c r="A17306" i="13"/>
  <c r="W17305" i="13"/>
  <c r="V17305" i="13"/>
  <c r="U17305" i="13"/>
  <c r="T17305" i="13"/>
  <c r="S17305" i="13"/>
  <c r="X17305" i="13" s="1"/>
  <c r="A17305" i="13"/>
  <c r="W17304" i="13"/>
  <c r="V17304" i="13"/>
  <c r="U17304" i="13"/>
  <c r="T17304" i="13"/>
  <c r="S17304" i="13"/>
  <c r="X17304" i="13" s="1"/>
  <c r="A17304" i="13"/>
  <c r="W17303" i="13"/>
  <c r="V17303" i="13"/>
  <c r="U17303" i="13"/>
  <c r="T17303" i="13"/>
  <c r="S17303" i="13"/>
  <c r="X17303" i="13" s="1"/>
  <c r="A17303" i="13"/>
  <c r="X17302" i="13"/>
  <c r="W17302" i="13"/>
  <c r="V17302" i="13"/>
  <c r="U17302" i="13"/>
  <c r="T17302" i="13"/>
  <c r="S17302" i="13"/>
  <c r="A17302" i="13"/>
  <c r="X17301" i="13"/>
  <c r="W17301" i="13"/>
  <c r="V17301" i="13"/>
  <c r="U17301" i="13"/>
  <c r="T17301" i="13"/>
  <c r="S17301" i="13"/>
  <c r="A17301" i="13"/>
  <c r="W17300" i="13"/>
  <c r="V17300" i="13"/>
  <c r="U17300" i="13"/>
  <c r="T17300" i="13"/>
  <c r="S17300" i="13"/>
  <c r="X17300" i="13" s="1"/>
  <c r="A17300" i="13"/>
  <c r="X17299" i="13"/>
  <c r="W17299" i="13"/>
  <c r="V17299" i="13"/>
  <c r="U17299" i="13"/>
  <c r="T17299" i="13"/>
  <c r="S17299" i="13"/>
  <c r="A17299" i="13"/>
  <c r="W17298" i="13"/>
  <c r="V17298" i="13"/>
  <c r="U17298" i="13"/>
  <c r="T17298" i="13"/>
  <c r="S17298" i="13"/>
  <c r="X17298" i="13" s="1"/>
  <c r="A17298" i="13"/>
  <c r="W17297" i="13"/>
  <c r="V17297" i="13"/>
  <c r="U17297" i="13"/>
  <c r="T17297" i="13"/>
  <c r="S17297" i="13"/>
  <c r="X17297" i="13" s="1"/>
  <c r="A17297" i="13"/>
  <c r="W17296" i="13"/>
  <c r="V17296" i="13"/>
  <c r="U17296" i="13"/>
  <c r="T17296" i="13"/>
  <c r="S17296" i="13"/>
  <c r="X17296" i="13" s="1"/>
  <c r="A17296" i="13"/>
  <c r="W17295" i="13"/>
  <c r="V17295" i="13"/>
  <c r="U17295" i="13"/>
  <c r="T17295" i="13"/>
  <c r="S17295" i="13"/>
  <c r="X17295" i="13" s="1"/>
  <c r="A17295" i="13"/>
  <c r="X17294" i="13"/>
  <c r="W17294" i="13"/>
  <c r="V17294" i="13"/>
  <c r="U17294" i="13"/>
  <c r="T17294" i="13"/>
  <c r="S17294" i="13"/>
  <c r="A17294" i="13"/>
  <c r="X17293" i="13"/>
  <c r="W17293" i="13"/>
  <c r="V17293" i="13"/>
  <c r="U17293" i="13"/>
  <c r="T17293" i="13"/>
  <c r="S17293" i="13"/>
  <c r="A17293" i="13"/>
  <c r="W17292" i="13"/>
  <c r="V17292" i="13"/>
  <c r="U17292" i="13"/>
  <c r="T17292" i="13"/>
  <c r="S17292" i="13"/>
  <c r="X17292" i="13" s="1"/>
  <c r="A17292" i="13"/>
  <c r="X17291" i="13"/>
  <c r="W17291" i="13"/>
  <c r="V17291" i="13"/>
  <c r="U17291" i="13"/>
  <c r="T17291" i="13"/>
  <c r="S17291" i="13"/>
  <c r="A17291" i="13"/>
  <c r="W17290" i="13"/>
  <c r="V17290" i="13"/>
  <c r="U17290" i="13"/>
  <c r="T17290" i="13"/>
  <c r="S17290" i="13"/>
  <c r="X17290" i="13" s="1"/>
  <c r="A17290" i="13"/>
  <c r="W17289" i="13"/>
  <c r="V17289" i="13"/>
  <c r="U17289" i="13"/>
  <c r="T17289" i="13"/>
  <c r="S17289" i="13"/>
  <c r="X17289" i="13" s="1"/>
  <c r="A17289" i="13"/>
  <c r="W17288" i="13"/>
  <c r="V17288" i="13"/>
  <c r="U17288" i="13"/>
  <c r="T17288" i="13"/>
  <c r="S17288" i="13"/>
  <c r="X17288" i="13" s="1"/>
  <c r="A17288" i="13"/>
  <c r="W17287" i="13"/>
  <c r="V17287" i="13"/>
  <c r="U17287" i="13"/>
  <c r="T17287" i="13"/>
  <c r="S17287" i="13"/>
  <c r="X17287" i="13" s="1"/>
  <c r="A17287" i="13"/>
  <c r="X17286" i="13"/>
  <c r="W17286" i="13"/>
  <c r="V17286" i="13"/>
  <c r="U17286" i="13"/>
  <c r="T17286" i="13"/>
  <c r="S17286" i="13"/>
  <c r="A17286" i="13"/>
  <c r="X17285" i="13"/>
  <c r="W17285" i="13"/>
  <c r="V17285" i="13"/>
  <c r="U17285" i="13"/>
  <c r="T17285" i="13"/>
  <c r="S17285" i="13"/>
  <c r="A17285" i="13"/>
  <c r="W17284" i="13"/>
  <c r="V17284" i="13"/>
  <c r="U17284" i="13"/>
  <c r="T17284" i="13"/>
  <c r="S17284" i="13"/>
  <c r="X17284" i="13" s="1"/>
  <c r="A17284" i="13"/>
  <c r="X17283" i="13"/>
  <c r="W17283" i="13"/>
  <c r="V17283" i="13"/>
  <c r="U17283" i="13"/>
  <c r="T17283" i="13"/>
  <c r="S17283" i="13"/>
  <c r="A17283" i="13"/>
  <c r="W17282" i="13"/>
  <c r="V17282" i="13"/>
  <c r="U17282" i="13"/>
  <c r="T17282" i="13"/>
  <c r="S17282" i="13"/>
  <c r="X17282" i="13" s="1"/>
  <c r="A17282" i="13"/>
  <c r="W17281" i="13"/>
  <c r="V17281" i="13"/>
  <c r="U17281" i="13"/>
  <c r="T17281" i="13"/>
  <c r="S17281" i="13"/>
  <c r="X17281" i="13" s="1"/>
  <c r="A17281" i="13"/>
  <c r="W17280" i="13"/>
  <c r="V17280" i="13"/>
  <c r="U17280" i="13"/>
  <c r="T17280" i="13"/>
  <c r="S17280" i="13"/>
  <c r="X17280" i="13" s="1"/>
  <c r="A17280" i="13"/>
  <c r="W17279" i="13"/>
  <c r="V17279" i="13"/>
  <c r="U17279" i="13"/>
  <c r="T17279" i="13"/>
  <c r="S17279" i="13"/>
  <c r="X17279" i="13" s="1"/>
  <c r="A17279" i="13"/>
  <c r="X17278" i="13"/>
  <c r="W17278" i="13"/>
  <c r="V17278" i="13"/>
  <c r="U17278" i="13"/>
  <c r="T17278" i="13"/>
  <c r="S17278" i="13"/>
  <c r="A17278" i="13"/>
  <c r="X17277" i="13"/>
  <c r="W17277" i="13"/>
  <c r="V17277" i="13"/>
  <c r="U17277" i="13"/>
  <c r="T17277" i="13"/>
  <c r="S17277" i="13"/>
  <c r="A17277" i="13"/>
  <c r="W17276" i="13"/>
  <c r="V17276" i="13"/>
  <c r="U17276" i="13"/>
  <c r="T17276" i="13"/>
  <c r="S17276" i="13"/>
  <c r="X17276" i="13" s="1"/>
  <c r="A17276" i="13"/>
  <c r="X17275" i="13"/>
  <c r="W17275" i="13"/>
  <c r="V17275" i="13"/>
  <c r="U17275" i="13"/>
  <c r="T17275" i="13"/>
  <c r="S17275" i="13"/>
  <c r="A17275" i="13"/>
  <c r="W17274" i="13"/>
  <c r="V17274" i="13"/>
  <c r="U17274" i="13"/>
  <c r="T17274" i="13"/>
  <c r="S17274" i="13"/>
  <c r="X17274" i="13" s="1"/>
  <c r="A17274" i="13"/>
  <c r="W17273" i="13"/>
  <c r="V17273" i="13"/>
  <c r="U17273" i="13"/>
  <c r="T17273" i="13"/>
  <c r="S17273" i="13"/>
  <c r="X17273" i="13" s="1"/>
  <c r="A17273" i="13"/>
  <c r="W17272" i="13"/>
  <c r="V17272" i="13"/>
  <c r="U17272" i="13"/>
  <c r="T17272" i="13"/>
  <c r="S17272" i="13"/>
  <c r="X17272" i="13" s="1"/>
  <c r="A17272" i="13"/>
  <c r="W17271" i="13"/>
  <c r="V17271" i="13"/>
  <c r="U17271" i="13"/>
  <c r="T17271" i="13"/>
  <c r="S17271" i="13"/>
  <c r="X17271" i="13" s="1"/>
  <c r="A17271" i="13"/>
  <c r="X17270" i="13"/>
  <c r="W17270" i="13"/>
  <c r="V17270" i="13"/>
  <c r="U17270" i="13"/>
  <c r="T17270" i="13"/>
  <c r="S17270" i="13"/>
  <c r="A17270" i="13"/>
  <c r="X17269" i="13"/>
  <c r="W17269" i="13"/>
  <c r="V17269" i="13"/>
  <c r="U17269" i="13"/>
  <c r="T17269" i="13"/>
  <c r="S17269" i="13"/>
  <c r="A17269" i="13"/>
  <c r="W17268" i="13"/>
  <c r="V17268" i="13"/>
  <c r="U17268" i="13"/>
  <c r="T17268" i="13"/>
  <c r="S17268" i="13"/>
  <c r="X17268" i="13" s="1"/>
  <c r="A17268" i="13"/>
  <c r="X17267" i="13"/>
  <c r="W17267" i="13"/>
  <c r="V17267" i="13"/>
  <c r="U17267" i="13"/>
  <c r="T17267" i="13"/>
  <c r="S17267" i="13"/>
  <c r="A17267" i="13"/>
  <c r="W17266" i="13"/>
  <c r="V17266" i="13"/>
  <c r="U17266" i="13"/>
  <c r="T17266" i="13"/>
  <c r="S17266" i="13"/>
  <c r="X17266" i="13" s="1"/>
  <c r="A17266" i="13"/>
  <c r="W17265" i="13"/>
  <c r="V17265" i="13"/>
  <c r="U17265" i="13"/>
  <c r="T17265" i="13"/>
  <c r="S17265" i="13"/>
  <c r="X17265" i="13" s="1"/>
  <c r="A17265" i="13"/>
  <c r="W17264" i="13"/>
  <c r="V17264" i="13"/>
  <c r="U17264" i="13"/>
  <c r="T17264" i="13"/>
  <c r="S17264" i="13"/>
  <c r="X17264" i="13" s="1"/>
  <c r="A17264" i="13"/>
  <c r="W17263" i="13"/>
  <c r="V17263" i="13"/>
  <c r="U17263" i="13"/>
  <c r="T17263" i="13"/>
  <c r="S17263" i="13"/>
  <c r="X17263" i="13" s="1"/>
  <c r="A17263" i="13"/>
  <c r="X17262" i="13"/>
  <c r="W17262" i="13"/>
  <c r="V17262" i="13"/>
  <c r="U17262" i="13"/>
  <c r="T17262" i="13"/>
  <c r="S17262" i="13"/>
  <c r="A17262" i="13"/>
  <c r="X17261" i="13"/>
  <c r="W17261" i="13"/>
  <c r="V17261" i="13"/>
  <c r="U17261" i="13"/>
  <c r="T17261" i="13"/>
  <c r="S17261" i="13"/>
  <c r="A17261" i="13"/>
  <c r="W17260" i="13"/>
  <c r="V17260" i="13"/>
  <c r="U17260" i="13"/>
  <c r="T17260" i="13"/>
  <c r="S17260" i="13"/>
  <c r="X17260" i="13" s="1"/>
  <c r="A17260" i="13"/>
  <c r="X17259" i="13"/>
  <c r="W17259" i="13"/>
  <c r="V17259" i="13"/>
  <c r="U17259" i="13"/>
  <c r="T17259" i="13"/>
  <c r="S17259" i="13"/>
  <c r="A17259" i="13"/>
  <c r="W17258" i="13"/>
  <c r="V17258" i="13"/>
  <c r="U17258" i="13"/>
  <c r="T17258" i="13"/>
  <c r="S17258" i="13"/>
  <c r="X17258" i="13" s="1"/>
  <c r="A17258" i="13"/>
  <c r="W17257" i="13"/>
  <c r="V17257" i="13"/>
  <c r="U17257" i="13"/>
  <c r="T17257" i="13"/>
  <c r="S17257" i="13"/>
  <c r="X17257" i="13" s="1"/>
  <c r="A17257" i="13"/>
  <c r="W17256" i="13"/>
  <c r="V17256" i="13"/>
  <c r="U17256" i="13"/>
  <c r="T17256" i="13"/>
  <c r="S17256" i="13"/>
  <c r="X17256" i="13" s="1"/>
  <c r="A17256" i="13"/>
  <c r="W17255" i="13"/>
  <c r="V17255" i="13"/>
  <c r="U17255" i="13"/>
  <c r="T17255" i="13"/>
  <c r="S17255" i="13"/>
  <c r="X17255" i="13" s="1"/>
  <c r="A17255" i="13"/>
  <c r="X17254" i="13"/>
  <c r="W17254" i="13"/>
  <c r="V17254" i="13"/>
  <c r="U17254" i="13"/>
  <c r="T17254" i="13"/>
  <c r="S17254" i="13"/>
  <c r="A17254" i="13"/>
  <c r="X17253" i="13"/>
  <c r="W17253" i="13"/>
  <c r="V17253" i="13"/>
  <c r="U17253" i="13"/>
  <c r="T17253" i="13"/>
  <c r="S17253" i="13"/>
  <c r="A17253" i="13"/>
  <c r="W17252" i="13"/>
  <c r="V17252" i="13"/>
  <c r="U17252" i="13"/>
  <c r="T17252" i="13"/>
  <c r="S17252" i="13"/>
  <c r="X17252" i="13" s="1"/>
  <c r="A17252" i="13"/>
  <c r="X17251" i="13"/>
  <c r="W17251" i="13"/>
  <c r="V17251" i="13"/>
  <c r="U17251" i="13"/>
  <c r="T17251" i="13"/>
  <c r="S17251" i="13"/>
  <c r="A17251" i="13"/>
  <c r="W17250" i="13"/>
  <c r="V17250" i="13"/>
  <c r="U17250" i="13"/>
  <c r="T17250" i="13"/>
  <c r="S17250" i="13"/>
  <c r="X17250" i="13" s="1"/>
  <c r="A17250" i="13"/>
  <c r="W17249" i="13"/>
  <c r="V17249" i="13"/>
  <c r="U17249" i="13"/>
  <c r="T17249" i="13"/>
  <c r="S17249" i="13"/>
  <c r="X17249" i="13" s="1"/>
  <c r="A17249" i="13"/>
  <c r="W17248" i="13"/>
  <c r="V17248" i="13"/>
  <c r="U17248" i="13"/>
  <c r="T17248" i="13"/>
  <c r="S17248" i="13"/>
  <c r="X17248" i="13" s="1"/>
  <c r="A17248" i="13"/>
  <c r="W17247" i="13"/>
  <c r="V17247" i="13"/>
  <c r="U17247" i="13"/>
  <c r="T17247" i="13"/>
  <c r="S17247" i="13"/>
  <c r="X17247" i="13" s="1"/>
  <c r="A17247" i="13"/>
  <c r="X17246" i="13"/>
  <c r="W17246" i="13"/>
  <c r="V17246" i="13"/>
  <c r="U17246" i="13"/>
  <c r="T17246" i="13"/>
  <c r="S17246" i="13"/>
  <c r="A17246" i="13"/>
  <c r="X17245" i="13"/>
  <c r="W17245" i="13"/>
  <c r="V17245" i="13"/>
  <c r="U17245" i="13"/>
  <c r="T17245" i="13"/>
  <c r="S17245" i="13"/>
  <c r="A17245" i="13"/>
  <c r="W17244" i="13"/>
  <c r="V17244" i="13"/>
  <c r="U17244" i="13"/>
  <c r="T17244" i="13"/>
  <c r="S17244" i="13"/>
  <c r="X17244" i="13" s="1"/>
  <c r="A17244" i="13"/>
  <c r="X17243" i="13"/>
  <c r="W17243" i="13"/>
  <c r="V17243" i="13"/>
  <c r="U17243" i="13"/>
  <c r="T17243" i="13"/>
  <c r="S17243" i="13"/>
  <c r="A17243" i="13"/>
  <c r="W17242" i="13"/>
  <c r="V17242" i="13"/>
  <c r="U17242" i="13"/>
  <c r="T17242" i="13"/>
  <c r="S17242" i="13"/>
  <c r="X17242" i="13" s="1"/>
  <c r="A17242" i="13"/>
  <c r="W17241" i="13"/>
  <c r="V17241" i="13"/>
  <c r="U17241" i="13"/>
  <c r="T17241" i="13"/>
  <c r="S17241" i="13"/>
  <c r="X17241" i="13" s="1"/>
  <c r="A17241" i="13"/>
  <c r="W17240" i="13"/>
  <c r="V17240" i="13"/>
  <c r="U17240" i="13"/>
  <c r="T17240" i="13"/>
  <c r="S17240" i="13"/>
  <c r="X17240" i="13" s="1"/>
  <c r="A17240" i="13"/>
  <c r="W17239" i="13"/>
  <c r="V17239" i="13"/>
  <c r="U17239" i="13"/>
  <c r="T17239" i="13"/>
  <c r="S17239" i="13"/>
  <c r="X17239" i="13" s="1"/>
  <c r="A17239" i="13"/>
  <c r="X17238" i="13"/>
  <c r="W17238" i="13"/>
  <c r="V17238" i="13"/>
  <c r="U17238" i="13"/>
  <c r="T17238" i="13"/>
  <c r="S17238" i="13"/>
  <c r="A17238" i="13"/>
  <c r="X17237" i="13"/>
  <c r="W17237" i="13"/>
  <c r="V17237" i="13"/>
  <c r="U17237" i="13"/>
  <c r="T17237" i="13"/>
  <c r="S17237" i="13"/>
  <c r="A17237" i="13"/>
  <c r="W17236" i="13"/>
  <c r="V17236" i="13"/>
  <c r="U17236" i="13"/>
  <c r="T17236" i="13"/>
  <c r="S17236" i="13"/>
  <c r="X17236" i="13" s="1"/>
  <c r="A17236" i="13"/>
  <c r="X17235" i="13"/>
  <c r="W17235" i="13"/>
  <c r="V17235" i="13"/>
  <c r="U17235" i="13"/>
  <c r="T17235" i="13"/>
  <c r="S17235" i="13"/>
  <c r="A17235" i="13"/>
  <c r="W17234" i="13"/>
  <c r="V17234" i="13"/>
  <c r="U17234" i="13"/>
  <c r="T17234" i="13"/>
  <c r="S17234" i="13"/>
  <c r="X17234" i="13" s="1"/>
  <c r="A17234" i="13"/>
  <c r="W17233" i="13"/>
  <c r="V17233" i="13"/>
  <c r="U17233" i="13"/>
  <c r="T17233" i="13"/>
  <c r="S17233" i="13"/>
  <c r="X17233" i="13" s="1"/>
  <c r="A17233" i="13"/>
  <c r="W17232" i="13"/>
  <c r="V17232" i="13"/>
  <c r="U17232" i="13"/>
  <c r="T17232" i="13"/>
  <c r="S17232" i="13"/>
  <c r="X17232" i="13" s="1"/>
  <c r="A17232" i="13"/>
  <c r="W17231" i="13"/>
  <c r="V17231" i="13"/>
  <c r="U17231" i="13"/>
  <c r="T17231" i="13"/>
  <c r="S17231" i="13"/>
  <c r="X17231" i="13" s="1"/>
  <c r="A17231" i="13"/>
  <c r="X17230" i="13"/>
  <c r="W17230" i="13"/>
  <c r="V17230" i="13"/>
  <c r="U17230" i="13"/>
  <c r="T17230" i="13"/>
  <c r="S17230" i="13"/>
  <c r="A17230" i="13"/>
  <c r="X17229" i="13"/>
  <c r="W17229" i="13"/>
  <c r="V17229" i="13"/>
  <c r="U17229" i="13"/>
  <c r="T17229" i="13"/>
  <c r="S17229" i="13"/>
  <c r="A17229" i="13"/>
  <c r="W17228" i="13"/>
  <c r="V17228" i="13"/>
  <c r="U17228" i="13"/>
  <c r="T17228" i="13"/>
  <c r="S17228" i="13"/>
  <c r="X17228" i="13" s="1"/>
  <c r="A17228" i="13"/>
  <c r="X17227" i="13"/>
  <c r="W17227" i="13"/>
  <c r="V17227" i="13"/>
  <c r="U17227" i="13"/>
  <c r="T17227" i="13"/>
  <c r="S17227" i="13"/>
  <c r="A17227" i="13"/>
  <c r="W17226" i="13"/>
  <c r="V17226" i="13"/>
  <c r="U17226" i="13"/>
  <c r="T17226" i="13"/>
  <c r="S17226" i="13"/>
  <c r="X17226" i="13" s="1"/>
  <c r="A17226" i="13"/>
  <c r="W17225" i="13"/>
  <c r="V17225" i="13"/>
  <c r="U17225" i="13"/>
  <c r="T17225" i="13"/>
  <c r="S17225" i="13"/>
  <c r="X17225" i="13" s="1"/>
  <c r="A17225" i="13"/>
  <c r="W17224" i="13"/>
  <c r="V17224" i="13"/>
  <c r="U17224" i="13"/>
  <c r="T17224" i="13"/>
  <c r="S17224" i="13"/>
  <c r="X17224" i="13" s="1"/>
  <c r="A17224" i="13"/>
  <c r="W17223" i="13"/>
  <c r="V17223" i="13"/>
  <c r="U17223" i="13"/>
  <c r="T17223" i="13"/>
  <c r="S17223" i="13"/>
  <c r="X17223" i="13" s="1"/>
  <c r="A17223" i="13"/>
  <c r="X17222" i="13"/>
  <c r="W17222" i="13"/>
  <c r="V17222" i="13"/>
  <c r="U17222" i="13"/>
  <c r="T17222" i="13"/>
  <c r="S17222" i="13"/>
  <c r="A17222" i="13"/>
  <c r="X17221" i="13"/>
  <c r="W17221" i="13"/>
  <c r="V17221" i="13"/>
  <c r="U17221" i="13"/>
  <c r="T17221" i="13"/>
  <c r="S17221" i="13"/>
  <c r="A17221" i="13"/>
  <c r="W17220" i="13"/>
  <c r="V17220" i="13"/>
  <c r="U17220" i="13"/>
  <c r="T17220" i="13"/>
  <c r="S17220" i="13"/>
  <c r="X17220" i="13" s="1"/>
  <c r="A17220" i="13"/>
  <c r="X17219" i="13"/>
  <c r="W17219" i="13"/>
  <c r="V17219" i="13"/>
  <c r="U17219" i="13"/>
  <c r="T17219" i="13"/>
  <c r="S17219" i="13"/>
  <c r="A17219" i="13"/>
  <c r="W17218" i="13"/>
  <c r="V17218" i="13"/>
  <c r="U17218" i="13"/>
  <c r="T17218" i="13"/>
  <c r="S17218" i="13"/>
  <c r="X17218" i="13" s="1"/>
  <c r="A17218" i="13"/>
  <c r="W17217" i="13"/>
  <c r="V17217" i="13"/>
  <c r="U17217" i="13"/>
  <c r="T17217" i="13"/>
  <c r="S17217" i="13"/>
  <c r="X17217" i="13" s="1"/>
  <c r="A17217" i="13"/>
  <c r="W17216" i="13"/>
  <c r="V17216" i="13"/>
  <c r="U17216" i="13"/>
  <c r="T17216" i="13"/>
  <c r="S17216" i="13"/>
  <c r="X17216" i="13" s="1"/>
  <c r="A17216" i="13"/>
  <c r="W17215" i="13"/>
  <c r="V17215" i="13"/>
  <c r="U17215" i="13"/>
  <c r="T17215" i="13"/>
  <c r="S17215" i="13"/>
  <c r="X17215" i="13" s="1"/>
  <c r="A17215" i="13"/>
  <c r="X17214" i="13"/>
  <c r="W17214" i="13"/>
  <c r="V17214" i="13"/>
  <c r="U17214" i="13"/>
  <c r="T17214" i="13"/>
  <c r="S17214" i="13"/>
  <c r="A17214" i="13"/>
  <c r="X17213" i="13"/>
  <c r="W17213" i="13"/>
  <c r="V17213" i="13"/>
  <c r="U17213" i="13"/>
  <c r="T17213" i="13"/>
  <c r="S17213" i="13"/>
  <c r="A17213" i="13"/>
  <c r="W17212" i="13"/>
  <c r="V17212" i="13"/>
  <c r="U17212" i="13"/>
  <c r="T17212" i="13"/>
  <c r="S17212" i="13"/>
  <c r="X17212" i="13" s="1"/>
  <c r="A17212" i="13"/>
  <c r="X17211" i="13"/>
  <c r="W17211" i="13"/>
  <c r="V17211" i="13"/>
  <c r="U17211" i="13"/>
  <c r="T17211" i="13"/>
  <c r="S17211" i="13"/>
  <c r="A17211" i="13"/>
  <c r="W17210" i="13"/>
  <c r="V17210" i="13"/>
  <c r="U17210" i="13"/>
  <c r="T17210" i="13"/>
  <c r="S17210" i="13"/>
  <c r="X17210" i="13" s="1"/>
  <c r="A17210" i="13"/>
  <c r="W17209" i="13"/>
  <c r="V17209" i="13"/>
  <c r="U17209" i="13"/>
  <c r="T17209" i="13"/>
  <c r="S17209" i="13"/>
  <c r="X17209" i="13" s="1"/>
  <c r="A17209" i="13"/>
  <c r="W17208" i="13"/>
  <c r="V17208" i="13"/>
  <c r="U17208" i="13"/>
  <c r="T17208" i="13"/>
  <c r="S17208" i="13"/>
  <c r="X17208" i="13" s="1"/>
  <c r="A17208" i="13"/>
  <c r="W17207" i="13"/>
  <c r="V17207" i="13"/>
  <c r="U17207" i="13"/>
  <c r="T17207" i="13"/>
  <c r="S17207" i="13"/>
  <c r="X17207" i="13" s="1"/>
  <c r="A17207" i="13"/>
  <c r="X17206" i="13"/>
  <c r="W17206" i="13"/>
  <c r="V17206" i="13"/>
  <c r="U17206" i="13"/>
  <c r="T17206" i="13"/>
  <c r="S17206" i="13"/>
  <c r="A17206" i="13"/>
  <c r="X17205" i="13"/>
  <c r="W17205" i="13"/>
  <c r="V17205" i="13"/>
  <c r="U17205" i="13"/>
  <c r="T17205" i="13"/>
  <c r="S17205" i="13"/>
  <c r="A17205" i="13"/>
  <c r="W17204" i="13"/>
  <c r="V17204" i="13"/>
  <c r="U17204" i="13"/>
  <c r="T17204" i="13"/>
  <c r="S17204" i="13"/>
  <c r="X17204" i="13" s="1"/>
  <c r="A17204" i="13"/>
  <c r="X17203" i="13"/>
  <c r="W17203" i="13"/>
  <c r="V17203" i="13"/>
  <c r="U17203" i="13"/>
  <c r="T17203" i="13"/>
  <c r="S17203" i="13"/>
  <c r="A17203" i="13"/>
  <c r="W17202" i="13"/>
  <c r="V17202" i="13"/>
  <c r="U17202" i="13"/>
  <c r="T17202" i="13"/>
  <c r="S17202" i="13"/>
  <c r="X17202" i="13" s="1"/>
  <c r="A17202" i="13"/>
  <c r="W17201" i="13"/>
  <c r="V17201" i="13"/>
  <c r="U17201" i="13"/>
  <c r="T17201" i="13"/>
  <c r="S17201" i="13"/>
  <c r="X17201" i="13" s="1"/>
  <c r="A17201" i="13"/>
  <c r="W17200" i="13"/>
  <c r="V17200" i="13"/>
  <c r="U17200" i="13"/>
  <c r="T17200" i="13"/>
  <c r="S17200" i="13"/>
  <c r="X17200" i="13" s="1"/>
  <c r="A17200" i="13"/>
  <c r="W17199" i="13"/>
  <c r="V17199" i="13"/>
  <c r="U17199" i="13"/>
  <c r="T17199" i="13"/>
  <c r="S17199" i="13"/>
  <c r="X17199" i="13" s="1"/>
  <c r="A17199" i="13"/>
  <c r="X17198" i="13"/>
  <c r="W17198" i="13"/>
  <c r="V17198" i="13"/>
  <c r="U17198" i="13"/>
  <c r="T17198" i="13"/>
  <c r="S17198" i="13"/>
  <c r="A17198" i="13"/>
  <c r="X17197" i="13"/>
  <c r="W17197" i="13"/>
  <c r="V17197" i="13"/>
  <c r="U17197" i="13"/>
  <c r="T17197" i="13"/>
  <c r="S17197" i="13"/>
  <c r="A17197" i="13"/>
  <c r="W17196" i="13"/>
  <c r="V17196" i="13"/>
  <c r="U17196" i="13"/>
  <c r="T17196" i="13"/>
  <c r="S17196" i="13"/>
  <c r="X17196" i="13" s="1"/>
  <c r="A17196" i="13"/>
  <c r="X17195" i="13"/>
  <c r="W17195" i="13"/>
  <c r="V17195" i="13"/>
  <c r="U17195" i="13"/>
  <c r="T17195" i="13"/>
  <c r="S17195" i="13"/>
  <c r="A17195" i="13"/>
  <c r="W17194" i="13"/>
  <c r="V17194" i="13"/>
  <c r="U17194" i="13"/>
  <c r="T17194" i="13"/>
  <c r="S17194" i="13"/>
  <c r="X17194" i="13" s="1"/>
  <c r="A17194" i="13"/>
  <c r="W17193" i="13"/>
  <c r="V17193" i="13"/>
  <c r="U17193" i="13"/>
  <c r="T17193" i="13"/>
  <c r="S17193" i="13"/>
  <c r="X17193" i="13" s="1"/>
  <c r="A17193" i="13"/>
  <c r="W17192" i="13"/>
  <c r="V17192" i="13"/>
  <c r="U17192" i="13"/>
  <c r="T17192" i="13"/>
  <c r="S17192" i="13"/>
  <c r="X17192" i="13" s="1"/>
  <c r="A17192" i="13"/>
  <c r="W17191" i="13"/>
  <c r="V17191" i="13"/>
  <c r="U17191" i="13"/>
  <c r="T17191" i="13"/>
  <c r="S17191" i="13"/>
  <c r="X17191" i="13" s="1"/>
  <c r="A17191" i="13"/>
  <c r="X17190" i="13"/>
  <c r="W17190" i="13"/>
  <c r="V17190" i="13"/>
  <c r="U17190" i="13"/>
  <c r="T17190" i="13"/>
  <c r="S17190" i="13"/>
  <c r="A17190" i="13"/>
  <c r="X17189" i="13"/>
  <c r="W17189" i="13"/>
  <c r="V17189" i="13"/>
  <c r="U17189" i="13"/>
  <c r="T17189" i="13"/>
  <c r="S17189" i="13"/>
  <c r="A17189" i="13"/>
  <c r="W17188" i="13"/>
  <c r="V17188" i="13"/>
  <c r="U17188" i="13"/>
  <c r="T17188" i="13"/>
  <c r="S17188" i="13"/>
  <c r="X17188" i="13" s="1"/>
  <c r="A17188" i="13"/>
  <c r="X17187" i="13"/>
  <c r="W17187" i="13"/>
  <c r="V17187" i="13"/>
  <c r="U17187" i="13"/>
  <c r="T17187" i="13"/>
  <c r="S17187" i="13"/>
  <c r="A17187" i="13"/>
  <c r="W17186" i="13"/>
  <c r="V17186" i="13"/>
  <c r="U17186" i="13"/>
  <c r="T17186" i="13"/>
  <c r="S17186" i="13"/>
  <c r="X17186" i="13" s="1"/>
  <c r="A17186" i="13"/>
  <c r="W17185" i="13"/>
  <c r="V17185" i="13"/>
  <c r="U17185" i="13"/>
  <c r="T17185" i="13"/>
  <c r="S17185" i="13"/>
  <c r="X17185" i="13" s="1"/>
  <c r="A17185" i="13"/>
  <c r="W17184" i="13"/>
  <c r="V17184" i="13"/>
  <c r="U17184" i="13"/>
  <c r="T17184" i="13"/>
  <c r="S17184" i="13"/>
  <c r="X17184" i="13" s="1"/>
  <c r="A17184" i="13"/>
  <c r="W17183" i="13"/>
  <c r="V17183" i="13"/>
  <c r="U17183" i="13"/>
  <c r="T17183" i="13"/>
  <c r="S17183" i="13"/>
  <c r="X17183" i="13" s="1"/>
  <c r="A17183" i="13"/>
  <c r="X17182" i="13"/>
  <c r="W17182" i="13"/>
  <c r="V17182" i="13"/>
  <c r="U17182" i="13"/>
  <c r="T17182" i="13"/>
  <c r="S17182" i="13"/>
  <c r="A17182" i="13"/>
  <c r="X17181" i="13"/>
  <c r="W17181" i="13"/>
  <c r="V17181" i="13"/>
  <c r="U17181" i="13"/>
  <c r="T17181" i="13"/>
  <c r="S17181" i="13"/>
  <c r="A17181" i="13"/>
  <c r="W17180" i="13"/>
  <c r="V17180" i="13"/>
  <c r="U17180" i="13"/>
  <c r="T17180" i="13"/>
  <c r="S17180" i="13"/>
  <c r="X17180" i="13" s="1"/>
  <c r="A17180" i="13"/>
  <c r="X17179" i="13"/>
  <c r="W17179" i="13"/>
  <c r="V17179" i="13"/>
  <c r="U17179" i="13"/>
  <c r="T17179" i="13"/>
  <c r="S17179" i="13"/>
  <c r="A17179" i="13"/>
  <c r="W17178" i="13"/>
  <c r="V17178" i="13"/>
  <c r="U17178" i="13"/>
  <c r="T17178" i="13"/>
  <c r="S17178" i="13"/>
  <c r="X17178" i="13" s="1"/>
  <c r="A17178" i="13"/>
  <c r="W17177" i="13"/>
  <c r="V17177" i="13"/>
  <c r="U17177" i="13"/>
  <c r="T17177" i="13"/>
  <c r="S17177" i="13"/>
  <c r="X17177" i="13" s="1"/>
  <c r="A17177" i="13"/>
  <c r="W17176" i="13"/>
  <c r="V17176" i="13"/>
  <c r="U17176" i="13"/>
  <c r="T17176" i="13"/>
  <c r="S17176" i="13"/>
  <c r="X17176" i="13" s="1"/>
  <c r="A17176" i="13"/>
  <c r="W17175" i="13"/>
  <c r="V17175" i="13"/>
  <c r="U17175" i="13"/>
  <c r="T17175" i="13"/>
  <c r="S17175" i="13"/>
  <c r="X17175" i="13" s="1"/>
  <c r="A17175" i="13"/>
  <c r="X17174" i="13"/>
  <c r="W17174" i="13"/>
  <c r="V17174" i="13"/>
  <c r="U17174" i="13"/>
  <c r="T17174" i="13"/>
  <c r="S17174" i="13"/>
  <c r="A17174" i="13"/>
  <c r="X17173" i="13"/>
  <c r="W17173" i="13"/>
  <c r="V17173" i="13"/>
  <c r="U17173" i="13"/>
  <c r="T17173" i="13"/>
  <c r="S17173" i="13"/>
  <c r="A17173" i="13"/>
  <c r="W17172" i="13"/>
  <c r="V17172" i="13"/>
  <c r="U17172" i="13"/>
  <c r="T17172" i="13"/>
  <c r="S17172" i="13"/>
  <c r="X17172" i="13" s="1"/>
  <c r="A17172" i="13"/>
  <c r="X17171" i="13"/>
  <c r="W17171" i="13"/>
  <c r="V17171" i="13"/>
  <c r="U17171" i="13"/>
  <c r="T17171" i="13"/>
  <c r="S17171" i="13"/>
  <c r="A17171" i="13"/>
  <c r="W17170" i="13"/>
  <c r="V17170" i="13"/>
  <c r="U17170" i="13"/>
  <c r="T17170" i="13"/>
  <c r="S17170" i="13"/>
  <c r="X17170" i="13" s="1"/>
  <c r="A17170" i="13"/>
  <c r="W17169" i="13"/>
  <c r="V17169" i="13"/>
  <c r="U17169" i="13"/>
  <c r="T17169" i="13"/>
  <c r="S17169" i="13"/>
  <c r="X17169" i="13" s="1"/>
  <c r="A17169" i="13"/>
  <c r="W17168" i="13"/>
  <c r="V17168" i="13"/>
  <c r="U17168" i="13"/>
  <c r="T17168" i="13"/>
  <c r="S17168" i="13"/>
  <c r="X17168" i="13" s="1"/>
  <c r="A17168" i="13"/>
  <c r="W17167" i="13"/>
  <c r="V17167" i="13"/>
  <c r="U17167" i="13"/>
  <c r="T17167" i="13"/>
  <c r="S17167" i="13"/>
  <c r="X17167" i="13" s="1"/>
  <c r="A17167" i="13"/>
  <c r="X17166" i="13"/>
  <c r="W17166" i="13"/>
  <c r="V17166" i="13"/>
  <c r="U17166" i="13"/>
  <c r="T17166" i="13"/>
  <c r="S17166" i="13"/>
  <c r="A17166" i="13"/>
  <c r="X17165" i="13"/>
  <c r="W17165" i="13"/>
  <c r="V17165" i="13"/>
  <c r="U17165" i="13"/>
  <c r="T17165" i="13"/>
  <c r="S17165" i="13"/>
  <c r="A17165" i="13"/>
  <c r="W17164" i="13"/>
  <c r="V17164" i="13"/>
  <c r="U17164" i="13"/>
  <c r="T17164" i="13"/>
  <c r="S17164" i="13"/>
  <c r="X17164" i="13" s="1"/>
  <c r="A17164" i="13"/>
  <c r="X17163" i="13"/>
  <c r="W17163" i="13"/>
  <c r="V17163" i="13"/>
  <c r="U17163" i="13"/>
  <c r="T17163" i="13"/>
  <c r="S17163" i="13"/>
  <c r="A17163" i="13"/>
  <c r="W17162" i="13"/>
  <c r="V17162" i="13"/>
  <c r="U17162" i="13"/>
  <c r="T17162" i="13"/>
  <c r="S17162" i="13"/>
  <c r="X17162" i="13" s="1"/>
  <c r="A17162" i="13"/>
  <c r="W17161" i="13"/>
  <c r="V17161" i="13"/>
  <c r="U17161" i="13"/>
  <c r="T17161" i="13"/>
  <c r="S17161" i="13"/>
  <c r="X17161" i="13" s="1"/>
  <c r="A17161" i="13"/>
  <c r="W17160" i="13"/>
  <c r="V17160" i="13"/>
  <c r="U17160" i="13"/>
  <c r="T17160" i="13"/>
  <c r="S17160" i="13"/>
  <c r="X17160" i="13" s="1"/>
  <c r="A17160" i="13"/>
  <c r="W17159" i="13"/>
  <c r="V17159" i="13"/>
  <c r="U17159" i="13"/>
  <c r="T17159" i="13"/>
  <c r="S17159" i="13"/>
  <c r="X17159" i="13" s="1"/>
  <c r="A17159" i="13"/>
  <c r="X17158" i="13"/>
  <c r="W17158" i="13"/>
  <c r="V17158" i="13"/>
  <c r="U17158" i="13"/>
  <c r="T17158" i="13"/>
  <c r="S17158" i="13"/>
  <c r="A17158" i="13"/>
  <c r="X17157" i="13"/>
  <c r="W17157" i="13"/>
  <c r="V17157" i="13"/>
  <c r="U17157" i="13"/>
  <c r="T17157" i="13"/>
  <c r="S17157" i="13"/>
  <c r="A17157" i="13"/>
  <c r="W17156" i="13"/>
  <c r="V17156" i="13"/>
  <c r="U17156" i="13"/>
  <c r="T17156" i="13"/>
  <c r="S17156" i="13"/>
  <c r="X17156" i="13" s="1"/>
  <c r="A17156" i="13"/>
  <c r="X17155" i="13"/>
  <c r="W17155" i="13"/>
  <c r="V17155" i="13"/>
  <c r="U17155" i="13"/>
  <c r="T17155" i="13"/>
  <c r="S17155" i="13"/>
  <c r="A17155" i="13"/>
  <c r="W17154" i="13"/>
  <c r="V17154" i="13"/>
  <c r="U17154" i="13"/>
  <c r="T17154" i="13"/>
  <c r="S17154" i="13"/>
  <c r="X17154" i="13" s="1"/>
  <c r="A17154" i="13"/>
  <c r="W17153" i="13"/>
  <c r="V17153" i="13"/>
  <c r="U17153" i="13"/>
  <c r="T17153" i="13"/>
  <c r="S17153" i="13"/>
  <c r="X17153" i="13" s="1"/>
  <c r="A17153" i="13"/>
  <c r="W17152" i="13"/>
  <c r="V17152" i="13"/>
  <c r="U17152" i="13"/>
  <c r="T17152" i="13"/>
  <c r="S17152" i="13"/>
  <c r="X17152" i="13" s="1"/>
  <c r="A17152" i="13"/>
  <c r="W17151" i="13"/>
  <c r="V17151" i="13"/>
  <c r="U17151" i="13"/>
  <c r="T17151" i="13"/>
  <c r="S17151" i="13"/>
  <c r="X17151" i="13" s="1"/>
  <c r="A17151" i="13"/>
  <c r="X17150" i="13"/>
  <c r="W17150" i="13"/>
  <c r="V17150" i="13"/>
  <c r="U17150" i="13"/>
  <c r="T17150" i="13"/>
  <c r="S17150" i="13"/>
  <c r="A17150" i="13"/>
  <c r="X17149" i="13"/>
  <c r="W17149" i="13"/>
  <c r="V17149" i="13"/>
  <c r="U17149" i="13"/>
  <c r="T17149" i="13"/>
  <c r="S17149" i="13"/>
  <c r="A17149" i="13"/>
  <c r="W17148" i="13"/>
  <c r="V17148" i="13"/>
  <c r="U17148" i="13"/>
  <c r="T17148" i="13"/>
  <c r="S17148" i="13"/>
  <c r="X17148" i="13" s="1"/>
  <c r="A17148" i="13"/>
  <c r="X17147" i="13"/>
  <c r="W17147" i="13"/>
  <c r="V17147" i="13"/>
  <c r="U17147" i="13"/>
  <c r="T17147" i="13"/>
  <c r="S17147" i="13"/>
  <c r="A17147" i="13"/>
  <c r="W17146" i="13"/>
  <c r="V17146" i="13"/>
  <c r="U17146" i="13"/>
  <c r="T17146" i="13"/>
  <c r="S17146" i="13"/>
  <c r="X17146" i="13" s="1"/>
  <c r="A17146" i="13"/>
  <c r="W17145" i="13"/>
  <c r="V17145" i="13"/>
  <c r="U17145" i="13"/>
  <c r="T17145" i="13"/>
  <c r="S17145" i="13"/>
  <c r="X17145" i="13" s="1"/>
  <c r="A17145" i="13"/>
  <c r="W17144" i="13"/>
  <c r="V17144" i="13"/>
  <c r="U17144" i="13"/>
  <c r="T17144" i="13"/>
  <c r="S17144" i="13"/>
  <c r="X17144" i="13" s="1"/>
  <c r="A17144" i="13"/>
  <c r="W17143" i="13"/>
  <c r="V17143" i="13"/>
  <c r="U17143" i="13"/>
  <c r="T17143" i="13"/>
  <c r="S17143" i="13"/>
  <c r="X17143" i="13" s="1"/>
  <c r="A17143" i="13"/>
  <c r="X17142" i="13"/>
  <c r="W17142" i="13"/>
  <c r="V17142" i="13"/>
  <c r="U17142" i="13"/>
  <c r="T17142" i="13"/>
  <c r="S17142" i="13"/>
  <c r="A17142" i="13"/>
  <c r="X17141" i="13"/>
  <c r="W17141" i="13"/>
  <c r="V17141" i="13"/>
  <c r="U17141" i="13"/>
  <c r="T17141" i="13"/>
  <c r="S17141" i="13"/>
  <c r="A17141" i="13"/>
  <c r="W17140" i="13"/>
  <c r="V17140" i="13"/>
  <c r="U17140" i="13"/>
  <c r="T17140" i="13"/>
  <c r="S17140" i="13"/>
  <c r="X17140" i="13" s="1"/>
  <c r="A17140" i="13"/>
  <c r="X17139" i="13"/>
  <c r="W17139" i="13"/>
  <c r="V17139" i="13"/>
  <c r="U17139" i="13"/>
  <c r="T17139" i="13"/>
  <c r="S17139" i="13"/>
  <c r="A17139" i="13"/>
  <c r="W17138" i="13"/>
  <c r="V17138" i="13"/>
  <c r="U17138" i="13"/>
  <c r="T17138" i="13"/>
  <c r="S17138" i="13"/>
  <c r="X17138" i="13" s="1"/>
  <c r="A17138" i="13"/>
  <c r="W17137" i="13"/>
  <c r="V17137" i="13"/>
  <c r="U17137" i="13"/>
  <c r="T17137" i="13"/>
  <c r="S17137" i="13"/>
  <c r="X17137" i="13" s="1"/>
  <c r="A17137" i="13"/>
  <c r="W17136" i="13"/>
  <c r="V17136" i="13"/>
  <c r="U17136" i="13"/>
  <c r="T17136" i="13"/>
  <c r="S17136" i="13"/>
  <c r="X17136" i="13" s="1"/>
  <c r="A17136" i="13"/>
  <c r="W17135" i="13"/>
  <c r="V17135" i="13"/>
  <c r="U17135" i="13"/>
  <c r="T17135" i="13"/>
  <c r="S17135" i="13"/>
  <c r="X17135" i="13" s="1"/>
  <c r="A17135" i="13"/>
  <c r="X17134" i="13"/>
  <c r="W17134" i="13"/>
  <c r="V17134" i="13"/>
  <c r="U17134" i="13"/>
  <c r="T17134" i="13"/>
  <c r="S17134" i="13"/>
  <c r="A17134" i="13"/>
  <c r="X17133" i="13"/>
  <c r="W17133" i="13"/>
  <c r="V17133" i="13"/>
  <c r="U17133" i="13"/>
  <c r="T17133" i="13"/>
  <c r="S17133" i="13"/>
  <c r="A17133" i="13"/>
  <c r="W17132" i="13"/>
  <c r="V17132" i="13"/>
  <c r="U17132" i="13"/>
  <c r="T17132" i="13"/>
  <c r="S17132" i="13"/>
  <c r="X17132" i="13" s="1"/>
  <c r="A17132" i="13"/>
  <c r="X17131" i="13"/>
  <c r="W17131" i="13"/>
  <c r="V17131" i="13"/>
  <c r="U17131" i="13"/>
  <c r="T17131" i="13"/>
  <c r="S17131" i="13"/>
  <c r="A17131" i="13"/>
  <c r="W17130" i="13"/>
  <c r="V17130" i="13"/>
  <c r="U17130" i="13"/>
  <c r="T17130" i="13"/>
  <c r="S17130" i="13"/>
  <c r="X17130" i="13" s="1"/>
  <c r="A17130" i="13"/>
  <c r="W17129" i="13"/>
  <c r="V17129" i="13"/>
  <c r="U17129" i="13"/>
  <c r="T17129" i="13"/>
  <c r="S17129" i="13"/>
  <c r="X17129" i="13" s="1"/>
  <c r="A17129" i="13"/>
  <c r="W17128" i="13"/>
  <c r="V17128" i="13"/>
  <c r="U17128" i="13"/>
  <c r="T17128" i="13"/>
  <c r="S17128" i="13"/>
  <c r="X17128" i="13" s="1"/>
  <c r="A17128" i="13"/>
  <c r="W17127" i="13"/>
  <c r="V17127" i="13"/>
  <c r="U17127" i="13"/>
  <c r="T17127" i="13"/>
  <c r="S17127" i="13"/>
  <c r="X17127" i="13" s="1"/>
  <c r="A17127" i="13"/>
  <c r="X17126" i="13"/>
  <c r="W17126" i="13"/>
  <c r="V17126" i="13"/>
  <c r="U17126" i="13"/>
  <c r="T17126" i="13"/>
  <c r="S17126" i="13"/>
  <c r="A17126" i="13"/>
  <c r="X17125" i="13"/>
  <c r="W17125" i="13"/>
  <c r="V17125" i="13"/>
  <c r="U17125" i="13"/>
  <c r="T17125" i="13"/>
  <c r="S17125" i="13"/>
  <c r="A17125" i="13"/>
  <c r="W17124" i="13"/>
  <c r="V17124" i="13"/>
  <c r="U17124" i="13"/>
  <c r="T17124" i="13"/>
  <c r="S17124" i="13"/>
  <c r="X17124" i="13" s="1"/>
  <c r="A17124" i="13"/>
  <c r="X17123" i="13"/>
  <c r="W17123" i="13"/>
  <c r="V17123" i="13"/>
  <c r="U17123" i="13"/>
  <c r="T17123" i="13"/>
  <c r="S17123" i="13"/>
  <c r="A17123" i="13"/>
  <c r="W17122" i="13"/>
  <c r="V17122" i="13"/>
  <c r="U17122" i="13"/>
  <c r="T17122" i="13"/>
  <c r="S17122" i="13"/>
  <c r="X17122" i="13" s="1"/>
  <c r="A17122" i="13"/>
  <c r="W17121" i="13"/>
  <c r="V17121" i="13"/>
  <c r="U17121" i="13"/>
  <c r="T17121" i="13"/>
  <c r="S17121" i="13"/>
  <c r="X17121" i="13" s="1"/>
  <c r="A17121" i="13"/>
  <c r="W17120" i="13"/>
  <c r="V17120" i="13"/>
  <c r="U17120" i="13"/>
  <c r="T17120" i="13"/>
  <c r="S17120" i="13"/>
  <c r="X17120" i="13" s="1"/>
  <c r="A17120" i="13"/>
  <c r="W17119" i="13"/>
  <c r="V17119" i="13"/>
  <c r="U17119" i="13"/>
  <c r="T17119" i="13"/>
  <c r="S17119" i="13"/>
  <c r="X17119" i="13" s="1"/>
  <c r="A17119" i="13"/>
  <c r="X17118" i="13"/>
  <c r="W17118" i="13"/>
  <c r="V17118" i="13"/>
  <c r="U17118" i="13"/>
  <c r="T17118" i="13"/>
  <c r="S17118" i="13"/>
  <c r="A17118" i="13"/>
  <c r="X17117" i="13"/>
  <c r="W17117" i="13"/>
  <c r="V17117" i="13"/>
  <c r="U17117" i="13"/>
  <c r="T17117" i="13"/>
  <c r="S17117" i="13"/>
  <c r="A17117" i="13"/>
  <c r="W17116" i="13"/>
  <c r="V17116" i="13"/>
  <c r="U17116" i="13"/>
  <c r="T17116" i="13"/>
  <c r="S17116" i="13"/>
  <c r="X17116" i="13" s="1"/>
  <c r="A17116" i="13"/>
  <c r="X17115" i="13"/>
  <c r="W17115" i="13"/>
  <c r="V17115" i="13"/>
  <c r="U17115" i="13"/>
  <c r="T17115" i="13"/>
  <c r="S17115" i="13"/>
  <c r="A17115" i="13"/>
  <c r="W17114" i="13"/>
  <c r="V17114" i="13"/>
  <c r="U17114" i="13"/>
  <c r="T17114" i="13"/>
  <c r="S17114" i="13"/>
  <c r="X17114" i="13" s="1"/>
  <c r="A17114" i="13"/>
  <c r="W17113" i="13"/>
  <c r="V17113" i="13"/>
  <c r="U17113" i="13"/>
  <c r="T17113" i="13"/>
  <c r="S17113" i="13"/>
  <c r="X17113" i="13" s="1"/>
  <c r="A17113" i="13"/>
  <c r="W17112" i="13"/>
  <c r="V17112" i="13"/>
  <c r="U17112" i="13"/>
  <c r="T17112" i="13"/>
  <c r="S17112" i="13"/>
  <c r="X17112" i="13" s="1"/>
  <c r="A17112" i="13"/>
  <c r="W17111" i="13"/>
  <c r="V17111" i="13"/>
  <c r="U17111" i="13"/>
  <c r="T17111" i="13"/>
  <c r="S17111" i="13"/>
  <c r="X17111" i="13" s="1"/>
  <c r="A17111" i="13"/>
  <c r="X17110" i="13"/>
  <c r="W17110" i="13"/>
  <c r="V17110" i="13"/>
  <c r="U17110" i="13"/>
  <c r="T17110" i="13"/>
  <c r="S17110" i="13"/>
  <c r="A17110" i="13"/>
  <c r="X17109" i="13"/>
  <c r="W17109" i="13"/>
  <c r="V17109" i="13"/>
  <c r="U17109" i="13"/>
  <c r="T17109" i="13"/>
  <c r="S17109" i="13"/>
  <c r="A17109" i="13"/>
  <c r="W17108" i="13"/>
  <c r="V17108" i="13"/>
  <c r="U17108" i="13"/>
  <c r="T17108" i="13"/>
  <c r="S17108" i="13"/>
  <c r="X17108" i="13" s="1"/>
  <c r="A17108" i="13"/>
  <c r="X17107" i="13"/>
  <c r="W17107" i="13"/>
  <c r="V17107" i="13"/>
  <c r="U17107" i="13"/>
  <c r="T17107" i="13"/>
  <c r="S17107" i="13"/>
  <c r="A17107" i="13"/>
  <c r="W17106" i="13"/>
  <c r="V17106" i="13"/>
  <c r="U17106" i="13"/>
  <c r="T17106" i="13"/>
  <c r="S17106" i="13"/>
  <c r="X17106" i="13" s="1"/>
  <c r="A17106" i="13"/>
  <c r="W17105" i="13"/>
  <c r="V17105" i="13"/>
  <c r="U17105" i="13"/>
  <c r="T17105" i="13"/>
  <c r="S17105" i="13"/>
  <c r="X17105" i="13" s="1"/>
  <c r="A17105" i="13"/>
  <c r="W17104" i="13"/>
  <c r="V17104" i="13"/>
  <c r="U17104" i="13"/>
  <c r="T17104" i="13"/>
  <c r="S17104" i="13"/>
  <c r="X17104" i="13" s="1"/>
  <c r="A17104" i="13"/>
  <c r="W17103" i="13"/>
  <c r="V17103" i="13"/>
  <c r="U17103" i="13"/>
  <c r="T17103" i="13"/>
  <c r="S17103" i="13"/>
  <c r="X17103" i="13" s="1"/>
  <c r="A17103" i="13"/>
  <c r="X17102" i="13"/>
  <c r="W17102" i="13"/>
  <c r="V17102" i="13"/>
  <c r="U17102" i="13"/>
  <c r="T17102" i="13"/>
  <c r="S17102" i="13"/>
  <c r="A17102" i="13"/>
  <c r="X17101" i="13"/>
  <c r="W17101" i="13"/>
  <c r="V17101" i="13"/>
  <c r="U17101" i="13"/>
  <c r="T17101" i="13"/>
  <c r="S17101" i="13"/>
  <c r="A17101" i="13"/>
  <c r="W17100" i="13"/>
  <c r="V17100" i="13"/>
  <c r="U17100" i="13"/>
  <c r="T17100" i="13"/>
  <c r="S17100" i="13"/>
  <c r="X17100" i="13" s="1"/>
  <c r="A17100" i="13"/>
  <c r="X17099" i="13"/>
  <c r="W17099" i="13"/>
  <c r="V17099" i="13"/>
  <c r="U17099" i="13"/>
  <c r="T17099" i="13"/>
  <c r="S17099" i="13"/>
  <c r="A17099" i="13"/>
  <c r="W17098" i="13"/>
  <c r="V17098" i="13"/>
  <c r="U17098" i="13"/>
  <c r="T17098" i="13"/>
  <c r="S17098" i="13"/>
  <c r="X17098" i="13" s="1"/>
  <c r="A17098" i="13"/>
  <c r="W17097" i="13"/>
  <c r="V17097" i="13"/>
  <c r="U17097" i="13"/>
  <c r="T17097" i="13"/>
  <c r="S17097" i="13"/>
  <c r="X17097" i="13" s="1"/>
  <c r="A17097" i="13"/>
  <c r="W17096" i="13"/>
  <c r="V17096" i="13"/>
  <c r="U17096" i="13"/>
  <c r="T17096" i="13"/>
  <c r="S17096" i="13"/>
  <c r="X17096" i="13" s="1"/>
  <c r="A17096" i="13"/>
  <c r="W17095" i="13"/>
  <c r="V17095" i="13"/>
  <c r="U17095" i="13"/>
  <c r="T17095" i="13"/>
  <c r="S17095" i="13"/>
  <c r="X17095" i="13" s="1"/>
  <c r="A17095" i="13"/>
  <c r="X17094" i="13"/>
  <c r="W17094" i="13"/>
  <c r="V17094" i="13"/>
  <c r="U17094" i="13"/>
  <c r="T17094" i="13"/>
  <c r="S17094" i="13"/>
  <c r="A17094" i="13"/>
  <c r="X17093" i="13"/>
  <c r="W17093" i="13"/>
  <c r="V17093" i="13"/>
  <c r="U17093" i="13"/>
  <c r="T17093" i="13"/>
  <c r="S17093" i="13"/>
  <c r="A17093" i="13"/>
  <c r="W17092" i="13"/>
  <c r="V17092" i="13"/>
  <c r="U17092" i="13"/>
  <c r="T17092" i="13"/>
  <c r="S17092" i="13"/>
  <c r="X17092" i="13" s="1"/>
  <c r="A17092" i="13"/>
  <c r="X17091" i="13"/>
  <c r="W17091" i="13"/>
  <c r="V17091" i="13"/>
  <c r="U17091" i="13"/>
  <c r="T17091" i="13"/>
  <c r="S17091" i="13"/>
  <c r="A17091" i="13"/>
  <c r="W17090" i="13"/>
  <c r="V17090" i="13"/>
  <c r="U17090" i="13"/>
  <c r="T17090" i="13"/>
  <c r="S17090" i="13"/>
  <c r="X17090" i="13" s="1"/>
  <c r="A17090" i="13"/>
  <c r="W17089" i="13"/>
  <c r="V17089" i="13"/>
  <c r="U17089" i="13"/>
  <c r="T17089" i="13"/>
  <c r="S17089" i="13"/>
  <c r="X17089" i="13" s="1"/>
  <c r="A17089" i="13"/>
  <c r="W17088" i="13"/>
  <c r="V17088" i="13"/>
  <c r="U17088" i="13"/>
  <c r="T17088" i="13"/>
  <c r="S17088" i="13"/>
  <c r="X17088" i="13" s="1"/>
  <c r="A17088" i="13"/>
  <c r="W17087" i="13"/>
  <c r="V17087" i="13"/>
  <c r="U17087" i="13"/>
  <c r="T17087" i="13"/>
  <c r="S17087" i="13"/>
  <c r="X17087" i="13" s="1"/>
  <c r="A17087" i="13"/>
  <c r="X17086" i="13"/>
  <c r="W17086" i="13"/>
  <c r="V17086" i="13"/>
  <c r="U17086" i="13"/>
  <c r="T17086" i="13"/>
  <c r="S17086" i="13"/>
  <c r="A17086" i="13"/>
  <c r="X17085" i="13"/>
  <c r="W17085" i="13"/>
  <c r="V17085" i="13"/>
  <c r="U17085" i="13"/>
  <c r="T17085" i="13"/>
  <c r="S17085" i="13"/>
  <c r="A17085" i="13"/>
  <c r="W17084" i="13"/>
  <c r="V17084" i="13"/>
  <c r="U17084" i="13"/>
  <c r="T17084" i="13"/>
  <c r="S17084" i="13"/>
  <c r="X17084" i="13" s="1"/>
  <c r="A17084" i="13"/>
  <c r="X17083" i="13"/>
  <c r="W17083" i="13"/>
  <c r="V17083" i="13"/>
  <c r="U17083" i="13"/>
  <c r="T17083" i="13"/>
  <c r="S17083" i="13"/>
  <c r="A17083" i="13"/>
  <c r="W17082" i="13"/>
  <c r="V17082" i="13"/>
  <c r="U17082" i="13"/>
  <c r="T17082" i="13"/>
  <c r="S17082" i="13"/>
  <c r="X17082" i="13" s="1"/>
  <c r="A17082" i="13"/>
  <c r="W17081" i="13"/>
  <c r="V17081" i="13"/>
  <c r="U17081" i="13"/>
  <c r="T17081" i="13"/>
  <c r="S17081" i="13"/>
  <c r="X17081" i="13" s="1"/>
  <c r="A17081" i="13"/>
  <c r="W17080" i="13"/>
  <c r="V17080" i="13"/>
  <c r="U17080" i="13"/>
  <c r="T17080" i="13"/>
  <c r="S17080" i="13"/>
  <c r="X17080" i="13" s="1"/>
  <c r="A17080" i="13"/>
  <c r="W17079" i="13"/>
  <c r="V17079" i="13"/>
  <c r="U17079" i="13"/>
  <c r="T17079" i="13"/>
  <c r="S17079" i="13"/>
  <c r="X17079" i="13" s="1"/>
  <c r="A17079" i="13"/>
  <c r="X17078" i="13"/>
  <c r="W17078" i="13"/>
  <c r="V17078" i="13"/>
  <c r="U17078" i="13"/>
  <c r="T17078" i="13"/>
  <c r="S17078" i="13"/>
  <c r="A17078" i="13"/>
  <c r="X17077" i="13"/>
  <c r="W17077" i="13"/>
  <c r="V17077" i="13"/>
  <c r="U17077" i="13"/>
  <c r="T17077" i="13"/>
  <c r="S17077" i="13"/>
  <c r="A17077" i="13"/>
  <c r="W17076" i="13"/>
  <c r="V17076" i="13"/>
  <c r="U17076" i="13"/>
  <c r="T17076" i="13"/>
  <c r="S17076" i="13"/>
  <c r="X17076" i="13" s="1"/>
  <c r="A17076" i="13"/>
  <c r="W17075" i="13"/>
  <c r="V17075" i="13"/>
  <c r="U17075" i="13"/>
  <c r="T17075" i="13"/>
  <c r="S17075" i="13"/>
  <c r="X17075" i="13" s="1"/>
  <c r="A17075" i="13"/>
  <c r="W17074" i="13"/>
  <c r="V17074" i="13"/>
  <c r="U17074" i="13"/>
  <c r="T17074" i="13"/>
  <c r="S17074" i="13"/>
  <c r="X17074" i="13" s="1"/>
  <c r="A17074" i="13"/>
  <c r="W17073" i="13"/>
  <c r="V17073" i="13"/>
  <c r="U17073" i="13"/>
  <c r="T17073" i="13"/>
  <c r="S17073" i="13"/>
  <c r="X17073" i="13" s="1"/>
  <c r="A17073" i="13"/>
  <c r="W17072" i="13"/>
  <c r="V17072" i="13"/>
  <c r="U17072" i="13"/>
  <c r="T17072" i="13"/>
  <c r="S17072" i="13"/>
  <c r="X17072" i="13" s="1"/>
  <c r="A17072" i="13"/>
  <c r="W17071" i="13"/>
  <c r="V17071" i="13"/>
  <c r="U17071" i="13"/>
  <c r="T17071" i="13"/>
  <c r="S17071" i="13"/>
  <c r="X17071" i="13" s="1"/>
  <c r="A17071" i="13"/>
  <c r="W17070" i="13"/>
  <c r="V17070" i="13"/>
  <c r="U17070" i="13"/>
  <c r="T17070" i="13"/>
  <c r="S17070" i="13"/>
  <c r="X17070" i="13" s="1"/>
  <c r="A17070" i="13"/>
  <c r="W17069" i="13"/>
  <c r="V17069" i="13"/>
  <c r="U17069" i="13"/>
  <c r="T17069" i="13"/>
  <c r="S17069" i="13"/>
  <c r="X17069" i="13" s="1"/>
  <c r="A17069" i="13"/>
  <c r="W17068" i="13"/>
  <c r="V17068" i="13"/>
  <c r="U17068" i="13"/>
  <c r="T17068" i="13"/>
  <c r="S17068" i="13"/>
  <c r="X17068" i="13" s="1"/>
  <c r="A17068" i="13"/>
  <c r="W17067" i="13"/>
  <c r="V17067" i="13"/>
  <c r="U17067" i="13"/>
  <c r="T17067" i="13"/>
  <c r="S17067" i="13"/>
  <c r="X17067" i="13" s="1"/>
  <c r="A17067" i="13"/>
  <c r="W17066" i="13"/>
  <c r="V17066" i="13"/>
  <c r="U17066" i="13"/>
  <c r="T17066" i="13"/>
  <c r="S17066" i="13"/>
  <c r="X17066" i="13" s="1"/>
  <c r="A17066" i="13"/>
  <c r="W17065" i="13"/>
  <c r="V17065" i="13"/>
  <c r="U17065" i="13"/>
  <c r="T17065" i="13"/>
  <c r="S17065" i="13"/>
  <c r="X17065" i="13" s="1"/>
  <c r="A17065" i="13"/>
  <c r="W17064" i="13"/>
  <c r="V17064" i="13"/>
  <c r="U17064" i="13"/>
  <c r="T17064" i="13"/>
  <c r="S17064" i="13"/>
  <c r="X17064" i="13" s="1"/>
  <c r="A17064" i="13"/>
  <c r="W17063" i="13"/>
  <c r="V17063" i="13"/>
  <c r="U17063" i="13"/>
  <c r="T17063" i="13"/>
  <c r="S17063" i="13"/>
  <c r="X17063" i="13" s="1"/>
  <c r="A17063" i="13"/>
  <c r="W17062" i="13"/>
  <c r="V17062" i="13"/>
  <c r="U17062" i="13"/>
  <c r="T17062" i="13"/>
  <c r="S17062" i="13"/>
  <c r="X17062" i="13" s="1"/>
  <c r="A17062" i="13"/>
  <c r="W17061" i="13"/>
  <c r="V17061" i="13"/>
  <c r="U17061" i="13"/>
  <c r="T17061" i="13"/>
  <c r="S17061" i="13"/>
  <c r="X17061" i="13" s="1"/>
  <c r="A17061" i="13"/>
  <c r="W17060" i="13"/>
  <c r="V17060" i="13"/>
  <c r="U17060" i="13"/>
  <c r="T17060" i="13"/>
  <c r="S17060" i="13"/>
  <c r="X17060" i="13" s="1"/>
  <c r="A17060" i="13"/>
  <c r="W17059" i="13"/>
  <c r="V17059" i="13"/>
  <c r="U17059" i="13"/>
  <c r="T17059" i="13"/>
  <c r="S17059" i="13"/>
  <c r="X17059" i="13" s="1"/>
  <c r="A17059" i="13"/>
  <c r="W17058" i="13"/>
  <c r="V17058" i="13"/>
  <c r="U17058" i="13"/>
  <c r="T17058" i="13"/>
  <c r="S17058" i="13"/>
  <c r="X17058" i="13" s="1"/>
  <c r="A17058" i="13"/>
  <c r="W17057" i="13"/>
  <c r="V17057" i="13"/>
  <c r="U17057" i="13"/>
  <c r="T17057" i="13"/>
  <c r="S17057" i="13"/>
  <c r="X17057" i="13" s="1"/>
  <c r="A17057" i="13"/>
  <c r="W17056" i="13"/>
  <c r="V17056" i="13"/>
  <c r="U17056" i="13"/>
  <c r="T17056" i="13"/>
  <c r="S17056" i="13"/>
  <c r="X17056" i="13" s="1"/>
  <c r="A17056" i="13"/>
  <c r="W17055" i="13"/>
  <c r="V17055" i="13"/>
  <c r="U17055" i="13"/>
  <c r="T17055" i="13"/>
  <c r="S17055" i="13"/>
  <c r="X17055" i="13" s="1"/>
  <c r="A17055" i="13"/>
  <c r="W17054" i="13"/>
  <c r="V17054" i="13"/>
  <c r="U17054" i="13"/>
  <c r="T17054" i="13"/>
  <c r="S17054" i="13"/>
  <c r="X17054" i="13" s="1"/>
  <c r="A17054" i="13"/>
  <c r="W17053" i="13"/>
  <c r="V17053" i="13"/>
  <c r="U17053" i="13"/>
  <c r="T17053" i="13"/>
  <c r="S17053" i="13"/>
  <c r="X17053" i="13" s="1"/>
  <c r="A17053" i="13"/>
  <c r="W17052" i="13"/>
  <c r="V17052" i="13"/>
  <c r="U17052" i="13"/>
  <c r="T17052" i="13"/>
  <c r="S17052" i="13"/>
  <c r="X17052" i="13" s="1"/>
  <c r="A17052" i="13"/>
  <c r="W17051" i="13"/>
  <c r="V17051" i="13"/>
  <c r="U17051" i="13"/>
  <c r="T17051" i="13"/>
  <c r="S17051" i="13"/>
  <c r="X17051" i="13" s="1"/>
  <c r="A17051" i="13"/>
  <c r="W17050" i="13"/>
  <c r="V17050" i="13"/>
  <c r="U17050" i="13"/>
  <c r="T17050" i="13"/>
  <c r="S17050" i="13"/>
  <c r="X17050" i="13" s="1"/>
  <c r="A17050" i="13"/>
  <c r="W17049" i="13"/>
  <c r="V17049" i="13"/>
  <c r="U17049" i="13"/>
  <c r="T17049" i="13"/>
  <c r="S17049" i="13"/>
  <c r="X17049" i="13" s="1"/>
  <c r="A17049" i="13"/>
  <c r="W17048" i="13"/>
  <c r="V17048" i="13"/>
  <c r="U17048" i="13"/>
  <c r="T17048" i="13"/>
  <c r="S17048" i="13"/>
  <c r="X17048" i="13" s="1"/>
  <c r="A17048" i="13"/>
  <c r="W17047" i="13"/>
  <c r="V17047" i="13"/>
  <c r="U17047" i="13"/>
  <c r="T17047" i="13"/>
  <c r="S17047" i="13"/>
  <c r="X17047" i="13" s="1"/>
  <c r="A17047" i="13"/>
  <c r="W17046" i="13"/>
  <c r="V17046" i="13"/>
  <c r="U17046" i="13"/>
  <c r="T17046" i="13"/>
  <c r="S17046" i="13"/>
  <c r="X17046" i="13" s="1"/>
  <c r="A17046" i="13"/>
  <c r="W17045" i="13"/>
  <c r="V17045" i="13"/>
  <c r="U17045" i="13"/>
  <c r="T17045" i="13"/>
  <c r="S17045" i="13"/>
  <c r="X17045" i="13" s="1"/>
  <c r="A17045" i="13"/>
  <c r="W17044" i="13"/>
  <c r="V17044" i="13"/>
  <c r="U17044" i="13"/>
  <c r="T17044" i="13"/>
  <c r="S17044" i="13"/>
  <c r="X17044" i="13" s="1"/>
  <c r="A17044" i="13"/>
  <c r="W17043" i="13"/>
  <c r="V17043" i="13"/>
  <c r="U17043" i="13"/>
  <c r="T17043" i="13"/>
  <c r="S17043" i="13"/>
  <c r="X17043" i="13" s="1"/>
  <c r="A17043" i="13"/>
  <c r="W17042" i="13"/>
  <c r="V17042" i="13"/>
  <c r="U17042" i="13"/>
  <c r="T17042" i="13"/>
  <c r="S17042" i="13"/>
  <c r="X17042" i="13" s="1"/>
  <c r="A17042" i="13"/>
  <c r="W17041" i="13"/>
  <c r="V17041" i="13"/>
  <c r="U17041" i="13"/>
  <c r="T17041" i="13"/>
  <c r="S17041" i="13"/>
  <c r="X17041" i="13" s="1"/>
  <c r="A17041" i="13"/>
  <c r="W17040" i="13"/>
  <c r="V17040" i="13"/>
  <c r="U17040" i="13"/>
  <c r="T17040" i="13"/>
  <c r="S17040" i="13"/>
  <c r="X17040" i="13" s="1"/>
  <c r="A17040" i="13"/>
  <c r="W17039" i="13"/>
  <c r="V17039" i="13"/>
  <c r="U17039" i="13"/>
  <c r="T17039" i="13"/>
  <c r="S17039" i="13"/>
  <c r="X17039" i="13" s="1"/>
  <c r="A17039" i="13"/>
  <c r="W17038" i="13"/>
  <c r="V17038" i="13"/>
  <c r="U17038" i="13"/>
  <c r="T17038" i="13"/>
  <c r="S17038" i="13"/>
  <c r="X17038" i="13" s="1"/>
  <c r="A17038" i="13"/>
  <c r="W17037" i="13"/>
  <c r="V17037" i="13"/>
  <c r="U17037" i="13"/>
  <c r="T17037" i="13"/>
  <c r="S17037" i="13"/>
  <c r="X17037" i="13" s="1"/>
  <c r="A17037" i="13"/>
  <c r="W17036" i="13"/>
  <c r="V17036" i="13"/>
  <c r="U17036" i="13"/>
  <c r="T17036" i="13"/>
  <c r="S17036" i="13"/>
  <c r="X17036" i="13" s="1"/>
  <c r="A17036" i="13"/>
  <c r="W17035" i="13"/>
  <c r="V17035" i="13"/>
  <c r="U17035" i="13"/>
  <c r="T17035" i="13"/>
  <c r="S17035" i="13"/>
  <c r="X17035" i="13" s="1"/>
  <c r="A17035" i="13"/>
  <c r="W17034" i="13"/>
  <c r="V17034" i="13"/>
  <c r="U17034" i="13"/>
  <c r="T17034" i="13"/>
  <c r="S17034" i="13"/>
  <c r="X17034" i="13" s="1"/>
  <c r="A17034" i="13"/>
  <c r="W17033" i="13"/>
  <c r="V17033" i="13"/>
  <c r="U17033" i="13"/>
  <c r="T17033" i="13"/>
  <c r="S17033" i="13"/>
  <c r="X17033" i="13" s="1"/>
  <c r="A17033" i="13"/>
  <c r="W17032" i="13"/>
  <c r="V17032" i="13"/>
  <c r="U17032" i="13"/>
  <c r="T17032" i="13"/>
  <c r="S17032" i="13"/>
  <c r="X17032" i="13" s="1"/>
  <c r="A17032" i="13"/>
  <c r="W17031" i="13"/>
  <c r="V17031" i="13"/>
  <c r="U17031" i="13"/>
  <c r="T17031" i="13"/>
  <c r="S17031" i="13"/>
  <c r="X17031" i="13" s="1"/>
  <c r="A17031" i="13"/>
  <c r="W17030" i="13"/>
  <c r="V17030" i="13"/>
  <c r="U17030" i="13"/>
  <c r="T17030" i="13"/>
  <c r="S17030" i="13"/>
  <c r="X17030" i="13" s="1"/>
  <c r="A17030" i="13"/>
  <c r="W17029" i="13"/>
  <c r="V17029" i="13"/>
  <c r="U17029" i="13"/>
  <c r="T17029" i="13"/>
  <c r="S17029" i="13"/>
  <c r="X17029" i="13" s="1"/>
  <c r="A17029" i="13"/>
  <c r="W17028" i="13"/>
  <c r="V17028" i="13"/>
  <c r="U17028" i="13"/>
  <c r="T17028" i="13"/>
  <c r="S17028" i="13"/>
  <c r="X17028" i="13" s="1"/>
  <c r="A17028" i="13"/>
  <c r="W17027" i="13"/>
  <c r="V17027" i="13"/>
  <c r="U17027" i="13"/>
  <c r="T17027" i="13"/>
  <c r="S17027" i="13"/>
  <c r="X17027" i="13" s="1"/>
  <c r="A17027" i="13"/>
  <c r="W17026" i="13"/>
  <c r="V17026" i="13"/>
  <c r="U17026" i="13"/>
  <c r="T17026" i="13"/>
  <c r="S17026" i="13"/>
  <c r="X17026" i="13" s="1"/>
  <c r="A17026" i="13"/>
  <c r="W17025" i="13"/>
  <c r="V17025" i="13"/>
  <c r="U17025" i="13"/>
  <c r="T17025" i="13"/>
  <c r="S17025" i="13"/>
  <c r="X17025" i="13" s="1"/>
  <c r="A17025" i="13"/>
  <c r="W17024" i="13"/>
  <c r="V17024" i="13"/>
  <c r="U17024" i="13"/>
  <c r="T17024" i="13"/>
  <c r="S17024" i="13"/>
  <c r="X17024" i="13" s="1"/>
  <c r="A17024" i="13"/>
  <c r="W17023" i="13"/>
  <c r="V17023" i="13"/>
  <c r="U17023" i="13"/>
  <c r="T17023" i="13"/>
  <c r="S17023" i="13"/>
  <c r="X17023" i="13" s="1"/>
  <c r="A17023" i="13"/>
  <c r="W17022" i="13"/>
  <c r="V17022" i="13"/>
  <c r="U17022" i="13"/>
  <c r="T17022" i="13"/>
  <c r="S17022" i="13"/>
  <c r="X17022" i="13" s="1"/>
  <c r="A17022" i="13"/>
  <c r="W17021" i="13"/>
  <c r="V17021" i="13"/>
  <c r="U17021" i="13"/>
  <c r="T17021" i="13"/>
  <c r="S17021" i="13"/>
  <c r="X17021" i="13" s="1"/>
  <c r="A17021" i="13"/>
  <c r="W17020" i="13"/>
  <c r="V17020" i="13"/>
  <c r="U17020" i="13"/>
  <c r="T17020" i="13"/>
  <c r="S17020" i="13"/>
  <c r="X17020" i="13" s="1"/>
  <c r="A17020" i="13"/>
  <c r="W17019" i="13"/>
  <c r="V17019" i="13"/>
  <c r="U17019" i="13"/>
  <c r="T17019" i="13"/>
  <c r="S17019" i="13"/>
  <c r="X17019" i="13" s="1"/>
  <c r="A17019" i="13"/>
  <c r="W17018" i="13"/>
  <c r="V17018" i="13"/>
  <c r="U17018" i="13"/>
  <c r="T17018" i="13"/>
  <c r="S17018" i="13"/>
  <c r="X17018" i="13" s="1"/>
  <c r="A17018" i="13"/>
  <c r="W17017" i="13"/>
  <c r="V17017" i="13"/>
  <c r="U17017" i="13"/>
  <c r="T17017" i="13"/>
  <c r="S17017" i="13"/>
  <c r="X17017" i="13" s="1"/>
  <c r="A17017" i="13"/>
  <c r="W17016" i="13"/>
  <c r="V17016" i="13"/>
  <c r="U17016" i="13"/>
  <c r="T17016" i="13"/>
  <c r="S17016" i="13"/>
  <c r="X17016" i="13" s="1"/>
  <c r="A17016" i="13"/>
  <c r="W17015" i="13"/>
  <c r="V17015" i="13"/>
  <c r="U17015" i="13"/>
  <c r="T17015" i="13"/>
  <c r="S17015" i="13"/>
  <c r="X17015" i="13" s="1"/>
  <c r="A17015" i="13"/>
  <c r="W17014" i="13"/>
  <c r="V17014" i="13"/>
  <c r="U17014" i="13"/>
  <c r="T17014" i="13"/>
  <c r="S17014" i="13"/>
  <c r="X17014" i="13" s="1"/>
  <c r="A17014" i="13"/>
  <c r="W17013" i="13"/>
  <c r="V17013" i="13"/>
  <c r="U17013" i="13"/>
  <c r="T17013" i="13"/>
  <c r="S17013" i="13"/>
  <c r="X17013" i="13" s="1"/>
  <c r="A17013" i="13"/>
  <c r="W17012" i="13"/>
  <c r="V17012" i="13"/>
  <c r="U17012" i="13"/>
  <c r="T17012" i="13"/>
  <c r="S17012" i="13"/>
  <c r="X17012" i="13" s="1"/>
  <c r="A17012" i="13"/>
  <c r="W17011" i="13"/>
  <c r="V17011" i="13"/>
  <c r="U17011" i="13"/>
  <c r="T17011" i="13"/>
  <c r="S17011" i="13"/>
  <c r="X17011" i="13" s="1"/>
  <c r="A17011" i="13"/>
  <c r="W17010" i="13"/>
  <c r="V17010" i="13"/>
  <c r="U17010" i="13"/>
  <c r="T17010" i="13"/>
  <c r="S17010" i="13"/>
  <c r="X17010" i="13" s="1"/>
  <c r="A17010" i="13"/>
  <c r="W17009" i="13"/>
  <c r="V17009" i="13"/>
  <c r="U17009" i="13"/>
  <c r="T17009" i="13"/>
  <c r="S17009" i="13"/>
  <c r="X17009" i="13" s="1"/>
  <c r="A17009" i="13"/>
  <c r="W17008" i="13"/>
  <c r="V17008" i="13"/>
  <c r="U17008" i="13"/>
  <c r="T17008" i="13"/>
  <c r="S17008" i="13"/>
  <c r="X17008" i="13" s="1"/>
  <c r="A17008" i="13"/>
  <c r="W17007" i="13"/>
  <c r="V17007" i="13"/>
  <c r="U17007" i="13"/>
  <c r="T17007" i="13"/>
  <c r="S17007" i="13"/>
  <c r="X17007" i="13" s="1"/>
  <c r="A17007" i="13"/>
  <c r="W17006" i="13"/>
  <c r="V17006" i="13"/>
  <c r="U17006" i="13"/>
  <c r="T17006" i="13"/>
  <c r="S17006" i="13"/>
  <c r="X17006" i="13" s="1"/>
  <c r="A17006" i="13"/>
  <c r="W17005" i="13"/>
  <c r="V17005" i="13"/>
  <c r="U17005" i="13"/>
  <c r="T17005" i="13"/>
  <c r="S17005" i="13"/>
  <c r="X17005" i="13" s="1"/>
  <c r="A17005" i="13"/>
  <c r="W17004" i="13"/>
  <c r="V17004" i="13"/>
  <c r="U17004" i="13"/>
  <c r="T17004" i="13"/>
  <c r="S17004" i="13"/>
  <c r="X17004" i="13" s="1"/>
  <c r="A17004" i="13"/>
  <c r="W17003" i="13"/>
  <c r="V17003" i="13"/>
  <c r="U17003" i="13"/>
  <c r="T17003" i="13"/>
  <c r="S17003" i="13"/>
  <c r="X17003" i="13" s="1"/>
  <c r="A17003" i="13"/>
  <c r="W17002" i="13"/>
  <c r="V17002" i="13"/>
  <c r="U17002" i="13"/>
  <c r="T17002" i="13"/>
  <c r="S17002" i="13"/>
  <c r="X17002" i="13" s="1"/>
  <c r="A17002" i="13"/>
  <c r="W17001" i="13"/>
  <c r="V17001" i="13"/>
  <c r="U17001" i="13"/>
  <c r="T17001" i="13"/>
  <c r="S17001" i="13"/>
  <c r="X17001" i="13" s="1"/>
  <c r="A17001" i="13"/>
  <c r="W17000" i="13"/>
  <c r="V17000" i="13"/>
  <c r="U17000" i="13"/>
  <c r="T17000" i="13"/>
  <c r="S17000" i="13"/>
  <c r="X17000" i="13" s="1"/>
  <c r="A17000" i="13"/>
  <c r="W16999" i="13"/>
  <c r="V16999" i="13"/>
  <c r="U16999" i="13"/>
  <c r="T16999" i="13"/>
  <c r="S16999" i="13"/>
  <c r="X16999" i="13" s="1"/>
  <c r="A16999" i="13"/>
  <c r="W16998" i="13"/>
  <c r="V16998" i="13"/>
  <c r="U16998" i="13"/>
  <c r="T16998" i="13"/>
  <c r="S16998" i="13"/>
  <c r="X16998" i="13" s="1"/>
  <c r="A16998" i="13"/>
  <c r="W16997" i="13"/>
  <c r="V16997" i="13"/>
  <c r="U16997" i="13"/>
  <c r="T16997" i="13"/>
  <c r="S16997" i="13"/>
  <c r="X16997" i="13" s="1"/>
  <c r="A16997" i="13"/>
  <c r="W16996" i="13"/>
  <c r="V16996" i="13"/>
  <c r="U16996" i="13"/>
  <c r="T16996" i="13"/>
  <c r="S16996" i="13"/>
  <c r="X16996" i="13" s="1"/>
  <c r="A16996" i="13"/>
  <c r="W16995" i="13"/>
  <c r="V16995" i="13"/>
  <c r="U16995" i="13"/>
  <c r="T16995" i="13"/>
  <c r="S16995" i="13"/>
  <c r="X16995" i="13" s="1"/>
  <c r="A16995" i="13"/>
  <c r="W16994" i="13"/>
  <c r="V16994" i="13"/>
  <c r="U16994" i="13"/>
  <c r="T16994" i="13"/>
  <c r="S16994" i="13"/>
  <c r="X16994" i="13" s="1"/>
  <c r="A16994" i="13"/>
  <c r="W16993" i="13"/>
  <c r="V16993" i="13"/>
  <c r="U16993" i="13"/>
  <c r="T16993" i="13"/>
  <c r="S16993" i="13"/>
  <c r="X16993" i="13" s="1"/>
  <c r="A16993" i="13"/>
  <c r="W16992" i="13"/>
  <c r="V16992" i="13"/>
  <c r="U16992" i="13"/>
  <c r="T16992" i="13"/>
  <c r="S16992" i="13"/>
  <c r="X16992" i="13" s="1"/>
  <c r="A16992" i="13"/>
  <c r="W16991" i="13"/>
  <c r="V16991" i="13"/>
  <c r="U16991" i="13"/>
  <c r="T16991" i="13"/>
  <c r="S16991" i="13"/>
  <c r="X16991" i="13" s="1"/>
  <c r="A16991" i="13"/>
  <c r="W16990" i="13"/>
  <c r="V16990" i="13"/>
  <c r="U16990" i="13"/>
  <c r="T16990" i="13"/>
  <c r="S16990" i="13"/>
  <c r="X16990" i="13" s="1"/>
  <c r="A16990" i="13"/>
  <c r="W16989" i="13"/>
  <c r="V16989" i="13"/>
  <c r="U16989" i="13"/>
  <c r="T16989" i="13"/>
  <c r="S16989" i="13"/>
  <c r="X16989" i="13" s="1"/>
  <c r="A16989" i="13"/>
  <c r="W16988" i="13"/>
  <c r="V16988" i="13"/>
  <c r="U16988" i="13"/>
  <c r="T16988" i="13"/>
  <c r="S16988" i="13"/>
  <c r="X16988" i="13" s="1"/>
  <c r="A16988" i="13"/>
  <c r="W16987" i="13"/>
  <c r="V16987" i="13"/>
  <c r="U16987" i="13"/>
  <c r="T16987" i="13"/>
  <c r="S16987" i="13"/>
  <c r="X16987" i="13" s="1"/>
  <c r="A16987" i="13"/>
  <c r="W16986" i="13"/>
  <c r="V16986" i="13"/>
  <c r="U16986" i="13"/>
  <c r="T16986" i="13"/>
  <c r="S16986" i="13"/>
  <c r="X16986" i="13" s="1"/>
  <c r="A16986" i="13"/>
  <c r="W16985" i="13"/>
  <c r="V16985" i="13"/>
  <c r="U16985" i="13"/>
  <c r="T16985" i="13"/>
  <c r="S16985" i="13"/>
  <c r="X16985" i="13" s="1"/>
  <c r="A16985" i="13"/>
  <c r="W16984" i="13"/>
  <c r="V16984" i="13"/>
  <c r="U16984" i="13"/>
  <c r="T16984" i="13"/>
  <c r="S16984" i="13"/>
  <c r="X16984" i="13" s="1"/>
  <c r="A16984" i="13"/>
  <c r="W16983" i="13"/>
  <c r="V16983" i="13"/>
  <c r="U16983" i="13"/>
  <c r="T16983" i="13"/>
  <c r="S16983" i="13"/>
  <c r="X16983" i="13" s="1"/>
  <c r="A16983" i="13"/>
  <c r="W16982" i="13"/>
  <c r="V16982" i="13"/>
  <c r="U16982" i="13"/>
  <c r="T16982" i="13"/>
  <c r="S16982" i="13"/>
  <c r="X16982" i="13" s="1"/>
  <c r="A16982" i="13"/>
  <c r="W16981" i="13"/>
  <c r="V16981" i="13"/>
  <c r="U16981" i="13"/>
  <c r="T16981" i="13"/>
  <c r="S16981" i="13"/>
  <c r="X16981" i="13" s="1"/>
  <c r="A16981" i="13"/>
  <c r="W16980" i="13"/>
  <c r="V16980" i="13"/>
  <c r="U16980" i="13"/>
  <c r="T16980" i="13"/>
  <c r="S16980" i="13"/>
  <c r="X16980" i="13" s="1"/>
  <c r="A16980" i="13"/>
  <c r="W16979" i="13"/>
  <c r="V16979" i="13"/>
  <c r="U16979" i="13"/>
  <c r="T16979" i="13"/>
  <c r="S16979" i="13"/>
  <c r="X16979" i="13" s="1"/>
  <c r="A16979" i="13"/>
  <c r="W16978" i="13"/>
  <c r="V16978" i="13"/>
  <c r="U16978" i="13"/>
  <c r="T16978" i="13"/>
  <c r="S16978" i="13"/>
  <c r="X16978" i="13" s="1"/>
  <c r="A16978" i="13"/>
  <c r="W16977" i="13"/>
  <c r="V16977" i="13"/>
  <c r="U16977" i="13"/>
  <c r="T16977" i="13"/>
  <c r="S16977" i="13"/>
  <c r="X16977" i="13" s="1"/>
  <c r="A16977" i="13"/>
  <c r="W16976" i="13"/>
  <c r="V16976" i="13"/>
  <c r="U16976" i="13"/>
  <c r="T16976" i="13"/>
  <c r="S16976" i="13"/>
  <c r="X16976" i="13" s="1"/>
  <c r="A16976" i="13"/>
  <c r="W16975" i="13"/>
  <c r="V16975" i="13"/>
  <c r="U16975" i="13"/>
  <c r="T16975" i="13"/>
  <c r="S16975" i="13"/>
  <c r="X16975" i="13" s="1"/>
  <c r="A16975" i="13"/>
  <c r="W16974" i="13"/>
  <c r="V16974" i="13"/>
  <c r="U16974" i="13"/>
  <c r="T16974" i="13"/>
  <c r="S16974" i="13"/>
  <c r="X16974" i="13" s="1"/>
  <c r="A16974" i="13"/>
  <c r="W16973" i="13"/>
  <c r="V16973" i="13"/>
  <c r="U16973" i="13"/>
  <c r="T16973" i="13"/>
  <c r="S16973" i="13"/>
  <c r="X16973" i="13" s="1"/>
  <c r="A16973" i="13"/>
  <c r="W16972" i="13"/>
  <c r="V16972" i="13"/>
  <c r="U16972" i="13"/>
  <c r="T16972" i="13"/>
  <c r="S16972" i="13"/>
  <c r="X16972" i="13" s="1"/>
  <c r="A16972" i="13"/>
  <c r="W16971" i="13"/>
  <c r="V16971" i="13"/>
  <c r="U16971" i="13"/>
  <c r="T16971" i="13"/>
  <c r="S16971" i="13"/>
  <c r="X16971" i="13" s="1"/>
  <c r="A16971" i="13"/>
  <c r="W16970" i="13"/>
  <c r="V16970" i="13"/>
  <c r="U16970" i="13"/>
  <c r="T16970" i="13"/>
  <c r="S16970" i="13"/>
  <c r="X16970" i="13" s="1"/>
  <c r="A16970" i="13"/>
  <c r="W16969" i="13"/>
  <c r="V16969" i="13"/>
  <c r="U16969" i="13"/>
  <c r="T16969" i="13"/>
  <c r="S16969" i="13"/>
  <c r="X16969" i="13" s="1"/>
  <c r="A16969" i="13"/>
  <c r="W16968" i="13"/>
  <c r="V16968" i="13"/>
  <c r="U16968" i="13"/>
  <c r="T16968" i="13"/>
  <c r="S16968" i="13"/>
  <c r="X16968" i="13" s="1"/>
  <c r="A16968" i="13"/>
  <c r="W16967" i="13"/>
  <c r="V16967" i="13"/>
  <c r="U16967" i="13"/>
  <c r="T16967" i="13"/>
  <c r="S16967" i="13"/>
  <c r="X16967" i="13" s="1"/>
  <c r="A16967" i="13"/>
  <c r="W16966" i="13"/>
  <c r="V16966" i="13"/>
  <c r="U16966" i="13"/>
  <c r="T16966" i="13"/>
  <c r="S16966" i="13"/>
  <c r="X16966" i="13" s="1"/>
  <c r="A16966" i="13"/>
  <c r="W16965" i="13"/>
  <c r="V16965" i="13"/>
  <c r="U16965" i="13"/>
  <c r="T16965" i="13"/>
  <c r="S16965" i="13"/>
  <c r="X16965" i="13" s="1"/>
  <c r="A16965" i="13"/>
  <c r="W16964" i="13"/>
  <c r="V16964" i="13"/>
  <c r="U16964" i="13"/>
  <c r="T16964" i="13"/>
  <c r="S16964" i="13"/>
  <c r="X16964" i="13" s="1"/>
  <c r="A16964" i="13"/>
  <c r="W16963" i="13"/>
  <c r="V16963" i="13"/>
  <c r="U16963" i="13"/>
  <c r="T16963" i="13"/>
  <c r="S16963" i="13"/>
  <c r="X16963" i="13" s="1"/>
  <c r="A16963" i="13"/>
  <c r="W16962" i="13"/>
  <c r="V16962" i="13"/>
  <c r="U16962" i="13"/>
  <c r="T16962" i="13"/>
  <c r="S16962" i="13"/>
  <c r="X16962" i="13" s="1"/>
  <c r="A16962" i="13"/>
  <c r="W16961" i="13"/>
  <c r="V16961" i="13"/>
  <c r="U16961" i="13"/>
  <c r="T16961" i="13"/>
  <c r="S16961" i="13"/>
  <c r="X16961" i="13" s="1"/>
  <c r="A16961" i="13"/>
  <c r="W16960" i="13"/>
  <c r="V16960" i="13"/>
  <c r="U16960" i="13"/>
  <c r="T16960" i="13"/>
  <c r="S16960" i="13"/>
  <c r="X16960" i="13" s="1"/>
  <c r="A16960" i="13"/>
  <c r="W16959" i="13"/>
  <c r="V16959" i="13"/>
  <c r="U16959" i="13"/>
  <c r="T16959" i="13"/>
  <c r="S16959" i="13"/>
  <c r="X16959" i="13" s="1"/>
  <c r="A16959" i="13"/>
  <c r="W16958" i="13"/>
  <c r="V16958" i="13"/>
  <c r="U16958" i="13"/>
  <c r="T16958" i="13"/>
  <c r="S16958" i="13"/>
  <c r="X16958" i="13" s="1"/>
  <c r="A16958" i="13"/>
  <c r="W16957" i="13"/>
  <c r="V16957" i="13"/>
  <c r="U16957" i="13"/>
  <c r="T16957" i="13"/>
  <c r="S16957" i="13"/>
  <c r="X16957" i="13" s="1"/>
  <c r="A16957" i="13"/>
  <c r="W16956" i="13"/>
  <c r="V16956" i="13"/>
  <c r="U16956" i="13"/>
  <c r="T16956" i="13"/>
  <c r="S16956" i="13"/>
  <c r="X16956" i="13" s="1"/>
  <c r="A16956" i="13"/>
  <c r="W16955" i="13"/>
  <c r="V16955" i="13"/>
  <c r="U16955" i="13"/>
  <c r="T16955" i="13"/>
  <c r="S16955" i="13"/>
  <c r="X16955" i="13" s="1"/>
  <c r="A16955" i="13"/>
  <c r="W16954" i="13"/>
  <c r="V16954" i="13"/>
  <c r="U16954" i="13"/>
  <c r="T16954" i="13"/>
  <c r="S16954" i="13"/>
  <c r="X16954" i="13" s="1"/>
  <c r="A16954" i="13"/>
  <c r="W16953" i="13"/>
  <c r="V16953" i="13"/>
  <c r="U16953" i="13"/>
  <c r="T16953" i="13"/>
  <c r="S16953" i="13"/>
  <c r="X16953" i="13" s="1"/>
  <c r="A16953" i="13"/>
  <c r="W16952" i="13"/>
  <c r="V16952" i="13"/>
  <c r="U16952" i="13"/>
  <c r="T16952" i="13"/>
  <c r="S16952" i="13"/>
  <c r="X16952" i="13" s="1"/>
  <c r="A16952" i="13"/>
  <c r="W16951" i="13"/>
  <c r="V16951" i="13"/>
  <c r="U16951" i="13"/>
  <c r="T16951" i="13"/>
  <c r="S16951" i="13"/>
  <c r="X16951" i="13" s="1"/>
  <c r="A16951" i="13"/>
  <c r="W16950" i="13"/>
  <c r="V16950" i="13"/>
  <c r="U16950" i="13"/>
  <c r="T16950" i="13"/>
  <c r="S16950" i="13"/>
  <c r="X16950" i="13" s="1"/>
  <c r="A16950" i="13"/>
  <c r="W16949" i="13"/>
  <c r="V16949" i="13"/>
  <c r="U16949" i="13"/>
  <c r="T16949" i="13"/>
  <c r="S16949" i="13"/>
  <c r="X16949" i="13" s="1"/>
  <c r="A16949" i="13"/>
  <c r="W16948" i="13"/>
  <c r="V16948" i="13"/>
  <c r="U16948" i="13"/>
  <c r="T16948" i="13"/>
  <c r="S16948" i="13"/>
  <c r="X16948" i="13" s="1"/>
  <c r="A16948" i="13"/>
  <c r="W16947" i="13"/>
  <c r="V16947" i="13"/>
  <c r="U16947" i="13"/>
  <c r="T16947" i="13"/>
  <c r="S16947" i="13"/>
  <c r="X16947" i="13" s="1"/>
  <c r="A16947" i="13"/>
  <c r="W16946" i="13"/>
  <c r="V16946" i="13"/>
  <c r="U16946" i="13"/>
  <c r="T16946" i="13"/>
  <c r="S16946" i="13"/>
  <c r="X16946" i="13" s="1"/>
  <c r="A16946" i="13"/>
  <c r="W16945" i="13"/>
  <c r="V16945" i="13"/>
  <c r="U16945" i="13"/>
  <c r="T16945" i="13"/>
  <c r="S16945" i="13"/>
  <c r="X16945" i="13" s="1"/>
  <c r="A16945" i="13"/>
  <c r="W16944" i="13"/>
  <c r="V16944" i="13"/>
  <c r="U16944" i="13"/>
  <c r="T16944" i="13"/>
  <c r="S16944" i="13"/>
  <c r="X16944" i="13" s="1"/>
  <c r="A16944" i="13"/>
  <c r="W16943" i="13"/>
  <c r="V16943" i="13"/>
  <c r="U16943" i="13"/>
  <c r="T16943" i="13"/>
  <c r="S16943" i="13"/>
  <c r="X16943" i="13" s="1"/>
  <c r="A16943" i="13"/>
  <c r="W16942" i="13"/>
  <c r="V16942" i="13"/>
  <c r="U16942" i="13"/>
  <c r="T16942" i="13"/>
  <c r="S16942" i="13"/>
  <c r="X16942" i="13" s="1"/>
  <c r="A16942" i="13"/>
  <c r="W16941" i="13"/>
  <c r="V16941" i="13"/>
  <c r="U16941" i="13"/>
  <c r="T16941" i="13"/>
  <c r="S16941" i="13"/>
  <c r="X16941" i="13" s="1"/>
  <c r="A16941" i="13"/>
  <c r="W16940" i="13"/>
  <c r="V16940" i="13"/>
  <c r="U16940" i="13"/>
  <c r="T16940" i="13"/>
  <c r="S16940" i="13"/>
  <c r="X16940" i="13" s="1"/>
  <c r="A16940" i="13"/>
  <c r="W16939" i="13"/>
  <c r="V16939" i="13"/>
  <c r="U16939" i="13"/>
  <c r="T16939" i="13"/>
  <c r="S16939" i="13"/>
  <c r="X16939" i="13" s="1"/>
  <c r="A16939" i="13"/>
  <c r="W16938" i="13"/>
  <c r="V16938" i="13"/>
  <c r="U16938" i="13"/>
  <c r="T16938" i="13"/>
  <c r="S16938" i="13"/>
  <c r="X16938" i="13" s="1"/>
  <c r="A16938" i="13"/>
  <c r="W16937" i="13"/>
  <c r="V16937" i="13"/>
  <c r="U16937" i="13"/>
  <c r="T16937" i="13"/>
  <c r="S16937" i="13"/>
  <c r="X16937" i="13" s="1"/>
  <c r="A16937" i="13"/>
  <c r="W16936" i="13"/>
  <c r="V16936" i="13"/>
  <c r="U16936" i="13"/>
  <c r="T16936" i="13"/>
  <c r="S16936" i="13"/>
  <c r="X16936" i="13" s="1"/>
  <c r="A16936" i="13"/>
  <c r="W16935" i="13"/>
  <c r="V16935" i="13"/>
  <c r="U16935" i="13"/>
  <c r="T16935" i="13"/>
  <c r="S16935" i="13"/>
  <c r="X16935" i="13" s="1"/>
  <c r="A16935" i="13"/>
  <c r="W16934" i="13"/>
  <c r="V16934" i="13"/>
  <c r="U16934" i="13"/>
  <c r="T16934" i="13"/>
  <c r="S16934" i="13"/>
  <c r="X16934" i="13" s="1"/>
  <c r="A16934" i="13"/>
  <c r="W16933" i="13"/>
  <c r="V16933" i="13"/>
  <c r="U16933" i="13"/>
  <c r="T16933" i="13"/>
  <c r="S16933" i="13"/>
  <c r="X16933" i="13" s="1"/>
  <c r="A16933" i="13"/>
  <c r="W16932" i="13"/>
  <c r="V16932" i="13"/>
  <c r="U16932" i="13"/>
  <c r="T16932" i="13"/>
  <c r="S16932" i="13"/>
  <c r="X16932" i="13" s="1"/>
  <c r="A16932" i="13"/>
  <c r="W16931" i="13"/>
  <c r="V16931" i="13"/>
  <c r="U16931" i="13"/>
  <c r="T16931" i="13"/>
  <c r="S16931" i="13"/>
  <c r="X16931" i="13" s="1"/>
  <c r="A16931" i="13"/>
  <c r="W16930" i="13"/>
  <c r="V16930" i="13"/>
  <c r="U16930" i="13"/>
  <c r="T16930" i="13"/>
  <c r="S16930" i="13"/>
  <c r="X16930" i="13" s="1"/>
  <c r="A16930" i="13"/>
  <c r="W16929" i="13"/>
  <c r="V16929" i="13"/>
  <c r="U16929" i="13"/>
  <c r="T16929" i="13"/>
  <c r="S16929" i="13"/>
  <c r="X16929" i="13" s="1"/>
  <c r="A16929" i="13"/>
  <c r="W16928" i="13"/>
  <c r="V16928" i="13"/>
  <c r="U16928" i="13"/>
  <c r="T16928" i="13"/>
  <c r="S16928" i="13"/>
  <c r="X16928" i="13" s="1"/>
  <c r="A16928" i="13"/>
  <c r="W16927" i="13"/>
  <c r="V16927" i="13"/>
  <c r="U16927" i="13"/>
  <c r="T16927" i="13"/>
  <c r="S16927" i="13"/>
  <c r="X16927" i="13" s="1"/>
  <c r="A16927" i="13"/>
  <c r="W16926" i="13"/>
  <c r="V16926" i="13"/>
  <c r="U16926" i="13"/>
  <c r="T16926" i="13"/>
  <c r="S16926" i="13"/>
  <c r="X16926" i="13" s="1"/>
  <c r="A16926" i="13"/>
  <c r="W16925" i="13"/>
  <c r="V16925" i="13"/>
  <c r="U16925" i="13"/>
  <c r="T16925" i="13"/>
  <c r="S16925" i="13"/>
  <c r="X16925" i="13" s="1"/>
  <c r="A16925" i="13"/>
  <c r="W16924" i="13"/>
  <c r="V16924" i="13"/>
  <c r="U16924" i="13"/>
  <c r="T16924" i="13"/>
  <c r="S16924" i="13"/>
  <c r="X16924" i="13" s="1"/>
  <c r="A16924" i="13"/>
  <c r="W16923" i="13"/>
  <c r="V16923" i="13"/>
  <c r="U16923" i="13"/>
  <c r="T16923" i="13"/>
  <c r="S16923" i="13"/>
  <c r="X16923" i="13" s="1"/>
  <c r="A16923" i="13"/>
  <c r="W16922" i="13"/>
  <c r="V16922" i="13"/>
  <c r="U16922" i="13"/>
  <c r="T16922" i="13"/>
  <c r="S16922" i="13"/>
  <c r="X16922" i="13" s="1"/>
  <c r="A16922" i="13"/>
  <c r="W16921" i="13"/>
  <c r="V16921" i="13"/>
  <c r="U16921" i="13"/>
  <c r="T16921" i="13"/>
  <c r="S16921" i="13"/>
  <c r="X16921" i="13" s="1"/>
  <c r="A16921" i="13"/>
  <c r="W16920" i="13"/>
  <c r="V16920" i="13"/>
  <c r="U16920" i="13"/>
  <c r="T16920" i="13"/>
  <c r="S16920" i="13"/>
  <c r="X16920" i="13" s="1"/>
  <c r="A16920" i="13"/>
  <c r="W16919" i="13"/>
  <c r="V16919" i="13"/>
  <c r="U16919" i="13"/>
  <c r="T16919" i="13"/>
  <c r="S16919" i="13"/>
  <c r="X16919" i="13" s="1"/>
  <c r="A16919" i="13"/>
  <c r="W16918" i="13"/>
  <c r="V16918" i="13"/>
  <c r="U16918" i="13"/>
  <c r="T16918" i="13"/>
  <c r="S16918" i="13"/>
  <c r="X16918" i="13" s="1"/>
  <c r="A16918" i="13"/>
  <c r="W16917" i="13"/>
  <c r="V16917" i="13"/>
  <c r="U16917" i="13"/>
  <c r="T16917" i="13"/>
  <c r="S16917" i="13"/>
  <c r="X16917" i="13" s="1"/>
  <c r="A16917" i="13"/>
  <c r="W16916" i="13"/>
  <c r="V16916" i="13"/>
  <c r="U16916" i="13"/>
  <c r="T16916" i="13"/>
  <c r="S16916" i="13"/>
  <c r="X16916" i="13" s="1"/>
  <c r="A16916" i="13"/>
  <c r="W16915" i="13"/>
  <c r="V16915" i="13"/>
  <c r="U16915" i="13"/>
  <c r="T16915" i="13"/>
  <c r="S16915" i="13"/>
  <c r="X16915" i="13" s="1"/>
  <c r="A16915" i="13"/>
  <c r="W16914" i="13"/>
  <c r="V16914" i="13"/>
  <c r="U16914" i="13"/>
  <c r="T16914" i="13"/>
  <c r="S16914" i="13"/>
  <c r="X16914" i="13" s="1"/>
  <c r="A16914" i="13"/>
  <c r="W16913" i="13"/>
  <c r="V16913" i="13"/>
  <c r="U16913" i="13"/>
  <c r="T16913" i="13"/>
  <c r="S16913" i="13"/>
  <c r="X16913" i="13" s="1"/>
  <c r="A16913" i="13"/>
  <c r="W16912" i="13"/>
  <c r="V16912" i="13"/>
  <c r="U16912" i="13"/>
  <c r="T16912" i="13"/>
  <c r="S16912" i="13"/>
  <c r="X16912" i="13" s="1"/>
  <c r="A16912" i="13"/>
  <c r="W16911" i="13"/>
  <c r="V16911" i="13"/>
  <c r="U16911" i="13"/>
  <c r="T16911" i="13"/>
  <c r="S16911" i="13"/>
  <c r="X16911" i="13" s="1"/>
  <c r="A16911" i="13"/>
  <c r="W16910" i="13"/>
  <c r="V16910" i="13"/>
  <c r="U16910" i="13"/>
  <c r="T16910" i="13"/>
  <c r="S16910" i="13"/>
  <c r="X16910" i="13" s="1"/>
  <c r="A16910" i="13"/>
  <c r="W16909" i="13"/>
  <c r="V16909" i="13"/>
  <c r="U16909" i="13"/>
  <c r="T16909" i="13"/>
  <c r="S16909" i="13"/>
  <c r="X16909" i="13" s="1"/>
  <c r="A16909" i="13"/>
  <c r="W16908" i="13"/>
  <c r="V16908" i="13"/>
  <c r="U16908" i="13"/>
  <c r="T16908" i="13"/>
  <c r="S16908" i="13"/>
  <c r="X16908" i="13" s="1"/>
  <c r="A16908" i="13"/>
  <c r="W16907" i="13"/>
  <c r="V16907" i="13"/>
  <c r="U16907" i="13"/>
  <c r="T16907" i="13"/>
  <c r="S16907" i="13"/>
  <c r="X16907" i="13" s="1"/>
  <c r="A16907" i="13"/>
  <c r="W16906" i="13"/>
  <c r="V16906" i="13"/>
  <c r="U16906" i="13"/>
  <c r="T16906" i="13"/>
  <c r="S16906" i="13"/>
  <c r="X16906" i="13" s="1"/>
  <c r="A16906" i="13"/>
  <c r="W16905" i="13"/>
  <c r="V16905" i="13"/>
  <c r="U16905" i="13"/>
  <c r="T16905" i="13"/>
  <c r="S16905" i="13"/>
  <c r="X16905" i="13" s="1"/>
  <c r="A16905" i="13"/>
  <c r="W16904" i="13"/>
  <c r="V16904" i="13"/>
  <c r="U16904" i="13"/>
  <c r="T16904" i="13"/>
  <c r="S16904" i="13"/>
  <c r="X16904" i="13" s="1"/>
  <c r="A16904" i="13"/>
  <c r="W16903" i="13"/>
  <c r="V16903" i="13"/>
  <c r="U16903" i="13"/>
  <c r="T16903" i="13"/>
  <c r="S16903" i="13"/>
  <c r="X16903" i="13" s="1"/>
  <c r="A16903" i="13"/>
  <c r="W16902" i="13"/>
  <c r="V16902" i="13"/>
  <c r="U16902" i="13"/>
  <c r="T16902" i="13"/>
  <c r="S16902" i="13"/>
  <c r="X16902" i="13" s="1"/>
  <c r="A16902" i="13"/>
  <c r="W16901" i="13"/>
  <c r="V16901" i="13"/>
  <c r="U16901" i="13"/>
  <c r="T16901" i="13"/>
  <c r="S16901" i="13"/>
  <c r="X16901" i="13" s="1"/>
  <c r="A16901" i="13"/>
  <c r="W16900" i="13"/>
  <c r="V16900" i="13"/>
  <c r="U16900" i="13"/>
  <c r="T16900" i="13"/>
  <c r="S16900" i="13"/>
  <c r="X16900" i="13" s="1"/>
  <c r="A16900" i="13"/>
  <c r="W16899" i="13"/>
  <c r="V16899" i="13"/>
  <c r="U16899" i="13"/>
  <c r="T16899" i="13"/>
  <c r="S16899" i="13"/>
  <c r="X16899" i="13" s="1"/>
  <c r="A16899" i="13"/>
  <c r="W16898" i="13"/>
  <c r="V16898" i="13"/>
  <c r="U16898" i="13"/>
  <c r="T16898" i="13"/>
  <c r="S16898" i="13"/>
  <c r="X16898" i="13" s="1"/>
  <c r="A16898" i="13"/>
  <c r="W16897" i="13"/>
  <c r="V16897" i="13"/>
  <c r="U16897" i="13"/>
  <c r="T16897" i="13"/>
  <c r="S16897" i="13"/>
  <c r="X16897" i="13" s="1"/>
  <c r="A16897" i="13"/>
  <c r="W16896" i="13"/>
  <c r="V16896" i="13"/>
  <c r="U16896" i="13"/>
  <c r="T16896" i="13"/>
  <c r="S16896" i="13"/>
  <c r="X16896" i="13" s="1"/>
  <c r="A16896" i="13"/>
  <c r="W16895" i="13"/>
  <c r="V16895" i="13"/>
  <c r="U16895" i="13"/>
  <c r="T16895" i="13"/>
  <c r="S16895" i="13"/>
  <c r="X16895" i="13" s="1"/>
  <c r="A16895" i="13"/>
  <c r="W16894" i="13"/>
  <c r="V16894" i="13"/>
  <c r="U16894" i="13"/>
  <c r="T16894" i="13"/>
  <c r="S16894" i="13"/>
  <c r="X16894" i="13" s="1"/>
  <c r="A16894" i="13"/>
  <c r="W16893" i="13"/>
  <c r="V16893" i="13"/>
  <c r="U16893" i="13"/>
  <c r="T16893" i="13"/>
  <c r="S16893" i="13"/>
  <c r="X16893" i="13" s="1"/>
  <c r="A16893" i="13"/>
  <c r="W16892" i="13"/>
  <c r="V16892" i="13"/>
  <c r="U16892" i="13"/>
  <c r="T16892" i="13"/>
  <c r="S16892" i="13"/>
  <c r="X16892" i="13" s="1"/>
  <c r="A16892" i="13"/>
  <c r="W16891" i="13"/>
  <c r="V16891" i="13"/>
  <c r="U16891" i="13"/>
  <c r="T16891" i="13"/>
  <c r="S16891" i="13"/>
  <c r="X16891" i="13" s="1"/>
  <c r="A16891" i="13"/>
  <c r="W16890" i="13"/>
  <c r="V16890" i="13"/>
  <c r="U16890" i="13"/>
  <c r="T16890" i="13"/>
  <c r="S16890" i="13"/>
  <c r="X16890" i="13" s="1"/>
  <c r="A16890" i="13"/>
  <c r="W16889" i="13"/>
  <c r="V16889" i="13"/>
  <c r="U16889" i="13"/>
  <c r="T16889" i="13"/>
  <c r="S16889" i="13"/>
  <c r="X16889" i="13" s="1"/>
  <c r="A16889" i="13"/>
  <c r="W16888" i="13"/>
  <c r="V16888" i="13"/>
  <c r="U16888" i="13"/>
  <c r="T16888" i="13"/>
  <c r="S16888" i="13"/>
  <c r="X16888" i="13" s="1"/>
  <c r="A16888" i="13"/>
  <c r="W16887" i="13"/>
  <c r="V16887" i="13"/>
  <c r="U16887" i="13"/>
  <c r="T16887" i="13"/>
  <c r="S16887" i="13"/>
  <c r="X16887" i="13" s="1"/>
  <c r="A16887" i="13"/>
  <c r="W16886" i="13"/>
  <c r="V16886" i="13"/>
  <c r="U16886" i="13"/>
  <c r="T16886" i="13"/>
  <c r="S16886" i="13"/>
  <c r="X16886" i="13" s="1"/>
  <c r="A16886" i="13"/>
  <c r="W16885" i="13"/>
  <c r="V16885" i="13"/>
  <c r="U16885" i="13"/>
  <c r="T16885" i="13"/>
  <c r="S16885" i="13"/>
  <c r="X16885" i="13" s="1"/>
  <c r="A16885" i="13"/>
  <c r="W16884" i="13"/>
  <c r="V16884" i="13"/>
  <c r="U16884" i="13"/>
  <c r="T16884" i="13"/>
  <c r="S16884" i="13"/>
  <c r="X16884" i="13" s="1"/>
  <c r="A16884" i="13"/>
  <c r="W16883" i="13"/>
  <c r="V16883" i="13"/>
  <c r="U16883" i="13"/>
  <c r="T16883" i="13"/>
  <c r="S16883" i="13"/>
  <c r="X16883" i="13" s="1"/>
  <c r="A16883" i="13"/>
  <c r="W16882" i="13"/>
  <c r="V16882" i="13"/>
  <c r="U16882" i="13"/>
  <c r="T16882" i="13"/>
  <c r="S16882" i="13"/>
  <c r="X16882" i="13" s="1"/>
  <c r="A16882" i="13"/>
  <c r="W16881" i="13"/>
  <c r="V16881" i="13"/>
  <c r="U16881" i="13"/>
  <c r="T16881" i="13"/>
  <c r="S16881" i="13"/>
  <c r="X16881" i="13" s="1"/>
  <c r="A16881" i="13"/>
  <c r="W16880" i="13"/>
  <c r="V16880" i="13"/>
  <c r="U16880" i="13"/>
  <c r="T16880" i="13"/>
  <c r="S16880" i="13"/>
  <c r="X16880" i="13" s="1"/>
  <c r="A16880" i="13"/>
  <c r="W16879" i="13"/>
  <c r="V16879" i="13"/>
  <c r="U16879" i="13"/>
  <c r="T16879" i="13"/>
  <c r="S16879" i="13"/>
  <c r="X16879" i="13" s="1"/>
  <c r="A16879" i="13"/>
  <c r="W16878" i="13"/>
  <c r="V16878" i="13"/>
  <c r="U16878" i="13"/>
  <c r="T16878" i="13"/>
  <c r="S16878" i="13"/>
  <c r="X16878" i="13" s="1"/>
  <c r="A16878" i="13"/>
  <c r="W16877" i="13"/>
  <c r="V16877" i="13"/>
  <c r="U16877" i="13"/>
  <c r="T16877" i="13"/>
  <c r="S16877" i="13"/>
  <c r="X16877" i="13" s="1"/>
  <c r="A16877" i="13"/>
  <c r="W16876" i="13"/>
  <c r="V16876" i="13"/>
  <c r="U16876" i="13"/>
  <c r="T16876" i="13"/>
  <c r="S16876" i="13"/>
  <c r="X16876" i="13" s="1"/>
  <c r="A16876" i="13"/>
  <c r="W16875" i="13"/>
  <c r="V16875" i="13"/>
  <c r="U16875" i="13"/>
  <c r="T16875" i="13"/>
  <c r="S16875" i="13"/>
  <c r="X16875" i="13" s="1"/>
  <c r="A16875" i="13"/>
  <c r="W16874" i="13"/>
  <c r="V16874" i="13"/>
  <c r="U16874" i="13"/>
  <c r="T16874" i="13"/>
  <c r="S16874" i="13"/>
  <c r="X16874" i="13" s="1"/>
  <c r="A16874" i="13"/>
  <c r="W16873" i="13"/>
  <c r="V16873" i="13"/>
  <c r="U16873" i="13"/>
  <c r="T16873" i="13"/>
  <c r="S16873" i="13"/>
  <c r="X16873" i="13" s="1"/>
  <c r="A16873" i="13"/>
  <c r="W16872" i="13"/>
  <c r="V16872" i="13"/>
  <c r="U16872" i="13"/>
  <c r="T16872" i="13"/>
  <c r="S16872" i="13"/>
  <c r="X16872" i="13" s="1"/>
  <c r="A16872" i="13"/>
  <c r="W16871" i="13"/>
  <c r="V16871" i="13"/>
  <c r="U16871" i="13"/>
  <c r="T16871" i="13"/>
  <c r="S16871" i="13"/>
  <c r="X16871" i="13" s="1"/>
  <c r="A16871" i="13"/>
  <c r="W16870" i="13"/>
  <c r="V16870" i="13"/>
  <c r="U16870" i="13"/>
  <c r="T16870" i="13"/>
  <c r="S16870" i="13"/>
  <c r="X16870" i="13" s="1"/>
  <c r="A16870" i="13"/>
  <c r="W16869" i="13"/>
  <c r="V16869" i="13"/>
  <c r="U16869" i="13"/>
  <c r="T16869" i="13"/>
  <c r="S16869" i="13"/>
  <c r="X16869" i="13" s="1"/>
  <c r="A16869" i="13"/>
  <c r="W16868" i="13"/>
  <c r="V16868" i="13"/>
  <c r="U16868" i="13"/>
  <c r="T16868" i="13"/>
  <c r="S16868" i="13"/>
  <c r="X16868" i="13" s="1"/>
  <c r="A16868" i="13"/>
  <c r="W16867" i="13"/>
  <c r="V16867" i="13"/>
  <c r="U16867" i="13"/>
  <c r="T16867" i="13"/>
  <c r="S16867" i="13"/>
  <c r="X16867" i="13" s="1"/>
  <c r="A16867" i="13"/>
  <c r="W16866" i="13"/>
  <c r="V16866" i="13"/>
  <c r="U16866" i="13"/>
  <c r="T16866" i="13"/>
  <c r="S16866" i="13"/>
  <c r="X16866" i="13" s="1"/>
  <c r="A16866" i="13"/>
  <c r="W16865" i="13"/>
  <c r="V16865" i="13"/>
  <c r="U16865" i="13"/>
  <c r="T16865" i="13"/>
  <c r="S16865" i="13"/>
  <c r="X16865" i="13" s="1"/>
  <c r="A16865" i="13"/>
  <c r="W16864" i="13"/>
  <c r="V16864" i="13"/>
  <c r="U16864" i="13"/>
  <c r="T16864" i="13"/>
  <c r="S16864" i="13"/>
  <c r="X16864" i="13" s="1"/>
  <c r="A16864" i="13"/>
  <c r="W16863" i="13"/>
  <c r="V16863" i="13"/>
  <c r="U16863" i="13"/>
  <c r="T16863" i="13"/>
  <c r="S16863" i="13"/>
  <c r="X16863" i="13" s="1"/>
  <c r="A16863" i="13"/>
  <c r="W16862" i="13"/>
  <c r="V16862" i="13"/>
  <c r="U16862" i="13"/>
  <c r="T16862" i="13"/>
  <c r="S16862" i="13"/>
  <c r="X16862" i="13" s="1"/>
  <c r="A16862" i="13"/>
  <c r="W16861" i="13"/>
  <c r="V16861" i="13"/>
  <c r="U16861" i="13"/>
  <c r="T16861" i="13"/>
  <c r="S16861" i="13"/>
  <c r="X16861" i="13" s="1"/>
  <c r="A16861" i="13"/>
  <c r="W16860" i="13"/>
  <c r="V16860" i="13"/>
  <c r="U16860" i="13"/>
  <c r="T16860" i="13"/>
  <c r="S16860" i="13"/>
  <c r="X16860" i="13" s="1"/>
  <c r="A16860" i="13"/>
  <c r="W16859" i="13"/>
  <c r="V16859" i="13"/>
  <c r="U16859" i="13"/>
  <c r="T16859" i="13"/>
  <c r="S16859" i="13"/>
  <c r="X16859" i="13" s="1"/>
  <c r="A16859" i="13"/>
  <c r="W16858" i="13"/>
  <c r="V16858" i="13"/>
  <c r="U16858" i="13"/>
  <c r="T16858" i="13"/>
  <c r="S16858" i="13"/>
  <c r="X16858" i="13" s="1"/>
  <c r="A16858" i="13"/>
  <c r="W16857" i="13"/>
  <c r="V16857" i="13"/>
  <c r="U16857" i="13"/>
  <c r="T16857" i="13"/>
  <c r="S16857" i="13"/>
  <c r="X16857" i="13" s="1"/>
  <c r="A16857" i="13"/>
  <c r="W16856" i="13"/>
  <c r="V16856" i="13"/>
  <c r="U16856" i="13"/>
  <c r="T16856" i="13"/>
  <c r="S16856" i="13"/>
  <c r="X16856" i="13" s="1"/>
  <c r="A16856" i="13"/>
  <c r="W16855" i="13"/>
  <c r="V16855" i="13"/>
  <c r="U16855" i="13"/>
  <c r="T16855" i="13"/>
  <c r="S16855" i="13"/>
  <c r="X16855" i="13" s="1"/>
  <c r="A16855" i="13"/>
  <c r="W16854" i="13"/>
  <c r="V16854" i="13"/>
  <c r="U16854" i="13"/>
  <c r="T16854" i="13"/>
  <c r="S16854" i="13"/>
  <c r="X16854" i="13" s="1"/>
  <c r="A16854" i="13"/>
  <c r="W16853" i="13"/>
  <c r="V16853" i="13"/>
  <c r="U16853" i="13"/>
  <c r="T16853" i="13"/>
  <c r="S16853" i="13"/>
  <c r="X16853" i="13" s="1"/>
  <c r="A16853" i="13"/>
  <c r="W16852" i="13"/>
  <c r="V16852" i="13"/>
  <c r="U16852" i="13"/>
  <c r="T16852" i="13"/>
  <c r="S16852" i="13"/>
  <c r="X16852" i="13" s="1"/>
  <c r="A16852" i="13"/>
  <c r="W16851" i="13"/>
  <c r="V16851" i="13"/>
  <c r="U16851" i="13"/>
  <c r="T16851" i="13"/>
  <c r="S16851" i="13"/>
  <c r="X16851" i="13" s="1"/>
  <c r="A16851" i="13"/>
  <c r="W16850" i="13"/>
  <c r="V16850" i="13"/>
  <c r="U16850" i="13"/>
  <c r="T16850" i="13"/>
  <c r="S16850" i="13"/>
  <c r="X16850" i="13" s="1"/>
  <c r="A16850" i="13"/>
  <c r="W16849" i="13"/>
  <c r="V16849" i="13"/>
  <c r="U16849" i="13"/>
  <c r="T16849" i="13"/>
  <c r="S16849" i="13"/>
  <c r="X16849" i="13" s="1"/>
  <c r="A16849" i="13"/>
  <c r="W16848" i="13"/>
  <c r="V16848" i="13"/>
  <c r="U16848" i="13"/>
  <c r="T16848" i="13"/>
  <c r="S16848" i="13"/>
  <c r="X16848" i="13" s="1"/>
  <c r="A16848" i="13"/>
  <c r="W16847" i="13"/>
  <c r="V16847" i="13"/>
  <c r="U16847" i="13"/>
  <c r="T16847" i="13"/>
  <c r="S16847" i="13"/>
  <c r="X16847" i="13" s="1"/>
  <c r="A16847" i="13"/>
  <c r="W16846" i="13"/>
  <c r="V16846" i="13"/>
  <c r="U16846" i="13"/>
  <c r="T16846" i="13"/>
  <c r="S16846" i="13"/>
  <c r="X16846" i="13" s="1"/>
  <c r="A16846" i="13"/>
  <c r="W16845" i="13"/>
  <c r="V16845" i="13"/>
  <c r="U16845" i="13"/>
  <c r="T16845" i="13"/>
  <c r="S16845" i="13"/>
  <c r="X16845" i="13" s="1"/>
  <c r="A16845" i="13"/>
  <c r="W16844" i="13"/>
  <c r="V16844" i="13"/>
  <c r="U16844" i="13"/>
  <c r="T16844" i="13"/>
  <c r="S16844" i="13"/>
  <c r="X16844" i="13" s="1"/>
  <c r="A16844" i="13"/>
  <c r="W16843" i="13"/>
  <c r="V16843" i="13"/>
  <c r="U16843" i="13"/>
  <c r="T16843" i="13"/>
  <c r="S16843" i="13"/>
  <c r="X16843" i="13" s="1"/>
  <c r="A16843" i="13"/>
  <c r="W16842" i="13"/>
  <c r="V16842" i="13"/>
  <c r="U16842" i="13"/>
  <c r="T16842" i="13"/>
  <c r="S16842" i="13"/>
  <c r="X16842" i="13" s="1"/>
  <c r="A16842" i="13"/>
  <c r="W16841" i="13"/>
  <c r="V16841" i="13"/>
  <c r="U16841" i="13"/>
  <c r="T16841" i="13"/>
  <c r="S16841" i="13"/>
  <c r="X16841" i="13" s="1"/>
  <c r="A16841" i="13"/>
  <c r="W16840" i="13"/>
  <c r="V16840" i="13"/>
  <c r="U16840" i="13"/>
  <c r="T16840" i="13"/>
  <c r="S16840" i="13"/>
  <c r="X16840" i="13" s="1"/>
  <c r="A16840" i="13"/>
  <c r="W16839" i="13"/>
  <c r="V16839" i="13"/>
  <c r="U16839" i="13"/>
  <c r="T16839" i="13"/>
  <c r="S16839" i="13"/>
  <c r="X16839" i="13" s="1"/>
  <c r="A16839" i="13"/>
  <c r="W16838" i="13"/>
  <c r="V16838" i="13"/>
  <c r="U16838" i="13"/>
  <c r="T16838" i="13"/>
  <c r="S16838" i="13"/>
  <c r="X16838" i="13" s="1"/>
  <c r="A16838" i="13"/>
  <c r="W16837" i="13"/>
  <c r="V16837" i="13"/>
  <c r="U16837" i="13"/>
  <c r="T16837" i="13"/>
  <c r="S16837" i="13"/>
  <c r="X16837" i="13" s="1"/>
  <c r="A16837" i="13"/>
  <c r="W16836" i="13"/>
  <c r="V16836" i="13"/>
  <c r="U16836" i="13"/>
  <c r="T16836" i="13"/>
  <c r="S16836" i="13"/>
  <c r="X16836" i="13" s="1"/>
  <c r="A16836" i="13"/>
  <c r="W16835" i="13"/>
  <c r="V16835" i="13"/>
  <c r="U16835" i="13"/>
  <c r="T16835" i="13"/>
  <c r="S16835" i="13"/>
  <c r="X16835" i="13" s="1"/>
  <c r="A16835" i="13"/>
  <c r="W16834" i="13"/>
  <c r="V16834" i="13"/>
  <c r="U16834" i="13"/>
  <c r="T16834" i="13"/>
  <c r="S16834" i="13"/>
  <c r="X16834" i="13" s="1"/>
  <c r="A16834" i="13"/>
  <c r="W16833" i="13"/>
  <c r="V16833" i="13"/>
  <c r="U16833" i="13"/>
  <c r="T16833" i="13"/>
  <c r="S16833" i="13"/>
  <c r="X16833" i="13" s="1"/>
  <c r="A16833" i="13"/>
  <c r="W16832" i="13"/>
  <c r="V16832" i="13"/>
  <c r="U16832" i="13"/>
  <c r="T16832" i="13"/>
  <c r="S16832" i="13"/>
  <c r="X16832" i="13" s="1"/>
  <c r="A16832" i="13"/>
  <c r="W16831" i="13"/>
  <c r="V16831" i="13"/>
  <c r="U16831" i="13"/>
  <c r="T16831" i="13"/>
  <c r="S16831" i="13"/>
  <c r="X16831" i="13" s="1"/>
  <c r="A16831" i="13"/>
  <c r="W16830" i="13"/>
  <c r="V16830" i="13"/>
  <c r="U16830" i="13"/>
  <c r="T16830" i="13"/>
  <c r="S16830" i="13"/>
  <c r="X16830" i="13" s="1"/>
  <c r="A16830" i="13"/>
  <c r="W16829" i="13"/>
  <c r="V16829" i="13"/>
  <c r="U16829" i="13"/>
  <c r="T16829" i="13"/>
  <c r="S16829" i="13"/>
  <c r="X16829" i="13" s="1"/>
  <c r="A16829" i="13"/>
  <c r="W16828" i="13"/>
  <c r="V16828" i="13"/>
  <c r="U16828" i="13"/>
  <c r="T16828" i="13"/>
  <c r="S16828" i="13"/>
  <c r="X16828" i="13" s="1"/>
  <c r="A16828" i="13"/>
  <c r="W16827" i="13"/>
  <c r="V16827" i="13"/>
  <c r="U16827" i="13"/>
  <c r="T16827" i="13"/>
  <c r="S16827" i="13"/>
  <c r="X16827" i="13" s="1"/>
  <c r="A16827" i="13"/>
  <c r="W16826" i="13"/>
  <c r="V16826" i="13"/>
  <c r="U16826" i="13"/>
  <c r="T16826" i="13"/>
  <c r="S16826" i="13"/>
  <c r="X16826" i="13" s="1"/>
  <c r="A16826" i="13"/>
  <c r="W16825" i="13"/>
  <c r="V16825" i="13"/>
  <c r="U16825" i="13"/>
  <c r="T16825" i="13"/>
  <c r="S16825" i="13"/>
  <c r="X16825" i="13" s="1"/>
  <c r="A16825" i="13"/>
  <c r="W16824" i="13"/>
  <c r="V16824" i="13"/>
  <c r="U16824" i="13"/>
  <c r="T16824" i="13"/>
  <c r="S16824" i="13"/>
  <c r="X16824" i="13" s="1"/>
  <c r="A16824" i="13"/>
  <c r="W16823" i="13"/>
  <c r="V16823" i="13"/>
  <c r="U16823" i="13"/>
  <c r="T16823" i="13"/>
  <c r="S16823" i="13"/>
  <c r="X16823" i="13" s="1"/>
  <c r="A16823" i="13"/>
  <c r="W16822" i="13"/>
  <c r="V16822" i="13"/>
  <c r="U16822" i="13"/>
  <c r="T16822" i="13"/>
  <c r="S16822" i="13"/>
  <c r="X16822" i="13" s="1"/>
  <c r="A16822" i="13"/>
  <c r="W16821" i="13"/>
  <c r="V16821" i="13"/>
  <c r="U16821" i="13"/>
  <c r="T16821" i="13"/>
  <c r="S16821" i="13"/>
  <c r="X16821" i="13" s="1"/>
  <c r="A16821" i="13"/>
  <c r="W16820" i="13"/>
  <c r="V16820" i="13"/>
  <c r="U16820" i="13"/>
  <c r="T16820" i="13"/>
  <c r="S16820" i="13"/>
  <c r="X16820" i="13" s="1"/>
  <c r="A16820" i="13"/>
  <c r="W16819" i="13"/>
  <c r="V16819" i="13"/>
  <c r="U16819" i="13"/>
  <c r="T16819" i="13"/>
  <c r="S16819" i="13"/>
  <c r="X16819" i="13" s="1"/>
  <c r="A16819" i="13"/>
  <c r="W16818" i="13"/>
  <c r="V16818" i="13"/>
  <c r="U16818" i="13"/>
  <c r="T16818" i="13"/>
  <c r="S16818" i="13"/>
  <c r="X16818" i="13" s="1"/>
  <c r="A16818" i="13"/>
  <c r="W16817" i="13"/>
  <c r="V16817" i="13"/>
  <c r="U16817" i="13"/>
  <c r="T16817" i="13"/>
  <c r="S16817" i="13"/>
  <c r="X16817" i="13" s="1"/>
  <c r="A16817" i="13"/>
  <c r="W16816" i="13"/>
  <c r="V16816" i="13"/>
  <c r="U16816" i="13"/>
  <c r="T16816" i="13"/>
  <c r="S16816" i="13"/>
  <c r="X16816" i="13" s="1"/>
  <c r="A16816" i="13"/>
  <c r="W16815" i="13"/>
  <c r="V16815" i="13"/>
  <c r="U16815" i="13"/>
  <c r="T16815" i="13"/>
  <c r="S16815" i="13"/>
  <c r="X16815" i="13" s="1"/>
  <c r="A16815" i="13"/>
  <c r="W16814" i="13"/>
  <c r="V16814" i="13"/>
  <c r="U16814" i="13"/>
  <c r="T16814" i="13"/>
  <c r="S16814" i="13"/>
  <c r="X16814" i="13" s="1"/>
  <c r="A16814" i="13"/>
  <c r="W16813" i="13"/>
  <c r="V16813" i="13"/>
  <c r="U16813" i="13"/>
  <c r="T16813" i="13"/>
  <c r="S16813" i="13"/>
  <c r="X16813" i="13" s="1"/>
  <c r="A16813" i="13"/>
  <c r="W16812" i="13"/>
  <c r="V16812" i="13"/>
  <c r="U16812" i="13"/>
  <c r="T16812" i="13"/>
  <c r="S16812" i="13"/>
  <c r="X16812" i="13" s="1"/>
  <c r="A16812" i="13"/>
  <c r="W16811" i="13"/>
  <c r="V16811" i="13"/>
  <c r="U16811" i="13"/>
  <c r="T16811" i="13"/>
  <c r="S16811" i="13"/>
  <c r="X16811" i="13" s="1"/>
  <c r="A16811" i="13"/>
  <c r="W16810" i="13"/>
  <c r="V16810" i="13"/>
  <c r="U16810" i="13"/>
  <c r="T16810" i="13"/>
  <c r="S16810" i="13"/>
  <c r="X16810" i="13" s="1"/>
  <c r="A16810" i="13"/>
  <c r="W16809" i="13"/>
  <c r="V16809" i="13"/>
  <c r="U16809" i="13"/>
  <c r="T16809" i="13"/>
  <c r="S16809" i="13"/>
  <c r="X16809" i="13" s="1"/>
  <c r="A16809" i="13"/>
  <c r="W16808" i="13"/>
  <c r="V16808" i="13"/>
  <c r="U16808" i="13"/>
  <c r="T16808" i="13"/>
  <c r="S16808" i="13"/>
  <c r="X16808" i="13" s="1"/>
  <c r="A16808" i="13"/>
  <c r="W16807" i="13"/>
  <c r="V16807" i="13"/>
  <c r="U16807" i="13"/>
  <c r="T16807" i="13"/>
  <c r="S16807" i="13"/>
  <c r="X16807" i="13" s="1"/>
  <c r="A16807" i="13"/>
  <c r="W16806" i="13"/>
  <c r="V16806" i="13"/>
  <c r="U16806" i="13"/>
  <c r="T16806" i="13"/>
  <c r="S16806" i="13"/>
  <c r="X16806" i="13" s="1"/>
  <c r="A16806" i="13"/>
  <c r="W16805" i="13"/>
  <c r="V16805" i="13"/>
  <c r="U16805" i="13"/>
  <c r="T16805" i="13"/>
  <c r="S16805" i="13"/>
  <c r="X16805" i="13" s="1"/>
  <c r="A16805" i="13"/>
  <c r="W16804" i="13"/>
  <c r="V16804" i="13"/>
  <c r="U16804" i="13"/>
  <c r="T16804" i="13"/>
  <c r="S16804" i="13"/>
  <c r="X16804" i="13" s="1"/>
  <c r="A16804" i="13"/>
  <c r="W16803" i="13"/>
  <c r="V16803" i="13"/>
  <c r="U16803" i="13"/>
  <c r="T16803" i="13"/>
  <c r="S16803" i="13"/>
  <c r="X16803" i="13" s="1"/>
  <c r="A16803" i="13"/>
  <c r="W16802" i="13"/>
  <c r="V16802" i="13"/>
  <c r="U16802" i="13"/>
  <c r="T16802" i="13"/>
  <c r="S16802" i="13"/>
  <c r="X16802" i="13" s="1"/>
  <c r="A16802" i="13"/>
  <c r="W16801" i="13"/>
  <c r="V16801" i="13"/>
  <c r="U16801" i="13"/>
  <c r="T16801" i="13"/>
  <c r="S16801" i="13"/>
  <c r="X16801" i="13" s="1"/>
  <c r="A16801" i="13"/>
  <c r="W16800" i="13"/>
  <c r="V16800" i="13"/>
  <c r="U16800" i="13"/>
  <c r="T16800" i="13"/>
  <c r="S16800" i="13"/>
  <c r="X16800" i="13" s="1"/>
  <c r="A16800" i="13"/>
  <c r="W16799" i="13"/>
  <c r="V16799" i="13"/>
  <c r="U16799" i="13"/>
  <c r="T16799" i="13"/>
  <c r="S16799" i="13"/>
  <c r="X16799" i="13" s="1"/>
  <c r="A16799" i="13"/>
  <c r="W16798" i="13"/>
  <c r="V16798" i="13"/>
  <c r="U16798" i="13"/>
  <c r="T16798" i="13"/>
  <c r="S16798" i="13"/>
  <c r="X16798" i="13" s="1"/>
  <c r="A16798" i="13"/>
  <c r="W16797" i="13"/>
  <c r="V16797" i="13"/>
  <c r="U16797" i="13"/>
  <c r="T16797" i="13"/>
  <c r="S16797" i="13"/>
  <c r="X16797" i="13" s="1"/>
  <c r="A16797" i="13"/>
  <c r="W16796" i="13"/>
  <c r="V16796" i="13"/>
  <c r="U16796" i="13"/>
  <c r="T16796" i="13"/>
  <c r="S16796" i="13"/>
  <c r="X16796" i="13" s="1"/>
  <c r="A16796" i="13"/>
  <c r="W16795" i="13"/>
  <c r="V16795" i="13"/>
  <c r="U16795" i="13"/>
  <c r="T16795" i="13"/>
  <c r="S16795" i="13"/>
  <c r="X16795" i="13" s="1"/>
  <c r="A16795" i="13"/>
  <c r="W16794" i="13"/>
  <c r="V16794" i="13"/>
  <c r="U16794" i="13"/>
  <c r="T16794" i="13"/>
  <c r="S16794" i="13"/>
  <c r="X16794" i="13" s="1"/>
  <c r="A16794" i="13"/>
  <c r="W16793" i="13"/>
  <c r="V16793" i="13"/>
  <c r="U16793" i="13"/>
  <c r="T16793" i="13"/>
  <c r="S16793" i="13"/>
  <c r="X16793" i="13" s="1"/>
  <c r="A16793" i="13"/>
  <c r="W16792" i="13"/>
  <c r="V16792" i="13"/>
  <c r="U16792" i="13"/>
  <c r="T16792" i="13"/>
  <c r="S16792" i="13"/>
  <c r="X16792" i="13" s="1"/>
  <c r="A16792" i="13"/>
  <c r="W16791" i="13"/>
  <c r="V16791" i="13"/>
  <c r="U16791" i="13"/>
  <c r="T16791" i="13"/>
  <c r="S16791" i="13"/>
  <c r="X16791" i="13" s="1"/>
  <c r="A16791" i="13"/>
  <c r="W16790" i="13"/>
  <c r="V16790" i="13"/>
  <c r="U16790" i="13"/>
  <c r="T16790" i="13"/>
  <c r="S16790" i="13"/>
  <c r="X16790" i="13" s="1"/>
  <c r="A16790" i="13"/>
  <c r="W16789" i="13"/>
  <c r="V16789" i="13"/>
  <c r="U16789" i="13"/>
  <c r="T16789" i="13"/>
  <c r="S16789" i="13"/>
  <c r="X16789" i="13" s="1"/>
  <c r="A16789" i="13"/>
  <c r="W16788" i="13"/>
  <c r="V16788" i="13"/>
  <c r="U16788" i="13"/>
  <c r="T16788" i="13"/>
  <c r="S16788" i="13"/>
  <c r="X16788" i="13" s="1"/>
  <c r="A16788" i="13"/>
  <c r="W16787" i="13"/>
  <c r="V16787" i="13"/>
  <c r="U16787" i="13"/>
  <c r="T16787" i="13"/>
  <c r="S16787" i="13"/>
  <c r="X16787" i="13" s="1"/>
  <c r="A16787" i="13"/>
  <c r="W16786" i="13"/>
  <c r="V16786" i="13"/>
  <c r="U16786" i="13"/>
  <c r="T16786" i="13"/>
  <c r="S16786" i="13"/>
  <c r="X16786" i="13" s="1"/>
  <c r="A16786" i="13"/>
  <c r="W16785" i="13"/>
  <c r="V16785" i="13"/>
  <c r="U16785" i="13"/>
  <c r="T16785" i="13"/>
  <c r="S16785" i="13"/>
  <c r="X16785" i="13" s="1"/>
  <c r="A16785" i="13"/>
  <c r="W16784" i="13"/>
  <c r="V16784" i="13"/>
  <c r="U16784" i="13"/>
  <c r="T16784" i="13"/>
  <c r="S16784" i="13"/>
  <c r="X16784" i="13" s="1"/>
  <c r="A16784" i="13"/>
  <c r="W16783" i="13"/>
  <c r="V16783" i="13"/>
  <c r="U16783" i="13"/>
  <c r="T16783" i="13"/>
  <c r="S16783" i="13"/>
  <c r="X16783" i="13" s="1"/>
  <c r="A16783" i="13"/>
  <c r="W16782" i="13"/>
  <c r="V16782" i="13"/>
  <c r="U16782" i="13"/>
  <c r="T16782" i="13"/>
  <c r="S16782" i="13"/>
  <c r="X16782" i="13" s="1"/>
  <c r="A16782" i="13"/>
  <c r="W16781" i="13"/>
  <c r="V16781" i="13"/>
  <c r="U16781" i="13"/>
  <c r="T16781" i="13"/>
  <c r="S16781" i="13"/>
  <c r="X16781" i="13" s="1"/>
  <c r="A16781" i="13"/>
  <c r="W16780" i="13"/>
  <c r="V16780" i="13"/>
  <c r="U16780" i="13"/>
  <c r="T16780" i="13"/>
  <c r="S16780" i="13"/>
  <c r="X16780" i="13" s="1"/>
  <c r="A16780" i="13"/>
  <c r="W16779" i="13"/>
  <c r="V16779" i="13"/>
  <c r="U16779" i="13"/>
  <c r="T16779" i="13"/>
  <c r="S16779" i="13"/>
  <c r="X16779" i="13" s="1"/>
  <c r="A16779" i="13"/>
  <c r="W16778" i="13"/>
  <c r="V16778" i="13"/>
  <c r="U16778" i="13"/>
  <c r="T16778" i="13"/>
  <c r="S16778" i="13"/>
  <c r="X16778" i="13" s="1"/>
  <c r="A16778" i="13"/>
  <c r="W16777" i="13"/>
  <c r="V16777" i="13"/>
  <c r="U16777" i="13"/>
  <c r="T16777" i="13"/>
  <c r="S16777" i="13"/>
  <c r="X16777" i="13" s="1"/>
  <c r="A16777" i="13"/>
  <c r="W16776" i="13"/>
  <c r="V16776" i="13"/>
  <c r="U16776" i="13"/>
  <c r="T16776" i="13"/>
  <c r="S16776" i="13"/>
  <c r="X16776" i="13" s="1"/>
  <c r="A16776" i="13"/>
  <c r="W16775" i="13"/>
  <c r="V16775" i="13"/>
  <c r="U16775" i="13"/>
  <c r="T16775" i="13"/>
  <c r="S16775" i="13"/>
  <c r="X16775" i="13" s="1"/>
  <c r="A16775" i="13"/>
  <c r="W16774" i="13"/>
  <c r="V16774" i="13"/>
  <c r="U16774" i="13"/>
  <c r="T16774" i="13"/>
  <c r="S16774" i="13"/>
  <c r="X16774" i="13" s="1"/>
  <c r="A16774" i="13"/>
  <c r="W16773" i="13"/>
  <c r="V16773" i="13"/>
  <c r="U16773" i="13"/>
  <c r="T16773" i="13"/>
  <c r="S16773" i="13"/>
  <c r="X16773" i="13" s="1"/>
  <c r="A16773" i="13"/>
  <c r="W16772" i="13"/>
  <c r="V16772" i="13"/>
  <c r="U16772" i="13"/>
  <c r="T16772" i="13"/>
  <c r="S16772" i="13"/>
  <c r="X16772" i="13" s="1"/>
  <c r="A16772" i="13"/>
  <c r="W16771" i="13"/>
  <c r="V16771" i="13"/>
  <c r="U16771" i="13"/>
  <c r="T16771" i="13"/>
  <c r="S16771" i="13"/>
  <c r="X16771" i="13" s="1"/>
  <c r="A16771" i="13"/>
  <c r="W16770" i="13"/>
  <c r="V16770" i="13"/>
  <c r="U16770" i="13"/>
  <c r="T16770" i="13"/>
  <c r="S16770" i="13"/>
  <c r="X16770" i="13" s="1"/>
  <c r="A16770" i="13"/>
  <c r="W16769" i="13"/>
  <c r="V16769" i="13"/>
  <c r="U16769" i="13"/>
  <c r="T16769" i="13"/>
  <c r="S16769" i="13"/>
  <c r="X16769" i="13" s="1"/>
  <c r="A16769" i="13"/>
  <c r="W16768" i="13"/>
  <c r="V16768" i="13"/>
  <c r="U16768" i="13"/>
  <c r="T16768" i="13"/>
  <c r="S16768" i="13"/>
  <c r="X16768" i="13" s="1"/>
  <c r="A16768" i="13"/>
  <c r="W16767" i="13"/>
  <c r="V16767" i="13"/>
  <c r="U16767" i="13"/>
  <c r="T16767" i="13"/>
  <c r="S16767" i="13"/>
  <c r="X16767" i="13" s="1"/>
  <c r="A16767" i="13"/>
  <c r="W16766" i="13"/>
  <c r="V16766" i="13"/>
  <c r="U16766" i="13"/>
  <c r="T16766" i="13"/>
  <c r="S16766" i="13"/>
  <c r="X16766" i="13" s="1"/>
  <c r="A16766" i="13"/>
  <c r="W16765" i="13"/>
  <c r="V16765" i="13"/>
  <c r="U16765" i="13"/>
  <c r="T16765" i="13"/>
  <c r="S16765" i="13"/>
  <c r="X16765" i="13" s="1"/>
  <c r="A16765" i="13"/>
  <c r="W16764" i="13"/>
  <c r="V16764" i="13"/>
  <c r="U16764" i="13"/>
  <c r="T16764" i="13"/>
  <c r="S16764" i="13"/>
  <c r="X16764" i="13" s="1"/>
  <c r="A16764" i="13"/>
  <c r="W16763" i="13"/>
  <c r="V16763" i="13"/>
  <c r="U16763" i="13"/>
  <c r="T16763" i="13"/>
  <c r="S16763" i="13"/>
  <c r="X16763" i="13" s="1"/>
  <c r="A16763" i="13"/>
  <c r="W16762" i="13"/>
  <c r="V16762" i="13"/>
  <c r="U16762" i="13"/>
  <c r="T16762" i="13"/>
  <c r="S16762" i="13"/>
  <c r="X16762" i="13" s="1"/>
  <c r="A16762" i="13"/>
  <c r="W16761" i="13"/>
  <c r="V16761" i="13"/>
  <c r="U16761" i="13"/>
  <c r="T16761" i="13"/>
  <c r="S16761" i="13"/>
  <c r="X16761" i="13" s="1"/>
  <c r="A16761" i="13"/>
  <c r="W16760" i="13"/>
  <c r="V16760" i="13"/>
  <c r="U16760" i="13"/>
  <c r="T16760" i="13"/>
  <c r="S16760" i="13"/>
  <c r="X16760" i="13" s="1"/>
  <c r="A16760" i="13"/>
  <c r="W16759" i="13"/>
  <c r="V16759" i="13"/>
  <c r="U16759" i="13"/>
  <c r="T16759" i="13"/>
  <c r="S16759" i="13"/>
  <c r="X16759" i="13" s="1"/>
  <c r="A16759" i="13"/>
  <c r="W16758" i="13"/>
  <c r="V16758" i="13"/>
  <c r="U16758" i="13"/>
  <c r="T16758" i="13"/>
  <c r="S16758" i="13"/>
  <c r="X16758" i="13" s="1"/>
  <c r="A16758" i="13"/>
  <c r="W16757" i="13"/>
  <c r="V16757" i="13"/>
  <c r="U16757" i="13"/>
  <c r="T16757" i="13"/>
  <c r="S16757" i="13"/>
  <c r="X16757" i="13" s="1"/>
  <c r="A16757" i="13"/>
  <c r="W16756" i="13"/>
  <c r="V16756" i="13"/>
  <c r="U16756" i="13"/>
  <c r="T16756" i="13"/>
  <c r="S16756" i="13"/>
  <c r="X16756" i="13" s="1"/>
  <c r="A16756" i="13"/>
  <c r="W16755" i="13"/>
  <c r="V16755" i="13"/>
  <c r="U16755" i="13"/>
  <c r="T16755" i="13"/>
  <c r="S16755" i="13"/>
  <c r="X16755" i="13" s="1"/>
  <c r="A16755" i="13"/>
  <c r="W16754" i="13"/>
  <c r="V16754" i="13"/>
  <c r="U16754" i="13"/>
  <c r="T16754" i="13"/>
  <c r="S16754" i="13"/>
  <c r="X16754" i="13" s="1"/>
  <c r="A16754" i="13"/>
  <c r="W16753" i="13"/>
  <c r="V16753" i="13"/>
  <c r="U16753" i="13"/>
  <c r="T16753" i="13"/>
  <c r="S16753" i="13"/>
  <c r="X16753" i="13" s="1"/>
  <c r="A16753" i="13"/>
  <c r="W16752" i="13"/>
  <c r="V16752" i="13"/>
  <c r="U16752" i="13"/>
  <c r="T16752" i="13"/>
  <c r="S16752" i="13"/>
  <c r="X16752" i="13" s="1"/>
  <c r="A16752" i="13"/>
  <c r="W16751" i="13"/>
  <c r="V16751" i="13"/>
  <c r="U16751" i="13"/>
  <c r="T16751" i="13"/>
  <c r="S16751" i="13"/>
  <c r="X16751" i="13" s="1"/>
  <c r="A16751" i="13"/>
  <c r="W16750" i="13"/>
  <c r="V16750" i="13"/>
  <c r="U16750" i="13"/>
  <c r="T16750" i="13"/>
  <c r="S16750" i="13"/>
  <c r="X16750" i="13" s="1"/>
  <c r="A16750" i="13"/>
  <c r="W16749" i="13"/>
  <c r="V16749" i="13"/>
  <c r="U16749" i="13"/>
  <c r="T16749" i="13"/>
  <c r="S16749" i="13"/>
  <c r="X16749" i="13" s="1"/>
  <c r="A16749" i="13"/>
  <c r="W16748" i="13"/>
  <c r="V16748" i="13"/>
  <c r="U16748" i="13"/>
  <c r="T16748" i="13"/>
  <c r="S16748" i="13"/>
  <c r="X16748" i="13" s="1"/>
  <c r="A16748" i="13"/>
  <c r="W16747" i="13"/>
  <c r="V16747" i="13"/>
  <c r="U16747" i="13"/>
  <c r="T16747" i="13"/>
  <c r="S16747" i="13"/>
  <c r="X16747" i="13" s="1"/>
  <c r="A16747" i="13"/>
  <c r="W16746" i="13"/>
  <c r="V16746" i="13"/>
  <c r="U16746" i="13"/>
  <c r="T16746" i="13"/>
  <c r="S16746" i="13"/>
  <c r="X16746" i="13" s="1"/>
  <c r="A16746" i="13"/>
  <c r="W16745" i="13"/>
  <c r="V16745" i="13"/>
  <c r="U16745" i="13"/>
  <c r="T16745" i="13"/>
  <c r="S16745" i="13"/>
  <c r="X16745" i="13" s="1"/>
  <c r="A16745" i="13"/>
  <c r="W16744" i="13"/>
  <c r="V16744" i="13"/>
  <c r="U16744" i="13"/>
  <c r="T16744" i="13"/>
  <c r="S16744" i="13"/>
  <c r="X16744" i="13" s="1"/>
  <c r="A16744" i="13"/>
  <c r="W16743" i="13"/>
  <c r="V16743" i="13"/>
  <c r="U16743" i="13"/>
  <c r="T16743" i="13"/>
  <c r="S16743" i="13"/>
  <c r="X16743" i="13" s="1"/>
  <c r="A16743" i="13"/>
  <c r="W16742" i="13"/>
  <c r="V16742" i="13"/>
  <c r="U16742" i="13"/>
  <c r="T16742" i="13"/>
  <c r="S16742" i="13"/>
  <c r="X16742" i="13" s="1"/>
  <c r="A16742" i="13"/>
  <c r="W16741" i="13"/>
  <c r="V16741" i="13"/>
  <c r="U16741" i="13"/>
  <c r="T16741" i="13"/>
  <c r="S16741" i="13"/>
  <c r="X16741" i="13" s="1"/>
  <c r="A16741" i="13"/>
  <c r="W16740" i="13"/>
  <c r="V16740" i="13"/>
  <c r="U16740" i="13"/>
  <c r="T16740" i="13"/>
  <c r="S16740" i="13"/>
  <c r="X16740" i="13" s="1"/>
  <c r="A16740" i="13"/>
  <c r="W16739" i="13"/>
  <c r="V16739" i="13"/>
  <c r="U16739" i="13"/>
  <c r="T16739" i="13"/>
  <c r="S16739" i="13"/>
  <c r="X16739" i="13" s="1"/>
  <c r="A16739" i="13"/>
  <c r="W16738" i="13"/>
  <c r="V16738" i="13"/>
  <c r="U16738" i="13"/>
  <c r="T16738" i="13"/>
  <c r="S16738" i="13"/>
  <c r="X16738" i="13" s="1"/>
  <c r="A16738" i="13"/>
  <c r="W16737" i="13"/>
  <c r="V16737" i="13"/>
  <c r="U16737" i="13"/>
  <c r="T16737" i="13"/>
  <c r="S16737" i="13"/>
  <c r="X16737" i="13" s="1"/>
  <c r="A16737" i="13"/>
  <c r="W16736" i="13"/>
  <c r="V16736" i="13"/>
  <c r="U16736" i="13"/>
  <c r="T16736" i="13"/>
  <c r="S16736" i="13"/>
  <c r="X16736" i="13" s="1"/>
  <c r="A16736" i="13"/>
  <c r="W16735" i="13"/>
  <c r="V16735" i="13"/>
  <c r="U16735" i="13"/>
  <c r="T16735" i="13"/>
  <c r="S16735" i="13"/>
  <c r="X16735" i="13" s="1"/>
  <c r="A16735" i="13"/>
  <c r="W16734" i="13"/>
  <c r="V16734" i="13"/>
  <c r="U16734" i="13"/>
  <c r="T16734" i="13"/>
  <c r="S16734" i="13"/>
  <c r="X16734" i="13" s="1"/>
  <c r="A16734" i="13"/>
  <c r="W16733" i="13"/>
  <c r="V16733" i="13"/>
  <c r="U16733" i="13"/>
  <c r="T16733" i="13"/>
  <c r="S16733" i="13"/>
  <c r="X16733" i="13" s="1"/>
  <c r="A16733" i="13"/>
  <c r="W16732" i="13"/>
  <c r="V16732" i="13"/>
  <c r="U16732" i="13"/>
  <c r="T16732" i="13"/>
  <c r="S16732" i="13"/>
  <c r="X16732" i="13" s="1"/>
  <c r="A16732" i="13"/>
  <c r="W16731" i="13"/>
  <c r="V16731" i="13"/>
  <c r="U16731" i="13"/>
  <c r="T16731" i="13"/>
  <c r="S16731" i="13"/>
  <c r="X16731" i="13" s="1"/>
  <c r="A16731" i="13"/>
  <c r="W16730" i="13"/>
  <c r="V16730" i="13"/>
  <c r="U16730" i="13"/>
  <c r="T16730" i="13"/>
  <c r="S16730" i="13"/>
  <c r="X16730" i="13" s="1"/>
  <c r="A16730" i="13"/>
  <c r="W16729" i="13"/>
  <c r="V16729" i="13"/>
  <c r="U16729" i="13"/>
  <c r="T16729" i="13"/>
  <c r="S16729" i="13"/>
  <c r="X16729" i="13" s="1"/>
  <c r="A16729" i="13"/>
  <c r="W16728" i="13"/>
  <c r="V16728" i="13"/>
  <c r="U16728" i="13"/>
  <c r="T16728" i="13"/>
  <c r="S16728" i="13"/>
  <c r="X16728" i="13" s="1"/>
  <c r="A16728" i="13"/>
  <c r="W16727" i="13"/>
  <c r="V16727" i="13"/>
  <c r="U16727" i="13"/>
  <c r="T16727" i="13"/>
  <c r="S16727" i="13"/>
  <c r="X16727" i="13" s="1"/>
  <c r="A16727" i="13"/>
  <c r="W16726" i="13"/>
  <c r="V16726" i="13"/>
  <c r="U16726" i="13"/>
  <c r="T16726" i="13"/>
  <c r="S16726" i="13"/>
  <c r="X16726" i="13" s="1"/>
  <c r="A16726" i="13"/>
  <c r="W16725" i="13"/>
  <c r="V16725" i="13"/>
  <c r="U16725" i="13"/>
  <c r="T16725" i="13"/>
  <c r="S16725" i="13"/>
  <c r="X16725" i="13" s="1"/>
  <c r="A16725" i="13"/>
  <c r="W16724" i="13"/>
  <c r="V16724" i="13"/>
  <c r="U16724" i="13"/>
  <c r="T16724" i="13"/>
  <c r="S16724" i="13"/>
  <c r="X16724" i="13" s="1"/>
  <c r="A16724" i="13"/>
  <c r="W16723" i="13"/>
  <c r="V16723" i="13"/>
  <c r="U16723" i="13"/>
  <c r="T16723" i="13"/>
  <c r="S16723" i="13"/>
  <c r="X16723" i="13" s="1"/>
  <c r="A16723" i="13"/>
  <c r="W16722" i="13"/>
  <c r="V16722" i="13"/>
  <c r="U16722" i="13"/>
  <c r="T16722" i="13"/>
  <c r="S16722" i="13"/>
  <c r="X16722" i="13" s="1"/>
  <c r="A16722" i="13"/>
  <c r="W16721" i="13"/>
  <c r="V16721" i="13"/>
  <c r="U16721" i="13"/>
  <c r="T16721" i="13"/>
  <c r="S16721" i="13"/>
  <c r="X16721" i="13" s="1"/>
  <c r="A16721" i="13"/>
  <c r="W16720" i="13"/>
  <c r="V16720" i="13"/>
  <c r="U16720" i="13"/>
  <c r="T16720" i="13"/>
  <c r="S16720" i="13"/>
  <c r="X16720" i="13" s="1"/>
  <c r="A16720" i="13"/>
  <c r="W16719" i="13"/>
  <c r="V16719" i="13"/>
  <c r="U16719" i="13"/>
  <c r="T16719" i="13"/>
  <c r="S16719" i="13"/>
  <c r="X16719" i="13" s="1"/>
  <c r="A16719" i="13"/>
  <c r="W16718" i="13"/>
  <c r="V16718" i="13"/>
  <c r="U16718" i="13"/>
  <c r="T16718" i="13"/>
  <c r="S16718" i="13"/>
  <c r="X16718" i="13" s="1"/>
  <c r="A16718" i="13"/>
  <c r="W16717" i="13"/>
  <c r="V16717" i="13"/>
  <c r="U16717" i="13"/>
  <c r="T16717" i="13"/>
  <c r="S16717" i="13"/>
  <c r="X16717" i="13" s="1"/>
  <c r="A16717" i="13"/>
  <c r="W16716" i="13"/>
  <c r="V16716" i="13"/>
  <c r="U16716" i="13"/>
  <c r="T16716" i="13"/>
  <c r="S16716" i="13"/>
  <c r="X16716" i="13" s="1"/>
  <c r="A16716" i="13"/>
  <c r="W16715" i="13"/>
  <c r="V16715" i="13"/>
  <c r="U16715" i="13"/>
  <c r="T16715" i="13"/>
  <c r="S16715" i="13"/>
  <c r="X16715" i="13" s="1"/>
  <c r="A16715" i="13"/>
  <c r="W16714" i="13"/>
  <c r="V16714" i="13"/>
  <c r="U16714" i="13"/>
  <c r="T16714" i="13"/>
  <c r="S16714" i="13"/>
  <c r="X16714" i="13" s="1"/>
  <c r="A16714" i="13"/>
  <c r="W16713" i="13"/>
  <c r="V16713" i="13"/>
  <c r="U16713" i="13"/>
  <c r="T16713" i="13"/>
  <c r="S16713" i="13"/>
  <c r="X16713" i="13" s="1"/>
  <c r="A16713" i="13"/>
  <c r="W16712" i="13"/>
  <c r="V16712" i="13"/>
  <c r="U16712" i="13"/>
  <c r="T16712" i="13"/>
  <c r="S16712" i="13"/>
  <c r="X16712" i="13" s="1"/>
  <c r="A16712" i="13"/>
  <c r="W16711" i="13"/>
  <c r="V16711" i="13"/>
  <c r="U16711" i="13"/>
  <c r="T16711" i="13"/>
  <c r="S16711" i="13"/>
  <c r="X16711" i="13" s="1"/>
  <c r="A16711" i="13"/>
  <c r="W16710" i="13"/>
  <c r="V16710" i="13"/>
  <c r="U16710" i="13"/>
  <c r="T16710" i="13"/>
  <c r="S16710" i="13"/>
  <c r="X16710" i="13" s="1"/>
  <c r="A16710" i="13"/>
  <c r="W16709" i="13"/>
  <c r="V16709" i="13"/>
  <c r="U16709" i="13"/>
  <c r="T16709" i="13"/>
  <c r="S16709" i="13"/>
  <c r="X16709" i="13" s="1"/>
  <c r="A16709" i="13"/>
  <c r="W16708" i="13"/>
  <c r="V16708" i="13"/>
  <c r="U16708" i="13"/>
  <c r="T16708" i="13"/>
  <c r="S16708" i="13"/>
  <c r="X16708" i="13" s="1"/>
  <c r="A16708" i="13"/>
  <c r="W16707" i="13"/>
  <c r="V16707" i="13"/>
  <c r="U16707" i="13"/>
  <c r="T16707" i="13"/>
  <c r="S16707" i="13"/>
  <c r="X16707" i="13" s="1"/>
  <c r="A16707" i="13"/>
  <c r="W16706" i="13"/>
  <c r="V16706" i="13"/>
  <c r="U16706" i="13"/>
  <c r="T16706" i="13"/>
  <c r="S16706" i="13"/>
  <c r="X16706" i="13" s="1"/>
  <c r="A16706" i="13"/>
  <c r="W16705" i="13"/>
  <c r="V16705" i="13"/>
  <c r="U16705" i="13"/>
  <c r="T16705" i="13"/>
  <c r="S16705" i="13"/>
  <c r="X16705" i="13" s="1"/>
  <c r="A16705" i="13"/>
  <c r="W16704" i="13"/>
  <c r="V16704" i="13"/>
  <c r="U16704" i="13"/>
  <c r="T16704" i="13"/>
  <c r="S16704" i="13"/>
  <c r="X16704" i="13" s="1"/>
  <c r="A16704" i="13"/>
  <c r="W16703" i="13"/>
  <c r="V16703" i="13"/>
  <c r="U16703" i="13"/>
  <c r="T16703" i="13"/>
  <c r="S16703" i="13"/>
  <c r="X16703" i="13" s="1"/>
  <c r="A16703" i="13"/>
  <c r="W16702" i="13"/>
  <c r="V16702" i="13"/>
  <c r="U16702" i="13"/>
  <c r="T16702" i="13"/>
  <c r="S16702" i="13"/>
  <c r="X16702" i="13" s="1"/>
  <c r="A16702" i="13"/>
  <c r="W16701" i="13"/>
  <c r="V16701" i="13"/>
  <c r="U16701" i="13"/>
  <c r="T16701" i="13"/>
  <c r="S16701" i="13"/>
  <c r="X16701" i="13" s="1"/>
  <c r="A16701" i="13"/>
  <c r="W16700" i="13"/>
  <c r="V16700" i="13"/>
  <c r="U16700" i="13"/>
  <c r="T16700" i="13"/>
  <c r="S16700" i="13"/>
  <c r="X16700" i="13" s="1"/>
  <c r="A16700" i="13"/>
  <c r="W16699" i="13"/>
  <c r="V16699" i="13"/>
  <c r="U16699" i="13"/>
  <c r="T16699" i="13"/>
  <c r="S16699" i="13"/>
  <c r="X16699" i="13" s="1"/>
  <c r="A16699" i="13"/>
  <c r="W16698" i="13"/>
  <c r="V16698" i="13"/>
  <c r="U16698" i="13"/>
  <c r="T16698" i="13"/>
  <c r="S16698" i="13"/>
  <c r="X16698" i="13" s="1"/>
  <c r="A16698" i="13"/>
  <c r="W16697" i="13"/>
  <c r="V16697" i="13"/>
  <c r="U16697" i="13"/>
  <c r="T16697" i="13"/>
  <c r="S16697" i="13"/>
  <c r="X16697" i="13" s="1"/>
  <c r="A16697" i="13"/>
  <c r="W16696" i="13"/>
  <c r="V16696" i="13"/>
  <c r="U16696" i="13"/>
  <c r="T16696" i="13"/>
  <c r="S16696" i="13"/>
  <c r="X16696" i="13" s="1"/>
  <c r="A16696" i="13"/>
  <c r="W16695" i="13"/>
  <c r="V16695" i="13"/>
  <c r="U16695" i="13"/>
  <c r="T16695" i="13"/>
  <c r="S16695" i="13"/>
  <c r="X16695" i="13" s="1"/>
  <c r="A16695" i="13"/>
  <c r="W16694" i="13"/>
  <c r="V16694" i="13"/>
  <c r="U16694" i="13"/>
  <c r="T16694" i="13"/>
  <c r="S16694" i="13"/>
  <c r="X16694" i="13" s="1"/>
  <c r="A16694" i="13"/>
  <c r="W16693" i="13"/>
  <c r="V16693" i="13"/>
  <c r="U16693" i="13"/>
  <c r="T16693" i="13"/>
  <c r="S16693" i="13"/>
  <c r="X16693" i="13" s="1"/>
  <c r="A16693" i="13"/>
  <c r="W16692" i="13"/>
  <c r="V16692" i="13"/>
  <c r="U16692" i="13"/>
  <c r="T16692" i="13"/>
  <c r="S16692" i="13"/>
  <c r="X16692" i="13" s="1"/>
  <c r="A16692" i="13"/>
  <c r="W16691" i="13"/>
  <c r="V16691" i="13"/>
  <c r="U16691" i="13"/>
  <c r="T16691" i="13"/>
  <c r="S16691" i="13"/>
  <c r="X16691" i="13" s="1"/>
  <c r="A16691" i="13"/>
  <c r="W16690" i="13"/>
  <c r="V16690" i="13"/>
  <c r="U16690" i="13"/>
  <c r="T16690" i="13"/>
  <c r="S16690" i="13"/>
  <c r="X16690" i="13" s="1"/>
  <c r="A16690" i="13"/>
  <c r="W16689" i="13"/>
  <c r="V16689" i="13"/>
  <c r="U16689" i="13"/>
  <c r="T16689" i="13"/>
  <c r="S16689" i="13"/>
  <c r="X16689" i="13" s="1"/>
  <c r="A16689" i="13"/>
  <c r="W16688" i="13"/>
  <c r="V16688" i="13"/>
  <c r="U16688" i="13"/>
  <c r="T16688" i="13"/>
  <c r="S16688" i="13"/>
  <c r="X16688" i="13" s="1"/>
  <c r="A16688" i="13"/>
  <c r="W16687" i="13"/>
  <c r="V16687" i="13"/>
  <c r="U16687" i="13"/>
  <c r="T16687" i="13"/>
  <c r="S16687" i="13"/>
  <c r="X16687" i="13" s="1"/>
  <c r="A16687" i="13"/>
  <c r="W16686" i="13"/>
  <c r="V16686" i="13"/>
  <c r="U16686" i="13"/>
  <c r="T16686" i="13"/>
  <c r="S16686" i="13"/>
  <c r="X16686" i="13" s="1"/>
  <c r="A16686" i="13"/>
  <c r="W16685" i="13"/>
  <c r="V16685" i="13"/>
  <c r="U16685" i="13"/>
  <c r="T16685" i="13"/>
  <c r="S16685" i="13"/>
  <c r="X16685" i="13" s="1"/>
  <c r="A16685" i="13"/>
  <c r="W16684" i="13"/>
  <c r="V16684" i="13"/>
  <c r="U16684" i="13"/>
  <c r="T16684" i="13"/>
  <c r="S16684" i="13"/>
  <c r="X16684" i="13" s="1"/>
  <c r="A16684" i="13"/>
  <c r="W16683" i="13"/>
  <c r="V16683" i="13"/>
  <c r="U16683" i="13"/>
  <c r="T16683" i="13"/>
  <c r="S16683" i="13"/>
  <c r="X16683" i="13" s="1"/>
  <c r="A16683" i="13"/>
  <c r="W16682" i="13"/>
  <c r="V16682" i="13"/>
  <c r="U16682" i="13"/>
  <c r="T16682" i="13"/>
  <c r="S16682" i="13"/>
  <c r="X16682" i="13" s="1"/>
  <c r="A16682" i="13"/>
  <c r="W16681" i="13"/>
  <c r="V16681" i="13"/>
  <c r="U16681" i="13"/>
  <c r="T16681" i="13"/>
  <c r="S16681" i="13"/>
  <c r="X16681" i="13" s="1"/>
  <c r="A16681" i="13"/>
  <c r="W16680" i="13"/>
  <c r="V16680" i="13"/>
  <c r="U16680" i="13"/>
  <c r="T16680" i="13"/>
  <c r="S16680" i="13"/>
  <c r="X16680" i="13" s="1"/>
  <c r="A16680" i="13"/>
  <c r="W16679" i="13"/>
  <c r="V16679" i="13"/>
  <c r="U16679" i="13"/>
  <c r="T16679" i="13"/>
  <c r="S16679" i="13"/>
  <c r="X16679" i="13" s="1"/>
  <c r="A16679" i="13"/>
  <c r="W16678" i="13"/>
  <c r="V16678" i="13"/>
  <c r="U16678" i="13"/>
  <c r="T16678" i="13"/>
  <c r="S16678" i="13"/>
  <c r="X16678" i="13" s="1"/>
  <c r="A16678" i="13"/>
  <c r="W16677" i="13"/>
  <c r="V16677" i="13"/>
  <c r="U16677" i="13"/>
  <c r="T16677" i="13"/>
  <c r="S16677" i="13"/>
  <c r="X16677" i="13" s="1"/>
  <c r="A16677" i="13"/>
  <c r="W16676" i="13"/>
  <c r="V16676" i="13"/>
  <c r="U16676" i="13"/>
  <c r="T16676" i="13"/>
  <c r="S16676" i="13"/>
  <c r="X16676" i="13" s="1"/>
  <c r="A16676" i="13"/>
  <c r="W16675" i="13"/>
  <c r="V16675" i="13"/>
  <c r="U16675" i="13"/>
  <c r="T16675" i="13"/>
  <c r="S16675" i="13"/>
  <c r="X16675" i="13" s="1"/>
  <c r="A16675" i="13"/>
  <c r="W16674" i="13"/>
  <c r="V16674" i="13"/>
  <c r="U16674" i="13"/>
  <c r="T16674" i="13"/>
  <c r="S16674" i="13"/>
  <c r="X16674" i="13" s="1"/>
  <c r="A16674" i="13"/>
  <c r="W16673" i="13"/>
  <c r="V16673" i="13"/>
  <c r="U16673" i="13"/>
  <c r="T16673" i="13"/>
  <c r="S16673" i="13"/>
  <c r="X16673" i="13" s="1"/>
  <c r="A16673" i="13"/>
  <c r="W16672" i="13"/>
  <c r="V16672" i="13"/>
  <c r="U16672" i="13"/>
  <c r="T16672" i="13"/>
  <c r="S16672" i="13"/>
  <c r="X16672" i="13" s="1"/>
  <c r="A16672" i="13"/>
  <c r="W16671" i="13"/>
  <c r="V16671" i="13"/>
  <c r="U16671" i="13"/>
  <c r="T16671" i="13"/>
  <c r="S16671" i="13"/>
  <c r="X16671" i="13" s="1"/>
  <c r="A16671" i="13"/>
  <c r="W16670" i="13"/>
  <c r="V16670" i="13"/>
  <c r="U16670" i="13"/>
  <c r="T16670" i="13"/>
  <c r="S16670" i="13"/>
  <c r="X16670" i="13" s="1"/>
  <c r="A16670" i="13"/>
  <c r="W16669" i="13"/>
  <c r="V16669" i="13"/>
  <c r="U16669" i="13"/>
  <c r="T16669" i="13"/>
  <c r="S16669" i="13"/>
  <c r="X16669" i="13" s="1"/>
  <c r="A16669" i="13"/>
  <c r="W16668" i="13"/>
  <c r="V16668" i="13"/>
  <c r="U16668" i="13"/>
  <c r="T16668" i="13"/>
  <c r="S16668" i="13"/>
  <c r="X16668" i="13" s="1"/>
  <c r="A16668" i="13"/>
  <c r="W16667" i="13"/>
  <c r="V16667" i="13"/>
  <c r="U16667" i="13"/>
  <c r="T16667" i="13"/>
  <c r="S16667" i="13"/>
  <c r="X16667" i="13" s="1"/>
  <c r="A16667" i="13"/>
  <c r="W16666" i="13"/>
  <c r="V16666" i="13"/>
  <c r="U16666" i="13"/>
  <c r="T16666" i="13"/>
  <c r="S16666" i="13"/>
  <c r="X16666" i="13" s="1"/>
  <c r="A16666" i="13"/>
  <c r="W16665" i="13"/>
  <c r="V16665" i="13"/>
  <c r="U16665" i="13"/>
  <c r="T16665" i="13"/>
  <c r="S16665" i="13"/>
  <c r="X16665" i="13" s="1"/>
  <c r="A16665" i="13"/>
  <c r="W16664" i="13"/>
  <c r="V16664" i="13"/>
  <c r="U16664" i="13"/>
  <c r="T16664" i="13"/>
  <c r="S16664" i="13"/>
  <c r="X16664" i="13" s="1"/>
  <c r="A16664" i="13"/>
  <c r="W16663" i="13"/>
  <c r="V16663" i="13"/>
  <c r="U16663" i="13"/>
  <c r="T16663" i="13"/>
  <c r="S16663" i="13"/>
  <c r="X16663" i="13" s="1"/>
  <c r="A16663" i="13"/>
  <c r="W16662" i="13"/>
  <c r="V16662" i="13"/>
  <c r="U16662" i="13"/>
  <c r="T16662" i="13"/>
  <c r="S16662" i="13"/>
  <c r="X16662" i="13" s="1"/>
  <c r="A16662" i="13"/>
  <c r="W16661" i="13"/>
  <c r="V16661" i="13"/>
  <c r="U16661" i="13"/>
  <c r="T16661" i="13"/>
  <c r="S16661" i="13"/>
  <c r="X16661" i="13" s="1"/>
  <c r="A16661" i="13"/>
  <c r="W16660" i="13"/>
  <c r="V16660" i="13"/>
  <c r="U16660" i="13"/>
  <c r="T16660" i="13"/>
  <c r="S16660" i="13"/>
  <c r="X16660" i="13" s="1"/>
  <c r="A16660" i="13"/>
  <c r="W16659" i="13"/>
  <c r="V16659" i="13"/>
  <c r="U16659" i="13"/>
  <c r="T16659" i="13"/>
  <c r="S16659" i="13"/>
  <c r="X16659" i="13" s="1"/>
  <c r="A16659" i="13"/>
  <c r="W16658" i="13"/>
  <c r="V16658" i="13"/>
  <c r="U16658" i="13"/>
  <c r="T16658" i="13"/>
  <c r="S16658" i="13"/>
  <c r="X16658" i="13" s="1"/>
  <c r="A16658" i="13"/>
  <c r="W16657" i="13"/>
  <c r="V16657" i="13"/>
  <c r="U16657" i="13"/>
  <c r="T16657" i="13"/>
  <c r="S16657" i="13"/>
  <c r="X16657" i="13" s="1"/>
  <c r="A16657" i="13"/>
  <c r="W16656" i="13"/>
  <c r="V16656" i="13"/>
  <c r="U16656" i="13"/>
  <c r="T16656" i="13"/>
  <c r="S16656" i="13"/>
  <c r="X16656" i="13" s="1"/>
  <c r="A16656" i="13"/>
  <c r="W16655" i="13"/>
  <c r="V16655" i="13"/>
  <c r="U16655" i="13"/>
  <c r="T16655" i="13"/>
  <c r="S16655" i="13"/>
  <c r="X16655" i="13" s="1"/>
  <c r="A16655" i="13"/>
  <c r="W16654" i="13"/>
  <c r="V16654" i="13"/>
  <c r="U16654" i="13"/>
  <c r="T16654" i="13"/>
  <c r="S16654" i="13"/>
  <c r="X16654" i="13" s="1"/>
  <c r="A16654" i="13"/>
  <c r="W16653" i="13"/>
  <c r="V16653" i="13"/>
  <c r="U16653" i="13"/>
  <c r="T16653" i="13"/>
  <c r="S16653" i="13"/>
  <c r="X16653" i="13" s="1"/>
  <c r="A16653" i="13"/>
  <c r="W16652" i="13"/>
  <c r="V16652" i="13"/>
  <c r="U16652" i="13"/>
  <c r="T16652" i="13"/>
  <c r="S16652" i="13"/>
  <c r="X16652" i="13" s="1"/>
  <c r="A16652" i="13"/>
  <c r="W16651" i="13"/>
  <c r="V16651" i="13"/>
  <c r="U16651" i="13"/>
  <c r="T16651" i="13"/>
  <c r="S16651" i="13"/>
  <c r="X16651" i="13" s="1"/>
  <c r="A16651" i="13"/>
  <c r="W16650" i="13"/>
  <c r="V16650" i="13"/>
  <c r="U16650" i="13"/>
  <c r="T16650" i="13"/>
  <c r="S16650" i="13"/>
  <c r="X16650" i="13" s="1"/>
  <c r="A16650" i="13"/>
  <c r="W16649" i="13"/>
  <c r="V16649" i="13"/>
  <c r="U16649" i="13"/>
  <c r="T16649" i="13"/>
  <c r="S16649" i="13"/>
  <c r="X16649" i="13" s="1"/>
  <c r="A16649" i="13"/>
  <c r="W16648" i="13"/>
  <c r="V16648" i="13"/>
  <c r="U16648" i="13"/>
  <c r="T16648" i="13"/>
  <c r="S16648" i="13"/>
  <c r="X16648" i="13" s="1"/>
  <c r="A16648" i="13"/>
  <c r="W16647" i="13"/>
  <c r="V16647" i="13"/>
  <c r="U16647" i="13"/>
  <c r="T16647" i="13"/>
  <c r="S16647" i="13"/>
  <c r="X16647" i="13" s="1"/>
  <c r="A16647" i="13"/>
  <c r="W16646" i="13"/>
  <c r="V16646" i="13"/>
  <c r="U16646" i="13"/>
  <c r="T16646" i="13"/>
  <c r="S16646" i="13"/>
  <c r="X16646" i="13" s="1"/>
  <c r="A16646" i="13"/>
  <c r="W16645" i="13"/>
  <c r="V16645" i="13"/>
  <c r="U16645" i="13"/>
  <c r="T16645" i="13"/>
  <c r="S16645" i="13"/>
  <c r="X16645" i="13" s="1"/>
  <c r="A16645" i="13"/>
  <c r="W16644" i="13"/>
  <c r="V16644" i="13"/>
  <c r="U16644" i="13"/>
  <c r="T16644" i="13"/>
  <c r="S16644" i="13"/>
  <c r="X16644" i="13" s="1"/>
  <c r="A16644" i="13"/>
  <c r="W16643" i="13"/>
  <c r="V16643" i="13"/>
  <c r="U16643" i="13"/>
  <c r="T16643" i="13"/>
  <c r="S16643" i="13"/>
  <c r="X16643" i="13" s="1"/>
  <c r="A16643" i="13"/>
  <c r="W16642" i="13"/>
  <c r="V16642" i="13"/>
  <c r="U16642" i="13"/>
  <c r="T16642" i="13"/>
  <c r="S16642" i="13"/>
  <c r="X16642" i="13" s="1"/>
  <c r="A16642" i="13"/>
  <c r="W16641" i="13"/>
  <c r="V16641" i="13"/>
  <c r="U16641" i="13"/>
  <c r="T16641" i="13"/>
  <c r="S16641" i="13"/>
  <c r="X16641" i="13" s="1"/>
  <c r="A16641" i="13"/>
  <c r="W16640" i="13"/>
  <c r="V16640" i="13"/>
  <c r="U16640" i="13"/>
  <c r="T16640" i="13"/>
  <c r="S16640" i="13"/>
  <c r="X16640" i="13" s="1"/>
  <c r="A16640" i="13"/>
  <c r="W16639" i="13"/>
  <c r="V16639" i="13"/>
  <c r="U16639" i="13"/>
  <c r="T16639" i="13"/>
  <c r="S16639" i="13"/>
  <c r="X16639" i="13" s="1"/>
  <c r="A16639" i="13"/>
  <c r="W16638" i="13"/>
  <c r="V16638" i="13"/>
  <c r="U16638" i="13"/>
  <c r="T16638" i="13"/>
  <c r="S16638" i="13"/>
  <c r="X16638" i="13" s="1"/>
  <c r="A16638" i="13"/>
  <c r="W16637" i="13"/>
  <c r="V16637" i="13"/>
  <c r="U16637" i="13"/>
  <c r="T16637" i="13"/>
  <c r="S16637" i="13"/>
  <c r="X16637" i="13" s="1"/>
  <c r="A16637" i="13"/>
  <c r="W16636" i="13"/>
  <c r="V16636" i="13"/>
  <c r="U16636" i="13"/>
  <c r="T16636" i="13"/>
  <c r="S16636" i="13"/>
  <c r="X16636" i="13" s="1"/>
  <c r="A16636" i="13"/>
  <c r="W16635" i="13"/>
  <c r="V16635" i="13"/>
  <c r="U16635" i="13"/>
  <c r="T16635" i="13"/>
  <c r="S16635" i="13"/>
  <c r="X16635" i="13" s="1"/>
  <c r="A16635" i="13"/>
  <c r="W16634" i="13"/>
  <c r="V16634" i="13"/>
  <c r="U16634" i="13"/>
  <c r="T16634" i="13"/>
  <c r="S16634" i="13"/>
  <c r="X16634" i="13" s="1"/>
  <c r="A16634" i="13"/>
  <c r="W16633" i="13"/>
  <c r="V16633" i="13"/>
  <c r="U16633" i="13"/>
  <c r="T16633" i="13"/>
  <c r="S16633" i="13"/>
  <c r="X16633" i="13" s="1"/>
  <c r="A16633" i="13"/>
  <c r="W16632" i="13"/>
  <c r="V16632" i="13"/>
  <c r="U16632" i="13"/>
  <c r="T16632" i="13"/>
  <c r="S16632" i="13"/>
  <c r="X16632" i="13" s="1"/>
  <c r="A16632" i="13"/>
  <c r="W16631" i="13"/>
  <c r="V16631" i="13"/>
  <c r="U16631" i="13"/>
  <c r="T16631" i="13"/>
  <c r="S16631" i="13"/>
  <c r="X16631" i="13" s="1"/>
  <c r="A16631" i="13"/>
  <c r="W16630" i="13"/>
  <c r="V16630" i="13"/>
  <c r="U16630" i="13"/>
  <c r="T16630" i="13"/>
  <c r="S16630" i="13"/>
  <c r="X16630" i="13" s="1"/>
  <c r="A16630" i="13"/>
  <c r="W16629" i="13"/>
  <c r="V16629" i="13"/>
  <c r="U16629" i="13"/>
  <c r="T16629" i="13"/>
  <c r="S16629" i="13"/>
  <c r="X16629" i="13" s="1"/>
  <c r="A16629" i="13"/>
  <c r="W16628" i="13"/>
  <c r="V16628" i="13"/>
  <c r="U16628" i="13"/>
  <c r="T16628" i="13"/>
  <c r="S16628" i="13"/>
  <c r="X16628" i="13" s="1"/>
  <c r="A16628" i="13"/>
  <c r="W16627" i="13"/>
  <c r="V16627" i="13"/>
  <c r="U16627" i="13"/>
  <c r="T16627" i="13"/>
  <c r="S16627" i="13"/>
  <c r="X16627" i="13" s="1"/>
  <c r="A16627" i="13"/>
  <c r="W16626" i="13"/>
  <c r="V16626" i="13"/>
  <c r="U16626" i="13"/>
  <c r="T16626" i="13"/>
  <c r="S16626" i="13"/>
  <c r="X16626" i="13" s="1"/>
  <c r="A16626" i="13"/>
  <c r="W16625" i="13"/>
  <c r="V16625" i="13"/>
  <c r="U16625" i="13"/>
  <c r="T16625" i="13"/>
  <c r="S16625" i="13"/>
  <c r="X16625" i="13" s="1"/>
  <c r="A16625" i="13"/>
  <c r="W16624" i="13"/>
  <c r="V16624" i="13"/>
  <c r="U16624" i="13"/>
  <c r="T16624" i="13"/>
  <c r="S16624" i="13"/>
  <c r="X16624" i="13" s="1"/>
  <c r="A16624" i="13"/>
  <c r="W16623" i="13"/>
  <c r="V16623" i="13"/>
  <c r="U16623" i="13"/>
  <c r="T16623" i="13"/>
  <c r="S16623" i="13"/>
  <c r="X16623" i="13" s="1"/>
  <c r="A16623" i="13"/>
  <c r="W16622" i="13"/>
  <c r="V16622" i="13"/>
  <c r="U16622" i="13"/>
  <c r="T16622" i="13"/>
  <c r="S16622" i="13"/>
  <c r="X16622" i="13" s="1"/>
  <c r="A16622" i="13"/>
  <c r="W16621" i="13"/>
  <c r="V16621" i="13"/>
  <c r="U16621" i="13"/>
  <c r="T16621" i="13"/>
  <c r="S16621" i="13"/>
  <c r="X16621" i="13" s="1"/>
  <c r="A16621" i="13"/>
  <c r="W16620" i="13"/>
  <c r="V16620" i="13"/>
  <c r="U16620" i="13"/>
  <c r="T16620" i="13"/>
  <c r="S16620" i="13"/>
  <c r="X16620" i="13" s="1"/>
  <c r="A16620" i="13"/>
  <c r="W16619" i="13"/>
  <c r="V16619" i="13"/>
  <c r="U16619" i="13"/>
  <c r="T16619" i="13"/>
  <c r="S16619" i="13"/>
  <c r="X16619" i="13" s="1"/>
  <c r="A16619" i="13"/>
  <c r="W16618" i="13"/>
  <c r="V16618" i="13"/>
  <c r="U16618" i="13"/>
  <c r="T16618" i="13"/>
  <c r="S16618" i="13"/>
  <c r="X16618" i="13" s="1"/>
  <c r="A16618" i="13"/>
  <c r="W16617" i="13"/>
  <c r="V16617" i="13"/>
  <c r="U16617" i="13"/>
  <c r="T16617" i="13"/>
  <c r="S16617" i="13"/>
  <c r="X16617" i="13" s="1"/>
  <c r="A16617" i="13"/>
  <c r="W16616" i="13"/>
  <c r="V16616" i="13"/>
  <c r="U16616" i="13"/>
  <c r="T16616" i="13"/>
  <c r="S16616" i="13"/>
  <c r="X16616" i="13" s="1"/>
  <c r="A16616" i="13"/>
  <c r="W16615" i="13"/>
  <c r="V16615" i="13"/>
  <c r="U16615" i="13"/>
  <c r="T16615" i="13"/>
  <c r="S16615" i="13"/>
  <c r="X16615" i="13" s="1"/>
  <c r="A16615" i="13"/>
  <c r="W16614" i="13"/>
  <c r="V16614" i="13"/>
  <c r="U16614" i="13"/>
  <c r="T16614" i="13"/>
  <c r="S16614" i="13"/>
  <c r="X16614" i="13" s="1"/>
  <c r="A16614" i="13"/>
  <c r="W16613" i="13"/>
  <c r="V16613" i="13"/>
  <c r="U16613" i="13"/>
  <c r="T16613" i="13"/>
  <c r="S16613" i="13"/>
  <c r="X16613" i="13" s="1"/>
  <c r="A16613" i="13"/>
  <c r="W16612" i="13"/>
  <c r="V16612" i="13"/>
  <c r="U16612" i="13"/>
  <c r="T16612" i="13"/>
  <c r="S16612" i="13"/>
  <c r="X16612" i="13" s="1"/>
  <c r="A16612" i="13"/>
  <c r="W16611" i="13"/>
  <c r="V16611" i="13"/>
  <c r="U16611" i="13"/>
  <c r="T16611" i="13"/>
  <c r="S16611" i="13"/>
  <c r="X16611" i="13" s="1"/>
  <c r="A16611" i="13"/>
  <c r="W16610" i="13"/>
  <c r="V16610" i="13"/>
  <c r="U16610" i="13"/>
  <c r="T16610" i="13"/>
  <c r="S16610" i="13"/>
  <c r="X16610" i="13" s="1"/>
  <c r="A16610" i="13"/>
  <c r="W16609" i="13"/>
  <c r="V16609" i="13"/>
  <c r="U16609" i="13"/>
  <c r="T16609" i="13"/>
  <c r="S16609" i="13"/>
  <c r="X16609" i="13" s="1"/>
  <c r="A16609" i="13"/>
  <c r="W16608" i="13"/>
  <c r="V16608" i="13"/>
  <c r="U16608" i="13"/>
  <c r="T16608" i="13"/>
  <c r="S16608" i="13"/>
  <c r="X16608" i="13" s="1"/>
  <c r="A16608" i="13"/>
  <c r="W16607" i="13"/>
  <c r="V16607" i="13"/>
  <c r="U16607" i="13"/>
  <c r="T16607" i="13"/>
  <c r="S16607" i="13"/>
  <c r="X16607" i="13" s="1"/>
  <c r="A16607" i="13"/>
  <c r="W16606" i="13"/>
  <c r="V16606" i="13"/>
  <c r="U16606" i="13"/>
  <c r="T16606" i="13"/>
  <c r="S16606" i="13"/>
  <c r="X16606" i="13" s="1"/>
  <c r="A16606" i="13"/>
  <c r="W16605" i="13"/>
  <c r="V16605" i="13"/>
  <c r="U16605" i="13"/>
  <c r="T16605" i="13"/>
  <c r="S16605" i="13"/>
  <c r="X16605" i="13" s="1"/>
  <c r="A16605" i="13"/>
  <c r="W16604" i="13"/>
  <c r="V16604" i="13"/>
  <c r="U16604" i="13"/>
  <c r="T16604" i="13"/>
  <c r="S16604" i="13"/>
  <c r="X16604" i="13" s="1"/>
  <c r="A16604" i="13"/>
  <c r="W16603" i="13"/>
  <c r="V16603" i="13"/>
  <c r="U16603" i="13"/>
  <c r="T16603" i="13"/>
  <c r="S16603" i="13"/>
  <c r="X16603" i="13" s="1"/>
  <c r="A16603" i="13"/>
  <c r="W16602" i="13"/>
  <c r="V16602" i="13"/>
  <c r="U16602" i="13"/>
  <c r="T16602" i="13"/>
  <c r="S16602" i="13"/>
  <c r="X16602" i="13" s="1"/>
  <c r="A16602" i="13"/>
  <c r="W16601" i="13"/>
  <c r="V16601" i="13"/>
  <c r="U16601" i="13"/>
  <c r="T16601" i="13"/>
  <c r="S16601" i="13"/>
  <c r="X16601" i="13" s="1"/>
  <c r="A16601" i="13"/>
  <c r="W16600" i="13"/>
  <c r="V16600" i="13"/>
  <c r="U16600" i="13"/>
  <c r="T16600" i="13"/>
  <c r="S16600" i="13"/>
  <c r="X16600" i="13" s="1"/>
  <c r="A16600" i="13"/>
  <c r="W16599" i="13"/>
  <c r="V16599" i="13"/>
  <c r="U16599" i="13"/>
  <c r="T16599" i="13"/>
  <c r="S16599" i="13"/>
  <c r="X16599" i="13" s="1"/>
  <c r="A16599" i="13"/>
  <c r="W16598" i="13"/>
  <c r="V16598" i="13"/>
  <c r="U16598" i="13"/>
  <c r="T16598" i="13"/>
  <c r="S16598" i="13"/>
  <c r="X16598" i="13" s="1"/>
  <c r="A16598" i="13"/>
  <c r="W16597" i="13"/>
  <c r="V16597" i="13"/>
  <c r="U16597" i="13"/>
  <c r="T16597" i="13"/>
  <c r="S16597" i="13"/>
  <c r="X16597" i="13" s="1"/>
  <c r="A16597" i="13"/>
  <c r="W16596" i="13"/>
  <c r="V16596" i="13"/>
  <c r="U16596" i="13"/>
  <c r="T16596" i="13"/>
  <c r="S16596" i="13"/>
  <c r="X16596" i="13" s="1"/>
  <c r="A16596" i="13"/>
  <c r="W16595" i="13"/>
  <c r="V16595" i="13"/>
  <c r="U16595" i="13"/>
  <c r="T16595" i="13"/>
  <c r="S16595" i="13"/>
  <c r="X16595" i="13" s="1"/>
  <c r="A16595" i="13"/>
  <c r="W16594" i="13"/>
  <c r="V16594" i="13"/>
  <c r="U16594" i="13"/>
  <c r="T16594" i="13"/>
  <c r="S16594" i="13"/>
  <c r="X16594" i="13" s="1"/>
  <c r="A16594" i="13"/>
  <c r="W16593" i="13"/>
  <c r="V16593" i="13"/>
  <c r="U16593" i="13"/>
  <c r="T16593" i="13"/>
  <c r="S16593" i="13"/>
  <c r="X16593" i="13" s="1"/>
  <c r="A16593" i="13"/>
  <c r="W16592" i="13"/>
  <c r="V16592" i="13"/>
  <c r="U16592" i="13"/>
  <c r="T16592" i="13"/>
  <c r="S16592" i="13"/>
  <c r="X16592" i="13" s="1"/>
  <c r="A16592" i="13"/>
  <c r="W16591" i="13"/>
  <c r="V16591" i="13"/>
  <c r="U16591" i="13"/>
  <c r="T16591" i="13"/>
  <c r="S16591" i="13"/>
  <c r="X16591" i="13" s="1"/>
  <c r="A16591" i="13"/>
  <c r="W16590" i="13"/>
  <c r="V16590" i="13"/>
  <c r="U16590" i="13"/>
  <c r="T16590" i="13"/>
  <c r="S16590" i="13"/>
  <c r="X16590" i="13" s="1"/>
  <c r="A16590" i="13"/>
  <c r="W16589" i="13"/>
  <c r="V16589" i="13"/>
  <c r="U16589" i="13"/>
  <c r="T16589" i="13"/>
  <c r="S16589" i="13"/>
  <c r="X16589" i="13" s="1"/>
  <c r="A16589" i="13"/>
  <c r="W16588" i="13"/>
  <c r="V16588" i="13"/>
  <c r="U16588" i="13"/>
  <c r="T16588" i="13"/>
  <c r="S16588" i="13"/>
  <c r="X16588" i="13" s="1"/>
  <c r="A16588" i="13"/>
  <c r="W16587" i="13"/>
  <c r="V16587" i="13"/>
  <c r="U16587" i="13"/>
  <c r="T16587" i="13"/>
  <c r="S16587" i="13"/>
  <c r="X16587" i="13" s="1"/>
  <c r="A16587" i="13"/>
  <c r="W16586" i="13"/>
  <c r="V16586" i="13"/>
  <c r="U16586" i="13"/>
  <c r="T16586" i="13"/>
  <c r="S16586" i="13"/>
  <c r="X16586" i="13" s="1"/>
  <c r="A16586" i="13"/>
  <c r="W16585" i="13"/>
  <c r="V16585" i="13"/>
  <c r="U16585" i="13"/>
  <c r="T16585" i="13"/>
  <c r="S16585" i="13"/>
  <c r="X16585" i="13" s="1"/>
  <c r="A16585" i="13"/>
  <c r="W16584" i="13"/>
  <c r="V16584" i="13"/>
  <c r="U16584" i="13"/>
  <c r="T16584" i="13"/>
  <c r="S16584" i="13"/>
  <c r="X16584" i="13" s="1"/>
  <c r="A16584" i="13"/>
  <c r="W16583" i="13"/>
  <c r="V16583" i="13"/>
  <c r="U16583" i="13"/>
  <c r="T16583" i="13"/>
  <c r="S16583" i="13"/>
  <c r="X16583" i="13" s="1"/>
  <c r="A16583" i="13"/>
  <c r="W16582" i="13"/>
  <c r="V16582" i="13"/>
  <c r="U16582" i="13"/>
  <c r="T16582" i="13"/>
  <c r="S16582" i="13"/>
  <c r="X16582" i="13" s="1"/>
  <c r="A16582" i="13"/>
  <c r="W16581" i="13"/>
  <c r="V16581" i="13"/>
  <c r="U16581" i="13"/>
  <c r="T16581" i="13"/>
  <c r="S16581" i="13"/>
  <c r="X16581" i="13" s="1"/>
  <c r="A16581" i="13"/>
  <c r="W16580" i="13"/>
  <c r="V16580" i="13"/>
  <c r="U16580" i="13"/>
  <c r="T16580" i="13"/>
  <c r="S16580" i="13"/>
  <c r="X16580" i="13" s="1"/>
  <c r="A16580" i="13"/>
  <c r="W16579" i="13"/>
  <c r="V16579" i="13"/>
  <c r="U16579" i="13"/>
  <c r="T16579" i="13"/>
  <c r="S16579" i="13"/>
  <c r="X16579" i="13" s="1"/>
  <c r="A16579" i="13"/>
  <c r="W16578" i="13"/>
  <c r="V16578" i="13"/>
  <c r="U16578" i="13"/>
  <c r="T16578" i="13"/>
  <c r="S16578" i="13"/>
  <c r="X16578" i="13" s="1"/>
  <c r="A16578" i="13"/>
  <c r="W16577" i="13"/>
  <c r="V16577" i="13"/>
  <c r="U16577" i="13"/>
  <c r="T16577" i="13"/>
  <c r="S16577" i="13"/>
  <c r="X16577" i="13" s="1"/>
  <c r="A16577" i="13"/>
  <c r="W16576" i="13"/>
  <c r="V16576" i="13"/>
  <c r="U16576" i="13"/>
  <c r="T16576" i="13"/>
  <c r="S16576" i="13"/>
  <c r="X16576" i="13" s="1"/>
  <c r="A16576" i="13"/>
  <c r="W16575" i="13"/>
  <c r="V16575" i="13"/>
  <c r="U16575" i="13"/>
  <c r="T16575" i="13"/>
  <c r="S16575" i="13"/>
  <c r="X16575" i="13" s="1"/>
  <c r="A16575" i="13"/>
  <c r="W16574" i="13"/>
  <c r="V16574" i="13"/>
  <c r="U16574" i="13"/>
  <c r="T16574" i="13"/>
  <c r="S16574" i="13"/>
  <c r="X16574" i="13" s="1"/>
  <c r="A16574" i="13"/>
  <c r="W16573" i="13"/>
  <c r="V16573" i="13"/>
  <c r="U16573" i="13"/>
  <c r="T16573" i="13"/>
  <c r="S16573" i="13"/>
  <c r="X16573" i="13" s="1"/>
  <c r="A16573" i="13"/>
  <c r="W16572" i="13"/>
  <c r="V16572" i="13"/>
  <c r="U16572" i="13"/>
  <c r="T16572" i="13"/>
  <c r="S16572" i="13"/>
  <c r="X16572" i="13" s="1"/>
  <c r="A16572" i="13"/>
  <c r="W16571" i="13"/>
  <c r="V16571" i="13"/>
  <c r="U16571" i="13"/>
  <c r="T16571" i="13"/>
  <c r="S16571" i="13"/>
  <c r="X16571" i="13" s="1"/>
  <c r="A16571" i="13"/>
  <c r="W16570" i="13"/>
  <c r="V16570" i="13"/>
  <c r="U16570" i="13"/>
  <c r="T16570" i="13"/>
  <c r="S16570" i="13"/>
  <c r="X16570" i="13" s="1"/>
  <c r="A16570" i="13"/>
  <c r="W16569" i="13"/>
  <c r="V16569" i="13"/>
  <c r="U16569" i="13"/>
  <c r="T16569" i="13"/>
  <c r="S16569" i="13"/>
  <c r="X16569" i="13" s="1"/>
  <c r="A16569" i="13"/>
  <c r="W16568" i="13"/>
  <c r="V16568" i="13"/>
  <c r="U16568" i="13"/>
  <c r="T16568" i="13"/>
  <c r="S16568" i="13"/>
  <c r="X16568" i="13" s="1"/>
  <c r="A16568" i="13"/>
  <c r="W16567" i="13"/>
  <c r="V16567" i="13"/>
  <c r="U16567" i="13"/>
  <c r="T16567" i="13"/>
  <c r="S16567" i="13"/>
  <c r="X16567" i="13" s="1"/>
  <c r="A16567" i="13"/>
  <c r="W16566" i="13"/>
  <c r="V16566" i="13"/>
  <c r="U16566" i="13"/>
  <c r="T16566" i="13"/>
  <c r="S16566" i="13"/>
  <c r="X16566" i="13" s="1"/>
  <c r="A16566" i="13"/>
  <c r="W16565" i="13"/>
  <c r="V16565" i="13"/>
  <c r="U16565" i="13"/>
  <c r="T16565" i="13"/>
  <c r="S16565" i="13"/>
  <c r="X16565" i="13" s="1"/>
  <c r="A16565" i="13"/>
  <c r="W16564" i="13"/>
  <c r="V16564" i="13"/>
  <c r="U16564" i="13"/>
  <c r="T16564" i="13"/>
  <c r="S16564" i="13"/>
  <c r="X16564" i="13" s="1"/>
  <c r="A16564" i="13"/>
  <c r="W16563" i="13"/>
  <c r="V16563" i="13"/>
  <c r="U16563" i="13"/>
  <c r="T16563" i="13"/>
  <c r="S16563" i="13"/>
  <c r="X16563" i="13" s="1"/>
  <c r="A16563" i="13"/>
  <c r="W16562" i="13"/>
  <c r="V16562" i="13"/>
  <c r="U16562" i="13"/>
  <c r="T16562" i="13"/>
  <c r="S16562" i="13"/>
  <c r="X16562" i="13" s="1"/>
  <c r="A16562" i="13"/>
  <c r="W16561" i="13"/>
  <c r="V16561" i="13"/>
  <c r="U16561" i="13"/>
  <c r="T16561" i="13"/>
  <c r="S16561" i="13"/>
  <c r="X16561" i="13" s="1"/>
  <c r="A16561" i="13"/>
  <c r="W16560" i="13"/>
  <c r="V16560" i="13"/>
  <c r="U16560" i="13"/>
  <c r="T16560" i="13"/>
  <c r="S16560" i="13"/>
  <c r="X16560" i="13" s="1"/>
  <c r="A16560" i="13"/>
  <c r="W16559" i="13"/>
  <c r="V16559" i="13"/>
  <c r="U16559" i="13"/>
  <c r="T16559" i="13"/>
  <c r="S16559" i="13"/>
  <c r="X16559" i="13" s="1"/>
  <c r="A16559" i="13"/>
  <c r="W16558" i="13"/>
  <c r="V16558" i="13"/>
  <c r="U16558" i="13"/>
  <c r="T16558" i="13"/>
  <c r="S16558" i="13"/>
  <c r="X16558" i="13" s="1"/>
  <c r="A16558" i="13"/>
  <c r="W16557" i="13"/>
  <c r="V16557" i="13"/>
  <c r="U16557" i="13"/>
  <c r="T16557" i="13"/>
  <c r="S16557" i="13"/>
  <c r="X16557" i="13" s="1"/>
  <c r="A16557" i="13"/>
  <c r="W16556" i="13"/>
  <c r="V16556" i="13"/>
  <c r="U16556" i="13"/>
  <c r="T16556" i="13"/>
  <c r="S16556" i="13"/>
  <c r="X16556" i="13" s="1"/>
  <c r="A16556" i="13"/>
  <c r="W16555" i="13"/>
  <c r="V16555" i="13"/>
  <c r="U16555" i="13"/>
  <c r="T16555" i="13"/>
  <c r="S16555" i="13"/>
  <c r="X16555" i="13" s="1"/>
  <c r="A16555" i="13"/>
  <c r="W16554" i="13"/>
  <c r="V16554" i="13"/>
  <c r="U16554" i="13"/>
  <c r="T16554" i="13"/>
  <c r="S16554" i="13"/>
  <c r="X16554" i="13" s="1"/>
  <c r="A16554" i="13"/>
  <c r="W16553" i="13"/>
  <c r="V16553" i="13"/>
  <c r="U16553" i="13"/>
  <c r="T16553" i="13"/>
  <c r="S16553" i="13"/>
  <c r="X16553" i="13" s="1"/>
  <c r="A16553" i="13"/>
  <c r="W16552" i="13"/>
  <c r="V16552" i="13"/>
  <c r="U16552" i="13"/>
  <c r="T16552" i="13"/>
  <c r="S16552" i="13"/>
  <c r="X16552" i="13" s="1"/>
  <c r="A16552" i="13"/>
  <c r="W16551" i="13"/>
  <c r="V16551" i="13"/>
  <c r="U16551" i="13"/>
  <c r="T16551" i="13"/>
  <c r="S16551" i="13"/>
  <c r="X16551" i="13" s="1"/>
  <c r="A16551" i="13"/>
  <c r="W16550" i="13"/>
  <c r="V16550" i="13"/>
  <c r="U16550" i="13"/>
  <c r="T16550" i="13"/>
  <c r="S16550" i="13"/>
  <c r="X16550" i="13" s="1"/>
  <c r="A16550" i="13"/>
  <c r="W16549" i="13"/>
  <c r="V16549" i="13"/>
  <c r="U16549" i="13"/>
  <c r="T16549" i="13"/>
  <c r="S16549" i="13"/>
  <c r="X16549" i="13" s="1"/>
  <c r="A16549" i="13"/>
  <c r="W16548" i="13"/>
  <c r="V16548" i="13"/>
  <c r="U16548" i="13"/>
  <c r="T16548" i="13"/>
  <c r="S16548" i="13"/>
  <c r="X16548" i="13" s="1"/>
  <c r="A16548" i="13"/>
  <c r="W16547" i="13"/>
  <c r="V16547" i="13"/>
  <c r="U16547" i="13"/>
  <c r="T16547" i="13"/>
  <c r="S16547" i="13"/>
  <c r="X16547" i="13" s="1"/>
  <c r="A16547" i="13"/>
  <c r="W16546" i="13"/>
  <c r="V16546" i="13"/>
  <c r="U16546" i="13"/>
  <c r="T16546" i="13"/>
  <c r="S16546" i="13"/>
  <c r="X16546" i="13" s="1"/>
  <c r="A16546" i="13"/>
  <c r="W16545" i="13"/>
  <c r="V16545" i="13"/>
  <c r="U16545" i="13"/>
  <c r="T16545" i="13"/>
  <c r="S16545" i="13"/>
  <c r="X16545" i="13" s="1"/>
  <c r="A16545" i="13"/>
  <c r="W16544" i="13"/>
  <c r="V16544" i="13"/>
  <c r="U16544" i="13"/>
  <c r="T16544" i="13"/>
  <c r="S16544" i="13"/>
  <c r="X16544" i="13" s="1"/>
  <c r="A16544" i="13"/>
  <c r="W16543" i="13"/>
  <c r="V16543" i="13"/>
  <c r="U16543" i="13"/>
  <c r="T16543" i="13"/>
  <c r="S16543" i="13"/>
  <c r="X16543" i="13" s="1"/>
  <c r="A16543" i="13"/>
  <c r="W16542" i="13"/>
  <c r="V16542" i="13"/>
  <c r="U16542" i="13"/>
  <c r="T16542" i="13"/>
  <c r="S16542" i="13"/>
  <c r="X16542" i="13" s="1"/>
  <c r="A16542" i="13"/>
  <c r="W16541" i="13"/>
  <c r="V16541" i="13"/>
  <c r="U16541" i="13"/>
  <c r="T16541" i="13"/>
  <c r="S16541" i="13"/>
  <c r="X16541" i="13" s="1"/>
  <c r="A16541" i="13"/>
  <c r="W16540" i="13"/>
  <c r="V16540" i="13"/>
  <c r="U16540" i="13"/>
  <c r="T16540" i="13"/>
  <c r="S16540" i="13"/>
  <c r="X16540" i="13" s="1"/>
  <c r="A16540" i="13"/>
  <c r="W16539" i="13"/>
  <c r="V16539" i="13"/>
  <c r="U16539" i="13"/>
  <c r="T16539" i="13"/>
  <c r="S16539" i="13"/>
  <c r="X16539" i="13" s="1"/>
  <c r="A16539" i="13"/>
  <c r="W16538" i="13"/>
  <c r="V16538" i="13"/>
  <c r="U16538" i="13"/>
  <c r="T16538" i="13"/>
  <c r="S16538" i="13"/>
  <c r="X16538" i="13" s="1"/>
  <c r="A16538" i="13"/>
  <c r="W16537" i="13"/>
  <c r="V16537" i="13"/>
  <c r="U16537" i="13"/>
  <c r="T16537" i="13"/>
  <c r="S16537" i="13"/>
  <c r="X16537" i="13" s="1"/>
  <c r="A16537" i="13"/>
  <c r="W16536" i="13"/>
  <c r="V16536" i="13"/>
  <c r="U16536" i="13"/>
  <c r="T16536" i="13"/>
  <c r="S16536" i="13"/>
  <c r="X16536" i="13" s="1"/>
  <c r="A16536" i="13"/>
  <c r="W16535" i="13"/>
  <c r="V16535" i="13"/>
  <c r="U16535" i="13"/>
  <c r="T16535" i="13"/>
  <c r="S16535" i="13"/>
  <c r="X16535" i="13" s="1"/>
  <c r="A16535" i="13"/>
  <c r="W16534" i="13"/>
  <c r="V16534" i="13"/>
  <c r="U16534" i="13"/>
  <c r="T16534" i="13"/>
  <c r="S16534" i="13"/>
  <c r="X16534" i="13" s="1"/>
  <c r="A16534" i="13"/>
  <c r="W16533" i="13"/>
  <c r="V16533" i="13"/>
  <c r="U16533" i="13"/>
  <c r="T16533" i="13"/>
  <c r="S16533" i="13"/>
  <c r="X16533" i="13" s="1"/>
  <c r="A16533" i="13"/>
  <c r="W16532" i="13"/>
  <c r="V16532" i="13"/>
  <c r="U16532" i="13"/>
  <c r="T16532" i="13"/>
  <c r="S16532" i="13"/>
  <c r="X16532" i="13" s="1"/>
  <c r="A16532" i="13"/>
  <c r="W16531" i="13"/>
  <c r="V16531" i="13"/>
  <c r="U16531" i="13"/>
  <c r="T16531" i="13"/>
  <c r="S16531" i="13"/>
  <c r="X16531" i="13" s="1"/>
  <c r="A16531" i="13"/>
  <c r="W16530" i="13"/>
  <c r="V16530" i="13"/>
  <c r="U16530" i="13"/>
  <c r="T16530" i="13"/>
  <c r="S16530" i="13"/>
  <c r="X16530" i="13" s="1"/>
  <c r="A16530" i="13"/>
  <c r="W16529" i="13"/>
  <c r="V16529" i="13"/>
  <c r="U16529" i="13"/>
  <c r="T16529" i="13"/>
  <c r="S16529" i="13"/>
  <c r="X16529" i="13" s="1"/>
  <c r="A16529" i="13"/>
  <c r="W16528" i="13"/>
  <c r="V16528" i="13"/>
  <c r="U16528" i="13"/>
  <c r="T16528" i="13"/>
  <c r="S16528" i="13"/>
  <c r="X16528" i="13" s="1"/>
  <c r="A16528" i="13"/>
  <c r="W16527" i="13"/>
  <c r="V16527" i="13"/>
  <c r="U16527" i="13"/>
  <c r="T16527" i="13"/>
  <c r="S16527" i="13"/>
  <c r="X16527" i="13" s="1"/>
  <c r="A16527" i="13"/>
  <c r="W16526" i="13"/>
  <c r="V16526" i="13"/>
  <c r="U16526" i="13"/>
  <c r="T16526" i="13"/>
  <c r="S16526" i="13"/>
  <c r="X16526" i="13" s="1"/>
  <c r="A16526" i="13"/>
  <c r="W16525" i="13"/>
  <c r="V16525" i="13"/>
  <c r="U16525" i="13"/>
  <c r="T16525" i="13"/>
  <c r="S16525" i="13"/>
  <c r="X16525" i="13" s="1"/>
  <c r="A16525" i="13"/>
  <c r="W16524" i="13"/>
  <c r="V16524" i="13"/>
  <c r="U16524" i="13"/>
  <c r="T16524" i="13"/>
  <c r="S16524" i="13"/>
  <c r="X16524" i="13" s="1"/>
  <c r="A16524" i="13"/>
  <c r="W16523" i="13"/>
  <c r="V16523" i="13"/>
  <c r="U16523" i="13"/>
  <c r="T16523" i="13"/>
  <c r="S16523" i="13"/>
  <c r="X16523" i="13" s="1"/>
  <c r="A16523" i="13"/>
  <c r="W16522" i="13"/>
  <c r="V16522" i="13"/>
  <c r="U16522" i="13"/>
  <c r="T16522" i="13"/>
  <c r="S16522" i="13"/>
  <c r="X16522" i="13" s="1"/>
  <c r="A16522" i="13"/>
  <c r="W16521" i="13"/>
  <c r="V16521" i="13"/>
  <c r="U16521" i="13"/>
  <c r="T16521" i="13"/>
  <c r="S16521" i="13"/>
  <c r="X16521" i="13" s="1"/>
  <c r="A16521" i="13"/>
  <c r="W16520" i="13"/>
  <c r="V16520" i="13"/>
  <c r="U16520" i="13"/>
  <c r="T16520" i="13"/>
  <c r="S16520" i="13"/>
  <c r="X16520" i="13" s="1"/>
  <c r="A16520" i="13"/>
  <c r="W16519" i="13"/>
  <c r="V16519" i="13"/>
  <c r="U16519" i="13"/>
  <c r="T16519" i="13"/>
  <c r="S16519" i="13"/>
  <c r="X16519" i="13" s="1"/>
  <c r="A16519" i="13"/>
  <c r="W16518" i="13"/>
  <c r="V16518" i="13"/>
  <c r="U16518" i="13"/>
  <c r="T16518" i="13"/>
  <c r="S16518" i="13"/>
  <c r="X16518" i="13" s="1"/>
  <c r="A16518" i="13"/>
  <c r="W16517" i="13"/>
  <c r="V16517" i="13"/>
  <c r="U16517" i="13"/>
  <c r="T16517" i="13"/>
  <c r="S16517" i="13"/>
  <c r="X16517" i="13" s="1"/>
  <c r="A16517" i="13"/>
  <c r="W16516" i="13"/>
  <c r="V16516" i="13"/>
  <c r="U16516" i="13"/>
  <c r="T16516" i="13"/>
  <c r="S16516" i="13"/>
  <c r="X16516" i="13" s="1"/>
  <c r="A16516" i="13"/>
  <c r="W16515" i="13"/>
  <c r="V16515" i="13"/>
  <c r="U16515" i="13"/>
  <c r="T16515" i="13"/>
  <c r="S16515" i="13"/>
  <c r="X16515" i="13" s="1"/>
  <c r="A16515" i="13"/>
  <c r="W16514" i="13"/>
  <c r="V16514" i="13"/>
  <c r="U16514" i="13"/>
  <c r="T16514" i="13"/>
  <c r="S16514" i="13"/>
  <c r="X16514" i="13" s="1"/>
  <c r="A16514" i="13"/>
  <c r="W16513" i="13"/>
  <c r="V16513" i="13"/>
  <c r="U16513" i="13"/>
  <c r="T16513" i="13"/>
  <c r="S16513" i="13"/>
  <c r="X16513" i="13" s="1"/>
  <c r="A16513" i="13"/>
  <c r="W16512" i="13"/>
  <c r="V16512" i="13"/>
  <c r="U16512" i="13"/>
  <c r="T16512" i="13"/>
  <c r="S16512" i="13"/>
  <c r="X16512" i="13" s="1"/>
  <c r="A16512" i="13"/>
  <c r="W16511" i="13"/>
  <c r="V16511" i="13"/>
  <c r="U16511" i="13"/>
  <c r="T16511" i="13"/>
  <c r="S16511" i="13"/>
  <c r="X16511" i="13" s="1"/>
  <c r="A16511" i="13"/>
  <c r="W16510" i="13"/>
  <c r="V16510" i="13"/>
  <c r="U16510" i="13"/>
  <c r="T16510" i="13"/>
  <c r="S16510" i="13"/>
  <c r="X16510" i="13" s="1"/>
  <c r="A16510" i="13"/>
  <c r="W16509" i="13"/>
  <c r="V16509" i="13"/>
  <c r="U16509" i="13"/>
  <c r="T16509" i="13"/>
  <c r="S16509" i="13"/>
  <c r="X16509" i="13" s="1"/>
  <c r="A16509" i="13"/>
  <c r="W16508" i="13"/>
  <c r="V16508" i="13"/>
  <c r="U16508" i="13"/>
  <c r="T16508" i="13"/>
  <c r="S16508" i="13"/>
  <c r="X16508" i="13" s="1"/>
  <c r="A16508" i="13"/>
  <c r="W16507" i="13"/>
  <c r="V16507" i="13"/>
  <c r="U16507" i="13"/>
  <c r="T16507" i="13"/>
  <c r="S16507" i="13"/>
  <c r="X16507" i="13" s="1"/>
  <c r="A16507" i="13"/>
  <c r="W16506" i="13"/>
  <c r="V16506" i="13"/>
  <c r="U16506" i="13"/>
  <c r="T16506" i="13"/>
  <c r="S16506" i="13"/>
  <c r="X16506" i="13" s="1"/>
  <c r="A16506" i="13"/>
  <c r="W16505" i="13"/>
  <c r="V16505" i="13"/>
  <c r="U16505" i="13"/>
  <c r="T16505" i="13"/>
  <c r="S16505" i="13"/>
  <c r="X16505" i="13" s="1"/>
  <c r="A16505" i="13"/>
  <c r="W16504" i="13"/>
  <c r="V16504" i="13"/>
  <c r="U16504" i="13"/>
  <c r="T16504" i="13"/>
  <c r="S16504" i="13"/>
  <c r="X16504" i="13" s="1"/>
  <c r="A16504" i="13"/>
  <c r="W16503" i="13"/>
  <c r="V16503" i="13"/>
  <c r="U16503" i="13"/>
  <c r="T16503" i="13"/>
  <c r="S16503" i="13"/>
  <c r="X16503" i="13" s="1"/>
  <c r="A16503" i="13"/>
  <c r="W16502" i="13"/>
  <c r="V16502" i="13"/>
  <c r="U16502" i="13"/>
  <c r="T16502" i="13"/>
  <c r="S16502" i="13"/>
  <c r="X16502" i="13" s="1"/>
  <c r="A16502" i="13"/>
  <c r="W16501" i="13"/>
  <c r="V16501" i="13"/>
  <c r="U16501" i="13"/>
  <c r="T16501" i="13"/>
  <c r="S16501" i="13"/>
  <c r="X16501" i="13" s="1"/>
  <c r="A16501" i="13"/>
  <c r="W16500" i="13"/>
  <c r="V16500" i="13"/>
  <c r="U16500" i="13"/>
  <c r="T16500" i="13"/>
  <c r="S16500" i="13"/>
  <c r="X16500" i="13" s="1"/>
  <c r="A16500" i="13"/>
  <c r="W16499" i="13"/>
  <c r="V16499" i="13"/>
  <c r="U16499" i="13"/>
  <c r="T16499" i="13"/>
  <c r="S16499" i="13"/>
  <c r="X16499" i="13" s="1"/>
  <c r="A16499" i="13"/>
  <c r="W16498" i="13"/>
  <c r="V16498" i="13"/>
  <c r="U16498" i="13"/>
  <c r="T16498" i="13"/>
  <c r="S16498" i="13"/>
  <c r="X16498" i="13" s="1"/>
  <c r="A16498" i="13"/>
  <c r="W16497" i="13"/>
  <c r="V16497" i="13"/>
  <c r="U16497" i="13"/>
  <c r="T16497" i="13"/>
  <c r="S16497" i="13"/>
  <c r="X16497" i="13" s="1"/>
  <c r="A16497" i="13"/>
  <c r="W16496" i="13"/>
  <c r="V16496" i="13"/>
  <c r="U16496" i="13"/>
  <c r="T16496" i="13"/>
  <c r="S16496" i="13"/>
  <c r="X16496" i="13" s="1"/>
  <c r="A16496" i="13"/>
  <c r="W16495" i="13"/>
  <c r="V16495" i="13"/>
  <c r="U16495" i="13"/>
  <c r="T16495" i="13"/>
  <c r="S16495" i="13"/>
  <c r="X16495" i="13" s="1"/>
  <c r="A16495" i="13"/>
  <c r="W16494" i="13"/>
  <c r="V16494" i="13"/>
  <c r="U16494" i="13"/>
  <c r="T16494" i="13"/>
  <c r="S16494" i="13"/>
  <c r="X16494" i="13" s="1"/>
  <c r="A16494" i="13"/>
  <c r="W16493" i="13"/>
  <c r="V16493" i="13"/>
  <c r="U16493" i="13"/>
  <c r="T16493" i="13"/>
  <c r="S16493" i="13"/>
  <c r="X16493" i="13" s="1"/>
  <c r="A16493" i="13"/>
  <c r="W16492" i="13"/>
  <c r="V16492" i="13"/>
  <c r="U16492" i="13"/>
  <c r="T16492" i="13"/>
  <c r="S16492" i="13"/>
  <c r="X16492" i="13" s="1"/>
  <c r="A16492" i="13"/>
  <c r="W16491" i="13"/>
  <c r="V16491" i="13"/>
  <c r="U16491" i="13"/>
  <c r="T16491" i="13"/>
  <c r="S16491" i="13"/>
  <c r="X16491" i="13" s="1"/>
  <c r="A16491" i="13"/>
  <c r="W16490" i="13"/>
  <c r="V16490" i="13"/>
  <c r="U16490" i="13"/>
  <c r="T16490" i="13"/>
  <c r="S16490" i="13"/>
  <c r="X16490" i="13" s="1"/>
  <c r="A16490" i="13"/>
  <c r="W16489" i="13"/>
  <c r="V16489" i="13"/>
  <c r="U16489" i="13"/>
  <c r="T16489" i="13"/>
  <c r="S16489" i="13"/>
  <c r="X16489" i="13" s="1"/>
  <c r="A16489" i="13"/>
  <c r="W16488" i="13"/>
  <c r="V16488" i="13"/>
  <c r="U16488" i="13"/>
  <c r="T16488" i="13"/>
  <c r="S16488" i="13"/>
  <c r="X16488" i="13" s="1"/>
  <c r="A16488" i="13"/>
  <c r="W16487" i="13"/>
  <c r="V16487" i="13"/>
  <c r="U16487" i="13"/>
  <c r="T16487" i="13"/>
  <c r="S16487" i="13"/>
  <c r="X16487" i="13" s="1"/>
  <c r="A16487" i="13"/>
  <c r="W16486" i="13"/>
  <c r="V16486" i="13"/>
  <c r="U16486" i="13"/>
  <c r="T16486" i="13"/>
  <c r="S16486" i="13"/>
  <c r="X16486" i="13" s="1"/>
  <c r="A16486" i="13"/>
  <c r="W16485" i="13"/>
  <c r="V16485" i="13"/>
  <c r="U16485" i="13"/>
  <c r="T16485" i="13"/>
  <c r="S16485" i="13"/>
  <c r="X16485" i="13" s="1"/>
  <c r="A16485" i="13"/>
  <c r="W16484" i="13"/>
  <c r="V16484" i="13"/>
  <c r="U16484" i="13"/>
  <c r="T16484" i="13"/>
  <c r="S16484" i="13"/>
  <c r="X16484" i="13" s="1"/>
  <c r="A16484" i="13"/>
  <c r="W16483" i="13"/>
  <c r="V16483" i="13"/>
  <c r="U16483" i="13"/>
  <c r="T16483" i="13"/>
  <c r="S16483" i="13"/>
  <c r="X16483" i="13" s="1"/>
  <c r="A16483" i="13"/>
  <c r="W16482" i="13"/>
  <c r="V16482" i="13"/>
  <c r="U16482" i="13"/>
  <c r="T16482" i="13"/>
  <c r="S16482" i="13"/>
  <c r="X16482" i="13" s="1"/>
  <c r="A16482" i="13"/>
  <c r="W16481" i="13"/>
  <c r="V16481" i="13"/>
  <c r="U16481" i="13"/>
  <c r="T16481" i="13"/>
  <c r="S16481" i="13"/>
  <c r="X16481" i="13" s="1"/>
  <c r="A16481" i="13"/>
  <c r="W16480" i="13"/>
  <c r="V16480" i="13"/>
  <c r="U16480" i="13"/>
  <c r="T16480" i="13"/>
  <c r="S16480" i="13"/>
  <c r="X16480" i="13" s="1"/>
  <c r="A16480" i="13"/>
  <c r="W16479" i="13"/>
  <c r="V16479" i="13"/>
  <c r="U16479" i="13"/>
  <c r="T16479" i="13"/>
  <c r="S16479" i="13"/>
  <c r="X16479" i="13" s="1"/>
  <c r="A16479" i="13"/>
  <c r="W16478" i="13"/>
  <c r="V16478" i="13"/>
  <c r="U16478" i="13"/>
  <c r="T16478" i="13"/>
  <c r="S16478" i="13"/>
  <c r="X16478" i="13" s="1"/>
  <c r="A16478" i="13"/>
  <c r="W16477" i="13"/>
  <c r="V16477" i="13"/>
  <c r="U16477" i="13"/>
  <c r="T16477" i="13"/>
  <c r="S16477" i="13"/>
  <c r="X16477" i="13" s="1"/>
  <c r="A16477" i="13"/>
  <c r="W16476" i="13"/>
  <c r="V16476" i="13"/>
  <c r="U16476" i="13"/>
  <c r="T16476" i="13"/>
  <c r="S16476" i="13"/>
  <c r="X16476" i="13" s="1"/>
  <c r="A16476" i="13"/>
  <c r="W16475" i="13"/>
  <c r="V16475" i="13"/>
  <c r="U16475" i="13"/>
  <c r="T16475" i="13"/>
  <c r="S16475" i="13"/>
  <c r="X16475" i="13" s="1"/>
  <c r="A16475" i="13"/>
  <c r="W16474" i="13"/>
  <c r="V16474" i="13"/>
  <c r="U16474" i="13"/>
  <c r="T16474" i="13"/>
  <c r="S16474" i="13"/>
  <c r="X16474" i="13" s="1"/>
  <c r="A16474" i="13"/>
  <c r="W16473" i="13"/>
  <c r="V16473" i="13"/>
  <c r="U16473" i="13"/>
  <c r="T16473" i="13"/>
  <c r="S16473" i="13"/>
  <c r="X16473" i="13" s="1"/>
  <c r="A16473" i="13"/>
  <c r="W16472" i="13"/>
  <c r="V16472" i="13"/>
  <c r="U16472" i="13"/>
  <c r="T16472" i="13"/>
  <c r="S16472" i="13"/>
  <c r="X16472" i="13" s="1"/>
  <c r="A16472" i="13"/>
  <c r="W16471" i="13"/>
  <c r="V16471" i="13"/>
  <c r="U16471" i="13"/>
  <c r="T16471" i="13"/>
  <c r="S16471" i="13"/>
  <c r="X16471" i="13" s="1"/>
  <c r="A16471" i="13"/>
  <c r="W16470" i="13"/>
  <c r="V16470" i="13"/>
  <c r="U16470" i="13"/>
  <c r="T16470" i="13"/>
  <c r="S16470" i="13"/>
  <c r="X16470" i="13" s="1"/>
  <c r="A16470" i="13"/>
  <c r="W16469" i="13"/>
  <c r="V16469" i="13"/>
  <c r="U16469" i="13"/>
  <c r="T16469" i="13"/>
  <c r="S16469" i="13"/>
  <c r="X16469" i="13" s="1"/>
  <c r="A16469" i="13"/>
  <c r="W16468" i="13"/>
  <c r="V16468" i="13"/>
  <c r="U16468" i="13"/>
  <c r="T16468" i="13"/>
  <c r="S16468" i="13"/>
  <c r="X16468" i="13" s="1"/>
  <c r="A16468" i="13"/>
  <c r="W16467" i="13"/>
  <c r="V16467" i="13"/>
  <c r="U16467" i="13"/>
  <c r="T16467" i="13"/>
  <c r="S16467" i="13"/>
  <c r="X16467" i="13" s="1"/>
  <c r="A16467" i="13"/>
  <c r="W16466" i="13"/>
  <c r="V16466" i="13"/>
  <c r="U16466" i="13"/>
  <c r="T16466" i="13"/>
  <c r="S16466" i="13"/>
  <c r="X16466" i="13" s="1"/>
  <c r="A16466" i="13"/>
  <c r="W16465" i="13"/>
  <c r="V16465" i="13"/>
  <c r="U16465" i="13"/>
  <c r="T16465" i="13"/>
  <c r="S16465" i="13"/>
  <c r="X16465" i="13" s="1"/>
  <c r="A16465" i="13"/>
  <c r="W16464" i="13"/>
  <c r="V16464" i="13"/>
  <c r="U16464" i="13"/>
  <c r="T16464" i="13"/>
  <c r="S16464" i="13"/>
  <c r="X16464" i="13" s="1"/>
  <c r="A16464" i="13"/>
  <c r="W16463" i="13"/>
  <c r="V16463" i="13"/>
  <c r="U16463" i="13"/>
  <c r="T16463" i="13"/>
  <c r="S16463" i="13"/>
  <c r="X16463" i="13" s="1"/>
  <c r="A16463" i="13"/>
  <c r="W16462" i="13"/>
  <c r="V16462" i="13"/>
  <c r="U16462" i="13"/>
  <c r="T16462" i="13"/>
  <c r="S16462" i="13"/>
  <c r="X16462" i="13" s="1"/>
  <c r="A16462" i="13"/>
  <c r="W16461" i="13"/>
  <c r="V16461" i="13"/>
  <c r="U16461" i="13"/>
  <c r="T16461" i="13"/>
  <c r="S16461" i="13"/>
  <c r="X16461" i="13" s="1"/>
  <c r="A16461" i="13"/>
  <c r="W16460" i="13"/>
  <c r="V16460" i="13"/>
  <c r="U16460" i="13"/>
  <c r="T16460" i="13"/>
  <c r="S16460" i="13"/>
  <c r="X16460" i="13" s="1"/>
  <c r="A16460" i="13"/>
  <c r="W16459" i="13"/>
  <c r="V16459" i="13"/>
  <c r="U16459" i="13"/>
  <c r="T16459" i="13"/>
  <c r="S16459" i="13"/>
  <c r="X16459" i="13" s="1"/>
  <c r="A16459" i="13"/>
  <c r="W16458" i="13"/>
  <c r="V16458" i="13"/>
  <c r="U16458" i="13"/>
  <c r="T16458" i="13"/>
  <c r="S16458" i="13"/>
  <c r="X16458" i="13" s="1"/>
  <c r="A16458" i="13"/>
  <c r="W16457" i="13"/>
  <c r="V16457" i="13"/>
  <c r="U16457" i="13"/>
  <c r="T16457" i="13"/>
  <c r="S16457" i="13"/>
  <c r="X16457" i="13" s="1"/>
  <c r="A16457" i="13"/>
  <c r="W16456" i="13"/>
  <c r="V16456" i="13"/>
  <c r="U16456" i="13"/>
  <c r="T16456" i="13"/>
  <c r="S16456" i="13"/>
  <c r="X16456" i="13" s="1"/>
  <c r="A16456" i="13"/>
  <c r="W16455" i="13"/>
  <c r="V16455" i="13"/>
  <c r="U16455" i="13"/>
  <c r="T16455" i="13"/>
  <c r="S16455" i="13"/>
  <c r="X16455" i="13" s="1"/>
  <c r="A16455" i="13"/>
  <c r="W16454" i="13"/>
  <c r="V16454" i="13"/>
  <c r="U16454" i="13"/>
  <c r="T16454" i="13"/>
  <c r="S16454" i="13"/>
  <c r="X16454" i="13" s="1"/>
  <c r="A16454" i="13"/>
  <c r="W16453" i="13"/>
  <c r="V16453" i="13"/>
  <c r="U16453" i="13"/>
  <c r="T16453" i="13"/>
  <c r="S16453" i="13"/>
  <c r="X16453" i="13" s="1"/>
  <c r="A16453" i="13"/>
  <c r="W16452" i="13"/>
  <c r="V16452" i="13"/>
  <c r="U16452" i="13"/>
  <c r="T16452" i="13"/>
  <c r="S16452" i="13"/>
  <c r="X16452" i="13" s="1"/>
  <c r="A16452" i="13"/>
  <c r="W16451" i="13"/>
  <c r="V16451" i="13"/>
  <c r="U16451" i="13"/>
  <c r="T16451" i="13"/>
  <c r="S16451" i="13"/>
  <c r="X16451" i="13" s="1"/>
  <c r="A16451" i="13"/>
  <c r="W16450" i="13"/>
  <c r="V16450" i="13"/>
  <c r="U16450" i="13"/>
  <c r="T16450" i="13"/>
  <c r="S16450" i="13"/>
  <c r="X16450" i="13" s="1"/>
  <c r="A16450" i="13"/>
  <c r="W16449" i="13"/>
  <c r="V16449" i="13"/>
  <c r="U16449" i="13"/>
  <c r="T16449" i="13"/>
  <c r="S16449" i="13"/>
  <c r="X16449" i="13" s="1"/>
  <c r="A16449" i="13"/>
  <c r="W16448" i="13"/>
  <c r="V16448" i="13"/>
  <c r="U16448" i="13"/>
  <c r="T16448" i="13"/>
  <c r="S16448" i="13"/>
  <c r="X16448" i="13" s="1"/>
  <c r="A16448" i="13"/>
  <c r="W16447" i="13"/>
  <c r="V16447" i="13"/>
  <c r="U16447" i="13"/>
  <c r="T16447" i="13"/>
  <c r="S16447" i="13"/>
  <c r="X16447" i="13" s="1"/>
  <c r="A16447" i="13"/>
  <c r="W16446" i="13"/>
  <c r="V16446" i="13"/>
  <c r="U16446" i="13"/>
  <c r="T16446" i="13"/>
  <c r="S16446" i="13"/>
  <c r="X16446" i="13" s="1"/>
  <c r="A16446" i="13"/>
  <c r="W16445" i="13"/>
  <c r="V16445" i="13"/>
  <c r="U16445" i="13"/>
  <c r="T16445" i="13"/>
  <c r="S16445" i="13"/>
  <c r="X16445" i="13" s="1"/>
  <c r="A16445" i="13"/>
  <c r="W16444" i="13"/>
  <c r="V16444" i="13"/>
  <c r="U16444" i="13"/>
  <c r="T16444" i="13"/>
  <c r="S16444" i="13"/>
  <c r="X16444" i="13" s="1"/>
  <c r="A16444" i="13"/>
  <c r="W16443" i="13"/>
  <c r="V16443" i="13"/>
  <c r="U16443" i="13"/>
  <c r="T16443" i="13"/>
  <c r="S16443" i="13"/>
  <c r="X16443" i="13" s="1"/>
  <c r="A16443" i="13"/>
  <c r="W16442" i="13"/>
  <c r="V16442" i="13"/>
  <c r="U16442" i="13"/>
  <c r="T16442" i="13"/>
  <c r="S16442" i="13"/>
  <c r="X16442" i="13" s="1"/>
  <c r="A16442" i="13"/>
  <c r="W16441" i="13"/>
  <c r="V16441" i="13"/>
  <c r="U16441" i="13"/>
  <c r="T16441" i="13"/>
  <c r="S16441" i="13"/>
  <c r="X16441" i="13" s="1"/>
  <c r="A16441" i="13"/>
  <c r="W16440" i="13"/>
  <c r="V16440" i="13"/>
  <c r="U16440" i="13"/>
  <c r="T16440" i="13"/>
  <c r="S16440" i="13"/>
  <c r="X16440" i="13" s="1"/>
  <c r="A16440" i="13"/>
  <c r="W16439" i="13"/>
  <c r="V16439" i="13"/>
  <c r="U16439" i="13"/>
  <c r="T16439" i="13"/>
  <c r="S16439" i="13"/>
  <c r="X16439" i="13" s="1"/>
  <c r="A16439" i="13"/>
  <c r="W16438" i="13"/>
  <c r="V16438" i="13"/>
  <c r="U16438" i="13"/>
  <c r="T16438" i="13"/>
  <c r="S16438" i="13"/>
  <c r="X16438" i="13" s="1"/>
  <c r="A16438" i="13"/>
  <c r="W16437" i="13"/>
  <c r="V16437" i="13"/>
  <c r="U16437" i="13"/>
  <c r="T16437" i="13"/>
  <c r="S16437" i="13"/>
  <c r="X16437" i="13" s="1"/>
  <c r="A16437" i="13"/>
  <c r="W16436" i="13"/>
  <c r="V16436" i="13"/>
  <c r="U16436" i="13"/>
  <c r="T16436" i="13"/>
  <c r="S16436" i="13"/>
  <c r="X16436" i="13" s="1"/>
  <c r="A16436" i="13"/>
  <c r="W16435" i="13"/>
  <c r="V16435" i="13"/>
  <c r="U16435" i="13"/>
  <c r="T16435" i="13"/>
  <c r="S16435" i="13"/>
  <c r="X16435" i="13" s="1"/>
  <c r="A16435" i="13"/>
  <c r="W16434" i="13"/>
  <c r="V16434" i="13"/>
  <c r="U16434" i="13"/>
  <c r="T16434" i="13"/>
  <c r="S16434" i="13"/>
  <c r="X16434" i="13" s="1"/>
  <c r="A16434" i="13"/>
  <c r="W16433" i="13"/>
  <c r="V16433" i="13"/>
  <c r="U16433" i="13"/>
  <c r="T16433" i="13"/>
  <c r="S16433" i="13"/>
  <c r="X16433" i="13" s="1"/>
  <c r="A16433" i="13"/>
  <c r="W16432" i="13"/>
  <c r="V16432" i="13"/>
  <c r="U16432" i="13"/>
  <c r="T16432" i="13"/>
  <c r="S16432" i="13"/>
  <c r="X16432" i="13" s="1"/>
  <c r="A16432" i="13"/>
  <c r="W16431" i="13"/>
  <c r="V16431" i="13"/>
  <c r="U16431" i="13"/>
  <c r="T16431" i="13"/>
  <c r="S16431" i="13"/>
  <c r="X16431" i="13" s="1"/>
  <c r="A16431" i="13"/>
  <c r="W16430" i="13"/>
  <c r="V16430" i="13"/>
  <c r="U16430" i="13"/>
  <c r="T16430" i="13"/>
  <c r="S16430" i="13"/>
  <c r="X16430" i="13" s="1"/>
  <c r="A16430" i="13"/>
  <c r="W16429" i="13"/>
  <c r="V16429" i="13"/>
  <c r="U16429" i="13"/>
  <c r="T16429" i="13"/>
  <c r="S16429" i="13"/>
  <c r="X16429" i="13" s="1"/>
  <c r="A16429" i="13"/>
  <c r="W16428" i="13"/>
  <c r="V16428" i="13"/>
  <c r="U16428" i="13"/>
  <c r="T16428" i="13"/>
  <c r="S16428" i="13"/>
  <c r="X16428" i="13" s="1"/>
  <c r="A16428" i="13"/>
  <c r="W16427" i="13"/>
  <c r="V16427" i="13"/>
  <c r="U16427" i="13"/>
  <c r="T16427" i="13"/>
  <c r="S16427" i="13"/>
  <c r="X16427" i="13" s="1"/>
  <c r="A16427" i="13"/>
  <c r="W16426" i="13"/>
  <c r="V16426" i="13"/>
  <c r="U16426" i="13"/>
  <c r="T16426" i="13"/>
  <c r="S16426" i="13"/>
  <c r="X16426" i="13" s="1"/>
  <c r="A16426" i="13"/>
  <c r="W16425" i="13"/>
  <c r="V16425" i="13"/>
  <c r="U16425" i="13"/>
  <c r="T16425" i="13"/>
  <c r="S16425" i="13"/>
  <c r="X16425" i="13" s="1"/>
  <c r="A16425" i="13"/>
  <c r="W16424" i="13"/>
  <c r="V16424" i="13"/>
  <c r="U16424" i="13"/>
  <c r="T16424" i="13"/>
  <c r="S16424" i="13"/>
  <c r="X16424" i="13" s="1"/>
  <c r="A16424" i="13"/>
  <c r="W16423" i="13"/>
  <c r="V16423" i="13"/>
  <c r="U16423" i="13"/>
  <c r="T16423" i="13"/>
  <c r="S16423" i="13"/>
  <c r="X16423" i="13" s="1"/>
  <c r="A16423" i="13"/>
  <c r="W16422" i="13"/>
  <c r="V16422" i="13"/>
  <c r="U16422" i="13"/>
  <c r="T16422" i="13"/>
  <c r="S16422" i="13"/>
  <c r="X16422" i="13" s="1"/>
  <c r="A16422" i="13"/>
  <c r="W16421" i="13"/>
  <c r="V16421" i="13"/>
  <c r="U16421" i="13"/>
  <c r="T16421" i="13"/>
  <c r="S16421" i="13"/>
  <c r="X16421" i="13" s="1"/>
  <c r="A16421" i="13"/>
  <c r="W16420" i="13"/>
  <c r="V16420" i="13"/>
  <c r="U16420" i="13"/>
  <c r="T16420" i="13"/>
  <c r="S16420" i="13"/>
  <c r="X16420" i="13" s="1"/>
  <c r="A16420" i="13"/>
  <c r="W16419" i="13"/>
  <c r="V16419" i="13"/>
  <c r="U16419" i="13"/>
  <c r="T16419" i="13"/>
  <c r="S16419" i="13"/>
  <c r="X16419" i="13" s="1"/>
  <c r="A16419" i="13"/>
  <c r="W16418" i="13"/>
  <c r="V16418" i="13"/>
  <c r="U16418" i="13"/>
  <c r="T16418" i="13"/>
  <c r="S16418" i="13"/>
  <c r="X16418" i="13" s="1"/>
  <c r="A16418" i="13"/>
  <c r="W16417" i="13"/>
  <c r="V16417" i="13"/>
  <c r="U16417" i="13"/>
  <c r="T16417" i="13"/>
  <c r="S16417" i="13"/>
  <c r="X16417" i="13" s="1"/>
  <c r="A16417" i="13"/>
  <c r="W16416" i="13"/>
  <c r="V16416" i="13"/>
  <c r="U16416" i="13"/>
  <c r="T16416" i="13"/>
  <c r="S16416" i="13"/>
  <c r="X16416" i="13" s="1"/>
  <c r="A16416" i="13"/>
  <c r="W16415" i="13"/>
  <c r="V16415" i="13"/>
  <c r="U16415" i="13"/>
  <c r="T16415" i="13"/>
  <c r="S16415" i="13"/>
  <c r="X16415" i="13" s="1"/>
  <c r="A16415" i="13"/>
  <c r="W16414" i="13"/>
  <c r="V16414" i="13"/>
  <c r="U16414" i="13"/>
  <c r="T16414" i="13"/>
  <c r="S16414" i="13"/>
  <c r="X16414" i="13" s="1"/>
  <c r="A16414" i="13"/>
  <c r="W16413" i="13"/>
  <c r="V16413" i="13"/>
  <c r="U16413" i="13"/>
  <c r="T16413" i="13"/>
  <c r="S16413" i="13"/>
  <c r="X16413" i="13" s="1"/>
  <c r="A16413" i="13"/>
  <c r="W16412" i="13"/>
  <c r="V16412" i="13"/>
  <c r="U16412" i="13"/>
  <c r="T16412" i="13"/>
  <c r="S16412" i="13"/>
  <c r="X16412" i="13" s="1"/>
  <c r="A16412" i="13"/>
  <c r="W16411" i="13"/>
  <c r="V16411" i="13"/>
  <c r="U16411" i="13"/>
  <c r="T16411" i="13"/>
  <c r="S16411" i="13"/>
  <c r="X16411" i="13" s="1"/>
  <c r="A16411" i="13"/>
  <c r="W16410" i="13"/>
  <c r="V16410" i="13"/>
  <c r="U16410" i="13"/>
  <c r="T16410" i="13"/>
  <c r="S16410" i="13"/>
  <c r="X16410" i="13" s="1"/>
  <c r="A16410" i="13"/>
  <c r="W16409" i="13"/>
  <c r="V16409" i="13"/>
  <c r="U16409" i="13"/>
  <c r="T16409" i="13"/>
  <c r="S16409" i="13"/>
  <c r="X16409" i="13" s="1"/>
  <c r="A16409" i="13"/>
  <c r="W16408" i="13"/>
  <c r="V16408" i="13"/>
  <c r="U16408" i="13"/>
  <c r="T16408" i="13"/>
  <c r="S16408" i="13"/>
  <c r="X16408" i="13" s="1"/>
  <c r="A16408" i="13"/>
  <c r="W16407" i="13"/>
  <c r="V16407" i="13"/>
  <c r="U16407" i="13"/>
  <c r="T16407" i="13"/>
  <c r="S16407" i="13"/>
  <c r="X16407" i="13" s="1"/>
  <c r="A16407" i="13"/>
  <c r="W16406" i="13"/>
  <c r="V16406" i="13"/>
  <c r="U16406" i="13"/>
  <c r="T16406" i="13"/>
  <c r="S16406" i="13"/>
  <c r="X16406" i="13" s="1"/>
  <c r="A16406" i="13"/>
  <c r="W16405" i="13"/>
  <c r="V16405" i="13"/>
  <c r="U16405" i="13"/>
  <c r="T16405" i="13"/>
  <c r="S16405" i="13"/>
  <c r="X16405" i="13" s="1"/>
  <c r="A16405" i="13"/>
  <c r="W16404" i="13"/>
  <c r="V16404" i="13"/>
  <c r="U16404" i="13"/>
  <c r="T16404" i="13"/>
  <c r="S16404" i="13"/>
  <c r="X16404" i="13" s="1"/>
  <c r="A16404" i="13"/>
  <c r="W16403" i="13"/>
  <c r="V16403" i="13"/>
  <c r="U16403" i="13"/>
  <c r="T16403" i="13"/>
  <c r="S16403" i="13"/>
  <c r="X16403" i="13" s="1"/>
  <c r="A16403" i="13"/>
  <c r="W16402" i="13"/>
  <c r="V16402" i="13"/>
  <c r="U16402" i="13"/>
  <c r="T16402" i="13"/>
  <c r="S16402" i="13"/>
  <c r="X16402" i="13" s="1"/>
  <c r="A16402" i="13"/>
  <c r="W16401" i="13"/>
  <c r="V16401" i="13"/>
  <c r="U16401" i="13"/>
  <c r="T16401" i="13"/>
  <c r="S16401" i="13"/>
  <c r="X16401" i="13" s="1"/>
  <c r="A16401" i="13"/>
  <c r="W16400" i="13"/>
  <c r="V16400" i="13"/>
  <c r="U16400" i="13"/>
  <c r="T16400" i="13"/>
  <c r="S16400" i="13"/>
  <c r="X16400" i="13" s="1"/>
  <c r="A16400" i="13"/>
  <c r="W16399" i="13"/>
  <c r="V16399" i="13"/>
  <c r="U16399" i="13"/>
  <c r="T16399" i="13"/>
  <c r="S16399" i="13"/>
  <c r="X16399" i="13" s="1"/>
  <c r="A16399" i="13"/>
  <c r="W16398" i="13"/>
  <c r="V16398" i="13"/>
  <c r="U16398" i="13"/>
  <c r="T16398" i="13"/>
  <c r="S16398" i="13"/>
  <c r="X16398" i="13" s="1"/>
  <c r="A16398" i="13"/>
  <c r="W16397" i="13"/>
  <c r="V16397" i="13"/>
  <c r="U16397" i="13"/>
  <c r="T16397" i="13"/>
  <c r="S16397" i="13"/>
  <c r="X16397" i="13" s="1"/>
  <c r="A16397" i="13"/>
  <c r="W16396" i="13"/>
  <c r="V16396" i="13"/>
  <c r="U16396" i="13"/>
  <c r="T16396" i="13"/>
  <c r="S16396" i="13"/>
  <c r="X16396" i="13" s="1"/>
  <c r="A16396" i="13"/>
  <c r="W16395" i="13"/>
  <c r="V16395" i="13"/>
  <c r="U16395" i="13"/>
  <c r="T16395" i="13"/>
  <c r="S16395" i="13"/>
  <c r="X16395" i="13" s="1"/>
  <c r="A16395" i="13"/>
  <c r="W16394" i="13"/>
  <c r="V16394" i="13"/>
  <c r="U16394" i="13"/>
  <c r="T16394" i="13"/>
  <c r="S16394" i="13"/>
  <c r="X16394" i="13" s="1"/>
  <c r="A16394" i="13"/>
  <c r="W16393" i="13"/>
  <c r="V16393" i="13"/>
  <c r="U16393" i="13"/>
  <c r="T16393" i="13"/>
  <c r="S16393" i="13"/>
  <c r="X16393" i="13" s="1"/>
  <c r="A16393" i="13"/>
  <c r="W16392" i="13"/>
  <c r="V16392" i="13"/>
  <c r="U16392" i="13"/>
  <c r="T16392" i="13"/>
  <c r="S16392" i="13"/>
  <c r="X16392" i="13" s="1"/>
  <c r="A16392" i="13"/>
  <c r="W16391" i="13"/>
  <c r="V16391" i="13"/>
  <c r="U16391" i="13"/>
  <c r="T16391" i="13"/>
  <c r="S16391" i="13"/>
  <c r="X16391" i="13" s="1"/>
  <c r="A16391" i="13"/>
  <c r="W16390" i="13"/>
  <c r="V16390" i="13"/>
  <c r="U16390" i="13"/>
  <c r="T16390" i="13"/>
  <c r="S16390" i="13"/>
  <c r="X16390" i="13" s="1"/>
  <c r="A16390" i="13"/>
  <c r="W16389" i="13"/>
  <c r="V16389" i="13"/>
  <c r="U16389" i="13"/>
  <c r="T16389" i="13"/>
  <c r="S16389" i="13"/>
  <c r="X16389" i="13" s="1"/>
  <c r="A16389" i="13"/>
  <c r="W16388" i="13"/>
  <c r="V16388" i="13"/>
  <c r="U16388" i="13"/>
  <c r="T16388" i="13"/>
  <c r="S16388" i="13"/>
  <c r="X16388" i="13" s="1"/>
  <c r="A16388" i="13"/>
  <c r="W16387" i="13"/>
  <c r="V16387" i="13"/>
  <c r="U16387" i="13"/>
  <c r="T16387" i="13"/>
  <c r="S16387" i="13"/>
  <c r="X16387" i="13" s="1"/>
  <c r="A16387" i="13"/>
  <c r="W16386" i="13"/>
  <c r="V16386" i="13"/>
  <c r="U16386" i="13"/>
  <c r="T16386" i="13"/>
  <c r="S16386" i="13"/>
  <c r="X16386" i="13" s="1"/>
  <c r="A16386" i="13"/>
  <c r="W16385" i="13"/>
  <c r="V16385" i="13"/>
  <c r="U16385" i="13"/>
  <c r="T16385" i="13"/>
  <c r="S16385" i="13"/>
  <c r="X16385" i="13" s="1"/>
  <c r="A16385" i="13"/>
  <c r="W16384" i="13"/>
  <c r="V16384" i="13"/>
  <c r="U16384" i="13"/>
  <c r="T16384" i="13"/>
  <c r="S16384" i="13"/>
  <c r="X16384" i="13" s="1"/>
  <c r="A16384" i="13"/>
  <c r="W16383" i="13"/>
  <c r="V16383" i="13"/>
  <c r="U16383" i="13"/>
  <c r="T16383" i="13"/>
  <c r="S16383" i="13"/>
  <c r="X16383" i="13" s="1"/>
  <c r="A16383" i="13"/>
  <c r="W16382" i="13"/>
  <c r="V16382" i="13"/>
  <c r="U16382" i="13"/>
  <c r="T16382" i="13"/>
  <c r="S16382" i="13"/>
  <c r="X16382" i="13" s="1"/>
  <c r="A16382" i="13"/>
  <c r="W16381" i="13"/>
  <c r="V16381" i="13"/>
  <c r="U16381" i="13"/>
  <c r="T16381" i="13"/>
  <c r="S16381" i="13"/>
  <c r="X16381" i="13" s="1"/>
  <c r="A16381" i="13"/>
  <c r="W16380" i="13"/>
  <c r="V16380" i="13"/>
  <c r="U16380" i="13"/>
  <c r="T16380" i="13"/>
  <c r="S16380" i="13"/>
  <c r="X16380" i="13" s="1"/>
  <c r="A16380" i="13"/>
  <c r="W16379" i="13"/>
  <c r="V16379" i="13"/>
  <c r="U16379" i="13"/>
  <c r="T16379" i="13"/>
  <c r="S16379" i="13"/>
  <c r="X16379" i="13" s="1"/>
  <c r="A16379" i="13"/>
  <c r="W16378" i="13"/>
  <c r="V16378" i="13"/>
  <c r="U16378" i="13"/>
  <c r="T16378" i="13"/>
  <c r="S16378" i="13"/>
  <c r="X16378" i="13" s="1"/>
  <c r="A16378" i="13"/>
  <c r="W16377" i="13"/>
  <c r="V16377" i="13"/>
  <c r="U16377" i="13"/>
  <c r="T16377" i="13"/>
  <c r="S16377" i="13"/>
  <c r="X16377" i="13" s="1"/>
  <c r="A16377" i="13"/>
  <c r="W16376" i="13"/>
  <c r="V16376" i="13"/>
  <c r="U16376" i="13"/>
  <c r="T16376" i="13"/>
  <c r="S16376" i="13"/>
  <c r="X16376" i="13" s="1"/>
  <c r="A16376" i="13"/>
  <c r="W16375" i="13"/>
  <c r="V16375" i="13"/>
  <c r="U16375" i="13"/>
  <c r="T16375" i="13"/>
  <c r="S16375" i="13"/>
  <c r="X16375" i="13" s="1"/>
  <c r="A16375" i="13"/>
  <c r="W16374" i="13"/>
  <c r="V16374" i="13"/>
  <c r="U16374" i="13"/>
  <c r="T16374" i="13"/>
  <c r="S16374" i="13"/>
  <c r="X16374" i="13" s="1"/>
  <c r="A16374" i="13"/>
  <c r="W16373" i="13"/>
  <c r="V16373" i="13"/>
  <c r="U16373" i="13"/>
  <c r="T16373" i="13"/>
  <c r="S16373" i="13"/>
  <c r="X16373" i="13" s="1"/>
  <c r="A16373" i="13"/>
  <c r="W16372" i="13"/>
  <c r="V16372" i="13"/>
  <c r="U16372" i="13"/>
  <c r="T16372" i="13"/>
  <c r="S16372" i="13"/>
  <c r="X16372" i="13" s="1"/>
  <c r="A16372" i="13"/>
  <c r="W16371" i="13"/>
  <c r="V16371" i="13"/>
  <c r="U16371" i="13"/>
  <c r="T16371" i="13"/>
  <c r="S16371" i="13"/>
  <c r="X16371" i="13" s="1"/>
  <c r="A16371" i="13"/>
  <c r="W16370" i="13"/>
  <c r="V16370" i="13"/>
  <c r="U16370" i="13"/>
  <c r="T16370" i="13"/>
  <c r="S16370" i="13"/>
  <c r="X16370" i="13" s="1"/>
  <c r="A16370" i="13"/>
  <c r="W16369" i="13"/>
  <c r="V16369" i="13"/>
  <c r="U16369" i="13"/>
  <c r="T16369" i="13"/>
  <c r="S16369" i="13"/>
  <c r="X16369" i="13" s="1"/>
  <c r="A16369" i="13"/>
  <c r="W16368" i="13"/>
  <c r="V16368" i="13"/>
  <c r="U16368" i="13"/>
  <c r="T16368" i="13"/>
  <c r="S16368" i="13"/>
  <c r="X16368" i="13" s="1"/>
  <c r="A16368" i="13"/>
  <c r="W16367" i="13"/>
  <c r="V16367" i="13"/>
  <c r="U16367" i="13"/>
  <c r="T16367" i="13"/>
  <c r="S16367" i="13"/>
  <c r="X16367" i="13" s="1"/>
  <c r="A16367" i="13"/>
  <c r="W16366" i="13"/>
  <c r="V16366" i="13"/>
  <c r="U16366" i="13"/>
  <c r="T16366" i="13"/>
  <c r="S16366" i="13"/>
  <c r="X16366" i="13" s="1"/>
  <c r="A16366" i="13"/>
  <c r="W16365" i="13"/>
  <c r="V16365" i="13"/>
  <c r="U16365" i="13"/>
  <c r="T16365" i="13"/>
  <c r="S16365" i="13"/>
  <c r="X16365" i="13" s="1"/>
  <c r="A16365" i="13"/>
  <c r="W16364" i="13"/>
  <c r="V16364" i="13"/>
  <c r="U16364" i="13"/>
  <c r="T16364" i="13"/>
  <c r="S16364" i="13"/>
  <c r="X16364" i="13" s="1"/>
  <c r="A16364" i="13"/>
  <c r="W16363" i="13"/>
  <c r="V16363" i="13"/>
  <c r="U16363" i="13"/>
  <c r="T16363" i="13"/>
  <c r="S16363" i="13"/>
  <c r="X16363" i="13" s="1"/>
  <c r="A16363" i="13"/>
  <c r="W16362" i="13"/>
  <c r="V16362" i="13"/>
  <c r="U16362" i="13"/>
  <c r="T16362" i="13"/>
  <c r="S16362" i="13"/>
  <c r="X16362" i="13" s="1"/>
  <c r="A16362" i="13"/>
  <c r="W16361" i="13"/>
  <c r="V16361" i="13"/>
  <c r="U16361" i="13"/>
  <c r="T16361" i="13"/>
  <c r="S16361" i="13"/>
  <c r="X16361" i="13" s="1"/>
  <c r="A16361" i="13"/>
  <c r="W16360" i="13"/>
  <c r="V16360" i="13"/>
  <c r="U16360" i="13"/>
  <c r="T16360" i="13"/>
  <c r="S16360" i="13"/>
  <c r="X16360" i="13" s="1"/>
  <c r="A16360" i="13"/>
  <c r="W16359" i="13"/>
  <c r="V16359" i="13"/>
  <c r="U16359" i="13"/>
  <c r="T16359" i="13"/>
  <c r="S16359" i="13"/>
  <c r="X16359" i="13" s="1"/>
  <c r="A16359" i="13"/>
  <c r="W16358" i="13"/>
  <c r="V16358" i="13"/>
  <c r="U16358" i="13"/>
  <c r="T16358" i="13"/>
  <c r="S16358" i="13"/>
  <c r="X16358" i="13" s="1"/>
  <c r="A16358" i="13"/>
  <c r="W16357" i="13"/>
  <c r="V16357" i="13"/>
  <c r="U16357" i="13"/>
  <c r="T16357" i="13"/>
  <c r="S16357" i="13"/>
  <c r="X16357" i="13" s="1"/>
  <c r="A16357" i="13"/>
  <c r="W16356" i="13"/>
  <c r="V16356" i="13"/>
  <c r="U16356" i="13"/>
  <c r="T16356" i="13"/>
  <c r="S16356" i="13"/>
  <c r="X16356" i="13" s="1"/>
  <c r="A16356" i="13"/>
  <c r="W16355" i="13"/>
  <c r="V16355" i="13"/>
  <c r="U16355" i="13"/>
  <c r="T16355" i="13"/>
  <c r="S16355" i="13"/>
  <c r="X16355" i="13" s="1"/>
  <c r="A16355" i="13"/>
  <c r="W16354" i="13"/>
  <c r="V16354" i="13"/>
  <c r="U16354" i="13"/>
  <c r="T16354" i="13"/>
  <c r="S16354" i="13"/>
  <c r="X16354" i="13" s="1"/>
  <c r="A16354" i="13"/>
  <c r="W16353" i="13"/>
  <c r="V16353" i="13"/>
  <c r="U16353" i="13"/>
  <c r="T16353" i="13"/>
  <c r="S16353" i="13"/>
  <c r="X16353" i="13" s="1"/>
  <c r="A16353" i="13"/>
  <c r="W16352" i="13"/>
  <c r="V16352" i="13"/>
  <c r="U16352" i="13"/>
  <c r="T16352" i="13"/>
  <c r="S16352" i="13"/>
  <c r="X16352" i="13" s="1"/>
  <c r="A16352" i="13"/>
  <c r="W16351" i="13"/>
  <c r="V16351" i="13"/>
  <c r="U16351" i="13"/>
  <c r="T16351" i="13"/>
  <c r="S16351" i="13"/>
  <c r="X16351" i="13" s="1"/>
  <c r="A16351" i="13"/>
  <c r="W16350" i="13"/>
  <c r="V16350" i="13"/>
  <c r="U16350" i="13"/>
  <c r="T16350" i="13"/>
  <c r="S16350" i="13"/>
  <c r="X16350" i="13" s="1"/>
  <c r="A16350" i="13"/>
  <c r="W16349" i="13"/>
  <c r="V16349" i="13"/>
  <c r="U16349" i="13"/>
  <c r="T16349" i="13"/>
  <c r="S16349" i="13"/>
  <c r="X16349" i="13" s="1"/>
  <c r="A16349" i="13"/>
  <c r="W16348" i="13"/>
  <c r="V16348" i="13"/>
  <c r="U16348" i="13"/>
  <c r="T16348" i="13"/>
  <c r="S16348" i="13"/>
  <c r="X16348" i="13" s="1"/>
  <c r="A16348" i="13"/>
  <c r="W16347" i="13"/>
  <c r="V16347" i="13"/>
  <c r="U16347" i="13"/>
  <c r="T16347" i="13"/>
  <c r="S16347" i="13"/>
  <c r="X16347" i="13" s="1"/>
  <c r="A16347" i="13"/>
  <c r="W16346" i="13"/>
  <c r="V16346" i="13"/>
  <c r="U16346" i="13"/>
  <c r="T16346" i="13"/>
  <c r="S16346" i="13"/>
  <c r="X16346" i="13" s="1"/>
  <c r="A16346" i="13"/>
  <c r="W16345" i="13"/>
  <c r="V16345" i="13"/>
  <c r="U16345" i="13"/>
  <c r="T16345" i="13"/>
  <c r="S16345" i="13"/>
  <c r="X16345" i="13" s="1"/>
  <c r="A16345" i="13"/>
  <c r="W16344" i="13"/>
  <c r="V16344" i="13"/>
  <c r="U16344" i="13"/>
  <c r="T16344" i="13"/>
  <c r="S16344" i="13"/>
  <c r="X16344" i="13" s="1"/>
  <c r="A16344" i="13"/>
  <c r="W16343" i="13"/>
  <c r="V16343" i="13"/>
  <c r="U16343" i="13"/>
  <c r="T16343" i="13"/>
  <c r="S16343" i="13"/>
  <c r="X16343" i="13" s="1"/>
  <c r="A16343" i="13"/>
  <c r="W16342" i="13"/>
  <c r="V16342" i="13"/>
  <c r="U16342" i="13"/>
  <c r="T16342" i="13"/>
  <c r="S16342" i="13"/>
  <c r="X16342" i="13" s="1"/>
  <c r="A16342" i="13"/>
  <c r="W16341" i="13"/>
  <c r="V16341" i="13"/>
  <c r="U16341" i="13"/>
  <c r="T16341" i="13"/>
  <c r="S16341" i="13"/>
  <c r="X16341" i="13" s="1"/>
  <c r="A16341" i="13"/>
  <c r="W16340" i="13"/>
  <c r="V16340" i="13"/>
  <c r="U16340" i="13"/>
  <c r="T16340" i="13"/>
  <c r="S16340" i="13"/>
  <c r="X16340" i="13" s="1"/>
  <c r="A16340" i="13"/>
  <c r="W16339" i="13"/>
  <c r="V16339" i="13"/>
  <c r="U16339" i="13"/>
  <c r="T16339" i="13"/>
  <c r="S16339" i="13"/>
  <c r="X16339" i="13" s="1"/>
  <c r="A16339" i="13"/>
  <c r="W16338" i="13"/>
  <c r="V16338" i="13"/>
  <c r="U16338" i="13"/>
  <c r="T16338" i="13"/>
  <c r="S16338" i="13"/>
  <c r="X16338" i="13" s="1"/>
  <c r="A16338" i="13"/>
  <c r="W16337" i="13"/>
  <c r="V16337" i="13"/>
  <c r="U16337" i="13"/>
  <c r="T16337" i="13"/>
  <c r="S16337" i="13"/>
  <c r="X16337" i="13" s="1"/>
  <c r="A16337" i="13"/>
  <c r="W16336" i="13"/>
  <c r="V16336" i="13"/>
  <c r="U16336" i="13"/>
  <c r="T16336" i="13"/>
  <c r="S16336" i="13"/>
  <c r="X16336" i="13" s="1"/>
  <c r="A16336" i="13"/>
  <c r="W16335" i="13"/>
  <c r="V16335" i="13"/>
  <c r="U16335" i="13"/>
  <c r="T16335" i="13"/>
  <c r="S16335" i="13"/>
  <c r="X16335" i="13" s="1"/>
  <c r="A16335" i="13"/>
  <c r="W16334" i="13"/>
  <c r="V16334" i="13"/>
  <c r="U16334" i="13"/>
  <c r="T16334" i="13"/>
  <c r="S16334" i="13"/>
  <c r="X16334" i="13" s="1"/>
  <c r="A16334" i="13"/>
  <c r="W16333" i="13"/>
  <c r="V16333" i="13"/>
  <c r="U16333" i="13"/>
  <c r="T16333" i="13"/>
  <c r="S16333" i="13"/>
  <c r="X16333" i="13" s="1"/>
  <c r="A16333" i="13"/>
  <c r="W16332" i="13"/>
  <c r="V16332" i="13"/>
  <c r="U16332" i="13"/>
  <c r="T16332" i="13"/>
  <c r="S16332" i="13"/>
  <c r="X16332" i="13" s="1"/>
  <c r="A16332" i="13"/>
  <c r="W16331" i="13"/>
  <c r="V16331" i="13"/>
  <c r="U16331" i="13"/>
  <c r="T16331" i="13"/>
  <c r="S16331" i="13"/>
  <c r="X16331" i="13" s="1"/>
  <c r="A16331" i="13"/>
  <c r="W16330" i="13"/>
  <c r="V16330" i="13"/>
  <c r="U16330" i="13"/>
  <c r="T16330" i="13"/>
  <c r="S16330" i="13"/>
  <c r="X16330" i="13" s="1"/>
  <c r="A16330" i="13"/>
  <c r="W16329" i="13"/>
  <c r="V16329" i="13"/>
  <c r="U16329" i="13"/>
  <c r="T16329" i="13"/>
  <c r="S16329" i="13"/>
  <c r="X16329" i="13" s="1"/>
  <c r="A16329" i="13"/>
  <c r="W16328" i="13"/>
  <c r="V16328" i="13"/>
  <c r="U16328" i="13"/>
  <c r="T16328" i="13"/>
  <c r="S16328" i="13"/>
  <c r="X16328" i="13" s="1"/>
  <c r="A16328" i="13"/>
  <c r="W16327" i="13"/>
  <c r="V16327" i="13"/>
  <c r="U16327" i="13"/>
  <c r="T16327" i="13"/>
  <c r="S16327" i="13"/>
  <c r="X16327" i="13" s="1"/>
  <c r="A16327" i="13"/>
  <c r="W16326" i="13"/>
  <c r="V16326" i="13"/>
  <c r="U16326" i="13"/>
  <c r="T16326" i="13"/>
  <c r="S16326" i="13"/>
  <c r="X16326" i="13" s="1"/>
  <c r="A16326" i="13"/>
  <c r="W16325" i="13"/>
  <c r="V16325" i="13"/>
  <c r="U16325" i="13"/>
  <c r="T16325" i="13"/>
  <c r="S16325" i="13"/>
  <c r="X16325" i="13" s="1"/>
  <c r="A16325" i="13"/>
  <c r="W16324" i="13"/>
  <c r="V16324" i="13"/>
  <c r="U16324" i="13"/>
  <c r="T16324" i="13"/>
  <c r="S16324" i="13"/>
  <c r="X16324" i="13" s="1"/>
  <c r="A16324" i="13"/>
  <c r="W16323" i="13"/>
  <c r="V16323" i="13"/>
  <c r="U16323" i="13"/>
  <c r="T16323" i="13"/>
  <c r="S16323" i="13"/>
  <c r="X16323" i="13" s="1"/>
  <c r="A16323" i="13"/>
  <c r="W16322" i="13"/>
  <c r="V16322" i="13"/>
  <c r="U16322" i="13"/>
  <c r="T16322" i="13"/>
  <c r="S16322" i="13"/>
  <c r="X16322" i="13" s="1"/>
  <c r="A16322" i="13"/>
  <c r="W16321" i="13"/>
  <c r="V16321" i="13"/>
  <c r="U16321" i="13"/>
  <c r="T16321" i="13"/>
  <c r="S16321" i="13"/>
  <c r="X16321" i="13" s="1"/>
  <c r="A16321" i="13"/>
  <c r="W16320" i="13"/>
  <c r="V16320" i="13"/>
  <c r="U16320" i="13"/>
  <c r="T16320" i="13"/>
  <c r="S16320" i="13"/>
  <c r="X16320" i="13" s="1"/>
  <c r="A16320" i="13"/>
  <c r="W16319" i="13"/>
  <c r="V16319" i="13"/>
  <c r="U16319" i="13"/>
  <c r="T16319" i="13"/>
  <c r="S16319" i="13"/>
  <c r="X16319" i="13" s="1"/>
  <c r="A16319" i="13"/>
  <c r="W16318" i="13"/>
  <c r="V16318" i="13"/>
  <c r="U16318" i="13"/>
  <c r="T16318" i="13"/>
  <c r="S16318" i="13"/>
  <c r="X16318" i="13" s="1"/>
  <c r="A16318" i="13"/>
  <c r="W16317" i="13"/>
  <c r="V16317" i="13"/>
  <c r="U16317" i="13"/>
  <c r="T16317" i="13"/>
  <c r="S16317" i="13"/>
  <c r="X16317" i="13" s="1"/>
  <c r="A16317" i="13"/>
  <c r="W16316" i="13"/>
  <c r="V16316" i="13"/>
  <c r="U16316" i="13"/>
  <c r="T16316" i="13"/>
  <c r="S16316" i="13"/>
  <c r="X16316" i="13" s="1"/>
  <c r="A16316" i="13"/>
  <c r="W16315" i="13"/>
  <c r="V16315" i="13"/>
  <c r="U16315" i="13"/>
  <c r="T16315" i="13"/>
  <c r="S16315" i="13"/>
  <c r="X16315" i="13" s="1"/>
  <c r="A16315" i="13"/>
  <c r="W16314" i="13"/>
  <c r="V16314" i="13"/>
  <c r="U16314" i="13"/>
  <c r="T16314" i="13"/>
  <c r="S16314" i="13"/>
  <c r="X16314" i="13" s="1"/>
  <c r="A16314" i="13"/>
  <c r="W16313" i="13"/>
  <c r="V16313" i="13"/>
  <c r="U16313" i="13"/>
  <c r="T16313" i="13"/>
  <c r="S16313" i="13"/>
  <c r="X16313" i="13" s="1"/>
  <c r="A16313" i="13"/>
  <c r="W16312" i="13"/>
  <c r="V16312" i="13"/>
  <c r="U16312" i="13"/>
  <c r="T16312" i="13"/>
  <c r="S16312" i="13"/>
  <c r="X16312" i="13" s="1"/>
  <c r="A16312" i="13"/>
  <c r="W16311" i="13"/>
  <c r="V16311" i="13"/>
  <c r="U16311" i="13"/>
  <c r="T16311" i="13"/>
  <c r="S16311" i="13"/>
  <c r="X16311" i="13" s="1"/>
  <c r="A16311" i="13"/>
  <c r="W16310" i="13"/>
  <c r="V16310" i="13"/>
  <c r="U16310" i="13"/>
  <c r="T16310" i="13"/>
  <c r="S16310" i="13"/>
  <c r="X16310" i="13" s="1"/>
  <c r="A16310" i="13"/>
  <c r="W16309" i="13"/>
  <c r="V16309" i="13"/>
  <c r="U16309" i="13"/>
  <c r="T16309" i="13"/>
  <c r="S16309" i="13"/>
  <c r="X16309" i="13" s="1"/>
  <c r="A16309" i="13"/>
  <c r="W16308" i="13"/>
  <c r="V16308" i="13"/>
  <c r="U16308" i="13"/>
  <c r="T16308" i="13"/>
  <c r="S16308" i="13"/>
  <c r="X16308" i="13" s="1"/>
  <c r="A16308" i="13"/>
  <c r="W16307" i="13"/>
  <c r="V16307" i="13"/>
  <c r="U16307" i="13"/>
  <c r="T16307" i="13"/>
  <c r="S16307" i="13"/>
  <c r="X16307" i="13" s="1"/>
  <c r="A16307" i="13"/>
  <c r="W16306" i="13"/>
  <c r="V16306" i="13"/>
  <c r="U16306" i="13"/>
  <c r="T16306" i="13"/>
  <c r="S16306" i="13"/>
  <c r="X16306" i="13" s="1"/>
  <c r="A16306" i="13"/>
  <c r="W16305" i="13"/>
  <c r="V16305" i="13"/>
  <c r="U16305" i="13"/>
  <c r="T16305" i="13"/>
  <c r="S16305" i="13"/>
  <c r="X16305" i="13" s="1"/>
  <c r="A16305" i="13"/>
  <c r="W16304" i="13"/>
  <c r="V16304" i="13"/>
  <c r="U16304" i="13"/>
  <c r="T16304" i="13"/>
  <c r="S16304" i="13"/>
  <c r="X16304" i="13" s="1"/>
  <c r="A16304" i="13"/>
  <c r="W16303" i="13"/>
  <c r="V16303" i="13"/>
  <c r="U16303" i="13"/>
  <c r="T16303" i="13"/>
  <c r="S16303" i="13"/>
  <c r="X16303" i="13" s="1"/>
  <c r="A16303" i="13"/>
  <c r="W16302" i="13"/>
  <c r="V16302" i="13"/>
  <c r="U16302" i="13"/>
  <c r="T16302" i="13"/>
  <c r="S16302" i="13"/>
  <c r="X16302" i="13" s="1"/>
  <c r="A16302" i="13"/>
  <c r="W16301" i="13"/>
  <c r="V16301" i="13"/>
  <c r="U16301" i="13"/>
  <c r="T16301" i="13"/>
  <c r="S16301" i="13"/>
  <c r="X16301" i="13" s="1"/>
  <c r="A16301" i="13"/>
  <c r="W16300" i="13"/>
  <c r="V16300" i="13"/>
  <c r="U16300" i="13"/>
  <c r="T16300" i="13"/>
  <c r="S16300" i="13"/>
  <c r="X16300" i="13" s="1"/>
  <c r="A16300" i="13"/>
  <c r="W16299" i="13"/>
  <c r="V16299" i="13"/>
  <c r="U16299" i="13"/>
  <c r="T16299" i="13"/>
  <c r="S16299" i="13"/>
  <c r="X16299" i="13" s="1"/>
  <c r="A16299" i="13"/>
  <c r="W16298" i="13"/>
  <c r="V16298" i="13"/>
  <c r="U16298" i="13"/>
  <c r="T16298" i="13"/>
  <c r="S16298" i="13"/>
  <c r="X16298" i="13" s="1"/>
  <c r="A16298" i="13"/>
  <c r="W16297" i="13"/>
  <c r="V16297" i="13"/>
  <c r="U16297" i="13"/>
  <c r="T16297" i="13"/>
  <c r="S16297" i="13"/>
  <c r="X16297" i="13" s="1"/>
  <c r="A16297" i="13"/>
  <c r="W16296" i="13"/>
  <c r="V16296" i="13"/>
  <c r="U16296" i="13"/>
  <c r="T16296" i="13"/>
  <c r="S16296" i="13"/>
  <c r="X16296" i="13" s="1"/>
  <c r="A16296" i="13"/>
  <c r="W16295" i="13"/>
  <c r="V16295" i="13"/>
  <c r="U16295" i="13"/>
  <c r="T16295" i="13"/>
  <c r="S16295" i="13"/>
  <c r="X16295" i="13" s="1"/>
  <c r="A16295" i="13"/>
  <c r="W16294" i="13"/>
  <c r="V16294" i="13"/>
  <c r="U16294" i="13"/>
  <c r="T16294" i="13"/>
  <c r="S16294" i="13"/>
  <c r="X16294" i="13" s="1"/>
  <c r="A16294" i="13"/>
  <c r="W16293" i="13"/>
  <c r="V16293" i="13"/>
  <c r="U16293" i="13"/>
  <c r="T16293" i="13"/>
  <c r="S16293" i="13"/>
  <c r="X16293" i="13" s="1"/>
  <c r="A16293" i="13"/>
  <c r="W16292" i="13"/>
  <c r="V16292" i="13"/>
  <c r="U16292" i="13"/>
  <c r="T16292" i="13"/>
  <c r="S16292" i="13"/>
  <c r="X16292" i="13" s="1"/>
  <c r="A16292" i="13"/>
  <c r="W16291" i="13"/>
  <c r="V16291" i="13"/>
  <c r="U16291" i="13"/>
  <c r="T16291" i="13"/>
  <c r="S16291" i="13"/>
  <c r="X16291" i="13" s="1"/>
  <c r="A16291" i="13"/>
  <c r="W16290" i="13"/>
  <c r="V16290" i="13"/>
  <c r="U16290" i="13"/>
  <c r="T16290" i="13"/>
  <c r="S16290" i="13"/>
  <c r="X16290" i="13" s="1"/>
  <c r="A16290" i="13"/>
  <c r="W16289" i="13"/>
  <c r="V16289" i="13"/>
  <c r="U16289" i="13"/>
  <c r="T16289" i="13"/>
  <c r="S16289" i="13"/>
  <c r="X16289" i="13" s="1"/>
  <c r="A16289" i="13"/>
  <c r="W16288" i="13"/>
  <c r="V16288" i="13"/>
  <c r="U16288" i="13"/>
  <c r="T16288" i="13"/>
  <c r="S16288" i="13"/>
  <c r="X16288" i="13" s="1"/>
  <c r="A16288" i="13"/>
  <c r="W16287" i="13"/>
  <c r="V16287" i="13"/>
  <c r="U16287" i="13"/>
  <c r="T16287" i="13"/>
  <c r="S16287" i="13"/>
  <c r="X16287" i="13" s="1"/>
  <c r="A16287" i="13"/>
  <c r="W16286" i="13"/>
  <c r="V16286" i="13"/>
  <c r="U16286" i="13"/>
  <c r="T16286" i="13"/>
  <c r="S16286" i="13"/>
  <c r="X16286" i="13" s="1"/>
  <c r="A16286" i="13"/>
  <c r="W16285" i="13"/>
  <c r="V16285" i="13"/>
  <c r="U16285" i="13"/>
  <c r="T16285" i="13"/>
  <c r="S16285" i="13"/>
  <c r="X16285" i="13" s="1"/>
  <c r="A16285" i="13"/>
  <c r="W16284" i="13"/>
  <c r="V16284" i="13"/>
  <c r="U16284" i="13"/>
  <c r="T16284" i="13"/>
  <c r="S16284" i="13"/>
  <c r="X16284" i="13" s="1"/>
  <c r="A16284" i="13"/>
  <c r="W16283" i="13"/>
  <c r="V16283" i="13"/>
  <c r="U16283" i="13"/>
  <c r="T16283" i="13"/>
  <c r="S16283" i="13"/>
  <c r="X16283" i="13" s="1"/>
  <c r="A16283" i="13"/>
  <c r="W16282" i="13"/>
  <c r="V16282" i="13"/>
  <c r="U16282" i="13"/>
  <c r="T16282" i="13"/>
  <c r="S16282" i="13"/>
  <c r="X16282" i="13" s="1"/>
  <c r="A16282" i="13"/>
  <c r="W16281" i="13"/>
  <c r="V16281" i="13"/>
  <c r="U16281" i="13"/>
  <c r="T16281" i="13"/>
  <c r="S16281" i="13"/>
  <c r="X16281" i="13" s="1"/>
  <c r="A16281" i="13"/>
  <c r="W16280" i="13"/>
  <c r="V16280" i="13"/>
  <c r="U16280" i="13"/>
  <c r="T16280" i="13"/>
  <c r="S16280" i="13"/>
  <c r="X16280" i="13" s="1"/>
  <c r="A16280" i="13"/>
  <c r="W16279" i="13"/>
  <c r="V16279" i="13"/>
  <c r="U16279" i="13"/>
  <c r="T16279" i="13"/>
  <c r="S16279" i="13"/>
  <c r="X16279" i="13" s="1"/>
  <c r="A16279" i="13"/>
  <c r="W16278" i="13"/>
  <c r="V16278" i="13"/>
  <c r="U16278" i="13"/>
  <c r="T16278" i="13"/>
  <c r="S16278" i="13"/>
  <c r="X16278" i="13" s="1"/>
  <c r="A16278" i="13"/>
  <c r="W16277" i="13"/>
  <c r="V16277" i="13"/>
  <c r="U16277" i="13"/>
  <c r="T16277" i="13"/>
  <c r="S16277" i="13"/>
  <c r="X16277" i="13" s="1"/>
  <c r="A16277" i="13"/>
  <c r="W16276" i="13"/>
  <c r="V16276" i="13"/>
  <c r="U16276" i="13"/>
  <c r="T16276" i="13"/>
  <c r="S16276" i="13"/>
  <c r="X16276" i="13" s="1"/>
  <c r="A16276" i="13"/>
  <c r="W16275" i="13"/>
  <c r="V16275" i="13"/>
  <c r="U16275" i="13"/>
  <c r="T16275" i="13"/>
  <c r="S16275" i="13"/>
  <c r="X16275" i="13" s="1"/>
  <c r="A16275" i="13"/>
  <c r="W16274" i="13"/>
  <c r="V16274" i="13"/>
  <c r="U16274" i="13"/>
  <c r="T16274" i="13"/>
  <c r="S16274" i="13"/>
  <c r="X16274" i="13" s="1"/>
  <c r="A16274" i="13"/>
  <c r="W16273" i="13"/>
  <c r="V16273" i="13"/>
  <c r="U16273" i="13"/>
  <c r="T16273" i="13"/>
  <c r="S16273" i="13"/>
  <c r="X16273" i="13" s="1"/>
  <c r="A16273" i="13"/>
  <c r="W16272" i="13"/>
  <c r="V16272" i="13"/>
  <c r="U16272" i="13"/>
  <c r="T16272" i="13"/>
  <c r="S16272" i="13"/>
  <c r="X16272" i="13" s="1"/>
  <c r="A16272" i="13"/>
  <c r="W16271" i="13"/>
  <c r="V16271" i="13"/>
  <c r="U16271" i="13"/>
  <c r="T16271" i="13"/>
  <c r="S16271" i="13"/>
  <c r="X16271" i="13" s="1"/>
  <c r="A16271" i="13"/>
  <c r="W16270" i="13"/>
  <c r="V16270" i="13"/>
  <c r="U16270" i="13"/>
  <c r="T16270" i="13"/>
  <c r="S16270" i="13"/>
  <c r="X16270" i="13" s="1"/>
  <c r="A16270" i="13"/>
  <c r="W16269" i="13"/>
  <c r="V16269" i="13"/>
  <c r="U16269" i="13"/>
  <c r="T16269" i="13"/>
  <c r="S16269" i="13"/>
  <c r="X16269" i="13" s="1"/>
  <c r="A16269" i="13"/>
  <c r="W16268" i="13"/>
  <c r="V16268" i="13"/>
  <c r="U16268" i="13"/>
  <c r="T16268" i="13"/>
  <c r="S16268" i="13"/>
  <c r="X16268" i="13" s="1"/>
  <c r="A16268" i="13"/>
  <c r="W16267" i="13"/>
  <c r="V16267" i="13"/>
  <c r="U16267" i="13"/>
  <c r="T16267" i="13"/>
  <c r="S16267" i="13"/>
  <c r="X16267" i="13" s="1"/>
  <c r="A16267" i="13"/>
  <c r="W16266" i="13"/>
  <c r="V16266" i="13"/>
  <c r="U16266" i="13"/>
  <c r="T16266" i="13"/>
  <c r="S16266" i="13"/>
  <c r="X16266" i="13" s="1"/>
  <c r="A16266" i="13"/>
  <c r="W16265" i="13"/>
  <c r="V16265" i="13"/>
  <c r="U16265" i="13"/>
  <c r="T16265" i="13"/>
  <c r="S16265" i="13"/>
  <c r="X16265" i="13" s="1"/>
  <c r="A16265" i="13"/>
  <c r="W16264" i="13"/>
  <c r="V16264" i="13"/>
  <c r="U16264" i="13"/>
  <c r="T16264" i="13"/>
  <c r="S16264" i="13"/>
  <c r="X16264" i="13" s="1"/>
  <c r="A16264" i="13"/>
  <c r="W16263" i="13"/>
  <c r="V16263" i="13"/>
  <c r="U16263" i="13"/>
  <c r="T16263" i="13"/>
  <c r="S16263" i="13"/>
  <c r="X16263" i="13" s="1"/>
  <c r="A16263" i="13"/>
  <c r="W16262" i="13"/>
  <c r="V16262" i="13"/>
  <c r="U16262" i="13"/>
  <c r="T16262" i="13"/>
  <c r="S16262" i="13"/>
  <c r="X16262" i="13" s="1"/>
  <c r="A16262" i="13"/>
  <c r="W16261" i="13"/>
  <c r="V16261" i="13"/>
  <c r="U16261" i="13"/>
  <c r="T16261" i="13"/>
  <c r="S16261" i="13"/>
  <c r="X16261" i="13" s="1"/>
  <c r="A16261" i="13"/>
  <c r="W16260" i="13"/>
  <c r="V16260" i="13"/>
  <c r="U16260" i="13"/>
  <c r="T16260" i="13"/>
  <c r="S16260" i="13"/>
  <c r="X16260" i="13" s="1"/>
  <c r="A16260" i="13"/>
  <c r="W16259" i="13"/>
  <c r="V16259" i="13"/>
  <c r="U16259" i="13"/>
  <c r="T16259" i="13"/>
  <c r="S16259" i="13"/>
  <c r="X16259" i="13" s="1"/>
  <c r="A16259" i="13"/>
  <c r="W16258" i="13"/>
  <c r="V16258" i="13"/>
  <c r="U16258" i="13"/>
  <c r="T16258" i="13"/>
  <c r="S16258" i="13"/>
  <c r="X16258" i="13" s="1"/>
  <c r="A16258" i="13"/>
  <c r="W16257" i="13"/>
  <c r="V16257" i="13"/>
  <c r="U16257" i="13"/>
  <c r="T16257" i="13"/>
  <c r="S16257" i="13"/>
  <c r="X16257" i="13" s="1"/>
  <c r="A16257" i="13"/>
  <c r="W16256" i="13"/>
  <c r="V16256" i="13"/>
  <c r="U16256" i="13"/>
  <c r="T16256" i="13"/>
  <c r="S16256" i="13"/>
  <c r="X16256" i="13" s="1"/>
  <c r="A16256" i="13"/>
  <c r="W16255" i="13"/>
  <c r="V16255" i="13"/>
  <c r="U16255" i="13"/>
  <c r="T16255" i="13"/>
  <c r="S16255" i="13"/>
  <c r="X16255" i="13" s="1"/>
  <c r="A16255" i="13"/>
  <c r="W16254" i="13"/>
  <c r="V16254" i="13"/>
  <c r="U16254" i="13"/>
  <c r="T16254" i="13"/>
  <c r="S16254" i="13"/>
  <c r="X16254" i="13" s="1"/>
  <c r="A16254" i="13"/>
  <c r="W16253" i="13"/>
  <c r="V16253" i="13"/>
  <c r="U16253" i="13"/>
  <c r="T16253" i="13"/>
  <c r="S16253" i="13"/>
  <c r="X16253" i="13" s="1"/>
  <c r="A16253" i="13"/>
  <c r="W16252" i="13"/>
  <c r="V16252" i="13"/>
  <c r="U16252" i="13"/>
  <c r="T16252" i="13"/>
  <c r="S16252" i="13"/>
  <c r="X16252" i="13" s="1"/>
  <c r="A16252" i="13"/>
  <c r="W16251" i="13"/>
  <c r="V16251" i="13"/>
  <c r="U16251" i="13"/>
  <c r="T16251" i="13"/>
  <c r="S16251" i="13"/>
  <c r="X16251" i="13" s="1"/>
  <c r="A16251" i="13"/>
  <c r="W16250" i="13"/>
  <c r="V16250" i="13"/>
  <c r="U16250" i="13"/>
  <c r="T16250" i="13"/>
  <c r="S16250" i="13"/>
  <c r="X16250" i="13" s="1"/>
  <c r="A16250" i="13"/>
  <c r="W16249" i="13"/>
  <c r="V16249" i="13"/>
  <c r="U16249" i="13"/>
  <c r="T16249" i="13"/>
  <c r="S16249" i="13"/>
  <c r="X16249" i="13" s="1"/>
  <c r="A16249" i="13"/>
  <c r="W16248" i="13"/>
  <c r="V16248" i="13"/>
  <c r="U16248" i="13"/>
  <c r="T16248" i="13"/>
  <c r="S16248" i="13"/>
  <c r="X16248" i="13" s="1"/>
  <c r="A16248" i="13"/>
  <c r="W16247" i="13"/>
  <c r="V16247" i="13"/>
  <c r="U16247" i="13"/>
  <c r="T16247" i="13"/>
  <c r="S16247" i="13"/>
  <c r="X16247" i="13" s="1"/>
  <c r="A16247" i="13"/>
  <c r="W16246" i="13"/>
  <c r="V16246" i="13"/>
  <c r="U16246" i="13"/>
  <c r="T16246" i="13"/>
  <c r="S16246" i="13"/>
  <c r="X16246" i="13" s="1"/>
  <c r="A16246" i="13"/>
  <c r="W16245" i="13"/>
  <c r="V16245" i="13"/>
  <c r="U16245" i="13"/>
  <c r="T16245" i="13"/>
  <c r="S16245" i="13"/>
  <c r="X16245" i="13" s="1"/>
  <c r="A16245" i="13"/>
  <c r="W16244" i="13"/>
  <c r="V16244" i="13"/>
  <c r="U16244" i="13"/>
  <c r="T16244" i="13"/>
  <c r="S16244" i="13"/>
  <c r="X16244" i="13" s="1"/>
  <c r="A16244" i="13"/>
  <c r="W16243" i="13"/>
  <c r="V16243" i="13"/>
  <c r="U16243" i="13"/>
  <c r="T16243" i="13"/>
  <c r="S16243" i="13"/>
  <c r="X16243" i="13" s="1"/>
  <c r="A16243" i="13"/>
  <c r="W16242" i="13"/>
  <c r="V16242" i="13"/>
  <c r="U16242" i="13"/>
  <c r="T16242" i="13"/>
  <c r="S16242" i="13"/>
  <c r="X16242" i="13" s="1"/>
  <c r="A16242" i="13"/>
  <c r="W16241" i="13"/>
  <c r="V16241" i="13"/>
  <c r="U16241" i="13"/>
  <c r="T16241" i="13"/>
  <c r="S16241" i="13"/>
  <c r="X16241" i="13" s="1"/>
  <c r="A16241" i="13"/>
  <c r="W16240" i="13"/>
  <c r="V16240" i="13"/>
  <c r="U16240" i="13"/>
  <c r="T16240" i="13"/>
  <c r="S16240" i="13"/>
  <c r="X16240" i="13" s="1"/>
  <c r="A16240" i="13"/>
  <c r="W16239" i="13"/>
  <c r="V16239" i="13"/>
  <c r="U16239" i="13"/>
  <c r="T16239" i="13"/>
  <c r="S16239" i="13"/>
  <c r="X16239" i="13" s="1"/>
  <c r="A16239" i="13"/>
  <c r="W16238" i="13"/>
  <c r="V16238" i="13"/>
  <c r="U16238" i="13"/>
  <c r="T16238" i="13"/>
  <c r="S16238" i="13"/>
  <c r="X16238" i="13" s="1"/>
  <c r="A16238" i="13"/>
  <c r="W16237" i="13"/>
  <c r="V16237" i="13"/>
  <c r="U16237" i="13"/>
  <c r="T16237" i="13"/>
  <c r="S16237" i="13"/>
  <c r="X16237" i="13" s="1"/>
  <c r="A16237" i="13"/>
  <c r="W16236" i="13"/>
  <c r="V16236" i="13"/>
  <c r="U16236" i="13"/>
  <c r="T16236" i="13"/>
  <c r="S16236" i="13"/>
  <c r="X16236" i="13" s="1"/>
  <c r="A16236" i="13"/>
  <c r="W16235" i="13"/>
  <c r="V16235" i="13"/>
  <c r="U16235" i="13"/>
  <c r="T16235" i="13"/>
  <c r="S16235" i="13"/>
  <c r="X16235" i="13" s="1"/>
  <c r="A16235" i="13"/>
  <c r="W16234" i="13"/>
  <c r="V16234" i="13"/>
  <c r="U16234" i="13"/>
  <c r="T16234" i="13"/>
  <c r="S16234" i="13"/>
  <c r="X16234" i="13" s="1"/>
  <c r="A16234" i="13"/>
  <c r="W16233" i="13"/>
  <c r="V16233" i="13"/>
  <c r="U16233" i="13"/>
  <c r="T16233" i="13"/>
  <c r="S16233" i="13"/>
  <c r="X16233" i="13" s="1"/>
  <c r="A16233" i="13"/>
  <c r="W16232" i="13"/>
  <c r="V16232" i="13"/>
  <c r="U16232" i="13"/>
  <c r="T16232" i="13"/>
  <c r="S16232" i="13"/>
  <c r="X16232" i="13" s="1"/>
  <c r="A16232" i="13"/>
  <c r="W16231" i="13"/>
  <c r="V16231" i="13"/>
  <c r="U16231" i="13"/>
  <c r="T16231" i="13"/>
  <c r="S16231" i="13"/>
  <c r="X16231" i="13" s="1"/>
  <c r="A16231" i="13"/>
  <c r="W16230" i="13"/>
  <c r="V16230" i="13"/>
  <c r="U16230" i="13"/>
  <c r="T16230" i="13"/>
  <c r="S16230" i="13"/>
  <c r="X16230" i="13" s="1"/>
  <c r="A16230" i="13"/>
  <c r="W16229" i="13"/>
  <c r="V16229" i="13"/>
  <c r="U16229" i="13"/>
  <c r="T16229" i="13"/>
  <c r="S16229" i="13"/>
  <c r="X16229" i="13" s="1"/>
  <c r="A16229" i="13"/>
  <c r="W16228" i="13"/>
  <c r="V16228" i="13"/>
  <c r="U16228" i="13"/>
  <c r="T16228" i="13"/>
  <c r="S16228" i="13"/>
  <c r="X16228" i="13" s="1"/>
  <c r="A16228" i="13"/>
  <c r="W16227" i="13"/>
  <c r="V16227" i="13"/>
  <c r="U16227" i="13"/>
  <c r="T16227" i="13"/>
  <c r="S16227" i="13"/>
  <c r="X16227" i="13" s="1"/>
  <c r="A16227" i="13"/>
  <c r="W16226" i="13"/>
  <c r="V16226" i="13"/>
  <c r="U16226" i="13"/>
  <c r="T16226" i="13"/>
  <c r="S16226" i="13"/>
  <c r="X16226" i="13" s="1"/>
  <c r="A16226" i="13"/>
  <c r="W16225" i="13"/>
  <c r="V16225" i="13"/>
  <c r="U16225" i="13"/>
  <c r="T16225" i="13"/>
  <c r="S16225" i="13"/>
  <c r="X16225" i="13" s="1"/>
  <c r="A16225" i="13"/>
  <c r="W16224" i="13"/>
  <c r="V16224" i="13"/>
  <c r="U16224" i="13"/>
  <c r="T16224" i="13"/>
  <c r="S16224" i="13"/>
  <c r="X16224" i="13" s="1"/>
  <c r="A16224" i="13"/>
  <c r="W16223" i="13"/>
  <c r="V16223" i="13"/>
  <c r="U16223" i="13"/>
  <c r="T16223" i="13"/>
  <c r="S16223" i="13"/>
  <c r="X16223" i="13" s="1"/>
  <c r="A16223" i="13"/>
  <c r="W16222" i="13"/>
  <c r="V16222" i="13"/>
  <c r="U16222" i="13"/>
  <c r="T16222" i="13"/>
  <c r="S16222" i="13"/>
  <c r="X16222" i="13" s="1"/>
  <c r="A16222" i="13"/>
  <c r="W16221" i="13"/>
  <c r="V16221" i="13"/>
  <c r="U16221" i="13"/>
  <c r="T16221" i="13"/>
  <c r="S16221" i="13"/>
  <c r="X16221" i="13" s="1"/>
  <c r="A16221" i="13"/>
  <c r="W16220" i="13"/>
  <c r="V16220" i="13"/>
  <c r="U16220" i="13"/>
  <c r="T16220" i="13"/>
  <c r="S16220" i="13"/>
  <c r="X16220" i="13" s="1"/>
  <c r="A16220" i="13"/>
  <c r="W16219" i="13"/>
  <c r="V16219" i="13"/>
  <c r="U16219" i="13"/>
  <c r="T16219" i="13"/>
  <c r="S16219" i="13"/>
  <c r="X16219" i="13" s="1"/>
  <c r="A16219" i="13"/>
  <c r="W16218" i="13"/>
  <c r="V16218" i="13"/>
  <c r="U16218" i="13"/>
  <c r="T16218" i="13"/>
  <c r="S16218" i="13"/>
  <c r="X16218" i="13" s="1"/>
  <c r="A16218" i="13"/>
  <c r="W16217" i="13"/>
  <c r="V16217" i="13"/>
  <c r="U16217" i="13"/>
  <c r="T16217" i="13"/>
  <c r="S16217" i="13"/>
  <c r="X16217" i="13" s="1"/>
  <c r="A16217" i="13"/>
  <c r="W16216" i="13"/>
  <c r="V16216" i="13"/>
  <c r="U16216" i="13"/>
  <c r="T16216" i="13"/>
  <c r="S16216" i="13"/>
  <c r="X16216" i="13" s="1"/>
  <c r="A16216" i="13"/>
  <c r="W16215" i="13"/>
  <c r="V16215" i="13"/>
  <c r="U16215" i="13"/>
  <c r="T16215" i="13"/>
  <c r="S16215" i="13"/>
  <c r="X16215" i="13" s="1"/>
  <c r="A16215" i="13"/>
  <c r="W16214" i="13"/>
  <c r="V16214" i="13"/>
  <c r="U16214" i="13"/>
  <c r="T16214" i="13"/>
  <c r="S16214" i="13"/>
  <c r="X16214" i="13" s="1"/>
  <c r="A16214" i="13"/>
  <c r="W16213" i="13"/>
  <c r="V16213" i="13"/>
  <c r="U16213" i="13"/>
  <c r="T16213" i="13"/>
  <c r="S16213" i="13"/>
  <c r="X16213" i="13" s="1"/>
  <c r="A16213" i="13"/>
  <c r="W16212" i="13"/>
  <c r="V16212" i="13"/>
  <c r="U16212" i="13"/>
  <c r="T16212" i="13"/>
  <c r="S16212" i="13"/>
  <c r="X16212" i="13" s="1"/>
  <c r="A16212" i="13"/>
  <c r="W16211" i="13"/>
  <c r="V16211" i="13"/>
  <c r="U16211" i="13"/>
  <c r="T16211" i="13"/>
  <c r="S16211" i="13"/>
  <c r="X16211" i="13" s="1"/>
  <c r="A16211" i="13"/>
  <c r="W16210" i="13"/>
  <c r="V16210" i="13"/>
  <c r="U16210" i="13"/>
  <c r="T16210" i="13"/>
  <c r="S16210" i="13"/>
  <c r="X16210" i="13" s="1"/>
  <c r="A16210" i="13"/>
  <c r="W16209" i="13"/>
  <c r="V16209" i="13"/>
  <c r="U16209" i="13"/>
  <c r="T16209" i="13"/>
  <c r="S16209" i="13"/>
  <c r="X16209" i="13" s="1"/>
  <c r="A16209" i="13"/>
  <c r="W16208" i="13"/>
  <c r="V16208" i="13"/>
  <c r="U16208" i="13"/>
  <c r="T16208" i="13"/>
  <c r="S16208" i="13"/>
  <c r="X16208" i="13" s="1"/>
  <c r="A16208" i="13"/>
  <c r="W16207" i="13"/>
  <c r="V16207" i="13"/>
  <c r="U16207" i="13"/>
  <c r="T16207" i="13"/>
  <c r="S16207" i="13"/>
  <c r="X16207" i="13" s="1"/>
  <c r="A16207" i="13"/>
  <c r="W16206" i="13"/>
  <c r="V16206" i="13"/>
  <c r="U16206" i="13"/>
  <c r="T16206" i="13"/>
  <c r="S16206" i="13"/>
  <c r="X16206" i="13" s="1"/>
  <c r="A16206" i="13"/>
  <c r="W16205" i="13"/>
  <c r="V16205" i="13"/>
  <c r="U16205" i="13"/>
  <c r="T16205" i="13"/>
  <c r="S16205" i="13"/>
  <c r="X16205" i="13" s="1"/>
  <c r="A16205" i="13"/>
  <c r="W16204" i="13"/>
  <c r="V16204" i="13"/>
  <c r="U16204" i="13"/>
  <c r="T16204" i="13"/>
  <c r="S16204" i="13"/>
  <c r="X16204" i="13" s="1"/>
  <c r="A16204" i="13"/>
  <c r="W16203" i="13"/>
  <c r="V16203" i="13"/>
  <c r="U16203" i="13"/>
  <c r="T16203" i="13"/>
  <c r="S16203" i="13"/>
  <c r="X16203" i="13" s="1"/>
  <c r="A16203" i="13"/>
  <c r="W16202" i="13"/>
  <c r="V16202" i="13"/>
  <c r="U16202" i="13"/>
  <c r="T16202" i="13"/>
  <c r="S16202" i="13"/>
  <c r="X16202" i="13" s="1"/>
  <c r="A16202" i="13"/>
  <c r="W16201" i="13"/>
  <c r="V16201" i="13"/>
  <c r="U16201" i="13"/>
  <c r="T16201" i="13"/>
  <c r="S16201" i="13"/>
  <c r="X16201" i="13" s="1"/>
  <c r="A16201" i="13"/>
  <c r="W16200" i="13"/>
  <c r="V16200" i="13"/>
  <c r="U16200" i="13"/>
  <c r="T16200" i="13"/>
  <c r="S16200" i="13"/>
  <c r="X16200" i="13" s="1"/>
  <c r="A16200" i="13"/>
  <c r="W16199" i="13"/>
  <c r="V16199" i="13"/>
  <c r="U16199" i="13"/>
  <c r="T16199" i="13"/>
  <c r="S16199" i="13"/>
  <c r="X16199" i="13" s="1"/>
  <c r="A16199" i="13"/>
  <c r="W16198" i="13"/>
  <c r="V16198" i="13"/>
  <c r="U16198" i="13"/>
  <c r="T16198" i="13"/>
  <c r="S16198" i="13"/>
  <c r="X16198" i="13" s="1"/>
  <c r="A16198" i="13"/>
  <c r="W16197" i="13"/>
  <c r="V16197" i="13"/>
  <c r="U16197" i="13"/>
  <c r="T16197" i="13"/>
  <c r="S16197" i="13"/>
  <c r="X16197" i="13" s="1"/>
  <c r="A16197" i="13"/>
  <c r="W16196" i="13"/>
  <c r="V16196" i="13"/>
  <c r="U16196" i="13"/>
  <c r="T16196" i="13"/>
  <c r="S16196" i="13"/>
  <c r="X16196" i="13" s="1"/>
  <c r="A16196" i="13"/>
  <c r="W16195" i="13"/>
  <c r="V16195" i="13"/>
  <c r="U16195" i="13"/>
  <c r="T16195" i="13"/>
  <c r="S16195" i="13"/>
  <c r="X16195" i="13" s="1"/>
  <c r="A16195" i="13"/>
  <c r="W16194" i="13"/>
  <c r="V16194" i="13"/>
  <c r="U16194" i="13"/>
  <c r="T16194" i="13"/>
  <c r="S16194" i="13"/>
  <c r="X16194" i="13" s="1"/>
  <c r="A16194" i="13"/>
  <c r="W16193" i="13"/>
  <c r="V16193" i="13"/>
  <c r="U16193" i="13"/>
  <c r="T16193" i="13"/>
  <c r="S16193" i="13"/>
  <c r="X16193" i="13" s="1"/>
  <c r="A16193" i="13"/>
  <c r="W16192" i="13"/>
  <c r="V16192" i="13"/>
  <c r="U16192" i="13"/>
  <c r="T16192" i="13"/>
  <c r="S16192" i="13"/>
  <c r="X16192" i="13" s="1"/>
  <c r="A16192" i="13"/>
  <c r="W16191" i="13"/>
  <c r="V16191" i="13"/>
  <c r="U16191" i="13"/>
  <c r="T16191" i="13"/>
  <c r="S16191" i="13"/>
  <c r="X16191" i="13" s="1"/>
  <c r="A16191" i="13"/>
  <c r="W16190" i="13"/>
  <c r="V16190" i="13"/>
  <c r="U16190" i="13"/>
  <c r="T16190" i="13"/>
  <c r="S16190" i="13"/>
  <c r="X16190" i="13" s="1"/>
  <c r="A16190" i="13"/>
  <c r="W16189" i="13"/>
  <c r="V16189" i="13"/>
  <c r="U16189" i="13"/>
  <c r="T16189" i="13"/>
  <c r="S16189" i="13"/>
  <c r="X16189" i="13" s="1"/>
  <c r="A16189" i="13"/>
  <c r="W16188" i="13"/>
  <c r="V16188" i="13"/>
  <c r="U16188" i="13"/>
  <c r="T16188" i="13"/>
  <c r="S16188" i="13"/>
  <c r="X16188" i="13" s="1"/>
  <c r="A16188" i="13"/>
  <c r="W16187" i="13"/>
  <c r="V16187" i="13"/>
  <c r="U16187" i="13"/>
  <c r="T16187" i="13"/>
  <c r="S16187" i="13"/>
  <c r="X16187" i="13" s="1"/>
  <c r="A16187" i="13"/>
  <c r="W16186" i="13"/>
  <c r="V16186" i="13"/>
  <c r="U16186" i="13"/>
  <c r="T16186" i="13"/>
  <c r="S16186" i="13"/>
  <c r="X16186" i="13" s="1"/>
  <c r="A16186" i="13"/>
  <c r="W16185" i="13"/>
  <c r="V16185" i="13"/>
  <c r="U16185" i="13"/>
  <c r="T16185" i="13"/>
  <c r="S16185" i="13"/>
  <c r="X16185" i="13" s="1"/>
  <c r="A16185" i="13"/>
  <c r="W16184" i="13"/>
  <c r="V16184" i="13"/>
  <c r="U16184" i="13"/>
  <c r="T16184" i="13"/>
  <c r="S16184" i="13"/>
  <c r="X16184" i="13" s="1"/>
  <c r="A16184" i="13"/>
  <c r="W16183" i="13"/>
  <c r="V16183" i="13"/>
  <c r="U16183" i="13"/>
  <c r="T16183" i="13"/>
  <c r="S16183" i="13"/>
  <c r="X16183" i="13" s="1"/>
  <c r="A16183" i="13"/>
  <c r="W16182" i="13"/>
  <c r="V16182" i="13"/>
  <c r="U16182" i="13"/>
  <c r="T16182" i="13"/>
  <c r="S16182" i="13"/>
  <c r="X16182" i="13" s="1"/>
  <c r="A16182" i="13"/>
  <c r="W16181" i="13"/>
  <c r="V16181" i="13"/>
  <c r="U16181" i="13"/>
  <c r="T16181" i="13"/>
  <c r="S16181" i="13"/>
  <c r="X16181" i="13" s="1"/>
  <c r="A16181" i="13"/>
  <c r="W16180" i="13"/>
  <c r="V16180" i="13"/>
  <c r="U16180" i="13"/>
  <c r="T16180" i="13"/>
  <c r="S16180" i="13"/>
  <c r="X16180" i="13" s="1"/>
  <c r="A16180" i="13"/>
  <c r="W16179" i="13"/>
  <c r="V16179" i="13"/>
  <c r="U16179" i="13"/>
  <c r="T16179" i="13"/>
  <c r="S16179" i="13"/>
  <c r="X16179" i="13" s="1"/>
  <c r="A16179" i="13"/>
  <c r="W16178" i="13"/>
  <c r="V16178" i="13"/>
  <c r="U16178" i="13"/>
  <c r="T16178" i="13"/>
  <c r="S16178" i="13"/>
  <c r="X16178" i="13" s="1"/>
  <c r="A16178" i="13"/>
  <c r="W16177" i="13"/>
  <c r="V16177" i="13"/>
  <c r="U16177" i="13"/>
  <c r="T16177" i="13"/>
  <c r="S16177" i="13"/>
  <c r="X16177" i="13" s="1"/>
  <c r="A16177" i="13"/>
  <c r="W16176" i="13"/>
  <c r="V16176" i="13"/>
  <c r="U16176" i="13"/>
  <c r="T16176" i="13"/>
  <c r="S16176" i="13"/>
  <c r="X16176" i="13" s="1"/>
  <c r="A16176" i="13"/>
  <c r="W16175" i="13"/>
  <c r="V16175" i="13"/>
  <c r="U16175" i="13"/>
  <c r="T16175" i="13"/>
  <c r="S16175" i="13"/>
  <c r="X16175" i="13" s="1"/>
  <c r="A16175" i="13"/>
  <c r="W16174" i="13"/>
  <c r="V16174" i="13"/>
  <c r="U16174" i="13"/>
  <c r="T16174" i="13"/>
  <c r="S16174" i="13"/>
  <c r="X16174" i="13" s="1"/>
  <c r="A16174" i="13"/>
  <c r="W16173" i="13"/>
  <c r="V16173" i="13"/>
  <c r="U16173" i="13"/>
  <c r="T16173" i="13"/>
  <c r="S16173" i="13"/>
  <c r="X16173" i="13" s="1"/>
  <c r="A16173" i="13"/>
  <c r="W16172" i="13"/>
  <c r="V16172" i="13"/>
  <c r="U16172" i="13"/>
  <c r="T16172" i="13"/>
  <c r="S16172" i="13"/>
  <c r="X16172" i="13" s="1"/>
  <c r="A16172" i="13"/>
  <c r="W16171" i="13"/>
  <c r="V16171" i="13"/>
  <c r="U16171" i="13"/>
  <c r="T16171" i="13"/>
  <c r="S16171" i="13"/>
  <c r="X16171" i="13" s="1"/>
  <c r="A16171" i="13"/>
  <c r="W16170" i="13"/>
  <c r="V16170" i="13"/>
  <c r="U16170" i="13"/>
  <c r="T16170" i="13"/>
  <c r="S16170" i="13"/>
  <c r="X16170" i="13" s="1"/>
  <c r="A16170" i="13"/>
  <c r="W16169" i="13"/>
  <c r="V16169" i="13"/>
  <c r="U16169" i="13"/>
  <c r="T16169" i="13"/>
  <c r="S16169" i="13"/>
  <c r="X16169" i="13" s="1"/>
  <c r="A16169" i="13"/>
  <c r="W16168" i="13"/>
  <c r="V16168" i="13"/>
  <c r="U16168" i="13"/>
  <c r="T16168" i="13"/>
  <c r="S16168" i="13"/>
  <c r="X16168" i="13" s="1"/>
  <c r="A16168" i="13"/>
  <c r="W16167" i="13"/>
  <c r="V16167" i="13"/>
  <c r="U16167" i="13"/>
  <c r="T16167" i="13"/>
  <c r="S16167" i="13"/>
  <c r="X16167" i="13" s="1"/>
  <c r="A16167" i="13"/>
  <c r="W16166" i="13"/>
  <c r="V16166" i="13"/>
  <c r="U16166" i="13"/>
  <c r="T16166" i="13"/>
  <c r="S16166" i="13"/>
  <c r="X16166" i="13" s="1"/>
  <c r="A16166" i="13"/>
  <c r="W16165" i="13"/>
  <c r="V16165" i="13"/>
  <c r="U16165" i="13"/>
  <c r="T16165" i="13"/>
  <c r="S16165" i="13"/>
  <c r="X16165" i="13" s="1"/>
  <c r="A16165" i="13"/>
  <c r="W16164" i="13"/>
  <c r="V16164" i="13"/>
  <c r="U16164" i="13"/>
  <c r="T16164" i="13"/>
  <c r="S16164" i="13"/>
  <c r="X16164" i="13" s="1"/>
  <c r="A16164" i="13"/>
  <c r="W16163" i="13"/>
  <c r="V16163" i="13"/>
  <c r="U16163" i="13"/>
  <c r="T16163" i="13"/>
  <c r="S16163" i="13"/>
  <c r="X16163" i="13" s="1"/>
  <c r="A16163" i="13"/>
  <c r="W16162" i="13"/>
  <c r="V16162" i="13"/>
  <c r="U16162" i="13"/>
  <c r="T16162" i="13"/>
  <c r="S16162" i="13"/>
  <c r="X16162" i="13" s="1"/>
  <c r="A16162" i="13"/>
  <c r="W16161" i="13"/>
  <c r="V16161" i="13"/>
  <c r="U16161" i="13"/>
  <c r="T16161" i="13"/>
  <c r="S16161" i="13"/>
  <c r="X16161" i="13" s="1"/>
  <c r="A16161" i="13"/>
  <c r="W16160" i="13"/>
  <c r="V16160" i="13"/>
  <c r="U16160" i="13"/>
  <c r="T16160" i="13"/>
  <c r="S16160" i="13"/>
  <c r="X16160" i="13" s="1"/>
  <c r="A16160" i="13"/>
  <c r="W16159" i="13"/>
  <c r="V16159" i="13"/>
  <c r="U16159" i="13"/>
  <c r="T16159" i="13"/>
  <c r="S16159" i="13"/>
  <c r="X16159" i="13" s="1"/>
  <c r="A16159" i="13"/>
  <c r="W16158" i="13"/>
  <c r="V16158" i="13"/>
  <c r="U16158" i="13"/>
  <c r="T16158" i="13"/>
  <c r="S16158" i="13"/>
  <c r="X16158" i="13" s="1"/>
  <c r="A16158" i="13"/>
  <c r="W16157" i="13"/>
  <c r="V16157" i="13"/>
  <c r="U16157" i="13"/>
  <c r="T16157" i="13"/>
  <c r="S16157" i="13"/>
  <c r="X16157" i="13" s="1"/>
  <c r="A16157" i="13"/>
  <c r="W16156" i="13"/>
  <c r="V16156" i="13"/>
  <c r="U16156" i="13"/>
  <c r="T16156" i="13"/>
  <c r="S16156" i="13"/>
  <c r="X16156" i="13" s="1"/>
  <c r="A16156" i="13"/>
  <c r="W16155" i="13"/>
  <c r="V16155" i="13"/>
  <c r="U16155" i="13"/>
  <c r="T16155" i="13"/>
  <c r="S16155" i="13"/>
  <c r="X16155" i="13" s="1"/>
  <c r="A16155" i="13"/>
  <c r="W16154" i="13"/>
  <c r="V16154" i="13"/>
  <c r="U16154" i="13"/>
  <c r="T16154" i="13"/>
  <c r="S16154" i="13"/>
  <c r="X16154" i="13" s="1"/>
  <c r="A16154" i="13"/>
  <c r="W16153" i="13"/>
  <c r="V16153" i="13"/>
  <c r="U16153" i="13"/>
  <c r="T16153" i="13"/>
  <c r="S16153" i="13"/>
  <c r="X16153" i="13" s="1"/>
  <c r="A16153" i="13"/>
  <c r="W16152" i="13"/>
  <c r="V16152" i="13"/>
  <c r="U16152" i="13"/>
  <c r="T16152" i="13"/>
  <c r="S16152" i="13"/>
  <c r="X16152" i="13" s="1"/>
  <c r="A16152" i="13"/>
  <c r="W16151" i="13"/>
  <c r="V16151" i="13"/>
  <c r="U16151" i="13"/>
  <c r="T16151" i="13"/>
  <c r="S16151" i="13"/>
  <c r="X16151" i="13" s="1"/>
  <c r="A16151" i="13"/>
  <c r="W16150" i="13"/>
  <c r="V16150" i="13"/>
  <c r="U16150" i="13"/>
  <c r="T16150" i="13"/>
  <c r="S16150" i="13"/>
  <c r="X16150" i="13" s="1"/>
  <c r="A16150" i="13"/>
  <c r="W16149" i="13"/>
  <c r="V16149" i="13"/>
  <c r="U16149" i="13"/>
  <c r="T16149" i="13"/>
  <c r="S16149" i="13"/>
  <c r="X16149" i="13" s="1"/>
  <c r="A16149" i="13"/>
  <c r="W16148" i="13"/>
  <c r="V16148" i="13"/>
  <c r="U16148" i="13"/>
  <c r="T16148" i="13"/>
  <c r="S16148" i="13"/>
  <c r="X16148" i="13" s="1"/>
  <c r="A16148" i="13"/>
  <c r="W16147" i="13"/>
  <c r="V16147" i="13"/>
  <c r="U16147" i="13"/>
  <c r="T16147" i="13"/>
  <c r="S16147" i="13"/>
  <c r="X16147" i="13" s="1"/>
  <c r="A16147" i="13"/>
  <c r="W16146" i="13"/>
  <c r="V16146" i="13"/>
  <c r="U16146" i="13"/>
  <c r="T16146" i="13"/>
  <c r="S16146" i="13"/>
  <c r="X16146" i="13" s="1"/>
  <c r="A16146" i="13"/>
  <c r="W16145" i="13"/>
  <c r="V16145" i="13"/>
  <c r="U16145" i="13"/>
  <c r="T16145" i="13"/>
  <c r="S16145" i="13"/>
  <c r="X16145" i="13" s="1"/>
  <c r="A16145" i="13"/>
  <c r="W16144" i="13"/>
  <c r="V16144" i="13"/>
  <c r="U16144" i="13"/>
  <c r="T16144" i="13"/>
  <c r="S16144" i="13"/>
  <c r="X16144" i="13" s="1"/>
  <c r="A16144" i="13"/>
  <c r="W16143" i="13"/>
  <c r="V16143" i="13"/>
  <c r="U16143" i="13"/>
  <c r="T16143" i="13"/>
  <c r="S16143" i="13"/>
  <c r="X16143" i="13" s="1"/>
  <c r="A16143" i="13"/>
  <c r="W16142" i="13"/>
  <c r="V16142" i="13"/>
  <c r="U16142" i="13"/>
  <c r="T16142" i="13"/>
  <c r="S16142" i="13"/>
  <c r="X16142" i="13" s="1"/>
  <c r="A16142" i="13"/>
  <c r="W16141" i="13"/>
  <c r="V16141" i="13"/>
  <c r="U16141" i="13"/>
  <c r="T16141" i="13"/>
  <c r="S16141" i="13"/>
  <c r="X16141" i="13" s="1"/>
  <c r="A16141" i="13"/>
  <c r="W16140" i="13"/>
  <c r="V16140" i="13"/>
  <c r="U16140" i="13"/>
  <c r="T16140" i="13"/>
  <c r="S16140" i="13"/>
  <c r="X16140" i="13" s="1"/>
  <c r="A16140" i="13"/>
  <c r="W16139" i="13"/>
  <c r="V16139" i="13"/>
  <c r="U16139" i="13"/>
  <c r="T16139" i="13"/>
  <c r="S16139" i="13"/>
  <c r="X16139" i="13" s="1"/>
  <c r="A16139" i="13"/>
  <c r="W16138" i="13"/>
  <c r="V16138" i="13"/>
  <c r="U16138" i="13"/>
  <c r="T16138" i="13"/>
  <c r="S16138" i="13"/>
  <c r="X16138" i="13" s="1"/>
  <c r="A16138" i="13"/>
  <c r="W16137" i="13"/>
  <c r="V16137" i="13"/>
  <c r="U16137" i="13"/>
  <c r="T16137" i="13"/>
  <c r="S16137" i="13"/>
  <c r="X16137" i="13" s="1"/>
  <c r="A16137" i="13"/>
  <c r="W16136" i="13"/>
  <c r="V16136" i="13"/>
  <c r="U16136" i="13"/>
  <c r="T16136" i="13"/>
  <c r="S16136" i="13"/>
  <c r="X16136" i="13" s="1"/>
  <c r="A16136" i="13"/>
  <c r="W16135" i="13"/>
  <c r="V16135" i="13"/>
  <c r="U16135" i="13"/>
  <c r="T16135" i="13"/>
  <c r="S16135" i="13"/>
  <c r="X16135" i="13" s="1"/>
  <c r="A16135" i="13"/>
  <c r="W16134" i="13"/>
  <c r="V16134" i="13"/>
  <c r="U16134" i="13"/>
  <c r="T16134" i="13"/>
  <c r="S16134" i="13"/>
  <c r="X16134" i="13" s="1"/>
  <c r="A16134" i="13"/>
  <c r="W16133" i="13"/>
  <c r="V16133" i="13"/>
  <c r="U16133" i="13"/>
  <c r="T16133" i="13"/>
  <c r="S16133" i="13"/>
  <c r="X16133" i="13" s="1"/>
  <c r="A16133" i="13"/>
  <c r="W16132" i="13"/>
  <c r="V16132" i="13"/>
  <c r="U16132" i="13"/>
  <c r="T16132" i="13"/>
  <c r="S16132" i="13"/>
  <c r="X16132" i="13" s="1"/>
  <c r="A16132" i="13"/>
  <c r="W16131" i="13"/>
  <c r="V16131" i="13"/>
  <c r="U16131" i="13"/>
  <c r="T16131" i="13"/>
  <c r="S16131" i="13"/>
  <c r="X16131" i="13" s="1"/>
  <c r="A16131" i="13"/>
  <c r="W16130" i="13"/>
  <c r="V16130" i="13"/>
  <c r="U16130" i="13"/>
  <c r="T16130" i="13"/>
  <c r="S16130" i="13"/>
  <c r="X16130" i="13" s="1"/>
  <c r="A16130" i="13"/>
  <c r="W16129" i="13"/>
  <c r="V16129" i="13"/>
  <c r="U16129" i="13"/>
  <c r="T16129" i="13"/>
  <c r="S16129" i="13"/>
  <c r="X16129" i="13" s="1"/>
  <c r="A16129" i="13"/>
  <c r="W16128" i="13"/>
  <c r="V16128" i="13"/>
  <c r="U16128" i="13"/>
  <c r="T16128" i="13"/>
  <c r="S16128" i="13"/>
  <c r="X16128" i="13" s="1"/>
  <c r="A16128" i="13"/>
  <c r="W16127" i="13"/>
  <c r="V16127" i="13"/>
  <c r="U16127" i="13"/>
  <c r="T16127" i="13"/>
  <c r="S16127" i="13"/>
  <c r="X16127" i="13" s="1"/>
  <c r="A16127" i="13"/>
  <c r="W16126" i="13"/>
  <c r="V16126" i="13"/>
  <c r="U16126" i="13"/>
  <c r="T16126" i="13"/>
  <c r="S16126" i="13"/>
  <c r="X16126" i="13" s="1"/>
  <c r="A16126" i="13"/>
  <c r="W16125" i="13"/>
  <c r="V16125" i="13"/>
  <c r="U16125" i="13"/>
  <c r="T16125" i="13"/>
  <c r="S16125" i="13"/>
  <c r="X16125" i="13" s="1"/>
  <c r="A16125" i="13"/>
  <c r="W16124" i="13"/>
  <c r="V16124" i="13"/>
  <c r="U16124" i="13"/>
  <c r="T16124" i="13"/>
  <c r="S16124" i="13"/>
  <c r="X16124" i="13" s="1"/>
  <c r="A16124" i="13"/>
  <c r="W16123" i="13"/>
  <c r="V16123" i="13"/>
  <c r="U16123" i="13"/>
  <c r="T16123" i="13"/>
  <c r="S16123" i="13"/>
  <c r="X16123" i="13" s="1"/>
  <c r="A16123" i="13"/>
  <c r="W16122" i="13"/>
  <c r="V16122" i="13"/>
  <c r="U16122" i="13"/>
  <c r="T16122" i="13"/>
  <c r="S16122" i="13"/>
  <c r="X16122" i="13" s="1"/>
  <c r="A16122" i="13"/>
  <c r="W16121" i="13"/>
  <c r="V16121" i="13"/>
  <c r="U16121" i="13"/>
  <c r="T16121" i="13"/>
  <c r="S16121" i="13"/>
  <c r="X16121" i="13" s="1"/>
  <c r="A16121" i="13"/>
  <c r="W16120" i="13"/>
  <c r="V16120" i="13"/>
  <c r="U16120" i="13"/>
  <c r="T16120" i="13"/>
  <c r="S16120" i="13"/>
  <c r="X16120" i="13" s="1"/>
  <c r="A16120" i="13"/>
  <c r="W16119" i="13"/>
  <c r="V16119" i="13"/>
  <c r="U16119" i="13"/>
  <c r="T16119" i="13"/>
  <c r="S16119" i="13"/>
  <c r="X16119" i="13" s="1"/>
  <c r="A16119" i="13"/>
  <c r="W16118" i="13"/>
  <c r="V16118" i="13"/>
  <c r="U16118" i="13"/>
  <c r="T16118" i="13"/>
  <c r="S16118" i="13"/>
  <c r="X16118" i="13" s="1"/>
  <c r="A16118" i="13"/>
  <c r="W16117" i="13"/>
  <c r="V16117" i="13"/>
  <c r="U16117" i="13"/>
  <c r="T16117" i="13"/>
  <c r="S16117" i="13"/>
  <c r="X16117" i="13" s="1"/>
  <c r="A16117" i="13"/>
  <c r="W16116" i="13"/>
  <c r="V16116" i="13"/>
  <c r="U16116" i="13"/>
  <c r="T16116" i="13"/>
  <c r="S16116" i="13"/>
  <c r="X16116" i="13" s="1"/>
  <c r="A16116" i="13"/>
  <c r="W16115" i="13"/>
  <c r="V16115" i="13"/>
  <c r="U16115" i="13"/>
  <c r="T16115" i="13"/>
  <c r="S16115" i="13"/>
  <c r="X16115" i="13" s="1"/>
  <c r="A16115" i="13"/>
  <c r="W16114" i="13"/>
  <c r="V16114" i="13"/>
  <c r="U16114" i="13"/>
  <c r="T16114" i="13"/>
  <c r="S16114" i="13"/>
  <c r="X16114" i="13" s="1"/>
  <c r="A16114" i="13"/>
  <c r="W16113" i="13"/>
  <c r="V16113" i="13"/>
  <c r="U16113" i="13"/>
  <c r="T16113" i="13"/>
  <c r="S16113" i="13"/>
  <c r="X16113" i="13" s="1"/>
  <c r="A16113" i="13"/>
  <c r="W16112" i="13"/>
  <c r="V16112" i="13"/>
  <c r="U16112" i="13"/>
  <c r="T16112" i="13"/>
  <c r="S16112" i="13"/>
  <c r="X16112" i="13" s="1"/>
  <c r="A16112" i="13"/>
  <c r="W16111" i="13"/>
  <c r="V16111" i="13"/>
  <c r="U16111" i="13"/>
  <c r="T16111" i="13"/>
  <c r="S16111" i="13"/>
  <c r="X16111" i="13" s="1"/>
  <c r="A16111" i="13"/>
  <c r="W16110" i="13"/>
  <c r="V16110" i="13"/>
  <c r="U16110" i="13"/>
  <c r="T16110" i="13"/>
  <c r="S16110" i="13"/>
  <c r="X16110" i="13" s="1"/>
  <c r="A16110" i="13"/>
  <c r="W16109" i="13"/>
  <c r="V16109" i="13"/>
  <c r="U16109" i="13"/>
  <c r="T16109" i="13"/>
  <c r="S16109" i="13"/>
  <c r="X16109" i="13" s="1"/>
  <c r="A16109" i="13"/>
  <c r="W16108" i="13"/>
  <c r="V16108" i="13"/>
  <c r="U16108" i="13"/>
  <c r="T16108" i="13"/>
  <c r="S16108" i="13"/>
  <c r="X16108" i="13" s="1"/>
  <c r="A16108" i="13"/>
  <c r="W16107" i="13"/>
  <c r="V16107" i="13"/>
  <c r="U16107" i="13"/>
  <c r="T16107" i="13"/>
  <c r="S16107" i="13"/>
  <c r="X16107" i="13" s="1"/>
  <c r="A16107" i="13"/>
  <c r="W16106" i="13"/>
  <c r="V16106" i="13"/>
  <c r="U16106" i="13"/>
  <c r="T16106" i="13"/>
  <c r="S16106" i="13"/>
  <c r="X16106" i="13" s="1"/>
  <c r="A16106" i="13"/>
  <c r="W16105" i="13"/>
  <c r="V16105" i="13"/>
  <c r="U16105" i="13"/>
  <c r="T16105" i="13"/>
  <c r="S16105" i="13"/>
  <c r="X16105" i="13" s="1"/>
  <c r="A16105" i="13"/>
  <c r="W16104" i="13"/>
  <c r="V16104" i="13"/>
  <c r="U16104" i="13"/>
  <c r="T16104" i="13"/>
  <c r="S16104" i="13"/>
  <c r="X16104" i="13" s="1"/>
  <c r="A16104" i="13"/>
  <c r="W16103" i="13"/>
  <c r="V16103" i="13"/>
  <c r="U16103" i="13"/>
  <c r="T16103" i="13"/>
  <c r="S16103" i="13"/>
  <c r="X16103" i="13" s="1"/>
  <c r="A16103" i="13"/>
  <c r="W16102" i="13"/>
  <c r="V16102" i="13"/>
  <c r="U16102" i="13"/>
  <c r="T16102" i="13"/>
  <c r="S16102" i="13"/>
  <c r="X16102" i="13" s="1"/>
  <c r="A16102" i="13"/>
  <c r="W16101" i="13"/>
  <c r="V16101" i="13"/>
  <c r="U16101" i="13"/>
  <c r="T16101" i="13"/>
  <c r="S16101" i="13"/>
  <c r="X16101" i="13" s="1"/>
  <c r="A16101" i="13"/>
  <c r="W16100" i="13"/>
  <c r="V16100" i="13"/>
  <c r="U16100" i="13"/>
  <c r="T16100" i="13"/>
  <c r="S16100" i="13"/>
  <c r="X16100" i="13" s="1"/>
  <c r="A16100" i="13"/>
  <c r="W16099" i="13"/>
  <c r="V16099" i="13"/>
  <c r="U16099" i="13"/>
  <c r="T16099" i="13"/>
  <c r="S16099" i="13"/>
  <c r="X16099" i="13" s="1"/>
  <c r="A16099" i="13"/>
  <c r="W16098" i="13"/>
  <c r="V16098" i="13"/>
  <c r="U16098" i="13"/>
  <c r="T16098" i="13"/>
  <c r="S16098" i="13"/>
  <c r="X16098" i="13" s="1"/>
  <c r="A16098" i="13"/>
  <c r="W16097" i="13"/>
  <c r="V16097" i="13"/>
  <c r="U16097" i="13"/>
  <c r="T16097" i="13"/>
  <c r="S16097" i="13"/>
  <c r="X16097" i="13" s="1"/>
  <c r="A16097" i="13"/>
  <c r="W16096" i="13"/>
  <c r="V16096" i="13"/>
  <c r="U16096" i="13"/>
  <c r="T16096" i="13"/>
  <c r="S16096" i="13"/>
  <c r="X16096" i="13" s="1"/>
  <c r="A16096" i="13"/>
  <c r="W16095" i="13"/>
  <c r="V16095" i="13"/>
  <c r="U16095" i="13"/>
  <c r="T16095" i="13"/>
  <c r="S16095" i="13"/>
  <c r="X16095" i="13" s="1"/>
  <c r="A16095" i="13"/>
  <c r="W16094" i="13"/>
  <c r="V16094" i="13"/>
  <c r="U16094" i="13"/>
  <c r="T16094" i="13"/>
  <c r="S16094" i="13"/>
  <c r="X16094" i="13" s="1"/>
  <c r="A16094" i="13"/>
  <c r="W16093" i="13"/>
  <c r="V16093" i="13"/>
  <c r="U16093" i="13"/>
  <c r="T16093" i="13"/>
  <c r="S16093" i="13"/>
  <c r="X16093" i="13" s="1"/>
  <c r="A16093" i="13"/>
  <c r="W16092" i="13"/>
  <c r="V16092" i="13"/>
  <c r="U16092" i="13"/>
  <c r="T16092" i="13"/>
  <c r="S16092" i="13"/>
  <c r="X16092" i="13" s="1"/>
  <c r="A16092" i="13"/>
  <c r="W16091" i="13"/>
  <c r="V16091" i="13"/>
  <c r="U16091" i="13"/>
  <c r="T16091" i="13"/>
  <c r="S16091" i="13"/>
  <c r="X16091" i="13" s="1"/>
  <c r="A16091" i="13"/>
  <c r="W16090" i="13"/>
  <c r="V16090" i="13"/>
  <c r="U16090" i="13"/>
  <c r="T16090" i="13"/>
  <c r="S16090" i="13"/>
  <c r="X16090" i="13" s="1"/>
  <c r="A16090" i="13"/>
  <c r="W16089" i="13"/>
  <c r="V16089" i="13"/>
  <c r="U16089" i="13"/>
  <c r="T16089" i="13"/>
  <c r="S16089" i="13"/>
  <c r="X16089" i="13" s="1"/>
  <c r="A16089" i="13"/>
  <c r="W16088" i="13"/>
  <c r="V16088" i="13"/>
  <c r="U16088" i="13"/>
  <c r="T16088" i="13"/>
  <c r="S16088" i="13"/>
  <c r="X16088" i="13" s="1"/>
  <c r="A16088" i="13"/>
  <c r="W16087" i="13"/>
  <c r="V16087" i="13"/>
  <c r="U16087" i="13"/>
  <c r="T16087" i="13"/>
  <c r="S16087" i="13"/>
  <c r="X16087" i="13" s="1"/>
  <c r="A16087" i="13"/>
  <c r="W16086" i="13"/>
  <c r="V16086" i="13"/>
  <c r="U16086" i="13"/>
  <c r="T16086" i="13"/>
  <c r="S16086" i="13"/>
  <c r="X16086" i="13" s="1"/>
  <c r="A16086" i="13"/>
  <c r="W16085" i="13"/>
  <c r="V16085" i="13"/>
  <c r="U16085" i="13"/>
  <c r="T16085" i="13"/>
  <c r="S16085" i="13"/>
  <c r="X16085" i="13" s="1"/>
  <c r="A16085" i="13"/>
  <c r="W16084" i="13"/>
  <c r="V16084" i="13"/>
  <c r="U16084" i="13"/>
  <c r="T16084" i="13"/>
  <c r="S16084" i="13"/>
  <c r="X16084" i="13" s="1"/>
  <c r="A16084" i="13"/>
  <c r="W16083" i="13"/>
  <c r="V16083" i="13"/>
  <c r="U16083" i="13"/>
  <c r="T16083" i="13"/>
  <c r="S16083" i="13"/>
  <c r="X16083" i="13" s="1"/>
  <c r="A16083" i="13"/>
  <c r="W16082" i="13"/>
  <c r="V16082" i="13"/>
  <c r="U16082" i="13"/>
  <c r="T16082" i="13"/>
  <c r="S16082" i="13"/>
  <c r="X16082" i="13" s="1"/>
  <c r="A16082" i="13"/>
  <c r="W16081" i="13"/>
  <c r="V16081" i="13"/>
  <c r="U16081" i="13"/>
  <c r="T16081" i="13"/>
  <c r="S16081" i="13"/>
  <c r="X16081" i="13" s="1"/>
  <c r="A16081" i="13"/>
  <c r="W16080" i="13"/>
  <c r="V16080" i="13"/>
  <c r="U16080" i="13"/>
  <c r="T16080" i="13"/>
  <c r="S16080" i="13"/>
  <c r="X16080" i="13" s="1"/>
  <c r="A16080" i="13"/>
  <c r="W16079" i="13"/>
  <c r="V16079" i="13"/>
  <c r="U16079" i="13"/>
  <c r="T16079" i="13"/>
  <c r="S16079" i="13"/>
  <c r="X16079" i="13" s="1"/>
  <c r="A16079" i="13"/>
  <c r="W16078" i="13"/>
  <c r="V16078" i="13"/>
  <c r="U16078" i="13"/>
  <c r="T16078" i="13"/>
  <c r="S16078" i="13"/>
  <c r="X16078" i="13" s="1"/>
  <c r="A16078" i="13"/>
  <c r="W16077" i="13"/>
  <c r="V16077" i="13"/>
  <c r="U16077" i="13"/>
  <c r="T16077" i="13"/>
  <c r="S16077" i="13"/>
  <c r="X16077" i="13" s="1"/>
  <c r="A16077" i="13"/>
  <c r="W16076" i="13"/>
  <c r="V16076" i="13"/>
  <c r="U16076" i="13"/>
  <c r="T16076" i="13"/>
  <c r="S16076" i="13"/>
  <c r="X16076" i="13" s="1"/>
  <c r="A16076" i="13"/>
  <c r="W16075" i="13"/>
  <c r="V16075" i="13"/>
  <c r="U16075" i="13"/>
  <c r="T16075" i="13"/>
  <c r="S16075" i="13"/>
  <c r="X16075" i="13" s="1"/>
  <c r="A16075" i="13"/>
  <c r="W16074" i="13"/>
  <c r="V16074" i="13"/>
  <c r="U16074" i="13"/>
  <c r="T16074" i="13"/>
  <c r="S16074" i="13"/>
  <c r="X16074" i="13" s="1"/>
  <c r="A16074" i="13"/>
  <c r="W16073" i="13"/>
  <c r="V16073" i="13"/>
  <c r="U16073" i="13"/>
  <c r="T16073" i="13"/>
  <c r="S16073" i="13"/>
  <c r="X16073" i="13" s="1"/>
  <c r="A16073" i="13"/>
  <c r="W16072" i="13"/>
  <c r="V16072" i="13"/>
  <c r="U16072" i="13"/>
  <c r="T16072" i="13"/>
  <c r="S16072" i="13"/>
  <c r="X16072" i="13" s="1"/>
  <c r="A16072" i="13"/>
  <c r="W16071" i="13"/>
  <c r="V16071" i="13"/>
  <c r="U16071" i="13"/>
  <c r="T16071" i="13"/>
  <c r="S16071" i="13"/>
  <c r="X16071" i="13" s="1"/>
  <c r="A16071" i="13"/>
  <c r="W16070" i="13"/>
  <c r="V16070" i="13"/>
  <c r="U16070" i="13"/>
  <c r="T16070" i="13"/>
  <c r="S16070" i="13"/>
  <c r="X16070" i="13" s="1"/>
  <c r="A16070" i="13"/>
  <c r="W16069" i="13"/>
  <c r="V16069" i="13"/>
  <c r="U16069" i="13"/>
  <c r="T16069" i="13"/>
  <c r="S16069" i="13"/>
  <c r="X16069" i="13" s="1"/>
  <c r="A16069" i="13"/>
  <c r="W16068" i="13"/>
  <c r="V16068" i="13"/>
  <c r="U16068" i="13"/>
  <c r="T16068" i="13"/>
  <c r="S16068" i="13"/>
  <c r="X16068" i="13" s="1"/>
  <c r="A16068" i="13"/>
  <c r="W16067" i="13"/>
  <c r="V16067" i="13"/>
  <c r="U16067" i="13"/>
  <c r="T16067" i="13"/>
  <c r="S16067" i="13"/>
  <c r="X16067" i="13" s="1"/>
  <c r="A16067" i="13"/>
  <c r="W16066" i="13"/>
  <c r="V16066" i="13"/>
  <c r="U16066" i="13"/>
  <c r="T16066" i="13"/>
  <c r="S16066" i="13"/>
  <c r="X16066" i="13" s="1"/>
  <c r="A16066" i="13"/>
  <c r="W16065" i="13"/>
  <c r="V16065" i="13"/>
  <c r="U16065" i="13"/>
  <c r="T16065" i="13"/>
  <c r="S16065" i="13"/>
  <c r="X16065" i="13" s="1"/>
  <c r="A16065" i="13"/>
  <c r="W16064" i="13"/>
  <c r="V16064" i="13"/>
  <c r="U16064" i="13"/>
  <c r="T16064" i="13"/>
  <c r="S16064" i="13"/>
  <c r="X16064" i="13" s="1"/>
  <c r="A16064" i="13"/>
  <c r="W16063" i="13"/>
  <c r="V16063" i="13"/>
  <c r="U16063" i="13"/>
  <c r="T16063" i="13"/>
  <c r="S16063" i="13"/>
  <c r="X16063" i="13" s="1"/>
  <c r="A16063" i="13"/>
  <c r="W16062" i="13"/>
  <c r="V16062" i="13"/>
  <c r="U16062" i="13"/>
  <c r="T16062" i="13"/>
  <c r="S16062" i="13"/>
  <c r="X16062" i="13" s="1"/>
  <c r="A16062" i="13"/>
  <c r="W16061" i="13"/>
  <c r="V16061" i="13"/>
  <c r="U16061" i="13"/>
  <c r="T16061" i="13"/>
  <c r="S16061" i="13"/>
  <c r="X16061" i="13" s="1"/>
  <c r="A16061" i="13"/>
  <c r="W16060" i="13"/>
  <c r="V16060" i="13"/>
  <c r="U16060" i="13"/>
  <c r="T16060" i="13"/>
  <c r="S16060" i="13"/>
  <c r="X16060" i="13" s="1"/>
  <c r="A16060" i="13"/>
  <c r="W16059" i="13"/>
  <c r="V16059" i="13"/>
  <c r="U16059" i="13"/>
  <c r="T16059" i="13"/>
  <c r="S16059" i="13"/>
  <c r="X16059" i="13" s="1"/>
  <c r="A16059" i="13"/>
  <c r="W16058" i="13"/>
  <c r="V16058" i="13"/>
  <c r="U16058" i="13"/>
  <c r="T16058" i="13"/>
  <c r="S16058" i="13"/>
  <c r="X16058" i="13" s="1"/>
  <c r="A16058" i="13"/>
  <c r="W16057" i="13"/>
  <c r="V16057" i="13"/>
  <c r="U16057" i="13"/>
  <c r="T16057" i="13"/>
  <c r="S16057" i="13"/>
  <c r="X16057" i="13" s="1"/>
  <c r="A16057" i="13"/>
  <c r="W16056" i="13"/>
  <c r="V16056" i="13"/>
  <c r="U16056" i="13"/>
  <c r="T16056" i="13"/>
  <c r="S16056" i="13"/>
  <c r="X16056" i="13" s="1"/>
  <c r="A16056" i="13"/>
  <c r="W16055" i="13"/>
  <c r="V16055" i="13"/>
  <c r="U16055" i="13"/>
  <c r="T16055" i="13"/>
  <c r="S16055" i="13"/>
  <c r="X16055" i="13" s="1"/>
  <c r="A16055" i="13"/>
  <c r="W16054" i="13"/>
  <c r="V16054" i="13"/>
  <c r="U16054" i="13"/>
  <c r="T16054" i="13"/>
  <c r="S16054" i="13"/>
  <c r="X16054" i="13" s="1"/>
  <c r="A16054" i="13"/>
  <c r="W16053" i="13"/>
  <c r="V16053" i="13"/>
  <c r="U16053" i="13"/>
  <c r="T16053" i="13"/>
  <c r="S16053" i="13"/>
  <c r="X16053" i="13" s="1"/>
  <c r="A16053" i="13"/>
  <c r="W16052" i="13"/>
  <c r="V16052" i="13"/>
  <c r="U16052" i="13"/>
  <c r="T16052" i="13"/>
  <c r="S16052" i="13"/>
  <c r="X16052" i="13" s="1"/>
  <c r="A16052" i="13"/>
  <c r="W16051" i="13"/>
  <c r="V16051" i="13"/>
  <c r="U16051" i="13"/>
  <c r="T16051" i="13"/>
  <c r="S16051" i="13"/>
  <c r="X16051" i="13" s="1"/>
  <c r="A16051" i="13"/>
  <c r="W16050" i="13"/>
  <c r="V16050" i="13"/>
  <c r="U16050" i="13"/>
  <c r="T16050" i="13"/>
  <c r="S16050" i="13"/>
  <c r="X16050" i="13" s="1"/>
  <c r="A16050" i="13"/>
  <c r="W16049" i="13"/>
  <c r="V16049" i="13"/>
  <c r="U16049" i="13"/>
  <c r="T16049" i="13"/>
  <c r="S16049" i="13"/>
  <c r="X16049" i="13" s="1"/>
  <c r="A16049" i="13"/>
  <c r="W16048" i="13"/>
  <c r="V16048" i="13"/>
  <c r="U16048" i="13"/>
  <c r="T16048" i="13"/>
  <c r="S16048" i="13"/>
  <c r="X16048" i="13" s="1"/>
  <c r="A16048" i="13"/>
  <c r="W16047" i="13"/>
  <c r="V16047" i="13"/>
  <c r="U16047" i="13"/>
  <c r="T16047" i="13"/>
  <c r="S16047" i="13"/>
  <c r="X16047" i="13" s="1"/>
  <c r="A16047" i="13"/>
  <c r="W16046" i="13"/>
  <c r="V16046" i="13"/>
  <c r="U16046" i="13"/>
  <c r="T16046" i="13"/>
  <c r="S16046" i="13"/>
  <c r="X16046" i="13" s="1"/>
  <c r="A16046" i="13"/>
  <c r="W16045" i="13"/>
  <c r="V16045" i="13"/>
  <c r="U16045" i="13"/>
  <c r="T16045" i="13"/>
  <c r="S16045" i="13"/>
  <c r="X16045" i="13" s="1"/>
  <c r="A16045" i="13"/>
  <c r="W16044" i="13"/>
  <c r="V16044" i="13"/>
  <c r="U16044" i="13"/>
  <c r="T16044" i="13"/>
  <c r="S16044" i="13"/>
  <c r="X16044" i="13" s="1"/>
  <c r="A16044" i="13"/>
  <c r="W16043" i="13"/>
  <c r="V16043" i="13"/>
  <c r="U16043" i="13"/>
  <c r="T16043" i="13"/>
  <c r="S16043" i="13"/>
  <c r="X16043" i="13" s="1"/>
  <c r="A16043" i="13"/>
  <c r="W16042" i="13"/>
  <c r="V16042" i="13"/>
  <c r="U16042" i="13"/>
  <c r="T16042" i="13"/>
  <c r="S16042" i="13"/>
  <c r="X16042" i="13" s="1"/>
  <c r="A16042" i="13"/>
  <c r="W16041" i="13"/>
  <c r="V16041" i="13"/>
  <c r="U16041" i="13"/>
  <c r="T16041" i="13"/>
  <c r="S16041" i="13"/>
  <c r="X16041" i="13" s="1"/>
  <c r="A16041" i="13"/>
  <c r="W16040" i="13"/>
  <c r="V16040" i="13"/>
  <c r="U16040" i="13"/>
  <c r="T16040" i="13"/>
  <c r="S16040" i="13"/>
  <c r="X16040" i="13" s="1"/>
  <c r="A16040" i="13"/>
  <c r="W16039" i="13"/>
  <c r="V16039" i="13"/>
  <c r="U16039" i="13"/>
  <c r="T16039" i="13"/>
  <c r="S16039" i="13"/>
  <c r="X16039" i="13" s="1"/>
  <c r="A16039" i="13"/>
  <c r="W16038" i="13"/>
  <c r="V16038" i="13"/>
  <c r="U16038" i="13"/>
  <c r="T16038" i="13"/>
  <c r="S16038" i="13"/>
  <c r="X16038" i="13" s="1"/>
  <c r="A16038" i="13"/>
  <c r="W16037" i="13"/>
  <c r="V16037" i="13"/>
  <c r="U16037" i="13"/>
  <c r="T16037" i="13"/>
  <c r="S16037" i="13"/>
  <c r="X16037" i="13" s="1"/>
  <c r="A16037" i="13"/>
  <c r="W16036" i="13"/>
  <c r="V16036" i="13"/>
  <c r="U16036" i="13"/>
  <c r="T16036" i="13"/>
  <c r="S16036" i="13"/>
  <c r="X16036" i="13" s="1"/>
  <c r="A16036" i="13"/>
  <c r="W16035" i="13"/>
  <c r="V16035" i="13"/>
  <c r="U16035" i="13"/>
  <c r="T16035" i="13"/>
  <c r="S16035" i="13"/>
  <c r="X16035" i="13" s="1"/>
  <c r="A16035" i="13"/>
  <c r="W16034" i="13"/>
  <c r="V16034" i="13"/>
  <c r="U16034" i="13"/>
  <c r="T16034" i="13"/>
  <c r="S16034" i="13"/>
  <c r="X16034" i="13" s="1"/>
  <c r="A16034" i="13"/>
  <c r="W16033" i="13"/>
  <c r="V16033" i="13"/>
  <c r="U16033" i="13"/>
  <c r="T16033" i="13"/>
  <c r="S16033" i="13"/>
  <c r="X16033" i="13" s="1"/>
  <c r="A16033" i="13"/>
  <c r="W16032" i="13"/>
  <c r="V16032" i="13"/>
  <c r="U16032" i="13"/>
  <c r="T16032" i="13"/>
  <c r="S16032" i="13"/>
  <c r="X16032" i="13" s="1"/>
  <c r="A16032" i="13"/>
  <c r="W16031" i="13"/>
  <c r="V16031" i="13"/>
  <c r="U16031" i="13"/>
  <c r="T16031" i="13"/>
  <c r="S16031" i="13"/>
  <c r="X16031" i="13" s="1"/>
  <c r="A16031" i="13"/>
  <c r="W16030" i="13"/>
  <c r="V16030" i="13"/>
  <c r="U16030" i="13"/>
  <c r="T16030" i="13"/>
  <c r="S16030" i="13"/>
  <c r="X16030" i="13" s="1"/>
  <c r="A16030" i="13"/>
  <c r="W16029" i="13"/>
  <c r="V16029" i="13"/>
  <c r="U16029" i="13"/>
  <c r="T16029" i="13"/>
  <c r="S16029" i="13"/>
  <c r="X16029" i="13" s="1"/>
  <c r="A16029" i="13"/>
  <c r="W16028" i="13"/>
  <c r="V16028" i="13"/>
  <c r="U16028" i="13"/>
  <c r="T16028" i="13"/>
  <c r="S16028" i="13"/>
  <c r="X16028" i="13" s="1"/>
  <c r="A16028" i="13"/>
  <c r="W16027" i="13"/>
  <c r="V16027" i="13"/>
  <c r="U16027" i="13"/>
  <c r="T16027" i="13"/>
  <c r="S16027" i="13"/>
  <c r="X16027" i="13" s="1"/>
  <c r="A16027" i="13"/>
  <c r="W16026" i="13"/>
  <c r="V16026" i="13"/>
  <c r="U16026" i="13"/>
  <c r="T16026" i="13"/>
  <c r="S16026" i="13"/>
  <c r="X16026" i="13" s="1"/>
  <c r="A16026" i="13"/>
  <c r="W16025" i="13"/>
  <c r="V16025" i="13"/>
  <c r="U16025" i="13"/>
  <c r="T16025" i="13"/>
  <c r="S16025" i="13"/>
  <c r="X16025" i="13" s="1"/>
  <c r="A16025" i="13"/>
  <c r="W16024" i="13"/>
  <c r="V16024" i="13"/>
  <c r="U16024" i="13"/>
  <c r="T16024" i="13"/>
  <c r="S16024" i="13"/>
  <c r="X16024" i="13" s="1"/>
  <c r="A16024" i="13"/>
  <c r="W16023" i="13"/>
  <c r="V16023" i="13"/>
  <c r="U16023" i="13"/>
  <c r="T16023" i="13"/>
  <c r="S16023" i="13"/>
  <c r="X16023" i="13" s="1"/>
  <c r="A16023" i="13"/>
  <c r="W16022" i="13"/>
  <c r="V16022" i="13"/>
  <c r="U16022" i="13"/>
  <c r="T16022" i="13"/>
  <c r="S16022" i="13"/>
  <c r="X16022" i="13" s="1"/>
  <c r="A16022" i="13"/>
  <c r="W16021" i="13"/>
  <c r="V16021" i="13"/>
  <c r="U16021" i="13"/>
  <c r="T16021" i="13"/>
  <c r="S16021" i="13"/>
  <c r="X16021" i="13" s="1"/>
  <c r="A16021" i="13"/>
  <c r="W16020" i="13"/>
  <c r="V16020" i="13"/>
  <c r="U16020" i="13"/>
  <c r="T16020" i="13"/>
  <c r="S16020" i="13"/>
  <c r="X16020" i="13" s="1"/>
  <c r="A16020" i="13"/>
  <c r="W16019" i="13"/>
  <c r="V16019" i="13"/>
  <c r="U16019" i="13"/>
  <c r="T16019" i="13"/>
  <c r="S16019" i="13"/>
  <c r="X16019" i="13" s="1"/>
  <c r="A16019" i="13"/>
  <c r="W16018" i="13"/>
  <c r="V16018" i="13"/>
  <c r="U16018" i="13"/>
  <c r="T16018" i="13"/>
  <c r="S16018" i="13"/>
  <c r="X16018" i="13" s="1"/>
  <c r="A16018" i="13"/>
  <c r="W16017" i="13"/>
  <c r="V16017" i="13"/>
  <c r="U16017" i="13"/>
  <c r="T16017" i="13"/>
  <c r="S16017" i="13"/>
  <c r="X16017" i="13" s="1"/>
  <c r="A16017" i="13"/>
  <c r="X16016" i="13"/>
  <c r="W16016" i="13"/>
  <c r="V16016" i="13"/>
  <c r="U16016" i="13"/>
  <c r="T16016" i="13"/>
  <c r="S16016" i="13"/>
  <c r="A16016" i="13"/>
  <c r="W16015" i="13"/>
  <c r="V16015" i="13"/>
  <c r="U16015" i="13"/>
  <c r="T16015" i="13"/>
  <c r="S16015" i="13"/>
  <c r="X16015" i="13" s="1"/>
  <c r="A16015" i="13"/>
  <c r="X16014" i="13"/>
  <c r="W16014" i="13"/>
  <c r="V16014" i="13"/>
  <c r="U16014" i="13"/>
  <c r="T16014" i="13"/>
  <c r="S16014" i="13"/>
  <c r="A16014" i="13"/>
  <c r="W16013" i="13"/>
  <c r="V16013" i="13"/>
  <c r="U16013" i="13"/>
  <c r="T16013" i="13"/>
  <c r="S16013" i="13"/>
  <c r="X16013" i="13" s="1"/>
  <c r="A16013" i="13"/>
  <c r="W16012" i="13"/>
  <c r="V16012" i="13"/>
  <c r="U16012" i="13"/>
  <c r="T16012" i="13"/>
  <c r="S16012" i="13"/>
  <c r="X16012" i="13" s="1"/>
  <c r="A16012" i="13"/>
  <c r="W16011" i="13"/>
  <c r="V16011" i="13"/>
  <c r="U16011" i="13"/>
  <c r="T16011" i="13"/>
  <c r="S16011" i="13"/>
  <c r="X16011" i="13" s="1"/>
  <c r="A16011" i="13"/>
  <c r="W16010" i="13"/>
  <c r="V16010" i="13"/>
  <c r="U16010" i="13"/>
  <c r="T16010" i="13"/>
  <c r="S16010" i="13"/>
  <c r="X16010" i="13" s="1"/>
  <c r="A16010" i="13"/>
  <c r="W16009" i="13"/>
  <c r="V16009" i="13"/>
  <c r="U16009" i="13"/>
  <c r="T16009" i="13"/>
  <c r="S16009" i="13"/>
  <c r="X16009" i="13" s="1"/>
  <c r="A16009" i="13"/>
  <c r="X16008" i="13"/>
  <c r="W16008" i="13"/>
  <c r="V16008" i="13"/>
  <c r="U16008" i="13"/>
  <c r="T16008" i="13"/>
  <c r="S16008" i="13"/>
  <c r="A16008" i="13"/>
  <c r="W16007" i="13"/>
  <c r="V16007" i="13"/>
  <c r="U16007" i="13"/>
  <c r="T16007" i="13"/>
  <c r="S16007" i="13"/>
  <c r="X16007" i="13" s="1"/>
  <c r="A16007" i="13"/>
  <c r="W16006" i="13"/>
  <c r="V16006" i="13"/>
  <c r="U16006" i="13"/>
  <c r="T16006" i="13"/>
  <c r="S16006" i="13"/>
  <c r="X16006" i="13" s="1"/>
  <c r="A16006" i="13"/>
  <c r="W16005" i="13"/>
  <c r="V16005" i="13"/>
  <c r="U16005" i="13"/>
  <c r="T16005" i="13"/>
  <c r="S16005" i="13"/>
  <c r="X16005" i="13" s="1"/>
  <c r="A16005" i="13"/>
  <c r="X16004" i="13"/>
  <c r="W16004" i="13"/>
  <c r="V16004" i="13"/>
  <c r="U16004" i="13"/>
  <c r="T16004" i="13"/>
  <c r="S16004" i="13"/>
  <c r="A16004" i="13"/>
  <c r="W16003" i="13"/>
  <c r="V16003" i="13"/>
  <c r="U16003" i="13"/>
  <c r="T16003" i="13"/>
  <c r="S16003" i="13"/>
  <c r="X16003" i="13" s="1"/>
  <c r="A16003" i="13"/>
  <c r="W16002" i="13"/>
  <c r="V16002" i="13"/>
  <c r="U16002" i="13"/>
  <c r="T16002" i="13"/>
  <c r="S16002" i="13"/>
  <c r="X16002" i="13" s="1"/>
  <c r="A16002" i="13"/>
  <c r="W16001" i="13"/>
  <c r="V16001" i="13"/>
  <c r="U16001" i="13"/>
  <c r="T16001" i="13"/>
  <c r="S16001" i="13"/>
  <c r="X16001" i="13" s="1"/>
  <c r="A16001" i="13"/>
  <c r="X16000" i="13"/>
  <c r="W16000" i="13"/>
  <c r="V16000" i="13"/>
  <c r="U16000" i="13"/>
  <c r="T16000" i="13"/>
  <c r="S16000" i="13"/>
  <c r="A16000" i="13"/>
  <c r="W15999" i="13"/>
  <c r="V15999" i="13"/>
  <c r="U15999" i="13"/>
  <c r="T15999" i="13"/>
  <c r="S15999" i="13"/>
  <c r="X15999" i="13" s="1"/>
  <c r="A15999" i="13"/>
  <c r="W15998" i="13"/>
  <c r="V15998" i="13"/>
  <c r="U15998" i="13"/>
  <c r="T15998" i="13"/>
  <c r="S15998" i="13"/>
  <c r="X15998" i="13" s="1"/>
  <c r="A15998" i="13"/>
  <c r="W15997" i="13"/>
  <c r="V15997" i="13"/>
  <c r="U15997" i="13"/>
  <c r="T15997" i="13"/>
  <c r="S15997" i="13"/>
  <c r="X15997" i="13" s="1"/>
  <c r="A15997" i="13"/>
  <c r="W15996" i="13"/>
  <c r="V15996" i="13"/>
  <c r="U15996" i="13"/>
  <c r="T15996" i="13"/>
  <c r="S15996" i="13"/>
  <c r="X15996" i="13" s="1"/>
  <c r="A15996" i="13"/>
  <c r="W15995" i="13"/>
  <c r="V15995" i="13"/>
  <c r="U15995" i="13"/>
  <c r="T15995" i="13"/>
  <c r="S15995" i="13"/>
  <c r="X15995" i="13" s="1"/>
  <c r="A15995" i="13"/>
  <c r="W15994" i="13"/>
  <c r="V15994" i="13"/>
  <c r="U15994" i="13"/>
  <c r="T15994" i="13"/>
  <c r="S15994" i="13"/>
  <c r="X15994" i="13" s="1"/>
  <c r="A15994" i="13"/>
  <c r="W15993" i="13"/>
  <c r="V15993" i="13"/>
  <c r="U15993" i="13"/>
  <c r="T15993" i="13"/>
  <c r="S15993" i="13"/>
  <c r="X15993" i="13" s="1"/>
  <c r="A15993" i="13"/>
  <c r="W15992" i="13"/>
  <c r="V15992" i="13"/>
  <c r="U15992" i="13"/>
  <c r="T15992" i="13"/>
  <c r="S15992" i="13"/>
  <c r="X15992" i="13" s="1"/>
  <c r="A15992" i="13"/>
  <c r="W15991" i="13"/>
  <c r="V15991" i="13"/>
  <c r="U15991" i="13"/>
  <c r="T15991" i="13"/>
  <c r="S15991" i="13"/>
  <c r="X15991" i="13" s="1"/>
  <c r="A15991" i="13"/>
  <c r="W15990" i="13"/>
  <c r="V15990" i="13"/>
  <c r="U15990" i="13"/>
  <c r="T15990" i="13"/>
  <c r="S15990" i="13"/>
  <c r="X15990" i="13" s="1"/>
  <c r="A15990" i="13"/>
  <c r="W15989" i="13"/>
  <c r="V15989" i="13"/>
  <c r="U15989" i="13"/>
  <c r="T15989" i="13"/>
  <c r="S15989" i="13"/>
  <c r="X15989" i="13" s="1"/>
  <c r="A15989" i="13"/>
  <c r="W15988" i="13"/>
  <c r="V15988" i="13"/>
  <c r="U15988" i="13"/>
  <c r="T15988" i="13"/>
  <c r="S15988" i="13"/>
  <c r="X15988" i="13" s="1"/>
  <c r="A15988" i="13"/>
  <c r="W15987" i="13"/>
  <c r="V15987" i="13"/>
  <c r="U15987" i="13"/>
  <c r="T15987" i="13"/>
  <c r="S15987" i="13"/>
  <c r="X15987" i="13" s="1"/>
  <c r="A15987" i="13"/>
  <c r="W15986" i="13"/>
  <c r="V15986" i="13"/>
  <c r="U15986" i="13"/>
  <c r="T15986" i="13"/>
  <c r="S15986" i="13"/>
  <c r="X15986" i="13" s="1"/>
  <c r="A15986" i="13"/>
  <c r="W15985" i="13"/>
  <c r="V15985" i="13"/>
  <c r="U15985" i="13"/>
  <c r="T15985" i="13"/>
  <c r="S15985" i="13"/>
  <c r="X15985" i="13" s="1"/>
  <c r="A15985" i="13"/>
  <c r="W15984" i="13"/>
  <c r="V15984" i="13"/>
  <c r="U15984" i="13"/>
  <c r="T15984" i="13"/>
  <c r="S15984" i="13"/>
  <c r="X15984" i="13" s="1"/>
  <c r="A15984" i="13"/>
  <c r="W15983" i="13"/>
  <c r="V15983" i="13"/>
  <c r="U15983" i="13"/>
  <c r="T15983" i="13"/>
  <c r="S15983" i="13"/>
  <c r="X15983" i="13" s="1"/>
  <c r="A15983" i="13"/>
  <c r="W15982" i="13"/>
  <c r="V15982" i="13"/>
  <c r="U15982" i="13"/>
  <c r="T15982" i="13"/>
  <c r="S15982" i="13"/>
  <c r="X15982" i="13" s="1"/>
  <c r="A15982" i="13"/>
  <c r="W15981" i="13"/>
  <c r="V15981" i="13"/>
  <c r="U15981" i="13"/>
  <c r="T15981" i="13"/>
  <c r="S15981" i="13"/>
  <c r="X15981" i="13" s="1"/>
  <c r="A15981" i="13"/>
  <c r="W15980" i="13"/>
  <c r="V15980" i="13"/>
  <c r="U15980" i="13"/>
  <c r="T15980" i="13"/>
  <c r="S15980" i="13"/>
  <c r="X15980" i="13" s="1"/>
  <c r="A15980" i="13"/>
  <c r="W15979" i="13"/>
  <c r="V15979" i="13"/>
  <c r="U15979" i="13"/>
  <c r="T15979" i="13"/>
  <c r="S15979" i="13"/>
  <c r="X15979" i="13" s="1"/>
  <c r="A15979" i="13"/>
  <c r="W15978" i="13"/>
  <c r="V15978" i="13"/>
  <c r="U15978" i="13"/>
  <c r="T15978" i="13"/>
  <c r="S15978" i="13"/>
  <c r="X15978" i="13" s="1"/>
  <c r="A15978" i="13"/>
  <c r="W15977" i="13"/>
  <c r="V15977" i="13"/>
  <c r="U15977" i="13"/>
  <c r="T15977" i="13"/>
  <c r="S15977" i="13"/>
  <c r="X15977" i="13" s="1"/>
  <c r="A15977" i="13"/>
  <c r="W15976" i="13"/>
  <c r="V15976" i="13"/>
  <c r="U15976" i="13"/>
  <c r="T15976" i="13"/>
  <c r="S15976" i="13"/>
  <c r="X15976" i="13" s="1"/>
  <c r="A15976" i="13"/>
  <c r="W15975" i="13"/>
  <c r="V15975" i="13"/>
  <c r="U15975" i="13"/>
  <c r="T15975" i="13"/>
  <c r="S15975" i="13"/>
  <c r="X15975" i="13" s="1"/>
  <c r="A15975" i="13"/>
  <c r="W15974" i="13"/>
  <c r="V15974" i="13"/>
  <c r="U15974" i="13"/>
  <c r="T15974" i="13"/>
  <c r="S15974" i="13"/>
  <c r="X15974" i="13" s="1"/>
  <c r="A15974" i="13"/>
  <c r="W15973" i="13"/>
  <c r="V15973" i="13"/>
  <c r="U15973" i="13"/>
  <c r="T15973" i="13"/>
  <c r="S15973" i="13"/>
  <c r="X15973" i="13" s="1"/>
  <c r="A15973" i="13"/>
  <c r="W15972" i="13"/>
  <c r="V15972" i="13"/>
  <c r="U15972" i="13"/>
  <c r="T15972" i="13"/>
  <c r="S15972" i="13"/>
  <c r="X15972" i="13" s="1"/>
  <c r="A15972" i="13"/>
  <c r="W15971" i="13"/>
  <c r="V15971" i="13"/>
  <c r="U15971" i="13"/>
  <c r="T15971" i="13"/>
  <c r="S15971" i="13"/>
  <c r="X15971" i="13" s="1"/>
  <c r="A15971" i="13"/>
  <c r="W15970" i="13"/>
  <c r="V15970" i="13"/>
  <c r="U15970" i="13"/>
  <c r="T15970" i="13"/>
  <c r="S15970" i="13"/>
  <c r="X15970" i="13" s="1"/>
  <c r="A15970" i="13"/>
  <c r="W15969" i="13"/>
  <c r="V15969" i="13"/>
  <c r="U15969" i="13"/>
  <c r="T15969" i="13"/>
  <c r="S15969" i="13"/>
  <c r="X15969" i="13" s="1"/>
  <c r="A15969" i="13"/>
  <c r="W15968" i="13"/>
  <c r="V15968" i="13"/>
  <c r="U15968" i="13"/>
  <c r="T15968" i="13"/>
  <c r="S15968" i="13"/>
  <c r="X15968" i="13" s="1"/>
  <c r="A15968" i="13"/>
  <c r="W15967" i="13"/>
  <c r="V15967" i="13"/>
  <c r="U15967" i="13"/>
  <c r="T15967" i="13"/>
  <c r="S15967" i="13"/>
  <c r="X15967" i="13" s="1"/>
  <c r="A15967" i="13"/>
  <c r="W15966" i="13"/>
  <c r="V15966" i="13"/>
  <c r="U15966" i="13"/>
  <c r="T15966" i="13"/>
  <c r="S15966" i="13"/>
  <c r="X15966" i="13" s="1"/>
  <c r="A15966" i="13"/>
  <c r="W15965" i="13"/>
  <c r="V15965" i="13"/>
  <c r="U15965" i="13"/>
  <c r="T15965" i="13"/>
  <c r="S15965" i="13"/>
  <c r="X15965" i="13" s="1"/>
  <c r="A15965" i="13"/>
  <c r="W15964" i="13"/>
  <c r="V15964" i="13"/>
  <c r="U15964" i="13"/>
  <c r="T15964" i="13"/>
  <c r="S15964" i="13"/>
  <c r="X15964" i="13" s="1"/>
  <c r="A15964" i="13"/>
  <c r="W15963" i="13"/>
  <c r="V15963" i="13"/>
  <c r="U15963" i="13"/>
  <c r="T15963" i="13"/>
  <c r="S15963" i="13"/>
  <c r="X15963" i="13" s="1"/>
  <c r="A15963" i="13"/>
  <c r="W15962" i="13"/>
  <c r="V15962" i="13"/>
  <c r="U15962" i="13"/>
  <c r="T15962" i="13"/>
  <c r="S15962" i="13"/>
  <c r="X15962" i="13" s="1"/>
  <c r="A15962" i="13"/>
  <c r="W15961" i="13"/>
  <c r="V15961" i="13"/>
  <c r="U15961" i="13"/>
  <c r="T15961" i="13"/>
  <c r="S15961" i="13"/>
  <c r="X15961" i="13" s="1"/>
  <c r="A15961" i="13"/>
  <c r="W15960" i="13"/>
  <c r="V15960" i="13"/>
  <c r="U15960" i="13"/>
  <c r="T15960" i="13"/>
  <c r="S15960" i="13"/>
  <c r="X15960" i="13" s="1"/>
  <c r="A15960" i="13"/>
  <c r="W15959" i="13"/>
  <c r="V15959" i="13"/>
  <c r="U15959" i="13"/>
  <c r="T15959" i="13"/>
  <c r="S15959" i="13"/>
  <c r="X15959" i="13" s="1"/>
  <c r="A15959" i="13"/>
  <c r="W15958" i="13"/>
  <c r="V15958" i="13"/>
  <c r="U15958" i="13"/>
  <c r="T15958" i="13"/>
  <c r="S15958" i="13"/>
  <c r="X15958" i="13" s="1"/>
  <c r="A15958" i="13"/>
  <c r="W15957" i="13"/>
  <c r="V15957" i="13"/>
  <c r="U15957" i="13"/>
  <c r="T15957" i="13"/>
  <c r="S15957" i="13"/>
  <c r="X15957" i="13" s="1"/>
  <c r="A15957" i="13"/>
  <c r="W15956" i="13"/>
  <c r="V15956" i="13"/>
  <c r="U15956" i="13"/>
  <c r="T15956" i="13"/>
  <c r="S15956" i="13"/>
  <c r="X15956" i="13" s="1"/>
  <c r="A15956" i="13"/>
  <c r="W15955" i="13"/>
  <c r="V15955" i="13"/>
  <c r="U15955" i="13"/>
  <c r="T15955" i="13"/>
  <c r="S15955" i="13"/>
  <c r="X15955" i="13" s="1"/>
  <c r="A15955" i="13"/>
  <c r="W15954" i="13"/>
  <c r="V15954" i="13"/>
  <c r="U15954" i="13"/>
  <c r="T15954" i="13"/>
  <c r="S15954" i="13"/>
  <c r="X15954" i="13" s="1"/>
  <c r="A15954" i="13"/>
  <c r="W15953" i="13"/>
  <c r="V15953" i="13"/>
  <c r="U15953" i="13"/>
  <c r="T15953" i="13"/>
  <c r="S15953" i="13"/>
  <c r="X15953" i="13" s="1"/>
  <c r="A15953" i="13"/>
  <c r="W15952" i="13"/>
  <c r="V15952" i="13"/>
  <c r="U15952" i="13"/>
  <c r="T15952" i="13"/>
  <c r="S15952" i="13"/>
  <c r="X15952" i="13" s="1"/>
  <c r="A15952" i="13"/>
  <c r="W15951" i="13"/>
  <c r="V15951" i="13"/>
  <c r="U15951" i="13"/>
  <c r="T15951" i="13"/>
  <c r="S15951" i="13"/>
  <c r="X15951" i="13" s="1"/>
  <c r="A15951" i="13"/>
  <c r="W15950" i="13"/>
  <c r="V15950" i="13"/>
  <c r="U15950" i="13"/>
  <c r="T15950" i="13"/>
  <c r="S15950" i="13"/>
  <c r="X15950" i="13" s="1"/>
  <c r="A15950" i="13"/>
  <c r="W15949" i="13"/>
  <c r="V15949" i="13"/>
  <c r="U15949" i="13"/>
  <c r="T15949" i="13"/>
  <c r="S15949" i="13"/>
  <c r="X15949" i="13" s="1"/>
  <c r="A15949" i="13"/>
  <c r="W15948" i="13"/>
  <c r="V15948" i="13"/>
  <c r="U15948" i="13"/>
  <c r="T15948" i="13"/>
  <c r="S15948" i="13"/>
  <c r="X15948" i="13" s="1"/>
  <c r="A15948" i="13"/>
  <c r="W15947" i="13"/>
  <c r="V15947" i="13"/>
  <c r="U15947" i="13"/>
  <c r="T15947" i="13"/>
  <c r="S15947" i="13"/>
  <c r="X15947" i="13" s="1"/>
  <c r="A15947" i="13"/>
  <c r="W15946" i="13"/>
  <c r="V15946" i="13"/>
  <c r="U15946" i="13"/>
  <c r="T15946" i="13"/>
  <c r="S15946" i="13"/>
  <c r="X15946" i="13" s="1"/>
  <c r="A15946" i="13"/>
  <c r="W15945" i="13"/>
  <c r="V15945" i="13"/>
  <c r="U15945" i="13"/>
  <c r="T15945" i="13"/>
  <c r="S15945" i="13"/>
  <c r="X15945" i="13" s="1"/>
  <c r="A15945" i="13"/>
  <c r="W15944" i="13"/>
  <c r="V15944" i="13"/>
  <c r="U15944" i="13"/>
  <c r="T15944" i="13"/>
  <c r="S15944" i="13"/>
  <c r="X15944" i="13" s="1"/>
  <c r="A15944" i="13"/>
  <c r="W15943" i="13"/>
  <c r="V15943" i="13"/>
  <c r="U15943" i="13"/>
  <c r="T15943" i="13"/>
  <c r="S15943" i="13"/>
  <c r="X15943" i="13" s="1"/>
  <c r="A15943" i="13"/>
  <c r="W15942" i="13"/>
  <c r="V15942" i="13"/>
  <c r="U15942" i="13"/>
  <c r="T15942" i="13"/>
  <c r="S15942" i="13"/>
  <c r="X15942" i="13" s="1"/>
  <c r="A15942" i="13"/>
  <c r="W15941" i="13"/>
  <c r="V15941" i="13"/>
  <c r="U15941" i="13"/>
  <c r="T15941" i="13"/>
  <c r="S15941" i="13"/>
  <c r="X15941" i="13" s="1"/>
  <c r="A15941" i="13"/>
  <c r="W15940" i="13"/>
  <c r="V15940" i="13"/>
  <c r="U15940" i="13"/>
  <c r="T15940" i="13"/>
  <c r="S15940" i="13"/>
  <c r="X15940" i="13" s="1"/>
  <c r="A15940" i="13"/>
  <c r="W15939" i="13"/>
  <c r="V15939" i="13"/>
  <c r="U15939" i="13"/>
  <c r="T15939" i="13"/>
  <c r="S15939" i="13"/>
  <c r="X15939" i="13" s="1"/>
  <c r="A15939" i="13"/>
  <c r="W15938" i="13"/>
  <c r="V15938" i="13"/>
  <c r="U15938" i="13"/>
  <c r="T15938" i="13"/>
  <c r="S15938" i="13"/>
  <c r="X15938" i="13" s="1"/>
  <c r="A15938" i="13"/>
  <c r="W15937" i="13"/>
  <c r="V15937" i="13"/>
  <c r="U15937" i="13"/>
  <c r="T15937" i="13"/>
  <c r="S15937" i="13"/>
  <c r="X15937" i="13" s="1"/>
  <c r="A15937" i="13"/>
  <c r="W15936" i="13"/>
  <c r="V15936" i="13"/>
  <c r="U15936" i="13"/>
  <c r="T15936" i="13"/>
  <c r="S15936" i="13"/>
  <c r="X15936" i="13" s="1"/>
  <c r="A15936" i="13"/>
  <c r="W15935" i="13"/>
  <c r="V15935" i="13"/>
  <c r="U15935" i="13"/>
  <c r="T15935" i="13"/>
  <c r="S15935" i="13"/>
  <c r="X15935" i="13" s="1"/>
  <c r="A15935" i="13"/>
  <c r="W15934" i="13"/>
  <c r="V15934" i="13"/>
  <c r="U15934" i="13"/>
  <c r="T15934" i="13"/>
  <c r="S15934" i="13"/>
  <c r="X15934" i="13" s="1"/>
  <c r="A15934" i="13"/>
  <c r="W15933" i="13"/>
  <c r="V15933" i="13"/>
  <c r="U15933" i="13"/>
  <c r="T15933" i="13"/>
  <c r="S15933" i="13"/>
  <c r="X15933" i="13" s="1"/>
  <c r="A15933" i="13"/>
  <c r="W15932" i="13"/>
  <c r="V15932" i="13"/>
  <c r="U15932" i="13"/>
  <c r="T15932" i="13"/>
  <c r="S15932" i="13"/>
  <c r="X15932" i="13" s="1"/>
  <c r="A15932" i="13"/>
  <c r="W15931" i="13"/>
  <c r="V15931" i="13"/>
  <c r="U15931" i="13"/>
  <c r="T15931" i="13"/>
  <c r="S15931" i="13"/>
  <c r="X15931" i="13" s="1"/>
  <c r="A15931" i="13"/>
  <c r="W15930" i="13"/>
  <c r="V15930" i="13"/>
  <c r="U15930" i="13"/>
  <c r="T15930" i="13"/>
  <c r="S15930" i="13"/>
  <c r="X15930" i="13" s="1"/>
  <c r="A15930" i="13"/>
  <c r="W15929" i="13"/>
  <c r="V15929" i="13"/>
  <c r="U15929" i="13"/>
  <c r="T15929" i="13"/>
  <c r="S15929" i="13"/>
  <c r="X15929" i="13" s="1"/>
  <c r="A15929" i="13"/>
  <c r="W15928" i="13"/>
  <c r="V15928" i="13"/>
  <c r="U15928" i="13"/>
  <c r="T15928" i="13"/>
  <c r="S15928" i="13"/>
  <c r="X15928" i="13" s="1"/>
  <c r="A15928" i="13"/>
  <c r="W15927" i="13"/>
  <c r="V15927" i="13"/>
  <c r="U15927" i="13"/>
  <c r="T15927" i="13"/>
  <c r="S15927" i="13"/>
  <c r="X15927" i="13" s="1"/>
  <c r="A15927" i="13"/>
  <c r="W15926" i="13"/>
  <c r="V15926" i="13"/>
  <c r="U15926" i="13"/>
  <c r="T15926" i="13"/>
  <c r="S15926" i="13"/>
  <c r="X15926" i="13" s="1"/>
  <c r="A15926" i="13"/>
  <c r="W15925" i="13"/>
  <c r="V15925" i="13"/>
  <c r="U15925" i="13"/>
  <c r="T15925" i="13"/>
  <c r="S15925" i="13"/>
  <c r="X15925" i="13" s="1"/>
  <c r="A15925" i="13"/>
  <c r="W15924" i="13"/>
  <c r="V15924" i="13"/>
  <c r="U15924" i="13"/>
  <c r="T15924" i="13"/>
  <c r="S15924" i="13"/>
  <c r="X15924" i="13" s="1"/>
  <c r="A15924" i="13"/>
  <c r="W15923" i="13"/>
  <c r="V15923" i="13"/>
  <c r="U15923" i="13"/>
  <c r="T15923" i="13"/>
  <c r="S15923" i="13"/>
  <c r="X15923" i="13" s="1"/>
  <c r="A15923" i="13"/>
  <c r="W15922" i="13"/>
  <c r="V15922" i="13"/>
  <c r="U15922" i="13"/>
  <c r="T15922" i="13"/>
  <c r="S15922" i="13"/>
  <c r="X15922" i="13" s="1"/>
  <c r="A15922" i="13"/>
  <c r="W15921" i="13"/>
  <c r="V15921" i="13"/>
  <c r="U15921" i="13"/>
  <c r="T15921" i="13"/>
  <c r="S15921" i="13"/>
  <c r="X15921" i="13" s="1"/>
  <c r="A15921" i="13"/>
  <c r="W15920" i="13"/>
  <c r="V15920" i="13"/>
  <c r="U15920" i="13"/>
  <c r="T15920" i="13"/>
  <c r="S15920" i="13"/>
  <c r="X15920" i="13" s="1"/>
  <c r="A15920" i="13"/>
  <c r="W15919" i="13"/>
  <c r="V15919" i="13"/>
  <c r="U15919" i="13"/>
  <c r="T15919" i="13"/>
  <c r="S15919" i="13"/>
  <c r="X15919" i="13" s="1"/>
  <c r="A15919" i="13"/>
  <c r="W15918" i="13"/>
  <c r="V15918" i="13"/>
  <c r="U15918" i="13"/>
  <c r="T15918" i="13"/>
  <c r="S15918" i="13"/>
  <c r="X15918" i="13" s="1"/>
  <c r="A15918" i="13"/>
  <c r="W15917" i="13"/>
  <c r="V15917" i="13"/>
  <c r="U15917" i="13"/>
  <c r="T15917" i="13"/>
  <c r="S15917" i="13"/>
  <c r="X15917" i="13" s="1"/>
  <c r="A15917" i="13"/>
  <c r="W15916" i="13"/>
  <c r="V15916" i="13"/>
  <c r="U15916" i="13"/>
  <c r="T15916" i="13"/>
  <c r="S15916" i="13"/>
  <c r="X15916" i="13" s="1"/>
  <c r="A15916" i="13"/>
  <c r="W15915" i="13"/>
  <c r="V15915" i="13"/>
  <c r="U15915" i="13"/>
  <c r="T15915" i="13"/>
  <c r="S15915" i="13"/>
  <c r="X15915" i="13" s="1"/>
  <c r="A15915" i="13"/>
  <c r="W15914" i="13"/>
  <c r="V15914" i="13"/>
  <c r="U15914" i="13"/>
  <c r="T15914" i="13"/>
  <c r="S15914" i="13"/>
  <c r="X15914" i="13" s="1"/>
  <c r="A15914" i="13"/>
  <c r="W15913" i="13"/>
  <c r="V15913" i="13"/>
  <c r="U15913" i="13"/>
  <c r="T15913" i="13"/>
  <c r="S15913" i="13"/>
  <c r="X15913" i="13" s="1"/>
  <c r="A15913" i="13"/>
  <c r="W15912" i="13"/>
  <c r="V15912" i="13"/>
  <c r="U15912" i="13"/>
  <c r="T15912" i="13"/>
  <c r="S15912" i="13"/>
  <c r="X15912" i="13" s="1"/>
  <c r="A15912" i="13"/>
  <c r="W15911" i="13"/>
  <c r="V15911" i="13"/>
  <c r="U15911" i="13"/>
  <c r="T15911" i="13"/>
  <c r="S15911" i="13"/>
  <c r="X15911" i="13" s="1"/>
  <c r="A15911" i="13"/>
  <c r="W15910" i="13"/>
  <c r="V15910" i="13"/>
  <c r="U15910" i="13"/>
  <c r="T15910" i="13"/>
  <c r="S15910" i="13"/>
  <c r="X15910" i="13" s="1"/>
  <c r="A15910" i="13"/>
  <c r="W15909" i="13"/>
  <c r="V15909" i="13"/>
  <c r="U15909" i="13"/>
  <c r="T15909" i="13"/>
  <c r="S15909" i="13"/>
  <c r="X15909" i="13" s="1"/>
  <c r="A15909" i="13"/>
  <c r="W15908" i="13"/>
  <c r="V15908" i="13"/>
  <c r="U15908" i="13"/>
  <c r="T15908" i="13"/>
  <c r="S15908" i="13"/>
  <c r="X15908" i="13" s="1"/>
  <c r="A15908" i="13"/>
  <c r="W15907" i="13"/>
  <c r="V15907" i="13"/>
  <c r="U15907" i="13"/>
  <c r="T15907" i="13"/>
  <c r="S15907" i="13"/>
  <c r="X15907" i="13" s="1"/>
  <c r="A15907" i="13"/>
  <c r="W15906" i="13"/>
  <c r="V15906" i="13"/>
  <c r="U15906" i="13"/>
  <c r="T15906" i="13"/>
  <c r="S15906" i="13"/>
  <c r="X15906" i="13" s="1"/>
  <c r="A15906" i="13"/>
  <c r="W15905" i="13"/>
  <c r="V15905" i="13"/>
  <c r="U15905" i="13"/>
  <c r="T15905" i="13"/>
  <c r="S15905" i="13"/>
  <c r="X15905" i="13" s="1"/>
  <c r="A15905" i="13"/>
  <c r="W15904" i="13"/>
  <c r="V15904" i="13"/>
  <c r="U15904" i="13"/>
  <c r="T15904" i="13"/>
  <c r="S15904" i="13"/>
  <c r="X15904" i="13" s="1"/>
  <c r="A15904" i="13"/>
  <c r="W15903" i="13"/>
  <c r="V15903" i="13"/>
  <c r="U15903" i="13"/>
  <c r="T15903" i="13"/>
  <c r="S15903" i="13"/>
  <c r="X15903" i="13" s="1"/>
  <c r="A15903" i="13"/>
  <c r="W15902" i="13"/>
  <c r="V15902" i="13"/>
  <c r="U15902" i="13"/>
  <c r="T15902" i="13"/>
  <c r="S15902" i="13"/>
  <c r="X15902" i="13" s="1"/>
  <c r="A15902" i="13"/>
  <c r="W15901" i="13"/>
  <c r="V15901" i="13"/>
  <c r="U15901" i="13"/>
  <c r="T15901" i="13"/>
  <c r="S15901" i="13"/>
  <c r="X15901" i="13" s="1"/>
  <c r="A15901" i="13"/>
  <c r="W15900" i="13"/>
  <c r="V15900" i="13"/>
  <c r="U15900" i="13"/>
  <c r="T15900" i="13"/>
  <c r="S15900" i="13"/>
  <c r="X15900" i="13" s="1"/>
  <c r="A15900" i="13"/>
  <c r="W15899" i="13"/>
  <c r="V15899" i="13"/>
  <c r="U15899" i="13"/>
  <c r="T15899" i="13"/>
  <c r="S15899" i="13"/>
  <c r="X15899" i="13" s="1"/>
  <c r="A15899" i="13"/>
  <c r="W15898" i="13"/>
  <c r="V15898" i="13"/>
  <c r="U15898" i="13"/>
  <c r="T15898" i="13"/>
  <c r="S15898" i="13"/>
  <c r="X15898" i="13" s="1"/>
  <c r="A15898" i="13"/>
  <c r="W15897" i="13"/>
  <c r="V15897" i="13"/>
  <c r="U15897" i="13"/>
  <c r="T15897" i="13"/>
  <c r="S15897" i="13"/>
  <c r="X15897" i="13" s="1"/>
  <c r="A15897" i="13"/>
  <c r="W15896" i="13"/>
  <c r="V15896" i="13"/>
  <c r="U15896" i="13"/>
  <c r="T15896" i="13"/>
  <c r="S15896" i="13"/>
  <c r="X15896" i="13" s="1"/>
  <c r="A15896" i="13"/>
  <c r="W15895" i="13"/>
  <c r="V15895" i="13"/>
  <c r="U15895" i="13"/>
  <c r="T15895" i="13"/>
  <c r="S15895" i="13"/>
  <c r="X15895" i="13" s="1"/>
  <c r="A15895" i="13"/>
  <c r="W15894" i="13"/>
  <c r="V15894" i="13"/>
  <c r="U15894" i="13"/>
  <c r="T15894" i="13"/>
  <c r="S15894" i="13"/>
  <c r="X15894" i="13" s="1"/>
  <c r="A15894" i="13"/>
  <c r="W15893" i="13"/>
  <c r="V15893" i="13"/>
  <c r="U15893" i="13"/>
  <c r="T15893" i="13"/>
  <c r="S15893" i="13"/>
  <c r="X15893" i="13" s="1"/>
  <c r="A15893" i="13"/>
  <c r="W15892" i="13"/>
  <c r="V15892" i="13"/>
  <c r="U15892" i="13"/>
  <c r="T15892" i="13"/>
  <c r="S15892" i="13"/>
  <c r="X15892" i="13" s="1"/>
  <c r="A15892" i="13"/>
  <c r="W15891" i="13"/>
  <c r="V15891" i="13"/>
  <c r="U15891" i="13"/>
  <c r="T15891" i="13"/>
  <c r="S15891" i="13"/>
  <c r="X15891" i="13" s="1"/>
  <c r="A15891" i="13"/>
  <c r="W15890" i="13"/>
  <c r="V15890" i="13"/>
  <c r="U15890" i="13"/>
  <c r="T15890" i="13"/>
  <c r="S15890" i="13"/>
  <c r="X15890" i="13" s="1"/>
  <c r="A15890" i="13"/>
  <c r="W15889" i="13"/>
  <c r="V15889" i="13"/>
  <c r="U15889" i="13"/>
  <c r="T15889" i="13"/>
  <c r="S15889" i="13"/>
  <c r="X15889" i="13" s="1"/>
  <c r="A15889" i="13"/>
  <c r="W15888" i="13"/>
  <c r="V15888" i="13"/>
  <c r="U15888" i="13"/>
  <c r="T15888" i="13"/>
  <c r="S15888" i="13"/>
  <c r="X15888" i="13" s="1"/>
  <c r="A15888" i="13"/>
  <c r="W15887" i="13"/>
  <c r="V15887" i="13"/>
  <c r="U15887" i="13"/>
  <c r="T15887" i="13"/>
  <c r="S15887" i="13"/>
  <c r="X15887" i="13" s="1"/>
  <c r="A15887" i="13"/>
  <c r="W15886" i="13"/>
  <c r="V15886" i="13"/>
  <c r="U15886" i="13"/>
  <c r="T15886" i="13"/>
  <c r="S15886" i="13"/>
  <c r="X15886" i="13" s="1"/>
  <c r="A15886" i="13"/>
  <c r="W15885" i="13"/>
  <c r="V15885" i="13"/>
  <c r="U15885" i="13"/>
  <c r="T15885" i="13"/>
  <c r="S15885" i="13"/>
  <c r="X15885" i="13" s="1"/>
  <c r="A15885" i="13"/>
  <c r="W15884" i="13"/>
  <c r="V15884" i="13"/>
  <c r="U15884" i="13"/>
  <c r="T15884" i="13"/>
  <c r="S15884" i="13"/>
  <c r="X15884" i="13" s="1"/>
  <c r="A15884" i="13"/>
  <c r="W15883" i="13"/>
  <c r="V15883" i="13"/>
  <c r="U15883" i="13"/>
  <c r="T15883" i="13"/>
  <c r="S15883" i="13"/>
  <c r="X15883" i="13" s="1"/>
  <c r="A15883" i="13"/>
  <c r="W15882" i="13"/>
  <c r="V15882" i="13"/>
  <c r="U15882" i="13"/>
  <c r="T15882" i="13"/>
  <c r="S15882" i="13"/>
  <c r="X15882" i="13" s="1"/>
  <c r="A15882" i="13"/>
  <c r="W15881" i="13"/>
  <c r="V15881" i="13"/>
  <c r="U15881" i="13"/>
  <c r="T15881" i="13"/>
  <c r="S15881" i="13"/>
  <c r="X15881" i="13" s="1"/>
  <c r="A15881" i="13"/>
  <c r="W15880" i="13"/>
  <c r="V15880" i="13"/>
  <c r="U15880" i="13"/>
  <c r="T15880" i="13"/>
  <c r="S15880" i="13"/>
  <c r="X15880" i="13" s="1"/>
  <c r="A15880" i="13"/>
  <c r="W15879" i="13"/>
  <c r="V15879" i="13"/>
  <c r="U15879" i="13"/>
  <c r="T15879" i="13"/>
  <c r="S15879" i="13"/>
  <c r="X15879" i="13" s="1"/>
  <c r="A15879" i="13"/>
  <c r="W15878" i="13"/>
  <c r="V15878" i="13"/>
  <c r="U15878" i="13"/>
  <c r="T15878" i="13"/>
  <c r="S15878" i="13"/>
  <c r="X15878" i="13" s="1"/>
  <c r="A15878" i="13"/>
  <c r="W15877" i="13"/>
  <c r="V15877" i="13"/>
  <c r="U15877" i="13"/>
  <c r="T15877" i="13"/>
  <c r="S15877" i="13"/>
  <c r="X15877" i="13" s="1"/>
  <c r="A15877" i="13"/>
  <c r="W15876" i="13"/>
  <c r="V15876" i="13"/>
  <c r="U15876" i="13"/>
  <c r="T15876" i="13"/>
  <c r="S15876" i="13"/>
  <c r="X15876" i="13" s="1"/>
  <c r="A15876" i="13"/>
  <c r="W15875" i="13"/>
  <c r="V15875" i="13"/>
  <c r="U15875" i="13"/>
  <c r="T15875" i="13"/>
  <c r="S15875" i="13"/>
  <c r="X15875" i="13" s="1"/>
  <c r="A15875" i="13"/>
  <c r="W15874" i="13"/>
  <c r="V15874" i="13"/>
  <c r="U15874" i="13"/>
  <c r="T15874" i="13"/>
  <c r="S15874" i="13"/>
  <c r="X15874" i="13" s="1"/>
  <c r="A15874" i="13"/>
  <c r="W15873" i="13"/>
  <c r="V15873" i="13"/>
  <c r="U15873" i="13"/>
  <c r="T15873" i="13"/>
  <c r="S15873" i="13"/>
  <c r="X15873" i="13" s="1"/>
  <c r="A15873" i="13"/>
  <c r="W15872" i="13"/>
  <c r="V15872" i="13"/>
  <c r="U15872" i="13"/>
  <c r="T15872" i="13"/>
  <c r="S15872" i="13"/>
  <c r="X15872" i="13" s="1"/>
  <c r="A15872" i="13"/>
  <c r="W15871" i="13"/>
  <c r="V15871" i="13"/>
  <c r="U15871" i="13"/>
  <c r="T15871" i="13"/>
  <c r="S15871" i="13"/>
  <c r="X15871" i="13" s="1"/>
  <c r="A15871" i="13"/>
  <c r="W15870" i="13"/>
  <c r="V15870" i="13"/>
  <c r="U15870" i="13"/>
  <c r="T15870" i="13"/>
  <c r="S15870" i="13"/>
  <c r="X15870" i="13" s="1"/>
  <c r="A15870" i="13"/>
  <c r="W15869" i="13"/>
  <c r="V15869" i="13"/>
  <c r="U15869" i="13"/>
  <c r="T15869" i="13"/>
  <c r="S15869" i="13"/>
  <c r="X15869" i="13" s="1"/>
  <c r="A15869" i="13"/>
  <c r="W15868" i="13"/>
  <c r="V15868" i="13"/>
  <c r="U15868" i="13"/>
  <c r="T15868" i="13"/>
  <c r="S15868" i="13"/>
  <c r="X15868" i="13" s="1"/>
  <c r="A15868" i="13"/>
  <c r="W15867" i="13"/>
  <c r="V15867" i="13"/>
  <c r="U15867" i="13"/>
  <c r="T15867" i="13"/>
  <c r="S15867" i="13"/>
  <c r="X15867" i="13" s="1"/>
  <c r="A15867" i="13"/>
  <c r="W15866" i="13"/>
  <c r="V15866" i="13"/>
  <c r="U15866" i="13"/>
  <c r="T15866" i="13"/>
  <c r="S15866" i="13"/>
  <c r="X15866" i="13" s="1"/>
  <c r="A15866" i="13"/>
  <c r="W15865" i="13"/>
  <c r="V15865" i="13"/>
  <c r="U15865" i="13"/>
  <c r="T15865" i="13"/>
  <c r="S15865" i="13"/>
  <c r="X15865" i="13" s="1"/>
  <c r="A15865" i="13"/>
  <c r="W15864" i="13"/>
  <c r="V15864" i="13"/>
  <c r="U15864" i="13"/>
  <c r="T15864" i="13"/>
  <c r="S15864" i="13"/>
  <c r="X15864" i="13" s="1"/>
  <c r="A15864" i="13"/>
  <c r="W15863" i="13"/>
  <c r="V15863" i="13"/>
  <c r="U15863" i="13"/>
  <c r="T15863" i="13"/>
  <c r="S15863" i="13"/>
  <c r="X15863" i="13" s="1"/>
  <c r="A15863" i="13"/>
  <c r="W15862" i="13"/>
  <c r="V15862" i="13"/>
  <c r="U15862" i="13"/>
  <c r="T15862" i="13"/>
  <c r="S15862" i="13"/>
  <c r="X15862" i="13" s="1"/>
  <c r="A15862" i="13"/>
  <c r="W15861" i="13"/>
  <c r="V15861" i="13"/>
  <c r="U15861" i="13"/>
  <c r="T15861" i="13"/>
  <c r="S15861" i="13"/>
  <c r="X15861" i="13" s="1"/>
  <c r="A15861" i="13"/>
  <c r="W15860" i="13"/>
  <c r="V15860" i="13"/>
  <c r="U15860" i="13"/>
  <c r="T15860" i="13"/>
  <c r="S15860" i="13"/>
  <c r="X15860" i="13" s="1"/>
  <c r="A15860" i="13"/>
  <c r="W15859" i="13"/>
  <c r="V15859" i="13"/>
  <c r="U15859" i="13"/>
  <c r="T15859" i="13"/>
  <c r="S15859" i="13"/>
  <c r="X15859" i="13" s="1"/>
  <c r="A15859" i="13"/>
  <c r="W15858" i="13"/>
  <c r="V15858" i="13"/>
  <c r="U15858" i="13"/>
  <c r="T15858" i="13"/>
  <c r="S15858" i="13"/>
  <c r="X15858" i="13" s="1"/>
  <c r="A15858" i="13"/>
  <c r="W15857" i="13"/>
  <c r="V15857" i="13"/>
  <c r="U15857" i="13"/>
  <c r="T15857" i="13"/>
  <c r="S15857" i="13"/>
  <c r="X15857" i="13" s="1"/>
  <c r="A15857" i="13"/>
  <c r="W15856" i="13"/>
  <c r="V15856" i="13"/>
  <c r="U15856" i="13"/>
  <c r="T15856" i="13"/>
  <c r="S15856" i="13"/>
  <c r="X15856" i="13" s="1"/>
  <c r="A15856" i="13"/>
  <c r="W15855" i="13"/>
  <c r="V15855" i="13"/>
  <c r="U15855" i="13"/>
  <c r="T15855" i="13"/>
  <c r="S15855" i="13"/>
  <c r="X15855" i="13" s="1"/>
  <c r="A15855" i="13"/>
  <c r="W15854" i="13"/>
  <c r="V15854" i="13"/>
  <c r="U15854" i="13"/>
  <c r="T15854" i="13"/>
  <c r="S15854" i="13"/>
  <c r="X15854" i="13" s="1"/>
  <c r="A15854" i="13"/>
  <c r="W15853" i="13"/>
  <c r="V15853" i="13"/>
  <c r="U15853" i="13"/>
  <c r="T15853" i="13"/>
  <c r="S15853" i="13"/>
  <c r="X15853" i="13" s="1"/>
  <c r="A15853" i="13"/>
  <c r="W15852" i="13"/>
  <c r="V15852" i="13"/>
  <c r="U15852" i="13"/>
  <c r="T15852" i="13"/>
  <c r="S15852" i="13"/>
  <c r="X15852" i="13" s="1"/>
  <c r="A15852" i="13"/>
  <c r="W15851" i="13"/>
  <c r="V15851" i="13"/>
  <c r="U15851" i="13"/>
  <c r="T15851" i="13"/>
  <c r="S15851" i="13"/>
  <c r="X15851" i="13" s="1"/>
  <c r="A15851" i="13"/>
  <c r="W15850" i="13"/>
  <c r="V15850" i="13"/>
  <c r="U15850" i="13"/>
  <c r="T15850" i="13"/>
  <c r="S15850" i="13"/>
  <c r="X15850" i="13" s="1"/>
  <c r="A15850" i="13"/>
  <c r="W15849" i="13"/>
  <c r="V15849" i="13"/>
  <c r="U15849" i="13"/>
  <c r="T15849" i="13"/>
  <c r="S15849" i="13"/>
  <c r="X15849" i="13" s="1"/>
  <c r="A15849" i="13"/>
  <c r="W15848" i="13"/>
  <c r="V15848" i="13"/>
  <c r="U15848" i="13"/>
  <c r="T15848" i="13"/>
  <c r="S15848" i="13"/>
  <c r="X15848" i="13" s="1"/>
  <c r="A15848" i="13"/>
  <c r="W15847" i="13"/>
  <c r="V15847" i="13"/>
  <c r="U15847" i="13"/>
  <c r="T15847" i="13"/>
  <c r="S15847" i="13"/>
  <c r="X15847" i="13" s="1"/>
  <c r="A15847" i="13"/>
  <c r="W15846" i="13"/>
  <c r="V15846" i="13"/>
  <c r="U15846" i="13"/>
  <c r="T15846" i="13"/>
  <c r="S15846" i="13"/>
  <c r="X15846" i="13" s="1"/>
  <c r="A15846" i="13"/>
  <c r="W15845" i="13"/>
  <c r="V15845" i="13"/>
  <c r="U15845" i="13"/>
  <c r="T15845" i="13"/>
  <c r="S15845" i="13"/>
  <c r="X15845" i="13" s="1"/>
  <c r="A15845" i="13"/>
  <c r="W15844" i="13"/>
  <c r="V15844" i="13"/>
  <c r="U15844" i="13"/>
  <c r="T15844" i="13"/>
  <c r="S15844" i="13"/>
  <c r="X15844" i="13" s="1"/>
  <c r="A15844" i="13"/>
  <c r="W15843" i="13"/>
  <c r="V15843" i="13"/>
  <c r="U15843" i="13"/>
  <c r="T15843" i="13"/>
  <c r="S15843" i="13"/>
  <c r="X15843" i="13" s="1"/>
  <c r="A15843" i="13"/>
  <c r="W15842" i="13"/>
  <c r="V15842" i="13"/>
  <c r="U15842" i="13"/>
  <c r="T15842" i="13"/>
  <c r="S15842" i="13"/>
  <c r="X15842" i="13" s="1"/>
  <c r="A15842" i="13"/>
  <c r="W15841" i="13"/>
  <c r="V15841" i="13"/>
  <c r="U15841" i="13"/>
  <c r="T15841" i="13"/>
  <c r="S15841" i="13"/>
  <c r="X15841" i="13" s="1"/>
  <c r="A15841" i="13"/>
  <c r="W15840" i="13"/>
  <c r="V15840" i="13"/>
  <c r="U15840" i="13"/>
  <c r="T15840" i="13"/>
  <c r="S15840" i="13"/>
  <c r="X15840" i="13" s="1"/>
  <c r="A15840" i="13"/>
  <c r="W15839" i="13"/>
  <c r="V15839" i="13"/>
  <c r="U15839" i="13"/>
  <c r="T15839" i="13"/>
  <c r="S15839" i="13"/>
  <c r="X15839" i="13" s="1"/>
  <c r="A15839" i="13"/>
  <c r="W15838" i="13"/>
  <c r="V15838" i="13"/>
  <c r="U15838" i="13"/>
  <c r="T15838" i="13"/>
  <c r="S15838" i="13"/>
  <c r="X15838" i="13" s="1"/>
  <c r="A15838" i="13"/>
  <c r="W15837" i="13"/>
  <c r="V15837" i="13"/>
  <c r="U15837" i="13"/>
  <c r="T15837" i="13"/>
  <c r="S15837" i="13"/>
  <c r="X15837" i="13" s="1"/>
  <c r="A15837" i="13"/>
  <c r="W15836" i="13"/>
  <c r="V15836" i="13"/>
  <c r="U15836" i="13"/>
  <c r="T15836" i="13"/>
  <c r="S15836" i="13"/>
  <c r="X15836" i="13" s="1"/>
  <c r="A15836" i="13"/>
  <c r="W15835" i="13"/>
  <c r="V15835" i="13"/>
  <c r="U15835" i="13"/>
  <c r="T15835" i="13"/>
  <c r="S15835" i="13"/>
  <c r="X15835" i="13" s="1"/>
  <c r="A15835" i="13"/>
  <c r="W15834" i="13"/>
  <c r="V15834" i="13"/>
  <c r="U15834" i="13"/>
  <c r="T15834" i="13"/>
  <c r="S15834" i="13"/>
  <c r="X15834" i="13" s="1"/>
  <c r="A15834" i="13"/>
  <c r="W15833" i="13"/>
  <c r="V15833" i="13"/>
  <c r="U15833" i="13"/>
  <c r="T15833" i="13"/>
  <c r="S15833" i="13"/>
  <c r="X15833" i="13" s="1"/>
  <c r="A15833" i="13"/>
  <c r="W15832" i="13"/>
  <c r="V15832" i="13"/>
  <c r="U15832" i="13"/>
  <c r="T15832" i="13"/>
  <c r="S15832" i="13"/>
  <c r="X15832" i="13" s="1"/>
  <c r="A15832" i="13"/>
  <c r="W15831" i="13"/>
  <c r="V15831" i="13"/>
  <c r="U15831" i="13"/>
  <c r="T15831" i="13"/>
  <c r="S15831" i="13"/>
  <c r="X15831" i="13" s="1"/>
  <c r="A15831" i="13"/>
  <c r="W15830" i="13"/>
  <c r="V15830" i="13"/>
  <c r="U15830" i="13"/>
  <c r="T15830" i="13"/>
  <c r="S15830" i="13"/>
  <c r="X15830" i="13" s="1"/>
  <c r="A15830" i="13"/>
  <c r="W15829" i="13"/>
  <c r="V15829" i="13"/>
  <c r="U15829" i="13"/>
  <c r="T15829" i="13"/>
  <c r="S15829" i="13"/>
  <c r="X15829" i="13" s="1"/>
  <c r="A15829" i="13"/>
  <c r="W15828" i="13"/>
  <c r="V15828" i="13"/>
  <c r="U15828" i="13"/>
  <c r="T15828" i="13"/>
  <c r="S15828" i="13"/>
  <c r="X15828" i="13" s="1"/>
  <c r="A15828" i="13"/>
  <c r="W15827" i="13"/>
  <c r="V15827" i="13"/>
  <c r="U15827" i="13"/>
  <c r="T15827" i="13"/>
  <c r="S15827" i="13"/>
  <c r="X15827" i="13" s="1"/>
  <c r="A15827" i="13"/>
  <c r="W15826" i="13"/>
  <c r="V15826" i="13"/>
  <c r="U15826" i="13"/>
  <c r="T15826" i="13"/>
  <c r="S15826" i="13"/>
  <c r="X15826" i="13" s="1"/>
  <c r="A15826" i="13"/>
  <c r="W15825" i="13"/>
  <c r="V15825" i="13"/>
  <c r="U15825" i="13"/>
  <c r="T15825" i="13"/>
  <c r="S15825" i="13"/>
  <c r="X15825" i="13" s="1"/>
  <c r="A15825" i="13"/>
  <c r="W15824" i="13"/>
  <c r="V15824" i="13"/>
  <c r="U15824" i="13"/>
  <c r="T15824" i="13"/>
  <c r="S15824" i="13"/>
  <c r="X15824" i="13" s="1"/>
  <c r="A15824" i="13"/>
  <c r="W15823" i="13"/>
  <c r="V15823" i="13"/>
  <c r="U15823" i="13"/>
  <c r="T15823" i="13"/>
  <c r="S15823" i="13"/>
  <c r="X15823" i="13" s="1"/>
  <c r="A15823" i="13"/>
  <c r="W15822" i="13"/>
  <c r="V15822" i="13"/>
  <c r="U15822" i="13"/>
  <c r="T15822" i="13"/>
  <c r="S15822" i="13"/>
  <c r="X15822" i="13" s="1"/>
  <c r="A15822" i="13"/>
  <c r="W15821" i="13"/>
  <c r="V15821" i="13"/>
  <c r="U15821" i="13"/>
  <c r="T15821" i="13"/>
  <c r="S15821" i="13"/>
  <c r="X15821" i="13" s="1"/>
  <c r="A15821" i="13"/>
  <c r="W15820" i="13"/>
  <c r="V15820" i="13"/>
  <c r="U15820" i="13"/>
  <c r="T15820" i="13"/>
  <c r="S15820" i="13"/>
  <c r="X15820" i="13" s="1"/>
  <c r="A15820" i="13"/>
  <c r="W15819" i="13"/>
  <c r="V15819" i="13"/>
  <c r="U15819" i="13"/>
  <c r="T15819" i="13"/>
  <c r="S15819" i="13"/>
  <c r="X15819" i="13" s="1"/>
  <c r="A15819" i="13"/>
  <c r="W15818" i="13"/>
  <c r="V15818" i="13"/>
  <c r="U15818" i="13"/>
  <c r="T15818" i="13"/>
  <c r="S15818" i="13"/>
  <c r="X15818" i="13" s="1"/>
  <c r="A15818" i="13"/>
  <c r="W15817" i="13"/>
  <c r="V15817" i="13"/>
  <c r="U15817" i="13"/>
  <c r="T15817" i="13"/>
  <c r="S15817" i="13"/>
  <c r="X15817" i="13" s="1"/>
  <c r="A15817" i="13"/>
  <c r="W15816" i="13"/>
  <c r="V15816" i="13"/>
  <c r="U15816" i="13"/>
  <c r="T15816" i="13"/>
  <c r="S15816" i="13"/>
  <c r="X15816" i="13" s="1"/>
  <c r="A15816" i="13"/>
  <c r="W15815" i="13"/>
  <c r="V15815" i="13"/>
  <c r="U15815" i="13"/>
  <c r="T15815" i="13"/>
  <c r="S15815" i="13"/>
  <c r="X15815" i="13" s="1"/>
  <c r="A15815" i="13"/>
  <c r="W15814" i="13"/>
  <c r="V15814" i="13"/>
  <c r="U15814" i="13"/>
  <c r="T15814" i="13"/>
  <c r="S15814" i="13"/>
  <c r="X15814" i="13" s="1"/>
  <c r="A15814" i="13"/>
  <c r="W15813" i="13"/>
  <c r="V15813" i="13"/>
  <c r="U15813" i="13"/>
  <c r="T15813" i="13"/>
  <c r="S15813" i="13"/>
  <c r="X15813" i="13" s="1"/>
  <c r="A15813" i="13"/>
  <c r="W15812" i="13"/>
  <c r="V15812" i="13"/>
  <c r="U15812" i="13"/>
  <c r="T15812" i="13"/>
  <c r="S15812" i="13"/>
  <c r="X15812" i="13" s="1"/>
  <c r="A15812" i="13"/>
  <c r="W15811" i="13"/>
  <c r="V15811" i="13"/>
  <c r="U15811" i="13"/>
  <c r="T15811" i="13"/>
  <c r="S15811" i="13"/>
  <c r="X15811" i="13" s="1"/>
  <c r="A15811" i="13"/>
  <c r="W15810" i="13"/>
  <c r="V15810" i="13"/>
  <c r="U15810" i="13"/>
  <c r="T15810" i="13"/>
  <c r="S15810" i="13"/>
  <c r="X15810" i="13" s="1"/>
  <c r="A15810" i="13"/>
  <c r="W15809" i="13"/>
  <c r="V15809" i="13"/>
  <c r="U15809" i="13"/>
  <c r="T15809" i="13"/>
  <c r="S15809" i="13"/>
  <c r="X15809" i="13" s="1"/>
  <c r="A15809" i="13"/>
  <c r="W15808" i="13"/>
  <c r="V15808" i="13"/>
  <c r="U15808" i="13"/>
  <c r="T15808" i="13"/>
  <c r="S15808" i="13"/>
  <c r="X15808" i="13" s="1"/>
  <c r="A15808" i="13"/>
  <c r="W15807" i="13"/>
  <c r="V15807" i="13"/>
  <c r="U15807" i="13"/>
  <c r="T15807" i="13"/>
  <c r="S15807" i="13"/>
  <c r="X15807" i="13" s="1"/>
  <c r="A15807" i="13"/>
  <c r="W15806" i="13"/>
  <c r="V15806" i="13"/>
  <c r="U15806" i="13"/>
  <c r="T15806" i="13"/>
  <c r="S15806" i="13"/>
  <c r="X15806" i="13" s="1"/>
  <c r="A15806" i="13"/>
  <c r="W15805" i="13"/>
  <c r="V15805" i="13"/>
  <c r="U15805" i="13"/>
  <c r="T15805" i="13"/>
  <c r="S15805" i="13"/>
  <c r="X15805" i="13" s="1"/>
  <c r="A15805" i="13"/>
  <c r="W15804" i="13"/>
  <c r="V15804" i="13"/>
  <c r="U15804" i="13"/>
  <c r="T15804" i="13"/>
  <c r="S15804" i="13"/>
  <c r="X15804" i="13" s="1"/>
  <c r="A15804" i="13"/>
  <c r="W15803" i="13"/>
  <c r="V15803" i="13"/>
  <c r="U15803" i="13"/>
  <c r="T15803" i="13"/>
  <c r="S15803" i="13"/>
  <c r="X15803" i="13" s="1"/>
  <c r="A15803" i="13"/>
  <c r="W15802" i="13"/>
  <c r="V15802" i="13"/>
  <c r="U15802" i="13"/>
  <c r="T15802" i="13"/>
  <c r="S15802" i="13"/>
  <c r="X15802" i="13" s="1"/>
  <c r="A15802" i="13"/>
  <c r="W15801" i="13"/>
  <c r="V15801" i="13"/>
  <c r="U15801" i="13"/>
  <c r="T15801" i="13"/>
  <c r="S15801" i="13"/>
  <c r="X15801" i="13" s="1"/>
  <c r="A15801" i="13"/>
  <c r="W15800" i="13"/>
  <c r="V15800" i="13"/>
  <c r="U15800" i="13"/>
  <c r="T15800" i="13"/>
  <c r="S15800" i="13"/>
  <c r="X15800" i="13" s="1"/>
  <c r="A15800" i="13"/>
  <c r="W15799" i="13"/>
  <c r="V15799" i="13"/>
  <c r="U15799" i="13"/>
  <c r="T15799" i="13"/>
  <c r="S15799" i="13"/>
  <c r="X15799" i="13" s="1"/>
  <c r="A15799" i="13"/>
  <c r="W15798" i="13"/>
  <c r="V15798" i="13"/>
  <c r="U15798" i="13"/>
  <c r="T15798" i="13"/>
  <c r="S15798" i="13"/>
  <c r="X15798" i="13" s="1"/>
  <c r="A15798" i="13"/>
  <c r="W15797" i="13"/>
  <c r="V15797" i="13"/>
  <c r="U15797" i="13"/>
  <c r="T15797" i="13"/>
  <c r="S15797" i="13"/>
  <c r="X15797" i="13" s="1"/>
  <c r="A15797" i="13"/>
  <c r="W15796" i="13"/>
  <c r="V15796" i="13"/>
  <c r="U15796" i="13"/>
  <c r="T15796" i="13"/>
  <c r="S15796" i="13"/>
  <c r="X15796" i="13" s="1"/>
  <c r="A15796" i="13"/>
  <c r="W15795" i="13"/>
  <c r="V15795" i="13"/>
  <c r="U15795" i="13"/>
  <c r="T15795" i="13"/>
  <c r="S15795" i="13"/>
  <c r="X15795" i="13" s="1"/>
  <c r="A15795" i="13"/>
  <c r="W15794" i="13"/>
  <c r="V15794" i="13"/>
  <c r="U15794" i="13"/>
  <c r="T15794" i="13"/>
  <c r="S15794" i="13"/>
  <c r="X15794" i="13" s="1"/>
  <c r="A15794" i="13"/>
  <c r="W15793" i="13"/>
  <c r="V15793" i="13"/>
  <c r="U15793" i="13"/>
  <c r="T15793" i="13"/>
  <c r="S15793" i="13"/>
  <c r="X15793" i="13" s="1"/>
  <c r="A15793" i="13"/>
  <c r="W15792" i="13"/>
  <c r="V15792" i="13"/>
  <c r="U15792" i="13"/>
  <c r="T15792" i="13"/>
  <c r="S15792" i="13"/>
  <c r="X15792" i="13" s="1"/>
  <c r="A15792" i="13"/>
  <c r="W15791" i="13"/>
  <c r="V15791" i="13"/>
  <c r="U15791" i="13"/>
  <c r="T15791" i="13"/>
  <c r="S15791" i="13"/>
  <c r="X15791" i="13" s="1"/>
  <c r="A15791" i="13"/>
  <c r="W15790" i="13"/>
  <c r="V15790" i="13"/>
  <c r="U15790" i="13"/>
  <c r="T15790" i="13"/>
  <c r="S15790" i="13"/>
  <c r="X15790" i="13" s="1"/>
  <c r="A15790" i="13"/>
  <c r="W15789" i="13"/>
  <c r="V15789" i="13"/>
  <c r="U15789" i="13"/>
  <c r="T15789" i="13"/>
  <c r="S15789" i="13"/>
  <c r="X15789" i="13" s="1"/>
  <c r="A15789" i="13"/>
  <c r="W15788" i="13"/>
  <c r="V15788" i="13"/>
  <c r="U15788" i="13"/>
  <c r="T15788" i="13"/>
  <c r="S15788" i="13"/>
  <c r="X15788" i="13" s="1"/>
  <c r="A15788" i="13"/>
  <c r="W15787" i="13"/>
  <c r="V15787" i="13"/>
  <c r="U15787" i="13"/>
  <c r="T15787" i="13"/>
  <c r="S15787" i="13"/>
  <c r="X15787" i="13" s="1"/>
  <c r="A15787" i="13"/>
  <c r="W15786" i="13"/>
  <c r="V15786" i="13"/>
  <c r="U15786" i="13"/>
  <c r="T15786" i="13"/>
  <c r="S15786" i="13"/>
  <c r="X15786" i="13" s="1"/>
  <c r="A15786" i="13"/>
  <c r="W15785" i="13"/>
  <c r="V15785" i="13"/>
  <c r="U15785" i="13"/>
  <c r="T15785" i="13"/>
  <c r="S15785" i="13"/>
  <c r="X15785" i="13" s="1"/>
  <c r="A15785" i="13"/>
  <c r="W15784" i="13"/>
  <c r="V15784" i="13"/>
  <c r="U15784" i="13"/>
  <c r="T15784" i="13"/>
  <c r="S15784" i="13"/>
  <c r="X15784" i="13" s="1"/>
  <c r="A15784" i="13"/>
  <c r="W15783" i="13"/>
  <c r="V15783" i="13"/>
  <c r="U15783" i="13"/>
  <c r="T15783" i="13"/>
  <c r="S15783" i="13"/>
  <c r="X15783" i="13" s="1"/>
  <c r="A15783" i="13"/>
  <c r="W15782" i="13"/>
  <c r="V15782" i="13"/>
  <c r="U15782" i="13"/>
  <c r="T15782" i="13"/>
  <c r="S15782" i="13"/>
  <c r="X15782" i="13" s="1"/>
  <c r="A15782" i="13"/>
  <c r="W15781" i="13"/>
  <c r="V15781" i="13"/>
  <c r="U15781" i="13"/>
  <c r="T15781" i="13"/>
  <c r="S15781" i="13"/>
  <c r="X15781" i="13" s="1"/>
  <c r="A15781" i="13"/>
  <c r="W15780" i="13"/>
  <c r="V15780" i="13"/>
  <c r="U15780" i="13"/>
  <c r="T15780" i="13"/>
  <c r="S15780" i="13"/>
  <c r="X15780" i="13" s="1"/>
  <c r="A15780" i="13"/>
  <c r="W15779" i="13"/>
  <c r="V15779" i="13"/>
  <c r="U15779" i="13"/>
  <c r="T15779" i="13"/>
  <c r="S15779" i="13"/>
  <c r="X15779" i="13" s="1"/>
  <c r="A15779" i="13"/>
  <c r="W15778" i="13"/>
  <c r="V15778" i="13"/>
  <c r="U15778" i="13"/>
  <c r="T15778" i="13"/>
  <c r="S15778" i="13"/>
  <c r="X15778" i="13" s="1"/>
  <c r="A15778" i="13"/>
  <c r="W15777" i="13"/>
  <c r="V15777" i="13"/>
  <c r="U15777" i="13"/>
  <c r="T15777" i="13"/>
  <c r="S15777" i="13"/>
  <c r="X15777" i="13" s="1"/>
  <c r="A15777" i="13"/>
  <c r="W15776" i="13"/>
  <c r="V15776" i="13"/>
  <c r="U15776" i="13"/>
  <c r="T15776" i="13"/>
  <c r="S15776" i="13"/>
  <c r="X15776" i="13" s="1"/>
  <c r="A15776" i="13"/>
  <c r="W15775" i="13"/>
  <c r="V15775" i="13"/>
  <c r="U15775" i="13"/>
  <c r="T15775" i="13"/>
  <c r="S15775" i="13"/>
  <c r="X15775" i="13" s="1"/>
  <c r="A15775" i="13"/>
  <c r="W15774" i="13"/>
  <c r="V15774" i="13"/>
  <c r="U15774" i="13"/>
  <c r="T15774" i="13"/>
  <c r="S15774" i="13"/>
  <c r="X15774" i="13" s="1"/>
  <c r="A15774" i="13"/>
  <c r="W15773" i="13"/>
  <c r="V15773" i="13"/>
  <c r="U15773" i="13"/>
  <c r="T15773" i="13"/>
  <c r="S15773" i="13"/>
  <c r="X15773" i="13" s="1"/>
  <c r="A15773" i="13"/>
  <c r="W15772" i="13"/>
  <c r="V15772" i="13"/>
  <c r="U15772" i="13"/>
  <c r="T15772" i="13"/>
  <c r="S15772" i="13"/>
  <c r="X15772" i="13" s="1"/>
  <c r="A15772" i="13"/>
  <c r="W15771" i="13"/>
  <c r="V15771" i="13"/>
  <c r="U15771" i="13"/>
  <c r="T15771" i="13"/>
  <c r="S15771" i="13"/>
  <c r="X15771" i="13" s="1"/>
  <c r="A15771" i="13"/>
  <c r="W15770" i="13"/>
  <c r="V15770" i="13"/>
  <c r="U15770" i="13"/>
  <c r="T15770" i="13"/>
  <c r="S15770" i="13"/>
  <c r="X15770" i="13" s="1"/>
  <c r="A15770" i="13"/>
  <c r="W15769" i="13"/>
  <c r="V15769" i="13"/>
  <c r="U15769" i="13"/>
  <c r="T15769" i="13"/>
  <c r="S15769" i="13"/>
  <c r="X15769" i="13" s="1"/>
  <c r="A15769" i="13"/>
  <c r="W15768" i="13"/>
  <c r="V15768" i="13"/>
  <c r="U15768" i="13"/>
  <c r="T15768" i="13"/>
  <c r="S15768" i="13"/>
  <c r="X15768" i="13" s="1"/>
  <c r="A15768" i="13"/>
  <c r="W15767" i="13"/>
  <c r="V15767" i="13"/>
  <c r="U15767" i="13"/>
  <c r="T15767" i="13"/>
  <c r="S15767" i="13"/>
  <c r="X15767" i="13" s="1"/>
  <c r="A15767" i="13"/>
  <c r="W15766" i="13"/>
  <c r="V15766" i="13"/>
  <c r="U15766" i="13"/>
  <c r="T15766" i="13"/>
  <c r="S15766" i="13"/>
  <c r="X15766" i="13" s="1"/>
  <c r="A15766" i="13"/>
  <c r="W15765" i="13"/>
  <c r="V15765" i="13"/>
  <c r="U15765" i="13"/>
  <c r="T15765" i="13"/>
  <c r="S15765" i="13"/>
  <c r="X15765" i="13" s="1"/>
  <c r="A15765" i="13"/>
  <c r="W15764" i="13"/>
  <c r="V15764" i="13"/>
  <c r="U15764" i="13"/>
  <c r="T15764" i="13"/>
  <c r="S15764" i="13"/>
  <c r="X15764" i="13" s="1"/>
  <c r="A15764" i="13"/>
  <c r="W15763" i="13"/>
  <c r="V15763" i="13"/>
  <c r="U15763" i="13"/>
  <c r="T15763" i="13"/>
  <c r="S15763" i="13"/>
  <c r="X15763" i="13" s="1"/>
  <c r="A15763" i="13"/>
  <c r="W15762" i="13"/>
  <c r="V15762" i="13"/>
  <c r="U15762" i="13"/>
  <c r="T15762" i="13"/>
  <c r="S15762" i="13"/>
  <c r="X15762" i="13" s="1"/>
  <c r="A15762" i="13"/>
  <c r="W15761" i="13"/>
  <c r="V15761" i="13"/>
  <c r="U15761" i="13"/>
  <c r="T15761" i="13"/>
  <c r="S15761" i="13"/>
  <c r="X15761" i="13" s="1"/>
  <c r="A15761" i="13"/>
  <c r="W15760" i="13"/>
  <c r="V15760" i="13"/>
  <c r="U15760" i="13"/>
  <c r="T15760" i="13"/>
  <c r="S15760" i="13"/>
  <c r="X15760" i="13" s="1"/>
  <c r="A15760" i="13"/>
  <c r="W15759" i="13"/>
  <c r="V15759" i="13"/>
  <c r="U15759" i="13"/>
  <c r="T15759" i="13"/>
  <c r="S15759" i="13"/>
  <c r="X15759" i="13" s="1"/>
  <c r="A15759" i="13"/>
  <c r="W15758" i="13"/>
  <c r="V15758" i="13"/>
  <c r="U15758" i="13"/>
  <c r="T15758" i="13"/>
  <c r="S15758" i="13"/>
  <c r="X15758" i="13" s="1"/>
  <c r="A15758" i="13"/>
  <c r="W15757" i="13"/>
  <c r="V15757" i="13"/>
  <c r="U15757" i="13"/>
  <c r="T15757" i="13"/>
  <c r="S15757" i="13"/>
  <c r="X15757" i="13" s="1"/>
  <c r="A15757" i="13"/>
  <c r="W15756" i="13"/>
  <c r="V15756" i="13"/>
  <c r="U15756" i="13"/>
  <c r="T15756" i="13"/>
  <c r="S15756" i="13"/>
  <c r="X15756" i="13" s="1"/>
  <c r="A15756" i="13"/>
  <c r="W15755" i="13"/>
  <c r="V15755" i="13"/>
  <c r="U15755" i="13"/>
  <c r="T15755" i="13"/>
  <c r="S15755" i="13"/>
  <c r="X15755" i="13" s="1"/>
  <c r="A15755" i="13"/>
  <c r="W15754" i="13"/>
  <c r="V15754" i="13"/>
  <c r="U15754" i="13"/>
  <c r="T15754" i="13"/>
  <c r="S15754" i="13"/>
  <c r="X15754" i="13" s="1"/>
  <c r="A15754" i="13"/>
  <c r="W15753" i="13"/>
  <c r="V15753" i="13"/>
  <c r="U15753" i="13"/>
  <c r="T15753" i="13"/>
  <c r="S15753" i="13"/>
  <c r="X15753" i="13" s="1"/>
  <c r="A15753" i="13"/>
  <c r="W15752" i="13"/>
  <c r="V15752" i="13"/>
  <c r="U15752" i="13"/>
  <c r="T15752" i="13"/>
  <c r="S15752" i="13"/>
  <c r="X15752" i="13" s="1"/>
  <c r="A15752" i="13"/>
  <c r="W15751" i="13"/>
  <c r="V15751" i="13"/>
  <c r="U15751" i="13"/>
  <c r="T15751" i="13"/>
  <c r="S15751" i="13"/>
  <c r="X15751" i="13" s="1"/>
  <c r="A15751" i="13"/>
  <c r="W15750" i="13"/>
  <c r="V15750" i="13"/>
  <c r="U15750" i="13"/>
  <c r="T15750" i="13"/>
  <c r="S15750" i="13"/>
  <c r="X15750" i="13" s="1"/>
  <c r="A15750" i="13"/>
  <c r="W15749" i="13"/>
  <c r="V15749" i="13"/>
  <c r="U15749" i="13"/>
  <c r="T15749" i="13"/>
  <c r="S15749" i="13"/>
  <c r="X15749" i="13" s="1"/>
  <c r="A15749" i="13"/>
  <c r="W15748" i="13"/>
  <c r="V15748" i="13"/>
  <c r="U15748" i="13"/>
  <c r="T15748" i="13"/>
  <c r="S15748" i="13"/>
  <c r="X15748" i="13" s="1"/>
  <c r="A15748" i="13"/>
  <c r="W15747" i="13"/>
  <c r="V15747" i="13"/>
  <c r="U15747" i="13"/>
  <c r="T15747" i="13"/>
  <c r="S15747" i="13"/>
  <c r="X15747" i="13" s="1"/>
  <c r="A15747" i="13"/>
  <c r="W15746" i="13"/>
  <c r="V15746" i="13"/>
  <c r="U15746" i="13"/>
  <c r="T15746" i="13"/>
  <c r="S15746" i="13"/>
  <c r="X15746" i="13" s="1"/>
  <c r="A15746" i="13"/>
  <c r="W15745" i="13"/>
  <c r="V15745" i="13"/>
  <c r="U15745" i="13"/>
  <c r="T15745" i="13"/>
  <c r="S15745" i="13"/>
  <c r="X15745" i="13" s="1"/>
  <c r="A15745" i="13"/>
  <c r="W15744" i="13"/>
  <c r="V15744" i="13"/>
  <c r="U15744" i="13"/>
  <c r="T15744" i="13"/>
  <c r="S15744" i="13"/>
  <c r="X15744" i="13" s="1"/>
  <c r="A15744" i="13"/>
  <c r="W15743" i="13"/>
  <c r="V15743" i="13"/>
  <c r="U15743" i="13"/>
  <c r="T15743" i="13"/>
  <c r="S15743" i="13"/>
  <c r="X15743" i="13" s="1"/>
  <c r="A15743" i="13"/>
  <c r="W15742" i="13"/>
  <c r="V15742" i="13"/>
  <c r="U15742" i="13"/>
  <c r="T15742" i="13"/>
  <c r="S15742" i="13"/>
  <c r="X15742" i="13" s="1"/>
  <c r="A15742" i="13"/>
  <c r="W15741" i="13"/>
  <c r="V15741" i="13"/>
  <c r="U15741" i="13"/>
  <c r="T15741" i="13"/>
  <c r="S15741" i="13"/>
  <c r="X15741" i="13" s="1"/>
  <c r="A15741" i="13"/>
  <c r="W15740" i="13"/>
  <c r="V15740" i="13"/>
  <c r="U15740" i="13"/>
  <c r="T15740" i="13"/>
  <c r="S15740" i="13"/>
  <c r="X15740" i="13" s="1"/>
  <c r="A15740" i="13"/>
  <c r="W15739" i="13"/>
  <c r="V15739" i="13"/>
  <c r="U15739" i="13"/>
  <c r="T15739" i="13"/>
  <c r="S15739" i="13"/>
  <c r="X15739" i="13" s="1"/>
  <c r="A15739" i="13"/>
  <c r="W15738" i="13"/>
  <c r="V15738" i="13"/>
  <c r="U15738" i="13"/>
  <c r="T15738" i="13"/>
  <c r="S15738" i="13"/>
  <c r="X15738" i="13" s="1"/>
  <c r="A15738" i="13"/>
  <c r="W15737" i="13"/>
  <c r="V15737" i="13"/>
  <c r="U15737" i="13"/>
  <c r="T15737" i="13"/>
  <c r="S15737" i="13"/>
  <c r="X15737" i="13" s="1"/>
  <c r="A15737" i="13"/>
  <c r="W15736" i="13"/>
  <c r="V15736" i="13"/>
  <c r="U15736" i="13"/>
  <c r="T15736" i="13"/>
  <c r="S15736" i="13"/>
  <c r="X15736" i="13" s="1"/>
  <c r="A15736" i="13"/>
  <c r="W15735" i="13"/>
  <c r="V15735" i="13"/>
  <c r="U15735" i="13"/>
  <c r="T15735" i="13"/>
  <c r="S15735" i="13"/>
  <c r="X15735" i="13" s="1"/>
  <c r="A15735" i="13"/>
  <c r="W15734" i="13"/>
  <c r="V15734" i="13"/>
  <c r="U15734" i="13"/>
  <c r="T15734" i="13"/>
  <c r="S15734" i="13"/>
  <c r="X15734" i="13" s="1"/>
  <c r="A15734" i="13"/>
  <c r="W15733" i="13"/>
  <c r="V15733" i="13"/>
  <c r="U15733" i="13"/>
  <c r="T15733" i="13"/>
  <c r="S15733" i="13"/>
  <c r="X15733" i="13" s="1"/>
  <c r="A15733" i="13"/>
  <c r="W15732" i="13"/>
  <c r="V15732" i="13"/>
  <c r="U15732" i="13"/>
  <c r="T15732" i="13"/>
  <c r="S15732" i="13"/>
  <c r="X15732" i="13" s="1"/>
  <c r="A15732" i="13"/>
  <c r="W15731" i="13"/>
  <c r="V15731" i="13"/>
  <c r="U15731" i="13"/>
  <c r="T15731" i="13"/>
  <c r="S15731" i="13"/>
  <c r="X15731" i="13" s="1"/>
  <c r="A15731" i="13"/>
  <c r="W15730" i="13"/>
  <c r="V15730" i="13"/>
  <c r="U15730" i="13"/>
  <c r="T15730" i="13"/>
  <c r="S15730" i="13"/>
  <c r="X15730" i="13" s="1"/>
  <c r="A15730" i="13"/>
  <c r="W15729" i="13"/>
  <c r="V15729" i="13"/>
  <c r="U15729" i="13"/>
  <c r="T15729" i="13"/>
  <c r="S15729" i="13"/>
  <c r="X15729" i="13" s="1"/>
  <c r="A15729" i="13"/>
  <c r="W15728" i="13"/>
  <c r="V15728" i="13"/>
  <c r="U15728" i="13"/>
  <c r="T15728" i="13"/>
  <c r="S15728" i="13"/>
  <c r="X15728" i="13" s="1"/>
  <c r="A15728" i="13"/>
  <c r="W15727" i="13"/>
  <c r="V15727" i="13"/>
  <c r="U15727" i="13"/>
  <c r="T15727" i="13"/>
  <c r="S15727" i="13"/>
  <c r="X15727" i="13" s="1"/>
  <c r="A15727" i="13"/>
  <c r="W15726" i="13"/>
  <c r="V15726" i="13"/>
  <c r="U15726" i="13"/>
  <c r="T15726" i="13"/>
  <c r="S15726" i="13"/>
  <c r="X15726" i="13" s="1"/>
  <c r="A15726" i="13"/>
  <c r="W15725" i="13"/>
  <c r="V15725" i="13"/>
  <c r="U15725" i="13"/>
  <c r="T15725" i="13"/>
  <c r="S15725" i="13"/>
  <c r="X15725" i="13" s="1"/>
  <c r="A15725" i="13"/>
  <c r="W15724" i="13"/>
  <c r="V15724" i="13"/>
  <c r="U15724" i="13"/>
  <c r="T15724" i="13"/>
  <c r="S15724" i="13"/>
  <c r="X15724" i="13" s="1"/>
  <c r="A15724" i="13"/>
  <c r="W15723" i="13"/>
  <c r="V15723" i="13"/>
  <c r="U15723" i="13"/>
  <c r="T15723" i="13"/>
  <c r="S15723" i="13"/>
  <c r="X15723" i="13" s="1"/>
  <c r="A15723" i="13"/>
  <c r="W15722" i="13"/>
  <c r="V15722" i="13"/>
  <c r="U15722" i="13"/>
  <c r="T15722" i="13"/>
  <c r="S15722" i="13"/>
  <c r="X15722" i="13" s="1"/>
  <c r="A15722" i="13"/>
  <c r="W15721" i="13"/>
  <c r="V15721" i="13"/>
  <c r="U15721" i="13"/>
  <c r="T15721" i="13"/>
  <c r="S15721" i="13"/>
  <c r="X15721" i="13" s="1"/>
  <c r="A15721" i="13"/>
  <c r="W15720" i="13"/>
  <c r="V15720" i="13"/>
  <c r="U15720" i="13"/>
  <c r="T15720" i="13"/>
  <c r="S15720" i="13"/>
  <c r="X15720" i="13" s="1"/>
  <c r="A15720" i="13"/>
  <c r="W15719" i="13"/>
  <c r="V15719" i="13"/>
  <c r="U15719" i="13"/>
  <c r="T15719" i="13"/>
  <c r="S15719" i="13"/>
  <c r="X15719" i="13" s="1"/>
  <c r="A15719" i="13"/>
  <c r="W15718" i="13"/>
  <c r="V15718" i="13"/>
  <c r="U15718" i="13"/>
  <c r="T15718" i="13"/>
  <c r="S15718" i="13"/>
  <c r="X15718" i="13" s="1"/>
  <c r="A15718" i="13"/>
  <c r="W15717" i="13"/>
  <c r="V15717" i="13"/>
  <c r="U15717" i="13"/>
  <c r="T15717" i="13"/>
  <c r="S15717" i="13"/>
  <c r="X15717" i="13" s="1"/>
  <c r="A15717" i="13"/>
  <c r="W15716" i="13"/>
  <c r="V15716" i="13"/>
  <c r="U15716" i="13"/>
  <c r="T15716" i="13"/>
  <c r="S15716" i="13"/>
  <c r="X15716" i="13" s="1"/>
  <c r="A15716" i="13"/>
  <c r="W15715" i="13"/>
  <c r="V15715" i="13"/>
  <c r="U15715" i="13"/>
  <c r="T15715" i="13"/>
  <c r="S15715" i="13"/>
  <c r="X15715" i="13" s="1"/>
  <c r="A15715" i="13"/>
  <c r="W15714" i="13"/>
  <c r="V15714" i="13"/>
  <c r="U15714" i="13"/>
  <c r="T15714" i="13"/>
  <c r="S15714" i="13"/>
  <c r="X15714" i="13" s="1"/>
  <c r="A15714" i="13"/>
  <c r="W15713" i="13"/>
  <c r="V15713" i="13"/>
  <c r="U15713" i="13"/>
  <c r="T15713" i="13"/>
  <c r="S15713" i="13"/>
  <c r="X15713" i="13" s="1"/>
  <c r="A15713" i="13"/>
  <c r="W15712" i="13"/>
  <c r="V15712" i="13"/>
  <c r="U15712" i="13"/>
  <c r="T15712" i="13"/>
  <c r="S15712" i="13"/>
  <c r="X15712" i="13" s="1"/>
  <c r="A15712" i="13"/>
  <c r="W15711" i="13"/>
  <c r="V15711" i="13"/>
  <c r="U15711" i="13"/>
  <c r="T15711" i="13"/>
  <c r="S15711" i="13"/>
  <c r="X15711" i="13" s="1"/>
  <c r="A15711" i="13"/>
  <c r="W15710" i="13"/>
  <c r="V15710" i="13"/>
  <c r="U15710" i="13"/>
  <c r="T15710" i="13"/>
  <c r="S15710" i="13"/>
  <c r="X15710" i="13" s="1"/>
  <c r="A15710" i="13"/>
  <c r="W15709" i="13"/>
  <c r="V15709" i="13"/>
  <c r="U15709" i="13"/>
  <c r="T15709" i="13"/>
  <c r="S15709" i="13"/>
  <c r="X15709" i="13" s="1"/>
  <c r="A15709" i="13"/>
  <c r="W15708" i="13"/>
  <c r="V15708" i="13"/>
  <c r="U15708" i="13"/>
  <c r="T15708" i="13"/>
  <c r="S15708" i="13"/>
  <c r="X15708" i="13" s="1"/>
  <c r="A15708" i="13"/>
  <c r="W15707" i="13"/>
  <c r="V15707" i="13"/>
  <c r="U15707" i="13"/>
  <c r="T15707" i="13"/>
  <c r="S15707" i="13"/>
  <c r="X15707" i="13" s="1"/>
  <c r="A15707" i="13"/>
  <c r="W15706" i="13"/>
  <c r="V15706" i="13"/>
  <c r="U15706" i="13"/>
  <c r="T15706" i="13"/>
  <c r="S15706" i="13"/>
  <c r="X15706" i="13" s="1"/>
  <c r="A15706" i="13"/>
  <c r="W15705" i="13"/>
  <c r="V15705" i="13"/>
  <c r="U15705" i="13"/>
  <c r="T15705" i="13"/>
  <c r="S15705" i="13"/>
  <c r="X15705" i="13" s="1"/>
  <c r="A15705" i="13"/>
  <c r="W15704" i="13"/>
  <c r="V15704" i="13"/>
  <c r="U15704" i="13"/>
  <c r="T15704" i="13"/>
  <c r="S15704" i="13"/>
  <c r="X15704" i="13" s="1"/>
  <c r="A15704" i="13"/>
  <c r="W15703" i="13"/>
  <c r="V15703" i="13"/>
  <c r="U15703" i="13"/>
  <c r="T15703" i="13"/>
  <c r="S15703" i="13"/>
  <c r="X15703" i="13" s="1"/>
  <c r="A15703" i="13"/>
  <c r="W15702" i="13"/>
  <c r="V15702" i="13"/>
  <c r="U15702" i="13"/>
  <c r="T15702" i="13"/>
  <c r="S15702" i="13"/>
  <c r="X15702" i="13" s="1"/>
  <c r="A15702" i="13"/>
  <c r="W15701" i="13"/>
  <c r="V15701" i="13"/>
  <c r="U15701" i="13"/>
  <c r="T15701" i="13"/>
  <c r="S15701" i="13"/>
  <c r="X15701" i="13" s="1"/>
  <c r="A15701" i="13"/>
  <c r="W15700" i="13"/>
  <c r="V15700" i="13"/>
  <c r="U15700" i="13"/>
  <c r="T15700" i="13"/>
  <c r="S15700" i="13"/>
  <c r="X15700" i="13" s="1"/>
  <c r="A15700" i="13"/>
  <c r="W15699" i="13"/>
  <c r="V15699" i="13"/>
  <c r="U15699" i="13"/>
  <c r="T15699" i="13"/>
  <c r="S15699" i="13"/>
  <c r="X15699" i="13" s="1"/>
  <c r="A15699" i="13"/>
  <c r="W15698" i="13"/>
  <c r="V15698" i="13"/>
  <c r="U15698" i="13"/>
  <c r="T15698" i="13"/>
  <c r="S15698" i="13"/>
  <c r="X15698" i="13" s="1"/>
  <c r="A15698" i="13"/>
  <c r="W15697" i="13"/>
  <c r="V15697" i="13"/>
  <c r="U15697" i="13"/>
  <c r="T15697" i="13"/>
  <c r="S15697" i="13"/>
  <c r="X15697" i="13" s="1"/>
  <c r="A15697" i="13"/>
  <c r="W15696" i="13"/>
  <c r="V15696" i="13"/>
  <c r="U15696" i="13"/>
  <c r="T15696" i="13"/>
  <c r="S15696" i="13"/>
  <c r="X15696" i="13" s="1"/>
  <c r="A15696" i="13"/>
  <c r="W15695" i="13"/>
  <c r="V15695" i="13"/>
  <c r="U15695" i="13"/>
  <c r="T15695" i="13"/>
  <c r="S15695" i="13"/>
  <c r="X15695" i="13" s="1"/>
  <c r="A15695" i="13"/>
  <c r="W15694" i="13"/>
  <c r="V15694" i="13"/>
  <c r="U15694" i="13"/>
  <c r="T15694" i="13"/>
  <c r="S15694" i="13"/>
  <c r="X15694" i="13" s="1"/>
  <c r="A15694" i="13"/>
  <c r="W15693" i="13"/>
  <c r="V15693" i="13"/>
  <c r="U15693" i="13"/>
  <c r="T15693" i="13"/>
  <c r="S15693" i="13"/>
  <c r="X15693" i="13" s="1"/>
  <c r="A15693" i="13"/>
  <c r="W15692" i="13"/>
  <c r="V15692" i="13"/>
  <c r="U15692" i="13"/>
  <c r="T15692" i="13"/>
  <c r="S15692" i="13"/>
  <c r="X15692" i="13" s="1"/>
  <c r="A15692" i="13"/>
  <c r="W15691" i="13"/>
  <c r="V15691" i="13"/>
  <c r="U15691" i="13"/>
  <c r="T15691" i="13"/>
  <c r="S15691" i="13"/>
  <c r="X15691" i="13" s="1"/>
  <c r="A15691" i="13"/>
  <c r="W15690" i="13"/>
  <c r="V15690" i="13"/>
  <c r="U15690" i="13"/>
  <c r="T15690" i="13"/>
  <c r="S15690" i="13"/>
  <c r="X15690" i="13" s="1"/>
  <c r="A15690" i="13"/>
  <c r="W15689" i="13"/>
  <c r="V15689" i="13"/>
  <c r="U15689" i="13"/>
  <c r="T15689" i="13"/>
  <c r="S15689" i="13"/>
  <c r="X15689" i="13" s="1"/>
  <c r="A15689" i="13"/>
  <c r="W15688" i="13"/>
  <c r="V15688" i="13"/>
  <c r="U15688" i="13"/>
  <c r="T15688" i="13"/>
  <c r="S15688" i="13"/>
  <c r="X15688" i="13" s="1"/>
  <c r="A15688" i="13"/>
  <c r="W15687" i="13"/>
  <c r="V15687" i="13"/>
  <c r="U15687" i="13"/>
  <c r="T15687" i="13"/>
  <c r="S15687" i="13"/>
  <c r="X15687" i="13" s="1"/>
  <c r="A15687" i="13"/>
  <c r="W15686" i="13"/>
  <c r="V15686" i="13"/>
  <c r="U15686" i="13"/>
  <c r="T15686" i="13"/>
  <c r="S15686" i="13"/>
  <c r="X15686" i="13" s="1"/>
  <c r="A15686" i="13"/>
  <c r="W15685" i="13"/>
  <c r="V15685" i="13"/>
  <c r="U15685" i="13"/>
  <c r="T15685" i="13"/>
  <c r="S15685" i="13"/>
  <c r="X15685" i="13" s="1"/>
  <c r="A15685" i="13"/>
  <c r="W15684" i="13"/>
  <c r="V15684" i="13"/>
  <c r="U15684" i="13"/>
  <c r="T15684" i="13"/>
  <c r="S15684" i="13"/>
  <c r="X15684" i="13" s="1"/>
  <c r="A15684" i="13"/>
  <c r="W15683" i="13"/>
  <c r="V15683" i="13"/>
  <c r="U15683" i="13"/>
  <c r="T15683" i="13"/>
  <c r="S15683" i="13"/>
  <c r="X15683" i="13" s="1"/>
  <c r="A15683" i="13"/>
  <c r="W15682" i="13"/>
  <c r="V15682" i="13"/>
  <c r="U15682" i="13"/>
  <c r="T15682" i="13"/>
  <c r="S15682" i="13"/>
  <c r="X15682" i="13" s="1"/>
  <c r="A15682" i="13"/>
  <c r="W15681" i="13"/>
  <c r="V15681" i="13"/>
  <c r="U15681" i="13"/>
  <c r="T15681" i="13"/>
  <c r="S15681" i="13"/>
  <c r="X15681" i="13" s="1"/>
  <c r="A15681" i="13"/>
  <c r="W15680" i="13"/>
  <c r="V15680" i="13"/>
  <c r="U15680" i="13"/>
  <c r="T15680" i="13"/>
  <c r="S15680" i="13"/>
  <c r="X15680" i="13" s="1"/>
  <c r="A15680" i="13"/>
  <c r="W15679" i="13"/>
  <c r="V15679" i="13"/>
  <c r="U15679" i="13"/>
  <c r="T15679" i="13"/>
  <c r="S15679" i="13"/>
  <c r="X15679" i="13" s="1"/>
  <c r="A15679" i="13"/>
  <c r="W15678" i="13"/>
  <c r="V15678" i="13"/>
  <c r="U15678" i="13"/>
  <c r="T15678" i="13"/>
  <c r="S15678" i="13"/>
  <c r="X15678" i="13" s="1"/>
  <c r="A15678" i="13"/>
  <c r="W15677" i="13"/>
  <c r="V15677" i="13"/>
  <c r="U15677" i="13"/>
  <c r="T15677" i="13"/>
  <c r="S15677" i="13"/>
  <c r="X15677" i="13" s="1"/>
  <c r="A15677" i="13"/>
  <c r="W15676" i="13"/>
  <c r="V15676" i="13"/>
  <c r="U15676" i="13"/>
  <c r="T15676" i="13"/>
  <c r="S15676" i="13"/>
  <c r="X15676" i="13" s="1"/>
  <c r="A15676" i="13"/>
  <c r="W15675" i="13"/>
  <c r="V15675" i="13"/>
  <c r="U15675" i="13"/>
  <c r="T15675" i="13"/>
  <c r="S15675" i="13"/>
  <c r="X15675" i="13" s="1"/>
  <c r="A15675" i="13"/>
  <c r="W15674" i="13"/>
  <c r="V15674" i="13"/>
  <c r="U15674" i="13"/>
  <c r="T15674" i="13"/>
  <c r="S15674" i="13"/>
  <c r="X15674" i="13" s="1"/>
  <c r="A15674" i="13"/>
  <c r="W15673" i="13"/>
  <c r="V15673" i="13"/>
  <c r="U15673" i="13"/>
  <c r="T15673" i="13"/>
  <c r="S15673" i="13"/>
  <c r="X15673" i="13" s="1"/>
  <c r="A15673" i="13"/>
  <c r="W15672" i="13"/>
  <c r="V15672" i="13"/>
  <c r="U15672" i="13"/>
  <c r="T15672" i="13"/>
  <c r="S15672" i="13"/>
  <c r="X15672" i="13" s="1"/>
  <c r="A15672" i="13"/>
  <c r="W15671" i="13"/>
  <c r="V15671" i="13"/>
  <c r="U15671" i="13"/>
  <c r="T15671" i="13"/>
  <c r="S15671" i="13"/>
  <c r="X15671" i="13" s="1"/>
  <c r="A15671" i="13"/>
  <c r="W15670" i="13"/>
  <c r="V15670" i="13"/>
  <c r="U15670" i="13"/>
  <c r="T15670" i="13"/>
  <c r="S15670" i="13"/>
  <c r="X15670" i="13" s="1"/>
  <c r="A15670" i="13"/>
  <c r="W15669" i="13"/>
  <c r="V15669" i="13"/>
  <c r="U15669" i="13"/>
  <c r="T15669" i="13"/>
  <c r="S15669" i="13"/>
  <c r="X15669" i="13" s="1"/>
  <c r="A15669" i="13"/>
  <c r="W15668" i="13"/>
  <c r="V15668" i="13"/>
  <c r="U15668" i="13"/>
  <c r="T15668" i="13"/>
  <c r="S15668" i="13"/>
  <c r="X15668" i="13" s="1"/>
  <c r="A15668" i="13"/>
  <c r="W15667" i="13"/>
  <c r="V15667" i="13"/>
  <c r="U15667" i="13"/>
  <c r="T15667" i="13"/>
  <c r="S15667" i="13"/>
  <c r="X15667" i="13" s="1"/>
  <c r="A15667" i="13"/>
  <c r="W15666" i="13"/>
  <c r="V15666" i="13"/>
  <c r="U15666" i="13"/>
  <c r="T15666" i="13"/>
  <c r="S15666" i="13"/>
  <c r="X15666" i="13" s="1"/>
  <c r="A15666" i="13"/>
  <c r="W15665" i="13"/>
  <c r="V15665" i="13"/>
  <c r="U15665" i="13"/>
  <c r="T15665" i="13"/>
  <c r="S15665" i="13"/>
  <c r="X15665" i="13" s="1"/>
  <c r="A15665" i="13"/>
  <c r="W15664" i="13"/>
  <c r="V15664" i="13"/>
  <c r="U15664" i="13"/>
  <c r="T15664" i="13"/>
  <c r="S15664" i="13"/>
  <c r="X15664" i="13" s="1"/>
  <c r="A15664" i="13"/>
  <c r="W15663" i="13"/>
  <c r="V15663" i="13"/>
  <c r="U15663" i="13"/>
  <c r="T15663" i="13"/>
  <c r="S15663" i="13"/>
  <c r="X15663" i="13" s="1"/>
  <c r="A15663" i="13"/>
  <c r="W15662" i="13"/>
  <c r="V15662" i="13"/>
  <c r="U15662" i="13"/>
  <c r="T15662" i="13"/>
  <c r="S15662" i="13"/>
  <c r="X15662" i="13" s="1"/>
  <c r="A15662" i="13"/>
  <c r="W15661" i="13"/>
  <c r="V15661" i="13"/>
  <c r="U15661" i="13"/>
  <c r="T15661" i="13"/>
  <c r="S15661" i="13"/>
  <c r="X15661" i="13" s="1"/>
  <c r="A15661" i="13"/>
  <c r="W15660" i="13"/>
  <c r="V15660" i="13"/>
  <c r="U15660" i="13"/>
  <c r="T15660" i="13"/>
  <c r="S15660" i="13"/>
  <c r="X15660" i="13" s="1"/>
  <c r="A15660" i="13"/>
  <c r="W15659" i="13"/>
  <c r="V15659" i="13"/>
  <c r="U15659" i="13"/>
  <c r="T15659" i="13"/>
  <c r="S15659" i="13"/>
  <c r="X15659" i="13" s="1"/>
  <c r="A15659" i="13"/>
  <c r="W15658" i="13"/>
  <c r="V15658" i="13"/>
  <c r="U15658" i="13"/>
  <c r="T15658" i="13"/>
  <c r="S15658" i="13"/>
  <c r="X15658" i="13" s="1"/>
  <c r="A15658" i="13"/>
  <c r="W15657" i="13"/>
  <c r="V15657" i="13"/>
  <c r="U15657" i="13"/>
  <c r="T15657" i="13"/>
  <c r="S15657" i="13"/>
  <c r="X15657" i="13" s="1"/>
  <c r="A15657" i="13"/>
  <c r="W15656" i="13"/>
  <c r="V15656" i="13"/>
  <c r="U15656" i="13"/>
  <c r="T15656" i="13"/>
  <c r="S15656" i="13"/>
  <c r="X15656" i="13" s="1"/>
  <c r="A15656" i="13"/>
  <c r="W15655" i="13"/>
  <c r="V15655" i="13"/>
  <c r="U15655" i="13"/>
  <c r="T15655" i="13"/>
  <c r="S15655" i="13"/>
  <c r="X15655" i="13" s="1"/>
  <c r="A15655" i="13"/>
  <c r="W15654" i="13"/>
  <c r="V15654" i="13"/>
  <c r="U15654" i="13"/>
  <c r="T15654" i="13"/>
  <c r="S15654" i="13"/>
  <c r="X15654" i="13" s="1"/>
  <c r="A15654" i="13"/>
  <c r="W15653" i="13"/>
  <c r="V15653" i="13"/>
  <c r="U15653" i="13"/>
  <c r="T15653" i="13"/>
  <c r="S15653" i="13"/>
  <c r="X15653" i="13" s="1"/>
  <c r="A15653" i="13"/>
  <c r="W15652" i="13"/>
  <c r="V15652" i="13"/>
  <c r="U15652" i="13"/>
  <c r="T15652" i="13"/>
  <c r="S15652" i="13"/>
  <c r="X15652" i="13" s="1"/>
  <c r="A15652" i="13"/>
  <c r="W15651" i="13"/>
  <c r="V15651" i="13"/>
  <c r="U15651" i="13"/>
  <c r="T15651" i="13"/>
  <c r="S15651" i="13"/>
  <c r="X15651" i="13" s="1"/>
  <c r="A15651" i="13"/>
  <c r="W15650" i="13"/>
  <c r="V15650" i="13"/>
  <c r="U15650" i="13"/>
  <c r="T15650" i="13"/>
  <c r="S15650" i="13"/>
  <c r="X15650" i="13" s="1"/>
  <c r="A15650" i="13"/>
  <c r="W15649" i="13"/>
  <c r="V15649" i="13"/>
  <c r="U15649" i="13"/>
  <c r="T15649" i="13"/>
  <c r="S15649" i="13"/>
  <c r="X15649" i="13" s="1"/>
  <c r="A15649" i="13"/>
  <c r="W15648" i="13"/>
  <c r="V15648" i="13"/>
  <c r="U15648" i="13"/>
  <c r="T15648" i="13"/>
  <c r="S15648" i="13"/>
  <c r="X15648" i="13" s="1"/>
  <c r="A15648" i="13"/>
  <c r="W15647" i="13"/>
  <c r="V15647" i="13"/>
  <c r="U15647" i="13"/>
  <c r="T15647" i="13"/>
  <c r="S15647" i="13"/>
  <c r="X15647" i="13" s="1"/>
  <c r="A15647" i="13"/>
  <c r="W15646" i="13"/>
  <c r="V15646" i="13"/>
  <c r="U15646" i="13"/>
  <c r="T15646" i="13"/>
  <c r="S15646" i="13"/>
  <c r="X15646" i="13" s="1"/>
  <c r="A15646" i="13"/>
  <c r="W15645" i="13"/>
  <c r="V15645" i="13"/>
  <c r="U15645" i="13"/>
  <c r="T15645" i="13"/>
  <c r="S15645" i="13"/>
  <c r="X15645" i="13" s="1"/>
  <c r="A15645" i="13"/>
  <c r="W15644" i="13"/>
  <c r="V15644" i="13"/>
  <c r="U15644" i="13"/>
  <c r="T15644" i="13"/>
  <c r="S15644" i="13"/>
  <c r="X15644" i="13" s="1"/>
  <c r="A15644" i="13"/>
  <c r="W15643" i="13"/>
  <c r="V15643" i="13"/>
  <c r="U15643" i="13"/>
  <c r="T15643" i="13"/>
  <c r="S15643" i="13"/>
  <c r="X15643" i="13" s="1"/>
  <c r="A15643" i="13"/>
  <c r="W15642" i="13"/>
  <c r="V15642" i="13"/>
  <c r="U15642" i="13"/>
  <c r="T15642" i="13"/>
  <c r="S15642" i="13"/>
  <c r="X15642" i="13" s="1"/>
  <c r="A15642" i="13"/>
  <c r="W15641" i="13"/>
  <c r="V15641" i="13"/>
  <c r="U15641" i="13"/>
  <c r="T15641" i="13"/>
  <c r="S15641" i="13"/>
  <c r="X15641" i="13" s="1"/>
  <c r="A15641" i="13"/>
  <c r="W15640" i="13"/>
  <c r="V15640" i="13"/>
  <c r="U15640" i="13"/>
  <c r="T15640" i="13"/>
  <c r="S15640" i="13"/>
  <c r="X15640" i="13" s="1"/>
  <c r="A15640" i="13"/>
  <c r="W15639" i="13"/>
  <c r="V15639" i="13"/>
  <c r="U15639" i="13"/>
  <c r="T15639" i="13"/>
  <c r="S15639" i="13"/>
  <c r="X15639" i="13" s="1"/>
  <c r="A15639" i="13"/>
  <c r="W15638" i="13"/>
  <c r="V15638" i="13"/>
  <c r="U15638" i="13"/>
  <c r="T15638" i="13"/>
  <c r="S15638" i="13"/>
  <c r="X15638" i="13" s="1"/>
  <c r="A15638" i="13"/>
  <c r="W15637" i="13"/>
  <c r="V15637" i="13"/>
  <c r="U15637" i="13"/>
  <c r="T15637" i="13"/>
  <c r="S15637" i="13"/>
  <c r="X15637" i="13" s="1"/>
  <c r="A15637" i="13"/>
  <c r="W15636" i="13"/>
  <c r="V15636" i="13"/>
  <c r="U15636" i="13"/>
  <c r="T15636" i="13"/>
  <c r="S15636" i="13"/>
  <c r="X15636" i="13" s="1"/>
  <c r="A15636" i="13"/>
  <c r="W15635" i="13"/>
  <c r="V15635" i="13"/>
  <c r="U15635" i="13"/>
  <c r="T15635" i="13"/>
  <c r="S15635" i="13"/>
  <c r="X15635" i="13" s="1"/>
  <c r="A15635" i="13"/>
  <c r="W15634" i="13"/>
  <c r="V15634" i="13"/>
  <c r="U15634" i="13"/>
  <c r="T15634" i="13"/>
  <c r="S15634" i="13"/>
  <c r="X15634" i="13" s="1"/>
  <c r="A15634" i="13"/>
  <c r="W15633" i="13"/>
  <c r="V15633" i="13"/>
  <c r="U15633" i="13"/>
  <c r="T15633" i="13"/>
  <c r="S15633" i="13"/>
  <c r="X15633" i="13" s="1"/>
  <c r="A15633" i="13"/>
  <c r="W15632" i="13"/>
  <c r="V15632" i="13"/>
  <c r="U15632" i="13"/>
  <c r="T15632" i="13"/>
  <c r="S15632" i="13"/>
  <c r="X15632" i="13" s="1"/>
  <c r="A15632" i="13"/>
  <c r="W15631" i="13"/>
  <c r="V15631" i="13"/>
  <c r="U15631" i="13"/>
  <c r="T15631" i="13"/>
  <c r="S15631" i="13"/>
  <c r="X15631" i="13" s="1"/>
  <c r="A15631" i="13"/>
  <c r="W15630" i="13"/>
  <c r="V15630" i="13"/>
  <c r="U15630" i="13"/>
  <c r="T15630" i="13"/>
  <c r="S15630" i="13"/>
  <c r="X15630" i="13" s="1"/>
  <c r="A15630" i="13"/>
  <c r="W15629" i="13"/>
  <c r="V15629" i="13"/>
  <c r="U15629" i="13"/>
  <c r="T15629" i="13"/>
  <c r="S15629" i="13"/>
  <c r="X15629" i="13" s="1"/>
  <c r="A15629" i="13"/>
  <c r="W15628" i="13"/>
  <c r="V15628" i="13"/>
  <c r="U15628" i="13"/>
  <c r="T15628" i="13"/>
  <c r="S15628" i="13"/>
  <c r="X15628" i="13" s="1"/>
  <c r="A15628" i="13"/>
  <c r="W15627" i="13"/>
  <c r="V15627" i="13"/>
  <c r="U15627" i="13"/>
  <c r="T15627" i="13"/>
  <c r="S15627" i="13"/>
  <c r="X15627" i="13" s="1"/>
  <c r="A15627" i="13"/>
  <c r="W15626" i="13"/>
  <c r="V15626" i="13"/>
  <c r="U15626" i="13"/>
  <c r="T15626" i="13"/>
  <c r="S15626" i="13"/>
  <c r="X15626" i="13" s="1"/>
  <c r="A15626" i="13"/>
  <c r="W15625" i="13"/>
  <c r="V15625" i="13"/>
  <c r="U15625" i="13"/>
  <c r="T15625" i="13"/>
  <c r="S15625" i="13"/>
  <c r="X15625" i="13" s="1"/>
  <c r="A15625" i="13"/>
  <c r="W15624" i="13"/>
  <c r="V15624" i="13"/>
  <c r="U15624" i="13"/>
  <c r="T15624" i="13"/>
  <c r="S15624" i="13"/>
  <c r="X15624" i="13" s="1"/>
  <c r="A15624" i="13"/>
  <c r="W15623" i="13"/>
  <c r="V15623" i="13"/>
  <c r="U15623" i="13"/>
  <c r="T15623" i="13"/>
  <c r="S15623" i="13"/>
  <c r="X15623" i="13" s="1"/>
  <c r="A15623" i="13"/>
  <c r="W15622" i="13"/>
  <c r="V15622" i="13"/>
  <c r="U15622" i="13"/>
  <c r="T15622" i="13"/>
  <c r="S15622" i="13"/>
  <c r="X15622" i="13" s="1"/>
  <c r="A15622" i="13"/>
  <c r="W15621" i="13"/>
  <c r="V15621" i="13"/>
  <c r="U15621" i="13"/>
  <c r="T15621" i="13"/>
  <c r="S15621" i="13"/>
  <c r="X15621" i="13" s="1"/>
  <c r="A15621" i="13"/>
  <c r="W15620" i="13"/>
  <c r="V15620" i="13"/>
  <c r="U15620" i="13"/>
  <c r="T15620" i="13"/>
  <c r="S15620" i="13"/>
  <c r="X15620" i="13" s="1"/>
  <c r="A15620" i="13"/>
  <c r="W15619" i="13"/>
  <c r="V15619" i="13"/>
  <c r="U15619" i="13"/>
  <c r="T15619" i="13"/>
  <c r="S15619" i="13"/>
  <c r="X15619" i="13" s="1"/>
  <c r="A15619" i="13"/>
  <c r="W15618" i="13"/>
  <c r="V15618" i="13"/>
  <c r="U15618" i="13"/>
  <c r="T15618" i="13"/>
  <c r="S15618" i="13"/>
  <c r="X15618" i="13" s="1"/>
  <c r="A15618" i="13"/>
  <c r="W15617" i="13"/>
  <c r="V15617" i="13"/>
  <c r="U15617" i="13"/>
  <c r="T15617" i="13"/>
  <c r="S15617" i="13"/>
  <c r="X15617" i="13" s="1"/>
  <c r="A15617" i="13"/>
  <c r="W15616" i="13"/>
  <c r="V15616" i="13"/>
  <c r="U15616" i="13"/>
  <c r="T15616" i="13"/>
  <c r="S15616" i="13"/>
  <c r="X15616" i="13" s="1"/>
  <c r="A15616" i="13"/>
  <c r="W15615" i="13"/>
  <c r="V15615" i="13"/>
  <c r="U15615" i="13"/>
  <c r="T15615" i="13"/>
  <c r="S15615" i="13"/>
  <c r="X15615" i="13" s="1"/>
  <c r="A15615" i="13"/>
  <c r="W15614" i="13"/>
  <c r="V15614" i="13"/>
  <c r="U15614" i="13"/>
  <c r="T15614" i="13"/>
  <c r="S15614" i="13"/>
  <c r="X15614" i="13" s="1"/>
  <c r="A15614" i="13"/>
  <c r="W15613" i="13"/>
  <c r="V15613" i="13"/>
  <c r="U15613" i="13"/>
  <c r="T15613" i="13"/>
  <c r="S15613" i="13"/>
  <c r="X15613" i="13" s="1"/>
  <c r="A15613" i="13"/>
  <c r="W15612" i="13"/>
  <c r="V15612" i="13"/>
  <c r="U15612" i="13"/>
  <c r="T15612" i="13"/>
  <c r="S15612" i="13"/>
  <c r="X15612" i="13" s="1"/>
  <c r="A15612" i="13"/>
  <c r="W15611" i="13"/>
  <c r="V15611" i="13"/>
  <c r="U15611" i="13"/>
  <c r="T15611" i="13"/>
  <c r="S15611" i="13"/>
  <c r="X15611" i="13" s="1"/>
  <c r="A15611" i="13"/>
  <c r="W15610" i="13"/>
  <c r="V15610" i="13"/>
  <c r="U15610" i="13"/>
  <c r="T15610" i="13"/>
  <c r="S15610" i="13"/>
  <c r="X15610" i="13" s="1"/>
  <c r="A15610" i="13"/>
  <c r="W15609" i="13"/>
  <c r="V15609" i="13"/>
  <c r="U15609" i="13"/>
  <c r="T15609" i="13"/>
  <c r="S15609" i="13"/>
  <c r="X15609" i="13" s="1"/>
  <c r="A15609" i="13"/>
  <c r="W15608" i="13"/>
  <c r="V15608" i="13"/>
  <c r="U15608" i="13"/>
  <c r="T15608" i="13"/>
  <c r="S15608" i="13"/>
  <c r="X15608" i="13" s="1"/>
  <c r="A15608" i="13"/>
  <c r="W15607" i="13"/>
  <c r="V15607" i="13"/>
  <c r="U15607" i="13"/>
  <c r="T15607" i="13"/>
  <c r="S15607" i="13"/>
  <c r="X15607" i="13" s="1"/>
  <c r="A15607" i="13"/>
  <c r="W15606" i="13"/>
  <c r="V15606" i="13"/>
  <c r="U15606" i="13"/>
  <c r="T15606" i="13"/>
  <c r="S15606" i="13"/>
  <c r="X15606" i="13" s="1"/>
  <c r="A15606" i="13"/>
  <c r="W15605" i="13"/>
  <c r="V15605" i="13"/>
  <c r="U15605" i="13"/>
  <c r="T15605" i="13"/>
  <c r="S15605" i="13"/>
  <c r="X15605" i="13" s="1"/>
  <c r="A15605" i="13"/>
  <c r="W15604" i="13"/>
  <c r="V15604" i="13"/>
  <c r="U15604" i="13"/>
  <c r="T15604" i="13"/>
  <c r="S15604" i="13"/>
  <c r="X15604" i="13" s="1"/>
  <c r="A15604" i="13"/>
  <c r="W15603" i="13"/>
  <c r="V15603" i="13"/>
  <c r="U15603" i="13"/>
  <c r="T15603" i="13"/>
  <c r="S15603" i="13"/>
  <c r="X15603" i="13" s="1"/>
  <c r="A15603" i="13"/>
  <c r="W15602" i="13"/>
  <c r="V15602" i="13"/>
  <c r="U15602" i="13"/>
  <c r="T15602" i="13"/>
  <c r="S15602" i="13"/>
  <c r="X15602" i="13" s="1"/>
  <c r="A15602" i="13"/>
  <c r="W15601" i="13"/>
  <c r="V15601" i="13"/>
  <c r="U15601" i="13"/>
  <c r="T15601" i="13"/>
  <c r="S15601" i="13"/>
  <c r="X15601" i="13" s="1"/>
  <c r="A15601" i="13"/>
  <c r="W15600" i="13"/>
  <c r="V15600" i="13"/>
  <c r="U15600" i="13"/>
  <c r="T15600" i="13"/>
  <c r="S15600" i="13"/>
  <c r="X15600" i="13" s="1"/>
  <c r="A15600" i="13"/>
  <c r="W15599" i="13"/>
  <c r="V15599" i="13"/>
  <c r="U15599" i="13"/>
  <c r="T15599" i="13"/>
  <c r="S15599" i="13"/>
  <c r="X15599" i="13" s="1"/>
  <c r="A15599" i="13"/>
  <c r="W15598" i="13"/>
  <c r="V15598" i="13"/>
  <c r="U15598" i="13"/>
  <c r="T15598" i="13"/>
  <c r="S15598" i="13"/>
  <c r="X15598" i="13" s="1"/>
  <c r="A15598" i="13"/>
  <c r="W15597" i="13"/>
  <c r="V15597" i="13"/>
  <c r="U15597" i="13"/>
  <c r="T15597" i="13"/>
  <c r="S15597" i="13"/>
  <c r="X15597" i="13" s="1"/>
  <c r="A15597" i="13"/>
  <c r="W15596" i="13"/>
  <c r="V15596" i="13"/>
  <c r="U15596" i="13"/>
  <c r="T15596" i="13"/>
  <c r="S15596" i="13"/>
  <c r="X15596" i="13" s="1"/>
  <c r="A15596" i="13"/>
  <c r="W15595" i="13"/>
  <c r="V15595" i="13"/>
  <c r="U15595" i="13"/>
  <c r="T15595" i="13"/>
  <c r="S15595" i="13"/>
  <c r="X15595" i="13" s="1"/>
  <c r="A15595" i="13"/>
  <c r="W15594" i="13"/>
  <c r="V15594" i="13"/>
  <c r="U15594" i="13"/>
  <c r="T15594" i="13"/>
  <c r="S15594" i="13"/>
  <c r="X15594" i="13" s="1"/>
  <c r="A15594" i="13"/>
  <c r="W15593" i="13"/>
  <c r="V15593" i="13"/>
  <c r="U15593" i="13"/>
  <c r="T15593" i="13"/>
  <c r="S15593" i="13"/>
  <c r="X15593" i="13" s="1"/>
  <c r="A15593" i="13"/>
  <c r="W15592" i="13"/>
  <c r="V15592" i="13"/>
  <c r="U15592" i="13"/>
  <c r="T15592" i="13"/>
  <c r="S15592" i="13"/>
  <c r="X15592" i="13" s="1"/>
  <c r="A15592" i="13"/>
  <c r="W15591" i="13"/>
  <c r="V15591" i="13"/>
  <c r="U15591" i="13"/>
  <c r="T15591" i="13"/>
  <c r="S15591" i="13"/>
  <c r="X15591" i="13" s="1"/>
  <c r="A15591" i="13"/>
  <c r="W15590" i="13"/>
  <c r="V15590" i="13"/>
  <c r="U15590" i="13"/>
  <c r="T15590" i="13"/>
  <c r="S15590" i="13"/>
  <c r="X15590" i="13" s="1"/>
  <c r="A15590" i="13"/>
  <c r="W15589" i="13"/>
  <c r="V15589" i="13"/>
  <c r="U15589" i="13"/>
  <c r="T15589" i="13"/>
  <c r="S15589" i="13"/>
  <c r="X15589" i="13" s="1"/>
  <c r="A15589" i="13"/>
  <c r="W15588" i="13"/>
  <c r="V15588" i="13"/>
  <c r="U15588" i="13"/>
  <c r="T15588" i="13"/>
  <c r="S15588" i="13"/>
  <c r="X15588" i="13" s="1"/>
  <c r="A15588" i="13"/>
  <c r="W15587" i="13"/>
  <c r="V15587" i="13"/>
  <c r="U15587" i="13"/>
  <c r="T15587" i="13"/>
  <c r="S15587" i="13"/>
  <c r="X15587" i="13" s="1"/>
  <c r="A15587" i="13"/>
  <c r="W15586" i="13"/>
  <c r="V15586" i="13"/>
  <c r="U15586" i="13"/>
  <c r="T15586" i="13"/>
  <c r="S15586" i="13"/>
  <c r="X15586" i="13" s="1"/>
  <c r="A15586" i="13"/>
  <c r="W15585" i="13"/>
  <c r="V15585" i="13"/>
  <c r="U15585" i="13"/>
  <c r="T15585" i="13"/>
  <c r="S15585" i="13"/>
  <c r="X15585" i="13" s="1"/>
  <c r="A15585" i="13"/>
  <c r="W15584" i="13"/>
  <c r="V15584" i="13"/>
  <c r="U15584" i="13"/>
  <c r="T15584" i="13"/>
  <c r="S15584" i="13"/>
  <c r="X15584" i="13" s="1"/>
  <c r="A15584" i="13"/>
  <c r="W15583" i="13"/>
  <c r="V15583" i="13"/>
  <c r="U15583" i="13"/>
  <c r="T15583" i="13"/>
  <c r="S15583" i="13"/>
  <c r="X15583" i="13" s="1"/>
  <c r="A15583" i="13"/>
  <c r="W15582" i="13"/>
  <c r="V15582" i="13"/>
  <c r="U15582" i="13"/>
  <c r="T15582" i="13"/>
  <c r="S15582" i="13"/>
  <c r="X15582" i="13" s="1"/>
  <c r="A15582" i="13"/>
  <c r="W15581" i="13"/>
  <c r="V15581" i="13"/>
  <c r="U15581" i="13"/>
  <c r="T15581" i="13"/>
  <c r="S15581" i="13"/>
  <c r="X15581" i="13" s="1"/>
  <c r="A15581" i="13"/>
  <c r="W15580" i="13"/>
  <c r="V15580" i="13"/>
  <c r="U15580" i="13"/>
  <c r="T15580" i="13"/>
  <c r="S15580" i="13"/>
  <c r="X15580" i="13" s="1"/>
  <c r="A15580" i="13"/>
  <c r="W15579" i="13"/>
  <c r="V15579" i="13"/>
  <c r="U15579" i="13"/>
  <c r="T15579" i="13"/>
  <c r="S15579" i="13"/>
  <c r="X15579" i="13" s="1"/>
  <c r="A15579" i="13"/>
  <c r="W15578" i="13"/>
  <c r="V15578" i="13"/>
  <c r="U15578" i="13"/>
  <c r="T15578" i="13"/>
  <c r="S15578" i="13"/>
  <c r="X15578" i="13" s="1"/>
  <c r="A15578" i="13"/>
  <c r="W15577" i="13"/>
  <c r="V15577" i="13"/>
  <c r="U15577" i="13"/>
  <c r="T15577" i="13"/>
  <c r="S15577" i="13"/>
  <c r="X15577" i="13" s="1"/>
  <c r="A15577" i="13"/>
  <c r="W15576" i="13"/>
  <c r="V15576" i="13"/>
  <c r="U15576" i="13"/>
  <c r="T15576" i="13"/>
  <c r="S15576" i="13"/>
  <c r="X15576" i="13" s="1"/>
  <c r="A15576" i="13"/>
  <c r="W15575" i="13"/>
  <c r="V15575" i="13"/>
  <c r="U15575" i="13"/>
  <c r="T15575" i="13"/>
  <c r="S15575" i="13"/>
  <c r="X15575" i="13" s="1"/>
  <c r="A15575" i="13"/>
  <c r="W15574" i="13"/>
  <c r="V15574" i="13"/>
  <c r="U15574" i="13"/>
  <c r="T15574" i="13"/>
  <c r="S15574" i="13"/>
  <c r="X15574" i="13" s="1"/>
  <c r="A15574" i="13"/>
  <c r="W15573" i="13"/>
  <c r="V15573" i="13"/>
  <c r="U15573" i="13"/>
  <c r="T15573" i="13"/>
  <c r="S15573" i="13"/>
  <c r="X15573" i="13" s="1"/>
  <c r="A15573" i="13"/>
  <c r="W15572" i="13"/>
  <c r="V15572" i="13"/>
  <c r="U15572" i="13"/>
  <c r="T15572" i="13"/>
  <c r="S15572" i="13"/>
  <c r="X15572" i="13" s="1"/>
  <c r="A15572" i="13"/>
  <c r="W15571" i="13"/>
  <c r="V15571" i="13"/>
  <c r="U15571" i="13"/>
  <c r="T15571" i="13"/>
  <c r="S15571" i="13"/>
  <c r="X15571" i="13" s="1"/>
  <c r="A15571" i="13"/>
  <c r="W15570" i="13"/>
  <c r="V15570" i="13"/>
  <c r="U15570" i="13"/>
  <c r="T15570" i="13"/>
  <c r="S15570" i="13"/>
  <c r="X15570" i="13" s="1"/>
  <c r="A15570" i="13"/>
  <c r="W15569" i="13"/>
  <c r="V15569" i="13"/>
  <c r="U15569" i="13"/>
  <c r="T15569" i="13"/>
  <c r="S15569" i="13"/>
  <c r="X15569" i="13" s="1"/>
  <c r="A15569" i="13"/>
  <c r="W15568" i="13"/>
  <c r="V15568" i="13"/>
  <c r="U15568" i="13"/>
  <c r="T15568" i="13"/>
  <c r="S15568" i="13"/>
  <c r="X15568" i="13" s="1"/>
  <c r="A15568" i="13"/>
  <c r="W15567" i="13"/>
  <c r="V15567" i="13"/>
  <c r="U15567" i="13"/>
  <c r="T15567" i="13"/>
  <c r="S15567" i="13"/>
  <c r="X15567" i="13" s="1"/>
  <c r="A15567" i="13"/>
  <c r="W15566" i="13"/>
  <c r="V15566" i="13"/>
  <c r="U15566" i="13"/>
  <c r="T15566" i="13"/>
  <c r="S15566" i="13"/>
  <c r="X15566" i="13" s="1"/>
  <c r="A15566" i="13"/>
  <c r="W15565" i="13"/>
  <c r="V15565" i="13"/>
  <c r="U15565" i="13"/>
  <c r="T15565" i="13"/>
  <c r="S15565" i="13"/>
  <c r="X15565" i="13" s="1"/>
  <c r="A15565" i="13"/>
  <c r="W15564" i="13"/>
  <c r="V15564" i="13"/>
  <c r="U15564" i="13"/>
  <c r="T15564" i="13"/>
  <c r="S15564" i="13"/>
  <c r="X15564" i="13" s="1"/>
  <c r="A15564" i="13"/>
  <c r="W15563" i="13"/>
  <c r="V15563" i="13"/>
  <c r="U15563" i="13"/>
  <c r="T15563" i="13"/>
  <c r="S15563" i="13"/>
  <c r="X15563" i="13" s="1"/>
  <c r="A15563" i="13"/>
  <c r="W15562" i="13"/>
  <c r="V15562" i="13"/>
  <c r="U15562" i="13"/>
  <c r="T15562" i="13"/>
  <c r="S15562" i="13"/>
  <c r="X15562" i="13" s="1"/>
  <c r="A15562" i="13"/>
  <c r="W15561" i="13"/>
  <c r="V15561" i="13"/>
  <c r="U15561" i="13"/>
  <c r="T15561" i="13"/>
  <c r="S15561" i="13"/>
  <c r="X15561" i="13" s="1"/>
  <c r="A15561" i="13"/>
  <c r="W15560" i="13"/>
  <c r="V15560" i="13"/>
  <c r="U15560" i="13"/>
  <c r="T15560" i="13"/>
  <c r="S15560" i="13"/>
  <c r="X15560" i="13" s="1"/>
  <c r="A15560" i="13"/>
  <c r="W15559" i="13"/>
  <c r="V15559" i="13"/>
  <c r="U15559" i="13"/>
  <c r="T15559" i="13"/>
  <c r="S15559" i="13"/>
  <c r="X15559" i="13" s="1"/>
  <c r="A15559" i="13"/>
  <c r="W15558" i="13"/>
  <c r="V15558" i="13"/>
  <c r="U15558" i="13"/>
  <c r="T15558" i="13"/>
  <c r="S15558" i="13"/>
  <c r="X15558" i="13" s="1"/>
  <c r="A15558" i="13"/>
  <c r="W15557" i="13"/>
  <c r="V15557" i="13"/>
  <c r="U15557" i="13"/>
  <c r="T15557" i="13"/>
  <c r="S15557" i="13"/>
  <c r="X15557" i="13" s="1"/>
  <c r="A15557" i="13"/>
  <c r="W15556" i="13"/>
  <c r="V15556" i="13"/>
  <c r="U15556" i="13"/>
  <c r="T15556" i="13"/>
  <c r="S15556" i="13"/>
  <c r="X15556" i="13" s="1"/>
  <c r="A15556" i="13"/>
  <c r="W15555" i="13"/>
  <c r="V15555" i="13"/>
  <c r="U15555" i="13"/>
  <c r="T15555" i="13"/>
  <c r="S15555" i="13"/>
  <c r="X15555" i="13" s="1"/>
  <c r="A15555" i="13"/>
  <c r="W15554" i="13"/>
  <c r="V15554" i="13"/>
  <c r="U15554" i="13"/>
  <c r="T15554" i="13"/>
  <c r="S15554" i="13"/>
  <c r="X15554" i="13" s="1"/>
  <c r="A15554" i="13"/>
  <c r="W15553" i="13"/>
  <c r="V15553" i="13"/>
  <c r="U15553" i="13"/>
  <c r="T15553" i="13"/>
  <c r="S15553" i="13"/>
  <c r="X15553" i="13" s="1"/>
  <c r="A15553" i="13"/>
  <c r="W15552" i="13"/>
  <c r="V15552" i="13"/>
  <c r="U15552" i="13"/>
  <c r="T15552" i="13"/>
  <c r="S15552" i="13"/>
  <c r="X15552" i="13" s="1"/>
  <c r="A15552" i="13"/>
  <c r="W15551" i="13"/>
  <c r="V15551" i="13"/>
  <c r="U15551" i="13"/>
  <c r="T15551" i="13"/>
  <c r="S15551" i="13"/>
  <c r="X15551" i="13" s="1"/>
  <c r="A15551" i="13"/>
  <c r="W15550" i="13"/>
  <c r="V15550" i="13"/>
  <c r="U15550" i="13"/>
  <c r="T15550" i="13"/>
  <c r="S15550" i="13"/>
  <c r="X15550" i="13" s="1"/>
  <c r="A15550" i="13"/>
  <c r="W15549" i="13"/>
  <c r="V15549" i="13"/>
  <c r="U15549" i="13"/>
  <c r="T15549" i="13"/>
  <c r="S15549" i="13"/>
  <c r="X15549" i="13" s="1"/>
  <c r="A15549" i="13"/>
  <c r="W15548" i="13"/>
  <c r="V15548" i="13"/>
  <c r="U15548" i="13"/>
  <c r="T15548" i="13"/>
  <c r="S15548" i="13"/>
  <c r="X15548" i="13" s="1"/>
  <c r="A15548" i="13"/>
  <c r="W15547" i="13"/>
  <c r="V15547" i="13"/>
  <c r="U15547" i="13"/>
  <c r="T15547" i="13"/>
  <c r="S15547" i="13"/>
  <c r="X15547" i="13" s="1"/>
  <c r="A15547" i="13"/>
  <c r="W15546" i="13"/>
  <c r="V15546" i="13"/>
  <c r="U15546" i="13"/>
  <c r="T15546" i="13"/>
  <c r="S15546" i="13"/>
  <c r="X15546" i="13" s="1"/>
  <c r="A15546" i="13"/>
  <c r="W15545" i="13"/>
  <c r="V15545" i="13"/>
  <c r="U15545" i="13"/>
  <c r="T15545" i="13"/>
  <c r="S15545" i="13"/>
  <c r="X15545" i="13" s="1"/>
  <c r="A15545" i="13"/>
  <c r="W15544" i="13"/>
  <c r="V15544" i="13"/>
  <c r="U15544" i="13"/>
  <c r="T15544" i="13"/>
  <c r="S15544" i="13"/>
  <c r="X15544" i="13" s="1"/>
  <c r="A15544" i="13"/>
  <c r="W15543" i="13"/>
  <c r="V15543" i="13"/>
  <c r="U15543" i="13"/>
  <c r="T15543" i="13"/>
  <c r="S15543" i="13"/>
  <c r="X15543" i="13" s="1"/>
  <c r="A15543" i="13"/>
  <c r="W15542" i="13"/>
  <c r="V15542" i="13"/>
  <c r="U15542" i="13"/>
  <c r="T15542" i="13"/>
  <c r="S15542" i="13"/>
  <c r="X15542" i="13" s="1"/>
  <c r="A15542" i="13"/>
  <c r="W15541" i="13"/>
  <c r="V15541" i="13"/>
  <c r="U15541" i="13"/>
  <c r="T15541" i="13"/>
  <c r="S15541" i="13"/>
  <c r="X15541" i="13" s="1"/>
  <c r="A15541" i="13"/>
  <c r="W15540" i="13"/>
  <c r="V15540" i="13"/>
  <c r="U15540" i="13"/>
  <c r="T15540" i="13"/>
  <c r="S15540" i="13"/>
  <c r="X15540" i="13" s="1"/>
  <c r="A15540" i="13"/>
  <c r="W15539" i="13"/>
  <c r="V15539" i="13"/>
  <c r="U15539" i="13"/>
  <c r="T15539" i="13"/>
  <c r="S15539" i="13"/>
  <c r="X15539" i="13" s="1"/>
  <c r="A15539" i="13"/>
  <c r="W15538" i="13"/>
  <c r="V15538" i="13"/>
  <c r="U15538" i="13"/>
  <c r="T15538" i="13"/>
  <c r="S15538" i="13"/>
  <c r="X15538" i="13" s="1"/>
  <c r="A15538" i="13"/>
  <c r="W15537" i="13"/>
  <c r="V15537" i="13"/>
  <c r="U15537" i="13"/>
  <c r="T15537" i="13"/>
  <c r="S15537" i="13"/>
  <c r="X15537" i="13" s="1"/>
  <c r="A15537" i="13"/>
  <c r="W15536" i="13"/>
  <c r="V15536" i="13"/>
  <c r="U15536" i="13"/>
  <c r="T15536" i="13"/>
  <c r="S15536" i="13"/>
  <c r="X15536" i="13" s="1"/>
  <c r="A15536" i="13"/>
  <c r="W15535" i="13"/>
  <c r="V15535" i="13"/>
  <c r="U15535" i="13"/>
  <c r="T15535" i="13"/>
  <c r="S15535" i="13"/>
  <c r="X15535" i="13" s="1"/>
  <c r="A15535" i="13"/>
  <c r="W15534" i="13"/>
  <c r="V15534" i="13"/>
  <c r="U15534" i="13"/>
  <c r="T15534" i="13"/>
  <c r="S15534" i="13"/>
  <c r="X15534" i="13" s="1"/>
  <c r="A15534" i="13"/>
  <c r="W15533" i="13"/>
  <c r="V15533" i="13"/>
  <c r="U15533" i="13"/>
  <c r="T15533" i="13"/>
  <c r="S15533" i="13"/>
  <c r="X15533" i="13" s="1"/>
  <c r="A15533" i="13"/>
  <c r="W15532" i="13"/>
  <c r="V15532" i="13"/>
  <c r="U15532" i="13"/>
  <c r="T15532" i="13"/>
  <c r="S15532" i="13"/>
  <c r="X15532" i="13" s="1"/>
  <c r="A15532" i="13"/>
  <c r="W15531" i="13"/>
  <c r="V15531" i="13"/>
  <c r="U15531" i="13"/>
  <c r="T15531" i="13"/>
  <c r="S15531" i="13"/>
  <c r="X15531" i="13" s="1"/>
  <c r="A15531" i="13"/>
  <c r="W15530" i="13"/>
  <c r="V15530" i="13"/>
  <c r="U15530" i="13"/>
  <c r="T15530" i="13"/>
  <c r="S15530" i="13"/>
  <c r="X15530" i="13" s="1"/>
  <c r="A15530" i="13"/>
  <c r="W15529" i="13"/>
  <c r="V15529" i="13"/>
  <c r="U15529" i="13"/>
  <c r="T15529" i="13"/>
  <c r="S15529" i="13"/>
  <c r="X15529" i="13" s="1"/>
  <c r="A15529" i="13"/>
  <c r="W15528" i="13"/>
  <c r="V15528" i="13"/>
  <c r="U15528" i="13"/>
  <c r="T15528" i="13"/>
  <c r="S15528" i="13"/>
  <c r="X15528" i="13" s="1"/>
  <c r="A15528" i="13"/>
  <c r="W15527" i="13"/>
  <c r="V15527" i="13"/>
  <c r="U15527" i="13"/>
  <c r="T15527" i="13"/>
  <c r="S15527" i="13"/>
  <c r="X15527" i="13" s="1"/>
  <c r="A15527" i="13"/>
  <c r="W15526" i="13"/>
  <c r="V15526" i="13"/>
  <c r="U15526" i="13"/>
  <c r="T15526" i="13"/>
  <c r="S15526" i="13"/>
  <c r="X15526" i="13" s="1"/>
  <c r="A15526" i="13"/>
  <c r="W15525" i="13"/>
  <c r="V15525" i="13"/>
  <c r="U15525" i="13"/>
  <c r="T15525" i="13"/>
  <c r="S15525" i="13"/>
  <c r="X15525" i="13" s="1"/>
  <c r="A15525" i="13"/>
  <c r="W15524" i="13"/>
  <c r="V15524" i="13"/>
  <c r="U15524" i="13"/>
  <c r="T15524" i="13"/>
  <c r="S15524" i="13"/>
  <c r="X15524" i="13" s="1"/>
  <c r="A15524" i="13"/>
  <c r="W15523" i="13"/>
  <c r="V15523" i="13"/>
  <c r="U15523" i="13"/>
  <c r="T15523" i="13"/>
  <c r="S15523" i="13"/>
  <c r="X15523" i="13" s="1"/>
  <c r="A15523" i="13"/>
  <c r="W15522" i="13"/>
  <c r="V15522" i="13"/>
  <c r="U15522" i="13"/>
  <c r="T15522" i="13"/>
  <c r="S15522" i="13"/>
  <c r="X15522" i="13" s="1"/>
  <c r="A15522" i="13"/>
  <c r="W15521" i="13"/>
  <c r="V15521" i="13"/>
  <c r="U15521" i="13"/>
  <c r="T15521" i="13"/>
  <c r="S15521" i="13"/>
  <c r="X15521" i="13" s="1"/>
  <c r="A15521" i="13"/>
  <c r="W15520" i="13"/>
  <c r="V15520" i="13"/>
  <c r="U15520" i="13"/>
  <c r="T15520" i="13"/>
  <c r="S15520" i="13"/>
  <c r="X15520" i="13" s="1"/>
  <c r="A15520" i="13"/>
  <c r="W15519" i="13"/>
  <c r="V15519" i="13"/>
  <c r="U15519" i="13"/>
  <c r="T15519" i="13"/>
  <c r="S15519" i="13"/>
  <c r="X15519" i="13" s="1"/>
  <c r="A15519" i="13"/>
  <c r="W15518" i="13"/>
  <c r="V15518" i="13"/>
  <c r="U15518" i="13"/>
  <c r="T15518" i="13"/>
  <c r="S15518" i="13"/>
  <c r="X15518" i="13" s="1"/>
  <c r="A15518" i="13"/>
  <c r="W15517" i="13"/>
  <c r="V15517" i="13"/>
  <c r="U15517" i="13"/>
  <c r="T15517" i="13"/>
  <c r="S15517" i="13"/>
  <c r="X15517" i="13" s="1"/>
  <c r="A15517" i="13"/>
  <c r="W15516" i="13"/>
  <c r="V15516" i="13"/>
  <c r="U15516" i="13"/>
  <c r="T15516" i="13"/>
  <c r="S15516" i="13"/>
  <c r="X15516" i="13" s="1"/>
  <c r="A15516" i="13"/>
  <c r="W15515" i="13"/>
  <c r="V15515" i="13"/>
  <c r="U15515" i="13"/>
  <c r="T15515" i="13"/>
  <c r="S15515" i="13"/>
  <c r="X15515" i="13" s="1"/>
  <c r="A15515" i="13"/>
  <c r="W15514" i="13"/>
  <c r="V15514" i="13"/>
  <c r="U15514" i="13"/>
  <c r="T15514" i="13"/>
  <c r="S15514" i="13"/>
  <c r="X15514" i="13" s="1"/>
  <c r="A15514" i="13"/>
  <c r="W15513" i="13"/>
  <c r="V15513" i="13"/>
  <c r="U15513" i="13"/>
  <c r="T15513" i="13"/>
  <c r="S15513" i="13"/>
  <c r="X15513" i="13" s="1"/>
  <c r="A15513" i="13"/>
  <c r="W15512" i="13"/>
  <c r="V15512" i="13"/>
  <c r="U15512" i="13"/>
  <c r="T15512" i="13"/>
  <c r="S15512" i="13"/>
  <c r="X15512" i="13" s="1"/>
  <c r="A15512" i="13"/>
  <c r="W15511" i="13"/>
  <c r="V15511" i="13"/>
  <c r="U15511" i="13"/>
  <c r="T15511" i="13"/>
  <c r="S15511" i="13"/>
  <c r="X15511" i="13" s="1"/>
  <c r="A15511" i="13"/>
  <c r="W15510" i="13"/>
  <c r="V15510" i="13"/>
  <c r="U15510" i="13"/>
  <c r="T15510" i="13"/>
  <c r="S15510" i="13"/>
  <c r="X15510" i="13" s="1"/>
  <c r="A15510" i="13"/>
  <c r="W15509" i="13"/>
  <c r="V15509" i="13"/>
  <c r="U15509" i="13"/>
  <c r="T15509" i="13"/>
  <c r="S15509" i="13"/>
  <c r="X15509" i="13" s="1"/>
  <c r="A15509" i="13"/>
  <c r="W15508" i="13"/>
  <c r="V15508" i="13"/>
  <c r="U15508" i="13"/>
  <c r="T15508" i="13"/>
  <c r="S15508" i="13"/>
  <c r="X15508" i="13" s="1"/>
  <c r="A15508" i="13"/>
  <c r="W15507" i="13"/>
  <c r="V15507" i="13"/>
  <c r="U15507" i="13"/>
  <c r="T15507" i="13"/>
  <c r="S15507" i="13"/>
  <c r="X15507" i="13" s="1"/>
  <c r="A15507" i="13"/>
  <c r="W15506" i="13"/>
  <c r="V15506" i="13"/>
  <c r="U15506" i="13"/>
  <c r="T15506" i="13"/>
  <c r="S15506" i="13"/>
  <c r="X15506" i="13" s="1"/>
  <c r="A15506" i="13"/>
  <c r="W15505" i="13"/>
  <c r="V15505" i="13"/>
  <c r="U15505" i="13"/>
  <c r="T15505" i="13"/>
  <c r="S15505" i="13"/>
  <c r="X15505" i="13" s="1"/>
  <c r="A15505" i="13"/>
  <c r="W15504" i="13"/>
  <c r="V15504" i="13"/>
  <c r="U15504" i="13"/>
  <c r="T15504" i="13"/>
  <c r="S15504" i="13"/>
  <c r="X15504" i="13" s="1"/>
  <c r="A15504" i="13"/>
  <c r="W15503" i="13"/>
  <c r="V15503" i="13"/>
  <c r="U15503" i="13"/>
  <c r="T15503" i="13"/>
  <c r="S15503" i="13"/>
  <c r="X15503" i="13" s="1"/>
  <c r="A15503" i="13"/>
  <c r="W15502" i="13"/>
  <c r="V15502" i="13"/>
  <c r="U15502" i="13"/>
  <c r="T15502" i="13"/>
  <c r="S15502" i="13"/>
  <c r="X15502" i="13" s="1"/>
  <c r="A15502" i="13"/>
  <c r="W15501" i="13"/>
  <c r="V15501" i="13"/>
  <c r="U15501" i="13"/>
  <c r="T15501" i="13"/>
  <c r="S15501" i="13"/>
  <c r="X15501" i="13" s="1"/>
  <c r="A15501" i="13"/>
  <c r="W15500" i="13"/>
  <c r="V15500" i="13"/>
  <c r="U15500" i="13"/>
  <c r="T15500" i="13"/>
  <c r="S15500" i="13"/>
  <c r="X15500" i="13" s="1"/>
  <c r="A15500" i="13"/>
  <c r="W15499" i="13"/>
  <c r="V15499" i="13"/>
  <c r="U15499" i="13"/>
  <c r="T15499" i="13"/>
  <c r="S15499" i="13"/>
  <c r="X15499" i="13" s="1"/>
  <c r="A15499" i="13"/>
  <c r="W15498" i="13"/>
  <c r="V15498" i="13"/>
  <c r="U15498" i="13"/>
  <c r="T15498" i="13"/>
  <c r="S15498" i="13"/>
  <c r="X15498" i="13" s="1"/>
  <c r="A15498" i="13"/>
  <c r="W15497" i="13"/>
  <c r="V15497" i="13"/>
  <c r="U15497" i="13"/>
  <c r="T15497" i="13"/>
  <c r="S15497" i="13"/>
  <c r="X15497" i="13" s="1"/>
  <c r="A15497" i="13"/>
  <c r="W15496" i="13"/>
  <c r="V15496" i="13"/>
  <c r="U15496" i="13"/>
  <c r="T15496" i="13"/>
  <c r="S15496" i="13"/>
  <c r="X15496" i="13" s="1"/>
  <c r="A15496" i="13"/>
  <c r="W15495" i="13"/>
  <c r="V15495" i="13"/>
  <c r="U15495" i="13"/>
  <c r="T15495" i="13"/>
  <c r="S15495" i="13"/>
  <c r="X15495" i="13" s="1"/>
  <c r="A15495" i="13"/>
  <c r="W15494" i="13"/>
  <c r="V15494" i="13"/>
  <c r="U15494" i="13"/>
  <c r="T15494" i="13"/>
  <c r="S15494" i="13"/>
  <c r="X15494" i="13" s="1"/>
  <c r="A15494" i="13"/>
  <c r="W15493" i="13"/>
  <c r="V15493" i="13"/>
  <c r="U15493" i="13"/>
  <c r="T15493" i="13"/>
  <c r="S15493" i="13"/>
  <c r="X15493" i="13" s="1"/>
  <c r="A15493" i="13"/>
  <c r="W15492" i="13"/>
  <c r="V15492" i="13"/>
  <c r="U15492" i="13"/>
  <c r="T15492" i="13"/>
  <c r="S15492" i="13"/>
  <c r="X15492" i="13" s="1"/>
  <c r="A15492" i="13"/>
  <c r="W15491" i="13"/>
  <c r="V15491" i="13"/>
  <c r="U15491" i="13"/>
  <c r="T15491" i="13"/>
  <c r="S15491" i="13"/>
  <c r="X15491" i="13" s="1"/>
  <c r="A15491" i="13"/>
  <c r="W15490" i="13"/>
  <c r="V15490" i="13"/>
  <c r="U15490" i="13"/>
  <c r="T15490" i="13"/>
  <c r="S15490" i="13"/>
  <c r="X15490" i="13" s="1"/>
  <c r="A15490" i="13"/>
  <c r="W15489" i="13"/>
  <c r="V15489" i="13"/>
  <c r="U15489" i="13"/>
  <c r="T15489" i="13"/>
  <c r="S15489" i="13"/>
  <c r="X15489" i="13" s="1"/>
  <c r="A15489" i="13"/>
  <c r="W15488" i="13"/>
  <c r="V15488" i="13"/>
  <c r="U15488" i="13"/>
  <c r="T15488" i="13"/>
  <c r="S15488" i="13"/>
  <c r="X15488" i="13" s="1"/>
  <c r="A15488" i="13"/>
  <c r="W15487" i="13"/>
  <c r="V15487" i="13"/>
  <c r="U15487" i="13"/>
  <c r="T15487" i="13"/>
  <c r="S15487" i="13"/>
  <c r="X15487" i="13" s="1"/>
  <c r="A15487" i="13"/>
  <c r="W15486" i="13"/>
  <c r="V15486" i="13"/>
  <c r="U15486" i="13"/>
  <c r="T15486" i="13"/>
  <c r="S15486" i="13"/>
  <c r="X15486" i="13" s="1"/>
  <c r="A15486" i="13"/>
  <c r="W15485" i="13"/>
  <c r="V15485" i="13"/>
  <c r="U15485" i="13"/>
  <c r="T15485" i="13"/>
  <c r="S15485" i="13"/>
  <c r="X15485" i="13" s="1"/>
  <c r="A15485" i="13"/>
  <c r="W15484" i="13"/>
  <c r="V15484" i="13"/>
  <c r="U15484" i="13"/>
  <c r="T15484" i="13"/>
  <c r="S15484" i="13"/>
  <c r="X15484" i="13" s="1"/>
  <c r="A15484" i="13"/>
  <c r="W15483" i="13"/>
  <c r="V15483" i="13"/>
  <c r="U15483" i="13"/>
  <c r="T15483" i="13"/>
  <c r="S15483" i="13"/>
  <c r="X15483" i="13" s="1"/>
  <c r="A15483" i="13"/>
  <c r="W15482" i="13"/>
  <c r="V15482" i="13"/>
  <c r="U15482" i="13"/>
  <c r="T15482" i="13"/>
  <c r="S15482" i="13"/>
  <c r="X15482" i="13" s="1"/>
  <c r="A15482" i="13"/>
  <c r="W15481" i="13"/>
  <c r="V15481" i="13"/>
  <c r="U15481" i="13"/>
  <c r="T15481" i="13"/>
  <c r="S15481" i="13"/>
  <c r="X15481" i="13" s="1"/>
  <c r="A15481" i="13"/>
  <c r="W15480" i="13"/>
  <c r="V15480" i="13"/>
  <c r="U15480" i="13"/>
  <c r="T15480" i="13"/>
  <c r="S15480" i="13"/>
  <c r="X15480" i="13" s="1"/>
  <c r="A15480" i="13"/>
  <c r="W15479" i="13"/>
  <c r="V15479" i="13"/>
  <c r="U15479" i="13"/>
  <c r="T15479" i="13"/>
  <c r="S15479" i="13"/>
  <c r="X15479" i="13" s="1"/>
  <c r="A15479" i="13"/>
  <c r="W15478" i="13"/>
  <c r="V15478" i="13"/>
  <c r="U15478" i="13"/>
  <c r="T15478" i="13"/>
  <c r="S15478" i="13"/>
  <c r="X15478" i="13" s="1"/>
  <c r="A15478" i="13"/>
  <c r="W15477" i="13"/>
  <c r="V15477" i="13"/>
  <c r="U15477" i="13"/>
  <c r="T15477" i="13"/>
  <c r="S15477" i="13"/>
  <c r="X15477" i="13" s="1"/>
  <c r="A15477" i="13"/>
  <c r="W15476" i="13"/>
  <c r="V15476" i="13"/>
  <c r="U15476" i="13"/>
  <c r="T15476" i="13"/>
  <c r="S15476" i="13"/>
  <c r="X15476" i="13" s="1"/>
  <c r="A15476" i="13"/>
  <c r="W15475" i="13"/>
  <c r="V15475" i="13"/>
  <c r="U15475" i="13"/>
  <c r="T15475" i="13"/>
  <c r="S15475" i="13"/>
  <c r="X15475" i="13" s="1"/>
  <c r="A15475" i="13"/>
  <c r="W15474" i="13"/>
  <c r="V15474" i="13"/>
  <c r="U15474" i="13"/>
  <c r="T15474" i="13"/>
  <c r="S15474" i="13"/>
  <c r="X15474" i="13" s="1"/>
  <c r="A15474" i="13"/>
  <c r="W15473" i="13"/>
  <c r="V15473" i="13"/>
  <c r="U15473" i="13"/>
  <c r="T15473" i="13"/>
  <c r="S15473" i="13"/>
  <c r="X15473" i="13" s="1"/>
  <c r="A15473" i="13"/>
  <c r="W15472" i="13"/>
  <c r="V15472" i="13"/>
  <c r="U15472" i="13"/>
  <c r="T15472" i="13"/>
  <c r="S15472" i="13"/>
  <c r="X15472" i="13" s="1"/>
  <c r="A15472" i="13"/>
  <c r="W15471" i="13"/>
  <c r="V15471" i="13"/>
  <c r="U15471" i="13"/>
  <c r="T15471" i="13"/>
  <c r="S15471" i="13"/>
  <c r="X15471" i="13" s="1"/>
  <c r="A15471" i="13"/>
  <c r="W15470" i="13"/>
  <c r="V15470" i="13"/>
  <c r="U15470" i="13"/>
  <c r="T15470" i="13"/>
  <c r="S15470" i="13"/>
  <c r="X15470" i="13" s="1"/>
  <c r="A15470" i="13"/>
  <c r="W15469" i="13"/>
  <c r="V15469" i="13"/>
  <c r="U15469" i="13"/>
  <c r="T15469" i="13"/>
  <c r="S15469" i="13"/>
  <c r="X15469" i="13" s="1"/>
  <c r="A15469" i="13"/>
  <c r="W15468" i="13"/>
  <c r="V15468" i="13"/>
  <c r="U15468" i="13"/>
  <c r="T15468" i="13"/>
  <c r="S15468" i="13"/>
  <c r="X15468" i="13" s="1"/>
  <c r="A15468" i="13"/>
  <c r="W15467" i="13"/>
  <c r="V15467" i="13"/>
  <c r="U15467" i="13"/>
  <c r="T15467" i="13"/>
  <c r="S15467" i="13"/>
  <c r="X15467" i="13" s="1"/>
  <c r="A15467" i="13"/>
  <c r="W15466" i="13"/>
  <c r="V15466" i="13"/>
  <c r="U15466" i="13"/>
  <c r="T15466" i="13"/>
  <c r="S15466" i="13"/>
  <c r="X15466" i="13" s="1"/>
  <c r="A15466" i="13"/>
  <c r="W15465" i="13"/>
  <c r="V15465" i="13"/>
  <c r="U15465" i="13"/>
  <c r="T15465" i="13"/>
  <c r="S15465" i="13"/>
  <c r="X15465" i="13" s="1"/>
  <c r="A15465" i="13"/>
  <c r="W15464" i="13"/>
  <c r="V15464" i="13"/>
  <c r="U15464" i="13"/>
  <c r="T15464" i="13"/>
  <c r="S15464" i="13"/>
  <c r="X15464" i="13" s="1"/>
  <c r="A15464" i="13"/>
  <c r="W15463" i="13"/>
  <c r="V15463" i="13"/>
  <c r="U15463" i="13"/>
  <c r="T15463" i="13"/>
  <c r="S15463" i="13"/>
  <c r="X15463" i="13" s="1"/>
  <c r="A15463" i="13"/>
  <c r="W15462" i="13"/>
  <c r="V15462" i="13"/>
  <c r="U15462" i="13"/>
  <c r="T15462" i="13"/>
  <c r="S15462" i="13"/>
  <c r="X15462" i="13" s="1"/>
  <c r="A15462" i="13"/>
  <c r="W15461" i="13"/>
  <c r="V15461" i="13"/>
  <c r="U15461" i="13"/>
  <c r="T15461" i="13"/>
  <c r="S15461" i="13"/>
  <c r="X15461" i="13" s="1"/>
  <c r="A15461" i="13"/>
  <c r="W15460" i="13"/>
  <c r="V15460" i="13"/>
  <c r="U15460" i="13"/>
  <c r="T15460" i="13"/>
  <c r="S15460" i="13"/>
  <c r="X15460" i="13" s="1"/>
  <c r="A15460" i="13"/>
  <c r="W15459" i="13"/>
  <c r="V15459" i="13"/>
  <c r="U15459" i="13"/>
  <c r="T15459" i="13"/>
  <c r="S15459" i="13"/>
  <c r="X15459" i="13" s="1"/>
  <c r="A15459" i="13"/>
  <c r="W15458" i="13"/>
  <c r="V15458" i="13"/>
  <c r="U15458" i="13"/>
  <c r="T15458" i="13"/>
  <c r="S15458" i="13"/>
  <c r="X15458" i="13" s="1"/>
  <c r="A15458" i="13"/>
  <c r="W15457" i="13"/>
  <c r="V15457" i="13"/>
  <c r="U15457" i="13"/>
  <c r="T15457" i="13"/>
  <c r="S15457" i="13"/>
  <c r="X15457" i="13" s="1"/>
  <c r="A15457" i="13"/>
  <c r="W15456" i="13"/>
  <c r="V15456" i="13"/>
  <c r="U15456" i="13"/>
  <c r="T15456" i="13"/>
  <c r="S15456" i="13"/>
  <c r="X15456" i="13" s="1"/>
  <c r="A15456" i="13"/>
  <c r="W15455" i="13"/>
  <c r="V15455" i="13"/>
  <c r="U15455" i="13"/>
  <c r="T15455" i="13"/>
  <c r="S15455" i="13"/>
  <c r="X15455" i="13" s="1"/>
  <c r="A15455" i="13"/>
  <c r="W15454" i="13"/>
  <c r="V15454" i="13"/>
  <c r="U15454" i="13"/>
  <c r="T15454" i="13"/>
  <c r="S15454" i="13"/>
  <c r="X15454" i="13" s="1"/>
  <c r="A15454" i="13"/>
  <c r="W15453" i="13"/>
  <c r="V15453" i="13"/>
  <c r="U15453" i="13"/>
  <c r="T15453" i="13"/>
  <c r="S15453" i="13"/>
  <c r="X15453" i="13" s="1"/>
  <c r="A15453" i="13"/>
  <c r="W15452" i="13"/>
  <c r="V15452" i="13"/>
  <c r="U15452" i="13"/>
  <c r="T15452" i="13"/>
  <c r="S15452" i="13"/>
  <c r="X15452" i="13" s="1"/>
  <c r="A15452" i="13"/>
  <c r="W15451" i="13"/>
  <c r="V15451" i="13"/>
  <c r="U15451" i="13"/>
  <c r="T15451" i="13"/>
  <c r="S15451" i="13"/>
  <c r="X15451" i="13" s="1"/>
  <c r="A15451" i="13"/>
  <c r="W15450" i="13"/>
  <c r="V15450" i="13"/>
  <c r="U15450" i="13"/>
  <c r="T15450" i="13"/>
  <c r="S15450" i="13"/>
  <c r="X15450" i="13" s="1"/>
  <c r="A15450" i="13"/>
  <c r="W15449" i="13"/>
  <c r="V15449" i="13"/>
  <c r="U15449" i="13"/>
  <c r="T15449" i="13"/>
  <c r="S15449" i="13"/>
  <c r="X15449" i="13" s="1"/>
  <c r="A15449" i="13"/>
  <c r="W15448" i="13"/>
  <c r="V15448" i="13"/>
  <c r="U15448" i="13"/>
  <c r="T15448" i="13"/>
  <c r="S15448" i="13"/>
  <c r="X15448" i="13" s="1"/>
  <c r="A15448" i="13"/>
  <c r="W15447" i="13"/>
  <c r="V15447" i="13"/>
  <c r="U15447" i="13"/>
  <c r="T15447" i="13"/>
  <c r="S15447" i="13"/>
  <c r="X15447" i="13" s="1"/>
  <c r="A15447" i="13"/>
  <c r="W15446" i="13"/>
  <c r="V15446" i="13"/>
  <c r="U15446" i="13"/>
  <c r="T15446" i="13"/>
  <c r="S15446" i="13"/>
  <c r="X15446" i="13" s="1"/>
  <c r="A15446" i="13"/>
  <c r="W15445" i="13"/>
  <c r="V15445" i="13"/>
  <c r="U15445" i="13"/>
  <c r="T15445" i="13"/>
  <c r="S15445" i="13"/>
  <c r="X15445" i="13" s="1"/>
  <c r="A15445" i="13"/>
  <c r="W15444" i="13"/>
  <c r="V15444" i="13"/>
  <c r="U15444" i="13"/>
  <c r="T15444" i="13"/>
  <c r="S15444" i="13"/>
  <c r="X15444" i="13" s="1"/>
  <c r="A15444" i="13"/>
  <c r="W15443" i="13"/>
  <c r="V15443" i="13"/>
  <c r="U15443" i="13"/>
  <c r="T15443" i="13"/>
  <c r="S15443" i="13"/>
  <c r="X15443" i="13" s="1"/>
  <c r="A15443" i="13"/>
  <c r="W15442" i="13"/>
  <c r="V15442" i="13"/>
  <c r="U15442" i="13"/>
  <c r="T15442" i="13"/>
  <c r="S15442" i="13"/>
  <c r="X15442" i="13" s="1"/>
  <c r="A15442" i="13"/>
  <c r="W15441" i="13"/>
  <c r="V15441" i="13"/>
  <c r="U15441" i="13"/>
  <c r="T15441" i="13"/>
  <c r="S15441" i="13"/>
  <c r="X15441" i="13" s="1"/>
  <c r="A15441" i="13"/>
  <c r="W15440" i="13"/>
  <c r="V15440" i="13"/>
  <c r="U15440" i="13"/>
  <c r="T15440" i="13"/>
  <c r="S15440" i="13"/>
  <c r="X15440" i="13" s="1"/>
  <c r="A15440" i="13"/>
  <c r="W15439" i="13"/>
  <c r="V15439" i="13"/>
  <c r="U15439" i="13"/>
  <c r="T15439" i="13"/>
  <c r="S15439" i="13"/>
  <c r="X15439" i="13" s="1"/>
  <c r="A15439" i="13"/>
  <c r="W15438" i="13"/>
  <c r="V15438" i="13"/>
  <c r="U15438" i="13"/>
  <c r="T15438" i="13"/>
  <c r="S15438" i="13"/>
  <c r="X15438" i="13" s="1"/>
  <c r="A15438" i="13"/>
  <c r="W15437" i="13"/>
  <c r="V15437" i="13"/>
  <c r="U15437" i="13"/>
  <c r="T15437" i="13"/>
  <c r="S15437" i="13"/>
  <c r="X15437" i="13" s="1"/>
  <c r="A15437" i="13"/>
  <c r="W15436" i="13"/>
  <c r="V15436" i="13"/>
  <c r="U15436" i="13"/>
  <c r="T15436" i="13"/>
  <c r="S15436" i="13"/>
  <c r="X15436" i="13" s="1"/>
  <c r="A15436" i="13"/>
  <c r="W15435" i="13"/>
  <c r="V15435" i="13"/>
  <c r="U15435" i="13"/>
  <c r="T15435" i="13"/>
  <c r="S15435" i="13"/>
  <c r="X15435" i="13" s="1"/>
  <c r="A15435" i="13"/>
  <c r="W15434" i="13"/>
  <c r="V15434" i="13"/>
  <c r="U15434" i="13"/>
  <c r="T15434" i="13"/>
  <c r="S15434" i="13"/>
  <c r="X15434" i="13" s="1"/>
  <c r="A15434" i="13"/>
  <c r="W15433" i="13"/>
  <c r="V15433" i="13"/>
  <c r="U15433" i="13"/>
  <c r="T15433" i="13"/>
  <c r="S15433" i="13"/>
  <c r="X15433" i="13" s="1"/>
  <c r="A15433" i="13"/>
  <c r="W15432" i="13"/>
  <c r="V15432" i="13"/>
  <c r="U15432" i="13"/>
  <c r="T15432" i="13"/>
  <c r="S15432" i="13"/>
  <c r="X15432" i="13" s="1"/>
  <c r="A15432" i="13"/>
  <c r="W15431" i="13"/>
  <c r="V15431" i="13"/>
  <c r="U15431" i="13"/>
  <c r="T15431" i="13"/>
  <c r="S15431" i="13"/>
  <c r="X15431" i="13" s="1"/>
  <c r="A15431" i="13"/>
  <c r="W15430" i="13"/>
  <c r="V15430" i="13"/>
  <c r="U15430" i="13"/>
  <c r="T15430" i="13"/>
  <c r="S15430" i="13"/>
  <c r="X15430" i="13" s="1"/>
  <c r="A15430" i="13"/>
  <c r="W15429" i="13"/>
  <c r="V15429" i="13"/>
  <c r="U15429" i="13"/>
  <c r="T15429" i="13"/>
  <c r="S15429" i="13"/>
  <c r="X15429" i="13" s="1"/>
  <c r="A15429" i="13"/>
  <c r="W15428" i="13"/>
  <c r="V15428" i="13"/>
  <c r="U15428" i="13"/>
  <c r="T15428" i="13"/>
  <c r="S15428" i="13"/>
  <c r="X15428" i="13" s="1"/>
  <c r="A15428" i="13"/>
  <c r="W15427" i="13"/>
  <c r="V15427" i="13"/>
  <c r="U15427" i="13"/>
  <c r="T15427" i="13"/>
  <c r="S15427" i="13"/>
  <c r="X15427" i="13" s="1"/>
  <c r="A15427" i="13"/>
  <c r="W15426" i="13"/>
  <c r="V15426" i="13"/>
  <c r="U15426" i="13"/>
  <c r="T15426" i="13"/>
  <c r="S15426" i="13"/>
  <c r="X15426" i="13" s="1"/>
  <c r="A15426" i="13"/>
  <c r="W15425" i="13"/>
  <c r="V15425" i="13"/>
  <c r="U15425" i="13"/>
  <c r="T15425" i="13"/>
  <c r="S15425" i="13"/>
  <c r="X15425" i="13" s="1"/>
  <c r="A15425" i="13"/>
  <c r="W15424" i="13"/>
  <c r="V15424" i="13"/>
  <c r="U15424" i="13"/>
  <c r="T15424" i="13"/>
  <c r="S15424" i="13"/>
  <c r="X15424" i="13" s="1"/>
  <c r="A15424" i="13"/>
  <c r="W15423" i="13"/>
  <c r="V15423" i="13"/>
  <c r="U15423" i="13"/>
  <c r="T15423" i="13"/>
  <c r="S15423" i="13"/>
  <c r="X15423" i="13" s="1"/>
  <c r="A15423" i="13"/>
  <c r="W15422" i="13"/>
  <c r="V15422" i="13"/>
  <c r="U15422" i="13"/>
  <c r="T15422" i="13"/>
  <c r="S15422" i="13"/>
  <c r="X15422" i="13" s="1"/>
  <c r="A15422" i="13"/>
  <c r="W15421" i="13"/>
  <c r="V15421" i="13"/>
  <c r="U15421" i="13"/>
  <c r="T15421" i="13"/>
  <c r="S15421" i="13"/>
  <c r="X15421" i="13" s="1"/>
  <c r="A15421" i="13"/>
  <c r="W15420" i="13"/>
  <c r="V15420" i="13"/>
  <c r="U15420" i="13"/>
  <c r="T15420" i="13"/>
  <c r="S15420" i="13"/>
  <c r="X15420" i="13" s="1"/>
  <c r="A15420" i="13"/>
  <c r="W15419" i="13"/>
  <c r="V15419" i="13"/>
  <c r="U15419" i="13"/>
  <c r="T15419" i="13"/>
  <c r="S15419" i="13"/>
  <c r="X15419" i="13" s="1"/>
  <c r="A15419" i="13"/>
  <c r="W15418" i="13"/>
  <c r="V15418" i="13"/>
  <c r="U15418" i="13"/>
  <c r="T15418" i="13"/>
  <c r="S15418" i="13"/>
  <c r="X15418" i="13" s="1"/>
  <c r="A15418" i="13"/>
  <c r="W15417" i="13"/>
  <c r="V15417" i="13"/>
  <c r="U15417" i="13"/>
  <c r="T15417" i="13"/>
  <c r="S15417" i="13"/>
  <c r="X15417" i="13" s="1"/>
  <c r="A15417" i="13"/>
  <c r="W15416" i="13"/>
  <c r="V15416" i="13"/>
  <c r="U15416" i="13"/>
  <c r="T15416" i="13"/>
  <c r="S15416" i="13"/>
  <c r="X15416" i="13" s="1"/>
  <c r="A15416" i="13"/>
  <c r="W15415" i="13"/>
  <c r="V15415" i="13"/>
  <c r="U15415" i="13"/>
  <c r="T15415" i="13"/>
  <c r="S15415" i="13"/>
  <c r="X15415" i="13" s="1"/>
  <c r="A15415" i="13"/>
  <c r="W15414" i="13"/>
  <c r="V15414" i="13"/>
  <c r="U15414" i="13"/>
  <c r="T15414" i="13"/>
  <c r="S15414" i="13"/>
  <c r="X15414" i="13" s="1"/>
  <c r="A15414" i="13"/>
  <c r="W15413" i="13"/>
  <c r="V15413" i="13"/>
  <c r="U15413" i="13"/>
  <c r="T15413" i="13"/>
  <c r="S15413" i="13"/>
  <c r="X15413" i="13" s="1"/>
  <c r="A15413" i="13"/>
  <c r="W15412" i="13"/>
  <c r="V15412" i="13"/>
  <c r="U15412" i="13"/>
  <c r="T15412" i="13"/>
  <c r="S15412" i="13"/>
  <c r="X15412" i="13" s="1"/>
  <c r="A15412" i="13"/>
  <c r="W15411" i="13"/>
  <c r="V15411" i="13"/>
  <c r="U15411" i="13"/>
  <c r="T15411" i="13"/>
  <c r="S15411" i="13"/>
  <c r="X15411" i="13" s="1"/>
  <c r="A15411" i="13"/>
  <c r="W15410" i="13"/>
  <c r="V15410" i="13"/>
  <c r="U15410" i="13"/>
  <c r="T15410" i="13"/>
  <c r="S15410" i="13"/>
  <c r="X15410" i="13" s="1"/>
  <c r="A15410" i="13"/>
  <c r="W15409" i="13"/>
  <c r="V15409" i="13"/>
  <c r="U15409" i="13"/>
  <c r="T15409" i="13"/>
  <c r="S15409" i="13"/>
  <c r="X15409" i="13" s="1"/>
  <c r="A15409" i="13"/>
  <c r="W15408" i="13"/>
  <c r="V15408" i="13"/>
  <c r="U15408" i="13"/>
  <c r="T15408" i="13"/>
  <c r="S15408" i="13"/>
  <c r="X15408" i="13" s="1"/>
  <c r="A15408" i="13"/>
  <c r="W15407" i="13"/>
  <c r="V15407" i="13"/>
  <c r="U15407" i="13"/>
  <c r="T15407" i="13"/>
  <c r="S15407" i="13"/>
  <c r="X15407" i="13" s="1"/>
  <c r="A15407" i="13"/>
  <c r="W15406" i="13"/>
  <c r="V15406" i="13"/>
  <c r="U15406" i="13"/>
  <c r="T15406" i="13"/>
  <c r="S15406" i="13"/>
  <c r="X15406" i="13" s="1"/>
  <c r="A15406" i="13"/>
  <c r="W15405" i="13"/>
  <c r="V15405" i="13"/>
  <c r="U15405" i="13"/>
  <c r="T15405" i="13"/>
  <c r="S15405" i="13"/>
  <c r="X15405" i="13" s="1"/>
  <c r="A15405" i="13"/>
  <c r="W15404" i="13"/>
  <c r="V15404" i="13"/>
  <c r="U15404" i="13"/>
  <c r="T15404" i="13"/>
  <c r="S15404" i="13"/>
  <c r="X15404" i="13" s="1"/>
  <c r="A15404" i="13"/>
  <c r="W15403" i="13"/>
  <c r="V15403" i="13"/>
  <c r="U15403" i="13"/>
  <c r="T15403" i="13"/>
  <c r="S15403" i="13"/>
  <c r="X15403" i="13" s="1"/>
  <c r="A15403" i="13"/>
  <c r="W15402" i="13"/>
  <c r="V15402" i="13"/>
  <c r="U15402" i="13"/>
  <c r="T15402" i="13"/>
  <c r="S15402" i="13"/>
  <c r="X15402" i="13" s="1"/>
  <c r="A15402" i="13"/>
  <c r="W15401" i="13"/>
  <c r="V15401" i="13"/>
  <c r="U15401" i="13"/>
  <c r="T15401" i="13"/>
  <c r="S15401" i="13"/>
  <c r="X15401" i="13" s="1"/>
  <c r="A15401" i="13"/>
  <c r="W15400" i="13"/>
  <c r="V15400" i="13"/>
  <c r="U15400" i="13"/>
  <c r="T15400" i="13"/>
  <c r="S15400" i="13"/>
  <c r="X15400" i="13" s="1"/>
  <c r="A15400" i="13"/>
  <c r="W15399" i="13"/>
  <c r="V15399" i="13"/>
  <c r="U15399" i="13"/>
  <c r="T15399" i="13"/>
  <c r="S15399" i="13"/>
  <c r="X15399" i="13" s="1"/>
  <c r="A15399" i="13"/>
  <c r="W15398" i="13"/>
  <c r="V15398" i="13"/>
  <c r="U15398" i="13"/>
  <c r="T15398" i="13"/>
  <c r="S15398" i="13"/>
  <c r="X15398" i="13" s="1"/>
  <c r="A15398" i="13"/>
  <c r="W15397" i="13"/>
  <c r="V15397" i="13"/>
  <c r="U15397" i="13"/>
  <c r="T15397" i="13"/>
  <c r="S15397" i="13"/>
  <c r="X15397" i="13" s="1"/>
  <c r="A15397" i="13"/>
  <c r="W15396" i="13"/>
  <c r="V15396" i="13"/>
  <c r="U15396" i="13"/>
  <c r="T15396" i="13"/>
  <c r="S15396" i="13"/>
  <c r="X15396" i="13" s="1"/>
  <c r="A15396" i="13"/>
  <c r="W15395" i="13"/>
  <c r="V15395" i="13"/>
  <c r="U15395" i="13"/>
  <c r="T15395" i="13"/>
  <c r="S15395" i="13"/>
  <c r="X15395" i="13" s="1"/>
  <c r="A15395" i="13"/>
  <c r="W15394" i="13"/>
  <c r="V15394" i="13"/>
  <c r="U15394" i="13"/>
  <c r="T15394" i="13"/>
  <c r="S15394" i="13"/>
  <c r="X15394" i="13" s="1"/>
  <c r="A15394" i="13"/>
  <c r="W15393" i="13"/>
  <c r="V15393" i="13"/>
  <c r="U15393" i="13"/>
  <c r="T15393" i="13"/>
  <c r="S15393" i="13"/>
  <c r="X15393" i="13" s="1"/>
  <c r="A15393" i="13"/>
  <c r="W15392" i="13"/>
  <c r="V15392" i="13"/>
  <c r="U15392" i="13"/>
  <c r="T15392" i="13"/>
  <c r="S15392" i="13"/>
  <c r="X15392" i="13" s="1"/>
  <c r="A15392" i="13"/>
  <c r="W15391" i="13"/>
  <c r="V15391" i="13"/>
  <c r="U15391" i="13"/>
  <c r="T15391" i="13"/>
  <c r="S15391" i="13"/>
  <c r="X15391" i="13" s="1"/>
  <c r="A15391" i="13"/>
  <c r="W15390" i="13"/>
  <c r="V15390" i="13"/>
  <c r="U15390" i="13"/>
  <c r="T15390" i="13"/>
  <c r="S15390" i="13"/>
  <c r="X15390" i="13" s="1"/>
  <c r="A15390" i="13"/>
  <c r="W15389" i="13"/>
  <c r="V15389" i="13"/>
  <c r="U15389" i="13"/>
  <c r="T15389" i="13"/>
  <c r="S15389" i="13"/>
  <c r="X15389" i="13" s="1"/>
  <c r="A15389" i="13"/>
  <c r="W15388" i="13"/>
  <c r="V15388" i="13"/>
  <c r="U15388" i="13"/>
  <c r="T15388" i="13"/>
  <c r="S15388" i="13"/>
  <c r="X15388" i="13" s="1"/>
  <c r="A15388" i="13"/>
  <c r="W15387" i="13"/>
  <c r="V15387" i="13"/>
  <c r="U15387" i="13"/>
  <c r="T15387" i="13"/>
  <c r="S15387" i="13"/>
  <c r="X15387" i="13" s="1"/>
  <c r="A15387" i="13"/>
  <c r="W15386" i="13"/>
  <c r="V15386" i="13"/>
  <c r="U15386" i="13"/>
  <c r="T15386" i="13"/>
  <c r="S15386" i="13"/>
  <c r="X15386" i="13" s="1"/>
  <c r="A15386" i="13"/>
  <c r="W15385" i="13"/>
  <c r="V15385" i="13"/>
  <c r="U15385" i="13"/>
  <c r="T15385" i="13"/>
  <c r="S15385" i="13"/>
  <c r="X15385" i="13" s="1"/>
  <c r="A15385" i="13"/>
  <c r="W15384" i="13"/>
  <c r="V15384" i="13"/>
  <c r="U15384" i="13"/>
  <c r="T15384" i="13"/>
  <c r="S15384" i="13"/>
  <c r="X15384" i="13" s="1"/>
  <c r="A15384" i="13"/>
  <c r="W15383" i="13"/>
  <c r="V15383" i="13"/>
  <c r="U15383" i="13"/>
  <c r="T15383" i="13"/>
  <c r="S15383" i="13"/>
  <c r="X15383" i="13" s="1"/>
  <c r="A15383" i="13"/>
  <c r="W15382" i="13"/>
  <c r="V15382" i="13"/>
  <c r="U15382" i="13"/>
  <c r="T15382" i="13"/>
  <c r="S15382" i="13"/>
  <c r="X15382" i="13" s="1"/>
  <c r="A15382" i="13"/>
  <c r="W15381" i="13"/>
  <c r="V15381" i="13"/>
  <c r="U15381" i="13"/>
  <c r="T15381" i="13"/>
  <c r="S15381" i="13"/>
  <c r="X15381" i="13" s="1"/>
  <c r="A15381" i="13"/>
  <c r="W15380" i="13"/>
  <c r="V15380" i="13"/>
  <c r="U15380" i="13"/>
  <c r="T15380" i="13"/>
  <c r="S15380" i="13"/>
  <c r="X15380" i="13" s="1"/>
  <c r="A15380" i="13"/>
  <c r="W15379" i="13"/>
  <c r="V15379" i="13"/>
  <c r="U15379" i="13"/>
  <c r="T15379" i="13"/>
  <c r="S15379" i="13"/>
  <c r="X15379" i="13" s="1"/>
  <c r="A15379" i="13"/>
  <c r="W15378" i="13"/>
  <c r="V15378" i="13"/>
  <c r="U15378" i="13"/>
  <c r="T15378" i="13"/>
  <c r="S15378" i="13"/>
  <c r="X15378" i="13" s="1"/>
  <c r="A15378" i="13"/>
  <c r="W15377" i="13"/>
  <c r="V15377" i="13"/>
  <c r="U15377" i="13"/>
  <c r="T15377" i="13"/>
  <c r="S15377" i="13"/>
  <c r="X15377" i="13" s="1"/>
  <c r="A15377" i="13"/>
  <c r="W15376" i="13"/>
  <c r="V15376" i="13"/>
  <c r="U15376" i="13"/>
  <c r="T15376" i="13"/>
  <c r="S15376" i="13"/>
  <c r="X15376" i="13" s="1"/>
  <c r="A15376" i="13"/>
  <c r="W15375" i="13"/>
  <c r="V15375" i="13"/>
  <c r="U15375" i="13"/>
  <c r="T15375" i="13"/>
  <c r="S15375" i="13"/>
  <c r="X15375" i="13" s="1"/>
  <c r="A15375" i="13"/>
  <c r="W15374" i="13"/>
  <c r="V15374" i="13"/>
  <c r="U15374" i="13"/>
  <c r="T15374" i="13"/>
  <c r="S15374" i="13"/>
  <c r="X15374" i="13" s="1"/>
  <c r="A15374" i="13"/>
  <c r="W15373" i="13"/>
  <c r="V15373" i="13"/>
  <c r="U15373" i="13"/>
  <c r="T15373" i="13"/>
  <c r="S15373" i="13"/>
  <c r="X15373" i="13" s="1"/>
  <c r="A15373" i="13"/>
  <c r="W15372" i="13"/>
  <c r="V15372" i="13"/>
  <c r="U15372" i="13"/>
  <c r="T15372" i="13"/>
  <c r="S15372" i="13"/>
  <c r="X15372" i="13" s="1"/>
  <c r="A15372" i="13"/>
  <c r="W15371" i="13"/>
  <c r="V15371" i="13"/>
  <c r="U15371" i="13"/>
  <c r="T15371" i="13"/>
  <c r="S15371" i="13"/>
  <c r="X15371" i="13" s="1"/>
  <c r="A15371" i="13"/>
  <c r="W15370" i="13"/>
  <c r="V15370" i="13"/>
  <c r="U15370" i="13"/>
  <c r="T15370" i="13"/>
  <c r="S15370" i="13"/>
  <c r="X15370" i="13" s="1"/>
  <c r="A15370" i="13"/>
  <c r="W15369" i="13"/>
  <c r="V15369" i="13"/>
  <c r="U15369" i="13"/>
  <c r="T15369" i="13"/>
  <c r="S15369" i="13"/>
  <c r="X15369" i="13" s="1"/>
  <c r="A15369" i="13"/>
  <c r="W15368" i="13"/>
  <c r="V15368" i="13"/>
  <c r="U15368" i="13"/>
  <c r="T15368" i="13"/>
  <c r="S15368" i="13"/>
  <c r="X15368" i="13" s="1"/>
  <c r="A15368" i="13"/>
  <c r="W15367" i="13"/>
  <c r="V15367" i="13"/>
  <c r="U15367" i="13"/>
  <c r="T15367" i="13"/>
  <c r="S15367" i="13"/>
  <c r="X15367" i="13" s="1"/>
  <c r="A15367" i="13"/>
  <c r="W15366" i="13"/>
  <c r="V15366" i="13"/>
  <c r="U15366" i="13"/>
  <c r="T15366" i="13"/>
  <c r="S15366" i="13"/>
  <c r="X15366" i="13" s="1"/>
  <c r="A15366" i="13"/>
  <c r="W15365" i="13"/>
  <c r="V15365" i="13"/>
  <c r="U15365" i="13"/>
  <c r="T15365" i="13"/>
  <c r="S15365" i="13"/>
  <c r="X15365" i="13" s="1"/>
  <c r="A15365" i="13"/>
  <c r="W15364" i="13"/>
  <c r="V15364" i="13"/>
  <c r="U15364" i="13"/>
  <c r="T15364" i="13"/>
  <c r="S15364" i="13"/>
  <c r="X15364" i="13" s="1"/>
  <c r="A15364" i="13"/>
  <c r="W15363" i="13"/>
  <c r="V15363" i="13"/>
  <c r="U15363" i="13"/>
  <c r="T15363" i="13"/>
  <c r="S15363" i="13"/>
  <c r="X15363" i="13" s="1"/>
  <c r="A15363" i="13"/>
  <c r="W15362" i="13"/>
  <c r="V15362" i="13"/>
  <c r="U15362" i="13"/>
  <c r="T15362" i="13"/>
  <c r="S15362" i="13"/>
  <c r="X15362" i="13" s="1"/>
  <c r="A15362" i="13"/>
  <c r="W15361" i="13"/>
  <c r="V15361" i="13"/>
  <c r="U15361" i="13"/>
  <c r="T15361" i="13"/>
  <c r="S15361" i="13"/>
  <c r="X15361" i="13" s="1"/>
  <c r="A15361" i="13"/>
  <c r="W15360" i="13"/>
  <c r="V15360" i="13"/>
  <c r="U15360" i="13"/>
  <c r="T15360" i="13"/>
  <c r="S15360" i="13"/>
  <c r="X15360" i="13" s="1"/>
  <c r="A15360" i="13"/>
  <c r="W15359" i="13"/>
  <c r="V15359" i="13"/>
  <c r="U15359" i="13"/>
  <c r="T15359" i="13"/>
  <c r="S15359" i="13"/>
  <c r="X15359" i="13" s="1"/>
  <c r="A15359" i="13"/>
  <c r="W15358" i="13"/>
  <c r="V15358" i="13"/>
  <c r="U15358" i="13"/>
  <c r="T15358" i="13"/>
  <c r="S15358" i="13"/>
  <c r="X15358" i="13" s="1"/>
  <c r="A15358" i="13"/>
  <c r="W15357" i="13"/>
  <c r="V15357" i="13"/>
  <c r="U15357" i="13"/>
  <c r="T15357" i="13"/>
  <c r="S15357" i="13"/>
  <c r="X15357" i="13" s="1"/>
  <c r="A15357" i="13"/>
  <c r="W15356" i="13"/>
  <c r="V15356" i="13"/>
  <c r="U15356" i="13"/>
  <c r="T15356" i="13"/>
  <c r="S15356" i="13"/>
  <c r="X15356" i="13" s="1"/>
  <c r="A15356" i="13"/>
  <c r="W15355" i="13"/>
  <c r="V15355" i="13"/>
  <c r="U15355" i="13"/>
  <c r="T15355" i="13"/>
  <c r="S15355" i="13"/>
  <c r="X15355" i="13" s="1"/>
  <c r="A15355" i="13"/>
  <c r="W15354" i="13"/>
  <c r="V15354" i="13"/>
  <c r="U15354" i="13"/>
  <c r="T15354" i="13"/>
  <c r="S15354" i="13"/>
  <c r="X15354" i="13" s="1"/>
  <c r="A15354" i="13"/>
  <c r="W15353" i="13"/>
  <c r="V15353" i="13"/>
  <c r="U15353" i="13"/>
  <c r="T15353" i="13"/>
  <c r="S15353" i="13"/>
  <c r="X15353" i="13" s="1"/>
  <c r="A15353" i="13"/>
  <c r="W15352" i="13"/>
  <c r="V15352" i="13"/>
  <c r="U15352" i="13"/>
  <c r="T15352" i="13"/>
  <c r="S15352" i="13"/>
  <c r="X15352" i="13" s="1"/>
  <c r="A15352" i="13"/>
  <c r="W15351" i="13"/>
  <c r="V15351" i="13"/>
  <c r="U15351" i="13"/>
  <c r="T15351" i="13"/>
  <c r="S15351" i="13"/>
  <c r="X15351" i="13" s="1"/>
  <c r="A15351" i="13"/>
  <c r="W15350" i="13"/>
  <c r="V15350" i="13"/>
  <c r="U15350" i="13"/>
  <c r="T15350" i="13"/>
  <c r="S15350" i="13"/>
  <c r="X15350" i="13" s="1"/>
  <c r="A15350" i="13"/>
  <c r="W15349" i="13"/>
  <c r="V15349" i="13"/>
  <c r="U15349" i="13"/>
  <c r="T15349" i="13"/>
  <c r="S15349" i="13"/>
  <c r="X15349" i="13" s="1"/>
  <c r="A15349" i="13"/>
  <c r="W15348" i="13"/>
  <c r="V15348" i="13"/>
  <c r="U15348" i="13"/>
  <c r="T15348" i="13"/>
  <c r="S15348" i="13"/>
  <c r="X15348" i="13" s="1"/>
  <c r="A15348" i="13"/>
  <c r="W15347" i="13"/>
  <c r="V15347" i="13"/>
  <c r="U15347" i="13"/>
  <c r="T15347" i="13"/>
  <c r="S15347" i="13"/>
  <c r="X15347" i="13" s="1"/>
  <c r="A15347" i="13"/>
  <c r="W15346" i="13"/>
  <c r="V15346" i="13"/>
  <c r="U15346" i="13"/>
  <c r="T15346" i="13"/>
  <c r="S15346" i="13"/>
  <c r="X15346" i="13" s="1"/>
  <c r="A15346" i="13"/>
  <c r="W15345" i="13"/>
  <c r="V15345" i="13"/>
  <c r="U15345" i="13"/>
  <c r="T15345" i="13"/>
  <c r="S15345" i="13"/>
  <c r="X15345" i="13" s="1"/>
  <c r="A15345" i="13"/>
  <c r="W15344" i="13"/>
  <c r="V15344" i="13"/>
  <c r="U15344" i="13"/>
  <c r="T15344" i="13"/>
  <c r="S15344" i="13"/>
  <c r="X15344" i="13" s="1"/>
  <c r="A15344" i="13"/>
  <c r="W15343" i="13"/>
  <c r="V15343" i="13"/>
  <c r="U15343" i="13"/>
  <c r="T15343" i="13"/>
  <c r="S15343" i="13"/>
  <c r="X15343" i="13" s="1"/>
  <c r="A15343" i="13"/>
  <c r="W15342" i="13"/>
  <c r="V15342" i="13"/>
  <c r="U15342" i="13"/>
  <c r="T15342" i="13"/>
  <c r="S15342" i="13"/>
  <c r="X15342" i="13" s="1"/>
  <c r="A15342" i="13"/>
  <c r="W15341" i="13"/>
  <c r="V15341" i="13"/>
  <c r="U15341" i="13"/>
  <c r="T15341" i="13"/>
  <c r="S15341" i="13"/>
  <c r="X15341" i="13" s="1"/>
  <c r="A15341" i="13"/>
  <c r="W15340" i="13"/>
  <c r="V15340" i="13"/>
  <c r="U15340" i="13"/>
  <c r="T15340" i="13"/>
  <c r="S15340" i="13"/>
  <c r="X15340" i="13" s="1"/>
  <c r="A15340" i="13"/>
  <c r="W15339" i="13"/>
  <c r="V15339" i="13"/>
  <c r="U15339" i="13"/>
  <c r="T15339" i="13"/>
  <c r="S15339" i="13"/>
  <c r="X15339" i="13" s="1"/>
  <c r="A15339" i="13"/>
  <c r="W15338" i="13"/>
  <c r="V15338" i="13"/>
  <c r="U15338" i="13"/>
  <c r="T15338" i="13"/>
  <c r="S15338" i="13"/>
  <c r="X15338" i="13" s="1"/>
  <c r="A15338" i="13"/>
  <c r="W15337" i="13"/>
  <c r="V15337" i="13"/>
  <c r="U15337" i="13"/>
  <c r="T15337" i="13"/>
  <c r="S15337" i="13"/>
  <c r="X15337" i="13" s="1"/>
  <c r="A15337" i="13"/>
  <c r="W15336" i="13"/>
  <c r="V15336" i="13"/>
  <c r="U15336" i="13"/>
  <c r="T15336" i="13"/>
  <c r="S15336" i="13"/>
  <c r="X15336" i="13" s="1"/>
  <c r="A15336" i="13"/>
  <c r="W15335" i="13"/>
  <c r="V15335" i="13"/>
  <c r="U15335" i="13"/>
  <c r="T15335" i="13"/>
  <c r="S15335" i="13"/>
  <c r="X15335" i="13" s="1"/>
  <c r="A15335" i="13"/>
  <c r="W15334" i="13"/>
  <c r="V15334" i="13"/>
  <c r="U15334" i="13"/>
  <c r="T15334" i="13"/>
  <c r="S15334" i="13"/>
  <c r="X15334" i="13" s="1"/>
  <c r="A15334" i="13"/>
  <c r="W15333" i="13"/>
  <c r="V15333" i="13"/>
  <c r="U15333" i="13"/>
  <c r="T15333" i="13"/>
  <c r="S15333" i="13"/>
  <c r="X15333" i="13" s="1"/>
  <c r="A15333" i="13"/>
  <c r="W15332" i="13"/>
  <c r="V15332" i="13"/>
  <c r="U15332" i="13"/>
  <c r="T15332" i="13"/>
  <c r="S15332" i="13"/>
  <c r="X15332" i="13" s="1"/>
  <c r="A15332" i="13"/>
  <c r="W15331" i="13"/>
  <c r="V15331" i="13"/>
  <c r="U15331" i="13"/>
  <c r="T15331" i="13"/>
  <c r="S15331" i="13"/>
  <c r="X15331" i="13" s="1"/>
  <c r="A15331" i="13"/>
  <c r="W15330" i="13"/>
  <c r="V15330" i="13"/>
  <c r="U15330" i="13"/>
  <c r="T15330" i="13"/>
  <c r="S15330" i="13"/>
  <c r="X15330" i="13" s="1"/>
  <c r="A15330" i="13"/>
  <c r="W15329" i="13"/>
  <c r="V15329" i="13"/>
  <c r="U15329" i="13"/>
  <c r="T15329" i="13"/>
  <c r="S15329" i="13"/>
  <c r="X15329" i="13" s="1"/>
  <c r="A15329" i="13"/>
  <c r="W15328" i="13"/>
  <c r="V15328" i="13"/>
  <c r="U15328" i="13"/>
  <c r="T15328" i="13"/>
  <c r="S15328" i="13"/>
  <c r="X15328" i="13" s="1"/>
  <c r="A15328" i="13"/>
  <c r="W15327" i="13"/>
  <c r="V15327" i="13"/>
  <c r="U15327" i="13"/>
  <c r="T15327" i="13"/>
  <c r="S15327" i="13"/>
  <c r="X15327" i="13" s="1"/>
  <c r="A15327" i="13"/>
  <c r="W15326" i="13"/>
  <c r="V15326" i="13"/>
  <c r="U15326" i="13"/>
  <c r="T15326" i="13"/>
  <c r="S15326" i="13"/>
  <c r="X15326" i="13" s="1"/>
  <c r="A15326" i="13"/>
  <c r="W15325" i="13"/>
  <c r="V15325" i="13"/>
  <c r="U15325" i="13"/>
  <c r="T15325" i="13"/>
  <c r="S15325" i="13"/>
  <c r="X15325" i="13" s="1"/>
  <c r="A15325" i="13"/>
  <c r="W15324" i="13"/>
  <c r="V15324" i="13"/>
  <c r="U15324" i="13"/>
  <c r="T15324" i="13"/>
  <c r="S15324" i="13"/>
  <c r="X15324" i="13" s="1"/>
  <c r="A15324" i="13"/>
  <c r="W15323" i="13"/>
  <c r="V15323" i="13"/>
  <c r="U15323" i="13"/>
  <c r="T15323" i="13"/>
  <c r="S15323" i="13"/>
  <c r="X15323" i="13" s="1"/>
  <c r="A15323" i="13"/>
  <c r="W15322" i="13"/>
  <c r="V15322" i="13"/>
  <c r="U15322" i="13"/>
  <c r="T15322" i="13"/>
  <c r="S15322" i="13"/>
  <c r="X15322" i="13" s="1"/>
  <c r="A15322" i="13"/>
  <c r="W15321" i="13"/>
  <c r="V15321" i="13"/>
  <c r="U15321" i="13"/>
  <c r="T15321" i="13"/>
  <c r="S15321" i="13"/>
  <c r="X15321" i="13" s="1"/>
  <c r="A15321" i="13"/>
  <c r="W15320" i="13"/>
  <c r="V15320" i="13"/>
  <c r="U15320" i="13"/>
  <c r="T15320" i="13"/>
  <c r="S15320" i="13"/>
  <c r="X15320" i="13" s="1"/>
  <c r="A15320" i="13"/>
  <c r="W15319" i="13"/>
  <c r="V15319" i="13"/>
  <c r="U15319" i="13"/>
  <c r="T15319" i="13"/>
  <c r="S15319" i="13"/>
  <c r="X15319" i="13" s="1"/>
  <c r="A15319" i="13"/>
  <c r="W15318" i="13"/>
  <c r="V15318" i="13"/>
  <c r="U15318" i="13"/>
  <c r="T15318" i="13"/>
  <c r="S15318" i="13"/>
  <c r="X15318" i="13" s="1"/>
  <c r="A15318" i="13"/>
  <c r="W15317" i="13"/>
  <c r="V15317" i="13"/>
  <c r="U15317" i="13"/>
  <c r="T15317" i="13"/>
  <c r="S15317" i="13"/>
  <c r="X15317" i="13" s="1"/>
  <c r="A15317" i="13"/>
  <c r="W15316" i="13"/>
  <c r="V15316" i="13"/>
  <c r="U15316" i="13"/>
  <c r="T15316" i="13"/>
  <c r="S15316" i="13"/>
  <c r="X15316" i="13" s="1"/>
  <c r="A15316" i="13"/>
  <c r="W15315" i="13"/>
  <c r="V15315" i="13"/>
  <c r="U15315" i="13"/>
  <c r="T15315" i="13"/>
  <c r="S15315" i="13"/>
  <c r="X15315" i="13" s="1"/>
  <c r="A15315" i="13"/>
  <c r="W15314" i="13"/>
  <c r="V15314" i="13"/>
  <c r="U15314" i="13"/>
  <c r="T15314" i="13"/>
  <c r="S15314" i="13"/>
  <c r="X15314" i="13" s="1"/>
  <c r="A15314" i="13"/>
  <c r="W15313" i="13"/>
  <c r="V15313" i="13"/>
  <c r="U15313" i="13"/>
  <c r="T15313" i="13"/>
  <c r="S15313" i="13"/>
  <c r="X15313" i="13" s="1"/>
  <c r="A15313" i="13"/>
  <c r="W15312" i="13"/>
  <c r="V15312" i="13"/>
  <c r="U15312" i="13"/>
  <c r="T15312" i="13"/>
  <c r="S15312" i="13"/>
  <c r="X15312" i="13" s="1"/>
  <c r="A15312" i="13"/>
  <c r="W15311" i="13"/>
  <c r="V15311" i="13"/>
  <c r="U15311" i="13"/>
  <c r="T15311" i="13"/>
  <c r="S15311" i="13"/>
  <c r="X15311" i="13" s="1"/>
  <c r="A15311" i="13"/>
  <c r="W15310" i="13"/>
  <c r="V15310" i="13"/>
  <c r="U15310" i="13"/>
  <c r="T15310" i="13"/>
  <c r="S15310" i="13"/>
  <c r="X15310" i="13" s="1"/>
  <c r="A15310" i="13"/>
  <c r="W15309" i="13"/>
  <c r="V15309" i="13"/>
  <c r="U15309" i="13"/>
  <c r="T15309" i="13"/>
  <c r="S15309" i="13"/>
  <c r="X15309" i="13" s="1"/>
  <c r="A15309" i="13"/>
  <c r="W15308" i="13"/>
  <c r="V15308" i="13"/>
  <c r="U15308" i="13"/>
  <c r="T15308" i="13"/>
  <c r="S15308" i="13"/>
  <c r="X15308" i="13" s="1"/>
  <c r="A15308" i="13"/>
  <c r="W15307" i="13"/>
  <c r="V15307" i="13"/>
  <c r="U15307" i="13"/>
  <c r="T15307" i="13"/>
  <c r="S15307" i="13"/>
  <c r="X15307" i="13" s="1"/>
  <c r="A15307" i="13"/>
  <c r="W15306" i="13"/>
  <c r="V15306" i="13"/>
  <c r="U15306" i="13"/>
  <c r="T15306" i="13"/>
  <c r="S15306" i="13"/>
  <c r="X15306" i="13" s="1"/>
  <c r="A15306" i="13"/>
  <c r="W15305" i="13"/>
  <c r="V15305" i="13"/>
  <c r="U15305" i="13"/>
  <c r="T15305" i="13"/>
  <c r="S15305" i="13"/>
  <c r="X15305" i="13" s="1"/>
  <c r="A15305" i="13"/>
  <c r="W15304" i="13"/>
  <c r="V15304" i="13"/>
  <c r="U15304" i="13"/>
  <c r="T15304" i="13"/>
  <c r="S15304" i="13"/>
  <c r="X15304" i="13" s="1"/>
  <c r="A15304" i="13"/>
  <c r="W15303" i="13"/>
  <c r="V15303" i="13"/>
  <c r="U15303" i="13"/>
  <c r="T15303" i="13"/>
  <c r="S15303" i="13"/>
  <c r="X15303" i="13" s="1"/>
  <c r="A15303" i="13"/>
  <c r="W15302" i="13"/>
  <c r="V15302" i="13"/>
  <c r="U15302" i="13"/>
  <c r="T15302" i="13"/>
  <c r="S15302" i="13"/>
  <c r="X15302" i="13" s="1"/>
  <c r="A15302" i="13"/>
  <c r="W15301" i="13"/>
  <c r="V15301" i="13"/>
  <c r="U15301" i="13"/>
  <c r="T15301" i="13"/>
  <c r="S15301" i="13"/>
  <c r="X15301" i="13" s="1"/>
  <c r="A15301" i="13"/>
  <c r="W15300" i="13"/>
  <c r="V15300" i="13"/>
  <c r="U15300" i="13"/>
  <c r="T15300" i="13"/>
  <c r="S15300" i="13"/>
  <c r="X15300" i="13" s="1"/>
  <c r="A15300" i="13"/>
  <c r="W15299" i="13"/>
  <c r="V15299" i="13"/>
  <c r="U15299" i="13"/>
  <c r="T15299" i="13"/>
  <c r="S15299" i="13"/>
  <c r="X15299" i="13" s="1"/>
  <c r="A15299" i="13"/>
  <c r="W15298" i="13"/>
  <c r="V15298" i="13"/>
  <c r="U15298" i="13"/>
  <c r="T15298" i="13"/>
  <c r="S15298" i="13"/>
  <c r="X15298" i="13" s="1"/>
  <c r="A15298" i="13"/>
  <c r="W15297" i="13"/>
  <c r="V15297" i="13"/>
  <c r="U15297" i="13"/>
  <c r="T15297" i="13"/>
  <c r="S15297" i="13"/>
  <c r="X15297" i="13" s="1"/>
  <c r="A15297" i="13"/>
  <c r="W15296" i="13"/>
  <c r="V15296" i="13"/>
  <c r="U15296" i="13"/>
  <c r="T15296" i="13"/>
  <c r="S15296" i="13"/>
  <c r="X15296" i="13" s="1"/>
  <c r="A15296" i="13"/>
  <c r="W15295" i="13"/>
  <c r="V15295" i="13"/>
  <c r="U15295" i="13"/>
  <c r="T15295" i="13"/>
  <c r="S15295" i="13"/>
  <c r="X15295" i="13" s="1"/>
  <c r="A15295" i="13"/>
  <c r="W15294" i="13"/>
  <c r="V15294" i="13"/>
  <c r="U15294" i="13"/>
  <c r="T15294" i="13"/>
  <c r="S15294" i="13"/>
  <c r="X15294" i="13" s="1"/>
  <c r="A15294" i="13"/>
  <c r="W15293" i="13"/>
  <c r="V15293" i="13"/>
  <c r="U15293" i="13"/>
  <c r="T15293" i="13"/>
  <c r="S15293" i="13"/>
  <c r="X15293" i="13" s="1"/>
  <c r="A15293" i="13"/>
  <c r="W15292" i="13"/>
  <c r="V15292" i="13"/>
  <c r="U15292" i="13"/>
  <c r="T15292" i="13"/>
  <c r="S15292" i="13"/>
  <c r="X15292" i="13" s="1"/>
  <c r="A15292" i="13"/>
  <c r="W15291" i="13"/>
  <c r="V15291" i="13"/>
  <c r="U15291" i="13"/>
  <c r="T15291" i="13"/>
  <c r="S15291" i="13"/>
  <c r="X15291" i="13" s="1"/>
  <c r="A15291" i="13"/>
  <c r="W15290" i="13"/>
  <c r="V15290" i="13"/>
  <c r="U15290" i="13"/>
  <c r="T15290" i="13"/>
  <c r="S15290" i="13"/>
  <c r="X15290" i="13" s="1"/>
  <c r="A15290" i="13"/>
  <c r="W15289" i="13"/>
  <c r="V15289" i="13"/>
  <c r="U15289" i="13"/>
  <c r="T15289" i="13"/>
  <c r="S15289" i="13"/>
  <c r="X15289" i="13" s="1"/>
  <c r="A15289" i="13"/>
  <c r="W15288" i="13"/>
  <c r="V15288" i="13"/>
  <c r="U15288" i="13"/>
  <c r="T15288" i="13"/>
  <c r="S15288" i="13"/>
  <c r="X15288" i="13" s="1"/>
  <c r="A15288" i="13"/>
  <c r="W15287" i="13"/>
  <c r="V15287" i="13"/>
  <c r="U15287" i="13"/>
  <c r="T15287" i="13"/>
  <c r="S15287" i="13"/>
  <c r="X15287" i="13" s="1"/>
  <c r="A15287" i="13"/>
  <c r="W15286" i="13"/>
  <c r="V15286" i="13"/>
  <c r="U15286" i="13"/>
  <c r="T15286" i="13"/>
  <c r="S15286" i="13"/>
  <c r="X15286" i="13" s="1"/>
  <c r="A15286" i="13"/>
  <c r="W15285" i="13"/>
  <c r="V15285" i="13"/>
  <c r="U15285" i="13"/>
  <c r="T15285" i="13"/>
  <c r="S15285" i="13"/>
  <c r="X15285" i="13" s="1"/>
  <c r="A15285" i="13"/>
  <c r="W15284" i="13"/>
  <c r="V15284" i="13"/>
  <c r="U15284" i="13"/>
  <c r="T15284" i="13"/>
  <c r="S15284" i="13"/>
  <c r="X15284" i="13" s="1"/>
  <c r="A15284" i="13"/>
  <c r="W15283" i="13"/>
  <c r="V15283" i="13"/>
  <c r="U15283" i="13"/>
  <c r="T15283" i="13"/>
  <c r="S15283" i="13"/>
  <c r="X15283" i="13" s="1"/>
  <c r="A15283" i="13"/>
  <c r="W15282" i="13"/>
  <c r="V15282" i="13"/>
  <c r="U15282" i="13"/>
  <c r="T15282" i="13"/>
  <c r="S15282" i="13"/>
  <c r="X15282" i="13" s="1"/>
  <c r="A15282" i="13"/>
  <c r="W15281" i="13"/>
  <c r="V15281" i="13"/>
  <c r="U15281" i="13"/>
  <c r="T15281" i="13"/>
  <c r="S15281" i="13"/>
  <c r="X15281" i="13" s="1"/>
  <c r="A15281" i="13"/>
  <c r="W15280" i="13"/>
  <c r="V15280" i="13"/>
  <c r="U15280" i="13"/>
  <c r="T15280" i="13"/>
  <c r="S15280" i="13"/>
  <c r="X15280" i="13" s="1"/>
  <c r="A15280" i="13"/>
  <c r="W15279" i="13"/>
  <c r="V15279" i="13"/>
  <c r="U15279" i="13"/>
  <c r="T15279" i="13"/>
  <c r="S15279" i="13"/>
  <c r="X15279" i="13" s="1"/>
  <c r="A15279" i="13"/>
  <c r="W15278" i="13"/>
  <c r="V15278" i="13"/>
  <c r="U15278" i="13"/>
  <c r="T15278" i="13"/>
  <c r="S15278" i="13"/>
  <c r="X15278" i="13" s="1"/>
  <c r="A15278" i="13"/>
  <c r="W15277" i="13"/>
  <c r="V15277" i="13"/>
  <c r="U15277" i="13"/>
  <c r="T15277" i="13"/>
  <c r="S15277" i="13"/>
  <c r="X15277" i="13" s="1"/>
  <c r="A15277" i="13"/>
  <c r="W15276" i="13"/>
  <c r="V15276" i="13"/>
  <c r="U15276" i="13"/>
  <c r="T15276" i="13"/>
  <c r="S15276" i="13"/>
  <c r="X15276" i="13" s="1"/>
  <c r="A15276" i="13"/>
  <c r="W15275" i="13"/>
  <c r="V15275" i="13"/>
  <c r="U15275" i="13"/>
  <c r="T15275" i="13"/>
  <c r="S15275" i="13"/>
  <c r="X15275" i="13" s="1"/>
  <c r="A15275" i="13"/>
  <c r="W15274" i="13"/>
  <c r="V15274" i="13"/>
  <c r="U15274" i="13"/>
  <c r="T15274" i="13"/>
  <c r="S15274" i="13"/>
  <c r="X15274" i="13" s="1"/>
  <c r="A15274" i="13"/>
  <c r="W15273" i="13"/>
  <c r="V15273" i="13"/>
  <c r="U15273" i="13"/>
  <c r="T15273" i="13"/>
  <c r="S15273" i="13"/>
  <c r="X15273" i="13" s="1"/>
  <c r="A15273" i="13"/>
  <c r="W15272" i="13"/>
  <c r="V15272" i="13"/>
  <c r="U15272" i="13"/>
  <c r="T15272" i="13"/>
  <c r="S15272" i="13"/>
  <c r="X15272" i="13" s="1"/>
  <c r="A15272" i="13"/>
  <c r="W15271" i="13"/>
  <c r="V15271" i="13"/>
  <c r="U15271" i="13"/>
  <c r="T15271" i="13"/>
  <c r="S15271" i="13"/>
  <c r="X15271" i="13" s="1"/>
  <c r="A15271" i="13"/>
  <c r="W15270" i="13"/>
  <c r="V15270" i="13"/>
  <c r="U15270" i="13"/>
  <c r="T15270" i="13"/>
  <c r="S15270" i="13"/>
  <c r="X15270" i="13" s="1"/>
  <c r="A15270" i="13"/>
  <c r="W15269" i="13"/>
  <c r="V15269" i="13"/>
  <c r="U15269" i="13"/>
  <c r="T15269" i="13"/>
  <c r="S15269" i="13"/>
  <c r="X15269" i="13" s="1"/>
  <c r="A15269" i="13"/>
  <c r="W15268" i="13"/>
  <c r="V15268" i="13"/>
  <c r="U15268" i="13"/>
  <c r="T15268" i="13"/>
  <c r="S15268" i="13"/>
  <c r="X15268" i="13" s="1"/>
  <c r="A15268" i="13"/>
  <c r="W15267" i="13"/>
  <c r="V15267" i="13"/>
  <c r="U15267" i="13"/>
  <c r="T15267" i="13"/>
  <c r="S15267" i="13"/>
  <c r="X15267" i="13" s="1"/>
  <c r="A15267" i="13"/>
  <c r="W15266" i="13"/>
  <c r="V15266" i="13"/>
  <c r="U15266" i="13"/>
  <c r="T15266" i="13"/>
  <c r="S15266" i="13"/>
  <c r="X15266" i="13" s="1"/>
  <c r="A15266" i="13"/>
  <c r="W15265" i="13"/>
  <c r="V15265" i="13"/>
  <c r="U15265" i="13"/>
  <c r="T15265" i="13"/>
  <c r="S15265" i="13"/>
  <c r="X15265" i="13" s="1"/>
  <c r="A15265" i="13"/>
  <c r="W15264" i="13"/>
  <c r="V15264" i="13"/>
  <c r="U15264" i="13"/>
  <c r="T15264" i="13"/>
  <c r="S15264" i="13"/>
  <c r="X15264" i="13" s="1"/>
  <c r="A15264" i="13"/>
  <c r="W15263" i="13"/>
  <c r="V15263" i="13"/>
  <c r="U15263" i="13"/>
  <c r="T15263" i="13"/>
  <c r="S15263" i="13"/>
  <c r="X15263" i="13" s="1"/>
  <c r="A15263" i="13"/>
  <c r="W15262" i="13"/>
  <c r="V15262" i="13"/>
  <c r="U15262" i="13"/>
  <c r="T15262" i="13"/>
  <c r="S15262" i="13"/>
  <c r="X15262" i="13" s="1"/>
  <c r="A15262" i="13"/>
  <c r="W15261" i="13"/>
  <c r="V15261" i="13"/>
  <c r="U15261" i="13"/>
  <c r="T15261" i="13"/>
  <c r="S15261" i="13"/>
  <c r="X15261" i="13" s="1"/>
  <c r="A15261" i="13"/>
  <c r="W15260" i="13"/>
  <c r="V15260" i="13"/>
  <c r="U15260" i="13"/>
  <c r="T15260" i="13"/>
  <c r="S15260" i="13"/>
  <c r="X15260" i="13" s="1"/>
  <c r="A15260" i="13"/>
  <c r="W15259" i="13"/>
  <c r="V15259" i="13"/>
  <c r="U15259" i="13"/>
  <c r="T15259" i="13"/>
  <c r="S15259" i="13"/>
  <c r="X15259" i="13" s="1"/>
  <c r="A15259" i="13"/>
  <c r="W15258" i="13"/>
  <c r="V15258" i="13"/>
  <c r="U15258" i="13"/>
  <c r="T15258" i="13"/>
  <c r="S15258" i="13"/>
  <c r="X15258" i="13" s="1"/>
  <c r="A15258" i="13"/>
  <c r="W15257" i="13"/>
  <c r="V15257" i="13"/>
  <c r="U15257" i="13"/>
  <c r="T15257" i="13"/>
  <c r="S15257" i="13"/>
  <c r="X15257" i="13" s="1"/>
  <c r="A15257" i="13"/>
  <c r="W15256" i="13"/>
  <c r="V15256" i="13"/>
  <c r="U15256" i="13"/>
  <c r="T15256" i="13"/>
  <c r="S15256" i="13"/>
  <c r="X15256" i="13" s="1"/>
  <c r="A15256" i="13"/>
  <c r="W15255" i="13"/>
  <c r="V15255" i="13"/>
  <c r="U15255" i="13"/>
  <c r="T15255" i="13"/>
  <c r="S15255" i="13"/>
  <c r="X15255" i="13" s="1"/>
  <c r="A15255" i="13"/>
  <c r="W15254" i="13"/>
  <c r="V15254" i="13"/>
  <c r="U15254" i="13"/>
  <c r="T15254" i="13"/>
  <c r="S15254" i="13"/>
  <c r="X15254" i="13" s="1"/>
  <c r="A15254" i="13"/>
  <c r="W15253" i="13"/>
  <c r="V15253" i="13"/>
  <c r="U15253" i="13"/>
  <c r="T15253" i="13"/>
  <c r="S15253" i="13"/>
  <c r="X15253" i="13" s="1"/>
  <c r="A15253" i="13"/>
  <c r="W15252" i="13"/>
  <c r="V15252" i="13"/>
  <c r="U15252" i="13"/>
  <c r="T15252" i="13"/>
  <c r="S15252" i="13"/>
  <c r="X15252" i="13" s="1"/>
  <c r="A15252" i="13"/>
  <c r="W15251" i="13"/>
  <c r="V15251" i="13"/>
  <c r="U15251" i="13"/>
  <c r="T15251" i="13"/>
  <c r="S15251" i="13"/>
  <c r="X15251" i="13" s="1"/>
  <c r="A15251" i="13"/>
  <c r="W15250" i="13"/>
  <c r="V15250" i="13"/>
  <c r="U15250" i="13"/>
  <c r="T15250" i="13"/>
  <c r="S15250" i="13"/>
  <c r="X15250" i="13" s="1"/>
  <c r="A15250" i="13"/>
  <c r="W15249" i="13"/>
  <c r="V15249" i="13"/>
  <c r="U15249" i="13"/>
  <c r="T15249" i="13"/>
  <c r="S15249" i="13"/>
  <c r="X15249" i="13" s="1"/>
  <c r="A15249" i="13"/>
  <c r="W15248" i="13"/>
  <c r="V15248" i="13"/>
  <c r="U15248" i="13"/>
  <c r="T15248" i="13"/>
  <c r="S15248" i="13"/>
  <c r="X15248" i="13" s="1"/>
  <c r="A15248" i="13"/>
  <c r="W15247" i="13"/>
  <c r="V15247" i="13"/>
  <c r="U15247" i="13"/>
  <c r="T15247" i="13"/>
  <c r="S15247" i="13"/>
  <c r="X15247" i="13" s="1"/>
  <c r="A15247" i="13"/>
  <c r="W15246" i="13"/>
  <c r="V15246" i="13"/>
  <c r="U15246" i="13"/>
  <c r="T15246" i="13"/>
  <c r="S15246" i="13"/>
  <c r="X15246" i="13" s="1"/>
  <c r="A15246" i="13"/>
  <c r="W15245" i="13"/>
  <c r="V15245" i="13"/>
  <c r="U15245" i="13"/>
  <c r="T15245" i="13"/>
  <c r="S15245" i="13"/>
  <c r="X15245" i="13" s="1"/>
  <c r="A15245" i="13"/>
  <c r="W15244" i="13"/>
  <c r="V15244" i="13"/>
  <c r="U15244" i="13"/>
  <c r="T15244" i="13"/>
  <c r="S15244" i="13"/>
  <c r="X15244" i="13" s="1"/>
  <c r="A15244" i="13"/>
  <c r="W15243" i="13"/>
  <c r="V15243" i="13"/>
  <c r="U15243" i="13"/>
  <c r="T15243" i="13"/>
  <c r="S15243" i="13"/>
  <c r="X15243" i="13" s="1"/>
  <c r="A15243" i="13"/>
  <c r="W15242" i="13"/>
  <c r="V15242" i="13"/>
  <c r="U15242" i="13"/>
  <c r="T15242" i="13"/>
  <c r="S15242" i="13"/>
  <c r="X15242" i="13" s="1"/>
  <c r="A15242" i="13"/>
  <c r="W15241" i="13"/>
  <c r="V15241" i="13"/>
  <c r="U15241" i="13"/>
  <c r="T15241" i="13"/>
  <c r="S15241" i="13"/>
  <c r="X15241" i="13" s="1"/>
  <c r="A15241" i="13"/>
  <c r="W15240" i="13"/>
  <c r="V15240" i="13"/>
  <c r="U15240" i="13"/>
  <c r="T15240" i="13"/>
  <c r="S15240" i="13"/>
  <c r="X15240" i="13" s="1"/>
  <c r="A15240" i="13"/>
  <c r="W15239" i="13"/>
  <c r="V15239" i="13"/>
  <c r="U15239" i="13"/>
  <c r="T15239" i="13"/>
  <c r="S15239" i="13"/>
  <c r="X15239" i="13" s="1"/>
  <c r="A15239" i="13"/>
  <c r="W15238" i="13"/>
  <c r="V15238" i="13"/>
  <c r="U15238" i="13"/>
  <c r="T15238" i="13"/>
  <c r="S15238" i="13"/>
  <c r="X15238" i="13" s="1"/>
  <c r="A15238" i="13"/>
  <c r="W15237" i="13"/>
  <c r="V15237" i="13"/>
  <c r="U15237" i="13"/>
  <c r="T15237" i="13"/>
  <c r="S15237" i="13"/>
  <c r="X15237" i="13" s="1"/>
  <c r="A15237" i="13"/>
  <c r="W15236" i="13"/>
  <c r="V15236" i="13"/>
  <c r="U15236" i="13"/>
  <c r="T15236" i="13"/>
  <c r="S15236" i="13"/>
  <c r="X15236" i="13" s="1"/>
  <c r="A15236" i="13"/>
  <c r="W15235" i="13"/>
  <c r="V15235" i="13"/>
  <c r="U15235" i="13"/>
  <c r="T15235" i="13"/>
  <c r="S15235" i="13"/>
  <c r="X15235" i="13" s="1"/>
  <c r="A15235" i="13"/>
  <c r="W15234" i="13"/>
  <c r="V15234" i="13"/>
  <c r="U15234" i="13"/>
  <c r="T15234" i="13"/>
  <c r="S15234" i="13"/>
  <c r="X15234" i="13" s="1"/>
  <c r="A15234" i="13"/>
  <c r="W15233" i="13"/>
  <c r="V15233" i="13"/>
  <c r="U15233" i="13"/>
  <c r="T15233" i="13"/>
  <c r="S15233" i="13"/>
  <c r="X15233" i="13" s="1"/>
  <c r="A15233" i="13"/>
  <c r="W15232" i="13"/>
  <c r="V15232" i="13"/>
  <c r="U15232" i="13"/>
  <c r="T15232" i="13"/>
  <c r="S15232" i="13"/>
  <c r="X15232" i="13" s="1"/>
  <c r="A15232" i="13"/>
  <c r="W15231" i="13"/>
  <c r="V15231" i="13"/>
  <c r="U15231" i="13"/>
  <c r="T15231" i="13"/>
  <c r="S15231" i="13"/>
  <c r="X15231" i="13" s="1"/>
  <c r="A15231" i="13"/>
  <c r="W15230" i="13"/>
  <c r="V15230" i="13"/>
  <c r="U15230" i="13"/>
  <c r="T15230" i="13"/>
  <c r="S15230" i="13"/>
  <c r="X15230" i="13" s="1"/>
  <c r="A15230" i="13"/>
  <c r="W15229" i="13"/>
  <c r="V15229" i="13"/>
  <c r="U15229" i="13"/>
  <c r="T15229" i="13"/>
  <c r="S15229" i="13"/>
  <c r="X15229" i="13" s="1"/>
  <c r="A15229" i="13"/>
  <c r="W15228" i="13"/>
  <c r="V15228" i="13"/>
  <c r="U15228" i="13"/>
  <c r="T15228" i="13"/>
  <c r="S15228" i="13"/>
  <c r="X15228" i="13" s="1"/>
  <c r="A15228" i="13"/>
  <c r="W15227" i="13"/>
  <c r="V15227" i="13"/>
  <c r="U15227" i="13"/>
  <c r="T15227" i="13"/>
  <c r="S15227" i="13"/>
  <c r="X15227" i="13" s="1"/>
  <c r="A15227" i="13"/>
  <c r="W15226" i="13"/>
  <c r="V15226" i="13"/>
  <c r="U15226" i="13"/>
  <c r="T15226" i="13"/>
  <c r="S15226" i="13"/>
  <c r="X15226" i="13" s="1"/>
  <c r="A15226" i="13"/>
  <c r="W15225" i="13"/>
  <c r="V15225" i="13"/>
  <c r="U15225" i="13"/>
  <c r="T15225" i="13"/>
  <c r="S15225" i="13"/>
  <c r="X15225" i="13" s="1"/>
  <c r="A15225" i="13"/>
  <c r="W15224" i="13"/>
  <c r="V15224" i="13"/>
  <c r="U15224" i="13"/>
  <c r="T15224" i="13"/>
  <c r="S15224" i="13"/>
  <c r="X15224" i="13" s="1"/>
  <c r="A15224" i="13"/>
  <c r="W15223" i="13"/>
  <c r="V15223" i="13"/>
  <c r="U15223" i="13"/>
  <c r="T15223" i="13"/>
  <c r="S15223" i="13"/>
  <c r="X15223" i="13" s="1"/>
  <c r="A15223" i="13"/>
  <c r="W15222" i="13"/>
  <c r="V15222" i="13"/>
  <c r="U15222" i="13"/>
  <c r="T15222" i="13"/>
  <c r="S15222" i="13"/>
  <c r="X15222" i="13" s="1"/>
  <c r="A15222" i="13"/>
  <c r="W15221" i="13"/>
  <c r="V15221" i="13"/>
  <c r="U15221" i="13"/>
  <c r="T15221" i="13"/>
  <c r="S15221" i="13"/>
  <c r="X15221" i="13" s="1"/>
  <c r="A15221" i="13"/>
  <c r="W15220" i="13"/>
  <c r="V15220" i="13"/>
  <c r="U15220" i="13"/>
  <c r="T15220" i="13"/>
  <c r="S15220" i="13"/>
  <c r="X15220" i="13" s="1"/>
  <c r="A15220" i="13"/>
  <c r="W15219" i="13"/>
  <c r="V15219" i="13"/>
  <c r="U15219" i="13"/>
  <c r="T15219" i="13"/>
  <c r="S15219" i="13"/>
  <c r="X15219" i="13" s="1"/>
  <c r="A15219" i="13"/>
  <c r="W15218" i="13"/>
  <c r="V15218" i="13"/>
  <c r="U15218" i="13"/>
  <c r="T15218" i="13"/>
  <c r="S15218" i="13"/>
  <c r="X15218" i="13" s="1"/>
  <c r="A15218" i="13"/>
  <c r="W15217" i="13"/>
  <c r="V15217" i="13"/>
  <c r="U15217" i="13"/>
  <c r="T15217" i="13"/>
  <c r="S15217" i="13"/>
  <c r="X15217" i="13" s="1"/>
  <c r="A15217" i="13"/>
  <c r="W15216" i="13"/>
  <c r="V15216" i="13"/>
  <c r="U15216" i="13"/>
  <c r="T15216" i="13"/>
  <c r="S15216" i="13"/>
  <c r="X15216" i="13" s="1"/>
  <c r="A15216" i="13"/>
  <c r="W15215" i="13"/>
  <c r="V15215" i="13"/>
  <c r="U15215" i="13"/>
  <c r="T15215" i="13"/>
  <c r="S15215" i="13"/>
  <c r="X15215" i="13" s="1"/>
  <c r="A15215" i="13"/>
  <c r="W15214" i="13"/>
  <c r="V15214" i="13"/>
  <c r="U15214" i="13"/>
  <c r="T15214" i="13"/>
  <c r="S15214" i="13"/>
  <c r="X15214" i="13" s="1"/>
  <c r="A15214" i="13"/>
  <c r="W15213" i="13"/>
  <c r="V15213" i="13"/>
  <c r="U15213" i="13"/>
  <c r="T15213" i="13"/>
  <c r="S15213" i="13"/>
  <c r="X15213" i="13" s="1"/>
  <c r="A15213" i="13"/>
  <c r="W15212" i="13"/>
  <c r="V15212" i="13"/>
  <c r="U15212" i="13"/>
  <c r="T15212" i="13"/>
  <c r="S15212" i="13"/>
  <c r="X15212" i="13" s="1"/>
  <c r="A15212" i="13"/>
  <c r="W15211" i="13"/>
  <c r="V15211" i="13"/>
  <c r="U15211" i="13"/>
  <c r="T15211" i="13"/>
  <c r="S15211" i="13"/>
  <c r="X15211" i="13" s="1"/>
  <c r="A15211" i="13"/>
  <c r="W15210" i="13"/>
  <c r="V15210" i="13"/>
  <c r="U15210" i="13"/>
  <c r="T15210" i="13"/>
  <c r="S15210" i="13"/>
  <c r="X15210" i="13" s="1"/>
  <c r="A15210" i="13"/>
  <c r="W15209" i="13"/>
  <c r="V15209" i="13"/>
  <c r="U15209" i="13"/>
  <c r="T15209" i="13"/>
  <c r="S15209" i="13"/>
  <c r="X15209" i="13" s="1"/>
  <c r="A15209" i="13"/>
  <c r="W15208" i="13"/>
  <c r="V15208" i="13"/>
  <c r="U15208" i="13"/>
  <c r="T15208" i="13"/>
  <c r="S15208" i="13"/>
  <c r="X15208" i="13" s="1"/>
  <c r="A15208" i="13"/>
  <c r="W15207" i="13"/>
  <c r="V15207" i="13"/>
  <c r="U15207" i="13"/>
  <c r="T15207" i="13"/>
  <c r="S15207" i="13"/>
  <c r="X15207" i="13" s="1"/>
  <c r="A15207" i="13"/>
  <c r="W15206" i="13"/>
  <c r="V15206" i="13"/>
  <c r="U15206" i="13"/>
  <c r="T15206" i="13"/>
  <c r="S15206" i="13"/>
  <c r="X15206" i="13" s="1"/>
  <c r="A15206" i="13"/>
  <c r="W15205" i="13"/>
  <c r="V15205" i="13"/>
  <c r="U15205" i="13"/>
  <c r="T15205" i="13"/>
  <c r="S15205" i="13"/>
  <c r="X15205" i="13" s="1"/>
  <c r="A15205" i="13"/>
  <c r="W15204" i="13"/>
  <c r="V15204" i="13"/>
  <c r="U15204" i="13"/>
  <c r="T15204" i="13"/>
  <c r="S15204" i="13"/>
  <c r="X15204" i="13" s="1"/>
  <c r="A15204" i="13"/>
  <c r="W15203" i="13"/>
  <c r="V15203" i="13"/>
  <c r="U15203" i="13"/>
  <c r="T15203" i="13"/>
  <c r="S15203" i="13"/>
  <c r="X15203" i="13" s="1"/>
  <c r="A15203" i="13"/>
  <c r="W15202" i="13"/>
  <c r="V15202" i="13"/>
  <c r="U15202" i="13"/>
  <c r="T15202" i="13"/>
  <c r="S15202" i="13"/>
  <c r="X15202" i="13" s="1"/>
  <c r="A15202" i="13"/>
  <c r="W15201" i="13"/>
  <c r="V15201" i="13"/>
  <c r="U15201" i="13"/>
  <c r="T15201" i="13"/>
  <c r="S15201" i="13"/>
  <c r="X15201" i="13" s="1"/>
  <c r="A15201" i="13"/>
  <c r="W15200" i="13"/>
  <c r="V15200" i="13"/>
  <c r="U15200" i="13"/>
  <c r="T15200" i="13"/>
  <c r="S15200" i="13"/>
  <c r="X15200" i="13" s="1"/>
  <c r="A15200" i="13"/>
  <c r="W15199" i="13"/>
  <c r="V15199" i="13"/>
  <c r="U15199" i="13"/>
  <c r="T15199" i="13"/>
  <c r="S15199" i="13"/>
  <c r="X15199" i="13" s="1"/>
  <c r="A15199" i="13"/>
  <c r="W15198" i="13"/>
  <c r="V15198" i="13"/>
  <c r="U15198" i="13"/>
  <c r="T15198" i="13"/>
  <c r="S15198" i="13"/>
  <c r="X15198" i="13" s="1"/>
  <c r="A15198" i="13"/>
  <c r="W15197" i="13"/>
  <c r="V15197" i="13"/>
  <c r="U15197" i="13"/>
  <c r="T15197" i="13"/>
  <c r="S15197" i="13"/>
  <c r="X15197" i="13" s="1"/>
  <c r="A15197" i="13"/>
  <c r="W15196" i="13"/>
  <c r="V15196" i="13"/>
  <c r="U15196" i="13"/>
  <c r="T15196" i="13"/>
  <c r="S15196" i="13"/>
  <c r="X15196" i="13" s="1"/>
  <c r="A15196" i="13"/>
  <c r="W15195" i="13"/>
  <c r="V15195" i="13"/>
  <c r="U15195" i="13"/>
  <c r="T15195" i="13"/>
  <c r="S15195" i="13"/>
  <c r="X15195" i="13" s="1"/>
  <c r="A15195" i="13"/>
  <c r="W15194" i="13"/>
  <c r="V15194" i="13"/>
  <c r="U15194" i="13"/>
  <c r="T15194" i="13"/>
  <c r="S15194" i="13"/>
  <c r="X15194" i="13" s="1"/>
  <c r="A15194" i="13"/>
  <c r="W15193" i="13"/>
  <c r="V15193" i="13"/>
  <c r="U15193" i="13"/>
  <c r="T15193" i="13"/>
  <c r="S15193" i="13"/>
  <c r="X15193" i="13" s="1"/>
  <c r="A15193" i="13"/>
  <c r="W15192" i="13"/>
  <c r="V15192" i="13"/>
  <c r="U15192" i="13"/>
  <c r="T15192" i="13"/>
  <c r="S15192" i="13"/>
  <c r="X15192" i="13" s="1"/>
  <c r="A15192" i="13"/>
  <c r="W15191" i="13"/>
  <c r="V15191" i="13"/>
  <c r="U15191" i="13"/>
  <c r="T15191" i="13"/>
  <c r="S15191" i="13"/>
  <c r="X15191" i="13" s="1"/>
  <c r="A15191" i="13"/>
  <c r="W15190" i="13"/>
  <c r="V15190" i="13"/>
  <c r="U15190" i="13"/>
  <c r="T15190" i="13"/>
  <c r="S15190" i="13"/>
  <c r="X15190" i="13" s="1"/>
  <c r="A15190" i="13"/>
  <c r="W15189" i="13"/>
  <c r="V15189" i="13"/>
  <c r="U15189" i="13"/>
  <c r="T15189" i="13"/>
  <c r="S15189" i="13"/>
  <c r="X15189" i="13" s="1"/>
  <c r="A15189" i="13"/>
  <c r="W15188" i="13"/>
  <c r="V15188" i="13"/>
  <c r="U15188" i="13"/>
  <c r="T15188" i="13"/>
  <c r="S15188" i="13"/>
  <c r="X15188" i="13" s="1"/>
  <c r="A15188" i="13"/>
  <c r="W15187" i="13"/>
  <c r="V15187" i="13"/>
  <c r="U15187" i="13"/>
  <c r="T15187" i="13"/>
  <c r="S15187" i="13"/>
  <c r="X15187" i="13" s="1"/>
  <c r="A15187" i="13"/>
  <c r="W15186" i="13"/>
  <c r="V15186" i="13"/>
  <c r="U15186" i="13"/>
  <c r="T15186" i="13"/>
  <c r="S15186" i="13"/>
  <c r="X15186" i="13" s="1"/>
  <c r="A15186" i="13"/>
  <c r="W15185" i="13"/>
  <c r="V15185" i="13"/>
  <c r="U15185" i="13"/>
  <c r="T15185" i="13"/>
  <c r="S15185" i="13"/>
  <c r="X15185" i="13" s="1"/>
  <c r="A15185" i="13"/>
  <c r="W15184" i="13"/>
  <c r="V15184" i="13"/>
  <c r="U15184" i="13"/>
  <c r="T15184" i="13"/>
  <c r="S15184" i="13"/>
  <c r="X15184" i="13" s="1"/>
  <c r="A15184" i="13"/>
  <c r="W15183" i="13"/>
  <c r="V15183" i="13"/>
  <c r="U15183" i="13"/>
  <c r="T15183" i="13"/>
  <c r="S15183" i="13"/>
  <c r="X15183" i="13" s="1"/>
  <c r="A15183" i="13"/>
  <c r="W15182" i="13"/>
  <c r="V15182" i="13"/>
  <c r="U15182" i="13"/>
  <c r="T15182" i="13"/>
  <c r="S15182" i="13"/>
  <c r="X15182" i="13" s="1"/>
  <c r="A15182" i="13"/>
  <c r="W15181" i="13"/>
  <c r="V15181" i="13"/>
  <c r="U15181" i="13"/>
  <c r="T15181" i="13"/>
  <c r="S15181" i="13"/>
  <c r="X15181" i="13" s="1"/>
  <c r="A15181" i="13"/>
  <c r="W15180" i="13"/>
  <c r="V15180" i="13"/>
  <c r="U15180" i="13"/>
  <c r="T15180" i="13"/>
  <c r="S15180" i="13"/>
  <c r="X15180" i="13" s="1"/>
  <c r="A15180" i="13"/>
  <c r="W15179" i="13"/>
  <c r="V15179" i="13"/>
  <c r="U15179" i="13"/>
  <c r="T15179" i="13"/>
  <c r="S15179" i="13"/>
  <c r="X15179" i="13" s="1"/>
  <c r="A15179" i="13"/>
  <c r="W15178" i="13"/>
  <c r="V15178" i="13"/>
  <c r="U15178" i="13"/>
  <c r="T15178" i="13"/>
  <c r="S15178" i="13"/>
  <c r="X15178" i="13" s="1"/>
  <c r="A15178" i="13"/>
  <c r="W15177" i="13"/>
  <c r="V15177" i="13"/>
  <c r="U15177" i="13"/>
  <c r="T15177" i="13"/>
  <c r="S15177" i="13"/>
  <c r="X15177" i="13" s="1"/>
  <c r="A15177" i="13"/>
  <c r="W15176" i="13"/>
  <c r="V15176" i="13"/>
  <c r="U15176" i="13"/>
  <c r="T15176" i="13"/>
  <c r="S15176" i="13"/>
  <c r="X15176" i="13" s="1"/>
  <c r="A15176" i="13"/>
  <c r="W15175" i="13"/>
  <c r="V15175" i="13"/>
  <c r="U15175" i="13"/>
  <c r="T15175" i="13"/>
  <c r="S15175" i="13"/>
  <c r="X15175" i="13" s="1"/>
  <c r="A15175" i="13"/>
  <c r="W15174" i="13"/>
  <c r="V15174" i="13"/>
  <c r="U15174" i="13"/>
  <c r="T15174" i="13"/>
  <c r="S15174" i="13"/>
  <c r="X15174" i="13" s="1"/>
  <c r="A15174" i="13"/>
  <c r="W15173" i="13"/>
  <c r="V15173" i="13"/>
  <c r="U15173" i="13"/>
  <c r="T15173" i="13"/>
  <c r="S15173" i="13"/>
  <c r="X15173" i="13" s="1"/>
  <c r="A15173" i="13"/>
  <c r="W15172" i="13"/>
  <c r="V15172" i="13"/>
  <c r="U15172" i="13"/>
  <c r="T15172" i="13"/>
  <c r="S15172" i="13"/>
  <c r="X15172" i="13" s="1"/>
  <c r="A15172" i="13"/>
  <c r="W15171" i="13"/>
  <c r="V15171" i="13"/>
  <c r="U15171" i="13"/>
  <c r="T15171" i="13"/>
  <c r="S15171" i="13"/>
  <c r="X15171" i="13" s="1"/>
  <c r="A15171" i="13"/>
  <c r="W15170" i="13"/>
  <c r="V15170" i="13"/>
  <c r="U15170" i="13"/>
  <c r="T15170" i="13"/>
  <c r="S15170" i="13"/>
  <c r="X15170" i="13" s="1"/>
  <c r="A15170" i="13"/>
  <c r="W15169" i="13"/>
  <c r="V15169" i="13"/>
  <c r="U15169" i="13"/>
  <c r="T15169" i="13"/>
  <c r="S15169" i="13"/>
  <c r="X15169" i="13" s="1"/>
  <c r="A15169" i="13"/>
  <c r="W15168" i="13"/>
  <c r="V15168" i="13"/>
  <c r="U15168" i="13"/>
  <c r="T15168" i="13"/>
  <c r="S15168" i="13"/>
  <c r="X15168" i="13" s="1"/>
  <c r="A15168" i="13"/>
  <c r="W15167" i="13"/>
  <c r="V15167" i="13"/>
  <c r="U15167" i="13"/>
  <c r="T15167" i="13"/>
  <c r="S15167" i="13"/>
  <c r="X15167" i="13" s="1"/>
  <c r="A15167" i="13"/>
  <c r="W15166" i="13"/>
  <c r="V15166" i="13"/>
  <c r="U15166" i="13"/>
  <c r="T15166" i="13"/>
  <c r="S15166" i="13"/>
  <c r="X15166" i="13" s="1"/>
  <c r="A15166" i="13"/>
  <c r="W15165" i="13"/>
  <c r="V15165" i="13"/>
  <c r="U15165" i="13"/>
  <c r="T15165" i="13"/>
  <c r="S15165" i="13"/>
  <c r="X15165" i="13" s="1"/>
  <c r="A15165" i="13"/>
  <c r="W15164" i="13"/>
  <c r="V15164" i="13"/>
  <c r="U15164" i="13"/>
  <c r="T15164" i="13"/>
  <c r="S15164" i="13"/>
  <c r="X15164" i="13" s="1"/>
  <c r="A15164" i="13"/>
  <c r="W15163" i="13"/>
  <c r="V15163" i="13"/>
  <c r="U15163" i="13"/>
  <c r="T15163" i="13"/>
  <c r="S15163" i="13"/>
  <c r="X15163" i="13" s="1"/>
  <c r="A15163" i="13"/>
  <c r="W15162" i="13"/>
  <c r="V15162" i="13"/>
  <c r="U15162" i="13"/>
  <c r="T15162" i="13"/>
  <c r="S15162" i="13"/>
  <c r="X15162" i="13" s="1"/>
  <c r="A15162" i="13"/>
  <c r="W15161" i="13"/>
  <c r="V15161" i="13"/>
  <c r="U15161" i="13"/>
  <c r="T15161" i="13"/>
  <c r="S15161" i="13"/>
  <c r="X15161" i="13" s="1"/>
  <c r="A15161" i="13"/>
  <c r="W15160" i="13"/>
  <c r="V15160" i="13"/>
  <c r="U15160" i="13"/>
  <c r="T15160" i="13"/>
  <c r="S15160" i="13"/>
  <c r="X15160" i="13" s="1"/>
  <c r="A15160" i="13"/>
  <c r="W15159" i="13"/>
  <c r="V15159" i="13"/>
  <c r="U15159" i="13"/>
  <c r="T15159" i="13"/>
  <c r="S15159" i="13"/>
  <c r="X15159" i="13" s="1"/>
  <c r="A15159" i="13"/>
  <c r="W15158" i="13"/>
  <c r="V15158" i="13"/>
  <c r="U15158" i="13"/>
  <c r="T15158" i="13"/>
  <c r="S15158" i="13"/>
  <c r="X15158" i="13" s="1"/>
  <c r="A15158" i="13"/>
  <c r="W15157" i="13"/>
  <c r="V15157" i="13"/>
  <c r="U15157" i="13"/>
  <c r="T15157" i="13"/>
  <c r="S15157" i="13"/>
  <c r="X15157" i="13" s="1"/>
  <c r="A15157" i="13"/>
  <c r="W15156" i="13"/>
  <c r="V15156" i="13"/>
  <c r="U15156" i="13"/>
  <c r="T15156" i="13"/>
  <c r="S15156" i="13"/>
  <c r="X15156" i="13" s="1"/>
  <c r="A15156" i="13"/>
  <c r="W15155" i="13"/>
  <c r="V15155" i="13"/>
  <c r="U15155" i="13"/>
  <c r="T15155" i="13"/>
  <c r="S15155" i="13"/>
  <c r="X15155" i="13" s="1"/>
  <c r="A15155" i="13"/>
  <c r="W15154" i="13"/>
  <c r="V15154" i="13"/>
  <c r="U15154" i="13"/>
  <c r="T15154" i="13"/>
  <c r="S15154" i="13"/>
  <c r="X15154" i="13" s="1"/>
  <c r="A15154" i="13"/>
  <c r="W15153" i="13"/>
  <c r="V15153" i="13"/>
  <c r="U15153" i="13"/>
  <c r="T15153" i="13"/>
  <c r="S15153" i="13"/>
  <c r="X15153" i="13" s="1"/>
  <c r="A15153" i="13"/>
  <c r="W15152" i="13"/>
  <c r="V15152" i="13"/>
  <c r="U15152" i="13"/>
  <c r="T15152" i="13"/>
  <c r="S15152" i="13"/>
  <c r="X15152" i="13" s="1"/>
  <c r="A15152" i="13"/>
  <c r="W15151" i="13"/>
  <c r="V15151" i="13"/>
  <c r="U15151" i="13"/>
  <c r="T15151" i="13"/>
  <c r="S15151" i="13"/>
  <c r="X15151" i="13" s="1"/>
  <c r="A15151" i="13"/>
  <c r="W15150" i="13"/>
  <c r="V15150" i="13"/>
  <c r="U15150" i="13"/>
  <c r="T15150" i="13"/>
  <c r="S15150" i="13"/>
  <c r="X15150" i="13" s="1"/>
  <c r="A15150" i="13"/>
  <c r="W15149" i="13"/>
  <c r="V15149" i="13"/>
  <c r="U15149" i="13"/>
  <c r="T15149" i="13"/>
  <c r="S15149" i="13"/>
  <c r="X15149" i="13" s="1"/>
  <c r="A15149" i="13"/>
  <c r="W15148" i="13"/>
  <c r="V15148" i="13"/>
  <c r="U15148" i="13"/>
  <c r="T15148" i="13"/>
  <c r="S15148" i="13"/>
  <c r="X15148" i="13" s="1"/>
  <c r="A15148" i="13"/>
  <c r="W15147" i="13"/>
  <c r="V15147" i="13"/>
  <c r="U15147" i="13"/>
  <c r="T15147" i="13"/>
  <c r="S15147" i="13"/>
  <c r="X15147" i="13" s="1"/>
  <c r="A15147" i="13"/>
  <c r="W15146" i="13"/>
  <c r="V15146" i="13"/>
  <c r="U15146" i="13"/>
  <c r="T15146" i="13"/>
  <c r="S15146" i="13"/>
  <c r="X15146" i="13" s="1"/>
  <c r="A15146" i="13"/>
  <c r="W15145" i="13"/>
  <c r="V15145" i="13"/>
  <c r="U15145" i="13"/>
  <c r="T15145" i="13"/>
  <c r="S15145" i="13"/>
  <c r="X15145" i="13" s="1"/>
  <c r="A15145" i="13"/>
  <c r="W15144" i="13"/>
  <c r="V15144" i="13"/>
  <c r="U15144" i="13"/>
  <c r="T15144" i="13"/>
  <c r="S15144" i="13"/>
  <c r="X15144" i="13" s="1"/>
  <c r="A15144" i="13"/>
  <c r="W15143" i="13"/>
  <c r="V15143" i="13"/>
  <c r="U15143" i="13"/>
  <c r="T15143" i="13"/>
  <c r="S15143" i="13"/>
  <c r="X15143" i="13" s="1"/>
  <c r="A15143" i="13"/>
  <c r="W15142" i="13"/>
  <c r="V15142" i="13"/>
  <c r="U15142" i="13"/>
  <c r="T15142" i="13"/>
  <c r="S15142" i="13"/>
  <c r="X15142" i="13" s="1"/>
  <c r="A15142" i="13"/>
  <c r="W15141" i="13"/>
  <c r="V15141" i="13"/>
  <c r="U15141" i="13"/>
  <c r="T15141" i="13"/>
  <c r="S15141" i="13"/>
  <c r="X15141" i="13" s="1"/>
  <c r="A15141" i="13"/>
  <c r="W15140" i="13"/>
  <c r="V15140" i="13"/>
  <c r="U15140" i="13"/>
  <c r="T15140" i="13"/>
  <c r="S15140" i="13"/>
  <c r="X15140" i="13" s="1"/>
  <c r="A15140" i="13"/>
  <c r="W15139" i="13"/>
  <c r="V15139" i="13"/>
  <c r="U15139" i="13"/>
  <c r="T15139" i="13"/>
  <c r="S15139" i="13"/>
  <c r="X15139" i="13" s="1"/>
  <c r="A15139" i="13"/>
  <c r="W15138" i="13"/>
  <c r="V15138" i="13"/>
  <c r="U15138" i="13"/>
  <c r="T15138" i="13"/>
  <c r="S15138" i="13"/>
  <c r="X15138" i="13" s="1"/>
  <c r="A15138" i="13"/>
  <c r="W15137" i="13"/>
  <c r="V15137" i="13"/>
  <c r="U15137" i="13"/>
  <c r="T15137" i="13"/>
  <c r="S15137" i="13"/>
  <c r="X15137" i="13" s="1"/>
  <c r="A15137" i="13"/>
  <c r="W15136" i="13"/>
  <c r="V15136" i="13"/>
  <c r="U15136" i="13"/>
  <c r="T15136" i="13"/>
  <c r="S15136" i="13"/>
  <c r="X15136" i="13" s="1"/>
  <c r="A15136" i="13"/>
  <c r="W15135" i="13"/>
  <c r="V15135" i="13"/>
  <c r="U15135" i="13"/>
  <c r="T15135" i="13"/>
  <c r="S15135" i="13"/>
  <c r="X15135" i="13" s="1"/>
  <c r="A15135" i="13"/>
  <c r="W15134" i="13"/>
  <c r="V15134" i="13"/>
  <c r="U15134" i="13"/>
  <c r="T15134" i="13"/>
  <c r="S15134" i="13"/>
  <c r="X15134" i="13" s="1"/>
  <c r="A15134" i="13"/>
  <c r="W15133" i="13"/>
  <c r="V15133" i="13"/>
  <c r="U15133" i="13"/>
  <c r="T15133" i="13"/>
  <c r="S15133" i="13"/>
  <c r="X15133" i="13" s="1"/>
  <c r="A15133" i="13"/>
  <c r="W15132" i="13"/>
  <c r="V15132" i="13"/>
  <c r="U15132" i="13"/>
  <c r="T15132" i="13"/>
  <c r="S15132" i="13"/>
  <c r="X15132" i="13" s="1"/>
  <c r="A15132" i="13"/>
  <c r="W15131" i="13"/>
  <c r="V15131" i="13"/>
  <c r="U15131" i="13"/>
  <c r="T15131" i="13"/>
  <c r="S15131" i="13"/>
  <c r="X15131" i="13" s="1"/>
  <c r="A15131" i="13"/>
  <c r="W15130" i="13"/>
  <c r="V15130" i="13"/>
  <c r="U15130" i="13"/>
  <c r="T15130" i="13"/>
  <c r="S15130" i="13"/>
  <c r="X15130" i="13" s="1"/>
  <c r="A15130" i="13"/>
  <c r="W15129" i="13"/>
  <c r="V15129" i="13"/>
  <c r="U15129" i="13"/>
  <c r="T15129" i="13"/>
  <c r="S15129" i="13"/>
  <c r="X15129" i="13" s="1"/>
  <c r="A15129" i="13"/>
  <c r="W15128" i="13"/>
  <c r="V15128" i="13"/>
  <c r="U15128" i="13"/>
  <c r="T15128" i="13"/>
  <c r="S15128" i="13"/>
  <c r="X15128" i="13" s="1"/>
  <c r="A15128" i="13"/>
  <c r="W15127" i="13"/>
  <c r="V15127" i="13"/>
  <c r="U15127" i="13"/>
  <c r="T15127" i="13"/>
  <c r="S15127" i="13"/>
  <c r="X15127" i="13" s="1"/>
  <c r="A15127" i="13"/>
  <c r="W15126" i="13"/>
  <c r="V15126" i="13"/>
  <c r="U15126" i="13"/>
  <c r="T15126" i="13"/>
  <c r="S15126" i="13"/>
  <c r="X15126" i="13" s="1"/>
  <c r="A15126" i="13"/>
  <c r="W15125" i="13"/>
  <c r="V15125" i="13"/>
  <c r="U15125" i="13"/>
  <c r="T15125" i="13"/>
  <c r="S15125" i="13"/>
  <c r="X15125" i="13" s="1"/>
  <c r="A15125" i="13"/>
  <c r="W15124" i="13"/>
  <c r="V15124" i="13"/>
  <c r="U15124" i="13"/>
  <c r="T15124" i="13"/>
  <c r="S15124" i="13"/>
  <c r="X15124" i="13" s="1"/>
  <c r="A15124" i="13"/>
  <c r="W15123" i="13"/>
  <c r="V15123" i="13"/>
  <c r="U15123" i="13"/>
  <c r="T15123" i="13"/>
  <c r="S15123" i="13"/>
  <c r="X15123" i="13" s="1"/>
  <c r="A15123" i="13"/>
  <c r="W15122" i="13"/>
  <c r="V15122" i="13"/>
  <c r="U15122" i="13"/>
  <c r="T15122" i="13"/>
  <c r="S15122" i="13"/>
  <c r="X15122" i="13" s="1"/>
  <c r="A15122" i="13"/>
  <c r="W15121" i="13"/>
  <c r="V15121" i="13"/>
  <c r="U15121" i="13"/>
  <c r="T15121" i="13"/>
  <c r="S15121" i="13"/>
  <c r="X15121" i="13" s="1"/>
  <c r="A15121" i="13"/>
  <c r="W15120" i="13"/>
  <c r="V15120" i="13"/>
  <c r="U15120" i="13"/>
  <c r="T15120" i="13"/>
  <c r="S15120" i="13"/>
  <c r="X15120" i="13" s="1"/>
  <c r="A15120" i="13"/>
  <c r="W15119" i="13"/>
  <c r="V15119" i="13"/>
  <c r="U15119" i="13"/>
  <c r="T15119" i="13"/>
  <c r="S15119" i="13"/>
  <c r="X15119" i="13" s="1"/>
  <c r="A15119" i="13"/>
  <c r="W15118" i="13"/>
  <c r="V15118" i="13"/>
  <c r="U15118" i="13"/>
  <c r="T15118" i="13"/>
  <c r="S15118" i="13"/>
  <c r="X15118" i="13" s="1"/>
  <c r="A15118" i="13"/>
  <c r="W15117" i="13"/>
  <c r="V15117" i="13"/>
  <c r="U15117" i="13"/>
  <c r="T15117" i="13"/>
  <c r="S15117" i="13"/>
  <c r="X15117" i="13" s="1"/>
  <c r="A15117" i="13"/>
  <c r="W15116" i="13"/>
  <c r="V15116" i="13"/>
  <c r="U15116" i="13"/>
  <c r="T15116" i="13"/>
  <c r="S15116" i="13"/>
  <c r="X15116" i="13" s="1"/>
  <c r="A15116" i="13"/>
  <c r="W15115" i="13"/>
  <c r="V15115" i="13"/>
  <c r="U15115" i="13"/>
  <c r="T15115" i="13"/>
  <c r="S15115" i="13"/>
  <c r="X15115" i="13" s="1"/>
  <c r="A15115" i="13"/>
  <c r="W15114" i="13"/>
  <c r="V15114" i="13"/>
  <c r="U15114" i="13"/>
  <c r="T15114" i="13"/>
  <c r="S15114" i="13"/>
  <c r="X15114" i="13" s="1"/>
  <c r="A15114" i="13"/>
  <c r="W15113" i="13"/>
  <c r="V15113" i="13"/>
  <c r="U15113" i="13"/>
  <c r="T15113" i="13"/>
  <c r="S15113" i="13"/>
  <c r="X15113" i="13" s="1"/>
  <c r="A15113" i="13"/>
  <c r="W15112" i="13"/>
  <c r="V15112" i="13"/>
  <c r="U15112" i="13"/>
  <c r="T15112" i="13"/>
  <c r="S15112" i="13"/>
  <c r="X15112" i="13" s="1"/>
  <c r="A15112" i="13"/>
  <c r="W15111" i="13"/>
  <c r="V15111" i="13"/>
  <c r="U15111" i="13"/>
  <c r="T15111" i="13"/>
  <c r="S15111" i="13"/>
  <c r="X15111" i="13" s="1"/>
  <c r="A15111" i="13"/>
  <c r="W15110" i="13"/>
  <c r="V15110" i="13"/>
  <c r="U15110" i="13"/>
  <c r="T15110" i="13"/>
  <c r="S15110" i="13"/>
  <c r="X15110" i="13" s="1"/>
  <c r="A15110" i="13"/>
  <c r="W15109" i="13"/>
  <c r="V15109" i="13"/>
  <c r="U15109" i="13"/>
  <c r="T15109" i="13"/>
  <c r="S15109" i="13"/>
  <c r="X15109" i="13" s="1"/>
  <c r="A15109" i="13"/>
  <c r="W15108" i="13"/>
  <c r="V15108" i="13"/>
  <c r="U15108" i="13"/>
  <c r="T15108" i="13"/>
  <c r="S15108" i="13"/>
  <c r="X15108" i="13" s="1"/>
  <c r="A15108" i="13"/>
  <c r="W15107" i="13"/>
  <c r="V15107" i="13"/>
  <c r="U15107" i="13"/>
  <c r="T15107" i="13"/>
  <c r="S15107" i="13"/>
  <c r="X15107" i="13" s="1"/>
  <c r="A15107" i="13"/>
  <c r="W15106" i="13"/>
  <c r="V15106" i="13"/>
  <c r="U15106" i="13"/>
  <c r="T15106" i="13"/>
  <c r="S15106" i="13"/>
  <c r="X15106" i="13" s="1"/>
  <c r="A15106" i="13"/>
  <c r="W15105" i="13"/>
  <c r="V15105" i="13"/>
  <c r="U15105" i="13"/>
  <c r="T15105" i="13"/>
  <c r="S15105" i="13"/>
  <c r="X15105" i="13" s="1"/>
  <c r="A15105" i="13"/>
  <c r="W15104" i="13"/>
  <c r="V15104" i="13"/>
  <c r="U15104" i="13"/>
  <c r="T15104" i="13"/>
  <c r="S15104" i="13"/>
  <c r="X15104" i="13" s="1"/>
  <c r="A15104" i="13"/>
  <c r="W15103" i="13"/>
  <c r="V15103" i="13"/>
  <c r="U15103" i="13"/>
  <c r="T15103" i="13"/>
  <c r="S15103" i="13"/>
  <c r="X15103" i="13" s="1"/>
  <c r="A15103" i="13"/>
  <c r="W15102" i="13"/>
  <c r="V15102" i="13"/>
  <c r="U15102" i="13"/>
  <c r="T15102" i="13"/>
  <c r="S15102" i="13"/>
  <c r="X15102" i="13" s="1"/>
  <c r="A15102" i="13"/>
  <c r="W15101" i="13"/>
  <c r="V15101" i="13"/>
  <c r="U15101" i="13"/>
  <c r="T15101" i="13"/>
  <c r="S15101" i="13"/>
  <c r="X15101" i="13" s="1"/>
  <c r="A15101" i="13"/>
  <c r="W15100" i="13"/>
  <c r="V15100" i="13"/>
  <c r="U15100" i="13"/>
  <c r="T15100" i="13"/>
  <c r="S15100" i="13"/>
  <c r="X15100" i="13" s="1"/>
  <c r="A15100" i="13"/>
  <c r="W15099" i="13"/>
  <c r="V15099" i="13"/>
  <c r="U15099" i="13"/>
  <c r="T15099" i="13"/>
  <c r="S15099" i="13"/>
  <c r="X15099" i="13" s="1"/>
  <c r="A15099" i="13"/>
  <c r="W15098" i="13"/>
  <c r="V15098" i="13"/>
  <c r="U15098" i="13"/>
  <c r="T15098" i="13"/>
  <c r="S15098" i="13"/>
  <c r="X15098" i="13" s="1"/>
  <c r="A15098" i="13"/>
  <c r="W15097" i="13"/>
  <c r="V15097" i="13"/>
  <c r="U15097" i="13"/>
  <c r="T15097" i="13"/>
  <c r="S15097" i="13"/>
  <c r="X15097" i="13" s="1"/>
  <c r="A15097" i="13"/>
  <c r="W15096" i="13"/>
  <c r="V15096" i="13"/>
  <c r="U15096" i="13"/>
  <c r="T15096" i="13"/>
  <c r="S15096" i="13"/>
  <c r="X15096" i="13" s="1"/>
  <c r="A15096" i="13"/>
  <c r="W15095" i="13"/>
  <c r="V15095" i="13"/>
  <c r="U15095" i="13"/>
  <c r="T15095" i="13"/>
  <c r="S15095" i="13"/>
  <c r="X15095" i="13" s="1"/>
  <c r="A15095" i="13"/>
  <c r="W15094" i="13"/>
  <c r="V15094" i="13"/>
  <c r="U15094" i="13"/>
  <c r="T15094" i="13"/>
  <c r="S15094" i="13"/>
  <c r="X15094" i="13" s="1"/>
  <c r="A15094" i="13"/>
  <c r="W15093" i="13"/>
  <c r="V15093" i="13"/>
  <c r="U15093" i="13"/>
  <c r="T15093" i="13"/>
  <c r="S15093" i="13"/>
  <c r="X15093" i="13" s="1"/>
  <c r="A15093" i="13"/>
  <c r="W15092" i="13"/>
  <c r="V15092" i="13"/>
  <c r="U15092" i="13"/>
  <c r="T15092" i="13"/>
  <c r="S15092" i="13"/>
  <c r="X15092" i="13" s="1"/>
  <c r="A15092" i="13"/>
  <c r="W15091" i="13"/>
  <c r="V15091" i="13"/>
  <c r="U15091" i="13"/>
  <c r="T15091" i="13"/>
  <c r="S15091" i="13"/>
  <c r="X15091" i="13" s="1"/>
  <c r="A15091" i="13"/>
  <c r="W15090" i="13"/>
  <c r="V15090" i="13"/>
  <c r="U15090" i="13"/>
  <c r="T15090" i="13"/>
  <c r="S15090" i="13"/>
  <c r="X15090" i="13" s="1"/>
  <c r="A15090" i="13"/>
  <c r="W15089" i="13"/>
  <c r="V15089" i="13"/>
  <c r="U15089" i="13"/>
  <c r="T15089" i="13"/>
  <c r="S15089" i="13"/>
  <c r="X15089" i="13" s="1"/>
  <c r="A15089" i="13"/>
  <c r="W15088" i="13"/>
  <c r="V15088" i="13"/>
  <c r="U15088" i="13"/>
  <c r="T15088" i="13"/>
  <c r="S15088" i="13"/>
  <c r="X15088" i="13" s="1"/>
  <c r="A15088" i="13"/>
  <c r="W15087" i="13"/>
  <c r="V15087" i="13"/>
  <c r="U15087" i="13"/>
  <c r="T15087" i="13"/>
  <c r="S15087" i="13"/>
  <c r="X15087" i="13" s="1"/>
  <c r="A15087" i="13"/>
  <c r="W15086" i="13"/>
  <c r="V15086" i="13"/>
  <c r="U15086" i="13"/>
  <c r="T15086" i="13"/>
  <c r="S15086" i="13"/>
  <c r="X15086" i="13" s="1"/>
  <c r="A15086" i="13"/>
  <c r="W15085" i="13"/>
  <c r="V15085" i="13"/>
  <c r="U15085" i="13"/>
  <c r="T15085" i="13"/>
  <c r="S15085" i="13"/>
  <c r="X15085" i="13" s="1"/>
  <c r="A15085" i="13"/>
  <c r="W15084" i="13"/>
  <c r="V15084" i="13"/>
  <c r="U15084" i="13"/>
  <c r="T15084" i="13"/>
  <c r="S15084" i="13"/>
  <c r="X15084" i="13" s="1"/>
  <c r="A15084" i="13"/>
  <c r="W15083" i="13"/>
  <c r="V15083" i="13"/>
  <c r="U15083" i="13"/>
  <c r="T15083" i="13"/>
  <c r="S15083" i="13"/>
  <c r="X15083" i="13" s="1"/>
  <c r="A15083" i="13"/>
  <c r="W15082" i="13"/>
  <c r="V15082" i="13"/>
  <c r="U15082" i="13"/>
  <c r="T15082" i="13"/>
  <c r="S15082" i="13"/>
  <c r="X15082" i="13" s="1"/>
  <c r="A15082" i="13"/>
  <c r="W15081" i="13"/>
  <c r="V15081" i="13"/>
  <c r="U15081" i="13"/>
  <c r="T15081" i="13"/>
  <c r="S15081" i="13"/>
  <c r="X15081" i="13" s="1"/>
  <c r="A15081" i="13"/>
  <c r="W15080" i="13"/>
  <c r="V15080" i="13"/>
  <c r="U15080" i="13"/>
  <c r="T15080" i="13"/>
  <c r="S15080" i="13"/>
  <c r="X15080" i="13" s="1"/>
  <c r="A15080" i="13"/>
  <c r="W15079" i="13"/>
  <c r="V15079" i="13"/>
  <c r="U15079" i="13"/>
  <c r="T15079" i="13"/>
  <c r="S15079" i="13"/>
  <c r="X15079" i="13" s="1"/>
  <c r="A15079" i="13"/>
  <c r="W15078" i="13"/>
  <c r="V15078" i="13"/>
  <c r="U15078" i="13"/>
  <c r="T15078" i="13"/>
  <c r="S15078" i="13"/>
  <c r="X15078" i="13" s="1"/>
  <c r="A15078" i="13"/>
  <c r="W15077" i="13"/>
  <c r="V15077" i="13"/>
  <c r="U15077" i="13"/>
  <c r="T15077" i="13"/>
  <c r="S15077" i="13"/>
  <c r="X15077" i="13" s="1"/>
  <c r="A15077" i="13"/>
  <c r="W15076" i="13"/>
  <c r="V15076" i="13"/>
  <c r="U15076" i="13"/>
  <c r="T15076" i="13"/>
  <c r="S15076" i="13"/>
  <c r="X15076" i="13" s="1"/>
  <c r="A15076" i="13"/>
  <c r="W15075" i="13"/>
  <c r="V15075" i="13"/>
  <c r="U15075" i="13"/>
  <c r="T15075" i="13"/>
  <c r="S15075" i="13"/>
  <c r="X15075" i="13" s="1"/>
  <c r="A15075" i="13"/>
  <c r="W15074" i="13"/>
  <c r="V15074" i="13"/>
  <c r="U15074" i="13"/>
  <c r="T15074" i="13"/>
  <c r="S15074" i="13"/>
  <c r="X15074" i="13" s="1"/>
  <c r="A15074" i="13"/>
  <c r="W15073" i="13"/>
  <c r="V15073" i="13"/>
  <c r="U15073" i="13"/>
  <c r="T15073" i="13"/>
  <c r="S15073" i="13"/>
  <c r="X15073" i="13" s="1"/>
  <c r="A15073" i="13"/>
  <c r="W15072" i="13"/>
  <c r="V15072" i="13"/>
  <c r="U15072" i="13"/>
  <c r="T15072" i="13"/>
  <c r="S15072" i="13"/>
  <c r="X15072" i="13" s="1"/>
  <c r="A15072" i="13"/>
  <c r="W15071" i="13"/>
  <c r="V15071" i="13"/>
  <c r="U15071" i="13"/>
  <c r="T15071" i="13"/>
  <c r="S15071" i="13"/>
  <c r="X15071" i="13" s="1"/>
  <c r="A15071" i="13"/>
  <c r="W15070" i="13"/>
  <c r="V15070" i="13"/>
  <c r="U15070" i="13"/>
  <c r="T15070" i="13"/>
  <c r="S15070" i="13"/>
  <c r="X15070" i="13" s="1"/>
  <c r="A15070" i="13"/>
  <c r="W15069" i="13"/>
  <c r="V15069" i="13"/>
  <c r="U15069" i="13"/>
  <c r="T15069" i="13"/>
  <c r="S15069" i="13"/>
  <c r="X15069" i="13" s="1"/>
  <c r="A15069" i="13"/>
  <c r="W15068" i="13"/>
  <c r="V15068" i="13"/>
  <c r="U15068" i="13"/>
  <c r="T15068" i="13"/>
  <c r="S15068" i="13"/>
  <c r="X15068" i="13" s="1"/>
  <c r="A15068" i="13"/>
  <c r="W15067" i="13"/>
  <c r="V15067" i="13"/>
  <c r="U15067" i="13"/>
  <c r="T15067" i="13"/>
  <c r="S15067" i="13"/>
  <c r="X15067" i="13" s="1"/>
  <c r="A15067" i="13"/>
  <c r="W15066" i="13"/>
  <c r="V15066" i="13"/>
  <c r="U15066" i="13"/>
  <c r="T15066" i="13"/>
  <c r="S15066" i="13"/>
  <c r="X15066" i="13" s="1"/>
  <c r="A15066" i="13"/>
  <c r="W15065" i="13"/>
  <c r="V15065" i="13"/>
  <c r="U15065" i="13"/>
  <c r="T15065" i="13"/>
  <c r="S15065" i="13"/>
  <c r="X15065" i="13" s="1"/>
  <c r="A15065" i="13"/>
  <c r="W15064" i="13"/>
  <c r="V15064" i="13"/>
  <c r="U15064" i="13"/>
  <c r="T15064" i="13"/>
  <c r="S15064" i="13"/>
  <c r="X15064" i="13" s="1"/>
  <c r="A15064" i="13"/>
  <c r="W15063" i="13"/>
  <c r="V15063" i="13"/>
  <c r="U15063" i="13"/>
  <c r="T15063" i="13"/>
  <c r="S15063" i="13"/>
  <c r="X15063" i="13" s="1"/>
  <c r="A15063" i="13"/>
  <c r="W15062" i="13"/>
  <c r="V15062" i="13"/>
  <c r="U15062" i="13"/>
  <c r="T15062" i="13"/>
  <c r="S15062" i="13"/>
  <c r="X15062" i="13" s="1"/>
  <c r="A15062" i="13"/>
  <c r="W15061" i="13"/>
  <c r="V15061" i="13"/>
  <c r="U15061" i="13"/>
  <c r="T15061" i="13"/>
  <c r="S15061" i="13"/>
  <c r="X15061" i="13" s="1"/>
  <c r="A15061" i="13"/>
  <c r="W15060" i="13"/>
  <c r="V15060" i="13"/>
  <c r="U15060" i="13"/>
  <c r="T15060" i="13"/>
  <c r="S15060" i="13"/>
  <c r="X15060" i="13" s="1"/>
  <c r="A15060" i="13"/>
  <c r="W15059" i="13"/>
  <c r="V15059" i="13"/>
  <c r="U15059" i="13"/>
  <c r="T15059" i="13"/>
  <c r="S15059" i="13"/>
  <c r="X15059" i="13" s="1"/>
  <c r="A15059" i="13"/>
  <c r="W15058" i="13"/>
  <c r="V15058" i="13"/>
  <c r="U15058" i="13"/>
  <c r="T15058" i="13"/>
  <c r="S15058" i="13"/>
  <c r="X15058" i="13" s="1"/>
  <c r="A15058" i="13"/>
  <c r="W15057" i="13"/>
  <c r="V15057" i="13"/>
  <c r="U15057" i="13"/>
  <c r="T15057" i="13"/>
  <c r="S15057" i="13"/>
  <c r="X15057" i="13" s="1"/>
  <c r="A15057" i="13"/>
  <c r="W15056" i="13"/>
  <c r="V15056" i="13"/>
  <c r="U15056" i="13"/>
  <c r="T15056" i="13"/>
  <c r="S15056" i="13"/>
  <c r="X15056" i="13" s="1"/>
  <c r="A15056" i="13"/>
  <c r="W15055" i="13"/>
  <c r="V15055" i="13"/>
  <c r="U15055" i="13"/>
  <c r="T15055" i="13"/>
  <c r="S15055" i="13"/>
  <c r="X15055" i="13" s="1"/>
  <c r="A15055" i="13"/>
  <c r="W15054" i="13"/>
  <c r="V15054" i="13"/>
  <c r="U15054" i="13"/>
  <c r="T15054" i="13"/>
  <c r="S15054" i="13"/>
  <c r="X15054" i="13" s="1"/>
  <c r="A15054" i="13"/>
  <c r="W15053" i="13"/>
  <c r="V15053" i="13"/>
  <c r="U15053" i="13"/>
  <c r="T15053" i="13"/>
  <c r="S15053" i="13"/>
  <c r="X15053" i="13" s="1"/>
  <c r="A15053" i="13"/>
  <c r="W15052" i="13"/>
  <c r="V15052" i="13"/>
  <c r="U15052" i="13"/>
  <c r="T15052" i="13"/>
  <c r="S15052" i="13"/>
  <c r="X15052" i="13" s="1"/>
  <c r="A15052" i="13"/>
  <c r="W15051" i="13"/>
  <c r="V15051" i="13"/>
  <c r="U15051" i="13"/>
  <c r="T15051" i="13"/>
  <c r="S15051" i="13"/>
  <c r="X15051" i="13" s="1"/>
  <c r="A15051" i="13"/>
  <c r="W15050" i="13"/>
  <c r="V15050" i="13"/>
  <c r="U15050" i="13"/>
  <c r="T15050" i="13"/>
  <c r="S15050" i="13"/>
  <c r="X15050" i="13" s="1"/>
  <c r="A15050" i="13"/>
  <c r="W15049" i="13"/>
  <c r="V15049" i="13"/>
  <c r="U15049" i="13"/>
  <c r="T15049" i="13"/>
  <c r="S15049" i="13"/>
  <c r="X15049" i="13" s="1"/>
  <c r="A15049" i="13"/>
  <c r="W15048" i="13"/>
  <c r="V15048" i="13"/>
  <c r="U15048" i="13"/>
  <c r="T15048" i="13"/>
  <c r="S15048" i="13"/>
  <c r="X15048" i="13" s="1"/>
  <c r="A15048" i="13"/>
  <c r="W15047" i="13"/>
  <c r="V15047" i="13"/>
  <c r="U15047" i="13"/>
  <c r="T15047" i="13"/>
  <c r="S15047" i="13"/>
  <c r="X15047" i="13" s="1"/>
  <c r="A15047" i="13"/>
  <c r="W15046" i="13"/>
  <c r="V15046" i="13"/>
  <c r="U15046" i="13"/>
  <c r="T15046" i="13"/>
  <c r="S15046" i="13"/>
  <c r="X15046" i="13" s="1"/>
  <c r="A15046" i="13"/>
  <c r="W15045" i="13"/>
  <c r="V15045" i="13"/>
  <c r="U15045" i="13"/>
  <c r="T15045" i="13"/>
  <c r="S15045" i="13"/>
  <c r="X15045" i="13" s="1"/>
  <c r="A15045" i="13"/>
  <c r="W15044" i="13"/>
  <c r="V15044" i="13"/>
  <c r="U15044" i="13"/>
  <c r="T15044" i="13"/>
  <c r="S15044" i="13"/>
  <c r="X15044" i="13" s="1"/>
  <c r="A15044" i="13"/>
  <c r="W15043" i="13"/>
  <c r="V15043" i="13"/>
  <c r="U15043" i="13"/>
  <c r="T15043" i="13"/>
  <c r="S15043" i="13"/>
  <c r="X15043" i="13" s="1"/>
  <c r="A15043" i="13"/>
  <c r="W15042" i="13"/>
  <c r="V15042" i="13"/>
  <c r="U15042" i="13"/>
  <c r="T15042" i="13"/>
  <c r="S15042" i="13"/>
  <c r="X15042" i="13" s="1"/>
  <c r="A15042" i="13"/>
  <c r="W15041" i="13"/>
  <c r="V15041" i="13"/>
  <c r="U15041" i="13"/>
  <c r="T15041" i="13"/>
  <c r="S15041" i="13"/>
  <c r="X15041" i="13" s="1"/>
  <c r="A15041" i="13"/>
  <c r="W15040" i="13"/>
  <c r="V15040" i="13"/>
  <c r="U15040" i="13"/>
  <c r="T15040" i="13"/>
  <c r="S15040" i="13"/>
  <c r="X15040" i="13" s="1"/>
  <c r="A15040" i="13"/>
  <c r="W15039" i="13"/>
  <c r="V15039" i="13"/>
  <c r="U15039" i="13"/>
  <c r="T15039" i="13"/>
  <c r="S15039" i="13"/>
  <c r="X15039" i="13" s="1"/>
  <c r="A15039" i="13"/>
  <c r="W15038" i="13"/>
  <c r="V15038" i="13"/>
  <c r="U15038" i="13"/>
  <c r="T15038" i="13"/>
  <c r="S15038" i="13"/>
  <c r="X15038" i="13" s="1"/>
  <c r="A15038" i="13"/>
  <c r="W15037" i="13"/>
  <c r="V15037" i="13"/>
  <c r="U15037" i="13"/>
  <c r="T15037" i="13"/>
  <c r="S15037" i="13"/>
  <c r="X15037" i="13" s="1"/>
  <c r="A15037" i="13"/>
  <c r="W15036" i="13"/>
  <c r="V15036" i="13"/>
  <c r="U15036" i="13"/>
  <c r="T15036" i="13"/>
  <c r="S15036" i="13"/>
  <c r="X15036" i="13" s="1"/>
  <c r="A15036" i="13"/>
  <c r="W15035" i="13"/>
  <c r="V15035" i="13"/>
  <c r="U15035" i="13"/>
  <c r="T15035" i="13"/>
  <c r="S15035" i="13"/>
  <c r="X15035" i="13" s="1"/>
  <c r="A15035" i="13"/>
  <c r="W15034" i="13"/>
  <c r="V15034" i="13"/>
  <c r="U15034" i="13"/>
  <c r="T15034" i="13"/>
  <c r="S15034" i="13"/>
  <c r="X15034" i="13" s="1"/>
  <c r="A15034" i="13"/>
  <c r="W15033" i="13"/>
  <c r="V15033" i="13"/>
  <c r="U15033" i="13"/>
  <c r="T15033" i="13"/>
  <c r="S15033" i="13"/>
  <c r="X15033" i="13" s="1"/>
  <c r="A15033" i="13"/>
  <c r="W15032" i="13"/>
  <c r="V15032" i="13"/>
  <c r="U15032" i="13"/>
  <c r="T15032" i="13"/>
  <c r="S15032" i="13"/>
  <c r="X15032" i="13" s="1"/>
  <c r="A15032" i="13"/>
  <c r="W15031" i="13"/>
  <c r="V15031" i="13"/>
  <c r="U15031" i="13"/>
  <c r="T15031" i="13"/>
  <c r="S15031" i="13"/>
  <c r="X15031" i="13" s="1"/>
  <c r="A15031" i="13"/>
  <c r="W15030" i="13"/>
  <c r="V15030" i="13"/>
  <c r="U15030" i="13"/>
  <c r="T15030" i="13"/>
  <c r="S15030" i="13"/>
  <c r="X15030" i="13" s="1"/>
  <c r="A15030" i="13"/>
  <c r="W15029" i="13"/>
  <c r="V15029" i="13"/>
  <c r="U15029" i="13"/>
  <c r="T15029" i="13"/>
  <c r="S15029" i="13"/>
  <c r="X15029" i="13" s="1"/>
  <c r="A15029" i="13"/>
  <c r="W15028" i="13"/>
  <c r="V15028" i="13"/>
  <c r="U15028" i="13"/>
  <c r="T15028" i="13"/>
  <c r="S15028" i="13"/>
  <c r="X15028" i="13" s="1"/>
  <c r="A15028" i="13"/>
  <c r="W15027" i="13"/>
  <c r="V15027" i="13"/>
  <c r="U15027" i="13"/>
  <c r="T15027" i="13"/>
  <c r="S15027" i="13"/>
  <c r="X15027" i="13" s="1"/>
  <c r="A15027" i="13"/>
  <c r="W15026" i="13"/>
  <c r="V15026" i="13"/>
  <c r="U15026" i="13"/>
  <c r="T15026" i="13"/>
  <c r="S15026" i="13"/>
  <c r="X15026" i="13" s="1"/>
  <c r="A15026" i="13"/>
  <c r="W15025" i="13"/>
  <c r="V15025" i="13"/>
  <c r="U15025" i="13"/>
  <c r="T15025" i="13"/>
  <c r="S15025" i="13"/>
  <c r="X15025" i="13" s="1"/>
  <c r="A15025" i="13"/>
  <c r="W15024" i="13"/>
  <c r="V15024" i="13"/>
  <c r="U15024" i="13"/>
  <c r="T15024" i="13"/>
  <c r="S15024" i="13"/>
  <c r="X15024" i="13" s="1"/>
  <c r="A15024" i="13"/>
  <c r="W15023" i="13"/>
  <c r="V15023" i="13"/>
  <c r="U15023" i="13"/>
  <c r="T15023" i="13"/>
  <c r="S15023" i="13"/>
  <c r="X15023" i="13" s="1"/>
  <c r="A15023" i="13"/>
  <c r="W15022" i="13"/>
  <c r="V15022" i="13"/>
  <c r="U15022" i="13"/>
  <c r="T15022" i="13"/>
  <c r="S15022" i="13"/>
  <c r="X15022" i="13" s="1"/>
  <c r="A15022" i="13"/>
  <c r="W15021" i="13"/>
  <c r="V15021" i="13"/>
  <c r="U15021" i="13"/>
  <c r="T15021" i="13"/>
  <c r="S15021" i="13"/>
  <c r="X15021" i="13" s="1"/>
  <c r="A15021" i="13"/>
  <c r="W15020" i="13"/>
  <c r="V15020" i="13"/>
  <c r="U15020" i="13"/>
  <c r="T15020" i="13"/>
  <c r="S15020" i="13"/>
  <c r="X15020" i="13" s="1"/>
  <c r="A15020" i="13"/>
  <c r="W15019" i="13"/>
  <c r="V15019" i="13"/>
  <c r="U15019" i="13"/>
  <c r="T15019" i="13"/>
  <c r="S15019" i="13"/>
  <c r="X15019" i="13" s="1"/>
  <c r="A15019" i="13"/>
  <c r="W15018" i="13"/>
  <c r="V15018" i="13"/>
  <c r="U15018" i="13"/>
  <c r="T15018" i="13"/>
  <c r="S15018" i="13"/>
  <c r="X15018" i="13" s="1"/>
  <c r="A15018" i="13"/>
  <c r="W15017" i="13"/>
  <c r="V15017" i="13"/>
  <c r="U15017" i="13"/>
  <c r="T15017" i="13"/>
  <c r="S15017" i="13"/>
  <c r="X15017" i="13" s="1"/>
  <c r="A15017" i="13"/>
  <c r="W15016" i="13"/>
  <c r="V15016" i="13"/>
  <c r="U15016" i="13"/>
  <c r="T15016" i="13"/>
  <c r="S15016" i="13"/>
  <c r="X15016" i="13" s="1"/>
  <c r="A15016" i="13"/>
  <c r="W15015" i="13"/>
  <c r="V15015" i="13"/>
  <c r="U15015" i="13"/>
  <c r="T15015" i="13"/>
  <c r="S15015" i="13"/>
  <c r="X15015" i="13" s="1"/>
  <c r="A15015" i="13"/>
  <c r="W15014" i="13"/>
  <c r="V15014" i="13"/>
  <c r="U15014" i="13"/>
  <c r="T15014" i="13"/>
  <c r="S15014" i="13"/>
  <c r="X15014" i="13" s="1"/>
  <c r="A15014" i="13"/>
  <c r="W15013" i="13"/>
  <c r="V15013" i="13"/>
  <c r="U15013" i="13"/>
  <c r="T15013" i="13"/>
  <c r="S15013" i="13"/>
  <c r="X15013" i="13" s="1"/>
  <c r="A15013" i="13"/>
  <c r="W15012" i="13"/>
  <c r="V15012" i="13"/>
  <c r="U15012" i="13"/>
  <c r="T15012" i="13"/>
  <c r="S15012" i="13"/>
  <c r="X15012" i="13" s="1"/>
  <c r="A15012" i="13"/>
  <c r="W15011" i="13"/>
  <c r="V15011" i="13"/>
  <c r="U15011" i="13"/>
  <c r="T15011" i="13"/>
  <c r="S15011" i="13"/>
  <c r="X15011" i="13" s="1"/>
  <c r="A15011" i="13"/>
  <c r="W15010" i="13"/>
  <c r="V15010" i="13"/>
  <c r="U15010" i="13"/>
  <c r="T15010" i="13"/>
  <c r="S15010" i="13"/>
  <c r="X15010" i="13" s="1"/>
  <c r="A15010" i="13"/>
  <c r="W15009" i="13"/>
  <c r="V15009" i="13"/>
  <c r="U15009" i="13"/>
  <c r="T15009" i="13"/>
  <c r="S15009" i="13"/>
  <c r="X15009" i="13" s="1"/>
  <c r="A15009" i="13"/>
  <c r="W15008" i="13"/>
  <c r="V15008" i="13"/>
  <c r="U15008" i="13"/>
  <c r="T15008" i="13"/>
  <c r="S15008" i="13"/>
  <c r="X15008" i="13" s="1"/>
  <c r="A15008" i="13"/>
  <c r="W15007" i="13"/>
  <c r="V15007" i="13"/>
  <c r="U15007" i="13"/>
  <c r="T15007" i="13"/>
  <c r="S15007" i="13"/>
  <c r="X15007" i="13" s="1"/>
  <c r="A15007" i="13"/>
  <c r="W15006" i="13"/>
  <c r="V15006" i="13"/>
  <c r="U15006" i="13"/>
  <c r="T15006" i="13"/>
  <c r="S15006" i="13"/>
  <c r="X15006" i="13" s="1"/>
  <c r="A15006" i="13"/>
  <c r="W15005" i="13"/>
  <c r="V15005" i="13"/>
  <c r="U15005" i="13"/>
  <c r="T15005" i="13"/>
  <c r="S15005" i="13"/>
  <c r="X15005" i="13" s="1"/>
  <c r="A15005" i="13"/>
  <c r="W15004" i="13"/>
  <c r="V15004" i="13"/>
  <c r="U15004" i="13"/>
  <c r="T15004" i="13"/>
  <c r="S15004" i="13"/>
  <c r="X15004" i="13" s="1"/>
  <c r="A15004" i="13"/>
  <c r="W15003" i="13"/>
  <c r="V15003" i="13"/>
  <c r="U15003" i="13"/>
  <c r="T15003" i="13"/>
  <c r="S15003" i="13"/>
  <c r="X15003" i="13" s="1"/>
  <c r="A15003" i="13"/>
  <c r="W15002" i="13"/>
  <c r="V15002" i="13"/>
  <c r="U15002" i="13"/>
  <c r="T15002" i="13"/>
  <c r="S15002" i="13"/>
  <c r="X15002" i="13" s="1"/>
  <c r="A15002" i="13"/>
  <c r="W15001" i="13"/>
  <c r="V15001" i="13"/>
  <c r="U15001" i="13"/>
  <c r="T15001" i="13"/>
  <c r="S15001" i="13"/>
  <c r="X15001" i="13" s="1"/>
  <c r="A15001" i="13"/>
  <c r="W15000" i="13"/>
  <c r="V15000" i="13"/>
  <c r="U15000" i="13"/>
  <c r="T15000" i="13"/>
  <c r="S15000" i="13"/>
  <c r="X15000" i="13" s="1"/>
  <c r="A15000" i="13"/>
  <c r="W14999" i="13"/>
  <c r="V14999" i="13"/>
  <c r="U14999" i="13"/>
  <c r="T14999" i="13"/>
  <c r="S14999" i="13"/>
  <c r="X14999" i="13" s="1"/>
  <c r="A14999" i="13"/>
  <c r="W14998" i="13"/>
  <c r="V14998" i="13"/>
  <c r="U14998" i="13"/>
  <c r="T14998" i="13"/>
  <c r="S14998" i="13"/>
  <c r="X14998" i="13" s="1"/>
  <c r="A14998" i="13"/>
  <c r="W14997" i="13"/>
  <c r="V14997" i="13"/>
  <c r="U14997" i="13"/>
  <c r="T14997" i="13"/>
  <c r="S14997" i="13"/>
  <c r="X14997" i="13" s="1"/>
  <c r="A14997" i="13"/>
  <c r="W14996" i="13"/>
  <c r="V14996" i="13"/>
  <c r="U14996" i="13"/>
  <c r="T14996" i="13"/>
  <c r="S14996" i="13"/>
  <c r="X14996" i="13" s="1"/>
  <c r="A14996" i="13"/>
  <c r="W14995" i="13"/>
  <c r="V14995" i="13"/>
  <c r="U14995" i="13"/>
  <c r="T14995" i="13"/>
  <c r="S14995" i="13"/>
  <c r="X14995" i="13" s="1"/>
  <c r="A14995" i="13"/>
  <c r="W14994" i="13"/>
  <c r="V14994" i="13"/>
  <c r="U14994" i="13"/>
  <c r="T14994" i="13"/>
  <c r="S14994" i="13"/>
  <c r="X14994" i="13" s="1"/>
  <c r="A14994" i="13"/>
  <c r="W14993" i="13"/>
  <c r="V14993" i="13"/>
  <c r="U14993" i="13"/>
  <c r="T14993" i="13"/>
  <c r="S14993" i="13"/>
  <c r="X14993" i="13" s="1"/>
  <c r="A14993" i="13"/>
  <c r="W14992" i="13"/>
  <c r="V14992" i="13"/>
  <c r="U14992" i="13"/>
  <c r="T14992" i="13"/>
  <c r="S14992" i="13"/>
  <c r="X14992" i="13" s="1"/>
  <c r="A14992" i="13"/>
  <c r="W14991" i="13"/>
  <c r="V14991" i="13"/>
  <c r="U14991" i="13"/>
  <c r="T14991" i="13"/>
  <c r="S14991" i="13"/>
  <c r="X14991" i="13" s="1"/>
  <c r="A14991" i="13"/>
  <c r="W14990" i="13"/>
  <c r="V14990" i="13"/>
  <c r="U14990" i="13"/>
  <c r="T14990" i="13"/>
  <c r="S14990" i="13"/>
  <c r="X14990" i="13" s="1"/>
  <c r="A14990" i="13"/>
  <c r="W14989" i="13"/>
  <c r="V14989" i="13"/>
  <c r="U14989" i="13"/>
  <c r="T14989" i="13"/>
  <c r="S14989" i="13"/>
  <c r="X14989" i="13" s="1"/>
  <c r="A14989" i="13"/>
  <c r="W14988" i="13"/>
  <c r="V14988" i="13"/>
  <c r="U14988" i="13"/>
  <c r="T14988" i="13"/>
  <c r="S14988" i="13"/>
  <c r="X14988" i="13" s="1"/>
  <c r="A14988" i="13"/>
  <c r="W14987" i="13"/>
  <c r="V14987" i="13"/>
  <c r="U14987" i="13"/>
  <c r="T14987" i="13"/>
  <c r="S14987" i="13"/>
  <c r="X14987" i="13" s="1"/>
  <c r="A14987" i="13"/>
  <c r="W14986" i="13"/>
  <c r="V14986" i="13"/>
  <c r="U14986" i="13"/>
  <c r="T14986" i="13"/>
  <c r="S14986" i="13"/>
  <c r="X14986" i="13" s="1"/>
  <c r="A14986" i="13"/>
  <c r="W14985" i="13"/>
  <c r="V14985" i="13"/>
  <c r="U14985" i="13"/>
  <c r="T14985" i="13"/>
  <c r="S14985" i="13"/>
  <c r="X14985" i="13" s="1"/>
  <c r="A14985" i="13"/>
  <c r="W14984" i="13"/>
  <c r="V14984" i="13"/>
  <c r="U14984" i="13"/>
  <c r="T14984" i="13"/>
  <c r="S14984" i="13"/>
  <c r="X14984" i="13" s="1"/>
  <c r="A14984" i="13"/>
  <c r="W14983" i="13"/>
  <c r="V14983" i="13"/>
  <c r="U14983" i="13"/>
  <c r="T14983" i="13"/>
  <c r="S14983" i="13"/>
  <c r="X14983" i="13" s="1"/>
  <c r="A14983" i="13"/>
  <c r="W14982" i="13"/>
  <c r="V14982" i="13"/>
  <c r="U14982" i="13"/>
  <c r="T14982" i="13"/>
  <c r="S14982" i="13"/>
  <c r="X14982" i="13" s="1"/>
  <c r="A14982" i="13"/>
  <c r="W14981" i="13"/>
  <c r="V14981" i="13"/>
  <c r="U14981" i="13"/>
  <c r="T14981" i="13"/>
  <c r="S14981" i="13"/>
  <c r="X14981" i="13" s="1"/>
  <c r="A14981" i="13"/>
  <c r="W14980" i="13"/>
  <c r="V14980" i="13"/>
  <c r="U14980" i="13"/>
  <c r="T14980" i="13"/>
  <c r="S14980" i="13"/>
  <c r="X14980" i="13" s="1"/>
  <c r="A14980" i="13"/>
  <c r="W14979" i="13"/>
  <c r="V14979" i="13"/>
  <c r="U14979" i="13"/>
  <c r="T14979" i="13"/>
  <c r="S14979" i="13"/>
  <c r="X14979" i="13" s="1"/>
  <c r="A14979" i="13"/>
  <c r="W14978" i="13"/>
  <c r="V14978" i="13"/>
  <c r="U14978" i="13"/>
  <c r="T14978" i="13"/>
  <c r="S14978" i="13"/>
  <c r="X14978" i="13" s="1"/>
  <c r="A14978" i="13"/>
  <c r="W14977" i="13"/>
  <c r="V14977" i="13"/>
  <c r="U14977" i="13"/>
  <c r="T14977" i="13"/>
  <c r="S14977" i="13"/>
  <c r="X14977" i="13" s="1"/>
  <c r="A14977" i="13"/>
  <c r="W14976" i="13"/>
  <c r="V14976" i="13"/>
  <c r="U14976" i="13"/>
  <c r="T14976" i="13"/>
  <c r="S14976" i="13"/>
  <c r="X14976" i="13" s="1"/>
  <c r="A14976" i="13"/>
  <c r="W14975" i="13"/>
  <c r="V14975" i="13"/>
  <c r="U14975" i="13"/>
  <c r="T14975" i="13"/>
  <c r="S14975" i="13"/>
  <c r="X14975" i="13" s="1"/>
  <c r="A14975" i="13"/>
  <c r="W14974" i="13"/>
  <c r="V14974" i="13"/>
  <c r="U14974" i="13"/>
  <c r="T14974" i="13"/>
  <c r="S14974" i="13"/>
  <c r="X14974" i="13" s="1"/>
  <c r="A14974" i="13"/>
  <c r="W14973" i="13"/>
  <c r="V14973" i="13"/>
  <c r="U14973" i="13"/>
  <c r="T14973" i="13"/>
  <c r="S14973" i="13"/>
  <c r="X14973" i="13" s="1"/>
  <c r="A14973" i="13"/>
  <c r="W14972" i="13"/>
  <c r="V14972" i="13"/>
  <c r="U14972" i="13"/>
  <c r="T14972" i="13"/>
  <c r="S14972" i="13"/>
  <c r="X14972" i="13" s="1"/>
  <c r="A14972" i="13"/>
  <c r="W14971" i="13"/>
  <c r="V14971" i="13"/>
  <c r="U14971" i="13"/>
  <c r="T14971" i="13"/>
  <c r="S14971" i="13"/>
  <c r="X14971" i="13" s="1"/>
  <c r="A14971" i="13"/>
  <c r="W14970" i="13"/>
  <c r="V14970" i="13"/>
  <c r="U14970" i="13"/>
  <c r="T14970" i="13"/>
  <c r="S14970" i="13"/>
  <c r="X14970" i="13" s="1"/>
  <c r="A14970" i="13"/>
  <c r="W14969" i="13"/>
  <c r="V14969" i="13"/>
  <c r="U14969" i="13"/>
  <c r="T14969" i="13"/>
  <c r="S14969" i="13"/>
  <c r="X14969" i="13" s="1"/>
  <c r="A14969" i="13"/>
  <c r="W14968" i="13"/>
  <c r="V14968" i="13"/>
  <c r="U14968" i="13"/>
  <c r="T14968" i="13"/>
  <c r="S14968" i="13"/>
  <c r="X14968" i="13" s="1"/>
  <c r="A14968" i="13"/>
  <c r="W14967" i="13"/>
  <c r="V14967" i="13"/>
  <c r="U14967" i="13"/>
  <c r="T14967" i="13"/>
  <c r="S14967" i="13"/>
  <c r="X14967" i="13" s="1"/>
  <c r="A14967" i="13"/>
  <c r="W14966" i="13"/>
  <c r="V14966" i="13"/>
  <c r="U14966" i="13"/>
  <c r="T14966" i="13"/>
  <c r="S14966" i="13"/>
  <c r="X14966" i="13" s="1"/>
  <c r="A14966" i="13"/>
  <c r="W14965" i="13"/>
  <c r="V14965" i="13"/>
  <c r="U14965" i="13"/>
  <c r="T14965" i="13"/>
  <c r="S14965" i="13"/>
  <c r="X14965" i="13" s="1"/>
  <c r="A14965" i="13"/>
  <c r="W14964" i="13"/>
  <c r="V14964" i="13"/>
  <c r="U14964" i="13"/>
  <c r="T14964" i="13"/>
  <c r="S14964" i="13"/>
  <c r="X14964" i="13" s="1"/>
  <c r="A14964" i="13"/>
  <c r="W14963" i="13"/>
  <c r="V14963" i="13"/>
  <c r="U14963" i="13"/>
  <c r="T14963" i="13"/>
  <c r="S14963" i="13"/>
  <c r="X14963" i="13" s="1"/>
  <c r="A14963" i="13"/>
  <c r="W14962" i="13"/>
  <c r="V14962" i="13"/>
  <c r="U14962" i="13"/>
  <c r="T14962" i="13"/>
  <c r="S14962" i="13"/>
  <c r="X14962" i="13" s="1"/>
  <c r="A14962" i="13"/>
  <c r="W14961" i="13"/>
  <c r="V14961" i="13"/>
  <c r="U14961" i="13"/>
  <c r="T14961" i="13"/>
  <c r="S14961" i="13"/>
  <c r="X14961" i="13" s="1"/>
  <c r="A14961" i="13"/>
  <c r="W14960" i="13"/>
  <c r="V14960" i="13"/>
  <c r="U14960" i="13"/>
  <c r="T14960" i="13"/>
  <c r="S14960" i="13"/>
  <c r="X14960" i="13" s="1"/>
  <c r="A14960" i="13"/>
  <c r="W14959" i="13"/>
  <c r="V14959" i="13"/>
  <c r="U14959" i="13"/>
  <c r="T14959" i="13"/>
  <c r="S14959" i="13"/>
  <c r="X14959" i="13" s="1"/>
  <c r="A14959" i="13"/>
  <c r="W14958" i="13"/>
  <c r="V14958" i="13"/>
  <c r="U14958" i="13"/>
  <c r="T14958" i="13"/>
  <c r="S14958" i="13"/>
  <c r="X14958" i="13" s="1"/>
  <c r="A14958" i="13"/>
  <c r="W14957" i="13"/>
  <c r="V14957" i="13"/>
  <c r="U14957" i="13"/>
  <c r="T14957" i="13"/>
  <c r="S14957" i="13"/>
  <c r="X14957" i="13" s="1"/>
  <c r="A14957" i="13"/>
  <c r="W14956" i="13"/>
  <c r="V14956" i="13"/>
  <c r="U14956" i="13"/>
  <c r="T14956" i="13"/>
  <c r="S14956" i="13"/>
  <c r="X14956" i="13" s="1"/>
  <c r="A14956" i="13"/>
  <c r="W14955" i="13"/>
  <c r="V14955" i="13"/>
  <c r="U14955" i="13"/>
  <c r="T14955" i="13"/>
  <c r="S14955" i="13"/>
  <c r="X14955" i="13" s="1"/>
  <c r="A14955" i="13"/>
  <c r="W14954" i="13"/>
  <c r="V14954" i="13"/>
  <c r="U14954" i="13"/>
  <c r="T14954" i="13"/>
  <c r="S14954" i="13"/>
  <c r="X14954" i="13" s="1"/>
  <c r="A14954" i="13"/>
  <c r="W14953" i="13"/>
  <c r="V14953" i="13"/>
  <c r="U14953" i="13"/>
  <c r="T14953" i="13"/>
  <c r="S14953" i="13"/>
  <c r="X14953" i="13" s="1"/>
  <c r="A14953" i="13"/>
  <c r="W14952" i="13"/>
  <c r="V14952" i="13"/>
  <c r="U14952" i="13"/>
  <c r="T14952" i="13"/>
  <c r="S14952" i="13"/>
  <c r="X14952" i="13" s="1"/>
  <c r="A14952" i="13"/>
  <c r="W14951" i="13"/>
  <c r="V14951" i="13"/>
  <c r="U14951" i="13"/>
  <c r="T14951" i="13"/>
  <c r="S14951" i="13"/>
  <c r="X14951" i="13" s="1"/>
  <c r="A14951" i="13"/>
  <c r="W14950" i="13"/>
  <c r="V14950" i="13"/>
  <c r="U14950" i="13"/>
  <c r="T14950" i="13"/>
  <c r="S14950" i="13"/>
  <c r="X14950" i="13" s="1"/>
  <c r="A14950" i="13"/>
  <c r="W14949" i="13"/>
  <c r="V14949" i="13"/>
  <c r="U14949" i="13"/>
  <c r="T14949" i="13"/>
  <c r="S14949" i="13"/>
  <c r="X14949" i="13" s="1"/>
  <c r="A14949" i="13"/>
  <c r="W14948" i="13"/>
  <c r="V14948" i="13"/>
  <c r="U14948" i="13"/>
  <c r="T14948" i="13"/>
  <c r="S14948" i="13"/>
  <c r="X14948" i="13" s="1"/>
  <c r="A14948" i="13"/>
  <c r="W14947" i="13"/>
  <c r="V14947" i="13"/>
  <c r="U14947" i="13"/>
  <c r="T14947" i="13"/>
  <c r="S14947" i="13"/>
  <c r="X14947" i="13" s="1"/>
  <c r="A14947" i="13"/>
  <c r="W14946" i="13"/>
  <c r="V14946" i="13"/>
  <c r="U14946" i="13"/>
  <c r="T14946" i="13"/>
  <c r="S14946" i="13"/>
  <c r="X14946" i="13" s="1"/>
  <c r="A14946" i="13"/>
  <c r="W14945" i="13"/>
  <c r="V14945" i="13"/>
  <c r="U14945" i="13"/>
  <c r="T14945" i="13"/>
  <c r="S14945" i="13"/>
  <c r="X14945" i="13" s="1"/>
  <c r="A14945" i="13"/>
  <c r="W14944" i="13"/>
  <c r="V14944" i="13"/>
  <c r="U14944" i="13"/>
  <c r="T14944" i="13"/>
  <c r="S14944" i="13"/>
  <c r="X14944" i="13" s="1"/>
  <c r="A14944" i="13"/>
  <c r="W14943" i="13"/>
  <c r="V14943" i="13"/>
  <c r="U14943" i="13"/>
  <c r="T14943" i="13"/>
  <c r="S14943" i="13"/>
  <c r="X14943" i="13" s="1"/>
  <c r="A14943" i="13"/>
  <c r="W14942" i="13"/>
  <c r="V14942" i="13"/>
  <c r="U14942" i="13"/>
  <c r="T14942" i="13"/>
  <c r="S14942" i="13"/>
  <c r="X14942" i="13" s="1"/>
  <c r="A14942" i="13"/>
  <c r="W14941" i="13"/>
  <c r="V14941" i="13"/>
  <c r="U14941" i="13"/>
  <c r="T14941" i="13"/>
  <c r="S14941" i="13"/>
  <c r="X14941" i="13" s="1"/>
  <c r="A14941" i="13"/>
  <c r="W14940" i="13"/>
  <c r="V14940" i="13"/>
  <c r="U14940" i="13"/>
  <c r="T14940" i="13"/>
  <c r="S14940" i="13"/>
  <c r="X14940" i="13" s="1"/>
  <c r="A14940" i="13"/>
  <c r="W14939" i="13"/>
  <c r="V14939" i="13"/>
  <c r="U14939" i="13"/>
  <c r="T14939" i="13"/>
  <c r="S14939" i="13"/>
  <c r="X14939" i="13" s="1"/>
  <c r="A14939" i="13"/>
  <c r="W14938" i="13"/>
  <c r="V14938" i="13"/>
  <c r="U14938" i="13"/>
  <c r="T14938" i="13"/>
  <c r="S14938" i="13"/>
  <c r="X14938" i="13" s="1"/>
  <c r="A14938" i="13"/>
  <c r="W14937" i="13"/>
  <c r="V14937" i="13"/>
  <c r="U14937" i="13"/>
  <c r="T14937" i="13"/>
  <c r="S14937" i="13"/>
  <c r="X14937" i="13" s="1"/>
  <c r="A14937" i="13"/>
  <c r="W14936" i="13"/>
  <c r="V14936" i="13"/>
  <c r="U14936" i="13"/>
  <c r="T14936" i="13"/>
  <c r="S14936" i="13"/>
  <c r="X14936" i="13" s="1"/>
  <c r="A14936" i="13"/>
  <c r="W14935" i="13"/>
  <c r="V14935" i="13"/>
  <c r="U14935" i="13"/>
  <c r="T14935" i="13"/>
  <c r="S14935" i="13"/>
  <c r="X14935" i="13" s="1"/>
  <c r="A14935" i="13"/>
  <c r="W14934" i="13"/>
  <c r="V14934" i="13"/>
  <c r="U14934" i="13"/>
  <c r="T14934" i="13"/>
  <c r="S14934" i="13"/>
  <c r="X14934" i="13" s="1"/>
  <c r="A14934" i="13"/>
  <c r="W14933" i="13"/>
  <c r="V14933" i="13"/>
  <c r="U14933" i="13"/>
  <c r="T14933" i="13"/>
  <c r="S14933" i="13"/>
  <c r="X14933" i="13" s="1"/>
  <c r="A14933" i="13"/>
  <c r="W14932" i="13"/>
  <c r="V14932" i="13"/>
  <c r="U14932" i="13"/>
  <c r="T14932" i="13"/>
  <c r="S14932" i="13"/>
  <c r="X14932" i="13" s="1"/>
  <c r="A14932" i="13"/>
  <c r="W14931" i="13"/>
  <c r="V14931" i="13"/>
  <c r="U14931" i="13"/>
  <c r="T14931" i="13"/>
  <c r="S14931" i="13"/>
  <c r="X14931" i="13" s="1"/>
  <c r="A14931" i="13"/>
  <c r="W14930" i="13"/>
  <c r="V14930" i="13"/>
  <c r="U14930" i="13"/>
  <c r="T14930" i="13"/>
  <c r="S14930" i="13"/>
  <c r="X14930" i="13" s="1"/>
  <c r="A14930" i="13"/>
  <c r="W14929" i="13"/>
  <c r="V14929" i="13"/>
  <c r="U14929" i="13"/>
  <c r="T14929" i="13"/>
  <c r="S14929" i="13"/>
  <c r="X14929" i="13" s="1"/>
  <c r="A14929" i="13"/>
  <c r="W14928" i="13"/>
  <c r="V14928" i="13"/>
  <c r="U14928" i="13"/>
  <c r="T14928" i="13"/>
  <c r="S14928" i="13"/>
  <c r="X14928" i="13" s="1"/>
  <c r="A14928" i="13"/>
  <c r="W14927" i="13"/>
  <c r="V14927" i="13"/>
  <c r="U14927" i="13"/>
  <c r="T14927" i="13"/>
  <c r="S14927" i="13"/>
  <c r="X14927" i="13" s="1"/>
  <c r="A14927" i="13"/>
  <c r="W14926" i="13"/>
  <c r="V14926" i="13"/>
  <c r="U14926" i="13"/>
  <c r="T14926" i="13"/>
  <c r="S14926" i="13"/>
  <c r="X14926" i="13" s="1"/>
  <c r="A14926" i="13"/>
  <c r="W14925" i="13"/>
  <c r="V14925" i="13"/>
  <c r="U14925" i="13"/>
  <c r="T14925" i="13"/>
  <c r="S14925" i="13"/>
  <c r="X14925" i="13" s="1"/>
  <c r="A14925" i="13"/>
  <c r="W14924" i="13"/>
  <c r="V14924" i="13"/>
  <c r="U14924" i="13"/>
  <c r="T14924" i="13"/>
  <c r="S14924" i="13"/>
  <c r="X14924" i="13" s="1"/>
  <c r="A14924" i="13"/>
  <c r="W14923" i="13"/>
  <c r="V14923" i="13"/>
  <c r="U14923" i="13"/>
  <c r="T14923" i="13"/>
  <c r="S14923" i="13"/>
  <c r="X14923" i="13" s="1"/>
  <c r="A14923" i="13"/>
  <c r="W14922" i="13"/>
  <c r="V14922" i="13"/>
  <c r="U14922" i="13"/>
  <c r="T14922" i="13"/>
  <c r="S14922" i="13"/>
  <c r="X14922" i="13" s="1"/>
  <c r="A14922" i="13"/>
  <c r="W14921" i="13"/>
  <c r="V14921" i="13"/>
  <c r="U14921" i="13"/>
  <c r="T14921" i="13"/>
  <c r="S14921" i="13"/>
  <c r="X14921" i="13" s="1"/>
  <c r="A14921" i="13"/>
  <c r="W14920" i="13"/>
  <c r="V14920" i="13"/>
  <c r="U14920" i="13"/>
  <c r="T14920" i="13"/>
  <c r="S14920" i="13"/>
  <c r="X14920" i="13" s="1"/>
  <c r="A14920" i="13"/>
  <c r="W14919" i="13"/>
  <c r="V14919" i="13"/>
  <c r="U14919" i="13"/>
  <c r="T14919" i="13"/>
  <c r="S14919" i="13"/>
  <c r="X14919" i="13" s="1"/>
  <c r="A14919" i="13"/>
  <c r="W14918" i="13"/>
  <c r="V14918" i="13"/>
  <c r="U14918" i="13"/>
  <c r="T14918" i="13"/>
  <c r="S14918" i="13"/>
  <c r="X14918" i="13" s="1"/>
  <c r="A14918" i="13"/>
  <c r="W14917" i="13"/>
  <c r="V14917" i="13"/>
  <c r="U14917" i="13"/>
  <c r="T14917" i="13"/>
  <c r="S14917" i="13"/>
  <c r="X14917" i="13" s="1"/>
  <c r="A14917" i="13"/>
  <c r="W14916" i="13"/>
  <c r="V14916" i="13"/>
  <c r="U14916" i="13"/>
  <c r="T14916" i="13"/>
  <c r="S14916" i="13"/>
  <c r="X14916" i="13" s="1"/>
  <c r="A14916" i="13"/>
  <c r="W14915" i="13"/>
  <c r="V14915" i="13"/>
  <c r="U14915" i="13"/>
  <c r="T14915" i="13"/>
  <c r="S14915" i="13"/>
  <c r="X14915" i="13" s="1"/>
  <c r="A14915" i="13"/>
  <c r="W14914" i="13"/>
  <c r="V14914" i="13"/>
  <c r="U14914" i="13"/>
  <c r="T14914" i="13"/>
  <c r="S14914" i="13"/>
  <c r="X14914" i="13" s="1"/>
  <c r="A14914" i="13"/>
  <c r="W14913" i="13"/>
  <c r="V14913" i="13"/>
  <c r="U14913" i="13"/>
  <c r="T14913" i="13"/>
  <c r="S14913" i="13"/>
  <c r="X14913" i="13" s="1"/>
  <c r="A14913" i="13"/>
  <c r="W14912" i="13"/>
  <c r="V14912" i="13"/>
  <c r="U14912" i="13"/>
  <c r="T14912" i="13"/>
  <c r="S14912" i="13"/>
  <c r="X14912" i="13" s="1"/>
  <c r="A14912" i="13"/>
  <c r="W14911" i="13"/>
  <c r="V14911" i="13"/>
  <c r="U14911" i="13"/>
  <c r="T14911" i="13"/>
  <c r="S14911" i="13"/>
  <c r="X14911" i="13" s="1"/>
  <c r="A14911" i="13"/>
  <c r="W14910" i="13"/>
  <c r="V14910" i="13"/>
  <c r="U14910" i="13"/>
  <c r="T14910" i="13"/>
  <c r="S14910" i="13"/>
  <c r="X14910" i="13" s="1"/>
  <c r="A14910" i="13"/>
  <c r="W14909" i="13"/>
  <c r="V14909" i="13"/>
  <c r="U14909" i="13"/>
  <c r="T14909" i="13"/>
  <c r="S14909" i="13"/>
  <c r="X14909" i="13" s="1"/>
  <c r="A14909" i="13"/>
  <c r="W14908" i="13"/>
  <c r="V14908" i="13"/>
  <c r="U14908" i="13"/>
  <c r="T14908" i="13"/>
  <c r="S14908" i="13"/>
  <c r="X14908" i="13" s="1"/>
  <c r="A14908" i="13"/>
  <c r="W14907" i="13"/>
  <c r="V14907" i="13"/>
  <c r="U14907" i="13"/>
  <c r="T14907" i="13"/>
  <c r="S14907" i="13"/>
  <c r="X14907" i="13" s="1"/>
  <c r="A14907" i="13"/>
  <c r="W14906" i="13"/>
  <c r="V14906" i="13"/>
  <c r="U14906" i="13"/>
  <c r="T14906" i="13"/>
  <c r="S14906" i="13"/>
  <c r="X14906" i="13" s="1"/>
  <c r="A14906" i="13"/>
  <c r="W14905" i="13"/>
  <c r="V14905" i="13"/>
  <c r="U14905" i="13"/>
  <c r="T14905" i="13"/>
  <c r="S14905" i="13"/>
  <c r="X14905" i="13" s="1"/>
  <c r="A14905" i="13"/>
  <c r="W14904" i="13"/>
  <c r="V14904" i="13"/>
  <c r="U14904" i="13"/>
  <c r="T14904" i="13"/>
  <c r="S14904" i="13"/>
  <c r="X14904" i="13" s="1"/>
  <c r="A14904" i="13"/>
  <c r="W14903" i="13"/>
  <c r="V14903" i="13"/>
  <c r="U14903" i="13"/>
  <c r="T14903" i="13"/>
  <c r="S14903" i="13"/>
  <c r="X14903" i="13" s="1"/>
  <c r="A14903" i="13"/>
  <c r="W14902" i="13"/>
  <c r="V14902" i="13"/>
  <c r="U14902" i="13"/>
  <c r="T14902" i="13"/>
  <c r="S14902" i="13"/>
  <c r="X14902" i="13" s="1"/>
  <c r="A14902" i="13"/>
  <c r="W14901" i="13"/>
  <c r="V14901" i="13"/>
  <c r="U14901" i="13"/>
  <c r="T14901" i="13"/>
  <c r="S14901" i="13"/>
  <c r="X14901" i="13" s="1"/>
  <c r="A14901" i="13"/>
  <c r="W14900" i="13"/>
  <c r="V14900" i="13"/>
  <c r="U14900" i="13"/>
  <c r="T14900" i="13"/>
  <c r="S14900" i="13"/>
  <c r="X14900" i="13" s="1"/>
  <c r="A14900" i="13"/>
  <c r="W14899" i="13"/>
  <c r="V14899" i="13"/>
  <c r="U14899" i="13"/>
  <c r="T14899" i="13"/>
  <c r="S14899" i="13"/>
  <c r="X14899" i="13" s="1"/>
  <c r="A14899" i="13"/>
  <c r="W14898" i="13"/>
  <c r="V14898" i="13"/>
  <c r="U14898" i="13"/>
  <c r="T14898" i="13"/>
  <c r="S14898" i="13"/>
  <c r="X14898" i="13" s="1"/>
  <c r="A14898" i="13"/>
  <c r="W14897" i="13"/>
  <c r="V14897" i="13"/>
  <c r="U14897" i="13"/>
  <c r="T14897" i="13"/>
  <c r="S14897" i="13"/>
  <c r="X14897" i="13" s="1"/>
  <c r="A14897" i="13"/>
  <c r="W14896" i="13"/>
  <c r="V14896" i="13"/>
  <c r="U14896" i="13"/>
  <c r="T14896" i="13"/>
  <c r="S14896" i="13"/>
  <c r="X14896" i="13" s="1"/>
  <c r="A14896" i="13"/>
  <c r="W14895" i="13"/>
  <c r="V14895" i="13"/>
  <c r="U14895" i="13"/>
  <c r="T14895" i="13"/>
  <c r="S14895" i="13"/>
  <c r="X14895" i="13" s="1"/>
  <c r="A14895" i="13"/>
  <c r="W14894" i="13"/>
  <c r="V14894" i="13"/>
  <c r="U14894" i="13"/>
  <c r="T14894" i="13"/>
  <c r="S14894" i="13"/>
  <c r="X14894" i="13" s="1"/>
  <c r="A14894" i="13"/>
  <c r="W14893" i="13"/>
  <c r="V14893" i="13"/>
  <c r="U14893" i="13"/>
  <c r="T14893" i="13"/>
  <c r="S14893" i="13"/>
  <c r="X14893" i="13" s="1"/>
  <c r="A14893" i="13"/>
  <c r="W14892" i="13"/>
  <c r="V14892" i="13"/>
  <c r="U14892" i="13"/>
  <c r="T14892" i="13"/>
  <c r="S14892" i="13"/>
  <c r="X14892" i="13" s="1"/>
  <c r="A14892" i="13"/>
  <c r="W14891" i="13"/>
  <c r="V14891" i="13"/>
  <c r="U14891" i="13"/>
  <c r="T14891" i="13"/>
  <c r="S14891" i="13"/>
  <c r="X14891" i="13" s="1"/>
  <c r="A14891" i="13"/>
  <c r="W14890" i="13"/>
  <c r="V14890" i="13"/>
  <c r="U14890" i="13"/>
  <c r="T14890" i="13"/>
  <c r="S14890" i="13"/>
  <c r="X14890" i="13" s="1"/>
  <c r="A14890" i="13"/>
  <c r="W14889" i="13"/>
  <c r="V14889" i="13"/>
  <c r="U14889" i="13"/>
  <c r="T14889" i="13"/>
  <c r="S14889" i="13"/>
  <c r="X14889" i="13" s="1"/>
  <c r="A14889" i="13"/>
  <c r="W14888" i="13"/>
  <c r="V14888" i="13"/>
  <c r="U14888" i="13"/>
  <c r="T14888" i="13"/>
  <c r="S14888" i="13"/>
  <c r="X14888" i="13" s="1"/>
  <c r="A14888" i="13"/>
  <c r="W14887" i="13"/>
  <c r="V14887" i="13"/>
  <c r="U14887" i="13"/>
  <c r="T14887" i="13"/>
  <c r="S14887" i="13"/>
  <c r="X14887" i="13" s="1"/>
  <c r="A14887" i="13"/>
  <c r="W14886" i="13"/>
  <c r="V14886" i="13"/>
  <c r="U14886" i="13"/>
  <c r="T14886" i="13"/>
  <c r="S14886" i="13"/>
  <c r="X14886" i="13" s="1"/>
  <c r="A14886" i="13"/>
  <c r="W14885" i="13"/>
  <c r="V14885" i="13"/>
  <c r="U14885" i="13"/>
  <c r="T14885" i="13"/>
  <c r="S14885" i="13"/>
  <c r="X14885" i="13" s="1"/>
  <c r="A14885" i="13"/>
  <c r="W14884" i="13"/>
  <c r="V14884" i="13"/>
  <c r="U14884" i="13"/>
  <c r="T14884" i="13"/>
  <c r="S14884" i="13"/>
  <c r="X14884" i="13" s="1"/>
  <c r="A14884" i="13"/>
  <c r="W14883" i="13"/>
  <c r="V14883" i="13"/>
  <c r="U14883" i="13"/>
  <c r="T14883" i="13"/>
  <c r="S14883" i="13"/>
  <c r="X14883" i="13" s="1"/>
  <c r="A14883" i="13"/>
  <c r="W14882" i="13"/>
  <c r="V14882" i="13"/>
  <c r="U14882" i="13"/>
  <c r="T14882" i="13"/>
  <c r="S14882" i="13"/>
  <c r="X14882" i="13" s="1"/>
  <c r="A14882" i="13"/>
  <c r="W14881" i="13"/>
  <c r="V14881" i="13"/>
  <c r="U14881" i="13"/>
  <c r="T14881" i="13"/>
  <c r="S14881" i="13"/>
  <c r="X14881" i="13" s="1"/>
  <c r="A14881" i="13"/>
  <c r="W14880" i="13"/>
  <c r="V14880" i="13"/>
  <c r="U14880" i="13"/>
  <c r="T14880" i="13"/>
  <c r="S14880" i="13"/>
  <c r="X14880" i="13" s="1"/>
  <c r="A14880" i="13"/>
  <c r="W14879" i="13"/>
  <c r="V14879" i="13"/>
  <c r="U14879" i="13"/>
  <c r="T14879" i="13"/>
  <c r="S14879" i="13"/>
  <c r="X14879" i="13" s="1"/>
  <c r="A14879" i="13"/>
  <c r="W14878" i="13"/>
  <c r="V14878" i="13"/>
  <c r="U14878" i="13"/>
  <c r="T14878" i="13"/>
  <c r="S14878" i="13"/>
  <c r="X14878" i="13" s="1"/>
  <c r="A14878" i="13"/>
  <c r="W14877" i="13"/>
  <c r="V14877" i="13"/>
  <c r="U14877" i="13"/>
  <c r="T14877" i="13"/>
  <c r="S14877" i="13"/>
  <c r="X14877" i="13" s="1"/>
  <c r="A14877" i="13"/>
  <c r="W14876" i="13"/>
  <c r="V14876" i="13"/>
  <c r="U14876" i="13"/>
  <c r="T14876" i="13"/>
  <c r="S14876" i="13"/>
  <c r="X14876" i="13" s="1"/>
  <c r="A14876" i="13"/>
  <c r="W14875" i="13"/>
  <c r="V14875" i="13"/>
  <c r="U14875" i="13"/>
  <c r="T14875" i="13"/>
  <c r="S14875" i="13"/>
  <c r="X14875" i="13" s="1"/>
  <c r="A14875" i="13"/>
  <c r="W14874" i="13"/>
  <c r="V14874" i="13"/>
  <c r="U14874" i="13"/>
  <c r="T14874" i="13"/>
  <c r="S14874" i="13"/>
  <c r="X14874" i="13" s="1"/>
  <c r="A14874" i="13"/>
  <c r="W14873" i="13"/>
  <c r="V14873" i="13"/>
  <c r="U14873" i="13"/>
  <c r="T14873" i="13"/>
  <c r="S14873" i="13"/>
  <c r="X14873" i="13" s="1"/>
  <c r="A14873" i="13"/>
  <c r="W14872" i="13"/>
  <c r="V14872" i="13"/>
  <c r="U14872" i="13"/>
  <c r="T14872" i="13"/>
  <c r="S14872" i="13"/>
  <c r="X14872" i="13" s="1"/>
  <c r="A14872" i="13"/>
  <c r="W14871" i="13"/>
  <c r="V14871" i="13"/>
  <c r="U14871" i="13"/>
  <c r="T14871" i="13"/>
  <c r="S14871" i="13"/>
  <c r="X14871" i="13" s="1"/>
  <c r="A14871" i="13"/>
  <c r="W14870" i="13"/>
  <c r="V14870" i="13"/>
  <c r="U14870" i="13"/>
  <c r="T14870" i="13"/>
  <c r="S14870" i="13"/>
  <c r="X14870" i="13" s="1"/>
  <c r="A14870" i="13"/>
  <c r="W14869" i="13"/>
  <c r="V14869" i="13"/>
  <c r="U14869" i="13"/>
  <c r="T14869" i="13"/>
  <c r="S14869" i="13"/>
  <c r="X14869" i="13" s="1"/>
  <c r="A14869" i="13"/>
  <c r="W14868" i="13"/>
  <c r="V14868" i="13"/>
  <c r="U14868" i="13"/>
  <c r="T14868" i="13"/>
  <c r="S14868" i="13"/>
  <c r="X14868" i="13" s="1"/>
  <c r="A14868" i="13"/>
  <c r="W14867" i="13"/>
  <c r="V14867" i="13"/>
  <c r="U14867" i="13"/>
  <c r="T14867" i="13"/>
  <c r="S14867" i="13"/>
  <c r="X14867" i="13" s="1"/>
  <c r="A14867" i="13"/>
  <c r="W14866" i="13"/>
  <c r="V14866" i="13"/>
  <c r="U14866" i="13"/>
  <c r="T14866" i="13"/>
  <c r="S14866" i="13"/>
  <c r="X14866" i="13" s="1"/>
  <c r="A14866" i="13"/>
  <c r="W14865" i="13"/>
  <c r="V14865" i="13"/>
  <c r="U14865" i="13"/>
  <c r="T14865" i="13"/>
  <c r="S14865" i="13"/>
  <c r="X14865" i="13" s="1"/>
  <c r="A14865" i="13"/>
  <c r="W14864" i="13"/>
  <c r="V14864" i="13"/>
  <c r="U14864" i="13"/>
  <c r="T14864" i="13"/>
  <c r="S14864" i="13"/>
  <c r="X14864" i="13" s="1"/>
  <c r="A14864" i="13"/>
  <c r="W14863" i="13"/>
  <c r="V14863" i="13"/>
  <c r="U14863" i="13"/>
  <c r="T14863" i="13"/>
  <c r="S14863" i="13"/>
  <c r="X14863" i="13" s="1"/>
  <c r="A14863" i="13"/>
  <c r="W14862" i="13"/>
  <c r="V14862" i="13"/>
  <c r="U14862" i="13"/>
  <c r="T14862" i="13"/>
  <c r="S14862" i="13"/>
  <c r="X14862" i="13" s="1"/>
  <c r="A14862" i="13"/>
  <c r="W14861" i="13"/>
  <c r="V14861" i="13"/>
  <c r="U14861" i="13"/>
  <c r="T14861" i="13"/>
  <c r="S14861" i="13"/>
  <c r="X14861" i="13" s="1"/>
  <c r="A14861" i="13"/>
  <c r="W14860" i="13"/>
  <c r="V14860" i="13"/>
  <c r="U14860" i="13"/>
  <c r="T14860" i="13"/>
  <c r="S14860" i="13"/>
  <c r="X14860" i="13" s="1"/>
  <c r="A14860" i="13"/>
  <c r="W14859" i="13"/>
  <c r="V14859" i="13"/>
  <c r="U14859" i="13"/>
  <c r="T14859" i="13"/>
  <c r="S14859" i="13"/>
  <c r="X14859" i="13" s="1"/>
  <c r="A14859" i="13"/>
  <c r="W14858" i="13"/>
  <c r="V14858" i="13"/>
  <c r="U14858" i="13"/>
  <c r="T14858" i="13"/>
  <c r="S14858" i="13"/>
  <c r="X14858" i="13" s="1"/>
  <c r="A14858" i="13"/>
  <c r="W14857" i="13"/>
  <c r="V14857" i="13"/>
  <c r="U14857" i="13"/>
  <c r="T14857" i="13"/>
  <c r="S14857" i="13"/>
  <c r="X14857" i="13" s="1"/>
  <c r="A14857" i="13"/>
  <c r="W14856" i="13"/>
  <c r="V14856" i="13"/>
  <c r="U14856" i="13"/>
  <c r="T14856" i="13"/>
  <c r="S14856" i="13"/>
  <c r="X14856" i="13" s="1"/>
  <c r="A14856" i="13"/>
  <c r="W14855" i="13"/>
  <c r="V14855" i="13"/>
  <c r="U14855" i="13"/>
  <c r="T14855" i="13"/>
  <c r="S14855" i="13"/>
  <c r="X14855" i="13" s="1"/>
  <c r="A14855" i="13"/>
  <c r="W14854" i="13"/>
  <c r="V14854" i="13"/>
  <c r="U14854" i="13"/>
  <c r="T14854" i="13"/>
  <c r="S14854" i="13"/>
  <c r="X14854" i="13" s="1"/>
  <c r="A14854" i="13"/>
  <c r="W14853" i="13"/>
  <c r="V14853" i="13"/>
  <c r="U14853" i="13"/>
  <c r="T14853" i="13"/>
  <c r="S14853" i="13"/>
  <c r="X14853" i="13" s="1"/>
  <c r="A14853" i="13"/>
  <c r="W14852" i="13"/>
  <c r="V14852" i="13"/>
  <c r="U14852" i="13"/>
  <c r="T14852" i="13"/>
  <c r="S14852" i="13"/>
  <c r="X14852" i="13" s="1"/>
  <c r="A14852" i="13"/>
  <c r="W14851" i="13"/>
  <c r="V14851" i="13"/>
  <c r="U14851" i="13"/>
  <c r="T14851" i="13"/>
  <c r="S14851" i="13"/>
  <c r="X14851" i="13" s="1"/>
  <c r="A14851" i="13"/>
  <c r="W14850" i="13"/>
  <c r="V14850" i="13"/>
  <c r="U14850" i="13"/>
  <c r="T14850" i="13"/>
  <c r="S14850" i="13"/>
  <c r="X14850" i="13" s="1"/>
  <c r="A14850" i="13"/>
  <c r="W14849" i="13"/>
  <c r="V14849" i="13"/>
  <c r="U14849" i="13"/>
  <c r="T14849" i="13"/>
  <c r="S14849" i="13"/>
  <c r="X14849" i="13" s="1"/>
  <c r="A14849" i="13"/>
  <c r="W14848" i="13"/>
  <c r="V14848" i="13"/>
  <c r="U14848" i="13"/>
  <c r="T14848" i="13"/>
  <c r="S14848" i="13"/>
  <c r="X14848" i="13" s="1"/>
  <c r="A14848" i="13"/>
  <c r="W14847" i="13"/>
  <c r="V14847" i="13"/>
  <c r="U14847" i="13"/>
  <c r="T14847" i="13"/>
  <c r="S14847" i="13"/>
  <c r="X14847" i="13" s="1"/>
  <c r="A14847" i="13"/>
  <c r="W14846" i="13"/>
  <c r="V14846" i="13"/>
  <c r="U14846" i="13"/>
  <c r="T14846" i="13"/>
  <c r="S14846" i="13"/>
  <c r="X14846" i="13" s="1"/>
  <c r="A14846" i="13"/>
  <c r="W14845" i="13"/>
  <c r="V14845" i="13"/>
  <c r="U14845" i="13"/>
  <c r="T14845" i="13"/>
  <c r="S14845" i="13"/>
  <c r="X14845" i="13" s="1"/>
  <c r="A14845" i="13"/>
  <c r="W14844" i="13"/>
  <c r="V14844" i="13"/>
  <c r="U14844" i="13"/>
  <c r="T14844" i="13"/>
  <c r="S14844" i="13"/>
  <c r="X14844" i="13" s="1"/>
  <c r="A14844" i="13"/>
  <c r="W14843" i="13"/>
  <c r="V14843" i="13"/>
  <c r="U14843" i="13"/>
  <c r="T14843" i="13"/>
  <c r="S14843" i="13"/>
  <c r="X14843" i="13" s="1"/>
  <c r="A14843" i="13"/>
  <c r="W14842" i="13"/>
  <c r="V14842" i="13"/>
  <c r="U14842" i="13"/>
  <c r="T14842" i="13"/>
  <c r="S14842" i="13"/>
  <c r="X14842" i="13" s="1"/>
  <c r="A14842" i="13"/>
  <c r="W14841" i="13"/>
  <c r="V14841" i="13"/>
  <c r="U14841" i="13"/>
  <c r="T14841" i="13"/>
  <c r="S14841" i="13"/>
  <c r="X14841" i="13" s="1"/>
  <c r="A14841" i="13"/>
  <c r="W14840" i="13"/>
  <c r="V14840" i="13"/>
  <c r="U14840" i="13"/>
  <c r="T14840" i="13"/>
  <c r="S14840" i="13"/>
  <c r="X14840" i="13" s="1"/>
  <c r="A14840" i="13"/>
  <c r="W14839" i="13"/>
  <c r="V14839" i="13"/>
  <c r="U14839" i="13"/>
  <c r="T14839" i="13"/>
  <c r="S14839" i="13"/>
  <c r="X14839" i="13" s="1"/>
  <c r="A14839" i="13"/>
  <c r="W14838" i="13"/>
  <c r="V14838" i="13"/>
  <c r="U14838" i="13"/>
  <c r="T14838" i="13"/>
  <c r="S14838" i="13"/>
  <c r="X14838" i="13" s="1"/>
  <c r="A14838" i="13"/>
  <c r="W14837" i="13"/>
  <c r="V14837" i="13"/>
  <c r="U14837" i="13"/>
  <c r="T14837" i="13"/>
  <c r="S14837" i="13"/>
  <c r="X14837" i="13" s="1"/>
  <c r="A14837" i="13"/>
  <c r="W14836" i="13"/>
  <c r="V14836" i="13"/>
  <c r="U14836" i="13"/>
  <c r="T14836" i="13"/>
  <c r="S14836" i="13"/>
  <c r="X14836" i="13" s="1"/>
  <c r="A14836" i="13"/>
  <c r="W14835" i="13"/>
  <c r="V14835" i="13"/>
  <c r="U14835" i="13"/>
  <c r="T14835" i="13"/>
  <c r="S14835" i="13"/>
  <c r="X14835" i="13" s="1"/>
  <c r="A14835" i="13"/>
  <c r="W14834" i="13"/>
  <c r="V14834" i="13"/>
  <c r="U14834" i="13"/>
  <c r="T14834" i="13"/>
  <c r="S14834" i="13"/>
  <c r="X14834" i="13" s="1"/>
  <c r="A14834" i="13"/>
  <c r="W14833" i="13"/>
  <c r="V14833" i="13"/>
  <c r="U14833" i="13"/>
  <c r="T14833" i="13"/>
  <c r="S14833" i="13"/>
  <c r="X14833" i="13" s="1"/>
  <c r="A14833" i="13"/>
  <c r="W14832" i="13"/>
  <c r="V14832" i="13"/>
  <c r="U14832" i="13"/>
  <c r="T14832" i="13"/>
  <c r="S14832" i="13"/>
  <c r="X14832" i="13" s="1"/>
  <c r="A14832" i="13"/>
  <c r="W14831" i="13"/>
  <c r="V14831" i="13"/>
  <c r="U14831" i="13"/>
  <c r="T14831" i="13"/>
  <c r="S14831" i="13"/>
  <c r="X14831" i="13" s="1"/>
  <c r="A14831" i="13"/>
  <c r="W14830" i="13"/>
  <c r="V14830" i="13"/>
  <c r="U14830" i="13"/>
  <c r="T14830" i="13"/>
  <c r="S14830" i="13"/>
  <c r="X14830" i="13" s="1"/>
  <c r="A14830" i="13"/>
  <c r="W14829" i="13"/>
  <c r="V14829" i="13"/>
  <c r="U14829" i="13"/>
  <c r="T14829" i="13"/>
  <c r="S14829" i="13"/>
  <c r="X14829" i="13" s="1"/>
  <c r="A14829" i="13"/>
  <c r="W14828" i="13"/>
  <c r="V14828" i="13"/>
  <c r="U14828" i="13"/>
  <c r="T14828" i="13"/>
  <c r="S14828" i="13"/>
  <c r="X14828" i="13" s="1"/>
  <c r="A14828" i="13"/>
  <c r="W14827" i="13"/>
  <c r="V14827" i="13"/>
  <c r="U14827" i="13"/>
  <c r="T14827" i="13"/>
  <c r="S14827" i="13"/>
  <c r="X14827" i="13" s="1"/>
  <c r="A14827" i="13"/>
  <c r="W14826" i="13"/>
  <c r="V14826" i="13"/>
  <c r="U14826" i="13"/>
  <c r="T14826" i="13"/>
  <c r="S14826" i="13"/>
  <c r="X14826" i="13" s="1"/>
  <c r="A14826" i="13"/>
  <c r="W14825" i="13"/>
  <c r="V14825" i="13"/>
  <c r="U14825" i="13"/>
  <c r="T14825" i="13"/>
  <c r="S14825" i="13"/>
  <c r="X14825" i="13" s="1"/>
  <c r="A14825" i="13"/>
  <c r="W14824" i="13"/>
  <c r="V14824" i="13"/>
  <c r="U14824" i="13"/>
  <c r="T14824" i="13"/>
  <c r="S14824" i="13"/>
  <c r="X14824" i="13" s="1"/>
  <c r="A14824" i="13"/>
  <c r="W14823" i="13"/>
  <c r="V14823" i="13"/>
  <c r="U14823" i="13"/>
  <c r="T14823" i="13"/>
  <c r="S14823" i="13"/>
  <c r="X14823" i="13" s="1"/>
  <c r="A14823" i="13"/>
  <c r="W14822" i="13"/>
  <c r="V14822" i="13"/>
  <c r="U14822" i="13"/>
  <c r="T14822" i="13"/>
  <c r="S14822" i="13"/>
  <c r="X14822" i="13" s="1"/>
  <c r="A14822" i="13"/>
  <c r="W14821" i="13"/>
  <c r="V14821" i="13"/>
  <c r="U14821" i="13"/>
  <c r="T14821" i="13"/>
  <c r="S14821" i="13"/>
  <c r="X14821" i="13" s="1"/>
  <c r="A14821" i="13"/>
  <c r="W14820" i="13"/>
  <c r="V14820" i="13"/>
  <c r="U14820" i="13"/>
  <c r="T14820" i="13"/>
  <c r="S14820" i="13"/>
  <c r="X14820" i="13" s="1"/>
  <c r="A14820" i="13"/>
  <c r="W14819" i="13"/>
  <c r="V14819" i="13"/>
  <c r="U14819" i="13"/>
  <c r="T14819" i="13"/>
  <c r="S14819" i="13"/>
  <c r="X14819" i="13" s="1"/>
  <c r="A14819" i="13"/>
  <c r="W14818" i="13"/>
  <c r="V14818" i="13"/>
  <c r="U14818" i="13"/>
  <c r="T14818" i="13"/>
  <c r="S14818" i="13"/>
  <c r="X14818" i="13" s="1"/>
  <c r="A14818" i="13"/>
  <c r="W14817" i="13"/>
  <c r="V14817" i="13"/>
  <c r="U14817" i="13"/>
  <c r="T14817" i="13"/>
  <c r="S14817" i="13"/>
  <c r="X14817" i="13" s="1"/>
  <c r="A14817" i="13"/>
  <c r="W14816" i="13"/>
  <c r="V14816" i="13"/>
  <c r="U14816" i="13"/>
  <c r="T14816" i="13"/>
  <c r="S14816" i="13"/>
  <c r="X14816" i="13" s="1"/>
  <c r="A14816" i="13"/>
  <c r="W14815" i="13"/>
  <c r="V14815" i="13"/>
  <c r="U14815" i="13"/>
  <c r="T14815" i="13"/>
  <c r="S14815" i="13"/>
  <c r="X14815" i="13" s="1"/>
  <c r="A14815" i="13"/>
  <c r="W14814" i="13"/>
  <c r="V14814" i="13"/>
  <c r="U14814" i="13"/>
  <c r="T14814" i="13"/>
  <c r="S14814" i="13"/>
  <c r="X14814" i="13" s="1"/>
  <c r="A14814" i="13"/>
  <c r="W14813" i="13"/>
  <c r="V14813" i="13"/>
  <c r="U14813" i="13"/>
  <c r="T14813" i="13"/>
  <c r="S14813" i="13"/>
  <c r="X14813" i="13" s="1"/>
  <c r="A14813" i="13"/>
  <c r="W14812" i="13"/>
  <c r="V14812" i="13"/>
  <c r="U14812" i="13"/>
  <c r="T14812" i="13"/>
  <c r="S14812" i="13"/>
  <c r="X14812" i="13" s="1"/>
  <c r="A14812" i="13"/>
  <c r="W14811" i="13"/>
  <c r="V14811" i="13"/>
  <c r="U14811" i="13"/>
  <c r="T14811" i="13"/>
  <c r="S14811" i="13"/>
  <c r="X14811" i="13" s="1"/>
  <c r="A14811" i="13"/>
  <c r="W14810" i="13"/>
  <c r="V14810" i="13"/>
  <c r="U14810" i="13"/>
  <c r="T14810" i="13"/>
  <c r="S14810" i="13"/>
  <c r="X14810" i="13" s="1"/>
  <c r="A14810" i="13"/>
  <c r="W14809" i="13"/>
  <c r="V14809" i="13"/>
  <c r="U14809" i="13"/>
  <c r="T14809" i="13"/>
  <c r="S14809" i="13"/>
  <c r="X14809" i="13" s="1"/>
  <c r="A14809" i="13"/>
  <c r="W14808" i="13"/>
  <c r="V14808" i="13"/>
  <c r="U14808" i="13"/>
  <c r="T14808" i="13"/>
  <c r="S14808" i="13"/>
  <c r="X14808" i="13" s="1"/>
  <c r="A14808" i="13"/>
  <c r="W14807" i="13"/>
  <c r="V14807" i="13"/>
  <c r="U14807" i="13"/>
  <c r="T14807" i="13"/>
  <c r="S14807" i="13"/>
  <c r="X14807" i="13" s="1"/>
  <c r="A14807" i="13"/>
  <c r="W14806" i="13"/>
  <c r="V14806" i="13"/>
  <c r="U14806" i="13"/>
  <c r="T14806" i="13"/>
  <c r="S14806" i="13"/>
  <c r="X14806" i="13" s="1"/>
  <c r="A14806" i="13"/>
  <c r="W14805" i="13"/>
  <c r="V14805" i="13"/>
  <c r="U14805" i="13"/>
  <c r="T14805" i="13"/>
  <c r="S14805" i="13"/>
  <c r="X14805" i="13" s="1"/>
  <c r="A14805" i="13"/>
  <c r="W14804" i="13"/>
  <c r="V14804" i="13"/>
  <c r="U14804" i="13"/>
  <c r="T14804" i="13"/>
  <c r="S14804" i="13"/>
  <c r="X14804" i="13" s="1"/>
  <c r="A14804" i="13"/>
  <c r="W14803" i="13"/>
  <c r="V14803" i="13"/>
  <c r="U14803" i="13"/>
  <c r="T14803" i="13"/>
  <c r="S14803" i="13"/>
  <c r="X14803" i="13" s="1"/>
  <c r="A14803" i="13"/>
  <c r="W14802" i="13"/>
  <c r="V14802" i="13"/>
  <c r="U14802" i="13"/>
  <c r="T14802" i="13"/>
  <c r="S14802" i="13"/>
  <c r="X14802" i="13" s="1"/>
  <c r="A14802" i="13"/>
  <c r="W14801" i="13"/>
  <c r="V14801" i="13"/>
  <c r="U14801" i="13"/>
  <c r="T14801" i="13"/>
  <c r="S14801" i="13"/>
  <c r="X14801" i="13" s="1"/>
  <c r="A14801" i="13"/>
  <c r="W14800" i="13"/>
  <c r="V14800" i="13"/>
  <c r="U14800" i="13"/>
  <c r="T14800" i="13"/>
  <c r="S14800" i="13"/>
  <c r="X14800" i="13" s="1"/>
  <c r="A14800" i="13"/>
  <c r="W14799" i="13"/>
  <c r="V14799" i="13"/>
  <c r="U14799" i="13"/>
  <c r="T14799" i="13"/>
  <c r="S14799" i="13"/>
  <c r="X14799" i="13" s="1"/>
  <c r="A14799" i="13"/>
  <c r="W14798" i="13"/>
  <c r="V14798" i="13"/>
  <c r="U14798" i="13"/>
  <c r="T14798" i="13"/>
  <c r="S14798" i="13"/>
  <c r="X14798" i="13" s="1"/>
  <c r="A14798" i="13"/>
  <c r="W14797" i="13"/>
  <c r="V14797" i="13"/>
  <c r="U14797" i="13"/>
  <c r="T14797" i="13"/>
  <c r="S14797" i="13"/>
  <c r="X14797" i="13" s="1"/>
  <c r="A14797" i="13"/>
  <c r="W14796" i="13"/>
  <c r="V14796" i="13"/>
  <c r="U14796" i="13"/>
  <c r="T14796" i="13"/>
  <c r="S14796" i="13"/>
  <c r="X14796" i="13" s="1"/>
  <c r="A14796" i="13"/>
  <c r="W14795" i="13"/>
  <c r="V14795" i="13"/>
  <c r="U14795" i="13"/>
  <c r="T14795" i="13"/>
  <c r="S14795" i="13"/>
  <c r="X14795" i="13" s="1"/>
  <c r="A14795" i="13"/>
  <c r="W14794" i="13"/>
  <c r="V14794" i="13"/>
  <c r="U14794" i="13"/>
  <c r="T14794" i="13"/>
  <c r="S14794" i="13"/>
  <c r="X14794" i="13" s="1"/>
  <c r="A14794" i="13"/>
  <c r="W14793" i="13"/>
  <c r="V14793" i="13"/>
  <c r="U14793" i="13"/>
  <c r="T14793" i="13"/>
  <c r="S14793" i="13"/>
  <c r="X14793" i="13" s="1"/>
  <c r="A14793" i="13"/>
  <c r="W14792" i="13"/>
  <c r="V14792" i="13"/>
  <c r="U14792" i="13"/>
  <c r="T14792" i="13"/>
  <c r="S14792" i="13"/>
  <c r="X14792" i="13" s="1"/>
  <c r="A14792" i="13"/>
  <c r="W14791" i="13"/>
  <c r="V14791" i="13"/>
  <c r="U14791" i="13"/>
  <c r="T14791" i="13"/>
  <c r="S14791" i="13"/>
  <c r="X14791" i="13" s="1"/>
  <c r="A14791" i="13"/>
  <c r="W14790" i="13"/>
  <c r="V14790" i="13"/>
  <c r="U14790" i="13"/>
  <c r="T14790" i="13"/>
  <c r="S14790" i="13"/>
  <c r="X14790" i="13" s="1"/>
  <c r="A14790" i="13"/>
  <c r="W14789" i="13"/>
  <c r="V14789" i="13"/>
  <c r="U14789" i="13"/>
  <c r="T14789" i="13"/>
  <c r="S14789" i="13"/>
  <c r="X14789" i="13" s="1"/>
  <c r="A14789" i="13"/>
  <c r="W14788" i="13"/>
  <c r="V14788" i="13"/>
  <c r="U14788" i="13"/>
  <c r="T14788" i="13"/>
  <c r="S14788" i="13"/>
  <c r="X14788" i="13" s="1"/>
  <c r="A14788" i="13"/>
  <c r="W14787" i="13"/>
  <c r="V14787" i="13"/>
  <c r="U14787" i="13"/>
  <c r="T14787" i="13"/>
  <c r="S14787" i="13"/>
  <c r="X14787" i="13" s="1"/>
  <c r="A14787" i="13"/>
  <c r="W14786" i="13"/>
  <c r="V14786" i="13"/>
  <c r="U14786" i="13"/>
  <c r="T14786" i="13"/>
  <c r="S14786" i="13"/>
  <c r="X14786" i="13" s="1"/>
  <c r="A14786" i="13"/>
  <c r="W14785" i="13"/>
  <c r="V14785" i="13"/>
  <c r="U14785" i="13"/>
  <c r="T14785" i="13"/>
  <c r="S14785" i="13"/>
  <c r="X14785" i="13" s="1"/>
  <c r="A14785" i="13"/>
  <c r="W14784" i="13"/>
  <c r="V14784" i="13"/>
  <c r="U14784" i="13"/>
  <c r="T14784" i="13"/>
  <c r="S14784" i="13"/>
  <c r="X14784" i="13" s="1"/>
  <c r="A14784" i="13"/>
  <c r="W14783" i="13"/>
  <c r="V14783" i="13"/>
  <c r="U14783" i="13"/>
  <c r="T14783" i="13"/>
  <c r="S14783" i="13"/>
  <c r="X14783" i="13" s="1"/>
  <c r="A14783" i="13"/>
  <c r="W14782" i="13"/>
  <c r="V14782" i="13"/>
  <c r="U14782" i="13"/>
  <c r="T14782" i="13"/>
  <c r="S14782" i="13"/>
  <c r="X14782" i="13" s="1"/>
  <c r="A14782" i="13"/>
  <c r="W14781" i="13"/>
  <c r="V14781" i="13"/>
  <c r="U14781" i="13"/>
  <c r="T14781" i="13"/>
  <c r="S14781" i="13"/>
  <c r="X14781" i="13" s="1"/>
  <c r="A14781" i="13"/>
  <c r="W14780" i="13"/>
  <c r="V14780" i="13"/>
  <c r="U14780" i="13"/>
  <c r="T14780" i="13"/>
  <c r="S14780" i="13"/>
  <c r="X14780" i="13" s="1"/>
  <c r="A14780" i="13"/>
  <c r="W14779" i="13"/>
  <c r="V14779" i="13"/>
  <c r="U14779" i="13"/>
  <c r="T14779" i="13"/>
  <c r="S14779" i="13"/>
  <c r="X14779" i="13" s="1"/>
  <c r="A14779" i="13"/>
  <c r="W14778" i="13"/>
  <c r="V14778" i="13"/>
  <c r="U14778" i="13"/>
  <c r="T14778" i="13"/>
  <c r="S14778" i="13"/>
  <c r="X14778" i="13" s="1"/>
  <c r="A14778" i="13"/>
  <c r="W14777" i="13"/>
  <c r="V14777" i="13"/>
  <c r="U14777" i="13"/>
  <c r="T14777" i="13"/>
  <c r="S14777" i="13"/>
  <c r="X14777" i="13" s="1"/>
  <c r="A14777" i="13"/>
  <c r="W14776" i="13"/>
  <c r="V14776" i="13"/>
  <c r="U14776" i="13"/>
  <c r="T14776" i="13"/>
  <c r="S14776" i="13"/>
  <c r="X14776" i="13" s="1"/>
  <c r="A14776" i="13"/>
  <c r="W14775" i="13"/>
  <c r="V14775" i="13"/>
  <c r="U14775" i="13"/>
  <c r="T14775" i="13"/>
  <c r="S14775" i="13"/>
  <c r="X14775" i="13" s="1"/>
  <c r="A14775" i="13"/>
  <c r="W14774" i="13"/>
  <c r="V14774" i="13"/>
  <c r="U14774" i="13"/>
  <c r="T14774" i="13"/>
  <c r="S14774" i="13"/>
  <c r="X14774" i="13" s="1"/>
  <c r="A14774" i="13"/>
  <c r="W14773" i="13"/>
  <c r="V14773" i="13"/>
  <c r="U14773" i="13"/>
  <c r="T14773" i="13"/>
  <c r="S14773" i="13"/>
  <c r="X14773" i="13" s="1"/>
  <c r="A14773" i="13"/>
  <c r="W14772" i="13"/>
  <c r="V14772" i="13"/>
  <c r="U14772" i="13"/>
  <c r="T14772" i="13"/>
  <c r="S14772" i="13"/>
  <c r="X14772" i="13" s="1"/>
  <c r="A14772" i="13"/>
  <c r="W14771" i="13"/>
  <c r="V14771" i="13"/>
  <c r="U14771" i="13"/>
  <c r="T14771" i="13"/>
  <c r="S14771" i="13"/>
  <c r="X14771" i="13" s="1"/>
  <c r="A14771" i="13"/>
  <c r="W14770" i="13"/>
  <c r="V14770" i="13"/>
  <c r="U14770" i="13"/>
  <c r="T14770" i="13"/>
  <c r="S14770" i="13"/>
  <c r="X14770" i="13" s="1"/>
  <c r="A14770" i="13"/>
  <c r="W14769" i="13"/>
  <c r="V14769" i="13"/>
  <c r="U14769" i="13"/>
  <c r="T14769" i="13"/>
  <c r="S14769" i="13"/>
  <c r="X14769" i="13" s="1"/>
  <c r="A14769" i="13"/>
  <c r="W14768" i="13"/>
  <c r="V14768" i="13"/>
  <c r="U14768" i="13"/>
  <c r="T14768" i="13"/>
  <c r="S14768" i="13"/>
  <c r="X14768" i="13" s="1"/>
  <c r="A14768" i="13"/>
  <c r="W14767" i="13"/>
  <c r="V14767" i="13"/>
  <c r="U14767" i="13"/>
  <c r="T14767" i="13"/>
  <c r="S14767" i="13"/>
  <c r="X14767" i="13" s="1"/>
  <c r="A14767" i="13"/>
  <c r="W14766" i="13"/>
  <c r="V14766" i="13"/>
  <c r="U14766" i="13"/>
  <c r="T14766" i="13"/>
  <c r="S14766" i="13"/>
  <c r="X14766" i="13" s="1"/>
  <c r="A14766" i="13"/>
  <c r="W14765" i="13"/>
  <c r="V14765" i="13"/>
  <c r="U14765" i="13"/>
  <c r="T14765" i="13"/>
  <c r="S14765" i="13"/>
  <c r="X14765" i="13" s="1"/>
  <c r="A14765" i="13"/>
  <c r="W14764" i="13"/>
  <c r="V14764" i="13"/>
  <c r="U14764" i="13"/>
  <c r="T14764" i="13"/>
  <c r="S14764" i="13"/>
  <c r="X14764" i="13" s="1"/>
  <c r="A14764" i="13"/>
  <c r="W14763" i="13"/>
  <c r="V14763" i="13"/>
  <c r="U14763" i="13"/>
  <c r="T14763" i="13"/>
  <c r="S14763" i="13"/>
  <c r="X14763" i="13" s="1"/>
  <c r="A14763" i="13"/>
  <c r="W14762" i="13"/>
  <c r="V14762" i="13"/>
  <c r="U14762" i="13"/>
  <c r="T14762" i="13"/>
  <c r="S14762" i="13"/>
  <c r="X14762" i="13" s="1"/>
  <c r="A14762" i="13"/>
  <c r="W14761" i="13"/>
  <c r="V14761" i="13"/>
  <c r="U14761" i="13"/>
  <c r="T14761" i="13"/>
  <c r="S14761" i="13"/>
  <c r="X14761" i="13" s="1"/>
  <c r="A14761" i="13"/>
  <c r="W14760" i="13"/>
  <c r="V14760" i="13"/>
  <c r="U14760" i="13"/>
  <c r="T14760" i="13"/>
  <c r="S14760" i="13"/>
  <c r="X14760" i="13" s="1"/>
  <c r="A14760" i="13"/>
  <c r="W14759" i="13"/>
  <c r="V14759" i="13"/>
  <c r="U14759" i="13"/>
  <c r="T14759" i="13"/>
  <c r="S14759" i="13"/>
  <c r="X14759" i="13" s="1"/>
  <c r="A14759" i="13"/>
  <c r="W14758" i="13"/>
  <c r="V14758" i="13"/>
  <c r="U14758" i="13"/>
  <c r="T14758" i="13"/>
  <c r="S14758" i="13"/>
  <c r="X14758" i="13" s="1"/>
  <c r="A14758" i="13"/>
  <c r="W14757" i="13"/>
  <c r="V14757" i="13"/>
  <c r="U14757" i="13"/>
  <c r="T14757" i="13"/>
  <c r="S14757" i="13"/>
  <c r="X14757" i="13" s="1"/>
  <c r="A14757" i="13"/>
  <c r="W14756" i="13"/>
  <c r="V14756" i="13"/>
  <c r="U14756" i="13"/>
  <c r="T14756" i="13"/>
  <c r="S14756" i="13"/>
  <c r="X14756" i="13" s="1"/>
  <c r="A14756" i="13"/>
  <c r="W14755" i="13"/>
  <c r="V14755" i="13"/>
  <c r="U14755" i="13"/>
  <c r="T14755" i="13"/>
  <c r="S14755" i="13"/>
  <c r="X14755" i="13" s="1"/>
  <c r="A14755" i="13"/>
  <c r="W14754" i="13"/>
  <c r="V14754" i="13"/>
  <c r="U14754" i="13"/>
  <c r="T14754" i="13"/>
  <c r="S14754" i="13"/>
  <c r="X14754" i="13" s="1"/>
  <c r="A14754" i="13"/>
  <c r="W14753" i="13"/>
  <c r="V14753" i="13"/>
  <c r="U14753" i="13"/>
  <c r="T14753" i="13"/>
  <c r="S14753" i="13"/>
  <c r="X14753" i="13" s="1"/>
  <c r="A14753" i="13"/>
  <c r="W14752" i="13"/>
  <c r="V14752" i="13"/>
  <c r="U14752" i="13"/>
  <c r="T14752" i="13"/>
  <c r="S14752" i="13"/>
  <c r="X14752" i="13" s="1"/>
  <c r="A14752" i="13"/>
  <c r="W14751" i="13"/>
  <c r="V14751" i="13"/>
  <c r="U14751" i="13"/>
  <c r="T14751" i="13"/>
  <c r="S14751" i="13"/>
  <c r="X14751" i="13" s="1"/>
  <c r="A14751" i="13"/>
  <c r="W14750" i="13"/>
  <c r="V14750" i="13"/>
  <c r="U14750" i="13"/>
  <c r="T14750" i="13"/>
  <c r="S14750" i="13"/>
  <c r="X14750" i="13" s="1"/>
  <c r="A14750" i="13"/>
  <c r="W14749" i="13"/>
  <c r="V14749" i="13"/>
  <c r="U14749" i="13"/>
  <c r="T14749" i="13"/>
  <c r="S14749" i="13"/>
  <c r="X14749" i="13" s="1"/>
  <c r="A14749" i="13"/>
  <c r="W14748" i="13"/>
  <c r="V14748" i="13"/>
  <c r="U14748" i="13"/>
  <c r="T14748" i="13"/>
  <c r="S14748" i="13"/>
  <c r="X14748" i="13" s="1"/>
  <c r="A14748" i="13"/>
  <c r="W14747" i="13"/>
  <c r="V14747" i="13"/>
  <c r="U14747" i="13"/>
  <c r="T14747" i="13"/>
  <c r="S14747" i="13"/>
  <c r="X14747" i="13" s="1"/>
  <c r="A14747" i="13"/>
  <c r="W14746" i="13"/>
  <c r="V14746" i="13"/>
  <c r="U14746" i="13"/>
  <c r="T14746" i="13"/>
  <c r="S14746" i="13"/>
  <c r="X14746" i="13" s="1"/>
  <c r="A14746" i="13"/>
  <c r="W14745" i="13"/>
  <c r="V14745" i="13"/>
  <c r="U14745" i="13"/>
  <c r="T14745" i="13"/>
  <c r="S14745" i="13"/>
  <c r="X14745" i="13" s="1"/>
  <c r="A14745" i="13"/>
  <c r="W14744" i="13"/>
  <c r="V14744" i="13"/>
  <c r="U14744" i="13"/>
  <c r="T14744" i="13"/>
  <c r="S14744" i="13"/>
  <c r="X14744" i="13" s="1"/>
  <c r="A14744" i="13"/>
  <c r="W14743" i="13"/>
  <c r="V14743" i="13"/>
  <c r="U14743" i="13"/>
  <c r="T14743" i="13"/>
  <c r="S14743" i="13"/>
  <c r="X14743" i="13" s="1"/>
  <c r="A14743" i="13"/>
  <c r="W14742" i="13"/>
  <c r="V14742" i="13"/>
  <c r="U14742" i="13"/>
  <c r="T14742" i="13"/>
  <c r="S14742" i="13"/>
  <c r="X14742" i="13" s="1"/>
  <c r="A14742" i="13"/>
  <c r="W14741" i="13"/>
  <c r="V14741" i="13"/>
  <c r="U14741" i="13"/>
  <c r="T14741" i="13"/>
  <c r="S14741" i="13"/>
  <c r="X14741" i="13" s="1"/>
  <c r="A14741" i="13"/>
  <c r="W14740" i="13"/>
  <c r="V14740" i="13"/>
  <c r="U14740" i="13"/>
  <c r="T14740" i="13"/>
  <c r="S14740" i="13"/>
  <c r="X14740" i="13" s="1"/>
  <c r="A14740" i="13"/>
  <c r="W14739" i="13"/>
  <c r="V14739" i="13"/>
  <c r="U14739" i="13"/>
  <c r="T14739" i="13"/>
  <c r="S14739" i="13"/>
  <c r="X14739" i="13" s="1"/>
  <c r="A14739" i="13"/>
  <c r="W14738" i="13"/>
  <c r="V14738" i="13"/>
  <c r="U14738" i="13"/>
  <c r="T14738" i="13"/>
  <c r="S14738" i="13"/>
  <c r="X14738" i="13" s="1"/>
  <c r="A14738" i="13"/>
  <c r="W14737" i="13"/>
  <c r="V14737" i="13"/>
  <c r="U14737" i="13"/>
  <c r="T14737" i="13"/>
  <c r="S14737" i="13"/>
  <c r="X14737" i="13" s="1"/>
  <c r="A14737" i="13"/>
  <c r="W14736" i="13"/>
  <c r="V14736" i="13"/>
  <c r="U14736" i="13"/>
  <c r="T14736" i="13"/>
  <c r="S14736" i="13"/>
  <c r="X14736" i="13" s="1"/>
  <c r="A14736" i="13"/>
  <c r="W14735" i="13"/>
  <c r="V14735" i="13"/>
  <c r="U14735" i="13"/>
  <c r="T14735" i="13"/>
  <c r="S14735" i="13"/>
  <c r="X14735" i="13" s="1"/>
  <c r="A14735" i="13"/>
  <c r="W14734" i="13"/>
  <c r="V14734" i="13"/>
  <c r="U14734" i="13"/>
  <c r="T14734" i="13"/>
  <c r="S14734" i="13"/>
  <c r="X14734" i="13" s="1"/>
  <c r="A14734" i="13"/>
  <c r="W14733" i="13"/>
  <c r="V14733" i="13"/>
  <c r="U14733" i="13"/>
  <c r="T14733" i="13"/>
  <c r="S14733" i="13"/>
  <c r="X14733" i="13" s="1"/>
  <c r="A14733" i="13"/>
  <c r="W14732" i="13"/>
  <c r="V14732" i="13"/>
  <c r="U14732" i="13"/>
  <c r="T14732" i="13"/>
  <c r="S14732" i="13"/>
  <c r="X14732" i="13" s="1"/>
  <c r="A14732" i="13"/>
  <c r="W14731" i="13"/>
  <c r="V14731" i="13"/>
  <c r="U14731" i="13"/>
  <c r="T14731" i="13"/>
  <c r="S14731" i="13"/>
  <c r="X14731" i="13" s="1"/>
  <c r="A14731" i="13"/>
  <c r="W14730" i="13"/>
  <c r="V14730" i="13"/>
  <c r="U14730" i="13"/>
  <c r="T14730" i="13"/>
  <c r="S14730" i="13"/>
  <c r="X14730" i="13" s="1"/>
  <c r="A14730" i="13"/>
  <c r="W14729" i="13"/>
  <c r="V14729" i="13"/>
  <c r="U14729" i="13"/>
  <c r="T14729" i="13"/>
  <c r="S14729" i="13"/>
  <c r="X14729" i="13" s="1"/>
  <c r="A14729" i="13"/>
  <c r="W14728" i="13"/>
  <c r="V14728" i="13"/>
  <c r="U14728" i="13"/>
  <c r="T14728" i="13"/>
  <c r="S14728" i="13"/>
  <c r="X14728" i="13" s="1"/>
  <c r="A14728" i="13"/>
  <c r="W14727" i="13"/>
  <c r="V14727" i="13"/>
  <c r="U14727" i="13"/>
  <c r="T14727" i="13"/>
  <c r="S14727" i="13"/>
  <c r="X14727" i="13" s="1"/>
  <c r="A14727" i="13"/>
  <c r="W14726" i="13"/>
  <c r="V14726" i="13"/>
  <c r="U14726" i="13"/>
  <c r="T14726" i="13"/>
  <c r="S14726" i="13"/>
  <c r="X14726" i="13" s="1"/>
  <c r="A14726" i="13"/>
  <c r="W14725" i="13"/>
  <c r="V14725" i="13"/>
  <c r="U14725" i="13"/>
  <c r="T14725" i="13"/>
  <c r="S14725" i="13"/>
  <c r="X14725" i="13" s="1"/>
  <c r="A14725" i="13"/>
  <c r="W14724" i="13"/>
  <c r="V14724" i="13"/>
  <c r="U14724" i="13"/>
  <c r="T14724" i="13"/>
  <c r="S14724" i="13"/>
  <c r="X14724" i="13" s="1"/>
  <c r="A14724" i="13"/>
  <c r="W14723" i="13"/>
  <c r="V14723" i="13"/>
  <c r="U14723" i="13"/>
  <c r="T14723" i="13"/>
  <c r="S14723" i="13"/>
  <c r="X14723" i="13" s="1"/>
  <c r="A14723" i="13"/>
  <c r="W14722" i="13"/>
  <c r="V14722" i="13"/>
  <c r="U14722" i="13"/>
  <c r="T14722" i="13"/>
  <c r="S14722" i="13"/>
  <c r="X14722" i="13" s="1"/>
  <c r="A14722" i="13"/>
  <c r="W14721" i="13"/>
  <c r="V14721" i="13"/>
  <c r="U14721" i="13"/>
  <c r="T14721" i="13"/>
  <c r="S14721" i="13"/>
  <c r="X14721" i="13" s="1"/>
  <c r="A14721" i="13"/>
  <c r="W14720" i="13"/>
  <c r="V14720" i="13"/>
  <c r="U14720" i="13"/>
  <c r="T14720" i="13"/>
  <c r="S14720" i="13"/>
  <c r="X14720" i="13" s="1"/>
  <c r="A14720" i="13"/>
  <c r="W14719" i="13"/>
  <c r="V14719" i="13"/>
  <c r="U14719" i="13"/>
  <c r="T14719" i="13"/>
  <c r="S14719" i="13"/>
  <c r="X14719" i="13" s="1"/>
  <c r="A14719" i="13"/>
  <c r="W14718" i="13"/>
  <c r="V14718" i="13"/>
  <c r="U14718" i="13"/>
  <c r="T14718" i="13"/>
  <c r="S14718" i="13"/>
  <c r="X14718" i="13" s="1"/>
  <c r="A14718" i="13"/>
  <c r="W14717" i="13"/>
  <c r="V14717" i="13"/>
  <c r="U14717" i="13"/>
  <c r="T14717" i="13"/>
  <c r="S14717" i="13"/>
  <c r="X14717" i="13" s="1"/>
  <c r="A14717" i="13"/>
  <c r="W14716" i="13"/>
  <c r="V14716" i="13"/>
  <c r="U14716" i="13"/>
  <c r="T14716" i="13"/>
  <c r="S14716" i="13"/>
  <c r="X14716" i="13" s="1"/>
  <c r="A14716" i="13"/>
  <c r="W14715" i="13"/>
  <c r="V14715" i="13"/>
  <c r="U14715" i="13"/>
  <c r="T14715" i="13"/>
  <c r="S14715" i="13"/>
  <c r="X14715" i="13" s="1"/>
  <c r="A14715" i="13"/>
  <c r="W14714" i="13"/>
  <c r="V14714" i="13"/>
  <c r="U14714" i="13"/>
  <c r="T14714" i="13"/>
  <c r="S14714" i="13"/>
  <c r="X14714" i="13" s="1"/>
  <c r="A14714" i="13"/>
  <c r="W14713" i="13"/>
  <c r="V14713" i="13"/>
  <c r="U14713" i="13"/>
  <c r="T14713" i="13"/>
  <c r="S14713" i="13"/>
  <c r="X14713" i="13" s="1"/>
  <c r="A14713" i="13"/>
  <c r="W14712" i="13"/>
  <c r="V14712" i="13"/>
  <c r="U14712" i="13"/>
  <c r="T14712" i="13"/>
  <c r="S14712" i="13"/>
  <c r="X14712" i="13" s="1"/>
  <c r="A14712" i="13"/>
  <c r="W14711" i="13"/>
  <c r="V14711" i="13"/>
  <c r="U14711" i="13"/>
  <c r="T14711" i="13"/>
  <c r="S14711" i="13"/>
  <c r="X14711" i="13" s="1"/>
  <c r="A14711" i="13"/>
  <c r="W14710" i="13"/>
  <c r="V14710" i="13"/>
  <c r="U14710" i="13"/>
  <c r="T14710" i="13"/>
  <c r="S14710" i="13"/>
  <c r="X14710" i="13" s="1"/>
  <c r="A14710" i="13"/>
  <c r="W14709" i="13"/>
  <c r="V14709" i="13"/>
  <c r="U14709" i="13"/>
  <c r="T14709" i="13"/>
  <c r="S14709" i="13"/>
  <c r="X14709" i="13" s="1"/>
  <c r="A14709" i="13"/>
  <c r="W14708" i="13"/>
  <c r="V14708" i="13"/>
  <c r="U14708" i="13"/>
  <c r="T14708" i="13"/>
  <c r="S14708" i="13"/>
  <c r="X14708" i="13" s="1"/>
  <c r="A14708" i="13"/>
  <c r="W14707" i="13"/>
  <c r="V14707" i="13"/>
  <c r="U14707" i="13"/>
  <c r="T14707" i="13"/>
  <c r="S14707" i="13"/>
  <c r="X14707" i="13" s="1"/>
  <c r="A14707" i="13"/>
  <c r="W14706" i="13"/>
  <c r="V14706" i="13"/>
  <c r="U14706" i="13"/>
  <c r="T14706" i="13"/>
  <c r="S14706" i="13"/>
  <c r="X14706" i="13" s="1"/>
  <c r="A14706" i="13"/>
  <c r="W14705" i="13"/>
  <c r="V14705" i="13"/>
  <c r="U14705" i="13"/>
  <c r="T14705" i="13"/>
  <c r="S14705" i="13"/>
  <c r="X14705" i="13" s="1"/>
  <c r="A14705" i="13"/>
  <c r="W14704" i="13"/>
  <c r="V14704" i="13"/>
  <c r="U14704" i="13"/>
  <c r="T14704" i="13"/>
  <c r="S14704" i="13"/>
  <c r="X14704" i="13" s="1"/>
  <c r="A14704" i="13"/>
  <c r="W14703" i="13"/>
  <c r="V14703" i="13"/>
  <c r="U14703" i="13"/>
  <c r="T14703" i="13"/>
  <c r="S14703" i="13"/>
  <c r="X14703" i="13" s="1"/>
  <c r="A14703" i="13"/>
  <c r="W14702" i="13"/>
  <c r="V14702" i="13"/>
  <c r="U14702" i="13"/>
  <c r="T14702" i="13"/>
  <c r="S14702" i="13"/>
  <c r="X14702" i="13" s="1"/>
  <c r="A14702" i="13"/>
  <c r="W14701" i="13"/>
  <c r="V14701" i="13"/>
  <c r="U14701" i="13"/>
  <c r="T14701" i="13"/>
  <c r="S14701" i="13"/>
  <c r="X14701" i="13" s="1"/>
  <c r="A14701" i="13"/>
  <c r="W14700" i="13"/>
  <c r="V14700" i="13"/>
  <c r="U14700" i="13"/>
  <c r="T14700" i="13"/>
  <c r="S14700" i="13"/>
  <c r="X14700" i="13" s="1"/>
  <c r="A14700" i="13"/>
  <c r="W14699" i="13"/>
  <c r="V14699" i="13"/>
  <c r="U14699" i="13"/>
  <c r="T14699" i="13"/>
  <c r="S14699" i="13"/>
  <c r="X14699" i="13" s="1"/>
  <c r="A14699" i="13"/>
  <c r="W14698" i="13"/>
  <c r="V14698" i="13"/>
  <c r="U14698" i="13"/>
  <c r="T14698" i="13"/>
  <c r="S14698" i="13"/>
  <c r="X14698" i="13" s="1"/>
  <c r="A14698" i="13"/>
  <c r="W14697" i="13"/>
  <c r="V14697" i="13"/>
  <c r="U14697" i="13"/>
  <c r="T14697" i="13"/>
  <c r="S14697" i="13"/>
  <c r="X14697" i="13" s="1"/>
  <c r="A14697" i="13"/>
  <c r="W14696" i="13"/>
  <c r="V14696" i="13"/>
  <c r="U14696" i="13"/>
  <c r="T14696" i="13"/>
  <c r="S14696" i="13"/>
  <c r="X14696" i="13" s="1"/>
  <c r="A14696" i="13"/>
  <c r="W14695" i="13"/>
  <c r="V14695" i="13"/>
  <c r="U14695" i="13"/>
  <c r="T14695" i="13"/>
  <c r="S14695" i="13"/>
  <c r="X14695" i="13" s="1"/>
  <c r="A14695" i="13"/>
  <c r="W14694" i="13"/>
  <c r="V14694" i="13"/>
  <c r="U14694" i="13"/>
  <c r="T14694" i="13"/>
  <c r="S14694" i="13"/>
  <c r="X14694" i="13" s="1"/>
  <c r="A14694" i="13"/>
  <c r="W14693" i="13"/>
  <c r="V14693" i="13"/>
  <c r="U14693" i="13"/>
  <c r="T14693" i="13"/>
  <c r="S14693" i="13"/>
  <c r="X14693" i="13" s="1"/>
  <c r="A14693" i="13"/>
  <c r="W14692" i="13"/>
  <c r="V14692" i="13"/>
  <c r="U14692" i="13"/>
  <c r="T14692" i="13"/>
  <c r="S14692" i="13"/>
  <c r="X14692" i="13" s="1"/>
  <c r="A14692" i="13"/>
  <c r="W14691" i="13"/>
  <c r="V14691" i="13"/>
  <c r="U14691" i="13"/>
  <c r="T14691" i="13"/>
  <c r="S14691" i="13"/>
  <c r="X14691" i="13" s="1"/>
  <c r="A14691" i="13"/>
  <c r="W14690" i="13"/>
  <c r="V14690" i="13"/>
  <c r="U14690" i="13"/>
  <c r="T14690" i="13"/>
  <c r="S14690" i="13"/>
  <c r="X14690" i="13" s="1"/>
  <c r="A14690" i="13"/>
  <c r="W14689" i="13"/>
  <c r="V14689" i="13"/>
  <c r="U14689" i="13"/>
  <c r="T14689" i="13"/>
  <c r="S14689" i="13"/>
  <c r="X14689" i="13" s="1"/>
  <c r="A14689" i="13"/>
  <c r="W14688" i="13"/>
  <c r="V14688" i="13"/>
  <c r="U14688" i="13"/>
  <c r="T14688" i="13"/>
  <c r="S14688" i="13"/>
  <c r="X14688" i="13" s="1"/>
  <c r="A14688" i="13"/>
  <c r="W14687" i="13"/>
  <c r="V14687" i="13"/>
  <c r="U14687" i="13"/>
  <c r="T14687" i="13"/>
  <c r="S14687" i="13"/>
  <c r="X14687" i="13" s="1"/>
  <c r="A14687" i="13"/>
  <c r="W14686" i="13"/>
  <c r="V14686" i="13"/>
  <c r="U14686" i="13"/>
  <c r="T14686" i="13"/>
  <c r="S14686" i="13"/>
  <c r="X14686" i="13" s="1"/>
  <c r="A14686" i="13"/>
  <c r="W14685" i="13"/>
  <c r="V14685" i="13"/>
  <c r="U14685" i="13"/>
  <c r="T14685" i="13"/>
  <c r="S14685" i="13"/>
  <c r="X14685" i="13" s="1"/>
  <c r="A14685" i="13"/>
  <c r="W14684" i="13"/>
  <c r="V14684" i="13"/>
  <c r="U14684" i="13"/>
  <c r="T14684" i="13"/>
  <c r="S14684" i="13"/>
  <c r="X14684" i="13" s="1"/>
  <c r="A14684" i="13"/>
  <c r="W14683" i="13"/>
  <c r="V14683" i="13"/>
  <c r="U14683" i="13"/>
  <c r="T14683" i="13"/>
  <c r="S14683" i="13"/>
  <c r="X14683" i="13" s="1"/>
  <c r="A14683" i="13"/>
  <c r="W14682" i="13"/>
  <c r="V14682" i="13"/>
  <c r="U14682" i="13"/>
  <c r="T14682" i="13"/>
  <c r="S14682" i="13"/>
  <c r="X14682" i="13" s="1"/>
  <c r="A14682" i="13"/>
  <c r="W14681" i="13"/>
  <c r="V14681" i="13"/>
  <c r="U14681" i="13"/>
  <c r="T14681" i="13"/>
  <c r="S14681" i="13"/>
  <c r="X14681" i="13" s="1"/>
  <c r="A14681" i="13"/>
  <c r="W14680" i="13"/>
  <c r="V14680" i="13"/>
  <c r="U14680" i="13"/>
  <c r="T14680" i="13"/>
  <c r="S14680" i="13"/>
  <c r="X14680" i="13" s="1"/>
  <c r="A14680" i="13"/>
  <c r="W14679" i="13"/>
  <c r="V14679" i="13"/>
  <c r="U14679" i="13"/>
  <c r="T14679" i="13"/>
  <c r="S14679" i="13"/>
  <c r="X14679" i="13" s="1"/>
  <c r="A14679" i="13"/>
  <c r="W14678" i="13"/>
  <c r="V14678" i="13"/>
  <c r="U14678" i="13"/>
  <c r="T14678" i="13"/>
  <c r="S14678" i="13"/>
  <c r="X14678" i="13" s="1"/>
  <c r="A14678" i="13"/>
  <c r="W14677" i="13"/>
  <c r="V14677" i="13"/>
  <c r="U14677" i="13"/>
  <c r="T14677" i="13"/>
  <c r="S14677" i="13"/>
  <c r="X14677" i="13" s="1"/>
  <c r="A14677" i="13"/>
  <c r="W14676" i="13"/>
  <c r="V14676" i="13"/>
  <c r="U14676" i="13"/>
  <c r="T14676" i="13"/>
  <c r="S14676" i="13"/>
  <c r="X14676" i="13" s="1"/>
  <c r="A14676" i="13"/>
  <c r="W14675" i="13"/>
  <c r="V14675" i="13"/>
  <c r="U14675" i="13"/>
  <c r="T14675" i="13"/>
  <c r="S14675" i="13"/>
  <c r="X14675" i="13" s="1"/>
  <c r="A14675" i="13"/>
  <c r="W14674" i="13"/>
  <c r="V14674" i="13"/>
  <c r="U14674" i="13"/>
  <c r="T14674" i="13"/>
  <c r="S14674" i="13"/>
  <c r="X14674" i="13" s="1"/>
  <c r="A14674" i="13"/>
  <c r="W14673" i="13"/>
  <c r="V14673" i="13"/>
  <c r="U14673" i="13"/>
  <c r="T14673" i="13"/>
  <c r="S14673" i="13"/>
  <c r="X14673" i="13" s="1"/>
  <c r="A14673" i="13"/>
  <c r="W14672" i="13"/>
  <c r="V14672" i="13"/>
  <c r="U14672" i="13"/>
  <c r="T14672" i="13"/>
  <c r="S14672" i="13"/>
  <c r="X14672" i="13" s="1"/>
  <c r="A14672" i="13"/>
  <c r="W14671" i="13"/>
  <c r="V14671" i="13"/>
  <c r="U14671" i="13"/>
  <c r="T14671" i="13"/>
  <c r="S14671" i="13"/>
  <c r="X14671" i="13" s="1"/>
  <c r="A14671" i="13"/>
  <c r="W14670" i="13"/>
  <c r="V14670" i="13"/>
  <c r="U14670" i="13"/>
  <c r="T14670" i="13"/>
  <c r="S14670" i="13"/>
  <c r="X14670" i="13" s="1"/>
  <c r="A14670" i="13"/>
  <c r="W14669" i="13"/>
  <c r="V14669" i="13"/>
  <c r="U14669" i="13"/>
  <c r="T14669" i="13"/>
  <c r="S14669" i="13"/>
  <c r="X14669" i="13" s="1"/>
  <c r="A14669" i="13"/>
  <c r="W14668" i="13"/>
  <c r="V14668" i="13"/>
  <c r="U14668" i="13"/>
  <c r="T14668" i="13"/>
  <c r="S14668" i="13"/>
  <c r="X14668" i="13" s="1"/>
  <c r="A14668" i="13"/>
  <c r="W14667" i="13"/>
  <c r="V14667" i="13"/>
  <c r="U14667" i="13"/>
  <c r="T14667" i="13"/>
  <c r="S14667" i="13"/>
  <c r="X14667" i="13" s="1"/>
  <c r="A14667" i="13"/>
  <c r="W14666" i="13"/>
  <c r="V14666" i="13"/>
  <c r="U14666" i="13"/>
  <c r="T14666" i="13"/>
  <c r="S14666" i="13"/>
  <c r="X14666" i="13" s="1"/>
  <c r="A14666" i="13"/>
  <c r="W14665" i="13"/>
  <c r="V14665" i="13"/>
  <c r="U14665" i="13"/>
  <c r="T14665" i="13"/>
  <c r="S14665" i="13"/>
  <c r="X14665" i="13" s="1"/>
  <c r="A14665" i="13"/>
  <c r="W14664" i="13"/>
  <c r="V14664" i="13"/>
  <c r="U14664" i="13"/>
  <c r="T14664" i="13"/>
  <c r="S14664" i="13"/>
  <c r="X14664" i="13" s="1"/>
  <c r="A14664" i="13"/>
  <c r="W14663" i="13"/>
  <c r="V14663" i="13"/>
  <c r="U14663" i="13"/>
  <c r="T14663" i="13"/>
  <c r="S14663" i="13"/>
  <c r="X14663" i="13" s="1"/>
  <c r="A14663" i="13"/>
  <c r="W14662" i="13"/>
  <c r="V14662" i="13"/>
  <c r="U14662" i="13"/>
  <c r="T14662" i="13"/>
  <c r="S14662" i="13"/>
  <c r="X14662" i="13" s="1"/>
  <c r="A14662" i="13"/>
  <c r="W14661" i="13"/>
  <c r="V14661" i="13"/>
  <c r="U14661" i="13"/>
  <c r="T14661" i="13"/>
  <c r="S14661" i="13"/>
  <c r="X14661" i="13" s="1"/>
  <c r="A14661" i="13"/>
  <c r="W14660" i="13"/>
  <c r="V14660" i="13"/>
  <c r="U14660" i="13"/>
  <c r="T14660" i="13"/>
  <c r="S14660" i="13"/>
  <c r="X14660" i="13" s="1"/>
  <c r="A14660" i="13"/>
  <c r="W14659" i="13"/>
  <c r="V14659" i="13"/>
  <c r="U14659" i="13"/>
  <c r="T14659" i="13"/>
  <c r="S14659" i="13"/>
  <c r="X14659" i="13" s="1"/>
  <c r="A14659" i="13"/>
  <c r="W14658" i="13"/>
  <c r="V14658" i="13"/>
  <c r="U14658" i="13"/>
  <c r="T14658" i="13"/>
  <c r="S14658" i="13"/>
  <c r="X14658" i="13" s="1"/>
  <c r="A14658" i="13"/>
  <c r="W14657" i="13"/>
  <c r="V14657" i="13"/>
  <c r="U14657" i="13"/>
  <c r="T14657" i="13"/>
  <c r="S14657" i="13"/>
  <c r="X14657" i="13" s="1"/>
  <c r="A14657" i="13"/>
  <c r="W14656" i="13"/>
  <c r="V14656" i="13"/>
  <c r="U14656" i="13"/>
  <c r="T14656" i="13"/>
  <c r="S14656" i="13"/>
  <c r="X14656" i="13" s="1"/>
  <c r="A14656" i="13"/>
  <c r="W14655" i="13"/>
  <c r="V14655" i="13"/>
  <c r="U14655" i="13"/>
  <c r="T14655" i="13"/>
  <c r="S14655" i="13"/>
  <c r="X14655" i="13" s="1"/>
  <c r="A14655" i="13"/>
  <c r="W14654" i="13"/>
  <c r="V14654" i="13"/>
  <c r="U14654" i="13"/>
  <c r="T14654" i="13"/>
  <c r="S14654" i="13"/>
  <c r="X14654" i="13" s="1"/>
  <c r="A14654" i="13"/>
  <c r="W14653" i="13"/>
  <c r="V14653" i="13"/>
  <c r="U14653" i="13"/>
  <c r="T14653" i="13"/>
  <c r="S14653" i="13"/>
  <c r="X14653" i="13" s="1"/>
  <c r="A14653" i="13"/>
  <c r="W14652" i="13"/>
  <c r="V14652" i="13"/>
  <c r="U14652" i="13"/>
  <c r="T14652" i="13"/>
  <c r="S14652" i="13"/>
  <c r="X14652" i="13" s="1"/>
  <c r="A14652" i="13"/>
  <c r="W14651" i="13"/>
  <c r="V14651" i="13"/>
  <c r="U14651" i="13"/>
  <c r="T14651" i="13"/>
  <c r="S14651" i="13"/>
  <c r="X14651" i="13" s="1"/>
  <c r="A14651" i="13"/>
  <c r="W14650" i="13"/>
  <c r="V14650" i="13"/>
  <c r="U14650" i="13"/>
  <c r="T14650" i="13"/>
  <c r="S14650" i="13"/>
  <c r="X14650" i="13" s="1"/>
  <c r="A14650" i="13"/>
  <c r="W14649" i="13"/>
  <c r="V14649" i="13"/>
  <c r="U14649" i="13"/>
  <c r="T14649" i="13"/>
  <c r="S14649" i="13"/>
  <c r="X14649" i="13" s="1"/>
  <c r="A14649" i="13"/>
  <c r="W14648" i="13"/>
  <c r="V14648" i="13"/>
  <c r="U14648" i="13"/>
  <c r="T14648" i="13"/>
  <c r="S14648" i="13"/>
  <c r="X14648" i="13" s="1"/>
  <c r="A14648" i="13"/>
  <c r="W14647" i="13"/>
  <c r="V14647" i="13"/>
  <c r="U14647" i="13"/>
  <c r="T14647" i="13"/>
  <c r="S14647" i="13"/>
  <c r="X14647" i="13" s="1"/>
  <c r="A14647" i="13"/>
  <c r="W14646" i="13"/>
  <c r="V14646" i="13"/>
  <c r="U14646" i="13"/>
  <c r="T14646" i="13"/>
  <c r="S14646" i="13"/>
  <c r="X14646" i="13" s="1"/>
  <c r="A14646" i="13"/>
  <c r="W14645" i="13"/>
  <c r="V14645" i="13"/>
  <c r="U14645" i="13"/>
  <c r="T14645" i="13"/>
  <c r="S14645" i="13"/>
  <c r="X14645" i="13" s="1"/>
  <c r="A14645" i="13"/>
  <c r="W14644" i="13"/>
  <c r="V14644" i="13"/>
  <c r="U14644" i="13"/>
  <c r="T14644" i="13"/>
  <c r="S14644" i="13"/>
  <c r="X14644" i="13" s="1"/>
  <c r="A14644" i="13"/>
  <c r="W14643" i="13"/>
  <c r="V14643" i="13"/>
  <c r="U14643" i="13"/>
  <c r="T14643" i="13"/>
  <c r="S14643" i="13"/>
  <c r="X14643" i="13" s="1"/>
  <c r="A14643" i="13"/>
  <c r="W14642" i="13"/>
  <c r="V14642" i="13"/>
  <c r="U14642" i="13"/>
  <c r="T14642" i="13"/>
  <c r="S14642" i="13"/>
  <c r="X14642" i="13" s="1"/>
  <c r="A14642" i="13"/>
  <c r="W14641" i="13"/>
  <c r="V14641" i="13"/>
  <c r="U14641" i="13"/>
  <c r="T14641" i="13"/>
  <c r="S14641" i="13"/>
  <c r="X14641" i="13" s="1"/>
  <c r="A14641" i="13"/>
  <c r="W14640" i="13"/>
  <c r="V14640" i="13"/>
  <c r="U14640" i="13"/>
  <c r="T14640" i="13"/>
  <c r="S14640" i="13"/>
  <c r="X14640" i="13" s="1"/>
  <c r="A14640" i="13"/>
  <c r="W14639" i="13"/>
  <c r="V14639" i="13"/>
  <c r="U14639" i="13"/>
  <c r="T14639" i="13"/>
  <c r="S14639" i="13"/>
  <c r="X14639" i="13" s="1"/>
  <c r="A14639" i="13"/>
  <c r="X14638" i="13"/>
  <c r="W14638" i="13"/>
  <c r="V14638" i="13"/>
  <c r="U14638" i="13"/>
  <c r="T14638" i="13"/>
  <c r="S14638" i="13"/>
  <c r="A14638" i="13"/>
  <c r="X14637" i="13"/>
  <c r="W14637" i="13"/>
  <c r="V14637" i="13"/>
  <c r="U14637" i="13"/>
  <c r="T14637" i="13"/>
  <c r="S14637" i="13"/>
  <c r="A14637" i="13"/>
  <c r="W14636" i="13"/>
  <c r="V14636" i="13"/>
  <c r="U14636" i="13"/>
  <c r="T14636" i="13"/>
  <c r="S14636" i="13"/>
  <c r="X14636" i="13" s="1"/>
  <c r="A14636" i="13"/>
  <c r="W14635" i="13"/>
  <c r="V14635" i="13"/>
  <c r="U14635" i="13"/>
  <c r="T14635" i="13"/>
  <c r="S14635" i="13"/>
  <c r="X14635" i="13" s="1"/>
  <c r="A14635" i="13"/>
  <c r="X14634" i="13"/>
  <c r="W14634" i="13"/>
  <c r="V14634" i="13"/>
  <c r="U14634" i="13"/>
  <c r="T14634" i="13"/>
  <c r="S14634" i="13"/>
  <c r="A14634" i="13"/>
  <c r="W14633" i="13"/>
  <c r="V14633" i="13"/>
  <c r="U14633" i="13"/>
  <c r="T14633" i="13"/>
  <c r="S14633" i="13"/>
  <c r="X14633" i="13" s="1"/>
  <c r="A14633" i="13"/>
  <c r="X14632" i="13"/>
  <c r="W14632" i="13"/>
  <c r="V14632" i="13"/>
  <c r="U14632" i="13"/>
  <c r="T14632" i="13"/>
  <c r="S14632" i="13"/>
  <c r="A14632" i="13"/>
  <c r="X14631" i="13"/>
  <c r="W14631" i="13"/>
  <c r="V14631" i="13"/>
  <c r="U14631" i="13"/>
  <c r="T14631" i="13"/>
  <c r="S14631" i="13"/>
  <c r="A14631" i="13"/>
  <c r="X14630" i="13"/>
  <c r="W14630" i="13"/>
  <c r="V14630" i="13"/>
  <c r="U14630" i="13"/>
  <c r="T14630" i="13"/>
  <c r="S14630" i="13"/>
  <c r="A14630" i="13"/>
  <c r="W14629" i="13"/>
  <c r="V14629" i="13"/>
  <c r="U14629" i="13"/>
  <c r="T14629" i="13"/>
  <c r="S14629" i="13"/>
  <c r="X14629" i="13" s="1"/>
  <c r="A14629" i="13"/>
  <c r="W14628" i="13"/>
  <c r="V14628" i="13"/>
  <c r="U14628" i="13"/>
  <c r="T14628" i="13"/>
  <c r="S14628" i="13"/>
  <c r="X14628" i="13" s="1"/>
  <c r="A14628" i="13"/>
  <c r="X14627" i="13"/>
  <c r="W14627" i="13"/>
  <c r="V14627" i="13"/>
  <c r="U14627" i="13"/>
  <c r="T14627" i="13"/>
  <c r="S14627" i="13"/>
  <c r="A14627" i="13"/>
  <c r="W14626" i="13"/>
  <c r="V14626" i="13"/>
  <c r="U14626" i="13"/>
  <c r="T14626" i="13"/>
  <c r="S14626" i="13"/>
  <c r="X14626" i="13" s="1"/>
  <c r="A14626" i="13"/>
  <c r="X14625" i="13"/>
  <c r="W14625" i="13"/>
  <c r="V14625" i="13"/>
  <c r="U14625" i="13"/>
  <c r="T14625" i="13"/>
  <c r="S14625" i="13"/>
  <c r="A14625" i="13"/>
  <c r="X14624" i="13"/>
  <c r="W14624" i="13"/>
  <c r="V14624" i="13"/>
  <c r="U14624" i="13"/>
  <c r="T14624" i="13"/>
  <c r="S14624" i="13"/>
  <c r="A14624" i="13"/>
  <c r="X14623" i="13"/>
  <c r="W14623" i="13"/>
  <c r="V14623" i="13"/>
  <c r="U14623" i="13"/>
  <c r="T14623" i="13"/>
  <c r="S14623" i="13"/>
  <c r="A14623" i="13"/>
  <c r="W14622" i="13"/>
  <c r="V14622" i="13"/>
  <c r="U14622" i="13"/>
  <c r="T14622" i="13"/>
  <c r="S14622" i="13"/>
  <c r="X14622" i="13" s="1"/>
  <c r="A14622" i="13"/>
  <c r="W14621" i="13"/>
  <c r="V14621" i="13"/>
  <c r="U14621" i="13"/>
  <c r="T14621" i="13"/>
  <c r="S14621" i="13"/>
  <c r="X14621" i="13" s="1"/>
  <c r="A14621" i="13"/>
  <c r="W14620" i="13"/>
  <c r="V14620" i="13"/>
  <c r="U14620" i="13"/>
  <c r="T14620" i="13"/>
  <c r="S14620" i="13"/>
  <c r="X14620" i="13" s="1"/>
  <c r="A14620" i="13"/>
  <c r="W14619" i="13"/>
  <c r="V14619" i="13"/>
  <c r="U14619" i="13"/>
  <c r="T14619" i="13"/>
  <c r="S14619" i="13"/>
  <c r="X14619" i="13" s="1"/>
  <c r="A14619" i="13"/>
  <c r="X14618" i="13"/>
  <c r="W14618" i="13"/>
  <c r="V14618" i="13"/>
  <c r="U14618" i="13"/>
  <c r="T14618" i="13"/>
  <c r="S14618" i="13"/>
  <c r="A14618" i="13"/>
  <c r="X14617" i="13"/>
  <c r="W14617" i="13"/>
  <c r="V14617" i="13"/>
  <c r="U14617" i="13"/>
  <c r="T14617" i="13"/>
  <c r="S14617" i="13"/>
  <c r="A14617" i="13"/>
  <c r="X14616" i="13"/>
  <c r="W14616" i="13"/>
  <c r="V14616" i="13"/>
  <c r="U14616" i="13"/>
  <c r="T14616" i="13"/>
  <c r="S14616" i="13"/>
  <c r="A14616" i="13"/>
  <c r="X14615" i="13"/>
  <c r="W14615" i="13"/>
  <c r="V14615" i="13"/>
  <c r="U14615" i="13"/>
  <c r="T14615" i="13"/>
  <c r="S14615" i="13"/>
  <c r="A14615" i="13"/>
  <c r="W14614" i="13"/>
  <c r="V14614" i="13"/>
  <c r="U14614" i="13"/>
  <c r="T14614" i="13"/>
  <c r="S14614" i="13"/>
  <c r="X14614" i="13" s="1"/>
  <c r="A14614" i="13"/>
  <c r="W14613" i="13"/>
  <c r="V14613" i="13"/>
  <c r="U14613" i="13"/>
  <c r="T14613" i="13"/>
  <c r="S14613" i="13"/>
  <c r="X14613" i="13" s="1"/>
  <c r="A14613" i="13"/>
  <c r="W14612" i="13"/>
  <c r="V14612" i="13"/>
  <c r="U14612" i="13"/>
  <c r="T14612" i="13"/>
  <c r="S14612" i="13"/>
  <c r="X14612" i="13" s="1"/>
  <c r="A14612" i="13"/>
  <c r="X14611" i="13"/>
  <c r="W14611" i="13"/>
  <c r="V14611" i="13"/>
  <c r="U14611" i="13"/>
  <c r="T14611" i="13"/>
  <c r="S14611" i="13"/>
  <c r="A14611" i="13"/>
  <c r="X14610" i="13"/>
  <c r="W14610" i="13"/>
  <c r="V14610" i="13"/>
  <c r="U14610" i="13"/>
  <c r="T14610" i="13"/>
  <c r="S14610" i="13"/>
  <c r="A14610" i="13"/>
  <c r="X14609" i="13"/>
  <c r="W14609" i="13"/>
  <c r="V14609" i="13"/>
  <c r="U14609" i="13"/>
  <c r="T14609" i="13"/>
  <c r="S14609" i="13"/>
  <c r="A14609" i="13"/>
  <c r="W14608" i="13"/>
  <c r="V14608" i="13"/>
  <c r="U14608" i="13"/>
  <c r="T14608" i="13"/>
  <c r="S14608" i="13"/>
  <c r="X14608" i="13" s="1"/>
  <c r="A14608" i="13"/>
  <c r="X14607" i="13"/>
  <c r="W14607" i="13"/>
  <c r="V14607" i="13"/>
  <c r="U14607" i="13"/>
  <c r="T14607" i="13"/>
  <c r="S14607" i="13"/>
  <c r="A14607" i="13"/>
  <c r="W14606" i="13"/>
  <c r="V14606" i="13"/>
  <c r="U14606" i="13"/>
  <c r="T14606" i="13"/>
  <c r="S14606" i="13"/>
  <c r="X14606" i="13" s="1"/>
  <c r="A14606" i="13"/>
  <c r="X14605" i="13"/>
  <c r="W14605" i="13"/>
  <c r="V14605" i="13"/>
  <c r="U14605" i="13"/>
  <c r="T14605" i="13"/>
  <c r="S14605" i="13"/>
  <c r="A14605" i="13"/>
  <c r="W14604" i="13"/>
  <c r="V14604" i="13"/>
  <c r="U14604" i="13"/>
  <c r="T14604" i="13"/>
  <c r="S14604" i="13"/>
  <c r="X14604" i="13" s="1"/>
  <c r="A14604" i="13"/>
  <c r="X14603" i="13"/>
  <c r="W14603" i="13"/>
  <c r="V14603" i="13"/>
  <c r="U14603" i="13"/>
  <c r="T14603" i="13"/>
  <c r="S14603" i="13"/>
  <c r="A14603" i="13"/>
  <c r="X14602" i="13"/>
  <c r="W14602" i="13"/>
  <c r="V14602" i="13"/>
  <c r="U14602" i="13"/>
  <c r="T14602" i="13"/>
  <c r="S14602" i="13"/>
  <c r="A14602" i="13"/>
  <c r="W14601" i="13"/>
  <c r="V14601" i="13"/>
  <c r="U14601" i="13"/>
  <c r="T14601" i="13"/>
  <c r="S14601" i="13"/>
  <c r="X14601" i="13" s="1"/>
  <c r="A14601" i="13"/>
  <c r="W14600" i="13"/>
  <c r="V14600" i="13"/>
  <c r="U14600" i="13"/>
  <c r="T14600" i="13"/>
  <c r="S14600" i="13"/>
  <c r="X14600" i="13" s="1"/>
  <c r="A14600" i="13"/>
  <c r="X14599" i="13"/>
  <c r="W14599" i="13"/>
  <c r="V14599" i="13"/>
  <c r="U14599" i="13"/>
  <c r="T14599" i="13"/>
  <c r="S14599" i="13"/>
  <c r="A14599" i="13"/>
  <c r="X14598" i="13"/>
  <c r="W14598" i="13"/>
  <c r="V14598" i="13"/>
  <c r="U14598" i="13"/>
  <c r="T14598" i="13"/>
  <c r="S14598" i="13"/>
  <c r="A14598" i="13"/>
  <c r="W14597" i="13"/>
  <c r="V14597" i="13"/>
  <c r="U14597" i="13"/>
  <c r="T14597" i="13"/>
  <c r="S14597" i="13"/>
  <c r="X14597" i="13" s="1"/>
  <c r="A14597" i="13"/>
  <c r="W14596" i="13"/>
  <c r="V14596" i="13"/>
  <c r="U14596" i="13"/>
  <c r="T14596" i="13"/>
  <c r="S14596" i="13"/>
  <c r="X14596" i="13" s="1"/>
  <c r="A14596" i="13"/>
  <c r="X14595" i="13"/>
  <c r="W14595" i="13"/>
  <c r="V14595" i="13"/>
  <c r="U14595" i="13"/>
  <c r="T14595" i="13"/>
  <c r="S14595" i="13"/>
  <c r="A14595" i="13"/>
  <c r="W14594" i="13"/>
  <c r="V14594" i="13"/>
  <c r="U14594" i="13"/>
  <c r="T14594" i="13"/>
  <c r="S14594" i="13"/>
  <c r="X14594" i="13" s="1"/>
  <c r="A14594" i="13"/>
  <c r="W14593" i="13"/>
  <c r="V14593" i="13"/>
  <c r="U14593" i="13"/>
  <c r="T14593" i="13"/>
  <c r="S14593" i="13"/>
  <c r="X14593" i="13" s="1"/>
  <c r="A14593" i="13"/>
  <c r="W14592" i="13"/>
  <c r="V14592" i="13"/>
  <c r="U14592" i="13"/>
  <c r="T14592" i="13"/>
  <c r="S14592" i="13"/>
  <c r="X14592" i="13" s="1"/>
  <c r="A14592" i="13"/>
  <c r="X14591" i="13"/>
  <c r="W14591" i="13"/>
  <c r="V14591" i="13"/>
  <c r="U14591" i="13"/>
  <c r="T14591" i="13"/>
  <c r="S14591" i="13"/>
  <c r="A14591" i="13"/>
  <c r="W14590" i="13"/>
  <c r="V14590" i="13"/>
  <c r="U14590" i="13"/>
  <c r="T14590" i="13"/>
  <c r="S14590" i="13"/>
  <c r="X14590" i="13" s="1"/>
  <c r="A14590" i="13"/>
  <c r="X14589" i="13"/>
  <c r="W14589" i="13"/>
  <c r="V14589" i="13"/>
  <c r="U14589" i="13"/>
  <c r="T14589" i="13"/>
  <c r="S14589" i="13"/>
  <c r="A14589" i="13"/>
  <c r="W14588" i="13"/>
  <c r="V14588" i="13"/>
  <c r="U14588" i="13"/>
  <c r="T14588" i="13"/>
  <c r="S14588" i="13"/>
  <c r="X14588" i="13" s="1"/>
  <c r="A14588" i="13"/>
  <c r="W14587" i="13"/>
  <c r="V14587" i="13"/>
  <c r="U14587" i="13"/>
  <c r="T14587" i="13"/>
  <c r="S14587" i="13"/>
  <c r="X14587" i="13" s="1"/>
  <c r="A14587" i="13"/>
  <c r="W14586" i="13"/>
  <c r="V14586" i="13"/>
  <c r="U14586" i="13"/>
  <c r="T14586" i="13"/>
  <c r="S14586" i="13"/>
  <c r="X14586" i="13" s="1"/>
  <c r="A14586" i="13"/>
  <c r="W14585" i="13"/>
  <c r="V14585" i="13"/>
  <c r="U14585" i="13"/>
  <c r="T14585" i="13"/>
  <c r="S14585" i="13"/>
  <c r="X14585" i="13" s="1"/>
  <c r="A14585" i="13"/>
  <c r="X14584" i="13"/>
  <c r="W14584" i="13"/>
  <c r="V14584" i="13"/>
  <c r="U14584" i="13"/>
  <c r="T14584" i="13"/>
  <c r="S14584" i="13"/>
  <c r="A14584" i="13"/>
  <c r="X14583" i="13"/>
  <c r="W14583" i="13"/>
  <c r="V14583" i="13"/>
  <c r="U14583" i="13"/>
  <c r="T14583" i="13"/>
  <c r="S14583" i="13"/>
  <c r="A14583" i="13"/>
  <c r="X14582" i="13"/>
  <c r="W14582" i="13"/>
  <c r="V14582" i="13"/>
  <c r="U14582" i="13"/>
  <c r="T14582" i="13"/>
  <c r="S14582" i="13"/>
  <c r="A14582" i="13"/>
  <c r="X14581" i="13"/>
  <c r="W14581" i="13"/>
  <c r="V14581" i="13"/>
  <c r="U14581" i="13"/>
  <c r="T14581" i="13"/>
  <c r="S14581" i="13"/>
  <c r="A14581" i="13"/>
  <c r="W14580" i="13"/>
  <c r="V14580" i="13"/>
  <c r="U14580" i="13"/>
  <c r="T14580" i="13"/>
  <c r="S14580" i="13"/>
  <c r="X14580" i="13" s="1"/>
  <c r="A14580" i="13"/>
  <c r="W14579" i="13"/>
  <c r="V14579" i="13"/>
  <c r="U14579" i="13"/>
  <c r="T14579" i="13"/>
  <c r="S14579" i="13"/>
  <c r="X14579" i="13" s="1"/>
  <c r="A14579" i="13"/>
  <c r="W14578" i="13"/>
  <c r="V14578" i="13"/>
  <c r="U14578" i="13"/>
  <c r="T14578" i="13"/>
  <c r="S14578" i="13"/>
  <c r="X14578" i="13" s="1"/>
  <c r="A14578" i="13"/>
  <c r="X14577" i="13"/>
  <c r="W14577" i="13"/>
  <c r="V14577" i="13"/>
  <c r="U14577" i="13"/>
  <c r="T14577" i="13"/>
  <c r="S14577" i="13"/>
  <c r="A14577" i="13"/>
  <c r="W14576" i="13"/>
  <c r="V14576" i="13"/>
  <c r="U14576" i="13"/>
  <c r="T14576" i="13"/>
  <c r="S14576" i="13"/>
  <c r="X14576" i="13" s="1"/>
  <c r="A14576" i="13"/>
  <c r="X14575" i="13"/>
  <c r="W14575" i="13"/>
  <c r="V14575" i="13"/>
  <c r="U14575" i="13"/>
  <c r="T14575" i="13"/>
  <c r="S14575" i="13"/>
  <c r="A14575" i="13"/>
  <c r="X14574" i="13"/>
  <c r="W14574" i="13"/>
  <c r="V14574" i="13"/>
  <c r="U14574" i="13"/>
  <c r="T14574" i="13"/>
  <c r="S14574" i="13"/>
  <c r="A14574" i="13"/>
  <c r="X14573" i="13"/>
  <c r="W14573" i="13"/>
  <c r="V14573" i="13"/>
  <c r="U14573" i="13"/>
  <c r="T14573" i="13"/>
  <c r="S14573" i="13"/>
  <c r="A14573" i="13"/>
  <c r="W14572" i="13"/>
  <c r="V14572" i="13"/>
  <c r="U14572" i="13"/>
  <c r="T14572" i="13"/>
  <c r="S14572" i="13"/>
  <c r="X14572" i="13" s="1"/>
  <c r="A14572" i="13"/>
  <c r="W14571" i="13"/>
  <c r="V14571" i="13"/>
  <c r="U14571" i="13"/>
  <c r="T14571" i="13"/>
  <c r="S14571" i="13"/>
  <c r="X14571" i="13" s="1"/>
  <c r="A14571" i="13"/>
  <c r="X14570" i="13"/>
  <c r="W14570" i="13"/>
  <c r="V14570" i="13"/>
  <c r="U14570" i="13"/>
  <c r="T14570" i="13"/>
  <c r="S14570" i="13"/>
  <c r="A14570" i="13"/>
  <c r="W14569" i="13"/>
  <c r="V14569" i="13"/>
  <c r="U14569" i="13"/>
  <c r="T14569" i="13"/>
  <c r="S14569" i="13"/>
  <c r="X14569" i="13" s="1"/>
  <c r="A14569" i="13"/>
  <c r="X14568" i="13"/>
  <c r="W14568" i="13"/>
  <c r="V14568" i="13"/>
  <c r="U14568" i="13"/>
  <c r="T14568" i="13"/>
  <c r="S14568" i="13"/>
  <c r="A14568" i="13"/>
  <c r="X14567" i="13"/>
  <c r="W14567" i="13"/>
  <c r="V14567" i="13"/>
  <c r="U14567" i="13"/>
  <c r="T14567" i="13"/>
  <c r="S14567" i="13"/>
  <c r="A14567" i="13"/>
  <c r="X14566" i="13"/>
  <c r="W14566" i="13"/>
  <c r="V14566" i="13"/>
  <c r="U14566" i="13"/>
  <c r="T14566" i="13"/>
  <c r="S14566" i="13"/>
  <c r="A14566" i="13"/>
  <c r="W14565" i="13"/>
  <c r="V14565" i="13"/>
  <c r="U14565" i="13"/>
  <c r="T14565" i="13"/>
  <c r="S14565" i="13"/>
  <c r="X14565" i="13" s="1"/>
  <c r="A14565" i="13"/>
  <c r="W14564" i="13"/>
  <c r="V14564" i="13"/>
  <c r="U14564" i="13"/>
  <c r="T14564" i="13"/>
  <c r="S14564" i="13"/>
  <c r="X14564" i="13" s="1"/>
  <c r="A14564" i="13"/>
  <c r="W14563" i="13"/>
  <c r="V14563" i="13"/>
  <c r="U14563" i="13"/>
  <c r="T14563" i="13"/>
  <c r="S14563" i="13"/>
  <c r="X14563" i="13" s="1"/>
  <c r="A14563" i="13"/>
  <c r="X14562" i="13"/>
  <c r="W14562" i="13"/>
  <c r="V14562" i="13"/>
  <c r="U14562" i="13"/>
  <c r="T14562" i="13"/>
  <c r="S14562" i="13"/>
  <c r="A14562" i="13"/>
  <c r="W14561" i="13"/>
  <c r="V14561" i="13"/>
  <c r="U14561" i="13"/>
  <c r="T14561" i="13"/>
  <c r="S14561" i="13"/>
  <c r="X14561" i="13" s="1"/>
  <c r="A14561" i="13"/>
  <c r="X14560" i="13"/>
  <c r="W14560" i="13"/>
  <c r="V14560" i="13"/>
  <c r="U14560" i="13"/>
  <c r="T14560" i="13"/>
  <c r="S14560" i="13"/>
  <c r="A14560" i="13"/>
  <c r="X14559" i="13"/>
  <c r="W14559" i="13"/>
  <c r="V14559" i="13"/>
  <c r="U14559" i="13"/>
  <c r="T14559" i="13"/>
  <c r="S14559" i="13"/>
  <c r="A14559" i="13"/>
  <c r="X14558" i="13"/>
  <c r="W14558" i="13"/>
  <c r="V14558" i="13"/>
  <c r="U14558" i="13"/>
  <c r="T14558" i="13"/>
  <c r="S14558" i="13"/>
  <c r="A14558" i="13"/>
  <c r="W14557" i="13"/>
  <c r="V14557" i="13"/>
  <c r="U14557" i="13"/>
  <c r="T14557" i="13"/>
  <c r="S14557" i="13"/>
  <c r="X14557" i="13" s="1"/>
  <c r="A14557" i="13"/>
  <c r="W14556" i="13"/>
  <c r="V14556" i="13"/>
  <c r="U14556" i="13"/>
  <c r="T14556" i="13"/>
  <c r="S14556" i="13"/>
  <c r="X14556" i="13" s="1"/>
  <c r="A14556" i="13"/>
  <c r="W14555" i="13"/>
  <c r="V14555" i="13"/>
  <c r="U14555" i="13"/>
  <c r="T14555" i="13"/>
  <c r="S14555" i="13"/>
  <c r="X14555" i="13" s="1"/>
  <c r="A14555" i="13"/>
  <c r="X14554" i="13"/>
  <c r="W14554" i="13"/>
  <c r="V14554" i="13"/>
  <c r="U14554" i="13"/>
  <c r="T14554" i="13"/>
  <c r="S14554" i="13"/>
  <c r="A14554" i="13"/>
  <c r="W14553" i="13"/>
  <c r="V14553" i="13"/>
  <c r="U14553" i="13"/>
  <c r="T14553" i="13"/>
  <c r="S14553" i="13"/>
  <c r="X14553" i="13" s="1"/>
  <c r="A14553" i="13"/>
  <c r="X14552" i="13"/>
  <c r="W14552" i="13"/>
  <c r="V14552" i="13"/>
  <c r="U14552" i="13"/>
  <c r="T14552" i="13"/>
  <c r="S14552" i="13"/>
  <c r="A14552" i="13"/>
  <c r="X14551" i="13"/>
  <c r="W14551" i="13"/>
  <c r="V14551" i="13"/>
  <c r="U14551" i="13"/>
  <c r="T14551" i="13"/>
  <c r="S14551" i="13"/>
  <c r="A14551" i="13"/>
  <c r="X14550" i="13"/>
  <c r="W14550" i="13"/>
  <c r="V14550" i="13"/>
  <c r="U14550" i="13"/>
  <c r="T14550" i="13"/>
  <c r="S14550" i="13"/>
  <c r="A14550" i="13"/>
  <c r="W14549" i="13"/>
  <c r="V14549" i="13"/>
  <c r="U14549" i="13"/>
  <c r="T14549" i="13"/>
  <c r="S14549" i="13"/>
  <c r="X14549" i="13" s="1"/>
  <c r="A14549" i="13"/>
  <c r="W14548" i="13"/>
  <c r="V14548" i="13"/>
  <c r="U14548" i="13"/>
  <c r="T14548" i="13"/>
  <c r="S14548" i="13"/>
  <c r="X14548" i="13" s="1"/>
  <c r="A14548" i="13"/>
  <c r="W14547" i="13"/>
  <c r="V14547" i="13"/>
  <c r="U14547" i="13"/>
  <c r="T14547" i="13"/>
  <c r="S14547" i="13"/>
  <c r="X14547" i="13" s="1"/>
  <c r="A14547" i="13"/>
  <c r="X14546" i="13"/>
  <c r="W14546" i="13"/>
  <c r="V14546" i="13"/>
  <c r="U14546" i="13"/>
  <c r="T14546" i="13"/>
  <c r="S14546" i="13"/>
  <c r="A14546" i="13"/>
  <c r="W14545" i="13"/>
  <c r="V14545" i="13"/>
  <c r="U14545" i="13"/>
  <c r="T14545" i="13"/>
  <c r="S14545" i="13"/>
  <c r="X14545" i="13" s="1"/>
  <c r="A14545" i="13"/>
  <c r="X14544" i="13"/>
  <c r="W14544" i="13"/>
  <c r="V14544" i="13"/>
  <c r="U14544" i="13"/>
  <c r="T14544" i="13"/>
  <c r="S14544" i="13"/>
  <c r="A14544" i="13"/>
  <c r="X14543" i="13"/>
  <c r="W14543" i="13"/>
  <c r="V14543" i="13"/>
  <c r="U14543" i="13"/>
  <c r="T14543" i="13"/>
  <c r="S14543" i="13"/>
  <c r="A14543" i="13"/>
  <c r="X14542" i="13"/>
  <c r="W14542" i="13"/>
  <c r="V14542" i="13"/>
  <c r="U14542" i="13"/>
  <c r="T14542" i="13"/>
  <c r="S14542" i="13"/>
  <c r="A14542" i="13"/>
  <c r="W14541" i="13"/>
  <c r="V14541" i="13"/>
  <c r="U14541" i="13"/>
  <c r="T14541" i="13"/>
  <c r="S14541" i="13"/>
  <c r="X14541" i="13" s="1"/>
  <c r="A14541" i="13"/>
  <c r="W14540" i="13"/>
  <c r="V14540" i="13"/>
  <c r="U14540" i="13"/>
  <c r="T14540" i="13"/>
  <c r="S14540" i="13"/>
  <c r="X14540" i="13" s="1"/>
  <c r="A14540" i="13"/>
  <c r="W14539" i="13"/>
  <c r="V14539" i="13"/>
  <c r="U14539" i="13"/>
  <c r="T14539" i="13"/>
  <c r="S14539" i="13"/>
  <c r="X14539" i="13" s="1"/>
  <c r="A14539" i="13"/>
  <c r="X14538" i="13"/>
  <c r="W14538" i="13"/>
  <c r="V14538" i="13"/>
  <c r="U14538" i="13"/>
  <c r="T14538" i="13"/>
  <c r="S14538" i="13"/>
  <c r="A14538" i="13"/>
  <c r="W14537" i="13"/>
  <c r="V14537" i="13"/>
  <c r="U14537" i="13"/>
  <c r="T14537" i="13"/>
  <c r="S14537" i="13"/>
  <c r="X14537" i="13" s="1"/>
  <c r="A14537" i="13"/>
  <c r="X14536" i="13"/>
  <c r="W14536" i="13"/>
  <c r="V14536" i="13"/>
  <c r="U14536" i="13"/>
  <c r="T14536" i="13"/>
  <c r="S14536" i="13"/>
  <c r="A14536" i="13"/>
  <c r="X14535" i="13"/>
  <c r="W14535" i="13"/>
  <c r="V14535" i="13"/>
  <c r="U14535" i="13"/>
  <c r="T14535" i="13"/>
  <c r="S14535" i="13"/>
  <c r="A14535" i="13"/>
  <c r="X14534" i="13"/>
  <c r="W14534" i="13"/>
  <c r="V14534" i="13"/>
  <c r="U14534" i="13"/>
  <c r="T14534" i="13"/>
  <c r="S14534" i="13"/>
  <c r="A14534" i="13"/>
  <c r="W14533" i="13"/>
  <c r="V14533" i="13"/>
  <c r="U14533" i="13"/>
  <c r="T14533" i="13"/>
  <c r="S14533" i="13"/>
  <c r="X14533" i="13" s="1"/>
  <c r="A14533" i="13"/>
  <c r="W14532" i="13"/>
  <c r="V14532" i="13"/>
  <c r="U14532" i="13"/>
  <c r="T14532" i="13"/>
  <c r="S14532" i="13"/>
  <c r="X14532" i="13" s="1"/>
  <c r="A14532" i="13"/>
  <c r="W14531" i="13"/>
  <c r="V14531" i="13"/>
  <c r="U14531" i="13"/>
  <c r="T14531" i="13"/>
  <c r="S14531" i="13"/>
  <c r="X14531" i="13" s="1"/>
  <c r="A14531" i="13"/>
  <c r="X14530" i="13"/>
  <c r="W14530" i="13"/>
  <c r="V14530" i="13"/>
  <c r="U14530" i="13"/>
  <c r="T14530" i="13"/>
  <c r="S14530" i="13"/>
  <c r="A14530" i="13"/>
  <c r="W14529" i="13"/>
  <c r="V14529" i="13"/>
  <c r="U14529" i="13"/>
  <c r="T14529" i="13"/>
  <c r="S14529" i="13"/>
  <c r="X14529" i="13" s="1"/>
  <c r="A14529" i="13"/>
  <c r="X14528" i="13"/>
  <c r="W14528" i="13"/>
  <c r="V14528" i="13"/>
  <c r="U14528" i="13"/>
  <c r="T14528" i="13"/>
  <c r="S14528" i="13"/>
  <c r="A14528" i="13"/>
  <c r="X14527" i="13"/>
  <c r="W14527" i="13"/>
  <c r="V14527" i="13"/>
  <c r="U14527" i="13"/>
  <c r="T14527" i="13"/>
  <c r="S14527" i="13"/>
  <c r="A14527" i="13"/>
  <c r="X14526" i="13"/>
  <c r="W14526" i="13"/>
  <c r="V14526" i="13"/>
  <c r="U14526" i="13"/>
  <c r="T14526" i="13"/>
  <c r="S14526" i="13"/>
  <c r="A14526" i="13"/>
  <c r="W14525" i="13"/>
  <c r="V14525" i="13"/>
  <c r="U14525" i="13"/>
  <c r="T14525" i="13"/>
  <c r="S14525" i="13"/>
  <c r="X14525" i="13" s="1"/>
  <c r="A14525" i="13"/>
  <c r="W14524" i="13"/>
  <c r="V14524" i="13"/>
  <c r="U14524" i="13"/>
  <c r="T14524" i="13"/>
  <c r="S14524" i="13"/>
  <c r="X14524" i="13" s="1"/>
  <c r="A14524" i="13"/>
  <c r="W14523" i="13"/>
  <c r="V14523" i="13"/>
  <c r="U14523" i="13"/>
  <c r="T14523" i="13"/>
  <c r="S14523" i="13"/>
  <c r="X14523" i="13" s="1"/>
  <c r="A14523" i="13"/>
  <c r="X14522" i="13"/>
  <c r="W14522" i="13"/>
  <c r="V14522" i="13"/>
  <c r="U14522" i="13"/>
  <c r="T14522" i="13"/>
  <c r="S14522" i="13"/>
  <c r="A14522" i="13"/>
  <c r="W14521" i="13"/>
  <c r="V14521" i="13"/>
  <c r="U14521" i="13"/>
  <c r="T14521" i="13"/>
  <c r="S14521" i="13"/>
  <c r="X14521" i="13" s="1"/>
  <c r="A14521" i="13"/>
  <c r="X14520" i="13"/>
  <c r="W14520" i="13"/>
  <c r="V14520" i="13"/>
  <c r="U14520" i="13"/>
  <c r="T14520" i="13"/>
  <c r="S14520" i="13"/>
  <c r="A14520" i="13"/>
  <c r="X14519" i="13"/>
  <c r="W14519" i="13"/>
  <c r="V14519" i="13"/>
  <c r="U14519" i="13"/>
  <c r="T14519" i="13"/>
  <c r="S14519" i="13"/>
  <c r="A14519" i="13"/>
  <c r="X14518" i="13"/>
  <c r="W14518" i="13"/>
  <c r="V14518" i="13"/>
  <c r="U14518" i="13"/>
  <c r="T14518" i="13"/>
  <c r="S14518" i="13"/>
  <c r="A14518" i="13"/>
  <c r="W14517" i="13"/>
  <c r="V14517" i="13"/>
  <c r="U14517" i="13"/>
  <c r="T14517" i="13"/>
  <c r="S14517" i="13"/>
  <c r="X14517" i="13" s="1"/>
  <c r="A14517" i="13"/>
  <c r="W14516" i="13"/>
  <c r="V14516" i="13"/>
  <c r="U14516" i="13"/>
  <c r="T14516" i="13"/>
  <c r="S14516" i="13"/>
  <c r="X14516" i="13" s="1"/>
  <c r="A14516" i="13"/>
  <c r="W14515" i="13"/>
  <c r="V14515" i="13"/>
  <c r="U14515" i="13"/>
  <c r="T14515" i="13"/>
  <c r="S14515" i="13"/>
  <c r="X14515" i="13" s="1"/>
  <c r="A14515" i="13"/>
  <c r="X14514" i="13"/>
  <c r="W14514" i="13"/>
  <c r="V14514" i="13"/>
  <c r="U14514" i="13"/>
  <c r="T14514" i="13"/>
  <c r="S14514" i="13"/>
  <c r="A14514" i="13"/>
  <c r="W14513" i="13"/>
  <c r="V14513" i="13"/>
  <c r="U14513" i="13"/>
  <c r="T14513" i="13"/>
  <c r="S14513" i="13"/>
  <c r="X14513" i="13" s="1"/>
  <c r="A14513" i="13"/>
  <c r="X14512" i="13"/>
  <c r="W14512" i="13"/>
  <c r="V14512" i="13"/>
  <c r="U14512" i="13"/>
  <c r="T14512" i="13"/>
  <c r="S14512" i="13"/>
  <c r="A14512" i="13"/>
  <c r="X14511" i="13"/>
  <c r="W14511" i="13"/>
  <c r="V14511" i="13"/>
  <c r="U14511" i="13"/>
  <c r="T14511" i="13"/>
  <c r="S14511" i="13"/>
  <c r="A14511" i="13"/>
  <c r="X14510" i="13"/>
  <c r="W14510" i="13"/>
  <c r="V14510" i="13"/>
  <c r="U14510" i="13"/>
  <c r="T14510" i="13"/>
  <c r="S14510" i="13"/>
  <c r="A14510" i="13"/>
  <c r="W14509" i="13"/>
  <c r="V14509" i="13"/>
  <c r="U14509" i="13"/>
  <c r="T14509" i="13"/>
  <c r="S14509" i="13"/>
  <c r="X14509" i="13" s="1"/>
  <c r="A14509" i="13"/>
  <c r="W14508" i="13"/>
  <c r="V14508" i="13"/>
  <c r="U14508" i="13"/>
  <c r="T14508" i="13"/>
  <c r="S14508" i="13"/>
  <c r="X14508" i="13" s="1"/>
  <c r="A14508" i="13"/>
  <c r="W14507" i="13"/>
  <c r="V14507" i="13"/>
  <c r="U14507" i="13"/>
  <c r="T14507" i="13"/>
  <c r="S14507" i="13"/>
  <c r="X14507" i="13" s="1"/>
  <c r="A14507" i="13"/>
  <c r="X14506" i="13"/>
  <c r="W14506" i="13"/>
  <c r="V14506" i="13"/>
  <c r="U14506" i="13"/>
  <c r="T14506" i="13"/>
  <c r="S14506" i="13"/>
  <c r="A14506" i="13"/>
  <c r="W14505" i="13"/>
  <c r="V14505" i="13"/>
  <c r="U14505" i="13"/>
  <c r="T14505" i="13"/>
  <c r="S14505" i="13"/>
  <c r="X14505" i="13" s="1"/>
  <c r="A14505" i="13"/>
  <c r="X14504" i="13"/>
  <c r="W14504" i="13"/>
  <c r="V14504" i="13"/>
  <c r="U14504" i="13"/>
  <c r="T14504" i="13"/>
  <c r="S14504" i="13"/>
  <c r="A14504" i="13"/>
  <c r="X14503" i="13"/>
  <c r="W14503" i="13"/>
  <c r="V14503" i="13"/>
  <c r="U14503" i="13"/>
  <c r="T14503" i="13"/>
  <c r="S14503" i="13"/>
  <c r="A14503" i="13"/>
  <c r="X14502" i="13"/>
  <c r="W14502" i="13"/>
  <c r="V14502" i="13"/>
  <c r="U14502" i="13"/>
  <c r="T14502" i="13"/>
  <c r="S14502" i="13"/>
  <c r="A14502" i="13"/>
  <c r="W14501" i="13"/>
  <c r="V14501" i="13"/>
  <c r="U14501" i="13"/>
  <c r="T14501" i="13"/>
  <c r="S14501" i="13"/>
  <c r="X14501" i="13" s="1"/>
  <c r="A14501" i="13"/>
  <c r="W14500" i="13"/>
  <c r="V14500" i="13"/>
  <c r="U14500" i="13"/>
  <c r="T14500" i="13"/>
  <c r="S14500" i="13"/>
  <c r="X14500" i="13" s="1"/>
  <c r="A14500" i="13"/>
  <c r="W14499" i="13"/>
  <c r="V14499" i="13"/>
  <c r="U14499" i="13"/>
  <c r="T14499" i="13"/>
  <c r="S14499" i="13"/>
  <c r="X14499" i="13" s="1"/>
  <c r="A14499" i="13"/>
  <c r="X14498" i="13"/>
  <c r="W14498" i="13"/>
  <c r="V14498" i="13"/>
  <c r="U14498" i="13"/>
  <c r="T14498" i="13"/>
  <c r="S14498" i="13"/>
  <c r="A14498" i="13"/>
  <c r="W14497" i="13"/>
  <c r="V14497" i="13"/>
  <c r="U14497" i="13"/>
  <c r="T14497" i="13"/>
  <c r="S14497" i="13"/>
  <c r="X14497" i="13" s="1"/>
  <c r="A14497" i="13"/>
  <c r="X14496" i="13"/>
  <c r="W14496" i="13"/>
  <c r="V14496" i="13"/>
  <c r="U14496" i="13"/>
  <c r="T14496" i="13"/>
  <c r="S14496" i="13"/>
  <c r="A14496" i="13"/>
  <c r="X14495" i="13"/>
  <c r="W14495" i="13"/>
  <c r="V14495" i="13"/>
  <c r="U14495" i="13"/>
  <c r="T14495" i="13"/>
  <c r="S14495" i="13"/>
  <c r="A14495" i="13"/>
  <c r="X14494" i="13"/>
  <c r="W14494" i="13"/>
  <c r="V14494" i="13"/>
  <c r="U14494" i="13"/>
  <c r="T14494" i="13"/>
  <c r="S14494" i="13"/>
  <c r="A14494" i="13"/>
  <c r="W14493" i="13"/>
  <c r="V14493" i="13"/>
  <c r="U14493" i="13"/>
  <c r="T14493" i="13"/>
  <c r="S14493" i="13"/>
  <c r="X14493" i="13" s="1"/>
  <c r="A14493" i="13"/>
  <c r="W14492" i="13"/>
  <c r="V14492" i="13"/>
  <c r="U14492" i="13"/>
  <c r="T14492" i="13"/>
  <c r="S14492" i="13"/>
  <c r="X14492" i="13" s="1"/>
  <c r="A14492" i="13"/>
  <c r="W14491" i="13"/>
  <c r="V14491" i="13"/>
  <c r="U14491" i="13"/>
  <c r="T14491" i="13"/>
  <c r="S14491" i="13"/>
  <c r="X14491" i="13" s="1"/>
  <c r="A14491" i="13"/>
  <c r="X14490" i="13"/>
  <c r="W14490" i="13"/>
  <c r="V14490" i="13"/>
  <c r="U14490" i="13"/>
  <c r="T14490" i="13"/>
  <c r="S14490" i="13"/>
  <c r="A14490" i="13"/>
  <c r="W14489" i="13"/>
  <c r="V14489" i="13"/>
  <c r="U14489" i="13"/>
  <c r="T14489" i="13"/>
  <c r="S14489" i="13"/>
  <c r="X14489" i="13" s="1"/>
  <c r="A14489" i="13"/>
  <c r="X14488" i="13"/>
  <c r="W14488" i="13"/>
  <c r="V14488" i="13"/>
  <c r="U14488" i="13"/>
  <c r="T14488" i="13"/>
  <c r="S14488" i="13"/>
  <c r="A14488" i="13"/>
  <c r="X14487" i="13"/>
  <c r="W14487" i="13"/>
  <c r="V14487" i="13"/>
  <c r="U14487" i="13"/>
  <c r="T14487" i="13"/>
  <c r="S14487" i="13"/>
  <c r="A14487" i="13"/>
  <c r="X14486" i="13"/>
  <c r="W14486" i="13"/>
  <c r="V14486" i="13"/>
  <c r="U14486" i="13"/>
  <c r="T14486" i="13"/>
  <c r="S14486" i="13"/>
  <c r="A14486" i="13"/>
  <c r="W14485" i="13"/>
  <c r="V14485" i="13"/>
  <c r="U14485" i="13"/>
  <c r="T14485" i="13"/>
  <c r="S14485" i="13"/>
  <c r="X14485" i="13" s="1"/>
  <c r="A14485" i="13"/>
  <c r="W14484" i="13"/>
  <c r="V14484" i="13"/>
  <c r="U14484" i="13"/>
  <c r="T14484" i="13"/>
  <c r="S14484" i="13"/>
  <c r="X14484" i="13" s="1"/>
  <c r="A14484" i="13"/>
  <c r="W14483" i="13"/>
  <c r="V14483" i="13"/>
  <c r="U14483" i="13"/>
  <c r="T14483" i="13"/>
  <c r="S14483" i="13"/>
  <c r="X14483" i="13" s="1"/>
  <c r="A14483" i="13"/>
  <c r="X14482" i="13"/>
  <c r="W14482" i="13"/>
  <c r="V14482" i="13"/>
  <c r="U14482" i="13"/>
  <c r="T14482" i="13"/>
  <c r="S14482" i="13"/>
  <c r="A14482" i="13"/>
  <c r="W14481" i="13"/>
  <c r="V14481" i="13"/>
  <c r="U14481" i="13"/>
  <c r="T14481" i="13"/>
  <c r="S14481" i="13"/>
  <c r="X14481" i="13" s="1"/>
  <c r="A14481" i="13"/>
  <c r="X14480" i="13"/>
  <c r="W14480" i="13"/>
  <c r="V14480" i="13"/>
  <c r="U14480" i="13"/>
  <c r="T14480" i="13"/>
  <c r="S14480" i="13"/>
  <c r="A14480" i="13"/>
  <c r="X14479" i="13"/>
  <c r="W14479" i="13"/>
  <c r="V14479" i="13"/>
  <c r="U14479" i="13"/>
  <c r="T14479" i="13"/>
  <c r="S14479" i="13"/>
  <c r="A14479" i="13"/>
  <c r="X14478" i="13"/>
  <c r="W14478" i="13"/>
  <c r="V14478" i="13"/>
  <c r="U14478" i="13"/>
  <c r="T14478" i="13"/>
  <c r="S14478" i="13"/>
  <c r="A14478" i="13"/>
  <c r="W14477" i="13"/>
  <c r="V14477" i="13"/>
  <c r="U14477" i="13"/>
  <c r="T14477" i="13"/>
  <c r="S14477" i="13"/>
  <c r="X14477" i="13" s="1"/>
  <c r="A14477" i="13"/>
  <c r="W14476" i="13"/>
  <c r="V14476" i="13"/>
  <c r="U14476" i="13"/>
  <c r="T14476" i="13"/>
  <c r="S14476" i="13"/>
  <c r="X14476" i="13" s="1"/>
  <c r="A14476" i="13"/>
  <c r="W14475" i="13"/>
  <c r="V14475" i="13"/>
  <c r="U14475" i="13"/>
  <c r="T14475" i="13"/>
  <c r="S14475" i="13"/>
  <c r="X14475" i="13" s="1"/>
  <c r="A14475" i="13"/>
  <c r="X14474" i="13"/>
  <c r="W14474" i="13"/>
  <c r="V14474" i="13"/>
  <c r="U14474" i="13"/>
  <c r="T14474" i="13"/>
  <c r="S14474" i="13"/>
  <c r="A14474" i="13"/>
  <c r="W14473" i="13"/>
  <c r="V14473" i="13"/>
  <c r="U14473" i="13"/>
  <c r="T14473" i="13"/>
  <c r="S14473" i="13"/>
  <c r="X14473" i="13" s="1"/>
  <c r="A14473" i="13"/>
  <c r="X14472" i="13"/>
  <c r="W14472" i="13"/>
  <c r="V14472" i="13"/>
  <c r="U14472" i="13"/>
  <c r="T14472" i="13"/>
  <c r="S14472" i="13"/>
  <c r="A14472" i="13"/>
  <c r="X14471" i="13"/>
  <c r="W14471" i="13"/>
  <c r="V14471" i="13"/>
  <c r="U14471" i="13"/>
  <c r="T14471" i="13"/>
  <c r="S14471" i="13"/>
  <c r="A14471" i="13"/>
  <c r="X14470" i="13"/>
  <c r="W14470" i="13"/>
  <c r="V14470" i="13"/>
  <c r="U14470" i="13"/>
  <c r="T14470" i="13"/>
  <c r="S14470" i="13"/>
  <c r="A14470" i="13"/>
  <c r="W14469" i="13"/>
  <c r="V14469" i="13"/>
  <c r="U14469" i="13"/>
  <c r="T14469" i="13"/>
  <c r="S14469" i="13"/>
  <c r="X14469" i="13" s="1"/>
  <c r="A14469" i="13"/>
  <c r="W14468" i="13"/>
  <c r="V14468" i="13"/>
  <c r="U14468" i="13"/>
  <c r="T14468" i="13"/>
  <c r="S14468" i="13"/>
  <c r="X14468" i="13" s="1"/>
  <c r="A14468" i="13"/>
  <c r="W14467" i="13"/>
  <c r="V14467" i="13"/>
  <c r="U14467" i="13"/>
  <c r="T14467" i="13"/>
  <c r="S14467" i="13"/>
  <c r="X14467" i="13" s="1"/>
  <c r="A14467" i="13"/>
  <c r="X14466" i="13"/>
  <c r="W14466" i="13"/>
  <c r="V14466" i="13"/>
  <c r="U14466" i="13"/>
  <c r="T14466" i="13"/>
  <c r="S14466" i="13"/>
  <c r="A14466" i="13"/>
  <c r="W14465" i="13"/>
  <c r="V14465" i="13"/>
  <c r="U14465" i="13"/>
  <c r="T14465" i="13"/>
  <c r="S14465" i="13"/>
  <c r="X14465" i="13" s="1"/>
  <c r="A14465" i="13"/>
  <c r="X14464" i="13"/>
  <c r="W14464" i="13"/>
  <c r="V14464" i="13"/>
  <c r="U14464" i="13"/>
  <c r="T14464" i="13"/>
  <c r="S14464" i="13"/>
  <c r="A14464" i="13"/>
  <c r="X14463" i="13"/>
  <c r="W14463" i="13"/>
  <c r="V14463" i="13"/>
  <c r="U14463" i="13"/>
  <c r="T14463" i="13"/>
  <c r="S14463" i="13"/>
  <c r="A14463" i="13"/>
  <c r="X14462" i="13"/>
  <c r="W14462" i="13"/>
  <c r="V14462" i="13"/>
  <c r="U14462" i="13"/>
  <c r="T14462" i="13"/>
  <c r="S14462" i="13"/>
  <c r="A14462" i="13"/>
  <c r="W14461" i="13"/>
  <c r="V14461" i="13"/>
  <c r="U14461" i="13"/>
  <c r="T14461" i="13"/>
  <c r="S14461" i="13"/>
  <c r="X14461" i="13" s="1"/>
  <c r="A14461" i="13"/>
  <c r="W14460" i="13"/>
  <c r="V14460" i="13"/>
  <c r="U14460" i="13"/>
  <c r="T14460" i="13"/>
  <c r="S14460" i="13"/>
  <c r="X14460" i="13" s="1"/>
  <c r="A14460" i="13"/>
  <c r="W14459" i="13"/>
  <c r="V14459" i="13"/>
  <c r="U14459" i="13"/>
  <c r="T14459" i="13"/>
  <c r="S14459" i="13"/>
  <c r="X14459" i="13" s="1"/>
  <c r="A14459" i="13"/>
  <c r="X14458" i="13"/>
  <c r="W14458" i="13"/>
  <c r="V14458" i="13"/>
  <c r="U14458" i="13"/>
  <c r="T14458" i="13"/>
  <c r="S14458" i="13"/>
  <c r="A14458" i="13"/>
  <c r="W14457" i="13"/>
  <c r="V14457" i="13"/>
  <c r="U14457" i="13"/>
  <c r="T14457" i="13"/>
  <c r="S14457" i="13"/>
  <c r="X14457" i="13" s="1"/>
  <c r="A14457" i="13"/>
  <c r="X14456" i="13"/>
  <c r="W14456" i="13"/>
  <c r="V14456" i="13"/>
  <c r="U14456" i="13"/>
  <c r="T14456" i="13"/>
  <c r="S14456" i="13"/>
  <c r="A14456" i="13"/>
  <c r="X14455" i="13"/>
  <c r="W14455" i="13"/>
  <c r="V14455" i="13"/>
  <c r="U14455" i="13"/>
  <c r="T14455" i="13"/>
  <c r="S14455" i="13"/>
  <c r="A14455" i="13"/>
  <c r="X14454" i="13"/>
  <c r="W14454" i="13"/>
  <c r="V14454" i="13"/>
  <c r="U14454" i="13"/>
  <c r="T14454" i="13"/>
  <c r="S14454" i="13"/>
  <c r="A14454" i="13"/>
  <c r="W14453" i="13"/>
  <c r="V14453" i="13"/>
  <c r="U14453" i="13"/>
  <c r="T14453" i="13"/>
  <c r="S14453" i="13"/>
  <c r="X14453" i="13" s="1"/>
  <c r="A14453" i="13"/>
  <c r="W14452" i="13"/>
  <c r="V14452" i="13"/>
  <c r="U14452" i="13"/>
  <c r="T14452" i="13"/>
  <c r="S14452" i="13"/>
  <c r="X14452" i="13" s="1"/>
  <c r="A14452" i="13"/>
  <c r="W14451" i="13"/>
  <c r="V14451" i="13"/>
  <c r="U14451" i="13"/>
  <c r="T14451" i="13"/>
  <c r="S14451" i="13"/>
  <c r="X14451" i="13" s="1"/>
  <c r="A14451" i="13"/>
  <c r="X14450" i="13"/>
  <c r="W14450" i="13"/>
  <c r="V14450" i="13"/>
  <c r="U14450" i="13"/>
  <c r="T14450" i="13"/>
  <c r="S14450" i="13"/>
  <c r="A14450" i="13"/>
  <c r="W14449" i="13"/>
  <c r="V14449" i="13"/>
  <c r="U14449" i="13"/>
  <c r="T14449" i="13"/>
  <c r="S14449" i="13"/>
  <c r="X14449" i="13" s="1"/>
  <c r="A14449" i="13"/>
  <c r="X14448" i="13"/>
  <c r="W14448" i="13"/>
  <c r="V14448" i="13"/>
  <c r="U14448" i="13"/>
  <c r="T14448" i="13"/>
  <c r="S14448" i="13"/>
  <c r="A14448" i="13"/>
  <c r="X14447" i="13"/>
  <c r="W14447" i="13"/>
  <c r="V14447" i="13"/>
  <c r="U14447" i="13"/>
  <c r="T14447" i="13"/>
  <c r="S14447" i="13"/>
  <c r="A14447" i="13"/>
  <c r="X14446" i="13"/>
  <c r="W14446" i="13"/>
  <c r="V14446" i="13"/>
  <c r="U14446" i="13"/>
  <c r="T14446" i="13"/>
  <c r="S14446" i="13"/>
  <c r="A14446" i="13"/>
  <c r="W14445" i="13"/>
  <c r="V14445" i="13"/>
  <c r="U14445" i="13"/>
  <c r="T14445" i="13"/>
  <c r="S14445" i="13"/>
  <c r="X14445" i="13" s="1"/>
  <c r="A14445" i="13"/>
  <c r="W14444" i="13"/>
  <c r="V14444" i="13"/>
  <c r="U14444" i="13"/>
  <c r="T14444" i="13"/>
  <c r="S14444" i="13"/>
  <c r="X14444" i="13" s="1"/>
  <c r="A14444" i="13"/>
  <c r="W14443" i="13"/>
  <c r="V14443" i="13"/>
  <c r="U14443" i="13"/>
  <c r="T14443" i="13"/>
  <c r="S14443" i="13"/>
  <c r="X14443" i="13" s="1"/>
  <c r="A14443" i="13"/>
  <c r="X14442" i="13"/>
  <c r="W14442" i="13"/>
  <c r="V14442" i="13"/>
  <c r="U14442" i="13"/>
  <c r="T14442" i="13"/>
  <c r="S14442" i="13"/>
  <c r="A14442" i="13"/>
  <c r="W14441" i="13"/>
  <c r="V14441" i="13"/>
  <c r="U14441" i="13"/>
  <c r="T14441" i="13"/>
  <c r="S14441" i="13"/>
  <c r="X14441" i="13" s="1"/>
  <c r="A14441" i="13"/>
  <c r="X14440" i="13"/>
  <c r="W14440" i="13"/>
  <c r="V14440" i="13"/>
  <c r="U14440" i="13"/>
  <c r="T14440" i="13"/>
  <c r="S14440" i="13"/>
  <c r="A14440" i="13"/>
  <c r="X14439" i="13"/>
  <c r="W14439" i="13"/>
  <c r="V14439" i="13"/>
  <c r="U14439" i="13"/>
  <c r="T14439" i="13"/>
  <c r="S14439" i="13"/>
  <c r="A14439" i="13"/>
  <c r="X14438" i="13"/>
  <c r="W14438" i="13"/>
  <c r="V14438" i="13"/>
  <c r="U14438" i="13"/>
  <c r="T14438" i="13"/>
  <c r="S14438" i="13"/>
  <c r="A14438" i="13"/>
  <c r="W14437" i="13"/>
  <c r="V14437" i="13"/>
  <c r="U14437" i="13"/>
  <c r="T14437" i="13"/>
  <c r="S14437" i="13"/>
  <c r="X14437" i="13" s="1"/>
  <c r="A14437" i="13"/>
  <c r="W14436" i="13"/>
  <c r="V14436" i="13"/>
  <c r="U14436" i="13"/>
  <c r="T14436" i="13"/>
  <c r="S14436" i="13"/>
  <c r="X14436" i="13" s="1"/>
  <c r="A14436" i="13"/>
  <c r="W14435" i="13"/>
  <c r="V14435" i="13"/>
  <c r="U14435" i="13"/>
  <c r="T14435" i="13"/>
  <c r="S14435" i="13"/>
  <c r="X14435" i="13" s="1"/>
  <c r="A14435" i="13"/>
  <c r="X14434" i="13"/>
  <c r="W14434" i="13"/>
  <c r="V14434" i="13"/>
  <c r="U14434" i="13"/>
  <c r="T14434" i="13"/>
  <c r="S14434" i="13"/>
  <c r="A14434" i="13"/>
  <c r="W14433" i="13"/>
  <c r="V14433" i="13"/>
  <c r="U14433" i="13"/>
  <c r="T14433" i="13"/>
  <c r="S14433" i="13"/>
  <c r="X14433" i="13" s="1"/>
  <c r="A14433" i="13"/>
  <c r="X14432" i="13"/>
  <c r="W14432" i="13"/>
  <c r="V14432" i="13"/>
  <c r="U14432" i="13"/>
  <c r="T14432" i="13"/>
  <c r="S14432" i="13"/>
  <c r="A14432" i="13"/>
  <c r="X14431" i="13"/>
  <c r="W14431" i="13"/>
  <c r="V14431" i="13"/>
  <c r="U14431" i="13"/>
  <c r="T14431" i="13"/>
  <c r="S14431" i="13"/>
  <c r="A14431" i="13"/>
  <c r="X14430" i="13"/>
  <c r="W14430" i="13"/>
  <c r="V14430" i="13"/>
  <c r="U14430" i="13"/>
  <c r="T14430" i="13"/>
  <c r="S14430" i="13"/>
  <c r="A14430" i="13"/>
  <c r="W14429" i="13"/>
  <c r="V14429" i="13"/>
  <c r="U14429" i="13"/>
  <c r="T14429" i="13"/>
  <c r="S14429" i="13"/>
  <c r="X14429" i="13" s="1"/>
  <c r="A14429" i="13"/>
  <c r="W14428" i="13"/>
  <c r="V14428" i="13"/>
  <c r="U14428" i="13"/>
  <c r="T14428" i="13"/>
  <c r="S14428" i="13"/>
  <c r="X14428" i="13" s="1"/>
  <c r="A14428" i="13"/>
  <c r="W14427" i="13"/>
  <c r="V14427" i="13"/>
  <c r="U14427" i="13"/>
  <c r="T14427" i="13"/>
  <c r="S14427" i="13"/>
  <c r="X14427" i="13" s="1"/>
  <c r="A14427" i="13"/>
  <c r="X14426" i="13"/>
  <c r="W14426" i="13"/>
  <c r="V14426" i="13"/>
  <c r="U14426" i="13"/>
  <c r="T14426" i="13"/>
  <c r="S14426" i="13"/>
  <c r="A14426" i="13"/>
  <c r="W14425" i="13"/>
  <c r="V14425" i="13"/>
  <c r="U14425" i="13"/>
  <c r="T14425" i="13"/>
  <c r="S14425" i="13"/>
  <c r="X14425" i="13" s="1"/>
  <c r="A14425" i="13"/>
  <c r="X14424" i="13"/>
  <c r="W14424" i="13"/>
  <c r="V14424" i="13"/>
  <c r="U14424" i="13"/>
  <c r="T14424" i="13"/>
  <c r="S14424" i="13"/>
  <c r="A14424" i="13"/>
  <c r="X14423" i="13"/>
  <c r="W14423" i="13"/>
  <c r="V14423" i="13"/>
  <c r="U14423" i="13"/>
  <c r="T14423" i="13"/>
  <c r="S14423" i="13"/>
  <c r="A14423" i="13"/>
  <c r="X14422" i="13"/>
  <c r="W14422" i="13"/>
  <c r="V14422" i="13"/>
  <c r="U14422" i="13"/>
  <c r="T14422" i="13"/>
  <c r="S14422" i="13"/>
  <c r="A14422" i="13"/>
  <c r="W14421" i="13"/>
  <c r="V14421" i="13"/>
  <c r="U14421" i="13"/>
  <c r="T14421" i="13"/>
  <c r="S14421" i="13"/>
  <c r="X14421" i="13" s="1"/>
  <c r="A14421" i="13"/>
  <c r="W14420" i="13"/>
  <c r="V14420" i="13"/>
  <c r="U14420" i="13"/>
  <c r="T14420" i="13"/>
  <c r="S14420" i="13"/>
  <c r="X14420" i="13" s="1"/>
  <c r="A14420" i="13"/>
  <c r="W14419" i="13"/>
  <c r="V14419" i="13"/>
  <c r="U14419" i="13"/>
  <c r="T14419" i="13"/>
  <c r="S14419" i="13"/>
  <c r="X14419" i="13" s="1"/>
  <c r="A14419" i="13"/>
  <c r="X14418" i="13"/>
  <c r="W14418" i="13"/>
  <c r="V14418" i="13"/>
  <c r="U14418" i="13"/>
  <c r="T14418" i="13"/>
  <c r="S14418" i="13"/>
  <c r="A14418" i="13"/>
  <c r="W14417" i="13"/>
  <c r="V14417" i="13"/>
  <c r="U14417" i="13"/>
  <c r="T14417" i="13"/>
  <c r="S14417" i="13"/>
  <c r="X14417" i="13" s="1"/>
  <c r="A14417" i="13"/>
  <c r="X14416" i="13"/>
  <c r="W14416" i="13"/>
  <c r="V14416" i="13"/>
  <c r="U14416" i="13"/>
  <c r="T14416" i="13"/>
  <c r="S14416" i="13"/>
  <c r="A14416" i="13"/>
  <c r="X14415" i="13"/>
  <c r="W14415" i="13"/>
  <c r="V14415" i="13"/>
  <c r="U14415" i="13"/>
  <c r="T14415" i="13"/>
  <c r="S14415" i="13"/>
  <c r="A14415" i="13"/>
  <c r="X14414" i="13"/>
  <c r="W14414" i="13"/>
  <c r="V14414" i="13"/>
  <c r="U14414" i="13"/>
  <c r="T14414" i="13"/>
  <c r="S14414" i="13"/>
  <c r="A14414" i="13"/>
  <c r="W14413" i="13"/>
  <c r="V14413" i="13"/>
  <c r="U14413" i="13"/>
  <c r="T14413" i="13"/>
  <c r="S14413" i="13"/>
  <c r="X14413" i="13" s="1"/>
  <c r="A14413" i="13"/>
  <c r="W14412" i="13"/>
  <c r="V14412" i="13"/>
  <c r="U14412" i="13"/>
  <c r="T14412" i="13"/>
  <c r="S14412" i="13"/>
  <c r="X14412" i="13" s="1"/>
  <c r="A14412" i="13"/>
  <c r="W14411" i="13"/>
  <c r="V14411" i="13"/>
  <c r="U14411" i="13"/>
  <c r="T14411" i="13"/>
  <c r="S14411" i="13"/>
  <c r="X14411" i="13" s="1"/>
  <c r="A14411" i="13"/>
  <c r="X14410" i="13"/>
  <c r="W14410" i="13"/>
  <c r="V14410" i="13"/>
  <c r="U14410" i="13"/>
  <c r="T14410" i="13"/>
  <c r="S14410" i="13"/>
  <c r="A14410" i="13"/>
  <c r="W14409" i="13"/>
  <c r="V14409" i="13"/>
  <c r="U14409" i="13"/>
  <c r="T14409" i="13"/>
  <c r="S14409" i="13"/>
  <c r="X14409" i="13" s="1"/>
  <c r="A14409" i="13"/>
  <c r="X14408" i="13"/>
  <c r="W14408" i="13"/>
  <c r="V14408" i="13"/>
  <c r="U14408" i="13"/>
  <c r="T14408" i="13"/>
  <c r="S14408" i="13"/>
  <c r="A14408" i="13"/>
  <c r="X14407" i="13"/>
  <c r="W14407" i="13"/>
  <c r="V14407" i="13"/>
  <c r="U14407" i="13"/>
  <c r="T14407" i="13"/>
  <c r="S14407" i="13"/>
  <c r="A14407" i="13"/>
  <c r="X14406" i="13"/>
  <c r="W14406" i="13"/>
  <c r="V14406" i="13"/>
  <c r="U14406" i="13"/>
  <c r="T14406" i="13"/>
  <c r="S14406" i="13"/>
  <c r="A14406" i="13"/>
  <c r="W14405" i="13"/>
  <c r="V14405" i="13"/>
  <c r="U14405" i="13"/>
  <c r="T14405" i="13"/>
  <c r="S14405" i="13"/>
  <c r="X14405" i="13" s="1"/>
  <c r="A14405" i="13"/>
  <c r="W14404" i="13"/>
  <c r="V14404" i="13"/>
  <c r="U14404" i="13"/>
  <c r="T14404" i="13"/>
  <c r="S14404" i="13"/>
  <c r="X14404" i="13" s="1"/>
  <c r="A14404" i="13"/>
  <c r="W14403" i="13"/>
  <c r="V14403" i="13"/>
  <c r="U14403" i="13"/>
  <c r="T14403" i="13"/>
  <c r="S14403" i="13"/>
  <c r="X14403" i="13" s="1"/>
  <c r="A14403" i="13"/>
  <c r="X14402" i="13"/>
  <c r="W14402" i="13"/>
  <c r="V14402" i="13"/>
  <c r="U14402" i="13"/>
  <c r="T14402" i="13"/>
  <c r="S14402" i="13"/>
  <c r="A14402" i="13"/>
  <c r="W14401" i="13"/>
  <c r="V14401" i="13"/>
  <c r="U14401" i="13"/>
  <c r="T14401" i="13"/>
  <c r="S14401" i="13"/>
  <c r="X14401" i="13" s="1"/>
  <c r="A14401" i="13"/>
  <c r="X14400" i="13"/>
  <c r="W14400" i="13"/>
  <c r="V14400" i="13"/>
  <c r="U14400" i="13"/>
  <c r="T14400" i="13"/>
  <c r="S14400" i="13"/>
  <c r="A14400" i="13"/>
  <c r="X14399" i="13"/>
  <c r="W14399" i="13"/>
  <c r="V14399" i="13"/>
  <c r="U14399" i="13"/>
  <c r="T14399" i="13"/>
  <c r="S14399" i="13"/>
  <c r="A14399" i="13"/>
  <c r="X14398" i="13"/>
  <c r="W14398" i="13"/>
  <c r="V14398" i="13"/>
  <c r="U14398" i="13"/>
  <c r="T14398" i="13"/>
  <c r="S14398" i="13"/>
  <c r="A14398" i="13"/>
  <c r="W14397" i="13"/>
  <c r="V14397" i="13"/>
  <c r="U14397" i="13"/>
  <c r="T14397" i="13"/>
  <c r="S14397" i="13"/>
  <c r="X14397" i="13" s="1"/>
  <c r="A14397" i="13"/>
  <c r="W14396" i="13"/>
  <c r="V14396" i="13"/>
  <c r="U14396" i="13"/>
  <c r="T14396" i="13"/>
  <c r="S14396" i="13"/>
  <c r="X14396" i="13" s="1"/>
  <c r="A14396" i="13"/>
  <c r="W14395" i="13"/>
  <c r="V14395" i="13"/>
  <c r="U14395" i="13"/>
  <c r="T14395" i="13"/>
  <c r="S14395" i="13"/>
  <c r="X14395" i="13" s="1"/>
  <c r="A14395" i="13"/>
  <c r="X14394" i="13"/>
  <c r="W14394" i="13"/>
  <c r="V14394" i="13"/>
  <c r="U14394" i="13"/>
  <c r="T14394" i="13"/>
  <c r="S14394" i="13"/>
  <c r="A14394" i="13"/>
  <c r="W14393" i="13"/>
  <c r="V14393" i="13"/>
  <c r="U14393" i="13"/>
  <c r="T14393" i="13"/>
  <c r="S14393" i="13"/>
  <c r="X14393" i="13" s="1"/>
  <c r="A14393" i="13"/>
  <c r="X14392" i="13"/>
  <c r="W14392" i="13"/>
  <c r="V14392" i="13"/>
  <c r="U14392" i="13"/>
  <c r="T14392" i="13"/>
  <c r="S14392" i="13"/>
  <c r="A14392" i="13"/>
  <c r="X14391" i="13"/>
  <c r="W14391" i="13"/>
  <c r="V14391" i="13"/>
  <c r="U14391" i="13"/>
  <c r="T14391" i="13"/>
  <c r="S14391" i="13"/>
  <c r="A14391" i="13"/>
  <c r="X14390" i="13"/>
  <c r="W14390" i="13"/>
  <c r="V14390" i="13"/>
  <c r="U14390" i="13"/>
  <c r="T14390" i="13"/>
  <c r="S14390" i="13"/>
  <c r="A14390" i="13"/>
  <c r="W14389" i="13"/>
  <c r="V14389" i="13"/>
  <c r="U14389" i="13"/>
  <c r="T14389" i="13"/>
  <c r="S14389" i="13"/>
  <c r="X14389" i="13" s="1"/>
  <c r="A14389" i="13"/>
  <c r="W14388" i="13"/>
  <c r="V14388" i="13"/>
  <c r="U14388" i="13"/>
  <c r="T14388" i="13"/>
  <c r="S14388" i="13"/>
  <c r="X14388" i="13" s="1"/>
  <c r="A14388" i="13"/>
  <c r="W14387" i="13"/>
  <c r="V14387" i="13"/>
  <c r="U14387" i="13"/>
  <c r="T14387" i="13"/>
  <c r="S14387" i="13"/>
  <c r="X14387" i="13" s="1"/>
  <c r="A14387" i="13"/>
  <c r="X14386" i="13"/>
  <c r="W14386" i="13"/>
  <c r="V14386" i="13"/>
  <c r="U14386" i="13"/>
  <c r="T14386" i="13"/>
  <c r="S14386" i="13"/>
  <c r="A14386" i="13"/>
  <c r="W14385" i="13"/>
  <c r="V14385" i="13"/>
  <c r="U14385" i="13"/>
  <c r="T14385" i="13"/>
  <c r="S14385" i="13"/>
  <c r="X14385" i="13" s="1"/>
  <c r="A14385" i="13"/>
  <c r="X14384" i="13"/>
  <c r="W14384" i="13"/>
  <c r="V14384" i="13"/>
  <c r="U14384" i="13"/>
  <c r="T14384" i="13"/>
  <c r="S14384" i="13"/>
  <c r="A14384" i="13"/>
  <c r="X14383" i="13"/>
  <c r="W14383" i="13"/>
  <c r="V14383" i="13"/>
  <c r="U14383" i="13"/>
  <c r="T14383" i="13"/>
  <c r="S14383" i="13"/>
  <c r="A14383" i="13"/>
  <c r="X14382" i="13"/>
  <c r="W14382" i="13"/>
  <c r="V14382" i="13"/>
  <c r="U14382" i="13"/>
  <c r="T14382" i="13"/>
  <c r="S14382" i="13"/>
  <c r="A14382" i="13"/>
  <c r="W14381" i="13"/>
  <c r="V14381" i="13"/>
  <c r="U14381" i="13"/>
  <c r="T14381" i="13"/>
  <c r="S14381" i="13"/>
  <c r="X14381" i="13" s="1"/>
  <c r="A14381" i="13"/>
  <c r="W14380" i="13"/>
  <c r="V14380" i="13"/>
  <c r="U14380" i="13"/>
  <c r="T14380" i="13"/>
  <c r="S14380" i="13"/>
  <c r="X14380" i="13" s="1"/>
  <c r="A14380" i="13"/>
  <c r="W14379" i="13"/>
  <c r="V14379" i="13"/>
  <c r="U14379" i="13"/>
  <c r="T14379" i="13"/>
  <c r="S14379" i="13"/>
  <c r="X14379" i="13" s="1"/>
  <c r="A14379" i="13"/>
  <c r="X14378" i="13"/>
  <c r="W14378" i="13"/>
  <c r="V14378" i="13"/>
  <c r="U14378" i="13"/>
  <c r="T14378" i="13"/>
  <c r="S14378" i="13"/>
  <c r="A14378" i="13"/>
  <c r="W14377" i="13"/>
  <c r="V14377" i="13"/>
  <c r="U14377" i="13"/>
  <c r="T14377" i="13"/>
  <c r="S14377" i="13"/>
  <c r="X14377" i="13" s="1"/>
  <c r="A14377" i="13"/>
  <c r="X14376" i="13"/>
  <c r="W14376" i="13"/>
  <c r="V14376" i="13"/>
  <c r="U14376" i="13"/>
  <c r="T14376" i="13"/>
  <c r="S14376" i="13"/>
  <c r="A14376" i="13"/>
  <c r="X14375" i="13"/>
  <c r="W14375" i="13"/>
  <c r="V14375" i="13"/>
  <c r="U14375" i="13"/>
  <c r="T14375" i="13"/>
  <c r="S14375" i="13"/>
  <c r="A14375" i="13"/>
  <c r="X14374" i="13"/>
  <c r="W14374" i="13"/>
  <c r="V14374" i="13"/>
  <c r="U14374" i="13"/>
  <c r="T14374" i="13"/>
  <c r="S14374" i="13"/>
  <c r="A14374" i="13"/>
  <c r="W14373" i="13"/>
  <c r="V14373" i="13"/>
  <c r="U14373" i="13"/>
  <c r="T14373" i="13"/>
  <c r="S14373" i="13"/>
  <c r="X14373" i="13" s="1"/>
  <c r="A14373" i="13"/>
  <c r="W14372" i="13"/>
  <c r="V14372" i="13"/>
  <c r="U14372" i="13"/>
  <c r="T14372" i="13"/>
  <c r="S14372" i="13"/>
  <c r="X14372" i="13" s="1"/>
  <c r="A14372" i="13"/>
  <c r="W14371" i="13"/>
  <c r="V14371" i="13"/>
  <c r="U14371" i="13"/>
  <c r="T14371" i="13"/>
  <c r="S14371" i="13"/>
  <c r="X14371" i="13" s="1"/>
  <c r="A14371" i="13"/>
  <c r="X14370" i="13"/>
  <c r="W14370" i="13"/>
  <c r="V14370" i="13"/>
  <c r="U14370" i="13"/>
  <c r="T14370" i="13"/>
  <c r="S14370" i="13"/>
  <c r="A14370" i="13"/>
  <c r="W14369" i="13"/>
  <c r="V14369" i="13"/>
  <c r="U14369" i="13"/>
  <c r="T14369" i="13"/>
  <c r="S14369" i="13"/>
  <c r="X14369" i="13" s="1"/>
  <c r="A14369" i="13"/>
  <c r="X14368" i="13"/>
  <c r="W14368" i="13"/>
  <c r="V14368" i="13"/>
  <c r="U14368" i="13"/>
  <c r="T14368" i="13"/>
  <c r="S14368" i="13"/>
  <c r="A14368" i="13"/>
  <c r="X14367" i="13"/>
  <c r="W14367" i="13"/>
  <c r="V14367" i="13"/>
  <c r="U14367" i="13"/>
  <c r="T14367" i="13"/>
  <c r="S14367" i="13"/>
  <c r="A14367" i="13"/>
  <c r="X14366" i="13"/>
  <c r="W14366" i="13"/>
  <c r="V14366" i="13"/>
  <c r="U14366" i="13"/>
  <c r="T14366" i="13"/>
  <c r="S14366" i="13"/>
  <c r="A14366" i="13"/>
  <c r="W14365" i="13"/>
  <c r="V14365" i="13"/>
  <c r="U14365" i="13"/>
  <c r="T14365" i="13"/>
  <c r="S14365" i="13"/>
  <c r="X14365" i="13" s="1"/>
  <c r="A14365" i="13"/>
  <c r="W14364" i="13"/>
  <c r="V14364" i="13"/>
  <c r="U14364" i="13"/>
  <c r="T14364" i="13"/>
  <c r="S14364" i="13"/>
  <c r="X14364" i="13" s="1"/>
  <c r="A14364" i="13"/>
  <c r="W14363" i="13"/>
  <c r="V14363" i="13"/>
  <c r="U14363" i="13"/>
  <c r="T14363" i="13"/>
  <c r="S14363" i="13"/>
  <c r="X14363" i="13" s="1"/>
  <c r="A14363" i="13"/>
  <c r="X14362" i="13"/>
  <c r="W14362" i="13"/>
  <c r="V14362" i="13"/>
  <c r="U14362" i="13"/>
  <c r="T14362" i="13"/>
  <c r="S14362" i="13"/>
  <c r="A14362" i="13"/>
  <c r="W14361" i="13"/>
  <c r="V14361" i="13"/>
  <c r="U14361" i="13"/>
  <c r="T14361" i="13"/>
  <c r="S14361" i="13"/>
  <c r="X14361" i="13" s="1"/>
  <c r="A14361" i="13"/>
  <c r="X14360" i="13"/>
  <c r="W14360" i="13"/>
  <c r="V14360" i="13"/>
  <c r="U14360" i="13"/>
  <c r="T14360" i="13"/>
  <c r="S14360" i="13"/>
  <c r="A14360" i="13"/>
  <c r="X14359" i="13"/>
  <c r="W14359" i="13"/>
  <c r="V14359" i="13"/>
  <c r="U14359" i="13"/>
  <c r="T14359" i="13"/>
  <c r="S14359" i="13"/>
  <c r="A14359" i="13"/>
  <c r="X14358" i="13"/>
  <c r="W14358" i="13"/>
  <c r="V14358" i="13"/>
  <c r="U14358" i="13"/>
  <c r="T14358" i="13"/>
  <c r="S14358" i="13"/>
  <c r="A14358" i="13"/>
  <c r="W14357" i="13"/>
  <c r="V14357" i="13"/>
  <c r="U14357" i="13"/>
  <c r="T14357" i="13"/>
  <c r="S14357" i="13"/>
  <c r="X14357" i="13" s="1"/>
  <c r="A14357" i="13"/>
  <c r="W14356" i="13"/>
  <c r="V14356" i="13"/>
  <c r="U14356" i="13"/>
  <c r="T14356" i="13"/>
  <c r="S14356" i="13"/>
  <c r="X14356" i="13" s="1"/>
  <c r="A14356" i="13"/>
  <c r="W14355" i="13"/>
  <c r="V14355" i="13"/>
  <c r="U14355" i="13"/>
  <c r="T14355" i="13"/>
  <c r="S14355" i="13"/>
  <c r="X14355" i="13" s="1"/>
  <c r="A14355" i="13"/>
  <c r="X14354" i="13"/>
  <c r="W14354" i="13"/>
  <c r="V14354" i="13"/>
  <c r="U14354" i="13"/>
  <c r="T14354" i="13"/>
  <c r="S14354" i="13"/>
  <c r="A14354" i="13"/>
  <c r="W14353" i="13"/>
  <c r="V14353" i="13"/>
  <c r="U14353" i="13"/>
  <c r="T14353" i="13"/>
  <c r="S14353" i="13"/>
  <c r="X14353" i="13" s="1"/>
  <c r="A14353" i="13"/>
  <c r="X14352" i="13"/>
  <c r="W14352" i="13"/>
  <c r="V14352" i="13"/>
  <c r="U14352" i="13"/>
  <c r="T14352" i="13"/>
  <c r="S14352" i="13"/>
  <c r="A14352" i="13"/>
  <c r="X14351" i="13"/>
  <c r="W14351" i="13"/>
  <c r="V14351" i="13"/>
  <c r="U14351" i="13"/>
  <c r="T14351" i="13"/>
  <c r="S14351" i="13"/>
  <c r="A14351" i="13"/>
  <c r="X14350" i="13"/>
  <c r="W14350" i="13"/>
  <c r="V14350" i="13"/>
  <c r="U14350" i="13"/>
  <c r="T14350" i="13"/>
  <c r="S14350" i="13"/>
  <c r="A14350" i="13"/>
  <c r="W14349" i="13"/>
  <c r="V14349" i="13"/>
  <c r="U14349" i="13"/>
  <c r="T14349" i="13"/>
  <c r="S14349" i="13"/>
  <c r="X14349" i="13" s="1"/>
  <c r="A14349" i="13"/>
  <c r="W14348" i="13"/>
  <c r="V14348" i="13"/>
  <c r="U14348" i="13"/>
  <c r="T14348" i="13"/>
  <c r="S14348" i="13"/>
  <c r="X14348" i="13" s="1"/>
  <c r="A14348" i="13"/>
  <c r="W14347" i="13"/>
  <c r="V14347" i="13"/>
  <c r="U14347" i="13"/>
  <c r="T14347" i="13"/>
  <c r="S14347" i="13"/>
  <c r="X14347" i="13" s="1"/>
  <c r="A14347" i="13"/>
  <c r="X14346" i="13"/>
  <c r="W14346" i="13"/>
  <c r="V14346" i="13"/>
  <c r="U14346" i="13"/>
  <c r="T14346" i="13"/>
  <c r="S14346" i="13"/>
  <c r="A14346" i="13"/>
  <c r="W14345" i="13"/>
  <c r="V14345" i="13"/>
  <c r="U14345" i="13"/>
  <c r="T14345" i="13"/>
  <c r="S14345" i="13"/>
  <c r="X14345" i="13" s="1"/>
  <c r="A14345" i="13"/>
  <c r="X14344" i="13"/>
  <c r="W14344" i="13"/>
  <c r="V14344" i="13"/>
  <c r="U14344" i="13"/>
  <c r="T14344" i="13"/>
  <c r="S14344" i="13"/>
  <c r="A14344" i="13"/>
  <c r="X14343" i="13"/>
  <c r="W14343" i="13"/>
  <c r="V14343" i="13"/>
  <c r="U14343" i="13"/>
  <c r="T14343" i="13"/>
  <c r="S14343" i="13"/>
  <c r="A14343" i="13"/>
  <c r="X14342" i="13"/>
  <c r="W14342" i="13"/>
  <c r="V14342" i="13"/>
  <c r="U14342" i="13"/>
  <c r="T14342" i="13"/>
  <c r="S14342" i="13"/>
  <c r="A14342" i="13"/>
  <c r="W14341" i="13"/>
  <c r="V14341" i="13"/>
  <c r="U14341" i="13"/>
  <c r="T14341" i="13"/>
  <c r="S14341" i="13"/>
  <c r="X14341" i="13" s="1"/>
  <c r="A14341" i="13"/>
  <c r="W14340" i="13"/>
  <c r="V14340" i="13"/>
  <c r="U14340" i="13"/>
  <c r="T14340" i="13"/>
  <c r="S14340" i="13"/>
  <c r="X14340" i="13" s="1"/>
  <c r="A14340" i="13"/>
  <c r="W14339" i="13"/>
  <c r="V14339" i="13"/>
  <c r="U14339" i="13"/>
  <c r="T14339" i="13"/>
  <c r="S14339" i="13"/>
  <c r="X14339" i="13" s="1"/>
  <c r="A14339" i="13"/>
  <c r="X14338" i="13"/>
  <c r="W14338" i="13"/>
  <c r="V14338" i="13"/>
  <c r="U14338" i="13"/>
  <c r="T14338" i="13"/>
  <c r="S14338" i="13"/>
  <c r="A14338" i="13"/>
  <c r="W14337" i="13"/>
  <c r="V14337" i="13"/>
  <c r="U14337" i="13"/>
  <c r="T14337" i="13"/>
  <c r="S14337" i="13"/>
  <c r="X14337" i="13" s="1"/>
  <c r="A14337" i="13"/>
  <c r="X14336" i="13"/>
  <c r="W14336" i="13"/>
  <c r="V14336" i="13"/>
  <c r="U14336" i="13"/>
  <c r="T14336" i="13"/>
  <c r="S14336" i="13"/>
  <c r="A14336" i="13"/>
  <c r="X14335" i="13"/>
  <c r="W14335" i="13"/>
  <c r="V14335" i="13"/>
  <c r="U14335" i="13"/>
  <c r="T14335" i="13"/>
  <c r="S14335" i="13"/>
  <c r="A14335" i="13"/>
  <c r="X14334" i="13"/>
  <c r="W14334" i="13"/>
  <c r="V14334" i="13"/>
  <c r="U14334" i="13"/>
  <c r="T14334" i="13"/>
  <c r="S14334" i="13"/>
  <c r="A14334" i="13"/>
  <c r="W14333" i="13"/>
  <c r="V14333" i="13"/>
  <c r="U14333" i="13"/>
  <c r="T14333" i="13"/>
  <c r="S14333" i="13"/>
  <c r="X14333" i="13" s="1"/>
  <c r="A14333" i="13"/>
  <c r="W14332" i="13"/>
  <c r="V14332" i="13"/>
  <c r="U14332" i="13"/>
  <c r="T14332" i="13"/>
  <c r="S14332" i="13"/>
  <c r="X14332" i="13" s="1"/>
  <c r="A14332" i="13"/>
  <c r="W14331" i="13"/>
  <c r="V14331" i="13"/>
  <c r="U14331" i="13"/>
  <c r="T14331" i="13"/>
  <c r="S14331" i="13"/>
  <c r="X14331" i="13" s="1"/>
  <c r="A14331" i="13"/>
  <c r="X14330" i="13"/>
  <c r="W14330" i="13"/>
  <c r="V14330" i="13"/>
  <c r="U14330" i="13"/>
  <c r="T14330" i="13"/>
  <c r="S14330" i="13"/>
  <c r="A14330" i="13"/>
  <c r="W14329" i="13"/>
  <c r="V14329" i="13"/>
  <c r="U14329" i="13"/>
  <c r="T14329" i="13"/>
  <c r="S14329" i="13"/>
  <c r="X14329" i="13" s="1"/>
  <c r="A14329" i="13"/>
  <c r="X14328" i="13"/>
  <c r="W14328" i="13"/>
  <c r="V14328" i="13"/>
  <c r="U14328" i="13"/>
  <c r="T14328" i="13"/>
  <c r="S14328" i="13"/>
  <c r="A14328" i="13"/>
  <c r="X14327" i="13"/>
  <c r="W14327" i="13"/>
  <c r="V14327" i="13"/>
  <c r="U14327" i="13"/>
  <c r="T14327" i="13"/>
  <c r="S14327" i="13"/>
  <c r="A14327" i="13"/>
  <c r="X14326" i="13"/>
  <c r="W14326" i="13"/>
  <c r="V14326" i="13"/>
  <c r="U14326" i="13"/>
  <c r="T14326" i="13"/>
  <c r="S14326" i="13"/>
  <c r="A14326" i="13"/>
  <c r="W14325" i="13"/>
  <c r="V14325" i="13"/>
  <c r="U14325" i="13"/>
  <c r="T14325" i="13"/>
  <c r="S14325" i="13"/>
  <c r="X14325" i="13" s="1"/>
  <c r="A14325" i="13"/>
  <c r="W14324" i="13"/>
  <c r="V14324" i="13"/>
  <c r="U14324" i="13"/>
  <c r="T14324" i="13"/>
  <c r="S14324" i="13"/>
  <c r="X14324" i="13" s="1"/>
  <c r="A14324" i="13"/>
  <c r="W14323" i="13"/>
  <c r="V14323" i="13"/>
  <c r="U14323" i="13"/>
  <c r="T14323" i="13"/>
  <c r="S14323" i="13"/>
  <c r="X14323" i="13" s="1"/>
  <c r="A14323" i="13"/>
  <c r="X14322" i="13"/>
  <c r="W14322" i="13"/>
  <c r="V14322" i="13"/>
  <c r="U14322" i="13"/>
  <c r="T14322" i="13"/>
  <c r="S14322" i="13"/>
  <c r="A14322" i="13"/>
  <c r="W14321" i="13"/>
  <c r="V14321" i="13"/>
  <c r="U14321" i="13"/>
  <c r="T14321" i="13"/>
  <c r="S14321" i="13"/>
  <c r="X14321" i="13" s="1"/>
  <c r="A14321" i="13"/>
  <c r="X14320" i="13"/>
  <c r="W14320" i="13"/>
  <c r="V14320" i="13"/>
  <c r="U14320" i="13"/>
  <c r="T14320" i="13"/>
  <c r="S14320" i="13"/>
  <c r="A14320" i="13"/>
  <c r="X14319" i="13"/>
  <c r="W14319" i="13"/>
  <c r="V14319" i="13"/>
  <c r="U14319" i="13"/>
  <c r="T14319" i="13"/>
  <c r="S14319" i="13"/>
  <c r="A14319" i="13"/>
  <c r="X14318" i="13"/>
  <c r="W14318" i="13"/>
  <c r="V14318" i="13"/>
  <c r="U14318" i="13"/>
  <c r="T14318" i="13"/>
  <c r="S14318" i="13"/>
  <c r="A14318" i="13"/>
  <c r="W14317" i="13"/>
  <c r="V14317" i="13"/>
  <c r="U14317" i="13"/>
  <c r="T14317" i="13"/>
  <c r="S14317" i="13"/>
  <c r="X14317" i="13" s="1"/>
  <c r="A14317" i="13"/>
  <c r="W14316" i="13"/>
  <c r="V14316" i="13"/>
  <c r="U14316" i="13"/>
  <c r="T14316" i="13"/>
  <c r="S14316" i="13"/>
  <c r="X14316" i="13" s="1"/>
  <c r="A14316" i="13"/>
  <c r="W14315" i="13"/>
  <c r="V14315" i="13"/>
  <c r="U14315" i="13"/>
  <c r="T14315" i="13"/>
  <c r="S14315" i="13"/>
  <c r="X14315" i="13" s="1"/>
  <c r="A14315" i="13"/>
  <c r="X14314" i="13"/>
  <c r="W14314" i="13"/>
  <c r="V14314" i="13"/>
  <c r="U14314" i="13"/>
  <c r="T14314" i="13"/>
  <c r="S14314" i="13"/>
  <c r="A14314" i="13"/>
  <c r="W14313" i="13"/>
  <c r="V14313" i="13"/>
  <c r="U14313" i="13"/>
  <c r="T14313" i="13"/>
  <c r="S14313" i="13"/>
  <c r="X14313" i="13" s="1"/>
  <c r="A14313" i="13"/>
  <c r="X14312" i="13"/>
  <c r="W14312" i="13"/>
  <c r="V14312" i="13"/>
  <c r="U14312" i="13"/>
  <c r="T14312" i="13"/>
  <c r="S14312" i="13"/>
  <c r="A14312" i="13"/>
  <c r="X14311" i="13"/>
  <c r="W14311" i="13"/>
  <c r="V14311" i="13"/>
  <c r="U14311" i="13"/>
  <c r="T14311" i="13"/>
  <c r="S14311" i="13"/>
  <c r="A14311" i="13"/>
  <c r="X14310" i="13"/>
  <c r="W14310" i="13"/>
  <c r="V14310" i="13"/>
  <c r="U14310" i="13"/>
  <c r="T14310" i="13"/>
  <c r="S14310" i="13"/>
  <c r="A14310" i="13"/>
  <c r="W14309" i="13"/>
  <c r="V14309" i="13"/>
  <c r="U14309" i="13"/>
  <c r="T14309" i="13"/>
  <c r="S14309" i="13"/>
  <c r="X14309" i="13" s="1"/>
  <c r="A14309" i="13"/>
  <c r="W14308" i="13"/>
  <c r="V14308" i="13"/>
  <c r="U14308" i="13"/>
  <c r="T14308" i="13"/>
  <c r="S14308" i="13"/>
  <c r="X14308" i="13" s="1"/>
  <c r="A14308" i="13"/>
  <c r="W14307" i="13"/>
  <c r="V14307" i="13"/>
  <c r="U14307" i="13"/>
  <c r="T14307" i="13"/>
  <c r="S14307" i="13"/>
  <c r="X14307" i="13" s="1"/>
  <c r="A14307" i="13"/>
  <c r="X14306" i="13"/>
  <c r="W14306" i="13"/>
  <c r="V14306" i="13"/>
  <c r="U14306" i="13"/>
  <c r="T14306" i="13"/>
  <c r="S14306" i="13"/>
  <c r="A14306" i="13"/>
  <c r="W14305" i="13"/>
  <c r="V14305" i="13"/>
  <c r="U14305" i="13"/>
  <c r="T14305" i="13"/>
  <c r="S14305" i="13"/>
  <c r="X14305" i="13" s="1"/>
  <c r="A14305" i="13"/>
  <c r="X14304" i="13"/>
  <c r="W14304" i="13"/>
  <c r="V14304" i="13"/>
  <c r="U14304" i="13"/>
  <c r="T14304" i="13"/>
  <c r="S14304" i="13"/>
  <c r="A14304" i="13"/>
  <c r="X14303" i="13"/>
  <c r="W14303" i="13"/>
  <c r="V14303" i="13"/>
  <c r="U14303" i="13"/>
  <c r="T14303" i="13"/>
  <c r="S14303" i="13"/>
  <c r="A14303" i="13"/>
  <c r="X14302" i="13"/>
  <c r="W14302" i="13"/>
  <c r="V14302" i="13"/>
  <c r="U14302" i="13"/>
  <c r="T14302" i="13"/>
  <c r="S14302" i="13"/>
  <c r="A14302" i="13"/>
  <c r="W14301" i="13"/>
  <c r="V14301" i="13"/>
  <c r="U14301" i="13"/>
  <c r="T14301" i="13"/>
  <c r="S14301" i="13"/>
  <c r="X14301" i="13" s="1"/>
  <c r="A14301" i="13"/>
  <c r="W14300" i="13"/>
  <c r="V14300" i="13"/>
  <c r="U14300" i="13"/>
  <c r="T14300" i="13"/>
  <c r="S14300" i="13"/>
  <c r="X14300" i="13" s="1"/>
  <c r="A14300" i="13"/>
  <c r="W14299" i="13"/>
  <c r="V14299" i="13"/>
  <c r="U14299" i="13"/>
  <c r="T14299" i="13"/>
  <c r="S14299" i="13"/>
  <c r="X14299" i="13" s="1"/>
  <c r="A14299" i="13"/>
  <c r="X14298" i="13"/>
  <c r="W14298" i="13"/>
  <c r="V14298" i="13"/>
  <c r="U14298" i="13"/>
  <c r="T14298" i="13"/>
  <c r="S14298" i="13"/>
  <c r="A14298" i="13"/>
  <c r="W14297" i="13"/>
  <c r="V14297" i="13"/>
  <c r="U14297" i="13"/>
  <c r="T14297" i="13"/>
  <c r="S14297" i="13"/>
  <c r="X14297" i="13" s="1"/>
  <c r="A14297" i="13"/>
  <c r="X14296" i="13"/>
  <c r="W14296" i="13"/>
  <c r="V14296" i="13"/>
  <c r="U14296" i="13"/>
  <c r="T14296" i="13"/>
  <c r="S14296" i="13"/>
  <c r="A14296" i="13"/>
  <c r="X14295" i="13"/>
  <c r="W14295" i="13"/>
  <c r="V14295" i="13"/>
  <c r="U14295" i="13"/>
  <c r="T14295" i="13"/>
  <c r="S14295" i="13"/>
  <c r="A14295" i="13"/>
  <c r="X14294" i="13"/>
  <c r="W14294" i="13"/>
  <c r="V14294" i="13"/>
  <c r="U14294" i="13"/>
  <c r="T14294" i="13"/>
  <c r="S14294" i="13"/>
  <c r="A14294" i="13"/>
  <c r="W14293" i="13"/>
  <c r="V14293" i="13"/>
  <c r="U14293" i="13"/>
  <c r="T14293" i="13"/>
  <c r="S14293" i="13"/>
  <c r="X14293" i="13" s="1"/>
  <c r="A14293" i="13"/>
  <c r="W14292" i="13"/>
  <c r="V14292" i="13"/>
  <c r="U14292" i="13"/>
  <c r="T14292" i="13"/>
  <c r="S14292" i="13"/>
  <c r="X14292" i="13" s="1"/>
  <c r="A14292" i="13"/>
  <c r="W14291" i="13"/>
  <c r="V14291" i="13"/>
  <c r="U14291" i="13"/>
  <c r="T14291" i="13"/>
  <c r="S14291" i="13"/>
  <c r="X14291" i="13" s="1"/>
  <c r="A14291" i="13"/>
  <c r="X14290" i="13"/>
  <c r="W14290" i="13"/>
  <c r="V14290" i="13"/>
  <c r="U14290" i="13"/>
  <c r="T14290" i="13"/>
  <c r="S14290" i="13"/>
  <c r="A14290" i="13"/>
  <c r="W14289" i="13"/>
  <c r="V14289" i="13"/>
  <c r="U14289" i="13"/>
  <c r="T14289" i="13"/>
  <c r="S14289" i="13"/>
  <c r="X14289" i="13" s="1"/>
  <c r="A14289" i="13"/>
  <c r="X14288" i="13"/>
  <c r="W14288" i="13"/>
  <c r="V14288" i="13"/>
  <c r="U14288" i="13"/>
  <c r="T14288" i="13"/>
  <c r="S14288" i="13"/>
  <c r="A14288" i="13"/>
  <c r="X14287" i="13"/>
  <c r="W14287" i="13"/>
  <c r="V14287" i="13"/>
  <c r="U14287" i="13"/>
  <c r="T14287" i="13"/>
  <c r="S14287" i="13"/>
  <c r="A14287" i="13"/>
  <c r="X14286" i="13"/>
  <c r="W14286" i="13"/>
  <c r="V14286" i="13"/>
  <c r="U14286" i="13"/>
  <c r="T14286" i="13"/>
  <c r="S14286" i="13"/>
  <c r="A14286" i="13"/>
  <c r="W14285" i="13"/>
  <c r="V14285" i="13"/>
  <c r="U14285" i="13"/>
  <c r="T14285" i="13"/>
  <c r="S14285" i="13"/>
  <c r="X14285" i="13" s="1"/>
  <c r="A14285" i="13"/>
  <c r="W14284" i="13"/>
  <c r="V14284" i="13"/>
  <c r="U14284" i="13"/>
  <c r="T14284" i="13"/>
  <c r="S14284" i="13"/>
  <c r="X14284" i="13" s="1"/>
  <c r="A14284" i="13"/>
  <c r="W14283" i="13"/>
  <c r="V14283" i="13"/>
  <c r="U14283" i="13"/>
  <c r="T14283" i="13"/>
  <c r="S14283" i="13"/>
  <c r="X14283" i="13" s="1"/>
  <c r="A14283" i="13"/>
  <c r="X14282" i="13"/>
  <c r="W14282" i="13"/>
  <c r="V14282" i="13"/>
  <c r="U14282" i="13"/>
  <c r="T14282" i="13"/>
  <c r="S14282" i="13"/>
  <c r="A14282" i="13"/>
  <c r="W14281" i="13"/>
  <c r="V14281" i="13"/>
  <c r="U14281" i="13"/>
  <c r="T14281" i="13"/>
  <c r="S14281" i="13"/>
  <c r="X14281" i="13" s="1"/>
  <c r="A14281" i="13"/>
  <c r="X14280" i="13"/>
  <c r="W14280" i="13"/>
  <c r="V14280" i="13"/>
  <c r="U14280" i="13"/>
  <c r="T14280" i="13"/>
  <c r="S14280" i="13"/>
  <c r="A14280" i="13"/>
  <c r="X14279" i="13"/>
  <c r="W14279" i="13"/>
  <c r="V14279" i="13"/>
  <c r="U14279" i="13"/>
  <c r="T14279" i="13"/>
  <c r="S14279" i="13"/>
  <c r="A14279" i="13"/>
  <c r="X14278" i="13"/>
  <c r="W14278" i="13"/>
  <c r="V14278" i="13"/>
  <c r="U14278" i="13"/>
  <c r="T14278" i="13"/>
  <c r="S14278" i="13"/>
  <c r="A14278" i="13"/>
  <c r="W14277" i="13"/>
  <c r="V14277" i="13"/>
  <c r="U14277" i="13"/>
  <c r="T14277" i="13"/>
  <c r="S14277" i="13"/>
  <c r="X14277" i="13" s="1"/>
  <c r="A14277" i="13"/>
  <c r="W14276" i="13"/>
  <c r="V14276" i="13"/>
  <c r="U14276" i="13"/>
  <c r="T14276" i="13"/>
  <c r="S14276" i="13"/>
  <c r="X14276" i="13" s="1"/>
  <c r="A14276" i="13"/>
  <c r="W14275" i="13"/>
  <c r="V14275" i="13"/>
  <c r="U14275" i="13"/>
  <c r="T14275" i="13"/>
  <c r="S14275" i="13"/>
  <c r="X14275" i="13" s="1"/>
  <c r="A14275" i="13"/>
  <c r="X14274" i="13"/>
  <c r="W14274" i="13"/>
  <c r="V14274" i="13"/>
  <c r="U14274" i="13"/>
  <c r="T14274" i="13"/>
  <c r="S14274" i="13"/>
  <c r="A14274" i="13"/>
  <c r="W14273" i="13"/>
  <c r="V14273" i="13"/>
  <c r="U14273" i="13"/>
  <c r="T14273" i="13"/>
  <c r="S14273" i="13"/>
  <c r="X14273" i="13" s="1"/>
  <c r="A14273" i="13"/>
  <c r="X14272" i="13"/>
  <c r="W14272" i="13"/>
  <c r="V14272" i="13"/>
  <c r="U14272" i="13"/>
  <c r="T14272" i="13"/>
  <c r="S14272" i="13"/>
  <c r="A14272" i="13"/>
  <c r="X14271" i="13"/>
  <c r="W14271" i="13"/>
  <c r="V14271" i="13"/>
  <c r="U14271" i="13"/>
  <c r="T14271" i="13"/>
  <c r="S14271" i="13"/>
  <c r="A14271" i="13"/>
  <c r="X14270" i="13"/>
  <c r="W14270" i="13"/>
  <c r="V14270" i="13"/>
  <c r="U14270" i="13"/>
  <c r="T14270" i="13"/>
  <c r="S14270" i="13"/>
  <c r="A14270" i="13"/>
  <c r="W14269" i="13"/>
  <c r="V14269" i="13"/>
  <c r="U14269" i="13"/>
  <c r="T14269" i="13"/>
  <c r="S14269" i="13"/>
  <c r="X14269" i="13" s="1"/>
  <c r="A14269" i="13"/>
  <c r="W14268" i="13"/>
  <c r="V14268" i="13"/>
  <c r="U14268" i="13"/>
  <c r="T14268" i="13"/>
  <c r="S14268" i="13"/>
  <c r="X14268" i="13" s="1"/>
  <c r="A14268" i="13"/>
  <c r="W14267" i="13"/>
  <c r="V14267" i="13"/>
  <c r="U14267" i="13"/>
  <c r="T14267" i="13"/>
  <c r="S14267" i="13"/>
  <c r="X14267" i="13" s="1"/>
  <c r="A14267" i="13"/>
  <c r="X14266" i="13"/>
  <c r="W14266" i="13"/>
  <c r="V14266" i="13"/>
  <c r="U14266" i="13"/>
  <c r="T14266" i="13"/>
  <c r="S14266" i="13"/>
  <c r="A14266" i="13"/>
  <c r="W14265" i="13"/>
  <c r="V14265" i="13"/>
  <c r="U14265" i="13"/>
  <c r="T14265" i="13"/>
  <c r="S14265" i="13"/>
  <c r="X14265" i="13" s="1"/>
  <c r="A14265" i="13"/>
  <c r="X14264" i="13"/>
  <c r="W14264" i="13"/>
  <c r="V14264" i="13"/>
  <c r="U14264" i="13"/>
  <c r="T14264" i="13"/>
  <c r="S14264" i="13"/>
  <c r="A14264" i="13"/>
  <c r="X14263" i="13"/>
  <c r="W14263" i="13"/>
  <c r="V14263" i="13"/>
  <c r="U14263" i="13"/>
  <c r="T14263" i="13"/>
  <c r="S14263" i="13"/>
  <c r="A14263" i="13"/>
  <c r="X14262" i="13"/>
  <c r="W14262" i="13"/>
  <c r="V14262" i="13"/>
  <c r="U14262" i="13"/>
  <c r="T14262" i="13"/>
  <c r="S14262" i="13"/>
  <c r="A14262" i="13"/>
  <c r="W14261" i="13"/>
  <c r="V14261" i="13"/>
  <c r="U14261" i="13"/>
  <c r="T14261" i="13"/>
  <c r="S14261" i="13"/>
  <c r="X14261" i="13" s="1"/>
  <c r="A14261" i="13"/>
  <c r="W14260" i="13"/>
  <c r="V14260" i="13"/>
  <c r="U14260" i="13"/>
  <c r="T14260" i="13"/>
  <c r="S14260" i="13"/>
  <c r="X14260" i="13" s="1"/>
  <c r="A14260" i="13"/>
  <c r="W14259" i="13"/>
  <c r="V14259" i="13"/>
  <c r="U14259" i="13"/>
  <c r="T14259" i="13"/>
  <c r="S14259" i="13"/>
  <c r="X14259" i="13" s="1"/>
  <c r="A14259" i="13"/>
  <c r="X14258" i="13"/>
  <c r="W14258" i="13"/>
  <c r="V14258" i="13"/>
  <c r="U14258" i="13"/>
  <c r="T14258" i="13"/>
  <c r="S14258" i="13"/>
  <c r="A14258" i="13"/>
  <c r="W14257" i="13"/>
  <c r="V14257" i="13"/>
  <c r="U14257" i="13"/>
  <c r="T14257" i="13"/>
  <c r="S14257" i="13"/>
  <c r="X14257" i="13" s="1"/>
  <c r="A14257" i="13"/>
  <c r="X14256" i="13"/>
  <c r="W14256" i="13"/>
  <c r="V14256" i="13"/>
  <c r="U14256" i="13"/>
  <c r="T14256" i="13"/>
  <c r="S14256" i="13"/>
  <c r="A14256" i="13"/>
  <c r="X14255" i="13"/>
  <c r="W14255" i="13"/>
  <c r="V14255" i="13"/>
  <c r="U14255" i="13"/>
  <c r="T14255" i="13"/>
  <c r="S14255" i="13"/>
  <c r="A14255" i="13"/>
  <c r="X14254" i="13"/>
  <c r="W14254" i="13"/>
  <c r="V14254" i="13"/>
  <c r="U14254" i="13"/>
  <c r="T14254" i="13"/>
  <c r="S14254" i="13"/>
  <c r="A14254" i="13"/>
  <c r="W14253" i="13"/>
  <c r="V14253" i="13"/>
  <c r="U14253" i="13"/>
  <c r="T14253" i="13"/>
  <c r="S14253" i="13"/>
  <c r="X14253" i="13" s="1"/>
  <c r="A14253" i="13"/>
  <c r="W14252" i="13"/>
  <c r="V14252" i="13"/>
  <c r="U14252" i="13"/>
  <c r="T14252" i="13"/>
  <c r="S14252" i="13"/>
  <c r="X14252" i="13" s="1"/>
  <c r="A14252" i="13"/>
  <c r="W14251" i="13"/>
  <c r="V14251" i="13"/>
  <c r="U14251" i="13"/>
  <c r="T14251" i="13"/>
  <c r="S14251" i="13"/>
  <c r="X14251" i="13" s="1"/>
  <c r="A14251" i="13"/>
  <c r="X14250" i="13"/>
  <c r="W14250" i="13"/>
  <c r="V14250" i="13"/>
  <c r="U14250" i="13"/>
  <c r="T14250" i="13"/>
  <c r="S14250" i="13"/>
  <c r="A14250" i="13"/>
  <c r="W14249" i="13"/>
  <c r="V14249" i="13"/>
  <c r="U14249" i="13"/>
  <c r="T14249" i="13"/>
  <c r="S14249" i="13"/>
  <c r="X14249" i="13" s="1"/>
  <c r="A14249" i="13"/>
  <c r="X14248" i="13"/>
  <c r="W14248" i="13"/>
  <c r="V14248" i="13"/>
  <c r="U14248" i="13"/>
  <c r="T14248" i="13"/>
  <c r="S14248" i="13"/>
  <c r="A14248" i="13"/>
  <c r="X14247" i="13"/>
  <c r="W14247" i="13"/>
  <c r="V14247" i="13"/>
  <c r="U14247" i="13"/>
  <c r="T14247" i="13"/>
  <c r="S14247" i="13"/>
  <c r="A14247" i="13"/>
  <c r="X14246" i="13"/>
  <c r="W14246" i="13"/>
  <c r="V14246" i="13"/>
  <c r="U14246" i="13"/>
  <c r="T14246" i="13"/>
  <c r="S14246" i="13"/>
  <c r="A14246" i="13"/>
  <c r="W14245" i="13"/>
  <c r="V14245" i="13"/>
  <c r="U14245" i="13"/>
  <c r="T14245" i="13"/>
  <c r="S14245" i="13"/>
  <c r="X14245" i="13" s="1"/>
  <c r="A14245" i="13"/>
  <c r="W14244" i="13"/>
  <c r="V14244" i="13"/>
  <c r="U14244" i="13"/>
  <c r="T14244" i="13"/>
  <c r="S14244" i="13"/>
  <c r="X14244" i="13" s="1"/>
  <c r="A14244" i="13"/>
  <c r="W14243" i="13"/>
  <c r="V14243" i="13"/>
  <c r="U14243" i="13"/>
  <c r="T14243" i="13"/>
  <c r="S14243" i="13"/>
  <c r="X14243" i="13" s="1"/>
  <c r="A14243" i="13"/>
  <c r="X14242" i="13"/>
  <c r="W14242" i="13"/>
  <c r="V14242" i="13"/>
  <c r="U14242" i="13"/>
  <c r="T14242" i="13"/>
  <c r="S14242" i="13"/>
  <c r="A14242" i="13"/>
  <c r="W14241" i="13"/>
  <c r="V14241" i="13"/>
  <c r="U14241" i="13"/>
  <c r="T14241" i="13"/>
  <c r="S14241" i="13"/>
  <c r="X14241" i="13" s="1"/>
  <c r="A14241" i="13"/>
  <c r="X14240" i="13"/>
  <c r="W14240" i="13"/>
  <c r="V14240" i="13"/>
  <c r="U14240" i="13"/>
  <c r="T14240" i="13"/>
  <c r="S14240" i="13"/>
  <c r="A14240" i="13"/>
  <c r="X14239" i="13"/>
  <c r="W14239" i="13"/>
  <c r="V14239" i="13"/>
  <c r="U14239" i="13"/>
  <c r="T14239" i="13"/>
  <c r="S14239" i="13"/>
  <c r="A14239" i="13"/>
  <c r="X14238" i="13"/>
  <c r="W14238" i="13"/>
  <c r="V14238" i="13"/>
  <c r="U14238" i="13"/>
  <c r="T14238" i="13"/>
  <c r="S14238" i="13"/>
  <c r="A14238" i="13"/>
  <c r="W14237" i="13"/>
  <c r="V14237" i="13"/>
  <c r="U14237" i="13"/>
  <c r="T14237" i="13"/>
  <c r="S14237" i="13"/>
  <c r="X14237" i="13" s="1"/>
  <c r="A14237" i="13"/>
  <c r="W14236" i="13"/>
  <c r="V14236" i="13"/>
  <c r="U14236" i="13"/>
  <c r="T14236" i="13"/>
  <c r="S14236" i="13"/>
  <c r="X14236" i="13" s="1"/>
  <c r="A14236" i="13"/>
  <c r="W14235" i="13"/>
  <c r="V14235" i="13"/>
  <c r="U14235" i="13"/>
  <c r="T14235" i="13"/>
  <c r="S14235" i="13"/>
  <c r="X14235" i="13" s="1"/>
  <c r="A14235" i="13"/>
  <c r="X14234" i="13"/>
  <c r="W14234" i="13"/>
  <c r="V14234" i="13"/>
  <c r="U14234" i="13"/>
  <c r="T14234" i="13"/>
  <c r="S14234" i="13"/>
  <c r="A14234" i="13"/>
  <c r="W14233" i="13"/>
  <c r="V14233" i="13"/>
  <c r="U14233" i="13"/>
  <c r="T14233" i="13"/>
  <c r="S14233" i="13"/>
  <c r="X14233" i="13" s="1"/>
  <c r="A14233" i="13"/>
  <c r="X14232" i="13"/>
  <c r="W14232" i="13"/>
  <c r="V14232" i="13"/>
  <c r="U14232" i="13"/>
  <c r="T14232" i="13"/>
  <c r="S14232" i="13"/>
  <c r="A14232" i="13"/>
  <c r="X14231" i="13"/>
  <c r="W14231" i="13"/>
  <c r="V14231" i="13"/>
  <c r="U14231" i="13"/>
  <c r="T14231" i="13"/>
  <c r="S14231" i="13"/>
  <c r="A14231" i="13"/>
  <c r="X14230" i="13"/>
  <c r="W14230" i="13"/>
  <c r="V14230" i="13"/>
  <c r="U14230" i="13"/>
  <c r="T14230" i="13"/>
  <c r="S14230" i="13"/>
  <c r="A14230" i="13"/>
  <c r="W14229" i="13"/>
  <c r="V14229" i="13"/>
  <c r="U14229" i="13"/>
  <c r="T14229" i="13"/>
  <c r="S14229" i="13"/>
  <c r="X14229" i="13" s="1"/>
  <c r="A14229" i="13"/>
  <c r="W14228" i="13"/>
  <c r="V14228" i="13"/>
  <c r="U14228" i="13"/>
  <c r="T14228" i="13"/>
  <c r="S14228" i="13"/>
  <c r="X14228" i="13" s="1"/>
  <c r="A14228" i="13"/>
  <c r="W14227" i="13"/>
  <c r="V14227" i="13"/>
  <c r="U14227" i="13"/>
  <c r="T14227" i="13"/>
  <c r="S14227" i="13"/>
  <c r="X14227" i="13" s="1"/>
  <c r="A14227" i="13"/>
  <c r="X14226" i="13"/>
  <c r="W14226" i="13"/>
  <c r="V14226" i="13"/>
  <c r="U14226" i="13"/>
  <c r="T14226" i="13"/>
  <c r="S14226" i="13"/>
  <c r="A14226" i="13"/>
  <c r="W14225" i="13"/>
  <c r="V14225" i="13"/>
  <c r="U14225" i="13"/>
  <c r="T14225" i="13"/>
  <c r="S14225" i="13"/>
  <c r="X14225" i="13" s="1"/>
  <c r="A14225" i="13"/>
  <c r="X14224" i="13"/>
  <c r="W14224" i="13"/>
  <c r="V14224" i="13"/>
  <c r="U14224" i="13"/>
  <c r="T14224" i="13"/>
  <c r="S14224" i="13"/>
  <c r="A14224" i="13"/>
  <c r="X14223" i="13"/>
  <c r="W14223" i="13"/>
  <c r="V14223" i="13"/>
  <c r="U14223" i="13"/>
  <c r="T14223" i="13"/>
  <c r="S14223" i="13"/>
  <c r="A14223" i="13"/>
  <c r="X14222" i="13"/>
  <c r="W14222" i="13"/>
  <c r="V14222" i="13"/>
  <c r="U14222" i="13"/>
  <c r="T14222" i="13"/>
  <c r="S14222" i="13"/>
  <c r="A14222" i="13"/>
  <c r="W14221" i="13"/>
  <c r="V14221" i="13"/>
  <c r="U14221" i="13"/>
  <c r="T14221" i="13"/>
  <c r="S14221" i="13"/>
  <c r="X14221" i="13" s="1"/>
  <c r="A14221" i="13"/>
  <c r="W14220" i="13"/>
  <c r="V14220" i="13"/>
  <c r="U14220" i="13"/>
  <c r="T14220" i="13"/>
  <c r="S14220" i="13"/>
  <c r="X14220" i="13" s="1"/>
  <c r="A14220" i="13"/>
  <c r="W14219" i="13"/>
  <c r="V14219" i="13"/>
  <c r="U14219" i="13"/>
  <c r="T14219" i="13"/>
  <c r="S14219" i="13"/>
  <c r="X14219" i="13" s="1"/>
  <c r="A14219" i="13"/>
  <c r="X14218" i="13"/>
  <c r="W14218" i="13"/>
  <c r="V14218" i="13"/>
  <c r="U14218" i="13"/>
  <c r="T14218" i="13"/>
  <c r="S14218" i="13"/>
  <c r="A14218" i="13"/>
  <c r="W14217" i="13"/>
  <c r="V14217" i="13"/>
  <c r="U14217" i="13"/>
  <c r="T14217" i="13"/>
  <c r="S14217" i="13"/>
  <c r="X14217" i="13" s="1"/>
  <c r="A14217" i="13"/>
  <c r="X14216" i="13"/>
  <c r="W14216" i="13"/>
  <c r="V14216" i="13"/>
  <c r="U14216" i="13"/>
  <c r="T14216" i="13"/>
  <c r="S14216" i="13"/>
  <c r="A14216" i="13"/>
  <c r="X14215" i="13"/>
  <c r="W14215" i="13"/>
  <c r="V14215" i="13"/>
  <c r="U14215" i="13"/>
  <c r="T14215" i="13"/>
  <c r="S14215" i="13"/>
  <c r="A14215" i="13"/>
  <c r="X14214" i="13"/>
  <c r="W14214" i="13"/>
  <c r="V14214" i="13"/>
  <c r="U14214" i="13"/>
  <c r="T14214" i="13"/>
  <c r="S14214" i="13"/>
  <c r="A14214" i="13"/>
  <c r="W14213" i="13"/>
  <c r="V14213" i="13"/>
  <c r="U14213" i="13"/>
  <c r="T14213" i="13"/>
  <c r="S14213" i="13"/>
  <c r="X14213" i="13" s="1"/>
  <c r="A14213" i="13"/>
  <c r="W14212" i="13"/>
  <c r="V14212" i="13"/>
  <c r="U14212" i="13"/>
  <c r="T14212" i="13"/>
  <c r="S14212" i="13"/>
  <c r="X14212" i="13" s="1"/>
  <c r="A14212" i="13"/>
  <c r="W14211" i="13"/>
  <c r="V14211" i="13"/>
  <c r="U14211" i="13"/>
  <c r="T14211" i="13"/>
  <c r="S14211" i="13"/>
  <c r="X14211" i="13" s="1"/>
  <c r="A14211" i="13"/>
  <c r="X14210" i="13"/>
  <c r="W14210" i="13"/>
  <c r="V14210" i="13"/>
  <c r="U14210" i="13"/>
  <c r="T14210" i="13"/>
  <c r="S14210" i="13"/>
  <c r="A14210" i="13"/>
  <c r="W14209" i="13"/>
  <c r="V14209" i="13"/>
  <c r="U14209" i="13"/>
  <c r="T14209" i="13"/>
  <c r="S14209" i="13"/>
  <c r="X14209" i="13" s="1"/>
  <c r="A14209" i="13"/>
  <c r="X14208" i="13"/>
  <c r="W14208" i="13"/>
  <c r="V14208" i="13"/>
  <c r="U14208" i="13"/>
  <c r="T14208" i="13"/>
  <c r="S14208" i="13"/>
  <c r="A14208" i="13"/>
  <c r="X14207" i="13"/>
  <c r="W14207" i="13"/>
  <c r="V14207" i="13"/>
  <c r="U14207" i="13"/>
  <c r="T14207" i="13"/>
  <c r="S14207" i="13"/>
  <c r="A14207" i="13"/>
  <c r="X14206" i="13"/>
  <c r="W14206" i="13"/>
  <c r="V14206" i="13"/>
  <c r="U14206" i="13"/>
  <c r="T14206" i="13"/>
  <c r="S14206" i="13"/>
  <c r="A14206" i="13"/>
  <c r="W14205" i="13"/>
  <c r="V14205" i="13"/>
  <c r="U14205" i="13"/>
  <c r="T14205" i="13"/>
  <c r="S14205" i="13"/>
  <c r="X14205" i="13" s="1"/>
  <c r="A14205" i="13"/>
  <c r="W14204" i="13"/>
  <c r="V14204" i="13"/>
  <c r="U14204" i="13"/>
  <c r="T14204" i="13"/>
  <c r="S14204" i="13"/>
  <c r="X14204" i="13" s="1"/>
  <c r="A14204" i="13"/>
  <c r="W14203" i="13"/>
  <c r="V14203" i="13"/>
  <c r="U14203" i="13"/>
  <c r="T14203" i="13"/>
  <c r="S14203" i="13"/>
  <c r="X14203" i="13" s="1"/>
  <c r="A14203" i="13"/>
  <c r="X14202" i="13"/>
  <c r="W14202" i="13"/>
  <c r="V14202" i="13"/>
  <c r="U14202" i="13"/>
  <c r="T14202" i="13"/>
  <c r="S14202" i="13"/>
  <c r="A14202" i="13"/>
  <c r="W14201" i="13"/>
  <c r="V14201" i="13"/>
  <c r="U14201" i="13"/>
  <c r="T14201" i="13"/>
  <c r="S14201" i="13"/>
  <c r="X14201" i="13" s="1"/>
  <c r="A14201" i="13"/>
  <c r="X14200" i="13"/>
  <c r="W14200" i="13"/>
  <c r="V14200" i="13"/>
  <c r="U14200" i="13"/>
  <c r="T14200" i="13"/>
  <c r="S14200" i="13"/>
  <c r="A14200" i="13"/>
  <c r="X14199" i="13"/>
  <c r="W14199" i="13"/>
  <c r="V14199" i="13"/>
  <c r="U14199" i="13"/>
  <c r="T14199" i="13"/>
  <c r="S14199" i="13"/>
  <c r="A14199" i="13"/>
  <c r="X14198" i="13"/>
  <c r="W14198" i="13"/>
  <c r="V14198" i="13"/>
  <c r="U14198" i="13"/>
  <c r="T14198" i="13"/>
  <c r="S14198" i="13"/>
  <c r="A14198" i="13"/>
  <c r="W14197" i="13"/>
  <c r="V14197" i="13"/>
  <c r="U14197" i="13"/>
  <c r="T14197" i="13"/>
  <c r="S14197" i="13"/>
  <c r="X14197" i="13" s="1"/>
  <c r="A14197" i="13"/>
  <c r="W14196" i="13"/>
  <c r="V14196" i="13"/>
  <c r="U14196" i="13"/>
  <c r="T14196" i="13"/>
  <c r="S14196" i="13"/>
  <c r="X14196" i="13" s="1"/>
  <c r="A14196" i="13"/>
  <c r="W14195" i="13"/>
  <c r="V14195" i="13"/>
  <c r="U14195" i="13"/>
  <c r="T14195" i="13"/>
  <c r="S14195" i="13"/>
  <c r="X14195" i="13" s="1"/>
  <c r="A14195" i="13"/>
  <c r="X14194" i="13"/>
  <c r="W14194" i="13"/>
  <c r="V14194" i="13"/>
  <c r="U14194" i="13"/>
  <c r="T14194" i="13"/>
  <c r="S14194" i="13"/>
  <c r="A14194" i="13"/>
  <c r="W14193" i="13"/>
  <c r="V14193" i="13"/>
  <c r="U14193" i="13"/>
  <c r="T14193" i="13"/>
  <c r="S14193" i="13"/>
  <c r="X14193" i="13" s="1"/>
  <c r="A14193" i="13"/>
  <c r="X14192" i="13"/>
  <c r="W14192" i="13"/>
  <c r="V14192" i="13"/>
  <c r="U14192" i="13"/>
  <c r="T14192" i="13"/>
  <c r="S14192" i="13"/>
  <c r="A14192" i="13"/>
  <c r="X14191" i="13"/>
  <c r="W14191" i="13"/>
  <c r="V14191" i="13"/>
  <c r="U14191" i="13"/>
  <c r="T14191" i="13"/>
  <c r="S14191" i="13"/>
  <c r="A14191" i="13"/>
  <c r="X14190" i="13"/>
  <c r="W14190" i="13"/>
  <c r="V14190" i="13"/>
  <c r="U14190" i="13"/>
  <c r="T14190" i="13"/>
  <c r="S14190" i="13"/>
  <c r="A14190" i="13"/>
  <c r="W14189" i="13"/>
  <c r="V14189" i="13"/>
  <c r="U14189" i="13"/>
  <c r="T14189" i="13"/>
  <c r="S14189" i="13"/>
  <c r="X14189" i="13" s="1"/>
  <c r="A14189" i="13"/>
  <c r="W14188" i="13"/>
  <c r="V14188" i="13"/>
  <c r="U14188" i="13"/>
  <c r="T14188" i="13"/>
  <c r="S14188" i="13"/>
  <c r="X14188" i="13" s="1"/>
  <c r="A14188" i="13"/>
  <c r="W14187" i="13"/>
  <c r="V14187" i="13"/>
  <c r="U14187" i="13"/>
  <c r="T14187" i="13"/>
  <c r="S14187" i="13"/>
  <c r="X14187" i="13" s="1"/>
  <c r="A14187" i="13"/>
  <c r="X14186" i="13"/>
  <c r="W14186" i="13"/>
  <c r="V14186" i="13"/>
  <c r="U14186" i="13"/>
  <c r="T14186" i="13"/>
  <c r="S14186" i="13"/>
  <c r="A14186" i="13"/>
  <c r="W14185" i="13"/>
  <c r="V14185" i="13"/>
  <c r="U14185" i="13"/>
  <c r="T14185" i="13"/>
  <c r="S14185" i="13"/>
  <c r="X14185" i="13" s="1"/>
  <c r="A14185" i="13"/>
  <c r="X14184" i="13"/>
  <c r="W14184" i="13"/>
  <c r="V14184" i="13"/>
  <c r="U14184" i="13"/>
  <c r="T14184" i="13"/>
  <c r="S14184" i="13"/>
  <c r="A14184" i="13"/>
  <c r="X14183" i="13"/>
  <c r="W14183" i="13"/>
  <c r="V14183" i="13"/>
  <c r="U14183" i="13"/>
  <c r="T14183" i="13"/>
  <c r="S14183" i="13"/>
  <c r="A14183" i="13"/>
  <c r="X14182" i="13"/>
  <c r="W14182" i="13"/>
  <c r="V14182" i="13"/>
  <c r="U14182" i="13"/>
  <c r="T14182" i="13"/>
  <c r="S14182" i="13"/>
  <c r="A14182" i="13"/>
  <c r="W14181" i="13"/>
  <c r="V14181" i="13"/>
  <c r="U14181" i="13"/>
  <c r="T14181" i="13"/>
  <c r="S14181" i="13"/>
  <c r="X14181" i="13" s="1"/>
  <c r="A14181" i="13"/>
  <c r="W14180" i="13"/>
  <c r="V14180" i="13"/>
  <c r="U14180" i="13"/>
  <c r="T14180" i="13"/>
  <c r="S14180" i="13"/>
  <c r="X14180" i="13" s="1"/>
  <c r="A14180" i="13"/>
  <c r="W14179" i="13"/>
  <c r="V14179" i="13"/>
  <c r="U14179" i="13"/>
  <c r="T14179" i="13"/>
  <c r="S14179" i="13"/>
  <c r="X14179" i="13" s="1"/>
  <c r="A14179" i="13"/>
  <c r="X14178" i="13"/>
  <c r="W14178" i="13"/>
  <c r="V14178" i="13"/>
  <c r="U14178" i="13"/>
  <c r="T14178" i="13"/>
  <c r="S14178" i="13"/>
  <c r="A14178" i="13"/>
  <c r="W14177" i="13"/>
  <c r="V14177" i="13"/>
  <c r="U14177" i="13"/>
  <c r="T14177" i="13"/>
  <c r="S14177" i="13"/>
  <c r="X14177" i="13" s="1"/>
  <c r="A14177" i="13"/>
  <c r="X14176" i="13"/>
  <c r="W14176" i="13"/>
  <c r="V14176" i="13"/>
  <c r="U14176" i="13"/>
  <c r="T14176" i="13"/>
  <c r="S14176" i="13"/>
  <c r="A14176" i="13"/>
  <c r="X14175" i="13"/>
  <c r="W14175" i="13"/>
  <c r="V14175" i="13"/>
  <c r="U14175" i="13"/>
  <c r="T14175" i="13"/>
  <c r="S14175" i="13"/>
  <c r="A14175" i="13"/>
  <c r="X14174" i="13"/>
  <c r="W14174" i="13"/>
  <c r="V14174" i="13"/>
  <c r="U14174" i="13"/>
  <c r="T14174" i="13"/>
  <c r="S14174" i="13"/>
  <c r="A14174" i="13"/>
  <c r="W14173" i="13"/>
  <c r="V14173" i="13"/>
  <c r="U14173" i="13"/>
  <c r="T14173" i="13"/>
  <c r="S14173" i="13"/>
  <c r="X14173" i="13" s="1"/>
  <c r="A14173" i="13"/>
  <c r="W14172" i="13"/>
  <c r="V14172" i="13"/>
  <c r="U14172" i="13"/>
  <c r="T14172" i="13"/>
  <c r="S14172" i="13"/>
  <c r="X14172" i="13" s="1"/>
  <c r="A14172" i="13"/>
  <c r="W14171" i="13"/>
  <c r="V14171" i="13"/>
  <c r="U14171" i="13"/>
  <c r="T14171" i="13"/>
  <c r="S14171" i="13"/>
  <c r="X14171" i="13" s="1"/>
  <c r="A14171" i="13"/>
  <c r="X14170" i="13"/>
  <c r="W14170" i="13"/>
  <c r="V14170" i="13"/>
  <c r="U14170" i="13"/>
  <c r="T14170" i="13"/>
  <c r="S14170" i="13"/>
  <c r="A14170" i="13"/>
  <c r="W14169" i="13"/>
  <c r="V14169" i="13"/>
  <c r="U14169" i="13"/>
  <c r="T14169" i="13"/>
  <c r="S14169" i="13"/>
  <c r="X14169" i="13" s="1"/>
  <c r="A14169" i="13"/>
  <c r="X14168" i="13"/>
  <c r="W14168" i="13"/>
  <c r="V14168" i="13"/>
  <c r="U14168" i="13"/>
  <c r="T14168" i="13"/>
  <c r="S14168" i="13"/>
  <c r="A14168" i="13"/>
  <c r="X14167" i="13"/>
  <c r="W14167" i="13"/>
  <c r="V14167" i="13"/>
  <c r="U14167" i="13"/>
  <c r="T14167" i="13"/>
  <c r="S14167" i="13"/>
  <c r="A14167" i="13"/>
  <c r="X14166" i="13"/>
  <c r="W14166" i="13"/>
  <c r="V14166" i="13"/>
  <c r="U14166" i="13"/>
  <c r="T14166" i="13"/>
  <c r="S14166" i="13"/>
  <c r="A14166" i="13"/>
  <c r="W14165" i="13"/>
  <c r="V14165" i="13"/>
  <c r="U14165" i="13"/>
  <c r="T14165" i="13"/>
  <c r="S14165" i="13"/>
  <c r="X14165" i="13" s="1"/>
  <c r="A14165" i="13"/>
  <c r="W14164" i="13"/>
  <c r="V14164" i="13"/>
  <c r="U14164" i="13"/>
  <c r="T14164" i="13"/>
  <c r="S14164" i="13"/>
  <c r="X14164" i="13" s="1"/>
  <c r="A14164" i="13"/>
  <c r="W14163" i="13"/>
  <c r="V14163" i="13"/>
  <c r="U14163" i="13"/>
  <c r="T14163" i="13"/>
  <c r="S14163" i="13"/>
  <c r="X14163" i="13" s="1"/>
  <c r="A14163" i="13"/>
  <c r="X14162" i="13"/>
  <c r="W14162" i="13"/>
  <c r="V14162" i="13"/>
  <c r="U14162" i="13"/>
  <c r="T14162" i="13"/>
  <c r="S14162" i="13"/>
  <c r="A14162" i="13"/>
  <c r="W14161" i="13"/>
  <c r="V14161" i="13"/>
  <c r="U14161" i="13"/>
  <c r="T14161" i="13"/>
  <c r="S14161" i="13"/>
  <c r="X14161" i="13" s="1"/>
  <c r="A14161" i="13"/>
  <c r="X14160" i="13"/>
  <c r="W14160" i="13"/>
  <c r="V14160" i="13"/>
  <c r="U14160" i="13"/>
  <c r="T14160" i="13"/>
  <c r="S14160" i="13"/>
  <c r="A14160" i="13"/>
  <c r="X14159" i="13"/>
  <c r="W14159" i="13"/>
  <c r="V14159" i="13"/>
  <c r="U14159" i="13"/>
  <c r="T14159" i="13"/>
  <c r="S14159" i="13"/>
  <c r="A14159" i="13"/>
  <c r="X14158" i="13"/>
  <c r="W14158" i="13"/>
  <c r="V14158" i="13"/>
  <c r="U14158" i="13"/>
  <c r="T14158" i="13"/>
  <c r="S14158" i="13"/>
  <c r="A14158" i="13"/>
  <c r="W14157" i="13"/>
  <c r="V14157" i="13"/>
  <c r="U14157" i="13"/>
  <c r="T14157" i="13"/>
  <c r="S14157" i="13"/>
  <c r="X14157" i="13" s="1"/>
  <c r="A14157" i="13"/>
  <c r="W14156" i="13"/>
  <c r="V14156" i="13"/>
  <c r="U14156" i="13"/>
  <c r="T14156" i="13"/>
  <c r="S14156" i="13"/>
  <c r="X14156" i="13" s="1"/>
  <c r="A14156" i="13"/>
  <c r="W14155" i="13"/>
  <c r="V14155" i="13"/>
  <c r="U14155" i="13"/>
  <c r="T14155" i="13"/>
  <c r="S14155" i="13"/>
  <c r="X14155" i="13" s="1"/>
  <c r="A14155" i="13"/>
  <c r="X14154" i="13"/>
  <c r="W14154" i="13"/>
  <c r="V14154" i="13"/>
  <c r="U14154" i="13"/>
  <c r="T14154" i="13"/>
  <c r="S14154" i="13"/>
  <c r="A14154" i="13"/>
  <c r="W14153" i="13"/>
  <c r="V14153" i="13"/>
  <c r="U14153" i="13"/>
  <c r="T14153" i="13"/>
  <c r="S14153" i="13"/>
  <c r="X14153" i="13" s="1"/>
  <c r="A14153" i="13"/>
  <c r="X14152" i="13"/>
  <c r="W14152" i="13"/>
  <c r="V14152" i="13"/>
  <c r="U14152" i="13"/>
  <c r="T14152" i="13"/>
  <c r="S14152" i="13"/>
  <c r="A14152" i="13"/>
  <c r="X14151" i="13"/>
  <c r="W14151" i="13"/>
  <c r="V14151" i="13"/>
  <c r="U14151" i="13"/>
  <c r="T14151" i="13"/>
  <c r="S14151" i="13"/>
  <c r="A14151" i="13"/>
  <c r="X14150" i="13"/>
  <c r="W14150" i="13"/>
  <c r="V14150" i="13"/>
  <c r="U14150" i="13"/>
  <c r="T14150" i="13"/>
  <c r="S14150" i="13"/>
  <c r="A14150" i="13"/>
  <c r="W14149" i="13"/>
  <c r="V14149" i="13"/>
  <c r="U14149" i="13"/>
  <c r="T14149" i="13"/>
  <c r="S14149" i="13"/>
  <c r="X14149" i="13" s="1"/>
  <c r="A14149" i="13"/>
  <c r="W14148" i="13"/>
  <c r="V14148" i="13"/>
  <c r="U14148" i="13"/>
  <c r="T14148" i="13"/>
  <c r="S14148" i="13"/>
  <c r="X14148" i="13" s="1"/>
  <c r="A14148" i="13"/>
  <c r="W14147" i="13"/>
  <c r="V14147" i="13"/>
  <c r="U14147" i="13"/>
  <c r="T14147" i="13"/>
  <c r="S14147" i="13"/>
  <c r="X14147" i="13" s="1"/>
  <c r="A14147" i="13"/>
  <c r="X14146" i="13"/>
  <c r="W14146" i="13"/>
  <c r="V14146" i="13"/>
  <c r="U14146" i="13"/>
  <c r="T14146" i="13"/>
  <c r="S14146" i="13"/>
  <c r="A14146" i="13"/>
  <c r="W14145" i="13"/>
  <c r="V14145" i="13"/>
  <c r="U14145" i="13"/>
  <c r="T14145" i="13"/>
  <c r="S14145" i="13"/>
  <c r="X14145" i="13" s="1"/>
  <c r="A14145" i="13"/>
  <c r="X14144" i="13"/>
  <c r="W14144" i="13"/>
  <c r="V14144" i="13"/>
  <c r="U14144" i="13"/>
  <c r="T14144" i="13"/>
  <c r="S14144" i="13"/>
  <c r="A14144" i="13"/>
  <c r="X14143" i="13"/>
  <c r="W14143" i="13"/>
  <c r="V14143" i="13"/>
  <c r="U14143" i="13"/>
  <c r="T14143" i="13"/>
  <c r="S14143" i="13"/>
  <c r="A14143" i="13"/>
  <c r="X14142" i="13"/>
  <c r="W14142" i="13"/>
  <c r="V14142" i="13"/>
  <c r="U14142" i="13"/>
  <c r="T14142" i="13"/>
  <c r="S14142" i="13"/>
  <c r="A14142" i="13"/>
  <c r="W14141" i="13"/>
  <c r="V14141" i="13"/>
  <c r="U14141" i="13"/>
  <c r="T14141" i="13"/>
  <c r="S14141" i="13"/>
  <c r="X14141" i="13" s="1"/>
  <c r="A14141" i="13"/>
  <c r="W14140" i="13"/>
  <c r="V14140" i="13"/>
  <c r="U14140" i="13"/>
  <c r="T14140" i="13"/>
  <c r="S14140" i="13"/>
  <c r="X14140" i="13" s="1"/>
  <c r="A14140" i="13"/>
  <c r="W14139" i="13"/>
  <c r="V14139" i="13"/>
  <c r="U14139" i="13"/>
  <c r="T14139" i="13"/>
  <c r="S14139" i="13"/>
  <c r="X14139" i="13" s="1"/>
  <c r="A14139" i="13"/>
  <c r="X14138" i="13"/>
  <c r="W14138" i="13"/>
  <c r="V14138" i="13"/>
  <c r="U14138" i="13"/>
  <c r="T14138" i="13"/>
  <c r="S14138" i="13"/>
  <c r="A14138" i="13"/>
  <c r="W14137" i="13"/>
  <c r="V14137" i="13"/>
  <c r="U14137" i="13"/>
  <c r="T14137" i="13"/>
  <c r="S14137" i="13"/>
  <c r="X14137" i="13" s="1"/>
  <c r="A14137" i="13"/>
  <c r="X14136" i="13"/>
  <c r="W14136" i="13"/>
  <c r="V14136" i="13"/>
  <c r="U14136" i="13"/>
  <c r="T14136" i="13"/>
  <c r="S14136" i="13"/>
  <c r="A14136" i="13"/>
  <c r="X14135" i="13"/>
  <c r="W14135" i="13"/>
  <c r="V14135" i="13"/>
  <c r="U14135" i="13"/>
  <c r="T14135" i="13"/>
  <c r="S14135" i="13"/>
  <c r="A14135" i="13"/>
  <c r="X14134" i="13"/>
  <c r="W14134" i="13"/>
  <c r="V14134" i="13"/>
  <c r="U14134" i="13"/>
  <c r="T14134" i="13"/>
  <c r="S14134" i="13"/>
  <c r="A14134" i="13"/>
  <c r="W14133" i="13"/>
  <c r="V14133" i="13"/>
  <c r="U14133" i="13"/>
  <c r="T14133" i="13"/>
  <c r="S14133" i="13"/>
  <c r="X14133" i="13" s="1"/>
  <c r="A14133" i="13"/>
  <c r="W14132" i="13"/>
  <c r="V14132" i="13"/>
  <c r="U14132" i="13"/>
  <c r="T14132" i="13"/>
  <c r="S14132" i="13"/>
  <c r="X14132" i="13" s="1"/>
  <c r="A14132" i="13"/>
  <c r="W14131" i="13"/>
  <c r="V14131" i="13"/>
  <c r="U14131" i="13"/>
  <c r="T14131" i="13"/>
  <c r="S14131" i="13"/>
  <c r="X14131" i="13" s="1"/>
  <c r="A14131" i="13"/>
  <c r="X14130" i="13"/>
  <c r="W14130" i="13"/>
  <c r="V14130" i="13"/>
  <c r="U14130" i="13"/>
  <c r="T14130" i="13"/>
  <c r="S14130" i="13"/>
  <c r="A14130" i="13"/>
  <c r="W14129" i="13"/>
  <c r="V14129" i="13"/>
  <c r="U14129" i="13"/>
  <c r="T14129" i="13"/>
  <c r="S14129" i="13"/>
  <c r="X14129" i="13" s="1"/>
  <c r="A14129" i="13"/>
  <c r="X14128" i="13"/>
  <c r="W14128" i="13"/>
  <c r="V14128" i="13"/>
  <c r="U14128" i="13"/>
  <c r="T14128" i="13"/>
  <c r="S14128" i="13"/>
  <c r="A14128" i="13"/>
  <c r="X14127" i="13"/>
  <c r="W14127" i="13"/>
  <c r="V14127" i="13"/>
  <c r="U14127" i="13"/>
  <c r="T14127" i="13"/>
  <c r="S14127" i="13"/>
  <c r="A14127" i="13"/>
  <c r="X14126" i="13"/>
  <c r="W14126" i="13"/>
  <c r="V14126" i="13"/>
  <c r="U14126" i="13"/>
  <c r="T14126" i="13"/>
  <c r="S14126" i="13"/>
  <c r="A14126" i="13"/>
  <c r="W14125" i="13"/>
  <c r="V14125" i="13"/>
  <c r="U14125" i="13"/>
  <c r="T14125" i="13"/>
  <c r="S14125" i="13"/>
  <c r="X14125" i="13" s="1"/>
  <c r="A14125" i="13"/>
  <c r="W14124" i="13"/>
  <c r="V14124" i="13"/>
  <c r="U14124" i="13"/>
  <c r="T14124" i="13"/>
  <c r="S14124" i="13"/>
  <c r="X14124" i="13" s="1"/>
  <c r="A14124" i="13"/>
  <c r="W14123" i="13"/>
  <c r="V14123" i="13"/>
  <c r="U14123" i="13"/>
  <c r="T14123" i="13"/>
  <c r="S14123" i="13"/>
  <c r="X14123" i="13" s="1"/>
  <c r="A14123" i="13"/>
  <c r="X14122" i="13"/>
  <c r="W14122" i="13"/>
  <c r="V14122" i="13"/>
  <c r="U14122" i="13"/>
  <c r="T14122" i="13"/>
  <c r="S14122" i="13"/>
  <c r="A14122" i="13"/>
  <c r="W14121" i="13"/>
  <c r="V14121" i="13"/>
  <c r="U14121" i="13"/>
  <c r="T14121" i="13"/>
  <c r="S14121" i="13"/>
  <c r="X14121" i="13" s="1"/>
  <c r="A14121" i="13"/>
  <c r="X14120" i="13"/>
  <c r="W14120" i="13"/>
  <c r="V14120" i="13"/>
  <c r="U14120" i="13"/>
  <c r="T14120" i="13"/>
  <c r="S14120" i="13"/>
  <c r="A14120" i="13"/>
  <c r="X14119" i="13"/>
  <c r="W14119" i="13"/>
  <c r="V14119" i="13"/>
  <c r="U14119" i="13"/>
  <c r="T14119" i="13"/>
  <c r="S14119" i="13"/>
  <c r="A14119" i="13"/>
  <c r="X14118" i="13"/>
  <c r="W14118" i="13"/>
  <c r="V14118" i="13"/>
  <c r="U14118" i="13"/>
  <c r="T14118" i="13"/>
  <c r="S14118" i="13"/>
  <c r="A14118" i="13"/>
  <c r="W14117" i="13"/>
  <c r="V14117" i="13"/>
  <c r="U14117" i="13"/>
  <c r="T14117" i="13"/>
  <c r="S14117" i="13"/>
  <c r="X14117" i="13" s="1"/>
  <c r="A14117" i="13"/>
  <c r="W14116" i="13"/>
  <c r="V14116" i="13"/>
  <c r="U14116" i="13"/>
  <c r="T14116" i="13"/>
  <c r="S14116" i="13"/>
  <c r="X14116" i="13" s="1"/>
  <c r="A14116" i="13"/>
  <c r="W14115" i="13"/>
  <c r="V14115" i="13"/>
  <c r="U14115" i="13"/>
  <c r="T14115" i="13"/>
  <c r="S14115" i="13"/>
  <c r="X14115" i="13" s="1"/>
  <c r="A14115" i="13"/>
  <c r="X14114" i="13"/>
  <c r="W14114" i="13"/>
  <c r="V14114" i="13"/>
  <c r="U14114" i="13"/>
  <c r="T14114" i="13"/>
  <c r="S14114" i="13"/>
  <c r="A14114" i="13"/>
  <c r="W14113" i="13"/>
  <c r="V14113" i="13"/>
  <c r="U14113" i="13"/>
  <c r="T14113" i="13"/>
  <c r="S14113" i="13"/>
  <c r="X14113" i="13" s="1"/>
  <c r="A14113" i="13"/>
  <c r="X14112" i="13"/>
  <c r="W14112" i="13"/>
  <c r="V14112" i="13"/>
  <c r="U14112" i="13"/>
  <c r="T14112" i="13"/>
  <c r="S14112" i="13"/>
  <c r="A14112" i="13"/>
  <c r="X14111" i="13"/>
  <c r="W14111" i="13"/>
  <c r="V14111" i="13"/>
  <c r="U14111" i="13"/>
  <c r="T14111" i="13"/>
  <c r="S14111" i="13"/>
  <c r="A14111" i="13"/>
  <c r="X14110" i="13"/>
  <c r="W14110" i="13"/>
  <c r="V14110" i="13"/>
  <c r="U14110" i="13"/>
  <c r="T14110" i="13"/>
  <c r="S14110" i="13"/>
  <c r="A14110" i="13"/>
  <c r="W14109" i="13"/>
  <c r="V14109" i="13"/>
  <c r="U14109" i="13"/>
  <c r="T14109" i="13"/>
  <c r="S14109" i="13"/>
  <c r="X14109" i="13" s="1"/>
  <c r="A14109" i="13"/>
  <c r="W14108" i="13"/>
  <c r="V14108" i="13"/>
  <c r="U14108" i="13"/>
  <c r="T14108" i="13"/>
  <c r="S14108" i="13"/>
  <c r="X14108" i="13" s="1"/>
  <c r="A14108" i="13"/>
  <c r="W14107" i="13"/>
  <c r="V14107" i="13"/>
  <c r="U14107" i="13"/>
  <c r="T14107" i="13"/>
  <c r="S14107" i="13"/>
  <c r="X14107" i="13" s="1"/>
  <c r="A14107" i="13"/>
  <c r="X14106" i="13"/>
  <c r="W14106" i="13"/>
  <c r="V14106" i="13"/>
  <c r="U14106" i="13"/>
  <c r="T14106" i="13"/>
  <c r="S14106" i="13"/>
  <c r="A14106" i="13"/>
  <c r="W14105" i="13"/>
  <c r="V14105" i="13"/>
  <c r="U14105" i="13"/>
  <c r="T14105" i="13"/>
  <c r="S14105" i="13"/>
  <c r="X14105" i="13" s="1"/>
  <c r="A14105" i="13"/>
  <c r="X14104" i="13"/>
  <c r="W14104" i="13"/>
  <c r="V14104" i="13"/>
  <c r="U14104" i="13"/>
  <c r="T14104" i="13"/>
  <c r="S14104" i="13"/>
  <c r="A14104" i="13"/>
  <c r="X14103" i="13"/>
  <c r="W14103" i="13"/>
  <c r="V14103" i="13"/>
  <c r="U14103" i="13"/>
  <c r="T14103" i="13"/>
  <c r="S14103" i="13"/>
  <c r="A14103" i="13"/>
  <c r="X14102" i="13"/>
  <c r="W14102" i="13"/>
  <c r="V14102" i="13"/>
  <c r="U14102" i="13"/>
  <c r="T14102" i="13"/>
  <c r="S14102" i="13"/>
  <c r="A14102" i="13"/>
  <c r="W14101" i="13"/>
  <c r="V14101" i="13"/>
  <c r="U14101" i="13"/>
  <c r="T14101" i="13"/>
  <c r="S14101" i="13"/>
  <c r="X14101" i="13" s="1"/>
  <c r="A14101" i="13"/>
  <c r="W14100" i="13"/>
  <c r="V14100" i="13"/>
  <c r="U14100" i="13"/>
  <c r="T14100" i="13"/>
  <c r="S14100" i="13"/>
  <c r="X14100" i="13" s="1"/>
  <c r="A14100" i="13"/>
  <c r="W14099" i="13"/>
  <c r="V14099" i="13"/>
  <c r="U14099" i="13"/>
  <c r="T14099" i="13"/>
  <c r="S14099" i="13"/>
  <c r="X14099" i="13" s="1"/>
  <c r="A14099" i="13"/>
  <c r="X14098" i="13"/>
  <c r="W14098" i="13"/>
  <c r="V14098" i="13"/>
  <c r="U14098" i="13"/>
  <c r="T14098" i="13"/>
  <c r="S14098" i="13"/>
  <c r="A14098" i="13"/>
  <c r="W14097" i="13"/>
  <c r="V14097" i="13"/>
  <c r="U14097" i="13"/>
  <c r="T14097" i="13"/>
  <c r="S14097" i="13"/>
  <c r="X14097" i="13" s="1"/>
  <c r="A14097" i="13"/>
  <c r="X14096" i="13"/>
  <c r="W14096" i="13"/>
  <c r="V14096" i="13"/>
  <c r="U14096" i="13"/>
  <c r="T14096" i="13"/>
  <c r="S14096" i="13"/>
  <c r="A14096" i="13"/>
  <c r="X14095" i="13"/>
  <c r="W14095" i="13"/>
  <c r="V14095" i="13"/>
  <c r="U14095" i="13"/>
  <c r="T14095" i="13"/>
  <c r="S14095" i="13"/>
  <c r="A14095" i="13"/>
  <c r="X14094" i="13"/>
  <c r="W14094" i="13"/>
  <c r="V14094" i="13"/>
  <c r="U14094" i="13"/>
  <c r="T14094" i="13"/>
  <c r="S14094" i="13"/>
  <c r="A14094" i="13"/>
  <c r="W14093" i="13"/>
  <c r="V14093" i="13"/>
  <c r="U14093" i="13"/>
  <c r="T14093" i="13"/>
  <c r="S14093" i="13"/>
  <c r="X14093" i="13" s="1"/>
  <c r="A14093" i="13"/>
  <c r="W14092" i="13"/>
  <c r="V14092" i="13"/>
  <c r="U14092" i="13"/>
  <c r="T14092" i="13"/>
  <c r="S14092" i="13"/>
  <c r="X14092" i="13" s="1"/>
  <c r="A14092" i="13"/>
  <c r="W14091" i="13"/>
  <c r="V14091" i="13"/>
  <c r="U14091" i="13"/>
  <c r="T14091" i="13"/>
  <c r="S14091" i="13"/>
  <c r="X14091" i="13" s="1"/>
  <c r="A14091" i="13"/>
  <c r="X14090" i="13"/>
  <c r="W14090" i="13"/>
  <c r="V14090" i="13"/>
  <c r="U14090" i="13"/>
  <c r="T14090" i="13"/>
  <c r="S14090" i="13"/>
  <c r="A14090" i="13"/>
  <c r="W14089" i="13"/>
  <c r="V14089" i="13"/>
  <c r="U14089" i="13"/>
  <c r="T14089" i="13"/>
  <c r="S14089" i="13"/>
  <c r="X14089" i="13" s="1"/>
  <c r="A14089" i="13"/>
  <c r="X14088" i="13"/>
  <c r="W14088" i="13"/>
  <c r="V14088" i="13"/>
  <c r="U14088" i="13"/>
  <c r="T14088" i="13"/>
  <c r="S14088" i="13"/>
  <c r="A14088" i="13"/>
  <c r="X14087" i="13"/>
  <c r="W14087" i="13"/>
  <c r="V14087" i="13"/>
  <c r="U14087" i="13"/>
  <c r="T14087" i="13"/>
  <c r="S14087" i="13"/>
  <c r="A14087" i="13"/>
  <c r="X14086" i="13"/>
  <c r="W14086" i="13"/>
  <c r="V14086" i="13"/>
  <c r="U14086" i="13"/>
  <c r="T14086" i="13"/>
  <c r="S14086" i="13"/>
  <c r="A14086" i="13"/>
  <c r="W14085" i="13"/>
  <c r="V14085" i="13"/>
  <c r="U14085" i="13"/>
  <c r="T14085" i="13"/>
  <c r="S14085" i="13"/>
  <c r="X14085" i="13" s="1"/>
  <c r="A14085" i="13"/>
  <c r="W14084" i="13"/>
  <c r="V14084" i="13"/>
  <c r="U14084" i="13"/>
  <c r="T14084" i="13"/>
  <c r="S14084" i="13"/>
  <c r="X14084" i="13" s="1"/>
  <c r="A14084" i="13"/>
  <c r="W14083" i="13"/>
  <c r="V14083" i="13"/>
  <c r="U14083" i="13"/>
  <c r="T14083" i="13"/>
  <c r="S14083" i="13"/>
  <c r="X14083" i="13" s="1"/>
  <c r="A14083" i="13"/>
  <c r="X14082" i="13"/>
  <c r="W14082" i="13"/>
  <c r="V14082" i="13"/>
  <c r="U14082" i="13"/>
  <c r="T14082" i="13"/>
  <c r="S14082" i="13"/>
  <c r="A14082" i="13"/>
  <c r="W14081" i="13"/>
  <c r="V14081" i="13"/>
  <c r="U14081" i="13"/>
  <c r="T14081" i="13"/>
  <c r="S14081" i="13"/>
  <c r="X14081" i="13" s="1"/>
  <c r="A14081" i="13"/>
  <c r="X14080" i="13"/>
  <c r="W14080" i="13"/>
  <c r="V14080" i="13"/>
  <c r="U14080" i="13"/>
  <c r="T14080" i="13"/>
  <c r="S14080" i="13"/>
  <c r="A14080" i="13"/>
  <c r="X14079" i="13"/>
  <c r="W14079" i="13"/>
  <c r="V14079" i="13"/>
  <c r="U14079" i="13"/>
  <c r="T14079" i="13"/>
  <c r="S14079" i="13"/>
  <c r="A14079" i="13"/>
  <c r="X14078" i="13"/>
  <c r="W14078" i="13"/>
  <c r="V14078" i="13"/>
  <c r="U14078" i="13"/>
  <c r="T14078" i="13"/>
  <c r="S14078" i="13"/>
  <c r="A14078" i="13"/>
  <c r="W14077" i="13"/>
  <c r="V14077" i="13"/>
  <c r="U14077" i="13"/>
  <c r="T14077" i="13"/>
  <c r="S14077" i="13"/>
  <c r="X14077" i="13" s="1"/>
  <c r="A14077" i="13"/>
  <c r="W14076" i="13"/>
  <c r="V14076" i="13"/>
  <c r="U14076" i="13"/>
  <c r="T14076" i="13"/>
  <c r="S14076" i="13"/>
  <c r="X14076" i="13" s="1"/>
  <c r="A14076" i="13"/>
  <c r="W14075" i="13"/>
  <c r="V14075" i="13"/>
  <c r="U14075" i="13"/>
  <c r="T14075" i="13"/>
  <c r="S14075" i="13"/>
  <c r="X14075" i="13" s="1"/>
  <c r="A14075" i="13"/>
  <c r="X14074" i="13"/>
  <c r="W14074" i="13"/>
  <c r="V14074" i="13"/>
  <c r="U14074" i="13"/>
  <c r="T14074" i="13"/>
  <c r="S14074" i="13"/>
  <c r="A14074" i="13"/>
  <c r="W14073" i="13"/>
  <c r="V14073" i="13"/>
  <c r="U14073" i="13"/>
  <c r="T14073" i="13"/>
  <c r="S14073" i="13"/>
  <c r="X14073" i="13" s="1"/>
  <c r="A14073" i="13"/>
  <c r="X14072" i="13"/>
  <c r="W14072" i="13"/>
  <c r="V14072" i="13"/>
  <c r="U14072" i="13"/>
  <c r="T14072" i="13"/>
  <c r="S14072" i="13"/>
  <c r="A14072" i="13"/>
  <c r="X14071" i="13"/>
  <c r="W14071" i="13"/>
  <c r="V14071" i="13"/>
  <c r="U14071" i="13"/>
  <c r="T14071" i="13"/>
  <c r="S14071" i="13"/>
  <c r="A14071" i="13"/>
  <c r="X14070" i="13"/>
  <c r="W14070" i="13"/>
  <c r="V14070" i="13"/>
  <c r="U14070" i="13"/>
  <c r="T14070" i="13"/>
  <c r="S14070" i="13"/>
  <c r="A14070" i="13"/>
  <c r="W14069" i="13"/>
  <c r="V14069" i="13"/>
  <c r="U14069" i="13"/>
  <c r="T14069" i="13"/>
  <c r="S14069" i="13"/>
  <c r="X14069" i="13" s="1"/>
  <c r="A14069" i="13"/>
  <c r="W14068" i="13"/>
  <c r="V14068" i="13"/>
  <c r="U14068" i="13"/>
  <c r="T14068" i="13"/>
  <c r="S14068" i="13"/>
  <c r="X14068" i="13" s="1"/>
  <c r="A14068" i="13"/>
  <c r="W14067" i="13"/>
  <c r="V14067" i="13"/>
  <c r="U14067" i="13"/>
  <c r="T14067" i="13"/>
  <c r="S14067" i="13"/>
  <c r="X14067" i="13" s="1"/>
  <c r="A14067" i="13"/>
  <c r="X14066" i="13"/>
  <c r="W14066" i="13"/>
  <c r="V14066" i="13"/>
  <c r="U14066" i="13"/>
  <c r="T14066" i="13"/>
  <c r="S14066" i="13"/>
  <c r="A14066" i="13"/>
  <c r="W14065" i="13"/>
  <c r="V14065" i="13"/>
  <c r="U14065" i="13"/>
  <c r="T14065" i="13"/>
  <c r="S14065" i="13"/>
  <c r="X14065" i="13" s="1"/>
  <c r="A14065" i="13"/>
  <c r="X14064" i="13"/>
  <c r="W14064" i="13"/>
  <c r="V14064" i="13"/>
  <c r="U14064" i="13"/>
  <c r="T14064" i="13"/>
  <c r="S14064" i="13"/>
  <c r="A14064" i="13"/>
  <c r="X14063" i="13"/>
  <c r="W14063" i="13"/>
  <c r="V14063" i="13"/>
  <c r="U14063" i="13"/>
  <c r="T14063" i="13"/>
  <c r="S14063" i="13"/>
  <c r="A14063" i="13"/>
  <c r="X14062" i="13"/>
  <c r="W14062" i="13"/>
  <c r="V14062" i="13"/>
  <c r="U14062" i="13"/>
  <c r="T14062" i="13"/>
  <c r="S14062" i="13"/>
  <c r="A14062" i="13"/>
  <c r="W14061" i="13"/>
  <c r="V14061" i="13"/>
  <c r="U14061" i="13"/>
  <c r="T14061" i="13"/>
  <c r="S14061" i="13"/>
  <c r="X14061" i="13" s="1"/>
  <c r="A14061" i="13"/>
  <c r="W14060" i="13"/>
  <c r="V14060" i="13"/>
  <c r="U14060" i="13"/>
  <c r="T14060" i="13"/>
  <c r="S14060" i="13"/>
  <c r="X14060" i="13" s="1"/>
  <c r="A14060" i="13"/>
  <c r="W14059" i="13"/>
  <c r="V14059" i="13"/>
  <c r="U14059" i="13"/>
  <c r="T14059" i="13"/>
  <c r="S14059" i="13"/>
  <c r="X14059" i="13" s="1"/>
  <c r="A14059" i="13"/>
  <c r="X14058" i="13"/>
  <c r="W14058" i="13"/>
  <c r="V14058" i="13"/>
  <c r="U14058" i="13"/>
  <c r="T14058" i="13"/>
  <c r="S14058" i="13"/>
  <c r="A14058" i="13"/>
  <c r="W14057" i="13"/>
  <c r="V14057" i="13"/>
  <c r="U14057" i="13"/>
  <c r="T14057" i="13"/>
  <c r="S14057" i="13"/>
  <c r="X14057" i="13" s="1"/>
  <c r="A14057" i="13"/>
  <c r="X14056" i="13"/>
  <c r="W14056" i="13"/>
  <c r="V14056" i="13"/>
  <c r="U14056" i="13"/>
  <c r="T14056" i="13"/>
  <c r="S14056" i="13"/>
  <c r="A14056" i="13"/>
  <c r="X14055" i="13"/>
  <c r="W14055" i="13"/>
  <c r="V14055" i="13"/>
  <c r="U14055" i="13"/>
  <c r="T14055" i="13"/>
  <c r="S14055" i="13"/>
  <c r="A14055" i="13"/>
  <c r="X14054" i="13"/>
  <c r="W14054" i="13"/>
  <c r="V14054" i="13"/>
  <c r="U14054" i="13"/>
  <c r="T14054" i="13"/>
  <c r="S14054" i="13"/>
  <c r="A14054" i="13"/>
  <c r="W14053" i="13"/>
  <c r="V14053" i="13"/>
  <c r="U14053" i="13"/>
  <c r="T14053" i="13"/>
  <c r="S14053" i="13"/>
  <c r="X14053" i="13" s="1"/>
  <c r="A14053" i="13"/>
  <c r="W14052" i="13"/>
  <c r="V14052" i="13"/>
  <c r="U14052" i="13"/>
  <c r="T14052" i="13"/>
  <c r="S14052" i="13"/>
  <c r="X14052" i="13" s="1"/>
  <c r="A14052" i="13"/>
  <c r="W14051" i="13"/>
  <c r="V14051" i="13"/>
  <c r="U14051" i="13"/>
  <c r="T14051" i="13"/>
  <c r="S14051" i="13"/>
  <c r="X14051" i="13" s="1"/>
  <c r="A14051" i="13"/>
  <c r="X14050" i="13"/>
  <c r="W14050" i="13"/>
  <c r="V14050" i="13"/>
  <c r="U14050" i="13"/>
  <c r="T14050" i="13"/>
  <c r="S14050" i="13"/>
  <c r="A14050" i="13"/>
  <c r="W14049" i="13"/>
  <c r="V14049" i="13"/>
  <c r="U14049" i="13"/>
  <c r="T14049" i="13"/>
  <c r="S14049" i="13"/>
  <c r="X14049" i="13" s="1"/>
  <c r="A14049" i="13"/>
  <c r="X14048" i="13"/>
  <c r="W14048" i="13"/>
  <c r="V14048" i="13"/>
  <c r="U14048" i="13"/>
  <c r="T14048" i="13"/>
  <c r="S14048" i="13"/>
  <c r="A14048" i="13"/>
  <c r="X14047" i="13"/>
  <c r="W14047" i="13"/>
  <c r="V14047" i="13"/>
  <c r="U14047" i="13"/>
  <c r="T14047" i="13"/>
  <c r="S14047" i="13"/>
  <c r="A14047" i="13"/>
  <c r="X14046" i="13"/>
  <c r="W14046" i="13"/>
  <c r="V14046" i="13"/>
  <c r="U14046" i="13"/>
  <c r="T14046" i="13"/>
  <c r="S14046" i="13"/>
  <c r="A14046" i="13"/>
  <c r="W14045" i="13"/>
  <c r="V14045" i="13"/>
  <c r="U14045" i="13"/>
  <c r="T14045" i="13"/>
  <c r="S14045" i="13"/>
  <c r="X14045" i="13" s="1"/>
  <c r="A14045" i="13"/>
  <c r="W14044" i="13"/>
  <c r="V14044" i="13"/>
  <c r="U14044" i="13"/>
  <c r="T14044" i="13"/>
  <c r="S14044" i="13"/>
  <c r="X14044" i="13" s="1"/>
  <c r="A14044" i="13"/>
  <c r="W14043" i="13"/>
  <c r="V14043" i="13"/>
  <c r="U14043" i="13"/>
  <c r="T14043" i="13"/>
  <c r="S14043" i="13"/>
  <c r="X14043" i="13" s="1"/>
  <c r="A14043" i="13"/>
  <c r="X14042" i="13"/>
  <c r="W14042" i="13"/>
  <c r="V14042" i="13"/>
  <c r="U14042" i="13"/>
  <c r="T14042" i="13"/>
  <c r="S14042" i="13"/>
  <c r="A14042" i="13"/>
  <c r="W14041" i="13"/>
  <c r="V14041" i="13"/>
  <c r="U14041" i="13"/>
  <c r="T14041" i="13"/>
  <c r="S14041" i="13"/>
  <c r="X14041" i="13" s="1"/>
  <c r="A14041" i="13"/>
  <c r="X14040" i="13"/>
  <c r="W14040" i="13"/>
  <c r="V14040" i="13"/>
  <c r="U14040" i="13"/>
  <c r="T14040" i="13"/>
  <c r="S14040" i="13"/>
  <c r="A14040" i="13"/>
  <c r="X14039" i="13"/>
  <c r="W14039" i="13"/>
  <c r="V14039" i="13"/>
  <c r="U14039" i="13"/>
  <c r="T14039" i="13"/>
  <c r="S14039" i="13"/>
  <c r="A14039" i="13"/>
  <c r="X14038" i="13"/>
  <c r="W14038" i="13"/>
  <c r="V14038" i="13"/>
  <c r="U14038" i="13"/>
  <c r="T14038" i="13"/>
  <c r="S14038" i="13"/>
  <c r="A14038" i="13"/>
  <c r="W14037" i="13"/>
  <c r="V14037" i="13"/>
  <c r="U14037" i="13"/>
  <c r="T14037" i="13"/>
  <c r="S14037" i="13"/>
  <c r="X14037" i="13" s="1"/>
  <c r="A14037" i="13"/>
  <c r="W14036" i="13"/>
  <c r="V14036" i="13"/>
  <c r="U14036" i="13"/>
  <c r="T14036" i="13"/>
  <c r="S14036" i="13"/>
  <c r="X14036" i="13" s="1"/>
  <c r="A14036" i="13"/>
  <c r="W14035" i="13"/>
  <c r="V14035" i="13"/>
  <c r="U14035" i="13"/>
  <c r="T14035" i="13"/>
  <c r="S14035" i="13"/>
  <c r="X14035" i="13" s="1"/>
  <c r="A14035" i="13"/>
  <c r="X14034" i="13"/>
  <c r="W14034" i="13"/>
  <c r="V14034" i="13"/>
  <c r="U14034" i="13"/>
  <c r="T14034" i="13"/>
  <c r="S14034" i="13"/>
  <c r="A14034" i="13"/>
  <c r="W14033" i="13"/>
  <c r="V14033" i="13"/>
  <c r="U14033" i="13"/>
  <c r="T14033" i="13"/>
  <c r="S14033" i="13"/>
  <c r="X14033" i="13" s="1"/>
  <c r="A14033" i="13"/>
  <c r="X14032" i="13"/>
  <c r="W14032" i="13"/>
  <c r="V14032" i="13"/>
  <c r="U14032" i="13"/>
  <c r="T14032" i="13"/>
  <c r="S14032" i="13"/>
  <c r="A14032" i="13"/>
  <c r="X14031" i="13"/>
  <c r="W14031" i="13"/>
  <c r="V14031" i="13"/>
  <c r="U14031" i="13"/>
  <c r="T14031" i="13"/>
  <c r="S14031" i="13"/>
  <c r="A14031" i="13"/>
  <c r="X14030" i="13"/>
  <c r="W14030" i="13"/>
  <c r="V14030" i="13"/>
  <c r="U14030" i="13"/>
  <c r="T14030" i="13"/>
  <c r="S14030" i="13"/>
  <c r="A14030" i="13"/>
  <c r="W14029" i="13"/>
  <c r="V14029" i="13"/>
  <c r="U14029" i="13"/>
  <c r="T14029" i="13"/>
  <c r="S14029" i="13"/>
  <c r="X14029" i="13" s="1"/>
  <c r="A14029" i="13"/>
  <c r="W14028" i="13"/>
  <c r="V14028" i="13"/>
  <c r="U14028" i="13"/>
  <c r="T14028" i="13"/>
  <c r="S14028" i="13"/>
  <c r="X14028" i="13" s="1"/>
  <c r="A14028" i="13"/>
  <c r="W14027" i="13"/>
  <c r="V14027" i="13"/>
  <c r="U14027" i="13"/>
  <c r="T14027" i="13"/>
  <c r="S14027" i="13"/>
  <c r="X14027" i="13" s="1"/>
  <c r="A14027" i="13"/>
  <c r="X14026" i="13"/>
  <c r="W14026" i="13"/>
  <c r="V14026" i="13"/>
  <c r="U14026" i="13"/>
  <c r="T14026" i="13"/>
  <c r="S14026" i="13"/>
  <c r="A14026" i="13"/>
  <c r="W14025" i="13"/>
  <c r="V14025" i="13"/>
  <c r="U14025" i="13"/>
  <c r="T14025" i="13"/>
  <c r="S14025" i="13"/>
  <c r="X14025" i="13" s="1"/>
  <c r="A14025" i="13"/>
  <c r="X14024" i="13"/>
  <c r="W14024" i="13"/>
  <c r="V14024" i="13"/>
  <c r="U14024" i="13"/>
  <c r="T14024" i="13"/>
  <c r="S14024" i="13"/>
  <c r="A14024" i="13"/>
  <c r="X14023" i="13"/>
  <c r="W14023" i="13"/>
  <c r="V14023" i="13"/>
  <c r="U14023" i="13"/>
  <c r="T14023" i="13"/>
  <c r="S14023" i="13"/>
  <c r="A14023" i="13"/>
  <c r="X14022" i="13"/>
  <c r="W14022" i="13"/>
  <c r="V14022" i="13"/>
  <c r="U14022" i="13"/>
  <c r="T14022" i="13"/>
  <c r="S14022" i="13"/>
  <c r="A14022" i="13"/>
  <c r="W14021" i="13"/>
  <c r="V14021" i="13"/>
  <c r="U14021" i="13"/>
  <c r="T14021" i="13"/>
  <c r="S14021" i="13"/>
  <c r="X14021" i="13" s="1"/>
  <c r="A14021" i="13"/>
  <c r="W14020" i="13"/>
  <c r="V14020" i="13"/>
  <c r="U14020" i="13"/>
  <c r="T14020" i="13"/>
  <c r="S14020" i="13"/>
  <c r="X14020" i="13" s="1"/>
  <c r="A14020" i="13"/>
  <c r="W14019" i="13"/>
  <c r="V14019" i="13"/>
  <c r="U14019" i="13"/>
  <c r="T14019" i="13"/>
  <c r="S14019" i="13"/>
  <c r="X14019" i="13" s="1"/>
  <c r="A14019" i="13"/>
  <c r="X14018" i="13"/>
  <c r="W14018" i="13"/>
  <c r="V14018" i="13"/>
  <c r="U14018" i="13"/>
  <c r="T14018" i="13"/>
  <c r="S14018" i="13"/>
  <c r="A14018" i="13"/>
  <c r="W14017" i="13"/>
  <c r="V14017" i="13"/>
  <c r="U14017" i="13"/>
  <c r="T14017" i="13"/>
  <c r="S14017" i="13"/>
  <c r="X14017" i="13" s="1"/>
  <c r="A14017" i="13"/>
  <c r="W14016" i="13"/>
  <c r="V14016" i="13"/>
  <c r="U14016" i="13"/>
  <c r="T14016" i="13"/>
  <c r="S14016" i="13"/>
  <c r="X14016" i="13" s="1"/>
  <c r="A14016" i="13"/>
  <c r="W14015" i="13"/>
  <c r="V14015" i="13"/>
  <c r="U14015" i="13"/>
  <c r="T14015" i="13"/>
  <c r="S14015" i="13"/>
  <c r="X14015" i="13" s="1"/>
  <c r="A14015" i="13"/>
  <c r="W14014" i="13"/>
  <c r="V14014" i="13"/>
  <c r="U14014" i="13"/>
  <c r="T14014" i="13"/>
  <c r="S14014" i="13"/>
  <c r="X14014" i="13" s="1"/>
  <c r="A14014" i="13"/>
  <c r="W14013" i="13"/>
  <c r="V14013" i="13"/>
  <c r="U14013" i="13"/>
  <c r="T14013" i="13"/>
  <c r="S14013" i="13"/>
  <c r="X14013" i="13" s="1"/>
  <c r="A14013" i="13"/>
  <c r="W14012" i="13"/>
  <c r="V14012" i="13"/>
  <c r="U14012" i="13"/>
  <c r="T14012" i="13"/>
  <c r="S14012" i="13"/>
  <c r="X14012" i="13" s="1"/>
  <c r="A14012" i="13"/>
  <c r="W14011" i="13"/>
  <c r="V14011" i="13"/>
  <c r="U14011" i="13"/>
  <c r="T14011" i="13"/>
  <c r="S14011" i="13"/>
  <c r="X14011" i="13" s="1"/>
  <c r="A14011" i="13"/>
  <c r="W14010" i="13"/>
  <c r="V14010" i="13"/>
  <c r="U14010" i="13"/>
  <c r="T14010" i="13"/>
  <c r="S14010" i="13"/>
  <c r="X14010" i="13" s="1"/>
  <c r="A14010" i="13"/>
  <c r="W14009" i="13"/>
  <c r="V14009" i="13"/>
  <c r="U14009" i="13"/>
  <c r="T14009" i="13"/>
  <c r="S14009" i="13"/>
  <c r="X14009" i="13" s="1"/>
  <c r="A14009" i="13"/>
  <c r="W14008" i="13"/>
  <c r="V14008" i="13"/>
  <c r="U14008" i="13"/>
  <c r="T14008" i="13"/>
  <c r="S14008" i="13"/>
  <c r="X14008" i="13" s="1"/>
  <c r="A14008" i="13"/>
  <c r="W14007" i="13"/>
  <c r="V14007" i="13"/>
  <c r="U14007" i="13"/>
  <c r="T14007" i="13"/>
  <c r="S14007" i="13"/>
  <c r="X14007" i="13" s="1"/>
  <c r="A14007" i="13"/>
  <c r="W14006" i="13"/>
  <c r="V14006" i="13"/>
  <c r="U14006" i="13"/>
  <c r="T14006" i="13"/>
  <c r="S14006" i="13"/>
  <c r="X14006" i="13" s="1"/>
  <c r="A14006" i="13"/>
  <c r="W14005" i="13"/>
  <c r="V14005" i="13"/>
  <c r="U14005" i="13"/>
  <c r="T14005" i="13"/>
  <c r="S14005" i="13"/>
  <c r="X14005" i="13" s="1"/>
  <c r="A14005" i="13"/>
  <c r="W14004" i="13"/>
  <c r="V14004" i="13"/>
  <c r="U14004" i="13"/>
  <c r="T14004" i="13"/>
  <c r="S14004" i="13"/>
  <c r="X14004" i="13" s="1"/>
  <c r="A14004" i="13"/>
  <c r="W14003" i="13"/>
  <c r="V14003" i="13"/>
  <c r="U14003" i="13"/>
  <c r="T14003" i="13"/>
  <c r="S14003" i="13"/>
  <c r="X14003" i="13" s="1"/>
  <c r="A14003" i="13"/>
  <c r="W14002" i="13"/>
  <c r="V14002" i="13"/>
  <c r="U14002" i="13"/>
  <c r="T14002" i="13"/>
  <c r="S14002" i="13"/>
  <c r="X14002" i="13" s="1"/>
  <c r="A14002" i="13"/>
  <c r="W14001" i="13"/>
  <c r="V14001" i="13"/>
  <c r="U14001" i="13"/>
  <c r="T14001" i="13"/>
  <c r="S14001" i="13"/>
  <c r="X14001" i="13" s="1"/>
  <c r="A14001" i="13"/>
  <c r="W14000" i="13"/>
  <c r="V14000" i="13"/>
  <c r="U14000" i="13"/>
  <c r="T14000" i="13"/>
  <c r="S14000" i="13"/>
  <c r="X14000" i="13" s="1"/>
  <c r="A14000" i="13"/>
  <c r="W13999" i="13"/>
  <c r="V13999" i="13"/>
  <c r="U13999" i="13"/>
  <c r="T13999" i="13"/>
  <c r="S13999" i="13"/>
  <c r="X13999" i="13" s="1"/>
  <c r="A13999" i="13"/>
  <c r="W13998" i="13"/>
  <c r="V13998" i="13"/>
  <c r="U13998" i="13"/>
  <c r="T13998" i="13"/>
  <c r="S13998" i="13"/>
  <c r="X13998" i="13" s="1"/>
  <c r="A13998" i="13"/>
  <c r="W13997" i="13"/>
  <c r="V13997" i="13"/>
  <c r="U13997" i="13"/>
  <c r="T13997" i="13"/>
  <c r="S13997" i="13"/>
  <c r="X13997" i="13" s="1"/>
  <c r="A13997" i="13"/>
  <c r="W13996" i="13"/>
  <c r="V13996" i="13"/>
  <c r="U13996" i="13"/>
  <c r="T13996" i="13"/>
  <c r="S13996" i="13"/>
  <c r="X13996" i="13" s="1"/>
  <c r="A13996" i="13"/>
  <c r="W13995" i="13"/>
  <c r="V13995" i="13"/>
  <c r="U13995" i="13"/>
  <c r="T13995" i="13"/>
  <c r="S13995" i="13"/>
  <c r="X13995" i="13" s="1"/>
  <c r="A13995" i="13"/>
  <c r="W13994" i="13"/>
  <c r="V13994" i="13"/>
  <c r="U13994" i="13"/>
  <c r="T13994" i="13"/>
  <c r="S13994" i="13"/>
  <c r="X13994" i="13" s="1"/>
  <c r="A13994" i="13"/>
  <c r="W13993" i="13"/>
  <c r="V13993" i="13"/>
  <c r="U13993" i="13"/>
  <c r="T13993" i="13"/>
  <c r="S13993" i="13"/>
  <c r="X13993" i="13" s="1"/>
  <c r="A13993" i="13"/>
  <c r="W13992" i="13"/>
  <c r="V13992" i="13"/>
  <c r="U13992" i="13"/>
  <c r="T13992" i="13"/>
  <c r="S13992" i="13"/>
  <c r="X13992" i="13" s="1"/>
  <c r="A13992" i="13"/>
  <c r="W13991" i="13"/>
  <c r="V13991" i="13"/>
  <c r="U13991" i="13"/>
  <c r="T13991" i="13"/>
  <c r="S13991" i="13"/>
  <c r="X13991" i="13" s="1"/>
  <c r="A13991" i="13"/>
  <c r="W13990" i="13"/>
  <c r="V13990" i="13"/>
  <c r="U13990" i="13"/>
  <c r="T13990" i="13"/>
  <c r="S13990" i="13"/>
  <c r="X13990" i="13" s="1"/>
  <c r="A13990" i="13"/>
  <c r="W13989" i="13"/>
  <c r="V13989" i="13"/>
  <c r="U13989" i="13"/>
  <c r="T13989" i="13"/>
  <c r="S13989" i="13"/>
  <c r="X13989" i="13" s="1"/>
  <c r="A13989" i="13"/>
  <c r="W13988" i="13"/>
  <c r="V13988" i="13"/>
  <c r="U13988" i="13"/>
  <c r="T13988" i="13"/>
  <c r="S13988" i="13"/>
  <c r="X13988" i="13" s="1"/>
  <c r="A13988" i="13"/>
  <c r="W13987" i="13"/>
  <c r="V13987" i="13"/>
  <c r="U13987" i="13"/>
  <c r="T13987" i="13"/>
  <c r="S13987" i="13"/>
  <c r="X13987" i="13" s="1"/>
  <c r="A13987" i="13"/>
  <c r="W13986" i="13"/>
  <c r="V13986" i="13"/>
  <c r="U13986" i="13"/>
  <c r="T13986" i="13"/>
  <c r="S13986" i="13"/>
  <c r="X13986" i="13" s="1"/>
  <c r="A13986" i="13"/>
  <c r="W13985" i="13"/>
  <c r="V13985" i="13"/>
  <c r="U13985" i="13"/>
  <c r="T13985" i="13"/>
  <c r="S13985" i="13"/>
  <c r="X13985" i="13" s="1"/>
  <c r="A13985" i="13"/>
  <c r="W13984" i="13"/>
  <c r="V13984" i="13"/>
  <c r="U13984" i="13"/>
  <c r="T13984" i="13"/>
  <c r="S13984" i="13"/>
  <c r="X13984" i="13" s="1"/>
  <c r="A13984" i="13"/>
  <c r="W13983" i="13"/>
  <c r="V13983" i="13"/>
  <c r="U13983" i="13"/>
  <c r="T13983" i="13"/>
  <c r="S13983" i="13"/>
  <c r="X13983" i="13" s="1"/>
  <c r="A13983" i="13"/>
  <c r="W13982" i="13"/>
  <c r="V13982" i="13"/>
  <c r="U13982" i="13"/>
  <c r="T13982" i="13"/>
  <c r="S13982" i="13"/>
  <c r="X13982" i="13" s="1"/>
  <c r="A13982" i="13"/>
  <c r="W13981" i="13"/>
  <c r="V13981" i="13"/>
  <c r="U13981" i="13"/>
  <c r="T13981" i="13"/>
  <c r="S13981" i="13"/>
  <c r="X13981" i="13" s="1"/>
  <c r="A13981" i="13"/>
  <c r="W13980" i="13"/>
  <c r="V13980" i="13"/>
  <c r="U13980" i="13"/>
  <c r="T13980" i="13"/>
  <c r="S13980" i="13"/>
  <c r="X13980" i="13" s="1"/>
  <c r="A13980" i="13"/>
  <c r="W13979" i="13"/>
  <c r="V13979" i="13"/>
  <c r="U13979" i="13"/>
  <c r="T13979" i="13"/>
  <c r="S13979" i="13"/>
  <c r="X13979" i="13" s="1"/>
  <c r="A13979" i="13"/>
  <c r="W13978" i="13"/>
  <c r="V13978" i="13"/>
  <c r="U13978" i="13"/>
  <c r="T13978" i="13"/>
  <c r="S13978" i="13"/>
  <c r="X13978" i="13" s="1"/>
  <c r="A13978" i="13"/>
  <c r="W13977" i="13"/>
  <c r="V13977" i="13"/>
  <c r="U13977" i="13"/>
  <c r="T13977" i="13"/>
  <c r="S13977" i="13"/>
  <c r="X13977" i="13" s="1"/>
  <c r="A13977" i="13"/>
  <c r="W13976" i="13"/>
  <c r="V13976" i="13"/>
  <c r="U13976" i="13"/>
  <c r="T13976" i="13"/>
  <c r="S13976" i="13"/>
  <c r="X13976" i="13" s="1"/>
  <c r="A13976" i="13"/>
  <c r="W13975" i="13"/>
  <c r="V13975" i="13"/>
  <c r="U13975" i="13"/>
  <c r="T13975" i="13"/>
  <c r="S13975" i="13"/>
  <c r="X13975" i="13" s="1"/>
  <c r="A13975" i="13"/>
  <c r="W13974" i="13"/>
  <c r="V13974" i="13"/>
  <c r="U13974" i="13"/>
  <c r="T13974" i="13"/>
  <c r="S13974" i="13"/>
  <c r="X13974" i="13" s="1"/>
  <c r="A13974" i="13"/>
  <c r="W13973" i="13"/>
  <c r="V13973" i="13"/>
  <c r="U13973" i="13"/>
  <c r="T13973" i="13"/>
  <c r="S13973" i="13"/>
  <c r="X13973" i="13" s="1"/>
  <c r="A13973" i="13"/>
  <c r="W13972" i="13"/>
  <c r="V13972" i="13"/>
  <c r="U13972" i="13"/>
  <c r="T13972" i="13"/>
  <c r="S13972" i="13"/>
  <c r="X13972" i="13" s="1"/>
  <c r="A13972" i="13"/>
  <c r="W13971" i="13"/>
  <c r="V13971" i="13"/>
  <c r="U13971" i="13"/>
  <c r="T13971" i="13"/>
  <c r="S13971" i="13"/>
  <c r="X13971" i="13" s="1"/>
  <c r="A13971" i="13"/>
  <c r="W13970" i="13"/>
  <c r="V13970" i="13"/>
  <c r="U13970" i="13"/>
  <c r="T13970" i="13"/>
  <c r="S13970" i="13"/>
  <c r="X13970" i="13" s="1"/>
  <c r="A13970" i="13"/>
  <c r="W13969" i="13"/>
  <c r="V13969" i="13"/>
  <c r="U13969" i="13"/>
  <c r="T13969" i="13"/>
  <c r="S13969" i="13"/>
  <c r="X13969" i="13" s="1"/>
  <c r="A13969" i="13"/>
  <c r="W13968" i="13"/>
  <c r="V13968" i="13"/>
  <c r="U13968" i="13"/>
  <c r="T13968" i="13"/>
  <c r="S13968" i="13"/>
  <c r="X13968" i="13" s="1"/>
  <c r="A13968" i="13"/>
  <c r="W13967" i="13"/>
  <c r="V13967" i="13"/>
  <c r="U13967" i="13"/>
  <c r="T13967" i="13"/>
  <c r="S13967" i="13"/>
  <c r="X13967" i="13" s="1"/>
  <c r="A13967" i="13"/>
  <c r="W13966" i="13"/>
  <c r="V13966" i="13"/>
  <c r="U13966" i="13"/>
  <c r="T13966" i="13"/>
  <c r="S13966" i="13"/>
  <c r="X13966" i="13" s="1"/>
  <c r="A13966" i="13"/>
  <c r="W13965" i="13"/>
  <c r="V13965" i="13"/>
  <c r="U13965" i="13"/>
  <c r="T13965" i="13"/>
  <c r="S13965" i="13"/>
  <c r="X13965" i="13" s="1"/>
  <c r="A13965" i="13"/>
  <c r="W13964" i="13"/>
  <c r="V13964" i="13"/>
  <c r="U13964" i="13"/>
  <c r="T13964" i="13"/>
  <c r="S13964" i="13"/>
  <c r="X13964" i="13" s="1"/>
  <c r="A13964" i="13"/>
  <c r="W13963" i="13"/>
  <c r="V13963" i="13"/>
  <c r="U13963" i="13"/>
  <c r="T13963" i="13"/>
  <c r="S13963" i="13"/>
  <c r="X13963" i="13" s="1"/>
  <c r="A13963" i="13"/>
  <c r="W13962" i="13"/>
  <c r="V13962" i="13"/>
  <c r="U13962" i="13"/>
  <c r="T13962" i="13"/>
  <c r="S13962" i="13"/>
  <c r="X13962" i="13" s="1"/>
  <c r="A13962" i="13"/>
  <c r="W13961" i="13"/>
  <c r="V13961" i="13"/>
  <c r="U13961" i="13"/>
  <c r="T13961" i="13"/>
  <c r="S13961" i="13"/>
  <c r="X13961" i="13" s="1"/>
  <c r="A13961" i="13"/>
  <c r="W13960" i="13"/>
  <c r="V13960" i="13"/>
  <c r="U13960" i="13"/>
  <c r="T13960" i="13"/>
  <c r="S13960" i="13"/>
  <c r="X13960" i="13" s="1"/>
  <c r="A13960" i="13"/>
  <c r="W13959" i="13"/>
  <c r="V13959" i="13"/>
  <c r="U13959" i="13"/>
  <c r="T13959" i="13"/>
  <c r="S13959" i="13"/>
  <c r="X13959" i="13" s="1"/>
  <c r="A13959" i="13"/>
  <c r="W13958" i="13"/>
  <c r="V13958" i="13"/>
  <c r="U13958" i="13"/>
  <c r="T13958" i="13"/>
  <c r="S13958" i="13"/>
  <c r="X13958" i="13" s="1"/>
  <c r="A13958" i="13"/>
  <c r="W13957" i="13"/>
  <c r="V13957" i="13"/>
  <c r="U13957" i="13"/>
  <c r="T13957" i="13"/>
  <c r="S13957" i="13"/>
  <c r="X13957" i="13" s="1"/>
  <c r="A13957" i="13"/>
  <c r="W13956" i="13"/>
  <c r="V13956" i="13"/>
  <c r="U13956" i="13"/>
  <c r="T13956" i="13"/>
  <c r="S13956" i="13"/>
  <c r="X13956" i="13" s="1"/>
  <c r="A13956" i="13"/>
  <c r="W13955" i="13"/>
  <c r="V13955" i="13"/>
  <c r="U13955" i="13"/>
  <c r="T13955" i="13"/>
  <c r="S13955" i="13"/>
  <c r="X13955" i="13" s="1"/>
  <c r="A13955" i="13"/>
  <c r="W13954" i="13"/>
  <c r="V13954" i="13"/>
  <c r="U13954" i="13"/>
  <c r="T13954" i="13"/>
  <c r="S13954" i="13"/>
  <c r="X13954" i="13" s="1"/>
  <c r="A13954" i="13"/>
  <c r="W13953" i="13"/>
  <c r="V13953" i="13"/>
  <c r="U13953" i="13"/>
  <c r="T13953" i="13"/>
  <c r="S13953" i="13"/>
  <c r="X13953" i="13" s="1"/>
  <c r="A13953" i="13"/>
  <c r="W13952" i="13"/>
  <c r="V13952" i="13"/>
  <c r="U13952" i="13"/>
  <c r="T13952" i="13"/>
  <c r="S13952" i="13"/>
  <c r="X13952" i="13" s="1"/>
  <c r="A13952" i="13"/>
  <c r="W13951" i="13"/>
  <c r="V13951" i="13"/>
  <c r="U13951" i="13"/>
  <c r="T13951" i="13"/>
  <c r="S13951" i="13"/>
  <c r="X13951" i="13" s="1"/>
  <c r="A13951" i="13"/>
  <c r="W13950" i="13"/>
  <c r="V13950" i="13"/>
  <c r="U13950" i="13"/>
  <c r="T13950" i="13"/>
  <c r="S13950" i="13"/>
  <c r="X13950" i="13" s="1"/>
  <c r="A13950" i="13"/>
  <c r="W13949" i="13"/>
  <c r="V13949" i="13"/>
  <c r="U13949" i="13"/>
  <c r="T13949" i="13"/>
  <c r="S13949" i="13"/>
  <c r="X13949" i="13" s="1"/>
  <c r="A13949" i="13"/>
  <c r="W13948" i="13"/>
  <c r="V13948" i="13"/>
  <c r="U13948" i="13"/>
  <c r="T13948" i="13"/>
  <c r="S13948" i="13"/>
  <c r="X13948" i="13" s="1"/>
  <c r="A13948" i="13"/>
  <c r="W13947" i="13"/>
  <c r="V13947" i="13"/>
  <c r="U13947" i="13"/>
  <c r="T13947" i="13"/>
  <c r="S13947" i="13"/>
  <c r="X13947" i="13" s="1"/>
  <c r="A13947" i="13"/>
  <c r="W13946" i="13"/>
  <c r="V13946" i="13"/>
  <c r="U13946" i="13"/>
  <c r="T13946" i="13"/>
  <c r="S13946" i="13"/>
  <c r="X13946" i="13" s="1"/>
  <c r="A13946" i="13"/>
  <c r="W13945" i="13"/>
  <c r="V13945" i="13"/>
  <c r="U13945" i="13"/>
  <c r="T13945" i="13"/>
  <c r="S13945" i="13"/>
  <c r="X13945" i="13" s="1"/>
  <c r="A13945" i="13"/>
  <c r="W13944" i="13"/>
  <c r="V13944" i="13"/>
  <c r="U13944" i="13"/>
  <c r="T13944" i="13"/>
  <c r="S13944" i="13"/>
  <c r="X13944" i="13" s="1"/>
  <c r="A13944" i="13"/>
  <c r="W13943" i="13"/>
  <c r="V13943" i="13"/>
  <c r="U13943" i="13"/>
  <c r="T13943" i="13"/>
  <c r="S13943" i="13"/>
  <c r="X13943" i="13" s="1"/>
  <c r="A13943" i="13"/>
  <c r="W13942" i="13"/>
  <c r="V13942" i="13"/>
  <c r="U13942" i="13"/>
  <c r="T13942" i="13"/>
  <c r="S13942" i="13"/>
  <c r="X13942" i="13" s="1"/>
  <c r="A13942" i="13"/>
  <c r="W13941" i="13"/>
  <c r="V13941" i="13"/>
  <c r="U13941" i="13"/>
  <c r="T13941" i="13"/>
  <c r="S13941" i="13"/>
  <c r="X13941" i="13" s="1"/>
  <c r="A13941" i="13"/>
  <c r="W13940" i="13"/>
  <c r="V13940" i="13"/>
  <c r="U13940" i="13"/>
  <c r="T13940" i="13"/>
  <c r="S13940" i="13"/>
  <c r="X13940" i="13" s="1"/>
  <c r="A13940" i="13"/>
  <c r="W13939" i="13"/>
  <c r="V13939" i="13"/>
  <c r="U13939" i="13"/>
  <c r="T13939" i="13"/>
  <c r="S13939" i="13"/>
  <c r="X13939" i="13" s="1"/>
  <c r="A13939" i="13"/>
  <c r="W13938" i="13"/>
  <c r="V13938" i="13"/>
  <c r="U13938" i="13"/>
  <c r="T13938" i="13"/>
  <c r="S13938" i="13"/>
  <c r="X13938" i="13" s="1"/>
  <c r="A13938" i="13"/>
  <c r="W13937" i="13"/>
  <c r="V13937" i="13"/>
  <c r="U13937" i="13"/>
  <c r="T13937" i="13"/>
  <c r="S13937" i="13"/>
  <c r="X13937" i="13" s="1"/>
  <c r="A13937" i="13"/>
  <c r="W13936" i="13"/>
  <c r="V13936" i="13"/>
  <c r="U13936" i="13"/>
  <c r="T13936" i="13"/>
  <c r="S13936" i="13"/>
  <c r="X13936" i="13" s="1"/>
  <c r="A13936" i="13"/>
  <c r="W13935" i="13"/>
  <c r="V13935" i="13"/>
  <c r="U13935" i="13"/>
  <c r="T13935" i="13"/>
  <c r="S13935" i="13"/>
  <c r="X13935" i="13" s="1"/>
  <c r="A13935" i="13"/>
  <c r="W13934" i="13"/>
  <c r="V13934" i="13"/>
  <c r="U13934" i="13"/>
  <c r="T13934" i="13"/>
  <c r="S13934" i="13"/>
  <c r="X13934" i="13" s="1"/>
  <c r="A13934" i="13"/>
  <c r="W13933" i="13"/>
  <c r="V13933" i="13"/>
  <c r="U13933" i="13"/>
  <c r="T13933" i="13"/>
  <c r="S13933" i="13"/>
  <c r="X13933" i="13" s="1"/>
  <c r="A13933" i="13"/>
  <c r="W13932" i="13"/>
  <c r="V13932" i="13"/>
  <c r="U13932" i="13"/>
  <c r="T13932" i="13"/>
  <c r="S13932" i="13"/>
  <c r="X13932" i="13" s="1"/>
  <c r="A13932" i="13"/>
  <c r="W13931" i="13"/>
  <c r="V13931" i="13"/>
  <c r="U13931" i="13"/>
  <c r="T13931" i="13"/>
  <c r="S13931" i="13"/>
  <c r="X13931" i="13" s="1"/>
  <c r="A13931" i="13"/>
  <c r="W13930" i="13"/>
  <c r="V13930" i="13"/>
  <c r="U13930" i="13"/>
  <c r="T13930" i="13"/>
  <c r="S13930" i="13"/>
  <c r="X13930" i="13" s="1"/>
  <c r="A13930" i="13"/>
  <c r="W13929" i="13"/>
  <c r="V13929" i="13"/>
  <c r="U13929" i="13"/>
  <c r="T13929" i="13"/>
  <c r="S13929" i="13"/>
  <c r="X13929" i="13" s="1"/>
  <c r="A13929" i="13"/>
  <c r="W13928" i="13"/>
  <c r="V13928" i="13"/>
  <c r="U13928" i="13"/>
  <c r="T13928" i="13"/>
  <c r="S13928" i="13"/>
  <c r="X13928" i="13" s="1"/>
  <c r="A13928" i="13"/>
  <c r="W13927" i="13"/>
  <c r="V13927" i="13"/>
  <c r="U13927" i="13"/>
  <c r="T13927" i="13"/>
  <c r="S13927" i="13"/>
  <c r="X13927" i="13" s="1"/>
  <c r="A13927" i="13"/>
  <c r="W13926" i="13"/>
  <c r="V13926" i="13"/>
  <c r="U13926" i="13"/>
  <c r="T13926" i="13"/>
  <c r="S13926" i="13"/>
  <c r="X13926" i="13" s="1"/>
  <c r="A13926" i="13"/>
  <c r="W13925" i="13"/>
  <c r="V13925" i="13"/>
  <c r="U13925" i="13"/>
  <c r="T13925" i="13"/>
  <c r="S13925" i="13"/>
  <c r="X13925" i="13" s="1"/>
  <c r="A13925" i="13"/>
  <c r="W13924" i="13"/>
  <c r="V13924" i="13"/>
  <c r="U13924" i="13"/>
  <c r="T13924" i="13"/>
  <c r="S13924" i="13"/>
  <c r="X13924" i="13" s="1"/>
  <c r="A13924" i="13"/>
  <c r="W13923" i="13"/>
  <c r="V13923" i="13"/>
  <c r="U13923" i="13"/>
  <c r="T13923" i="13"/>
  <c r="S13923" i="13"/>
  <c r="X13923" i="13" s="1"/>
  <c r="A13923" i="13"/>
  <c r="W13922" i="13"/>
  <c r="V13922" i="13"/>
  <c r="U13922" i="13"/>
  <c r="T13922" i="13"/>
  <c r="S13922" i="13"/>
  <c r="X13922" i="13" s="1"/>
  <c r="A13922" i="13"/>
  <c r="W13921" i="13"/>
  <c r="V13921" i="13"/>
  <c r="U13921" i="13"/>
  <c r="T13921" i="13"/>
  <c r="S13921" i="13"/>
  <c r="X13921" i="13" s="1"/>
  <c r="A13921" i="13"/>
  <c r="W13920" i="13"/>
  <c r="V13920" i="13"/>
  <c r="U13920" i="13"/>
  <c r="T13920" i="13"/>
  <c r="S13920" i="13"/>
  <c r="X13920" i="13" s="1"/>
  <c r="A13920" i="13"/>
  <c r="W13919" i="13"/>
  <c r="V13919" i="13"/>
  <c r="U13919" i="13"/>
  <c r="T13919" i="13"/>
  <c r="S13919" i="13"/>
  <c r="X13919" i="13" s="1"/>
  <c r="A13919" i="13"/>
  <c r="W13918" i="13"/>
  <c r="V13918" i="13"/>
  <c r="U13918" i="13"/>
  <c r="T13918" i="13"/>
  <c r="S13918" i="13"/>
  <c r="X13918" i="13" s="1"/>
  <c r="A13918" i="13"/>
  <c r="W13917" i="13"/>
  <c r="V13917" i="13"/>
  <c r="U13917" i="13"/>
  <c r="T13917" i="13"/>
  <c r="S13917" i="13"/>
  <c r="X13917" i="13" s="1"/>
  <c r="A13917" i="13"/>
  <c r="W13916" i="13"/>
  <c r="V13916" i="13"/>
  <c r="U13916" i="13"/>
  <c r="T13916" i="13"/>
  <c r="S13916" i="13"/>
  <c r="X13916" i="13" s="1"/>
  <c r="A13916" i="13"/>
  <c r="W13915" i="13"/>
  <c r="V13915" i="13"/>
  <c r="U13915" i="13"/>
  <c r="T13915" i="13"/>
  <c r="S13915" i="13"/>
  <c r="X13915" i="13" s="1"/>
  <c r="A13915" i="13"/>
  <c r="W13914" i="13"/>
  <c r="V13914" i="13"/>
  <c r="U13914" i="13"/>
  <c r="T13914" i="13"/>
  <c r="S13914" i="13"/>
  <c r="X13914" i="13" s="1"/>
  <c r="A13914" i="13"/>
  <c r="W13913" i="13"/>
  <c r="V13913" i="13"/>
  <c r="U13913" i="13"/>
  <c r="T13913" i="13"/>
  <c r="S13913" i="13"/>
  <c r="X13913" i="13" s="1"/>
  <c r="A13913" i="13"/>
  <c r="W13912" i="13"/>
  <c r="V13912" i="13"/>
  <c r="U13912" i="13"/>
  <c r="T13912" i="13"/>
  <c r="S13912" i="13"/>
  <c r="X13912" i="13" s="1"/>
  <c r="A13912" i="13"/>
  <c r="W13911" i="13"/>
  <c r="V13911" i="13"/>
  <c r="U13911" i="13"/>
  <c r="T13911" i="13"/>
  <c r="S13911" i="13"/>
  <c r="X13911" i="13" s="1"/>
  <c r="A13911" i="13"/>
  <c r="W13910" i="13"/>
  <c r="V13910" i="13"/>
  <c r="U13910" i="13"/>
  <c r="T13910" i="13"/>
  <c r="S13910" i="13"/>
  <c r="X13910" i="13" s="1"/>
  <c r="A13910" i="13"/>
  <c r="W13909" i="13"/>
  <c r="V13909" i="13"/>
  <c r="U13909" i="13"/>
  <c r="T13909" i="13"/>
  <c r="S13909" i="13"/>
  <c r="X13909" i="13" s="1"/>
  <c r="A13909" i="13"/>
  <c r="W13908" i="13"/>
  <c r="V13908" i="13"/>
  <c r="U13908" i="13"/>
  <c r="T13908" i="13"/>
  <c r="S13908" i="13"/>
  <c r="X13908" i="13" s="1"/>
  <c r="A13908" i="13"/>
  <c r="W13907" i="13"/>
  <c r="V13907" i="13"/>
  <c r="U13907" i="13"/>
  <c r="T13907" i="13"/>
  <c r="S13907" i="13"/>
  <c r="X13907" i="13" s="1"/>
  <c r="A13907" i="13"/>
  <c r="W13906" i="13"/>
  <c r="V13906" i="13"/>
  <c r="U13906" i="13"/>
  <c r="T13906" i="13"/>
  <c r="S13906" i="13"/>
  <c r="X13906" i="13" s="1"/>
  <c r="A13906" i="13"/>
  <c r="W13905" i="13"/>
  <c r="V13905" i="13"/>
  <c r="U13905" i="13"/>
  <c r="T13905" i="13"/>
  <c r="S13905" i="13"/>
  <c r="X13905" i="13" s="1"/>
  <c r="A13905" i="13"/>
  <c r="W13904" i="13"/>
  <c r="V13904" i="13"/>
  <c r="U13904" i="13"/>
  <c r="T13904" i="13"/>
  <c r="S13904" i="13"/>
  <c r="X13904" i="13" s="1"/>
  <c r="A13904" i="13"/>
  <c r="W13903" i="13"/>
  <c r="V13903" i="13"/>
  <c r="U13903" i="13"/>
  <c r="T13903" i="13"/>
  <c r="S13903" i="13"/>
  <c r="X13903" i="13" s="1"/>
  <c r="A13903" i="13"/>
  <c r="W13902" i="13"/>
  <c r="V13902" i="13"/>
  <c r="U13902" i="13"/>
  <c r="T13902" i="13"/>
  <c r="S13902" i="13"/>
  <c r="X13902" i="13" s="1"/>
  <c r="A13902" i="13"/>
  <c r="W13901" i="13"/>
  <c r="V13901" i="13"/>
  <c r="U13901" i="13"/>
  <c r="T13901" i="13"/>
  <c r="S13901" i="13"/>
  <c r="X13901" i="13" s="1"/>
  <c r="A13901" i="13"/>
  <c r="W13900" i="13"/>
  <c r="V13900" i="13"/>
  <c r="U13900" i="13"/>
  <c r="T13900" i="13"/>
  <c r="S13900" i="13"/>
  <c r="X13900" i="13" s="1"/>
  <c r="A13900" i="13"/>
  <c r="W13899" i="13"/>
  <c r="V13899" i="13"/>
  <c r="U13899" i="13"/>
  <c r="T13899" i="13"/>
  <c r="S13899" i="13"/>
  <c r="X13899" i="13" s="1"/>
  <c r="A13899" i="13"/>
  <c r="W13898" i="13"/>
  <c r="V13898" i="13"/>
  <c r="U13898" i="13"/>
  <c r="T13898" i="13"/>
  <c r="S13898" i="13"/>
  <c r="X13898" i="13" s="1"/>
  <c r="A13898" i="13"/>
  <c r="W13897" i="13"/>
  <c r="V13897" i="13"/>
  <c r="U13897" i="13"/>
  <c r="T13897" i="13"/>
  <c r="S13897" i="13"/>
  <c r="X13897" i="13" s="1"/>
  <c r="A13897" i="13"/>
  <c r="W13896" i="13"/>
  <c r="V13896" i="13"/>
  <c r="U13896" i="13"/>
  <c r="T13896" i="13"/>
  <c r="S13896" i="13"/>
  <c r="X13896" i="13" s="1"/>
  <c r="A13896" i="13"/>
  <c r="W13895" i="13"/>
  <c r="V13895" i="13"/>
  <c r="U13895" i="13"/>
  <c r="T13895" i="13"/>
  <c r="S13895" i="13"/>
  <c r="X13895" i="13" s="1"/>
  <c r="A13895" i="13"/>
  <c r="W13894" i="13"/>
  <c r="V13894" i="13"/>
  <c r="U13894" i="13"/>
  <c r="T13894" i="13"/>
  <c r="S13894" i="13"/>
  <c r="X13894" i="13" s="1"/>
  <c r="A13894" i="13"/>
  <c r="W13893" i="13"/>
  <c r="V13893" i="13"/>
  <c r="U13893" i="13"/>
  <c r="T13893" i="13"/>
  <c r="S13893" i="13"/>
  <c r="X13893" i="13" s="1"/>
  <c r="A13893" i="13"/>
  <c r="W13892" i="13"/>
  <c r="V13892" i="13"/>
  <c r="U13892" i="13"/>
  <c r="T13892" i="13"/>
  <c r="S13892" i="13"/>
  <c r="X13892" i="13" s="1"/>
  <c r="A13892" i="13"/>
  <c r="W13891" i="13"/>
  <c r="V13891" i="13"/>
  <c r="U13891" i="13"/>
  <c r="T13891" i="13"/>
  <c r="S13891" i="13"/>
  <c r="X13891" i="13" s="1"/>
  <c r="A13891" i="13"/>
  <c r="W13890" i="13"/>
  <c r="V13890" i="13"/>
  <c r="U13890" i="13"/>
  <c r="T13890" i="13"/>
  <c r="S13890" i="13"/>
  <c r="X13890" i="13" s="1"/>
  <c r="A13890" i="13"/>
  <c r="W13889" i="13"/>
  <c r="V13889" i="13"/>
  <c r="U13889" i="13"/>
  <c r="T13889" i="13"/>
  <c r="S13889" i="13"/>
  <c r="X13889" i="13" s="1"/>
  <c r="A13889" i="13"/>
  <c r="W13888" i="13"/>
  <c r="V13888" i="13"/>
  <c r="U13888" i="13"/>
  <c r="T13888" i="13"/>
  <c r="S13888" i="13"/>
  <c r="X13888" i="13" s="1"/>
  <c r="A13888" i="13"/>
  <c r="W13887" i="13"/>
  <c r="V13887" i="13"/>
  <c r="U13887" i="13"/>
  <c r="T13887" i="13"/>
  <c r="S13887" i="13"/>
  <c r="X13887" i="13" s="1"/>
  <c r="A13887" i="13"/>
  <c r="W13886" i="13"/>
  <c r="V13886" i="13"/>
  <c r="U13886" i="13"/>
  <c r="T13886" i="13"/>
  <c r="S13886" i="13"/>
  <c r="X13886" i="13" s="1"/>
  <c r="A13886" i="13"/>
  <c r="W13885" i="13"/>
  <c r="V13885" i="13"/>
  <c r="U13885" i="13"/>
  <c r="T13885" i="13"/>
  <c r="S13885" i="13"/>
  <c r="X13885" i="13" s="1"/>
  <c r="A13885" i="13"/>
  <c r="W13884" i="13"/>
  <c r="V13884" i="13"/>
  <c r="U13884" i="13"/>
  <c r="T13884" i="13"/>
  <c r="S13884" i="13"/>
  <c r="X13884" i="13" s="1"/>
  <c r="A13884" i="13"/>
  <c r="W13883" i="13"/>
  <c r="V13883" i="13"/>
  <c r="U13883" i="13"/>
  <c r="T13883" i="13"/>
  <c r="S13883" i="13"/>
  <c r="X13883" i="13" s="1"/>
  <c r="A13883" i="13"/>
  <c r="W13882" i="13"/>
  <c r="V13882" i="13"/>
  <c r="U13882" i="13"/>
  <c r="T13882" i="13"/>
  <c r="S13882" i="13"/>
  <c r="X13882" i="13" s="1"/>
  <c r="A13882" i="13"/>
  <c r="W13881" i="13"/>
  <c r="V13881" i="13"/>
  <c r="U13881" i="13"/>
  <c r="T13881" i="13"/>
  <c r="S13881" i="13"/>
  <c r="X13881" i="13" s="1"/>
  <c r="A13881" i="13"/>
  <c r="W13880" i="13"/>
  <c r="V13880" i="13"/>
  <c r="U13880" i="13"/>
  <c r="T13880" i="13"/>
  <c r="S13880" i="13"/>
  <c r="X13880" i="13" s="1"/>
  <c r="A13880" i="13"/>
  <c r="W13879" i="13"/>
  <c r="V13879" i="13"/>
  <c r="U13879" i="13"/>
  <c r="T13879" i="13"/>
  <c r="S13879" i="13"/>
  <c r="X13879" i="13" s="1"/>
  <c r="A13879" i="13"/>
  <c r="W13878" i="13"/>
  <c r="V13878" i="13"/>
  <c r="U13878" i="13"/>
  <c r="T13878" i="13"/>
  <c r="S13878" i="13"/>
  <c r="X13878" i="13" s="1"/>
  <c r="A13878" i="13"/>
  <c r="W13877" i="13"/>
  <c r="V13877" i="13"/>
  <c r="U13877" i="13"/>
  <c r="T13877" i="13"/>
  <c r="S13877" i="13"/>
  <c r="X13877" i="13" s="1"/>
  <c r="A13877" i="13"/>
  <c r="W13876" i="13"/>
  <c r="V13876" i="13"/>
  <c r="U13876" i="13"/>
  <c r="T13876" i="13"/>
  <c r="S13876" i="13"/>
  <c r="X13876" i="13" s="1"/>
  <c r="A13876" i="13"/>
  <c r="W13875" i="13"/>
  <c r="V13875" i="13"/>
  <c r="U13875" i="13"/>
  <c r="T13875" i="13"/>
  <c r="S13875" i="13"/>
  <c r="X13875" i="13" s="1"/>
  <c r="A13875" i="13"/>
  <c r="W13874" i="13"/>
  <c r="V13874" i="13"/>
  <c r="U13874" i="13"/>
  <c r="T13874" i="13"/>
  <c r="S13874" i="13"/>
  <c r="X13874" i="13" s="1"/>
  <c r="A13874" i="13"/>
  <c r="W13873" i="13"/>
  <c r="V13873" i="13"/>
  <c r="U13873" i="13"/>
  <c r="T13873" i="13"/>
  <c r="S13873" i="13"/>
  <c r="X13873" i="13" s="1"/>
  <c r="A13873" i="13"/>
  <c r="W13872" i="13"/>
  <c r="V13872" i="13"/>
  <c r="U13872" i="13"/>
  <c r="T13872" i="13"/>
  <c r="S13872" i="13"/>
  <c r="X13872" i="13" s="1"/>
  <c r="A13872" i="13"/>
  <c r="W13871" i="13"/>
  <c r="V13871" i="13"/>
  <c r="U13871" i="13"/>
  <c r="T13871" i="13"/>
  <c r="S13871" i="13"/>
  <c r="X13871" i="13" s="1"/>
  <c r="A13871" i="13"/>
  <c r="W13870" i="13"/>
  <c r="V13870" i="13"/>
  <c r="U13870" i="13"/>
  <c r="T13870" i="13"/>
  <c r="S13870" i="13"/>
  <c r="X13870" i="13" s="1"/>
  <c r="A13870" i="13"/>
  <c r="W13869" i="13"/>
  <c r="V13869" i="13"/>
  <c r="U13869" i="13"/>
  <c r="T13869" i="13"/>
  <c r="S13869" i="13"/>
  <c r="X13869" i="13" s="1"/>
  <c r="A13869" i="13"/>
  <c r="W13868" i="13"/>
  <c r="V13868" i="13"/>
  <c r="U13868" i="13"/>
  <c r="T13868" i="13"/>
  <c r="S13868" i="13"/>
  <c r="X13868" i="13" s="1"/>
  <c r="A13868" i="13"/>
  <c r="W13867" i="13"/>
  <c r="V13867" i="13"/>
  <c r="U13867" i="13"/>
  <c r="T13867" i="13"/>
  <c r="S13867" i="13"/>
  <c r="X13867" i="13" s="1"/>
  <c r="A13867" i="13"/>
  <c r="W13866" i="13"/>
  <c r="V13866" i="13"/>
  <c r="U13866" i="13"/>
  <c r="T13866" i="13"/>
  <c r="S13866" i="13"/>
  <c r="X13866" i="13" s="1"/>
  <c r="A13866" i="13"/>
  <c r="W13865" i="13"/>
  <c r="V13865" i="13"/>
  <c r="U13865" i="13"/>
  <c r="T13865" i="13"/>
  <c r="S13865" i="13"/>
  <c r="X13865" i="13" s="1"/>
  <c r="A13865" i="13"/>
  <c r="W13864" i="13"/>
  <c r="V13864" i="13"/>
  <c r="U13864" i="13"/>
  <c r="T13864" i="13"/>
  <c r="S13864" i="13"/>
  <c r="X13864" i="13" s="1"/>
  <c r="A13864" i="13"/>
  <c r="W13863" i="13"/>
  <c r="V13863" i="13"/>
  <c r="U13863" i="13"/>
  <c r="T13863" i="13"/>
  <c r="S13863" i="13"/>
  <c r="X13863" i="13" s="1"/>
  <c r="A13863" i="13"/>
  <c r="W13862" i="13"/>
  <c r="V13862" i="13"/>
  <c r="U13862" i="13"/>
  <c r="T13862" i="13"/>
  <c r="S13862" i="13"/>
  <c r="X13862" i="13" s="1"/>
  <c r="A13862" i="13"/>
  <c r="W13861" i="13"/>
  <c r="V13861" i="13"/>
  <c r="U13861" i="13"/>
  <c r="T13861" i="13"/>
  <c r="S13861" i="13"/>
  <c r="X13861" i="13" s="1"/>
  <c r="A13861" i="13"/>
  <c r="W13860" i="13"/>
  <c r="V13860" i="13"/>
  <c r="U13860" i="13"/>
  <c r="T13860" i="13"/>
  <c r="S13860" i="13"/>
  <c r="X13860" i="13" s="1"/>
  <c r="A13860" i="13"/>
  <c r="W13859" i="13"/>
  <c r="V13859" i="13"/>
  <c r="U13859" i="13"/>
  <c r="T13859" i="13"/>
  <c r="S13859" i="13"/>
  <c r="X13859" i="13" s="1"/>
  <c r="A13859" i="13"/>
  <c r="W13858" i="13"/>
  <c r="V13858" i="13"/>
  <c r="U13858" i="13"/>
  <c r="T13858" i="13"/>
  <c r="S13858" i="13"/>
  <c r="X13858" i="13" s="1"/>
  <c r="A13858" i="13"/>
  <c r="W13857" i="13"/>
  <c r="V13857" i="13"/>
  <c r="U13857" i="13"/>
  <c r="T13857" i="13"/>
  <c r="S13857" i="13"/>
  <c r="X13857" i="13" s="1"/>
  <c r="A13857" i="13"/>
  <c r="W13856" i="13"/>
  <c r="V13856" i="13"/>
  <c r="U13856" i="13"/>
  <c r="T13856" i="13"/>
  <c r="S13856" i="13"/>
  <c r="X13856" i="13" s="1"/>
  <c r="A13856" i="13"/>
  <c r="W13855" i="13"/>
  <c r="V13855" i="13"/>
  <c r="U13855" i="13"/>
  <c r="T13855" i="13"/>
  <c r="S13855" i="13"/>
  <c r="X13855" i="13" s="1"/>
  <c r="A13855" i="13"/>
  <c r="W13854" i="13"/>
  <c r="V13854" i="13"/>
  <c r="U13854" i="13"/>
  <c r="T13854" i="13"/>
  <c r="S13854" i="13"/>
  <c r="X13854" i="13" s="1"/>
  <c r="A13854" i="13"/>
  <c r="W13853" i="13"/>
  <c r="V13853" i="13"/>
  <c r="U13853" i="13"/>
  <c r="T13853" i="13"/>
  <c r="S13853" i="13"/>
  <c r="X13853" i="13" s="1"/>
  <c r="A13853" i="13"/>
  <c r="W13852" i="13"/>
  <c r="V13852" i="13"/>
  <c r="U13852" i="13"/>
  <c r="T13852" i="13"/>
  <c r="S13852" i="13"/>
  <c r="X13852" i="13" s="1"/>
  <c r="A13852" i="13"/>
  <c r="W13851" i="13"/>
  <c r="V13851" i="13"/>
  <c r="U13851" i="13"/>
  <c r="T13851" i="13"/>
  <c r="S13851" i="13"/>
  <c r="X13851" i="13" s="1"/>
  <c r="A13851" i="13"/>
  <c r="W13850" i="13"/>
  <c r="V13850" i="13"/>
  <c r="U13850" i="13"/>
  <c r="T13850" i="13"/>
  <c r="S13850" i="13"/>
  <c r="X13850" i="13" s="1"/>
  <c r="A13850" i="13"/>
  <c r="W13849" i="13"/>
  <c r="V13849" i="13"/>
  <c r="U13849" i="13"/>
  <c r="T13849" i="13"/>
  <c r="S13849" i="13"/>
  <c r="X13849" i="13" s="1"/>
  <c r="A13849" i="13"/>
  <c r="W13848" i="13"/>
  <c r="V13848" i="13"/>
  <c r="U13848" i="13"/>
  <c r="T13848" i="13"/>
  <c r="S13848" i="13"/>
  <c r="X13848" i="13" s="1"/>
  <c r="A13848" i="13"/>
  <c r="W13847" i="13"/>
  <c r="V13847" i="13"/>
  <c r="U13847" i="13"/>
  <c r="T13847" i="13"/>
  <c r="S13847" i="13"/>
  <c r="X13847" i="13" s="1"/>
  <c r="A13847" i="13"/>
  <c r="W13846" i="13"/>
  <c r="V13846" i="13"/>
  <c r="U13846" i="13"/>
  <c r="T13846" i="13"/>
  <c r="S13846" i="13"/>
  <c r="X13846" i="13" s="1"/>
  <c r="A13846" i="13"/>
  <c r="W13845" i="13"/>
  <c r="V13845" i="13"/>
  <c r="U13845" i="13"/>
  <c r="T13845" i="13"/>
  <c r="S13845" i="13"/>
  <c r="X13845" i="13" s="1"/>
  <c r="A13845" i="13"/>
  <c r="W13844" i="13"/>
  <c r="V13844" i="13"/>
  <c r="U13844" i="13"/>
  <c r="T13844" i="13"/>
  <c r="S13844" i="13"/>
  <c r="X13844" i="13" s="1"/>
  <c r="A13844" i="13"/>
  <c r="W13843" i="13"/>
  <c r="V13843" i="13"/>
  <c r="U13843" i="13"/>
  <c r="T13843" i="13"/>
  <c r="S13843" i="13"/>
  <c r="X13843" i="13" s="1"/>
  <c r="A13843" i="13"/>
  <c r="W13842" i="13"/>
  <c r="V13842" i="13"/>
  <c r="U13842" i="13"/>
  <c r="T13842" i="13"/>
  <c r="S13842" i="13"/>
  <c r="X13842" i="13" s="1"/>
  <c r="A13842" i="13"/>
  <c r="W13841" i="13"/>
  <c r="V13841" i="13"/>
  <c r="U13841" i="13"/>
  <c r="T13841" i="13"/>
  <c r="S13841" i="13"/>
  <c r="X13841" i="13" s="1"/>
  <c r="A13841" i="13"/>
  <c r="W13840" i="13"/>
  <c r="V13840" i="13"/>
  <c r="U13840" i="13"/>
  <c r="T13840" i="13"/>
  <c r="S13840" i="13"/>
  <c r="X13840" i="13" s="1"/>
  <c r="A13840" i="13"/>
  <c r="W13839" i="13"/>
  <c r="V13839" i="13"/>
  <c r="U13839" i="13"/>
  <c r="T13839" i="13"/>
  <c r="S13839" i="13"/>
  <c r="X13839" i="13" s="1"/>
  <c r="A13839" i="13"/>
  <c r="W13838" i="13"/>
  <c r="V13838" i="13"/>
  <c r="U13838" i="13"/>
  <c r="T13838" i="13"/>
  <c r="S13838" i="13"/>
  <c r="X13838" i="13" s="1"/>
  <c r="A13838" i="13"/>
  <c r="W13837" i="13"/>
  <c r="V13837" i="13"/>
  <c r="U13837" i="13"/>
  <c r="T13837" i="13"/>
  <c r="S13837" i="13"/>
  <c r="X13837" i="13" s="1"/>
  <c r="A13837" i="13"/>
  <c r="W13836" i="13"/>
  <c r="V13836" i="13"/>
  <c r="U13836" i="13"/>
  <c r="T13836" i="13"/>
  <c r="S13836" i="13"/>
  <c r="X13836" i="13" s="1"/>
  <c r="A13836" i="13"/>
  <c r="W13835" i="13"/>
  <c r="V13835" i="13"/>
  <c r="U13835" i="13"/>
  <c r="T13835" i="13"/>
  <c r="S13835" i="13"/>
  <c r="X13835" i="13" s="1"/>
  <c r="A13835" i="13"/>
  <c r="W13834" i="13"/>
  <c r="V13834" i="13"/>
  <c r="U13834" i="13"/>
  <c r="T13834" i="13"/>
  <c r="S13834" i="13"/>
  <c r="X13834" i="13" s="1"/>
  <c r="A13834" i="13"/>
  <c r="W13833" i="13"/>
  <c r="V13833" i="13"/>
  <c r="U13833" i="13"/>
  <c r="T13833" i="13"/>
  <c r="S13833" i="13"/>
  <c r="X13833" i="13" s="1"/>
  <c r="A13833" i="13"/>
  <c r="W13832" i="13"/>
  <c r="V13832" i="13"/>
  <c r="U13832" i="13"/>
  <c r="T13832" i="13"/>
  <c r="S13832" i="13"/>
  <c r="X13832" i="13" s="1"/>
  <c r="A13832" i="13"/>
  <c r="W13831" i="13"/>
  <c r="V13831" i="13"/>
  <c r="U13831" i="13"/>
  <c r="T13831" i="13"/>
  <c r="S13831" i="13"/>
  <c r="X13831" i="13" s="1"/>
  <c r="A13831" i="13"/>
  <c r="W13830" i="13"/>
  <c r="V13830" i="13"/>
  <c r="U13830" i="13"/>
  <c r="T13830" i="13"/>
  <c r="S13830" i="13"/>
  <c r="X13830" i="13" s="1"/>
  <c r="A13830" i="13"/>
  <c r="W13829" i="13"/>
  <c r="V13829" i="13"/>
  <c r="U13829" i="13"/>
  <c r="T13829" i="13"/>
  <c r="S13829" i="13"/>
  <c r="X13829" i="13" s="1"/>
  <c r="A13829" i="13"/>
  <c r="W13828" i="13"/>
  <c r="V13828" i="13"/>
  <c r="U13828" i="13"/>
  <c r="T13828" i="13"/>
  <c r="S13828" i="13"/>
  <c r="X13828" i="13" s="1"/>
  <c r="A13828" i="13"/>
  <c r="W13827" i="13"/>
  <c r="V13827" i="13"/>
  <c r="U13827" i="13"/>
  <c r="T13827" i="13"/>
  <c r="S13827" i="13"/>
  <c r="X13827" i="13" s="1"/>
  <c r="A13827" i="13"/>
  <c r="W13826" i="13"/>
  <c r="V13826" i="13"/>
  <c r="U13826" i="13"/>
  <c r="T13826" i="13"/>
  <c r="S13826" i="13"/>
  <c r="X13826" i="13" s="1"/>
  <c r="A13826" i="13"/>
  <c r="W13825" i="13"/>
  <c r="V13825" i="13"/>
  <c r="U13825" i="13"/>
  <c r="T13825" i="13"/>
  <c r="S13825" i="13"/>
  <c r="X13825" i="13" s="1"/>
  <c r="A13825" i="13"/>
  <c r="W13824" i="13"/>
  <c r="V13824" i="13"/>
  <c r="U13824" i="13"/>
  <c r="T13824" i="13"/>
  <c r="S13824" i="13"/>
  <c r="X13824" i="13" s="1"/>
  <c r="A13824" i="13"/>
  <c r="W13823" i="13"/>
  <c r="V13823" i="13"/>
  <c r="U13823" i="13"/>
  <c r="T13823" i="13"/>
  <c r="S13823" i="13"/>
  <c r="X13823" i="13" s="1"/>
  <c r="A13823" i="13"/>
  <c r="W13822" i="13"/>
  <c r="V13822" i="13"/>
  <c r="U13822" i="13"/>
  <c r="T13822" i="13"/>
  <c r="S13822" i="13"/>
  <c r="X13822" i="13" s="1"/>
  <c r="A13822" i="13"/>
  <c r="W13821" i="13"/>
  <c r="V13821" i="13"/>
  <c r="U13821" i="13"/>
  <c r="T13821" i="13"/>
  <c r="S13821" i="13"/>
  <c r="X13821" i="13" s="1"/>
  <c r="A13821" i="13"/>
  <c r="W13820" i="13"/>
  <c r="V13820" i="13"/>
  <c r="U13820" i="13"/>
  <c r="T13820" i="13"/>
  <c r="S13820" i="13"/>
  <c r="X13820" i="13" s="1"/>
  <c r="A13820" i="13"/>
  <c r="W13819" i="13"/>
  <c r="V13819" i="13"/>
  <c r="U13819" i="13"/>
  <c r="T13819" i="13"/>
  <c r="S13819" i="13"/>
  <c r="X13819" i="13" s="1"/>
  <c r="A13819" i="13"/>
  <c r="W13818" i="13"/>
  <c r="V13818" i="13"/>
  <c r="U13818" i="13"/>
  <c r="T13818" i="13"/>
  <c r="S13818" i="13"/>
  <c r="X13818" i="13" s="1"/>
  <c r="A13818" i="13"/>
  <c r="W13817" i="13"/>
  <c r="V13817" i="13"/>
  <c r="U13817" i="13"/>
  <c r="T13817" i="13"/>
  <c r="S13817" i="13"/>
  <c r="X13817" i="13" s="1"/>
  <c r="A13817" i="13"/>
  <c r="W13816" i="13"/>
  <c r="V13816" i="13"/>
  <c r="U13816" i="13"/>
  <c r="T13816" i="13"/>
  <c r="S13816" i="13"/>
  <c r="X13816" i="13" s="1"/>
  <c r="A13816" i="13"/>
  <c r="W13815" i="13"/>
  <c r="V13815" i="13"/>
  <c r="U13815" i="13"/>
  <c r="T13815" i="13"/>
  <c r="S13815" i="13"/>
  <c r="X13815" i="13" s="1"/>
  <c r="A13815" i="13"/>
  <c r="W13814" i="13"/>
  <c r="V13814" i="13"/>
  <c r="U13814" i="13"/>
  <c r="T13814" i="13"/>
  <c r="S13814" i="13"/>
  <c r="X13814" i="13" s="1"/>
  <c r="A13814" i="13"/>
  <c r="W13813" i="13"/>
  <c r="V13813" i="13"/>
  <c r="U13813" i="13"/>
  <c r="T13813" i="13"/>
  <c r="S13813" i="13"/>
  <c r="X13813" i="13" s="1"/>
  <c r="A13813" i="13"/>
  <c r="W13812" i="13"/>
  <c r="V13812" i="13"/>
  <c r="U13812" i="13"/>
  <c r="T13812" i="13"/>
  <c r="S13812" i="13"/>
  <c r="X13812" i="13" s="1"/>
  <c r="A13812" i="13"/>
  <c r="W13811" i="13"/>
  <c r="V13811" i="13"/>
  <c r="U13811" i="13"/>
  <c r="T13811" i="13"/>
  <c r="S13811" i="13"/>
  <c r="X13811" i="13" s="1"/>
  <c r="A13811" i="13"/>
  <c r="W13810" i="13"/>
  <c r="V13810" i="13"/>
  <c r="U13810" i="13"/>
  <c r="T13810" i="13"/>
  <c r="S13810" i="13"/>
  <c r="X13810" i="13" s="1"/>
  <c r="A13810" i="13"/>
  <c r="W13809" i="13"/>
  <c r="V13809" i="13"/>
  <c r="U13809" i="13"/>
  <c r="T13809" i="13"/>
  <c r="S13809" i="13"/>
  <c r="X13809" i="13" s="1"/>
  <c r="A13809" i="13"/>
  <c r="W13808" i="13"/>
  <c r="V13808" i="13"/>
  <c r="U13808" i="13"/>
  <c r="T13808" i="13"/>
  <c r="S13808" i="13"/>
  <c r="X13808" i="13" s="1"/>
  <c r="A13808" i="13"/>
  <c r="W13807" i="13"/>
  <c r="V13807" i="13"/>
  <c r="U13807" i="13"/>
  <c r="T13807" i="13"/>
  <c r="S13807" i="13"/>
  <c r="X13807" i="13" s="1"/>
  <c r="A13807" i="13"/>
  <c r="W13806" i="13"/>
  <c r="V13806" i="13"/>
  <c r="U13806" i="13"/>
  <c r="T13806" i="13"/>
  <c r="S13806" i="13"/>
  <c r="X13806" i="13" s="1"/>
  <c r="A13806" i="13"/>
  <c r="W13805" i="13"/>
  <c r="V13805" i="13"/>
  <c r="U13805" i="13"/>
  <c r="T13805" i="13"/>
  <c r="S13805" i="13"/>
  <c r="X13805" i="13" s="1"/>
  <c r="A13805" i="13"/>
  <c r="W13804" i="13"/>
  <c r="V13804" i="13"/>
  <c r="U13804" i="13"/>
  <c r="T13804" i="13"/>
  <c r="S13804" i="13"/>
  <c r="X13804" i="13" s="1"/>
  <c r="A13804" i="13"/>
  <c r="W13803" i="13"/>
  <c r="V13803" i="13"/>
  <c r="U13803" i="13"/>
  <c r="T13803" i="13"/>
  <c r="S13803" i="13"/>
  <c r="X13803" i="13" s="1"/>
  <c r="A13803" i="13"/>
  <c r="W13802" i="13"/>
  <c r="V13802" i="13"/>
  <c r="U13802" i="13"/>
  <c r="T13802" i="13"/>
  <c r="S13802" i="13"/>
  <c r="X13802" i="13" s="1"/>
  <c r="A13802" i="13"/>
  <c r="W13801" i="13"/>
  <c r="V13801" i="13"/>
  <c r="U13801" i="13"/>
  <c r="T13801" i="13"/>
  <c r="S13801" i="13"/>
  <c r="X13801" i="13" s="1"/>
  <c r="A13801" i="13"/>
  <c r="W13800" i="13"/>
  <c r="V13800" i="13"/>
  <c r="U13800" i="13"/>
  <c r="T13800" i="13"/>
  <c r="S13800" i="13"/>
  <c r="X13800" i="13" s="1"/>
  <c r="A13800" i="13"/>
  <c r="W13799" i="13"/>
  <c r="V13799" i="13"/>
  <c r="U13799" i="13"/>
  <c r="T13799" i="13"/>
  <c r="S13799" i="13"/>
  <c r="X13799" i="13" s="1"/>
  <c r="A13799" i="13"/>
  <c r="W13798" i="13"/>
  <c r="V13798" i="13"/>
  <c r="U13798" i="13"/>
  <c r="T13798" i="13"/>
  <c r="S13798" i="13"/>
  <c r="X13798" i="13" s="1"/>
  <c r="A13798" i="13"/>
  <c r="W13797" i="13"/>
  <c r="V13797" i="13"/>
  <c r="U13797" i="13"/>
  <c r="T13797" i="13"/>
  <c r="S13797" i="13"/>
  <c r="X13797" i="13" s="1"/>
  <c r="A13797" i="13"/>
  <c r="W13796" i="13"/>
  <c r="V13796" i="13"/>
  <c r="U13796" i="13"/>
  <c r="T13796" i="13"/>
  <c r="S13796" i="13"/>
  <c r="X13796" i="13" s="1"/>
  <c r="A13796" i="13"/>
  <c r="W13795" i="13"/>
  <c r="V13795" i="13"/>
  <c r="U13795" i="13"/>
  <c r="T13795" i="13"/>
  <c r="S13795" i="13"/>
  <c r="X13795" i="13" s="1"/>
  <c r="A13795" i="13"/>
  <c r="W13794" i="13"/>
  <c r="V13794" i="13"/>
  <c r="U13794" i="13"/>
  <c r="T13794" i="13"/>
  <c r="S13794" i="13"/>
  <c r="X13794" i="13" s="1"/>
  <c r="A13794" i="13"/>
  <c r="W13793" i="13"/>
  <c r="V13793" i="13"/>
  <c r="U13793" i="13"/>
  <c r="T13793" i="13"/>
  <c r="S13793" i="13"/>
  <c r="X13793" i="13" s="1"/>
  <c r="A13793" i="13"/>
  <c r="W13792" i="13"/>
  <c r="V13792" i="13"/>
  <c r="U13792" i="13"/>
  <c r="T13792" i="13"/>
  <c r="S13792" i="13"/>
  <c r="X13792" i="13" s="1"/>
  <c r="A13792" i="13"/>
  <c r="W13791" i="13"/>
  <c r="V13791" i="13"/>
  <c r="U13791" i="13"/>
  <c r="T13791" i="13"/>
  <c r="S13791" i="13"/>
  <c r="X13791" i="13" s="1"/>
  <c r="A13791" i="13"/>
  <c r="W13790" i="13"/>
  <c r="V13790" i="13"/>
  <c r="U13790" i="13"/>
  <c r="T13790" i="13"/>
  <c r="S13790" i="13"/>
  <c r="X13790" i="13" s="1"/>
  <c r="A13790" i="13"/>
  <c r="W13789" i="13"/>
  <c r="V13789" i="13"/>
  <c r="U13789" i="13"/>
  <c r="T13789" i="13"/>
  <c r="S13789" i="13"/>
  <c r="X13789" i="13" s="1"/>
  <c r="A13789" i="13"/>
  <c r="W13788" i="13"/>
  <c r="V13788" i="13"/>
  <c r="U13788" i="13"/>
  <c r="T13788" i="13"/>
  <c r="S13788" i="13"/>
  <c r="X13788" i="13" s="1"/>
  <c r="A13788" i="13"/>
  <c r="W13787" i="13"/>
  <c r="V13787" i="13"/>
  <c r="U13787" i="13"/>
  <c r="T13787" i="13"/>
  <c r="S13787" i="13"/>
  <c r="X13787" i="13" s="1"/>
  <c r="A13787" i="13"/>
  <c r="W13786" i="13"/>
  <c r="V13786" i="13"/>
  <c r="U13786" i="13"/>
  <c r="T13786" i="13"/>
  <c r="S13786" i="13"/>
  <c r="X13786" i="13" s="1"/>
  <c r="A13786" i="13"/>
  <c r="W13785" i="13"/>
  <c r="V13785" i="13"/>
  <c r="U13785" i="13"/>
  <c r="T13785" i="13"/>
  <c r="S13785" i="13"/>
  <c r="X13785" i="13" s="1"/>
  <c r="A13785" i="13"/>
  <c r="W13784" i="13"/>
  <c r="V13784" i="13"/>
  <c r="U13784" i="13"/>
  <c r="T13784" i="13"/>
  <c r="S13784" i="13"/>
  <c r="X13784" i="13" s="1"/>
  <c r="A13784" i="13"/>
  <c r="W13783" i="13"/>
  <c r="V13783" i="13"/>
  <c r="U13783" i="13"/>
  <c r="T13783" i="13"/>
  <c r="S13783" i="13"/>
  <c r="X13783" i="13" s="1"/>
  <c r="A13783" i="13"/>
  <c r="W13782" i="13"/>
  <c r="V13782" i="13"/>
  <c r="U13782" i="13"/>
  <c r="T13782" i="13"/>
  <c r="S13782" i="13"/>
  <c r="X13782" i="13" s="1"/>
  <c r="A13782" i="13"/>
  <c r="W13781" i="13"/>
  <c r="V13781" i="13"/>
  <c r="U13781" i="13"/>
  <c r="T13781" i="13"/>
  <c r="S13781" i="13"/>
  <c r="X13781" i="13" s="1"/>
  <c r="A13781" i="13"/>
  <c r="W13780" i="13"/>
  <c r="V13780" i="13"/>
  <c r="U13780" i="13"/>
  <c r="T13780" i="13"/>
  <c r="S13780" i="13"/>
  <c r="X13780" i="13" s="1"/>
  <c r="A13780" i="13"/>
  <c r="W13779" i="13"/>
  <c r="V13779" i="13"/>
  <c r="U13779" i="13"/>
  <c r="T13779" i="13"/>
  <c r="S13779" i="13"/>
  <c r="X13779" i="13" s="1"/>
  <c r="A13779" i="13"/>
  <c r="W13778" i="13"/>
  <c r="V13778" i="13"/>
  <c r="U13778" i="13"/>
  <c r="T13778" i="13"/>
  <c r="S13778" i="13"/>
  <c r="X13778" i="13" s="1"/>
  <c r="A13778" i="13"/>
  <c r="W13777" i="13"/>
  <c r="V13777" i="13"/>
  <c r="U13777" i="13"/>
  <c r="T13777" i="13"/>
  <c r="S13777" i="13"/>
  <c r="X13777" i="13" s="1"/>
  <c r="A13777" i="13"/>
  <c r="W13776" i="13"/>
  <c r="V13776" i="13"/>
  <c r="U13776" i="13"/>
  <c r="T13776" i="13"/>
  <c r="S13776" i="13"/>
  <c r="X13776" i="13" s="1"/>
  <c r="A13776" i="13"/>
  <c r="W13775" i="13"/>
  <c r="V13775" i="13"/>
  <c r="U13775" i="13"/>
  <c r="T13775" i="13"/>
  <c r="S13775" i="13"/>
  <c r="X13775" i="13" s="1"/>
  <c r="A13775" i="13"/>
  <c r="W13774" i="13"/>
  <c r="V13774" i="13"/>
  <c r="U13774" i="13"/>
  <c r="T13774" i="13"/>
  <c r="S13774" i="13"/>
  <c r="X13774" i="13" s="1"/>
  <c r="A13774" i="13"/>
  <c r="W13773" i="13"/>
  <c r="V13773" i="13"/>
  <c r="U13773" i="13"/>
  <c r="T13773" i="13"/>
  <c r="S13773" i="13"/>
  <c r="X13773" i="13" s="1"/>
  <c r="A13773" i="13"/>
  <c r="W13772" i="13"/>
  <c r="V13772" i="13"/>
  <c r="U13772" i="13"/>
  <c r="T13772" i="13"/>
  <c r="S13772" i="13"/>
  <c r="X13772" i="13" s="1"/>
  <c r="A13772" i="13"/>
  <c r="W13771" i="13"/>
  <c r="V13771" i="13"/>
  <c r="U13771" i="13"/>
  <c r="T13771" i="13"/>
  <c r="S13771" i="13"/>
  <c r="X13771" i="13" s="1"/>
  <c r="A13771" i="13"/>
  <c r="W13770" i="13"/>
  <c r="V13770" i="13"/>
  <c r="U13770" i="13"/>
  <c r="T13770" i="13"/>
  <c r="S13770" i="13"/>
  <c r="X13770" i="13" s="1"/>
  <c r="A13770" i="13"/>
  <c r="W13769" i="13"/>
  <c r="V13769" i="13"/>
  <c r="U13769" i="13"/>
  <c r="T13769" i="13"/>
  <c r="S13769" i="13"/>
  <c r="X13769" i="13" s="1"/>
  <c r="A13769" i="13"/>
  <c r="W13768" i="13"/>
  <c r="V13768" i="13"/>
  <c r="U13768" i="13"/>
  <c r="T13768" i="13"/>
  <c r="S13768" i="13"/>
  <c r="X13768" i="13" s="1"/>
  <c r="A13768" i="13"/>
  <c r="W13767" i="13"/>
  <c r="V13767" i="13"/>
  <c r="U13767" i="13"/>
  <c r="T13767" i="13"/>
  <c r="S13767" i="13"/>
  <c r="X13767" i="13" s="1"/>
  <c r="A13767" i="13"/>
  <c r="W13766" i="13"/>
  <c r="V13766" i="13"/>
  <c r="U13766" i="13"/>
  <c r="T13766" i="13"/>
  <c r="S13766" i="13"/>
  <c r="X13766" i="13" s="1"/>
  <c r="A13766" i="13"/>
  <c r="W13765" i="13"/>
  <c r="V13765" i="13"/>
  <c r="U13765" i="13"/>
  <c r="T13765" i="13"/>
  <c r="S13765" i="13"/>
  <c r="X13765" i="13" s="1"/>
  <c r="A13765" i="13"/>
  <c r="W13764" i="13"/>
  <c r="V13764" i="13"/>
  <c r="U13764" i="13"/>
  <c r="T13764" i="13"/>
  <c r="S13764" i="13"/>
  <c r="X13764" i="13" s="1"/>
  <c r="A13764" i="13"/>
  <c r="W13763" i="13"/>
  <c r="V13763" i="13"/>
  <c r="U13763" i="13"/>
  <c r="T13763" i="13"/>
  <c r="S13763" i="13"/>
  <c r="X13763" i="13" s="1"/>
  <c r="A13763" i="13"/>
  <c r="W13762" i="13"/>
  <c r="V13762" i="13"/>
  <c r="U13762" i="13"/>
  <c r="T13762" i="13"/>
  <c r="S13762" i="13"/>
  <c r="X13762" i="13" s="1"/>
  <c r="A13762" i="13"/>
  <c r="W13761" i="13"/>
  <c r="V13761" i="13"/>
  <c r="U13761" i="13"/>
  <c r="T13761" i="13"/>
  <c r="S13761" i="13"/>
  <c r="X13761" i="13" s="1"/>
  <c r="A13761" i="13"/>
  <c r="W13760" i="13"/>
  <c r="V13760" i="13"/>
  <c r="U13760" i="13"/>
  <c r="T13760" i="13"/>
  <c r="S13760" i="13"/>
  <c r="X13760" i="13" s="1"/>
  <c r="A13760" i="13"/>
  <c r="W13759" i="13"/>
  <c r="V13759" i="13"/>
  <c r="U13759" i="13"/>
  <c r="T13759" i="13"/>
  <c r="S13759" i="13"/>
  <c r="X13759" i="13" s="1"/>
  <c r="A13759" i="13"/>
  <c r="W13758" i="13"/>
  <c r="V13758" i="13"/>
  <c r="U13758" i="13"/>
  <c r="T13758" i="13"/>
  <c r="S13758" i="13"/>
  <c r="X13758" i="13" s="1"/>
  <c r="A13758" i="13"/>
  <c r="W13757" i="13"/>
  <c r="V13757" i="13"/>
  <c r="U13757" i="13"/>
  <c r="T13757" i="13"/>
  <c r="S13757" i="13"/>
  <c r="X13757" i="13" s="1"/>
  <c r="A13757" i="13"/>
  <c r="W13756" i="13"/>
  <c r="V13756" i="13"/>
  <c r="U13756" i="13"/>
  <c r="T13756" i="13"/>
  <c r="S13756" i="13"/>
  <c r="X13756" i="13" s="1"/>
  <c r="A13756" i="13"/>
  <c r="W13755" i="13"/>
  <c r="V13755" i="13"/>
  <c r="U13755" i="13"/>
  <c r="T13755" i="13"/>
  <c r="S13755" i="13"/>
  <c r="X13755" i="13" s="1"/>
  <c r="A13755" i="13"/>
  <c r="W13754" i="13"/>
  <c r="V13754" i="13"/>
  <c r="U13754" i="13"/>
  <c r="T13754" i="13"/>
  <c r="S13754" i="13"/>
  <c r="X13754" i="13" s="1"/>
  <c r="A13754" i="13"/>
  <c r="W13753" i="13"/>
  <c r="V13753" i="13"/>
  <c r="U13753" i="13"/>
  <c r="T13753" i="13"/>
  <c r="S13753" i="13"/>
  <c r="X13753" i="13" s="1"/>
  <c r="A13753" i="13"/>
  <c r="W13752" i="13"/>
  <c r="V13752" i="13"/>
  <c r="U13752" i="13"/>
  <c r="T13752" i="13"/>
  <c r="S13752" i="13"/>
  <c r="X13752" i="13" s="1"/>
  <c r="A13752" i="13"/>
  <c r="W13751" i="13"/>
  <c r="V13751" i="13"/>
  <c r="U13751" i="13"/>
  <c r="T13751" i="13"/>
  <c r="S13751" i="13"/>
  <c r="X13751" i="13" s="1"/>
  <c r="A13751" i="13"/>
  <c r="W13750" i="13"/>
  <c r="V13750" i="13"/>
  <c r="U13750" i="13"/>
  <c r="T13750" i="13"/>
  <c r="S13750" i="13"/>
  <c r="X13750" i="13" s="1"/>
  <c r="A13750" i="13"/>
  <c r="W13749" i="13"/>
  <c r="V13749" i="13"/>
  <c r="U13749" i="13"/>
  <c r="T13749" i="13"/>
  <c r="S13749" i="13"/>
  <c r="X13749" i="13" s="1"/>
  <c r="A13749" i="13"/>
  <c r="W13748" i="13"/>
  <c r="V13748" i="13"/>
  <c r="U13748" i="13"/>
  <c r="T13748" i="13"/>
  <c r="S13748" i="13"/>
  <c r="X13748" i="13" s="1"/>
  <c r="A13748" i="13"/>
  <c r="W13747" i="13"/>
  <c r="V13747" i="13"/>
  <c r="U13747" i="13"/>
  <c r="T13747" i="13"/>
  <c r="S13747" i="13"/>
  <c r="X13747" i="13" s="1"/>
  <c r="A13747" i="13"/>
  <c r="W13746" i="13"/>
  <c r="V13746" i="13"/>
  <c r="U13746" i="13"/>
  <c r="T13746" i="13"/>
  <c r="S13746" i="13"/>
  <c r="X13746" i="13" s="1"/>
  <c r="A13746" i="13"/>
  <c r="W13745" i="13"/>
  <c r="V13745" i="13"/>
  <c r="U13745" i="13"/>
  <c r="T13745" i="13"/>
  <c r="S13745" i="13"/>
  <c r="X13745" i="13" s="1"/>
  <c r="A13745" i="13"/>
  <c r="W13744" i="13"/>
  <c r="V13744" i="13"/>
  <c r="U13744" i="13"/>
  <c r="T13744" i="13"/>
  <c r="S13744" i="13"/>
  <c r="X13744" i="13" s="1"/>
  <c r="A13744" i="13"/>
  <c r="W13743" i="13"/>
  <c r="V13743" i="13"/>
  <c r="U13743" i="13"/>
  <c r="T13743" i="13"/>
  <c r="S13743" i="13"/>
  <c r="X13743" i="13" s="1"/>
  <c r="A13743" i="13"/>
  <c r="W13742" i="13"/>
  <c r="V13742" i="13"/>
  <c r="U13742" i="13"/>
  <c r="T13742" i="13"/>
  <c r="S13742" i="13"/>
  <c r="X13742" i="13" s="1"/>
  <c r="A13742" i="13"/>
  <c r="W13741" i="13"/>
  <c r="V13741" i="13"/>
  <c r="U13741" i="13"/>
  <c r="T13741" i="13"/>
  <c r="S13741" i="13"/>
  <c r="X13741" i="13" s="1"/>
  <c r="A13741" i="13"/>
  <c r="W13740" i="13"/>
  <c r="V13740" i="13"/>
  <c r="U13740" i="13"/>
  <c r="T13740" i="13"/>
  <c r="S13740" i="13"/>
  <c r="X13740" i="13" s="1"/>
  <c r="A13740" i="13"/>
  <c r="W13739" i="13"/>
  <c r="V13739" i="13"/>
  <c r="U13739" i="13"/>
  <c r="T13739" i="13"/>
  <c r="S13739" i="13"/>
  <c r="X13739" i="13" s="1"/>
  <c r="A13739" i="13"/>
  <c r="W13738" i="13"/>
  <c r="V13738" i="13"/>
  <c r="U13738" i="13"/>
  <c r="T13738" i="13"/>
  <c r="S13738" i="13"/>
  <c r="X13738" i="13" s="1"/>
  <c r="A13738" i="13"/>
  <c r="W13737" i="13"/>
  <c r="V13737" i="13"/>
  <c r="U13737" i="13"/>
  <c r="T13737" i="13"/>
  <c r="S13737" i="13"/>
  <c r="X13737" i="13" s="1"/>
  <c r="A13737" i="13"/>
  <c r="W13736" i="13"/>
  <c r="V13736" i="13"/>
  <c r="U13736" i="13"/>
  <c r="T13736" i="13"/>
  <c r="S13736" i="13"/>
  <c r="X13736" i="13" s="1"/>
  <c r="A13736" i="13"/>
  <c r="W13735" i="13"/>
  <c r="V13735" i="13"/>
  <c r="U13735" i="13"/>
  <c r="T13735" i="13"/>
  <c r="S13735" i="13"/>
  <c r="X13735" i="13" s="1"/>
  <c r="A13735" i="13"/>
  <c r="W13734" i="13"/>
  <c r="V13734" i="13"/>
  <c r="U13734" i="13"/>
  <c r="T13734" i="13"/>
  <c r="S13734" i="13"/>
  <c r="X13734" i="13" s="1"/>
  <c r="A13734" i="13"/>
  <c r="W13733" i="13"/>
  <c r="V13733" i="13"/>
  <c r="U13733" i="13"/>
  <c r="T13733" i="13"/>
  <c r="S13733" i="13"/>
  <c r="X13733" i="13" s="1"/>
  <c r="A13733" i="13"/>
  <c r="W13732" i="13"/>
  <c r="V13732" i="13"/>
  <c r="U13732" i="13"/>
  <c r="T13732" i="13"/>
  <c r="S13732" i="13"/>
  <c r="X13732" i="13" s="1"/>
  <c r="A13732" i="13"/>
  <c r="W13731" i="13"/>
  <c r="V13731" i="13"/>
  <c r="U13731" i="13"/>
  <c r="T13731" i="13"/>
  <c r="S13731" i="13"/>
  <c r="X13731" i="13" s="1"/>
  <c r="A13731" i="13"/>
  <c r="W13730" i="13"/>
  <c r="V13730" i="13"/>
  <c r="U13730" i="13"/>
  <c r="T13730" i="13"/>
  <c r="S13730" i="13"/>
  <c r="X13730" i="13" s="1"/>
  <c r="A13730" i="13"/>
  <c r="W13729" i="13"/>
  <c r="V13729" i="13"/>
  <c r="U13729" i="13"/>
  <c r="T13729" i="13"/>
  <c r="S13729" i="13"/>
  <c r="X13729" i="13" s="1"/>
  <c r="A13729" i="13"/>
  <c r="W13728" i="13"/>
  <c r="V13728" i="13"/>
  <c r="U13728" i="13"/>
  <c r="T13728" i="13"/>
  <c r="S13728" i="13"/>
  <c r="X13728" i="13" s="1"/>
  <c r="A13728" i="13"/>
  <c r="W13727" i="13"/>
  <c r="V13727" i="13"/>
  <c r="U13727" i="13"/>
  <c r="T13727" i="13"/>
  <c r="S13727" i="13"/>
  <c r="X13727" i="13" s="1"/>
  <c r="A13727" i="13"/>
  <c r="W13726" i="13"/>
  <c r="V13726" i="13"/>
  <c r="U13726" i="13"/>
  <c r="T13726" i="13"/>
  <c r="S13726" i="13"/>
  <c r="X13726" i="13" s="1"/>
  <c r="A13726" i="13"/>
  <c r="W13725" i="13"/>
  <c r="V13725" i="13"/>
  <c r="U13725" i="13"/>
  <c r="T13725" i="13"/>
  <c r="S13725" i="13"/>
  <c r="X13725" i="13" s="1"/>
  <c r="A13725" i="13"/>
  <c r="W13724" i="13"/>
  <c r="V13724" i="13"/>
  <c r="U13724" i="13"/>
  <c r="T13724" i="13"/>
  <c r="S13724" i="13"/>
  <c r="X13724" i="13" s="1"/>
  <c r="A13724" i="13"/>
  <c r="W13723" i="13"/>
  <c r="V13723" i="13"/>
  <c r="U13723" i="13"/>
  <c r="T13723" i="13"/>
  <c r="S13723" i="13"/>
  <c r="X13723" i="13" s="1"/>
  <c r="A13723" i="13"/>
  <c r="W13722" i="13"/>
  <c r="V13722" i="13"/>
  <c r="U13722" i="13"/>
  <c r="T13722" i="13"/>
  <c r="S13722" i="13"/>
  <c r="X13722" i="13" s="1"/>
  <c r="A13722" i="13"/>
  <c r="W13721" i="13"/>
  <c r="V13721" i="13"/>
  <c r="U13721" i="13"/>
  <c r="T13721" i="13"/>
  <c r="S13721" i="13"/>
  <c r="X13721" i="13" s="1"/>
  <c r="A13721" i="13"/>
  <c r="W13720" i="13"/>
  <c r="V13720" i="13"/>
  <c r="U13720" i="13"/>
  <c r="T13720" i="13"/>
  <c r="S13720" i="13"/>
  <c r="X13720" i="13" s="1"/>
  <c r="A13720" i="13"/>
  <c r="W13719" i="13"/>
  <c r="V13719" i="13"/>
  <c r="U13719" i="13"/>
  <c r="T13719" i="13"/>
  <c r="S13719" i="13"/>
  <c r="X13719" i="13" s="1"/>
  <c r="A13719" i="13"/>
  <c r="W13718" i="13"/>
  <c r="V13718" i="13"/>
  <c r="U13718" i="13"/>
  <c r="T13718" i="13"/>
  <c r="S13718" i="13"/>
  <c r="X13718" i="13" s="1"/>
  <c r="A13718" i="13"/>
  <c r="W13717" i="13"/>
  <c r="V13717" i="13"/>
  <c r="U13717" i="13"/>
  <c r="T13717" i="13"/>
  <c r="S13717" i="13"/>
  <c r="X13717" i="13" s="1"/>
  <c r="A13717" i="13"/>
  <c r="W13716" i="13"/>
  <c r="V13716" i="13"/>
  <c r="U13716" i="13"/>
  <c r="T13716" i="13"/>
  <c r="S13716" i="13"/>
  <c r="X13716" i="13" s="1"/>
  <c r="A13716" i="13"/>
  <c r="W13715" i="13"/>
  <c r="V13715" i="13"/>
  <c r="U13715" i="13"/>
  <c r="T13715" i="13"/>
  <c r="S13715" i="13"/>
  <c r="X13715" i="13" s="1"/>
  <c r="A13715" i="13"/>
  <c r="W13714" i="13"/>
  <c r="V13714" i="13"/>
  <c r="U13714" i="13"/>
  <c r="T13714" i="13"/>
  <c r="S13714" i="13"/>
  <c r="X13714" i="13" s="1"/>
  <c r="A13714" i="13"/>
  <c r="W13713" i="13"/>
  <c r="V13713" i="13"/>
  <c r="U13713" i="13"/>
  <c r="T13713" i="13"/>
  <c r="S13713" i="13"/>
  <c r="X13713" i="13" s="1"/>
  <c r="A13713" i="13"/>
  <c r="W13712" i="13"/>
  <c r="V13712" i="13"/>
  <c r="U13712" i="13"/>
  <c r="T13712" i="13"/>
  <c r="S13712" i="13"/>
  <c r="X13712" i="13" s="1"/>
  <c r="A13712" i="13"/>
  <c r="W13711" i="13"/>
  <c r="V13711" i="13"/>
  <c r="U13711" i="13"/>
  <c r="T13711" i="13"/>
  <c r="S13711" i="13"/>
  <c r="X13711" i="13" s="1"/>
  <c r="A13711" i="13"/>
  <c r="W13710" i="13"/>
  <c r="V13710" i="13"/>
  <c r="U13710" i="13"/>
  <c r="T13710" i="13"/>
  <c r="S13710" i="13"/>
  <c r="X13710" i="13" s="1"/>
  <c r="A13710" i="13"/>
  <c r="W13709" i="13"/>
  <c r="V13709" i="13"/>
  <c r="U13709" i="13"/>
  <c r="T13709" i="13"/>
  <c r="S13709" i="13"/>
  <c r="X13709" i="13" s="1"/>
  <c r="A13709" i="13"/>
  <c r="W13708" i="13"/>
  <c r="V13708" i="13"/>
  <c r="U13708" i="13"/>
  <c r="T13708" i="13"/>
  <c r="S13708" i="13"/>
  <c r="X13708" i="13" s="1"/>
  <c r="A13708" i="13"/>
  <c r="W13707" i="13"/>
  <c r="V13707" i="13"/>
  <c r="U13707" i="13"/>
  <c r="T13707" i="13"/>
  <c r="S13707" i="13"/>
  <c r="X13707" i="13" s="1"/>
  <c r="A13707" i="13"/>
  <c r="W13706" i="13"/>
  <c r="V13706" i="13"/>
  <c r="U13706" i="13"/>
  <c r="T13706" i="13"/>
  <c r="S13706" i="13"/>
  <c r="X13706" i="13" s="1"/>
  <c r="A13706" i="13"/>
  <c r="W13705" i="13"/>
  <c r="V13705" i="13"/>
  <c r="U13705" i="13"/>
  <c r="T13705" i="13"/>
  <c r="S13705" i="13"/>
  <c r="X13705" i="13" s="1"/>
  <c r="A13705" i="13"/>
  <c r="W13704" i="13"/>
  <c r="V13704" i="13"/>
  <c r="U13704" i="13"/>
  <c r="T13704" i="13"/>
  <c r="S13704" i="13"/>
  <c r="X13704" i="13" s="1"/>
  <c r="A13704" i="13"/>
  <c r="W13703" i="13"/>
  <c r="V13703" i="13"/>
  <c r="U13703" i="13"/>
  <c r="T13703" i="13"/>
  <c r="S13703" i="13"/>
  <c r="X13703" i="13" s="1"/>
  <c r="A13703" i="13"/>
  <c r="W13702" i="13"/>
  <c r="V13702" i="13"/>
  <c r="U13702" i="13"/>
  <c r="T13702" i="13"/>
  <c r="S13702" i="13"/>
  <c r="X13702" i="13" s="1"/>
  <c r="A13702" i="13"/>
  <c r="W13701" i="13"/>
  <c r="V13701" i="13"/>
  <c r="U13701" i="13"/>
  <c r="T13701" i="13"/>
  <c r="S13701" i="13"/>
  <c r="X13701" i="13" s="1"/>
  <c r="A13701" i="13"/>
  <c r="W13700" i="13"/>
  <c r="V13700" i="13"/>
  <c r="U13700" i="13"/>
  <c r="T13700" i="13"/>
  <c r="S13700" i="13"/>
  <c r="X13700" i="13" s="1"/>
  <c r="A13700" i="13"/>
  <c r="W13699" i="13"/>
  <c r="V13699" i="13"/>
  <c r="U13699" i="13"/>
  <c r="T13699" i="13"/>
  <c r="S13699" i="13"/>
  <c r="X13699" i="13" s="1"/>
  <c r="A13699" i="13"/>
  <c r="W13698" i="13"/>
  <c r="V13698" i="13"/>
  <c r="U13698" i="13"/>
  <c r="T13698" i="13"/>
  <c r="S13698" i="13"/>
  <c r="X13698" i="13" s="1"/>
  <c r="A13698" i="13"/>
  <c r="W13697" i="13"/>
  <c r="V13697" i="13"/>
  <c r="U13697" i="13"/>
  <c r="T13697" i="13"/>
  <c r="S13697" i="13"/>
  <c r="X13697" i="13" s="1"/>
  <c r="A13697" i="13"/>
  <c r="W13696" i="13"/>
  <c r="V13696" i="13"/>
  <c r="U13696" i="13"/>
  <c r="T13696" i="13"/>
  <c r="S13696" i="13"/>
  <c r="X13696" i="13" s="1"/>
  <c r="A13696" i="13"/>
  <c r="W13695" i="13"/>
  <c r="V13695" i="13"/>
  <c r="U13695" i="13"/>
  <c r="T13695" i="13"/>
  <c r="S13695" i="13"/>
  <c r="X13695" i="13" s="1"/>
  <c r="A13695" i="13"/>
  <c r="W13694" i="13"/>
  <c r="V13694" i="13"/>
  <c r="U13694" i="13"/>
  <c r="T13694" i="13"/>
  <c r="S13694" i="13"/>
  <c r="X13694" i="13" s="1"/>
  <c r="A13694" i="13"/>
  <c r="W13693" i="13"/>
  <c r="V13693" i="13"/>
  <c r="U13693" i="13"/>
  <c r="T13693" i="13"/>
  <c r="S13693" i="13"/>
  <c r="X13693" i="13" s="1"/>
  <c r="A13693" i="13"/>
  <c r="W13692" i="13"/>
  <c r="V13692" i="13"/>
  <c r="U13692" i="13"/>
  <c r="T13692" i="13"/>
  <c r="S13692" i="13"/>
  <c r="X13692" i="13" s="1"/>
  <c r="A13692" i="13"/>
  <c r="W13691" i="13"/>
  <c r="V13691" i="13"/>
  <c r="U13691" i="13"/>
  <c r="T13691" i="13"/>
  <c r="S13691" i="13"/>
  <c r="X13691" i="13" s="1"/>
  <c r="A13691" i="13"/>
  <c r="W13690" i="13"/>
  <c r="V13690" i="13"/>
  <c r="U13690" i="13"/>
  <c r="T13690" i="13"/>
  <c r="S13690" i="13"/>
  <c r="X13690" i="13" s="1"/>
  <c r="A13690" i="13"/>
  <c r="W13689" i="13"/>
  <c r="V13689" i="13"/>
  <c r="U13689" i="13"/>
  <c r="T13689" i="13"/>
  <c r="S13689" i="13"/>
  <c r="X13689" i="13" s="1"/>
  <c r="A13689" i="13"/>
  <c r="W13688" i="13"/>
  <c r="V13688" i="13"/>
  <c r="U13688" i="13"/>
  <c r="T13688" i="13"/>
  <c r="S13688" i="13"/>
  <c r="X13688" i="13" s="1"/>
  <c r="A13688" i="13"/>
  <c r="W13687" i="13"/>
  <c r="V13687" i="13"/>
  <c r="U13687" i="13"/>
  <c r="T13687" i="13"/>
  <c r="S13687" i="13"/>
  <c r="X13687" i="13" s="1"/>
  <c r="A13687" i="13"/>
  <c r="W13686" i="13"/>
  <c r="V13686" i="13"/>
  <c r="U13686" i="13"/>
  <c r="T13686" i="13"/>
  <c r="S13686" i="13"/>
  <c r="X13686" i="13" s="1"/>
  <c r="A13686" i="13"/>
  <c r="W13685" i="13"/>
  <c r="V13685" i="13"/>
  <c r="U13685" i="13"/>
  <c r="T13685" i="13"/>
  <c r="S13685" i="13"/>
  <c r="X13685" i="13" s="1"/>
  <c r="A13685" i="13"/>
  <c r="W13684" i="13"/>
  <c r="V13684" i="13"/>
  <c r="U13684" i="13"/>
  <c r="T13684" i="13"/>
  <c r="S13684" i="13"/>
  <c r="X13684" i="13" s="1"/>
  <c r="A13684" i="13"/>
  <c r="W13683" i="13"/>
  <c r="V13683" i="13"/>
  <c r="U13683" i="13"/>
  <c r="T13683" i="13"/>
  <c r="S13683" i="13"/>
  <c r="X13683" i="13" s="1"/>
  <c r="A13683" i="13"/>
  <c r="W13682" i="13"/>
  <c r="V13682" i="13"/>
  <c r="U13682" i="13"/>
  <c r="T13682" i="13"/>
  <c r="S13682" i="13"/>
  <c r="X13682" i="13" s="1"/>
  <c r="A13682" i="13"/>
  <c r="W13681" i="13"/>
  <c r="V13681" i="13"/>
  <c r="U13681" i="13"/>
  <c r="T13681" i="13"/>
  <c r="S13681" i="13"/>
  <c r="X13681" i="13" s="1"/>
  <c r="A13681" i="13"/>
  <c r="W13680" i="13"/>
  <c r="V13680" i="13"/>
  <c r="U13680" i="13"/>
  <c r="T13680" i="13"/>
  <c r="S13680" i="13"/>
  <c r="X13680" i="13" s="1"/>
  <c r="A13680" i="13"/>
  <c r="W13679" i="13"/>
  <c r="V13679" i="13"/>
  <c r="U13679" i="13"/>
  <c r="T13679" i="13"/>
  <c r="S13679" i="13"/>
  <c r="X13679" i="13" s="1"/>
  <c r="A13679" i="13"/>
  <c r="W13678" i="13"/>
  <c r="V13678" i="13"/>
  <c r="U13678" i="13"/>
  <c r="T13678" i="13"/>
  <c r="S13678" i="13"/>
  <c r="X13678" i="13" s="1"/>
  <c r="A13678" i="13"/>
  <c r="W13677" i="13"/>
  <c r="V13677" i="13"/>
  <c r="U13677" i="13"/>
  <c r="T13677" i="13"/>
  <c r="S13677" i="13"/>
  <c r="X13677" i="13" s="1"/>
  <c r="A13677" i="13"/>
  <c r="W13676" i="13"/>
  <c r="V13676" i="13"/>
  <c r="U13676" i="13"/>
  <c r="T13676" i="13"/>
  <c r="S13676" i="13"/>
  <c r="X13676" i="13" s="1"/>
  <c r="A13676" i="13"/>
  <c r="W13675" i="13"/>
  <c r="V13675" i="13"/>
  <c r="U13675" i="13"/>
  <c r="T13675" i="13"/>
  <c r="S13675" i="13"/>
  <c r="X13675" i="13" s="1"/>
  <c r="A13675" i="13"/>
  <c r="W13674" i="13"/>
  <c r="V13674" i="13"/>
  <c r="U13674" i="13"/>
  <c r="T13674" i="13"/>
  <c r="S13674" i="13"/>
  <c r="X13674" i="13" s="1"/>
  <c r="A13674" i="13"/>
  <c r="W13673" i="13"/>
  <c r="V13673" i="13"/>
  <c r="U13673" i="13"/>
  <c r="T13673" i="13"/>
  <c r="S13673" i="13"/>
  <c r="X13673" i="13" s="1"/>
  <c r="A13673" i="13"/>
  <c r="W13672" i="13"/>
  <c r="V13672" i="13"/>
  <c r="U13672" i="13"/>
  <c r="T13672" i="13"/>
  <c r="S13672" i="13"/>
  <c r="X13672" i="13" s="1"/>
  <c r="A13672" i="13"/>
  <c r="W13671" i="13"/>
  <c r="V13671" i="13"/>
  <c r="U13671" i="13"/>
  <c r="T13671" i="13"/>
  <c r="S13671" i="13"/>
  <c r="X13671" i="13" s="1"/>
  <c r="A13671" i="13"/>
  <c r="W13670" i="13"/>
  <c r="V13670" i="13"/>
  <c r="U13670" i="13"/>
  <c r="T13670" i="13"/>
  <c r="S13670" i="13"/>
  <c r="X13670" i="13" s="1"/>
  <c r="A13670" i="13"/>
  <c r="W13669" i="13"/>
  <c r="V13669" i="13"/>
  <c r="U13669" i="13"/>
  <c r="T13669" i="13"/>
  <c r="S13669" i="13"/>
  <c r="X13669" i="13" s="1"/>
  <c r="A13669" i="13"/>
  <c r="W13668" i="13"/>
  <c r="V13668" i="13"/>
  <c r="U13668" i="13"/>
  <c r="T13668" i="13"/>
  <c r="S13668" i="13"/>
  <c r="X13668" i="13" s="1"/>
  <c r="A13668" i="13"/>
  <c r="W13667" i="13"/>
  <c r="V13667" i="13"/>
  <c r="U13667" i="13"/>
  <c r="T13667" i="13"/>
  <c r="S13667" i="13"/>
  <c r="X13667" i="13" s="1"/>
  <c r="A13667" i="13"/>
  <c r="W13666" i="13"/>
  <c r="V13666" i="13"/>
  <c r="U13666" i="13"/>
  <c r="T13666" i="13"/>
  <c r="S13666" i="13"/>
  <c r="X13666" i="13" s="1"/>
  <c r="A13666" i="13"/>
  <c r="W13665" i="13"/>
  <c r="V13665" i="13"/>
  <c r="U13665" i="13"/>
  <c r="T13665" i="13"/>
  <c r="S13665" i="13"/>
  <c r="X13665" i="13" s="1"/>
  <c r="A13665" i="13"/>
  <c r="W13664" i="13"/>
  <c r="V13664" i="13"/>
  <c r="U13664" i="13"/>
  <c r="T13664" i="13"/>
  <c r="S13664" i="13"/>
  <c r="X13664" i="13" s="1"/>
  <c r="A13664" i="13"/>
  <c r="W13663" i="13"/>
  <c r="V13663" i="13"/>
  <c r="U13663" i="13"/>
  <c r="T13663" i="13"/>
  <c r="S13663" i="13"/>
  <c r="X13663" i="13" s="1"/>
  <c r="A13663" i="13"/>
  <c r="W13662" i="13"/>
  <c r="V13662" i="13"/>
  <c r="U13662" i="13"/>
  <c r="T13662" i="13"/>
  <c r="S13662" i="13"/>
  <c r="X13662" i="13" s="1"/>
  <c r="A13662" i="13"/>
  <c r="W13661" i="13"/>
  <c r="V13661" i="13"/>
  <c r="U13661" i="13"/>
  <c r="T13661" i="13"/>
  <c r="S13661" i="13"/>
  <c r="X13661" i="13" s="1"/>
  <c r="A13661" i="13"/>
  <c r="W13660" i="13"/>
  <c r="V13660" i="13"/>
  <c r="U13660" i="13"/>
  <c r="T13660" i="13"/>
  <c r="S13660" i="13"/>
  <c r="X13660" i="13" s="1"/>
  <c r="A13660" i="13"/>
  <c r="W13659" i="13"/>
  <c r="V13659" i="13"/>
  <c r="U13659" i="13"/>
  <c r="T13659" i="13"/>
  <c r="S13659" i="13"/>
  <c r="X13659" i="13" s="1"/>
  <c r="A13659" i="13"/>
  <c r="W13658" i="13"/>
  <c r="V13658" i="13"/>
  <c r="U13658" i="13"/>
  <c r="T13658" i="13"/>
  <c r="S13658" i="13"/>
  <c r="X13658" i="13" s="1"/>
  <c r="A13658" i="13"/>
  <c r="W13657" i="13"/>
  <c r="V13657" i="13"/>
  <c r="U13657" i="13"/>
  <c r="T13657" i="13"/>
  <c r="S13657" i="13"/>
  <c r="X13657" i="13" s="1"/>
  <c r="A13657" i="13"/>
  <c r="W13656" i="13"/>
  <c r="V13656" i="13"/>
  <c r="U13656" i="13"/>
  <c r="T13656" i="13"/>
  <c r="S13656" i="13"/>
  <c r="X13656" i="13" s="1"/>
  <c r="A13656" i="13"/>
  <c r="W13655" i="13"/>
  <c r="V13655" i="13"/>
  <c r="U13655" i="13"/>
  <c r="T13655" i="13"/>
  <c r="S13655" i="13"/>
  <c r="X13655" i="13" s="1"/>
  <c r="A13655" i="13"/>
  <c r="W13654" i="13"/>
  <c r="V13654" i="13"/>
  <c r="U13654" i="13"/>
  <c r="T13654" i="13"/>
  <c r="S13654" i="13"/>
  <c r="X13654" i="13" s="1"/>
  <c r="A13654" i="13"/>
  <c r="W13653" i="13"/>
  <c r="V13653" i="13"/>
  <c r="U13653" i="13"/>
  <c r="T13653" i="13"/>
  <c r="S13653" i="13"/>
  <c r="X13653" i="13" s="1"/>
  <c r="A13653" i="13"/>
  <c r="W13652" i="13"/>
  <c r="V13652" i="13"/>
  <c r="U13652" i="13"/>
  <c r="T13652" i="13"/>
  <c r="S13652" i="13"/>
  <c r="X13652" i="13" s="1"/>
  <c r="A13652" i="13"/>
  <c r="W13651" i="13"/>
  <c r="V13651" i="13"/>
  <c r="U13651" i="13"/>
  <c r="T13651" i="13"/>
  <c r="S13651" i="13"/>
  <c r="X13651" i="13" s="1"/>
  <c r="A13651" i="13"/>
  <c r="W13650" i="13"/>
  <c r="V13650" i="13"/>
  <c r="U13650" i="13"/>
  <c r="T13650" i="13"/>
  <c r="S13650" i="13"/>
  <c r="X13650" i="13" s="1"/>
  <c r="A13650" i="13"/>
  <c r="W13649" i="13"/>
  <c r="V13649" i="13"/>
  <c r="U13649" i="13"/>
  <c r="T13649" i="13"/>
  <c r="S13649" i="13"/>
  <c r="X13649" i="13" s="1"/>
  <c r="A13649" i="13"/>
  <c r="W13648" i="13"/>
  <c r="V13648" i="13"/>
  <c r="U13648" i="13"/>
  <c r="T13648" i="13"/>
  <c r="S13648" i="13"/>
  <c r="X13648" i="13" s="1"/>
  <c r="A13648" i="13"/>
  <c r="W13647" i="13"/>
  <c r="V13647" i="13"/>
  <c r="U13647" i="13"/>
  <c r="T13647" i="13"/>
  <c r="S13647" i="13"/>
  <c r="X13647" i="13" s="1"/>
  <c r="A13647" i="13"/>
  <c r="W13646" i="13"/>
  <c r="V13646" i="13"/>
  <c r="U13646" i="13"/>
  <c r="T13646" i="13"/>
  <c r="S13646" i="13"/>
  <c r="X13646" i="13" s="1"/>
  <c r="A13646" i="13"/>
  <c r="W13645" i="13"/>
  <c r="V13645" i="13"/>
  <c r="U13645" i="13"/>
  <c r="T13645" i="13"/>
  <c r="S13645" i="13"/>
  <c r="X13645" i="13" s="1"/>
  <c r="A13645" i="13"/>
  <c r="W13644" i="13"/>
  <c r="V13644" i="13"/>
  <c r="U13644" i="13"/>
  <c r="T13644" i="13"/>
  <c r="S13644" i="13"/>
  <c r="X13644" i="13" s="1"/>
  <c r="A13644" i="13"/>
  <c r="W13643" i="13"/>
  <c r="V13643" i="13"/>
  <c r="U13643" i="13"/>
  <c r="T13643" i="13"/>
  <c r="S13643" i="13"/>
  <c r="X13643" i="13" s="1"/>
  <c r="A13643" i="13"/>
  <c r="W13642" i="13"/>
  <c r="V13642" i="13"/>
  <c r="U13642" i="13"/>
  <c r="T13642" i="13"/>
  <c r="S13642" i="13"/>
  <c r="X13642" i="13" s="1"/>
  <c r="A13642" i="13"/>
  <c r="W13641" i="13"/>
  <c r="V13641" i="13"/>
  <c r="U13641" i="13"/>
  <c r="T13641" i="13"/>
  <c r="S13641" i="13"/>
  <c r="X13641" i="13" s="1"/>
  <c r="A13641" i="13"/>
  <c r="W13640" i="13"/>
  <c r="V13640" i="13"/>
  <c r="U13640" i="13"/>
  <c r="T13640" i="13"/>
  <c r="S13640" i="13"/>
  <c r="X13640" i="13" s="1"/>
  <c r="A13640" i="13"/>
  <c r="W13639" i="13"/>
  <c r="V13639" i="13"/>
  <c r="U13639" i="13"/>
  <c r="T13639" i="13"/>
  <c r="S13639" i="13"/>
  <c r="X13639" i="13" s="1"/>
  <c r="A13639" i="13"/>
  <c r="W13638" i="13"/>
  <c r="V13638" i="13"/>
  <c r="U13638" i="13"/>
  <c r="T13638" i="13"/>
  <c r="S13638" i="13"/>
  <c r="X13638" i="13" s="1"/>
  <c r="A13638" i="13"/>
  <c r="W13637" i="13"/>
  <c r="V13637" i="13"/>
  <c r="U13637" i="13"/>
  <c r="T13637" i="13"/>
  <c r="S13637" i="13"/>
  <c r="X13637" i="13" s="1"/>
  <c r="A13637" i="13"/>
  <c r="W13636" i="13"/>
  <c r="V13636" i="13"/>
  <c r="U13636" i="13"/>
  <c r="T13636" i="13"/>
  <c r="S13636" i="13"/>
  <c r="X13636" i="13" s="1"/>
  <c r="A13636" i="13"/>
  <c r="W13635" i="13"/>
  <c r="V13635" i="13"/>
  <c r="U13635" i="13"/>
  <c r="T13635" i="13"/>
  <c r="S13635" i="13"/>
  <c r="X13635" i="13" s="1"/>
  <c r="A13635" i="13"/>
  <c r="W13634" i="13"/>
  <c r="V13634" i="13"/>
  <c r="U13634" i="13"/>
  <c r="T13634" i="13"/>
  <c r="S13634" i="13"/>
  <c r="X13634" i="13" s="1"/>
  <c r="A13634" i="13"/>
  <c r="W13633" i="13"/>
  <c r="V13633" i="13"/>
  <c r="U13633" i="13"/>
  <c r="T13633" i="13"/>
  <c r="S13633" i="13"/>
  <c r="X13633" i="13" s="1"/>
  <c r="A13633" i="13"/>
  <c r="W13632" i="13"/>
  <c r="V13632" i="13"/>
  <c r="U13632" i="13"/>
  <c r="T13632" i="13"/>
  <c r="S13632" i="13"/>
  <c r="X13632" i="13" s="1"/>
  <c r="A13632" i="13"/>
  <c r="W13631" i="13"/>
  <c r="V13631" i="13"/>
  <c r="U13631" i="13"/>
  <c r="T13631" i="13"/>
  <c r="S13631" i="13"/>
  <c r="X13631" i="13" s="1"/>
  <c r="A13631" i="13"/>
  <c r="W13630" i="13"/>
  <c r="V13630" i="13"/>
  <c r="U13630" i="13"/>
  <c r="T13630" i="13"/>
  <c r="S13630" i="13"/>
  <c r="X13630" i="13" s="1"/>
  <c r="A13630" i="13"/>
  <c r="W13629" i="13"/>
  <c r="V13629" i="13"/>
  <c r="U13629" i="13"/>
  <c r="T13629" i="13"/>
  <c r="S13629" i="13"/>
  <c r="X13629" i="13" s="1"/>
  <c r="A13629" i="13"/>
  <c r="W13628" i="13"/>
  <c r="V13628" i="13"/>
  <c r="U13628" i="13"/>
  <c r="T13628" i="13"/>
  <c r="S13628" i="13"/>
  <c r="X13628" i="13" s="1"/>
  <c r="A13628" i="13"/>
  <c r="W13627" i="13"/>
  <c r="V13627" i="13"/>
  <c r="U13627" i="13"/>
  <c r="T13627" i="13"/>
  <c r="S13627" i="13"/>
  <c r="X13627" i="13" s="1"/>
  <c r="A13627" i="13"/>
  <c r="W13626" i="13"/>
  <c r="V13626" i="13"/>
  <c r="U13626" i="13"/>
  <c r="T13626" i="13"/>
  <c r="S13626" i="13"/>
  <c r="X13626" i="13" s="1"/>
  <c r="A13626" i="13"/>
  <c r="W13625" i="13"/>
  <c r="V13625" i="13"/>
  <c r="U13625" i="13"/>
  <c r="T13625" i="13"/>
  <c r="S13625" i="13"/>
  <c r="X13625" i="13" s="1"/>
  <c r="A13625" i="13"/>
  <c r="W13624" i="13"/>
  <c r="V13624" i="13"/>
  <c r="U13624" i="13"/>
  <c r="T13624" i="13"/>
  <c r="S13624" i="13"/>
  <c r="X13624" i="13" s="1"/>
  <c r="A13624" i="13"/>
  <c r="W13623" i="13"/>
  <c r="V13623" i="13"/>
  <c r="U13623" i="13"/>
  <c r="T13623" i="13"/>
  <c r="S13623" i="13"/>
  <c r="X13623" i="13" s="1"/>
  <c r="A13623" i="13"/>
  <c r="W13622" i="13"/>
  <c r="V13622" i="13"/>
  <c r="U13622" i="13"/>
  <c r="T13622" i="13"/>
  <c r="S13622" i="13"/>
  <c r="X13622" i="13" s="1"/>
  <c r="A13622" i="13"/>
  <c r="W13621" i="13"/>
  <c r="V13621" i="13"/>
  <c r="U13621" i="13"/>
  <c r="T13621" i="13"/>
  <c r="S13621" i="13"/>
  <c r="X13621" i="13" s="1"/>
  <c r="A13621" i="13"/>
  <c r="W13620" i="13"/>
  <c r="V13620" i="13"/>
  <c r="U13620" i="13"/>
  <c r="T13620" i="13"/>
  <c r="S13620" i="13"/>
  <c r="X13620" i="13" s="1"/>
  <c r="A13620" i="13"/>
  <c r="W13619" i="13"/>
  <c r="V13619" i="13"/>
  <c r="U13619" i="13"/>
  <c r="T13619" i="13"/>
  <c r="S13619" i="13"/>
  <c r="X13619" i="13" s="1"/>
  <c r="A13619" i="13"/>
  <c r="W13618" i="13"/>
  <c r="V13618" i="13"/>
  <c r="U13618" i="13"/>
  <c r="T13618" i="13"/>
  <c r="S13618" i="13"/>
  <c r="X13618" i="13" s="1"/>
  <c r="A13618" i="13"/>
  <c r="W13617" i="13"/>
  <c r="V13617" i="13"/>
  <c r="U13617" i="13"/>
  <c r="T13617" i="13"/>
  <c r="S13617" i="13"/>
  <c r="X13617" i="13" s="1"/>
  <c r="A13617" i="13"/>
  <c r="W13616" i="13"/>
  <c r="V13616" i="13"/>
  <c r="U13616" i="13"/>
  <c r="T13616" i="13"/>
  <c r="S13616" i="13"/>
  <c r="X13616" i="13" s="1"/>
  <c r="A13616" i="13"/>
  <c r="W13615" i="13"/>
  <c r="V13615" i="13"/>
  <c r="U13615" i="13"/>
  <c r="T13615" i="13"/>
  <c r="S13615" i="13"/>
  <c r="X13615" i="13" s="1"/>
  <c r="A13615" i="13"/>
  <c r="W13614" i="13"/>
  <c r="V13614" i="13"/>
  <c r="U13614" i="13"/>
  <c r="T13614" i="13"/>
  <c r="S13614" i="13"/>
  <c r="X13614" i="13" s="1"/>
  <c r="A13614" i="13"/>
  <c r="W13613" i="13"/>
  <c r="V13613" i="13"/>
  <c r="U13613" i="13"/>
  <c r="T13613" i="13"/>
  <c r="S13613" i="13"/>
  <c r="X13613" i="13" s="1"/>
  <c r="A13613" i="13"/>
  <c r="W13612" i="13"/>
  <c r="V13612" i="13"/>
  <c r="U13612" i="13"/>
  <c r="T13612" i="13"/>
  <c r="S13612" i="13"/>
  <c r="X13612" i="13" s="1"/>
  <c r="A13612" i="13"/>
  <c r="W13611" i="13"/>
  <c r="V13611" i="13"/>
  <c r="U13611" i="13"/>
  <c r="T13611" i="13"/>
  <c r="S13611" i="13"/>
  <c r="X13611" i="13" s="1"/>
  <c r="A13611" i="13"/>
  <c r="W13610" i="13"/>
  <c r="V13610" i="13"/>
  <c r="U13610" i="13"/>
  <c r="T13610" i="13"/>
  <c r="S13610" i="13"/>
  <c r="X13610" i="13" s="1"/>
  <c r="A13610" i="13"/>
  <c r="W13609" i="13"/>
  <c r="V13609" i="13"/>
  <c r="U13609" i="13"/>
  <c r="T13609" i="13"/>
  <c r="S13609" i="13"/>
  <c r="X13609" i="13" s="1"/>
  <c r="A13609" i="13"/>
  <c r="W13608" i="13"/>
  <c r="V13608" i="13"/>
  <c r="U13608" i="13"/>
  <c r="T13608" i="13"/>
  <c r="S13608" i="13"/>
  <c r="X13608" i="13" s="1"/>
  <c r="A13608" i="13"/>
  <c r="W13607" i="13"/>
  <c r="V13607" i="13"/>
  <c r="U13607" i="13"/>
  <c r="T13607" i="13"/>
  <c r="S13607" i="13"/>
  <c r="X13607" i="13" s="1"/>
  <c r="A13607" i="13"/>
  <c r="W13606" i="13"/>
  <c r="V13606" i="13"/>
  <c r="U13606" i="13"/>
  <c r="T13606" i="13"/>
  <c r="S13606" i="13"/>
  <c r="X13606" i="13" s="1"/>
  <c r="A13606" i="13"/>
  <c r="W13605" i="13"/>
  <c r="V13605" i="13"/>
  <c r="U13605" i="13"/>
  <c r="T13605" i="13"/>
  <c r="S13605" i="13"/>
  <c r="X13605" i="13" s="1"/>
  <c r="A13605" i="13"/>
  <c r="W13604" i="13"/>
  <c r="V13604" i="13"/>
  <c r="U13604" i="13"/>
  <c r="T13604" i="13"/>
  <c r="S13604" i="13"/>
  <c r="X13604" i="13" s="1"/>
  <c r="A13604" i="13"/>
  <c r="W13603" i="13"/>
  <c r="V13603" i="13"/>
  <c r="U13603" i="13"/>
  <c r="T13603" i="13"/>
  <c r="S13603" i="13"/>
  <c r="X13603" i="13" s="1"/>
  <c r="A13603" i="13"/>
  <c r="W13602" i="13"/>
  <c r="V13602" i="13"/>
  <c r="U13602" i="13"/>
  <c r="T13602" i="13"/>
  <c r="S13602" i="13"/>
  <c r="X13602" i="13" s="1"/>
  <c r="A13602" i="13"/>
  <c r="W13601" i="13"/>
  <c r="V13601" i="13"/>
  <c r="U13601" i="13"/>
  <c r="T13601" i="13"/>
  <c r="S13601" i="13"/>
  <c r="X13601" i="13" s="1"/>
  <c r="A13601" i="13"/>
  <c r="W13600" i="13"/>
  <c r="V13600" i="13"/>
  <c r="U13600" i="13"/>
  <c r="T13600" i="13"/>
  <c r="S13600" i="13"/>
  <c r="X13600" i="13" s="1"/>
  <c r="A13600" i="13"/>
  <c r="W13599" i="13"/>
  <c r="V13599" i="13"/>
  <c r="U13599" i="13"/>
  <c r="T13599" i="13"/>
  <c r="S13599" i="13"/>
  <c r="X13599" i="13" s="1"/>
  <c r="A13599" i="13"/>
  <c r="W13598" i="13"/>
  <c r="V13598" i="13"/>
  <c r="U13598" i="13"/>
  <c r="T13598" i="13"/>
  <c r="S13598" i="13"/>
  <c r="X13598" i="13" s="1"/>
  <c r="A13598" i="13"/>
  <c r="W13597" i="13"/>
  <c r="V13597" i="13"/>
  <c r="U13597" i="13"/>
  <c r="T13597" i="13"/>
  <c r="S13597" i="13"/>
  <c r="X13597" i="13" s="1"/>
  <c r="A13597" i="13"/>
  <c r="W13596" i="13"/>
  <c r="V13596" i="13"/>
  <c r="U13596" i="13"/>
  <c r="T13596" i="13"/>
  <c r="S13596" i="13"/>
  <c r="X13596" i="13" s="1"/>
  <c r="A13596" i="13"/>
  <c r="W13595" i="13"/>
  <c r="V13595" i="13"/>
  <c r="U13595" i="13"/>
  <c r="T13595" i="13"/>
  <c r="S13595" i="13"/>
  <c r="X13595" i="13" s="1"/>
  <c r="A13595" i="13"/>
  <c r="W13594" i="13"/>
  <c r="V13594" i="13"/>
  <c r="U13594" i="13"/>
  <c r="T13594" i="13"/>
  <c r="S13594" i="13"/>
  <c r="X13594" i="13" s="1"/>
  <c r="A13594" i="13"/>
  <c r="W13593" i="13"/>
  <c r="V13593" i="13"/>
  <c r="U13593" i="13"/>
  <c r="T13593" i="13"/>
  <c r="S13593" i="13"/>
  <c r="X13593" i="13" s="1"/>
  <c r="A13593" i="13"/>
  <c r="W13592" i="13"/>
  <c r="V13592" i="13"/>
  <c r="U13592" i="13"/>
  <c r="T13592" i="13"/>
  <c r="S13592" i="13"/>
  <c r="X13592" i="13" s="1"/>
  <c r="A13592" i="13"/>
  <c r="W13591" i="13"/>
  <c r="V13591" i="13"/>
  <c r="U13591" i="13"/>
  <c r="T13591" i="13"/>
  <c r="S13591" i="13"/>
  <c r="X13591" i="13" s="1"/>
  <c r="A13591" i="13"/>
  <c r="W13590" i="13"/>
  <c r="V13590" i="13"/>
  <c r="U13590" i="13"/>
  <c r="T13590" i="13"/>
  <c r="S13590" i="13"/>
  <c r="X13590" i="13" s="1"/>
  <c r="A13590" i="13"/>
  <c r="W13589" i="13"/>
  <c r="V13589" i="13"/>
  <c r="U13589" i="13"/>
  <c r="T13589" i="13"/>
  <c r="S13589" i="13"/>
  <c r="X13589" i="13" s="1"/>
  <c r="A13589" i="13"/>
  <c r="W13588" i="13"/>
  <c r="V13588" i="13"/>
  <c r="U13588" i="13"/>
  <c r="T13588" i="13"/>
  <c r="S13588" i="13"/>
  <c r="X13588" i="13" s="1"/>
  <c r="A13588" i="13"/>
  <c r="W13587" i="13"/>
  <c r="V13587" i="13"/>
  <c r="U13587" i="13"/>
  <c r="T13587" i="13"/>
  <c r="S13587" i="13"/>
  <c r="X13587" i="13" s="1"/>
  <c r="A13587" i="13"/>
  <c r="W13586" i="13"/>
  <c r="V13586" i="13"/>
  <c r="U13586" i="13"/>
  <c r="T13586" i="13"/>
  <c r="S13586" i="13"/>
  <c r="X13586" i="13" s="1"/>
  <c r="A13586" i="13"/>
  <c r="W13585" i="13"/>
  <c r="V13585" i="13"/>
  <c r="U13585" i="13"/>
  <c r="T13585" i="13"/>
  <c r="S13585" i="13"/>
  <c r="X13585" i="13" s="1"/>
  <c r="A13585" i="13"/>
  <c r="W13584" i="13"/>
  <c r="V13584" i="13"/>
  <c r="U13584" i="13"/>
  <c r="T13584" i="13"/>
  <c r="S13584" i="13"/>
  <c r="X13584" i="13" s="1"/>
  <c r="A13584" i="13"/>
  <c r="W13583" i="13"/>
  <c r="V13583" i="13"/>
  <c r="U13583" i="13"/>
  <c r="T13583" i="13"/>
  <c r="S13583" i="13"/>
  <c r="X13583" i="13" s="1"/>
  <c r="A13583" i="13"/>
  <c r="W13582" i="13"/>
  <c r="V13582" i="13"/>
  <c r="U13582" i="13"/>
  <c r="T13582" i="13"/>
  <c r="S13582" i="13"/>
  <c r="X13582" i="13" s="1"/>
  <c r="A13582" i="13"/>
  <c r="W13581" i="13"/>
  <c r="V13581" i="13"/>
  <c r="U13581" i="13"/>
  <c r="T13581" i="13"/>
  <c r="S13581" i="13"/>
  <c r="X13581" i="13" s="1"/>
  <c r="A13581" i="13"/>
  <c r="W13580" i="13"/>
  <c r="V13580" i="13"/>
  <c r="U13580" i="13"/>
  <c r="T13580" i="13"/>
  <c r="S13580" i="13"/>
  <c r="X13580" i="13" s="1"/>
  <c r="A13580" i="13"/>
  <c r="W13579" i="13"/>
  <c r="V13579" i="13"/>
  <c r="U13579" i="13"/>
  <c r="T13579" i="13"/>
  <c r="S13579" i="13"/>
  <c r="X13579" i="13" s="1"/>
  <c r="A13579" i="13"/>
  <c r="W13578" i="13"/>
  <c r="V13578" i="13"/>
  <c r="U13578" i="13"/>
  <c r="T13578" i="13"/>
  <c r="S13578" i="13"/>
  <c r="X13578" i="13" s="1"/>
  <c r="A13578" i="13"/>
  <c r="W13577" i="13"/>
  <c r="V13577" i="13"/>
  <c r="U13577" i="13"/>
  <c r="T13577" i="13"/>
  <c r="S13577" i="13"/>
  <c r="X13577" i="13" s="1"/>
  <c r="A13577" i="13"/>
  <c r="W13576" i="13"/>
  <c r="V13576" i="13"/>
  <c r="U13576" i="13"/>
  <c r="T13576" i="13"/>
  <c r="S13576" i="13"/>
  <c r="X13576" i="13" s="1"/>
  <c r="A13576" i="13"/>
  <c r="W13575" i="13"/>
  <c r="V13575" i="13"/>
  <c r="U13575" i="13"/>
  <c r="T13575" i="13"/>
  <c r="S13575" i="13"/>
  <c r="X13575" i="13" s="1"/>
  <c r="A13575" i="13"/>
  <c r="W13574" i="13"/>
  <c r="V13574" i="13"/>
  <c r="U13574" i="13"/>
  <c r="T13574" i="13"/>
  <c r="S13574" i="13"/>
  <c r="X13574" i="13" s="1"/>
  <c r="A13574" i="13"/>
  <c r="W13573" i="13"/>
  <c r="V13573" i="13"/>
  <c r="U13573" i="13"/>
  <c r="T13573" i="13"/>
  <c r="S13573" i="13"/>
  <c r="X13573" i="13" s="1"/>
  <c r="A13573" i="13"/>
  <c r="W13572" i="13"/>
  <c r="V13572" i="13"/>
  <c r="U13572" i="13"/>
  <c r="T13572" i="13"/>
  <c r="S13572" i="13"/>
  <c r="X13572" i="13" s="1"/>
  <c r="A13572" i="13"/>
  <c r="W13571" i="13"/>
  <c r="V13571" i="13"/>
  <c r="U13571" i="13"/>
  <c r="T13571" i="13"/>
  <c r="S13571" i="13"/>
  <c r="X13571" i="13" s="1"/>
  <c r="A13571" i="13"/>
  <c r="W13570" i="13"/>
  <c r="V13570" i="13"/>
  <c r="U13570" i="13"/>
  <c r="T13570" i="13"/>
  <c r="S13570" i="13"/>
  <c r="X13570" i="13" s="1"/>
  <c r="A13570" i="13"/>
  <c r="W13569" i="13"/>
  <c r="V13569" i="13"/>
  <c r="U13569" i="13"/>
  <c r="T13569" i="13"/>
  <c r="S13569" i="13"/>
  <c r="X13569" i="13" s="1"/>
  <c r="A13569" i="13"/>
  <c r="W13568" i="13"/>
  <c r="V13568" i="13"/>
  <c r="U13568" i="13"/>
  <c r="T13568" i="13"/>
  <c r="S13568" i="13"/>
  <c r="X13568" i="13" s="1"/>
  <c r="A13568" i="13"/>
  <c r="W13567" i="13"/>
  <c r="V13567" i="13"/>
  <c r="U13567" i="13"/>
  <c r="T13567" i="13"/>
  <c r="S13567" i="13"/>
  <c r="X13567" i="13" s="1"/>
  <c r="A13567" i="13"/>
  <c r="W13566" i="13"/>
  <c r="V13566" i="13"/>
  <c r="U13566" i="13"/>
  <c r="T13566" i="13"/>
  <c r="S13566" i="13"/>
  <c r="X13566" i="13" s="1"/>
  <c r="A13566" i="13"/>
  <c r="W13565" i="13"/>
  <c r="V13565" i="13"/>
  <c r="U13565" i="13"/>
  <c r="T13565" i="13"/>
  <c r="S13565" i="13"/>
  <c r="X13565" i="13" s="1"/>
  <c r="A13565" i="13"/>
  <c r="W13564" i="13"/>
  <c r="V13564" i="13"/>
  <c r="U13564" i="13"/>
  <c r="T13564" i="13"/>
  <c r="S13564" i="13"/>
  <c r="X13564" i="13" s="1"/>
  <c r="A13564" i="13"/>
  <c r="W13563" i="13"/>
  <c r="V13563" i="13"/>
  <c r="U13563" i="13"/>
  <c r="T13563" i="13"/>
  <c r="S13563" i="13"/>
  <c r="X13563" i="13" s="1"/>
  <c r="A13563" i="13"/>
  <c r="W13562" i="13"/>
  <c r="V13562" i="13"/>
  <c r="U13562" i="13"/>
  <c r="T13562" i="13"/>
  <c r="S13562" i="13"/>
  <c r="X13562" i="13" s="1"/>
  <c r="A13562" i="13"/>
  <c r="W13561" i="13"/>
  <c r="V13561" i="13"/>
  <c r="U13561" i="13"/>
  <c r="T13561" i="13"/>
  <c r="S13561" i="13"/>
  <c r="X13561" i="13" s="1"/>
  <c r="A13561" i="13"/>
  <c r="W13560" i="13"/>
  <c r="V13560" i="13"/>
  <c r="U13560" i="13"/>
  <c r="T13560" i="13"/>
  <c r="S13560" i="13"/>
  <c r="X13560" i="13" s="1"/>
  <c r="A13560" i="13"/>
  <c r="W13559" i="13"/>
  <c r="V13559" i="13"/>
  <c r="U13559" i="13"/>
  <c r="T13559" i="13"/>
  <c r="S13559" i="13"/>
  <c r="X13559" i="13" s="1"/>
  <c r="A13559" i="13"/>
  <c r="W13558" i="13"/>
  <c r="V13558" i="13"/>
  <c r="U13558" i="13"/>
  <c r="T13558" i="13"/>
  <c r="S13558" i="13"/>
  <c r="X13558" i="13" s="1"/>
  <c r="A13558" i="13"/>
  <c r="W13557" i="13"/>
  <c r="V13557" i="13"/>
  <c r="U13557" i="13"/>
  <c r="T13557" i="13"/>
  <c r="S13557" i="13"/>
  <c r="X13557" i="13" s="1"/>
  <c r="A13557" i="13"/>
  <c r="W13556" i="13"/>
  <c r="V13556" i="13"/>
  <c r="U13556" i="13"/>
  <c r="T13556" i="13"/>
  <c r="S13556" i="13"/>
  <c r="X13556" i="13" s="1"/>
  <c r="A13556" i="13"/>
  <c r="W13555" i="13"/>
  <c r="V13555" i="13"/>
  <c r="U13555" i="13"/>
  <c r="T13555" i="13"/>
  <c r="S13555" i="13"/>
  <c r="X13555" i="13" s="1"/>
  <c r="A13555" i="13"/>
  <c r="W13554" i="13"/>
  <c r="V13554" i="13"/>
  <c r="U13554" i="13"/>
  <c r="T13554" i="13"/>
  <c r="S13554" i="13"/>
  <c r="X13554" i="13" s="1"/>
  <c r="A13554" i="13"/>
  <c r="W13553" i="13"/>
  <c r="V13553" i="13"/>
  <c r="U13553" i="13"/>
  <c r="T13553" i="13"/>
  <c r="S13553" i="13"/>
  <c r="X13553" i="13" s="1"/>
  <c r="A13553" i="13"/>
  <c r="W13552" i="13"/>
  <c r="V13552" i="13"/>
  <c r="U13552" i="13"/>
  <c r="T13552" i="13"/>
  <c r="S13552" i="13"/>
  <c r="X13552" i="13" s="1"/>
  <c r="A13552" i="13"/>
  <c r="W13551" i="13"/>
  <c r="V13551" i="13"/>
  <c r="U13551" i="13"/>
  <c r="T13551" i="13"/>
  <c r="S13551" i="13"/>
  <c r="X13551" i="13" s="1"/>
  <c r="A13551" i="13"/>
  <c r="W13550" i="13"/>
  <c r="V13550" i="13"/>
  <c r="U13550" i="13"/>
  <c r="T13550" i="13"/>
  <c r="S13550" i="13"/>
  <c r="X13550" i="13" s="1"/>
  <c r="A13550" i="13"/>
  <c r="W13549" i="13"/>
  <c r="V13549" i="13"/>
  <c r="U13549" i="13"/>
  <c r="T13549" i="13"/>
  <c r="S13549" i="13"/>
  <c r="X13549" i="13" s="1"/>
  <c r="A13549" i="13"/>
  <c r="W13548" i="13"/>
  <c r="V13548" i="13"/>
  <c r="U13548" i="13"/>
  <c r="T13548" i="13"/>
  <c r="S13548" i="13"/>
  <c r="X13548" i="13" s="1"/>
  <c r="A13548" i="13"/>
  <c r="W13547" i="13"/>
  <c r="V13547" i="13"/>
  <c r="U13547" i="13"/>
  <c r="T13547" i="13"/>
  <c r="S13547" i="13"/>
  <c r="X13547" i="13" s="1"/>
  <c r="A13547" i="13"/>
  <c r="W13546" i="13"/>
  <c r="V13546" i="13"/>
  <c r="U13546" i="13"/>
  <c r="T13546" i="13"/>
  <c r="S13546" i="13"/>
  <c r="X13546" i="13" s="1"/>
  <c r="A13546" i="13"/>
  <c r="W13545" i="13"/>
  <c r="V13545" i="13"/>
  <c r="U13545" i="13"/>
  <c r="T13545" i="13"/>
  <c r="S13545" i="13"/>
  <c r="X13545" i="13" s="1"/>
  <c r="A13545" i="13"/>
  <c r="W13544" i="13"/>
  <c r="V13544" i="13"/>
  <c r="U13544" i="13"/>
  <c r="T13544" i="13"/>
  <c r="S13544" i="13"/>
  <c r="X13544" i="13" s="1"/>
  <c r="A13544" i="13"/>
  <c r="W13543" i="13"/>
  <c r="V13543" i="13"/>
  <c r="U13543" i="13"/>
  <c r="T13543" i="13"/>
  <c r="S13543" i="13"/>
  <c r="X13543" i="13" s="1"/>
  <c r="A13543" i="13"/>
  <c r="W13542" i="13"/>
  <c r="V13542" i="13"/>
  <c r="U13542" i="13"/>
  <c r="T13542" i="13"/>
  <c r="S13542" i="13"/>
  <c r="X13542" i="13" s="1"/>
  <c r="A13542" i="13"/>
  <c r="W13541" i="13"/>
  <c r="V13541" i="13"/>
  <c r="U13541" i="13"/>
  <c r="T13541" i="13"/>
  <c r="S13541" i="13"/>
  <c r="X13541" i="13" s="1"/>
  <c r="A13541" i="13"/>
  <c r="W13540" i="13"/>
  <c r="V13540" i="13"/>
  <c r="U13540" i="13"/>
  <c r="T13540" i="13"/>
  <c r="S13540" i="13"/>
  <c r="X13540" i="13" s="1"/>
  <c r="A13540" i="13"/>
  <c r="W13539" i="13"/>
  <c r="V13539" i="13"/>
  <c r="U13539" i="13"/>
  <c r="T13539" i="13"/>
  <c r="S13539" i="13"/>
  <c r="X13539" i="13" s="1"/>
  <c r="A13539" i="13"/>
  <c r="W13538" i="13"/>
  <c r="V13538" i="13"/>
  <c r="U13538" i="13"/>
  <c r="T13538" i="13"/>
  <c r="S13538" i="13"/>
  <c r="X13538" i="13" s="1"/>
  <c r="A13538" i="13"/>
  <c r="W13537" i="13"/>
  <c r="V13537" i="13"/>
  <c r="U13537" i="13"/>
  <c r="T13537" i="13"/>
  <c r="S13537" i="13"/>
  <c r="X13537" i="13" s="1"/>
  <c r="A13537" i="13"/>
  <c r="W13536" i="13"/>
  <c r="V13536" i="13"/>
  <c r="U13536" i="13"/>
  <c r="T13536" i="13"/>
  <c r="S13536" i="13"/>
  <c r="X13536" i="13" s="1"/>
  <c r="A13536" i="13"/>
  <c r="W13535" i="13"/>
  <c r="V13535" i="13"/>
  <c r="U13535" i="13"/>
  <c r="T13535" i="13"/>
  <c r="S13535" i="13"/>
  <c r="X13535" i="13" s="1"/>
  <c r="A13535" i="13"/>
  <c r="W13534" i="13"/>
  <c r="V13534" i="13"/>
  <c r="U13534" i="13"/>
  <c r="T13534" i="13"/>
  <c r="S13534" i="13"/>
  <c r="X13534" i="13" s="1"/>
  <c r="A13534" i="13"/>
  <c r="W13533" i="13"/>
  <c r="V13533" i="13"/>
  <c r="U13533" i="13"/>
  <c r="T13533" i="13"/>
  <c r="S13533" i="13"/>
  <c r="X13533" i="13" s="1"/>
  <c r="A13533" i="13"/>
  <c r="W13532" i="13"/>
  <c r="V13532" i="13"/>
  <c r="U13532" i="13"/>
  <c r="T13532" i="13"/>
  <c r="S13532" i="13"/>
  <c r="X13532" i="13" s="1"/>
  <c r="A13532" i="13"/>
  <c r="W13531" i="13"/>
  <c r="V13531" i="13"/>
  <c r="U13531" i="13"/>
  <c r="T13531" i="13"/>
  <c r="S13531" i="13"/>
  <c r="X13531" i="13" s="1"/>
  <c r="A13531" i="13"/>
  <c r="W13530" i="13"/>
  <c r="V13530" i="13"/>
  <c r="U13530" i="13"/>
  <c r="T13530" i="13"/>
  <c r="S13530" i="13"/>
  <c r="X13530" i="13" s="1"/>
  <c r="A13530" i="13"/>
  <c r="W13529" i="13"/>
  <c r="V13529" i="13"/>
  <c r="U13529" i="13"/>
  <c r="T13529" i="13"/>
  <c r="S13529" i="13"/>
  <c r="X13529" i="13" s="1"/>
  <c r="A13529" i="13"/>
  <c r="W13528" i="13"/>
  <c r="V13528" i="13"/>
  <c r="U13528" i="13"/>
  <c r="T13528" i="13"/>
  <c r="S13528" i="13"/>
  <c r="X13528" i="13" s="1"/>
  <c r="A13528" i="13"/>
  <c r="W13527" i="13"/>
  <c r="V13527" i="13"/>
  <c r="U13527" i="13"/>
  <c r="T13527" i="13"/>
  <c r="S13527" i="13"/>
  <c r="X13527" i="13" s="1"/>
  <c r="A13527" i="13"/>
  <c r="W13526" i="13"/>
  <c r="V13526" i="13"/>
  <c r="U13526" i="13"/>
  <c r="T13526" i="13"/>
  <c r="S13526" i="13"/>
  <c r="X13526" i="13" s="1"/>
  <c r="A13526" i="13"/>
  <c r="W13525" i="13"/>
  <c r="V13525" i="13"/>
  <c r="U13525" i="13"/>
  <c r="T13525" i="13"/>
  <c r="S13525" i="13"/>
  <c r="X13525" i="13" s="1"/>
  <c r="A13525" i="13"/>
  <c r="W13524" i="13"/>
  <c r="V13524" i="13"/>
  <c r="U13524" i="13"/>
  <c r="T13524" i="13"/>
  <c r="S13524" i="13"/>
  <c r="X13524" i="13" s="1"/>
  <c r="A13524" i="13"/>
  <c r="W13523" i="13"/>
  <c r="V13523" i="13"/>
  <c r="U13523" i="13"/>
  <c r="T13523" i="13"/>
  <c r="S13523" i="13"/>
  <c r="X13523" i="13" s="1"/>
  <c r="A13523" i="13"/>
  <c r="W13522" i="13"/>
  <c r="V13522" i="13"/>
  <c r="U13522" i="13"/>
  <c r="T13522" i="13"/>
  <c r="S13522" i="13"/>
  <c r="X13522" i="13" s="1"/>
  <c r="A13522" i="13"/>
  <c r="W13521" i="13"/>
  <c r="V13521" i="13"/>
  <c r="U13521" i="13"/>
  <c r="T13521" i="13"/>
  <c r="S13521" i="13"/>
  <c r="X13521" i="13" s="1"/>
  <c r="A13521" i="13"/>
  <c r="W13520" i="13"/>
  <c r="V13520" i="13"/>
  <c r="U13520" i="13"/>
  <c r="T13520" i="13"/>
  <c r="S13520" i="13"/>
  <c r="X13520" i="13" s="1"/>
  <c r="A13520" i="13"/>
  <c r="W13519" i="13"/>
  <c r="V13519" i="13"/>
  <c r="U13519" i="13"/>
  <c r="T13519" i="13"/>
  <c r="S13519" i="13"/>
  <c r="X13519" i="13" s="1"/>
  <c r="A13519" i="13"/>
  <c r="W13518" i="13"/>
  <c r="V13518" i="13"/>
  <c r="U13518" i="13"/>
  <c r="T13518" i="13"/>
  <c r="S13518" i="13"/>
  <c r="X13518" i="13" s="1"/>
  <c r="A13518" i="13"/>
  <c r="W13517" i="13"/>
  <c r="V13517" i="13"/>
  <c r="U13517" i="13"/>
  <c r="T13517" i="13"/>
  <c r="S13517" i="13"/>
  <c r="X13517" i="13" s="1"/>
  <c r="A13517" i="13"/>
  <c r="W13516" i="13"/>
  <c r="V13516" i="13"/>
  <c r="U13516" i="13"/>
  <c r="T13516" i="13"/>
  <c r="S13516" i="13"/>
  <c r="X13516" i="13" s="1"/>
  <c r="A13516" i="13"/>
  <c r="W13515" i="13"/>
  <c r="V13515" i="13"/>
  <c r="U13515" i="13"/>
  <c r="T13515" i="13"/>
  <c r="S13515" i="13"/>
  <c r="X13515" i="13" s="1"/>
  <c r="A13515" i="13"/>
  <c r="W13514" i="13"/>
  <c r="V13514" i="13"/>
  <c r="U13514" i="13"/>
  <c r="T13514" i="13"/>
  <c r="S13514" i="13"/>
  <c r="X13514" i="13" s="1"/>
  <c r="A13514" i="13"/>
  <c r="W13513" i="13"/>
  <c r="V13513" i="13"/>
  <c r="U13513" i="13"/>
  <c r="T13513" i="13"/>
  <c r="S13513" i="13"/>
  <c r="X13513" i="13" s="1"/>
  <c r="A13513" i="13"/>
  <c r="W13512" i="13"/>
  <c r="V13512" i="13"/>
  <c r="U13512" i="13"/>
  <c r="T13512" i="13"/>
  <c r="S13512" i="13"/>
  <c r="X13512" i="13" s="1"/>
  <c r="A13512" i="13"/>
  <c r="W13511" i="13"/>
  <c r="V13511" i="13"/>
  <c r="U13511" i="13"/>
  <c r="T13511" i="13"/>
  <c r="S13511" i="13"/>
  <c r="X13511" i="13" s="1"/>
  <c r="A13511" i="13"/>
  <c r="W13510" i="13"/>
  <c r="V13510" i="13"/>
  <c r="U13510" i="13"/>
  <c r="T13510" i="13"/>
  <c r="S13510" i="13"/>
  <c r="X13510" i="13" s="1"/>
  <c r="A13510" i="13"/>
  <c r="W13509" i="13"/>
  <c r="V13509" i="13"/>
  <c r="U13509" i="13"/>
  <c r="T13509" i="13"/>
  <c r="S13509" i="13"/>
  <c r="X13509" i="13" s="1"/>
  <c r="A13509" i="13"/>
  <c r="W13508" i="13"/>
  <c r="V13508" i="13"/>
  <c r="U13508" i="13"/>
  <c r="T13508" i="13"/>
  <c r="S13508" i="13"/>
  <c r="X13508" i="13" s="1"/>
  <c r="A13508" i="13"/>
  <c r="W13507" i="13"/>
  <c r="V13507" i="13"/>
  <c r="U13507" i="13"/>
  <c r="T13507" i="13"/>
  <c r="S13507" i="13"/>
  <c r="X13507" i="13" s="1"/>
  <c r="A13507" i="13"/>
  <c r="W13506" i="13"/>
  <c r="V13506" i="13"/>
  <c r="U13506" i="13"/>
  <c r="T13506" i="13"/>
  <c r="S13506" i="13"/>
  <c r="X13506" i="13" s="1"/>
  <c r="A13506" i="13"/>
  <c r="W13505" i="13"/>
  <c r="V13505" i="13"/>
  <c r="U13505" i="13"/>
  <c r="T13505" i="13"/>
  <c r="S13505" i="13"/>
  <c r="X13505" i="13" s="1"/>
  <c r="A13505" i="13"/>
  <c r="W13504" i="13"/>
  <c r="V13504" i="13"/>
  <c r="U13504" i="13"/>
  <c r="T13504" i="13"/>
  <c r="S13504" i="13"/>
  <c r="X13504" i="13" s="1"/>
  <c r="A13504" i="13"/>
  <c r="W13503" i="13"/>
  <c r="V13503" i="13"/>
  <c r="U13503" i="13"/>
  <c r="T13503" i="13"/>
  <c r="S13503" i="13"/>
  <c r="X13503" i="13" s="1"/>
  <c r="A13503" i="13"/>
  <c r="W13502" i="13"/>
  <c r="V13502" i="13"/>
  <c r="U13502" i="13"/>
  <c r="T13502" i="13"/>
  <c r="S13502" i="13"/>
  <c r="X13502" i="13" s="1"/>
  <c r="A13502" i="13"/>
  <c r="W13501" i="13"/>
  <c r="V13501" i="13"/>
  <c r="U13501" i="13"/>
  <c r="T13501" i="13"/>
  <c r="S13501" i="13"/>
  <c r="X13501" i="13" s="1"/>
  <c r="A13501" i="13"/>
  <c r="W13500" i="13"/>
  <c r="V13500" i="13"/>
  <c r="U13500" i="13"/>
  <c r="T13500" i="13"/>
  <c r="S13500" i="13"/>
  <c r="X13500" i="13" s="1"/>
  <c r="A13500" i="13"/>
  <c r="W13499" i="13"/>
  <c r="V13499" i="13"/>
  <c r="U13499" i="13"/>
  <c r="T13499" i="13"/>
  <c r="S13499" i="13"/>
  <c r="X13499" i="13" s="1"/>
  <c r="A13499" i="13"/>
  <c r="W13498" i="13"/>
  <c r="V13498" i="13"/>
  <c r="U13498" i="13"/>
  <c r="T13498" i="13"/>
  <c r="S13498" i="13"/>
  <c r="X13498" i="13" s="1"/>
  <c r="A13498" i="13"/>
  <c r="W13497" i="13"/>
  <c r="V13497" i="13"/>
  <c r="U13497" i="13"/>
  <c r="T13497" i="13"/>
  <c r="S13497" i="13"/>
  <c r="X13497" i="13" s="1"/>
  <c r="A13497" i="13"/>
  <c r="W13496" i="13"/>
  <c r="V13496" i="13"/>
  <c r="U13496" i="13"/>
  <c r="T13496" i="13"/>
  <c r="S13496" i="13"/>
  <c r="X13496" i="13" s="1"/>
  <c r="A13496" i="13"/>
  <c r="W13495" i="13"/>
  <c r="V13495" i="13"/>
  <c r="U13495" i="13"/>
  <c r="T13495" i="13"/>
  <c r="S13495" i="13"/>
  <c r="X13495" i="13" s="1"/>
  <c r="A13495" i="13"/>
  <c r="W13494" i="13"/>
  <c r="V13494" i="13"/>
  <c r="U13494" i="13"/>
  <c r="T13494" i="13"/>
  <c r="S13494" i="13"/>
  <c r="X13494" i="13" s="1"/>
  <c r="A13494" i="13"/>
  <c r="W13493" i="13"/>
  <c r="V13493" i="13"/>
  <c r="U13493" i="13"/>
  <c r="T13493" i="13"/>
  <c r="S13493" i="13"/>
  <c r="X13493" i="13" s="1"/>
  <c r="A13493" i="13"/>
  <c r="W13492" i="13"/>
  <c r="V13492" i="13"/>
  <c r="U13492" i="13"/>
  <c r="T13492" i="13"/>
  <c r="S13492" i="13"/>
  <c r="X13492" i="13" s="1"/>
  <c r="A13492" i="13"/>
  <c r="W13491" i="13"/>
  <c r="V13491" i="13"/>
  <c r="U13491" i="13"/>
  <c r="T13491" i="13"/>
  <c r="S13491" i="13"/>
  <c r="X13491" i="13" s="1"/>
  <c r="A13491" i="13"/>
  <c r="W13490" i="13"/>
  <c r="V13490" i="13"/>
  <c r="U13490" i="13"/>
  <c r="T13490" i="13"/>
  <c r="S13490" i="13"/>
  <c r="X13490" i="13" s="1"/>
  <c r="A13490" i="13"/>
  <c r="W13489" i="13"/>
  <c r="V13489" i="13"/>
  <c r="U13489" i="13"/>
  <c r="T13489" i="13"/>
  <c r="S13489" i="13"/>
  <c r="X13489" i="13" s="1"/>
  <c r="A13489" i="13"/>
  <c r="W13488" i="13"/>
  <c r="V13488" i="13"/>
  <c r="U13488" i="13"/>
  <c r="T13488" i="13"/>
  <c r="S13488" i="13"/>
  <c r="X13488" i="13" s="1"/>
  <c r="A13488" i="13"/>
  <c r="W13487" i="13"/>
  <c r="V13487" i="13"/>
  <c r="U13487" i="13"/>
  <c r="T13487" i="13"/>
  <c r="S13487" i="13"/>
  <c r="X13487" i="13" s="1"/>
  <c r="A13487" i="13"/>
  <c r="W13486" i="13"/>
  <c r="V13486" i="13"/>
  <c r="U13486" i="13"/>
  <c r="T13486" i="13"/>
  <c r="S13486" i="13"/>
  <c r="X13486" i="13" s="1"/>
  <c r="A13486" i="13"/>
  <c r="W13485" i="13"/>
  <c r="V13485" i="13"/>
  <c r="U13485" i="13"/>
  <c r="T13485" i="13"/>
  <c r="S13485" i="13"/>
  <c r="X13485" i="13" s="1"/>
  <c r="A13485" i="13"/>
  <c r="W13484" i="13"/>
  <c r="V13484" i="13"/>
  <c r="U13484" i="13"/>
  <c r="T13484" i="13"/>
  <c r="S13484" i="13"/>
  <c r="X13484" i="13" s="1"/>
  <c r="A13484" i="13"/>
  <c r="W13483" i="13"/>
  <c r="V13483" i="13"/>
  <c r="U13483" i="13"/>
  <c r="T13483" i="13"/>
  <c r="S13483" i="13"/>
  <c r="X13483" i="13" s="1"/>
  <c r="A13483" i="13"/>
  <c r="W13482" i="13"/>
  <c r="V13482" i="13"/>
  <c r="U13482" i="13"/>
  <c r="T13482" i="13"/>
  <c r="S13482" i="13"/>
  <c r="X13482" i="13" s="1"/>
  <c r="A13482" i="13"/>
  <c r="W13481" i="13"/>
  <c r="V13481" i="13"/>
  <c r="U13481" i="13"/>
  <c r="T13481" i="13"/>
  <c r="S13481" i="13"/>
  <c r="X13481" i="13" s="1"/>
  <c r="A13481" i="13"/>
  <c r="W13480" i="13"/>
  <c r="V13480" i="13"/>
  <c r="U13480" i="13"/>
  <c r="T13480" i="13"/>
  <c r="S13480" i="13"/>
  <c r="X13480" i="13" s="1"/>
  <c r="A13480" i="13"/>
  <c r="W13479" i="13"/>
  <c r="V13479" i="13"/>
  <c r="U13479" i="13"/>
  <c r="T13479" i="13"/>
  <c r="S13479" i="13"/>
  <c r="X13479" i="13" s="1"/>
  <c r="A13479" i="13"/>
  <c r="W13478" i="13"/>
  <c r="V13478" i="13"/>
  <c r="U13478" i="13"/>
  <c r="T13478" i="13"/>
  <c r="S13478" i="13"/>
  <c r="X13478" i="13" s="1"/>
  <c r="A13478" i="13"/>
  <c r="W13477" i="13"/>
  <c r="V13477" i="13"/>
  <c r="U13477" i="13"/>
  <c r="T13477" i="13"/>
  <c r="S13477" i="13"/>
  <c r="X13477" i="13" s="1"/>
  <c r="A13477" i="13"/>
  <c r="W13476" i="13"/>
  <c r="V13476" i="13"/>
  <c r="U13476" i="13"/>
  <c r="T13476" i="13"/>
  <c r="S13476" i="13"/>
  <c r="X13476" i="13" s="1"/>
  <c r="A13476" i="13"/>
  <c r="W13475" i="13"/>
  <c r="V13475" i="13"/>
  <c r="U13475" i="13"/>
  <c r="T13475" i="13"/>
  <c r="S13475" i="13"/>
  <c r="X13475" i="13" s="1"/>
  <c r="A13475" i="13"/>
  <c r="W13474" i="13"/>
  <c r="V13474" i="13"/>
  <c r="U13474" i="13"/>
  <c r="T13474" i="13"/>
  <c r="S13474" i="13"/>
  <c r="X13474" i="13" s="1"/>
  <c r="A13474" i="13"/>
  <c r="W13473" i="13"/>
  <c r="V13473" i="13"/>
  <c r="U13473" i="13"/>
  <c r="T13473" i="13"/>
  <c r="S13473" i="13"/>
  <c r="X13473" i="13" s="1"/>
  <c r="A13473" i="13"/>
  <c r="W13472" i="13"/>
  <c r="V13472" i="13"/>
  <c r="U13472" i="13"/>
  <c r="T13472" i="13"/>
  <c r="S13472" i="13"/>
  <c r="X13472" i="13" s="1"/>
  <c r="A13472" i="13"/>
  <c r="W13471" i="13"/>
  <c r="V13471" i="13"/>
  <c r="U13471" i="13"/>
  <c r="T13471" i="13"/>
  <c r="S13471" i="13"/>
  <c r="X13471" i="13" s="1"/>
  <c r="A13471" i="13"/>
  <c r="W13470" i="13"/>
  <c r="V13470" i="13"/>
  <c r="U13470" i="13"/>
  <c r="T13470" i="13"/>
  <c r="S13470" i="13"/>
  <c r="X13470" i="13" s="1"/>
  <c r="A13470" i="13"/>
  <c r="W13469" i="13"/>
  <c r="V13469" i="13"/>
  <c r="U13469" i="13"/>
  <c r="T13469" i="13"/>
  <c r="S13469" i="13"/>
  <c r="X13469" i="13" s="1"/>
  <c r="A13469" i="13"/>
  <c r="W13468" i="13"/>
  <c r="V13468" i="13"/>
  <c r="U13468" i="13"/>
  <c r="T13468" i="13"/>
  <c r="S13468" i="13"/>
  <c r="X13468" i="13" s="1"/>
  <c r="A13468" i="13"/>
  <c r="W13467" i="13"/>
  <c r="V13467" i="13"/>
  <c r="U13467" i="13"/>
  <c r="T13467" i="13"/>
  <c r="S13467" i="13"/>
  <c r="X13467" i="13" s="1"/>
  <c r="A13467" i="13"/>
  <c r="W13466" i="13"/>
  <c r="V13466" i="13"/>
  <c r="U13466" i="13"/>
  <c r="T13466" i="13"/>
  <c r="S13466" i="13"/>
  <c r="X13466" i="13" s="1"/>
  <c r="A13466" i="13"/>
  <c r="W13465" i="13"/>
  <c r="V13465" i="13"/>
  <c r="U13465" i="13"/>
  <c r="T13465" i="13"/>
  <c r="S13465" i="13"/>
  <c r="X13465" i="13" s="1"/>
  <c r="A13465" i="13"/>
  <c r="W13464" i="13"/>
  <c r="V13464" i="13"/>
  <c r="U13464" i="13"/>
  <c r="T13464" i="13"/>
  <c r="S13464" i="13"/>
  <c r="X13464" i="13" s="1"/>
  <c r="A13464" i="13"/>
  <c r="W13463" i="13"/>
  <c r="V13463" i="13"/>
  <c r="U13463" i="13"/>
  <c r="T13463" i="13"/>
  <c r="S13463" i="13"/>
  <c r="X13463" i="13" s="1"/>
  <c r="A13463" i="13"/>
  <c r="W13462" i="13"/>
  <c r="V13462" i="13"/>
  <c r="U13462" i="13"/>
  <c r="T13462" i="13"/>
  <c r="S13462" i="13"/>
  <c r="X13462" i="13" s="1"/>
  <c r="A13462" i="13"/>
  <c r="W13461" i="13"/>
  <c r="V13461" i="13"/>
  <c r="U13461" i="13"/>
  <c r="T13461" i="13"/>
  <c r="S13461" i="13"/>
  <c r="X13461" i="13" s="1"/>
  <c r="A13461" i="13"/>
  <c r="W13460" i="13"/>
  <c r="V13460" i="13"/>
  <c r="U13460" i="13"/>
  <c r="T13460" i="13"/>
  <c r="S13460" i="13"/>
  <c r="X13460" i="13" s="1"/>
  <c r="A13460" i="13"/>
  <c r="W13459" i="13"/>
  <c r="V13459" i="13"/>
  <c r="U13459" i="13"/>
  <c r="T13459" i="13"/>
  <c r="S13459" i="13"/>
  <c r="X13459" i="13" s="1"/>
  <c r="A13459" i="13"/>
  <c r="W13458" i="13"/>
  <c r="V13458" i="13"/>
  <c r="U13458" i="13"/>
  <c r="T13458" i="13"/>
  <c r="S13458" i="13"/>
  <c r="X13458" i="13" s="1"/>
  <c r="A13458" i="13"/>
  <c r="W13457" i="13"/>
  <c r="V13457" i="13"/>
  <c r="U13457" i="13"/>
  <c r="T13457" i="13"/>
  <c r="S13457" i="13"/>
  <c r="X13457" i="13" s="1"/>
  <c r="A13457" i="13"/>
  <c r="W13456" i="13"/>
  <c r="V13456" i="13"/>
  <c r="U13456" i="13"/>
  <c r="T13456" i="13"/>
  <c r="S13456" i="13"/>
  <c r="X13456" i="13" s="1"/>
  <c r="A13456" i="13"/>
  <c r="W13455" i="13"/>
  <c r="V13455" i="13"/>
  <c r="U13455" i="13"/>
  <c r="T13455" i="13"/>
  <c r="S13455" i="13"/>
  <c r="X13455" i="13" s="1"/>
  <c r="A13455" i="13"/>
  <c r="W13454" i="13"/>
  <c r="V13454" i="13"/>
  <c r="U13454" i="13"/>
  <c r="T13454" i="13"/>
  <c r="S13454" i="13"/>
  <c r="X13454" i="13" s="1"/>
  <c r="A13454" i="13"/>
  <c r="W13453" i="13"/>
  <c r="V13453" i="13"/>
  <c r="U13453" i="13"/>
  <c r="T13453" i="13"/>
  <c r="S13453" i="13"/>
  <c r="X13453" i="13" s="1"/>
  <c r="A13453" i="13"/>
  <c r="W13452" i="13"/>
  <c r="V13452" i="13"/>
  <c r="U13452" i="13"/>
  <c r="T13452" i="13"/>
  <c r="S13452" i="13"/>
  <c r="X13452" i="13" s="1"/>
  <c r="A13452" i="13"/>
  <c r="W13451" i="13"/>
  <c r="V13451" i="13"/>
  <c r="U13451" i="13"/>
  <c r="T13451" i="13"/>
  <c r="S13451" i="13"/>
  <c r="X13451" i="13" s="1"/>
  <c r="A13451" i="13"/>
  <c r="W13450" i="13"/>
  <c r="V13450" i="13"/>
  <c r="U13450" i="13"/>
  <c r="T13450" i="13"/>
  <c r="S13450" i="13"/>
  <c r="X13450" i="13" s="1"/>
  <c r="A13450" i="13"/>
  <c r="W13449" i="13"/>
  <c r="V13449" i="13"/>
  <c r="U13449" i="13"/>
  <c r="T13449" i="13"/>
  <c r="S13449" i="13"/>
  <c r="X13449" i="13" s="1"/>
  <c r="A13449" i="13"/>
  <c r="W13448" i="13"/>
  <c r="V13448" i="13"/>
  <c r="U13448" i="13"/>
  <c r="T13448" i="13"/>
  <c r="S13448" i="13"/>
  <c r="X13448" i="13" s="1"/>
  <c r="A13448" i="13"/>
  <c r="W13447" i="13"/>
  <c r="V13447" i="13"/>
  <c r="U13447" i="13"/>
  <c r="T13447" i="13"/>
  <c r="S13447" i="13"/>
  <c r="X13447" i="13" s="1"/>
  <c r="A13447" i="13"/>
  <c r="W13446" i="13"/>
  <c r="V13446" i="13"/>
  <c r="U13446" i="13"/>
  <c r="T13446" i="13"/>
  <c r="S13446" i="13"/>
  <c r="X13446" i="13" s="1"/>
  <c r="A13446" i="13"/>
  <c r="W13445" i="13"/>
  <c r="V13445" i="13"/>
  <c r="U13445" i="13"/>
  <c r="T13445" i="13"/>
  <c r="S13445" i="13"/>
  <c r="X13445" i="13" s="1"/>
  <c r="A13445" i="13"/>
  <c r="W13444" i="13"/>
  <c r="V13444" i="13"/>
  <c r="U13444" i="13"/>
  <c r="T13444" i="13"/>
  <c r="S13444" i="13"/>
  <c r="X13444" i="13" s="1"/>
  <c r="A13444" i="13"/>
  <c r="W13443" i="13"/>
  <c r="V13443" i="13"/>
  <c r="U13443" i="13"/>
  <c r="T13443" i="13"/>
  <c r="S13443" i="13"/>
  <c r="X13443" i="13" s="1"/>
  <c r="A13443" i="13"/>
  <c r="W13442" i="13"/>
  <c r="V13442" i="13"/>
  <c r="U13442" i="13"/>
  <c r="T13442" i="13"/>
  <c r="S13442" i="13"/>
  <c r="X13442" i="13" s="1"/>
  <c r="A13442" i="13"/>
  <c r="W13441" i="13"/>
  <c r="V13441" i="13"/>
  <c r="U13441" i="13"/>
  <c r="T13441" i="13"/>
  <c r="S13441" i="13"/>
  <c r="X13441" i="13" s="1"/>
  <c r="A13441" i="13"/>
  <c r="W13440" i="13"/>
  <c r="V13440" i="13"/>
  <c r="U13440" i="13"/>
  <c r="T13440" i="13"/>
  <c r="S13440" i="13"/>
  <c r="X13440" i="13" s="1"/>
  <c r="A13440" i="13"/>
  <c r="W13439" i="13"/>
  <c r="V13439" i="13"/>
  <c r="U13439" i="13"/>
  <c r="T13439" i="13"/>
  <c r="S13439" i="13"/>
  <c r="X13439" i="13" s="1"/>
  <c r="A13439" i="13"/>
  <c r="W13438" i="13"/>
  <c r="V13438" i="13"/>
  <c r="U13438" i="13"/>
  <c r="T13438" i="13"/>
  <c r="S13438" i="13"/>
  <c r="X13438" i="13" s="1"/>
  <c r="A13438" i="13"/>
  <c r="W13437" i="13"/>
  <c r="V13437" i="13"/>
  <c r="U13437" i="13"/>
  <c r="T13437" i="13"/>
  <c r="S13437" i="13"/>
  <c r="X13437" i="13" s="1"/>
  <c r="A13437" i="13"/>
  <c r="W13436" i="13"/>
  <c r="V13436" i="13"/>
  <c r="U13436" i="13"/>
  <c r="T13436" i="13"/>
  <c r="S13436" i="13"/>
  <c r="X13436" i="13" s="1"/>
  <c r="A13436" i="13"/>
  <c r="W13435" i="13"/>
  <c r="V13435" i="13"/>
  <c r="U13435" i="13"/>
  <c r="T13435" i="13"/>
  <c r="S13435" i="13"/>
  <c r="X13435" i="13" s="1"/>
  <c r="A13435" i="13"/>
  <c r="W13434" i="13"/>
  <c r="V13434" i="13"/>
  <c r="U13434" i="13"/>
  <c r="T13434" i="13"/>
  <c r="S13434" i="13"/>
  <c r="X13434" i="13" s="1"/>
  <c r="A13434" i="13"/>
  <c r="W13433" i="13"/>
  <c r="V13433" i="13"/>
  <c r="U13433" i="13"/>
  <c r="T13433" i="13"/>
  <c r="S13433" i="13"/>
  <c r="X13433" i="13" s="1"/>
  <c r="A13433" i="13"/>
  <c r="W13432" i="13"/>
  <c r="V13432" i="13"/>
  <c r="U13432" i="13"/>
  <c r="T13432" i="13"/>
  <c r="S13432" i="13"/>
  <c r="X13432" i="13" s="1"/>
  <c r="A13432" i="13"/>
  <c r="W13431" i="13"/>
  <c r="V13431" i="13"/>
  <c r="U13431" i="13"/>
  <c r="T13431" i="13"/>
  <c r="S13431" i="13"/>
  <c r="X13431" i="13" s="1"/>
  <c r="A13431" i="13"/>
  <c r="W13430" i="13"/>
  <c r="V13430" i="13"/>
  <c r="U13430" i="13"/>
  <c r="T13430" i="13"/>
  <c r="S13430" i="13"/>
  <c r="X13430" i="13" s="1"/>
  <c r="A13430" i="13"/>
  <c r="W13429" i="13"/>
  <c r="V13429" i="13"/>
  <c r="U13429" i="13"/>
  <c r="T13429" i="13"/>
  <c r="S13429" i="13"/>
  <c r="X13429" i="13" s="1"/>
  <c r="A13429" i="13"/>
  <c r="W13428" i="13"/>
  <c r="V13428" i="13"/>
  <c r="U13428" i="13"/>
  <c r="T13428" i="13"/>
  <c r="S13428" i="13"/>
  <c r="X13428" i="13" s="1"/>
  <c r="A13428" i="13"/>
  <c r="W13427" i="13"/>
  <c r="V13427" i="13"/>
  <c r="U13427" i="13"/>
  <c r="T13427" i="13"/>
  <c r="S13427" i="13"/>
  <c r="X13427" i="13" s="1"/>
  <c r="A13427" i="13"/>
  <c r="W13426" i="13"/>
  <c r="V13426" i="13"/>
  <c r="U13426" i="13"/>
  <c r="T13426" i="13"/>
  <c r="S13426" i="13"/>
  <c r="X13426" i="13" s="1"/>
  <c r="A13426" i="13"/>
  <c r="W13425" i="13"/>
  <c r="V13425" i="13"/>
  <c r="U13425" i="13"/>
  <c r="T13425" i="13"/>
  <c r="S13425" i="13"/>
  <c r="X13425" i="13" s="1"/>
  <c r="A13425" i="13"/>
  <c r="W13424" i="13"/>
  <c r="V13424" i="13"/>
  <c r="U13424" i="13"/>
  <c r="T13424" i="13"/>
  <c r="S13424" i="13"/>
  <c r="X13424" i="13" s="1"/>
  <c r="A13424" i="13"/>
  <c r="W13423" i="13"/>
  <c r="V13423" i="13"/>
  <c r="U13423" i="13"/>
  <c r="T13423" i="13"/>
  <c r="S13423" i="13"/>
  <c r="X13423" i="13" s="1"/>
  <c r="A13423" i="13"/>
  <c r="W13422" i="13"/>
  <c r="V13422" i="13"/>
  <c r="U13422" i="13"/>
  <c r="T13422" i="13"/>
  <c r="S13422" i="13"/>
  <c r="X13422" i="13" s="1"/>
  <c r="A13422" i="13"/>
  <c r="W13421" i="13"/>
  <c r="V13421" i="13"/>
  <c r="U13421" i="13"/>
  <c r="T13421" i="13"/>
  <c r="S13421" i="13"/>
  <c r="X13421" i="13" s="1"/>
  <c r="A13421" i="13"/>
  <c r="W13420" i="13"/>
  <c r="V13420" i="13"/>
  <c r="U13420" i="13"/>
  <c r="T13420" i="13"/>
  <c r="S13420" i="13"/>
  <c r="X13420" i="13" s="1"/>
  <c r="A13420" i="13"/>
  <c r="W13419" i="13"/>
  <c r="V13419" i="13"/>
  <c r="U13419" i="13"/>
  <c r="T13419" i="13"/>
  <c r="S13419" i="13"/>
  <c r="X13419" i="13" s="1"/>
  <c r="A13419" i="13"/>
  <c r="W13418" i="13"/>
  <c r="V13418" i="13"/>
  <c r="U13418" i="13"/>
  <c r="T13418" i="13"/>
  <c r="S13418" i="13"/>
  <c r="X13418" i="13" s="1"/>
  <c r="A13418" i="13"/>
  <c r="W13417" i="13"/>
  <c r="V13417" i="13"/>
  <c r="U13417" i="13"/>
  <c r="T13417" i="13"/>
  <c r="S13417" i="13"/>
  <c r="X13417" i="13" s="1"/>
  <c r="A13417" i="13"/>
  <c r="W13416" i="13"/>
  <c r="V13416" i="13"/>
  <c r="U13416" i="13"/>
  <c r="T13416" i="13"/>
  <c r="S13416" i="13"/>
  <c r="X13416" i="13" s="1"/>
  <c r="A13416" i="13"/>
  <c r="W13415" i="13"/>
  <c r="V13415" i="13"/>
  <c r="U13415" i="13"/>
  <c r="T13415" i="13"/>
  <c r="S13415" i="13"/>
  <c r="X13415" i="13" s="1"/>
  <c r="A13415" i="13"/>
  <c r="W13414" i="13"/>
  <c r="V13414" i="13"/>
  <c r="U13414" i="13"/>
  <c r="T13414" i="13"/>
  <c r="S13414" i="13"/>
  <c r="X13414" i="13" s="1"/>
  <c r="A13414" i="13"/>
  <c r="W13413" i="13"/>
  <c r="V13413" i="13"/>
  <c r="U13413" i="13"/>
  <c r="T13413" i="13"/>
  <c r="S13413" i="13"/>
  <c r="X13413" i="13" s="1"/>
  <c r="A13413" i="13"/>
  <c r="W13412" i="13"/>
  <c r="V13412" i="13"/>
  <c r="U13412" i="13"/>
  <c r="T13412" i="13"/>
  <c r="S13412" i="13"/>
  <c r="X13412" i="13" s="1"/>
  <c r="A13412" i="13"/>
  <c r="W13411" i="13"/>
  <c r="V13411" i="13"/>
  <c r="U13411" i="13"/>
  <c r="T13411" i="13"/>
  <c r="S13411" i="13"/>
  <c r="X13411" i="13" s="1"/>
  <c r="A13411" i="13"/>
  <c r="W13410" i="13"/>
  <c r="V13410" i="13"/>
  <c r="U13410" i="13"/>
  <c r="T13410" i="13"/>
  <c r="S13410" i="13"/>
  <c r="X13410" i="13" s="1"/>
  <c r="A13410" i="13"/>
  <c r="W13409" i="13"/>
  <c r="V13409" i="13"/>
  <c r="U13409" i="13"/>
  <c r="T13409" i="13"/>
  <c r="S13409" i="13"/>
  <c r="X13409" i="13" s="1"/>
  <c r="A13409" i="13"/>
  <c r="W13408" i="13"/>
  <c r="V13408" i="13"/>
  <c r="U13408" i="13"/>
  <c r="T13408" i="13"/>
  <c r="S13408" i="13"/>
  <c r="X13408" i="13" s="1"/>
  <c r="A13408" i="13"/>
  <c r="W13407" i="13"/>
  <c r="V13407" i="13"/>
  <c r="U13407" i="13"/>
  <c r="T13407" i="13"/>
  <c r="S13407" i="13"/>
  <c r="X13407" i="13" s="1"/>
  <c r="A13407" i="13"/>
  <c r="W13406" i="13"/>
  <c r="V13406" i="13"/>
  <c r="U13406" i="13"/>
  <c r="T13406" i="13"/>
  <c r="S13406" i="13"/>
  <c r="X13406" i="13" s="1"/>
  <c r="A13406" i="13"/>
  <c r="W13405" i="13"/>
  <c r="V13405" i="13"/>
  <c r="U13405" i="13"/>
  <c r="T13405" i="13"/>
  <c r="S13405" i="13"/>
  <c r="X13405" i="13" s="1"/>
  <c r="A13405" i="13"/>
  <c r="W13404" i="13"/>
  <c r="V13404" i="13"/>
  <c r="U13404" i="13"/>
  <c r="T13404" i="13"/>
  <c r="S13404" i="13"/>
  <c r="X13404" i="13" s="1"/>
  <c r="A13404" i="13"/>
  <c r="W13403" i="13"/>
  <c r="V13403" i="13"/>
  <c r="U13403" i="13"/>
  <c r="T13403" i="13"/>
  <c r="S13403" i="13"/>
  <c r="X13403" i="13" s="1"/>
  <c r="A13403" i="13"/>
  <c r="W13402" i="13"/>
  <c r="V13402" i="13"/>
  <c r="U13402" i="13"/>
  <c r="T13402" i="13"/>
  <c r="S13402" i="13"/>
  <c r="X13402" i="13" s="1"/>
  <c r="A13402" i="13"/>
  <c r="W13401" i="13"/>
  <c r="V13401" i="13"/>
  <c r="U13401" i="13"/>
  <c r="T13401" i="13"/>
  <c r="S13401" i="13"/>
  <c r="X13401" i="13" s="1"/>
  <c r="A13401" i="13"/>
  <c r="W13400" i="13"/>
  <c r="V13400" i="13"/>
  <c r="U13400" i="13"/>
  <c r="T13400" i="13"/>
  <c r="S13400" i="13"/>
  <c r="X13400" i="13" s="1"/>
  <c r="A13400" i="13"/>
  <c r="W13399" i="13"/>
  <c r="V13399" i="13"/>
  <c r="U13399" i="13"/>
  <c r="T13399" i="13"/>
  <c r="S13399" i="13"/>
  <c r="X13399" i="13" s="1"/>
  <c r="A13399" i="13"/>
  <c r="W13398" i="13"/>
  <c r="V13398" i="13"/>
  <c r="U13398" i="13"/>
  <c r="T13398" i="13"/>
  <c r="S13398" i="13"/>
  <c r="X13398" i="13" s="1"/>
  <c r="A13398" i="13"/>
  <c r="W13397" i="13"/>
  <c r="V13397" i="13"/>
  <c r="U13397" i="13"/>
  <c r="T13397" i="13"/>
  <c r="S13397" i="13"/>
  <c r="X13397" i="13" s="1"/>
  <c r="A13397" i="13"/>
  <c r="W13396" i="13"/>
  <c r="V13396" i="13"/>
  <c r="U13396" i="13"/>
  <c r="T13396" i="13"/>
  <c r="S13396" i="13"/>
  <c r="X13396" i="13" s="1"/>
  <c r="A13396" i="13"/>
  <c r="W13395" i="13"/>
  <c r="V13395" i="13"/>
  <c r="U13395" i="13"/>
  <c r="T13395" i="13"/>
  <c r="S13395" i="13"/>
  <c r="X13395" i="13" s="1"/>
  <c r="A13395" i="13"/>
  <c r="W13394" i="13"/>
  <c r="V13394" i="13"/>
  <c r="U13394" i="13"/>
  <c r="T13394" i="13"/>
  <c r="S13394" i="13"/>
  <c r="X13394" i="13" s="1"/>
  <c r="A13394" i="13"/>
  <c r="W13393" i="13"/>
  <c r="V13393" i="13"/>
  <c r="U13393" i="13"/>
  <c r="T13393" i="13"/>
  <c r="S13393" i="13"/>
  <c r="X13393" i="13" s="1"/>
  <c r="A13393" i="13"/>
  <c r="W13392" i="13"/>
  <c r="V13392" i="13"/>
  <c r="U13392" i="13"/>
  <c r="T13392" i="13"/>
  <c r="S13392" i="13"/>
  <c r="X13392" i="13" s="1"/>
  <c r="A13392" i="13"/>
  <c r="W13391" i="13"/>
  <c r="V13391" i="13"/>
  <c r="U13391" i="13"/>
  <c r="T13391" i="13"/>
  <c r="S13391" i="13"/>
  <c r="X13391" i="13" s="1"/>
  <c r="A13391" i="13"/>
  <c r="W13390" i="13"/>
  <c r="V13390" i="13"/>
  <c r="U13390" i="13"/>
  <c r="T13390" i="13"/>
  <c r="S13390" i="13"/>
  <c r="X13390" i="13" s="1"/>
  <c r="A13390" i="13"/>
  <c r="W13389" i="13"/>
  <c r="V13389" i="13"/>
  <c r="U13389" i="13"/>
  <c r="T13389" i="13"/>
  <c r="S13389" i="13"/>
  <c r="X13389" i="13" s="1"/>
  <c r="A13389" i="13"/>
  <c r="W13388" i="13"/>
  <c r="V13388" i="13"/>
  <c r="U13388" i="13"/>
  <c r="T13388" i="13"/>
  <c r="S13388" i="13"/>
  <c r="X13388" i="13" s="1"/>
  <c r="A13388" i="13"/>
  <c r="W13387" i="13"/>
  <c r="V13387" i="13"/>
  <c r="U13387" i="13"/>
  <c r="T13387" i="13"/>
  <c r="S13387" i="13"/>
  <c r="X13387" i="13" s="1"/>
  <c r="A13387" i="13"/>
  <c r="W13386" i="13"/>
  <c r="V13386" i="13"/>
  <c r="U13386" i="13"/>
  <c r="T13386" i="13"/>
  <c r="S13386" i="13"/>
  <c r="X13386" i="13" s="1"/>
  <c r="A13386" i="13"/>
  <c r="W13385" i="13"/>
  <c r="V13385" i="13"/>
  <c r="U13385" i="13"/>
  <c r="T13385" i="13"/>
  <c r="S13385" i="13"/>
  <c r="X13385" i="13" s="1"/>
  <c r="A13385" i="13"/>
  <c r="W13384" i="13"/>
  <c r="V13384" i="13"/>
  <c r="U13384" i="13"/>
  <c r="T13384" i="13"/>
  <c r="S13384" i="13"/>
  <c r="X13384" i="13" s="1"/>
  <c r="A13384" i="13"/>
  <c r="W13383" i="13"/>
  <c r="V13383" i="13"/>
  <c r="U13383" i="13"/>
  <c r="T13383" i="13"/>
  <c r="S13383" i="13"/>
  <c r="X13383" i="13" s="1"/>
  <c r="A13383" i="13"/>
  <c r="W13382" i="13"/>
  <c r="V13382" i="13"/>
  <c r="U13382" i="13"/>
  <c r="T13382" i="13"/>
  <c r="S13382" i="13"/>
  <c r="X13382" i="13" s="1"/>
  <c r="A13382" i="13"/>
  <c r="W13381" i="13"/>
  <c r="V13381" i="13"/>
  <c r="U13381" i="13"/>
  <c r="T13381" i="13"/>
  <c r="S13381" i="13"/>
  <c r="X13381" i="13" s="1"/>
  <c r="A13381" i="13"/>
  <c r="W13380" i="13"/>
  <c r="V13380" i="13"/>
  <c r="U13380" i="13"/>
  <c r="T13380" i="13"/>
  <c r="S13380" i="13"/>
  <c r="X13380" i="13" s="1"/>
  <c r="A13380" i="13"/>
  <c r="W13379" i="13"/>
  <c r="V13379" i="13"/>
  <c r="U13379" i="13"/>
  <c r="T13379" i="13"/>
  <c r="S13379" i="13"/>
  <c r="X13379" i="13" s="1"/>
  <c r="A13379" i="13"/>
  <c r="W13378" i="13"/>
  <c r="V13378" i="13"/>
  <c r="U13378" i="13"/>
  <c r="T13378" i="13"/>
  <c r="S13378" i="13"/>
  <c r="X13378" i="13" s="1"/>
  <c r="A13378" i="13"/>
  <c r="W13377" i="13"/>
  <c r="V13377" i="13"/>
  <c r="U13377" i="13"/>
  <c r="T13377" i="13"/>
  <c r="S13377" i="13"/>
  <c r="X13377" i="13" s="1"/>
  <c r="A13377" i="13"/>
  <c r="W13376" i="13"/>
  <c r="V13376" i="13"/>
  <c r="U13376" i="13"/>
  <c r="T13376" i="13"/>
  <c r="S13376" i="13"/>
  <c r="X13376" i="13" s="1"/>
  <c r="A13376" i="13"/>
  <c r="W13375" i="13"/>
  <c r="V13375" i="13"/>
  <c r="U13375" i="13"/>
  <c r="T13375" i="13"/>
  <c r="S13375" i="13"/>
  <c r="X13375" i="13" s="1"/>
  <c r="A13375" i="13"/>
  <c r="W13374" i="13"/>
  <c r="V13374" i="13"/>
  <c r="U13374" i="13"/>
  <c r="T13374" i="13"/>
  <c r="S13374" i="13"/>
  <c r="X13374" i="13" s="1"/>
  <c r="A13374" i="13"/>
  <c r="W13373" i="13"/>
  <c r="V13373" i="13"/>
  <c r="U13373" i="13"/>
  <c r="T13373" i="13"/>
  <c r="S13373" i="13"/>
  <c r="X13373" i="13" s="1"/>
  <c r="A13373" i="13"/>
  <c r="W13372" i="13"/>
  <c r="V13372" i="13"/>
  <c r="U13372" i="13"/>
  <c r="T13372" i="13"/>
  <c r="S13372" i="13"/>
  <c r="X13372" i="13" s="1"/>
  <c r="A13372" i="13"/>
  <c r="W13371" i="13"/>
  <c r="V13371" i="13"/>
  <c r="U13371" i="13"/>
  <c r="T13371" i="13"/>
  <c r="S13371" i="13"/>
  <c r="X13371" i="13" s="1"/>
  <c r="A13371" i="13"/>
  <c r="W13370" i="13"/>
  <c r="V13370" i="13"/>
  <c r="U13370" i="13"/>
  <c r="T13370" i="13"/>
  <c r="S13370" i="13"/>
  <c r="X13370" i="13" s="1"/>
  <c r="A13370" i="13"/>
  <c r="W13369" i="13"/>
  <c r="V13369" i="13"/>
  <c r="U13369" i="13"/>
  <c r="T13369" i="13"/>
  <c r="S13369" i="13"/>
  <c r="X13369" i="13" s="1"/>
  <c r="A13369" i="13"/>
  <c r="W13368" i="13"/>
  <c r="V13368" i="13"/>
  <c r="U13368" i="13"/>
  <c r="T13368" i="13"/>
  <c r="S13368" i="13"/>
  <c r="X13368" i="13" s="1"/>
  <c r="A13368" i="13"/>
  <c r="W13367" i="13"/>
  <c r="V13367" i="13"/>
  <c r="U13367" i="13"/>
  <c r="T13367" i="13"/>
  <c r="S13367" i="13"/>
  <c r="X13367" i="13" s="1"/>
  <c r="A13367" i="13"/>
  <c r="W13366" i="13"/>
  <c r="V13366" i="13"/>
  <c r="U13366" i="13"/>
  <c r="T13366" i="13"/>
  <c r="S13366" i="13"/>
  <c r="X13366" i="13" s="1"/>
  <c r="A13366" i="13"/>
  <c r="W13365" i="13"/>
  <c r="V13365" i="13"/>
  <c r="U13365" i="13"/>
  <c r="T13365" i="13"/>
  <c r="S13365" i="13"/>
  <c r="X13365" i="13" s="1"/>
  <c r="A13365" i="13"/>
  <c r="W13364" i="13"/>
  <c r="V13364" i="13"/>
  <c r="U13364" i="13"/>
  <c r="T13364" i="13"/>
  <c r="S13364" i="13"/>
  <c r="X13364" i="13" s="1"/>
  <c r="A13364" i="13"/>
  <c r="W13363" i="13"/>
  <c r="V13363" i="13"/>
  <c r="U13363" i="13"/>
  <c r="T13363" i="13"/>
  <c r="S13363" i="13"/>
  <c r="X13363" i="13" s="1"/>
  <c r="A13363" i="13"/>
  <c r="W13362" i="13"/>
  <c r="V13362" i="13"/>
  <c r="U13362" i="13"/>
  <c r="T13362" i="13"/>
  <c r="S13362" i="13"/>
  <c r="X13362" i="13" s="1"/>
  <c r="A13362" i="13"/>
  <c r="W13361" i="13"/>
  <c r="V13361" i="13"/>
  <c r="U13361" i="13"/>
  <c r="T13361" i="13"/>
  <c r="S13361" i="13"/>
  <c r="X13361" i="13" s="1"/>
  <c r="A13361" i="13"/>
  <c r="W13360" i="13"/>
  <c r="V13360" i="13"/>
  <c r="U13360" i="13"/>
  <c r="T13360" i="13"/>
  <c r="S13360" i="13"/>
  <c r="X13360" i="13" s="1"/>
  <c r="A13360" i="13"/>
  <c r="W13359" i="13"/>
  <c r="V13359" i="13"/>
  <c r="U13359" i="13"/>
  <c r="T13359" i="13"/>
  <c r="S13359" i="13"/>
  <c r="X13359" i="13" s="1"/>
  <c r="A13359" i="13"/>
  <c r="W13358" i="13"/>
  <c r="V13358" i="13"/>
  <c r="U13358" i="13"/>
  <c r="T13358" i="13"/>
  <c r="S13358" i="13"/>
  <c r="X13358" i="13" s="1"/>
  <c r="A13358" i="13"/>
  <c r="W13357" i="13"/>
  <c r="V13357" i="13"/>
  <c r="U13357" i="13"/>
  <c r="T13357" i="13"/>
  <c r="S13357" i="13"/>
  <c r="X13357" i="13" s="1"/>
  <c r="A13357" i="13"/>
  <c r="W13356" i="13"/>
  <c r="V13356" i="13"/>
  <c r="U13356" i="13"/>
  <c r="T13356" i="13"/>
  <c r="S13356" i="13"/>
  <c r="X13356" i="13" s="1"/>
  <c r="A13356" i="13"/>
  <c r="W13355" i="13"/>
  <c r="V13355" i="13"/>
  <c r="U13355" i="13"/>
  <c r="T13355" i="13"/>
  <c r="S13355" i="13"/>
  <c r="X13355" i="13" s="1"/>
  <c r="A13355" i="13"/>
  <c r="W13354" i="13"/>
  <c r="V13354" i="13"/>
  <c r="U13354" i="13"/>
  <c r="T13354" i="13"/>
  <c r="S13354" i="13"/>
  <c r="X13354" i="13" s="1"/>
  <c r="A13354" i="13"/>
  <c r="W13353" i="13"/>
  <c r="V13353" i="13"/>
  <c r="U13353" i="13"/>
  <c r="T13353" i="13"/>
  <c r="S13353" i="13"/>
  <c r="X13353" i="13" s="1"/>
  <c r="A13353" i="13"/>
  <c r="W13352" i="13"/>
  <c r="V13352" i="13"/>
  <c r="U13352" i="13"/>
  <c r="T13352" i="13"/>
  <c r="S13352" i="13"/>
  <c r="X13352" i="13" s="1"/>
  <c r="A13352" i="13"/>
  <c r="W13351" i="13"/>
  <c r="V13351" i="13"/>
  <c r="U13351" i="13"/>
  <c r="T13351" i="13"/>
  <c r="S13351" i="13"/>
  <c r="X13351" i="13" s="1"/>
  <c r="A13351" i="13"/>
  <c r="W13350" i="13"/>
  <c r="V13350" i="13"/>
  <c r="U13350" i="13"/>
  <c r="T13350" i="13"/>
  <c r="S13350" i="13"/>
  <c r="X13350" i="13" s="1"/>
  <c r="A13350" i="13"/>
  <c r="W13349" i="13"/>
  <c r="V13349" i="13"/>
  <c r="U13349" i="13"/>
  <c r="T13349" i="13"/>
  <c r="S13349" i="13"/>
  <c r="X13349" i="13" s="1"/>
  <c r="A13349" i="13"/>
  <c r="W13348" i="13"/>
  <c r="V13348" i="13"/>
  <c r="U13348" i="13"/>
  <c r="T13348" i="13"/>
  <c r="S13348" i="13"/>
  <c r="X13348" i="13" s="1"/>
  <c r="A13348" i="13"/>
  <c r="W13347" i="13"/>
  <c r="V13347" i="13"/>
  <c r="U13347" i="13"/>
  <c r="T13347" i="13"/>
  <c r="S13347" i="13"/>
  <c r="X13347" i="13" s="1"/>
  <c r="A13347" i="13"/>
  <c r="W13346" i="13"/>
  <c r="V13346" i="13"/>
  <c r="U13346" i="13"/>
  <c r="T13346" i="13"/>
  <c r="S13346" i="13"/>
  <c r="X13346" i="13" s="1"/>
  <c r="A13346" i="13"/>
  <c r="W13345" i="13"/>
  <c r="V13345" i="13"/>
  <c r="U13345" i="13"/>
  <c r="T13345" i="13"/>
  <c r="S13345" i="13"/>
  <c r="X13345" i="13" s="1"/>
  <c r="A13345" i="13"/>
  <c r="W13344" i="13"/>
  <c r="V13344" i="13"/>
  <c r="U13344" i="13"/>
  <c r="T13344" i="13"/>
  <c r="S13344" i="13"/>
  <c r="X13344" i="13" s="1"/>
  <c r="A13344" i="13"/>
  <c r="W13343" i="13"/>
  <c r="V13343" i="13"/>
  <c r="U13343" i="13"/>
  <c r="T13343" i="13"/>
  <c r="S13343" i="13"/>
  <c r="X13343" i="13" s="1"/>
  <c r="A13343" i="13"/>
  <c r="W13342" i="13"/>
  <c r="V13342" i="13"/>
  <c r="U13342" i="13"/>
  <c r="T13342" i="13"/>
  <c r="S13342" i="13"/>
  <c r="X13342" i="13" s="1"/>
  <c r="A13342" i="13"/>
  <c r="W13341" i="13"/>
  <c r="V13341" i="13"/>
  <c r="U13341" i="13"/>
  <c r="T13341" i="13"/>
  <c r="S13341" i="13"/>
  <c r="X13341" i="13" s="1"/>
  <c r="A13341" i="13"/>
  <c r="W13340" i="13"/>
  <c r="V13340" i="13"/>
  <c r="U13340" i="13"/>
  <c r="T13340" i="13"/>
  <c r="S13340" i="13"/>
  <c r="X13340" i="13" s="1"/>
  <c r="A13340" i="13"/>
  <c r="W13339" i="13"/>
  <c r="V13339" i="13"/>
  <c r="U13339" i="13"/>
  <c r="T13339" i="13"/>
  <c r="S13339" i="13"/>
  <c r="X13339" i="13" s="1"/>
  <c r="A13339" i="13"/>
  <c r="W13338" i="13"/>
  <c r="V13338" i="13"/>
  <c r="U13338" i="13"/>
  <c r="T13338" i="13"/>
  <c r="S13338" i="13"/>
  <c r="X13338" i="13" s="1"/>
  <c r="A13338" i="13"/>
  <c r="W13337" i="13"/>
  <c r="V13337" i="13"/>
  <c r="U13337" i="13"/>
  <c r="T13337" i="13"/>
  <c r="S13337" i="13"/>
  <c r="X13337" i="13" s="1"/>
  <c r="A13337" i="13"/>
  <c r="W13336" i="13"/>
  <c r="V13336" i="13"/>
  <c r="U13336" i="13"/>
  <c r="T13336" i="13"/>
  <c r="S13336" i="13"/>
  <c r="X13336" i="13" s="1"/>
  <c r="A13336" i="13"/>
  <c r="W13335" i="13"/>
  <c r="V13335" i="13"/>
  <c r="U13335" i="13"/>
  <c r="T13335" i="13"/>
  <c r="S13335" i="13"/>
  <c r="X13335" i="13" s="1"/>
  <c r="A13335" i="13"/>
  <c r="W13334" i="13"/>
  <c r="V13334" i="13"/>
  <c r="U13334" i="13"/>
  <c r="T13334" i="13"/>
  <c r="S13334" i="13"/>
  <c r="X13334" i="13" s="1"/>
  <c r="A13334" i="13"/>
  <c r="W13333" i="13"/>
  <c r="V13333" i="13"/>
  <c r="U13333" i="13"/>
  <c r="T13333" i="13"/>
  <c r="S13333" i="13"/>
  <c r="X13333" i="13" s="1"/>
  <c r="A13333" i="13"/>
  <c r="W13332" i="13"/>
  <c r="V13332" i="13"/>
  <c r="U13332" i="13"/>
  <c r="T13332" i="13"/>
  <c r="S13332" i="13"/>
  <c r="X13332" i="13" s="1"/>
  <c r="A13332" i="13"/>
  <c r="W13331" i="13"/>
  <c r="V13331" i="13"/>
  <c r="U13331" i="13"/>
  <c r="T13331" i="13"/>
  <c r="S13331" i="13"/>
  <c r="X13331" i="13" s="1"/>
  <c r="A13331" i="13"/>
  <c r="W13330" i="13"/>
  <c r="V13330" i="13"/>
  <c r="U13330" i="13"/>
  <c r="T13330" i="13"/>
  <c r="S13330" i="13"/>
  <c r="X13330" i="13" s="1"/>
  <c r="A13330" i="13"/>
  <c r="W13329" i="13"/>
  <c r="V13329" i="13"/>
  <c r="U13329" i="13"/>
  <c r="T13329" i="13"/>
  <c r="S13329" i="13"/>
  <c r="X13329" i="13" s="1"/>
  <c r="A13329" i="13"/>
  <c r="W13328" i="13"/>
  <c r="V13328" i="13"/>
  <c r="U13328" i="13"/>
  <c r="T13328" i="13"/>
  <c r="S13328" i="13"/>
  <c r="X13328" i="13" s="1"/>
  <c r="A13328" i="13"/>
  <c r="W13327" i="13"/>
  <c r="V13327" i="13"/>
  <c r="U13327" i="13"/>
  <c r="T13327" i="13"/>
  <c r="S13327" i="13"/>
  <c r="X13327" i="13" s="1"/>
  <c r="A13327" i="13"/>
  <c r="W13326" i="13"/>
  <c r="V13326" i="13"/>
  <c r="U13326" i="13"/>
  <c r="T13326" i="13"/>
  <c r="S13326" i="13"/>
  <c r="X13326" i="13" s="1"/>
  <c r="A13326" i="13"/>
  <c r="W13325" i="13"/>
  <c r="V13325" i="13"/>
  <c r="U13325" i="13"/>
  <c r="T13325" i="13"/>
  <c r="S13325" i="13"/>
  <c r="X13325" i="13" s="1"/>
  <c r="A13325" i="13"/>
  <c r="W13324" i="13"/>
  <c r="V13324" i="13"/>
  <c r="U13324" i="13"/>
  <c r="T13324" i="13"/>
  <c r="S13324" i="13"/>
  <c r="X13324" i="13" s="1"/>
  <c r="A13324" i="13"/>
  <c r="W13323" i="13"/>
  <c r="V13323" i="13"/>
  <c r="U13323" i="13"/>
  <c r="T13323" i="13"/>
  <c r="S13323" i="13"/>
  <c r="X13323" i="13" s="1"/>
  <c r="A13323" i="13"/>
  <c r="W13322" i="13"/>
  <c r="V13322" i="13"/>
  <c r="U13322" i="13"/>
  <c r="T13322" i="13"/>
  <c r="S13322" i="13"/>
  <c r="X13322" i="13" s="1"/>
  <c r="A13322" i="13"/>
  <c r="W13321" i="13"/>
  <c r="V13321" i="13"/>
  <c r="U13321" i="13"/>
  <c r="T13321" i="13"/>
  <c r="S13321" i="13"/>
  <c r="X13321" i="13" s="1"/>
  <c r="A13321" i="13"/>
  <c r="W13320" i="13"/>
  <c r="V13320" i="13"/>
  <c r="U13320" i="13"/>
  <c r="T13320" i="13"/>
  <c r="S13320" i="13"/>
  <c r="X13320" i="13" s="1"/>
  <c r="A13320" i="13"/>
  <c r="W13319" i="13"/>
  <c r="V13319" i="13"/>
  <c r="U13319" i="13"/>
  <c r="T13319" i="13"/>
  <c r="S13319" i="13"/>
  <c r="X13319" i="13" s="1"/>
  <c r="A13319" i="13"/>
  <c r="W13318" i="13"/>
  <c r="V13318" i="13"/>
  <c r="U13318" i="13"/>
  <c r="T13318" i="13"/>
  <c r="S13318" i="13"/>
  <c r="X13318" i="13" s="1"/>
  <c r="A13318" i="13"/>
  <c r="W13317" i="13"/>
  <c r="V13317" i="13"/>
  <c r="U13317" i="13"/>
  <c r="T13317" i="13"/>
  <c r="S13317" i="13"/>
  <c r="X13317" i="13" s="1"/>
  <c r="A13317" i="13"/>
  <c r="W13316" i="13"/>
  <c r="V13316" i="13"/>
  <c r="U13316" i="13"/>
  <c r="T13316" i="13"/>
  <c r="S13316" i="13"/>
  <c r="X13316" i="13" s="1"/>
  <c r="A13316" i="13"/>
  <c r="W13315" i="13"/>
  <c r="V13315" i="13"/>
  <c r="U13315" i="13"/>
  <c r="T13315" i="13"/>
  <c r="S13315" i="13"/>
  <c r="X13315" i="13" s="1"/>
  <c r="A13315" i="13"/>
  <c r="W13314" i="13"/>
  <c r="V13314" i="13"/>
  <c r="U13314" i="13"/>
  <c r="T13314" i="13"/>
  <c r="S13314" i="13"/>
  <c r="X13314" i="13" s="1"/>
  <c r="A13314" i="13"/>
  <c r="W13313" i="13"/>
  <c r="V13313" i="13"/>
  <c r="U13313" i="13"/>
  <c r="T13313" i="13"/>
  <c r="S13313" i="13"/>
  <c r="X13313" i="13" s="1"/>
  <c r="A13313" i="13"/>
  <c r="W13312" i="13"/>
  <c r="V13312" i="13"/>
  <c r="U13312" i="13"/>
  <c r="T13312" i="13"/>
  <c r="S13312" i="13"/>
  <c r="X13312" i="13" s="1"/>
  <c r="A13312" i="13"/>
  <c r="W13311" i="13"/>
  <c r="V13311" i="13"/>
  <c r="U13311" i="13"/>
  <c r="T13311" i="13"/>
  <c r="S13311" i="13"/>
  <c r="X13311" i="13" s="1"/>
  <c r="A13311" i="13"/>
  <c r="W13310" i="13"/>
  <c r="V13310" i="13"/>
  <c r="U13310" i="13"/>
  <c r="T13310" i="13"/>
  <c r="S13310" i="13"/>
  <c r="X13310" i="13" s="1"/>
  <c r="A13310" i="13"/>
  <c r="W13309" i="13"/>
  <c r="V13309" i="13"/>
  <c r="U13309" i="13"/>
  <c r="T13309" i="13"/>
  <c r="S13309" i="13"/>
  <c r="X13309" i="13" s="1"/>
  <c r="A13309" i="13"/>
  <c r="W13308" i="13"/>
  <c r="V13308" i="13"/>
  <c r="U13308" i="13"/>
  <c r="T13308" i="13"/>
  <c r="S13308" i="13"/>
  <c r="X13308" i="13" s="1"/>
  <c r="A13308" i="13"/>
  <c r="W13307" i="13"/>
  <c r="V13307" i="13"/>
  <c r="U13307" i="13"/>
  <c r="T13307" i="13"/>
  <c r="S13307" i="13"/>
  <c r="X13307" i="13" s="1"/>
  <c r="A13307" i="13"/>
  <c r="W13306" i="13"/>
  <c r="V13306" i="13"/>
  <c r="U13306" i="13"/>
  <c r="T13306" i="13"/>
  <c r="S13306" i="13"/>
  <c r="X13306" i="13" s="1"/>
  <c r="A13306" i="13"/>
  <c r="W13305" i="13"/>
  <c r="V13305" i="13"/>
  <c r="U13305" i="13"/>
  <c r="T13305" i="13"/>
  <c r="S13305" i="13"/>
  <c r="X13305" i="13" s="1"/>
  <c r="A13305" i="13"/>
  <c r="W13304" i="13"/>
  <c r="V13304" i="13"/>
  <c r="U13304" i="13"/>
  <c r="T13304" i="13"/>
  <c r="S13304" i="13"/>
  <c r="X13304" i="13" s="1"/>
  <c r="A13304" i="13"/>
  <c r="W13303" i="13"/>
  <c r="V13303" i="13"/>
  <c r="U13303" i="13"/>
  <c r="T13303" i="13"/>
  <c r="S13303" i="13"/>
  <c r="X13303" i="13" s="1"/>
  <c r="A13303" i="13"/>
  <c r="W13302" i="13"/>
  <c r="V13302" i="13"/>
  <c r="U13302" i="13"/>
  <c r="T13302" i="13"/>
  <c r="S13302" i="13"/>
  <c r="X13302" i="13" s="1"/>
  <c r="A13302" i="13"/>
  <c r="W13301" i="13"/>
  <c r="V13301" i="13"/>
  <c r="U13301" i="13"/>
  <c r="T13301" i="13"/>
  <c r="S13301" i="13"/>
  <c r="X13301" i="13" s="1"/>
  <c r="A13301" i="13"/>
  <c r="W13300" i="13"/>
  <c r="V13300" i="13"/>
  <c r="U13300" i="13"/>
  <c r="T13300" i="13"/>
  <c r="S13300" i="13"/>
  <c r="X13300" i="13" s="1"/>
  <c r="A13300" i="13"/>
  <c r="W13299" i="13"/>
  <c r="V13299" i="13"/>
  <c r="U13299" i="13"/>
  <c r="T13299" i="13"/>
  <c r="S13299" i="13"/>
  <c r="X13299" i="13" s="1"/>
  <c r="A13299" i="13"/>
  <c r="W13298" i="13"/>
  <c r="V13298" i="13"/>
  <c r="U13298" i="13"/>
  <c r="T13298" i="13"/>
  <c r="S13298" i="13"/>
  <c r="X13298" i="13" s="1"/>
  <c r="A13298" i="13"/>
  <c r="W13297" i="13"/>
  <c r="V13297" i="13"/>
  <c r="U13297" i="13"/>
  <c r="T13297" i="13"/>
  <c r="S13297" i="13"/>
  <c r="X13297" i="13" s="1"/>
  <c r="A13297" i="13"/>
  <c r="W13296" i="13"/>
  <c r="V13296" i="13"/>
  <c r="U13296" i="13"/>
  <c r="T13296" i="13"/>
  <c r="S13296" i="13"/>
  <c r="X13296" i="13" s="1"/>
  <c r="A13296" i="13"/>
  <c r="W13295" i="13"/>
  <c r="V13295" i="13"/>
  <c r="U13295" i="13"/>
  <c r="T13295" i="13"/>
  <c r="S13295" i="13"/>
  <c r="X13295" i="13" s="1"/>
  <c r="A13295" i="13"/>
  <c r="W13294" i="13"/>
  <c r="V13294" i="13"/>
  <c r="U13294" i="13"/>
  <c r="T13294" i="13"/>
  <c r="S13294" i="13"/>
  <c r="X13294" i="13" s="1"/>
  <c r="A13294" i="13"/>
  <c r="W13293" i="13"/>
  <c r="V13293" i="13"/>
  <c r="U13293" i="13"/>
  <c r="T13293" i="13"/>
  <c r="S13293" i="13"/>
  <c r="X13293" i="13" s="1"/>
  <c r="A13293" i="13"/>
  <c r="W13292" i="13"/>
  <c r="V13292" i="13"/>
  <c r="U13292" i="13"/>
  <c r="T13292" i="13"/>
  <c r="S13292" i="13"/>
  <c r="X13292" i="13" s="1"/>
  <c r="A13292" i="13"/>
  <c r="W13291" i="13"/>
  <c r="V13291" i="13"/>
  <c r="U13291" i="13"/>
  <c r="T13291" i="13"/>
  <c r="S13291" i="13"/>
  <c r="X13291" i="13" s="1"/>
  <c r="A13291" i="13"/>
  <c r="W13290" i="13"/>
  <c r="V13290" i="13"/>
  <c r="U13290" i="13"/>
  <c r="T13290" i="13"/>
  <c r="S13290" i="13"/>
  <c r="X13290" i="13" s="1"/>
  <c r="A13290" i="13"/>
  <c r="W13289" i="13"/>
  <c r="V13289" i="13"/>
  <c r="U13289" i="13"/>
  <c r="T13289" i="13"/>
  <c r="S13289" i="13"/>
  <c r="X13289" i="13" s="1"/>
  <c r="A13289" i="13"/>
  <c r="W13288" i="13"/>
  <c r="V13288" i="13"/>
  <c r="U13288" i="13"/>
  <c r="T13288" i="13"/>
  <c r="S13288" i="13"/>
  <c r="X13288" i="13" s="1"/>
  <c r="A13288" i="13"/>
  <c r="W13287" i="13"/>
  <c r="V13287" i="13"/>
  <c r="U13287" i="13"/>
  <c r="T13287" i="13"/>
  <c r="S13287" i="13"/>
  <c r="X13287" i="13" s="1"/>
  <c r="A13287" i="13"/>
  <c r="W13286" i="13"/>
  <c r="V13286" i="13"/>
  <c r="U13286" i="13"/>
  <c r="T13286" i="13"/>
  <c r="S13286" i="13"/>
  <c r="X13286" i="13" s="1"/>
  <c r="A13286" i="13"/>
  <c r="W13285" i="13"/>
  <c r="V13285" i="13"/>
  <c r="U13285" i="13"/>
  <c r="T13285" i="13"/>
  <c r="S13285" i="13"/>
  <c r="X13285" i="13" s="1"/>
  <c r="A13285" i="13"/>
  <c r="W13284" i="13"/>
  <c r="V13284" i="13"/>
  <c r="U13284" i="13"/>
  <c r="T13284" i="13"/>
  <c r="S13284" i="13"/>
  <c r="X13284" i="13" s="1"/>
  <c r="A13284" i="13"/>
  <c r="W13283" i="13"/>
  <c r="V13283" i="13"/>
  <c r="U13283" i="13"/>
  <c r="T13283" i="13"/>
  <c r="S13283" i="13"/>
  <c r="X13283" i="13" s="1"/>
  <c r="A13283" i="13"/>
  <c r="W13282" i="13"/>
  <c r="V13282" i="13"/>
  <c r="U13282" i="13"/>
  <c r="T13282" i="13"/>
  <c r="S13282" i="13"/>
  <c r="X13282" i="13" s="1"/>
  <c r="A13282" i="13"/>
  <c r="W13281" i="13"/>
  <c r="V13281" i="13"/>
  <c r="U13281" i="13"/>
  <c r="T13281" i="13"/>
  <c r="S13281" i="13"/>
  <c r="X13281" i="13" s="1"/>
  <c r="A13281" i="13"/>
  <c r="W13280" i="13"/>
  <c r="V13280" i="13"/>
  <c r="U13280" i="13"/>
  <c r="T13280" i="13"/>
  <c r="S13280" i="13"/>
  <c r="X13280" i="13" s="1"/>
  <c r="A13280" i="13"/>
  <c r="W13279" i="13"/>
  <c r="V13279" i="13"/>
  <c r="U13279" i="13"/>
  <c r="T13279" i="13"/>
  <c r="S13279" i="13"/>
  <c r="X13279" i="13" s="1"/>
  <c r="A13279" i="13"/>
  <c r="W13278" i="13"/>
  <c r="V13278" i="13"/>
  <c r="U13278" i="13"/>
  <c r="T13278" i="13"/>
  <c r="S13278" i="13"/>
  <c r="X13278" i="13" s="1"/>
  <c r="A13278" i="13"/>
  <c r="W13277" i="13"/>
  <c r="V13277" i="13"/>
  <c r="U13277" i="13"/>
  <c r="T13277" i="13"/>
  <c r="S13277" i="13"/>
  <c r="X13277" i="13" s="1"/>
  <c r="A13277" i="13"/>
  <c r="W13276" i="13"/>
  <c r="V13276" i="13"/>
  <c r="U13276" i="13"/>
  <c r="T13276" i="13"/>
  <c r="S13276" i="13"/>
  <c r="X13276" i="13" s="1"/>
  <c r="A13276" i="13"/>
  <c r="W13275" i="13"/>
  <c r="V13275" i="13"/>
  <c r="U13275" i="13"/>
  <c r="T13275" i="13"/>
  <c r="S13275" i="13"/>
  <c r="X13275" i="13" s="1"/>
  <c r="A13275" i="13"/>
  <c r="W13274" i="13"/>
  <c r="V13274" i="13"/>
  <c r="U13274" i="13"/>
  <c r="T13274" i="13"/>
  <c r="S13274" i="13"/>
  <c r="X13274" i="13" s="1"/>
  <c r="A13274" i="13"/>
  <c r="W13273" i="13"/>
  <c r="V13273" i="13"/>
  <c r="U13273" i="13"/>
  <c r="T13273" i="13"/>
  <c r="S13273" i="13"/>
  <c r="X13273" i="13" s="1"/>
  <c r="A13273" i="13"/>
  <c r="W13272" i="13"/>
  <c r="V13272" i="13"/>
  <c r="U13272" i="13"/>
  <c r="T13272" i="13"/>
  <c r="S13272" i="13"/>
  <c r="X13272" i="13" s="1"/>
  <c r="A13272" i="13"/>
  <c r="W13271" i="13"/>
  <c r="V13271" i="13"/>
  <c r="U13271" i="13"/>
  <c r="T13271" i="13"/>
  <c r="S13271" i="13"/>
  <c r="X13271" i="13" s="1"/>
  <c r="A13271" i="13"/>
  <c r="W13270" i="13"/>
  <c r="V13270" i="13"/>
  <c r="U13270" i="13"/>
  <c r="T13270" i="13"/>
  <c r="S13270" i="13"/>
  <c r="X13270" i="13" s="1"/>
  <c r="A13270" i="13"/>
  <c r="W13269" i="13"/>
  <c r="V13269" i="13"/>
  <c r="U13269" i="13"/>
  <c r="T13269" i="13"/>
  <c r="S13269" i="13"/>
  <c r="X13269" i="13" s="1"/>
  <c r="A13269" i="13"/>
  <c r="W13268" i="13"/>
  <c r="V13268" i="13"/>
  <c r="U13268" i="13"/>
  <c r="T13268" i="13"/>
  <c r="S13268" i="13"/>
  <c r="X13268" i="13" s="1"/>
  <c r="A13268" i="13"/>
  <c r="W13267" i="13"/>
  <c r="V13267" i="13"/>
  <c r="U13267" i="13"/>
  <c r="T13267" i="13"/>
  <c r="S13267" i="13"/>
  <c r="X13267" i="13" s="1"/>
  <c r="A13267" i="13"/>
  <c r="W13266" i="13"/>
  <c r="V13266" i="13"/>
  <c r="U13266" i="13"/>
  <c r="T13266" i="13"/>
  <c r="S13266" i="13"/>
  <c r="X13266" i="13" s="1"/>
  <c r="A13266" i="13"/>
  <c r="W13265" i="13"/>
  <c r="V13265" i="13"/>
  <c r="U13265" i="13"/>
  <c r="T13265" i="13"/>
  <c r="S13265" i="13"/>
  <c r="X13265" i="13" s="1"/>
  <c r="A13265" i="13"/>
  <c r="W13264" i="13"/>
  <c r="V13264" i="13"/>
  <c r="U13264" i="13"/>
  <c r="T13264" i="13"/>
  <c r="S13264" i="13"/>
  <c r="X13264" i="13" s="1"/>
  <c r="A13264" i="13"/>
  <c r="W13263" i="13"/>
  <c r="V13263" i="13"/>
  <c r="U13263" i="13"/>
  <c r="T13263" i="13"/>
  <c r="S13263" i="13"/>
  <c r="X13263" i="13" s="1"/>
  <c r="A13263" i="13"/>
  <c r="W13262" i="13"/>
  <c r="V13262" i="13"/>
  <c r="U13262" i="13"/>
  <c r="T13262" i="13"/>
  <c r="S13262" i="13"/>
  <c r="X13262" i="13" s="1"/>
  <c r="A13262" i="13"/>
  <c r="W13261" i="13"/>
  <c r="V13261" i="13"/>
  <c r="U13261" i="13"/>
  <c r="T13261" i="13"/>
  <c r="S13261" i="13"/>
  <c r="X13261" i="13" s="1"/>
  <c r="A13261" i="13"/>
  <c r="W13260" i="13"/>
  <c r="V13260" i="13"/>
  <c r="U13260" i="13"/>
  <c r="T13260" i="13"/>
  <c r="S13260" i="13"/>
  <c r="X13260" i="13" s="1"/>
  <c r="A13260" i="13"/>
  <c r="W13259" i="13"/>
  <c r="V13259" i="13"/>
  <c r="U13259" i="13"/>
  <c r="T13259" i="13"/>
  <c r="S13259" i="13"/>
  <c r="X13259" i="13" s="1"/>
  <c r="A13259" i="13"/>
  <c r="W13258" i="13"/>
  <c r="V13258" i="13"/>
  <c r="U13258" i="13"/>
  <c r="T13258" i="13"/>
  <c r="S13258" i="13"/>
  <c r="X13258" i="13" s="1"/>
  <c r="A13258" i="13"/>
  <c r="W13257" i="13"/>
  <c r="V13257" i="13"/>
  <c r="U13257" i="13"/>
  <c r="T13257" i="13"/>
  <c r="S13257" i="13"/>
  <c r="X13257" i="13" s="1"/>
  <c r="A13257" i="13"/>
  <c r="W13256" i="13"/>
  <c r="V13256" i="13"/>
  <c r="U13256" i="13"/>
  <c r="T13256" i="13"/>
  <c r="S13256" i="13"/>
  <c r="X13256" i="13" s="1"/>
  <c r="A13256" i="13"/>
  <c r="W13255" i="13"/>
  <c r="V13255" i="13"/>
  <c r="U13255" i="13"/>
  <c r="T13255" i="13"/>
  <c r="S13255" i="13"/>
  <c r="X13255" i="13" s="1"/>
  <c r="A13255" i="13"/>
  <c r="W13254" i="13"/>
  <c r="V13254" i="13"/>
  <c r="U13254" i="13"/>
  <c r="T13254" i="13"/>
  <c r="S13254" i="13"/>
  <c r="X13254" i="13" s="1"/>
  <c r="A13254" i="13"/>
  <c r="W13253" i="13"/>
  <c r="V13253" i="13"/>
  <c r="U13253" i="13"/>
  <c r="T13253" i="13"/>
  <c r="S13253" i="13"/>
  <c r="X13253" i="13" s="1"/>
  <c r="A13253" i="13"/>
  <c r="W13252" i="13"/>
  <c r="V13252" i="13"/>
  <c r="U13252" i="13"/>
  <c r="T13252" i="13"/>
  <c r="S13252" i="13"/>
  <c r="X13252" i="13" s="1"/>
  <c r="A13252" i="13"/>
  <c r="W13251" i="13"/>
  <c r="V13251" i="13"/>
  <c r="U13251" i="13"/>
  <c r="T13251" i="13"/>
  <c r="S13251" i="13"/>
  <c r="X13251" i="13" s="1"/>
  <c r="A13251" i="13"/>
  <c r="W13250" i="13"/>
  <c r="V13250" i="13"/>
  <c r="U13250" i="13"/>
  <c r="T13250" i="13"/>
  <c r="S13250" i="13"/>
  <c r="X13250" i="13" s="1"/>
  <c r="A13250" i="13"/>
  <c r="W13249" i="13"/>
  <c r="V13249" i="13"/>
  <c r="U13249" i="13"/>
  <c r="T13249" i="13"/>
  <c r="S13249" i="13"/>
  <c r="X13249" i="13" s="1"/>
  <c r="A13249" i="13"/>
  <c r="W13248" i="13"/>
  <c r="V13248" i="13"/>
  <c r="U13248" i="13"/>
  <c r="T13248" i="13"/>
  <c r="S13248" i="13"/>
  <c r="X13248" i="13" s="1"/>
  <c r="A13248" i="13"/>
  <c r="W13247" i="13"/>
  <c r="V13247" i="13"/>
  <c r="U13247" i="13"/>
  <c r="T13247" i="13"/>
  <c r="S13247" i="13"/>
  <c r="X13247" i="13" s="1"/>
  <c r="A13247" i="13"/>
  <c r="W13246" i="13"/>
  <c r="V13246" i="13"/>
  <c r="U13246" i="13"/>
  <c r="T13246" i="13"/>
  <c r="S13246" i="13"/>
  <c r="X13246" i="13" s="1"/>
  <c r="A13246" i="13"/>
  <c r="W13245" i="13"/>
  <c r="V13245" i="13"/>
  <c r="U13245" i="13"/>
  <c r="T13245" i="13"/>
  <c r="S13245" i="13"/>
  <c r="X13245" i="13" s="1"/>
  <c r="A13245" i="13"/>
  <c r="W13244" i="13"/>
  <c r="V13244" i="13"/>
  <c r="U13244" i="13"/>
  <c r="T13244" i="13"/>
  <c r="S13244" i="13"/>
  <c r="X13244" i="13" s="1"/>
  <c r="A13244" i="13"/>
  <c r="W13243" i="13"/>
  <c r="V13243" i="13"/>
  <c r="U13243" i="13"/>
  <c r="T13243" i="13"/>
  <c r="S13243" i="13"/>
  <c r="X13243" i="13" s="1"/>
  <c r="A13243" i="13"/>
  <c r="W13242" i="13"/>
  <c r="V13242" i="13"/>
  <c r="U13242" i="13"/>
  <c r="T13242" i="13"/>
  <c r="S13242" i="13"/>
  <c r="X13242" i="13" s="1"/>
  <c r="A13242" i="13"/>
  <c r="W13241" i="13"/>
  <c r="V13241" i="13"/>
  <c r="U13241" i="13"/>
  <c r="T13241" i="13"/>
  <c r="S13241" i="13"/>
  <c r="X13241" i="13" s="1"/>
  <c r="A13241" i="13"/>
  <c r="W13240" i="13"/>
  <c r="V13240" i="13"/>
  <c r="U13240" i="13"/>
  <c r="T13240" i="13"/>
  <c r="S13240" i="13"/>
  <c r="X13240" i="13" s="1"/>
  <c r="A13240" i="13"/>
  <c r="W13239" i="13"/>
  <c r="V13239" i="13"/>
  <c r="U13239" i="13"/>
  <c r="T13239" i="13"/>
  <c r="S13239" i="13"/>
  <c r="X13239" i="13" s="1"/>
  <c r="A13239" i="13"/>
  <c r="W13238" i="13"/>
  <c r="V13238" i="13"/>
  <c r="U13238" i="13"/>
  <c r="T13238" i="13"/>
  <c r="S13238" i="13"/>
  <c r="X13238" i="13" s="1"/>
  <c r="A13238" i="13"/>
  <c r="W13237" i="13"/>
  <c r="V13237" i="13"/>
  <c r="U13237" i="13"/>
  <c r="T13237" i="13"/>
  <c r="S13237" i="13"/>
  <c r="X13237" i="13" s="1"/>
  <c r="A13237" i="13"/>
  <c r="W13236" i="13"/>
  <c r="V13236" i="13"/>
  <c r="U13236" i="13"/>
  <c r="T13236" i="13"/>
  <c r="S13236" i="13"/>
  <c r="X13236" i="13" s="1"/>
  <c r="A13236" i="13"/>
  <c r="W13235" i="13"/>
  <c r="V13235" i="13"/>
  <c r="U13235" i="13"/>
  <c r="T13235" i="13"/>
  <c r="S13235" i="13"/>
  <c r="X13235" i="13" s="1"/>
  <c r="A13235" i="13"/>
  <c r="W13234" i="13"/>
  <c r="V13234" i="13"/>
  <c r="U13234" i="13"/>
  <c r="T13234" i="13"/>
  <c r="S13234" i="13"/>
  <c r="X13234" i="13" s="1"/>
  <c r="A13234" i="13"/>
  <c r="W13233" i="13"/>
  <c r="V13233" i="13"/>
  <c r="U13233" i="13"/>
  <c r="T13233" i="13"/>
  <c r="S13233" i="13"/>
  <c r="X13233" i="13" s="1"/>
  <c r="A13233" i="13"/>
  <c r="W13232" i="13"/>
  <c r="V13232" i="13"/>
  <c r="U13232" i="13"/>
  <c r="T13232" i="13"/>
  <c r="S13232" i="13"/>
  <c r="X13232" i="13" s="1"/>
  <c r="A13232" i="13"/>
  <c r="W13231" i="13"/>
  <c r="V13231" i="13"/>
  <c r="U13231" i="13"/>
  <c r="T13231" i="13"/>
  <c r="S13231" i="13"/>
  <c r="X13231" i="13" s="1"/>
  <c r="A13231" i="13"/>
  <c r="W13230" i="13"/>
  <c r="V13230" i="13"/>
  <c r="U13230" i="13"/>
  <c r="T13230" i="13"/>
  <c r="S13230" i="13"/>
  <c r="X13230" i="13" s="1"/>
  <c r="A13230" i="13"/>
  <c r="W13229" i="13"/>
  <c r="V13229" i="13"/>
  <c r="U13229" i="13"/>
  <c r="T13229" i="13"/>
  <c r="S13229" i="13"/>
  <c r="X13229" i="13" s="1"/>
  <c r="A13229" i="13"/>
  <c r="W13228" i="13"/>
  <c r="V13228" i="13"/>
  <c r="U13228" i="13"/>
  <c r="T13228" i="13"/>
  <c r="S13228" i="13"/>
  <c r="X13228" i="13" s="1"/>
  <c r="A13228" i="13"/>
  <c r="W13227" i="13"/>
  <c r="V13227" i="13"/>
  <c r="U13227" i="13"/>
  <c r="T13227" i="13"/>
  <c r="S13227" i="13"/>
  <c r="X13227" i="13" s="1"/>
  <c r="A13227" i="13"/>
  <c r="W13226" i="13"/>
  <c r="V13226" i="13"/>
  <c r="U13226" i="13"/>
  <c r="T13226" i="13"/>
  <c r="S13226" i="13"/>
  <c r="X13226" i="13" s="1"/>
  <c r="A13226" i="13"/>
  <c r="W13225" i="13"/>
  <c r="V13225" i="13"/>
  <c r="U13225" i="13"/>
  <c r="T13225" i="13"/>
  <c r="S13225" i="13"/>
  <c r="X13225" i="13" s="1"/>
  <c r="A13225" i="13"/>
  <c r="W13224" i="13"/>
  <c r="V13224" i="13"/>
  <c r="U13224" i="13"/>
  <c r="T13224" i="13"/>
  <c r="S13224" i="13"/>
  <c r="X13224" i="13" s="1"/>
  <c r="A13224" i="13"/>
  <c r="W13223" i="13"/>
  <c r="V13223" i="13"/>
  <c r="U13223" i="13"/>
  <c r="T13223" i="13"/>
  <c r="S13223" i="13"/>
  <c r="X13223" i="13" s="1"/>
  <c r="A13223" i="13"/>
  <c r="W13222" i="13"/>
  <c r="V13222" i="13"/>
  <c r="U13222" i="13"/>
  <c r="T13222" i="13"/>
  <c r="S13222" i="13"/>
  <c r="X13222" i="13" s="1"/>
  <c r="A13222" i="13"/>
  <c r="W13221" i="13"/>
  <c r="V13221" i="13"/>
  <c r="U13221" i="13"/>
  <c r="T13221" i="13"/>
  <c r="S13221" i="13"/>
  <c r="X13221" i="13" s="1"/>
  <c r="A13221" i="13"/>
  <c r="W13220" i="13"/>
  <c r="V13220" i="13"/>
  <c r="U13220" i="13"/>
  <c r="T13220" i="13"/>
  <c r="S13220" i="13"/>
  <c r="X13220" i="13" s="1"/>
  <c r="A13220" i="13"/>
  <c r="W13219" i="13"/>
  <c r="V13219" i="13"/>
  <c r="U13219" i="13"/>
  <c r="T13219" i="13"/>
  <c r="S13219" i="13"/>
  <c r="X13219" i="13" s="1"/>
  <c r="A13219" i="13"/>
  <c r="W13218" i="13"/>
  <c r="V13218" i="13"/>
  <c r="U13218" i="13"/>
  <c r="T13218" i="13"/>
  <c r="S13218" i="13"/>
  <c r="X13218" i="13" s="1"/>
  <c r="A13218" i="13"/>
  <c r="W13217" i="13"/>
  <c r="V13217" i="13"/>
  <c r="U13217" i="13"/>
  <c r="T13217" i="13"/>
  <c r="S13217" i="13"/>
  <c r="X13217" i="13" s="1"/>
  <c r="A13217" i="13"/>
  <c r="W13216" i="13"/>
  <c r="V13216" i="13"/>
  <c r="U13216" i="13"/>
  <c r="T13216" i="13"/>
  <c r="S13216" i="13"/>
  <c r="X13216" i="13" s="1"/>
  <c r="A13216" i="13"/>
  <c r="W13215" i="13"/>
  <c r="V13215" i="13"/>
  <c r="U13215" i="13"/>
  <c r="T13215" i="13"/>
  <c r="S13215" i="13"/>
  <c r="X13215" i="13" s="1"/>
  <c r="A13215" i="13"/>
  <c r="W13214" i="13"/>
  <c r="V13214" i="13"/>
  <c r="U13214" i="13"/>
  <c r="T13214" i="13"/>
  <c r="S13214" i="13"/>
  <c r="X13214" i="13" s="1"/>
  <c r="A13214" i="13"/>
  <c r="W13213" i="13"/>
  <c r="V13213" i="13"/>
  <c r="U13213" i="13"/>
  <c r="T13213" i="13"/>
  <c r="S13213" i="13"/>
  <c r="X13213" i="13" s="1"/>
  <c r="A13213" i="13"/>
  <c r="W13212" i="13"/>
  <c r="V13212" i="13"/>
  <c r="U13212" i="13"/>
  <c r="T13212" i="13"/>
  <c r="S13212" i="13"/>
  <c r="X13212" i="13" s="1"/>
  <c r="A13212" i="13"/>
  <c r="W13211" i="13"/>
  <c r="V13211" i="13"/>
  <c r="U13211" i="13"/>
  <c r="T13211" i="13"/>
  <c r="S13211" i="13"/>
  <c r="X13211" i="13" s="1"/>
  <c r="A13211" i="13"/>
  <c r="W13210" i="13"/>
  <c r="V13210" i="13"/>
  <c r="U13210" i="13"/>
  <c r="T13210" i="13"/>
  <c r="S13210" i="13"/>
  <c r="X13210" i="13" s="1"/>
  <c r="A13210" i="13"/>
  <c r="W13209" i="13"/>
  <c r="V13209" i="13"/>
  <c r="U13209" i="13"/>
  <c r="T13209" i="13"/>
  <c r="S13209" i="13"/>
  <c r="X13209" i="13" s="1"/>
  <c r="A13209" i="13"/>
  <c r="W13208" i="13"/>
  <c r="V13208" i="13"/>
  <c r="U13208" i="13"/>
  <c r="T13208" i="13"/>
  <c r="S13208" i="13"/>
  <c r="X13208" i="13" s="1"/>
  <c r="A13208" i="13"/>
  <c r="W13207" i="13"/>
  <c r="V13207" i="13"/>
  <c r="U13207" i="13"/>
  <c r="T13207" i="13"/>
  <c r="S13207" i="13"/>
  <c r="X13207" i="13" s="1"/>
  <c r="A13207" i="13"/>
  <c r="W13206" i="13"/>
  <c r="V13206" i="13"/>
  <c r="U13206" i="13"/>
  <c r="T13206" i="13"/>
  <c r="S13206" i="13"/>
  <c r="X13206" i="13" s="1"/>
  <c r="A13206" i="13"/>
  <c r="W13205" i="13"/>
  <c r="V13205" i="13"/>
  <c r="U13205" i="13"/>
  <c r="T13205" i="13"/>
  <c r="S13205" i="13"/>
  <c r="X13205" i="13" s="1"/>
  <c r="A13205" i="13"/>
  <c r="W13204" i="13"/>
  <c r="V13204" i="13"/>
  <c r="U13204" i="13"/>
  <c r="T13204" i="13"/>
  <c r="S13204" i="13"/>
  <c r="X13204" i="13" s="1"/>
  <c r="A13204" i="13"/>
  <c r="W13203" i="13"/>
  <c r="V13203" i="13"/>
  <c r="U13203" i="13"/>
  <c r="T13203" i="13"/>
  <c r="S13203" i="13"/>
  <c r="X13203" i="13" s="1"/>
  <c r="A13203" i="13"/>
  <c r="W13202" i="13"/>
  <c r="V13202" i="13"/>
  <c r="U13202" i="13"/>
  <c r="T13202" i="13"/>
  <c r="S13202" i="13"/>
  <c r="X13202" i="13" s="1"/>
  <c r="A13202" i="13"/>
  <c r="W13201" i="13"/>
  <c r="V13201" i="13"/>
  <c r="U13201" i="13"/>
  <c r="T13201" i="13"/>
  <c r="S13201" i="13"/>
  <c r="X13201" i="13" s="1"/>
  <c r="A13201" i="13"/>
  <c r="W13200" i="13"/>
  <c r="V13200" i="13"/>
  <c r="U13200" i="13"/>
  <c r="T13200" i="13"/>
  <c r="S13200" i="13"/>
  <c r="X13200" i="13" s="1"/>
  <c r="A13200" i="13"/>
  <c r="W13199" i="13"/>
  <c r="V13199" i="13"/>
  <c r="U13199" i="13"/>
  <c r="T13199" i="13"/>
  <c r="S13199" i="13"/>
  <c r="X13199" i="13" s="1"/>
  <c r="A13199" i="13"/>
  <c r="W13198" i="13"/>
  <c r="V13198" i="13"/>
  <c r="U13198" i="13"/>
  <c r="T13198" i="13"/>
  <c r="S13198" i="13"/>
  <c r="X13198" i="13" s="1"/>
  <c r="A13198" i="13"/>
  <c r="W13197" i="13"/>
  <c r="V13197" i="13"/>
  <c r="U13197" i="13"/>
  <c r="T13197" i="13"/>
  <c r="S13197" i="13"/>
  <c r="X13197" i="13" s="1"/>
  <c r="A13197" i="13"/>
  <c r="W13196" i="13"/>
  <c r="V13196" i="13"/>
  <c r="U13196" i="13"/>
  <c r="T13196" i="13"/>
  <c r="S13196" i="13"/>
  <c r="X13196" i="13" s="1"/>
  <c r="A13196" i="13"/>
  <c r="W13195" i="13"/>
  <c r="V13195" i="13"/>
  <c r="U13195" i="13"/>
  <c r="T13195" i="13"/>
  <c r="S13195" i="13"/>
  <c r="X13195" i="13" s="1"/>
  <c r="A13195" i="13"/>
  <c r="W13194" i="13"/>
  <c r="V13194" i="13"/>
  <c r="U13194" i="13"/>
  <c r="T13194" i="13"/>
  <c r="S13194" i="13"/>
  <c r="X13194" i="13" s="1"/>
  <c r="A13194" i="13"/>
  <c r="W13193" i="13"/>
  <c r="V13193" i="13"/>
  <c r="U13193" i="13"/>
  <c r="T13193" i="13"/>
  <c r="S13193" i="13"/>
  <c r="X13193" i="13" s="1"/>
  <c r="A13193" i="13"/>
  <c r="W13192" i="13"/>
  <c r="V13192" i="13"/>
  <c r="U13192" i="13"/>
  <c r="T13192" i="13"/>
  <c r="S13192" i="13"/>
  <c r="X13192" i="13" s="1"/>
  <c r="A13192" i="13"/>
  <c r="W13191" i="13"/>
  <c r="V13191" i="13"/>
  <c r="U13191" i="13"/>
  <c r="T13191" i="13"/>
  <c r="S13191" i="13"/>
  <c r="X13191" i="13" s="1"/>
  <c r="A13191" i="13"/>
  <c r="W13190" i="13"/>
  <c r="V13190" i="13"/>
  <c r="U13190" i="13"/>
  <c r="T13190" i="13"/>
  <c r="S13190" i="13"/>
  <c r="X13190" i="13" s="1"/>
  <c r="A13190" i="13"/>
  <c r="W13189" i="13"/>
  <c r="V13189" i="13"/>
  <c r="U13189" i="13"/>
  <c r="T13189" i="13"/>
  <c r="S13189" i="13"/>
  <c r="X13189" i="13" s="1"/>
  <c r="A13189" i="13"/>
  <c r="W13188" i="13"/>
  <c r="V13188" i="13"/>
  <c r="U13188" i="13"/>
  <c r="T13188" i="13"/>
  <c r="S13188" i="13"/>
  <c r="X13188" i="13" s="1"/>
  <c r="A13188" i="13"/>
  <c r="W13187" i="13"/>
  <c r="V13187" i="13"/>
  <c r="U13187" i="13"/>
  <c r="T13187" i="13"/>
  <c r="S13187" i="13"/>
  <c r="X13187" i="13" s="1"/>
  <c r="A13187" i="13"/>
  <c r="W13186" i="13"/>
  <c r="V13186" i="13"/>
  <c r="U13186" i="13"/>
  <c r="T13186" i="13"/>
  <c r="S13186" i="13"/>
  <c r="X13186" i="13" s="1"/>
  <c r="A13186" i="13"/>
  <c r="W13185" i="13"/>
  <c r="V13185" i="13"/>
  <c r="U13185" i="13"/>
  <c r="T13185" i="13"/>
  <c r="S13185" i="13"/>
  <c r="X13185" i="13" s="1"/>
  <c r="A13185" i="13"/>
  <c r="W13184" i="13"/>
  <c r="V13184" i="13"/>
  <c r="U13184" i="13"/>
  <c r="T13184" i="13"/>
  <c r="S13184" i="13"/>
  <c r="X13184" i="13" s="1"/>
  <c r="A13184" i="13"/>
  <c r="W13183" i="13"/>
  <c r="V13183" i="13"/>
  <c r="U13183" i="13"/>
  <c r="T13183" i="13"/>
  <c r="S13183" i="13"/>
  <c r="X13183" i="13" s="1"/>
  <c r="A13183" i="13"/>
  <c r="W13182" i="13"/>
  <c r="V13182" i="13"/>
  <c r="U13182" i="13"/>
  <c r="T13182" i="13"/>
  <c r="S13182" i="13"/>
  <c r="X13182" i="13" s="1"/>
  <c r="A13182" i="13"/>
  <c r="W13181" i="13"/>
  <c r="V13181" i="13"/>
  <c r="U13181" i="13"/>
  <c r="T13181" i="13"/>
  <c r="S13181" i="13"/>
  <c r="X13181" i="13" s="1"/>
  <c r="A13181" i="13"/>
  <c r="W13180" i="13"/>
  <c r="V13180" i="13"/>
  <c r="U13180" i="13"/>
  <c r="T13180" i="13"/>
  <c r="S13180" i="13"/>
  <c r="X13180" i="13" s="1"/>
  <c r="A13180" i="13"/>
  <c r="W13179" i="13"/>
  <c r="V13179" i="13"/>
  <c r="U13179" i="13"/>
  <c r="T13179" i="13"/>
  <c r="S13179" i="13"/>
  <c r="X13179" i="13" s="1"/>
  <c r="A13179" i="13"/>
  <c r="W13178" i="13"/>
  <c r="V13178" i="13"/>
  <c r="U13178" i="13"/>
  <c r="T13178" i="13"/>
  <c r="S13178" i="13"/>
  <c r="X13178" i="13" s="1"/>
  <c r="A13178" i="13"/>
  <c r="W13177" i="13"/>
  <c r="V13177" i="13"/>
  <c r="U13177" i="13"/>
  <c r="T13177" i="13"/>
  <c r="S13177" i="13"/>
  <c r="X13177" i="13" s="1"/>
  <c r="A13177" i="13"/>
  <c r="W13176" i="13"/>
  <c r="V13176" i="13"/>
  <c r="U13176" i="13"/>
  <c r="T13176" i="13"/>
  <c r="S13176" i="13"/>
  <c r="X13176" i="13" s="1"/>
  <c r="A13176" i="13"/>
  <c r="W13175" i="13"/>
  <c r="V13175" i="13"/>
  <c r="U13175" i="13"/>
  <c r="T13175" i="13"/>
  <c r="S13175" i="13"/>
  <c r="X13175" i="13" s="1"/>
  <c r="A13175" i="13"/>
  <c r="W13174" i="13"/>
  <c r="V13174" i="13"/>
  <c r="U13174" i="13"/>
  <c r="T13174" i="13"/>
  <c r="S13174" i="13"/>
  <c r="X13174" i="13" s="1"/>
  <c r="A13174" i="13"/>
  <c r="W13173" i="13"/>
  <c r="V13173" i="13"/>
  <c r="U13173" i="13"/>
  <c r="T13173" i="13"/>
  <c r="S13173" i="13"/>
  <c r="X13173" i="13" s="1"/>
  <c r="A13173" i="13"/>
  <c r="W13172" i="13"/>
  <c r="V13172" i="13"/>
  <c r="U13172" i="13"/>
  <c r="T13172" i="13"/>
  <c r="S13172" i="13"/>
  <c r="X13172" i="13" s="1"/>
  <c r="A13172" i="13"/>
  <c r="W13171" i="13"/>
  <c r="V13171" i="13"/>
  <c r="U13171" i="13"/>
  <c r="T13171" i="13"/>
  <c r="S13171" i="13"/>
  <c r="X13171" i="13" s="1"/>
  <c r="A13171" i="13"/>
  <c r="W13170" i="13"/>
  <c r="V13170" i="13"/>
  <c r="U13170" i="13"/>
  <c r="T13170" i="13"/>
  <c r="S13170" i="13"/>
  <c r="X13170" i="13" s="1"/>
  <c r="A13170" i="13"/>
  <c r="W13169" i="13"/>
  <c r="V13169" i="13"/>
  <c r="U13169" i="13"/>
  <c r="T13169" i="13"/>
  <c r="S13169" i="13"/>
  <c r="X13169" i="13" s="1"/>
  <c r="A13169" i="13"/>
  <c r="W13168" i="13"/>
  <c r="V13168" i="13"/>
  <c r="U13168" i="13"/>
  <c r="T13168" i="13"/>
  <c r="S13168" i="13"/>
  <c r="X13168" i="13" s="1"/>
  <c r="A13168" i="13"/>
  <c r="W13167" i="13"/>
  <c r="V13167" i="13"/>
  <c r="U13167" i="13"/>
  <c r="T13167" i="13"/>
  <c r="S13167" i="13"/>
  <c r="X13167" i="13" s="1"/>
  <c r="A13167" i="13"/>
  <c r="W13166" i="13"/>
  <c r="V13166" i="13"/>
  <c r="U13166" i="13"/>
  <c r="T13166" i="13"/>
  <c r="S13166" i="13"/>
  <c r="X13166" i="13" s="1"/>
  <c r="A13166" i="13"/>
  <c r="W13165" i="13"/>
  <c r="V13165" i="13"/>
  <c r="U13165" i="13"/>
  <c r="T13165" i="13"/>
  <c r="S13165" i="13"/>
  <c r="X13165" i="13" s="1"/>
  <c r="A13165" i="13"/>
  <c r="W13164" i="13"/>
  <c r="V13164" i="13"/>
  <c r="U13164" i="13"/>
  <c r="T13164" i="13"/>
  <c r="S13164" i="13"/>
  <c r="X13164" i="13" s="1"/>
  <c r="A13164" i="13"/>
  <c r="W13163" i="13"/>
  <c r="V13163" i="13"/>
  <c r="U13163" i="13"/>
  <c r="T13163" i="13"/>
  <c r="S13163" i="13"/>
  <c r="X13163" i="13" s="1"/>
  <c r="A13163" i="13"/>
  <c r="W13162" i="13"/>
  <c r="V13162" i="13"/>
  <c r="U13162" i="13"/>
  <c r="T13162" i="13"/>
  <c r="S13162" i="13"/>
  <c r="X13162" i="13" s="1"/>
  <c r="A13162" i="13"/>
  <c r="W13161" i="13"/>
  <c r="V13161" i="13"/>
  <c r="U13161" i="13"/>
  <c r="T13161" i="13"/>
  <c r="S13161" i="13"/>
  <c r="X13161" i="13" s="1"/>
  <c r="A13161" i="13"/>
  <c r="W13160" i="13"/>
  <c r="V13160" i="13"/>
  <c r="U13160" i="13"/>
  <c r="T13160" i="13"/>
  <c r="S13160" i="13"/>
  <c r="X13160" i="13" s="1"/>
  <c r="A13160" i="13"/>
  <c r="W13159" i="13"/>
  <c r="V13159" i="13"/>
  <c r="U13159" i="13"/>
  <c r="T13159" i="13"/>
  <c r="S13159" i="13"/>
  <c r="X13159" i="13" s="1"/>
  <c r="A13159" i="13"/>
  <c r="W13158" i="13"/>
  <c r="V13158" i="13"/>
  <c r="U13158" i="13"/>
  <c r="T13158" i="13"/>
  <c r="S13158" i="13"/>
  <c r="X13158" i="13" s="1"/>
  <c r="A13158" i="13"/>
  <c r="W13157" i="13"/>
  <c r="V13157" i="13"/>
  <c r="U13157" i="13"/>
  <c r="T13157" i="13"/>
  <c r="S13157" i="13"/>
  <c r="X13157" i="13" s="1"/>
  <c r="A13157" i="13"/>
  <c r="W13156" i="13"/>
  <c r="V13156" i="13"/>
  <c r="U13156" i="13"/>
  <c r="T13156" i="13"/>
  <c r="S13156" i="13"/>
  <c r="X13156" i="13" s="1"/>
  <c r="A13156" i="13"/>
  <c r="W13155" i="13"/>
  <c r="V13155" i="13"/>
  <c r="U13155" i="13"/>
  <c r="T13155" i="13"/>
  <c r="S13155" i="13"/>
  <c r="X13155" i="13" s="1"/>
  <c r="A13155" i="13"/>
  <c r="W13154" i="13"/>
  <c r="V13154" i="13"/>
  <c r="U13154" i="13"/>
  <c r="T13154" i="13"/>
  <c r="S13154" i="13"/>
  <c r="X13154" i="13" s="1"/>
  <c r="A13154" i="13"/>
  <c r="W13153" i="13"/>
  <c r="V13153" i="13"/>
  <c r="U13153" i="13"/>
  <c r="T13153" i="13"/>
  <c r="S13153" i="13"/>
  <c r="X13153" i="13" s="1"/>
  <c r="A13153" i="13"/>
  <c r="W13152" i="13"/>
  <c r="V13152" i="13"/>
  <c r="U13152" i="13"/>
  <c r="T13152" i="13"/>
  <c r="S13152" i="13"/>
  <c r="X13152" i="13" s="1"/>
  <c r="A13152" i="13"/>
  <c r="W13151" i="13"/>
  <c r="V13151" i="13"/>
  <c r="U13151" i="13"/>
  <c r="T13151" i="13"/>
  <c r="S13151" i="13"/>
  <c r="X13151" i="13" s="1"/>
  <c r="A13151" i="13"/>
  <c r="W13150" i="13"/>
  <c r="V13150" i="13"/>
  <c r="U13150" i="13"/>
  <c r="T13150" i="13"/>
  <c r="S13150" i="13"/>
  <c r="X13150" i="13" s="1"/>
  <c r="A13150" i="13"/>
  <c r="W13149" i="13"/>
  <c r="V13149" i="13"/>
  <c r="U13149" i="13"/>
  <c r="T13149" i="13"/>
  <c r="S13149" i="13"/>
  <c r="X13149" i="13" s="1"/>
  <c r="A13149" i="13"/>
  <c r="W13148" i="13"/>
  <c r="V13148" i="13"/>
  <c r="U13148" i="13"/>
  <c r="T13148" i="13"/>
  <c r="S13148" i="13"/>
  <c r="X13148" i="13" s="1"/>
  <c r="A13148" i="13"/>
  <c r="W13147" i="13"/>
  <c r="V13147" i="13"/>
  <c r="U13147" i="13"/>
  <c r="T13147" i="13"/>
  <c r="S13147" i="13"/>
  <c r="X13147" i="13" s="1"/>
  <c r="A13147" i="13"/>
  <c r="W13146" i="13"/>
  <c r="V13146" i="13"/>
  <c r="U13146" i="13"/>
  <c r="T13146" i="13"/>
  <c r="S13146" i="13"/>
  <c r="X13146" i="13" s="1"/>
  <c r="A13146" i="13"/>
  <c r="W13145" i="13"/>
  <c r="V13145" i="13"/>
  <c r="U13145" i="13"/>
  <c r="T13145" i="13"/>
  <c r="S13145" i="13"/>
  <c r="X13145" i="13" s="1"/>
  <c r="A13145" i="13"/>
  <c r="W13144" i="13"/>
  <c r="V13144" i="13"/>
  <c r="U13144" i="13"/>
  <c r="T13144" i="13"/>
  <c r="S13144" i="13"/>
  <c r="X13144" i="13" s="1"/>
  <c r="A13144" i="13"/>
  <c r="W13143" i="13"/>
  <c r="V13143" i="13"/>
  <c r="U13143" i="13"/>
  <c r="T13143" i="13"/>
  <c r="S13143" i="13"/>
  <c r="X13143" i="13" s="1"/>
  <c r="A13143" i="13"/>
  <c r="W13142" i="13"/>
  <c r="V13142" i="13"/>
  <c r="U13142" i="13"/>
  <c r="T13142" i="13"/>
  <c r="S13142" i="13"/>
  <c r="X13142" i="13" s="1"/>
  <c r="A13142" i="13"/>
  <c r="W13141" i="13"/>
  <c r="V13141" i="13"/>
  <c r="U13141" i="13"/>
  <c r="T13141" i="13"/>
  <c r="S13141" i="13"/>
  <c r="X13141" i="13" s="1"/>
  <c r="A13141" i="13"/>
  <c r="W13140" i="13"/>
  <c r="V13140" i="13"/>
  <c r="U13140" i="13"/>
  <c r="T13140" i="13"/>
  <c r="S13140" i="13"/>
  <c r="X13140" i="13" s="1"/>
  <c r="A13140" i="13"/>
  <c r="W13139" i="13"/>
  <c r="V13139" i="13"/>
  <c r="U13139" i="13"/>
  <c r="T13139" i="13"/>
  <c r="S13139" i="13"/>
  <c r="X13139" i="13" s="1"/>
  <c r="A13139" i="13"/>
  <c r="W13138" i="13"/>
  <c r="V13138" i="13"/>
  <c r="U13138" i="13"/>
  <c r="T13138" i="13"/>
  <c r="S13138" i="13"/>
  <c r="X13138" i="13" s="1"/>
  <c r="A13138" i="13"/>
  <c r="W13137" i="13"/>
  <c r="V13137" i="13"/>
  <c r="U13137" i="13"/>
  <c r="T13137" i="13"/>
  <c r="S13137" i="13"/>
  <c r="X13137" i="13" s="1"/>
  <c r="A13137" i="13"/>
  <c r="W13136" i="13"/>
  <c r="V13136" i="13"/>
  <c r="U13136" i="13"/>
  <c r="T13136" i="13"/>
  <c r="S13136" i="13"/>
  <c r="X13136" i="13" s="1"/>
  <c r="A13136" i="13"/>
  <c r="W13135" i="13"/>
  <c r="V13135" i="13"/>
  <c r="U13135" i="13"/>
  <c r="T13135" i="13"/>
  <c r="S13135" i="13"/>
  <c r="X13135" i="13" s="1"/>
  <c r="A13135" i="13"/>
  <c r="W13134" i="13"/>
  <c r="V13134" i="13"/>
  <c r="U13134" i="13"/>
  <c r="T13134" i="13"/>
  <c r="S13134" i="13"/>
  <c r="X13134" i="13" s="1"/>
  <c r="A13134" i="13"/>
  <c r="W13133" i="13"/>
  <c r="V13133" i="13"/>
  <c r="U13133" i="13"/>
  <c r="T13133" i="13"/>
  <c r="S13133" i="13"/>
  <c r="X13133" i="13" s="1"/>
  <c r="A13133" i="13"/>
  <c r="W13132" i="13"/>
  <c r="V13132" i="13"/>
  <c r="U13132" i="13"/>
  <c r="T13132" i="13"/>
  <c r="S13132" i="13"/>
  <c r="X13132" i="13" s="1"/>
  <c r="A13132" i="13"/>
  <c r="W13131" i="13"/>
  <c r="V13131" i="13"/>
  <c r="U13131" i="13"/>
  <c r="T13131" i="13"/>
  <c r="S13131" i="13"/>
  <c r="X13131" i="13" s="1"/>
  <c r="A13131" i="13"/>
  <c r="W13130" i="13"/>
  <c r="V13130" i="13"/>
  <c r="U13130" i="13"/>
  <c r="T13130" i="13"/>
  <c r="S13130" i="13"/>
  <c r="X13130" i="13" s="1"/>
  <c r="A13130" i="13"/>
  <c r="W13129" i="13"/>
  <c r="V13129" i="13"/>
  <c r="U13129" i="13"/>
  <c r="T13129" i="13"/>
  <c r="S13129" i="13"/>
  <c r="X13129" i="13" s="1"/>
  <c r="A13129" i="13"/>
  <c r="W13128" i="13"/>
  <c r="V13128" i="13"/>
  <c r="U13128" i="13"/>
  <c r="T13128" i="13"/>
  <c r="S13128" i="13"/>
  <c r="X13128" i="13" s="1"/>
  <c r="A13128" i="13"/>
  <c r="W13127" i="13"/>
  <c r="V13127" i="13"/>
  <c r="U13127" i="13"/>
  <c r="T13127" i="13"/>
  <c r="S13127" i="13"/>
  <c r="X13127" i="13" s="1"/>
  <c r="A13127" i="13"/>
  <c r="W13126" i="13"/>
  <c r="V13126" i="13"/>
  <c r="U13126" i="13"/>
  <c r="T13126" i="13"/>
  <c r="S13126" i="13"/>
  <c r="X13126" i="13" s="1"/>
  <c r="A13126" i="13"/>
  <c r="W13125" i="13"/>
  <c r="V13125" i="13"/>
  <c r="U13125" i="13"/>
  <c r="T13125" i="13"/>
  <c r="S13125" i="13"/>
  <c r="X13125" i="13" s="1"/>
  <c r="A13125" i="13"/>
  <c r="W13124" i="13"/>
  <c r="V13124" i="13"/>
  <c r="U13124" i="13"/>
  <c r="T13124" i="13"/>
  <c r="S13124" i="13"/>
  <c r="X13124" i="13" s="1"/>
  <c r="A13124" i="13"/>
  <c r="W13123" i="13"/>
  <c r="V13123" i="13"/>
  <c r="U13123" i="13"/>
  <c r="T13123" i="13"/>
  <c r="S13123" i="13"/>
  <c r="X13123" i="13" s="1"/>
  <c r="A13123" i="13"/>
  <c r="W13122" i="13"/>
  <c r="V13122" i="13"/>
  <c r="U13122" i="13"/>
  <c r="T13122" i="13"/>
  <c r="S13122" i="13"/>
  <c r="X13122" i="13" s="1"/>
  <c r="A13122" i="13"/>
  <c r="W13121" i="13"/>
  <c r="V13121" i="13"/>
  <c r="U13121" i="13"/>
  <c r="T13121" i="13"/>
  <c r="S13121" i="13"/>
  <c r="X13121" i="13" s="1"/>
  <c r="A13121" i="13"/>
  <c r="W13120" i="13"/>
  <c r="V13120" i="13"/>
  <c r="U13120" i="13"/>
  <c r="T13120" i="13"/>
  <c r="S13120" i="13"/>
  <c r="X13120" i="13" s="1"/>
  <c r="A13120" i="13"/>
  <c r="W13119" i="13"/>
  <c r="V13119" i="13"/>
  <c r="U13119" i="13"/>
  <c r="T13119" i="13"/>
  <c r="S13119" i="13"/>
  <c r="X13119" i="13" s="1"/>
  <c r="A13119" i="13"/>
  <c r="W13118" i="13"/>
  <c r="V13118" i="13"/>
  <c r="U13118" i="13"/>
  <c r="T13118" i="13"/>
  <c r="S13118" i="13"/>
  <c r="X13118" i="13" s="1"/>
  <c r="A13118" i="13"/>
  <c r="W13117" i="13"/>
  <c r="V13117" i="13"/>
  <c r="U13117" i="13"/>
  <c r="T13117" i="13"/>
  <c r="S13117" i="13"/>
  <c r="X13117" i="13" s="1"/>
  <c r="A13117" i="13"/>
  <c r="W13116" i="13"/>
  <c r="V13116" i="13"/>
  <c r="U13116" i="13"/>
  <c r="T13116" i="13"/>
  <c r="S13116" i="13"/>
  <c r="X13116" i="13" s="1"/>
  <c r="A13116" i="13"/>
  <c r="W13115" i="13"/>
  <c r="V13115" i="13"/>
  <c r="U13115" i="13"/>
  <c r="T13115" i="13"/>
  <c r="S13115" i="13"/>
  <c r="X13115" i="13" s="1"/>
  <c r="A13115" i="13"/>
  <c r="W13114" i="13"/>
  <c r="V13114" i="13"/>
  <c r="U13114" i="13"/>
  <c r="T13114" i="13"/>
  <c r="S13114" i="13"/>
  <c r="X13114" i="13" s="1"/>
  <c r="A13114" i="13"/>
  <c r="W13113" i="13"/>
  <c r="V13113" i="13"/>
  <c r="U13113" i="13"/>
  <c r="T13113" i="13"/>
  <c r="S13113" i="13"/>
  <c r="X13113" i="13" s="1"/>
  <c r="A13113" i="13"/>
  <c r="W13112" i="13"/>
  <c r="V13112" i="13"/>
  <c r="U13112" i="13"/>
  <c r="T13112" i="13"/>
  <c r="S13112" i="13"/>
  <c r="X13112" i="13" s="1"/>
  <c r="A13112" i="13"/>
  <c r="W13111" i="13"/>
  <c r="V13111" i="13"/>
  <c r="U13111" i="13"/>
  <c r="T13111" i="13"/>
  <c r="S13111" i="13"/>
  <c r="X13111" i="13" s="1"/>
  <c r="A13111" i="13"/>
  <c r="W13110" i="13"/>
  <c r="V13110" i="13"/>
  <c r="U13110" i="13"/>
  <c r="T13110" i="13"/>
  <c r="S13110" i="13"/>
  <c r="X13110" i="13" s="1"/>
  <c r="A13110" i="13"/>
  <c r="W13109" i="13"/>
  <c r="V13109" i="13"/>
  <c r="U13109" i="13"/>
  <c r="T13109" i="13"/>
  <c r="S13109" i="13"/>
  <c r="X13109" i="13" s="1"/>
  <c r="A13109" i="13"/>
  <c r="W13108" i="13"/>
  <c r="V13108" i="13"/>
  <c r="U13108" i="13"/>
  <c r="T13108" i="13"/>
  <c r="S13108" i="13"/>
  <c r="X13108" i="13" s="1"/>
  <c r="A13108" i="13"/>
  <c r="W13107" i="13"/>
  <c r="V13107" i="13"/>
  <c r="U13107" i="13"/>
  <c r="T13107" i="13"/>
  <c r="S13107" i="13"/>
  <c r="X13107" i="13" s="1"/>
  <c r="A13107" i="13"/>
  <c r="W13106" i="13"/>
  <c r="V13106" i="13"/>
  <c r="U13106" i="13"/>
  <c r="T13106" i="13"/>
  <c r="S13106" i="13"/>
  <c r="X13106" i="13" s="1"/>
  <c r="A13106" i="13"/>
  <c r="W13105" i="13"/>
  <c r="V13105" i="13"/>
  <c r="U13105" i="13"/>
  <c r="T13105" i="13"/>
  <c r="S13105" i="13"/>
  <c r="X13105" i="13" s="1"/>
  <c r="A13105" i="13"/>
  <c r="W13104" i="13"/>
  <c r="V13104" i="13"/>
  <c r="U13104" i="13"/>
  <c r="T13104" i="13"/>
  <c r="S13104" i="13"/>
  <c r="X13104" i="13" s="1"/>
  <c r="A13104" i="13"/>
  <c r="W13103" i="13"/>
  <c r="V13103" i="13"/>
  <c r="U13103" i="13"/>
  <c r="T13103" i="13"/>
  <c r="S13103" i="13"/>
  <c r="X13103" i="13" s="1"/>
  <c r="A13103" i="13"/>
  <c r="W13102" i="13"/>
  <c r="V13102" i="13"/>
  <c r="U13102" i="13"/>
  <c r="T13102" i="13"/>
  <c r="S13102" i="13"/>
  <c r="X13102" i="13" s="1"/>
  <c r="A13102" i="13"/>
  <c r="W13101" i="13"/>
  <c r="V13101" i="13"/>
  <c r="U13101" i="13"/>
  <c r="T13101" i="13"/>
  <c r="S13101" i="13"/>
  <c r="X13101" i="13" s="1"/>
  <c r="A13101" i="13"/>
  <c r="W13100" i="13"/>
  <c r="V13100" i="13"/>
  <c r="U13100" i="13"/>
  <c r="T13100" i="13"/>
  <c r="S13100" i="13"/>
  <c r="X13100" i="13" s="1"/>
  <c r="A13100" i="13"/>
  <c r="W13099" i="13"/>
  <c r="V13099" i="13"/>
  <c r="U13099" i="13"/>
  <c r="T13099" i="13"/>
  <c r="S13099" i="13"/>
  <c r="X13099" i="13" s="1"/>
  <c r="A13099" i="13"/>
  <c r="W13098" i="13"/>
  <c r="V13098" i="13"/>
  <c r="U13098" i="13"/>
  <c r="T13098" i="13"/>
  <c r="S13098" i="13"/>
  <c r="X13098" i="13" s="1"/>
  <c r="A13098" i="13"/>
  <c r="W13097" i="13"/>
  <c r="V13097" i="13"/>
  <c r="U13097" i="13"/>
  <c r="T13097" i="13"/>
  <c r="S13097" i="13"/>
  <c r="X13097" i="13" s="1"/>
  <c r="A13097" i="13"/>
  <c r="W13096" i="13"/>
  <c r="V13096" i="13"/>
  <c r="U13096" i="13"/>
  <c r="T13096" i="13"/>
  <c r="S13096" i="13"/>
  <c r="X13096" i="13" s="1"/>
  <c r="A13096" i="13"/>
  <c r="W13095" i="13"/>
  <c r="V13095" i="13"/>
  <c r="U13095" i="13"/>
  <c r="T13095" i="13"/>
  <c r="S13095" i="13"/>
  <c r="X13095" i="13" s="1"/>
  <c r="A13095" i="13"/>
  <c r="W13094" i="13"/>
  <c r="V13094" i="13"/>
  <c r="U13094" i="13"/>
  <c r="T13094" i="13"/>
  <c r="S13094" i="13"/>
  <c r="X13094" i="13" s="1"/>
  <c r="A13094" i="13"/>
  <c r="W13093" i="13"/>
  <c r="V13093" i="13"/>
  <c r="U13093" i="13"/>
  <c r="T13093" i="13"/>
  <c r="S13093" i="13"/>
  <c r="X13093" i="13" s="1"/>
  <c r="A13093" i="13"/>
  <c r="W13092" i="13"/>
  <c r="V13092" i="13"/>
  <c r="U13092" i="13"/>
  <c r="T13092" i="13"/>
  <c r="S13092" i="13"/>
  <c r="X13092" i="13" s="1"/>
  <c r="A13092" i="13"/>
  <c r="W13091" i="13"/>
  <c r="V13091" i="13"/>
  <c r="U13091" i="13"/>
  <c r="T13091" i="13"/>
  <c r="S13091" i="13"/>
  <c r="X13091" i="13" s="1"/>
  <c r="A13091" i="13"/>
  <c r="W13090" i="13"/>
  <c r="V13090" i="13"/>
  <c r="U13090" i="13"/>
  <c r="T13090" i="13"/>
  <c r="S13090" i="13"/>
  <c r="X13090" i="13" s="1"/>
  <c r="A13090" i="13"/>
  <c r="W13089" i="13"/>
  <c r="V13089" i="13"/>
  <c r="U13089" i="13"/>
  <c r="T13089" i="13"/>
  <c r="S13089" i="13"/>
  <c r="X13089" i="13" s="1"/>
  <c r="A13089" i="13"/>
  <c r="W13088" i="13"/>
  <c r="V13088" i="13"/>
  <c r="U13088" i="13"/>
  <c r="T13088" i="13"/>
  <c r="S13088" i="13"/>
  <c r="X13088" i="13" s="1"/>
  <c r="A13088" i="13"/>
  <c r="W13087" i="13"/>
  <c r="V13087" i="13"/>
  <c r="U13087" i="13"/>
  <c r="T13087" i="13"/>
  <c r="S13087" i="13"/>
  <c r="X13087" i="13" s="1"/>
  <c r="A13087" i="13"/>
  <c r="W13086" i="13"/>
  <c r="V13086" i="13"/>
  <c r="U13086" i="13"/>
  <c r="T13086" i="13"/>
  <c r="S13086" i="13"/>
  <c r="X13086" i="13" s="1"/>
  <c r="A13086" i="13"/>
  <c r="W13085" i="13"/>
  <c r="V13085" i="13"/>
  <c r="U13085" i="13"/>
  <c r="T13085" i="13"/>
  <c r="S13085" i="13"/>
  <c r="X13085" i="13" s="1"/>
  <c r="A13085" i="13"/>
  <c r="W13084" i="13"/>
  <c r="V13084" i="13"/>
  <c r="U13084" i="13"/>
  <c r="T13084" i="13"/>
  <c r="S13084" i="13"/>
  <c r="X13084" i="13" s="1"/>
  <c r="A13084" i="13"/>
  <c r="W13083" i="13"/>
  <c r="V13083" i="13"/>
  <c r="U13083" i="13"/>
  <c r="T13083" i="13"/>
  <c r="S13083" i="13"/>
  <c r="X13083" i="13" s="1"/>
  <c r="A13083" i="13"/>
  <c r="W13082" i="13"/>
  <c r="V13082" i="13"/>
  <c r="U13082" i="13"/>
  <c r="T13082" i="13"/>
  <c r="S13082" i="13"/>
  <c r="X13082" i="13" s="1"/>
  <c r="A13082" i="13"/>
  <c r="W13081" i="13"/>
  <c r="V13081" i="13"/>
  <c r="U13081" i="13"/>
  <c r="T13081" i="13"/>
  <c r="S13081" i="13"/>
  <c r="X13081" i="13" s="1"/>
  <c r="A13081" i="13"/>
  <c r="W13080" i="13"/>
  <c r="V13080" i="13"/>
  <c r="U13080" i="13"/>
  <c r="T13080" i="13"/>
  <c r="S13080" i="13"/>
  <c r="X13080" i="13" s="1"/>
  <c r="A13080" i="13"/>
  <c r="W13079" i="13"/>
  <c r="V13079" i="13"/>
  <c r="U13079" i="13"/>
  <c r="T13079" i="13"/>
  <c r="S13079" i="13"/>
  <c r="X13079" i="13" s="1"/>
  <c r="A13079" i="13"/>
  <c r="W13078" i="13"/>
  <c r="V13078" i="13"/>
  <c r="U13078" i="13"/>
  <c r="T13078" i="13"/>
  <c r="S13078" i="13"/>
  <c r="X13078" i="13" s="1"/>
  <c r="A13078" i="13"/>
  <c r="W13077" i="13"/>
  <c r="V13077" i="13"/>
  <c r="U13077" i="13"/>
  <c r="T13077" i="13"/>
  <c r="S13077" i="13"/>
  <c r="X13077" i="13" s="1"/>
  <c r="A13077" i="13"/>
  <c r="W13076" i="13"/>
  <c r="V13076" i="13"/>
  <c r="U13076" i="13"/>
  <c r="T13076" i="13"/>
  <c r="S13076" i="13"/>
  <c r="X13076" i="13" s="1"/>
  <c r="A13076" i="13"/>
  <c r="W13075" i="13"/>
  <c r="V13075" i="13"/>
  <c r="U13075" i="13"/>
  <c r="T13075" i="13"/>
  <c r="S13075" i="13"/>
  <c r="X13075" i="13" s="1"/>
  <c r="A13075" i="13"/>
  <c r="W13074" i="13"/>
  <c r="V13074" i="13"/>
  <c r="U13074" i="13"/>
  <c r="T13074" i="13"/>
  <c r="S13074" i="13"/>
  <c r="X13074" i="13" s="1"/>
  <c r="A13074" i="13"/>
  <c r="W13073" i="13"/>
  <c r="V13073" i="13"/>
  <c r="U13073" i="13"/>
  <c r="T13073" i="13"/>
  <c r="S13073" i="13"/>
  <c r="X13073" i="13" s="1"/>
  <c r="A13073" i="13"/>
  <c r="W13072" i="13"/>
  <c r="V13072" i="13"/>
  <c r="U13072" i="13"/>
  <c r="T13072" i="13"/>
  <c r="S13072" i="13"/>
  <c r="X13072" i="13" s="1"/>
  <c r="A13072" i="13"/>
  <c r="W13071" i="13"/>
  <c r="V13071" i="13"/>
  <c r="U13071" i="13"/>
  <c r="T13071" i="13"/>
  <c r="S13071" i="13"/>
  <c r="X13071" i="13" s="1"/>
  <c r="A13071" i="13"/>
  <c r="W13070" i="13"/>
  <c r="V13070" i="13"/>
  <c r="U13070" i="13"/>
  <c r="T13070" i="13"/>
  <c r="S13070" i="13"/>
  <c r="X13070" i="13" s="1"/>
  <c r="A13070" i="13"/>
  <c r="W13069" i="13"/>
  <c r="V13069" i="13"/>
  <c r="U13069" i="13"/>
  <c r="T13069" i="13"/>
  <c r="S13069" i="13"/>
  <c r="X13069" i="13" s="1"/>
  <c r="A13069" i="13"/>
  <c r="W13068" i="13"/>
  <c r="V13068" i="13"/>
  <c r="U13068" i="13"/>
  <c r="T13068" i="13"/>
  <c r="S13068" i="13"/>
  <c r="X13068" i="13" s="1"/>
  <c r="A13068" i="13"/>
  <c r="W13067" i="13"/>
  <c r="V13067" i="13"/>
  <c r="U13067" i="13"/>
  <c r="T13067" i="13"/>
  <c r="S13067" i="13"/>
  <c r="X13067" i="13" s="1"/>
  <c r="A13067" i="13"/>
  <c r="W13066" i="13"/>
  <c r="V13066" i="13"/>
  <c r="U13066" i="13"/>
  <c r="T13066" i="13"/>
  <c r="S13066" i="13"/>
  <c r="X13066" i="13" s="1"/>
  <c r="A13066" i="13"/>
  <c r="W13065" i="13"/>
  <c r="V13065" i="13"/>
  <c r="U13065" i="13"/>
  <c r="T13065" i="13"/>
  <c r="S13065" i="13"/>
  <c r="X13065" i="13" s="1"/>
  <c r="A13065" i="13"/>
  <c r="W13064" i="13"/>
  <c r="V13064" i="13"/>
  <c r="U13064" i="13"/>
  <c r="T13064" i="13"/>
  <c r="S13064" i="13"/>
  <c r="X13064" i="13" s="1"/>
  <c r="A13064" i="13"/>
  <c r="W13063" i="13"/>
  <c r="V13063" i="13"/>
  <c r="U13063" i="13"/>
  <c r="T13063" i="13"/>
  <c r="S13063" i="13"/>
  <c r="X13063" i="13" s="1"/>
  <c r="A13063" i="13"/>
  <c r="W13062" i="13"/>
  <c r="V13062" i="13"/>
  <c r="U13062" i="13"/>
  <c r="T13062" i="13"/>
  <c r="S13062" i="13"/>
  <c r="X13062" i="13" s="1"/>
  <c r="A13062" i="13"/>
  <c r="W13061" i="13"/>
  <c r="V13061" i="13"/>
  <c r="U13061" i="13"/>
  <c r="T13061" i="13"/>
  <c r="S13061" i="13"/>
  <c r="X13061" i="13" s="1"/>
  <c r="A13061" i="13"/>
  <c r="W13060" i="13"/>
  <c r="V13060" i="13"/>
  <c r="U13060" i="13"/>
  <c r="T13060" i="13"/>
  <c r="S13060" i="13"/>
  <c r="X13060" i="13" s="1"/>
  <c r="A13060" i="13"/>
  <c r="W13059" i="13"/>
  <c r="V13059" i="13"/>
  <c r="U13059" i="13"/>
  <c r="T13059" i="13"/>
  <c r="S13059" i="13"/>
  <c r="X13059" i="13" s="1"/>
  <c r="A13059" i="13"/>
  <c r="W13058" i="13"/>
  <c r="V13058" i="13"/>
  <c r="U13058" i="13"/>
  <c r="T13058" i="13"/>
  <c r="S13058" i="13"/>
  <c r="X13058" i="13" s="1"/>
  <c r="A13058" i="13"/>
  <c r="W13057" i="13"/>
  <c r="V13057" i="13"/>
  <c r="U13057" i="13"/>
  <c r="T13057" i="13"/>
  <c r="S13057" i="13"/>
  <c r="X13057" i="13" s="1"/>
  <c r="A13057" i="13"/>
  <c r="W13056" i="13"/>
  <c r="V13056" i="13"/>
  <c r="U13056" i="13"/>
  <c r="T13056" i="13"/>
  <c r="S13056" i="13"/>
  <c r="X13056" i="13" s="1"/>
  <c r="A13056" i="13"/>
  <c r="W13055" i="13"/>
  <c r="V13055" i="13"/>
  <c r="U13055" i="13"/>
  <c r="T13055" i="13"/>
  <c r="S13055" i="13"/>
  <c r="X13055" i="13" s="1"/>
  <c r="A13055" i="13"/>
  <c r="W13054" i="13"/>
  <c r="V13054" i="13"/>
  <c r="U13054" i="13"/>
  <c r="T13054" i="13"/>
  <c r="S13054" i="13"/>
  <c r="X13054" i="13" s="1"/>
  <c r="A13054" i="13"/>
  <c r="W13053" i="13"/>
  <c r="V13053" i="13"/>
  <c r="U13053" i="13"/>
  <c r="T13053" i="13"/>
  <c r="S13053" i="13"/>
  <c r="X13053" i="13" s="1"/>
  <c r="A13053" i="13"/>
  <c r="W13052" i="13"/>
  <c r="V13052" i="13"/>
  <c r="U13052" i="13"/>
  <c r="T13052" i="13"/>
  <c r="S13052" i="13"/>
  <c r="X13052" i="13" s="1"/>
  <c r="A13052" i="13"/>
  <c r="W13051" i="13"/>
  <c r="V13051" i="13"/>
  <c r="U13051" i="13"/>
  <c r="T13051" i="13"/>
  <c r="S13051" i="13"/>
  <c r="X13051" i="13" s="1"/>
  <c r="A13051" i="13"/>
  <c r="W13050" i="13"/>
  <c r="V13050" i="13"/>
  <c r="U13050" i="13"/>
  <c r="T13050" i="13"/>
  <c r="S13050" i="13"/>
  <c r="X13050" i="13" s="1"/>
  <c r="A13050" i="13"/>
  <c r="W13049" i="13"/>
  <c r="V13049" i="13"/>
  <c r="U13049" i="13"/>
  <c r="T13049" i="13"/>
  <c r="S13049" i="13"/>
  <c r="X13049" i="13" s="1"/>
  <c r="A13049" i="13"/>
  <c r="W13048" i="13"/>
  <c r="V13048" i="13"/>
  <c r="U13048" i="13"/>
  <c r="T13048" i="13"/>
  <c r="S13048" i="13"/>
  <c r="X13048" i="13" s="1"/>
  <c r="A13048" i="13"/>
  <c r="W13047" i="13"/>
  <c r="V13047" i="13"/>
  <c r="U13047" i="13"/>
  <c r="T13047" i="13"/>
  <c r="S13047" i="13"/>
  <c r="X13047" i="13" s="1"/>
  <c r="A13047" i="13"/>
  <c r="W13046" i="13"/>
  <c r="V13046" i="13"/>
  <c r="U13046" i="13"/>
  <c r="T13046" i="13"/>
  <c r="S13046" i="13"/>
  <c r="X13046" i="13" s="1"/>
  <c r="A13046" i="13"/>
  <c r="W13045" i="13"/>
  <c r="V13045" i="13"/>
  <c r="U13045" i="13"/>
  <c r="T13045" i="13"/>
  <c r="S13045" i="13"/>
  <c r="X13045" i="13" s="1"/>
  <c r="A13045" i="13"/>
  <c r="W13044" i="13"/>
  <c r="V13044" i="13"/>
  <c r="U13044" i="13"/>
  <c r="T13044" i="13"/>
  <c r="S13044" i="13"/>
  <c r="X13044" i="13" s="1"/>
  <c r="A13044" i="13"/>
  <c r="W13043" i="13"/>
  <c r="V13043" i="13"/>
  <c r="U13043" i="13"/>
  <c r="T13043" i="13"/>
  <c r="S13043" i="13"/>
  <c r="X13043" i="13" s="1"/>
  <c r="A13043" i="13"/>
  <c r="W13042" i="13"/>
  <c r="V13042" i="13"/>
  <c r="U13042" i="13"/>
  <c r="T13042" i="13"/>
  <c r="S13042" i="13"/>
  <c r="X13042" i="13" s="1"/>
  <c r="A13042" i="13"/>
  <c r="W13041" i="13"/>
  <c r="V13041" i="13"/>
  <c r="U13041" i="13"/>
  <c r="T13041" i="13"/>
  <c r="S13041" i="13"/>
  <c r="X13041" i="13" s="1"/>
  <c r="A13041" i="13"/>
  <c r="W13040" i="13"/>
  <c r="V13040" i="13"/>
  <c r="U13040" i="13"/>
  <c r="T13040" i="13"/>
  <c r="S13040" i="13"/>
  <c r="X13040" i="13" s="1"/>
  <c r="A13040" i="13"/>
  <c r="W13039" i="13"/>
  <c r="V13039" i="13"/>
  <c r="U13039" i="13"/>
  <c r="T13039" i="13"/>
  <c r="S13039" i="13"/>
  <c r="X13039" i="13" s="1"/>
  <c r="A13039" i="13"/>
  <c r="W13038" i="13"/>
  <c r="V13038" i="13"/>
  <c r="U13038" i="13"/>
  <c r="T13038" i="13"/>
  <c r="S13038" i="13"/>
  <c r="X13038" i="13" s="1"/>
  <c r="A13038" i="13"/>
  <c r="W13037" i="13"/>
  <c r="V13037" i="13"/>
  <c r="U13037" i="13"/>
  <c r="T13037" i="13"/>
  <c r="S13037" i="13"/>
  <c r="X13037" i="13" s="1"/>
  <c r="A13037" i="13"/>
  <c r="W13036" i="13"/>
  <c r="V13036" i="13"/>
  <c r="U13036" i="13"/>
  <c r="T13036" i="13"/>
  <c r="S13036" i="13"/>
  <c r="X13036" i="13" s="1"/>
  <c r="A13036" i="13"/>
  <c r="W13035" i="13"/>
  <c r="V13035" i="13"/>
  <c r="U13035" i="13"/>
  <c r="T13035" i="13"/>
  <c r="S13035" i="13"/>
  <c r="X13035" i="13" s="1"/>
  <c r="A13035" i="13"/>
  <c r="W13034" i="13"/>
  <c r="V13034" i="13"/>
  <c r="U13034" i="13"/>
  <c r="T13034" i="13"/>
  <c r="S13034" i="13"/>
  <c r="X13034" i="13" s="1"/>
  <c r="A13034" i="13"/>
  <c r="W13033" i="13"/>
  <c r="V13033" i="13"/>
  <c r="U13033" i="13"/>
  <c r="T13033" i="13"/>
  <c r="S13033" i="13"/>
  <c r="X13033" i="13" s="1"/>
  <c r="A13033" i="13"/>
  <c r="W13032" i="13"/>
  <c r="V13032" i="13"/>
  <c r="U13032" i="13"/>
  <c r="T13032" i="13"/>
  <c r="S13032" i="13"/>
  <c r="X13032" i="13" s="1"/>
  <c r="A13032" i="13"/>
  <c r="W13031" i="13"/>
  <c r="V13031" i="13"/>
  <c r="U13031" i="13"/>
  <c r="T13031" i="13"/>
  <c r="S13031" i="13"/>
  <c r="X13031" i="13" s="1"/>
  <c r="A13031" i="13"/>
  <c r="W13030" i="13"/>
  <c r="V13030" i="13"/>
  <c r="U13030" i="13"/>
  <c r="T13030" i="13"/>
  <c r="S13030" i="13"/>
  <c r="X13030" i="13" s="1"/>
  <c r="A13030" i="13"/>
  <c r="W13029" i="13"/>
  <c r="V13029" i="13"/>
  <c r="U13029" i="13"/>
  <c r="T13029" i="13"/>
  <c r="S13029" i="13"/>
  <c r="X13029" i="13" s="1"/>
  <c r="A13029" i="13"/>
  <c r="W13028" i="13"/>
  <c r="V13028" i="13"/>
  <c r="U13028" i="13"/>
  <c r="T13028" i="13"/>
  <c r="S13028" i="13"/>
  <c r="X13028" i="13" s="1"/>
  <c r="A13028" i="13"/>
  <c r="W13027" i="13"/>
  <c r="V13027" i="13"/>
  <c r="U13027" i="13"/>
  <c r="T13027" i="13"/>
  <c r="S13027" i="13"/>
  <c r="X13027" i="13" s="1"/>
  <c r="A13027" i="13"/>
  <c r="W13026" i="13"/>
  <c r="V13026" i="13"/>
  <c r="U13026" i="13"/>
  <c r="T13026" i="13"/>
  <c r="S13026" i="13"/>
  <c r="X13026" i="13" s="1"/>
  <c r="A13026" i="13"/>
  <c r="W13025" i="13"/>
  <c r="V13025" i="13"/>
  <c r="U13025" i="13"/>
  <c r="T13025" i="13"/>
  <c r="S13025" i="13"/>
  <c r="X13025" i="13" s="1"/>
  <c r="A13025" i="13"/>
  <c r="W13024" i="13"/>
  <c r="V13024" i="13"/>
  <c r="U13024" i="13"/>
  <c r="T13024" i="13"/>
  <c r="S13024" i="13"/>
  <c r="X13024" i="13" s="1"/>
  <c r="A13024" i="13"/>
  <c r="W13023" i="13"/>
  <c r="V13023" i="13"/>
  <c r="U13023" i="13"/>
  <c r="T13023" i="13"/>
  <c r="S13023" i="13"/>
  <c r="X13023" i="13" s="1"/>
  <c r="A13023" i="13"/>
  <c r="W13022" i="13"/>
  <c r="V13022" i="13"/>
  <c r="U13022" i="13"/>
  <c r="T13022" i="13"/>
  <c r="S13022" i="13"/>
  <c r="X13022" i="13" s="1"/>
  <c r="A13022" i="13"/>
  <c r="W13021" i="13"/>
  <c r="V13021" i="13"/>
  <c r="U13021" i="13"/>
  <c r="T13021" i="13"/>
  <c r="S13021" i="13"/>
  <c r="X13021" i="13" s="1"/>
  <c r="A13021" i="13"/>
  <c r="W13020" i="13"/>
  <c r="V13020" i="13"/>
  <c r="U13020" i="13"/>
  <c r="T13020" i="13"/>
  <c r="S13020" i="13"/>
  <c r="X13020" i="13" s="1"/>
  <c r="A13020" i="13"/>
  <c r="W13019" i="13"/>
  <c r="V13019" i="13"/>
  <c r="U13019" i="13"/>
  <c r="T13019" i="13"/>
  <c r="S13019" i="13"/>
  <c r="X13019" i="13" s="1"/>
  <c r="A13019" i="13"/>
  <c r="W13018" i="13"/>
  <c r="V13018" i="13"/>
  <c r="U13018" i="13"/>
  <c r="T13018" i="13"/>
  <c r="S13018" i="13"/>
  <c r="X13018" i="13" s="1"/>
  <c r="A13018" i="13"/>
  <c r="W13017" i="13"/>
  <c r="V13017" i="13"/>
  <c r="U13017" i="13"/>
  <c r="T13017" i="13"/>
  <c r="S13017" i="13"/>
  <c r="X13017" i="13" s="1"/>
  <c r="A13017" i="13"/>
  <c r="W13016" i="13"/>
  <c r="V13016" i="13"/>
  <c r="U13016" i="13"/>
  <c r="T13016" i="13"/>
  <c r="S13016" i="13"/>
  <c r="X13016" i="13" s="1"/>
  <c r="A13016" i="13"/>
  <c r="W13015" i="13"/>
  <c r="V13015" i="13"/>
  <c r="U13015" i="13"/>
  <c r="T13015" i="13"/>
  <c r="S13015" i="13"/>
  <c r="X13015" i="13" s="1"/>
  <c r="A13015" i="13"/>
  <c r="W13014" i="13"/>
  <c r="V13014" i="13"/>
  <c r="U13014" i="13"/>
  <c r="T13014" i="13"/>
  <c r="S13014" i="13"/>
  <c r="X13014" i="13" s="1"/>
  <c r="A13014" i="13"/>
  <c r="W13013" i="13"/>
  <c r="V13013" i="13"/>
  <c r="U13013" i="13"/>
  <c r="T13013" i="13"/>
  <c r="S13013" i="13"/>
  <c r="X13013" i="13" s="1"/>
  <c r="A13013" i="13"/>
  <c r="W13012" i="13"/>
  <c r="V13012" i="13"/>
  <c r="U13012" i="13"/>
  <c r="T13012" i="13"/>
  <c r="S13012" i="13"/>
  <c r="X13012" i="13" s="1"/>
  <c r="A13012" i="13"/>
  <c r="W13011" i="13"/>
  <c r="V13011" i="13"/>
  <c r="U13011" i="13"/>
  <c r="T13011" i="13"/>
  <c r="S13011" i="13"/>
  <c r="X13011" i="13" s="1"/>
  <c r="A13011" i="13"/>
  <c r="W13010" i="13"/>
  <c r="V13010" i="13"/>
  <c r="U13010" i="13"/>
  <c r="T13010" i="13"/>
  <c r="S13010" i="13"/>
  <c r="X13010" i="13" s="1"/>
  <c r="A13010" i="13"/>
  <c r="W13009" i="13"/>
  <c r="V13009" i="13"/>
  <c r="U13009" i="13"/>
  <c r="T13009" i="13"/>
  <c r="S13009" i="13"/>
  <c r="X13009" i="13" s="1"/>
  <c r="A13009" i="13"/>
  <c r="W13008" i="13"/>
  <c r="V13008" i="13"/>
  <c r="U13008" i="13"/>
  <c r="T13008" i="13"/>
  <c r="S13008" i="13"/>
  <c r="X13008" i="13" s="1"/>
  <c r="A13008" i="13"/>
  <c r="W13007" i="13"/>
  <c r="V13007" i="13"/>
  <c r="U13007" i="13"/>
  <c r="T13007" i="13"/>
  <c r="S13007" i="13"/>
  <c r="X13007" i="13" s="1"/>
  <c r="A13007" i="13"/>
  <c r="W13006" i="13"/>
  <c r="V13006" i="13"/>
  <c r="U13006" i="13"/>
  <c r="T13006" i="13"/>
  <c r="S13006" i="13"/>
  <c r="X13006" i="13" s="1"/>
  <c r="A13006" i="13"/>
  <c r="W13005" i="13"/>
  <c r="V13005" i="13"/>
  <c r="U13005" i="13"/>
  <c r="T13005" i="13"/>
  <c r="S13005" i="13"/>
  <c r="X13005" i="13" s="1"/>
  <c r="A13005" i="13"/>
  <c r="W13004" i="13"/>
  <c r="V13004" i="13"/>
  <c r="U13004" i="13"/>
  <c r="T13004" i="13"/>
  <c r="S13004" i="13"/>
  <c r="X13004" i="13" s="1"/>
  <c r="A13004" i="13"/>
  <c r="W13003" i="13"/>
  <c r="V13003" i="13"/>
  <c r="U13003" i="13"/>
  <c r="T13003" i="13"/>
  <c r="S13003" i="13"/>
  <c r="X13003" i="13" s="1"/>
  <c r="A13003" i="13"/>
  <c r="W13002" i="13"/>
  <c r="V13002" i="13"/>
  <c r="U13002" i="13"/>
  <c r="T13002" i="13"/>
  <c r="S13002" i="13"/>
  <c r="X13002" i="13" s="1"/>
  <c r="A13002" i="13"/>
  <c r="W13001" i="13"/>
  <c r="V13001" i="13"/>
  <c r="U13001" i="13"/>
  <c r="T13001" i="13"/>
  <c r="S13001" i="13"/>
  <c r="X13001" i="13" s="1"/>
  <c r="A13001" i="13"/>
  <c r="W13000" i="13"/>
  <c r="V13000" i="13"/>
  <c r="U13000" i="13"/>
  <c r="T13000" i="13"/>
  <c r="S13000" i="13"/>
  <c r="X13000" i="13" s="1"/>
  <c r="A13000" i="13"/>
  <c r="W12999" i="13"/>
  <c r="V12999" i="13"/>
  <c r="U12999" i="13"/>
  <c r="T12999" i="13"/>
  <c r="S12999" i="13"/>
  <c r="X12999" i="13" s="1"/>
  <c r="A12999" i="13"/>
  <c r="W12998" i="13"/>
  <c r="V12998" i="13"/>
  <c r="U12998" i="13"/>
  <c r="T12998" i="13"/>
  <c r="S12998" i="13"/>
  <c r="X12998" i="13" s="1"/>
  <c r="A12998" i="13"/>
  <c r="W12997" i="13"/>
  <c r="V12997" i="13"/>
  <c r="U12997" i="13"/>
  <c r="T12997" i="13"/>
  <c r="S12997" i="13"/>
  <c r="X12997" i="13" s="1"/>
  <c r="A12997" i="13"/>
  <c r="W12996" i="13"/>
  <c r="V12996" i="13"/>
  <c r="U12996" i="13"/>
  <c r="T12996" i="13"/>
  <c r="S12996" i="13"/>
  <c r="X12996" i="13" s="1"/>
  <c r="A12996" i="13"/>
  <c r="W12995" i="13"/>
  <c r="V12995" i="13"/>
  <c r="U12995" i="13"/>
  <c r="T12995" i="13"/>
  <c r="S12995" i="13"/>
  <c r="X12995" i="13" s="1"/>
  <c r="A12995" i="13"/>
  <c r="W12994" i="13"/>
  <c r="V12994" i="13"/>
  <c r="U12994" i="13"/>
  <c r="T12994" i="13"/>
  <c r="S12994" i="13"/>
  <c r="X12994" i="13" s="1"/>
  <c r="A12994" i="13"/>
  <c r="W12993" i="13"/>
  <c r="V12993" i="13"/>
  <c r="U12993" i="13"/>
  <c r="T12993" i="13"/>
  <c r="S12993" i="13"/>
  <c r="X12993" i="13" s="1"/>
  <c r="A12993" i="13"/>
  <c r="W12992" i="13"/>
  <c r="V12992" i="13"/>
  <c r="U12992" i="13"/>
  <c r="T12992" i="13"/>
  <c r="S12992" i="13"/>
  <c r="X12992" i="13" s="1"/>
  <c r="A12992" i="13"/>
  <c r="W12991" i="13"/>
  <c r="V12991" i="13"/>
  <c r="U12991" i="13"/>
  <c r="T12991" i="13"/>
  <c r="S12991" i="13"/>
  <c r="X12991" i="13" s="1"/>
  <c r="A12991" i="13"/>
  <c r="W12990" i="13"/>
  <c r="V12990" i="13"/>
  <c r="U12990" i="13"/>
  <c r="T12990" i="13"/>
  <c r="S12990" i="13"/>
  <c r="X12990" i="13" s="1"/>
  <c r="A12990" i="13"/>
  <c r="W12989" i="13"/>
  <c r="V12989" i="13"/>
  <c r="U12989" i="13"/>
  <c r="T12989" i="13"/>
  <c r="S12989" i="13"/>
  <c r="X12989" i="13" s="1"/>
  <c r="A12989" i="13"/>
  <c r="W12988" i="13"/>
  <c r="V12988" i="13"/>
  <c r="U12988" i="13"/>
  <c r="T12988" i="13"/>
  <c r="S12988" i="13"/>
  <c r="X12988" i="13" s="1"/>
  <c r="A12988" i="13"/>
  <c r="W12987" i="13"/>
  <c r="V12987" i="13"/>
  <c r="U12987" i="13"/>
  <c r="T12987" i="13"/>
  <c r="S12987" i="13"/>
  <c r="X12987" i="13" s="1"/>
  <c r="A12987" i="13"/>
  <c r="W12986" i="13"/>
  <c r="V12986" i="13"/>
  <c r="U12986" i="13"/>
  <c r="T12986" i="13"/>
  <c r="S12986" i="13"/>
  <c r="X12986" i="13" s="1"/>
  <c r="A12986" i="13"/>
  <c r="W12985" i="13"/>
  <c r="V12985" i="13"/>
  <c r="U12985" i="13"/>
  <c r="T12985" i="13"/>
  <c r="S12985" i="13"/>
  <c r="X12985" i="13" s="1"/>
  <c r="A12985" i="13"/>
  <c r="W12984" i="13"/>
  <c r="V12984" i="13"/>
  <c r="U12984" i="13"/>
  <c r="T12984" i="13"/>
  <c r="S12984" i="13"/>
  <c r="X12984" i="13" s="1"/>
  <c r="A12984" i="13"/>
  <c r="W12983" i="13"/>
  <c r="V12983" i="13"/>
  <c r="U12983" i="13"/>
  <c r="T12983" i="13"/>
  <c r="S12983" i="13"/>
  <c r="X12983" i="13" s="1"/>
  <c r="A12983" i="13"/>
  <c r="W12982" i="13"/>
  <c r="V12982" i="13"/>
  <c r="U12982" i="13"/>
  <c r="T12982" i="13"/>
  <c r="S12982" i="13"/>
  <c r="X12982" i="13" s="1"/>
  <c r="A12982" i="13"/>
  <c r="W12981" i="13"/>
  <c r="V12981" i="13"/>
  <c r="U12981" i="13"/>
  <c r="T12981" i="13"/>
  <c r="S12981" i="13"/>
  <c r="X12981" i="13" s="1"/>
  <c r="A12981" i="13"/>
  <c r="W12980" i="13"/>
  <c r="V12980" i="13"/>
  <c r="U12980" i="13"/>
  <c r="T12980" i="13"/>
  <c r="S12980" i="13"/>
  <c r="X12980" i="13" s="1"/>
  <c r="A12980" i="13"/>
  <c r="W12979" i="13"/>
  <c r="V12979" i="13"/>
  <c r="U12979" i="13"/>
  <c r="T12979" i="13"/>
  <c r="S12979" i="13"/>
  <c r="X12979" i="13" s="1"/>
  <c r="A12979" i="13"/>
  <c r="W12978" i="13"/>
  <c r="V12978" i="13"/>
  <c r="U12978" i="13"/>
  <c r="T12978" i="13"/>
  <c r="S12978" i="13"/>
  <c r="X12978" i="13" s="1"/>
  <c r="A12978" i="13"/>
  <c r="W12977" i="13"/>
  <c r="V12977" i="13"/>
  <c r="U12977" i="13"/>
  <c r="T12977" i="13"/>
  <c r="S12977" i="13"/>
  <c r="X12977" i="13" s="1"/>
  <c r="A12977" i="13"/>
  <c r="W12976" i="13"/>
  <c r="V12976" i="13"/>
  <c r="U12976" i="13"/>
  <c r="T12976" i="13"/>
  <c r="S12976" i="13"/>
  <c r="X12976" i="13" s="1"/>
  <c r="A12976" i="13"/>
  <c r="W12975" i="13"/>
  <c r="V12975" i="13"/>
  <c r="U12975" i="13"/>
  <c r="T12975" i="13"/>
  <c r="S12975" i="13"/>
  <c r="X12975" i="13" s="1"/>
  <c r="A12975" i="13"/>
  <c r="W12974" i="13"/>
  <c r="V12974" i="13"/>
  <c r="U12974" i="13"/>
  <c r="T12974" i="13"/>
  <c r="S12974" i="13"/>
  <c r="X12974" i="13" s="1"/>
  <c r="A12974" i="13"/>
  <c r="W12973" i="13"/>
  <c r="V12973" i="13"/>
  <c r="U12973" i="13"/>
  <c r="T12973" i="13"/>
  <c r="S12973" i="13"/>
  <c r="X12973" i="13" s="1"/>
  <c r="A12973" i="13"/>
  <c r="W12972" i="13"/>
  <c r="V12972" i="13"/>
  <c r="U12972" i="13"/>
  <c r="T12972" i="13"/>
  <c r="S12972" i="13"/>
  <c r="X12972" i="13" s="1"/>
  <c r="A12972" i="13"/>
  <c r="W12971" i="13"/>
  <c r="V12971" i="13"/>
  <c r="U12971" i="13"/>
  <c r="T12971" i="13"/>
  <c r="S12971" i="13"/>
  <c r="X12971" i="13" s="1"/>
  <c r="A12971" i="13"/>
  <c r="W12970" i="13"/>
  <c r="V12970" i="13"/>
  <c r="U12970" i="13"/>
  <c r="T12970" i="13"/>
  <c r="S12970" i="13"/>
  <c r="X12970" i="13" s="1"/>
  <c r="A12970" i="13"/>
  <c r="W12969" i="13"/>
  <c r="V12969" i="13"/>
  <c r="U12969" i="13"/>
  <c r="T12969" i="13"/>
  <c r="S12969" i="13"/>
  <c r="X12969" i="13" s="1"/>
  <c r="A12969" i="13"/>
  <c r="W12968" i="13"/>
  <c r="V12968" i="13"/>
  <c r="U12968" i="13"/>
  <c r="T12968" i="13"/>
  <c r="S12968" i="13"/>
  <c r="X12968" i="13" s="1"/>
  <c r="A12968" i="13"/>
  <c r="W12967" i="13"/>
  <c r="V12967" i="13"/>
  <c r="U12967" i="13"/>
  <c r="T12967" i="13"/>
  <c r="S12967" i="13"/>
  <c r="X12967" i="13" s="1"/>
  <c r="A12967" i="13"/>
  <c r="W12966" i="13"/>
  <c r="V12966" i="13"/>
  <c r="U12966" i="13"/>
  <c r="T12966" i="13"/>
  <c r="S12966" i="13"/>
  <c r="X12966" i="13" s="1"/>
  <c r="A12966" i="13"/>
  <c r="W12965" i="13"/>
  <c r="V12965" i="13"/>
  <c r="U12965" i="13"/>
  <c r="T12965" i="13"/>
  <c r="S12965" i="13"/>
  <c r="X12965" i="13" s="1"/>
  <c r="A12965" i="13"/>
  <c r="W12964" i="13"/>
  <c r="V12964" i="13"/>
  <c r="U12964" i="13"/>
  <c r="T12964" i="13"/>
  <c r="S12964" i="13"/>
  <c r="X12964" i="13" s="1"/>
  <c r="A12964" i="13"/>
  <c r="W12963" i="13"/>
  <c r="V12963" i="13"/>
  <c r="U12963" i="13"/>
  <c r="T12963" i="13"/>
  <c r="S12963" i="13"/>
  <c r="X12963" i="13" s="1"/>
  <c r="A12963" i="13"/>
  <c r="W12962" i="13"/>
  <c r="V12962" i="13"/>
  <c r="U12962" i="13"/>
  <c r="T12962" i="13"/>
  <c r="S12962" i="13"/>
  <c r="X12962" i="13" s="1"/>
  <c r="A12962" i="13"/>
  <c r="W12961" i="13"/>
  <c r="V12961" i="13"/>
  <c r="U12961" i="13"/>
  <c r="T12961" i="13"/>
  <c r="S12961" i="13"/>
  <c r="X12961" i="13" s="1"/>
  <c r="A12961" i="13"/>
  <c r="W12960" i="13"/>
  <c r="V12960" i="13"/>
  <c r="U12960" i="13"/>
  <c r="T12960" i="13"/>
  <c r="S12960" i="13"/>
  <c r="X12960" i="13" s="1"/>
  <c r="A12960" i="13"/>
  <c r="W12959" i="13"/>
  <c r="V12959" i="13"/>
  <c r="U12959" i="13"/>
  <c r="T12959" i="13"/>
  <c r="S12959" i="13"/>
  <c r="X12959" i="13" s="1"/>
  <c r="A12959" i="13"/>
  <c r="W12958" i="13"/>
  <c r="V12958" i="13"/>
  <c r="U12958" i="13"/>
  <c r="T12958" i="13"/>
  <c r="S12958" i="13"/>
  <c r="X12958" i="13" s="1"/>
  <c r="A12958" i="13"/>
  <c r="W12957" i="13"/>
  <c r="V12957" i="13"/>
  <c r="U12957" i="13"/>
  <c r="T12957" i="13"/>
  <c r="S12957" i="13"/>
  <c r="X12957" i="13" s="1"/>
  <c r="A12957" i="13"/>
  <c r="W12956" i="13"/>
  <c r="V12956" i="13"/>
  <c r="U12956" i="13"/>
  <c r="T12956" i="13"/>
  <c r="S12956" i="13"/>
  <c r="X12956" i="13" s="1"/>
  <c r="A12956" i="13"/>
  <c r="W12955" i="13"/>
  <c r="V12955" i="13"/>
  <c r="U12955" i="13"/>
  <c r="T12955" i="13"/>
  <c r="S12955" i="13"/>
  <c r="X12955" i="13" s="1"/>
  <c r="A12955" i="13"/>
  <c r="W12954" i="13"/>
  <c r="V12954" i="13"/>
  <c r="U12954" i="13"/>
  <c r="T12954" i="13"/>
  <c r="S12954" i="13"/>
  <c r="X12954" i="13" s="1"/>
  <c r="A12954" i="13"/>
  <c r="W12953" i="13"/>
  <c r="V12953" i="13"/>
  <c r="U12953" i="13"/>
  <c r="T12953" i="13"/>
  <c r="S12953" i="13"/>
  <c r="X12953" i="13" s="1"/>
  <c r="A12953" i="13"/>
  <c r="W12952" i="13"/>
  <c r="V12952" i="13"/>
  <c r="U12952" i="13"/>
  <c r="T12952" i="13"/>
  <c r="S12952" i="13"/>
  <c r="X12952" i="13" s="1"/>
  <c r="A12952" i="13"/>
  <c r="W12951" i="13"/>
  <c r="V12951" i="13"/>
  <c r="U12951" i="13"/>
  <c r="T12951" i="13"/>
  <c r="S12951" i="13"/>
  <c r="X12951" i="13" s="1"/>
  <c r="A12951" i="13"/>
  <c r="W12950" i="13"/>
  <c r="V12950" i="13"/>
  <c r="U12950" i="13"/>
  <c r="T12950" i="13"/>
  <c r="S12950" i="13"/>
  <c r="X12950" i="13" s="1"/>
  <c r="A12950" i="13"/>
  <c r="W12949" i="13"/>
  <c r="V12949" i="13"/>
  <c r="U12949" i="13"/>
  <c r="T12949" i="13"/>
  <c r="S12949" i="13"/>
  <c r="X12949" i="13" s="1"/>
  <c r="A12949" i="13"/>
  <c r="W12948" i="13"/>
  <c r="V12948" i="13"/>
  <c r="U12948" i="13"/>
  <c r="T12948" i="13"/>
  <c r="S12948" i="13"/>
  <c r="X12948" i="13" s="1"/>
  <c r="A12948" i="13"/>
  <c r="W12947" i="13"/>
  <c r="V12947" i="13"/>
  <c r="U12947" i="13"/>
  <c r="T12947" i="13"/>
  <c r="S12947" i="13"/>
  <c r="X12947" i="13" s="1"/>
  <c r="A12947" i="13"/>
  <c r="W12946" i="13"/>
  <c r="V12946" i="13"/>
  <c r="U12946" i="13"/>
  <c r="T12946" i="13"/>
  <c r="S12946" i="13"/>
  <c r="X12946" i="13" s="1"/>
  <c r="A12946" i="13"/>
  <c r="W12945" i="13"/>
  <c r="V12945" i="13"/>
  <c r="U12945" i="13"/>
  <c r="T12945" i="13"/>
  <c r="S12945" i="13"/>
  <c r="X12945" i="13" s="1"/>
  <c r="A12945" i="13"/>
  <c r="W12944" i="13"/>
  <c r="V12944" i="13"/>
  <c r="U12944" i="13"/>
  <c r="T12944" i="13"/>
  <c r="S12944" i="13"/>
  <c r="X12944" i="13" s="1"/>
  <c r="A12944" i="13"/>
  <c r="W12943" i="13"/>
  <c r="V12943" i="13"/>
  <c r="U12943" i="13"/>
  <c r="T12943" i="13"/>
  <c r="S12943" i="13"/>
  <c r="X12943" i="13" s="1"/>
  <c r="A12943" i="13"/>
  <c r="W12942" i="13"/>
  <c r="V12942" i="13"/>
  <c r="U12942" i="13"/>
  <c r="T12942" i="13"/>
  <c r="S12942" i="13"/>
  <c r="X12942" i="13" s="1"/>
  <c r="A12942" i="13"/>
  <c r="W12941" i="13"/>
  <c r="V12941" i="13"/>
  <c r="U12941" i="13"/>
  <c r="T12941" i="13"/>
  <c r="S12941" i="13"/>
  <c r="X12941" i="13" s="1"/>
  <c r="A12941" i="13"/>
  <c r="W12940" i="13"/>
  <c r="V12940" i="13"/>
  <c r="U12940" i="13"/>
  <c r="T12940" i="13"/>
  <c r="S12940" i="13"/>
  <c r="X12940" i="13" s="1"/>
  <c r="A12940" i="13"/>
  <c r="W12939" i="13"/>
  <c r="V12939" i="13"/>
  <c r="U12939" i="13"/>
  <c r="T12939" i="13"/>
  <c r="S12939" i="13"/>
  <c r="X12939" i="13" s="1"/>
  <c r="A12939" i="13"/>
  <c r="W12938" i="13"/>
  <c r="V12938" i="13"/>
  <c r="U12938" i="13"/>
  <c r="T12938" i="13"/>
  <c r="S12938" i="13"/>
  <c r="X12938" i="13" s="1"/>
  <c r="A12938" i="13"/>
  <c r="W12937" i="13"/>
  <c r="V12937" i="13"/>
  <c r="U12937" i="13"/>
  <c r="T12937" i="13"/>
  <c r="S12937" i="13"/>
  <c r="X12937" i="13" s="1"/>
  <c r="A12937" i="13"/>
  <c r="W12936" i="13"/>
  <c r="V12936" i="13"/>
  <c r="U12936" i="13"/>
  <c r="T12936" i="13"/>
  <c r="S12936" i="13"/>
  <c r="X12936" i="13" s="1"/>
  <c r="A12936" i="13"/>
  <c r="W12935" i="13"/>
  <c r="V12935" i="13"/>
  <c r="U12935" i="13"/>
  <c r="T12935" i="13"/>
  <c r="S12935" i="13"/>
  <c r="X12935" i="13" s="1"/>
  <c r="A12935" i="13"/>
  <c r="W12934" i="13"/>
  <c r="V12934" i="13"/>
  <c r="U12934" i="13"/>
  <c r="T12934" i="13"/>
  <c r="S12934" i="13"/>
  <c r="X12934" i="13" s="1"/>
  <c r="A12934" i="13"/>
  <c r="W12933" i="13"/>
  <c r="V12933" i="13"/>
  <c r="U12933" i="13"/>
  <c r="T12933" i="13"/>
  <c r="S12933" i="13"/>
  <c r="X12933" i="13" s="1"/>
  <c r="A12933" i="13"/>
  <c r="W12932" i="13"/>
  <c r="V12932" i="13"/>
  <c r="U12932" i="13"/>
  <c r="T12932" i="13"/>
  <c r="S12932" i="13"/>
  <c r="X12932" i="13" s="1"/>
  <c r="A12932" i="13"/>
  <c r="W12931" i="13"/>
  <c r="V12931" i="13"/>
  <c r="U12931" i="13"/>
  <c r="T12931" i="13"/>
  <c r="S12931" i="13"/>
  <c r="X12931" i="13" s="1"/>
  <c r="A12931" i="13"/>
  <c r="W12930" i="13"/>
  <c r="V12930" i="13"/>
  <c r="U12930" i="13"/>
  <c r="T12930" i="13"/>
  <c r="S12930" i="13"/>
  <c r="X12930" i="13" s="1"/>
  <c r="A12930" i="13"/>
  <c r="W12929" i="13"/>
  <c r="V12929" i="13"/>
  <c r="U12929" i="13"/>
  <c r="T12929" i="13"/>
  <c r="S12929" i="13"/>
  <c r="X12929" i="13" s="1"/>
  <c r="A12929" i="13"/>
  <c r="W12928" i="13"/>
  <c r="V12928" i="13"/>
  <c r="U12928" i="13"/>
  <c r="T12928" i="13"/>
  <c r="S12928" i="13"/>
  <c r="X12928" i="13" s="1"/>
  <c r="A12928" i="13"/>
  <c r="W12927" i="13"/>
  <c r="V12927" i="13"/>
  <c r="U12927" i="13"/>
  <c r="T12927" i="13"/>
  <c r="S12927" i="13"/>
  <c r="X12927" i="13" s="1"/>
  <c r="A12927" i="13"/>
  <c r="W12926" i="13"/>
  <c r="V12926" i="13"/>
  <c r="U12926" i="13"/>
  <c r="T12926" i="13"/>
  <c r="S12926" i="13"/>
  <c r="X12926" i="13" s="1"/>
  <c r="A12926" i="13"/>
  <c r="W12925" i="13"/>
  <c r="V12925" i="13"/>
  <c r="U12925" i="13"/>
  <c r="T12925" i="13"/>
  <c r="S12925" i="13"/>
  <c r="X12925" i="13" s="1"/>
  <c r="A12925" i="13"/>
  <c r="W12924" i="13"/>
  <c r="V12924" i="13"/>
  <c r="U12924" i="13"/>
  <c r="T12924" i="13"/>
  <c r="S12924" i="13"/>
  <c r="X12924" i="13" s="1"/>
  <c r="A12924" i="13"/>
  <c r="W12923" i="13"/>
  <c r="V12923" i="13"/>
  <c r="U12923" i="13"/>
  <c r="T12923" i="13"/>
  <c r="S12923" i="13"/>
  <c r="X12923" i="13" s="1"/>
  <c r="A12923" i="13"/>
  <c r="W12922" i="13"/>
  <c r="V12922" i="13"/>
  <c r="U12922" i="13"/>
  <c r="T12922" i="13"/>
  <c r="S12922" i="13"/>
  <c r="X12922" i="13" s="1"/>
  <c r="A12922" i="13"/>
  <c r="W12921" i="13"/>
  <c r="V12921" i="13"/>
  <c r="U12921" i="13"/>
  <c r="T12921" i="13"/>
  <c r="S12921" i="13"/>
  <c r="X12921" i="13" s="1"/>
  <c r="A12921" i="13"/>
  <c r="W12920" i="13"/>
  <c r="V12920" i="13"/>
  <c r="U12920" i="13"/>
  <c r="T12920" i="13"/>
  <c r="S12920" i="13"/>
  <c r="X12920" i="13" s="1"/>
  <c r="A12920" i="13"/>
  <c r="W12919" i="13"/>
  <c r="V12919" i="13"/>
  <c r="U12919" i="13"/>
  <c r="T12919" i="13"/>
  <c r="S12919" i="13"/>
  <c r="X12919" i="13" s="1"/>
  <c r="A12919" i="13"/>
  <c r="W12918" i="13"/>
  <c r="V12918" i="13"/>
  <c r="U12918" i="13"/>
  <c r="T12918" i="13"/>
  <c r="S12918" i="13"/>
  <c r="X12918" i="13" s="1"/>
  <c r="A12918" i="13"/>
  <c r="W12917" i="13"/>
  <c r="V12917" i="13"/>
  <c r="U12917" i="13"/>
  <c r="T12917" i="13"/>
  <c r="S12917" i="13"/>
  <c r="X12917" i="13" s="1"/>
  <c r="A12917" i="13"/>
  <c r="W12916" i="13"/>
  <c r="V12916" i="13"/>
  <c r="U12916" i="13"/>
  <c r="T12916" i="13"/>
  <c r="S12916" i="13"/>
  <c r="X12916" i="13" s="1"/>
  <c r="A12916" i="13"/>
  <c r="W12915" i="13"/>
  <c r="V12915" i="13"/>
  <c r="U12915" i="13"/>
  <c r="T12915" i="13"/>
  <c r="S12915" i="13"/>
  <c r="X12915" i="13" s="1"/>
  <c r="A12915" i="13"/>
  <c r="W12914" i="13"/>
  <c r="V12914" i="13"/>
  <c r="U12914" i="13"/>
  <c r="T12914" i="13"/>
  <c r="S12914" i="13"/>
  <c r="X12914" i="13" s="1"/>
  <c r="A12914" i="13"/>
  <c r="W12913" i="13"/>
  <c r="V12913" i="13"/>
  <c r="U12913" i="13"/>
  <c r="T12913" i="13"/>
  <c r="S12913" i="13"/>
  <c r="X12913" i="13" s="1"/>
  <c r="A12913" i="13"/>
  <c r="W12912" i="13"/>
  <c r="V12912" i="13"/>
  <c r="U12912" i="13"/>
  <c r="T12912" i="13"/>
  <c r="S12912" i="13"/>
  <c r="X12912" i="13" s="1"/>
  <c r="A12912" i="13"/>
  <c r="W12911" i="13"/>
  <c r="V12911" i="13"/>
  <c r="U12911" i="13"/>
  <c r="T12911" i="13"/>
  <c r="S12911" i="13"/>
  <c r="X12911" i="13" s="1"/>
  <c r="A12911" i="13"/>
  <c r="W12910" i="13"/>
  <c r="V12910" i="13"/>
  <c r="U12910" i="13"/>
  <c r="T12910" i="13"/>
  <c r="S12910" i="13"/>
  <c r="X12910" i="13" s="1"/>
  <c r="A12910" i="13"/>
  <c r="W12909" i="13"/>
  <c r="V12909" i="13"/>
  <c r="U12909" i="13"/>
  <c r="T12909" i="13"/>
  <c r="S12909" i="13"/>
  <c r="X12909" i="13" s="1"/>
  <c r="A12909" i="13"/>
  <c r="W12908" i="13"/>
  <c r="V12908" i="13"/>
  <c r="U12908" i="13"/>
  <c r="T12908" i="13"/>
  <c r="S12908" i="13"/>
  <c r="X12908" i="13" s="1"/>
  <c r="A12908" i="13"/>
  <c r="W12907" i="13"/>
  <c r="V12907" i="13"/>
  <c r="U12907" i="13"/>
  <c r="T12907" i="13"/>
  <c r="S12907" i="13"/>
  <c r="X12907" i="13" s="1"/>
  <c r="A12907" i="13"/>
  <c r="W12906" i="13"/>
  <c r="V12906" i="13"/>
  <c r="U12906" i="13"/>
  <c r="T12906" i="13"/>
  <c r="S12906" i="13"/>
  <c r="X12906" i="13" s="1"/>
  <c r="A12906" i="13"/>
  <c r="W12905" i="13"/>
  <c r="V12905" i="13"/>
  <c r="U12905" i="13"/>
  <c r="T12905" i="13"/>
  <c r="S12905" i="13"/>
  <c r="X12905" i="13" s="1"/>
  <c r="A12905" i="13"/>
  <c r="W12904" i="13"/>
  <c r="V12904" i="13"/>
  <c r="U12904" i="13"/>
  <c r="T12904" i="13"/>
  <c r="S12904" i="13"/>
  <c r="X12904" i="13" s="1"/>
  <c r="A12904" i="13"/>
  <c r="W12903" i="13"/>
  <c r="V12903" i="13"/>
  <c r="U12903" i="13"/>
  <c r="T12903" i="13"/>
  <c r="S12903" i="13"/>
  <c r="X12903" i="13" s="1"/>
  <c r="A12903" i="13"/>
  <c r="W12902" i="13"/>
  <c r="V12902" i="13"/>
  <c r="U12902" i="13"/>
  <c r="T12902" i="13"/>
  <c r="S12902" i="13"/>
  <c r="X12902" i="13" s="1"/>
  <c r="A12902" i="13"/>
  <c r="W12901" i="13"/>
  <c r="V12901" i="13"/>
  <c r="U12901" i="13"/>
  <c r="T12901" i="13"/>
  <c r="S12901" i="13"/>
  <c r="X12901" i="13" s="1"/>
  <c r="A12901" i="13"/>
  <c r="W12900" i="13"/>
  <c r="V12900" i="13"/>
  <c r="U12900" i="13"/>
  <c r="T12900" i="13"/>
  <c r="S12900" i="13"/>
  <c r="X12900" i="13" s="1"/>
  <c r="A12900" i="13"/>
  <c r="W12899" i="13"/>
  <c r="V12899" i="13"/>
  <c r="U12899" i="13"/>
  <c r="T12899" i="13"/>
  <c r="S12899" i="13"/>
  <c r="X12899" i="13" s="1"/>
  <c r="A12899" i="13"/>
  <c r="W12898" i="13"/>
  <c r="V12898" i="13"/>
  <c r="U12898" i="13"/>
  <c r="T12898" i="13"/>
  <c r="S12898" i="13"/>
  <c r="X12898" i="13" s="1"/>
  <c r="A12898" i="13"/>
  <c r="W12897" i="13"/>
  <c r="V12897" i="13"/>
  <c r="U12897" i="13"/>
  <c r="T12897" i="13"/>
  <c r="S12897" i="13"/>
  <c r="X12897" i="13" s="1"/>
  <c r="A12897" i="13"/>
  <c r="W12896" i="13"/>
  <c r="V12896" i="13"/>
  <c r="U12896" i="13"/>
  <c r="T12896" i="13"/>
  <c r="S12896" i="13"/>
  <c r="X12896" i="13" s="1"/>
  <c r="A12896" i="13"/>
  <c r="W12895" i="13"/>
  <c r="V12895" i="13"/>
  <c r="U12895" i="13"/>
  <c r="T12895" i="13"/>
  <c r="S12895" i="13"/>
  <c r="X12895" i="13" s="1"/>
  <c r="A12895" i="13"/>
  <c r="W12894" i="13"/>
  <c r="V12894" i="13"/>
  <c r="U12894" i="13"/>
  <c r="T12894" i="13"/>
  <c r="S12894" i="13"/>
  <c r="X12894" i="13" s="1"/>
  <c r="A12894" i="13"/>
  <c r="W12893" i="13"/>
  <c r="V12893" i="13"/>
  <c r="U12893" i="13"/>
  <c r="T12893" i="13"/>
  <c r="S12893" i="13"/>
  <c r="X12893" i="13" s="1"/>
  <c r="A12893" i="13"/>
  <c r="W12892" i="13"/>
  <c r="V12892" i="13"/>
  <c r="U12892" i="13"/>
  <c r="T12892" i="13"/>
  <c r="S12892" i="13"/>
  <c r="X12892" i="13" s="1"/>
  <c r="A12892" i="13"/>
  <c r="W12891" i="13"/>
  <c r="V12891" i="13"/>
  <c r="U12891" i="13"/>
  <c r="T12891" i="13"/>
  <c r="S12891" i="13"/>
  <c r="X12891" i="13" s="1"/>
  <c r="A12891" i="13"/>
  <c r="W12890" i="13"/>
  <c r="V12890" i="13"/>
  <c r="U12890" i="13"/>
  <c r="T12890" i="13"/>
  <c r="S12890" i="13"/>
  <c r="X12890" i="13" s="1"/>
  <c r="A12890" i="13"/>
  <c r="W12889" i="13"/>
  <c r="V12889" i="13"/>
  <c r="U12889" i="13"/>
  <c r="T12889" i="13"/>
  <c r="S12889" i="13"/>
  <c r="X12889" i="13" s="1"/>
  <c r="A12889" i="13"/>
  <c r="W12888" i="13"/>
  <c r="V12888" i="13"/>
  <c r="U12888" i="13"/>
  <c r="T12888" i="13"/>
  <c r="S12888" i="13"/>
  <c r="X12888" i="13" s="1"/>
  <c r="A12888" i="13"/>
  <c r="W12887" i="13"/>
  <c r="V12887" i="13"/>
  <c r="U12887" i="13"/>
  <c r="T12887" i="13"/>
  <c r="S12887" i="13"/>
  <c r="X12887" i="13" s="1"/>
  <c r="A12887" i="13"/>
  <c r="W12886" i="13"/>
  <c r="V12886" i="13"/>
  <c r="U12886" i="13"/>
  <c r="T12886" i="13"/>
  <c r="S12886" i="13"/>
  <c r="X12886" i="13" s="1"/>
  <c r="A12886" i="13"/>
  <c r="W12885" i="13"/>
  <c r="V12885" i="13"/>
  <c r="U12885" i="13"/>
  <c r="T12885" i="13"/>
  <c r="S12885" i="13"/>
  <c r="X12885" i="13" s="1"/>
  <c r="A12885" i="13"/>
  <c r="W12884" i="13"/>
  <c r="V12884" i="13"/>
  <c r="U12884" i="13"/>
  <c r="T12884" i="13"/>
  <c r="S12884" i="13"/>
  <c r="X12884" i="13" s="1"/>
  <c r="A12884" i="13"/>
  <c r="W12883" i="13"/>
  <c r="V12883" i="13"/>
  <c r="U12883" i="13"/>
  <c r="T12883" i="13"/>
  <c r="S12883" i="13"/>
  <c r="X12883" i="13" s="1"/>
  <c r="A12883" i="13"/>
  <c r="W12882" i="13"/>
  <c r="V12882" i="13"/>
  <c r="U12882" i="13"/>
  <c r="T12882" i="13"/>
  <c r="S12882" i="13"/>
  <c r="X12882" i="13" s="1"/>
  <c r="A12882" i="13"/>
  <c r="W12881" i="13"/>
  <c r="V12881" i="13"/>
  <c r="U12881" i="13"/>
  <c r="T12881" i="13"/>
  <c r="S12881" i="13"/>
  <c r="X12881" i="13" s="1"/>
  <c r="A12881" i="13"/>
  <c r="W12880" i="13"/>
  <c r="V12880" i="13"/>
  <c r="U12880" i="13"/>
  <c r="T12880" i="13"/>
  <c r="S12880" i="13"/>
  <c r="X12880" i="13" s="1"/>
  <c r="A12880" i="13"/>
  <c r="W12879" i="13"/>
  <c r="V12879" i="13"/>
  <c r="U12879" i="13"/>
  <c r="T12879" i="13"/>
  <c r="S12879" i="13"/>
  <c r="X12879" i="13" s="1"/>
  <c r="A12879" i="13"/>
  <c r="W12878" i="13"/>
  <c r="V12878" i="13"/>
  <c r="U12878" i="13"/>
  <c r="T12878" i="13"/>
  <c r="S12878" i="13"/>
  <c r="X12878" i="13" s="1"/>
  <c r="A12878" i="13"/>
  <c r="W12877" i="13"/>
  <c r="V12877" i="13"/>
  <c r="U12877" i="13"/>
  <c r="T12877" i="13"/>
  <c r="S12877" i="13"/>
  <c r="X12877" i="13" s="1"/>
  <c r="A12877" i="13"/>
  <c r="W12876" i="13"/>
  <c r="V12876" i="13"/>
  <c r="U12876" i="13"/>
  <c r="T12876" i="13"/>
  <c r="S12876" i="13"/>
  <c r="X12876" i="13" s="1"/>
  <c r="A12876" i="13"/>
  <c r="W12875" i="13"/>
  <c r="V12875" i="13"/>
  <c r="U12875" i="13"/>
  <c r="T12875" i="13"/>
  <c r="S12875" i="13"/>
  <c r="X12875" i="13" s="1"/>
  <c r="A12875" i="13"/>
  <c r="W12874" i="13"/>
  <c r="V12874" i="13"/>
  <c r="U12874" i="13"/>
  <c r="T12874" i="13"/>
  <c r="S12874" i="13"/>
  <c r="X12874" i="13" s="1"/>
  <c r="A12874" i="13"/>
  <c r="W12873" i="13"/>
  <c r="V12873" i="13"/>
  <c r="U12873" i="13"/>
  <c r="T12873" i="13"/>
  <c r="S12873" i="13"/>
  <c r="X12873" i="13" s="1"/>
  <c r="A12873" i="13"/>
  <c r="W12872" i="13"/>
  <c r="V12872" i="13"/>
  <c r="U12872" i="13"/>
  <c r="T12872" i="13"/>
  <c r="S12872" i="13"/>
  <c r="X12872" i="13" s="1"/>
  <c r="A12872" i="13"/>
  <c r="W12871" i="13"/>
  <c r="V12871" i="13"/>
  <c r="U12871" i="13"/>
  <c r="T12871" i="13"/>
  <c r="S12871" i="13"/>
  <c r="X12871" i="13" s="1"/>
  <c r="A12871" i="13"/>
  <c r="W12870" i="13"/>
  <c r="V12870" i="13"/>
  <c r="U12870" i="13"/>
  <c r="T12870" i="13"/>
  <c r="S12870" i="13"/>
  <c r="X12870" i="13" s="1"/>
  <c r="A12870" i="13"/>
  <c r="W12869" i="13"/>
  <c r="V12869" i="13"/>
  <c r="U12869" i="13"/>
  <c r="T12869" i="13"/>
  <c r="S12869" i="13"/>
  <c r="X12869" i="13" s="1"/>
  <c r="A12869" i="13"/>
  <c r="W12868" i="13"/>
  <c r="V12868" i="13"/>
  <c r="U12868" i="13"/>
  <c r="T12868" i="13"/>
  <c r="S12868" i="13"/>
  <c r="X12868" i="13" s="1"/>
  <c r="A12868" i="13"/>
  <c r="W12867" i="13"/>
  <c r="V12867" i="13"/>
  <c r="U12867" i="13"/>
  <c r="T12867" i="13"/>
  <c r="S12867" i="13"/>
  <c r="X12867" i="13" s="1"/>
  <c r="A12867" i="13"/>
  <c r="W12866" i="13"/>
  <c r="V12866" i="13"/>
  <c r="U12866" i="13"/>
  <c r="T12866" i="13"/>
  <c r="S12866" i="13"/>
  <c r="X12866" i="13" s="1"/>
  <c r="A12866" i="13"/>
  <c r="W12865" i="13"/>
  <c r="V12865" i="13"/>
  <c r="U12865" i="13"/>
  <c r="T12865" i="13"/>
  <c r="S12865" i="13"/>
  <c r="X12865" i="13" s="1"/>
  <c r="A12865" i="13"/>
  <c r="W12864" i="13"/>
  <c r="V12864" i="13"/>
  <c r="U12864" i="13"/>
  <c r="T12864" i="13"/>
  <c r="S12864" i="13"/>
  <c r="X12864" i="13" s="1"/>
  <c r="A12864" i="13"/>
  <c r="W12863" i="13"/>
  <c r="V12863" i="13"/>
  <c r="U12863" i="13"/>
  <c r="T12863" i="13"/>
  <c r="S12863" i="13"/>
  <c r="X12863" i="13" s="1"/>
  <c r="A12863" i="13"/>
  <c r="W12862" i="13"/>
  <c r="V12862" i="13"/>
  <c r="U12862" i="13"/>
  <c r="T12862" i="13"/>
  <c r="S12862" i="13"/>
  <c r="X12862" i="13" s="1"/>
  <c r="A12862" i="13"/>
  <c r="W12861" i="13"/>
  <c r="V12861" i="13"/>
  <c r="U12861" i="13"/>
  <c r="T12861" i="13"/>
  <c r="S12861" i="13"/>
  <c r="X12861" i="13" s="1"/>
  <c r="A12861" i="13"/>
  <c r="W12860" i="13"/>
  <c r="V12860" i="13"/>
  <c r="U12860" i="13"/>
  <c r="T12860" i="13"/>
  <c r="S12860" i="13"/>
  <c r="X12860" i="13" s="1"/>
  <c r="A12860" i="13"/>
  <c r="W12859" i="13"/>
  <c r="V12859" i="13"/>
  <c r="U12859" i="13"/>
  <c r="T12859" i="13"/>
  <c r="S12859" i="13"/>
  <c r="X12859" i="13" s="1"/>
  <c r="A12859" i="13"/>
  <c r="W12858" i="13"/>
  <c r="V12858" i="13"/>
  <c r="U12858" i="13"/>
  <c r="T12858" i="13"/>
  <c r="S12858" i="13"/>
  <c r="X12858" i="13" s="1"/>
  <c r="A12858" i="13"/>
  <c r="W12857" i="13"/>
  <c r="V12857" i="13"/>
  <c r="U12857" i="13"/>
  <c r="T12857" i="13"/>
  <c r="S12857" i="13"/>
  <c r="X12857" i="13" s="1"/>
  <c r="A12857" i="13"/>
  <c r="W12856" i="13"/>
  <c r="V12856" i="13"/>
  <c r="U12856" i="13"/>
  <c r="T12856" i="13"/>
  <c r="S12856" i="13"/>
  <c r="X12856" i="13" s="1"/>
  <c r="A12856" i="13"/>
  <c r="W12855" i="13"/>
  <c r="V12855" i="13"/>
  <c r="U12855" i="13"/>
  <c r="T12855" i="13"/>
  <c r="S12855" i="13"/>
  <c r="X12855" i="13" s="1"/>
  <c r="A12855" i="13"/>
  <c r="W12854" i="13"/>
  <c r="V12854" i="13"/>
  <c r="U12854" i="13"/>
  <c r="T12854" i="13"/>
  <c r="S12854" i="13"/>
  <c r="X12854" i="13" s="1"/>
  <c r="A12854" i="13"/>
  <c r="W12853" i="13"/>
  <c r="V12853" i="13"/>
  <c r="U12853" i="13"/>
  <c r="T12853" i="13"/>
  <c r="S12853" i="13"/>
  <c r="X12853" i="13" s="1"/>
  <c r="A12853" i="13"/>
  <c r="W12852" i="13"/>
  <c r="V12852" i="13"/>
  <c r="U12852" i="13"/>
  <c r="T12852" i="13"/>
  <c r="S12852" i="13"/>
  <c r="X12852" i="13" s="1"/>
  <c r="A12852" i="13"/>
  <c r="W12851" i="13"/>
  <c r="V12851" i="13"/>
  <c r="U12851" i="13"/>
  <c r="T12851" i="13"/>
  <c r="S12851" i="13"/>
  <c r="X12851" i="13" s="1"/>
  <c r="A12851" i="13"/>
  <c r="W12850" i="13"/>
  <c r="V12850" i="13"/>
  <c r="U12850" i="13"/>
  <c r="T12850" i="13"/>
  <c r="S12850" i="13"/>
  <c r="X12850" i="13" s="1"/>
  <c r="A12850" i="13"/>
  <c r="W12849" i="13"/>
  <c r="V12849" i="13"/>
  <c r="U12849" i="13"/>
  <c r="T12849" i="13"/>
  <c r="S12849" i="13"/>
  <c r="X12849" i="13" s="1"/>
  <c r="A12849" i="13"/>
  <c r="W12848" i="13"/>
  <c r="V12848" i="13"/>
  <c r="U12848" i="13"/>
  <c r="T12848" i="13"/>
  <c r="S12848" i="13"/>
  <c r="X12848" i="13" s="1"/>
  <c r="A12848" i="13"/>
  <c r="W12847" i="13"/>
  <c r="V12847" i="13"/>
  <c r="U12847" i="13"/>
  <c r="T12847" i="13"/>
  <c r="S12847" i="13"/>
  <c r="X12847" i="13" s="1"/>
  <c r="A12847" i="13"/>
  <c r="W12846" i="13"/>
  <c r="V12846" i="13"/>
  <c r="U12846" i="13"/>
  <c r="T12846" i="13"/>
  <c r="S12846" i="13"/>
  <c r="X12846" i="13" s="1"/>
  <c r="A12846" i="13"/>
  <c r="W12845" i="13"/>
  <c r="V12845" i="13"/>
  <c r="U12845" i="13"/>
  <c r="T12845" i="13"/>
  <c r="S12845" i="13"/>
  <c r="X12845" i="13" s="1"/>
  <c r="A12845" i="13"/>
  <c r="W12844" i="13"/>
  <c r="V12844" i="13"/>
  <c r="U12844" i="13"/>
  <c r="T12844" i="13"/>
  <c r="S12844" i="13"/>
  <c r="X12844" i="13" s="1"/>
  <c r="A12844" i="13"/>
  <c r="W12843" i="13"/>
  <c r="V12843" i="13"/>
  <c r="U12843" i="13"/>
  <c r="T12843" i="13"/>
  <c r="S12843" i="13"/>
  <c r="X12843" i="13" s="1"/>
  <c r="A12843" i="13"/>
  <c r="W12842" i="13"/>
  <c r="V12842" i="13"/>
  <c r="U12842" i="13"/>
  <c r="T12842" i="13"/>
  <c r="S12842" i="13"/>
  <c r="X12842" i="13" s="1"/>
  <c r="A12842" i="13"/>
  <c r="W12841" i="13"/>
  <c r="V12841" i="13"/>
  <c r="U12841" i="13"/>
  <c r="T12841" i="13"/>
  <c r="S12841" i="13"/>
  <c r="X12841" i="13" s="1"/>
  <c r="A12841" i="13"/>
  <c r="W12840" i="13"/>
  <c r="V12840" i="13"/>
  <c r="U12840" i="13"/>
  <c r="T12840" i="13"/>
  <c r="S12840" i="13"/>
  <c r="X12840" i="13" s="1"/>
  <c r="A12840" i="13"/>
  <c r="W12839" i="13"/>
  <c r="V12839" i="13"/>
  <c r="U12839" i="13"/>
  <c r="T12839" i="13"/>
  <c r="S12839" i="13"/>
  <c r="X12839" i="13" s="1"/>
  <c r="A12839" i="13"/>
  <c r="W12838" i="13"/>
  <c r="V12838" i="13"/>
  <c r="U12838" i="13"/>
  <c r="T12838" i="13"/>
  <c r="S12838" i="13"/>
  <c r="X12838" i="13" s="1"/>
  <c r="A12838" i="13"/>
  <c r="W12837" i="13"/>
  <c r="V12837" i="13"/>
  <c r="U12837" i="13"/>
  <c r="T12837" i="13"/>
  <c r="S12837" i="13"/>
  <c r="X12837" i="13" s="1"/>
  <c r="A12837" i="13"/>
  <c r="W12836" i="13"/>
  <c r="V12836" i="13"/>
  <c r="U12836" i="13"/>
  <c r="T12836" i="13"/>
  <c r="S12836" i="13"/>
  <c r="X12836" i="13" s="1"/>
  <c r="A12836" i="13"/>
  <c r="W12835" i="13"/>
  <c r="V12835" i="13"/>
  <c r="U12835" i="13"/>
  <c r="T12835" i="13"/>
  <c r="S12835" i="13"/>
  <c r="X12835" i="13" s="1"/>
  <c r="A12835" i="13"/>
  <c r="W12834" i="13"/>
  <c r="V12834" i="13"/>
  <c r="U12834" i="13"/>
  <c r="T12834" i="13"/>
  <c r="S12834" i="13"/>
  <c r="X12834" i="13" s="1"/>
  <c r="A12834" i="13"/>
  <c r="W12833" i="13"/>
  <c r="V12833" i="13"/>
  <c r="U12833" i="13"/>
  <c r="T12833" i="13"/>
  <c r="S12833" i="13"/>
  <c r="X12833" i="13" s="1"/>
  <c r="A12833" i="13"/>
  <c r="W12832" i="13"/>
  <c r="V12832" i="13"/>
  <c r="U12832" i="13"/>
  <c r="T12832" i="13"/>
  <c r="S12832" i="13"/>
  <c r="X12832" i="13" s="1"/>
  <c r="A12832" i="13"/>
  <c r="W12831" i="13"/>
  <c r="V12831" i="13"/>
  <c r="U12831" i="13"/>
  <c r="T12831" i="13"/>
  <c r="S12831" i="13"/>
  <c r="X12831" i="13" s="1"/>
  <c r="A12831" i="13"/>
  <c r="W12830" i="13"/>
  <c r="V12830" i="13"/>
  <c r="U12830" i="13"/>
  <c r="T12830" i="13"/>
  <c r="S12830" i="13"/>
  <c r="X12830" i="13" s="1"/>
  <c r="A12830" i="13"/>
  <c r="W12829" i="13"/>
  <c r="V12829" i="13"/>
  <c r="U12829" i="13"/>
  <c r="T12829" i="13"/>
  <c r="S12829" i="13"/>
  <c r="X12829" i="13" s="1"/>
  <c r="A12829" i="13"/>
  <c r="W12828" i="13"/>
  <c r="V12828" i="13"/>
  <c r="U12828" i="13"/>
  <c r="T12828" i="13"/>
  <c r="S12828" i="13"/>
  <c r="X12828" i="13" s="1"/>
  <c r="A12828" i="13"/>
  <c r="W12827" i="13"/>
  <c r="V12827" i="13"/>
  <c r="U12827" i="13"/>
  <c r="T12827" i="13"/>
  <c r="S12827" i="13"/>
  <c r="X12827" i="13" s="1"/>
  <c r="A12827" i="13"/>
  <c r="W12826" i="13"/>
  <c r="V12826" i="13"/>
  <c r="U12826" i="13"/>
  <c r="T12826" i="13"/>
  <c r="S12826" i="13"/>
  <c r="X12826" i="13" s="1"/>
  <c r="A12826" i="13"/>
  <c r="W12825" i="13"/>
  <c r="V12825" i="13"/>
  <c r="U12825" i="13"/>
  <c r="T12825" i="13"/>
  <c r="S12825" i="13"/>
  <c r="X12825" i="13" s="1"/>
  <c r="A12825" i="13"/>
  <c r="W12824" i="13"/>
  <c r="V12824" i="13"/>
  <c r="U12824" i="13"/>
  <c r="T12824" i="13"/>
  <c r="S12824" i="13"/>
  <c r="X12824" i="13" s="1"/>
  <c r="A12824" i="13"/>
  <c r="W12823" i="13"/>
  <c r="V12823" i="13"/>
  <c r="U12823" i="13"/>
  <c r="T12823" i="13"/>
  <c r="S12823" i="13"/>
  <c r="X12823" i="13" s="1"/>
  <c r="A12823" i="13"/>
  <c r="W12822" i="13"/>
  <c r="V12822" i="13"/>
  <c r="U12822" i="13"/>
  <c r="T12822" i="13"/>
  <c r="S12822" i="13"/>
  <c r="X12822" i="13" s="1"/>
  <c r="A12822" i="13"/>
  <c r="W12821" i="13"/>
  <c r="V12821" i="13"/>
  <c r="U12821" i="13"/>
  <c r="T12821" i="13"/>
  <c r="S12821" i="13"/>
  <c r="X12821" i="13" s="1"/>
  <c r="A12821" i="13"/>
  <c r="W12820" i="13"/>
  <c r="V12820" i="13"/>
  <c r="U12820" i="13"/>
  <c r="T12820" i="13"/>
  <c r="S12820" i="13"/>
  <c r="X12820" i="13" s="1"/>
  <c r="A12820" i="13"/>
  <c r="W12819" i="13"/>
  <c r="V12819" i="13"/>
  <c r="U12819" i="13"/>
  <c r="T12819" i="13"/>
  <c r="S12819" i="13"/>
  <c r="X12819" i="13" s="1"/>
  <c r="A12819" i="13"/>
  <c r="W12818" i="13"/>
  <c r="V12818" i="13"/>
  <c r="U12818" i="13"/>
  <c r="T12818" i="13"/>
  <c r="S12818" i="13"/>
  <c r="X12818" i="13" s="1"/>
  <c r="A12818" i="13"/>
  <c r="W12817" i="13"/>
  <c r="V12817" i="13"/>
  <c r="U12817" i="13"/>
  <c r="T12817" i="13"/>
  <c r="S12817" i="13"/>
  <c r="X12817" i="13" s="1"/>
  <c r="A12817" i="13"/>
  <c r="W12816" i="13"/>
  <c r="V12816" i="13"/>
  <c r="U12816" i="13"/>
  <c r="T12816" i="13"/>
  <c r="S12816" i="13"/>
  <c r="X12816" i="13" s="1"/>
  <c r="A12816" i="13"/>
  <c r="W12815" i="13"/>
  <c r="V12815" i="13"/>
  <c r="U12815" i="13"/>
  <c r="T12815" i="13"/>
  <c r="S12815" i="13"/>
  <c r="X12815" i="13" s="1"/>
  <c r="A12815" i="13"/>
  <c r="W12814" i="13"/>
  <c r="V12814" i="13"/>
  <c r="U12814" i="13"/>
  <c r="T12814" i="13"/>
  <c r="S12814" i="13"/>
  <c r="X12814" i="13" s="1"/>
  <c r="A12814" i="13"/>
  <c r="W12813" i="13"/>
  <c r="V12813" i="13"/>
  <c r="U12813" i="13"/>
  <c r="T12813" i="13"/>
  <c r="S12813" i="13"/>
  <c r="X12813" i="13" s="1"/>
  <c r="A12813" i="13"/>
  <c r="W12812" i="13"/>
  <c r="V12812" i="13"/>
  <c r="U12812" i="13"/>
  <c r="T12812" i="13"/>
  <c r="S12812" i="13"/>
  <c r="X12812" i="13" s="1"/>
  <c r="A12812" i="13"/>
  <c r="W12811" i="13"/>
  <c r="V12811" i="13"/>
  <c r="U12811" i="13"/>
  <c r="T12811" i="13"/>
  <c r="S12811" i="13"/>
  <c r="X12811" i="13" s="1"/>
  <c r="A12811" i="13"/>
  <c r="W12810" i="13"/>
  <c r="V12810" i="13"/>
  <c r="U12810" i="13"/>
  <c r="T12810" i="13"/>
  <c r="S12810" i="13"/>
  <c r="X12810" i="13" s="1"/>
  <c r="A12810" i="13"/>
  <c r="W12809" i="13"/>
  <c r="V12809" i="13"/>
  <c r="U12809" i="13"/>
  <c r="T12809" i="13"/>
  <c r="S12809" i="13"/>
  <c r="X12809" i="13" s="1"/>
  <c r="A12809" i="13"/>
  <c r="W12808" i="13"/>
  <c r="V12808" i="13"/>
  <c r="U12808" i="13"/>
  <c r="T12808" i="13"/>
  <c r="S12808" i="13"/>
  <c r="X12808" i="13" s="1"/>
  <c r="A12808" i="13"/>
  <c r="W12807" i="13"/>
  <c r="V12807" i="13"/>
  <c r="U12807" i="13"/>
  <c r="T12807" i="13"/>
  <c r="S12807" i="13"/>
  <c r="X12807" i="13" s="1"/>
  <c r="A12807" i="13"/>
  <c r="W12806" i="13"/>
  <c r="V12806" i="13"/>
  <c r="U12806" i="13"/>
  <c r="T12806" i="13"/>
  <c r="S12806" i="13"/>
  <c r="X12806" i="13" s="1"/>
  <c r="A12806" i="13"/>
  <c r="W12805" i="13"/>
  <c r="V12805" i="13"/>
  <c r="U12805" i="13"/>
  <c r="T12805" i="13"/>
  <c r="S12805" i="13"/>
  <c r="X12805" i="13" s="1"/>
  <c r="A12805" i="13"/>
  <c r="W12804" i="13"/>
  <c r="V12804" i="13"/>
  <c r="U12804" i="13"/>
  <c r="T12804" i="13"/>
  <c r="S12804" i="13"/>
  <c r="X12804" i="13" s="1"/>
  <c r="A12804" i="13"/>
  <c r="W12803" i="13"/>
  <c r="V12803" i="13"/>
  <c r="U12803" i="13"/>
  <c r="T12803" i="13"/>
  <c r="S12803" i="13"/>
  <c r="X12803" i="13" s="1"/>
  <c r="A12803" i="13"/>
  <c r="W12802" i="13"/>
  <c r="V12802" i="13"/>
  <c r="U12802" i="13"/>
  <c r="T12802" i="13"/>
  <c r="S12802" i="13"/>
  <c r="X12802" i="13" s="1"/>
  <c r="A12802" i="13"/>
  <c r="W12801" i="13"/>
  <c r="V12801" i="13"/>
  <c r="U12801" i="13"/>
  <c r="T12801" i="13"/>
  <c r="S12801" i="13"/>
  <c r="X12801" i="13" s="1"/>
  <c r="A12801" i="13"/>
  <c r="W12800" i="13"/>
  <c r="V12800" i="13"/>
  <c r="U12800" i="13"/>
  <c r="T12800" i="13"/>
  <c r="S12800" i="13"/>
  <c r="X12800" i="13" s="1"/>
  <c r="A12800" i="13"/>
  <c r="W12799" i="13"/>
  <c r="V12799" i="13"/>
  <c r="U12799" i="13"/>
  <c r="T12799" i="13"/>
  <c r="S12799" i="13"/>
  <c r="X12799" i="13" s="1"/>
  <c r="A12799" i="13"/>
  <c r="W12798" i="13"/>
  <c r="V12798" i="13"/>
  <c r="U12798" i="13"/>
  <c r="T12798" i="13"/>
  <c r="S12798" i="13"/>
  <c r="X12798" i="13" s="1"/>
  <c r="A12798" i="13"/>
  <c r="W12797" i="13"/>
  <c r="V12797" i="13"/>
  <c r="U12797" i="13"/>
  <c r="T12797" i="13"/>
  <c r="S12797" i="13"/>
  <c r="X12797" i="13" s="1"/>
  <c r="A12797" i="13"/>
  <c r="W12796" i="13"/>
  <c r="V12796" i="13"/>
  <c r="U12796" i="13"/>
  <c r="T12796" i="13"/>
  <c r="S12796" i="13"/>
  <c r="X12796" i="13" s="1"/>
  <c r="A12796" i="13"/>
  <c r="W12795" i="13"/>
  <c r="V12795" i="13"/>
  <c r="U12795" i="13"/>
  <c r="T12795" i="13"/>
  <c r="S12795" i="13"/>
  <c r="X12795" i="13" s="1"/>
  <c r="A12795" i="13"/>
  <c r="W12794" i="13"/>
  <c r="V12794" i="13"/>
  <c r="U12794" i="13"/>
  <c r="T12794" i="13"/>
  <c r="S12794" i="13"/>
  <c r="X12794" i="13" s="1"/>
  <c r="A12794" i="13"/>
  <c r="W12793" i="13"/>
  <c r="V12793" i="13"/>
  <c r="U12793" i="13"/>
  <c r="T12793" i="13"/>
  <c r="S12793" i="13"/>
  <c r="X12793" i="13" s="1"/>
  <c r="A12793" i="13"/>
  <c r="W12792" i="13"/>
  <c r="V12792" i="13"/>
  <c r="U12792" i="13"/>
  <c r="T12792" i="13"/>
  <c r="S12792" i="13"/>
  <c r="X12792" i="13" s="1"/>
  <c r="A12792" i="13"/>
  <c r="W12791" i="13"/>
  <c r="V12791" i="13"/>
  <c r="U12791" i="13"/>
  <c r="T12791" i="13"/>
  <c r="S12791" i="13"/>
  <c r="X12791" i="13" s="1"/>
  <c r="A12791" i="13"/>
  <c r="W12790" i="13"/>
  <c r="V12790" i="13"/>
  <c r="U12790" i="13"/>
  <c r="T12790" i="13"/>
  <c r="S12790" i="13"/>
  <c r="X12790" i="13" s="1"/>
  <c r="A12790" i="13"/>
  <c r="W12789" i="13"/>
  <c r="V12789" i="13"/>
  <c r="U12789" i="13"/>
  <c r="T12789" i="13"/>
  <c r="S12789" i="13"/>
  <c r="X12789" i="13" s="1"/>
  <c r="A12789" i="13"/>
  <c r="W12788" i="13"/>
  <c r="V12788" i="13"/>
  <c r="U12788" i="13"/>
  <c r="T12788" i="13"/>
  <c r="S12788" i="13"/>
  <c r="X12788" i="13" s="1"/>
  <c r="A12788" i="13"/>
  <c r="W12787" i="13"/>
  <c r="V12787" i="13"/>
  <c r="U12787" i="13"/>
  <c r="T12787" i="13"/>
  <c r="S12787" i="13"/>
  <c r="X12787" i="13" s="1"/>
  <c r="A12787" i="13"/>
  <c r="W12786" i="13"/>
  <c r="V12786" i="13"/>
  <c r="U12786" i="13"/>
  <c r="T12786" i="13"/>
  <c r="S12786" i="13"/>
  <c r="X12786" i="13" s="1"/>
  <c r="A12786" i="13"/>
  <c r="W12785" i="13"/>
  <c r="V12785" i="13"/>
  <c r="U12785" i="13"/>
  <c r="T12785" i="13"/>
  <c r="S12785" i="13"/>
  <c r="X12785" i="13" s="1"/>
  <c r="A12785" i="13"/>
  <c r="W12784" i="13"/>
  <c r="V12784" i="13"/>
  <c r="U12784" i="13"/>
  <c r="T12784" i="13"/>
  <c r="S12784" i="13"/>
  <c r="X12784" i="13" s="1"/>
  <c r="A12784" i="13"/>
  <c r="W12783" i="13"/>
  <c r="V12783" i="13"/>
  <c r="U12783" i="13"/>
  <c r="T12783" i="13"/>
  <c r="S12783" i="13"/>
  <c r="X12783" i="13" s="1"/>
  <c r="A12783" i="13"/>
  <c r="W12782" i="13"/>
  <c r="V12782" i="13"/>
  <c r="U12782" i="13"/>
  <c r="T12782" i="13"/>
  <c r="S12782" i="13"/>
  <c r="X12782" i="13" s="1"/>
  <c r="A12782" i="13"/>
  <c r="W12781" i="13"/>
  <c r="V12781" i="13"/>
  <c r="U12781" i="13"/>
  <c r="T12781" i="13"/>
  <c r="S12781" i="13"/>
  <c r="X12781" i="13" s="1"/>
  <c r="A12781" i="13"/>
  <c r="W12780" i="13"/>
  <c r="V12780" i="13"/>
  <c r="U12780" i="13"/>
  <c r="T12780" i="13"/>
  <c r="S12780" i="13"/>
  <c r="X12780" i="13" s="1"/>
  <c r="A12780" i="13"/>
  <c r="W12779" i="13"/>
  <c r="V12779" i="13"/>
  <c r="U12779" i="13"/>
  <c r="T12779" i="13"/>
  <c r="S12779" i="13"/>
  <c r="X12779" i="13" s="1"/>
  <c r="A12779" i="13"/>
  <c r="W12778" i="13"/>
  <c r="V12778" i="13"/>
  <c r="U12778" i="13"/>
  <c r="T12778" i="13"/>
  <c r="S12778" i="13"/>
  <c r="X12778" i="13" s="1"/>
  <c r="A12778" i="13"/>
  <c r="W12777" i="13"/>
  <c r="V12777" i="13"/>
  <c r="U12777" i="13"/>
  <c r="T12777" i="13"/>
  <c r="S12777" i="13"/>
  <c r="X12777" i="13" s="1"/>
  <c r="A12777" i="13"/>
  <c r="W12776" i="13"/>
  <c r="V12776" i="13"/>
  <c r="U12776" i="13"/>
  <c r="T12776" i="13"/>
  <c r="S12776" i="13"/>
  <c r="X12776" i="13" s="1"/>
  <c r="A12776" i="13"/>
  <c r="W12775" i="13"/>
  <c r="V12775" i="13"/>
  <c r="U12775" i="13"/>
  <c r="T12775" i="13"/>
  <c r="S12775" i="13"/>
  <c r="X12775" i="13" s="1"/>
  <c r="A12775" i="13"/>
  <c r="W12774" i="13"/>
  <c r="V12774" i="13"/>
  <c r="U12774" i="13"/>
  <c r="T12774" i="13"/>
  <c r="S12774" i="13"/>
  <c r="X12774" i="13" s="1"/>
  <c r="A12774" i="13"/>
  <c r="W12773" i="13"/>
  <c r="V12773" i="13"/>
  <c r="U12773" i="13"/>
  <c r="T12773" i="13"/>
  <c r="S12773" i="13"/>
  <c r="X12773" i="13" s="1"/>
  <c r="A12773" i="13"/>
  <c r="W12772" i="13"/>
  <c r="V12772" i="13"/>
  <c r="U12772" i="13"/>
  <c r="T12772" i="13"/>
  <c r="S12772" i="13"/>
  <c r="X12772" i="13" s="1"/>
  <c r="A12772" i="13"/>
  <c r="W12771" i="13"/>
  <c r="V12771" i="13"/>
  <c r="U12771" i="13"/>
  <c r="T12771" i="13"/>
  <c r="S12771" i="13"/>
  <c r="X12771" i="13" s="1"/>
  <c r="A12771" i="13"/>
  <c r="W12770" i="13"/>
  <c r="V12770" i="13"/>
  <c r="U12770" i="13"/>
  <c r="T12770" i="13"/>
  <c r="S12770" i="13"/>
  <c r="X12770" i="13" s="1"/>
  <c r="A12770" i="13"/>
  <c r="W12769" i="13"/>
  <c r="V12769" i="13"/>
  <c r="U12769" i="13"/>
  <c r="T12769" i="13"/>
  <c r="S12769" i="13"/>
  <c r="X12769" i="13" s="1"/>
  <c r="A12769" i="13"/>
  <c r="W12768" i="13"/>
  <c r="V12768" i="13"/>
  <c r="U12768" i="13"/>
  <c r="T12768" i="13"/>
  <c r="S12768" i="13"/>
  <c r="X12768" i="13" s="1"/>
  <c r="A12768" i="13"/>
  <c r="W12767" i="13"/>
  <c r="V12767" i="13"/>
  <c r="U12767" i="13"/>
  <c r="T12767" i="13"/>
  <c r="S12767" i="13"/>
  <c r="X12767" i="13" s="1"/>
  <c r="A12767" i="13"/>
  <c r="W12766" i="13"/>
  <c r="V12766" i="13"/>
  <c r="U12766" i="13"/>
  <c r="T12766" i="13"/>
  <c r="S12766" i="13"/>
  <c r="X12766" i="13" s="1"/>
  <c r="A12766" i="13"/>
  <c r="W12765" i="13"/>
  <c r="V12765" i="13"/>
  <c r="U12765" i="13"/>
  <c r="T12765" i="13"/>
  <c r="S12765" i="13"/>
  <c r="X12765" i="13" s="1"/>
  <c r="A12765" i="13"/>
  <c r="W12764" i="13"/>
  <c r="V12764" i="13"/>
  <c r="U12764" i="13"/>
  <c r="T12764" i="13"/>
  <c r="S12764" i="13"/>
  <c r="X12764" i="13" s="1"/>
  <c r="A12764" i="13"/>
  <c r="W12763" i="13"/>
  <c r="V12763" i="13"/>
  <c r="U12763" i="13"/>
  <c r="T12763" i="13"/>
  <c r="S12763" i="13"/>
  <c r="X12763" i="13" s="1"/>
  <c r="A12763" i="13"/>
  <c r="W12762" i="13"/>
  <c r="V12762" i="13"/>
  <c r="U12762" i="13"/>
  <c r="T12762" i="13"/>
  <c r="S12762" i="13"/>
  <c r="X12762" i="13" s="1"/>
  <c r="A12762" i="13"/>
  <c r="W12761" i="13"/>
  <c r="V12761" i="13"/>
  <c r="U12761" i="13"/>
  <c r="T12761" i="13"/>
  <c r="S12761" i="13"/>
  <c r="X12761" i="13" s="1"/>
  <c r="A12761" i="13"/>
  <c r="W12760" i="13"/>
  <c r="V12760" i="13"/>
  <c r="U12760" i="13"/>
  <c r="T12760" i="13"/>
  <c r="S12760" i="13"/>
  <c r="X12760" i="13" s="1"/>
  <c r="A12760" i="13"/>
  <c r="W12759" i="13"/>
  <c r="V12759" i="13"/>
  <c r="U12759" i="13"/>
  <c r="T12759" i="13"/>
  <c r="S12759" i="13"/>
  <c r="X12759" i="13" s="1"/>
  <c r="A12759" i="13"/>
  <c r="W12758" i="13"/>
  <c r="V12758" i="13"/>
  <c r="U12758" i="13"/>
  <c r="T12758" i="13"/>
  <c r="S12758" i="13"/>
  <c r="X12758" i="13" s="1"/>
  <c r="A12758" i="13"/>
  <c r="W12757" i="13"/>
  <c r="V12757" i="13"/>
  <c r="U12757" i="13"/>
  <c r="T12757" i="13"/>
  <c r="S12757" i="13"/>
  <c r="X12757" i="13" s="1"/>
  <c r="A12757" i="13"/>
  <c r="W12756" i="13"/>
  <c r="V12756" i="13"/>
  <c r="U12756" i="13"/>
  <c r="T12756" i="13"/>
  <c r="S12756" i="13"/>
  <c r="X12756" i="13" s="1"/>
  <c r="A12756" i="13"/>
  <c r="W12755" i="13"/>
  <c r="V12755" i="13"/>
  <c r="U12755" i="13"/>
  <c r="T12755" i="13"/>
  <c r="S12755" i="13"/>
  <c r="X12755" i="13" s="1"/>
  <c r="A12755" i="13"/>
  <c r="W12754" i="13"/>
  <c r="V12754" i="13"/>
  <c r="U12754" i="13"/>
  <c r="T12754" i="13"/>
  <c r="S12754" i="13"/>
  <c r="X12754" i="13" s="1"/>
  <c r="A12754" i="13"/>
  <c r="W12753" i="13"/>
  <c r="V12753" i="13"/>
  <c r="U12753" i="13"/>
  <c r="T12753" i="13"/>
  <c r="S12753" i="13"/>
  <c r="X12753" i="13" s="1"/>
  <c r="A12753" i="13"/>
  <c r="W12752" i="13"/>
  <c r="V12752" i="13"/>
  <c r="U12752" i="13"/>
  <c r="T12752" i="13"/>
  <c r="S12752" i="13"/>
  <c r="X12752" i="13" s="1"/>
  <c r="A12752" i="13"/>
  <c r="W12751" i="13"/>
  <c r="V12751" i="13"/>
  <c r="U12751" i="13"/>
  <c r="T12751" i="13"/>
  <c r="S12751" i="13"/>
  <c r="X12751" i="13" s="1"/>
  <c r="A12751" i="13"/>
  <c r="W12750" i="13"/>
  <c r="V12750" i="13"/>
  <c r="U12750" i="13"/>
  <c r="T12750" i="13"/>
  <c r="S12750" i="13"/>
  <c r="X12750" i="13" s="1"/>
  <c r="A12750" i="13"/>
  <c r="W12749" i="13"/>
  <c r="V12749" i="13"/>
  <c r="U12749" i="13"/>
  <c r="T12749" i="13"/>
  <c r="S12749" i="13"/>
  <c r="X12749" i="13" s="1"/>
  <c r="A12749" i="13"/>
  <c r="W12748" i="13"/>
  <c r="V12748" i="13"/>
  <c r="U12748" i="13"/>
  <c r="T12748" i="13"/>
  <c r="S12748" i="13"/>
  <c r="X12748" i="13" s="1"/>
  <c r="A12748" i="13"/>
  <c r="W12747" i="13"/>
  <c r="V12747" i="13"/>
  <c r="U12747" i="13"/>
  <c r="T12747" i="13"/>
  <c r="S12747" i="13"/>
  <c r="X12747" i="13" s="1"/>
  <c r="A12747" i="13"/>
  <c r="W12746" i="13"/>
  <c r="V12746" i="13"/>
  <c r="U12746" i="13"/>
  <c r="T12746" i="13"/>
  <c r="S12746" i="13"/>
  <c r="X12746" i="13" s="1"/>
  <c r="A12746" i="13"/>
  <c r="W12745" i="13"/>
  <c r="V12745" i="13"/>
  <c r="U12745" i="13"/>
  <c r="T12745" i="13"/>
  <c r="S12745" i="13"/>
  <c r="X12745" i="13" s="1"/>
  <c r="A12745" i="13"/>
  <c r="W12744" i="13"/>
  <c r="V12744" i="13"/>
  <c r="U12744" i="13"/>
  <c r="T12744" i="13"/>
  <c r="S12744" i="13"/>
  <c r="X12744" i="13" s="1"/>
  <c r="A12744" i="13"/>
  <c r="W12743" i="13"/>
  <c r="V12743" i="13"/>
  <c r="U12743" i="13"/>
  <c r="T12743" i="13"/>
  <c r="S12743" i="13"/>
  <c r="X12743" i="13" s="1"/>
  <c r="A12743" i="13"/>
  <c r="W12742" i="13"/>
  <c r="V12742" i="13"/>
  <c r="U12742" i="13"/>
  <c r="T12742" i="13"/>
  <c r="S12742" i="13"/>
  <c r="X12742" i="13" s="1"/>
  <c r="A12742" i="13"/>
  <c r="W12741" i="13"/>
  <c r="V12741" i="13"/>
  <c r="U12741" i="13"/>
  <c r="T12741" i="13"/>
  <c r="S12741" i="13"/>
  <c r="X12741" i="13" s="1"/>
  <c r="A12741" i="13"/>
  <c r="W12740" i="13"/>
  <c r="V12740" i="13"/>
  <c r="U12740" i="13"/>
  <c r="T12740" i="13"/>
  <c r="S12740" i="13"/>
  <c r="X12740" i="13" s="1"/>
  <c r="A12740" i="13"/>
  <c r="W12739" i="13"/>
  <c r="V12739" i="13"/>
  <c r="U12739" i="13"/>
  <c r="T12739" i="13"/>
  <c r="S12739" i="13"/>
  <c r="X12739" i="13" s="1"/>
  <c r="A12739" i="13"/>
  <c r="W12738" i="13"/>
  <c r="V12738" i="13"/>
  <c r="U12738" i="13"/>
  <c r="T12738" i="13"/>
  <c r="S12738" i="13"/>
  <c r="X12738" i="13" s="1"/>
  <c r="A12738" i="13"/>
  <c r="W12737" i="13"/>
  <c r="V12737" i="13"/>
  <c r="U12737" i="13"/>
  <c r="T12737" i="13"/>
  <c r="S12737" i="13"/>
  <c r="X12737" i="13" s="1"/>
  <c r="A12737" i="13"/>
  <c r="W12736" i="13"/>
  <c r="V12736" i="13"/>
  <c r="U12736" i="13"/>
  <c r="T12736" i="13"/>
  <c r="S12736" i="13"/>
  <c r="X12736" i="13" s="1"/>
  <c r="A12736" i="13"/>
  <c r="W12735" i="13"/>
  <c r="V12735" i="13"/>
  <c r="U12735" i="13"/>
  <c r="T12735" i="13"/>
  <c r="S12735" i="13"/>
  <c r="X12735" i="13" s="1"/>
  <c r="A12735" i="13"/>
  <c r="W12734" i="13"/>
  <c r="V12734" i="13"/>
  <c r="U12734" i="13"/>
  <c r="T12734" i="13"/>
  <c r="S12734" i="13"/>
  <c r="X12734" i="13" s="1"/>
  <c r="A12734" i="13"/>
  <c r="W12733" i="13"/>
  <c r="V12733" i="13"/>
  <c r="U12733" i="13"/>
  <c r="T12733" i="13"/>
  <c r="S12733" i="13"/>
  <c r="X12733" i="13" s="1"/>
  <c r="A12733" i="13"/>
  <c r="W12732" i="13"/>
  <c r="V12732" i="13"/>
  <c r="U12732" i="13"/>
  <c r="T12732" i="13"/>
  <c r="S12732" i="13"/>
  <c r="X12732" i="13" s="1"/>
  <c r="A12732" i="13"/>
  <c r="W12731" i="13"/>
  <c r="V12731" i="13"/>
  <c r="U12731" i="13"/>
  <c r="T12731" i="13"/>
  <c r="S12731" i="13"/>
  <c r="X12731" i="13" s="1"/>
  <c r="A12731" i="13"/>
  <c r="W12730" i="13"/>
  <c r="V12730" i="13"/>
  <c r="U12730" i="13"/>
  <c r="T12730" i="13"/>
  <c r="S12730" i="13"/>
  <c r="X12730" i="13" s="1"/>
  <c r="A12730" i="13"/>
  <c r="W12729" i="13"/>
  <c r="V12729" i="13"/>
  <c r="U12729" i="13"/>
  <c r="T12729" i="13"/>
  <c r="S12729" i="13"/>
  <c r="X12729" i="13" s="1"/>
  <c r="A12729" i="13"/>
  <c r="W12728" i="13"/>
  <c r="V12728" i="13"/>
  <c r="U12728" i="13"/>
  <c r="T12728" i="13"/>
  <c r="S12728" i="13"/>
  <c r="X12728" i="13" s="1"/>
  <c r="A12728" i="13"/>
  <c r="W12727" i="13"/>
  <c r="V12727" i="13"/>
  <c r="U12727" i="13"/>
  <c r="T12727" i="13"/>
  <c r="S12727" i="13"/>
  <c r="X12727" i="13" s="1"/>
  <c r="A12727" i="13"/>
  <c r="W12726" i="13"/>
  <c r="V12726" i="13"/>
  <c r="U12726" i="13"/>
  <c r="T12726" i="13"/>
  <c r="S12726" i="13"/>
  <c r="X12726" i="13" s="1"/>
  <c r="A12726" i="13"/>
  <c r="W12725" i="13"/>
  <c r="V12725" i="13"/>
  <c r="U12725" i="13"/>
  <c r="T12725" i="13"/>
  <c r="S12725" i="13"/>
  <c r="X12725" i="13" s="1"/>
  <c r="A12725" i="13"/>
  <c r="W12724" i="13"/>
  <c r="V12724" i="13"/>
  <c r="U12724" i="13"/>
  <c r="T12724" i="13"/>
  <c r="S12724" i="13"/>
  <c r="X12724" i="13" s="1"/>
  <c r="A12724" i="13"/>
  <c r="W12723" i="13"/>
  <c r="V12723" i="13"/>
  <c r="U12723" i="13"/>
  <c r="T12723" i="13"/>
  <c r="S12723" i="13"/>
  <c r="X12723" i="13" s="1"/>
  <c r="A12723" i="13"/>
  <c r="W12722" i="13"/>
  <c r="V12722" i="13"/>
  <c r="U12722" i="13"/>
  <c r="T12722" i="13"/>
  <c r="S12722" i="13"/>
  <c r="X12722" i="13" s="1"/>
  <c r="A12722" i="13"/>
  <c r="W12721" i="13"/>
  <c r="V12721" i="13"/>
  <c r="U12721" i="13"/>
  <c r="T12721" i="13"/>
  <c r="S12721" i="13"/>
  <c r="X12721" i="13" s="1"/>
  <c r="A12721" i="13"/>
  <c r="W12720" i="13"/>
  <c r="V12720" i="13"/>
  <c r="U12720" i="13"/>
  <c r="T12720" i="13"/>
  <c r="S12720" i="13"/>
  <c r="X12720" i="13" s="1"/>
  <c r="A12720" i="13"/>
  <c r="W12719" i="13"/>
  <c r="V12719" i="13"/>
  <c r="U12719" i="13"/>
  <c r="T12719" i="13"/>
  <c r="S12719" i="13"/>
  <c r="X12719" i="13" s="1"/>
  <c r="A12719" i="13"/>
  <c r="W12718" i="13"/>
  <c r="V12718" i="13"/>
  <c r="U12718" i="13"/>
  <c r="T12718" i="13"/>
  <c r="S12718" i="13"/>
  <c r="X12718" i="13" s="1"/>
  <c r="A12718" i="13"/>
  <c r="W12717" i="13"/>
  <c r="V12717" i="13"/>
  <c r="U12717" i="13"/>
  <c r="T12717" i="13"/>
  <c r="S12717" i="13"/>
  <c r="X12717" i="13" s="1"/>
  <c r="A12717" i="13"/>
  <c r="W12716" i="13"/>
  <c r="V12716" i="13"/>
  <c r="U12716" i="13"/>
  <c r="T12716" i="13"/>
  <c r="S12716" i="13"/>
  <c r="X12716" i="13" s="1"/>
  <c r="A12716" i="13"/>
  <c r="W12715" i="13"/>
  <c r="V12715" i="13"/>
  <c r="U12715" i="13"/>
  <c r="T12715" i="13"/>
  <c r="S12715" i="13"/>
  <c r="X12715" i="13" s="1"/>
  <c r="A12715" i="13"/>
  <c r="W12714" i="13"/>
  <c r="V12714" i="13"/>
  <c r="U12714" i="13"/>
  <c r="T12714" i="13"/>
  <c r="S12714" i="13"/>
  <c r="X12714" i="13" s="1"/>
  <c r="A12714" i="13"/>
  <c r="W12713" i="13"/>
  <c r="V12713" i="13"/>
  <c r="U12713" i="13"/>
  <c r="T12713" i="13"/>
  <c r="S12713" i="13"/>
  <c r="X12713" i="13" s="1"/>
  <c r="A12713" i="13"/>
  <c r="W12712" i="13"/>
  <c r="V12712" i="13"/>
  <c r="U12712" i="13"/>
  <c r="T12712" i="13"/>
  <c r="S12712" i="13"/>
  <c r="X12712" i="13" s="1"/>
  <c r="A12712" i="13"/>
  <c r="W12711" i="13"/>
  <c r="V12711" i="13"/>
  <c r="U12711" i="13"/>
  <c r="T12711" i="13"/>
  <c r="S12711" i="13"/>
  <c r="X12711" i="13" s="1"/>
  <c r="A12711" i="13"/>
  <c r="W12710" i="13"/>
  <c r="V12710" i="13"/>
  <c r="U12710" i="13"/>
  <c r="T12710" i="13"/>
  <c r="S12710" i="13"/>
  <c r="X12710" i="13" s="1"/>
  <c r="A12710" i="13"/>
  <c r="W12709" i="13"/>
  <c r="V12709" i="13"/>
  <c r="U12709" i="13"/>
  <c r="T12709" i="13"/>
  <c r="S12709" i="13"/>
  <c r="X12709" i="13" s="1"/>
  <c r="A12709" i="13"/>
  <c r="W12708" i="13"/>
  <c r="V12708" i="13"/>
  <c r="U12708" i="13"/>
  <c r="T12708" i="13"/>
  <c r="S12708" i="13"/>
  <c r="X12708" i="13" s="1"/>
  <c r="A12708" i="13"/>
  <c r="W12707" i="13"/>
  <c r="V12707" i="13"/>
  <c r="U12707" i="13"/>
  <c r="T12707" i="13"/>
  <c r="S12707" i="13"/>
  <c r="X12707" i="13" s="1"/>
  <c r="A12707" i="13"/>
  <c r="W12706" i="13"/>
  <c r="V12706" i="13"/>
  <c r="U12706" i="13"/>
  <c r="T12706" i="13"/>
  <c r="S12706" i="13"/>
  <c r="X12706" i="13" s="1"/>
  <c r="A12706" i="13"/>
  <c r="W12705" i="13"/>
  <c r="V12705" i="13"/>
  <c r="U12705" i="13"/>
  <c r="T12705" i="13"/>
  <c r="S12705" i="13"/>
  <c r="X12705" i="13" s="1"/>
  <c r="A12705" i="13"/>
  <c r="W12704" i="13"/>
  <c r="V12704" i="13"/>
  <c r="U12704" i="13"/>
  <c r="T12704" i="13"/>
  <c r="S12704" i="13"/>
  <c r="X12704" i="13" s="1"/>
  <c r="A12704" i="13"/>
  <c r="W12703" i="13"/>
  <c r="V12703" i="13"/>
  <c r="U12703" i="13"/>
  <c r="T12703" i="13"/>
  <c r="S12703" i="13"/>
  <c r="X12703" i="13" s="1"/>
  <c r="A12703" i="13"/>
  <c r="W12702" i="13"/>
  <c r="V12702" i="13"/>
  <c r="U12702" i="13"/>
  <c r="T12702" i="13"/>
  <c r="S12702" i="13"/>
  <c r="X12702" i="13" s="1"/>
  <c r="A12702" i="13"/>
  <c r="W12701" i="13"/>
  <c r="V12701" i="13"/>
  <c r="U12701" i="13"/>
  <c r="T12701" i="13"/>
  <c r="S12701" i="13"/>
  <c r="X12701" i="13" s="1"/>
  <c r="A12701" i="13"/>
  <c r="W12700" i="13"/>
  <c r="V12700" i="13"/>
  <c r="U12700" i="13"/>
  <c r="T12700" i="13"/>
  <c r="S12700" i="13"/>
  <c r="X12700" i="13" s="1"/>
  <c r="A12700" i="13"/>
  <c r="W12699" i="13"/>
  <c r="V12699" i="13"/>
  <c r="U12699" i="13"/>
  <c r="T12699" i="13"/>
  <c r="S12699" i="13"/>
  <c r="X12699" i="13" s="1"/>
  <c r="A12699" i="13"/>
  <c r="W12698" i="13"/>
  <c r="V12698" i="13"/>
  <c r="U12698" i="13"/>
  <c r="T12698" i="13"/>
  <c r="S12698" i="13"/>
  <c r="X12698" i="13" s="1"/>
  <c r="A12698" i="13"/>
  <c r="W12697" i="13"/>
  <c r="V12697" i="13"/>
  <c r="U12697" i="13"/>
  <c r="T12697" i="13"/>
  <c r="S12697" i="13"/>
  <c r="X12697" i="13" s="1"/>
  <c r="A12697" i="13"/>
  <c r="W12696" i="13"/>
  <c r="V12696" i="13"/>
  <c r="U12696" i="13"/>
  <c r="T12696" i="13"/>
  <c r="S12696" i="13"/>
  <c r="X12696" i="13" s="1"/>
  <c r="A12696" i="13"/>
  <c r="W12695" i="13"/>
  <c r="V12695" i="13"/>
  <c r="U12695" i="13"/>
  <c r="T12695" i="13"/>
  <c r="S12695" i="13"/>
  <c r="X12695" i="13" s="1"/>
  <c r="A12695" i="13"/>
  <c r="W12694" i="13"/>
  <c r="V12694" i="13"/>
  <c r="U12694" i="13"/>
  <c r="T12694" i="13"/>
  <c r="S12694" i="13"/>
  <c r="X12694" i="13" s="1"/>
  <c r="A12694" i="13"/>
  <c r="W12693" i="13"/>
  <c r="V12693" i="13"/>
  <c r="U12693" i="13"/>
  <c r="T12693" i="13"/>
  <c r="S12693" i="13"/>
  <c r="X12693" i="13" s="1"/>
  <c r="A12693" i="13"/>
  <c r="W12692" i="13"/>
  <c r="V12692" i="13"/>
  <c r="U12692" i="13"/>
  <c r="T12692" i="13"/>
  <c r="S12692" i="13"/>
  <c r="X12692" i="13" s="1"/>
  <c r="A12692" i="13"/>
  <c r="W12691" i="13"/>
  <c r="V12691" i="13"/>
  <c r="U12691" i="13"/>
  <c r="T12691" i="13"/>
  <c r="S12691" i="13"/>
  <c r="X12691" i="13" s="1"/>
  <c r="A12691" i="13"/>
  <c r="W12690" i="13"/>
  <c r="V12690" i="13"/>
  <c r="U12690" i="13"/>
  <c r="T12690" i="13"/>
  <c r="S12690" i="13"/>
  <c r="X12690" i="13" s="1"/>
  <c r="A12690" i="13"/>
  <c r="W12689" i="13"/>
  <c r="V12689" i="13"/>
  <c r="U12689" i="13"/>
  <c r="T12689" i="13"/>
  <c r="S12689" i="13"/>
  <c r="X12689" i="13" s="1"/>
  <c r="A12689" i="13"/>
  <c r="W12688" i="13"/>
  <c r="V12688" i="13"/>
  <c r="U12688" i="13"/>
  <c r="T12688" i="13"/>
  <c r="S12688" i="13"/>
  <c r="X12688" i="13" s="1"/>
  <c r="A12688" i="13"/>
  <c r="W12687" i="13"/>
  <c r="V12687" i="13"/>
  <c r="U12687" i="13"/>
  <c r="T12687" i="13"/>
  <c r="S12687" i="13"/>
  <c r="X12687" i="13" s="1"/>
  <c r="A12687" i="13"/>
  <c r="W12686" i="13"/>
  <c r="V12686" i="13"/>
  <c r="U12686" i="13"/>
  <c r="T12686" i="13"/>
  <c r="S12686" i="13"/>
  <c r="X12686" i="13" s="1"/>
  <c r="A12686" i="13"/>
  <c r="W12685" i="13"/>
  <c r="V12685" i="13"/>
  <c r="U12685" i="13"/>
  <c r="T12685" i="13"/>
  <c r="S12685" i="13"/>
  <c r="X12685" i="13" s="1"/>
  <c r="A12685" i="13"/>
  <c r="W12684" i="13"/>
  <c r="V12684" i="13"/>
  <c r="U12684" i="13"/>
  <c r="T12684" i="13"/>
  <c r="S12684" i="13"/>
  <c r="X12684" i="13" s="1"/>
  <c r="A12684" i="13"/>
  <c r="W12683" i="13"/>
  <c r="V12683" i="13"/>
  <c r="U12683" i="13"/>
  <c r="T12683" i="13"/>
  <c r="S12683" i="13"/>
  <c r="X12683" i="13" s="1"/>
  <c r="A12683" i="13"/>
  <c r="W12682" i="13"/>
  <c r="V12682" i="13"/>
  <c r="U12682" i="13"/>
  <c r="T12682" i="13"/>
  <c r="S12682" i="13"/>
  <c r="X12682" i="13" s="1"/>
  <c r="A12682" i="13"/>
  <c r="W12681" i="13"/>
  <c r="V12681" i="13"/>
  <c r="U12681" i="13"/>
  <c r="T12681" i="13"/>
  <c r="S12681" i="13"/>
  <c r="X12681" i="13" s="1"/>
  <c r="A12681" i="13"/>
  <c r="W12680" i="13"/>
  <c r="V12680" i="13"/>
  <c r="U12680" i="13"/>
  <c r="T12680" i="13"/>
  <c r="S12680" i="13"/>
  <c r="X12680" i="13" s="1"/>
  <c r="A12680" i="13"/>
  <c r="W12679" i="13"/>
  <c r="V12679" i="13"/>
  <c r="U12679" i="13"/>
  <c r="T12679" i="13"/>
  <c r="S12679" i="13"/>
  <c r="X12679" i="13" s="1"/>
  <c r="A12679" i="13"/>
  <c r="W12678" i="13"/>
  <c r="V12678" i="13"/>
  <c r="U12678" i="13"/>
  <c r="T12678" i="13"/>
  <c r="S12678" i="13"/>
  <c r="X12678" i="13" s="1"/>
  <c r="A12678" i="13"/>
  <c r="W12677" i="13"/>
  <c r="V12677" i="13"/>
  <c r="U12677" i="13"/>
  <c r="T12677" i="13"/>
  <c r="S12677" i="13"/>
  <c r="X12677" i="13" s="1"/>
  <c r="A12677" i="13"/>
  <c r="W12676" i="13"/>
  <c r="V12676" i="13"/>
  <c r="U12676" i="13"/>
  <c r="T12676" i="13"/>
  <c r="S12676" i="13"/>
  <c r="X12676" i="13" s="1"/>
  <c r="A12676" i="13"/>
  <c r="W12675" i="13"/>
  <c r="V12675" i="13"/>
  <c r="U12675" i="13"/>
  <c r="T12675" i="13"/>
  <c r="S12675" i="13"/>
  <c r="X12675" i="13" s="1"/>
  <c r="A12675" i="13"/>
  <c r="W12674" i="13"/>
  <c r="V12674" i="13"/>
  <c r="U12674" i="13"/>
  <c r="T12674" i="13"/>
  <c r="S12674" i="13"/>
  <c r="X12674" i="13" s="1"/>
  <c r="A12674" i="13"/>
  <c r="W12673" i="13"/>
  <c r="V12673" i="13"/>
  <c r="U12673" i="13"/>
  <c r="T12673" i="13"/>
  <c r="S12673" i="13"/>
  <c r="X12673" i="13" s="1"/>
  <c r="A12673" i="13"/>
  <c r="W12672" i="13"/>
  <c r="V12672" i="13"/>
  <c r="U12672" i="13"/>
  <c r="T12672" i="13"/>
  <c r="S12672" i="13"/>
  <c r="X12672" i="13" s="1"/>
  <c r="A12672" i="13"/>
  <c r="W12671" i="13"/>
  <c r="V12671" i="13"/>
  <c r="U12671" i="13"/>
  <c r="T12671" i="13"/>
  <c r="S12671" i="13"/>
  <c r="X12671" i="13" s="1"/>
  <c r="A12671" i="13"/>
  <c r="W12670" i="13"/>
  <c r="V12670" i="13"/>
  <c r="U12670" i="13"/>
  <c r="T12670" i="13"/>
  <c r="S12670" i="13"/>
  <c r="X12670" i="13" s="1"/>
  <c r="A12670" i="13"/>
  <c r="W12669" i="13"/>
  <c r="V12669" i="13"/>
  <c r="U12669" i="13"/>
  <c r="T12669" i="13"/>
  <c r="S12669" i="13"/>
  <c r="X12669" i="13" s="1"/>
  <c r="A12669" i="13"/>
  <c r="W12668" i="13"/>
  <c r="V12668" i="13"/>
  <c r="U12668" i="13"/>
  <c r="T12668" i="13"/>
  <c r="S12668" i="13"/>
  <c r="X12668" i="13" s="1"/>
  <c r="A12668" i="13"/>
  <c r="W12667" i="13"/>
  <c r="V12667" i="13"/>
  <c r="U12667" i="13"/>
  <c r="T12667" i="13"/>
  <c r="S12667" i="13"/>
  <c r="X12667" i="13" s="1"/>
  <c r="A12667" i="13"/>
  <c r="W12666" i="13"/>
  <c r="V12666" i="13"/>
  <c r="U12666" i="13"/>
  <c r="T12666" i="13"/>
  <c r="S12666" i="13"/>
  <c r="X12666" i="13" s="1"/>
  <c r="A12666" i="13"/>
  <c r="W12665" i="13"/>
  <c r="V12665" i="13"/>
  <c r="U12665" i="13"/>
  <c r="T12665" i="13"/>
  <c r="S12665" i="13"/>
  <c r="X12665" i="13" s="1"/>
  <c r="A12665" i="13"/>
  <c r="W12664" i="13"/>
  <c r="V12664" i="13"/>
  <c r="U12664" i="13"/>
  <c r="T12664" i="13"/>
  <c r="S12664" i="13"/>
  <c r="X12664" i="13" s="1"/>
  <c r="A12664" i="13"/>
  <c r="W12663" i="13"/>
  <c r="V12663" i="13"/>
  <c r="U12663" i="13"/>
  <c r="T12663" i="13"/>
  <c r="S12663" i="13"/>
  <c r="X12663" i="13" s="1"/>
  <c r="A12663" i="13"/>
  <c r="W12662" i="13"/>
  <c r="V12662" i="13"/>
  <c r="U12662" i="13"/>
  <c r="T12662" i="13"/>
  <c r="S12662" i="13"/>
  <c r="X12662" i="13" s="1"/>
  <c r="A12662" i="13"/>
  <c r="W12661" i="13"/>
  <c r="V12661" i="13"/>
  <c r="U12661" i="13"/>
  <c r="T12661" i="13"/>
  <c r="S12661" i="13"/>
  <c r="X12661" i="13" s="1"/>
  <c r="A12661" i="13"/>
  <c r="W12660" i="13"/>
  <c r="V12660" i="13"/>
  <c r="U12660" i="13"/>
  <c r="T12660" i="13"/>
  <c r="S12660" i="13"/>
  <c r="X12660" i="13" s="1"/>
  <c r="A12660" i="13"/>
  <c r="W12659" i="13"/>
  <c r="V12659" i="13"/>
  <c r="U12659" i="13"/>
  <c r="T12659" i="13"/>
  <c r="S12659" i="13"/>
  <c r="X12659" i="13" s="1"/>
  <c r="A12659" i="13"/>
  <c r="W12658" i="13"/>
  <c r="V12658" i="13"/>
  <c r="U12658" i="13"/>
  <c r="T12658" i="13"/>
  <c r="S12658" i="13"/>
  <c r="X12658" i="13" s="1"/>
  <c r="A12658" i="13"/>
  <c r="W12657" i="13"/>
  <c r="V12657" i="13"/>
  <c r="U12657" i="13"/>
  <c r="T12657" i="13"/>
  <c r="S12657" i="13"/>
  <c r="X12657" i="13" s="1"/>
  <c r="A12657" i="13"/>
  <c r="W12656" i="13"/>
  <c r="V12656" i="13"/>
  <c r="U12656" i="13"/>
  <c r="T12656" i="13"/>
  <c r="S12656" i="13"/>
  <c r="X12656" i="13" s="1"/>
  <c r="A12656" i="13"/>
  <c r="W12655" i="13"/>
  <c r="V12655" i="13"/>
  <c r="U12655" i="13"/>
  <c r="T12655" i="13"/>
  <c r="S12655" i="13"/>
  <c r="X12655" i="13" s="1"/>
  <c r="A12655" i="13"/>
  <c r="W12654" i="13"/>
  <c r="V12654" i="13"/>
  <c r="U12654" i="13"/>
  <c r="T12654" i="13"/>
  <c r="S12654" i="13"/>
  <c r="X12654" i="13" s="1"/>
  <c r="A12654" i="13"/>
  <c r="W12653" i="13"/>
  <c r="V12653" i="13"/>
  <c r="U12653" i="13"/>
  <c r="T12653" i="13"/>
  <c r="S12653" i="13"/>
  <c r="X12653" i="13" s="1"/>
  <c r="A12653" i="13"/>
  <c r="W12652" i="13"/>
  <c r="V12652" i="13"/>
  <c r="U12652" i="13"/>
  <c r="T12652" i="13"/>
  <c r="S12652" i="13"/>
  <c r="X12652" i="13" s="1"/>
  <c r="A12652" i="13"/>
  <c r="W12651" i="13"/>
  <c r="V12651" i="13"/>
  <c r="U12651" i="13"/>
  <c r="T12651" i="13"/>
  <c r="S12651" i="13"/>
  <c r="X12651" i="13" s="1"/>
  <c r="A12651" i="13"/>
  <c r="W12650" i="13"/>
  <c r="V12650" i="13"/>
  <c r="U12650" i="13"/>
  <c r="T12650" i="13"/>
  <c r="S12650" i="13"/>
  <c r="X12650" i="13" s="1"/>
  <c r="A12650" i="13"/>
  <c r="W12649" i="13"/>
  <c r="V12649" i="13"/>
  <c r="U12649" i="13"/>
  <c r="T12649" i="13"/>
  <c r="S12649" i="13"/>
  <c r="X12649" i="13" s="1"/>
  <c r="A12649" i="13"/>
  <c r="W12648" i="13"/>
  <c r="V12648" i="13"/>
  <c r="U12648" i="13"/>
  <c r="T12648" i="13"/>
  <c r="S12648" i="13"/>
  <c r="X12648" i="13" s="1"/>
  <c r="A12648" i="13"/>
  <c r="W12647" i="13"/>
  <c r="V12647" i="13"/>
  <c r="U12647" i="13"/>
  <c r="T12647" i="13"/>
  <c r="S12647" i="13"/>
  <c r="X12647" i="13" s="1"/>
  <c r="A12647" i="13"/>
  <c r="W12646" i="13"/>
  <c r="V12646" i="13"/>
  <c r="U12646" i="13"/>
  <c r="T12646" i="13"/>
  <c r="S12646" i="13"/>
  <c r="X12646" i="13" s="1"/>
  <c r="A12646" i="13"/>
  <c r="W12645" i="13"/>
  <c r="V12645" i="13"/>
  <c r="U12645" i="13"/>
  <c r="T12645" i="13"/>
  <c r="S12645" i="13"/>
  <c r="X12645" i="13" s="1"/>
  <c r="A12645" i="13"/>
  <c r="W12644" i="13"/>
  <c r="V12644" i="13"/>
  <c r="U12644" i="13"/>
  <c r="T12644" i="13"/>
  <c r="S12644" i="13"/>
  <c r="X12644" i="13" s="1"/>
  <c r="A12644" i="13"/>
  <c r="W12643" i="13"/>
  <c r="V12643" i="13"/>
  <c r="U12643" i="13"/>
  <c r="T12643" i="13"/>
  <c r="S12643" i="13"/>
  <c r="X12643" i="13" s="1"/>
  <c r="A12643" i="13"/>
  <c r="W12642" i="13"/>
  <c r="V12642" i="13"/>
  <c r="U12642" i="13"/>
  <c r="T12642" i="13"/>
  <c r="S12642" i="13"/>
  <c r="X12642" i="13" s="1"/>
  <c r="A12642" i="13"/>
  <c r="W12641" i="13"/>
  <c r="V12641" i="13"/>
  <c r="U12641" i="13"/>
  <c r="T12641" i="13"/>
  <c r="S12641" i="13"/>
  <c r="X12641" i="13" s="1"/>
  <c r="A12641" i="13"/>
  <c r="W12640" i="13"/>
  <c r="V12640" i="13"/>
  <c r="U12640" i="13"/>
  <c r="T12640" i="13"/>
  <c r="S12640" i="13"/>
  <c r="X12640" i="13" s="1"/>
  <c r="A12640" i="13"/>
  <c r="W12639" i="13"/>
  <c r="V12639" i="13"/>
  <c r="U12639" i="13"/>
  <c r="T12639" i="13"/>
  <c r="S12639" i="13"/>
  <c r="X12639" i="13" s="1"/>
  <c r="A12639" i="13"/>
  <c r="W12638" i="13"/>
  <c r="V12638" i="13"/>
  <c r="U12638" i="13"/>
  <c r="T12638" i="13"/>
  <c r="S12638" i="13"/>
  <c r="X12638" i="13" s="1"/>
  <c r="A12638" i="13"/>
  <c r="W12637" i="13"/>
  <c r="V12637" i="13"/>
  <c r="U12637" i="13"/>
  <c r="T12637" i="13"/>
  <c r="S12637" i="13"/>
  <c r="X12637" i="13" s="1"/>
  <c r="A12637" i="13"/>
  <c r="W12636" i="13"/>
  <c r="V12636" i="13"/>
  <c r="U12636" i="13"/>
  <c r="T12636" i="13"/>
  <c r="S12636" i="13"/>
  <c r="X12636" i="13" s="1"/>
  <c r="A12636" i="13"/>
  <c r="W12635" i="13"/>
  <c r="V12635" i="13"/>
  <c r="U12635" i="13"/>
  <c r="T12635" i="13"/>
  <c r="S12635" i="13"/>
  <c r="X12635" i="13" s="1"/>
  <c r="A12635" i="13"/>
  <c r="W12634" i="13"/>
  <c r="V12634" i="13"/>
  <c r="U12634" i="13"/>
  <c r="T12634" i="13"/>
  <c r="S12634" i="13"/>
  <c r="X12634" i="13" s="1"/>
  <c r="A12634" i="13"/>
  <c r="W12633" i="13"/>
  <c r="V12633" i="13"/>
  <c r="U12633" i="13"/>
  <c r="T12633" i="13"/>
  <c r="S12633" i="13"/>
  <c r="X12633" i="13" s="1"/>
  <c r="A12633" i="13"/>
  <c r="W12632" i="13"/>
  <c r="V12632" i="13"/>
  <c r="U12632" i="13"/>
  <c r="T12632" i="13"/>
  <c r="S12632" i="13"/>
  <c r="X12632" i="13" s="1"/>
  <c r="A12632" i="13"/>
  <c r="W12631" i="13"/>
  <c r="V12631" i="13"/>
  <c r="U12631" i="13"/>
  <c r="T12631" i="13"/>
  <c r="S12631" i="13"/>
  <c r="X12631" i="13" s="1"/>
  <c r="A12631" i="13"/>
  <c r="W12630" i="13"/>
  <c r="V12630" i="13"/>
  <c r="U12630" i="13"/>
  <c r="T12630" i="13"/>
  <c r="S12630" i="13"/>
  <c r="X12630" i="13" s="1"/>
  <c r="A12630" i="13"/>
  <c r="W12629" i="13"/>
  <c r="V12629" i="13"/>
  <c r="U12629" i="13"/>
  <c r="T12629" i="13"/>
  <c r="S12629" i="13"/>
  <c r="X12629" i="13" s="1"/>
  <c r="A12629" i="13"/>
  <c r="W12628" i="13"/>
  <c r="V12628" i="13"/>
  <c r="U12628" i="13"/>
  <c r="T12628" i="13"/>
  <c r="S12628" i="13"/>
  <c r="X12628" i="13" s="1"/>
  <c r="A12628" i="13"/>
  <c r="W12627" i="13"/>
  <c r="V12627" i="13"/>
  <c r="U12627" i="13"/>
  <c r="T12627" i="13"/>
  <c r="S12627" i="13"/>
  <c r="X12627" i="13" s="1"/>
  <c r="A12627" i="13"/>
  <c r="W12626" i="13"/>
  <c r="V12626" i="13"/>
  <c r="U12626" i="13"/>
  <c r="T12626" i="13"/>
  <c r="S12626" i="13"/>
  <c r="X12626" i="13" s="1"/>
  <c r="A12626" i="13"/>
  <c r="W12625" i="13"/>
  <c r="V12625" i="13"/>
  <c r="U12625" i="13"/>
  <c r="T12625" i="13"/>
  <c r="S12625" i="13"/>
  <c r="X12625" i="13" s="1"/>
  <c r="A12625" i="13"/>
  <c r="W12624" i="13"/>
  <c r="V12624" i="13"/>
  <c r="U12624" i="13"/>
  <c r="T12624" i="13"/>
  <c r="S12624" i="13"/>
  <c r="X12624" i="13" s="1"/>
  <c r="A12624" i="13"/>
  <c r="W12623" i="13"/>
  <c r="V12623" i="13"/>
  <c r="U12623" i="13"/>
  <c r="T12623" i="13"/>
  <c r="S12623" i="13"/>
  <c r="X12623" i="13" s="1"/>
  <c r="A12623" i="13"/>
  <c r="W12622" i="13"/>
  <c r="V12622" i="13"/>
  <c r="U12622" i="13"/>
  <c r="T12622" i="13"/>
  <c r="S12622" i="13"/>
  <c r="X12622" i="13" s="1"/>
  <c r="A12622" i="13"/>
  <c r="W12621" i="13"/>
  <c r="V12621" i="13"/>
  <c r="U12621" i="13"/>
  <c r="T12621" i="13"/>
  <c r="S12621" i="13"/>
  <c r="X12621" i="13" s="1"/>
  <c r="A12621" i="13"/>
  <c r="W12620" i="13"/>
  <c r="V12620" i="13"/>
  <c r="U12620" i="13"/>
  <c r="T12620" i="13"/>
  <c r="S12620" i="13"/>
  <c r="X12620" i="13" s="1"/>
  <c r="A12620" i="13"/>
  <c r="W12619" i="13"/>
  <c r="V12619" i="13"/>
  <c r="U12619" i="13"/>
  <c r="T12619" i="13"/>
  <c r="S12619" i="13"/>
  <c r="X12619" i="13" s="1"/>
  <c r="A12619" i="13"/>
  <c r="W12618" i="13"/>
  <c r="V12618" i="13"/>
  <c r="U12618" i="13"/>
  <c r="T12618" i="13"/>
  <c r="S12618" i="13"/>
  <c r="X12618" i="13" s="1"/>
  <c r="A12618" i="13"/>
  <c r="W12617" i="13"/>
  <c r="V12617" i="13"/>
  <c r="U12617" i="13"/>
  <c r="T12617" i="13"/>
  <c r="S12617" i="13"/>
  <c r="X12617" i="13" s="1"/>
  <c r="A12617" i="13"/>
  <c r="W12616" i="13"/>
  <c r="V12616" i="13"/>
  <c r="U12616" i="13"/>
  <c r="T12616" i="13"/>
  <c r="S12616" i="13"/>
  <c r="X12616" i="13" s="1"/>
  <c r="A12616" i="13"/>
  <c r="W12615" i="13"/>
  <c r="V12615" i="13"/>
  <c r="U12615" i="13"/>
  <c r="T12615" i="13"/>
  <c r="S12615" i="13"/>
  <c r="X12615" i="13" s="1"/>
  <c r="A12615" i="13"/>
  <c r="W12614" i="13"/>
  <c r="V12614" i="13"/>
  <c r="U12614" i="13"/>
  <c r="T12614" i="13"/>
  <c r="S12614" i="13"/>
  <c r="X12614" i="13" s="1"/>
  <c r="A12614" i="13"/>
  <c r="W12613" i="13"/>
  <c r="V12613" i="13"/>
  <c r="U12613" i="13"/>
  <c r="T12613" i="13"/>
  <c r="S12613" i="13"/>
  <c r="X12613" i="13" s="1"/>
  <c r="A12613" i="13"/>
  <c r="W12612" i="13"/>
  <c r="V12612" i="13"/>
  <c r="U12612" i="13"/>
  <c r="T12612" i="13"/>
  <c r="S12612" i="13"/>
  <c r="X12612" i="13" s="1"/>
  <c r="A12612" i="13"/>
  <c r="W12611" i="13"/>
  <c r="V12611" i="13"/>
  <c r="U12611" i="13"/>
  <c r="T12611" i="13"/>
  <c r="S12611" i="13"/>
  <c r="X12611" i="13" s="1"/>
  <c r="A12611" i="13"/>
  <c r="W12610" i="13"/>
  <c r="V12610" i="13"/>
  <c r="U12610" i="13"/>
  <c r="T12610" i="13"/>
  <c r="S12610" i="13"/>
  <c r="X12610" i="13" s="1"/>
  <c r="A12610" i="13"/>
  <c r="W12609" i="13"/>
  <c r="V12609" i="13"/>
  <c r="U12609" i="13"/>
  <c r="T12609" i="13"/>
  <c r="S12609" i="13"/>
  <c r="X12609" i="13" s="1"/>
  <c r="A12609" i="13"/>
  <c r="W12608" i="13"/>
  <c r="V12608" i="13"/>
  <c r="U12608" i="13"/>
  <c r="T12608" i="13"/>
  <c r="S12608" i="13"/>
  <c r="X12608" i="13" s="1"/>
  <c r="A12608" i="13"/>
  <c r="W12607" i="13"/>
  <c r="V12607" i="13"/>
  <c r="U12607" i="13"/>
  <c r="T12607" i="13"/>
  <c r="S12607" i="13"/>
  <c r="X12607" i="13" s="1"/>
  <c r="A12607" i="13"/>
  <c r="W12606" i="13"/>
  <c r="V12606" i="13"/>
  <c r="U12606" i="13"/>
  <c r="T12606" i="13"/>
  <c r="S12606" i="13"/>
  <c r="X12606" i="13" s="1"/>
  <c r="A12606" i="13"/>
  <c r="W12605" i="13"/>
  <c r="V12605" i="13"/>
  <c r="U12605" i="13"/>
  <c r="T12605" i="13"/>
  <c r="S12605" i="13"/>
  <c r="X12605" i="13" s="1"/>
  <c r="A12605" i="13"/>
  <c r="W12604" i="13"/>
  <c r="V12604" i="13"/>
  <c r="U12604" i="13"/>
  <c r="T12604" i="13"/>
  <c r="S12604" i="13"/>
  <c r="X12604" i="13" s="1"/>
  <c r="A12604" i="13"/>
  <c r="W12603" i="13"/>
  <c r="V12603" i="13"/>
  <c r="U12603" i="13"/>
  <c r="T12603" i="13"/>
  <c r="S12603" i="13"/>
  <c r="X12603" i="13" s="1"/>
  <c r="A12603" i="13"/>
  <c r="W12602" i="13"/>
  <c r="V12602" i="13"/>
  <c r="U12602" i="13"/>
  <c r="T12602" i="13"/>
  <c r="S12602" i="13"/>
  <c r="X12602" i="13" s="1"/>
  <c r="A12602" i="13"/>
  <c r="W12601" i="13"/>
  <c r="V12601" i="13"/>
  <c r="U12601" i="13"/>
  <c r="T12601" i="13"/>
  <c r="S12601" i="13"/>
  <c r="X12601" i="13" s="1"/>
  <c r="A12601" i="13"/>
  <c r="W12600" i="13"/>
  <c r="V12600" i="13"/>
  <c r="U12600" i="13"/>
  <c r="T12600" i="13"/>
  <c r="S12600" i="13"/>
  <c r="X12600" i="13" s="1"/>
  <c r="A12600" i="13"/>
  <c r="W12599" i="13"/>
  <c r="V12599" i="13"/>
  <c r="U12599" i="13"/>
  <c r="T12599" i="13"/>
  <c r="S12599" i="13"/>
  <c r="X12599" i="13" s="1"/>
  <c r="A12599" i="13"/>
  <c r="W12598" i="13"/>
  <c r="V12598" i="13"/>
  <c r="U12598" i="13"/>
  <c r="T12598" i="13"/>
  <c r="S12598" i="13"/>
  <c r="X12598" i="13" s="1"/>
  <c r="A12598" i="13"/>
  <c r="W12597" i="13"/>
  <c r="V12597" i="13"/>
  <c r="U12597" i="13"/>
  <c r="T12597" i="13"/>
  <c r="S12597" i="13"/>
  <c r="X12597" i="13" s="1"/>
  <c r="A12597" i="13"/>
  <c r="W12596" i="13"/>
  <c r="V12596" i="13"/>
  <c r="U12596" i="13"/>
  <c r="T12596" i="13"/>
  <c r="S12596" i="13"/>
  <c r="X12596" i="13" s="1"/>
  <c r="A12596" i="13"/>
  <c r="W12595" i="13"/>
  <c r="V12595" i="13"/>
  <c r="U12595" i="13"/>
  <c r="T12595" i="13"/>
  <c r="S12595" i="13"/>
  <c r="X12595" i="13" s="1"/>
  <c r="A12595" i="13"/>
  <c r="W12594" i="13"/>
  <c r="V12594" i="13"/>
  <c r="U12594" i="13"/>
  <c r="T12594" i="13"/>
  <c r="S12594" i="13"/>
  <c r="X12594" i="13" s="1"/>
  <c r="A12594" i="13"/>
  <c r="W12593" i="13"/>
  <c r="V12593" i="13"/>
  <c r="U12593" i="13"/>
  <c r="T12593" i="13"/>
  <c r="S12593" i="13"/>
  <c r="X12593" i="13" s="1"/>
  <c r="A12593" i="13"/>
  <c r="W12592" i="13"/>
  <c r="V12592" i="13"/>
  <c r="U12592" i="13"/>
  <c r="T12592" i="13"/>
  <c r="S12592" i="13"/>
  <c r="X12592" i="13" s="1"/>
  <c r="A12592" i="13"/>
  <c r="W12591" i="13"/>
  <c r="V12591" i="13"/>
  <c r="U12591" i="13"/>
  <c r="T12591" i="13"/>
  <c r="S12591" i="13"/>
  <c r="X12591" i="13" s="1"/>
  <c r="A12591" i="13"/>
  <c r="W12590" i="13"/>
  <c r="V12590" i="13"/>
  <c r="U12590" i="13"/>
  <c r="T12590" i="13"/>
  <c r="S12590" i="13"/>
  <c r="X12590" i="13" s="1"/>
  <c r="A12590" i="13"/>
  <c r="W12589" i="13"/>
  <c r="V12589" i="13"/>
  <c r="U12589" i="13"/>
  <c r="T12589" i="13"/>
  <c r="S12589" i="13"/>
  <c r="X12589" i="13" s="1"/>
  <c r="A12589" i="13"/>
  <c r="W12588" i="13"/>
  <c r="V12588" i="13"/>
  <c r="U12588" i="13"/>
  <c r="T12588" i="13"/>
  <c r="S12588" i="13"/>
  <c r="X12588" i="13" s="1"/>
  <c r="A12588" i="13"/>
  <c r="W12587" i="13"/>
  <c r="V12587" i="13"/>
  <c r="U12587" i="13"/>
  <c r="T12587" i="13"/>
  <c r="S12587" i="13"/>
  <c r="X12587" i="13" s="1"/>
  <c r="A12587" i="13"/>
  <c r="W12586" i="13"/>
  <c r="V12586" i="13"/>
  <c r="U12586" i="13"/>
  <c r="T12586" i="13"/>
  <c r="S12586" i="13"/>
  <c r="X12586" i="13" s="1"/>
  <c r="A12586" i="13"/>
  <c r="W12585" i="13"/>
  <c r="V12585" i="13"/>
  <c r="U12585" i="13"/>
  <c r="T12585" i="13"/>
  <c r="S12585" i="13"/>
  <c r="X12585" i="13" s="1"/>
  <c r="A12585" i="13"/>
  <c r="W12584" i="13"/>
  <c r="V12584" i="13"/>
  <c r="U12584" i="13"/>
  <c r="T12584" i="13"/>
  <c r="S12584" i="13"/>
  <c r="X12584" i="13" s="1"/>
  <c r="A12584" i="13"/>
  <c r="W12583" i="13"/>
  <c r="V12583" i="13"/>
  <c r="U12583" i="13"/>
  <c r="T12583" i="13"/>
  <c r="S12583" i="13"/>
  <c r="X12583" i="13" s="1"/>
  <c r="A12583" i="13"/>
  <c r="W12582" i="13"/>
  <c r="V12582" i="13"/>
  <c r="U12582" i="13"/>
  <c r="T12582" i="13"/>
  <c r="S12582" i="13"/>
  <c r="X12582" i="13" s="1"/>
  <c r="A12582" i="13"/>
  <c r="W12581" i="13"/>
  <c r="V12581" i="13"/>
  <c r="U12581" i="13"/>
  <c r="T12581" i="13"/>
  <c r="S12581" i="13"/>
  <c r="X12581" i="13" s="1"/>
  <c r="A12581" i="13"/>
  <c r="W12580" i="13"/>
  <c r="V12580" i="13"/>
  <c r="U12580" i="13"/>
  <c r="T12580" i="13"/>
  <c r="S12580" i="13"/>
  <c r="X12580" i="13" s="1"/>
  <c r="A12580" i="13"/>
  <c r="W12579" i="13"/>
  <c r="V12579" i="13"/>
  <c r="U12579" i="13"/>
  <c r="T12579" i="13"/>
  <c r="S12579" i="13"/>
  <c r="X12579" i="13" s="1"/>
  <c r="A12579" i="13"/>
  <c r="W12578" i="13"/>
  <c r="V12578" i="13"/>
  <c r="U12578" i="13"/>
  <c r="T12578" i="13"/>
  <c r="S12578" i="13"/>
  <c r="X12578" i="13" s="1"/>
  <c r="A12578" i="13"/>
  <c r="W12577" i="13"/>
  <c r="V12577" i="13"/>
  <c r="U12577" i="13"/>
  <c r="T12577" i="13"/>
  <c r="S12577" i="13"/>
  <c r="X12577" i="13" s="1"/>
  <c r="A12577" i="13"/>
  <c r="W12576" i="13"/>
  <c r="V12576" i="13"/>
  <c r="U12576" i="13"/>
  <c r="T12576" i="13"/>
  <c r="S12576" i="13"/>
  <c r="X12576" i="13" s="1"/>
  <c r="A12576" i="13"/>
  <c r="W12575" i="13"/>
  <c r="V12575" i="13"/>
  <c r="U12575" i="13"/>
  <c r="T12575" i="13"/>
  <c r="S12575" i="13"/>
  <c r="X12575" i="13" s="1"/>
  <c r="A12575" i="13"/>
  <c r="W12574" i="13"/>
  <c r="V12574" i="13"/>
  <c r="U12574" i="13"/>
  <c r="T12574" i="13"/>
  <c r="S12574" i="13"/>
  <c r="X12574" i="13" s="1"/>
  <c r="A12574" i="13"/>
  <c r="W12573" i="13"/>
  <c r="V12573" i="13"/>
  <c r="U12573" i="13"/>
  <c r="T12573" i="13"/>
  <c r="S12573" i="13"/>
  <c r="X12573" i="13" s="1"/>
  <c r="A12573" i="13"/>
  <c r="W12572" i="13"/>
  <c r="V12572" i="13"/>
  <c r="U12572" i="13"/>
  <c r="T12572" i="13"/>
  <c r="S12572" i="13"/>
  <c r="X12572" i="13" s="1"/>
  <c r="A12572" i="13"/>
  <c r="W12571" i="13"/>
  <c r="V12571" i="13"/>
  <c r="U12571" i="13"/>
  <c r="T12571" i="13"/>
  <c r="S12571" i="13"/>
  <c r="X12571" i="13" s="1"/>
  <c r="A12571" i="13"/>
  <c r="W12570" i="13"/>
  <c r="V12570" i="13"/>
  <c r="U12570" i="13"/>
  <c r="T12570" i="13"/>
  <c r="S12570" i="13"/>
  <c r="X12570" i="13" s="1"/>
  <c r="A12570" i="13"/>
  <c r="W12569" i="13"/>
  <c r="V12569" i="13"/>
  <c r="U12569" i="13"/>
  <c r="T12569" i="13"/>
  <c r="S12569" i="13"/>
  <c r="X12569" i="13" s="1"/>
  <c r="A12569" i="13"/>
  <c r="W12568" i="13"/>
  <c r="V12568" i="13"/>
  <c r="U12568" i="13"/>
  <c r="T12568" i="13"/>
  <c r="S12568" i="13"/>
  <c r="X12568" i="13" s="1"/>
  <c r="A12568" i="13"/>
  <c r="W12567" i="13"/>
  <c r="V12567" i="13"/>
  <c r="U12567" i="13"/>
  <c r="T12567" i="13"/>
  <c r="S12567" i="13"/>
  <c r="X12567" i="13" s="1"/>
  <c r="A12567" i="13"/>
  <c r="W12566" i="13"/>
  <c r="V12566" i="13"/>
  <c r="U12566" i="13"/>
  <c r="T12566" i="13"/>
  <c r="S12566" i="13"/>
  <c r="X12566" i="13" s="1"/>
  <c r="A12566" i="13"/>
  <c r="W12565" i="13"/>
  <c r="V12565" i="13"/>
  <c r="U12565" i="13"/>
  <c r="T12565" i="13"/>
  <c r="S12565" i="13"/>
  <c r="X12565" i="13" s="1"/>
  <c r="A12565" i="13"/>
  <c r="W12564" i="13"/>
  <c r="V12564" i="13"/>
  <c r="U12564" i="13"/>
  <c r="T12564" i="13"/>
  <c r="S12564" i="13"/>
  <c r="X12564" i="13" s="1"/>
  <c r="A12564" i="13"/>
  <c r="W12563" i="13"/>
  <c r="V12563" i="13"/>
  <c r="U12563" i="13"/>
  <c r="T12563" i="13"/>
  <c r="S12563" i="13"/>
  <c r="X12563" i="13" s="1"/>
  <c r="A12563" i="13"/>
  <c r="W12562" i="13"/>
  <c r="V12562" i="13"/>
  <c r="U12562" i="13"/>
  <c r="T12562" i="13"/>
  <c r="S12562" i="13"/>
  <c r="X12562" i="13" s="1"/>
  <c r="A12562" i="13"/>
  <c r="W12561" i="13"/>
  <c r="V12561" i="13"/>
  <c r="U12561" i="13"/>
  <c r="T12561" i="13"/>
  <c r="S12561" i="13"/>
  <c r="X12561" i="13" s="1"/>
  <c r="A12561" i="13"/>
  <c r="W12560" i="13"/>
  <c r="V12560" i="13"/>
  <c r="U12560" i="13"/>
  <c r="T12560" i="13"/>
  <c r="S12560" i="13"/>
  <c r="X12560" i="13" s="1"/>
  <c r="A12560" i="13"/>
  <c r="W12559" i="13"/>
  <c r="V12559" i="13"/>
  <c r="U12559" i="13"/>
  <c r="T12559" i="13"/>
  <c r="S12559" i="13"/>
  <c r="X12559" i="13" s="1"/>
  <c r="A12559" i="13"/>
  <c r="W12558" i="13"/>
  <c r="V12558" i="13"/>
  <c r="U12558" i="13"/>
  <c r="T12558" i="13"/>
  <c r="S12558" i="13"/>
  <c r="X12558" i="13" s="1"/>
  <c r="A12558" i="13"/>
  <c r="W12557" i="13"/>
  <c r="V12557" i="13"/>
  <c r="U12557" i="13"/>
  <c r="T12557" i="13"/>
  <c r="S12557" i="13"/>
  <c r="X12557" i="13" s="1"/>
  <c r="A12557" i="13"/>
  <c r="W12556" i="13"/>
  <c r="V12556" i="13"/>
  <c r="U12556" i="13"/>
  <c r="T12556" i="13"/>
  <c r="S12556" i="13"/>
  <c r="X12556" i="13" s="1"/>
  <c r="A12556" i="13"/>
  <c r="W12555" i="13"/>
  <c r="V12555" i="13"/>
  <c r="U12555" i="13"/>
  <c r="T12555" i="13"/>
  <c r="S12555" i="13"/>
  <c r="X12555" i="13" s="1"/>
  <c r="A12555" i="13"/>
  <c r="W12554" i="13"/>
  <c r="V12554" i="13"/>
  <c r="U12554" i="13"/>
  <c r="T12554" i="13"/>
  <c r="S12554" i="13"/>
  <c r="X12554" i="13" s="1"/>
  <c r="A12554" i="13"/>
  <c r="W12553" i="13"/>
  <c r="V12553" i="13"/>
  <c r="U12553" i="13"/>
  <c r="T12553" i="13"/>
  <c r="S12553" i="13"/>
  <c r="X12553" i="13" s="1"/>
  <c r="A12553" i="13"/>
  <c r="W12552" i="13"/>
  <c r="V12552" i="13"/>
  <c r="U12552" i="13"/>
  <c r="T12552" i="13"/>
  <c r="S12552" i="13"/>
  <c r="X12552" i="13" s="1"/>
  <c r="A12552" i="13"/>
  <c r="W12551" i="13"/>
  <c r="V12551" i="13"/>
  <c r="U12551" i="13"/>
  <c r="T12551" i="13"/>
  <c r="S12551" i="13"/>
  <c r="X12551" i="13" s="1"/>
  <c r="A12551" i="13"/>
  <c r="W12550" i="13"/>
  <c r="V12550" i="13"/>
  <c r="U12550" i="13"/>
  <c r="T12550" i="13"/>
  <c r="S12550" i="13"/>
  <c r="X12550" i="13" s="1"/>
  <c r="A12550" i="13"/>
  <c r="W12549" i="13"/>
  <c r="V12549" i="13"/>
  <c r="U12549" i="13"/>
  <c r="T12549" i="13"/>
  <c r="S12549" i="13"/>
  <c r="X12549" i="13" s="1"/>
  <c r="A12549" i="13"/>
  <c r="W12548" i="13"/>
  <c r="V12548" i="13"/>
  <c r="U12548" i="13"/>
  <c r="T12548" i="13"/>
  <c r="S12548" i="13"/>
  <c r="X12548" i="13" s="1"/>
  <c r="A12548" i="13"/>
  <c r="W12547" i="13"/>
  <c r="V12547" i="13"/>
  <c r="U12547" i="13"/>
  <c r="T12547" i="13"/>
  <c r="S12547" i="13"/>
  <c r="X12547" i="13" s="1"/>
  <c r="A12547" i="13"/>
  <c r="W12546" i="13"/>
  <c r="V12546" i="13"/>
  <c r="U12546" i="13"/>
  <c r="T12546" i="13"/>
  <c r="S12546" i="13"/>
  <c r="X12546" i="13" s="1"/>
  <c r="A12546" i="13"/>
  <c r="W12545" i="13"/>
  <c r="V12545" i="13"/>
  <c r="U12545" i="13"/>
  <c r="T12545" i="13"/>
  <c r="S12545" i="13"/>
  <c r="X12545" i="13" s="1"/>
  <c r="A12545" i="13"/>
  <c r="W12544" i="13"/>
  <c r="V12544" i="13"/>
  <c r="U12544" i="13"/>
  <c r="T12544" i="13"/>
  <c r="S12544" i="13"/>
  <c r="X12544" i="13" s="1"/>
  <c r="A12544" i="13"/>
  <c r="W12543" i="13"/>
  <c r="V12543" i="13"/>
  <c r="U12543" i="13"/>
  <c r="T12543" i="13"/>
  <c r="S12543" i="13"/>
  <c r="X12543" i="13" s="1"/>
  <c r="A12543" i="13"/>
  <c r="W12542" i="13"/>
  <c r="V12542" i="13"/>
  <c r="U12542" i="13"/>
  <c r="T12542" i="13"/>
  <c r="S12542" i="13"/>
  <c r="X12542" i="13" s="1"/>
  <c r="A12542" i="13"/>
  <c r="W12541" i="13"/>
  <c r="V12541" i="13"/>
  <c r="U12541" i="13"/>
  <c r="T12541" i="13"/>
  <c r="S12541" i="13"/>
  <c r="X12541" i="13" s="1"/>
  <c r="A12541" i="13"/>
  <c r="W12540" i="13"/>
  <c r="V12540" i="13"/>
  <c r="U12540" i="13"/>
  <c r="T12540" i="13"/>
  <c r="S12540" i="13"/>
  <c r="X12540" i="13" s="1"/>
  <c r="A12540" i="13"/>
  <c r="W12539" i="13"/>
  <c r="V12539" i="13"/>
  <c r="U12539" i="13"/>
  <c r="T12539" i="13"/>
  <c r="S12539" i="13"/>
  <c r="X12539" i="13" s="1"/>
  <c r="A12539" i="13"/>
  <c r="W12538" i="13"/>
  <c r="V12538" i="13"/>
  <c r="U12538" i="13"/>
  <c r="T12538" i="13"/>
  <c r="S12538" i="13"/>
  <c r="X12538" i="13" s="1"/>
  <c r="A12538" i="13"/>
  <c r="W12537" i="13"/>
  <c r="V12537" i="13"/>
  <c r="U12537" i="13"/>
  <c r="T12537" i="13"/>
  <c r="S12537" i="13"/>
  <c r="X12537" i="13" s="1"/>
  <c r="A12537" i="13"/>
  <c r="W12536" i="13"/>
  <c r="V12536" i="13"/>
  <c r="U12536" i="13"/>
  <c r="T12536" i="13"/>
  <c r="S12536" i="13"/>
  <c r="X12536" i="13" s="1"/>
  <c r="A12536" i="13"/>
  <c r="W12535" i="13"/>
  <c r="V12535" i="13"/>
  <c r="U12535" i="13"/>
  <c r="T12535" i="13"/>
  <c r="S12535" i="13"/>
  <c r="X12535" i="13" s="1"/>
  <c r="A12535" i="13"/>
  <c r="W12534" i="13"/>
  <c r="V12534" i="13"/>
  <c r="U12534" i="13"/>
  <c r="T12534" i="13"/>
  <c r="S12534" i="13"/>
  <c r="X12534" i="13" s="1"/>
  <c r="A12534" i="13"/>
  <c r="W12533" i="13"/>
  <c r="V12533" i="13"/>
  <c r="U12533" i="13"/>
  <c r="T12533" i="13"/>
  <c r="S12533" i="13"/>
  <c r="X12533" i="13" s="1"/>
  <c r="A12533" i="13"/>
  <c r="W12532" i="13"/>
  <c r="V12532" i="13"/>
  <c r="U12532" i="13"/>
  <c r="T12532" i="13"/>
  <c r="S12532" i="13"/>
  <c r="X12532" i="13" s="1"/>
  <c r="A12532" i="13"/>
  <c r="W12531" i="13"/>
  <c r="V12531" i="13"/>
  <c r="U12531" i="13"/>
  <c r="T12531" i="13"/>
  <c r="S12531" i="13"/>
  <c r="X12531" i="13" s="1"/>
  <c r="A12531" i="13"/>
  <c r="W12530" i="13"/>
  <c r="V12530" i="13"/>
  <c r="U12530" i="13"/>
  <c r="T12530" i="13"/>
  <c r="S12530" i="13"/>
  <c r="X12530" i="13" s="1"/>
  <c r="A12530" i="13"/>
  <c r="W12529" i="13"/>
  <c r="V12529" i="13"/>
  <c r="U12529" i="13"/>
  <c r="T12529" i="13"/>
  <c r="S12529" i="13"/>
  <c r="X12529" i="13" s="1"/>
  <c r="A12529" i="13"/>
  <c r="W12528" i="13"/>
  <c r="V12528" i="13"/>
  <c r="U12528" i="13"/>
  <c r="T12528" i="13"/>
  <c r="S12528" i="13"/>
  <c r="X12528" i="13" s="1"/>
  <c r="A12528" i="13"/>
  <c r="W12527" i="13"/>
  <c r="V12527" i="13"/>
  <c r="U12527" i="13"/>
  <c r="T12527" i="13"/>
  <c r="S12527" i="13"/>
  <c r="X12527" i="13" s="1"/>
  <c r="A12527" i="13"/>
  <c r="W12526" i="13"/>
  <c r="V12526" i="13"/>
  <c r="U12526" i="13"/>
  <c r="T12526" i="13"/>
  <c r="S12526" i="13"/>
  <c r="X12526" i="13" s="1"/>
  <c r="A12526" i="13"/>
  <c r="W12525" i="13"/>
  <c r="V12525" i="13"/>
  <c r="U12525" i="13"/>
  <c r="T12525" i="13"/>
  <c r="S12525" i="13"/>
  <c r="X12525" i="13" s="1"/>
  <c r="A12525" i="13"/>
  <c r="W12524" i="13"/>
  <c r="V12524" i="13"/>
  <c r="U12524" i="13"/>
  <c r="T12524" i="13"/>
  <c r="S12524" i="13"/>
  <c r="X12524" i="13" s="1"/>
  <c r="A12524" i="13"/>
  <c r="W12523" i="13"/>
  <c r="V12523" i="13"/>
  <c r="U12523" i="13"/>
  <c r="T12523" i="13"/>
  <c r="S12523" i="13"/>
  <c r="X12523" i="13" s="1"/>
  <c r="A12523" i="13"/>
  <c r="W12522" i="13"/>
  <c r="V12522" i="13"/>
  <c r="U12522" i="13"/>
  <c r="T12522" i="13"/>
  <c r="S12522" i="13"/>
  <c r="X12522" i="13" s="1"/>
  <c r="A12522" i="13"/>
  <c r="W12521" i="13"/>
  <c r="V12521" i="13"/>
  <c r="U12521" i="13"/>
  <c r="T12521" i="13"/>
  <c r="S12521" i="13"/>
  <c r="X12521" i="13" s="1"/>
  <c r="A12521" i="13"/>
  <c r="W12520" i="13"/>
  <c r="V12520" i="13"/>
  <c r="U12520" i="13"/>
  <c r="T12520" i="13"/>
  <c r="S12520" i="13"/>
  <c r="X12520" i="13" s="1"/>
  <c r="A12520" i="13"/>
  <c r="W12519" i="13"/>
  <c r="V12519" i="13"/>
  <c r="U12519" i="13"/>
  <c r="T12519" i="13"/>
  <c r="S12519" i="13"/>
  <c r="X12519" i="13" s="1"/>
  <c r="A12519" i="13"/>
  <c r="W12518" i="13"/>
  <c r="V12518" i="13"/>
  <c r="U12518" i="13"/>
  <c r="T12518" i="13"/>
  <c r="S12518" i="13"/>
  <c r="X12518" i="13" s="1"/>
  <c r="A12518" i="13"/>
  <c r="W12517" i="13"/>
  <c r="V12517" i="13"/>
  <c r="U12517" i="13"/>
  <c r="T12517" i="13"/>
  <c r="S12517" i="13"/>
  <c r="X12517" i="13" s="1"/>
  <c r="A12517" i="13"/>
  <c r="W12516" i="13"/>
  <c r="V12516" i="13"/>
  <c r="U12516" i="13"/>
  <c r="T12516" i="13"/>
  <c r="S12516" i="13"/>
  <c r="X12516" i="13" s="1"/>
  <c r="A12516" i="13"/>
  <c r="W12515" i="13"/>
  <c r="V12515" i="13"/>
  <c r="U12515" i="13"/>
  <c r="T12515" i="13"/>
  <c r="S12515" i="13"/>
  <c r="X12515" i="13" s="1"/>
  <c r="A12515" i="13"/>
  <c r="W12514" i="13"/>
  <c r="V12514" i="13"/>
  <c r="U12514" i="13"/>
  <c r="T12514" i="13"/>
  <c r="S12514" i="13"/>
  <c r="X12514" i="13" s="1"/>
  <c r="A12514" i="13"/>
  <c r="W12513" i="13"/>
  <c r="V12513" i="13"/>
  <c r="U12513" i="13"/>
  <c r="T12513" i="13"/>
  <c r="S12513" i="13"/>
  <c r="X12513" i="13" s="1"/>
  <c r="A12513" i="13"/>
  <c r="W12512" i="13"/>
  <c r="V12512" i="13"/>
  <c r="U12512" i="13"/>
  <c r="T12512" i="13"/>
  <c r="S12512" i="13"/>
  <c r="X12512" i="13" s="1"/>
  <c r="A12512" i="13"/>
  <c r="W12511" i="13"/>
  <c r="V12511" i="13"/>
  <c r="U12511" i="13"/>
  <c r="T12511" i="13"/>
  <c r="S12511" i="13"/>
  <c r="X12511" i="13" s="1"/>
  <c r="A12511" i="13"/>
  <c r="W12510" i="13"/>
  <c r="V12510" i="13"/>
  <c r="U12510" i="13"/>
  <c r="T12510" i="13"/>
  <c r="S12510" i="13"/>
  <c r="X12510" i="13" s="1"/>
  <c r="A12510" i="13"/>
  <c r="W12509" i="13"/>
  <c r="V12509" i="13"/>
  <c r="U12509" i="13"/>
  <c r="T12509" i="13"/>
  <c r="S12509" i="13"/>
  <c r="X12509" i="13" s="1"/>
  <c r="A12509" i="13"/>
  <c r="W12508" i="13"/>
  <c r="V12508" i="13"/>
  <c r="U12508" i="13"/>
  <c r="T12508" i="13"/>
  <c r="S12508" i="13"/>
  <c r="X12508" i="13" s="1"/>
  <c r="A12508" i="13"/>
  <c r="W12507" i="13"/>
  <c r="V12507" i="13"/>
  <c r="U12507" i="13"/>
  <c r="T12507" i="13"/>
  <c r="S12507" i="13"/>
  <c r="X12507" i="13" s="1"/>
  <c r="A12507" i="13"/>
  <c r="W12506" i="13"/>
  <c r="V12506" i="13"/>
  <c r="U12506" i="13"/>
  <c r="T12506" i="13"/>
  <c r="S12506" i="13"/>
  <c r="X12506" i="13" s="1"/>
  <c r="A12506" i="13"/>
  <c r="W12505" i="13"/>
  <c r="V12505" i="13"/>
  <c r="U12505" i="13"/>
  <c r="T12505" i="13"/>
  <c r="S12505" i="13"/>
  <c r="X12505" i="13" s="1"/>
  <c r="A12505" i="13"/>
  <c r="W12504" i="13"/>
  <c r="V12504" i="13"/>
  <c r="U12504" i="13"/>
  <c r="T12504" i="13"/>
  <c r="S12504" i="13"/>
  <c r="X12504" i="13" s="1"/>
  <c r="A12504" i="13"/>
  <c r="W12503" i="13"/>
  <c r="V12503" i="13"/>
  <c r="U12503" i="13"/>
  <c r="T12503" i="13"/>
  <c r="S12503" i="13"/>
  <c r="X12503" i="13" s="1"/>
  <c r="A12503" i="13"/>
  <c r="W12502" i="13"/>
  <c r="V12502" i="13"/>
  <c r="U12502" i="13"/>
  <c r="T12502" i="13"/>
  <c r="S12502" i="13"/>
  <c r="X12502" i="13" s="1"/>
  <c r="A12502" i="13"/>
  <c r="W12501" i="13"/>
  <c r="V12501" i="13"/>
  <c r="U12501" i="13"/>
  <c r="T12501" i="13"/>
  <c r="S12501" i="13"/>
  <c r="X12501" i="13" s="1"/>
  <c r="A12501" i="13"/>
  <c r="W12500" i="13"/>
  <c r="V12500" i="13"/>
  <c r="U12500" i="13"/>
  <c r="T12500" i="13"/>
  <c r="S12500" i="13"/>
  <c r="X12500" i="13" s="1"/>
  <c r="A12500" i="13"/>
  <c r="W12499" i="13"/>
  <c r="V12499" i="13"/>
  <c r="U12499" i="13"/>
  <c r="T12499" i="13"/>
  <c r="S12499" i="13"/>
  <c r="X12499" i="13" s="1"/>
  <c r="A12499" i="13"/>
  <c r="W12498" i="13"/>
  <c r="V12498" i="13"/>
  <c r="U12498" i="13"/>
  <c r="T12498" i="13"/>
  <c r="S12498" i="13"/>
  <c r="X12498" i="13" s="1"/>
  <c r="A12498" i="13"/>
  <c r="W12497" i="13"/>
  <c r="V12497" i="13"/>
  <c r="U12497" i="13"/>
  <c r="T12497" i="13"/>
  <c r="S12497" i="13"/>
  <c r="X12497" i="13" s="1"/>
  <c r="A12497" i="13"/>
  <c r="W12496" i="13"/>
  <c r="V12496" i="13"/>
  <c r="U12496" i="13"/>
  <c r="T12496" i="13"/>
  <c r="S12496" i="13"/>
  <c r="X12496" i="13" s="1"/>
  <c r="A12496" i="13"/>
  <c r="W12495" i="13"/>
  <c r="V12495" i="13"/>
  <c r="U12495" i="13"/>
  <c r="T12495" i="13"/>
  <c r="S12495" i="13"/>
  <c r="X12495" i="13" s="1"/>
  <c r="A12495" i="13"/>
  <c r="W12494" i="13"/>
  <c r="V12494" i="13"/>
  <c r="U12494" i="13"/>
  <c r="T12494" i="13"/>
  <c r="S12494" i="13"/>
  <c r="X12494" i="13" s="1"/>
  <c r="A12494" i="13"/>
  <c r="W12493" i="13"/>
  <c r="V12493" i="13"/>
  <c r="U12493" i="13"/>
  <c r="T12493" i="13"/>
  <c r="S12493" i="13"/>
  <c r="X12493" i="13" s="1"/>
  <c r="A12493" i="13"/>
  <c r="W12492" i="13"/>
  <c r="V12492" i="13"/>
  <c r="U12492" i="13"/>
  <c r="T12492" i="13"/>
  <c r="S12492" i="13"/>
  <c r="X12492" i="13" s="1"/>
  <c r="A12492" i="13"/>
  <c r="W12491" i="13"/>
  <c r="V12491" i="13"/>
  <c r="U12491" i="13"/>
  <c r="T12491" i="13"/>
  <c r="S12491" i="13"/>
  <c r="X12491" i="13" s="1"/>
  <c r="A12491" i="13"/>
  <c r="W12490" i="13"/>
  <c r="V12490" i="13"/>
  <c r="U12490" i="13"/>
  <c r="T12490" i="13"/>
  <c r="S12490" i="13"/>
  <c r="X12490" i="13" s="1"/>
  <c r="A12490" i="13"/>
  <c r="W12489" i="13"/>
  <c r="V12489" i="13"/>
  <c r="U12489" i="13"/>
  <c r="T12489" i="13"/>
  <c r="S12489" i="13"/>
  <c r="X12489" i="13" s="1"/>
  <c r="A12489" i="13"/>
  <c r="W12488" i="13"/>
  <c r="V12488" i="13"/>
  <c r="U12488" i="13"/>
  <c r="T12488" i="13"/>
  <c r="S12488" i="13"/>
  <c r="X12488" i="13" s="1"/>
  <c r="A12488" i="13"/>
  <c r="W12487" i="13"/>
  <c r="V12487" i="13"/>
  <c r="U12487" i="13"/>
  <c r="T12487" i="13"/>
  <c r="S12487" i="13"/>
  <c r="X12487" i="13" s="1"/>
  <c r="A12487" i="13"/>
  <c r="W12486" i="13"/>
  <c r="V12486" i="13"/>
  <c r="U12486" i="13"/>
  <c r="T12486" i="13"/>
  <c r="S12486" i="13"/>
  <c r="X12486" i="13" s="1"/>
  <c r="A12486" i="13"/>
  <c r="W12485" i="13"/>
  <c r="V12485" i="13"/>
  <c r="U12485" i="13"/>
  <c r="T12485" i="13"/>
  <c r="S12485" i="13"/>
  <c r="X12485" i="13" s="1"/>
  <c r="A12485" i="13"/>
  <c r="W12484" i="13"/>
  <c r="V12484" i="13"/>
  <c r="U12484" i="13"/>
  <c r="T12484" i="13"/>
  <c r="S12484" i="13"/>
  <c r="X12484" i="13" s="1"/>
  <c r="A12484" i="13"/>
  <c r="W12483" i="13"/>
  <c r="V12483" i="13"/>
  <c r="U12483" i="13"/>
  <c r="T12483" i="13"/>
  <c r="S12483" i="13"/>
  <c r="X12483" i="13" s="1"/>
  <c r="A12483" i="13"/>
  <c r="W12482" i="13"/>
  <c r="V12482" i="13"/>
  <c r="U12482" i="13"/>
  <c r="T12482" i="13"/>
  <c r="S12482" i="13"/>
  <c r="X12482" i="13" s="1"/>
  <c r="A12482" i="13"/>
  <c r="W12481" i="13"/>
  <c r="V12481" i="13"/>
  <c r="U12481" i="13"/>
  <c r="T12481" i="13"/>
  <c r="S12481" i="13"/>
  <c r="X12481" i="13" s="1"/>
  <c r="A12481" i="13"/>
  <c r="W12480" i="13"/>
  <c r="V12480" i="13"/>
  <c r="U12480" i="13"/>
  <c r="T12480" i="13"/>
  <c r="S12480" i="13"/>
  <c r="X12480" i="13" s="1"/>
  <c r="A12480" i="13"/>
  <c r="W12479" i="13"/>
  <c r="V12479" i="13"/>
  <c r="U12479" i="13"/>
  <c r="T12479" i="13"/>
  <c r="S12479" i="13"/>
  <c r="X12479" i="13" s="1"/>
  <c r="A12479" i="13"/>
  <c r="W12478" i="13"/>
  <c r="V12478" i="13"/>
  <c r="U12478" i="13"/>
  <c r="T12478" i="13"/>
  <c r="S12478" i="13"/>
  <c r="X12478" i="13" s="1"/>
  <c r="A12478" i="13"/>
  <c r="W12477" i="13"/>
  <c r="V12477" i="13"/>
  <c r="U12477" i="13"/>
  <c r="T12477" i="13"/>
  <c r="S12477" i="13"/>
  <c r="X12477" i="13" s="1"/>
  <c r="A12477" i="13"/>
  <c r="W12476" i="13"/>
  <c r="V12476" i="13"/>
  <c r="U12476" i="13"/>
  <c r="T12476" i="13"/>
  <c r="S12476" i="13"/>
  <c r="X12476" i="13" s="1"/>
  <c r="A12476" i="13"/>
  <c r="W12475" i="13"/>
  <c r="V12475" i="13"/>
  <c r="U12475" i="13"/>
  <c r="T12475" i="13"/>
  <c r="S12475" i="13"/>
  <c r="X12475" i="13" s="1"/>
  <c r="A12475" i="13"/>
  <c r="W12474" i="13"/>
  <c r="V12474" i="13"/>
  <c r="U12474" i="13"/>
  <c r="T12474" i="13"/>
  <c r="S12474" i="13"/>
  <c r="X12474" i="13" s="1"/>
  <c r="A12474" i="13"/>
  <c r="W12473" i="13"/>
  <c r="V12473" i="13"/>
  <c r="U12473" i="13"/>
  <c r="T12473" i="13"/>
  <c r="S12473" i="13"/>
  <c r="X12473" i="13" s="1"/>
  <c r="A12473" i="13"/>
  <c r="W12472" i="13"/>
  <c r="V12472" i="13"/>
  <c r="U12472" i="13"/>
  <c r="T12472" i="13"/>
  <c r="S12472" i="13"/>
  <c r="X12472" i="13" s="1"/>
  <c r="A12472" i="13"/>
  <c r="W12471" i="13"/>
  <c r="V12471" i="13"/>
  <c r="U12471" i="13"/>
  <c r="T12471" i="13"/>
  <c r="S12471" i="13"/>
  <c r="X12471" i="13" s="1"/>
  <c r="A12471" i="13"/>
  <c r="W12470" i="13"/>
  <c r="V12470" i="13"/>
  <c r="U12470" i="13"/>
  <c r="T12470" i="13"/>
  <c r="S12470" i="13"/>
  <c r="X12470" i="13" s="1"/>
  <c r="A12470" i="13"/>
  <c r="W12469" i="13"/>
  <c r="V12469" i="13"/>
  <c r="U12469" i="13"/>
  <c r="T12469" i="13"/>
  <c r="S12469" i="13"/>
  <c r="X12469" i="13" s="1"/>
  <c r="A12469" i="13"/>
  <c r="W12468" i="13"/>
  <c r="V12468" i="13"/>
  <c r="U12468" i="13"/>
  <c r="T12468" i="13"/>
  <c r="S12468" i="13"/>
  <c r="X12468" i="13" s="1"/>
  <c r="A12468" i="13"/>
  <c r="W12467" i="13"/>
  <c r="V12467" i="13"/>
  <c r="U12467" i="13"/>
  <c r="T12467" i="13"/>
  <c r="S12467" i="13"/>
  <c r="X12467" i="13" s="1"/>
  <c r="A12467" i="13"/>
  <c r="W12466" i="13"/>
  <c r="V12466" i="13"/>
  <c r="U12466" i="13"/>
  <c r="T12466" i="13"/>
  <c r="S12466" i="13"/>
  <c r="X12466" i="13" s="1"/>
  <c r="A12466" i="13"/>
  <c r="W12465" i="13"/>
  <c r="V12465" i="13"/>
  <c r="U12465" i="13"/>
  <c r="T12465" i="13"/>
  <c r="S12465" i="13"/>
  <c r="X12465" i="13" s="1"/>
  <c r="A12465" i="13"/>
  <c r="W12464" i="13"/>
  <c r="V12464" i="13"/>
  <c r="U12464" i="13"/>
  <c r="T12464" i="13"/>
  <c r="S12464" i="13"/>
  <c r="X12464" i="13" s="1"/>
  <c r="A12464" i="13"/>
  <c r="W12463" i="13"/>
  <c r="V12463" i="13"/>
  <c r="U12463" i="13"/>
  <c r="T12463" i="13"/>
  <c r="S12463" i="13"/>
  <c r="X12463" i="13" s="1"/>
  <c r="A12463" i="13"/>
  <c r="W12462" i="13"/>
  <c r="V12462" i="13"/>
  <c r="U12462" i="13"/>
  <c r="T12462" i="13"/>
  <c r="S12462" i="13"/>
  <c r="X12462" i="13" s="1"/>
  <c r="A12462" i="13"/>
  <c r="W12461" i="13"/>
  <c r="V12461" i="13"/>
  <c r="U12461" i="13"/>
  <c r="T12461" i="13"/>
  <c r="S12461" i="13"/>
  <c r="X12461" i="13" s="1"/>
  <c r="A12461" i="13"/>
  <c r="W12460" i="13"/>
  <c r="V12460" i="13"/>
  <c r="U12460" i="13"/>
  <c r="T12460" i="13"/>
  <c r="S12460" i="13"/>
  <c r="X12460" i="13" s="1"/>
  <c r="A12460" i="13"/>
  <c r="W12459" i="13"/>
  <c r="V12459" i="13"/>
  <c r="U12459" i="13"/>
  <c r="T12459" i="13"/>
  <c r="S12459" i="13"/>
  <c r="X12459" i="13" s="1"/>
  <c r="A12459" i="13"/>
  <c r="W12458" i="13"/>
  <c r="V12458" i="13"/>
  <c r="U12458" i="13"/>
  <c r="T12458" i="13"/>
  <c r="S12458" i="13"/>
  <c r="X12458" i="13" s="1"/>
  <c r="A12458" i="13"/>
  <c r="W12457" i="13"/>
  <c r="V12457" i="13"/>
  <c r="U12457" i="13"/>
  <c r="T12457" i="13"/>
  <c r="S12457" i="13"/>
  <c r="X12457" i="13" s="1"/>
  <c r="A12457" i="13"/>
  <c r="W12456" i="13"/>
  <c r="V12456" i="13"/>
  <c r="U12456" i="13"/>
  <c r="T12456" i="13"/>
  <c r="S12456" i="13"/>
  <c r="X12456" i="13" s="1"/>
  <c r="A12456" i="13"/>
  <c r="W12455" i="13"/>
  <c r="V12455" i="13"/>
  <c r="U12455" i="13"/>
  <c r="T12455" i="13"/>
  <c r="S12455" i="13"/>
  <c r="X12455" i="13" s="1"/>
  <c r="A12455" i="13"/>
  <c r="W12454" i="13"/>
  <c r="V12454" i="13"/>
  <c r="U12454" i="13"/>
  <c r="T12454" i="13"/>
  <c r="S12454" i="13"/>
  <c r="X12454" i="13" s="1"/>
  <c r="A12454" i="13"/>
  <c r="W12453" i="13"/>
  <c r="V12453" i="13"/>
  <c r="U12453" i="13"/>
  <c r="T12453" i="13"/>
  <c r="S12453" i="13"/>
  <c r="X12453" i="13" s="1"/>
  <c r="A12453" i="13"/>
  <c r="W12452" i="13"/>
  <c r="V12452" i="13"/>
  <c r="U12452" i="13"/>
  <c r="T12452" i="13"/>
  <c r="S12452" i="13"/>
  <c r="X12452" i="13" s="1"/>
  <c r="A12452" i="13"/>
  <c r="W12451" i="13"/>
  <c r="V12451" i="13"/>
  <c r="U12451" i="13"/>
  <c r="T12451" i="13"/>
  <c r="S12451" i="13"/>
  <c r="X12451" i="13" s="1"/>
  <c r="A12451" i="13"/>
  <c r="W12450" i="13"/>
  <c r="V12450" i="13"/>
  <c r="U12450" i="13"/>
  <c r="T12450" i="13"/>
  <c r="S12450" i="13"/>
  <c r="X12450" i="13" s="1"/>
  <c r="A12450" i="13"/>
  <c r="W12449" i="13"/>
  <c r="V12449" i="13"/>
  <c r="U12449" i="13"/>
  <c r="T12449" i="13"/>
  <c r="S12449" i="13"/>
  <c r="X12449" i="13" s="1"/>
  <c r="A12449" i="13"/>
  <c r="W12448" i="13"/>
  <c r="V12448" i="13"/>
  <c r="U12448" i="13"/>
  <c r="T12448" i="13"/>
  <c r="S12448" i="13"/>
  <c r="X12448" i="13" s="1"/>
  <c r="A12448" i="13"/>
  <c r="W12447" i="13"/>
  <c r="V12447" i="13"/>
  <c r="U12447" i="13"/>
  <c r="T12447" i="13"/>
  <c r="S12447" i="13"/>
  <c r="X12447" i="13" s="1"/>
  <c r="A12447" i="13"/>
  <c r="W12446" i="13"/>
  <c r="V12446" i="13"/>
  <c r="U12446" i="13"/>
  <c r="T12446" i="13"/>
  <c r="S12446" i="13"/>
  <c r="X12446" i="13" s="1"/>
  <c r="A12446" i="13"/>
  <c r="W12445" i="13"/>
  <c r="V12445" i="13"/>
  <c r="U12445" i="13"/>
  <c r="T12445" i="13"/>
  <c r="S12445" i="13"/>
  <c r="X12445" i="13" s="1"/>
  <c r="A12445" i="13"/>
  <c r="W12444" i="13"/>
  <c r="V12444" i="13"/>
  <c r="U12444" i="13"/>
  <c r="T12444" i="13"/>
  <c r="S12444" i="13"/>
  <c r="X12444" i="13" s="1"/>
  <c r="A12444" i="13"/>
  <c r="W12443" i="13"/>
  <c r="V12443" i="13"/>
  <c r="U12443" i="13"/>
  <c r="T12443" i="13"/>
  <c r="S12443" i="13"/>
  <c r="X12443" i="13" s="1"/>
  <c r="A12443" i="13"/>
  <c r="W12442" i="13"/>
  <c r="V12442" i="13"/>
  <c r="U12442" i="13"/>
  <c r="T12442" i="13"/>
  <c r="S12442" i="13"/>
  <c r="X12442" i="13" s="1"/>
  <c r="A12442" i="13"/>
  <c r="W12441" i="13"/>
  <c r="V12441" i="13"/>
  <c r="U12441" i="13"/>
  <c r="T12441" i="13"/>
  <c r="S12441" i="13"/>
  <c r="X12441" i="13" s="1"/>
  <c r="A12441" i="13"/>
  <c r="W12440" i="13"/>
  <c r="V12440" i="13"/>
  <c r="U12440" i="13"/>
  <c r="T12440" i="13"/>
  <c r="S12440" i="13"/>
  <c r="X12440" i="13" s="1"/>
  <c r="A12440" i="13"/>
  <c r="W12439" i="13"/>
  <c r="V12439" i="13"/>
  <c r="U12439" i="13"/>
  <c r="T12439" i="13"/>
  <c r="S12439" i="13"/>
  <c r="X12439" i="13" s="1"/>
  <c r="A12439" i="13"/>
  <c r="W12438" i="13"/>
  <c r="V12438" i="13"/>
  <c r="U12438" i="13"/>
  <c r="T12438" i="13"/>
  <c r="S12438" i="13"/>
  <c r="X12438" i="13" s="1"/>
  <c r="A12438" i="13"/>
  <c r="W12437" i="13"/>
  <c r="V12437" i="13"/>
  <c r="U12437" i="13"/>
  <c r="T12437" i="13"/>
  <c r="S12437" i="13"/>
  <c r="X12437" i="13" s="1"/>
  <c r="A12437" i="13"/>
  <c r="W12436" i="13"/>
  <c r="V12436" i="13"/>
  <c r="U12436" i="13"/>
  <c r="T12436" i="13"/>
  <c r="S12436" i="13"/>
  <c r="X12436" i="13" s="1"/>
  <c r="A12436" i="13"/>
  <c r="W12435" i="13"/>
  <c r="V12435" i="13"/>
  <c r="U12435" i="13"/>
  <c r="T12435" i="13"/>
  <c r="S12435" i="13"/>
  <c r="X12435" i="13" s="1"/>
  <c r="A12435" i="13"/>
  <c r="W12434" i="13"/>
  <c r="V12434" i="13"/>
  <c r="U12434" i="13"/>
  <c r="T12434" i="13"/>
  <c r="S12434" i="13"/>
  <c r="X12434" i="13" s="1"/>
  <c r="A12434" i="13"/>
  <c r="W12433" i="13"/>
  <c r="V12433" i="13"/>
  <c r="U12433" i="13"/>
  <c r="T12433" i="13"/>
  <c r="S12433" i="13"/>
  <c r="X12433" i="13" s="1"/>
  <c r="A12433" i="13"/>
  <c r="W12432" i="13"/>
  <c r="V12432" i="13"/>
  <c r="U12432" i="13"/>
  <c r="T12432" i="13"/>
  <c r="S12432" i="13"/>
  <c r="X12432" i="13" s="1"/>
  <c r="A12432" i="13"/>
  <c r="W12431" i="13"/>
  <c r="V12431" i="13"/>
  <c r="U12431" i="13"/>
  <c r="T12431" i="13"/>
  <c r="S12431" i="13"/>
  <c r="X12431" i="13" s="1"/>
  <c r="A12431" i="13"/>
  <c r="W12430" i="13"/>
  <c r="V12430" i="13"/>
  <c r="U12430" i="13"/>
  <c r="T12430" i="13"/>
  <c r="S12430" i="13"/>
  <c r="X12430" i="13" s="1"/>
  <c r="A12430" i="13"/>
  <c r="W12429" i="13"/>
  <c r="V12429" i="13"/>
  <c r="U12429" i="13"/>
  <c r="T12429" i="13"/>
  <c r="S12429" i="13"/>
  <c r="X12429" i="13" s="1"/>
  <c r="A12429" i="13"/>
  <c r="W12428" i="13"/>
  <c r="V12428" i="13"/>
  <c r="U12428" i="13"/>
  <c r="T12428" i="13"/>
  <c r="S12428" i="13"/>
  <c r="X12428" i="13" s="1"/>
  <c r="A12428" i="13"/>
  <c r="W12427" i="13"/>
  <c r="V12427" i="13"/>
  <c r="U12427" i="13"/>
  <c r="T12427" i="13"/>
  <c r="S12427" i="13"/>
  <c r="X12427" i="13" s="1"/>
  <c r="A12427" i="13"/>
  <c r="W12426" i="13"/>
  <c r="V12426" i="13"/>
  <c r="U12426" i="13"/>
  <c r="T12426" i="13"/>
  <c r="S12426" i="13"/>
  <c r="X12426" i="13" s="1"/>
  <c r="A12426" i="13"/>
  <c r="W12425" i="13"/>
  <c r="V12425" i="13"/>
  <c r="U12425" i="13"/>
  <c r="T12425" i="13"/>
  <c r="S12425" i="13"/>
  <c r="X12425" i="13" s="1"/>
  <c r="A12425" i="13"/>
  <c r="W12424" i="13"/>
  <c r="V12424" i="13"/>
  <c r="U12424" i="13"/>
  <c r="T12424" i="13"/>
  <c r="S12424" i="13"/>
  <c r="X12424" i="13" s="1"/>
  <c r="A12424" i="13"/>
  <c r="W12423" i="13"/>
  <c r="V12423" i="13"/>
  <c r="U12423" i="13"/>
  <c r="T12423" i="13"/>
  <c r="S12423" i="13"/>
  <c r="X12423" i="13" s="1"/>
  <c r="A12423" i="13"/>
  <c r="W12422" i="13"/>
  <c r="V12422" i="13"/>
  <c r="U12422" i="13"/>
  <c r="T12422" i="13"/>
  <c r="S12422" i="13"/>
  <c r="X12422" i="13" s="1"/>
  <c r="A12422" i="13"/>
  <c r="W12421" i="13"/>
  <c r="V12421" i="13"/>
  <c r="U12421" i="13"/>
  <c r="T12421" i="13"/>
  <c r="S12421" i="13"/>
  <c r="X12421" i="13" s="1"/>
  <c r="A12421" i="13"/>
  <c r="W12420" i="13"/>
  <c r="V12420" i="13"/>
  <c r="U12420" i="13"/>
  <c r="T12420" i="13"/>
  <c r="S12420" i="13"/>
  <c r="X12420" i="13" s="1"/>
  <c r="A12420" i="13"/>
  <c r="W12419" i="13"/>
  <c r="V12419" i="13"/>
  <c r="U12419" i="13"/>
  <c r="T12419" i="13"/>
  <c r="S12419" i="13"/>
  <c r="X12419" i="13" s="1"/>
  <c r="A12419" i="13"/>
  <c r="W12418" i="13"/>
  <c r="V12418" i="13"/>
  <c r="U12418" i="13"/>
  <c r="T12418" i="13"/>
  <c r="S12418" i="13"/>
  <c r="X12418" i="13" s="1"/>
  <c r="A12418" i="13"/>
  <c r="W12417" i="13"/>
  <c r="V12417" i="13"/>
  <c r="U12417" i="13"/>
  <c r="T12417" i="13"/>
  <c r="S12417" i="13"/>
  <c r="X12417" i="13" s="1"/>
  <c r="A12417" i="13"/>
  <c r="W12416" i="13"/>
  <c r="V12416" i="13"/>
  <c r="U12416" i="13"/>
  <c r="T12416" i="13"/>
  <c r="S12416" i="13"/>
  <c r="X12416" i="13" s="1"/>
  <c r="A12416" i="13"/>
  <c r="W12415" i="13"/>
  <c r="V12415" i="13"/>
  <c r="U12415" i="13"/>
  <c r="T12415" i="13"/>
  <c r="S12415" i="13"/>
  <c r="X12415" i="13" s="1"/>
  <c r="A12415" i="13"/>
  <c r="W12414" i="13"/>
  <c r="V12414" i="13"/>
  <c r="U12414" i="13"/>
  <c r="T12414" i="13"/>
  <c r="S12414" i="13"/>
  <c r="X12414" i="13" s="1"/>
  <c r="A12414" i="13"/>
  <c r="W12413" i="13"/>
  <c r="V12413" i="13"/>
  <c r="U12413" i="13"/>
  <c r="T12413" i="13"/>
  <c r="S12413" i="13"/>
  <c r="X12413" i="13" s="1"/>
  <c r="A12413" i="13"/>
  <c r="W12412" i="13"/>
  <c r="V12412" i="13"/>
  <c r="U12412" i="13"/>
  <c r="T12412" i="13"/>
  <c r="S12412" i="13"/>
  <c r="X12412" i="13" s="1"/>
  <c r="A12412" i="13"/>
  <c r="W12411" i="13"/>
  <c r="V12411" i="13"/>
  <c r="U12411" i="13"/>
  <c r="T12411" i="13"/>
  <c r="S12411" i="13"/>
  <c r="X12411" i="13" s="1"/>
  <c r="A12411" i="13"/>
  <c r="W12410" i="13"/>
  <c r="V12410" i="13"/>
  <c r="U12410" i="13"/>
  <c r="T12410" i="13"/>
  <c r="S12410" i="13"/>
  <c r="X12410" i="13" s="1"/>
  <c r="A12410" i="13"/>
  <c r="W12409" i="13"/>
  <c r="V12409" i="13"/>
  <c r="U12409" i="13"/>
  <c r="T12409" i="13"/>
  <c r="S12409" i="13"/>
  <c r="X12409" i="13" s="1"/>
  <c r="A12409" i="13"/>
  <c r="W12408" i="13"/>
  <c r="V12408" i="13"/>
  <c r="U12408" i="13"/>
  <c r="T12408" i="13"/>
  <c r="S12408" i="13"/>
  <c r="X12408" i="13" s="1"/>
  <c r="A12408" i="13"/>
  <c r="W12407" i="13"/>
  <c r="V12407" i="13"/>
  <c r="U12407" i="13"/>
  <c r="T12407" i="13"/>
  <c r="S12407" i="13"/>
  <c r="X12407" i="13" s="1"/>
  <c r="A12407" i="13"/>
  <c r="W12406" i="13"/>
  <c r="V12406" i="13"/>
  <c r="U12406" i="13"/>
  <c r="T12406" i="13"/>
  <c r="S12406" i="13"/>
  <c r="X12406" i="13" s="1"/>
  <c r="A12406" i="13"/>
  <c r="W12405" i="13"/>
  <c r="V12405" i="13"/>
  <c r="U12405" i="13"/>
  <c r="T12405" i="13"/>
  <c r="S12405" i="13"/>
  <c r="X12405" i="13" s="1"/>
  <c r="A12405" i="13"/>
  <c r="W12404" i="13"/>
  <c r="V12404" i="13"/>
  <c r="U12404" i="13"/>
  <c r="T12404" i="13"/>
  <c r="S12404" i="13"/>
  <c r="X12404" i="13" s="1"/>
  <c r="A12404" i="13"/>
  <c r="W12403" i="13"/>
  <c r="V12403" i="13"/>
  <c r="U12403" i="13"/>
  <c r="T12403" i="13"/>
  <c r="S12403" i="13"/>
  <c r="X12403" i="13" s="1"/>
  <c r="A12403" i="13"/>
  <c r="W12402" i="13"/>
  <c r="V12402" i="13"/>
  <c r="U12402" i="13"/>
  <c r="T12402" i="13"/>
  <c r="S12402" i="13"/>
  <c r="X12402" i="13" s="1"/>
  <c r="A12402" i="13"/>
  <c r="W12401" i="13"/>
  <c r="V12401" i="13"/>
  <c r="U12401" i="13"/>
  <c r="T12401" i="13"/>
  <c r="S12401" i="13"/>
  <c r="X12401" i="13" s="1"/>
  <c r="A12401" i="13"/>
  <c r="W12400" i="13"/>
  <c r="V12400" i="13"/>
  <c r="U12400" i="13"/>
  <c r="T12400" i="13"/>
  <c r="S12400" i="13"/>
  <c r="X12400" i="13" s="1"/>
  <c r="A12400" i="13"/>
  <c r="W12399" i="13"/>
  <c r="V12399" i="13"/>
  <c r="U12399" i="13"/>
  <c r="T12399" i="13"/>
  <c r="S12399" i="13"/>
  <c r="X12399" i="13" s="1"/>
  <c r="A12399" i="13"/>
  <c r="X12398" i="13"/>
  <c r="W12398" i="13"/>
  <c r="V12398" i="13"/>
  <c r="U12398" i="13"/>
  <c r="T12398" i="13"/>
  <c r="S12398" i="13"/>
  <c r="A12398" i="13"/>
  <c r="W12397" i="13"/>
  <c r="V12397" i="13"/>
  <c r="U12397" i="13"/>
  <c r="T12397" i="13"/>
  <c r="S12397" i="13"/>
  <c r="X12397" i="13" s="1"/>
  <c r="A12397" i="13"/>
  <c r="W12396" i="13"/>
  <c r="V12396" i="13"/>
  <c r="U12396" i="13"/>
  <c r="T12396" i="13"/>
  <c r="S12396" i="13"/>
  <c r="X12396" i="13" s="1"/>
  <c r="A12396" i="13"/>
  <c r="W12395" i="13"/>
  <c r="V12395" i="13"/>
  <c r="U12395" i="13"/>
  <c r="T12395" i="13"/>
  <c r="S12395" i="13"/>
  <c r="X12395" i="13" s="1"/>
  <c r="A12395" i="13"/>
  <c r="X12394" i="13"/>
  <c r="W12394" i="13"/>
  <c r="V12394" i="13"/>
  <c r="U12394" i="13"/>
  <c r="T12394" i="13"/>
  <c r="S12394" i="13"/>
  <c r="A12394" i="13"/>
  <c r="W12393" i="13"/>
  <c r="V12393" i="13"/>
  <c r="U12393" i="13"/>
  <c r="T12393" i="13"/>
  <c r="S12393" i="13"/>
  <c r="X12393" i="13" s="1"/>
  <c r="A12393" i="13"/>
  <c r="W12392" i="13"/>
  <c r="V12392" i="13"/>
  <c r="U12392" i="13"/>
  <c r="T12392" i="13"/>
  <c r="S12392" i="13"/>
  <c r="X12392" i="13" s="1"/>
  <c r="A12392" i="13"/>
  <c r="W12391" i="13"/>
  <c r="V12391" i="13"/>
  <c r="U12391" i="13"/>
  <c r="T12391" i="13"/>
  <c r="S12391" i="13"/>
  <c r="X12391" i="13" s="1"/>
  <c r="A12391" i="13"/>
  <c r="W12390" i="13"/>
  <c r="V12390" i="13"/>
  <c r="U12390" i="13"/>
  <c r="T12390" i="13"/>
  <c r="S12390" i="13"/>
  <c r="X12390" i="13" s="1"/>
  <c r="A12390" i="13"/>
  <c r="W12389" i="13"/>
  <c r="V12389" i="13"/>
  <c r="U12389" i="13"/>
  <c r="T12389" i="13"/>
  <c r="S12389" i="13"/>
  <c r="X12389" i="13" s="1"/>
  <c r="A12389" i="13"/>
  <c r="X12388" i="13"/>
  <c r="W12388" i="13"/>
  <c r="V12388" i="13"/>
  <c r="U12388" i="13"/>
  <c r="T12388" i="13"/>
  <c r="S12388" i="13"/>
  <c r="A12388" i="13"/>
  <c r="W12387" i="13"/>
  <c r="V12387" i="13"/>
  <c r="U12387" i="13"/>
  <c r="T12387" i="13"/>
  <c r="S12387" i="13"/>
  <c r="X12387" i="13" s="1"/>
  <c r="A12387" i="13"/>
  <c r="X12386" i="13"/>
  <c r="W12386" i="13"/>
  <c r="V12386" i="13"/>
  <c r="U12386" i="13"/>
  <c r="T12386" i="13"/>
  <c r="S12386" i="13"/>
  <c r="A12386" i="13"/>
  <c r="W12385" i="13"/>
  <c r="V12385" i="13"/>
  <c r="U12385" i="13"/>
  <c r="T12385" i="13"/>
  <c r="S12385" i="13"/>
  <c r="X12385" i="13" s="1"/>
  <c r="A12385" i="13"/>
  <c r="W12384" i="13"/>
  <c r="V12384" i="13"/>
  <c r="U12384" i="13"/>
  <c r="T12384" i="13"/>
  <c r="S12384" i="13"/>
  <c r="X12384" i="13" s="1"/>
  <c r="A12384" i="13"/>
  <c r="W12383" i="13"/>
  <c r="V12383" i="13"/>
  <c r="U12383" i="13"/>
  <c r="T12383" i="13"/>
  <c r="S12383" i="13"/>
  <c r="X12383" i="13" s="1"/>
  <c r="A12383" i="13"/>
  <c r="W12382" i="13"/>
  <c r="V12382" i="13"/>
  <c r="U12382" i="13"/>
  <c r="T12382" i="13"/>
  <c r="S12382" i="13"/>
  <c r="X12382" i="13" s="1"/>
  <c r="A12382" i="13"/>
  <c r="W12381" i="13"/>
  <c r="V12381" i="13"/>
  <c r="U12381" i="13"/>
  <c r="T12381" i="13"/>
  <c r="S12381" i="13"/>
  <c r="X12381" i="13" s="1"/>
  <c r="A12381" i="13"/>
  <c r="X12380" i="13"/>
  <c r="W12380" i="13"/>
  <c r="V12380" i="13"/>
  <c r="U12380" i="13"/>
  <c r="T12380" i="13"/>
  <c r="S12380" i="13"/>
  <c r="A12380" i="13"/>
  <c r="W12379" i="13"/>
  <c r="V12379" i="13"/>
  <c r="U12379" i="13"/>
  <c r="T12379" i="13"/>
  <c r="S12379" i="13"/>
  <c r="X12379" i="13" s="1"/>
  <c r="A12379" i="13"/>
  <c r="X12378" i="13"/>
  <c r="W12378" i="13"/>
  <c r="V12378" i="13"/>
  <c r="U12378" i="13"/>
  <c r="T12378" i="13"/>
  <c r="S12378" i="13"/>
  <c r="A12378" i="13"/>
  <c r="W12377" i="13"/>
  <c r="V12377" i="13"/>
  <c r="U12377" i="13"/>
  <c r="T12377" i="13"/>
  <c r="S12377" i="13"/>
  <c r="X12377" i="13" s="1"/>
  <c r="A12377" i="13"/>
  <c r="W12376" i="13"/>
  <c r="V12376" i="13"/>
  <c r="U12376" i="13"/>
  <c r="T12376" i="13"/>
  <c r="S12376" i="13"/>
  <c r="X12376" i="13" s="1"/>
  <c r="A12376" i="13"/>
  <c r="W12375" i="13"/>
  <c r="V12375" i="13"/>
  <c r="U12375" i="13"/>
  <c r="T12375" i="13"/>
  <c r="S12375" i="13"/>
  <c r="X12375" i="13" s="1"/>
  <c r="A12375" i="13"/>
  <c r="W12374" i="13"/>
  <c r="V12374" i="13"/>
  <c r="U12374" i="13"/>
  <c r="T12374" i="13"/>
  <c r="S12374" i="13"/>
  <c r="X12374" i="13" s="1"/>
  <c r="A12374" i="13"/>
  <c r="W12373" i="13"/>
  <c r="V12373" i="13"/>
  <c r="U12373" i="13"/>
  <c r="T12373" i="13"/>
  <c r="S12373" i="13"/>
  <c r="X12373" i="13" s="1"/>
  <c r="A12373" i="13"/>
  <c r="W12372" i="13"/>
  <c r="V12372" i="13"/>
  <c r="U12372" i="13"/>
  <c r="T12372" i="13"/>
  <c r="S12372" i="13"/>
  <c r="X12372" i="13" s="1"/>
  <c r="A12372" i="13"/>
  <c r="W12371" i="13"/>
  <c r="V12371" i="13"/>
  <c r="U12371" i="13"/>
  <c r="T12371" i="13"/>
  <c r="S12371" i="13"/>
  <c r="X12371" i="13" s="1"/>
  <c r="A12371" i="13"/>
  <c r="X12370" i="13"/>
  <c r="W12370" i="13"/>
  <c r="V12370" i="13"/>
  <c r="U12370" i="13"/>
  <c r="T12370" i="13"/>
  <c r="S12370" i="13"/>
  <c r="A12370" i="13"/>
  <c r="W12369" i="13"/>
  <c r="V12369" i="13"/>
  <c r="U12369" i="13"/>
  <c r="T12369" i="13"/>
  <c r="S12369" i="13"/>
  <c r="X12369" i="13" s="1"/>
  <c r="A12369" i="13"/>
  <c r="W12368" i="13"/>
  <c r="V12368" i="13"/>
  <c r="U12368" i="13"/>
  <c r="T12368" i="13"/>
  <c r="S12368" i="13"/>
  <c r="X12368" i="13" s="1"/>
  <c r="A12368" i="13"/>
  <c r="W12367" i="13"/>
  <c r="V12367" i="13"/>
  <c r="U12367" i="13"/>
  <c r="T12367" i="13"/>
  <c r="S12367" i="13"/>
  <c r="X12367" i="13" s="1"/>
  <c r="A12367" i="13"/>
  <c r="X12366" i="13"/>
  <c r="W12366" i="13"/>
  <c r="V12366" i="13"/>
  <c r="U12366" i="13"/>
  <c r="T12366" i="13"/>
  <c r="S12366" i="13"/>
  <c r="A12366" i="13"/>
  <c r="W12365" i="13"/>
  <c r="V12365" i="13"/>
  <c r="U12365" i="13"/>
  <c r="T12365" i="13"/>
  <c r="S12365" i="13"/>
  <c r="X12365" i="13" s="1"/>
  <c r="A12365" i="13"/>
  <c r="X12364" i="13"/>
  <c r="W12364" i="13"/>
  <c r="V12364" i="13"/>
  <c r="U12364" i="13"/>
  <c r="T12364" i="13"/>
  <c r="S12364" i="13"/>
  <c r="A12364" i="13"/>
  <c r="W12363" i="13"/>
  <c r="V12363" i="13"/>
  <c r="U12363" i="13"/>
  <c r="T12363" i="13"/>
  <c r="S12363" i="13"/>
  <c r="X12363" i="13" s="1"/>
  <c r="A12363" i="13"/>
  <c r="X12362" i="13"/>
  <c r="W12362" i="13"/>
  <c r="V12362" i="13"/>
  <c r="U12362" i="13"/>
  <c r="T12362" i="13"/>
  <c r="S12362" i="13"/>
  <c r="A12362" i="13"/>
  <c r="W12361" i="13"/>
  <c r="V12361" i="13"/>
  <c r="U12361" i="13"/>
  <c r="T12361" i="13"/>
  <c r="S12361" i="13"/>
  <c r="X12361" i="13" s="1"/>
  <c r="A12361" i="13"/>
  <c r="W12360" i="13"/>
  <c r="V12360" i="13"/>
  <c r="U12360" i="13"/>
  <c r="T12360" i="13"/>
  <c r="S12360" i="13"/>
  <c r="X12360" i="13" s="1"/>
  <c r="A12360" i="13"/>
  <c r="W12359" i="13"/>
  <c r="V12359" i="13"/>
  <c r="U12359" i="13"/>
  <c r="T12359" i="13"/>
  <c r="S12359" i="13"/>
  <c r="X12359" i="13" s="1"/>
  <c r="A12359" i="13"/>
  <c r="W12358" i="13"/>
  <c r="V12358" i="13"/>
  <c r="U12358" i="13"/>
  <c r="T12358" i="13"/>
  <c r="S12358" i="13"/>
  <c r="X12358" i="13" s="1"/>
  <c r="A12358" i="13"/>
  <c r="W12357" i="13"/>
  <c r="V12357" i="13"/>
  <c r="U12357" i="13"/>
  <c r="T12357" i="13"/>
  <c r="S12357" i="13"/>
  <c r="X12357" i="13" s="1"/>
  <c r="A12357" i="13"/>
  <c r="W12356" i="13"/>
  <c r="V12356" i="13"/>
  <c r="U12356" i="13"/>
  <c r="T12356" i="13"/>
  <c r="S12356" i="13"/>
  <c r="X12356" i="13" s="1"/>
  <c r="A12356" i="13"/>
  <c r="W12355" i="13"/>
  <c r="V12355" i="13"/>
  <c r="U12355" i="13"/>
  <c r="T12355" i="13"/>
  <c r="S12355" i="13"/>
  <c r="X12355" i="13" s="1"/>
  <c r="A12355" i="13"/>
  <c r="X12354" i="13"/>
  <c r="W12354" i="13"/>
  <c r="V12354" i="13"/>
  <c r="U12354" i="13"/>
  <c r="T12354" i="13"/>
  <c r="S12354" i="13"/>
  <c r="A12354" i="13"/>
  <c r="W12353" i="13"/>
  <c r="V12353" i="13"/>
  <c r="U12353" i="13"/>
  <c r="T12353" i="13"/>
  <c r="S12353" i="13"/>
  <c r="X12353" i="13" s="1"/>
  <c r="A12353" i="13"/>
  <c r="W12352" i="13"/>
  <c r="V12352" i="13"/>
  <c r="U12352" i="13"/>
  <c r="T12352" i="13"/>
  <c r="S12352" i="13"/>
  <c r="X12352" i="13" s="1"/>
  <c r="A12352" i="13"/>
  <c r="W12351" i="13"/>
  <c r="V12351" i="13"/>
  <c r="U12351" i="13"/>
  <c r="T12351" i="13"/>
  <c r="S12351" i="13"/>
  <c r="X12351" i="13" s="1"/>
  <c r="A12351" i="13"/>
  <c r="X12350" i="13"/>
  <c r="W12350" i="13"/>
  <c r="V12350" i="13"/>
  <c r="U12350" i="13"/>
  <c r="T12350" i="13"/>
  <c r="S12350" i="13"/>
  <c r="A12350" i="13"/>
  <c r="W12349" i="13"/>
  <c r="V12349" i="13"/>
  <c r="U12349" i="13"/>
  <c r="T12349" i="13"/>
  <c r="S12349" i="13"/>
  <c r="X12349" i="13" s="1"/>
  <c r="A12349" i="13"/>
  <c r="W12348" i="13"/>
  <c r="V12348" i="13"/>
  <c r="U12348" i="13"/>
  <c r="T12348" i="13"/>
  <c r="S12348" i="13"/>
  <c r="X12348" i="13" s="1"/>
  <c r="A12348" i="13"/>
  <c r="W12347" i="13"/>
  <c r="V12347" i="13"/>
  <c r="U12347" i="13"/>
  <c r="T12347" i="13"/>
  <c r="S12347" i="13"/>
  <c r="X12347" i="13" s="1"/>
  <c r="A12347" i="13"/>
  <c r="X12346" i="13"/>
  <c r="W12346" i="13"/>
  <c r="V12346" i="13"/>
  <c r="U12346" i="13"/>
  <c r="T12346" i="13"/>
  <c r="S12346" i="13"/>
  <c r="A12346" i="13"/>
  <c r="W12345" i="13"/>
  <c r="V12345" i="13"/>
  <c r="U12345" i="13"/>
  <c r="T12345" i="13"/>
  <c r="S12345" i="13"/>
  <c r="X12345" i="13" s="1"/>
  <c r="A12345" i="13"/>
  <c r="W12344" i="13"/>
  <c r="V12344" i="13"/>
  <c r="U12344" i="13"/>
  <c r="T12344" i="13"/>
  <c r="S12344" i="13"/>
  <c r="X12344" i="13" s="1"/>
  <c r="A12344" i="13"/>
  <c r="W12343" i="13"/>
  <c r="V12343" i="13"/>
  <c r="U12343" i="13"/>
  <c r="T12343" i="13"/>
  <c r="S12343" i="13"/>
  <c r="X12343" i="13" s="1"/>
  <c r="A12343" i="13"/>
  <c r="W12342" i="13"/>
  <c r="V12342" i="13"/>
  <c r="U12342" i="13"/>
  <c r="T12342" i="13"/>
  <c r="S12342" i="13"/>
  <c r="X12342" i="13" s="1"/>
  <c r="A12342" i="13"/>
  <c r="W12341" i="13"/>
  <c r="V12341" i="13"/>
  <c r="U12341" i="13"/>
  <c r="T12341" i="13"/>
  <c r="S12341" i="13"/>
  <c r="X12341" i="13" s="1"/>
  <c r="A12341" i="13"/>
  <c r="X12340" i="13"/>
  <c r="W12340" i="13"/>
  <c r="V12340" i="13"/>
  <c r="U12340" i="13"/>
  <c r="T12340" i="13"/>
  <c r="S12340" i="13"/>
  <c r="A12340" i="13"/>
  <c r="W12339" i="13"/>
  <c r="V12339" i="13"/>
  <c r="U12339" i="13"/>
  <c r="T12339" i="13"/>
  <c r="S12339" i="13"/>
  <c r="X12339" i="13" s="1"/>
  <c r="A12339" i="13"/>
  <c r="X12338" i="13"/>
  <c r="W12338" i="13"/>
  <c r="V12338" i="13"/>
  <c r="U12338" i="13"/>
  <c r="T12338" i="13"/>
  <c r="S12338" i="13"/>
  <c r="A12338" i="13"/>
  <c r="W12337" i="13"/>
  <c r="V12337" i="13"/>
  <c r="U12337" i="13"/>
  <c r="T12337" i="13"/>
  <c r="S12337" i="13"/>
  <c r="X12337" i="13" s="1"/>
  <c r="A12337" i="13"/>
  <c r="W12336" i="13"/>
  <c r="V12336" i="13"/>
  <c r="U12336" i="13"/>
  <c r="T12336" i="13"/>
  <c r="S12336" i="13"/>
  <c r="X12336" i="13" s="1"/>
  <c r="A12336" i="13"/>
  <c r="W12335" i="13"/>
  <c r="V12335" i="13"/>
  <c r="U12335" i="13"/>
  <c r="T12335" i="13"/>
  <c r="S12335" i="13"/>
  <c r="X12335" i="13" s="1"/>
  <c r="A12335" i="13"/>
  <c r="W12334" i="13"/>
  <c r="V12334" i="13"/>
  <c r="U12334" i="13"/>
  <c r="T12334" i="13"/>
  <c r="S12334" i="13"/>
  <c r="X12334" i="13" s="1"/>
  <c r="A12334" i="13"/>
  <c r="W12333" i="13"/>
  <c r="V12333" i="13"/>
  <c r="U12333" i="13"/>
  <c r="T12333" i="13"/>
  <c r="S12333" i="13"/>
  <c r="X12333" i="13" s="1"/>
  <c r="A12333" i="13"/>
  <c r="W12332" i="13"/>
  <c r="V12332" i="13"/>
  <c r="U12332" i="13"/>
  <c r="T12332" i="13"/>
  <c r="S12332" i="13"/>
  <c r="X12332" i="13" s="1"/>
  <c r="A12332" i="13"/>
  <c r="W12331" i="13"/>
  <c r="V12331" i="13"/>
  <c r="U12331" i="13"/>
  <c r="T12331" i="13"/>
  <c r="S12331" i="13"/>
  <c r="X12331" i="13" s="1"/>
  <c r="A12331" i="13"/>
  <c r="X12330" i="13"/>
  <c r="W12330" i="13"/>
  <c r="V12330" i="13"/>
  <c r="U12330" i="13"/>
  <c r="T12330" i="13"/>
  <c r="S12330" i="13"/>
  <c r="A12330" i="13"/>
  <c r="W12329" i="13"/>
  <c r="V12329" i="13"/>
  <c r="U12329" i="13"/>
  <c r="T12329" i="13"/>
  <c r="S12329" i="13"/>
  <c r="X12329" i="13" s="1"/>
  <c r="A12329" i="13"/>
  <c r="W12328" i="13"/>
  <c r="V12328" i="13"/>
  <c r="U12328" i="13"/>
  <c r="T12328" i="13"/>
  <c r="S12328" i="13"/>
  <c r="X12328" i="13" s="1"/>
  <c r="A12328" i="13"/>
  <c r="W12327" i="13"/>
  <c r="V12327" i="13"/>
  <c r="U12327" i="13"/>
  <c r="T12327" i="13"/>
  <c r="S12327" i="13"/>
  <c r="X12327" i="13" s="1"/>
  <c r="A12327" i="13"/>
  <c r="X12326" i="13"/>
  <c r="W12326" i="13"/>
  <c r="V12326" i="13"/>
  <c r="U12326" i="13"/>
  <c r="T12326" i="13"/>
  <c r="S12326" i="13"/>
  <c r="A12326" i="13"/>
  <c r="W12325" i="13"/>
  <c r="V12325" i="13"/>
  <c r="U12325" i="13"/>
  <c r="T12325" i="13"/>
  <c r="S12325" i="13"/>
  <c r="X12325" i="13" s="1"/>
  <c r="A12325" i="13"/>
  <c r="W12324" i="13"/>
  <c r="V12324" i="13"/>
  <c r="U12324" i="13"/>
  <c r="T12324" i="13"/>
  <c r="S12324" i="13"/>
  <c r="X12324" i="13" s="1"/>
  <c r="A12324" i="13"/>
  <c r="W12323" i="13"/>
  <c r="V12323" i="13"/>
  <c r="U12323" i="13"/>
  <c r="T12323" i="13"/>
  <c r="S12323" i="13"/>
  <c r="X12323" i="13" s="1"/>
  <c r="A12323" i="13"/>
  <c r="X12322" i="13"/>
  <c r="W12322" i="13"/>
  <c r="V12322" i="13"/>
  <c r="U12322" i="13"/>
  <c r="T12322" i="13"/>
  <c r="S12322" i="13"/>
  <c r="A12322" i="13"/>
  <c r="W12321" i="13"/>
  <c r="V12321" i="13"/>
  <c r="U12321" i="13"/>
  <c r="T12321" i="13"/>
  <c r="S12321" i="13"/>
  <c r="X12321" i="13" s="1"/>
  <c r="A12321" i="13"/>
  <c r="W12320" i="13"/>
  <c r="V12320" i="13"/>
  <c r="U12320" i="13"/>
  <c r="T12320" i="13"/>
  <c r="S12320" i="13"/>
  <c r="X12320" i="13" s="1"/>
  <c r="A12320" i="13"/>
  <c r="W12319" i="13"/>
  <c r="V12319" i="13"/>
  <c r="U12319" i="13"/>
  <c r="T12319" i="13"/>
  <c r="S12319" i="13"/>
  <c r="X12319" i="13" s="1"/>
  <c r="A12319" i="13"/>
  <c r="X12318" i="13"/>
  <c r="W12318" i="13"/>
  <c r="V12318" i="13"/>
  <c r="U12318" i="13"/>
  <c r="T12318" i="13"/>
  <c r="S12318" i="13"/>
  <c r="A12318" i="13"/>
  <c r="W12317" i="13"/>
  <c r="V12317" i="13"/>
  <c r="U12317" i="13"/>
  <c r="T12317" i="13"/>
  <c r="S12317" i="13"/>
  <c r="X12317" i="13" s="1"/>
  <c r="A12317" i="13"/>
  <c r="X12316" i="13"/>
  <c r="W12316" i="13"/>
  <c r="V12316" i="13"/>
  <c r="U12316" i="13"/>
  <c r="T12316" i="13"/>
  <c r="S12316" i="13"/>
  <c r="A12316" i="13"/>
  <c r="W12315" i="13"/>
  <c r="V12315" i="13"/>
  <c r="U12315" i="13"/>
  <c r="T12315" i="13"/>
  <c r="S12315" i="13"/>
  <c r="X12315" i="13" s="1"/>
  <c r="A12315" i="13"/>
  <c r="X12314" i="13"/>
  <c r="W12314" i="13"/>
  <c r="V12314" i="13"/>
  <c r="U12314" i="13"/>
  <c r="T12314" i="13"/>
  <c r="S12314" i="13"/>
  <c r="A12314" i="13"/>
  <c r="W12313" i="13"/>
  <c r="V12313" i="13"/>
  <c r="U12313" i="13"/>
  <c r="T12313" i="13"/>
  <c r="S12313" i="13"/>
  <c r="X12313" i="13" s="1"/>
  <c r="A12313" i="13"/>
  <c r="W12312" i="13"/>
  <c r="V12312" i="13"/>
  <c r="U12312" i="13"/>
  <c r="T12312" i="13"/>
  <c r="S12312" i="13"/>
  <c r="X12312" i="13" s="1"/>
  <c r="A12312" i="13"/>
  <c r="W12311" i="13"/>
  <c r="V12311" i="13"/>
  <c r="U12311" i="13"/>
  <c r="T12311" i="13"/>
  <c r="S12311" i="13"/>
  <c r="X12311" i="13" s="1"/>
  <c r="A12311" i="13"/>
  <c r="W12310" i="13"/>
  <c r="V12310" i="13"/>
  <c r="U12310" i="13"/>
  <c r="T12310" i="13"/>
  <c r="S12310" i="13"/>
  <c r="X12310" i="13" s="1"/>
  <c r="A12310" i="13"/>
  <c r="W12309" i="13"/>
  <c r="V12309" i="13"/>
  <c r="U12309" i="13"/>
  <c r="T12309" i="13"/>
  <c r="S12309" i="13"/>
  <c r="X12309" i="13" s="1"/>
  <c r="A12309" i="13"/>
  <c r="X12308" i="13"/>
  <c r="W12308" i="13"/>
  <c r="V12308" i="13"/>
  <c r="U12308" i="13"/>
  <c r="T12308" i="13"/>
  <c r="S12308" i="13"/>
  <c r="A12308" i="13"/>
  <c r="W12307" i="13"/>
  <c r="V12307" i="13"/>
  <c r="U12307" i="13"/>
  <c r="T12307" i="13"/>
  <c r="S12307" i="13"/>
  <c r="X12307" i="13" s="1"/>
  <c r="A12307" i="13"/>
  <c r="X12306" i="13"/>
  <c r="W12306" i="13"/>
  <c r="V12306" i="13"/>
  <c r="U12306" i="13"/>
  <c r="T12306" i="13"/>
  <c r="S12306" i="13"/>
  <c r="A12306" i="13"/>
  <c r="W12305" i="13"/>
  <c r="V12305" i="13"/>
  <c r="U12305" i="13"/>
  <c r="T12305" i="13"/>
  <c r="S12305" i="13"/>
  <c r="X12305" i="13" s="1"/>
  <c r="A12305" i="13"/>
  <c r="W12304" i="13"/>
  <c r="V12304" i="13"/>
  <c r="U12304" i="13"/>
  <c r="T12304" i="13"/>
  <c r="S12304" i="13"/>
  <c r="X12304" i="13" s="1"/>
  <c r="A12304" i="13"/>
  <c r="W12303" i="13"/>
  <c r="V12303" i="13"/>
  <c r="U12303" i="13"/>
  <c r="T12303" i="13"/>
  <c r="S12303" i="13"/>
  <c r="X12303" i="13" s="1"/>
  <c r="A12303" i="13"/>
  <c r="X12302" i="13"/>
  <c r="W12302" i="13"/>
  <c r="V12302" i="13"/>
  <c r="U12302" i="13"/>
  <c r="T12302" i="13"/>
  <c r="S12302" i="13"/>
  <c r="A12302" i="13"/>
  <c r="W12301" i="13"/>
  <c r="V12301" i="13"/>
  <c r="U12301" i="13"/>
  <c r="T12301" i="13"/>
  <c r="S12301" i="13"/>
  <c r="X12301" i="13" s="1"/>
  <c r="A12301" i="13"/>
  <c r="W12300" i="13"/>
  <c r="V12300" i="13"/>
  <c r="U12300" i="13"/>
  <c r="T12300" i="13"/>
  <c r="S12300" i="13"/>
  <c r="X12300" i="13" s="1"/>
  <c r="A12300" i="13"/>
  <c r="W12299" i="13"/>
  <c r="V12299" i="13"/>
  <c r="U12299" i="13"/>
  <c r="T12299" i="13"/>
  <c r="S12299" i="13"/>
  <c r="X12299" i="13" s="1"/>
  <c r="A12299" i="13"/>
  <c r="X12298" i="13"/>
  <c r="W12298" i="13"/>
  <c r="V12298" i="13"/>
  <c r="U12298" i="13"/>
  <c r="T12298" i="13"/>
  <c r="S12298" i="13"/>
  <c r="A12298" i="13"/>
  <c r="W12297" i="13"/>
  <c r="V12297" i="13"/>
  <c r="U12297" i="13"/>
  <c r="T12297" i="13"/>
  <c r="S12297" i="13"/>
  <c r="X12297" i="13" s="1"/>
  <c r="A12297" i="13"/>
  <c r="W12296" i="13"/>
  <c r="V12296" i="13"/>
  <c r="U12296" i="13"/>
  <c r="T12296" i="13"/>
  <c r="S12296" i="13"/>
  <c r="X12296" i="13" s="1"/>
  <c r="A12296" i="13"/>
  <c r="W12295" i="13"/>
  <c r="V12295" i="13"/>
  <c r="U12295" i="13"/>
  <c r="T12295" i="13"/>
  <c r="S12295" i="13"/>
  <c r="X12295" i="13" s="1"/>
  <c r="A12295" i="13"/>
  <c r="X12294" i="13"/>
  <c r="W12294" i="13"/>
  <c r="V12294" i="13"/>
  <c r="U12294" i="13"/>
  <c r="T12294" i="13"/>
  <c r="S12294" i="13"/>
  <c r="A12294" i="13"/>
  <c r="W12293" i="13"/>
  <c r="V12293" i="13"/>
  <c r="U12293" i="13"/>
  <c r="T12293" i="13"/>
  <c r="S12293" i="13"/>
  <c r="X12293" i="13" s="1"/>
  <c r="A12293" i="13"/>
  <c r="X12292" i="13"/>
  <c r="W12292" i="13"/>
  <c r="V12292" i="13"/>
  <c r="U12292" i="13"/>
  <c r="T12292" i="13"/>
  <c r="S12292" i="13"/>
  <c r="A12292" i="13"/>
  <c r="W12291" i="13"/>
  <c r="V12291" i="13"/>
  <c r="U12291" i="13"/>
  <c r="T12291" i="13"/>
  <c r="S12291" i="13"/>
  <c r="X12291" i="13" s="1"/>
  <c r="A12291" i="13"/>
  <c r="X12290" i="13"/>
  <c r="W12290" i="13"/>
  <c r="V12290" i="13"/>
  <c r="U12290" i="13"/>
  <c r="T12290" i="13"/>
  <c r="S12290" i="13"/>
  <c r="A12290" i="13"/>
  <c r="W12289" i="13"/>
  <c r="V12289" i="13"/>
  <c r="U12289" i="13"/>
  <c r="T12289" i="13"/>
  <c r="S12289" i="13"/>
  <c r="X12289" i="13" s="1"/>
  <c r="A12289" i="13"/>
  <c r="W12288" i="13"/>
  <c r="V12288" i="13"/>
  <c r="U12288" i="13"/>
  <c r="T12288" i="13"/>
  <c r="S12288" i="13"/>
  <c r="X12288" i="13" s="1"/>
  <c r="A12288" i="13"/>
  <c r="W12287" i="13"/>
  <c r="V12287" i="13"/>
  <c r="U12287" i="13"/>
  <c r="T12287" i="13"/>
  <c r="S12287" i="13"/>
  <c r="X12287" i="13" s="1"/>
  <c r="A12287" i="13"/>
  <c r="X12286" i="13"/>
  <c r="W12286" i="13"/>
  <c r="V12286" i="13"/>
  <c r="U12286" i="13"/>
  <c r="T12286" i="13"/>
  <c r="S12286" i="13"/>
  <c r="A12286" i="13"/>
  <c r="W12285" i="13"/>
  <c r="V12285" i="13"/>
  <c r="U12285" i="13"/>
  <c r="T12285" i="13"/>
  <c r="S12285" i="13"/>
  <c r="X12285" i="13" s="1"/>
  <c r="A12285" i="13"/>
  <c r="X12284" i="13"/>
  <c r="W12284" i="13"/>
  <c r="V12284" i="13"/>
  <c r="U12284" i="13"/>
  <c r="T12284" i="13"/>
  <c r="S12284" i="13"/>
  <c r="A12284" i="13"/>
  <c r="W12283" i="13"/>
  <c r="V12283" i="13"/>
  <c r="U12283" i="13"/>
  <c r="T12283" i="13"/>
  <c r="S12283" i="13"/>
  <c r="X12283" i="13" s="1"/>
  <c r="A12283" i="13"/>
  <c r="X12282" i="13"/>
  <c r="W12282" i="13"/>
  <c r="V12282" i="13"/>
  <c r="U12282" i="13"/>
  <c r="T12282" i="13"/>
  <c r="S12282" i="13"/>
  <c r="A12282" i="13"/>
  <c r="W12281" i="13"/>
  <c r="V12281" i="13"/>
  <c r="U12281" i="13"/>
  <c r="T12281" i="13"/>
  <c r="S12281" i="13"/>
  <c r="X12281" i="13" s="1"/>
  <c r="A12281" i="13"/>
  <c r="W12280" i="13"/>
  <c r="V12280" i="13"/>
  <c r="U12280" i="13"/>
  <c r="T12280" i="13"/>
  <c r="S12280" i="13"/>
  <c r="X12280" i="13" s="1"/>
  <c r="A12280" i="13"/>
  <c r="W12279" i="13"/>
  <c r="V12279" i="13"/>
  <c r="U12279" i="13"/>
  <c r="T12279" i="13"/>
  <c r="S12279" i="13"/>
  <c r="X12279" i="13" s="1"/>
  <c r="A12279" i="13"/>
  <c r="W12278" i="13"/>
  <c r="V12278" i="13"/>
  <c r="U12278" i="13"/>
  <c r="T12278" i="13"/>
  <c r="S12278" i="13"/>
  <c r="X12278" i="13" s="1"/>
  <c r="A12278" i="13"/>
  <c r="W12277" i="13"/>
  <c r="V12277" i="13"/>
  <c r="U12277" i="13"/>
  <c r="T12277" i="13"/>
  <c r="S12277" i="13"/>
  <c r="X12277" i="13" s="1"/>
  <c r="A12277" i="13"/>
  <c r="X12276" i="13"/>
  <c r="W12276" i="13"/>
  <c r="V12276" i="13"/>
  <c r="U12276" i="13"/>
  <c r="T12276" i="13"/>
  <c r="S12276" i="13"/>
  <c r="A12276" i="13"/>
  <c r="W12275" i="13"/>
  <c r="V12275" i="13"/>
  <c r="U12275" i="13"/>
  <c r="T12275" i="13"/>
  <c r="S12275" i="13"/>
  <c r="X12275" i="13" s="1"/>
  <c r="A12275" i="13"/>
  <c r="X12274" i="13"/>
  <c r="W12274" i="13"/>
  <c r="V12274" i="13"/>
  <c r="U12274" i="13"/>
  <c r="T12274" i="13"/>
  <c r="S12274" i="13"/>
  <c r="A12274" i="13"/>
  <c r="W12273" i="13"/>
  <c r="V12273" i="13"/>
  <c r="U12273" i="13"/>
  <c r="T12273" i="13"/>
  <c r="S12273" i="13"/>
  <c r="X12273" i="13" s="1"/>
  <c r="A12273" i="13"/>
  <c r="W12272" i="13"/>
  <c r="V12272" i="13"/>
  <c r="U12272" i="13"/>
  <c r="T12272" i="13"/>
  <c r="S12272" i="13"/>
  <c r="X12272" i="13" s="1"/>
  <c r="A12272" i="13"/>
  <c r="W12271" i="13"/>
  <c r="V12271" i="13"/>
  <c r="U12271" i="13"/>
  <c r="T12271" i="13"/>
  <c r="S12271" i="13"/>
  <c r="X12271" i="13" s="1"/>
  <c r="A12271" i="13"/>
  <c r="W12270" i="13"/>
  <c r="V12270" i="13"/>
  <c r="U12270" i="13"/>
  <c r="T12270" i="13"/>
  <c r="S12270" i="13"/>
  <c r="X12270" i="13" s="1"/>
  <c r="A12270" i="13"/>
  <c r="W12269" i="13"/>
  <c r="V12269" i="13"/>
  <c r="U12269" i="13"/>
  <c r="T12269" i="13"/>
  <c r="S12269" i="13"/>
  <c r="X12269" i="13" s="1"/>
  <c r="A12269" i="13"/>
  <c r="W12268" i="13"/>
  <c r="V12268" i="13"/>
  <c r="U12268" i="13"/>
  <c r="T12268" i="13"/>
  <c r="S12268" i="13"/>
  <c r="X12268" i="13" s="1"/>
  <c r="A12268" i="13"/>
  <c r="W12267" i="13"/>
  <c r="V12267" i="13"/>
  <c r="U12267" i="13"/>
  <c r="T12267" i="13"/>
  <c r="S12267" i="13"/>
  <c r="X12267" i="13" s="1"/>
  <c r="A12267" i="13"/>
  <c r="X12266" i="13"/>
  <c r="W12266" i="13"/>
  <c r="V12266" i="13"/>
  <c r="U12266" i="13"/>
  <c r="T12266" i="13"/>
  <c r="S12266" i="13"/>
  <c r="A12266" i="13"/>
  <c r="W12265" i="13"/>
  <c r="V12265" i="13"/>
  <c r="U12265" i="13"/>
  <c r="T12265" i="13"/>
  <c r="S12265" i="13"/>
  <c r="X12265" i="13" s="1"/>
  <c r="A12265" i="13"/>
  <c r="W12264" i="13"/>
  <c r="V12264" i="13"/>
  <c r="U12264" i="13"/>
  <c r="T12264" i="13"/>
  <c r="S12264" i="13"/>
  <c r="X12264" i="13" s="1"/>
  <c r="A12264" i="13"/>
  <c r="W12263" i="13"/>
  <c r="V12263" i="13"/>
  <c r="U12263" i="13"/>
  <c r="T12263" i="13"/>
  <c r="S12263" i="13"/>
  <c r="X12263" i="13" s="1"/>
  <c r="A12263" i="13"/>
  <c r="X12262" i="13"/>
  <c r="W12262" i="13"/>
  <c r="V12262" i="13"/>
  <c r="U12262" i="13"/>
  <c r="T12262" i="13"/>
  <c r="S12262" i="13"/>
  <c r="A12262" i="13"/>
  <c r="W12261" i="13"/>
  <c r="V12261" i="13"/>
  <c r="U12261" i="13"/>
  <c r="T12261" i="13"/>
  <c r="S12261" i="13"/>
  <c r="X12261" i="13" s="1"/>
  <c r="A12261" i="13"/>
  <c r="W12260" i="13"/>
  <c r="V12260" i="13"/>
  <c r="U12260" i="13"/>
  <c r="T12260" i="13"/>
  <c r="S12260" i="13"/>
  <c r="X12260" i="13" s="1"/>
  <c r="A12260" i="13"/>
  <c r="W12259" i="13"/>
  <c r="V12259" i="13"/>
  <c r="U12259" i="13"/>
  <c r="T12259" i="13"/>
  <c r="S12259" i="13"/>
  <c r="X12259" i="13" s="1"/>
  <c r="A12259" i="13"/>
  <c r="X12258" i="13"/>
  <c r="W12258" i="13"/>
  <c r="V12258" i="13"/>
  <c r="U12258" i="13"/>
  <c r="T12258" i="13"/>
  <c r="S12258" i="13"/>
  <c r="A12258" i="13"/>
  <c r="W12257" i="13"/>
  <c r="V12257" i="13"/>
  <c r="U12257" i="13"/>
  <c r="T12257" i="13"/>
  <c r="S12257" i="13"/>
  <c r="X12257" i="13" s="1"/>
  <c r="A12257" i="13"/>
  <c r="W12256" i="13"/>
  <c r="V12256" i="13"/>
  <c r="U12256" i="13"/>
  <c r="T12256" i="13"/>
  <c r="S12256" i="13"/>
  <c r="X12256" i="13" s="1"/>
  <c r="A12256" i="13"/>
  <c r="W12255" i="13"/>
  <c r="V12255" i="13"/>
  <c r="U12255" i="13"/>
  <c r="T12255" i="13"/>
  <c r="S12255" i="13"/>
  <c r="X12255" i="13" s="1"/>
  <c r="A12255" i="13"/>
  <c r="X12254" i="13"/>
  <c r="W12254" i="13"/>
  <c r="V12254" i="13"/>
  <c r="U12254" i="13"/>
  <c r="T12254" i="13"/>
  <c r="S12254" i="13"/>
  <c r="A12254" i="13"/>
  <c r="W12253" i="13"/>
  <c r="V12253" i="13"/>
  <c r="U12253" i="13"/>
  <c r="T12253" i="13"/>
  <c r="S12253" i="13"/>
  <c r="X12253" i="13" s="1"/>
  <c r="A12253" i="13"/>
  <c r="X12252" i="13"/>
  <c r="W12252" i="13"/>
  <c r="V12252" i="13"/>
  <c r="U12252" i="13"/>
  <c r="T12252" i="13"/>
  <c r="S12252" i="13"/>
  <c r="A12252" i="13"/>
  <c r="W12251" i="13"/>
  <c r="V12251" i="13"/>
  <c r="U12251" i="13"/>
  <c r="T12251" i="13"/>
  <c r="S12251" i="13"/>
  <c r="X12251" i="13" s="1"/>
  <c r="A12251" i="13"/>
  <c r="X12250" i="13"/>
  <c r="W12250" i="13"/>
  <c r="V12250" i="13"/>
  <c r="U12250" i="13"/>
  <c r="T12250" i="13"/>
  <c r="S12250" i="13"/>
  <c r="A12250" i="13"/>
  <c r="W12249" i="13"/>
  <c r="V12249" i="13"/>
  <c r="U12249" i="13"/>
  <c r="T12249" i="13"/>
  <c r="S12249" i="13"/>
  <c r="X12249" i="13" s="1"/>
  <c r="A12249" i="13"/>
  <c r="W12248" i="13"/>
  <c r="V12248" i="13"/>
  <c r="U12248" i="13"/>
  <c r="T12248" i="13"/>
  <c r="S12248" i="13"/>
  <c r="X12248" i="13" s="1"/>
  <c r="A12248" i="13"/>
  <c r="W12247" i="13"/>
  <c r="V12247" i="13"/>
  <c r="U12247" i="13"/>
  <c r="T12247" i="13"/>
  <c r="S12247" i="13"/>
  <c r="X12247" i="13" s="1"/>
  <c r="A12247" i="13"/>
  <c r="W12246" i="13"/>
  <c r="V12246" i="13"/>
  <c r="U12246" i="13"/>
  <c r="T12246" i="13"/>
  <c r="S12246" i="13"/>
  <c r="X12246" i="13" s="1"/>
  <c r="A12246" i="13"/>
  <c r="W12245" i="13"/>
  <c r="V12245" i="13"/>
  <c r="U12245" i="13"/>
  <c r="T12245" i="13"/>
  <c r="S12245" i="13"/>
  <c r="X12245" i="13" s="1"/>
  <c r="A12245" i="13"/>
  <c r="X12244" i="13"/>
  <c r="W12244" i="13"/>
  <c r="V12244" i="13"/>
  <c r="U12244" i="13"/>
  <c r="T12244" i="13"/>
  <c r="S12244" i="13"/>
  <c r="A12244" i="13"/>
  <c r="W12243" i="13"/>
  <c r="V12243" i="13"/>
  <c r="U12243" i="13"/>
  <c r="T12243" i="13"/>
  <c r="S12243" i="13"/>
  <c r="X12243" i="13" s="1"/>
  <c r="A12243" i="13"/>
  <c r="X12242" i="13"/>
  <c r="W12242" i="13"/>
  <c r="V12242" i="13"/>
  <c r="U12242" i="13"/>
  <c r="T12242" i="13"/>
  <c r="S12242" i="13"/>
  <c r="A12242" i="13"/>
  <c r="W12241" i="13"/>
  <c r="V12241" i="13"/>
  <c r="U12241" i="13"/>
  <c r="T12241" i="13"/>
  <c r="S12241" i="13"/>
  <c r="X12241" i="13" s="1"/>
  <c r="A12241" i="13"/>
  <c r="W12240" i="13"/>
  <c r="V12240" i="13"/>
  <c r="U12240" i="13"/>
  <c r="T12240" i="13"/>
  <c r="S12240" i="13"/>
  <c r="X12240" i="13" s="1"/>
  <c r="A12240" i="13"/>
  <c r="W12239" i="13"/>
  <c r="V12239" i="13"/>
  <c r="U12239" i="13"/>
  <c r="T12239" i="13"/>
  <c r="S12239" i="13"/>
  <c r="X12239" i="13" s="1"/>
  <c r="A12239" i="13"/>
  <c r="X12238" i="13"/>
  <c r="W12238" i="13"/>
  <c r="V12238" i="13"/>
  <c r="U12238" i="13"/>
  <c r="T12238" i="13"/>
  <c r="S12238" i="13"/>
  <c r="A12238" i="13"/>
  <c r="W12237" i="13"/>
  <c r="V12237" i="13"/>
  <c r="U12237" i="13"/>
  <c r="T12237" i="13"/>
  <c r="S12237" i="13"/>
  <c r="X12237" i="13" s="1"/>
  <c r="A12237" i="13"/>
  <c r="W12236" i="13"/>
  <c r="V12236" i="13"/>
  <c r="U12236" i="13"/>
  <c r="T12236" i="13"/>
  <c r="S12236" i="13"/>
  <c r="X12236" i="13" s="1"/>
  <c r="A12236" i="13"/>
  <c r="W12235" i="13"/>
  <c r="V12235" i="13"/>
  <c r="U12235" i="13"/>
  <c r="T12235" i="13"/>
  <c r="S12235" i="13"/>
  <c r="X12235" i="13" s="1"/>
  <c r="A12235" i="13"/>
  <c r="X12234" i="13"/>
  <c r="W12234" i="13"/>
  <c r="V12234" i="13"/>
  <c r="U12234" i="13"/>
  <c r="T12234" i="13"/>
  <c r="S12234" i="13"/>
  <c r="A12234" i="13"/>
  <c r="W12233" i="13"/>
  <c r="V12233" i="13"/>
  <c r="U12233" i="13"/>
  <c r="T12233" i="13"/>
  <c r="S12233" i="13"/>
  <c r="X12233" i="13" s="1"/>
  <c r="A12233" i="13"/>
  <c r="W12232" i="13"/>
  <c r="V12232" i="13"/>
  <c r="U12232" i="13"/>
  <c r="T12232" i="13"/>
  <c r="S12232" i="13"/>
  <c r="X12232" i="13" s="1"/>
  <c r="A12232" i="13"/>
  <c r="W12231" i="13"/>
  <c r="V12231" i="13"/>
  <c r="U12231" i="13"/>
  <c r="T12231" i="13"/>
  <c r="S12231" i="13"/>
  <c r="X12231" i="13" s="1"/>
  <c r="A12231" i="13"/>
  <c r="X12230" i="13"/>
  <c r="W12230" i="13"/>
  <c r="V12230" i="13"/>
  <c r="U12230" i="13"/>
  <c r="T12230" i="13"/>
  <c r="S12230" i="13"/>
  <c r="A12230" i="13"/>
  <c r="W12229" i="13"/>
  <c r="V12229" i="13"/>
  <c r="U12229" i="13"/>
  <c r="T12229" i="13"/>
  <c r="S12229" i="13"/>
  <c r="X12229" i="13" s="1"/>
  <c r="A12229" i="13"/>
  <c r="X12228" i="13"/>
  <c r="W12228" i="13"/>
  <c r="V12228" i="13"/>
  <c r="U12228" i="13"/>
  <c r="T12228" i="13"/>
  <c r="S12228" i="13"/>
  <c r="A12228" i="13"/>
  <c r="W12227" i="13"/>
  <c r="V12227" i="13"/>
  <c r="U12227" i="13"/>
  <c r="T12227" i="13"/>
  <c r="S12227" i="13"/>
  <c r="X12227" i="13" s="1"/>
  <c r="A12227" i="13"/>
  <c r="W12226" i="13"/>
  <c r="V12226" i="13"/>
  <c r="U12226" i="13"/>
  <c r="T12226" i="13"/>
  <c r="S12226" i="13"/>
  <c r="X12226" i="13" s="1"/>
  <c r="A12226" i="13"/>
  <c r="W12225" i="13"/>
  <c r="V12225" i="13"/>
  <c r="U12225" i="13"/>
  <c r="T12225" i="13"/>
  <c r="S12225" i="13"/>
  <c r="X12225" i="13" s="1"/>
  <c r="A12225" i="13"/>
  <c r="X12224" i="13"/>
  <c r="W12224" i="13"/>
  <c r="V12224" i="13"/>
  <c r="U12224" i="13"/>
  <c r="T12224" i="13"/>
  <c r="S12224" i="13"/>
  <c r="A12224" i="13"/>
  <c r="W12223" i="13"/>
  <c r="V12223" i="13"/>
  <c r="U12223" i="13"/>
  <c r="T12223" i="13"/>
  <c r="S12223" i="13"/>
  <c r="X12223" i="13" s="1"/>
  <c r="A12223" i="13"/>
  <c r="X12222" i="13"/>
  <c r="W12222" i="13"/>
  <c r="V12222" i="13"/>
  <c r="U12222" i="13"/>
  <c r="T12222" i="13"/>
  <c r="S12222" i="13"/>
  <c r="A12222" i="13"/>
  <c r="W12221" i="13"/>
  <c r="V12221" i="13"/>
  <c r="U12221" i="13"/>
  <c r="T12221" i="13"/>
  <c r="S12221" i="13"/>
  <c r="X12221" i="13" s="1"/>
  <c r="A12221" i="13"/>
  <c r="W12220" i="13"/>
  <c r="V12220" i="13"/>
  <c r="U12220" i="13"/>
  <c r="T12220" i="13"/>
  <c r="S12220" i="13"/>
  <c r="X12220" i="13" s="1"/>
  <c r="A12220" i="13"/>
  <c r="W12219" i="13"/>
  <c r="V12219" i="13"/>
  <c r="U12219" i="13"/>
  <c r="T12219" i="13"/>
  <c r="S12219" i="13"/>
  <c r="X12219" i="13" s="1"/>
  <c r="A12219" i="13"/>
  <c r="X12218" i="13"/>
  <c r="W12218" i="13"/>
  <c r="V12218" i="13"/>
  <c r="U12218" i="13"/>
  <c r="T12218" i="13"/>
  <c r="S12218" i="13"/>
  <c r="A12218" i="13"/>
  <c r="W12217" i="13"/>
  <c r="V12217" i="13"/>
  <c r="U12217" i="13"/>
  <c r="T12217" i="13"/>
  <c r="S12217" i="13"/>
  <c r="X12217" i="13" s="1"/>
  <c r="A12217" i="13"/>
  <c r="W12216" i="13"/>
  <c r="V12216" i="13"/>
  <c r="U12216" i="13"/>
  <c r="T12216" i="13"/>
  <c r="S12216" i="13"/>
  <c r="X12216" i="13" s="1"/>
  <c r="A12216" i="13"/>
  <c r="W12215" i="13"/>
  <c r="V12215" i="13"/>
  <c r="U12215" i="13"/>
  <c r="T12215" i="13"/>
  <c r="S12215" i="13"/>
  <c r="X12215" i="13" s="1"/>
  <c r="A12215" i="13"/>
  <c r="X12214" i="13"/>
  <c r="W12214" i="13"/>
  <c r="V12214" i="13"/>
  <c r="U12214" i="13"/>
  <c r="T12214" i="13"/>
  <c r="S12214" i="13"/>
  <c r="A12214" i="13"/>
  <c r="W12213" i="13"/>
  <c r="V12213" i="13"/>
  <c r="U12213" i="13"/>
  <c r="T12213" i="13"/>
  <c r="S12213" i="13"/>
  <c r="X12213" i="13" s="1"/>
  <c r="A12213" i="13"/>
  <c r="X12212" i="13"/>
  <c r="W12212" i="13"/>
  <c r="V12212" i="13"/>
  <c r="U12212" i="13"/>
  <c r="T12212" i="13"/>
  <c r="S12212" i="13"/>
  <c r="A12212" i="13"/>
  <c r="W12211" i="13"/>
  <c r="V12211" i="13"/>
  <c r="U12211" i="13"/>
  <c r="T12211" i="13"/>
  <c r="S12211" i="13"/>
  <c r="X12211" i="13" s="1"/>
  <c r="A12211" i="13"/>
  <c r="W12210" i="13"/>
  <c r="V12210" i="13"/>
  <c r="U12210" i="13"/>
  <c r="T12210" i="13"/>
  <c r="S12210" i="13"/>
  <c r="X12210" i="13" s="1"/>
  <c r="A12210" i="13"/>
  <c r="W12209" i="13"/>
  <c r="V12209" i="13"/>
  <c r="U12209" i="13"/>
  <c r="T12209" i="13"/>
  <c r="S12209" i="13"/>
  <c r="X12209" i="13" s="1"/>
  <c r="A12209" i="13"/>
  <c r="W12208" i="13"/>
  <c r="V12208" i="13"/>
  <c r="U12208" i="13"/>
  <c r="T12208" i="13"/>
  <c r="S12208" i="13"/>
  <c r="X12208" i="13" s="1"/>
  <c r="A12208" i="13"/>
  <c r="W12207" i="13"/>
  <c r="V12207" i="13"/>
  <c r="U12207" i="13"/>
  <c r="T12207" i="13"/>
  <c r="S12207" i="13"/>
  <c r="X12207" i="13" s="1"/>
  <c r="A12207" i="13"/>
  <c r="X12206" i="13"/>
  <c r="W12206" i="13"/>
  <c r="V12206" i="13"/>
  <c r="U12206" i="13"/>
  <c r="T12206" i="13"/>
  <c r="S12206" i="13"/>
  <c r="A12206" i="13"/>
  <c r="W12205" i="13"/>
  <c r="V12205" i="13"/>
  <c r="U12205" i="13"/>
  <c r="T12205" i="13"/>
  <c r="S12205" i="13"/>
  <c r="X12205" i="13" s="1"/>
  <c r="A12205" i="13"/>
  <c r="X12204" i="13"/>
  <c r="W12204" i="13"/>
  <c r="V12204" i="13"/>
  <c r="U12204" i="13"/>
  <c r="T12204" i="13"/>
  <c r="S12204" i="13"/>
  <c r="A12204" i="13"/>
  <c r="W12203" i="13"/>
  <c r="V12203" i="13"/>
  <c r="U12203" i="13"/>
  <c r="T12203" i="13"/>
  <c r="S12203" i="13"/>
  <c r="X12203" i="13" s="1"/>
  <c r="A12203" i="13"/>
  <c r="X12202" i="13"/>
  <c r="W12202" i="13"/>
  <c r="V12202" i="13"/>
  <c r="U12202" i="13"/>
  <c r="T12202" i="13"/>
  <c r="S12202" i="13"/>
  <c r="A12202" i="13"/>
  <c r="W12201" i="13"/>
  <c r="V12201" i="13"/>
  <c r="U12201" i="13"/>
  <c r="T12201" i="13"/>
  <c r="S12201" i="13"/>
  <c r="X12201" i="13" s="1"/>
  <c r="A12201" i="13"/>
  <c r="W12200" i="13"/>
  <c r="V12200" i="13"/>
  <c r="U12200" i="13"/>
  <c r="T12200" i="13"/>
  <c r="S12200" i="13"/>
  <c r="X12200" i="13" s="1"/>
  <c r="A12200" i="13"/>
  <c r="W12199" i="13"/>
  <c r="V12199" i="13"/>
  <c r="U12199" i="13"/>
  <c r="T12199" i="13"/>
  <c r="S12199" i="13"/>
  <c r="X12199" i="13" s="1"/>
  <c r="A12199" i="13"/>
  <c r="W12198" i="13"/>
  <c r="V12198" i="13"/>
  <c r="U12198" i="13"/>
  <c r="T12198" i="13"/>
  <c r="S12198" i="13"/>
  <c r="X12198" i="13" s="1"/>
  <c r="A12198" i="13"/>
  <c r="W12197" i="13"/>
  <c r="V12197" i="13"/>
  <c r="U12197" i="13"/>
  <c r="T12197" i="13"/>
  <c r="S12197" i="13"/>
  <c r="X12197" i="13" s="1"/>
  <c r="A12197" i="13"/>
  <c r="X12196" i="13"/>
  <c r="W12196" i="13"/>
  <c r="V12196" i="13"/>
  <c r="U12196" i="13"/>
  <c r="T12196" i="13"/>
  <c r="S12196" i="13"/>
  <c r="A12196" i="13"/>
  <c r="W12195" i="13"/>
  <c r="V12195" i="13"/>
  <c r="U12195" i="13"/>
  <c r="T12195" i="13"/>
  <c r="S12195" i="13"/>
  <c r="X12195" i="13" s="1"/>
  <c r="A12195" i="13"/>
  <c r="X12194" i="13"/>
  <c r="W12194" i="13"/>
  <c r="V12194" i="13"/>
  <c r="U12194" i="13"/>
  <c r="T12194" i="13"/>
  <c r="S12194" i="13"/>
  <c r="A12194" i="13"/>
  <c r="W12193" i="13"/>
  <c r="V12193" i="13"/>
  <c r="U12193" i="13"/>
  <c r="T12193" i="13"/>
  <c r="S12193" i="13"/>
  <c r="X12193" i="13" s="1"/>
  <c r="A12193" i="13"/>
  <c r="X12192" i="13"/>
  <c r="W12192" i="13"/>
  <c r="V12192" i="13"/>
  <c r="U12192" i="13"/>
  <c r="T12192" i="13"/>
  <c r="S12192" i="13"/>
  <c r="A12192" i="13"/>
  <c r="W12191" i="13"/>
  <c r="V12191" i="13"/>
  <c r="U12191" i="13"/>
  <c r="T12191" i="13"/>
  <c r="S12191" i="13"/>
  <c r="X12191" i="13" s="1"/>
  <c r="A12191" i="13"/>
  <c r="W12190" i="13"/>
  <c r="V12190" i="13"/>
  <c r="U12190" i="13"/>
  <c r="T12190" i="13"/>
  <c r="S12190" i="13"/>
  <c r="X12190" i="13" s="1"/>
  <c r="A12190" i="13"/>
  <c r="W12189" i="13"/>
  <c r="V12189" i="13"/>
  <c r="U12189" i="13"/>
  <c r="T12189" i="13"/>
  <c r="S12189" i="13"/>
  <c r="X12189" i="13" s="1"/>
  <c r="A12189" i="13"/>
  <c r="X12188" i="13"/>
  <c r="W12188" i="13"/>
  <c r="V12188" i="13"/>
  <c r="U12188" i="13"/>
  <c r="T12188" i="13"/>
  <c r="S12188" i="13"/>
  <c r="A12188" i="13"/>
  <c r="W12187" i="13"/>
  <c r="V12187" i="13"/>
  <c r="U12187" i="13"/>
  <c r="T12187" i="13"/>
  <c r="S12187" i="13"/>
  <c r="X12187" i="13" s="1"/>
  <c r="A12187" i="13"/>
  <c r="X12186" i="13"/>
  <c r="W12186" i="13"/>
  <c r="V12186" i="13"/>
  <c r="U12186" i="13"/>
  <c r="T12186" i="13"/>
  <c r="S12186" i="13"/>
  <c r="A12186" i="13"/>
  <c r="W12185" i="13"/>
  <c r="V12185" i="13"/>
  <c r="U12185" i="13"/>
  <c r="T12185" i="13"/>
  <c r="S12185" i="13"/>
  <c r="X12185" i="13" s="1"/>
  <c r="A12185" i="13"/>
  <c r="W12184" i="13"/>
  <c r="V12184" i="13"/>
  <c r="U12184" i="13"/>
  <c r="T12184" i="13"/>
  <c r="S12184" i="13"/>
  <c r="X12184" i="13" s="1"/>
  <c r="A12184" i="13"/>
  <c r="W12183" i="13"/>
  <c r="V12183" i="13"/>
  <c r="U12183" i="13"/>
  <c r="T12183" i="13"/>
  <c r="S12183" i="13"/>
  <c r="X12183" i="13" s="1"/>
  <c r="A12183" i="13"/>
  <c r="X12182" i="13"/>
  <c r="W12182" i="13"/>
  <c r="V12182" i="13"/>
  <c r="U12182" i="13"/>
  <c r="T12182" i="13"/>
  <c r="S12182" i="13"/>
  <c r="A12182" i="13"/>
  <c r="W12181" i="13"/>
  <c r="V12181" i="13"/>
  <c r="U12181" i="13"/>
  <c r="T12181" i="13"/>
  <c r="S12181" i="13"/>
  <c r="X12181" i="13" s="1"/>
  <c r="A12181" i="13"/>
  <c r="W12180" i="13"/>
  <c r="V12180" i="13"/>
  <c r="U12180" i="13"/>
  <c r="T12180" i="13"/>
  <c r="S12180" i="13"/>
  <c r="X12180" i="13" s="1"/>
  <c r="A12180" i="13"/>
  <c r="W12179" i="13"/>
  <c r="V12179" i="13"/>
  <c r="U12179" i="13"/>
  <c r="T12179" i="13"/>
  <c r="S12179" i="13"/>
  <c r="X12179" i="13" s="1"/>
  <c r="A12179" i="13"/>
  <c r="X12178" i="13"/>
  <c r="W12178" i="13"/>
  <c r="V12178" i="13"/>
  <c r="U12178" i="13"/>
  <c r="T12178" i="13"/>
  <c r="S12178" i="13"/>
  <c r="A12178" i="13"/>
  <c r="W12177" i="13"/>
  <c r="V12177" i="13"/>
  <c r="U12177" i="13"/>
  <c r="T12177" i="13"/>
  <c r="S12177" i="13"/>
  <c r="X12177" i="13" s="1"/>
  <c r="A12177" i="13"/>
  <c r="X12176" i="13"/>
  <c r="W12176" i="13"/>
  <c r="V12176" i="13"/>
  <c r="U12176" i="13"/>
  <c r="T12176" i="13"/>
  <c r="S12176" i="13"/>
  <c r="A12176" i="13"/>
  <c r="W12175" i="13"/>
  <c r="V12175" i="13"/>
  <c r="U12175" i="13"/>
  <c r="T12175" i="13"/>
  <c r="S12175" i="13"/>
  <c r="X12175" i="13" s="1"/>
  <c r="A12175" i="13"/>
  <c r="W12174" i="13"/>
  <c r="V12174" i="13"/>
  <c r="U12174" i="13"/>
  <c r="T12174" i="13"/>
  <c r="S12174" i="13"/>
  <c r="X12174" i="13" s="1"/>
  <c r="A12174" i="13"/>
  <c r="W12173" i="13"/>
  <c r="V12173" i="13"/>
  <c r="U12173" i="13"/>
  <c r="T12173" i="13"/>
  <c r="S12173" i="13"/>
  <c r="X12173" i="13" s="1"/>
  <c r="A12173" i="13"/>
  <c r="W12172" i="13"/>
  <c r="V12172" i="13"/>
  <c r="U12172" i="13"/>
  <c r="T12172" i="13"/>
  <c r="S12172" i="13"/>
  <c r="X12172" i="13" s="1"/>
  <c r="A12172" i="13"/>
  <c r="W12171" i="13"/>
  <c r="V12171" i="13"/>
  <c r="U12171" i="13"/>
  <c r="T12171" i="13"/>
  <c r="S12171" i="13"/>
  <c r="X12171" i="13" s="1"/>
  <c r="A12171" i="13"/>
  <c r="X12170" i="13"/>
  <c r="W12170" i="13"/>
  <c r="V12170" i="13"/>
  <c r="U12170" i="13"/>
  <c r="T12170" i="13"/>
  <c r="S12170" i="13"/>
  <c r="A12170" i="13"/>
  <c r="W12169" i="13"/>
  <c r="V12169" i="13"/>
  <c r="U12169" i="13"/>
  <c r="T12169" i="13"/>
  <c r="S12169" i="13"/>
  <c r="X12169" i="13" s="1"/>
  <c r="A12169" i="13"/>
  <c r="W12168" i="13"/>
  <c r="V12168" i="13"/>
  <c r="U12168" i="13"/>
  <c r="T12168" i="13"/>
  <c r="S12168" i="13"/>
  <c r="X12168" i="13" s="1"/>
  <c r="A12168" i="13"/>
  <c r="W12167" i="13"/>
  <c r="V12167" i="13"/>
  <c r="U12167" i="13"/>
  <c r="T12167" i="13"/>
  <c r="S12167" i="13"/>
  <c r="X12167" i="13" s="1"/>
  <c r="A12167" i="13"/>
  <c r="X12166" i="13"/>
  <c r="W12166" i="13"/>
  <c r="V12166" i="13"/>
  <c r="U12166" i="13"/>
  <c r="T12166" i="13"/>
  <c r="S12166" i="13"/>
  <c r="A12166" i="13"/>
  <c r="W12165" i="13"/>
  <c r="V12165" i="13"/>
  <c r="U12165" i="13"/>
  <c r="T12165" i="13"/>
  <c r="S12165" i="13"/>
  <c r="X12165" i="13" s="1"/>
  <c r="A12165" i="13"/>
  <c r="W12164" i="13"/>
  <c r="V12164" i="13"/>
  <c r="U12164" i="13"/>
  <c r="T12164" i="13"/>
  <c r="S12164" i="13"/>
  <c r="X12164" i="13" s="1"/>
  <c r="A12164" i="13"/>
  <c r="W12163" i="13"/>
  <c r="V12163" i="13"/>
  <c r="U12163" i="13"/>
  <c r="T12163" i="13"/>
  <c r="S12163" i="13"/>
  <c r="X12163" i="13" s="1"/>
  <c r="A12163" i="13"/>
  <c r="W12162" i="13"/>
  <c r="V12162" i="13"/>
  <c r="U12162" i="13"/>
  <c r="T12162" i="13"/>
  <c r="S12162" i="13"/>
  <c r="X12162" i="13" s="1"/>
  <c r="A12162" i="13"/>
  <c r="W12161" i="13"/>
  <c r="V12161" i="13"/>
  <c r="U12161" i="13"/>
  <c r="T12161" i="13"/>
  <c r="S12161" i="13"/>
  <c r="X12161" i="13" s="1"/>
  <c r="A12161" i="13"/>
  <c r="X12160" i="13"/>
  <c r="W12160" i="13"/>
  <c r="V12160" i="13"/>
  <c r="U12160" i="13"/>
  <c r="T12160" i="13"/>
  <c r="S12160" i="13"/>
  <c r="A12160" i="13"/>
  <c r="W12159" i="13"/>
  <c r="V12159" i="13"/>
  <c r="U12159" i="13"/>
  <c r="T12159" i="13"/>
  <c r="S12159" i="13"/>
  <c r="X12159" i="13" s="1"/>
  <c r="A12159" i="13"/>
  <c r="X12158" i="13"/>
  <c r="W12158" i="13"/>
  <c r="V12158" i="13"/>
  <c r="U12158" i="13"/>
  <c r="T12158" i="13"/>
  <c r="S12158" i="13"/>
  <c r="A12158" i="13"/>
  <c r="W12157" i="13"/>
  <c r="V12157" i="13"/>
  <c r="U12157" i="13"/>
  <c r="T12157" i="13"/>
  <c r="S12157" i="13"/>
  <c r="X12157" i="13" s="1"/>
  <c r="A12157" i="13"/>
  <c r="X12156" i="13"/>
  <c r="W12156" i="13"/>
  <c r="V12156" i="13"/>
  <c r="U12156" i="13"/>
  <c r="T12156" i="13"/>
  <c r="S12156" i="13"/>
  <c r="A12156" i="13"/>
  <c r="W12155" i="13"/>
  <c r="V12155" i="13"/>
  <c r="U12155" i="13"/>
  <c r="T12155" i="13"/>
  <c r="S12155" i="13"/>
  <c r="X12155" i="13" s="1"/>
  <c r="A12155" i="13"/>
  <c r="X12154" i="13"/>
  <c r="W12154" i="13"/>
  <c r="V12154" i="13"/>
  <c r="U12154" i="13"/>
  <c r="T12154" i="13"/>
  <c r="S12154" i="13"/>
  <c r="A12154" i="13"/>
  <c r="W12153" i="13"/>
  <c r="V12153" i="13"/>
  <c r="U12153" i="13"/>
  <c r="T12153" i="13"/>
  <c r="S12153" i="13"/>
  <c r="X12153" i="13" s="1"/>
  <c r="A12153" i="13"/>
  <c r="W12152" i="13"/>
  <c r="V12152" i="13"/>
  <c r="U12152" i="13"/>
  <c r="T12152" i="13"/>
  <c r="S12152" i="13"/>
  <c r="X12152" i="13" s="1"/>
  <c r="A12152" i="13"/>
  <c r="W12151" i="13"/>
  <c r="V12151" i="13"/>
  <c r="U12151" i="13"/>
  <c r="T12151" i="13"/>
  <c r="S12151" i="13"/>
  <c r="X12151" i="13" s="1"/>
  <c r="A12151" i="13"/>
  <c r="X12150" i="13"/>
  <c r="W12150" i="13"/>
  <c r="V12150" i="13"/>
  <c r="U12150" i="13"/>
  <c r="T12150" i="13"/>
  <c r="S12150" i="13"/>
  <c r="A12150" i="13"/>
  <c r="W12149" i="13"/>
  <c r="V12149" i="13"/>
  <c r="U12149" i="13"/>
  <c r="T12149" i="13"/>
  <c r="S12149" i="13"/>
  <c r="X12149" i="13" s="1"/>
  <c r="A12149" i="13"/>
  <c r="X12148" i="13"/>
  <c r="W12148" i="13"/>
  <c r="V12148" i="13"/>
  <c r="U12148" i="13"/>
  <c r="T12148" i="13"/>
  <c r="S12148" i="13"/>
  <c r="A12148" i="13"/>
  <c r="W12147" i="13"/>
  <c r="V12147" i="13"/>
  <c r="U12147" i="13"/>
  <c r="T12147" i="13"/>
  <c r="S12147" i="13"/>
  <c r="X12147" i="13" s="1"/>
  <c r="A12147" i="13"/>
  <c r="X12146" i="13"/>
  <c r="W12146" i="13"/>
  <c r="V12146" i="13"/>
  <c r="U12146" i="13"/>
  <c r="T12146" i="13"/>
  <c r="S12146" i="13"/>
  <c r="A12146" i="13"/>
  <c r="W12145" i="13"/>
  <c r="V12145" i="13"/>
  <c r="U12145" i="13"/>
  <c r="T12145" i="13"/>
  <c r="S12145" i="13"/>
  <c r="X12145" i="13" s="1"/>
  <c r="A12145" i="13"/>
  <c r="W12144" i="13"/>
  <c r="V12144" i="13"/>
  <c r="U12144" i="13"/>
  <c r="T12144" i="13"/>
  <c r="S12144" i="13"/>
  <c r="X12144" i="13" s="1"/>
  <c r="A12144" i="13"/>
  <c r="W12143" i="13"/>
  <c r="V12143" i="13"/>
  <c r="U12143" i="13"/>
  <c r="T12143" i="13"/>
  <c r="S12143" i="13"/>
  <c r="X12143" i="13" s="1"/>
  <c r="A12143" i="13"/>
  <c r="X12142" i="13"/>
  <c r="W12142" i="13"/>
  <c r="V12142" i="13"/>
  <c r="U12142" i="13"/>
  <c r="T12142" i="13"/>
  <c r="S12142" i="13"/>
  <c r="A12142" i="13"/>
  <c r="W12141" i="13"/>
  <c r="V12141" i="13"/>
  <c r="U12141" i="13"/>
  <c r="T12141" i="13"/>
  <c r="S12141" i="13"/>
  <c r="X12141" i="13" s="1"/>
  <c r="A12141" i="13"/>
  <c r="X12140" i="13"/>
  <c r="W12140" i="13"/>
  <c r="V12140" i="13"/>
  <c r="U12140" i="13"/>
  <c r="T12140" i="13"/>
  <c r="S12140" i="13"/>
  <c r="A12140" i="13"/>
  <c r="W12139" i="13"/>
  <c r="V12139" i="13"/>
  <c r="U12139" i="13"/>
  <c r="T12139" i="13"/>
  <c r="S12139" i="13"/>
  <c r="X12139" i="13" s="1"/>
  <c r="A12139" i="13"/>
  <c r="X12138" i="13"/>
  <c r="W12138" i="13"/>
  <c r="V12138" i="13"/>
  <c r="U12138" i="13"/>
  <c r="T12138" i="13"/>
  <c r="S12138" i="13"/>
  <c r="A12138" i="13"/>
  <c r="W12137" i="13"/>
  <c r="V12137" i="13"/>
  <c r="U12137" i="13"/>
  <c r="T12137" i="13"/>
  <c r="S12137" i="13"/>
  <c r="X12137" i="13" s="1"/>
  <c r="A12137" i="13"/>
  <c r="W12136" i="13"/>
  <c r="V12136" i="13"/>
  <c r="U12136" i="13"/>
  <c r="T12136" i="13"/>
  <c r="S12136" i="13"/>
  <c r="X12136" i="13" s="1"/>
  <c r="A12136" i="13"/>
  <c r="W12135" i="13"/>
  <c r="V12135" i="13"/>
  <c r="U12135" i="13"/>
  <c r="T12135" i="13"/>
  <c r="S12135" i="13"/>
  <c r="X12135" i="13" s="1"/>
  <c r="A12135" i="13"/>
  <c r="W12134" i="13"/>
  <c r="V12134" i="13"/>
  <c r="U12134" i="13"/>
  <c r="T12134" i="13"/>
  <c r="S12134" i="13"/>
  <c r="X12134" i="13" s="1"/>
  <c r="A12134" i="13"/>
  <c r="W12133" i="13"/>
  <c r="V12133" i="13"/>
  <c r="U12133" i="13"/>
  <c r="T12133" i="13"/>
  <c r="S12133" i="13"/>
  <c r="X12133" i="13" s="1"/>
  <c r="A12133" i="13"/>
  <c r="X12132" i="13"/>
  <c r="W12132" i="13"/>
  <c r="V12132" i="13"/>
  <c r="U12132" i="13"/>
  <c r="T12132" i="13"/>
  <c r="S12132" i="13"/>
  <c r="A12132" i="13"/>
  <c r="W12131" i="13"/>
  <c r="V12131" i="13"/>
  <c r="U12131" i="13"/>
  <c r="T12131" i="13"/>
  <c r="S12131" i="13"/>
  <c r="X12131" i="13" s="1"/>
  <c r="A12131" i="13"/>
  <c r="X12130" i="13"/>
  <c r="W12130" i="13"/>
  <c r="V12130" i="13"/>
  <c r="U12130" i="13"/>
  <c r="T12130" i="13"/>
  <c r="S12130" i="13"/>
  <c r="A12130" i="13"/>
  <c r="W12129" i="13"/>
  <c r="V12129" i="13"/>
  <c r="U12129" i="13"/>
  <c r="T12129" i="13"/>
  <c r="S12129" i="13"/>
  <c r="X12129" i="13" s="1"/>
  <c r="A12129" i="13"/>
  <c r="W12128" i="13"/>
  <c r="V12128" i="13"/>
  <c r="U12128" i="13"/>
  <c r="T12128" i="13"/>
  <c r="S12128" i="13"/>
  <c r="X12128" i="13" s="1"/>
  <c r="A12128" i="13"/>
  <c r="W12127" i="13"/>
  <c r="V12127" i="13"/>
  <c r="U12127" i="13"/>
  <c r="T12127" i="13"/>
  <c r="S12127" i="13"/>
  <c r="X12127" i="13" s="1"/>
  <c r="A12127" i="13"/>
  <c r="W12126" i="13"/>
  <c r="V12126" i="13"/>
  <c r="U12126" i="13"/>
  <c r="T12126" i="13"/>
  <c r="S12126" i="13"/>
  <c r="X12126" i="13" s="1"/>
  <c r="A12126" i="13"/>
  <c r="W12125" i="13"/>
  <c r="V12125" i="13"/>
  <c r="U12125" i="13"/>
  <c r="T12125" i="13"/>
  <c r="S12125" i="13"/>
  <c r="X12125" i="13" s="1"/>
  <c r="A12125" i="13"/>
  <c r="X12124" i="13"/>
  <c r="W12124" i="13"/>
  <c r="V12124" i="13"/>
  <c r="U12124" i="13"/>
  <c r="T12124" i="13"/>
  <c r="S12124" i="13"/>
  <c r="A12124" i="13"/>
  <c r="W12123" i="13"/>
  <c r="V12123" i="13"/>
  <c r="U12123" i="13"/>
  <c r="T12123" i="13"/>
  <c r="S12123" i="13"/>
  <c r="X12123" i="13" s="1"/>
  <c r="A12123" i="13"/>
  <c r="X12122" i="13"/>
  <c r="W12122" i="13"/>
  <c r="V12122" i="13"/>
  <c r="U12122" i="13"/>
  <c r="T12122" i="13"/>
  <c r="S12122" i="13"/>
  <c r="A12122" i="13"/>
  <c r="W12121" i="13"/>
  <c r="V12121" i="13"/>
  <c r="U12121" i="13"/>
  <c r="T12121" i="13"/>
  <c r="S12121" i="13"/>
  <c r="X12121" i="13" s="1"/>
  <c r="A12121" i="13"/>
  <c r="W12120" i="13"/>
  <c r="V12120" i="13"/>
  <c r="U12120" i="13"/>
  <c r="T12120" i="13"/>
  <c r="S12120" i="13"/>
  <c r="X12120" i="13" s="1"/>
  <c r="A12120" i="13"/>
  <c r="W12119" i="13"/>
  <c r="V12119" i="13"/>
  <c r="U12119" i="13"/>
  <c r="T12119" i="13"/>
  <c r="S12119" i="13"/>
  <c r="X12119" i="13" s="1"/>
  <c r="A12119" i="13"/>
  <c r="W12118" i="13"/>
  <c r="V12118" i="13"/>
  <c r="U12118" i="13"/>
  <c r="T12118" i="13"/>
  <c r="S12118" i="13"/>
  <c r="X12118" i="13" s="1"/>
  <c r="A12118" i="13"/>
  <c r="W12117" i="13"/>
  <c r="V12117" i="13"/>
  <c r="U12117" i="13"/>
  <c r="T12117" i="13"/>
  <c r="S12117" i="13"/>
  <c r="X12117" i="13" s="1"/>
  <c r="A12117" i="13"/>
  <c r="W12116" i="13"/>
  <c r="V12116" i="13"/>
  <c r="U12116" i="13"/>
  <c r="T12116" i="13"/>
  <c r="S12116" i="13"/>
  <c r="X12116" i="13" s="1"/>
  <c r="A12116" i="13"/>
  <c r="W12115" i="13"/>
  <c r="V12115" i="13"/>
  <c r="U12115" i="13"/>
  <c r="T12115" i="13"/>
  <c r="S12115" i="13"/>
  <c r="X12115" i="13" s="1"/>
  <c r="A12115" i="13"/>
  <c r="X12114" i="13"/>
  <c r="W12114" i="13"/>
  <c r="V12114" i="13"/>
  <c r="U12114" i="13"/>
  <c r="T12114" i="13"/>
  <c r="S12114" i="13"/>
  <c r="A12114" i="13"/>
  <c r="W12113" i="13"/>
  <c r="V12113" i="13"/>
  <c r="U12113" i="13"/>
  <c r="T12113" i="13"/>
  <c r="S12113" i="13"/>
  <c r="X12113" i="13" s="1"/>
  <c r="A12113" i="13"/>
  <c r="X12112" i="13"/>
  <c r="W12112" i="13"/>
  <c r="V12112" i="13"/>
  <c r="U12112" i="13"/>
  <c r="T12112" i="13"/>
  <c r="S12112" i="13"/>
  <c r="A12112" i="13"/>
  <c r="W12111" i="13"/>
  <c r="V12111" i="13"/>
  <c r="U12111" i="13"/>
  <c r="T12111" i="13"/>
  <c r="S12111" i="13"/>
  <c r="X12111" i="13" s="1"/>
  <c r="A12111" i="13"/>
  <c r="X12110" i="13"/>
  <c r="W12110" i="13"/>
  <c r="V12110" i="13"/>
  <c r="U12110" i="13"/>
  <c r="T12110" i="13"/>
  <c r="S12110" i="13"/>
  <c r="A12110" i="13"/>
  <c r="W12109" i="13"/>
  <c r="V12109" i="13"/>
  <c r="U12109" i="13"/>
  <c r="T12109" i="13"/>
  <c r="S12109" i="13"/>
  <c r="X12109" i="13" s="1"/>
  <c r="A12109" i="13"/>
  <c r="W12108" i="13"/>
  <c r="V12108" i="13"/>
  <c r="U12108" i="13"/>
  <c r="T12108" i="13"/>
  <c r="S12108" i="13"/>
  <c r="X12108" i="13" s="1"/>
  <c r="A12108" i="13"/>
  <c r="W12107" i="13"/>
  <c r="V12107" i="13"/>
  <c r="U12107" i="13"/>
  <c r="T12107" i="13"/>
  <c r="S12107" i="13"/>
  <c r="X12107" i="13" s="1"/>
  <c r="A12107" i="13"/>
  <c r="X12106" i="13"/>
  <c r="W12106" i="13"/>
  <c r="V12106" i="13"/>
  <c r="U12106" i="13"/>
  <c r="T12106" i="13"/>
  <c r="S12106" i="13"/>
  <c r="A12106" i="13"/>
  <c r="W12105" i="13"/>
  <c r="V12105" i="13"/>
  <c r="U12105" i="13"/>
  <c r="T12105" i="13"/>
  <c r="S12105" i="13"/>
  <c r="X12105" i="13" s="1"/>
  <c r="A12105" i="13"/>
  <c r="W12104" i="13"/>
  <c r="V12104" i="13"/>
  <c r="U12104" i="13"/>
  <c r="T12104" i="13"/>
  <c r="S12104" i="13"/>
  <c r="X12104" i="13" s="1"/>
  <c r="A12104" i="13"/>
  <c r="W12103" i="13"/>
  <c r="V12103" i="13"/>
  <c r="U12103" i="13"/>
  <c r="T12103" i="13"/>
  <c r="S12103" i="13"/>
  <c r="X12103" i="13" s="1"/>
  <c r="A12103" i="13"/>
  <c r="X12102" i="13"/>
  <c r="W12102" i="13"/>
  <c r="V12102" i="13"/>
  <c r="U12102" i="13"/>
  <c r="T12102" i="13"/>
  <c r="S12102" i="13"/>
  <c r="A12102" i="13"/>
  <c r="W12101" i="13"/>
  <c r="V12101" i="13"/>
  <c r="U12101" i="13"/>
  <c r="T12101" i="13"/>
  <c r="S12101" i="13"/>
  <c r="X12101" i="13" s="1"/>
  <c r="A12101" i="13"/>
  <c r="X12100" i="13"/>
  <c r="W12100" i="13"/>
  <c r="V12100" i="13"/>
  <c r="U12100" i="13"/>
  <c r="T12100" i="13"/>
  <c r="S12100" i="13"/>
  <c r="A12100" i="13"/>
  <c r="W12099" i="13"/>
  <c r="V12099" i="13"/>
  <c r="U12099" i="13"/>
  <c r="T12099" i="13"/>
  <c r="S12099" i="13"/>
  <c r="X12099" i="13" s="1"/>
  <c r="A12099" i="13"/>
  <c r="W12098" i="13"/>
  <c r="V12098" i="13"/>
  <c r="U12098" i="13"/>
  <c r="T12098" i="13"/>
  <c r="S12098" i="13"/>
  <c r="X12098" i="13" s="1"/>
  <c r="A12098" i="13"/>
  <c r="W12097" i="13"/>
  <c r="V12097" i="13"/>
  <c r="U12097" i="13"/>
  <c r="T12097" i="13"/>
  <c r="S12097" i="13"/>
  <c r="X12097" i="13" s="1"/>
  <c r="A12097" i="13"/>
  <c r="X12096" i="13"/>
  <c r="W12096" i="13"/>
  <c r="V12096" i="13"/>
  <c r="U12096" i="13"/>
  <c r="T12096" i="13"/>
  <c r="S12096" i="13"/>
  <c r="A12096" i="13"/>
  <c r="W12095" i="13"/>
  <c r="V12095" i="13"/>
  <c r="U12095" i="13"/>
  <c r="T12095" i="13"/>
  <c r="S12095" i="13"/>
  <c r="X12095" i="13" s="1"/>
  <c r="A12095" i="13"/>
  <c r="X12094" i="13"/>
  <c r="W12094" i="13"/>
  <c r="V12094" i="13"/>
  <c r="U12094" i="13"/>
  <c r="T12094" i="13"/>
  <c r="S12094" i="13"/>
  <c r="A12094" i="13"/>
  <c r="W12093" i="13"/>
  <c r="V12093" i="13"/>
  <c r="U12093" i="13"/>
  <c r="T12093" i="13"/>
  <c r="S12093" i="13"/>
  <c r="X12093" i="13" s="1"/>
  <c r="A12093" i="13"/>
  <c r="W12092" i="13"/>
  <c r="V12092" i="13"/>
  <c r="U12092" i="13"/>
  <c r="T12092" i="13"/>
  <c r="S12092" i="13"/>
  <c r="X12092" i="13" s="1"/>
  <c r="A12092" i="13"/>
  <c r="W12091" i="13"/>
  <c r="V12091" i="13"/>
  <c r="U12091" i="13"/>
  <c r="T12091" i="13"/>
  <c r="S12091" i="13"/>
  <c r="X12091" i="13" s="1"/>
  <c r="A12091" i="13"/>
  <c r="X12090" i="13"/>
  <c r="W12090" i="13"/>
  <c r="V12090" i="13"/>
  <c r="U12090" i="13"/>
  <c r="T12090" i="13"/>
  <c r="S12090" i="13"/>
  <c r="A12090" i="13"/>
  <c r="W12089" i="13"/>
  <c r="V12089" i="13"/>
  <c r="U12089" i="13"/>
  <c r="T12089" i="13"/>
  <c r="S12089" i="13"/>
  <c r="X12089" i="13" s="1"/>
  <c r="A12089" i="13"/>
  <c r="W12088" i="13"/>
  <c r="V12088" i="13"/>
  <c r="U12088" i="13"/>
  <c r="T12088" i="13"/>
  <c r="S12088" i="13"/>
  <c r="X12088" i="13" s="1"/>
  <c r="A12088" i="13"/>
  <c r="W12087" i="13"/>
  <c r="V12087" i="13"/>
  <c r="U12087" i="13"/>
  <c r="T12087" i="13"/>
  <c r="S12087" i="13"/>
  <c r="X12087" i="13" s="1"/>
  <c r="A12087" i="13"/>
  <c r="X12086" i="13"/>
  <c r="W12086" i="13"/>
  <c r="V12086" i="13"/>
  <c r="U12086" i="13"/>
  <c r="T12086" i="13"/>
  <c r="S12086" i="13"/>
  <c r="A12086" i="13"/>
  <c r="W12085" i="13"/>
  <c r="V12085" i="13"/>
  <c r="U12085" i="13"/>
  <c r="T12085" i="13"/>
  <c r="S12085" i="13"/>
  <c r="X12085" i="13" s="1"/>
  <c r="A12085" i="13"/>
  <c r="X12084" i="13"/>
  <c r="W12084" i="13"/>
  <c r="V12084" i="13"/>
  <c r="U12084" i="13"/>
  <c r="T12084" i="13"/>
  <c r="S12084" i="13"/>
  <c r="A12084" i="13"/>
  <c r="W12083" i="13"/>
  <c r="V12083" i="13"/>
  <c r="U12083" i="13"/>
  <c r="T12083" i="13"/>
  <c r="S12083" i="13"/>
  <c r="X12083" i="13" s="1"/>
  <c r="A12083" i="13"/>
  <c r="W12082" i="13"/>
  <c r="V12082" i="13"/>
  <c r="U12082" i="13"/>
  <c r="T12082" i="13"/>
  <c r="S12082" i="13"/>
  <c r="X12082" i="13" s="1"/>
  <c r="A12082" i="13"/>
  <c r="W12081" i="13"/>
  <c r="V12081" i="13"/>
  <c r="U12081" i="13"/>
  <c r="T12081" i="13"/>
  <c r="S12081" i="13"/>
  <c r="X12081" i="13" s="1"/>
  <c r="A12081" i="13"/>
  <c r="W12080" i="13"/>
  <c r="V12080" i="13"/>
  <c r="U12080" i="13"/>
  <c r="T12080" i="13"/>
  <c r="S12080" i="13"/>
  <c r="X12080" i="13" s="1"/>
  <c r="A12080" i="13"/>
  <c r="W12079" i="13"/>
  <c r="V12079" i="13"/>
  <c r="U12079" i="13"/>
  <c r="T12079" i="13"/>
  <c r="S12079" i="13"/>
  <c r="X12079" i="13" s="1"/>
  <c r="A12079" i="13"/>
  <c r="X12078" i="13"/>
  <c r="W12078" i="13"/>
  <c r="V12078" i="13"/>
  <c r="U12078" i="13"/>
  <c r="T12078" i="13"/>
  <c r="S12078" i="13"/>
  <c r="A12078" i="13"/>
  <c r="W12077" i="13"/>
  <c r="V12077" i="13"/>
  <c r="U12077" i="13"/>
  <c r="T12077" i="13"/>
  <c r="S12077" i="13"/>
  <c r="X12077" i="13" s="1"/>
  <c r="A12077" i="13"/>
  <c r="X12076" i="13"/>
  <c r="W12076" i="13"/>
  <c r="V12076" i="13"/>
  <c r="U12076" i="13"/>
  <c r="T12076" i="13"/>
  <c r="S12076" i="13"/>
  <c r="A12076" i="13"/>
  <c r="W12075" i="13"/>
  <c r="V12075" i="13"/>
  <c r="U12075" i="13"/>
  <c r="T12075" i="13"/>
  <c r="S12075" i="13"/>
  <c r="X12075" i="13" s="1"/>
  <c r="A12075" i="13"/>
  <c r="X12074" i="13"/>
  <c r="W12074" i="13"/>
  <c r="V12074" i="13"/>
  <c r="U12074" i="13"/>
  <c r="T12074" i="13"/>
  <c r="S12074" i="13"/>
  <c r="A12074" i="13"/>
  <c r="W12073" i="13"/>
  <c r="V12073" i="13"/>
  <c r="U12073" i="13"/>
  <c r="T12073" i="13"/>
  <c r="S12073" i="13"/>
  <c r="X12073" i="13" s="1"/>
  <c r="A12073" i="13"/>
  <c r="W12072" i="13"/>
  <c r="V12072" i="13"/>
  <c r="U12072" i="13"/>
  <c r="T12072" i="13"/>
  <c r="S12072" i="13"/>
  <c r="X12072" i="13" s="1"/>
  <c r="A12072" i="13"/>
  <c r="W12071" i="13"/>
  <c r="V12071" i="13"/>
  <c r="U12071" i="13"/>
  <c r="T12071" i="13"/>
  <c r="S12071" i="13"/>
  <c r="X12071" i="13" s="1"/>
  <c r="A12071" i="13"/>
  <c r="W12070" i="13"/>
  <c r="V12070" i="13"/>
  <c r="U12070" i="13"/>
  <c r="T12070" i="13"/>
  <c r="S12070" i="13"/>
  <c r="X12070" i="13" s="1"/>
  <c r="A12070" i="13"/>
  <c r="W12069" i="13"/>
  <c r="V12069" i="13"/>
  <c r="U12069" i="13"/>
  <c r="T12069" i="13"/>
  <c r="S12069" i="13"/>
  <c r="X12069" i="13" s="1"/>
  <c r="A12069" i="13"/>
  <c r="X12068" i="13"/>
  <c r="W12068" i="13"/>
  <c r="V12068" i="13"/>
  <c r="U12068" i="13"/>
  <c r="T12068" i="13"/>
  <c r="S12068" i="13"/>
  <c r="A12068" i="13"/>
  <c r="W12067" i="13"/>
  <c r="V12067" i="13"/>
  <c r="U12067" i="13"/>
  <c r="T12067" i="13"/>
  <c r="S12067" i="13"/>
  <c r="X12067" i="13" s="1"/>
  <c r="A12067" i="13"/>
  <c r="X12066" i="13"/>
  <c r="W12066" i="13"/>
  <c r="V12066" i="13"/>
  <c r="U12066" i="13"/>
  <c r="T12066" i="13"/>
  <c r="S12066" i="13"/>
  <c r="A12066" i="13"/>
  <c r="W12065" i="13"/>
  <c r="V12065" i="13"/>
  <c r="U12065" i="13"/>
  <c r="T12065" i="13"/>
  <c r="S12065" i="13"/>
  <c r="X12065" i="13" s="1"/>
  <c r="A12065" i="13"/>
  <c r="X12064" i="13"/>
  <c r="W12064" i="13"/>
  <c r="V12064" i="13"/>
  <c r="U12064" i="13"/>
  <c r="T12064" i="13"/>
  <c r="S12064" i="13"/>
  <c r="A12064" i="13"/>
  <c r="W12063" i="13"/>
  <c r="V12063" i="13"/>
  <c r="U12063" i="13"/>
  <c r="T12063" i="13"/>
  <c r="S12063" i="13"/>
  <c r="X12063" i="13" s="1"/>
  <c r="A12063" i="13"/>
  <c r="W12062" i="13"/>
  <c r="V12062" i="13"/>
  <c r="U12062" i="13"/>
  <c r="T12062" i="13"/>
  <c r="S12062" i="13"/>
  <c r="X12062" i="13" s="1"/>
  <c r="A12062" i="13"/>
  <c r="W12061" i="13"/>
  <c r="V12061" i="13"/>
  <c r="U12061" i="13"/>
  <c r="T12061" i="13"/>
  <c r="S12061" i="13"/>
  <c r="X12061" i="13" s="1"/>
  <c r="A12061" i="13"/>
  <c r="X12060" i="13"/>
  <c r="W12060" i="13"/>
  <c r="V12060" i="13"/>
  <c r="U12060" i="13"/>
  <c r="T12060" i="13"/>
  <c r="S12060" i="13"/>
  <c r="A12060" i="13"/>
  <c r="W12059" i="13"/>
  <c r="V12059" i="13"/>
  <c r="U12059" i="13"/>
  <c r="T12059" i="13"/>
  <c r="S12059" i="13"/>
  <c r="X12059" i="13" s="1"/>
  <c r="A12059" i="13"/>
  <c r="X12058" i="13"/>
  <c r="W12058" i="13"/>
  <c r="V12058" i="13"/>
  <c r="U12058" i="13"/>
  <c r="T12058" i="13"/>
  <c r="S12058" i="13"/>
  <c r="A12058" i="13"/>
  <c r="X12057" i="13"/>
  <c r="W12057" i="13"/>
  <c r="V12057" i="13"/>
  <c r="U12057" i="13"/>
  <c r="T12057" i="13"/>
  <c r="S12057" i="13"/>
  <c r="A12057" i="13"/>
  <c r="W12056" i="13"/>
  <c r="V12056" i="13"/>
  <c r="U12056" i="13"/>
  <c r="T12056" i="13"/>
  <c r="S12056" i="13"/>
  <c r="X12056" i="13" s="1"/>
  <c r="A12056" i="13"/>
  <c r="W12055" i="13"/>
  <c r="V12055" i="13"/>
  <c r="U12055" i="13"/>
  <c r="T12055" i="13"/>
  <c r="S12055" i="13"/>
  <c r="X12055" i="13" s="1"/>
  <c r="A12055" i="13"/>
  <c r="W12054" i="13"/>
  <c r="V12054" i="13"/>
  <c r="U12054" i="13"/>
  <c r="T12054" i="13"/>
  <c r="S12054" i="13"/>
  <c r="X12054" i="13" s="1"/>
  <c r="A12054" i="13"/>
  <c r="W12053" i="13"/>
  <c r="V12053" i="13"/>
  <c r="U12053" i="13"/>
  <c r="T12053" i="13"/>
  <c r="S12053" i="13"/>
  <c r="X12053" i="13" s="1"/>
  <c r="A12053" i="13"/>
  <c r="W12052" i="13"/>
  <c r="V12052" i="13"/>
  <c r="U12052" i="13"/>
  <c r="T12052" i="13"/>
  <c r="S12052" i="13"/>
  <c r="X12052" i="13" s="1"/>
  <c r="A12052" i="13"/>
  <c r="W12051" i="13"/>
  <c r="V12051" i="13"/>
  <c r="U12051" i="13"/>
  <c r="T12051" i="13"/>
  <c r="S12051" i="13"/>
  <c r="X12051" i="13" s="1"/>
  <c r="A12051" i="13"/>
  <c r="X12050" i="13"/>
  <c r="W12050" i="13"/>
  <c r="V12050" i="13"/>
  <c r="U12050" i="13"/>
  <c r="T12050" i="13"/>
  <c r="S12050" i="13"/>
  <c r="A12050" i="13"/>
  <c r="W12049" i="13"/>
  <c r="V12049" i="13"/>
  <c r="U12049" i="13"/>
  <c r="T12049" i="13"/>
  <c r="S12049" i="13"/>
  <c r="X12049" i="13" s="1"/>
  <c r="A12049" i="13"/>
  <c r="X12048" i="13"/>
  <c r="W12048" i="13"/>
  <c r="V12048" i="13"/>
  <c r="U12048" i="13"/>
  <c r="T12048" i="13"/>
  <c r="S12048" i="13"/>
  <c r="A12048" i="13"/>
  <c r="W12047" i="13"/>
  <c r="V12047" i="13"/>
  <c r="U12047" i="13"/>
  <c r="T12047" i="13"/>
  <c r="S12047" i="13"/>
  <c r="X12047" i="13" s="1"/>
  <c r="A12047" i="13"/>
  <c r="W12046" i="13"/>
  <c r="V12046" i="13"/>
  <c r="U12046" i="13"/>
  <c r="T12046" i="13"/>
  <c r="S12046" i="13"/>
  <c r="X12046" i="13" s="1"/>
  <c r="A12046" i="13"/>
  <c r="W12045" i="13"/>
  <c r="V12045" i="13"/>
  <c r="U12045" i="13"/>
  <c r="T12045" i="13"/>
  <c r="S12045" i="13"/>
  <c r="X12045" i="13" s="1"/>
  <c r="A12045" i="13"/>
  <c r="W12044" i="13"/>
  <c r="V12044" i="13"/>
  <c r="U12044" i="13"/>
  <c r="T12044" i="13"/>
  <c r="S12044" i="13"/>
  <c r="X12044" i="13" s="1"/>
  <c r="A12044" i="13"/>
  <c r="W12043" i="13"/>
  <c r="V12043" i="13"/>
  <c r="U12043" i="13"/>
  <c r="T12043" i="13"/>
  <c r="S12043" i="13"/>
  <c r="X12043" i="13" s="1"/>
  <c r="A12043" i="13"/>
  <c r="X12042" i="13"/>
  <c r="W12042" i="13"/>
  <c r="V12042" i="13"/>
  <c r="U12042" i="13"/>
  <c r="T12042" i="13"/>
  <c r="S12042" i="13"/>
  <c r="A12042" i="13"/>
  <c r="X12041" i="13"/>
  <c r="W12041" i="13"/>
  <c r="V12041" i="13"/>
  <c r="U12041" i="13"/>
  <c r="T12041" i="13"/>
  <c r="S12041" i="13"/>
  <c r="A12041" i="13"/>
  <c r="W12040" i="13"/>
  <c r="V12040" i="13"/>
  <c r="U12040" i="13"/>
  <c r="T12040" i="13"/>
  <c r="S12040" i="13"/>
  <c r="X12040" i="13" s="1"/>
  <c r="A12040" i="13"/>
  <c r="W12039" i="13"/>
  <c r="V12039" i="13"/>
  <c r="U12039" i="13"/>
  <c r="T12039" i="13"/>
  <c r="S12039" i="13"/>
  <c r="X12039" i="13" s="1"/>
  <c r="A12039" i="13"/>
  <c r="X12038" i="13"/>
  <c r="W12038" i="13"/>
  <c r="V12038" i="13"/>
  <c r="U12038" i="13"/>
  <c r="T12038" i="13"/>
  <c r="S12038" i="13"/>
  <c r="A12038" i="13"/>
  <c r="W12037" i="13"/>
  <c r="V12037" i="13"/>
  <c r="U12037" i="13"/>
  <c r="T12037" i="13"/>
  <c r="S12037" i="13"/>
  <c r="X12037" i="13" s="1"/>
  <c r="A12037" i="13"/>
  <c r="W12036" i="13"/>
  <c r="V12036" i="13"/>
  <c r="U12036" i="13"/>
  <c r="T12036" i="13"/>
  <c r="S12036" i="13"/>
  <c r="X12036" i="13" s="1"/>
  <c r="A12036" i="13"/>
  <c r="W12035" i="13"/>
  <c r="V12035" i="13"/>
  <c r="U12035" i="13"/>
  <c r="T12035" i="13"/>
  <c r="S12035" i="13"/>
  <c r="X12035" i="13" s="1"/>
  <c r="A12035" i="13"/>
  <c r="W12034" i="13"/>
  <c r="V12034" i="13"/>
  <c r="U12034" i="13"/>
  <c r="T12034" i="13"/>
  <c r="S12034" i="13"/>
  <c r="X12034" i="13" s="1"/>
  <c r="A12034" i="13"/>
  <c r="W12033" i="13"/>
  <c r="V12033" i="13"/>
  <c r="U12033" i="13"/>
  <c r="T12033" i="13"/>
  <c r="S12033" i="13"/>
  <c r="X12033" i="13" s="1"/>
  <c r="A12033" i="13"/>
  <c r="X12032" i="13"/>
  <c r="W12032" i="13"/>
  <c r="V12032" i="13"/>
  <c r="U12032" i="13"/>
  <c r="T12032" i="13"/>
  <c r="S12032" i="13"/>
  <c r="A12032" i="13"/>
  <c r="W12031" i="13"/>
  <c r="V12031" i="13"/>
  <c r="U12031" i="13"/>
  <c r="T12031" i="13"/>
  <c r="S12031" i="13"/>
  <c r="X12031" i="13" s="1"/>
  <c r="A12031" i="13"/>
  <c r="X12030" i="13"/>
  <c r="W12030" i="13"/>
  <c r="V12030" i="13"/>
  <c r="U12030" i="13"/>
  <c r="T12030" i="13"/>
  <c r="S12030" i="13"/>
  <c r="A12030" i="13"/>
  <c r="W12029" i="13"/>
  <c r="V12029" i="13"/>
  <c r="U12029" i="13"/>
  <c r="T12029" i="13"/>
  <c r="S12029" i="13"/>
  <c r="X12029" i="13" s="1"/>
  <c r="A12029" i="13"/>
  <c r="X12028" i="13"/>
  <c r="W12028" i="13"/>
  <c r="V12028" i="13"/>
  <c r="U12028" i="13"/>
  <c r="T12028" i="13"/>
  <c r="S12028" i="13"/>
  <c r="A12028" i="13"/>
  <c r="W12027" i="13"/>
  <c r="V12027" i="13"/>
  <c r="U12027" i="13"/>
  <c r="T12027" i="13"/>
  <c r="S12027" i="13"/>
  <c r="X12027" i="13" s="1"/>
  <c r="A12027" i="13"/>
  <c r="W12026" i="13"/>
  <c r="V12026" i="13"/>
  <c r="U12026" i="13"/>
  <c r="T12026" i="13"/>
  <c r="S12026" i="13"/>
  <c r="X12026" i="13" s="1"/>
  <c r="A12026" i="13"/>
  <c r="X12025" i="13"/>
  <c r="W12025" i="13"/>
  <c r="V12025" i="13"/>
  <c r="U12025" i="13"/>
  <c r="T12025" i="13"/>
  <c r="S12025" i="13"/>
  <c r="A12025" i="13"/>
  <c r="W12024" i="13"/>
  <c r="V12024" i="13"/>
  <c r="U12024" i="13"/>
  <c r="T12024" i="13"/>
  <c r="S12024" i="13"/>
  <c r="X12024" i="13" s="1"/>
  <c r="A12024" i="13"/>
  <c r="W12023" i="13"/>
  <c r="V12023" i="13"/>
  <c r="U12023" i="13"/>
  <c r="T12023" i="13"/>
  <c r="S12023" i="13"/>
  <c r="X12023" i="13" s="1"/>
  <c r="A12023" i="13"/>
  <c r="X12022" i="13"/>
  <c r="W12022" i="13"/>
  <c r="V12022" i="13"/>
  <c r="U12022" i="13"/>
  <c r="T12022" i="13"/>
  <c r="S12022" i="13"/>
  <c r="A12022" i="13"/>
  <c r="W12021" i="13"/>
  <c r="V12021" i="13"/>
  <c r="U12021" i="13"/>
  <c r="T12021" i="13"/>
  <c r="S12021" i="13"/>
  <c r="X12021" i="13" s="1"/>
  <c r="A12021" i="13"/>
  <c r="W12020" i="13"/>
  <c r="V12020" i="13"/>
  <c r="U12020" i="13"/>
  <c r="T12020" i="13"/>
  <c r="S12020" i="13"/>
  <c r="X12020" i="13" s="1"/>
  <c r="A12020" i="13"/>
  <c r="W12019" i="13"/>
  <c r="V12019" i="13"/>
  <c r="U12019" i="13"/>
  <c r="T12019" i="13"/>
  <c r="S12019" i="13"/>
  <c r="X12019" i="13" s="1"/>
  <c r="A12019" i="13"/>
  <c r="X12018" i="13"/>
  <c r="W12018" i="13"/>
  <c r="V12018" i="13"/>
  <c r="U12018" i="13"/>
  <c r="T12018" i="13"/>
  <c r="S12018" i="13"/>
  <c r="A12018" i="13"/>
  <c r="W12017" i="13"/>
  <c r="V12017" i="13"/>
  <c r="U12017" i="13"/>
  <c r="T12017" i="13"/>
  <c r="S12017" i="13"/>
  <c r="X12017" i="13" s="1"/>
  <c r="A12017" i="13"/>
  <c r="W12016" i="13"/>
  <c r="V12016" i="13"/>
  <c r="U12016" i="13"/>
  <c r="T12016" i="13"/>
  <c r="S12016" i="13"/>
  <c r="X12016" i="13" s="1"/>
  <c r="A12016" i="13"/>
  <c r="W12015" i="13"/>
  <c r="V12015" i="13"/>
  <c r="U12015" i="13"/>
  <c r="T12015" i="13"/>
  <c r="S12015" i="13"/>
  <c r="X12015" i="13" s="1"/>
  <c r="A12015" i="13"/>
  <c r="X12014" i="13"/>
  <c r="W12014" i="13"/>
  <c r="V12014" i="13"/>
  <c r="U12014" i="13"/>
  <c r="T12014" i="13"/>
  <c r="S12014" i="13"/>
  <c r="A12014" i="13"/>
  <c r="W12013" i="13"/>
  <c r="V12013" i="13"/>
  <c r="U12013" i="13"/>
  <c r="T12013" i="13"/>
  <c r="S12013" i="13"/>
  <c r="X12013" i="13" s="1"/>
  <c r="A12013" i="13"/>
  <c r="X12012" i="13"/>
  <c r="W12012" i="13"/>
  <c r="V12012" i="13"/>
  <c r="U12012" i="13"/>
  <c r="T12012" i="13"/>
  <c r="S12012" i="13"/>
  <c r="A12012" i="13"/>
  <c r="W12011" i="13"/>
  <c r="V12011" i="13"/>
  <c r="U12011" i="13"/>
  <c r="T12011" i="13"/>
  <c r="S12011" i="13"/>
  <c r="X12011" i="13" s="1"/>
  <c r="A12011" i="13"/>
  <c r="W12010" i="13"/>
  <c r="V12010" i="13"/>
  <c r="U12010" i="13"/>
  <c r="T12010" i="13"/>
  <c r="S12010" i="13"/>
  <c r="X12010" i="13" s="1"/>
  <c r="A12010" i="13"/>
  <c r="X12009" i="13"/>
  <c r="W12009" i="13"/>
  <c r="V12009" i="13"/>
  <c r="U12009" i="13"/>
  <c r="T12009" i="13"/>
  <c r="S12009" i="13"/>
  <c r="A12009" i="13"/>
  <c r="W12008" i="13"/>
  <c r="V12008" i="13"/>
  <c r="U12008" i="13"/>
  <c r="T12008" i="13"/>
  <c r="S12008" i="13"/>
  <c r="X12008" i="13" s="1"/>
  <c r="A12008" i="13"/>
  <c r="W12007" i="13"/>
  <c r="V12007" i="13"/>
  <c r="U12007" i="13"/>
  <c r="T12007" i="13"/>
  <c r="S12007" i="13"/>
  <c r="X12007" i="13" s="1"/>
  <c r="A12007" i="13"/>
  <c r="X12006" i="13"/>
  <c r="W12006" i="13"/>
  <c r="V12006" i="13"/>
  <c r="U12006" i="13"/>
  <c r="T12006" i="13"/>
  <c r="S12006" i="13"/>
  <c r="A12006" i="13"/>
  <c r="W12005" i="13"/>
  <c r="V12005" i="13"/>
  <c r="U12005" i="13"/>
  <c r="T12005" i="13"/>
  <c r="S12005" i="13"/>
  <c r="X12005" i="13" s="1"/>
  <c r="A12005" i="13"/>
  <c r="W12004" i="13"/>
  <c r="V12004" i="13"/>
  <c r="U12004" i="13"/>
  <c r="T12004" i="13"/>
  <c r="S12004" i="13"/>
  <c r="X12004" i="13" s="1"/>
  <c r="A12004" i="13"/>
  <c r="W12003" i="13"/>
  <c r="V12003" i="13"/>
  <c r="U12003" i="13"/>
  <c r="T12003" i="13"/>
  <c r="S12003" i="13"/>
  <c r="X12003" i="13" s="1"/>
  <c r="A12003" i="13"/>
  <c r="X12002" i="13"/>
  <c r="W12002" i="13"/>
  <c r="V12002" i="13"/>
  <c r="U12002" i="13"/>
  <c r="T12002" i="13"/>
  <c r="S12002" i="13"/>
  <c r="A12002" i="13"/>
  <c r="W12001" i="13"/>
  <c r="V12001" i="13"/>
  <c r="U12001" i="13"/>
  <c r="T12001" i="13"/>
  <c r="S12001" i="13"/>
  <c r="X12001" i="13" s="1"/>
  <c r="A12001" i="13"/>
  <c r="W12000" i="13"/>
  <c r="V12000" i="13"/>
  <c r="U12000" i="13"/>
  <c r="T12000" i="13"/>
  <c r="S12000" i="13"/>
  <c r="X12000" i="13" s="1"/>
  <c r="A12000" i="13"/>
  <c r="W11999" i="13"/>
  <c r="V11999" i="13"/>
  <c r="U11999" i="13"/>
  <c r="T11999" i="13"/>
  <c r="S11999" i="13"/>
  <c r="X11999" i="13" s="1"/>
  <c r="A11999" i="13"/>
  <c r="W11998" i="13"/>
  <c r="V11998" i="13"/>
  <c r="U11998" i="13"/>
  <c r="T11998" i="13"/>
  <c r="S11998" i="13"/>
  <c r="X11998" i="13" s="1"/>
  <c r="A11998" i="13"/>
  <c r="W11997" i="13"/>
  <c r="V11997" i="13"/>
  <c r="U11997" i="13"/>
  <c r="T11997" i="13"/>
  <c r="S11997" i="13"/>
  <c r="X11997" i="13" s="1"/>
  <c r="A11997" i="13"/>
  <c r="X11996" i="13"/>
  <c r="W11996" i="13"/>
  <c r="V11996" i="13"/>
  <c r="U11996" i="13"/>
  <c r="T11996" i="13"/>
  <c r="S11996" i="13"/>
  <c r="A11996" i="13"/>
  <c r="W11995" i="13"/>
  <c r="V11995" i="13"/>
  <c r="U11995" i="13"/>
  <c r="T11995" i="13"/>
  <c r="S11995" i="13"/>
  <c r="X11995" i="13" s="1"/>
  <c r="A11995" i="13"/>
  <c r="X11994" i="13"/>
  <c r="W11994" i="13"/>
  <c r="V11994" i="13"/>
  <c r="U11994" i="13"/>
  <c r="T11994" i="13"/>
  <c r="S11994" i="13"/>
  <c r="A11994" i="13"/>
  <c r="X11993" i="13"/>
  <c r="W11993" i="13"/>
  <c r="V11993" i="13"/>
  <c r="U11993" i="13"/>
  <c r="T11993" i="13"/>
  <c r="S11993" i="13"/>
  <c r="A11993" i="13"/>
  <c r="W11992" i="13"/>
  <c r="V11992" i="13"/>
  <c r="U11992" i="13"/>
  <c r="T11992" i="13"/>
  <c r="S11992" i="13"/>
  <c r="X11992" i="13" s="1"/>
  <c r="A11992" i="13"/>
  <c r="W11991" i="13"/>
  <c r="V11991" i="13"/>
  <c r="U11991" i="13"/>
  <c r="T11991" i="13"/>
  <c r="S11991" i="13"/>
  <c r="X11991" i="13" s="1"/>
  <c r="A11991" i="13"/>
  <c r="W11990" i="13"/>
  <c r="V11990" i="13"/>
  <c r="U11990" i="13"/>
  <c r="T11990" i="13"/>
  <c r="S11990" i="13"/>
  <c r="X11990" i="13" s="1"/>
  <c r="A11990" i="13"/>
  <c r="W11989" i="13"/>
  <c r="V11989" i="13"/>
  <c r="U11989" i="13"/>
  <c r="T11989" i="13"/>
  <c r="S11989" i="13"/>
  <c r="X11989" i="13" s="1"/>
  <c r="A11989" i="13"/>
  <c r="W11988" i="13"/>
  <c r="V11988" i="13"/>
  <c r="U11988" i="13"/>
  <c r="T11988" i="13"/>
  <c r="S11988" i="13"/>
  <c r="X11988" i="13" s="1"/>
  <c r="A11988" i="13"/>
  <c r="W11987" i="13"/>
  <c r="V11987" i="13"/>
  <c r="U11987" i="13"/>
  <c r="T11987" i="13"/>
  <c r="S11987" i="13"/>
  <c r="X11987" i="13" s="1"/>
  <c r="A11987" i="13"/>
  <c r="X11986" i="13"/>
  <c r="W11986" i="13"/>
  <c r="V11986" i="13"/>
  <c r="U11986" i="13"/>
  <c r="T11986" i="13"/>
  <c r="S11986" i="13"/>
  <c r="A11986" i="13"/>
  <c r="W11985" i="13"/>
  <c r="V11985" i="13"/>
  <c r="U11985" i="13"/>
  <c r="T11985" i="13"/>
  <c r="S11985" i="13"/>
  <c r="X11985" i="13" s="1"/>
  <c r="A11985" i="13"/>
  <c r="X11984" i="13"/>
  <c r="W11984" i="13"/>
  <c r="V11984" i="13"/>
  <c r="U11984" i="13"/>
  <c r="T11984" i="13"/>
  <c r="S11984" i="13"/>
  <c r="A11984" i="13"/>
  <c r="W11983" i="13"/>
  <c r="V11983" i="13"/>
  <c r="U11983" i="13"/>
  <c r="T11983" i="13"/>
  <c r="S11983" i="13"/>
  <c r="X11983" i="13" s="1"/>
  <c r="A11983" i="13"/>
  <c r="X11982" i="13"/>
  <c r="W11982" i="13"/>
  <c r="V11982" i="13"/>
  <c r="U11982" i="13"/>
  <c r="T11982" i="13"/>
  <c r="S11982" i="13"/>
  <c r="A11982" i="13"/>
  <c r="W11981" i="13"/>
  <c r="V11981" i="13"/>
  <c r="U11981" i="13"/>
  <c r="T11981" i="13"/>
  <c r="S11981" i="13"/>
  <c r="X11981" i="13" s="1"/>
  <c r="A11981" i="13"/>
  <c r="W11980" i="13"/>
  <c r="V11980" i="13"/>
  <c r="U11980" i="13"/>
  <c r="T11980" i="13"/>
  <c r="S11980" i="13"/>
  <c r="X11980" i="13" s="1"/>
  <c r="A11980" i="13"/>
  <c r="W11979" i="13"/>
  <c r="V11979" i="13"/>
  <c r="U11979" i="13"/>
  <c r="T11979" i="13"/>
  <c r="S11979" i="13"/>
  <c r="X11979" i="13" s="1"/>
  <c r="A11979" i="13"/>
  <c r="X11978" i="13"/>
  <c r="W11978" i="13"/>
  <c r="V11978" i="13"/>
  <c r="U11978" i="13"/>
  <c r="T11978" i="13"/>
  <c r="S11978" i="13"/>
  <c r="A11978" i="13"/>
  <c r="X11977" i="13"/>
  <c r="W11977" i="13"/>
  <c r="V11977" i="13"/>
  <c r="U11977" i="13"/>
  <c r="T11977" i="13"/>
  <c r="S11977" i="13"/>
  <c r="A11977" i="13"/>
  <c r="X11976" i="13"/>
  <c r="W11976" i="13"/>
  <c r="V11976" i="13"/>
  <c r="U11976" i="13"/>
  <c r="T11976" i="13"/>
  <c r="S11976" i="13"/>
  <c r="A11976" i="13"/>
  <c r="W11975" i="13"/>
  <c r="V11975" i="13"/>
  <c r="U11975" i="13"/>
  <c r="T11975" i="13"/>
  <c r="S11975" i="13"/>
  <c r="X11975" i="13" s="1"/>
  <c r="A11975" i="13"/>
  <c r="W11974" i="13"/>
  <c r="V11974" i="13"/>
  <c r="U11974" i="13"/>
  <c r="T11974" i="13"/>
  <c r="S11974" i="13"/>
  <c r="X11974" i="13" s="1"/>
  <c r="A11974" i="13"/>
  <c r="W11973" i="13"/>
  <c r="V11973" i="13"/>
  <c r="U11973" i="13"/>
  <c r="T11973" i="13"/>
  <c r="S11973" i="13"/>
  <c r="X11973" i="13" s="1"/>
  <c r="A11973" i="13"/>
  <c r="X11972" i="13"/>
  <c r="W11972" i="13"/>
  <c r="V11972" i="13"/>
  <c r="U11972" i="13"/>
  <c r="T11972" i="13"/>
  <c r="S11972" i="13"/>
  <c r="A11972" i="13"/>
  <c r="W11971" i="13"/>
  <c r="V11971" i="13"/>
  <c r="U11971" i="13"/>
  <c r="T11971" i="13"/>
  <c r="S11971" i="13"/>
  <c r="X11971" i="13" s="1"/>
  <c r="A11971" i="13"/>
  <c r="X11970" i="13"/>
  <c r="W11970" i="13"/>
  <c r="V11970" i="13"/>
  <c r="U11970" i="13"/>
  <c r="T11970" i="13"/>
  <c r="S11970" i="13"/>
  <c r="A11970" i="13"/>
  <c r="X11969" i="13"/>
  <c r="W11969" i="13"/>
  <c r="V11969" i="13"/>
  <c r="U11969" i="13"/>
  <c r="T11969" i="13"/>
  <c r="S11969" i="13"/>
  <c r="A11969" i="13"/>
  <c r="W11968" i="13"/>
  <c r="V11968" i="13"/>
  <c r="U11968" i="13"/>
  <c r="T11968" i="13"/>
  <c r="S11968" i="13"/>
  <c r="X11968" i="13" s="1"/>
  <c r="A11968" i="13"/>
  <c r="W11967" i="13"/>
  <c r="V11967" i="13"/>
  <c r="U11967" i="13"/>
  <c r="T11967" i="13"/>
  <c r="S11967" i="13"/>
  <c r="X11967" i="13" s="1"/>
  <c r="A11967" i="13"/>
  <c r="X11966" i="13"/>
  <c r="W11966" i="13"/>
  <c r="V11966" i="13"/>
  <c r="U11966" i="13"/>
  <c r="T11966" i="13"/>
  <c r="S11966" i="13"/>
  <c r="A11966" i="13"/>
  <c r="W11965" i="13"/>
  <c r="V11965" i="13"/>
  <c r="U11965" i="13"/>
  <c r="T11965" i="13"/>
  <c r="S11965" i="13"/>
  <c r="X11965" i="13" s="1"/>
  <c r="A11965" i="13"/>
  <c r="X11964" i="13"/>
  <c r="W11964" i="13"/>
  <c r="V11964" i="13"/>
  <c r="U11964" i="13"/>
  <c r="T11964" i="13"/>
  <c r="S11964" i="13"/>
  <c r="A11964" i="13"/>
  <c r="W11963" i="13"/>
  <c r="V11963" i="13"/>
  <c r="U11963" i="13"/>
  <c r="T11963" i="13"/>
  <c r="S11963" i="13"/>
  <c r="X11963" i="13" s="1"/>
  <c r="A11963" i="13"/>
  <c r="W11962" i="13"/>
  <c r="V11962" i="13"/>
  <c r="U11962" i="13"/>
  <c r="T11962" i="13"/>
  <c r="S11962" i="13"/>
  <c r="X11962" i="13" s="1"/>
  <c r="A11962" i="13"/>
  <c r="X11961" i="13"/>
  <c r="W11961" i="13"/>
  <c r="V11961" i="13"/>
  <c r="U11961" i="13"/>
  <c r="T11961" i="13"/>
  <c r="S11961" i="13"/>
  <c r="A11961" i="13"/>
  <c r="X11960" i="13"/>
  <c r="W11960" i="13"/>
  <c r="V11960" i="13"/>
  <c r="U11960" i="13"/>
  <c r="T11960" i="13"/>
  <c r="S11960" i="13"/>
  <c r="A11960" i="13"/>
  <c r="W11959" i="13"/>
  <c r="V11959" i="13"/>
  <c r="U11959" i="13"/>
  <c r="T11959" i="13"/>
  <c r="S11959" i="13"/>
  <c r="X11959" i="13" s="1"/>
  <c r="A11959" i="13"/>
  <c r="X11958" i="13"/>
  <c r="W11958" i="13"/>
  <c r="V11958" i="13"/>
  <c r="U11958" i="13"/>
  <c r="T11958" i="13"/>
  <c r="S11958" i="13"/>
  <c r="A11958" i="13"/>
  <c r="X11957" i="13"/>
  <c r="W11957" i="13"/>
  <c r="V11957" i="13"/>
  <c r="U11957" i="13"/>
  <c r="T11957" i="13"/>
  <c r="S11957" i="13"/>
  <c r="A11957" i="13"/>
  <c r="W11956" i="13"/>
  <c r="V11956" i="13"/>
  <c r="U11956" i="13"/>
  <c r="T11956" i="13"/>
  <c r="S11956" i="13"/>
  <c r="X11956" i="13" s="1"/>
  <c r="A11956" i="13"/>
  <c r="W11955" i="13"/>
  <c r="V11955" i="13"/>
  <c r="U11955" i="13"/>
  <c r="T11955" i="13"/>
  <c r="S11955" i="13"/>
  <c r="X11955" i="13" s="1"/>
  <c r="A11955" i="13"/>
  <c r="X11954" i="13"/>
  <c r="W11954" i="13"/>
  <c r="V11954" i="13"/>
  <c r="U11954" i="13"/>
  <c r="T11954" i="13"/>
  <c r="S11954" i="13"/>
  <c r="A11954" i="13"/>
  <c r="W11953" i="13"/>
  <c r="V11953" i="13"/>
  <c r="U11953" i="13"/>
  <c r="T11953" i="13"/>
  <c r="S11953" i="13"/>
  <c r="X11953" i="13" s="1"/>
  <c r="A11953" i="13"/>
  <c r="X11952" i="13"/>
  <c r="W11952" i="13"/>
  <c r="V11952" i="13"/>
  <c r="U11952" i="13"/>
  <c r="T11952" i="13"/>
  <c r="S11952" i="13"/>
  <c r="A11952" i="13"/>
  <c r="W11951" i="13"/>
  <c r="V11951" i="13"/>
  <c r="U11951" i="13"/>
  <c r="T11951" i="13"/>
  <c r="S11951" i="13"/>
  <c r="X11951" i="13" s="1"/>
  <c r="A11951" i="13"/>
  <c r="W11950" i="13"/>
  <c r="V11950" i="13"/>
  <c r="U11950" i="13"/>
  <c r="T11950" i="13"/>
  <c r="S11950" i="13"/>
  <c r="X11950" i="13" s="1"/>
  <c r="A11950" i="13"/>
  <c r="W11949" i="13"/>
  <c r="V11949" i="13"/>
  <c r="U11949" i="13"/>
  <c r="T11949" i="13"/>
  <c r="S11949" i="13"/>
  <c r="X11949" i="13" s="1"/>
  <c r="A11949" i="13"/>
  <c r="X11948" i="13"/>
  <c r="W11948" i="13"/>
  <c r="V11948" i="13"/>
  <c r="U11948" i="13"/>
  <c r="T11948" i="13"/>
  <c r="S11948" i="13"/>
  <c r="A11948" i="13"/>
  <c r="W11947" i="13"/>
  <c r="V11947" i="13"/>
  <c r="U11947" i="13"/>
  <c r="T11947" i="13"/>
  <c r="S11947" i="13"/>
  <c r="X11947" i="13" s="1"/>
  <c r="A11947" i="13"/>
  <c r="X11946" i="13"/>
  <c r="W11946" i="13"/>
  <c r="V11946" i="13"/>
  <c r="U11946" i="13"/>
  <c r="T11946" i="13"/>
  <c r="S11946" i="13"/>
  <c r="A11946" i="13"/>
  <c r="X11945" i="13"/>
  <c r="W11945" i="13"/>
  <c r="V11945" i="13"/>
  <c r="U11945" i="13"/>
  <c r="T11945" i="13"/>
  <c r="S11945" i="13"/>
  <c r="A11945" i="13"/>
  <c r="W11944" i="13"/>
  <c r="V11944" i="13"/>
  <c r="U11944" i="13"/>
  <c r="T11944" i="13"/>
  <c r="S11944" i="13"/>
  <c r="X11944" i="13" s="1"/>
  <c r="A11944" i="13"/>
  <c r="W11943" i="13"/>
  <c r="V11943" i="13"/>
  <c r="U11943" i="13"/>
  <c r="T11943" i="13"/>
  <c r="S11943" i="13"/>
  <c r="X11943" i="13" s="1"/>
  <c r="A11943" i="13"/>
  <c r="X11942" i="13"/>
  <c r="W11942" i="13"/>
  <c r="V11942" i="13"/>
  <c r="U11942" i="13"/>
  <c r="T11942" i="13"/>
  <c r="S11942" i="13"/>
  <c r="A11942" i="13"/>
  <c r="W11941" i="13"/>
  <c r="V11941" i="13"/>
  <c r="U11941" i="13"/>
  <c r="T11941" i="13"/>
  <c r="S11941" i="13"/>
  <c r="X11941" i="13" s="1"/>
  <c r="A11941" i="13"/>
  <c r="X11940" i="13"/>
  <c r="W11940" i="13"/>
  <c r="V11940" i="13"/>
  <c r="U11940" i="13"/>
  <c r="T11940" i="13"/>
  <c r="S11940" i="13"/>
  <c r="A11940" i="13"/>
  <c r="W11939" i="13"/>
  <c r="V11939" i="13"/>
  <c r="U11939" i="13"/>
  <c r="T11939" i="13"/>
  <c r="S11939" i="13"/>
  <c r="X11939" i="13" s="1"/>
  <c r="A11939" i="13"/>
  <c r="W11938" i="13"/>
  <c r="V11938" i="13"/>
  <c r="U11938" i="13"/>
  <c r="T11938" i="13"/>
  <c r="S11938" i="13"/>
  <c r="X11938" i="13" s="1"/>
  <c r="A11938" i="13"/>
  <c r="W11937" i="13"/>
  <c r="V11937" i="13"/>
  <c r="U11937" i="13"/>
  <c r="T11937" i="13"/>
  <c r="S11937" i="13"/>
  <c r="X11937" i="13" s="1"/>
  <c r="A11937" i="13"/>
  <c r="W11936" i="13"/>
  <c r="V11936" i="13"/>
  <c r="U11936" i="13"/>
  <c r="T11936" i="13"/>
  <c r="S11936" i="13"/>
  <c r="X11936" i="13" s="1"/>
  <c r="A11936" i="13"/>
  <c r="W11935" i="13"/>
  <c r="V11935" i="13"/>
  <c r="U11935" i="13"/>
  <c r="T11935" i="13"/>
  <c r="S11935" i="13"/>
  <c r="X11935" i="13" s="1"/>
  <c r="A11935" i="13"/>
  <c r="X11934" i="13"/>
  <c r="W11934" i="13"/>
  <c r="V11934" i="13"/>
  <c r="U11934" i="13"/>
  <c r="T11934" i="13"/>
  <c r="S11934" i="13"/>
  <c r="A11934" i="13"/>
  <c r="X11933" i="13"/>
  <c r="W11933" i="13"/>
  <c r="V11933" i="13"/>
  <c r="U11933" i="13"/>
  <c r="T11933" i="13"/>
  <c r="S11933" i="13"/>
  <c r="A11933" i="13"/>
  <c r="X11932" i="13"/>
  <c r="W11932" i="13"/>
  <c r="V11932" i="13"/>
  <c r="U11932" i="13"/>
  <c r="T11932" i="13"/>
  <c r="S11932" i="13"/>
  <c r="A11932" i="13"/>
  <c r="W11931" i="13"/>
  <c r="V11931" i="13"/>
  <c r="U11931" i="13"/>
  <c r="T11931" i="13"/>
  <c r="S11931" i="13"/>
  <c r="X11931" i="13" s="1"/>
  <c r="A11931" i="13"/>
  <c r="W11930" i="13"/>
  <c r="V11930" i="13"/>
  <c r="U11930" i="13"/>
  <c r="T11930" i="13"/>
  <c r="S11930" i="13"/>
  <c r="X11930" i="13" s="1"/>
  <c r="A11930" i="13"/>
  <c r="X11929" i="13"/>
  <c r="W11929" i="13"/>
  <c r="V11929" i="13"/>
  <c r="U11929" i="13"/>
  <c r="T11929" i="13"/>
  <c r="S11929" i="13"/>
  <c r="A11929" i="13"/>
  <c r="X11928" i="13"/>
  <c r="W11928" i="13"/>
  <c r="V11928" i="13"/>
  <c r="U11928" i="13"/>
  <c r="T11928" i="13"/>
  <c r="S11928" i="13"/>
  <c r="A11928" i="13"/>
  <c r="W11927" i="13"/>
  <c r="V11927" i="13"/>
  <c r="U11927" i="13"/>
  <c r="T11927" i="13"/>
  <c r="S11927" i="13"/>
  <c r="X11927" i="13" s="1"/>
  <c r="A11927" i="13"/>
  <c r="X11926" i="13"/>
  <c r="W11926" i="13"/>
  <c r="V11926" i="13"/>
  <c r="U11926" i="13"/>
  <c r="T11926" i="13"/>
  <c r="S11926" i="13"/>
  <c r="A11926" i="13"/>
  <c r="X11925" i="13"/>
  <c r="W11925" i="13"/>
  <c r="V11925" i="13"/>
  <c r="U11925" i="13"/>
  <c r="T11925" i="13"/>
  <c r="S11925" i="13"/>
  <c r="A11925" i="13"/>
  <c r="X11924" i="13"/>
  <c r="W11924" i="13"/>
  <c r="V11924" i="13"/>
  <c r="U11924" i="13"/>
  <c r="T11924" i="13"/>
  <c r="S11924" i="13"/>
  <c r="A11924" i="13"/>
  <c r="W11923" i="13"/>
  <c r="V11923" i="13"/>
  <c r="U11923" i="13"/>
  <c r="T11923" i="13"/>
  <c r="S11923" i="13"/>
  <c r="X11923" i="13" s="1"/>
  <c r="A11923" i="13"/>
  <c r="X11922" i="13"/>
  <c r="W11922" i="13"/>
  <c r="V11922" i="13"/>
  <c r="U11922" i="13"/>
  <c r="T11922" i="13"/>
  <c r="S11922" i="13"/>
  <c r="A11922" i="13"/>
  <c r="X11921" i="13"/>
  <c r="W11921" i="13"/>
  <c r="V11921" i="13"/>
  <c r="U11921" i="13"/>
  <c r="T11921" i="13"/>
  <c r="S11921" i="13"/>
  <c r="A11921" i="13"/>
  <c r="W11920" i="13"/>
  <c r="V11920" i="13"/>
  <c r="U11920" i="13"/>
  <c r="T11920" i="13"/>
  <c r="S11920" i="13"/>
  <c r="X11920" i="13" s="1"/>
  <c r="A11920" i="13"/>
  <c r="W11919" i="13"/>
  <c r="V11919" i="13"/>
  <c r="U11919" i="13"/>
  <c r="T11919" i="13"/>
  <c r="S11919" i="13"/>
  <c r="X11919" i="13" s="1"/>
  <c r="A11919" i="13"/>
  <c r="X11918" i="13"/>
  <c r="W11918" i="13"/>
  <c r="V11918" i="13"/>
  <c r="U11918" i="13"/>
  <c r="T11918" i="13"/>
  <c r="S11918" i="13"/>
  <c r="A11918" i="13"/>
  <c r="W11917" i="13"/>
  <c r="V11917" i="13"/>
  <c r="U11917" i="13"/>
  <c r="T11917" i="13"/>
  <c r="S11917" i="13"/>
  <c r="X11917" i="13" s="1"/>
  <c r="A11917" i="13"/>
  <c r="X11916" i="13"/>
  <c r="W11916" i="13"/>
  <c r="V11916" i="13"/>
  <c r="U11916" i="13"/>
  <c r="T11916" i="13"/>
  <c r="S11916" i="13"/>
  <c r="A11916" i="13"/>
  <c r="W11915" i="13"/>
  <c r="V11915" i="13"/>
  <c r="U11915" i="13"/>
  <c r="T11915" i="13"/>
  <c r="S11915" i="13"/>
  <c r="X11915" i="13" s="1"/>
  <c r="A11915" i="13"/>
  <c r="W11914" i="13"/>
  <c r="V11914" i="13"/>
  <c r="U11914" i="13"/>
  <c r="T11914" i="13"/>
  <c r="S11914" i="13"/>
  <c r="X11914" i="13" s="1"/>
  <c r="A11914" i="13"/>
  <c r="X11913" i="13"/>
  <c r="W11913" i="13"/>
  <c r="V11913" i="13"/>
  <c r="U11913" i="13"/>
  <c r="T11913" i="13"/>
  <c r="S11913" i="13"/>
  <c r="A11913" i="13"/>
  <c r="X11912" i="13"/>
  <c r="W11912" i="13"/>
  <c r="V11912" i="13"/>
  <c r="U11912" i="13"/>
  <c r="T11912" i="13"/>
  <c r="S11912" i="13"/>
  <c r="A11912" i="13"/>
  <c r="W11911" i="13"/>
  <c r="V11911" i="13"/>
  <c r="U11911" i="13"/>
  <c r="T11911" i="13"/>
  <c r="S11911" i="13"/>
  <c r="X11911" i="13" s="1"/>
  <c r="A11911" i="13"/>
  <c r="X11910" i="13"/>
  <c r="W11910" i="13"/>
  <c r="V11910" i="13"/>
  <c r="U11910" i="13"/>
  <c r="T11910" i="13"/>
  <c r="S11910" i="13"/>
  <c r="A11910" i="13"/>
  <c r="X11909" i="13"/>
  <c r="W11909" i="13"/>
  <c r="V11909" i="13"/>
  <c r="U11909" i="13"/>
  <c r="T11909" i="13"/>
  <c r="S11909" i="13"/>
  <c r="A11909" i="13"/>
  <c r="W11908" i="13"/>
  <c r="V11908" i="13"/>
  <c r="U11908" i="13"/>
  <c r="T11908" i="13"/>
  <c r="S11908" i="13"/>
  <c r="X11908" i="13" s="1"/>
  <c r="A11908" i="13"/>
  <c r="W11907" i="13"/>
  <c r="V11907" i="13"/>
  <c r="U11907" i="13"/>
  <c r="T11907" i="13"/>
  <c r="S11907" i="13"/>
  <c r="X11907" i="13" s="1"/>
  <c r="A11907" i="13"/>
  <c r="X11906" i="13"/>
  <c r="W11906" i="13"/>
  <c r="V11906" i="13"/>
  <c r="U11906" i="13"/>
  <c r="T11906" i="13"/>
  <c r="S11906" i="13"/>
  <c r="A11906" i="13"/>
  <c r="X11905" i="13"/>
  <c r="W11905" i="13"/>
  <c r="V11905" i="13"/>
  <c r="U11905" i="13"/>
  <c r="T11905" i="13"/>
  <c r="S11905" i="13"/>
  <c r="A11905" i="13"/>
  <c r="W11904" i="13"/>
  <c r="V11904" i="13"/>
  <c r="U11904" i="13"/>
  <c r="T11904" i="13"/>
  <c r="S11904" i="13"/>
  <c r="X11904" i="13" s="1"/>
  <c r="A11904" i="13"/>
  <c r="W11903" i="13"/>
  <c r="V11903" i="13"/>
  <c r="U11903" i="13"/>
  <c r="T11903" i="13"/>
  <c r="S11903" i="13"/>
  <c r="X11903" i="13" s="1"/>
  <c r="A11903" i="13"/>
  <c r="X11902" i="13"/>
  <c r="W11902" i="13"/>
  <c r="V11902" i="13"/>
  <c r="U11902" i="13"/>
  <c r="T11902" i="13"/>
  <c r="S11902" i="13"/>
  <c r="A11902" i="13"/>
  <c r="W11901" i="13"/>
  <c r="V11901" i="13"/>
  <c r="U11901" i="13"/>
  <c r="T11901" i="13"/>
  <c r="S11901" i="13"/>
  <c r="X11901" i="13" s="1"/>
  <c r="A11901" i="13"/>
  <c r="W11900" i="13"/>
  <c r="V11900" i="13"/>
  <c r="U11900" i="13"/>
  <c r="T11900" i="13"/>
  <c r="S11900" i="13"/>
  <c r="X11900" i="13" s="1"/>
  <c r="A11900" i="13"/>
  <c r="X11899" i="13"/>
  <c r="W11899" i="13"/>
  <c r="V11899" i="13"/>
  <c r="U11899" i="13"/>
  <c r="T11899" i="13"/>
  <c r="S11899" i="13"/>
  <c r="A11899" i="13"/>
  <c r="X11898" i="13"/>
  <c r="W11898" i="13"/>
  <c r="V11898" i="13"/>
  <c r="U11898" i="13"/>
  <c r="T11898" i="13"/>
  <c r="S11898" i="13"/>
  <c r="A11898" i="13"/>
  <c r="W11897" i="13"/>
  <c r="V11897" i="13"/>
  <c r="U11897" i="13"/>
  <c r="T11897" i="13"/>
  <c r="S11897" i="13"/>
  <c r="X11897" i="13" s="1"/>
  <c r="A11897" i="13"/>
  <c r="X11896" i="13"/>
  <c r="W11896" i="13"/>
  <c r="V11896" i="13"/>
  <c r="U11896" i="13"/>
  <c r="T11896" i="13"/>
  <c r="S11896" i="13"/>
  <c r="A11896" i="13"/>
  <c r="W11895" i="13"/>
  <c r="V11895" i="13"/>
  <c r="U11895" i="13"/>
  <c r="T11895" i="13"/>
  <c r="S11895" i="13"/>
  <c r="X11895" i="13" s="1"/>
  <c r="A11895" i="13"/>
  <c r="W11894" i="13"/>
  <c r="V11894" i="13"/>
  <c r="U11894" i="13"/>
  <c r="T11894" i="13"/>
  <c r="S11894" i="13"/>
  <c r="X11894" i="13" s="1"/>
  <c r="A11894" i="13"/>
  <c r="W11893" i="13"/>
  <c r="V11893" i="13"/>
  <c r="U11893" i="13"/>
  <c r="T11893" i="13"/>
  <c r="S11893" i="13"/>
  <c r="X11893" i="13" s="1"/>
  <c r="A11893" i="13"/>
  <c r="X11892" i="13"/>
  <c r="W11892" i="13"/>
  <c r="V11892" i="13"/>
  <c r="U11892" i="13"/>
  <c r="T11892" i="13"/>
  <c r="S11892" i="13"/>
  <c r="A11892" i="13"/>
  <c r="X11891" i="13"/>
  <c r="W11891" i="13"/>
  <c r="V11891" i="13"/>
  <c r="U11891" i="13"/>
  <c r="T11891" i="13"/>
  <c r="S11891" i="13"/>
  <c r="A11891" i="13"/>
  <c r="X11890" i="13"/>
  <c r="W11890" i="13"/>
  <c r="V11890" i="13"/>
  <c r="U11890" i="13"/>
  <c r="T11890" i="13"/>
  <c r="S11890" i="13"/>
  <c r="A11890" i="13"/>
  <c r="X11889" i="13"/>
  <c r="W11889" i="13"/>
  <c r="V11889" i="13"/>
  <c r="U11889" i="13"/>
  <c r="T11889" i="13"/>
  <c r="S11889" i="13"/>
  <c r="A11889" i="13"/>
  <c r="X11888" i="13"/>
  <c r="W11888" i="13"/>
  <c r="V11888" i="13"/>
  <c r="U11888" i="13"/>
  <c r="T11888" i="13"/>
  <c r="S11888" i="13"/>
  <c r="A11888" i="13"/>
  <c r="W11887" i="13"/>
  <c r="V11887" i="13"/>
  <c r="U11887" i="13"/>
  <c r="T11887" i="13"/>
  <c r="S11887" i="13"/>
  <c r="X11887" i="13" s="1"/>
  <c r="A11887" i="13"/>
  <c r="W11886" i="13"/>
  <c r="V11886" i="13"/>
  <c r="U11886" i="13"/>
  <c r="T11886" i="13"/>
  <c r="S11886" i="13"/>
  <c r="X11886" i="13" s="1"/>
  <c r="A11886" i="13"/>
  <c r="X11885" i="13"/>
  <c r="W11885" i="13"/>
  <c r="V11885" i="13"/>
  <c r="U11885" i="13"/>
  <c r="T11885" i="13"/>
  <c r="S11885" i="13"/>
  <c r="A11885" i="13"/>
  <c r="X11884" i="13"/>
  <c r="W11884" i="13"/>
  <c r="V11884" i="13"/>
  <c r="U11884" i="13"/>
  <c r="T11884" i="13"/>
  <c r="S11884" i="13"/>
  <c r="A11884" i="13"/>
  <c r="W11883" i="13"/>
  <c r="V11883" i="13"/>
  <c r="U11883" i="13"/>
  <c r="T11883" i="13"/>
  <c r="S11883" i="13"/>
  <c r="X11883" i="13" s="1"/>
  <c r="A11883" i="13"/>
  <c r="X11882" i="13"/>
  <c r="W11882" i="13"/>
  <c r="V11882" i="13"/>
  <c r="U11882" i="13"/>
  <c r="T11882" i="13"/>
  <c r="S11882" i="13"/>
  <c r="A11882" i="13"/>
  <c r="X11881" i="13"/>
  <c r="W11881" i="13"/>
  <c r="V11881" i="13"/>
  <c r="U11881" i="13"/>
  <c r="T11881" i="13"/>
  <c r="S11881" i="13"/>
  <c r="A11881" i="13"/>
  <c r="X11880" i="13"/>
  <c r="W11880" i="13"/>
  <c r="V11880" i="13"/>
  <c r="U11880" i="13"/>
  <c r="T11880" i="13"/>
  <c r="S11880" i="13"/>
  <c r="A11880" i="13"/>
  <c r="W11879" i="13"/>
  <c r="V11879" i="13"/>
  <c r="U11879" i="13"/>
  <c r="T11879" i="13"/>
  <c r="S11879" i="13"/>
  <c r="X11879" i="13" s="1"/>
  <c r="A11879" i="13"/>
  <c r="X11878" i="13"/>
  <c r="W11878" i="13"/>
  <c r="V11878" i="13"/>
  <c r="U11878" i="13"/>
  <c r="T11878" i="13"/>
  <c r="S11878" i="13"/>
  <c r="A11878" i="13"/>
  <c r="X11877" i="13"/>
  <c r="W11877" i="13"/>
  <c r="V11877" i="13"/>
  <c r="U11877" i="13"/>
  <c r="T11877" i="13"/>
  <c r="S11877" i="13"/>
  <c r="A11877" i="13"/>
  <c r="W11876" i="13"/>
  <c r="V11876" i="13"/>
  <c r="U11876" i="13"/>
  <c r="T11876" i="13"/>
  <c r="S11876" i="13"/>
  <c r="X11876" i="13" s="1"/>
  <c r="A11876" i="13"/>
  <c r="X11875" i="13"/>
  <c r="W11875" i="13"/>
  <c r="V11875" i="13"/>
  <c r="U11875" i="13"/>
  <c r="T11875" i="13"/>
  <c r="S11875" i="13"/>
  <c r="A11875" i="13"/>
  <c r="X11874" i="13"/>
  <c r="W11874" i="13"/>
  <c r="V11874" i="13"/>
  <c r="U11874" i="13"/>
  <c r="T11874" i="13"/>
  <c r="S11874" i="13"/>
  <c r="A11874" i="13"/>
  <c r="X11873" i="13"/>
  <c r="W11873" i="13"/>
  <c r="V11873" i="13"/>
  <c r="U11873" i="13"/>
  <c r="T11873" i="13"/>
  <c r="S11873" i="13"/>
  <c r="A11873" i="13"/>
  <c r="W11872" i="13"/>
  <c r="V11872" i="13"/>
  <c r="U11872" i="13"/>
  <c r="T11872" i="13"/>
  <c r="S11872" i="13"/>
  <c r="X11872" i="13" s="1"/>
  <c r="A11872" i="13"/>
  <c r="W11871" i="13"/>
  <c r="V11871" i="13"/>
  <c r="U11871" i="13"/>
  <c r="T11871" i="13"/>
  <c r="S11871" i="13"/>
  <c r="X11871" i="13" s="1"/>
  <c r="A11871" i="13"/>
  <c r="X11870" i="13"/>
  <c r="W11870" i="13"/>
  <c r="V11870" i="13"/>
  <c r="U11870" i="13"/>
  <c r="T11870" i="13"/>
  <c r="S11870" i="13"/>
  <c r="A11870" i="13"/>
  <c r="W11869" i="13"/>
  <c r="V11869" i="13"/>
  <c r="U11869" i="13"/>
  <c r="T11869" i="13"/>
  <c r="S11869" i="13"/>
  <c r="X11869" i="13" s="1"/>
  <c r="A11869" i="13"/>
  <c r="X11868" i="13"/>
  <c r="W11868" i="13"/>
  <c r="V11868" i="13"/>
  <c r="U11868" i="13"/>
  <c r="T11868" i="13"/>
  <c r="S11868" i="13"/>
  <c r="A11868" i="13"/>
  <c r="X11867" i="13"/>
  <c r="W11867" i="13"/>
  <c r="V11867" i="13"/>
  <c r="U11867" i="13"/>
  <c r="T11867" i="13"/>
  <c r="S11867" i="13"/>
  <c r="A11867" i="13"/>
  <c r="X11866" i="13"/>
  <c r="W11866" i="13"/>
  <c r="V11866" i="13"/>
  <c r="U11866" i="13"/>
  <c r="T11866" i="13"/>
  <c r="S11866" i="13"/>
  <c r="A11866" i="13"/>
  <c r="W11865" i="13"/>
  <c r="V11865" i="13"/>
  <c r="U11865" i="13"/>
  <c r="T11865" i="13"/>
  <c r="S11865" i="13"/>
  <c r="X11865" i="13" s="1"/>
  <c r="A11865" i="13"/>
  <c r="W11864" i="13"/>
  <c r="V11864" i="13"/>
  <c r="U11864" i="13"/>
  <c r="T11864" i="13"/>
  <c r="S11864" i="13"/>
  <c r="X11864" i="13" s="1"/>
  <c r="A11864" i="13"/>
  <c r="W11863" i="13"/>
  <c r="V11863" i="13"/>
  <c r="U11863" i="13"/>
  <c r="T11863" i="13"/>
  <c r="S11863" i="13"/>
  <c r="X11863" i="13" s="1"/>
  <c r="A11863" i="13"/>
  <c r="W11862" i="13"/>
  <c r="V11862" i="13"/>
  <c r="U11862" i="13"/>
  <c r="T11862" i="13"/>
  <c r="S11862" i="13"/>
  <c r="X11862" i="13" s="1"/>
  <c r="A11862" i="13"/>
  <c r="X11861" i="13"/>
  <c r="W11861" i="13"/>
  <c r="V11861" i="13"/>
  <c r="U11861" i="13"/>
  <c r="T11861" i="13"/>
  <c r="S11861" i="13"/>
  <c r="A11861" i="13"/>
  <c r="X11860" i="13"/>
  <c r="W11860" i="13"/>
  <c r="V11860" i="13"/>
  <c r="U11860" i="13"/>
  <c r="T11860" i="13"/>
  <c r="S11860" i="13"/>
  <c r="A11860" i="13"/>
  <c r="X11859" i="13"/>
  <c r="W11859" i="13"/>
  <c r="V11859" i="13"/>
  <c r="U11859" i="13"/>
  <c r="T11859" i="13"/>
  <c r="S11859" i="13"/>
  <c r="A11859" i="13"/>
  <c r="X11858" i="13"/>
  <c r="W11858" i="13"/>
  <c r="V11858" i="13"/>
  <c r="U11858" i="13"/>
  <c r="T11858" i="13"/>
  <c r="S11858" i="13"/>
  <c r="A11858" i="13"/>
  <c r="W11857" i="13"/>
  <c r="V11857" i="13"/>
  <c r="U11857" i="13"/>
  <c r="T11857" i="13"/>
  <c r="S11857" i="13"/>
  <c r="X11857" i="13" s="1"/>
  <c r="A11857" i="13"/>
  <c r="X11856" i="13"/>
  <c r="W11856" i="13"/>
  <c r="V11856" i="13"/>
  <c r="U11856" i="13"/>
  <c r="T11856" i="13"/>
  <c r="S11856" i="13"/>
  <c r="A11856" i="13"/>
  <c r="W11855" i="13"/>
  <c r="V11855" i="13"/>
  <c r="U11855" i="13"/>
  <c r="T11855" i="13"/>
  <c r="S11855" i="13"/>
  <c r="X11855" i="13" s="1"/>
  <c r="A11855" i="13"/>
  <c r="X11854" i="13"/>
  <c r="W11854" i="13"/>
  <c r="V11854" i="13"/>
  <c r="U11854" i="13"/>
  <c r="T11854" i="13"/>
  <c r="S11854" i="13"/>
  <c r="A11854" i="13"/>
  <c r="X11853" i="13"/>
  <c r="W11853" i="13"/>
  <c r="V11853" i="13"/>
  <c r="U11853" i="13"/>
  <c r="T11853" i="13"/>
  <c r="S11853" i="13"/>
  <c r="A11853" i="13"/>
  <c r="X11852" i="13"/>
  <c r="W11852" i="13"/>
  <c r="V11852" i="13"/>
  <c r="U11852" i="13"/>
  <c r="T11852" i="13"/>
  <c r="S11852" i="13"/>
  <c r="A11852" i="13"/>
  <c r="W11851" i="13"/>
  <c r="V11851" i="13"/>
  <c r="U11851" i="13"/>
  <c r="T11851" i="13"/>
  <c r="S11851" i="13"/>
  <c r="X11851" i="13" s="1"/>
  <c r="A11851" i="13"/>
  <c r="X11850" i="13"/>
  <c r="W11850" i="13"/>
  <c r="V11850" i="13"/>
  <c r="U11850" i="13"/>
  <c r="T11850" i="13"/>
  <c r="S11850" i="13"/>
  <c r="A11850" i="13"/>
  <c r="X11849" i="13"/>
  <c r="W11849" i="13"/>
  <c r="V11849" i="13"/>
  <c r="U11849" i="13"/>
  <c r="T11849" i="13"/>
  <c r="S11849" i="13"/>
  <c r="A11849" i="13"/>
  <c r="X11848" i="13"/>
  <c r="W11848" i="13"/>
  <c r="V11848" i="13"/>
  <c r="U11848" i="13"/>
  <c r="T11848" i="13"/>
  <c r="S11848" i="13"/>
  <c r="A11848" i="13"/>
  <c r="W11847" i="13"/>
  <c r="V11847" i="13"/>
  <c r="U11847" i="13"/>
  <c r="T11847" i="13"/>
  <c r="S11847" i="13"/>
  <c r="X11847" i="13" s="1"/>
  <c r="A11847" i="13"/>
  <c r="X11846" i="13"/>
  <c r="W11846" i="13"/>
  <c r="V11846" i="13"/>
  <c r="U11846" i="13"/>
  <c r="T11846" i="13"/>
  <c r="S11846" i="13"/>
  <c r="A11846" i="13"/>
  <c r="X11845" i="13"/>
  <c r="W11845" i="13"/>
  <c r="V11845" i="13"/>
  <c r="U11845" i="13"/>
  <c r="T11845" i="13"/>
  <c r="S11845" i="13"/>
  <c r="A11845" i="13"/>
  <c r="W11844" i="13"/>
  <c r="V11844" i="13"/>
  <c r="U11844" i="13"/>
  <c r="T11844" i="13"/>
  <c r="S11844" i="13"/>
  <c r="X11844" i="13" s="1"/>
  <c r="A11844" i="13"/>
  <c r="W11843" i="13"/>
  <c r="V11843" i="13"/>
  <c r="U11843" i="13"/>
  <c r="T11843" i="13"/>
  <c r="S11843" i="13"/>
  <c r="X11843" i="13" s="1"/>
  <c r="A11843" i="13"/>
  <c r="X11842" i="13"/>
  <c r="W11842" i="13"/>
  <c r="V11842" i="13"/>
  <c r="U11842" i="13"/>
  <c r="T11842" i="13"/>
  <c r="S11842" i="13"/>
  <c r="A11842" i="13"/>
  <c r="W11841" i="13"/>
  <c r="V11841" i="13"/>
  <c r="U11841" i="13"/>
  <c r="T11841" i="13"/>
  <c r="S11841" i="13"/>
  <c r="X11841" i="13" s="1"/>
  <c r="A11841" i="13"/>
  <c r="W11840" i="13"/>
  <c r="V11840" i="13"/>
  <c r="U11840" i="13"/>
  <c r="T11840" i="13"/>
  <c r="S11840" i="13"/>
  <c r="X11840" i="13" s="1"/>
  <c r="A11840" i="13"/>
  <c r="W11839" i="13"/>
  <c r="V11839" i="13"/>
  <c r="U11839" i="13"/>
  <c r="T11839" i="13"/>
  <c r="S11839" i="13"/>
  <c r="X11839" i="13" s="1"/>
  <c r="A11839" i="13"/>
  <c r="W11838" i="13"/>
  <c r="V11838" i="13"/>
  <c r="U11838" i="13"/>
  <c r="T11838" i="13"/>
  <c r="S11838" i="13"/>
  <c r="X11838" i="13" s="1"/>
  <c r="A11838" i="13"/>
  <c r="W11837" i="13"/>
  <c r="V11837" i="13"/>
  <c r="U11837" i="13"/>
  <c r="T11837" i="13"/>
  <c r="S11837" i="13"/>
  <c r="X11837" i="13" s="1"/>
  <c r="A11837" i="13"/>
  <c r="W11836" i="13"/>
  <c r="V11836" i="13"/>
  <c r="U11836" i="13"/>
  <c r="T11836" i="13"/>
  <c r="S11836" i="13"/>
  <c r="X11836" i="13" s="1"/>
  <c r="A11836" i="13"/>
  <c r="W11835" i="13"/>
  <c r="V11835" i="13"/>
  <c r="U11835" i="13"/>
  <c r="T11835" i="13"/>
  <c r="S11835" i="13"/>
  <c r="X11835" i="13" s="1"/>
  <c r="A11835" i="13"/>
  <c r="X11834" i="13"/>
  <c r="W11834" i="13"/>
  <c r="V11834" i="13"/>
  <c r="U11834" i="13"/>
  <c r="T11834" i="13"/>
  <c r="S11834" i="13"/>
  <c r="A11834" i="13"/>
  <c r="W11833" i="13"/>
  <c r="V11833" i="13"/>
  <c r="U11833" i="13"/>
  <c r="T11833" i="13"/>
  <c r="S11833" i="13"/>
  <c r="X11833" i="13" s="1"/>
  <c r="A11833" i="13"/>
  <c r="X11832" i="13"/>
  <c r="W11832" i="13"/>
  <c r="V11832" i="13"/>
  <c r="U11832" i="13"/>
  <c r="T11832" i="13"/>
  <c r="S11832" i="13"/>
  <c r="A11832" i="13"/>
  <c r="W11831" i="13"/>
  <c r="V11831" i="13"/>
  <c r="U11831" i="13"/>
  <c r="T11831" i="13"/>
  <c r="S11831" i="13"/>
  <c r="X11831" i="13" s="1"/>
  <c r="A11831" i="13"/>
  <c r="X11830" i="13"/>
  <c r="W11830" i="13"/>
  <c r="V11830" i="13"/>
  <c r="U11830" i="13"/>
  <c r="T11830" i="13"/>
  <c r="S11830" i="13"/>
  <c r="A11830" i="13"/>
  <c r="W11829" i="13"/>
  <c r="V11829" i="13"/>
  <c r="U11829" i="13"/>
  <c r="T11829" i="13"/>
  <c r="S11829" i="13"/>
  <c r="X11829" i="13" s="1"/>
  <c r="A11829" i="13"/>
  <c r="W11828" i="13"/>
  <c r="V11828" i="13"/>
  <c r="U11828" i="13"/>
  <c r="T11828" i="13"/>
  <c r="S11828" i="13"/>
  <c r="X11828" i="13" s="1"/>
  <c r="A11828" i="13"/>
  <c r="W11827" i="13"/>
  <c r="V11827" i="13"/>
  <c r="U11827" i="13"/>
  <c r="T11827" i="13"/>
  <c r="S11827" i="13"/>
  <c r="X11827" i="13" s="1"/>
  <c r="A11827" i="13"/>
  <c r="X11826" i="13"/>
  <c r="W11826" i="13"/>
  <c r="V11826" i="13"/>
  <c r="U11826" i="13"/>
  <c r="T11826" i="13"/>
  <c r="S11826" i="13"/>
  <c r="A11826" i="13"/>
  <c r="W11825" i="13"/>
  <c r="V11825" i="13"/>
  <c r="U11825" i="13"/>
  <c r="T11825" i="13"/>
  <c r="S11825" i="13"/>
  <c r="X11825" i="13" s="1"/>
  <c r="A11825" i="13"/>
  <c r="W11824" i="13"/>
  <c r="V11824" i="13"/>
  <c r="U11824" i="13"/>
  <c r="T11824" i="13"/>
  <c r="S11824" i="13"/>
  <c r="X11824" i="13" s="1"/>
  <c r="A11824" i="13"/>
  <c r="W11823" i="13"/>
  <c r="V11823" i="13"/>
  <c r="U11823" i="13"/>
  <c r="T11823" i="13"/>
  <c r="S11823" i="13"/>
  <c r="X11823" i="13" s="1"/>
  <c r="A11823" i="13"/>
  <c r="X11822" i="13"/>
  <c r="W11822" i="13"/>
  <c r="V11822" i="13"/>
  <c r="U11822" i="13"/>
  <c r="T11822" i="13"/>
  <c r="S11822" i="13"/>
  <c r="A11822" i="13"/>
  <c r="W11821" i="13"/>
  <c r="V11821" i="13"/>
  <c r="U11821" i="13"/>
  <c r="T11821" i="13"/>
  <c r="S11821" i="13"/>
  <c r="X11821" i="13" s="1"/>
  <c r="A11821" i="13"/>
  <c r="X11820" i="13"/>
  <c r="W11820" i="13"/>
  <c r="V11820" i="13"/>
  <c r="U11820" i="13"/>
  <c r="T11820" i="13"/>
  <c r="S11820" i="13"/>
  <c r="A11820" i="13"/>
  <c r="W11819" i="13"/>
  <c r="V11819" i="13"/>
  <c r="U11819" i="13"/>
  <c r="T11819" i="13"/>
  <c r="S11819" i="13"/>
  <c r="X11819" i="13" s="1"/>
  <c r="A11819" i="13"/>
  <c r="W11818" i="13"/>
  <c r="V11818" i="13"/>
  <c r="U11818" i="13"/>
  <c r="T11818" i="13"/>
  <c r="S11818" i="13"/>
  <c r="X11818" i="13" s="1"/>
  <c r="A11818" i="13"/>
  <c r="W11817" i="13"/>
  <c r="V11817" i="13"/>
  <c r="U11817" i="13"/>
  <c r="T11817" i="13"/>
  <c r="S11817" i="13"/>
  <c r="X11817" i="13" s="1"/>
  <c r="A11817" i="13"/>
  <c r="X11816" i="13"/>
  <c r="W11816" i="13"/>
  <c r="V11816" i="13"/>
  <c r="U11816" i="13"/>
  <c r="T11816" i="13"/>
  <c r="S11816" i="13"/>
  <c r="A11816" i="13"/>
  <c r="W11815" i="13"/>
  <c r="V11815" i="13"/>
  <c r="U11815" i="13"/>
  <c r="T11815" i="13"/>
  <c r="S11815" i="13"/>
  <c r="X11815" i="13" s="1"/>
  <c r="A11815" i="13"/>
  <c r="X11814" i="13"/>
  <c r="W11814" i="13"/>
  <c r="V11814" i="13"/>
  <c r="U11814" i="13"/>
  <c r="T11814" i="13"/>
  <c r="S11814" i="13"/>
  <c r="A11814" i="13"/>
  <c r="W11813" i="13"/>
  <c r="V11813" i="13"/>
  <c r="U11813" i="13"/>
  <c r="T11813" i="13"/>
  <c r="S11813" i="13"/>
  <c r="X11813" i="13" s="1"/>
  <c r="A11813" i="13"/>
  <c r="W11812" i="13"/>
  <c r="V11812" i="13"/>
  <c r="U11812" i="13"/>
  <c r="T11812" i="13"/>
  <c r="S11812" i="13"/>
  <c r="X11812" i="13" s="1"/>
  <c r="A11812" i="13"/>
  <c r="W11811" i="13"/>
  <c r="V11811" i="13"/>
  <c r="U11811" i="13"/>
  <c r="T11811" i="13"/>
  <c r="S11811" i="13"/>
  <c r="X11811" i="13" s="1"/>
  <c r="A11811" i="13"/>
  <c r="X11810" i="13"/>
  <c r="W11810" i="13"/>
  <c r="V11810" i="13"/>
  <c r="U11810" i="13"/>
  <c r="T11810" i="13"/>
  <c r="S11810" i="13"/>
  <c r="A11810" i="13"/>
  <c r="W11809" i="13"/>
  <c r="V11809" i="13"/>
  <c r="U11809" i="13"/>
  <c r="T11809" i="13"/>
  <c r="S11809" i="13"/>
  <c r="X11809" i="13" s="1"/>
  <c r="A11809" i="13"/>
  <c r="W11808" i="13"/>
  <c r="V11808" i="13"/>
  <c r="U11808" i="13"/>
  <c r="T11808" i="13"/>
  <c r="S11808" i="13"/>
  <c r="X11808" i="13" s="1"/>
  <c r="A11808" i="13"/>
  <c r="W11807" i="13"/>
  <c r="V11807" i="13"/>
  <c r="U11807" i="13"/>
  <c r="T11807" i="13"/>
  <c r="S11807" i="13"/>
  <c r="X11807" i="13" s="1"/>
  <c r="A11807" i="13"/>
  <c r="X11806" i="13"/>
  <c r="W11806" i="13"/>
  <c r="V11806" i="13"/>
  <c r="U11806" i="13"/>
  <c r="T11806" i="13"/>
  <c r="S11806" i="13"/>
  <c r="A11806" i="13"/>
  <c r="W11805" i="13"/>
  <c r="V11805" i="13"/>
  <c r="U11805" i="13"/>
  <c r="T11805" i="13"/>
  <c r="S11805" i="13"/>
  <c r="X11805" i="13" s="1"/>
  <c r="A11805" i="13"/>
  <c r="X11804" i="13"/>
  <c r="W11804" i="13"/>
  <c r="V11804" i="13"/>
  <c r="U11804" i="13"/>
  <c r="T11804" i="13"/>
  <c r="S11804" i="13"/>
  <c r="A11804" i="13"/>
  <c r="W11803" i="13"/>
  <c r="V11803" i="13"/>
  <c r="U11803" i="13"/>
  <c r="T11803" i="13"/>
  <c r="S11803" i="13"/>
  <c r="X11803" i="13" s="1"/>
  <c r="A11803" i="13"/>
  <c r="W11802" i="13"/>
  <c r="V11802" i="13"/>
  <c r="U11802" i="13"/>
  <c r="T11802" i="13"/>
  <c r="S11802" i="13"/>
  <c r="X11802" i="13" s="1"/>
  <c r="A11802" i="13"/>
  <c r="W11801" i="13"/>
  <c r="V11801" i="13"/>
  <c r="U11801" i="13"/>
  <c r="T11801" i="13"/>
  <c r="S11801" i="13"/>
  <c r="X11801" i="13" s="1"/>
  <c r="A11801" i="13"/>
  <c r="W11800" i="13"/>
  <c r="V11800" i="13"/>
  <c r="U11800" i="13"/>
  <c r="T11800" i="13"/>
  <c r="S11800" i="13"/>
  <c r="X11800" i="13" s="1"/>
  <c r="A11800" i="13"/>
  <c r="W11799" i="13"/>
  <c r="V11799" i="13"/>
  <c r="U11799" i="13"/>
  <c r="T11799" i="13"/>
  <c r="S11799" i="13"/>
  <c r="X11799" i="13" s="1"/>
  <c r="A11799" i="13"/>
  <c r="X11798" i="13"/>
  <c r="W11798" i="13"/>
  <c r="V11798" i="13"/>
  <c r="U11798" i="13"/>
  <c r="T11798" i="13"/>
  <c r="S11798" i="13"/>
  <c r="A11798" i="13"/>
  <c r="W11797" i="13"/>
  <c r="V11797" i="13"/>
  <c r="U11797" i="13"/>
  <c r="T11797" i="13"/>
  <c r="S11797" i="13"/>
  <c r="X11797" i="13" s="1"/>
  <c r="A11797" i="13"/>
  <c r="X11796" i="13"/>
  <c r="W11796" i="13"/>
  <c r="V11796" i="13"/>
  <c r="U11796" i="13"/>
  <c r="T11796" i="13"/>
  <c r="S11796" i="13"/>
  <c r="A11796" i="13"/>
  <c r="W11795" i="13"/>
  <c r="V11795" i="13"/>
  <c r="U11795" i="13"/>
  <c r="T11795" i="13"/>
  <c r="S11795" i="13"/>
  <c r="X11795" i="13" s="1"/>
  <c r="A11795" i="13"/>
  <c r="X11794" i="13"/>
  <c r="W11794" i="13"/>
  <c r="V11794" i="13"/>
  <c r="U11794" i="13"/>
  <c r="T11794" i="13"/>
  <c r="S11794" i="13"/>
  <c r="A11794" i="13"/>
  <c r="W11793" i="13"/>
  <c r="V11793" i="13"/>
  <c r="U11793" i="13"/>
  <c r="T11793" i="13"/>
  <c r="S11793" i="13"/>
  <c r="X11793" i="13" s="1"/>
  <c r="A11793" i="13"/>
  <c r="W11792" i="13"/>
  <c r="V11792" i="13"/>
  <c r="U11792" i="13"/>
  <c r="T11792" i="13"/>
  <c r="S11792" i="13"/>
  <c r="X11792" i="13" s="1"/>
  <c r="A11792" i="13"/>
  <c r="W11791" i="13"/>
  <c r="V11791" i="13"/>
  <c r="U11791" i="13"/>
  <c r="T11791" i="13"/>
  <c r="S11791" i="13"/>
  <c r="X11791" i="13" s="1"/>
  <c r="A11791" i="13"/>
  <c r="W11790" i="13"/>
  <c r="V11790" i="13"/>
  <c r="U11790" i="13"/>
  <c r="T11790" i="13"/>
  <c r="S11790" i="13"/>
  <c r="X11790" i="13" s="1"/>
  <c r="A11790" i="13"/>
  <c r="W11789" i="13"/>
  <c r="V11789" i="13"/>
  <c r="U11789" i="13"/>
  <c r="T11789" i="13"/>
  <c r="S11789" i="13"/>
  <c r="X11789" i="13" s="1"/>
  <c r="A11789" i="13"/>
  <c r="X11788" i="13"/>
  <c r="W11788" i="13"/>
  <c r="V11788" i="13"/>
  <c r="U11788" i="13"/>
  <c r="T11788" i="13"/>
  <c r="S11788" i="13"/>
  <c r="A11788" i="13"/>
  <c r="W11787" i="13"/>
  <c r="V11787" i="13"/>
  <c r="U11787" i="13"/>
  <c r="T11787" i="13"/>
  <c r="S11787" i="13"/>
  <c r="X11787" i="13" s="1"/>
  <c r="A11787" i="13"/>
  <c r="X11786" i="13"/>
  <c r="W11786" i="13"/>
  <c r="V11786" i="13"/>
  <c r="U11786" i="13"/>
  <c r="T11786" i="13"/>
  <c r="S11786" i="13"/>
  <c r="A11786" i="13"/>
  <c r="W11785" i="13"/>
  <c r="V11785" i="13"/>
  <c r="U11785" i="13"/>
  <c r="T11785" i="13"/>
  <c r="S11785" i="13"/>
  <c r="X11785" i="13" s="1"/>
  <c r="A11785" i="13"/>
  <c r="X11784" i="13"/>
  <c r="W11784" i="13"/>
  <c r="V11784" i="13"/>
  <c r="U11784" i="13"/>
  <c r="T11784" i="13"/>
  <c r="S11784" i="13"/>
  <c r="A11784" i="13"/>
  <c r="W11783" i="13"/>
  <c r="V11783" i="13"/>
  <c r="U11783" i="13"/>
  <c r="T11783" i="13"/>
  <c r="S11783" i="13"/>
  <c r="X11783" i="13" s="1"/>
  <c r="A11783" i="13"/>
  <c r="W11782" i="13"/>
  <c r="V11782" i="13"/>
  <c r="U11782" i="13"/>
  <c r="T11782" i="13"/>
  <c r="S11782" i="13"/>
  <c r="X11782" i="13" s="1"/>
  <c r="A11782" i="13"/>
  <c r="W11781" i="13"/>
  <c r="V11781" i="13"/>
  <c r="U11781" i="13"/>
  <c r="T11781" i="13"/>
  <c r="S11781" i="13"/>
  <c r="X11781" i="13" s="1"/>
  <c r="A11781" i="13"/>
  <c r="X11780" i="13"/>
  <c r="W11780" i="13"/>
  <c r="V11780" i="13"/>
  <c r="U11780" i="13"/>
  <c r="T11780" i="13"/>
  <c r="S11780" i="13"/>
  <c r="A11780" i="13"/>
  <c r="W11779" i="13"/>
  <c r="V11779" i="13"/>
  <c r="U11779" i="13"/>
  <c r="T11779" i="13"/>
  <c r="S11779" i="13"/>
  <c r="X11779" i="13" s="1"/>
  <c r="A11779" i="13"/>
  <c r="X11778" i="13"/>
  <c r="W11778" i="13"/>
  <c r="V11778" i="13"/>
  <c r="U11778" i="13"/>
  <c r="T11778" i="13"/>
  <c r="S11778" i="13"/>
  <c r="A11778" i="13"/>
  <c r="W11777" i="13"/>
  <c r="V11777" i="13"/>
  <c r="U11777" i="13"/>
  <c r="T11777" i="13"/>
  <c r="S11777" i="13"/>
  <c r="X11777" i="13" s="1"/>
  <c r="A11777" i="13"/>
  <c r="W11776" i="13"/>
  <c r="V11776" i="13"/>
  <c r="U11776" i="13"/>
  <c r="T11776" i="13"/>
  <c r="S11776" i="13"/>
  <c r="X11776" i="13" s="1"/>
  <c r="A11776" i="13"/>
  <c r="W11775" i="13"/>
  <c r="V11775" i="13"/>
  <c r="U11775" i="13"/>
  <c r="T11775" i="13"/>
  <c r="S11775" i="13"/>
  <c r="X11775" i="13" s="1"/>
  <c r="A11775" i="13"/>
  <c r="X11774" i="13"/>
  <c r="W11774" i="13"/>
  <c r="V11774" i="13"/>
  <c r="U11774" i="13"/>
  <c r="T11774" i="13"/>
  <c r="S11774" i="13"/>
  <c r="A11774" i="13"/>
  <c r="W11773" i="13"/>
  <c r="V11773" i="13"/>
  <c r="U11773" i="13"/>
  <c r="T11773" i="13"/>
  <c r="S11773" i="13"/>
  <c r="X11773" i="13" s="1"/>
  <c r="A11773" i="13"/>
  <c r="W11772" i="13"/>
  <c r="V11772" i="13"/>
  <c r="U11772" i="13"/>
  <c r="T11772" i="13"/>
  <c r="S11772" i="13"/>
  <c r="X11772" i="13" s="1"/>
  <c r="A11772" i="13"/>
  <c r="W11771" i="13"/>
  <c r="V11771" i="13"/>
  <c r="U11771" i="13"/>
  <c r="T11771" i="13"/>
  <c r="S11771" i="13"/>
  <c r="X11771" i="13" s="1"/>
  <c r="A11771" i="13"/>
  <c r="X11770" i="13"/>
  <c r="W11770" i="13"/>
  <c r="V11770" i="13"/>
  <c r="U11770" i="13"/>
  <c r="T11770" i="13"/>
  <c r="S11770" i="13"/>
  <c r="A11770" i="13"/>
  <c r="W11769" i="13"/>
  <c r="V11769" i="13"/>
  <c r="U11769" i="13"/>
  <c r="T11769" i="13"/>
  <c r="S11769" i="13"/>
  <c r="X11769" i="13" s="1"/>
  <c r="A11769" i="13"/>
  <c r="X11768" i="13"/>
  <c r="W11768" i="13"/>
  <c r="V11768" i="13"/>
  <c r="U11768" i="13"/>
  <c r="T11768" i="13"/>
  <c r="S11768" i="13"/>
  <c r="A11768" i="13"/>
  <c r="W11767" i="13"/>
  <c r="V11767" i="13"/>
  <c r="U11767" i="13"/>
  <c r="T11767" i="13"/>
  <c r="S11767" i="13"/>
  <c r="X11767" i="13" s="1"/>
  <c r="A11767" i="13"/>
  <c r="W11766" i="13"/>
  <c r="V11766" i="13"/>
  <c r="U11766" i="13"/>
  <c r="T11766" i="13"/>
  <c r="S11766" i="13"/>
  <c r="X11766" i="13" s="1"/>
  <c r="A11766" i="13"/>
  <c r="W11765" i="13"/>
  <c r="V11765" i="13"/>
  <c r="U11765" i="13"/>
  <c r="T11765" i="13"/>
  <c r="S11765" i="13"/>
  <c r="X11765" i="13" s="1"/>
  <c r="A11765" i="13"/>
  <c r="W11764" i="13"/>
  <c r="V11764" i="13"/>
  <c r="U11764" i="13"/>
  <c r="T11764" i="13"/>
  <c r="S11764" i="13"/>
  <c r="X11764" i="13" s="1"/>
  <c r="A11764" i="13"/>
  <c r="W11763" i="13"/>
  <c r="V11763" i="13"/>
  <c r="U11763" i="13"/>
  <c r="T11763" i="13"/>
  <c r="S11763" i="13"/>
  <c r="X11763" i="13" s="1"/>
  <c r="A11763" i="13"/>
  <c r="W11762" i="13"/>
  <c r="V11762" i="13"/>
  <c r="U11762" i="13"/>
  <c r="T11762" i="13"/>
  <c r="S11762" i="13"/>
  <c r="X11762" i="13" s="1"/>
  <c r="A11762" i="13"/>
  <c r="W11761" i="13"/>
  <c r="V11761" i="13"/>
  <c r="U11761" i="13"/>
  <c r="T11761" i="13"/>
  <c r="S11761" i="13"/>
  <c r="X11761" i="13" s="1"/>
  <c r="A11761" i="13"/>
  <c r="W11760" i="13"/>
  <c r="V11760" i="13"/>
  <c r="U11760" i="13"/>
  <c r="T11760" i="13"/>
  <c r="S11760" i="13"/>
  <c r="X11760" i="13" s="1"/>
  <c r="A11760" i="13"/>
  <c r="W11759" i="13"/>
  <c r="V11759" i="13"/>
  <c r="U11759" i="13"/>
  <c r="T11759" i="13"/>
  <c r="S11759" i="13"/>
  <c r="X11759" i="13" s="1"/>
  <c r="A11759" i="13"/>
  <c r="W11758" i="13"/>
  <c r="V11758" i="13"/>
  <c r="U11758" i="13"/>
  <c r="T11758" i="13"/>
  <c r="S11758" i="13"/>
  <c r="X11758" i="13" s="1"/>
  <c r="A11758" i="13"/>
  <c r="W11757" i="13"/>
  <c r="V11757" i="13"/>
  <c r="U11757" i="13"/>
  <c r="T11757" i="13"/>
  <c r="S11757" i="13"/>
  <c r="X11757" i="13" s="1"/>
  <c r="A11757" i="13"/>
  <c r="W11756" i="13"/>
  <c r="V11756" i="13"/>
  <c r="U11756" i="13"/>
  <c r="T11756" i="13"/>
  <c r="S11756" i="13"/>
  <c r="X11756" i="13" s="1"/>
  <c r="A11756" i="13"/>
  <c r="W11755" i="13"/>
  <c r="V11755" i="13"/>
  <c r="U11755" i="13"/>
  <c r="T11755" i="13"/>
  <c r="S11755" i="13"/>
  <c r="X11755" i="13" s="1"/>
  <c r="A11755" i="13"/>
  <c r="W11754" i="13"/>
  <c r="V11754" i="13"/>
  <c r="U11754" i="13"/>
  <c r="T11754" i="13"/>
  <c r="S11754" i="13"/>
  <c r="X11754" i="13" s="1"/>
  <c r="A11754" i="13"/>
  <c r="W11753" i="13"/>
  <c r="V11753" i="13"/>
  <c r="U11753" i="13"/>
  <c r="T11753" i="13"/>
  <c r="S11753" i="13"/>
  <c r="X11753" i="13" s="1"/>
  <c r="A11753" i="13"/>
  <c r="W11752" i="13"/>
  <c r="V11752" i="13"/>
  <c r="U11752" i="13"/>
  <c r="T11752" i="13"/>
  <c r="S11752" i="13"/>
  <c r="X11752" i="13" s="1"/>
  <c r="A11752" i="13"/>
  <c r="W11751" i="13"/>
  <c r="V11751" i="13"/>
  <c r="U11751" i="13"/>
  <c r="T11751" i="13"/>
  <c r="S11751" i="13"/>
  <c r="X11751" i="13" s="1"/>
  <c r="A11751" i="13"/>
  <c r="W11750" i="13"/>
  <c r="V11750" i="13"/>
  <c r="U11750" i="13"/>
  <c r="T11750" i="13"/>
  <c r="S11750" i="13"/>
  <c r="X11750" i="13" s="1"/>
  <c r="A11750" i="13"/>
  <c r="W11749" i="13"/>
  <c r="V11749" i="13"/>
  <c r="U11749" i="13"/>
  <c r="T11749" i="13"/>
  <c r="S11749" i="13"/>
  <c r="X11749" i="13" s="1"/>
  <c r="A11749" i="13"/>
  <c r="W11748" i="13"/>
  <c r="V11748" i="13"/>
  <c r="U11748" i="13"/>
  <c r="T11748" i="13"/>
  <c r="S11748" i="13"/>
  <c r="X11748" i="13" s="1"/>
  <c r="A11748" i="13"/>
  <c r="W11747" i="13"/>
  <c r="V11747" i="13"/>
  <c r="U11747" i="13"/>
  <c r="T11747" i="13"/>
  <c r="S11747" i="13"/>
  <c r="X11747" i="13" s="1"/>
  <c r="A11747" i="13"/>
  <c r="W11746" i="13"/>
  <c r="V11746" i="13"/>
  <c r="U11746" i="13"/>
  <c r="T11746" i="13"/>
  <c r="S11746" i="13"/>
  <c r="X11746" i="13" s="1"/>
  <c r="A11746" i="13"/>
  <c r="W11745" i="13"/>
  <c r="V11745" i="13"/>
  <c r="U11745" i="13"/>
  <c r="T11745" i="13"/>
  <c r="S11745" i="13"/>
  <c r="X11745" i="13" s="1"/>
  <c r="A11745" i="13"/>
  <c r="W11744" i="13"/>
  <c r="V11744" i="13"/>
  <c r="U11744" i="13"/>
  <c r="T11744" i="13"/>
  <c r="S11744" i="13"/>
  <c r="X11744" i="13" s="1"/>
  <c r="A11744" i="13"/>
  <c r="W11743" i="13"/>
  <c r="V11743" i="13"/>
  <c r="U11743" i="13"/>
  <c r="T11743" i="13"/>
  <c r="S11743" i="13"/>
  <c r="X11743" i="13" s="1"/>
  <c r="A11743" i="13"/>
  <c r="W11742" i="13"/>
  <c r="V11742" i="13"/>
  <c r="U11742" i="13"/>
  <c r="T11742" i="13"/>
  <c r="S11742" i="13"/>
  <c r="X11742" i="13" s="1"/>
  <c r="A11742" i="13"/>
  <c r="W11741" i="13"/>
  <c r="V11741" i="13"/>
  <c r="U11741" i="13"/>
  <c r="T11741" i="13"/>
  <c r="S11741" i="13"/>
  <c r="X11741" i="13" s="1"/>
  <c r="A11741" i="13"/>
  <c r="W11740" i="13"/>
  <c r="V11740" i="13"/>
  <c r="U11740" i="13"/>
  <c r="T11740" i="13"/>
  <c r="S11740" i="13"/>
  <c r="X11740" i="13" s="1"/>
  <c r="A11740" i="13"/>
  <c r="W11739" i="13"/>
  <c r="V11739" i="13"/>
  <c r="U11739" i="13"/>
  <c r="T11739" i="13"/>
  <c r="S11739" i="13"/>
  <c r="X11739" i="13" s="1"/>
  <c r="A11739" i="13"/>
  <c r="W11738" i="13"/>
  <c r="V11738" i="13"/>
  <c r="U11738" i="13"/>
  <c r="T11738" i="13"/>
  <c r="S11738" i="13"/>
  <c r="X11738" i="13" s="1"/>
  <c r="A11738" i="13"/>
  <c r="W11737" i="13"/>
  <c r="V11737" i="13"/>
  <c r="U11737" i="13"/>
  <c r="T11737" i="13"/>
  <c r="S11737" i="13"/>
  <c r="X11737" i="13" s="1"/>
  <c r="A11737" i="13"/>
  <c r="W11736" i="13"/>
  <c r="V11736" i="13"/>
  <c r="U11736" i="13"/>
  <c r="T11736" i="13"/>
  <c r="S11736" i="13"/>
  <c r="X11736" i="13" s="1"/>
  <c r="A11736" i="13"/>
  <c r="W11735" i="13"/>
  <c r="V11735" i="13"/>
  <c r="U11735" i="13"/>
  <c r="T11735" i="13"/>
  <c r="S11735" i="13"/>
  <c r="X11735" i="13" s="1"/>
  <c r="A11735" i="13"/>
  <c r="W11734" i="13"/>
  <c r="V11734" i="13"/>
  <c r="U11734" i="13"/>
  <c r="T11734" i="13"/>
  <c r="S11734" i="13"/>
  <c r="X11734" i="13" s="1"/>
  <c r="A11734" i="13"/>
  <c r="W11733" i="13"/>
  <c r="V11733" i="13"/>
  <c r="U11733" i="13"/>
  <c r="T11733" i="13"/>
  <c r="S11733" i="13"/>
  <c r="X11733" i="13" s="1"/>
  <c r="A11733" i="13"/>
  <c r="W11732" i="13"/>
  <c r="V11732" i="13"/>
  <c r="U11732" i="13"/>
  <c r="T11732" i="13"/>
  <c r="S11732" i="13"/>
  <c r="X11732" i="13" s="1"/>
  <c r="A11732" i="13"/>
  <c r="W11731" i="13"/>
  <c r="V11731" i="13"/>
  <c r="U11731" i="13"/>
  <c r="T11731" i="13"/>
  <c r="S11731" i="13"/>
  <c r="X11731" i="13" s="1"/>
  <c r="A11731" i="13"/>
  <c r="W11730" i="13"/>
  <c r="V11730" i="13"/>
  <c r="U11730" i="13"/>
  <c r="T11730" i="13"/>
  <c r="S11730" i="13"/>
  <c r="X11730" i="13" s="1"/>
  <c r="A11730" i="13"/>
  <c r="W11729" i="13"/>
  <c r="V11729" i="13"/>
  <c r="U11729" i="13"/>
  <c r="T11729" i="13"/>
  <c r="S11729" i="13"/>
  <c r="X11729" i="13" s="1"/>
  <c r="A11729" i="13"/>
  <c r="W11728" i="13"/>
  <c r="V11728" i="13"/>
  <c r="U11728" i="13"/>
  <c r="T11728" i="13"/>
  <c r="S11728" i="13"/>
  <c r="X11728" i="13" s="1"/>
  <c r="A11728" i="13"/>
  <c r="W11727" i="13"/>
  <c r="V11727" i="13"/>
  <c r="U11727" i="13"/>
  <c r="T11727" i="13"/>
  <c r="S11727" i="13"/>
  <c r="X11727" i="13" s="1"/>
  <c r="A11727" i="13"/>
  <c r="W11726" i="13"/>
  <c r="V11726" i="13"/>
  <c r="U11726" i="13"/>
  <c r="T11726" i="13"/>
  <c r="S11726" i="13"/>
  <c r="X11726" i="13" s="1"/>
  <c r="A11726" i="13"/>
  <c r="W11725" i="13"/>
  <c r="V11725" i="13"/>
  <c r="U11725" i="13"/>
  <c r="T11725" i="13"/>
  <c r="S11725" i="13"/>
  <c r="X11725" i="13" s="1"/>
  <c r="A11725" i="13"/>
  <c r="W11724" i="13"/>
  <c r="V11724" i="13"/>
  <c r="U11724" i="13"/>
  <c r="T11724" i="13"/>
  <c r="S11724" i="13"/>
  <c r="X11724" i="13" s="1"/>
  <c r="A11724" i="13"/>
  <c r="W11723" i="13"/>
  <c r="V11723" i="13"/>
  <c r="U11723" i="13"/>
  <c r="T11723" i="13"/>
  <c r="S11723" i="13"/>
  <c r="X11723" i="13" s="1"/>
  <c r="A11723" i="13"/>
  <c r="W11722" i="13"/>
  <c r="V11722" i="13"/>
  <c r="U11722" i="13"/>
  <c r="T11722" i="13"/>
  <c r="S11722" i="13"/>
  <c r="X11722" i="13" s="1"/>
  <c r="A11722" i="13"/>
  <c r="W11721" i="13"/>
  <c r="V11721" i="13"/>
  <c r="U11721" i="13"/>
  <c r="T11721" i="13"/>
  <c r="S11721" i="13"/>
  <c r="X11721" i="13" s="1"/>
  <c r="A11721" i="13"/>
  <c r="W11720" i="13"/>
  <c r="V11720" i="13"/>
  <c r="U11720" i="13"/>
  <c r="T11720" i="13"/>
  <c r="S11720" i="13"/>
  <c r="X11720" i="13" s="1"/>
  <c r="A11720" i="13"/>
  <c r="W11719" i="13"/>
  <c r="V11719" i="13"/>
  <c r="U11719" i="13"/>
  <c r="T11719" i="13"/>
  <c r="S11719" i="13"/>
  <c r="X11719" i="13" s="1"/>
  <c r="A11719" i="13"/>
  <c r="W11718" i="13"/>
  <c r="V11718" i="13"/>
  <c r="U11718" i="13"/>
  <c r="T11718" i="13"/>
  <c r="S11718" i="13"/>
  <c r="X11718" i="13" s="1"/>
  <c r="A11718" i="13"/>
  <c r="W11717" i="13"/>
  <c r="V11717" i="13"/>
  <c r="U11717" i="13"/>
  <c r="T11717" i="13"/>
  <c r="S11717" i="13"/>
  <c r="X11717" i="13" s="1"/>
  <c r="A11717" i="13"/>
  <c r="W11716" i="13"/>
  <c r="V11716" i="13"/>
  <c r="U11716" i="13"/>
  <c r="T11716" i="13"/>
  <c r="S11716" i="13"/>
  <c r="X11716" i="13" s="1"/>
  <c r="A11716" i="13"/>
  <c r="W11715" i="13"/>
  <c r="V11715" i="13"/>
  <c r="U11715" i="13"/>
  <c r="T11715" i="13"/>
  <c r="S11715" i="13"/>
  <c r="X11715" i="13" s="1"/>
  <c r="A11715" i="13"/>
  <c r="W11714" i="13"/>
  <c r="V11714" i="13"/>
  <c r="U11714" i="13"/>
  <c r="T11714" i="13"/>
  <c r="S11714" i="13"/>
  <c r="X11714" i="13" s="1"/>
  <c r="A11714" i="13"/>
  <c r="W11713" i="13"/>
  <c r="V11713" i="13"/>
  <c r="U11713" i="13"/>
  <c r="T11713" i="13"/>
  <c r="S11713" i="13"/>
  <c r="X11713" i="13" s="1"/>
  <c r="A11713" i="13"/>
  <c r="W11712" i="13"/>
  <c r="V11712" i="13"/>
  <c r="U11712" i="13"/>
  <c r="T11712" i="13"/>
  <c r="S11712" i="13"/>
  <c r="X11712" i="13" s="1"/>
  <c r="A11712" i="13"/>
  <c r="W11711" i="13"/>
  <c r="V11711" i="13"/>
  <c r="U11711" i="13"/>
  <c r="T11711" i="13"/>
  <c r="S11711" i="13"/>
  <c r="X11711" i="13" s="1"/>
  <c r="A11711" i="13"/>
  <c r="W11710" i="13"/>
  <c r="V11710" i="13"/>
  <c r="U11710" i="13"/>
  <c r="T11710" i="13"/>
  <c r="S11710" i="13"/>
  <c r="X11710" i="13" s="1"/>
  <c r="A11710" i="13"/>
  <c r="W11709" i="13"/>
  <c r="V11709" i="13"/>
  <c r="U11709" i="13"/>
  <c r="T11709" i="13"/>
  <c r="S11709" i="13"/>
  <c r="X11709" i="13" s="1"/>
  <c r="A11709" i="13"/>
  <c r="W11708" i="13"/>
  <c r="V11708" i="13"/>
  <c r="U11708" i="13"/>
  <c r="T11708" i="13"/>
  <c r="S11708" i="13"/>
  <c r="X11708" i="13" s="1"/>
  <c r="A11708" i="13"/>
  <c r="W11707" i="13"/>
  <c r="V11707" i="13"/>
  <c r="U11707" i="13"/>
  <c r="T11707" i="13"/>
  <c r="S11707" i="13"/>
  <c r="X11707" i="13" s="1"/>
  <c r="A11707" i="13"/>
  <c r="W11706" i="13"/>
  <c r="V11706" i="13"/>
  <c r="U11706" i="13"/>
  <c r="T11706" i="13"/>
  <c r="S11706" i="13"/>
  <c r="X11706" i="13" s="1"/>
  <c r="A11706" i="13"/>
  <c r="W11705" i="13"/>
  <c r="V11705" i="13"/>
  <c r="U11705" i="13"/>
  <c r="T11705" i="13"/>
  <c r="S11705" i="13"/>
  <c r="X11705" i="13" s="1"/>
  <c r="A11705" i="13"/>
  <c r="W11704" i="13"/>
  <c r="V11704" i="13"/>
  <c r="U11704" i="13"/>
  <c r="T11704" i="13"/>
  <c r="S11704" i="13"/>
  <c r="X11704" i="13" s="1"/>
  <c r="A11704" i="13"/>
  <c r="W11703" i="13"/>
  <c r="V11703" i="13"/>
  <c r="U11703" i="13"/>
  <c r="T11703" i="13"/>
  <c r="S11703" i="13"/>
  <c r="X11703" i="13" s="1"/>
  <c r="A11703" i="13"/>
  <c r="W11702" i="13"/>
  <c r="V11702" i="13"/>
  <c r="U11702" i="13"/>
  <c r="T11702" i="13"/>
  <c r="S11702" i="13"/>
  <c r="X11702" i="13" s="1"/>
  <c r="A11702" i="13"/>
  <c r="W11701" i="13"/>
  <c r="V11701" i="13"/>
  <c r="U11701" i="13"/>
  <c r="T11701" i="13"/>
  <c r="S11701" i="13"/>
  <c r="X11701" i="13" s="1"/>
  <c r="A11701" i="13"/>
  <c r="W11700" i="13"/>
  <c r="V11700" i="13"/>
  <c r="U11700" i="13"/>
  <c r="T11700" i="13"/>
  <c r="S11700" i="13"/>
  <c r="X11700" i="13" s="1"/>
  <c r="A11700" i="13"/>
  <c r="W11699" i="13"/>
  <c r="V11699" i="13"/>
  <c r="U11699" i="13"/>
  <c r="T11699" i="13"/>
  <c r="S11699" i="13"/>
  <c r="X11699" i="13" s="1"/>
  <c r="A11699" i="13"/>
  <c r="W11698" i="13"/>
  <c r="V11698" i="13"/>
  <c r="U11698" i="13"/>
  <c r="T11698" i="13"/>
  <c r="S11698" i="13"/>
  <c r="X11698" i="13" s="1"/>
  <c r="A11698" i="13"/>
  <c r="W11697" i="13"/>
  <c r="V11697" i="13"/>
  <c r="U11697" i="13"/>
  <c r="T11697" i="13"/>
  <c r="S11697" i="13"/>
  <c r="X11697" i="13" s="1"/>
  <c r="A11697" i="13"/>
  <c r="W11696" i="13"/>
  <c r="V11696" i="13"/>
  <c r="U11696" i="13"/>
  <c r="T11696" i="13"/>
  <c r="S11696" i="13"/>
  <c r="X11696" i="13" s="1"/>
  <c r="A11696" i="13"/>
  <c r="W11695" i="13"/>
  <c r="V11695" i="13"/>
  <c r="U11695" i="13"/>
  <c r="T11695" i="13"/>
  <c r="S11695" i="13"/>
  <c r="X11695" i="13" s="1"/>
  <c r="A11695" i="13"/>
  <c r="W11694" i="13"/>
  <c r="V11694" i="13"/>
  <c r="U11694" i="13"/>
  <c r="T11694" i="13"/>
  <c r="S11694" i="13"/>
  <c r="X11694" i="13" s="1"/>
  <c r="A11694" i="13"/>
  <c r="W11693" i="13"/>
  <c r="V11693" i="13"/>
  <c r="U11693" i="13"/>
  <c r="T11693" i="13"/>
  <c r="S11693" i="13"/>
  <c r="X11693" i="13" s="1"/>
  <c r="A11693" i="13"/>
  <c r="W11692" i="13"/>
  <c r="V11692" i="13"/>
  <c r="U11692" i="13"/>
  <c r="T11692" i="13"/>
  <c r="S11692" i="13"/>
  <c r="X11692" i="13" s="1"/>
  <c r="A11692" i="13"/>
  <c r="W11691" i="13"/>
  <c r="V11691" i="13"/>
  <c r="U11691" i="13"/>
  <c r="T11691" i="13"/>
  <c r="S11691" i="13"/>
  <c r="X11691" i="13" s="1"/>
  <c r="A11691" i="13"/>
  <c r="W11690" i="13"/>
  <c r="V11690" i="13"/>
  <c r="U11690" i="13"/>
  <c r="T11690" i="13"/>
  <c r="S11690" i="13"/>
  <c r="X11690" i="13" s="1"/>
  <c r="A11690" i="13"/>
  <c r="W11689" i="13"/>
  <c r="V11689" i="13"/>
  <c r="U11689" i="13"/>
  <c r="T11689" i="13"/>
  <c r="S11689" i="13"/>
  <c r="X11689" i="13" s="1"/>
  <c r="A11689" i="13"/>
  <c r="W11688" i="13"/>
  <c r="V11688" i="13"/>
  <c r="U11688" i="13"/>
  <c r="T11688" i="13"/>
  <c r="S11688" i="13"/>
  <c r="X11688" i="13" s="1"/>
  <c r="A11688" i="13"/>
  <c r="W11687" i="13"/>
  <c r="V11687" i="13"/>
  <c r="U11687" i="13"/>
  <c r="T11687" i="13"/>
  <c r="S11687" i="13"/>
  <c r="X11687" i="13" s="1"/>
  <c r="A11687" i="13"/>
  <c r="W11686" i="13"/>
  <c r="V11686" i="13"/>
  <c r="U11686" i="13"/>
  <c r="T11686" i="13"/>
  <c r="S11686" i="13"/>
  <c r="X11686" i="13" s="1"/>
  <c r="A11686" i="13"/>
  <c r="W11685" i="13"/>
  <c r="V11685" i="13"/>
  <c r="U11685" i="13"/>
  <c r="T11685" i="13"/>
  <c r="S11685" i="13"/>
  <c r="X11685" i="13" s="1"/>
  <c r="A11685" i="13"/>
  <c r="W11684" i="13"/>
  <c r="V11684" i="13"/>
  <c r="U11684" i="13"/>
  <c r="T11684" i="13"/>
  <c r="S11684" i="13"/>
  <c r="X11684" i="13" s="1"/>
  <c r="A11684" i="13"/>
  <c r="W11683" i="13"/>
  <c r="V11683" i="13"/>
  <c r="U11683" i="13"/>
  <c r="T11683" i="13"/>
  <c r="S11683" i="13"/>
  <c r="X11683" i="13" s="1"/>
  <c r="A11683" i="13"/>
  <c r="W11682" i="13"/>
  <c r="V11682" i="13"/>
  <c r="U11682" i="13"/>
  <c r="T11682" i="13"/>
  <c r="S11682" i="13"/>
  <c r="X11682" i="13" s="1"/>
  <c r="A11682" i="13"/>
  <c r="W11681" i="13"/>
  <c r="V11681" i="13"/>
  <c r="U11681" i="13"/>
  <c r="T11681" i="13"/>
  <c r="S11681" i="13"/>
  <c r="X11681" i="13" s="1"/>
  <c r="A11681" i="13"/>
  <c r="W11680" i="13"/>
  <c r="V11680" i="13"/>
  <c r="U11680" i="13"/>
  <c r="T11680" i="13"/>
  <c r="S11680" i="13"/>
  <c r="X11680" i="13" s="1"/>
  <c r="A11680" i="13"/>
  <c r="W11679" i="13"/>
  <c r="V11679" i="13"/>
  <c r="U11679" i="13"/>
  <c r="T11679" i="13"/>
  <c r="S11679" i="13"/>
  <c r="X11679" i="13" s="1"/>
  <c r="A11679" i="13"/>
  <c r="W11678" i="13"/>
  <c r="V11678" i="13"/>
  <c r="U11678" i="13"/>
  <c r="T11678" i="13"/>
  <c r="S11678" i="13"/>
  <c r="X11678" i="13" s="1"/>
  <c r="A11678" i="13"/>
  <c r="W11677" i="13"/>
  <c r="V11677" i="13"/>
  <c r="U11677" i="13"/>
  <c r="T11677" i="13"/>
  <c r="S11677" i="13"/>
  <c r="X11677" i="13" s="1"/>
  <c r="A11677" i="13"/>
  <c r="W11676" i="13"/>
  <c r="V11676" i="13"/>
  <c r="U11676" i="13"/>
  <c r="T11676" i="13"/>
  <c r="S11676" i="13"/>
  <c r="X11676" i="13" s="1"/>
  <c r="A11676" i="13"/>
  <c r="W11675" i="13"/>
  <c r="V11675" i="13"/>
  <c r="U11675" i="13"/>
  <c r="T11675" i="13"/>
  <c r="S11675" i="13"/>
  <c r="X11675" i="13" s="1"/>
  <c r="A11675" i="13"/>
  <c r="W11674" i="13"/>
  <c r="V11674" i="13"/>
  <c r="U11674" i="13"/>
  <c r="T11674" i="13"/>
  <c r="S11674" i="13"/>
  <c r="X11674" i="13" s="1"/>
  <c r="A11674" i="13"/>
  <c r="W11673" i="13"/>
  <c r="V11673" i="13"/>
  <c r="U11673" i="13"/>
  <c r="T11673" i="13"/>
  <c r="S11673" i="13"/>
  <c r="X11673" i="13" s="1"/>
  <c r="A11673" i="13"/>
  <c r="W11672" i="13"/>
  <c r="V11672" i="13"/>
  <c r="U11672" i="13"/>
  <c r="T11672" i="13"/>
  <c r="S11672" i="13"/>
  <c r="X11672" i="13" s="1"/>
  <c r="A11672" i="13"/>
  <c r="W11671" i="13"/>
  <c r="V11671" i="13"/>
  <c r="U11671" i="13"/>
  <c r="T11671" i="13"/>
  <c r="S11671" i="13"/>
  <c r="X11671" i="13" s="1"/>
  <c r="A11671" i="13"/>
  <c r="W11670" i="13"/>
  <c r="V11670" i="13"/>
  <c r="U11670" i="13"/>
  <c r="T11670" i="13"/>
  <c r="S11670" i="13"/>
  <c r="X11670" i="13" s="1"/>
  <c r="A11670" i="13"/>
  <c r="W11669" i="13"/>
  <c r="V11669" i="13"/>
  <c r="U11669" i="13"/>
  <c r="T11669" i="13"/>
  <c r="S11669" i="13"/>
  <c r="X11669" i="13" s="1"/>
  <c r="A11669" i="13"/>
  <c r="W11668" i="13"/>
  <c r="V11668" i="13"/>
  <c r="U11668" i="13"/>
  <c r="T11668" i="13"/>
  <c r="S11668" i="13"/>
  <c r="X11668" i="13" s="1"/>
  <c r="A11668" i="13"/>
  <c r="W11667" i="13"/>
  <c r="V11667" i="13"/>
  <c r="U11667" i="13"/>
  <c r="T11667" i="13"/>
  <c r="S11667" i="13"/>
  <c r="X11667" i="13" s="1"/>
  <c r="A11667" i="13"/>
  <c r="W11666" i="13"/>
  <c r="V11666" i="13"/>
  <c r="U11666" i="13"/>
  <c r="T11666" i="13"/>
  <c r="S11666" i="13"/>
  <c r="X11666" i="13" s="1"/>
  <c r="A11666" i="13"/>
  <c r="W11665" i="13"/>
  <c r="V11665" i="13"/>
  <c r="U11665" i="13"/>
  <c r="T11665" i="13"/>
  <c r="S11665" i="13"/>
  <c r="X11665" i="13" s="1"/>
  <c r="A11665" i="13"/>
  <c r="W11664" i="13"/>
  <c r="V11664" i="13"/>
  <c r="U11664" i="13"/>
  <c r="T11664" i="13"/>
  <c r="S11664" i="13"/>
  <c r="X11664" i="13" s="1"/>
  <c r="A11664" i="13"/>
  <c r="W11663" i="13"/>
  <c r="V11663" i="13"/>
  <c r="U11663" i="13"/>
  <c r="T11663" i="13"/>
  <c r="S11663" i="13"/>
  <c r="X11663" i="13" s="1"/>
  <c r="A11663" i="13"/>
  <c r="W11662" i="13"/>
  <c r="V11662" i="13"/>
  <c r="U11662" i="13"/>
  <c r="T11662" i="13"/>
  <c r="S11662" i="13"/>
  <c r="X11662" i="13" s="1"/>
  <c r="A11662" i="13"/>
  <c r="W11661" i="13"/>
  <c r="V11661" i="13"/>
  <c r="U11661" i="13"/>
  <c r="T11661" i="13"/>
  <c r="S11661" i="13"/>
  <c r="X11661" i="13" s="1"/>
  <c r="A11661" i="13"/>
  <c r="W11660" i="13"/>
  <c r="V11660" i="13"/>
  <c r="U11660" i="13"/>
  <c r="T11660" i="13"/>
  <c r="S11660" i="13"/>
  <c r="X11660" i="13" s="1"/>
  <c r="A11660" i="13"/>
  <c r="W11659" i="13"/>
  <c r="V11659" i="13"/>
  <c r="U11659" i="13"/>
  <c r="T11659" i="13"/>
  <c r="S11659" i="13"/>
  <c r="X11659" i="13" s="1"/>
  <c r="A11659" i="13"/>
  <c r="W11658" i="13"/>
  <c r="V11658" i="13"/>
  <c r="U11658" i="13"/>
  <c r="T11658" i="13"/>
  <c r="S11658" i="13"/>
  <c r="X11658" i="13" s="1"/>
  <c r="A11658" i="13"/>
  <c r="W11657" i="13"/>
  <c r="V11657" i="13"/>
  <c r="U11657" i="13"/>
  <c r="T11657" i="13"/>
  <c r="S11657" i="13"/>
  <c r="X11657" i="13" s="1"/>
  <c r="A11657" i="13"/>
  <c r="W11656" i="13"/>
  <c r="V11656" i="13"/>
  <c r="U11656" i="13"/>
  <c r="T11656" i="13"/>
  <c r="S11656" i="13"/>
  <c r="X11656" i="13" s="1"/>
  <c r="A11656" i="13"/>
  <c r="W11655" i="13"/>
  <c r="V11655" i="13"/>
  <c r="U11655" i="13"/>
  <c r="T11655" i="13"/>
  <c r="S11655" i="13"/>
  <c r="X11655" i="13" s="1"/>
  <c r="A11655" i="13"/>
  <c r="W11654" i="13"/>
  <c r="V11654" i="13"/>
  <c r="U11654" i="13"/>
  <c r="T11654" i="13"/>
  <c r="S11654" i="13"/>
  <c r="X11654" i="13" s="1"/>
  <c r="A11654" i="13"/>
  <c r="W11653" i="13"/>
  <c r="V11653" i="13"/>
  <c r="U11653" i="13"/>
  <c r="T11653" i="13"/>
  <c r="S11653" i="13"/>
  <c r="X11653" i="13" s="1"/>
  <c r="A11653" i="13"/>
  <c r="W11652" i="13"/>
  <c r="V11652" i="13"/>
  <c r="U11652" i="13"/>
  <c r="T11652" i="13"/>
  <c r="S11652" i="13"/>
  <c r="X11652" i="13" s="1"/>
  <c r="A11652" i="13"/>
  <c r="W11651" i="13"/>
  <c r="V11651" i="13"/>
  <c r="U11651" i="13"/>
  <c r="T11651" i="13"/>
  <c r="S11651" i="13"/>
  <c r="X11651" i="13" s="1"/>
  <c r="A11651" i="13"/>
  <c r="W11650" i="13"/>
  <c r="V11650" i="13"/>
  <c r="U11650" i="13"/>
  <c r="T11650" i="13"/>
  <c r="S11650" i="13"/>
  <c r="X11650" i="13" s="1"/>
  <c r="A11650" i="13"/>
  <c r="W11649" i="13"/>
  <c r="V11649" i="13"/>
  <c r="U11649" i="13"/>
  <c r="T11649" i="13"/>
  <c r="S11649" i="13"/>
  <c r="X11649" i="13" s="1"/>
  <c r="A11649" i="13"/>
  <c r="W11648" i="13"/>
  <c r="V11648" i="13"/>
  <c r="U11648" i="13"/>
  <c r="T11648" i="13"/>
  <c r="S11648" i="13"/>
  <c r="X11648" i="13" s="1"/>
  <c r="A11648" i="13"/>
  <c r="W11647" i="13"/>
  <c r="V11647" i="13"/>
  <c r="U11647" i="13"/>
  <c r="T11647" i="13"/>
  <c r="S11647" i="13"/>
  <c r="X11647" i="13" s="1"/>
  <c r="A11647" i="13"/>
  <c r="W11646" i="13"/>
  <c r="V11646" i="13"/>
  <c r="U11646" i="13"/>
  <c r="T11646" i="13"/>
  <c r="S11646" i="13"/>
  <c r="X11646" i="13" s="1"/>
  <c r="A11646" i="13"/>
  <c r="W11645" i="13"/>
  <c r="V11645" i="13"/>
  <c r="U11645" i="13"/>
  <c r="T11645" i="13"/>
  <c r="S11645" i="13"/>
  <c r="X11645" i="13" s="1"/>
  <c r="A11645" i="13"/>
  <c r="W11644" i="13"/>
  <c r="V11644" i="13"/>
  <c r="U11644" i="13"/>
  <c r="T11644" i="13"/>
  <c r="S11644" i="13"/>
  <c r="X11644" i="13" s="1"/>
  <c r="A11644" i="13"/>
  <c r="W11643" i="13"/>
  <c r="V11643" i="13"/>
  <c r="U11643" i="13"/>
  <c r="T11643" i="13"/>
  <c r="S11643" i="13"/>
  <c r="X11643" i="13" s="1"/>
  <c r="A11643" i="13"/>
  <c r="W11642" i="13"/>
  <c r="V11642" i="13"/>
  <c r="U11642" i="13"/>
  <c r="T11642" i="13"/>
  <c r="S11642" i="13"/>
  <c r="X11642" i="13" s="1"/>
  <c r="A11642" i="13"/>
  <c r="W11641" i="13"/>
  <c r="V11641" i="13"/>
  <c r="U11641" i="13"/>
  <c r="T11641" i="13"/>
  <c r="S11641" i="13"/>
  <c r="X11641" i="13" s="1"/>
  <c r="A11641" i="13"/>
  <c r="W11640" i="13"/>
  <c r="V11640" i="13"/>
  <c r="U11640" i="13"/>
  <c r="T11640" i="13"/>
  <c r="S11640" i="13"/>
  <c r="X11640" i="13" s="1"/>
  <c r="A11640" i="13"/>
  <c r="W11639" i="13"/>
  <c r="V11639" i="13"/>
  <c r="U11639" i="13"/>
  <c r="T11639" i="13"/>
  <c r="S11639" i="13"/>
  <c r="X11639" i="13" s="1"/>
  <c r="A11639" i="13"/>
  <c r="W11638" i="13"/>
  <c r="V11638" i="13"/>
  <c r="U11638" i="13"/>
  <c r="T11638" i="13"/>
  <c r="S11638" i="13"/>
  <c r="X11638" i="13" s="1"/>
  <c r="A11638" i="13"/>
  <c r="W11637" i="13"/>
  <c r="V11637" i="13"/>
  <c r="U11637" i="13"/>
  <c r="T11637" i="13"/>
  <c r="S11637" i="13"/>
  <c r="X11637" i="13" s="1"/>
  <c r="A11637" i="13"/>
  <c r="W11636" i="13"/>
  <c r="V11636" i="13"/>
  <c r="U11636" i="13"/>
  <c r="T11636" i="13"/>
  <c r="S11636" i="13"/>
  <c r="X11636" i="13" s="1"/>
  <c r="A11636" i="13"/>
  <c r="W11635" i="13"/>
  <c r="V11635" i="13"/>
  <c r="U11635" i="13"/>
  <c r="T11635" i="13"/>
  <c r="S11635" i="13"/>
  <c r="X11635" i="13" s="1"/>
  <c r="A11635" i="13"/>
  <c r="W11634" i="13"/>
  <c r="V11634" i="13"/>
  <c r="U11634" i="13"/>
  <c r="T11634" i="13"/>
  <c r="S11634" i="13"/>
  <c r="X11634" i="13" s="1"/>
  <c r="A11634" i="13"/>
  <c r="W11633" i="13"/>
  <c r="V11633" i="13"/>
  <c r="U11633" i="13"/>
  <c r="T11633" i="13"/>
  <c r="S11633" i="13"/>
  <c r="X11633" i="13" s="1"/>
  <c r="A11633" i="13"/>
  <c r="W11632" i="13"/>
  <c r="V11632" i="13"/>
  <c r="U11632" i="13"/>
  <c r="T11632" i="13"/>
  <c r="S11632" i="13"/>
  <c r="X11632" i="13" s="1"/>
  <c r="A11632" i="13"/>
  <c r="W11631" i="13"/>
  <c r="V11631" i="13"/>
  <c r="U11631" i="13"/>
  <c r="T11631" i="13"/>
  <c r="S11631" i="13"/>
  <c r="X11631" i="13" s="1"/>
  <c r="A11631" i="13"/>
  <c r="W11630" i="13"/>
  <c r="V11630" i="13"/>
  <c r="U11630" i="13"/>
  <c r="T11630" i="13"/>
  <c r="S11630" i="13"/>
  <c r="X11630" i="13" s="1"/>
  <c r="A11630" i="13"/>
  <c r="W11629" i="13"/>
  <c r="V11629" i="13"/>
  <c r="U11629" i="13"/>
  <c r="T11629" i="13"/>
  <c r="S11629" i="13"/>
  <c r="X11629" i="13" s="1"/>
  <c r="A11629" i="13"/>
  <c r="W11628" i="13"/>
  <c r="V11628" i="13"/>
  <c r="U11628" i="13"/>
  <c r="T11628" i="13"/>
  <c r="S11628" i="13"/>
  <c r="X11628" i="13" s="1"/>
  <c r="A11628" i="13"/>
  <c r="W11627" i="13"/>
  <c r="V11627" i="13"/>
  <c r="U11627" i="13"/>
  <c r="T11627" i="13"/>
  <c r="S11627" i="13"/>
  <c r="X11627" i="13" s="1"/>
  <c r="A11627" i="13"/>
  <c r="W11626" i="13"/>
  <c r="V11626" i="13"/>
  <c r="U11626" i="13"/>
  <c r="T11626" i="13"/>
  <c r="S11626" i="13"/>
  <c r="X11626" i="13" s="1"/>
  <c r="A11626" i="13"/>
  <c r="W11625" i="13"/>
  <c r="V11625" i="13"/>
  <c r="U11625" i="13"/>
  <c r="T11625" i="13"/>
  <c r="S11625" i="13"/>
  <c r="X11625" i="13" s="1"/>
  <c r="A11625" i="13"/>
  <c r="W11624" i="13"/>
  <c r="V11624" i="13"/>
  <c r="U11624" i="13"/>
  <c r="T11624" i="13"/>
  <c r="S11624" i="13"/>
  <c r="X11624" i="13" s="1"/>
  <c r="A11624" i="13"/>
  <c r="W11623" i="13"/>
  <c r="V11623" i="13"/>
  <c r="U11623" i="13"/>
  <c r="T11623" i="13"/>
  <c r="S11623" i="13"/>
  <c r="X11623" i="13" s="1"/>
  <c r="A11623" i="13"/>
  <c r="W11622" i="13"/>
  <c r="V11622" i="13"/>
  <c r="U11622" i="13"/>
  <c r="T11622" i="13"/>
  <c r="S11622" i="13"/>
  <c r="X11622" i="13" s="1"/>
  <c r="A11622" i="13"/>
  <c r="W11621" i="13"/>
  <c r="V11621" i="13"/>
  <c r="U11621" i="13"/>
  <c r="T11621" i="13"/>
  <c r="S11621" i="13"/>
  <c r="X11621" i="13" s="1"/>
  <c r="A11621" i="13"/>
  <c r="W11620" i="13"/>
  <c r="V11620" i="13"/>
  <c r="U11620" i="13"/>
  <c r="T11620" i="13"/>
  <c r="S11620" i="13"/>
  <c r="X11620" i="13" s="1"/>
  <c r="A11620" i="13"/>
  <c r="W11619" i="13"/>
  <c r="V11619" i="13"/>
  <c r="U11619" i="13"/>
  <c r="T11619" i="13"/>
  <c r="S11619" i="13"/>
  <c r="X11619" i="13" s="1"/>
  <c r="A11619" i="13"/>
  <c r="W11618" i="13"/>
  <c r="V11618" i="13"/>
  <c r="U11618" i="13"/>
  <c r="T11618" i="13"/>
  <c r="S11618" i="13"/>
  <c r="X11618" i="13" s="1"/>
  <c r="A11618" i="13"/>
  <c r="W11617" i="13"/>
  <c r="V11617" i="13"/>
  <c r="U11617" i="13"/>
  <c r="T11617" i="13"/>
  <c r="S11617" i="13"/>
  <c r="X11617" i="13" s="1"/>
  <c r="A11617" i="13"/>
  <c r="W11616" i="13"/>
  <c r="V11616" i="13"/>
  <c r="U11616" i="13"/>
  <c r="T11616" i="13"/>
  <c r="S11616" i="13"/>
  <c r="X11616" i="13" s="1"/>
  <c r="A11616" i="13"/>
  <c r="W11615" i="13"/>
  <c r="V11615" i="13"/>
  <c r="U11615" i="13"/>
  <c r="T11615" i="13"/>
  <c r="S11615" i="13"/>
  <c r="X11615" i="13" s="1"/>
  <c r="A11615" i="13"/>
  <c r="W11614" i="13"/>
  <c r="V11614" i="13"/>
  <c r="U11614" i="13"/>
  <c r="T11614" i="13"/>
  <c r="S11614" i="13"/>
  <c r="X11614" i="13" s="1"/>
  <c r="A11614" i="13"/>
  <c r="W11613" i="13"/>
  <c r="V11613" i="13"/>
  <c r="U11613" i="13"/>
  <c r="T11613" i="13"/>
  <c r="S11613" i="13"/>
  <c r="X11613" i="13" s="1"/>
  <c r="A11613" i="13"/>
  <c r="W11612" i="13"/>
  <c r="V11612" i="13"/>
  <c r="U11612" i="13"/>
  <c r="T11612" i="13"/>
  <c r="S11612" i="13"/>
  <c r="X11612" i="13" s="1"/>
  <c r="A11612" i="13"/>
  <c r="W11611" i="13"/>
  <c r="V11611" i="13"/>
  <c r="U11611" i="13"/>
  <c r="T11611" i="13"/>
  <c r="S11611" i="13"/>
  <c r="X11611" i="13" s="1"/>
  <c r="A11611" i="13"/>
  <c r="W11610" i="13"/>
  <c r="V11610" i="13"/>
  <c r="U11610" i="13"/>
  <c r="T11610" i="13"/>
  <c r="S11610" i="13"/>
  <c r="X11610" i="13" s="1"/>
  <c r="A11610" i="13"/>
  <c r="W11609" i="13"/>
  <c r="V11609" i="13"/>
  <c r="U11609" i="13"/>
  <c r="T11609" i="13"/>
  <c r="S11609" i="13"/>
  <c r="X11609" i="13" s="1"/>
  <c r="A11609" i="13"/>
  <c r="W11608" i="13"/>
  <c r="V11608" i="13"/>
  <c r="U11608" i="13"/>
  <c r="T11608" i="13"/>
  <c r="S11608" i="13"/>
  <c r="X11608" i="13" s="1"/>
  <c r="A11608" i="13"/>
  <c r="W11607" i="13"/>
  <c r="V11607" i="13"/>
  <c r="U11607" i="13"/>
  <c r="T11607" i="13"/>
  <c r="S11607" i="13"/>
  <c r="X11607" i="13" s="1"/>
  <c r="A11607" i="13"/>
  <c r="W11606" i="13"/>
  <c r="V11606" i="13"/>
  <c r="U11606" i="13"/>
  <c r="T11606" i="13"/>
  <c r="S11606" i="13"/>
  <c r="X11606" i="13" s="1"/>
  <c r="A11606" i="13"/>
  <c r="W11605" i="13"/>
  <c r="V11605" i="13"/>
  <c r="U11605" i="13"/>
  <c r="T11605" i="13"/>
  <c r="S11605" i="13"/>
  <c r="X11605" i="13" s="1"/>
  <c r="A11605" i="13"/>
  <c r="W11604" i="13"/>
  <c r="V11604" i="13"/>
  <c r="U11604" i="13"/>
  <c r="T11604" i="13"/>
  <c r="S11604" i="13"/>
  <c r="X11604" i="13" s="1"/>
  <c r="A11604" i="13"/>
  <c r="W11603" i="13"/>
  <c r="V11603" i="13"/>
  <c r="U11603" i="13"/>
  <c r="T11603" i="13"/>
  <c r="S11603" i="13"/>
  <c r="X11603" i="13" s="1"/>
  <c r="A11603" i="13"/>
  <c r="W11602" i="13"/>
  <c r="V11602" i="13"/>
  <c r="U11602" i="13"/>
  <c r="T11602" i="13"/>
  <c r="S11602" i="13"/>
  <c r="X11602" i="13" s="1"/>
  <c r="A11602" i="13"/>
  <c r="W11601" i="13"/>
  <c r="V11601" i="13"/>
  <c r="U11601" i="13"/>
  <c r="T11601" i="13"/>
  <c r="S11601" i="13"/>
  <c r="X11601" i="13" s="1"/>
  <c r="A11601" i="13"/>
  <c r="W11600" i="13"/>
  <c r="V11600" i="13"/>
  <c r="U11600" i="13"/>
  <c r="T11600" i="13"/>
  <c r="S11600" i="13"/>
  <c r="X11600" i="13" s="1"/>
  <c r="A11600" i="13"/>
  <c r="W11599" i="13"/>
  <c r="V11599" i="13"/>
  <c r="U11599" i="13"/>
  <c r="T11599" i="13"/>
  <c r="S11599" i="13"/>
  <c r="X11599" i="13" s="1"/>
  <c r="A11599" i="13"/>
  <c r="W11598" i="13"/>
  <c r="V11598" i="13"/>
  <c r="U11598" i="13"/>
  <c r="T11598" i="13"/>
  <c r="S11598" i="13"/>
  <c r="X11598" i="13" s="1"/>
  <c r="A11598" i="13"/>
  <c r="W11597" i="13"/>
  <c r="V11597" i="13"/>
  <c r="U11597" i="13"/>
  <c r="T11597" i="13"/>
  <c r="S11597" i="13"/>
  <c r="X11597" i="13" s="1"/>
  <c r="A11597" i="13"/>
  <c r="W11596" i="13"/>
  <c r="V11596" i="13"/>
  <c r="U11596" i="13"/>
  <c r="T11596" i="13"/>
  <c r="S11596" i="13"/>
  <c r="X11596" i="13" s="1"/>
  <c r="A11596" i="13"/>
  <c r="W11595" i="13"/>
  <c r="V11595" i="13"/>
  <c r="U11595" i="13"/>
  <c r="T11595" i="13"/>
  <c r="S11595" i="13"/>
  <c r="X11595" i="13" s="1"/>
  <c r="A11595" i="13"/>
  <c r="W11594" i="13"/>
  <c r="V11594" i="13"/>
  <c r="U11594" i="13"/>
  <c r="T11594" i="13"/>
  <c r="S11594" i="13"/>
  <c r="X11594" i="13" s="1"/>
  <c r="A11594" i="13"/>
  <c r="W11593" i="13"/>
  <c r="V11593" i="13"/>
  <c r="U11593" i="13"/>
  <c r="T11593" i="13"/>
  <c r="S11593" i="13"/>
  <c r="X11593" i="13" s="1"/>
  <c r="A11593" i="13"/>
  <c r="W11592" i="13"/>
  <c r="V11592" i="13"/>
  <c r="U11592" i="13"/>
  <c r="T11592" i="13"/>
  <c r="S11592" i="13"/>
  <c r="X11592" i="13" s="1"/>
  <c r="A11592" i="13"/>
  <c r="W11591" i="13"/>
  <c r="V11591" i="13"/>
  <c r="U11591" i="13"/>
  <c r="T11591" i="13"/>
  <c r="S11591" i="13"/>
  <c r="X11591" i="13" s="1"/>
  <c r="A11591" i="13"/>
  <c r="W11590" i="13"/>
  <c r="V11590" i="13"/>
  <c r="U11590" i="13"/>
  <c r="T11590" i="13"/>
  <c r="S11590" i="13"/>
  <c r="X11590" i="13" s="1"/>
  <c r="A11590" i="13"/>
  <c r="W11589" i="13"/>
  <c r="V11589" i="13"/>
  <c r="U11589" i="13"/>
  <c r="T11589" i="13"/>
  <c r="S11589" i="13"/>
  <c r="X11589" i="13" s="1"/>
  <c r="A11589" i="13"/>
  <c r="W11588" i="13"/>
  <c r="V11588" i="13"/>
  <c r="U11588" i="13"/>
  <c r="T11588" i="13"/>
  <c r="S11588" i="13"/>
  <c r="X11588" i="13" s="1"/>
  <c r="A11588" i="13"/>
  <c r="W11587" i="13"/>
  <c r="V11587" i="13"/>
  <c r="U11587" i="13"/>
  <c r="T11587" i="13"/>
  <c r="S11587" i="13"/>
  <c r="X11587" i="13" s="1"/>
  <c r="A11587" i="13"/>
  <c r="W11586" i="13"/>
  <c r="V11586" i="13"/>
  <c r="U11586" i="13"/>
  <c r="T11586" i="13"/>
  <c r="S11586" i="13"/>
  <c r="X11586" i="13" s="1"/>
  <c r="A11586" i="13"/>
  <c r="W11585" i="13"/>
  <c r="V11585" i="13"/>
  <c r="U11585" i="13"/>
  <c r="T11585" i="13"/>
  <c r="S11585" i="13"/>
  <c r="X11585" i="13" s="1"/>
  <c r="A11585" i="13"/>
  <c r="W11584" i="13"/>
  <c r="V11584" i="13"/>
  <c r="U11584" i="13"/>
  <c r="T11584" i="13"/>
  <c r="S11584" i="13"/>
  <c r="X11584" i="13" s="1"/>
  <c r="A11584" i="13"/>
  <c r="W11583" i="13"/>
  <c r="V11583" i="13"/>
  <c r="U11583" i="13"/>
  <c r="T11583" i="13"/>
  <c r="S11583" i="13"/>
  <c r="X11583" i="13" s="1"/>
  <c r="A11583" i="13"/>
  <c r="W11582" i="13"/>
  <c r="V11582" i="13"/>
  <c r="U11582" i="13"/>
  <c r="T11582" i="13"/>
  <c r="S11582" i="13"/>
  <c r="X11582" i="13" s="1"/>
  <c r="A11582" i="13"/>
  <c r="W11581" i="13"/>
  <c r="V11581" i="13"/>
  <c r="U11581" i="13"/>
  <c r="T11581" i="13"/>
  <c r="S11581" i="13"/>
  <c r="X11581" i="13" s="1"/>
  <c r="A11581" i="13"/>
  <c r="W11580" i="13"/>
  <c r="V11580" i="13"/>
  <c r="U11580" i="13"/>
  <c r="T11580" i="13"/>
  <c r="S11580" i="13"/>
  <c r="X11580" i="13" s="1"/>
  <c r="A11580" i="13"/>
  <c r="W11579" i="13"/>
  <c r="V11579" i="13"/>
  <c r="U11579" i="13"/>
  <c r="T11579" i="13"/>
  <c r="S11579" i="13"/>
  <c r="X11579" i="13" s="1"/>
  <c r="A11579" i="13"/>
  <c r="W11578" i="13"/>
  <c r="V11578" i="13"/>
  <c r="U11578" i="13"/>
  <c r="T11578" i="13"/>
  <c r="S11578" i="13"/>
  <c r="X11578" i="13" s="1"/>
  <c r="A11578" i="13"/>
  <c r="W11577" i="13"/>
  <c r="V11577" i="13"/>
  <c r="U11577" i="13"/>
  <c r="T11577" i="13"/>
  <c r="S11577" i="13"/>
  <c r="X11577" i="13" s="1"/>
  <c r="A11577" i="13"/>
  <c r="W11576" i="13"/>
  <c r="V11576" i="13"/>
  <c r="U11576" i="13"/>
  <c r="T11576" i="13"/>
  <c r="S11576" i="13"/>
  <c r="X11576" i="13" s="1"/>
  <c r="A11576" i="13"/>
  <c r="W11575" i="13"/>
  <c r="V11575" i="13"/>
  <c r="U11575" i="13"/>
  <c r="T11575" i="13"/>
  <c r="S11575" i="13"/>
  <c r="X11575" i="13" s="1"/>
  <c r="A11575" i="13"/>
  <c r="W11574" i="13"/>
  <c r="V11574" i="13"/>
  <c r="U11574" i="13"/>
  <c r="T11574" i="13"/>
  <c r="S11574" i="13"/>
  <c r="X11574" i="13" s="1"/>
  <c r="A11574" i="13"/>
  <c r="W11573" i="13"/>
  <c r="V11573" i="13"/>
  <c r="U11573" i="13"/>
  <c r="T11573" i="13"/>
  <c r="S11573" i="13"/>
  <c r="X11573" i="13" s="1"/>
  <c r="A11573" i="13"/>
  <c r="W11572" i="13"/>
  <c r="V11572" i="13"/>
  <c r="U11572" i="13"/>
  <c r="T11572" i="13"/>
  <c r="S11572" i="13"/>
  <c r="X11572" i="13" s="1"/>
  <c r="A11572" i="13"/>
  <c r="W11571" i="13"/>
  <c r="V11571" i="13"/>
  <c r="U11571" i="13"/>
  <c r="T11571" i="13"/>
  <c r="S11571" i="13"/>
  <c r="X11571" i="13" s="1"/>
  <c r="A11571" i="13"/>
  <c r="W11570" i="13"/>
  <c r="V11570" i="13"/>
  <c r="U11570" i="13"/>
  <c r="T11570" i="13"/>
  <c r="S11570" i="13"/>
  <c r="X11570" i="13" s="1"/>
  <c r="A11570" i="13"/>
  <c r="W11569" i="13"/>
  <c r="V11569" i="13"/>
  <c r="U11569" i="13"/>
  <c r="T11569" i="13"/>
  <c r="S11569" i="13"/>
  <c r="X11569" i="13" s="1"/>
  <c r="A11569" i="13"/>
  <c r="W11568" i="13"/>
  <c r="V11568" i="13"/>
  <c r="U11568" i="13"/>
  <c r="T11568" i="13"/>
  <c r="S11568" i="13"/>
  <c r="X11568" i="13" s="1"/>
  <c r="A11568" i="13"/>
  <c r="W11567" i="13"/>
  <c r="V11567" i="13"/>
  <c r="U11567" i="13"/>
  <c r="T11567" i="13"/>
  <c r="S11567" i="13"/>
  <c r="X11567" i="13" s="1"/>
  <c r="A11567" i="13"/>
  <c r="W11566" i="13"/>
  <c r="V11566" i="13"/>
  <c r="U11566" i="13"/>
  <c r="T11566" i="13"/>
  <c r="S11566" i="13"/>
  <c r="X11566" i="13" s="1"/>
  <c r="A11566" i="13"/>
  <c r="W11565" i="13"/>
  <c r="V11565" i="13"/>
  <c r="U11565" i="13"/>
  <c r="T11565" i="13"/>
  <c r="S11565" i="13"/>
  <c r="X11565" i="13" s="1"/>
  <c r="A11565" i="13"/>
  <c r="W11564" i="13"/>
  <c r="V11564" i="13"/>
  <c r="U11564" i="13"/>
  <c r="T11564" i="13"/>
  <c r="S11564" i="13"/>
  <c r="X11564" i="13" s="1"/>
  <c r="A11564" i="13"/>
  <c r="W11563" i="13"/>
  <c r="V11563" i="13"/>
  <c r="U11563" i="13"/>
  <c r="T11563" i="13"/>
  <c r="S11563" i="13"/>
  <c r="X11563" i="13" s="1"/>
  <c r="A11563" i="13"/>
  <c r="W11562" i="13"/>
  <c r="V11562" i="13"/>
  <c r="U11562" i="13"/>
  <c r="T11562" i="13"/>
  <c r="S11562" i="13"/>
  <c r="X11562" i="13" s="1"/>
  <c r="A11562" i="13"/>
  <c r="W11561" i="13"/>
  <c r="V11561" i="13"/>
  <c r="U11561" i="13"/>
  <c r="T11561" i="13"/>
  <c r="S11561" i="13"/>
  <c r="X11561" i="13" s="1"/>
  <c r="A11561" i="13"/>
  <c r="W11560" i="13"/>
  <c r="V11560" i="13"/>
  <c r="U11560" i="13"/>
  <c r="T11560" i="13"/>
  <c r="S11560" i="13"/>
  <c r="X11560" i="13" s="1"/>
  <c r="A11560" i="13"/>
  <c r="W11559" i="13"/>
  <c r="V11559" i="13"/>
  <c r="U11559" i="13"/>
  <c r="T11559" i="13"/>
  <c r="S11559" i="13"/>
  <c r="X11559" i="13" s="1"/>
  <c r="A11559" i="13"/>
  <c r="W11558" i="13"/>
  <c r="V11558" i="13"/>
  <c r="U11558" i="13"/>
  <c r="T11558" i="13"/>
  <c r="S11558" i="13"/>
  <c r="X11558" i="13" s="1"/>
  <c r="A11558" i="13"/>
  <c r="W11557" i="13"/>
  <c r="V11557" i="13"/>
  <c r="U11557" i="13"/>
  <c r="T11557" i="13"/>
  <c r="S11557" i="13"/>
  <c r="X11557" i="13" s="1"/>
  <c r="A11557" i="13"/>
  <c r="W11556" i="13"/>
  <c r="V11556" i="13"/>
  <c r="U11556" i="13"/>
  <c r="T11556" i="13"/>
  <c r="S11556" i="13"/>
  <c r="X11556" i="13" s="1"/>
  <c r="A11556" i="13"/>
  <c r="W11555" i="13"/>
  <c r="V11555" i="13"/>
  <c r="U11555" i="13"/>
  <c r="T11555" i="13"/>
  <c r="S11555" i="13"/>
  <c r="X11555" i="13" s="1"/>
  <c r="A11555" i="13"/>
  <c r="W11554" i="13"/>
  <c r="V11554" i="13"/>
  <c r="U11554" i="13"/>
  <c r="T11554" i="13"/>
  <c r="S11554" i="13"/>
  <c r="X11554" i="13" s="1"/>
  <c r="A11554" i="13"/>
  <c r="W11553" i="13"/>
  <c r="V11553" i="13"/>
  <c r="U11553" i="13"/>
  <c r="T11553" i="13"/>
  <c r="S11553" i="13"/>
  <c r="X11553" i="13" s="1"/>
  <c r="A11553" i="13"/>
  <c r="W11552" i="13"/>
  <c r="V11552" i="13"/>
  <c r="U11552" i="13"/>
  <c r="T11552" i="13"/>
  <c r="S11552" i="13"/>
  <c r="X11552" i="13" s="1"/>
  <c r="A11552" i="13"/>
  <c r="W11551" i="13"/>
  <c r="V11551" i="13"/>
  <c r="U11551" i="13"/>
  <c r="T11551" i="13"/>
  <c r="S11551" i="13"/>
  <c r="X11551" i="13" s="1"/>
  <c r="A11551" i="13"/>
  <c r="W11550" i="13"/>
  <c r="V11550" i="13"/>
  <c r="U11550" i="13"/>
  <c r="T11550" i="13"/>
  <c r="S11550" i="13"/>
  <c r="X11550" i="13" s="1"/>
  <c r="A11550" i="13"/>
  <c r="W11549" i="13"/>
  <c r="V11549" i="13"/>
  <c r="U11549" i="13"/>
  <c r="T11549" i="13"/>
  <c r="S11549" i="13"/>
  <c r="X11549" i="13" s="1"/>
  <c r="A11549" i="13"/>
  <c r="W11548" i="13"/>
  <c r="V11548" i="13"/>
  <c r="U11548" i="13"/>
  <c r="T11548" i="13"/>
  <c r="S11548" i="13"/>
  <c r="X11548" i="13" s="1"/>
  <c r="A11548" i="13"/>
  <c r="W11547" i="13"/>
  <c r="V11547" i="13"/>
  <c r="U11547" i="13"/>
  <c r="T11547" i="13"/>
  <c r="S11547" i="13"/>
  <c r="X11547" i="13" s="1"/>
  <c r="A11547" i="13"/>
  <c r="W11546" i="13"/>
  <c r="V11546" i="13"/>
  <c r="U11546" i="13"/>
  <c r="T11546" i="13"/>
  <c r="S11546" i="13"/>
  <c r="X11546" i="13" s="1"/>
  <c r="A11546" i="13"/>
  <c r="W11545" i="13"/>
  <c r="V11545" i="13"/>
  <c r="U11545" i="13"/>
  <c r="T11545" i="13"/>
  <c r="S11545" i="13"/>
  <c r="X11545" i="13" s="1"/>
  <c r="A11545" i="13"/>
  <c r="W11544" i="13"/>
  <c r="V11544" i="13"/>
  <c r="U11544" i="13"/>
  <c r="T11544" i="13"/>
  <c r="S11544" i="13"/>
  <c r="X11544" i="13" s="1"/>
  <c r="A11544" i="13"/>
  <c r="W11543" i="13"/>
  <c r="V11543" i="13"/>
  <c r="U11543" i="13"/>
  <c r="T11543" i="13"/>
  <c r="S11543" i="13"/>
  <c r="X11543" i="13" s="1"/>
  <c r="A11543" i="13"/>
  <c r="W11542" i="13"/>
  <c r="V11542" i="13"/>
  <c r="U11542" i="13"/>
  <c r="T11542" i="13"/>
  <c r="S11542" i="13"/>
  <c r="X11542" i="13" s="1"/>
  <c r="A11542" i="13"/>
  <c r="W11541" i="13"/>
  <c r="V11541" i="13"/>
  <c r="U11541" i="13"/>
  <c r="T11541" i="13"/>
  <c r="S11541" i="13"/>
  <c r="X11541" i="13" s="1"/>
  <c r="A11541" i="13"/>
  <c r="W11540" i="13"/>
  <c r="V11540" i="13"/>
  <c r="U11540" i="13"/>
  <c r="T11540" i="13"/>
  <c r="S11540" i="13"/>
  <c r="X11540" i="13" s="1"/>
  <c r="A11540" i="13"/>
  <c r="W11539" i="13"/>
  <c r="V11539" i="13"/>
  <c r="U11539" i="13"/>
  <c r="T11539" i="13"/>
  <c r="S11539" i="13"/>
  <c r="X11539" i="13" s="1"/>
  <c r="A11539" i="13"/>
  <c r="W11538" i="13"/>
  <c r="V11538" i="13"/>
  <c r="U11538" i="13"/>
  <c r="T11538" i="13"/>
  <c r="S11538" i="13"/>
  <c r="X11538" i="13" s="1"/>
  <c r="A11538" i="13"/>
  <c r="W11537" i="13"/>
  <c r="V11537" i="13"/>
  <c r="U11537" i="13"/>
  <c r="T11537" i="13"/>
  <c r="S11537" i="13"/>
  <c r="X11537" i="13" s="1"/>
  <c r="A11537" i="13"/>
  <c r="W11536" i="13"/>
  <c r="V11536" i="13"/>
  <c r="U11536" i="13"/>
  <c r="T11536" i="13"/>
  <c r="S11536" i="13"/>
  <c r="X11536" i="13" s="1"/>
  <c r="A11536" i="13"/>
  <c r="W11535" i="13"/>
  <c r="V11535" i="13"/>
  <c r="U11535" i="13"/>
  <c r="T11535" i="13"/>
  <c r="S11535" i="13"/>
  <c r="X11535" i="13" s="1"/>
  <c r="A11535" i="13"/>
  <c r="W11534" i="13"/>
  <c r="V11534" i="13"/>
  <c r="U11534" i="13"/>
  <c r="T11534" i="13"/>
  <c r="S11534" i="13"/>
  <c r="X11534" i="13" s="1"/>
  <c r="A11534" i="13"/>
  <c r="W11533" i="13"/>
  <c r="V11533" i="13"/>
  <c r="U11533" i="13"/>
  <c r="T11533" i="13"/>
  <c r="S11533" i="13"/>
  <c r="X11533" i="13" s="1"/>
  <c r="A11533" i="13"/>
  <c r="W11532" i="13"/>
  <c r="V11532" i="13"/>
  <c r="U11532" i="13"/>
  <c r="T11532" i="13"/>
  <c r="S11532" i="13"/>
  <c r="X11532" i="13" s="1"/>
  <c r="A11532" i="13"/>
  <c r="W11531" i="13"/>
  <c r="V11531" i="13"/>
  <c r="U11531" i="13"/>
  <c r="T11531" i="13"/>
  <c r="S11531" i="13"/>
  <c r="X11531" i="13" s="1"/>
  <c r="A11531" i="13"/>
  <c r="W11530" i="13"/>
  <c r="V11530" i="13"/>
  <c r="U11530" i="13"/>
  <c r="T11530" i="13"/>
  <c r="S11530" i="13"/>
  <c r="X11530" i="13" s="1"/>
  <c r="A11530" i="13"/>
  <c r="W11529" i="13"/>
  <c r="V11529" i="13"/>
  <c r="U11529" i="13"/>
  <c r="T11529" i="13"/>
  <c r="S11529" i="13"/>
  <c r="X11529" i="13" s="1"/>
  <c r="A11529" i="13"/>
  <c r="W11528" i="13"/>
  <c r="V11528" i="13"/>
  <c r="U11528" i="13"/>
  <c r="T11528" i="13"/>
  <c r="S11528" i="13"/>
  <c r="X11528" i="13" s="1"/>
  <c r="A11528" i="13"/>
  <c r="W11527" i="13"/>
  <c r="V11527" i="13"/>
  <c r="U11527" i="13"/>
  <c r="T11527" i="13"/>
  <c r="S11527" i="13"/>
  <c r="X11527" i="13" s="1"/>
  <c r="A11527" i="13"/>
  <c r="W11526" i="13"/>
  <c r="V11526" i="13"/>
  <c r="U11526" i="13"/>
  <c r="T11526" i="13"/>
  <c r="S11526" i="13"/>
  <c r="X11526" i="13" s="1"/>
  <c r="A11526" i="13"/>
  <c r="W11525" i="13"/>
  <c r="V11525" i="13"/>
  <c r="U11525" i="13"/>
  <c r="T11525" i="13"/>
  <c r="S11525" i="13"/>
  <c r="X11525" i="13" s="1"/>
  <c r="A11525" i="13"/>
  <c r="W11524" i="13"/>
  <c r="V11524" i="13"/>
  <c r="U11524" i="13"/>
  <c r="T11524" i="13"/>
  <c r="S11524" i="13"/>
  <c r="X11524" i="13" s="1"/>
  <c r="A11524" i="13"/>
  <c r="W11523" i="13"/>
  <c r="V11523" i="13"/>
  <c r="U11523" i="13"/>
  <c r="T11523" i="13"/>
  <c r="S11523" i="13"/>
  <c r="X11523" i="13" s="1"/>
  <c r="A11523" i="13"/>
  <c r="W11522" i="13"/>
  <c r="V11522" i="13"/>
  <c r="U11522" i="13"/>
  <c r="T11522" i="13"/>
  <c r="S11522" i="13"/>
  <c r="X11522" i="13" s="1"/>
  <c r="A11522" i="13"/>
  <c r="W11521" i="13"/>
  <c r="V11521" i="13"/>
  <c r="U11521" i="13"/>
  <c r="T11521" i="13"/>
  <c r="S11521" i="13"/>
  <c r="X11521" i="13" s="1"/>
  <c r="A11521" i="13"/>
  <c r="W11520" i="13"/>
  <c r="V11520" i="13"/>
  <c r="U11520" i="13"/>
  <c r="T11520" i="13"/>
  <c r="S11520" i="13"/>
  <c r="X11520" i="13" s="1"/>
  <c r="A11520" i="13"/>
  <c r="W11519" i="13"/>
  <c r="V11519" i="13"/>
  <c r="U11519" i="13"/>
  <c r="T11519" i="13"/>
  <c r="S11519" i="13"/>
  <c r="X11519" i="13" s="1"/>
  <c r="A11519" i="13"/>
  <c r="W11518" i="13"/>
  <c r="V11518" i="13"/>
  <c r="U11518" i="13"/>
  <c r="T11518" i="13"/>
  <c r="S11518" i="13"/>
  <c r="X11518" i="13" s="1"/>
  <c r="A11518" i="13"/>
  <c r="W11517" i="13"/>
  <c r="V11517" i="13"/>
  <c r="U11517" i="13"/>
  <c r="T11517" i="13"/>
  <c r="S11517" i="13"/>
  <c r="X11517" i="13" s="1"/>
  <c r="A11517" i="13"/>
  <c r="W11516" i="13"/>
  <c r="V11516" i="13"/>
  <c r="U11516" i="13"/>
  <c r="T11516" i="13"/>
  <c r="S11516" i="13"/>
  <c r="X11516" i="13" s="1"/>
  <c r="A11516" i="13"/>
  <c r="W11515" i="13"/>
  <c r="V11515" i="13"/>
  <c r="U11515" i="13"/>
  <c r="T11515" i="13"/>
  <c r="S11515" i="13"/>
  <c r="X11515" i="13" s="1"/>
  <c r="A11515" i="13"/>
  <c r="W11514" i="13"/>
  <c r="V11514" i="13"/>
  <c r="U11514" i="13"/>
  <c r="T11514" i="13"/>
  <c r="S11514" i="13"/>
  <c r="X11514" i="13" s="1"/>
  <c r="A11514" i="13"/>
  <c r="W11513" i="13"/>
  <c r="V11513" i="13"/>
  <c r="U11513" i="13"/>
  <c r="T11513" i="13"/>
  <c r="S11513" i="13"/>
  <c r="X11513" i="13" s="1"/>
  <c r="A11513" i="13"/>
  <c r="W11512" i="13"/>
  <c r="V11512" i="13"/>
  <c r="U11512" i="13"/>
  <c r="T11512" i="13"/>
  <c r="S11512" i="13"/>
  <c r="X11512" i="13" s="1"/>
  <c r="A11512" i="13"/>
  <c r="W11511" i="13"/>
  <c r="V11511" i="13"/>
  <c r="U11511" i="13"/>
  <c r="T11511" i="13"/>
  <c r="S11511" i="13"/>
  <c r="X11511" i="13" s="1"/>
  <c r="A11511" i="13"/>
  <c r="W11510" i="13"/>
  <c r="V11510" i="13"/>
  <c r="U11510" i="13"/>
  <c r="T11510" i="13"/>
  <c r="S11510" i="13"/>
  <c r="X11510" i="13" s="1"/>
  <c r="A11510" i="13"/>
  <c r="W11509" i="13"/>
  <c r="V11509" i="13"/>
  <c r="U11509" i="13"/>
  <c r="T11509" i="13"/>
  <c r="S11509" i="13"/>
  <c r="X11509" i="13" s="1"/>
  <c r="A11509" i="13"/>
  <c r="W11508" i="13"/>
  <c r="V11508" i="13"/>
  <c r="U11508" i="13"/>
  <c r="T11508" i="13"/>
  <c r="S11508" i="13"/>
  <c r="X11508" i="13" s="1"/>
  <c r="A11508" i="13"/>
  <c r="W11507" i="13"/>
  <c r="V11507" i="13"/>
  <c r="U11507" i="13"/>
  <c r="T11507" i="13"/>
  <c r="S11507" i="13"/>
  <c r="X11507" i="13" s="1"/>
  <c r="A11507" i="13"/>
  <c r="W11506" i="13"/>
  <c r="V11506" i="13"/>
  <c r="U11506" i="13"/>
  <c r="T11506" i="13"/>
  <c r="S11506" i="13"/>
  <c r="X11506" i="13" s="1"/>
  <c r="A11506" i="13"/>
  <c r="W11505" i="13"/>
  <c r="V11505" i="13"/>
  <c r="U11505" i="13"/>
  <c r="T11505" i="13"/>
  <c r="S11505" i="13"/>
  <c r="X11505" i="13" s="1"/>
  <c r="A11505" i="13"/>
  <c r="W11504" i="13"/>
  <c r="V11504" i="13"/>
  <c r="U11504" i="13"/>
  <c r="T11504" i="13"/>
  <c r="S11504" i="13"/>
  <c r="X11504" i="13" s="1"/>
  <c r="A11504" i="13"/>
  <c r="W11503" i="13"/>
  <c r="V11503" i="13"/>
  <c r="U11503" i="13"/>
  <c r="T11503" i="13"/>
  <c r="S11503" i="13"/>
  <c r="X11503" i="13" s="1"/>
  <c r="A11503" i="13"/>
  <c r="W11502" i="13"/>
  <c r="V11502" i="13"/>
  <c r="U11502" i="13"/>
  <c r="T11502" i="13"/>
  <c r="S11502" i="13"/>
  <c r="X11502" i="13" s="1"/>
  <c r="A11502" i="13"/>
  <c r="W11501" i="13"/>
  <c r="V11501" i="13"/>
  <c r="U11501" i="13"/>
  <c r="T11501" i="13"/>
  <c r="S11501" i="13"/>
  <c r="X11501" i="13" s="1"/>
  <c r="A11501" i="13"/>
  <c r="W11500" i="13"/>
  <c r="V11500" i="13"/>
  <c r="U11500" i="13"/>
  <c r="T11500" i="13"/>
  <c r="S11500" i="13"/>
  <c r="X11500" i="13" s="1"/>
  <c r="A11500" i="13"/>
  <c r="W11499" i="13"/>
  <c r="V11499" i="13"/>
  <c r="U11499" i="13"/>
  <c r="T11499" i="13"/>
  <c r="S11499" i="13"/>
  <c r="X11499" i="13" s="1"/>
  <c r="A11499" i="13"/>
  <c r="W11498" i="13"/>
  <c r="V11498" i="13"/>
  <c r="U11498" i="13"/>
  <c r="T11498" i="13"/>
  <c r="S11498" i="13"/>
  <c r="X11498" i="13" s="1"/>
  <c r="A11498" i="13"/>
  <c r="W11497" i="13"/>
  <c r="V11497" i="13"/>
  <c r="U11497" i="13"/>
  <c r="T11497" i="13"/>
  <c r="S11497" i="13"/>
  <c r="X11497" i="13" s="1"/>
  <c r="A11497" i="13"/>
  <c r="W11496" i="13"/>
  <c r="V11496" i="13"/>
  <c r="U11496" i="13"/>
  <c r="T11496" i="13"/>
  <c r="S11496" i="13"/>
  <c r="X11496" i="13" s="1"/>
  <c r="A11496" i="13"/>
  <c r="W11495" i="13"/>
  <c r="V11495" i="13"/>
  <c r="U11495" i="13"/>
  <c r="T11495" i="13"/>
  <c r="S11495" i="13"/>
  <c r="X11495" i="13" s="1"/>
  <c r="A11495" i="13"/>
  <c r="W11494" i="13"/>
  <c r="V11494" i="13"/>
  <c r="U11494" i="13"/>
  <c r="T11494" i="13"/>
  <c r="S11494" i="13"/>
  <c r="X11494" i="13" s="1"/>
  <c r="A11494" i="13"/>
  <c r="W11493" i="13"/>
  <c r="V11493" i="13"/>
  <c r="U11493" i="13"/>
  <c r="T11493" i="13"/>
  <c r="S11493" i="13"/>
  <c r="X11493" i="13" s="1"/>
  <c r="A11493" i="13"/>
  <c r="W11492" i="13"/>
  <c r="V11492" i="13"/>
  <c r="U11492" i="13"/>
  <c r="T11492" i="13"/>
  <c r="S11492" i="13"/>
  <c r="X11492" i="13" s="1"/>
  <c r="A11492" i="13"/>
  <c r="W11491" i="13"/>
  <c r="V11491" i="13"/>
  <c r="U11491" i="13"/>
  <c r="T11491" i="13"/>
  <c r="S11491" i="13"/>
  <c r="X11491" i="13" s="1"/>
  <c r="A11491" i="13"/>
  <c r="W11490" i="13"/>
  <c r="V11490" i="13"/>
  <c r="U11490" i="13"/>
  <c r="T11490" i="13"/>
  <c r="S11490" i="13"/>
  <c r="X11490" i="13" s="1"/>
  <c r="A11490" i="13"/>
  <c r="W11489" i="13"/>
  <c r="V11489" i="13"/>
  <c r="U11489" i="13"/>
  <c r="T11489" i="13"/>
  <c r="S11489" i="13"/>
  <c r="X11489" i="13" s="1"/>
  <c r="A11489" i="13"/>
  <c r="W11488" i="13"/>
  <c r="V11488" i="13"/>
  <c r="U11488" i="13"/>
  <c r="T11488" i="13"/>
  <c r="S11488" i="13"/>
  <c r="X11488" i="13" s="1"/>
  <c r="A11488" i="13"/>
  <c r="W11487" i="13"/>
  <c r="V11487" i="13"/>
  <c r="U11487" i="13"/>
  <c r="T11487" i="13"/>
  <c r="S11487" i="13"/>
  <c r="X11487" i="13" s="1"/>
  <c r="A11487" i="13"/>
  <c r="W11486" i="13"/>
  <c r="V11486" i="13"/>
  <c r="U11486" i="13"/>
  <c r="T11486" i="13"/>
  <c r="S11486" i="13"/>
  <c r="X11486" i="13" s="1"/>
  <c r="A11486" i="13"/>
  <c r="W11485" i="13"/>
  <c r="V11485" i="13"/>
  <c r="U11485" i="13"/>
  <c r="T11485" i="13"/>
  <c r="S11485" i="13"/>
  <c r="X11485" i="13" s="1"/>
  <c r="A11485" i="13"/>
  <c r="W11484" i="13"/>
  <c r="V11484" i="13"/>
  <c r="U11484" i="13"/>
  <c r="T11484" i="13"/>
  <c r="S11484" i="13"/>
  <c r="X11484" i="13" s="1"/>
  <c r="A11484" i="13"/>
  <c r="W11483" i="13"/>
  <c r="V11483" i="13"/>
  <c r="U11483" i="13"/>
  <c r="T11483" i="13"/>
  <c r="S11483" i="13"/>
  <c r="X11483" i="13" s="1"/>
  <c r="A11483" i="13"/>
  <c r="W11482" i="13"/>
  <c r="V11482" i="13"/>
  <c r="U11482" i="13"/>
  <c r="T11482" i="13"/>
  <c r="S11482" i="13"/>
  <c r="X11482" i="13" s="1"/>
  <c r="A11482" i="13"/>
  <c r="W11481" i="13"/>
  <c r="V11481" i="13"/>
  <c r="U11481" i="13"/>
  <c r="T11481" i="13"/>
  <c r="S11481" i="13"/>
  <c r="X11481" i="13" s="1"/>
  <c r="A11481" i="13"/>
  <c r="W11480" i="13"/>
  <c r="V11480" i="13"/>
  <c r="U11480" i="13"/>
  <c r="T11480" i="13"/>
  <c r="S11480" i="13"/>
  <c r="X11480" i="13" s="1"/>
  <c r="A11480" i="13"/>
  <c r="W11479" i="13"/>
  <c r="V11479" i="13"/>
  <c r="U11479" i="13"/>
  <c r="T11479" i="13"/>
  <c r="S11479" i="13"/>
  <c r="X11479" i="13" s="1"/>
  <c r="A11479" i="13"/>
  <c r="W11478" i="13"/>
  <c r="V11478" i="13"/>
  <c r="U11478" i="13"/>
  <c r="T11478" i="13"/>
  <c r="S11478" i="13"/>
  <c r="X11478" i="13" s="1"/>
  <c r="A11478" i="13"/>
  <c r="W11477" i="13"/>
  <c r="V11477" i="13"/>
  <c r="U11477" i="13"/>
  <c r="T11477" i="13"/>
  <c r="S11477" i="13"/>
  <c r="X11477" i="13" s="1"/>
  <c r="A11477" i="13"/>
  <c r="W11476" i="13"/>
  <c r="V11476" i="13"/>
  <c r="U11476" i="13"/>
  <c r="T11476" i="13"/>
  <c r="S11476" i="13"/>
  <c r="X11476" i="13" s="1"/>
  <c r="A11476" i="13"/>
  <c r="W11475" i="13"/>
  <c r="V11475" i="13"/>
  <c r="U11475" i="13"/>
  <c r="T11475" i="13"/>
  <c r="S11475" i="13"/>
  <c r="X11475" i="13" s="1"/>
  <c r="A11475" i="13"/>
  <c r="W11474" i="13"/>
  <c r="V11474" i="13"/>
  <c r="U11474" i="13"/>
  <c r="T11474" i="13"/>
  <c r="S11474" i="13"/>
  <c r="X11474" i="13" s="1"/>
  <c r="A11474" i="13"/>
  <c r="W11473" i="13"/>
  <c r="V11473" i="13"/>
  <c r="U11473" i="13"/>
  <c r="T11473" i="13"/>
  <c r="S11473" i="13"/>
  <c r="X11473" i="13" s="1"/>
  <c r="A11473" i="13"/>
  <c r="W11472" i="13"/>
  <c r="V11472" i="13"/>
  <c r="U11472" i="13"/>
  <c r="T11472" i="13"/>
  <c r="S11472" i="13"/>
  <c r="X11472" i="13" s="1"/>
  <c r="A11472" i="13"/>
  <c r="W11471" i="13"/>
  <c r="V11471" i="13"/>
  <c r="U11471" i="13"/>
  <c r="T11471" i="13"/>
  <c r="S11471" i="13"/>
  <c r="X11471" i="13" s="1"/>
  <c r="A11471" i="13"/>
  <c r="W11470" i="13"/>
  <c r="V11470" i="13"/>
  <c r="U11470" i="13"/>
  <c r="T11470" i="13"/>
  <c r="S11470" i="13"/>
  <c r="X11470" i="13" s="1"/>
  <c r="A11470" i="13"/>
  <c r="W11469" i="13"/>
  <c r="V11469" i="13"/>
  <c r="U11469" i="13"/>
  <c r="T11469" i="13"/>
  <c r="S11469" i="13"/>
  <c r="X11469" i="13" s="1"/>
  <c r="A11469" i="13"/>
  <c r="W11468" i="13"/>
  <c r="V11468" i="13"/>
  <c r="U11468" i="13"/>
  <c r="T11468" i="13"/>
  <c r="S11468" i="13"/>
  <c r="X11468" i="13" s="1"/>
  <c r="A11468" i="13"/>
  <c r="W11467" i="13"/>
  <c r="V11467" i="13"/>
  <c r="U11467" i="13"/>
  <c r="T11467" i="13"/>
  <c r="S11467" i="13"/>
  <c r="X11467" i="13" s="1"/>
  <c r="A11467" i="13"/>
  <c r="W11466" i="13"/>
  <c r="V11466" i="13"/>
  <c r="U11466" i="13"/>
  <c r="T11466" i="13"/>
  <c r="S11466" i="13"/>
  <c r="X11466" i="13" s="1"/>
  <c r="A11466" i="13"/>
  <c r="W11465" i="13"/>
  <c r="V11465" i="13"/>
  <c r="U11465" i="13"/>
  <c r="T11465" i="13"/>
  <c r="S11465" i="13"/>
  <c r="X11465" i="13" s="1"/>
  <c r="A11465" i="13"/>
  <c r="W11464" i="13"/>
  <c r="V11464" i="13"/>
  <c r="U11464" i="13"/>
  <c r="T11464" i="13"/>
  <c r="S11464" i="13"/>
  <c r="X11464" i="13" s="1"/>
  <c r="A11464" i="13"/>
  <c r="W11463" i="13"/>
  <c r="V11463" i="13"/>
  <c r="U11463" i="13"/>
  <c r="T11463" i="13"/>
  <c r="S11463" i="13"/>
  <c r="X11463" i="13" s="1"/>
  <c r="A11463" i="13"/>
  <c r="W11462" i="13"/>
  <c r="V11462" i="13"/>
  <c r="U11462" i="13"/>
  <c r="T11462" i="13"/>
  <c r="S11462" i="13"/>
  <c r="X11462" i="13" s="1"/>
  <c r="A11462" i="13"/>
  <c r="W11461" i="13"/>
  <c r="V11461" i="13"/>
  <c r="U11461" i="13"/>
  <c r="T11461" i="13"/>
  <c r="S11461" i="13"/>
  <c r="X11461" i="13" s="1"/>
  <c r="A11461" i="13"/>
  <c r="W11460" i="13"/>
  <c r="V11460" i="13"/>
  <c r="U11460" i="13"/>
  <c r="T11460" i="13"/>
  <c r="S11460" i="13"/>
  <c r="X11460" i="13" s="1"/>
  <c r="A11460" i="13"/>
  <c r="W11459" i="13"/>
  <c r="V11459" i="13"/>
  <c r="U11459" i="13"/>
  <c r="T11459" i="13"/>
  <c r="S11459" i="13"/>
  <c r="X11459" i="13" s="1"/>
  <c r="A11459" i="13"/>
  <c r="W11458" i="13"/>
  <c r="V11458" i="13"/>
  <c r="U11458" i="13"/>
  <c r="T11458" i="13"/>
  <c r="S11458" i="13"/>
  <c r="X11458" i="13" s="1"/>
  <c r="A11458" i="13"/>
  <c r="W11457" i="13"/>
  <c r="V11457" i="13"/>
  <c r="U11457" i="13"/>
  <c r="T11457" i="13"/>
  <c r="S11457" i="13"/>
  <c r="X11457" i="13" s="1"/>
  <c r="A11457" i="13"/>
  <c r="W11456" i="13"/>
  <c r="V11456" i="13"/>
  <c r="U11456" i="13"/>
  <c r="T11456" i="13"/>
  <c r="S11456" i="13"/>
  <c r="X11456" i="13" s="1"/>
  <c r="A11456" i="13"/>
  <c r="W11455" i="13"/>
  <c r="V11455" i="13"/>
  <c r="U11455" i="13"/>
  <c r="T11455" i="13"/>
  <c r="S11455" i="13"/>
  <c r="X11455" i="13" s="1"/>
  <c r="A11455" i="13"/>
  <c r="W11454" i="13"/>
  <c r="V11454" i="13"/>
  <c r="U11454" i="13"/>
  <c r="T11454" i="13"/>
  <c r="S11454" i="13"/>
  <c r="X11454" i="13" s="1"/>
  <c r="A11454" i="13"/>
  <c r="W11453" i="13"/>
  <c r="V11453" i="13"/>
  <c r="U11453" i="13"/>
  <c r="T11453" i="13"/>
  <c r="S11453" i="13"/>
  <c r="X11453" i="13" s="1"/>
  <c r="A11453" i="13"/>
  <c r="W11452" i="13"/>
  <c r="V11452" i="13"/>
  <c r="U11452" i="13"/>
  <c r="T11452" i="13"/>
  <c r="S11452" i="13"/>
  <c r="X11452" i="13" s="1"/>
  <c r="A11452" i="13"/>
  <c r="W11451" i="13"/>
  <c r="V11451" i="13"/>
  <c r="U11451" i="13"/>
  <c r="T11451" i="13"/>
  <c r="S11451" i="13"/>
  <c r="X11451" i="13" s="1"/>
  <c r="A11451" i="13"/>
  <c r="W11450" i="13"/>
  <c r="V11450" i="13"/>
  <c r="U11450" i="13"/>
  <c r="T11450" i="13"/>
  <c r="S11450" i="13"/>
  <c r="X11450" i="13" s="1"/>
  <c r="A11450" i="13"/>
  <c r="W11449" i="13"/>
  <c r="V11449" i="13"/>
  <c r="U11449" i="13"/>
  <c r="T11449" i="13"/>
  <c r="S11449" i="13"/>
  <c r="X11449" i="13" s="1"/>
  <c r="A11449" i="13"/>
  <c r="W11448" i="13"/>
  <c r="V11448" i="13"/>
  <c r="U11448" i="13"/>
  <c r="T11448" i="13"/>
  <c r="S11448" i="13"/>
  <c r="X11448" i="13" s="1"/>
  <c r="A11448" i="13"/>
  <c r="W11447" i="13"/>
  <c r="V11447" i="13"/>
  <c r="U11447" i="13"/>
  <c r="T11447" i="13"/>
  <c r="S11447" i="13"/>
  <c r="X11447" i="13" s="1"/>
  <c r="A11447" i="13"/>
  <c r="W11446" i="13"/>
  <c r="V11446" i="13"/>
  <c r="U11446" i="13"/>
  <c r="T11446" i="13"/>
  <c r="S11446" i="13"/>
  <c r="X11446" i="13" s="1"/>
  <c r="A11446" i="13"/>
  <c r="W11445" i="13"/>
  <c r="V11445" i="13"/>
  <c r="U11445" i="13"/>
  <c r="T11445" i="13"/>
  <c r="S11445" i="13"/>
  <c r="X11445" i="13" s="1"/>
  <c r="A11445" i="13"/>
  <c r="W11444" i="13"/>
  <c r="V11444" i="13"/>
  <c r="U11444" i="13"/>
  <c r="T11444" i="13"/>
  <c r="S11444" i="13"/>
  <c r="X11444" i="13" s="1"/>
  <c r="A11444" i="13"/>
  <c r="W11443" i="13"/>
  <c r="V11443" i="13"/>
  <c r="U11443" i="13"/>
  <c r="T11443" i="13"/>
  <c r="S11443" i="13"/>
  <c r="X11443" i="13" s="1"/>
  <c r="A11443" i="13"/>
  <c r="W11442" i="13"/>
  <c r="V11442" i="13"/>
  <c r="U11442" i="13"/>
  <c r="T11442" i="13"/>
  <c r="S11442" i="13"/>
  <c r="X11442" i="13" s="1"/>
  <c r="A11442" i="13"/>
  <c r="W11441" i="13"/>
  <c r="V11441" i="13"/>
  <c r="U11441" i="13"/>
  <c r="T11441" i="13"/>
  <c r="S11441" i="13"/>
  <c r="X11441" i="13" s="1"/>
  <c r="A11441" i="13"/>
  <c r="W11440" i="13"/>
  <c r="V11440" i="13"/>
  <c r="U11440" i="13"/>
  <c r="T11440" i="13"/>
  <c r="S11440" i="13"/>
  <c r="X11440" i="13" s="1"/>
  <c r="A11440" i="13"/>
  <c r="W11439" i="13"/>
  <c r="V11439" i="13"/>
  <c r="U11439" i="13"/>
  <c r="T11439" i="13"/>
  <c r="S11439" i="13"/>
  <c r="X11439" i="13" s="1"/>
  <c r="A11439" i="13"/>
  <c r="W11438" i="13"/>
  <c r="V11438" i="13"/>
  <c r="U11438" i="13"/>
  <c r="T11438" i="13"/>
  <c r="S11438" i="13"/>
  <c r="X11438" i="13" s="1"/>
  <c r="A11438" i="13"/>
  <c r="W11437" i="13"/>
  <c r="V11437" i="13"/>
  <c r="U11437" i="13"/>
  <c r="T11437" i="13"/>
  <c r="S11437" i="13"/>
  <c r="X11437" i="13" s="1"/>
  <c r="A11437" i="13"/>
  <c r="W11436" i="13"/>
  <c r="V11436" i="13"/>
  <c r="U11436" i="13"/>
  <c r="T11436" i="13"/>
  <c r="S11436" i="13"/>
  <c r="X11436" i="13" s="1"/>
  <c r="A11436" i="13"/>
  <c r="W11435" i="13"/>
  <c r="V11435" i="13"/>
  <c r="U11435" i="13"/>
  <c r="T11435" i="13"/>
  <c r="S11435" i="13"/>
  <c r="X11435" i="13" s="1"/>
  <c r="A11435" i="13"/>
  <c r="W11434" i="13"/>
  <c r="V11434" i="13"/>
  <c r="U11434" i="13"/>
  <c r="T11434" i="13"/>
  <c r="S11434" i="13"/>
  <c r="X11434" i="13" s="1"/>
  <c r="A11434" i="13"/>
  <c r="W11433" i="13"/>
  <c r="V11433" i="13"/>
  <c r="U11433" i="13"/>
  <c r="T11433" i="13"/>
  <c r="S11433" i="13"/>
  <c r="X11433" i="13" s="1"/>
  <c r="A11433" i="13"/>
  <c r="W11432" i="13"/>
  <c r="V11432" i="13"/>
  <c r="U11432" i="13"/>
  <c r="T11432" i="13"/>
  <c r="S11432" i="13"/>
  <c r="X11432" i="13" s="1"/>
  <c r="A11432" i="13"/>
  <c r="W11431" i="13"/>
  <c r="V11431" i="13"/>
  <c r="U11431" i="13"/>
  <c r="T11431" i="13"/>
  <c r="S11431" i="13"/>
  <c r="X11431" i="13" s="1"/>
  <c r="A11431" i="13"/>
  <c r="W11430" i="13"/>
  <c r="V11430" i="13"/>
  <c r="U11430" i="13"/>
  <c r="T11430" i="13"/>
  <c r="S11430" i="13"/>
  <c r="X11430" i="13" s="1"/>
  <c r="A11430" i="13"/>
  <c r="W11429" i="13"/>
  <c r="V11429" i="13"/>
  <c r="U11429" i="13"/>
  <c r="T11429" i="13"/>
  <c r="S11429" i="13"/>
  <c r="X11429" i="13" s="1"/>
  <c r="A11429" i="13"/>
  <c r="W11428" i="13"/>
  <c r="V11428" i="13"/>
  <c r="U11428" i="13"/>
  <c r="T11428" i="13"/>
  <c r="S11428" i="13"/>
  <c r="X11428" i="13" s="1"/>
  <c r="A11428" i="13"/>
  <c r="W11427" i="13"/>
  <c r="V11427" i="13"/>
  <c r="U11427" i="13"/>
  <c r="T11427" i="13"/>
  <c r="S11427" i="13"/>
  <c r="X11427" i="13" s="1"/>
  <c r="A11427" i="13"/>
  <c r="W11426" i="13"/>
  <c r="V11426" i="13"/>
  <c r="U11426" i="13"/>
  <c r="T11426" i="13"/>
  <c r="S11426" i="13"/>
  <c r="X11426" i="13" s="1"/>
  <c r="A11426" i="13"/>
  <c r="W11425" i="13"/>
  <c r="V11425" i="13"/>
  <c r="U11425" i="13"/>
  <c r="T11425" i="13"/>
  <c r="S11425" i="13"/>
  <c r="X11425" i="13" s="1"/>
  <c r="A11425" i="13"/>
  <c r="W11424" i="13"/>
  <c r="V11424" i="13"/>
  <c r="U11424" i="13"/>
  <c r="T11424" i="13"/>
  <c r="S11424" i="13"/>
  <c r="X11424" i="13" s="1"/>
  <c r="A11424" i="13"/>
  <c r="W11423" i="13"/>
  <c r="V11423" i="13"/>
  <c r="U11423" i="13"/>
  <c r="T11423" i="13"/>
  <c r="S11423" i="13"/>
  <c r="X11423" i="13" s="1"/>
  <c r="A11423" i="13"/>
  <c r="W11422" i="13"/>
  <c r="V11422" i="13"/>
  <c r="U11422" i="13"/>
  <c r="T11422" i="13"/>
  <c r="S11422" i="13"/>
  <c r="X11422" i="13" s="1"/>
  <c r="A11422" i="13"/>
  <c r="W11421" i="13"/>
  <c r="V11421" i="13"/>
  <c r="U11421" i="13"/>
  <c r="T11421" i="13"/>
  <c r="S11421" i="13"/>
  <c r="X11421" i="13" s="1"/>
  <c r="A11421" i="13"/>
  <c r="W11420" i="13"/>
  <c r="V11420" i="13"/>
  <c r="U11420" i="13"/>
  <c r="T11420" i="13"/>
  <c r="S11420" i="13"/>
  <c r="X11420" i="13" s="1"/>
  <c r="A11420" i="13"/>
  <c r="W11419" i="13"/>
  <c r="V11419" i="13"/>
  <c r="U11419" i="13"/>
  <c r="T11419" i="13"/>
  <c r="S11419" i="13"/>
  <c r="X11419" i="13" s="1"/>
  <c r="A11419" i="13"/>
  <c r="W11418" i="13"/>
  <c r="V11418" i="13"/>
  <c r="U11418" i="13"/>
  <c r="T11418" i="13"/>
  <c r="S11418" i="13"/>
  <c r="X11418" i="13" s="1"/>
  <c r="A11418" i="13"/>
  <c r="W11417" i="13"/>
  <c r="V11417" i="13"/>
  <c r="U11417" i="13"/>
  <c r="T11417" i="13"/>
  <c r="S11417" i="13"/>
  <c r="X11417" i="13" s="1"/>
  <c r="A11417" i="13"/>
  <c r="W11416" i="13"/>
  <c r="V11416" i="13"/>
  <c r="U11416" i="13"/>
  <c r="T11416" i="13"/>
  <c r="S11416" i="13"/>
  <c r="X11416" i="13" s="1"/>
  <c r="A11416" i="13"/>
  <c r="W11415" i="13"/>
  <c r="V11415" i="13"/>
  <c r="U11415" i="13"/>
  <c r="T11415" i="13"/>
  <c r="S11415" i="13"/>
  <c r="X11415" i="13" s="1"/>
  <c r="A11415" i="13"/>
  <c r="W11414" i="13"/>
  <c r="V11414" i="13"/>
  <c r="U11414" i="13"/>
  <c r="T11414" i="13"/>
  <c r="S11414" i="13"/>
  <c r="X11414" i="13" s="1"/>
  <c r="A11414" i="13"/>
  <c r="W11413" i="13"/>
  <c r="V11413" i="13"/>
  <c r="U11413" i="13"/>
  <c r="T11413" i="13"/>
  <c r="S11413" i="13"/>
  <c r="X11413" i="13" s="1"/>
  <c r="A11413" i="13"/>
  <c r="W11412" i="13"/>
  <c r="V11412" i="13"/>
  <c r="U11412" i="13"/>
  <c r="T11412" i="13"/>
  <c r="S11412" i="13"/>
  <c r="X11412" i="13" s="1"/>
  <c r="A11412" i="13"/>
  <c r="W11411" i="13"/>
  <c r="V11411" i="13"/>
  <c r="U11411" i="13"/>
  <c r="T11411" i="13"/>
  <c r="S11411" i="13"/>
  <c r="X11411" i="13" s="1"/>
  <c r="A11411" i="13"/>
  <c r="W11410" i="13"/>
  <c r="V11410" i="13"/>
  <c r="U11410" i="13"/>
  <c r="T11410" i="13"/>
  <c r="S11410" i="13"/>
  <c r="X11410" i="13" s="1"/>
  <c r="A11410" i="13"/>
  <c r="W11409" i="13"/>
  <c r="V11409" i="13"/>
  <c r="U11409" i="13"/>
  <c r="T11409" i="13"/>
  <c r="S11409" i="13"/>
  <c r="X11409" i="13" s="1"/>
  <c r="A11409" i="13"/>
  <c r="W11408" i="13"/>
  <c r="V11408" i="13"/>
  <c r="U11408" i="13"/>
  <c r="T11408" i="13"/>
  <c r="S11408" i="13"/>
  <c r="X11408" i="13" s="1"/>
  <c r="A11408" i="13"/>
  <c r="W11407" i="13"/>
  <c r="V11407" i="13"/>
  <c r="U11407" i="13"/>
  <c r="T11407" i="13"/>
  <c r="S11407" i="13"/>
  <c r="X11407" i="13" s="1"/>
  <c r="A11407" i="13"/>
  <c r="W11406" i="13"/>
  <c r="V11406" i="13"/>
  <c r="U11406" i="13"/>
  <c r="T11406" i="13"/>
  <c r="S11406" i="13"/>
  <c r="X11406" i="13" s="1"/>
  <c r="A11406" i="13"/>
  <c r="W11405" i="13"/>
  <c r="V11405" i="13"/>
  <c r="U11405" i="13"/>
  <c r="T11405" i="13"/>
  <c r="S11405" i="13"/>
  <c r="X11405" i="13" s="1"/>
  <c r="A11405" i="13"/>
  <c r="W11404" i="13"/>
  <c r="V11404" i="13"/>
  <c r="U11404" i="13"/>
  <c r="T11404" i="13"/>
  <c r="S11404" i="13"/>
  <c r="X11404" i="13" s="1"/>
  <c r="A11404" i="13"/>
  <c r="W11403" i="13"/>
  <c r="V11403" i="13"/>
  <c r="U11403" i="13"/>
  <c r="T11403" i="13"/>
  <c r="S11403" i="13"/>
  <c r="X11403" i="13" s="1"/>
  <c r="A11403" i="13"/>
  <c r="W11402" i="13"/>
  <c r="V11402" i="13"/>
  <c r="U11402" i="13"/>
  <c r="T11402" i="13"/>
  <c r="S11402" i="13"/>
  <c r="X11402" i="13" s="1"/>
  <c r="A11402" i="13"/>
  <c r="W11401" i="13"/>
  <c r="V11401" i="13"/>
  <c r="U11401" i="13"/>
  <c r="T11401" i="13"/>
  <c r="S11401" i="13"/>
  <c r="X11401" i="13" s="1"/>
  <c r="A11401" i="13"/>
  <c r="W11400" i="13"/>
  <c r="V11400" i="13"/>
  <c r="U11400" i="13"/>
  <c r="T11400" i="13"/>
  <c r="S11400" i="13"/>
  <c r="X11400" i="13" s="1"/>
  <c r="A11400" i="13"/>
  <c r="W11399" i="13"/>
  <c r="V11399" i="13"/>
  <c r="U11399" i="13"/>
  <c r="T11399" i="13"/>
  <c r="S11399" i="13"/>
  <c r="X11399" i="13" s="1"/>
  <c r="A11399" i="13"/>
  <c r="W11398" i="13"/>
  <c r="V11398" i="13"/>
  <c r="U11398" i="13"/>
  <c r="T11398" i="13"/>
  <c r="S11398" i="13"/>
  <c r="X11398" i="13" s="1"/>
  <c r="A11398" i="13"/>
  <c r="W11397" i="13"/>
  <c r="V11397" i="13"/>
  <c r="U11397" i="13"/>
  <c r="T11397" i="13"/>
  <c r="S11397" i="13"/>
  <c r="X11397" i="13" s="1"/>
  <c r="A11397" i="13"/>
  <c r="W11396" i="13"/>
  <c r="V11396" i="13"/>
  <c r="U11396" i="13"/>
  <c r="T11396" i="13"/>
  <c r="S11396" i="13"/>
  <c r="X11396" i="13" s="1"/>
  <c r="A11396" i="13"/>
  <c r="W11395" i="13"/>
  <c r="V11395" i="13"/>
  <c r="U11395" i="13"/>
  <c r="T11395" i="13"/>
  <c r="S11395" i="13"/>
  <c r="X11395" i="13" s="1"/>
  <c r="A11395" i="13"/>
  <c r="W11394" i="13"/>
  <c r="V11394" i="13"/>
  <c r="U11394" i="13"/>
  <c r="T11394" i="13"/>
  <c r="S11394" i="13"/>
  <c r="X11394" i="13" s="1"/>
  <c r="A11394" i="13"/>
  <c r="W11393" i="13"/>
  <c r="V11393" i="13"/>
  <c r="U11393" i="13"/>
  <c r="T11393" i="13"/>
  <c r="S11393" i="13"/>
  <c r="X11393" i="13" s="1"/>
  <c r="A11393" i="13"/>
  <c r="W11392" i="13"/>
  <c r="V11392" i="13"/>
  <c r="U11392" i="13"/>
  <c r="T11392" i="13"/>
  <c r="S11392" i="13"/>
  <c r="X11392" i="13" s="1"/>
  <c r="A11392" i="13"/>
  <c r="W11391" i="13"/>
  <c r="V11391" i="13"/>
  <c r="U11391" i="13"/>
  <c r="T11391" i="13"/>
  <c r="S11391" i="13"/>
  <c r="X11391" i="13" s="1"/>
  <c r="A11391" i="13"/>
  <c r="W11390" i="13"/>
  <c r="V11390" i="13"/>
  <c r="U11390" i="13"/>
  <c r="T11390" i="13"/>
  <c r="S11390" i="13"/>
  <c r="X11390" i="13" s="1"/>
  <c r="A11390" i="13"/>
  <c r="W11389" i="13"/>
  <c r="V11389" i="13"/>
  <c r="U11389" i="13"/>
  <c r="T11389" i="13"/>
  <c r="S11389" i="13"/>
  <c r="X11389" i="13" s="1"/>
  <c r="A11389" i="13"/>
  <c r="W11388" i="13"/>
  <c r="V11388" i="13"/>
  <c r="U11388" i="13"/>
  <c r="T11388" i="13"/>
  <c r="S11388" i="13"/>
  <c r="X11388" i="13" s="1"/>
  <c r="A11388" i="13"/>
  <c r="W11387" i="13"/>
  <c r="V11387" i="13"/>
  <c r="U11387" i="13"/>
  <c r="T11387" i="13"/>
  <c r="S11387" i="13"/>
  <c r="X11387" i="13" s="1"/>
  <c r="A11387" i="13"/>
  <c r="W11386" i="13"/>
  <c r="V11386" i="13"/>
  <c r="U11386" i="13"/>
  <c r="T11386" i="13"/>
  <c r="S11386" i="13"/>
  <c r="X11386" i="13" s="1"/>
  <c r="A11386" i="13"/>
  <c r="W11385" i="13"/>
  <c r="V11385" i="13"/>
  <c r="U11385" i="13"/>
  <c r="T11385" i="13"/>
  <c r="S11385" i="13"/>
  <c r="X11385" i="13" s="1"/>
  <c r="A11385" i="13"/>
  <c r="W11384" i="13"/>
  <c r="V11384" i="13"/>
  <c r="U11384" i="13"/>
  <c r="T11384" i="13"/>
  <c r="S11384" i="13"/>
  <c r="X11384" i="13" s="1"/>
  <c r="A11384" i="13"/>
  <c r="W11383" i="13"/>
  <c r="V11383" i="13"/>
  <c r="U11383" i="13"/>
  <c r="T11383" i="13"/>
  <c r="S11383" i="13"/>
  <c r="X11383" i="13" s="1"/>
  <c r="A11383" i="13"/>
  <c r="W11382" i="13"/>
  <c r="V11382" i="13"/>
  <c r="U11382" i="13"/>
  <c r="T11382" i="13"/>
  <c r="S11382" i="13"/>
  <c r="X11382" i="13" s="1"/>
  <c r="A11382" i="13"/>
  <c r="W11381" i="13"/>
  <c r="V11381" i="13"/>
  <c r="U11381" i="13"/>
  <c r="T11381" i="13"/>
  <c r="S11381" i="13"/>
  <c r="X11381" i="13" s="1"/>
  <c r="A11381" i="13"/>
  <c r="W11380" i="13"/>
  <c r="V11380" i="13"/>
  <c r="U11380" i="13"/>
  <c r="T11380" i="13"/>
  <c r="S11380" i="13"/>
  <c r="X11380" i="13" s="1"/>
  <c r="A11380" i="13"/>
  <c r="W11379" i="13"/>
  <c r="V11379" i="13"/>
  <c r="U11379" i="13"/>
  <c r="T11379" i="13"/>
  <c r="S11379" i="13"/>
  <c r="X11379" i="13" s="1"/>
  <c r="A11379" i="13"/>
  <c r="W11378" i="13"/>
  <c r="V11378" i="13"/>
  <c r="U11378" i="13"/>
  <c r="T11378" i="13"/>
  <c r="S11378" i="13"/>
  <c r="X11378" i="13" s="1"/>
  <c r="A11378" i="13"/>
  <c r="W11377" i="13"/>
  <c r="V11377" i="13"/>
  <c r="U11377" i="13"/>
  <c r="T11377" i="13"/>
  <c r="S11377" i="13"/>
  <c r="X11377" i="13" s="1"/>
  <c r="A11377" i="13"/>
  <c r="W11376" i="13"/>
  <c r="V11376" i="13"/>
  <c r="U11376" i="13"/>
  <c r="T11376" i="13"/>
  <c r="S11376" i="13"/>
  <c r="X11376" i="13" s="1"/>
  <c r="A11376" i="13"/>
  <c r="W11375" i="13"/>
  <c r="V11375" i="13"/>
  <c r="U11375" i="13"/>
  <c r="T11375" i="13"/>
  <c r="S11375" i="13"/>
  <c r="X11375" i="13" s="1"/>
  <c r="A11375" i="13"/>
  <c r="W11374" i="13"/>
  <c r="V11374" i="13"/>
  <c r="U11374" i="13"/>
  <c r="T11374" i="13"/>
  <c r="S11374" i="13"/>
  <c r="X11374" i="13" s="1"/>
  <c r="A11374" i="13"/>
  <c r="W11373" i="13"/>
  <c r="V11373" i="13"/>
  <c r="U11373" i="13"/>
  <c r="T11373" i="13"/>
  <c r="S11373" i="13"/>
  <c r="X11373" i="13" s="1"/>
  <c r="A11373" i="13"/>
  <c r="W11372" i="13"/>
  <c r="V11372" i="13"/>
  <c r="U11372" i="13"/>
  <c r="T11372" i="13"/>
  <c r="S11372" i="13"/>
  <c r="X11372" i="13" s="1"/>
  <c r="A11372" i="13"/>
  <c r="W11371" i="13"/>
  <c r="V11371" i="13"/>
  <c r="U11371" i="13"/>
  <c r="T11371" i="13"/>
  <c r="S11371" i="13"/>
  <c r="X11371" i="13" s="1"/>
  <c r="A11371" i="13"/>
  <c r="W11370" i="13"/>
  <c r="V11370" i="13"/>
  <c r="U11370" i="13"/>
  <c r="T11370" i="13"/>
  <c r="S11370" i="13"/>
  <c r="X11370" i="13" s="1"/>
  <c r="A11370" i="13"/>
  <c r="W11369" i="13"/>
  <c r="V11369" i="13"/>
  <c r="U11369" i="13"/>
  <c r="T11369" i="13"/>
  <c r="S11369" i="13"/>
  <c r="X11369" i="13" s="1"/>
  <c r="A11369" i="13"/>
  <c r="W11368" i="13"/>
  <c r="V11368" i="13"/>
  <c r="U11368" i="13"/>
  <c r="T11368" i="13"/>
  <c r="S11368" i="13"/>
  <c r="X11368" i="13" s="1"/>
  <c r="A11368" i="13"/>
  <c r="W11367" i="13"/>
  <c r="V11367" i="13"/>
  <c r="U11367" i="13"/>
  <c r="T11367" i="13"/>
  <c r="S11367" i="13"/>
  <c r="X11367" i="13" s="1"/>
  <c r="A11367" i="13"/>
  <c r="W11366" i="13"/>
  <c r="V11366" i="13"/>
  <c r="U11366" i="13"/>
  <c r="T11366" i="13"/>
  <c r="S11366" i="13"/>
  <c r="X11366" i="13" s="1"/>
  <c r="A11366" i="13"/>
  <c r="W11365" i="13"/>
  <c r="V11365" i="13"/>
  <c r="U11365" i="13"/>
  <c r="T11365" i="13"/>
  <c r="S11365" i="13"/>
  <c r="X11365" i="13" s="1"/>
  <c r="A11365" i="13"/>
  <c r="W11364" i="13"/>
  <c r="V11364" i="13"/>
  <c r="U11364" i="13"/>
  <c r="T11364" i="13"/>
  <c r="S11364" i="13"/>
  <c r="X11364" i="13" s="1"/>
  <c r="A11364" i="13"/>
  <c r="W11363" i="13"/>
  <c r="V11363" i="13"/>
  <c r="U11363" i="13"/>
  <c r="T11363" i="13"/>
  <c r="S11363" i="13"/>
  <c r="X11363" i="13" s="1"/>
  <c r="A11363" i="13"/>
  <c r="W11362" i="13"/>
  <c r="V11362" i="13"/>
  <c r="U11362" i="13"/>
  <c r="T11362" i="13"/>
  <c r="S11362" i="13"/>
  <c r="X11362" i="13" s="1"/>
  <c r="A11362" i="13"/>
  <c r="W11361" i="13"/>
  <c r="V11361" i="13"/>
  <c r="U11361" i="13"/>
  <c r="T11361" i="13"/>
  <c r="S11361" i="13"/>
  <c r="X11361" i="13" s="1"/>
  <c r="A11361" i="13"/>
  <c r="W11360" i="13"/>
  <c r="V11360" i="13"/>
  <c r="U11360" i="13"/>
  <c r="T11360" i="13"/>
  <c r="S11360" i="13"/>
  <c r="X11360" i="13" s="1"/>
  <c r="A11360" i="13"/>
  <c r="W11359" i="13"/>
  <c r="V11359" i="13"/>
  <c r="U11359" i="13"/>
  <c r="T11359" i="13"/>
  <c r="S11359" i="13"/>
  <c r="X11359" i="13" s="1"/>
  <c r="A11359" i="13"/>
  <c r="W11358" i="13"/>
  <c r="V11358" i="13"/>
  <c r="U11358" i="13"/>
  <c r="T11358" i="13"/>
  <c r="S11358" i="13"/>
  <c r="X11358" i="13" s="1"/>
  <c r="A11358" i="13"/>
  <c r="W11357" i="13"/>
  <c r="V11357" i="13"/>
  <c r="U11357" i="13"/>
  <c r="T11357" i="13"/>
  <c r="S11357" i="13"/>
  <c r="X11357" i="13" s="1"/>
  <c r="A11357" i="13"/>
  <c r="W11356" i="13"/>
  <c r="V11356" i="13"/>
  <c r="U11356" i="13"/>
  <c r="T11356" i="13"/>
  <c r="S11356" i="13"/>
  <c r="X11356" i="13" s="1"/>
  <c r="A11356" i="13"/>
  <c r="W11355" i="13"/>
  <c r="V11355" i="13"/>
  <c r="U11355" i="13"/>
  <c r="T11355" i="13"/>
  <c r="S11355" i="13"/>
  <c r="X11355" i="13" s="1"/>
  <c r="A11355" i="13"/>
  <c r="W11354" i="13"/>
  <c r="V11354" i="13"/>
  <c r="U11354" i="13"/>
  <c r="T11354" i="13"/>
  <c r="S11354" i="13"/>
  <c r="X11354" i="13" s="1"/>
  <c r="A11354" i="13"/>
  <c r="W11353" i="13"/>
  <c r="V11353" i="13"/>
  <c r="U11353" i="13"/>
  <c r="T11353" i="13"/>
  <c r="S11353" i="13"/>
  <c r="X11353" i="13" s="1"/>
  <c r="A11353" i="13"/>
  <c r="W11352" i="13"/>
  <c r="V11352" i="13"/>
  <c r="U11352" i="13"/>
  <c r="T11352" i="13"/>
  <c r="S11352" i="13"/>
  <c r="X11352" i="13" s="1"/>
  <c r="A11352" i="13"/>
  <c r="W11351" i="13"/>
  <c r="V11351" i="13"/>
  <c r="U11351" i="13"/>
  <c r="T11351" i="13"/>
  <c r="S11351" i="13"/>
  <c r="X11351" i="13" s="1"/>
  <c r="A11351" i="13"/>
  <c r="W11350" i="13"/>
  <c r="V11350" i="13"/>
  <c r="U11350" i="13"/>
  <c r="T11350" i="13"/>
  <c r="S11350" i="13"/>
  <c r="X11350" i="13" s="1"/>
  <c r="A11350" i="13"/>
  <c r="W11349" i="13"/>
  <c r="V11349" i="13"/>
  <c r="U11349" i="13"/>
  <c r="T11349" i="13"/>
  <c r="S11349" i="13"/>
  <c r="X11349" i="13" s="1"/>
  <c r="A11349" i="13"/>
  <c r="W11348" i="13"/>
  <c r="V11348" i="13"/>
  <c r="U11348" i="13"/>
  <c r="T11348" i="13"/>
  <c r="S11348" i="13"/>
  <c r="X11348" i="13" s="1"/>
  <c r="A11348" i="13"/>
  <c r="W11347" i="13"/>
  <c r="V11347" i="13"/>
  <c r="U11347" i="13"/>
  <c r="T11347" i="13"/>
  <c r="S11347" i="13"/>
  <c r="X11347" i="13" s="1"/>
  <c r="A11347" i="13"/>
  <c r="W11346" i="13"/>
  <c r="V11346" i="13"/>
  <c r="U11346" i="13"/>
  <c r="T11346" i="13"/>
  <c r="S11346" i="13"/>
  <c r="X11346" i="13" s="1"/>
  <c r="A11346" i="13"/>
  <c r="W11345" i="13"/>
  <c r="V11345" i="13"/>
  <c r="U11345" i="13"/>
  <c r="T11345" i="13"/>
  <c r="S11345" i="13"/>
  <c r="X11345" i="13" s="1"/>
  <c r="A11345" i="13"/>
  <c r="W11344" i="13"/>
  <c r="V11344" i="13"/>
  <c r="U11344" i="13"/>
  <c r="T11344" i="13"/>
  <c r="S11344" i="13"/>
  <c r="X11344" i="13" s="1"/>
  <c r="A11344" i="13"/>
  <c r="W11343" i="13"/>
  <c r="V11343" i="13"/>
  <c r="U11343" i="13"/>
  <c r="T11343" i="13"/>
  <c r="S11343" i="13"/>
  <c r="X11343" i="13" s="1"/>
  <c r="A11343" i="13"/>
  <c r="W11342" i="13"/>
  <c r="V11342" i="13"/>
  <c r="U11342" i="13"/>
  <c r="T11342" i="13"/>
  <c r="S11342" i="13"/>
  <c r="X11342" i="13" s="1"/>
  <c r="A11342" i="13"/>
  <c r="W11341" i="13"/>
  <c r="V11341" i="13"/>
  <c r="U11341" i="13"/>
  <c r="T11341" i="13"/>
  <c r="S11341" i="13"/>
  <c r="X11341" i="13" s="1"/>
  <c r="A11341" i="13"/>
  <c r="W11340" i="13"/>
  <c r="V11340" i="13"/>
  <c r="U11340" i="13"/>
  <c r="T11340" i="13"/>
  <c r="S11340" i="13"/>
  <c r="X11340" i="13" s="1"/>
  <c r="A11340" i="13"/>
  <c r="W11339" i="13"/>
  <c r="V11339" i="13"/>
  <c r="U11339" i="13"/>
  <c r="T11339" i="13"/>
  <c r="S11339" i="13"/>
  <c r="X11339" i="13" s="1"/>
  <c r="A11339" i="13"/>
  <c r="W11338" i="13"/>
  <c r="V11338" i="13"/>
  <c r="U11338" i="13"/>
  <c r="T11338" i="13"/>
  <c r="S11338" i="13"/>
  <c r="X11338" i="13" s="1"/>
  <c r="A11338" i="13"/>
  <c r="W11337" i="13"/>
  <c r="V11337" i="13"/>
  <c r="U11337" i="13"/>
  <c r="T11337" i="13"/>
  <c r="S11337" i="13"/>
  <c r="X11337" i="13" s="1"/>
  <c r="A11337" i="13"/>
  <c r="W11336" i="13"/>
  <c r="V11336" i="13"/>
  <c r="U11336" i="13"/>
  <c r="T11336" i="13"/>
  <c r="S11336" i="13"/>
  <c r="X11336" i="13" s="1"/>
  <c r="A11336" i="13"/>
  <c r="W11335" i="13"/>
  <c r="V11335" i="13"/>
  <c r="U11335" i="13"/>
  <c r="T11335" i="13"/>
  <c r="S11335" i="13"/>
  <c r="X11335" i="13" s="1"/>
  <c r="A11335" i="13"/>
  <c r="W11334" i="13"/>
  <c r="V11334" i="13"/>
  <c r="U11334" i="13"/>
  <c r="T11334" i="13"/>
  <c r="S11334" i="13"/>
  <c r="X11334" i="13" s="1"/>
  <c r="A11334" i="13"/>
  <c r="W11333" i="13"/>
  <c r="V11333" i="13"/>
  <c r="U11333" i="13"/>
  <c r="T11333" i="13"/>
  <c r="S11333" i="13"/>
  <c r="X11333" i="13" s="1"/>
  <c r="A11333" i="13"/>
  <c r="W11332" i="13"/>
  <c r="V11332" i="13"/>
  <c r="U11332" i="13"/>
  <c r="T11332" i="13"/>
  <c r="S11332" i="13"/>
  <c r="X11332" i="13" s="1"/>
  <c r="A11332" i="13"/>
  <c r="W11331" i="13"/>
  <c r="V11331" i="13"/>
  <c r="U11331" i="13"/>
  <c r="T11331" i="13"/>
  <c r="S11331" i="13"/>
  <c r="X11331" i="13" s="1"/>
  <c r="A11331" i="13"/>
  <c r="W11330" i="13"/>
  <c r="V11330" i="13"/>
  <c r="U11330" i="13"/>
  <c r="T11330" i="13"/>
  <c r="S11330" i="13"/>
  <c r="X11330" i="13" s="1"/>
  <c r="A11330" i="13"/>
  <c r="W11329" i="13"/>
  <c r="V11329" i="13"/>
  <c r="U11329" i="13"/>
  <c r="T11329" i="13"/>
  <c r="S11329" i="13"/>
  <c r="X11329" i="13" s="1"/>
  <c r="A11329" i="13"/>
  <c r="W11328" i="13"/>
  <c r="V11328" i="13"/>
  <c r="U11328" i="13"/>
  <c r="T11328" i="13"/>
  <c r="S11328" i="13"/>
  <c r="X11328" i="13" s="1"/>
  <c r="A11328" i="13"/>
  <c r="W11327" i="13"/>
  <c r="V11327" i="13"/>
  <c r="U11327" i="13"/>
  <c r="T11327" i="13"/>
  <c r="S11327" i="13"/>
  <c r="X11327" i="13" s="1"/>
  <c r="A11327" i="13"/>
  <c r="W11326" i="13"/>
  <c r="V11326" i="13"/>
  <c r="U11326" i="13"/>
  <c r="T11326" i="13"/>
  <c r="S11326" i="13"/>
  <c r="X11326" i="13" s="1"/>
  <c r="A11326" i="13"/>
  <c r="W11325" i="13"/>
  <c r="V11325" i="13"/>
  <c r="U11325" i="13"/>
  <c r="T11325" i="13"/>
  <c r="S11325" i="13"/>
  <c r="X11325" i="13" s="1"/>
  <c r="A11325" i="13"/>
  <c r="W11324" i="13"/>
  <c r="V11324" i="13"/>
  <c r="U11324" i="13"/>
  <c r="T11324" i="13"/>
  <c r="S11324" i="13"/>
  <c r="X11324" i="13" s="1"/>
  <c r="A11324" i="13"/>
  <c r="W11323" i="13"/>
  <c r="V11323" i="13"/>
  <c r="U11323" i="13"/>
  <c r="T11323" i="13"/>
  <c r="S11323" i="13"/>
  <c r="X11323" i="13" s="1"/>
  <c r="A11323" i="13"/>
  <c r="W11322" i="13"/>
  <c r="V11322" i="13"/>
  <c r="U11322" i="13"/>
  <c r="T11322" i="13"/>
  <c r="S11322" i="13"/>
  <c r="X11322" i="13" s="1"/>
  <c r="A11322" i="13"/>
  <c r="W11321" i="13"/>
  <c r="V11321" i="13"/>
  <c r="U11321" i="13"/>
  <c r="T11321" i="13"/>
  <c r="S11321" i="13"/>
  <c r="X11321" i="13" s="1"/>
  <c r="A11321" i="13"/>
  <c r="W11320" i="13"/>
  <c r="V11320" i="13"/>
  <c r="U11320" i="13"/>
  <c r="T11320" i="13"/>
  <c r="S11320" i="13"/>
  <c r="X11320" i="13" s="1"/>
  <c r="A11320" i="13"/>
  <c r="W11319" i="13"/>
  <c r="V11319" i="13"/>
  <c r="U11319" i="13"/>
  <c r="T11319" i="13"/>
  <c r="S11319" i="13"/>
  <c r="X11319" i="13" s="1"/>
  <c r="A11319" i="13"/>
  <c r="W11318" i="13"/>
  <c r="V11318" i="13"/>
  <c r="U11318" i="13"/>
  <c r="T11318" i="13"/>
  <c r="S11318" i="13"/>
  <c r="X11318" i="13" s="1"/>
  <c r="A11318" i="13"/>
  <c r="W11317" i="13"/>
  <c r="V11317" i="13"/>
  <c r="U11317" i="13"/>
  <c r="T11317" i="13"/>
  <c r="S11317" i="13"/>
  <c r="X11317" i="13" s="1"/>
  <c r="A11317" i="13"/>
  <c r="W11316" i="13"/>
  <c r="V11316" i="13"/>
  <c r="U11316" i="13"/>
  <c r="T11316" i="13"/>
  <c r="S11316" i="13"/>
  <c r="X11316" i="13" s="1"/>
  <c r="A11316" i="13"/>
  <c r="W11315" i="13"/>
  <c r="V11315" i="13"/>
  <c r="U11315" i="13"/>
  <c r="T11315" i="13"/>
  <c r="S11315" i="13"/>
  <c r="X11315" i="13" s="1"/>
  <c r="A11315" i="13"/>
  <c r="W11314" i="13"/>
  <c r="V11314" i="13"/>
  <c r="U11314" i="13"/>
  <c r="T11314" i="13"/>
  <c r="S11314" i="13"/>
  <c r="X11314" i="13" s="1"/>
  <c r="A11314" i="13"/>
  <c r="W11313" i="13"/>
  <c r="V11313" i="13"/>
  <c r="U11313" i="13"/>
  <c r="T11313" i="13"/>
  <c r="S11313" i="13"/>
  <c r="X11313" i="13" s="1"/>
  <c r="A11313" i="13"/>
  <c r="W11312" i="13"/>
  <c r="V11312" i="13"/>
  <c r="U11312" i="13"/>
  <c r="T11312" i="13"/>
  <c r="S11312" i="13"/>
  <c r="X11312" i="13" s="1"/>
  <c r="A11312" i="13"/>
  <c r="W11311" i="13"/>
  <c r="V11311" i="13"/>
  <c r="U11311" i="13"/>
  <c r="T11311" i="13"/>
  <c r="S11311" i="13"/>
  <c r="X11311" i="13" s="1"/>
  <c r="A11311" i="13"/>
  <c r="W11310" i="13"/>
  <c r="V11310" i="13"/>
  <c r="U11310" i="13"/>
  <c r="T11310" i="13"/>
  <c r="S11310" i="13"/>
  <c r="X11310" i="13" s="1"/>
  <c r="A11310" i="13"/>
  <c r="W11309" i="13"/>
  <c r="V11309" i="13"/>
  <c r="U11309" i="13"/>
  <c r="T11309" i="13"/>
  <c r="S11309" i="13"/>
  <c r="X11309" i="13" s="1"/>
  <c r="A11309" i="13"/>
  <c r="W11308" i="13"/>
  <c r="V11308" i="13"/>
  <c r="U11308" i="13"/>
  <c r="T11308" i="13"/>
  <c r="S11308" i="13"/>
  <c r="X11308" i="13" s="1"/>
  <c r="A11308" i="13"/>
  <c r="W11307" i="13"/>
  <c r="V11307" i="13"/>
  <c r="U11307" i="13"/>
  <c r="T11307" i="13"/>
  <c r="S11307" i="13"/>
  <c r="X11307" i="13" s="1"/>
  <c r="A11307" i="13"/>
  <c r="W11306" i="13"/>
  <c r="V11306" i="13"/>
  <c r="U11306" i="13"/>
  <c r="T11306" i="13"/>
  <c r="S11306" i="13"/>
  <c r="X11306" i="13" s="1"/>
  <c r="A11306" i="13"/>
  <c r="W11305" i="13"/>
  <c r="V11305" i="13"/>
  <c r="U11305" i="13"/>
  <c r="T11305" i="13"/>
  <c r="S11305" i="13"/>
  <c r="X11305" i="13" s="1"/>
  <c r="A11305" i="13"/>
  <c r="W11304" i="13"/>
  <c r="V11304" i="13"/>
  <c r="U11304" i="13"/>
  <c r="T11304" i="13"/>
  <c r="S11304" i="13"/>
  <c r="X11304" i="13" s="1"/>
  <c r="A11304" i="13"/>
  <c r="W11303" i="13"/>
  <c r="V11303" i="13"/>
  <c r="U11303" i="13"/>
  <c r="T11303" i="13"/>
  <c r="S11303" i="13"/>
  <c r="X11303" i="13" s="1"/>
  <c r="A11303" i="13"/>
  <c r="W11302" i="13"/>
  <c r="V11302" i="13"/>
  <c r="U11302" i="13"/>
  <c r="T11302" i="13"/>
  <c r="S11302" i="13"/>
  <c r="X11302" i="13" s="1"/>
  <c r="A11302" i="13"/>
  <c r="W11301" i="13"/>
  <c r="V11301" i="13"/>
  <c r="U11301" i="13"/>
  <c r="T11301" i="13"/>
  <c r="S11301" i="13"/>
  <c r="X11301" i="13" s="1"/>
  <c r="A11301" i="13"/>
  <c r="W11300" i="13"/>
  <c r="V11300" i="13"/>
  <c r="U11300" i="13"/>
  <c r="T11300" i="13"/>
  <c r="S11300" i="13"/>
  <c r="X11300" i="13" s="1"/>
  <c r="A11300" i="13"/>
  <c r="W11299" i="13"/>
  <c r="V11299" i="13"/>
  <c r="U11299" i="13"/>
  <c r="T11299" i="13"/>
  <c r="S11299" i="13"/>
  <c r="X11299" i="13" s="1"/>
  <c r="A11299" i="13"/>
  <c r="W11298" i="13"/>
  <c r="V11298" i="13"/>
  <c r="U11298" i="13"/>
  <c r="T11298" i="13"/>
  <c r="S11298" i="13"/>
  <c r="X11298" i="13" s="1"/>
  <c r="A11298" i="13"/>
  <c r="W11297" i="13"/>
  <c r="V11297" i="13"/>
  <c r="U11297" i="13"/>
  <c r="T11297" i="13"/>
  <c r="S11297" i="13"/>
  <c r="X11297" i="13" s="1"/>
  <c r="A11297" i="13"/>
  <c r="W11296" i="13"/>
  <c r="V11296" i="13"/>
  <c r="U11296" i="13"/>
  <c r="T11296" i="13"/>
  <c r="S11296" i="13"/>
  <c r="X11296" i="13" s="1"/>
  <c r="A11296" i="13"/>
  <c r="W11295" i="13"/>
  <c r="V11295" i="13"/>
  <c r="U11295" i="13"/>
  <c r="T11295" i="13"/>
  <c r="S11295" i="13"/>
  <c r="X11295" i="13" s="1"/>
  <c r="A11295" i="13"/>
  <c r="W11294" i="13"/>
  <c r="V11294" i="13"/>
  <c r="U11294" i="13"/>
  <c r="T11294" i="13"/>
  <c r="S11294" i="13"/>
  <c r="X11294" i="13" s="1"/>
  <c r="A11294" i="13"/>
  <c r="W11293" i="13"/>
  <c r="V11293" i="13"/>
  <c r="U11293" i="13"/>
  <c r="T11293" i="13"/>
  <c r="S11293" i="13"/>
  <c r="X11293" i="13" s="1"/>
  <c r="A11293" i="13"/>
  <c r="W11292" i="13"/>
  <c r="V11292" i="13"/>
  <c r="U11292" i="13"/>
  <c r="T11292" i="13"/>
  <c r="S11292" i="13"/>
  <c r="X11292" i="13" s="1"/>
  <c r="A11292" i="13"/>
  <c r="W11291" i="13"/>
  <c r="V11291" i="13"/>
  <c r="U11291" i="13"/>
  <c r="T11291" i="13"/>
  <c r="S11291" i="13"/>
  <c r="X11291" i="13" s="1"/>
  <c r="A11291" i="13"/>
  <c r="W11290" i="13"/>
  <c r="V11290" i="13"/>
  <c r="U11290" i="13"/>
  <c r="T11290" i="13"/>
  <c r="S11290" i="13"/>
  <c r="X11290" i="13" s="1"/>
  <c r="A11290" i="13"/>
  <c r="W11289" i="13"/>
  <c r="V11289" i="13"/>
  <c r="U11289" i="13"/>
  <c r="T11289" i="13"/>
  <c r="S11289" i="13"/>
  <c r="X11289" i="13" s="1"/>
  <c r="A11289" i="13"/>
  <c r="W11288" i="13"/>
  <c r="V11288" i="13"/>
  <c r="U11288" i="13"/>
  <c r="T11288" i="13"/>
  <c r="S11288" i="13"/>
  <c r="X11288" i="13" s="1"/>
  <c r="A11288" i="13"/>
  <c r="W11287" i="13"/>
  <c r="V11287" i="13"/>
  <c r="U11287" i="13"/>
  <c r="T11287" i="13"/>
  <c r="S11287" i="13"/>
  <c r="X11287" i="13" s="1"/>
  <c r="A11287" i="13"/>
  <c r="W11286" i="13"/>
  <c r="V11286" i="13"/>
  <c r="U11286" i="13"/>
  <c r="T11286" i="13"/>
  <c r="S11286" i="13"/>
  <c r="X11286" i="13" s="1"/>
  <c r="A11286" i="13"/>
  <c r="W11285" i="13"/>
  <c r="V11285" i="13"/>
  <c r="U11285" i="13"/>
  <c r="T11285" i="13"/>
  <c r="S11285" i="13"/>
  <c r="X11285" i="13" s="1"/>
  <c r="A11285" i="13"/>
  <c r="W11284" i="13"/>
  <c r="V11284" i="13"/>
  <c r="U11284" i="13"/>
  <c r="T11284" i="13"/>
  <c r="S11284" i="13"/>
  <c r="X11284" i="13" s="1"/>
  <c r="A11284" i="13"/>
  <c r="W11283" i="13"/>
  <c r="V11283" i="13"/>
  <c r="U11283" i="13"/>
  <c r="T11283" i="13"/>
  <c r="S11283" i="13"/>
  <c r="X11283" i="13" s="1"/>
  <c r="A11283" i="13"/>
  <c r="W11282" i="13"/>
  <c r="V11282" i="13"/>
  <c r="U11282" i="13"/>
  <c r="T11282" i="13"/>
  <c r="S11282" i="13"/>
  <c r="X11282" i="13" s="1"/>
  <c r="A11282" i="13"/>
  <c r="W11281" i="13"/>
  <c r="V11281" i="13"/>
  <c r="U11281" i="13"/>
  <c r="T11281" i="13"/>
  <c r="S11281" i="13"/>
  <c r="X11281" i="13" s="1"/>
  <c r="A11281" i="13"/>
  <c r="W11280" i="13"/>
  <c r="V11280" i="13"/>
  <c r="U11280" i="13"/>
  <c r="T11280" i="13"/>
  <c r="S11280" i="13"/>
  <c r="X11280" i="13" s="1"/>
  <c r="A11280" i="13"/>
  <c r="W11279" i="13"/>
  <c r="V11279" i="13"/>
  <c r="U11279" i="13"/>
  <c r="T11279" i="13"/>
  <c r="S11279" i="13"/>
  <c r="X11279" i="13" s="1"/>
  <c r="A11279" i="13"/>
  <c r="W11278" i="13"/>
  <c r="V11278" i="13"/>
  <c r="U11278" i="13"/>
  <c r="T11278" i="13"/>
  <c r="S11278" i="13"/>
  <c r="X11278" i="13" s="1"/>
  <c r="A11278" i="13"/>
  <c r="W11277" i="13"/>
  <c r="V11277" i="13"/>
  <c r="U11277" i="13"/>
  <c r="T11277" i="13"/>
  <c r="S11277" i="13"/>
  <c r="X11277" i="13" s="1"/>
  <c r="A11277" i="13"/>
  <c r="W11276" i="13"/>
  <c r="V11276" i="13"/>
  <c r="U11276" i="13"/>
  <c r="T11276" i="13"/>
  <c r="S11276" i="13"/>
  <c r="X11276" i="13" s="1"/>
  <c r="A11276" i="13"/>
  <c r="W11275" i="13"/>
  <c r="V11275" i="13"/>
  <c r="U11275" i="13"/>
  <c r="T11275" i="13"/>
  <c r="S11275" i="13"/>
  <c r="X11275" i="13" s="1"/>
  <c r="A11275" i="13"/>
  <c r="W11274" i="13"/>
  <c r="V11274" i="13"/>
  <c r="U11274" i="13"/>
  <c r="T11274" i="13"/>
  <c r="S11274" i="13"/>
  <c r="X11274" i="13" s="1"/>
  <c r="A11274" i="13"/>
  <c r="W11273" i="13"/>
  <c r="V11273" i="13"/>
  <c r="U11273" i="13"/>
  <c r="T11273" i="13"/>
  <c r="S11273" i="13"/>
  <c r="X11273" i="13" s="1"/>
  <c r="A11273" i="13"/>
  <c r="W11272" i="13"/>
  <c r="V11272" i="13"/>
  <c r="U11272" i="13"/>
  <c r="T11272" i="13"/>
  <c r="S11272" i="13"/>
  <c r="X11272" i="13" s="1"/>
  <c r="A11272" i="13"/>
  <c r="W11271" i="13"/>
  <c r="V11271" i="13"/>
  <c r="U11271" i="13"/>
  <c r="T11271" i="13"/>
  <c r="S11271" i="13"/>
  <c r="X11271" i="13" s="1"/>
  <c r="A11271" i="13"/>
  <c r="W11270" i="13"/>
  <c r="V11270" i="13"/>
  <c r="U11270" i="13"/>
  <c r="T11270" i="13"/>
  <c r="S11270" i="13"/>
  <c r="X11270" i="13" s="1"/>
  <c r="A11270" i="13"/>
  <c r="W11269" i="13"/>
  <c r="V11269" i="13"/>
  <c r="U11269" i="13"/>
  <c r="T11269" i="13"/>
  <c r="S11269" i="13"/>
  <c r="X11269" i="13" s="1"/>
  <c r="A11269" i="13"/>
  <c r="W11268" i="13"/>
  <c r="V11268" i="13"/>
  <c r="U11268" i="13"/>
  <c r="T11268" i="13"/>
  <c r="S11268" i="13"/>
  <c r="X11268" i="13" s="1"/>
  <c r="A11268" i="13"/>
  <c r="W11267" i="13"/>
  <c r="V11267" i="13"/>
  <c r="U11267" i="13"/>
  <c r="T11267" i="13"/>
  <c r="S11267" i="13"/>
  <c r="X11267" i="13" s="1"/>
  <c r="A11267" i="13"/>
  <c r="W11266" i="13"/>
  <c r="V11266" i="13"/>
  <c r="U11266" i="13"/>
  <c r="T11266" i="13"/>
  <c r="S11266" i="13"/>
  <c r="X11266" i="13" s="1"/>
  <c r="A11266" i="13"/>
  <c r="W11265" i="13"/>
  <c r="V11265" i="13"/>
  <c r="U11265" i="13"/>
  <c r="T11265" i="13"/>
  <c r="S11265" i="13"/>
  <c r="X11265" i="13" s="1"/>
  <c r="A11265" i="13"/>
  <c r="W11264" i="13"/>
  <c r="V11264" i="13"/>
  <c r="U11264" i="13"/>
  <c r="T11264" i="13"/>
  <c r="S11264" i="13"/>
  <c r="X11264" i="13" s="1"/>
  <c r="A11264" i="13"/>
  <c r="W11263" i="13"/>
  <c r="V11263" i="13"/>
  <c r="U11263" i="13"/>
  <c r="T11263" i="13"/>
  <c r="S11263" i="13"/>
  <c r="X11263" i="13" s="1"/>
  <c r="A11263" i="13"/>
  <c r="W11262" i="13"/>
  <c r="V11262" i="13"/>
  <c r="U11262" i="13"/>
  <c r="T11262" i="13"/>
  <c r="S11262" i="13"/>
  <c r="X11262" i="13" s="1"/>
  <c r="A11262" i="13"/>
  <c r="W11261" i="13"/>
  <c r="V11261" i="13"/>
  <c r="U11261" i="13"/>
  <c r="T11261" i="13"/>
  <c r="S11261" i="13"/>
  <c r="X11261" i="13" s="1"/>
  <c r="A11261" i="13"/>
  <c r="W11260" i="13"/>
  <c r="V11260" i="13"/>
  <c r="U11260" i="13"/>
  <c r="T11260" i="13"/>
  <c r="S11260" i="13"/>
  <c r="X11260" i="13" s="1"/>
  <c r="A11260" i="13"/>
  <c r="W11259" i="13"/>
  <c r="V11259" i="13"/>
  <c r="U11259" i="13"/>
  <c r="T11259" i="13"/>
  <c r="S11259" i="13"/>
  <c r="X11259" i="13" s="1"/>
  <c r="A11259" i="13"/>
  <c r="W11258" i="13"/>
  <c r="V11258" i="13"/>
  <c r="U11258" i="13"/>
  <c r="T11258" i="13"/>
  <c r="S11258" i="13"/>
  <c r="X11258" i="13" s="1"/>
  <c r="A11258" i="13"/>
  <c r="W11257" i="13"/>
  <c r="V11257" i="13"/>
  <c r="U11257" i="13"/>
  <c r="T11257" i="13"/>
  <c r="S11257" i="13"/>
  <c r="X11257" i="13" s="1"/>
  <c r="A11257" i="13"/>
  <c r="W11256" i="13"/>
  <c r="V11256" i="13"/>
  <c r="U11256" i="13"/>
  <c r="T11256" i="13"/>
  <c r="S11256" i="13"/>
  <c r="X11256" i="13" s="1"/>
  <c r="A11256" i="13"/>
  <c r="W11255" i="13"/>
  <c r="V11255" i="13"/>
  <c r="U11255" i="13"/>
  <c r="T11255" i="13"/>
  <c r="S11255" i="13"/>
  <c r="X11255" i="13" s="1"/>
  <c r="A11255" i="13"/>
  <c r="W11254" i="13"/>
  <c r="V11254" i="13"/>
  <c r="U11254" i="13"/>
  <c r="T11254" i="13"/>
  <c r="S11254" i="13"/>
  <c r="X11254" i="13" s="1"/>
  <c r="A11254" i="13"/>
  <c r="W11253" i="13"/>
  <c r="V11253" i="13"/>
  <c r="U11253" i="13"/>
  <c r="T11253" i="13"/>
  <c r="S11253" i="13"/>
  <c r="X11253" i="13" s="1"/>
  <c r="A11253" i="13"/>
  <c r="W11252" i="13"/>
  <c r="V11252" i="13"/>
  <c r="U11252" i="13"/>
  <c r="T11252" i="13"/>
  <c r="S11252" i="13"/>
  <c r="X11252" i="13" s="1"/>
  <c r="A11252" i="13"/>
  <c r="W11251" i="13"/>
  <c r="V11251" i="13"/>
  <c r="U11251" i="13"/>
  <c r="T11251" i="13"/>
  <c r="S11251" i="13"/>
  <c r="X11251" i="13" s="1"/>
  <c r="A11251" i="13"/>
  <c r="W11250" i="13"/>
  <c r="V11250" i="13"/>
  <c r="U11250" i="13"/>
  <c r="T11250" i="13"/>
  <c r="S11250" i="13"/>
  <c r="X11250" i="13" s="1"/>
  <c r="A11250" i="13"/>
  <c r="W11249" i="13"/>
  <c r="V11249" i="13"/>
  <c r="U11249" i="13"/>
  <c r="T11249" i="13"/>
  <c r="S11249" i="13"/>
  <c r="X11249" i="13" s="1"/>
  <c r="A11249" i="13"/>
  <c r="W11248" i="13"/>
  <c r="V11248" i="13"/>
  <c r="U11248" i="13"/>
  <c r="T11248" i="13"/>
  <c r="S11248" i="13"/>
  <c r="X11248" i="13" s="1"/>
  <c r="A11248" i="13"/>
  <c r="W11247" i="13"/>
  <c r="V11247" i="13"/>
  <c r="U11247" i="13"/>
  <c r="T11247" i="13"/>
  <c r="S11247" i="13"/>
  <c r="X11247" i="13" s="1"/>
  <c r="A11247" i="13"/>
  <c r="W11246" i="13"/>
  <c r="V11246" i="13"/>
  <c r="U11246" i="13"/>
  <c r="T11246" i="13"/>
  <c r="S11246" i="13"/>
  <c r="X11246" i="13" s="1"/>
  <c r="A11246" i="13"/>
  <c r="W11245" i="13"/>
  <c r="V11245" i="13"/>
  <c r="U11245" i="13"/>
  <c r="T11245" i="13"/>
  <c r="S11245" i="13"/>
  <c r="X11245" i="13" s="1"/>
  <c r="A11245" i="13"/>
  <c r="W11244" i="13"/>
  <c r="V11244" i="13"/>
  <c r="U11244" i="13"/>
  <c r="T11244" i="13"/>
  <c r="S11244" i="13"/>
  <c r="X11244" i="13" s="1"/>
  <c r="A11244" i="13"/>
  <c r="W11243" i="13"/>
  <c r="V11243" i="13"/>
  <c r="U11243" i="13"/>
  <c r="T11243" i="13"/>
  <c r="S11243" i="13"/>
  <c r="X11243" i="13" s="1"/>
  <c r="A11243" i="13"/>
  <c r="W11242" i="13"/>
  <c r="V11242" i="13"/>
  <c r="U11242" i="13"/>
  <c r="T11242" i="13"/>
  <c r="S11242" i="13"/>
  <c r="X11242" i="13" s="1"/>
  <c r="A11242" i="13"/>
  <c r="W11241" i="13"/>
  <c r="V11241" i="13"/>
  <c r="U11241" i="13"/>
  <c r="T11241" i="13"/>
  <c r="S11241" i="13"/>
  <c r="X11241" i="13" s="1"/>
  <c r="A11241" i="13"/>
  <c r="W11240" i="13"/>
  <c r="V11240" i="13"/>
  <c r="U11240" i="13"/>
  <c r="T11240" i="13"/>
  <c r="S11240" i="13"/>
  <c r="X11240" i="13" s="1"/>
  <c r="A11240" i="13"/>
  <c r="W11239" i="13"/>
  <c r="V11239" i="13"/>
  <c r="U11239" i="13"/>
  <c r="T11239" i="13"/>
  <c r="S11239" i="13"/>
  <c r="X11239" i="13" s="1"/>
  <c r="A11239" i="13"/>
  <c r="W11238" i="13"/>
  <c r="V11238" i="13"/>
  <c r="U11238" i="13"/>
  <c r="T11238" i="13"/>
  <c r="S11238" i="13"/>
  <c r="X11238" i="13" s="1"/>
  <c r="A11238" i="13"/>
  <c r="W11237" i="13"/>
  <c r="V11237" i="13"/>
  <c r="U11237" i="13"/>
  <c r="T11237" i="13"/>
  <c r="S11237" i="13"/>
  <c r="X11237" i="13" s="1"/>
  <c r="A11237" i="13"/>
  <c r="W11236" i="13"/>
  <c r="V11236" i="13"/>
  <c r="U11236" i="13"/>
  <c r="T11236" i="13"/>
  <c r="S11236" i="13"/>
  <c r="X11236" i="13" s="1"/>
  <c r="A11236" i="13"/>
  <c r="W11235" i="13"/>
  <c r="V11235" i="13"/>
  <c r="U11235" i="13"/>
  <c r="T11235" i="13"/>
  <c r="S11235" i="13"/>
  <c r="X11235" i="13" s="1"/>
  <c r="A11235" i="13"/>
  <c r="W11234" i="13"/>
  <c r="V11234" i="13"/>
  <c r="U11234" i="13"/>
  <c r="T11234" i="13"/>
  <c r="S11234" i="13"/>
  <c r="X11234" i="13" s="1"/>
  <c r="A11234" i="13"/>
  <c r="W11233" i="13"/>
  <c r="V11233" i="13"/>
  <c r="U11233" i="13"/>
  <c r="T11233" i="13"/>
  <c r="S11233" i="13"/>
  <c r="X11233" i="13" s="1"/>
  <c r="A11233" i="13"/>
  <c r="W11232" i="13"/>
  <c r="V11232" i="13"/>
  <c r="U11232" i="13"/>
  <c r="T11232" i="13"/>
  <c r="S11232" i="13"/>
  <c r="X11232" i="13" s="1"/>
  <c r="A11232" i="13"/>
  <c r="W11231" i="13"/>
  <c r="V11231" i="13"/>
  <c r="U11231" i="13"/>
  <c r="T11231" i="13"/>
  <c r="S11231" i="13"/>
  <c r="X11231" i="13" s="1"/>
  <c r="A11231" i="13"/>
  <c r="W11230" i="13"/>
  <c r="V11230" i="13"/>
  <c r="U11230" i="13"/>
  <c r="T11230" i="13"/>
  <c r="S11230" i="13"/>
  <c r="X11230" i="13" s="1"/>
  <c r="A11230" i="13"/>
  <c r="W11229" i="13"/>
  <c r="V11229" i="13"/>
  <c r="U11229" i="13"/>
  <c r="T11229" i="13"/>
  <c r="S11229" i="13"/>
  <c r="X11229" i="13" s="1"/>
  <c r="A11229" i="13"/>
  <c r="W11228" i="13"/>
  <c r="V11228" i="13"/>
  <c r="U11228" i="13"/>
  <c r="T11228" i="13"/>
  <c r="S11228" i="13"/>
  <c r="X11228" i="13" s="1"/>
  <c r="A11228" i="13"/>
  <c r="W11227" i="13"/>
  <c r="V11227" i="13"/>
  <c r="U11227" i="13"/>
  <c r="T11227" i="13"/>
  <c r="S11227" i="13"/>
  <c r="X11227" i="13" s="1"/>
  <c r="A11227" i="13"/>
  <c r="W11226" i="13"/>
  <c r="V11226" i="13"/>
  <c r="U11226" i="13"/>
  <c r="T11226" i="13"/>
  <c r="S11226" i="13"/>
  <c r="X11226" i="13" s="1"/>
  <c r="A11226" i="13"/>
  <c r="W11225" i="13"/>
  <c r="V11225" i="13"/>
  <c r="U11225" i="13"/>
  <c r="T11225" i="13"/>
  <c r="S11225" i="13"/>
  <c r="X11225" i="13" s="1"/>
  <c r="A11225" i="13"/>
  <c r="W11224" i="13"/>
  <c r="V11224" i="13"/>
  <c r="U11224" i="13"/>
  <c r="T11224" i="13"/>
  <c r="S11224" i="13"/>
  <c r="X11224" i="13" s="1"/>
  <c r="A11224" i="13"/>
  <c r="W11223" i="13"/>
  <c r="V11223" i="13"/>
  <c r="U11223" i="13"/>
  <c r="T11223" i="13"/>
  <c r="S11223" i="13"/>
  <c r="X11223" i="13" s="1"/>
  <c r="A11223" i="13"/>
  <c r="W11222" i="13"/>
  <c r="V11222" i="13"/>
  <c r="U11222" i="13"/>
  <c r="T11222" i="13"/>
  <c r="S11222" i="13"/>
  <c r="X11222" i="13" s="1"/>
  <c r="A11222" i="13"/>
  <c r="W11221" i="13"/>
  <c r="V11221" i="13"/>
  <c r="U11221" i="13"/>
  <c r="T11221" i="13"/>
  <c r="S11221" i="13"/>
  <c r="X11221" i="13" s="1"/>
  <c r="A11221" i="13"/>
  <c r="W11220" i="13"/>
  <c r="V11220" i="13"/>
  <c r="U11220" i="13"/>
  <c r="T11220" i="13"/>
  <c r="S11220" i="13"/>
  <c r="X11220" i="13" s="1"/>
  <c r="A11220" i="13"/>
  <c r="W11219" i="13"/>
  <c r="V11219" i="13"/>
  <c r="U11219" i="13"/>
  <c r="T11219" i="13"/>
  <c r="S11219" i="13"/>
  <c r="X11219" i="13" s="1"/>
  <c r="A11219" i="13"/>
  <c r="W11218" i="13"/>
  <c r="V11218" i="13"/>
  <c r="U11218" i="13"/>
  <c r="T11218" i="13"/>
  <c r="S11218" i="13"/>
  <c r="X11218" i="13" s="1"/>
  <c r="A11218" i="13"/>
  <c r="W11217" i="13"/>
  <c r="V11217" i="13"/>
  <c r="U11217" i="13"/>
  <c r="T11217" i="13"/>
  <c r="S11217" i="13"/>
  <c r="X11217" i="13" s="1"/>
  <c r="A11217" i="13"/>
  <c r="W11216" i="13"/>
  <c r="V11216" i="13"/>
  <c r="U11216" i="13"/>
  <c r="T11216" i="13"/>
  <c r="S11216" i="13"/>
  <c r="X11216" i="13" s="1"/>
  <c r="A11216" i="13"/>
  <c r="W11215" i="13"/>
  <c r="V11215" i="13"/>
  <c r="U11215" i="13"/>
  <c r="T11215" i="13"/>
  <c r="S11215" i="13"/>
  <c r="X11215" i="13" s="1"/>
  <c r="A11215" i="13"/>
  <c r="W11214" i="13"/>
  <c r="V11214" i="13"/>
  <c r="U11214" i="13"/>
  <c r="T11214" i="13"/>
  <c r="S11214" i="13"/>
  <c r="X11214" i="13" s="1"/>
  <c r="A11214" i="13"/>
  <c r="W11213" i="13"/>
  <c r="V11213" i="13"/>
  <c r="U11213" i="13"/>
  <c r="T11213" i="13"/>
  <c r="S11213" i="13"/>
  <c r="X11213" i="13" s="1"/>
  <c r="A11213" i="13"/>
  <c r="W11212" i="13"/>
  <c r="V11212" i="13"/>
  <c r="U11212" i="13"/>
  <c r="T11212" i="13"/>
  <c r="S11212" i="13"/>
  <c r="X11212" i="13" s="1"/>
  <c r="A11212" i="13"/>
  <c r="W11211" i="13"/>
  <c r="V11211" i="13"/>
  <c r="U11211" i="13"/>
  <c r="T11211" i="13"/>
  <c r="S11211" i="13"/>
  <c r="X11211" i="13" s="1"/>
  <c r="A11211" i="13"/>
  <c r="W11210" i="13"/>
  <c r="V11210" i="13"/>
  <c r="U11210" i="13"/>
  <c r="T11210" i="13"/>
  <c r="S11210" i="13"/>
  <c r="X11210" i="13" s="1"/>
  <c r="A11210" i="13"/>
  <c r="W11209" i="13"/>
  <c r="V11209" i="13"/>
  <c r="U11209" i="13"/>
  <c r="T11209" i="13"/>
  <c r="S11209" i="13"/>
  <c r="X11209" i="13" s="1"/>
  <c r="A11209" i="13"/>
  <c r="W11208" i="13"/>
  <c r="V11208" i="13"/>
  <c r="U11208" i="13"/>
  <c r="T11208" i="13"/>
  <c r="S11208" i="13"/>
  <c r="X11208" i="13" s="1"/>
  <c r="A11208" i="13"/>
  <c r="W11207" i="13"/>
  <c r="V11207" i="13"/>
  <c r="U11207" i="13"/>
  <c r="T11207" i="13"/>
  <c r="S11207" i="13"/>
  <c r="X11207" i="13" s="1"/>
  <c r="A11207" i="13"/>
  <c r="W11206" i="13"/>
  <c r="V11206" i="13"/>
  <c r="U11206" i="13"/>
  <c r="T11206" i="13"/>
  <c r="S11206" i="13"/>
  <c r="X11206" i="13" s="1"/>
  <c r="A11206" i="13"/>
  <c r="W11205" i="13"/>
  <c r="V11205" i="13"/>
  <c r="U11205" i="13"/>
  <c r="T11205" i="13"/>
  <c r="S11205" i="13"/>
  <c r="X11205" i="13" s="1"/>
  <c r="A11205" i="13"/>
  <c r="W11204" i="13"/>
  <c r="V11204" i="13"/>
  <c r="U11204" i="13"/>
  <c r="T11204" i="13"/>
  <c r="S11204" i="13"/>
  <c r="X11204" i="13" s="1"/>
  <c r="A11204" i="13"/>
  <c r="W11203" i="13"/>
  <c r="V11203" i="13"/>
  <c r="U11203" i="13"/>
  <c r="T11203" i="13"/>
  <c r="S11203" i="13"/>
  <c r="X11203" i="13" s="1"/>
  <c r="A11203" i="13"/>
  <c r="W11202" i="13"/>
  <c r="V11202" i="13"/>
  <c r="U11202" i="13"/>
  <c r="T11202" i="13"/>
  <c r="S11202" i="13"/>
  <c r="X11202" i="13" s="1"/>
  <c r="A11202" i="13"/>
  <c r="W11201" i="13"/>
  <c r="V11201" i="13"/>
  <c r="U11201" i="13"/>
  <c r="T11201" i="13"/>
  <c r="S11201" i="13"/>
  <c r="X11201" i="13" s="1"/>
  <c r="A11201" i="13"/>
  <c r="W11200" i="13"/>
  <c r="V11200" i="13"/>
  <c r="U11200" i="13"/>
  <c r="T11200" i="13"/>
  <c r="S11200" i="13"/>
  <c r="X11200" i="13" s="1"/>
  <c r="A11200" i="13"/>
  <c r="W11199" i="13"/>
  <c r="V11199" i="13"/>
  <c r="U11199" i="13"/>
  <c r="T11199" i="13"/>
  <c r="S11199" i="13"/>
  <c r="X11199" i="13" s="1"/>
  <c r="A11199" i="13"/>
  <c r="W11198" i="13"/>
  <c r="V11198" i="13"/>
  <c r="U11198" i="13"/>
  <c r="T11198" i="13"/>
  <c r="S11198" i="13"/>
  <c r="X11198" i="13" s="1"/>
  <c r="A11198" i="13"/>
  <c r="W11197" i="13"/>
  <c r="V11197" i="13"/>
  <c r="U11197" i="13"/>
  <c r="T11197" i="13"/>
  <c r="S11197" i="13"/>
  <c r="X11197" i="13" s="1"/>
  <c r="A11197" i="13"/>
  <c r="W11196" i="13"/>
  <c r="V11196" i="13"/>
  <c r="U11196" i="13"/>
  <c r="T11196" i="13"/>
  <c r="S11196" i="13"/>
  <c r="X11196" i="13" s="1"/>
  <c r="A11196" i="13"/>
  <c r="W11195" i="13"/>
  <c r="V11195" i="13"/>
  <c r="U11195" i="13"/>
  <c r="T11195" i="13"/>
  <c r="S11195" i="13"/>
  <c r="X11195" i="13" s="1"/>
  <c r="A11195" i="13"/>
  <c r="W11194" i="13"/>
  <c r="V11194" i="13"/>
  <c r="U11194" i="13"/>
  <c r="T11194" i="13"/>
  <c r="S11194" i="13"/>
  <c r="X11194" i="13" s="1"/>
  <c r="A11194" i="13"/>
  <c r="W11193" i="13"/>
  <c r="V11193" i="13"/>
  <c r="U11193" i="13"/>
  <c r="T11193" i="13"/>
  <c r="S11193" i="13"/>
  <c r="X11193" i="13" s="1"/>
  <c r="A11193" i="13"/>
  <c r="W11192" i="13"/>
  <c r="V11192" i="13"/>
  <c r="U11192" i="13"/>
  <c r="T11192" i="13"/>
  <c r="S11192" i="13"/>
  <c r="X11192" i="13" s="1"/>
  <c r="A11192" i="13"/>
  <c r="W11191" i="13"/>
  <c r="V11191" i="13"/>
  <c r="U11191" i="13"/>
  <c r="T11191" i="13"/>
  <c r="S11191" i="13"/>
  <c r="X11191" i="13" s="1"/>
  <c r="A11191" i="13"/>
  <c r="W11190" i="13"/>
  <c r="V11190" i="13"/>
  <c r="U11190" i="13"/>
  <c r="T11190" i="13"/>
  <c r="S11190" i="13"/>
  <c r="X11190" i="13" s="1"/>
  <c r="A11190" i="13"/>
  <c r="W11189" i="13"/>
  <c r="V11189" i="13"/>
  <c r="U11189" i="13"/>
  <c r="T11189" i="13"/>
  <c r="S11189" i="13"/>
  <c r="X11189" i="13" s="1"/>
  <c r="A11189" i="13"/>
  <c r="W11188" i="13"/>
  <c r="V11188" i="13"/>
  <c r="U11188" i="13"/>
  <c r="T11188" i="13"/>
  <c r="S11188" i="13"/>
  <c r="X11188" i="13" s="1"/>
  <c r="A11188" i="13"/>
  <c r="W11187" i="13"/>
  <c r="V11187" i="13"/>
  <c r="U11187" i="13"/>
  <c r="T11187" i="13"/>
  <c r="S11187" i="13"/>
  <c r="X11187" i="13" s="1"/>
  <c r="A11187" i="13"/>
  <c r="W11186" i="13"/>
  <c r="V11186" i="13"/>
  <c r="U11186" i="13"/>
  <c r="T11186" i="13"/>
  <c r="S11186" i="13"/>
  <c r="X11186" i="13" s="1"/>
  <c r="A11186" i="13"/>
  <c r="W11185" i="13"/>
  <c r="V11185" i="13"/>
  <c r="U11185" i="13"/>
  <c r="T11185" i="13"/>
  <c r="S11185" i="13"/>
  <c r="X11185" i="13" s="1"/>
  <c r="A11185" i="13"/>
  <c r="W11184" i="13"/>
  <c r="V11184" i="13"/>
  <c r="U11184" i="13"/>
  <c r="T11184" i="13"/>
  <c r="S11184" i="13"/>
  <c r="X11184" i="13" s="1"/>
  <c r="A11184" i="13"/>
  <c r="W11183" i="13"/>
  <c r="V11183" i="13"/>
  <c r="U11183" i="13"/>
  <c r="T11183" i="13"/>
  <c r="S11183" i="13"/>
  <c r="X11183" i="13" s="1"/>
  <c r="A11183" i="13"/>
  <c r="W11182" i="13"/>
  <c r="V11182" i="13"/>
  <c r="U11182" i="13"/>
  <c r="T11182" i="13"/>
  <c r="S11182" i="13"/>
  <c r="X11182" i="13" s="1"/>
  <c r="A11182" i="13"/>
  <c r="W11181" i="13"/>
  <c r="V11181" i="13"/>
  <c r="U11181" i="13"/>
  <c r="T11181" i="13"/>
  <c r="S11181" i="13"/>
  <c r="X11181" i="13" s="1"/>
  <c r="A11181" i="13"/>
  <c r="W11180" i="13"/>
  <c r="V11180" i="13"/>
  <c r="U11180" i="13"/>
  <c r="T11180" i="13"/>
  <c r="S11180" i="13"/>
  <c r="X11180" i="13" s="1"/>
  <c r="A11180" i="13"/>
  <c r="W11179" i="13"/>
  <c r="V11179" i="13"/>
  <c r="U11179" i="13"/>
  <c r="T11179" i="13"/>
  <c r="S11179" i="13"/>
  <c r="X11179" i="13" s="1"/>
  <c r="A11179" i="13"/>
  <c r="W11178" i="13"/>
  <c r="V11178" i="13"/>
  <c r="U11178" i="13"/>
  <c r="T11178" i="13"/>
  <c r="S11178" i="13"/>
  <c r="X11178" i="13" s="1"/>
  <c r="A11178" i="13"/>
  <c r="W11177" i="13"/>
  <c r="V11177" i="13"/>
  <c r="U11177" i="13"/>
  <c r="T11177" i="13"/>
  <c r="S11177" i="13"/>
  <c r="X11177" i="13" s="1"/>
  <c r="A11177" i="13"/>
  <c r="W11176" i="13"/>
  <c r="V11176" i="13"/>
  <c r="U11176" i="13"/>
  <c r="T11176" i="13"/>
  <c r="S11176" i="13"/>
  <c r="X11176" i="13" s="1"/>
  <c r="A11176" i="13"/>
  <c r="W11175" i="13"/>
  <c r="V11175" i="13"/>
  <c r="U11175" i="13"/>
  <c r="T11175" i="13"/>
  <c r="S11175" i="13"/>
  <c r="X11175" i="13" s="1"/>
  <c r="A11175" i="13"/>
  <c r="W11174" i="13"/>
  <c r="V11174" i="13"/>
  <c r="U11174" i="13"/>
  <c r="T11174" i="13"/>
  <c r="S11174" i="13"/>
  <c r="X11174" i="13" s="1"/>
  <c r="A11174" i="13"/>
  <c r="W11173" i="13"/>
  <c r="V11173" i="13"/>
  <c r="U11173" i="13"/>
  <c r="T11173" i="13"/>
  <c r="S11173" i="13"/>
  <c r="X11173" i="13" s="1"/>
  <c r="A11173" i="13"/>
  <c r="W11172" i="13"/>
  <c r="V11172" i="13"/>
  <c r="U11172" i="13"/>
  <c r="T11172" i="13"/>
  <c r="S11172" i="13"/>
  <c r="X11172" i="13" s="1"/>
  <c r="A11172" i="13"/>
  <c r="W11171" i="13"/>
  <c r="V11171" i="13"/>
  <c r="U11171" i="13"/>
  <c r="T11171" i="13"/>
  <c r="S11171" i="13"/>
  <c r="X11171" i="13" s="1"/>
  <c r="A11171" i="13"/>
  <c r="W11170" i="13"/>
  <c r="V11170" i="13"/>
  <c r="U11170" i="13"/>
  <c r="T11170" i="13"/>
  <c r="S11170" i="13"/>
  <c r="X11170" i="13" s="1"/>
  <c r="A11170" i="13"/>
  <c r="W11169" i="13"/>
  <c r="V11169" i="13"/>
  <c r="U11169" i="13"/>
  <c r="T11169" i="13"/>
  <c r="S11169" i="13"/>
  <c r="X11169" i="13" s="1"/>
  <c r="A11169" i="13"/>
  <c r="W11168" i="13"/>
  <c r="V11168" i="13"/>
  <c r="U11168" i="13"/>
  <c r="T11168" i="13"/>
  <c r="S11168" i="13"/>
  <c r="X11168" i="13" s="1"/>
  <c r="A11168" i="13"/>
  <c r="W11167" i="13"/>
  <c r="V11167" i="13"/>
  <c r="U11167" i="13"/>
  <c r="T11167" i="13"/>
  <c r="S11167" i="13"/>
  <c r="X11167" i="13" s="1"/>
  <c r="A11167" i="13"/>
  <c r="W11166" i="13"/>
  <c r="V11166" i="13"/>
  <c r="U11166" i="13"/>
  <c r="T11166" i="13"/>
  <c r="S11166" i="13"/>
  <c r="X11166" i="13" s="1"/>
  <c r="A11166" i="13"/>
  <c r="W11165" i="13"/>
  <c r="V11165" i="13"/>
  <c r="U11165" i="13"/>
  <c r="T11165" i="13"/>
  <c r="S11165" i="13"/>
  <c r="X11165" i="13" s="1"/>
  <c r="A11165" i="13"/>
  <c r="W11164" i="13"/>
  <c r="V11164" i="13"/>
  <c r="U11164" i="13"/>
  <c r="T11164" i="13"/>
  <c r="S11164" i="13"/>
  <c r="X11164" i="13" s="1"/>
  <c r="A11164" i="13"/>
  <c r="W11163" i="13"/>
  <c r="V11163" i="13"/>
  <c r="U11163" i="13"/>
  <c r="T11163" i="13"/>
  <c r="S11163" i="13"/>
  <c r="X11163" i="13" s="1"/>
  <c r="A11163" i="13"/>
  <c r="W11162" i="13"/>
  <c r="V11162" i="13"/>
  <c r="U11162" i="13"/>
  <c r="T11162" i="13"/>
  <c r="S11162" i="13"/>
  <c r="X11162" i="13" s="1"/>
  <c r="A11162" i="13"/>
  <c r="W11161" i="13"/>
  <c r="V11161" i="13"/>
  <c r="U11161" i="13"/>
  <c r="T11161" i="13"/>
  <c r="S11161" i="13"/>
  <c r="X11161" i="13" s="1"/>
  <c r="A11161" i="13"/>
  <c r="W11160" i="13"/>
  <c r="V11160" i="13"/>
  <c r="U11160" i="13"/>
  <c r="T11160" i="13"/>
  <c r="S11160" i="13"/>
  <c r="X11160" i="13" s="1"/>
  <c r="A11160" i="13"/>
  <c r="W11159" i="13"/>
  <c r="V11159" i="13"/>
  <c r="U11159" i="13"/>
  <c r="T11159" i="13"/>
  <c r="S11159" i="13"/>
  <c r="X11159" i="13" s="1"/>
  <c r="A11159" i="13"/>
  <c r="W11158" i="13"/>
  <c r="V11158" i="13"/>
  <c r="U11158" i="13"/>
  <c r="T11158" i="13"/>
  <c r="S11158" i="13"/>
  <c r="X11158" i="13" s="1"/>
  <c r="A11158" i="13"/>
  <c r="W11157" i="13"/>
  <c r="V11157" i="13"/>
  <c r="U11157" i="13"/>
  <c r="T11157" i="13"/>
  <c r="S11157" i="13"/>
  <c r="X11157" i="13" s="1"/>
  <c r="A11157" i="13"/>
  <c r="W11156" i="13"/>
  <c r="V11156" i="13"/>
  <c r="U11156" i="13"/>
  <c r="T11156" i="13"/>
  <c r="S11156" i="13"/>
  <c r="X11156" i="13" s="1"/>
  <c r="A11156" i="13"/>
  <c r="W11155" i="13"/>
  <c r="V11155" i="13"/>
  <c r="U11155" i="13"/>
  <c r="T11155" i="13"/>
  <c r="S11155" i="13"/>
  <c r="X11155" i="13" s="1"/>
  <c r="A11155" i="13"/>
  <c r="W11154" i="13"/>
  <c r="V11154" i="13"/>
  <c r="U11154" i="13"/>
  <c r="T11154" i="13"/>
  <c r="S11154" i="13"/>
  <c r="X11154" i="13" s="1"/>
  <c r="A11154" i="13"/>
  <c r="W11153" i="13"/>
  <c r="V11153" i="13"/>
  <c r="U11153" i="13"/>
  <c r="T11153" i="13"/>
  <c r="S11153" i="13"/>
  <c r="X11153" i="13" s="1"/>
  <c r="A11153" i="13"/>
  <c r="W11152" i="13"/>
  <c r="V11152" i="13"/>
  <c r="U11152" i="13"/>
  <c r="T11152" i="13"/>
  <c r="S11152" i="13"/>
  <c r="X11152" i="13" s="1"/>
  <c r="A11152" i="13"/>
  <c r="W11151" i="13"/>
  <c r="V11151" i="13"/>
  <c r="U11151" i="13"/>
  <c r="T11151" i="13"/>
  <c r="S11151" i="13"/>
  <c r="X11151" i="13" s="1"/>
  <c r="A11151" i="13"/>
  <c r="W11150" i="13"/>
  <c r="V11150" i="13"/>
  <c r="U11150" i="13"/>
  <c r="T11150" i="13"/>
  <c r="S11150" i="13"/>
  <c r="X11150" i="13" s="1"/>
  <c r="A11150" i="13"/>
  <c r="W11149" i="13"/>
  <c r="V11149" i="13"/>
  <c r="U11149" i="13"/>
  <c r="T11149" i="13"/>
  <c r="S11149" i="13"/>
  <c r="X11149" i="13" s="1"/>
  <c r="A11149" i="13"/>
  <c r="W11148" i="13"/>
  <c r="V11148" i="13"/>
  <c r="U11148" i="13"/>
  <c r="T11148" i="13"/>
  <c r="S11148" i="13"/>
  <c r="X11148" i="13" s="1"/>
  <c r="A11148" i="13"/>
  <c r="W11147" i="13"/>
  <c r="V11147" i="13"/>
  <c r="U11147" i="13"/>
  <c r="T11147" i="13"/>
  <c r="S11147" i="13"/>
  <c r="X11147" i="13" s="1"/>
  <c r="A11147" i="13"/>
  <c r="W11146" i="13"/>
  <c r="V11146" i="13"/>
  <c r="U11146" i="13"/>
  <c r="T11146" i="13"/>
  <c r="S11146" i="13"/>
  <c r="X11146" i="13" s="1"/>
  <c r="A11146" i="13"/>
  <c r="W11145" i="13"/>
  <c r="V11145" i="13"/>
  <c r="U11145" i="13"/>
  <c r="T11145" i="13"/>
  <c r="S11145" i="13"/>
  <c r="X11145" i="13" s="1"/>
  <c r="A11145" i="13"/>
  <c r="W11144" i="13"/>
  <c r="V11144" i="13"/>
  <c r="U11144" i="13"/>
  <c r="T11144" i="13"/>
  <c r="S11144" i="13"/>
  <c r="X11144" i="13" s="1"/>
  <c r="A11144" i="13"/>
  <c r="W11143" i="13"/>
  <c r="V11143" i="13"/>
  <c r="U11143" i="13"/>
  <c r="T11143" i="13"/>
  <c r="S11143" i="13"/>
  <c r="X11143" i="13" s="1"/>
  <c r="A11143" i="13"/>
  <c r="W11142" i="13"/>
  <c r="V11142" i="13"/>
  <c r="U11142" i="13"/>
  <c r="T11142" i="13"/>
  <c r="S11142" i="13"/>
  <c r="X11142" i="13" s="1"/>
  <c r="A11142" i="13"/>
  <c r="W11141" i="13"/>
  <c r="V11141" i="13"/>
  <c r="U11141" i="13"/>
  <c r="T11141" i="13"/>
  <c r="S11141" i="13"/>
  <c r="X11141" i="13" s="1"/>
  <c r="A11141" i="13"/>
  <c r="W11140" i="13"/>
  <c r="V11140" i="13"/>
  <c r="U11140" i="13"/>
  <c r="T11140" i="13"/>
  <c r="S11140" i="13"/>
  <c r="X11140" i="13" s="1"/>
  <c r="A11140" i="13"/>
  <c r="W11139" i="13"/>
  <c r="V11139" i="13"/>
  <c r="U11139" i="13"/>
  <c r="T11139" i="13"/>
  <c r="S11139" i="13"/>
  <c r="X11139" i="13" s="1"/>
  <c r="A11139" i="13"/>
  <c r="W11138" i="13"/>
  <c r="V11138" i="13"/>
  <c r="U11138" i="13"/>
  <c r="T11138" i="13"/>
  <c r="S11138" i="13"/>
  <c r="X11138" i="13" s="1"/>
  <c r="A11138" i="13"/>
  <c r="W11137" i="13"/>
  <c r="V11137" i="13"/>
  <c r="U11137" i="13"/>
  <c r="T11137" i="13"/>
  <c r="S11137" i="13"/>
  <c r="X11137" i="13" s="1"/>
  <c r="A11137" i="13"/>
  <c r="W11136" i="13"/>
  <c r="V11136" i="13"/>
  <c r="U11136" i="13"/>
  <c r="T11136" i="13"/>
  <c r="S11136" i="13"/>
  <c r="X11136" i="13" s="1"/>
  <c r="A11136" i="13"/>
  <c r="W11135" i="13"/>
  <c r="V11135" i="13"/>
  <c r="U11135" i="13"/>
  <c r="T11135" i="13"/>
  <c r="S11135" i="13"/>
  <c r="X11135" i="13" s="1"/>
  <c r="A11135" i="13"/>
  <c r="W11134" i="13"/>
  <c r="V11134" i="13"/>
  <c r="U11134" i="13"/>
  <c r="T11134" i="13"/>
  <c r="S11134" i="13"/>
  <c r="X11134" i="13" s="1"/>
  <c r="A11134" i="13"/>
  <c r="W11133" i="13"/>
  <c r="V11133" i="13"/>
  <c r="U11133" i="13"/>
  <c r="T11133" i="13"/>
  <c r="S11133" i="13"/>
  <c r="X11133" i="13" s="1"/>
  <c r="A11133" i="13"/>
  <c r="W11132" i="13"/>
  <c r="V11132" i="13"/>
  <c r="U11132" i="13"/>
  <c r="T11132" i="13"/>
  <c r="S11132" i="13"/>
  <c r="X11132" i="13" s="1"/>
  <c r="A11132" i="13"/>
  <c r="W11131" i="13"/>
  <c r="V11131" i="13"/>
  <c r="U11131" i="13"/>
  <c r="T11131" i="13"/>
  <c r="S11131" i="13"/>
  <c r="X11131" i="13" s="1"/>
  <c r="A11131" i="13"/>
  <c r="W11130" i="13"/>
  <c r="V11130" i="13"/>
  <c r="U11130" i="13"/>
  <c r="T11130" i="13"/>
  <c r="S11130" i="13"/>
  <c r="X11130" i="13" s="1"/>
  <c r="A11130" i="13"/>
  <c r="W11129" i="13"/>
  <c r="V11129" i="13"/>
  <c r="U11129" i="13"/>
  <c r="T11129" i="13"/>
  <c r="S11129" i="13"/>
  <c r="X11129" i="13" s="1"/>
  <c r="A11129" i="13"/>
  <c r="W11128" i="13"/>
  <c r="V11128" i="13"/>
  <c r="U11128" i="13"/>
  <c r="T11128" i="13"/>
  <c r="S11128" i="13"/>
  <c r="X11128" i="13" s="1"/>
  <c r="A11128" i="13"/>
  <c r="W11127" i="13"/>
  <c r="V11127" i="13"/>
  <c r="U11127" i="13"/>
  <c r="T11127" i="13"/>
  <c r="S11127" i="13"/>
  <c r="X11127" i="13" s="1"/>
  <c r="A11127" i="13"/>
  <c r="W11126" i="13"/>
  <c r="V11126" i="13"/>
  <c r="U11126" i="13"/>
  <c r="T11126" i="13"/>
  <c r="S11126" i="13"/>
  <c r="X11126" i="13" s="1"/>
  <c r="A11126" i="13"/>
  <c r="W11125" i="13"/>
  <c r="V11125" i="13"/>
  <c r="U11125" i="13"/>
  <c r="T11125" i="13"/>
  <c r="S11125" i="13"/>
  <c r="X11125" i="13" s="1"/>
  <c r="A11125" i="13"/>
  <c r="W11124" i="13"/>
  <c r="V11124" i="13"/>
  <c r="U11124" i="13"/>
  <c r="T11124" i="13"/>
  <c r="S11124" i="13"/>
  <c r="X11124" i="13" s="1"/>
  <c r="A11124" i="13"/>
  <c r="W11123" i="13"/>
  <c r="V11123" i="13"/>
  <c r="U11123" i="13"/>
  <c r="T11123" i="13"/>
  <c r="S11123" i="13"/>
  <c r="X11123" i="13" s="1"/>
  <c r="A11123" i="13"/>
  <c r="W11122" i="13"/>
  <c r="V11122" i="13"/>
  <c r="U11122" i="13"/>
  <c r="T11122" i="13"/>
  <c r="S11122" i="13"/>
  <c r="X11122" i="13" s="1"/>
  <c r="A11122" i="13"/>
  <c r="W11121" i="13"/>
  <c r="V11121" i="13"/>
  <c r="U11121" i="13"/>
  <c r="T11121" i="13"/>
  <c r="S11121" i="13"/>
  <c r="X11121" i="13" s="1"/>
  <c r="A11121" i="13"/>
  <c r="W11120" i="13"/>
  <c r="V11120" i="13"/>
  <c r="U11120" i="13"/>
  <c r="T11120" i="13"/>
  <c r="S11120" i="13"/>
  <c r="X11120" i="13" s="1"/>
  <c r="A11120" i="13"/>
  <c r="W11119" i="13"/>
  <c r="V11119" i="13"/>
  <c r="U11119" i="13"/>
  <c r="T11119" i="13"/>
  <c r="S11119" i="13"/>
  <c r="X11119" i="13" s="1"/>
  <c r="A11119" i="13"/>
  <c r="W11118" i="13"/>
  <c r="V11118" i="13"/>
  <c r="U11118" i="13"/>
  <c r="T11118" i="13"/>
  <c r="S11118" i="13"/>
  <c r="X11118" i="13" s="1"/>
  <c r="A11118" i="13"/>
  <c r="W11117" i="13"/>
  <c r="V11117" i="13"/>
  <c r="U11117" i="13"/>
  <c r="T11117" i="13"/>
  <c r="S11117" i="13"/>
  <c r="X11117" i="13" s="1"/>
  <c r="A11117" i="13"/>
  <c r="W11116" i="13"/>
  <c r="V11116" i="13"/>
  <c r="U11116" i="13"/>
  <c r="T11116" i="13"/>
  <c r="S11116" i="13"/>
  <c r="X11116" i="13" s="1"/>
  <c r="A11116" i="13"/>
  <c r="W11115" i="13"/>
  <c r="V11115" i="13"/>
  <c r="U11115" i="13"/>
  <c r="T11115" i="13"/>
  <c r="S11115" i="13"/>
  <c r="X11115" i="13" s="1"/>
  <c r="A11115" i="13"/>
  <c r="W11114" i="13"/>
  <c r="V11114" i="13"/>
  <c r="U11114" i="13"/>
  <c r="T11114" i="13"/>
  <c r="S11114" i="13"/>
  <c r="X11114" i="13" s="1"/>
  <c r="A11114" i="13"/>
  <c r="W11113" i="13"/>
  <c r="V11113" i="13"/>
  <c r="U11113" i="13"/>
  <c r="T11113" i="13"/>
  <c r="S11113" i="13"/>
  <c r="X11113" i="13" s="1"/>
  <c r="A11113" i="13"/>
  <c r="W11112" i="13"/>
  <c r="V11112" i="13"/>
  <c r="U11112" i="13"/>
  <c r="T11112" i="13"/>
  <c r="S11112" i="13"/>
  <c r="X11112" i="13" s="1"/>
  <c r="A11112" i="13"/>
  <c r="W11111" i="13"/>
  <c r="V11111" i="13"/>
  <c r="U11111" i="13"/>
  <c r="T11111" i="13"/>
  <c r="S11111" i="13"/>
  <c r="X11111" i="13" s="1"/>
  <c r="A11111" i="13"/>
  <c r="W11110" i="13"/>
  <c r="V11110" i="13"/>
  <c r="U11110" i="13"/>
  <c r="T11110" i="13"/>
  <c r="S11110" i="13"/>
  <c r="X11110" i="13" s="1"/>
  <c r="A11110" i="13"/>
  <c r="W11109" i="13"/>
  <c r="V11109" i="13"/>
  <c r="U11109" i="13"/>
  <c r="T11109" i="13"/>
  <c r="S11109" i="13"/>
  <c r="X11109" i="13" s="1"/>
  <c r="A11109" i="13"/>
  <c r="W11108" i="13"/>
  <c r="V11108" i="13"/>
  <c r="U11108" i="13"/>
  <c r="T11108" i="13"/>
  <c r="S11108" i="13"/>
  <c r="X11108" i="13" s="1"/>
  <c r="A11108" i="13"/>
  <c r="W11107" i="13"/>
  <c r="V11107" i="13"/>
  <c r="U11107" i="13"/>
  <c r="T11107" i="13"/>
  <c r="S11107" i="13"/>
  <c r="X11107" i="13" s="1"/>
  <c r="A11107" i="13"/>
  <c r="W11106" i="13"/>
  <c r="V11106" i="13"/>
  <c r="U11106" i="13"/>
  <c r="T11106" i="13"/>
  <c r="S11106" i="13"/>
  <c r="X11106" i="13" s="1"/>
  <c r="A11106" i="13"/>
  <c r="W11105" i="13"/>
  <c r="V11105" i="13"/>
  <c r="U11105" i="13"/>
  <c r="T11105" i="13"/>
  <c r="S11105" i="13"/>
  <c r="X11105" i="13" s="1"/>
  <c r="A11105" i="13"/>
  <c r="W11104" i="13"/>
  <c r="V11104" i="13"/>
  <c r="U11104" i="13"/>
  <c r="T11104" i="13"/>
  <c r="S11104" i="13"/>
  <c r="X11104" i="13" s="1"/>
  <c r="A11104" i="13"/>
  <c r="W11103" i="13"/>
  <c r="V11103" i="13"/>
  <c r="U11103" i="13"/>
  <c r="T11103" i="13"/>
  <c r="S11103" i="13"/>
  <c r="X11103" i="13" s="1"/>
  <c r="A11103" i="13"/>
  <c r="W11102" i="13"/>
  <c r="V11102" i="13"/>
  <c r="U11102" i="13"/>
  <c r="T11102" i="13"/>
  <c r="S11102" i="13"/>
  <c r="X11102" i="13" s="1"/>
  <c r="A11102" i="13"/>
  <c r="W11101" i="13"/>
  <c r="V11101" i="13"/>
  <c r="U11101" i="13"/>
  <c r="T11101" i="13"/>
  <c r="S11101" i="13"/>
  <c r="X11101" i="13" s="1"/>
  <c r="A11101" i="13"/>
  <c r="W11100" i="13"/>
  <c r="V11100" i="13"/>
  <c r="U11100" i="13"/>
  <c r="T11100" i="13"/>
  <c r="S11100" i="13"/>
  <c r="X11100" i="13" s="1"/>
  <c r="A11100" i="13"/>
  <c r="W11099" i="13"/>
  <c r="V11099" i="13"/>
  <c r="U11099" i="13"/>
  <c r="T11099" i="13"/>
  <c r="S11099" i="13"/>
  <c r="X11099" i="13" s="1"/>
  <c r="A11099" i="13"/>
  <c r="W11098" i="13"/>
  <c r="V11098" i="13"/>
  <c r="U11098" i="13"/>
  <c r="T11098" i="13"/>
  <c r="S11098" i="13"/>
  <c r="X11098" i="13" s="1"/>
  <c r="A11098" i="13"/>
  <c r="W11097" i="13"/>
  <c r="V11097" i="13"/>
  <c r="U11097" i="13"/>
  <c r="T11097" i="13"/>
  <c r="S11097" i="13"/>
  <c r="X11097" i="13" s="1"/>
  <c r="A11097" i="13"/>
  <c r="W11096" i="13"/>
  <c r="V11096" i="13"/>
  <c r="U11096" i="13"/>
  <c r="T11096" i="13"/>
  <c r="S11096" i="13"/>
  <c r="X11096" i="13" s="1"/>
  <c r="A11096" i="13"/>
  <c r="W11095" i="13"/>
  <c r="V11095" i="13"/>
  <c r="U11095" i="13"/>
  <c r="T11095" i="13"/>
  <c r="S11095" i="13"/>
  <c r="X11095" i="13" s="1"/>
  <c r="A11095" i="13"/>
  <c r="W11094" i="13"/>
  <c r="V11094" i="13"/>
  <c r="U11094" i="13"/>
  <c r="T11094" i="13"/>
  <c r="S11094" i="13"/>
  <c r="X11094" i="13" s="1"/>
  <c r="A11094" i="13"/>
  <c r="W11093" i="13"/>
  <c r="V11093" i="13"/>
  <c r="U11093" i="13"/>
  <c r="T11093" i="13"/>
  <c r="S11093" i="13"/>
  <c r="X11093" i="13" s="1"/>
  <c r="A11093" i="13"/>
  <c r="W11092" i="13"/>
  <c r="V11092" i="13"/>
  <c r="U11092" i="13"/>
  <c r="T11092" i="13"/>
  <c r="S11092" i="13"/>
  <c r="X11092" i="13" s="1"/>
  <c r="A11092" i="13"/>
  <c r="W11091" i="13"/>
  <c r="V11091" i="13"/>
  <c r="U11091" i="13"/>
  <c r="T11091" i="13"/>
  <c r="S11091" i="13"/>
  <c r="X11091" i="13" s="1"/>
  <c r="A11091" i="13"/>
  <c r="W11090" i="13"/>
  <c r="V11090" i="13"/>
  <c r="U11090" i="13"/>
  <c r="T11090" i="13"/>
  <c r="S11090" i="13"/>
  <c r="X11090" i="13" s="1"/>
  <c r="A11090" i="13"/>
  <c r="W11089" i="13"/>
  <c r="V11089" i="13"/>
  <c r="U11089" i="13"/>
  <c r="T11089" i="13"/>
  <c r="S11089" i="13"/>
  <c r="X11089" i="13" s="1"/>
  <c r="A11089" i="13"/>
  <c r="W11088" i="13"/>
  <c r="V11088" i="13"/>
  <c r="U11088" i="13"/>
  <c r="T11088" i="13"/>
  <c r="S11088" i="13"/>
  <c r="X11088" i="13" s="1"/>
  <c r="A11088" i="13"/>
  <c r="W11087" i="13"/>
  <c r="V11087" i="13"/>
  <c r="U11087" i="13"/>
  <c r="T11087" i="13"/>
  <c r="S11087" i="13"/>
  <c r="X11087" i="13" s="1"/>
  <c r="A11087" i="13"/>
  <c r="W11086" i="13"/>
  <c r="V11086" i="13"/>
  <c r="U11086" i="13"/>
  <c r="T11086" i="13"/>
  <c r="S11086" i="13"/>
  <c r="X11086" i="13" s="1"/>
  <c r="A11086" i="13"/>
  <c r="W11085" i="13"/>
  <c r="V11085" i="13"/>
  <c r="U11085" i="13"/>
  <c r="T11085" i="13"/>
  <c r="S11085" i="13"/>
  <c r="X11085" i="13" s="1"/>
  <c r="A11085" i="13"/>
  <c r="W11084" i="13"/>
  <c r="V11084" i="13"/>
  <c r="U11084" i="13"/>
  <c r="T11084" i="13"/>
  <c r="S11084" i="13"/>
  <c r="X11084" i="13" s="1"/>
  <c r="A11084" i="13"/>
  <c r="W11083" i="13"/>
  <c r="V11083" i="13"/>
  <c r="U11083" i="13"/>
  <c r="T11083" i="13"/>
  <c r="S11083" i="13"/>
  <c r="X11083" i="13" s="1"/>
  <c r="A11083" i="13"/>
  <c r="W11082" i="13"/>
  <c r="V11082" i="13"/>
  <c r="U11082" i="13"/>
  <c r="T11082" i="13"/>
  <c r="S11082" i="13"/>
  <c r="X11082" i="13" s="1"/>
  <c r="A11082" i="13"/>
  <c r="W11081" i="13"/>
  <c r="V11081" i="13"/>
  <c r="U11081" i="13"/>
  <c r="T11081" i="13"/>
  <c r="S11081" i="13"/>
  <c r="X11081" i="13" s="1"/>
  <c r="A11081" i="13"/>
  <c r="W11080" i="13"/>
  <c r="V11080" i="13"/>
  <c r="U11080" i="13"/>
  <c r="T11080" i="13"/>
  <c r="S11080" i="13"/>
  <c r="X11080" i="13" s="1"/>
  <c r="A11080" i="13"/>
  <c r="W11079" i="13"/>
  <c r="V11079" i="13"/>
  <c r="U11079" i="13"/>
  <c r="T11079" i="13"/>
  <c r="S11079" i="13"/>
  <c r="X11079" i="13" s="1"/>
  <c r="A11079" i="13"/>
  <c r="W11078" i="13"/>
  <c r="V11078" i="13"/>
  <c r="U11078" i="13"/>
  <c r="T11078" i="13"/>
  <c r="S11078" i="13"/>
  <c r="X11078" i="13" s="1"/>
  <c r="A11078" i="13"/>
  <c r="W11077" i="13"/>
  <c r="V11077" i="13"/>
  <c r="U11077" i="13"/>
  <c r="T11077" i="13"/>
  <c r="S11077" i="13"/>
  <c r="X11077" i="13" s="1"/>
  <c r="A11077" i="13"/>
  <c r="W11076" i="13"/>
  <c r="V11076" i="13"/>
  <c r="U11076" i="13"/>
  <c r="T11076" i="13"/>
  <c r="S11076" i="13"/>
  <c r="X11076" i="13" s="1"/>
  <c r="A11076" i="13"/>
  <c r="W11075" i="13"/>
  <c r="V11075" i="13"/>
  <c r="U11075" i="13"/>
  <c r="T11075" i="13"/>
  <c r="S11075" i="13"/>
  <c r="X11075" i="13" s="1"/>
  <c r="A11075" i="13"/>
  <c r="W11074" i="13"/>
  <c r="V11074" i="13"/>
  <c r="U11074" i="13"/>
  <c r="T11074" i="13"/>
  <c r="S11074" i="13"/>
  <c r="X11074" i="13" s="1"/>
  <c r="A11074" i="13"/>
  <c r="W11073" i="13"/>
  <c r="V11073" i="13"/>
  <c r="U11073" i="13"/>
  <c r="T11073" i="13"/>
  <c r="S11073" i="13"/>
  <c r="X11073" i="13" s="1"/>
  <c r="A11073" i="13"/>
  <c r="W11072" i="13"/>
  <c r="V11072" i="13"/>
  <c r="U11072" i="13"/>
  <c r="T11072" i="13"/>
  <c r="S11072" i="13"/>
  <c r="X11072" i="13" s="1"/>
  <c r="A11072" i="13"/>
  <c r="W11071" i="13"/>
  <c r="V11071" i="13"/>
  <c r="U11071" i="13"/>
  <c r="T11071" i="13"/>
  <c r="S11071" i="13"/>
  <c r="X11071" i="13" s="1"/>
  <c r="A11071" i="13"/>
  <c r="W11070" i="13"/>
  <c r="V11070" i="13"/>
  <c r="U11070" i="13"/>
  <c r="T11070" i="13"/>
  <c r="S11070" i="13"/>
  <c r="X11070" i="13" s="1"/>
  <c r="A11070" i="13"/>
  <c r="W11069" i="13"/>
  <c r="V11069" i="13"/>
  <c r="U11069" i="13"/>
  <c r="T11069" i="13"/>
  <c r="S11069" i="13"/>
  <c r="X11069" i="13" s="1"/>
  <c r="A11069" i="13"/>
  <c r="W11068" i="13"/>
  <c r="V11068" i="13"/>
  <c r="U11068" i="13"/>
  <c r="T11068" i="13"/>
  <c r="S11068" i="13"/>
  <c r="X11068" i="13" s="1"/>
  <c r="A11068" i="13"/>
  <c r="W11067" i="13"/>
  <c r="V11067" i="13"/>
  <c r="U11067" i="13"/>
  <c r="T11067" i="13"/>
  <c r="S11067" i="13"/>
  <c r="X11067" i="13" s="1"/>
  <c r="A11067" i="13"/>
  <c r="W11066" i="13"/>
  <c r="V11066" i="13"/>
  <c r="U11066" i="13"/>
  <c r="T11066" i="13"/>
  <c r="S11066" i="13"/>
  <c r="X11066" i="13" s="1"/>
  <c r="A11066" i="13"/>
  <c r="W11065" i="13"/>
  <c r="V11065" i="13"/>
  <c r="U11065" i="13"/>
  <c r="T11065" i="13"/>
  <c r="S11065" i="13"/>
  <c r="X11065" i="13" s="1"/>
  <c r="A11065" i="13"/>
  <c r="W11064" i="13"/>
  <c r="V11064" i="13"/>
  <c r="U11064" i="13"/>
  <c r="T11064" i="13"/>
  <c r="S11064" i="13"/>
  <c r="X11064" i="13" s="1"/>
  <c r="A11064" i="13"/>
  <c r="W11063" i="13"/>
  <c r="V11063" i="13"/>
  <c r="U11063" i="13"/>
  <c r="T11063" i="13"/>
  <c r="S11063" i="13"/>
  <c r="X11063" i="13" s="1"/>
  <c r="A11063" i="13"/>
  <c r="W11062" i="13"/>
  <c r="V11062" i="13"/>
  <c r="U11062" i="13"/>
  <c r="T11062" i="13"/>
  <c r="S11062" i="13"/>
  <c r="X11062" i="13" s="1"/>
  <c r="A11062" i="13"/>
  <c r="W11061" i="13"/>
  <c r="V11061" i="13"/>
  <c r="U11061" i="13"/>
  <c r="T11061" i="13"/>
  <c r="S11061" i="13"/>
  <c r="X11061" i="13" s="1"/>
  <c r="A11061" i="13"/>
  <c r="W11060" i="13"/>
  <c r="V11060" i="13"/>
  <c r="U11060" i="13"/>
  <c r="T11060" i="13"/>
  <c r="S11060" i="13"/>
  <c r="X11060" i="13" s="1"/>
  <c r="A11060" i="13"/>
  <c r="W11059" i="13"/>
  <c r="V11059" i="13"/>
  <c r="U11059" i="13"/>
  <c r="T11059" i="13"/>
  <c r="S11059" i="13"/>
  <c r="X11059" i="13" s="1"/>
  <c r="A11059" i="13"/>
  <c r="W11058" i="13"/>
  <c r="V11058" i="13"/>
  <c r="U11058" i="13"/>
  <c r="T11058" i="13"/>
  <c r="S11058" i="13"/>
  <c r="X11058" i="13" s="1"/>
  <c r="A11058" i="13"/>
  <c r="W11057" i="13"/>
  <c r="V11057" i="13"/>
  <c r="U11057" i="13"/>
  <c r="T11057" i="13"/>
  <c r="S11057" i="13"/>
  <c r="X11057" i="13" s="1"/>
  <c r="A11057" i="13"/>
  <c r="W11056" i="13"/>
  <c r="V11056" i="13"/>
  <c r="U11056" i="13"/>
  <c r="T11056" i="13"/>
  <c r="S11056" i="13"/>
  <c r="X11056" i="13" s="1"/>
  <c r="A11056" i="13"/>
  <c r="W11055" i="13"/>
  <c r="V11055" i="13"/>
  <c r="U11055" i="13"/>
  <c r="T11055" i="13"/>
  <c r="S11055" i="13"/>
  <c r="X11055" i="13" s="1"/>
  <c r="A11055" i="13"/>
  <c r="W11054" i="13"/>
  <c r="V11054" i="13"/>
  <c r="U11054" i="13"/>
  <c r="T11054" i="13"/>
  <c r="S11054" i="13"/>
  <c r="X11054" i="13" s="1"/>
  <c r="A11054" i="13"/>
  <c r="W11053" i="13"/>
  <c r="V11053" i="13"/>
  <c r="U11053" i="13"/>
  <c r="T11053" i="13"/>
  <c r="S11053" i="13"/>
  <c r="X11053" i="13" s="1"/>
  <c r="A11053" i="13"/>
  <c r="W11052" i="13"/>
  <c r="V11052" i="13"/>
  <c r="U11052" i="13"/>
  <c r="T11052" i="13"/>
  <c r="S11052" i="13"/>
  <c r="X11052" i="13" s="1"/>
  <c r="A11052" i="13"/>
  <c r="W11051" i="13"/>
  <c r="V11051" i="13"/>
  <c r="U11051" i="13"/>
  <c r="T11051" i="13"/>
  <c r="S11051" i="13"/>
  <c r="X11051" i="13" s="1"/>
  <c r="A11051" i="13"/>
  <c r="W11050" i="13"/>
  <c r="V11050" i="13"/>
  <c r="U11050" i="13"/>
  <c r="T11050" i="13"/>
  <c r="S11050" i="13"/>
  <c r="X11050" i="13" s="1"/>
  <c r="A11050" i="13"/>
  <c r="W11049" i="13"/>
  <c r="V11049" i="13"/>
  <c r="U11049" i="13"/>
  <c r="T11049" i="13"/>
  <c r="S11049" i="13"/>
  <c r="X11049" i="13" s="1"/>
  <c r="A11049" i="13"/>
  <c r="W11048" i="13"/>
  <c r="V11048" i="13"/>
  <c r="U11048" i="13"/>
  <c r="T11048" i="13"/>
  <c r="S11048" i="13"/>
  <c r="X11048" i="13" s="1"/>
  <c r="A11048" i="13"/>
  <c r="W11047" i="13"/>
  <c r="V11047" i="13"/>
  <c r="U11047" i="13"/>
  <c r="T11047" i="13"/>
  <c r="S11047" i="13"/>
  <c r="X11047" i="13" s="1"/>
  <c r="A11047" i="13"/>
  <c r="W11046" i="13"/>
  <c r="V11046" i="13"/>
  <c r="U11046" i="13"/>
  <c r="T11046" i="13"/>
  <c r="S11046" i="13"/>
  <c r="X11046" i="13" s="1"/>
  <c r="A11046" i="13"/>
  <c r="W11045" i="13"/>
  <c r="V11045" i="13"/>
  <c r="U11045" i="13"/>
  <c r="T11045" i="13"/>
  <c r="S11045" i="13"/>
  <c r="X11045" i="13" s="1"/>
  <c r="A11045" i="13"/>
  <c r="W11044" i="13"/>
  <c r="V11044" i="13"/>
  <c r="U11044" i="13"/>
  <c r="T11044" i="13"/>
  <c r="S11044" i="13"/>
  <c r="X11044" i="13" s="1"/>
  <c r="A11044" i="13"/>
  <c r="W11043" i="13"/>
  <c r="V11043" i="13"/>
  <c r="U11043" i="13"/>
  <c r="T11043" i="13"/>
  <c r="S11043" i="13"/>
  <c r="X11043" i="13" s="1"/>
  <c r="A11043" i="13"/>
  <c r="W11042" i="13"/>
  <c r="V11042" i="13"/>
  <c r="U11042" i="13"/>
  <c r="T11042" i="13"/>
  <c r="S11042" i="13"/>
  <c r="X11042" i="13" s="1"/>
  <c r="A11042" i="13"/>
  <c r="W11041" i="13"/>
  <c r="V11041" i="13"/>
  <c r="U11041" i="13"/>
  <c r="T11041" i="13"/>
  <c r="S11041" i="13"/>
  <c r="X11041" i="13" s="1"/>
  <c r="A11041" i="13"/>
  <c r="W11040" i="13"/>
  <c r="V11040" i="13"/>
  <c r="U11040" i="13"/>
  <c r="T11040" i="13"/>
  <c r="S11040" i="13"/>
  <c r="X11040" i="13" s="1"/>
  <c r="A11040" i="13"/>
  <c r="W11039" i="13"/>
  <c r="V11039" i="13"/>
  <c r="U11039" i="13"/>
  <c r="T11039" i="13"/>
  <c r="S11039" i="13"/>
  <c r="X11039" i="13" s="1"/>
  <c r="A11039" i="13"/>
  <c r="W11038" i="13"/>
  <c r="V11038" i="13"/>
  <c r="U11038" i="13"/>
  <c r="T11038" i="13"/>
  <c r="S11038" i="13"/>
  <c r="X11038" i="13" s="1"/>
  <c r="A11038" i="13"/>
  <c r="W11037" i="13"/>
  <c r="V11037" i="13"/>
  <c r="U11037" i="13"/>
  <c r="T11037" i="13"/>
  <c r="S11037" i="13"/>
  <c r="X11037" i="13" s="1"/>
  <c r="A11037" i="13"/>
  <c r="W11036" i="13"/>
  <c r="V11036" i="13"/>
  <c r="U11036" i="13"/>
  <c r="T11036" i="13"/>
  <c r="S11036" i="13"/>
  <c r="X11036" i="13" s="1"/>
  <c r="A11036" i="13"/>
  <c r="W11035" i="13"/>
  <c r="V11035" i="13"/>
  <c r="U11035" i="13"/>
  <c r="T11035" i="13"/>
  <c r="S11035" i="13"/>
  <c r="X11035" i="13" s="1"/>
  <c r="A11035" i="13"/>
  <c r="W11034" i="13"/>
  <c r="V11034" i="13"/>
  <c r="U11034" i="13"/>
  <c r="T11034" i="13"/>
  <c r="S11034" i="13"/>
  <c r="X11034" i="13" s="1"/>
  <c r="A11034" i="13"/>
  <c r="W11033" i="13"/>
  <c r="V11033" i="13"/>
  <c r="U11033" i="13"/>
  <c r="T11033" i="13"/>
  <c r="S11033" i="13"/>
  <c r="X11033" i="13" s="1"/>
  <c r="A11033" i="13"/>
  <c r="W11032" i="13"/>
  <c r="V11032" i="13"/>
  <c r="U11032" i="13"/>
  <c r="T11032" i="13"/>
  <c r="S11032" i="13"/>
  <c r="X11032" i="13" s="1"/>
  <c r="A11032" i="13"/>
  <c r="W11031" i="13"/>
  <c r="V11031" i="13"/>
  <c r="U11031" i="13"/>
  <c r="T11031" i="13"/>
  <c r="S11031" i="13"/>
  <c r="X11031" i="13" s="1"/>
  <c r="A11031" i="13"/>
  <c r="W11030" i="13"/>
  <c r="V11030" i="13"/>
  <c r="U11030" i="13"/>
  <c r="T11030" i="13"/>
  <c r="S11030" i="13"/>
  <c r="X11030" i="13" s="1"/>
  <c r="A11030" i="13"/>
  <c r="W11029" i="13"/>
  <c r="V11029" i="13"/>
  <c r="U11029" i="13"/>
  <c r="T11029" i="13"/>
  <c r="S11029" i="13"/>
  <c r="X11029" i="13" s="1"/>
  <c r="A11029" i="13"/>
  <c r="W11028" i="13"/>
  <c r="V11028" i="13"/>
  <c r="U11028" i="13"/>
  <c r="T11028" i="13"/>
  <c r="S11028" i="13"/>
  <c r="X11028" i="13" s="1"/>
  <c r="A11028" i="13"/>
  <c r="W11027" i="13"/>
  <c r="V11027" i="13"/>
  <c r="U11027" i="13"/>
  <c r="T11027" i="13"/>
  <c r="S11027" i="13"/>
  <c r="X11027" i="13" s="1"/>
  <c r="A11027" i="13"/>
  <c r="W11026" i="13"/>
  <c r="V11026" i="13"/>
  <c r="U11026" i="13"/>
  <c r="T11026" i="13"/>
  <c r="S11026" i="13"/>
  <c r="X11026" i="13" s="1"/>
  <c r="A11026" i="13"/>
  <c r="W11025" i="13"/>
  <c r="V11025" i="13"/>
  <c r="U11025" i="13"/>
  <c r="T11025" i="13"/>
  <c r="S11025" i="13"/>
  <c r="X11025" i="13" s="1"/>
  <c r="A11025" i="13"/>
  <c r="W11024" i="13"/>
  <c r="V11024" i="13"/>
  <c r="U11024" i="13"/>
  <c r="T11024" i="13"/>
  <c r="S11024" i="13"/>
  <c r="X11024" i="13" s="1"/>
  <c r="A11024" i="13"/>
  <c r="W11023" i="13"/>
  <c r="V11023" i="13"/>
  <c r="U11023" i="13"/>
  <c r="T11023" i="13"/>
  <c r="S11023" i="13"/>
  <c r="X11023" i="13" s="1"/>
  <c r="A11023" i="13"/>
  <c r="W11022" i="13"/>
  <c r="V11022" i="13"/>
  <c r="U11022" i="13"/>
  <c r="T11022" i="13"/>
  <c r="S11022" i="13"/>
  <c r="X11022" i="13" s="1"/>
  <c r="A11022" i="13"/>
  <c r="W11021" i="13"/>
  <c r="V11021" i="13"/>
  <c r="U11021" i="13"/>
  <c r="T11021" i="13"/>
  <c r="S11021" i="13"/>
  <c r="X11021" i="13" s="1"/>
  <c r="A11021" i="13"/>
  <c r="W11020" i="13"/>
  <c r="V11020" i="13"/>
  <c r="U11020" i="13"/>
  <c r="T11020" i="13"/>
  <c r="S11020" i="13"/>
  <c r="X11020" i="13" s="1"/>
  <c r="A11020" i="13"/>
  <c r="W11019" i="13"/>
  <c r="V11019" i="13"/>
  <c r="U11019" i="13"/>
  <c r="T11019" i="13"/>
  <c r="S11019" i="13"/>
  <c r="X11019" i="13" s="1"/>
  <c r="A11019" i="13"/>
  <c r="W11018" i="13"/>
  <c r="V11018" i="13"/>
  <c r="U11018" i="13"/>
  <c r="T11018" i="13"/>
  <c r="S11018" i="13"/>
  <c r="X11018" i="13" s="1"/>
  <c r="A11018" i="13"/>
  <c r="W11017" i="13"/>
  <c r="V11017" i="13"/>
  <c r="U11017" i="13"/>
  <c r="T11017" i="13"/>
  <c r="S11017" i="13"/>
  <c r="X11017" i="13" s="1"/>
  <c r="A11017" i="13"/>
  <c r="W11016" i="13"/>
  <c r="V11016" i="13"/>
  <c r="U11016" i="13"/>
  <c r="T11016" i="13"/>
  <c r="S11016" i="13"/>
  <c r="X11016" i="13" s="1"/>
  <c r="A11016" i="13"/>
  <c r="W11015" i="13"/>
  <c r="V11015" i="13"/>
  <c r="U11015" i="13"/>
  <c r="T11015" i="13"/>
  <c r="S11015" i="13"/>
  <c r="X11015" i="13" s="1"/>
  <c r="A11015" i="13"/>
  <c r="W11014" i="13"/>
  <c r="V11014" i="13"/>
  <c r="U11014" i="13"/>
  <c r="T11014" i="13"/>
  <c r="S11014" i="13"/>
  <c r="X11014" i="13" s="1"/>
  <c r="A11014" i="13"/>
  <c r="W11013" i="13"/>
  <c r="V11013" i="13"/>
  <c r="U11013" i="13"/>
  <c r="T11013" i="13"/>
  <c r="S11013" i="13"/>
  <c r="X11013" i="13" s="1"/>
  <c r="A11013" i="13"/>
  <c r="W11012" i="13"/>
  <c r="V11012" i="13"/>
  <c r="U11012" i="13"/>
  <c r="T11012" i="13"/>
  <c r="S11012" i="13"/>
  <c r="X11012" i="13" s="1"/>
  <c r="A11012" i="13"/>
  <c r="W11011" i="13"/>
  <c r="V11011" i="13"/>
  <c r="U11011" i="13"/>
  <c r="T11011" i="13"/>
  <c r="S11011" i="13"/>
  <c r="X11011" i="13" s="1"/>
  <c r="A11011" i="13"/>
  <c r="W11010" i="13"/>
  <c r="V11010" i="13"/>
  <c r="U11010" i="13"/>
  <c r="T11010" i="13"/>
  <c r="S11010" i="13"/>
  <c r="X11010" i="13" s="1"/>
  <c r="A11010" i="13"/>
  <c r="W11009" i="13"/>
  <c r="V11009" i="13"/>
  <c r="U11009" i="13"/>
  <c r="T11009" i="13"/>
  <c r="S11009" i="13"/>
  <c r="X11009" i="13" s="1"/>
  <c r="A11009" i="13"/>
  <c r="W11008" i="13"/>
  <c r="V11008" i="13"/>
  <c r="U11008" i="13"/>
  <c r="T11008" i="13"/>
  <c r="S11008" i="13"/>
  <c r="X11008" i="13" s="1"/>
  <c r="A11008" i="13"/>
  <c r="W11007" i="13"/>
  <c r="V11007" i="13"/>
  <c r="U11007" i="13"/>
  <c r="T11007" i="13"/>
  <c r="S11007" i="13"/>
  <c r="X11007" i="13" s="1"/>
  <c r="A11007" i="13"/>
  <c r="W11006" i="13"/>
  <c r="V11006" i="13"/>
  <c r="U11006" i="13"/>
  <c r="T11006" i="13"/>
  <c r="S11006" i="13"/>
  <c r="X11006" i="13" s="1"/>
  <c r="A11006" i="13"/>
  <c r="W11005" i="13"/>
  <c r="V11005" i="13"/>
  <c r="U11005" i="13"/>
  <c r="T11005" i="13"/>
  <c r="S11005" i="13"/>
  <c r="X11005" i="13" s="1"/>
  <c r="A11005" i="13"/>
  <c r="W11004" i="13"/>
  <c r="V11004" i="13"/>
  <c r="U11004" i="13"/>
  <c r="T11004" i="13"/>
  <c r="S11004" i="13"/>
  <c r="X11004" i="13" s="1"/>
  <c r="A11004" i="13"/>
  <c r="W11003" i="13"/>
  <c r="V11003" i="13"/>
  <c r="U11003" i="13"/>
  <c r="T11003" i="13"/>
  <c r="S11003" i="13"/>
  <c r="X11003" i="13" s="1"/>
  <c r="A11003" i="13"/>
  <c r="W11002" i="13"/>
  <c r="V11002" i="13"/>
  <c r="U11002" i="13"/>
  <c r="T11002" i="13"/>
  <c r="S11002" i="13"/>
  <c r="X11002" i="13" s="1"/>
  <c r="A11002" i="13"/>
  <c r="W11001" i="13"/>
  <c r="V11001" i="13"/>
  <c r="U11001" i="13"/>
  <c r="T11001" i="13"/>
  <c r="S11001" i="13"/>
  <c r="X11001" i="13" s="1"/>
  <c r="A11001" i="13"/>
  <c r="W11000" i="13"/>
  <c r="V11000" i="13"/>
  <c r="U11000" i="13"/>
  <c r="T11000" i="13"/>
  <c r="S11000" i="13"/>
  <c r="X11000" i="13" s="1"/>
  <c r="A11000" i="13"/>
  <c r="W10999" i="13"/>
  <c r="V10999" i="13"/>
  <c r="U10999" i="13"/>
  <c r="T10999" i="13"/>
  <c r="S10999" i="13"/>
  <c r="X10999" i="13" s="1"/>
  <c r="A10999" i="13"/>
  <c r="W10998" i="13"/>
  <c r="V10998" i="13"/>
  <c r="U10998" i="13"/>
  <c r="T10998" i="13"/>
  <c r="S10998" i="13"/>
  <c r="X10998" i="13" s="1"/>
  <c r="A10998" i="13"/>
  <c r="W10997" i="13"/>
  <c r="V10997" i="13"/>
  <c r="U10997" i="13"/>
  <c r="T10997" i="13"/>
  <c r="S10997" i="13"/>
  <c r="X10997" i="13" s="1"/>
  <c r="A10997" i="13"/>
  <c r="W10996" i="13"/>
  <c r="V10996" i="13"/>
  <c r="U10996" i="13"/>
  <c r="T10996" i="13"/>
  <c r="S10996" i="13"/>
  <c r="X10996" i="13" s="1"/>
  <c r="A10996" i="13"/>
  <c r="W10995" i="13"/>
  <c r="V10995" i="13"/>
  <c r="U10995" i="13"/>
  <c r="T10995" i="13"/>
  <c r="S10995" i="13"/>
  <c r="X10995" i="13" s="1"/>
  <c r="A10995" i="13"/>
  <c r="W10994" i="13"/>
  <c r="V10994" i="13"/>
  <c r="U10994" i="13"/>
  <c r="T10994" i="13"/>
  <c r="S10994" i="13"/>
  <c r="X10994" i="13" s="1"/>
  <c r="A10994" i="13"/>
  <c r="W10993" i="13"/>
  <c r="V10993" i="13"/>
  <c r="U10993" i="13"/>
  <c r="T10993" i="13"/>
  <c r="S10993" i="13"/>
  <c r="X10993" i="13" s="1"/>
  <c r="A10993" i="13"/>
  <c r="W10992" i="13"/>
  <c r="V10992" i="13"/>
  <c r="U10992" i="13"/>
  <c r="T10992" i="13"/>
  <c r="S10992" i="13"/>
  <c r="X10992" i="13" s="1"/>
  <c r="A10992" i="13"/>
  <c r="W10991" i="13"/>
  <c r="V10991" i="13"/>
  <c r="U10991" i="13"/>
  <c r="T10991" i="13"/>
  <c r="S10991" i="13"/>
  <c r="X10991" i="13" s="1"/>
  <c r="A10991" i="13"/>
  <c r="W10990" i="13"/>
  <c r="V10990" i="13"/>
  <c r="U10990" i="13"/>
  <c r="T10990" i="13"/>
  <c r="S10990" i="13"/>
  <c r="X10990" i="13" s="1"/>
  <c r="A10990" i="13"/>
  <c r="W10989" i="13"/>
  <c r="V10989" i="13"/>
  <c r="U10989" i="13"/>
  <c r="T10989" i="13"/>
  <c r="S10989" i="13"/>
  <c r="X10989" i="13" s="1"/>
  <c r="A10989" i="13"/>
  <c r="W10988" i="13"/>
  <c r="V10988" i="13"/>
  <c r="U10988" i="13"/>
  <c r="T10988" i="13"/>
  <c r="S10988" i="13"/>
  <c r="X10988" i="13" s="1"/>
  <c r="A10988" i="13"/>
  <c r="W10987" i="13"/>
  <c r="V10987" i="13"/>
  <c r="U10987" i="13"/>
  <c r="T10987" i="13"/>
  <c r="S10987" i="13"/>
  <c r="X10987" i="13" s="1"/>
  <c r="A10987" i="13"/>
  <c r="W10986" i="13"/>
  <c r="V10986" i="13"/>
  <c r="U10986" i="13"/>
  <c r="T10986" i="13"/>
  <c r="S10986" i="13"/>
  <c r="X10986" i="13" s="1"/>
  <c r="A10986" i="13"/>
  <c r="W10985" i="13"/>
  <c r="V10985" i="13"/>
  <c r="U10985" i="13"/>
  <c r="T10985" i="13"/>
  <c r="S10985" i="13"/>
  <c r="X10985" i="13" s="1"/>
  <c r="A10985" i="13"/>
  <c r="W10984" i="13"/>
  <c r="V10984" i="13"/>
  <c r="U10984" i="13"/>
  <c r="T10984" i="13"/>
  <c r="S10984" i="13"/>
  <c r="X10984" i="13" s="1"/>
  <c r="A10984" i="13"/>
  <c r="W10983" i="13"/>
  <c r="V10983" i="13"/>
  <c r="U10983" i="13"/>
  <c r="T10983" i="13"/>
  <c r="S10983" i="13"/>
  <c r="X10983" i="13" s="1"/>
  <c r="A10983" i="13"/>
  <c r="W10982" i="13"/>
  <c r="V10982" i="13"/>
  <c r="U10982" i="13"/>
  <c r="T10982" i="13"/>
  <c r="S10982" i="13"/>
  <c r="X10982" i="13" s="1"/>
  <c r="A10982" i="13"/>
  <c r="W10981" i="13"/>
  <c r="V10981" i="13"/>
  <c r="U10981" i="13"/>
  <c r="T10981" i="13"/>
  <c r="S10981" i="13"/>
  <c r="X10981" i="13" s="1"/>
  <c r="A10981" i="13"/>
  <c r="W10980" i="13"/>
  <c r="V10980" i="13"/>
  <c r="U10980" i="13"/>
  <c r="T10980" i="13"/>
  <c r="S10980" i="13"/>
  <c r="X10980" i="13" s="1"/>
  <c r="A10980" i="13"/>
  <c r="W10979" i="13"/>
  <c r="V10979" i="13"/>
  <c r="U10979" i="13"/>
  <c r="T10979" i="13"/>
  <c r="S10979" i="13"/>
  <c r="X10979" i="13" s="1"/>
  <c r="A10979" i="13"/>
  <c r="W10978" i="13"/>
  <c r="V10978" i="13"/>
  <c r="U10978" i="13"/>
  <c r="T10978" i="13"/>
  <c r="S10978" i="13"/>
  <c r="X10978" i="13" s="1"/>
  <c r="A10978" i="13"/>
  <c r="W10977" i="13"/>
  <c r="V10977" i="13"/>
  <c r="U10977" i="13"/>
  <c r="T10977" i="13"/>
  <c r="S10977" i="13"/>
  <c r="X10977" i="13" s="1"/>
  <c r="A10977" i="13"/>
  <c r="W10976" i="13"/>
  <c r="V10976" i="13"/>
  <c r="U10976" i="13"/>
  <c r="T10976" i="13"/>
  <c r="S10976" i="13"/>
  <c r="X10976" i="13" s="1"/>
  <c r="A10976" i="13"/>
  <c r="W10975" i="13"/>
  <c r="V10975" i="13"/>
  <c r="U10975" i="13"/>
  <c r="T10975" i="13"/>
  <c r="S10975" i="13"/>
  <c r="X10975" i="13" s="1"/>
  <c r="A10975" i="13"/>
  <c r="W10974" i="13"/>
  <c r="V10974" i="13"/>
  <c r="U10974" i="13"/>
  <c r="T10974" i="13"/>
  <c r="S10974" i="13"/>
  <c r="X10974" i="13" s="1"/>
  <c r="A10974" i="13"/>
  <c r="W10973" i="13"/>
  <c r="V10973" i="13"/>
  <c r="U10973" i="13"/>
  <c r="T10973" i="13"/>
  <c r="S10973" i="13"/>
  <c r="X10973" i="13" s="1"/>
  <c r="A10973" i="13"/>
  <c r="W10972" i="13"/>
  <c r="V10972" i="13"/>
  <c r="U10972" i="13"/>
  <c r="T10972" i="13"/>
  <c r="S10972" i="13"/>
  <c r="X10972" i="13" s="1"/>
  <c r="A10972" i="13"/>
  <c r="W10971" i="13"/>
  <c r="V10971" i="13"/>
  <c r="U10971" i="13"/>
  <c r="T10971" i="13"/>
  <c r="S10971" i="13"/>
  <c r="X10971" i="13" s="1"/>
  <c r="A10971" i="13"/>
  <c r="W10970" i="13"/>
  <c r="V10970" i="13"/>
  <c r="U10970" i="13"/>
  <c r="T10970" i="13"/>
  <c r="S10970" i="13"/>
  <c r="X10970" i="13" s="1"/>
  <c r="A10970" i="13"/>
  <c r="W10969" i="13"/>
  <c r="V10969" i="13"/>
  <c r="U10969" i="13"/>
  <c r="T10969" i="13"/>
  <c r="S10969" i="13"/>
  <c r="X10969" i="13" s="1"/>
  <c r="A10969" i="13"/>
  <c r="W10968" i="13"/>
  <c r="V10968" i="13"/>
  <c r="U10968" i="13"/>
  <c r="T10968" i="13"/>
  <c r="S10968" i="13"/>
  <c r="X10968" i="13" s="1"/>
  <c r="A10968" i="13"/>
  <c r="W10967" i="13"/>
  <c r="V10967" i="13"/>
  <c r="U10967" i="13"/>
  <c r="T10967" i="13"/>
  <c r="S10967" i="13"/>
  <c r="X10967" i="13" s="1"/>
  <c r="A10967" i="13"/>
  <c r="W10966" i="13"/>
  <c r="V10966" i="13"/>
  <c r="U10966" i="13"/>
  <c r="T10966" i="13"/>
  <c r="S10966" i="13"/>
  <c r="X10966" i="13" s="1"/>
  <c r="A10966" i="13"/>
  <c r="W10965" i="13"/>
  <c r="V10965" i="13"/>
  <c r="U10965" i="13"/>
  <c r="T10965" i="13"/>
  <c r="S10965" i="13"/>
  <c r="X10965" i="13" s="1"/>
  <c r="A10965" i="13"/>
  <c r="W10964" i="13"/>
  <c r="V10964" i="13"/>
  <c r="U10964" i="13"/>
  <c r="T10964" i="13"/>
  <c r="S10964" i="13"/>
  <c r="X10964" i="13" s="1"/>
  <c r="A10964" i="13"/>
  <c r="W10963" i="13"/>
  <c r="V10963" i="13"/>
  <c r="U10963" i="13"/>
  <c r="T10963" i="13"/>
  <c r="S10963" i="13"/>
  <c r="X10963" i="13" s="1"/>
  <c r="A10963" i="13"/>
  <c r="W10962" i="13"/>
  <c r="V10962" i="13"/>
  <c r="U10962" i="13"/>
  <c r="T10962" i="13"/>
  <c r="S10962" i="13"/>
  <c r="X10962" i="13" s="1"/>
  <c r="A10962" i="13"/>
  <c r="W10961" i="13"/>
  <c r="V10961" i="13"/>
  <c r="U10961" i="13"/>
  <c r="T10961" i="13"/>
  <c r="S10961" i="13"/>
  <c r="X10961" i="13" s="1"/>
  <c r="A10961" i="13"/>
  <c r="W10960" i="13"/>
  <c r="V10960" i="13"/>
  <c r="U10960" i="13"/>
  <c r="T10960" i="13"/>
  <c r="S10960" i="13"/>
  <c r="X10960" i="13" s="1"/>
  <c r="A10960" i="13"/>
  <c r="W10959" i="13"/>
  <c r="V10959" i="13"/>
  <c r="U10959" i="13"/>
  <c r="T10959" i="13"/>
  <c r="S10959" i="13"/>
  <c r="X10959" i="13" s="1"/>
  <c r="A10959" i="13"/>
  <c r="W10958" i="13"/>
  <c r="V10958" i="13"/>
  <c r="U10958" i="13"/>
  <c r="T10958" i="13"/>
  <c r="S10958" i="13"/>
  <c r="X10958" i="13" s="1"/>
  <c r="A10958" i="13"/>
  <c r="W10957" i="13"/>
  <c r="V10957" i="13"/>
  <c r="U10957" i="13"/>
  <c r="T10957" i="13"/>
  <c r="S10957" i="13"/>
  <c r="X10957" i="13" s="1"/>
  <c r="A10957" i="13"/>
  <c r="W10956" i="13"/>
  <c r="V10956" i="13"/>
  <c r="U10956" i="13"/>
  <c r="T10956" i="13"/>
  <c r="S10956" i="13"/>
  <c r="X10956" i="13" s="1"/>
  <c r="A10956" i="13"/>
  <c r="W10955" i="13"/>
  <c r="V10955" i="13"/>
  <c r="U10955" i="13"/>
  <c r="T10955" i="13"/>
  <c r="S10955" i="13"/>
  <c r="X10955" i="13" s="1"/>
  <c r="A10955" i="13"/>
  <c r="W10954" i="13"/>
  <c r="V10954" i="13"/>
  <c r="U10954" i="13"/>
  <c r="T10954" i="13"/>
  <c r="S10954" i="13"/>
  <c r="X10954" i="13" s="1"/>
  <c r="A10954" i="13"/>
  <c r="W10953" i="13"/>
  <c r="V10953" i="13"/>
  <c r="U10953" i="13"/>
  <c r="T10953" i="13"/>
  <c r="S10953" i="13"/>
  <c r="X10953" i="13" s="1"/>
  <c r="A10953" i="13"/>
  <c r="W10952" i="13"/>
  <c r="V10952" i="13"/>
  <c r="U10952" i="13"/>
  <c r="T10952" i="13"/>
  <c r="S10952" i="13"/>
  <c r="X10952" i="13" s="1"/>
  <c r="A10952" i="13"/>
  <c r="W10951" i="13"/>
  <c r="V10951" i="13"/>
  <c r="U10951" i="13"/>
  <c r="T10951" i="13"/>
  <c r="S10951" i="13"/>
  <c r="X10951" i="13" s="1"/>
  <c r="A10951" i="13"/>
  <c r="W10950" i="13"/>
  <c r="V10950" i="13"/>
  <c r="U10950" i="13"/>
  <c r="T10950" i="13"/>
  <c r="S10950" i="13"/>
  <c r="X10950" i="13" s="1"/>
  <c r="A10950" i="13"/>
  <c r="W10949" i="13"/>
  <c r="V10949" i="13"/>
  <c r="U10949" i="13"/>
  <c r="T10949" i="13"/>
  <c r="S10949" i="13"/>
  <c r="X10949" i="13" s="1"/>
  <c r="A10949" i="13"/>
  <c r="W10948" i="13"/>
  <c r="V10948" i="13"/>
  <c r="U10948" i="13"/>
  <c r="T10948" i="13"/>
  <c r="S10948" i="13"/>
  <c r="X10948" i="13" s="1"/>
  <c r="A10948" i="13"/>
  <c r="W10947" i="13"/>
  <c r="V10947" i="13"/>
  <c r="U10947" i="13"/>
  <c r="T10947" i="13"/>
  <c r="S10947" i="13"/>
  <c r="X10947" i="13" s="1"/>
  <c r="A10947" i="13"/>
  <c r="W10946" i="13"/>
  <c r="V10946" i="13"/>
  <c r="U10946" i="13"/>
  <c r="T10946" i="13"/>
  <c r="S10946" i="13"/>
  <c r="X10946" i="13" s="1"/>
  <c r="A10946" i="13"/>
  <c r="W10945" i="13"/>
  <c r="V10945" i="13"/>
  <c r="U10945" i="13"/>
  <c r="T10945" i="13"/>
  <c r="S10945" i="13"/>
  <c r="X10945" i="13" s="1"/>
  <c r="A10945" i="13"/>
  <c r="W10944" i="13"/>
  <c r="V10944" i="13"/>
  <c r="U10944" i="13"/>
  <c r="T10944" i="13"/>
  <c r="S10944" i="13"/>
  <c r="X10944" i="13" s="1"/>
  <c r="A10944" i="13"/>
  <c r="W10943" i="13"/>
  <c r="V10943" i="13"/>
  <c r="U10943" i="13"/>
  <c r="T10943" i="13"/>
  <c r="S10943" i="13"/>
  <c r="X10943" i="13" s="1"/>
  <c r="A10943" i="13"/>
  <c r="W10942" i="13"/>
  <c r="V10942" i="13"/>
  <c r="U10942" i="13"/>
  <c r="T10942" i="13"/>
  <c r="S10942" i="13"/>
  <c r="X10942" i="13" s="1"/>
  <c r="A10942" i="13"/>
  <c r="W10941" i="13"/>
  <c r="V10941" i="13"/>
  <c r="U10941" i="13"/>
  <c r="T10941" i="13"/>
  <c r="S10941" i="13"/>
  <c r="X10941" i="13" s="1"/>
  <c r="A10941" i="13"/>
  <c r="W10940" i="13"/>
  <c r="V10940" i="13"/>
  <c r="U10940" i="13"/>
  <c r="T10940" i="13"/>
  <c r="S10940" i="13"/>
  <c r="X10940" i="13" s="1"/>
  <c r="A10940" i="13"/>
  <c r="W10939" i="13"/>
  <c r="V10939" i="13"/>
  <c r="U10939" i="13"/>
  <c r="T10939" i="13"/>
  <c r="S10939" i="13"/>
  <c r="X10939" i="13" s="1"/>
  <c r="A10939" i="13"/>
  <c r="W10938" i="13"/>
  <c r="V10938" i="13"/>
  <c r="U10938" i="13"/>
  <c r="T10938" i="13"/>
  <c r="S10938" i="13"/>
  <c r="X10938" i="13" s="1"/>
  <c r="A10938" i="13"/>
  <c r="W10937" i="13"/>
  <c r="V10937" i="13"/>
  <c r="U10937" i="13"/>
  <c r="T10937" i="13"/>
  <c r="S10937" i="13"/>
  <c r="X10937" i="13" s="1"/>
  <c r="A10937" i="13"/>
  <c r="W10936" i="13"/>
  <c r="V10936" i="13"/>
  <c r="U10936" i="13"/>
  <c r="T10936" i="13"/>
  <c r="S10936" i="13"/>
  <c r="X10936" i="13" s="1"/>
  <c r="A10936" i="13"/>
  <c r="W10935" i="13"/>
  <c r="V10935" i="13"/>
  <c r="U10935" i="13"/>
  <c r="T10935" i="13"/>
  <c r="S10935" i="13"/>
  <c r="X10935" i="13" s="1"/>
  <c r="A10935" i="13"/>
  <c r="W10934" i="13"/>
  <c r="V10934" i="13"/>
  <c r="U10934" i="13"/>
  <c r="T10934" i="13"/>
  <c r="S10934" i="13"/>
  <c r="X10934" i="13" s="1"/>
  <c r="A10934" i="13"/>
  <c r="W10933" i="13"/>
  <c r="V10933" i="13"/>
  <c r="U10933" i="13"/>
  <c r="T10933" i="13"/>
  <c r="S10933" i="13"/>
  <c r="X10933" i="13" s="1"/>
  <c r="A10933" i="13"/>
  <c r="W10932" i="13"/>
  <c r="V10932" i="13"/>
  <c r="U10932" i="13"/>
  <c r="T10932" i="13"/>
  <c r="S10932" i="13"/>
  <c r="X10932" i="13" s="1"/>
  <c r="A10932" i="13"/>
  <c r="W10931" i="13"/>
  <c r="V10931" i="13"/>
  <c r="U10931" i="13"/>
  <c r="T10931" i="13"/>
  <c r="S10931" i="13"/>
  <c r="X10931" i="13" s="1"/>
  <c r="A10931" i="13"/>
  <c r="W10930" i="13"/>
  <c r="V10930" i="13"/>
  <c r="U10930" i="13"/>
  <c r="T10930" i="13"/>
  <c r="S10930" i="13"/>
  <c r="X10930" i="13" s="1"/>
  <c r="A10930" i="13"/>
  <c r="W10929" i="13"/>
  <c r="V10929" i="13"/>
  <c r="U10929" i="13"/>
  <c r="T10929" i="13"/>
  <c r="S10929" i="13"/>
  <c r="X10929" i="13" s="1"/>
  <c r="A10929" i="13"/>
  <c r="W10928" i="13"/>
  <c r="V10928" i="13"/>
  <c r="U10928" i="13"/>
  <c r="T10928" i="13"/>
  <c r="S10928" i="13"/>
  <c r="X10928" i="13" s="1"/>
  <c r="A10928" i="13"/>
  <c r="W10927" i="13"/>
  <c r="V10927" i="13"/>
  <c r="U10927" i="13"/>
  <c r="T10927" i="13"/>
  <c r="S10927" i="13"/>
  <c r="X10927" i="13" s="1"/>
  <c r="A10927" i="13"/>
  <c r="W10926" i="13"/>
  <c r="V10926" i="13"/>
  <c r="U10926" i="13"/>
  <c r="T10926" i="13"/>
  <c r="S10926" i="13"/>
  <c r="X10926" i="13" s="1"/>
  <c r="A10926" i="13"/>
  <c r="W10925" i="13"/>
  <c r="V10925" i="13"/>
  <c r="U10925" i="13"/>
  <c r="T10925" i="13"/>
  <c r="S10925" i="13"/>
  <c r="X10925" i="13" s="1"/>
  <c r="A10925" i="13"/>
  <c r="W10924" i="13"/>
  <c r="V10924" i="13"/>
  <c r="U10924" i="13"/>
  <c r="T10924" i="13"/>
  <c r="S10924" i="13"/>
  <c r="X10924" i="13" s="1"/>
  <c r="A10924" i="13"/>
  <c r="W10923" i="13"/>
  <c r="V10923" i="13"/>
  <c r="U10923" i="13"/>
  <c r="T10923" i="13"/>
  <c r="S10923" i="13"/>
  <c r="X10923" i="13" s="1"/>
  <c r="A10923" i="13"/>
  <c r="W10922" i="13"/>
  <c r="V10922" i="13"/>
  <c r="U10922" i="13"/>
  <c r="T10922" i="13"/>
  <c r="S10922" i="13"/>
  <c r="X10922" i="13" s="1"/>
  <c r="A10922" i="13"/>
  <c r="W10921" i="13"/>
  <c r="V10921" i="13"/>
  <c r="U10921" i="13"/>
  <c r="T10921" i="13"/>
  <c r="S10921" i="13"/>
  <c r="X10921" i="13" s="1"/>
  <c r="A10921" i="13"/>
  <c r="W10920" i="13"/>
  <c r="V10920" i="13"/>
  <c r="U10920" i="13"/>
  <c r="T10920" i="13"/>
  <c r="S10920" i="13"/>
  <c r="X10920" i="13" s="1"/>
  <c r="A10920" i="13"/>
  <c r="W10919" i="13"/>
  <c r="V10919" i="13"/>
  <c r="U10919" i="13"/>
  <c r="T10919" i="13"/>
  <c r="S10919" i="13"/>
  <c r="X10919" i="13" s="1"/>
  <c r="A10919" i="13"/>
  <c r="W10918" i="13"/>
  <c r="V10918" i="13"/>
  <c r="U10918" i="13"/>
  <c r="T10918" i="13"/>
  <c r="S10918" i="13"/>
  <c r="X10918" i="13" s="1"/>
  <c r="A10918" i="13"/>
  <c r="W10917" i="13"/>
  <c r="V10917" i="13"/>
  <c r="U10917" i="13"/>
  <c r="T10917" i="13"/>
  <c r="S10917" i="13"/>
  <c r="X10917" i="13" s="1"/>
  <c r="A10917" i="13"/>
  <c r="W10916" i="13"/>
  <c r="V10916" i="13"/>
  <c r="U10916" i="13"/>
  <c r="T10916" i="13"/>
  <c r="S10916" i="13"/>
  <c r="X10916" i="13" s="1"/>
  <c r="A10916" i="13"/>
  <c r="W10915" i="13"/>
  <c r="V10915" i="13"/>
  <c r="U10915" i="13"/>
  <c r="T10915" i="13"/>
  <c r="S10915" i="13"/>
  <c r="X10915" i="13" s="1"/>
  <c r="A10915" i="13"/>
  <c r="W10914" i="13"/>
  <c r="V10914" i="13"/>
  <c r="U10914" i="13"/>
  <c r="T10914" i="13"/>
  <c r="S10914" i="13"/>
  <c r="X10914" i="13" s="1"/>
  <c r="A10914" i="13"/>
  <c r="W10913" i="13"/>
  <c r="V10913" i="13"/>
  <c r="U10913" i="13"/>
  <c r="T10913" i="13"/>
  <c r="S10913" i="13"/>
  <c r="X10913" i="13" s="1"/>
  <c r="A10913" i="13"/>
  <c r="W10912" i="13"/>
  <c r="V10912" i="13"/>
  <c r="U10912" i="13"/>
  <c r="T10912" i="13"/>
  <c r="S10912" i="13"/>
  <c r="X10912" i="13" s="1"/>
  <c r="A10912" i="13"/>
  <c r="W10911" i="13"/>
  <c r="V10911" i="13"/>
  <c r="U10911" i="13"/>
  <c r="T10911" i="13"/>
  <c r="S10911" i="13"/>
  <c r="X10911" i="13" s="1"/>
  <c r="A10911" i="13"/>
  <c r="W10910" i="13"/>
  <c r="V10910" i="13"/>
  <c r="U10910" i="13"/>
  <c r="T10910" i="13"/>
  <c r="S10910" i="13"/>
  <c r="X10910" i="13" s="1"/>
  <c r="A10910" i="13"/>
  <c r="W10909" i="13"/>
  <c r="V10909" i="13"/>
  <c r="U10909" i="13"/>
  <c r="T10909" i="13"/>
  <c r="S10909" i="13"/>
  <c r="X10909" i="13" s="1"/>
  <c r="A10909" i="13"/>
  <c r="W10908" i="13"/>
  <c r="V10908" i="13"/>
  <c r="U10908" i="13"/>
  <c r="T10908" i="13"/>
  <c r="S10908" i="13"/>
  <c r="X10908" i="13" s="1"/>
  <c r="A10908" i="13"/>
  <c r="W10907" i="13"/>
  <c r="V10907" i="13"/>
  <c r="U10907" i="13"/>
  <c r="T10907" i="13"/>
  <c r="S10907" i="13"/>
  <c r="X10907" i="13" s="1"/>
  <c r="A10907" i="13"/>
  <c r="W10906" i="13"/>
  <c r="V10906" i="13"/>
  <c r="U10906" i="13"/>
  <c r="T10906" i="13"/>
  <c r="S10906" i="13"/>
  <c r="X10906" i="13" s="1"/>
  <c r="A10906" i="13"/>
  <c r="W10905" i="13"/>
  <c r="V10905" i="13"/>
  <c r="U10905" i="13"/>
  <c r="T10905" i="13"/>
  <c r="S10905" i="13"/>
  <c r="X10905" i="13" s="1"/>
  <c r="A10905" i="13"/>
  <c r="W10904" i="13"/>
  <c r="V10904" i="13"/>
  <c r="U10904" i="13"/>
  <c r="T10904" i="13"/>
  <c r="S10904" i="13"/>
  <c r="X10904" i="13" s="1"/>
  <c r="A10904" i="13"/>
  <c r="W10903" i="13"/>
  <c r="V10903" i="13"/>
  <c r="U10903" i="13"/>
  <c r="T10903" i="13"/>
  <c r="S10903" i="13"/>
  <c r="X10903" i="13" s="1"/>
  <c r="A10903" i="13"/>
  <c r="W10902" i="13"/>
  <c r="V10902" i="13"/>
  <c r="U10902" i="13"/>
  <c r="T10902" i="13"/>
  <c r="S10902" i="13"/>
  <c r="X10902" i="13" s="1"/>
  <c r="A10902" i="13"/>
  <c r="W10901" i="13"/>
  <c r="V10901" i="13"/>
  <c r="U10901" i="13"/>
  <c r="T10901" i="13"/>
  <c r="S10901" i="13"/>
  <c r="X10901" i="13" s="1"/>
  <c r="A10901" i="13"/>
  <c r="W10900" i="13"/>
  <c r="V10900" i="13"/>
  <c r="U10900" i="13"/>
  <c r="T10900" i="13"/>
  <c r="S10900" i="13"/>
  <c r="X10900" i="13" s="1"/>
  <c r="A10900" i="13"/>
  <c r="W10899" i="13"/>
  <c r="V10899" i="13"/>
  <c r="U10899" i="13"/>
  <c r="T10899" i="13"/>
  <c r="S10899" i="13"/>
  <c r="X10899" i="13" s="1"/>
  <c r="A10899" i="13"/>
  <c r="W10898" i="13"/>
  <c r="V10898" i="13"/>
  <c r="U10898" i="13"/>
  <c r="T10898" i="13"/>
  <c r="S10898" i="13"/>
  <c r="X10898" i="13" s="1"/>
  <c r="A10898" i="13"/>
  <c r="W10897" i="13"/>
  <c r="V10897" i="13"/>
  <c r="U10897" i="13"/>
  <c r="T10897" i="13"/>
  <c r="S10897" i="13"/>
  <c r="X10897" i="13" s="1"/>
  <c r="A10897" i="13"/>
  <c r="W10896" i="13"/>
  <c r="V10896" i="13"/>
  <c r="U10896" i="13"/>
  <c r="T10896" i="13"/>
  <c r="S10896" i="13"/>
  <c r="X10896" i="13" s="1"/>
  <c r="A10896" i="13"/>
  <c r="W10895" i="13"/>
  <c r="V10895" i="13"/>
  <c r="U10895" i="13"/>
  <c r="T10895" i="13"/>
  <c r="S10895" i="13"/>
  <c r="X10895" i="13" s="1"/>
  <c r="A10895" i="13"/>
  <c r="W10894" i="13"/>
  <c r="V10894" i="13"/>
  <c r="U10894" i="13"/>
  <c r="T10894" i="13"/>
  <c r="S10894" i="13"/>
  <c r="X10894" i="13" s="1"/>
  <c r="A10894" i="13"/>
  <c r="W10893" i="13"/>
  <c r="V10893" i="13"/>
  <c r="U10893" i="13"/>
  <c r="T10893" i="13"/>
  <c r="S10893" i="13"/>
  <c r="X10893" i="13" s="1"/>
  <c r="A10893" i="13"/>
  <c r="W10892" i="13"/>
  <c r="V10892" i="13"/>
  <c r="U10892" i="13"/>
  <c r="T10892" i="13"/>
  <c r="S10892" i="13"/>
  <c r="X10892" i="13" s="1"/>
  <c r="A10892" i="13"/>
  <c r="W10891" i="13"/>
  <c r="V10891" i="13"/>
  <c r="U10891" i="13"/>
  <c r="T10891" i="13"/>
  <c r="S10891" i="13"/>
  <c r="X10891" i="13" s="1"/>
  <c r="A10891" i="13"/>
  <c r="W10890" i="13"/>
  <c r="V10890" i="13"/>
  <c r="U10890" i="13"/>
  <c r="T10890" i="13"/>
  <c r="S10890" i="13"/>
  <c r="X10890" i="13" s="1"/>
  <c r="A10890" i="13"/>
  <c r="W10889" i="13"/>
  <c r="V10889" i="13"/>
  <c r="U10889" i="13"/>
  <c r="T10889" i="13"/>
  <c r="S10889" i="13"/>
  <c r="X10889" i="13" s="1"/>
  <c r="A10889" i="13"/>
  <c r="W10888" i="13"/>
  <c r="V10888" i="13"/>
  <c r="U10888" i="13"/>
  <c r="T10888" i="13"/>
  <c r="S10888" i="13"/>
  <c r="X10888" i="13" s="1"/>
  <c r="A10888" i="13"/>
  <c r="W10887" i="13"/>
  <c r="V10887" i="13"/>
  <c r="U10887" i="13"/>
  <c r="T10887" i="13"/>
  <c r="S10887" i="13"/>
  <c r="X10887" i="13" s="1"/>
  <c r="A10887" i="13"/>
  <c r="W10886" i="13"/>
  <c r="V10886" i="13"/>
  <c r="U10886" i="13"/>
  <c r="T10886" i="13"/>
  <c r="S10886" i="13"/>
  <c r="X10886" i="13" s="1"/>
  <c r="A10886" i="13"/>
  <c r="W10885" i="13"/>
  <c r="V10885" i="13"/>
  <c r="U10885" i="13"/>
  <c r="T10885" i="13"/>
  <c r="S10885" i="13"/>
  <c r="X10885" i="13" s="1"/>
  <c r="A10885" i="13"/>
  <c r="W10884" i="13"/>
  <c r="V10884" i="13"/>
  <c r="U10884" i="13"/>
  <c r="T10884" i="13"/>
  <c r="S10884" i="13"/>
  <c r="X10884" i="13" s="1"/>
  <c r="A10884" i="13"/>
  <c r="W10883" i="13"/>
  <c r="V10883" i="13"/>
  <c r="U10883" i="13"/>
  <c r="T10883" i="13"/>
  <c r="S10883" i="13"/>
  <c r="X10883" i="13" s="1"/>
  <c r="A10883" i="13"/>
  <c r="W10882" i="13"/>
  <c r="V10882" i="13"/>
  <c r="U10882" i="13"/>
  <c r="T10882" i="13"/>
  <c r="S10882" i="13"/>
  <c r="X10882" i="13" s="1"/>
  <c r="A10882" i="13"/>
  <c r="W10881" i="13"/>
  <c r="V10881" i="13"/>
  <c r="U10881" i="13"/>
  <c r="T10881" i="13"/>
  <c r="S10881" i="13"/>
  <c r="X10881" i="13" s="1"/>
  <c r="A10881" i="13"/>
  <c r="W10880" i="13"/>
  <c r="V10880" i="13"/>
  <c r="U10880" i="13"/>
  <c r="T10880" i="13"/>
  <c r="S10880" i="13"/>
  <c r="X10880" i="13" s="1"/>
  <c r="A10880" i="13"/>
  <c r="W10879" i="13"/>
  <c r="V10879" i="13"/>
  <c r="U10879" i="13"/>
  <c r="T10879" i="13"/>
  <c r="S10879" i="13"/>
  <c r="X10879" i="13" s="1"/>
  <c r="A10879" i="13"/>
  <c r="W10878" i="13"/>
  <c r="V10878" i="13"/>
  <c r="U10878" i="13"/>
  <c r="T10878" i="13"/>
  <c r="S10878" i="13"/>
  <c r="X10878" i="13" s="1"/>
  <c r="A10878" i="13"/>
  <c r="W10877" i="13"/>
  <c r="V10877" i="13"/>
  <c r="U10877" i="13"/>
  <c r="T10877" i="13"/>
  <c r="S10877" i="13"/>
  <c r="X10877" i="13" s="1"/>
  <c r="A10877" i="13"/>
  <c r="W10876" i="13"/>
  <c r="V10876" i="13"/>
  <c r="U10876" i="13"/>
  <c r="T10876" i="13"/>
  <c r="S10876" i="13"/>
  <c r="X10876" i="13" s="1"/>
  <c r="A10876" i="13"/>
  <c r="W10875" i="13"/>
  <c r="V10875" i="13"/>
  <c r="U10875" i="13"/>
  <c r="T10875" i="13"/>
  <c r="S10875" i="13"/>
  <c r="X10875" i="13" s="1"/>
  <c r="A10875" i="13"/>
  <c r="W10874" i="13"/>
  <c r="V10874" i="13"/>
  <c r="U10874" i="13"/>
  <c r="T10874" i="13"/>
  <c r="S10874" i="13"/>
  <c r="X10874" i="13" s="1"/>
  <c r="A10874" i="13"/>
  <c r="W10873" i="13"/>
  <c r="V10873" i="13"/>
  <c r="U10873" i="13"/>
  <c r="T10873" i="13"/>
  <c r="S10873" i="13"/>
  <c r="X10873" i="13" s="1"/>
  <c r="A10873" i="13"/>
  <c r="W10872" i="13"/>
  <c r="V10872" i="13"/>
  <c r="U10872" i="13"/>
  <c r="T10872" i="13"/>
  <c r="S10872" i="13"/>
  <c r="X10872" i="13" s="1"/>
  <c r="A10872" i="13"/>
  <c r="W10871" i="13"/>
  <c r="V10871" i="13"/>
  <c r="U10871" i="13"/>
  <c r="T10871" i="13"/>
  <c r="S10871" i="13"/>
  <c r="X10871" i="13" s="1"/>
  <c r="A10871" i="13"/>
  <c r="W10870" i="13"/>
  <c r="V10870" i="13"/>
  <c r="U10870" i="13"/>
  <c r="T10870" i="13"/>
  <c r="S10870" i="13"/>
  <c r="X10870" i="13" s="1"/>
  <c r="A10870" i="13"/>
  <c r="W10869" i="13"/>
  <c r="V10869" i="13"/>
  <c r="U10869" i="13"/>
  <c r="T10869" i="13"/>
  <c r="S10869" i="13"/>
  <c r="X10869" i="13" s="1"/>
  <c r="A10869" i="13"/>
  <c r="W10868" i="13"/>
  <c r="V10868" i="13"/>
  <c r="U10868" i="13"/>
  <c r="T10868" i="13"/>
  <c r="S10868" i="13"/>
  <c r="X10868" i="13" s="1"/>
  <c r="A10868" i="13"/>
  <c r="W10867" i="13"/>
  <c r="V10867" i="13"/>
  <c r="U10867" i="13"/>
  <c r="T10867" i="13"/>
  <c r="S10867" i="13"/>
  <c r="X10867" i="13" s="1"/>
  <c r="A10867" i="13"/>
  <c r="W10866" i="13"/>
  <c r="V10866" i="13"/>
  <c r="U10866" i="13"/>
  <c r="T10866" i="13"/>
  <c r="S10866" i="13"/>
  <c r="X10866" i="13" s="1"/>
  <c r="A10866" i="13"/>
  <c r="W10865" i="13"/>
  <c r="V10865" i="13"/>
  <c r="U10865" i="13"/>
  <c r="T10865" i="13"/>
  <c r="S10865" i="13"/>
  <c r="X10865" i="13" s="1"/>
  <c r="A10865" i="13"/>
  <c r="W10864" i="13"/>
  <c r="V10864" i="13"/>
  <c r="U10864" i="13"/>
  <c r="T10864" i="13"/>
  <c r="S10864" i="13"/>
  <c r="X10864" i="13" s="1"/>
  <c r="A10864" i="13"/>
  <c r="W10863" i="13"/>
  <c r="V10863" i="13"/>
  <c r="U10863" i="13"/>
  <c r="T10863" i="13"/>
  <c r="S10863" i="13"/>
  <c r="X10863" i="13" s="1"/>
  <c r="A10863" i="13"/>
  <c r="W10862" i="13"/>
  <c r="V10862" i="13"/>
  <c r="U10862" i="13"/>
  <c r="T10862" i="13"/>
  <c r="S10862" i="13"/>
  <c r="X10862" i="13" s="1"/>
  <c r="A10862" i="13"/>
  <c r="W10861" i="13"/>
  <c r="V10861" i="13"/>
  <c r="U10861" i="13"/>
  <c r="T10861" i="13"/>
  <c r="S10861" i="13"/>
  <c r="X10861" i="13" s="1"/>
  <c r="A10861" i="13"/>
  <c r="W10860" i="13"/>
  <c r="V10860" i="13"/>
  <c r="U10860" i="13"/>
  <c r="T10860" i="13"/>
  <c r="S10860" i="13"/>
  <c r="X10860" i="13" s="1"/>
  <c r="A10860" i="13"/>
  <c r="W10859" i="13"/>
  <c r="V10859" i="13"/>
  <c r="U10859" i="13"/>
  <c r="T10859" i="13"/>
  <c r="S10859" i="13"/>
  <c r="X10859" i="13" s="1"/>
  <c r="A10859" i="13"/>
  <c r="W10858" i="13"/>
  <c r="V10858" i="13"/>
  <c r="U10858" i="13"/>
  <c r="T10858" i="13"/>
  <c r="S10858" i="13"/>
  <c r="X10858" i="13" s="1"/>
  <c r="A10858" i="13"/>
  <c r="W10857" i="13"/>
  <c r="V10857" i="13"/>
  <c r="U10857" i="13"/>
  <c r="T10857" i="13"/>
  <c r="S10857" i="13"/>
  <c r="X10857" i="13" s="1"/>
  <c r="A10857" i="13"/>
  <c r="W10856" i="13"/>
  <c r="V10856" i="13"/>
  <c r="U10856" i="13"/>
  <c r="T10856" i="13"/>
  <c r="S10856" i="13"/>
  <c r="X10856" i="13" s="1"/>
  <c r="A10856" i="13"/>
  <c r="W10855" i="13"/>
  <c r="V10855" i="13"/>
  <c r="U10855" i="13"/>
  <c r="T10855" i="13"/>
  <c r="S10855" i="13"/>
  <c r="X10855" i="13" s="1"/>
  <c r="A10855" i="13"/>
  <c r="W10854" i="13"/>
  <c r="V10854" i="13"/>
  <c r="U10854" i="13"/>
  <c r="T10854" i="13"/>
  <c r="S10854" i="13"/>
  <c r="X10854" i="13" s="1"/>
  <c r="A10854" i="13"/>
  <c r="W10853" i="13"/>
  <c r="V10853" i="13"/>
  <c r="U10853" i="13"/>
  <c r="T10853" i="13"/>
  <c r="S10853" i="13"/>
  <c r="X10853" i="13" s="1"/>
  <c r="A10853" i="13"/>
  <c r="W10852" i="13"/>
  <c r="V10852" i="13"/>
  <c r="U10852" i="13"/>
  <c r="T10852" i="13"/>
  <c r="S10852" i="13"/>
  <c r="X10852" i="13" s="1"/>
  <c r="A10852" i="13"/>
  <c r="W10851" i="13"/>
  <c r="V10851" i="13"/>
  <c r="U10851" i="13"/>
  <c r="T10851" i="13"/>
  <c r="S10851" i="13"/>
  <c r="X10851" i="13" s="1"/>
  <c r="A10851" i="13"/>
  <c r="W10850" i="13"/>
  <c r="V10850" i="13"/>
  <c r="U10850" i="13"/>
  <c r="T10850" i="13"/>
  <c r="S10850" i="13"/>
  <c r="X10850" i="13" s="1"/>
  <c r="A10850" i="13"/>
  <c r="W10849" i="13"/>
  <c r="V10849" i="13"/>
  <c r="U10849" i="13"/>
  <c r="T10849" i="13"/>
  <c r="S10849" i="13"/>
  <c r="X10849" i="13" s="1"/>
  <c r="A10849" i="13"/>
  <c r="W10848" i="13"/>
  <c r="V10848" i="13"/>
  <c r="U10848" i="13"/>
  <c r="T10848" i="13"/>
  <c r="S10848" i="13"/>
  <c r="X10848" i="13" s="1"/>
  <c r="A10848" i="13"/>
  <c r="W10847" i="13"/>
  <c r="V10847" i="13"/>
  <c r="U10847" i="13"/>
  <c r="T10847" i="13"/>
  <c r="S10847" i="13"/>
  <c r="X10847" i="13" s="1"/>
  <c r="A10847" i="13"/>
  <c r="W10846" i="13"/>
  <c r="V10846" i="13"/>
  <c r="U10846" i="13"/>
  <c r="T10846" i="13"/>
  <c r="S10846" i="13"/>
  <c r="X10846" i="13" s="1"/>
  <c r="A10846" i="13"/>
  <c r="W10845" i="13"/>
  <c r="V10845" i="13"/>
  <c r="U10845" i="13"/>
  <c r="T10845" i="13"/>
  <c r="S10845" i="13"/>
  <c r="X10845" i="13" s="1"/>
  <c r="A10845" i="13"/>
  <c r="W10844" i="13"/>
  <c r="V10844" i="13"/>
  <c r="U10844" i="13"/>
  <c r="T10844" i="13"/>
  <c r="S10844" i="13"/>
  <c r="X10844" i="13" s="1"/>
  <c r="A10844" i="13"/>
  <c r="W10843" i="13"/>
  <c r="V10843" i="13"/>
  <c r="U10843" i="13"/>
  <c r="T10843" i="13"/>
  <c r="S10843" i="13"/>
  <c r="X10843" i="13" s="1"/>
  <c r="A10843" i="13"/>
  <c r="W10842" i="13"/>
  <c r="V10842" i="13"/>
  <c r="U10842" i="13"/>
  <c r="T10842" i="13"/>
  <c r="S10842" i="13"/>
  <c r="X10842" i="13" s="1"/>
  <c r="A10842" i="13"/>
  <c r="W10841" i="13"/>
  <c r="V10841" i="13"/>
  <c r="U10841" i="13"/>
  <c r="T10841" i="13"/>
  <c r="S10841" i="13"/>
  <c r="X10841" i="13" s="1"/>
  <c r="A10841" i="13"/>
  <c r="W10840" i="13"/>
  <c r="V10840" i="13"/>
  <c r="U10840" i="13"/>
  <c r="T10840" i="13"/>
  <c r="S10840" i="13"/>
  <c r="X10840" i="13" s="1"/>
  <c r="A10840" i="13"/>
  <c r="W10839" i="13"/>
  <c r="V10839" i="13"/>
  <c r="U10839" i="13"/>
  <c r="T10839" i="13"/>
  <c r="S10839" i="13"/>
  <c r="X10839" i="13" s="1"/>
  <c r="A10839" i="13"/>
  <c r="W10838" i="13"/>
  <c r="V10838" i="13"/>
  <c r="U10838" i="13"/>
  <c r="T10838" i="13"/>
  <c r="S10838" i="13"/>
  <c r="X10838" i="13" s="1"/>
  <c r="A10838" i="13"/>
  <c r="W10837" i="13"/>
  <c r="V10837" i="13"/>
  <c r="U10837" i="13"/>
  <c r="T10837" i="13"/>
  <c r="S10837" i="13"/>
  <c r="X10837" i="13" s="1"/>
  <c r="A10837" i="13"/>
  <c r="W10836" i="13"/>
  <c r="V10836" i="13"/>
  <c r="U10836" i="13"/>
  <c r="T10836" i="13"/>
  <c r="S10836" i="13"/>
  <c r="X10836" i="13" s="1"/>
  <c r="A10836" i="13"/>
  <c r="W10835" i="13"/>
  <c r="V10835" i="13"/>
  <c r="U10835" i="13"/>
  <c r="T10835" i="13"/>
  <c r="S10835" i="13"/>
  <c r="X10835" i="13" s="1"/>
  <c r="A10835" i="13"/>
  <c r="W10834" i="13"/>
  <c r="V10834" i="13"/>
  <c r="U10834" i="13"/>
  <c r="T10834" i="13"/>
  <c r="S10834" i="13"/>
  <c r="X10834" i="13" s="1"/>
  <c r="A10834" i="13"/>
  <c r="W10833" i="13"/>
  <c r="V10833" i="13"/>
  <c r="U10833" i="13"/>
  <c r="T10833" i="13"/>
  <c r="S10833" i="13"/>
  <c r="X10833" i="13" s="1"/>
  <c r="A10833" i="13"/>
  <c r="W10832" i="13"/>
  <c r="V10832" i="13"/>
  <c r="U10832" i="13"/>
  <c r="T10832" i="13"/>
  <c r="S10832" i="13"/>
  <c r="X10832" i="13" s="1"/>
  <c r="A10832" i="13"/>
  <c r="W10831" i="13"/>
  <c r="V10831" i="13"/>
  <c r="U10831" i="13"/>
  <c r="T10831" i="13"/>
  <c r="S10831" i="13"/>
  <c r="X10831" i="13" s="1"/>
  <c r="A10831" i="13"/>
  <c r="W10830" i="13"/>
  <c r="V10830" i="13"/>
  <c r="U10830" i="13"/>
  <c r="T10830" i="13"/>
  <c r="S10830" i="13"/>
  <c r="X10830" i="13" s="1"/>
  <c r="A10830" i="13"/>
  <c r="W10829" i="13"/>
  <c r="V10829" i="13"/>
  <c r="U10829" i="13"/>
  <c r="T10829" i="13"/>
  <c r="S10829" i="13"/>
  <c r="X10829" i="13" s="1"/>
  <c r="A10829" i="13"/>
  <c r="W10828" i="13"/>
  <c r="V10828" i="13"/>
  <c r="U10828" i="13"/>
  <c r="T10828" i="13"/>
  <c r="S10828" i="13"/>
  <c r="X10828" i="13" s="1"/>
  <c r="A10828" i="13"/>
  <c r="W10827" i="13"/>
  <c r="V10827" i="13"/>
  <c r="U10827" i="13"/>
  <c r="T10827" i="13"/>
  <c r="S10827" i="13"/>
  <c r="X10827" i="13" s="1"/>
  <c r="A10827" i="13"/>
  <c r="W10826" i="13"/>
  <c r="V10826" i="13"/>
  <c r="U10826" i="13"/>
  <c r="T10826" i="13"/>
  <c r="S10826" i="13"/>
  <c r="X10826" i="13" s="1"/>
  <c r="A10826" i="13"/>
  <c r="W10825" i="13"/>
  <c r="V10825" i="13"/>
  <c r="U10825" i="13"/>
  <c r="T10825" i="13"/>
  <c r="S10825" i="13"/>
  <c r="X10825" i="13" s="1"/>
  <c r="A10825" i="13"/>
  <c r="W10824" i="13"/>
  <c r="V10824" i="13"/>
  <c r="U10824" i="13"/>
  <c r="T10824" i="13"/>
  <c r="S10824" i="13"/>
  <c r="X10824" i="13" s="1"/>
  <c r="A10824" i="13"/>
  <c r="W10823" i="13"/>
  <c r="V10823" i="13"/>
  <c r="U10823" i="13"/>
  <c r="T10823" i="13"/>
  <c r="S10823" i="13"/>
  <c r="X10823" i="13" s="1"/>
  <c r="A10823" i="13"/>
  <c r="W10822" i="13"/>
  <c r="V10822" i="13"/>
  <c r="U10822" i="13"/>
  <c r="T10822" i="13"/>
  <c r="S10822" i="13"/>
  <c r="X10822" i="13" s="1"/>
  <c r="A10822" i="13"/>
  <c r="W10821" i="13"/>
  <c r="V10821" i="13"/>
  <c r="U10821" i="13"/>
  <c r="T10821" i="13"/>
  <c r="S10821" i="13"/>
  <c r="X10821" i="13" s="1"/>
  <c r="A10821" i="13"/>
  <c r="W10820" i="13"/>
  <c r="V10820" i="13"/>
  <c r="U10820" i="13"/>
  <c r="T10820" i="13"/>
  <c r="S10820" i="13"/>
  <c r="X10820" i="13" s="1"/>
  <c r="A10820" i="13"/>
  <c r="W10819" i="13"/>
  <c r="V10819" i="13"/>
  <c r="U10819" i="13"/>
  <c r="T10819" i="13"/>
  <c r="S10819" i="13"/>
  <c r="X10819" i="13" s="1"/>
  <c r="A10819" i="13"/>
  <c r="W10818" i="13"/>
  <c r="V10818" i="13"/>
  <c r="U10818" i="13"/>
  <c r="T10818" i="13"/>
  <c r="S10818" i="13"/>
  <c r="X10818" i="13" s="1"/>
  <c r="A10818" i="13"/>
  <c r="W10817" i="13"/>
  <c r="V10817" i="13"/>
  <c r="U10817" i="13"/>
  <c r="T10817" i="13"/>
  <c r="S10817" i="13"/>
  <c r="X10817" i="13" s="1"/>
  <c r="A10817" i="13"/>
  <c r="W10816" i="13"/>
  <c r="V10816" i="13"/>
  <c r="U10816" i="13"/>
  <c r="T10816" i="13"/>
  <c r="S10816" i="13"/>
  <c r="X10816" i="13" s="1"/>
  <c r="A10816" i="13"/>
  <c r="W10815" i="13"/>
  <c r="V10815" i="13"/>
  <c r="U10815" i="13"/>
  <c r="T10815" i="13"/>
  <c r="S10815" i="13"/>
  <c r="X10815" i="13" s="1"/>
  <c r="A10815" i="13"/>
  <c r="W10814" i="13"/>
  <c r="V10814" i="13"/>
  <c r="U10814" i="13"/>
  <c r="T10814" i="13"/>
  <c r="S10814" i="13"/>
  <c r="X10814" i="13" s="1"/>
  <c r="A10814" i="13"/>
  <c r="W10813" i="13"/>
  <c r="V10813" i="13"/>
  <c r="U10813" i="13"/>
  <c r="T10813" i="13"/>
  <c r="S10813" i="13"/>
  <c r="X10813" i="13" s="1"/>
  <c r="A10813" i="13"/>
  <c r="W10812" i="13"/>
  <c r="V10812" i="13"/>
  <c r="U10812" i="13"/>
  <c r="T10812" i="13"/>
  <c r="S10812" i="13"/>
  <c r="X10812" i="13" s="1"/>
  <c r="A10812" i="13"/>
  <c r="W10811" i="13"/>
  <c r="V10811" i="13"/>
  <c r="U10811" i="13"/>
  <c r="T10811" i="13"/>
  <c r="S10811" i="13"/>
  <c r="X10811" i="13" s="1"/>
  <c r="A10811" i="13"/>
  <c r="W10810" i="13"/>
  <c r="V10810" i="13"/>
  <c r="U10810" i="13"/>
  <c r="T10810" i="13"/>
  <c r="S10810" i="13"/>
  <c r="X10810" i="13" s="1"/>
  <c r="A10810" i="13"/>
  <c r="W10809" i="13"/>
  <c r="V10809" i="13"/>
  <c r="U10809" i="13"/>
  <c r="T10809" i="13"/>
  <c r="S10809" i="13"/>
  <c r="X10809" i="13" s="1"/>
  <c r="A10809" i="13"/>
  <c r="W10808" i="13"/>
  <c r="V10808" i="13"/>
  <c r="U10808" i="13"/>
  <c r="T10808" i="13"/>
  <c r="S10808" i="13"/>
  <c r="X10808" i="13" s="1"/>
  <c r="A10808" i="13"/>
  <c r="W10807" i="13"/>
  <c r="V10807" i="13"/>
  <c r="U10807" i="13"/>
  <c r="T10807" i="13"/>
  <c r="S10807" i="13"/>
  <c r="X10807" i="13" s="1"/>
  <c r="A10807" i="13"/>
  <c r="W10806" i="13"/>
  <c r="V10806" i="13"/>
  <c r="U10806" i="13"/>
  <c r="T10806" i="13"/>
  <c r="S10806" i="13"/>
  <c r="X10806" i="13" s="1"/>
  <c r="A10806" i="13"/>
  <c r="W10805" i="13"/>
  <c r="V10805" i="13"/>
  <c r="U10805" i="13"/>
  <c r="T10805" i="13"/>
  <c r="S10805" i="13"/>
  <c r="X10805" i="13" s="1"/>
  <c r="A10805" i="13"/>
  <c r="W10804" i="13"/>
  <c r="V10804" i="13"/>
  <c r="U10804" i="13"/>
  <c r="T10804" i="13"/>
  <c r="S10804" i="13"/>
  <c r="X10804" i="13" s="1"/>
  <c r="A10804" i="13"/>
  <c r="W10803" i="13"/>
  <c r="V10803" i="13"/>
  <c r="U10803" i="13"/>
  <c r="T10803" i="13"/>
  <c r="S10803" i="13"/>
  <c r="X10803" i="13" s="1"/>
  <c r="A10803" i="13"/>
  <c r="W10802" i="13"/>
  <c r="V10802" i="13"/>
  <c r="U10802" i="13"/>
  <c r="T10802" i="13"/>
  <c r="S10802" i="13"/>
  <c r="X10802" i="13" s="1"/>
  <c r="A10802" i="13"/>
  <c r="W10801" i="13"/>
  <c r="V10801" i="13"/>
  <c r="U10801" i="13"/>
  <c r="T10801" i="13"/>
  <c r="S10801" i="13"/>
  <c r="X10801" i="13" s="1"/>
  <c r="A10801" i="13"/>
  <c r="W10800" i="13"/>
  <c r="V10800" i="13"/>
  <c r="U10800" i="13"/>
  <c r="T10800" i="13"/>
  <c r="S10800" i="13"/>
  <c r="X10800" i="13" s="1"/>
  <c r="A10800" i="13"/>
  <c r="W10799" i="13"/>
  <c r="V10799" i="13"/>
  <c r="U10799" i="13"/>
  <c r="T10799" i="13"/>
  <c r="S10799" i="13"/>
  <c r="X10799" i="13" s="1"/>
  <c r="A10799" i="13"/>
  <c r="W10798" i="13"/>
  <c r="V10798" i="13"/>
  <c r="U10798" i="13"/>
  <c r="T10798" i="13"/>
  <c r="S10798" i="13"/>
  <c r="X10798" i="13" s="1"/>
  <c r="A10798" i="13"/>
  <c r="W10797" i="13"/>
  <c r="V10797" i="13"/>
  <c r="U10797" i="13"/>
  <c r="T10797" i="13"/>
  <c r="S10797" i="13"/>
  <c r="X10797" i="13" s="1"/>
  <c r="A10797" i="13"/>
  <c r="W10796" i="13"/>
  <c r="V10796" i="13"/>
  <c r="U10796" i="13"/>
  <c r="T10796" i="13"/>
  <c r="S10796" i="13"/>
  <c r="X10796" i="13" s="1"/>
  <c r="A10796" i="13"/>
  <c r="W10795" i="13"/>
  <c r="V10795" i="13"/>
  <c r="U10795" i="13"/>
  <c r="T10795" i="13"/>
  <c r="S10795" i="13"/>
  <c r="X10795" i="13" s="1"/>
  <c r="A10795" i="13"/>
  <c r="W10794" i="13"/>
  <c r="V10794" i="13"/>
  <c r="U10794" i="13"/>
  <c r="T10794" i="13"/>
  <c r="S10794" i="13"/>
  <c r="X10794" i="13" s="1"/>
  <c r="A10794" i="13"/>
  <c r="W10793" i="13"/>
  <c r="V10793" i="13"/>
  <c r="U10793" i="13"/>
  <c r="T10793" i="13"/>
  <c r="S10793" i="13"/>
  <c r="X10793" i="13" s="1"/>
  <c r="A10793" i="13"/>
  <c r="W10792" i="13"/>
  <c r="V10792" i="13"/>
  <c r="U10792" i="13"/>
  <c r="T10792" i="13"/>
  <c r="S10792" i="13"/>
  <c r="X10792" i="13" s="1"/>
  <c r="A10792" i="13"/>
  <c r="W10791" i="13"/>
  <c r="V10791" i="13"/>
  <c r="U10791" i="13"/>
  <c r="T10791" i="13"/>
  <c r="S10791" i="13"/>
  <c r="X10791" i="13" s="1"/>
  <c r="A10791" i="13"/>
  <c r="W10790" i="13"/>
  <c r="V10790" i="13"/>
  <c r="U10790" i="13"/>
  <c r="T10790" i="13"/>
  <c r="S10790" i="13"/>
  <c r="X10790" i="13" s="1"/>
  <c r="A10790" i="13"/>
  <c r="W10789" i="13"/>
  <c r="V10789" i="13"/>
  <c r="U10789" i="13"/>
  <c r="T10789" i="13"/>
  <c r="S10789" i="13"/>
  <c r="X10789" i="13" s="1"/>
  <c r="A10789" i="13"/>
  <c r="W10788" i="13"/>
  <c r="V10788" i="13"/>
  <c r="U10788" i="13"/>
  <c r="T10788" i="13"/>
  <c r="S10788" i="13"/>
  <c r="X10788" i="13" s="1"/>
  <c r="A10788" i="13"/>
  <c r="W10787" i="13"/>
  <c r="V10787" i="13"/>
  <c r="U10787" i="13"/>
  <c r="T10787" i="13"/>
  <c r="S10787" i="13"/>
  <c r="X10787" i="13" s="1"/>
  <c r="A10787" i="13"/>
  <c r="W10786" i="13"/>
  <c r="V10786" i="13"/>
  <c r="U10786" i="13"/>
  <c r="T10786" i="13"/>
  <c r="S10786" i="13"/>
  <c r="X10786" i="13" s="1"/>
  <c r="A10786" i="13"/>
  <c r="W10785" i="13"/>
  <c r="V10785" i="13"/>
  <c r="U10785" i="13"/>
  <c r="T10785" i="13"/>
  <c r="S10785" i="13"/>
  <c r="X10785" i="13" s="1"/>
  <c r="A10785" i="13"/>
  <c r="W10784" i="13"/>
  <c r="V10784" i="13"/>
  <c r="U10784" i="13"/>
  <c r="T10784" i="13"/>
  <c r="S10784" i="13"/>
  <c r="X10784" i="13" s="1"/>
  <c r="A10784" i="13"/>
  <c r="W10783" i="13"/>
  <c r="V10783" i="13"/>
  <c r="U10783" i="13"/>
  <c r="T10783" i="13"/>
  <c r="S10783" i="13"/>
  <c r="X10783" i="13" s="1"/>
  <c r="A10783" i="13"/>
  <c r="W10782" i="13"/>
  <c r="V10782" i="13"/>
  <c r="U10782" i="13"/>
  <c r="T10782" i="13"/>
  <c r="S10782" i="13"/>
  <c r="X10782" i="13" s="1"/>
  <c r="A10782" i="13"/>
  <c r="W10781" i="13"/>
  <c r="V10781" i="13"/>
  <c r="U10781" i="13"/>
  <c r="T10781" i="13"/>
  <c r="S10781" i="13"/>
  <c r="X10781" i="13" s="1"/>
  <c r="A10781" i="13"/>
  <c r="W10780" i="13"/>
  <c r="V10780" i="13"/>
  <c r="U10780" i="13"/>
  <c r="T10780" i="13"/>
  <c r="S10780" i="13"/>
  <c r="X10780" i="13" s="1"/>
  <c r="A10780" i="13"/>
  <c r="W10779" i="13"/>
  <c r="V10779" i="13"/>
  <c r="U10779" i="13"/>
  <c r="T10779" i="13"/>
  <c r="S10779" i="13"/>
  <c r="X10779" i="13" s="1"/>
  <c r="A10779" i="13"/>
  <c r="W10778" i="13"/>
  <c r="V10778" i="13"/>
  <c r="U10778" i="13"/>
  <c r="T10778" i="13"/>
  <c r="S10778" i="13"/>
  <c r="X10778" i="13" s="1"/>
  <c r="A10778" i="13"/>
  <c r="W10777" i="13"/>
  <c r="V10777" i="13"/>
  <c r="U10777" i="13"/>
  <c r="T10777" i="13"/>
  <c r="S10777" i="13"/>
  <c r="X10777" i="13" s="1"/>
  <c r="A10777" i="13"/>
  <c r="W10776" i="13"/>
  <c r="V10776" i="13"/>
  <c r="U10776" i="13"/>
  <c r="T10776" i="13"/>
  <c r="S10776" i="13"/>
  <c r="X10776" i="13" s="1"/>
  <c r="A10776" i="13"/>
  <c r="W10775" i="13"/>
  <c r="V10775" i="13"/>
  <c r="U10775" i="13"/>
  <c r="T10775" i="13"/>
  <c r="S10775" i="13"/>
  <c r="X10775" i="13" s="1"/>
  <c r="A10775" i="13"/>
  <c r="W10774" i="13"/>
  <c r="V10774" i="13"/>
  <c r="U10774" i="13"/>
  <c r="T10774" i="13"/>
  <c r="S10774" i="13"/>
  <c r="X10774" i="13" s="1"/>
  <c r="A10774" i="13"/>
  <c r="W10773" i="13"/>
  <c r="V10773" i="13"/>
  <c r="U10773" i="13"/>
  <c r="T10773" i="13"/>
  <c r="S10773" i="13"/>
  <c r="X10773" i="13" s="1"/>
  <c r="A10773" i="13"/>
  <c r="W10772" i="13"/>
  <c r="V10772" i="13"/>
  <c r="U10772" i="13"/>
  <c r="T10772" i="13"/>
  <c r="S10772" i="13"/>
  <c r="X10772" i="13" s="1"/>
  <c r="A10772" i="13"/>
  <c r="W10771" i="13"/>
  <c r="V10771" i="13"/>
  <c r="U10771" i="13"/>
  <c r="T10771" i="13"/>
  <c r="S10771" i="13"/>
  <c r="X10771" i="13" s="1"/>
  <c r="A10771" i="13"/>
  <c r="W10770" i="13"/>
  <c r="V10770" i="13"/>
  <c r="U10770" i="13"/>
  <c r="T10770" i="13"/>
  <c r="S10770" i="13"/>
  <c r="X10770" i="13" s="1"/>
  <c r="A10770" i="13"/>
  <c r="W10769" i="13"/>
  <c r="V10769" i="13"/>
  <c r="U10769" i="13"/>
  <c r="T10769" i="13"/>
  <c r="S10769" i="13"/>
  <c r="X10769" i="13" s="1"/>
  <c r="A10769" i="13"/>
  <c r="W10768" i="13"/>
  <c r="V10768" i="13"/>
  <c r="U10768" i="13"/>
  <c r="T10768" i="13"/>
  <c r="S10768" i="13"/>
  <c r="X10768" i="13" s="1"/>
  <c r="A10768" i="13"/>
  <c r="W10767" i="13"/>
  <c r="V10767" i="13"/>
  <c r="U10767" i="13"/>
  <c r="T10767" i="13"/>
  <c r="S10767" i="13"/>
  <c r="X10767" i="13" s="1"/>
  <c r="A10767" i="13"/>
  <c r="W10766" i="13"/>
  <c r="V10766" i="13"/>
  <c r="U10766" i="13"/>
  <c r="T10766" i="13"/>
  <c r="S10766" i="13"/>
  <c r="X10766" i="13" s="1"/>
  <c r="A10766" i="13"/>
  <c r="W10765" i="13"/>
  <c r="V10765" i="13"/>
  <c r="U10765" i="13"/>
  <c r="T10765" i="13"/>
  <c r="S10765" i="13"/>
  <c r="X10765" i="13" s="1"/>
  <c r="A10765" i="13"/>
  <c r="W10764" i="13"/>
  <c r="V10764" i="13"/>
  <c r="U10764" i="13"/>
  <c r="T10764" i="13"/>
  <c r="S10764" i="13"/>
  <c r="X10764" i="13" s="1"/>
  <c r="A10764" i="13"/>
  <c r="W10763" i="13"/>
  <c r="V10763" i="13"/>
  <c r="U10763" i="13"/>
  <c r="T10763" i="13"/>
  <c r="S10763" i="13"/>
  <c r="X10763" i="13" s="1"/>
  <c r="A10763" i="13"/>
  <c r="W10762" i="13"/>
  <c r="V10762" i="13"/>
  <c r="U10762" i="13"/>
  <c r="T10762" i="13"/>
  <c r="S10762" i="13"/>
  <c r="X10762" i="13" s="1"/>
  <c r="A10762" i="13"/>
  <c r="W10761" i="13"/>
  <c r="V10761" i="13"/>
  <c r="U10761" i="13"/>
  <c r="T10761" i="13"/>
  <c r="S10761" i="13"/>
  <c r="X10761" i="13" s="1"/>
  <c r="A10761" i="13"/>
  <c r="W10760" i="13"/>
  <c r="V10760" i="13"/>
  <c r="U10760" i="13"/>
  <c r="T10760" i="13"/>
  <c r="S10760" i="13"/>
  <c r="X10760" i="13" s="1"/>
  <c r="A10760" i="13"/>
  <c r="W10759" i="13"/>
  <c r="V10759" i="13"/>
  <c r="U10759" i="13"/>
  <c r="T10759" i="13"/>
  <c r="S10759" i="13"/>
  <c r="X10759" i="13" s="1"/>
  <c r="A10759" i="13"/>
  <c r="W10758" i="13"/>
  <c r="V10758" i="13"/>
  <c r="U10758" i="13"/>
  <c r="T10758" i="13"/>
  <c r="S10758" i="13"/>
  <c r="X10758" i="13" s="1"/>
  <c r="A10758" i="13"/>
  <c r="W10757" i="13"/>
  <c r="V10757" i="13"/>
  <c r="U10757" i="13"/>
  <c r="T10757" i="13"/>
  <c r="S10757" i="13"/>
  <c r="X10757" i="13" s="1"/>
  <c r="A10757" i="13"/>
  <c r="W10756" i="13"/>
  <c r="V10756" i="13"/>
  <c r="U10756" i="13"/>
  <c r="T10756" i="13"/>
  <c r="S10756" i="13"/>
  <c r="X10756" i="13" s="1"/>
  <c r="A10756" i="13"/>
  <c r="W10755" i="13"/>
  <c r="V10755" i="13"/>
  <c r="U10755" i="13"/>
  <c r="T10755" i="13"/>
  <c r="S10755" i="13"/>
  <c r="X10755" i="13" s="1"/>
  <c r="A10755" i="13"/>
  <c r="W10754" i="13"/>
  <c r="V10754" i="13"/>
  <c r="U10754" i="13"/>
  <c r="T10754" i="13"/>
  <c r="S10754" i="13"/>
  <c r="X10754" i="13" s="1"/>
  <c r="A10754" i="13"/>
  <c r="W10753" i="13"/>
  <c r="V10753" i="13"/>
  <c r="U10753" i="13"/>
  <c r="T10753" i="13"/>
  <c r="S10753" i="13"/>
  <c r="X10753" i="13" s="1"/>
  <c r="A10753" i="13"/>
  <c r="W10752" i="13"/>
  <c r="V10752" i="13"/>
  <c r="U10752" i="13"/>
  <c r="T10752" i="13"/>
  <c r="S10752" i="13"/>
  <c r="X10752" i="13" s="1"/>
  <c r="A10752" i="13"/>
  <c r="W10751" i="13"/>
  <c r="V10751" i="13"/>
  <c r="U10751" i="13"/>
  <c r="T10751" i="13"/>
  <c r="S10751" i="13"/>
  <c r="X10751" i="13" s="1"/>
  <c r="A10751" i="13"/>
  <c r="W10750" i="13"/>
  <c r="V10750" i="13"/>
  <c r="U10750" i="13"/>
  <c r="T10750" i="13"/>
  <c r="S10750" i="13"/>
  <c r="X10750" i="13" s="1"/>
  <c r="A10750" i="13"/>
  <c r="W10749" i="13"/>
  <c r="V10749" i="13"/>
  <c r="U10749" i="13"/>
  <c r="T10749" i="13"/>
  <c r="S10749" i="13"/>
  <c r="X10749" i="13" s="1"/>
  <c r="A10749" i="13"/>
  <c r="W10748" i="13"/>
  <c r="V10748" i="13"/>
  <c r="U10748" i="13"/>
  <c r="T10748" i="13"/>
  <c r="S10748" i="13"/>
  <c r="X10748" i="13" s="1"/>
  <c r="A10748" i="13"/>
  <c r="W10747" i="13"/>
  <c r="V10747" i="13"/>
  <c r="U10747" i="13"/>
  <c r="T10747" i="13"/>
  <c r="S10747" i="13"/>
  <c r="X10747" i="13" s="1"/>
  <c r="A10747" i="13"/>
  <c r="W10746" i="13"/>
  <c r="V10746" i="13"/>
  <c r="U10746" i="13"/>
  <c r="T10746" i="13"/>
  <c r="S10746" i="13"/>
  <c r="X10746" i="13" s="1"/>
  <c r="A10746" i="13"/>
  <c r="W10745" i="13"/>
  <c r="V10745" i="13"/>
  <c r="U10745" i="13"/>
  <c r="T10745" i="13"/>
  <c r="S10745" i="13"/>
  <c r="X10745" i="13" s="1"/>
  <c r="A10745" i="13"/>
  <c r="W10744" i="13"/>
  <c r="V10744" i="13"/>
  <c r="U10744" i="13"/>
  <c r="T10744" i="13"/>
  <c r="S10744" i="13"/>
  <c r="X10744" i="13" s="1"/>
  <c r="A10744" i="13"/>
  <c r="W10743" i="13"/>
  <c r="V10743" i="13"/>
  <c r="U10743" i="13"/>
  <c r="T10743" i="13"/>
  <c r="S10743" i="13"/>
  <c r="X10743" i="13" s="1"/>
  <c r="A10743" i="13"/>
  <c r="W10742" i="13"/>
  <c r="V10742" i="13"/>
  <c r="U10742" i="13"/>
  <c r="T10742" i="13"/>
  <c r="S10742" i="13"/>
  <c r="X10742" i="13" s="1"/>
  <c r="A10742" i="13"/>
  <c r="W10741" i="13"/>
  <c r="V10741" i="13"/>
  <c r="U10741" i="13"/>
  <c r="T10741" i="13"/>
  <c r="S10741" i="13"/>
  <c r="X10741" i="13" s="1"/>
  <c r="A10741" i="13"/>
  <c r="W10740" i="13"/>
  <c r="V10740" i="13"/>
  <c r="U10740" i="13"/>
  <c r="T10740" i="13"/>
  <c r="S10740" i="13"/>
  <c r="X10740" i="13" s="1"/>
  <c r="A10740" i="13"/>
  <c r="W10739" i="13"/>
  <c r="V10739" i="13"/>
  <c r="U10739" i="13"/>
  <c r="T10739" i="13"/>
  <c r="S10739" i="13"/>
  <c r="X10739" i="13" s="1"/>
  <c r="A10739" i="13"/>
  <c r="W10738" i="13"/>
  <c r="V10738" i="13"/>
  <c r="U10738" i="13"/>
  <c r="T10738" i="13"/>
  <c r="S10738" i="13"/>
  <c r="X10738" i="13" s="1"/>
  <c r="A10738" i="13"/>
  <c r="W10737" i="13"/>
  <c r="V10737" i="13"/>
  <c r="U10737" i="13"/>
  <c r="T10737" i="13"/>
  <c r="S10737" i="13"/>
  <c r="X10737" i="13" s="1"/>
  <c r="A10737" i="13"/>
  <c r="W10736" i="13"/>
  <c r="V10736" i="13"/>
  <c r="U10736" i="13"/>
  <c r="T10736" i="13"/>
  <c r="S10736" i="13"/>
  <c r="X10736" i="13" s="1"/>
  <c r="A10736" i="13"/>
  <c r="W10735" i="13"/>
  <c r="V10735" i="13"/>
  <c r="U10735" i="13"/>
  <c r="T10735" i="13"/>
  <c r="S10735" i="13"/>
  <c r="X10735" i="13" s="1"/>
  <c r="A10735" i="13"/>
  <c r="W10734" i="13"/>
  <c r="V10734" i="13"/>
  <c r="U10734" i="13"/>
  <c r="T10734" i="13"/>
  <c r="S10734" i="13"/>
  <c r="X10734" i="13" s="1"/>
  <c r="A10734" i="13"/>
  <c r="W10733" i="13"/>
  <c r="V10733" i="13"/>
  <c r="U10733" i="13"/>
  <c r="T10733" i="13"/>
  <c r="S10733" i="13"/>
  <c r="X10733" i="13" s="1"/>
  <c r="A10733" i="13"/>
  <c r="W10732" i="13"/>
  <c r="V10732" i="13"/>
  <c r="U10732" i="13"/>
  <c r="T10732" i="13"/>
  <c r="S10732" i="13"/>
  <c r="X10732" i="13" s="1"/>
  <c r="A10732" i="13"/>
  <c r="W10731" i="13"/>
  <c r="V10731" i="13"/>
  <c r="U10731" i="13"/>
  <c r="T10731" i="13"/>
  <c r="S10731" i="13"/>
  <c r="X10731" i="13" s="1"/>
  <c r="A10731" i="13"/>
  <c r="W10730" i="13"/>
  <c r="V10730" i="13"/>
  <c r="U10730" i="13"/>
  <c r="T10730" i="13"/>
  <c r="S10730" i="13"/>
  <c r="X10730" i="13" s="1"/>
  <c r="A10730" i="13"/>
  <c r="W10729" i="13"/>
  <c r="V10729" i="13"/>
  <c r="U10729" i="13"/>
  <c r="T10729" i="13"/>
  <c r="S10729" i="13"/>
  <c r="X10729" i="13" s="1"/>
  <c r="A10729" i="13"/>
  <c r="W10728" i="13"/>
  <c r="V10728" i="13"/>
  <c r="U10728" i="13"/>
  <c r="T10728" i="13"/>
  <c r="S10728" i="13"/>
  <c r="X10728" i="13" s="1"/>
  <c r="A10728" i="13"/>
  <c r="W10727" i="13"/>
  <c r="V10727" i="13"/>
  <c r="U10727" i="13"/>
  <c r="T10727" i="13"/>
  <c r="S10727" i="13"/>
  <c r="X10727" i="13" s="1"/>
  <c r="A10727" i="13"/>
  <c r="W10726" i="13"/>
  <c r="V10726" i="13"/>
  <c r="U10726" i="13"/>
  <c r="T10726" i="13"/>
  <c r="S10726" i="13"/>
  <c r="X10726" i="13" s="1"/>
  <c r="A10726" i="13"/>
  <c r="W10725" i="13"/>
  <c r="V10725" i="13"/>
  <c r="U10725" i="13"/>
  <c r="T10725" i="13"/>
  <c r="S10725" i="13"/>
  <c r="X10725" i="13" s="1"/>
  <c r="A10725" i="13"/>
  <c r="W10724" i="13"/>
  <c r="V10724" i="13"/>
  <c r="U10724" i="13"/>
  <c r="T10724" i="13"/>
  <c r="S10724" i="13"/>
  <c r="X10724" i="13" s="1"/>
  <c r="A10724" i="13"/>
  <c r="W10723" i="13"/>
  <c r="V10723" i="13"/>
  <c r="U10723" i="13"/>
  <c r="T10723" i="13"/>
  <c r="S10723" i="13"/>
  <c r="X10723" i="13" s="1"/>
  <c r="A10723" i="13"/>
  <c r="W10722" i="13"/>
  <c r="V10722" i="13"/>
  <c r="U10722" i="13"/>
  <c r="T10722" i="13"/>
  <c r="S10722" i="13"/>
  <c r="X10722" i="13" s="1"/>
  <c r="A10722" i="13"/>
  <c r="W10721" i="13"/>
  <c r="V10721" i="13"/>
  <c r="U10721" i="13"/>
  <c r="T10721" i="13"/>
  <c r="S10721" i="13"/>
  <c r="X10721" i="13" s="1"/>
  <c r="A10721" i="13"/>
  <c r="W10720" i="13"/>
  <c r="V10720" i="13"/>
  <c r="U10720" i="13"/>
  <c r="T10720" i="13"/>
  <c r="S10720" i="13"/>
  <c r="X10720" i="13" s="1"/>
  <c r="A10720" i="13"/>
  <c r="W10719" i="13"/>
  <c r="V10719" i="13"/>
  <c r="U10719" i="13"/>
  <c r="T10719" i="13"/>
  <c r="S10719" i="13"/>
  <c r="X10719" i="13" s="1"/>
  <c r="A10719" i="13"/>
  <c r="W10718" i="13"/>
  <c r="V10718" i="13"/>
  <c r="U10718" i="13"/>
  <c r="T10718" i="13"/>
  <c r="S10718" i="13"/>
  <c r="X10718" i="13" s="1"/>
  <c r="A10718" i="13"/>
  <c r="W10717" i="13"/>
  <c r="V10717" i="13"/>
  <c r="U10717" i="13"/>
  <c r="T10717" i="13"/>
  <c r="S10717" i="13"/>
  <c r="X10717" i="13" s="1"/>
  <c r="A10717" i="13"/>
  <c r="W10716" i="13"/>
  <c r="V10716" i="13"/>
  <c r="U10716" i="13"/>
  <c r="T10716" i="13"/>
  <c r="S10716" i="13"/>
  <c r="X10716" i="13" s="1"/>
  <c r="A10716" i="13"/>
  <c r="W10715" i="13"/>
  <c r="V10715" i="13"/>
  <c r="U10715" i="13"/>
  <c r="T10715" i="13"/>
  <c r="S10715" i="13"/>
  <c r="X10715" i="13" s="1"/>
  <c r="A10715" i="13"/>
  <c r="W10714" i="13"/>
  <c r="V10714" i="13"/>
  <c r="U10714" i="13"/>
  <c r="T10714" i="13"/>
  <c r="S10714" i="13"/>
  <c r="X10714" i="13" s="1"/>
  <c r="A10714" i="13"/>
  <c r="W10713" i="13"/>
  <c r="V10713" i="13"/>
  <c r="U10713" i="13"/>
  <c r="T10713" i="13"/>
  <c r="S10713" i="13"/>
  <c r="X10713" i="13" s="1"/>
  <c r="A10713" i="13"/>
  <c r="W10712" i="13"/>
  <c r="V10712" i="13"/>
  <c r="U10712" i="13"/>
  <c r="T10712" i="13"/>
  <c r="S10712" i="13"/>
  <c r="X10712" i="13" s="1"/>
  <c r="A10712" i="13"/>
  <c r="W10711" i="13"/>
  <c r="V10711" i="13"/>
  <c r="U10711" i="13"/>
  <c r="T10711" i="13"/>
  <c r="S10711" i="13"/>
  <c r="X10711" i="13" s="1"/>
  <c r="A10711" i="13"/>
  <c r="W10710" i="13"/>
  <c r="V10710" i="13"/>
  <c r="U10710" i="13"/>
  <c r="T10710" i="13"/>
  <c r="S10710" i="13"/>
  <c r="X10710" i="13" s="1"/>
  <c r="A10710" i="13"/>
  <c r="W10709" i="13"/>
  <c r="V10709" i="13"/>
  <c r="U10709" i="13"/>
  <c r="T10709" i="13"/>
  <c r="S10709" i="13"/>
  <c r="X10709" i="13" s="1"/>
  <c r="A10709" i="13"/>
  <c r="W10708" i="13"/>
  <c r="V10708" i="13"/>
  <c r="U10708" i="13"/>
  <c r="T10708" i="13"/>
  <c r="S10708" i="13"/>
  <c r="X10708" i="13" s="1"/>
  <c r="A10708" i="13"/>
  <c r="W10707" i="13"/>
  <c r="V10707" i="13"/>
  <c r="U10707" i="13"/>
  <c r="T10707" i="13"/>
  <c r="S10707" i="13"/>
  <c r="X10707" i="13" s="1"/>
  <c r="A10707" i="13"/>
  <c r="W10706" i="13"/>
  <c r="V10706" i="13"/>
  <c r="U10706" i="13"/>
  <c r="T10706" i="13"/>
  <c r="S10706" i="13"/>
  <c r="X10706" i="13" s="1"/>
  <c r="A10706" i="13"/>
  <c r="W10705" i="13"/>
  <c r="V10705" i="13"/>
  <c r="U10705" i="13"/>
  <c r="T10705" i="13"/>
  <c r="S10705" i="13"/>
  <c r="X10705" i="13" s="1"/>
  <c r="A10705" i="13"/>
  <c r="W10704" i="13"/>
  <c r="V10704" i="13"/>
  <c r="U10704" i="13"/>
  <c r="T10704" i="13"/>
  <c r="S10704" i="13"/>
  <c r="X10704" i="13" s="1"/>
  <c r="A10704" i="13"/>
  <c r="W10703" i="13"/>
  <c r="V10703" i="13"/>
  <c r="U10703" i="13"/>
  <c r="T10703" i="13"/>
  <c r="S10703" i="13"/>
  <c r="X10703" i="13" s="1"/>
  <c r="A10703" i="13"/>
  <c r="W10702" i="13"/>
  <c r="V10702" i="13"/>
  <c r="U10702" i="13"/>
  <c r="T10702" i="13"/>
  <c r="S10702" i="13"/>
  <c r="X10702" i="13" s="1"/>
  <c r="A10702" i="13"/>
  <c r="W10701" i="13"/>
  <c r="V10701" i="13"/>
  <c r="U10701" i="13"/>
  <c r="T10701" i="13"/>
  <c r="S10701" i="13"/>
  <c r="X10701" i="13" s="1"/>
  <c r="A10701" i="13"/>
  <c r="W10700" i="13"/>
  <c r="V10700" i="13"/>
  <c r="U10700" i="13"/>
  <c r="T10700" i="13"/>
  <c r="S10700" i="13"/>
  <c r="X10700" i="13" s="1"/>
  <c r="A10700" i="13"/>
  <c r="W10699" i="13"/>
  <c r="V10699" i="13"/>
  <c r="U10699" i="13"/>
  <c r="T10699" i="13"/>
  <c r="S10699" i="13"/>
  <c r="X10699" i="13" s="1"/>
  <c r="A10699" i="13"/>
  <c r="W10698" i="13"/>
  <c r="V10698" i="13"/>
  <c r="U10698" i="13"/>
  <c r="T10698" i="13"/>
  <c r="S10698" i="13"/>
  <c r="X10698" i="13" s="1"/>
  <c r="A10698" i="13"/>
  <c r="W10697" i="13"/>
  <c r="V10697" i="13"/>
  <c r="U10697" i="13"/>
  <c r="T10697" i="13"/>
  <c r="S10697" i="13"/>
  <c r="X10697" i="13" s="1"/>
  <c r="A10697" i="13"/>
  <c r="W10696" i="13"/>
  <c r="V10696" i="13"/>
  <c r="U10696" i="13"/>
  <c r="T10696" i="13"/>
  <c r="S10696" i="13"/>
  <c r="X10696" i="13" s="1"/>
  <c r="A10696" i="13"/>
  <c r="W10695" i="13"/>
  <c r="V10695" i="13"/>
  <c r="U10695" i="13"/>
  <c r="T10695" i="13"/>
  <c r="S10695" i="13"/>
  <c r="X10695" i="13" s="1"/>
  <c r="A10695" i="13"/>
  <c r="W10694" i="13"/>
  <c r="V10694" i="13"/>
  <c r="U10694" i="13"/>
  <c r="T10694" i="13"/>
  <c r="S10694" i="13"/>
  <c r="X10694" i="13" s="1"/>
  <c r="A10694" i="13"/>
  <c r="W10693" i="13"/>
  <c r="V10693" i="13"/>
  <c r="U10693" i="13"/>
  <c r="T10693" i="13"/>
  <c r="S10693" i="13"/>
  <c r="X10693" i="13" s="1"/>
  <c r="A10693" i="13"/>
  <c r="W10692" i="13"/>
  <c r="V10692" i="13"/>
  <c r="U10692" i="13"/>
  <c r="T10692" i="13"/>
  <c r="S10692" i="13"/>
  <c r="X10692" i="13" s="1"/>
  <c r="A10692" i="13"/>
  <c r="W10691" i="13"/>
  <c r="V10691" i="13"/>
  <c r="U10691" i="13"/>
  <c r="T10691" i="13"/>
  <c r="S10691" i="13"/>
  <c r="X10691" i="13" s="1"/>
  <c r="A10691" i="13"/>
  <c r="W10690" i="13"/>
  <c r="V10690" i="13"/>
  <c r="U10690" i="13"/>
  <c r="T10690" i="13"/>
  <c r="S10690" i="13"/>
  <c r="X10690" i="13" s="1"/>
  <c r="A10690" i="13"/>
  <c r="W10689" i="13"/>
  <c r="V10689" i="13"/>
  <c r="U10689" i="13"/>
  <c r="T10689" i="13"/>
  <c r="S10689" i="13"/>
  <c r="X10689" i="13" s="1"/>
  <c r="A10689" i="13"/>
  <c r="W10688" i="13"/>
  <c r="V10688" i="13"/>
  <c r="U10688" i="13"/>
  <c r="T10688" i="13"/>
  <c r="S10688" i="13"/>
  <c r="X10688" i="13" s="1"/>
  <c r="A10688" i="13"/>
  <c r="W10687" i="13"/>
  <c r="V10687" i="13"/>
  <c r="U10687" i="13"/>
  <c r="T10687" i="13"/>
  <c r="S10687" i="13"/>
  <c r="X10687" i="13" s="1"/>
  <c r="A10687" i="13"/>
  <c r="W10686" i="13"/>
  <c r="V10686" i="13"/>
  <c r="U10686" i="13"/>
  <c r="T10686" i="13"/>
  <c r="S10686" i="13"/>
  <c r="X10686" i="13" s="1"/>
  <c r="A10686" i="13"/>
  <c r="W10685" i="13"/>
  <c r="V10685" i="13"/>
  <c r="U10685" i="13"/>
  <c r="T10685" i="13"/>
  <c r="S10685" i="13"/>
  <c r="X10685" i="13" s="1"/>
  <c r="A10685" i="13"/>
  <c r="W10684" i="13"/>
  <c r="V10684" i="13"/>
  <c r="U10684" i="13"/>
  <c r="T10684" i="13"/>
  <c r="S10684" i="13"/>
  <c r="X10684" i="13" s="1"/>
  <c r="A10684" i="13"/>
  <c r="W10683" i="13"/>
  <c r="V10683" i="13"/>
  <c r="U10683" i="13"/>
  <c r="T10683" i="13"/>
  <c r="S10683" i="13"/>
  <c r="X10683" i="13" s="1"/>
  <c r="A10683" i="13"/>
  <c r="W10682" i="13"/>
  <c r="V10682" i="13"/>
  <c r="U10682" i="13"/>
  <c r="T10682" i="13"/>
  <c r="S10682" i="13"/>
  <c r="X10682" i="13" s="1"/>
  <c r="A10682" i="13"/>
  <c r="W10681" i="13"/>
  <c r="V10681" i="13"/>
  <c r="U10681" i="13"/>
  <c r="T10681" i="13"/>
  <c r="S10681" i="13"/>
  <c r="X10681" i="13" s="1"/>
  <c r="A10681" i="13"/>
  <c r="W10680" i="13"/>
  <c r="V10680" i="13"/>
  <c r="U10680" i="13"/>
  <c r="T10680" i="13"/>
  <c r="S10680" i="13"/>
  <c r="X10680" i="13" s="1"/>
  <c r="A10680" i="13"/>
  <c r="W10679" i="13"/>
  <c r="V10679" i="13"/>
  <c r="U10679" i="13"/>
  <c r="T10679" i="13"/>
  <c r="S10679" i="13"/>
  <c r="X10679" i="13" s="1"/>
  <c r="A10679" i="13"/>
  <c r="W10678" i="13"/>
  <c r="V10678" i="13"/>
  <c r="U10678" i="13"/>
  <c r="T10678" i="13"/>
  <c r="S10678" i="13"/>
  <c r="X10678" i="13" s="1"/>
  <c r="A10678" i="13"/>
  <c r="W10677" i="13"/>
  <c r="V10677" i="13"/>
  <c r="U10677" i="13"/>
  <c r="T10677" i="13"/>
  <c r="S10677" i="13"/>
  <c r="X10677" i="13" s="1"/>
  <c r="A10677" i="13"/>
  <c r="W10676" i="13"/>
  <c r="V10676" i="13"/>
  <c r="U10676" i="13"/>
  <c r="T10676" i="13"/>
  <c r="S10676" i="13"/>
  <c r="X10676" i="13" s="1"/>
  <c r="A10676" i="13"/>
  <c r="W10675" i="13"/>
  <c r="V10675" i="13"/>
  <c r="U10675" i="13"/>
  <c r="T10675" i="13"/>
  <c r="S10675" i="13"/>
  <c r="X10675" i="13" s="1"/>
  <c r="A10675" i="13"/>
  <c r="W10674" i="13"/>
  <c r="V10674" i="13"/>
  <c r="U10674" i="13"/>
  <c r="T10674" i="13"/>
  <c r="S10674" i="13"/>
  <c r="X10674" i="13" s="1"/>
  <c r="A10674" i="13"/>
  <c r="W10673" i="13"/>
  <c r="V10673" i="13"/>
  <c r="U10673" i="13"/>
  <c r="T10673" i="13"/>
  <c r="S10673" i="13"/>
  <c r="X10673" i="13" s="1"/>
  <c r="A10673" i="13"/>
  <c r="W10672" i="13"/>
  <c r="V10672" i="13"/>
  <c r="U10672" i="13"/>
  <c r="T10672" i="13"/>
  <c r="S10672" i="13"/>
  <c r="X10672" i="13" s="1"/>
  <c r="A10672" i="13"/>
  <c r="W10671" i="13"/>
  <c r="V10671" i="13"/>
  <c r="U10671" i="13"/>
  <c r="T10671" i="13"/>
  <c r="S10671" i="13"/>
  <c r="X10671" i="13" s="1"/>
  <c r="A10671" i="13"/>
  <c r="W10670" i="13"/>
  <c r="V10670" i="13"/>
  <c r="U10670" i="13"/>
  <c r="T10670" i="13"/>
  <c r="S10670" i="13"/>
  <c r="X10670" i="13" s="1"/>
  <c r="A10670" i="13"/>
  <c r="W10669" i="13"/>
  <c r="V10669" i="13"/>
  <c r="U10669" i="13"/>
  <c r="T10669" i="13"/>
  <c r="S10669" i="13"/>
  <c r="X10669" i="13" s="1"/>
  <c r="A10669" i="13"/>
  <c r="W10668" i="13"/>
  <c r="V10668" i="13"/>
  <c r="U10668" i="13"/>
  <c r="T10668" i="13"/>
  <c r="S10668" i="13"/>
  <c r="X10668" i="13" s="1"/>
  <c r="A10668" i="13"/>
  <c r="W10667" i="13"/>
  <c r="V10667" i="13"/>
  <c r="U10667" i="13"/>
  <c r="T10667" i="13"/>
  <c r="S10667" i="13"/>
  <c r="X10667" i="13" s="1"/>
  <c r="A10667" i="13"/>
  <c r="W10666" i="13"/>
  <c r="V10666" i="13"/>
  <c r="U10666" i="13"/>
  <c r="T10666" i="13"/>
  <c r="S10666" i="13"/>
  <c r="X10666" i="13" s="1"/>
  <c r="A10666" i="13"/>
  <c r="W10665" i="13"/>
  <c r="V10665" i="13"/>
  <c r="U10665" i="13"/>
  <c r="T10665" i="13"/>
  <c r="S10665" i="13"/>
  <c r="X10665" i="13" s="1"/>
  <c r="A10665" i="13"/>
  <c r="W10664" i="13"/>
  <c r="V10664" i="13"/>
  <c r="U10664" i="13"/>
  <c r="T10664" i="13"/>
  <c r="S10664" i="13"/>
  <c r="X10664" i="13" s="1"/>
  <c r="A10664" i="13"/>
  <c r="W10663" i="13"/>
  <c r="V10663" i="13"/>
  <c r="U10663" i="13"/>
  <c r="T10663" i="13"/>
  <c r="S10663" i="13"/>
  <c r="X10663" i="13" s="1"/>
  <c r="A10663" i="13"/>
  <c r="W10662" i="13"/>
  <c r="V10662" i="13"/>
  <c r="U10662" i="13"/>
  <c r="T10662" i="13"/>
  <c r="S10662" i="13"/>
  <c r="X10662" i="13" s="1"/>
  <c r="A10662" i="13"/>
  <c r="W10661" i="13"/>
  <c r="V10661" i="13"/>
  <c r="U10661" i="13"/>
  <c r="T10661" i="13"/>
  <c r="S10661" i="13"/>
  <c r="X10661" i="13" s="1"/>
  <c r="A10661" i="13"/>
  <c r="W10660" i="13"/>
  <c r="V10660" i="13"/>
  <c r="U10660" i="13"/>
  <c r="T10660" i="13"/>
  <c r="S10660" i="13"/>
  <c r="X10660" i="13" s="1"/>
  <c r="A10660" i="13"/>
  <c r="W10659" i="13"/>
  <c r="V10659" i="13"/>
  <c r="U10659" i="13"/>
  <c r="T10659" i="13"/>
  <c r="S10659" i="13"/>
  <c r="X10659" i="13" s="1"/>
  <c r="A10659" i="13"/>
  <c r="W10658" i="13"/>
  <c r="V10658" i="13"/>
  <c r="U10658" i="13"/>
  <c r="T10658" i="13"/>
  <c r="S10658" i="13"/>
  <c r="X10658" i="13" s="1"/>
  <c r="A10658" i="13"/>
  <c r="W10657" i="13"/>
  <c r="V10657" i="13"/>
  <c r="U10657" i="13"/>
  <c r="T10657" i="13"/>
  <c r="S10657" i="13"/>
  <c r="X10657" i="13" s="1"/>
  <c r="A10657" i="13"/>
  <c r="W10656" i="13"/>
  <c r="V10656" i="13"/>
  <c r="U10656" i="13"/>
  <c r="T10656" i="13"/>
  <c r="S10656" i="13"/>
  <c r="X10656" i="13" s="1"/>
  <c r="A10656" i="13"/>
  <c r="W10655" i="13"/>
  <c r="V10655" i="13"/>
  <c r="U10655" i="13"/>
  <c r="T10655" i="13"/>
  <c r="S10655" i="13"/>
  <c r="X10655" i="13" s="1"/>
  <c r="A10655" i="13"/>
  <c r="W10654" i="13"/>
  <c r="V10654" i="13"/>
  <c r="U10654" i="13"/>
  <c r="T10654" i="13"/>
  <c r="S10654" i="13"/>
  <c r="X10654" i="13" s="1"/>
  <c r="A10654" i="13"/>
  <c r="W10653" i="13"/>
  <c r="V10653" i="13"/>
  <c r="U10653" i="13"/>
  <c r="T10653" i="13"/>
  <c r="S10653" i="13"/>
  <c r="X10653" i="13" s="1"/>
  <c r="A10653" i="13"/>
  <c r="W10652" i="13"/>
  <c r="V10652" i="13"/>
  <c r="U10652" i="13"/>
  <c r="T10652" i="13"/>
  <c r="S10652" i="13"/>
  <c r="X10652" i="13" s="1"/>
  <c r="A10652" i="13"/>
  <c r="W10651" i="13"/>
  <c r="V10651" i="13"/>
  <c r="U10651" i="13"/>
  <c r="T10651" i="13"/>
  <c r="S10651" i="13"/>
  <c r="X10651" i="13" s="1"/>
  <c r="A10651" i="13"/>
  <c r="W10650" i="13"/>
  <c r="V10650" i="13"/>
  <c r="U10650" i="13"/>
  <c r="T10650" i="13"/>
  <c r="S10650" i="13"/>
  <c r="X10650" i="13" s="1"/>
  <c r="A10650" i="13"/>
  <c r="W10649" i="13"/>
  <c r="V10649" i="13"/>
  <c r="U10649" i="13"/>
  <c r="T10649" i="13"/>
  <c r="S10649" i="13"/>
  <c r="X10649" i="13" s="1"/>
  <c r="A10649" i="13"/>
  <c r="W10648" i="13"/>
  <c r="V10648" i="13"/>
  <c r="U10648" i="13"/>
  <c r="T10648" i="13"/>
  <c r="S10648" i="13"/>
  <c r="X10648" i="13" s="1"/>
  <c r="A10648" i="13"/>
  <c r="W10647" i="13"/>
  <c r="V10647" i="13"/>
  <c r="U10647" i="13"/>
  <c r="T10647" i="13"/>
  <c r="S10647" i="13"/>
  <c r="X10647" i="13" s="1"/>
  <c r="A10647" i="13"/>
  <c r="W10646" i="13"/>
  <c r="V10646" i="13"/>
  <c r="U10646" i="13"/>
  <c r="T10646" i="13"/>
  <c r="S10646" i="13"/>
  <c r="X10646" i="13" s="1"/>
  <c r="A10646" i="13"/>
  <c r="W10645" i="13"/>
  <c r="V10645" i="13"/>
  <c r="U10645" i="13"/>
  <c r="T10645" i="13"/>
  <c r="S10645" i="13"/>
  <c r="X10645" i="13" s="1"/>
  <c r="A10645" i="13"/>
  <c r="W10644" i="13"/>
  <c r="V10644" i="13"/>
  <c r="U10644" i="13"/>
  <c r="T10644" i="13"/>
  <c r="S10644" i="13"/>
  <c r="X10644" i="13" s="1"/>
  <c r="A10644" i="13"/>
  <c r="W10643" i="13"/>
  <c r="V10643" i="13"/>
  <c r="U10643" i="13"/>
  <c r="T10643" i="13"/>
  <c r="S10643" i="13"/>
  <c r="X10643" i="13" s="1"/>
  <c r="A10643" i="13"/>
  <c r="W10642" i="13"/>
  <c r="V10642" i="13"/>
  <c r="U10642" i="13"/>
  <c r="T10642" i="13"/>
  <c r="S10642" i="13"/>
  <c r="X10642" i="13" s="1"/>
  <c r="A10642" i="13"/>
  <c r="W10641" i="13"/>
  <c r="V10641" i="13"/>
  <c r="U10641" i="13"/>
  <c r="T10641" i="13"/>
  <c r="S10641" i="13"/>
  <c r="X10641" i="13" s="1"/>
  <c r="A10641" i="13"/>
  <c r="W10640" i="13"/>
  <c r="V10640" i="13"/>
  <c r="U10640" i="13"/>
  <c r="T10640" i="13"/>
  <c r="S10640" i="13"/>
  <c r="X10640" i="13" s="1"/>
  <c r="A10640" i="13"/>
  <c r="W10639" i="13"/>
  <c r="V10639" i="13"/>
  <c r="U10639" i="13"/>
  <c r="T10639" i="13"/>
  <c r="S10639" i="13"/>
  <c r="X10639" i="13" s="1"/>
  <c r="A10639" i="13"/>
  <c r="W10638" i="13"/>
  <c r="V10638" i="13"/>
  <c r="U10638" i="13"/>
  <c r="T10638" i="13"/>
  <c r="S10638" i="13"/>
  <c r="X10638" i="13" s="1"/>
  <c r="A10638" i="13"/>
  <c r="W10637" i="13"/>
  <c r="V10637" i="13"/>
  <c r="U10637" i="13"/>
  <c r="T10637" i="13"/>
  <c r="S10637" i="13"/>
  <c r="X10637" i="13" s="1"/>
  <c r="A10637" i="13"/>
  <c r="W10636" i="13"/>
  <c r="V10636" i="13"/>
  <c r="U10636" i="13"/>
  <c r="T10636" i="13"/>
  <c r="S10636" i="13"/>
  <c r="X10636" i="13" s="1"/>
  <c r="A10636" i="13"/>
  <c r="W10635" i="13"/>
  <c r="V10635" i="13"/>
  <c r="U10635" i="13"/>
  <c r="T10635" i="13"/>
  <c r="S10635" i="13"/>
  <c r="X10635" i="13" s="1"/>
  <c r="A10635" i="13"/>
  <c r="W10634" i="13"/>
  <c r="V10634" i="13"/>
  <c r="U10634" i="13"/>
  <c r="T10634" i="13"/>
  <c r="S10634" i="13"/>
  <c r="X10634" i="13" s="1"/>
  <c r="A10634" i="13"/>
  <c r="W10633" i="13"/>
  <c r="V10633" i="13"/>
  <c r="U10633" i="13"/>
  <c r="T10633" i="13"/>
  <c r="S10633" i="13"/>
  <c r="X10633" i="13" s="1"/>
  <c r="A10633" i="13"/>
  <c r="W10632" i="13"/>
  <c r="V10632" i="13"/>
  <c r="U10632" i="13"/>
  <c r="T10632" i="13"/>
  <c r="S10632" i="13"/>
  <c r="X10632" i="13" s="1"/>
  <c r="A10632" i="13"/>
  <c r="W10631" i="13"/>
  <c r="V10631" i="13"/>
  <c r="U10631" i="13"/>
  <c r="T10631" i="13"/>
  <c r="S10631" i="13"/>
  <c r="X10631" i="13" s="1"/>
  <c r="A10631" i="13"/>
  <c r="W10630" i="13"/>
  <c r="V10630" i="13"/>
  <c r="U10630" i="13"/>
  <c r="T10630" i="13"/>
  <c r="S10630" i="13"/>
  <c r="X10630" i="13" s="1"/>
  <c r="A10630" i="13"/>
  <c r="W10629" i="13"/>
  <c r="V10629" i="13"/>
  <c r="U10629" i="13"/>
  <c r="T10629" i="13"/>
  <c r="S10629" i="13"/>
  <c r="X10629" i="13" s="1"/>
  <c r="A10629" i="13"/>
  <c r="W10628" i="13"/>
  <c r="V10628" i="13"/>
  <c r="U10628" i="13"/>
  <c r="T10628" i="13"/>
  <c r="S10628" i="13"/>
  <c r="X10628" i="13" s="1"/>
  <c r="A10628" i="13"/>
  <c r="W10627" i="13"/>
  <c r="V10627" i="13"/>
  <c r="U10627" i="13"/>
  <c r="T10627" i="13"/>
  <c r="S10627" i="13"/>
  <c r="X10627" i="13" s="1"/>
  <c r="A10627" i="13"/>
  <c r="W10626" i="13"/>
  <c r="V10626" i="13"/>
  <c r="U10626" i="13"/>
  <c r="T10626" i="13"/>
  <c r="S10626" i="13"/>
  <c r="X10626" i="13" s="1"/>
  <c r="A10626" i="13"/>
  <c r="W10625" i="13"/>
  <c r="V10625" i="13"/>
  <c r="U10625" i="13"/>
  <c r="T10625" i="13"/>
  <c r="S10625" i="13"/>
  <c r="X10625" i="13" s="1"/>
  <c r="A10625" i="13"/>
  <c r="W10624" i="13"/>
  <c r="V10624" i="13"/>
  <c r="U10624" i="13"/>
  <c r="T10624" i="13"/>
  <c r="S10624" i="13"/>
  <c r="X10624" i="13" s="1"/>
  <c r="A10624" i="13"/>
  <c r="W10623" i="13"/>
  <c r="V10623" i="13"/>
  <c r="U10623" i="13"/>
  <c r="T10623" i="13"/>
  <c r="S10623" i="13"/>
  <c r="X10623" i="13" s="1"/>
  <c r="A10623" i="13"/>
  <c r="W10622" i="13"/>
  <c r="V10622" i="13"/>
  <c r="U10622" i="13"/>
  <c r="T10622" i="13"/>
  <c r="S10622" i="13"/>
  <c r="X10622" i="13" s="1"/>
  <c r="A10622" i="13"/>
  <c r="W10621" i="13"/>
  <c r="V10621" i="13"/>
  <c r="U10621" i="13"/>
  <c r="T10621" i="13"/>
  <c r="S10621" i="13"/>
  <c r="X10621" i="13" s="1"/>
  <c r="A10621" i="13"/>
  <c r="W10620" i="13"/>
  <c r="V10620" i="13"/>
  <c r="U10620" i="13"/>
  <c r="T10620" i="13"/>
  <c r="S10620" i="13"/>
  <c r="X10620" i="13" s="1"/>
  <c r="A10620" i="13"/>
  <c r="W10619" i="13"/>
  <c r="V10619" i="13"/>
  <c r="U10619" i="13"/>
  <c r="T10619" i="13"/>
  <c r="S10619" i="13"/>
  <c r="X10619" i="13" s="1"/>
  <c r="A10619" i="13"/>
  <c r="W10618" i="13"/>
  <c r="V10618" i="13"/>
  <c r="U10618" i="13"/>
  <c r="T10618" i="13"/>
  <c r="S10618" i="13"/>
  <c r="X10618" i="13" s="1"/>
  <c r="A10618" i="13"/>
  <c r="W10617" i="13"/>
  <c r="V10617" i="13"/>
  <c r="U10617" i="13"/>
  <c r="T10617" i="13"/>
  <c r="S10617" i="13"/>
  <c r="X10617" i="13" s="1"/>
  <c r="A10617" i="13"/>
  <c r="W10616" i="13"/>
  <c r="V10616" i="13"/>
  <c r="U10616" i="13"/>
  <c r="T10616" i="13"/>
  <c r="S10616" i="13"/>
  <c r="X10616" i="13" s="1"/>
  <c r="A10616" i="13"/>
  <c r="W10615" i="13"/>
  <c r="V10615" i="13"/>
  <c r="U10615" i="13"/>
  <c r="T10615" i="13"/>
  <c r="S10615" i="13"/>
  <c r="X10615" i="13" s="1"/>
  <c r="A10615" i="13"/>
  <c r="W10614" i="13"/>
  <c r="V10614" i="13"/>
  <c r="U10614" i="13"/>
  <c r="T10614" i="13"/>
  <c r="S10614" i="13"/>
  <c r="X10614" i="13" s="1"/>
  <c r="A10614" i="13"/>
  <c r="W10613" i="13"/>
  <c r="V10613" i="13"/>
  <c r="U10613" i="13"/>
  <c r="T10613" i="13"/>
  <c r="S10613" i="13"/>
  <c r="X10613" i="13" s="1"/>
  <c r="A10613" i="13"/>
  <c r="W10612" i="13"/>
  <c r="V10612" i="13"/>
  <c r="U10612" i="13"/>
  <c r="T10612" i="13"/>
  <c r="S10612" i="13"/>
  <c r="X10612" i="13" s="1"/>
  <c r="A10612" i="13"/>
  <c r="W10611" i="13"/>
  <c r="V10611" i="13"/>
  <c r="U10611" i="13"/>
  <c r="T10611" i="13"/>
  <c r="S10611" i="13"/>
  <c r="X10611" i="13" s="1"/>
  <c r="A10611" i="13"/>
  <c r="W10610" i="13"/>
  <c r="V10610" i="13"/>
  <c r="U10610" i="13"/>
  <c r="T10610" i="13"/>
  <c r="S10610" i="13"/>
  <c r="X10610" i="13" s="1"/>
  <c r="A10610" i="13"/>
  <c r="W10609" i="13"/>
  <c r="V10609" i="13"/>
  <c r="U10609" i="13"/>
  <c r="T10609" i="13"/>
  <c r="S10609" i="13"/>
  <c r="X10609" i="13" s="1"/>
  <c r="A10609" i="13"/>
  <c r="W10608" i="13"/>
  <c r="V10608" i="13"/>
  <c r="U10608" i="13"/>
  <c r="T10608" i="13"/>
  <c r="S10608" i="13"/>
  <c r="X10608" i="13" s="1"/>
  <c r="A10608" i="13"/>
  <c r="W10607" i="13"/>
  <c r="V10607" i="13"/>
  <c r="U10607" i="13"/>
  <c r="T10607" i="13"/>
  <c r="S10607" i="13"/>
  <c r="X10607" i="13" s="1"/>
  <c r="A10607" i="13"/>
  <c r="W10606" i="13"/>
  <c r="V10606" i="13"/>
  <c r="U10606" i="13"/>
  <c r="T10606" i="13"/>
  <c r="S10606" i="13"/>
  <c r="X10606" i="13" s="1"/>
  <c r="A10606" i="13"/>
  <c r="W10605" i="13"/>
  <c r="V10605" i="13"/>
  <c r="U10605" i="13"/>
  <c r="T10605" i="13"/>
  <c r="S10605" i="13"/>
  <c r="X10605" i="13" s="1"/>
  <c r="A10605" i="13"/>
  <c r="W10604" i="13"/>
  <c r="V10604" i="13"/>
  <c r="U10604" i="13"/>
  <c r="T10604" i="13"/>
  <c r="S10604" i="13"/>
  <c r="X10604" i="13" s="1"/>
  <c r="A10604" i="13"/>
  <c r="W10603" i="13"/>
  <c r="V10603" i="13"/>
  <c r="U10603" i="13"/>
  <c r="T10603" i="13"/>
  <c r="S10603" i="13"/>
  <c r="X10603" i="13" s="1"/>
  <c r="A10603" i="13"/>
  <c r="W10602" i="13"/>
  <c r="V10602" i="13"/>
  <c r="U10602" i="13"/>
  <c r="T10602" i="13"/>
  <c r="S10602" i="13"/>
  <c r="X10602" i="13" s="1"/>
  <c r="A10602" i="13"/>
  <c r="W10601" i="13"/>
  <c r="V10601" i="13"/>
  <c r="U10601" i="13"/>
  <c r="T10601" i="13"/>
  <c r="S10601" i="13"/>
  <c r="X10601" i="13" s="1"/>
  <c r="A10601" i="13"/>
  <c r="W10600" i="13"/>
  <c r="V10600" i="13"/>
  <c r="U10600" i="13"/>
  <c r="T10600" i="13"/>
  <c r="S10600" i="13"/>
  <c r="X10600" i="13" s="1"/>
  <c r="A10600" i="13"/>
  <c r="W10599" i="13"/>
  <c r="V10599" i="13"/>
  <c r="U10599" i="13"/>
  <c r="T10599" i="13"/>
  <c r="S10599" i="13"/>
  <c r="X10599" i="13" s="1"/>
  <c r="A10599" i="13"/>
  <c r="W10598" i="13"/>
  <c r="V10598" i="13"/>
  <c r="U10598" i="13"/>
  <c r="T10598" i="13"/>
  <c r="S10598" i="13"/>
  <c r="X10598" i="13" s="1"/>
  <c r="A10598" i="13"/>
  <c r="W10597" i="13"/>
  <c r="V10597" i="13"/>
  <c r="U10597" i="13"/>
  <c r="T10597" i="13"/>
  <c r="S10597" i="13"/>
  <c r="X10597" i="13" s="1"/>
  <c r="A10597" i="13"/>
  <c r="W10596" i="13"/>
  <c r="V10596" i="13"/>
  <c r="U10596" i="13"/>
  <c r="T10596" i="13"/>
  <c r="S10596" i="13"/>
  <c r="X10596" i="13" s="1"/>
  <c r="A10596" i="13"/>
  <c r="W10595" i="13"/>
  <c r="V10595" i="13"/>
  <c r="U10595" i="13"/>
  <c r="T10595" i="13"/>
  <c r="S10595" i="13"/>
  <c r="X10595" i="13" s="1"/>
  <c r="A10595" i="13"/>
  <c r="W10594" i="13"/>
  <c r="V10594" i="13"/>
  <c r="U10594" i="13"/>
  <c r="T10594" i="13"/>
  <c r="S10594" i="13"/>
  <c r="X10594" i="13" s="1"/>
  <c r="A10594" i="13"/>
  <c r="W10593" i="13"/>
  <c r="V10593" i="13"/>
  <c r="U10593" i="13"/>
  <c r="T10593" i="13"/>
  <c r="S10593" i="13"/>
  <c r="X10593" i="13" s="1"/>
  <c r="A10593" i="13"/>
  <c r="W10592" i="13"/>
  <c r="V10592" i="13"/>
  <c r="U10592" i="13"/>
  <c r="T10592" i="13"/>
  <c r="S10592" i="13"/>
  <c r="X10592" i="13" s="1"/>
  <c r="A10592" i="13"/>
  <c r="W10591" i="13"/>
  <c r="V10591" i="13"/>
  <c r="U10591" i="13"/>
  <c r="T10591" i="13"/>
  <c r="S10591" i="13"/>
  <c r="X10591" i="13" s="1"/>
  <c r="A10591" i="13"/>
  <c r="W10590" i="13"/>
  <c r="V10590" i="13"/>
  <c r="U10590" i="13"/>
  <c r="T10590" i="13"/>
  <c r="S10590" i="13"/>
  <c r="X10590" i="13" s="1"/>
  <c r="A10590" i="13"/>
  <c r="W10589" i="13"/>
  <c r="V10589" i="13"/>
  <c r="U10589" i="13"/>
  <c r="T10589" i="13"/>
  <c r="S10589" i="13"/>
  <c r="X10589" i="13" s="1"/>
  <c r="A10589" i="13"/>
  <c r="W10588" i="13"/>
  <c r="V10588" i="13"/>
  <c r="U10588" i="13"/>
  <c r="T10588" i="13"/>
  <c r="S10588" i="13"/>
  <c r="X10588" i="13" s="1"/>
  <c r="A10588" i="13"/>
  <c r="W10587" i="13"/>
  <c r="V10587" i="13"/>
  <c r="U10587" i="13"/>
  <c r="T10587" i="13"/>
  <c r="S10587" i="13"/>
  <c r="X10587" i="13" s="1"/>
  <c r="A10587" i="13"/>
  <c r="W10586" i="13"/>
  <c r="V10586" i="13"/>
  <c r="U10586" i="13"/>
  <c r="T10586" i="13"/>
  <c r="S10586" i="13"/>
  <c r="X10586" i="13" s="1"/>
  <c r="A10586" i="13"/>
  <c r="W10585" i="13"/>
  <c r="V10585" i="13"/>
  <c r="U10585" i="13"/>
  <c r="T10585" i="13"/>
  <c r="S10585" i="13"/>
  <c r="X10585" i="13" s="1"/>
  <c r="A10585" i="13"/>
  <c r="W10584" i="13"/>
  <c r="V10584" i="13"/>
  <c r="U10584" i="13"/>
  <c r="T10584" i="13"/>
  <c r="S10584" i="13"/>
  <c r="X10584" i="13" s="1"/>
  <c r="A10584" i="13"/>
  <c r="W10583" i="13"/>
  <c r="V10583" i="13"/>
  <c r="U10583" i="13"/>
  <c r="T10583" i="13"/>
  <c r="S10583" i="13"/>
  <c r="X10583" i="13" s="1"/>
  <c r="A10583" i="13"/>
  <c r="W10582" i="13"/>
  <c r="V10582" i="13"/>
  <c r="U10582" i="13"/>
  <c r="T10582" i="13"/>
  <c r="S10582" i="13"/>
  <c r="X10582" i="13" s="1"/>
  <c r="A10582" i="13"/>
  <c r="W10581" i="13"/>
  <c r="V10581" i="13"/>
  <c r="U10581" i="13"/>
  <c r="T10581" i="13"/>
  <c r="S10581" i="13"/>
  <c r="X10581" i="13" s="1"/>
  <c r="A10581" i="13"/>
  <c r="W10580" i="13"/>
  <c r="V10580" i="13"/>
  <c r="U10580" i="13"/>
  <c r="T10580" i="13"/>
  <c r="S10580" i="13"/>
  <c r="X10580" i="13" s="1"/>
  <c r="A10580" i="13"/>
  <c r="W10579" i="13"/>
  <c r="V10579" i="13"/>
  <c r="U10579" i="13"/>
  <c r="T10579" i="13"/>
  <c r="S10579" i="13"/>
  <c r="X10579" i="13" s="1"/>
  <c r="A10579" i="13"/>
  <c r="W10578" i="13"/>
  <c r="V10578" i="13"/>
  <c r="U10578" i="13"/>
  <c r="T10578" i="13"/>
  <c r="S10578" i="13"/>
  <c r="X10578" i="13" s="1"/>
  <c r="A10578" i="13"/>
  <c r="W10577" i="13"/>
  <c r="V10577" i="13"/>
  <c r="U10577" i="13"/>
  <c r="T10577" i="13"/>
  <c r="S10577" i="13"/>
  <c r="X10577" i="13" s="1"/>
  <c r="A10577" i="13"/>
  <c r="W10576" i="13"/>
  <c r="V10576" i="13"/>
  <c r="U10576" i="13"/>
  <c r="T10576" i="13"/>
  <c r="S10576" i="13"/>
  <c r="X10576" i="13" s="1"/>
  <c r="A10576" i="13"/>
  <c r="W10575" i="13"/>
  <c r="V10575" i="13"/>
  <c r="U10575" i="13"/>
  <c r="T10575" i="13"/>
  <c r="S10575" i="13"/>
  <c r="X10575" i="13" s="1"/>
  <c r="A10575" i="13"/>
  <c r="W10574" i="13"/>
  <c r="V10574" i="13"/>
  <c r="U10574" i="13"/>
  <c r="T10574" i="13"/>
  <c r="S10574" i="13"/>
  <c r="X10574" i="13" s="1"/>
  <c r="A10574" i="13"/>
  <c r="W10573" i="13"/>
  <c r="V10573" i="13"/>
  <c r="U10573" i="13"/>
  <c r="T10573" i="13"/>
  <c r="S10573" i="13"/>
  <c r="X10573" i="13" s="1"/>
  <c r="A10573" i="13"/>
  <c r="W10572" i="13"/>
  <c r="V10572" i="13"/>
  <c r="U10572" i="13"/>
  <c r="T10572" i="13"/>
  <c r="S10572" i="13"/>
  <c r="X10572" i="13" s="1"/>
  <c r="A10572" i="13"/>
  <c r="W10571" i="13"/>
  <c r="V10571" i="13"/>
  <c r="U10571" i="13"/>
  <c r="T10571" i="13"/>
  <c r="S10571" i="13"/>
  <c r="X10571" i="13" s="1"/>
  <c r="A10571" i="13"/>
  <c r="W10570" i="13"/>
  <c r="V10570" i="13"/>
  <c r="U10570" i="13"/>
  <c r="T10570" i="13"/>
  <c r="S10570" i="13"/>
  <c r="X10570" i="13" s="1"/>
  <c r="A10570" i="13"/>
  <c r="W10569" i="13"/>
  <c r="V10569" i="13"/>
  <c r="U10569" i="13"/>
  <c r="T10569" i="13"/>
  <c r="S10569" i="13"/>
  <c r="X10569" i="13" s="1"/>
  <c r="A10569" i="13"/>
  <c r="W10568" i="13"/>
  <c r="V10568" i="13"/>
  <c r="U10568" i="13"/>
  <c r="T10568" i="13"/>
  <c r="S10568" i="13"/>
  <c r="X10568" i="13" s="1"/>
  <c r="A10568" i="13"/>
  <c r="W10567" i="13"/>
  <c r="V10567" i="13"/>
  <c r="U10567" i="13"/>
  <c r="T10567" i="13"/>
  <c r="S10567" i="13"/>
  <c r="X10567" i="13" s="1"/>
  <c r="A10567" i="13"/>
  <c r="W10566" i="13"/>
  <c r="V10566" i="13"/>
  <c r="U10566" i="13"/>
  <c r="T10566" i="13"/>
  <c r="S10566" i="13"/>
  <c r="X10566" i="13" s="1"/>
  <c r="A10566" i="13"/>
  <c r="W10565" i="13"/>
  <c r="V10565" i="13"/>
  <c r="U10565" i="13"/>
  <c r="T10565" i="13"/>
  <c r="S10565" i="13"/>
  <c r="X10565" i="13" s="1"/>
  <c r="A10565" i="13"/>
  <c r="W10564" i="13"/>
  <c r="V10564" i="13"/>
  <c r="U10564" i="13"/>
  <c r="T10564" i="13"/>
  <c r="S10564" i="13"/>
  <c r="X10564" i="13" s="1"/>
  <c r="A10564" i="13"/>
  <c r="W10563" i="13"/>
  <c r="V10563" i="13"/>
  <c r="U10563" i="13"/>
  <c r="T10563" i="13"/>
  <c r="S10563" i="13"/>
  <c r="X10563" i="13" s="1"/>
  <c r="A10563" i="13"/>
  <c r="W10562" i="13"/>
  <c r="V10562" i="13"/>
  <c r="U10562" i="13"/>
  <c r="T10562" i="13"/>
  <c r="S10562" i="13"/>
  <c r="X10562" i="13" s="1"/>
  <c r="A10562" i="13"/>
  <c r="W10561" i="13"/>
  <c r="V10561" i="13"/>
  <c r="U10561" i="13"/>
  <c r="T10561" i="13"/>
  <c r="S10561" i="13"/>
  <c r="X10561" i="13" s="1"/>
  <c r="A10561" i="13"/>
  <c r="W10560" i="13"/>
  <c r="V10560" i="13"/>
  <c r="U10560" i="13"/>
  <c r="T10560" i="13"/>
  <c r="S10560" i="13"/>
  <c r="X10560" i="13" s="1"/>
  <c r="A10560" i="13"/>
  <c r="W10559" i="13"/>
  <c r="V10559" i="13"/>
  <c r="U10559" i="13"/>
  <c r="T10559" i="13"/>
  <c r="S10559" i="13"/>
  <c r="X10559" i="13" s="1"/>
  <c r="A10559" i="13"/>
  <c r="W10558" i="13"/>
  <c r="V10558" i="13"/>
  <c r="U10558" i="13"/>
  <c r="T10558" i="13"/>
  <c r="S10558" i="13"/>
  <c r="X10558" i="13" s="1"/>
  <c r="A10558" i="13"/>
  <c r="W10557" i="13"/>
  <c r="V10557" i="13"/>
  <c r="U10557" i="13"/>
  <c r="T10557" i="13"/>
  <c r="S10557" i="13"/>
  <c r="X10557" i="13" s="1"/>
  <c r="A10557" i="13"/>
  <c r="W10556" i="13"/>
  <c r="V10556" i="13"/>
  <c r="U10556" i="13"/>
  <c r="T10556" i="13"/>
  <c r="S10556" i="13"/>
  <c r="X10556" i="13" s="1"/>
  <c r="A10556" i="13"/>
  <c r="W10555" i="13"/>
  <c r="V10555" i="13"/>
  <c r="U10555" i="13"/>
  <c r="T10555" i="13"/>
  <c r="S10555" i="13"/>
  <c r="X10555" i="13" s="1"/>
  <c r="A10555" i="13"/>
  <c r="W10554" i="13"/>
  <c r="V10554" i="13"/>
  <c r="U10554" i="13"/>
  <c r="T10554" i="13"/>
  <c r="S10554" i="13"/>
  <c r="X10554" i="13" s="1"/>
  <c r="A10554" i="13"/>
  <c r="W10553" i="13"/>
  <c r="V10553" i="13"/>
  <c r="U10553" i="13"/>
  <c r="T10553" i="13"/>
  <c r="S10553" i="13"/>
  <c r="X10553" i="13" s="1"/>
  <c r="A10553" i="13"/>
  <c r="W10552" i="13"/>
  <c r="V10552" i="13"/>
  <c r="U10552" i="13"/>
  <c r="T10552" i="13"/>
  <c r="S10552" i="13"/>
  <c r="X10552" i="13" s="1"/>
  <c r="A10552" i="13"/>
  <c r="W10551" i="13"/>
  <c r="V10551" i="13"/>
  <c r="U10551" i="13"/>
  <c r="T10551" i="13"/>
  <c r="S10551" i="13"/>
  <c r="X10551" i="13" s="1"/>
  <c r="A10551" i="13"/>
  <c r="W10550" i="13"/>
  <c r="V10550" i="13"/>
  <c r="U10550" i="13"/>
  <c r="T10550" i="13"/>
  <c r="S10550" i="13"/>
  <c r="X10550" i="13" s="1"/>
  <c r="A10550" i="13"/>
  <c r="W10549" i="13"/>
  <c r="V10549" i="13"/>
  <c r="U10549" i="13"/>
  <c r="T10549" i="13"/>
  <c r="S10549" i="13"/>
  <c r="X10549" i="13" s="1"/>
  <c r="A10549" i="13"/>
  <c r="W10548" i="13"/>
  <c r="V10548" i="13"/>
  <c r="U10548" i="13"/>
  <c r="T10548" i="13"/>
  <c r="S10548" i="13"/>
  <c r="X10548" i="13" s="1"/>
  <c r="A10548" i="13"/>
  <c r="W10547" i="13"/>
  <c r="V10547" i="13"/>
  <c r="U10547" i="13"/>
  <c r="T10547" i="13"/>
  <c r="S10547" i="13"/>
  <c r="X10547" i="13" s="1"/>
  <c r="A10547" i="13"/>
  <c r="W10546" i="13"/>
  <c r="V10546" i="13"/>
  <c r="U10546" i="13"/>
  <c r="T10546" i="13"/>
  <c r="S10546" i="13"/>
  <c r="X10546" i="13" s="1"/>
  <c r="A10546" i="13"/>
  <c r="W10545" i="13"/>
  <c r="V10545" i="13"/>
  <c r="U10545" i="13"/>
  <c r="T10545" i="13"/>
  <c r="S10545" i="13"/>
  <c r="X10545" i="13" s="1"/>
  <c r="A10545" i="13"/>
  <c r="W10544" i="13"/>
  <c r="V10544" i="13"/>
  <c r="U10544" i="13"/>
  <c r="T10544" i="13"/>
  <c r="S10544" i="13"/>
  <c r="X10544" i="13" s="1"/>
  <c r="A10544" i="13"/>
  <c r="W10543" i="13"/>
  <c r="V10543" i="13"/>
  <c r="U10543" i="13"/>
  <c r="T10543" i="13"/>
  <c r="S10543" i="13"/>
  <c r="X10543" i="13" s="1"/>
  <c r="A10543" i="13"/>
  <c r="W10542" i="13"/>
  <c r="V10542" i="13"/>
  <c r="U10542" i="13"/>
  <c r="T10542" i="13"/>
  <c r="S10542" i="13"/>
  <c r="X10542" i="13" s="1"/>
  <c r="A10542" i="13"/>
  <c r="W10541" i="13"/>
  <c r="V10541" i="13"/>
  <c r="U10541" i="13"/>
  <c r="T10541" i="13"/>
  <c r="S10541" i="13"/>
  <c r="X10541" i="13" s="1"/>
  <c r="A10541" i="13"/>
  <c r="W10540" i="13"/>
  <c r="V10540" i="13"/>
  <c r="U10540" i="13"/>
  <c r="T10540" i="13"/>
  <c r="S10540" i="13"/>
  <c r="X10540" i="13" s="1"/>
  <c r="A10540" i="13"/>
  <c r="W10539" i="13"/>
  <c r="V10539" i="13"/>
  <c r="U10539" i="13"/>
  <c r="T10539" i="13"/>
  <c r="S10539" i="13"/>
  <c r="X10539" i="13" s="1"/>
  <c r="A10539" i="13"/>
  <c r="W10538" i="13"/>
  <c r="V10538" i="13"/>
  <c r="U10538" i="13"/>
  <c r="T10538" i="13"/>
  <c r="S10538" i="13"/>
  <c r="X10538" i="13" s="1"/>
  <c r="A10538" i="13"/>
  <c r="W10537" i="13"/>
  <c r="V10537" i="13"/>
  <c r="U10537" i="13"/>
  <c r="T10537" i="13"/>
  <c r="S10537" i="13"/>
  <c r="X10537" i="13" s="1"/>
  <c r="A10537" i="13"/>
  <c r="W10536" i="13"/>
  <c r="V10536" i="13"/>
  <c r="U10536" i="13"/>
  <c r="T10536" i="13"/>
  <c r="S10536" i="13"/>
  <c r="X10536" i="13" s="1"/>
  <c r="A10536" i="13"/>
  <c r="W10535" i="13"/>
  <c r="V10535" i="13"/>
  <c r="U10535" i="13"/>
  <c r="T10535" i="13"/>
  <c r="S10535" i="13"/>
  <c r="X10535" i="13" s="1"/>
  <c r="A10535" i="13"/>
  <c r="W10534" i="13"/>
  <c r="V10534" i="13"/>
  <c r="U10534" i="13"/>
  <c r="T10534" i="13"/>
  <c r="S10534" i="13"/>
  <c r="X10534" i="13" s="1"/>
  <c r="A10534" i="13"/>
  <c r="W10533" i="13"/>
  <c r="V10533" i="13"/>
  <c r="U10533" i="13"/>
  <c r="T10533" i="13"/>
  <c r="S10533" i="13"/>
  <c r="X10533" i="13" s="1"/>
  <c r="A10533" i="13"/>
  <c r="W10532" i="13"/>
  <c r="V10532" i="13"/>
  <c r="U10532" i="13"/>
  <c r="T10532" i="13"/>
  <c r="S10532" i="13"/>
  <c r="X10532" i="13" s="1"/>
  <c r="A10532" i="13"/>
  <c r="W10531" i="13"/>
  <c r="V10531" i="13"/>
  <c r="U10531" i="13"/>
  <c r="T10531" i="13"/>
  <c r="S10531" i="13"/>
  <c r="X10531" i="13" s="1"/>
  <c r="A10531" i="13"/>
  <c r="W10530" i="13"/>
  <c r="V10530" i="13"/>
  <c r="U10530" i="13"/>
  <c r="T10530" i="13"/>
  <c r="S10530" i="13"/>
  <c r="X10530" i="13" s="1"/>
  <c r="A10530" i="13"/>
  <c r="W10529" i="13"/>
  <c r="V10529" i="13"/>
  <c r="U10529" i="13"/>
  <c r="T10529" i="13"/>
  <c r="S10529" i="13"/>
  <c r="X10529" i="13" s="1"/>
  <c r="A10529" i="13"/>
  <c r="W10528" i="13"/>
  <c r="V10528" i="13"/>
  <c r="U10528" i="13"/>
  <c r="T10528" i="13"/>
  <c r="S10528" i="13"/>
  <c r="X10528" i="13" s="1"/>
  <c r="A10528" i="13"/>
  <c r="W10527" i="13"/>
  <c r="V10527" i="13"/>
  <c r="U10527" i="13"/>
  <c r="T10527" i="13"/>
  <c r="S10527" i="13"/>
  <c r="X10527" i="13" s="1"/>
  <c r="A10527" i="13"/>
  <c r="W10526" i="13"/>
  <c r="V10526" i="13"/>
  <c r="U10526" i="13"/>
  <c r="T10526" i="13"/>
  <c r="S10526" i="13"/>
  <c r="X10526" i="13" s="1"/>
  <c r="A10526" i="13"/>
  <c r="W10525" i="13"/>
  <c r="V10525" i="13"/>
  <c r="U10525" i="13"/>
  <c r="T10525" i="13"/>
  <c r="S10525" i="13"/>
  <c r="X10525" i="13" s="1"/>
  <c r="A10525" i="13"/>
  <c r="W10524" i="13"/>
  <c r="V10524" i="13"/>
  <c r="U10524" i="13"/>
  <c r="T10524" i="13"/>
  <c r="S10524" i="13"/>
  <c r="X10524" i="13" s="1"/>
  <c r="A10524" i="13"/>
  <c r="W10523" i="13"/>
  <c r="V10523" i="13"/>
  <c r="U10523" i="13"/>
  <c r="T10523" i="13"/>
  <c r="S10523" i="13"/>
  <c r="X10523" i="13" s="1"/>
  <c r="A10523" i="13"/>
  <c r="W10522" i="13"/>
  <c r="V10522" i="13"/>
  <c r="U10522" i="13"/>
  <c r="T10522" i="13"/>
  <c r="S10522" i="13"/>
  <c r="X10522" i="13" s="1"/>
  <c r="A10522" i="13"/>
  <c r="W10521" i="13"/>
  <c r="V10521" i="13"/>
  <c r="U10521" i="13"/>
  <c r="T10521" i="13"/>
  <c r="S10521" i="13"/>
  <c r="X10521" i="13" s="1"/>
  <c r="A10521" i="13"/>
  <c r="W10520" i="13"/>
  <c r="V10520" i="13"/>
  <c r="U10520" i="13"/>
  <c r="T10520" i="13"/>
  <c r="S10520" i="13"/>
  <c r="X10520" i="13" s="1"/>
  <c r="A10520" i="13"/>
  <c r="W10519" i="13"/>
  <c r="V10519" i="13"/>
  <c r="U10519" i="13"/>
  <c r="T10519" i="13"/>
  <c r="S10519" i="13"/>
  <c r="X10519" i="13" s="1"/>
  <c r="A10519" i="13"/>
  <c r="W10518" i="13"/>
  <c r="V10518" i="13"/>
  <c r="U10518" i="13"/>
  <c r="T10518" i="13"/>
  <c r="S10518" i="13"/>
  <c r="X10518" i="13" s="1"/>
  <c r="A10518" i="13"/>
  <c r="W10517" i="13"/>
  <c r="V10517" i="13"/>
  <c r="U10517" i="13"/>
  <c r="T10517" i="13"/>
  <c r="S10517" i="13"/>
  <c r="X10517" i="13" s="1"/>
  <c r="A10517" i="13"/>
  <c r="W10516" i="13"/>
  <c r="V10516" i="13"/>
  <c r="U10516" i="13"/>
  <c r="T10516" i="13"/>
  <c r="S10516" i="13"/>
  <c r="X10516" i="13" s="1"/>
  <c r="A10516" i="13"/>
  <c r="W10515" i="13"/>
  <c r="V10515" i="13"/>
  <c r="U10515" i="13"/>
  <c r="T10515" i="13"/>
  <c r="S10515" i="13"/>
  <c r="X10515" i="13" s="1"/>
  <c r="A10515" i="13"/>
  <c r="W10514" i="13"/>
  <c r="V10514" i="13"/>
  <c r="U10514" i="13"/>
  <c r="T10514" i="13"/>
  <c r="S10514" i="13"/>
  <c r="X10514" i="13" s="1"/>
  <c r="A10514" i="13"/>
  <c r="W10513" i="13"/>
  <c r="V10513" i="13"/>
  <c r="U10513" i="13"/>
  <c r="T10513" i="13"/>
  <c r="S10513" i="13"/>
  <c r="X10513" i="13" s="1"/>
  <c r="A10513" i="13"/>
  <c r="W10512" i="13"/>
  <c r="V10512" i="13"/>
  <c r="U10512" i="13"/>
  <c r="T10512" i="13"/>
  <c r="S10512" i="13"/>
  <c r="X10512" i="13" s="1"/>
  <c r="A10512" i="13"/>
  <c r="W10511" i="13"/>
  <c r="V10511" i="13"/>
  <c r="U10511" i="13"/>
  <c r="T10511" i="13"/>
  <c r="S10511" i="13"/>
  <c r="X10511" i="13" s="1"/>
  <c r="A10511" i="13"/>
  <c r="W10510" i="13"/>
  <c r="V10510" i="13"/>
  <c r="U10510" i="13"/>
  <c r="T10510" i="13"/>
  <c r="S10510" i="13"/>
  <c r="X10510" i="13" s="1"/>
  <c r="A10510" i="13"/>
  <c r="W10509" i="13"/>
  <c r="V10509" i="13"/>
  <c r="U10509" i="13"/>
  <c r="T10509" i="13"/>
  <c r="S10509" i="13"/>
  <c r="X10509" i="13" s="1"/>
  <c r="A10509" i="13"/>
  <c r="W10508" i="13"/>
  <c r="V10508" i="13"/>
  <c r="U10508" i="13"/>
  <c r="T10508" i="13"/>
  <c r="S10508" i="13"/>
  <c r="X10508" i="13" s="1"/>
  <c r="A10508" i="13"/>
  <c r="W10507" i="13"/>
  <c r="V10507" i="13"/>
  <c r="U10507" i="13"/>
  <c r="T10507" i="13"/>
  <c r="S10507" i="13"/>
  <c r="X10507" i="13" s="1"/>
  <c r="A10507" i="13"/>
  <c r="W10506" i="13"/>
  <c r="V10506" i="13"/>
  <c r="U10506" i="13"/>
  <c r="T10506" i="13"/>
  <c r="S10506" i="13"/>
  <c r="X10506" i="13" s="1"/>
  <c r="A10506" i="13"/>
  <c r="W10505" i="13"/>
  <c r="V10505" i="13"/>
  <c r="U10505" i="13"/>
  <c r="T10505" i="13"/>
  <c r="S10505" i="13"/>
  <c r="X10505" i="13" s="1"/>
  <c r="A10505" i="13"/>
  <c r="W10504" i="13"/>
  <c r="V10504" i="13"/>
  <c r="U10504" i="13"/>
  <c r="T10504" i="13"/>
  <c r="S10504" i="13"/>
  <c r="X10504" i="13" s="1"/>
  <c r="A10504" i="13"/>
  <c r="W10503" i="13"/>
  <c r="V10503" i="13"/>
  <c r="U10503" i="13"/>
  <c r="T10503" i="13"/>
  <c r="S10503" i="13"/>
  <c r="X10503" i="13" s="1"/>
  <c r="A10503" i="13"/>
  <c r="W10502" i="13"/>
  <c r="V10502" i="13"/>
  <c r="U10502" i="13"/>
  <c r="T10502" i="13"/>
  <c r="S10502" i="13"/>
  <c r="X10502" i="13" s="1"/>
  <c r="A10502" i="13"/>
  <c r="W10501" i="13"/>
  <c r="V10501" i="13"/>
  <c r="U10501" i="13"/>
  <c r="T10501" i="13"/>
  <c r="S10501" i="13"/>
  <c r="X10501" i="13" s="1"/>
  <c r="A10501" i="13"/>
  <c r="W10500" i="13"/>
  <c r="V10500" i="13"/>
  <c r="U10500" i="13"/>
  <c r="T10500" i="13"/>
  <c r="S10500" i="13"/>
  <c r="X10500" i="13" s="1"/>
  <c r="A10500" i="13"/>
  <c r="W10499" i="13"/>
  <c r="V10499" i="13"/>
  <c r="U10499" i="13"/>
  <c r="T10499" i="13"/>
  <c r="S10499" i="13"/>
  <c r="X10499" i="13" s="1"/>
  <c r="A10499" i="13"/>
  <c r="W10498" i="13"/>
  <c r="V10498" i="13"/>
  <c r="U10498" i="13"/>
  <c r="T10498" i="13"/>
  <c r="S10498" i="13"/>
  <c r="X10498" i="13" s="1"/>
  <c r="A10498" i="13"/>
  <c r="W10497" i="13"/>
  <c r="V10497" i="13"/>
  <c r="U10497" i="13"/>
  <c r="T10497" i="13"/>
  <c r="S10497" i="13"/>
  <c r="X10497" i="13" s="1"/>
  <c r="A10497" i="13"/>
  <c r="W10496" i="13"/>
  <c r="V10496" i="13"/>
  <c r="U10496" i="13"/>
  <c r="T10496" i="13"/>
  <c r="S10496" i="13"/>
  <c r="X10496" i="13" s="1"/>
  <c r="A10496" i="13"/>
  <c r="W10495" i="13"/>
  <c r="V10495" i="13"/>
  <c r="U10495" i="13"/>
  <c r="T10495" i="13"/>
  <c r="S10495" i="13"/>
  <c r="X10495" i="13" s="1"/>
  <c r="A10495" i="13"/>
  <c r="W10494" i="13"/>
  <c r="V10494" i="13"/>
  <c r="U10494" i="13"/>
  <c r="T10494" i="13"/>
  <c r="S10494" i="13"/>
  <c r="X10494" i="13" s="1"/>
  <c r="A10494" i="13"/>
  <c r="W10493" i="13"/>
  <c r="V10493" i="13"/>
  <c r="U10493" i="13"/>
  <c r="T10493" i="13"/>
  <c r="S10493" i="13"/>
  <c r="X10493" i="13" s="1"/>
  <c r="A10493" i="13"/>
  <c r="W10492" i="13"/>
  <c r="V10492" i="13"/>
  <c r="U10492" i="13"/>
  <c r="T10492" i="13"/>
  <c r="S10492" i="13"/>
  <c r="X10492" i="13" s="1"/>
  <c r="A10492" i="13"/>
  <c r="W10491" i="13"/>
  <c r="V10491" i="13"/>
  <c r="U10491" i="13"/>
  <c r="T10491" i="13"/>
  <c r="S10491" i="13"/>
  <c r="X10491" i="13" s="1"/>
  <c r="A10491" i="13"/>
  <c r="W10490" i="13"/>
  <c r="V10490" i="13"/>
  <c r="U10490" i="13"/>
  <c r="T10490" i="13"/>
  <c r="S10490" i="13"/>
  <c r="X10490" i="13" s="1"/>
  <c r="A10490" i="13"/>
  <c r="W10489" i="13"/>
  <c r="V10489" i="13"/>
  <c r="U10489" i="13"/>
  <c r="T10489" i="13"/>
  <c r="S10489" i="13"/>
  <c r="X10489" i="13" s="1"/>
  <c r="A10489" i="13"/>
  <c r="W10488" i="13"/>
  <c r="V10488" i="13"/>
  <c r="U10488" i="13"/>
  <c r="T10488" i="13"/>
  <c r="S10488" i="13"/>
  <c r="X10488" i="13" s="1"/>
  <c r="A10488" i="13"/>
  <c r="W10487" i="13"/>
  <c r="V10487" i="13"/>
  <c r="U10487" i="13"/>
  <c r="T10487" i="13"/>
  <c r="S10487" i="13"/>
  <c r="X10487" i="13" s="1"/>
  <c r="A10487" i="13"/>
  <c r="W10486" i="13"/>
  <c r="V10486" i="13"/>
  <c r="U10486" i="13"/>
  <c r="T10486" i="13"/>
  <c r="S10486" i="13"/>
  <c r="X10486" i="13" s="1"/>
  <c r="A10486" i="13"/>
  <c r="W10485" i="13"/>
  <c r="V10485" i="13"/>
  <c r="U10485" i="13"/>
  <c r="T10485" i="13"/>
  <c r="S10485" i="13"/>
  <c r="X10485" i="13" s="1"/>
  <c r="A10485" i="13"/>
  <c r="W10484" i="13"/>
  <c r="V10484" i="13"/>
  <c r="U10484" i="13"/>
  <c r="T10484" i="13"/>
  <c r="S10484" i="13"/>
  <c r="X10484" i="13" s="1"/>
  <c r="A10484" i="13"/>
  <c r="W10483" i="13"/>
  <c r="V10483" i="13"/>
  <c r="U10483" i="13"/>
  <c r="T10483" i="13"/>
  <c r="S10483" i="13"/>
  <c r="X10483" i="13" s="1"/>
  <c r="A10483" i="13"/>
  <c r="W10482" i="13"/>
  <c r="V10482" i="13"/>
  <c r="U10482" i="13"/>
  <c r="T10482" i="13"/>
  <c r="S10482" i="13"/>
  <c r="X10482" i="13" s="1"/>
  <c r="A10482" i="13"/>
  <c r="W10481" i="13"/>
  <c r="V10481" i="13"/>
  <c r="U10481" i="13"/>
  <c r="T10481" i="13"/>
  <c r="S10481" i="13"/>
  <c r="X10481" i="13" s="1"/>
  <c r="A10481" i="13"/>
  <c r="W10480" i="13"/>
  <c r="V10480" i="13"/>
  <c r="U10480" i="13"/>
  <c r="T10480" i="13"/>
  <c r="S10480" i="13"/>
  <c r="X10480" i="13" s="1"/>
  <c r="A10480" i="13"/>
  <c r="W10479" i="13"/>
  <c r="V10479" i="13"/>
  <c r="U10479" i="13"/>
  <c r="T10479" i="13"/>
  <c r="S10479" i="13"/>
  <c r="X10479" i="13" s="1"/>
  <c r="A10479" i="13"/>
  <c r="W10478" i="13"/>
  <c r="V10478" i="13"/>
  <c r="U10478" i="13"/>
  <c r="T10478" i="13"/>
  <c r="S10478" i="13"/>
  <c r="X10478" i="13" s="1"/>
  <c r="A10478" i="13"/>
  <c r="W10477" i="13"/>
  <c r="V10477" i="13"/>
  <c r="U10477" i="13"/>
  <c r="T10477" i="13"/>
  <c r="S10477" i="13"/>
  <c r="X10477" i="13" s="1"/>
  <c r="A10477" i="13"/>
  <c r="W10476" i="13"/>
  <c r="V10476" i="13"/>
  <c r="U10476" i="13"/>
  <c r="T10476" i="13"/>
  <c r="S10476" i="13"/>
  <c r="X10476" i="13" s="1"/>
  <c r="A10476" i="13"/>
  <c r="W10475" i="13"/>
  <c r="V10475" i="13"/>
  <c r="U10475" i="13"/>
  <c r="T10475" i="13"/>
  <c r="S10475" i="13"/>
  <c r="X10475" i="13" s="1"/>
  <c r="A10475" i="13"/>
  <c r="W10474" i="13"/>
  <c r="V10474" i="13"/>
  <c r="U10474" i="13"/>
  <c r="T10474" i="13"/>
  <c r="S10474" i="13"/>
  <c r="X10474" i="13" s="1"/>
  <c r="A10474" i="13"/>
  <c r="W10473" i="13"/>
  <c r="V10473" i="13"/>
  <c r="U10473" i="13"/>
  <c r="T10473" i="13"/>
  <c r="S10473" i="13"/>
  <c r="X10473" i="13" s="1"/>
  <c r="A10473" i="13"/>
  <c r="W10472" i="13"/>
  <c r="V10472" i="13"/>
  <c r="U10472" i="13"/>
  <c r="T10472" i="13"/>
  <c r="S10472" i="13"/>
  <c r="X10472" i="13" s="1"/>
  <c r="A10472" i="13"/>
  <c r="W10471" i="13"/>
  <c r="V10471" i="13"/>
  <c r="U10471" i="13"/>
  <c r="T10471" i="13"/>
  <c r="S10471" i="13"/>
  <c r="X10471" i="13" s="1"/>
  <c r="A10471" i="13"/>
  <c r="W10470" i="13"/>
  <c r="V10470" i="13"/>
  <c r="U10470" i="13"/>
  <c r="T10470" i="13"/>
  <c r="S10470" i="13"/>
  <c r="X10470" i="13" s="1"/>
  <c r="A10470" i="13"/>
  <c r="W10469" i="13"/>
  <c r="V10469" i="13"/>
  <c r="U10469" i="13"/>
  <c r="T10469" i="13"/>
  <c r="S10469" i="13"/>
  <c r="X10469" i="13" s="1"/>
  <c r="A10469" i="13"/>
  <c r="W10468" i="13"/>
  <c r="V10468" i="13"/>
  <c r="U10468" i="13"/>
  <c r="T10468" i="13"/>
  <c r="S10468" i="13"/>
  <c r="X10468" i="13" s="1"/>
  <c r="A10468" i="13"/>
  <c r="W10467" i="13"/>
  <c r="V10467" i="13"/>
  <c r="U10467" i="13"/>
  <c r="T10467" i="13"/>
  <c r="S10467" i="13"/>
  <c r="X10467" i="13" s="1"/>
  <c r="A10467" i="13"/>
  <c r="W10466" i="13"/>
  <c r="V10466" i="13"/>
  <c r="U10466" i="13"/>
  <c r="T10466" i="13"/>
  <c r="S10466" i="13"/>
  <c r="X10466" i="13" s="1"/>
  <c r="A10466" i="13"/>
  <c r="W10465" i="13"/>
  <c r="V10465" i="13"/>
  <c r="U10465" i="13"/>
  <c r="T10465" i="13"/>
  <c r="S10465" i="13"/>
  <c r="X10465" i="13" s="1"/>
  <c r="A10465" i="13"/>
  <c r="W10464" i="13"/>
  <c r="V10464" i="13"/>
  <c r="U10464" i="13"/>
  <c r="T10464" i="13"/>
  <c r="S10464" i="13"/>
  <c r="X10464" i="13" s="1"/>
  <c r="A10464" i="13"/>
  <c r="W10463" i="13"/>
  <c r="V10463" i="13"/>
  <c r="U10463" i="13"/>
  <c r="T10463" i="13"/>
  <c r="S10463" i="13"/>
  <c r="X10463" i="13" s="1"/>
  <c r="A10463" i="13"/>
  <c r="W10462" i="13"/>
  <c r="V10462" i="13"/>
  <c r="U10462" i="13"/>
  <c r="T10462" i="13"/>
  <c r="S10462" i="13"/>
  <c r="X10462" i="13" s="1"/>
  <c r="A10462" i="13"/>
  <c r="W10461" i="13"/>
  <c r="V10461" i="13"/>
  <c r="U10461" i="13"/>
  <c r="T10461" i="13"/>
  <c r="S10461" i="13"/>
  <c r="X10461" i="13" s="1"/>
  <c r="A10461" i="13"/>
  <c r="W10460" i="13"/>
  <c r="V10460" i="13"/>
  <c r="U10460" i="13"/>
  <c r="T10460" i="13"/>
  <c r="S10460" i="13"/>
  <c r="X10460" i="13" s="1"/>
  <c r="A10460" i="13"/>
  <c r="W10459" i="13"/>
  <c r="V10459" i="13"/>
  <c r="U10459" i="13"/>
  <c r="T10459" i="13"/>
  <c r="S10459" i="13"/>
  <c r="X10459" i="13" s="1"/>
  <c r="A10459" i="13"/>
  <c r="W10458" i="13"/>
  <c r="V10458" i="13"/>
  <c r="U10458" i="13"/>
  <c r="T10458" i="13"/>
  <c r="S10458" i="13"/>
  <c r="X10458" i="13" s="1"/>
  <c r="A10458" i="13"/>
  <c r="W10457" i="13"/>
  <c r="V10457" i="13"/>
  <c r="U10457" i="13"/>
  <c r="T10457" i="13"/>
  <c r="S10457" i="13"/>
  <c r="X10457" i="13" s="1"/>
  <c r="A10457" i="13"/>
  <c r="W10456" i="13"/>
  <c r="V10456" i="13"/>
  <c r="U10456" i="13"/>
  <c r="T10456" i="13"/>
  <c r="S10456" i="13"/>
  <c r="X10456" i="13" s="1"/>
  <c r="A10456" i="13"/>
  <c r="W10455" i="13"/>
  <c r="V10455" i="13"/>
  <c r="U10455" i="13"/>
  <c r="T10455" i="13"/>
  <c r="S10455" i="13"/>
  <c r="X10455" i="13" s="1"/>
  <c r="A10455" i="13"/>
  <c r="W10454" i="13"/>
  <c r="V10454" i="13"/>
  <c r="U10454" i="13"/>
  <c r="T10454" i="13"/>
  <c r="S10454" i="13"/>
  <c r="X10454" i="13" s="1"/>
  <c r="A10454" i="13"/>
  <c r="W10453" i="13"/>
  <c r="V10453" i="13"/>
  <c r="U10453" i="13"/>
  <c r="T10453" i="13"/>
  <c r="S10453" i="13"/>
  <c r="X10453" i="13" s="1"/>
  <c r="A10453" i="13"/>
  <c r="W10452" i="13"/>
  <c r="V10452" i="13"/>
  <c r="U10452" i="13"/>
  <c r="T10452" i="13"/>
  <c r="S10452" i="13"/>
  <c r="X10452" i="13" s="1"/>
  <c r="A10452" i="13"/>
  <c r="W10451" i="13"/>
  <c r="V10451" i="13"/>
  <c r="U10451" i="13"/>
  <c r="T10451" i="13"/>
  <c r="S10451" i="13"/>
  <c r="X10451" i="13" s="1"/>
  <c r="A10451" i="13"/>
  <c r="W10450" i="13"/>
  <c r="V10450" i="13"/>
  <c r="U10450" i="13"/>
  <c r="T10450" i="13"/>
  <c r="S10450" i="13"/>
  <c r="X10450" i="13" s="1"/>
  <c r="A10450" i="13"/>
  <c r="W10449" i="13"/>
  <c r="V10449" i="13"/>
  <c r="U10449" i="13"/>
  <c r="T10449" i="13"/>
  <c r="S10449" i="13"/>
  <c r="X10449" i="13" s="1"/>
  <c r="A10449" i="13"/>
  <c r="W10448" i="13"/>
  <c r="V10448" i="13"/>
  <c r="U10448" i="13"/>
  <c r="T10448" i="13"/>
  <c r="S10448" i="13"/>
  <c r="X10448" i="13" s="1"/>
  <c r="A10448" i="13"/>
  <c r="W10447" i="13"/>
  <c r="V10447" i="13"/>
  <c r="U10447" i="13"/>
  <c r="T10447" i="13"/>
  <c r="S10447" i="13"/>
  <c r="X10447" i="13" s="1"/>
  <c r="A10447" i="13"/>
  <c r="W10446" i="13"/>
  <c r="V10446" i="13"/>
  <c r="U10446" i="13"/>
  <c r="T10446" i="13"/>
  <c r="S10446" i="13"/>
  <c r="X10446" i="13" s="1"/>
  <c r="A10446" i="13"/>
  <c r="W10445" i="13"/>
  <c r="V10445" i="13"/>
  <c r="U10445" i="13"/>
  <c r="T10445" i="13"/>
  <c r="S10445" i="13"/>
  <c r="X10445" i="13" s="1"/>
  <c r="A10445" i="13"/>
  <c r="W10444" i="13"/>
  <c r="V10444" i="13"/>
  <c r="U10444" i="13"/>
  <c r="T10444" i="13"/>
  <c r="S10444" i="13"/>
  <c r="X10444" i="13" s="1"/>
  <c r="A10444" i="13"/>
  <c r="W10443" i="13"/>
  <c r="V10443" i="13"/>
  <c r="U10443" i="13"/>
  <c r="T10443" i="13"/>
  <c r="S10443" i="13"/>
  <c r="X10443" i="13" s="1"/>
  <c r="A10443" i="13"/>
  <c r="W10442" i="13"/>
  <c r="V10442" i="13"/>
  <c r="U10442" i="13"/>
  <c r="T10442" i="13"/>
  <c r="S10442" i="13"/>
  <c r="X10442" i="13" s="1"/>
  <c r="A10442" i="13"/>
  <c r="W10441" i="13"/>
  <c r="V10441" i="13"/>
  <c r="U10441" i="13"/>
  <c r="T10441" i="13"/>
  <c r="S10441" i="13"/>
  <c r="X10441" i="13" s="1"/>
  <c r="A10441" i="13"/>
  <c r="W10440" i="13"/>
  <c r="V10440" i="13"/>
  <c r="U10440" i="13"/>
  <c r="T10440" i="13"/>
  <c r="S10440" i="13"/>
  <c r="X10440" i="13" s="1"/>
  <c r="A10440" i="13"/>
  <c r="W10439" i="13"/>
  <c r="V10439" i="13"/>
  <c r="U10439" i="13"/>
  <c r="T10439" i="13"/>
  <c r="S10439" i="13"/>
  <c r="X10439" i="13" s="1"/>
  <c r="A10439" i="13"/>
  <c r="W10438" i="13"/>
  <c r="V10438" i="13"/>
  <c r="U10438" i="13"/>
  <c r="T10438" i="13"/>
  <c r="S10438" i="13"/>
  <c r="X10438" i="13" s="1"/>
  <c r="A10438" i="13"/>
  <c r="W10437" i="13"/>
  <c r="V10437" i="13"/>
  <c r="U10437" i="13"/>
  <c r="T10437" i="13"/>
  <c r="S10437" i="13"/>
  <c r="X10437" i="13" s="1"/>
  <c r="A10437" i="13"/>
  <c r="W10436" i="13"/>
  <c r="V10436" i="13"/>
  <c r="U10436" i="13"/>
  <c r="T10436" i="13"/>
  <c r="S10436" i="13"/>
  <c r="X10436" i="13" s="1"/>
  <c r="A10436" i="13"/>
  <c r="W10435" i="13"/>
  <c r="V10435" i="13"/>
  <c r="U10435" i="13"/>
  <c r="T10435" i="13"/>
  <c r="S10435" i="13"/>
  <c r="X10435" i="13" s="1"/>
  <c r="A10435" i="13"/>
  <c r="W10434" i="13"/>
  <c r="V10434" i="13"/>
  <c r="U10434" i="13"/>
  <c r="T10434" i="13"/>
  <c r="S10434" i="13"/>
  <c r="X10434" i="13" s="1"/>
  <c r="A10434" i="13"/>
  <c r="W10433" i="13"/>
  <c r="V10433" i="13"/>
  <c r="U10433" i="13"/>
  <c r="T10433" i="13"/>
  <c r="S10433" i="13"/>
  <c r="X10433" i="13" s="1"/>
  <c r="A10433" i="13"/>
  <c r="W10432" i="13"/>
  <c r="V10432" i="13"/>
  <c r="U10432" i="13"/>
  <c r="T10432" i="13"/>
  <c r="S10432" i="13"/>
  <c r="X10432" i="13" s="1"/>
  <c r="A10432" i="13"/>
  <c r="W10431" i="13"/>
  <c r="V10431" i="13"/>
  <c r="U10431" i="13"/>
  <c r="T10431" i="13"/>
  <c r="S10431" i="13"/>
  <c r="X10431" i="13" s="1"/>
  <c r="A10431" i="13"/>
  <c r="W10430" i="13"/>
  <c r="V10430" i="13"/>
  <c r="U10430" i="13"/>
  <c r="T10430" i="13"/>
  <c r="S10430" i="13"/>
  <c r="X10430" i="13" s="1"/>
  <c r="A10430" i="13"/>
  <c r="W10429" i="13"/>
  <c r="V10429" i="13"/>
  <c r="U10429" i="13"/>
  <c r="T10429" i="13"/>
  <c r="S10429" i="13"/>
  <c r="X10429" i="13" s="1"/>
  <c r="A10429" i="13"/>
  <c r="W10428" i="13"/>
  <c r="V10428" i="13"/>
  <c r="U10428" i="13"/>
  <c r="T10428" i="13"/>
  <c r="S10428" i="13"/>
  <c r="X10428" i="13" s="1"/>
  <c r="A10428" i="13"/>
  <c r="W10427" i="13"/>
  <c r="V10427" i="13"/>
  <c r="U10427" i="13"/>
  <c r="T10427" i="13"/>
  <c r="S10427" i="13"/>
  <c r="X10427" i="13" s="1"/>
  <c r="A10427" i="13"/>
  <c r="W10426" i="13"/>
  <c r="V10426" i="13"/>
  <c r="U10426" i="13"/>
  <c r="T10426" i="13"/>
  <c r="S10426" i="13"/>
  <c r="X10426" i="13" s="1"/>
  <c r="A10426" i="13"/>
  <c r="W10425" i="13"/>
  <c r="V10425" i="13"/>
  <c r="U10425" i="13"/>
  <c r="T10425" i="13"/>
  <c r="S10425" i="13"/>
  <c r="X10425" i="13" s="1"/>
  <c r="A10425" i="13"/>
  <c r="W10424" i="13"/>
  <c r="V10424" i="13"/>
  <c r="U10424" i="13"/>
  <c r="T10424" i="13"/>
  <c r="S10424" i="13"/>
  <c r="X10424" i="13" s="1"/>
  <c r="A10424" i="13"/>
  <c r="W10423" i="13"/>
  <c r="V10423" i="13"/>
  <c r="U10423" i="13"/>
  <c r="T10423" i="13"/>
  <c r="S10423" i="13"/>
  <c r="X10423" i="13" s="1"/>
  <c r="A10423" i="13"/>
  <c r="W10422" i="13"/>
  <c r="V10422" i="13"/>
  <c r="U10422" i="13"/>
  <c r="T10422" i="13"/>
  <c r="S10422" i="13"/>
  <c r="X10422" i="13" s="1"/>
  <c r="A10422" i="13"/>
  <c r="W10421" i="13"/>
  <c r="V10421" i="13"/>
  <c r="U10421" i="13"/>
  <c r="T10421" i="13"/>
  <c r="S10421" i="13"/>
  <c r="X10421" i="13" s="1"/>
  <c r="A10421" i="13"/>
  <c r="W10420" i="13"/>
  <c r="V10420" i="13"/>
  <c r="U10420" i="13"/>
  <c r="T10420" i="13"/>
  <c r="S10420" i="13"/>
  <c r="X10420" i="13" s="1"/>
  <c r="A10420" i="13"/>
  <c r="W10419" i="13"/>
  <c r="V10419" i="13"/>
  <c r="U10419" i="13"/>
  <c r="T10419" i="13"/>
  <c r="S10419" i="13"/>
  <c r="X10419" i="13" s="1"/>
  <c r="A10419" i="13"/>
  <c r="W10418" i="13"/>
  <c r="V10418" i="13"/>
  <c r="U10418" i="13"/>
  <c r="T10418" i="13"/>
  <c r="S10418" i="13"/>
  <c r="X10418" i="13" s="1"/>
  <c r="A10418" i="13"/>
  <c r="W10417" i="13"/>
  <c r="V10417" i="13"/>
  <c r="U10417" i="13"/>
  <c r="T10417" i="13"/>
  <c r="S10417" i="13"/>
  <c r="X10417" i="13" s="1"/>
  <c r="A10417" i="13"/>
  <c r="W10416" i="13"/>
  <c r="V10416" i="13"/>
  <c r="U10416" i="13"/>
  <c r="T10416" i="13"/>
  <c r="S10416" i="13"/>
  <c r="X10416" i="13" s="1"/>
  <c r="A10416" i="13"/>
  <c r="W10415" i="13"/>
  <c r="V10415" i="13"/>
  <c r="U10415" i="13"/>
  <c r="T10415" i="13"/>
  <c r="S10415" i="13"/>
  <c r="X10415" i="13" s="1"/>
  <c r="A10415" i="13"/>
  <c r="W10414" i="13"/>
  <c r="V10414" i="13"/>
  <c r="U10414" i="13"/>
  <c r="T10414" i="13"/>
  <c r="S10414" i="13"/>
  <c r="X10414" i="13" s="1"/>
  <c r="A10414" i="13"/>
  <c r="W10413" i="13"/>
  <c r="V10413" i="13"/>
  <c r="U10413" i="13"/>
  <c r="T10413" i="13"/>
  <c r="S10413" i="13"/>
  <c r="X10413" i="13" s="1"/>
  <c r="A10413" i="13"/>
  <c r="W10412" i="13"/>
  <c r="V10412" i="13"/>
  <c r="U10412" i="13"/>
  <c r="T10412" i="13"/>
  <c r="S10412" i="13"/>
  <c r="X10412" i="13" s="1"/>
  <c r="A10412" i="13"/>
  <c r="W10411" i="13"/>
  <c r="V10411" i="13"/>
  <c r="U10411" i="13"/>
  <c r="T10411" i="13"/>
  <c r="S10411" i="13"/>
  <c r="X10411" i="13" s="1"/>
  <c r="A10411" i="13"/>
  <c r="W10410" i="13"/>
  <c r="V10410" i="13"/>
  <c r="U10410" i="13"/>
  <c r="T10410" i="13"/>
  <c r="S10410" i="13"/>
  <c r="X10410" i="13" s="1"/>
  <c r="A10410" i="13"/>
  <c r="W10409" i="13"/>
  <c r="V10409" i="13"/>
  <c r="U10409" i="13"/>
  <c r="T10409" i="13"/>
  <c r="S10409" i="13"/>
  <c r="X10409" i="13" s="1"/>
  <c r="A10409" i="13"/>
  <c r="W10408" i="13"/>
  <c r="V10408" i="13"/>
  <c r="U10408" i="13"/>
  <c r="T10408" i="13"/>
  <c r="S10408" i="13"/>
  <c r="X10408" i="13" s="1"/>
  <c r="A10408" i="13"/>
  <c r="W10407" i="13"/>
  <c r="V10407" i="13"/>
  <c r="U10407" i="13"/>
  <c r="T10407" i="13"/>
  <c r="S10407" i="13"/>
  <c r="X10407" i="13" s="1"/>
  <c r="A10407" i="13"/>
  <c r="W10406" i="13"/>
  <c r="V10406" i="13"/>
  <c r="U10406" i="13"/>
  <c r="T10406" i="13"/>
  <c r="S10406" i="13"/>
  <c r="X10406" i="13" s="1"/>
  <c r="A10406" i="13"/>
  <c r="W10405" i="13"/>
  <c r="V10405" i="13"/>
  <c r="U10405" i="13"/>
  <c r="T10405" i="13"/>
  <c r="S10405" i="13"/>
  <c r="X10405" i="13" s="1"/>
  <c r="A10405" i="13"/>
  <c r="W10404" i="13"/>
  <c r="V10404" i="13"/>
  <c r="U10404" i="13"/>
  <c r="T10404" i="13"/>
  <c r="S10404" i="13"/>
  <c r="X10404" i="13" s="1"/>
  <c r="A10404" i="13"/>
  <c r="W10403" i="13"/>
  <c r="V10403" i="13"/>
  <c r="U10403" i="13"/>
  <c r="T10403" i="13"/>
  <c r="S10403" i="13"/>
  <c r="X10403" i="13" s="1"/>
  <c r="A10403" i="13"/>
  <c r="W10402" i="13"/>
  <c r="V10402" i="13"/>
  <c r="U10402" i="13"/>
  <c r="T10402" i="13"/>
  <c r="S10402" i="13"/>
  <c r="X10402" i="13" s="1"/>
  <c r="A10402" i="13"/>
  <c r="W10401" i="13"/>
  <c r="V10401" i="13"/>
  <c r="U10401" i="13"/>
  <c r="T10401" i="13"/>
  <c r="S10401" i="13"/>
  <c r="X10401" i="13" s="1"/>
  <c r="A10401" i="13"/>
  <c r="W10400" i="13"/>
  <c r="V10400" i="13"/>
  <c r="U10400" i="13"/>
  <c r="T10400" i="13"/>
  <c r="S10400" i="13"/>
  <c r="X10400" i="13" s="1"/>
  <c r="A10400" i="13"/>
  <c r="W10399" i="13"/>
  <c r="V10399" i="13"/>
  <c r="U10399" i="13"/>
  <c r="T10399" i="13"/>
  <c r="S10399" i="13"/>
  <c r="X10399" i="13" s="1"/>
  <c r="A10399" i="13"/>
  <c r="W10398" i="13"/>
  <c r="V10398" i="13"/>
  <c r="U10398" i="13"/>
  <c r="T10398" i="13"/>
  <c r="S10398" i="13"/>
  <c r="X10398" i="13" s="1"/>
  <c r="A10398" i="13"/>
  <c r="W10397" i="13"/>
  <c r="V10397" i="13"/>
  <c r="U10397" i="13"/>
  <c r="T10397" i="13"/>
  <c r="S10397" i="13"/>
  <c r="X10397" i="13" s="1"/>
  <c r="A10397" i="13"/>
  <c r="W10396" i="13"/>
  <c r="V10396" i="13"/>
  <c r="U10396" i="13"/>
  <c r="T10396" i="13"/>
  <c r="S10396" i="13"/>
  <c r="X10396" i="13" s="1"/>
  <c r="A10396" i="13"/>
  <c r="W10395" i="13"/>
  <c r="V10395" i="13"/>
  <c r="U10395" i="13"/>
  <c r="T10395" i="13"/>
  <c r="S10395" i="13"/>
  <c r="X10395" i="13" s="1"/>
  <c r="A10395" i="13"/>
  <c r="W10394" i="13"/>
  <c r="V10394" i="13"/>
  <c r="U10394" i="13"/>
  <c r="T10394" i="13"/>
  <c r="S10394" i="13"/>
  <c r="X10394" i="13" s="1"/>
  <c r="A10394" i="13"/>
  <c r="W10393" i="13"/>
  <c r="V10393" i="13"/>
  <c r="U10393" i="13"/>
  <c r="T10393" i="13"/>
  <c r="S10393" i="13"/>
  <c r="X10393" i="13" s="1"/>
  <c r="A10393" i="13"/>
  <c r="W10392" i="13"/>
  <c r="V10392" i="13"/>
  <c r="U10392" i="13"/>
  <c r="T10392" i="13"/>
  <c r="S10392" i="13"/>
  <c r="X10392" i="13" s="1"/>
  <c r="A10392" i="13"/>
  <c r="W10391" i="13"/>
  <c r="V10391" i="13"/>
  <c r="U10391" i="13"/>
  <c r="T10391" i="13"/>
  <c r="S10391" i="13"/>
  <c r="X10391" i="13" s="1"/>
  <c r="A10391" i="13"/>
  <c r="W10390" i="13"/>
  <c r="V10390" i="13"/>
  <c r="U10390" i="13"/>
  <c r="T10390" i="13"/>
  <c r="S10390" i="13"/>
  <c r="X10390" i="13" s="1"/>
  <c r="A10390" i="13"/>
  <c r="W10389" i="13"/>
  <c r="V10389" i="13"/>
  <c r="U10389" i="13"/>
  <c r="T10389" i="13"/>
  <c r="S10389" i="13"/>
  <c r="X10389" i="13" s="1"/>
  <c r="A10389" i="13"/>
  <c r="W10388" i="13"/>
  <c r="V10388" i="13"/>
  <c r="U10388" i="13"/>
  <c r="T10388" i="13"/>
  <c r="S10388" i="13"/>
  <c r="X10388" i="13" s="1"/>
  <c r="A10388" i="13"/>
  <c r="W10387" i="13"/>
  <c r="V10387" i="13"/>
  <c r="U10387" i="13"/>
  <c r="T10387" i="13"/>
  <c r="S10387" i="13"/>
  <c r="X10387" i="13" s="1"/>
  <c r="A10387" i="13"/>
  <c r="W10386" i="13"/>
  <c r="V10386" i="13"/>
  <c r="U10386" i="13"/>
  <c r="T10386" i="13"/>
  <c r="S10386" i="13"/>
  <c r="X10386" i="13" s="1"/>
  <c r="A10386" i="13"/>
  <c r="W10385" i="13"/>
  <c r="V10385" i="13"/>
  <c r="U10385" i="13"/>
  <c r="T10385" i="13"/>
  <c r="S10385" i="13"/>
  <c r="X10385" i="13" s="1"/>
  <c r="A10385" i="13"/>
  <c r="W10384" i="13"/>
  <c r="V10384" i="13"/>
  <c r="U10384" i="13"/>
  <c r="T10384" i="13"/>
  <c r="S10384" i="13"/>
  <c r="X10384" i="13" s="1"/>
  <c r="A10384" i="13"/>
  <c r="W10383" i="13"/>
  <c r="V10383" i="13"/>
  <c r="U10383" i="13"/>
  <c r="T10383" i="13"/>
  <c r="S10383" i="13"/>
  <c r="X10383" i="13" s="1"/>
  <c r="A10383" i="13"/>
  <c r="W10382" i="13"/>
  <c r="V10382" i="13"/>
  <c r="U10382" i="13"/>
  <c r="T10382" i="13"/>
  <c r="S10382" i="13"/>
  <c r="X10382" i="13" s="1"/>
  <c r="A10382" i="13"/>
  <c r="W10381" i="13"/>
  <c r="V10381" i="13"/>
  <c r="U10381" i="13"/>
  <c r="T10381" i="13"/>
  <c r="S10381" i="13"/>
  <c r="X10381" i="13" s="1"/>
  <c r="A10381" i="13"/>
  <c r="W10380" i="13"/>
  <c r="V10380" i="13"/>
  <c r="U10380" i="13"/>
  <c r="T10380" i="13"/>
  <c r="S10380" i="13"/>
  <c r="X10380" i="13" s="1"/>
  <c r="A10380" i="13"/>
  <c r="W10379" i="13"/>
  <c r="V10379" i="13"/>
  <c r="U10379" i="13"/>
  <c r="T10379" i="13"/>
  <c r="S10379" i="13"/>
  <c r="X10379" i="13" s="1"/>
  <c r="A10379" i="13"/>
  <c r="W10378" i="13"/>
  <c r="V10378" i="13"/>
  <c r="U10378" i="13"/>
  <c r="T10378" i="13"/>
  <c r="S10378" i="13"/>
  <c r="X10378" i="13" s="1"/>
  <c r="A10378" i="13"/>
  <c r="W10377" i="13"/>
  <c r="V10377" i="13"/>
  <c r="U10377" i="13"/>
  <c r="T10377" i="13"/>
  <c r="S10377" i="13"/>
  <c r="X10377" i="13" s="1"/>
  <c r="A10377" i="13"/>
  <c r="W10376" i="13"/>
  <c r="V10376" i="13"/>
  <c r="U10376" i="13"/>
  <c r="T10376" i="13"/>
  <c r="S10376" i="13"/>
  <c r="X10376" i="13" s="1"/>
  <c r="A10376" i="13"/>
  <c r="W10375" i="13"/>
  <c r="V10375" i="13"/>
  <c r="U10375" i="13"/>
  <c r="T10375" i="13"/>
  <c r="S10375" i="13"/>
  <c r="X10375" i="13" s="1"/>
  <c r="A10375" i="13"/>
  <c r="W10374" i="13"/>
  <c r="V10374" i="13"/>
  <c r="U10374" i="13"/>
  <c r="T10374" i="13"/>
  <c r="S10374" i="13"/>
  <c r="X10374" i="13" s="1"/>
  <c r="A10374" i="13"/>
  <c r="W10373" i="13"/>
  <c r="V10373" i="13"/>
  <c r="U10373" i="13"/>
  <c r="T10373" i="13"/>
  <c r="S10373" i="13"/>
  <c r="X10373" i="13" s="1"/>
  <c r="A10373" i="13"/>
  <c r="W10372" i="13"/>
  <c r="V10372" i="13"/>
  <c r="U10372" i="13"/>
  <c r="T10372" i="13"/>
  <c r="S10372" i="13"/>
  <c r="X10372" i="13" s="1"/>
  <c r="A10372" i="13"/>
  <c r="W10371" i="13"/>
  <c r="V10371" i="13"/>
  <c r="U10371" i="13"/>
  <c r="T10371" i="13"/>
  <c r="S10371" i="13"/>
  <c r="X10371" i="13" s="1"/>
  <c r="A10371" i="13"/>
  <c r="W10370" i="13"/>
  <c r="V10370" i="13"/>
  <c r="U10370" i="13"/>
  <c r="T10370" i="13"/>
  <c r="S10370" i="13"/>
  <c r="X10370" i="13" s="1"/>
  <c r="A10370" i="13"/>
  <c r="W10369" i="13"/>
  <c r="V10369" i="13"/>
  <c r="U10369" i="13"/>
  <c r="T10369" i="13"/>
  <c r="S10369" i="13"/>
  <c r="X10369" i="13" s="1"/>
  <c r="A10369" i="13"/>
  <c r="W10368" i="13"/>
  <c r="V10368" i="13"/>
  <c r="U10368" i="13"/>
  <c r="T10368" i="13"/>
  <c r="S10368" i="13"/>
  <c r="X10368" i="13" s="1"/>
  <c r="A10368" i="13"/>
  <c r="W10367" i="13"/>
  <c r="V10367" i="13"/>
  <c r="U10367" i="13"/>
  <c r="T10367" i="13"/>
  <c r="S10367" i="13"/>
  <c r="X10367" i="13" s="1"/>
  <c r="A10367" i="13"/>
  <c r="W10366" i="13"/>
  <c r="V10366" i="13"/>
  <c r="U10366" i="13"/>
  <c r="T10366" i="13"/>
  <c r="S10366" i="13"/>
  <c r="X10366" i="13" s="1"/>
  <c r="A10366" i="13"/>
  <c r="W10365" i="13"/>
  <c r="V10365" i="13"/>
  <c r="U10365" i="13"/>
  <c r="T10365" i="13"/>
  <c r="S10365" i="13"/>
  <c r="X10365" i="13" s="1"/>
  <c r="A10365" i="13"/>
  <c r="W10364" i="13"/>
  <c r="V10364" i="13"/>
  <c r="U10364" i="13"/>
  <c r="T10364" i="13"/>
  <c r="S10364" i="13"/>
  <c r="X10364" i="13" s="1"/>
  <c r="A10364" i="13"/>
  <c r="W10363" i="13"/>
  <c r="V10363" i="13"/>
  <c r="U10363" i="13"/>
  <c r="T10363" i="13"/>
  <c r="S10363" i="13"/>
  <c r="X10363" i="13" s="1"/>
  <c r="A10363" i="13"/>
  <c r="W10362" i="13"/>
  <c r="V10362" i="13"/>
  <c r="U10362" i="13"/>
  <c r="T10362" i="13"/>
  <c r="S10362" i="13"/>
  <c r="X10362" i="13" s="1"/>
  <c r="A10362" i="13"/>
  <c r="W10361" i="13"/>
  <c r="V10361" i="13"/>
  <c r="U10361" i="13"/>
  <c r="T10361" i="13"/>
  <c r="S10361" i="13"/>
  <c r="X10361" i="13" s="1"/>
  <c r="A10361" i="13"/>
  <c r="W10360" i="13"/>
  <c r="V10360" i="13"/>
  <c r="U10360" i="13"/>
  <c r="T10360" i="13"/>
  <c r="S10360" i="13"/>
  <c r="X10360" i="13" s="1"/>
  <c r="A10360" i="13"/>
  <c r="W10359" i="13"/>
  <c r="V10359" i="13"/>
  <c r="U10359" i="13"/>
  <c r="T10359" i="13"/>
  <c r="S10359" i="13"/>
  <c r="X10359" i="13" s="1"/>
  <c r="A10359" i="13"/>
  <c r="W10358" i="13"/>
  <c r="V10358" i="13"/>
  <c r="U10358" i="13"/>
  <c r="T10358" i="13"/>
  <c r="S10358" i="13"/>
  <c r="X10358" i="13" s="1"/>
  <c r="A10358" i="13"/>
  <c r="W10357" i="13"/>
  <c r="V10357" i="13"/>
  <c r="U10357" i="13"/>
  <c r="T10357" i="13"/>
  <c r="S10357" i="13"/>
  <c r="X10357" i="13" s="1"/>
  <c r="A10357" i="13"/>
  <c r="W10356" i="13"/>
  <c r="V10356" i="13"/>
  <c r="U10356" i="13"/>
  <c r="T10356" i="13"/>
  <c r="S10356" i="13"/>
  <c r="X10356" i="13" s="1"/>
  <c r="A10356" i="13"/>
  <c r="W10355" i="13"/>
  <c r="V10355" i="13"/>
  <c r="U10355" i="13"/>
  <c r="T10355" i="13"/>
  <c r="S10355" i="13"/>
  <c r="X10355" i="13" s="1"/>
  <c r="A10355" i="13"/>
  <c r="W10354" i="13"/>
  <c r="V10354" i="13"/>
  <c r="U10354" i="13"/>
  <c r="T10354" i="13"/>
  <c r="S10354" i="13"/>
  <c r="X10354" i="13" s="1"/>
  <c r="A10354" i="13"/>
  <c r="W10353" i="13"/>
  <c r="V10353" i="13"/>
  <c r="U10353" i="13"/>
  <c r="T10353" i="13"/>
  <c r="S10353" i="13"/>
  <c r="X10353" i="13" s="1"/>
  <c r="A10353" i="13"/>
  <c r="W10352" i="13"/>
  <c r="V10352" i="13"/>
  <c r="U10352" i="13"/>
  <c r="T10352" i="13"/>
  <c r="S10352" i="13"/>
  <c r="X10352" i="13" s="1"/>
  <c r="A10352" i="13"/>
  <c r="W10351" i="13"/>
  <c r="V10351" i="13"/>
  <c r="U10351" i="13"/>
  <c r="T10351" i="13"/>
  <c r="S10351" i="13"/>
  <c r="X10351" i="13" s="1"/>
  <c r="A10351" i="13"/>
  <c r="W10350" i="13"/>
  <c r="V10350" i="13"/>
  <c r="U10350" i="13"/>
  <c r="T10350" i="13"/>
  <c r="S10350" i="13"/>
  <c r="X10350" i="13" s="1"/>
  <c r="A10350" i="13"/>
  <c r="W10349" i="13"/>
  <c r="V10349" i="13"/>
  <c r="U10349" i="13"/>
  <c r="T10349" i="13"/>
  <c r="S10349" i="13"/>
  <c r="X10349" i="13" s="1"/>
  <c r="A10349" i="13"/>
  <c r="W10348" i="13"/>
  <c r="V10348" i="13"/>
  <c r="U10348" i="13"/>
  <c r="T10348" i="13"/>
  <c r="S10348" i="13"/>
  <c r="X10348" i="13" s="1"/>
  <c r="A10348" i="13"/>
  <c r="W10347" i="13"/>
  <c r="V10347" i="13"/>
  <c r="U10347" i="13"/>
  <c r="T10347" i="13"/>
  <c r="S10347" i="13"/>
  <c r="X10347" i="13" s="1"/>
  <c r="A10347" i="13"/>
  <c r="W10346" i="13"/>
  <c r="V10346" i="13"/>
  <c r="U10346" i="13"/>
  <c r="T10346" i="13"/>
  <c r="S10346" i="13"/>
  <c r="X10346" i="13" s="1"/>
  <c r="A10346" i="13"/>
  <c r="W10345" i="13"/>
  <c r="V10345" i="13"/>
  <c r="U10345" i="13"/>
  <c r="T10345" i="13"/>
  <c r="S10345" i="13"/>
  <c r="X10345" i="13" s="1"/>
  <c r="A10345" i="13"/>
  <c r="W10344" i="13"/>
  <c r="V10344" i="13"/>
  <c r="U10344" i="13"/>
  <c r="T10344" i="13"/>
  <c r="S10344" i="13"/>
  <c r="X10344" i="13" s="1"/>
  <c r="A10344" i="13"/>
  <c r="W10343" i="13"/>
  <c r="V10343" i="13"/>
  <c r="U10343" i="13"/>
  <c r="T10343" i="13"/>
  <c r="S10343" i="13"/>
  <c r="X10343" i="13" s="1"/>
  <c r="A10343" i="13"/>
  <c r="W10342" i="13"/>
  <c r="V10342" i="13"/>
  <c r="U10342" i="13"/>
  <c r="T10342" i="13"/>
  <c r="S10342" i="13"/>
  <c r="X10342" i="13" s="1"/>
  <c r="A10342" i="13"/>
  <c r="W10341" i="13"/>
  <c r="V10341" i="13"/>
  <c r="U10341" i="13"/>
  <c r="T10341" i="13"/>
  <c r="S10341" i="13"/>
  <c r="X10341" i="13" s="1"/>
  <c r="A10341" i="13"/>
  <c r="W10340" i="13"/>
  <c r="V10340" i="13"/>
  <c r="U10340" i="13"/>
  <c r="T10340" i="13"/>
  <c r="S10340" i="13"/>
  <c r="X10340" i="13" s="1"/>
  <c r="A10340" i="13"/>
  <c r="W10339" i="13"/>
  <c r="V10339" i="13"/>
  <c r="U10339" i="13"/>
  <c r="T10339" i="13"/>
  <c r="S10339" i="13"/>
  <c r="X10339" i="13" s="1"/>
  <c r="A10339" i="13"/>
  <c r="W10338" i="13"/>
  <c r="V10338" i="13"/>
  <c r="U10338" i="13"/>
  <c r="T10338" i="13"/>
  <c r="S10338" i="13"/>
  <c r="X10338" i="13" s="1"/>
  <c r="A10338" i="13"/>
  <c r="W10337" i="13"/>
  <c r="V10337" i="13"/>
  <c r="U10337" i="13"/>
  <c r="T10337" i="13"/>
  <c r="S10337" i="13"/>
  <c r="X10337" i="13" s="1"/>
  <c r="A10337" i="13"/>
  <c r="W10336" i="13"/>
  <c r="V10336" i="13"/>
  <c r="U10336" i="13"/>
  <c r="T10336" i="13"/>
  <c r="S10336" i="13"/>
  <c r="X10336" i="13" s="1"/>
  <c r="A10336" i="13"/>
  <c r="W10335" i="13"/>
  <c r="V10335" i="13"/>
  <c r="U10335" i="13"/>
  <c r="T10335" i="13"/>
  <c r="S10335" i="13"/>
  <c r="X10335" i="13" s="1"/>
  <c r="A10335" i="13"/>
  <c r="W10334" i="13"/>
  <c r="V10334" i="13"/>
  <c r="U10334" i="13"/>
  <c r="T10334" i="13"/>
  <c r="S10334" i="13"/>
  <c r="X10334" i="13" s="1"/>
  <c r="A10334" i="13"/>
  <c r="W10333" i="13"/>
  <c r="V10333" i="13"/>
  <c r="U10333" i="13"/>
  <c r="T10333" i="13"/>
  <c r="S10333" i="13"/>
  <c r="X10333" i="13" s="1"/>
  <c r="A10333" i="13"/>
  <c r="W10332" i="13"/>
  <c r="V10332" i="13"/>
  <c r="U10332" i="13"/>
  <c r="T10332" i="13"/>
  <c r="S10332" i="13"/>
  <c r="X10332" i="13" s="1"/>
  <c r="A10332" i="13"/>
  <c r="W10331" i="13"/>
  <c r="V10331" i="13"/>
  <c r="U10331" i="13"/>
  <c r="T10331" i="13"/>
  <c r="S10331" i="13"/>
  <c r="X10331" i="13" s="1"/>
  <c r="A10331" i="13"/>
  <c r="W10330" i="13"/>
  <c r="V10330" i="13"/>
  <c r="U10330" i="13"/>
  <c r="T10330" i="13"/>
  <c r="S10330" i="13"/>
  <c r="X10330" i="13" s="1"/>
  <c r="A10330" i="13"/>
  <c r="W10329" i="13"/>
  <c r="V10329" i="13"/>
  <c r="U10329" i="13"/>
  <c r="T10329" i="13"/>
  <c r="S10329" i="13"/>
  <c r="X10329" i="13" s="1"/>
  <c r="A10329" i="13"/>
  <c r="W10328" i="13"/>
  <c r="V10328" i="13"/>
  <c r="U10328" i="13"/>
  <c r="T10328" i="13"/>
  <c r="S10328" i="13"/>
  <c r="X10328" i="13" s="1"/>
  <c r="A10328" i="13"/>
  <c r="W10327" i="13"/>
  <c r="V10327" i="13"/>
  <c r="U10327" i="13"/>
  <c r="T10327" i="13"/>
  <c r="S10327" i="13"/>
  <c r="X10327" i="13" s="1"/>
  <c r="A10327" i="13"/>
  <c r="W10326" i="13"/>
  <c r="V10326" i="13"/>
  <c r="U10326" i="13"/>
  <c r="T10326" i="13"/>
  <c r="S10326" i="13"/>
  <c r="X10326" i="13" s="1"/>
  <c r="A10326" i="13"/>
  <c r="W10325" i="13"/>
  <c r="V10325" i="13"/>
  <c r="U10325" i="13"/>
  <c r="T10325" i="13"/>
  <c r="S10325" i="13"/>
  <c r="X10325" i="13" s="1"/>
  <c r="A10325" i="13"/>
  <c r="W10324" i="13"/>
  <c r="V10324" i="13"/>
  <c r="U10324" i="13"/>
  <c r="T10324" i="13"/>
  <c r="S10324" i="13"/>
  <c r="X10324" i="13" s="1"/>
  <c r="A10324" i="13"/>
  <c r="W10323" i="13"/>
  <c r="V10323" i="13"/>
  <c r="U10323" i="13"/>
  <c r="T10323" i="13"/>
  <c r="S10323" i="13"/>
  <c r="X10323" i="13" s="1"/>
  <c r="A10323" i="13"/>
  <c r="W10322" i="13"/>
  <c r="V10322" i="13"/>
  <c r="U10322" i="13"/>
  <c r="T10322" i="13"/>
  <c r="S10322" i="13"/>
  <c r="X10322" i="13" s="1"/>
  <c r="A10322" i="13"/>
  <c r="W10321" i="13"/>
  <c r="V10321" i="13"/>
  <c r="U10321" i="13"/>
  <c r="T10321" i="13"/>
  <c r="S10321" i="13"/>
  <c r="X10321" i="13" s="1"/>
  <c r="A10321" i="13"/>
  <c r="W10320" i="13"/>
  <c r="V10320" i="13"/>
  <c r="U10320" i="13"/>
  <c r="T10320" i="13"/>
  <c r="S10320" i="13"/>
  <c r="X10320" i="13" s="1"/>
  <c r="A10320" i="13"/>
  <c r="W10319" i="13"/>
  <c r="V10319" i="13"/>
  <c r="U10319" i="13"/>
  <c r="T10319" i="13"/>
  <c r="S10319" i="13"/>
  <c r="X10319" i="13" s="1"/>
  <c r="A10319" i="13"/>
  <c r="W10318" i="13"/>
  <c r="V10318" i="13"/>
  <c r="U10318" i="13"/>
  <c r="T10318" i="13"/>
  <c r="S10318" i="13"/>
  <c r="X10318" i="13" s="1"/>
  <c r="A10318" i="13"/>
  <c r="W10317" i="13"/>
  <c r="V10317" i="13"/>
  <c r="U10317" i="13"/>
  <c r="T10317" i="13"/>
  <c r="S10317" i="13"/>
  <c r="X10317" i="13" s="1"/>
  <c r="A10317" i="13"/>
  <c r="W10316" i="13"/>
  <c r="V10316" i="13"/>
  <c r="U10316" i="13"/>
  <c r="T10316" i="13"/>
  <c r="S10316" i="13"/>
  <c r="X10316" i="13" s="1"/>
  <c r="A10316" i="13"/>
  <c r="W10315" i="13"/>
  <c r="V10315" i="13"/>
  <c r="U10315" i="13"/>
  <c r="T10315" i="13"/>
  <c r="S10315" i="13"/>
  <c r="X10315" i="13" s="1"/>
  <c r="A10315" i="13"/>
  <c r="W10314" i="13"/>
  <c r="V10314" i="13"/>
  <c r="U10314" i="13"/>
  <c r="T10314" i="13"/>
  <c r="S10314" i="13"/>
  <c r="X10314" i="13" s="1"/>
  <c r="A10314" i="13"/>
  <c r="W10313" i="13"/>
  <c r="V10313" i="13"/>
  <c r="U10313" i="13"/>
  <c r="T10313" i="13"/>
  <c r="S10313" i="13"/>
  <c r="X10313" i="13" s="1"/>
  <c r="A10313" i="13"/>
  <c r="W10312" i="13"/>
  <c r="V10312" i="13"/>
  <c r="U10312" i="13"/>
  <c r="T10312" i="13"/>
  <c r="S10312" i="13"/>
  <c r="X10312" i="13" s="1"/>
  <c r="A10312" i="13"/>
  <c r="W10311" i="13"/>
  <c r="V10311" i="13"/>
  <c r="U10311" i="13"/>
  <c r="T10311" i="13"/>
  <c r="S10311" i="13"/>
  <c r="X10311" i="13" s="1"/>
  <c r="A10311" i="13"/>
  <c r="W10310" i="13"/>
  <c r="V10310" i="13"/>
  <c r="U10310" i="13"/>
  <c r="T10310" i="13"/>
  <c r="S10310" i="13"/>
  <c r="X10310" i="13" s="1"/>
  <c r="A10310" i="13"/>
  <c r="W10309" i="13"/>
  <c r="V10309" i="13"/>
  <c r="U10309" i="13"/>
  <c r="T10309" i="13"/>
  <c r="S10309" i="13"/>
  <c r="X10309" i="13" s="1"/>
  <c r="A10309" i="13"/>
  <c r="W10308" i="13"/>
  <c r="V10308" i="13"/>
  <c r="U10308" i="13"/>
  <c r="T10308" i="13"/>
  <c r="S10308" i="13"/>
  <c r="X10308" i="13" s="1"/>
  <c r="A10308" i="13"/>
  <c r="W10307" i="13"/>
  <c r="V10307" i="13"/>
  <c r="U10307" i="13"/>
  <c r="T10307" i="13"/>
  <c r="S10307" i="13"/>
  <c r="X10307" i="13" s="1"/>
  <c r="A10307" i="13"/>
  <c r="W10306" i="13"/>
  <c r="V10306" i="13"/>
  <c r="U10306" i="13"/>
  <c r="T10306" i="13"/>
  <c r="S10306" i="13"/>
  <c r="X10306" i="13" s="1"/>
  <c r="A10306" i="13"/>
  <c r="W10305" i="13"/>
  <c r="V10305" i="13"/>
  <c r="U10305" i="13"/>
  <c r="T10305" i="13"/>
  <c r="S10305" i="13"/>
  <c r="X10305" i="13" s="1"/>
  <c r="A10305" i="13"/>
  <c r="W10304" i="13"/>
  <c r="V10304" i="13"/>
  <c r="U10304" i="13"/>
  <c r="T10304" i="13"/>
  <c r="S10304" i="13"/>
  <c r="X10304" i="13" s="1"/>
  <c r="A10304" i="13"/>
  <c r="W10303" i="13"/>
  <c r="V10303" i="13"/>
  <c r="U10303" i="13"/>
  <c r="T10303" i="13"/>
  <c r="S10303" i="13"/>
  <c r="X10303" i="13" s="1"/>
  <c r="A10303" i="13"/>
  <c r="W10302" i="13"/>
  <c r="V10302" i="13"/>
  <c r="U10302" i="13"/>
  <c r="T10302" i="13"/>
  <c r="S10302" i="13"/>
  <c r="X10302" i="13" s="1"/>
  <c r="A10302" i="13"/>
  <c r="W10301" i="13"/>
  <c r="V10301" i="13"/>
  <c r="U10301" i="13"/>
  <c r="T10301" i="13"/>
  <c r="S10301" i="13"/>
  <c r="X10301" i="13" s="1"/>
  <c r="A10301" i="13"/>
  <c r="W10300" i="13"/>
  <c r="V10300" i="13"/>
  <c r="U10300" i="13"/>
  <c r="T10300" i="13"/>
  <c r="S10300" i="13"/>
  <c r="X10300" i="13" s="1"/>
  <c r="A10300" i="13"/>
  <c r="W10299" i="13"/>
  <c r="V10299" i="13"/>
  <c r="U10299" i="13"/>
  <c r="T10299" i="13"/>
  <c r="S10299" i="13"/>
  <c r="X10299" i="13" s="1"/>
  <c r="A10299" i="13"/>
  <c r="W10298" i="13"/>
  <c r="V10298" i="13"/>
  <c r="U10298" i="13"/>
  <c r="T10298" i="13"/>
  <c r="S10298" i="13"/>
  <c r="X10298" i="13" s="1"/>
  <c r="A10298" i="13"/>
  <c r="W10297" i="13"/>
  <c r="V10297" i="13"/>
  <c r="U10297" i="13"/>
  <c r="T10297" i="13"/>
  <c r="S10297" i="13"/>
  <c r="X10297" i="13" s="1"/>
  <c r="A10297" i="13"/>
  <c r="W10296" i="13"/>
  <c r="V10296" i="13"/>
  <c r="U10296" i="13"/>
  <c r="T10296" i="13"/>
  <c r="S10296" i="13"/>
  <c r="X10296" i="13" s="1"/>
  <c r="A10296" i="13"/>
  <c r="W10295" i="13"/>
  <c r="V10295" i="13"/>
  <c r="U10295" i="13"/>
  <c r="T10295" i="13"/>
  <c r="S10295" i="13"/>
  <c r="X10295" i="13" s="1"/>
  <c r="A10295" i="13"/>
  <c r="W10294" i="13"/>
  <c r="V10294" i="13"/>
  <c r="U10294" i="13"/>
  <c r="T10294" i="13"/>
  <c r="S10294" i="13"/>
  <c r="X10294" i="13" s="1"/>
  <c r="A10294" i="13"/>
  <c r="W10293" i="13"/>
  <c r="V10293" i="13"/>
  <c r="U10293" i="13"/>
  <c r="T10293" i="13"/>
  <c r="S10293" i="13"/>
  <c r="X10293" i="13" s="1"/>
  <c r="A10293" i="13"/>
  <c r="W10292" i="13"/>
  <c r="V10292" i="13"/>
  <c r="U10292" i="13"/>
  <c r="T10292" i="13"/>
  <c r="S10292" i="13"/>
  <c r="X10292" i="13" s="1"/>
  <c r="A10292" i="13"/>
  <c r="W10291" i="13"/>
  <c r="V10291" i="13"/>
  <c r="U10291" i="13"/>
  <c r="T10291" i="13"/>
  <c r="S10291" i="13"/>
  <c r="X10291" i="13" s="1"/>
  <c r="A10291" i="13"/>
  <c r="W10290" i="13"/>
  <c r="V10290" i="13"/>
  <c r="U10290" i="13"/>
  <c r="T10290" i="13"/>
  <c r="S10290" i="13"/>
  <c r="X10290" i="13" s="1"/>
  <c r="A10290" i="13"/>
  <c r="W10289" i="13"/>
  <c r="V10289" i="13"/>
  <c r="U10289" i="13"/>
  <c r="T10289" i="13"/>
  <c r="S10289" i="13"/>
  <c r="X10289" i="13" s="1"/>
  <c r="A10289" i="13"/>
  <c r="W10288" i="13"/>
  <c r="V10288" i="13"/>
  <c r="U10288" i="13"/>
  <c r="T10288" i="13"/>
  <c r="S10288" i="13"/>
  <c r="X10288" i="13" s="1"/>
  <c r="A10288" i="13"/>
  <c r="W10287" i="13"/>
  <c r="V10287" i="13"/>
  <c r="U10287" i="13"/>
  <c r="T10287" i="13"/>
  <c r="S10287" i="13"/>
  <c r="X10287" i="13" s="1"/>
  <c r="A10287" i="13"/>
  <c r="W10286" i="13"/>
  <c r="V10286" i="13"/>
  <c r="U10286" i="13"/>
  <c r="T10286" i="13"/>
  <c r="S10286" i="13"/>
  <c r="X10286" i="13" s="1"/>
  <c r="A10286" i="13"/>
  <c r="W10285" i="13"/>
  <c r="V10285" i="13"/>
  <c r="U10285" i="13"/>
  <c r="T10285" i="13"/>
  <c r="S10285" i="13"/>
  <c r="X10285" i="13" s="1"/>
  <c r="A10285" i="13"/>
  <c r="W10284" i="13"/>
  <c r="V10284" i="13"/>
  <c r="U10284" i="13"/>
  <c r="T10284" i="13"/>
  <c r="S10284" i="13"/>
  <c r="X10284" i="13" s="1"/>
  <c r="A10284" i="13"/>
  <c r="W10283" i="13"/>
  <c r="V10283" i="13"/>
  <c r="U10283" i="13"/>
  <c r="T10283" i="13"/>
  <c r="S10283" i="13"/>
  <c r="X10283" i="13" s="1"/>
  <c r="A10283" i="13"/>
  <c r="W10282" i="13"/>
  <c r="V10282" i="13"/>
  <c r="U10282" i="13"/>
  <c r="T10282" i="13"/>
  <c r="S10282" i="13"/>
  <c r="X10282" i="13" s="1"/>
  <c r="A10282" i="13"/>
  <c r="W10281" i="13"/>
  <c r="V10281" i="13"/>
  <c r="U10281" i="13"/>
  <c r="T10281" i="13"/>
  <c r="S10281" i="13"/>
  <c r="X10281" i="13" s="1"/>
  <c r="A10281" i="13"/>
  <c r="W10280" i="13"/>
  <c r="V10280" i="13"/>
  <c r="U10280" i="13"/>
  <c r="T10280" i="13"/>
  <c r="S10280" i="13"/>
  <c r="X10280" i="13" s="1"/>
  <c r="A10280" i="13"/>
  <c r="W10279" i="13"/>
  <c r="V10279" i="13"/>
  <c r="U10279" i="13"/>
  <c r="T10279" i="13"/>
  <c r="S10279" i="13"/>
  <c r="X10279" i="13" s="1"/>
  <c r="A10279" i="13"/>
  <c r="W10278" i="13"/>
  <c r="V10278" i="13"/>
  <c r="U10278" i="13"/>
  <c r="T10278" i="13"/>
  <c r="S10278" i="13"/>
  <c r="X10278" i="13" s="1"/>
  <c r="A10278" i="13"/>
  <c r="W10277" i="13"/>
  <c r="V10277" i="13"/>
  <c r="U10277" i="13"/>
  <c r="T10277" i="13"/>
  <c r="S10277" i="13"/>
  <c r="X10277" i="13" s="1"/>
  <c r="A10277" i="13"/>
  <c r="W10276" i="13"/>
  <c r="V10276" i="13"/>
  <c r="U10276" i="13"/>
  <c r="T10276" i="13"/>
  <c r="S10276" i="13"/>
  <c r="X10276" i="13" s="1"/>
  <c r="A10276" i="13"/>
  <c r="W10275" i="13"/>
  <c r="V10275" i="13"/>
  <c r="U10275" i="13"/>
  <c r="T10275" i="13"/>
  <c r="S10275" i="13"/>
  <c r="X10275" i="13" s="1"/>
  <c r="A10275" i="13"/>
  <c r="W10274" i="13"/>
  <c r="V10274" i="13"/>
  <c r="U10274" i="13"/>
  <c r="T10274" i="13"/>
  <c r="S10274" i="13"/>
  <c r="X10274" i="13" s="1"/>
  <c r="A10274" i="13"/>
  <c r="W10273" i="13"/>
  <c r="V10273" i="13"/>
  <c r="U10273" i="13"/>
  <c r="T10273" i="13"/>
  <c r="S10273" i="13"/>
  <c r="X10273" i="13" s="1"/>
  <c r="A10273" i="13"/>
  <c r="W10272" i="13"/>
  <c r="V10272" i="13"/>
  <c r="U10272" i="13"/>
  <c r="T10272" i="13"/>
  <c r="S10272" i="13"/>
  <c r="X10272" i="13" s="1"/>
  <c r="A10272" i="13"/>
  <c r="W10271" i="13"/>
  <c r="V10271" i="13"/>
  <c r="U10271" i="13"/>
  <c r="T10271" i="13"/>
  <c r="S10271" i="13"/>
  <c r="X10271" i="13" s="1"/>
  <c r="A10271" i="13"/>
  <c r="W10270" i="13"/>
  <c r="V10270" i="13"/>
  <c r="U10270" i="13"/>
  <c r="T10270" i="13"/>
  <c r="S10270" i="13"/>
  <c r="X10270" i="13" s="1"/>
  <c r="A10270" i="13"/>
  <c r="W10269" i="13"/>
  <c r="V10269" i="13"/>
  <c r="U10269" i="13"/>
  <c r="T10269" i="13"/>
  <c r="S10269" i="13"/>
  <c r="X10269" i="13" s="1"/>
  <c r="A10269" i="13"/>
  <c r="W10268" i="13"/>
  <c r="V10268" i="13"/>
  <c r="U10268" i="13"/>
  <c r="T10268" i="13"/>
  <c r="S10268" i="13"/>
  <c r="X10268" i="13" s="1"/>
  <c r="A10268" i="13"/>
  <c r="W10267" i="13"/>
  <c r="V10267" i="13"/>
  <c r="U10267" i="13"/>
  <c r="T10267" i="13"/>
  <c r="S10267" i="13"/>
  <c r="X10267" i="13" s="1"/>
  <c r="A10267" i="13"/>
  <c r="W10266" i="13"/>
  <c r="V10266" i="13"/>
  <c r="U10266" i="13"/>
  <c r="T10266" i="13"/>
  <c r="S10266" i="13"/>
  <c r="X10266" i="13" s="1"/>
  <c r="A10266" i="13"/>
  <c r="W10265" i="13"/>
  <c r="V10265" i="13"/>
  <c r="U10265" i="13"/>
  <c r="T10265" i="13"/>
  <c r="S10265" i="13"/>
  <c r="X10265" i="13" s="1"/>
  <c r="A10265" i="13"/>
  <c r="W10264" i="13"/>
  <c r="V10264" i="13"/>
  <c r="U10264" i="13"/>
  <c r="T10264" i="13"/>
  <c r="S10264" i="13"/>
  <c r="X10264" i="13" s="1"/>
  <c r="A10264" i="13"/>
  <c r="W10263" i="13"/>
  <c r="V10263" i="13"/>
  <c r="U10263" i="13"/>
  <c r="T10263" i="13"/>
  <c r="S10263" i="13"/>
  <c r="X10263" i="13" s="1"/>
  <c r="A10263" i="13"/>
  <c r="W10262" i="13"/>
  <c r="V10262" i="13"/>
  <c r="U10262" i="13"/>
  <c r="T10262" i="13"/>
  <c r="S10262" i="13"/>
  <c r="X10262" i="13" s="1"/>
  <c r="A10262" i="13"/>
  <c r="W10261" i="13"/>
  <c r="V10261" i="13"/>
  <c r="U10261" i="13"/>
  <c r="T10261" i="13"/>
  <c r="S10261" i="13"/>
  <c r="X10261" i="13" s="1"/>
  <c r="A10261" i="13"/>
  <c r="W10260" i="13"/>
  <c r="V10260" i="13"/>
  <c r="U10260" i="13"/>
  <c r="T10260" i="13"/>
  <c r="S10260" i="13"/>
  <c r="X10260" i="13" s="1"/>
  <c r="A10260" i="13"/>
  <c r="W10259" i="13"/>
  <c r="V10259" i="13"/>
  <c r="U10259" i="13"/>
  <c r="T10259" i="13"/>
  <c r="S10259" i="13"/>
  <c r="X10259" i="13" s="1"/>
  <c r="A10259" i="13"/>
  <c r="W10258" i="13"/>
  <c r="V10258" i="13"/>
  <c r="U10258" i="13"/>
  <c r="T10258" i="13"/>
  <c r="S10258" i="13"/>
  <c r="X10258" i="13" s="1"/>
  <c r="A10258" i="13"/>
  <c r="W10257" i="13"/>
  <c r="V10257" i="13"/>
  <c r="U10257" i="13"/>
  <c r="T10257" i="13"/>
  <c r="S10257" i="13"/>
  <c r="X10257" i="13" s="1"/>
  <c r="A10257" i="13"/>
  <c r="W10256" i="13"/>
  <c r="V10256" i="13"/>
  <c r="U10256" i="13"/>
  <c r="T10256" i="13"/>
  <c r="S10256" i="13"/>
  <c r="X10256" i="13" s="1"/>
  <c r="A10256" i="13"/>
  <c r="W10255" i="13"/>
  <c r="V10255" i="13"/>
  <c r="U10255" i="13"/>
  <c r="T10255" i="13"/>
  <c r="S10255" i="13"/>
  <c r="X10255" i="13" s="1"/>
  <c r="A10255" i="13"/>
  <c r="W10254" i="13"/>
  <c r="V10254" i="13"/>
  <c r="U10254" i="13"/>
  <c r="T10254" i="13"/>
  <c r="S10254" i="13"/>
  <c r="X10254" i="13" s="1"/>
  <c r="A10254" i="13"/>
  <c r="W10253" i="13"/>
  <c r="V10253" i="13"/>
  <c r="U10253" i="13"/>
  <c r="T10253" i="13"/>
  <c r="S10253" i="13"/>
  <c r="X10253" i="13" s="1"/>
  <c r="A10253" i="13"/>
  <c r="W10252" i="13"/>
  <c r="V10252" i="13"/>
  <c r="U10252" i="13"/>
  <c r="T10252" i="13"/>
  <c r="S10252" i="13"/>
  <c r="X10252" i="13" s="1"/>
  <c r="A10252" i="13"/>
  <c r="W10251" i="13"/>
  <c r="V10251" i="13"/>
  <c r="U10251" i="13"/>
  <c r="T10251" i="13"/>
  <c r="S10251" i="13"/>
  <c r="X10251" i="13" s="1"/>
  <c r="A10251" i="13"/>
  <c r="W10250" i="13"/>
  <c r="V10250" i="13"/>
  <c r="U10250" i="13"/>
  <c r="T10250" i="13"/>
  <c r="S10250" i="13"/>
  <c r="X10250" i="13" s="1"/>
  <c r="A10250" i="13"/>
  <c r="W10249" i="13"/>
  <c r="V10249" i="13"/>
  <c r="U10249" i="13"/>
  <c r="T10249" i="13"/>
  <c r="S10249" i="13"/>
  <c r="X10249" i="13" s="1"/>
  <c r="A10249" i="13"/>
  <c r="W10248" i="13"/>
  <c r="V10248" i="13"/>
  <c r="U10248" i="13"/>
  <c r="T10248" i="13"/>
  <c r="S10248" i="13"/>
  <c r="X10248" i="13" s="1"/>
  <c r="A10248" i="13"/>
  <c r="W10247" i="13"/>
  <c r="V10247" i="13"/>
  <c r="U10247" i="13"/>
  <c r="T10247" i="13"/>
  <c r="S10247" i="13"/>
  <c r="X10247" i="13" s="1"/>
  <c r="A10247" i="13"/>
  <c r="W10246" i="13"/>
  <c r="V10246" i="13"/>
  <c r="U10246" i="13"/>
  <c r="T10246" i="13"/>
  <c r="S10246" i="13"/>
  <c r="X10246" i="13" s="1"/>
  <c r="A10246" i="13"/>
  <c r="W10245" i="13"/>
  <c r="V10245" i="13"/>
  <c r="U10245" i="13"/>
  <c r="T10245" i="13"/>
  <c r="S10245" i="13"/>
  <c r="X10245" i="13" s="1"/>
  <c r="A10245" i="13"/>
  <c r="W10244" i="13"/>
  <c r="V10244" i="13"/>
  <c r="U10244" i="13"/>
  <c r="T10244" i="13"/>
  <c r="S10244" i="13"/>
  <c r="X10244" i="13" s="1"/>
  <c r="A10244" i="13"/>
  <c r="W10243" i="13"/>
  <c r="V10243" i="13"/>
  <c r="U10243" i="13"/>
  <c r="T10243" i="13"/>
  <c r="S10243" i="13"/>
  <c r="X10243" i="13" s="1"/>
  <c r="A10243" i="13"/>
  <c r="W10242" i="13"/>
  <c r="V10242" i="13"/>
  <c r="U10242" i="13"/>
  <c r="T10242" i="13"/>
  <c r="S10242" i="13"/>
  <c r="X10242" i="13" s="1"/>
  <c r="A10242" i="13"/>
  <c r="W10241" i="13"/>
  <c r="V10241" i="13"/>
  <c r="U10241" i="13"/>
  <c r="T10241" i="13"/>
  <c r="S10241" i="13"/>
  <c r="X10241" i="13" s="1"/>
  <c r="A10241" i="13"/>
  <c r="W10240" i="13"/>
  <c r="V10240" i="13"/>
  <c r="U10240" i="13"/>
  <c r="T10240" i="13"/>
  <c r="S10240" i="13"/>
  <c r="X10240" i="13" s="1"/>
  <c r="A10240" i="13"/>
  <c r="W10239" i="13"/>
  <c r="V10239" i="13"/>
  <c r="U10239" i="13"/>
  <c r="T10239" i="13"/>
  <c r="S10239" i="13"/>
  <c r="X10239" i="13" s="1"/>
  <c r="A10239" i="13"/>
  <c r="W10238" i="13"/>
  <c r="V10238" i="13"/>
  <c r="U10238" i="13"/>
  <c r="T10238" i="13"/>
  <c r="S10238" i="13"/>
  <c r="X10238" i="13" s="1"/>
  <c r="A10238" i="13"/>
  <c r="W10237" i="13"/>
  <c r="V10237" i="13"/>
  <c r="U10237" i="13"/>
  <c r="T10237" i="13"/>
  <c r="S10237" i="13"/>
  <c r="X10237" i="13" s="1"/>
  <c r="A10237" i="13"/>
  <c r="W10236" i="13"/>
  <c r="V10236" i="13"/>
  <c r="U10236" i="13"/>
  <c r="T10236" i="13"/>
  <c r="S10236" i="13"/>
  <c r="X10236" i="13" s="1"/>
  <c r="A10236" i="13"/>
  <c r="W10235" i="13"/>
  <c r="V10235" i="13"/>
  <c r="U10235" i="13"/>
  <c r="T10235" i="13"/>
  <c r="S10235" i="13"/>
  <c r="X10235" i="13" s="1"/>
  <c r="A10235" i="13"/>
  <c r="W10234" i="13"/>
  <c r="V10234" i="13"/>
  <c r="U10234" i="13"/>
  <c r="T10234" i="13"/>
  <c r="S10234" i="13"/>
  <c r="X10234" i="13" s="1"/>
  <c r="A10234" i="13"/>
  <c r="W10233" i="13"/>
  <c r="V10233" i="13"/>
  <c r="U10233" i="13"/>
  <c r="T10233" i="13"/>
  <c r="S10233" i="13"/>
  <c r="X10233" i="13" s="1"/>
  <c r="A10233" i="13"/>
  <c r="W10232" i="13"/>
  <c r="V10232" i="13"/>
  <c r="U10232" i="13"/>
  <c r="T10232" i="13"/>
  <c r="S10232" i="13"/>
  <c r="X10232" i="13" s="1"/>
  <c r="A10232" i="13"/>
  <c r="W10231" i="13"/>
  <c r="V10231" i="13"/>
  <c r="U10231" i="13"/>
  <c r="T10231" i="13"/>
  <c r="S10231" i="13"/>
  <c r="X10231" i="13" s="1"/>
  <c r="A10231" i="13"/>
  <c r="W10230" i="13"/>
  <c r="V10230" i="13"/>
  <c r="U10230" i="13"/>
  <c r="T10230" i="13"/>
  <c r="S10230" i="13"/>
  <c r="X10230" i="13" s="1"/>
  <c r="A10230" i="13"/>
  <c r="W10229" i="13"/>
  <c r="V10229" i="13"/>
  <c r="U10229" i="13"/>
  <c r="T10229" i="13"/>
  <c r="S10229" i="13"/>
  <c r="X10229" i="13" s="1"/>
  <c r="A10229" i="13"/>
  <c r="W10228" i="13"/>
  <c r="V10228" i="13"/>
  <c r="U10228" i="13"/>
  <c r="T10228" i="13"/>
  <c r="S10228" i="13"/>
  <c r="X10228" i="13" s="1"/>
  <c r="A10228" i="13"/>
  <c r="W10227" i="13"/>
  <c r="V10227" i="13"/>
  <c r="U10227" i="13"/>
  <c r="T10227" i="13"/>
  <c r="S10227" i="13"/>
  <c r="X10227" i="13" s="1"/>
  <c r="A10227" i="13"/>
  <c r="W10226" i="13"/>
  <c r="V10226" i="13"/>
  <c r="U10226" i="13"/>
  <c r="T10226" i="13"/>
  <c r="S10226" i="13"/>
  <c r="X10226" i="13" s="1"/>
  <c r="A10226" i="13"/>
  <c r="W10225" i="13"/>
  <c r="V10225" i="13"/>
  <c r="U10225" i="13"/>
  <c r="T10225" i="13"/>
  <c r="S10225" i="13"/>
  <c r="X10225" i="13" s="1"/>
  <c r="A10225" i="13"/>
  <c r="W10224" i="13"/>
  <c r="V10224" i="13"/>
  <c r="U10224" i="13"/>
  <c r="T10224" i="13"/>
  <c r="S10224" i="13"/>
  <c r="X10224" i="13" s="1"/>
  <c r="A10224" i="13"/>
  <c r="W10223" i="13"/>
  <c r="V10223" i="13"/>
  <c r="U10223" i="13"/>
  <c r="T10223" i="13"/>
  <c r="S10223" i="13"/>
  <c r="X10223" i="13" s="1"/>
  <c r="A10223" i="13"/>
  <c r="W10222" i="13"/>
  <c r="V10222" i="13"/>
  <c r="U10222" i="13"/>
  <c r="T10222" i="13"/>
  <c r="S10222" i="13"/>
  <c r="X10222" i="13" s="1"/>
  <c r="A10222" i="13"/>
  <c r="W10221" i="13"/>
  <c r="V10221" i="13"/>
  <c r="U10221" i="13"/>
  <c r="T10221" i="13"/>
  <c r="S10221" i="13"/>
  <c r="X10221" i="13" s="1"/>
  <c r="A10221" i="13"/>
  <c r="W10220" i="13"/>
  <c r="V10220" i="13"/>
  <c r="U10220" i="13"/>
  <c r="T10220" i="13"/>
  <c r="S10220" i="13"/>
  <c r="X10220" i="13" s="1"/>
  <c r="A10220" i="13"/>
  <c r="W10219" i="13"/>
  <c r="V10219" i="13"/>
  <c r="U10219" i="13"/>
  <c r="T10219" i="13"/>
  <c r="S10219" i="13"/>
  <c r="X10219" i="13" s="1"/>
  <c r="A10219" i="13"/>
  <c r="W10218" i="13"/>
  <c r="V10218" i="13"/>
  <c r="U10218" i="13"/>
  <c r="T10218" i="13"/>
  <c r="S10218" i="13"/>
  <c r="X10218" i="13" s="1"/>
  <c r="A10218" i="13"/>
  <c r="W10217" i="13"/>
  <c r="V10217" i="13"/>
  <c r="U10217" i="13"/>
  <c r="T10217" i="13"/>
  <c r="S10217" i="13"/>
  <c r="X10217" i="13" s="1"/>
  <c r="A10217" i="13"/>
  <c r="W10216" i="13"/>
  <c r="V10216" i="13"/>
  <c r="U10216" i="13"/>
  <c r="T10216" i="13"/>
  <c r="S10216" i="13"/>
  <c r="X10216" i="13" s="1"/>
  <c r="A10216" i="13"/>
  <c r="W10215" i="13"/>
  <c r="V10215" i="13"/>
  <c r="U10215" i="13"/>
  <c r="T10215" i="13"/>
  <c r="S10215" i="13"/>
  <c r="X10215" i="13" s="1"/>
  <c r="A10215" i="13"/>
  <c r="W10214" i="13"/>
  <c r="V10214" i="13"/>
  <c r="U10214" i="13"/>
  <c r="T10214" i="13"/>
  <c r="S10214" i="13"/>
  <c r="X10214" i="13" s="1"/>
  <c r="A10214" i="13"/>
  <c r="W10213" i="13"/>
  <c r="V10213" i="13"/>
  <c r="U10213" i="13"/>
  <c r="T10213" i="13"/>
  <c r="S10213" i="13"/>
  <c r="X10213" i="13" s="1"/>
  <c r="A10213" i="13"/>
  <c r="W10212" i="13"/>
  <c r="V10212" i="13"/>
  <c r="U10212" i="13"/>
  <c r="T10212" i="13"/>
  <c r="S10212" i="13"/>
  <c r="X10212" i="13" s="1"/>
  <c r="A10212" i="13"/>
  <c r="W10211" i="13"/>
  <c r="V10211" i="13"/>
  <c r="U10211" i="13"/>
  <c r="T10211" i="13"/>
  <c r="S10211" i="13"/>
  <c r="X10211" i="13" s="1"/>
  <c r="A10211" i="13"/>
  <c r="W10210" i="13"/>
  <c r="V10210" i="13"/>
  <c r="U10210" i="13"/>
  <c r="T10210" i="13"/>
  <c r="S10210" i="13"/>
  <c r="X10210" i="13" s="1"/>
  <c r="A10210" i="13"/>
  <c r="W10209" i="13"/>
  <c r="V10209" i="13"/>
  <c r="U10209" i="13"/>
  <c r="T10209" i="13"/>
  <c r="S10209" i="13"/>
  <c r="X10209" i="13" s="1"/>
  <c r="A10209" i="13"/>
  <c r="W10208" i="13"/>
  <c r="V10208" i="13"/>
  <c r="U10208" i="13"/>
  <c r="T10208" i="13"/>
  <c r="S10208" i="13"/>
  <c r="X10208" i="13" s="1"/>
  <c r="A10208" i="13"/>
  <c r="W10207" i="13"/>
  <c r="V10207" i="13"/>
  <c r="U10207" i="13"/>
  <c r="T10207" i="13"/>
  <c r="S10207" i="13"/>
  <c r="X10207" i="13" s="1"/>
  <c r="A10207" i="13"/>
  <c r="W10206" i="13"/>
  <c r="V10206" i="13"/>
  <c r="U10206" i="13"/>
  <c r="T10206" i="13"/>
  <c r="S10206" i="13"/>
  <c r="X10206" i="13" s="1"/>
  <c r="A10206" i="13"/>
  <c r="W10205" i="13"/>
  <c r="V10205" i="13"/>
  <c r="U10205" i="13"/>
  <c r="T10205" i="13"/>
  <c r="S10205" i="13"/>
  <c r="X10205" i="13" s="1"/>
  <c r="A10205" i="13"/>
  <c r="W10204" i="13"/>
  <c r="V10204" i="13"/>
  <c r="U10204" i="13"/>
  <c r="T10204" i="13"/>
  <c r="S10204" i="13"/>
  <c r="X10204" i="13" s="1"/>
  <c r="A10204" i="13"/>
  <c r="W10203" i="13"/>
  <c r="V10203" i="13"/>
  <c r="U10203" i="13"/>
  <c r="T10203" i="13"/>
  <c r="S10203" i="13"/>
  <c r="X10203" i="13" s="1"/>
  <c r="A10203" i="13"/>
  <c r="W10202" i="13"/>
  <c r="V10202" i="13"/>
  <c r="U10202" i="13"/>
  <c r="T10202" i="13"/>
  <c r="S10202" i="13"/>
  <c r="X10202" i="13" s="1"/>
  <c r="A10202" i="13"/>
  <c r="W10201" i="13"/>
  <c r="V10201" i="13"/>
  <c r="U10201" i="13"/>
  <c r="T10201" i="13"/>
  <c r="S10201" i="13"/>
  <c r="X10201" i="13" s="1"/>
  <c r="A10201" i="13"/>
  <c r="W10200" i="13"/>
  <c r="V10200" i="13"/>
  <c r="U10200" i="13"/>
  <c r="T10200" i="13"/>
  <c r="S10200" i="13"/>
  <c r="X10200" i="13" s="1"/>
  <c r="A10200" i="13"/>
  <c r="W10199" i="13"/>
  <c r="V10199" i="13"/>
  <c r="U10199" i="13"/>
  <c r="T10199" i="13"/>
  <c r="S10199" i="13"/>
  <c r="X10199" i="13" s="1"/>
  <c r="A10199" i="13"/>
  <c r="W10198" i="13"/>
  <c r="V10198" i="13"/>
  <c r="U10198" i="13"/>
  <c r="T10198" i="13"/>
  <c r="S10198" i="13"/>
  <c r="X10198" i="13" s="1"/>
  <c r="A10198" i="13"/>
  <c r="W10197" i="13"/>
  <c r="V10197" i="13"/>
  <c r="U10197" i="13"/>
  <c r="T10197" i="13"/>
  <c r="S10197" i="13"/>
  <c r="X10197" i="13" s="1"/>
  <c r="A10197" i="13"/>
  <c r="W10196" i="13"/>
  <c r="V10196" i="13"/>
  <c r="U10196" i="13"/>
  <c r="T10196" i="13"/>
  <c r="S10196" i="13"/>
  <c r="X10196" i="13" s="1"/>
  <c r="A10196" i="13"/>
  <c r="W10195" i="13"/>
  <c r="V10195" i="13"/>
  <c r="U10195" i="13"/>
  <c r="T10195" i="13"/>
  <c r="S10195" i="13"/>
  <c r="X10195" i="13" s="1"/>
  <c r="A10195" i="13"/>
  <c r="W10194" i="13"/>
  <c r="V10194" i="13"/>
  <c r="U10194" i="13"/>
  <c r="T10194" i="13"/>
  <c r="S10194" i="13"/>
  <c r="X10194" i="13" s="1"/>
  <c r="A10194" i="13"/>
  <c r="W10193" i="13"/>
  <c r="V10193" i="13"/>
  <c r="U10193" i="13"/>
  <c r="T10193" i="13"/>
  <c r="S10193" i="13"/>
  <c r="X10193" i="13" s="1"/>
  <c r="A10193" i="13"/>
  <c r="W10192" i="13"/>
  <c r="V10192" i="13"/>
  <c r="U10192" i="13"/>
  <c r="T10192" i="13"/>
  <c r="S10192" i="13"/>
  <c r="X10192" i="13" s="1"/>
  <c r="A10192" i="13"/>
  <c r="W10191" i="13"/>
  <c r="V10191" i="13"/>
  <c r="U10191" i="13"/>
  <c r="T10191" i="13"/>
  <c r="S10191" i="13"/>
  <c r="X10191" i="13" s="1"/>
  <c r="A10191" i="13"/>
  <c r="W10190" i="13"/>
  <c r="V10190" i="13"/>
  <c r="U10190" i="13"/>
  <c r="T10190" i="13"/>
  <c r="S10190" i="13"/>
  <c r="X10190" i="13" s="1"/>
  <c r="A10190" i="13"/>
  <c r="W10189" i="13"/>
  <c r="V10189" i="13"/>
  <c r="U10189" i="13"/>
  <c r="T10189" i="13"/>
  <c r="S10189" i="13"/>
  <c r="X10189" i="13" s="1"/>
  <c r="A10189" i="13"/>
  <c r="W10188" i="13"/>
  <c r="V10188" i="13"/>
  <c r="U10188" i="13"/>
  <c r="T10188" i="13"/>
  <c r="S10188" i="13"/>
  <c r="X10188" i="13" s="1"/>
  <c r="A10188" i="13"/>
  <c r="W10187" i="13"/>
  <c r="V10187" i="13"/>
  <c r="U10187" i="13"/>
  <c r="T10187" i="13"/>
  <c r="S10187" i="13"/>
  <c r="X10187" i="13" s="1"/>
  <c r="A10187" i="13"/>
  <c r="W10186" i="13"/>
  <c r="V10186" i="13"/>
  <c r="U10186" i="13"/>
  <c r="T10186" i="13"/>
  <c r="S10186" i="13"/>
  <c r="X10186" i="13" s="1"/>
  <c r="A10186" i="13"/>
  <c r="W10185" i="13"/>
  <c r="V10185" i="13"/>
  <c r="U10185" i="13"/>
  <c r="T10185" i="13"/>
  <c r="S10185" i="13"/>
  <c r="X10185" i="13" s="1"/>
  <c r="A10185" i="13"/>
  <c r="W10184" i="13"/>
  <c r="V10184" i="13"/>
  <c r="U10184" i="13"/>
  <c r="T10184" i="13"/>
  <c r="S10184" i="13"/>
  <c r="X10184" i="13" s="1"/>
  <c r="A10184" i="13"/>
  <c r="W10183" i="13"/>
  <c r="V10183" i="13"/>
  <c r="U10183" i="13"/>
  <c r="T10183" i="13"/>
  <c r="S10183" i="13"/>
  <c r="X10183" i="13" s="1"/>
  <c r="A10183" i="13"/>
  <c r="W10182" i="13"/>
  <c r="V10182" i="13"/>
  <c r="U10182" i="13"/>
  <c r="T10182" i="13"/>
  <c r="S10182" i="13"/>
  <c r="X10182" i="13" s="1"/>
  <c r="A10182" i="13"/>
  <c r="W10181" i="13"/>
  <c r="V10181" i="13"/>
  <c r="U10181" i="13"/>
  <c r="T10181" i="13"/>
  <c r="S10181" i="13"/>
  <c r="X10181" i="13" s="1"/>
  <c r="A10181" i="13"/>
  <c r="W10180" i="13"/>
  <c r="V10180" i="13"/>
  <c r="U10180" i="13"/>
  <c r="T10180" i="13"/>
  <c r="S10180" i="13"/>
  <c r="X10180" i="13" s="1"/>
  <c r="A10180" i="13"/>
  <c r="W10179" i="13"/>
  <c r="V10179" i="13"/>
  <c r="U10179" i="13"/>
  <c r="T10179" i="13"/>
  <c r="S10179" i="13"/>
  <c r="X10179" i="13" s="1"/>
  <c r="A10179" i="13"/>
  <c r="W10178" i="13"/>
  <c r="V10178" i="13"/>
  <c r="U10178" i="13"/>
  <c r="T10178" i="13"/>
  <c r="S10178" i="13"/>
  <c r="X10178" i="13" s="1"/>
  <c r="A10178" i="13"/>
  <c r="W10177" i="13"/>
  <c r="V10177" i="13"/>
  <c r="U10177" i="13"/>
  <c r="T10177" i="13"/>
  <c r="S10177" i="13"/>
  <c r="X10177" i="13" s="1"/>
  <c r="A10177" i="13"/>
  <c r="W10176" i="13"/>
  <c r="V10176" i="13"/>
  <c r="U10176" i="13"/>
  <c r="T10176" i="13"/>
  <c r="S10176" i="13"/>
  <c r="X10176" i="13" s="1"/>
  <c r="A10176" i="13"/>
  <c r="W10175" i="13"/>
  <c r="V10175" i="13"/>
  <c r="U10175" i="13"/>
  <c r="T10175" i="13"/>
  <c r="S10175" i="13"/>
  <c r="X10175" i="13" s="1"/>
  <c r="A10175" i="13"/>
  <c r="W10174" i="13"/>
  <c r="V10174" i="13"/>
  <c r="U10174" i="13"/>
  <c r="T10174" i="13"/>
  <c r="S10174" i="13"/>
  <c r="X10174" i="13" s="1"/>
  <c r="A10174" i="13"/>
  <c r="W10173" i="13"/>
  <c r="V10173" i="13"/>
  <c r="U10173" i="13"/>
  <c r="T10173" i="13"/>
  <c r="S10173" i="13"/>
  <c r="X10173" i="13" s="1"/>
  <c r="A10173" i="13"/>
  <c r="W10172" i="13"/>
  <c r="V10172" i="13"/>
  <c r="U10172" i="13"/>
  <c r="T10172" i="13"/>
  <c r="S10172" i="13"/>
  <c r="X10172" i="13" s="1"/>
  <c r="A10172" i="13"/>
  <c r="W10171" i="13"/>
  <c r="V10171" i="13"/>
  <c r="U10171" i="13"/>
  <c r="T10171" i="13"/>
  <c r="S10171" i="13"/>
  <c r="X10171" i="13" s="1"/>
  <c r="A10171" i="13"/>
  <c r="W10170" i="13"/>
  <c r="V10170" i="13"/>
  <c r="U10170" i="13"/>
  <c r="T10170" i="13"/>
  <c r="S10170" i="13"/>
  <c r="X10170" i="13" s="1"/>
  <c r="A10170" i="13"/>
  <c r="W10169" i="13"/>
  <c r="V10169" i="13"/>
  <c r="U10169" i="13"/>
  <c r="T10169" i="13"/>
  <c r="S10169" i="13"/>
  <c r="X10169" i="13" s="1"/>
  <c r="A10169" i="13"/>
  <c r="W10168" i="13"/>
  <c r="V10168" i="13"/>
  <c r="U10168" i="13"/>
  <c r="T10168" i="13"/>
  <c r="S10168" i="13"/>
  <c r="X10168" i="13" s="1"/>
  <c r="A10168" i="13"/>
  <c r="W10167" i="13"/>
  <c r="V10167" i="13"/>
  <c r="U10167" i="13"/>
  <c r="T10167" i="13"/>
  <c r="S10167" i="13"/>
  <c r="X10167" i="13" s="1"/>
  <c r="A10167" i="13"/>
  <c r="W10166" i="13"/>
  <c r="V10166" i="13"/>
  <c r="U10166" i="13"/>
  <c r="T10166" i="13"/>
  <c r="S10166" i="13"/>
  <c r="X10166" i="13" s="1"/>
  <c r="A10166" i="13"/>
  <c r="W10165" i="13"/>
  <c r="V10165" i="13"/>
  <c r="U10165" i="13"/>
  <c r="T10165" i="13"/>
  <c r="S10165" i="13"/>
  <c r="X10165" i="13" s="1"/>
  <c r="A10165" i="13"/>
  <c r="W10164" i="13"/>
  <c r="V10164" i="13"/>
  <c r="U10164" i="13"/>
  <c r="T10164" i="13"/>
  <c r="S10164" i="13"/>
  <c r="X10164" i="13" s="1"/>
  <c r="A10164" i="13"/>
  <c r="W10163" i="13"/>
  <c r="V10163" i="13"/>
  <c r="U10163" i="13"/>
  <c r="T10163" i="13"/>
  <c r="S10163" i="13"/>
  <c r="X10163" i="13" s="1"/>
  <c r="A10163" i="13"/>
  <c r="W10162" i="13"/>
  <c r="V10162" i="13"/>
  <c r="U10162" i="13"/>
  <c r="T10162" i="13"/>
  <c r="S10162" i="13"/>
  <c r="X10162" i="13" s="1"/>
  <c r="A10162" i="13"/>
  <c r="W10161" i="13"/>
  <c r="V10161" i="13"/>
  <c r="U10161" i="13"/>
  <c r="T10161" i="13"/>
  <c r="S10161" i="13"/>
  <c r="X10161" i="13" s="1"/>
  <c r="A10161" i="13"/>
  <c r="W10160" i="13"/>
  <c r="V10160" i="13"/>
  <c r="U10160" i="13"/>
  <c r="T10160" i="13"/>
  <c r="S10160" i="13"/>
  <c r="X10160" i="13" s="1"/>
  <c r="A10160" i="13"/>
  <c r="W10159" i="13"/>
  <c r="V10159" i="13"/>
  <c r="U10159" i="13"/>
  <c r="T10159" i="13"/>
  <c r="S10159" i="13"/>
  <c r="X10159" i="13" s="1"/>
  <c r="A10159" i="13"/>
  <c r="W10158" i="13"/>
  <c r="V10158" i="13"/>
  <c r="U10158" i="13"/>
  <c r="T10158" i="13"/>
  <c r="S10158" i="13"/>
  <c r="X10158" i="13" s="1"/>
  <c r="A10158" i="13"/>
  <c r="W10157" i="13"/>
  <c r="V10157" i="13"/>
  <c r="U10157" i="13"/>
  <c r="T10157" i="13"/>
  <c r="S10157" i="13"/>
  <c r="X10157" i="13" s="1"/>
  <c r="A10157" i="13"/>
  <c r="W10156" i="13"/>
  <c r="V10156" i="13"/>
  <c r="U10156" i="13"/>
  <c r="T10156" i="13"/>
  <c r="S10156" i="13"/>
  <c r="X10156" i="13" s="1"/>
  <c r="A10156" i="13"/>
  <c r="W10155" i="13"/>
  <c r="V10155" i="13"/>
  <c r="U10155" i="13"/>
  <c r="T10155" i="13"/>
  <c r="S10155" i="13"/>
  <c r="X10155" i="13" s="1"/>
  <c r="A10155" i="13"/>
  <c r="W10154" i="13"/>
  <c r="V10154" i="13"/>
  <c r="U10154" i="13"/>
  <c r="T10154" i="13"/>
  <c r="S10154" i="13"/>
  <c r="X10154" i="13" s="1"/>
  <c r="A10154" i="13"/>
  <c r="W10153" i="13"/>
  <c r="V10153" i="13"/>
  <c r="U10153" i="13"/>
  <c r="T10153" i="13"/>
  <c r="S10153" i="13"/>
  <c r="X10153" i="13" s="1"/>
  <c r="A10153" i="13"/>
  <c r="W10152" i="13"/>
  <c r="V10152" i="13"/>
  <c r="U10152" i="13"/>
  <c r="T10152" i="13"/>
  <c r="S10152" i="13"/>
  <c r="X10152" i="13" s="1"/>
  <c r="A10152" i="13"/>
  <c r="W10151" i="13"/>
  <c r="V10151" i="13"/>
  <c r="U10151" i="13"/>
  <c r="T10151" i="13"/>
  <c r="S10151" i="13"/>
  <c r="X10151" i="13" s="1"/>
  <c r="A10151" i="13"/>
  <c r="W10150" i="13"/>
  <c r="V10150" i="13"/>
  <c r="U10150" i="13"/>
  <c r="T10150" i="13"/>
  <c r="S10150" i="13"/>
  <c r="X10150" i="13" s="1"/>
  <c r="A10150" i="13"/>
  <c r="W10149" i="13"/>
  <c r="V10149" i="13"/>
  <c r="U10149" i="13"/>
  <c r="T10149" i="13"/>
  <c r="S10149" i="13"/>
  <c r="X10149" i="13" s="1"/>
  <c r="A10149" i="13"/>
  <c r="W10148" i="13"/>
  <c r="V10148" i="13"/>
  <c r="U10148" i="13"/>
  <c r="T10148" i="13"/>
  <c r="S10148" i="13"/>
  <c r="X10148" i="13" s="1"/>
  <c r="A10148" i="13"/>
  <c r="W10147" i="13"/>
  <c r="V10147" i="13"/>
  <c r="U10147" i="13"/>
  <c r="T10147" i="13"/>
  <c r="S10147" i="13"/>
  <c r="X10147" i="13" s="1"/>
  <c r="A10147" i="13"/>
  <c r="W10146" i="13"/>
  <c r="V10146" i="13"/>
  <c r="U10146" i="13"/>
  <c r="T10146" i="13"/>
  <c r="S10146" i="13"/>
  <c r="X10146" i="13" s="1"/>
  <c r="A10146" i="13"/>
  <c r="W10145" i="13"/>
  <c r="V10145" i="13"/>
  <c r="U10145" i="13"/>
  <c r="T10145" i="13"/>
  <c r="S10145" i="13"/>
  <c r="X10145" i="13" s="1"/>
  <c r="A10145" i="13"/>
  <c r="W10144" i="13"/>
  <c r="V10144" i="13"/>
  <c r="U10144" i="13"/>
  <c r="T10144" i="13"/>
  <c r="S10144" i="13"/>
  <c r="X10144" i="13" s="1"/>
  <c r="A10144" i="13"/>
  <c r="W10143" i="13"/>
  <c r="V10143" i="13"/>
  <c r="U10143" i="13"/>
  <c r="T10143" i="13"/>
  <c r="S10143" i="13"/>
  <c r="X10143" i="13" s="1"/>
  <c r="A10143" i="13"/>
  <c r="W10142" i="13"/>
  <c r="V10142" i="13"/>
  <c r="U10142" i="13"/>
  <c r="T10142" i="13"/>
  <c r="S10142" i="13"/>
  <c r="X10142" i="13" s="1"/>
  <c r="A10142" i="13"/>
  <c r="W10141" i="13"/>
  <c r="V10141" i="13"/>
  <c r="U10141" i="13"/>
  <c r="T10141" i="13"/>
  <c r="S10141" i="13"/>
  <c r="X10141" i="13" s="1"/>
  <c r="A10141" i="13"/>
  <c r="W10140" i="13"/>
  <c r="V10140" i="13"/>
  <c r="U10140" i="13"/>
  <c r="T10140" i="13"/>
  <c r="S10140" i="13"/>
  <c r="X10140" i="13" s="1"/>
  <c r="A10140" i="13"/>
  <c r="W10139" i="13"/>
  <c r="V10139" i="13"/>
  <c r="U10139" i="13"/>
  <c r="T10139" i="13"/>
  <c r="S10139" i="13"/>
  <c r="X10139" i="13" s="1"/>
  <c r="A10139" i="13"/>
  <c r="W10138" i="13"/>
  <c r="V10138" i="13"/>
  <c r="U10138" i="13"/>
  <c r="T10138" i="13"/>
  <c r="S10138" i="13"/>
  <c r="X10138" i="13" s="1"/>
  <c r="A10138" i="13"/>
  <c r="W10137" i="13"/>
  <c r="V10137" i="13"/>
  <c r="U10137" i="13"/>
  <c r="T10137" i="13"/>
  <c r="S10137" i="13"/>
  <c r="X10137" i="13" s="1"/>
  <c r="A10137" i="13"/>
  <c r="W10136" i="13"/>
  <c r="V10136" i="13"/>
  <c r="U10136" i="13"/>
  <c r="T10136" i="13"/>
  <c r="S10136" i="13"/>
  <c r="X10136" i="13" s="1"/>
  <c r="A10136" i="13"/>
  <c r="W10135" i="13"/>
  <c r="V10135" i="13"/>
  <c r="U10135" i="13"/>
  <c r="T10135" i="13"/>
  <c r="S10135" i="13"/>
  <c r="X10135" i="13" s="1"/>
  <c r="A10135" i="13"/>
  <c r="W10134" i="13"/>
  <c r="V10134" i="13"/>
  <c r="U10134" i="13"/>
  <c r="T10134" i="13"/>
  <c r="S10134" i="13"/>
  <c r="X10134" i="13" s="1"/>
  <c r="A10134" i="13"/>
  <c r="W10133" i="13"/>
  <c r="V10133" i="13"/>
  <c r="U10133" i="13"/>
  <c r="T10133" i="13"/>
  <c r="S10133" i="13"/>
  <c r="X10133" i="13" s="1"/>
  <c r="A10133" i="13"/>
  <c r="W10132" i="13"/>
  <c r="V10132" i="13"/>
  <c r="U10132" i="13"/>
  <c r="T10132" i="13"/>
  <c r="S10132" i="13"/>
  <c r="X10132" i="13" s="1"/>
  <c r="A10132" i="13"/>
  <c r="W10131" i="13"/>
  <c r="V10131" i="13"/>
  <c r="U10131" i="13"/>
  <c r="T10131" i="13"/>
  <c r="S10131" i="13"/>
  <c r="X10131" i="13" s="1"/>
  <c r="A10131" i="13"/>
  <c r="W10130" i="13"/>
  <c r="V10130" i="13"/>
  <c r="U10130" i="13"/>
  <c r="T10130" i="13"/>
  <c r="S10130" i="13"/>
  <c r="X10130" i="13" s="1"/>
  <c r="A10130" i="13"/>
  <c r="W10129" i="13"/>
  <c r="V10129" i="13"/>
  <c r="U10129" i="13"/>
  <c r="T10129" i="13"/>
  <c r="S10129" i="13"/>
  <c r="X10129" i="13" s="1"/>
  <c r="A10129" i="13"/>
  <c r="W10128" i="13"/>
  <c r="V10128" i="13"/>
  <c r="U10128" i="13"/>
  <c r="T10128" i="13"/>
  <c r="S10128" i="13"/>
  <c r="X10128" i="13" s="1"/>
  <c r="A10128" i="13"/>
  <c r="W10127" i="13"/>
  <c r="V10127" i="13"/>
  <c r="U10127" i="13"/>
  <c r="T10127" i="13"/>
  <c r="S10127" i="13"/>
  <c r="X10127" i="13" s="1"/>
  <c r="A10127" i="13"/>
  <c r="W10126" i="13"/>
  <c r="V10126" i="13"/>
  <c r="U10126" i="13"/>
  <c r="T10126" i="13"/>
  <c r="S10126" i="13"/>
  <c r="X10126" i="13" s="1"/>
  <c r="A10126" i="13"/>
  <c r="W10125" i="13"/>
  <c r="V10125" i="13"/>
  <c r="U10125" i="13"/>
  <c r="T10125" i="13"/>
  <c r="S10125" i="13"/>
  <c r="X10125" i="13" s="1"/>
  <c r="A10125" i="13"/>
  <c r="W10124" i="13"/>
  <c r="V10124" i="13"/>
  <c r="U10124" i="13"/>
  <c r="T10124" i="13"/>
  <c r="S10124" i="13"/>
  <c r="X10124" i="13" s="1"/>
  <c r="A10124" i="13"/>
  <c r="W10123" i="13"/>
  <c r="V10123" i="13"/>
  <c r="U10123" i="13"/>
  <c r="T10123" i="13"/>
  <c r="S10123" i="13"/>
  <c r="X10123" i="13" s="1"/>
  <c r="A10123" i="13"/>
  <c r="W10122" i="13"/>
  <c r="V10122" i="13"/>
  <c r="U10122" i="13"/>
  <c r="T10122" i="13"/>
  <c r="S10122" i="13"/>
  <c r="X10122" i="13" s="1"/>
  <c r="A10122" i="13"/>
  <c r="W10121" i="13"/>
  <c r="V10121" i="13"/>
  <c r="U10121" i="13"/>
  <c r="T10121" i="13"/>
  <c r="S10121" i="13"/>
  <c r="X10121" i="13" s="1"/>
  <c r="A10121" i="13"/>
  <c r="W10120" i="13"/>
  <c r="V10120" i="13"/>
  <c r="U10120" i="13"/>
  <c r="T10120" i="13"/>
  <c r="S10120" i="13"/>
  <c r="X10120" i="13" s="1"/>
  <c r="A10120" i="13"/>
  <c r="W10119" i="13"/>
  <c r="V10119" i="13"/>
  <c r="U10119" i="13"/>
  <c r="T10119" i="13"/>
  <c r="S10119" i="13"/>
  <c r="X10119" i="13" s="1"/>
  <c r="A10119" i="13"/>
  <c r="W10118" i="13"/>
  <c r="V10118" i="13"/>
  <c r="U10118" i="13"/>
  <c r="T10118" i="13"/>
  <c r="S10118" i="13"/>
  <c r="X10118" i="13" s="1"/>
  <c r="A10118" i="13"/>
  <c r="W10117" i="13"/>
  <c r="V10117" i="13"/>
  <c r="U10117" i="13"/>
  <c r="T10117" i="13"/>
  <c r="S10117" i="13"/>
  <c r="X10117" i="13" s="1"/>
  <c r="A10117" i="13"/>
  <c r="W10116" i="13"/>
  <c r="V10116" i="13"/>
  <c r="U10116" i="13"/>
  <c r="T10116" i="13"/>
  <c r="S10116" i="13"/>
  <c r="X10116" i="13" s="1"/>
  <c r="A10116" i="13"/>
  <c r="W10115" i="13"/>
  <c r="V10115" i="13"/>
  <c r="U10115" i="13"/>
  <c r="T10115" i="13"/>
  <c r="S10115" i="13"/>
  <c r="X10115" i="13" s="1"/>
  <c r="A10115" i="13"/>
  <c r="W10114" i="13"/>
  <c r="V10114" i="13"/>
  <c r="U10114" i="13"/>
  <c r="T10114" i="13"/>
  <c r="S10114" i="13"/>
  <c r="X10114" i="13" s="1"/>
  <c r="A10114" i="13"/>
  <c r="W10113" i="13"/>
  <c r="V10113" i="13"/>
  <c r="U10113" i="13"/>
  <c r="T10113" i="13"/>
  <c r="S10113" i="13"/>
  <c r="X10113" i="13" s="1"/>
  <c r="A10113" i="13"/>
  <c r="W10112" i="13"/>
  <c r="V10112" i="13"/>
  <c r="U10112" i="13"/>
  <c r="T10112" i="13"/>
  <c r="S10112" i="13"/>
  <c r="X10112" i="13" s="1"/>
  <c r="A10112" i="13"/>
  <c r="W10111" i="13"/>
  <c r="V10111" i="13"/>
  <c r="U10111" i="13"/>
  <c r="T10111" i="13"/>
  <c r="S10111" i="13"/>
  <c r="X10111" i="13" s="1"/>
  <c r="A10111" i="13"/>
  <c r="W10110" i="13"/>
  <c r="V10110" i="13"/>
  <c r="U10110" i="13"/>
  <c r="T10110" i="13"/>
  <c r="S10110" i="13"/>
  <c r="X10110" i="13" s="1"/>
  <c r="A10110" i="13"/>
  <c r="W10109" i="13"/>
  <c r="V10109" i="13"/>
  <c r="U10109" i="13"/>
  <c r="T10109" i="13"/>
  <c r="S10109" i="13"/>
  <c r="X10109" i="13" s="1"/>
  <c r="A10109" i="13"/>
  <c r="W10108" i="13"/>
  <c r="V10108" i="13"/>
  <c r="U10108" i="13"/>
  <c r="T10108" i="13"/>
  <c r="S10108" i="13"/>
  <c r="X10108" i="13" s="1"/>
  <c r="A10108" i="13"/>
  <c r="W10107" i="13"/>
  <c r="V10107" i="13"/>
  <c r="U10107" i="13"/>
  <c r="T10107" i="13"/>
  <c r="S10107" i="13"/>
  <c r="X10107" i="13" s="1"/>
  <c r="A10107" i="13"/>
  <c r="W10106" i="13"/>
  <c r="V10106" i="13"/>
  <c r="U10106" i="13"/>
  <c r="T10106" i="13"/>
  <c r="S10106" i="13"/>
  <c r="X10106" i="13" s="1"/>
  <c r="A10106" i="13"/>
  <c r="W10105" i="13"/>
  <c r="V10105" i="13"/>
  <c r="U10105" i="13"/>
  <c r="T10105" i="13"/>
  <c r="S10105" i="13"/>
  <c r="X10105" i="13" s="1"/>
  <c r="A10105" i="13"/>
  <c r="W10104" i="13"/>
  <c r="V10104" i="13"/>
  <c r="U10104" i="13"/>
  <c r="T10104" i="13"/>
  <c r="S10104" i="13"/>
  <c r="X10104" i="13" s="1"/>
  <c r="A10104" i="13"/>
  <c r="W10103" i="13"/>
  <c r="V10103" i="13"/>
  <c r="U10103" i="13"/>
  <c r="T10103" i="13"/>
  <c r="S10103" i="13"/>
  <c r="X10103" i="13" s="1"/>
  <c r="A10103" i="13"/>
  <c r="W10102" i="13"/>
  <c r="V10102" i="13"/>
  <c r="U10102" i="13"/>
  <c r="T10102" i="13"/>
  <c r="S10102" i="13"/>
  <c r="X10102" i="13" s="1"/>
  <c r="A10102" i="13"/>
  <c r="W10101" i="13"/>
  <c r="V10101" i="13"/>
  <c r="U10101" i="13"/>
  <c r="T10101" i="13"/>
  <c r="S10101" i="13"/>
  <c r="X10101" i="13" s="1"/>
  <c r="A10101" i="13"/>
  <c r="W10100" i="13"/>
  <c r="V10100" i="13"/>
  <c r="U10100" i="13"/>
  <c r="T10100" i="13"/>
  <c r="S10100" i="13"/>
  <c r="X10100" i="13" s="1"/>
  <c r="A10100" i="13"/>
  <c r="W10099" i="13"/>
  <c r="V10099" i="13"/>
  <c r="U10099" i="13"/>
  <c r="T10099" i="13"/>
  <c r="S10099" i="13"/>
  <c r="X10099" i="13" s="1"/>
  <c r="A10099" i="13"/>
  <c r="W10098" i="13"/>
  <c r="V10098" i="13"/>
  <c r="U10098" i="13"/>
  <c r="T10098" i="13"/>
  <c r="S10098" i="13"/>
  <c r="X10098" i="13" s="1"/>
  <c r="A10098" i="13"/>
  <c r="W10097" i="13"/>
  <c r="V10097" i="13"/>
  <c r="U10097" i="13"/>
  <c r="T10097" i="13"/>
  <c r="S10097" i="13"/>
  <c r="X10097" i="13" s="1"/>
  <c r="A10097" i="13"/>
  <c r="W10096" i="13"/>
  <c r="V10096" i="13"/>
  <c r="U10096" i="13"/>
  <c r="T10096" i="13"/>
  <c r="S10096" i="13"/>
  <c r="X10096" i="13" s="1"/>
  <c r="A10096" i="13"/>
  <c r="W10095" i="13"/>
  <c r="V10095" i="13"/>
  <c r="U10095" i="13"/>
  <c r="T10095" i="13"/>
  <c r="S10095" i="13"/>
  <c r="X10095" i="13" s="1"/>
  <c r="A10095" i="13"/>
  <c r="W10094" i="13"/>
  <c r="V10094" i="13"/>
  <c r="U10094" i="13"/>
  <c r="T10094" i="13"/>
  <c r="S10094" i="13"/>
  <c r="X10094" i="13" s="1"/>
  <c r="A10094" i="13"/>
  <c r="W10093" i="13"/>
  <c r="V10093" i="13"/>
  <c r="U10093" i="13"/>
  <c r="T10093" i="13"/>
  <c r="S10093" i="13"/>
  <c r="X10093" i="13" s="1"/>
  <c r="A10093" i="13"/>
  <c r="W10092" i="13"/>
  <c r="V10092" i="13"/>
  <c r="U10092" i="13"/>
  <c r="T10092" i="13"/>
  <c r="S10092" i="13"/>
  <c r="X10092" i="13" s="1"/>
  <c r="A10092" i="13"/>
  <c r="W10091" i="13"/>
  <c r="V10091" i="13"/>
  <c r="U10091" i="13"/>
  <c r="T10091" i="13"/>
  <c r="S10091" i="13"/>
  <c r="X10091" i="13" s="1"/>
  <c r="A10091" i="13"/>
  <c r="W10090" i="13"/>
  <c r="V10090" i="13"/>
  <c r="U10090" i="13"/>
  <c r="T10090" i="13"/>
  <c r="S10090" i="13"/>
  <c r="X10090" i="13" s="1"/>
  <c r="A10090" i="13"/>
  <c r="W10089" i="13"/>
  <c r="V10089" i="13"/>
  <c r="U10089" i="13"/>
  <c r="T10089" i="13"/>
  <c r="S10089" i="13"/>
  <c r="X10089" i="13" s="1"/>
  <c r="A10089" i="13"/>
  <c r="W10088" i="13"/>
  <c r="V10088" i="13"/>
  <c r="U10088" i="13"/>
  <c r="T10088" i="13"/>
  <c r="S10088" i="13"/>
  <c r="X10088" i="13" s="1"/>
  <c r="A10088" i="13"/>
  <c r="W10087" i="13"/>
  <c r="V10087" i="13"/>
  <c r="U10087" i="13"/>
  <c r="T10087" i="13"/>
  <c r="S10087" i="13"/>
  <c r="X10087" i="13" s="1"/>
  <c r="A10087" i="13"/>
  <c r="W10086" i="13"/>
  <c r="V10086" i="13"/>
  <c r="U10086" i="13"/>
  <c r="T10086" i="13"/>
  <c r="S10086" i="13"/>
  <c r="X10086" i="13" s="1"/>
  <c r="A10086" i="13"/>
  <c r="W10085" i="13"/>
  <c r="V10085" i="13"/>
  <c r="U10085" i="13"/>
  <c r="T10085" i="13"/>
  <c r="S10085" i="13"/>
  <c r="X10085" i="13" s="1"/>
  <c r="A10085" i="13"/>
  <c r="W10084" i="13"/>
  <c r="V10084" i="13"/>
  <c r="U10084" i="13"/>
  <c r="T10084" i="13"/>
  <c r="S10084" i="13"/>
  <c r="X10084" i="13" s="1"/>
  <c r="A10084" i="13"/>
  <c r="W10083" i="13"/>
  <c r="V10083" i="13"/>
  <c r="U10083" i="13"/>
  <c r="T10083" i="13"/>
  <c r="S10083" i="13"/>
  <c r="X10083" i="13" s="1"/>
  <c r="A10083" i="13"/>
  <c r="W10082" i="13"/>
  <c r="V10082" i="13"/>
  <c r="U10082" i="13"/>
  <c r="T10082" i="13"/>
  <c r="S10082" i="13"/>
  <c r="X10082" i="13" s="1"/>
  <c r="A10082" i="13"/>
  <c r="W10081" i="13"/>
  <c r="V10081" i="13"/>
  <c r="U10081" i="13"/>
  <c r="T10081" i="13"/>
  <c r="S10081" i="13"/>
  <c r="X10081" i="13" s="1"/>
  <c r="A10081" i="13"/>
  <c r="W10080" i="13"/>
  <c r="V10080" i="13"/>
  <c r="U10080" i="13"/>
  <c r="T10080" i="13"/>
  <c r="S10080" i="13"/>
  <c r="X10080" i="13" s="1"/>
  <c r="A10080" i="13"/>
  <c r="W10079" i="13"/>
  <c r="V10079" i="13"/>
  <c r="U10079" i="13"/>
  <c r="T10079" i="13"/>
  <c r="S10079" i="13"/>
  <c r="X10079" i="13" s="1"/>
  <c r="A10079" i="13"/>
  <c r="W10078" i="13"/>
  <c r="V10078" i="13"/>
  <c r="U10078" i="13"/>
  <c r="T10078" i="13"/>
  <c r="S10078" i="13"/>
  <c r="X10078" i="13" s="1"/>
  <c r="A10078" i="13"/>
  <c r="W10077" i="13"/>
  <c r="V10077" i="13"/>
  <c r="U10077" i="13"/>
  <c r="T10077" i="13"/>
  <c r="S10077" i="13"/>
  <c r="X10077" i="13" s="1"/>
  <c r="A10077" i="13"/>
  <c r="W10076" i="13"/>
  <c r="V10076" i="13"/>
  <c r="U10076" i="13"/>
  <c r="T10076" i="13"/>
  <c r="S10076" i="13"/>
  <c r="X10076" i="13" s="1"/>
  <c r="A10076" i="13"/>
  <c r="W10075" i="13"/>
  <c r="V10075" i="13"/>
  <c r="U10075" i="13"/>
  <c r="T10075" i="13"/>
  <c r="S10075" i="13"/>
  <c r="X10075" i="13" s="1"/>
  <c r="A10075" i="13"/>
  <c r="W10074" i="13"/>
  <c r="V10074" i="13"/>
  <c r="U10074" i="13"/>
  <c r="T10074" i="13"/>
  <c r="S10074" i="13"/>
  <c r="X10074" i="13" s="1"/>
  <c r="A10074" i="13"/>
  <c r="W10073" i="13"/>
  <c r="V10073" i="13"/>
  <c r="U10073" i="13"/>
  <c r="T10073" i="13"/>
  <c r="S10073" i="13"/>
  <c r="X10073" i="13" s="1"/>
  <c r="A10073" i="13"/>
  <c r="W10072" i="13"/>
  <c r="V10072" i="13"/>
  <c r="U10072" i="13"/>
  <c r="T10072" i="13"/>
  <c r="S10072" i="13"/>
  <c r="X10072" i="13" s="1"/>
  <c r="A10072" i="13"/>
  <c r="W10071" i="13"/>
  <c r="V10071" i="13"/>
  <c r="U10071" i="13"/>
  <c r="T10071" i="13"/>
  <c r="S10071" i="13"/>
  <c r="X10071" i="13" s="1"/>
  <c r="A10071" i="13"/>
  <c r="W10070" i="13"/>
  <c r="V10070" i="13"/>
  <c r="U10070" i="13"/>
  <c r="T10070" i="13"/>
  <c r="S10070" i="13"/>
  <c r="X10070" i="13" s="1"/>
  <c r="A10070" i="13"/>
  <c r="W10069" i="13"/>
  <c r="V10069" i="13"/>
  <c r="U10069" i="13"/>
  <c r="T10069" i="13"/>
  <c r="S10069" i="13"/>
  <c r="X10069" i="13" s="1"/>
  <c r="A10069" i="13"/>
  <c r="W10068" i="13"/>
  <c r="V10068" i="13"/>
  <c r="U10068" i="13"/>
  <c r="T10068" i="13"/>
  <c r="S10068" i="13"/>
  <c r="X10068" i="13" s="1"/>
  <c r="A10068" i="13"/>
  <c r="W10067" i="13"/>
  <c r="V10067" i="13"/>
  <c r="U10067" i="13"/>
  <c r="T10067" i="13"/>
  <c r="S10067" i="13"/>
  <c r="X10067" i="13" s="1"/>
  <c r="A10067" i="13"/>
  <c r="W10066" i="13"/>
  <c r="V10066" i="13"/>
  <c r="U10066" i="13"/>
  <c r="T10066" i="13"/>
  <c r="S10066" i="13"/>
  <c r="X10066" i="13" s="1"/>
  <c r="A10066" i="13"/>
  <c r="W10065" i="13"/>
  <c r="V10065" i="13"/>
  <c r="U10065" i="13"/>
  <c r="T10065" i="13"/>
  <c r="S10065" i="13"/>
  <c r="X10065" i="13" s="1"/>
  <c r="A10065" i="13"/>
  <c r="W10064" i="13"/>
  <c r="V10064" i="13"/>
  <c r="U10064" i="13"/>
  <c r="T10064" i="13"/>
  <c r="S10064" i="13"/>
  <c r="X10064" i="13" s="1"/>
  <c r="A10064" i="13"/>
  <c r="W10063" i="13"/>
  <c r="V10063" i="13"/>
  <c r="U10063" i="13"/>
  <c r="T10063" i="13"/>
  <c r="S10063" i="13"/>
  <c r="X10063" i="13" s="1"/>
  <c r="A10063" i="13"/>
  <c r="W10062" i="13"/>
  <c r="V10062" i="13"/>
  <c r="U10062" i="13"/>
  <c r="T10062" i="13"/>
  <c r="S10062" i="13"/>
  <c r="X10062" i="13" s="1"/>
  <c r="A10062" i="13"/>
  <c r="W10061" i="13"/>
  <c r="V10061" i="13"/>
  <c r="U10061" i="13"/>
  <c r="T10061" i="13"/>
  <c r="S10061" i="13"/>
  <c r="X10061" i="13" s="1"/>
  <c r="A10061" i="13"/>
  <c r="W10060" i="13"/>
  <c r="V10060" i="13"/>
  <c r="U10060" i="13"/>
  <c r="T10060" i="13"/>
  <c r="S10060" i="13"/>
  <c r="X10060" i="13" s="1"/>
  <c r="A10060" i="13"/>
  <c r="W10059" i="13"/>
  <c r="V10059" i="13"/>
  <c r="U10059" i="13"/>
  <c r="T10059" i="13"/>
  <c r="S10059" i="13"/>
  <c r="X10059" i="13" s="1"/>
  <c r="A10059" i="13"/>
  <c r="W10058" i="13"/>
  <c r="V10058" i="13"/>
  <c r="U10058" i="13"/>
  <c r="T10058" i="13"/>
  <c r="S10058" i="13"/>
  <c r="X10058" i="13" s="1"/>
  <c r="A10058" i="13"/>
  <c r="W10057" i="13"/>
  <c r="V10057" i="13"/>
  <c r="U10057" i="13"/>
  <c r="T10057" i="13"/>
  <c r="S10057" i="13"/>
  <c r="X10057" i="13" s="1"/>
  <c r="A10057" i="13"/>
  <c r="W10056" i="13"/>
  <c r="V10056" i="13"/>
  <c r="U10056" i="13"/>
  <c r="T10056" i="13"/>
  <c r="S10056" i="13"/>
  <c r="X10056" i="13" s="1"/>
  <c r="A10056" i="13"/>
  <c r="W10055" i="13"/>
  <c r="V10055" i="13"/>
  <c r="U10055" i="13"/>
  <c r="T10055" i="13"/>
  <c r="S10055" i="13"/>
  <c r="X10055" i="13" s="1"/>
  <c r="A10055" i="13"/>
  <c r="W10054" i="13"/>
  <c r="V10054" i="13"/>
  <c r="U10054" i="13"/>
  <c r="T10054" i="13"/>
  <c r="S10054" i="13"/>
  <c r="X10054" i="13" s="1"/>
  <c r="A10054" i="13"/>
  <c r="W10053" i="13"/>
  <c r="V10053" i="13"/>
  <c r="U10053" i="13"/>
  <c r="T10053" i="13"/>
  <c r="S10053" i="13"/>
  <c r="X10053" i="13" s="1"/>
  <c r="A10053" i="13"/>
  <c r="W10052" i="13"/>
  <c r="V10052" i="13"/>
  <c r="U10052" i="13"/>
  <c r="T10052" i="13"/>
  <c r="S10052" i="13"/>
  <c r="X10052" i="13" s="1"/>
  <c r="A10052" i="13"/>
  <c r="W10051" i="13"/>
  <c r="V10051" i="13"/>
  <c r="U10051" i="13"/>
  <c r="T10051" i="13"/>
  <c r="S10051" i="13"/>
  <c r="X10051" i="13" s="1"/>
  <c r="A10051" i="13"/>
  <c r="W10050" i="13"/>
  <c r="V10050" i="13"/>
  <c r="U10050" i="13"/>
  <c r="T10050" i="13"/>
  <c r="S10050" i="13"/>
  <c r="X10050" i="13" s="1"/>
  <c r="A10050" i="13"/>
  <c r="W10049" i="13"/>
  <c r="V10049" i="13"/>
  <c r="U10049" i="13"/>
  <c r="T10049" i="13"/>
  <c r="S10049" i="13"/>
  <c r="X10049" i="13" s="1"/>
  <c r="A10049" i="13"/>
  <c r="W10048" i="13"/>
  <c r="V10048" i="13"/>
  <c r="U10048" i="13"/>
  <c r="T10048" i="13"/>
  <c r="S10048" i="13"/>
  <c r="X10048" i="13" s="1"/>
  <c r="A10048" i="13"/>
  <c r="W10047" i="13"/>
  <c r="V10047" i="13"/>
  <c r="U10047" i="13"/>
  <c r="T10047" i="13"/>
  <c r="S10047" i="13"/>
  <c r="X10047" i="13" s="1"/>
  <c r="A10047" i="13"/>
  <c r="W10046" i="13"/>
  <c r="V10046" i="13"/>
  <c r="U10046" i="13"/>
  <c r="T10046" i="13"/>
  <c r="S10046" i="13"/>
  <c r="X10046" i="13" s="1"/>
  <c r="A10046" i="13"/>
  <c r="W10045" i="13"/>
  <c r="V10045" i="13"/>
  <c r="U10045" i="13"/>
  <c r="T10045" i="13"/>
  <c r="S10045" i="13"/>
  <c r="X10045" i="13" s="1"/>
  <c r="A10045" i="13"/>
  <c r="W10044" i="13"/>
  <c r="V10044" i="13"/>
  <c r="U10044" i="13"/>
  <c r="T10044" i="13"/>
  <c r="S10044" i="13"/>
  <c r="X10044" i="13" s="1"/>
  <c r="A10044" i="13"/>
  <c r="W10043" i="13"/>
  <c r="V10043" i="13"/>
  <c r="U10043" i="13"/>
  <c r="T10043" i="13"/>
  <c r="S10043" i="13"/>
  <c r="X10043" i="13" s="1"/>
  <c r="A10043" i="13"/>
  <c r="W10042" i="13"/>
  <c r="V10042" i="13"/>
  <c r="U10042" i="13"/>
  <c r="T10042" i="13"/>
  <c r="S10042" i="13"/>
  <c r="X10042" i="13" s="1"/>
  <c r="A10042" i="13"/>
  <c r="W10041" i="13"/>
  <c r="V10041" i="13"/>
  <c r="U10041" i="13"/>
  <c r="T10041" i="13"/>
  <c r="S10041" i="13"/>
  <c r="X10041" i="13" s="1"/>
  <c r="A10041" i="13"/>
  <c r="W10040" i="13"/>
  <c r="V10040" i="13"/>
  <c r="U10040" i="13"/>
  <c r="T10040" i="13"/>
  <c r="S10040" i="13"/>
  <c r="X10040" i="13" s="1"/>
  <c r="A10040" i="13"/>
  <c r="W10039" i="13"/>
  <c r="V10039" i="13"/>
  <c r="U10039" i="13"/>
  <c r="T10039" i="13"/>
  <c r="S10039" i="13"/>
  <c r="X10039" i="13" s="1"/>
  <c r="A10039" i="13"/>
  <c r="W10038" i="13"/>
  <c r="V10038" i="13"/>
  <c r="U10038" i="13"/>
  <c r="T10038" i="13"/>
  <c r="S10038" i="13"/>
  <c r="X10038" i="13" s="1"/>
  <c r="A10038" i="13"/>
  <c r="W10037" i="13"/>
  <c r="V10037" i="13"/>
  <c r="U10037" i="13"/>
  <c r="T10037" i="13"/>
  <c r="S10037" i="13"/>
  <c r="X10037" i="13" s="1"/>
  <c r="A10037" i="13"/>
  <c r="W10036" i="13"/>
  <c r="V10036" i="13"/>
  <c r="U10036" i="13"/>
  <c r="T10036" i="13"/>
  <c r="S10036" i="13"/>
  <c r="X10036" i="13" s="1"/>
  <c r="A10036" i="13"/>
  <c r="W10035" i="13"/>
  <c r="V10035" i="13"/>
  <c r="U10035" i="13"/>
  <c r="T10035" i="13"/>
  <c r="S10035" i="13"/>
  <c r="X10035" i="13" s="1"/>
  <c r="A10035" i="13"/>
  <c r="W10034" i="13"/>
  <c r="V10034" i="13"/>
  <c r="U10034" i="13"/>
  <c r="T10034" i="13"/>
  <c r="S10034" i="13"/>
  <c r="X10034" i="13" s="1"/>
  <c r="A10034" i="13"/>
  <c r="W10033" i="13"/>
  <c r="V10033" i="13"/>
  <c r="U10033" i="13"/>
  <c r="T10033" i="13"/>
  <c r="S10033" i="13"/>
  <c r="X10033" i="13" s="1"/>
  <c r="A10033" i="13"/>
  <c r="W10032" i="13"/>
  <c r="V10032" i="13"/>
  <c r="U10032" i="13"/>
  <c r="T10032" i="13"/>
  <c r="S10032" i="13"/>
  <c r="X10032" i="13" s="1"/>
  <c r="A10032" i="13"/>
  <c r="W10031" i="13"/>
  <c r="V10031" i="13"/>
  <c r="U10031" i="13"/>
  <c r="T10031" i="13"/>
  <c r="S10031" i="13"/>
  <c r="X10031" i="13" s="1"/>
  <c r="A10031" i="13"/>
  <c r="W10030" i="13"/>
  <c r="V10030" i="13"/>
  <c r="U10030" i="13"/>
  <c r="T10030" i="13"/>
  <c r="S10030" i="13"/>
  <c r="X10030" i="13" s="1"/>
  <c r="A10030" i="13"/>
  <c r="W10029" i="13"/>
  <c r="V10029" i="13"/>
  <c r="U10029" i="13"/>
  <c r="T10029" i="13"/>
  <c r="S10029" i="13"/>
  <c r="X10029" i="13" s="1"/>
  <c r="A10029" i="13"/>
  <c r="W10028" i="13"/>
  <c r="V10028" i="13"/>
  <c r="U10028" i="13"/>
  <c r="T10028" i="13"/>
  <c r="S10028" i="13"/>
  <c r="X10028" i="13" s="1"/>
  <c r="A10028" i="13"/>
  <c r="W10027" i="13"/>
  <c r="V10027" i="13"/>
  <c r="U10027" i="13"/>
  <c r="T10027" i="13"/>
  <c r="S10027" i="13"/>
  <c r="X10027" i="13" s="1"/>
  <c r="A10027" i="13"/>
  <c r="W10026" i="13"/>
  <c r="V10026" i="13"/>
  <c r="U10026" i="13"/>
  <c r="T10026" i="13"/>
  <c r="S10026" i="13"/>
  <c r="X10026" i="13" s="1"/>
  <c r="A10026" i="13"/>
  <c r="W10025" i="13"/>
  <c r="V10025" i="13"/>
  <c r="U10025" i="13"/>
  <c r="T10025" i="13"/>
  <c r="S10025" i="13"/>
  <c r="X10025" i="13" s="1"/>
  <c r="A10025" i="13"/>
  <c r="W10024" i="13"/>
  <c r="V10024" i="13"/>
  <c r="U10024" i="13"/>
  <c r="T10024" i="13"/>
  <c r="S10024" i="13"/>
  <c r="X10024" i="13" s="1"/>
  <c r="A10024" i="13"/>
  <c r="W10023" i="13"/>
  <c r="V10023" i="13"/>
  <c r="U10023" i="13"/>
  <c r="T10023" i="13"/>
  <c r="S10023" i="13"/>
  <c r="X10023" i="13" s="1"/>
  <c r="A10023" i="13"/>
  <c r="W10022" i="13"/>
  <c r="V10022" i="13"/>
  <c r="U10022" i="13"/>
  <c r="T10022" i="13"/>
  <c r="S10022" i="13"/>
  <c r="X10022" i="13" s="1"/>
  <c r="A10022" i="13"/>
  <c r="W10021" i="13"/>
  <c r="V10021" i="13"/>
  <c r="U10021" i="13"/>
  <c r="T10021" i="13"/>
  <c r="S10021" i="13"/>
  <c r="X10021" i="13" s="1"/>
  <c r="A10021" i="13"/>
  <c r="W10020" i="13"/>
  <c r="V10020" i="13"/>
  <c r="U10020" i="13"/>
  <c r="T10020" i="13"/>
  <c r="S10020" i="13"/>
  <c r="X10020" i="13" s="1"/>
  <c r="A10020" i="13"/>
  <c r="W10019" i="13"/>
  <c r="V10019" i="13"/>
  <c r="U10019" i="13"/>
  <c r="T10019" i="13"/>
  <c r="S10019" i="13"/>
  <c r="X10019" i="13" s="1"/>
  <c r="A10019" i="13"/>
  <c r="W10018" i="13"/>
  <c r="V10018" i="13"/>
  <c r="U10018" i="13"/>
  <c r="T10018" i="13"/>
  <c r="S10018" i="13"/>
  <c r="X10018" i="13" s="1"/>
  <c r="A10018" i="13"/>
  <c r="W10017" i="13"/>
  <c r="V10017" i="13"/>
  <c r="U10017" i="13"/>
  <c r="T10017" i="13"/>
  <c r="S10017" i="13"/>
  <c r="X10017" i="13" s="1"/>
  <c r="A10017" i="13"/>
  <c r="W10016" i="13"/>
  <c r="V10016" i="13"/>
  <c r="U10016" i="13"/>
  <c r="T10016" i="13"/>
  <c r="S10016" i="13"/>
  <c r="X10016" i="13" s="1"/>
  <c r="A10016" i="13"/>
  <c r="W10015" i="13"/>
  <c r="V10015" i="13"/>
  <c r="U10015" i="13"/>
  <c r="T10015" i="13"/>
  <c r="S10015" i="13"/>
  <c r="X10015" i="13" s="1"/>
  <c r="A10015" i="13"/>
  <c r="W10014" i="13"/>
  <c r="V10014" i="13"/>
  <c r="U10014" i="13"/>
  <c r="T10014" i="13"/>
  <c r="S10014" i="13"/>
  <c r="X10014" i="13" s="1"/>
  <c r="A10014" i="13"/>
  <c r="W10013" i="13"/>
  <c r="V10013" i="13"/>
  <c r="U10013" i="13"/>
  <c r="T10013" i="13"/>
  <c r="S10013" i="13"/>
  <c r="X10013" i="13" s="1"/>
  <c r="A10013" i="13"/>
  <c r="W10012" i="13"/>
  <c r="V10012" i="13"/>
  <c r="U10012" i="13"/>
  <c r="T10012" i="13"/>
  <c r="S10012" i="13"/>
  <c r="X10012" i="13" s="1"/>
  <c r="A10012" i="13"/>
  <c r="W10011" i="13"/>
  <c r="V10011" i="13"/>
  <c r="U10011" i="13"/>
  <c r="T10011" i="13"/>
  <c r="S10011" i="13"/>
  <c r="X10011" i="13" s="1"/>
  <c r="A10011" i="13"/>
  <c r="W10010" i="13"/>
  <c r="V10010" i="13"/>
  <c r="U10010" i="13"/>
  <c r="T10010" i="13"/>
  <c r="S10010" i="13"/>
  <c r="X10010" i="13" s="1"/>
  <c r="A10010" i="13"/>
  <c r="W10009" i="13"/>
  <c r="V10009" i="13"/>
  <c r="U10009" i="13"/>
  <c r="T10009" i="13"/>
  <c r="S10009" i="13"/>
  <c r="X10009" i="13" s="1"/>
  <c r="A10009" i="13"/>
  <c r="W10008" i="13"/>
  <c r="V10008" i="13"/>
  <c r="U10008" i="13"/>
  <c r="T10008" i="13"/>
  <c r="S10008" i="13"/>
  <c r="X10008" i="13" s="1"/>
  <c r="A10008" i="13"/>
  <c r="W10007" i="13"/>
  <c r="V10007" i="13"/>
  <c r="U10007" i="13"/>
  <c r="T10007" i="13"/>
  <c r="S10007" i="13"/>
  <c r="X10007" i="13" s="1"/>
  <c r="A10007" i="13"/>
  <c r="W10006" i="13"/>
  <c r="V10006" i="13"/>
  <c r="U10006" i="13"/>
  <c r="T10006" i="13"/>
  <c r="S10006" i="13"/>
  <c r="X10006" i="13" s="1"/>
  <c r="A10006" i="13"/>
  <c r="W10005" i="13"/>
  <c r="V10005" i="13"/>
  <c r="U10005" i="13"/>
  <c r="T10005" i="13"/>
  <c r="S10005" i="13"/>
  <c r="X10005" i="13" s="1"/>
  <c r="A10005" i="13"/>
  <c r="W10004" i="13"/>
  <c r="V10004" i="13"/>
  <c r="U10004" i="13"/>
  <c r="T10004" i="13"/>
  <c r="S10004" i="13"/>
  <c r="X10004" i="13" s="1"/>
  <c r="A10004" i="13"/>
  <c r="W10003" i="13"/>
  <c r="V10003" i="13"/>
  <c r="U10003" i="13"/>
  <c r="T10003" i="13"/>
  <c r="S10003" i="13"/>
  <c r="X10003" i="13" s="1"/>
  <c r="A10003" i="13"/>
  <c r="W10002" i="13"/>
  <c r="V10002" i="13"/>
  <c r="U10002" i="13"/>
  <c r="T10002" i="13"/>
  <c r="S10002" i="13"/>
  <c r="X10002" i="13" s="1"/>
  <c r="A10002" i="13"/>
  <c r="W10001" i="13"/>
  <c r="V10001" i="13"/>
  <c r="U10001" i="13"/>
  <c r="T10001" i="13"/>
  <c r="S10001" i="13"/>
  <c r="X10001" i="13" s="1"/>
  <c r="A10001" i="13"/>
  <c r="W10000" i="13"/>
  <c r="V10000" i="13"/>
  <c r="U10000" i="13"/>
  <c r="T10000" i="13"/>
  <c r="S10000" i="13"/>
  <c r="X10000" i="13" s="1"/>
  <c r="A10000" i="13"/>
  <c r="W9999" i="13"/>
  <c r="V9999" i="13"/>
  <c r="U9999" i="13"/>
  <c r="T9999" i="13"/>
  <c r="S9999" i="13"/>
  <c r="X9999" i="13" s="1"/>
  <c r="A9999" i="13"/>
  <c r="W9998" i="13"/>
  <c r="V9998" i="13"/>
  <c r="U9998" i="13"/>
  <c r="T9998" i="13"/>
  <c r="S9998" i="13"/>
  <c r="X9998" i="13" s="1"/>
  <c r="A9998" i="13"/>
  <c r="W9997" i="13"/>
  <c r="V9997" i="13"/>
  <c r="U9997" i="13"/>
  <c r="T9997" i="13"/>
  <c r="S9997" i="13"/>
  <c r="X9997" i="13" s="1"/>
  <c r="A9997" i="13"/>
  <c r="W9996" i="13"/>
  <c r="V9996" i="13"/>
  <c r="U9996" i="13"/>
  <c r="T9996" i="13"/>
  <c r="S9996" i="13"/>
  <c r="X9996" i="13" s="1"/>
  <c r="A9996" i="13"/>
  <c r="W9995" i="13"/>
  <c r="V9995" i="13"/>
  <c r="U9995" i="13"/>
  <c r="T9995" i="13"/>
  <c r="S9995" i="13"/>
  <c r="X9995" i="13" s="1"/>
  <c r="A9995" i="13"/>
  <c r="W9994" i="13"/>
  <c r="V9994" i="13"/>
  <c r="U9994" i="13"/>
  <c r="T9994" i="13"/>
  <c r="S9994" i="13"/>
  <c r="X9994" i="13" s="1"/>
  <c r="A9994" i="13"/>
  <c r="W9993" i="13"/>
  <c r="V9993" i="13"/>
  <c r="U9993" i="13"/>
  <c r="T9993" i="13"/>
  <c r="S9993" i="13"/>
  <c r="X9993" i="13" s="1"/>
  <c r="A9993" i="13"/>
  <c r="W9992" i="13"/>
  <c r="V9992" i="13"/>
  <c r="U9992" i="13"/>
  <c r="T9992" i="13"/>
  <c r="S9992" i="13"/>
  <c r="X9992" i="13" s="1"/>
  <c r="A9992" i="13"/>
  <c r="W9991" i="13"/>
  <c r="V9991" i="13"/>
  <c r="U9991" i="13"/>
  <c r="T9991" i="13"/>
  <c r="S9991" i="13"/>
  <c r="X9991" i="13" s="1"/>
  <c r="A9991" i="13"/>
  <c r="W9990" i="13"/>
  <c r="V9990" i="13"/>
  <c r="U9990" i="13"/>
  <c r="T9990" i="13"/>
  <c r="S9990" i="13"/>
  <c r="X9990" i="13" s="1"/>
  <c r="A9990" i="13"/>
  <c r="W9989" i="13"/>
  <c r="V9989" i="13"/>
  <c r="U9989" i="13"/>
  <c r="T9989" i="13"/>
  <c r="S9989" i="13"/>
  <c r="X9989" i="13" s="1"/>
  <c r="A9989" i="13"/>
  <c r="W9988" i="13"/>
  <c r="V9988" i="13"/>
  <c r="U9988" i="13"/>
  <c r="T9988" i="13"/>
  <c r="S9988" i="13"/>
  <c r="X9988" i="13" s="1"/>
  <c r="A9988" i="13"/>
  <c r="W9987" i="13"/>
  <c r="V9987" i="13"/>
  <c r="U9987" i="13"/>
  <c r="T9987" i="13"/>
  <c r="S9987" i="13"/>
  <c r="X9987" i="13" s="1"/>
  <c r="A9987" i="13"/>
  <c r="W9986" i="13"/>
  <c r="V9986" i="13"/>
  <c r="U9986" i="13"/>
  <c r="T9986" i="13"/>
  <c r="S9986" i="13"/>
  <c r="X9986" i="13" s="1"/>
  <c r="A9986" i="13"/>
  <c r="W9985" i="13"/>
  <c r="V9985" i="13"/>
  <c r="U9985" i="13"/>
  <c r="T9985" i="13"/>
  <c r="S9985" i="13"/>
  <c r="X9985" i="13" s="1"/>
  <c r="A9985" i="13"/>
  <c r="W9984" i="13"/>
  <c r="V9984" i="13"/>
  <c r="U9984" i="13"/>
  <c r="T9984" i="13"/>
  <c r="S9984" i="13"/>
  <c r="X9984" i="13" s="1"/>
  <c r="A9984" i="13"/>
  <c r="W9983" i="13"/>
  <c r="V9983" i="13"/>
  <c r="U9983" i="13"/>
  <c r="T9983" i="13"/>
  <c r="S9983" i="13"/>
  <c r="X9983" i="13" s="1"/>
  <c r="A9983" i="13"/>
  <c r="W9982" i="13"/>
  <c r="V9982" i="13"/>
  <c r="U9982" i="13"/>
  <c r="T9982" i="13"/>
  <c r="S9982" i="13"/>
  <c r="X9982" i="13" s="1"/>
  <c r="A9982" i="13"/>
  <c r="W9981" i="13"/>
  <c r="V9981" i="13"/>
  <c r="U9981" i="13"/>
  <c r="T9981" i="13"/>
  <c r="S9981" i="13"/>
  <c r="X9981" i="13" s="1"/>
  <c r="A9981" i="13"/>
  <c r="W9980" i="13"/>
  <c r="V9980" i="13"/>
  <c r="U9980" i="13"/>
  <c r="T9980" i="13"/>
  <c r="S9980" i="13"/>
  <c r="X9980" i="13" s="1"/>
  <c r="A9980" i="13"/>
  <c r="W9979" i="13"/>
  <c r="V9979" i="13"/>
  <c r="U9979" i="13"/>
  <c r="T9979" i="13"/>
  <c r="S9979" i="13"/>
  <c r="X9979" i="13" s="1"/>
  <c r="A9979" i="13"/>
  <c r="W9978" i="13"/>
  <c r="V9978" i="13"/>
  <c r="U9978" i="13"/>
  <c r="T9978" i="13"/>
  <c r="S9978" i="13"/>
  <c r="X9978" i="13" s="1"/>
  <c r="A9978" i="13"/>
  <c r="W9977" i="13"/>
  <c r="V9977" i="13"/>
  <c r="U9977" i="13"/>
  <c r="T9977" i="13"/>
  <c r="S9977" i="13"/>
  <c r="X9977" i="13" s="1"/>
  <c r="A9977" i="13"/>
  <c r="W9976" i="13"/>
  <c r="V9976" i="13"/>
  <c r="U9976" i="13"/>
  <c r="T9976" i="13"/>
  <c r="S9976" i="13"/>
  <c r="X9976" i="13" s="1"/>
  <c r="A9976" i="13"/>
  <c r="W9975" i="13"/>
  <c r="V9975" i="13"/>
  <c r="U9975" i="13"/>
  <c r="T9975" i="13"/>
  <c r="S9975" i="13"/>
  <c r="X9975" i="13" s="1"/>
  <c r="A9975" i="13"/>
  <c r="W9974" i="13"/>
  <c r="V9974" i="13"/>
  <c r="U9974" i="13"/>
  <c r="T9974" i="13"/>
  <c r="S9974" i="13"/>
  <c r="X9974" i="13" s="1"/>
  <c r="A9974" i="13"/>
  <c r="W9973" i="13"/>
  <c r="V9973" i="13"/>
  <c r="U9973" i="13"/>
  <c r="T9973" i="13"/>
  <c r="S9973" i="13"/>
  <c r="X9973" i="13" s="1"/>
  <c r="A9973" i="13"/>
  <c r="W9972" i="13"/>
  <c r="V9972" i="13"/>
  <c r="U9972" i="13"/>
  <c r="T9972" i="13"/>
  <c r="S9972" i="13"/>
  <c r="X9972" i="13" s="1"/>
  <c r="A9972" i="13"/>
  <c r="W9971" i="13"/>
  <c r="V9971" i="13"/>
  <c r="U9971" i="13"/>
  <c r="T9971" i="13"/>
  <c r="S9971" i="13"/>
  <c r="X9971" i="13" s="1"/>
  <c r="A9971" i="13"/>
  <c r="W9970" i="13"/>
  <c r="V9970" i="13"/>
  <c r="U9970" i="13"/>
  <c r="T9970" i="13"/>
  <c r="S9970" i="13"/>
  <c r="X9970" i="13" s="1"/>
  <c r="A9970" i="13"/>
  <c r="W9969" i="13"/>
  <c r="V9969" i="13"/>
  <c r="U9969" i="13"/>
  <c r="T9969" i="13"/>
  <c r="S9969" i="13"/>
  <c r="X9969" i="13" s="1"/>
  <c r="A9969" i="13"/>
  <c r="W9968" i="13"/>
  <c r="V9968" i="13"/>
  <c r="U9968" i="13"/>
  <c r="T9968" i="13"/>
  <c r="S9968" i="13"/>
  <c r="X9968" i="13" s="1"/>
  <c r="A9968" i="13"/>
  <c r="W9967" i="13"/>
  <c r="V9967" i="13"/>
  <c r="U9967" i="13"/>
  <c r="T9967" i="13"/>
  <c r="S9967" i="13"/>
  <c r="X9967" i="13" s="1"/>
  <c r="A9967" i="13"/>
  <c r="W9966" i="13"/>
  <c r="V9966" i="13"/>
  <c r="U9966" i="13"/>
  <c r="T9966" i="13"/>
  <c r="S9966" i="13"/>
  <c r="X9966" i="13" s="1"/>
  <c r="A9966" i="13"/>
  <c r="W9965" i="13"/>
  <c r="V9965" i="13"/>
  <c r="U9965" i="13"/>
  <c r="T9965" i="13"/>
  <c r="S9965" i="13"/>
  <c r="X9965" i="13" s="1"/>
  <c r="A9965" i="13"/>
  <c r="W9964" i="13"/>
  <c r="V9964" i="13"/>
  <c r="U9964" i="13"/>
  <c r="T9964" i="13"/>
  <c r="S9964" i="13"/>
  <c r="X9964" i="13" s="1"/>
  <c r="A9964" i="13"/>
  <c r="W9963" i="13"/>
  <c r="V9963" i="13"/>
  <c r="U9963" i="13"/>
  <c r="T9963" i="13"/>
  <c r="S9963" i="13"/>
  <c r="X9963" i="13" s="1"/>
  <c r="A9963" i="13"/>
  <c r="W9962" i="13"/>
  <c r="V9962" i="13"/>
  <c r="U9962" i="13"/>
  <c r="T9962" i="13"/>
  <c r="S9962" i="13"/>
  <c r="X9962" i="13" s="1"/>
  <c r="A9962" i="13"/>
  <c r="W9961" i="13"/>
  <c r="V9961" i="13"/>
  <c r="U9961" i="13"/>
  <c r="T9961" i="13"/>
  <c r="S9961" i="13"/>
  <c r="X9961" i="13" s="1"/>
  <c r="A9961" i="13"/>
  <c r="W9960" i="13"/>
  <c r="V9960" i="13"/>
  <c r="U9960" i="13"/>
  <c r="T9960" i="13"/>
  <c r="S9960" i="13"/>
  <c r="X9960" i="13" s="1"/>
  <c r="A9960" i="13"/>
  <c r="W9959" i="13"/>
  <c r="V9959" i="13"/>
  <c r="U9959" i="13"/>
  <c r="T9959" i="13"/>
  <c r="S9959" i="13"/>
  <c r="X9959" i="13" s="1"/>
  <c r="A9959" i="13"/>
  <c r="W9958" i="13"/>
  <c r="V9958" i="13"/>
  <c r="U9958" i="13"/>
  <c r="T9958" i="13"/>
  <c r="S9958" i="13"/>
  <c r="X9958" i="13" s="1"/>
  <c r="A9958" i="13"/>
  <c r="W9957" i="13"/>
  <c r="V9957" i="13"/>
  <c r="U9957" i="13"/>
  <c r="T9957" i="13"/>
  <c r="S9957" i="13"/>
  <c r="X9957" i="13" s="1"/>
  <c r="A9957" i="13"/>
  <c r="W9956" i="13"/>
  <c r="V9956" i="13"/>
  <c r="U9956" i="13"/>
  <c r="T9956" i="13"/>
  <c r="S9956" i="13"/>
  <c r="X9956" i="13" s="1"/>
  <c r="A9956" i="13"/>
  <c r="W9955" i="13"/>
  <c r="V9955" i="13"/>
  <c r="U9955" i="13"/>
  <c r="T9955" i="13"/>
  <c r="S9955" i="13"/>
  <c r="X9955" i="13" s="1"/>
  <c r="A9955" i="13"/>
  <c r="W9954" i="13"/>
  <c r="V9954" i="13"/>
  <c r="U9954" i="13"/>
  <c r="T9954" i="13"/>
  <c r="S9954" i="13"/>
  <c r="X9954" i="13" s="1"/>
  <c r="A9954" i="13"/>
  <c r="W9953" i="13"/>
  <c r="V9953" i="13"/>
  <c r="U9953" i="13"/>
  <c r="T9953" i="13"/>
  <c r="S9953" i="13"/>
  <c r="X9953" i="13" s="1"/>
  <c r="A9953" i="13"/>
  <c r="W9952" i="13"/>
  <c r="V9952" i="13"/>
  <c r="U9952" i="13"/>
  <c r="T9952" i="13"/>
  <c r="S9952" i="13"/>
  <c r="X9952" i="13" s="1"/>
  <c r="A9952" i="13"/>
  <c r="W9951" i="13"/>
  <c r="V9951" i="13"/>
  <c r="U9951" i="13"/>
  <c r="T9951" i="13"/>
  <c r="S9951" i="13"/>
  <c r="X9951" i="13" s="1"/>
  <c r="A9951" i="13"/>
  <c r="W9950" i="13"/>
  <c r="V9950" i="13"/>
  <c r="U9950" i="13"/>
  <c r="T9950" i="13"/>
  <c r="S9950" i="13"/>
  <c r="X9950" i="13" s="1"/>
  <c r="A9950" i="13"/>
  <c r="W9949" i="13"/>
  <c r="V9949" i="13"/>
  <c r="U9949" i="13"/>
  <c r="T9949" i="13"/>
  <c r="S9949" i="13"/>
  <c r="X9949" i="13" s="1"/>
  <c r="A9949" i="13"/>
  <c r="W9948" i="13"/>
  <c r="V9948" i="13"/>
  <c r="U9948" i="13"/>
  <c r="T9948" i="13"/>
  <c r="S9948" i="13"/>
  <c r="X9948" i="13" s="1"/>
  <c r="A9948" i="13"/>
  <c r="W9947" i="13"/>
  <c r="V9947" i="13"/>
  <c r="U9947" i="13"/>
  <c r="T9947" i="13"/>
  <c r="S9947" i="13"/>
  <c r="X9947" i="13" s="1"/>
  <c r="A9947" i="13"/>
  <c r="W9946" i="13"/>
  <c r="V9946" i="13"/>
  <c r="U9946" i="13"/>
  <c r="T9946" i="13"/>
  <c r="S9946" i="13"/>
  <c r="X9946" i="13" s="1"/>
  <c r="A9946" i="13"/>
  <c r="W9945" i="13"/>
  <c r="V9945" i="13"/>
  <c r="U9945" i="13"/>
  <c r="T9945" i="13"/>
  <c r="S9945" i="13"/>
  <c r="X9945" i="13" s="1"/>
  <c r="A9945" i="13"/>
  <c r="W9944" i="13"/>
  <c r="V9944" i="13"/>
  <c r="U9944" i="13"/>
  <c r="T9944" i="13"/>
  <c r="S9944" i="13"/>
  <c r="X9944" i="13" s="1"/>
  <c r="A9944" i="13"/>
  <c r="W9943" i="13"/>
  <c r="V9943" i="13"/>
  <c r="U9943" i="13"/>
  <c r="T9943" i="13"/>
  <c r="S9943" i="13"/>
  <c r="X9943" i="13" s="1"/>
  <c r="A9943" i="13"/>
  <c r="W9942" i="13"/>
  <c r="V9942" i="13"/>
  <c r="U9942" i="13"/>
  <c r="T9942" i="13"/>
  <c r="S9942" i="13"/>
  <c r="X9942" i="13" s="1"/>
  <c r="A9942" i="13"/>
  <c r="W9941" i="13"/>
  <c r="V9941" i="13"/>
  <c r="U9941" i="13"/>
  <c r="T9941" i="13"/>
  <c r="S9941" i="13"/>
  <c r="X9941" i="13" s="1"/>
  <c r="A9941" i="13"/>
  <c r="W9940" i="13"/>
  <c r="V9940" i="13"/>
  <c r="U9940" i="13"/>
  <c r="T9940" i="13"/>
  <c r="S9940" i="13"/>
  <c r="X9940" i="13" s="1"/>
  <c r="A9940" i="13"/>
  <c r="W9939" i="13"/>
  <c r="V9939" i="13"/>
  <c r="U9939" i="13"/>
  <c r="T9939" i="13"/>
  <c r="S9939" i="13"/>
  <c r="X9939" i="13" s="1"/>
  <c r="A9939" i="13"/>
  <c r="W9938" i="13"/>
  <c r="V9938" i="13"/>
  <c r="U9938" i="13"/>
  <c r="T9938" i="13"/>
  <c r="S9938" i="13"/>
  <c r="X9938" i="13" s="1"/>
  <c r="A9938" i="13"/>
  <c r="W9937" i="13"/>
  <c r="V9937" i="13"/>
  <c r="U9937" i="13"/>
  <c r="T9937" i="13"/>
  <c r="S9937" i="13"/>
  <c r="X9937" i="13" s="1"/>
  <c r="A9937" i="13"/>
  <c r="W9936" i="13"/>
  <c r="V9936" i="13"/>
  <c r="U9936" i="13"/>
  <c r="T9936" i="13"/>
  <c r="S9936" i="13"/>
  <c r="X9936" i="13" s="1"/>
  <c r="A9936" i="13"/>
  <c r="W9935" i="13"/>
  <c r="V9935" i="13"/>
  <c r="U9935" i="13"/>
  <c r="T9935" i="13"/>
  <c r="S9935" i="13"/>
  <c r="X9935" i="13" s="1"/>
  <c r="A9935" i="13"/>
  <c r="W9934" i="13"/>
  <c r="V9934" i="13"/>
  <c r="U9934" i="13"/>
  <c r="T9934" i="13"/>
  <c r="S9934" i="13"/>
  <c r="X9934" i="13" s="1"/>
  <c r="A9934" i="13"/>
  <c r="W9933" i="13"/>
  <c r="V9933" i="13"/>
  <c r="U9933" i="13"/>
  <c r="T9933" i="13"/>
  <c r="S9933" i="13"/>
  <c r="X9933" i="13" s="1"/>
  <c r="A9933" i="13"/>
  <c r="W9932" i="13"/>
  <c r="V9932" i="13"/>
  <c r="U9932" i="13"/>
  <c r="T9932" i="13"/>
  <c r="S9932" i="13"/>
  <c r="X9932" i="13" s="1"/>
  <c r="A9932" i="13"/>
  <c r="W9931" i="13"/>
  <c r="V9931" i="13"/>
  <c r="U9931" i="13"/>
  <c r="T9931" i="13"/>
  <c r="S9931" i="13"/>
  <c r="X9931" i="13" s="1"/>
  <c r="A9931" i="13"/>
  <c r="W9930" i="13"/>
  <c r="V9930" i="13"/>
  <c r="U9930" i="13"/>
  <c r="T9930" i="13"/>
  <c r="S9930" i="13"/>
  <c r="X9930" i="13" s="1"/>
  <c r="A9930" i="13"/>
  <c r="W9929" i="13"/>
  <c r="V9929" i="13"/>
  <c r="U9929" i="13"/>
  <c r="T9929" i="13"/>
  <c r="S9929" i="13"/>
  <c r="X9929" i="13" s="1"/>
  <c r="A9929" i="13"/>
  <c r="W9928" i="13"/>
  <c r="V9928" i="13"/>
  <c r="U9928" i="13"/>
  <c r="T9928" i="13"/>
  <c r="S9928" i="13"/>
  <c r="X9928" i="13" s="1"/>
  <c r="A9928" i="13"/>
  <c r="W9927" i="13"/>
  <c r="V9927" i="13"/>
  <c r="U9927" i="13"/>
  <c r="T9927" i="13"/>
  <c r="S9927" i="13"/>
  <c r="X9927" i="13" s="1"/>
  <c r="A9927" i="13"/>
  <c r="W9926" i="13"/>
  <c r="V9926" i="13"/>
  <c r="U9926" i="13"/>
  <c r="T9926" i="13"/>
  <c r="S9926" i="13"/>
  <c r="X9926" i="13" s="1"/>
  <c r="A9926" i="13"/>
  <c r="W9925" i="13"/>
  <c r="V9925" i="13"/>
  <c r="U9925" i="13"/>
  <c r="T9925" i="13"/>
  <c r="S9925" i="13"/>
  <c r="X9925" i="13" s="1"/>
  <c r="A9925" i="13"/>
  <c r="W9924" i="13"/>
  <c r="V9924" i="13"/>
  <c r="U9924" i="13"/>
  <c r="T9924" i="13"/>
  <c r="S9924" i="13"/>
  <c r="X9924" i="13" s="1"/>
  <c r="A9924" i="13"/>
  <c r="W9923" i="13"/>
  <c r="V9923" i="13"/>
  <c r="U9923" i="13"/>
  <c r="T9923" i="13"/>
  <c r="S9923" i="13"/>
  <c r="X9923" i="13" s="1"/>
  <c r="A9923" i="13"/>
  <c r="W9922" i="13"/>
  <c r="V9922" i="13"/>
  <c r="U9922" i="13"/>
  <c r="T9922" i="13"/>
  <c r="S9922" i="13"/>
  <c r="X9922" i="13" s="1"/>
  <c r="A9922" i="13"/>
  <c r="W9921" i="13"/>
  <c r="V9921" i="13"/>
  <c r="U9921" i="13"/>
  <c r="T9921" i="13"/>
  <c r="S9921" i="13"/>
  <c r="X9921" i="13" s="1"/>
  <c r="A9921" i="13"/>
  <c r="W9920" i="13"/>
  <c r="V9920" i="13"/>
  <c r="U9920" i="13"/>
  <c r="T9920" i="13"/>
  <c r="S9920" i="13"/>
  <c r="X9920" i="13" s="1"/>
  <c r="A9920" i="13"/>
  <c r="W9919" i="13"/>
  <c r="V9919" i="13"/>
  <c r="U9919" i="13"/>
  <c r="T9919" i="13"/>
  <c r="S9919" i="13"/>
  <c r="X9919" i="13" s="1"/>
  <c r="A9919" i="13"/>
  <c r="W9918" i="13"/>
  <c r="V9918" i="13"/>
  <c r="U9918" i="13"/>
  <c r="T9918" i="13"/>
  <c r="S9918" i="13"/>
  <c r="X9918" i="13" s="1"/>
  <c r="A9918" i="13"/>
  <c r="W9917" i="13"/>
  <c r="V9917" i="13"/>
  <c r="U9917" i="13"/>
  <c r="T9917" i="13"/>
  <c r="S9917" i="13"/>
  <c r="X9917" i="13" s="1"/>
  <c r="A9917" i="13"/>
  <c r="W9916" i="13"/>
  <c r="V9916" i="13"/>
  <c r="U9916" i="13"/>
  <c r="T9916" i="13"/>
  <c r="S9916" i="13"/>
  <c r="X9916" i="13" s="1"/>
  <c r="A9916" i="13"/>
  <c r="W9915" i="13"/>
  <c r="V9915" i="13"/>
  <c r="U9915" i="13"/>
  <c r="T9915" i="13"/>
  <c r="S9915" i="13"/>
  <c r="X9915" i="13" s="1"/>
  <c r="A9915" i="13"/>
  <c r="W9914" i="13"/>
  <c r="V9914" i="13"/>
  <c r="U9914" i="13"/>
  <c r="T9914" i="13"/>
  <c r="S9914" i="13"/>
  <c r="X9914" i="13" s="1"/>
  <c r="A9914" i="13"/>
  <c r="W9913" i="13"/>
  <c r="V9913" i="13"/>
  <c r="U9913" i="13"/>
  <c r="T9913" i="13"/>
  <c r="S9913" i="13"/>
  <c r="X9913" i="13" s="1"/>
  <c r="A9913" i="13"/>
  <c r="W9912" i="13"/>
  <c r="V9912" i="13"/>
  <c r="U9912" i="13"/>
  <c r="T9912" i="13"/>
  <c r="S9912" i="13"/>
  <c r="X9912" i="13" s="1"/>
  <c r="A9912" i="13"/>
  <c r="W9911" i="13"/>
  <c r="V9911" i="13"/>
  <c r="U9911" i="13"/>
  <c r="T9911" i="13"/>
  <c r="S9911" i="13"/>
  <c r="X9911" i="13" s="1"/>
  <c r="A9911" i="13"/>
  <c r="W9910" i="13"/>
  <c r="V9910" i="13"/>
  <c r="U9910" i="13"/>
  <c r="T9910" i="13"/>
  <c r="S9910" i="13"/>
  <c r="X9910" i="13" s="1"/>
  <c r="A9910" i="13"/>
  <c r="W9909" i="13"/>
  <c r="V9909" i="13"/>
  <c r="U9909" i="13"/>
  <c r="T9909" i="13"/>
  <c r="S9909" i="13"/>
  <c r="X9909" i="13" s="1"/>
  <c r="A9909" i="13"/>
  <c r="W9908" i="13"/>
  <c r="V9908" i="13"/>
  <c r="U9908" i="13"/>
  <c r="T9908" i="13"/>
  <c r="S9908" i="13"/>
  <c r="X9908" i="13" s="1"/>
  <c r="A9908" i="13"/>
  <c r="W9907" i="13"/>
  <c r="V9907" i="13"/>
  <c r="U9907" i="13"/>
  <c r="T9907" i="13"/>
  <c r="S9907" i="13"/>
  <c r="X9907" i="13" s="1"/>
  <c r="A9907" i="13"/>
  <c r="W9906" i="13"/>
  <c r="V9906" i="13"/>
  <c r="U9906" i="13"/>
  <c r="T9906" i="13"/>
  <c r="S9906" i="13"/>
  <c r="X9906" i="13" s="1"/>
  <c r="A9906" i="13"/>
  <c r="W9905" i="13"/>
  <c r="V9905" i="13"/>
  <c r="U9905" i="13"/>
  <c r="T9905" i="13"/>
  <c r="S9905" i="13"/>
  <c r="X9905" i="13" s="1"/>
  <c r="A9905" i="13"/>
  <c r="W9904" i="13"/>
  <c r="V9904" i="13"/>
  <c r="U9904" i="13"/>
  <c r="T9904" i="13"/>
  <c r="S9904" i="13"/>
  <c r="X9904" i="13" s="1"/>
  <c r="A9904" i="13"/>
  <c r="W9903" i="13"/>
  <c r="V9903" i="13"/>
  <c r="U9903" i="13"/>
  <c r="T9903" i="13"/>
  <c r="S9903" i="13"/>
  <c r="X9903" i="13" s="1"/>
  <c r="A9903" i="13"/>
  <c r="W9902" i="13"/>
  <c r="V9902" i="13"/>
  <c r="U9902" i="13"/>
  <c r="T9902" i="13"/>
  <c r="S9902" i="13"/>
  <c r="X9902" i="13" s="1"/>
  <c r="A9902" i="13"/>
  <c r="W9901" i="13"/>
  <c r="V9901" i="13"/>
  <c r="U9901" i="13"/>
  <c r="T9901" i="13"/>
  <c r="S9901" i="13"/>
  <c r="X9901" i="13" s="1"/>
  <c r="A9901" i="13"/>
  <c r="W9900" i="13"/>
  <c r="V9900" i="13"/>
  <c r="U9900" i="13"/>
  <c r="T9900" i="13"/>
  <c r="S9900" i="13"/>
  <c r="X9900" i="13" s="1"/>
  <c r="A9900" i="13"/>
  <c r="W9899" i="13"/>
  <c r="V9899" i="13"/>
  <c r="U9899" i="13"/>
  <c r="T9899" i="13"/>
  <c r="S9899" i="13"/>
  <c r="X9899" i="13" s="1"/>
  <c r="A9899" i="13"/>
  <c r="W9898" i="13"/>
  <c r="V9898" i="13"/>
  <c r="U9898" i="13"/>
  <c r="T9898" i="13"/>
  <c r="S9898" i="13"/>
  <c r="X9898" i="13" s="1"/>
  <c r="A9898" i="13"/>
  <c r="W9897" i="13"/>
  <c r="V9897" i="13"/>
  <c r="U9897" i="13"/>
  <c r="T9897" i="13"/>
  <c r="S9897" i="13"/>
  <c r="X9897" i="13" s="1"/>
  <c r="A9897" i="13"/>
  <c r="W9896" i="13"/>
  <c r="V9896" i="13"/>
  <c r="U9896" i="13"/>
  <c r="T9896" i="13"/>
  <c r="S9896" i="13"/>
  <c r="X9896" i="13" s="1"/>
  <c r="A9896" i="13"/>
  <c r="W9895" i="13"/>
  <c r="V9895" i="13"/>
  <c r="U9895" i="13"/>
  <c r="T9895" i="13"/>
  <c r="S9895" i="13"/>
  <c r="X9895" i="13" s="1"/>
  <c r="A9895" i="13"/>
  <c r="W9894" i="13"/>
  <c r="V9894" i="13"/>
  <c r="U9894" i="13"/>
  <c r="T9894" i="13"/>
  <c r="S9894" i="13"/>
  <c r="X9894" i="13" s="1"/>
  <c r="A9894" i="13"/>
  <c r="W9893" i="13"/>
  <c r="V9893" i="13"/>
  <c r="U9893" i="13"/>
  <c r="T9893" i="13"/>
  <c r="S9893" i="13"/>
  <c r="X9893" i="13" s="1"/>
  <c r="A9893" i="13"/>
  <c r="W9892" i="13"/>
  <c r="V9892" i="13"/>
  <c r="U9892" i="13"/>
  <c r="T9892" i="13"/>
  <c r="S9892" i="13"/>
  <c r="X9892" i="13" s="1"/>
  <c r="A9892" i="13"/>
  <c r="W9891" i="13"/>
  <c r="V9891" i="13"/>
  <c r="U9891" i="13"/>
  <c r="T9891" i="13"/>
  <c r="S9891" i="13"/>
  <c r="X9891" i="13" s="1"/>
  <c r="A9891" i="13"/>
  <c r="W9890" i="13"/>
  <c r="V9890" i="13"/>
  <c r="U9890" i="13"/>
  <c r="T9890" i="13"/>
  <c r="S9890" i="13"/>
  <c r="X9890" i="13" s="1"/>
  <c r="A9890" i="13"/>
  <c r="W9889" i="13"/>
  <c r="V9889" i="13"/>
  <c r="U9889" i="13"/>
  <c r="T9889" i="13"/>
  <c r="S9889" i="13"/>
  <c r="X9889" i="13" s="1"/>
  <c r="A9889" i="13"/>
  <c r="W9888" i="13"/>
  <c r="V9888" i="13"/>
  <c r="U9888" i="13"/>
  <c r="T9888" i="13"/>
  <c r="S9888" i="13"/>
  <c r="X9888" i="13" s="1"/>
  <c r="A9888" i="13"/>
  <c r="W9887" i="13"/>
  <c r="V9887" i="13"/>
  <c r="U9887" i="13"/>
  <c r="T9887" i="13"/>
  <c r="S9887" i="13"/>
  <c r="X9887" i="13" s="1"/>
  <c r="A9887" i="13"/>
  <c r="W9886" i="13"/>
  <c r="V9886" i="13"/>
  <c r="U9886" i="13"/>
  <c r="T9886" i="13"/>
  <c r="S9886" i="13"/>
  <c r="X9886" i="13" s="1"/>
  <c r="A9886" i="13"/>
  <c r="W9885" i="13"/>
  <c r="V9885" i="13"/>
  <c r="U9885" i="13"/>
  <c r="T9885" i="13"/>
  <c r="S9885" i="13"/>
  <c r="X9885" i="13" s="1"/>
  <c r="A9885" i="13"/>
  <c r="W9884" i="13"/>
  <c r="V9884" i="13"/>
  <c r="U9884" i="13"/>
  <c r="T9884" i="13"/>
  <c r="S9884" i="13"/>
  <c r="X9884" i="13" s="1"/>
  <c r="A9884" i="13"/>
  <c r="W9883" i="13"/>
  <c r="V9883" i="13"/>
  <c r="U9883" i="13"/>
  <c r="T9883" i="13"/>
  <c r="S9883" i="13"/>
  <c r="X9883" i="13" s="1"/>
  <c r="A9883" i="13"/>
  <c r="W9882" i="13"/>
  <c r="V9882" i="13"/>
  <c r="U9882" i="13"/>
  <c r="T9882" i="13"/>
  <c r="S9882" i="13"/>
  <c r="X9882" i="13" s="1"/>
  <c r="A9882" i="13"/>
  <c r="W9881" i="13"/>
  <c r="V9881" i="13"/>
  <c r="U9881" i="13"/>
  <c r="T9881" i="13"/>
  <c r="S9881" i="13"/>
  <c r="X9881" i="13" s="1"/>
  <c r="A9881" i="13"/>
  <c r="W9880" i="13"/>
  <c r="V9880" i="13"/>
  <c r="U9880" i="13"/>
  <c r="T9880" i="13"/>
  <c r="S9880" i="13"/>
  <c r="X9880" i="13" s="1"/>
  <c r="A9880" i="13"/>
  <c r="W9879" i="13"/>
  <c r="V9879" i="13"/>
  <c r="U9879" i="13"/>
  <c r="T9879" i="13"/>
  <c r="S9879" i="13"/>
  <c r="X9879" i="13" s="1"/>
  <c r="A9879" i="13"/>
  <c r="W9878" i="13"/>
  <c r="V9878" i="13"/>
  <c r="U9878" i="13"/>
  <c r="T9878" i="13"/>
  <c r="S9878" i="13"/>
  <c r="X9878" i="13" s="1"/>
  <c r="A9878" i="13"/>
  <c r="W9877" i="13"/>
  <c r="V9877" i="13"/>
  <c r="U9877" i="13"/>
  <c r="T9877" i="13"/>
  <c r="S9877" i="13"/>
  <c r="X9877" i="13" s="1"/>
  <c r="A9877" i="13"/>
  <c r="W9876" i="13"/>
  <c r="V9876" i="13"/>
  <c r="U9876" i="13"/>
  <c r="T9876" i="13"/>
  <c r="S9876" i="13"/>
  <c r="X9876" i="13" s="1"/>
  <c r="A9876" i="13"/>
  <c r="W9875" i="13"/>
  <c r="V9875" i="13"/>
  <c r="U9875" i="13"/>
  <c r="T9875" i="13"/>
  <c r="S9875" i="13"/>
  <c r="X9875" i="13" s="1"/>
  <c r="A9875" i="13"/>
  <c r="W9874" i="13"/>
  <c r="V9874" i="13"/>
  <c r="U9874" i="13"/>
  <c r="T9874" i="13"/>
  <c r="S9874" i="13"/>
  <c r="X9874" i="13" s="1"/>
  <c r="A9874" i="13"/>
  <c r="W9873" i="13"/>
  <c r="V9873" i="13"/>
  <c r="U9873" i="13"/>
  <c r="T9873" i="13"/>
  <c r="S9873" i="13"/>
  <c r="X9873" i="13" s="1"/>
  <c r="A9873" i="13"/>
  <c r="W9872" i="13"/>
  <c r="V9872" i="13"/>
  <c r="U9872" i="13"/>
  <c r="T9872" i="13"/>
  <c r="S9872" i="13"/>
  <c r="X9872" i="13" s="1"/>
  <c r="A9872" i="13"/>
  <c r="W9871" i="13"/>
  <c r="V9871" i="13"/>
  <c r="U9871" i="13"/>
  <c r="T9871" i="13"/>
  <c r="S9871" i="13"/>
  <c r="X9871" i="13" s="1"/>
  <c r="A9871" i="13"/>
  <c r="W9870" i="13"/>
  <c r="V9870" i="13"/>
  <c r="U9870" i="13"/>
  <c r="T9870" i="13"/>
  <c r="S9870" i="13"/>
  <c r="X9870" i="13" s="1"/>
  <c r="A9870" i="13"/>
  <c r="W9869" i="13"/>
  <c r="V9869" i="13"/>
  <c r="U9869" i="13"/>
  <c r="T9869" i="13"/>
  <c r="S9869" i="13"/>
  <c r="X9869" i="13" s="1"/>
  <c r="A9869" i="13"/>
  <c r="W9868" i="13"/>
  <c r="V9868" i="13"/>
  <c r="U9868" i="13"/>
  <c r="T9868" i="13"/>
  <c r="S9868" i="13"/>
  <c r="X9868" i="13" s="1"/>
  <c r="A9868" i="13"/>
  <c r="W9867" i="13"/>
  <c r="V9867" i="13"/>
  <c r="U9867" i="13"/>
  <c r="T9867" i="13"/>
  <c r="S9867" i="13"/>
  <c r="X9867" i="13" s="1"/>
  <c r="A9867" i="13"/>
  <c r="W9866" i="13"/>
  <c r="V9866" i="13"/>
  <c r="U9866" i="13"/>
  <c r="T9866" i="13"/>
  <c r="S9866" i="13"/>
  <c r="X9866" i="13" s="1"/>
  <c r="A9866" i="13"/>
  <c r="W9865" i="13"/>
  <c r="V9865" i="13"/>
  <c r="U9865" i="13"/>
  <c r="T9865" i="13"/>
  <c r="S9865" i="13"/>
  <c r="X9865" i="13" s="1"/>
  <c r="A9865" i="13"/>
  <c r="W9864" i="13"/>
  <c r="V9864" i="13"/>
  <c r="U9864" i="13"/>
  <c r="T9864" i="13"/>
  <c r="S9864" i="13"/>
  <c r="X9864" i="13" s="1"/>
  <c r="A9864" i="13"/>
  <c r="W9863" i="13"/>
  <c r="V9863" i="13"/>
  <c r="U9863" i="13"/>
  <c r="T9863" i="13"/>
  <c r="S9863" i="13"/>
  <c r="X9863" i="13" s="1"/>
  <c r="A9863" i="13"/>
  <c r="W9862" i="13"/>
  <c r="V9862" i="13"/>
  <c r="U9862" i="13"/>
  <c r="T9862" i="13"/>
  <c r="S9862" i="13"/>
  <c r="X9862" i="13" s="1"/>
  <c r="A9862" i="13"/>
  <c r="W9861" i="13"/>
  <c r="V9861" i="13"/>
  <c r="U9861" i="13"/>
  <c r="T9861" i="13"/>
  <c r="S9861" i="13"/>
  <c r="X9861" i="13" s="1"/>
  <c r="A9861" i="13"/>
  <c r="W9860" i="13"/>
  <c r="V9860" i="13"/>
  <c r="U9860" i="13"/>
  <c r="T9860" i="13"/>
  <c r="S9860" i="13"/>
  <c r="X9860" i="13" s="1"/>
  <c r="A9860" i="13"/>
  <c r="W9859" i="13"/>
  <c r="V9859" i="13"/>
  <c r="U9859" i="13"/>
  <c r="T9859" i="13"/>
  <c r="S9859" i="13"/>
  <c r="X9859" i="13" s="1"/>
  <c r="A9859" i="13"/>
  <c r="W9858" i="13"/>
  <c r="V9858" i="13"/>
  <c r="U9858" i="13"/>
  <c r="T9858" i="13"/>
  <c r="S9858" i="13"/>
  <c r="X9858" i="13" s="1"/>
  <c r="A9858" i="13"/>
  <c r="W9857" i="13"/>
  <c r="V9857" i="13"/>
  <c r="U9857" i="13"/>
  <c r="T9857" i="13"/>
  <c r="S9857" i="13"/>
  <c r="X9857" i="13" s="1"/>
  <c r="A9857" i="13"/>
  <c r="W9856" i="13"/>
  <c r="V9856" i="13"/>
  <c r="U9856" i="13"/>
  <c r="T9856" i="13"/>
  <c r="S9856" i="13"/>
  <c r="X9856" i="13" s="1"/>
  <c r="A9856" i="13"/>
  <c r="W9855" i="13"/>
  <c r="V9855" i="13"/>
  <c r="U9855" i="13"/>
  <c r="T9855" i="13"/>
  <c r="S9855" i="13"/>
  <c r="X9855" i="13" s="1"/>
  <c r="A9855" i="13"/>
  <c r="W9854" i="13"/>
  <c r="V9854" i="13"/>
  <c r="U9854" i="13"/>
  <c r="T9854" i="13"/>
  <c r="S9854" i="13"/>
  <c r="X9854" i="13" s="1"/>
  <c r="A9854" i="13"/>
  <c r="W9853" i="13"/>
  <c r="V9853" i="13"/>
  <c r="U9853" i="13"/>
  <c r="T9853" i="13"/>
  <c r="S9853" i="13"/>
  <c r="X9853" i="13" s="1"/>
  <c r="A9853" i="13"/>
  <c r="W9852" i="13"/>
  <c r="V9852" i="13"/>
  <c r="U9852" i="13"/>
  <c r="T9852" i="13"/>
  <c r="S9852" i="13"/>
  <c r="X9852" i="13" s="1"/>
  <c r="A9852" i="13"/>
  <c r="W9851" i="13"/>
  <c r="V9851" i="13"/>
  <c r="U9851" i="13"/>
  <c r="T9851" i="13"/>
  <c r="S9851" i="13"/>
  <c r="X9851" i="13" s="1"/>
  <c r="A9851" i="13"/>
  <c r="W9850" i="13"/>
  <c r="V9850" i="13"/>
  <c r="U9850" i="13"/>
  <c r="T9850" i="13"/>
  <c r="S9850" i="13"/>
  <c r="X9850" i="13" s="1"/>
  <c r="A9850" i="13"/>
  <c r="W9849" i="13"/>
  <c r="V9849" i="13"/>
  <c r="U9849" i="13"/>
  <c r="T9849" i="13"/>
  <c r="S9849" i="13"/>
  <c r="X9849" i="13" s="1"/>
  <c r="A9849" i="13"/>
  <c r="W9848" i="13"/>
  <c r="V9848" i="13"/>
  <c r="U9848" i="13"/>
  <c r="T9848" i="13"/>
  <c r="S9848" i="13"/>
  <c r="X9848" i="13" s="1"/>
  <c r="A9848" i="13"/>
  <c r="W9847" i="13"/>
  <c r="V9847" i="13"/>
  <c r="U9847" i="13"/>
  <c r="T9847" i="13"/>
  <c r="S9847" i="13"/>
  <c r="X9847" i="13" s="1"/>
  <c r="A9847" i="13"/>
  <c r="W9846" i="13"/>
  <c r="V9846" i="13"/>
  <c r="U9846" i="13"/>
  <c r="T9846" i="13"/>
  <c r="S9846" i="13"/>
  <c r="X9846" i="13" s="1"/>
  <c r="A9846" i="13"/>
  <c r="W9845" i="13"/>
  <c r="V9845" i="13"/>
  <c r="U9845" i="13"/>
  <c r="T9845" i="13"/>
  <c r="S9845" i="13"/>
  <c r="X9845" i="13" s="1"/>
  <c r="A9845" i="13"/>
  <c r="W9844" i="13"/>
  <c r="V9844" i="13"/>
  <c r="U9844" i="13"/>
  <c r="T9844" i="13"/>
  <c r="S9844" i="13"/>
  <c r="X9844" i="13" s="1"/>
  <c r="A9844" i="13"/>
  <c r="W9843" i="13"/>
  <c r="V9843" i="13"/>
  <c r="U9843" i="13"/>
  <c r="T9843" i="13"/>
  <c r="S9843" i="13"/>
  <c r="X9843" i="13" s="1"/>
  <c r="A9843" i="13"/>
  <c r="W9842" i="13"/>
  <c r="V9842" i="13"/>
  <c r="U9842" i="13"/>
  <c r="T9842" i="13"/>
  <c r="S9842" i="13"/>
  <c r="X9842" i="13" s="1"/>
  <c r="A9842" i="13"/>
  <c r="W9841" i="13"/>
  <c r="V9841" i="13"/>
  <c r="U9841" i="13"/>
  <c r="T9841" i="13"/>
  <c r="S9841" i="13"/>
  <c r="X9841" i="13" s="1"/>
  <c r="A9841" i="13"/>
  <c r="W9840" i="13"/>
  <c r="V9840" i="13"/>
  <c r="U9840" i="13"/>
  <c r="T9840" i="13"/>
  <c r="S9840" i="13"/>
  <c r="X9840" i="13" s="1"/>
  <c r="A9840" i="13"/>
  <c r="W9839" i="13"/>
  <c r="V9839" i="13"/>
  <c r="U9839" i="13"/>
  <c r="T9839" i="13"/>
  <c r="S9839" i="13"/>
  <c r="X9839" i="13" s="1"/>
  <c r="A9839" i="13"/>
  <c r="W9838" i="13"/>
  <c r="V9838" i="13"/>
  <c r="U9838" i="13"/>
  <c r="T9838" i="13"/>
  <c r="S9838" i="13"/>
  <c r="X9838" i="13" s="1"/>
  <c r="A9838" i="13"/>
  <c r="W9837" i="13"/>
  <c r="V9837" i="13"/>
  <c r="U9837" i="13"/>
  <c r="T9837" i="13"/>
  <c r="S9837" i="13"/>
  <c r="X9837" i="13" s="1"/>
  <c r="A9837" i="13"/>
  <c r="W9836" i="13"/>
  <c r="V9836" i="13"/>
  <c r="U9836" i="13"/>
  <c r="T9836" i="13"/>
  <c r="S9836" i="13"/>
  <c r="X9836" i="13" s="1"/>
  <c r="A9836" i="13"/>
  <c r="W9835" i="13"/>
  <c r="V9835" i="13"/>
  <c r="U9835" i="13"/>
  <c r="T9835" i="13"/>
  <c r="S9835" i="13"/>
  <c r="X9835" i="13" s="1"/>
  <c r="A9835" i="13"/>
  <c r="W9834" i="13"/>
  <c r="V9834" i="13"/>
  <c r="U9834" i="13"/>
  <c r="T9834" i="13"/>
  <c r="S9834" i="13"/>
  <c r="X9834" i="13" s="1"/>
  <c r="A9834" i="13"/>
  <c r="W9833" i="13"/>
  <c r="V9833" i="13"/>
  <c r="U9833" i="13"/>
  <c r="T9833" i="13"/>
  <c r="S9833" i="13"/>
  <c r="X9833" i="13" s="1"/>
  <c r="A9833" i="13"/>
  <c r="W9832" i="13"/>
  <c r="V9832" i="13"/>
  <c r="U9832" i="13"/>
  <c r="T9832" i="13"/>
  <c r="S9832" i="13"/>
  <c r="X9832" i="13" s="1"/>
  <c r="A9832" i="13"/>
  <c r="W9831" i="13"/>
  <c r="V9831" i="13"/>
  <c r="U9831" i="13"/>
  <c r="T9831" i="13"/>
  <c r="S9831" i="13"/>
  <c r="X9831" i="13" s="1"/>
  <c r="A9831" i="13"/>
  <c r="W9830" i="13"/>
  <c r="V9830" i="13"/>
  <c r="U9830" i="13"/>
  <c r="T9830" i="13"/>
  <c r="S9830" i="13"/>
  <c r="X9830" i="13" s="1"/>
  <c r="A9830" i="13"/>
  <c r="W9829" i="13"/>
  <c r="V9829" i="13"/>
  <c r="U9829" i="13"/>
  <c r="T9829" i="13"/>
  <c r="S9829" i="13"/>
  <c r="X9829" i="13" s="1"/>
  <c r="A9829" i="13"/>
  <c r="W9828" i="13"/>
  <c r="V9828" i="13"/>
  <c r="U9828" i="13"/>
  <c r="T9828" i="13"/>
  <c r="S9828" i="13"/>
  <c r="X9828" i="13" s="1"/>
  <c r="A9828" i="13"/>
  <c r="W9827" i="13"/>
  <c r="V9827" i="13"/>
  <c r="U9827" i="13"/>
  <c r="T9827" i="13"/>
  <c r="S9827" i="13"/>
  <c r="X9827" i="13" s="1"/>
  <c r="A9827" i="13"/>
  <c r="W9826" i="13"/>
  <c r="V9826" i="13"/>
  <c r="U9826" i="13"/>
  <c r="T9826" i="13"/>
  <c r="S9826" i="13"/>
  <c r="X9826" i="13" s="1"/>
  <c r="A9826" i="13"/>
  <c r="W9825" i="13"/>
  <c r="V9825" i="13"/>
  <c r="U9825" i="13"/>
  <c r="T9825" i="13"/>
  <c r="S9825" i="13"/>
  <c r="X9825" i="13" s="1"/>
  <c r="A9825" i="13"/>
  <c r="W9824" i="13"/>
  <c r="V9824" i="13"/>
  <c r="U9824" i="13"/>
  <c r="T9824" i="13"/>
  <c r="S9824" i="13"/>
  <c r="X9824" i="13" s="1"/>
  <c r="A9824" i="13"/>
  <c r="W9823" i="13"/>
  <c r="V9823" i="13"/>
  <c r="U9823" i="13"/>
  <c r="T9823" i="13"/>
  <c r="S9823" i="13"/>
  <c r="X9823" i="13" s="1"/>
  <c r="A9823" i="13"/>
  <c r="W9822" i="13"/>
  <c r="V9822" i="13"/>
  <c r="U9822" i="13"/>
  <c r="T9822" i="13"/>
  <c r="S9822" i="13"/>
  <c r="X9822" i="13" s="1"/>
  <c r="A9822" i="13"/>
  <c r="W9821" i="13"/>
  <c r="V9821" i="13"/>
  <c r="U9821" i="13"/>
  <c r="T9821" i="13"/>
  <c r="S9821" i="13"/>
  <c r="X9821" i="13" s="1"/>
  <c r="A9821" i="13"/>
  <c r="W9820" i="13"/>
  <c r="V9820" i="13"/>
  <c r="U9820" i="13"/>
  <c r="T9820" i="13"/>
  <c r="S9820" i="13"/>
  <c r="X9820" i="13" s="1"/>
  <c r="A9820" i="13"/>
  <c r="W9819" i="13"/>
  <c r="V9819" i="13"/>
  <c r="U9819" i="13"/>
  <c r="T9819" i="13"/>
  <c r="S9819" i="13"/>
  <c r="X9819" i="13" s="1"/>
  <c r="A9819" i="13"/>
  <c r="W9818" i="13"/>
  <c r="V9818" i="13"/>
  <c r="U9818" i="13"/>
  <c r="T9818" i="13"/>
  <c r="S9818" i="13"/>
  <c r="X9818" i="13" s="1"/>
  <c r="A9818" i="13"/>
  <c r="W9817" i="13"/>
  <c r="V9817" i="13"/>
  <c r="U9817" i="13"/>
  <c r="T9817" i="13"/>
  <c r="S9817" i="13"/>
  <c r="X9817" i="13" s="1"/>
  <c r="A9817" i="13"/>
  <c r="W9816" i="13"/>
  <c r="V9816" i="13"/>
  <c r="U9816" i="13"/>
  <c r="T9816" i="13"/>
  <c r="S9816" i="13"/>
  <c r="X9816" i="13" s="1"/>
  <c r="A9816" i="13"/>
  <c r="W9815" i="13"/>
  <c r="V9815" i="13"/>
  <c r="U9815" i="13"/>
  <c r="T9815" i="13"/>
  <c r="S9815" i="13"/>
  <c r="X9815" i="13" s="1"/>
  <c r="A9815" i="13"/>
  <c r="W9814" i="13"/>
  <c r="V9814" i="13"/>
  <c r="U9814" i="13"/>
  <c r="T9814" i="13"/>
  <c r="S9814" i="13"/>
  <c r="X9814" i="13" s="1"/>
  <c r="A9814" i="13"/>
  <c r="W9813" i="13"/>
  <c r="V9813" i="13"/>
  <c r="U9813" i="13"/>
  <c r="T9813" i="13"/>
  <c r="S9813" i="13"/>
  <c r="X9813" i="13" s="1"/>
  <c r="A9813" i="13"/>
  <c r="W9812" i="13"/>
  <c r="V9812" i="13"/>
  <c r="U9812" i="13"/>
  <c r="T9812" i="13"/>
  <c r="S9812" i="13"/>
  <c r="X9812" i="13" s="1"/>
  <c r="A9812" i="13"/>
  <c r="W9811" i="13"/>
  <c r="V9811" i="13"/>
  <c r="U9811" i="13"/>
  <c r="T9811" i="13"/>
  <c r="S9811" i="13"/>
  <c r="X9811" i="13" s="1"/>
  <c r="A9811" i="13"/>
  <c r="W9810" i="13"/>
  <c r="V9810" i="13"/>
  <c r="U9810" i="13"/>
  <c r="T9810" i="13"/>
  <c r="S9810" i="13"/>
  <c r="X9810" i="13" s="1"/>
  <c r="A9810" i="13"/>
  <c r="W9809" i="13"/>
  <c r="V9809" i="13"/>
  <c r="U9809" i="13"/>
  <c r="T9809" i="13"/>
  <c r="S9809" i="13"/>
  <c r="X9809" i="13" s="1"/>
  <c r="A9809" i="13"/>
  <c r="W9808" i="13"/>
  <c r="V9808" i="13"/>
  <c r="U9808" i="13"/>
  <c r="T9808" i="13"/>
  <c r="S9808" i="13"/>
  <c r="X9808" i="13" s="1"/>
  <c r="A9808" i="13"/>
  <c r="W9807" i="13"/>
  <c r="V9807" i="13"/>
  <c r="U9807" i="13"/>
  <c r="T9807" i="13"/>
  <c r="S9807" i="13"/>
  <c r="X9807" i="13" s="1"/>
  <c r="A9807" i="13"/>
  <c r="W9806" i="13"/>
  <c r="V9806" i="13"/>
  <c r="U9806" i="13"/>
  <c r="T9806" i="13"/>
  <c r="S9806" i="13"/>
  <c r="X9806" i="13" s="1"/>
  <c r="A9806" i="13"/>
  <c r="W9805" i="13"/>
  <c r="V9805" i="13"/>
  <c r="U9805" i="13"/>
  <c r="T9805" i="13"/>
  <c r="S9805" i="13"/>
  <c r="X9805" i="13" s="1"/>
  <c r="A9805" i="13"/>
  <c r="W9804" i="13"/>
  <c r="V9804" i="13"/>
  <c r="U9804" i="13"/>
  <c r="T9804" i="13"/>
  <c r="S9804" i="13"/>
  <c r="X9804" i="13" s="1"/>
  <c r="A9804" i="13"/>
  <c r="W9803" i="13"/>
  <c r="V9803" i="13"/>
  <c r="U9803" i="13"/>
  <c r="T9803" i="13"/>
  <c r="S9803" i="13"/>
  <c r="X9803" i="13" s="1"/>
  <c r="A9803" i="13"/>
  <c r="W9802" i="13"/>
  <c r="V9802" i="13"/>
  <c r="U9802" i="13"/>
  <c r="T9802" i="13"/>
  <c r="S9802" i="13"/>
  <c r="X9802" i="13" s="1"/>
  <c r="A9802" i="13"/>
  <c r="W9801" i="13"/>
  <c r="V9801" i="13"/>
  <c r="U9801" i="13"/>
  <c r="T9801" i="13"/>
  <c r="S9801" i="13"/>
  <c r="X9801" i="13" s="1"/>
  <c r="A9801" i="13"/>
  <c r="W9800" i="13"/>
  <c r="V9800" i="13"/>
  <c r="U9800" i="13"/>
  <c r="T9800" i="13"/>
  <c r="S9800" i="13"/>
  <c r="X9800" i="13" s="1"/>
  <c r="A9800" i="13"/>
  <c r="W9799" i="13"/>
  <c r="V9799" i="13"/>
  <c r="U9799" i="13"/>
  <c r="T9799" i="13"/>
  <c r="S9799" i="13"/>
  <c r="X9799" i="13" s="1"/>
  <c r="A9799" i="13"/>
  <c r="W9798" i="13"/>
  <c r="V9798" i="13"/>
  <c r="U9798" i="13"/>
  <c r="T9798" i="13"/>
  <c r="S9798" i="13"/>
  <c r="X9798" i="13" s="1"/>
  <c r="A9798" i="13"/>
  <c r="W9797" i="13"/>
  <c r="V9797" i="13"/>
  <c r="U9797" i="13"/>
  <c r="T9797" i="13"/>
  <c r="S9797" i="13"/>
  <c r="X9797" i="13" s="1"/>
  <c r="A9797" i="13"/>
  <c r="W9796" i="13"/>
  <c r="V9796" i="13"/>
  <c r="U9796" i="13"/>
  <c r="T9796" i="13"/>
  <c r="S9796" i="13"/>
  <c r="X9796" i="13" s="1"/>
  <c r="A9796" i="13"/>
  <c r="W9795" i="13"/>
  <c r="V9795" i="13"/>
  <c r="U9795" i="13"/>
  <c r="T9795" i="13"/>
  <c r="S9795" i="13"/>
  <c r="X9795" i="13" s="1"/>
  <c r="A9795" i="13"/>
  <c r="W9794" i="13"/>
  <c r="V9794" i="13"/>
  <c r="U9794" i="13"/>
  <c r="T9794" i="13"/>
  <c r="S9794" i="13"/>
  <c r="X9794" i="13" s="1"/>
  <c r="A9794" i="13"/>
  <c r="W9793" i="13"/>
  <c r="V9793" i="13"/>
  <c r="U9793" i="13"/>
  <c r="T9793" i="13"/>
  <c r="S9793" i="13"/>
  <c r="X9793" i="13" s="1"/>
  <c r="A9793" i="13"/>
  <c r="W9792" i="13"/>
  <c r="V9792" i="13"/>
  <c r="U9792" i="13"/>
  <c r="T9792" i="13"/>
  <c r="S9792" i="13"/>
  <c r="X9792" i="13" s="1"/>
  <c r="A9792" i="13"/>
  <c r="W9791" i="13"/>
  <c r="V9791" i="13"/>
  <c r="U9791" i="13"/>
  <c r="T9791" i="13"/>
  <c r="S9791" i="13"/>
  <c r="X9791" i="13" s="1"/>
  <c r="A9791" i="13"/>
  <c r="W9790" i="13"/>
  <c r="V9790" i="13"/>
  <c r="U9790" i="13"/>
  <c r="T9790" i="13"/>
  <c r="S9790" i="13"/>
  <c r="X9790" i="13" s="1"/>
  <c r="A9790" i="13"/>
  <c r="W9789" i="13"/>
  <c r="V9789" i="13"/>
  <c r="U9789" i="13"/>
  <c r="T9789" i="13"/>
  <c r="S9789" i="13"/>
  <c r="X9789" i="13" s="1"/>
  <c r="A9789" i="13"/>
  <c r="W9788" i="13"/>
  <c r="V9788" i="13"/>
  <c r="U9788" i="13"/>
  <c r="T9788" i="13"/>
  <c r="S9788" i="13"/>
  <c r="X9788" i="13" s="1"/>
  <c r="A9788" i="13"/>
  <c r="W9787" i="13"/>
  <c r="V9787" i="13"/>
  <c r="U9787" i="13"/>
  <c r="T9787" i="13"/>
  <c r="S9787" i="13"/>
  <c r="X9787" i="13" s="1"/>
  <c r="A9787" i="13"/>
  <c r="W9786" i="13"/>
  <c r="V9786" i="13"/>
  <c r="U9786" i="13"/>
  <c r="T9786" i="13"/>
  <c r="S9786" i="13"/>
  <c r="X9786" i="13" s="1"/>
  <c r="A9786" i="13"/>
  <c r="W9785" i="13"/>
  <c r="V9785" i="13"/>
  <c r="U9785" i="13"/>
  <c r="T9785" i="13"/>
  <c r="S9785" i="13"/>
  <c r="X9785" i="13" s="1"/>
  <c r="A9785" i="13"/>
  <c r="W9784" i="13"/>
  <c r="V9784" i="13"/>
  <c r="U9784" i="13"/>
  <c r="T9784" i="13"/>
  <c r="S9784" i="13"/>
  <c r="X9784" i="13" s="1"/>
  <c r="A9784" i="13"/>
  <c r="W9783" i="13"/>
  <c r="V9783" i="13"/>
  <c r="U9783" i="13"/>
  <c r="T9783" i="13"/>
  <c r="S9783" i="13"/>
  <c r="X9783" i="13" s="1"/>
  <c r="A9783" i="13"/>
  <c r="W9782" i="13"/>
  <c r="V9782" i="13"/>
  <c r="U9782" i="13"/>
  <c r="T9782" i="13"/>
  <c r="S9782" i="13"/>
  <c r="X9782" i="13" s="1"/>
  <c r="A9782" i="13"/>
  <c r="W9781" i="13"/>
  <c r="V9781" i="13"/>
  <c r="U9781" i="13"/>
  <c r="T9781" i="13"/>
  <c r="S9781" i="13"/>
  <c r="X9781" i="13" s="1"/>
  <c r="A9781" i="13"/>
  <c r="W9780" i="13"/>
  <c r="V9780" i="13"/>
  <c r="U9780" i="13"/>
  <c r="T9780" i="13"/>
  <c r="S9780" i="13"/>
  <c r="X9780" i="13" s="1"/>
  <c r="A9780" i="13"/>
  <c r="W9779" i="13"/>
  <c r="V9779" i="13"/>
  <c r="U9779" i="13"/>
  <c r="T9779" i="13"/>
  <c r="S9779" i="13"/>
  <c r="X9779" i="13" s="1"/>
  <c r="A9779" i="13"/>
  <c r="W9778" i="13"/>
  <c r="V9778" i="13"/>
  <c r="U9778" i="13"/>
  <c r="T9778" i="13"/>
  <c r="S9778" i="13"/>
  <c r="X9778" i="13" s="1"/>
  <c r="A9778" i="13"/>
  <c r="W9777" i="13"/>
  <c r="V9777" i="13"/>
  <c r="U9777" i="13"/>
  <c r="T9777" i="13"/>
  <c r="S9777" i="13"/>
  <c r="X9777" i="13" s="1"/>
  <c r="A9777" i="13"/>
  <c r="W9776" i="13"/>
  <c r="V9776" i="13"/>
  <c r="U9776" i="13"/>
  <c r="T9776" i="13"/>
  <c r="S9776" i="13"/>
  <c r="X9776" i="13" s="1"/>
  <c r="A9776" i="13"/>
  <c r="W9775" i="13"/>
  <c r="V9775" i="13"/>
  <c r="U9775" i="13"/>
  <c r="T9775" i="13"/>
  <c r="S9775" i="13"/>
  <c r="X9775" i="13" s="1"/>
  <c r="A9775" i="13"/>
  <c r="W9774" i="13"/>
  <c r="V9774" i="13"/>
  <c r="U9774" i="13"/>
  <c r="T9774" i="13"/>
  <c r="S9774" i="13"/>
  <c r="X9774" i="13" s="1"/>
  <c r="A9774" i="13"/>
  <c r="W9773" i="13"/>
  <c r="V9773" i="13"/>
  <c r="U9773" i="13"/>
  <c r="T9773" i="13"/>
  <c r="S9773" i="13"/>
  <c r="X9773" i="13" s="1"/>
  <c r="A9773" i="13"/>
  <c r="W9772" i="13"/>
  <c r="V9772" i="13"/>
  <c r="U9772" i="13"/>
  <c r="T9772" i="13"/>
  <c r="S9772" i="13"/>
  <c r="X9772" i="13" s="1"/>
  <c r="A9772" i="13"/>
  <c r="W9771" i="13"/>
  <c r="V9771" i="13"/>
  <c r="U9771" i="13"/>
  <c r="T9771" i="13"/>
  <c r="S9771" i="13"/>
  <c r="X9771" i="13" s="1"/>
  <c r="A9771" i="13"/>
  <c r="W9770" i="13"/>
  <c r="V9770" i="13"/>
  <c r="U9770" i="13"/>
  <c r="T9770" i="13"/>
  <c r="S9770" i="13"/>
  <c r="X9770" i="13" s="1"/>
  <c r="A9770" i="13"/>
  <c r="W9769" i="13"/>
  <c r="V9769" i="13"/>
  <c r="U9769" i="13"/>
  <c r="T9769" i="13"/>
  <c r="S9769" i="13"/>
  <c r="X9769" i="13" s="1"/>
  <c r="A9769" i="13"/>
  <c r="W9768" i="13"/>
  <c r="V9768" i="13"/>
  <c r="U9768" i="13"/>
  <c r="T9768" i="13"/>
  <c r="S9768" i="13"/>
  <c r="X9768" i="13" s="1"/>
  <c r="A9768" i="13"/>
  <c r="W9767" i="13"/>
  <c r="V9767" i="13"/>
  <c r="U9767" i="13"/>
  <c r="T9767" i="13"/>
  <c r="S9767" i="13"/>
  <c r="X9767" i="13" s="1"/>
  <c r="A9767" i="13"/>
  <c r="W9766" i="13"/>
  <c r="V9766" i="13"/>
  <c r="U9766" i="13"/>
  <c r="T9766" i="13"/>
  <c r="S9766" i="13"/>
  <c r="X9766" i="13" s="1"/>
  <c r="A9766" i="13"/>
  <c r="W9765" i="13"/>
  <c r="V9765" i="13"/>
  <c r="U9765" i="13"/>
  <c r="T9765" i="13"/>
  <c r="S9765" i="13"/>
  <c r="X9765" i="13" s="1"/>
  <c r="A9765" i="13"/>
  <c r="W9764" i="13"/>
  <c r="V9764" i="13"/>
  <c r="U9764" i="13"/>
  <c r="T9764" i="13"/>
  <c r="S9764" i="13"/>
  <c r="X9764" i="13" s="1"/>
  <c r="A9764" i="13"/>
  <c r="W9763" i="13"/>
  <c r="V9763" i="13"/>
  <c r="U9763" i="13"/>
  <c r="T9763" i="13"/>
  <c r="S9763" i="13"/>
  <c r="X9763" i="13" s="1"/>
  <c r="A9763" i="13"/>
  <c r="W9762" i="13"/>
  <c r="V9762" i="13"/>
  <c r="U9762" i="13"/>
  <c r="T9762" i="13"/>
  <c r="S9762" i="13"/>
  <c r="X9762" i="13" s="1"/>
  <c r="A9762" i="13"/>
  <c r="W9761" i="13"/>
  <c r="V9761" i="13"/>
  <c r="U9761" i="13"/>
  <c r="T9761" i="13"/>
  <c r="S9761" i="13"/>
  <c r="X9761" i="13" s="1"/>
  <c r="A9761" i="13"/>
  <c r="W9760" i="13"/>
  <c r="V9760" i="13"/>
  <c r="U9760" i="13"/>
  <c r="T9760" i="13"/>
  <c r="S9760" i="13"/>
  <c r="X9760" i="13" s="1"/>
  <c r="A9760" i="13"/>
  <c r="W9759" i="13"/>
  <c r="V9759" i="13"/>
  <c r="U9759" i="13"/>
  <c r="T9759" i="13"/>
  <c r="S9759" i="13"/>
  <c r="X9759" i="13" s="1"/>
  <c r="A9759" i="13"/>
  <c r="W9758" i="13"/>
  <c r="V9758" i="13"/>
  <c r="U9758" i="13"/>
  <c r="T9758" i="13"/>
  <c r="S9758" i="13"/>
  <c r="X9758" i="13" s="1"/>
  <c r="A9758" i="13"/>
  <c r="W9757" i="13"/>
  <c r="V9757" i="13"/>
  <c r="U9757" i="13"/>
  <c r="T9757" i="13"/>
  <c r="S9757" i="13"/>
  <c r="X9757" i="13" s="1"/>
  <c r="A9757" i="13"/>
  <c r="W9756" i="13"/>
  <c r="V9756" i="13"/>
  <c r="U9756" i="13"/>
  <c r="T9756" i="13"/>
  <c r="S9756" i="13"/>
  <c r="X9756" i="13" s="1"/>
  <c r="A9756" i="13"/>
  <c r="W9755" i="13"/>
  <c r="V9755" i="13"/>
  <c r="U9755" i="13"/>
  <c r="T9755" i="13"/>
  <c r="S9755" i="13"/>
  <c r="X9755" i="13" s="1"/>
  <c r="A9755" i="13"/>
  <c r="W9754" i="13"/>
  <c r="V9754" i="13"/>
  <c r="U9754" i="13"/>
  <c r="T9754" i="13"/>
  <c r="S9754" i="13"/>
  <c r="X9754" i="13" s="1"/>
  <c r="A9754" i="13"/>
  <c r="W9753" i="13"/>
  <c r="V9753" i="13"/>
  <c r="U9753" i="13"/>
  <c r="T9753" i="13"/>
  <c r="S9753" i="13"/>
  <c r="X9753" i="13" s="1"/>
  <c r="A9753" i="13"/>
  <c r="W9752" i="13"/>
  <c r="V9752" i="13"/>
  <c r="U9752" i="13"/>
  <c r="T9752" i="13"/>
  <c r="S9752" i="13"/>
  <c r="X9752" i="13" s="1"/>
  <c r="A9752" i="13"/>
  <c r="W9751" i="13"/>
  <c r="V9751" i="13"/>
  <c r="U9751" i="13"/>
  <c r="T9751" i="13"/>
  <c r="S9751" i="13"/>
  <c r="X9751" i="13" s="1"/>
  <c r="A9751" i="13"/>
  <c r="W9750" i="13"/>
  <c r="V9750" i="13"/>
  <c r="U9750" i="13"/>
  <c r="T9750" i="13"/>
  <c r="S9750" i="13"/>
  <c r="X9750" i="13" s="1"/>
  <c r="A9750" i="13"/>
  <c r="W9749" i="13"/>
  <c r="V9749" i="13"/>
  <c r="U9749" i="13"/>
  <c r="T9749" i="13"/>
  <c r="S9749" i="13"/>
  <c r="X9749" i="13" s="1"/>
  <c r="A9749" i="13"/>
  <c r="W9748" i="13"/>
  <c r="V9748" i="13"/>
  <c r="U9748" i="13"/>
  <c r="T9748" i="13"/>
  <c r="S9748" i="13"/>
  <c r="X9748" i="13" s="1"/>
  <c r="A9748" i="13"/>
  <c r="W9747" i="13"/>
  <c r="V9747" i="13"/>
  <c r="U9747" i="13"/>
  <c r="T9747" i="13"/>
  <c r="S9747" i="13"/>
  <c r="X9747" i="13" s="1"/>
  <c r="A9747" i="13"/>
  <c r="W9746" i="13"/>
  <c r="V9746" i="13"/>
  <c r="U9746" i="13"/>
  <c r="T9746" i="13"/>
  <c r="S9746" i="13"/>
  <c r="X9746" i="13" s="1"/>
  <c r="A9746" i="13"/>
  <c r="W9745" i="13"/>
  <c r="V9745" i="13"/>
  <c r="U9745" i="13"/>
  <c r="T9745" i="13"/>
  <c r="S9745" i="13"/>
  <c r="X9745" i="13" s="1"/>
  <c r="A9745" i="13"/>
  <c r="W9744" i="13"/>
  <c r="V9744" i="13"/>
  <c r="U9744" i="13"/>
  <c r="T9744" i="13"/>
  <c r="S9744" i="13"/>
  <c r="X9744" i="13" s="1"/>
  <c r="A9744" i="13"/>
  <c r="W9743" i="13"/>
  <c r="V9743" i="13"/>
  <c r="U9743" i="13"/>
  <c r="T9743" i="13"/>
  <c r="S9743" i="13"/>
  <c r="X9743" i="13" s="1"/>
  <c r="A9743" i="13"/>
  <c r="W9742" i="13"/>
  <c r="V9742" i="13"/>
  <c r="U9742" i="13"/>
  <c r="T9742" i="13"/>
  <c r="S9742" i="13"/>
  <c r="X9742" i="13" s="1"/>
  <c r="A9742" i="13"/>
  <c r="W9741" i="13"/>
  <c r="V9741" i="13"/>
  <c r="U9741" i="13"/>
  <c r="T9741" i="13"/>
  <c r="S9741" i="13"/>
  <c r="X9741" i="13" s="1"/>
  <c r="A9741" i="13"/>
  <c r="W9740" i="13"/>
  <c r="V9740" i="13"/>
  <c r="U9740" i="13"/>
  <c r="T9740" i="13"/>
  <c r="S9740" i="13"/>
  <c r="X9740" i="13" s="1"/>
  <c r="A9740" i="13"/>
  <c r="W9739" i="13"/>
  <c r="V9739" i="13"/>
  <c r="U9739" i="13"/>
  <c r="T9739" i="13"/>
  <c r="S9739" i="13"/>
  <c r="X9739" i="13" s="1"/>
  <c r="A9739" i="13"/>
  <c r="W9738" i="13"/>
  <c r="V9738" i="13"/>
  <c r="U9738" i="13"/>
  <c r="T9738" i="13"/>
  <c r="S9738" i="13"/>
  <c r="X9738" i="13" s="1"/>
  <c r="A9738" i="13"/>
  <c r="W9737" i="13"/>
  <c r="V9737" i="13"/>
  <c r="U9737" i="13"/>
  <c r="T9737" i="13"/>
  <c r="S9737" i="13"/>
  <c r="X9737" i="13" s="1"/>
  <c r="A9737" i="13"/>
  <c r="W9736" i="13"/>
  <c r="V9736" i="13"/>
  <c r="U9736" i="13"/>
  <c r="T9736" i="13"/>
  <c r="S9736" i="13"/>
  <c r="X9736" i="13" s="1"/>
  <c r="A9736" i="13"/>
  <c r="W9735" i="13"/>
  <c r="V9735" i="13"/>
  <c r="U9735" i="13"/>
  <c r="T9735" i="13"/>
  <c r="S9735" i="13"/>
  <c r="X9735" i="13" s="1"/>
  <c r="A9735" i="13"/>
  <c r="W9734" i="13"/>
  <c r="V9734" i="13"/>
  <c r="U9734" i="13"/>
  <c r="T9734" i="13"/>
  <c r="S9734" i="13"/>
  <c r="X9734" i="13" s="1"/>
  <c r="A9734" i="13"/>
  <c r="W9733" i="13"/>
  <c r="V9733" i="13"/>
  <c r="U9733" i="13"/>
  <c r="T9733" i="13"/>
  <c r="S9733" i="13"/>
  <c r="X9733" i="13" s="1"/>
  <c r="A9733" i="13"/>
  <c r="W9732" i="13"/>
  <c r="V9732" i="13"/>
  <c r="U9732" i="13"/>
  <c r="T9732" i="13"/>
  <c r="S9732" i="13"/>
  <c r="X9732" i="13" s="1"/>
  <c r="A9732" i="13"/>
  <c r="W9731" i="13"/>
  <c r="V9731" i="13"/>
  <c r="U9731" i="13"/>
  <c r="T9731" i="13"/>
  <c r="S9731" i="13"/>
  <c r="X9731" i="13" s="1"/>
  <c r="A9731" i="13"/>
  <c r="W9730" i="13"/>
  <c r="V9730" i="13"/>
  <c r="U9730" i="13"/>
  <c r="T9730" i="13"/>
  <c r="S9730" i="13"/>
  <c r="X9730" i="13" s="1"/>
  <c r="A9730" i="13"/>
  <c r="W9729" i="13"/>
  <c r="V9729" i="13"/>
  <c r="U9729" i="13"/>
  <c r="T9729" i="13"/>
  <c r="S9729" i="13"/>
  <c r="X9729" i="13" s="1"/>
  <c r="A9729" i="13"/>
  <c r="W9728" i="13"/>
  <c r="V9728" i="13"/>
  <c r="U9728" i="13"/>
  <c r="T9728" i="13"/>
  <c r="S9728" i="13"/>
  <c r="X9728" i="13" s="1"/>
  <c r="A9728" i="13"/>
  <c r="W9727" i="13"/>
  <c r="V9727" i="13"/>
  <c r="U9727" i="13"/>
  <c r="T9727" i="13"/>
  <c r="S9727" i="13"/>
  <c r="X9727" i="13" s="1"/>
  <c r="A9727" i="13"/>
  <c r="W9726" i="13"/>
  <c r="V9726" i="13"/>
  <c r="U9726" i="13"/>
  <c r="T9726" i="13"/>
  <c r="S9726" i="13"/>
  <c r="X9726" i="13" s="1"/>
  <c r="A9726" i="13"/>
  <c r="W9725" i="13"/>
  <c r="V9725" i="13"/>
  <c r="U9725" i="13"/>
  <c r="T9725" i="13"/>
  <c r="S9725" i="13"/>
  <c r="X9725" i="13" s="1"/>
  <c r="A9725" i="13"/>
  <c r="W9724" i="13"/>
  <c r="V9724" i="13"/>
  <c r="U9724" i="13"/>
  <c r="T9724" i="13"/>
  <c r="S9724" i="13"/>
  <c r="X9724" i="13" s="1"/>
  <c r="A9724" i="13"/>
  <c r="W9723" i="13"/>
  <c r="V9723" i="13"/>
  <c r="U9723" i="13"/>
  <c r="T9723" i="13"/>
  <c r="S9723" i="13"/>
  <c r="X9723" i="13" s="1"/>
  <c r="A9723" i="13"/>
  <c r="W9722" i="13"/>
  <c r="V9722" i="13"/>
  <c r="U9722" i="13"/>
  <c r="T9722" i="13"/>
  <c r="S9722" i="13"/>
  <c r="X9722" i="13" s="1"/>
  <c r="A9722" i="13"/>
  <c r="W9721" i="13"/>
  <c r="V9721" i="13"/>
  <c r="U9721" i="13"/>
  <c r="T9721" i="13"/>
  <c r="S9721" i="13"/>
  <c r="X9721" i="13" s="1"/>
  <c r="A9721" i="13"/>
  <c r="W9720" i="13"/>
  <c r="V9720" i="13"/>
  <c r="U9720" i="13"/>
  <c r="T9720" i="13"/>
  <c r="S9720" i="13"/>
  <c r="X9720" i="13" s="1"/>
  <c r="A9720" i="13"/>
  <c r="W9719" i="13"/>
  <c r="V9719" i="13"/>
  <c r="U9719" i="13"/>
  <c r="T9719" i="13"/>
  <c r="S9719" i="13"/>
  <c r="X9719" i="13" s="1"/>
  <c r="A9719" i="13"/>
  <c r="W9718" i="13"/>
  <c r="V9718" i="13"/>
  <c r="U9718" i="13"/>
  <c r="T9718" i="13"/>
  <c r="S9718" i="13"/>
  <c r="X9718" i="13" s="1"/>
  <c r="A9718" i="13"/>
  <c r="W9717" i="13"/>
  <c r="V9717" i="13"/>
  <c r="U9717" i="13"/>
  <c r="T9717" i="13"/>
  <c r="S9717" i="13"/>
  <c r="X9717" i="13" s="1"/>
  <c r="A9717" i="13"/>
  <c r="W9716" i="13"/>
  <c r="V9716" i="13"/>
  <c r="U9716" i="13"/>
  <c r="T9716" i="13"/>
  <c r="S9716" i="13"/>
  <c r="X9716" i="13" s="1"/>
  <c r="A9716" i="13"/>
  <c r="W9715" i="13"/>
  <c r="V9715" i="13"/>
  <c r="U9715" i="13"/>
  <c r="T9715" i="13"/>
  <c r="S9715" i="13"/>
  <c r="X9715" i="13" s="1"/>
  <c r="A9715" i="13"/>
  <c r="W9714" i="13"/>
  <c r="V9714" i="13"/>
  <c r="U9714" i="13"/>
  <c r="T9714" i="13"/>
  <c r="S9714" i="13"/>
  <c r="X9714" i="13" s="1"/>
  <c r="A9714" i="13"/>
  <c r="W9713" i="13"/>
  <c r="V9713" i="13"/>
  <c r="U9713" i="13"/>
  <c r="T9713" i="13"/>
  <c r="S9713" i="13"/>
  <c r="X9713" i="13" s="1"/>
  <c r="A9713" i="13"/>
  <c r="W9712" i="13"/>
  <c r="V9712" i="13"/>
  <c r="U9712" i="13"/>
  <c r="T9712" i="13"/>
  <c r="S9712" i="13"/>
  <c r="X9712" i="13" s="1"/>
  <c r="A9712" i="13"/>
  <c r="W9711" i="13"/>
  <c r="V9711" i="13"/>
  <c r="U9711" i="13"/>
  <c r="T9711" i="13"/>
  <c r="S9711" i="13"/>
  <c r="X9711" i="13" s="1"/>
  <c r="A9711" i="13"/>
  <c r="W9710" i="13"/>
  <c r="V9710" i="13"/>
  <c r="U9710" i="13"/>
  <c r="T9710" i="13"/>
  <c r="S9710" i="13"/>
  <c r="X9710" i="13" s="1"/>
  <c r="A9710" i="13"/>
  <c r="W9709" i="13"/>
  <c r="V9709" i="13"/>
  <c r="U9709" i="13"/>
  <c r="T9709" i="13"/>
  <c r="S9709" i="13"/>
  <c r="X9709" i="13" s="1"/>
  <c r="A9709" i="13"/>
  <c r="W9708" i="13"/>
  <c r="V9708" i="13"/>
  <c r="U9708" i="13"/>
  <c r="T9708" i="13"/>
  <c r="S9708" i="13"/>
  <c r="X9708" i="13" s="1"/>
  <c r="A9708" i="13"/>
  <c r="W9707" i="13"/>
  <c r="V9707" i="13"/>
  <c r="U9707" i="13"/>
  <c r="T9707" i="13"/>
  <c r="S9707" i="13"/>
  <c r="X9707" i="13" s="1"/>
  <c r="A9707" i="13"/>
  <c r="W9706" i="13"/>
  <c r="V9706" i="13"/>
  <c r="U9706" i="13"/>
  <c r="T9706" i="13"/>
  <c r="S9706" i="13"/>
  <c r="X9706" i="13" s="1"/>
  <c r="A9706" i="13"/>
  <c r="W9705" i="13"/>
  <c r="V9705" i="13"/>
  <c r="U9705" i="13"/>
  <c r="T9705" i="13"/>
  <c r="S9705" i="13"/>
  <c r="X9705" i="13" s="1"/>
  <c r="A9705" i="13"/>
  <c r="W9704" i="13"/>
  <c r="V9704" i="13"/>
  <c r="U9704" i="13"/>
  <c r="T9704" i="13"/>
  <c r="S9704" i="13"/>
  <c r="X9704" i="13" s="1"/>
  <c r="A9704" i="13"/>
  <c r="W9703" i="13"/>
  <c r="V9703" i="13"/>
  <c r="U9703" i="13"/>
  <c r="T9703" i="13"/>
  <c r="S9703" i="13"/>
  <c r="X9703" i="13" s="1"/>
  <c r="A9703" i="13"/>
  <c r="W9702" i="13"/>
  <c r="V9702" i="13"/>
  <c r="U9702" i="13"/>
  <c r="T9702" i="13"/>
  <c r="S9702" i="13"/>
  <c r="X9702" i="13" s="1"/>
  <c r="A9702" i="13"/>
  <c r="W9701" i="13"/>
  <c r="V9701" i="13"/>
  <c r="U9701" i="13"/>
  <c r="T9701" i="13"/>
  <c r="S9701" i="13"/>
  <c r="X9701" i="13" s="1"/>
  <c r="A9701" i="13"/>
  <c r="W9700" i="13"/>
  <c r="V9700" i="13"/>
  <c r="U9700" i="13"/>
  <c r="T9700" i="13"/>
  <c r="S9700" i="13"/>
  <c r="X9700" i="13" s="1"/>
  <c r="A9700" i="13"/>
  <c r="W9699" i="13"/>
  <c r="V9699" i="13"/>
  <c r="U9699" i="13"/>
  <c r="T9699" i="13"/>
  <c r="S9699" i="13"/>
  <c r="X9699" i="13" s="1"/>
  <c r="A9699" i="13"/>
  <c r="W9698" i="13"/>
  <c r="V9698" i="13"/>
  <c r="U9698" i="13"/>
  <c r="T9698" i="13"/>
  <c r="S9698" i="13"/>
  <c r="X9698" i="13" s="1"/>
  <c r="A9698" i="13"/>
  <c r="W9697" i="13"/>
  <c r="V9697" i="13"/>
  <c r="U9697" i="13"/>
  <c r="T9697" i="13"/>
  <c r="S9697" i="13"/>
  <c r="X9697" i="13" s="1"/>
  <c r="A9697" i="13"/>
  <c r="W9696" i="13"/>
  <c r="V9696" i="13"/>
  <c r="U9696" i="13"/>
  <c r="T9696" i="13"/>
  <c r="S9696" i="13"/>
  <c r="X9696" i="13" s="1"/>
  <c r="A9696" i="13"/>
  <c r="W9695" i="13"/>
  <c r="V9695" i="13"/>
  <c r="U9695" i="13"/>
  <c r="T9695" i="13"/>
  <c r="S9695" i="13"/>
  <c r="X9695" i="13" s="1"/>
  <c r="A9695" i="13"/>
  <c r="W9694" i="13"/>
  <c r="V9694" i="13"/>
  <c r="U9694" i="13"/>
  <c r="T9694" i="13"/>
  <c r="S9694" i="13"/>
  <c r="X9694" i="13" s="1"/>
  <c r="A9694" i="13"/>
  <c r="W9693" i="13"/>
  <c r="V9693" i="13"/>
  <c r="U9693" i="13"/>
  <c r="T9693" i="13"/>
  <c r="S9693" i="13"/>
  <c r="X9693" i="13" s="1"/>
  <c r="A9693" i="13"/>
  <c r="W9692" i="13"/>
  <c r="V9692" i="13"/>
  <c r="U9692" i="13"/>
  <c r="T9692" i="13"/>
  <c r="S9692" i="13"/>
  <c r="X9692" i="13" s="1"/>
  <c r="A9692" i="13"/>
  <c r="W9691" i="13"/>
  <c r="V9691" i="13"/>
  <c r="U9691" i="13"/>
  <c r="T9691" i="13"/>
  <c r="S9691" i="13"/>
  <c r="X9691" i="13" s="1"/>
  <c r="A9691" i="13"/>
  <c r="W9690" i="13"/>
  <c r="V9690" i="13"/>
  <c r="U9690" i="13"/>
  <c r="T9690" i="13"/>
  <c r="S9690" i="13"/>
  <c r="X9690" i="13" s="1"/>
  <c r="A9690" i="13"/>
  <c r="W9689" i="13"/>
  <c r="V9689" i="13"/>
  <c r="U9689" i="13"/>
  <c r="T9689" i="13"/>
  <c r="S9689" i="13"/>
  <c r="X9689" i="13" s="1"/>
  <c r="A9689" i="13"/>
  <c r="W9688" i="13"/>
  <c r="V9688" i="13"/>
  <c r="U9688" i="13"/>
  <c r="T9688" i="13"/>
  <c r="S9688" i="13"/>
  <c r="X9688" i="13" s="1"/>
  <c r="A9688" i="13"/>
  <c r="W9687" i="13"/>
  <c r="V9687" i="13"/>
  <c r="U9687" i="13"/>
  <c r="T9687" i="13"/>
  <c r="S9687" i="13"/>
  <c r="X9687" i="13" s="1"/>
  <c r="A9687" i="13"/>
  <c r="W9686" i="13"/>
  <c r="V9686" i="13"/>
  <c r="U9686" i="13"/>
  <c r="T9686" i="13"/>
  <c r="S9686" i="13"/>
  <c r="X9686" i="13" s="1"/>
  <c r="A9686" i="13"/>
  <c r="W9685" i="13"/>
  <c r="V9685" i="13"/>
  <c r="U9685" i="13"/>
  <c r="T9685" i="13"/>
  <c r="S9685" i="13"/>
  <c r="X9685" i="13" s="1"/>
  <c r="A9685" i="13"/>
  <c r="W9684" i="13"/>
  <c r="V9684" i="13"/>
  <c r="U9684" i="13"/>
  <c r="T9684" i="13"/>
  <c r="S9684" i="13"/>
  <c r="X9684" i="13" s="1"/>
  <c r="A9684" i="13"/>
  <c r="W9683" i="13"/>
  <c r="V9683" i="13"/>
  <c r="U9683" i="13"/>
  <c r="T9683" i="13"/>
  <c r="S9683" i="13"/>
  <c r="X9683" i="13" s="1"/>
  <c r="A9683" i="13"/>
  <c r="W9682" i="13"/>
  <c r="V9682" i="13"/>
  <c r="U9682" i="13"/>
  <c r="T9682" i="13"/>
  <c r="S9682" i="13"/>
  <c r="X9682" i="13" s="1"/>
  <c r="A9682" i="13"/>
  <c r="W9681" i="13"/>
  <c r="V9681" i="13"/>
  <c r="U9681" i="13"/>
  <c r="T9681" i="13"/>
  <c r="S9681" i="13"/>
  <c r="X9681" i="13" s="1"/>
  <c r="A9681" i="13"/>
  <c r="W9680" i="13"/>
  <c r="V9680" i="13"/>
  <c r="U9680" i="13"/>
  <c r="T9680" i="13"/>
  <c r="S9680" i="13"/>
  <c r="X9680" i="13" s="1"/>
  <c r="A9680" i="13"/>
  <c r="W9679" i="13"/>
  <c r="V9679" i="13"/>
  <c r="U9679" i="13"/>
  <c r="T9679" i="13"/>
  <c r="S9679" i="13"/>
  <c r="X9679" i="13" s="1"/>
  <c r="A9679" i="13"/>
  <c r="W9678" i="13"/>
  <c r="V9678" i="13"/>
  <c r="U9678" i="13"/>
  <c r="T9678" i="13"/>
  <c r="S9678" i="13"/>
  <c r="X9678" i="13" s="1"/>
  <c r="A9678" i="13"/>
  <c r="W9677" i="13"/>
  <c r="V9677" i="13"/>
  <c r="U9677" i="13"/>
  <c r="T9677" i="13"/>
  <c r="S9677" i="13"/>
  <c r="X9677" i="13" s="1"/>
  <c r="A9677" i="13"/>
  <c r="W9676" i="13"/>
  <c r="V9676" i="13"/>
  <c r="U9676" i="13"/>
  <c r="T9676" i="13"/>
  <c r="S9676" i="13"/>
  <c r="X9676" i="13" s="1"/>
  <c r="A9676" i="13"/>
  <c r="W9675" i="13"/>
  <c r="V9675" i="13"/>
  <c r="U9675" i="13"/>
  <c r="T9675" i="13"/>
  <c r="S9675" i="13"/>
  <c r="X9675" i="13" s="1"/>
  <c r="A9675" i="13"/>
  <c r="W9674" i="13"/>
  <c r="V9674" i="13"/>
  <c r="U9674" i="13"/>
  <c r="T9674" i="13"/>
  <c r="S9674" i="13"/>
  <c r="X9674" i="13" s="1"/>
  <c r="A9674" i="13"/>
  <c r="W9673" i="13"/>
  <c r="V9673" i="13"/>
  <c r="U9673" i="13"/>
  <c r="T9673" i="13"/>
  <c r="S9673" i="13"/>
  <c r="X9673" i="13" s="1"/>
  <c r="A9673" i="13"/>
  <c r="W9672" i="13"/>
  <c r="V9672" i="13"/>
  <c r="U9672" i="13"/>
  <c r="T9672" i="13"/>
  <c r="S9672" i="13"/>
  <c r="X9672" i="13" s="1"/>
  <c r="A9672" i="13"/>
  <c r="W9671" i="13"/>
  <c r="V9671" i="13"/>
  <c r="U9671" i="13"/>
  <c r="T9671" i="13"/>
  <c r="S9671" i="13"/>
  <c r="X9671" i="13" s="1"/>
  <c r="A9671" i="13"/>
  <c r="W9670" i="13"/>
  <c r="V9670" i="13"/>
  <c r="U9670" i="13"/>
  <c r="T9670" i="13"/>
  <c r="S9670" i="13"/>
  <c r="X9670" i="13" s="1"/>
  <c r="A9670" i="13"/>
  <c r="W9669" i="13"/>
  <c r="V9669" i="13"/>
  <c r="U9669" i="13"/>
  <c r="T9669" i="13"/>
  <c r="S9669" i="13"/>
  <c r="X9669" i="13" s="1"/>
  <c r="A9669" i="13"/>
  <c r="W9668" i="13"/>
  <c r="V9668" i="13"/>
  <c r="U9668" i="13"/>
  <c r="T9668" i="13"/>
  <c r="S9668" i="13"/>
  <c r="X9668" i="13" s="1"/>
  <c r="A9668" i="13"/>
  <c r="W9667" i="13"/>
  <c r="V9667" i="13"/>
  <c r="U9667" i="13"/>
  <c r="T9667" i="13"/>
  <c r="S9667" i="13"/>
  <c r="X9667" i="13" s="1"/>
  <c r="A9667" i="13"/>
  <c r="W9666" i="13"/>
  <c r="V9666" i="13"/>
  <c r="U9666" i="13"/>
  <c r="T9666" i="13"/>
  <c r="S9666" i="13"/>
  <c r="X9666" i="13" s="1"/>
  <c r="A9666" i="13"/>
  <c r="W9665" i="13"/>
  <c r="V9665" i="13"/>
  <c r="U9665" i="13"/>
  <c r="T9665" i="13"/>
  <c r="S9665" i="13"/>
  <c r="X9665" i="13" s="1"/>
  <c r="A9665" i="13"/>
  <c r="W9664" i="13"/>
  <c r="V9664" i="13"/>
  <c r="U9664" i="13"/>
  <c r="T9664" i="13"/>
  <c r="S9664" i="13"/>
  <c r="X9664" i="13" s="1"/>
  <c r="A9664" i="13"/>
  <c r="W9663" i="13"/>
  <c r="V9663" i="13"/>
  <c r="U9663" i="13"/>
  <c r="T9663" i="13"/>
  <c r="S9663" i="13"/>
  <c r="X9663" i="13" s="1"/>
  <c r="A9663" i="13"/>
  <c r="W9662" i="13"/>
  <c r="V9662" i="13"/>
  <c r="U9662" i="13"/>
  <c r="T9662" i="13"/>
  <c r="S9662" i="13"/>
  <c r="X9662" i="13" s="1"/>
  <c r="A9662" i="13"/>
  <c r="W9661" i="13"/>
  <c r="V9661" i="13"/>
  <c r="U9661" i="13"/>
  <c r="T9661" i="13"/>
  <c r="S9661" i="13"/>
  <c r="X9661" i="13" s="1"/>
  <c r="A9661" i="13"/>
  <c r="W9660" i="13"/>
  <c r="V9660" i="13"/>
  <c r="U9660" i="13"/>
  <c r="T9660" i="13"/>
  <c r="S9660" i="13"/>
  <c r="X9660" i="13" s="1"/>
  <c r="A9660" i="13"/>
  <c r="W9659" i="13"/>
  <c r="V9659" i="13"/>
  <c r="U9659" i="13"/>
  <c r="T9659" i="13"/>
  <c r="S9659" i="13"/>
  <c r="X9659" i="13" s="1"/>
  <c r="A9659" i="13"/>
  <c r="W9658" i="13"/>
  <c r="V9658" i="13"/>
  <c r="U9658" i="13"/>
  <c r="T9658" i="13"/>
  <c r="S9658" i="13"/>
  <c r="X9658" i="13" s="1"/>
  <c r="A9658" i="13"/>
  <c r="W9657" i="13"/>
  <c r="V9657" i="13"/>
  <c r="U9657" i="13"/>
  <c r="T9657" i="13"/>
  <c r="S9657" i="13"/>
  <c r="X9657" i="13" s="1"/>
  <c r="A9657" i="13"/>
  <c r="W9656" i="13"/>
  <c r="V9656" i="13"/>
  <c r="U9656" i="13"/>
  <c r="T9656" i="13"/>
  <c r="S9656" i="13"/>
  <c r="X9656" i="13" s="1"/>
  <c r="A9656" i="13"/>
  <c r="W9655" i="13"/>
  <c r="V9655" i="13"/>
  <c r="U9655" i="13"/>
  <c r="T9655" i="13"/>
  <c r="S9655" i="13"/>
  <c r="X9655" i="13" s="1"/>
  <c r="A9655" i="13"/>
  <c r="W9654" i="13"/>
  <c r="V9654" i="13"/>
  <c r="U9654" i="13"/>
  <c r="T9654" i="13"/>
  <c r="S9654" i="13"/>
  <c r="X9654" i="13" s="1"/>
  <c r="A9654" i="13"/>
  <c r="W9653" i="13"/>
  <c r="V9653" i="13"/>
  <c r="U9653" i="13"/>
  <c r="T9653" i="13"/>
  <c r="S9653" i="13"/>
  <c r="X9653" i="13" s="1"/>
  <c r="A9653" i="13"/>
  <c r="W9652" i="13"/>
  <c r="V9652" i="13"/>
  <c r="U9652" i="13"/>
  <c r="T9652" i="13"/>
  <c r="S9652" i="13"/>
  <c r="X9652" i="13" s="1"/>
  <c r="A9652" i="13"/>
  <c r="W9651" i="13"/>
  <c r="V9651" i="13"/>
  <c r="U9651" i="13"/>
  <c r="T9651" i="13"/>
  <c r="S9651" i="13"/>
  <c r="X9651" i="13" s="1"/>
  <c r="A9651" i="13"/>
  <c r="W9650" i="13"/>
  <c r="V9650" i="13"/>
  <c r="U9650" i="13"/>
  <c r="T9650" i="13"/>
  <c r="S9650" i="13"/>
  <c r="X9650" i="13" s="1"/>
  <c r="A9650" i="13"/>
  <c r="W9649" i="13"/>
  <c r="V9649" i="13"/>
  <c r="U9649" i="13"/>
  <c r="T9649" i="13"/>
  <c r="S9649" i="13"/>
  <c r="X9649" i="13" s="1"/>
  <c r="A9649" i="13"/>
  <c r="W9648" i="13"/>
  <c r="V9648" i="13"/>
  <c r="U9648" i="13"/>
  <c r="T9648" i="13"/>
  <c r="S9648" i="13"/>
  <c r="X9648" i="13" s="1"/>
  <c r="A9648" i="13"/>
  <c r="W9647" i="13"/>
  <c r="V9647" i="13"/>
  <c r="U9647" i="13"/>
  <c r="T9647" i="13"/>
  <c r="S9647" i="13"/>
  <c r="X9647" i="13" s="1"/>
  <c r="A9647" i="13"/>
  <c r="W9646" i="13"/>
  <c r="V9646" i="13"/>
  <c r="U9646" i="13"/>
  <c r="T9646" i="13"/>
  <c r="S9646" i="13"/>
  <c r="X9646" i="13" s="1"/>
  <c r="A9646" i="13"/>
  <c r="W9645" i="13"/>
  <c r="V9645" i="13"/>
  <c r="U9645" i="13"/>
  <c r="T9645" i="13"/>
  <c r="S9645" i="13"/>
  <c r="X9645" i="13" s="1"/>
  <c r="A9645" i="13"/>
  <c r="W9644" i="13"/>
  <c r="V9644" i="13"/>
  <c r="U9644" i="13"/>
  <c r="T9644" i="13"/>
  <c r="S9644" i="13"/>
  <c r="X9644" i="13" s="1"/>
  <c r="A9644" i="13"/>
  <c r="W9643" i="13"/>
  <c r="V9643" i="13"/>
  <c r="U9643" i="13"/>
  <c r="T9643" i="13"/>
  <c r="S9643" i="13"/>
  <c r="X9643" i="13" s="1"/>
  <c r="A9643" i="13"/>
  <c r="W9642" i="13"/>
  <c r="V9642" i="13"/>
  <c r="U9642" i="13"/>
  <c r="T9642" i="13"/>
  <c r="S9642" i="13"/>
  <c r="X9642" i="13" s="1"/>
  <c r="A9642" i="13"/>
  <c r="W9641" i="13"/>
  <c r="V9641" i="13"/>
  <c r="U9641" i="13"/>
  <c r="T9641" i="13"/>
  <c r="S9641" i="13"/>
  <c r="X9641" i="13" s="1"/>
  <c r="A9641" i="13"/>
  <c r="W9640" i="13"/>
  <c r="V9640" i="13"/>
  <c r="U9640" i="13"/>
  <c r="T9640" i="13"/>
  <c r="S9640" i="13"/>
  <c r="X9640" i="13" s="1"/>
  <c r="A9640" i="13"/>
  <c r="W9639" i="13"/>
  <c r="V9639" i="13"/>
  <c r="U9639" i="13"/>
  <c r="T9639" i="13"/>
  <c r="S9639" i="13"/>
  <c r="X9639" i="13" s="1"/>
  <c r="A9639" i="13"/>
  <c r="W9638" i="13"/>
  <c r="V9638" i="13"/>
  <c r="U9638" i="13"/>
  <c r="T9638" i="13"/>
  <c r="S9638" i="13"/>
  <c r="X9638" i="13" s="1"/>
  <c r="A9638" i="13"/>
  <c r="W9637" i="13"/>
  <c r="V9637" i="13"/>
  <c r="U9637" i="13"/>
  <c r="T9637" i="13"/>
  <c r="S9637" i="13"/>
  <c r="X9637" i="13" s="1"/>
  <c r="A9637" i="13"/>
  <c r="W9636" i="13"/>
  <c r="V9636" i="13"/>
  <c r="U9636" i="13"/>
  <c r="T9636" i="13"/>
  <c r="S9636" i="13"/>
  <c r="X9636" i="13" s="1"/>
  <c r="A9636" i="13"/>
  <c r="W9635" i="13"/>
  <c r="V9635" i="13"/>
  <c r="U9635" i="13"/>
  <c r="T9635" i="13"/>
  <c r="S9635" i="13"/>
  <c r="X9635" i="13" s="1"/>
  <c r="A9635" i="13"/>
  <c r="W9634" i="13"/>
  <c r="V9634" i="13"/>
  <c r="U9634" i="13"/>
  <c r="T9634" i="13"/>
  <c r="S9634" i="13"/>
  <c r="X9634" i="13" s="1"/>
  <c r="A9634" i="13"/>
  <c r="W9633" i="13"/>
  <c r="V9633" i="13"/>
  <c r="U9633" i="13"/>
  <c r="T9633" i="13"/>
  <c r="S9633" i="13"/>
  <c r="X9633" i="13" s="1"/>
  <c r="A9633" i="13"/>
  <c r="W9632" i="13"/>
  <c r="V9632" i="13"/>
  <c r="U9632" i="13"/>
  <c r="T9632" i="13"/>
  <c r="S9632" i="13"/>
  <c r="X9632" i="13" s="1"/>
  <c r="A9632" i="13"/>
  <c r="W9631" i="13"/>
  <c r="V9631" i="13"/>
  <c r="U9631" i="13"/>
  <c r="T9631" i="13"/>
  <c r="S9631" i="13"/>
  <c r="X9631" i="13" s="1"/>
  <c r="A9631" i="13"/>
  <c r="W9630" i="13"/>
  <c r="V9630" i="13"/>
  <c r="U9630" i="13"/>
  <c r="T9630" i="13"/>
  <c r="S9630" i="13"/>
  <c r="X9630" i="13" s="1"/>
  <c r="A9630" i="13"/>
  <c r="W9629" i="13"/>
  <c r="V9629" i="13"/>
  <c r="U9629" i="13"/>
  <c r="T9629" i="13"/>
  <c r="S9629" i="13"/>
  <c r="X9629" i="13" s="1"/>
  <c r="A9629" i="13"/>
  <c r="W9628" i="13"/>
  <c r="V9628" i="13"/>
  <c r="U9628" i="13"/>
  <c r="T9628" i="13"/>
  <c r="S9628" i="13"/>
  <c r="X9628" i="13" s="1"/>
  <c r="A9628" i="13"/>
  <c r="W9627" i="13"/>
  <c r="V9627" i="13"/>
  <c r="U9627" i="13"/>
  <c r="T9627" i="13"/>
  <c r="S9627" i="13"/>
  <c r="X9627" i="13" s="1"/>
  <c r="A9627" i="13"/>
  <c r="W9626" i="13"/>
  <c r="V9626" i="13"/>
  <c r="U9626" i="13"/>
  <c r="T9626" i="13"/>
  <c r="S9626" i="13"/>
  <c r="X9626" i="13" s="1"/>
  <c r="A9626" i="13"/>
  <c r="W9625" i="13"/>
  <c r="V9625" i="13"/>
  <c r="U9625" i="13"/>
  <c r="T9625" i="13"/>
  <c r="S9625" i="13"/>
  <c r="X9625" i="13" s="1"/>
  <c r="A9625" i="13"/>
  <c r="W9624" i="13"/>
  <c r="V9624" i="13"/>
  <c r="U9624" i="13"/>
  <c r="T9624" i="13"/>
  <c r="S9624" i="13"/>
  <c r="X9624" i="13" s="1"/>
  <c r="A9624" i="13"/>
  <c r="W9623" i="13"/>
  <c r="V9623" i="13"/>
  <c r="U9623" i="13"/>
  <c r="T9623" i="13"/>
  <c r="S9623" i="13"/>
  <c r="X9623" i="13" s="1"/>
  <c r="A9623" i="13"/>
  <c r="W9622" i="13"/>
  <c r="V9622" i="13"/>
  <c r="U9622" i="13"/>
  <c r="T9622" i="13"/>
  <c r="S9622" i="13"/>
  <c r="X9622" i="13" s="1"/>
  <c r="A9622" i="13"/>
  <c r="W9621" i="13"/>
  <c r="V9621" i="13"/>
  <c r="U9621" i="13"/>
  <c r="T9621" i="13"/>
  <c r="S9621" i="13"/>
  <c r="X9621" i="13" s="1"/>
  <c r="A9621" i="13"/>
  <c r="W9620" i="13"/>
  <c r="V9620" i="13"/>
  <c r="U9620" i="13"/>
  <c r="T9620" i="13"/>
  <c r="S9620" i="13"/>
  <c r="X9620" i="13" s="1"/>
  <c r="A9620" i="13"/>
  <c r="W9619" i="13"/>
  <c r="V9619" i="13"/>
  <c r="U9619" i="13"/>
  <c r="T9619" i="13"/>
  <c r="S9619" i="13"/>
  <c r="X9619" i="13" s="1"/>
  <c r="A9619" i="13"/>
  <c r="W9618" i="13"/>
  <c r="V9618" i="13"/>
  <c r="U9618" i="13"/>
  <c r="T9618" i="13"/>
  <c r="S9618" i="13"/>
  <c r="X9618" i="13" s="1"/>
  <c r="A9618" i="13"/>
  <c r="W9617" i="13"/>
  <c r="V9617" i="13"/>
  <c r="U9617" i="13"/>
  <c r="T9617" i="13"/>
  <c r="S9617" i="13"/>
  <c r="X9617" i="13" s="1"/>
  <c r="A9617" i="13"/>
  <c r="W9616" i="13"/>
  <c r="V9616" i="13"/>
  <c r="U9616" i="13"/>
  <c r="T9616" i="13"/>
  <c r="S9616" i="13"/>
  <c r="X9616" i="13" s="1"/>
  <c r="A9616" i="13"/>
  <c r="W9615" i="13"/>
  <c r="V9615" i="13"/>
  <c r="U9615" i="13"/>
  <c r="T9615" i="13"/>
  <c r="S9615" i="13"/>
  <c r="X9615" i="13" s="1"/>
  <c r="A9615" i="13"/>
  <c r="W9614" i="13"/>
  <c r="V9614" i="13"/>
  <c r="U9614" i="13"/>
  <c r="T9614" i="13"/>
  <c r="S9614" i="13"/>
  <c r="X9614" i="13" s="1"/>
  <c r="A9614" i="13"/>
  <c r="W9613" i="13"/>
  <c r="V9613" i="13"/>
  <c r="U9613" i="13"/>
  <c r="T9613" i="13"/>
  <c r="S9613" i="13"/>
  <c r="X9613" i="13" s="1"/>
  <c r="A9613" i="13"/>
  <c r="W9612" i="13"/>
  <c r="V9612" i="13"/>
  <c r="U9612" i="13"/>
  <c r="T9612" i="13"/>
  <c r="S9612" i="13"/>
  <c r="X9612" i="13" s="1"/>
  <c r="A9612" i="13"/>
  <c r="W9611" i="13"/>
  <c r="V9611" i="13"/>
  <c r="U9611" i="13"/>
  <c r="T9611" i="13"/>
  <c r="S9611" i="13"/>
  <c r="X9611" i="13" s="1"/>
  <c r="A9611" i="13"/>
  <c r="W9610" i="13"/>
  <c r="V9610" i="13"/>
  <c r="U9610" i="13"/>
  <c r="T9610" i="13"/>
  <c r="S9610" i="13"/>
  <c r="X9610" i="13" s="1"/>
  <c r="A9610" i="13"/>
  <c r="W9609" i="13"/>
  <c r="V9609" i="13"/>
  <c r="U9609" i="13"/>
  <c r="T9609" i="13"/>
  <c r="S9609" i="13"/>
  <c r="X9609" i="13" s="1"/>
  <c r="A9609" i="13"/>
  <c r="W9608" i="13"/>
  <c r="V9608" i="13"/>
  <c r="U9608" i="13"/>
  <c r="T9608" i="13"/>
  <c r="S9608" i="13"/>
  <c r="X9608" i="13" s="1"/>
  <c r="A9608" i="13"/>
  <c r="W9607" i="13"/>
  <c r="V9607" i="13"/>
  <c r="U9607" i="13"/>
  <c r="T9607" i="13"/>
  <c r="S9607" i="13"/>
  <c r="X9607" i="13" s="1"/>
  <c r="A9607" i="13"/>
  <c r="W9606" i="13"/>
  <c r="V9606" i="13"/>
  <c r="U9606" i="13"/>
  <c r="T9606" i="13"/>
  <c r="S9606" i="13"/>
  <c r="X9606" i="13" s="1"/>
  <c r="A9606" i="13"/>
  <c r="W9605" i="13"/>
  <c r="V9605" i="13"/>
  <c r="U9605" i="13"/>
  <c r="T9605" i="13"/>
  <c r="S9605" i="13"/>
  <c r="X9605" i="13" s="1"/>
  <c r="A9605" i="13"/>
  <c r="W9604" i="13"/>
  <c r="V9604" i="13"/>
  <c r="U9604" i="13"/>
  <c r="T9604" i="13"/>
  <c r="S9604" i="13"/>
  <c r="X9604" i="13" s="1"/>
  <c r="A9604" i="13"/>
  <c r="W9603" i="13"/>
  <c r="V9603" i="13"/>
  <c r="U9603" i="13"/>
  <c r="T9603" i="13"/>
  <c r="S9603" i="13"/>
  <c r="X9603" i="13" s="1"/>
  <c r="A9603" i="13"/>
  <c r="W9602" i="13"/>
  <c r="V9602" i="13"/>
  <c r="U9602" i="13"/>
  <c r="T9602" i="13"/>
  <c r="S9602" i="13"/>
  <c r="X9602" i="13" s="1"/>
  <c r="A9602" i="13"/>
  <c r="W9601" i="13"/>
  <c r="V9601" i="13"/>
  <c r="U9601" i="13"/>
  <c r="T9601" i="13"/>
  <c r="S9601" i="13"/>
  <c r="X9601" i="13" s="1"/>
  <c r="A9601" i="13"/>
  <c r="W9600" i="13"/>
  <c r="V9600" i="13"/>
  <c r="U9600" i="13"/>
  <c r="T9600" i="13"/>
  <c r="S9600" i="13"/>
  <c r="X9600" i="13" s="1"/>
  <c r="A9600" i="13"/>
  <c r="W9599" i="13"/>
  <c r="V9599" i="13"/>
  <c r="U9599" i="13"/>
  <c r="T9599" i="13"/>
  <c r="S9599" i="13"/>
  <c r="X9599" i="13" s="1"/>
  <c r="A9599" i="13"/>
  <c r="W9598" i="13"/>
  <c r="V9598" i="13"/>
  <c r="U9598" i="13"/>
  <c r="T9598" i="13"/>
  <c r="S9598" i="13"/>
  <c r="X9598" i="13" s="1"/>
  <c r="A9598" i="13"/>
  <c r="W9597" i="13"/>
  <c r="V9597" i="13"/>
  <c r="U9597" i="13"/>
  <c r="T9597" i="13"/>
  <c r="S9597" i="13"/>
  <c r="X9597" i="13" s="1"/>
  <c r="A9597" i="13"/>
  <c r="W9596" i="13"/>
  <c r="V9596" i="13"/>
  <c r="U9596" i="13"/>
  <c r="T9596" i="13"/>
  <c r="S9596" i="13"/>
  <c r="X9596" i="13" s="1"/>
  <c r="A9596" i="13"/>
  <c r="W9595" i="13"/>
  <c r="V9595" i="13"/>
  <c r="U9595" i="13"/>
  <c r="T9595" i="13"/>
  <c r="S9595" i="13"/>
  <c r="X9595" i="13" s="1"/>
  <c r="A9595" i="13"/>
  <c r="W9594" i="13"/>
  <c r="V9594" i="13"/>
  <c r="U9594" i="13"/>
  <c r="T9594" i="13"/>
  <c r="S9594" i="13"/>
  <c r="X9594" i="13" s="1"/>
  <c r="A9594" i="13"/>
  <c r="W9593" i="13"/>
  <c r="V9593" i="13"/>
  <c r="U9593" i="13"/>
  <c r="T9593" i="13"/>
  <c r="S9593" i="13"/>
  <c r="X9593" i="13" s="1"/>
  <c r="A9593" i="13"/>
  <c r="W9592" i="13"/>
  <c r="V9592" i="13"/>
  <c r="U9592" i="13"/>
  <c r="T9592" i="13"/>
  <c r="S9592" i="13"/>
  <c r="X9592" i="13" s="1"/>
  <c r="A9592" i="13"/>
  <c r="W9591" i="13"/>
  <c r="V9591" i="13"/>
  <c r="U9591" i="13"/>
  <c r="T9591" i="13"/>
  <c r="S9591" i="13"/>
  <c r="X9591" i="13" s="1"/>
  <c r="A9591" i="13"/>
  <c r="W9590" i="13"/>
  <c r="V9590" i="13"/>
  <c r="U9590" i="13"/>
  <c r="T9590" i="13"/>
  <c r="S9590" i="13"/>
  <c r="X9590" i="13" s="1"/>
  <c r="A9590" i="13"/>
  <c r="W9589" i="13"/>
  <c r="V9589" i="13"/>
  <c r="U9589" i="13"/>
  <c r="T9589" i="13"/>
  <c r="S9589" i="13"/>
  <c r="X9589" i="13" s="1"/>
  <c r="A9589" i="13"/>
  <c r="W9588" i="13"/>
  <c r="V9588" i="13"/>
  <c r="U9588" i="13"/>
  <c r="T9588" i="13"/>
  <c r="S9588" i="13"/>
  <c r="X9588" i="13" s="1"/>
  <c r="A9588" i="13"/>
  <c r="W9587" i="13"/>
  <c r="V9587" i="13"/>
  <c r="U9587" i="13"/>
  <c r="T9587" i="13"/>
  <c r="S9587" i="13"/>
  <c r="X9587" i="13" s="1"/>
  <c r="A9587" i="13"/>
  <c r="W9586" i="13"/>
  <c r="V9586" i="13"/>
  <c r="U9586" i="13"/>
  <c r="T9586" i="13"/>
  <c r="S9586" i="13"/>
  <c r="X9586" i="13" s="1"/>
  <c r="A9586" i="13"/>
  <c r="W9585" i="13"/>
  <c r="V9585" i="13"/>
  <c r="U9585" i="13"/>
  <c r="T9585" i="13"/>
  <c r="S9585" i="13"/>
  <c r="X9585" i="13" s="1"/>
  <c r="A9585" i="13"/>
  <c r="W9584" i="13"/>
  <c r="V9584" i="13"/>
  <c r="U9584" i="13"/>
  <c r="T9584" i="13"/>
  <c r="S9584" i="13"/>
  <c r="X9584" i="13" s="1"/>
  <c r="A9584" i="13"/>
  <c r="W9583" i="13"/>
  <c r="V9583" i="13"/>
  <c r="U9583" i="13"/>
  <c r="T9583" i="13"/>
  <c r="S9583" i="13"/>
  <c r="X9583" i="13" s="1"/>
  <c r="A9583" i="13"/>
  <c r="W9582" i="13"/>
  <c r="V9582" i="13"/>
  <c r="U9582" i="13"/>
  <c r="T9582" i="13"/>
  <c r="S9582" i="13"/>
  <c r="X9582" i="13" s="1"/>
  <c r="A9582" i="13"/>
  <c r="W9581" i="13"/>
  <c r="V9581" i="13"/>
  <c r="U9581" i="13"/>
  <c r="T9581" i="13"/>
  <c r="S9581" i="13"/>
  <c r="X9581" i="13" s="1"/>
  <c r="A9581" i="13"/>
  <c r="W9580" i="13"/>
  <c r="V9580" i="13"/>
  <c r="U9580" i="13"/>
  <c r="T9580" i="13"/>
  <c r="S9580" i="13"/>
  <c r="X9580" i="13" s="1"/>
  <c r="A9580" i="13"/>
  <c r="W9579" i="13"/>
  <c r="V9579" i="13"/>
  <c r="U9579" i="13"/>
  <c r="T9579" i="13"/>
  <c r="S9579" i="13"/>
  <c r="X9579" i="13" s="1"/>
  <c r="A9579" i="13"/>
  <c r="W9578" i="13"/>
  <c r="V9578" i="13"/>
  <c r="U9578" i="13"/>
  <c r="T9578" i="13"/>
  <c r="S9578" i="13"/>
  <c r="X9578" i="13" s="1"/>
  <c r="A9578" i="13"/>
  <c r="W9577" i="13"/>
  <c r="V9577" i="13"/>
  <c r="U9577" i="13"/>
  <c r="T9577" i="13"/>
  <c r="S9577" i="13"/>
  <c r="X9577" i="13" s="1"/>
  <c r="A9577" i="13"/>
  <c r="W9576" i="13"/>
  <c r="V9576" i="13"/>
  <c r="U9576" i="13"/>
  <c r="T9576" i="13"/>
  <c r="S9576" i="13"/>
  <c r="X9576" i="13" s="1"/>
  <c r="A9576" i="13"/>
  <c r="W9575" i="13"/>
  <c r="V9575" i="13"/>
  <c r="U9575" i="13"/>
  <c r="T9575" i="13"/>
  <c r="S9575" i="13"/>
  <c r="X9575" i="13" s="1"/>
  <c r="A9575" i="13"/>
  <c r="W9574" i="13"/>
  <c r="V9574" i="13"/>
  <c r="U9574" i="13"/>
  <c r="T9574" i="13"/>
  <c r="S9574" i="13"/>
  <c r="X9574" i="13" s="1"/>
  <c r="A9574" i="13"/>
  <c r="W9573" i="13"/>
  <c r="V9573" i="13"/>
  <c r="U9573" i="13"/>
  <c r="T9573" i="13"/>
  <c r="S9573" i="13"/>
  <c r="X9573" i="13" s="1"/>
  <c r="A9573" i="13"/>
  <c r="W9572" i="13"/>
  <c r="V9572" i="13"/>
  <c r="U9572" i="13"/>
  <c r="T9572" i="13"/>
  <c r="S9572" i="13"/>
  <c r="X9572" i="13" s="1"/>
  <c r="A9572" i="13"/>
  <c r="W9571" i="13"/>
  <c r="V9571" i="13"/>
  <c r="U9571" i="13"/>
  <c r="T9571" i="13"/>
  <c r="S9571" i="13"/>
  <c r="X9571" i="13" s="1"/>
  <c r="A9571" i="13"/>
  <c r="W9570" i="13"/>
  <c r="V9570" i="13"/>
  <c r="U9570" i="13"/>
  <c r="T9570" i="13"/>
  <c r="S9570" i="13"/>
  <c r="X9570" i="13" s="1"/>
  <c r="A9570" i="13"/>
  <c r="W9569" i="13"/>
  <c r="V9569" i="13"/>
  <c r="U9569" i="13"/>
  <c r="T9569" i="13"/>
  <c r="S9569" i="13"/>
  <c r="X9569" i="13" s="1"/>
  <c r="A9569" i="13"/>
  <c r="W9568" i="13"/>
  <c r="V9568" i="13"/>
  <c r="U9568" i="13"/>
  <c r="T9568" i="13"/>
  <c r="S9568" i="13"/>
  <c r="X9568" i="13" s="1"/>
  <c r="A9568" i="13"/>
  <c r="W9567" i="13"/>
  <c r="V9567" i="13"/>
  <c r="U9567" i="13"/>
  <c r="T9567" i="13"/>
  <c r="S9567" i="13"/>
  <c r="X9567" i="13" s="1"/>
  <c r="A9567" i="13"/>
  <c r="W9566" i="13"/>
  <c r="V9566" i="13"/>
  <c r="U9566" i="13"/>
  <c r="T9566" i="13"/>
  <c r="S9566" i="13"/>
  <c r="X9566" i="13" s="1"/>
  <c r="A9566" i="13"/>
  <c r="W9565" i="13"/>
  <c r="V9565" i="13"/>
  <c r="U9565" i="13"/>
  <c r="T9565" i="13"/>
  <c r="S9565" i="13"/>
  <c r="X9565" i="13" s="1"/>
  <c r="A9565" i="13"/>
  <c r="W9564" i="13"/>
  <c r="V9564" i="13"/>
  <c r="U9564" i="13"/>
  <c r="T9564" i="13"/>
  <c r="S9564" i="13"/>
  <c r="X9564" i="13" s="1"/>
  <c r="A9564" i="13"/>
  <c r="W9563" i="13"/>
  <c r="V9563" i="13"/>
  <c r="U9563" i="13"/>
  <c r="T9563" i="13"/>
  <c r="S9563" i="13"/>
  <c r="X9563" i="13" s="1"/>
  <c r="A9563" i="13"/>
  <c r="W9562" i="13"/>
  <c r="V9562" i="13"/>
  <c r="U9562" i="13"/>
  <c r="T9562" i="13"/>
  <c r="S9562" i="13"/>
  <c r="X9562" i="13" s="1"/>
  <c r="A9562" i="13"/>
  <c r="W9561" i="13"/>
  <c r="V9561" i="13"/>
  <c r="U9561" i="13"/>
  <c r="T9561" i="13"/>
  <c r="S9561" i="13"/>
  <c r="X9561" i="13" s="1"/>
  <c r="A9561" i="13"/>
  <c r="W9560" i="13"/>
  <c r="V9560" i="13"/>
  <c r="U9560" i="13"/>
  <c r="T9560" i="13"/>
  <c r="S9560" i="13"/>
  <c r="X9560" i="13" s="1"/>
  <c r="A9560" i="13"/>
  <c r="W9559" i="13"/>
  <c r="V9559" i="13"/>
  <c r="U9559" i="13"/>
  <c r="T9559" i="13"/>
  <c r="S9559" i="13"/>
  <c r="X9559" i="13" s="1"/>
  <c r="A9559" i="13"/>
  <c r="W9558" i="13"/>
  <c r="V9558" i="13"/>
  <c r="U9558" i="13"/>
  <c r="T9558" i="13"/>
  <c r="S9558" i="13"/>
  <c r="X9558" i="13" s="1"/>
  <c r="A9558" i="13"/>
  <c r="W9557" i="13"/>
  <c r="V9557" i="13"/>
  <c r="U9557" i="13"/>
  <c r="T9557" i="13"/>
  <c r="S9557" i="13"/>
  <c r="X9557" i="13" s="1"/>
  <c r="A9557" i="13"/>
  <c r="W9556" i="13"/>
  <c r="V9556" i="13"/>
  <c r="U9556" i="13"/>
  <c r="T9556" i="13"/>
  <c r="S9556" i="13"/>
  <c r="X9556" i="13" s="1"/>
  <c r="A9556" i="13"/>
  <c r="W9555" i="13"/>
  <c r="V9555" i="13"/>
  <c r="U9555" i="13"/>
  <c r="T9555" i="13"/>
  <c r="S9555" i="13"/>
  <c r="X9555" i="13" s="1"/>
  <c r="A9555" i="13"/>
  <c r="W9554" i="13"/>
  <c r="V9554" i="13"/>
  <c r="U9554" i="13"/>
  <c r="T9554" i="13"/>
  <c r="S9554" i="13"/>
  <c r="X9554" i="13" s="1"/>
  <c r="A9554" i="13"/>
  <c r="W9553" i="13"/>
  <c r="V9553" i="13"/>
  <c r="U9553" i="13"/>
  <c r="T9553" i="13"/>
  <c r="S9553" i="13"/>
  <c r="X9553" i="13" s="1"/>
  <c r="A9553" i="13"/>
  <c r="W9552" i="13"/>
  <c r="V9552" i="13"/>
  <c r="U9552" i="13"/>
  <c r="T9552" i="13"/>
  <c r="S9552" i="13"/>
  <c r="X9552" i="13" s="1"/>
  <c r="A9552" i="13"/>
  <c r="W9551" i="13"/>
  <c r="V9551" i="13"/>
  <c r="U9551" i="13"/>
  <c r="T9551" i="13"/>
  <c r="S9551" i="13"/>
  <c r="X9551" i="13" s="1"/>
  <c r="A9551" i="13"/>
  <c r="W9550" i="13"/>
  <c r="V9550" i="13"/>
  <c r="U9550" i="13"/>
  <c r="T9550" i="13"/>
  <c r="S9550" i="13"/>
  <c r="X9550" i="13" s="1"/>
  <c r="A9550" i="13"/>
  <c r="W9549" i="13"/>
  <c r="V9549" i="13"/>
  <c r="U9549" i="13"/>
  <c r="T9549" i="13"/>
  <c r="S9549" i="13"/>
  <c r="X9549" i="13" s="1"/>
  <c r="A9549" i="13"/>
  <c r="W9548" i="13"/>
  <c r="V9548" i="13"/>
  <c r="U9548" i="13"/>
  <c r="T9548" i="13"/>
  <c r="S9548" i="13"/>
  <c r="X9548" i="13" s="1"/>
  <c r="A9548" i="13"/>
  <c r="W9547" i="13"/>
  <c r="V9547" i="13"/>
  <c r="U9547" i="13"/>
  <c r="T9547" i="13"/>
  <c r="S9547" i="13"/>
  <c r="X9547" i="13" s="1"/>
  <c r="A9547" i="13"/>
  <c r="W9546" i="13"/>
  <c r="V9546" i="13"/>
  <c r="U9546" i="13"/>
  <c r="T9546" i="13"/>
  <c r="S9546" i="13"/>
  <c r="X9546" i="13" s="1"/>
  <c r="A9546" i="13"/>
  <c r="W9545" i="13"/>
  <c r="V9545" i="13"/>
  <c r="U9545" i="13"/>
  <c r="T9545" i="13"/>
  <c r="S9545" i="13"/>
  <c r="X9545" i="13" s="1"/>
  <c r="A9545" i="13"/>
  <c r="W9544" i="13"/>
  <c r="V9544" i="13"/>
  <c r="U9544" i="13"/>
  <c r="T9544" i="13"/>
  <c r="S9544" i="13"/>
  <c r="X9544" i="13" s="1"/>
  <c r="A9544" i="13"/>
  <c r="W9543" i="13"/>
  <c r="V9543" i="13"/>
  <c r="U9543" i="13"/>
  <c r="T9543" i="13"/>
  <c r="S9543" i="13"/>
  <c r="X9543" i="13" s="1"/>
  <c r="A9543" i="13"/>
  <c r="W9542" i="13"/>
  <c r="V9542" i="13"/>
  <c r="U9542" i="13"/>
  <c r="T9542" i="13"/>
  <c r="S9542" i="13"/>
  <c r="X9542" i="13" s="1"/>
  <c r="A9542" i="13"/>
  <c r="W9541" i="13"/>
  <c r="V9541" i="13"/>
  <c r="U9541" i="13"/>
  <c r="T9541" i="13"/>
  <c r="S9541" i="13"/>
  <c r="X9541" i="13" s="1"/>
  <c r="A9541" i="13"/>
  <c r="W9540" i="13"/>
  <c r="V9540" i="13"/>
  <c r="U9540" i="13"/>
  <c r="T9540" i="13"/>
  <c r="S9540" i="13"/>
  <c r="X9540" i="13" s="1"/>
  <c r="A9540" i="13"/>
  <c r="W9539" i="13"/>
  <c r="V9539" i="13"/>
  <c r="U9539" i="13"/>
  <c r="T9539" i="13"/>
  <c r="S9539" i="13"/>
  <c r="X9539" i="13" s="1"/>
  <c r="A9539" i="13"/>
  <c r="W9538" i="13"/>
  <c r="V9538" i="13"/>
  <c r="U9538" i="13"/>
  <c r="T9538" i="13"/>
  <c r="S9538" i="13"/>
  <c r="X9538" i="13" s="1"/>
  <c r="A9538" i="13"/>
  <c r="W9537" i="13"/>
  <c r="V9537" i="13"/>
  <c r="U9537" i="13"/>
  <c r="T9537" i="13"/>
  <c r="S9537" i="13"/>
  <c r="X9537" i="13" s="1"/>
  <c r="A9537" i="13"/>
  <c r="W9536" i="13"/>
  <c r="V9536" i="13"/>
  <c r="U9536" i="13"/>
  <c r="T9536" i="13"/>
  <c r="S9536" i="13"/>
  <c r="X9536" i="13" s="1"/>
  <c r="A9536" i="13"/>
  <c r="W9535" i="13"/>
  <c r="V9535" i="13"/>
  <c r="U9535" i="13"/>
  <c r="T9535" i="13"/>
  <c r="S9535" i="13"/>
  <c r="X9535" i="13" s="1"/>
  <c r="A9535" i="13"/>
  <c r="W9534" i="13"/>
  <c r="V9534" i="13"/>
  <c r="U9534" i="13"/>
  <c r="T9534" i="13"/>
  <c r="S9534" i="13"/>
  <c r="X9534" i="13" s="1"/>
  <c r="A9534" i="13"/>
  <c r="W9533" i="13"/>
  <c r="V9533" i="13"/>
  <c r="U9533" i="13"/>
  <c r="T9533" i="13"/>
  <c r="S9533" i="13"/>
  <c r="X9533" i="13" s="1"/>
  <c r="A9533" i="13"/>
  <c r="W9532" i="13"/>
  <c r="V9532" i="13"/>
  <c r="U9532" i="13"/>
  <c r="T9532" i="13"/>
  <c r="S9532" i="13"/>
  <c r="X9532" i="13" s="1"/>
  <c r="A9532" i="13"/>
  <c r="W9531" i="13"/>
  <c r="V9531" i="13"/>
  <c r="U9531" i="13"/>
  <c r="T9531" i="13"/>
  <c r="S9531" i="13"/>
  <c r="X9531" i="13" s="1"/>
  <c r="A9531" i="13"/>
  <c r="W9530" i="13"/>
  <c r="V9530" i="13"/>
  <c r="U9530" i="13"/>
  <c r="T9530" i="13"/>
  <c r="S9530" i="13"/>
  <c r="X9530" i="13" s="1"/>
  <c r="A9530" i="13"/>
  <c r="W9529" i="13"/>
  <c r="V9529" i="13"/>
  <c r="U9529" i="13"/>
  <c r="T9529" i="13"/>
  <c r="S9529" i="13"/>
  <c r="X9529" i="13" s="1"/>
  <c r="A9529" i="13"/>
  <c r="W9528" i="13"/>
  <c r="V9528" i="13"/>
  <c r="U9528" i="13"/>
  <c r="T9528" i="13"/>
  <c r="S9528" i="13"/>
  <c r="X9528" i="13" s="1"/>
  <c r="A9528" i="13"/>
  <c r="W9527" i="13"/>
  <c r="V9527" i="13"/>
  <c r="U9527" i="13"/>
  <c r="T9527" i="13"/>
  <c r="S9527" i="13"/>
  <c r="X9527" i="13" s="1"/>
  <c r="A9527" i="13"/>
  <c r="W9526" i="13"/>
  <c r="V9526" i="13"/>
  <c r="U9526" i="13"/>
  <c r="T9526" i="13"/>
  <c r="S9526" i="13"/>
  <c r="X9526" i="13" s="1"/>
  <c r="A9526" i="13"/>
  <c r="W9525" i="13"/>
  <c r="V9525" i="13"/>
  <c r="U9525" i="13"/>
  <c r="T9525" i="13"/>
  <c r="S9525" i="13"/>
  <c r="X9525" i="13" s="1"/>
  <c r="A9525" i="13"/>
  <c r="W9524" i="13"/>
  <c r="V9524" i="13"/>
  <c r="U9524" i="13"/>
  <c r="T9524" i="13"/>
  <c r="S9524" i="13"/>
  <c r="X9524" i="13" s="1"/>
  <c r="A9524" i="13"/>
  <c r="W9523" i="13"/>
  <c r="V9523" i="13"/>
  <c r="U9523" i="13"/>
  <c r="T9523" i="13"/>
  <c r="S9523" i="13"/>
  <c r="X9523" i="13" s="1"/>
  <c r="A9523" i="13"/>
  <c r="W9522" i="13"/>
  <c r="V9522" i="13"/>
  <c r="U9522" i="13"/>
  <c r="T9522" i="13"/>
  <c r="S9522" i="13"/>
  <c r="X9522" i="13" s="1"/>
  <c r="A9522" i="13"/>
  <c r="W9521" i="13"/>
  <c r="V9521" i="13"/>
  <c r="U9521" i="13"/>
  <c r="T9521" i="13"/>
  <c r="S9521" i="13"/>
  <c r="X9521" i="13" s="1"/>
  <c r="A9521" i="13"/>
  <c r="W9520" i="13"/>
  <c r="V9520" i="13"/>
  <c r="U9520" i="13"/>
  <c r="T9520" i="13"/>
  <c r="S9520" i="13"/>
  <c r="X9520" i="13" s="1"/>
  <c r="A9520" i="13"/>
  <c r="W9519" i="13"/>
  <c r="V9519" i="13"/>
  <c r="U9519" i="13"/>
  <c r="T9519" i="13"/>
  <c r="S9519" i="13"/>
  <c r="X9519" i="13" s="1"/>
  <c r="A9519" i="13"/>
  <c r="W9518" i="13"/>
  <c r="V9518" i="13"/>
  <c r="U9518" i="13"/>
  <c r="T9518" i="13"/>
  <c r="S9518" i="13"/>
  <c r="X9518" i="13" s="1"/>
  <c r="A9518" i="13"/>
  <c r="W9517" i="13"/>
  <c r="V9517" i="13"/>
  <c r="U9517" i="13"/>
  <c r="T9517" i="13"/>
  <c r="S9517" i="13"/>
  <c r="X9517" i="13" s="1"/>
  <c r="A9517" i="13"/>
  <c r="W9516" i="13"/>
  <c r="V9516" i="13"/>
  <c r="U9516" i="13"/>
  <c r="T9516" i="13"/>
  <c r="S9516" i="13"/>
  <c r="X9516" i="13" s="1"/>
  <c r="A9516" i="13"/>
  <c r="W9515" i="13"/>
  <c r="V9515" i="13"/>
  <c r="U9515" i="13"/>
  <c r="T9515" i="13"/>
  <c r="S9515" i="13"/>
  <c r="X9515" i="13" s="1"/>
  <c r="A9515" i="13"/>
  <c r="W9514" i="13"/>
  <c r="V9514" i="13"/>
  <c r="U9514" i="13"/>
  <c r="T9514" i="13"/>
  <c r="S9514" i="13"/>
  <c r="X9514" i="13" s="1"/>
  <c r="A9514" i="13"/>
  <c r="W9513" i="13"/>
  <c r="V9513" i="13"/>
  <c r="U9513" i="13"/>
  <c r="T9513" i="13"/>
  <c r="S9513" i="13"/>
  <c r="X9513" i="13" s="1"/>
  <c r="A9513" i="13"/>
  <c r="W9512" i="13"/>
  <c r="V9512" i="13"/>
  <c r="U9512" i="13"/>
  <c r="T9512" i="13"/>
  <c r="S9512" i="13"/>
  <c r="X9512" i="13" s="1"/>
  <c r="A9512" i="13"/>
  <c r="W9511" i="13"/>
  <c r="V9511" i="13"/>
  <c r="U9511" i="13"/>
  <c r="T9511" i="13"/>
  <c r="S9511" i="13"/>
  <c r="X9511" i="13" s="1"/>
  <c r="A9511" i="13"/>
  <c r="W9510" i="13"/>
  <c r="V9510" i="13"/>
  <c r="U9510" i="13"/>
  <c r="T9510" i="13"/>
  <c r="S9510" i="13"/>
  <c r="X9510" i="13" s="1"/>
  <c r="A9510" i="13"/>
  <c r="W9509" i="13"/>
  <c r="V9509" i="13"/>
  <c r="U9509" i="13"/>
  <c r="T9509" i="13"/>
  <c r="S9509" i="13"/>
  <c r="X9509" i="13" s="1"/>
  <c r="A9509" i="13"/>
  <c r="W9508" i="13"/>
  <c r="V9508" i="13"/>
  <c r="U9508" i="13"/>
  <c r="T9508" i="13"/>
  <c r="S9508" i="13"/>
  <c r="X9508" i="13" s="1"/>
  <c r="A9508" i="13"/>
  <c r="W9507" i="13"/>
  <c r="V9507" i="13"/>
  <c r="U9507" i="13"/>
  <c r="T9507" i="13"/>
  <c r="S9507" i="13"/>
  <c r="X9507" i="13" s="1"/>
  <c r="A9507" i="13"/>
  <c r="W9506" i="13"/>
  <c r="V9506" i="13"/>
  <c r="U9506" i="13"/>
  <c r="T9506" i="13"/>
  <c r="S9506" i="13"/>
  <c r="X9506" i="13" s="1"/>
  <c r="A9506" i="13"/>
  <c r="W9505" i="13"/>
  <c r="V9505" i="13"/>
  <c r="U9505" i="13"/>
  <c r="T9505" i="13"/>
  <c r="S9505" i="13"/>
  <c r="X9505" i="13" s="1"/>
  <c r="A9505" i="13"/>
  <c r="W9504" i="13"/>
  <c r="V9504" i="13"/>
  <c r="U9504" i="13"/>
  <c r="T9504" i="13"/>
  <c r="S9504" i="13"/>
  <c r="X9504" i="13" s="1"/>
  <c r="A9504" i="13"/>
  <c r="W9503" i="13"/>
  <c r="V9503" i="13"/>
  <c r="U9503" i="13"/>
  <c r="T9503" i="13"/>
  <c r="S9503" i="13"/>
  <c r="X9503" i="13" s="1"/>
  <c r="A9503" i="13"/>
  <c r="W9502" i="13"/>
  <c r="V9502" i="13"/>
  <c r="U9502" i="13"/>
  <c r="T9502" i="13"/>
  <c r="S9502" i="13"/>
  <c r="X9502" i="13" s="1"/>
  <c r="A9502" i="13"/>
  <c r="W9501" i="13"/>
  <c r="V9501" i="13"/>
  <c r="U9501" i="13"/>
  <c r="T9501" i="13"/>
  <c r="S9501" i="13"/>
  <c r="X9501" i="13" s="1"/>
  <c r="A9501" i="13"/>
  <c r="W9500" i="13"/>
  <c r="V9500" i="13"/>
  <c r="U9500" i="13"/>
  <c r="T9500" i="13"/>
  <c r="S9500" i="13"/>
  <c r="X9500" i="13" s="1"/>
  <c r="A9500" i="13"/>
  <c r="W9499" i="13"/>
  <c r="V9499" i="13"/>
  <c r="U9499" i="13"/>
  <c r="T9499" i="13"/>
  <c r="S9499" i="13"/>
  <c r="X9499" i="13" s="1"/>
  <c r="A9499" i="13"/>
  <c r="W9498" i="13"/>
  <c r="V9498" i="13"/>
  <c r="U9498" i="13"/>
  <c r="T9498" i="13"/>
  <c r="S9498" i="13"/>
  <c r="X9498" i="13" s="1"/>
  <c r="A9498" i="13"/>
  <c r="W9497" i="13"/>
  <c r="V9497" i="13"/>
  <c r="U9497" i="13"/>
  <c r="T9497" i="13"/>
  <c r="S9497" i="13"/>
  <c r="X9497" i="13" s="1"/>
  <c r="A9497" i="13"/>
  <c r="W9496" i="13"/>
  <c r="V9496" i="13"/>
  <c r="U9496" i="13"/>
  <c r="T9496" i="13"/>
  <c r="S9496" i="13"/>
  <c r="X9496" i="13" s="1"/>
  <c r="A9496" i="13"/>
  <c r="W9495" i="13"/>
  <c r="V9495" i="13"/>
  <c r="U9495" i="13"/>
  <c r="T9495" i="13"/>
  <c r="S9495" i="13"/>
  <c r="X9495" i="13" s="1"/>
  <c r="A9495" i="13"/>
  <c r="W9494" i="13"/>
  <c r="V9494" i="13"/>
  <c r="U9494" i="13"/>
  <c r="T9494" i="13"/>
  <c r="S9494" i="13"/>
  <c r="X9494" i="13" s="1"/>
  <c r="A9494" i="13"/>
  <c r="W9493" i="13"/>
  <c r="V9493" i="13"/>
  <c r="U9493" i="13"/>
  <c r="T9493" i="13"/>
  <c r="S9493" i="13"/>
  <c r="X9493" i="13" s="1"/>
  <c r="A9493" i="13"/>
  <c r="W9492" i="13"/>
  <c r="V9492" i="13"/>
  <c r="U9492" i="13"/>
  <c r="T9492" i="13"/>
  <c r="S9492" i="13"/>
  <c r="X9492" i="13" s="1"/>
  <c r="A9492" i="13"/>
  <c r="W9491" i="13"/>
  <c r="V9491" i="13"/>
  <c r="U9491" i="13"/>
  <c r="T9491" i="13"/>
  <c r="S9491" i="13"/>
  <c r="X9491" i="13" s="1"/>
  <c r="A9491" i="13"/>
  <c r="W9490" i="13"/>
  <c r="V9490" i="13"/>
  <c r="U9490" i="13"/>
  <c r="T9490" i="13"/>
  <c r="S9490" i="13"/>
  <c r="X9490" i="13" s="1"/>
  <c r="A9490" i="13"/>
  <c r="W9489" i="13"/>
  <c r="V9489" i="13"/>
  <c r="U9489" i="13"/>
  <c r="T9489" i="13"/>
  <c r="S9489" i="13"/>
  <c r="X9489" i="13" s="1"/>
  <c r="A9489" i="13"/>
  <c r="W9488" i="13"/>
  <c r="V9488" i="13"/>
  <c r="U9488" i="13"/>
  <c r="T9488" i="13"/>
  <c r="S9488" i="13"/>
  <c r="X9488" i="13" s="1"/>
  <c r="A9488" i="13"/>
  <c r="W9487" i="13"/>
  <c r="V9487" i="13"/>
  <c r="U9487" i="13"/>
  <c r="T9487" i="13"/>
  <c r="S9487" i="13"/>
  <c r="X9487" i="13" s="1"/>
  <c r="A9487" i="13"/>
  <c r="W9486" i="13"/>
  <c r="V9486" i="13"/>
  <c r="U9486" i="13"/>
  <c r="T9486" i="13"/>
  <c r="S9486" i="13"/>
  <c r="X9486" i="13" s="1"/>
  <c r="A9486" i="13"/>
  <c r="W9485" i="13"/>
  <c r="V9485" i="13"/>
  <c r="U9485" i="13"/>
  <c r="T9485" i="13"/>
  <c r="S9485" i="13"/>
  <c r="X9485" i="13" s="1"/>
  <c r="A9485" i="13"/>
  <c r="W9484" i="13"/>
  <c r="V9484" i="13"/>
  <c r="U9484" i="13"/>
  <c r="T9484" i="13"/>
  <c r="S9484" i="13"/>
  <c r="X9484" i="13" s="1"/>
  <c r="A9484" i="13"/>
  <c r="W9483" i="13"/>
  <c r="V9483" i="13"/>
  <c r="U9483" i="13"/>
  <c r="T9483" i="13"/>
  <c r="S9483" i="13"/>
  <c r="X9483" i="13" s="1"/>
  <c r="A9483" i="13"/>
  <c r="W9482" i="13"/>
  <c r="V9482" i="13"/>
  <c r="U9482" i="13"/>
  <c r="T9482" i="13"/>
  <c r="S9482" i="13"/>
  <c r="X9482" i="13" s="1"/>
  <c r="A9482" i="13"/>
  <c r="W9481" i="13"/>
  <c r="V9481" i="13"/>
  <c r="U9481" i="13"/>
  <c r="T9481" i="13"/>
  <c r="S9481" i="13"/>
  <c r="X9481" i="13" s="1"/>
  <c r="A9481" i="13"/>
  <c r="W9480" i="13"/>
  <c r="V9480" i="13"/>
  <c r="U9480" i="13"/>
  <c r="T9480" i="13"/>
  <c r="S9480" i="13"/>
  <c r="X9480" i="13" s="1"/>
  <c r="A9480" i="13"/>
  <c r="W9479" i="13"/>
  <c r="V9479" i="13"/>
  <c r="U9479" i="13"/>
  <c r="T9479" i="13"/>
  <c r="S9479" i="13"/>
  <c r="X9479" i="13" s="1"/>
  <c r="A9479" i="13"/>
  <c r="W9478" i="13"/>
  <c r="V9478" i="13"/>
  <c r="U9478" i="13"/>
  <c r="T9478" i="13"/>
  <c r="S9478" i="13"/>
  <c r="X9478" i="13" s="1"/>
  <c r="A9478" i="13"/>
  <c r="W9477" i="13"/>
  <c r="V9477" i="13"/>
  <c r="U9477" i="13"/>
  <c r="T9477" i="13"/>
  <c r="S9477" i="13"/>
  <c r="X9477" i="13" s="1"/>
  <c r="A9477" i="13"/>
  <c r="W9476" i="13"/>
  <c r="V9476" i="13"/>
  <c r="U9476" i="13"/>
  <c r="T9476" i="13"/>
  <c r="S9476" i="13"/>
  <c r="X9476" i="13" s="1"/>
  <c r="A9476" i="13"/>
  <c r="W9475" i="13"/>
  <c r="V9475" i="13"/>
  <c r="U9475" i="13"/>
  <c r="T9475" i="13"/>
  <c r="S9475" i="13"/>
  <c r="X9475" i="13" s="1"/>
  <c r="A9475" i="13"/>
  <c r="W9474" i="13"/>
  <c r="V9474" i="13"/>
  <c r="U9474" i="13"/>
  <c r="T9474" i="13"/>
  <c r="S9474" i="13"/>
  <c r="X9474" i="13" s="1"/>
  <c r="A9474" i="13"/>
  <c r="W9473" i="13"/>
  <c r="V9473" i="13"/>
  <c r="U9473" i="13"/>
  <c r="T9473" i="13"/>
  <c r="S9473" i="13"/>
  <c r="X9473" i="13" s="1"/>
  <c r="A9473" i="13"/>
  <c r="W9472" i="13"/>
  <c r="V9472" i="13"/>
  <c r="U9472" i="13"/>
  <c r="T9472" i="13"/>
  <c r="S9472" i="13"/>
  <c r="X9472" i="13" s="1"/>
  <c r="A9472" i="13"/>
  <c r="W9471" i="13"/>
  <c r="V9471" i="13"/>
  <c r="U9471" i="13"/>
  <c r="T9471" i="13"/>
  <c r="S9471" i="13"/>
  <c r="X9471" i="13" s="1"/>
  <c r="A9471" i="13"/>
  <c r="W9470" i="13"/>
  <c r="V9470" i="13"/>
  <c r="U9470" i="13"/>
  <c r="T9470" i="13"/>
  <c r="S9470" i="13"/>
  <c r="X9470" i="13" s="1"/>
  <c r="A9470" i="13"/>
  <c r="W9469" i="13"/>
  <c r="V9469" i="13"/>
  <c r="U9469" i="13"/>
  <c r="T9469" i="13"/>
  <c r="S9469" i="13"/>
  <c r="X9469" i="13" s="1"/>
  <c r="A9469" i="13"/>
  <c r="W9468" i="13"/>
  <c r="V9468" i="13"/>
  <c r="U9468" i="13"/>
  <c r="T9468" i="13"/>
  <c r="S9468" i="13"/>
  <c r="X9468" i="13" s="1"/>
  <c r="A9468" i="13"/>
  <c r="W9467" i="13"/>
  <c r="V9467" i="13"/>
  <c r="U9467" i="13"/>
  <c r="T9467" i="13"/>
  <c r="S9467" i="13"/>
  <c r="X9467" i="13" s="1"/>
  <c r="A9467" i="13"/>
  <c r="W9466" i="13"/>
  <c r="V9466" i="13"/>
  <c r="U9466" i="13"/>
  <c r="T9466" i="13"/>
  <c r="S9466" i="13"/>
  <c r="X9466" i="13" s="1"/>
  <c r="A9466" i="13"/>
  <c r="W9465" i="13"/>
  <c r="V9465" i="13"/>
  <c r="U9465" i="13"/>
  <c r="T9465" i="13"/>
  <c r="S9465" i="13"/>
  <c r="X9465" i="13" s="1"/>
  <c r="A9465" i="13"/>
  <c r="W9464" i="13"/>
  <c r="V9464" i="13"/>
  <c r="U9464" i="13"/>
  <c r="T9464" i="13"/>
  <c r="S9464" i="13"/>
  <c r="X9464" i="13" s="1"/>
  <c r="A9464" i="13"/>
  <c r="W9463" i="13"/>
  <c r="V9463" i="13"/>
  <c r="U9463" i="13"/>
  <c r="T9463" i="13"/>
  <c r="S9463" i="13"/>
  <c r="X9463" i="13" s="1"/>
  <c r="A9463" i="13"/>
  <c r="W9462" i="13"/>
  <c r="V9462" i="13"/>
  <c r="U9462" i="13"/>
  <c r="T9462" i="13"/>
  <c r="S9462" i="13"/>
  <c r="X9462" i="13" s="1"/>
  <c r="A9462" i="13"/>
  <c r="W9461" i="13"/>
  <c r="V9461" i="13"/>
  <c r="U9461" i="13"/>
  <c r="T9461" i="13"/>
  <c r="S9461" i="13"/>
  <c r="X9461" i="13" s="1"/>
  <c r="A9461" i="13"/>
  <c r="W9460" i="13"/>
  <c r="V9460" i="13"/>
  <c r="U9460" i="13"/>
  <c r="T9460" i="13"/>
  <c r="S9460" i="13"/>
  <c r="X9460" i="13" s="1"/>
  <c r="A9460" i="13"/>
  <c r="W9459" i="13"/>
  <c r="V9459" i="13"/>
  <c r="U9459" i="13"/>
  <c r="T9459" i="13"/>
  <c r="S9459" i="13"/>
  <c r="X9459" i="13" s="1"/>
  <c r="A9459" i="13"/>
  <c r="W9458" i="13"/>
  <c r="V9458" i="13"/>
  <c r="U9458" i="13"/>
  <c r="T9458" i="13"/>
  <c r="S9458" i="13"/>
  <c r="X9458" i="13" s="1"/>
  <c r="A9458" i="13"/>
  <c r="W9457" i="13"/>
  <c r="V9457" i="13"/>
  <c r="U9457" i="13"/>
  <c r="T9457" i="13"/>
  <c r="S9457" i="13"/>
  <c r="X9457" i="13" s="1"/>
  <c r="A9457" i="13"/>
  <c r="W9456" i="13"/>
  <c r="V9456" i="13"/>
  <c r="U9456" i="13"/>
  <c r="T9456" i="13"/>
  <c r="S9456" i="13"/>
  <c r="X9456" i="13" s="1"/>
  <c r="A9456" i="13"/>
  <c r="W9455" i="13"/>
  <c r="V9455" i="13"/>
  <c r="U9455" i="13"/>
  <c r="T9455" i="13"/>
  <c r="S9455" i="13"/>
  <c r="X9455" i="13" s="1"/>
  <c r="A9455" i="13"/>
  <c r="W9454" i="13"/>
  <c r="V9454" i="13"/>
  <c r="U9454" i="13"/>
  <c r="T9454" i="13"/>
  <c r="S9454" i="13"/>
  <c r="X9454" i="13" s="1"/>
  <c r="A9454" i="13"/>
  <c r="W9453" i="13"/>
  <c r="V9453" i="13"/>
  <c r="U9453" i="13"/>
  <c r="T9453" i="13"/>
  <c r="S9453" i="13"/>
  <c r="X9453" i="13" s="1"/>
  <c r="A9453" i="13"/>
  <c r="W9452" i="13"/>
  <c r="V9452" i="13"/>
  <c r="U9452" i="13"/>
  <c r="T9452" i="13"/>
  <c r="S9452" i="13"/>
  <c r="X9452" i="13" s="1"/>
  <c r="A9452" i="13"/>
  <c r="W9451" i="13"/>
  <c r="V9451" i="13"/>
  <c r="U9451" i="13"/>
  <c r="T9451" i="13"/>
  <c r="S9451" i="13"/>
  <c r="X9451" i="13" s="1"/>
  <c r="A9451" i="13"/>
  <c r="W9450" i="13"/>
  <c r="V9450" i="13"/>
  <c r="U9450" i="13"/>
  <c r="T9450" i="13"/>
  <c r="S9450" i="13"/>
  <c r="X9450" i="13" s="1"/>
  <c r="A9450" i="13"/>
  <c r="W9449" i="13"/>
  <c r="V9449" i="13"/>
  <c r="U9449" i="13"/>
  <c r="T9449" i="13"/>
  <c r="S9449" i="13"/>
  <c r="X9449" i="13" s="1"/>
  <c r="A9449" i="13"/>
  <c r="W9448" i="13"/>
  <c r="V9448" i="13"/>
  <c r="U9448" i="13"/>
  <c r="T9448" i="13"/>
  <c r="S9448" i="13"/>
  <c r="X9448" i="13" s="1"/>
  <c r="A9448" i="13"/>
  <c r="W9447" i="13"/>
  <c r="V9447" i="13"/>
  <c r="U9447" i="13"/>
  <c r="T9447" i="13"/>
  <c r="S9447" i="13"/>
  <c r="X9447" i="13" s="1"/>
  <c r="A9447" i="13"/>
  <c r="W9446" i="13"/>
  <c r="V9446" i="13"/>
  <c r="U9446" i="13"/>
  <c r="T9446" i="13"/>
  <c r="S9446" i="13"/>
  <c r="X9446" i="13" s="1"/>
  <c r="A9446" i="13"/>
  <c r="W9445" i="13"/>
  <c r="V9445" i="13"/>
  <c r="U9445" i="13"/>
  <c r="T9445" i="13"/>
  <c r="S9445" i="13"/>
  <c r="X9445" i="13" s="1"/>
  <c r="A9445" i="13"/>
  <c r="W9444" i="13"/>
  <c r="V9444" i="13"/>
  <c r="U9444" i="13"/>
  <c r="T9444" i="13"/>
  <c r="S9444" i="13"/>
  <c r="X9444" i="13" s="1"/>
  <c r="A9444" i="13"/>
  <c r="W9443" i="13"/>
  <c r="V9443" i="13"/>
  <c r="U9443" i="13"/>
  <c r="T9443" i="13"/>
  <c r="S9443" i="13"/>
  <c r="X9443" i="13" s="1"/>
  <c r="A9443" i="13"/>
  <c r="W9442" i="13"/>
  <c r="V9442" i="13"/>
  <c r="U9442" i="13"/>
  <c r="T9442" i="13"/>
  <c r="S9442" i="13"/>
  <c r="X9442" i="13" s="1"/>
  <c r="A9442" i="13"/>
  <c r="W9441" i="13"/>
  <c r="V9441" i="13"/>
  <c r="U9441" i="13"/>
  <c r="T9441" i="13"/>
  <c r="S9441" i="13"/>
  <c r="X9441" i="13" s="1"/>
  <c r="A9441" i="13"/>
  <c r="W9440" i="13"/>
  <c r="V9440" i="13"/>
  <c r="U9440" i="13"/>
  <c r="T9440" i="13"/>
  <c r="S9440" i="13"/>
  <c r="X9440" i="13" s="1"/>
  <c r="A9440" i="13"/>
  <c r="W9439" i="13"/>
  <c r="V9439" i="13"/>
  <c r="U9439" i="13"/>
  <c r="T9439" i="13"/>
  <c r="S9439" i="13"/>
  <c r="X9439" i="13" s="1"/>
  <c r="A9439" i="13"/>
  <c r="W9438" i="13"/>
  <c r="V9438" i="13"/>
  <c r="U9438" i="13"/>
  <c r="T9438" i="13"/>
  <c r="S9438" i="13"/>
  <c r="X9438" i="13" s="1"/>
  <c r="A9438" i="13"/>
  <c r="W9437" i="13"/>
  <c r="V9437" i="13"/>
  <c r="U9437" i="13"/>
  <c r="T9437" i="13"/>
  <c r="S9437" i="13"/>
  <c r="X9437" i="13" s="1"/>
  <c r="A9437" i="13"/>
  <c r="W9436" i="13"/>
  <c r="V9436" i="13"/>
  <c r="U9436" i="13"/>
  <c r="T9436" i="13"/>
  <c r="S9436" i="13"/>
  <c r="X9436" i="13" s="1"/>
  <c r="A9436" i="13"/>
  <c r="W9435" i="13"/>
  <c r="V9435" i="13"/>
  <c r="U9435" i="13"/>
  <c r="T9435" i="13"/>
  <c r="S9435" i="13"/>
  <c r="X9435" i="13" s="1"/>
  <c r="A9435" i="13"/>
  <c r="W9434" i="13"/>
  <c r="V9434" i="13"/>
  <c r="U9434" i="13"/>
  <c r="T9434" i="13"/>
  <c r="S9434" i="13"/>
  <c r="X9434" i="13" s="1"/>
  <c r="A9434" i="13"/>
  <c r="W9433" i="13"/>
  <c r="V9433" i="13"/>
  <c r="U9433" i="13"/>
  <c r="T9433" i="13"/>
  <c r="S9433" i="13"/>
  <c r="X9433" i="13" s="1"/>
  <c r="A9433" i="13"/>
  <c r="W9432" i="13"/>
  <c r="V9432" i="13"/>
  <c r="U9432" i="13"/>
  <c r="T9432" i="13"/>
  <c r="S9432" i="13"/>
  <c r="X9432" i="13" s="1"/>
  <c r="A9432" i="13"/>
  <c r="W9431" i="13"/>
  <c r="V9431" i="13"/>
  <c r="U9431" i="13"/>
  <c r="T9431" i="13"/>
  <c r="S9431" i="13"/>
  <c r="X9431" i="13" s="1"/>
  <c r="A9431" i="13"/>
  <c r="W9430" i="13"/>
  <c r="V9430" i="13"/>
  <c r="U9430" i="13"/>
  <c r="T9430" i="13"/>
  <c r="S9430" i="13"/>
  <c r="X9430" i="13" s="1"/>
  <c r="A9430" i="13"/>
  <c r="W9429" i="13"/>
  <c r="V9429" i="13"/>
  <c r="U9429" i="13"/>
  <c r="T9429" i="13"/>
  <c r="S9429" i="13"/>
  <c r="X9429" i="13" s="1"/>
  <c r="A9429" i="13"/>
  <c r="W9428" i="13"/>
  <c r="V9428" i="13"/>
  <c r="U9428" i="13"/>
  <c r="T9428" i="13"/>
  <c r="S9428" i="13"/>
  <c r="X9428" i="13" s="1"/>
  <c r="A9428" i="13"/>
  <c r="W9427" i="13"/>
  <c r="V9427" i="13"/>
  <c r="U9427" i="13"/>
  <c r="T9427" i="13"/>
  <c r="S9427" i="13"/>
  <c r="X9427" i="13" s="1"/>
  <c r="A9427" i="13"/>
  <c r="W9426" i="13"/>
  <c r="V9426" i="13"/>
  <c r="U9426" i="13"/>
  <c r="T9426" i="13"/>
  <c r="S9426" i="13"/>
  <c r="X9426" i="13" s="1"/>
  <c r="A9426" i="13"/>
  <c r="W9425" i="13"/>
  <c r="V9425" i="13"/>
  <c r="U9425" i="13"/>
  <c r="T9425" i="13"/>
  <c r="S9425" i="13"/>
  <c r="X9425" i="13" s="1"/>
  <c r="A9425" i="13"/>
  <c r="W9424" i="13"/>
  <c r="V9424" i="13"/>
  <c r="U9424" i="13"/>
  <c r="T9424" i="13"/>
  <c r="S9424" i="13"/>
  <c r="X9424" i="13" s="1"/>
  <c r="A9424" i="13"/>
  <c r="W9423" i="13"/>
  <c r="V9423" i="13"/>
  <c r="U9423" i="13"/>
  <c r="T9423" i="13"/>
  <c r="S9423" i="13"/>
  <c r="X9423" i="13" s="1"/>
  <c r="A9423" i="13"/>
  <c r="W9422" i="13"/>
  <c r="V9422" i="13"/>
  <c r="U9422" i="13"/>
  <c r="T9422" i="13"/>
  <c r="S9422" i="13"/>
  <c r="X9422" i="13" s="1"/>
  <c r="A9422" i="13"/>
  <c r="W9421" i="13"/>
  <c r="V9421" i="13"/>
  <c r="U9421" i="13"/>
  <c r="T9421" i="13"/>
  <c r="S9421" i="13"/>
  <c r="X9421" i="13" s="1"/>
  <c r="A9421" i="13"/>
  <c r="W9420" i="13"/>
  <c r="V9420" i="13"/>
  <c r="U9420" i="13"/>
  <c r="T9420" i="13"/>
  <c r="S9420" i="13"/>
  <c r="X9420" i="13" s="1"/>
  <c r="A9420" i="13"/>
  <c r="W9419" i="13"/>
  <c r="V9419" i="13"/>
  <c r="U9419" i="13"/>
  <c r="T9419" i="13"/>
  <c r="S9419" i="13"/>
  <c r="X9419" i="13" s="1"/>
  <c r="A9419" i="13"/>
  <c r="W9418" i="13"/>
  <c r="V9418" i="13"/>
  <c r="U9418" i="13"/>
  <c r="T9418" i="13"/>
  <c r="S9418" i="13"/>
  <c r="X9418" i="13" s="1"/>
  <c r="A9418" i="13"/>
  <c r="W9417" i="13"/>
  <c r="V9417" i="13"/>
  <c r="U9417" i="13"/>
  <c r="T9417" i="13"/>
  <c r="S9417" i="13"/>
  <c r="X9417" i="13" s="1"/>
  <c r="A9417" i="13"/>
  <c r="W9416" i="13"/>
  <c r="V9416" i="13"/>
  <c r="U9416" i="13"/>
  <c r="T9416" i="13"/>
  <c r="S9416" i="13"/>
  <c r="X9416" i="13" s="1"/>
  <c r="A9416" i="13"/>
  <c r="W9415" i="13"/>
  <c r="V9415" i="13"/>
  <c r="U9415" i="13"/>
  <c r="T9415" i="13"/>
  <c r="S9415" i="13"/>
  <c r="X9415" i="13" s="1"/>
  <c r="A9415" i="13"/>
  <c r="W9414" i="13"/>
  <c r="V9414" i="13"/>
  <c r="U9414" i="13"/>
  <c r="T9414" i="13"/>
  <c r="S9414" i="13"/>
  <c r="X9414" i="13" s="1"/>
  <c r="A9414" i="13"/>
  <c r="W9413" i="13"/>
  <c r="V9413" i="13"/>
  <c r="U9413" i="13"/>
  <c r="T9413" i="13"/>
  <c r="S9413" i="13"/>
  <c r="X9413" i="13" s="1"/>
  <c r="A9413" i="13"/>
  <c r="W9412" i="13"/>
  <c r="V9412" i="13"/>
  <c r="U9412" i="13"/>
  <c r="T9412" i="13"/>
  <c r="S9412" i="13"/>
  <c r="X9412" i="13" s="1"/>
  <c r="A9412" i="13"/>
  <c r="W9411" i="13"/>
  <c r="V9411" i="13"/>
  <c r="U9411" i="13"/>
  <c r="T9411" i="13"/>
  <c r="S9411" i="13"/>
  <c r="X9411" i="13" s="1"/>
  <c r="A9411" i="13"/>
  <c r="W9410" i="13"/>
  <c r="V9410" i="13"/>
  <c r="U9410" i="13"/>
  <c r="T9410" i="13"/>
  <c r="S9410" i="13"/>
  <c r="X9410" i="13" s="1"/>
  <c r="A9410" i="13"/>
  <c r="W9409" i="13"/>
  <c r="V9409" i="13"/>
  <c r="U9409" i="13"/>
  <c r="T9409" i="13"/>
  <c r="S9409" i="13"/>
  <c r="X9409" i="13" s="1"/>
  <c r="A9409" i="13"/>
  <c r="W9408" i="13"/>
  <c r="V9408" i="13"/>
  <c r="U9408" i="13"/>
  <c r="T9408" i="13"/>
  <c r="S9408" i="13"/>
  <c r="X9408" i="13" s="1"/>
  <c r="A9408" i="13"/>
  <c r="W9407" i="13"/>
  <c r="V9407" i="13"/>
  <c r="U9407" i="13"/>
  <c r="T9407" i="13"/>
  <c r="S9407" i="13"/>
  <c r="X9407" i="13" s="1"/>
  <c r="A9407" i="13"/>
  <c r="W9406" i="13"/>
  <c r="V9406" i="13"/>
  <c r="U9406" i="13"/>
  <c r="T9406" i="13"/>
  <c r="S9406" i="13"/>
  <c r="X9406" i="13" s="1"/>
  <c r="A9406" i="13"/>
  <c r="W9405" i="13"/>
  <c r="V9405" i="13"/>
  <c r="U9405" i="13"/>
  <c r="T9405" i="13"/>
  <c r="S9405" i="13"/>
  <c r="X9405" i="13" s="1"/>
  <c r="A9405" i="13"/>
  <c r="W9404" i="13"/>
  <c r="V9404" i="13"/>
  <c r="U9404" i="13"/>
  <c r="T9404" i="13"/>
  <c r="S9404" i="13"/>
  <c r="X9404" i="13" s="1"/>
  <c r="A9404" i="13"/>
  <c r="W9403" i="13"/>
  <c r="V9403" i="13"/>
  <c r="U9403" i="13"/>
  <c r="T9403" i="13"/>
  <c r="S9403" i="13"/>
  <c r="X9403" i="13" s="1"/>
  <c r="A9403" i="13"/>
  <c r="W9402" i="13"/>
  <c r="V9402" i="13"/>
  <c r="U9402" i="13"/>
  <c r="T9402" i="13"/>
  <c r="S9402" i="13"/>
  <c r="X9402" i="13" s="1"/>
  <c r="A9402" i="13"/>
  <c r="W9401" i="13"/>
  <c r="V9401" i="13"/>
  <c r="U9401" i="13"/>
  <c r="T9401" i="13"/>
  <c r="S9401" i="13"/>
  <c r="X9401" i="13" s="1"/>
  <c r="A9401" i="13"/>
  <c r="W9400" i="13"/>
  <c r="V9400" i="13"/>
  <c r="U9400" i="13"/>
  <c r="T9400" i="13"/>
  <c r="S9400" i="13"/>
  <c r="X9400" i="13" s="1"/>
  <c r="A9400" i="13"/>
  <c r="W9399" i="13"/>
  <c r="V9399" i="13"/>
  <c r="U9399" i="13"/>
  <c r="T9399" i="13"/>
  <c r="S9399" i="13"/>
  <c r="X9399" i="13" s="1"/>
  <c r="A9399" i="13"/>
  <c r="W9398" i="13"/>
  <c r="V9398" i="13"/>
  <c r="U9398" i="13"/>
  <c r="T9398" i="13"/>
  <c r="S9398" i="13"/>
  <c r="X9398" i="13" s="1"/>
  <c r="A9398" i="13"/>
  <c r="W9397" i="13"/>
  <c r="V9397" i="13"/>
  <c r="U9397" i="13"/>
  <c r="T9397" i="13"/>
  <c r="S9397" i="13"/>
  <c r="X9397" i="13" s="1"/>
  <c r="A9397" i="13"/>
  <c r="W9396" i="13"/>
  <c r="V9396" i="13"/>
  <c r="U9396" i="13"/>
  <c r="T9396" i="13"/>
  <c r="S9396" i="13"/>
  <c r="X9396" i="13" s="1"/>
  <c r="A9396" i="13"/>
  <c r="W9395" i="13"/>
  <c r="V9395" i="13"/>
  <c r="U9395" i="13"/>
  <c r="T9395" i="13"/>
  <c r="S9395" i="13"/>
  <c r="X9395" i="13" s="1"/>
  <c r="A9395" i="13"/>
  <c r="W9394" i="13"/>
  <c r="V9394" i="13"/>
  <c r="U9394" i="13"/>
  <c r="T9394" i="13"/>
  <c r="S9394" i="13"/>
  <c r="X9394" i="13" s="1"/>
  <c r="A9394" i="13"/>
  <c r="W9393" i="13"/>
  <c r="V9393" i="13"/>
  <c r="U9393" i="13"/>
  <c r="T9393" i="13"/>
  <c r="S9393" i="13"/>
  <c r="X9393" i="13" s="1"/>
  <c r="A9393" i="13"/>
  <c r="W9392" i="13"/>
  <c r="V9392" i="13"/>
  <c r="U9392" i="13"/>
  <c r="T9392" i="13"/>
  <c r="S9392" i="13"/>
  <c r="X9392" i="13" s="1"/>
  <c r="A9392" i="13"/>
  <c r="W9391" i="13"/>
  <c r="V9391" i="13"/>
  <c r="U9391" i="13"/>
  <c r="T9391" i="13"/>
  <c r="S9391" i="13"/>
  <c r="X9391" i="13" s="1"/>
  <c r="A9391" i="13"/>
  <c r="W9390" i="13"/>
  <c r="V9390" i="13"/>
  <c r="U9390" i="13"/>
  <c r="T9390" i="13"/>
  <c r="S9390" i="13"/>
  <c r="X9390" i="13" s="1"/>
  <c r="A9390" i="13"/>
  <c r="W9389" i="13"/>
  <c r="V9389" i="13"/>
  <c r="U9389" i="13"/>
  <c r="T9389" i="13"/>
  <c r="S9389" i="13"/>
  <c r="X9389" i="13" s="1"/>
  <c r="A9389" i="13"/>
  <c r="W9388" i="13"/>
  <c r="V9388" i="13"/>
  <c r="U9388" i="13"/>
  <c r="T9388" i="13"/>
  <c r="S9388" i="13"/>
  <c r="X9388" i="13" s="1"/>
  <c r="A9388" i="13"/>
  <c r="W9387" i="13"/>
  <c r="V9387" i="13"/>
  <c r="U9387" i="13"/>
  <c r="T9387" i="13"/>
  <c r="S9387" i="13"/>
  <c r="X9387" i="13" s="1"/>
  <c r="A9387" i="13"/>
  <c r="W9386" i="13"/>
  <c r="V9386" i="13"/>
  <c r="U9386" i="13"/>
  <c r="T9386" i="13"/>
  <c r="S9386" i="13"/>
  <c r="X9386" i="13" s="1"/>
  <c r="A9386" i="13"/>
  <c r="W9385" i="13"/>
  <c r="V9385" i="13"/>
  <c r="U9385" i="13"/>
  <c r="T9385" i="13"/>
  <c r="S9385" i="13"/>
  <c r="X9385" i="13" s="1"/>
  <c r="A9385" i="13"/>
  <c r="W9384" i="13"/>
  <c r="V9384" i="13"/>
  <c r="U9384" i="13"/>
  <c r="T9384" i="13"/>
  <c r="S9384" i="13"/>
  <c r="X9384" i="13" s="1"/>
  <c r="A9384" i="13"/>
  <c r="W9383" i="13"/>
  <c r="V9383" i="13"/>
  <c r="U9383" i="13"/>
  <c r="T9383" i="13"/>
  <c r="S9383" i="13"/>
  <c r="X9383" i="13" s="1"/>
  <c r="A9383" i="13"/>
  <c r="W9382" i="13"/>
  <c r="V9382" i="13"/>
  <c r="U9382" i="13"/>
  <c r="T9382" i="13"/>
  <c r="S9382" i="13"/>
  <c r="X9382" i="13" s="1"/>
  <c r="A9382" i="13"/>
  <c r="W9381" i="13"/>
  <c r="V9381" i="13"/>
  <c r="U9381" i="13"/>
  <c r="T9381" i="13"/>
  <c r="S9381" i="13"/>
  <c r="X9381" i="13" s="1"/>
  <c r="A9381" i="13"/>
  <c r="W9380" i="13"/>
  <c r="V9380" i="13"/>
  <c r="U9380" i="13"/>
  <c r="T9380" i="13"/>
  <c r="S9380" i="13"/>
  <c r="X9380" i="13" s="1"/>
  <c r="A9380" i="13"/>
  <c r="W9379" i="13"/>
  <c r="V9379" i="13"/>
  <c r="U9379" i="13"/>
  <c r="T9379" i="13"/>
  <c r="S9379" i="13"/>
  <c r="X9379" i="13" s="1"/>
  <c r="A9379" i="13"/>
  <c r="W9378" i="13"/>
  <c r="V9378" i="13"/>
  <c r="U9378" i="13"/>
  <c r="T9378" i="13"/>
  <c r="S9378" i="13"/>
  <c r="X9378" i="13" s="1"/>
  <c r="A9378" i="13"/>
  <c r="W9377" i="13"/>
  <c r="V9377" i="13"/>
  <c r="U9377" i="13"/>
  <c r="T9377" i="13"/>
  <c r="S9377" i="13"/>
  <c r="X9377" i="13" s="1"/>
  <c r="A9377" i="13"/>
  <c r="W9376" i="13"/>
  <c r="V9376" i="13"/>
  <c r="U9376" i="13"/>
  <c r="T9376" i="13"/>
  <c r="S9376" i="13"/>
  <c r="X9376" i="13" s="1"/>
  <c r="A9376" i="13"/>
  <c r="W9375" i="13"/>
  <c r="V9375" i="13"/>
  <c r="U9375" i="13"/>
  <c r="T9375" i="13"/>
  <c r="S9375" i="13"/>
  <c r="X9375" i="13" s="1"/>
  <c r="A9375" i="13"/>
  <c r="W9374" i="13"/>
  <c r="V9374" i="13"/>
  <c r="U9374" i="13"/>
  <c r="T9374" i="13"/>
  <c r="S9374" i="13"/>
  <c r="X9374" i="13" s="1"/>
  <c r="A9374" i="13"/>
  <c r="W9373" i="13"/>
  <c r="V9373" i="13"/>
  <c r="U9373" i="13"/>
  <c r="T9373" i="13"/>
  <c r="S9373" i="13"/>
  <c r="X9373" i="13" s="1"/>
  <c r="A9373" i="13"/>
  <c r="W9372" i="13"/>
  <c r="V9372" i="13"/>
  <c r="U9372" i="13"/>
  <c r="T9372" i="13"/>
  <c r="S9372" i="13"/>
  <c r="X9372" i="13" s="1"/>
  <c r="A9372" i="13"/>
  <c r="W9371" i="13"/>
  <c r="V9371" i="13"/>
  <c r="U9371" i="13"/>
  <c r="T9371" i="13"/>
  <c r="S9371" i="13"/>
  <c r="X9371" i="13" s="1"/>
  <c r="A9371" i="13"/>
  <c r="W9370" i="13"/>
  <c r="V9370" i="13"/>
  <c r="U9370" i="13"/>
  <c r="T9370" i="13"/>
  <c r="S9370" i="13"/>
  <c r="X9370" i="13" s="1"/>
  <c r="A9370" i="13"/>
  <c r="W9369" i="13"/>
  <c r="V9369" i="13"/>
  <c r="U9369" i="13"/>
  <c r="T9369" i="13"/>
  <c r="S9369" i="13"/>
  <c r="X9369" i="13" s="1"/>
  <c r="A9369" i="13"/>
  <c r="W9368" i="13"/>
  <c r="V9368" i="13"/>
  <c r="U9368" i="13"/>
  <c r="T9368" i="13"/>
  <c r="S9368" i="13"/>
  <c r="X9368" i="13" s="1"/>
  <c r="A9368" i="13"/>
  <c r="W9367" i="13"/>
  <c r="V9367" i="13"/>
  <c r="U9367" i="13"/>
  <c r="T9367" i="13"/>
  <c r="S9367" i="13"/>
  <c r="X9367" i="13" s="1"/>
  <c r="A9367" i="13"/>
  <c r="W9366" i="13"/>
  <c r="V9366" i="13"/>
  <c r="U9366" i="13"/>
  <c r="T9366" i="13"/>
  <c r="S9366" i="13"/>
  <c r="X9366" i="13" s="1"/>
  <c r="A9366" i="13"/>
  <c r="W9365" i="13"/>
  <c r="V9365" i="13"/>
  <c r="U9365" i="13"/>
  <c r="T9365" i="13"/>
  <c r="S9365" i="13"/>
  <c r="X9365" i="13" s="1"/>
  <c r="A9365" i="13"/>
  <c r="W9364" i="13"/>
  <c r="V9364" i="13"/>
  <c r="U9364" i="13"/>
  <c r="T9364" i="13"/>
  <c r="S9364" i="13"/>
  <c r="X9364" i="13" s="1"/>
  <c r="A9364" i="13"/>
  <c r="W9363" i="13"/>
  <c r="V9363" i="13"/>
  <c r="U9363" i="13"/>
  <c r="T9363" i="13"/>
  <c r="S9363" i="13"/>
  <c r="X9363" i="13" s="1"/>
  <c r="A9363" i="13"/>
  <c r="W9362" i="13"/>
  <c r="V9362" i="13"/>
  <c r="U9362" i="13"/>
  <c r="T9362" i="13"/>
  <c r="S9362" i="13"/>
  <c r="X9362" i="13" s="1"/>
  <c r="A9362" i="13"/>
  <c r="W9361" i="13"/>
  <c r="V9361" i="13"/>
  <c r="U9361" i="13"/>
  <c r="T9361" i="13"/>
  <c r="S9361" i="13"/>
  <c r="X9361" i="13" s="1"/>
  <c r="A9361" i="13"/>
  <c r="W9360" i="13"/>
  <c r="V9360" i="13"/>
  <c r="U9360" i="13"/>
  <c r="T9360" i="13"/>
  <c r="S9360" i="13"/>
  <c r="X9360" i="13" s="1"/>
  <c r="A9360" i="13"/>
  <c r="W9359" i="13"/>
  <c r="V9359" i="13"/>
  <c r="U9359" i="13"/>
  <c r="T9359" i="13"/>
  <c r="S9359" i="13"/>
  <c r="X9359" i="13" s="1"/>
  <c r="A9359" i="13"/>
  <c r="W9358" i="13"/>
  <c r="V9358" i="13"/>
  <c r="U9358" i="13"/>
  <c r="T9358" i="13"/>
  <c r="S9358" i="13"/>
  <c r="X9358" i="13" s="1"/>
  <c r="A9358" i="13"/>
  <c r="W9357" i="13"/>
  <c r="V9357" i="13"/>
  <c r="U9357" i="13"/>
  <c r="T9357" i="13"/>
  <c r="S9357" i="13"/>
  <c r="X9357" i="13" s="1"/>
  <c r="A9357" i="13"/>
  <c r="W9356" i="13"/>
  <c r="V9356" i="13"/>
  <c r="U9356" i="13"/>
  <c r="T9356" i="13"/>
  <c r="S9356" i="13"/>
  <c r="X9356" i="13" s="1"/>
  <c r="A9356" i="13"/>
  <c r="W9355" i="13"/>
  <c r="V9355" i="13"/>
  <c r="U9355" i="13"/>
  <c r="T9355" i="13"/>
  <c r="S9355" i="13"/>
  <c r="X9355" i="13" s="1"/>
  <c r="A9355" i="13"/>
  <c r="W9354" i="13"/>
  <c r="V9354" i="13"/>
  <c r="U9354" i="13"/>
  <c r="T9354" i="13"/>
  <c r="S9354" i="13"/>
  <c r="X9354" i="13" s="1"/>
  <c r="A9354" i="13"/>
  <c r="W9353" i="13"/>
  <c r="V9353" i="13"/>
  <c r="U9353" i="13"/>
  <c r="T9353" i="13"/>
  <c r="S9353" i="13"/>
  <c r="X9353" i="13" s="1"/>
  <c r="A9353" i="13"/>
  <c r="W9352" i="13"/>
  <c r="V9352" i="13"/>
  <c r="U9352" i="13"/>
  <c r="T9352" i="13"/>
  <c r="S9352" i="13"/>
  <c r="X9352" i="13" s="1"/>
  <c r="A9352" i="13"/>
  <c r="W9351" i="13"/>
  <c r="V9351" i="13"/>
  <c r="U9351" i="13"/>
  <c r="T9351" i="13"/>
  <c r="S9351" i="13"/>
  <c r="X9351" i="13" s="1"/>
  <c r="A9351" i="13"/>
  <c r="W9350" i="13"/>
  <c r="V9350" i="13"/>
  <c r="U9350" i="13"/>
  <c r="T9350" i="13"/>
  <c r="S9350" i="13"/>
  <c r="X9350" i="13" s="1"/>
  <c r="A9350" i="13"/>
  <c r="W9349" i="13"/>
  <c r="V9349" i="13"/>
  <c r="U9349" i="13"/>
  <c r="T9349" i="13"/>
  <c r="S9349" i="13"/>
  <c r="X9349" i="13" s="1"/>
  <c r="A9349" i="13"/>
  <c r="W9348" i="13"/>
  <c r="V9348" i="13"/>
  <c r="U9348" i="13"/>
  <c r="T9348" i="13"/>
  <c r="S9348" i="13"/>
  <c r="X9348" i="13" s="1"/>
  <c r="A9348" i="13"/>
  <c r="W9347" i="13"/>
  <c r="V9347" i="13"/>
  <c r="U9347" i="13"/>
  <c r="T9347" i="13"/>
  <c r="S9347" i="13"/>
  <c r="X9347" i="13" s="1"/>
  <c r="A9347" i="13"/>
  <c r="W9346" i="13"/>
  <c r="V9346" i="13"/>
  <c r="U9346" i="13"/>
  <c r="T9346" i="13"/>
  <c r="S9346" i="13"/>
  <c r="X9346" i="13" s="1"/>
  <c r="A9346" i="13"/>
  <c r="W9345" i="13"/>
  <c r="V9345" i="13"/>
  <c r="U9345" i="13"/>
  <c r="T9345" i="13"/>
  <c r="S9345" i="13"/>
  <c r="X9345" i="13" s="1"/>
  <c r="A9345" i="13"/>
  <c r="W9344" i="13"/>
  <c r="V9344" i="13"/>
  <c r="U9344" i="13"/>
  <c r="T9344" i="13"/>
  <c r="S9344" i="13"/>
  <c r="X9344" i="13" s="1"/>
  <c r="A9344" i="13"/>
  <c r="W9343" i="13"/>
  <c r="V9343" i="13"/>
  <c r="U9343" i="13"/>
  <c r="T9343" i="13"/>
  <c r="S9343" i="13"/>
  <c r="X9343" i="13" s="1"/>
  <c r="A9343" i="13"/>
  <c r="W9342" i="13"/>
  <c r="V9342" i="13"/>
  <c r="U9342" i="13"/>
  <c r="T9342" i="13"/>
  <c r="S9342" i="13"/>
  <c r="X9342" i="13" s="1"/>
  <c r="A9342" i="13"/>
  <c r="W9341" i="13"/>
  <c r="V9341" i="13"/>
  <c r="U9341" i="13"/>
  <c r="T9341" i="13"/>
  <c r="S9341" i="13"/>
  <c r="X9341" i="13" s="1"/>
  <c r="A9341" i="13"/>
  <c r="W9340" i="13"/>
  <c r="V9340" i="13"/>
  <c r="U9340" i="13"/>
  <c r="T9340" i="13"/>
  <c r="S9340" i="13"/>
  <c r="X9340" i="13" s="1"/>
  <c r="A9340" i="13"/>
  <c r="W9339" i="13"/>
  <c r="V9339" i="13"/>
  <c r="U9339" i="13"/>
  <c r="T9339" i="13"/>
  <c r="S9339" i="13"/>
  <c r="X9339" i="13" s="1"/>
  <c r="A9339" i="13"/>
  <c r="W9338" i="13"/>
  <c r="V9338" i="13"/>
  <c r="U9338" i="13"/>
  <c r="T9338" i="13"/>
  <c r="S9338" i="13"/>
  <c r="X9338" i="13" s="1"/>
  <c r="A9338" i="13"/>
  <c r="W9337" i="13"/>
  <c r="V9337" i="13"/>
  <c r="U9337" i="13"/>
  <c r="T9337" i="13"/>
  <c r="S9337" i="13"/>
  <c r="X9337" i="13" s="1"/>
  <c r="A9337" i="13"/>
  <c r="W9336" i="13"/>
  <c r="V9336" i="13"/>
  <c r="U9336" i="13"/>
  <c r="T9336" i="13"/>
  <c r="S9336" i="13"/>
  <c r="X9336" i="13" s="1"/>
  <c r="A9336" i="13"/>
  <c r="W9335" i="13"/>
  <c r="V9335" i="13"/>
  <c r="U9335" i="13"/>
  <c r="T9335" i="13"/>
  <c r="S9335" i="13"/>
  <c r="X9335" i="13" s="1"/>
  <c r="A9335" i="13"/>
  <c r="W9334" i="13"/>
  <c r="V9334" i="13"/>
  <c r="U9334" i="13"/>
  <c r="T9334" i="13"/>
  <c r="S9334" i="13"/>
  <c r="X9334" i="13" s="1"/>
  <c r="A9334" i="13"/>
  <c r="W9333" i="13"/>
  <c r="V9333" i="13"/>
  <c r="U9333" i="13"/>
  <c r="T9333" i="13"/>
  <c r="S9333" i="13"/>
  <c r="X9333" i="13" s="1"/>
  <c r="A9333" i="13"/>
  <c r="W9332" i="13"/>
  <c r="V9332" i="13"/>
  <c r="U9332" i="13"/>
  <c r="T9332" i="13"/>
  <c r="S9332" i="13"/>
  <c r="X9332" i="13" s="1"/>
  <c r="A9332" i="13"/>
  <c r="W9331" i="13"/>
  <c r="V9331" i="13"/>
  <c r="U9331" i="13"/>
  <c r="T9331" i="13"/>
  <c r="S9331" i="13"/>
  <c r="X9331" i="13" s="1"/>
  <c r="A9331" i="13"/>
  <c r="W9330" i="13"/>
  <c r="V9330" i="13"/>
  <c r="U9330" i="13"/>
  <c r="T9330" i="13"/>
  <c r="S9330" i="13"/>
  <c r="X9330" i="13" s="1"/>
  <c r="A9330" i="13"/>
  <c r="W9329" i="13"/>
  <c r="V9329" i="13"/>
  <c r="U9329" i="13"/>
  <c r="T9329" i="13"/>
  <c r="S9329" i="13"/>
  <c r="X9329" i="13" s="1"/>
  <c r="A9329" i="13"/>
  <c r="W9328" i="13"/>
  <c r="V9328" i="13"/>
  <c r="U9328" i="13"/>
  <c r="T9328" i="13"/>
  <c r="S9328" i="13"/>
  <c r="X9328" i="13" s="1"/>
  <c r="A9328" i="13"/>
  <c r="W9327" i="13"/>
  <c r="V9327" i="13"/>
  <c r="U9327" i="13"/>
  <c r="T9327" i="13"/>
  <c r="S9327" i="13"/>
  <c r="X9327" i="13" s="1"/>
  <c r="A9327" i="13"/>
  <c r="W9326" i="13"/>
  <c r="V9326" i="13"/>
  <c r="U9326" i="13"/>
  <c r="T9326" i="13"/>
  <c r="S9326" i="13"/>
  <c r="X9326" i="13" s="1"/>
  <c r="A9326" i="13"/>
  <c r="W9325" i="13"/>
  <c r="V9325" i="13"/>
  <c r="U9325" i="13"/>
  <c r="T9325" i="13"/>
  <c r="S9325" i="13"/>
  <c r="X9325" i="13" s="1"/>
  <c r="A9325" i="13"/>
  <c r="W9324" i="13"/>
  <c r="V9324" i="13"/>
  <c r="U9324" i="13"/>
  <c r="T9324" i="13"/>
  <c r="S9324" i="13"/>
  <c r="X9324" i="13" s="1"/>
  <c r="A9324" i="13"/>
  <c r="W9323" i="13"/>
  <c r="V9323" i="13"/>
  <c r="U9323" i="13"/>
  <c r="T9323" i="13"/>
  <c r="S9323" i="13"/>
  <c r="X9323" i="13" s="1"/>
  <c r="A9323" i="13"/>
  <c r="W9322" i="13"/>
  <c r="V9322" i="13"/>
  <c r="U9322" i="13"/>
  <c r="T9322" i="13"/>
  <c r="S9322" i="13"/>
  <c r="X9322" i="13" s="1"/>
  <c r="A9322" i="13"/>
  <c r="W9321" i="13"/>
  <c r="V9321" i="13"/>
  <c r="U9321" i="13"/>
  <c r="T9321" i="13"/>
  <c r="S9321" i="13"/>
  <c r="X9321" i="13" s="1"/>
  <c r="A9321" i="13"/>
  <c r="W9320" i="13"/>
  <c r="V9320" i="13"/>
  <c r="U9320" i="13"/>
  <c r="T9320" i="13"/>
  <c r="S9320" i="13"/>
  <c r="X9320" i="13" s="1"/>
  <c r="A9320" i="13"/>
  <c r="W9319" i="13"/>
  <c r="V9319" i="13"/>
  <c r="U9319" i="13"/>
  <c r="T9319" i="13"/>
  <c r="S9319" i="13"/>
  <c r="X9319" i="13" s="1"/>
  <c r="A9319" i="13"/>
  <c r="W9318" i="13"/>
  <c r="V9318" i="13"/>
  <c r="U9318" i="13"/>
  <c r="T9318" i="13"/>
  <c r="S9318" i="13"/>
  <c r="X9318" i="13" s="1"/>
  <c r="A9318" i="13"/>
  <c r="W9317" i="13"/>
  <c r="V9317" i="13"/>
  <c r="U9317" i="13"/>
  <c r="T9317" i="13"/>
  <c r="S9317" i="13"/>
  <c r="X9317" i="13" s="1"/>
  <c r="A9317" i="13"/>
  <c r="W9316" i="13"/>
  <c r="V9316" i="13"/>
  <c r="U9316" i="13"/>
  <c r="T9316" i="13"/>
  <c r="S9316" i="13"/>
  <c r="X9316" i="13" s="1"/>
  <c r="A9316" i="13"/>
  <c r="W9315" i="13"/>
  <c r="V9315" i="13"/>
  <c r="U9315" i="13"/>
  <c r="T9315" i="13"/>
  <c r="S9315" i="13"/>
  <c r="X9315" i="13" s="1"/>
  <c r="A9315" i="13"/>
  <c r="W9314" i="13"/>
  <c r="V9314" i="13"/>
  <c r="U9314" i="13"/>
  <c r="T9314" i="13"/>
  <c r="S9314" i="13"/>
  <c r="X9314" i="13" s="1"/>
  <c r="A9314" i="13"/>
  <c r="W9313" i="13"/>
  <c r="V9313" i="13"/>
  <c r="U9313" i="13"/>
  <c r="T9313" i="13"/>
  <c r="S9313" i="13"/>
  <c r="X9313" i="13" s="1"/>
  <c r="A9313" i="13"/>
  <c r="W9312" i="13"/>
  <c r="V9312" i="13"/>
  <c r="U9312" i="13"/>
  <c r="T9312" i="13"/>
  <c r="S9312" i="13"/>
  <c r="X9312" i="13" s="1"/>
  <c r="A9312" i="13"/>
  <c r="W9311" i="13"/>
  <c r="V9311" i="13"/>
  <c r="U9311" i="13"/>
  <c r="T9311" i="13"/>
  <c r="S9311" i="13"/>
  <c r="X9311" i="13" s="1"/>
  <c r="A9311" i="13"/>
  <c r="W9310" i="13"/>
  <c r="V9310" i="13"/>
  <c r="U9310" i="13"/>
  <c r="T9310" i="13"/>
  <c r="S9310" i="13"/>
  <c r="X9310" i="13" s="1"/>
  <c r="A9310" i="13"/>
  <c r="W9309" i="13"/>
  <c r="V9309" i="13"/>
  <c r="U9309" i="13"/>
  <c r="T9309" i="13"/>
  <c r="S9309" i="13"/>
  <c r="X9309" i="13" s="1"/>
  <c r="A9309" i="13"/>
  <c r="W9308" i="13"/>
  <c r="V9308" i="13"/>
  <c r="U9308" i="13"/>
  <c r="T9308" i="13"/>
  <c r="S9308" i="13"/>
  <c r="X9308" i="13" s="1"/>
  <c r="A9308" i="13"/>
  <c r="W9307" i="13"/>
  <c r="V9307" i="13"/>
  <c r="U9307" i="13"/>
  <c r="T9307" i="13"/>
  <c r="S9307" i="13"/>
  <c r="X9307" i="13" s="1"/>
  <c r="A9307" i="13"/>
  <c r="W9306" i="13"/>
  <c r="V9306" i="13"/>
  <c r="U9306" i="13"/>
  <c r="T9306" i="13"/>
  <c r="S9306" i="13"/>
  <c r="X9306" i="13" s="1"/>
  <c r="A9306" i="13"/>
  <c r="W9305" i="13"/>
  <c r="V9305" i="13"/>
  <c r="U9305" i="13"/>
  <c r="T9305" i="13"/>
  <c r="S9305" i="13"/>
  <c r="X9305" i="13" s="1"/>
  <c r="A9305" i="13"/>
  <c r="W9304" i="13"/>
  <c r="V9304" i="13"/>
  <c r="U9304" i="13"/>
  <c r="T9304" i="13"/>
  <c r="S9304" i="13"/>
  <c r="X9304" i="13" s="1"/>
  <c r="A9304" i="13"/>
  <c r="W9303" i="13"/>
  <c r="V9303" i="13"/>
  <c r="U9303" i="13"/>
  <c r="T9303" i="13"/>
  <c r="S9303" i="13"/>
  <c r="X9303" i="13" s="1"/>
  <c r="A9303" i="13"/>
  <c r="W9302" i="13"/>
  <c r="V9302" i="13"/>
  <c r="U9302" i="13"/>
  <c r="T9302" i="13"/>
  <c r="S9302" i="13"/>
  <c r="X9302" i="13" s="1"/>
  <c r="A9302" i="13"/>
  <c r="W9301" i="13"/>
  <c r="V9301" i="13"/>
  <c r="U9301" i="13"/>
  <c r="T9301" i="13"/>
  <c r="S9301" i="13"/>
  <c r="X9301" i="13" s="1"/>
  <c r="A9301" i="13"/>
  <c r="W9300" i="13"/>
  <c r="V9300" i="13"/>
  <c r="U9300" i="13"/>
  <c r="T9300" i="13"/>
  <c r="S9300" i="13"/>
  <c r="X9300" i="13" s="1"/>
  <c r="A9300" i="13"/>
  <c r="W9299" i="13"/>
  <c r="V9299" i="13"/>
  <c r="U9299" i="13"/>
  <c r="T9299" i="13"/>
  <c r="S9299" i="13"/>
  <c r="X9299" i="13" s="1"/>
  <c r="A9299" i="13"/>
  <c r="W9298" i="13"/>
  <c r="V9298" i="13"/>
  <c r="U9298" i="13"/>
  <c r="T9298" i="13"/>
  <c r="S9298" i="13"/>
  <c r="X9298" i="13" s="1"/>
  <c r="A9298" i="13"/>
  <c r="W9297" i="13"/>
  <c r="V9297" i="13"/>
  <c r="U9297" i="13"/>
  <c r="T9297" i="13"/>
  <c r="S9297" i="13"/>
  <c r="X9297" i="13" s="1"/>
  <c r="A9297" i="13"/>
  <c r="W9296" i="13"/>
  <c r="V9296" i="13"/>
  <c r="U9296" i="13"/>
  <c r="T9296" i="13"/>
  <c r="S9296" i="13"/>
  <c r="X9296" i="13" s="1"/>
  <c r="A9296" i="13"/>
  <c r="W9295" i="13"/>
  <c r="V9295" i="13"/>
  <c r="U9295" i="13"/>
  <c r="T9295" i="13"/>
  <c r="S9295" i="13"/>
  <c r="X9295" i="13" s="1"/>
  <c r="A9295" i="13"/>
  <c r="W9294" i="13"/>
  <c r="V9294" i="13"/>
  <c r="U9294" i="13"/>
  <c r="T9294" i="13"/>
  <c r="S9294" i="13"/>
  <c r="X9294" i="13" s="1"/>
  <c r="A9294" i="13"/>
  <c r="W9293" i="13"/>
  <c r="V9293" i="13"/>
  <c r="U9293" i="13"/>
  <c r="T9293" i="13"/>
  <c r="S9293" i="13"/>
  <c r="X9293" i="13" s="1"/>
  <c r="A9293" i="13"/>
  <c r="W9292" i="13"/>
  <c r="V9292" i="13"/>
  <c r="U9292" i="13"/>
  <c r="T9292" i="13"/>
  <c r="S9292" i="13"/>
  <c r="X9292" i="13" s="1"/>
  <c r="A9292" i="13"/>
  <c r="W9291" i="13"/>
  <c r="V9291" i="13"/>
  <c r="U9291" i="13"/>
  <c r="T9291" i="13"/>
  <c r="S9291" i="13"/>
  <c r="X9291" i="13" s="1"/>
  <c r="A9291" i="13"/>
  <c r="W9290" i="13"/>
  <c r="V9290" i="13"/>
  <c r="U9290" i="13"/>
  <c r="T9290" i="13"/>
  <c r="S9290" i="13"/>
  <c r="X9290" i="13" s="1"/>
  <c r="A9290" i="13"/>
  <c r="W9289" i="13"/>
  <c r="V9289" i="13"/>
  <c r="U9289" i="13"/>
  <c r="T9289" i="13"/>
  <c r="S9289" i="13"/>
  <c r="X9289" i="13" s="1"/>
  <c r="A9289" i="13"/>
  <c r="W9288" i="13"/>
  <c r="V9288" i="13"/>
  <c r="U9288" i="13"/>
  <c r="T9288" i="13"/>
  <c r="S9288" i="13"/>
  <c r="X9288" i="13" s="1"/>
  <c r="A9288" i="13"/>
  <c r="W9287" i="13"/>
  <c r="V9287" i="13"/>
  <c r="U9287" i="13"/>
  <c r="T9287" i="13"/>
  <c r="S9287" i="13"/>
  <c r="X9287" i="13" s="1"/>
  <c r="A9287" i="13"/>
  <c r="W9286" i="13"/>
  <c r="V9286" i="13"/>
  <c r="U9286" i="13"/>
  <c r="T9286" i="13"/>
  <c r="S9286" i="13"/>
  <c r="X9286" i="13" s="1"/>
  <c r="A9286" i="13"/>
  <c r="W9285" i="13"/>
  <c r="V9285" i="13"/>
  <c r="U9285" i="13"/>
  <c r="T9285" i="13"/>
  <c r="S9285" i="13"/>
  <c r="X9285" i="13" s="1"/>
  <c r="A9285" i="13"/>
  <c r="W9284" i="13"/>
  <c r="V9284" i="13"/>
  <c r="U9284" i="13"/>
  <c r="T9284" i="13"/>
  <c r="S9284" i="13"/>
  <c r="X9284" i="13" s="1"/>
  <c r="A9284" i="13"/>
  <c r="W9283" i="13"/>
  <c r="V9283" i="13"/>
  <c r="U9283" i="13"/>
  <c r="T9283" i="13"/>
  <c r="S9283" i="13"/>
  <c r="X9283" i="13" s="1"/>
  <c r="A9283" i="13"/>
  <c r="W9282" i="13"/>
  <c r="V9282" i="13"/>
  <c r="U9282" i="13"/>
  <c r="T9282" i="13"/>
  <c r="S9282" i="13"/>
  <c r="X9282" i="13" s="1"/>
  <c r="A9282" i="13"/>
  <c r="W9281" i="13"/>
  <c r="V9281" i="13"/>
  <c r="U9281" i="13"/>
  <c r="T9281" i="13"/>
  <c r="S9281" i="13"/>
  <c r="X9281" i="13" s="1"/>
  <c r="A9281" i="13"/>
  <c r="W9280" i="13"/>
  <c r="V9280" i="13"/>
  <c r="U9280" i="13"/>
  <c r="T9280" i="13"/>
  <c r="S9280" i="13"/>
  <c r="X9280" i="13" s="1"/>
  <c r="A9280" i="13"/>
  <c r="W9279" i="13"/>
  <c r="V9279" i="13"/>
  <c r="U9279" i="13"/>
  <c r="T9279" i="13"/>
  <c r="S9279" i="13"/>
  <c r="X9279" i="13" s="1"/>
  <c r="A9279" i="13"/>
  <c r="W9278" i="13"/>
  <c r="V9278" i="13"/>
  <c r="U9278" i="13"/>
  <c r="T9278" i="13"/>
  <c r="S9278" i="13"/>
  <c r="X9278" i="13" s="1"/>
  <c r="A9278" i="13"/>
  <c r="W9277" i="13"/>
  <c r="V9277" i="13"/>
  <c r="U9277" i="13"/>
  <c r="T9277" i="13"/>
  <c r="S9277" i="13"/>
  <c r="X9277" i="13" s="1"/>
  <c r="A9277" i="13"/>
  <c r="W9276" i="13"/>
  <c r="V9276" i="13"/>
  <c r="U9276" i="13"/>
  <c r="T9276" i="13"/>
  <c r="S9276" i="13"/>
  <c r="X9276" i="13" s="1"/>
  <c r="A9276" i="13"/>
  <c r="W9275" i="13"/>
  <c r="V9275" i="13"/>
  <c r="U9275" i="13"/>
  <c r="T9275" i="13"/>
  <c r="S9275" i="13"/>
  <c r="X9275" i="13" s="1"/>
  <c r="A9275" i="13"/>
  <c r="W9274" i="13"/>
  <c r="V9274" i="13"/>
  <c r="U9274" i="13"/>
  <c r="T9274" i="13"/>
  <c r="S9274" i="13"/>
  <c r="X9274" i="13" s="1"/>
  <c r="A9274" i="13"/>
  <c r="W9273" i="13"/>
  <c r="V9273" i="13"/>
  <c r="U9273" i="13"/>
  <c r="T9273" i="13"/>
  <c r="S9273" i="13"/>
  <c r="X9273" i="13" s="1"/>
  <c r="A9273" i="13"/>
  <c r="W9272" i="13"/>
  <c r="V9272" i="13"/>
  <c r="U9272" i="13"/>
  <c r="T9272" i="13"/>
  <c r="S9272" i="13"/>
  <c r="X9272" i="13" s="1"/>
  <c r="A9272" i="13"/>
  <c r="W9271" i="13"/>
  <c r="V9271" i="13"/>
  <c r="U9271" i="13"/>
  <c r="T9271" i="13"/>
  <c r="S9271" i="13"/>
  <c r="X9271" i="13" s="1"/>
  <c r="A9271" i="13"/>
  <c r="W9270" i="13"/>
  <c r="V9270" i="13"/>
  <c r="U9270" i="13"/>
  <c r="T9270" i="13"/>
  <c r="S9270" i="13"/>
  <c r="X9270" i="13" s="1"/>
  <c r="A9270" i="13"/>
  <c r="W9269" i="13"/>
  <c r="V9269" i="13"/>
  <c r="U9269" i="13"/>
  <c r="T9269" i="13"/>
  <c r="S9269" i="13"/>
  <c r="X9269" i="13" s="1"/>
  <c r="A9269" i="13"/>
  <c r="W9268" i="13"/>
  <c r="V9268" i="13"/>
  <c r="U9268" i="13"/>
  <c r="T9268" i="13"/>
  <c r="S9268" i="13"/>
  <c r="X9268" i="13" s="1"/>
  <c r="A9268" i="13"/>
  <c r="W9267" i="13"/>
  <c r="V9267" i="13"/>
  <c r="U9267" i="13"/>
  <c r="T9267" i="13"/>
  <c r="S9267" i="13"/>
  <c r="X9267" i="13" s="1"/>
  <c r="A9267" i="13"/>
  <c r="W9266" i="13"/>
  <c r="V9266" i="13"/>
  <c r="U9266" i="13"/>
  <c r="T9266" i="13"/>
  <c r="S9266" i="13"/>
  <c r="X9266" i="13" s="1"/>
  <c r="A9266" i="13"/>
  <c r="W9265" i="13"/>
  <c r="V9265" i="13"/>
  <c r="U9265" i="13"/>
  <c r="T9265" i="13"/>
  <c r="S9265" i="13"/>
  <c r="X9265" i="13" s="1"/>
  <c r="A9265" i="13"/>
  <c r="W9264" i="13"/>
  <c r="V9264" i="13"/>
  <c r="U9264" i="13"/>
  <c r="T9264" i="13"/>
  <c r="S9264" i="13"/>
  <c r="X9264" i="13" s="1"/>
  <c r="A9264" i="13"/>
  <c r="W9263" i="13"/>
  <c r="V9263" i="13"/>
  <c r="U9263" i="13"/>
  <c r="T9263" i="13"/>
  <c r="S9263" i="13"/>
  <c r="X9263" i="13" s="1"/>
  <c r="A9263" i="13"/>
  <c r="W9262" i="13"/>
  <c r="V9262" i="13"/>
  <c r="U9262" i="13"/>
  <c r="T9262" i="13"/>
  <c r="S9262" i="13"/>
  <c r="X9262" i="13" s="1"/>
  <c r="A9262" i="13"/>
  <c r="W9261" i="13"/>
  <c r="V9261" i="13"/>
  <c r="U9261" i="13"/>
  <c r="T9261" i="13"/>
  <c r="S9261" i="13"/>
  <c r="X9261" i="13" s="1"/>
  <c r="A9261" i="13"/>
  <c r="W9260" i="13"/>
  <c r="V9260" i="13"/>
  <c r="U9260" i="13"/>
  <c r="T9260" i="13"/>
  <c r="S9260" i="13"/>
  <c r="X9260" i="13" s="1"/>
  <c r="A9260" i="13"/>
  <c r="W9259" i="13"/>
  <c r="V9259" i="13"/>
  <c r="U9259" i="13"/>
  <c r="T9259" i="13"/>
  <c r="S9259" i="13"/>
  <c r="X9259" i="13" s="1"/>
  <c r="A9259" i="13"/>
  <c r="W9258" i="13"/>
  <c r="V9258" i="13"/>
  <c r="U9258" i="13"/>
  <c r="T9258" i="13"/>
  <c r="S9258" i="13"/>
  <c r="X9258" i="13" s="1"/>
  <c r="A9258" i="13"/>
  <c r="W9257" i="13"/>
  <c r="V9257" i="13"/>
  <c r="U9257" i="13"/>
  <c r="T9257" i="13"/>
  <c r="S9257" i="13"/>
  <c r="X9257" i="13" s="1"/>
  <c r="A9257" i="13"/>
  <c r="W9256" i="13"/>
  <c r="V9256" i="13"/>
  <c r="U9256" i="13"/>
  <c r="T9256" i="13"/>
  <c r="S9256" i="13"/>
  <c r="X9256" i="13" s="1"/>
  <c r="A9256" i="13"/>
  <c r="W9255" i="13"/>
  <c r="V9255" i="13"/>
  <c r="U9255" i="13"/>
  <c r="T9255" i="13"/>
  <c r="S9255" i="13"/>
  <c r="X9255" i="13" s="1"/>
  <c r="A9255" i="13"/>
  <c r="W9254" i="13"/>
  <c r="V9254" i="13"/>
  <c r="U9254" i="13"/>
  <c r="T9254" i="13"/>
  <c r="S9254" i="13"/>
  <c r="X9254" i="13" s="1"/>
  <c r="A9254" i="13"/>
  <c r="W9253" i="13"/>
  <c r="V9253" i="13"/>
  <c r="U9253" i="13"/>
  <c r="T9253" i="13"/>
  <c r="S9253" i="13"/>
  <c r="X9253" i="13" s="1"/>
  <c r="A9253" i="13"/>
  <c r="W9252" i="13"/>
  <c r="V9252" i="13"/>
  <c r="U9252" i="13"/>
  <c r="T9252" i="13"/>
  <c r="S9252" i="13"/>
  <c r="X9252" i="13" s="1"/>
  <c r="A9252" i="13"/>
  <c r="W9251" i="13"/>
  <c r="V9251" i="13"/>
  <c r="U9251" i="13"/>
  <c r="T9251" i="13"/>
  <c r="S9251" i="13"/>
  <c r="X9251" i="13" s="1"/>
  <c r="A9251" i="13"/>
  <c r="W9250" i="13"/>
  <c r="V9250" i="13"/>
  <c r="U9250" i="13"/>
  <c r="T9250" i="13"/>
  <c r="S9250" i="13"/>
  <c r="X9250" i="13" s="1"/>
  <c r="A9250" i="13"/>
  <c r="W9249" i="13"/>
  <c r="V9249" i="13"/>
  <c r="U9249" i="13"/>
  <c r="T9249" i="13"/>
  <c r="S9249" i="13"/>
  <c r="X9249" i="13" s="1"/>
  <c r="A9249" i="13"/>
  <c r="W9248" i="13"/>
  <c r="V9248" i="13"/>
  <c r="U9248" i="13"/>
  <c r="T9248" i="13"/>
  <c r="S9248" i="13"/>
  <c r="X9248" i="13" s="1"/>
  <c r="A9248" i="13"/>
  <c r="W9247" i="13"/>
  <c r="V9247" i="13"/>
  <c r="U9247" i="13"/>
  <c r="T9247" i="13"/>
  <c r="S9247" i="13"/>
  <c r="X9247" i="13" s="1"/>
  <c r="A9247" i="13"/>
  <c r="W9246" i="13"/>
  <c r="V9246" i="13"/>
  <c r="U9246" i="13"/>
  <c r="T9246" i="13"/>
  <c r="S9246" i="13"/>
  <c r="X9246" i="13" s="1"/>
  <c r="A9246" i="13"/>
  <c r="W9245" i="13"/>
  <c r="V9245" i="13"/>
  <c r="U9245" i="13"/>
  <c r="T9245" i="13"/>
  <c r="S9245" i="13"/>
  <c r="X9245" i="13" s="1"/>
  <c r="A9245" i="13"/>
  <c r="W9244" i="13"/>
  <c r="V9244" i="13"/>
  <c r="U9244" i="13"/>
  <c r="T9244" i="13"/>
  <c r="S9244" i="13"/>
  <c r="X9244" i="13" s="1"/>
  <c r="A9244" i="13"/>
  <c r="W9243" i="13"/>
  <c r="V9243" i="13"/>
  <c r="U9243" i="13"/>
  <c r="T9243" i="13"/>
  <c r="S9243" i="13"/>
  <c r="X9243" i="13" s="1"/>
  <c r="A9243" i="13"/>
  <c r="W9242" i="13"/>
  <c r="V9242" i="13"/>
  <c r="U9242" i="13"/>
  <c r="T9242" i="13"/>
  <c r="S9242" i="13"/>
  <c r="X9242" i="13" s="1"/>
  <c r="A9242" i="13"/>
  <c r="W9241" i="13"/>
  <c r="V9241" i="13"/>
  <c r="U9241" i="13"/>
  <c r="T9241" i="13"/>
  <c r="S9241" i="13"/>
  <c r="X9241" i="13" s="1"/>
  <c r="A9241" i="13"/>
  <c r="W9240" i="13"/>
  <c r="V9240" i="13"/>
  <c r="U9240" i="13"/>
  <c r="T9240" i="13"/>
  <c r="S9240" i="13"/>
  <c r="X9240" i="13" s="1"/>
  <c r="A9240" i="13"/>
  <c r="W9239" i="13"/>
  <c r="V9239" i="13"/>
  <c r="U9239" i="13"/>
  <c r="T9239" i="13"/>
  <c r="S9239" i="13"/>
  <c r="X9239" i="13" s="1"/>
  <c r="A9239" i="13"/>
  <c r="W9238" i="13"/>
  <c r="V9238" i="13"/>
  <c r="U9238" i="13"/>
  <c r="T9238" i="13"/>
  <c r="S9238" i="13"/>
  <c r="X9238" i="13" s="1"/>
  <c r="A9238" i="13"/>
  <c r="W9237" i="13"/>
  <c r="V9237" i="13"/>
  <c r="U9237" i="13"/>
  <c r="T9237" i="13"/>
  <c r="S9237" i="13"/>
  <c r="X9237" i="13" s="1"/>
  <c r="A9237" i="13"/>
  <c r="W9236" i="13"/>
  <c r="V9236" i="13"/>
  <c r="U9236" i="13"/>
  <c r="T9236" i="13"/>
  <c r="S9236" i="13"/>
  <c r="X9236" i="13" s="1"/>
  <c r="A9236" i="13"/>
  <c r="W9235" i="13"/>
  <c r="V9235" i="13"/>
  <c r="U9235" i="13"/>
  <c r="T9235" i="13"/>
  <c r="S9235" i="13"/>
  <c r="X9235" i="13" s="1"/>
  <c r="A9235" i="13"/>
  <c r="W9234" i="13"/>
  <c r="V9234" i="13"/>
  <c r="U9234" i="13"/>
  <c r="T9234" i="13"/>
  <c r="S9234" i="13"/>
  <c r="X9234" i="13" s="1"/>
  <c r="A9234" i="13"/>
  <c r="W9233" i="13"/>
  <c r="V9233" i="13"/>
  <c r="U9233" i="13"/>
  <c r="T9233" i="13"/>
  <c r="S9233" i="13"/>
  <c r="X9233" i="13" s="1"/>
  <c r="A9233" i="13"/>
  <c r="W9232" i="13"/>
  <c r="V9232" i="13"/>
  <c r="U9232" i="13"/>
  <c r="T9232" i="13"/>
  <c r="S9232" i="13"/>
  <c r="X9232" i="13" s="1"/>
  <c r="A9232" i="13"/>
  <c r="W9231" i="13"/>
  <c r="V9231" i="13"/>
  <c r="U9231" i="13"/>
  <c r="T9231" i="13"/>
  <c r="S9231" i="13"/>
  <c r="X9231" i="13" s="1"/>
  <c r="A9231" i="13"/>
  <c r="W9230" i="13"/>
  <c r="V9230" i="13"/>
  <c r="U9230" i="13"/>
  <c r="T9230" i="13"/>
  <c r="S9230" i="13"/>
  <c r="X9230" i="13" s="1"/>
  <c r="A9230" i="13"/>
  <c r="W9229" i="13"/>
  <c r="V9229" i="13"/>
  <c r="U9229" i="13"/>
  <c r="T9229" i="13"/>
  <c r="S9229" i="13"/>
  <c r="X9229" i="13" s="1"/>
  <c r="A9229" i="13"/>
  <c r="W9228" i="13"/>
  <c r="V9228" i="13"/>
  <c r="U9228" i="13"/>
  <c r="T9228" i="13"/>
  <c r="S9228" i="13"/>
  <c r="X9228" i="13" s="1"/>
  <c r="A9228" i="13"/>
  <c r="W9227" i="13"/>
  <c r="V9227" i="13"/>
  <c r="U9227" i="13"/>
  <c r="T9227" i="13"/>
  <c r="S9227" i="13"/>
  <c r="X9227" i="13" s="1"/>
  <c r="A9227" i="13"/>
  <c r="W9226" i="13"/>
  <c r="V9226" i="13"/>
  <c r="U9226" i="13"/>
  <c r="T9226" i="13"/>
  <c r="S9226" i="13"/>
  <c r="X9226" i="13" s="1"/>
  <c r="A9226" i="13"/>
  <c r="W9225" i="13"/>
  <c r="V9225" i="13"/>
  <c r="U9225" i="13"/>
  <c r="T9225" i="13"/>
  <c r="S9225" i="13"/>
  <c r="X9225" i="13" s="1"/>
  <c r="A9225" i="13"/>
  <c r="W9224" i="13"/>
  <c r="V9224" i="13"/>
  <c r="U9224" i="13"/>
  <c r="T9224" i="13"/>
  <c r="S9224" i="13"/>
  <c r="X9224" i="13" s="1"/>
  <c r="A9224" i="13"/>
  <c r="W9223" i="13"/>
  <c r="V9223" i="13"/>
  <c r="U9223" i="13"/>
  <c r="T9223" i="13"/>
  <c r="S9223" i="13"/>
  <c r="X9223" i="13" s="1"/>
  <c r="A9223" i="13"/>
  <c r="W9222" i="13"/>
  <c r="V9222" i="13"/>
  <c r="U9222" i="13"/>
  <c r="T9222" i="13"/>
  <c r="S9222" i="13"/>
  <c r="X9222" i="13" s="1"/>
  <c r="A9222" i="13"/>
  <c r="W9221" i="13"/>
  <c r="V9221" i="13"/>
  <c r="U9221" i="13"/>
  <c r="T9221" i="13"/>
  <c r="S9221" i="13"/>
  <c r="X9221" i="13" s="1"/>
  <c r="A9221" i="13"/>
  <c r="W9220" i="13"/>
  <c r="V9220" i="13"/>
  <c r="U9220" i="13"/>
  <c r="T9220" i="13"/>
  <c r="S9220" i="13"/>
  <c r="X9220" i="13" s="1"/>
  <c r="A9220" i="13"/>
  <c r="W9219" i="13"/>
  <c r="V9219" i="13"/>
  <c r="U9219" i="13"/>
  <c r="T9219" i="13"/>
  <c r="S9219" i="13"/>
  <c r="X9219" i="13" s="1"/>
  <c r="A9219" i="13"/>
  <c r="W9218" i="13"/>
  <c r="V9218" i="13"/>
  <c r="U9218" i="13"/>
  <c r="T9218" i="13"/>
  <c r="S9218" i="13"/>
  <c r="X9218" i="13" s="1"/>
  <c r="A9218" i="13"/>
  <c r="W9217" i="13"/>
  <c r="V9217" i="13"/>
  <c r="U9217" i="13"/>
  <c r="T9217" i="13"/>
  <c r="S9217" i="13"/>
  <c r="X9217" i="13" s="1"/>
  <c r="A9217" i="13"/>
  <c r="W9216" i="13"/>
  <c r="V9216" i="13"/>
  <c r="U9216" i="13"/>
  <c r="T9216" i="13"/>
  <c r="S9216" i="13"/>
  <c r="X9216" i="13" s="1"/>
  <c r="A9216" i="13"/>
  <c r="W9215" i="13"/>
  <c r="V9215" i="13"/>
  <c r="U9215" i="13"/>
  <c r="T9215" i="13"/>
  <c r="S9215" i="13"/>
  <c r="X9215" i="13" s="1"/>
  <c r="A9215" i="13"/>
  <c r="W9214" i="13"/>
  <c r="V9214" i="13"/>
  <c r="U9214" i="13"/>
  <c r="T9214" i="13"/>
  <c r="S9214" i="13"/>
  <c r="X9214" i="13" s="1"/>
  <c r="A9214" i="13"/>
  <c r="W9213" i="13"/>
  <c r="V9213" i="13"/>
  <c r="U9213" i="13"/>
  <c r="T9213" i="13"/>
  <c r="S9213" i="13"/>
  <c r="X9213" i="13" s="1"/>
  <c r="A9213" i="13"/>
  <c r="W9212" i="13"/>
  <c r="V9212" i="13"/>
  <c r="U9212" i="13"/>
  <c r="T9212" i="13"/>
  <c r="S9212" i="13"/>
  <c r="X9212" i="13" s="1"/>
  <c r="A9212" i="13"/>
  <c r="W9211" i="13"/>
  <c r="V9211" i="13"/>
  <c r="U9211" i="13"/>
  <c r="T9211" i="13"/>
  <c r="S9211" i="13"/>
  <c r="X9211" i="13" s="1"/>
  <c r="A9211" i="13"/>
  <c r="W9210" i="13"/>
  <c r="V9210" i="13"/>
  <c r="U9210" i="13"/>
  <c r="T9210" i="13"/>
  <c r="S9210" i="13"/>
  <c r="X9210" i="13" s="1"/>
  <c r="A9210" i="13"/>
  <c r="W9209" i="13"/>
  <c r="V9209" i="13"/>
  <c r="U9209" i="13"/>
  <c r="T9209" i="13"/>
  <c r="S9209" i="13"/>
  <c r="X9209" i="13" s="1"/>
  <c r="A9209" i="13"/>
  <c r="W9208" i="13"/>
  <c r="V9208" i="13"/>
  <c r="U9208" i="13"/>
  <c r="T9208" i="13"/>
  <c r="S9208" i="13"/>
  <c r="X9208" i="13" s="1"/>
  <c r="A9208" i="13"/>
  <c r="W9207" i="13"/>
  <c r="V9207" i="13"/>
  <c r="U9207" i="13"/>
  <c r="T9207" i="13"/>
  <c r="S9207" i="13"/>
  <c r="X9207" i="13" s="1"/>
  <c r="A9207" i="13"/>
  <c r="W9206" i="13"/>
  <c r="V9206" i="13"/>
  <c r="U9206" i="13"/>
  <c r="T9206" i="13"/>
  <c r="S9206" i="13"/>
  <c r="X9206" i="13" s="1"/>
  <c r="A9206" i="13"/>
  <c r="W9205" i="13"/>
  <c r="V9205" i="13"/>
  <c r="U9205" i="13"/>
  <c r="T9205" i="13"/>
  <c r="S9205" i="13"/>
  <c r="X9205" i="13" s="1"/>
  <c r="A9205" i="13"/>
  <c r="W9204" i="13"/>
  <c r="V9204" i="13"/>
  <c r="U9204" i="13"/>
  <c r="T9204" i="13"/>
  <c r="S9204" i="13"/>
  <c r="X9204" i="13" s="1"/>
  <c r="A9204" i="13"/>
  <c r="W9203" i="13"/>
  <c r="V9203" i="13"/>
  <c r="U9203" i="13"/>
  <c r="T9203" i="13"/>
  <c r="S9203" i="13"/>
  <c r="X9203" i="13" s="1"/>
  <c r="A9203" i="13"/>
  <c r="W9202" i="13"/>
  <c r="V9202" i="13"/>
  <c r="U9202" i="13"/>
  <c r="T9202" i="13"/>
  <c r="S9202" i="13"/>
  <c r="X9202" i="13" s="1"/>
  <c r="A9202" i="13"/>
  <c r="W9201" i="13"/>
  <c r="V9201" i="13"/>
  <c r="U9201" i="13"/>
  <c r="T9201" i="13"/>
  <c r="S9201" i="13"/>
  <c r="X9201" i="13" s="1"/>
  <c r="A9201" i="13"/>
  <c r="W9200" i="13"/>
  <c r="V9200" i="13"/>
  <c r="U9200" i="13"/>
  <c r="T9200" i="13"/>
  <c r="S9200" i="13"/>
  <c r="X9200" i="13" s="1"/>
  <c r="A9200" i="13"/>
  <c r="W9199" i="13"/>
  <c r="V9199" i="13"/>
  <c r="U9199" i="13"/>
  <c r="T9199" i="13"/>
  <c r="S9199" i="13"/>
  <c r="X9199" i="13" s="1"/>
  <c r="A9199" i="13"/>
  <c r="W9198" i="13"/>
  <c r="V9198" i="13"/>
  <c r="U9198" i="13"/>
  <c r="T9198" i="13"/>
  <c r="S9198" i="13"/>
  <c r="X9198" i="13" s="1"/>
  <c r="A9198" i="13"/>
  <c r="W9197" i="13"/>
  <c r="V9197" i="13"/>
  <c r="U9197" i="13"/>
  <c r="T9197" i="13"/>
  <c r="S9197" i="13"/>
  <c r="X9197" i="13" s="1"/>
  <c r="A9197" i="13"/>
  <c r="W9196" i="13"/>
  <c r="V9196" i="13"/>
  <c r="U9196" i="13"/>
  <c r="T9196" i="13"/>
  <c r="S9196" i="13"/>
  <c r="X9196" i="13" s="1"/>
  <c r="A9196" i="13"/>
  <c r="W9195" i="13"/>
  <c r="V9195" i="13"/>
  <c r="U9195" i="13"/>
  <c r="T9195" i="13"/>
  <c r="S9195" i="13"/>
  <c r="X9195" i="13" s="1"/>
  <c r="A9195" i="13"/>
  <c r="W9194" i="13"/>
  <c r="V9194" i="13"/>
  <c r="U9194" i="13"/>
  <c r="T9194" i="13"/>
  <c r="S9194" i="13"/>
  <c r="X9194" i="13" s="1"/>
  <c r="A9194" i="13"/>
  <c r="W9193" i="13"/>
  <c r="V9193" i="13"/>
  <c r="U9193" i="13"/>
  <c r="T9193" i="13"/>
  <c r="S9193" i="13"/>
  <c r="X9193" i="13" s="1"/>
  <c r="A9193" i="13"/>
  <c r="W9192" i="13"/>
  <c r="V9192" i="13"/>
  <c r="U9192" i="13"/>
  <c r="T9192" i="13"/>
  <c r="S9192" i="13"/>
  <c r="X9192" i="13" s="1"/>
  <c r="A9192" i="13"/>
  <c r="W9191" i="13"/>
  <c r="V9191" i="13"/>
  <c r="U9191" i="13"/>
  <c r="T9191" i="13"/>
  <c r="S9191" i="13"/>
  <c r="X9191" i="13" s="1"/>
  <c r="A9191" i="13"/>
  <c r="W9190" i="13"/>
  <c r="V9190" i="13"/>
  <c r="U9190" i="13"/>
  <c r="T9190" i="13"/>
  <c r="S9190" i="13"/>
  <c r="X9190" i="13" s="1"/>
  <c r="A9190" i="13"/>
  <c r="W9189" i="13"/>
  <c r="V9189" i="13"/>
  <c r="U9189" i="13"/>
  <c r="T9189" i="13"/>
  <c r="S9189" i="13"/>
  <c r="X9189" i="13" s="1"/>
  <c r="A9189" i="13"/>
  <c r="W9188" i="13"/>
  <c r="V9188" i="13"/>
  <c r="U9188" i="13"/>
  <c r="T9188" i="13"/>
  <c r="S9188" i="13"/>
  <c r="X9188" i="13" s="1"/>
  <c r="A9188" i="13"/>
  <c r="W9187" i="13"/>
  <c r="V9187" i="13"/>
  <c r="U9187" i="13"/>
  <c r="T9187" i="13"/>
  <c r="S9187" i="13"/>
  <c r="X9187" i="13" s="1"/>
  <c r="A9187" i="13"/>
  <c r="W9186" i="13"/>
  <c r="V9186" i="13"/>
  <c r="U9186" i="13"/>
  <c r="T9186" i="13"/>
  <c r="S9186" i="13"/>
  <c r="X9186" i="13" s="1"/>
  <c r="A9186" i="13"/>
  <c r="W9185" i="13"/>
  <c r="V9185" i="13"/>
  <c r="U9185" i="13"/>
  <c r="T9185" i="13"/>
  <c r="S9185" i="13"/>
  <c r="X9185" i="13" s="1"/>
  <c r="A9185" i="13"/>
  <c r="W9184" i="13"/>
  <c r="V9184" i="13"/>
  <c r="U9184" i="13"/>
  <c r="T9184" i="13"/>
  <c r="S9184" i="13"/>
  <c r="X9184" i="13" s="1"/>
  <c r="A9184" i="13"/>
  <c r="W9183" i="13"/>
  <c r="V9183" i="13"/>
  <c r="U9183" i="13"/>
  <c r="T9183" i="13"/>
  <c r="S9183" i="13"/>
  <c r="X9183" i="13" s="1"/>
  <c r="A9183" i="13"/>
  <c r="W9182" i="13"/>
  <c r="V9182" i="13"/>
  <c r="U9182" i="13"/>
  <c r="T9182" i="13"/>
  <c r="S9182" i="13"/>
  <c r="X9182" i="13" s="1"/>
  <c r="A9182" i="13"/>
  <c r="W9181" i="13"/>
  <c r="V9181" i="13"/>
  <c r="U9181" i="13"/>
  <c r="T9181" i="13"/>
  <c r="S9181" i="13"/>
  <c r="X9181" i="13" s="1"/>
  <c r="A9181" i="13"/>
  <c r="W9180" i="13"/>
  <c r="V9180" i="13"/>
  <c r="U9180" i="13"/>
  <c r="T9180" i="13"/>
  <c r="S9180" i="13"/>
  <c r="X9180" i="13" s="1"/>
  <c r="A9180" i="13"/>
  <c r="W9179" i="13"/>
  <c r="V9179" i="13"/>
  <c r="U9179" i="13"/>
  <c r="T9179" i="13"/>
  <c r="S9179" i="13"/>
  <c r="X9179" i="13" s="1"/>
  <c r="A9179" i="13"/>
  <c r="W9178" i="13"/>
  <c r="V9178" i="13"/>
  <c r="U9178" i="13"/>
  <c r="T9178" i="13"/>
  <c r="S9178" i="13"/>
  <c r="X9178" i="13" s="1"/>
  <c r="A9178" i="13"/>
  <c r="W9177" i="13"/>
  <c r="V9177" i="13"/>
  <c r="U9177" i="13"/>
  <c r="T9177" i="13"/>
  <c r="S9177" i="13"/>
  <c r="X9177" i="13" s="1"/>
  <c r="A9177" i="13"/>
  <c r="W9176" i="13"/>
  <c r="V9176" i="13"/>
  <c r="U9176" i="13"/>
  <c r="T9176" i="13"/>
  <c r="S9176" i="13"/>
  <c r="X9176" i="13" s="1"/>
  <c r="A9176" i="13"/>
  <c r="W9175" i="13"/>
  <c r="V9175" i="13"/>
  <c r="U9175" i="13"/>
  <c r="T9175" i="13"/>
  <c r="S9175" i="13"/>
  <c r="X9175" i="13" s="1"/>
  <c r="A9175" i="13"/>
  <c r="W9174" i="13"/>
  <c r="V9174" i="13"/>
  <c r="U9174" i="13"/>
  <c r="T9174" i="13"/>
  <c r="S9174" i="13"/>
  <c r="X9174" i="13" s="1"/>
  <c r="A9174" i="13"/>
  <c r="W9173" i="13"/>
  <c r="V9173" i="13"/>
  <c r="U9173" i="13"/>
  <c r="T9173" i="13"/>
  <c r="S9173" i="13"/>
  <c r="X9173" i="13" s="1"/>
  <c r="A9173" i="13"/>
  <c r="W9172" i="13"/>
  <c r="V9172" i="13"/>
  <c r="U9172" i="13"/>
  <c r="T9172" i="13"/>
  <c r="S9172" i="13"/>
  <c r="X9172" i="13" s="1"/>
  <c r="A9172" i="13"/>
  <c r="W9171" i="13"/>
  <c r="V9171" i="13"/>
  <c r="U9171" i="13"/>
  <c r="T9171" i="13"/>
  <c r="S9171" i="13"/>
  <c r="X9171" i="13" s="1"/>
  <c r="A9171" i="13"/>
  <c r="W9170" i="13"/>
  <c r="V9170" i="13"/>
  <c r="U9170" i="13"/>
  <c r="T9170" i="13"/>
  <c r="S9170" i="13"/>
  <c r="X9170" i="13" s="1"/>
  <c r="A9170" i="13"/>
  <c r="W9169" i="13"/>
  <c r="V9169" i="13"/>
  <c r="U9169" i="13"/>
  <c r="T9169" i="13"/>
  <c r="S9169" i="13"/>
  <c r="X9169" i="13" s="1"/>
  <c r="A9169" i="13"/>
  <c r="W9168" i="13"/>
  <c r="V9168" i="13"/>
  <c r="U9168" i="13"/>
  <c r="T9168" i="13"/>
  <c r="S9168" i="13"/>
  <c r="X9168" i="13" s="1"/>
  <c r="A9168" i="13"/>
  <c r="W9167" i="13"/>
  <c r="V9167" i="13"/>
  <c r="U9167" i="13"/>
  <c r="T9167" i="13"/>
  <c r="S9167" i="13"/>
  <c r="X9167" i="13" s="1"/>
  <c r="A9167" i="13"/>
  <c r="W9166" i="13"/>
  <c r="V9166" i="13"/>
  <c r="U9166" i="13"/>
  <c r="T9166" i="13"/>
  <c r="S9166" i="13"/>
  <c r="X9166" i="13" s="1"/>
  <c r="A9166" i="13"/>
  <c r="W9165" i="13"/>
  <c r="V9165" i="13"/>
  <c r="U9165" i="13"/>
  <c r="T9165" i="13"/>
  <c r="S9165" i="13"/>
  <c r="X9165" i="13" s="1"/>
  <c r="A9165" i="13"/>
  <c r="W9164" i="13"/>
  <c r="V9164" i="13"/>
  <c r="U9164" i="13"/>
  <c r="T9164" i="13"/>
  <c r="S9164" i="13"/>
  <c r="X9164" i="13" s="1"/>
  <c r="A9164" i="13"/>
  <c r="W9163" i="13"/>
  <c r="V9163" i="13"/>
  <c r="U9163" i="13"/>
  <c r="T9163" i="13"/>
  <c r="S9163" i="13"/>
  <c r="X9163" i="13" s="1"/>
  <c r="A9163" i="13"/>
  <c r="W9162" i="13"/>
  <c r="V9162" i="13"/>
  <c r="U9162" i="13"/>
  <c r="T9162" i="13"/>
  <c r="S9162" i="13"/>
  <c r="X9162" i="13" s="1"/>
  <c r="A9162" i="13"/>
  <c r="W9161" i="13"/>
  <c r="V9161" i="13"/>
  <c r="U9161" i="13"/>
  <c r="T9161" i="13"/>
  <c r="S9161" i="13"/>
  <c r="X9161" i="13" s="1"/>
  <c r="A9161" i="13"/>
  <c r="W9160" i="13"/>
  <c r="V9160" i="13"/>
  <c r="U9160" i="13"/>
  <c r="T9160" i="13"/>
  <c r="S9160" i="13"/>
  <c r="X9160" i="13" s="1"/>
  <c r="A9160" i="13"/>
  <c r="W9159" i="13"/>
  <c r="V9159" i="13"/>
  <c r="U9159" i="13"/>
  <c r="T9159" i="13"/>
  <c r="S9159" i="13"/>
  <c r="X9159" i="13" s="1"/>
  <c r="A9159" i="13"/>
  <c r="W9158" i="13"/>
  <c r="V9158" i="13"/>
  <c r="U9158" i="13"/>
  <c r="T9158" i="13"/>
  <c r="S9158" i="13"/>
  <c r="X9158" i="13" s="1"/>
  <c r="A9158" i="13"/>
  <c r="W9157" i="13"/>
  <c r="V9157" i="13"/>
  <c r="U9157" i="13"/>
  <c r="T9157" i="13"/>
  <c r="S9157" i="13"/>
  <c r="X9157" i="13" s="1"/>
  <c r="A9157" i="13"/>
  <c r="W9156" i="13"/>
  <c r="V9156" i="13"/>
  <c r="U9156" i="13"/>
  <c r="T9156" i="13"/>
  <c r="S9156" i="13"/>
  <c r="X9156" i="13" s="1"/>
  <c r="A9156" i="13"/>
  <c r="W9155" i="13"/>
  <c r="V9155" i="13"/>
  <c r="U9155" i="13"/>
  <c r="T9155" i="13"/>
  <c r="S9155" i="13"/>
  <c r="X9155" i="13" s="1"/>
  <c r="A9155" i="13"/>
  <c r="W9154" i="13"/>
  <c r="V9154" i="13"/>
  <c r="U9154" i="13"/>
  <c r="T9154" i="13"/>
  <c r="S9154" i="13"/>
  <c r="X9154" i="13" s="1"/>
  <c r="A9154" i="13"/>
  <c r="W9153" i="13"/>
  <c r="V9153" i="13"/>
  <c r="U9153" i="13"/>
  <c r="T9153" i="13"/>
  <c r="S9153" i="13"/>
  <c r="X9153" i="13" s="1"/>
  <c r="A9153" i="13"/>
  <c r="W9152" i="13"/>
  <c r="V9152" i="13"/>
  <c r="U9152" i="13"/>
  <c r="T9152" i="13"/>
  <c r="S9152" i="13"/>
  <c r="X9152" i="13" s="1"/>
  <c r="A9152" i="13"/>
  <c r="W9151" i="13"/>
  <c r="V9151" i="13"/>
  <c r="U9151" i="13"/>
  <c r="T9151" i="13"/>
  <c r="S9151" i="13"/>
  <c r="X9151" i="13" s="1"/>
  <c r="A9151" i="13"/>
  <c r="W9150" i="13"/>
  <c r="V9150" i="13"/>
  <c r="U9150" i="13"/>
  <c r="T9150" i="13"/>
  <c r="S9150" i="13"/>
  <c r="X9150" i="13" s="1"/>
  <c r="A9150" i="13"/>
  <c r="W9149" i="13"/>
  <c r="V9149" i="13"/>
  <c r="U9149" i="13"/>
  <c r="T9149" i="13"/>
  <c r="S9149" i="13"/>
  <c r="X9149" i="13" s="1"/>
  <c r="A9149" i="13"/>
  <c r="W9148" i="13"/>
  <c r="V9148" i="13"/>
  <c r="U9148" i="13"/>
  <c r="T9148" i="13"/>
  <c r="S9148" i="13"/>
  <c r="X9148" i="13" s="1"/>
  <c r="A9148" i="13"/>
  <c r="W9147" i="13"/>
  <c r="V9147" i="13"/>
  <c r="U9147" i="13"/>
  <c r="T9147" i="13"/>
  <c r="S9147" i="13"/>
  <c r="X9147" i="13" s="1"/>
  <c r="A9147" i="13"/>
  <c r="W9146" i="13"/>
  <c r="V9146" i="13"/>
  <c r="U9146" i="13"/>
  <c r="T9146" i="13"/>
  <c r="S9146" i="13"/>
  <c r="X9146" i="13" s="1"/>
  <c r="A9146" i="13"/>
  <c r="W9145" i="13"/>
  <c r="V9145" i="13"/>
  <c r="U9145" i="13"/>
  <c r="T9145" i="13"/>
  <c r="S9145" i="13"/>
  <c r="X9145" i="13" s="1"/>
  <c r="A9145" i="13"/>
  <c r="W9144" i="13"/>
  <c r="V9144" i="13"/>
  <c r="U9144" i="13"/>
  <c r="T9144" i="13"/>
  <c r="S9144" i="13"/>
  <c r="X9144" i="13" s="1"/>
  <c r="A9144" i="13"/>
  <c r="W9143" i="13"/>
  <c r="V9143" i="13"/>
  <c r="U9143" i="13"/>
  <c r="T9143" i="13"/>
  <c r="S9143" i="13"/>
  <c r="X9143" i="13" s="1"/>
  <c r="A9143" i="13"/>
  <c r="W9142" i="13"/>
  <c r="V9142" i="13"/>
  <c r="U9142" i="13"/>
  <c r="T9142" i="13"/>
  <c r="S9142" i="13"/>
  <c r="X9142" i="13" s="1"/>
  <c r="A9142" i="13"/>
  <c r="W9141" i="13"/>
  <c r="V9141" i="13"/>
  <c r="U9141" i="13"/>
  <c r="T9141" i="13"/>
  <c r="S9141" i="13"/>
  <c r="X9141" i="13" s="1"/>
  <c r="A9141" i="13"/>
  <c r="W9140" i="13"/>
  <c r="V9140" i="13"/>
  <c r="U9140" i="13"/>
  <c r="T9140" i="13"/>
  <c r="S9140" i="13"/>
  <c r="X9140" i="13" s="1"/>
  <c r="A9140" i="13"/>
  <c r="W9139" i="13"/>
  <c r="V9139" i="13"/>
  <c r="U9139" i="13"/>
  <c r="T9139" i="13"/>
  <c r="S9139" i="13"/>
  <c r="X9139" i="13" s="1"/>
  <c r="A9139" i="13"/>
  <c r="W9138" i="13"/>
  <c r="V9138" i="13"/>
  <c r="U9138" i="13"/>
  <c r="T9138" i="13"/>
  <c r="S9138" i="13"/>
  <c r="X9138" i="13" s="1"/>
  <c r="A9138" i="13"/>
  <c r="W9137" i="13"/>
  <c r="V9137" i="13"/>
  <c r="U9137" i="13"/>
  <c r="T9137" i="13"/>
  <c r="S9137" i="13"/>
  <c r="X9137" i="13" s="1"/>
  <c r="A9137" i="13"/>
  <c r="W9136" i="13"/>
  <c r="V9136" i="13"/>
  <c r="U9136" i="13"/>
  <c r="T9136" i="13"/>
  <c r="S9136" i="13"/>
  <c r="X9136" i="13" s="1"/>
  <c r="A9136" i="13"/>
  <c r="W9135" i="13"/>
  <c r="V9135" i="13"/>
  <c r="U9135" i="13"/>
  <c r="T9135" i="13"/>
  <c r="S9135" i="13"/>
  <c r="X9135" i="13" s="1"/>
  <c r="A9135" i="13"/>
  <c r="W9134" i="13"/>
  <c r="V9134" i="13"/>
  <c r="U9134" i="13"/>
  <c r="T9134" i="13"/>
  <c r="S9134" i="13"/>
  <c r="X9134" i="13" s="1"/>
  <c r="A9134" i="13"/>
  <c r="W9133" i="13"/>
  <c r="V9133" i="13"/>
  <c r="U9133" i="13"/>
  <c r="T9133" i="13"/>
  <c r="S9133" i="13"/>
  <c r="X9133" i="13" s="1"/>
  <c r="A9133" i="13"/>
  <c r="W9132" i="13"/>
  <c r="V9132" i="13"/>
  <c r="U9132" i="13"/>
  <c r="T9132" i="13"/>
  <c r="S9132" i="13"/>
  <c r="X9132" i="13" s="1"/>
  <c r="A9132" i="13"/>
  <c r="W9131" i="13"/>
  <c r="V9131" i="13"/>
  <c r="U9131" i="13"/>
  <c r="T9131" i="13"/>
  <c r="S9131" i="13"/>
  <c r="X9131" i="13" s="1"/>
  <c r="A9131" i="13"/>
  <c r="W9130" i="13"/>
  <c r="V9130" i="13"/>
  <c r="U9130" i="13"/>
  <c r="T9130" i="13"/>
  <c r="S9130" i="13"/>
  <c r="X9130" i="13" s="1"/>
  <c r="A9130" i="13"/>
  <c r="W9129" i="13"/>
  <c r="V9129" i="13"/>
  <c r="U9129" i="13"/>
  <c r="T9129" i="13"/>
  <c r="S9129" i="13"/>
  <c r="X9129" i="13" s="1"/>
  <c r="A9129" i="13"/>
  <c r="W9128" i="13"/>
  <c r="V9128" i="13"/>
  <c r="U9128" i="13"/>
  <c r="T9128" i="13"/>
  <c r="S9128" i="13"/>
  <c r="X9128" i="13" s="1"/>
  <c r="A9128" i="13"/>
  <c r="W9127" i="13"/>
  <c r="V9127" i="13"/>
  <c r="U9127" i="13"/>
  <c r="T9127" i="13"/>
  <c r="S9127" i="13"/>
  <c r="X9127" i="13" s="1"/>
  <c r="A9127" i="13"/>
  <c r="W9126" i="13"/>
  <c r="V9126" i="13"/>
  <c r="U9126" i="13"/>
  <c r="T9126" i="13"/>
  <c r="S9126" i="13"/>
  <c r="X9126" i="13" s="1"/>
  <c r="A9126" i="13"/>
  <c r="W9125" i="13"/>
  <c r="V9125" i="13"/>
  <c r="U9125" i="13"/>
  <c r="T9125" i="13"/>
  <c r="S9125" i="13"/>
  <c r="X9125" i="13" s="1"/>
  <c r="A9125" i="13"/>
  <c r="W9124" i="13"/>
  <c r="V9124" i="13"/>
  <c r="U9124" i="13"/>
  <c r="T9124" i="13"/>
  <c r="S9124" i="13"/>
  <c r="X9124" i="13" s="1"/>
  <c r="A9124" i="13"/>
  <c r="W9123" i="13"/>
  <c r="V9123" i="13"/>
  <c r="U9123" i="13"/>
  <c r="T9123" i="13"/>
  <c r="S9123" i="13"/>
  <c r="X9123" i="13" s="1"/>
  <c r="A9123" i="13"/>
  <c r="W9122" i="13"/>
  <c r="V9122" i="13"/>
  <c r="U9122" i="13"/>
  <c r="T9122" i="13"/>
  <c r="S9122" i="13"/>
  <c r="X9122" i="13" s="1"/>
  <c r="A9122" i="13"/>
  <c r="W9121" i="13"/>
  <c r="V9121" i="13"/>
  <c r="U9121" i="13"/>
  <c r="T9121" i="13"/>
  <c r="S9121" i="13"/>
  <c r="X9121" i="13" s="1"/>
  <c r="A9121" i="13"/>
  <c r="W9120" i="13"/>
  <c r="V9120" i="13"/>
  <c r="U9120" i="13"/>
  <c r="T9120" i="13"/>
  <c r="S9120" i="13"/>
  <c r="X9120" i="13" s="1"/>
  <c r="A9120" i="13"/>
  <c r="W9119" i="13"/>
  <c r="V9119" i="13"/>
  <c r="U9119" i="13"/>
  <c r="T9119" i="13"/>
  <c r="S9119" i="13"/>
  <c r="X9119" i="13" s="1"/>
  <c r="A9119" i="13"/>
  <c r="W9118" i="13"/>
  <c r="V9118" i="13"/>
  <c r="U9118" i="13"/>
  <c r="T9118" i="13"/>
  <c r="S9118" i="13"/>
  <c r="X9118" i="13" s="1"/>
  <c r="A9118" i="13"/>
  <c r="W9117" i="13"/>
  <c r="V9117" i="13"/>
  <c r="U9117" i="13"/>
  <c r="T9117" i="13"/>
  <c r="S9117" i="13"/>
  <c r="X9117" i="13" s="1"/>
  <c r="A9117" i="13"/>
  <c r="W9116" i="13"/>
  <c r="V9116" i="13"/>
  <c r="U9116" i="13"/>
  <c r="T9116" i="13"/>
  <c r="S9116" i="13"/>
  <c r="X9116" i="13" s="1"/>
  <c r="A9116" i="13"/>
  <c r="W9115" i="13"/>
  <c r="V9115" i="13"/>
  <c r="U9115" i="13"/>
  <c r="T9115" i="13"/>
  <c r="S9115" i="13"/>
  <c r="X9115" i="13" s="1"/>
  <c r="A9115" i="13"/>
  <c r="W9114" i="13"/>
  <c r="V9114" i="13"/>
  <c r="U9114" i="13"/>
  <c r="T9114" i="13"/>
  <c r="S9114" i="13"/>
  <c r="X9114" i="13" s="1"/>
  <c r="A9114" i="13"/>
  <c r="W9113" i="13"/>
  <c r="V9113" i="13"/>
  <c r="U9113" i="13"/>
  <c r="T9113" i="13"/>
  <c r="S9113" i="13"/>
  <c r="X9113" i="13" s="1"/>
  <c r="A9113" i="13"/>
  <c r="W9112" i="13"/>
  <c r="V9112" i="13"/>
  <c r="U9112" i="13"/>
  <c r="T9112" i="13"/>
  <c r="S9112" i="13"/>
  <c r="X9112" i="13" s="1"/>
  <c r="A9112" i="13"/>
  <c r="W9111" i="13"/>
  <c r="V9111" i="13"/>
  <c r="U9111" i="13"/>
  <c r="T9111" i="13"/>
  <c r="S9111" i="13"/>
  <c r="X9111" i="13" s="1"/>
  <c r="A9111" i="13"/>
  <c r="W9110" i="13"/>
  <c r="V9110" i="13"/>
  <c r="U9110" i="13"/>
  <c r="T9110" i="13"/>
  <c r="S9110" i="13"/>
  <c r="X9110" i="13" s="1"/>
  <c r="A9110" i="13"/>
  <c r="W9109" i="13"/>
  <c r="V9109" i="13"/>
  <c r="U9109" i="13"/>
  <c r="T9109" i="13"/>
  <c r="S9109" i="13"/>
  <c r="X9109" i="13" s="1"/>
  <c r="A9109" i="13"/>
  <c r="W9108" i="13"/>
  <c r="V9108" i="13"/>
  <c r="U9108" i="13"/>
  <c r="T9108" i="13"/>
  <c r="S9108" i="13"/>
  <c r="X9108" i="13" s="1"/>
  <c r="A9108" i="13"/>
  <c r="W9107" i="13"/>
  <c r="V9107" i="13"/>
  <c r="U9107" i="13"/>
  <c r="T9107" i="13"/>
  <c r="S9107" i="13"/>
  <c r="X9107" i="13" s="1"/>
  <c r="A9107" i="13"/>
  <c r="W9106" i="13"/>
  <c r="V9106" i="13"/>
  <c r="U9106" i="13"/>
  <c r="T9106" i="13"/>
  <c r="S9106" i="13"/>
  <c r="X9106" i="13" s="1"/>
  <c r="A9106" i="13"/>
  <c r="W9105" i="13"/>
  <c r="V9105" i="13"/>
  <c r="U9105" i="13"/>
  <c r="T9105" i="13"/>
  <c r="S9105" i="13"/>
  <c r="X9105" i="13" s="1"/>
  <c r="A9105" i="13"/>
  <c r="W9104" i="13"/>
  <c r="V9104" i="13"/>
  <c r="U9104" i="13"/>
  <c r="T9104" i="13"/>
  <c r="S9104" i="13"/>
  <c r="X9104" i="13" s="1"/>
  <c r="A9104" i="13"/>
  <c r="W9103" i="13"/>
  <c r="V9103" i="13"/>
  <c r="U9103" i="13"/>
  <c r="T9103" i="13"/>
  <c r="S9103" i="13"/>
  <c r="X9103" i="13" s="1"/>
  <c r="A9103" i="13"/>
  <c r="W9102" i="13"/>
  <c r="V9102" i="13"/>
  <c r="U9102" i="13"/>
  <c r="T9102" i="13"/>
  <c r="S9102" i="13"/>
  <c r="X9102" i="13" s="1"/>
  <c r="A9102" i="13"/>
  <c r="W9101" i="13"/>
  <c r="V9101" i="13"/>
  <c r="U9101" i="13"/>
  <c r="T9101" i="13"/>
  <c r="S9101" i="13"/>
  <c r="X9101" i="13" s="1"/>
  <c r="A9101" i="13"/>
  <c r="W9100" i="13"/>
  <c r="V9100" i="13"/>
  <c r="U9100" i="13"/>
  <c r="T9100" i="13"/>
  <c r="S9100" i="13"/>
  <c r="X9100" i="13" s="1"/>
  <c r="A9100" i="13"/>
  <c r="W9099" i="13"/>
  <c r="V9099" i="13"/>
  <c r="U9099" i="13"/>
  <c r="T9099" i="13"/>
  <c r="S9099" i="13"/>
  <c r="X9099" i="13" s="1"/>
  <c r="A9099" i="13"/>
  <c r="W9098" i="13"/>
  <c r="V9098" i="13"/>
  <c r="U9098" i="13"/>
  <c r="T9098" i="13"/>
  <c r="S9098" i="13"/>
  <c r="X9098" i="13" s="1"/>
  <c r="A9098" i="13"/>
  <c r="W9097" i="13"/>
  <c r="V9097" i="13"/>
  <c r="U9097" i="13"/>
  <c r="T9097" i="13"/>
  <c r="S9097" i="13"/>
  <c r="X9097" i="13" s="1"/>
  <c r="A9097" i="13"/>
  <c r="W9096" i="13"/>
  <c r="V9096" i="13"/>
  <c r="U9096" i="13"/>
  <c r="T9096" i="13"/>
  <c r="S9096" i="13"/>
  <c r="X9096" i="13" s="1"/>
  <c r="A9096" i="13"/>
  <c r="W9095" i="13"/>
  <c r="V9095" i="13"/>
  <c r="U9095" i="13"/>
  <c r="T9095" i="13"/>
  <c r="S9095" i="13"/>
  <c r="X9095" i="13" s="1"/>
  <c r="A9095" i="13"/>
  <c r="W9094" i="13"/>
  <c r="V9094" i="13"/>
  <c r="U9094" i="13"/>
  <c r="T9094" i="13"/>
  <c r="S9094" i="13"/>
  <c r="X9094" i="13" s="1"/>
  <c r="A9094" i="13"/>
  <c r="W9093" i="13"/>
  <c r="V9093" i="13"/>
  <c r="U9093" i="13"/>
  <c r="T9093" i="13"/>
  <c r="S9093" i="13"/>
  <c r="X9093" i="13" s="1"/>
  <c r="A9093" i="13"/>
  <c r="W9092" i="13"/>
  <c r="V9092" i="13"/>
  <c r="U9092" i="13"/>
  <c r="T9092" i="13"/>
  <c r="S9092" i="13"/>
  <c r="X9092" i="13" s="1"/>
  <c r="A9092" i="13"/>
  <c r="W9091" i="13"/>
  <c r="V9091" i="13"/>
  <c r="U9091" i="13"/>
  <c r="T9091" i="13"/>
  <c r="S9091" i="13"/>
  <c r="X9091" i="13" s="1"/>
  <c r="A9091" i="13"/>
  <c r="W9090" i="13"/>
  <c r="V9090" i="13"/>
  <c r="U9090" i="13"/>
  <c r="T9090" i="13"/>
  <c r="S9090" i="13"/>
  <c r="X9090" i="13" s="1"/>
  <c r="A9090" i="13"/>
  <c r="W9089" i="13"/>
  <c r="V9089" i="13"/>
  <c r="U9089" i="13"/>
  <c r="T9089" i="13"/>
  <c r="S9089" i="13"/>
  <c r="X9089" i="13" s="1"/>
  <c r="A9089" i="13"/>
  <c r="W9088" i="13"/>
  <c r="V9088" i="13"/>
  <c r="U9088" i="13"/>
  <c r="T9088" i="13"/>
  <c r="S9088" i="13"/>
  <c r="X9088" i="13" s="1"/>
  <c r="A9088" i="13"/>
  <c r="W9087" i="13"/>
  <c r="V9087" i="13"/>
  <c r="U9087" i="13"/>
  <c r="T9087" i="13"/>
  <c r="S9087" i="13"/>
  <c r="X9087" i="13" s="1"/>
  <c r="A9087" i="13"/>
  <c r="W9086" i="13"/>
  <c r="V9086" i="13"/>
  <c r="U9086" i="13"/>
  <c r="T9086" i="13"/>
  <c r="S9086" i="13"/>
  <c r="X9086" i="13" s="1"/>
  <c r="A9086" i="13"/>
  <c r="W9085" i="13"/>
  <c r="V9085" i="13"/>
  <c r="U9085" i="13"/>
  <c r="T9085" i="13"/>
  <c r="S9085" i="13"/>
  <c r="X9085" i="13" s="1"/>
  <c r="A9085" i="13"/>
  <c r="W9084" i="13"/>
  <c r="V9084" i="13"/>
  <c r="U9084" i="13"/>
  <c r="T9084" i="13"/>
  <c r="S9084" i="13"/>
  <c r="X9084" i="13" s="1"/>
  <c r="A9084" i="13"/>
  <c r="W9083" i="13"/>
  <c r="V9083" i="13"/>
  <c r="U9083" i="13"/>
  <c r="T9083" i="13"/>
  <c r="S9083" i="13"/>
  <c r="X9083" i="13" s="1"/>
  <c r="A9083" i="13"/>
  <c r="W9082" i="13"/>
  <c r="V9082" i="13"/>
  <c r="U9082" i="13"/>
  <c r="T9082" i="13"/>
  <c r="S9082" i="13"/>
  <c r="X9082" i="13" s="1"/>
  <c r="A9082" i="13"/>
  <c r="W9081" i="13"/>
  <c r="V9081" i="13"/>
  <c r="U9081" i="13"/>
  <c r="T9081" i="13"/>
  <c r="S9081" i="13"/>
  <c r="X9081" i="13" s="1"/>
  <c r="A9081" i="13"/>
  <c r="W9080" i="13"/>
  <c r="V9080" i="13"/>
  <c r="U9080" i="13"/>
  <c r="T9080" i="13"/>
  <c r="S9080" i="13"/>
  <c r="X9080" i="13" s="1"/>
  <c r="A9080" i="13"/>
  <c r="W9079" i="13"/>
  <c r="V9079" i="13"/>
  <c r="U9079" i="13"/>
  <c r="T9079" i="13"/>
  <c r="S9079" i="13"/>
  <c r="X9079" i="13" s="1"/>
  <c r="A9079" i="13"/>
  <c r="W9078" i="13"/>
  <c r="V9078" i="13"/>
  <c r="U9078" i="13"/>
  <c r="T9078" i="13"/>
  <c r="S9078" i="13"/>
  <c r="X9078" i="13" s="1"/>
  <c r="A9078" i="13"/>
  <c r="W9077" i="13"/>
  <c r="V9077" i="13"/>
  <c r="U9077" i="13"/>
  <c r="T9077" i="13"/>
  <c r="S9077" i="13"/>
  <c r="X9077" i="13" s="1"/>
  <c r="A9077" i="13"/>
  <c r="W9076" i="13"/>
  <c r="V9076" i="13"/>
  <c r="U9076" i="13"/>
  <c r="T9076" i="13"/>
  <c r="S9076" i="13"/>
  <c r="X9076" i="13" s="1"/>
  <c r="A9076" i="13"/>
  <c r="W9075" i="13"/>
  <c r="V9075" i="13"/>
  <c r="U9075" i="13"/>
  <c r="T9075" i="13"/>
  <c r="S9075" i="13"/>
  <c r="X9075" i="13" s="1"/>
  <c r="A9075" i="13"/>
  <c r="W9074" i="13"/>
  <c r="V9074" i="13"/>
  <c r="U9074" i="13"/>
  <c r="T9074" i="13"/>
  <c r="S9074" i="13"/>
  <c r="X9074" i="13" s="1"/>
  <c r="A9074" i="13"/>
  <c r="W9073" i="13"/>
  <c r="V9073" i="13"/>
  <c r="U9073" i="13"/>
  <c r="T9073" i="13"/>
  <c r="S9073" i="13"/>
  <c r="X9073" i="13" s="1"/>
  <c r="A9073" i="13"/>
  <c r="W9072" i="13"/>
  <c r="V9072" i="13"/>
  <c r="U9072" i="13"/>
  <c r="T9072" i="13"/>
  <c r="S9072" i="13"/>
  <c r="X9072" i="13" s="1"/>
  <c r="A9072" i="13"/>
  <c r="W9071" i="13"/>
  <c r="V9071" i="13"/>
  <c r="U9071" i="13"/>
  <c r="T9071" i="13"/>
  <c r="S9071" i="13"/>
  <c r="X9071" i="13" s="1"/>
  <c r="A9071" i="13"/>
  <c r="W9070" i="13"/>
  <c r="V9070" i="13"/>
  <c r="U9070" i="13"/>
  <c r="T9070" i="13"/>
  <c r="S9070" i="13"/>
  <c r="X9070" i="13" s="1"/>
  <c r="A9070" i="13"/>
  <c r="W9069" i="13"/>
  <c r="V9069" i="13"/>
  <c r="U9069" i="13"/>
  <c r="T9069" i="13"/>
  <c r="S9069" i="13"/>
  <c r="X9069" i="13" s="1"/>
  <c r="A9069" i="13"/>
  <c r="W9068" i="13"/>
  <c r="V9068" i="13"/>
  <c r="U9068" i="13"/>
  <c r="T9068" i="13"/>
  <c r="S9068" i="13"/>
  <c r="X9068" i="13" s="1"/>
  <c r="A9068" i="13"/>
  <c r="W9067" i="13"/>
  <c r="V9067" i="13"/>
  <c r="U9067" i="13"/>
  <c r="T9067" i="13"/>
  <c r="S9067" i="13"/>
  <c r="X9067" i="13" s="1"/>
  <c r="A9067" i="13"/>
  <c r="W9066" i="13"/>
  <c r="V9066" i="13"/>
  <c r="U9066" i="13"/>
  <c r="T9066" i="13"/>
  <c r="S9066" i="13"/>
  <c r="X9066" i="13" s="1"/>
  <c r="A9066" i="13"/>
  <c r="W9065" i="13"/>
  <c r="V9065" i="13"/>
  <c r="U9065" i="13"/>
  <c r="T9065" i="13"/>
  <c r="S9065" i="13"/>
  <c r="X9065" i="13" s="1"/>
  <c r="A9065" i="13"/>
  <c r="W9064" i="13"/>
  <c r="V9064" i="13"/>
  <c r="U9064" i="13"/>
  <c r="T9064" i="13"/>
  <c r="S9064" i="13"/>
  <c r="X9064" i="13" s="1"/>
  <c r="A9064" i="13"/>
  <c r="W9063" i="13"/>
  <c r="V9063" i="13"/>
  <c r="U9063" i="13"/>
  <c r="T9063" i="13"/>
  <c r="S9063" i="13"/>
  <c r="X9063" i="13" s="1"/>
  <c r="A9063" i="13"/>
  <c r="W9062" i="13"/>
  <c r="V9062" i="13"/>
  <c r="U9062" i="13"/>
  <c r="T9062" i="13"/>
  <c r="S9062" i="13"/>
  <c r="X9062" i="13" s="1"/>
  <c r="A9062" i="13"/>
  <c r="W9061" i="13"/>
  <c r="V9061" i="13"/>
  <c r="U9061" i="13"/>
  <c r="T9061" i="13"/>
  <c r="S9061" i="13"/>
  <c r="X9061" i="13" s="1"/>
  <c r="A9061" i="13"/>
  <c r="W9060" i="13"/>
  <c r="V9060" i="13"/>
  <c r="U9060" i="13"/>
  <c r="T9060" i="13"/>
  <c r="S9060" i="13"/>
  <c r="X9060" i="13" s="1"/>
  <c r="A9060" i="13"/>
  <c r="W9059" i="13"/>
  <c r="V9059" i="13"/>
  <c r="U9059" i="13"/>
  <c r="T9059" i="13"/>
  <c r="S9059" i="13"/>
  <c r="X9059" i="13" s="1"/>
  <c r="A9059" i="13"/>
  <c r="W9058" i="13"/>
  <c r="V9058" i="13"/>
  <c r="U9058" i="13"/>
  <c r="T9058" i="13"/>
  <c r="S9058" i="13"/>
  <c r="X9058" i="13" s="1"/>
  <c r="A9058" i="13"/>
  <c r="W9057" i="13"/>
  <c r="V9057" i="13"/>
  <c r="U9057" i="13"/>
  <c r="T9057" i="13"/>
  <c r="S9057" i="13"/>
  <c r="X9057" i="13" s="1"/>
  <c r="A9057" i="13"/>
  <c r="W9056" i="13"/>
  <c r="V9056" i="13"/>
  <c r="U9056" i="13"/>
  <c r="T9056" i="13"/>
  <c r="S9056" i="13"/>
  <c r="X9056" i="13" s="1"/>
  <c r="A9056" i="13"/>
  <c r="W9055" i="13"/>
  <c r="V9055" i="13"/>
  <c r="U9055" i="13"/>
  <c r="T9055" i="13"/>
  <c r="S9055" i="13"/>
  <c r="X9055" i="13" s="1"/>
  <c r="A9055" i="13"/>
  <c r="W9054" i="13"/>
  <c r="V9054" i="13"/>
  <c r="U9054" i="13"/>
  <c r="T9054" i="13"/>
  <c r="S9054" i="13"/>
  <c r="X9054" i="13" s="1"/>
  <c r="A9054" i="13"/>
  <c r="W9053" i="13"/>
  <c r="V9053" i="13"/>
  <c r="U9053" i="13"/>
  <c r="T9053" i="13"/>
  <c r="S9053" i="13"/>
  <c r="X9053" i="13" s="1"/>
  <c r="A9053" i="13"/>
  <c r="W9052" i="13"/>
  <c r="V9052" i="13"/>
  <c r="U9052" i="13"/>
  <c r="T9052" i="13"/>
  <c r="S9052" i="13"/>
  <c r="X9052" i="13" s="1"/>
  <c r="A9052" i="13"/>
  <c r="W9051" i="13"/>
  <c r="V9051" i="13"/>
  <c r="U9051" i="13"/>
  <c r="T9051" i="13"/>
  <c r="S9051" i="13"/>
  <c r="X9051" i="13" s="1"/>
  <c r="A9051" i="13"/>
  <c r="W9050" i="13"/>
  <c r="V9050" i="13"/>
  <c r="U9050" i="13"/>
  <c r="T9050" i="13"/>
  <c r="S9050" i="13"/>
  <c r="X9050" i="13" s="1"/>
  <c r="A9050" i="13"/>
  <c r="W9049" i="13"/>
  <c r="V9049" i="13"/>
  <c r="U9049" i="13"/>
  <c r="T9049" i="13"/>
  <c r="S9049" i="13"/>
  <c r="X9049" i="13" s="1"/>
  <c r="A9049" i="13"/>
  <c r="W9048" i="13"/>
  <c r="V9048" i="13"/>
  <c r="U9048" i="13"/>
  <c r="T9048" i="13"/>
  <c r="S9048" i="13"/>
  <c r="X9048" i="13" s="1"/>
  <c r="A9048" i="13"/>
  <c r="W9047" i="13"/>
  <c r="V9047" i="13"/>
  <c r="U9047" i="13"/>
  <c r="T9047" i="13"/>
  <c r="S9047" i="13"/>
  <c r="X9047" i="13" s="1"/>
  <c r="A9047" i="13"/>
  <c r="W9046" i="13"/>
  <c r="V9046" i="13"/>
  <c r="U9046" i="13"/>
  <c r="T9046" i="13"/>
  <c r="S9046" i="13"/>
  <c r="X9046" i="13" s="1"/>
  <c r="A9046" i="13"/>
  <c r="W9045" i="13"/>
  <c r="V9045" i="13"/>
  <c r="U9045" i="13"/>
  <c r="T9045" i="13"/>
  <c r="S9045" i="13"/>
  <c r="X9045" i="13" s="1"/>
  <c r="A9045" i="13"/>
  <c r="W9044" i="13"/>
  <c r="V9044" i="13"/>
  <c r="U9044" i="13"/>
  <c r="T9044" i="13"/>
  <c r="S9044" i="13"/>
  <c r="X9044" i="13" s="1"/>
  <c r="A9044" i="13"/>
  <c r="W9043" i="13"/>
  <c r="V9043" i="13"/>
  <c r="U9043" i="13"/>
  <c r="T9043" i="13"/>
  <c r="S9043" i="13"/>
  <c r="X9043" i="13" s="1"/>
  <c r="A9043" i="13"/>
  <c r="W9042" i="13"/>
  <c r="V9042" i="13"/>
  <c r="U9042" i="13"/>
  <c r="T9042" i="13"/>
  <c r="S9042" i="13"/>
  <c r="X9042" i="13" s="1"/>
  <c r="A9042" i="13"/>
  <c r="W9041" i="13"/>
  <c r="V9041" i="13"/>
  <c r="U9041" i="13"/>
  <c r="T9041" i="13"/>
  <c r="S9041" i="13"/>
  <c r="X9041" i="13" s="1"/>
  <c r="A9041" i="13"/>
  <c r="W9040" i="13"/>
  <c r="V9040" i="13"/>
  <c r="U9040" i="13"/>
  <c r="T9040" i="13"/>
  <c r="S9040" i="13"/>
  <c r="X9040" i="13" s="1"/>
  <c r="A9040" i="13"/>
  <c r="W9039" i="13"/>
  <c r="V9039" i="13"/>
  <c r="U9039" i="13"/>
  <c r="T9039" i="13"/>
  <c r="S9039" i="13"/>
  <c r="X9039" i="13" s="1"/>
  <c r="A9039" i="13"/>
  <c r="W9038" i="13"/>
  <c r="V9038" i="13"/>
  <c r="U9038" i="13"/>
  <c r="T9038" i="13"/>
  <c r="S9038" i="13"/>
  <c r="X9038" i="13" s="1"/>
  <c r="A9038" i="13"/>
  <c r="W9037" i="13"/>
  <c r="V9037" i="13"/>
  <c r="U9037" i="13"/>
  <c r="T9037" i="13"/>
  <c r="S9037" i="13"/>
  <c r="X9037" i="13" s="1"/>
  <c r="A9037" i="13"/>
  <c r="W9036" i="13"/>
  <c r="V9036" i="13"/>
  <c r="U9036" i="13"/>
  <c r="T9036" i="13"/>
  <c r="S9036" i="13"/>
  <c r="X9036" i="13" s="1"/>
  <c r="A9036" i="13"/>
  <c r="W9035" i="13"/>
  <c r="V9035" i="13"/>
  <c r="U9035" i="13"/>
  <c r="T9035" i="13"/>
  <c r="S9035" i="13"/>
  <c r="X9035" i="13" s="1"/>
  <c r="A9035" i="13"/>
  <c r="W9034" i="13"/>
  <c r="V9034" i="13"/>
  <c r="U9034" i="13"/>
  <c r="T9034" i="13"/>
  <c r="S9034" i="13"/>
  <c r="X9034" i="13" s="1"/>
  <c r="A9034" i="13"/>
  <c r="W9033" i="13"/>
  <c r="V9033" i="13"/>
  <c r="U9033" i="13"/>
  <c r="T9033" i="13"/>
  <c r="S9033" i="13"/>
  <c r="X9033" i="13" s="1"/>
  <c r="A9033" i="13"/>
  <c r="W9032" i="13"/>
  <c r="V9032" i="13"/>
  <c r="U9032" i="13"/>
  <c r="T9032" i="13"/>
  <c r="S9032" i="13"/>
  <c r="X9032" i="13" s="1"/>
  <c r="A9032" i="13"/>
  <c r="W9031" i="13"/>
  <c r="V9031" i="13"/>
  <c r="U9031" i="13"/>
  <c r="T9031" i="13"/>
  <c r="S9031" i="13"/>
  <c r="X9031" i="13" s="1"/>
  <c r="A9031" i="13"/>
  <c r="W9030" i="13"/>
  <c r="V9030" i="13"/>
  <c r="U9030" i="13"/>
  <c r="T9030" i="13"/>
  <c r="S9030" i="13"/>
  <c r="X9030" i="13" s="1"/>
  <c r="A9030" i="13"/>
  <c r="W9029" i="13"/>
  <c r="V9029" i="13"/>
  <c r="U9029" i="13"/>
  <c r="T9029" i="13"/>
  <c r="S9029" i="13"/>
  <c r="X9029" i="13" s="1"/>
  <c r="A9029" i="13"/>
  <c r="W9028" i="13"/>
  <c r="V9028" i="13"/>
  <c r="U9028" i="13"/>
  <c r="T9028" i="13"/>
  <c r="S9028" i="13"/>
  <c r="X9028" i="13" s="1"/>
  <c r="A9028" i="13"/>
  <c r="W9027" i="13"/>
  <c r="V9027" i="13"/>
  <c r="U9027" i="13"/>
  <c r="T9027" i="13"/>
  <c r="S9027" i="13"/>
  <c r="X9027" i="13" s="1"/>
  <c r="A9027" i="13"/>
  <c r="W9026" i="13"/>
  <c r="V9026" i="13"/>
  <c r="U9026" i="13"/>
  <c r="T9026" i="13"/>
  <c r="S9026" i="13"/>
  <c r="X9026" i="13" s="1"/>
  <c r="A9026" i="13"/>
  <c r="W9025" i="13"/>
  <c r="V9025" i="13"/>
  <c r="U9025" i="13"/>
  <c r="T9025" i="13"/>
  <c r="S9025" i="13"/>
  <c r="X9025" i="13" s="1"/>
  <c r="A9025" i="13"/>
  <c r="W9024" i="13"/>
  <c r="V9024" i="13"/>
  <c r="U9024" i="13"/>
  <c r="T9024" i="13"/>
  <c r="S9024" i="13"/>
  <c r="X9024" i="13" s="1"/>
  <c r="A9024" i="13"/>
  <c r="W9023" i="13"/>
  <c r="V9023" i="13"/>
  <c r="U9023" i="13"/>
  <c r="T9023" i="13"/>
  <c r="S9023" i="13"/>
  <c r="X9023" i="13" s="1"/>
  <c r="A9023" i="13"/>
  <c r="W9022" i="13"/>
  <c r="V9022" i="13"/>
  <c r="U9022" i="13"/>
  <c r="T9022" i="13"/>
  <c r="S9022" i="13"/>
  <c r="X9022" i="13" s="1"/>
  <c r="A9022" i="13"/>
  <c r="W9021" i="13"/>
  <c r="V9021" i="13"/>
  <c r="U9021" i="13"/>
  <c r="T9021" i="13"/>
  <c r="S9021" i="13"/>
  <c r="X9021" i="13" s="1"/>
  <c r="A9021" i="13"/>
  <c r="W9020" i="13"/>
  <c r="V9020" i="13"/>
  <c r="U9020" i="13"/>
  <c r="T9020" i="13"/>
  <c r="S9020" i="13"/>
  <c r="X9020" i="13" s="1"/>
  <c r="A9020" i="13"/>
  <c r="W9019" i="13"/>
  <c r="V9019" i="13"/>
  <c r="U9019" i="13"/>
  <c r="T9019" i="13"/>
  <c r="S9019" i="13"/>
  <c r="X9019" i="13" s="1"/>
  <c r="A9019" i="13"/>
  <c r="W9018" i="13"/>
  <c r="V9018" i="13"/>
  <c r="U9018" i="13"/>
  <c r="T9018" i="13"/>
  <c r="S9018" i="13"/>
  <c r="X9018" i="13" s="1"/>
  <c r="A9018" i="13"/>
  <c r="W9017" i="13"/>
  <c r="V9017" i="13"/>
  <c r="U9017" i="13"/>
  <c r="T9017" i="13"/>
  <c r="S9017" i="13"/>
  <c r="X9017" i="13" s="1"/>
  <c r="A9017" i="13"/>
  <c r="W9016" i="13"/>
  <c r="V9016" i="13"/>
  <c r="U9016" i="13"/>
  <c r="T9016" i="13"/>
  <c r="S9016" i="13"/>
  <c r="X9016" i="13" s="1"/>
  <c r="A9016" i="13"/>
  <c r="W9015" i="13"/>
  <c r="V9015" i="13"/>
  <c r="U9015" i="13"/>
  <c r="T9015" i="13"/>
  <c r="S9015" i="13"/>
  <c r="X9015" i="13" s="1"/>
  <c r="A9015" i="13"/>
  <c r="W9014" i="13"/>
  <c r="V9014" i="13"/>
  <c r="U9014" i="13"/>
  <c r="T9014" i="13"/>
  <c r="S9014" i="13"/>
  <c r="X9014" i="13" s="1"/>
  <c r="A9014" i="13"/>
  <c r="W9013" i="13"/>
  <c r="V9013" i="13"/>
  <c r="U9013" i="13"/>
  <c r="T9013" i="13"/>
  <c r="S9013" i="13"/>
  <c r="X9013" i="13" s="1"/>
  <c r="A9013" i="13"/>
  <c r="W9012" i="13"/>
  <c r="V9012" i="13"/>
  <c r="U9012" i="13"/>
  <c r="T9012" i="13"/>
  <c r="S9012" i="13"/>
  <c r="X9012" i="13" s="1"/>
  <c r="A9012" i="13"/>
  <c r="W9011" i="13"/>
  <c r="V9011" i="13"/>
  <c r="U9011" i="13"/>
  <c r="T9011" i="13"/>
  <c r="S9011" i="13"/>
  <c r="X9011" i="13" s="1"/>
  <c r="A9011" i="13"/>
  <c r="W9010" i="13"/>
  <c r="V9010" i="13"/>
  <c r="U9010" i="13"/>
  <c r="T9010" i="13"/>
  <c r="S9010" i="13"/>
  <c r="X9010" i="13" s="1"/>
  <c r="A9010" i="13"/>
  <c r="W9009" i="13"/>
  <c r="V9009" i="13"/>
  <c r="U9009" i="13"/>
  <c r="T9009" i="13"/>
  <c r="S9009" i="13"/>
  <c r="X9009" i="13" s="1"/>
  <c r="A9009" i="13"/>
  <c r="W9008" i="13"/>
  <c r="V9008" i="13"/>
  <c r="U9008" i="13"/>
  <c r="T9008" i="13"/>
  <c r="S9008" i="13"/>
  <c r="X9008" i="13" s="1"/>
  <c r="A9008" i="13"/>
  <c r="W9007" i="13"/>
  <c r="V9007" i="13"/>
  <c r="U9007" i="13"/>
  <c r="T9007" i="13"/>
  <c r="S9007" i="13"/>
  <c r="X9007" i="13" s="1"/>
  <c r="A9007" i="13"/>
  <c r="W9006" i="13"/>
  <c r="V9006" i="13"/>
  <c r="U9006" i="13"/>
  <c r="T9006" i="13"/>
  <c r="S9006" i="13"/>
  <c r="X9006" i="13" s="1"/>
  <c r="A9006" i="13"/>
  <c r="W9005" i="13"/>
  <c r="V9005" i="13"/>
  <c r="U9005" i="13"/>
  <c r="T9005" i="13"/>
  <c r="S9005" i="13"/>
  <c r="X9005" i="13" s="1"/>
  <c r="A9005" i="13"/>
  <c r="W9004" i="13"/>
  <c r="V9004" i="13"/>
  <c r="U9004" i="13"/>
  <c r="T9004" i="13"/>
  <c r="S9004" i="13"/>
  <c r="X9004" i="13" s="1"/>
  <c r="A9004" i="13"/>
  <c r="W9003" i="13"/>
  <c r="V9003" i="13"/>
  <c r="U9003" i="13"/>
  <c r="T9003" i="13"/>
  <c r="S9003" i="13"/>
  <c r="X9003" i="13" s="1"/>
  <c r="A9003" i="13"/>
  <c r="W9002" i="13"/>
  <c r="V9002" i="13"/>
  <c r="U9002" i="13"/>
  <c r="T9002" i="13"/>
  <c r="S9002" i="13"/>
  <c r="X9002" i="13" s="1"/>
  <c r="A9002" i="13"/>
  <c r="W9001" i="13"/>
  <c r="V9001" i="13"/>
  <c r="U9001" i="13"/>
  <c r="T9001" i="13"/>
  <c r="S9001" i="13"/>
  <c r="X9001" i="13" s="1"/>
  <c r="A9001" i="13"/>
  <c r="W9000" i="13"/>
  <c r="V9000" i="13"/>
  <c r="U9000" i="13"/>
  <c r="T9000" i="13"/>
  <c r="S9000" i="13"/>
  <c r="X9000" i="13" s="1"/>
  <c r="A9000" i="13"/>
  <c r="W8999" i="13"/>
  <c r="V8999" i="13"/>
  <c r="U8999" i="13"/>
  <c r="T8999" i="13"/>
  <c r="S8999" i="13"/>
  <c r="X8999" i="13" s="1"/>
  <c r="A8999" i="13"/>
  <c r="W8998" i="13"/>
  <c r="V8998" i="13"/>
  <c r="U8998" i="13"/>
  <c r="T8998" i="13"/>
  <c r="S8998" i="13"/>
  <c r="X8998" i="13" s="1"/>
  <c r="A8998" i="13"/>
  <c r="W8997" i="13"/>
  <c r="V8997" i="13"/>
  <c r="U8997" i="13"/>
  <c r="T8997" i="13"/>
  <c r="S8997" i="13"/>
  <c r="X8997" i="13" s="1"/>
  <c r="A8997" i="13"/>
  <c r="W8996" i="13"/>
  <c r="V8996" i="13"/>
  <c r="U8996" i="13"/>
  <c r="T8996" i="13"/>
  <c r="S8996" i="13"/>
  <c r="X8996" i="13" s="1"/>
  <c r="A8996" i="13"/>
  <c r="W8995" i="13"/>
  <c r="V8995" i="13"/>
  <c r="U8995" i="13"/>
  <c r="T8995" i="13"/>
  <c r="S8995" i="13"/>
  <c r="X8995" i="13" s="1"/>
  <c r="A8995" i="13"/>
  <c r="W8994" i="13"/>
  <c r="V8994" i="13"/>
  <c r="U8994" i="13"/>
  <c r="T8994" i="13"/>
  <c r="S8994" i="13"/>
  <c r="X8994" i="13" s="1"/>
  <c r="A8994" i="13"/>
  <c r="W8993" i="13"/>
  <c r="V8993" i="13"/>
  <c r="U8993" i="13"/>
  <c r="T8993" i="13"/>
  <c r="S8993" i="13"/>
  <c r="X8993" i="13" s="1"/>
  <c r="A8993" i="13"/>
  <c r="W8992" i="13"/>
  <c r="V8992" i="13"/>
  <c r="U8992" i="13"/>
  <c r="T8992" i="13"/>
  <c r="S8992" i="13"/>
  <c r="X8992" i="13" s="1"/>
  <c r="A8992" i="13"/>
  <c r="W8991" i="13"/>
  <c r="V8991" i="13"/>
  <c r="U8991" i="13"/>
  <c r="T8991" i="13"/>
  <c r="S8991" i="13"/>
  <c r="X8991" i="13" s="1"/>
  <c r="A8991" i="13"/>
  <c r="W8990" i="13"/>
  <c r="V8990" i="13"/>
  <c r="U8990" i="13"/>
  <c r="T8990" i="13"/>
  <c r="S8990" i="13"/>
  <c r="X8990" i="13" s="1"/>
  <c r="A8990" i="13"/>
  <c r="W8989" i="13"/>
  <c r="V8989" i="13"/>
  <c r="U8989" i="13"/>
  <c r="T8989" i="13"/>
  <c r="S8989" i="13"/>
  <c r="X8989" i="13" s="1"/>
  <c r="A8989" i="13"/>
  <c r="W8988" i="13"/>
  <c r="V8988" i="13"/>
  <c r="U8988" i="13"/>
  <c r="T8988" i="13"/>
  <c r="S8988" i="13"/>
  <c r="X8988" i="13" s="1"/>
  <c r="A8988" i="13"/>
  <c r="W8987" i="13"/>
  <c r="V8987" i="13"/>
  <c r="U8987" i="13"/>
  <c r="T8987" i="13"/>
  <c r="S8987" i="13"/>
  <c r="X8987" i="13" s="1"/>
  <c r="A8987" i="13"/>
  <c r="W8986" i="13"/>
  <c r="V8986" i="13"/>
  <c r="U8986" i="13"/>
  <c r="T8986" i="13"/>
  <c r="S8986" i="13"/>
  <c r="X8986" i="13" s="1"/>
  <c r="A8986" i="13"/>
  <c r="W8985" i="13"/>
  <c r="V8985" i="13"/>
  <c r="U8985" i="13"/>
  <c r="T8985" i="13"/>
  <c r="S8985" i="13"/>
  <c r="X8985" i="13" s="1"/>
  <c r="A8985" i="13"/>
  <c r="W8984" i="13"/>
  <c r="V8984" i="13"/>
  <c r="U8984" i="13"/>
  <c r="T8984" i="13"/>
  <c r="S8984" i="13"/>
  <c r="X8984" i="13" s="1"/>
  <c r="A8984" i="13"/>
  <c r="W8983" i="13"/>
  <c r="V8983" i="13"/>
  <c r="U8983" i="13"/>
  <c r="T8983" i="13"/>
  <c r="S8983" i="13"/>
  <c r="X8983" i="13" s="1"/>
  <c r="A8983" i="13"/>
  <c r="W8982" i="13"/>
  <c r="V8982" i="13"/>
  <c r="U8982" i="13"/>
  <c r="T8982" i="13"/>
  <c r="S8982" i="13"/>
  <c r="X8982" i="13" s="1"/>
  <c r="A8982" i="13"/>
  <c r="W8981" i="13"/>
  <c r="V8981" i="13"/>
  <c r="U8981" i="13"/>
  <c r="T8981" i="13"/>
  <c r="S8981" i="13"/>
  <c r="X8981" i="13" s="1"/>
  <c r="A8981" i="13"/>
  <c r="W8980" i="13"/>
  <c r="V8980" i="13"/>
  <c r="U8980" i="13"/>
  <c r="T8980" i="13"/>
  <c r="S8980" i="13"/>
  <c r="X8980" i="13" s="1"/>
  <c r="A8980" i="13"/>
  <c r="W8979" i="13"/>
  <c r="V8979" i="13"/>
  <c r="U8979" i="13"/>
  <c r="T8979" i="13"/>
  <c r="S8979" i="13"/>
  <c r="X8979" i="13" s="1"/>
  <c r="A8979" i="13"/>
  <c r="W8978" i="13"/>
  <c r="V8978" i="13"/>
  <c r="U8978" i="13"/>
  <c r="T8978" i="13"/>
  <c r="S8978" i="13"/>
  <c r="X8978" i="13" s="1"/>
  <c r="A8978" i="13"/>
  <c r="W8977" i="13"/>
  <c r="V8977" i="13"/>
  <c r="U8977" i="13"/>
  <c r="T8977" i="13"/>
  <c r="S8977" i="13"/>
  <c r="X8977" i="13" s="1"/>
  <c r="A8977" i="13"/>
  <c r="W8976" i="13"/>
  <c r="V8976" i="13"/>
  <c r="U8976" i="13"/>
  <c r="T8976" i="13"/>
  <c r="S8976" i="13"/>
  <c r="X8976" i="13" s="1"/>
  <c r="A8976" i="13"/>
  <c r="W8975" i="13"/>
  <c r="V8975" i="13"/>
  <c r="U8975" i="13"/>
  <c r="T8975" i="13"/>
  <c r="S8975" i="13"/>
  <c r="X8975" i="13" s="1"/>
  <c r="A8975" i="13"/>
  <c r="W8974" i="13"/>
  <c r="V8974" i="13"/>
  <c r="U8974" i="13"/>
  <c r="T8974" i="13"/>
  <c r="S8974" i="13"/>
  <c r="X8974" i="13" s="1"/>
  <c r="A8974" i="13"/>
  <c r="W8973" i="13"/>
  <c r="V8973" i="13"/>
  <c r="U8973" i="13"/>
  <c r="T8973" i="13"/>
  <c r="S8973" i="13"/>
  <c r="X8973" i="13" s="1"/>
  <c r="A8973" i="13"/>
  <c r="W8972" i="13"/>
  <c r="V8972" i="13"/>
  <c r="U8972" i="13"/>
  <c r="T8972" i="13"/>
  <c r="S8972" i="13"/>
  <c r="X8972" i="13" s="1"/>
  <c r="A8972" i="13"/>
  <c r="W8971" i="13"/>
  <c r="V8971" i="13"/>
  <c r="U8971" i="13"/>
  <c r="T8971" i="13"/>
  <c r="S8971" i="13"/>
  <c r="X8971" i="13" s="1"/>
  <c r="A8971" i="13"/>
  <c r="W8970" i="13"/>
  <c r="V8970" i="13"/>
  <c r="U8970" i="13"/>
  <c r="T8970" i="13"/>
  <c r="S8970" i="13"/>
  <c r="X8970" i="13" s="1"/>
  <c r="A8970" i="13"/>
  <c r="W8969" i="13"/>
  <c r="V8969" i="13"/>
  <c r="U8969" i="13"/>
  <c r="T8969" i="13"/>
  <c r="S8969" i="13"/>
  <c r="X8969" i="13" s="1"/>
  <c r="A8969" i="13"/>
  <c r="W8968" i="13"/>
  <c r="V8968" i="13"/>
  <c r="U8968" i="13"/>
  <c r="T8968" i="13"/>
  <c r="S8968" i="13"/>
  <c r="X8968" i="13" s="1"/>
  <c r="A8968" i="13"/>
  <c r="W8967" i="13"/>
  <c r="V8967" i="13"/>
  <c r="U8967" i="13"/>
  <c r="T8967" i="13"/>
  <c r="S8967" i="13"/>
  <c r="X8967" i="13" s="1"/>
  <c r="A8967" i="13"/>
  <c r="W8966" i="13"/>
  <c r="V8966" i="13"/>
  <c r="U8966" i="13"/>
  <c r="T8966" i="13"/>
  <c r="S8966" i="13"/>
  <c r="X8966" i="13" s="1"/>
  <c r="A8966" i="13"/>
  <c r="W8965" i="13"/>
  <c r="V8965" i="13"/>
  <c r="U8965" i="13"/>
  <c r="T8965" i="13"/>
  <c r="S8965" i="13"/>
  <c r="X8965" i="13" s="1"/>
  <c r="A8965" i="13"/>
  <c r="W8964" i="13"/>
  <c r="V8964" i="13"/>
  <c r="U8964" i="13"/>
  <c r="T8964" i="13"/>
  <c r="S8964" i="13"/>
  <c r="X8964" i="13" s="1"/>
  <c r="A8964" i="13"/>
  <c r="W8963" i="13"/>
  <c r="V8963" i="13"/>
  <c r="U8963" i="13"/>
  <c r="T8963" i="13"/>
  <c r="S8963" i="13"/>
  <c r="X8963" i="13" s="1"/>
  <c r="A8963" i="13"/>
  <c r="W8962" i="13"/>
  <c r="V8962" i="13"/>
  <c r="U8962" i="13"/>
  <c r="T8962" i="13"/>
  <c r="S8962" i="13"/>
  <c r="X8962" i="13" s="1"/>
  <c r="A8962" i="13"/>
  <c r="W8961" i="13"/>
  <c r="V8961" i="13"/>
  <c r="U8961" i="13"/>
  <c r="T8961" i="13"/>
  <c r="S8961" i="13"/>
  <c r="X8961" i="13" s="1"/>
  <c r="A8961" i="13"/>
  <c r="W8960" i="13"/>
  <c r="V8960" i="13"/>
  <c r="U8960" i="13"/>
  <c r="T8960" i="13"/>
  <c r="S8960" i="13"/>
  <c r="X8960" i="13" s="1"/>
  <c r="A8960" i="13"/>
  <c r="W8959" i="13"/>
  <c r="V8959" i="13"/>
  <c r="U8959" i="13"/>
  <c r="T8959" i="13"/>
  <c r="S8959" i="13"/>
  <c r="X8959" i="13" s="1"/>
  <c r="A8959" i="13"/>
  <c r="W8958" i="13"/>
  <c r="V8958" i="13"/>
  <c r="U8958" i="13"/>
  <c r="T8958" i="13"/>
  <c r="S8958" i="13"/>
  <c r="X8958" i="13" s="1"/>
  <c r="A8958" i="13"/>
  <c r="W8957" i="13"/>
  <c r="V8957" i="13"/>
  <c r="U8957" i="13"/>
  <c r="T8957" i="13"/>
  <c r="S8957" i="13"/>
  <c r="X8957" i="13" s="1"/>
  <c r="A8957" i="13"/>
  <c r="W8956" i="13"/>
  <c r="V8956" i="13"/>
  <c r="U8956" i="13"/>
  <c r="T8956" i="13"/>
  <c r="S8956" i="13"/>
  <c r="X8956" i="13" s="1"/>
  <c r="A8956" i="13"/>
  <c r="W8955" i="13"/>
  <c r="V8955" i="13"/>
  <c r="U8955" i="13"/>
  <c r="T8955" i="13"/>
  <c r="S8955" i="13"/>
  <c r="X8955" i="13" s="1"/>
  <c r="A8955" i="13"/>
  <c r="W8954" i="13"/>
  <c r="V8954" i="13"/>
  <c r="U8954" i="13"/>
  <c r="T8954" i="13"/>
  <c r="S8954" i="13"/>
  <c r="X8954" i="13" s="1"/>
  <c r="A8954" i="13"/>
  <c r="W8953" i="13"/>
  <c r="V8953" i="13"/>
  <c r="U8953" i="13"/>
  <c r="T8953" i="13"/>
  <c r="S8953" i="13"/>
  <c r="X8953" i="13" s="1"/>
  <c r="A8953" i="13"/>
  <c r="W8952" i="13"/>
  <c r="V8952" i="13"/>
  <c r="U8952" i="13"/>
  <c r="T8952" i="13"/>
  <c r="S8952" i="13"/>
  <c r="X8952" i="13" s="1"/>
  <c r="A8952" i="13"/>
  <c r="W8951" i="13"/>
  <c r="V8951" i="13"/>
  <c r="U8951" i="13"/>
  <c r="T8951" i="13"/>
  <c r="S8951" i="13"/>
  <c r="X8951" i="13" s="1"/>
  <c r="A8951" i="13"/>
  <c r="W8950" i="13"/>
  <c r="V8950" i="13"/>
  <c r="U8950" i="13"/>
  <c r="T8950" i="13"/>
  <c r="S8950" i="13"/>
  <c r="X8950" i="13" s="1"/>
  <c r="A8950" i="13"/>
  <c r="W8949" i="13"/>
  <c r="V8949" i="13"/>
  <c r="U8949" i="13"/>
  <c r="T8949" i="13"/>
  <c r="S8949" i="13"/>
  <c r="X8949" i="13" s="1"/>
  <c r="A8949" i="13"/>
  <c r="W8948" i="13"/>
  <c r="V8948" i="13"/>
  <c r="U8948" i="13"/>
  <c r="T8948" i="13"/>
  <c r="S8948" i="13"/>
  <c r="X8948" i="13" s="1"/>
  <c r="A8948" i="13"/>
  <c r="W8947" i="13"/>
  <c r="V8947" i="13"/>
  <c r="U8947" i="13"/>
  <c r="T8947" i="13"/>
  <c r="S8947" i="13"/>
  <c r="X8947" i="13" s="1"/>
  <c r="A8947" i="13"/>
  <c r="W8946" i="13"/>
  <c r="V8946" i="13"/>
  <c r="U8946" i="13"/>
  <c r="T8946" i="13"/>
  <c r="S8946" i="13"/>
  <c r="X8946" i="13" s="1"/>
  <c r="A8946" i="13"/>
  <c r="W8945" i="13"/>
  <c r="V8945" i="13"/>
  <c r="U8945" i="13"/>
  <c r="T8945" i="13"/>
  <c r="S8945" i="13"/>
  <c r="X8945" i="13" s="1"/>
  <c r="A8945" i="13"/>
  <c r="W8944" i="13"/>
  <c r="V8944" i="13"/>
  <c r="U8944" i="13"/>
  <c r="T8944" i="13"/>
  <c r="S8944" i="13"/>
  <c r="X8944" i="13" s="1"/>
  <c r="A8944" i="13"/>
  <c r="W8943" i="13"/>
  <c r="V8943" i="13"/>
  <c r="U8943" i="13"/>
  <c r="T8943" i="13"/>
  <c r="S8943" i="13"/>
  <c r="X8943" i="13" s="1"/>
  <c r="A8943" i="13"/>
  <c r="W8942" i="13"/>
  <c r="V8942" i="13"/>
  <c r="U8942" i="13"/>
  <c r="T8942" i="13"/>
  <c r="S8942" i="13"/>
  <c r="X8942" i="13" s="1"/>
  <c r="A8942" i="13"/>
  <c r="W8941" i="13"/>
  <c r="V8941" i="13"/>
  <c r="U8941" i="13"/>
  <c r="T8941" i="13"/>
  <c r="S8941" i="13"/>
  <c r="X8941" i="13" s="1"/>
  <c r="A8941" i="13"/>
  <c r="W8940" i="13"/>
  <c r="V8940" i="13"/>
  <c r="U8940" i="13"/>
  <c r="T8940" i="13"/>
  <c r="S8940" i="13"/>
  <c r="X8940" i="13" s="1"/>
  <c r="A8940" i="13"/>
  <c r="W8939" i="13"/>
  <c r="V8939" i="13"/>
  <c r="U8939" i="13"/>
  <c r="T8939" i="13"/>
  <c r="S8939" i="13"/>
  <c r="X8939" i="13" s="1"/>
  <c r="A8939" i="13"/>
  <c r="W8938" i="13"/>
  <c r="V8938" i="13"/>
  <c r="U8938" i="13"/>
  <c r="T8938" i="13"/>
  <c r="S8938" i="13"/>
  <c r="X8938" i="13" s="1"/>
  <c r="A8938" i="13"/>
  <c r="W8937" i="13"/>
  <c r="V8937" i="13"/>
  <c r="U8937" i="13"/>
  <c r="T8937" i="13"/>
  <c r="S8937" i="13"/>
  <c r="X8937" i="13" s="1"/>
  <c r="A8937" i="13"/>
  <c r="W8936" i="13"/>
  <c r="V8936" i="13"/>
  <c r="U8936" i="13"/>
  <c r="T8936" i="13"/>
  <c r="S8936" i="13"/>
  <c r="X8936" i="13" s="1"/>
  <c r="A8936" i="13"/>
  <c r="W8935" i="13"/>
  <c r="V8935" i="13"/>
  <c r="U8935" i="13"/>
  <c r="T8935" i="13"/>
  <c r="S8935" i="13"/>
  <c r="X8935" i="13" s="1"/>
  <c r="A8935" i="13"/>
  <c r="W8934" i="13"/>
  <c r="V8934" i="13"/>
  <c r="U8934" i="13"/>
  <c r="T8934" i="13"/>
  <c r="S8934" i="13"/>
  <c r="X8934" i="13" s="1"/>
  <c r="A8934" i="13"/>
  <c r="W8933" i="13"/>
  <c r="V8933" i="13"/>
  <c r="U8933" i="13"/>
  <c r="T8933" i="13"/>
  <c r="S8933" i="13"/>
  <c r="X8933" i="13" s="1"/>
  <c r="A8933" i="13"/>
  <c r="W8932" i="13"/>
  <c r="V8932" i="13"/>
  <c r="U8932" i="13"/>
  <c r="T8932" i="13"/>
  <c r="S8932" i="13"/>
  <c r="X8932" i="13" s="1"/>
  <c r="A8932" i="13"/>
  <c r="W8931" i="13"/>
  <c r="V8931" i="13"/>
  <c r="U8931" i="13"/>
  <c r="T8931" i="13"/>
  <c r="S8931" i="13"/>
  <c r="X8931" i="13" s="1"/>
  <c r="A8931" i="13"/>
  <c r="W8930" i="13"/>
  <c r="V8930" i="13"/>
  <c r="U8930" i="13"/>
  <c r="T8930" i="13"/>
  <c r="S8930" i="13"/>
  <c r="X8930" i="13" s="1"/>
  <c r="A8930" i="13"/>
  <c r="W8929" i="13"/>
  <c r="V8929" i="13"/>
  <c r="U8929" i="13"/>
  <c r="T8929" i="13"/>
  <c r="S8929" i="13"/>
  <c r="X8929" i="13" s="1"/>
  <c r="A8929" i="13"/>
  <c r="W8928" i="13"/>
  <c r="V8928" i="13"/>
  <c r="U8928" i="13"/>
  <c r="T8928" i="13"/>
  <c r="S8928" i="13"/>
  <c r="X8928" i="13" s="1"/>
  <c r="A8928" i="13"/>
  <c r="W8927" i="13"/>
  <c r="V8927" i="13"/>
  <c r="U8927" i="13"/>
  <c r="T8927" i="13"/>
  <c r="S8927" i="13"/>
  <c r="X8927" i="13" s="1"/>
  <c r="A8927" i="13"/>
  <c r="W8926" i="13"/>
  <c r="V8926" i="13"/>
  <c r="U8926" i="13"/>
  <c r="T8926" i="13"/>
  <c r="S8926" i="13"/>
  <c r="X8926" i="13" s="1"/>
  <c r="A8926" i="13"/>
  <c r="W8925" i="13"/>
  <c r="V8925" i="13"/>
  <c r="U8925" i="13"/>
  <c r="T8925" i="13"/>
  <c r="S8925" i="13"/>
  <c r="X8925" i="13" s="1"/>
  <c r="A8925" i="13"/>
  <c r="W8924" i="13"/>
  <c r="V8924" i="13"/>
  <c r="U8924" i="13"/>
  <c r="T8924" i="13"/>
  <c r="S8924" i="13"/>
  <c r="X8924" i="13" s="1"/>
  <c r="A8924" i="13"/>
  <c r="W8923" i="13"/>
  <c r="V8923" i="13"/>
  <c r="U8923" i="13"/>
  <c r="T8923" i="13"/>
  <c r="S8923" i="13"/>
  <c r="X8923" i="13" s="1"/>
  <c r="A8923" i="13"/>
  <c r="W8922" i="13"/>
  <c r="V8922" i="13"/>
  <c r="U8922" i="13"/>
  <c r="T8922" i="13"/>
  <c r="S8922" i="13"/>
  <c r="X8922" i="13" s="1"/>
  <c r="A8922" i="13"/>
  <c r="W8921" i="13"/>
  <c r="V8921" i="13"/>
  <c r="U8921" i="13"/>
  <c r="T8921" i="13"/>
  <c r="S8921" i="13"/>
  <c r="X8921" i="13" s="1"/>
  <c r="A8921" i="13"/>
  <c r="W8920" i="13"/>
  <c r="V8920" i="13"/>
  <c r="U8920" i="13"/>
  <c r="T8920" i="13"/>
  <c r="S8920" i="13"/>
  <c r="X8920" i="13" s="1"/>
  <c r="A8920" i="13"/>
  <c r="W8919" i="13"/>
  <c r="V8919" i="13"/>
  <c r="U8919" i="13"/>
  <c r="T8919" i="13"/>
  <c r="S8919" i="13"/>
  <c r="X8919" i="13" s="1"/>
  <c r="A8919" i="13"/>
  <c r="W8918" i="13"/>
  <c r="V8918" i="13"/>
  <c r="U8918" i="13"/>
  <c r="T8918" i="13"/>
  <c r="S8918" i="13"/>
  <c r="X8918" i="13" s="1"/>
  <c r="A8918" i="13"/>
  <c r="W8917" i="13"/>
  <c r="V8917" i="13"/>
  <c r="U8917" i="13"/>
  <c r="T8917" i="13"/>
  <c r="S8917" i="13"/>
  <c r="X8917" i="13" s="1"/>
  <c r="A8917" i="13"/>
  <c r="W8916" i="13"/>
  <c r="V8916" i="13"/>
  <c r="U8916" i="13"/>
  <c r="T8916" i="13"/>
  <c r="S8916" i="13"/>
  <c r="X8916" i="13" s="1"/>
  <c r="A8916" i="13"/>
  <c r="W8915" i="13"/>
  <c r="V8915" i="13"/>
  <c r="U8915" i="13"/>
  <c r="T8915" i="13"/>
  <c r="S8915" i="13"/>
  <c r="X8915" i="13" s="1"/>
  <c r="A8915" i="13"/>
  <c r="W8914" i="13"/>
  <c r="V8914" i="13"/>
  <c r="U8914" i="13"/>
  <c r="T8914" i="13"/>
  <c r="S8914" i="13"/>
  <c r="X8914" i="13" s="1"/>
  <c r="A8914" i="13"/>
  <c r="W8913" i="13"/>
  <c r="V8913" i="13"/>
  <c r="U8913" i="13"/>
  <c r="T8913" i="13"/>
  <c r="S8913" i="13"/>
  <c r="X8913" i="13" s="1"/>
  <c r="A8913" i="13"/>
  <c r="W8912" i="13"/>
  <c r="V8912" i="13"/>
  <c r="U8912" i="13"/>
  <c r="T8912" i="13"/>
  <c r="S8912" i="13"/>
  <c r="X8912" i="13" s="1"/>
  <c r="A8912" i="13"/>
  <c r="W8911" i="13"/>
  <c r="V8911" i="13"/>
  <c r="U8911" i="13"/>
  <c r="T8911" i="13"/>
  <c r="S8911" i="13"/>
  <c r="X8911" i="13" s="1"/>
  <c r="A8911" i="13"/>
  <c r="W8910" i="13"/>
  <c r="V8910" i="13"/>
  <c r="U8910" i="13"/>
  <c r="T8910" i="13"/>
  <c r="S8910" i="13"/>
  <c r="X8910" i="13" s="1"/>
  <c r="A8910" i="13"/>
  <c r="W8909" i="13"/>
  <c r="V8909" i="13"/>
  <c r="U8909" i="13"/>
  <c r="T8909" i="13"/>
  <c r="S8909" i="13"/>
  <c r="X8909" i="13" s="1"/>
  <c r="A8909" i="13"/>
  <c r="W8908" i="13"/>
  <c r="V8908" i="13"/>
  <c r="U8908" i="13"/>
  <c r="T8908" i="13"/>
  <c r="S8908" i="13"/>
  <c r="X8908" i="13" s="1"/>
  <c r="A8908" i="13"/>
  <c r="W8907" i="13"/>
  <c r="V8907" i="13"/>
  <c r="U8907" i="13"/>
  <c r="T8907" i="13"/>
  <c r="S8907" i="13"/>
  <c r="X8907" i="13" s="1"/>
  <c r="A8907" i="13"/>
  <c r="W8906" i="13"/>
  <c r="V8906" i="13"/>
  <c r="U8906" i="13"/>
  <c r="T8906" i="13"/>
  <c r="S8906" i="13"/>
  <c r="X8906" i="13" s="1"/>
  <c r="A8906" i="13"/>
  <c r="W8905" i="13"/>
  <c r="V8905" i="13"/>
  <c r="U8905" i="13"/>
  <c r="T8905" i="13"/>
  <c r="S8905" i="13"/>
  <c r="X8905" i="13" s="1"/>
  <c r="A8905" i="13"/>
  <c r="W8904" i="13"/>
  <c r="V8904" i="13"/>
  <c r="U8904" i="13"/>
  <c r="T8904" i="13"/>
  <c r="S8904" i="13"/>
  <c r="X8904" i="13" s="1"/>
  <c r="A8904" i="13"/>
  <c r="W8903" i="13"/>
  <c r="V8903" i="13"/>
  <c r="U8903" i="13"/>
  <c r="T8903" i="13"/>
  <c r="S8903" i="13"/>
  <c r="X8903" i="13" s="1"/>
  <c r="A8903" i="13"/>
  <c r="W8902" i="13"/>
  <c r="V8902" i="13"/>
  <c r="U8902" i="13"/>
  <c r="T8902" i="13"/>
  <c r="S8902" i="13"/>
  <c r="X8902" i="13" s="1"/>
  <c r="A8902" i="13"/>
  <c r="W8901" i="13"/>
  <c r="V8901" i="13"/>
  <c r="U8901" i="13"/>
  <c r="T8901" i="13"/>
  <c r="S8901" i="13"/>
  <c r="X8901" i="13" s="1"/>
  <c r="A8901" i="13"/>
  <c r="W8900" i="13"/>
  <c r="V8900" i="13"/>
  <c r="U8900" i="13"/>
  <c r="T8900" i="13"/>
  <c r="S8900" i="13"/>
  <c r="X8900" i="13" s="1"/>
  <c r="A8900" i="13"/>
  <c r="W8899" i="13"/>
  <c r="V8899" i="13"/>
  <c r="U8899" i="13"/>
  <c r="T8899" i="13"/>
  <c r="S8899" i="13"/>
  <c r="X8899" i="13" s="1"/>
  <c r="A8899" i="13"/>
  <c r="W8898" i="13"/>
  <c r="V8898" i="13"/>
  <c r="U8898" i="13"/>
  <c r="T8898" i="13"/>
  <c r="S8898" i="13"/>
  <c r="X8898" i="13" s="1"/>
  <c r="A8898" i="13"/>
  <c r="W8897" i="13"/>
  <c r="V8897" i="13"/>
  <c r="U8897" i="13"/>
  <c r="T8897" i="13"/>
  <c r="S8897" i="13"/>
  <c r="X8897" i="13" s="1"/>
  <c r="A8897" i="13"/>
  <c r="W8896" i="13"/>
  <c r="V8896" i="13"/>
  <c r="U8896" i="13"/>
  <c r="T8896" i="13"/>
  <c r="S8896" i="13"/>
  <c r="X8896" i="13" s="1"/>
  <c r="A8896" i="13"/>
  <c r="W8895" i="13"/>
  <c r="V8895" i="13"/>
  <c r="U8895" i="13"/>
  <c r="T8895" i="13"/>
  <c r="S8895" i="13"/>
  <c r="X8895" i="13" s="1"/>
  <c r="A8895" i="13"/>
  <c r="W8894" i="13"/>
  <c r="V8894" i="13"/>
  <c r="U8894" i="13"/>
  <c r="T8894" i="13"/>
  <c r="S8894" i="13"/>
  <c r="X8894" i="13" s="1"/>
  <c r="A8894" i="13"/>
  <c r="W8893" i="13"/>
  <c r="V8893" i="13"/>
  <c r="U8893" i="13"/>
  <c r="T8893" i="13"/>
  <c r="S8893" i="13"/>
  <c r="X8893" i="13" s="1"/>
  <c r="A8893" i="13"/>
  <c r="W8892" i="13"/>
  <c r="V8892" i="13"/>
  <c r="U8892" i="13"/>
  <c r="T8892" i="13"/>
  <c r="S8892" i="13"/>
  <c r="X8892" i="13" s="1"/>
  <c r="A8892" i="13"/>
  <c r="W8891" i="13"/>
  <c r="V8891" i="13"/>
  <c r="U8891" i="13"/>
  <c r="T8891" i="13"/>
  <c r="S8891" i="13"/>
  <c r="X8891" i="13" s="1"/>
  <c r="A8891" i="13"/>
  <c r="W8890" i="13"/>
  <c r="V8890" i="13"/>
  <c r="U8890" i="13"/>
  <c r="T8890" i="13"/>
  <c r="S8890" i="13"/>
  <c r="X8890" i="13" s="1"/>
  <c r="A8890" i="13"/>
  <c r="W8889" i="13"/>
  <c r="V8889" i="13"/>
  <c r="U8889" i="13"/>
  <c r="T8889" i="13"/>
  <c r="S8889" i="13"/>
  <c r="X8889" i="13" s="1"/>
  <c r="A8889" i="13"/>
  <c r="W8888" i="13"/>
  <c r="V8888" i="13"/>
  <c r="U8888" i="13"/>
  <c r="T8888" i="13"/>
  <c r="S8888" i="13"/>
  <c r="X8888" i="13" s="1"/>
  <c r="A8888" i="13"/>
  <c r="W8887" i="13"/>
  <c r="V8887" i="13"/>
  <c r="U8887" i="13"/>
  <c r="T8887" i="13"/>
  <c r="S8887" i="13"/>
  <c r="X8887" i="13" s="1"/>
  <c r="A8887" i="13"/>
  <c r="W8886" i="13"/>
  <c r="V8886" i="13"/>
  <c r="U8886" i="13"/>
  <c r="T8886" i="13"/>
  <c r="S8886" i="13"/>
  <c r="X8886" i="13" s="1"/>
  <c r="A8886" i="13"/>
  <c r="W8885" i="13"/>
  <c r="V8885" i="13"/>
  <c r="U8885" i="13"/>
  <c r="T8885" i="13"/>
  <c r="S8885" i="13"/>
  <c r="X8885" i="13" s="1"/>
  <c r="A8885" i="13"/>
  <c r="W8884" i="13"/>
  <c r="V8884" i="13"/>
  <c r="U8884" i="13"/>
  <c r="T8884" i="13"/>
  <c r="S8884" i="13"/>
  <c r="X8884" i="13" s="1"/>
  <c r="A8884" i="13"/>
  <c r="W8883" i="13"/>
  <c r="V8883" i="13"/>
  <c r="U8883" i="13"/>
  <c r="T8883" i="13"/>
  <c r="S8883" i="13"/>
  <c r="X8883" i="13" s="1"/>
  <c r="A8883" i="13"/>
  <c r="W8882" i="13"/>
  <c r="V8882" i="13"/>
  <c r="U8882" i="13"/>
  <c r="T8882" i="13"/>
  <c r="S8882" i="13"/>
  <c r="X8882" i="13" s="1"/>
  <c r="A8882" i="13"/>
  <c r="W8881" i="13"/>
  <c r="V8881" i="13"/>
  <c r="U8881" i="13"/>
  <c r="T8881" i="13"/>
  <c r="S8881" i="13"/>
  <c r="X8881" i="13" s="1"/>
  <c r="A8881" i="13"/>
  <c r="W8880" i="13"/>
  <c r="V8880" i="13"/>
  <c r="U8880" i="13"/>
  <c r="T8880" i="13"/>
  <c r="S8880" i="13"/>
  <c r="X8880" i="13" s="1"/>
  <c r="A8880" i="13"/>
  <c r="W8879" i="13"/>
  <c r="V8879" i="13"/>
  <c r="U8879" i="13"/>
  <c r="T8879" i="13"/>
  <c r="S8879" i="13"/>
  <c r="X8879" i="13" s="1"/>
  <c r="A8879" i="13"/>
  <c r="W8878" i="13"/>
  <c r="V8878" i="13"/>
  <c r="U8878" i="13"/>
  <c r="T8878" i="13"/>
  <c r="S8878" i="13"/>
  <c r="X8878" i="13" s="1"/>
  <c r="A8878" i="13"/>
  <c r="W8877" i="13"/>
  <c r="V8877" i="13"/>
  <c r="U8877" i="13"/>
  <c r="T8877" i="13"/>
  <c r="S8877" i="13"/>
  <c r="X8877" i="13" s="1"/>
  <c r="A8877" i="13"/>
  <c r="W8876" i="13"/>
  <c r="V8876" i="13"/>
  <c r="U8876" i="13"/>
  <c r="T8876" i="13"/>
  <c r="S8876" i="13"/>
  <c r="X8876" i="13" s="1"/>
  <c r="A8876" i="13"/>
  <c r="W8875" i="13"/>
  <c r="V8875" i="13"/>
  <c r="U8875" i="13"/>
  <c r="T8875" i="13"/>
  <c r="S8875" i="13"/>
  <c r="X8875" i="13" s="1"/>
  <c r="A8875" i="13"/>
  <c r="W8874" i="13"/>
  <c r="V8874" i="13"/>
  <c r="U8874" i="13"/>
  <c r="T8874" i="13"/>
  <c r="S8874" i="13"/>
  <c r="X8874" i="13" s="1"/>
  <c r="A8874" i="13"/>
  <c r="W8873" i="13"/>
  <c r="V8873" i="13"/>
  <c r="U8873" i="13"/>
  <c r="T8873" i="13"/>
  <c r="S8873" i="13"/>
  <c r="X8873" i="13" s="1"/>
  <c r="A8873" i="13"/>
  <c r="W8872" i="13"/>
  <c r="V8872" i="13"/>
  <c r="U8872" i="13"/>
  <c r="T8872" i="13"/>
  <c r="S8872" i="13"/>
  <c r="X8872" i="13" s="1"/>
  <c r="A8872" i="13"/>
  <c r="W8871" i="13"/>
  <c r="V8871" i="13"/>
  <c r="U8871" i="13"/>
  <c r="T8871" i="13"/>
  <c r="S8871" i="13"/>
  <c r="X8871" i="13" s="1"/>
  <c r="A8871" i="13"/>
  <c r="W8870" i="13"/>
  <c r="V8870" i="13"/>
  <c r="U8870" i="13"/>
  <c r="T8870" i="13"/>
  <c r="S8870" i="13"/>
  <c r="X8870" i="13" s="1"/>
  <c r="A8870" i="13"/>
  <c r="W8869" i="13"/>
  <c r="V8869" i="13"/>
  <c r="U8869" i="13"/>
  <c r="T8869" i="13"/>
  <c r="S8869" i="13"/>
  <c r="X8869" i="13" s="1"/>
  <c r="A8869" i="13"/>
  <c r="W8868" i="13"/>
  <c r="V8868" i="13"/>
  <c r="U8868" i="13"/>
  <c r="T8868" i="13"/>
  <c r="S8868" i="13"/>
  <c r="X8868" i="13" s="1"/>
  <c r="A8868" i="13"/>
  <c r="W8867" i="13"/>
  <c r="V8867" i="13"/>
  <c r="U8867" i="13"/>
  <c r="T8867" i="13"/>
  <c r="S8867" i="13"/>
  <c r="X8867" i="13" s="1"/>
  <c r="A8867" i="13"/>
  <c r="W8866" i="13"/>
  <c r="V8866" i="13"/>
  <c r="U8866" i="13"/>
  <c r="T8866" i="13"/>
  <c r="S8866" i="13"/>
  <c r="X8866" i="13" s="1"/>
  <c r="A8866" i="13"/>
  <c r="W8865" i="13"/>
  <c r="V8865" i="13"/>
  <c r="U8865" i="13"/>
  <c r="T8865" i="13"/>
  <c r="S8865" i="13"/>
  <c r="X8865" i="13" s="1"/>
  <c r="A8865" i="13"/>
  <c r="W8864" i="13"/>
  <c r="V8864" i="13"/>
  <c r="U8864" i="13"/>
  <c r="T8864" i="13"/>
  <c r="S8864" i="13"/>
  <c r="X8864" i="13" s="1"/>
  <c r="A8864" i="13"/>
  <c r="W8863" i="13"/>
  <c r="V8863" i="13"/>
  <c r="U8863" i="13"/>
  <c r="T8863" i="13"/>
  <c r="S8863" i="13"/>
  <c r="X8863" i="13" s="1"/>
  <c r="A8863" i="13"/>
  <c r="W8862" i="13"/>
  <c r="V8862" i="13"/>
  <c r="U8862" i="13"/>
  <c r="T8862" i="13"/>
  <c r="S8862" i="13"/>
  <c r="X8862" i="13" s="1"/>
  <c r="A8862" i="13"/>
  <c r="W8861" i="13"/>
  <c r="V8861" i="13"/>
  <c r="U8861" i="13"/>
  <c r="T8861" i="13"/>
  <c r="S8861" i="13"/>
  <c r="X8861" i="13" s="1"/>
  <c r="A8861" i="13"/>
  <c r="W8860" i="13"/>
  <c r="V8860" i="13"/>
  <c r="U8860" i="13"/>
  <c r="T8860" i="13"/>
  <c r="S8860" i="13"/>
  <c r="X8860" i="13" s="1"/>
  <c r="A8860" i="13"/>
  <c r="W8859" i="13"/>
  <c r="V8859" i="13"/>
  <c r="U8859" i="13"/>
  <c r="T8859" i="13"/>
  <c r="S8859" i="13"/>
  <c r="X8859" i="13" s="1"/>
  <c r="A8859" i="13"/>
  <c r="W8858" i="13"/>
  <c r="V8858" i="13"/>
  <c r="U8858" i="13"/>
  <c r="T8858" i="13"/>
  <c r="S8858" i="13"/>
  <c r="X8858" i="13" s="1"/>
  <c r="A8858" i="13"/>
  <c r="W8857" i="13"/>
  <c r="V8857" i="13"/>
  <c r="U8857" i="13"/>
  <c r="T8857" i="13"/>
  <c r="S8857" i="13"/>
  <c r="X8857" i="13" s="1"/>
  <c r="A8857" i="13"/>
  <c r="W8856" i="13"/>
  <c r="V8856" i="13"/>
  <c r="U8856" i="13"/>
  <c r="T8856" i="13"/>
  <c r="S8856" i="13"/>
  <c r="X8856" i="13" s="1"/>
  <c r="A8856" i="13"/>
  <c r="W8855" i="13"/>
  <c r="V8855" i="13"/>
  <c r="U8855" i="13"/>
  <c r="T8855" i="13"/>
  <c r="S8855" i="13"/>
  <c r="X8855" i="13" s="1"/>
  <c r="A8855" i="13"/>
  <c r="W8854" i="13"/>
  <c r="V8854" i="13"/>
  <c r="U8854" i="13"/>
  <c r="T8854" i="13"/>
  <c r="S8854" i="13"/>
  <c r="X8854" i="13" s="1"/>
  <c r="A8854" i="13"/>
  <c r="W8853" i="13"/>
  <c r="V8853" i="13"/>
  <c r="U8853" i="13"/>
  <c r="T8853" i="13"/>
  <c r="S8853" i="13"/>
  <c r="X8853" i="13" s="1"/>
  <c r="A8853" i="13"/>
  <c r="W8852" i="13"/>
  <c r="V8852" i="13"/>
  <c r="U8852" i="13"/>
  <c r="T8852" i="13"/>
  <c r="S8852" i="13"/>
  <c r="X8852" i="13" s="1"/>
  <c r="A8852" i="13"/>
  <c r="W8851" i="13"/>
  <c r="V8851" i="13"/>
  <c r="U8851" i="13"/>
  <c r="T8851" i="13"/>
  <c r="S8851" i="13"/>
  <c r="X8851" i="13" s="1"/>
  <c r="A8851" i="13"/>
  <c r="W8850" i="13"/>
  <c r="V8850" i="13"/>
  <c r="U8850" i="13"/>
  <c r="T8850" i="13"/>
  <c r="S8850" i="13"/>
  <c r="X8850" i="13" s="1"/>
  <c r="A8850" i="13"/>
  <c r="W8849" i="13"/>
  <c r="V8849" i="13"/>
  <c r="U8849" i="13"/>
  <c r="T8849" i="13"/>
  <c r="S8849" i="13"/>
  <c r="X8849" i="13" s="1"/>
  <c r="A8849" i="13"/>
  <c r="W8848" i="13"/>
  <c r="V8848" i="13"/>
  <c r="U8848" i="13"/>
  <c r="T8848" i="13"/>
  <c r="S8848" i="13"/>
  <c r="X8848" i="13" s="1"/>
  <c r="A8848" i="13"/>
  <c r="W8847" i="13"/>
  <c r="V8847" i="13"/>
  <c r="U8847" i="13"/>
  <c r="T8847" i="13"/>
  <c r="S8847" i="13"/>
  <c r="X8847" i="13" s="1"/>
  <c r="A8847" i="13"/>
  <c r="W8846" i="13"/>
  <c r="V8846" i="13"/>
  <c r="U8846" i="13"/>
  <c r="T8846" i="13"/>
  <c r="S8846" i="13"/>
  <c r="X8846" i="13" s="1"/>
  <c r="A8846" i="13"/>
  <c r="W8845" i="13"/>
  <c r="V8845" i="13"/>
  <c r="U8845" i="13"/>
  <c r="T8845" i="13"/>
  <c r="S8845" i="13"/>
  <c r="X8845" i="13" s="1"/>
  <c r="A8845" i="13"/>
  <c r="W8844" i="13"/>
  <c r="V8844" i="13"/>
  <c r="U8844" i="13"/>
  <c r="T8844" i="13"/>
  <c r="S8844" i="13"/>
  <c r="X8844" i="13" s="1"/>
  <c r="A8844" i="13"/>
  <c r="W8843" i="13"/>
  <c r="V8843" i="13"/>
  <c r="U8843" i="13"/>
  <c r="T8843" i="13"/>
  <c r="S8843" i="13"/>
  <c r="X8843" i="13" s="1"/>
  <c r="A8843" i="13"/>
  <c r="W8842" i="13"/>
  <c r="V8842" i="13"/>
  <c r="U8842" i="13"/>
  <c r="T8842" i="13"/>
  <c r="S8842" i="13"/>
  <c r="X8842" i="13" s="1"/>
  <c r="A8842" i="13"/>
  <c r="W8841" i="13"/>
  <c r="V8841" i="13"/>
  <c r="U8841" i="13"/>
  <c r="T8841" i="13"/>
  <c r="S8841" i="13"/>
  <c r="X8841" i="13" s="1"/>
  <c r="A8841" i="13"/>
  <c r="W8840" i="13"/>
  <c r="V8840" i="13"/>
  <c r="U8840" i="13"/>
  <c r="T8840" i="13"/>
  <c r="S8840" i="13"/>
  <c r="X8840" i="13" s="1"/>
  <c r="A8840" i="13"/>
  <c r="W8839" i="13"/>
  <c r="V8839" i="13"/>
  <c r="U8839" i="13"/>
  <c r="T8839" i="13"/>
  <c r="S8839" i="13"/>
  <c r="X8839" i="13" s="1"/>
  <c r="A8839" i="13"/>
  <c r="W8838" i="13"/>
  <c r="V8838" i="13"/>
  <c r="U8838" i="13"/>
  <c r="T8838" i="13"/>
  <c r="S8838" i="13"/>
  <c r="X8838" i="13" s="1"/>
  <c r="A8838" i="13"/>
  <c r="W8837" i="13"/>
  <c r="V8837" i="13"/>
  <c r="U8837" i="13"/>
  <c r="T8837" i="13"/>
  <c r="S8837" i="13"/>
  <c r="X8837" i="13" s="1"/>
  <c r="A8837" i="13"/>
  <c r="W8836" i="13"/>
  <c r="V8836" i="13"/>
  <c r="U8836" i="13"/>
  <c r="T8836" i="13"/>
  <c r="S8836" i="13"/>
  <c r="X8836" i="13" s="1"/>
  <c r="A8836" i="13"/>
  <c r="W8835" i="13"/>
  <c r="V8835" i="13"/>
  <c r="U8835" i="13"/>
  <c r="T8835" i="13"/>
  <c r="S8835" i="13"/>
  <c r="X8835" i="13" s="1"/>
  <c r="A8835" i="13"/>
  <c r="W8834" i="13"/>
  <c r="V8834" i="13"/>
  <c r="U8834" i="13"/>
  <c r="T8834" i="13"/>
  <c r="S8834" i="13"/>
  <c r="X8834" i="13" s="1"/>
  <c r="A8834" i="13"/>
  <c r="W8833" i="13"/>
  <c r="V8833" i="13"/>
  <c r="U8833" i="13"/>
  <c r="T8833" i="13"/>
  <c r="S8833" i="13"/>
  <c r="X8833" i="13" s="1"/>
  <c r="A8833" i="13"/>
  <c r="W8832" i="13"/>
  <c r="V8832" i="13"/>
  <c r="U8832" i="13"/>
  <c r="T8832" i="13"/>
  <c r="S8832" i="13"/>
  <c r="X8832" i="13" s="1"/>
  <c r="A8832" i="13"/>
  <c r="W8831" i="13"/>
  <c r="V8831" i="13"/>
  <c r="U8831" i="13"/>
  <c r="T8831" i="13"/>
  <c r="S8831" i="13"/>
  <c r="X8831" i="13" s="1"/>
  <c r="A8831" i="13"/>
  <c r="W8830" i="13"/>
  <c r="V8830" i="13"/>
  <c r="U8830" i="13"/>
  <c r="T8830" i="13"/>
  <c r="S8830" i="13"/>
  <c r="X8830" i="13" s="1"/>
  <c r="A8830" i="13"/>
  <c r="W8829" i="13"/>
  <c r="V8829" i="13"/>
  <c r="U8829" i="13"/>
  <c r="T8829" i="13"/>
  <c r="S8829" i="13"/>
  <c r="X8829" i="13" s="1"/>
  <c r="A8829" i="13"/>
  <c r="W8828" i="13"/>
  <c r="V8828" i="13"/>
  <c r="U8828" i="13"/>
  <c r="T8828" i="13"/>
  <c r="S8828" i="13"/>
  <c r="X8828" i="13" s="1"/>
  <c r="A8828" i="13"/>
  <c r="W8827" i="13"/>
  <c r="V8827" i="13"/>
  <c r="U8827" i="13"/>
  <c r="T8827" i="13"/>
  <c r="S8827" i="13"/>
  <c r="X8827" i="13" s="1"/>
  <c r="A8827" i="13"/>
  <c r="W8826" i="13"/>
  <c r="V8826" i="13"/>
  <c r="U8826" i="13"/>
  <c r="T8826" i="13"/>
  <c r="S8826" i="13"/>
  <c r="X8826" i="13" s="1"/>
  <c r="A8826" i="13"/>
  <c r="W8825" i="13"/>
  <c r="V8825" i="13"/>
  <c r="U8825" i="13"/>
  <c r="T8825" i="13"/>
  <c r="S8825" i="13"/>
  <c r="X8825" i="13" s="1"/>
  <c r="A8825" i="13"/>
  <c r="W8824" i="13"/>
  <c r="V8824" i="13"/>
  <c r="U8824" i="13"/>
  <c r="T8824" i="13"/>
  <c r="S8824" i="13"/>
  <c r="X8824" i="13" s="1"/>
  <c r="A8824" i="13"/>
  <c r="W8823" i="13"/>
  <c r="V8823" i="13"/>
  <c r="U8823" i="13"/>
  <c r="T8823" i="13"/>
  <c r="S8823" i="13"/>
  <c r="X8823" i="13" s="1"/>
  <c r="A8823" i="13"/>
  <c r="W8822" i="13"/>
  <c r="V8822" i="13"/>
  <c r="U8822" i="13"/>
  <c r="T8822" i="13"/>
  <c r="S8822" i="13"/>
  <c r="X8822" i="13" s="1"/>
  <c r="A8822" i="13"/>
  <c r="W8821" i="13"/>
  <c r="V8821" i="13"/>
  <c r="U8821" i="13"/>
  <c r="T8821" i="13"/>
  <c r="S8821" i="13"/>
  <c r="X8821" i="13" s="1"/>
  <c r="A8821" i="13"/>
  <c r="W8820" i="13"/>
  <c r="V8820" i="13"/>
  <c r="U8820" i="13"/>
  <c r="T8820" i="13"/>
  <c r="S8820" i="13"/>
  <c r="X8820" i="13" s="1"/>
  <c r="A8820" i="13"/>
  <c r="W8819" i="13"/>
  <c r="V8819" i="13"/>
  <c r="U8819" i="13"/>
  <c r="T8819" i="13"/>
  <c r="S8819" i="13"/>
  <c r="X8819" i="13" s="1"/>
  <c r="A8819" i="13"/>
  <c r="W8818" i="13"/>
  <c r="V8818" i="13"/>
  <c r="U8818" i="13"/>
  <c r="T8818" i="13"/>
  <c r="S8818" i="13"/>
  <c r="X8818" i="13" s="1"/>
  <c r="A8818" i="13"/>
  <c r="W8817" i="13"/>
  <c r="V8817" i="13"/>
  <c r="U8817" i="13"/>
  <c r="T8817" i="13"/>
  <c r="S8817" i="13"/>
  <c r="X8817" i="13" s="1"/>
  <c r="A8817" i="13"/>
  <c r="W8816" i="13"/>
  <c r="V8816" i="13"/>
  <c r="U8816" i="13"/>
  <c r="T8816" i="13"/>
  <c r="S8816" i="13"/>
  <c r="X8816" i="13" s="1"/>
  <c r="A8816" i="13"/>
  <c r="W8815" i="13"/>
  <c r="V8815" i="13"/>
  <c r="U8815" i="13"/>
  <c r="T8815" i="13"/>
  <c r="S8815" i="13"/>
  <c r="X8815" i="13" s="1"/>
  <c r="A8815" i="13"/>
  <c r="W8814" i="13"/>
  <c r="V8814" i="13"/>
  <c r="U8814" i="13"/>
  <c r="T8814" i="13"/>
  <c r="S8814" i="13"/>
  <c r="X8814" i="13" s="1"/>
  <c r="A8814" i="13"/>
  <c r="W8813" i="13"/>
  <c r="V8813" i="13"/>
  <c r="U8813" i="13"/>
  <c r="T8813" i="13"/>
  <c r="S8813" i="13"/>
  <c r="X8813" i="13" s="1"/>
  <c r="A8813" i="13"/>
  <c r="W8812" i="13"/>
  <c r="V8812" i="13"/>
  <c r="U8812" i="13"/>
  <c r="T8812" i="13"/>
  <c r="S8812" i="13"/>
  <c r="X8812" i="13" s="1"/>
  <c r="A8812" i="13"/>
  <c r="W8811" i="13"/>
  <c r="V8811" i="13"/>
  <c r="U8811" i="13"/>
  <c r="T8811" i="13"/>
  <c r="S8811" i="13"/>
  <c r="X8811" i="13" s="1"/>
  <c r="A8811" i="13"/>
  <c r="W8810" i="13"/>
  <c r="V8810" i="13"/>
  <c r="U8810" i="13"/>
  <c r="T8810" i="13"/>
  <c r="S8810" i="13"/>
  <c r="X8810" i="13" s="1"/>
  <c r="A8810" i="13"/>
  <c r="W8809" i="13"/>
  <c r="V8809" i="13"/>
  <c r="U8809" i="13"/>
  <c r="T8809" i="13"/>
  <c r="S8809" i="13"/>
  <c r="X8809" i="13" s="1"/>
  <c r="A8809" i="13"/>
  <c r="W8808" i="13"/>
  <c r="V8808" i="13"/>
  <c r="U8808" i="13"/>
  <c r="T8808" i="13"/>
  <c r="S8808" i="13"/>
  <c r="X8808" i="13" s="1"/>
  <c r="A8808" i="13"/>
  <c r="W8807" i="13"/>
  <c r="V8807" i="13"/>
  <c r="U8807" i="13"/>
  <c r="T8807" i="13"/>
  <c r="S8807" i="13"/>
  <c r="X8807" i="13" s="1"/>
  <c r="A8807" i="13"/>
  <c r="W8806" i="13"/>
  <c r="V8806" i="13"/>
  <c r="U8806" i="13"/>
  <c r="T8806" i="13"/>
  <c r="S8806" i="13"/>
  <c r="X8806" i="13" s="1"/>
  <c r="A8806" i="13"/>
  <c r="W8805" i="13"/>
  <c r="V8805" i="13"/>
  <c r="U8805" i="13"/>
  <c r="T8805" i="13"/>
  <c r="S8805" i="13"/>
  <c r="X8805" i="13" s="1"/>
  <c r="A8805" i="13"/>
  <c r="W8804" i="13"/>
  <c r="V8804" i="13"/>
  <c r="U8804" i="13"/>
  <c r="T8804" i="13"/>
  <c r="S8804" i="13"/>
  <c r="X8804" i="13" s="1"/>
  <c r="A8804" i="13"/>
  <c r="W8803" i="13"/>
  <c r="V8803" i="13"/>
  <c r="U8803" i="13"/>
  <c r="T8803" i="13"/>
  <c r="S8803" i="13"/>
  <c r="X8803" i="13" s="1"/>
  <c r="A8803" i="13"/>
  <c r="W8802" i="13"/>
  <c r="V8802" i="13"/>
  <c r="U8802" i="13"/>
  <c r="T8802" i="13"/>
  <c r="S8802" i="13"/>
  <c r="X8802" i="13" s="1"/>
  <c r="A8802" i="13"/>
  <c r="W8801" i="13"/>
  <c r="V8801" i="13"/>
  <c r="U8801" i="13"/>
  <c r="T8801" i="13"/>
  <c r="S8801" i="13"/>
  <c r="X8801" i="13" s="1"/>
  <c r="A8801" i="13"/>
  <c r="W8800" i="13"/>
  <c r="V8800" i="13"/>
  <c r="U8800" i="13"/>
  <c r="T8800" i="13"/>
  <c r="S8800" i="13"/>
  <c r="X8800" i="13" s="1"/>
  <c r="A8800" i="13"/>
  <c r="W8799" i="13"/>
  <c r="V8799" i="13"/>
  <c r="U8799" i="13"/>
  <c r="T8799" i="13"/>
  <c r="S8799" i="13"/>
  <c r="X8799" i="13" s="1"/>
  <c r="A8799" i="13"/>
  <c r="W8798" i="13"/>
  <c r="V8798" i="13"/>
  <c r="U8798" i="13"/>
  <c r="T8798" i="13"/>
  <c r="S8798" i="13"/>
  <c r="X8798" i="13" s="1"/>
  <c r="A8798" i="13"/>
  <c r="W8797" i="13"/>
  <c r="V8797" i="13"/>
  <c r="U8797" i="13"/>
  <c r="T8797" i="13"/>
  <c r="S8797" i="13"/>
  <c r="X8797" i="13" s="1"/>
  <c r="A8797" i="13"/>
  <c r="W8796" i="13"/>
  <c r="V8796" i="13"/>
  <c r="U8796" i="13"/>
  <c r="T8796" i="13"/>
  <c r="S8796" i="13"/>
  <c r="X8796" i="13" s="1"/>
  <c r="A8796" i="13"/>
  <c r="W8795" i="13"/>
  <c r="V8795" i="13"/>
  <c r="U8795" i="13"/>
  <c r="T8795" i="13"/>
  <c r="S8795" i="13"/>
  <c r="X8795" i="13" s="1"/>
  <c r="A8795" i="13"/>
  <c r="W8794" i="13"/>
  <c r="V8794" i="13"/>
  <c r="U8794" i="13"/>
  <c r="T8794" i="13"/>
  <c r="S8794" i="13"/>
  <c r="X8794" i="13" s="1"/>
  <c r="A8794" i="13"/>
  <c r="W8793" i="13"/>
  <c r="V8793" i="13"/>
  <c r="U8793" i="13"/>
  <c r="T8793" i="13"/>
  <c r="S8793" i="13"/>
  <c r="X8793" i="13" s="1"/>
  <c r="A8793" i="13"/>
  <c r="W8792" i="13"/>
  <c r="V8792" i="13"/>
  <c r="U8792" i="13"/>
  <c r="T8792" i="13"/>
  <c r="S8792" i="13"/>
  <c r="X8792" i="13" s="1"/>
  <c r="A8792" i="13"/>
  <c r="W8791" i="13"/>
  <c r="V8791" i="13"/>
  <c r="U8791" i="13"/>
  <c r="T8791" i="13"/>
  <c r="S8791" i="13"/>
  <c r="X8791" i="13" s="1"/>
  <c r="A8791" i="13"/>
  <c r="W8790" i="13"/>
  <c r="V8790" i="13"/>
  <c r="U8790" i="13"/>
  <c r="T8790" i="13"/>
  <c r="S8790" i="13"/>
  <c r="X8790" i="13" s="1"/>
  <c r="A8790" i="13"/>
  <c r="W8789" i="13"/>
  <c r="V8789" i="13"/>
  <c r="U8789" i="13"/>
  <c r="T8789" i="13"/>
  <c r="S8789" i="13"/>
  <c r="X8789" i="13" s="1"/>
  <c r="A8789" i="13"/>
  <c r="W8788" i="13"/>
  <c r="V8788" i="13"/>
  <c r="U8788" i="13"/>
  <c r="T8788" i="13"/>
  <c r="S8788" i="13"/>
  <c r="X8788" i="13" s="1"/>
  <c r="A8788" i="13"/>
  <c r="W8787" i="13"/>
  <c r="V8787" i="13"/>
  <c r="U8787" i="13"/>
  <c r="T8787" i="13"/>
  <c r="S8787" i="13"/>
  <c r="X8787" i="13" s="1"/>
  <c r="A8787" i="13"/>
  <c r="W8786" i="13"/>
  <c r="V8786" i="13"/>
  <c r="U8786" i="13"/>
  <c r="T8786" i="13"/>
  <c r="S8786" i="13"/>
  <c r="X8786" i="13" s="1"/>
  <c r="A8786" i="13"/>
  <c r="W8785" i="13"/>
  <c r="V8785" i="13"/>
  <c r="U8785" i="13"/>
  <c r="T8785" i="13"/>
  <c r="S8785" i="13"/>
  <c r="X8785" i="13" s="1"/>
  <c r="A8785" i="13"/>
  <c r="W8784" i="13"/>
  <c r="V8784" i="13"/>
  <c r="U8784" i="13"/>
  <c r="T8784" i="13"/>
  <c r="S8784" i="13"/>
  <c r="X8784" i="13" s="1"/>
  <c r="A8784" i="13"/>
  <c r="W8783" i="13"/>
  <c r="V8783" i="13"/>
  <c r="U8783" i="13"/>
  <c r="T8783" i="13"/>
  <c r="S8783" i="13"/>
  <c r="X8783" i="13" s="1"/>
  <c r="A8783" i="13"/>
  <c r="W8782" i="13"/>
  <c r="V8782" i="13"/>
  <c r="U8782" i="13"/>
  <c r="T8782" i="13"/>
  <c r="S8782" i="13"/>
  <c r="X8782" i="13" s="1"/>
  <c r="A8782" i="13"/>
  <c r="W8781" i="13"/>
  <c r="V8781" i="13"/>
  <c r="U8781" i="13"/>
  <c r="T8781" i="13"/>
  <c r="S8781" i="13"/>
  <c r="X8781" i="13" s="1"/>
  <c r="A8781" i="13"/>
  <c r="W8780" i="13"/>
  <c r="V8780" i="13"/>
  <c r="U8780" i="13"/>
  <c r="T8780" i="13"/>
  <c r="S8780" i="13"/>
  <c r="X8780" i="13" s="1"/>
  <c r="A8780" i="13"/>
  <c r="W8779" i="13"/>
  <c r="V8779" i="13"/>
  <c r="U8779" i="13"/>
  <c r="T8779" i="13"/>
  <c r="S8779" i="13"/>
  <c r="X8779" i="13" s="1"/>
  <c r="A8779" i="13"/>
  <c r="W8778" i="13"/>
  <c r="V8778" i="13"/>
  <c r="U8778" i="13"/>
  <c r="T8778" i="13"/>
  <c r="S8778" i="13"/>
  <c r="X8778" i="13" s="1"/>
  <c r="A8778" i="13"/>
  <c r="W8777" i="13"/>
  <c r="V8777" i="13"/>
  <c r="U8777" i="13"/>
  <c r="T8777" i="13"/>
  <c r="S8777" i="13"/>
  <c r="X8777" i="13" s="1"/>
  <c r="A8777" i="13"/>
  <c r="W8776" i="13"/>
  <c r="V8776" i="13"/>
  <c r="U8776" i="13"/>
  <c r="T8776" i="13"/>
  <c r="S8776" i="13"/>
  <c r="X8776" i="13" s="1"/>
  <c r="A8776" i="13"/>
  <c r="W8775" i="13"/>
  <c r="V8775" i="13"/>
  <c r="U8775" i="13"/>
  <c r="T8775" i="13"/>
  <c r="S8775" i="13"/>
  <c r="X8775" i="13" s="1"/>
  <c r="A8775" i="13"/>
  <c r="W8774" i="13"/>
  <c r="V8774" i="13"/>
  <c r="U8774" i="13"/>
  <c r="T8774" i="13"/>
  <c r="S8774" i="13"/>
  <c r="X8774" i="13" s="1"/>
  <c r="A8774" i="13"/>
  <c r="W8773" i="13"/>
  <c r="V8773" i="13"/>
  <c r="U8773" i="13"/>
  <c r="T8773" i="13"/>
  <c r="S8773" i="13"/>
  <c r="X8773" i="13" s="1"/>
  <c r="A8773" i="13"/>
  <c r="W8772" i="13"/>
  <c r="V8772" i="13"/>
  <c r="U8772" i="13"/>
  <c r="T8772" i="13"/>
  <c r="S8772" i="13"/>
  <c r="X8772" i="13" s="1"/>
  <c r="A8772" i="13"/>
  <c r="W8771" i="13"/>
  <c r="V8771" i="13"/>
  <c r="U8771" i="13"/>
  <c r="T8771" i="13"/>
  <c r="S8771" i="13"/>
  <c r="X8771" i="13" s="1"/>
  <c r="A8771" i="13"/>
  <c r="W8770" i="13"/>
  <c r="V8770" i="13"/>
  <c r="U8770" i="13"/>
  <c r="T8770" i="13"/>
  <c r="S8770" i="13"/>
  <c r="X8770" i="13" s="1"/>
  <c r="A8770" i="13"/>
  <c r="W8769" i="13"/>
  <c r="V8769" i="13"/>
  <c r="U8769" i="13"/>
  <c r="T8769" i="13"/>
  <c r="S8769" i="13"/>
  <c r="X8769" i="13" s="1"/>
  <c r="A8769" i="13"/>
  <c r="W8768" i="13"/>
  <c r="V8768" i="13"/>
  <c r="U8768" i="13"/>
  <c r="T8768" i="13"/>
  <c r="S8768" i="13"/>
  <c r="X8768" i="13" s="1"/>
  <c r="A8768" i="13"/>
  <c r="W8767" i="13"/>
  <c r="V8767" i="13"/>
  <c r="U8767" i="13"/>
  <c r="T8767" i="13"/>
  <c r="S8767" i="13"/>
  <c r="X8767" i="13" s="1"/>
  <c r="A8767" i="13"/>
  <c r="W8766" i="13"/>
  <c r="V8766" i="13"/>
  <c r="U8766" i="13"/>
  <c r="T8766" i="13"/>
  <c r="S8766" i="13"/>
  <c r="X8766" i="13" s="1"/>
  <c r="A8766" i="13"/>
  <c r="W8765" i="13"/>
  <c r="V8765" i="13"/>
  <c r="U8765" i="13"/>
  <c r="T8765" i="13"/>
  <c r="S8765" i="13"/>
  <c r="X8765" i="13" s="1"/>
  <c r="A8765" i="13"/>
  <c r="W8764" i="13"/>
  <c r="V8764" i="13"/>
  <c r="U8764" i="13"/>
  <c r="T8764" i="13"/>
  <c r="S8764" i="13"/>
  <c r="X8764" i="13" s="1"/>
  <c r="A8764" i="13"/>
  <c r="W8763" i="13"/>
  <c r="V8763" i="13"/>
  <c r="U8763" i="13"/>
  <c r="T8763" i="13"/>
  <c r="S8763" i="13"/>
  <c r="X8763" i="13" s="1"/>
  <c r="A8763" i="13"/>
  <c r="W8762" i="13"/>
  <c r="V8762" i="13"/>
  <c r="U8762" i="13"/>
  <c r="T8762" i="13"/>
  <c r="S8762" i="13"/>
  <c r="X8762" i="13" s="1"/>
  <c r="A8762" i="13"/>
  <c r="W8761" i="13"/>
  <c r="V8761" i="13"/>
  <c r="U8761" i="13"/>
  <c r="T8761" i="13"/>
  <c r="S8761" i="13"/>
  <c r="X8761" i="13" s="1"/>
  <c r="A8761" i="13"/>
  <c r="W8760" i="13"/>
  <c r="V8760" i="13"/>
  <c r="U8760" i="13"/>
  <c r="T8760" i="13"/>
  <c r="S8760" i="13"/>
  <c r="X8760" i="13" s="1"/>
  <c r="A8760" i="13"/>
  <c r="W8759" i="13"/>
  <c r="V8759" i="13"/>
  <c r="U8759" i="13"/>
  <c r="T8759" i="13"/>
  <c r="S8759" i="13"/>
  <c r="X8759" i="13" s="1"/>
  <c r="A8759" i="13"/>
  <c r="W8758" i="13"/>
  <c r="V8758" i="13"/>
  <c r="U8758" i="13"/>
  <c r="T8758" i="13"/>
  <c r="S8758" i="13"/>
  <c r="X8758" i="13" s="1"/>
  <c r="A8758" i="13"/>
  <c r="W8757" i="13"/>
  <c r="V8757" i="13"/>
  <c r="U8757" i="13"/>
  <c r="T8757" i="13"/>
  <c r="S8757" i="13"/>
  <c r="X8757" i="13" s="1"/>
  <c r="A8757" i="13"/>
  <c r="W8756" i="13"/>
  <c r="V8756" i="13"/>
  <c r="U8756" i="13"/>
  <c r="T8756" i="13"/>
  <c r="S8756" i="13"/>
  <c r="X8756" i="13" s="1"/>
  <c r="A8756" i="13"/>
  <c r="W8755" i="13"/>
  <c r="V8755" i="13"/>
  <c r="U8755" i="13"/>
  <c r="T8755" i="13"/>
  <c r="S8755" i="13"/>
  <c r="X8755" i="13" s="1"/>
  <c r="A8755" i="13"/>
  <c r="W8754" i="13"/>
  <c r="V8754" i="13"/>
  <c r="U8754" i="13"/>
  <c r="T8754" i="13"/>
  <c r="S8754" i="13"/>
  <c r="X8754" i="13" s="1"/>
  <c r="A8754" i="13"/>
  <c r="W8753" i="13"/>
  <c r="V8753" i="13"/>
  <c r="U8753" i="13"/>
  <c r="T8753" i="13"/>
  <c r="S8753" i="13"/>
  <c r="X8753" i="13" s="1"/>
  <c r="A8753" i="13"/>
  <c r="W8752" i="13"/>
  <c r="V8752" i="13"/>
  <c r="U8752" i="13"/>
  <c r="T8752" i="13"/>
  <c r="S8752" i="13"/>
  <c r="X8752" i="13" s="1"/>
  <c r="A8752" i="13"/>
  <c r="W8751" i="13"/>
  <c r="V8751" i="13"/>
  <c r="U8751" i="13"/>
  <c r="T8751" i="13"/>
  <c r="S8751" i="13"/>
  <c r="X8751" i="13" s="1"/>
  <c r="A8751" i="13"/>
  <c r="W8750" i="13"/>
  <c r="V8750" i="13"/>
  <c r="U8750" i="13"/>
  <c r="T8750" i="13"/>
  <c r="S8750" i="13"/>
  <c r="X8750" i="13" s="1"/>
  <c r="A8750" i="13"/>
  <c r="W8749" i="13"/>
  <c r="V8749" i="13"/>
  <c r="U8749" i="13"/>
  <c r="T8749" i="13"/>
  <c r="S8749" i="13"/>
  <c r="X8749" i="13" s="1"/>
  <c r="A8749" i="13"/>
  <c r="W8748" i="13"/>
  <c r="V8748" i="13"/>
  <c r="U8748" i="13"/>
  <c r="T8748" i="13"/>
  <c r="S8748" i="13"/>
  <c r="X8748" i="13" s="1"/>
  <c r="A8748" i="13"/>
  <c r="W8747" i="13"/>
  <c r="V8747" i="13"/>
  <c r="U8747" i="13"/>
  <c r="T8747" i="13"/>
  <c r="S8747" i="13"/>
  <c r="X8747" i="13" s="1"/>
  <c r="A8747" i="13"/>
  <c r="W8746" i="13"/>
  <c r="V8746" i="13"/>
  <c r="U8746" i="13"/>
  <c r="T8746" i="13"/>
  <c r="S8746" i="13"/>
  <c r="X8746" i="13" s="1"/>
  <c r="A8746" i="13"/>
  <c r="W8745" i="13"/>
  <c r="V8745" i="13"/>
  <c r="U8745" i="13"/>
  <c r="T8745" i="13"/>
  <c r="S8745" i="13"/>
  <c r="X8745" i="13" s="1"/>
  <c r="A8745" i="13"/>
  <c r="W8744" i="13"/>
  <c r="V8744" i="13"/>
  <c r="U8744" i="13"/>
  <c r="T8744" i="13"/>
  <c r="S8744" i="13"/>
  <c r="X8744" i="13" s="1"/>
  <c r="A8744" i="13"/>
  <c r="W8743" i="13"/>
  <c r="V8743" i="13"/>
  <c r="U8743" i="13"/>
  <c r="T8743" i="13"/>
  <c r="S8743" i="13"/>
  <c r="X8743" i="13" s="1"/>
  <c r="A8743" i="13"/>
  <c r="W8742" i="13"/>
  <c r="V8742" i="13"/>
  <c r="U8742" i="13"/>
  <c r="T8742" i="13"/>
  <c r="S8742" i="13"/>
  <c r="X8742" i="13" s="1"/>
  <c r="A8742" i="13"/>
  <c r="W8741" i="13"/>
  <c r="V8741" i="13"/>
  <c r="U8741" i="13"/>
  <c r="T8741" i="13"/>
  <c r="S8741" i="13"/>
  <c r="X8741" i="13" s="1"/>
  <c r="A8741" i="13"/>
  <c r="W8740" i="13"/>
  <c r="V8740" i="13"/>
  <c r="U8740" i="13"/>
  <c r="T8740" i="13"/>
  <c r="S8740" i="13"/>
  <c r="X8740" i="13" s="1"/>
  <c r="A8740" i="13"/>
  <c r="W8739" i="13"/>
  <c r="V8739" i="13"/>
  <c r="U8739" i="13"/>
  <c r="T8739" i="13"/>
  <c r="S8739" i="13"/>
  <c r="X8739" i="13" s="1"/>
  <c r="A8739" i="13"/>
  <c r="W8738" i="13"/>
  <c r="V8738" i="13"/>
  <c r="U8738" i="13"/>
  <c r="T8738" i="13"/>
  <c r="S8738" i="13"/>
  <c r="X8738" i="13" s="1"/>
  <c r="A8738" i="13"/>
  <c r="W8737" i="13"/>
  <c r="V8737" i="13"/>
  <c r="U8737" i="13"/>
  <c r="T8737" i="13"/>
  <c r="S8737" i="13"/>
  <c r="X8737" i="13" s="1"/>
  <c r="A8737" i="13"/>
  <c r="W8736" i="13"/>
  <c r="V8736" i="13"/>
  <c r="U8736" i="13"/>
  <c r="T8736" i="13"/>
  <c r="S8736" i="13"/>
  <c r="X8736" i="13" s="1"/>
  <c r="A8736" i="13"/>
  <c r="W8735" i="13"/>
  <c r="V8735" i="13"/>
  <c r="U8735" i="13"/>
  <c r="T8735" i="13"/>
  <c r="S8735" i="13"/>
  <c r="X8735" i="13" s="1"/>
  <c r="A8735" i="13"/>
  <c r="W8734" i="13"/>
  <c r="V8734" i="13"/>
  <c r="U8734" i="13"/>
  <c r="T8734" i="13"/>
  <c r="S8734" i="13"/>
  <c r="X8734" i="13" s="1"/>
  <c r="A8734" i="13"/>
  <c r="W8733" i="13"/>
  <c r="V8733" i="13"/>
  <c r="U8733" i="13"/>
  <c r="T8733" i="13"/>
  <c r="S8733" i="13"/>
  <c r="X8733" i="13" s="1"/>
  <c r="A8733" i="13"/>
  <c r="W8732" i="13"/>
  <c r="V8732" i="13"/>
  <c r="U8732" i="13"/>
  <c r="T8732" i="13"/>
  <c r="S8732" i="13"/>
  <c r="X8732" i="13" s="1"/>
  <c r="A8732" i="13"/>
  <c r="W8731" i="13"/>
  <c r="V8731" i="13"/>
  <c r="U8731" i="13"/>
  <c r="T8731" i="13"/>
  <c r="S8731" i="13"/>
  <c r="X8731" i="13" s="1"/>
  <c r="A8731" i="13"/>
  <c r="W8730" i="13"/>
  <c r="V8730" i="13"/>
  <c r="U8730" i="13"/>
  <c r="T8730" i="13"/>
  <c r="S8730" i="13"/>
  <c r="X8730" i="13" s="1"/>
  <c r="A8730" i="13"/>
  <c r="W8729" i="13"/>
  <c r="V8729" i="13"/>
  <c r="U8729" i="13"/>
  <c r="T8729" i="13"/>
  <c r="S8729" i="13"/>
  <c r="X8729" i="13" s="1"/>
  <c r="A8729" i="13"/>
  <c r="W8728" i="13"/>
  <c r="V8728" i="13"/>
  <c r="U8728" i="13"/>
  <c r="T8728" i="13"/>
  <c r="S8728" i="13"/>
  <c r="X8728" i="13" s="1"/>
  <c r="A8728" i="13"/>
  <c r="W8727" i="13"/>
  <c r="V8727" i="13"/>
  <c r="U8727" i="13"/>
  <c r="T8727" i="13"/>
  <c r="S8727" i="13"/>
  <c r="X8727" i="13" s="1"/>
  <c r="A8727" i="13"/>
  <c r="W8726" i="13"/>
  <c r="V8726" i="13"/>
  <c r="U8726" i="13"/>
  <c r="T8726" i="13"/>
  <c r="S8726" i="13"/>
  <c r="X8726" i="13" s="1"/>
  <c r="A8726" i="13"/>
  <c r="W8725" i="13"/>
  <c r="V8725" i="13"/>
  <c r="U8725" i="13"/>
  <c r="T8725" i="13"/>
  <c r="S8725" i="13"/>
  <c r="X8725" i="13" s="1"/>
  <c r="A8725" i="13"/>
  <c r="W8724" i="13"/>
  <c r="V8724" i="13"/>
  <c r="U8724" i="13"/>
  <c r="T8724" i="13"/>
  <c r="S8724" i="13"/>
  <c r="X8724" i="13" s="1"/>
  <c r="A8724" i="13"/>
  <c r="W8723" i="13"/>
  <c r="V8723" i="13"/>
  <c r="U8723" i="13"/>
  <c r="T8723" i="13"/>
  <c r="S8723" i="13"/>
  <c r="X8723" i="13" s="1"/>
  <c r="A8723" i="13"/>
  <c r="W8722" i="13"/>
  <c r="V8722" i="13"/>
  <c r="U8722" i="13"/>
  <c r="T8722" i="13"/>
  <c r="S8722" i="13"/>
  <c r="X8722" i="13" s="1"/>
  <c r="A8722" i="13"/>
  <c r="W8721" i="13"/>
  <c r="V8721" i="13"/>
  <c r="U8721" i="13"/>
  <c r="T8721" i="13"/>
  <c r="S8721" i="13"/>
  <c r="X8721" i="13" s="1"/>
  <c r="A8721" i="13"/>
  <c r="W8720" i="13"/>
  <c r="V8720" i="13"/>
  <c r="U8720" i="13"/>
  <c r="T8720" i="13"/>
  <c r="S8720" i="13"/>
  <c r="X8720" i="13" s="1"/>
  <c r="A8720" i="13"/>
  <c r="W8719" i="13"/>
  <c r="V8719" i="13"/>
  <c r="U8719" i="13"/>
  <c r="T8719" i="13"/>
  <c r="S8719" i="13"/>
  <c r="X8719" i="13" s="1"/>
  <c r="A8719" i="13"/>
  <c r="W8718" i="13"/>
  <c r="V8718" i="13"/>
  <c r="U8718" i="13"/>
  <c r="T8718" i="13"/>
  <c r="S8718" i="13"/>
  <c r="X8718" i="13" s="1"/>
  <c r="A8718" i="13"/>
  <c r="W8717" i="13"/>
  <c r="V8717" i="13"/>
  <c r="U8717" i="13"/>
  <c r="T8717" i="13"/>
  <c r="S8717" i="13"/>
  <c r="X8717" i="13" s="1"/>
  <c r="A8717" i="13"/>
  <c r="W8716" i="13"/>
  <c r="V8716" i="13"/>
  <c r="U8716" i="13"/>
  <c r="T8716" i="13"/>
  <c r="S8716" i="13"/>
  <c r="X8716" i="13" s="1"/>
  <c r="A8716" i="13"/>
  <c r="W8715" i="13"/>
  <c r="V8715" i="13"/>
  <c r="U8715" i="13"/>
  <c r="T8715" i="13"/>
  <c r="S8715" i="13"/>
  <c r="X8715" i="13" s="1"/>
  <c r="A8715" i="13"/>
  <c r="W8714" i="13"/>
  <c r="V8714" i="13"/>
  <c r="U8714" i="13"/>
  <c r="T8714" i="13"/>
  <c r="S8714" i="13"/>
  <c r="X8714" i="13" s="1"/>
  <c r="A8714" i="13"/>
  <c r="W8713" i="13"/>
  <c r="V8713" i="13"/>
  <c r="U8713" i="13"/>
  <c r="T8713" i="13"/>
  <c r="S8713" i="13"/>
  <c r="X8713" i="13" s="1"/>
  <c r="A8713" i="13"/>
  <c r="W8712" i="13"/>
  <c r="V8712" i="13"/>
  <c r="U8712" i="13"/>
  <c r="T8712" i="13"/>
  <c r="S8712" i="13"/>
  <c r="X8712" i="13" s="1"/>
  <c r="A8712" i="13"/>
  <c r="W8711" i="13"/>
  <c r="V8711" i="13"/>
  <c r="U8711" i="13"/>
  <c r="T8711" i="13"/>
  <c r="S8711" i="13"/>
  <c r="X8711" i="13" s="1"/>
  <c r="A8711" i="13"/>
  <c r="W8710" i="13"/>
  <c r="V8710" i="13"/>
  <c r="U8710" i="13"/>
  <c r="T8710" i="13"/>
  <c r="S8710" i="13"/>
  <c r="X8710" i="13" s="1"/>
  <c r="A8710" i="13"/>
  <c r="W8709" i="13"/>
  <c r="V8709" i="13"/>
  <c r="U8709" i="13"/>
  <c r="T8709" i="13"/>
  <c r="S8709" i="13"/>
  <c r="X8709" i="13" s="1"/>
  <c r="A8709" i="13"/>
  <c r="W8708" i="13"/>
  <c r="V8708" i="13"/>
  <c r="U8708" i="13"/>
  <c r="T8708" i="13"/>
  <c r="S8708" i="13"/>
  <c r="X8708" i="13" s="1"/>
  <c r="A8708" i="13"/>
  <c r="W8707" i="13"/>
  <c r="V8707" i="13"/>
  <c r="U8707" i="13"/>
  <c r="T8707" i="13"/>
  <c r="S8707" i="13"/>
  <c r="X8707" i="13" s="1"/>
  <c r="A8707" i="13"/>
  <c r="W8706" i="13"/>
  <c r="V8706" i="13"/>
  <c r="U8706" i="13"/>
  <c r="T8706" i="13"/>
  <c r="S8706" i="13"/>
  <c r="X8706" i="13" s="1"/>
  <c r="A8706" i="13"/>
  <c r="W8705" i="13"/>
  <c r="V8705" i="13"/>
  <c r="U8705" i="13"/>
  <c r="T8705" i="13"/>
  <c r="S8705" i="13"/>
  <c r="X8705" i="13" s="1"/>
  <c r="A8705" i="13"/>
  <c r="W8704" i="13"/>
  <c r="V8704" i="13"/>
  <c r="U8704" i="13"/>
  <c r="T8704" i="13"/>
  <c r="S8704" i="13"/>
  <c r="X8704" i="13" s="1"/>
  <c r="A8704" i="13"/>
  <c r="W8703" i="13"/>
  <c r="V8703" i="13"/>
  <c r="U8703" i="13"/>
  <c r="T8703" i="13"/>
  <c r="S8703" i="13"/>
  <c r="X8703" i="13" s="1"/>
  <c r="A8703" i="13"/>
  <c r="W8702" i="13"/>
  <c r="V8702" i="13"/>
  <c r="U8702" i="13"/>
  <c r="T8702" i="13"/>
  <c r="S8702" i="13"/>
  <c r="X8702" i="13" s="1"/>
  <c r="A8702" i="13"/>
  <c r="W8701" i="13"/>
  <c r="V8701" i="13"/>
  <c r="U8701" i="13"/>
  <c r="T8701" i="13"/>
  <c r="S8701" i="13"/>
  <c r="X8701" i="13" s="1"/>
  <c r="A8701" i="13"/>
  <c r="W8700" i="13"/>
  <c r="V8700" i="13"/>
  <c r="U8700" i="13"/>
  <c r="T8700" i="13"/>
  <c r="S8700" i="13"/>
  <c r="X8700" i="13" s="1"/>
  <c r="A8700" i="13"/>
  <c r="W8699" i="13"/>
  <c r="V8699" i="13"/>
  <c r="U8699" i="13"/>
  <c r="T8699" i="13"/>
  <c r="S8699" i="13"/>
  <c r="X8699" i="13" s="1"/>
  <c r="A8699" i="13"/>
  <c r="W8698" i="13"/>
  <c r="V8698" i="13"/>
  <c r="U8698" i="13"/>
  <c r="T8698" i="13"/>
  <c r="S8698" i="13"/>
  <c r="X8698" i="13" s="1"/>
  <c r="A8698" i="13"/>
  <c r="W8697" i="13"/>
  <c r="V8697" i="13"/>
  <c r="U8697" i="13"/>
  <c r="T8697" i="13"/>
  <c r="S8697" i="13"/>
  <c r="X8697" i="13" s="1"/>
  <c r="A8697" i="13"/>
  <c r="W8696" i="13"/>
  <c r="V8696" i="13"/>
  <c r="U8696" i="13"/>
  <c r="T8696" i="13"/>
  <c r="S8696" i="13"/>
  <c r="X8696" i="13" s="1"/>
  <c r="A8696" i="13"/>
  <c r="W8695" i="13"/>
  <c r="V8695" i="13"/>
  <c r="U8695" i="13"/>
  <c r="T8695" i="13"/>
  <c r="S8695" i="13"/>
  <c r="X8695" i="13" s="1"/>
  <c r="A8695" i="13"/>
  <c r="W8694" i="13"/>
  <c r="V8694" i="13"/>
  <c r="U8694" i="13"/>
  <c r="T8694" i="13"/>
  <c r="S8694" i="13"/>
  <c r="X8694" i="13" s="1"/>
  <c r="A8694" i="13"/>
  <c r="W8693" i="13"/>
  <c r="V8693" i="13"/>
  <c r="U8693" i="13"/>
  <c r="T8693" i="13"/>
  <c r="S8693" i="13"/>
  <c r="X8693" i="13" s="1"/>
  <c r="A8693" i="13"/>
  <c r="W8692" i="13"/>
  <c r="V8692" i="13"/>
  <c r="U8692" i="13"/>
  <c r="T8692" i="13"/>
  <c r="S8692" i="13"/>
  <c r="X8692" i="13" s="1"/>
  <c r="A8692" i="13"/>
  <c r="W8691" i="13"/>
  <c r="V8691" i="13"/>
  <c r="U8691" i="13"/>
  <c r="T8691" i="13"/>
  <c r="S8691" i="13"/>
  <c r="X8691" i="13" s="1"/>
  <c r="A8691" i="13"/>
  <c r="W8690" i="13"/>
  <c r="V8690" i="13"/>
  <c r="U8690" i="13"/>
  <c r="T8690" i="13"/>
  <c r="S8690" i="13"/>
  <c r="X8690" i="13" s="1"/>
  <c r="A8690" i="13"/>
  <c r="W8689" i="13"/>
  <c r="V8689" i="13"/>
  <c r="U8689" i="13"/>
  <c r="T8689" i="13"/>
  <c r="S8689" i="13"/>
  <c r="X8689" i="13" s="1"/>
  <c r="A8689" i="13"/>
  <c r="W8688" i="13"/>
  <c r="V8688" i="13"/>
  <c r="U8688" i="13"/>
  <c r="T8688" i="13"/>
  <c r="S8688" i="13"/>
  <c r="X8688" i="13" s="1"/>
  <c r="A8688" i="13"/>
  <c r="W8687" i="13"/>
  <c r="V8687" i="13"/>
  <c r="U8687" i="13"/>
  <c r="T8687" i="13"/>
  <c r="S8687" i="13"/>
  <c r="X8687" i="13" s="1"/>
  <c r="A8687" i="13"/>
  <c r="W8686" i="13"/>
  <c r="V8686" i="13"/>
  <c r="U8686" i="13"/>
  <c r="T8686" i="13"/>
  <c r="S8686" i="13"/>
  <c r="X8686" i="13" s="1"/>
  <c r="A8686" i="13"/>
  <c r="W8685" i="13"/>
  <c r="V8685" i="13"/>
  <c r="U8685" i="13"/>
  <c r="T8685" i="13"/>
  <c r="S8685" i="13"/>
  <c r="X8685" i="13" s="1"/>
  <c r="A8685" i="13"/>
  <c r="W8684" i="13"/>
  <c r="V8684" i="13"/>
  <c r="U8684" i="13"/>
  <c r="T8684" i="13"/>
  <c r="S8684" i="13"/>
  <c r="X8684" i="13" s="1"/>
  <c r="A8684" i="13"/>
  <c r="W8683" i="13"/>
  <c r="V8683" i="13"/>
  <c r="U8683" i="13"/>
  <c r="T8683" i="13"/>
  <c r="S8683" i="13"/>
  <c r="X8683" i="13" s="1"/>
  <c r="A8683" i="13"/>
  <c r="W8682" i="13"/>
  <c r="V8682" i="13"/>
  <c r="U8682" i="13"/>
  <c r="T8682" i="13"/>
  <c r="S8682" i="13"/>
  <c r="X8682" i="13" s="1"/>
  <c r="A8682" i="13"/>
  <c r="W8681" i="13"/>
  <c r="V8681" i="13"/>
  <c r="U8681" i="13"/>
  <c r="T8681" i="13"/>
  <c r="S8681" i="13"/>
  <c r="X8681" i="13" s="1"/>
  <c r="A8681" i="13"/>
  <c r="W8680" i="13"/>
  <c r="V8680" i="13"/>
  <c r="U8680" i="13"/>
  <c r="T8680" i="13"/>
  <c r="S8680" i="13"/>
  <c r="X8680" i="13" s="1"/>
  <c r="A8680" i="13"/>
  <c r="W8679" i="13"/>
  <c r="V8679" i="13"/>
  <c r="U8679" i="13"/>
  <c r="T8679" i="13"/>
  <c r="S8679" i="13"/>
  <c r="X8679" i="13" s="1"/>
  <c r="A8679" i="13"/>
  <c r="W8678" i="13"/>
  <c r="V8678" i="13"/>
  <c r="U8678" i="13"/>
  <c r="T8678" i="13"/>
  <c r="S8678" i="13"/>
  <c r="X8678" i="13" s="1"/>
  <c r="A8678" i="13"/>
  <c r="W8677" i="13"/>
  <c r="V8677" i="13"/>
  <c r="U8677" i="13"/>
  <c r="T8677" i="13"/>
  <c r="S8677" i="13"/>
  <c r="X8677" i="13" s="1"/>
  <c r="A8677" i="13"/>
  <c r="W8676" i="13"/>
  <c r="V8676" i="13"/>
  <c r="U8676" i="13"/>
  <c r="T8676" i="13"/>
  <c r="S8676" i="13"/>
  <c r="X8676" i="13" s="1"/>
  <c r="A8676" i="13"/>
  <c r="W8675" i="13"/>
  <c r="V8675" i="13"/>
  <c r="U8675" i="13"/>
  <c r="T8675" i="13"/>
  <c r="S8675" i="13"/>
  <c r="X8675" i="13" s="1"/>
  <c r="A8675" i="13"/>
  <c r="W8674" i="13"/>
  <c r="V8674" i="13"/>
  <c r="U8674" i="13"/>
  <c r="T8674" i="13"/>
  <c r="S8674" i="13"/>
  <c r="X8674" i="13" s="1"/>
  <c r="A8674" i="13"/>
  <c r="W8673" i="13"/>
  <c r="V8673" i="13"/>
  <c r="U8673" i="13"/>
  <c r="T8673" i="13"/>
  <c r="S8673" i="13"/>
  <c r="X8673" i="13" s="1"/>
  <c r="A8673" i="13"/>
  <c r="W8672" i="13"/>
  <c r="V8672" i="13"/>
  <c r="U8672" i="13"/>
  <c r="T8672" i="13"/>
  <c r="S8672" i="13"/>
  <c r="X8672" i="13" s="1"/>
  <c r="A8672" i="13"/>
  <c r="W8671" i="13"/>
  <c r="V8671" i="13"/>
  <c r="U8671" i="13"/>
  <c r="T8671" i="13"/>
  <c r="S8671" i="13"/>
  <c r="X8671" i="13" s="1"/>
  <c r="A8671" i="13"/>
  <c r="W8670" i="13"/>
  <c r="V8670" i="13"/>
  <c r="U8670" i="13"/>
  <c r="T8670" i="13"/>
  <c r="S8670" i="13"/>
  <c r="X8670" i="13" s="1"/>
  <c r="A8670" i="13"/>
  <c r="W8669" i="13"/>
  <c r="V8669" i="13"/>
  <c r="U8669" i="13"/>
  <c r="T8669" i="13"/>
  <c r="S8669" i="13"/>
  <c r="X8669" i="13" s="1"/>
  <c r="A8669" i="13"/>
  <c r="W8668" i="13"/>
  <c r="V8668" i="13"/>
  <c r="U8668" i="13"/>
  <c r="T8668" i="13"/>
  <c r="S8668" i="13"/>
  <c r="X8668" i="13" s="1"/>
  <c r="A8668" i="13"/>
  <c r="W8667" i="13"/>
  <c r="V8667" i="13"/>
  <c r="U8667" i="13"/>
  <c r="T8667" i="13"/>
  <c r="S8667" i="13"/>
  <c r="X8667" i="13" s="1"/>
  <c r="A8667" i="13"/>
  <c r="W8666" i="13"/>
  <c r="V8666" i="13"/>
  <c r="U8666" i="13"/>
  <c r="T8666" i="13"/>
  <c r="S8666" i="13"/>
  <c r="X8666" i="13" s="1"/>
  <c r="A8666" i="13"/>
  <c r="W8665" i="13"/>
  <c r="V8665" i="13"/>
  <c r="U8665" i="13"/>
  <c r="T8665" i="13"/>
  <c r="S8665" i="13"/>
  <c r="X8665" i="13" s="1"/>
  <c r="A8665" i="13"/>
  <c r="W8664" i="13"/>
  <c r="V8664" i="13"/>
  <c r="U8664" i="13"/>
  <c r="T8664" i="13"/>
  <c r="S8664" i="13"/>
  <c r="X8664" i="13" s="1"/>
  <c r="A8664" i="13"/>
  <c r="W8663" i="13"/>
  <c r="V8663" i="13"/>
  <c r="U8663" i="13"/>
  <c r="T8663" i="13"/>
  <c r="S8663" i="13"/>
  <c r="X8663" i="13" s="1"/>
  <c r="A8663" i="13"/>
  <c r="W8662" i="13"/>
  <c r="V8662" i="13"/>
  <c r="U8662" i="13"/>
  <c r="T8662" i="13"/>
  <c r="S8662" i="13"/>
  <c r="X8662" i="13" s="1"/>
  <c r="A8662" i="13"/>
  <c r="W8661" i="13"/>
  <c r="V8661" i="13"/>
  <c r="U8661" i="13"/>
  <c r="T8661" i="13"/>
  <c r="S8661" i="13"/>
  <c r="X8661" i="13" s="1"/>
  <c r="A8661" i="13"/>
  <c r="W8660" i="13"/>
  <c r="V8660" i="13"/>
  <c r="U8660" i="13"/>
  <c r="T8660" i="13"/>
  <c r="S8660" i="13"/>
  <c r="X8660" i="13" s="1"/>
  <c r="A8660" i="13"/>
  <c r="W8659" i="13"/>
  <c r="V8659" i="13"/>
  <c r="U8659" i="13"/>
  <c r="T8659" i="13"/>
  <c r="S8659" i="13"/>
  <c r="X8659" i="13" s="1"/>
  <c r="A8659" i="13"/>
  <c r="W8658" i="13"/>
  <c r="V8658" i="13"/>
  <c r="U8658" i="13"/>
  <c r="T8658" i="13"/>
  <c r="S8658" i="13"/>
  <c r="X8658" i="13" s="1"/>
  <c r="A8658" i="13"/>
  <c r="W8657" i="13"/>
  <c r="V8657" i="13"/>
  <c r="U8657" i="13"/>
  <c r="T8657" i="13"/>
  <c r="S8657" i="13"/>
  <c r="X8657" i="13" s="1"/>
  <c r="A8657" i="13"/>
  <c r="W8656" i="13"/>
  <c r="V8656" i="13"/>
  <c r="U8656" i="13"/>
  <c r="T8656" i="13"/>
  <c r="S8656" i="13"/>
  <c r="X8656" i="13" s="1"/>
  <c r="A8656" i="13"/>
  <c r="W8655" i="13"/>
  <c r="V8655" i="13"/>
  <c r="U8655" i="13"/>
  <c r="T8655" i="13"/>
  <c r="S8655" i="13"/>
  <c r="X8655" i="13" s="1"/>
  <c r="A8655" i="13"/>
  <c r="W8654" i="13"/>
  <c r="V8654" i="13"/>
  <c r="U8654" i="13"/>
  <c r="T8654" i="13"/>
  <c r="S8654" i="13"/>
  <c r="X8654" i="13" s="1"/>
  <c r="A8654" i="13"/>
  <c r="W8653" i="13"/>
  <c r="V8653" i="13"/>
  <c r="U8653" i="13"/>
  <c r="T8653" i="13"/>
  <c r="S8653" i="13"/>
  <c r="X8653" i="13" s="1"/>
  <c r="A8653" i="13"/>
  <c r="W8652" i="13"/>
  <c r="V8652" i="13"/>
  <c r="U8652" i="13"/>
  <c r="T8652" i="13"/>
  <c r="S8652" i="13"/>
  <c r="X8652" i="13" s="1"/>
  <c r="A8652" i="13"/>
  <c r="W8651" i="13"/>
  <c r="V8651" i="13"/>
  <c r="U8651" i="13"/>
  <c r="T8651" i="13"/>
  <c r="S8651" i="13"/>
  <c r="X8651" i="13" s="1"/>
  <c r="A8651" i="13"/>
  <c r="W8650" i="13"/>
  <c r="V8650" i="13"/>
  <c r="U8650" i="13"/>
  <c r="T8650" i="13"/>
  <c r="S8650" i="13"/>
  <c r="X8650" i="13" s="1"/>
  <c r="A8650" i="13"/>
  <c r="W8649" i="13"/>
  <c r="V8649" i="13"/>
  <c r="U8649" i="13"/>
  <c r="T8649" i="13"/>
  <c r="S8649" i="13"/>
  <c r="X8649" i="13" s="1"/>
  <c r="A8649" i="13"/>
  <c r="W8648" i="13"/>
  <c r="V8648" i="13"/>
  <c r="U8648" i="13"/>
  <c r="T8648" i="13"/>
  <c r="S8648" i="13"/>
  <c r="X8648" i="13" s="1"/>
  <c r="A8648" i="13"/>
  <c r="W8647" i="13"/>
  <c r="V8647" i="13"/>
  <c r="U8647" i="13"/>
  <c r="T8647" i="13"/>
  <c r="S8647" i="13"/>
  <c r="X8647" i="13" s="1"/>
  <c r="A8647" i="13"/>
  <c r="W8646" i="13"/>
  <c r="V8646" i="13"/>
  <c r="U8646" i="13"/>
  <c r="T8646" i="13"/>
  <c r="S8646" i="13"/>
  <c r="X8646" i="13" s="1"/>
  <c r="A8646" i="13"/>
  <c r="W8645" i="13"/>
  <c r="V8645" i="13"/>
  <c r="U8645" i="13"/>
  <c r="T8645" i="13"/>
  <c r="S8645" i="13"/>
  <c r="X8645" i="13" s="1"/>
  <c r="A8645" i="13"/>
  <c r="W8644" i="13"/>
  <c r="V8644" i="13"/>
  <c r="U8644" i="13"/>
  <c r="T8644" i="13"/>
  <c r="S8644" i="13"/>
  <c r="X8644" i="13" s="1"/>
  <c r="A8644" i="13"/>
  <c r="W8643" i="13"/>
  <c r="V8643" i="13"/>
  <c r="U8643" i="13"/>
  <c r="T8643" i="13"/>
  <c r="S8643" i="13"/>
  <c r="X8643" i="13" s="1"/>
  <c r="A8643" i="13"/>
  <c r="W8642" i="13"/>
  <c r="V8642" i="13"/>
  <c r="U8642" i="13"/>
  <c r="T8642" i="13"/>
  <c r="S8642" i="13"/>
  <c r="X8642" i="13" s="1"/>
  <c r="A8642" i="13"/>
  <c r="W8641" i="13"/>
  <c r="V8641" i="13"/>
  <c r="U8641" i="13"/>
  <c r="T8641" i="13"/>
  <c r="S8641" i="13"/>
  <c r="X8641" i="13" s="1"/>
  <c r="A8641" i="13"/>
  <c r="W8640" i="13"/>
  <c r="V8640" i="13"/>
  <c r="U8640" i="13"/>
  <c r="T8640" i="13"/>
  <c r="S8640" i="13"/>
  <c r="X8640" i="13" s="1"/>
  <c r="A8640" i="13"/>
  <c r="W8639" i="13"/>
  <c r="V8639" i="13"/>
  <c r="U8639" i="13"/>
  <c r="T8639" i="13"/>
  <c r="S8639" i="13"/>
  <c r="X8639" i="13" s="1"/>
  <c r="A8639" i="13"/>
  <c r="W8638" i="13"/>
  <c r="V8638" i="13"/>
  <c r="U8638" i="13"/>
  <c r="T8638" i="13"/>
  <c r="S8638" i="13"/>
  <c r="X8638" i="13" s="1"/>
  <c r="A8638" i="13"/>
  <c r="W8637" i="13"/>
  <c r="V8637" i="13"/>
  <c r="U8637" i="13"/>
  <c r="T8637" i="13"/>
  <c r="S8637" i="13"/>
  <c r="X8637" i="13" s="1"/>
  <c r="A8637" i="13"/>
  <c r="W8636" i="13"/>
  <c r="V8636" i="13"/>
  <c r="U8636" i="13"/>
  <c r="T8636" i="13"/>
  <c r="S8636" i="13"/>
  <c r="X8636" i="13" s="1"/>
  <c r="A8636" i="13"/>
  <c r="W8635" i="13"/>
  <c r="V8635" i="13"/>
  <c r="U8635" i="13"/>
  <c r="T8635" i="13"/>
  <c r="S8635" i="13"/>
  <c r="X8635" i="13" s="1"/>
  <c r="A8635" i="13"/>
  <c r="W8634" i="13"/>
  <c r="V8634" i="13"/>
  <c r="U8634" i="13"/>
  <c r="T8634" i="13"/>
  <c r="S8634" i="13"/>
  <c r="X8634" i="13" s="1"/>
  <c r="A8634" i="13"/>
  <c r="W8633" i="13"/>
  <c r="V8633" i="13"/>
  <c r="U8633" i="13"/>
  <c r="T8633" i="13"/>
  <c r="S8633" i="13"/>
  <c r="X8633" i="13" s="1"/>
  <c r="A8633" i="13"/>
  <c r="W8632" i="13"/>
  <c r="V8632" i="13"/>
  <c r="U8632" i="13"/>
  <c r="T8632" i="13"/>
  <c r="S8632" i="13"/>
  <c r="X8632" i="13" s="1"/>
  <c r="A8632" i="13"/>
  <c r="W8631" i="13"/>
  <c r="V8631" i="13"/>
  <c r="U8631" i="13"/>
  <c r="T8631" i="13"/>
  <c r="S8631" i="13"/>
  <c r="X8631" i="13" s="1"/>
  <c r="A8631" i="13"/>
  <c r="W8630" i="13"/>
  <c r="V8630" i="13"/>
  <c r="U8630" i="13"/>
  <c r="T8630" i="13"/>
  <c r="S8630" i="13"/>
  <c r="X8630" i="13" s="1"/>
  <c r="A8630" i="13"/>
  <c r="W8629" i="13"/>
  <c r="V8629" i="13"/>
  <c r="U8629" i="13"/>
  <c r="T8629" i="13"/>
  <c r="S8629" i="13"/>
  <c r="X8629" i="13" s="1"/>
  <c r="A8629" i="13"/>
  <c r="W8628" i="13"/>
  <c r="V8628" i="13"/>
  <c r="U8628" i="13"/>
  <c r="T8628" i="13"/>
  <c r="S8628" i="13"/>
  <c r="X8628" i="13" s="1"/>
  <c r="A8628" i="13"/>
  <c r="W8627" i="13"/>
  <c r="V8627" i="13"/>
  <c r="U8627" i="13"/>
  <c r="T8627" i="13"/>
  <c r="S8627" i="13"/>
  <c r="X8627" i="13" s="1"/>
  <c r="A8627" i="13"/>
  <c r="W8626" i="13"/>
  <c r="V8626" i="13"/>
  <c r="U8626" i="13"/>
  <c r="T8626" i="13"/>
  <c r="S8626" i="13"/>
  <c r="X8626" i="13" s="1"/>
  <c r="A8626" i="13"/>
  <c r="W8625" i="13"/>
  <c r="V8625" i="13"/>
  <c r="U8625" i="13"/>
  <c r="T8625" i="13"/>
  <c r="S8625" i="13"/>
  <c r="X8625" i="13" s="1"/>
  <c r="A8625" i="13"/>
  <c r="W8624" i="13"/>
  <c r="V8624" i="13"/>
  <c r="U8624" i="13"/>
  <c r="T8624" i="13"/>
  <c r="S8624" i="13"/>
  <c r="X8624" i="13" s="1"/>
  <c r="A8624" i="13"/>
  <c r="W8623" i="13"/>
  <c r="V8623" i="13"/>
  <c r="U8623" i="13"/>
  <c r="T8623" i="13"/>
  <c r="S8623" i="13"/>
  <c r="X8623" i="13" s="1"/>
  <c r="A8623" i="13"/>
  <c r="W8622" i="13"/>
  <c r="V8622" i="13"/>
  <c r="U8622" i="13"/>
  <c r="T8622" i="13"/>
  <c r="S8622" i="13"/>
  <c r="X8622" i="13" s="1"/>
  <c r="A8622" i="13"/>
  <c r="W8621" i="13"/>
  <c r="V8621" i="13"/>
  <c r="U8621" i="13"/>
  <c r="T8621" i="13"/>
  <c r="S8621" i="13"/>
  <c r="X8621" i="13" s="1"/>
  <c r="A8621" i="13"/>
  <c r="W8620" i="13"/>
  <c r="V8620" i="13"/>
  <c r="U8620" i="13"/>
  <c r="T8620" i="13"/>
  <c r="S8620" i="13"/>
  <c r="X8620" i="13" s="1"/>
  <c r="A8620" i="13"/>
  <c r="W8619" i="13"/>
  <c r="V8619" i="13"/>
  <c r="U8619" i="13"/>
  <c r="T8619" i="13"/>
  <c r="S8619" i="13"/>
  <c r="X8619" i="13" s="1"/>
  <c r="A8619" i="13"/>
  <c r="W8618" i="13"/>
  <c r="V8618" i="13"/>
  <c r="U8618" i="13"/>
  <c r="T8618" i="13"/>
  <c r="S8618" i="13"/>
  <c r="X8618" i="13" s="1"/>
  <c r="A8618" i="13"/>
  <c r="W8617" i="13"/>
  <c r="V8617" i="13"/>
  <c r="U8617" i="13"/>
  <c r="T8617" i="13"/>
  <c r="S8617" i="13"/>
  <c r="X8617" i="13" s="1"/>
  <c r="A8617" i="13"/>
  <c r="W8616" i="13"/>
  <c r="V8616" i="13"/>
  <c r="U8616" i="13"/>
  <c r="T8616" i="13"/>
  <c r="S8616" i="13"/>
  <c r="X8616" i="13" s="1"/>
  <c r="A8616" i="13"/>
  <c r="W8615" i="13"/>
  <c r="V8615" i="13"/>
  <c r="U8615" i="13"/>
  <c r="T8615" i="13"/>
  <c r="S8615" i="13"/>
  <c r="X8615" i="13" s="1"/>
  <c r="A8615" i="13"/>
  <c r="W8614" i="13"/>
  <c r="V8614" i="13"/>
  <c r="U8614" i="13"/>
  <c r="T8614" i="13"/>
  <c r="S8614" i="13"/>
  <c r="X8614" i="13" s="1"/>
  <c r="A8614" i="13"/>
  <c r="W8613" i="13"/>
  <c r="V8613" i="13"/>
  <c r="U8613" i="13"/>
  <c r="T8613" i="13"/>
  <c r="S8613" i="13"/>
  <c r="X8613" i="13" s="1"/>
  <c r="A8613" i="13"/>
  <c r="W8612" i="13"/>
  <c r="V8612" i="13"/>
  <c r="U8612" i="13"/>
  <c r="T8612" i="13"/>
  <c r="S8612" i="13"/>
  <c r="X8612" i="13" s="1"/>
  <c r="A8612" i="13"/>
  <c r="W8611" i="13"/>
  <c r="V8611" i="13"/>
  <c r="U8611" i="13"/>
  <c r="T8611" i="13"/>
  <c r="S8611" i="13"/>
  <c r="X8611" i="13" s="1"/>
  <c r="A8611" i="13"/>
  <c r="W8610" i="13"/>
  <c r="V8610" i="13"/>
  <c r="U8610" i="13"/>
  <c r="T8610" i="13"/>
  <c r="S8610" i="13"/>
  <c r="X8610" i="13" s="1"/>
  <c r="A8610" i="13"/>
  <c r="W8609" i="13"/>
  <c r="V8609" i="13"/>
  <c r="U8609" i="13"/>
  <c r="T8609" i="13"/>
  <c r="S8609" i="13"/>
  <c r="X8609" i="13" s="1"/>
  <c r="A8609" i="13"/>
  <c r="W8608" i="13"/>
  <c r="V8608" i="13"/>
  <c r="U8608" i="13"/>
  <c r="T8608" i="13"/>
  <c r="S8608" i="13"/>
  <c r="X8608" i="13" s="1"/>
  <c r="A8608" i="13"/>
  <c r="W8607" i="13"/>
  <c r="V8607" i="13"/>
  <c r="U8607" i="13"/>
  <c r="T8607" i="13"/>
  <c r="S8607" i="13"/>
  <c r="X8607" i="13" s="1"/>
  <c r="A8607" i="13"/>
  <c r="W8606" i="13"/>
  <c r="V8606" i="13"/>
  <c r="U8606" i="13"/>
  <c r="T8606" i="13"/>
  <c r="S8606" i="13"/>
  <c r="X8606" i="13" s="1"/>
  <c r="A8606" i="13"/>
  <c r="W8605" i="13"/>
  <c r="V8605" i="13"/>
  <c r="U8605" i="13"/>
  <c r="T8605" i="13"/>
  <c r="S8605" i="13"/>
  <c r="X8605" i="13" s="1"/>
  <c r="A8605" i="13"/>
  <c r="W8604" i="13"/>
  <c r="V8604" i="13"/>
  <c r="U8604" i="13"/>
  <c r="T8604" i="13"/>
  <c r="S8604" i="13"/>
  <c r="X8604" i="13" s="1"/>
  <c r="A8604" i="13"/>
  <c r="W8603" i="13"/>
  <c r="V8603" i="13"/>
  <c r="U8603" i="13"/>
  <c r="T8603" i="13"/>
  <c r="S8603" i="13"/>
  <c r="X8603" i="13" s="1"/>
  <c r="A8603" i="13"/>
  <c r="W8602" i="13"/>
  <c r="V8602" i="13"/>
  <c r="U8602" i="13"/>
  <c r="T8602" i="13"/>
  <c r="S8602" i="13"/>
  <c r="X8602" i="13" s="1"/>
  <c r="A8602" i="13"/>
  <c r="W8601" i="13"/>
  <c r="V8601" i="13"/>
  <c r="U8601" i="13"/>
  <c r="T8601" i="13"/>
  <c r="S8601" i="13"/>
  <c r="X8601" i="13" s="1"/>
  <c r="A8601" i="13"/>
  <c r="W8600" i="13"/>
  <c r="V8600" i="13"/>
  <c r="U8600" i="13"/>
  <c r="T8600" i="13"/>
  <c r="S8600" i="13"/>
  <c r="X8600" i="13" s="1"/>
  <c r="A8600" i="13"/>
  <c r="W8599" i="13"/>
  <c r="V8599" i="13"/>
  <c r="U8599" i="13"/>
  <c r="T8599" i="13"/>
  <c r="S8599" i="13"/>
  <c r="X8599" i="13" s="1"/>
  <c r="A8599" i="13"/>
  <c r="W8598" i="13"/>
  <c r="V8598" i="13"/>
  <c r="U8598" i="13"/>
  <c r="T8598" i="13"/>
  <c r="S8598" i="13"/>
  <c r="X8598" i="13" s="1"/>
  <c r="A8598" i="13"/>
  <c r="W8597" i="13"/>
  <c r="V8597" i="13"/>
  <c r="U8597" i="13"/>
  <c r="T8597" i="13"/>
  <c r="S8597" i="13"/>
  <c r="X8597" i="13" s="1"/>
  <c r="A8597" i="13"/>
  <c r="W8596" i="13"/>
  <c r="V8596" i="13"/>
  <c r="U8596" i="13"/>
  <c r="T8596" i="13"/>
  <c r="S8596" i="13"/>
  <c r="X8596" i="13" s="1"/>
  <c r="A8596" i="13"/>
  <c r="W8595" i="13"/>
  <c r="V8595" i="13"/>
  <c r="U8595" i="13"/>
  <c r="T8595" i="13"/>
  <c r="S8595" i="13"/>
  <c r="X8595" i="13" s="1"/>
  <c r="A8595" i="13"/>
  <c r="W8594" i="13"/>
  <c r="V8594" i="13"/>
  <c r="U8594" i="13"/>
  <c r="T8594" i="13"/>
  <c r="S8594" i="13"/>
  <c r="X8594" i="13" s="1"/>
  <c r="A8594" i="13"/>
  <c r="W8593" i="13"/>
  <c r="V8593" i="13"/>
  <c r="U8593" i="13"/>
  <c r="T8593" i="13"/>
  <c r="S8593" i="13"/>
  <c r="X8593" i="13" s="1"/>
  <c r="A8593" i="13"/>
  <c r="W8592" i="13"/>
  <c r="V8592" i="13"/>
  <c r="U8592" i="13"/>
  <c r="T8592" i="13"/>
  <c r="S8592" i="13"/>
  <c r="X8592" i="13" s="1"/>
  <c r="A8592" i="13"/>
  <c r="W8591" i="13"/>
  <c r="V8591" i="13"/>
  <c r="U8591" i="13"/>
  <c r="T8591" i="13"/>
  <c r="S8591" i="13"/>
  <c r="X8591" i="13" s="1"/>
  <c r="A8591" i="13"/>
  <c r="W8590" i="13"/>
  <c r="V8590" i="13"/>
  <c r="U8590" i="13"/>
  <c r="T8590" i="13"/>
  <c r="S8590" i="13"/>
  <c r="X8590" i="13" s="1"/>
  <c r="A8590" i="13"/>
  <c r="W8589" i="13"/>
  <c r="V8589" i="13"/>
  <c r="U8589" i="13"/>
  <c r="T8589" i="13"/>
  <c r="S8589" i="13"/>
  <c r="X8589" i="13" s="1"/>
  <c r="A8589" i="13"/>
  <c r="W8588" i="13"/>
  <c r="V8588" i="13"/>
  <c r="U8588" i="13"/>
  <c r="T8588" i="13"/>
  <c r="S8588" i="13"/>
  <c r="X8588" i="13" s="1"/>
  <c r="A8588" i="13"/>
  <c r="W8587" i="13"/>
  <c r="V8587" i="13"/>
  <c r="U8587" i="13"/>
  <c r="T8587" i="13"/>
  <c r="S8587" i="13"/>
  <c r="X8587" i="13" s="1"/>
  <c r="A8587" i="13"/>
  <c r="W8586" i="13"/>
  <c r="V8586" i="13"/>
  <c r="U8586" i="13"/>
  <c r="T8586" i="13"/>
  <c r="S8586" i="13"/>
  <c r="X8586" i="13" s="1"/>
  <c r="A8586" i="13"/>
  <c r="W8585" i="13"/>
  <c r="V8585" i="13"/>
  <c r="U8585" i="13"/>
  <c r="T8585" i="13"/>
  <c r="S8585" i="13"/>
  <c r="X8585" i="13" s="1"/>
  <c r="A8585" i="13"/>
  <c r="W8584" i="13"/>
  <c r="V8584" i="13"/>
  <c r="U8584" i="13"/>
  <c r="T8584" i="13"/>
  <c r="S8584" i="13"/>
  <c r="X8584" i="13" s="1"/>
  <c r="A8584" i="13"/>
  <c r="W8583" i="13"/>
  <c r="V8583" i="13"/>
  <c r="U8583" i="13"/>
  <c r="T8583" i="13"/>
  <c r="S8583" i="13"/>
  <c r="X8583" i="13" s="1"/>
  <c r="A8583" i="13"/>
  <c r="W8582" i="13"/>
  <c r="V8582" i="13"/>
  <c r="U8582" i="13"/>
  <c r="T8582" i="13"/>
  <c r="S8582" i="13"/>
  <c r="X8582" i="13" s="1"/>
  <c r="A8582" i="13"/>
  <c r="W8581" i="13"/>
  <c r="V8581" i="13"/>
  <c r="U8581" i="13"/>
  <c r="T8581" i="13"/>
  <c r="S8581" i="13"/>
  <c r="X8581" i="13" s="1"/>
  <c r="A8581" i="13"/>
  <c r="W8580" i="13"/>
  <c r="V8580" i="13"/>
  <c r="U8580" i="13"/>
  <c r="T8580" i="13"/>
  <c r="S8580" i="13"/>
  <c r="X8580" i="13" s="1"/>
  <c r="A8580" i="13"/>
  <c r="W8579" i="13"/>
  <c r="V8579" i="13"/>
  <c r="U8579" i="13"/>
  <c r="T8579" i="13"/>
  <c r="S8579" i="13"/>
  <c r="X8579" i="13" s="1"/>
  <c r="A8579" i="13"/>
  <c r="W8578" i="13"/>
  <c r="V8578" i="13"/>
  <c r="U8578" i="13"/>
  <c r="T8578" i="13"/>
  <c r="S8578" i="13"/>
  <c r="X8578" i="13" s="1"/>
  <c r="A8578" i="13"/>
  <c r="W8577" i="13"/>
  <c r="V8577" i="13"/>
  <c r="U8577" i="13"/>
  <c r="T8577" i="13"/>
  <c r="S8577" i="13"/>
  <c r="X8577" i="13" s="1"/>
  <c r="A8577" i="13"/>
  <c r="W8576" i="13"/>
  <c r="V8576" i="13"/>
  <c r="U8576" i="13"/>
  <c r="T8576" i="13"/>
  <c r="S8576" i="13"/>
  <c r="X8576" i="13" s="1"/>
  <c r="A8576" i="13"/>
  <c r="W8575" i="13"/>
  <c r="V8575" i="13"/>
  <c r="U8575" i="13"/>
  <c r="T8575" i="13"/>
  <c r="S8575" i="13"/>
  <c r="X8575" i="13" s="1"/>
  <c r="A8575" i="13"/>
  <c r="W8574" i="13"/>
  <c r="V8574" i="13"/>
  <c r="U8574" i="13"/>
  <c r="T8574" i="13"/>
  <c r="S8574" i="13"/>
  <c r="X8574" i="13" s="1"/>
  <c r="A8574" i="13"/>
  <c r="W8573" i="13"/>
  <c r="V8573" i="13"/>
  <c r="U8573" i="13"/>
  <c r="T8573" i="13"/>
  <c r="S8573" i="13"/>
  <c r="X8573" i="13" s="1"/>
  <c r="A8573" i="13"/>
  <c r="W8572" i="13"/>
  <c r="V8572" i="13"/>
  <c r="U8572" i="13"/>
  <c r="T8572" i="13"/>
  <c r="S8572" i="13"/>
  <c r="X8572" i="13" s="1"/>
  <c r="A8572" i="13"/>
  <c r="W8571" i="13"/>
  <c r="V8571" i="13"/>
  <c r="U8571" i="13"/>
  <c r="T8571" i="13"/>
  <c r="S8571" i="13"/>
  <c r="X8571" i="13" s="1"/>
  <c r="A8571" i="13"/>
  <c r="W8570" i="13"/>
  <c r="V8570" i="13"/>
  <c r="U8570" i="13"/>
  <c r="T8570" i="13"/>
  <c r="S8570" i="13"/>
  <c r="X8570" i="13" s="1"/>
  <c r="A8570" i="13"/>
  <c r="W8569" i="13"/>
  <c r="V8569" i="13"/>
  <c r="U8569" i="13"/>
  <c r="T8569" i="13"/>
  <c r="S8569" i="13"/>
  <c r="X8569" i="13" s="1"/>
  <c r="A8569" i="13"/>
  <c r="W8568" i="13"/>
  <c r="V8568" i="13"/>
  <c r="U8568" i="13"/>
  <c r="T8568" i="13"/>
  <c r="S8568" i="13"/>
  <c r="X8568" i="13" s="1"/>
  <c r="A8568" i="13"/>
  <c r="W8567" i="13"/>
  <c r="V8567" i="13"/>
  <c r="U8567" i="13"/>
  <c r="T8567" i="13"/>
  <c r="S8567" i="13"/>
  <c r="X8567" i="13" s="1"/>
  <c r="A8567" i="13"/>
  <c r="W8566" i="13"/>
  <c r="V8566" i="13"/>
  <c r="U8566" i="13"/>
  <c r="T8566" i="13"/>
  <c r="S8566" i="13"/>
  <c r="X8566" i="13" s="1"/>
  <c r="A8566" i="13"/>
  <c r="W8565" i="13"/>
  <c r="V8565" i="13"/>
  <c r="U8565" i="13"/>
  <c r="T8565" i="13"/>
  <c r="S8565" i="13"/>
  <c r="X8565" i="13" s="1"/>
  <c r="A8565" i="13"/>
  <c r="W8564" i="13"/>
  <c r="V8564" i="13"/>
  <c r="U8564" i="13"/>
  <c r="T8564" i="13"/>
  <c r="S8564" i="13"/>
  <c r="X8564" i="13" s="1"/>
  <c r="A8564" i="13"/>
  <c r="W8563" i="13"/>
  <c r="V8563" i="13"/>
  <c r="U8563" i="13"/>
  <c r="T8563" i="13"/>
  <c r="S8563" i="13"/>
  <c r="X8563" i="13" s="1"/>
  <c r="A8563" i="13"/>
  <c r="W8562" i="13"/>
  <c r="V8562" i="13"/>
  <c r="U8562" i="13"/>
  <c r="T8562" i="13"/>
  <c r="S8562" i="13"/>
  <c r="X8562" i="13" s="1"/>
  <c r="A8562" i="13"/>
  <c r="W8561" i="13"/>
  <c r="V8561" i="13"/>
  <c r="U8561" i="13"/>
  <c r="T8561" i="13"/>
  <c r="S8561" i="13"/>
  <c r="X8561" i="13" s="1"/>
  <c r="A8561" i="13"/>
  <c r="W8560" i="13"/>
  <c r="V8560" i="13"/>
  <c r="U8560" i="13"/>
  <c r="T8560" i="13"/>
  <c r="S8560" i="13"/>
  <c r="X8560" i="13" s="1"/>
  <c r="A8560" i="13"/>
  <c r="W8559" i="13"/>
  <c r="V8559" i="13"/>
  <c r="U8559" i="13"/>
  <c r="T8559" i="13"/>
  <c r="S8559" i="13"/>
  <c r="X8559" i="13" s="1"/>
  <c r="A8559" i="13"/>
  <c r="W8558" i="13"/>
  <c r="V8558" i="13"/>
  <c r="U8558" i="13"/>
  <c r="T8558" i="13"/>
  <c r="S8558" i="13"/>
  <c r="X8558" i="13" s="1"/>
  <c r="A8558" i="13"/>
  <c r="W8557" i="13"/>
  <c r="V8557" i="13"/>
  <c r="U8557" i="13"/>
  <c r="T8557" i="13"/>
  <c r="S8557" i="13"/>
  <c r="X8557" i="13" s="1"/>
  <c r="A8557" i="13"/>
  <c r="W8556" i="13"/>
  <c r="V8556" i="13"/>
  <c r="U8556" i="13"/>
  <c r="T8556" i="13"/>
  <c r="S8556" i="13"/>
  <c r="X8556" i="13" s="1"/>
  <c r="A8556" i="13"/>
  <c r="W8555" i="13"/>
  <c r="V8555" i="13"/>
  <c r="U8555" i="13"/>
  <c r="T8555" i="13"/>
  <c r="S8555" i="13"/>
  <c r="X8555" i="13" s="1"/>
  <c r="A8555" i="13"/>
  <c r="W8554" i="13"/>
  <c r="V8554" i="13"/>
  <c r="U8554" i="13"/>
  <c r="T8554" i="13"/>
  <c r="S8554" i="13"/>
  <c r="X8554" i="13" s="1"/>
  <c r="A8554" i="13"/>
  <c r="W8553" i="13"/>
  <c r="V8553" i="13"/>
  <c r="U8553" i="13"/>
  <c r="T8553" i="13"/>
  <c r="S8553" i="13"/>
  <c r="X8553" i="13" s="1"/>
  <c r="A8553" i="13"/>
  <c r="W8552" i="13"/>
  <c r="V8552" i="13"/>
  <c r="U8552" i="13"/>
  <c r="T8552" i="13"/>
  <c r="S8552" i="13"/>
  <c r="X8552" i="13" s="1"/>
  <c r="A8552" i="13"/>
  <c r="W8551" i="13"/>
  <c r="V8551" i="13"/>
  <c r="U8551" i="13"/>
  <c r="T8551" i="13"/>
  <c r="S8551" i="13"/>
  <c r="X8551" i="13" s="1"/>
  <c r="A8551" i="13"/>
  <c r="W8550" i="13"/>
  <c r="V8550" i="13"/>
  <c r="U8550" i="13"/>
  <c r="T8550" i="13"/>
  <c r="S8550" i="13"/>
  <c r="X8550" i="13" s="1"/>
  <c r="A8550" i="13"/>
  <c r="W8549" i="13"/>
  <c r="V8549" i="13"/>
  <c r="U8549" i="13"/>
  <c r="T8549" i="13"/>
  <c r="S8549" i="13"/>
  <c r="X8549" i="13" s="1"/>
  <c r="A8549" i="13"/>
  <c r="W8548" i="13"/>
  <c r="V8548" i="13"/>
  <c r="U8548" i="13"/>
  <c r="T8548" i="13"/>
  <c r="S8548" i="13"/>
  <c r="X8548" i="13" s="1"/>
  <c r="A8548" i="13"/>
  <c r="W8547" i="13"/>
  <c r="V8547" i="13"/>
  <c r="U8547" i="13"/>
  <c r="T8547" i="13"/>
  <c r="S8547" i="13"/>
  <c r="X8547" i="13" s="1"/>
  <c r="A8547" i="13"/>
  <c r="W8546" i="13"/>
  <c r="V8546" i="13"/>
  <c r="U8546" i="13"/>
  <c r="T8546" i="13"/>
  <c r="S8546" i="13"/>
  <c r="X8546" i="13" s="1"/>
  <c r="A8546" i="13"/>
  <c r="W8545" i="13"/>
  <c r="V8545" i="13"/>
  <c r="U8545" i="13"/>
  <c r="T8545" i="13"/>
  <c r="S8545" i="13"/>
  <c r="X8545" i="13" s="1"/>
  <c r="A8545" i="13"/>
  <c r="W8544" i="13"/>
  <c r="V8544" i="13"/>
  <c r="U8544" i="13"/>
  <c r="T8544" i="13"/>
  <c r="S8544" i="13"/>
  <c r="X8544" i="13" s="1"/>
  <c r="A8544" i="13"/>
  <c r="W8543" i="13"/>
  <c r="V8543" i="13"/>
  <c r="U8543" i="13"/>
  <c r="T8543" i="13"/>
  <c r="S8543" i="13"/>
  <c r="X8543" i="13" s="1"/>
  <c r="A8543" i="13"/>
  <c r="W8542" i="13"/>
  <c r="V8542" i="13"/>
  <c r="U8542" i="13"/>
  <c r="T8542" i="13"/>
  <c r="S8542" i="13"/>
  <c r="X8542" i="13" s="1"/>
  <c r="A8542" i="13"/>
  <c r="W8541" i="13"/>
  <c r="V8541" i="13"/>
  <c r="U8541" i="13"/>
  <c r="T8541" i="13"/>
  <c r="S8541" i="13"/>
  <c r="X8541" i="13" s="1"/>
  <c r="A8541" i="13"/>
  <c r="W8540" i="13"/>
  <c r="V8540" i="13"/>
  <c r="U8540" i="13"/>
  <c r="T8540" i="13"/>
  <c r="S8540" i="13"/>
  <c r="X8540" i="13" s="1"/>
  <c r="A8540" i="13"/>
  <c r="W8539" i="13"/>
  <c r="V8539" i="13"/>
  <c r="U8539" i="13"/>
  <c r="T8539" i="13"/>
  <c r="S8539" i="13"/>
  <c r="X8539" i="13" s="1"/>
  <c r="A8539" i="13"/>
  <c r="W8538" i="13"/>
  <c r="V8538" i="13"/>
  <c r="U8538" i="13"/>
  <c r="T8538" i="13"/>
  <c r="S8538" i="13"/>
  <c r="X8538" i="13" s="1"/>
  <c r="A8538" i="13"/>
  <c r="W8537" i="13"/>
  <c r="V8537" i="13"/>
  <c r="U8537" i="13"/>
  <c r="T8537" i="13"/>
  <c r="S8537" i="13"/>
  <c r="X8537" i="13" s="1"/>
  <c r="A8537" i="13"/>
  <c r="W8536" i="13"/>
  <c r="V8536" i="13"/>
  <c r="U8536" i="13"/>
  <c r="T8536" i="13"/>
  <c r="S8536" i="13"/>
  <c r="X8536" i="13" s="1"/>
  <c r="A8536" i="13"/>
  <c r="W8535" i="13"/>
  <c r="V8535" i="13"/>
  <c r="U8535" i="13"/>
  <c r="T8535" i="13"/>
  <c r="S8535" i="13"/>
  <c r="X8535" i="13" s="1"/>
  <c r="A8535" i="13"/>
  <c r="W8534" i="13"/>
  <c r="V8534" i="13"/>
  <c r="U8534" i="13"/>
  <c r="T8534" i="13"/>
  <c r="S8534" i="13"/>
  <c r="X8534" i="13" s="1"/>
  <c r="A8534" i="13"/>
  <c r="W8533" i="13"/>
  <c r="V8533" i="13"/>
  <c r="U8533" i="13"/>
  <c r="T8533" i="13"/>
  <c r="S8533" i="13"/>
  <c r="X8533" i="13" s="1"/>
  <c r="A8533" i="13"/>
  <c r="W8532" i="13"/>
  <c r="V8532" i="13"/>
  <c r="U8532" i="13"/>
  <c r="T8532" i="13"/>
  <c r="S8532" i="13"/>
  <c r="X8532" i="13" s="1"/>
  <c r="A8532" i="13"/>
  <c r="W8531" i="13"/>
  <c r="V8531" i="13"/>
  <c r="U8531" i="13"/>
  <c r="T8531" i="13"/>
  <c r="S8531" i="13"/>
  <c r="X8531" i="13" s="1"/>
  <c r="A8531" i="13"/>
  <c r="W8530" i="13"/>
  <c r="V8530" i="13"/>
  <c r="U8530" i="13"/>
  <c r="T8530" i="13"/>
  <c r="S8530" i="13"/>
  <c r="X8530" i="13" s="1"/>
  <c r="A8530" i="13"/>
  <c r="W8529" i="13"/>
  <c r="V8529" i="13"/>
  <c r="U8529" i="13"/>
  <c r="T8529" i="13"/>
  <c r="S8529" i="13"/>
  <c r="X8529" i="13" s="1"/>
  <c r="A8529" i="13"/>
  <c r="W8528" i="13"/>
  <c r="V8528" i="13"/>
  <c r="U8528" i="13"/>
  <c r="T8528" i="13"/>
  <c r="S8528" i="13"/>
  <c r="X8528" i="13" s="1"/>
  <c r="A8528" i="13"/>
  <c r="W8527" i="13"/>
  <c r="V8527" i="13"/>
  <c r="U8527" i="13"/>
  <c r="T8527" i="13"/>
  <c r="S8527" i="13"/>
  <c r="X8527" i="13" s="1"/>
  <c r="A8527" i="13"/>
  <c r="W8526" i="13"/>
  <c r="V8526" i="13"/>
  <c r="U8526" i="13"/>
  <c r="T8526" i="13"/>
  <c r="S8526" i="13"/>
  <c r="X8526" i="13" s="1"/>
  <c r="A8526" i="13"/>
  <c r="W8525" i="13"/>
  <c r="V8525" i="13"/>
  <c r="U8525" i="13"/>
  <c r="T8525" i="13"/>
  <c r="S8525" i="13"/>
  <c r="X8525" i="13" s="1"/>
  <c r="A8525" i="13"/>
  <c r="W8524" i="13"/>
  <c r="V8524" i="13"/>
  <c r="U8524" i="13"/>
  <c r="T8524" i="13"/>
  <c r="S8524" i="13"/>
  <c r="X8524" i="13" s="1"/>
  <c r="A8524" i="13"/>
  <c r="W8523" i="13"/>
  <c r="V8523" i="13"/>
  <c r="U8523" i="13"/>
  <c r="T8523" i="13"/>
  <c r="S8523" i="13"/>
  <c r="X8523" i="13" s="1"/>
  <c r="A8523" i="13"/>
  <c r="W8522" i="13"/>
  <c r="V8522" i="13"/>
  <c r="U8522" i="13"/>
  <c r="T8522" i="13"/>
  <c r="S8522" i="13"/>
  <c r="X8522" i="13" s="1"/>
  <c r="A8522" i="13"/>
  <c r="W8521" i="13"/>
  <c r="V8521" i="13"/>
  <c r="U8521" i="13"/>
  <c r="T8521" i="13"/>
  <c r="S8521" i="13"/>
  <c r="X8521" i="13" s="1"/>
  <c r="A8521" i="13"/>
  <c r="W8520" i="13"/>
  <c r="V8520" i="13"/>
  <c r="U8520" i="13"/>
  <c r="T8520" i="13"/>
  <c r="S8520" i="13"/>
  <c r="X8520" i="13" s="1"/>
  <c r="A8520" i="13"/>
  <c r="W8519" i="13"/>
  <c r="V8519" i="13"/>
  <c r="U8519" i="13"/>
  <c r="T8519" i="13"/>
  <c r="S8519" i="13"/>
  <c r="X8519" i="13" s="1"/>
  <c r="A8519" i="13"/>
  <c r="W8518" i="13"/>
  <c r="V8518" i="13"/>
  <c r="U8518" i="13"/>
  <c r="T8518" i="13"/>
  <c r="S8518" i="13"/>
  <c r="X8518" i="13" s="1"/>
  <c r="A8518" i="13"/>
  <c r="W8517" i="13"/>
  <c r="V8517" i="13"/>
  <c r="U8517" i="13"/>
  <c r="T8517" i="13"/>
  <c r="S8517" i="13"/>
  <c r="X8517" i="13" s="1"/>
  <c r="A8517" i="13"/>
  <c r="W8516" i="13"/>
  <c r="V8516" i="13"/>
  <c r="U8516" i="13"/>
  <c r="T8516" i="13"/>
  <c r="S8516" i="13"/>
  <c r="X8516" i="13" s="1"/>
  <c r="A8516" i="13"/>
  <c r="W8515" i="13"/>
  <c r="V8515" i="13"/>
  <c r="U8515" i="13"/>
  <c r="T8515" i="13"/>
  <c r="S8515" i="13"/>
  <c r="X8515" i="13" s="1"/>
  <c r="A8515" i="13"/>
  <c r="W8514" i="13"/>
  <c r="V8514" i="13"/>
  <c r="U8514" i="13"/>
  <c r="T8514" i="13"/>
  <c r="S8514" i="13"/>
  <c r="X8514" i="13" s="1"/>
  <c r="A8514" i="13"/>
  <c r="W8513" i="13"/>
  <c r="V8513" i="13"/>
  <c r="U8513" i="13"/>
  <c r="T8513" i="13"/>
  <c r="S8513" i="13"/>
  <c r="X8513" i="13" s="1"/>
  <c r="A8513" i="13"/>
  <c r="W8512" i="13"/>
  <c r="V8512" i="13"/>
  <c r="U8512" i="13"/>
  <c r="T8512" i="13"/>
  <c r="S8512" i="13"/>
  <c r="X8512" i="13" s="1"/>
  <c r="A8512" i="13"/>
  <c r="W8511" i="13"/>
  <c r="V8511" i="13"/>
  <c r="U8511" i="13"/>
  <c r="T8511" i="13"/>
  <c r="S8511" i="13"/>
  <c r="X8511" i="13" s="1"/>
  <c r="A8511" i="13"/>
  <c r="W8510" i="13"/>
  <c r="V8510" i="13"/>
  <c r="U8510" i="13"/>
  <c r="T8510" i="13"/>
  <c r="S8510" i="13"/>
  <c r="X8510" i="13" s="1"/>
  <c r="A8510" i="13"/>
  <c r="W8509" i="13"/>
  <c r="V8509" i="13"/>
  <c r="U8509" i="13"/>
  <c r="T8509" i="13"/>
  <c r="S8509" i="13"/>
  <c r="X8509" i="13" s="1"/>
  <c r="A8509" i="13"/>
  <c r="W8508" i="13"/>
  <c r="V8508" i="13"/>
  <c r="U8508" i="13"/>
  <c r="T8508" i="13"/>
  <c r="S8508" i="13"/>
  <c r="X8508" i="13" s="1"/>
  <c r="A8508" i="13"/>
  <c r="W8507" i="13"/>
  <c r="V8507" i="13"/>
  <c r="U8507" i="13"/>
  <c r="T8507" i="13"/>
  <c r="S8507" i="13"/>
  <c r="X8507" i="13" s="1"/>
  <c r="A8507" i="13"/>
  <c r="W8506" i="13"/>
  <c r="V8506" i="13"/>
  <c r="U8506" i="13"/>
  <c r="T8506" i="13"/>
  <c r="S8506" i="13"/>
  <c r="X8506" i="13" s="1"/>
  <c r="A8506" i="13"/>
  <c r="W8505" i="13"/>
  <c r="V8505" i="13"/>
  <c r="U8505" i="13"/>
  <c r="T8505" i="13"/>
  <c r="S8505" i="13"/>
  <c r="X8505" i="13" s="1"/>
  <c r="A8505" i="13"/>
  <c r="W8504" i="13"/>
  <c r="V8504" i="13"/>
  <c r="U8504" i="13"/>
  <c r="T8504" i="13"/>
  <c r="S8504" i="13"/>
  <c r="X8504" i="13" s="1"/>
  <c r="A8504" i="13"/>
  <c r="W8503" i="13"/>
  <c r="V8503" i="13"/>
  <c r="U8503" i="13"/>
  <c r="T8503" i="13"/>
  <c r="S8503" i="13"/>
  <c r="X8503" i="13" s="1"/>
  <c r="A8503" i="13"/>
  <c r="W8502" i="13"/>
  <c r="V8502" i="13"/>
  <c r="U8502" i="13"/>
  <c r="T8502" i="13"/>
  <c r="S8502" i="13"/>
  <c r="X8502" i="13" s="1"/>
  <c r="A8502" i="13"/>
  <c r="W8501" i="13"/>
  <c r="V8501" i="13"/>
  <c r="U8501" i="13"/>
  <c r="T8501" i="13"/>
  <c r="S8501" i="13"/>
  <c r="X8501" i="13" s="1"/>
  <c r="A8501" i="13"/>
  <c r="W8500" i="13"/>
  <c r="V8500" i="13"/>
  <c r="U8500" i="13"/>
  <c r="T8500" i="13"/>
  <c r="S8500" i="13"/>
  <c r="X8500" i="13" s="1"/>
  <c r="A8500" i="13"/>
  <c r="W8499" i="13"/>
  <c r="V8499" i="13"/>
  <c r="U8499" i="13"/>
  <c r="T8499" i="13"/>
  <c r="S8499" i="13"/>
  <c r="X8499" i="13" s="1"/>
  <c r="A8499" i="13"/>
  <c r="W8498" i="13"/>
  <c r="V8498" i="13"/>
  <c r="U8498" i="13"/>
  <c r="T8498" i="13"/>
  <c r="S8498" i="13"/>
  <c r="X8498" i="13" s="1"/>
  <c r="A8498" i="13"/>
  <c r="W8497" i="13"/>
  <c r="V8497" i="13"/>
  <c r="U8497" i="13"/>
  <c r="T8497" i="13"/>
  <c r="S8497" i="13"/>
  <c r="X8497" i="13" s="1"/>
  <c r="A8497" i="13"/>
  <c r="W8496" i="13"/>
  <c r="V8496" i="13"/>
  <c r="U8496" i="13"/>
  <c r="T8496" i="13"/>
  <c r="S8496" i="13"/>
  <c r="X8496" i="13" s="1"/>
  <c r="A8496" i="13"/>
  <c r="W8495" i="13"/>
  <c r="V8495" i="13"/>
  <c r="U8495" i="13"/>
  <c r="T8495" i="13"/>
  <c r="S8495" i="13"/>
  <c r="X8495" i="13" s="1"/>
  <c r="A8495" i="13"/>
  <c r="W8494" i="13"/>
  <c r="V8494" i="13"/>
  <c r="U8494" i="13"/>
  <c r="T8494" i="13"/>
  <c r="S8494" i="13"/>
  <c r="X8494" i="13" s="1"/>
  <c r="A8494" i="13"/>
  <c r="W8493" i="13"/>
  <c r="V8493" i="13"/>
  <c r="U8493" i="13"/>
  <c r="T8493" i="13"/>
  <c r="S8493" i="13"/>
  <c r="X8493" i="13" s="1"/>
  <c r="A8493" i="13"/>
  <c r="W8492" i="13"/>
  <c r="V8492" i="13"/>
  <c r="U8492" i="13"/>
  <c r="T8492" i="13"/>
  <c r="S8492" i="13"/>
  <c r="X8492" i="13" s="1"/>
  <c r="A8492" i="13"/>
  <c r="W8491" i="13"/>
  <c r="V8491" i="13"/>
  <c r="U8491" i="13"/>
  <c r="T8491" i="13"/>
  <c r="S8491" i="13"/>
  <c r="X8491" i="13" s="1"/>
  <c r="A8491" i="13"/>
  <c r="W8490" i="13"/>
  <c r="V8490" i="13"/>
  <c r="U8490" i="13"/>
  <c r="T8490" i="13"/>
  <c r="S8490" i="13"/>
  <c r="X8490" i="13" s="1"/>
  <c r="A8490" i="13"/>
  <c r="W8489" i="13"/>
  <c r="V8489" i="13"/>
  <c r="U8489" i="13"/>
  <c r="T8489" i="13"/>
  <c r="S8489" i="13"/>
  <c r="X8489" i="13" s="1"/>
  <c r="A8489" i="13"/>
  <c r="W8488" i="13"/>
  <c r="V8488" i="13"/>
  <c r="U8488" i="13"/>
  <c r="T8488" i="13"/>
  <c r="S8488" i="13"/>
  <c r="X8488" i="13" s="1"/>
  <c r="A8488" i="13"/>
  <c r="W8487" i="13"/>
  <c r="V8487" i="13"/>
  <c r="U8487" i="13"/>
  <c r="T8487" i="13"/>
  <c r="S8487" i="13"/>
  <c r="X8487" i="13" s="1"/>
  <c r="A8487" i="13"/>
  <c r="W8486" i="13"/>
  <c r="V8486" i="13"/>
  <c r="U8486" i="13"/>
  <c r="T8486" i="13"/>
  <c r="S8486" i="13"/>
  <c r="X8486" i="13" s="1"/>
  <c r="A8486" i="13"/>
  <c r="W8485" i="13"/>
  <c r="V8485" i="13"/>
  <c r="U8485" i="13"/>
  <c r="T8485" i="13"/>
  <c r="S8485" i="13"/>
  <c r="X8485" i="13" s="1"/>
  <c r="A8485" i="13"/>
  <c r="W8484" i="13"/>
  <c r="V8484" i="13"/>
  <c r="U8484" i="13"/>
  <c r="T8484" i="13"/>
  <c r="S8484" i="13"/>
  <c r="X8484" i="13" s="1"/>
  <c r="A8484" i="13"/>
  <c r="W8483" i="13"/>
  <c r="V8483" i="13"/>
  <c r="U8483" i="13"/>
  <c r="T8483" i="13"/>
  <c r="S8483" i="13"/>
  <c r="X8483" i="13" s="1"/>
  <c r="A8483" i="13"/>
  <c r="W8482" i="13"/>
  <c r="V8482" i="13"/>
  <c r="U8482" i="13"/>
  <c r="T8482" i="13"/>
  <c r="S8482" i="13"/>
  <c r="X8482" i="13" s="1"/>
  <c r="A8482" i="13"/>
  <c r="W8481" i="13"/>
  <c r="V8481" i="13"/>
  <c r="U8481" i="13"/>
  <c r="T8481" i="13"/>
  <c r="S8481" i="13"/>
  <c r="X8481" i="13" s="1"/>
  <c r="A8481" i="13"/>
  <c r="W8480" i="13"/>
  <c r="V8480" i="13"/>
  <c r="U8480" i="13"/>
  <c r="T8480" i="13"/>
  <c r="S8480" i="13"/>
  <c r="X8480" i="13" s="1"/>
  <c r="A8480" i="13"/>
  <c r="W8479" i="13"/>
  <c r="V8479" i="13"/>
  <c r="U8479" i="13"/>
  <c r="T8479" i="13"/>
  <c r="S8479" i="13"/>
  <c r="X8479" i="13" s="1"/>
  <c r="A8479" i="13"/>
  <c r="W8478" i="13"/>
  <c r="V8478" i="13"/>
  <c r="U8478" i="13"/>
  <c r="T8478" i="13"/>
  <c r="S8478" i="13"/>
  <c r="X8478" i="13" s="1"/>
  <c r="A8478" i="13"/>
  <c r="W8477" i="13"/>
  <c r="V8477" i="13"/>
  <c r="U8477" i="13"/>
  <c r="T8477" i="13"/>
  <c r="S8477" i="13"/>
  <c r="X8477" i="13" s="1"/>
  <c r="A8477" i="13"/>
  <c r="W8476" i="13"/>
  <c r="V8476" i="13"/>
  <c r="U8476" i="13"/>
  <c r="T8476" i="13"/>
  <c r="S8476" i="13"/>
  <c r="X8476" i="13" s="1"/>
  <c r="A8476" i="13"/>
  <c r="W8475" i="13"/>
  <c r="V8475" i="13"/>
  <c r="U8475" i="13"/>
  <c r="T8475" i="13"/>
  <c r="S8475" i="13"/>
  <c r="X8475" i="13" s="1"/>
  <c r="A8475" i="13"/>
  <c r="W8474" i="13"/>
  <c r="V8474" i="13"/>
  <c r="U8474" i="13"/>
  <c r="T8474" i="13"/>
  <c r="S8474" i="13"/>
  <c r="X8474" i="13" s="1"/>
  <c r="A8474" i="13"/>
  <c r="W8473" i="13"/>
  <c r="V8473" i="13"/>
  <c r="U8473" i="13"/>
  <c r="T8473" i="13"/>
  <c r="S8473" i="13"/>
  <c r="X8473" i="13" s="1"/>
  <c r="A8473" i="13"/>
  <c r="W8472" i="13"/>
  <c r="V8472" i="13"/>
  <c r="U8472" i="13"/>
  <c r="T8472" i="13"/>
  <c r="S8472" i="13"/>
  <c r="X8472" i="13" s="1"/>
  <c r="A8472" i="13"/>
  <c r="W8471" i="13"/>
  <c r="V8471" i="13"/>
  <c r="U8471" i="13"/>
  <c r="T8471" i="13"/>
  <c r="S8471" i="13"/>
  <c r="X8471" i="13" s="1"/>
  <c r="A8471" i="13"/>
  <c r="W8470" i="13"/>
  <c r="V8470" i="13"/>
  <c r="U8470" i="13"/>
  <c r="T8470" i="13"/>
  <c r="S8470" i="13"/>
  <c r="X8470" i="13" s="1"/>
  <c r="A8470" i="13"/>
  <c r="W8469" i="13"/>
  <c r="V8469" i="13"/>
  <c r="U8469" i="13"/>
  <c r="T8469" i="13"/>
  <c r="S8469" i="13"/>
  <c r="X8469" i="13" s="1"/>
  <c r="A8469" i="13"/>
  <c r="W8468" i="13"/>
  <c r="V8468" i="13"/>
  <c r="U8468" i="13"/>
  <c r="T8468" i="13"/>
  <c r="S8468" i="13"/>
  <c r="X8468" i="13" s="1"/>
  <c r="A8468" i="13"/>
  <c r="W8467" i="13"/>
  <c r="V8467" i="13"/>
  <c r="U8467" i="13"/>
  <c r="T8467" i="13"/>
  <c r="S8467" i="13"/>
  <c r="X8467" i="13" s="1"/>
  <c r="A8467" i="13"/>
  <c r="W8466" i="13"/>
  <c r="V8466" i="13"/>
  <c r="U8466" i="13"/>
  <c r="T8466" i="13"/>
  <c r="S8466" i="13"/>
  <c r="X8466" i="13" s="1"/>
  <c r="A8466" i="13"/>
  <c r="W8465" i="13"/>
  <c r="V8465" i="13"/>
  <c r="U8465" i="13"/>
  <c r="T8465" i="13"/>
  <c r="S8465" i="13"/>
  <c r="X8465" i="13" s="1"/>
  <c r="A8465" i="13"/>
  <c r="W8464" i="13"/>
  <c r="V8464" i="13"/>
  <c r="U8464" i="13"/>
  <c r="T8464" i="13"/>
  <c r="S8464" i="13"/>
  <c r="X8464" i="13" s="1"/>
  <c r="A8464" i="13"/>
  <c r="W8463" i="13"/>
  <c r="V8463" i="13"/>
  <c r="U8463" i="13"/>
  <c r="T8463" i="13"/>
  <c r="S8463" i="13"/>
  <c r="X8463" i="13" s="1"/>
  <c r="A8463" i="13"/>
  <c r="W8462" i="13"/>
  <c r="V8462" i="13"/>
  <c r="U8462" i="13"/>
  <c r="T8462" i="13"/>
  <c r="S8462" i="13"/>
  <c r="X8462" i="13" s="1"/>
  <c r="A8462" i="13"/>
  <c r="W8461" i="13"/>
  <c r="V8461" i="13"/>
  <c r="U8461" i="13"/>
  <c r="T8461" i="13"/>
  <c r="S8461" i="13"/>
  <c r="X8461" i="13" s="1"/>
  <c r="A8461" i="13"/>
  <c r="W8460" i="13"/>
  <c r="V8460" i="13"/>
  <c r="U8460" i="13"/>
  <c r="T8460" i="13"/>
  <c r="S8460" i="13"/>
  <c r="X8460" i="13" s="1"/>
  <c r="A8460" i="13"/>
  <c r="W8459" i="13"/>
  <c r="V8459" i="13"/>
  <c r="U8459" i="13"/>
  <c r="T8459" i="13"/>
  <c r="S8459" i="13"/>
  <c r="X8459" i="13" s="1"/>
  <c r="A8459" i="13"/>
  <c r="W8458" i="13"/>
  <c r="V8458" i="13"/>
  <c r="U8458" i="13"/>
  <c r="T8458" i="13"/>
  <c r="S8458" i="13"/>
  <c r="X8458" i="13" s="1"/>
  <c r="A8458" i="13"/>
  <c r="W8457" i="13"/>
  <c r="V8457" i="13"/>
  <c r="U8457" i="13"/>
  <c r="T8457" i="13"/>
  <c r="S8457" i="13"/>
  <c r="X8457" i="13" s="1"/>
  <c r="A8457" i="13"/>
  <c r="W8456" i="13"/>
  <c r="V8456" i="13"/>
  <c r="U8456" i="13"/>
  <c r="T8456" i="13"/>
  <c r="S8456" i="13"/>
  <c r="X8456" i="13" s="1"/>
  <c r="A8456" i="13"/>
  <c r="W8455" i="13"/>
  <c r="V8455" i="13"/>
  <c r="U8455" i="13"/>
  <c r="T8455" i="13"/>
  <c r="S8455" i="13"/>
  <c r="X8455" i="13" s="1"/>
  <c r="A8455" i="13"/>
  <c r="W8454" i="13"/>
  <c r="V8454" i="13"/>
  <c r="U8454" i="13"/>
  <c r="T8454" i="13"/>
  <c r="S8454" i="13"/>
  <c r="X8454" i="13" s="1"/>
  <c r="A8454" i="13"/>
  <c r="W8453" i="13"/>
  <c r="V8453" i="13"/>
  <c r="U8453" i="13"/>
  <c r="T8453" i="13"/>
  <c r="S8453" i="13"/>
  <c r="X8453" i="13" s="1"/>
  <c r="A8453" i="13"/>
  <c r="W8452" i="13"/>
  <c r="V8452" i="13"/>
  <c r="U8452" i="13"/>
  <c r="T8452" i="13"/>
  <c r="S8452" i="13"/>
  <c r="X8452" i="13" s="1"/>
  <c r="A8452" i="13"/>
  <c r="W8451" i="13"/>
  <c r="V8451" i="13"/>
  <c r="U8451" i="13"/>
  <c r="T8451" i="13"/>
  <c r="S8451" i="13"/>
  <c r="X8451" i="13" s="1"/>
  <c r="A8451" i="13"/>
  <c r="W8450" i="13"/>
  <c r="V8450" i="13"/>
  <c r="U8450" i="13"/>
  <c r="T8450" i="13"/>
  <c r="S8450" i="13"/>
  <c r="X8450" i="13" s="1"/>
  <c r="A8450" i="13"/>
  <c r="W8449" i="13"/>
  <c r="V8449" i="13"/>
  <c r="U8449" i="13"/>
  <c r="T8449" i="13"/>
  <c r="S8449" i="13"/>
  <c r="X8449" i="13" s="1"/>
  <c r="A8449" i="13"/>
  <c r="W8448" i="13"/>
  <c r="V8448" i="13"/>
  <c r="U8448" i="13"/>
  <c r="T8448" i="13"/>
  <c r="S8448" i="13"/>
  <c r="X8448" i="13" s="1"/>
  <c r="A8448" i="13"/>
  <c r="W8447" i="13"/>
  <c r="V8447" i="13"/>
  <c r="U8447" i="13"/>
  <c r="T8447" i="13"/>
  <c r="S8447" i="13"/>
  <c r="X8447" i="13" s="1"/>
  <c r="A8447" i="13"/>
  <c r="W8446" i="13"/>
  <c r="V8446" i="13"/>
  <c r="U8446" i="13"/>
  <c r="T8446" i="13"/>
  <c r="S8446" i="13"/>
  <c r="X8446" i="13" s="1"/>
  <c r="A8446" i="13"/>
  <c r="W8445" i="13"/>
  <c r="V8445" i="13"/>
  <c r="U8445" i="13"/>
  <c r="T8445" i="13"/>
  <c r="S8445" i="13"/>
  <c r="X8445" i="13" s="1"/>
  <c r="A8445" i="13"/>
  <c r="W8444" i="13"/>
  <c r="V8444" i="13"/>
  <c r="U8444" i="13"/>
  <c r="T8444" i="13"/>
  <c r="S8444" i="13"/>
  <c r="X8444" i="13" s="1"/>
  <c r="A8444" i="13"/>
  <c r="W8443" i="13"/>
  <c r="V8443" i="13"/>
  <c r="U8443" i="13"/>
  <c r="T8443" i="13"/>
  <c r="S8443" i="13"/>
  <c r="X8443" i="13" s="1"/>
  <c r="A8443" i="13"/>
  <c r="W8442" i="13"/>
  <c r="V8442" i="13"/>
  <c r="U8442" i="13"/>
  <c r="T8442" i="13"/>
  <c r="S8442" i="13"/>
  <c r="X8442" i="13" s="1"/>
  <c r="A8442" i="13"/>
  <c r="W8441" i="13"/>
  <c r="V8441" i="13"/>
  <c r="U8441" i="13"/>
  <c r="T8441" i="13"/>
  <c r="S8441" i="13"/>
  <c r="X8441" i="13" s="1"/>
  <c r="A8441" i="13"/>
  <c r="W8440" i="13"/>
  <c r="V8440" i="13"/>
  <c r="U8440" i="13"/>
  <c r="T8440" i="13"/>
  <c r="S8440" i="13"/>
  <c r="X8440" i="13" s="1"/>
  <c r="A8440" i="13"/>
  <c r="W8439" i="13"/>
  <c r="V8439" i="13"/>
  <c r="U8439" i="13"/>
  <c r="T8439" i="13"/>
  <c r="S8439" i="13"/>
  <c r="X8439" i="13" s="1"/>
  <c r="A8439" i="13"/>
  <c r="W8438" i="13"/>
  <c r="V8438" i="13"/>
  <c r="U8438" i="13"/>
  <c r="T8438" i="13"/>
  <c r="S8438" i="13"/>
  <c r="X8438" i="13" s="1"/>
  <c r="A8438" i="13"/>
  <c r="W8437" i="13"/>
  <c r="V8437" i="13"/>
  <c r="U8437" i="13"/>
  <c r="T8437" i="13"/>
  <c r="S8437" i="13"/>
  <c r="X8437" i="13" s="1"/>
  <c r="A8437" i="13"/>
  <c r="W8436" i="13"/>
  <c r="V8436" i="13"/>
  <c r="U8436" i="13"/>
  <c r="T8436" i="13"/>
  <c r="S8436" i="13"/>
  <c r="X8436" i="13" s="1"/>
  <c r="A8436" i="13"/>
  <c r="W8435" i="13"/>
  <c r="V8435" i="13"/>
  <c r="U8435" i="13"/>
  <c r="T8435" i="13"/>
  <c r="S8435" i="13"/>
  <c r="X8435" i="13" s="1"/>
  <c r="A8435" i="13"/>
  <c r="W8434" i="13"/>
  <c r="V8434" i="13"/>
  <c r="U8434" i="13"/>
  <c r="T8434" i="13"/>
  <c r="S8434" i="13"/>
  <c r="X8434" i="13" s="1"/>
  <c r="A8434" i="13"/>
  <c r="W8433" i="13"/>
  <c r="V8433" i="13"/>
  <c r="U8433" i="13"/>
  <c r="T8433" i="13"/>
  <c r="S8433" i="13"/>
  <c r="X8433" i="13" s="1"/>
  <c r="A8433" i="13"/>
  <c r="W8432" i="13"/>
  <c r="V8432" i="13"/>
  <c r="U8432" i="13"/>
  <c r="T8432" i="13"/>
  <c r="S8432" i="13"/>
  <c r="X8432" i="13" s="1"/>
  <c r="A8432" i="13"/>
  <c r="W8431" i="13"/>
  <c r="V8431" i="13"/>
  <c r="U8431" i="13"/>
  <c r="T8431" i="13"/>
  <c r="S8431" i="13"/>
  <c r="X8431" i="13" s="1"/>
  <c r="A8431" i="13"/>
  <c r="W8430" i="13"/>
  <c r="V8430" i="13"/>
  <c r="U8430" i="13"/>
  <c r="T8430" i="13"/>
  <c r="S8430" i="13"/>
  <c r="X8430" i="13" s="1"/>
  <c r="A8430" i="13"/>
  <c r="W8429" i="13"/>
  <c r="V8429" i="13"/>
  <c r="U8429" i="13"/>
  <c r="T8429" i="13"/>
  <c r="S8429" i="13"/>
  <c r="X8429" i="13" s="1"/>
  <c r="A8429" i="13"/>
  <c r="W8428" i="13"/>
  <c r="V8428" i="13"/>
  <c r="U8428" i="13"/>
  <c r="T8428" i="13"/>
  <c r="S8428" i="13"/>
  <c r="X8428" i="13" s="1"/>
  <c r="A8428" i="13"/>
  <c r="W8427" i="13"/>
  <c r="V8427" i="13"/>
  <c r="U8427" i="13"/>
  <c r="T8427" i="13"/>
  <c r="S8427" i="13"/>
  <c r="X8427" i="13" s="1"/>
  <c r="A8427" i="13"/>
  <c r="W8426" i="13"/>
  <c r="V8426" i="13"/>
  <c r="U8426" i="13"/>
  <c r="T8426" i="13"/>
  <c r="S8426" i="13"/>
  <c r="X8426" i="13" s="1"/>
  <c r="A8426" i="13"/>
  <c r="W8425" i="13"/>
  <c r="V8425" i="13"/>
  <c r="U8425" i="13"/>
  <c r="T8425" i="13"/>
  <c r="S8425" i="13"/>
  <c r="X8425" i="13" s="1"/>
  <c r="A8425" i="13"/>
  <c r="W8424" i="13"/>
  <c r="V8424" i="13"/>
  <c r="U8424" i="13"/>
  <c r="T8424" i="13"/>
  <c r="S8424" i="13"/>
  <c r="X8424" i="13" s="1"/>
  <c r="A8424" i="13"/>
  <c r="W8423" i="13"/>
  <c r="V8423" i="13"/>
  <c r="U8423" i="13"/>
  <c r="T8423" i="13"/>
  <c r="S8423" i="13"/>
  <c r="X8423" i="13" s="1"/>
  <c r="A8423" i="13"/>
  <c r="W8422" i="13"/>
  <c r="V8422" i="13"/>
  <c r="U8422" i="13"/>
  <c r="T8422" i="13"/>
  <c r="S8422" i="13"/>
  <c r="X8422" i="13" s="1"/>
  <c r="A8422" i="13"/>
  <c r="W8421" i="13"/>
  <c r="V8421" i="13"/>
  <c r="U8421" i="13"/>
  <c r="T8421" i="13"/>
  <c r="S8421" i="13"/>
  <c r="X8421" i="13" s="1"/>
  <c r="A8421" i="13"/>
  <c r="W8420" i="13"/>
  <c r="V8420" i="13"/>
  <c r="U8420" i="13"/>
  <c r="T8420" i="13"/>
  <c r="S8420" i="13"/>
  <c r="X8420" i="13" s="1"/>
  <c r="A8420" i="13"/>
  <c r="W8419" i="13"/>
  <c r="V8419" i="13"/>
  <c r="U8419" i="13"/>
  <c r="T8419" i="13"/>
  <c r="S8419" i="13"/>
  <c r="X8419" i="13" s="1"/>
  <c r="A8419" i="13"/>
  <c r="W8418" i="13"/>
  <c r="V8418" i="13"/>
  <c r="U8418" i="13"/>
  <c r="T8418" i="13"/>
  <c r="S8418" i="13"/>
  <c r="X8418" i="13" s="1"/>
  <c r="A8418" i="13"/>
  <c r="W8417" i="13"/>
  <c r="V8417" i="13"/>
  <c r="U8417" i="13"/>
  <c r="T8417" i="13"/>
  <c r="S8417" i="13"/>
  <c r="X8417" i="13" s="1"/>
  <c r="A8417" i="13"/>
  <c r="W8416" i="13"/>
  <c r="V8416" i="13"/>
  <c r="U8416" i="13"/>
  <c r="T8416" i="13"/>
  <c r="S8416" i="13"/>
  <c r="X8416" i="13" s="1"/>
  <c r="A8416" i="13"/>
  <c r="W8415" i="13"/>
  <c r="V8415" i="13"/>
  <c r="U8415" i="13"/>
  <c r="T8415" i="13"/>
  <c r="S8415" i="13"/>
  <c r="X8415" i="13" s="1"/>
  <c r="A8415" i="13"/>
  <c r="W8414" i="13"/>
  <c r="V8414" i="13"/>
  <c r="U8414" i="13"/>
  <c r="T8414" i="13"/>
  <c r="S8414" i="13"/>
  <c r="X8414" i="13" s="1"/>
  <c r="A8414" i="13"/>
  <c r="W8413" i="13"/>
  <c r="V8413" i="13"/>
  <c r="U8413" i="13"/>
  <c r="T8413" i="13"/>
  <c r="S8413" i="13"/>
  <c r="X8413" i="13" s="1"/>
  <c r="A8413" i="13"/>
  <c r="W8412" i="13"/>
  <c r="V8412" i="13"/>
  <c r="U8412" i="13"/>
  <c r="T8412" i="13"/>
  <c r="S8412" i="13"/>
  <c r="X8412" i="13" s="1"/>
  <c r="A8412" i="13"/>
  <c r="W8411" i="13"/>
  <c r="V8411" i="13"/>
  <c r="U8411" i="13"/>
  <c r="T8411" i="13"/>
  <c r="S8411" i="13"/>
  <c r="X8411" i="13" s="1"/>
  <c r="A8411" i="13"/>
  <c r="W8410" i="13"/>
  <c r="V8410" i="13"/>
  <c r="U8410" i="13"/>
  <c r="T8410" i="13"/>
  <c r="S8410" i="13"/>
  <c r="X8410" i="13" s="1"/>
  <c r="A8410" i="13"/>
  <c r="W8409" i="13"/>
  <c r="V8409" i="13"/>
  <c r="U8409" i="13"/>
  <c r="T8409" i="13"/>
  <c r="S8409" i="13"/>
  <c r="X8409" i="13" s="1"/>
  <c r="A8409" i="13"/>
  <c r="W8408" i="13"/>
  <c r="V8408" i="13"/>
  <c r="U8408" i="13"/>
  <c r="T8408" i="13"/>
  <c r="S8408" i="13"/>
  <c r="X8408" i="13" s="1"/>
  <c r="A8408" i="13"/>
  <c r="W8407" i="13"/>
  <c r="V8407" i="13"/>
  <c r="U8407" i="13"/>
  <c r="T8407" i="13"/>
  <c r="S8407" i="13"/>
  <c r="X8407" i="13" s="1"/>
  <c r="A8407" i="13"/>
  <c r="W8406" i="13"/>
  <c r="V8406" i="13"/>
  <c r="U8406" i="13"/>
  <c r="T8406" i="13"/>
  <c r="S8406" i="13"/>
  <c r="X8406" i="13" s="1"/>
  <c r="A8406" i="13"/>
  <c r="W8405" i="13"/>
  <c r="V8405" i="13"/>
  <c r="U8405" i="13"/>
  <c r="T8405" i="13"/>
  <c r="S8405" i="13"/>
  <c r="X8405" i="13" s="1"/>
  <c r="A8405" i="13"/>
  <c r="W8404" i="13"/>
  <c r="V8404" i="13"/>
  <c r="U8404" i="13"/>
  <c r="T8404" i="13"/>
  <c r="S8404" i="13"/>
  <c r="X8404" i="13" s="1"/>
  <c r="A8404" i="13"/>
  <c r="W8403" i="13"/>
  <c r="V8403" i="13"/>
  <c r="U8403" i="13"/>
  <c r="T8403" i="13"/>
  <c r="S8403" i="13"/>
  <c r="X8403" i="13" s="1"/>
  <c r="A8403" i="13"/>
  <c r="W8402" i="13"/>
  <c r="V8402" i="13"/>
  <c r="U8402" i="13"/>
  <c r="T8402" i="13"/>
  <c r="S8402" i="13"/>
  <c r="X8402" i="13" s="1"/>
  <c r="A8402" i="13"/>
  <c r="W8401" i="13"/>
  <c r="V8401" i="13"/>
  <c r="U8401" i="13"/>
  <c r="T8401" i="13"/>
  <c r="S8401" i="13"/>
  <c r="X8401" i="13" s="1"/>
  <c r="A8401" i="13"/>
  <c r="W8400" i="13"/>
  <c r="V8400" i="13"/>
  <c r="U8400" i="13"/>
  <c r="T8400" i="13"/>
  <c r="S8400" i="13"/>
  <c r="X8400" i="13" s="1"/>
  <c r="A8400" i="13"/>
  <c r="W8399" i="13"/>
  <c r="V8399" i="13"/>
  <c r="U8399" i="13"/>
  <c r="T8399" i="13"/>
  <c r="S8399" i="13"/>
  <c r="X8399" i="13" s="1"/>
  <c r="A8399" i="13"/>
  <c r="W8398" i="13"/>
  <c r="V8398" i="13"/>
  <c r="U8398" i="13"/>
  <c r="T8398" i="13"/>
  <c r="S8398" i="13"/>
  <c r="X8398" i="13" s="1"/>
  <c r="A8398" i="13"/>
  <c r="W8397" i="13"/>
  <c r="V8397" i="13"/>
  <c r="U8397" i="13"/>
  <c r="T8397" i="13"/>
  <c r="S8397" i="13"/>
  <c r="X8397" i="13" s="1"/>
  <c r="A8397" i="13"/>
  <c r="W8396" i="13"/>
  <c r="V8396" i="13"/>
  <c r="U8396" i="13"/>
  <c r="T8396" i="13"/>
  <c r="S8396" i="13"/>
  <c r="X8396" i="13" s="1"/>
  <c r="A8396" i="13"/>
  <c r="W8395" i="13"/>
  <c r="V8395" i="13"/>
  <c r="U8395" i="13"/>
  <c r="T8395" i="13"/>
  <c r="S8395" i="13"/>
  <c r="X8395" i="13" s="1"/>
  <c r="A8395" i="13"/>
  <c r="W8394" i="13"/>
  <c r="V8394" i="13"/>
  <c r="U8394" i="13"/>
  <c r="T8394" i="13"/>
  <c r="S8394" i="13"/>
  <c r="X8394" i="13" s="1"/>
  <c r="A8394" i="13"/>
  <c r="W8393" i="13"/>
  <c r="V8393" i="13"/>
  <c r="U8393" i="13"/>
  <c r="T8393" i="13"/>
  <c r="S8393" i="13"/>
  <c r="X8393" i="13" s="1"/>
  <c r="A8393" i="13"/>
  <c r="W8392" i="13"/>
  <c r="V8392" i="13"/>
  <c r="U8392" i="13"/>
  <c r="T8392" i="13"/>
  <c r="S8392" i="13"/>
  <c r="X8392" i="13" s="1"/>
  <c r="A8392" i="13"/>
  <c r="W8391" i="13"/>
  <c r="V8391" i="13"/>
  <c r="U8391" i="13"/>
  <c r="T8391" i="13"/>
  <c r="S8391" i="13"/>
  <c r="X8391" i="13" s="1"/>
  <c r="A8391" i="13"/>
  <c r="W8390" i="13"/>
  <c r="V8390" i="13"/>
  <c r="U8390" i="13"/>
  <c r="T8390" i="13"/>
  <c r="S8390" i="13"/>
  <c r="X8390" i="13" s="1"/>
  <c r="A8390" i="13"/>
  <c r="W8389" i="13"/>
  <c r="V8389" i="13"/>
  <c r="U8389" i="13"/>
  <c r="T8389" i="13"/>
  <c r="S8389" i="13"/>
  <c r="X8389" i="13" s="1"/>
  <c r="A8389" i="13"/>
  <c r="W8388" i="13"/>
  <c r="V8388" i="13"/>
  <c r="U8388" i="13"/>
  <c r="T8388" i="13"/>
  <c r="S8388" i="13"/>
  <c r="X8388" i="13" s="1"/>
  <c r="A8388" i="13"/>
  <c r="W8387" i="13"/>
  <c r="V8387" i="13"/>
  <c r="U8387" i="13"/>
  <c r="T8387" i="13"/>
  <c r="S8387" i="13"/>
  <c r="X8387" i="13" s="1"/>
  <c r="A8387" i="13"/>
  <c r="W8386" i="13"/>
  <c r="V8386" i="13"/>
  <c r="U8386" i="13"/>
  <c r="T8386" i="13"/>
  <c r="S8386" i="13"/>
  <c r="X8386" i="13" s="1"/>
  <c r="A8386" i="13"/>
  <c r="W8385" i="13"/>
  <c r="V8385" i="13"/>
  <c r="U8385" i="13"/>
  <c r="T8385" i="13"/>
  <c r="S8385" i="13"/>
  <c r="X8385" i="13" s="1"/>
  <c r="A8385" i="13"/>
  <c r="W8384" i="13"/>
  <c r="V8384" i="13"/>
  <c r="U8384" i="13"/>
  <c r="T8384" i="13"/>
  <c r="S8384" i="13"/>
  <c r="X8384" i="13" s="1"/>
  <c r="A8384" i="13"/>
  <c r="W8383" i="13"/>
  <c r="V8383" i="13"/>
  <c r="U8383" i="13"/>
  <c r="T8383" i="13"/>
  <c r="S8383" i="13"/>
  <c r="X8383" i="13" s="1"/>
  <c r="A8383" i="13"/>
  <c r="W8382" i="13"/>
  <c r="V8382" i="13"/>
  <c r="U8382" i="13"/>
  <c r="T8382" i="13"/>
  <c r="S8382" i="13"/>
  <c r="X8382" i="13" s="1"/>
  <c r="A8382" i="13"/>
  <c r="W8381" i="13"/>
  <c r="V8381" i="13"/>
  <c r="U8381" i="13"/>
  <c r="T8381" i="13"/>
  <c r="S8381" i="13"/>
  <c r="X8381" i="13" s="1"/>
  <c r="A8381" i="13"/>
  <c r="W8380" i="13"/>
  <c r="V8380" i="13"/>
  <c r="U8380" i="13"/>
  <c r="T8380" i="13"/>
  <c r="S8380" i="13"/>
  <c r="X8380" i="13" s="1"/>
  <c r="A8380" i="13"/>
  <c r="W8379" i="13"/>
  <c r="V8379" i="13"/>
  <c r="U8379" i="13"/>
  <c r="T8379" i="13"/>
  <c r="S8379" i="13"/>
  <c r="X8379" i="13" s="1"/>
  <c r="A8379" i="13"/>
  <c r="W8378" i="13"/>
  <c r="V8378" i="13"/>
  <c r="U8378" i="13"/>
  <c r="T8378" i="13"/>
  <c r="S8378" i="13"/>
  <c r="X8378" i="13" s="1"/>
  <c r="A8378" i="13"/>
  <c r="W8377" i="13"/>
  <c r="V8377" i="13"/>
  <c r="U8377" i="13"/>
  <c r="T8377" i="13"/>
  <c r="S8377" i="13"/>
  <c r="X8377" i="13" s="1"/>
  <c r="A8377" i="13"/>
  <c r="W8376" i="13"/>
  <c r="V8376" i="13"/>
  <c r="U8376" i="13"/>
  <c r="T8376" i="13"/>
  <c r="S8376" i="13"/>
  <c r="X8376" i="13" s="1"/>
  <c r="A8376" i="13"/>
  <c r="W8375" i="13"/>
  <c r="V8375" i="13"/>
  <c r="U8375" i="13"/>
  <c r="T8375" i="13"/>
  <c r="S8375" i="13"/>
  <c r="X8375" i="13" s="1"/>
  <c r="A8375" i="13"/>
  <c r="W8374" i="13"/>
  <c r="V8374" i="13"/>
  <c r="U8374" i="13"/>
  <c r="T8374" i="13"/>
  <c r="S8374" i="13"/>
  <c r="X8374" i="13" s="1"/>
  <c r="A8374" i="13"/>
  <c r="W8373" i="13"/>
  <c r="V8373" i="13"/>
  <c r="U8373" i="13"/>
  <c r="T8373" i="13"/>
  <c r="S8373" i="13"/>
  <c r="X8373" i="13" s="1"/>
  <c r="A8373" i="13"/>
  <c r="W8372" i="13"/>
  <c r="V8372" i="13"/>
  <c r="U8372" i="13"/>
  <c r="T8372" i="13"/>
  <c r="S8372" i="13"/>
  <c r="X8372" i="13" s="1"/>
  <c r="A8372" i="13"/>
  <c r="W8371" i="13"/>
  <c r="V8371" i="13"/>
  <c r="U8371" i="13"/>
  <c r="T8371" i="13"/>
  <c r="S8371" i="13"/>
  <c r="X8371" i="13" s="1"/>
  <c r="A8371" i="13"/>
  <c r="W8370" i="13"/>
  <c r="V8370" i="13"/>
  <c r="U8370" i="13"/>
  <c r="T8370" i="13"/>
  <c r="S8370" i="13"/>
  <c r="X8370" i="13" s="1"/>
  <c r="A8370" i="13"/>
  <c r="W8369" i="13"/>
  <c r="V8369" i="13"/>
  <c r="U8369" i="13"/>
  <c r="T8369" i="13"/>
  <c r="S8369" i="13"/>
  <c r="X8369" i="13" s="1"/>
  <c r="A8369" i="13"/>
  <c r="W8368" i="13"/>
  <c r="V8368" i="13"/>
  <c r="U8368" i="13"/>
  <c r="T8368" i="13"/>
  <c r="S8368" i="13"/>
  <c r="X8368" i="13" s="1"/>
  <c r="A8368" i="13"/>
  <c r="W8367" i="13"/>
  <c r="V8367" i="13"/>
  <c r="U8367" i="13"/>
  <c r="T8367" i="13"/>
  <c r="S8367" i="13"/>
  <c r="X8367" i="13" s="1"/>
  <c r="A8367" i="13"/>
  <c r="W8366" i="13"/>
  <c r="V8366" i="13"/>
  <c r="U8366" i="13"/>
  <c r="T8366" i="13"/>
  <c r="S8366" i="13"/>
  <c r="X8366" i="13" s="1"/>
  <c r="A8366" i="13"/>
  <c r="W8365" i="13"/>
  <c r="V8365" i="13"/>
  <c r="U8365" i="13"/>
  <c r="T8365" i="13"/>
  <c r="S8365" i="13"/>
  <c r="X8365" i="13" s="1"/>
  <c r="A8365" i="13"/>
  <c r="W8364" i="13"/>
  <c r="V8364" i="13"/>
  <c r="U8364" i="13"/>
  <c r="T8364" i="13"/>
  <c r="S8364" i="13"/>
  <c r="X8364" i="13" s="1"/>
  <c r="A8364" i="13"/>
  <c r="W8363" i="13"/>
  <c r="V8363" i="13"/>
  <c r="U8363" i="13"/>
  <c r="T8363" i="13"/>
  <c r="S8363" i="13"/>
  <c r="X8363" i="13" s="1"/>
  <c r="A8363" i="13"/>
  <c r="W8362" i="13"/>
  <c r="V8362" i="13"/>
  <c r="U8362" i="13"/>
  <c r="T8362" i="13"/>
  <c r="S8362" i="13"/>
  <c r="X8362" i="13" s="1"/>
  <c r="A8362" i="13"/>
  <c r="W8361" i="13"/>
  <c r="V8361" i="13"/>
  <c r="U8361" i="13"/>
  <c r="T8361" i="13"/>
  <c r="S8361" i="13"/>
  <c r="X8361" i="13" s="1"/>
  <c r="A8361" i="13"/>
  <c r="W8360" i="13"/>
  <c r="V8360" i="13"/>
  <c r="U8360" i="13"/>
  <c r="T8360" i="13"/>
  <c r="S8360" i="13"/>
  <c r="X8360" i="13" s="1"/>
  <c r="A8360" i="13"/>
  <c r="W8359" i="13"/>
  <c r="V8359" i="13"/>
  <c r="U8359" i="13"/>
  <c r="T8359" i="13"/>
  <c r="S8359" i="13"/>
  <c r="X8359" i="13" s="1"/>
  <c r="A8359" i="13"/>
  <c r="W8358" i="13"/>
  <c r="V8358" i="13"/>
  <c r="U8358" i="13"/>
  <c r="T8358" i="13"/>
  <c r="S8358" i="13"/>
  <c r="X8358" i="13" s="1"/>
  <c r="A8358" i="13"/>
  <c r="W8357" i="13"/>
  <c r="V8357" i="13"/>
  <c r="U8357" i="13"/>
  <c r="T8357" i="13"/>
  <c r="S8357" i="13"/>
  <c r="X8357" i="13" s="1"/>
  <c r="A8357" i="13"/>
  <c r="W8356" i="13"/>
  <c r="V8356" i="13"/>
  <c r="U8356" i="13"/>
  <c r="T8356" i="13"/>
  <c r="S8356" i="13"/>
  <c r="X8356" i="13" s="1"/>
  <c r="A8356" i="13"/>
  <c r="W8355" i="13"/>
  <c r="V8355" i="13"/>
  <c r="U8355" i="13"/>
  <c r="T8355" i="13"/>
  <c r="S8355" i="13"/>
  <c r="X8355" i="13" s="1"/>
  <c r="A8355" i="13"/>
  <c r="W8354" i="13"/>
  <c r="V8354" i="13"/>
  <c r="U8354" i="13"/>
  <c r="T8354" i="13"/>
  <c r="S8354" i="13"/>
  <c r="X8354" i="13" s="1"/>
  <c r="A8354" i="13"/>
  <c r="W8353" i="13"/>
  <c r="V8353" i="13"/>
  <c r="U8353" i="13"/>
  <c r="T8353" i="13"/>
  <c r="S8353" i="13"/>
  <c r="X8353" i="13" s="1"/>
  <c r="A8353" i="13"/>
  <c r="W8352" i="13"/>
  <c r="V8352" i="13"/>
  <c r="U8352" i="13"/>
  <c r="T8352" i="13"/>
  <c r="S8352" i="13"/>
  <c r="X8352" i="13" s="1"/>
  <c r="A8352" i="13"/>
  <c r="W8351" i="13"/>
  <c r="V8351" i="13"/>
  <c r="U8351" i="13"/>
  <c r="T8351" i="13"/>
  <c r="S8351" i="13"/>
  <c r="X8351" i="13" s="1"/>
  <c r="A8351" i="13"/>
  <c r="W8350" i="13"/>
  <c r="V8350" i="13"/>
  <c r="U8350" i="13"/>
  <c r="T8350" i="13"/>
  <c r="S8350" i="13"/>
  <c r="X8350" i="13" s="1"/>
  <c r="A8350" i="13"/>
  <c r="W8349" i="13"/>
  <c r="V8349" i="13"/>
  <c r="U8349" i="13"/>
  <c r="T8349" i="13"/>
  <c r="S8349" i="13"/>
  <c r="X8349" i="13" s="1"/>
  <c r="A8349" i="13"/>
  <c r="W8348" i="13"/>
  <c r="V8348" i="13"/>
  <c r="U8348" i="13"/>
  <c r="T8348" i="13"/>
  <c r="S8348" i="13"/>
  <c r="X8348" i="13" s="1"/>
  <c r="A8348" i="13"/>
  <c r="W8347" i="13"/>
  <c r="V8347" i="13"/>
  <c r="U8347" i="13"/>
  <c r="T8347" i="13"/>
  <c r="S8347" i="13"/>
  <c r="X8347" i="13" s="1"/>
  <c r="A8347" i="13"/>
  <c r="W8346" i="13"/>
  <c r="V8346" i="13"/>
  <c r="U8346" i="13"/>
  <c r="T8346" i="13"/>
  <c r="S8346" i="13"/>
  <c r="X8346" i="13" s="1"/>
  <c r="A8346" i="13"/>
  <c r="W8345" i="13"/>
  <c r="V8345" i="13"/>
  <c r="U8345" i="13"/>
  <c r="T8345" i="13"/>
  <c r="S8345" i="13"/>
  <c r="X8345" i="13" s="1"/>
  <c r="A8345" i="13"/>
  <c r="W8344" i="13"/>
  <c r="V8344" i="13"/>
  <c r="U8344" i="13"/>
  <c r="T8344" i="13"/>
  <c r="S8344" i="13"/>
  <c r="X8344" i="13" s="1"/>
  <c r="A8344" i="13"/>
  <c r="W8343" i="13"/>
  <c r="V8343" i="13"/>
  <c r="U8343" i="13"/>
  <c r="T8343" i="13"/>
  <c r="S8343" i="13"/>
  <c r="X8343" i="13" s="1"/>
  <c r="A8343" i="13"/>
  <c r="W8342" i="13"/>
  <c r="V8342" i="13"/>
  <c r="U8342" i="13"/>
  <c r="T8342" i="13"/>
  <c r="S8342" i="13"/>
  <c r="X8342" i="13" s="1"/>
  <c r="A8342" i="13"/>
  <c r="W8341" i="13"/>
  <c r="V8341" i="13"/>
  <c r="U8341" i="13"/>
  <c r="T8341" i="13"/>
  <c r="S8341" i="13"/>
  <c r="X8341" i="13" s="1"/>
  <c r="A8341" i="13"/>
  <c r="W8340" i="13"/>
  <c r="V8340" i="13"/>
  <c r="U8340" i="13"/>
  <c r="T8340" i="13"/>
  <c r="S8340" i="13"/>
  <c r="X8340" i="13" s="1"/>
  <c r="A8340" i="13"/>
  <c r="W8339" i="13"/>
  <c r="V8339" i="13"/>
  <c r="U8339" i="13"/>
  <c r="T8339" i="13"/>
  <c r="S8339" i="13"/>
  <c r="X8339" i="13" s="1"/>
  <c r="A8339" i="13"/>
  <c r="W8338" i="13"/>
  <c r="V8338" i="13"/>
  <c r="U8338" i="13"/>
  <c r="T8338" i="13"/>
  <c r="S8338" i="13"/>
  <c r="X8338" i="13" s="1"/>
  <c r="A8338" i="13"/>
  <c r="W8337" i="13"/>
  <c r="V8337" i="13"/>
  <c r="U8337" i="13"/>
  <c r="T8337" i="13"/>
  <c r="S8337" i="13"/>
  <c r="X8337" i="13" s="1"/>
  <c r="A8337" i="13"/>
  <c r="W8336" i="13"/>
  <c r="V8336" i="13"/>
  <c r="U8336" i="13"/>
  <c r="T8336" i="13"/>
  <c r="S8336" i="13"/>
  <c r="X8336" i="13" s="1"/>
  <c r="A8336" i="13"/>
  <c r="W8335" i="13"/>
  <c r="V8335" i="13"/>
  <c r="U8335" i="13"/>
  <c r="T8335" i="13"/>
  <c r="S8335" i="13"/>
  <c r="X8335" i="13" s="1"/>
  <c r="A8335" i="13"/>
  <c r="W8334" i="13"/>
  <c r="V8334" i="13"/>
  <c r="U8334" i="13"/>
  <c r="T8334" i="13"/>
  <c r="S8334" i="13"/>
  <c r="X8334" i="13" s="1"/>
  <c r="A8334" i="13"/>
  <c r="W8333" i="13"/>
  <c r="V8333" i="13"/>
  <c r="U8333" i="13"/>
  <c r="T8333" i="13"/>
  <c r="S8333" i="13"/>
  <c r="X8333" i="13" s="1"/>
  <c r="A8333" i="13"/>
  <c r="W8332" i="13"/>
  <c r="V8332" i="13"/>
  <c r="U8332" i="13"/>
  <c r="T8332" i="13"/>
  <c r="S8332" i="13"/>
  <c r="X8332" i="13" s="1"/>
  <c r="A8332" i="13"/>
  <c r="W8331" i="13"/>
  <c r="V8331" i="13"/>
  <c r="U8331" i="13"/>
  <c r="T8331" i="13"/>
  <c r="S8331" i="13"/>
  <c r="X8331" i="13" s="1"/>
  <c r="A8331" i="13"/>
  <c r="W8330" i="13"/>
  <c r="V8330" i="13"/>
  <c r="U8330" i="13"/>
  <c r="T8330" i="13"/>
  <c r="S8330" i="13"/>
  <c r="X8330" i="13" s="1"/>
  <c r="A8330" i="13"/>
  <c r="W8329" i="13"/>
  <c r="V8329" i="13"/>
  <c r="U8329" i="13"/>
  <c r="T8329" i="13"/>
  <c r="S8329" i="13"/>
  <c r="X8329" i="13" s="1"/>
  <c r="A8329" i="13"/>
  <c r="W8328" i="13"/>
  <c r="V8328" i="13"/>
  <c r="U8328" i="13"/>
  <c r="T8328" i="13"/>
  <c r="S8328" i="13"/>
  <c r="X8328" i="13" s="1"/>
  <c r="A8328" i="13"/>
  <c r="W8327" i="13"/>
  <c r="V8327" i="13"/>
  <c r="U8327" i="13"/>
  <c r="T8327" i="13"/>
  <c r="S8327" i="13"/>
  <c r="X8327" i="13" s="1"/>
  <c r="A8327" i="13"/>
  <c r="W8326" i="13"/>
  <c r="V8326" i="13"/>
  <c r="U8326" i="13"/>
  <c r="T8326" i="13"/>
  <c r="S8326" i="13"/>
  <c r="X8326" i="13" s="1"/>
  <c r="A8326" i="13"/>
  <c r="W8325" i="13"/>
  <c r="V8325" i="13"/>
  <c r="U8325" i="13"/>
  <c r="T8325" i="13"/>
  <c r="S8325" i="13"/>
  <c r="X8325" i="13" s="1"/>
  <c r="A8325" i="13"/>
  <c r="W8324" i="13"/>
  <c r="V8324" i="13"/>
  <c r="U8324" i="13"/>
  <c r="T8324" i="13"/>
  <c r="S8324" i="13"/>
  <c r="X8324" i="13" s="1"/>
  <c r="A8324" i="13"/>
  <c r="W8323" i="13"/>
  <c r="V8323" i="13"/>
  <c r="U8323" i="13"/>
  <c r="T8323" i="13"/>
  <c r="S8323" i="13"/>
  <c r="X8323" i="13" s="1"/>
  <c r="A8323" i="13"/>
  <c r="W8322" i="13"/>
  <c r="V8322" i="13"/>
  <c r="U8322" i="13"/>
  <c r="T8322" i="13"/>
  <c r="S8322" i="13"/>
  <c r="X8322" i="13" s="1"/>
  <c r="A8322" i="13"/>
  <c r="W8321" i="13"/>
  <c r="V8321" i="13"/>
  <c r="U8321" i="13"/>
  <c r="T8321" i="13"/>
  <c r="S8321" i="13"/>
  <c r="X8321" i="13" s="1"/>
  <c r="A8321" i="13"/>
  <c r="W8320" i="13"/>
  <c r="V8320" i="13"/>
  <c r="U8320" i="13"/>
  <c r="T8320" i="13"/>
  <c r="S8320" i="13"/>
  <c r="X8320" i="13" s="1"/>
  <c r="A8320" i="13"/>
  <c r="W8319" i="13"/>
  <c r="V8319" i="13"/>
  <c r="U8319" i="13"/>
  <c r="T8319" i="13"/>
  <c r="S8319" i="13"/>
  <c r="X8319" i="13" s="1"/>
  <c r="A8319" i="13"/>
  <c r="W8318" i="13"/>
  <c r="V8318" i="13"/>
  <c r="U8318" i="13"/>
  <c r="T8318" i="13"/>
  <c r="S8318" i="13"/>
  <c r="X8318" i="13" s="1"/>
  <c r="A8318" i="13"/>
  <c r="W8317" i="13"/>
  <c r="V8317" i="13"/>
  <c r="U8317" i="13"/>
  <c r="T8317" i="13"/>
  <c r="S8317" i="13"/>
  <c r="X8317" i="13" s="1"/>
  <c r="A8317" i="13"/>
  <c r="W8316" i="13"/>
  <c r="V8316" i="13"/>
  <c r="U8316" i="13"/>
  <c r="T8316" i="13"/>
  <c r="S8316" i="13"/>
  <c r="X8316" i="13" s="1"/>
  <c r="A8316" i="13"/>
  <c r="W8315" i="13"/>
  <c r="V8315" i="13"/>
  <c r="U8315" i="13"/>
  <c r="T8315" i="13"/>
  <c r="S8315" i="13"/>
  <c r="X8315" i="13" s="1"/>
  <c r="A8315" i="13"/>
  <c r="W8314" i="13"/>
  <c r="V8314" i="13"/>
  <c r="U8314" i="13"/>
  <c r="T8314" i="13"/>
  <c r="S8314" i="13"/>
  <c r="X8314" i="13" s="1"/>
  <c r="A8314" i="13"/>
  <c r="W8313" i="13"/>
  <c r="V8313" i="13"/>
  <c r="U8313" i="13"/>
  <c r="T8313" i="13"/>
  <c r="S8313" i="13"/>
  <c r="X8313" i="13" s="1"/>
  <c r="A8313" i="13"/>
  <c r="W8312" i="13"/>
  <c r="V8312" i="13"/>
  <c r="U8312" i="13"/>
  <c r="T8312" i="13"/>
  <c r="S8312" i="13"/>
  <c r="X8312" i="13" s="1"/>
  <c r="A8312" i="13"/>
  <c r="W8311" i="13"/>
  <c r="V8311" i="13"/>
  <c r="U8311" i="13"/>
  <c r="T8311" i="13"/>
  <c r="S8311" i="13"/>
  <c r="X8311" i="13" s="1"/>
  <c r="A8311" i="13"/>
  <c r="W8310" i="13"/>
  <c r="V8310" i="13"/>
  <c r="U8310" i="13"/>
  <c r="T8310" i="13"/>
  <c r="S8310" i="13"/>
  <c r="X8310" i="13" s="1"/>
  <c r="A8310" i="13"/>
  <c r="W8309" i="13"/>
  <c r="V8309" i="13"/>
  <c r="U8309" i="13"/>
  <c r="T8309" i="13"/>
  <c r="S8309" i="13"/>
  <c r="X8309" i="13" s="1"/>
  <c r="A8309" i="13"/>
  <c r="W8308" i="13"/>
  <c r="V8308" i="13"/>
  <c r="U8308" i="13"/>
  <c r="T8308" i="13"/>
  <c r="S8308" i="13"/>
  <c r="X8308" i="13" s="1"/>
  <c r="A8308" i="13"/>
  <c r="W8307" i="13"/>
  <c r="V8307" i="13"/>
  <c r="U8307" i="13"/>
  <c r="T8307" i="13"/>
  <c r="S8307" i="13"/>
  <c r="X8307" i="13" s="1"/>
  <c r="A8307" i="13"/>
  <c r="W8306" i="13"/>
  <c r="V8306" i="13"/>
  <c r="U8306" i="13"/>
  <c r="T8306" i="13"/>
  <c r="S8306" i="13"/>
  <c r="X8306" i="13" s="1"/>
  <c r="A8306" i="13"/>
  <c r="W8305" i="13"/>
  <c r="V8305" i="13"/>
  <c r="U8305" i="13"/>
  <c r="T8305" i="13"/>
  <c r="S8305" i="13"/>
  <c r="X8305" i="13" s="1"/>
  <c r="A8305" i="13"/>
  <c r="W8304" i="13"/>
  <c r="V8304" i="13"/>
  <c r="U8304" i="13"/>
  <c r="T8304" i="13"/>
  <c r="S8304" i="13"/>
  <c r="X8304" i="13" s="1"/>
  <c r="A8304" i="13"/>
  <c r="W8303" i="13"/>
  <c r="V8303" i="13"/>
  <c r="U8303" i="13"/>
  <c r="T8303" i="13"/>
  <c r="S8303" i="13"/>
  <c r="X8303" i="13" s="1"/>
  <c r="A8303" i="13"/>
  <c r="W8302" i="13"/>
  <c r="V8302" i="13"/>
  <c r="U8302" i="13"/>
  <c r="T8302" i="13"/>
  <c r="S8302" i="13"/>
  <c r="X8302" i="13" s="1"/>
  <c r="A8302" i="13"/>
  <c r="W8301" i="13"/>
  <c r="V8301" i="13"/>
  <c r="U8301" i="13"/>
  <c r="T8301" i="13"/>
  <c r="S8301" i="13"/>
  <c r="X8301" i="13" s="1"/>
  <c r="A8301" i="13"/>
  <c r="W8300" i="13"/>
  <c r="V8300" i="13"/>
  <c r="U8300" i="13"/>
  <c r="T8300" i="13"/>
  <c r="S8300" i="13"/>
  <c r="X8300" i="13" s="1"/>
  <c r="A8300" i="13"/>
  <c r="W8299" i="13"/>
  <c r="V8299" i="13"/>
  <c r="U8299" i="13"/>
  <c r="T8299" i="13"/>
  <c r="S8299" i="13"/>
  <c r="X8299" i="13" s="1"/>
  <c r="A8299" i="13"/>
  <c r="W8298" i="13"/>
  <c r="V8298" i="13"/>
  <c r="U8298" i="13"/>
  <c r="T8298" i="13"/>
  <c r="S8298" i="13"/>
  <c r="X8298" i="13" s="1"/>
  <c r="A8298" i="13"/>
  <c r="W8297" i="13"/>
  <c r="V8297" i="13"/>
  <c r="U8297" i="13"/>
  <c r="T8297" i="13"/>
  <c r="S8297" i="13"/>
  <c r="X8297" i="13" s="1"/>
  <c r="A8297" i="13"/>
  <c r="W8296" i="13"/>
  <c r="V8296" i="13"/>
  <c r="U8296" i="13"/>
  <c r="T8296" i="13"/>
  <c r="S8296" i="13"/>
  <c r="X8296" i="13" s="1"/>
  <c r="A8296" i="13"/>
  <c r="W8295" i="13"/>
  <c r="V8295" i="13"/>
  <c r="U8295" i="13"/>
  <c r="T8295" i="13"/>
  <c r="S8295" i="13"/>
  <c r="X8295" i="13" s="1"/>
  <c r="A8295" i="13"/>
  <c r="W8294" i="13"/>
  <c r="V8294" i="13"/>
  <c r="U8294" i="13"/>
  <c r="T8294" i="13"/>
  <c r="S8294" i="13"/>
  <c r="X8294" i="13" s="1"/>
  <c r="A8294" i="13"/>
  <c r="W8293" i="13"/>
  <c r="V8293" i="13"/>
  <c r="U8293" i="13"/>
  <c r="T8293" i="13"/>
  <c r="S8293" i="13"/>
  <c r="X8293" i="13" s="1"/>
  <c r="A8293" i="13"/>
  <c r="W8292" i="13"/>
  <c r="V8292" i="13"/>
  <c r="U8292" i="13"/>
  <c r="T8292" i="13"/>
  <c r="S8292" i="13"/>
  <c r="X8292" i="13" s="1"/>
  <c r="A8292" i="13"/>
  <c r="W8291" i="13"/>
  <c r="V8291" i="13"/>
  <c r="U8291" i="13"/>
  <c r="T8291" i="13"/>
  <c r="S8291" i="13"/>
  <c r="X8291" i="13" s="1"/>
  <c r="A8291" i="13"/>
  <c r="W8290" i="13"/>
  <c r="V8290" i="13"/>
  <c r="U8290" i="13"/>
  <c r="T8290" i="13"/>
  <c r="S8290" i="13"/>
  <c r="X8290" i="13" s="1"/>
  <c r="A8290" i="13"/>
  <c r="W8289" i="13"/>
  <c r="V8289" i="13"/>
  <c r="U8289" i="13"/>
  <c r="T8289" i="13"/>
  <c r="S8289" i="13"/>
  <c r="X8289" i="13" s="1"/>
  <c r="A8289" i="13"/>
  <c r="W8288" i="13"/>
  <c r="V8288" i="13"/>
  <c r="U8288" i="13"/>
  <c r="T8288" i="13"/>
  <c r="S8288" i="13"/>
  <c r="X8288" i="13" s="1"/>
  <c r="A8288" i="13"/>
  <c r="W8287" i="13"/>
  <c r="V8287" i="13"/>
  <c r="U8287" i="13"/>
  <c r="T8287" i="13"/>
  <c r="S8287" i="13"/>
  <c r="X8287" i="13" s="1"/>
  <c r="A8287" i="13"/>
  <c r="W8286" i="13"/>
  <c r="V8286" i="13"/>
  <c r="U8286" i="13"/>
  <c r="T8286" i="13"/>
  <c r="S8286" i="13"/>
  <c r="X8286" i="13" s="1"/>
  <c r="A8286" i="13"/>
  <c r="W8285" i="13"/>
  <c r="V8285" i="13"/>
  <c r="U8285" i="13"/>
  <c r="T8285" i="13"/>
  <c r="S8285" i="13"/>
  <c r="X8285" i="13" s="1"/>
  <c r="A8285" i="13"/>
  <c r="W8284" i="13"/>
  <c r="V8284" i="13"/>
  <c r="U8284" i="13"/>
  <c r="T8284" i="13"/>
  <c r="S8284" i="13"/>
  <c r="X8284" i="13" s="1"/>
  <c r="A8284" i="13"/>
  <c r="W8283" i="13"/>
  <c r="V8283" i="13"/>
  <c r="U8283" i="13"/>
  <c r="T8283" i="13"/>
  <c r="S8283" i="13"/>
  <c r="X8283" i="13" s="1"/>
  <c r="A8283" i="13"/>
  <c r="W8282" i="13"/>
  <c r="V8282" i="13"/>
  <c r="U8282" i="13"/>
  <c r="T8282" i="13"/>
  <c r="S8282" i="13"/>
  <c r="X8282" i="13" s="1"/>
  <c r="A8282" i="13"/>
  <c r="W8281" i="13"/>
  <c r="V8281" i="13"/>
  <c r="U8281" i="13"/>
  <c r="T8281" i="13"/>
  <c r="S8281" i="13"/>
  <c r="X8281" i="13" s="1"/>
  <c r="A8281" i="13"/>
  <c r="W8280" i="13"/>
  <c r="V8280" i="13"/>
  <c r="U8280" i="13"/>
  <c r="T8280" i="13"/>
  <c r="S8280" i="13"/>
  <c r="X8280" i="13" s="1"/>
  <c r="A8280" i="13"/>
  <c r="W8279" i="13"/>
  <c r="V8279" i="13"/>
  <c r="U8279" i="13"/>
  <c r="T8279" i="13"/>
  <c r="S8279" i="13"/>
  <c r="X8279" i="13" s="1"/>
  <c r="A8279" i="13"/>
  <c r="W8278" i="13"/>
  <c r="V8278" i="13"/>
  <c r="U8278" i="13"/>
  <c r="T8278" i="13"/>
  <c r="S8278" i="13"/>
  <c r="X8278" i="13" s="1"/>
  <c r="A8278" i="13"/>
  <c r="W8277" i="13"/>
  <c r="V8277" i="13"/>
  <c r="U8277" i="13"/>
  <c r="T8277" i="13"/>
  <c r="S8277" i="13"/>
  <c r="X8277" i="13" s="1"/>
  <c r="A8277" i="13"/>
  <c r="W8276" i="13"/>
  <c r="V8276" i="13"/>
  <c r="U8276" i="13"/>
  <c r="T8276" i="13"/>
  <c r="S8276" i="13"/>
  <c r="X8276" i="13" s="1"/>
  <c r="A8276" i="13"/>
  <c r="W8275" i="13"/>
  <c r="V8275" i="13"/>
  <c r="U8275" i="13"/>
  <c r="T8275" i="13"/>
  <c r="S8275" i="13"/>
  <c r="X8275" i="13" s="1"/>
  <c r="A8275" i="13"/>
  <c r="W8274" i="13"/>
  <c r="V8274" i="13"/>
  <c r="U8274" i="13"/>
  <c r="T8274" i="13"/>
  <c r="S8274" i="13"/>
  <c r="X8274" i="13" s="1"/>
  <c r="A8274" i="13"/>
  <c r="W8273" i="13"/>
  <c r="V8273" i="13"/>
  <c r="U8273" i="13"/>
  <c r="T8273" i="13"/>
  <c r="S8273" i="13"/>
  <c r="X8273" i="13" s="1"/>
  <c r="A8273" i="13"/>
  <c r="W8272" i="13"/>
  <c r="V8272" i="13"/>
  <c r="U8272" i="13"/>
  <c r="T8272" i="13"/>
  <c r="S8272" i="13"/>
  <c r="X8272" i="13" s="1"/>
  <c r="A8272" i="13"/>
  <c r="W8271" i="13"/>
  <c r="V8271" i="13"/>
  <c r="U8271" i="13"/>
  <c r="T8271" i="13"/>
  <c r="S8271" i="13"/>
  <c r="X8271" i="13" s="1"/>
  <c r="A8271" i="13"/>
  <c r="W8270" i="13"/>
  <c r="V8270" i="13"/>
  <c r="U8270" i="13"/>
  <c r="T8270" i="13"/>
  <c r="S8270" i="13"/>
  <c r="X8270" i="13" s="1"/>
  <c r="A8270" i="13"/>
  <c r="W8269" i="13"/>
  <c r="V8269" i="13"/>
  <c r="U8269" i="13"/>
  <c r="T8269" i="13"/>
  <c r="S8269" i="13"/>
  <c r="X8269" i="13" s="1"/>
  <c r="A8269" i="13"/>
  <c r="W8268" i="13"/>
  <c r="V8268" i="13"/>
  <c r="U8268" i="13"/>
  <c r="T8268" i="13"/>
  <c r="S8268" i="13"/>
  <c r="X8268" i="13" s="1"/>
  <c r="A8268" i="13"/>
  <c r="W8267" i="13"/>
  <c r="V8267" i="13"/>
  <c r="U8267" i="13"/>
  <c r="T8267" i="13"/>
  <c r="S8267" i="13"/>
  <c r="X8267" i="13" s="1"/>
  <c r="A8267" i="13"/>
  <c r="W8266" i="13"/>
  <c r="V8266" i="13"/>
  <c r="U8266" i="13"/>
  <c r="T8266" i="13"/>
  <c r="S8266" i="13"/>
  <c r="X8266" i="13" s="1"/>
  <c r="A8266" i="13"/>
  <c r="W8265" i="13"/>
  <c r="V8265" i="13"/>
  <c r="U8265" i="13"/>
  <c r="T8265" i="13"/>
  <c r="S8265" i="13"/>
  <c r="X8265" i="13" s="1"/>
  <c r="A8265" i="13"/>
  <c r="W8264" i="13"/>
  <c r="V8264" i="13"/>
  <c r="U8264" i="13"/>
  <c r="T8264" i="13"/>
  <c r="S8264" i="13"/>
  <c r="X8264" i="13" s="1"/>
  <c r="A8264" i="13"/>
  <c r="W8263" i="13"/>
  <c r="V8263" i="13"/>
  <c r="U8263" i="13"/>
  <c r="T8263" i="13"/>
  <c r="S8263" i="13"/>
  <c r="X8263" i="13" s="1"/>
  <c r="A8263" i="13"/>
  <c r="W8262" i="13"/>
  <c r="V8262" i="13"/>
  <c r="U8262" i="13"/>
  <c r="T8262" i="13"/>
  <c r="S8262" i="13"/>
  <c r="X8262" i="13" s="1"/>
  <c r="A8262" i="13"/>
  <c r="W8261" i="13"/>
  <c r="V8261" i="13"/>
  <c r="U8261" i="13"/>
  <c r="T8261" i="13"/>
  <c r="S8261" i="13"/>
  <c r="X8261" i="13" s="1"/>
  <c r="A8261" i="13"/>
  <c r="W8260" i="13"/>
  <c r="V8260" i="13"/>
  <c r="U8260" i="13"/>
  <c r="T8260" i="13"/>
  <c r="S8260" i="13"/>
  <c r="X8260" i="13" s="1"/>
  <c r="A8260" i="13"/>
  <c r="W8259" i="13"/>
  <c r="V8259" i="13"/>
  <c r="U8259" i="13"/>
  <c r="T8259" i="13"/>
  <c r="S8259" i="13"/>
  <c r="X8259" i="13" s="1"/>
  <c r="A8259" i="13"/>
  <c r="W8258" i="13"/>
  <c r="V8258" i="13"/>
  <c r="U8258" i="13"/>
  <c r="T8258" i="13"/>
  <c r="S8258" i="13"/>
  <c r="X8258" i="13" s="1"/>
  <c r="A8258" i="13"/>
  <c r="W8257" i="13"/>
  <c r="V8257" i="13"/>
  <c r="U8257" i="13"/>
  <c r="T8257" i="13"/>
  <c r="S8257" i="13"/>
  <c r="X8257" i="13" s="1"/>
  <c r="A8257" i="13"/>
  <c r="W8256" i="13"/>
  <c r="V8256" i="13"/>
  <c r="U8256" i="13"/>
  <c r="T8256" i="13"/>
  <c r="S8256" i="13"/>
  <c r="X8256" i="13" s="1"/>
  <c r="A8256" i="13"/>
  <c r="W8255" i="13"/>
  <c r="V8255" i="13"/>
  <c r="U8255" i="13"/>
  <c r="T8255" i="13"/>
  <c r="S8255" i="13"/>
  <c r="X8255" i="13" s="1"/>
  <c r="A8255" i="13"/>
  <c r="W8254" i="13"/>
  <c r="V8254" i="13"/>
  <c r="U8254" i="13"/>
  <c r="T8254" i="13"/>
  <c r="S8254" i="13"/>
  <c r="X8254" i="13" s="1"/>
  <c r="A8254" i="13"/>
  <c r="W8253" i="13"/>
  <c r="V8253" i="13"/>
  <c r="U8253" i="13"/>
  <c r="T8253" i="13"/>
  <c r="S8253" i="13"/>
  <c r="X8253" i="13" s="1"/>
  <c r="A8253" i="13"/>
  <c r="W8252" i="13"/>
  <c r="V8252" i="13"/>
  <c r="U8252" i="13"/>
  <c r="T8252" i="13"/>
  <c r="S8252" i="13"/>
  <c r="X8252" i="13" s="1"/>
  <c r="A8252" i="13"/>
  <c r="W8251" i="13"/>
  <c r="V8251" i="13"/>
  <c r="U8251" i="13"/>
  <c r="T8251" i="13"/>
  <c r="S8251" i="13"/>
  <c r="X8251" i="13" s="1"/>
  <c r="A8251" i="13"/>
  <c r="W8250" i="13"/>
  <c r="V8250" i="13"/>
  <c r="U8250" i="13"/>
  <c r="T8250" i="13"/>
  <c r="S8250" i="13"/>
  <c r="X8250" i="13" s="1"/>
  <c r="A8250" i="13"/>
  <c r="W8249" i="13"/>
  <c r="V8249" i="13"/>
  <c r="U8249" i="13"/>
  <c r="T8249" i="13"/>
  <c r="S8249" i="13"/>
  <c r="X8249" i="13" s="1"/>
  <c r="A8249" i="13"/>
  <c r="W8248" i="13"/>
  <c r="V8248" i="13"/>
  <c r="U8248" i="13"/>
  <c r="T8248" i="13"/>
  <c r="S8248" i="13"/>
  <c r="X8248" i="13" s="1"/>
  <c r="A8248" i="13"/>
  <c r="W8247" i="13"/>
  <c r="V8247" i="13"/>
  <c r="U8247" i="13"/>
  <c r="T8247" i="13"/>
  <c r="S8247" i="13"/>
  <c r="X8247" i="13" s="1"/>
  <c r="A8247" i="13"/>
  <c r="W8246" i="13"/>
  <c r="V8246" i="13"/>
  <c r="U8246" i="13"/>
  <c r="T8246" i="13"/>
  <c r="S8246" i="13"/>
  <c r="X8246" i="13" s="1"/>
  <c r="A8246" i="13"/>
  <c r="W8245" i="13"/>
  <c r="V8245" i="13"/>
  <c r="U8245" i="13"/>
  <c r="T8245" i="13"/>
  <c r="S8245" i="13"/>
  <c r="X8245" i="13" s="1"/>
  <c r="A8245" i="13"/>
  <c r="W8244" i="13"/>
  <c r="V8244" i="13"/>
  <c r="U8244" i="13"/>
  <c r="T8244" i="13"/>
  <c r="S8244" i="13"/>
  <c r="X8244" i="13" s="1"/>
  <c r="A8244" i="13"/>
  <c r="W8243" i="13"/>
  <c r="V8243" i="13"/>
  <c r="U8243" i="13"/>
  <c r="T8243" i="13"/>
  <c r="S8243" i="13"/>
  <c r="X8243" i="13" s="1"/>
  <c r="A8243" i="13"/>
  <c r="W8242" i="13"/>
  <c r="V8242" i="13"/>
  <c r="U8242" i="13"/>
  <c r="T8242" i="13"/>
  <c r="S8242" i="13"/>
  <c r="X8242" i="13" s="1"/>
  <c r="A8242" i="13"/>
  <c r="W8241" i="13"/>
  <c r="V8241" i="13"/>
  <c r="U8241" i="13"/>
  <c r="T8241" i="13"/>
  <c r="S8241" i="13"/>
  <c r="X8241" i="13" s="1"/>
  <c r="A8241" i="13"/>
  <c r="W8240" i="13"/>
  <c r="V8240" i="13"/>
  <c r="U8240" i="13"/>
  <c r="T8240" i="13"/>
  <c r="S8240" i="13"/>
  <c r="X8240" i="13" s="1"/>
  <c r="A8240" i="13"/>
  <c r="W8239" i="13"/>
  <c r="V8239" i="13"/>
  <c r="U8239" i="13"/>
  <c r="T8239" i="13"/>
  <c r="S8239" i="13"/>
  <c r="X8239" i="13" s="1"/>
  <c r="A8239" i="13"/>
  <c r="W8238" i="13"/>
  <c r="V8238" i="13"/>
  <c r="U8238" i="13"/>
  <c r="T8238" i="13"/>
  <c r="S8238" i="13"/>
  <c r="X8238" i="13" s="1"/>
  <c r="A8238" i="13"/>
  <c r="W8237" i="13"/>
  <c r="V8237" i="13"/>
  <c r="U8237" i="13"/>
  <c r="T8237" i="13"/>
  <c r="S8237" i="13"/>
  <c r="X8237" i="13" s="1"/>
  <c r="A8237" i="13"/>
  <c r="W8236" i="13"/>
  <c r="V8236" i="13"/>
  <c r="U8236" i="13"/>
  <c r="T8236" i="13"/>
  <c r="S8236" i="13"/>
  <c r="X8236" i="13" s="1"/>
  <c r="A8236" i="13"/>
  <c r="W8235" i="13"/>
  <c r="V8235" i="13"/>
  <c r="U8235" i="13"/>
  <c r="T8235" i="13"/>
  <c r="S8235" i="13"/>
  <c r="X8235" i="13" s="1"/>
  <c r="A8235" i="13"/>
  <c r="W8234" i="13"/>
  <c r="V8234" i="13"/>
  <c r="U8234" i="13"/>
  <c r="T8234" i="13"/>
  <c r="S8234" i="13"/>
  <c r="X8234" i="13" s="1"/>
  <c r="A8234" i="13"/>
  <c r="W8233" i="13"/>
  <c r="V8233" i="13"/>
  <c r="U8233" i="13"/>
  <c r="T8233" i="13"/>
  <c r="S8233" i="13"/>
  <c r="X8233" i="13" s="1"/>
  <c r="A8233" i="13"/>
  <c r="W8232" i="13"/>
  <c r="V8232" i="13"/>
  <c r="U8232" i="13"/>
  <c r="T8232" i="13"/>
  <c r="S8232" i="13"/>
  <c r="X8232" i="13" s="1"/>
  <c r="A8232" i="13"/>
  <c r="W8231" i="13"/>
  <c r="V8231" i="13"/>
  <c r="U8231" i="13"/>
  <c r="T8231" i="13"/>
  <c r="S8231" i="13"/>
  <c r="X8231" i="13" s="1"/>
  <c r="A8231" i="13"/>
  <c r="W8230" i="13"/>
  <c r="V8230" i="13"/>
  <c r="U8230" i="13"/>
  <c r="T8230" i="13"/>
  <c r="S8230" i="13"/>
  <c r="X8230" i="13" s="1"/>
  <c r="A8230" i="13"/>
  <c r="W8229" i="13"/>
  <c r="V8229" i="13"/>
  <c r="U8229" i="13"/>
  <c r="T8229" i="13"/>
  <c r="S8229" i="13"/>
  <c r="X8229" i="13" s="1"/>
  <c r="A8229" i="13"/>
  <c r="W8228" i="13"/>
  <c r="V8228" i="13"/>
  <c r="U8228" i="13"/>
  <c r="T8228" i="13"/>
  <c r="S8228" i="13"/>
  <c r="X8228" i="13" s="1"/>
  <c r="A8228" i="13"/>
  <c r="W8227" i="13"/>
  <c r="V8227" i="13"/>
  <c r="U8227" i="13"/>
  <c r="T8227" i="13"/>
  <c r="S8227" i="13"/>
  <c r="X8227" i="13" s="1"/>
  <c r="A8227" i="13"/>
  <c r="W8226" i="13"/>
  <c r="V8226" i="13"/>
  <c r="U8226" i="13"/>
  <c r="T8226" i="13"/>
  <c r="S8226" i="13"/>
  <c r="X8226" i="13" s="1"/>
  <c r="A8226" i="13"/>
  <c r="W8225" i="13"/>
  <c r="V8225" i="13"/>
  <c r="U8225" i="13"/>
  <c r="T8225" i="13"/>
  <c r="S8225" i="13"/>
  <c r="X8225" i="13" s="1"/>
  <c r="A8225" i="13"/>
  <c r="W8224" i="13"/>
  <c r="V8224" i="13"/>
  <c r="U8224" i="13"/>
  <c r="T8224" i="13"/>
  <c r="S8224" i="13"/>
  <c r="X8224" i="13" s="1"/>
  <c r="A8224" i="13"/>
  <c r="W8223" i="13"/>
  <c r="V8223" i="13"/>
  <c r="U8223" i="13"/>
  <c r="T8223" i="13"/>
  <c r="S8223" i="13"/>
  <c r="X8223" i="13" s="1"/>
  <c r="A8223" i="13"/>
  <c r="W8222" i="13"/>
  <c r="V8222" i="13"/>
  <c r="U8222" i="13"/>
  <c r="T8222" i="13"/>
  <c r="S8222" i="13"/>
  <c r="X8222" i="13" s="1"/>
  <c r="A8222" i="13"/>
  <c r="W8221" i="13"/>
  <c r="V8221" i="13"/>
  <c r="U8221" i="13"/>
  <c r="T8221" i="13"/>
  <c r="S8221" i="13"/>
  <c r="X8221" i="13" s="1"/>
  <c r="A8221" i="13"/>
  <c r="W8220" i="13"/>
  <c r="V8220" i="13"/>
  <c r="U8220" i="13"/>
  <c r="T8220" i="13"/>
  <c r="S8220" i="13"/>
  <c r="X8220" i="13" s="1"/>
  <c r="A8220" i="13"/>
  <c r="W8219" i="13"/>
  <c r="V8219" i="13"/>
  <c r="U8219" i="13"/>
  <c r="T8219" i="13"/>
  <c r="S8219" i="13"/>
  <c r="X8219" i="13" s="1"/>
  <c r="A8219" i="13"/>
  <c r="W8218" i="13"/>
  <c r="V8218" i="13"/>
  <c r="U8218" i="13"/>
  <c r="T8218" i="13"/>
  <c r="S8218" i="13"/>
  <c r="X8218" i="13" s="1"/>
  <c r="A8218" i="13"/>
  <c r="W8217" i="13"/>
  <c r="V8217" i="13"/>
  <c r="U8217" i="13"/>
  <c r="T8217" i="13"/>
  <c r="S8217" i="13"/>
  <c r="X8217" i="13" s="1"/>
  <c r="A8217" i="13"/>
  <c r="W8216" i="13"/>
  <c r="V8216" i="13"/>
  <c r="U8216" i="13"/>
  <c r="T8216" i="13"/>
  <c r="S8216" i="13"/>
  <c r="X8216" i="13" s="1"/>
  <c r="A8216" i="13"/>
  <c r="W8215" i="13"/>
  <c r="V8215" i="13"/>
  <c r="U8215" i="13"/>
  <c r="T8215" i="13"/>
  <c r="S8215" i="13"/>
  <c r="X8215" i="13" s="1"/>
  <c r="A8215" i="13"/>
  <c r="W8214" i="13"/>
  <c r="V8214" i="13"/>
  <c r="U8214" i="13"/>
  <c r="T8214" i="13"/>
  <c r="S8214" i="13"/>
  <c r="X8214" i="13" s="1"/>
  <c r="A8214" i="13"/>
  <c r="W8213" i="13"/>
  <c r="V8213" i="13"/>
  <c r="U8213" i="13"/>
  <c r="T8213" i="13"/>
  <c r="S8213" i="13"/>
  <c r="X8213" i="13" s="1"/>
  <c r="A8213" i="13"/>
  <c r="W8212" i="13"/>
  <c r="V8212" i="13"/>
  <c r="U8212" i="13"/>
  <c r="T8212" i="13"/>
  <c r="S8212" i="13"/>
  <c r="X8212" i="13" s="1"/>
  <c r="A8212" i="13"/>
  <c r="W8211" i="13"/>
  <c r="V8211" i="13"/>
  <c r="U8211" i="13"/>
  <c r="T8211" i="13"/>
  <c r="S8211" i="13"/>
  <c r="X8211" i="13" s="1"/>
  <c r="A8211" i="13"/>
  <c r="W8210" i="13"/>
  <c r="V8210" i="13"/>
  <c r="U8210" i="13"/>
  <c r="T8210" i="13"/>
  <c r="S8210" i="13"/>
  <c r="X8210" i="13" s="1"/>
  <c r="A8210" i="13"/>
  <c r="W8209" i="13"/>
  <c r="V8209" i="13"/>
  <c r="U8209" i="13"/>
  <c r="T8209" i="13"/>
  <c r="S8209" i="13"/>
  <c r="X8209" i="13" s="1"/>
  <c r="A8209" i="13"/>
  <c r="W8208" i="13"/>
  <c r="V8208" i="13"/>
  <c r="U8208" i="13"/>
  <c r="T8208" i="13"/>
  <c r="S8208" i="13"/>
  <c r="X8208" i="13" s="1"/>
  <c r="A8208" i="13"/>
  <c r="W8207" i="13"/>
  <c r="V8207" i="13"/>
  <c r="U8207" i="13"/>
  <c r="T8207" i="13"/>
  <c r="S8207" i="13"/>
  <c r="X8207" i="13" s="1"/>
  <c r="A8207" i="13"/>
  <c r="W8206" i="13"/>
  <c r="V8206" i="13"/>
  <c r="U8206" i="13"/>
  <c r="T8206" i="13"/>
  <c r="S8206" i="13"/>
  <c r="X8206" i="13" s="1"/>
  <c r="A8206" i="13"/>
  <c r="W8205" i="13"/>
  <c r="V8205" i="13"/>
  <c r="U8205" i="13"/>
  <c r="T8205" i="13"/>
  <c r="S8205" i="13"/>
  <c r="X8205" i="13" s="1"/>
  <c r="A8205" i="13"/>
  <c r="W8204" i="13"/>
  <c r="V8204" i="13"/>
  <c r="U8204" i="13"/>
  <c r="T8204" i="13"/>
  <c r="S8204" i="13"/>
  <c r="X8204" i="13" s="1"/>
  <c r="A8204" i="13"/>
  <c r="W8203" i="13"/>
  <c r="V8203" i="13"/>
  <c r="U8203" i="13"/>
  <c r="T8203" i="13"/>
  <c r="S8203" i="13"/>
  <c r="X8203" i="13" s="1"/>
  <c r="A8203" i="13"/>
  <c r="W8202" i="13"/>
  <c r="V8202" i="13"/>
  <c r="U8202" i="13"/>
  <c r="T8202" i="13"/>
  <c r="S8202" i="13"/>
  <c r="X8202" i="13" s="1"/>
  <c r="A8202" i="13"/>
  <c r="W8201" i="13"/>
  <c r="V8201" i="13"/>
  <c r="U8201" i="13"/>
  <c r="T8201" i="13"/>
  <c r="S8201" i="13"/>
  <c r="X8201" i="13" s="1"/>
  <c r="A8201" i="13"/>
  <c r="W8200" i="13"/>
  <c r="V8200" i="13"/>
  <c r="U8200" i="13"/>
  <c r="T8200" i="13"/>
  <c r="S8200" i="13"/>
  <c r="X8200" i="13" s="1"/>
  <c r="A8200" i="13"/>
  <c r="W8199" i="13"/>
  <c r="V8199" i="13"/>
  <c r="U8199" i="13"/>
  <c r="T8199" i="13"/>
  <c r="S8199" i="13"/>
  <c r="X8199" i="13" s="1"/>
  <c r="A8199" i="13"/>
  <c r="W8198" i="13"/>
  <c r="V8198" i="13"/>
  <c r="U8198" i="13"/>
  <c r="T8198" i="13"/>
  <c r="S8198" i="13"/>
  <c r="X8198" i="13" s="1"/>
  <c r="A8198" i="13"/>
  <c r="W8197" i="13"/>
  <c r="V8197" i="13"/>
  <c r="U8197" i="13"/>
  <c r="T8197" i="13"/>
  <c r="S8197" i="13"/>
  <c r="X8197" i="13" s="1"/>
  <c r="A8197" i="13"/>
  <c r="W8196" i="13"/>
  <c r="V8196" i="13"/>
  <c r="U8196" i="13"/>
  <c r="T8196" i="13"/>
  <c r="S8196" i="13"/>
  <c r="X8196" i="13" s="1"/>
  <c r="A8196" i="13"/>
  <c r="W8195" i="13"/>
  <c r="V8195" i="13"/>
  <c r="U8195" i="13"/>
  <c r="T8195" i="13"/>
  <c r="S8195" i="13"/>
  <c r="X8195" i="13" s="1"/>
  <c r="A8195" i="13"/>
  <c r="W8194" i="13"/>
  <c r="V8194" i="13"/>
  <c r="U8194" i="13"/>
  <c r="T8194" i="13"/>
  <c r="S8194" i="13"/>
  <c r="X8194" i="13" s="1"/>
  <c r="A8194" i="13"/>
  <c r="W8193" i="13"/>
  <c r="V8193" i="13"/>
  <c r="U8193" i="13"/>
  <c r="T8193" i="13"/>
  <c r="S8193" i="13"/>
  <c r="X8193" i="13" s="1"/>
  <c r="A8193" i="13"/>
  <c r="W8192" i="13"/>
  <c r="V8192" i="13"/>
  <c r="U8192" i="13"/>
  <c r="T8192" i="13"/>
  <c r="S8192" i="13"/>
  <c r="X8192" i="13" s="1"/>
  <c r="A8192" i="13"/>
  <c r="W8191" i="13"/>
  <c r="V8191" i="13"/>
  <c r="U8191" i="13"/>
  <c r="T8191" i="13"/>
  <c r="S8191" i="13"/>
  <c r="X8191" i="13" s="1"/>
  <c r="A8191" i="13"/>
  <c r="W8190" i="13"/>
  <c r="V8190" i="13"/>
  <c r="U8190" i="13"/>
  <c r="T8190" i="13"/>
  <c r="S8190" i="13"/>
  <c r="X8190" i="13" s="1"/>
  <c r="A8190" i="13"/>
  <c r="W8189" i="13"/>
  <c r="V8189" i="13"/>
  <c r="U8189" i="13"/>
  <c r="T8189" i="13"/>
  <c r="S8189" i="13"/>
  <c r="X8189" i="13" s="1"/>
  <c r="A8189" i="13"/>
  <c r="W8188" i="13"/>
  <c r="V8188" i="13"/>
  <c r="U8188" i="13"/>
  <c r="T8188" i="13"/>
  <c r="S8188" i="13"/>
  <c r="X8188" i="13" s="1"/>
  <c r="A8188" i="13"/>
  <c r="W8187" i="13"/>
  <c r="V8187" i="13"/>
  <c r="U8187" i="13"/>
  <c r="T8187" i="13"/>
  <c r="S8187" i="13"/>
  <c r="X8187" i="13" s="1"/>
  <c r="A8187" i="13"/>
  <c r="W8186" i="13"/>
  <c r="V8186" i="13"/>
  <c r="U8186" i="13"/>
  <c r="T8186" i="13"/>
  <c r="S8186" i="13"/>
  <c r="X8186" i="13" s="1"/>
  <c r="A8186" i="13"/>
  <c r="W8185" i="13"/>
  <c r="V8185" i="13"/>
  <c r="U8185" i="13"/>
  <c r="T8185" i="13"/>
  <c r="S8185" i="13"/>
  <c r="X8185" i="13" s="1"/>
  <c r="A8185" i="13"/>
  <c r="W8184" i="13"/>
  <c r="V8184" i="13"/>
  <c r="U8184" i="13"/>
  <c r="T8184" i="13"/>
  <c r="S8184" i="13"/>
  <c r="X8184" i="13" s="1"/>
  <c r="A8184" i="13"/>
  <c r="W8183" i="13"/>
  <c r="V8183" i="13"/>
  <c r="U8183" i="13"/>
  <c r="T8183" i="13"/>
  <c r="S8183" i="13"/>
  <c r="X8183" i="13" s="1"/>
  <c r="A8183" i="13"/>
  <c r="W8182" i="13"/>
  <c r="V8182" i="13"/>
  <c r="U8182" i="13"/>
  <c r="T8182" i="13"/>
  <c r="S8182" i="13"/>
  <c r="X8182" i="13" s="1"/>
  <c r="A8182" i="13"/>
  <c r="W8181" i="13"/>
  <c r="V8181" i="13"/>
  <c r="U8181" i="13"/>
  <c r="T8181" i="13"/>
  <c r="S8181" i="13"/>
  <c r="X8181" i="13" s="1"/>
  <c r="A8181" i="13"/>
  <c r="W8180" i="13"/>
  <c r="V8180" i="13"/>
  <c r="U8180" i="13"/>
  <c r="T8180" i="13"/>
  <c r="S8180" i="13"/>
  <c r="X8180" i="13" s="1"/>
  <c r="A8180" i="13"/>
  <c r="W8179" i="13"/>
  <c r="V8179" i="13"/>
  <c r="U8179" i="13"/>
  <c r="T8179" i="13"/>
  <c r="S8179" i="13"/>
  <c r="X8179" i="13" s="1"/>
  <c r="A8179" i="13"/>
  <c r="W8178" i="13"/>
  <c r="V8178" i="13"/>
  <c r="U8178" i="13"/>
  <c r="T8178" i="13"/>
  <c r="S8178" i="13"/>
  <c r="X8178" i="13" s="1"/>
  <c r="A8178" i="13"/>
  <c r="W8177" i="13"/>
  <c r="V8177" i="13"/>
  <c r="U8177" i="13"/>
  <c r="T8177" i="13"/>
  <c r="S8177" i="13"/>
  <c r="X8177" i="13" s="1"/>
  <c r="A8177" i="13"/>
  <c r="W8176" i="13"/>
  <c r="V8176" i="13"/>
  <c r="U8176" i="13"/>
  <c r="T8176" i="13"/>
  <c r="S8176" i="13"/>
  <c r="X8176" i="13" s="1"/>
  <c r="A8176" i="13"/>
  <c r="W8175" i="13"/>
  <c r="V8175" i="13"/>
  <c r="U8175" i="13"/>
  <c r="T8175" i="13"/>
  <c r="S8175" i="13"/>
  <c r="X8175" i="13" s="1"/>
  <c r="A8175" i="13"/>
  <c r="W8174" i="13"/>
  <c r="V8174" i="13"/>
  <c r="U8174" i="13"/>
  <c r="T8174" i="13"/>
  <c r="S8174" i="13"/>
  <c r="X8174" i="13" s="1"/>
  <c r="A8174" i="13"/>
  <c r="W8173" i="13"/>
  <c r="V8173" i="13"/>
  <c r="U8173" i="13"/>
  <c r="T8173" i="13"/>
  <c r="S8173" i="13"/>
  <c r="X8173" i="13" s="1"/>
  <c r="A8173" i="13"/>
  <c r="W8172" i="13"/>
  <c r="V8172" i="13"/>
  <c r="U8172" i="13"/>
  <c r="T8172" i="13"/>
  <c r="S8172" i="13"/>
  <c r="X8172" i="13" s="1"/>
  <c r="A8172" i="13"/>
  <c r="W8171" i="13"/>
  <c r="V8171" i="13"/>
  <c r="U8171" i="13"/>
  <c r="T8171" i="13"/>
  <c r="S8171" i="13"/>
  <c r="X8171" i="13" s="1"/>
  <c r="A8171" i="13"/>
  <c r="W8170" i="13"/>
  <c r="V8170" i="13"/>
  <c r="U8170" i="13"/>
  <c r="T8170" i="13"/>
  <c r="S8170" i="13"/>
  <c r="X8170" i="13" s="1"/>
  <c r="A8170" i="13"/>
  <c r="W8169" i="13"/>
  <c r="V8169" i="13"/>
  <c r="U8169" i="13"/>
  <c r="T8169" i="13"/>
  <c r="S8169" i="13"/>
  <c r="X8169" i="13" s="1"/>
  <c r="A8169" i="13"/>
  <c r="W8168" i="13"/>
  <c r="V8168" i="13"/>
  <c r="U8168" i="13"/>
  <c r="T8168" i="13"/>
  <c r="S8168" i="13"/>
  <c r="X8168" i="13" s="1"/>
  <c r="A8168" i="13"/>
  <c r="W8167" i="13"/>
  <c r="V8167" i="13"/>
  <c r="U8167" i="13"/>
  <c r="T8167" i="13"/>
  <c r="S8167" i="13"/>
  <c r="X8167" i="13" s="1"/>
  <c r="A8167" i="13"/>
  <c r="W8166" i="13"/>
  <c r="V8166" i="13"/>
  <c r="U8166" i="13"/>
  <c r="T8166" i="13"/>
  <c r="S8166" i="13"/>
  <c r="X8166" i="13" s="1"/>
  <c r="A8166" i="13"/>
  <c r="W8165" i="13"/>
  <c r="V8165" i="13"/>
  <c r="U8165" i="13"/>
  <c r="T8165" i="13"/>
  <c r="S8165" i="13"/>
  <c r="X8165" i="13" s="1"/>
  <c r="A8165" i="13"/>
  <c r="W8164" i="13"/>
  <c r="V8164" i="13"/>
  <c r="U8164" i="13"/>
  <c r="T8164" i="13"/>
  <c r="S8164" i="13"/>
  <c r="X8164" i="13" s="1"/>
  <c r="A8164" i="13"/>
  <c r="W8163" i="13"/>
  <c r="V8163" i="13"/>
  <c r="U8163" i="13"/>
  <c r="T8163" i="13"/>
  <c r="S8163" i="13"/>
  <c r="X8163" i="13" s="1"/>
  <c r="A8163" i="13"/>
  <c r="W8162" i="13"/>
  <c r="V8162" i="13"/>
  <c r="U8162" i="13"/>
  <c r="T8162" i="13"/>
  <c r="S8162" i="13"/>
  <c r="X8162" i="13" s="1"/>
  <c r="A8162" i="13"/>
  <c r="W8161" i="13"/>
  <c r="V8161" i="13"/>
  <c r="U8161" i="13"/>
  <c r="T8161" i="13"/>
  <c r="S8161" i="13"/>
  <c r="X8161" i="13" s="1"/>
  <c r="A8161" i="13"/>
  <c r="W8160" i="13"/>
  <c r="V8160" i="13"/>
  <c r="U8160" i="13"/>
  <c r="T8160" i="13"/>
  <c r="S8160" i="13"/>
  <c r="X8160" i="13" s="1"/>
  <c r="A8160" i="13"/>
  <c r="W8159" i="13"/>
  <c r="V8159" i="13"/>
  <c r="U8159" i="13"/>
  <c r="T8159" i="13"/>
  <c r="S8159" i="13"/>
  <c r="X8159" i="13" s="1"/>
  <c r="A8159" i="13"/>
  <c r="W8158" i="13"/>
  <c r="V8158" i="13"/>
  <c r="U8158" i="13"/>
  <c r="T8158" i="13"/>
  <c r="S8158" i="13"/>
  <c r="X8158" i="13" s="1"/>
  <c r="A8158" i="13"/>
  <c r="W8157" i="13"/>
  <c r="V8157" i="13"/>
  <c r="U8157" i="13"/>
  <c r="T8157" i="13"/>
  <c r="S8157" i="13"/>
  <c r="X8157" i="13" s="1"/>
  <c r="A8157" i="13"/>
  <c r="W8156" i="13"/>
  <c r="V8156" i="13"/>
  <c r="U8156" i="13"/>
  <c r="T8156" i="13"/>
  <c r="S8156" i="13"/>
  <c r="X8156" i="13" s="1"/>
  <c r="A8156" i="13"/>
  <c r="W8155" i="13"/>
  <c r="V8155" i="13"/>
  <c r="U8155" i="13"/>
  <c r="T8155" i="13"/>
  <c r="S8155" i="13"/>
  <c r="X8155" i="13" s="1"/>
  <c r="A8155" i="13"/>
  <c r="W8154" i="13"/>
  <c r="V8154" i="13"/>
  <c r="U8154" i="13"/>
  <c r="T8154" i="13"/>
  <c r="S8154" i="13"/>
  <c r="X8154" i="13" s="1"/>
  <c r="A8154" i="13"/>
  <c r="W8153" i="13"/>
  <c r="V8153" i="13"/>
  <c r="U8153" i="13"/>
  <c r="T8153" i="13"/>
  <c r="S8153" i="13"/>
  <c r="X8153" i="13" s="1"/>
  <c r="A8153" i="13"/>
  <c r="W8152" i="13"/>
  <c r="V8152" i="13"/>
  <c r="U8152" i="13"/>
  <c r="T8152" i="13"/>
  <c r="S8152" i="13"/>
  <c r="X8152" i="13" s="1"/>
  <c r="A8152" i="13"/>
  <c r="W8151" i="13"/>
  <c r="V8151" i="13"/>
  <c r="U8151" i="13"/>
  <c r="T8151" i="13"/>
  <c r="S8151" i="13"/>
  <c r="X8151" i="13" s="1"/>
  <c r="A8151" i="13"/>
  <c r="W8150" i="13"/>
  <c r="V8150" i="13"/>
  <c r="U8150" i="13"/>
  <c r="T8150" i="13"/>
  <c r="S8150" i="13"/>
  <c r="X8150" i="13" s="1"/>
  <c r="A8150" i="13"/>
  <c r="W8149" i="13"/>
  <c r="V8149" i="13"/>
  <c r="U8149" i="13"/>
  <c r="T8149" i="13"/>
  <c r="S8149" i="13"/>
  <c r="X8149" i="13" s="1"/>
  <c r="A8149" i="13"/>
  <c r="W8148" i="13"/>
  <c r="V8148" i="13"/>
  <c r="U8148" i="13"/>
  <c r="T8148" i="13"/>
  <c r="S8148" i="13"/>
  <c r="X8148" i="13" s="1"/>
  <c r="A8148" i="13"/>
  <c r="W8147" i="13"/>
  <c r="V8147" i="13"/>
  <c r="U8147" i="13"/>
  <c r="T8147" i="13"/>
  <c r="S8147" i="13"/>
  <c r="X8147" i="13" s="1"/>
  <c r="A8147" i="13"/>
  <c r="W8146" i="13"/>
  <c r="V8146" i="13"/>
  <c r="U8146" i="13"/>
  <c r="T8146" i="13"/>
  <c r="S8146" i="13"/>
  <c r="X8146" i="13" s="1"/>
  <c r="A8146" i="13"/>
  <c r="W8145" i="13"/>
  <c r="V8145" i="13"/>
  <c r="U8145" i="13"/>
  <c r="T8145" i="13"/>
  <c r="S8145" i="13"/>
  <c r="X8145" i="13" s="1"/>
  <c r="A8145" i="13"/>
  <c r="W8144" i="13"/>
  <c r="V8144" i="13"/>
  <c r="U8144" i="13"/>
  <c r="T8144" i="13"/>
  <c r="S8144" i="13"/>
  <c r="X8144" i="13" s="1"/>
  <c r="A8144" i="13"/>
  <c r="W8143" i="13"/>
  <c r="V8143" i="13"/>
  <c r="U8143" i="13"/>
  <c r="T8143" i="13"/>
  <c r="S8143" i="13"/>
  <c r="X8143" i="13" s="1"/>
  <c r="A8143" i="13"/>
  <c r="W8142" i="13"/>
  <c r="V8142" i="13"/>
  <c r="U8142" i="13"/>
  <c r="T8142" i="13"/>
  <c r="S8142" i="13"/>
  <c r="X8142" i="13" s="1"/>
  <c r="A8142" i="13"/>
  <c r="W8141" i="13"/>
  <c r="V8141" i="13"/>
  <c r="U8141" i="13"/>
  <c r="T8141" i="13"/>
  <c r="S8141" i="13"/>
  <c r="X8141" i="13" s="1"/>
  <c r="A8141" i="13"/>
  <c r="W8140" i="13"/>
  <c r="V8140" i="13"/>
  <c r="U8140" i="13"/>
  <c r="T8140" i="13"/>
  <c r="S8140" i="13"/>
  <c r="X8140" i="13" s="1"/>
  <c r="A8140" i="13"/>
  <c r="W8139" i="13"/>
  <c r="V8139" i="13"/>
  <c r="U8139" i="13"/>
  <c r="T8139" i="13"/>
  <c r="S8139" i="13"/>
  <c r="X8139" i="13" s="1"/>
  <c r="A8139" i="13"/>
  <c r="W8138" i="13"/>
  <c r="V8138" i="13"/>
  <c r="U8138" i="13"/>
  <c r="T8138" i="13"/>
  <c r="S8138" i="13"/>
  <c r="X8138" i="13" s="1"/>
  <c r="A8138" i="13"/>
  <c r="W8137" i="13"/>
  <c r="V8137" i="13"/>
  <c r="U8137" i="13"/>
  <c r="T8137" i="13"/>
  <c r="S8137" i="13"/>
  <c r="X8137" i="13" s="1"/>
  <c r="A8137" i="13"/>
  <c r="W8136" i="13"/>
  <c r="V8136" i="13"/>
  <c r="U8136" i="13"/>
  <c r="T8136" i="13"/>
  <c r="S8136" i="13"/>
  <c r="X8136" i="13" s="1"/>
  <c r="A8136" i="13"/>
  <c r="W8135" i="13"/>
  <c r="V8135" i="13"/>
  <c r="U8135" i="13"/>
  <c r="T8135" i="13"/>
  <c r="S8135" i="13"/>
  <c r="X8135" i="13" s="1"/>
  <c r="A8135" i="13"/>
  <c r="W8134" i="13"/>
  <c r="V8134" i="13"/>
  <c r="U8134" i="13"/>
  <c r="T8134" i="13"/>
  <c r="S8134" i="13"/>
  <c r="X8134" i="13" s="1"/>
  <c r="A8134" i="13"/>
  <c r="W8133" i="13"/>
  <c r="V8133" i="13"/>
  <c r="U8133" i="13"/>
  <c r="T8133" i="13"/>
  <c r="S8133" i="13"/>
  <c r="X8133" i="13" s="1"/>
  <c r="A8133" i="13"/>
  <c r="W8132" i="13"/>
  <c r="V8132" i="13"/>
  <c r="U8132" i="13"/>
  <c r="T8132" i="13"/>
  <c r="S8132" i="13"/>
  <c r="X8132" i="13" s="1"/>
  <c r="A8132" i="13"/>
  <c r="W8131" i="13"/>
  <c r="V8131" i="13"/>
  <c r="U8131" i="13"/>
  <c r="T8131" i="13"/>
  <c r="S8131" i="13"/>
  <c r="X8131" i="13" s="1"/>
  <c r="A8131" i="13"/>
  <c r="W8130" i="13"/>
  <c r="V8130" i="13"/>
  <c r="U8130" i="13"/>
  <c r="T8130" i="13"/>
  <c r="S8130" i="13"/>
  <c r="X8130" i="13" s="1"/>
  <c r="A8130" i="13"/>
  <c r="W8129" i="13"/>
  <c r="V8129" i="13"/>
  <c r="U8129" i="13"/>
  <c r="T8129" i="13"/>
  <c r="S8129" i="13"/>
  <c r="X8129" i="13" s="1"/>
  <c r="A8129" i="13"/>
  <c r="W8128" i="13"/>
  <c r="V8128" i="13"/>
  <c r="U8128" i="13"/>
  <c r="T8128" i="13"/>
  <c r="S8128" i="13"/>
  <c r="X8128" i="13" s="1"/>
  <c r="A8128" i="13"/>
  <c r="W8127" i="13"/>
  <c r="V8127" i="13"/>
  <c r="U8127" i="13"/>
  <c r="T8127" i="13"/>
  <c r="S8127" i="13"/>
  <c r="X8127" i="13" s="1"/>
  <c r="A8127" i="13"/>
  <c r="W8126" i="13"/>
  <c r="V8126" i="13"/>
  <c r="U8126" i="13"/>
  <c r="T8126" i="13"/>
  <c r="S8126" i="13"/>
  <c r="X8126" i="13" s="1"/>
  <c r="A8126" i="13"/>
  <c r="W8125" i="13"/>
  <c r="V8125" i="13"/>
  <c r="U8125" i="13"/>
  <c r="T8125" i="13"/>
  <c r="S8125" i="13"/>
  <c r="X8125" i="13" s="1"/>
  <c r="A8125" i="13"/>
  <c r="W8124" i="13"/>
  <c r="V8124" i="13"/>
  <c r="U8124" i="13"/>
  <c r="T8124" i="13"/>
  <c r="S8124" i="13"/>
  <c r="X8124" i="13" s="1"/>
  <c r="A8124" i="13"/>
  <c r="W8123" i="13"/>
  <c r="V8123" i="13"/>
  <c r="U8123" i="13"/>
  <c r="T8123" i="13"/>
  <c r="S8123" i="13"/>
  <c r="X8123" i="13" s="1"/>
  <c r="A8123" i="13"/>
  <c r="W8122" i="13"/>
  <c r="V8122" i="13"/>
  <c r="U8122" i="13"/>
  <c r="T8122" i="13"/>
  <c r="S8122" i="13"/>
  <c r="X8122" i="13" s="1"/>
  <c r="A8122" i="13"/>
  <c r="W8121" i="13"/>
  <c r="V8121" i="13"/>
  <c r="U8121" i="13"/>
  <c r="T8121" i="13"/>
  <c r="S8121" i="13"/>
  <c r="X8121" i="13" s="1"/>
  <c r="A8121" i="13"/>
  <c r="W8120" i="13"/>
  <c r="V8120" i="13"/>
  <c r="U8120" i="13"/>
  <c r="T8120" i="13"/>
  <c r="S8120" i="13"/>
  <c r="X8120" i="13" s="1"/>
  <c r="A8120" i="13"/>
  <c r="W8119" i="13"/>
  <c r="V8119" i="13"/>
  <c r="U8119" i="13"/>
  <c r="T8119" i="13"/>
  <c r="S8119" i="13"/>
  <c r="X8119" i="13" s="1"/>
  <c r="A8119" i="13"/>
  <c r="W8118" i="13"/>
  <c r="V8118" i="13"/>
  <c r="U8118" i="13"/>
  <c r="T8118" i="13"/>
  <c r="S8118" i="13"/>
  <c r="X8118" i="13" s="1"/>
  <c r="A8118" i="13"/>
  <c r="W8117" i="13"/>
  <c r="V8117" i="13"/>
  <c r="U8117" i="13"/>
  <c r="T8117" i="13"/>
  <c r="S8117" i="13"/>
  <c r="X8117" i="13" s="1"/>
  <c r="A8117" i="13"/>
  <c r="W8116" i="13"/>
  <c r="V8116" i="13"/>
  <c r="U8116" i="13"/>
  <c r="T8116" i="13"/>
  <c r="S8116" i="13"/>
  <c r="X8116" i="13" s="1"/>
  <c r="A8116" i="13"/>
  <c r="W8115" i="13"/>
  <c r="V8115" i="13"/>
  <c r="U8115" i="13"/>
  <c r="T8115" i="13"/>
  <c r="S8115" i="13"/>
  <c r="X8115" i="13" s="1"/>
  <c r="A8115" i="13"/>
  <c r="W8114" i="13"/>
  <c r="V8114" i="13"/>
  <c r="U8114" i="13"/>
  <c r="T8114" i="13"/>
  <c r="S8114" i="13"/>
  <c r="X8114" i="13" s="1"/>
  <c r="A8114" i="13"/>
  <c r="W8113" i="13"/>
  <c r="V8113" i="13"/>
  <c r="U8113" i="13"/>
  <c r="T8113" i="13"/>
  <c r="S8113" i="13"/>
  <c r="X8113" i="13" s="1"/>
  <c r="A8113" i="13"/>
  <c r="W8112" i="13"/>
  <c r="V8112" i="13"/>
  <c r="U8112" i="13"/>
  <c r="T8112" i="13"/>
  <c r="S8112" i="13"/>
  <c r="X8112" i="13" s="1"/>
  <c r="A8112" i="13"/>
  <c r="W8111" i="13"/>
  <c r="V8111" i="13"/>
  <c r="U8111" i="13"/>
  <c r="T8111" i="13"/>
  <c r="S8111" i="13"/>
  <c r="X8111" i="13" s="1"/>
  <c r="A8111" i="13"/>
  <c r="W8110" i="13"/>
  <c r="V8110" i="13"/>
  <c r="U8110" i="13"/>
  <c r="T8110" i="13"/>
  <c r="S8110" i="13"/>
  <c r="X8110" i="13" s="1"/>
  <c r="A8110" i="13"/>
  <c r="W8109" i="13"/>
  <c r="V8109" i="13"/>
  <c r="U8109" i="13"/>
  <c r="T8109" i="13"/>
  <c r="S8109" i="13"/>
  <c r="X8109" i="13" s="1"/>
  <c r="A8109" i="13"/>
  <c r="W8108" i="13"/>
  <c r="V8108" i="13"/>
  <c r="U8108" i="13"/>
  <c r="T8108" i="13"/>
  <c r="S8108" i="13"/>
  <c r="X8108" i="13" s="1"/>
  <c r="A8108" i="13"/>
  <c r="W8107" i="13"/>
  <c r="V8107" i="13"/>
  <c r="U8107" i="13"/>
  <c r="T8107" i="13"/>
  <c r="S8107" i="13"/>
  <c r="X8107" i="13" s="1"/>
  <c r="A8107" i="13"/>
  <c r="W8106" i="13"/>
  <c r="V8106" i="13"/>
  <c r="U8106" i="13"/>
  <c r="T8106" i="13"/>
  <c r="S8106" i="13"/>
  <c r="X8106" i="13" s="1"/>
  <c r="A8106" i="13"/>
  <c r="W8105" i="13"/>
  <c r="V8105" i="13"/>
  <c r="U8105" i="13"/>
  <c r="T8105" i="13"/>
  <c r="S8105" i="13"/>
  <c r="X8105" i="13" s="1"/>
  <c r="A8105" i="13"/>
  <c r="W8104" i="13"/>
  <c r="V8104" i="13"/>
  <c r="U8104" i="13"/>
  <c r="T8104" i="13"/>
  <c r="S8104" i="13"/>
  <c r="X8104" i="13" s="1"/>
  <c r="A8104" i="13"/>
  <c r="W8103" i="13"/>
  <c r="V8103" i="13"/>
  <c r="U8103" i="13"/>
  <c r="T8103" i="13"/>
  <c r="S8103" i="13"/>
  <c r="X8103" i="13" s="1"/>
  <c r="A8103" i="13"/>
  <c r="W8102" i="13"/>
  <c r="V8102" i="13"/>
  <c r="U8102" i="13"/>
  <c r="T8102" i="13"/>
  <c r="S8102" i="13"/>
  <c r="X8102" i="13" s="1"/>
  <c r="A8102" i="13"/>
  <c r="W8101" i="13"/>
  <c r="V8101" i="13"/>
  <c r="U8101" i="13"/>
  <c r="T8101" i="13"/>
  <c r="S8101" i="13"/>
  <c r="X8101" i="13" s="1"/>
  <c r="A8101" i="13"/>
  <c r="W8100" i="13"/>
  <c r="V8100" i="13"/>
  <c r="U8100" i="13"/>
  <c r="T8100" i="13"/>
  <c r="S8100" i="13"/>
  <c r="X8100" i="13" s="1"/>
  <c r="A8100" i="13"/>
  <c r="W8099" i="13"/>
  <c r="V8099" i="13"/>
  <c r="U8099" i="13"/>
  <c r="T8099" i="13"/>
  <c r="S8099" i="13"/>
  <c r="X8099" i="13" s="1"/>
  <c r="A8099" i="13"/>
  <c r="W8098" i="13"/>
  <c r="V8098" i="13"/>
  <c r="U8098" i="13"/>
  <c r="T8098" i="13"/>
  <c r="S8098" i="13"/>
  <c r="X8098" i="13" s="1"/>
  <c r="A8098" i="13"/>
  <c r="W8097" i="13"/>
  <c r="V8097" i="13"/>
  <c r="U8097" i="13"/>
  <c r="T8097" i="13"/>
  <c r="S8097" i="13"/>
  <c r="X8097" i="13" s="1"/>
  <c r="A8097" i="13"/>
  <c r="W8096" i="13"/>
  <c r="V8096" i="13"/>
  <c r="U8096" i="13"/>
  <c r="T8096" i="13"/>
  <c r="S8096" i="13"/>
  <c r="X8096" i="13" s="1"/>
  <c r="A8096" i="13"/>
  <c r="W8095" i="13"/>
  <c r="V8095" i="13"/>
  <c r="U8095" i="13"/>
  <c r="T8095" i="13"/>
  <c r="S8095" i="13"/>
  <c r="X8095" i="13" s="1"/>
  <c r="A8095" i="13"/>
  <c r="W8094" i="13"/>
  <c r="V8094" i="13"/>
  <c r="U8094" i="13"/>
  <c r="T8094" i="13"/>
  <c r="S8094" i="13"/>
  <c r="X8094" i="13" s="1"/>
  <c r="A8094" i="13"/>
  <c r="W8093" i="13"/>
  <c r="V8093" i="13"/>
  <c r="U8093" i="13"/>
  <c r="T8093" i="13"/>
  <c r="S8093" i="13"/>
  <c r="X8093" i="13" s="1"/>
  <c r="A8093" i="13"/>
  <c r="W8092" i="13"/>
  <c r="V8092" i="13"/>
  <c r="U8092" i="13"/>
  <c r="T8092" i="13"/>
  <c r="S8092" i="13"/>
  <c r="X8092" i="13" s="1"/>
  <c r="A8092" i="13"/>
  <c r="W8091" i="13"/>
  <c r="V8091" i="13"/>
  <c r="U8091" i="13"/>
  <c r="T8091" i="13"/>
  <c r="S8091" i="13"/>
  <c r="X8091" i="13" s="1"/>
  <c r="A8091" i="13"/>
  <c r="W8090" i="13"/>
  <c r="V8090" i="13"/>
  <c r="U8090" i="13"/>
  <c r="T8090" i="13"/>
  <c r="S8090" i="13"/>
  <c r="X8090" i="13" s="1"/>
  <c r="A8090" i="13"/>
  <c r="W8089" i="13"/>
  <c r="V8089" i="13"/>
  <c r="U8089" i="13"/>
  <c r="T8089" i="13"/>
  <c r="S8089" i="13"/>
  <c r="X8089" i="13" s="1"/>
  <c r="A8089" i="13"/>
  <c r="W8088" i="13"/>
  <c r="V8088" i="13"/>
  <c r="U8088" i="13"/>
  <c r="T8088" i="13"/>
  <c r="S8088" i="13"/>
  <c r="X8088" i="13" s="1"/>
  <c r="A8088" i="13"/>
  <c r="W8087" i="13"/>
  <c r="V8087" i="13"/>
  <c r="U8087" i="13"/>
  <c r="T8087" i="13"/>
  <c r="S8087" i="13"/>
  <c r="X8087" i="13" s="1"/>
  <c r="A8087" i="13"/>
  <c r="W8086" i="13"/>
  <c r="V8086" i="13"/>
  <c r="U8086" i="13"/>
  <c r="T8086" i="13"/>
  <c r="S8086" i="13"/>
  <c r="X8086" i="13" s="1"/>
  <c r="A8086" i="13"/>
  <c r="W8085" i="13"/>
  <c r="V8085" i="13"/>
  <c r="U8085" i="13"/>
  <c r="T8085" i="13"/>
  <c r="S8085" i="13"/>
  <c r="X8085" i="13" s="1"/>
  <c r="A8085" i="13"/>
  <c r="W8084" i="13"/>
  <c r="V8084" i="13"/>
  <c r="U8084" i="13"/>
  <c r="T8084" i="13"/>
  <c r="S8084" i="13"/>
  <c r="X8084" i="13" s="1"/>
  <c r="A8084" i="13"/>
  <c r="W8083" i="13"/>
  <c r="V8083" i="13"/>
  <c r="U8083" i="13"/>
  <c r="T8083" i="13"/>
  <c r="S8083" i="13"/>
  <c r="X8083" i="13" s="1"/>
  <c r="A8083" i="13"/>
  <c r="W8082" i="13"/>
  <c r="V8082" i="13"/>
  <c r="U8082" i="13"/>
  <c r="T8082" i="13"/>
  <c r="S8082" i="13"/>
  <c r="X8082" i="13" s="1"/>
  <c r="A8082" i="13"/>
  <c r="W8081" i="13"/>
  <c r="V8081" i="13"/>
  <c r="U8081" i="13"/>
  <c r="T8081" i="13"/>
  <c r="S8081" i="13"/>
  <c r="X8081" i="13" s="1"/>
  <c r="A8081" i="13"/>
  <c r="W8080" i="13"/>
  <c r="V8080" i="13"/>
  <c r="U8080" i="13"/>
  <c r="T8080" i="13"/>
  <c r="S8080" i="13"/>
  <c r="X8080" i="13" s="1"/>
  <c r="A8080" i="13"/>
  <c r="W8079" i="13"/>
  <c r="V8079" i="13"/>
  <c r="U8079" i="13"/>
  <c r="T8079" i="13"/>
  <c r="S8079" i="13"/>
  <c r="X8079" i="13" s="1"/>
  <c r="A8079" i="13"/>
  <c r="W8078" i="13"/>
  <c r="V8078" i="13"/>
  <c r="U8078" i="13"/>
  <c r="T8078" i="13"/>
  <c r="S8078" i="13"/>
  <c r="X8078" i="13" s="1"/>
  <c r="A8078" i="13"/>
  <c r="W8077" i="13"/>
  <c r="V8077" i="13"/>
  <c r="U8077" i="13"/>
  <c r="T8077" i="13"/>
  <c r="S8077" i="13"/>
  <c r="X8077" i="13" s="1"/>
  <c r="A8077" i="13"/>
  <c r="W8076" i="13"/>
  <c r="V8076" i="13"/>
  <c r="U8076" i="13"/>
  <c r="T8076" i="13"/>
  <c r="S8076" i="13"/>
  <c r="X8076" i="13" s="1"/>
  <c r="A8076" i="13"/>
  <c r="W8075" i="13"/>
  <c r="V8075" i="13"/>
  <c r="U8075" i="13"/>
  <c r="T8075" i="13"/>
  <c r="S8075" i="13"/>
  <c r="X8075" i="13" s="1"/>
  <c r="A8075" i="13"/>
  <c r="W8074" i="13"/>
  <c r="V8074" i="13"/>
  <c r="U8074" i="13"/>
  <c r="T8074" i="13"/>
  <c r="S8074" i="13"/>
  <c r="X8074" i="13" s="1"/>
  <c r="A8074" i="13"/>
  <c r="W8073" i="13"/>
  <c r="V8073" i="13"/>
  <c r="U8073" i="13"/>
  <c r="T8073" i="13"/>
  <c r="S8073" i="13"/>
  <c r="X8073" i="13" s="1"/>
  <c r="A8073" i="13"/>
  <c r="W8072" i="13"/>
  <c r="V8072" i="13"/>
  <c r="U8072" i="13"/>
  <c r="T8072" i="13"/>
  <c r="S8072" i="13"/>
  <c r="X8072" i="13" s="1"/>
  <c r="A8072" i="13"/>
  <c r="W8071" i="13"/>
  <c r="V8071" i="13"/>
  <c r="U8071" i="13"/>
  <c r="T8071" i="13"/>
  <c r="S8071" i="13"/>
  <c r="X8071" i="13" s="1"/>
  <c r="A8071" i="13"/>
  <c r="W8070" i="13"/>
  <c r="V8070" i="13"/>
  <c r="U8070" i="13"/>
  <c r="T8070" i="13"/>
  <c r="S8070" i="13"/>
  <c r="X8070" i="13" s="1"/>
  <c r="A8070" i="13"/>
  <c r="W8069" i="13"/>
  <c r="V8069" i="13"/>
  <c r="U8069" i="13"/>
  <c r="T8069" i="13"/>
  <c r="S8069" i="13"/>
  <c r="X8069" i="13" s="1"/>
  <c r="A8069" i="13"/>
  <c r="W8068" i="13"/>
  <c r="V8068" i="13"/>
  <c r="U8068" i="13"/>
  <c r="T8068" i="13"/>
  <c r="S8068" i="13"/>
  <c r="X8068" i="13" s="1"/>
  <c r="A8068" i="13"/>
  <c r="W8067" i="13"/>
  <c r="V8067" i="13"/>
  <c r="U8067" i="13"/>
  <c r="T8067" i="13"/>
  <c r="S8067" i="13"/>
  <c r="X8067" i="13" s="1"/>
  <c r="A8067" i="13"/>
  <c r="W8066" i="13"/>
  <c r="V8066" i="13"/>
  <c r="U8066" i="13"/>
  <c r="T8066" i="13"/>
  <c r="S8066" i="13"/>
  <c r="X8066" i="13" s="1"/>
  <c r="A8066" i="13"/>
  <c r="W8065" i="13"/>
  <c r="V8065" i="13"/>
  <c r="U8065" i="13"/>
  <c r="T8065" i="13"/>
  <c r="S8065" i="13"/>
  <c r="X8065" i="13" s="1"/>
  <c r="A8065" i="13"/>
  <c r="W8064" i="13"/>
  <c r="V8064" i="13"/>
  <c r="U8064" i="13"/>
  <c r="T8064" i="13"/>
  <c r="S8064" i="13"/>
  <c r="X8064" i="13" s="1"/>
  <c r="A8064" i="13"/>
  <c r="W8063" i="13"/>
  <c r="V8063" i="13"/>
  <c r="U8063" i="13"/>
  <c r="T8063" i="13"/>
  <c r="S8063" i="13"/>
  <c r="X8063" i="13" s="1"/>
  <c r="A8063" i="13"/>
  <c r="W8062" i="13"/>
  <c r="V8062" i="13"/>
  <c r="U8062" i="13"/>
  <c r="T8062" i="13"/>
  <c r="S8062" i="13"/>
  <c r="X8062" i="13" s="1"/>
  <c r="A8062" i="13"/>
  <c r="W8061" i="13"/>
  <c r="V8061" i="13"/>
  <c r="U8061" i="13"/>
  <c r="T8061" i="13"/>
  <c r="S8061" i="13"/>
  <c r="X8061" i="13" s="1"/>
  <c r="A8061" i="13"/>
  <c r="W8060" i="13"/>
  <c r="V8060" i="13"/>
  <c r="U8060" i="13"/>
  <c r="T8060" i="13"/>
  <c r="S8060" i="13"/>
  <c r="X8060" i="13" s="1"/>
  <c r="A8060" i="13"/>
  <c r="W8059" i="13"/>
  <c r="V8059" i="13"/>
  <c r="U8059" i="13"/>
  <c r="T8059" i="13"/>
  <c r="S8059" i="13"/>
  <c r="X8059" i="13" s="1"/>
  <c r="A8059" i="13"/>
  <c r="W8058" i="13"/>
  <c r="V8058" i="13"/>
  <c r="U8058" i="13"/>
  <c r="T8058" i="13"/>
  <c r="S8058" i="13"/>
  <c r="X8058" i="13" s="1"/>
  <c r="A8058" i="13"/>
  <c r="W8057" i="13"/>
  <c r="V8057" i="13"/>
  <c r="U8057" i="13"/>
  <c r="T8057" i="13"/>
  <c r="S8057" i="13"/>
  <c r="X8057" i="13" s="1"/>
  <c r="A8057" i="13"/>
  <c r="W8056" i="13"/>
  <c r="V8056" i="13"/>
  <c r="U8056" i="13"/>
  <c r="T8056" i="13"/>
  <c r="S8056" i="13"/>
  <c r="X8056" i="13" s="1"/>
  <c r="A8056" i="13"/>
  <c r="W8055" i="13"/>
  <c r="V8055" i="13"/>
  <c r="U8055" i="13"/>
  <c r="T8055" i="13"/>
  <c r="S8055" i="13"/>
  <c r="X8055" i="13" s="1"/>
  <c r="A8055" i="13"/>
  <c r="W8054" i="13"/>
  <c r="V8054" i="13"/>
  <c r="U8054" i="13"/>
  <c r="T8054" i="13"/>
  <c r="S8054" i="13"/>
  <c r="X8054" i="13" s="1"/>
  <c r="A8054" i="13"/>
  <c r="W8053" i="13"/>
  <c r="V8053" i="13"/>
  <c r="U8053" i="13"/>
  <c r="T8053" i="13"/>
  <c r="S8053" i="13"/>
  <c r="X8053" i="13" s="1"/>
  <c r="A8053" i="13"/>
  <c r="W8052" i="13"/>
  <c r="V8052" i="13"/>
  <c r="U8052" i="13"/>
  <c r="T8052" i="13"/>
  <c r="S8052" i="13"/>
  <c r="X8052" i="13" s="1"/>
  <c r="A8052" i="13"/>
  <c r="W8051" i="13"/>
  <c r="V8051" i="13"/>
  <c r="U8051" i="13"/>
  <c r="T8051" i="13"/>
  <c r="S8051" i="13"/>
  <c r="X8051" i="13" s="1"/>
  <c r="A8051" i="13"/>
  <c r="W8050" i="13"/>
  <c r="V8050" i="13"/>
  <c r="U8050" i="13"/>
  <c r="T8050" i="13"/>
  <c r="S8050" i="13"/>
  <c r="X8050" i="13" s="1"/>
  <c r="A8050" i="13"/>
  <c r="W8049" i="13"/>
  <c r="V8049" i="13"/>
  <c r="U8049" i="13"/>
  <c r="T8049" i="13"/>
  <c r="S8049" i="13"/>
  <c r="X8049" i="13" s="1"/>
  <c r="A8049" i="13"/>
  <c r="W8048" i="13"/>
  <c r="V8048" i="13"/>
  <c r="U8048" i="13"/>
  <c r="T8048" i="13"/>
  <c r="S8048" i="13"/>
  <c r="X8048" i="13" s="1"/>
  <c r="A8048" i="13"/>
  <c r="W8047" i="13"/>
  <c r="V8047" i="13"/>
  <c r="U8047" i="13"/>
  <c r="T8047" i="13"/>
  <c r="S8047" i="13"/>
  <c r="X8047" i="13" s="1"/>
  <c r="A8047" i="13"/>
  <c r="W8046" i="13"/>
  <c r="V8046" i="13"/>
  <c r="U8046" i="13"/>
  <c r="T8046" i="13"/>
  <c r="S8046" i="13"/>
  <c r="X8046" i="13" s="1"/>
  <c r="A8046" i="13"/>
  <c r="W8045" i="13"/>
  <c r="V8045" i="13"/>
  <c r="U8045" i="13"/>
  <c r="T8045" i="13"/>
  <c r="S8045" i="13"/>
  <c r="X8045" i="13" s="1"/>
  <c r="A8045" i="13"/>
  <c r="W8044" i="13"/>
  <c r="V8044" i="13"/>
  <c r="U8044" i="13"/>
  <c r="T8044" i="13"/>
  <c r="S8044" i="13"/>
  <c r="X8044" i="13" s="1"/>
  <c r="A8044" i="13"/>
  <c r="W8043" i="13"/>
  <c r="V8043" i="13"/>
  <c r="U8043" i="13"/>
  <c r="T8043" i="13"/>
  <c r="S8043" i="13"/>
  <c r="X8043" i="13" s="1"/>
  <c r="A8043" i="13"/>
  <c r="W8042" i="13"/>
  <c r="V8042" i="13"/>
  <c r="U8042" i="13"/>
  <c r="T8042" i="13"/>
  <c r="S8042" i="13"/>
  <c r="X8042" i="13" s="1"/>
  <c r="A8042" i="13"/>
  <c r="W8041" i="13"/>
  <c r="V8041" i="13"/>
  <c r="U8041" i="13"/>
  <c r="T8041" i="13"/>
  <c r="S8041" i="13"/>
  <c r="X8041" i="13" s="1"/>
  <c r="A8041" i="13"/>
  <c r="W8040" i="13"/>
  <c r="V8040" i="13"/>
  <c r="U8040" i="13"/>
  <c r="T8040" i="13"/>
  <c r="S8040" i="13"/>
  <c r="X8040" i="13" s="1"/>
  <c r="A8040" i="13"/>
  <c r="W8039" i="13"/>
  <c r="V8039" i="13"/>
  <c r="U8039" i="13"/>
  <c r="T8039" i="13"/>
  <c r="S8039" i="13"/>
  <c r="X8039" i="13" s="1"/>
  <c r="A8039" i="13"/>
  <c r="W8038" i="13"/>
  <c r="V8038" i="13"/>
  <c r="U8038" i="13"/>
  <c r="T8038" i="13"/>
  <c r="S8038" i="13"/>
  <c r="X8038" i="13" s="1"/>
  <c r="A8038" i="13"/>
  <c r="W8037" i="13"/>
  <c r="V8037" i="13"/>
  <c r="U8037" i="13"/>
  <c r="T8037" i="13"/>
  <c r="S8037" i="13"/>
  <c r="X8037" i="13" s="1"/>
  <c r="A8037" i="13"/>
  <c r="W8036" i="13"/>
  <c r="V8036" i="13"/>
  <c r="U8036" i="13"/>
  <c r="T8036" i="13"/>
  <c r="S8036" i="13"/>
  <c r="X8036" i="13" s="1"/>
  <c r="A8036" i="13"/>
  <c r="W8035" i="13"/>
  <c r="V8035" i="13"/>
  <c r="U8035" i="13"/>
  <c r="T8035" i="13"/>
  <c r="S8035" i="13"/>
  <c r="X8035" i="13" s="1"/>
  <c r="A8035" i="13"/>
  <c r="W8034" i="13"/>
  <c r="V8034" i="13"/>
  <c r="U8034" i="13"/>
  <c r="T8034" i="13"/>
  <c r="S8034" i="13"/>
  <c r="X8034" i="13" s="1"/>
  <c r="A8034" i="13"/>
  <c r="W8033" i="13"/>
  <c r="V8033" i="13"/>
  <c r="U8033" i="13"/>
  <c r="T8033" i="13"/>
  <c r="S8033" i="13"/>
  <c r="X8033" i="13" s="1"/>
  <c r="A8033" i="13"/>
  <c r="W8032" i="13"/>
  <c r="V8032" i="13"/>
  <c r="U8032" i="13"/>
  <c r="T8032" i="13"/>
  <c r="S8032" i="13"/>
  <c r="X8032" i="13" s="1"/>
  <c r="A8032" i="13"/>
  <c r="W8031" i="13"/>
  <c r="V8031" i="13"/>
  <c r="U8031" i="13"/>
  <c r="T8031" i="13"/>
  <c r="S8031" i="13"/>
  <c r="X8031" i="13" s="1"/>
  <c r="A8031" i="13"/>
  <c r="W8030" i="13"/>
  <c r="V8030" i="13"/>
  <c r="U8030" i="13"/>
  <c r="T8030" i="13"/>
  <c r="S8030" i="13"/>
  <c r="X8030" i="13" s="1"/>
  <c r="A8030" i="13"/>
  <c r="W8029" i="13"/>
  <c r="V8029" i="13"/>
  <c r="U8029" i="13"/>
  <c r="T8029" i="13"/>
  <c r="S8029" i="13"/>
  <c r="X8029" i="13" s="1"/>
  <c r="A8029" i="13"/>
  <c r="W8028" i="13"/>
  <c r="V8028" i="13"/>
  <c r="U8028" i="13"/>
  <c r="T8028" i="13"/>
  <c r="S8028" i="13"/>
  <c r="X8028" i="13" s="1"/>
  <c r="A8028" i="13"/>
  <c r="W8027" i="13"/>
  <c r="V8027" i="13"/>
  <c r="U8027" i="13"/>
  <c r="T8027" i="13"/>
  <c r="S8027" i="13"/>
  <c r="X8027" i="13" s="1"/>
  <c r="A8027" i="13"/>
  <c r="W8026" i="13"/>
  <c r="V8026" i="13"/>
  <c r="U8026" i="13"/>
  <c r="T8026" i="13"/>
  <c r="S8026" i="13"/>
  <c r="X8026" i="13" s="1"/>
  <c r="A8026" i="13"/>
  <c r="W8025" i="13"/>
  <c r="V8025" i="13"/>
  <c r="U8025" i="13"/>
  <c r="T8025" i="13"/>
  <c r="S8025" i="13"/>
  <c r="X8025" i="13" s="1"/>
  <c r="A8025" i="13"/>
  <c r="W8024" i="13"/>
  <c r="V8024" i="13"/>
  <c r="U8024" i="13"/>
  <c r="T8024" i="13"/>
  <c r="S8024" i="13"/>
  <c r="X8024" i="13" s="1"/>
  <c r="A8024" i="13"/>
  <c r="W8023" i="13"/>
  <c r="V8023" i="13"/>
  <c r="U8023" i="13"/>
  <c r="T8023" i="13"/>
  <c r="S8023" i="13"/>
  <c r="X8023" i="13" s="1"/>
  <c r="A8023" i="13"/>
  <c r="W8022" i="13"/>
  <c r="V8022" i="13"/>
  <c r="U8022" i="13"/>
  <c r="T8022" i="13"/>
  <c r="S8022" i="13"/>
  <c r="X8022" i="13" s="1"/>
  <c r="A8022" i="13"/>
  <c r="W8021" i="13"/>
  <c r="V8021" i="13"/>
  <c r="U8021" i="13"/>
  <c r="T8021" i="13"/>
  <c r="S8021" i="13"/>
  <c r="X8021" i="13" s="1"/>
  <c r="A8021" i="13"/>
  <c r="W8020" i="13"/>
  <c r="V8020" i="13"/>
  <c r="U8020" i="13"/>
  <c r="T8020" i="13"/>
  <c r="S8020" i="13"/>
  <c r="X8020" i="13" s="1"/>
  <c r="A8020" i="13"/>
  <c r="W8019" i="13"/>
  <c r="V8019" i="13"/>
  <c r="U8019" i="13"/>
  <c r="T8019" i="13"/>
  <c r="S8019" i="13"/>
  <c r="X8019" i="13" s="1"/>
  <c r="A8019" i="13"/>
  <c r="W8018" i="13"/>
  <c r="V8018" i="13"/>
  <c r="U8018" i="13"/>
  <c r="T8018" i="13"/>
  <c r="S8018" i="13"/>
  <c r="X8018" i="13" s="1"/>
  <c r="A8018" i="13"/>
  <c r="W8017" i="13"/>
  <c r="V8017" i="13"/>
  <c r="U8017" i="13"/>
  <c r="T8017" i="13"/>
  <c r="S8017" i="13"/>
  <c r="X8017" i="13" s="1"/>
  <c r="A8017" i="13"/>
  <c r="W8016" i="13"/>
  <c r="V8016" i="13"/>
  <c r="U8016" i="13"/>
  <c r="T8016" i="13"/>
  <c r="S8016" i="13"/>
  <c r="X8016" i="13" s="1"/>
  <c r="A8016" i="13"/>
  <c r="W8015" i="13"/>
  <c r="V8015" i="13"/>
  <c r="U8015" i="13"/>
  <c r="T8015" i="13"/>
  <c r="S8015" i="13"/>
  <c r="X8015" i="13" s="1"/>
  <c r="A8015" i="13"/>
  <c r="W8014" i="13"/>
  <c r="V8014" i="13"/>
  <c r="U8014" i="13"/>
  <c r="T8014" i="13"/>
  <c r="S8014" i="13"/>
  <c r="X8014" i="13" s="1"/>
  <c r="A8014" i="13"/>
  <c r="W8013" i="13"/>
  <c r="V8013" i="13"/>
  <c r="U8013" i="13"/>
  <c r="T8013" i="13"/>
  <c r="S8013" i="13"/>
  <c r="X8013" i="13" s="1"/>
  <c r="A8013" i="13"/>
  <c r="W8012" i="13"/>
  <c r="V8012" i="13"/>
  <c r="U8012" i="13"/>
  <c r="T8012" i="13"/>
  <c r="S8012" i="13"/>
  <c r="X8012" i="13" s="1"/>
  <c r="A8012" i="13"/>
  <c r="W8011" i="13"/>
  <c r="V8011" i="13"/>
  <c r="U8011" i="13"/>
  <c r="T8011" i="13"/>
  <c r="S8011" i="13"/>
  <c r="X8011" i="13" s="1"/>
  <c r="A8011" i="13"/>
  <c r="W8010" i="13"/>
  <c r="V8010" i="13"/>
  <c r="U8010" i="13"/>
  <c r="T8010" i="13"/>
  <c r="S8010" i="13"/>
  <c r="X8010" i="13" s="1"/>
  <c r="A8010" i="13"/>
  <c r="W8009" i="13"/>
  <c r="V8009" i="13"/>
  <c r="U8009" i="13"/>
  <c r="T8009" i="13"/>
  <c r="S8009" i="13"/>
  <c r="X8009" i="13" s="1"/>
  <c r="A8009" i="13"/>
  <c r="W8008" i="13"/>
  <c r="V8008" i="13"/>
  <c r="U8008" i="13"/>
  <c r="T8008" i="13"/>
  <c r="S8008" i="13"/>
  <c r="X8008" i="13" s="1"/>
  <c r="A8008" i="13"/>
  <c r="W8007" i="13"/>
  <c r="V8007" i="13"/>
  <c r="U8007" i="13"/>
  <c r="T8007" i="13"/>
  <c r="S8007" i="13"/>
  <c r="X8007" i="13" s="1"/>
  <c r="A8007" i="13"/>
  <c r="W8006" i="13"/>
  <c r="V8006" i="13"/>
  <c r="U8006" i="13"/>
  <c r="T8006" i="13"/>
  <c r="S8006" i="13"/>
  <c r="X8006" i="13" s="1"/>
  <c r="A8006" i="13"/>
  <c r="W8005" i="13"/>
  <c r="V8005" i="13"/>
  <c r="U8005" i="13"/>
  <c r="T8005" i="13"/>
  <c r="S8005" i="13"/>
  <c r="X8005" i="13" s="1"/>
  <c r="A8005" i="13"/>
  <c r="W8004" i="13"/>
  <c r="V8004" i="13"/>
  <c r="U8004" i="13"/>
  <c r="T8004" i="13"/>
  <c r="S8004" i="13"/>
  <c r="X8004" i="13" s="1"/>
  <c r="A8004" i="13"/>
  <c r="W8003" i="13"/>
  <c r="V8003" i="13"/>
  <c r="U8003" i="13"/>
  <c r="T8003" i="13"/>
  <c r="S8003" i="13"/>
  <c r="X8003" i="13" s="1"/>
  <c r="A8003" i="13"/>
  <c r="W8002" i="13"/>
  <c r="V8002" i="13"/>
  <c r="U8002" i="13"/>
  <c r="T8002" i="13"/>
  <c r="S8002" i="13"/>
  <c r="X8002" i="13" s="1"/>
  <c r="A8002" i="13"/>
  <c r="W8001" i="13"/>
  <c r="V8001" i="13"/>
  <c r="U8001" i="13"/>
  <c r="T8001" i="13"/>
  <c r="S8001" i="13"/>
  <c r="X8001" i="13" s="1"/>
  <c r="A8001" i="13"/>
  <c r="W8000" i="13"/>
  <c r="V8000" i="13"/>
  <c r="U8000" i="13"/>
  <c r="T8000" i="13"/>
  <c r="S8000" i="13"/>
  <c r="X8000" i="13" s="1"/>
  <c r="A8000" i="13"/>
  <c r="W7999" i="13"/>
  <c r="V7999" i="13"/>
  <c r="U7999" i="13"/>
  <c r="T7999" i="13"/>
  <c r="S7999" i="13"/>
  <c r="X7999" i="13" s="1"/>
  <c r="A7999" i="13"/>
  <c r="W7998" i="13"/>
  <c r="V7998" i="13"/>
  <c r="U7998" i="13"/>
  <c r="T7998" i="13"/>
  <c r="S7998" i="13"/>
  <c r="X7998" i="13" s="1"/>
  <c r="A7998" i="13"/>
  <c r="W7997" i="13"/>
  <c r="V7997" i="13"/>
  <c r="U7997" i="13"/>
  <c r="T7997" i="13"/>
  <c r="S7997" i="13"/>
  <c r="X7997" i="13" s="1"/>
  <c r="A7997" i="13"/>
  <c r="W7996" i="13"/>
  <c r="V7996" i="13"/>
  <c r="U7996" i="13"/>
  <c r="T7996" i="13"/>
  <c r="S7996" i="13"/>
  <c r="X7996" i="13" s="1"/>
  <c r="A7996" i="13"/>
  <c r="W7995" i="13"/>
  <c r="V7995" i="13"/>
  <c r="U7995" i="13"/>
  <c r="T7995" i="13"/>
  <c r="S7995" i="13"/>
  <c r="X7995" i="13" s="1"/>
  <c r="A7995" i="13"/>
  <c r="W7994" i="13"/>
  <c r="V7994" i="13"/>
  <c r="U7994" i="13"/>
  <c r="T7994" i="13"/>
  <c r="S7994" i="13"/>
  <c r="X7994" i="13" s="1"/>
  <c r="A7994" i="13"/>
  <c r="W7993" i="13"/>
  <c r="V7993" i="13"/>
  <c r="U7993" i="13"/>
  <c r="T7993" i="13"/>
  <c r="S7993" i="13"/>
  <c r="X7993" i="13" s="1"/>
  <c r="A7993" i="13"/>
  <c r="W7992" i="13"/>
  <c r="V7992" i="13"/>
  <c r="U7992" i="13"/>
  <c r="T7992" i="13"/>
  <c r="S7992" i="13"/>
  <c r="X7992" i="13" s="1"/>
  <c r="A7992" i="13"/>
  <c r="W7991" i="13"/>
  <c r="V7991" i="13"/>
  <c r="U7991" i="13"/>
  <c r="T7991" i="13"/>
  <c r="S7991" i="13"/>
  <c r="X7991" i="13" s="1"/>
  <c r="A7991" i="13"/>
  <c r="W7990" i="13"/>
  <c r="V7990" i="13"/>
  <c r="U7990" i="13"/>
  <c r="T7990" i="13"/>
  <c r="S7990" i="13"/>
  <c r="X7990" i="13" s="1"/>
  <c r="A7990" i="13"/>
  <c r="W7989" i="13"/>
  <c r="V7989" i="13"/>
  <c r="U7989" i="13"/>
  <c r="T7989" i="13"/>
  <c r="S7989" i="13"/>
  <c r="X7989" i="13" s="1"/>
  <c r="A7989" i="13"/>
  <c r="W7988" i="13"/>
  <c r="V7988" i="13"/>
  <c r="U7988" i="13"/>
  <c r="T7988" i="13"/>
  <c r="S7988" i="13"/>
  <c r="X7988" i="13" s="1"/>
  <c r="A7988" i="13"/>
  <c r="W7987" i="13"/>
  <c r="V7987" i="13"/>
  <c r="U7987" i="13"/>
  <c r="T7987" i="13"/>
  <c r="S7987" i="13"/>
  <c r="X7987" i="13" s="1"/>
  <c r="A7987" i="13"/>
  <c r="W7986" i="13"/>
  <c r="V7986" i="13"/>
  <c r="U7986" i="13"/>
  <c r="T7986" i="13"/>
  <c r="S7986" i="13"/>
  <c r="X7986" i="13" s="1"/>
  <c r="A7986" i="13"/>
  <c r="W7985" i="13"/>
  <c r="V7985" i="13"/>
  <c r="U7985" i="13"/>
  <c r="T7985" i="13"/>
  <c r="S7985" i="13"/>
  <c r="X7985" i="13" s="1"/>
  <c r="A7985" i="13"/>
  <c r="W7984" i="13"/>
  <c r="V7984" i="13"/>
  <c r="U7984" i="13"/>
  <c r="T7984" i="13"/>
  <c r="S7984" i="13"/>
  <c r="X7984" i="13" s="1"/>
  <c r="A7984" i="13"/>
  <c r="W7983" i="13"/>
  <c r="V7983" i="13"/>
  <c r="U7983" i="13"/>
  <c r="T7983" i="13"/>
  <c r="S7983" i="13"/>
  <c r="X7983" i="13" s="1"/>
  <c r="A7983" i="13"/>
  <c r="W7982" i="13"/>
  <c r="V7982" i="13"/>
  <c r="U7982" i="13"/>
  <c r="T7982" i="13"/>
  <c r="S7982" i="13"/>
  <c r="X7982" i="13" s="1"/>
  <c r="A7982" i="13"/>
  <c r="W7981" i="13"/>
  <c r="V7981" i="13"/>
  <c r="U7981" i="13"/>
  <c r="T7981" i="13"/>
  <c r="S7981" i="13"/>
  <c r="X7981" i="13" s="1"/>
  <c r="A7981" i="13"/>
  <c r="W7980" i="13"/>
  <c r="V7980" i="13"/>
  <c r="U7980" i="13"/>
  <c r="T7980" i="13"/>
  <c r="S7980" i="13"/>
  <c r="X7980" i="13" s="1"/>
  <c r="A7980" i="13"/>
  <c r="W7979" i="13"/>
  <c r="V7979" i="13"/>
  <c r="U7979" i="13"/>
  <c r="T7979" i="13"/>
  <c r="S7979" i="13"/>
  <c r="X7979" i="13" s="1"/>
  <c r="A7979" i="13"/>
  <c r="W7978" i="13"/>
  <c r="V7978" i="13"/>
  <c r="U7978" i="13"/>
  <c r="T7978" i="13"/>
  <c r="S7978" i="13"/>
  <c r="X7978" i="13" s="1"/>
  <c r="A7978" i="13"/>
  <c r="W7977" i="13"/>
  <c r="V7977" i="13"/>
  <c r="U7977" i="13"/>
  <c r="T7977" i="13"/>
  <c r="S7977" i="13"/>
  <c r="X7977" i="13" s="1"/>
  <c r="A7977" i="13"/>
  <c r="W7976" i="13"/>
  <c r="V7976" i="13"/>
  <c r="U7976" i="13"/>
  <c r="T7976" i="13"/>
  <c r="S7976" i="13"/>
  <c r="X7976" i="13" s="1"/>
  <c r="A7976" i="13"/>
  <c r="W7975" i="13"/>
  <c r="V7975" i="13"/>
  <c r="U7975" i="13"/>
  <c r="T7975" i="13"/>
  <c r="S7975" i="13"/>
  <c r="X7975" i="13" s="1"/>
  <c r="A7975" i="13"/>
  <c r="W7974" i="13"/>
  <c r="V7974" i="13"/>
  <c r="U7974" i="13"/>
  <c r="T7974" i="13"/>
  <c r="S7974" i="13"/>
  <c r="X7974" i="13" s="1"/>
  <c r="A7974" i="13"/>
  <c r="W7973" i="13"/>
  <c r="V7973" i="13"/>
  <c r="U7973" i="13"/>
  <c r="T7973" i="13"/>
  <c r="S7973" i="13"/>
  <c r="X7973" i="13" s="1"/>
  <c r="A7973" i="13"/>
  <c r="W7972" i="13"/>
  <c r="V7972" i="13"/>
  <c r="U7972" i="13"/>
  <c r="T7972" i="13"/>
  <c r="S7972" i="13"/>
  <c r="X7972" i="13" s="1"/>
  <c r="A7972" i="13"/>
  <c r="W7971" i="13"/>
  <c r="V7971" i="13"/>
  <c r="U7971" i="13"/>
  <c r="T7971" i="13"/>
  <c r="S7971" i="13"/>
  <c r="X7971" i="13" s="1"/>
  <c r="A7971" i="13"/>
  <c r="W7970" i="13"/>
  <c r="V7970" i="13"/>
  <c r="U7970" i="13"/>
  <c r="T7970" i="13"/>
  <c r="S7970" i="13"/>
  <c r="X7970" i="13" s="1"/>
  <c r="A7970" i="13"/>
  <c r="W7969" i="13"/>
  <c r="V7969" i="13"/>
  <c r="U7969" i="13"/>
  <c r="T7969" i="13"/>
  <c r="S7969" i="13"/>
  <c r="X7969" i="13" s="1"/>
  <c r="A7969" i="13"/>
  <c r="W7968" i="13"/>
  <c r="V7968" i="13"/>
  <c r="U7968" i="13"/>
  <c r="T7968" i="13"/>
  <c r="S7968" i="13"/>
  <c r="X7968" i="13" s="1"/>
  <c r="A7968" i="13"/>
  <c r="W7967" i="13"/>
  <c r="V7967" i="13"/>
  <c r="U7967" i="13"/>
  <c r="T7967" i="13"/>
  <c r="S7967" i="13"/>
  <c r="X7967" i="13" s="1"/>
  <c r="A7967" i="13"/>
  <c r="W7966" i="13"/>
  <c r="V7966" i="13"/>
  <c r="U7966" i="13"/>
  <c r="T7966" i="13"/>
  <c r="S7966" i="13"/>
  <c r="X7966" i="13" s="1"/>
  <c r="A7966" i="13"/>
  <c r="W7965" i="13"/>
  <c r="V7965" i="13"/>
  <c r="U7965" i="13"/>
  <c r="T7965" i="13"/>
  <c r="S7965" i="13"/>
  <c r="X7965" i="13" s="1"/>
  <c r="A7965" i="13"/>
  <c r="W7964" i="13"/>
  <c r="V7964" i="13"/>
  <c r="U7964" i="13"/>
  <c r="T7964" i="13"/>
  <c r="S7964" i="13"/>
  <c r="X7964" i="13" s="1"/>
  <c r="A7964" i="13"/>
  <c r="W7963" i="13"/>
  <c r="V7963" i="13"/>
  <c r="U7963" i="13"/>
  <c r="T7963" i="13"/>
  <c r="S7963" i="13"/>
  <c r="X7963" i="13" s="1"/>
  <c r="A7963" i="13"/>
  <c r="W7962" i="13"/>
  <c r="V7962" i="13"/>
  <c r="U7962" i="13"/>
  <c r="T7962" i="13"/>
  <c r="S7962" i="13"/>
  <c r="X7962" i="13" s="1"/>
  <c r="A7962" i="13"/>
  <c r="W7961" i="13"/>
  <c r="V7961" i="13"/>
  <c r="U7961" i="13"/>
  <c r="T7961" i="13"/>
  <c r="S7961" i="13"/>
  <c r="X7961" i="13" s="1"/>
  <c r="A7961" i="13"/>
  <c r="W7960" i="13"/>
  <c r="V7960" i="13"/>
  <c r="U7960" i="13"/>
  <c r="T7960" i="13"/>
  <c r="S7960" i="13"/>
  <c r="X7960" i="13" s="1"/>
  <c r="A7960" i="13"/>
  <c r="W7959" i="13"/>
  <c r="V7959" i="13"/>
  <c r="U7959" i="13"/>
  <c r="T7959" i="13"/>
  <c r="S7959" i="13"/>
  <c r="X7959" i="13" s="1"/>
  <c r="A7959" i="13"/>
  <c r="W7958" i="13"/>
  <c r="V7958" i="13"/>
  <c r="U7958" i="13"/>
  <c r="T7958" i="13"/>
  <c r="S7958" i="13"/>
  <c r="X7958" i="13" s="1"/>
  <c r="A7958" i="13"/>
  <c r="W7957" i="13"/>
  <c r="V7957" i="13"/>
  <c r="U7957" i="13"/>
  <c r="T7957" i="13"/>
  <c r="S7957" i="13"/>
  <c r="X7957" i="13" s="1"/>
  <c r="A7957" i="13"/>
  <c r="W7956" i="13"/>
  <c r="V7956" i="13"/>
  <c r="U7956" i="13"/>
  <c r="T7956" i="13"/>
  <c r="S7956" i="13"/>
  <c r="X7956" i="13" s="1"/>
  <c r="A7956" i="13"/>
  <c r="W7955" i="13"/>
  <c r="V7955" i="13"/>
  <c r="U7955" i="13"/>
  <c r="T7955" i="13"/>
  <c r="S7955" i="13"/>
  <c r="X7955" i="13" s="1"/>
  <c r="A7955" i="13"/>
  <c r="W7954" i="13"/>
  <c r="V7954" i="13"/>
  <c r="U7954" i="13"/>
  <c r="T7954" i="13"/>
  <c r="S7954" i="13"/>
  <c r="X7954" i="13" s="1"/>
  <c r="A7954" i="13"/>
  <c r="W7953" i="13"/>
  <c r="V7953" i="13"/>
  <c r="U7953" i="13"/>
  <c r="T7953" i="13"/>
  <c r="S7953" i="13"/>
  <c r="X7953" i="13" s="1"/>
  <c r="A7953" i="13"/>
  <c r="W7952" i="13"/>
  <c r="V7952" i="13"/>
  <c r="U7952" i="13"/>
  <c r="T7952" i="13"/>
  <c r="S7952" i="13"/>
  <c r="X7952" i="13" s="1"/>
  <c r="A7952" i="13"/>
  <c r="W7951" i="13"/>
  <c r="V7951" i="13"/>
  <c r="U7951" i="13"/>
  <c r="T7951" i="13"/>
  <c r="S7951" i="13"/>
  <c r="X7951" i="13" s="1"/>
  <c r="A7951" i="13"/>
  <c r="W7950" i="13"/>
  <c r="V7950" i="13"/>
  <c r="U7950" i="13"/>
  <c r="T7950" i="13"/>
  <c r="S7950" i="13"/>
  <c r="X7950" i="13" s="1"/>
  <c r="A7950" i="13"/>
  <c r="W7949" i="13"/>
  <c r="V7949" i="13"/>
  <c r="U7949" i="13"/>
  <c r="T7949" i="13"/>
  <c r="S7949" i="13"/>
  <c r="X7949" i="13" s="1"/>
  <c r="A7949" i="13"/>
  <c r="W7948" i="13"/>
  <c r="V7948" i="13"/>
  <c r="U7948" i="13"/>
  <c r="T7948" i="13"/>
  <c r="S7948" i="13"/>
  <c r="X7948" i="13" s="1"/>
  <c r="A7948" i="13"/>
  <c r="W7947" i="13"/>
  <c r="V7947" i="13"/>
  <c r="U7947" i="13"/>
  <c r="T7947" i="13"/>
  <c r="S7947" i="13"/>
  <c r="X7947" i="13" s="1"/>
  <c r="A7947" i="13"/>
  <c r="W7946" i="13"/>
  <c r="V7946" i="13"/>
  <c r="U7946" i="13"/>
  <c r="T7946" i="13"/>
  <c r="S7946" i="13"/>
  <c r="X7946" i="13" s="1"/>
  <c r="A7946" i="13"/>
  <c r="W7945" i="13"/>
  <c r="V7945" i="13"/>
  <c r="U7945" i="13"/>
  <c r="T7945" i="13"/>
  <c r="S7945" i="13"/>
  <c r="X7945" i="13" s="1"/>
  <c r="A7945" i="13"/>
  <c r="W7944" i="13"/>
  <c r="V7944" i="13"/>
  <c r="U7944" i="13"/>
  <c r="T7944" i="13"/>
  <c r="S7944" i="13"/>
  <c r="X7944" i="13" s="1"/>
  <c r="A7944" i="13"/>
  <c r="W7943" i="13"/>
  <c r="V7943" i="13"/>
  <c r="U7943" i="13"/>
  <c r="T7943" i="13"/>
  <c r="S7943" i="13"/>
  <c r="X7943" i="13" s="1"/>
  <c r="A7943" i="13"/>
  <c r="W7942" i="13"/>
  <c r="V7942" i="13"/>
  <c r="U7942" i="13"/>
  <c r="T7942" i="13"/>
  <c r="S7942" i="13"/>
  <c r="X7942" i="13" s="1"/>
  <c r="A7942" i="13"/>
  <c r="W7941" i="13"/>
  <c r="V7941" i="13"/>
  <c r="U7941" i="13"/>
  <c r="T7941" i="13"/>
  <c r="S7941" i="13"/>
  <c r="X7941" i="13" s="1"/>
  <c r="A7941" i="13"/>
  <c r="W7940" i="13"/>
  <c r="V7940" i="13"/>
  <c r="U7940" i="13"/>
  <c r="T7940" i="13"/>
  <c r="S7940" i="13"/>
  <c r="X7940" i="13" s="1"/>
  <c r="A7940" i="13"/>
  <c r="W7939" i="13"/>
  <c r="V7939" i="13"/>
  <c r="U7939" i="13"/>
  <c r="T7939" i="13"/>
  <c r="S7939" i="13"/>
  <c r="X7939" i="13" s="1"/>
  <c r="A7939" i="13"/>
  <c r="W7938" i="13"/>
  <c r="V7938" i="13"/>
  <c r="U7938" i="13"/>
  <c r="T7938" i="13"/>
  <c r="S7938" i="13"/>
  <c r="X7938" i="13" s="1"/>
  <c r="A7938" i="13"/>
  <c r="W7937" i="13"/>
  <c r="V7937" i="13"/>
  <c r="U7937" i="13"/>
  <c r="T7937" i="13"/>
  <c r="S7937" i="13"/>
  <c r="X7937" i="13" s="1"/>
  <c r="A7937" i="13"/>
  <c r="W7936" i="13"/>
  <c r="V7936" i="13"/>
  <c r="U7936" i="13"/>
  <c r="T7936" i="13"/>
  <c r="S7936" i="13"/>
  <c r="X7936" i="13" s="1"/>
  <c r="A7936" i="13"/>
  <c r="W7935" i="13"/>
  <c r="V7935" i="13"/>
  <c r="U7935" i="13"/>
  <c r="T7935" i="13"/>
  <c r="S7935" i="13"/>
  <c r="X7935" i="13" s="1"/>
  <c r="A7935" i="13"/>
  <c r="W7934" i="13"/>
  <c r="V7934" i="13"/>
  <c r="U7934" i="13"/>
  <c r="T7934" i="13"/>
  <c r="S7934" i="13"/>
  <c r="X7934" i="13" s="1"/>
  <c r="A7934" i="13"/>
  <c r="W7933" i="13"/>
  <c r="V7933" i="13"/>
  <c r="U7933" i="13"/>
  <c r="T7933" i="13"/>
  <c r="S7933" i="13"/>
  <c r="X7933" i="13" s="1"/>
  <c r="A7933" i="13"/>
  <c r="W7932" i="13"/>
  <c r="V7932" i="13"/>
  <c r="U7932" i="13"/>
  <c r="T7932" i="13"/>
  <c r="S7932" i="13"/>
  <c r="X7932" i="13" s="1"/>
  <c r="A7932" i="13"/>
  <c r="W7931" i="13"/>
  <c r="V7931" i="13"/>
  <c r="U7931" i="13"/>
  <c r="T7931" i="13"/>
  <c r="S7931" i="13"/>
  <c r="X7931" i="13" s="1"/>
  <c r="A7931" i="13"/>
  <c r="W7930" i="13"/>
  <c r="V7930" i="13"/>
  <c r="U7930" i="13"/>
  <c r="T7930" i="13"/>
  <c r="S7930" i="13"/>
  <c r="X7930" i="13" s="1"/>
  <c r="A7930" i="13"/>
  <c r="W7929" i="13"/>
  <c r="V7929" i="13"/>
  <c r="U7929" i="13"/>
  <c r="T7929" i="13"/>
  <c r="S7929" i="13"/>
  <c r="X7929" i="13" s="1"/>
  <c r="A7929" i="13"/>
  <c r="W7928" i="13"/>
  <c r="V7928" i="13"/>
  <c r="U7928" i="13"/>
  <c r="T7928" i="13"/>
  <c r="S7928" i="13"/>
  <c r="X7928" i="13" s="1"/>
  <c r="A7928" i="13"/>
  <c r="W7927" i="13"/>
  <c r="V7927" i="13"/>
  <c r="U7927" i="13"/>
  <c r="T7927" i="13"/>
  <c r="S7927" i="13"/>
  <c r="X7927" i="13" s="1"/>
  <c r="A7927" i="13"/>
  <c r="W7926" i="13"/>
  <c r="V7926" i="13"/>
  <c r="U7926" i="13"/>
  <c r="T7926" i="13"/>
  <c r="S7926" i="13"/>
  <c r="X7926" i="13" s="1"/>
  <c r="A7926" i="13"/>
  <c r="W7925" i="13"/>
  <c r="V7925" i="13"/>
  <c r="U7925" i="13"/>
  <c r="T7925" i="13"/>
  <c r="S7925" i="13"/>
  <c r="X7925" i="13" s="1"/>
  <c r="A7925" i="13"/>
  <c r="W7924" i="13"/>
  <c r="V7924" i="13"/>
  <c r="U7924" i="13"/>
  <c r="T7924" i="13"/>
  <c r="S7924" i="13"/>
  <c r="X7924" i="13" s="1"/>
  <c r="A7924" i="13"/>
  <c r="W7923" i="13"/>
  <c r="V7923" i="13"/>
  <c r="U7923" i="13"/>
  <c r="T7923" i="13"/>
  <c r="S7923" i="13"/>
  <c r="X7923" i="13" s="1"/>
  <c r="A7923" i="13"/>
  <c r="W7922" i="13"/>
  <c r="V7922" i="13"/>
  <c r="U7922" i="13"/>
  <c r="T7922" i="13"/>
  <c r="S7922" i="13"/>
  <c r="X7922" i="13" s="1"/>
  <c r="A7922" i="13"/>
  <c r="W7921" i="13"/>
  <c r="V7921" i="13"/>
  <c r="U7921" i="13"/>
  <c r="T7921" i="13"/>
  <c r="S7921" i="13"/>
  <c r="X7921" i="13" s="1"/>
  <c r="A7921" i="13"/>
  <c r="W7920" i="13"/>
  <c r="V7920" i="13"/>
  <c r="U7920" i="13"/>
  <c r="T7920" i="13"/>
  <c r="S7920" i="13"/>
  <c r="X7920" i="13" s="1"/>
  <c r="A7920" i="13"/>
  <c r="W7919" i="13"/>
  <c r="V7919" i="13"/>
  <c r="U7919" i="13"/>
  <c r="T7919" i="13"/>
  <c r="S7919" i="13"/>
  <c r="X7919" i="13" s="1"/>
  <c r="A7919" i="13"/>
  <c r="W7918" i="13"/>
  <c r="V7918" i="13"/>
  <c r="U7918" i="13"/>
  <c r="T7918" i="13"/>
  <c r="S7918" i="13"/>
  <c r="X7918" i="13" s="1"/>
  <c r="A7918" i="13"/>
  <c r="W7917" i="13"/>
  <c r="V7917" i="13"/>
  <c r="U7917" i="13"/>
  <c r="T7917" i="13"/>
  <c r="S7917" i="13"/>
  <c r="X7917" i="13" s="1"/>
  <c r="A7917" i="13"/>
  <c r="W7916" i="13"/>
  <c r="V7916" i="13"/>
  <c r="U7916" i="13"/>
  <c r="T7916" i="13"/>
  <c r="S7916" i="13"/>
  <c r="X7916" i="13" s="1"/>
  <c r="A7916" i="13"/>
  <c r="W7915" i="13"/>
  <c r="V7915" i="13"/>
  <c r="U7915" i="13"/>
  <c r="T7915" i="13"/>
  <c r="S7915" i="13"/>
  <c r="X7915" i="13" s="1"/>
  <c r="A7915" i="13"/>
  <c r="W7914" i="13"/>
  <c r="V7914" i="13"/>
  <c r="U7914" i="13"/>
  <c r="T7914" i="13"/>
  <c r="S7914" i="13"/>
  <c r="X7914" i="13" s="1"/>
  <c r="A7914" i="13"/>
  <c r="W7913" i="13"/>
  <c r="V7913" i="13"/>
  <c r="U7913" i="13"/>
  <c r="T7913" i="13"/>
  <c r="S7913" i="13"/>
  <c r="X7913" i="13" s="1"/>
  <c r="A7913" i="13"/>
  <c r="W7912" i="13"/>
  <c r="V7912" i="13"/>
  <c r="U7912" i="13"/>
  <c r="T7912" i="13"/>
  <c r="S7912" i="13"/>
  <c r="X7912" i="13" s="1"/>
  <c r="A7912" i="13"/>
  <c r="W7911" i="13"/>
  <c r="V7911" i="13"/>
  <c r="U7911" i="13"/>
  <c r="T7911" i="13"/>
  <c r="S7911" i="13"/>
  <c r="X7911" i="13" s="1"/>
  <c r="A7911" i="13"/>
  <c r="W7910" i="13"/>
  <c r="V7910" i="13"/>
  <c r="U7910" i="13"/>
  <c r="T7910" i="13"/>
  <c r="S7910" i="13"/>
  <c r="X7910" i="13" s="1"/>
  <c r="A7910" i="13"/>
  <c r="W7909" i="13"/>
  <c r="V7909" i="13"/>
  <c r="U7909" i="13"/>
  <c r="T7909" i="13"/>
  <c r="S7909" i="13"/>
  <c r="X7909" i="13" s="1"/>
  <c r="A7909" i="13"/>
  <c r="W7908" i="13"/>
  <c r="V7908" i="13"/>
  <c r="U7908" i="13"/>
  <c r="T7908" i="13"/>
  <c r="S7908" i="13"/>
  <c r="X7908" i="13" s="1"/>
  <c r="A7908" i="13"/>
  <c r="W7907" i="13"/>
  <c r="V7907" i="13"/>
  <c r="U7907" i="13"/>
  <c r="T7907" i="13"/>
  <c r="S7907" i="13"/>
  <c r="X7907" i="13" s="1"/>
  <c r="A7907" i="13"/>
  <c r="W7906" i="13"/>
  <c r="V7906" i="13"/>
  <c r="U7906" i="13"/>
  <c r="T7906" i="13"/>
  <c r="S7906" i="13"/>
  <c r="X7906" i="13" s="1"/>
  <c r="A7906" i="13"/>
  <c r="W7905" i="13"/>
  <c r="V7905" i="13"/>
  <c r="U7905" i="13"/>
  <c r="T7905" i="13"/>
  <c r="S7905" i="13"/>
  <c r="X7905" i="13" s="1"/>
  <c r="A7905" i="13"/>
  <c r="W7904" i="13"/>
  <c r="V7904" i="13"/>
  <c r="U7904" i="13"/>
  <c r="T7904" i="13"/>
  <c r="S7904" i="13"/>
  <c r="X7904" i="13" s="1"/>
  <c r="A7904" i="13"/>
  <c r="W7903" i="13"/>
  <c r="V7903" i="13"/>
  <c r="U7903" i="13"/>
  <c r="T7903" i="13"/>
  <c r="S7903" i="13"/>
  <c r="X7903" i="13" s="1"/>
  <c r="A7903" i="13"/>
  <c r="W7902" i="13"/>
  <c r="V7902" i="13"/>
  <c r="U7902" i="13"/>
  <c r="T7902" i="13"/>
  <c r="S7902" i="13"/>
  <c r="X7902" i="13" s="1"/>
  <c r="A7902" i="13"/>
  <c r="W7901" i="13"/>
  <c r="V7901" i="13"/>
  <c r="U7901" i="13"/>
  <c r="T7901" i="13"/>
  <c r="S7901" i="13"/>
  <c r="X7901" i="13" s="1"/>
  <c r="A7901" i="13"/>
  <c r="W7900" i="13"/>
  <c r="V7900" i="13"/>
  <c r="U7900" i="13"/>
  <c r="T7900" i="13"/>
  <c r="S7900" i="13"/>
  <c r="X7900" i="13" s="1"/>
  <c r="A7900" i="13"/>
  <c r="W7899" i="13"/>
  <c r="V7899" i="13"/>
  <c r="U7899" i="13"/>
  <c r="T7899" i="13"/>
  <c r="S7899" i="13"/>
  <c r="X7899" i="13" s="1"/>
  <c r="A7899" i="13"/>
  <c r="W7898" i="13"/>
  <c r="V7898" i="13"/>
  <c r="U7898" i="13"/>
  <c r="T7898" i="13"/>
  <c r="S7898" i="13"/>
  <c r="X7898" i="13" s="1"/>
  <c r="A7898" i="13"/>
  <c r="W7897" i="13"/>
  <c r="V7897" i="13"/>
  <c r="U7897" i="13"/>
  <c r="T7897" i="13"/>
  <c r="S7897" i="13"/>
  <c r="X7897" i="13" s="1"/>
  <c r="A7897" i="13"/>
  <c r="W7896" i="13"/>
  <c r="V7896" i="13"/>
  <c r="U7896" i="13"/>
  <c r="T7896" i="13"/>
  <c r="S7896" i="13"/>
  <c r="X7896" i="13" s="1"/>
  <c r="A7896" i="13"/>
  <c r="W7895" i="13"/>
  <c r="V7895" i="13"/>
  <c r="U7895" i="13"/>
  <c r="T7895" i="13"/>
  <c r="S7895" i="13"/>
  <c r="X7895" i="13" s="1"/>
  <c r="A7895" i="13"/>
  <c r="W7894" i="13"/>
  <c r="V7894" i="13"/>
  <c r="U7894" i="13"/>
  <c r="T7894" i="13"/>
  <c r="S7894" i="13"/>
  <c r="X7894" i="13" s="1"/>
  <c r="A7894" i="13"/>
  <c r="W7893" i="13"/>
  <c r="V7893" i="13"/>
  <c r="U7893" i="13"/>
  <c r="T7893" i="13"/>
  <c r="S7893" i="13"/>
  <c r="X7893" i="13" s="1"/>
  <c r="A7893" i="13"/>
  <c r="W7892" i="13"/>
  <c r="V7892" i="13"/>
  <c r="U7892" i="13"/>
  <c r="T7892" i="13"/>
  <c r="S7892" i="13"/>
  <c r="X7892" i="13" s="1"/>
  <c r="A7892" i="13"/>
  <c r="W7891" i="13"/>
  <c r="V7891" i="13"/>
  <c r="U7891" i="13"/>
  <c r="T7891" i="13"/>
  <c r="S7891" i="13"/>
  <c r="X7891" i="13" s="1"/>
  <c r="A7891" i="13"/>
  <c r="W7890" i="13"/>
  <c r="V7890" i="13"/>
  <c r="U7890" i="13"/>
  <c r="T7890" i="13"/>
  <c r="S7890" i="13"/>
  <c r="X7890" i="13" s="1"/>
  <c r="A7890" i="13"/>
  <c r="W7889" i="13"/>
  <c r="V7889" i="13"/>
  <c r="U7889" i="13"/>
  <c r="T7889" i="13"/>
  <c r="S7889" i="13"/>
  <c r="X7889" i="13" s="1"/>
  <c r="A7889" i="13"/>
  <c r="W7888" i="13"/>
  <c r="V7888" i="13"/>
  <c r="U7888" i="13"/>
  <c r="T7888" i="13"/>
  <c r="S7888" i="13"/>
  <c r="X7888" i="13" s="1"/>
  <c r="A7888" i="13"/>
  <c r="W7887" i="13"/>
  <c r="V7887" i="13"/>
  <c r="U7887" i="13"/>
  <c r="T7887" i="13"/>
  <c r="S7887" i="13"/>
  <c r="X7887" i="13" s="1"/>
  <c r="A7887" i="13"/>
  <c r="W7886" i="13"/>
  <c r="V7886" i="13"/>
  <c r="U7886" i="13"/>
  <c r="T7886" i="13"/>
  <c r="S7886" i="13"/>
  <c r="X7886" i="13" s="1"/>
  <c r="A7886" i="13"/>
  <c r="W7885" i="13"/>
  <c r="V7885" i="13"/>
  <c r="U7885" i="13"/>
  <c r="T7885" i="13"/>
  <c r="S7885" i="13"/>
  <c r="X7885" i="13" s="1"/>
  <c r="A7885" i="13"/>
  <c r="W7884" i="13"/>
  <c r="V7884" i="13"/>
  <c r="U7884" i="13"/>
  <c r="T7884" i="13"/>
  <c r="S7884" i="13"/>
  <c r="X7884" i="13" s="1"/>
  <c r="A7884" i="13"/>
  <c r="W7883" i="13"/>
  <c r="V7883" i="13"/>
  <c r="U7883" i="13"/>
  <c r="T7883" i="13"/>
  <c r="S7883" i="13"/>
  <c r="X7883" i="13" s="1"/>
  <c r="A7883" i="13"/>
  <c r="W7882" i="13"/>
  <c r="V7882" i="13"/>
  <c r="U7882" i="13"/>
  <c r="T7882" i="13"/>
  <c r="S7882" i="13"/>
  <c r="X7882" i="13" s="1"/>
  <c r="A7882" i="13"/>
  <c r="W7881" i="13"/>
  <c r="V7881" i="13"/>
  <c r="U7881" i="13"/>
  <c r="T7881" i="13"/>
  <c r="S7881" i="13"/>
  <c r="X7881" i="13" s="1"/>
  <c r="A7881" i="13"/>
  <c r="W7880" i="13"/>
  <c r="V7880" i="13"/>
  <c r="U7880" i="13"/>
  <c r="T7880" i="13"/>
  <c r="S7880" i="13"/>
  <c r="X7880" i="13" s="1"/>
  <c r="A7880" i="13"/>
  <c r="W7879" i="13"/>
  <c r="V7879" i="13"/>
  <c r="U7879" i="13"/>
  <c r="T7879" i="13"/>
  <c r="S7879" i="13"/>
  <c r="X7879" i="13" s="1"/>
  <c r="A7879" i="13"/>
  <c r="W7878" i="13"/>
  <c r="V7878" i="13"/>
  <c r="U7878" i="13"/>
  <c r="T7878" i="13"/>
  <c r="S7878" i="13"/>
  <c r="X7878" i="13" s="1"/>
  <c r="A7878" i="13"/>
  <c r="W7877" i="13"/>
  <c r="V7877" i="13"/>
  <c r="U7877" i="13"/>
  <c r="T7877" i="13"/>
  <c r="S7877" i="13"/>
  <c r="X7877" i="13" s="1"/>
  <c r="A7877" i="13"/>
  <c r="W7876" i="13"/>
  <c r="V7876" i="13"/>
  <c r="U7876" i="13"/>
  <c r="T7876" i="13"/>
  <c r="S7876" i="13"/>
  <c r="X7876" i="13" s="1"/>
  <c r="A7876" i="13"/>
  <c r="W7875" i="13"/>
  <c r="V7875" i="13"/>
  <c r="U7875" i="13"/>
  <c r="T7875" i="13"/>
  <c r="S7875" i="13"/>
  <c r="X7875" i="13" s="1"/>
  <c r="A7875" i="13"/>
  <c r="W7874" i="13"/>
  <c r="V7874" i="13"/>
  <c r="U7874" i="13"/>
  <c r="T7874" i="13"/>
  <c r="S7874" i="13"/>
  <c r="X7874" i="13" s="1"/>
  <c r="A7874" i="13"/>
  <c r="W7873" i="13"/>
  <c r="V7873" i="13"/>
  <c r="U7873" i="13"/>
  <c r="T7873" i="13"/>
  <c r="S7873" i="13"/>
  <c r="X7873" i="13" s="1"/>
  <c r="A7873" i="13"/>
  <c r="W7872" i="13"/>
  <c r="V7872" i="13"/>
  <c r="U7872" i="13"/>
  <c r="T7872" i="13"/>
  <c r="S7872" i="13"/>
  <c r="X7872" i="13" s="1"/>
  <c r="A7872" i="13"/>
  <c r="W7871" i="13"/>
  <c r="V7871" i="13"/>
  <c r="U7871" i="13"/>
  <c r="T7871" i="13"/>
  <c r="S7871" i="13"/>
  <c r="X7871" i="13" s="1"/>
  <c r="A7871" i="13"/>
  <c r="W7870" i="13"/>
  <c r="V7870" i="13"/>
  <c r="U7870" i="13"/>
  <c r="T7870" i="13"/>
  <c r="S7870" i="13"/>
  <c r="X7870" i="13" s="1"/>
  <c r="A7870" i="13"/>
  <c r="W7869" i="13"/>
  <c r="V7869" i="13"/>
  <c r="U7869" i="13"/>
  <c r="T7869" i="13"/>
  <c r="S7869" i="13"/>
  <c r="X7869" i="13" s="1"/>
  <c r="A7869" i="13"/>
  <c r="W7868" i="13"/>
  <c r="V7868" i="13"/>
  <c r="U7868" i="13"/>
  <c r="T7868" i="13"/>
  <c r="S7868" i="13"/>
  <c r="X7868" i="13" s="1"/>
  <c r="A7868" i="13"/>
  <c r="W7867" i="13"/>
  <c r="V7867" i="13"/>
  <c r="U7867" i="13"/>
  <c r="T7867" i="13"/>
  <c r="S7867" i="13"/>
  <c r="X7867" i="13" s="1"/>
  <c r="A7867" i="13"/>
  <c r="W7866" i="13"/>
  <c r="V7866" i="13"/>
  <c r="U7866" i="13"/>
  <c r="T7866" i="13"/>
  <c r="S7866" i="13"/>
  <c r="X7866" i="13" s="1"/>
  <c r="A7866" i="13"/>
  <c r="W7865" i="13"/>
  <c r="V7865" i="13"/>
  <c r="U7865" i="13"/>
  <c r="T7865" i="13"/>
  <c r="S7865" i="13"/>
  <c r="X7865" i="13" s="1"/>
  <c r="A7865" i="13"/>
  <c r="W7864" i="13"/>
  <c r="V7864" i="13"/>
  <c r="U7864" i="13"/>
  <c r="T7864" i="13"/>
  <c r="S7864" i="13"/>
  <c r="X7864" i="13" s="1"/>
  <c r="A7864" i="13"/>
  <c r="W7863" i="13"/>
  <c r="V7863" i="13"/>
  <c r="U7863" i="13"/>
  <c r="T7863" i="13"/>
  <c r="S7863" i="13"/>
  <c r="X7863" i="13" s="1"/>
  <c r="A7863" i="13"/>
  <c r="W7862" i="13"/>
  <c r="V7862" i="13"/>
  <c r="U7862" i="13"/>
  <c r="T7862" i="13"/>
  <c r="S7862" i="13"/>
  <c r="X7862" i="13" s="1"/>
  <c r="A7862" i="13"/>
  <c r="W7861" i="13"/>
  <c r="V7861" i="13"/>
  <c r="U7861" i="13"/>
  <c r="T7861" i="13"/>
  <c r="S7861" i="13"/>
  <c r="X7861" i="13" s="1"/>
  <c r="A7861" i="13"/>
  <c r="W7860" i="13"/>
  <c r="V7860" i="13"/>
  <c r="U7860" i="13"/>
  <c r="T7860" i="13"/>
  <c r="S7860" i="13"/>
  <c r="X7860" i="13" s="1"/>
  <c r="A7860" i="13"/>
  <c r="W7859" i="13"/>
  <c r="V7859" i="13"/>
  <c r="U7859" i="13"/>
  <c r="T7859" i="13"/>
  <c r="S7859" i="13"/>
  <c r="X7859" i="13" s="1"/>
  <c r="A7859" i="13"/>
  <c r="W7858" i="13"/>
  <c r="V7858" i="13"/>
  <c r="U7858" i="13"/>
  <c r="T7858" i="13"/>
  <c r="S7858" i="13"/>
  <c r="X7858" i="13" s="1"/>
  <c r="A7858" i="13"/>
  <c r="W7857" i="13"/>
  <c r="V7857" i="13"/>
  <c r="U7857" i="13"/>
  <c r="T7857" i="13"/>
  <c r="S7857" i="13"/>
  <c r="X7857" i="13" s="1"/>
  <c r="A7857" i="13"/>
  <c r="W7856" i="13"/>
  <c r="V7856" i="13"/>
  <c r="U7856" i="13"/>
  <c r="T7856" i="13"/>
  <c r="S7856" i="13"/>
  <c r="X7856" i="13" s="1"/>
  <c r="A7856" i="13"/>
  <c r="W7855" i="13"/>
  <c r="V7855" i="13"/>
  <c r="U7855" i="13"/>
  <c r="T7855" i="13"/>
  <c r="S7855" i="13"/>
  <c r="X7855" i="13" s="1"/>
  <c r="A7855" i="13"/>
  <c r="W7854" i="13"/>
  <c r="V7854" i="13"/>
  <c r="U7854" i="13"/>
  <c r="T7854" i="13"/>
  <c r="S7854" i="13"/>
  <c r="X7854" i="13" s="1"/>
  <c r="A7854" i="13"/>
  <c r="W7853" i="13"/>
  <c r="V7853" i="13"/>
  <c r="U7853" i="13"/>
  <c r="T7853" i="13"/>
  <c r="S7853" i="13"/>
  <c r="X7853" i="13" s="1"/>
  <c r="A7853" i="13"/>
  <c r="W7852" i="13"/>
  <c r="V7852" i="13"/>
  <c r="U7852" i="13"/>
  <c r="T7852" i="13"/>
  <c r="S7852" i="13"/>
  <c r="X7852" i="13" s="1"/>
  <c r="A7852" i="13"/>
  <c r="W7851" i="13"/>
  <c r="V7851" i="13"/>
  <c r="U7851" i="13"/>
  <c r="T7851" i="13"/>
  <c r="S7851" i="13"/>
  <c r="X7851" i="13" s="1"/>
  <c r="A7851" i="13"/>
  <c r="W7850" i="13"/>
  <c r="V7850" i="13"/>
  <c r="U7850" i="13"/>
  <c r="T7850" i="13"/>
  <c r="S7850" i="13"/>
  <c r="X7850" i="13" s="1"/>
  <c r="A7850" i="13"/>
  <c r="W7849" i="13"/>
  <c r="V7849" i="13"/>
  <c r="U7849" i="13"/>
  <c r="T7849" i="13"/>
  <c r="S7849" i="13"/>
  <c r="X7849" i="13" s="1"/>
  <c r="A7849" i="13"/>
  <c r="W7848" i="13"/>
  <c r="V7848" i="13"/>
  <c r="U7848" i="13"/>
  <c r="T7848" i="13"/>
  <c r="S7848" i="13"/>
  <c r="X7848" i="13" s="1"/>
  <c r="A7848" i="13"/>
  <c r="W7847" i="13"/>
  <c r="V7847" i="13"/>
  <c r="U7847" i="13"/>
  <c r="T7847" i="13"/>
  <c r="S7847" i="13"/>
  <c r="X7847" i="13" s="1"/>
  <c r="A7847" i="13"/>
  <c r="W7846" i="13"/>
  <c r="V7846" i="13"/>
  <c r="U7846" i="13"/>
  <c r="T7846" i="13"/>
  <c r="S7846" i="13"/>
  <c r="X7846" i="13" s="1"/>
  <c r="A7846" i="13"/>
  <c r="W7845" i="13"/>
  <c r="V7845" i="13"/>
  <c r="U7845" i="13"/>
  <c r="T7845" i="13"/>
  <c r="S7845" i="13"/>
  <c r="X7845" i="13" s="1"/>
  <c r="A7845" i="13"/>
  <c r="W7844" i="13"/>
  <c r="V7844" i="13"/>
  <c r="U7844" i="13"/>
  <c r="T7844" i="13"/>
  <c r="S7844" i="13"/>
  <c r="X7844" i="13" s="1"/>
  <c r="A7844" i="13"/>
  <c r="W7843" i="13"/>
  <c r="V7843" i="13"/>
  <c r="U7843" i="13"/>
  <c r="T7843" i="13"/>
  <c r="S7843" i="13"/>
  <c r="X7843" i="13" s="1"/>
  <c r="A7843" i="13"/>
  <c r="W7842" i="13"/>
  <c r="V7842" i="13"/>
  <c r="U7842" i="13"/>
  <c r="T7842" i="13"/>
  <c r="S7842" i="13"/>
  <c r="X7842" i="13" s="1"/>
  <c r="A7842" i="13"/>
  <c r="W7841" i="13"/>
  <c r="V7841" i="13"/>
  <c r="U7841" i="13"/>
  <c r="T7841" i="13"/>
  <c r="S7841" i="13"/>
  <c r="X7841" i="13" s="1"/>
  <c r="A7841" i="13"/>
  <c r="W7840" i="13"/>
  <c r="V7840" i="13"/>
  <c r="U7840" i="13"/>
  <c r="T7840" i="13"/>
  <c r="S7840" i="13"/>
  <c r="X7840" i="13" s="1"/>
  <c r="A7840" i="13"/>
  <c r="W7839" i="13"/>
  <c r="V7839" i="13"/>
  <c r="U7839" i="13"/>
  <c r="T7839" i="13"/>
  <c r="S7839" i="13"/>
  <c r="X7839" i="13" s="1"/>
  <c r="A7839" i="13"/>
  <c r="W7838" i="13"/>
  <c r="V7838" i="13"/>
  <c r="U7838" i="13"/>
  <c r="T7838" i="13"/>
  <c r="S7838" i="13"/>
  <c r="X7838" i="13" s="1"/>
  <c r="A7838" i="13"/>
  <c r="W7837" i="13"/>
  <c r="V7837" i="13"/>
  <c r="U7837" i="13"/>
  <c r="T7837" i="13"/>
  <c r="S7837" i="13"/>
  <c r="X7837" i="13" s="1"/>
  <c r="A7837" i="13"/>
  <c r="W7836" i="13"/>
  <c r="V7836" i="13"/>
  <c r="U7836" i="13"/>
  <c r="T7836" i="13"/>
  <c r="S7836" i="13"/>
  <c r="X7836" i="13" s="1"/>
  <c r="A7836" i="13"/>
  <c r="W7835" i="13"/>
  <c r="V7835" i="13"/>
  <c r="U7835" i="13"/>
  <c r="T7835" i="13"/>
  <c r="S7835" i="13"/>
  <c r="X7835" i="13" s="1"/>
  <c r="A7835" i="13"/>
  <c r="W7834" i="13"/>
  <c r="V7834" i="13"/>
  <c r="U7834" i="13"/>
  <c r="T7834" i="13"/>
  <c r="S7834" i="13"/>
  <c r="X7834" i="13" s="1"/>
  <c r="A7834" i="13"/>
  <c r="W7833" i="13"/>
  <c r="V7833" i="13"/>
  <c r="U7833" i="13"/>
  <c r="T7833" i="13"/>
  <c r="S7833" i="13"/>
  <c r="X7833" i="13" s="1"/>
  <c r="A7833" i="13"/>
  <c r="W7832" i="13"/>
  <c r="V7832" i="13"/>
  <c r="U7832" i="13"/>
  <c r="T7832" i="13"/>
  <c r="S7832" i="13"/>
  <c r="X7832" i="13" s="1"/>
  <c r="A7832" i="13"/>
  <c r="W7831" i="13"/>
  <c r="V7831" i="13"/>
  <c r="U7831" i="13"/>
  <c r="T7831" i="13"/>
  <c r="S7831" i="13"/>
  <c r="X7831" i="13" s="1"/>
  <c r="A7831" i="13"/>
  <c r="W7830" i="13"/>
  <c r="V7830" i="13"/>
  <c r="U7830" i="13"/>
  <c r="T7830" i="13"/>
  <c r="S7830" i="13"/>
  <c r="X7830" i="13" s="1"/>
  <c r="A7830" i="13"/>
  <c r="W7829" i="13"/>
  <c r="V7829" i="13"/>
  <c r="U7829" i="13"/>
  <c r="T7829" i="13"/>
  <c r="S7829" i="13"/>
  <c r="X7829" i="13" s="1"/>
  <c r="A7829" i="13"/>
  <c r="W7828" i="13"/>
  <c r="V7828" i="13"/>
  <c r="U7828" i="13"/>
  <c r="T7828" i="13"/>
  <c r="S7828" i="13"/>
  <c r="X7828" i="13" s="1"/>
  <c r="A7828" i="13"/>
  <c r="W7827" i="13"/>
  <c r="V7827" i="13"/>
  <c r="U7827" i="13"/>
  <c r="T7827" i="13"/>
  <c r="S7827" i="13"/>
  <c r="X7827" i="13" s="1"/>
  <c r="A7827" i="13"/>
  <c r="W7826" i="13"/>
  <c r="V7826" i="13"/>
  <c r="U7826" i="13"/>
  <c r="T7826" i="13"/>
  <c r="S7826" i="13"/>
  <c r="X7826" i="13" s="1"/>
  <c r="A7826" i="13"/>
  <c r="W7825" i="13"/>
  <c r="V7825" i="13"/>
  <c r="U7825" i="13"/>
  <c r="T7825" i="13"/>
  <c r="S7825" i="13"/>
  <c r="X7825" i="13" s="1"/>
  <c r="A7825" i="13"/>
  <c r="W7824" i="13"/>
  <c r="V7824" i="13"/>
  <c r="U7824" i="13"/>
  <c r="T7824" i="13"/>
  <c r="S7824" i="13"/>
  <c r="X7824" i="13" s="1"/>
  <c r="A7824" i="13"/>
  <c r="W7823" i="13"/>
  <c r="V7823" i="13"/>
  <c r="U7823" i="13"/>
  <c r="T7823" i="13"/>
  <c r="S7823" i="13"/>
  <c r="X7823" i="13" s="1"/>
  <c r="A7823" i="13"/>
  <c r="W7822" i="13"/>
  <c r="V7822" i="13"/>
  <c r="U7822" i="13"/>
  <c r="T7822" i="13"/>
  <c r="S7822" i="13"/>
  <c r="X7822" i="13" s="1"/>
  <c r="A7822" i="13"/>
  <c r="W7821" i="13"/>
  <c r="V7821" i="13"/>
  <c r="U7821" i="13"/>
  <c r="T7821" i="13"/>
  <c r="S7821" i="13"/>
  <c r="X7821" i="13" s="1"/>
  <c r="A7821" i="13"/>
  <c r="W7820" i="13"/>
  <c r="V7820" i="13"/>
  <c r="U7820" i="13"/>
  <c r="T7820" i="13"/>
  <c r="S7820" i="13"/>
  <c r="X7820" i="13" s="1"/>
  <c r="A7820" i="13"/>
  <c r="W7819" i="13"/>
  <c r="V7819" i="13"/>
  <c r="U7819" i="13"/>
  <c r="T7819" i="13"/>
  <c r="S7819" i="13"/>
  <c r="X7819" i="13" s="1"/>
  <c r="A7819" i="13"/>
  <c r="W7818" i="13"/>
  <c r="V7818" i="13"/>
  <c r="U7818" i="13"/>
  <c r="T7818" i="13"/>
  <c r="S7818" i="13"/>
  <c r="X7818" i="13" s="1"/>
  <c r="A7818" i="13"/>
  <c r="W7817" i="13"/>
  <c r="V7817" i="13"/>
  <c r="U7817" i="13"/>
  <c r="T7817" i="13"/>
  <c r="S7817" i="13"/>
  <c r="X7817" i="13" s="1"/>
  <c r="A7817" i="13"/>
  <c r="W7816" i="13"/>
  <c r="V7816" i="13"/>
  <c r="U7816" i="13"/>
  <c r="T7816" i="13"/>
  <c r="S7816" i="13"/>
  <c r="X7816" i="13" s="1"/>
  <c r="A7816" i="13"/>
  <c r="W7815" i="13"/>
  <c r="V7815" i="13"/>
  <c r="U7815" i="13"/>
  <c r="T7815" i="13"/>
  <c r="S7815" i="13"/>
  <c r="X7815" i="13" s="1"/>
  <c r="A7815" i="13"/>
  <c r="W7814" i="13"/>
  <c r="V7814" i="13"/>
  <c r="U7814" i="13"/>
  <c r="T7814" i="13"/>
  <c r="S7814" i="13"/>
  <c r="X7814" i="13" s="1"/>
  <c r="A7814" i="13"/>
  <c r="W7813" i="13"/>
  <c r="V7813" i="13"/>
  <c r="U7813" i="13"/>
  <c r="T7813" i="13"/>
  <c r="S7813" i="13"/>
  <c r="X7813" i="13" s="1"/>
  <c r="A7813" i="13"/>
  <c r="W7812" i="13"/>
  <c r="V7812" i="13"/>
  <c r="U7812" i="13"/>
  <c r="T7812" i="13"/>
  <c r="S7812" i="13"/>
  <c r="X7812" i="13" s="1"/>
  <c r="A7812" i="13"/>
  <c r="W7811" i="13"/>
  <c r="V7811" i="13"/>
  <c r="U7811" i="13"/>
  <c r="T7811" i="13"/>
  <c r="S7811" i="13"/>
  <c r="X7811" i="13" s="1"/>
  <c r="A7811" i="13"/>
  <c r="W7810" i="13"/>
  <c r="V7810" i="13"/>
  <c r="U7810" i="13"/>
  <c r="T7810" i="13"/>
  <c r="S7810" i="13"/>
  <c r="X7810" i="13" s="1"/>
  <c r="A7810" i="13"/>
  <c r="W7809" i="13"/>
  <c r="V7809" i="13"/>
  <c r="U7809" i="13"/>
  <c r="T7809" i="13"/>
  <c r="S7809" i="13"/>
  <c r="X7809" i="13" s="1"/>
  <c r="A7809" i="13"/>
  <c r="W7808" i="13"/>
  <c r="V7808" i="13"/>
  <c r="U7808" i="13"/>
  <c r="T7808" i="13"/>
  <c r="S7808" i="13"/>
  <c r="X7808" i="13" s="1"/>
  <c r="A7808" i="13"/>
  <c r="W7807" i="13"/>
  <c r="V7807" i="13"/>
  <c r="U7807" i="13"/>
  <c r="T7807" i="13"/>
  <c r="S7807" i="13"/>
  <c r="X7807" i="13" s="1"/>
  <c r="A7807" i="13"/>
  <c r="W7806" i="13"/>
  <c r="V7806" i="13"/>
  <c r="U7806" i="13"/>
  <c r="T7806" i="13"/>
  <c r="S7806" i="13"/>
  <c r="X7806" i="13" s="1"/>
  <c r="A7806" i="13"/>
  <c r="W7805" i="13"/>
  <c r="V7805" i="13"/>
  <c r="U7805" i="13"/>
  <c r="T7805" i="13"/>
  <c r="S7805" i="13"/>
  <c r="X7805" i="13" s="1"/>
  <c r="A7805" i="13"/>
  <c r="W7804" i="13"/>
  <c r="V7804" i="13"/>
  <c r="U7804" i="13"/>
  <c r="T7804" i="13"/>
  <c r="S7804" i="13"/>
  <c r="X7804" i="13" s="1"/>
  <c r="A7804" i="13"/>
  <c r="W7803" i="13"/>
  <c r="V7803" i="13"/>
  <c r="U7803" i="13"/>
  <c r="T7803" i="13"/>
  <c r="S7803" i="13"/>
  <c r="X7803" i="13" s="1"/>
  <c r="A7803" i="13"/>
  <c r="W7802" i="13"/>
  <c r="V7802" i="13"/>
  <c r="U7802" i="13"/>
  <c r="T7802" i="13"/>
  <c r="S7802" i="13"/>
  <c r="X7802" i="13" s="1"/>
  <c r="A7802" i="13"/>
  <c r="W7801" i="13"/>
  <c r="V7801" i="13"/>
  <c r="U7801" i="13"/>
  <c r="T7801" i="13"/>
  <c r="S7801" i="13"/>
  <c r="X7801" i="13" s="1"/>
  <c r="A7801" i="13"/>
  <c r="W7800" i="13"/>
  <c r="V7800" i="13"/>
  <c r="U7800" i="13"/>
  <c r="T7800" i="13"/>
  <c r="S7800" i="13"/>
  <c r="X7800" i="13" s="1"/>
  <c r="A7800" i="13"/>
  <c r="W7799" i="13"/>
  <c r="V7799" i="13"/>
  <c r="U7799" i="13"/>
  <c r="T7799" i="13"/>
  <c r="S7799" i="13"/>
  <c r="X7799" i="13" s="1"/>
  <c r="A7799" i="13"/>
  <c r="W7798" i="13"/>
  <c r="V7798" i="13"/>
  <c r="U7798" i="13"/>
  <c r="T7798" i="13"/>
  <c r="S7798" i="13"/>
  <c r="X7798" i="13" s="1"/>
  <c r="A7798" i="13"/>
  <c r="W7797" i="13"/>
  <c r="V7797" i="13"/>
  <c r="U7797" i="13"/>
  <c r="T7797" i="13"/>
  <c r="S7797" i="13"/>
  <c r="X7797" i="13" s="1"/>
  <c r="A7797" i="13"/>
  <c r="W7796" i="13"/>
  <c r="V7796" i="13"/>
  <c r="U7796" i="13"/>
  <c r="T7796" i="13"/>
  <c r="S7796" i="13"/>
  <c r="X7796" i="13" s="1"/>
  <c r="A7796" i="13"/>
  <c r="W7795" i="13"/>
  <c r="V7795" i="13"/>
  <c r="U7795" i="13"/>
  <c r="T7795" i="13"/>
  <c r="S7795" i="13"/>
  <c r="X7795" i="13" s="1"/>
  <c r="A7795" i="13"/>
  <c r="W7794" i="13"/>
  <c r="V7794" i="13"/>
  <c r="U7794" i="13"/>
  <c r="T7794" i="13"/>
  <c r="S7794" i="13"/>
  <c r="X7794" i="13" s="1"/>
  <c r="A7794" i="13"/>
  <c r="W7793" i="13"/>
  <c r="V7793" i="13"/>
  <c r="U7793" i="13"/>
  <c r="T7793" i="13"/>
  <c r="S7793" i="13"/>
  <c r="X7793" i="13" s="1"/>
  <c r="A7793" i="13"/>
  <c r="W7792" i="13"/>
  <c r="V7792" i="13"/>
  <c r="U7792" i="13"/>
  <c r="T7792" i="13"/>
  <c r="S7792" i="13"/>
  <c r="X7792" i="13" s="1"/>
  <c r="A7792" i="13"/>
  <c r="W7791" i="13"/>
  <c r="V7791" i="13"/>
  <c r="U7791" i="13"/>
  <c r="T7791" i="13"/>
  <c r="S7791" i="13"/>
  <c r="X7791" i="13" s="1"/>
  <c r="A7791" i="13"/>
  <c r="W7790" i="13"/>
  <c r="V7790" i="13"/>
  <c r="U7790" i="13"/>
  <c r="T7790" i="13"/>
  <c r="S7790" i="13"/>
  <c r="X7790" i="13" s="1"/>
  <c r="A7790" i="13"/>
  <c r="W7789" i="13"/>
  <c r="V7789" i="13"/>
  <c r="U7789" i="13"/>
  <c r="T7789" i="13"/>
  <c r="S7789" i="13"/>
  <c r="X7789" i="13" s="1"/>
  <c r="A7789" i="13"/>
  <c r="W7788" i="13"/>
  <c r="V7788" i="13"/>
  <c r="U7788" i="13"/>
  <c r="T7788" i="13"/>
  <c r="S7788" i="13"/>
  <c r="X7788" i="13" s="1"/>
  <c r="A7788" i="13"/>
  <c r="W7787" i="13"/>
  <c r="V7787" i="13"/>
  <c r="U7787" i="13"/>
  <c r="T7787" i="13"/>
  <c r="S7787" i="13"/>
  <c r="X7787" i="13" s="1"/>
  <c r="A7787" i="13"/>
  <c r="W7786" i="13"/>
  <c r="V7786" i="13"/>
  <c r="U7786" i="13"/>
  <c r="T7786" i="13"/>
  <c r="S7786" i="13"/>
  <c r="X7786" i="13" s="1"/>
  <c r="A7786" i="13"/>
  <c r="W7785" i="13"/>
  <c r="V7785" i="13"/>
  <c r="U7785" i="13"/>
  <c r="T7785" i="13"/>
  <c r="S7785" i="13"/>
  <c r="X7785" i="13" s="1"/>
  <c r="A7785" i="13"/>
  <c r="W7784" i="13"/>
  <c r="V7784" i="13"/>
  <c r="U7784" i="13"/>
  <c r="T7784" i="13"/>
  <c r="S7784" i="13"/>
  <c r="X7784" i="13" s="1"/>
  <c r="A7784" i="13"/>
  <c r="W7783" i="13"/>
  <c r="V7783" i="13"/>
  <c r="U7783" i="13"/>
  <c r="T7783" i="13"/>
  <c r="S7783" i="13"/>
  <c r="X7783" i="13" s="1"/>
  <c r="A7783" i="13"/>
  <c r="W7782" i="13"/>
  <c r="V7782" i="13"/>
  <c r="U7782" i="13"/>
  <c r="T7782" i="13"/>
  <c r="S7782" i="13"/>
  <c r="X7782" i="13" s="1"/>
  <c r="A7782" i="13"/>
  <c r="W7781" i="13"/>
  <c r="V7781" i="13"/>
  <c r="U7781" i="13"/>
  <c r="T7781" i="13"/>
  <c r="S7781" i="13"/>
  <c r="X7781" i="13" s="1"/>
  <c r="A7781" i="13"/>
  <c r="W7780" i="13"/>
  <c r="V7780" i="13"/>
  <c r="U7780" i="13"/>
  <c r="T7780" i="13"/>
  <c r="S7780" i="13"/>
  <c r="X7780" i="13" s="1"/>
  <c r="A7780" i="13"/>
  <c r="W7779" i="13"/>
  <c r="V7779" i="13"/>
  <c r="U7779" i="13"/>
  <c r="T7779" i="13"/>
  <c r="S7779" i="13"/>
  <c r="X7779" i="13" s="1"/>
  <c r="A7779" i="13"/>
  <c r="W7778" i="13"/>
  <c r="V7778" i="13"/>
  <c r="U7778" i="13"/>
  <c r="T7778" i="13"/>
  <c r="S7778" i="13"/>
  <c r="X7778" i="13" s="1"/>
  <c r="A7778" i="13"/>
  <c r="W7777" i="13"/>
  <c r="V7777" i="13"/>
  <c r="U7777" i="13"/>
  <c r="T7777" i="13"/>
  <c r="S7777" i="13"/>
  <c r="X7777" i="13" s="1"/>
  <c r="A7777" i="13"/>
  <c r="W7776" i="13"/>
  <c r="V7776" i="13"/>
  <c r="U7776" i="13"/>
  <c r="T7776" i="13"/>
  <c r="S7776" i="13"/>
  <c r="X7776" i="13" s="1"/>
  <c r="A7776" i="13"/>
  <c r="W7775" i="13"/>
  <c r="V7775" i="13"/>
  <c r="U7775" i="13"/>
  <c r="T7775" i="13"/>
  <c r="S7775" i="13"/>
  <c r="X7775" i="13" s="1"/>
  <c r="A7775" i="13"/>
  <c r="W7774" i="13"/>
  <c r="V7774" i="13"/>
  <c r="U7774" i="13"/>
  <c r="T7774" i="13"/>
  <c r="S7774" i="13"/>
  <c r="X7774" i="13" s="1"/>
  <c r="A7774" i="13"/>
  <c r="W7773" i="13"/>
  <c r="V7773" i="13"/>
  <c r="U7773" i="13"/>
  <c r="T7773" i="13"/>
  <c r="S7773" i="13"/>
  <c r="X7773" i="13" s="1"/>
  <c r="A7773" i="13"/>
  <c r="W7772" i="13"/>
  <c r="V7772" i="13"/>
  <c r="U7772" i="13"/>
  <c r="T7772" i="13"/>
  <c r="S7772" i="13"/>
  <c r="X7772" i="13" s="1"/>
  <c r="A7772" i="13"/>
  <c r="W7771" i="13"/>
  <c r="V7771" i="13"/>
  <c r="U7771" i="13"/>
  <c r="T7771" i="13"/>
  <c r="S7771" i="13"/>
  <c r="X7771" i="13" s="1"/>
  <c r="A7771" i="13"/>
  <c r="W7770" i="13"/>
  <c r="V7770" i="13"/>
  <c r="U7770" i="13"/>
  <c r="T7770" i="13"/>
  <c r="S7770" i="13"/>
  <c r="X7770" i="13" s="1"/>
  <c r="A7770" i="13"/>
  <c r="W7769" i="13"/>
  <c r="V7769" i="13"/>
  <c r="U7769" i="13"/>
  <c r="T7769" i="13"/>
  <c r="S7769" i="13"/>
  <c r="X7769" i="13" s="1"/>
  <c r="A7769" i="13"/>
  <c r="W7768" i="13"/>
  <c r="V7768" i="13"/>
  <c r="U7768" i="13"/>
  <c r="T7768" i="13"/>
  <c r="S7768" i="13"/>
  <c r="X7768" i="13" s="1"/>
  <c r="A7768" i="13"/>
  <c r="W7767" i="13"/>
  <c r="V7767" i="13"/>
  <c r="U7767" i="13"/>
  <c r="T7767" i="13"/>
  <c r="S7767" i="13"/>
  <c r="X7767" i="13" s="1"/>
  <c r="A7767" i="13"/>
  <c r="W7766" i="13"/>
  <c r="V7766" i="13"/>
  <c r="U7766" i="13"/>
  <c r="T7766" i="13"/>
  <c r="S7766" i="13"/>
  <c r="X7766" i="13" s="1"/>
  <c r="A7766" i="13"/>
  <c r="W7765" i="13"/>
  <c r="V7765" i="13"/>
  <c r="U7765" i="13"/>
  <c r="T7765" i="13"/>
  <c r="S7765" i="13"/>
  <c r="X7765" i="13" s="1"/>
  <c r="A7765" i="13"/>
  <c r="W7764" i="13"/>
  <c r="V7764" i="13"/>
  <c r="U7764" i="13"/>
  <c r="T7764" i="13"/>
  <c r="S7764" i="13"/>
  <c r="X7764" i="13" s="1"/>
  <c r="A7764" i="13"/>
  <c r="W7763" i="13"/>
  <c r="V7763" i="13"/>
  <c r="U7763" i="13"/>
  <c r="T7763" i="13"/>
  <c r="S7763" i="13"/>
  <c r="X7763" i="13" s="1"/>
  <c r="A7763" i="13"/>
  <c r="W7762" i="13"/>
  <c r="V7762" i="13"/>
  <c r="U7762" i="13"/>
  <c r="T7762" i="13"/>
  <c r="S7762" i="13"/>
  <c r="X7762" i="13" s="1"/>
  <c r="A7762" i="13"/>
  <c r="W7761" i="13"/>
  <c r="V7761" i="13"/>
  <c r="U7761" i="13"/>
  <c r="T7761" i="13"/>
  <c r="S7761" i="13"/>
  <c r="X7761" i="13" s="1"/>
  <c r="A7761" i="13"/>
  <c r="W7760" i="13"/>
  <c r="V7760" i="13"/>
  <c r="U7760" i="13"/>
  <c r="T7760" i="13"/>
  <c r="S7760" i="13"/>
  <c r="X7760" i="13" s="1"/>
  <c r="A7760" i="13"/>
  <c r="W7759" i="13"/>
  <c r="V7759" i="13"/>
  <c r="U7759" i="13"/>
  <c r="T7759" i="13"/>
  <c r="S7759" i="13"/>
  <c r="X7759" i="13" s="1"/>
  <c r="A7759" i="13"/>
  <c r="W7758" i="13"/>
  <c r="V7758" i="13"/>
  <c r="U7758" i="13"/>
  <c r="T7758" i="13"/>
  <c r="S7758" i="13"/>
  <c r="X7758" i="13" s="1"/>
  <c r="A7758" i="13"/>
  <c r="W7757" i="13"/>
  <c r="V7757" i="13"/>
  <c r="U7757" i="13"/>
  <c r="T7757" i="13"/>
  <c r="S7757" i="13"/>
  <c r="X7757" i="13" s="1"/>
  <c r="A7757" i="13"/>
  <c r="W7756" i="13"/>
  <c r="V7756" i="13"/>
  <c r="U7756" i="13"/>
  <c r="T7756" i="13"/>
  <c r="S7756" i="13"/>
  <c r="X7756" i="13" s="1"/>
  <c r="A7756" i="13"/>
  <c r="W7755" i="13"/>
  <c r="V7755" i="13"/>
  <c r="U7755" i="13"/>
  <c r="T7755" i="13"/>
  <c r="S7755" i="13"/>
  <c r="X7755" i="13" s="1"/>
  <c r="A7755" i="13"/>
  <c r="W7754" i="13"/>
  <c r="V7754" i="13"/>
  <c r="U7754" i="13"/>
  <c r="T7754" i="13"/>
  <c r="S7754" i="13"/>
  <c r="X7754" i="13" s="1"/>
  <c r="A7754" i="13"/>
  <c r="W7753" i="13"/>
  <c r="V7753" i="13"/>
  <c r="U7753" i="13"/>
  <c r="T7753" i="13"/>
  <c r="S7753" i="13"/>
  <c r="X7753" i="13" s="1"/>
  <c r="A7753" i="13"/>
  <c r="W7752" i="13"/>
  <c r="V7752" i="13"/>
  <c r="U7752" i="13"/>
  <c r="T7752" i="13"/>
  <c r="S7752" i="13"/>
  <c r="X7752" i="13" s="1"/>
  <c r="A7752" i="13"/>
  <c r="W7751" i="13"/>
  <c r="V7751" i="13"/>
  <c r="U7751" i="13"/>
  <c r="T7751" i="13"/>
  <c r="S7751" i="13"/>
  <c r="X7751" i="13" s="1"/>
  <c r="A7751" i="13"/>
  <c r="W7750" i="13"/>
  <c r="V7750" i="13"/>
  <c r="U7750" i="13"/>
  <c r="T7750" i="13"/>
  <c r="S7750" i="13"/>
  <c r="X7750" i="13" s="1"/>
  <c r="A7750" i="13"/>
  <c r="W7749" i="13"/>
  <c r="V7749" i="13"/>
  <c r="U7749" i="13"/>
  <c r="T7749" i="13"/>
  <c r="S7749" i="13"/>
  <c r="X7749" i="13" s="1"/>
  <c r="A7749" i="13"/>
  <c r="W7748" i="13"/>
  <c r="V7748" i="13"/>
  <c r="U7748" i="13"/>
  <c r="T7748" i="13"/>
  <c r="S7748" i="13"/>
  <c r="X7748" i="13" s="1"/>
  <c r="A7748" i="13"/>
  <c r="W7747" i="13"/>
  <c r="V7747" i="13"/>
  <c r="U7747" i="13"/>
  <c r="T7747" i="13"/>
  <c r="S7747" i="13"/>
  <c r="X7747" i="13" s="1"/>
  <c r="A7747" i="13"/>
  <c r="W7746" i="13"/>
  <c r="V7746" i="13"/>
  <c r="U7746" i="13"/>
  <c r="T7746" i="13"/>
  <c r="S7746" i="13"/>
  <c r="X7746" i="13" s="1"/>
  <c r="A7746" i="13"/>
  <c r="W7745" i="13"/>
  <c r="V7745" i="13"/>
  <c r="U7745" i="13"/>
  <c r="T7745" i="13"/>
  <c r="S7745" i="13"/>
  <c r="X7745" i="13" s="1"/>
  <c r="A7745" i="13"/>
  <c r="W7744" i="13"/>
  <c r="V7744" i="13"/>
  <c r="U7744" i="13"/>
  <c r="T7744" i="13"/>
  <c r="S7744" i="13"/>
  <c r="X7744" i="13" s="1"/>
  <c r="A7744" i="13"/>
  <c r="W7743" i="13"/>
  <c r="V7743" i="13"/>
  <c r="U7743" i="13"/>
  <c r="T7743" i="13"/>
  <c r="S7743" i="13"/>
  <c r="X7743" i="13" s="1"/>
  <c r="A7743" i="13"/>
  <c r="W7742" i="13"/>
  <c r="V7742" i="13"/>
  <c r="U7742" i="13"/>
  <c r="T7742" i="13"/>
  <c r="S7742" i="13"/>
  <c r="X7742" i="13" s="1"/>
  <c r="A7742" i="13"/>
  <c r="W7741" i="13"/>
  <c r="V7741" i="13"/>
  <c r="U7741" i="13"/>
  <c r="T7741" i="13"/>
  <c r="S7741" i="13"/>
  <c r="X7741" i="13" s="1"/>
  <c r="A7741" i="13"/>
  <c r="W7740" i="13"/>
  <c r="V7740" i="13"/>
  <c r="U7740" i="13"/>
  <c r="T7740" i="13"/>
  <c r="S7740" i="13"/>
  <c r="X7740" i="13" s="1"/>
  <c r="A7740" i="13"/>
  <c r="W7739" i="13"/>
  <c r="V7739" i="13"/>
  <c r="U7739" i="13"/>
  <c r="T7739" i="13"/>
  <c r="S7739" i="13"/>
  <c r="X7739" i="13" s="1"/>
  <c r="A7739" i="13"/>
  <c r="W7738" i="13"/>
  <c r="V7738" i="13"/>
  <c r="U7738" i="13"/>
  <c r="T7738" i="13"/>
  <c r="S7738" i="13"/>
  <c r="X7738" i="13" s="1"/>
  <c r="A7738" i="13"/>
  <c r="W7737" i="13"/>
  <c r="V7737" i="13"/>
  <c r="U7737" i="13"/>
  <c r="T7737" i="13"/>
  <c r="S7737" i="13"/>
  <c r="X7737" i="13" s="1"/>
  <c r="A7737" i="13"/>
  <c r="W7736" i="13"/>
  <c r="V7736" i="13"/>
  <c r="U7736" i="13"/>
  <c r="T7736" i="13"/>
  <c r="S7736" i="13"/>
  <c r="X7736" i="13" s="1"/>
  <c r="A7736" i="13"/>
  <c r="W7735" i="13"/>
  <c r="V7735" i="13"/>
  <c r="U7735" i="13"/>
  <c r="T7735" i="13"/>
  <c r="S7735" i="13"/>
  <c r="X7735" i="13" s="1"/>
  <c r="A7735" i="13"/>
  <c r="W7734" i="13"/>
  <c r="V7734" i="13"/>
  <c r="U7734" i="13"/>
  <c r="T7734" i="13"/>
  <c r="S7734" i="13"/>
  <c r="X7734" i="13" s="1"/>
  <c r="A7734" i="13"/>
  <c r="W7733" i="13"/>
  <c r="V7733" i="13"/>
  <c r="U7733" i="13"/>
  <c r="T7733" i="13"/>
  <c r="S7733" i="13"/>
  <c r="X7733" i="13" s="1"/>
  <c r="A7733" i="13"/>
  <c r="W7732" i="13"/>
  <c r="V7732" i="13"/>
  <c r="U7732" i="13"/>
  <c r="T7732" i="13"/>
  <c r="S7732" i="13"/>
  <c r="X7732" i="13" s="1"/>
  <c r="A7732" i="13"/>
  <c r="W7731" i="13"/>
  <c r="V7731" i="13"/>
  <c r="U7731" i="13"/>
  <c r="T7731" i="13"/>
  <c r="S7731" i="13"/>
  <c r="X7731" i="13" s="1"/>
  <c r="A7731" i="13"/>
  <c r="W7730" i="13"/>
  <c r="V7730" i="13"/>
  <c r="U7730" i="13"/>
  <c r="T7730" i="13"/>
  <c r="S7730" i="13"/>
  <c r="X7730" i="13" s="1"/>
  <c r="A7730" i="13"/>
  <c r="W7729" i="13"/>
  <c r="V7729" i="13"/>
  <c r="U7729" i="13"/>
  <c r="T7729" i="13"/>
  <c r="S7729" i="13"/>
  <c r="X7729" i="13" s="1"/>
  <c r="A7729" i="13"/>
  <c r="W7728" i="13"/>
  <c r="V7728" i="13"/>
  <c r="U7728" i="13"/>
  <c r="T7728" i="13"/>
  <c r="S7728" i="13"/>
  <c r="X7728" i="13" s="1"/>
  <c r="A7728" i="13"/>
  <c r="W7727" i="13"/>
  <c r="V7727" i="13"/>
  <c r="U7727" i="13"/>
  <c r="T7727" i="13"/>
  <c r="S7727" i="13"/>
  <c r="X7727" i="13" s="1"/>
  <c r="A7727" i="13"/>
  <c r="W7726" i="13"/>
  <c r="V7726" i="13"/>
  <c r="U7726" i="13"/>
  <c r="T7726" i="13"/>
  <c r="S7726" i="13"/>
  <c r="X7726" i="13" s="1"/>
  <c r="A7726" i="13"/>
  <c r="W7725" i="13"/>
  <c r="V7725" i="13"/>
  <c r="U7725" i="13"/>
  <c r="T7725" i="13"/>
  <c r="S7725" i="13"/>
  <c r="X7725" i="13" s="1"/>
  <c r="A7725" i="13"/>
  <c r="W7724" i="13"/>
  <c r="V7724" i="13"/>
  <c r="U7724" i="13"/>
  <c r="T7724" i="13"/>
  <c r="S7724" i="13"/>
  <c r="X7724" i="13" s="1"/>
  <c r="A7724" i="13"/>
  <c r="W7723" i="13"/>
  <c r="V7723" i="13"/>
  <c r="U7723" i="13"/>
  <c r="T7723" i="13"/>
  <c r="S7723" i="13"/>
  <c r="X7723" i="13" s="1"/>
  <c r="A7723" i="13"/>
  <c r="W7722" i="13"/>
  <c r="V7722" i="13"/>
  <c r="U7722" i="13"/>
  <c r="T7722" i="13"/>
  <c r="S7722" i="13"/>
  <c r="X7722" i="13" s="1"/>
  <c r="A7722" i="13"/>
  <c r="W7721" i="13"/>
  <c r="V7721" i="13"/>
  <c r="U7721" i="13"/>
  <c r="T7721" i="13"/>
  <c r="S7721" i="13"/>
  <c r="X7721" i="13" s="1"/>
  <c r="A7721" i="13"/>
  <c r="W7720" i="13"/>
  <c r="V7720" i="13"/>
  <c r="U7720" i="13"/>
  <c r="T7720" i="13"/>
  <c r="S7720" i="13"/>
  <c r="X7720" i="13" s="1"/>
  <c r="A7720" i="13"/>
  <c r="W7719" i="13"/>
  <c r="V7719" i="13"/>
  <c r="U7719" i="13"/>
  <c r="T7719" i="13"/>
  <c r="S7719" i="13"/>
  <c r="X7719" i="13" s="1"/>
  <c r="A7719" i="13"/>
  <c r="W7718" i="13"/>
  <c r="V7718" i="13"/>
  <c r="U7718" i="13"/>
  <c r="T7718" i="13"/>
  <c r="S7718" i="13"/>
  <c r="X7718" i="13" s="1"/>
  <c r="A7718" i="13"/>
  <c r="W7717" i="13"/>
  <c r="V7717" i="13"/>
  <c r="U7717" i="13"/>
  <c r="T7717" i="13"/>
  <c r="S7717" i="13"/>
  <c r="X7717" i="13" s="1"/>
  <c r="A7717" i="13"/>
  <c r="W7716" i="13"/>
  <c r="V7716" i="13"/>
  <c r="U7716" i="13"/>
  <c r="T7716" i="13"/>
  <c r="S7716" i="13"/>
  <c r="X7716" i="13" s="1"/>
  <c r="A7716" i="13"/>
  <c r="W7715" i="13"/>
  <c r="V7715" i="13"/>
  <c r="U7715" i="13"/>
  <c r="T7715" i="13"/>
  <c r="S7715" i="13"/>
  <c r="X7715" i="13" s="1"/>
  <c r="A7715" i="13"/>
  <c r="W7714" i="13"/>
  <c r="V7714" i="13"/>
  <c r="U7714" i="13"/>
  <c r="T7714" i="13"/>
  <c r="S7714" i="13"/>
  <c r="X7714" i="13" s="1"/>
  <c r="A7714" i="13"/>
  <c r="W7713" i="13"/>
  <c r="V7713" i="13"/>
  <c r="U7713" i="13"/>
  <c r="T7713" i="13"/>
  <c r="S7713" i="13"/>
  <c r="X7713" i="13" s="1"/>
  <c r="A7713" i="13"/>
  <c r="W7712" i="13"/>
  <c r="V7712" i="13"/>
  <c r="U7712" i="13"/>
  <c r="T7712" i="13"/>
  <c r="S7712" i="13"/>
  <c r="X7712" i="13" s="1"/>
  <c r="A7712" i="13"/>
  <c r="W7711" i="13"/>
  <c r="V7711" i="13"/>
  <c r="U7711" i="13"/>
  <c r="T7711" i="13"/>
  <c r="S7711" i="13"/>
  <c r="X7711" i="13" s="1"/>
  <c r="A7711" i="13"/>
  <c r="W7710" i="13"/>
  <c r="V7710" i="13"/>
  <c r="U7710" i="13"/>
  <c r="T7710" i="13"/>
  <c r="S7710" i="13"/>
  <c r="X7710" i="13" s="1"/>
  <c r="A7710" i="13"/>
  <c r="W7709" i="13"/>
  <c r="V7709" i="13"/>
  <c r="U7709" i="13"/>
  <c r="T7709" i="13"/>
  <c r="S7709" i="13"/>
  <c r="X7709" i="13" s="1"/>
  <c r="A7709" i="13"/>
  <c r="W7708" i="13"/>
  <c r="V7708" i="13"/>
  <c r="U7708" i="13"/>
  <c r="T7708" i="13"/>
  <c r="S7708" i="13"/>
  <c r="X7708" i="13" s="1"/>
  <c r="A7708" i="13"/>
  <c r="W7707" i="13"/>
  <c r="V7707" i="13"/>
  <c r="U7707" i="13"/>
  <c r="T7707" i="13"/>
  <c r="S7707" i="13"/>
  <c r="X7707" i="13" s="1"/>
  <c r="A7707" i="13"/>
  <c r="W7706" i="13"/>
  <c r="V7706" i="13"/>
  <c r="U7706" i="13"/>
  <c r="T7706" i="13"/>
  <c r="S7706" i="13"/>
  <c r="X7706" i="13" s="1"/>
  <c r="A7706" i="13"/>
  <c r="W7705" i="13"/>
  <c r="V7705" i="13"/>
  <c r="U7705" i="13"/>
  <c r="T7705" i="13"/>
  <c r="S7705" i="13"/>
  <c r="X7705" i="13" s="1"/>
  <c r="A7705" i="13"/>
  <c r="W7704" i="13"/>
  <c r="V7704" i="13"/>
  <c r="U7704" i="13"/>
  <c r="T7704" i="13"/>
  <c r="S7704" i="13"/>
  <c r="X7704" i="13" s="1"/>
  <c r="A7704" i="13"/>
  <c r="W7703" i="13"/>
  <c r="V7703" i="13"/>
  <c r="U7703" i="13"/>
  <c r="T7703" i="13"/>
  <c r="S7703" i="13"/>
  <c r="X7703" i="13" s="1"/>
  <c r="A7703" i="13"/>
  <c r="W7702" i="13"/>
  <c r="V7702" i="13"/>
  <c r="U7702" i="13"/>
  <c r="T7702" i="13"/>
  <c r="S7702" i="13"/>
  <c r="X7702" i="13" s="1"/>
  <c r="A7702" i="13"/>
  <c r="W7701" i="13"/>
  <c r="V7701" i="13"/>
  <c r="U7701" i="13"/>
  <c r="T7701" i="13"/>
  <c r="S7701" i="13"/>
  <c r="X7701" i="13" s="1"/>
  <c r="A7701" i="13"/>
  <c r="W7700" i="13"/>
  <c r="V7700" i="13"/>
  <c r="U7700" i="13"/>
  <c r="T7700" i="13"/>
  <c r="S7700" i="13"/>
  <c r="X7700" i="13" s="1"/>
  <c r="A7700" i="13"/>
  <c r="W7699" i="13"/>
  <c r="V7699" i="13"/>
  <c r="U7699" i="13"/>
  <c r="T7699" i="13"/>
  <c r="S7699" i="13"/>
  <c r="X7699" i="13" s="1"/>
  <c r="A7699" i="13"/>
  <c r="W7698" i="13"/>
  <c r="V7698" i="13"/>
  <c r="U7698" i="13"/>
  <c r="T7698" i="13"/>
  <c r="S7698" i="13"/>
  <c r="X7698" i="13" s="1"/>
  <c r="A7698" i="13"/>
  <c r="W7697" i="13"/>
  <c r="V7697" i="13"/>
  <c r="U7697" i="13"/>
  <c r="T7697" i="13"/>
  <c r="S7697" i="13"/>
  <c r="X7697" i="13" s="1"/>
  <c r="A7697" i="13"/>
  <c r="W7696" i="13"/>
  <c r="V7696" i="13"/>
  <c r="U7696" i="13"/>
  <c r="T7696" i="13"/>
  <c r="S7696" i="13"/>
  <c r="X7696" i="13" s="1"/>
  <c r="A7696" i="13"/>
  <c r="W7695" i="13"/>
  <c r="V7695" i="13"/>
  <c r="U7695" i="13"/>
  <c r="T7695" i="13"/>
  <c r="S7695" i="13"/>
  <c r="X7695" i="13" s="1"/>
  <c r="A7695" i="13"/>
  <c r="W7694" i="13"/>
  <c r="V7694" i="13"/>
  <c r="U7694" i="13"/>
  <c r="T7694" i="13"/>
  <c r="S7694" i="13"/>
  <c r="X7694" i="13" s="1"/>
  <c r="A7694" i="13"/>
  <c r="W7693" i="13"/>
  <c r="V7693" i="13"/>
  <c r="U7693" i="13"/>
  <c r="T7693" i="13"/>
  <c r="S7693" i="13"/>
  <c r="X7693" i="13" s="1"/>
  <c r="A7693" i="13"/>
  <c r="W7692" i="13"/>
  <c r="V7692" i="13"/>
  <c r="U7692" i="13"/>
  <c r="T7692" i="13"/>
  <c r="S7692" i="13"/>
  <c r="X7692" i="13" s="1"/>
  <c r="A7692" i="13"/>
  <c r="W7691" i="13"/>
  <c r="V7691" i="13"/>
  <c r="U7691" i="13"/>
  <c r="T7691" i="13"/>
  <c r="S7691" i="13"/>
  <c r="X7691" i="13" s="1"/>
  <c r="A7691" i="13"/>
  <c r="W7690" i="13"/>
  <c r="V7690" i="13"/>
  <c r="U7690" i="13"/>
  <c r="T7690" i="13"/>
  <c r="S7690" i="13"/>
  <c r="X7690" i="13" s="1"/>
  <c r="A7690" i="13"/>
  <c r="W7689" i="13"/>
  <c r="V7689" i="13"/>
  <c r="U7689" i="13"/>
  <c r="T7689" i="13"/>
  <c r="S7689" i="13"/>
  <c r="X7689" i="13" s="1"/>
  <c r="A7689" i="13"/>
  <c r="W7688" i="13"/>
  <c r="V7688" i="13"/>
  <c r="U7688" i="13"/>
  <c r="T7688" i="13"/>
  <c r="S7688" i="13"/>
  <c r="X7688" i="13" s="1"/>
  <c r="A7688" i="13"/>
  <c r="W7687" i="13"/>
  <c r="V7687" i="13"/>
  <c r="U7687" i="13"/>
  <c r="T7687" i="13"/>
  <c r="S7687" i="13"/>
  <c r="X7687" i="13" s="1"/>
  <c r="A7687" i="13"/>
  <c r="W7686" i="13"/>
  <c r="V7686" i="13"/>
  <c r="U7686" i="13"/>
  <c r="T7686" i="13"/>
  <c r="S7686" i="13"/>
  <c r="X7686" i="13" s="1"/>
  <c r="A7686" i="13"/>
  <c r="W7685" i="13"/>
  <c r="V7685" i="13"/>
  <c r="U7685" i="13"/>
  <c r="T7685" i="13"/>
  <c r="S7685" i="13"/>
  <c r="X7685" i="13" s="1"/>
  <c r="A7685" i="13"/>
  <c r="W7684" i="13"/>
  <c r="V7684" i="13"/>
  <c r="U7684" i="13"/>
  <c r="T7684" i="13"/>
  <c r="S7684" i="13"/>
  <c r="X7684" i="13" s="1"/>
  <c r="A7684" i="13"/>
  <c r="W7683" i="13"/>
  <c r="V7683" i="13"/>
  <c r="U7683" i="13"/>
  <c r="T7683" i="13"/>
  <c r="S7683" i="13"/>
  <c r="X7683" i="13" s="1"/>
  <c r="A7683" i="13"/>
  <c r="W7682" i="13"/>
  <c r="V7682" i="13"/>
  <c r="U7682" i="13"/>
  <c r="T7682" i="13"/>
  <c r="S7682" i="13"/>
  <c r="X7682" i="13" s="1"/>
  <c r="A7682" i="13"/>
  <c r="W7681" i="13"/>
  <c r="V7681" i="13"/>
  <c r="U7681" i="13"/>
  <c r="T7681" i="13"/>
  <c r="S7681" i="13"/>
  <c r="X7681" i="13" s="1"/>
  <c r="A7681" i="13"/>
  <c r="W7680" i="13"/>
  <c r="V7680" i="13"/>
  <c r="U7680" i="13"/>
  <c r="T7680" i="13"/>
  <c r="S7680" i="13"/>
  <c r="X7680" i="13" s="1"/>
  <c r="A7680" i="13"/>
  <c r="W7679" i="13"/>
  <c r="V7679" i="13"/>
  <c r="U7679" i="13"/>
  <c r="T7679" i="13"/>
  <c r="S7679" i="13"/>
  <c r="X7679" i="13" s="1"/>
  <c r="A7679" i="13"/>
  <c r="W7678" i="13"/>
  <c r="V7678" i="13"/>
  <c r="U7678" i="13"/>
  <c r="T7678" i="13"/>
  <c r="S7678" i="13"/>
  <c r="X7678" i="13" s="1"/>
  <c r="A7678" i="13"/>
  <c r="W7677" i="13"/>
  <c r="V7677" i="13"/>
  <c r="U7677" i="13"/>
  <c r="T7677" i="13"/>
  <c r="S7677" i="13"/>
  <c r="X7677" i="13" s="1"/>
  <c r="A7677" i="13"/>
  <c r="W7676" i="13"/>
  <c r="V7676" i="13"/>
  <c r="U7676" i="13"/>
  <c r="T7676" i="13"/>
  <c r="S7676" i="13"/>
  <c r="X7676" i="13" s="1"/>
  <c r="A7676" i="13"/>
  <c r="W7675" i="13"/>
  <c r="V7675" i="13"/>
  <c r="U7675" i="13"/>
  <c r="T7675" i="13"/>
  <c r="S7675" i="13"/>
  <c r="X7675" i="13" s="1"/>
  <c r="A7675" i="13"/>
  <c r="W7674" i="13"/>
  <c r="V7674" i="13"/>
  <c r="U7674" i="13"/>
  <c r="T7674" i="13"/>
  <c r="S7674" i="13"/>
  <c r="X7674" i="13" s="1"/>
  <c r="A7674" i="13"/>
  <c r="W7673" i="13"/>
  <c r="V7673" i="13"/>
  <c r="U7673" i="13"/>
  <c r="T7673" i="13"/>
  <c r="S7673" i="13"/>
  <c r="X7673" i="13" s="1"/>
  <c r="A7673" i="13"/>
  <c r="W7672" i="13"/>
  <c r="V7672" i="13"/>
  <c r="U7672" i="13"/>
  <c r="T7672" i="13"/>
  <c r="S7672" i="13"/>
  <c r="X7672" i="13" s="1"/>
  <c r="A7672" i="13"/>
  <c r="W7671" i="13"/>
  <c r="V7671" i="13"/>
  <c r="U7671" i="13"/>
  <c r="T7671" i="13"/>
  <c r="S7671" i="13"/>
  <c r="X7671" i="13" s="1"/>
  <c r="A7671" i="13"/>
  <c r="W7670" i="13"/>
  <c r="V7670" i="13"/>
  <c r="U7670" i="13"/>
  <c r="T7670" i="13"/>
  <c r="S7670" i="13"/>
  <c r="X7670" i="13" s="1"/>
  <c r="A7670" i="13"/>
  <c r="W7669" i="13"/>
  <c r="V7669" i="13"/>
  <c r="U7669" i="13"/>
  <c r="T7669" i="13"/>
  <c r="S7669" i="13"/>
  <c r="X7669" i="13" s="1"/>
  <c r="A7669" i="13"/>
  <c r="W7668" i="13"/>
  <c r="V7668" i="13"/>
  <c r="U7668" i="13"/>
  <c r="T7668" i="13"/>
  <c r="S7668" i="13"/>
  <c r="X7668" i="13" s="1"/>
  <c r="A7668" i="13"/>
  <c r="W7667" i="13"/>
  <c r="V7667" i="13"/>
  <c r="U7667" i="13"/>
  <c r="T7667" i="13"/>
  <c r="S7667" i="13"/>
  <c r="X7667" i="13" s="1"/>
  <c r="A7667" i="13"/>
  <c r="W7666" i="13"/>
  <c r="V7666" i="13"/>
  <c r="U7666" i="13"/>
  <c r="T7666" i="13"/>
  <c r="S7666" i="13"/>
  <c r="X7666" i="13" s="1"/>
  <c r="A7666" i="13"/>
  <c r="W7665" i="13"/>
  <c r="V7665" i="13"/>
  <c r="U7665" i="13"/>
  <c r="T7665" i="13"/>
  <c r="S7665" i="13"/>
  <c r="X7665" i="13" s="1"/>
  <c r="A7665" i="13"/>
  <c r="W7664" i="13"/>
  <c r="V7664" i="13"/>
  <c r="U7664" i="13"/>
  <c r="T7664" i="13"/>
  <c r="S7664" i="13"/>
  <c r="X7664" i="13" s="1"/>
  <c r="A7664" i="13"/>
  <c r="W7663" i="13"/>
  <c r="V7663" i="13"/>
  <c r="U7663" i="13"/>
  <c r="T7663" i="13"/>
  <c r="S7663" i="13"/>
  <c r="X7663" i="13" s="1"/>
  <c r="A7663" i="13"/>
  <c r="W7662" i="13"/>
  <c r="V7662" i="13"/>
  <c r="U7662" i="13"/>
  <c r="T7662" i="13"/>
  <c r="S7662" i="13"/>
  <c r="X7662" i="13" s="1"/>
  <c r="A7662" i="13"/>
  <c r="W7661" i="13"/>
  <c r="V7661" i="13"/>
  <c r="U7661" i="13"/>
  <c r="T7661" i="13"/>
  <c r="S7661" i="13"/>
  <c r="X7661" i="13" s="1"/>
  <c r="A7661" i="13"/>
  <c r="W7660" i="13"/>
  <c r="V7660" i="13"/>
  <c r="U7660" i="13"/>
  <c r="T7660" i="13"/>
  <c r="S7660" i="13"/>
  <c r="X7660" i="13" s="1"/>
  <c r="A7660" i="13"/>
  <c r="W7659" i="13"/>
  <c r="V7659" i="13"/>
  <c r="U7659" i="13"/>
  <c r="T7659" i="13"/>
  <c r="S7659" i="13"/>
  <c r="X7659" i="13" s="1"/>
  <c r="A7659" i="13"/>
  <c r="W7658" i="13"/>
  <c r="V7658" i="13"/>
  <c r="U7658" i="13"/>
  <c r="T7658" i="13"/>
  <c r="S7658" i="13"/>
  <c r="X7658" i="13" s="1"/>
  <c r="A7658" i="13"/>
  <c r="W7657" i="13"/>
  <c r="V7657" i="13"/>
  <c r="U7657" i="13"/>
  <c r="T7657" i="13"/>
  <c r="S7657" i="13"/>
  <c r="X7657" i="13" s="1"/>
  <c r="A7657" i="13"/>
  <c r="W7656" i="13"/>
  <c r="V7656" i="13"/>
  <c r="U7656" i="13"/>
  <c r="T7656" i="13"/>
  <c r="S7656" i="13"/>
  <c r="X7656" i="13" s="1"/>
  <c r="A7656" i="13"/>
  <c r="W7655" i="13"/>
  <c r="V7655" i="13"/>
  <c r="U7655" i="13"/>
  <c r="T7655" i="13"/>
  <c r="S7655" i="13"/>
  <c r="X7655" i="13" s="1"/>
  <c r="A7655" i="13"/>
  <c r="W7654" i="13"/>
  <c r="V7654" i="13"/>
  <c r="U7654" i="13"/>
  <c r="T7654" i="13"/>
  <c r="S7654" i="13"/>
  <c r="X7654" i="13" s="1"/>
  <c r="A7654" i="13"/>
  <c r="W7653" i="13"/>
  <c r="V7653" i="13"/>
  <c r="U7653" i="13"/>
  <c r="T7653" i="13"/>
  <c r="S7653" i="13"/>
  <c r="X7653" i="13" s="1"/>
  <c r="A7653" i="13"/>
  <c r="W7652" i="13"/>
  <c r="V7652" i="13"/>
  <c r="U7652" i="13"/>
  <c r="T7652" i="13"/>
  <c r="S7652" i="13"/>
  <c r="X7652" i="13" s="1"/>
  <c r="A7652" i="13"/>
  <c r="W7651" i="13"/>
  <c r="V7651" i="13"/>
  <c r="U7651" i="13"/>
  <c r="T7651" i="13"/>
  <c r="S7651" i="13"/>
  <c r="X7651" i="13" s="1"/>
  <c r="A7651" i="13"/>
  <c r="W7650" i="13"/>
  <c r="V7650" i="13"/>
  <c r="U7650" i="13"/>
  <c r="T7650" i="13"/>
  <c r="S7650" i="13"/>
  <c r="X7650" i="13" s="1"/>
  <c r="A7650" i="13"/>
  <c r="W7649" i="13"/>
  <c r="V7649" i="13"/>
  <c r="U7649" i="13"/>
  <c r="T7649" i="13"/>
  <c r="S7649" i="13"/>
  <c r="X7649" i="13" s="1"/>
  <c r="A7649" i="13"/>
  <c r="W7648" i="13"/>
  <c r="V7648" i="13"/>
  <c r="U7648" i="13"/>
  <c r="T7648" i="13"/>
  <c r="S7648" i="13"/>
  <c r="X7648" i="13" s="1"/>
  <c r="A7648" i="13"/>
  <c r="W7647" i="13"/>
  <c r="V7647" i="13"/>
  <c r="U7647" i="13"/>
  <c r="T7647" i="13"/>
  <c r="S7647" i="13"/>
  <c r="X7647" i="13" s="1"/>
  <c r="A7647" i="13"/>
  <c r="W7646" i="13"/>
  <c r="V7646" i="13"/>
  <c r="U7646" i="13"/>
  <c r="T7646" i="13"/>
  <c r="S7646" i="13"/>
  <c r="X7646" i="13" s="1"/>
  <c r="A7646" i="13"/>
  <c r="W7645" i="13"/>
  <c r="V7645" i="13"/>
  <c r="U7645" i="13"/>
  <c r="T7645" i="13"/>
  <c r="S7645" i="13"/>
  <c r="X7645" i="13" s="1"/>
  <c r="A7645" i="13"/>
  <c r="W7644" i="13"/>
  <c r="V7644" i="13"/>
  <c r="U7644" i="13"/>
  <c r="T7644" i="13"/>
  <c r="S7644" i="13"/>
  <c r="X7644" i="13" s="1"/>
  <c r="A7644" i="13"/>
  <c r="W7643" i="13"/>
  <c r="V7643" i="13"/>
  <c r="U7643" i="13"/>
  <c r="T7643" i="13"/>
  <c r="S7643" i="13"/>
  <c r="X7643" i="13" s="1"/>
  <c r="A7643" i="13"/>
  <c r="W7642" i="13"/>
  <c r="V7642" i="13"/>
  <c r="U7642" i="13"/>
  <c r="T7642" i="13"/>
  <c r="S7642" i="13"/>
  <c r="X7642" i="13" s="1"/>
  <c r="A7642" i="13"/>
  <c r="W7641" i="13"/>
  <c r="V7641" i="13"/>
  <c r="U7641" i="13"/>
  <c r="T7641" i="13"/>
  <c r="S7641" i="13"/>
  <c r="X7641" i="13" s="1"/>
  <c r="A7641" i="13"/>
  <c r="W7640" i="13"/>
  <c r="V7640" i="13"/>
  <c r="U7640" i="13"/>
  <c r="T7640" i="13"/>
  <c r="S7640" i="13"/>
  <c r="X7640" i="13" s="1"/>
  <c r="A7640" i="13"/>
  <c r="W7639" i="13"/>
  <c r="V7639" i="13"/>
  <c r="U7639" i="13"/>
  <c r="T7639" i="13"/>
  <c r="S7639" i="13"/>
  <c r="X7639" i="13" s="1"/>
  <c r="A7639" i="13"/>
  <c r="W7638" i="13"/>
  <c r="V7638" i="13"/>
  <c r="U7638" i="13"/>
  <c r="T7638" i="13"/>
  <c r="S7638" i="13"/>
  <c r="X7638" i="13" s="1"/>
  <c r="A7638" i="13"/>
  <c r="W7637" i="13"/>
  <c r="V7637" i="13"/>
  <c r="U7637" i="13"/>
  <c r="T7637" i="13"/>
  <c r="S7637" i="13"/>
  <c r="X7637" i="13" s="1"/>
  <c r="A7637" i="13"/>
  <c r="W7636" i="13"/>
  <c r="V7636" i="13"/>
  <c r="U7636" i="13"/>
  <c r="T7636" i="13"/>
  <c r="S7636" i="13"/>
  <c r="X7636" i="13" s="1"/>
  <c r="A7636" i="13"/>
  <c r="W7635" i="13"/>
  <c r="V7635" i="13"/>
  <c r="U7635" i="13"/>
  <c r="T7635" i="13"/>
  <c r="S7635" i="13"/>
  <c r="X7635" i="13" s="1"/>
  <c r="A7635" i="13"/>
  <c r="W7634" i="13"/>
  <c r="V7634" i="13"/>
  <c r="U7634" i="13"/>
  <c r="T7634" i="13"/>
  <c r="S7634" i="13"/>
  <c r="X7634" i="13" s="1"/>
  <c r="A7634" i="13"/>
  <c r="W7633" i="13"/>
  <c r="V7633" i="13"/>
  <c r="U7633" i="13"/>
  <c r="T7633" i="13"/>
  <c r="S7633" i="13"/>
  <c r="X7633" i="13" s="1"/>
  <c r="A7633" i="13"/>
  <c r="W7632" i="13"/>
  <c r="V7632" i="13"/>
  <c r="U7632" i="13"/>
  <c r="T7632" i="13"/>
  <c r="S7632" i="13"/>
  <c r="X7632" i="13" s="1"/>
  <c r="A7632" i="13"/>
  <c r="W7631" i="13"/>
  <c r="V7631" i="13"/>
  <c r="U7631" i="13"/>
  <c r="T7631" i="13"/>
  <c r="S7631" i="13"/>
  <c r="X7631" i="13" s="1"/>
  <c r="A7631" i="13"/>
  <c r="W7630" i="13"/>
  <c r="V7630" i="13"/>
  <c r="U7630" i="13"/>
  <c r="T7630" i="13"/>
  <c r="S7630" i="13"/>
  <c r="X7630" i="13" s="1"/>
  <c r="A7630" i="13"/>
  <c r="W7629" i="13"/>
  <c r="V7629" i="13"/>
  <c r="U7629" i="13"/>
  <c r="T7629" i="13"/>
  <c r="S7629" i="13"/>
  <c r="X7629" i="13" s="1"/>
  <c r="A7629" i="13"/>
  <c r="W7628" i="13"/>
  <c r="V7628" i="13"/>
  <c r="U7628" i="13"/>
  <c r="T7628" i="13"/>
  <c r="S7628" i="13"/>
  <c r="X7628" i="13" s="1"/>
  <c r="A7628" i="13"/>
  <c r="W7627" i="13"/>
  <c r="V7627" i="13"/>
  <c r="U7627" i="13"/>
  <c r="T7627" i="13"/>
  <c r="S7627" i="13"/>
  <c r="X7627" i="13" s="1"/>
  <c r="A7627" i="13"/>
  <c r="W7626" i="13"/>
  <c r="V7626" i="13"/>
  <c r="U7626" i="13"/>
  <c r="T7626" i="13"/>
  <c r="S7626" i="13"/>
  <c r="X7626" i="13" s="1"/>
  <c r="A7626" i="13"/>
  <c r="W7625" i="13"/>
  <c r="V7625" i="13"/>
  <c r="U7625" i="13"/>
  <c r="T7625" i="13"/>
  <c r="S7625" i="13"/>
  <c r="X7625" i="13" s="1"/>
  <c r="A7625" i="13"/>
  <c r="W7624" i="13"/>
  <c r="V7624" i="13"/>
  <c r="U7624" i="13"/>
  <c r="T7624" i="13"/>
  <c r="S7624" i="13"/>
  <c r="X7624" i="13" s="1"/>
  <c r="A7624" i="13"/>
  <c r="W7623" i="13"/>
  <c r="V7623" i="13"/>
  <c r="U7623" i="13"/>
  <c r="T7623" i="13"/>
  <c r="S7623" i="13"/>
  <c r="X7623" i="13" s="1"/>
  <c r="A7623" i="13"/>
  <c r="W7622" i="13"/>
  <c r="V7622" i="13"/>
  <c r="U7622" i="13"/>
  <c r="T7622" i="13"/>
  <c r="S7622" i="13"/>
  <c r="X7622" i="13" s="1"/>
  <c r="A7622" i="13"/>
  <c r="W7621" i="13"/>
  <c r="V7621" i="13"/>
  <c r="U7621" i="13"/>
  <c r="T7621" i="13"/>
  <c r="S7621" i="13"/>
  <c r="X7621" i="13" s="1"/>
  <c r="A7621" i="13"/>
  <c r="W7620" i="13"/>
  <c r="V7620" i="13"/>
  <c r="U7620" i="13"/>
  <c r="T7620" i="13"/>
  <c r="S7620" i="13"/>
  <c r="X7620" i="13" s="1"/>
  <c r="A7620" i="13"/>
  <c r="W7619" i="13"/>
  <c r="V7619" i="13"/>
  <c r="U7619" i="13"/>
  <c r="T7619" i="13"/>
  <c r="S7619" i="13"/>
  <c r="X7619" i="13" s="1"/>
  <c r="A7619" i="13"/>
  <c r="W7618" i="13"/>
  <c r="V7618" i="13"/>
  <c r="U7618" i="13"/>
  <c r="T7618" i="13"/>
  <c r="S7618" i="13"/>
  <c r="X7618" i="13" s="1"/>
  <c r="A7618" i="13"/>
  <c r="W7617" i="13"/>
  <c r="V7617" i="13"/>
  <c r="U7617" i="13"/>
  <c r="T7617" i="13"/>
  <c r="S7617" i="13"/>
  <c r="X7617" i="13" s="1"/>
  <c r="A7617" i="13"/>
  <c r="W7616" i="13"/>
  <c r="V7616" i="13"/>
  <c r="U7616" i="13"/>
  <c r="T7616" i="13"/>
  <c r="S7616" i="13"/>
  <c r="X7616" i="13" s="1"/>
  <c r="A7616" i="13"/>
  <c r="W7615" i="13"/>
  <c r="V7615" i="13"/>
  <c r="U7615" i="13"/>
  <c r="T7615" i="13"/>
  <c r="S7615" i="13"/>
  <c r="X7615" i="13" s="1"/>
  <c r="A7615" i="13"/>
  <c r="W7614" i="13"/>
  <c r="V7614" i="13"/>
  <c r="U7614" i="13"/>
  <c r="T7614" i="13"/>
  <c r="S7614" i="13"/>
  <c r="X7614" i="13" s="1"/>
  <c r="A7614" i="13"/>
  <c r="W7613" i="13"/>
  <c r="V7613" i="13"/>
  <c r="U7613" i="13"/>
  <c r="T7613" i="13"/>
  <c r="S7613" i="13"/>
  <c r="X7613" i="13" s="1"/>
  <c r="A7613" i="13"/>
  <c r="W7612" i="13"/>
  <c r="V7612" i="13"/>
  <c r="U7612" i="13"/>
  <c r="T7612" i="13"/>
  <c r="S7612" i="13"/>
  <c r="X7612" i="13" s="1"/>
  <c r="A7612" i="13"/>
  <c r="W7611" i="13"/>
  <c r="V7611" i="13"/>
  <c r="U7611" i="13"/>
  <c r="T7611" i="13"/>
  <c r="S7611" i="13"/>
  <c r="X7611" i="13" s="1"/>
  <c r="A7611" i="13"/>
  <c r="W7610" i="13"/>
  <c r="V7610" i="13"/>
  <c r="U7610" i="13"/>
  <c r="T7610" i="13"/>
  <c r="S7610" i="13"/>
  <c r="X7610" i="13" s="1"/>
  <c r="A7610" i="13"/>
  <c r="W7609" i="13"/>
  <c r="V7609" i="13"/>
  <c r="U7609" i="13"/>
  <c r="T7609" i="13"/>
  <c r="S7609" i="13"/>
  <c r="X7609" i="13" s="1"/>
  <c r="A7609" i="13"/>
  <c r="W7608" i="13"/>
  <c r="V7608" i="13"/>
  <c r="U7608" i="13"/>
  <c r="T7608" i="13"/>
  <c r="S7608" i="13"/>
  <c r="X7608" i="13" s="1"/>
  <c r="A7608" i="13"/>
  <c r="W7607" i="13"/>
  <c r="V7607" i="13"/>
  <c r="U7607" i="13"/>
  <c r="T7607" i="13"/>
  <c r="S7607" i="13"/>
  <c r="X7607" i="13" s="1"/>
  <c r="A7607" i="13"/>
  <c r="W7606" i="13"/>
  <c r="V7606" i="13"/>
  <c r="U7606" i="13"/>
  <c r="T7606" i="13"/>
  <c r="S7606" i="13"/>
  <c r="X7606" i="13" s="1"/>
  <c r="A7606" i="13"/>
  <c r="W7605" i="13"/>
  <c r="V7605" i="13"/>
  <c r="U7605" i="13"/>
  <c r="T7605" i="13"/>
  <c r="S7605" i="13"/>
  <c r="X7605" i="13" s="1"/>
  <c r="A7605" i="13"/>
  <c r="W7604" i="13"/>
  <c r="V7604" i="13"/>
  <c r="U7604" i="13"/>
  <c r="T7604" i="13"/>
  <c r="S7604" i="13"/>
  <c r="X7604" i="13" s="1"/>
  <c r="A7604" i="13"/>
  <c r="W7603" i="13"/>
  <c r="V7603" i="13"/>
  <c r="U7603" i="13"/>
  <c r="T7603" i="13"/>
  <c r="S7603" i="13"/>
  <c r="X7603" i="13" s="1"/>
  <c r="A7603" i="13"/>
  <c r="W7602" i="13"/>
  <c r="V7602" i="13"/>
  <c r="U7602" i="13"/>
  <c r="T7602" i="13"/>
  <c r="S7602" i="13"/>
  <c r="X7602" i="13" s="1"/>
  <c r="A7602" i="13"/>
  <c r="W7601" i="13"/>
  <c r="V7601" i="13"/>
  <c r="U7601" i="13"/>
  <c r="T7601" i="13"/>
  <c r="S7601" i="13"/>
  <c r="X7601" i="13" s="1"/>
  <c r="A7601" i="13"/>
  <c r="W7600" i="13"/>
  <c r="V7600" i="13"/>
  <c r="U7600" i="13"/>
  <c r="T7600" i="13"/>
  <c r="S7600" i="13"/>
  <c r="X7600" i="13" s="1"/>
  <c r="A7600" i="13"/>
  <c r="W7599" i="13"/>
  <c r="V7599" i="13"/>
  <c r="U7599" i="13"/>
  <c r="T7599" i="13"/>
  <c r="S7599" i="13"/>
  <c r="X7599" i="13" s="1"/>
  <c r="A7599" i="13"/>
  <c r="W7598" i="13"/>
  <c r="V7598" i="13"/>
  <c r="U7598" i="13"/>
  <c r="T7598" i="13"/>
  <c r="S7598" i="13"/>
  <c r="X7598" i="13" s="1"/>
  <c r="A7598" i="13"/>
  <c r="W7597" i="13"/>
  <c r="V7597" i="13"/>
  <c r="U7597" i="13"/>
  <c r="T7597" i="13"/>
  <c r="S7597" i="13"/>
  <c r="X7597" i="13" s="1"/>
  <c r="A7597" i="13"/>
  <c r="W7596" i="13"/>
  <c r="V7596" i="13"/>
  <c r="U7596" i="13"/>
  <c r="T7596" i="13"/>
  <c r="S7596" i="13"/>
  <c r="X7596" i="13" s="1"/>
  <c r="A7596" i="13"/>
  <c r="W7595" i="13"/>
  <c r="V7595" i="13"/>
  <c r="U7595" i="13"/>
  <c r="T7595" i="13"/>
  <c r="S7595" i="13"/>
  <c r="X7595" i="13" s="1"/>
  <c r="A7595" i="13"/>
  <c r="W7594" i="13"/>
  <c r="V7594" i="13"/>
  <c r="U7594" i="13"/>
  <c r="T7594" i="13"/>
  <c r="S7594" i="13"/>
  <c r="X7594" i="13" s="1"/>
  <c r="A7594" i="13"/>
  <c r="W7593" i="13"/>
  <c r="V7593" i="13"/>
  <c r="U7593" i="13"/>
  <c r="T7593" i="13"/>
  <c r="S7593" i="13"/>
  <c r="X7593" i="13" s="1"/>
  <c r="A7593" i="13"/>
  <c r="W7592" i="13"/>
  <c r="V7592" i="13"/>
  <c r="U7592" i="13"/>
  <c r="T7592" i="13"/>
  <c r="S7592" i="13"/>
  <c r="X7592" i="13" s="1"/>
  <c r="A7592" i="13"/>
  <c r="W7591" i="13"/>
  <c r="V7591" i="13"/>
  <c r="U7591" i="13"/>
  <c r="T7591" i="13"/>
  <c r="S7591" i="13"/>
  <c r="X7591" i="13" s="1"/>
  <c r="A7591" i="13"/>
  <c r="W7590" i="13"/>
  <c r="V7590" i="13"/>
  <c r="U7590" i="13"/>
  <c r="T7590" i="13"/>
  <c r="S7590" i="13"/>
  <c r="X7590" i="13" s="1"/>
  <c r="A7590" i="13"/>
  <c r="W7589" i="13"/>
  <c r="V7589" i="13"/>
  <c r="U7589" i="13"/>
  <c r="T7589" i="13"/>
  <c r="S7589" i="13"/>
  <c r="X7589" i="13" s="1"/>
  <c r="A7589" i="13"/>
  <c r="W7588" i="13"/>
  <c r="V7588" i="13"/>
  <c r="U7588" i="13"/>
  <c r="T7588" i="13"/>
  <c r="S7588" i="13"/>
  <c r="X7588" i="13" s="1"/>
  <c r="A7588" i="13"/>
  <c r="W7587" i="13"/>
  <c r="V7587" i="13"/>
  <c r="U7587" i="13"/>
  <c r="T7587" i="13"/>
  <c r="S7587" i="13"/>
  <c r="X7587" i="13" s="1"/>
  <c r="A7587" i="13"/>
  <c r="W7586" i="13"/>
  <c r="V7586" i="13"/>
  <c r="U7586" i="13"/>
  <c r="T7586" i="13"/>
  <c r="S7586" i="13"/>
  <c r="X7586" i="13" s="1"/>
  <c r="A7586" i="13"/>
  <c r="W7585" i="13"/>
  <c r="V7585" i="13"/>
  <c r="U7585" i="13"/>
  <c r="T7585" i="13"/>
  <c r="S7585" i="13"/>
  <c r="X7585" i="13" s="1"/>
  <c r="A7585" i="13"/>
  <c r="W7584" i="13"/>
  <c r="V7584" i="13"/>
  <c r="U7584" i="13"/>
  <c r="T7584" i="13"/>
  <c r="S7584" i="13"/>
  <c r="X7584" i="13" s="1"/>
  <c r="A7584" i="13"/>
  <c r="W7583" i="13"/>
  <c r="V7583" i="13"/>
  <c r="U7583" i="13"/>
  <c r="T7583" i="13"/>
  <c r="S7583" i="13"/>
  <c r="X7583" i="13" s="1"/>
  <c r="A7583" i="13"/>
  <c r="W7582" i="13"/>
  <c r="V7582" i="13"/>
  <c r="U7582" i="13"/>
  <c r="T7582" i="13"/>
  <c r="S7582" i="13"/>
  <c r="X7582" i="13" s="1"/>
  <c r="A7582" i="13"/>
  <c r="W7581" i="13"/>
  <c r="V7581" i="13"/>
  <c r="U7581" i="13"/>
  <c r="T7581" i="13"/>
  <c r="S7581" i="13"/>
  <c r="X7581" i="13" s="1"/>
  <c r="A7581" i="13"/>
  <c r="W7580" i="13"/>
  <c r="V7580" i="13"/>
  <c r="U7580" i="13"/>
  <c r="T7580" i="13"/>
  <c r="S7580" i="13"/>
  <c r="X7580" i="13" s="1"/>
  <c r="A7580" i="13"/>
  <c r="W7579" i="13"/>
  <c r="V7579" i="13"/>
  <c r="U7579" i="13"/>
  <c r="T7579" i="13"/>
  <c r="S7579" i="13"/>
  <c r="X7579" i="13" s="1"/>
  <c r="A7579" i="13"/>
  <c r="W7578" i="13"/>
  <c r="V7578" i="13"/>
  <c r="U7578" i="13"/>
  <c r="T7578" i="13"/>
  <c r="S7578" i="13"/>
  <c r="X7578" i="13" s="1"/>
  <c r="A7578" i="13"/>
  <c r="W7577" i="13"/>
  <c r="V7577" i="13"/>
  <c r="U7577" i="13"/>
  <c r="T7577" i="13"/>
  <c r="S7577" i="13"/>
  <c r="X7577" i="13" s="1"/>
  <c r="A7577" i="13"/>
  <c r="W7576" i="13"/>
  <c r="V7576" i="13"/>
  <c r="U7576" i="13"/>
  <c r="T7576" i="13"/>
  <c r="S7576" i="13"/>
  <c r="X7576" i="13" s="1"/>
  <c r="A7576" i="13"/>
  <c r="W7575" i="13"/>
  <c r="V7575" i="13"/>
  <c r="U7575" i="13"/>
  <c r="T7575" i="13"/>
  <c r="S7575" i="13"/>
  <c r="X7575" i="13" s="1"/>
  <c r="A7575" i="13"/>
  <c r="W7574" i="13"/>
  <c r="V7574" i="13"/>
  <c r="U7574" i="13"/>
  <c r="T7574" i="13"/>
  <c r="S7574" i="13"/>
  <c r="X7574" i="13" s="1"/>
  <c r="A7574" i="13"/>
  <c r="W7573" i="13"/>
  <c r="V7573" i="13"/>
  <c r="U7573" i="13"/>
  <c r="T7573" i="13"/>
  <c r="S7573" i="13"/>
  <c r="X7573" i="13" s="1"/>
  <c r="A7573" i="13"/>
  <c r="W7572" i="13"/>
  <c r="V7572" i="13"/>
  <c r="U7572" i="13"/>
  <c r="T7572" i="13"/>
  <c r="S7572" i="13"/>
  <c r="X7572" i="13" s="1"/>
  <c r="A7572" i="13"/>
  <c r="W7571" i="13"/>
  <c r="V7571" i="13"/>
  <c r="U7571" i="13"/>
  <c r="T7571" i="13"/>
  <c r="S7571" i="13"/>
  <c r="X7571" i="13" s="1"/>
  <c r="A7571" i="13"/>
  <c r="W7570" i="13"/>
  <c r="V7570" i="13"/>
  <c r="U7570" i="13"/>
  <c r="T7570" i="13"/>
  <c r="S7570" i="13"/>
  <c r="X7570" i="13" s="1"/>
  <c r="A7570" i="13"/>
  <c r="W7569" i="13"/>
  <c r="V7569" i="13"/>
  <c r="U7569" i="13"/>
  <c r="T7569" i="13"/>
  <c r="S7569" i="13"/>
  <c r="X7569" i="13" s="1"/>
  <c r="A7569" i="13"/>
  <c r="W7568" i="13"/>
  <c r="V7568" i="13"/>
  <c r="U7568" i="13"/>
  <c r="T7568" i="13"/>
  <c r="S7568" i="13"/>
  <c r="X7568" i="13" s="1"/>
  <c r="A7568" i="13"/>
  <c r="W7567" i="13"/>
  <c r="V7567" i="13"/>
  <c r="U7567" i="13"/>
  <c r="T7567" i="13"/>
  <c r="S7567" i="13"/>
  <c r="X7567" i="13" s="1"/>
  <c r="A7567" i="13"/>
  <c r="W7566" i="13"/>
  <c r="V7566" i="13"/>
  <c r="U7566" i="13"/>
  <c r="T7566" i="13"/>
  <c r="S7566" i="13"/>
  <c r="X7566" i="13" s="1"/>
  <c r="A7566" i="13"/>
  <c r="W7565" i="13"/>
  <c r="V7565" i="13"/>
  <c r="U7565" i="13"/>
  <c r="T7565" i="13"/>
  <c r="S7565" i="13"/>
  <c r="X7565" i="13" s="1"/>
  <c r="A7565" i="13"/>
  <c r="W7564" i="13"/>
  <c r="V7564" i="13"/>
  <c r="U7564" i="13"/>
  <c r="T7564" i="13"/>
  <c r="S7564" i="13"/>
  <c r="X7564" i="13" s="1"/>
  <c r="A7564" i="13"/>
  <c r="W7563" i="13"/>
  <c r="V7563" i="13"/>
  <c r="U7563" i="13"/>
  <c r="T7563" i="13"/>
  <c r="S7563" i="13"/>
  <c r="X7563" i="13" s="1"/>
  <c r="A7563" i="13"/>
  <c r="W7562" i="13"/>
  <c r="V7562" i="13"/>
  <c r="U7562" i="13"/>
  <c r="T7562" i="13"/>
  <c r="S7562" i="13"/>
  <c r="X7562" i="13" s="1"/>
  <c r="A7562" i="13"/>
  <c r="W7561" i="13"/>
  <c r="V7561" i="13"/>
  <c r="U7561" i="13"/>
  <c r="T7561" i="13"/>
  <c r="S7561" i="13"/>
  <c r="X7561" i="13" s="1"/>
  <c r="A7561" i="13"/>
  <c r="W7560" i="13"/>
  <c r="V7560" i="13"/>
  <c r="U7560" i="13"/>
  <c r="T7560" i="13"/>
  <c r="S7560" i="13"/>
  <c r="X7560" i="13" s="1"/>
  <c r="A7560" i="13"/>
  <c r="W7559" i="13"/>
  <c r="V7559" i="13"/>
  <c r="U7559" i="13"/>
  <c r="T7559" i="13"/>
  <c r="S7559" i="13"/>
  <c r="X7559" i="13" s="1"/>
  <c r="A7559" i="13"/>
  <c r="W7558" i="13"/>
  <c r="V7558" i="13"/>
  <c r="U7558" i="13"/>
  <c r="T7558" i="13"/>
  <c r="S7558" i="13"/>
  <c r="X7558" i="13" s="1"/>
  <c r="A7558" i="13"/>
  <c r="W7557" i="13"/>
  <c r="V7557" i="13"/>
  <c r="U7557" i="13"/>
  <c r="T7557" i="13"/>
  <c r="S7557" i="13"/>
  <c r="X7557" i="13" s="1"/>
  <c r="A7557" i="13"/>
  <c r="W7556" i="13"/>
  <c r="V7556" i="13"/>
  <c r="U7556" i="13"/>
  <c r="T7556" i="13"/>
  <c r="S7556" i="13"/>
  <c r="X7556" i="13" s="1"/>
  <c r="A7556" i="13"/>
  <c r="W7555" i="13"/>
  <c r="V7555" i="13"/>
  <c r="U7555" i="13"/>
  <c r="T7555" i="13"/>
  <c r="S7555" i="13"/>
  <c r="X7555" i="13" s="1"/>
  <c r="A7555" i="13"/>
  <c r="W7554" i="13"/>
  <c r="V7554" i="13"/>
  <c r="U7554" i="13"/>
  <c r="T7554" i="13"/>
  <c r="S7554" i="13"/>
  <c r="X7554" i="13" s="1"/>
  <c r="A7554" i="13"/>
  <c r="W7553" i="13"/>
  <c r="V7553" i="13"/>
  <c r="U7553" i="13"/>
  <c r="T7553" i="13"/>
  <c r="S7553" i="13"/>
  <c r="X7553" i="13" s="1"/>
  <c r="A7553" i="13"/>
  <c r="W7552" i="13"/>
  <c r="V7552" i="13"/>
  <c r="U7552" i="13"/>
  <c r="T7552" i="13"/>
  <c r="S7552" i="13"/>
  <c r="X7552" i="13" s="1"/>
  <c r="A7552" i="13"/>
  <c r="W7551" i="13"/>
  <c r="V7551" i="13"/>
  <c r="U7551" i="13"/>
  <c r="T7551" i="13"/>
  <c r="S7551" i="13"/>
  <c r="X7551" i="13" s="1"/>
  <c r="A7551" i="13"/>
  <c r="W7550" i="13"/>
  <c r="V7550" i="13"/>
  <c r="U7550" i="13"/>
  <c r="T7550" i="13"/>
  <c r="S7550" i="13"/>
  <c r="X7550" i="13" s="1"/>
  <c r="A7550" i="13"/>
  <c r="W7549" i="13"/>
  <c r="V7549" i="13"/>
  <c r="U7549" i="13"/>
  <c r="T7549" i="13"/>
  <c r="S7549" i="13"/>
  <c r="X7549" i="13" s="1"/>
  <c r="A7549" i="13"/>
  <c r="W7548" i="13"/>
  <c r="V7548" i="13"/>
  <c r="U7548" i="13"/>
  <c r="T7548" i="13"/>
  <c r="S7548" i="13"/>
  <c r="X7548" i="13" s="1"/>
  <c r="A7548" i="13"/>
  <c r="W7547" i="13"/>
  <c r="V7547" i="13"/>
  <c r="U7547" i="13"/>
  <c r="T7547" i="13"/>
  <c r="S7547" i="13"/>
  <c r="X7547" i="13" s="1"/>
  <c r="A7547" i="13"/>
  <c r="W7546" i="13"/>
  <c r="V7546" i="13"/>
  <c r="U7546" i="13"/>
  <c r="T7546" i="13"/>
  <c r="S7546" i="13"/>
  <c r="X7546" i="13" s="1"/>
  <c r="A7546" i="13"/>
  <c r="W7545" i="13"/>
  <c r="V7545" i="13"/>
  <c r="U7545" i="13"/>
  <c r="T7545" i="13"/>
  <c r="S7545" i="13"/>
  <c r="X7545" i="13" s="1"/>
  <c r="A7545" i="13"/>
  <c r="W7544" i="13"/>
  <c r="V7544" i="13"/>
  <c r="U7544" i="13"/>
  <c r="T7544" i="13"/>
  <c r="S7544" i="13"/>
  <c r="X7544" i="13" s="1"/>
  <c r="A7544" i="13"/>
  <c r="W7543" i="13"/>
  <c r="V7543" i="13"/>
  <c r="U7543" i="13"/>
  <c r="T7543" i="13"/>
  <c r="S7543" i="13"/>
  <c r="X7543" i="13" s="1"/>
  <c r="A7543" i="13"/>
  <c r="W7542" i="13"/>
  <c r="V7542" i="13"/>
  <c r="U7542" i="13"/>
  <c r="T7542" i="13"/>
  <c r="S7542" i="13"/>
  <c r="X7542" i="13" s="1"/>
  <c r="A7542" i="13"/>
  <c r="W7541" i="13"/>
  <c r="V7541" i="13"/>
  <c r="U7541" i="13"/>
  <c r="T7541" i="13"/>
  <c r="S7541" i="13"/>
  <c r="X7541" i="13" s="1"/>
  <c r="A7541" i="13"/>
  <c r="W7540" i="13"/>
  <c r="V7540" i="13"/>
  <c r="U7540" i="13"/>
  <c r="T7540" i="13"/>
  <c r="S7540" i="13"/>
  <c r="X7540" i="13" s="1"/>
  <c r="A7540" i="13"/>
  <c r="W7539" i="13"/>
  <c r="V7539" i="13"/>
  <c r="U7539" i="13"/>
  <c r="T7539" i="13"/>
  <c r="S7539" i="13"/>
  <c r="X7539" i="13" s="1"/>
  <c r="A7539" i="13"/>
  <c r="W7538" i="13"/>
  <c r="V7538" i="13"/>
  <c r="U7538" i="13"/>
  <c r="T7538" i="13"/>
  <c r="S7538" i="13"/>
  <c r="X7538" i="13" s="1"/>
  <c r="A7538" i="13"/>
  <c r="W7537" i="13"/>
  <c r="V7537" i="13"/>
  <c r="U7537" i="13"/>
  <c r="T7537" i="13"/>
  <c r="S7537" i="13"/>
  <c r="X7537" i="13" s="1"/>
  <c r="A7537" i="13"/>
  <c r="W7536" i="13"/>
  <c r="V7536" i="13"/>
  <c r="U7536" i="13"/>
  <c r="T7536" i="13"/>
  <c r="S7536" i="13"/>
  <c r="X7536" i="13" s="1"/>
  <c r="A7536" i="13"/>
  <c r="W7535" i="13"/>
  <c r="V7535" i="13"/>
  <c r="U7535" i="13"/>
  <c r="T7535" i="13"/>
  <c r="S7535" i="13"/>
  <c r="X7535" i="13" s="1"/>
  <c r="A7535" i="13"/>
  <c r="W7534" i="13"/>
  <c r="V7534" i="13"/>
  <c r="U7534" i="13"/>
  <c r="T7534" i="13"/>
  <c r="S7534" i="13"/>
  <c r="X7534" i="13" s="1"/>
  <c r="A7534" i="13"/>
  <c r="W7533" i="13"/>
  <c r="V7533" i="13"/>
  <c r="U7533" i="13"/>
  <c r="T7533" i="13"/>
  <c r="S7533" i="13"/>
  <c r="X7533" i="13" s="1"/>
  <c r="A7533" i="13"/>
  <c r="W7532" i="13"/>
  <c r="V7532" i="13"/>
  <c r="U7532" i="13"/>
  <c r="T7532" i="13"/>
  <c r="S7532" i="13"/>
  <c r="X7532" i="13" s="1"/>
  <c r="A7532" i="13"/>
  <c r="W7531" i="13"/>
  <c r="V7531" i="13"/>
  <c r="U7531" i="13"/>
  <c r="T7531" i="13"/>
  <c r="S7531" i="13"/>
  <c r="X7531" i="13" s="1"/>
  <c r="A7531" i="13"/>
  <c r="W7530" i="13"/>
  <c r="V7530" i="13"/>
  <c r="U7530" i="13"/>
  <c r="T7530" i="13"/>
  <c r="S7530" i="13"/>
  <c r="X7530" i="13" s="1"/>
  <c r="A7530" i="13"/>
  <c r="W7529" i="13"/>
  <c r="V7529" i="13"/>
  <c r="U7529" i="13"/>
  <c r="T7529" i="13"/>
  <c r="S7529" i="13"/>
  <c r="X7529" i="13" s="1"/>
  <c r="A7529" i="13"/>
  <c r="W7528" i="13"/>
  <c r="V7528" i="13"/>
  <c r="U7528" i="13"/>
  <c r="T7528" i="13"/>
  <c r="S7528" i="13"/>
  <c r="X7528" i="13" s="1"/>
  <c r="A7528" i="13"/>
  <c r="W7527" i="13"/>
  <c r="V7527" i="13"/>
  <c r="U7527" i="13"/>
  <c r="T7527" i="13"/>
  <c r="S7527" i="13"/>
  <c r="X7527" i="13" s="1"/>
  <c r="A7527" i="13"/>
  <c r="W7526" i="13"/>
  <c r="V7526" i="13"/>
  <c r="U7526" i="13"/>
  <c r="T7526" i="13"/>
  <c r="S7526" i="13"/>
  <c r="X7526" i="13" s="1"/>
  <c r="A7526" i="13"/>
  <c r="W7525" i="13"/>
  <c r="V7525" i="13"/>
  <c r="U7525" i="13"/>
  <c r="T7525" i="13"/>
  <c r="S7525" i="13"/>
  <c r="X7525" i="13" s="1"/>
  <c r="A7525" i="13"/>
  <c r="W7524" i="13"/>
  <c r="V7524" i="13"/>
  <c r="U7524" i="13"/>
  <c r="T7524" i="13"/>
  <c r="S7524" i="13"/>
  <c r="X7524" i="13" s="1"/>
  <c r="A7524" i="13"/>
  <c r="W7523" i="13"/>
  <c r="V7523" i="13"/>
  <c r="U7523" i="13"/>
  <c r="T7523" i="13"/>
  <c r="S7523" i="13"/>
  <c r="X7523" i="13" s="1"/>
  <c r="A7523" i="13"/>
  <c r="W7522" i="13"/>
  <c r="V7522" i="13"/>
  <c r="U7522" i="13"/>
  <c r="T7522" i="13"/>
  <c r="S7522" i="13"/>
  <c r="X7522" i="13" s="1"/>
  <c r="A7522" i="13"/>
  <c r="W7521" i="13"/>
  <c r="V7521" i="13"/>
  <c r="U7521" i="13"/>
  <c r="T7521" i="13"/>
  <c r="S7521" i="13"/>
  <c r="X7521" i="13" s="1"/>
  <c r="A7521" i="13"/>
  <c r="W7520" i="13"/>
  <c r="V7520" i="13"/>
  <c r="U7520" i="13"/>
  <c r="T7520" i="13"/>
  <c r="S7520" i="13"/>
  <c r="X7520" i="13" s="1"/>
  <c r="A7520" i="13"/>
  <c r="W7519" i="13"/>
  <c r="V7519" i="13"/>
  <c r="U7519" i="13"/>
  <c r="T7519" i="13"/>
  <c r="S7519" i="13"/>
  <c r="X7519" i="13" s="1"/>
  <c r="A7519" i="13"/>
  <c r="W7518" i="13"/>
  <c r="V7518" i="13"/>
  <c r="U7518" i="13"/>
  <c r="T7518" i="13"/>
  <c r="S7518" i="13"/>
  <c r="X7518" i="13" s="1"/>
  <c r="A7518" i="13"/>
  <c r="W7517" i="13"/>
  <c r="V7517" i="13"/>
  <c r="U7517" i="13"/>
  <c r="T7517" i="13"/>
  <c r="S7517" i="13"/>
  <c r="X7517" i="13" s="1"/>
  <c r="A7517" i="13"/>
  <c r="W7516" i="13"/>
  <c r="V7516" i="13"/>
  <c r="U7516" i="13"/>
  <c r="T7516" i="13"/>
  <c r="S7516" i="13"/>
  <c r="X7516" i="13" s="1"/>
  <c r="A7516" i="13"/>
  <c r="W7515" i="13"/>
  <c r="V7515" i="13"/>
  <c r="U7515" i="13"/>
  <c r="T7515" i="13"/>
  <c r="S7515" i="13"/>
  <c r="X7515" i="13" s="1"/>
  <c r="A7515" i="13"/>
  <c r="W7514" i="13"/>
  <c r="V7514" i="13"/>
  <c r="U7514" i="13"/>
  <c r="T7514" i="13"/>
  <c r="S7514" i="13"/>
  <c r="X7514" i="13" s="1"/>
  <c r="A7514" i="13"/>
  <c r="W7513" i="13"/>
  <c r="V7513" i="13"/>
  <c r="U7513" i="13"/>
  <c r="T7513" i="13"/>
  <c r="S7513" i="13"/>
  <c r="X7513" i="13" s="1"/>
  <c r="A7513" i="13"/>
  <c r="W7512" i="13"/>
  <c r="V7512" i="13"/>
  <c r="U7512" i="13"/>
  <c r="T7512" i="13"/>
  <c r="S7512" i="13"/>
  <c r="X7512" i="13" s="1"/>
  <c r="A7512" i="13"/>
  <c r="W7511" i="13"/>
  <c r="V7511" i="13"/>
  <c r="U7511" i="13"/>
  <c r="T7511" i="13"/>
  <c r="S7511" i="13"/>
  <c r="X7511" i="13" s="1"/>
  <c r="A7511" i="13"/>
  <c r="W7510" i="13"/>
  <c r="V7510" i="13"/>
  <c r="U7510" i="13"/>
  <c r="T7510" i="13"/>
  <c r="S7510" i="13"/>
  <c r="X7510" i="13" s="1"/>
  <c r="A7510" i="13"/>
  <c r="W7509" i="13"/>
  <c r="V7509" i="13"/>
  <c r="U7509" i="13"/>
  <c r="T7509" i="13"/>
  <c r="S7509" i="13"/>
  <c r="X7509" i="13" s="1"/>
  <c r="A7509" i="13"/>
  <c r="W7508" i="13"/>
  <c r="V7508" i="13"/>
  <c r="U7508" i="13"/>
  <c r="T7508" i="13"/>
  <c r="S7508" i="13"/>
  <c r="X7508" i="13" s="1"/>
  <c r="A7508" i="13"/>
  <c r="W7507" i="13"/>
  <c r="V7507" i="13"/>
  <c r="U7507" i="13"/>
  <c r="T7507" i="13"/>
  <c r="S7507" i="13"/>
  <c r="X7507" i="13" s="1"/>
  <c r="A7507" i="13"/>
  <c r="W7506" i="13"/>
  <c r="V7506" i="13"/>
  <c r="U7506" i="13"/>
  <c r="T7506" i="13"/>
  <c r="S7506" i="13"/>
  <c r="X7506" i="13" s="1"/>
  <c r="A7506" i="13"/>
  <c r="W7505" i="13"/>
  <c r="V7505" i="13"/>
  <c r="U7505" i="13"/>
  <c r="T7505" i="13"/>
  <c r="S7505" i="13"/>
  <c r="X7505" i="13" s="1"/>
  <c r="A7505" i="13"/>
  <c r="W7504" i="13"/>
  <c r="V7504" i="13"/>
  <c r="U7504" i="13"/>
  <c r="T7504" i="13"/>
  <c r="S7504" i="13"/>
  <c r="X7504" i="13" s="1"/>
  <c r="A7504" i="13"/>
  <c r="W7503" i="13"/>
  <c r="V7503" i="13"/>
  <c r="U7503" i="13"/>
  <c r="T7503" i="13"/>
  <c r="S7503" i="13"/>
  <c r="X7503" i="13" s="1"/>
  <c r="A7503" i="13"/>
  <c r="W7502" i="13"/>
  <c r="V7502" i="13"/>
  <c r="U7502" i="13"/>
  <c r="T7502" i="13"/>
  <c r="S7502" i="13"/>
  <c r="X7502" i="13" s="1"/>
  <c r="A7502" i="13"/>
  <c r="W7501" i="13"/>
  <c r="V7501" i="13"/>
  <c r="U7501" i="13"/>
  <c r="T7501" i="13"/>
  <c r="S7501" i="13"/>
  <c r="X7501" i="13" s="1"/>
  <c r="A7501" i="13"/>
  <c r="W7500" i="13"/>
  <c r="V7500" i="13"/>
  <c r="U7500" i="13"/>
  <c r="T7500" i="13"/>
  <c r="S7500" i="13"/>
  <c r="X7500" i="13" s="1"/>
  <c r="A7500" i="13"/>
  <c r="W7499" i="13"/>
  <c r="V7499" i="13"/>
  <c r="U7499" i="13"/>
  <c r="T7499" i="13"/>
  <c r="S7499" i="13"/>
  <c r="X7499" i="13" s="1"/>
  <c r="A7499" i="13"/>
  <c r="W7498" i="13"/>
  <c r="V7498" i="13"/>
  <c r="U7498" i="13"/>
  <c r="T7498" i="13"/>
  <c r="S7498" i="13"/>
  <c r="X7498" i="13" s="1"/>
  <c r="A7498" i="13"/>
  <c r="W7497" i="13"/>
  <c r="V7497" i="13"/>
  <c r="U7497" i="13"/>
  <c r="T7497" i="13"/>
  <c r="S7497" i="13"/>
  <c r="X7497" i="13" s="1"/>
  <c r="A7497" i="13"/>
  <c r="W7496" i="13"/>
  <c r="V7496" i="13"/>
  <c r="U7496" i="13"/>
  <c r="T7496" i="13"/>
  <c r="S7496" i="13"/>
  <c r="X7496" i="13" s="1"/>
  <c r="A7496" i="13"/>
  <c r="W7495" i="13"/>
  <c r="V7495" i="13"/>
  <c r="U7495" i="13"/>
  <c r="T7495" i="13"/>
  <c r="S7495" i="13"/>
  <c r="X7495" i="13" s="1"/>
  <c r="A7495" i="13"/>
  <c r="W7494" i="13"/>
  <c r="V7494" i="13"/>
  <c r="U7494" i="13"/>
  <c r="T7494" i="13"/>
  <c r="S7494" i="13"/>
  <c r="X7494" i="13" s="1"/>
  <c r="A7494" i="13"/>
  <c r="W7493" i="13"/>
  <c r="V7493" i="13"/>
  <c r="U7493" i="13"/>
  <c r="T7493" i="13"/>
  <c r="S7493" i="13"/>
  <c r="X7493" i="13" s="1"/>
  <c r="A7493" i="13"/>
  <c r="W7492" i="13"/>
  <c r="V7492" i="13"/>
  <c r="U7492" i="13"/>
  <c r="T7492" i="13"/>
  <c r="S7492" i="13"/>
  <c r="X7492" i="13" s="1"/>
  <c r="A7492" i="13"/>
  <c r="W7491" i="13"/>
  <c r="V7491" i="13"/>
  <c r="U7491" i="13"/>
  <c r="T7491" i="13"/>
  <c r="S7491" i="13"/>
  <c r="X7491" i="13" s="1"/>
  <c r="A7491" i="13"/>
  <c r="W7490" i="13"/>
  <c r="V7490" i="13"/>
  <c r="U7490" i="13"/>
  <c r="T7490" i="13"/>
  <c r="S7490" i="13"/>
  <c r="X7490" i="13" s="1"/>
  <c r="A7490" i="13"/>
  <c r="W7489" i="13"/>
  <c r="V7489" i="13"/>
  <c r="U7489" i="13"/>
  <c r="T7489" i="13"/>
  <c r="S7489" i="13"/>
  <c r="X7489" i="13" s="1"/>
  <c r="A7489" i="13"/>
  <c r="W7488" i="13"/>
  <c r="V7488" i="13"/>
  <c r="U7488" i="13"/>
  <c r="T7488" i="13"/>
  <c r="S7488" i="13"/>
  <c r="X7488" i="13" s="1"/>
  <c r="A7488" i="13"/>
  <c r="W7487" i="13"/>
  <c r="V7487" i="13"/>
  <c r="U7487" i="13"/>
  <c r="T7487" i="13"/>
  <c r="S7487" i="13"/>
  <c r="X7487" i="13" s="1"/>
  <c r="A7487" i="13"/>
  <c r="W7486" i="13"/>
  <c r="V7486" i="13"/>
  <c r="U7486" i="13"/>
  <c r="T7486" i="13"/>
  <c r="S7486" i="13"/>
  <c r="X7486" i="13" s="1"/>
  <c r="A7486" i="13"/>
  <c r="W7485" i="13"/>
  <c r="V7485" i="13"/>
  <c r="U7485" i="13"/>
  <c r="T7485" i="13"/>
  <c r="S7485" i="13"/>
  <c r="X7485" i="13" s="1"/>
  <c r="A7485" i="13"/>
  <c r="W7484" i="13"/>
  <c r="V7484" i="13"/>
  <c r="U7484" i="13"/>
  <c r="T7484" i="13"/>
  <c r="S7484" i="13"/>
  <c r="X7484" i="13" s="1"/>
  <c r="A7484" i="13"/>
  <c r="W7483" i="13"/>
  <c r="V7483" i="13"/>
  <c r="U7483" i="13"/>
  <c r="T7483" i="13"/>
  <c r="S7483" i="13"/>
  <c r="X7483" i="13" s="1"/>
  <c r="A7483" i="13"/>
  <c r="W7482" i="13"/>
  <c r="V7482" i="13"/>
  <c r="U7482" i="13"/>
  <c r="T7482" i="13"/>
  <c r="S7482" i="13"/>
  <c r="X7482" i="13" s="1"/>
  <c r="A7482" i="13"/>
  <c r="W7481" i="13"/>
  <c r="V7481" i="13"/>
  <c r="U7481" i="13"/>
  <c r="T7481" i="13"/>
  <c r="S7481" i="13"/>
  <c r="X7481" i="13" s="1"/>
  <c r="A7481" i="13"/>
  <c r="W7480" i="13"/>
  <c r="V7480" i="13"/>
  <c r="U7480" i="13"/>
  <c r="T7480" i="13"/>
  <c r="S7480" i="13"/>
  <c r="X7480" i="13" s="1"/>
  <c r="A7480" i="13"/>
  <c r="W7479" i="13"/>
  <c r="V7479" i="13"/>
  <c r="U7479" i="13"/>
  <c r="T7479" i="13"/>
  <c r="S7479" i="13"/>
  <c r="X7479" i="13" s="1"/>
  <c r="A7479" i="13"/>
  <c r="W7478" i="13"/>
  <c r="V7478" i="13"/>
  <c r="U7478" i="13"/>
  <c r="T7478" i="13"/>
  <c r="S7478" i="13"/>
  <c r="X7478" i="13" s="1"/>
  <c r="A7478" i="13"/>
  <c r="W7477" i="13"/>
  <c r="V7477" i="13"/>
  <c r="U7477" i="13"/>
  <c r="T7477" i="13"/>
  <c r="S7477" i="13"/>
  <c r="X7477" i="13" s="1"/>
  <c r="A7477" i="13"/>
  <c r="W7476" i="13"/>
  <c r="V7476" i="13"/>
  <c r="U7476" i="13"/>
  <c r="T7476" i="13"/>
  <c r="S7476" i="13"/>
  <c r="X7476" i="13" s="1"/>
  <c r="A7476" i="13"/>
  <c r="W7475" i="13"/>
  <c r="V7475" i="13"/>
  <c r="U7475" i="13"/>
  <c r="T7475" i="13"/>
  <c r="S7475" i="13"/>
  <c r="X7475" i="13" s="1"/>
  <c r="A7475" i="13"/>
  <c r="W7474" i="13"/>
  <c r="V7474" i="13"/>
  <c r="U7474" i="13"/>
  <c r="T7474" i="13"/>
  <c r="S7474" i="13"/>
  <c r="X7474" i="13" s="1"/>
  <c r="A7474" i="13"/>
  <c r="W7473" i="13"/>
  <c r="V7473" i="13"/>
  <c r="U7473" i="13"/>
  <c r="T7473" i="13"/>
  <c r="S7473" i="13"/>
  <c r="X7473" i="13" s="1"/>
  <c r="A7473" i="13"/>
  <c r="W7472" i="13"/>
  <c r="V7472" i="13"/>
  <c r="U7472" i="13"/>
  <c r="T7472" i="13"/>
  <c r="S7472" i="13"/>
  <c r="X7472" i="13" s="1"/>
  <c r="A7472" i="13"/>
  <c r="W7471" i="13"/>
  <c r="V7471" i="13"/>
  <c r="U7471" i="13"/>
  <c r="T7471" i="13"/>
  <c r="S7471" i="13"/>
  <c r="X7471" i="13" s="1"/>
  <c r="A7471" i="13"/>
  <c r="W7470" i="13"/>
  <c r="V7470" i="13"/>
  <c r="U7470" i="13"/>
  <c r="T7470" i="13"/>
  <c r="S7470" i="13"/>
  <c r="X7470" i="13" s="1"/>
  <c r="A7470" i="13"/>
  <c r="W7469" i="13"/>
  <c r="V7469" i="13"/>
  <c r="U7469" i="13"/>
  <c r="T7469" i="13"/>
  <c r="S7469" i="13"/>
  <c r="X7469" i="13" s="1"/>
  <c r="A7469" i="13"/>
  <c r="W7468" i="13"/>
  <c r="V7468" i="13"/>
  <c r="U7468" i="13"/>
  <c r="T7468" i="13"/>
  <c r="S7468" i="13"/>
  <c r="X7468" i="13" s="1"/>
  <c r="A7468" i="13"/>
  <c r="W7467" i="13"/>
  <c r="V7467" i="13"/>
  <c r="U7467" i="13"/>
  <c r="T7467" i="13"/>
  <c r="S7467" i="13"/>
  <c r="X7467" i="13" s="1"/>
  <c r="A7467" i="13"/>
  <c r="W7466" i="13"/>
  <c r="V7466" i="13"/>
  <c r="U7466" i="13"/>
  <c r="T7466" i="13"/>
  <c r="S7466" i="13"/>
  <c r="X7466" i="13" s="1"/>
  <c r="A7466" i="13"/>
  <c r="W7465" i="13"/>
  <c r="V7465" i="13"/>
  <c r="U7465" i="13"/>
  <c r="T7465" i="13"/>
  <c r="S7465" i="13"/>
  <c r="X7465" i="13" s="1"/>
  <c r="A7465" i="13"/>
  <c r="W7464" i="13"/>
  <c r="V7464" i="13"/>
  <c r="U7464" i="13"/>
  <c r="T7464" i="13"/>
  <c r="S7464" i="13"/>
  <c r="X7464" i="13" s="1"/>
  <c r="A7464" i="13"/>
  <c r="W7463" i="13"/>
  <c r="V7463" i="13"/>
  <c r="U7463" i="13"/>
  <c r="T7463" i="13"/>
  <c r="S7463" i="13"/>
  <c r="X7463" i="13" s="1"/>
  <c r="A7463" i="13"/>
  <c r="W7462" i="13"/>
  <c r="V7462" i="13"/>
  <c r="U7462" i="13"/>
  <c r="T7462" i="13"/>
  <c r="S7462" i="13"/>
  <c r="X7462" i="13" s="1"/>
  <c r="A7462" i="13"/>
  <c r="W7461" i="13"/>
  <c r="V7461" i="13"/>
  <c r="U7461" i="13"/>
  <c r="T7461" i="13"/>
  <c r="S7461" i="13"/>
  <c r="X7461" i="13" s="1"/>
  <c r="A7461" i="13"/>
  <c r="W7460" i="13"/>
  <c r="V7460" i="13"/>
  <c r="U7460" i="13"/>
  <c r="T7460" i="13"/>
  <c r="S7460" i="13"/>
  <c r="X7460" i="13" s="1"/>
  <c r="A7460" i="13"/>
  <c r="W7459" i="13"/>
  <c r="V7459" i="13"/>
  <c r="U7459" i="13"/>
  <c r="T7459" i="13"/>
  <c r="S7459" i="13"/>
  <c r="X7459" i="13" s="1"/>
  <c r="A7459" i="13"/>
  <c r="W7458" i="13"/>
  <c r="V7458" i="13"/>
  <c r="U7458" i="13"/>
  <c r="T7458" i="13"/>
  <c r="S7458" i="13"/>
  <c r="X7458" i="13" s="1"/>
  <c r="A7458" i="13"/>
  <c r="W7457" i="13"/>
  <c r="V7457" i="13"/>
  <c r="U7457" i="13"/>
  <c r="T7457" i="13"/>
  <c r="S7457" i="13"/>
  <c r="X7457" i="13" s="1"/>
  <c r="A7457" i="13"/>
  <c r="W7456" i="13"/>
  <c r="V7456" i="13"/>
  <c r="U7456" i="13"/>
  <c r="T7456" i="13"/>
  <c r="S7456" i="13"/>
  <c r="X7456" i="13" s="1"/>
  <c r="A7456" i="13"/>
  <c r="W7455" i="13"/>
  <c r="V7455" i="13"/>
  <c r="U7455" i="13"/>
  <c r="T7455" i="13"/>
  <c r="S7455" i="13"/>
  <c r="X7455" i="13" s="1"/>
  <c r="A7455" i="13"/>
  <c r="W7454" i="13"/>
  <c r="V7454" i="13"/>
  <c r="U7454" i="13"/>
  <c r="T7454" i="13"/>
  <c r="S7454" i="13"/>
  <c r="X7454" i="13" s="1"/>
  <c r="A7454" i="13"/>
  <c r="W7453" i="13"/>
  <c r="V7453" i="13"/>
  <c r="U7453" i="13"/>
  <c r="T7453" i="13"/>
  <c r="S7453" i="13"/>
  <c r="X7453" i="13" s="1"/>
  <c r="A7453" i="13"/>
  <c r="W7452" i="13"/>
  <c r="V7452" i="13"/>
  <c r="U7452" i="13"/>
  <c r="T7452" i="13"/>
  <c r="S7452" i="13"/>
  <c r="X7452" i="13" s="1"/>
  <c r="A7452" i="13"/>
  <c r="W7451" i="13"/>
  <c r="V7451" i="13"/>
  <c r="U7451" i="13"/>
  <c r="T7451" i="13"/>
  <c r="S7451" i="13"/>
  <c r="X7451" i="13" s="1"/>
  <c r="A7451" i="13"/>
  <c r="W7450" i="13"/>
  <c r="V7450" i="13"/>
  <c r="U7450" i="13"/>
  <c r="T7450" i="13"/>
  <c r="S7450" i="13"/>
  <c r="X7450" i="13" s="1"/>
  <c r="A7450" i="13"/>
  <c r="W7449" i="13"/>
  <c r="V7449" i="13"/>
  <c r="U7449" i="13"/>
  <c r="T7449" i="13"/>
  <c r="S7449" i="13"/>
  <c r="X7449" i="13" s="1"/>
  <c r="A7449" i="13"/>
  <c r="W7448" i="13"/>
  <c r="V7448" i="13"/>
  <c r="U7448" i="13"/>
  <c r="T7448" i="13"/>
  <c r="S7448" i="13"/>
  <c r="X7448" i="13" s="1"/>
  <c r="A7448" i="13"/>
  <c r="W7447" i="13"/>
  <c r="V7447" i="13"/>
  <c r="U7447" i="13"/>
  <c r="T7447" i="13"/>
  <c r="S7447" i="13"/>
  <c r="X7447" i="13" s="1"/>
  <c r="A7447" i="13"/>
  <c r="W7446" i="13"/>
  <c r="V7446" i="13"/>
  <c r="U7446" i="13"/>
  <c r="T7446" i="13"/>
  <c r="S7446" i="13"/>
  <c r="X7446" i="13" s="1"/>
  <c r="A7446" i="13"/>
  <c r="W7445" i="13"/>
  <c r="V7445" i="13"/>
  <c r="U7445" i="13"/>
  <c r="T7445" i="13"/>
  <c r="S7445" i="13"/>
  <c r="X7445" i="13" s="1"/>
  <c r="A7445" i="13"/>
  <c r="W7444" i="13"/>
  <c r="V7444" i="13"/>
  <c r="U7444" i="13"/>
  <c r="T7444" i="13"/>
  <c r="S7444" i="13"/>
  <c r="X7444" i="13" s="1"/>
  <c r="A7444" i="13"/>
  <c r="W7443" i="13"/>
  <c r="V7443" i="13"/>
  <c r="U7443" i="13"/>
  <c r="T7443" i="13"/>
  <c r="S7443" i="13"/>
  <c r="X7443" i="13" s="1"/>
  <c r="A7443" i="13"/>
  <c r="W7442" i="13"/>
  <c r="V7442" i="13"/>
  <c r="U7442" i="13"/>
  <c r="T7442" i="13"/>
  <c r="S7442" i="13"/>
  <c r="X7442" i="13" s="1"/>
  <c r="A7442" i="13"/>
  <c r="W7441" i="13"/>
  <c r="V7441" i="13"/>
  <c r="U7441" i="13"/>
  <c r="T7441" i="13"/>
  <c r="S7441" i="13"/>
  <c r="X7441" i="13" s="1"/>
  <c r="A7441" i="13"/>
  <c r="W7440" i="13"/>
  <c r="V7440" i="13"/>
  <c r="U7440" i="13"/>
  <c r="T7440" i="13"/>
  <c r="S7440" i="13"/>
  <c r="X7440" i="13" s="1"/>
  <c r="A7440" i="13"/>
  <c r="W7439" i="13"/>
  <c r="V7439" i="13"/>
  <c r="U7439" i="13"/>
  <c r="T7439" i="13"/>
  <c r="S7439" i="13"/>
  <c r="X7439" i="13" s="1"/>
  <c r="A7439" i="13"/>
  <c r="W7438" i="13"/>
  <c r="V7438" i="13"/>
  <c r="U7438" i="13"/>
  <c r="T7438" i="13"/>
  <c r="S7438" i="13"/>
  <c r="X7438" i="13" s="1"/>
  <c r="A7438" i="13"/>
  <c r="W7437" i="13"/>
  <c r="V7437" i="13"/>
  <c r="U7437" i="13"/>
  <c r="T7437" i="13"/>
  <c r="S7437" i="13"/>
  <c r="X7437" i="13" s="1"/>
  <c r="A7437" i="13"/>
  <c r="W7436" i="13"/>
  <c r="V7436" i="13"/>
  <c r="U7436" i="13"/>
  <c r="T7436" i="13"/>
  <c r="S7436" i="13"/>
  <c r="X7436" i="13" s="1"/>
  <c r="A7436" i="13"/>
  <c r="W7435" i="13"/>
  <c r="V7435" i="13"/>
  <c r="U7435" i="13"/>
  <c r="T7435" i="13"/>
  <c r="S7435" i="13"/>
  <c r="X7435" i="13" s="1"/>
  <c r="A7435" i="13"/>
  <c r="W7434" i="13"/>
  <c r="V7434" i="13"/>
  <c r="U7434" i="13"/>
  <c r="T7434" i="13"/>
  <c r="S7434" i="13"/>
  <c r="X7434" i="13" s="1"/>
  <c r="A7434" i="13"/>
  <c r="W7433" i="13"/>
  <c r="V7433" i="13"/>
  <c r="U7433" i="13"/>
  <c r="T7433" i="13"/>
  <c r="S7433" i="13"/>
  <c r="X7433" i="13" s="1"/>
  <c r="A7433" i="13"/>
  <c r="W7432" i="13"/>
  <c r="V7432" i="13"/>
  <c r="U7432" i="13"/>
  <c r="T7432" i="13"/>
  <c r="S7432" i="13"/>
  <c r="X7432" i="13" s="1"/>
  <c r="A7432" i="13"/>
  <c r="W7431" i="13"/>
  <c r="V7431" i="13"/>
  <c r="U7431" i="13"/>
  <c r="T7431" i="13"/>
  <c r="S7431" i="13"/>
  <c r="X7431" i="13" s="1"/>
  <c r="A7431" i="13"/>
  <c r="W7430" i="13"/>
  <c r="V7430" i="13"/>
  <c r="U7430" i="13"/>
  <c r="T7430" i="13"/>
  <c r="S7430" i="13"/>
  <c r="X7430" i="13" s="1"/>
  <c r="A7430" i="13"/>
  <c r="W7429" i="13"/>
  <c r="V7429" i="13"/>
  <c r="U7429" i="13"/>
  <c r="T7429" i="13"/>
  <c r="S7429" i="13"/>
  <c r="X7429" i="13" s="1"/>
  <c r="A7429" i="13"/>
  <c r="W7428" i="13"/>
  <c r="V7428" i="13"/>
  <c r="U7428" i="13"/>
  <c r="T7428" i="13"/>
  <c r="S7428" i="13"/>
  <c r="X7428" i="13" s="1"/>
  <c r="A7428" i="13"/>
  <c r="W7427" i="13"/>
  <c r="V7427" i="13"/>
  <c r="U7427" i="13"/>
  <c r="T7427" i="13"/>
  <c r="S7427" i="13"/>
  <c r="X7427" i="13" s="1"/>
  <c r="A7427" i="13"/>
  <c r="W7426" i="13"/>
  <c r="V7426" i="13"/>
  <c r="U7426" i="13"/>
  <c r="T7426" i="13"/>
  <c r="S7426" i="13"/>
  <c r="X7426" i="13" s="1"/>
  <c r="A7426" i="13"/>
  <c r="W7425" i="13"/>
  <c r="V7425" i="13"/>
  <c r="U7425" i="13"/>
  <c r="T7425" i="13"/>
  <c r="S7425" i="13"/>
  <c r="X7425" i="13" s="1"/>
  <c r="A7425" i="13"/>
  <c r="W7424" i="13"/>
  <c r="V7424" i="13"/>
  <c r="U7424" i="13"/>
  <c r="T7424" i="13"/>
  <c r="S7424" i="13"/>
  <c r="X7424" i="13" s="1"/>
  <c r="A7424" i="13"/>
  <c r="W7423" i="13"/>
  <c r="V7423" i="13"/>
  <c r="U7423" i="13"/>
  <c r="T7423" i="13"/>
  <c r="S7423" i="13"/>
  <c r="X7423" i="13" s="1"/>
  <c r="A7423" i="13"/>
  <c r="W7422" i="13"/>
  <c r="V7422" i="13"/>
  <c r="U7422" i="13"/>
  <c r="T7422" i="13"/>
  <c r="S7422" i="13"/>
  <c r="X7422" i="13" s="1"/>
  <c r="A7422" i="13"/>
  <c r="W7421" i="13"/>
  <c r="V7421" i="13"/>
  <c r="U7421" i="13"/>
  <c r="T7421" i="13"/>
  <c r="S7421" i="13"/>
  <c r="X7421" i="13" s="1"/>
  <c r="A7421" i="13"/>
  <c r="W7420" i="13"/>
  <c r="V7420" i="13"/>
  <c r="U7420" i="13"/>
  <c r="T7420" i="13"/>
  <c r="S7420" i="13"/>
  <c r="X7420" i="13" s="1"/>
  <c r="A7420" i="13"/>
  <c r="W7419" i="13"/>
  <c r="V7419" i="13"/>
  <c r="U7419" i="13"/>
  <c r="T7419" i="13"/>
  <c r="S7419" i="13"/>
  <c r="X7419" i="13" s="1"/>
  <c r="A7419" i="13"/>
  <c r="W7418" i="13"/>
  <c r="V7418" i="13"/>
  <c r="U7418" i="13"/>
  <c r="T7418" i="13"/>
  <c r="S7418" i="13"/>
  <c r="X7418" i="13" s="1"/>
  <c r="A7418" i="13"/>
  <c r="W7417" i="13"/>
  <c r="V7417" i="13"/>
  <c r="U7417" i="13"/>
  <c r="T7417" i="13"/>
  <c r="S7417" i="13"/>
  <c r="X7417" i="13" s="1"/>
  <c r="A7417" i="13"/>
  <c r="W7416" i="13"/>
  <c r="V7416" i="13"/>
  <c r="U7416" i="13"/>
  <c r="T7416" i="13"/>
  <c r="S7416" i="13"/>
  <c r="X7416" i="13" s="1"/>
  <c r="A7416" i="13"/>
  <c r="W7415" i="13"/>
  <c r="V7415" i="13"/>
  <c r="U7415" i="13"/>
  <c r="T7415" i="13"/>
  <c r="S7415" i="13"/>
  <c r="X7415" i="13" s="1"/>
  <c r="A7415" i="13"/>
  <c r="W7414" i="13"/>
  <c r="V7414" i="13"/>
  <c r="U7414" i="13"/>
  <c r="T7414" i="13"/>
  <c r="S7414" i="13"/>
  <c r="X7414" i="13" s="1"/>
  <c r="A7414" i="13"/>
  <c r="W7413" i="13"/>
  <c r="V7413" i="13"/>
  <c r="U7413" i="13"/>
  <c r="T7413" i="13"/>
  <c r="S7413" i="13"/>
  <c r="X7413" i="13" s="1"/>
  <c r="A7413" i="13"/>
  <c r="W7412" i="13"/>
  <c r="V7412" i="13"/>
  <c r="U7412" i="13"/>
  <c r="T7412" i="13"/>
  <c r="S7412" i="13"/>
  <c r="X7412" i="13" s="1"/>
  <c r="A7412" i="13"/>
  <c r="W7411" i="13"/>
  <c r="V7411" i="13"/>
  <c r="U7411" i="13"/>
  <c r="T7411" i="13"/>
  <c r="S7411" i="13"/>
  <c r="X7411" i="13" s="1"/>
  <c r="A7411" i="13"/>
  <c r="W7410" i="13"/>
  <c r="V7410" i="13"/>
  <c r="U7410" i="13"/>
  <c r="T7410" i="13"/>
  <c r="S7410" i="13"/>
  <c r="X7410" i="13" s="1"/>
  <c r="A7410" i="13"/>
  <c r="W7409" i="13"/>
  <c r="V7409" i="13"/>
  <c r="U7409" i="13"/>
  <c r="T7409" i="13"/>
  <c r="S7409" i="13"/>
  <c r="X7409" i="13" s="1"/>
  <c r="A7409" i="13"/>
  <c r="W7408" i="13"/>
  <c r="V7408" i="13"/>
  <c r="U7408" i="13"/>
  <c r="T7408" i="13"/>
  <c r="S7408" i="13"/>
  <c r="X7408" i="13" s="1"/>
  <c r="A7408" i="13"/>
  <c r="W7407" i="13"/>
  <c r="V7407" i="13"/>
  <c r="U7407" i="13"/>
  <c r="T7407" i="13"/>
  <c r="S7407" i="13"/>
  <c r="X7407" i="13" s="1"/>
  <c r="A7407" i="13"/>
  <c r="W7406" i="13"/>
  <c r="V7406" i="13"/>
  <c r="U7406" i="13"/>
  <c r="T7406" i="13"/>
  <c r="S7406" i="13"/>
  <c r="X7406" i="13" s="1"/>
  <c r="A7406" i="13"/>
  <c r="W7405" i="13"/>
  <c r="V7405" i="13"/>
  <c r="U7405" i="13"/>
  <c r="T7405" i="13"/>
  <c r="S7405" i="13"/>
  <c r="X7405" i="13" s="1"/>
  <c r="A7405" i="13"/>
  <c r="W7404" i="13"/>
  <c r="V7404" i="13"/>
  <c r="U7404" i="13"/>
  <c r="T7404" i="13"/>
  <c r="S7404" i="13"/>
  <c r="X7404" i="13" s="1"/>
  <c r="A7404" i="13"/>
  <c r="W7403" i="13"/>
  <c r="V7403" i="13"/>
  <c r="U7403" i="13"/>
  <c r="T7403" i="13"/>
  <c r="S7403" i="13"/>
  <c r="X7403" i="13" s="1"/>
  <c r="A7403" i="13"/>
  <c r="W7402" i="13"/>
  <c r="V7402" i="13"/>
  <c r="U7402" i="13"/>
  <c r="T7402" i="13"/>
  <c r="S7402" i="13"/>
  <c r="X7402" i="13" s="1"/>
  <c r="A7402" i="13"/>
  <c r="W7401" i="13"/>
  <c r="V7401" i="13"/>
  <c r="U7401" i="13"/>
  <c r="T7401" i="13"/>
  <c r="S7401" i="13"/>
  <c r="X7401" i="13" s="1"/>
  <c r="A7401" i="13"/>
  <c r="W7400" i="13"/>
  <c r="V7400" i="13"/>
  <c r="U7400" i="13"/>
  <c r="T7400" i="13"/>
  <c r="S7400" i="13"/>
  <c r="X7400" i="13" s="1"/>
  <c r="A7400" i="13"/>
  <c r="W7399" i="13"/>
  <c r="V7399" i="13"/>
  <c r="U7399" i="13"/>
  <c r="T7399" i="13"/>
  <c r="S7399" i="13"/>
  <c r="X7399" i="13" s="1"/>
  <c r="A7399" i="13"/>
  <c r="W7398" i="13"/>
  <c r="V7398" i="13"/>
  <c r="U7398" i="13"/>
  <c r="T7398" i="13"/>
  <c r="S7398" i="13"/>
  <c r="X7398" i="13" s="1"/>
  <c r="A7398" i="13"/>
  <c r="W7397" i="13"/>
  <c r="V7397" i="13"/>
  <c r="U7397" i="13"/>
  <c r="T7397" i="13"/>
  <c r="S7397" i="13"/>
  <c r="X7397" i="13" s="1"/>
  <c r="A7397" i="13"/>
  <c r="W7396" i="13"/>
  <c r="V7396" i="13"/>
  <c r="U7396" i="13"/>
  <c r="T7396" i="13"/>
  <c r="S7396" i="13"/>
  <c r="X7396" i="13" s="1"/>
  <c r="A7396" i="13"/>
  <c r="W7395" i="13"/>
  <c r="V7395" i="13"/>
  <c r="U7395" i="13"/>
  <c r="T7395" i="13"/>
  <c r="S7395" i="13"/>
  <c r="X7395" i="13" s="1"/>
  <c r="A7395" i="13"/>
  <c r="W7394" i="13"/>
  <c r="V7394" i="13"/>
  <c r="U7394" i="13"/>
  <c r="T7394" i="13"/>
  <c r="S7394" i="13"/>
  <c r="X7394" i="13" s="1"/>
  <c r="A7394" i="13"/>
  <c r="W7393" i="13"/>
  <c r="V7393" i="13"/>
  <c r="U7393" i="13"/>
  <c r="T7393" i="13"/>
  <c r="S7393" i="13"/>
  <c r="X7393" i="13" s="1"/>
  <c r="A7393" i="13"/>
  <c r="W7392" i="13"/>
  <c r="V7392" i="13"/>
  <c r="U7392" i="13"/>
  <c r="T7392" i="13"/>
  <c r="S7392" i="13"/>
  <c r="X7392" i="13" s="1"/>
  <c r="A7392" i="13"/>
  <c r="W7391" i="13"/>
  <c r="V7391" i="13"/>
  <c r="U7391" i="13"/>
  <c r="T7391" i="13"/>
  <c r="S7391" i="13"/>
  <c r="X7391" i="13" s="1"/>
  <c r="A7391" i="13"/>
  <c r="W7390" i="13"/>
  <c r="V7390" i="13"/>
  <c r="U7390" i="13"/>
  <c r="T7390" i="13"/>
  <c r="S7390" i="13"/>
  <c r="X7390" i="13" s="1"/>
  <c r="A7390" i="13"/>
  <c r="W7389" i="13"/>
  <c r="V7389" i="13"/>
  <c r="U7389" i="13"/>
  <c r="T7389" i="13"/>
  <c r="S7389" i="13"/>
  <c r="X7389" i="13" s="1"/>
  <c r="A7389" i="13"/>
  <c r="W7388" i="13"/>
  <c r="V7388" i="13"/>
  <c r="U7388" i="13"/>
  <c r="T7388" i="13"/>
  <c r="S7388" i="13"/>
  <c r="X7388" i="13" s="1"/>
  <c r="A7388" i="13"/>
  <c r="W7387" i="13"/>
  <c r="V7387" i="13"/>
  <c r="U7387" i="13"/>
  <c r="T7387" i="13"/>
  <c r="S7387" i="13"/>
  <c r="X7387" i="13" s="1"/>
  <c r="A7387" i="13"/>
  <c r="W7386" i="13"/>
  <c r="V7386" i="13"/>
  <c r="U7386" i="13"/>
  <c r="T7386" i="13"/>
  <c r="S7386" i="13"/>
  <c r="X7386" i="13" s="1"/>
  <c r="A7386" i="13"/>
  <c r="W7385" i="13"/>
  <c r="V7385" i="13"/>
  <c r="U7385" i="13"/>
  <c r="T7385" i="13"/>
  <c r="S7385" i="13"/>
  <c r="X7385" i="13" s="1"/>
  <c r="A7385" i="13"/>
  <c r="W7384" i="13"/>
  <c r="V7384" i="13"/>
  <c r="U7384" i="13"/>
  <c r="T7384" i="13"/>
  <c r="S7384" i="13"/>
  <c r="X7384" i="13" s="1"/>
  <c r="A7384" i="13"/>
  <c r="W7383" i="13"/>
  <c r="V7383" i="13"/>
  <c r="U7383" i="13"/>
  <c r="T7383" i="13"/>
  <c r="S7383" i="13"/>
  <c r="X7383" i="13" s="1"/>
  <c r="A7383" i="13"/>
  <c r="W7382" i="13"/>
  <c r="V7382" i="13"/>
  <c r="U7382" i="13"/>
  <c r="T7382" i="13"/>
  <c r="S7382" i="13"/>
  <c r="X7382" i="13" s="1"/>
  <c r="A7382" i="13"/>
  <c r="W7381" i="13"/>
  <c r="V7381" i="13"/>
  <c r="U7381" i="13"/>
  <c r="T7381" i="13"/>
  <c r="S7381" i="13"/>
  <c r="X7381" i="13" s="1"/>
  <c r="A7381" i="13"/>
  <c r="W7380" i="13"/>
  <c r="V7380" i="13"/>
  <c r="U7380" i="13"/>
  <c r="T7380" i="13"/>
  <c r="S7380" i="13"/>
  <c r="X7380" i="13" s="1"/>
  <c r="A7380" i="13"/>
  <c r="W7379" i="13"/>
  <c r="V7379" i="13"/>
  <c r="U7379" i="13"/>
  <c r="T7379" i="13"/>
  <c r="S7379" i="13"/>
  <c r="X7379" i="13" s="1"/>
  <c r="A7379" i="13"/>
  <c r="W7378" i="13"/>
  <c r="V7378" i="13"/>
  <c r="U7378" i="13"/>
  <c r="T7378" i="13"/>
  <c r="S7378" i="13"/>
  <c r="X7378" i="13" s="1"/>
  <c r="A7378" i="13"/>
  <c r="W7377" i="13"/>
  <c r="V7377" i="13"/>
  <c r="U7377" i="13"/>
  <c r="T7377" i="13"/>
  <c r="S7377" i="13"/>
  <c r="X7377" i="13" s="1"/>
  <c r="A7377" i="13"/>
  <c r="W7376" i="13"/>
  <c r="V7376" i="13"/>
  <c r="U7376" i="13"/>
  <c r="T7376" i="13"/>
  <c r="S7376" i="13"/>
  <c r="X7376" i="13" s="1"/>
  <c r="A7376" i="13"/>
  <c r="W7375" i="13"/>
  <c r="V7375" i="13"/>
  <c r="U7375" i="13"/>
  <c r="T7375" i="13"/>
  <c r="S7375" i="13"/>
  <c r="X7375" i="13" s="1"/>
  <c r="A7375" i="13"/>
  <c r="W7374" i="13"/>
  <c r="V7374" i="13"/>
  <c r="U7374" i="13"/>
  <c r="T7374" i="13"/>
  <c r="S7374" i="13"/>
  <c r="X7374" i="13" s="1"/>
  <c r="A7374" i="13"/>
  <c r="W7373" i="13"/>
  <c r="V7373" i="13"/>
  <c r="U7373" i="13"/>
  <c r="T7373" i="13"/>
  <c r="S7373" i="13"/>
  <c r="X7373" i="13" s="1"/>
  <c r="A7373" i="13"/>
  <c r="W7372" i="13"/>
  <c r="V7372" i="13"/>
  <c r="U7372" i="13"/>
  <c r="T7372" i="13"/>
  <c r="S7372" i="13"/>
  <c r="X7372" i="13" s="1"/>
  <c r="A7372" i="13"/>
  <c r="W7371" i="13"/>
  <c r="V7371" i="13"/>
  <c r="U7371" i="13"/>
  <c r="T7371" i="13"/>
  <c r="S7371" i="13"/>
  <c r="X7371" i="13" s="1"/>
  <c r="A7371" i="13"/>
  <c r="W7370" i="13"/>
  <c r="V7370" i="13"/>
  <c r="U7370" i="13"/>
  <c r="T7370" i="13"/>
  <c r="S7370" i="13"/>
  <c r="X7370" i="13" s="1"/>
  <c r="A7370" i="13"/>
  <c r="W7369" i="13"/>
  <c r="V7369" i="13"/>
  <c r="U7369" i="13"/>
  <c r="T7369" i="13"/>
  <c r="S7369" i="13"/>
  <c r="X7369" i="13" s="1"/>
  <c r="A7369" i="13"/>
  <c r="W7368" i="13"/>
  <c r="V7368" i="13"/>
  <c r="U7368" i="13"/>
  <c r="T7368" i="13"/>
  <c r="S7368" i="13"/>
  <c r="X7368" i="13" s="1"/>
  <c r="A7368" i="13"/>
  <c r="W7367" i="13"/>
  <c r="V7367" i="13"/>
  <c r="U7367" i="13"/>
  <c r="T7367" i="13"/>
  <c r="S7367" i="13"/>
  <c r="X7367" i="13" s="1"/>
  <c r="A7367" i="13"/>
  <c r="W7366" i="13"/>
  <c r="V7366" i="13"/>
  <c r="U7366" i="13"/>
  <c r="T7366" i="13"/>
  <c r="S7366" i="13"/>
  <c r="X7366" i="13" s="1"/>
  <c r="A7366" i="13"/>
  <c r="W7365" i="13"/>
  <c r="V7365" i="13"/>
  <c r="U7365" i="13"/>
  <c r="T7365" i="13"/>
  <c r="S7365" i="13"/>
  <c r="X7365" i="13" s="1"/>
  <c r="A7365" i="13"/>
  <c r="W7364" i="13"/>
  <c r="V7364" i="13"/>
  <c r="U7364" i="13"/>
  <c r="T7364" i="13"/>
  <c r="S7364" i="13"/>
  <c r="X7364" i="13" s="1"/>
  <c r="A7364" i="13"/>
  <c r="W7363" i="13"/>
  <c r="V7363" i="13"/>
  <c r="U7363" i="13"/>
  <c r="T7363" i="13"/>
  <c r="S7363" i="13"/>
  <c r="X7363" i="13" s="1"/>
  <c r="A7363" i="13"/>
  <c r="W7362" i="13"/>
  <c r="V7362" i="13"/>
  <c r="U7362" i="13"/>
  <c r="T7362" i="13"/>
  <c r="S7362" i="13"/>
  <c r="X7362" i="13" s="1"/>
  <c r="A7362" i="13"/>
  <c r="W7361" i="13"/>
  <c r="V7361" i="13"/>
  <c r="U7361" i="13"/>
  <c r="T7361" i="13"/>
  <c r="S7361" i="13"/>
  <c r="X7361" i="13" s="1"/>
  <c r="A7361" i="13"/>
  <c r="W7360" i="13"/>
  <c r="V7360" i="13"/>
  <c r="U7360" i="13"/>
  <c r="T7360" i="13"/>
  <c r="S7360" i="13"/>
  <c r="X7360" i="13" s="1"/>
  <c r="A7360" i="13"/>
  <c r="W7359" i="13"/>
  <c r="V7359" i="13"/>
  <c r="U7359" i="13"/>
  <c r="T7359" i="13"/>
  <c r="S7359" i="13"/>
  <c r="X7359" i="13" s="1"/>
  <c r="A7359" i="13"/>
  <c r="W7358" i="13"/>
  <c r="V7358" i="13"/>
  <c r="U7358" i="13"/>
  <c r="T7358" i="13"/>
  <c r="S7358" i="13"/>
  <c r="X7358" i="13" s="1"/>
  <c r="A7358" i="13"/>
  <c r="W7357" i="13"/>
  <c r="V7357" i="13"/>
  <c r="U7357" i="13"/>
  <c r="T7357" i="13"/>
  <c r="S7357" i="13"/>
  <c r="X7357" i="13" s="1"/>
  <c r="A7357" i="13"/>
  <c r="W7356" i="13"/>
  <c r="V7356" i="13"/>
  <c r="U7356" i="13"/>
  <c r="T7356" i="13"/>
  <c r="S7356" i="13"/>
  <c r="X7356" i="13" s="1"/>
  <c r="A7356" i="13"/>
  <c r="W7355" i="13"/>
  <c r="V7355" i="13"/>
  <c r="U7355" i="13"/>
  <c r="T7355" i="13"/>
  <c r="S7355" i="13"/>
  <c r="X7355" i="13" s="1"/>
  <c r="A7355" i="13"/>
  <c r="W7354" i="13"/>
  <c r="V7354" i="13"/>
  <c r="U7354" i="13"/>
  <c r="T7354" i="13"/>
  <c r="S7354" i="13"/>
  <c r="X7354" i="13" s="1"/>
  <c r="A7354" i="13"/>
  <c r="W7353" i="13"/>
  <c r="V7353" i="13"/>
  <c r="U7353" i="13"/>
  <c r="T7353" i="13"/>
  <c r="S7353" i="13"/>
  <c r="X7353" i="13" s="1"/>
  <c r="A7353" i="13"/>
  <c r="W7352" i="13"/>
  <c r="V7352" i="13"/>
  <c r="U7352" i="13"/>
  <c r="T7352" i="13"/>
  <c r="S7352" i="13"/>
  <c r="X7352" i="13" s="1"/>
  <c r="A7352" i="13"/>
  <c r="W7351" i="13"/>
  <c r="V7351" i="13"/>
  <c r="U7351" i="13"/>
  <c r="T7351" i="13"/>
  <c r="S7351" i="13"/>
  <c r="X7351" i="13" s="1"/>
  <c r="A7351" i="13"/>
  <c r="W7350" i="13"/>
  <c r="V7350" i="13"/>
  <c r="U7350" i="13"/>
  <c r="T7350" i="13"/>
  <c r="S7350" i="13"/>
  <c r="X7350" i="13" s="1"/>
  <c r="A7350" i="13"/>
  <c r="W7349" i="13"/>
  <c r="V7349" i="13"/>
  <c r="U7349" i="13"/>
  <c r="T7349" i="13"/>
  <c r="S7349" i="13"/>
  <c r="X7349" i="13" s="1"/>
  <c r="A7349" i="13"/>
  <c r="W7348" i="13"/>
  <c r="V7348" i="13"/>
  <c r="U7348" i="13"/>
  <c r="T7348" i="13"/>
  <c r="S7348" i="13"/>
  <c r="X7348" i="13" s="1"/>
  <c r="A7348" i="13"/>
  <c r="W7347" i="13"/>
  <c r="V7347" i="13"/>
  <c r="U7347" i="13"/>
  <c r="T7347" i="13"/>
  <c r="S7347" i="13"/>
  <c r="X7347" i="13" s="1"/>
  <c r="A7347" i="13"/>
  <c r="W7346" i="13"/>
  <c r="V7346" i="13"/>
  <c r="U7346" i="13"/>
  <c r="T7346" i="13"/>
  <c r="S7346" i="13"/>
  <c r="X7346" i="13" s="1"/>
  <c r="A7346" i="13"/>
  <c r="W7345" i="13"/>
  <c r="V7345" i="13"/>
  <c r="U7345" i="13"/>
  <c r="T7345" i="13"/>
  <c r="S7345" i="13"/>
  <c r="X7345" i="13" s="1"/>
  <c r="A7345" i="13"/>
  <c r="W7344" i="13"/>
  <c r="V7344" i="13"/>
  <c r="U7344" i="13"/>
  <c r="T7344" i="13"/>
  <c r="S7344" i="13"/>
  <c r="X7344" i="13" s="1"/>
  <c r="A7344" i="13"/>
  <c r="W7343" i="13"/>
  <c r="V7343" i="13"/>
  <c r="U7343" i="13"/>
  <c r="T7343" i="13"/>
  <c r="S7343" i="13"/>
  <c r="X7343" i="13" s="1"/>
  <c r="A7343" i="13"/>
  <c r="W7342" i="13"/>
  <c r="V7342" i="13"/>
  <c r="U7342" i="13"/>
  <c r="T7342" i="13"/>
  <c r="S7342" i="13"/>
  <c r="X7342" i="13" s="1"/>
  <c r="A7342" i="13"/>
  <c r="W7341" i="13"/>
  <c r="V7341" i="13"/>
  <c r="U7341" i="13"/>
  <c r="T7341" i="13"/>
  <c r="S7341" i="13"/>
  <c r="X7341" i="13" s="1"/>
  <c r="A7341" i="13"/>
  <c r="W7340" i="13"/>
  <c r="V7340" i="13"/>
  <c r="U7340" i="13"/>
  <c r="T7340" i="13"/>
  <c r="S7340" i="13"/>
  <c r="X7340" i="13" s="1"/>
  <c r="A7340" i="13"/>
  <c r="W7339" i="13"/>
  <c r="V7339" i="13"/>
  <c r="U7339" i="13"/>
  <c r="T7339" i="13"/>
  <c r="S7339" i="13"/>
  <c r="X7339" i="13" s="1"/>
  <c r="A7339" i="13"/>
  <c r="W7338" i="13"/>
  <c r="V7338" i="13"/>
  <c r="U7338" i="13"/>
  <c r="T7338" i="13"/>
  <c r="S7338" i="13"/>
  <c r="X7338" i="13" s="1"/>
  <c r="A7338" i="13"/>
  <c r="W7337" i="13"/>
  <c r="V7337" i="13"/>
  <c r="U7337" i="13"/>
  <c r="T7337" i="13"/>
  <c r="S7337" i="13"/>
  <c r="X7337" i="13" s="1"/>
  <c r="A7337" i="13"/>
  <c r="W7336" i="13"/>
  <c r="V7336" i="13"/>
  <c r="U7336" i="13"/>
  <c r="T7336" i="13"/>
  <c r="S7336" i="13"/>
  <c r="X7336" i="13" s="1"/>
  <c r="A7336" i="13"/>
  <c r="W7335" i="13"/>
  <c r="V7335" i="13"/>
  <c r="U7335" i="13"/>
  <c r="T7335" i="13"/>
  <c r="S7335" i="13"/>
  <c r="X7335" i="13" s="1"/>
  <c r="A7335" i="13"/>
  <c r="W7334" i="13"/>
  <c r="V7334" i="13"/>
  <c r="U7334" i="13"/>
  <c r="T7334" i="13"/>
  <c r="S7334" i="13"/>
  <c r="X7334" i="13" s="1"/>
  <c r="A7334" i="13"/>
  <c r="W7333" i="13"/>
  <c r="V7333" i="13"/>
  <c r="U7333" i="13"/>
  <c r="T7333" i="13"/>
  <c r="S7333" i="13"/>
  <c r="X7333" i="13" s="1"/>
  <c r="A7333" i="13"/>
  <c r="W7332" i="13"/>
  <c r="V7332" i="13"/>
  <c r="U7332" i="13"/>
  <c r="T7332" i="13"/>
  <c r="S7332" i="13"/>
  <c r="X7332" i="13" s="1"/>
  <c r="A7332" i="13"/>
  <c r="W7331" i="13"/>
  <c r="V7331" i="13"/>
  <c r="U7331" i="13"/>
  <c r="T7331" i="13"/>
  <c r="S7331" i="13"/>
  <c r="X7331" i="13" s="1"/>
  <c r="A7331" i="13"/>
  <c r="W7330" i="13"/>
  <c r="V7330" i="13"/>
  <c r="U7330" i="13"/>
  <c r="T7330" i="13"/>
  <c r="S7330" i="13"/>
  <c r="X7330" i="13" s="1"/>
  <c r="A7330" i="13"/>
  <c r="W7329" i="13"/>
  <c r="V7329" i="13"/>
  <c r="U7329" i="13"/>
  <c r="T7329" i="13"/>
  <c r="S7329" i="13"/>
  <c r="X7329" i="13" s="1"/>
  <c r="A7329" i="13"/>
  <c r="W7328" i="13"/>
  <c r="V7328" i="13"/>
  <c r="U7328" i="13"/>
  <c r="T7328" i="13"/>
  <c r="S7328" i="13"/>
  <c r="X7328" i="13" s="1"/>
  <c r="A7328" i="13"/>
  <c r="W7327" i="13"/>
  <c r="V7327" i="13"/>
  <c r="U7327" i="13"/>
  <c r="T7327" i="13"/>
  <c r="S7327" i="13"/>
  <c r="X7327" i="13" s="1"/>
  <c r="A7327" i="13"/>
  <c r="W7326" i="13"/>
  <c r="V7326" i="13"/>
  <c r="U7326" i="13"/>
  <c r="T7326" i="13"/>
  <c r="S7326" i="13"/>
  <c r="X7326" i="13" s="1"/>
  <c r="A7326" i="13"/>
  <c r="W7325" i="13"/>
  <c r="V7325" i="13"/>
  <c r="U7325" i="13"/>
  <c r="T7325" i="13"/>
  <c r="S7325" i="13"/>
  <c r="X7325" i="13" s="1"/>
  <c r="A7325" i="13"/>
  <c r="W7324" i="13"/>
  <c r="V7324" i="13"/>
  <c r="U7324" i="13"/>
  <c r="T7324" i="13"/>
  <c r="S7324" i="13"/>
  <c r="X7324" i="13" s="1"/>
  <c r="A7324" i="13"/>
  <c r="W7323" i="13"/>
  <c r="V7323" i="13"/>
  <c r="U7323" i="13"/>
  <c r="T7323" i="13"/>
  <c r="S7323" i="13"/>
  <c r="X7323" i="13" s="1"/>
  <c r="A7323" i="13"/>
  <c r="W7322" i="13"/>
  <c r="V7322" i="13"/>
  <c r="U7322" i="13"/>
  <c r="T7322" i="13"/>
  <c r="S7322" i="13"/>
  <c r="X7322" i="13" s="1"/>
  <c r="A7322" i="13"/>
  <c r="W7321" i="13"/>
  <c r="V7321" i="13"/>
  <c r="U7321" i="13"/>
  <c r="T7321" i="13"/>
  <c r="S7321" i="13"/>
  <c r="X7321" i="13" s="1"/>
  <c r="A7321" i="13"/>
  <c r="W7320" i="13"/>
  <c r="V7320" i="13"/>
  <c r="U7320" i="13"/>
  <c r="T7320" i="13"/>
  <c r="S7320" i="13"/>
  <c r="X7320" i="13" s="1"/>
  <c r="A7320" i="13"/>
  <c r="W7319" i="13"/>
  <c r="V7319" i="13"/>
  <c r="U7319" i="13"/>
  <c r="T7319" i="13"/>
  <c r="S7319" i="13"/>
  <c r="X7319" i="13" s="1"/>
  <c r="A7319" i="13"/>
  <c r="W7318" i="13"/>
  <c r="V7318" i="13"/>
  <c r="U7318" i="13"/>
  <c r="T7318" i="13"/>
  <c r="S7318" i="13"/>
  <c r="X7318" i="13" s="1"/>
  <c r="A7318" i="13"/>
  <c r="W7317" i="13"/>
  <c r="V7317" i="13"/>
  <c r="U7317" i="13"/>
  <c r="T7317" i="13"/>
  <c r="S7317" i="13"/>
  <c r="X7317" i="13" s="1"/>
  <c r="A7317" i="13"/>
  <c r="W7316" i="13"/>
  <c r="V7316" i="13"/>
  <c r="U7316" i="13"/>
  <c r="T7316" i="13"/>
  <c r="S7316" i="13"/>
  <c r="X7316" i="13" s="1"/>
  <c r="A7316" i="13"/>
  <c r="W7315" i="13"/>
  <c r="V7315" i="13"/>
  <c r="U7315" i="13"/>
  <c r="T7315" i="13"/>
  <c r="S7315" i="13"/>
  <c r="X7315" i="13" s="1"/>
  <c r="A7315" i="13"/>
  <c r="W7314" i="13"/>
  <c r="V7314" i="13"/>
  <c r="U7314" i="13"/>
  <c r="T7314" i="13"/>
  <c r="S7314" i="13"/>
  <c r="X7314" i="13" s="1"/>
  <c r="A7314" i="13"/>
  <c r="W7313" i="13"/>
  <c r="V7313" i="13"/>
  <c r="U7313" i="13"/>
  <c r="T7313" i="13"/>
  <c r="S7313" i="13"/>
  <c r="X7313" i="13" s="1"/>
  <c r="A7313" i="13"/>
  <c r="W7312" i="13"/>
  <c r="V7312" i="13"/>
  <c r="U7312" i="13"/>
  <c r="T7312" i="13"/>
  <c r="S7312" i="13"/>
  <c r="X7312" i="13" s="1"/>
  <c r="A7312" i="13"/>
  <c r="W7311" i="13"/>
  <c r="V7311" i="13"/>
  <c r="U7311" i="13"/>
  <c r="T7311" i="13"/>
  <c r="S7311" i="13"/>
  <c r="X7311" i="13" s="1"/>
  <c r="A7311" i="13"/>
  <c r="W7310" i="13"/>
  <c r="V7310" i="13"/>
  <c r="U7310" i="13"/>
  <c r="T7310" i="13"/>
  <c r="S7310" i="13"/>
  <c r="X7310" i="13" s="1"/>
  <c r="A7310" i="13"/>
  <c r="W7309" i="13"/>
  <c r="V7309" i="13"/>
  <c r="U7309" i="13"/>
  <c r="T7309" i="13"/>
  <c r="S7309" i="13"/>
  <c r="X7309" i="13" s="1"/>
  <c r="A7309" i="13"/>
  <c r="W7308" i="13"/>
  <c r="V7308" i="13"/>
  <c r="U7308" i="13"/>
  <c r="T7308" i="13"/>
  <c r="S7308" i="13"/>
  <c r="X7308" i="13" s="1"/>
  <c r="A7308" i="13"/>
  <c r="W7307" i="13"/>
  <c r="V7307" i="13"/>
  <c r="U7307" i="13"/>
  <c r="T7307" i="13"/>
  <c r="S7307" i="13"/>
  <c r="X7307" i="13" s="1"/>
  <c r="A7307" i="13"/>
  <c r="W7306" i="13"/>
  <c r="V7306" i="13"/>
  <c r="U7306" i="13"/>
  <c r="T7306" i="13"/>
  <c r="S7306" i="13"/>
  <c r="X7306" i="13" s="1"/>
  <c r="A7306" i="13"/>
  <c r="W7305" i="13"/>
  <c r="V7305" i="13"/>
  <c r="U7305" i="13"/>
  <c r="T7305" i="13"/>
  <c r="S7305" i="13"/>
  <c r="X7305" i="13" s="1"/>
  <c r="A7305" i="13"/>
  <c r="W7304" i="13"/>
  <c r="V7304" i="13"/>
  <c r="U7304" i="13"/>
  <c r="T7304" i="13"/>
  <c r="S7304" i="13"/>
  <c r="X7304" i="13" s="1"/>
  <c r="A7304" i="13"/>
  <c r="W7303" i="13"/>
  <c r="V7303" i="13"/>
  <c r="U7303" i="13"/>
  <c r="T7303" i="13"/>
  <c r="S7303" i="13"/>
  <c r="X7303" i="13" s="1"/>
  <c r="A7303" i="13"/>
  <c r="W7302" i="13"/>
  <c r="V7302" i="13"/>
  <c r="U7302" i="13"/>
  <c r="T7302" i="13"/>
  <c r="S7302" i="13"/>
  <c r="X7302" i="13" s="1"/>
  <c r="A7302" i="13"/>
  <c r="W7301" i="13"/>
  <c r="V7301" i="13"/>
  <c r="U7301" i="13"/>
  <c r="T7301" i="13"/>
  <c r="S7301" i="13"/>
  <c r="X7301" i="13" s="1"/>
  <c r="A7301" i="13"/>
  <c r="W7300" i="13"/>
  <c r="V7300" i="13"/>
  <c r="U7300" i="13"/>
  <c r="T7300" i="13"/>
  <c r="S7300" i="13"/>
  <c r="X7300" i="13" s="1"/>
  <c r="A7300" i="13"/>
  <c r="W7299" i="13"/>
  <c r="V7299" i="13"/>
  <c r="U7299" i="13"/>
  <c r="T7299" i="13"/>
  <c r="S7299" i="13"/>
  <c r="X7299" i="13" s="1"/>
  <c r="A7299" i="13"/>
  <c r="W7298" i="13"/>
  <c r="V7298" i="13"/>
  <c r="U7298" i="13"/>
  <c r="T7298" i="13"/>
  <c r="S7298" i="13"/>
  <c r="X7298" i="13" s="1"/>
  <c r="A7298" i="13"/>
  <c r="W7297" i="13"/>
  <c r="V7297" i="13"/>
  <c r="U7297" i="13"/>
  <c r="T7297" i="13"/>
  <c r="S7297" i="13"/>
  <c r="X7297" i="13" s="1"/>
  <c r="A7297" i="13"/>
  <c r="W7296" i="13"/>
  <c r="V7296" i="13"/>
  <c r="U7296" i="13"/>
  <c r="T7296" i="13"/>
  <c r="S7296" i="13"/>
  <c r="X7296" i="13" s="1"/>
  <c r="A7296" i="13"/>
  <c r="W7295" i="13"/>
  <c r="V7295" i="13"/>
  <c r="U7295" i="13"/>
  <c r="T7295" i="13"/>
  <c r="S7295" i="13"/>
  <c r="X7295" i="13" s="1"/>
  <c r="A7295" i="13"/>
  <c r="W7294" i="13"/>
  <c r="V7294" i="13"/>
  <c r="U7294" i="13"/>
  <c r="T7294" i="13"/>
  <c r="S7294" i="13"/>
  <c r="X7294" i="13" s="1"/>
  <c r="A7294" i="13"/>
  <c r="W7293" i="13"/>
  <c r="V7293" i="13"/>
  <c r="U7293" i="13"/>
  <c r="T7293" i="13"/>
  <c r="S7293" i="13"/>
  <c r="X7293" i="13" s="1"/>
  <c r="A7293" i="13"/>
  <c r="W7292" i="13"/>
  <c r="V7292" i="13"/>
  <c r="U7292" i="13"/>
  <c r="T7292" i="13"/>
  <c r="S7292" i="13"/>
  <c r="X7292" i="13" s="1"/>
  <c r="A7292" i="13"/>
  <c r="W7291" i="13"/>
  <c r="V7291" i="13"/>
  <c r="U7291" i="13"/>
  <c r="T7291" i="13"/>
  <c r="S7291" i="13"/>
  <c r="X7291" i="13" s="1"/>
  <c r="A7291" i="13"/>
  <c r="W7290" i="13"/>
  <c r="V7290" i="13"/>
  <c r="U7290" i="13"/>
  <c r="T7290" i="13"/>
  <c r="S7290" i="13"/>
  <c r="X7290" i="13" s="1"/>
  <c r="A7290" i="13"/>
  <c r="W7289" i="13"/>
  <c r="V7289" i="13"/>
  <c r="U7289" i="13"/>
  <c r="T7289" i="13"/>
  <c r="S7289" i="13"/>
  <c r="X7289" i="13" s="1"/>
  <c r="A7289" i="13"/>
  <c r="W7288" i="13"/>
  <c r="V7288" i="13"/>
  <c r="U7288" i="13"/>
  <c r="T7288" i="13"/>
  <c r="S7288" i="13"/>
  <c r="X7288" i="13" s="1"/>
  <c r="A7288" i="13"/>
  <c r="W7287" i="13"/>
  <c r="V7287" i="13"/>
  <c r="U7287" i="13"/>
  <c r="T7287" i="13"/>
  <c r="S7287" i="13"/>
  <c r="X7287" i="13" s="1"/>
  <c r="A7287" i="13"/>
  <c r="W7286" i="13"/>
  <c r="V7286" i="13"/>
  <c r="U7286" i="13"/>
  <c r="T7286" i="13"/>
  <c r="S7286" i="13"/>
  <c r="X7286" i="13" s="1"/>
  <c r="A7286" i="13"/>
  <c r="W7285" i="13"/>
  <c r="V7285" i="13"/>
  <c r="U7285" i="13"/>
  <c r="T7285" i="13"/>
  <c r="S7285" i="13"/>
  <c r="X7285" i="13" s="1"/>
  <c r="A7285" i="13"/>
  <c r="W7284" i="13"/>
  <c r="V7284" i="13"/>
  <c r="U7284" i="13"/>
  <c r="T7284" i="13"/>
  <c r="S7284" i="13"/>
  <c r="X7284" i="13" s="1"/>
  <c r="A7284" i="13"/>
  <c r="W7283" i="13"/>
  <c r="V7283" i="13"/>
  <c r="U7283" i="13"/>
  <c r="T7283" i="13"/>
  <c r="S7283" i="13"/>
  <c r="X7283" i="13" s="1"/>
  <c r="A7283" i="13"/>
  <c r="W7282" i="13"/>
  <c r="V7282" i="13"/>
  <c r="U7282" i="13"/>
  <c r="T7282" i="13"/>
  <c r="S7282" i="13"/>
  <c r="X7282" i="13" s="1"/>
  <c r="A7282" i="13"/>
  <c r="W7281" i="13"/>
  <c r="V7281" i="13"/>
  <c r="U7281" i="13"/>
  <c r="T7281" i="13"/>
  <c r="S7281" i="13"/>
  <c r="X7281" i="13" s="1"/>
  <c r="A7281" i="13"/>
  <c r="W7280" i="13"/>
  <c r="V7280" i="13"/>
  <c r="U7280" i="13"/>
  <c r="T7280" i="13"/>
  <c r="S7280" i="13"/>
  <c r="X7280" i="13" s="1"/>
  <c r="A7280" i="13"/>
  <c r="W7279" i="13"/>
  <c r="V7279" i="13"/>
  <c r="U7279" i="13"/>
  <c r="T7279" i="13"/>
  <c r="S7279" i="13"/>
  <c r="X7279" i="13" s="1"/>
  <c r="A7279" i="13"/>
  <c r="W7278" i="13"/>
  <c r="V7278" i="13"/>
  <c r="U7278" i="13"/>
  <c r="T7278" i="13"/>
  <c r="S7278" i="13"/>
  <c r="X7278" i="13" s="1"/>
  <c r="A7278" i="13"/>
  <c r="W7277" i="13"/>
  <c r="V7277" i="13"/>
  <c r="U7277" i="13"/>
  <c r="T7277" i="13"/>
  <c r="S7277" i="13"/>
  <c r="X7277" i="13" s="1"/>
  <c r="A7277" i="13"/>
  <c r="W7276" i="13"/>
  <c r="V7276" i="13"/>
  <c r="U7276" i="13"/>
  <c r="T7276" i="13"/>
  <c r="S7276" i="13"/>
  <c r="X7276" i="13" s="1"/>
  <c r="A7276" i="13"/>
  <c r="W7275" i="13"/>
  <c r="V7275" i="13"/>
  <c r="U7275" i="13"/>
  <c r="T7275" i="13"/>
  <c r="S7275" i="13"/>
  <c r="X7275" i="13" s="1"/>
  <c r="A7275" i="13"/>
  <c r="W7274" i="13"/>
  <c r="V7274" i="13"/>
  <c r="U7274" i="13"/>
  <c r="T7274" i="13"/>
  <c r="S7274" i="13"/>
  <c r="X7274" i="13" s="1"/>
  <c r="A7274" i="13"/>
  <c r="W7273" i="13"/>
  <c r="V7273" i="13"/>
  <c r="U7273" i="13"/>
  <c r="T7273" i="13"/>
  <c r="S7273" i="13"/>
  <c r="X7273" i="13" s="1"/>
  <c r="A7273" i="13"/>
  <c r="W7272" i="13"/>
  <c r="V7272" i="13"/>
  <c r="U7272" i="13"/>
  <c r="T7272" i="13"/>
  <c r="S7272" i="13"/>
  <c r="X7272" i="13" s="1"/>
  <c r="A7272" i="13"/>
  <c r="W7271" i="13"/>
  <c r="V7271" i="13"/>
  <c r="U7271" i="13"/>
  <c r="T7271" i="13"/>
  <c r="S7271" i="13"/>
  <c r="X7271" i="13" s="1"/>
  <c r="A7271" i="13"/>
  <c r="W7270" i="13"/>
  <c r="V7270" i="13"/>
  <c r="U7270" i="13"/>
  <c r="T7270" i="13"/>
  <c r="S7270" i="13"/>
  <c r="X7270" i="13" s="1"/>
  <c r="A7270" i="13"/>
  <c r="W7269" i="13"/>
  <c r="V7269" i="13"/>
  <c r="U7269" i="13"/>
  <c r="T7269" i="13"/>
  <c r="S7269" i="13"/>
  <c r="X7269" i="13" s="1"/>
  <c r="A7269" i="13"/>
  <c r="W7268" i="13"/>
  <c r="V7268" i="13"/>
  <c r="U7268" i="13"/>
  <c r="T7268" i="13"/>
  <c r="S7268" i="13"/>
  <c r="X7268" i="13" s="1"/>
  <c r="A7268" i="13"/>
  <c r="W7267" i="13"/>
  <c r="V7267" i="13"/>
  <c r="U7267" i="13"/>
  <c r="T7267" i="13"/>
  <c r="S7267" i="13"/>
  <c r="X7267" i="13" s="1"/>
  <c r="A7267" i="13"/>
  <c r="W7266" i="13"/>
  <c r="V7266" i="13"/>
  <c r="U7266" i="13"/>
  <c r="T7266" i="13"/>
  <c r="S7266" i="13"/>
  <c r="X7266" i="13" s="1"/>
  <c r="A7266" i="13"/>
  <c r="W7265" i="13"/>
  <c r="V7265" i="13"/>
  <c r="U7265" i="13"/>
  <c r="T7265" i="13"/>
  <c r="S7265" i="13"/>
  <c r="X7265" i="13" s="1"/>
  <c r="A7265" i="13"/>
  <c r="W7264" i="13"/>
  <c r="V7264" i="13"/>
  <c r="U7264" i="13"/>
  <c r="T7264" i="13"/>
  <c r="S7264" i="13"/>
  <c r="X7264" i="13" s="1"/>
  <c r="A7264" i="13"/>
  <c r="W7263" i="13"/>
  <c r="V7263" i="13"/>
  <c r="U7263" i="13"/>
  <c r="T7263" i="13"/>
  <c r="S7263" i="13"/>
  <c r="X7263" i="13" s="1"/>
  <c r="A7263" i="13"/>
  <c r="W7262" i="13"/>
  <c r="V7262" i="13"/>
  <c r="U7262" i="13"/>
  <c r="T7262" i="13"/>
  <c r="S7262" i="13"/>
  <c r="X7262" i="13" s="1"/>
  <c r="A7262" i="13"/>
  <c r="W7261" i="13"/>
  <c r="V7261" i="13"/>
  <c r="U7261" i="13"/>
  <c r="T7261" i="13"/>
  <c r="S7261" i="13"/>
  <c r="X7261" i="13" s="1"/>
  <c r="A7261" i="13"/>
  <c r="W7260" i="13"/>
  <c r="V7260" i="13"/>
  <c r="U7260" i="13"/>
  <c r="T7260" i="13"/>
  <c r="S7260" i="13"/>
  <c r="X7260" i="13" s="1"/>
  <c r="A7260" i="13"/>
  <c r="W7259" i="13"/>
  <c r="V7259" i="13"/>
  <c r="U7259" i="13"/>
  <c r="T7259" i="13"/>
  <c r="S7259" i="13"/>
  <c r="X7259" i="13" s="1"/>
  <c r="A7259" i="13"/>
  <c r="W7258" i="13"/>
  <c r="V7258" i="13"/>
  <c r="U7258" i="13"/>
  <c r="T7258" i="13"/>
  <c r="S7258" i="13"/>
  <c r="X7258" i="13" s="1"/>
  <c r="A7258" i="13"/>
  <c r="W7257" i="13"/>
  <c r="V7257" i="13"/>
  <c r="U7257" i="13"/>
  <c r="T7257" i="13"/>
  <c r="S7257" i="13"/>
  <c r="X7257" i="13" s="1"/>
  <c r="A7257" i="13"/>
  <c r="W7256" i="13"/>
  <c r="V7256" i="13"/>
  <c r="U7256" i="13"/>
  <c r="T7256" i="13"/>
  <c r="S7256" i="13"/>
  <c r="X7256" i="13" s="1"/>
  <c r="A7256" i="13"/>
  <c r="W7255" i="13"/>
  <c r="V7255" i="13"/>
  <c r="U7255" i="13"/>
  <c r="T7255" i="13"/>
  <c r="S7255" i="13"/>
  <c r="X7255" i="13" s="1"/>
  <c r="A7255" i="13"/>
  <c r="W7254" i="13"/>
  <c r="V7254" i="13"/>
  <c r="U7254" i="13"/>
  <c r="T7254" i="13"/>
  <c r="S7254" i="13"/>
  <c r="X7254" i="13" s="1"/>
  <c r="A7254" i="13"/>
  <c r="W7253" i="13"/>
  <c r="V7253" i="13"/>
  <c r="U7253" i="13"/>
  <c r="T7253" i="13"/>
  <c r="S7253" i="13"/>
  <c r="X7253" i="13" s="1"/>
  <c r="A7253" i="13"/>
  <c r="W7252" i="13"/>
  <c r="V7252" i="13"/>
  <c r="U7252" i="13"/>
  <c r="T7252" i="13"/>
  <c r="S7252" i="13"/>
  <c r="X7252" i="13" s="1"/>
  <c r="A7252" i="13"/>
  <c r="W7251" i="13"/>
  <c r="V7251" i="13"/>
  <c r="U7251" i="13"/>
  <c r="T7251" i="13"/>
  <c r="S7251" i="13"/>
  <c r="X7251" i="13" s="1"/>
  <c r="A7251" i="13"/>
  <c r="W7250" i="13"/>
  <c r="V7250" i="13"/>
  <c r="U7250" i="13"/>
  <c r="T7250" i="13"/>
  <c r="S7250" i="13"/>
  <c r="X7250" i="13" s="1"/>
  <c r="A7250" i="13"/>
  <c r="W7249" i="13"/>
  <c r="V7249" i="13"/>
  <c r="U7249" i="13"/>
  <c r="T7249" i="13"/>
  <c r="S7249" i="13"/>
  <c r="X7249" i="13" s="1"/>
  <c r="A7249" i="13"/>
  <c r="W7248" i="13"/>
  <c r="V7248" i="13"/>
  <c r="U7248" i="13"/>
  <c r="T7248" i="13"/>
  <c r="S7248" i="13"/>
  <c r="X7248" i="13" s="1"/>
  <c r="A7248" i="13"/>
  <c r="W7247" i="13"/>
  <c r="V7247" i="13"/>
  <c r="U7247" i="13"/>
  <c r="T7247" i="13"/>
  <c r="S7247" i="13"/>
  <c r="X7247" i="13" s="1"/>
  <c r="A7247" i="13"/>
  <c r="W7246" i="13"/>
  <c r="V7246" i="13"/>
  <c r="U7246" i="13"/>
  <c r="T7246" i="13"/>
  <c r="S7246" i="13"/>
  <c r="X7246" i="13" s="1"/>
  <c r="A7246" i="13"/>
  <c r="W7245" i="13"/>
  <c r="V7245" i="13"/>
  <c r="U7245" i="13"/>
  <c r="T7245" i="13"/>
  <c r="S7245" i="13"/>
  <c r="X7245" i="13" s="1"/>
  <c r="A7245" i="13"/>
  <c r="W7244" i="13"/>
  <c r="V7244" i="13"/>
  <c r="U7244" i="13"/>
  <c r="T7244" i="13"/>
  <c r="S7244" i="13"/>
  <c r="X7244" i="13" s="1"/>
  <c r="A7244" i="13"/>
  <c r="W7243" i="13"/>
  <c r="V7243" i="13"/>
  <c r="U7243" i="13"/>
  <c r="T7243" i="13"/>
  <c r="S7243" i="13"/>
  <c r="X7243" i="13" s="1"/>
  <c r="A7243" i="13"/>
  <c r="W7242" i="13"/>
  <c r="V7242" i="13"/>
  <c r="U7242" i="13"/>
  <c r="T7242" i="13"/>
  <c r="S7242" i="13"/>
  <c r="X7242" i="13" s="1"/>
  <c r="A7242" i="13"/>
  <c r="W7241" i="13"/>
  <c r="V7241" i="13"/>
  <c r="U7241" i="13"/>
  <c r="T7241" i="13"/>
  <c r="S7241" i="13"/>
  <c r="X7241" i="13" s="1"/>
  <c r="A7241" i="13"/>
  <c r="W7240" i="13"/>
  <c r="V7240" i="13"/>
  <c r="U7240" i="13"/>
  <c r="T7240" i="13"/>
  <c r="S7240" i="13"/>
  <c r="X7240" i="13" s="1"/>
  <c r="A7240" i="13"/>
  <c r="W7239" i="13"/>
  <c r="V7239" i="13"/>
  <c r="U7239" i="13"/>
  <c r="T7239" i="13"/>
  <c r="S7239" i="13"/>
  <c r="X7239" i="13" s="1"/>
  <c r="A7239" i="13"/>
  <c r="W7238" i="13"/>
  <c r="V7238" i="13"/>
  <c r="U7238" i="13"/>
  <c r="T7238" i="13"/>
  <c r="S7238" i="13"/>
  <c r="X7238" i="13" s="1"/>
  <c r="A7238" i="13"/>
  <c r="W7237" i="13"/>
  <c r="V7237" i="13"/>
  <c r="U7237" i="13"/>
  <c r="T7237" i="13"/>
  <c r="S7237" i="13"/>
  <c r="X7237" i="13" s="1"/>
  <c r="A7237" i="13"/>
  <c r="W7236" i="13"/>
  <c r="V7236" i="13"/>
  <c r="U7236" i="13"/>
  <c r="T7236" i="13"/>
  <c r="S7236" i="13"/>
  <c r="X7236" i="13" s="1"/>
  <c r="A7236" i="13"/>
  <c r="W7235" i="13"/>
  <c r="V7235" i="13"/>
  <c r="U7235" i="13"/>
  <c r="T7235" i="13"/>
  <c r="S7235" i="13"/>
  <c r="X7235" i="13" s="1"/>
  <c r="A7235" i="13"/>
  <c r="W7234" i="13"/>
  <c r="V7234" i="13"/>
  <c r="U7234" i="13"/>
  <c r="T7234" i="13"/>
  <c r="S7234" i="13"/>
  <c r="X7234" i="13" s="1"/>
  <c r="A7234" i="13"/>
  <c r="W7233" i="13"/>
  <c r="V7233" i="13"/>
  <c r="U7233" i="13"/>
  <c r="T7233" i="13"/>
  <c r="S7233" i="13"/>
  <c r="X7233" i="13" s="1"/>
  <c r="A7233" i="13"/>
  <c r="W7232" i="13"/>
  <c r="V7232" i="13"/>
  <c r="U7232" i="13"/>
  <c r="T7232" i="13"/>
  <c r="S7232" i="13"/>
  <c r="X7232" i="13" s="1"/>
  <c r="A7232" i="13"/>
  <c r="W7231" i="13"/>
  <c r="V7231" i="13"/>
  <c r="U7231" i="13"/>
  <c r="T7231" i="13"/>
  <c r="S7231" i="13"/>
  <c r="X7231" i="13" s="1"/>
  <c r="A7231" i="13"/>
  <c r="W7230" i="13"/>
  <c r="V7230" i="13"/>
  <c r="U7230" i="13"/>
  <c r="T7230" i="13"/>
  <c r="S7230" i="13"/>
  <c r="X7230" i="13" s="1"/>
  <c r="A7230" i="13"/>
  <c r="W7229" i="13"/>
  <c r="V7229" i="13"/>
  <c r="U7229" i="13"/>
  <c r="T7229" i="13"/>
  <c r="S7229" i="13"/>
  <c r="X7229" i="13" s="1"/>
  <c r="A7229" i="13"/>
  <c r="W7228" i="13"/>
  <c r="V7228" i="13"/>
  <c r="U7228" i="13"/>
  <c r="T7228" i="13"/>
  <c r="S7228" i="13"/>
  <c r="X7228" i="13" s="1"/>
  <c r="A7228" i="13"/>
  <c r="W7227" i="13"/>
  <c r="V7227" i="13"/>
  <c r="U7227" i="13"/>
  <c r="T7227" i="13"/>
  <c r="S7227" i="13"/>
  <c r="X7227" i="13" s="1"/>
  <c r="A7227" i="13"/>
  <c r="W7226" i="13"/>
  <c r="V7226" i="13"/>
  <c r="U7226" i="13"/>
  <c r="T7226" i="13"/>
  <c r="S7226" i="13"/>
  <c r="X7226" i="13" s="1"/>
  <c r="A7226" i="13"/>
  <c r="W7225" i="13"/>
  <c r="V7225" i="13"/>
  <c r="U7225" i="13"/>
  <c r="T7225" i="13"/>
  <c r="S7225" i="13"/>
  <c r="X7225" i="13" s="1"/>
  <c r="A7225" i="13"/>
  <c r="W7224" i="13"/>
  <c r="V7224" i="13"/>
  <c r="U7224" i="13"/>
  <c r="T7224" i="13"/>
  <c r="S7224" i="13"/>
  <c r="X7224" i="13" s="1"/>
  <c r="A7224" i="13"/>
  <c r="W7223" i="13"/>
  <c r="V7223" i="13"/>
  <c r="U7223" i="13"/>
  <c r="T7223" i="13"/>
  <c r="S7223" i="13"/>
  <c r="X7223" i="13" s="1"/>
  <c r="A7223" i="13"/>
  <c r="W7222" i="13"/>
  <c r="V7222" i="13"/>
  <c r="U7222" i="13"/>
  <c r="T7222" i="13"/>
  <c r="S7222" i="13"/>
  <c r="X7222" i="13" s="1"/>
  <c r="A7222" i="13"/>
  <c r="W7221" i="13"/>
  <c r="V7221" i="13"/>
  <c r="U7221" i="13"/>
  <c r="T7221" i="13"/>
  <c r="S7221" i="13"/>
  <c r="X7221" i="13" s="1"/>
  <c r="A7221" i="13"/>
  <c r="W7220" i="13"/>
  <c r="V7220" i="13"/>
  <c r="U7220" i="13"/>
  <c r="T7220" i="13"/>
  <c r="S7220" i="13"/>
  <c r="X7220" i="13" s="1"/>
  <c r="A7220" i="13"/>
  <c r="W7219" i="13"/>
  <c r="V7219" i="13"/>
  <c r="U7219" i="13"/>
  <c r="T7219" i="13"/>
  <c r="S7219" i="13"/>
  <c r="X7219" i="13" s="1"/>
  <c r="A7219" i="13"/>
  <c r="W7218" i="13"/>
  <c r="V7218" i="13"/>
  <c r="U7218" i="13"/>
  <c r="T7218" i="13"/>
  <c r="S7218" i="13"/>
  <c r="X7218" i="13" s="1"/>
  <c r="A7218" i="13"/>
  <c r="W7217" i="13"/>
  <c r="V7217" i="13"/>
  <c r="U7217" i="13"/>
  <c r="T7217" i="13"/>
  <c r="S7217" i="13"/>
  <c r="X7217" i="13" s="1"/>
  <c r="A7217" i="13"/>
  <c r="W7216" i="13"/>
  <c r="V7216" i="13"/>
  <c r="U7216" i="13"/>
  <c r="T7216" i="13"/>
  <c r="S7216" i="13"/>
  <c r="X7216" i="13" s="1"/>
  <c r="A7216" i="13"/>
  <c r="W7215" i="13"/>
  <c r="V7215" i="13"/>
  <c r="U7215" i="13"/>
  <c r="T7215" i="13"/>
  <c r="S7215" i="13"/>
  <c r="X7215" i="13" s="1"/>
  <c r="A7215" i="13"/>
  <c r="W7214" i="13"/>
  <c r="V7214" i="13"/>
  <c r="U7214" i="13"/>
  <c r="T7214" i="13"/>
  <c r="S7214" i="13"/>
  <c r="X7214" i="13" s="1"/>
  <c r="A7214" i="13"/>
  <c r="W7213" i="13"/>
  <c r="V7213" i="13"/>
  <c r="U7213" i="13"/>
  <c r="T7213" i="13"/>
  <c r="S7213" i="13"/>
  <c r="X7213" i="13" s="1"/>
  <c r="A7213" i="13"/>
  <c r="W7212" i="13"/>
  <c r="V7212" i="13"/>
  <c r="U7212" i="13"/>
  <c r="T7212" i="13"/>
  <c r="S7212" i="13"/>
  <c r="X7212" i="13" s="1"/>
  <c r="A7212" i="13"/>
  <c r="W7211" i="13"/>
  <c r="V7211" i="13"/>
  <c r="U7211" i="13"/>
  <c r="T7211" i="13"/>
  <c r="S7211" i="13"/>
  <c r="X7211" i="13" s="1"/>
  <c r="A7211" i="13"/>
  <c r="W7210" i="13"/>
  <c r="V7210" i="13"/>
  <c r="U7210" i="13"/>
  <c r="T7210" i="13"/>
  <c r="S7210" i="13"/>
  <c r="X7210" i="13" s="1"/>
  <c r="A7210" i="13"/>
  <c r="W7209" i="13"/>
  <c r="V7209" i="13"/>
  <c r="U7209" i="13"/>
  <c r="T7209" i="13"/>
  <c r="S7209" i="13"/>
  <c r="X7209" i="13" s="1"/>
  <c r="A7209" i="13"/>
  <c r="W7208" i="13"/>
  <c r="V7208" i="13"/>
  <c r="U7208" i="13"/>
  <c r="T7208" i="13"/>
  <c r="S7208" i="13"/>
  <c r="X7208" i="13" s="1"/>
  <c r="A7208" i="13"/>
  <c r="W7207" i="13"/>
  <c r="V7207" i="13"/>
  <c r="U7207" i="13"/>
  <c r="T7207" i="13"/>
  <c r="S7207" i="13"/>
  <c r="X7207" i="13" s="1"/>
  <c r="A7207" i="13"/>
  <c r="W7206" i="13"/>
  <c r="V7206" i="13"/>
  <c r="U7206" i="13"/>
  <c r="T7206" i="13"/>
  <c r="S7206" i="13"/>
  <c r="X7206" i="13" s="1"/>
  <c r="A7206" i="13"/>
  <c r="W7205" i="13"/>
  <c r="V7205" i="13"/>
  <c r="U7205" i="13"/>
  <c r="T7205" i="13"/>
  <c r="S7205" i="13"/>
  <c r="X7205" i="13" s="1"/>
  <c r="A7205" i="13"/>
  <c r="W7204" i="13"/>
  <c r="V7204" i="13"/>
  <c r="U7204" i="13"/>
  <c r="T7204" i="13"/>
  <c r="S7204" i="13"/>
  <c r="X7204" i="13" s="1"/>
  <c r="A7204" i="13"/>
  <c r="W7203" i="13"/>
  <c r="V7203" i="13"/>
  <c r="U7203" i="13"/>
  <c r="T7203" i="13"/>
  <c r="S7203" i="13"/>
  <c r="X7203" i="13" s="1"/>
  <c r="A7203" i="13"/>
  <c r="W7202" i="13"/>
  <c r="V7202" i="13"/>
  <c r="U7202" i="13"/>
  <c r="T7202" i="13"/>
  <c r="S7202" i="13"/>
  <c r="X7202" i="13" s="1"/>
  <c r="A7202" i="13"/>
  <c r="W7201" i="13"/>
  <c r="V7201" i="13"/>
  <c r="U7201" i="13"/>
  <c r="T7201" i="13"/>
  <c r="S7201" i="13"/>
  <c r="X7201" i="13" s="1"/>
  <c r="A7201" i="13"/>
  <c r="W7200" i="13"/>
  <c r="V7200" i="13"/>
  <c r="U7200" i="13"/>
  <c r="T7200" i="13"/>
  <c r="S7200" i="13"/>
  <c r="X7200" i="13" s="1"/>
  <c r="A7200" i="13"/>
  <c r="W7199" i="13"/>
  <c r="V7199" i="13"/>
  <c r="U7199" i="13"/>
  <c r="T7199" i="13"/>
  <c r="S7199" i="13"/>
  <c r="X7199" i="13" s="1"/>
  <c r="A7199" i="13"/>
  <c r="W7198" i="13"/>
  <c r="V7198" i="13"/>
  <c r="U7198" i="13"/>
  <c r="T7198" i="13"/>
  <c r="S7198" i="13"/>
  <c r="X7198" i="13" s="1"/>
  <c r="A7198" i="13"/>
  <c r="W7197" i="13"/>
  <c r="V7197" i="13"/>
  <c r="U7197" i="13"/>
  <c r="T7197" i="13"/>
  <c r="S7197" i="13"/>
  <c r="X7197" i="13" s="1"/>
  <c r="A7197" i="13"/>
  <c r="W7196" i="13"/>
  <c r="V7196" i="13"/>
  <c r="U7196" i="13"/>
  <c r="T7196" i="13"/>
  <c r="S7196" i="13"/>
  <c r="X7196" i="13" s="1"/>
  <c r="A7196" i="13"/>
  <c r="W7195" i="13"/>
  <c r="V7195" i="13"/>
  <c r="U7195" i="13"/>
  <c r="T7195" i="13"/>
  <c r="S7195" i="13"/>
  <c r="X7195" i="13" s="1"/>
  <c r="A7195" i="13"/>
  <c r="W7194" i="13"/>
  <c r="V7194" i="13"/>
  <c r="U7194" i="13"/>
  <c r="T7194" i="13"/>
  <c r="S7194" i="13"/>
  <c r="X7194" i="13" s="1"/>
  <c r="A7194" i="13"/>
  <c r="W7193" i="13"/>
  <c r="V7193" i="13"/>
  <c r="U7193" i="13"/>
  <c r="T7193" i="13"/>
  <c r="S7193" i="13"/>
  <c r="X7193" i="13" s="1"/>
  <c r="A7193" i="13"/>
  <c r="W7192" i="13"/>
  <c r="V7192" i="13"/>
  <c r="U7192" i="13"/>
  <c r="T7192" i="13"/>
  <c r="S7192" i="13"/>
  <c r="X7192" i="13" s="1"/>
  <c r="A7192" i="13"/>
  <c r="W7191" i="13"/>
  <c r="V7191" i="13"/>
  <c r="U7191" i="13"/>
  <c r="T7191" i="13"/>
  <c r="S7191" i="13"/>
  <c r="X7191" i="13" s="1"/>
  <c r="A7191" i="13"/>
  <c r="W7190" i="13"/>
  <c r="V7190" i="13"/>
  <c r="U7190" i="13"/>
  <c r="T7190" i="13"/>
  <c r="S7190" i="13"/>
  <c r="X7190" i="13" s="1"/>
  <c r="A7190" i="13"/>
  <c r="W7189" i="13"/>
  <c r="V7189" i="13"/>
  <c r="U7189" i="13"/>
  <c r="T7189" i="13"/>
  <c r="S7189" i="13"/>
  <c r="X7189" i="13" s="1"/>
  <c r="A7189" i="13"/>
  <c r="W7188" i="13"/>
  <c r="V7188" i="13"/>
  <c r="U7188" i="13"/>
  <c r="T7188" i="13"/>
  <c r="S7188" i="13"/>
  <c r="X7188" i="13" s="1"/>
  <c r="A7188" i="13"/>
  <c r="W7187" i="13"/>
  <c r="V7187" i="13"/>
  <c r="U7187" i="13"/>
  <c r="T7187" i="13"/>
  <c r="S7187" i="13"/>
  <c r="X7187" i="13" s="1"/>
  <c r="A7187" i="13"/>
  <c r="W7186" i="13"/>
  <c r="V7186" i="13"/>
  <c r="U7186" i="13"/>
  <c r="T7186" i="13"/>
  <c r="S7186" i="13"/>
  <c r="X7186" i="13" s="1"/>
  <c r="A7186" i="13"/>
  <c r="W7185" i="13"/>
  <c r="V7185" i="13"/>
  <c r="U7185" i="13"/>
  <c r="T7185" i="13"/>
  <c r="S7185" i="13"/>
  <c r="X7185" i="13" s="1"/>
  <c r="A7185" i="13"/>
  <c r="W7184" i="13"/>
  <c r="V7184" i="13"/>
  <c r="U7184" i="13"/>
  <c r="T7184" i="13"/>
  <c r="S7184" i="13"/>
  <c r="X7184" i="13" s="1"/>
  <c r="A7184" i="13"/>
  <c r="W7183" i="13"/>
  <c r="V7183" i="13"/>
  <c r="U7183" i="13"/>
  <c r="T7183" i="13"/>
  <c r="S7183" i="13"/>
  <c r="X7183" i="13" s="1"/>
  <c r="A7183" i="13"/>
  <c r="W7182" i="13"/>
  <c r="V7182" i="13"/>
  <c r="U7182" i="13"/>
  <c r="T7182" i="13"/>
  <c r="S7182" i="13"/>
  <c r="X7182" i="13" s="1"/>
  <c r="A7182" i="13"/>
  <c r="W7181" i="13"/>
  <c r="V7181" i="13"/>
  <c r="U7181" i="13"/>
  <c r="T7181" i="13"/>
  <c r="S7181" i="13"/>
  <c r="X7181" i="13" s="1"/>
  <c r="A7181" i="13"/>
  <c r="W7180" i="13"/>
  <c r="V7180" i="13"/>
  <c r="U7180" i="13"/>
  <c r="T7180" i="13"/>
  <c r="S7180" i="13"/>
  <c r="X7180" i="13" s="1"/>
  <c r="A7180" i="13"/>
  <c r="W7179" i="13"/>
  <c r="V7179" i="13"/>
  <c r="U7179" i="13"/>
  <c r="T7179" i="13"/>
  <c r="S7179" i="13"/>
  <c r="X7179" i="13" s="1"/>
  <c r="A7179" i="13"/>
  <c r="W7178" i="13"/>
  <c r="V7178" i="13"/>
  <c r="U7178" i="13"/>
  <c r="T7178" i="13"/>
  <c r="S7178" i="13"/>
  <c r="X7178" i="13" s="1"/>
  <c r="A7178" i="13"/>
  <c r="W7177" i="13"/>
  <c r="V7177" i="13"/>
  <c r="U7177" i="13"/>
  <c r="T7177" i="13"/>
  <c r="S7177" i="13"/>
  <c r="X7177" i="13" s="1"/>
  <c r="A7177" i="13"/>
  <c r="W7176" i="13"/>
  <c r="V7176" i="13"/>
  <c r="U7176" i="13"/>
  <c r="T7176" i="13"/>
  <c r="S7176" i="13"/>
  <c r="X7176" i="13" s="1"/>
  <c r="A7176" i="13"/>
  <c r="W7175" i="13"/>
  <c r="V7175" i="13"/>
  <c r="U7175" i="13"/>
  <c r="T7175" i="13"/>
  <c r="S7175" i="13"/>
  <c r="X7175" i="13" s="1"/>
  <c r="A7175" i="13"/>
  <c r="W7174" i="13"/>
  <c r="V7174" i="13"/>
  <c r="U7174" i="13"/>
  <c r="T7174" i="13"/>
  <c r="S7174" i="13"/>
  <c r="X7174" i="13" s="1"/>
  <c r="A7174" i="13"/>
  <c r="W7173" i="13"/>
  <c r="V7173" i="13"/>
  <c r="U7173" i="13"/>
  <c r="T7173" i="13"/>
  <c r="S7173" i="13"/>
  <c r="X7173" i="13" s="1"/>
  <c r="A7173" i="13"/>
  <c r="W7172" i="13"/>
  <c r="V7172" i="13"/>
  <c r="U7172" i="13"/>
  <c r="T7172" i="13"/>
  <c r="S7172" i="13"/>
  <c r="X7172" i="13" s="1"/>
  <c r="A7172" i="13"/>
  <c r="W7171" i="13"/>
  <c r="V7171" i="13"/>
  <c r="U7171" i="13"/>
  <c r="T7171" i="13"/>
  <c r="S7171" i="13"/>
  <c r="X7171" i="13" s="1"/>
  <c r="A7171" i="13"/>
  <c r="W7170" i="13"/>
  <c r="V7170" i="13"/>
  <c r="U7170" i="13"/>
  <c r="T7170" i="13"/>
  <c r="S7170" i="13"/>
  <c r="X7170" i="13" s="1"/>
  <c r="A7170" i="13"/>
  <c r="W7169" i="13"/>
  <c r="V7169" i="13"/>
  <c r="U7169" i="13"/>
  <c r="T7169" i="13"/>
  <c r="S7169" i="13"/>
  <c r="X7169" i="13" s="1"/>
  <c r="A7169" i="13"/>
  <c r="W7168" i="13"/>
  <c r="V7168" i="13"/>
  <c r="U7168" i="13"/>
  <c r="T7168" i="13"/>
  <c r="S7168" i="13"/>
  <c r="X7168" i="13" s="1"/>
  <c r="A7168" i="13"/>
  <c r="W7167" i="13"/>
  <c r="V7167" i="13"/>
  <c r="U7167" i="13"/>
  <c r="T7167" i="13"/>
  <c r="S7167" i="13"/>
  <c r="X7167" i="13" s="1"/>
  <c r="A7167" i="13"/>
  <c r="W7166" i="13"/>
  <c r="V7166" i="13"/>
  <c r="U7166" i="13"/>
  <c r="T7166" i="13"/>
  <c r="S7166" i="13"/>
  <c r="X7166" i="13" s="1"/>
  <c r="A7166" i="13"/>
  <c r="W7165" i="13"/>
  <c r="V7165" i="13"/>
  <c r="U7165" i="13"/>
  <c r="T7165" i="13"/>
  <c r="S7165" i="13"/>
  <c r="X7165" i="13" s="1"/>
  <c r="A7165" i="13"/>
  <c r="W7164" i="13"/>
  <c r="V7164" i="13"/>
  <c r="U7164" i="13"/>
  <c r="T7164" i="13"/>
  <c r="S7164" i="13"/>
  <c r="X7164" i="13" s="1"/>
  <c r="A7164" i="13"/>
  <c r="W7163" i="13"/>
  <c r="V7163" i="13"/>
  <c r="U7163" i="13"/>
  <c r="T7163" i="13"/>
  <c r="S7163" i="13"/>
  <c r="X7163" i="13" s="1"/>
  <c r="A7163" i="13"/>
  <c r="W7162" i="13"/>
  <c r="V7162" i="13"/>
  <c r="U7162" i="13"/>
  <c r="T7162" i="13"/>
  <c r="S7162" i="13"/>
  <c r="X7162" i="13" s="1"/>
  <c r="A7162" i="13"/>
  <c r="W7161" i="13"/>
  <c r="V7161" i="13"/>
  <c r="U7161" i="13"/>
  <c r="T7161" i="13"/>
  <c r="S7161" i="13"/>
  <c r="X7161" i="13" s="1"/>
  <c r="A7161" i="13"/>
  <c r="W7160" i="13"/>
  <c r="V7160" i="13"/>
  <c r="U7160" i="13"/>
  <c r="T7160" i="13"/>
  <c r="S7160" i="13"/>
  <c r="X7160" i="13" s="1"/>
  <c r="A7160" i="13"/>
  <c r="W7159" i="13"/>
  <c r="V7159" i="13"/>
  <c r="U7159" i="13"/>
  <c r="T7159" i="13"/>
  <c r="S7159" i="13"/>
  <c r="X7159" i="13" s="1"/>
  <c r="A7159" i="13"/>
  <c r="W7158" i="13"/>
  <c r="V7158" i="13"/>
  <c r="U7158" i="13"/>
  <c r="T7158" i="13"/>
  <c r="S7158" i="13"/>
  <c r="X7158" i="13" s="1"/>
  <c r="A7158" i="13"/>
  <c r="W7157" i="13"/>
  <c r="V7157" i="13"/>
  <c r="U7157" i="13"/>
  <c r="T7157" i="13"/>
  <c r="S7157" i="13"/>
  <c r="X7157" i="13" s="1"/>
  <c r="A7157" i="13"/>
  <c r="W7156" i="13"/>
  <c r="V7156" i="13"/>
  <c r="U7156" i="13"/>
  <c r="T7156" i="13"/>
  <c r="S7156" i="13"/>
  <c r="X7156" i="13" s="1"/>
  <c r="A7156" i="13"/>
  <c r="W7155" i="13"/>
  <c r="V7155" i="13"/>
  <c r="U7155" i="13"/>
  <c r="T7155" i="13"/>
  <c r="S7155" i="13"/>
  <c r="X7155" i="13" s="1"/>
  <c r="A7155" i="13"/>
  <c r="W7154" i="13"/>
  <c r="V7154" i="13"/>
  <c r="U7154" i="13"/>
  <c r="T7154" i="13"/>
  <c r="S7154" i="13"/>
  <c r="X7154" i="13" s="1"/>
  <c r="A7154" i="13"/>
  <c r="W7153" i="13"/>
  <c r="V7153" i="13"/>
  <c r="U7153" i="13"/>
  <c r="T7153" i="13"/>
  <c r="S7153" i="13"/>
  <c r="X7153" i="13" s="1"/>
  <c r="A7153" i="13"/>
  <c r="W7152" i="13"/>
  <c r="V7152" i="13"/>
  <c r="U7152" i="13"/>
  <c r="T7152" i="13"/>
  <c r="S7152" i="13"/>
  <c r="X7152" i="13" s="1"/>
  <c r="A7152" i="13"/>
  <c r="W7151" i="13"/>
  <c r="V7151" i="13"/>
  <c r="U7151" i="13"/>
  <c r="T7151" i="13"/>
  <c r="S7151" i="13"/>
  <c r="X7151" i="13" s="1"/>
  <c r="A7151" i="13"/>
  <c r="W7150" i="13"/>
  <c r="V7150" i="13"/>
  <c r="U7150" i="13"/>
  <c r="T7150" i="13"/>
  <c r="S7150" i="13"/>
  <c r="X7150" i="13" s="1"/>
  <c r="A7150" i="13"/>
  <c r="W7149" i="13"/>
  <c r="V7149" i="13"/>
  <c r="U7149" i="13"/>
  <c r="T7149" i="13"/>
  <c r="S7149" i="13"/>
  <c r="X7149" i="13" s="1"/>
  <c r="A7149" i="13"/>
  <c r="W7148" i="13"/>
  <c r="V7148" i="13"/>
  <c r="U7148" i="13"/>
  <c r="T7148" i="13"/>
  <c r="S7148" i="13"/>
  <c r="X7148" i="13" s="1"/>
  <c r="A7148" i="13"/>
  <c r="W7147" i="13"/>
  <c r="V7147" i="13"/>
  <c r="U7147" i="13"/>
  <c r="T7147" i="13"/>
  <c r="S7147" i="13"/>
  <c r="X7147" i="13" s="1"/>
  <c r="A7147" i="13"/>
  <c r="W7146" i="13"/>
  <c r="V7146" i="13"/>
  <c r="U7146" i="13"/>
  <c r="T7146" i="13"/>
  <c r="S7146" i="13"/>
  <c r="X7146" i="13" s="1"/>
  <c r="A7146" i="13"/>
  <c r="W7145" i="13"/>
  <c r="V7145" i="13"/>
  <c r="U7145" i="13"/>
  <c r="T7145" i="13"/>
  <c r="S7145" i="13"/>
  <c r="X7145" i="13" s="1"/>
  <c r="A7145" i="13"/>
  <c r="W7144" i="13"/>
  <c r="V7144" i="13"/>
  <c r="U7144" i="13"/>
  <c r="T7144" i="13"/>
  <c r="S7144" i="13"/>
  <c r="X7144" i="13" s="1"/>
  <c r="A7144" i="13"/>
  <c r="W7143" i="13"/>
  <c r="V7143" i="13"/>
  <c r="U7143" i="13"/>
  <c r="T7143" i="13"/>
  <c r="S7143" i="13"/>
  <c r="X7143" i="13" s="1"/>
  <c r="A7143" i="13"/>
  <c r="W7142" i="13"/>
  <c r="V7142" i="13"/>
  <c r="U7142" i="13"/>
  <c r="T7142" i="13"/>
  <c r="S7142" i="13"/>
  <c r="X7142" i="13" s="1"/>
  <c r="A7142" i="13"/>
  <c r="W7141" i="13"/>
  <c r="V7141" i="13"/>
  <c r="U7141" i="13"/>
  <c r="T7141" i="13"/>
  <c r="S7141" i="13"/>
  <c r="X7141" i="13" s="1"/>
  <c r="A7141" i="13"/>
  <c r="W7140" i="13"/>
  <c r="V7140" i="13"/>
  <c r="U7140" i="13"/>
  <c r="T7140" i="13"/>
  <c r="S7140" i="13"/>
  <c r="X7140" i="13" s="1"/>
  <c r="A7140" i="13"/>
  <c r="W7139" i="13"/>
  <c r="V7139" i="13"/>
  <c r="U7139" i="13"/>
  <c r="T7139" i="13"/>
  <c r="S7139" i="13"/>
  <c r="X7139" i="13" s="1"/>
  <c r="A7139" i="13"/>
  <c r="W7138" i="13"/>
  <c r="V7138" i="13"/>
  <c r="U7138" i="13"/>
  <c r="T7138" i="13"/>
  <c r="S7138" i="13"/>
  <c r="X7138" i="13" s="1"/>
  <c r="A7138" i="13"/>
  <c r="W7137" i="13"/>
  <c r="V7137" i="13"/>
  <c r="U7137" i="13"/>
  <c r="T7137" i="13"/>
  <c r="S7137" i="13"/>
  <c r="X7137" i="13" s="1"/>
  <c r="A7137" i="13"/>
  <c r="W7136" i="13"/>
  <c r="V7136" i="13"/>
  <c r="U7136" i="13"/>
  <c r="T7136" i="13"/>
  <c r="S7136" i="13"/>
  <c r="X7136" i="13" s="1"/>
  <c r="A7136" i="13"/>
  <c r="W7135" i="13"/>
  <c r="V7135" i="13"/>
  <c r="U7135" i="13"/>
  <c r="T7135" i="13"/>
  <c r="S7135" i="13"/>
  <c r="X7135" i="13" s="1"/>
  <c r="A7135" i="13"/>
  <c r="W7134" i="13"/>
  <c r="V7134" i="13"/>
  <c r="U7134" i="13"/>
  <c r="T7134" i="13"/>
  <c r="S7134" i="13"/>
  <c r="X7134" i="13" s="1"/>
  <c r="A7134" i="13"/>
  <c r="W7133" i="13"/>
  <c r="V7133" i="13"/>
  <c r="U7133" i="13"/>
  <c r="T7133" i="13"/>
  <c r="S7133" i="13"/>
  <c r="X7133" i="13" s="1"/>
  <c r="A7133" i="13"/>
  <c r="W7132" i="13"/>
  <c r="V7132" i="13"/>
  <c r="U7132" i="13"/>
  <c r="T7132" i="13"/>
  <c r="S7132" i="13"/>
  <c r="X7132" i="13" s="1"/>
  <c r="A7132" i="13"/>
  <c r="W7131" i="13"/>
  <c r="V7131" i="13"/>
  <c r="U7131" i="13"/>
  <c r="T7131" i="13"/>
  <c r="S7131" i="13"/>
  <c r="X7131" i="13" s="1"/>
  <c r="A7131" i="13"/>
  <c r="W7130" i="13"/>
  <c r="V7130" i="13"/>
  <c r="U7130" i="13"/>
  <c r="T7130" i="13"/>
  <c r="S7130" i="13"/>
  <c r="X7130" i="13" s="1"/>
  <c r="A7130" i="13"/>
  <c r="W7129" i="13"/>
  <c r="V7129" i="13"/>
  <c r="U7129" i="13"/>
  <c r="T7129" i="13"/>
  <c r="S7129" i="13"/>
  <c r="X7129" i="13" s="1"/>
  <c r="A7129" i="13"/>
  <c r="W7128" i="13"/>
  <c r="V7128" i="13"/>
  <c r="U7128" i="13"/>
  <c r="T7128" i="13"/>
  <c r="S7128" i="13"/>
  <c r="X7128" i="13" s="1"/>
  <c r="A7128" i="13"/>
  <c r="W7127" i="13"/>
  <c r="V7127" i="13"/>
  <c r="U7127" i="13"/>
  <c r="T7127" i="13"/>
  <c r="S7127" i="13"/>
  <c r="X7127" i="13" s="1"/>
  <c r="A7127" i="13"/>
  <c r="W7126" i="13"/>
  <c r="V7126" i="13"/>
  <c r="U7126" i="13"/>
  <c r="T7126" i="13"/>
  <c r="S7126" i="13"/>
  <c r="X7126" i="13" s="1"/>
  <c r="A7126" i="13"/>
  <c r="W7125" i="13"/>
  <c r="V7125" i="13"/>
  <c r="U7125" i="13"/>
  <c r="T7125" i="13"/>
  <c r="S7125" i="13"/>
  <c r="X7125" i="13" s="1"/>
  <c r="A7125" i="13"/>
  <c r="W7124" i="13"/>
  <c r="V7124" i="13"/>
  <c r="U7124" i="13"/>
  <c r="T7124" i="13"/>
  <c r="S7124" i="13"/>
  <c r="X7124" i="13" s="1"/>
  <c r="A7124" i="13"/>
  <c r="W7123" i="13"/>
  <c r="V7123" i="13"/>
  <c r="U7123" i="13"/>
  <c r="T7123" i="13"/>
  <c r="S7123" i="13"/>
  <c r="X7123" i="13" s="1"/>
  <c r="A7123" i="13"/>
  <c r="W7122" i="13"/>
  <c r="V7122" i="13"/>
  <c r="U7122" i="13"/>
  <c r="T7122" i="13"/>
  <c r="S7122" i="13"/>
  <c r="X7122" i="13" s="1"/>
  <c r="A7122" i="13"/>
  <c r="W7121" i="13"/>
  <c r="V7121" i="13"/>
  <c r="U7121" i="13"/>
  <c r="T7121" i="13"/>
  <c r="S7121" i="13"/>
  <c r="X7121" i="13" s="1"/>
  <c r="A7121" i="13"/>
  <c r="W7120" i="13"/>
  <c r="V7120" i="13"/>
  <c r="U7120" i="13"/>
  <c r="T7120" i="13"/>
  <c r="S7120" i="13"/>
  <c r="X7120" i="13" s="1"/>
  <c r="A7120" i="13"/>
  <c r="W7119" i="13"/>
  <c r="V7119" i="13"/>
  <c r="U7119" i="13"/>
  <c r="T7119" i="13"/>
  <c r="S7119" i="13"/>
  <c r="X7119" i="13" s="1"/>
  <c r="A7119" i="13"/>
  <c r="W7118" i="13"/>
  <c r="V7118" i="13"/>
  <c r="U7118" i="13"/>
  <c r="T7118" i="13"/>
  <c r="S7118" i="13"/>
  <c r="X7118" i="13" s="1"/>
  <c r="A7118" i="13"/>
  <c r="W7117" i="13"/>
  <c r="V7117" i="13"/>
  <c r="U7117" i="13"/>
  <c r="T7117" i="13"/>
  <c r="S7117" i="13"/>
  <c r="X7117" i="13" s="1"/>
  <c r="A7117" i="13"/>
  <c r="W7116" i="13"/>
  <c r="V7116" i="13"/>
  <c r="U7116" i="13"/>
  <c r="T7116" i="13"/>
  <c r="S7116" i="13"/>
  <c r="X7116" i="13" s="1"/>
  <c r="A7116" i="13"/>
  <c r="W7115" i="13"/>
  <c r="V7115" i="13"/>
  <c r="U7115" i="13"/>
  <c r="T7115" i="13"/>
  <c r="S7115" i="13"/>
  <c r="X7115" i="13" s="1"/>
  <c r="A7115" i="13"/>
  <c r="W7114" i="13"/>
  <c r="V7114" i="13"/>
  <c r="U7114" i="13"/>
  <c r="T7114" i="13"/>
  <c r="S7114" i="13"/>
  <c r="X7114" i="13" s="1"/>
  <c r="A7114" i="13"/>
  <c r="W7113" i="13"/>
  <c r="V7113" i="13"/>
  <c r="U7113" i="13"/>
  <c r="T7113" i="13"/>
  <c r="S7113" i="13"/>
  <c r="X7113" i="13" s="1"/>
  <c r="A7113" i="13"/>
  <c r="W7112" i="13"/>
  <c r="V7112" i="13"/>
  <c r="U7112" i="13"/>
  <c r="T7112" i="13"/>
  <c r="S7112" i="13"/>
  <c r="X7112" i="13" s="1"/>
  <c r="A7112" i="13"/>
  <c r="W7111" i="13"/>
  <c r="V7111" i="13"/>
  <c r="U7111" i="13"/>
  <c r="T7111" i="13"/>
  <c r="S7111" i="13"/>
  <c r="X7111" i="13" s="1"/>
  <c r="A7111" i="13"/>
  <c r="W7110" i="13"/>
  <c r="V7110" i="13"/>
  <c r="U7110" i="13"/>
  <c r="T7110" i="13"/>
  <c r="S7110" i="13"/>
  <c r="X7110" i="13" s="1"/>
  <c r="A7110" i="13"/>
  <c r="W7109" i="13"/>
  <c r="V7109" i="13"/>
  <c r="U7109" i="13"/>
  <c r="T7109" i="13"/>
  <c r="S7109" i="13"/>
  <c r="X7109" i="13" s="1"/>
  <c r="A7109" i="13"/>
  <c r="W7108" i="13"/>
  <c r="V7108" i="13"/>
  <c r="U7108" i="13"/>
  <c r="T7108" i="13"/>
  <c r="S7108" i="13"/>
  <c r="X7108" i="13" s="1"/>
  <c r="A7108" i="13"/>
  <c r="W7107" i="13"/>
  <c r="V7107" i="13"/>
  <c r="U7107" i="13"/>
  <c r="T7107" i="13"/>
  <c r="S7107" i="13"/>
  <c r="X7107" i="13" s="1"/>
  <c r="A7107" i="13"/>
  <c r="W7106" i="13"/>
  <c r="V7106" i="13"/>
  <c r="U7106" i="13"/>
  <c r="T7106" i="13"/>
  <c r="S7106" i="13"/>
  <c r="X7106" i="13" s="1"/>
  <c r="A7106" i="13"/>
  <c r="W7105" i="13"/>
  <c r="V7105" i="13"/>
  <c r="U7105" i="13"/>
  <c r="T7105" i="13"/>
  <c r="S7105" i="13"/>
  <c r="X7105" i="13" s="1"/>
  <c r="A7105" i="13"/>
  <c r="W7104" i="13"/>
  <c r="V7104" i="13"/>
  <c r="U7104" i="13"/>
  <c r="T7104" i="13"/>
  <c r="S7104" i="13"/>
  <c r="X7104" i="13" s="1"/>
  <c r="A7104" i="13"/>
  <c r="W7103" i="13"/>
  <c r="V7103" i="13"/>
  <c r="U7103" i="13"/>
  <c r="T7103" i="13"/>
  <c r="S7103" i="13"/>
  <c r="X7103" i="13" s="1"/>
  <c r="A7103" i="13"/>
  <c r="W7102" i="13"/>
  <c r="V7102" i="13"/>
  <c r="U7102" i="13"/>
  <c r="T7102" i="13"/>
  <c r="S7102" i="13"/>
  <c r="X7102" i="13" s="1"/>
  <c r="A7102" i="13"/>
  <c r="W7101" i="13"/>
  <c r="V7101" i="13"/>
  <c r="U7101" i="13"/>
  <c r="T7101" i="13"/>
  <c r="S7101" i="13"/>
  <c r="X7101" i="13" s="1"/>
  <c r="A7101" i="13"/>
  <c r="W7100" i="13"/>
  <c r="V7100" i="13"/>
  <c r="U7100" i="13"/>
  <c r="T7100" i="13"/>
  <c r="S7100" i="13"/>
  <c r="X7100" i="13" s="1"/>
  <c r="A7100" i="13"/>
  <c r="W7099" i="13"/>
  <c r="V7099" i="13"/>
  <c r="U7099" i="13"/>
  <c r="T7099" i="13"/>
  <c r="S7099" i="13"/>
  <c r="X7099" i="13" s="1"/>
  <c r="A7099" i="13"/>
  <c r="W7098" i="13"/>
  <c r="V7098" i="13"/>
  <c r="U7098" i="13"/>
  <c r="T7098" i="13"/>
  <c r="S7098" i="13"/>
  <c r="X7098" i="13" s="1"/>
  <c r="A7098" i="13"/>
  <c r="W7097" i="13"/>
  <c r="V7097" i="13"/>
  <c r="U7097" i="13"/>
  <c r="T7097" i="13"/>
  <c r="S7097" i="13"/>
  <c r="X7097" i="13" s="1"/>
  <c r="A7097" i="13"/>
  <c r="W7096" i="13"/>
  <c r="V7096" i="13"/>
  <c r="U7096" i="13"/>
  <c r="T7096" i="13"/>
  <c r="S7096" i="13"/>
  <c r="X7096" i="13" s="1"/>
  <c r="A7096" i="13"/>
  <c r="W7095" i="13"/>
  <c r="V7095" i="13"/>
  <c r="U7095" i="13"/>
  <c r="T7095" i="13"/>
  <c r="S7095" i="13"/>
  <c r="X7095" i="13" s="1"/>
  <c r="A7095" i="13"/>
  <c r="W7094" i="13"/>
  <c r="V7094" i="13"/>
  <c r="U7094" i="13"/>
  <c r="T7094" i="13"/>
  <c r="S7094" i="13"/>
  <c r="X7094" i="13" s="1"/>
  <c r="A7094" i="13"/>
  <c r="W7093" i="13"/>
  <c r="V7093" i="13"/>
  <c r="U7093" i="13"/>
  <c r="T7093" i="13"/>
  <c r="S7093" i="13"/>
  <c r="X7093" i="13" s="1"/>
  <c r="A7093" i="13"/>
  <c r="W7092" i="13"/>
  <c r="V7092" i="13"/>
  <c r="U7092" i="13"/>
  <c r="T7092" i="13"/>
  <c r="S7092" i="13"/>
  <c r="X7092" i="13" s="1"/>
  <c r="A7092" i="13"/>
  <c r="W7091" i="13"/>
  <c r="V7091" i="13"/>
  <c r="U7091" i="13"/>
  <c r="T7091" i="13"/>
  <c r="S7091" i="13"/>
  <c r="X7091" i="13" s="1"/>
  <c r="A7091" i="13"/>
  <c r="W7090" i="13"/>
  <c r="V7090" i="13"/>
  <c r="U7090" i="13"/>
  <c r="T7090" i="13"/>
  <c r="S7090" i="13"/>
  <c r="X7090" i="13" s="1"/>
  <c r="A7090" i="13"/>
  <c r="W7089" i="13"/>
  <c r="V7089" i="13"/>
  <c r="U7089" i="13"/>
  <c r="T7089" i="13"/>
  <c r="S7089" i="13"/>
  <c r="X7089" i="13" s="1"/>
  <c r="A7089" i="13"/>
  <c r="W7088" i="13"/>
  <c r="V7088" i="13"/>
  <c r="U7088" i="13"/>
  <c r="T7088" i="13"/>
  <c r="S7088" i="13"/>
  <c r="X7088" i="13" s="1"/>
  <c r="A7088" i="13"/>
  <c r="W7087" i="13"/>
  <c r="V7087" i="13"/>
  <c r="U7087" i="13"/>
  <c r="T7087" i="13"/>
  <c r="S7087" i="13"/>
  <c r="X7087" i="13" s="1"/>
  <c r="A7087" i="13"/>
  <c r="W7086" i="13"/>
  <c r="V7086" i="13"/>
  <c r="U7086" i="13"/>
  <c r="T7086" i="13"/>
  <c r="S7086" i="13"/>
  <c r="X7086" i="13" s="1"/>
  <c r="A7086" i="13"/>
  <c r="W7085" i="13"/>
  <c r="V7085" i="13"/>
  <c r="U7085" i="13"/>
  <c r="T7085" i="13"/>
  <c r="S7085" i="13"/>
  <c r="X7085" i="13" s="1"/>
  <c r="A7085" i="13"/>
  <c r="W7084" i="13"/>
  <c r="V7084" i="13"/>
  <c r="U7084" i="13"/>
  <c r="T7084" i="13"/>
  <c r="S7084" i="13"/>
  <c r="X7084" i="13" s="1"/>
  <c r="A7084" i="13"/>
  <c r="W7083" i="13"/>
  <c r="V7083" i="13"/>
  <c r="U7083" i="13"/>
  <c r="T7083" i="13"/>
  <c r="S7083" i="13"/>
  <c r="X7083" i="13" s="1"/>
  <c r="A7083" i="13"/>
  <c r="W7082" i="13"/>
  <c r="V7082" i="13"/>
  <c r="U7082" i="13"/>
  <c r="T7082" i="13"/>
  <c r="S7082" i="13"/>
  <c r="X7082" i="13" s="1"/>
  <c r="A7082" i="13"/>
  <c r="W7081" i="13"/>
  <c r="V7081" i="13"/>
  <c r="U7081" i="13"/>
  <c r="T7081" i="13"/>
  <c r="S7081" i="13"/>
  <c r="X7081" i="13" s="1"/>
  <c r="A7081" i="13"/>
  <c r="W7080" i="13"/>
  <c r="V7080" i="13"/>
  <c r="U7080" i="13"/>
  <c r="T7080" i="13"/>
  <c r="S7080" i="13"/>
  <c r="X7080" i="13" s="1"/>
  <c r="A7080" i="13"/>
  <c r="W7079" i="13"/>
  <c r="V7079" i="13"/>
  <c r="U7079" i="13"/>
  <c r="T7079" i="13"/>
  <c r="S7079" i="13"/>
  <c r="X7079" i="13" s="1"/>
  <c r="A7079" i="13"/>
  <c r="W7078" i="13"/>
  <c r="V7078" i="13"/>
  <c r="U7078" i="13"/>
  <c r="T7078" i="13"/>
  <c r="S7078" i="13"/>
  <c r="X7078" i="13" s="1"/>
  <c r="A7078" i="13"/>
  <c r="W7077" i="13"/>
  <c r="V7077" i="13"/>
  <c r="U7077" i="13"/>
  <c r="T7077" i="13"/>
  <c r="S7077" i="13"/>
  <c r="X7077" i="13" s="1"/>
  <c r="A7077" i="13"/>
  <c r="W7076" i="13"/>
  <c r="V7076" i="13"/>
  <c r="U7076" i="13"/>
  <c r="T7076" i="13"/>
  <c r="S7076" i="13"/>
  <c r="X7076" i="13" s="1"/>
  <c r="A7076" i="13"/>
  <c r="W7075" i="13"/>
  <c r="V7075" i="13"/>
  <c r="U7075" i="13"/>
  <c r="T7075" i="13"/>
  <c r="S7075" i="13"/>
  <c r="X7075" i="13" s="1"/>
  <c r="A7075" i="13"/>
  <c r="W7074" i="13"/>
  <c r="V7074" i="13"/>
  <c r="U7074" i="13"/>
  <c r="T7074" i="13"/>
  <c r="S7074" i="13"/>
  <c r="X7074" i="13" s="1"/>
  <c r="A7074" i="13"/>
  <c r="W7073" i="13"/>
  <c r="V7073" i="13"/>
  <c r="U7073" i="13"/>
  <c r="T7073" i="13"/>
  <c r="S7073" i="13"/>
  <c r="X7073" i="13" s="1"/>
  <c r="A7073" i="13"/>
  <c r="W7072" i="13"/>
  <c r="V7072" i="13"/>
  <c r="U7072" i="13"/>
  <c r="T7072" i="13"/>
  <c r="S7072" i="13"/>
  <c r="X7072" i="13" s="1"/>
  <c r="A7072" i="13"/>
  <c r="W7071" i="13"/>
  <c r="V7071" i="13"/>
  <c r="U7071" i="13"/>
  <c r="T7071" i="13"/>
  <c r="S7071" i="13"/>
  <c r="X7071" i="13" s="1"/>
  <c r="A7071" i="13"/>
  <c r="W7070" i="13"/>
  <c r="V7070" i="13"/>
  <c r="U7070" i="13"/>
  <c r="T7070" i="13"/>
  <c r="S7070" i="13"/>
  <c r="X7070" i="13" s="1"/>
  <c r="A7070" i="13"/>
  <c r="W7069" i="13"/>
  <c r="V7069" i="13"/>
  <c r="U7069" i="13"/>
  <c r="T7069" i="13"/>
  <c r="S7069" i="13"/>
  <c r="X7069" i="13" s="1"/>
  <c r="A7069" i="13"/>
  <c r="W7068" i="13"/>
  <c r="V7068" i="13"/>
  <c r="U7068" i="13"/>
  <c r="T7068" i="13"/>
  <c r="S7068" i="13"/>
  <c r="X7068" i="13" s="1"/>
  <c r="A7068" i="13"/>
  <c r="W7067" i="13"/>
  <c r="V7067" i="13"/>
  <c r="U7067" i="13"/>
  <c r="T7067" i="13"/>
  <c r="S7067" i="13"/>
  <c r="X7067" i="13" s="1"/>
  <c r="A7067" i="13"/>
  <c r="W7066" i="13"/>
  <c r="V7066" i="13"/>
  <c r="U7066" i="13"/>
  <c r="T7066" i="13"/>
  <c r="S7066" i="13"/>
  <c r="X7066" i="13" s="1"/>
  <c r="A7066" i="13"/>
  <c r="W7065" i="13"/>
  <c r="V7065" i="13"/>
  <c r="U7065" i="13"/>
  <c r="T7065" i="13"/>
  <c r="S7065" i="13"/>
  <c r="X7065" i="13" s="1"/>
  <c r="A7065" i="13"/>
  <c r="W7064" i="13"/>
  <c r="V7064" i="13"/>
  <c r="U7064" i="13"/>
  <c r="T7064" i="13"/>
  <c r="S7064" i="13"/>
  <c r="X7064" i="13" s="1"/>
  <c r="A7064" i="13"/>
  <c r="W7063" i="13"/>
  <c r="V7063" i="13"/>
  <c r="U7063" i="13"/>
  <c r="T7063" i="13"/>
  <c r="S7063" i="13"/>
  <c r="X7063" i="13" s="1"/>
  <c r="A7063" i="13"/>
  <c r="W7062" i="13"/>
  <c r="V7062" i="13"/>
  <c r="U7062" i="13"/>
  <c r="T7062" i="13"/>
  <c r="S7062" i="13"/>
  <c r="X7062" i="13" s="1"/>
  <c r="A7062" i="13"/>
  <c r="W7061" i="13"/>
  <c r="V7061" i="13"/>
  <c r="U7061" i="13"/>
  <c r="T7061" i="13"/>
  <c r="S7061" i="13"/>
  <c r="X7061" i="13" s="1"/>
  <c r="A7061" i="13"/>
  <c r="W7060" i="13"/>
  <c r="V7060" i="13"/>
  <c r="U7060" i="13"/>
  <c r="T7060" i="13"/>
  <c r="S7060" i="13"/>
  <c r="X7060" i="13" s="1"/>
  <c r="A7060" i="13"/>
  <c r="W7059" i="13"/>
  <c r="V7059" i="13"/>
  <c r="U7059" i="13"/>
  <c r="T7059" i="13"/>
  <c r="S7059" i="13"/>
  <c r="X7059" i="13" s="1"/>
  <c r="A7059" i="13"/>
  <c r="W7058" i="13"/>
  <c r="V7058" i="13"/>
  <c r="U7058" i="13"/>
  <c r="T7058" i="13"/>
  <c r="S7058" i="13"/>
  <c r="X7058" i="13" s="1"/>
  <c r="A7058" i="13"/>
  <c r="W7057" i="13"/>
  <c r="V7057" i="13"/>
  <c r="U7057" i="13"/>
  <c r="T7057" i="13"/>
  <c r="S7057" i="13"/>
  <c r="X7057" i="13" s="1"/>
  <c r="A7057" i="13"/>
  <c r="W7056" i="13"/>
  <c r="V7056" i="13"/>
  <c r="U7056" i="13"/>
  <c r="T7056" i="13"/>
  <c r="S7056" i="13"/>
  <c r="X7056" i="13" s="1"/>
  <c r="A7056" i="13"/>
  <c r="W7055" i="13"/>
  <c r="V7055" i="13"/>
  <c r="U7055" i="13"/>
  <c r="T7055" i="13"/>
  <c r="S7055" i="13"/>
  <c r="X7055" i="13" s="1"/>
  <c r="A7055" i="13"/>
  <c r="W7054" i="13"/>
  <c r="V7054" i="13"/>
  <c r="U7054" i="13"/>
  <c r="T7054" i="13"/>
  <c r="S7054" i="13"/>
  <c r="X7054" i="13" s="1"/>
  <c r="A7054" i="13"/>
  <c r="W7053" i="13"/>
  <c r="V7053" i="13"/>
  <c r="U7053" i="13"/>
  <c r="T7053" i="13"/>
  <c r="S7053" i="13"/>
  <c r="X7053" i="13" s="1"/>
  <c r="A7053" i="13"/>
  <c r="W7052" i="13"/>
  <c r="V7052" i="13"/>
  <c r="U7052" i="13"/>
  <c r="T7052" i="13"/>
  <c r="S7052" i="13"/>
  <c r="X7052" i="13" s="1"/>
  <c r="A7052" i="13"/>
  <c r="W7051" i="13"/>
  <c r="V7051" i="13"/>
  <c r="U7051" i="13"/>
  <c r="T7051" i="13"/>
  <c r="S7051" i="13"/>
  <c r="X7051" i="13" s="1"/>
  <c r="A7051" i="13"/>
  <c r="W7050" i="13"/>
  <c r="V7050" i="13"/>
  <c r="U7050" i="13"/>
  <c r="T7050" i="13"/>
  <c r="S7050" i="13"/>
  <c r="X7050" i="13" s="1"/>
  <c r="A7050" i="13"/>
  <c r="W7049" i="13"/>
  <c r="V7049" i="13"/>
  <c r="U7049" i="13"/>
  <c r="T7049" i="13"/>
  <c r="S7049" i="13"/>
  <c r="X7049" i="13" s="1"/>
  <c r="A7049" i="13"/>
  <c r="W7048" i="13"/>
  <c r="V7048" i="13"/>
  <c r="U7048" i="13"/>
  <c r="T7048" i="13"/>
  <c r="S7048" i="13"/>
  <c r="X7048" i="13" s="1"/>
  <c r="A7048" i="13"/>
  <c r="W7047" i="13"/>
  <c r="V7047" i="13"/>
  <c r="U7047" i="13"/>
  <c r="T7047" i="13"/>
  <c r="S7047" i="13"/>
  <c r="X7047" i="13" s="1"/>
  <c r="A7047" i="13"/>
  <c r="W7046" i="13"/>
  <c r="V7046" i="13"/>
  <c r="U7046" i="13"/>
  <c r="T7046" i="13"/>
  <c r="S7046" i="13"/>
  <c r="X7046" i="13" s="1"/>
  <c r="A7046" i="13"/>
  <c r="W7045" i="13"/>
  <c r="V7045" i="13"/>
  <c r="U7045" i="13"/>
  <c r="T7045" i="13"/>
  <c r="S7045" i="13"/>
  <c r="X7045" i="13" s="1"/>
  <c r="A7045" i="13"/>
  <c r="W7044" i="13"/>
  <c r="V7044" i="13"/>
  <c r="U7044" i="13"/>
  <c r="T7044" i="13"/>
  <c r="S7044" i="13"/>
  <c r="X7044" i="13" s="1"/>
  <c r="A7044" i="13"/>
  <c r="W7043" i="13"/>
  <c r="V7043" i="13"/>
  <c r="U7043" i="13"/>
  <c r="T7043" i="13"/>
  <c r="S7043" i="13"/>
  <c r="X7043" i="13" s="1"/>
  <c r="A7043" i="13"/>
  <c r="W7042" i="13"/>
  <c r="V7042" i="13"/>
  <c r="U7042" i="13"/>
  <c r="T7042" i="13"/>
  <c r="S7042" i="13"/>
  <c r="X7042" i="13" s="1"/>
  <c r="A7042" i="13"/>
  <c r="W7041" i="13"/>
  <c r="V7041" i="13"/>
  <c r="U7041" i="13"/>
  <c r="T7041" i="13"/>
  <c r="S7041" i="13"/>
  <c r="X7041" i="13" s="1"/>
  <c r="A7041" i="13"/>
  <c r="W7040" i="13"/>
  <c r="V7040" i="13"/>
  <c r="U7040" i="13"/>
  <c r="T7040" i="13"/>
  <c r="S7040" i="13"/>
  <c r="X7040" i="13" s="1"/>
  <c r="A7040" i="13"/>
  <c r="W7039" i="13"/>
  <c r="V7039" i="13"/>
  <c r="U7039" i="13"/>
  <c r="T7039" i="13"/>
  <c r="S7039" i="13"/>
  <c r="X7039" i="13" s="1"/>
  <c r="A7039" i="13"/>
  <c r="W7038" i="13"/>
  <c r="V7038" i="13"/>
  <c r="U7038" i="13"/>
  <c r="T7038" i="13"/>
  <c r="S7038" i="13"/>
  <c r="X7038" i="13" s="1"/>
  <c r="A7038" i="13"/>
  <c r="W7037" i="13"/>
  <c r="V7037" i="13"/>
  <c r="U7037" i="13"/>
  <c r="T7037" i="13"/>
  <c r="S7037" i="13"/>
  <c r="X7037" i="13" s="1"/>
  <c r="A7037" i="13"/>
  <c r="W7036" i="13"/>
  <c r="V7036" i="13"/>
  <c r="U7036" i="13"/>
  <c r="T7036" i="13"/>
  <c r="S7036" i="13"/>
  <c r="X7036" i="13" s="1"/>
  <c r="A7036" i="13"/>
  <c r="W7035" i="13"/>
  <c r="V7035" i="13"/>
  <c r="U7035" i="13"/>
  <c r="T7035" i="13"/>
  <c r="S7035" i="13"/>
  <c r="X7035" i="13" s="1"/>
  <c r="A7035" i="13"/>
  <c r="W7034" i="13"/>
  <c r="V7034" i="13"/>
  <c r="U7034" i="13"/>
  <c r="T7034" i="13"/>
  <c r="S7034" i="13"/>
  <c r="X7034" i="13" s="1"/>
  <c r="A7034" i="13"/>
  <c r="W7033" i="13"/>
  <c r="V7033" i="13"/>
  <c r="U7033" i="13"/>
  <c r="T7033" i="13"/>
  <c r="S7033" i="13"/>
  <c r="X7033" i="13" s="1"/>
  <c r="A7033" i="13"/>
  <c r="W7032" i="13"/>
  <c r="V7032" i="13"/>
  <c r="U7032" i="13"/>
  <c r="T7032" i="13"/>
  <c r="S7032" i="13"/>
  <c r="X7032" i="13" s="1"/>
  <c r="A7032" i="13"/>
  <c r="W7031" i="13"/>
  <c r="V7031" i="13"/>
  <c r="U7031" i="13"/>
  <c r="T7031" i="13"/>
  <c r="S7031" i="13"/>
  <c r="X7031" i="13" s="1"/>
  <c r="A7031" i="13"/>
  <c r="W7030" i="13"/>
  <c r="V7030" i="13"/>
  <c r="U7030" i="13"/>
  <c r="T7030" i="13"/>
  <c r="S7030" i="13"/>
  <c r="X7030" i="13" s="1"/>
  <c r="A7030" i="13"/>
  <c r="W7029" i="13"/>
  <c r="V7029" i="13"/>
  <c r="U7029" i="13"/>
  <c r="T7029" i="13"/>
  <c r="S7029" i="13"/>
  <c r="X7029" i="13" s="1"/>
  <c r="A7029" i="13"/>
  <c r="W7028" i="13"/>
  <c r="V7028" i="13"/>
  <c r="U7028" i="13"/>
  <c r="T7028" i="13"/>
  <c r="S7028" i="13"/>
  <c r="X7028" i="13" s="1"/>
  <c r="A7028" i="13"/>
  <c r="W7027" i="13"/>
  <c r="V7027" i="13"/>
  <c r="U7027" i="13"/>
  <c r="T7027" i="13"/>
  <c r="S7027" i="13"/>
  <c r="X7027" i="13" s="1"/>
  <c r="A7027" i="13"/>
  <c r="W7026" i="13"/>
  <c r="V7026" i="13"/>
  <c r="U7026" i="13"/>
  <c r="T7026" i="13"/>
  <c r="S7026" i="13"/>
  <c r="X7026" i="13" s="1"/>
  <c r="A7026" i="13"/>
  <c r="W7025" i="13"/>
  <c r="V7025" i="13"/>
  <c r="U7025" i="13"/>
  <c r="T7025" i="13"/>
  <c r="S7025" i="13"/>
  <c r="X7025" i="13" s="1"/>
  <c r="A7025" i="13"/>
  <c r="W7024" i="13"/>
  <c r="V7024" i="13"/>
  <c r="U7024" i="13"/>
  <c r="T7024" i="13"/>
  <c r="S7024" i="13"/>
  <c r="X7024" i="13" s="1"/>
  <c r="A7024" i="13"/>
  <c r="W7023" i="13"/>
  <c r="V7023" i="13"/>
  <c r="U7023" i="13"/>
  <c r="T7023" i="13"/>
  <c r="S7023" i="13"/>
  <c r="X7023" i="13" s="1"/>
  <c r="A7023" i="13"/>
  <c r="W7022" i="13"/>
  <c r="V7022" i="13"/>
  <c r="U7022" i="13"/>
  <c r="T7022" i="13"/>
  <c r="S7022" i="13"/>
  <c r="X7022" i="13" s="1"/>
  <c r="A7022" i="13"/>
  <c r="W7021" i="13"/>
  <c r="V7021" i="13"/>
  <c r="U7021" i="13"/>
  <c r="T7021" i="13"/>
  <c r="S7021" i="13"/>
  <c r="X7021" i="13" s="1"/>
  <c r="A7021" i="13"/>
  <c r="W7020" i="13"/>
  <c r="V7020" i="13"/>
  <c r="U7020" i="13"/>
  <c r="T7020" i="13"/>
  <c r="S7020" i="13"/>
  <c r="X7020" i="13" s="1"/>
  <c r="A7020" i="13"/>
  <c r="W7019" i="13"/>
  <c r="V7019" i="13"/>
  <c r="U7019" i="13"/>
  <c r="T7019" i="13"/>
  <c r="S7019" i="13"/>
  <c r="X7019" i="13" s="1"/>
  <c r="A7019" i="13"/>
  <c r="W7018" i="13"/>
  <c r="V7018" i="13"/>
  <c r="U7018" i="13"/>
  <c r="T7018" i="13"/>
  <c r="S7018" i="13"/>
  <c r="X7018" i="13" s="1"/>
  <c r="A7018" i="13"/>
  <c r="W7017" i="13"/>
  <c r="V7017" i="13"/>
  <c r="U7017" i="13"/>
  <c r="T7017" i="13"/>
  <c r="S7017" i="13"/>
  <c r="X7017" i="13" s="1"/>
  <c r="A7017" i="13"/>
  <c r="W7016" i="13"/>
  <c r="V7016" i="13"/>
  <c r="U7016" i="13"/>
  <c r="T7016" i="13"/>
  <c r="S7016" i="13"/>
  <c r="X7016" i="13" s="1"/>
  <c r="A7016" i="13"/>
  <c r="W7015" i="13"/>
  <c r="V7015" i="13"/>
  <c r="U7015" i="13"/>
  <c r="T7015" i="13"/>
  <c r="S7015" i="13"/>
  <c r="X7015" i="13" s="1"/>
  <c r="A7015" i="13"/>
  <c r="W7014" i="13"/>
  <c r="V7014" i="13"/>
  <c r="U7014" i="13"/>
  <c r="T7014" i="13"/>
  <c r="S7014" i="13"/>
  <c r="X7014" i="13" s="1"/>
  <c r="A7014" i="13"/>
  <c r="W7013" i="13"/>
  <c r="V7013" i="13"/>
  <c r="U7013" i="13"/>
  <c r="T7013" i="13"/>
  <c r="S7013" i="13"/>
  <c r="X7013" i="13" s="1"/>
  <c r="A7013" i="13"/>
  <c r="W7012" i="13"/>
  <c r="V7012" i="13"/>
  <c r="U7012" i="13"/>
  <c r="T7012" i="13"/>
  <c r="S7012" i="13"/>
  <c r="X7012" i="13" s="1"/>
  <c r="A7012" i="13"/>
  <c r="W7011" i="13"/>
  <c r="V7011" i="13"/>
  <c r="U7011" i="13"/>
  <c r="T7011" i="13"/>
  <c r="S7011" i="13"/>
  <c r="X7011" i="13" s="1"/>
  <c r="A7011" i="13"/>
  <c r="W7010" i="13"/>
  <c r="V7010" i="13"/>
  <c r="U7010" i="13"/>
  <c r="T7010" i="13"/>
  <c r="S7010" i="13"/>
  <c r="X7010" i="13" s="1"/>
  <c r="A7010" i="13"/>
  <c r="W7009" i="13"/>
  <c r="V7009" i="13"/>
  <c r="U7009" i="13"/>
  <c r="T7009" i="13"/>
  <c r="S7009" i="13"/>
  <c r="X7009" i="13" s="1"/>
  <c r="A7009" i="13"/>
  <c r="W7008" i="13"/>
  <c r="V7008" i="13"/>
  <c r="U7008" i="13"/>
  <c r="T7008" i="13"/>
  <c r="S7008" i="13"/>
  <c r="X7008" i="13" s="1"/>
  <c r="A7008" i="13"/>
  <c r="W7007" i="13"/>
  <c r="V7007" i="13"/>
  <c r="U7007" i="13"/>
  <c r="T7007" i="13"/>
  <c r="S7007" i="13"/>
  <c r="X7007" i="13" s="1"/>
  <c r="A7007" i="13"/>
  <c r="W7006" i="13"/>
  <c r="V7006" i="13"/>
  <c r="U7006" i="13"/>
  <c r="T7006" i="13"/>
  <c r="S7006" i="13"/>
  <c r="X7006" i="13" s="1"/>
  <c r="A7006" i="13"/>
  <c r="W7005" i="13"/>
  <c r="V7005" i="13"/>
  <c r="U7005" i="13"/>
  <c r="T7005" i="13"/>
  <c r="S7005" i="13"/>
  <c r="X7005" i="13" s="1"/>
  <c r="A7005" i="13"/>
  <c r="W7004" i="13"/>
  <c r="V7004" i="13"/>
  <c r="U7004" i="13"/>
  <c r="T7004" i="13"/>
  <c r="S7004" i="13"/>
  <c r="X7004" i="13" s="1"/>
  <c r="A7004" i="13"/>
  <c r="W7003" i="13"/>
  <c r="V7003" i="13"/>
  <c r="U7003" i="13"/>
  <c r="T7003" i="13"/>
  <c r="S7003" i="13"/>
  <c r="X7003" i="13" s="1"/>
  <c r="A7003" i="13"/>
  <c r="W7002" i="13"/>
  <c r="V7002" i="13"/>
  <c r="U7002" i="13"/>
  <c r="T7002" i="13"/>
  <c r="S7002" i="13"/>
  <c r="X7002" i="13" s="1"/>
  <c r="A7002" i="13"/>
  <c r="W7001" i="13"/>
  <c r="V7001" i="13"/>
  <c r="U7001" i="13"/>
  <c r="T7001" i="13"/>
  <c r="S7001" i="13"/>
  <c r="X7001" i="13" s="1"/>
  <c r="A7001" i="13"/>
  <c r="W7000" i="13"/>
  <c r="V7000" i="13"/>
  <c r="U7000" i="13"/>
  <c r="T7000" i="13"/>
  <c r="S7000" i="13"/>
  <c r="X7000" i="13" s="1"/>
  <c r="A7000" i="13"/>
  <c r="W6999" i="13"/>
  <c r="V6999" i="13"/>
  <c r="U6999" i="13"/>
  <c r="T6999" i="13"/>
  <c r="S6999" i="13"/>
  <c r="X6999" i="13" s="1"/>
  <c r="A6999" i="13"/>
  <c r="W6998" i="13"/>
  <c r="V6998" i="13"/>
  <c r="U6998" i="13"/>
  <c r="T6998" i="13"/>
  <c r="S6998" i="13"/>
  <c r="X6998" i="13" s="1"/>
  <c r="A6998" i="13"/>
  <c r="W6997" i="13"/>
  <c r="V6997" i="13"/>
  <c r="U6997" i="13"/>
  <c r="T6997" i="13"/>
  <c r="S6997" i="13"/>
  <c r="X6997" i="13" s="1"/>
  <c r="A6997" i="13"/>
  <c r="W6996" i="13"/>
  <c r="V6996" i="13"/>
  <c r="U6996" i="13"/>
  <c r="T6996" i="13"/>
  <c r="S6996" i="13"/>
  <c r="X6996" i="13" s="1"/>
  <c r="A6996" i="13"/>
  <c r="W6995" i="13"/>
  <c r="V6995" i="13"/>
  <c r="U6995" i="13"/>
  <c r="T6995" i="13"/>
  <c r="S6995" i="13"/>
  <c r="X6995" i="13" s="1"/>
  <c r="A6995" i="13"/>
  <c r="W6994" i="13"/>
  <c r="V6994" i="13"/>
  <c r="U6994" i="13"/>
  <c r="T6994" i="13"/>
  <c r="S6994" i="13"/>
  <c r="X6994" i="13" s="1"/>
  <c r="A6994" i="13"/>
  <c r="W6993" i="13"/>
  <c r="V6993" i="13"/>
  <c r="U6993" i="13"/>
  <c r="T6993" i="13"/>
  <c r="S6993" i="13"/>
  <c r="X6993" i="13" s="1"/>
  <c r="A6993" i="13"/>
  <c r="W6992" i="13"/>
  <c r="V6992" i="13"/>
  <c r="U6992" i="13"/>
  <c r="T6992" i="13"/>
  <c r="S6992" i="13"/>
  <c r="X6992" i="13" s="1"/>
  <c r="A6992" i="13"/>
  <c r="W6991" i="13"/>
  <c r="V6991" i="13"/>
  <c r="U6991" i="13"/>
  <c r="T6991" i="13"/>
  <c r="S6991" i="13"/>
  <c r="X6991" i="13" s="1"/>
  <c r="A6991" i="13"/>
  <c r="W6990" i="13"/>
  <c r="V6990" i="13"/>
  <c r="U6990" i="13"/>
  <c r="T6990" i="13"/>
  <c r="S6990" i="13"/>
  <c r="X6990" i="13" s="1"/>
  <c r="A6990" i="13"/>
  <c r="W6989" i="13"/>
  <c r="V6989" i="13"/>
  <c r="U6989" i="13"/>
  <c r="T6989" i="13"/>
  <c r="S6989" i="13"/>
  <c r="X6989" i="13" s="1"/>
  <c r="A6989" i="13"/>
  <c r="W6988" i="13"/>
  <c r="V6988" i="13"/>
  <c r="U6988" i="13"/>
  <c r="T6988" i="13"/>
  <c r="S6988" i="13"/>
  <c r="X6988" i="13" s="1"/>
  <c r="A6988" i="13"/>
  <c r="W6987" i="13"/>
  <c r="V6987" i="13"/>
  <c r="U6987" i="13"/>
  <c r="T6987" i="13"/>
  <c r="S6987" i="13"/>
  <c r="X6987" i="13" s="1"/>
  <c r="A6987" i="13"/>
  <c r="W6986" i="13"/>
  <c r="V6986" i="13"/>
  <c r="U6986" i="13"/>
  <c r="T6986" i="13"/>
  <c r="S6986" i="13"/>
  <c r="X6986" i="13" s="1"/>
  <c r="A6986" i="13"/>
  <c r="W6985" i="13"/>
  <c r="V6985" i="13"/>
  <c r="U6985" i="13"/>
  <c r="T6985" i="13"/>
  <c r="S6985" i="13"/>
  <c r="X6985" i="13" s="1"/>
  <c r="A6985" i="13"/>
  <c r="W6984" i="13"/>
  <c r="V6984" i="13"/>
  <c r="U6984" i="13"/>
  <c r="T6984" i="13"/>
  <c r="S6984" i="13"/>
  <c r="X6984" i="13" s="1"/>
  <c r="A6984" i="13"/>
  <c r="W6983" i="13"/>
  <c r="V6983" i="13"/>
  <c r="U6983" i="13"/>
  <c r="T6983" i="13"/>
  <c r="S6983" i="13"/>
  <c r="X6983" i="13" s="1"/>
  <c r="A6983" i="13"/>
  <c r="W6982" i="13"/>
  <c r="V6982" i="13"/>
  <c r="U6982" i="13"/>
  <c r="T6982" i="13"/>
  <c r="S6982" i="13"/>
  <c r="X6982" i="13" s="1"/>
  <c r="A6982" i="13"/>
  <c r="W6981" i="13"/>
  <c r="V6981" i="13"/>
  <c r="U6981" i="13"/>
  <c r="T6981" i="13"/>
  <c r="S6981" i="13"/>
  <c r="X6981" i="13" s="1"/>
  <c r="A6981" i="13"/>
  <c r="W6980" i="13"/>
  <c r="V6980" i="13"/>
  <c r="U6980" i="13"/>
  <c r="T6980" i="13"/>
  <c r="S6980" i="13"/>
  <c r="X6980" i="13" s="1"/>
  <c r="A6980" i="13"/>
  <c r="W6979" i="13"/>
  <c r="V6979" i="13"/>
  <c r="U6979" i="13"/>
  <c r="T6979" i="13"/>
  <c r="S6979" i="13"/>
  <c r="X6979" i="13" s="1"/>
  <c r="A6979" i="13"/>
  <c r="W6978" i="13"/>
  <c r="V6978" i="13"/>
  <c r="U6978" i="13"/>
  <c r="T6978" i="13"/>
  <c r="S6978" i="13"/>
  <c r="X6978" i="13" s="1"/>
  <c r="A6978" i="13"/>
  <c r="W6977" i="13"/>
  <c r="V6977" i="13"/>
  <c r="U6977" i="13"/>
  <c r="T6977" i="13"/>
  <c r="S6977" i="13"/>
  <c r="X6977" i="13" s="1"/>
  <c r="A6977" i="13"/>
  <c r="W6976" i="13"/>
  <c r="V6976" i="13"/>
  <c r="U6976" i="13"/>
  <c r="T6976" i="13"/>
  <c r="S6976" i="13"/>
  <c r="X6976" i="13" s="1"/>
  <c r="A6976" i="13"/>
  <c r="W6975" i="13"/>
  <c r="V6975" i="13"/>
  <c r="U6975" i="13"/>
  <c r="T6975" i="13"/>
  <c r="S6975" i="13"/>
  <c r="X6975" i="13" s="1"/>
  <c r="A6975" i="13"/>
  <c r="W6974" i="13"/>
  <c r="V6974" i="13"/>
  <c r="U6974" i="13"/>
  <c r="T6974" i="13"/>
  <c r="S6974" i="13"/>
  <c r="X6974" i="13" s="1"/>
  <c r="A6974" i="13"/>
  <c r="W6973" i="13"/>
  <c r="V6973" i="13"/>
  <c r="U6973" i="13"/>
  <c r="T6973" i="13"/>
  <c r="S6973" i="13"/>
  <c r="X6973" i="13" s="1"/>
  <c r="A6973" i="13"/>
  <c r="W6972" i="13"/>
  <c r="V6972" i="13"/>
  <c r="U6972" i="13"/>
  <c r="T6972" i="13"/>
  <c r="S6972" i="13"/>
  <c r="X6972" i="13" s="1"/>
  <c r="A6972" i="13"/>
  <c r="W6971" i="13"/>
  <c r="V6971" i="13"/>
  <c r="U6971" i="13"/>
  <c r="T6971" i="13"/>
  <c r="S6971" i="13"/>
  <c r="X6971" i="13" s="1"/>
  <c r="A6971" i="13"/>
  <c r="W6970" i="13"/>
  <c r="V6970" i="13"/>
  <c r="U6970" i="13"/>
  <c r="T6970" i="13"/>
  <c r="S6970" i="13"/>
  <c r="X6970" i="13" s="1"/>
  <c r="A6970" i="13"/>
  <c r="W6969" i="13"/>
  <c r="V6969" i="13"/>
  <c r="U6969" i="13"/>
  <c r="T6969" i="13"/>
  <c r="S6969" i="13"/>
  <c r="X6969" i="13" s="1"/>
  <c r="A6969" i="13"/>
  <c r="W6968" i="13"/>
  <c r="V6968" i="13"/>
  <c r="U6968" i="13"/>
  <c r="T6968" i="13"/>
  <c r="S6968" i="13"/>
  <c r="X6968" i="13" s="1"/>
  <c r="A6968" i="13"/>
  <c r="W6967" i="13"/>
  <c r="V6967" i="13"/>
  <c r="U6967" i="13"/>
  <c r="T6967" i="13"/>
  <c r="S6967" i="13"/>
  <c r="X6967" i="13" s="1"/>
  <c r="A6967" i="13"/>
  <c r="W6966" i="13"/>
  <c r="V6966" i="13"/>
  <c r="U6966" i="13"/>
  <c r="T6966" i="13"/>
  <c r="S6966" i="13"/>
  <c r="X6966" i="13" s="1"/>
  <c r="A6966" i="13"/>
  <c r="W6965" i="13"/>
  <c r="V6965" i="13"/>
  <c r="U6965" i="13"/>
  <c r="T6965" i="13"/>
  <c r="S6965" i="13"/>
  <c r="X6965" i="13" s="1"/>
  <c r="A6965" i="13"/>
  <c r="W6964" i="13"/>
  <c r="V6964" i="13"/>
  <c r="U6964" i="13"/>
  <c r="T6964" i="13"/>
  <c r="S6964" i="13"/>
  <c r="X6964" i="13" s="1"/>
  <c r="A6964" i="13"/>
  <c r="W6963" i="13"/>
  <c r="V6963" i="13"/>
  <c r="U6963" i="13"/>
  <c r="T6963" i="13"/>
  <c r="S6963" i="13"/>
  <c r="X6963" i="13" s="1"/>
  <c r="A6963" i="13"/>
  <c r="W6962" i="13"/>
  <c r="V6962" i="13"/>
  <c r="U6962" i="13"/>
  <c r="T6962" i="13"/>
  <c r="S6962" i="13"/>
  <c r="X6962" i="13" s="1"/>
  <c r="A6962" i="13"/>
  <c r="W6961" i="13"/>
  <c r="V6961" i="13"/>
  <c r="U6961" i="13"/>
  <c r="T6961" i="13"/>
  <c r="S6961" i="13"/>
  <c r="X6961" i="13" s="1"/>
  <c r="A6961" i="13"/>
  <c r="W6960" i="13"/>
  <c r="V6960" i="13"/>
  <c r="U6960" i="13"/>
  <c r="T6960" i="13"/>
  <c r="S6960" i="13"/>
  <c r="X6960" i="13" s="1"/>
  <c r="A6960" i="13"/>
  <c r="W6959" i="13"/>
  <c r="V6959" i="13"/>
  <c r="U6959" i="13"/>
  <c r="T6959" i="13"/>
  <c r="S6959" i="13"/>
  <c r="X6959" i="13" s="1"/>
  <c r="A6959" i="13"/>
  <c r="W6958" i="13"/>
  <c r="V6958" i="13"/>
  <c r="U6958" i="13"/>
  <c r="T6958" i="13"/>
  <c r="S6958" i="13"/>
  <c r="X6958" i="13" s="1"/>
  <c r="A6958" i="13"/>
  <c r="W6957" i="13"/>
  <c r="V6957" i="13"/>
  <c r="U6957" i="13"/>
  <c r="T6957" i="13"/>
  <c r="S6957" i="13"/>
  <c r="X6957" i="13" s="1"/>
  <c r="A6957" i="13"/>
  <c r="W6956" i="13"/>
  <c r="V6956" i="13"/>
  <c r="U6956" i="13"/>
  <c r="T6956" i="13"/>
  <c r="S6956" i="13"/>
  <c r="X6956" i="13" s="1"/>
  <c r="A6956" i="13"/>
  <c r="W6955" i="13"/>
  <c r="V6955" i="13"/>
  <c r="U6955" i="13"/>
  <c r="T6955" i="13"/>
  <c r="S6955" i="13"/>
  <c r="X6955" i="13" s="1"/>
  <c r="A6955" i="13"/>
  <c r="W6954" i="13"/>
  <c r="V6954" i="13"/>
  <c r="U6954" i="13"/>
  <c r="T6954" i="13"/>
  <c r="S6954" i="13"/>
  <c r="X6954" i="13" s="1"/>
  <c r="A6954" i="13"/>
  <c r="W6953" i="13"/>
  <c r="V6953" i="13"/>
  <c r="U6953" i="13"/>
  <c r="T6953" i="13"/>
  <c r="S6953" i="13"/>
  <c r="X6953" i="13" s="1"/>
  <c r="A6953" i="13"/>
  <c r="W6952" i="13"/>
  <c r="V6952" i="13"/>
  <c r="U6952" i="13"/>
  <c r="T6952" i="13"/>
  <c r="S6952" i="13"/>
  <c r="X6952" i="13" s="1"/>
  <c r="A6952" i="13"/>
  <c r="W6951" i="13"/>
  <c r="V6951" i="13"/>
  <c r="U6951" i="13"/>
  <c r="T6951" i="13"/>
  <c r="S6951" i="13"/>
  <c r="X6951" i="13" s="1"/>
  <c r="A6951" i="13"/>
  <c r="W6950" i="13"/>
  <c r="V6950" i="13"/>
  <c r="U6950" i="13"/>
  <c r="T6950" i="13"/>
  <c r="S6950" i="13"/>
  <c r="X6950" i="13" s="1"/>
  <c r="A6950" i="13"/>
  <c r="W6949" i="13"/>
  <c r="V6949" i="13"/>
  <c r="U6949" i="13"/>
  <c r="T6949" i="13"/>
  <c r="S6949" i="13"/>
  <c r="X6949" i="13" s="1"/>
  <c r="A6949" i="13"/>
  <c r="W6948" i="13"/>
  <c r="V6948" i="13"/>
  <c r="U6948" i="13"/>
  <c r="T6948" i="13"/>
  <c r="S6948" i="13"/>
  <c r="X6948" i="13" s="1"/>
  <c r="A6948" i="13"/>
  <c r="W6947" i="13"/>
  <c r="V6947" i="13"/>
  <c r="U6947" i="13"/>
  <c r="T6947" i="13"/>
  <c r="S6947" i="13"/>
  <c r="X6947" i="13" s="1"/>
  <c r="A6947" i="13"/>
  <c r="W6946" i="13"/>
  <c r="V6946" i="13"/>
  <c r="U6946" i="13"/>
  <c r="T6946" i="13"/>
  <c r="S6946" i="13"/>
  <c r="X6946" i="13" s="1"/>
  <c r="A6946" i="13"/>
  <c r="W6945" i="13"/>
  <c r="V6945" i="13"/>
  <c r="U6945" i="13"/>
  <c r="T6945" i="13"/>
  <c r="S6945" i="13"/>
  <c r="X6945" i="13" s="1"/>
  <c r="A6945" i="13"/>
  <c r="W6944" i="13"/>
  <c r="V6944" i="13"/>
  <c r="U6944" i="13"/>
  <c r="T6944" i="13"/>
  <c r="S6944" i="13"/>
  <c r="X6944" i="13" s="1"/>
  <c r="A6944" i="13"/>
  <c r="W6943" i="13"/>
  <c r="V6943" i="13"/>
  <c r="U6943" i="13"/>
  <c r="T6943" i="13"/>
  <c r="S6943" i="13"/>
  <c r="X6943" i="13" s="1"/>
  <c r="A6943" i="13"/>
  <c r="W6942" i="13"/>
  <c r="V6942" i="13"/>
  <c r="U6942" i="13"/>
  <c r="T6942" i="13"/>
  <c r="S6942" i="13"/>
  <c r="X6942" i="13" s="1"/>
  <c r="A6942" i="13"/>
  <c r="W6941" i="13"/>
  <c r="V6941" i="13"/>
  <c r="U6941" i="13"/>
  <c r="T6941" i="13"/>
  <c r="S6941" i="13"/>
  <c r="X6941" i="13" s="1"/>
  <c r="A6941" i="13"/>
  <c r="W6940" i="13"/>
  <c r="V6940" i="13"/>
  <c r="U6940" i="13"/>
  <c r="T6940" i="13"/>
  <c r="S6940" i="13"/>
  <c r="X6940" i="13" s="1"/>
  <c r="A6940" i="13"/>
  <c r="W6939" i="13"/>
  <c r="V6939" i="13"/>
  <c r="U6939" i="13"/>
  <c r="T6939" i="13"/>
  <c r="S6939" i="13"/>
  <c r="X6939" i="13" s="1"/>
  <c r="A6939" i="13"/>
  <c r="W6938" i="13"/>
  <c r="V6938" i="13"/>
  <c r="U6938" i="13"/>
  <c r="T6938" i="13"/>
  <c r="S6938" i="13"/>
  <c r="X6938" i="13" s="1"/>
  <c r="A6938" i="13"/>
  <c r="W6937" i="13"/>
  <c r="V6937" i="13"/>
  <c r="U6937" i="13"/>
  <c r="T6937" i="13"/>
  <c r="S6937" i="13"/>
  <c r="X6937" i="13" s="1"/>
  <c r="A6937" i="13"/>
  <c r="W6936" i="13"/>
  <c r="V6936" i="13"/>
  <c r="U6936" i="13"/>
  <c r="T6936" i="13"/>
  <c r="S6936" i="13"/>
  <c r="X6936" i="13" s="1"/>
  <c r="A6936" i="13"/>
  <c r="W6935" i="13"/>
  <c r="V6935" i="13"/>
  <c r="U6935" i="13"/>
  <c r="T6935" i="13"/>
  <c r="S6935" i="13"/>
  <c r="X6935" i="13" s="1"/>
  <c r="A6935" i="13"/>
  <c r="W6934" i="13"/>
  <c r="V6934" i="13"/>
  <c r="U6934" i="13"/>
  <c r="T6934" i="13"/>
  <c r="S6934" i="13"/>
  <c r="X6934" i="13" s="1"/>
  <c r="A6934" i="13"/>
  <c r="W6933" i="13"/>
  <c r="V6933" i="13"/>
  <c r="U6933" i="13"/>
  <c r="T6933" i="13"/>
  <c r="S6933" i="13"/>
  <c r="X6933" i="13" s="1"/>
  <c r="A6933" i="13"/>
  <c r="W6932" i="13"/>
  <c r="V6932" i="13"/>
  <c r="U6932" i="13"/>
  <c r="T6932" i="13"/>
  <c r="S6932" i="13"/>
  <c r="X6932" i="13" s="1"/>
  <c r="A6932" i="13"/>
  <c r="W6931" i="13"/>
  <c r="V6931" i="13"/>
  <c r="U6931" i="13"/>
  <c r="T6931" i="13"/>
  <c r="S6931" i="13"/>
  <c r="X6931" i="13" s="1"/>
  <c r="A6931" i="13"/>
  <c r="W6930" i="13"/>
  <c r="V6930" i="13"/>
  <c r="U6930" i="13"/>
  <c r="T6930" i="13"/>
  <c r="S6930" i="13"/>
  <c r="X6930" i="13" s="1"/>
  <c r="A6930" i="13"/>
  <c r="W6929" i="13"/>
  <c r="V6929" i="13"/>
  <c r="U6929" i="13"/>
  <c r="T6929" i="13"/>
  <c r="S6929" i="13"/>
  <c r="X6929" i="13" s="1"/>
  <c r="A6929" i="13"/>
  <c r="W6928" i="13"/>
  <c r="V6928" i="13"/>
  <c r="U6928" i="13"/>
  <c r="T6928" i="13"/>
  <c r="S6928" i="13"/>
  <c r="X6928" i="13" s="1"/>
  <c r="A6928" i="13"/>
  <c r="W6927" i="13"/>
  <c r="V6927" i="13"/>
  <c r="U6927" i="13"/>
  <c r="T6927" i="13"/>
  <c r="S6927" i="13"/>
  <c r="X6927" i="13" s="1"/>
  <c r="A6927" i="13"/>
  <c r="W6926" i="13"/>
  <c r="V6926" i="13"/>
  <c r="U6926" i="13"/>
  <c r="T6926" i="13"/>
  <c r="S6926" i="13"/>
  <c r="X6926" i="13" s="1"/>
  <c r="A6926" i="13"/>
  <c r="W6925" i="13"/>
  <c r="V6925" i="13"/>
  <c r="U6925" i="13"/>
  <c r="T6925" i="13"/>
  <c r="S6925" i="13"/>
  <c r="X6925" i="13" s="1"/>
  <c r="A6925" i="13"/>
  <c r="W6924" i="13"/>
  <c r="V6924" i="13"/>
  <c r="U6924" i="13"/>
  <c r="T6924" i="13"/>
  <c r="S6924" i="13"/>
  <c r="X6924" i="13" s="1"/>
  <c r="A6924" i="13"/>
  <c r="W6923" i="13"/>
  <c r="V6923" i="13"/>
  <c r="U6923" i="13"/>
  <c r="T6923" i="13"/>
  <c r="S6923" i="13"/>
  <c r="X6923" i="13" s="1"/>
  <c r="A6923" i="13"/>
  <c r="W6922" i="13"/>
  <c r="V6922" i="13"/>
  <c r="U6922" i="13"/>
  <c r="T6922" i="13"/>
  <c r="S6922" i="13"/>
  <c r="X6922" i="13" s="1"/>
  <c r="A6922" i="13"/>
  <c r="W6921" i="13"/>
  <c r="V6921" i="13"/>
  <c r="U6921" i="13"/>
  <c r="T6921" i="13"/>
  <c r="S6921" i="13"/>
  <c r="X6921" i="13" s="1"/>
  <c r="A6921" i="13"/>
  <c r="W6920" i="13"/>
  <c r="V6920" i="13"/>
  <c r="U6920" i="13"/>
  <c r="T6920" i="13"/>
  <c r="S6920" i="13"/>
  <c r="X6920" i="13" s="1"/>
  <c r="A6920" i="13"/>
  <c r="W6919" i="13"/>
  <c r="V6919" i="13"/>
  <c r="U6919" i="13"/>
  <c r="T6919" i="13"/>
  <c r="S6919" i="13"/>
  <c r="X6919" i="13" s="1"/>
  <c r="A6919" i="13"/>
  <c r="W6918" i="13"/>
  <c r="V6918" i="13"/>
  <c r="U6918" i="13"/>
  <c r="T6918" i="13"/>
  <c r="S6918" i="13"/>
  <c r="X6918" i="13" s="1"/>
  <c r="A6918" i="13"/>
  <c r="W6917" i="13"/>
  <c r="V6917" i="13"/>
  <c r="U6917" i="13"/>
  <c r="T6917" i="13"/>
  <c r="S6917" i="13"/>
  <c r="X6917" i="13" s="1"/>
  <c r="A6917" i="13"/>
  <c r="W6916" i="13"/>
  <c r="V6916" i="13"/>
  <c r="U6916" i="13"/>
  <c r="T6916" i="13"/>
  <c r="S6916" i="13"/>
  <c r="X6916" i="13" s="1"/>
  <c r="A6916" i="13"/>
  <c r="W6915" i="13"/>
  <c r="V6915" i="13"/>
  <c r="U6915" i="13"/>
  <c r="T6915" i="13"/>
  <c r="S6915" i="13"/>
  <c r="X6915" i="13" s="1"/>
  <c r="A6915" i="13"/>
  <c r="W6914" i="13"/>
  <c r="V6914" i="13"/>
  <c r="U6914" i="13"/>
  <c r="T6914" i="13"/>
  <c r="S6914" i="13"/>
  <c r="X6914" i="13" s="1"/>
  <c r="A6914" i="13"/>
  <c r="W6913" i="13"/>
  <c r="V6913" i="13"/>
  <c r="U6913" i="13"/>
  <c r="T6913" i="13"/>
  <c r="S6913" i="13"/>
  <c r="X6913" i="13" s="1"/>
  <c r="A6913" i="13"/>
  <c r="W6912" i="13"/>
  <c r="V6912" i="13"/>
  <c r="U6912" i="13"/>
  <c r="T6912" i="13"/>
  <c r="S6912" i="13"/>
  <c r="X6912" i="13" s="1"/>
  <c r="A6912" i="13"/>
  <c r="W6911" i="13"/>
  <c r="V6911" i="13"/>
  <c r="U6911" i="13"/>
  <c r="T6911" i="13"/>
  <c r="S6911" i="13"/>
  <c r="X6911" i="13" s="1"/>
  <c r="A6911" i="13"/>
  <c r="W6910" i="13"/>
  <c r="V6910" i="13"/>
  <c r="U6910" i="13"/>
  <c r="T6910" i="13"/>
  <c r="S6910" i="13"/>
  <c r="X6910" i="13" s="1"/>
  <c r="A6910" i="13"/>
  <c r="W6909" i="13"/>
  <c r="V6909" i="13"/>
  <c r="U6909" i="13"/>
  <c r="T6909" i="13"/>
  <c r="S6909" i="13"/>
  <c r="X6909" i="13" s="1"/>
  <c r="A6909" i="13"/>
  <c r="W6908" i="13"/>
  <c r="V6908" i="13"/>
  <c r="U6908" i="13"/>
  <c r="T6908" i="13"/>
  <c r="S6908" i="13"/>
  <c r="X6908" i="13" s="1"/>
  <c r="A6908" i="13"/>
  <c r="W6907" i="13"/>
  <c r="V6907" i="13"/>
  <c r="U6907" i="13"/>
  <c r="T6907" i="13"/>
  <c r="S6907" i="13"/>
  <c r="X6907" i="13" s="1"/>
  <c r="A6907" i="13"/>
  <c r="W6906" i="13"/>
  <c r="V6906" i="13"/>
  <c r="U6906" i="13"/>
  <c r="T6906" i="13"/>
  <c r="S6906" i="13"/>
  <c r="X6906" i="13" s="1"/>
  <c r="A6906" i="13"/>
  <c r="W6905" i="13"/>
  <c r="V6905" i="13"/>
  <c r="U6905" i="13"/>
  <c r="T6905" i="13"/>
  <c r="S6905" i="13"/>
  <c r="X6905" i="13" s="1"/>
  <c r="A6905" i="13"/>
  <c r="W6904" i="13"/>
  <c r="V6904" i="13"/>
  <c r="U6904" i="13"/>
  <c r="T6904" i="13"/>
  <c r="S6904" i="13"/>
  <c r="X6904" i="13" s="1"/>
  <c r="A6904" i="13"/>
  <c r="W6903" i="13"/>
  <c r="V6903" i="13"/>
  <c r="U6903" i="13"/>
  <c r="T6903" i="13"/>
  <c r="S6903" i="13"/>
  <c r="X6903" i="13" s="1"/>
  <c r="A6903" i="13"/>
  <c r="W6902" i="13"/>
  <c r="V6902" i="13"/>
  <c r="U6902" i="13"/>
  <c r="T6902" i="13"/>
  <c r="S6902" i="13"/>
  <c r="X6902" i="13" s="1"/>
  <c r="A6902" i="13"/>
  <c r="W6901" i="13"/>
  <c r="V6901" i="13"/>
  <c r="U6901" i="13"/>
  <c r="T6901" i="13"/>
  <c r="S6901" i="13"/>
  <c r="X6901" i="13" s="1"/>
  <c r="A6901" i="13"/>
  <c r="W6900" i="13"/>
  <c r="V6900" i="13"/>
  <c r="U6900" i="13"/>
  <c r="T6900" i="13"/>
  <c r="S6900" i="13"/>
  <c r="X6900" i="13" s="1"/>
  <c r="A6900" i="13"/>
  <c r="W6899" i="13"/>
  <c r="V6899" i="13"/>
  <c r="U6899" i="13"/>
  <c r="T6899" i="13"/>
  <c r="S6899" i="13"/>
  <c r="X6899" i="13" s="1"/>
  <c r="A6899" i="13"/>
  <c r="W6898" i="13"/>
  <c r="V6898" i="13"/>
  <c r="U6898" i="13"/>
  <c r="T6898" i="13"/>
  <c r="S6898" i="13"/>
  <c r="X6898" i="13" s="1"/>
  <c r="A6898" i="13"/>
  <c r="W6897" i="13"/>
  <c r="V6897" i="13"/>
  <c r="U6897" i="13"/>
  <c r="T6897" i="13"/>
  <c r="S6897" i="13"/>
  <c r="X6897" i="13" s="1"/>
  <c r="A6897" i="13"/>
  <c r="W6896" i="13"/>
  <c r="V6896" i="13"/>
  <c r="U6896" i="13"/>
  <c r="T6896" i="13"/>
  <c r="S6896" i="13"/>
  <c r="X6896" i="13" s="1"/>
  <c r="A6896" i="13"/>
  <c r="W6895" i="13"/>
  <c r="V6895" i="13"/>
  <c r="U6895" i="13"/>
  <c r="T6895" i="13"/>
  <c r="S6895" i="13"/>
  <c r="X6895" i="13" s="1"/>
  <c r="A6895" i="13"/>
  <c r="W6894" i="13"/>
  <c r="V6894" i="13"/>
  <c r="U6894" i="13"/>
  <c r="T6894" i="13"/>
  <c r="S6894" i="13"/>
  <c r="X6894" i="13" s="1"/>
  <c r="A6894" i="13"/>
  <c r="W6893" i="13"/>
  <c r="V6893" i="13"/>
  <c r="U6893" i="13"/>
  <c r="T6893" i="13"/>
  <c r="S6893" i="13"/>
  <c r="X6893" i="13" s="1"/>
  <c r="A6893" i="13"/>
  <c r="W6892" i="13"/>
  <c r="V6892" i="13"/>
  <c r="U6892" i="13"/>
  <c r="T6892" i="13"/>
  <c r="S6892" i="13"/>
  <c r="X6892" i="13" s="1"/>
  <c r="A6892" i="13"/>
  <c r="W6891" i="13"/>
  <c r="V6891" i="13"/>
  <c r="U6891" i="13"/>
  <c r="T6891" i="13"/>
  <c r="S6891" i="13"/>
  <c r="X6891" i="13" s="1"/>
  <c r="A6891" i="13"/>
  <c r="W6890" i="13"/>
  <c r="V6890" i="13"/>
  <c r="U6890" i="13"/>
  <c r="T6890" i="13"/>
  <c r="S6890" i="13"/>
  <c r="X6890" i="13" s="1"/>
  <c r="A6890" i="13"/>
  <c r="W6889" i="13"/>
  <c r="V6889" i="13"/>
  <c r="U6889" i="13"/>
  <c r="T6889" i="13"/>
  <c r="S6889" i="13"/>
  <c r="X6889" i="13" s="1"/>
  <c r="A6889" i="13"/>
  <c r="W6888" i="13"/>
  <c r="V6888" i="13"/>
  <c r="U6888" i="13"/>
  <c r="T6888" i="13"/>
  <c r="S6888" i="13"/>
  <c r="X6888" i="13" s="1"/>
  <c r="A6888" i="13"/>
  <c r="W6887" i="13"/>
  <c r="V6887" i="13"/>
  <c r="U6887" i="13"/>
  <c r="T6887" i="13"/>
  <c r="S6887" i="13"/>
  <c r="X6887" i="13" s="1"/>
  <c r="A6887" i="13"/>
  <c r="W6886" i="13"/>
  <c r="V6886" i="13"/>
  <c r="U6886" i="13"/>
  <c r="T6886" i="13"/>
  <c r="S6886" i="13"/>
  <c r="X6886" i="13" s="1"/>
  <c r="A6886" i="13"/>
  <c r="W6885" i="13"/>
  <c r="V6885" i="13"/>
  <c r="U6885" i="13"/>
  <c r="T6885" i="13"/>
  <c r="S6885" i="13"/>
  <c r="X6885" i="13" s="1"/>
  <c r="A6885" i="13"/>
  <c r="W6884" i="13"/>
  <c r="V6884" i="13"/>
  <c r="U6884" i="13"/>
  <c r="T6884" i="13"/>
  <c r="S6884" i="13"/>
  <c r="X6884" i="13" s="1"/>
  <c r="A6884" i="13"/>
  <c r="W6883" i="13"/>
  <c r="V6883" i="13"/>
  <c r="U6883" i="13"/>
  <c r="T6883" i="13"/>
  <c r="S6883" i="13"/>
  <c r="X6883" i="13" s="1"/>
  <c r="A6883" i="13"/>
  <c r="W6882" i="13"/>
  <c r="V6882" i="13"/>
  <c r="U6882" i="13"/>
  <c r="T6882" i="13"/>
  <c r="S6882" i="13"/>
  <c r="X6882" i="13" s="1"/>
  <c r="A6882" i="13"/>
  <c r="W6881" i="13"/>
  <c r="V6881" i="13"/>
  <c r="U6881" i="13"/>
  <c r="T6881" i="13"/>
  <c r="S6881" i="13"/>
  <c r="X6881" i="13" s="1"/>
  <c r="A6881" i="13"/>
  <c r="W6880" i="13"/>
  <c r="V6880" i="13"/>
  <c r="U6880" i="13"/>
  <c r="T6880" i="13"/>
  <c r="S6880" i="13"/>
  <c r="X6880" i="13" s="1"/>
  <c r="A6880" i="13"/>
  <c r="W6879" i="13"/>
  <c r="V6879" i="13"/>
  <c r="U6879" i="13"/>
  <c r="T6879" i="13"/>
  <c r="S6879" i="13"/>
  <c r="X6879" i="13" s="1"/>
  <c r="A6879" i="13"/>
  <c r="W6878" i="13"/>
  <c r="V6878" i="13"/>
  <c r="U6878" i="13"/>
  <c r="T6878" i="13"/>
  <c r="S6878" i="13"/>
  <c r="X6878" i="13" s="1"/>
  <c r="A6878" i="13"/>
  <c r="W6877" i="13"/>
  <c r="V6877" i="13"/>
  <c r="U6877" i="13"/>
  <c r="T6877" i="13"/>
  <c r="S6877" i="13"/>
  <c r="X6877" i="13" s="1"/>
  <c r="A6877" i="13"/>
  <c r="W6876" i="13"/>
  <c r="V6876" i="13"/>
  <c r="U6876" i="13"/>
  <c r="T6876" i="13"/>
  <c r="S6876" i="13"/>
  <c r="X6876" i="13" s="1"/>
  <c r="A6876" i="13"/>
  <c r="W6875" i="13"/>
  <c r="V6875" i="13"/>
  <c r="U6875" i="13"/>
  <c r="T6875" i="13"/>
  <c r="S6875" i="13"/>
  <c r="X6875" i="13" s="1"/>
  <c r="A6875" i="13"/>
  <c r="W6874" i="13"/>
  <c r="V6874" i="13"/>
  <c r="U6874" i="13"/>
  <c r="T6874" i="13"/>
  <c r="S6874" i="13"/>
  <c r="X6874" i="13" s="1"/>
  <c r="A6874" i="13"/>
  <c r="W6873" i="13"/>
  <c r="V6873" i="13"/>
  <c r="U6873" i="13"/>
  <c r="T6873" i="13"/>
  <c r="S6873" i="13"/>
  <c r="X6873" i="13" s="1"/>
  <c r="A6873" i="13"/>
  <c r="W6872" i="13"/>
  <c r="V6872" i="13"/>
  <c r="U6872" i="13"/>
  <c r="T6872" i="13"/>
  <c r="S6872" i="13"/>
  <c r="X6872" i="13" s="1"/>
  <c r="A6872" i="13"/>
  <c r="W6871" i="13"/>
  <c r="V6871" i="13"/>
  <c r="U6871" i="13"/>
  <c r="T6871" i="13"/>
  <c r="S6871" i="13"/>
  <c r="X6871" i="13" s="1"/>
  <c r="A6871" i="13"/>
  <c r="W6870" i="13"/>
  <c r="V6870" i="13"/>
  <c r="U6870" i="13"/>
  <c r="T6870" i="13"/>
  <c r="S6870" i="13"/>
  <c r="X6870" i="13" s="1"/>
  <c r="A6870" i="13"/>
  <c r="W6869" i="13"/>
  <c r="V6869" i="13"/>
  <c r="U6869" i="13"/>
  <c r="T6869" i="13"/>
  <c r="S6869" i="13"/>
  <c r="X6869" i="13" s="1"/>
  <c r="A6869" i="13"/>
  <c r="W6868" i="13"/>
  <c r="V6868" i="13"/>
  <c r="U6868" i="13"/>
  <c r="T6868" i="13"/>
  <c r="S6868" i="13"/>
  <c r="X6868" i="13" s="1"/>
  <c r="A6868" i="13"/>
  <c r="W6867" i="13"/>
  <c r="V6867" i="13"/>
  <c r="U6867" i="13"/>
  <c r="T6867" i="13"/>
  <c r="S6867" i="13"/>
  <c r="X6867" i="13" s="1"/>
  <c r="A6867" i="13"/>
  <c r="W6866" i="13"/>
  <c r="V6866" i="13"/>
  <c r="U6866" i="13"/>
  <c r="T6866" i="13"/>
  <c r="S6866" i="13"/>
  <c r="X6866" i="13" s="1"/>
  <c r="A6866" i="13"/>
  <c r="W6865" i="13"/>
  <c r="V6865" i="13"/>
  <c r="U6865" i="13"/>
  <c r="T6865" i="13"/>
  <c r="S6865" i="13"/>
  <c r="X6865" i="13" s="1"/>
  <c r="A6865" i="13"/>
  <c r="W6864" i="13"/>
  <c r="V6864" i="13"/>
  <c r="U6864" i="13"/>
  <c r="T6864" i="13"/>
  <c r="S6864" i="13"/>
  <c r="X6864" i="13" s="1"/>
  <c r="A6864" i="13"/>
  <c r="W6863" i="13"/>
  <c r="V6863" i="13"/>
  <c r="U6863" i="13"/>
  <c r="T6863" i="13"/>
  <c r="S6863" i="13"/>
  <c r="X6863" i="13" s="1"/>
  <c r="A6863" i="13"/>
  <c r="W6862" i="13"/>
  <c r="V6862" i="13"/>
  <c r="U6862" i="13"/>
  <c r="T6862" i="13"/>
  <c r="S6862" i="13"/>
  <c r="X6862" i="13" s="1"/>
  <c r="A6862" i="13"/>
  <c r="W6861" i="13"/>
  <c r="V6861" i="13"/>
  <c r="U6861" i="13"/>
  <c r="T6861" i="13"/>
  <c r="S6861" i="13"/>
  <c r="X6861" i="13" s="1"/>
  <c r="A6861" i="13"/>
  <c r="W6860" i="13"/>
  <c r="V6860" i="13"/>
  <c r="U6860" i="13"/>
  <c r="T6860" i="13"/>
  <c r="S6860" i="13"/>
  <c r="X6860" i="13" s="1"/>
  <c r="A6860" i="13"/>
  <c r="W6859" i="13"/>
  <c r="V6859" i="13"/>
  <c r="U6859" i="13"/>
  <c r="T6859" i="13"/>
  <c r="S6859" i="13"/>
  <c r="X6859" i="13" s="1"/>
  <c r="A6859" i="13"/>
  <c r="W6858" i="13"/>
  <c r="V6858" i="13"/>
  <c r="U6858" i="13"/>
  <c r="T6858" i="13"/>
  <c r="S6858" i="13"/>
  <c r="X6858" i="13" s="1"/>
  <c r="A6858" i="13"/>
  <c r="W6857" i="13"/>
  <c r="V6857" i="13"/>
  <c r="U6857" i="13"/>
  <c r="T6857" i="13"/>
  <c r="S6857" i="13"/>
  <c r="X6857" i="13" s="1"/>
  <c r="A6857" i="13"/>
  <c r="W6856" i="13"/>
  <c r="V6856" i="13"/>
  <c r="U6856" i="13"/>
  <c r="T6856" i="13"/>
  <c r="S6856" i="13"/>
  <c r="X6856" i="13" s="1"/>
  <c r="A6856" i="13"/>
  <c r="W6855" i="13"/>
  <c r="V6855" i="13"/>
  <c r="U6855" i="13"/>
  <c r="T6855" i="13"/>
  <c r="S6855" i="13"/>
  <c r="X6855" i="13" s="1"/>
  <c r="A6855" i="13"/>
  <c r="W6854" i="13"/>
  <c r="V6854" i="13"/>
  <c r="U6854" i="13"/>
  <c r="T6854" i="13"/>
  <c r="S6854" i="13"/>
  <c r="X6854" i="13" s="1"/>
  <c r="A6854" i="13"/>
  <c r="W6853" i="13"/>
  <c r="V6853" i="13"/>
  <c r="U6853" i="13"/>
  <c r="T6853" i="13"/>
  <c r="S6853" i="13"/>
  <c r="X6853" i="13" s="1"/>
  <c r="A6853" i="13"/>
  <c r="W6852" i="13"/>
  <c r="V6852" i="13"/>
  <c r="U6852" i="13"/>
  <c r="T6852" i="13"/>
  <c r="S6852" i="13"/>
  <c r="X6852" i="13" s="1"/>
  <c r="A6852" i="13"/>
  <c r="W6851" i="13"/>
  <c r="V6851" i="13"/>
  <c r="U6851" i="13"/>
  <c r="T6851" i="13"/>
  <c r="S6851" i="13"/>
  <c r="X6851" i="13" s="1"/>
  <c r="A6851" i="13"/>
  <c r="W6850" i="13"/>
  <c r="V6850" i="13"/>
  <c r="U6850" i="13"/>
  <c r="T6850" i="13"/>
  <c r="S6850" i="13"/>
  <c r="X6850" i="13" s="1"/>
  <c r="A6850" i="13"/>
  <c r="W6849" i="13"/>
  <c r="V6849" i="13"/>
  <c r="U6849" i="13"/>
  <c r="T6849" i="13"/>
  <c r="S6849" i="13"/>
  <c r="X6849" i="13" s="1"/>
  <c r="A6849" i="13"/>
  <c r="W6848" i="13"/>
  <c r="V6848" i="13"/>
  <c r="U6848" i="13"/>
  <c r="T6848" i="13"/>
  <c r="S6848" i="13"/>
  <c r="X6848" i="13" s="1"/>
  <c r="A6848" i="13"/>
  <c r="W6847" i="13"/>
  <c r="V6847" i="13"/>
  <c r="U6847" i="13"/>
  <c r="T6847" i="13"/>
  <c r="S6847" i="13"/>
  <c r="X6847" i="13" s="1"/>
  <c r="A6847" i="13"/>
  <c r="W6846" i="13"/>
  <c r="V6846" i="13"/>
  <c r="U6846" i="13"/>
  <c r="T6846" i="13"/>
  <c r="S6846" i="13"/>
  <c r="X6846" i="13" s="1"/>
  <c r="A6846" i="13"/>
  <c r="W6845" i="13"/>
  <c r="V6845" i="13"/>
  <c r="U6845" i="13"/>
  <c r="T6845" i="13"/>
  <c r="S6845" i="13"/>
  <c r="X6845" i="13" s="1"/>
  <c r="A6845" i="13"/>
  <c r="W6844" i="13"/>
  <c r="V6844" i="13"/>
  <c r="U6844" i="13"/>
  <c r="T6844" i="13"/>
  <c r="S6844" i="13"/>
  <c r="X6844" i="13" s="1"/>
  <c r="A6844" i="13"/>
  <c r="W6843" i="13"/>
  <c r="V6843" i="13"/>
  <c r="U6843" i="13"/>
  <c r="T6843" i="13"/>
  <c r="S6843" i="13"/>
  <c r="X6843" i="13" s="1"/>
  <c r="A6843" i="13"/>
  <c r="W6842" i="13"/>
  <c r="V6842" i="13"/>
  <c r="U6842" i="13"/>
  <c r="T6842" i="13"/>
  <c r="S6842" i="13"/>
  <c r="X6842" i="13" s="1"/>
  <c r="A6842" i="13"/>
  <c r="W6841" i="13"/>
  <c r="V6841" i="13"/>
  <c r="U6841" i="13"/>
  <c r="T6841" i="13"/>
  <c r="S6841" i="13"/>
  <c r="X6841" i="13" s="1"/>
  <c r="A6841" i="13"/>
  <c r="W6840" i="13"/>
  <c r="V6840" i="13"/>
  <c r="U6840" i="13"/>
  <c r="T6840" i="13"/>
  <c r="S6840" i="13"/>
  <c r="X6840" i="13" s="1"/>
  <c r="A6840" i="13"/>
  <c r="W6839" i="13"/>
  <c r="V6839" i="13"/>
  <c r="U6839" i="13"/>
  <c r="T6839" i="13"/>
  <c r="S6839" i="13"/>
  <c r="X6839" i="13" s="1"/>
  <c r="A6839" i="13"/>
  <c r="W6838" i="13"/>
  <c r="V6838" i="13"/>
  <c r="U6838" i="13"/>
  <c r="T6838" i="13"/>
  <c r="S6838" i="13"/>
  <c r="X6838" i="13" s="1"/>
  <c r="A6838" i="13"/>
  <c r="W6837" i="13"/>
  <c r="V6837" i="13"/>
  <c r="U6837" i="13"/>
  <c r="T6837" i="13"/>
  <c r="S6837" i="13"/>
  <c r="X6837" i="13" s="1"/>
  <c r="A6837" i="13"/>
  <c r="W6836" i="13"/>
  <c r="V6836" i="13"/>
  <c r="U6836" i="13"/>
  <c r="T6836" i="13"/>
  <c r="S6836" i="13"/>
  <c r="X6836" i="13" s="1"/>
  <c r="A6836" i="13"/>
  <c r="W6835" i="13"/>
  <c r="V6835" i="13"/>
  <c r="U6835" i="13"/>
  <c r="T6835" i="13"/>
  <c r="S6835" i="13"/>
  <c r="X6835" i="13" s="1"/>
  <c r="A6835" i="13"/>
  <c r="W6834" i="13"/>
  <c r="V6834" i="13"/>
  <c r="U6834" i="13"/>
  <c r="T6834" i="13"/>
  <c r="S6834" i="13"/>
  <c r="X6834" i="13" s="1"/>
  <c r="A6834" i="13"/>
  <c r="W6833" i="13"/>
  <c r="V6833" i="13"/>
  <c r="U6833" i="13"/>
  <c r="T6833" i="13"/>
  <c r="S6833" i="13"/>
  <c r="X6833" i="13" s="1"/>
  <c r="A6833" i="13"/>
  <c r="W6832" i="13"/>
  <c r="V6832" i="13"/>
  <c r="U6832" i="13"/>
  <c r="T6832" i="13"/>
  <c r="S6832" i="13"/>
  <c r="X6832" i="13" s="1"/>
  <c r="A6832" i="13"/>
  <c r="W6831" i="13"/>
  <c r="V6831" i="13"/>
  <c r="U6831" i="13"/>
  <c r="T6831" i="13"/>
  <c r="S6831" i="13"/>
  <c r="X6831" i="13" s="1"/>
  <c r="A6831" i="13"/>
  <c r="W6830" i="13"/>
  <c r="V6830" i="13"/>
  <c r="U6830" i="13"/>
  <c r="T6830" i="13"/>
  <c r="S6830" i="13"/>
  <c r="X6830" i="13" s="1"/>
  <c r="A6830" i="13"/>
  <c r="W6829" i="13"/>
  <c r="V6829" i="13"/>
  <c r="U6829" i="13"/>
  <c r="T6829" i="13"/>
  <c r="S6829" i="13"/>
  <c r="X6829" i="13" s="1"/>
  <c r="A6829" i="13"/>
  <c r="W6828" i="13"/>
  <c r="V6828" i="13"/>
  <c r="U6828" i="13"/>
  <c r="T6828" i="13"/>
  <c r="S6828" i="13"/>
  <c r="X6828" i="13" s="1"/>
  <c r="A6828" i="13"/>
  <c r="W6827" i="13"/>
  <c r="V6827" i="13"/>
  <c r="U6827" i="13"/>
  <c r="T6827" i="13"/>
  <c r="S6827" i="13"/>
  <c r="X6827" i="13" s="1"/>
  <c r="A6827" i="13"/>
  <c r="W6826" i="13"/>
  <c r="V6826" i="13"/>
  <c r="U6826" i="13"/>
  <c r="T6826" i="13"/>
  <c r="S6826" i="13"/>
  <c r="X6826" i="13" s="1"/>
  <c r="A6826" i="13"/>
  <c r="W6825" i="13"/>
  <c r="V6825" i="13"/>
  <c r="U6825" i="13"/>
  <c r="T6825" i="13"/>
  <c r="S6825" i="13"/>
  <c r="X6825" i="13" s="1"/>
  <c r="A6825" i="13"/>
  <c r="W6824" i="13"/>
  <c r="V6824" i="13"/>
  <c r="U6824" i="13"/>
  <c r="T6824" i="13"/>
  <c r="S6824" i="13"/>
  <c r="X6824" i="13" s="1"/>
  <c r="A6824" i="13"/>
  <c r="W6823" i="13"/>
  <c r="V6823" i="13"/>
  <c r="U6823" i="13"/>
  <c r="T6823" i="13"/>
  <c r="S6823" i="13"/>
  <c r="X6823" i="13" s="1"/>
  <c r="A6823" i="13"/>
  <c r="W6822" i="13"/>
  <c r="V6822" i="13"/>
  <c r="U6822" i="13"/>
  <c r="T6822" i="13"/>
  <c r="S6822" i="13"/>
  <c r="X6822" i="13" s="1"/>
  <c r="A6822" i="13"/>
  <c r="W6821" i="13"/>
  <c r="V6821" i="13"/>
  <c r="U6821" i="13"/>
  <c r="T6821" i="13"/>
  <c r="S6821" i="13"/>
  <c r="X6821" i="13" s="1"/>
  <c r="A6821" i="13"/>
  <c r="W6820" i="13"/>
  <c r="V6820" i="13"/>
  <c r="U6820" i="13"/>
  <c r="T6820" i="13"/>
  <c r="S6820" i="13"/>
  <c r="X6820" i="13" s="1"/>
  <c r="A6820" i="13"/>
  <c r="W6819" i="13"/>
  <c r="V6819" i="13"/>
  <c r="U6819" i="13"/>
  <c r="T6819" i="13"/>
  <c r="S6819" i="13"/>
  <c r="X6819" i="13" s="1"/>
  <c r="A6819" i="13"/>
  <c r="W6818" i="13"/>
  <c r="V6818" i="13"/>
  <c r="U6818" i="13"/>
  <c r="T6818" i="13"/>
  <c r="S6818" i="13"/>
  <c r="X6818" i="13" s="1"/>
  <c r="A6818" i="13"/>
  <c r="W6817" i="13"/>
  <c r="V6817" i="13"/>
  <c r="U6817" i="13"/>
  <c r="T6817" i="13"/>
  <c r="S6817" i="13"/>
  <c r="X6817" i="13" s="1"/>
  <c r="A6817" i="13"/>
  <c r="W6816" i="13"/>
  <c r="V6816" i="13"/>
  <c r="U6816" i="13"/>
  <c r="T6816" i="13"/>
  <c r="S6816" i="13"/>
  <c r="X6816" i="13" s="1"/>
  <c r="A6816" i="13"/>
  <c r="W6815" i="13"/>
  <c r="V6815" i="13"/>
  <c r="U6815" i="13"/>
  <c r="T6815" i="13"/>
  <c r="S6815" i="13"/>
  <c r="X6815" i="13" s="1"/>
  <c r="A6815" i="13"/>
  <c r="W6814" i="13"/>
  <c r="V6814" i="13"/>
  <c r="U6814" i="13"/>
  <c r="T6814" i="13"/>
  <c r="S6814" i="13"/>
  <c r="X6814" i="13" s="1"/>
  <c r="A6814" i="13"/>
  <c r="W6813" i="13"/>
  <c r="V6813" i="13"/>
  <c r="U6813" i="13"/>
  <c r="T6813" i="13"/>
  <c r="S6813" i="13"/>
  <c r="X6813" i="13" s="1"/>
  <c r="A6813" i="13"/>
  <c r="W6812" i="13"/>
  <c r="V6812" i="13"/>
  <c r="U6812" i="13"/>
  <c r="T6812" i="13"/>
  <c r="S6812" i="13"/>
  <c r="X6812" i="13" s="1"/>
  <c r="A6812" i="13"/>
  <c r="W6811" i="13"/>
  <c r="V6811" i="13"/>
  <c r="U6811" i="13"/>
  <c r="T6811" i="13"/>
  <c r="S6811" i="13"/>
  <c r="X6811" i="13" s="1"/>
  <c r="A6811" i="13"/>
  <c r="W6810" i="13"/>
  <c r="V6810" i="13"/>
  <c r="U6810" i="13"/>
  <c r="T6810" i="13"/>
  <c r="S6810" i="13"/>
  <c r="X6810" i="13" s="1"/>
  <c r="A6810" i="13"/>
  <c r="W6809" i="13"/>
  <c r="V6809" i="13"/>
  <c r="U6809" i="13"/>
  <c r="T6809" i="13"/>
  <c r="S6809" i="13"/>
  <c r="X6809" i="13" s="1"/>
  <c r="A6809" i="13"/>
  <c r="W6808" i="13"/>
  <c r="V6808" i="13"/>
  <c r="U6808" i="13"/>
  <c r="T6808" i="13"/>
  <c r="S6808" i="13"/>
  <c r="X6808" i="13" s="1"/>
  <c r="A6808" i="13"/>
  <c r="W6807" i="13"/>
  <c r="V6807" i="13"/>
  <c r="U6807" i="13"/>
  <c r="T6807" i="13"/>
  <c r="S6807" i="13"/>
  <c r="X6807" i="13" s="1"/>
  <c r="A6807" i="13"/>
  <c r="W6806" i="13"/>
  <c r="V6806" i="13"/>
  <c r="U6806" i="13"/>
  <c r="T6806" i="13"/>
  <c r="S6806" i="13"/>
  <c r="X6806" i="13" s="1"/>
  <c r="A6806" i="13"/>
  <c r="W6805" i="13"/>
  <c r="V6805" i="13"/>
  <c r="U6805" i="13"/>
  <c r="T6805" i="13"/>
  <c r="S6805" i="13"/>
  <c r="X6805" i="13" s="1"/>
  <c r="A6805" i="13"/>
  <c r="W6804" i="13"/>
  <c r="V6804" i="13"/>
  <c r="U6804" i="13"/>
  <c r="T6804" i="13"/>
  <c r="S6804" i="13"/>
  <c r="X6804" i="13" s="1"/>
  <c r="A6804" i="13"/>
  <c r="W6803" i="13"/>
  <c r="V6803" i="13"/>
  <c r="U6803" i="13"/>
  <c r="T6803" i="13"/>
  <c r="S6803" i="13"/>
  <c r="X6803" i="13" s="1"/>
  <c r="A6803" i="13"/>
  <c r="W6802" i="13"/>
  <c r="V6802" i="13"/>
  <c r="U6802" i="13"/>
  <c r="T6802" i="13"/>
  <c r="S6802" i="13"/>
  <c r="X6802" i="13" s="1"/>
  <c r="A6802" i="13"/>
  <c r="W6801" i="13"/>
  <c r="V6801" i="13"/>
  <c r="U6801" i="13"/>
  <c r="T6801" i="13"/>
  <c r="S6801" i="13"/>
  <c r="X6801" i="13" s="1"/>
  <c r="A6801" i="13"/>
  <c r="W6800" i="13"/>
  <c r="V6800" i="13"/>
  <c r="U6800" i="13"/>
  <c r="T6800" i="13"/>
  <c r="S6800" i="13"/>
  <c r="X6800" i="13" s="1"/>
  <c r="A6800" i="13"/>
  <c r="W6799" i="13"/>
  <c r="V6799" i="13"/>
  <c r="U6799" i="13"/>
  <c r="T6799" i="13"/>
  <c r="S6799" i="13"/>
  <c r="X6799" i="13" s="1"/>
  <c r="A6799" i="13"/>
  <c r="W6798" i="13"/>
  <c r="V6798" i="13"/>
  <c r="U6798" i="13"/>
  <c r="T6798" i="13"/>
  <c r="S6798" i="13"/>
  <c r="X6798" i="13" s="1"/>
  <c r="A6798" i="13"/>
  <c r="W6797" i="13"/>
  <c r="V6797" i="13"/>
  <c r="U6797" i="13"/>
  <c r="T6797" i="13"/>
  <c r="S6797" i="13"/>
  <c r="X6797" i="13" s="1"/>
  <c r="A6797" i="13"/>
  <c r="W6796" i="13"/>
  <c r="V6796" i="13"/>
  <c r="U6796" i="13"/>
  <c r="T6796" i="13"/>
  <c r="S6796" i="13"/>
  <c r="X6796" i="13" s="1"/>
  <c r="A6796" i="13"/>
  <c r="W6795" i="13"/>
  <c r="V6795" i="13"/>
  <c r="U6795" i="13"/>
  <c r="T6795" i="13"/>
  <c r="S6795" i="13"/>
  <c r="X6795" i="13" s="1"/>
  <c r="A6795" i="13"/>
  <c r="W6794" i="13"/>
  <c r="V6794" i="13"/>
  <c r="U6794" i="13"/>
  <c r="T6794" i="13"/>
  <c r="S6794" i="13"/>
  <c r="X6794" i="13" s="1"/>
  <c r="A6794" i="13"/>
  <c r="W6793" i="13"/>
  <c r="V6793" i="13"/>
  <c r="U6793" i="13"/>
  <c r="T6793" i="13"/>
  <c r="S6793" i="13"/>
  <c r="X6793" i="13" s="1"/>
  <c r="A6793" i="13"/>
  <c r="W6792" i="13"/>
  <c r="V6792" i="13"/>
  <c r="U6792" i="13"/>
  <c r="T6792" i="13"/>
  <c r="S6792" i="13"/>
  <c r="X6792" i="13" s="1"/>
  <c r="A6792" i="13"/>
  <c r="W6791" i="13"/>
  <c r="V6791" i="13"/>
  <c r="U6791" i="13"/>
  <c r="T6791" i="13"/>
  <c r="S6791" i="13"/>
  <c r="X6791" i="13" s="1"/>
  <c r="A6791" i="13"/>
  <c r="W6790" i="13"/>
  <c r="V6790" i="13"/>
  <c r="U6790" i="13"/>
  <c r="T6790" i="13"/>
  <c r="S6790" i="13"/>
  <c r="X6790" i="13" s="1"/>
  <c r="A6790" i="13"/>
  <c r="W6789" i="13"/>
  <c r="V6789" i="13"/>
  <c r="U6789" i="13"/>
  <c r="T6789" i="13"/>
  <c r="S6789" i="13"/>
  <c r="X6789" i="13" s="1"/>
  <c r="A6789" i="13"/>
  <c r="W6788" i="13"/>
  <c r="V6788" i="13"/>
  <c r="U6788" i="13"/>
  <c r="T6788" i="13"/>
  <c r="S6788" i="13"/>
  <c r="X6788" i="13" s="1"/>
  <c r="A6788" i="13"/>
  <c r="W6787" i="13"/>
  <c r="V6787" i="13"/>
  <c r="U6787" i="13"/>
  <c r="T6787" i="13"/>
  <c r="S6787" i="13"/>
  <c r="X6787" i="13" s="1"/>
  <c r="A6787" i="13"/>
  <c r="W6786" i="13"/>
  <c r="V6786" i="13"/>
  <c r="U6786" i="13"/>
  <c r="T6786" i="13"/>
  <c r="S6786" i="13"/>
  <c r="X6786" i="13" s="1"/>
  <c r="A6786" i="13"/>
  <c r="W6785" i="13"/>
  <c r="V6785" i="13"/>
  <c r="U6785" i="13"/>
  <c r="T6785" i="13"/>
  <c r="S6785" i="13"/>
  <c r="X6785" i="13" s="1"/>
  <c r="A6785" i="13"/>
  <c r="W6784" i="13"/>
  <c r="V6784" i="13"/>
  <c r="U6784" i="13"/>
  <c r="T6784" i="13"/>
  <c r="S6784" i="13"/>
  <c r="X6784" i="13" s="1"/>
  <c r="A6784" i="13"/>
  <c r="W6783" i="13"/>
  <c r="V6783" i="13"/>
  <c r="U6783" i="13"/>
  <c r="T6783" i="13"/>
  <c r="S6783" i="13"/>
  <c r="X6783" i="13" s="1"/>
  <c r="A6783" i="13"/>
  <c r="W6782" i="13"/>
  <c r="V6782" i="13"/>
  <c r="U6782" i="13"/>
  <c r="T6782" i="13"/>
  <c r="S6782" i="13"/>
  <c r="X6782" i="13" s="1"/>
  <c r="A6782" i="13"/>
  <c r="W6781" i="13"/>
  <c r="V6781" i="13"/>
  <c r="U6781" i="13"/>
  <c r="T6781" i="13"/>
  <c r="S6781" i="13"/>
  <c r="X6781" i="13" s="1"/>
  <c r="A6781" i="13"/>
  <c r="W6780" i="13"/>
  <c r="V6780" i="13"/>
  <c r="U6780" i="13"/>
  <c r="T6780" i="13"/>
  <c r="S6780" i="13"/>
  <c r="X6780" i="13" s="1"/>
  <c r="A6780" i="13"/>
  <c r="W6779" i="13"/>
  <c r="V6779" i="13"/>
  <c r="U6779" i="13"/>
  <c r="T6779" i="13"/>
  <c r="S6779" i="13"/>
  <c r="X6779" i="13" s="1"/>
  <c r="A6779" i="13"/>
  <c r="W6778" i="13"/>
  <c r="V6778" i="13"/>
  <c r="U6778" i="13"/>
  <c r="T6778" i="13"/>
  <c r="S6778" i="13"/>
  <c r="X6778" i="13" s="1"/>
  <c r="A6778" i="13"/>
  <c r="W6777" i="13"/>
  <c r="V6777" i="13"/>
  <c r="U6777" i="13"/>
  <c r="T6777" i="13"/>
  <c r="S6777" i="13"/>
  <c r="X6777" i="13" s="1"/>
  <c r="A6777" i="13"/>
  <c r="W6776" i="13"/>
  <c r="V6776" i="13"/>
  <c r="U6776" i="13"/>
  <c r="T6776" i="13"/>
  <c r="S6776" i="13"/>
  <c r="X6776" i="13" s="1"/>
  <c r="A6776" i="13"/>
  <c r="W6775" i="13"/>
  <c r="V6775" i="13"/>
  <c r="U6775" i="13"/>
  <c r="T6775" i="13"/>
  <c r="S6775" i="13"/>
  <c r="X6775" i="13" s="1"/>
  <c r="A6775" i="13"/>
  <c r="W6774" i="13"/>
  <c r="V6774" i="13"/>
  <c r="U6774" i="13"/>
  <c r="T6774" i="13"/>
  <c r="S6774" i="13"/>
  <c r="X6774" i="13" s="1"/>
  <c r="A6774" i="13"/>
  <c r="W6773" i="13"/>
  <c r="V6773" i="13"/>
  <c r="U6773" i="13"/>
  <c r="T6773" i="13"/>
  <c r="S6773" i="13"/>
  <c r="X6773" i="13" s="1"/>
  <c r="A6773" i="13"/>
  <c r="W6772" i="13"/>
  <c r="V6772" i="13"/>
  <c r="U6772" i="13"/>
  <c r="T6772" i="13"/>
  <c r="S6772" i="13"/>
  <c r="X6772" i="13" s="1"/>
  <c r="A6772" i="13"/>
  <c r="W6771" i="13"/>
  <c r="V6771" i="13"/>
  <c r="U6771" i="13"/>
  <c r="T6771" i="13"/>
  <c r="S6771" i="13"/>
  <c r="X6771" i="13" s="1"/>
  <c r="A6771" i="13"/>
  <c r="W6770" i="13"/>
  <c r="V6770" i="13"/>
  <c r="U6770" i="13"/>
  <c r="T6770" i="13"/>
  <c r="S6770" i="13"/>
  <c r="X6770" i="13" s="1"/>
  <c r="A6770" i="13"/>
  <c r="W6769" i="13"/>
  <c r="V6769" i="13"/>
  <c r="U6769" i="13"/>
  <c r="T6769" i="13"/>
  <c r="S6769" i="13"/>
  <c r="X6769" i="13" s="1"/>
  <c r="A6769" i="13"/>
  <c r="W6768" i="13"/>
  <c r="V6768" i="13"/>
  <c r="U6768" i="13"/>
  <c r="T6768" i="13"/>
  <c r="S6768" i="13"/>
  <c r="X6768" i="13" s="1"/>
  <c r="A6768" i="13"/>
  <c r="W6767" i="13"/>
  <c r="V6767" i="13"/>
  <c r="U6767" i="13"/>
  <c r="T6767" i="13"/>
  <c r="S6767" i="13"/>
  <c r="X6767" i="13" s="1"/>
  <c r="A6767" i="13"/>
  <c r="W6766" i="13"/>
  <c r="V6766" i="13"/>
  <c r="U6766" i="13"/>
  <c r="T6766" i="13"/>
  <c r="S6766" i="13"/>
  <c r="X6766" i="13" s="1"/>
  <c r="A6766" i="13"/>
  <c r="W6765" i="13"/>
  <c r="V6765" i="13"/>
  <c r="U6765" i="13"/>
  <c r="T6765" i="13"/>
  <c r="S6765" i="13"/>
  <c r="X6765" i="13" s="1"/>
  <c r="A6765" i="13"/>
  <c r="W6764" i="13"/>
  <c r="V6764" i="13"/>
  <c r="U6764" i="13"/>
  <c r="T6764" i="13"/>
  <c r="S6764" i="13"/>
  <c r="X6764" i="13" s="1"/>
  <c r="A6764" i="13"/>
  <c r="W6763" i="13"/>
  <c r="V6763" i="13"/>
  <c r="U6763" i="13"/>
  <c r="T6763" i="13"/>
  <c r="S6763" i="13"/>
  <c r="X6763" i="13" s="1"/>
  <c r="A6763" i="13"/>
  <c r="W6762" i="13"/>
  <c r="V6762" i="13"/>
  <c r="U6762" i="13"/>
  <c r="T6762" i="13"/>
  <c r="S6762" i="13"/>
  <c r="X6762" i="13" s="1"/>
  <c r="A6762" i="13"/>
  <c r="W6761" i="13"/>
  <c r="V6761" i="13"/>
  <c r="U6761" i="13"/>
  <c r="T6761" i="13"/>
  <c r="S6761" i="13"/>
  <c r="X6761" i="13" s="1"/>
  <c r="A6761" i="13"/>
  <c r="W6760" i="13"/>
  <c r="V6760" i="13"/>
  <c r="U6760" i="13"/>
  <c r="T6760" i="13"/>
  <c r="S6760" i="13"/>
  <c r="X6760" i="13" s="1"/>
  <c r="A6760" i="13"/>
  <c r="W6759" i="13"/>
  <c r="V6759" i="13"/>
  <c r="U6759" i="13"/>
  <c r="T6759" i="13"/>
  <c r="S6759" i="13"/>
  <c r="X6759" i="13" s="1"/>
  <c r="A6759" i="13"/>
  <c r="W6758" i="13"/>
  <c r="V6758" i="13"/>
  <c r="U6758" i="13"/>
  <c r="T6758" i="13"/>
  <c r="S6758" i="13"/>
  <c r="X6758" i="13" s="1"/>
  <c r="A6758" i="13"/>
  <c r="W6757" i="13"/>
  <c r="V6757" i="13"/>
  <c r="U6757" i="13"/>
  <c r="T6757" i="13"/>
  <c r="S6757" i="13"/>
  <c r="X6757" i="13" s="1"/>
  <c r="A6757" i="13"/>
  <c r="W6756" i="13"/>
  <c r="V6756" i="13"/>
  <c r="U6756" i="13"/>
  <c r="T6756" i="13"/>
  <c r="S6756" i="13"/>
  <c r="X6756" i="13" s="1"/>
  <c r="A6756" i="13"/>
  <c r="W6755" i="13"/>
  <c r="V6755" i="13"/>
  <c r="U6755" i="13"/>
  <c r="T6755" i="13"/>
  <c r="S6755" i="13"/>
  <c r="X6755" i="13" s="1"/>
  <c r="A6755" i="13"/>
  <c r="W6754" i="13"/>
  <c r="V6754" i="13"/>
  <c r="U6754" i="13"/>
  <c r="T6754" i="13"/>
  <c r="S6754" i="13"/>
  <c r="X6754" i="13" s="1"/>
  <c r="A6754" i="13"/>
  <c r="W6753" i="13"/>
  <c r="V6753" i="13"/>
  <c r="U6753" i="13"/>
  <c r="T6753" i="13"/>
  <c r="S6753" i="13"/>
  <c r="X6753" i="13" s="1"/>
  <c r="A6753" i="13"/>
  <c r="W6752" i="13"/>
  <c r="V6752" i="13"/>
  <c r="U6752" i="13"/>
  <c r="T6752" i="13"/>
  <c r="S6752" i="13"/>
  <c r="X6752" i="13" s="1"/>
  <c r="A6752" i="13"/>
  <c r="W6751" i="13"/>
  <c r="V6751" i="13"/>
  <c r="U6751" i="13"/>
  <c r="T6751" i="13"/>
  <c r="S6751" i="13"/>
  <c r="X6751" i="13" s="1"/>
  <c r="A6751" i="13"/>
  <c r="W6750" i="13"/>
  <c r="V6750" i="13"/>
  <c r="U6750" i="13"/>
  <c r="T6750" i="13"/>
  <c r="S6750" i="13"/>
  <c r="X6750" i="13" s="1"/>
  <c r="A6750" i="13"/>
  <c r="W6749" i="13"/>
  <c r="V6749" i="13"/>
  <c r="U6749" i="13"/>
  <c r="T6749" i="13"/>
  <c r="S6749" i="13"/>
  <c r="X6749" i="13" s="1"/>
  <c r="A6749" i="13"/>
  <c r="W6748" i="13"/>
  <c r="V6748" i="13"/>
  <c r="U6748" i="13"/>
  <c r="T6748" i="13"/>
  <c r="S6748" i="13"/>
  <c r="X6748" i="13" s="1"/>
  <c r="A6748" i="13"/>
  <c r="W6747" i="13"/>
  <c r="V6747" i="13"/>
  <c r="U6747" i="13"/>
  <c r="T6747" i="13"/>
  <c r="S6747" i="13"/>
  <c r="X6747" i="13" s="1"/>
  <c r="A6747" i="13"/>
  <c r="W6746" i="13"/>
  <c r="V6746" i="13"/>
  <c r="U6746" i="13"/>
  <c r="T6746" i="13"/>
  <c r="S6746" i="13"/>
  <c r="X6746" i="13" s="1"/>
  <c r="A6746" i="13"/>
  <c r="W6745" i="13"/>
  <c r="V6745" i="13"/>
  <c r="U6745" i="13"/>
  <c r="T6745" i="13"/>
  <c r="S6745" i="13"/>
  <c r="X6745" i="13" s="1"/>
  <c r="A6745" i="13"/>
  <c r="W6744" i="13"/>
  <c r="V6744" i="13"/>
  <c r="U6744" i="13"/>
  <c r="T6744" i="13"/>
  <c r="S6744" i="13"/>
  <c r="X6744" i="13" s="1"/>
  <c r="A6744" i="13"/>
  <c r="W6743" i="13"/>
  <c r="V6743" i="13"/>
  <c r="U6743" i="13"/>
  <c r="T6743" i="13"/>
  <c r="S6743" i="13"/>
  <c r="X6743" i="13" s="1"/>
  <c r="A6743" i="13"/>
  <c r="W6742" i="13"/>
  <c r="V6742" i="13"/>
  <c r="U6742" i="13"/>
  <c r="T6742" i="13"/>
  <c r="S6742" i="13"/>
  <c r="X6742" i="13" s="1"/>
  <c r="A6742" i="13"/>
  <c r="W6741" i="13"/>
  <c r="V6741" i="13"/>
  <c r="U6741" i="13"/>
  <c r="T6741" i="13"/>
  <c r="S6741" i="13"/>
  <c r="X6741" i="13" s="1"/>
  <c r="A6741" i="13"/>
  <c r="W6740" i="13"/>
  <c r="V6740" i="13"/>
  <c r="U6740" i="13"/>
  <c r="T6740" i="13"/>
  <c r="S6740" i="13"/>
  <c r="X6740" i="13" s="1"/>
  <c r="A6740" i="13"/>
  <c r="W6739" i="13"/>
  <c r="V6739" i="13"/>
  <c r="U6739" i="13"/>
  <c r="T6739" i="13"/>
  <c r="S6739" i="13"/>
  <c r="X6739" i="13" s="1"/>
  <c r="A6739" i="13"/>
  <c r="W6738" i="13"/>
  <c r="V6738" i="13"/>
  <c r="U6738" i="13"/>
  <c r="T6738" i="13"/>
  <c r="S6738" i="13"/>
  <c r="X6738" i="13" s="1"/>
  <c r="A6738" i="13"/>
  <c r="W6737" i="13"/>
  <c r="V6737" i="13"/>
  <c r="U6737" i="13"/>
  <c r="T6737" i="13"/>
  <c r="S6737" i="13"/>
  <c r="X6737" i="13" s="1"/>
  <c r="A6737" i="13"/>
  <c r="W6736" i="13"/>
  <c r="V6736" i="13"/>
  <c r="U6736" i="13"/>
  <c r="T6736" i="13"/>
  <c r="S6736" i="13"/>
  <c r="X6736" i="13" s="1"/>
  <c r="A6736" i="13"/>
  <c r="W6735" i="13"/>
  <c r="V6735" i="13"/>
  <c r="U6735" i="13"/>
  <c r="T6735" i="13"/>
  <c r="S6735" i="13"/>
  <c r="X6735" i="13" s="1"/>
  <c r="A6735" i="13"/>
  <c r="W6734" i="13"/>
  <c r="V6734" i="13"/>
  <c r="U6734" i="13"/>
  <c r="T6734" i="13"/>
  <c r="S6734" i="13"/>
  <c r="X6734" i="13" s="1"/>
  <c r="A6734" i="13"/>
  <c r="W6733" i="13"/>
  <c r="V6733" i="13"/>
  <c r="U6733" i="13"/>
  <c r="T6733" i="13"/>
  <c r="S6733" i="13"/>
  <c r="X6733" i="13" s="1"/>
  <c r="A6733" i="13"/>
  <c r="W6732" i="13"/>
  <c r="V6732" i="13"/>
  <c r="U6732" i="13"/>
  <c r="T6732" i="13"/>
  <c r="S6732" i="13"/>
  <c r="X6732" i="13" s="1"/>
  <c r="A6732" i="13"/>
  <c r="W6731" i="13"/>
  <c r="V6731" i="13"/>
  <c r="U6731" i="13"/>
  <c r="T6731" i="13"/>
  <c r="S6731" i="13"/>
  <c r="X6731" i="13" s="1"/>
  <c r="A6731" i="13"/>
  <c r="W6730" i="13"/>
  <c r="V6730" i="13"/>
  <c r="U6730" i="13"/>
  <c r="T6730" i="13"/>
  <c r="S6730" i="13"/>
  <c r="X6730" i="13" s="1"/>
  <c r="A6730" i="13"/>
  <c r="W6729" i="13"/>
  <c r="V6729" i="13"/>
  <c r="U6729" i="13"/>
  <c r="T6729" i="13"/>
  <c r="S6729" i="13"/>
  <c r="X6729" i="13" s="1"/>
  <c r="A6729" i="13"/>
  <c r="W6728" i="13"/>
  <c r="V6728" i="13"/>
  <c r="U6728" i="13"/>
  <c r="T6728" i="13"/>
  <c r="S6728" i="13"/>
  <c r="X6728" i="13" s="1"/>
  <c r="A6728" i="13"/>
  <c r="W6727" i="13"/>
  <c r="V6727" i="13"/>
  <c r="U6727" i="13"/>
  <c r="T6727" i="13"/>
  <c r="S6727" i="13"/>
  <c r="X6727" i="13" s="1"/>
  <c r="A6727" i="13"/>
  <c r="W6726" i="13"/>
  <c r="V6726" i="13"/>
  <c r="U6726" i="13"/>
  <c r="T6726" i="13"/>
  <c r="S6726" i="13"/>
  <c r="X6726" i="13" s="1"/>
  <c r="A6726" i="13"/>
  <c r="W6725" i="13"/>
  <c r="V6725" i="13"/>
  <c r="U6725" i="13"/>
  <c r="T6725" i="13"/>
  <c r="S6725" i="13"/>
  <c r="X6725" i="13" s="1"/>
  <c r="A6725" i="13"/>
  <c r="W6724" i="13"/>
  <c r="V6724" i="13"/>
  <c r="U6724" i="13"/>
  <c r="T6724" i="13"/>
  <c r="S6724" i="13"/>
  <c r="X6724" i="13" s="1"/>
  <c r="A6724" i="13"/>
  <c r="W6723" i="13"/>
  <c r="V6723" i="13"/>
  <c r="U6723" i="13"/>
  <c r="T6723" i="13"/>
  <c r="S6723" i="13"/>
  <c r="X6723" i="13" s="1"/>
  <c r="A6723" i="13"/>
  <c r="W6722" i="13"/>
  <c r="V6722" i="13"/>
  <c r="U6722" i="13"/>
  <c r="T6722" i="13"/>
  <c r="S6722" i="13"/>
  <c r="X6722" i="13" s="1"/>
  <c r="A6722" i="13"/>
  <c r="W6721" i="13"/>
  <c r="V6721" i="13"/>
  <c r="U6721" i="13"/>
  <c r="T6721" i="13"/>
  <c r="S6721" i="13"/>
  <c r="X6721" i="13" s="1"/>
  <c r="A6721" i="13"/>
  <c r="W6720" i="13"/>
  <c r="V6720" i="13"/>
  <c r="U6720" i="13"/>
  <c r="T6720" i="13"/>
  <c r="S6720" i="13"/>
  <c r="X6720" i="13" s="1"/>
  <c r="A6720" i="13"/>
  <c r="W6719" i="13"/>
  <c r="V6719" i="13"/>
  <c r="U6719" i="13"/>
  <c r="T6719" i="13"/>
  <c r="S6719" i="13"/>
  <c r="X6719" i="13" s="1"/>
  <c r="A6719" i="13"/>
  <c r="W6718" i="13"/>
  <c r="V6718" i="13"/>
  <c r="U6718" i="13"/>
  <c r="T6718" i="13"/>
  <c r="S6718" i="13"/>
  <c r="X6718" i="13" s="1"/>
  <c r="A6718" i="13"/>
  <c r="W6717" i="13"/>
  <c r="V6717" i="13"/>
  <c r="U6717" i="13"/>
  <c r="T6717" i="13"/>
  <c r="S6717" i="13"/>
  <c r="X6717" i="13" s="1"/>
  <c r="A6717" i="13"/>
  <c r="W6716" i="13"/>
  <c r="V6716" i="13"/>
  <c r="U6716" i="13"/>
  <c r="T6716" i="13"/>
  <c r="S6716" i="13"/>
  <c r="X6716" i="13" s="1"/>
  <c r="A6716" i="13"/>
  <c r="W6715" i="13"/>
  <c r="V6715" i="13"/>
  <c r="U6715" i="13"/>
  <c r="T6715" i="13"/>
  <c r="S6715" i="13"/>
  <c r="X6715" i="13" s="1"/>
  <c r="A6715" i="13"/>
  <c r="W6714" i="13"/>
  <c r="V6714" i="13"/>
  <c r="U6714" i="13"/>
  <c r="T6714" i="13"/>
  <c r="S6714" i="13"/>
  <c r="X6714" i="13" s="1"/>
  <c r="A6714" i="13"/>
  <c r="W6713" i="13"/>
  <c r="V6713" i="13"/>
  <c r="U6713" i="13"/>
  <c r="T6713" i="13"/>
  <c r="S6713" i="13"/>
  <c r="X6713" i="13" s="1"/>
  <c r="A6713" i="13"/>
  <c r="W6712" i="13"/>
  <c r="V6712" i="13"/>
  <c r="U6712" i="13"/>
  <c r="T6712" i="13"/>
  <c r="S6712" i="13"/>
  <c r="X6712" i="13" s="1"/>
  <c r="A6712" i="13"/>
  <c r="W6711" i="13"/>
  <c r="V6711" i="13"/>
  <c r="U6711" i="13"/>
  <c r="T6711" i="13"/>
  <c r="S6711" i="13"/>
  <c r="X6711" i="13" s="1"/>
  <c r="A6711" i="13"/>
  <c r="W6710" i="13"/>
  <c r="V6710" i="13"/>
  <c r="U6710" i="13"/>
  <c r="T6710" i="13"/>
  <c r="S6710" i="13"/>
  <c r="X6710" i="13" s="1"/>
  <c r="A6710" i="13"/>
  <c r="W6709" i="13"/>
  <c r="V6709" i="13"/>
  <c r="U6709" i="13"/>
  <c r="T6709" i="13"/>
  <c r="S6709" i="13"/>
  <c r="X6709" i="13" s="1"/>
  <c r="A6709" i="13"/>
  <c r="W6708" i="13"/>
  <c r="V6708" i="13"/>
  <c r="U6708" i="13"/>
  <c r="T6708" i="13"/>
  <c r="S6708" i="13"/>
  <c r="X6708" i="13" s="1"/>
  <c r="A6708" i="13"/>
  <c r="W6707" i="13"/>
  <c r="V6707" i="13"/>
  <c r="U6707" i="13"/>
  <c r="T6707" i="13"/>
  <c r="S6707" i="13"/>
  <c r="X6707" i="13" s="1"/>
  <c r="A6707" i="13"/>
  <c r="W6706" i="13"/>
  <c r="V6706" i="13"/>
  <c r="U6706" i="13"/>
  <c r="T6706" i="13"/>
  <c r="S6706" i="13"/>
  <c r="X6706" i="13" s="1"/>
  <c r="A6706" i="13"/>
  <c r="W6705" i="13"/>
  <c r="V6705" i="13"/>
  <c r="U6705" i="13"/>
  <c r="T6705" i="13"/>
  <c r="S6705" i="13"/>
  <c r="X6705" i="13" s="1"/>
  <c r="A6705" i="13"/>
  <c r="W6704" i="13"/>
  <c r="V6704" i="13"/>
  <c r="U6704" i="13"/>
  <c r="T6704" i="13"/>
  <c r="S6704" i="13"/>
  <c r="X6704" i="13" s="1"/>
  <c r="A6704" i="13"/>
  <c r="W6703" i="13"/>
  <c r="V6703" i="13"/>
  <c r="U6703" i="13"/>
  <c r="T6703" i="13"/>
  <c r="S6703" i="13"/>
  <c r="X6703" i="13" s="1"/>
  <c r="A6703" i="13"/>
  <c r="W6702" i="13"/>
  <c r="V6702" i="13"/>
  <c r="U6702" i="13"/>
  <c r="T6702" i="13"/>
  <c r="S6702" i="13"/>
  <c r="X6702" i="13" s="1"/>
  <c r="A6702" i="13"/>
  <c r="W6701" i="13"/>
  <c r="V6701" i="13"/>
  <c r="U6701" i="13"/>
  <c r="T6701" i="13"/>
  <c r="S6701" i="13"/>
  <c r="X6701" i="13" s="1"/>
  <c r="A6701" i="13"/>
  <c r="W6700" i="13"/>
  <c r="V6700" i="13"/>
  <c r="U6700" i="13"/>
  <c r="T6700" i="13"/>
  <c r="S6700" i="13"/>
  <c r="X6700" i="13" s="1"/>
  <c r="A6700" i="13"/>
  <c r="W6699" i="13"/>
  <c r="V6699" i="13"/>
  <c r="U6699" i="13"/>
  <c r="T6699" i="13"/>
  <c r="S6699" i="13"/>
  <c r="X6699" i="13" s="1"/>
  <c r="A6699" i="13"/>
  <c r="W6698" i="13"/>
  <c r="V6698" i="13"/>
  <c r="U6698" i="13"/>
  <c r="T6698" i="13"/>
  <c r="S6698" i="13"/>
  <c r="X6698" i="13" s="1"/>
  <c r="A6698" i="13"/>
  <c r="W6697" i="13"/>
  <c r="V6697" i="13"/>
  <c r="U6697" i="13"/>
  <c r="T6697" i="13"/>
  <c r="S6697" i="13"/>
  <c r="X6697" i="13" s="1"/>
  <c r="A6697" i="13"/>
  <c r="W6696" i="13"/>
  <c r="V6696" i="13"/>
  <c r="U6696" i="13"/>
  <c r="T6696" i="13"/>
  <c r="S6696" i="13"/>
  <c r="X6696" i="13" s="1"/>
  <c r="A6696" i="13"/>
  <c r="W6695" i="13"/>
  <c r="V6695" i="13"/>
  <c r="U6695" i="13"/>
  <c r="T6695" i="13"/>
  <c r="S6695" i="13"/>
  <c r="X6695" i="13" s="1"/>
  <c r="A6695" i="13"/>
  <c r="W6694" i="13"/>
  <c r="V6694" i="13"/>
  <c r="U6694" i="13"/>
  <c r="T6694" i="13"/>
  <c r="S6694" i="13"/>
  <c r="X6694" i="13" s="1"/>
  <c r="A6694" i="13"/>
  <c r="W6693" i="13"/>
  <c r="V6693" i="13"/>
  <c r="U6693" i="13"/>
  <c r="T6693" i="13"/>
  <c r="S6693" i="13"/>
  <c r="X6693" i="13" s="1"/>
  <c r="A6693" i="13"/>
  <c r="W6692" i="13"/>
  <c r="V6692" i="13"/>
  <c r="U6692" i="13"/>
  <c r="T6692" i="13"/>
  <c r="S6692" i="13"/>
  <c r="X6692" i="13" s="1"/>
  <c r="A6692" i="13"/>
  <c r="W6691" i="13"/>
  <c r="V6691" i="13"/>
  <c r="U6691" i="13"/>
  <c r="T6691" i="13"/>
  <c r="S6691" i="13"/>
  <c r="X6691" i="13" s="1"/>
  <c r="A6691" i="13"/>
  <c r="W6690" i="13"/>
  <c r="V6690" i="13"/>
  <c r="U6690" i="13"/>
  <c r="T6690" i="13"/>
  <c r="S6690" i="13"/>
  <c r="X6690" i="13" s="1"/>
  <c r="A6690" i="13"/>
  <c r="W6689" i="13"/>
  <c r="V6689" i="13"/>
  <c r="U6689" i="13"/>
  <c r="T6689" i="13"/>
  <c r="S6689" i="13"/>
  <c r="X6689" i="13" s="1"/>
  <c r="A6689" i="13"/>
  <c r="W6688" i="13"/>
  <c r="V6688" i="13"/>
  <c r="U6688" i="13"/>
  <c r="T6688" i="13"/>
  <c r="S6688" i="13"/>
  <c r="X6688" i="13" s="1"/>
  <c r="A6688" i="13"/>
  <c r="W6687" i="13"/>
  <c r="V6687" i="13"/>
  <c r="U6687" i="13"/>
  <c r="T6687" i="13"/>
  <c r="S6687" i="13"/>
  <c r="X6687" i="13" s="1"/>
  <c r="A6687" i="13"/>
  <c r="W6686" i="13"/>
  <c r="V6686" i="13"/>
  <c r="U6686" i="13"/>
  <c r="T6686" i="13"/>
  <c r="S6686" i="13"/>
  <c r="X6686" i="13" s="1"/>
  <c r="A6686" i="13"/>
  <c r="W6685" i="13"/>
  <c r="V6685" i="13"/>
  <c r="U6685" i="13"/>
  <c r="T6685" i="13"/>
  <c r="S6685" i="13"/>
  <c r="X6685" i="13" s="1"/>
  <c r="A6685" i="13"/>
  <c r="W6684" i="13"/>
  <c r="V6684" i="13"/>
  <c r="U6684" i="13"/>
  <c r="T6684" i="13"/>
  <c r="S6684" i="13"/>
  <c r="X6684" i="13" s="1"/>
  <c r="A6684" i="13"/>
  <c r="W6683" i="13"/>
  <c r="V6683" i="13"/>
  <c r="U6683" i="13"/>
  <c r="T6683" i="13"/>
  <c r="S6683" i="13"/>
  <c r="X6683" i="13" s="1"/>
  <c r="A6683" i="13"/>
  <c r="W6682" i="13"/>
  <c r="V6682" i="13"/>
  <c r="U6682" i="13"/>
  <c r="T6682" i="13"/>
  <c r="S6682" i="13"/>
  <c r="X6682" i="13" s="1"/>
  <c r="A6682" i="13"/>
  <c r="W6681" i="13"/>
  <c r="V6681" i="13"/>
  <c r="U6681" i="13"/>
  <c r="T6681" i="13"/>
  <c r="S6681" i="13"/>
  <c r="X6681" i="13" s="1"/>
  <c r="A6681" i="13"/>
  <c r="W6680" i="13"/>
  <c r="V6680" i="13"/>
  <c r="U6680" i="13"/>
  <c r="T6680" i="13"/>
  <c r="S6680" i="13"/>
  <c r="X6680" i="13" s="1"/>
  <c r="A6680" i="13"/>
  <c r="W6679" i="13"/>
  <c r="V6679" i="13"/>
  <c r="U6679" i="13"/>
  <c r="T6679" i="13"/>
  <c r="S6679" i="13"/>
  <c r="X6679" i="13" s="1"/>
  <c r="A6679" i="13"/>
  <c r="W6678" i="13"/>
  <c r="V6678" i="13"/>
  <c r="U6678" i="13"/>
  <c r="T6678" i="13"/>
  <c r="S6678" i="13"/>
  <c r="X6678" i="13" s="1"/>
  <c r="A6678" i="13"/>
  <c r="W6677" i="13"/>
  <c r="V6677" i="13"/>
  <c r="U6677" i="13"/>
  <c r="T6677" i="13"/>
  <c r="S6677" i="13"/>
  <c r="X6677" i="13" s="1"/>
  <c r="A6677" i="13"/>
  <c r="W6676" i="13"/>
  <c r="V6676" i="13"/>
  <c r="U6676" i="13"/>
  <c r="T6676" i="13"/>
  <c r="S6676" i="13"/>
  <c r="X6676" i="13" s="1"/>
  <c r="A6676" i="13"/>
  <c r="W6675" i="13"/>
  <c r="V6675" i="13"/>
  <c r="U6675" i="13"/>
  <c r="T6675" i="13"/>
  <c r="S6675" i="13"/>
  <c r="X6675" i="13" s="1"/>
  <c r="A6675" i="13"/>
  <c r="W6674" i="13"/>
  <c r="V6674" i="13"/>
  <c r="U6674" i="13"/>
  <c r="T6674" i="13"/>
  <c r="S6674" i="13"/>
  <c r="X6674" i="13" s="1"/>
  <c r="A6674" i="13"/>
  <c r="W6673" i="13"/>
  <c r="V6673" i="13"/>
  <c r="U6673" i="13"/>
  <c r="T6673" i="13"/>
  <c r="S6673" i="13"/>
  <c r="X6673" i="13" s="1"/>
  <c r="A6673" i="13"/>
  <c r="W6672" i="13"/>
  <c r="V6672" i="13"/>
  <c r="U6672" i="13"/>
  <c r="T6672" i="13"/>
  <c r="S6672" i="13"/>
  <c r="X6672" i="13" s="1"/>
  <c r="A6672" i="13"/>
  <c r="W6671" i="13"/>
  <c r="V6671" i="13"/>
  <c r="U6671" i="13"/>
  <c r="T6671" i="13"/>
  <c r="S6671" i="13"/>
  <c r="X6671" i="13" s="1"/>
  <c r="A6671" i="13"/>
  <c r="W6670" i="13"/>
  <c r="V6670" i="13"/>
  <c r="U6670" i="13"/>
  <c r="T6670" i="13"/>
  <c r="S6670" i="13"/>
  <c r="X6670" i="13" s="1"/>
  <c r="A6670" i="13"/>
  <c r="W6669" i="13"/>
  <c r="V6669" i="13"/>
  <c r="U6669" i="13"/>
  <c r="T6669" i="13"/>
  <c r="S6669" i="13"/>
  <c r="X6669" i="13" s="1"/>
  <c r="A6669" i="13"/>
  <c r="W6668" i="13"/>
  <c r="V6668" i="13"/>
  <c r="U6668" i="13"/>
  <c r="T6668" i="13"/>
  <c r="S6668" i="13"/>
  <c r="X6668" i="13" s="1"/>
  <c r="A6668" i="13"/>
  <c r="W6667" i="13"/>
  <c r="V6667" i="13"/>
  <c r="U6667" i="13"/>
  <c r="T6667" i="13"/>
  <c r="S6667" i="13"/>
  <c r="X6667" i="13" s="1"/>
  <c r="A6667" i="13"/>
  <c r="W6666" i="13"/>
  <c r="V6666" i="13"/>
  <c r="U6666" i="13"/>
  <c r="T6666" i="13"/>
  <c r="S6666" i="13"/>
  <c r="X6666" i="13" s="1"/>
  <c r="A6666" i="13"/>
  <c r="W6665" i="13"/>
  <c r="V6665" i="13"/>
  <c r="U6665" i="13"/>
  <c r="T6665" i="13"/>
  <c r="S6665" i="13"/>
  <c r="X6665" i="13" s="1"/>
  <c r="A6665" i="13"/>
  <c r="W6664" i="13"/>
  <c r="V6664" i="13"/>
  <c r="U6664" i="13"/>
  <c r="T6664" i="13"/>
  <c r="S6664" i="13"/>
  <c r="X6664" i="13" s="1"/>
  <c r="A6664" i="13"/>
  <c r="W6663" i="13"/>
  <c r="V6663" i="13"/>
  <c r="U6663" i="13"/>
  <c r="T6663" i="13"/>
  <c r="S6663" i="13"/>
  <c r="X6663" i="13" s="1"/>
  <c r="A6663" i="13"/>
  <c r="W6662" i="13"/>
  <c r="V6662" i="13"/>
  <c r="U6662" i="13"/>
  <c r="T6662" i="13"/>
  <c r="S6662" i="13"/>
  <c r="X6662" i="13" s="1"/>
  <c r="A6662" i="13"/>
  <c r="W6661" i="13"/>
  <c r="V6661" i="13"/>
  <c r="U6661" i="13"/>
  <c r="T6661" i="13"/>
  <c r="S6661" i="13"/>
  <c r="X6661" i="13" s="1"/>
  <c r="A6661" i="13"/>
  <c r="W6660" i="13"/>
  <c r="V6660" i="13"/>
  <c r="U6660" i="13"/>
  <c r="T6660" i="13"/>
  <c r="S6660" i="13"/>
  <c r="X6660" i="13" s="1"/>
  <c r="A6660" i="13"/>
  <c r="W6659" i="13"/>
  <c r="V6659" i="13"/>
  <c r="U6659" i="13"/>
  <c r="T6659" i="13"/>
  <c r="S6659" i="13"/>
  <c r="X6659" i="13" s="1"/>
  <c r="A6659" i="13"/>
  <c r="W6658" i="13"/>
  <c r="V6658" i="13"/>
  <c r="U6658" i="13"/>
  <c r="T6658" i="13"/>
  <c r="S6658" i="13"/>
  <c r="X6658" i="13" s="1"/>
  <c r="A6658" i="13"/>
  <c r="W6657" i="13"/>
  <c r="V6657" i="13"/>
  <c r="U6657" i="13"/>
  <c r="T6657" i="13"/>
  <c r="S6657" i="13"/>
  <c r="X6657" i="13" s="1"/>
  <c r="A6657" i="13"/>
  <c r="W6656" i="13"/>
  <c r="V6656" i="13"/>
  <c r="U6656" i="13"/>
  <c r="T6656" i="13"/>
  <c r="S6656" i="13"/>
  <c r="X6656" i="13" s="1"/>
  <c r="A6656" i="13"/>
  <c r="W6655" i="13"/>
  <c r="V6655" i="13"/>
  <c r="U6655" i="13"/>
  <c r="T6655" i="13"/>
  <c r="S6655" i="13"/>
  <c r="X6655" i="13" s="1"/>
  <c r="A6655" i="13"/>
  <c r="W6654" i="13"/>
  <c r="V6654" i="13"/>
  <c r="U6654" i="13"/>
  <c r="T6654" i="13"/>
  <c r="S6654" i="13"/>
  <c r="X6654" i="13" s="1"/>
  <c r="A6654" i="13"/>
  <c r="W6653" i="13"/>
  <c r="V6653" i="13"/>
  <c r="U6653" i="13"/>
  <c r="T6653" i="13"/>
  <c r="S6653" i="13"/>
  <c r="X6653" i="13" s="1"/>
  <c r="A6653" i="13"/>
  <c r="W6652" i="13"/>
  <c r="V6652" i="13"/>
  <c r="U6652" i="13"/>
  <c r="T6652" i="13"/>
  <c r="S6652" i="13"/>
  <c r="X6652" i="13" s="1"/>
  <c r="A6652" i="13"/>
  <c r="W6651" i="13"/>
  <c r="V6651" i="13"/>
  <c r="U6651" i="13"/>
  <c r="T6651" i="13"/>
  <c r="S6651" i="13"/>
  <c r="X6651" i="13" s="1"/>
  <c r="A6651" i="13"/>
  <c r="W6650" i="13"/>
  <c r="V6650" i="13"/>
  <c r="U6650" i="13"/>
  <c r="T6650" i="13"/>
  <c r="S6650" i="13"/>
  <c r="X6650" i="13" s="1"/>
  <c r="A6650" i="13"/>
  <c r="W6649" i="13"/>
  <c r="V6649" i="13"/>
  <c r="U6649" i="13"/>
  <c r="T6649" i="13"/>
  <c r="S6649" i="13"/>
  <c r="X6649" i="13" s="1"/>
  <c r="A6649" i="13"/>
  <c r="W6648" i="13"/>
  <c r="V6648" i="13"/>
  <c r="U6648" i="13"/>
  <c r="T6648" i="13"/>
  <c r="S6648" i="13"/>
  <c r="X6648" i="13" s="1"/>
  <c r="A6648" i="13"/>
  <c r="W6647" i="13"/>
  <c r="V6647" i="13"/>
  <c r="U6647" i="13"/>
  <c r="T6647" i="13"/>
  <c r="S6647" i="13"/>
  <c r="X6647" i="13" s="1"/>
  <c r="A6647" i="13"/>
  <c r="W6646" i="13"/>
  <c r="V6646" i="13"/>
  <c r="U6646" i="13"/>
  <c r="T6646" i="13"/>
  <c r="S6646" i="13"/>
  <c r="X6646" i="13" s="1"/>
  <c r="A6646" i="13"/>
  <c r="W6645" i="13"/>
  <c r="V6645" i="13"/>
  <c r="U6645" i="13"/>
  <c r="T6645" i="13"/>
  <c r="S6645" i="13"/>
  <c r="X6645" i="13" s="1"/>
  <c r="A6645" i="13"/>
  <c r="W6644" i="13"/>
  <c r="V6644" i="13"/>
  <c r="U6644" i="13"/>
  <c r="T6644" i="13"/>
  <c r="S6644" i="13"/>
  <c r="X6644" i="13" s="1"/>
  <c r="A6644" i="13"/>
  <c r="W6643" i="13"/>
  <c r="V6643" i="13"/>
  <c r="U6643" i="13"/>
  <c r="T6643" i="13"/>
  <c r="S6643" i="13"/>
  <c r="X6643" i="13" s="1"/>
  <c r="A6643" i="13"/>
  <c r="W6642" i="13"/>
  <c r="V6642" i="13"/>
  <c r="U6642" i="13"/>
  <c r="T6642" i="13"/>
  <c r="S6642" i="13"/>
  <c r="X6642" i="13" s="1"/>
  <c r="A6642" i="13"/>
  <c r="W6641" i="13"/>
  <c r="V6641" i="13"/>
  <c r="U6641" i="13"/>
  <c r="T6641" i="13"/>
  <c r="S6641" i="13"/>
  <c r="X6641" i="13" s="1"/>
  <c r="A6641" i="13"/>
  <c r="W6640" i="13"/>
  <c r="V6640" i="13"/>
  <c r="U6640" i="13"/>
  <c r="T6640" i="13"/>
  <c r="S6640" i="13"/>
  <c r="X6640" i="13" s="1"/>
  <c r="A6640" i="13"/>
  <c r="W6639" i="13"/>
  <c r="V6639" i="13"/>
  <c r="U6639" i="13"/>
  <c r="T6639" i="13"/>
  <c r="S6639" i="13"/>
  <c r="X6639" i="13" s="1"/>
  <c r="A6639" i="13"/>
  <c r="W6638" i="13"/>
  <c r="V6638" i="13"/>
  <c r="U6638" i="13"/>
  <c r="T6638" i="13"/>
  <c r="S6638" i="13"/>
  <c r="X6638" i="13" s="1"/>
  <c r="A6638" i="13"/>
  <c r="W6637" i="13"/>
  <c r="V6637" i="13"/>
  <c r="U6637" i="13"/>
  <c r="T6637" i="13"/>
  <c r="S6637" i="13"/>
  <c r="X6637" i="13" s="1"/>
  <c r="A6637" i="13"/>
  <c r="W6636" i="13"/>
  <c r="V6636" i="13"/>
  <c r="U6636" i="13"/>
  <c r="T6636" i="13"/>
  <c r="S6636" i="13"/>
  <c r="X6636" i="13" s="1"/>
  <c r="A6636" i="13"/>
  <c r="W6635" i="13"/>
  <c r="V6635" i="13"/>
  <c r="U6635" i="13"/>
  <c r="T6635" i="13"/>
  <c r="S6635" i="13"/>
  <c r="X6635" i="13" s="1"/>
  <c r="A6635" i="13"/>
  <c r="W6634" i="13"/>
  <c r="V6634" i="13"/>
  <c r="U6634" i="13"/>
  <c r="T6634" i="13"/>
  <c r="S6634" i="13"/>
  <c r="X6634" i="13" s="1"/>
  <c r="A6634" i="13"/>
  <c r="W6633" i="13"/>
  <c r="V6633" i="13"/>
  <c r="U6633" i="13"/>
  <c r="T6633" i="13"/>
  <c r="S6633" i="13"/>
  <c r="X6633" i="13" s="1"/>
  <c r="A6633" i="13"/>
  <c r="W6632" i="13"/>
  <c r="V6632" i="13"/>
  <c r="U6632" i="13"/>
  <c r="T6632" i="13"/>
  <c r="S6632" i="13"/>
  <c r="X6632" i="13" s="1"/>
  <c r="A6632" i="13"/>
  <c r="W6631" i="13"/>
  <c r="V6631" i="13"/>
  <c r="U6631" i="13"/>
  <c r="T6631" i="13"/>
  <c r="S6631" i="13"/>
  <c r="X6631" i="13" s="1"/>
  <c r="A6631" i="13"/>
  <c r="W6630" i="13"/>
  <c r="V6630" i="13"/>
  <c r="U6630" i="13"/>
  <c r="T6630" i="13"/>
  <c r="S6630" i="13"/>
  <c r="X6630" i="13" s="1"/>
  <c r="A6630" i="13"/>
  <c r="W6629" i="13"/>
  <c r="V6629" i="13"/>
  <c r="U6629" i="13"/>
  <c r="T6629" i="13"/>
  <c r="S6629" i="13"/>
  <c r="X6629" i="13" s="1"/>
  <c r="A6629" i="13"/>
  <c r="W6628" i="13"/>
  <c r="V6628" i="13"/>
  <c r="U6628" i="13"/>
  <c r="T6628" i="13"/>
  <c r="S6628" i="13"/>
  <c r="X6628" i="13" s="1"/>
  <c r="A6628" i="13"/>
  <c r="W6627" i="13"/>
  <c r="V6627" i="13"/>
  <c r="U6627" i="13"/>
  <c r="T6627" i="13"/>
  <c r="S6627" i="13"/>
  <c r="X6627" i="13" s="1"/>
  <c r="A6627" i="13"/>
  <c r="W6626" i="13"/>
  <c r="V6626" i="13"/>
  <c r="U6626" i="13"/>
  <c r="T6626" i="13"/>
  <c r="S6626" i="13"/>
  <c r="X6626" i="13" s="1"/>
  <c r="A6626" i="13"/>
  <c r="W6625" i="13"/>
  <c r="V6625" i="13"/>
  <c r="U6625" i="13"/>
  <c r="T6625" i="13"/>
  <c r="S6625" i="13"/>
  <c r="X6625" i="13" s="1"/>
  <c r="A6625" i="13"/>
  <c r="W6624" i="13"/>
  <c r="V6624" i="13"/>
  <c r="U6624" i="13"/>
  <c r="T6624" i="13"/>
  <c r="S6624" i="13"/>
  <c r="X6624" i="13" s="1"/>
  <c r="A6624" i="13"/>
  <c r="W6623" i="13"/>
  <c r="V6623" i="13"/>
  <c r="U6623" i="13"/>
  <c r="T6623" i="13"/>
  <c r="S6623" i="13"/>
  <c r="X6623" i="13" s="1"/>
  <c r="A6623" i="13"/>
  <c r="W6622" i="13"/>
  <c r="V6622" i="13"/>
  <c r="U6622" i="13"/>
  <c r="T6622" i="13"/>
  <c r="S6622" i="13"/>
  <c r="X6622" i="13" s="1"/>
  <c r="A6622" i="13"/>
  <c r="W6621" i="13"/>
  <c r="V6621" i="13"/>
  <c r="U6621" i="13"/>
  <c r="T6621" i="13"/>
  <c r="S6621" i="13"/>
  <c r="X6621" i="13" s="1"/>
  <c r="A6621" i="13"/>
  <c r="W6620" i="13"/>
  <c r="V6620" i="13"/>
  <c r="U6620" i="13"/>
  <c r="T6620" i="13"/>
  <c r="S6620" i="13"/>
  <c r="X6620" i="13" s="1"/>
  <c r="A6620" i="13"/>
  <c r="W6619" i="13"/>
  <c r="V6619" i="13"/>
  <c r="U6619" i="13"/>
  <c r="T6619" i="13"/>
  <c r="S6619" i="13"/>
  <c r="X6619" i="13" s="1"/>
  <c r="A6619" i="13"/>
  <c r="W6618" i="13"/>
  <c r="V6618" i="13"/>
  <c r="U6618" i="13"/>
  <c r="T6618" i="13"/>
  <c r="S6618" i="13"/>
  <c r="X6618" i="13" s="1"/>
  <c r="A6618" i="13"/>
  <c r="W6617" i="13"/>
  <c r="V6617" i="13"/>
  <c r="U6617" i="13"/>
  <c r="T6617" i="13"/>
  <c r="S6617" i="13"/>
  <c r="X6617" i="13" s="1"/>
  <c r="A6617" i="13"/>
  <c r="W6616" i="13"/>
  <c r="V6616" i="13"/>
  <c r="U6616" i="13"/>
  <c r="T6616" i="13"/>
  <c r="S6616" i="13"/>
  <c r="X6616" i="13" s="1"/>
  <c r="A6616" i="13"/>
  <c r="W6615" i="13"/>
  <c r="V6615" i="13"/>
  <c r="U6615" i="13"/>
  <c r="T6615" i="13"/>
  <c r="S6615" i="13"/>
  <c r="X6615" i="13" s="1"/>
  <c r="A6615" i="13"/>
  <c r="W6614" i="13"/>
  <c r="V6614" i="13"/>
  <c r="U6614" i="13"/>
  <c r="T6614" i="13"/>
  <c r="S6614" i="13"/>
  <c r="X6614" i="13" s="1"/>
  <c r="A6614" i="13"/>
  <c r="W6613" i="13"/>
  <c r="V6613" i="13"/>
  <c r="U6613" i="13"/>
  <c r="T6613" i="13"/>
  <c r="S6613" i="13"/>
  <c r="X6613" i="13" s="1"/>
  <c r="A6613" i="13"/>
  <c r="W6612" i="13"/>
  <c r="V6612" i="13"/>
  <c r="U6612" i="13"/>
  <c r="T6612" i="13"/>
  <c r="S6612" i="13"/>
  <c r="X6612" i="13" s="1"/>
  <c r="A6612" i="13"/>
  <c r="W6611" i="13"/>
  <c r="V6611" i="13"/>
  <c r="U6611" i="13"/>
  <c r="T6611" i="13"/>
  <c r="S6611" i="13"/>
  <c r="X6611" i="13" s="1"/>
  <c r="A6611" i="13"/>
  <c r="W6610" i="13"/>
  <c r="V6610" i="13"/>
  <c r="U6610" i="13"/>
  <c r="T6610" i="13"/>
  <c r="S6610" i="13"/>
  <c r="X6610" i="13" s="1"/>
  <c r="A6610" i="13"/>
  <c r="W6609" i="13"/>
  <c r="V6609" i="13"/>
  <c r="U6609" i="13"/>
  <c r="T6609" i="13"/>
  <c r="S6609" i="13"/>
  <c r="X6609" i="13" s="1"/>
  <c r="A6609" i="13"/>
  <c r="W6608" i="13"/>
  <c r="V6608" i="13"/>
  <c r="U6608" i="13"/>
  <c r="T6608" i="13"/>
  <c r="S6608" i="13"/>
  <c r="X6608" i="13" s="1"/>
  <c r="A6608" i="13"/>
  <c r="W6607" i="13"/>
  <c r="V6607" i="13"/>
  <c r="U6607" i="13"/>
  <c r="T6607" i="13"/>
  <c r="S6607" i="13"/>
  <c r="X6607" i="13" s="1"/>
  <c r="A6607" i="13"/>
  <c r="W6606" i="13"/>
  <c r="V6606" i="13"/>
  <c r="U6606" i="13"/>
  <c r="T6606" i="13"/>
  <c r="S6606" i="13"/>
  <c r="X6606" i="13" s="1"/>
  <c r="A6606" i="13"/>
  <c r="W6605" i="13"/>
  <c r="V6605" i="13"/>
  <c r="U6605" i="13"/>
  <c r="T6605" i="13"/>
  <c r="S6605" i="13"/>
  <c r="X6605" i="13" s="1"/>
  <c r="A6605" i="13"/>
  <c r="W6604" i="13"/>
  <c r="V6604" i="13"/>
  <c r="U6604" i="13"/>
  <c r="T6604" i="13"/>
  <c r="S6604" i="13"/>
  <c r="X6604" i="13" s="1"/>
  <c r="A6604" i="13"/>
  <c r="W6603" i="13"/>
  <c r="V6603" i="13"/>
  <c r="U6603" i="13"/>
  <c r="T6603" i="13"/>
  <c r="S6603" i="13"/>
  <c r="X6603" i="13" s="1"/>
  <c r="A6603" i="13"/>
  <c r="W6602" i="13"/>
  <c r="V6602" i="13"/>
  <c r="U6602" i="13"/>
  <c r="T6602" i="13"/>
  <c r="S6602" i="13"/>
  <c r="X6602" i="13" s="1"/>
  <c r="A6602" i="13"/>
  <c r="W6601" i="13"/>
  <c r="V6601" i="13"/>
  <c r="U6601" i="13"/>
  <c r="T6601" i="13"/>
  <c r="S6601" i="13"/>
  <c r="X6601" i="13" s="1"/>
  <c r="A6601" i="13"/>
  <c r="W6600" i="13"/>
  <c r="V6600" i="13"/>
  <c r="U6600" i="13"/>
  <c r="T6600" i="13"/>
  <c r="S6600" i="13"/>
  <c r="X6600" i="13" s="1"/>
  <c r="A6600" i="13"/>
  <c r="W6599" i="13"/>
  <c r="V6599" i="13"/>
  <c r="U6599" i="13"/>
  <c r="T6599" i="13"/>
  <c r="S6599" i="13"/>
  <c r="X6599" i="13" s="1"/>
  <c r="A6599" i="13"/>
  <c r="W6598" i="13"/>
  <c r="V6598" i="13"/>
  <c r="U6598" i="13"/>
  <c r="T6598" i="13"/>
  <c r="S6598" i="13"/>
  <c r="X6598" i="13" s="1"/>
  <c r="A6598" i="13"/>
  <c r="W6597" i="13"/>
  <c r="V6597" i="13"/>
  <c r="U6597" i="13"/>
  <c r="T6597" i="13"/>
  <c r="S6597" i="13"/>
  <c r="X6597" i="13" s="1"/>
  <c r="A6597" i="13"/>
  <c r="W6596" i="13"/>
  <c r="V6596" i="13"/>
  <c r="U6596" i="13"/>
  <c r="T6596" i="13"/>
  <c r="S6596" i="13"/>
  <c r="X6596" i="13" s="1"/>
  <c r="A6596" i="13"/>
  <c r="W6595" i="13"/>
  <c r="V6595" i="13"/>
  <c r="U6595" i="13"/>
  <c r="T6595" i="13"/>
  <c r="S6595" i="13"/>
  <c r="X6595" i="13" s="1"/>
  <c r="A6595" i="13"/>
  <c r="W6594" i="13"/>
  <c r="V6594" i="13"/>
  <c r="U6594" i="13"/>
  <c r="T6594" i="13"/>
  <c r="S6594" i="13"/>
  <c r="X6594" i="13" s="1"/>
  <c r="A6594" i="13"/>
  <c r="W6593" i="13"/>
  <c r="V6593" i="13"/>
  <c r="U6593" i="13"/>
  <c r="T6593" i="13"/>
  <c r="S6593" i="13"/>
  <c r="X6593" i="13" s="1"/>
  <c r="A6593" i="13"/>
  <c r="W6592" i="13"/>
  <c r="V6592" i="13"/>
  <c r="U6592" i="13"/>
  <c r="T6592" i="13"/>
  <c r="S6592" i="13"/>
  <c r="X6592" i="13" s="1"/>
  <c r="A6592" i="13"/>
  <c r="W6591" i="13"/>
  <c r="V6591" i="13"/>
  <c r="U6591" i="13"/>
  <c r="T6591" i="13"/>
  <c r="S6591" i="13"/>
  <c r="X6591" i="13" s="1"/>
  <c r="A6591" i="13"/>
  <c r="W6590" i="13"/>
  <c r="V6590" i="13"/>
  <c r="U6590" i="13"/>
  <c r="T6590" i="13"/>
  <c r="S6590" i="13"/>
  <c r="X6590" i="13" s="1"/>
  <c r="A6590" i="13"/>
  <c r="W6589" i="13"/>
  <c r="V6589" i="13"/>
  <c r="U6589" i="13"/>
  <c r="T6589" i="13"/>
  <c r="S6589" i="13"/>
  <c r="X6589" i="13" s="1"/>
  <c r="A6589" i="13"/>
  <c r="W6588" i="13"/>
  <c r="V6588" i="13"/>
  <c r="U6588" i="13"/>
  <c r="T6588" i="13"/>
  <c r="S6588" i="13"/>
  <c r="X6588" i="13" s="1"/>
  <c r="A6588" i="13"/>
  <c r="W6587" i="13"/>
  <c r="V6587" i="13"/>
  <c r="U6587" i="13"/>
  <c r="T6587" i="13"/>
  <c r="S6587" i="13"/>
  <c r="X6587" i="13" s="1"/>
  <c r="A6587" i="13"/>
  <c r="W6586" i="13"/>
  <c r="V6586" i="13"/>
  <c r="U6586" i="13"/>
  <c r="T6586" i="13"/>
  <c r="S6586" i="13"/>
  <c r="X6586" i="13" s="1"/>
  <c r="A6586" i="13"/>
  <c r="W6585" i="13"/>
  <c r="V6585" i="13"/>
  <c r="U6585" i="13"/>
  <c r="T6585" i="13"/>
  <c r="S6585" i="13"/>
  <c r="X6585" i="13" s="1"/>
  <c r="A6585" i="13"/>
  <c r="W6584" i="13"/>
  <c r="V6584" i="13"/>
  <c r="U6584" i="13"/>
  <c r="T6584" i="13"/>
  <c r="S6584" i="13"/>
  <c r="X6584" i="13" s="1"/>
  <c r="A6584" i="13"/>
  <c r="W6583" i="13"/>
  <c r="V6583" i="13"/>
  <c r="U6583" i="13"/>
  <c r="T6583" i="13"/>
  <c r="S6583" i="13"/>
  <c r="X6583" i="13" s="1"/>
  <c r="A6583" i="13"/>
  <c r="W6582" i="13"/>
  <c r="V6582" i="13"/>
  <c r="U6582" i="13"/>
  <c r="T6582" i="13"/>
  <c r="S6582" i="13"/>
  <c r="X6582" i="13" s="1"/>
  <c r="A6582" i="13"/>
  <c r="W6581" i="13"/>
  <c r="V6581" i="13"/>
  <c r="U6581" i="13"/>
  <c r="T6581" i="13"/>
  <c r="S6581" i="13"/>
  <c r="X6581" i="13" s="1"/>
  <c r="A6581" i="13"/>
  <c r="W6580" i="13"/>
  <c r="V6580" i="13"/>
  <c r="U6580" i="13"/>
  <c r="T6580" i="13"/>
  <c r="S6580" i="13"/>
  <c r="X6580" i="13" s="1"/>
  <c r="A6580" i="13"/>
  <c r="W6579" i="13"/>
  <c r="V6579" i="13"/>
  <c r="U6579" i="13"/>
  <c r="T6579" i="13"/>
  <c r="S6579" i="13"/>
  <c r="X6579" i="13" s="1"/>
  <c r="A6579" i="13"/>
  <c r="W6578" i="13"/>
  <c r="V6578" i="13"/>
  <c r="U6578" i="13"/>
  <c r="T6578" i="13"/>
  <c r="S6578" i="13"/>
  <c r="X6578" i="13" s="1"/>
  <c r="A6578" i="13"/>
  <c r="W6577" i="13"/>
  <c r="V6577" i="13"/>
  <c r="U6577" i="13"/>
  <c r="T6577" i="13"/>
  <c r="S6577" i="13"/>
  <c r="X6577" i="13" s="1"/>
  <c r="A6577" i="13"/>
  <c r="W6576" i="13"/>
  <c r="V6576" i="13"/>
  <c r="U6576" i="13"/>
  <c r="T6576" i="13"/>
  <c r="S6576" i="13"/>
  <c r="X6576" i="13" s="1"/>
  <c r="A6576" i="13"/>
  <c r="W6575" i="13"/>
  <c r="V6575" i="13"/>
  <c r="U6575" i="13"/>
  <c r="T6575" i="13"/>
  <c r="S6575" i="13"/>
  <c r="X6575" i="13" s="1"/>
  <c r="A6575" i="13"/>
  <c r="W6574" i="13"/>
  <c r="V6574" i="13"/>
  <c r="U6574" i="13"/>
  <c r="T6574" i="13"/>
  <c r="S6574" i="13"/>
  <c r="X6574" i="13" s="1"/>
  <c r="A6574" i="13"/>
  <c r="W6573" i="13"/>
  <c r="V6573" i="13"/>
  <c r="U6573" i="13"/>
  <c r="T6573" i="13"/>
  <c r="S6573" i="13"/>
  <c r="X6573" i="13" s="1"/>
  <c r="A6573" i="13"/>
  <c r="W6572" i="13"/>
  <c r="V6572" i="13"/>
  <c r="U6572" i="13"/>
  <c r="T6572" i="13"/>
  <c r="S6572" i="13"/>
  <c r="X6572" i="13" s="1"/>
  <c r="A6572" i="13"/>
  <c r="W6571" i="13"/>
  <c r="V6571" i="13"/>
  <c r="U6571" i="13"/>
  <c r="T6571" i="13"/>
  <c r="S6571" i="13"/>
  <c r="X6571" i="13" s="1"/>
  <c r="A6571" i="13"/>
  <c r="W6570" i="13"/>
  <c r="V6570" i="13"/>
  <c r="U6570" i="13"/>
  <c r="T6570" i="13"/>
  <c r="S6570" i="13"/>
  <c r="X6570" i="13" s="1"/>
  <c r="A6570" i="13"/>
  <c r="W6569" i="13"/>
  <c r="V6569" i="13"/>
  <c r="U6569" i="13"/>
  <c r="T6569" i="13"/>
  <c r="S6569" i="13"/>
  <c r="X6569" i="13" s="1"/>
  <c r="A6569" i="13"/>
  <c r="W6568" i="13"/>
  <c r="V6568" i="13"/>
  <c r="U6568" i="13"/>
  <c r="T6568" i="13"/>
  <c r="S6568" i="13"/>
  <c r="X6568" i="13" s="1"/>
  <c r="A6568" i="13"/>
  <c r="W6567" i="13"/>
  <c r="V6567" i="13"/>
  <c r="U6567" i="13"/>
  <c r="T6567" i="13"/>
  <c r="S6567" i="13"/>
  <c r="X6567" i="13" s="1"/>
  <c r="A6567" i="13"/>
  <c r="W6566" i="13"/>
  <c r="V6566" i="13"/>
  <c r="U6566" i="13"/>
  <c r="T6566" i="13"/>
  <c r="S6566" i="13"/>
  <c r="X6566" i="13" s="1"/>
  <c r="A6566" i="13"/>
  <c r="W6565" i="13"/>
  <c r="V6565" i="13"/>
  <c r="U6565" i="13"/>
  <c r="T6565" i="13"/>
  <c r="S6565" i="13"/>
  <c r="X6565" i="13" s="1"/>
  <c r="A6565" i="13"/>
  <c r="W6564" i="13"/>
  <c r="V6564" i="13"/>
  <c r="U6564" i="13"/>
  <c r="T6564" i="13"/>
  <c r="S6564" i="13"/>
  <c r="X6564" i="13" s="1"/>
  <c r="A6564" i="13"/>
  <c r="W6563" i="13"/>
  <c r="V6563" i="13"/>
  <c r="U6563" i="13"/>
  <c r="T6563" i="13"/>
  <c r="S6563" i="13"/>
  <c r="X6563" i="13" s="1"/>
  <c r="A6563" i="13"/>
  <c r="W6562" i="13"/>
  <c r="V6562" i="13"/>
  <c r="U6562" i="13"/>
  <c r="T6562" i="13"/>
  <c r="S6562" i="13"/>
  <c r="X6562" i="13" s="1"/>
  <c r="A6562" i="13"/>
  <c r="W6561" i="13"/>
  <c r="V6561" i="13"/>
  <c r="U6561" i="13"/>
  <c r="T6561" i="13"/>
  <c r="S6561" i="13"/>
  <c r="X6561" i="13" s="1"/>
  <c r="A6561" i="13"/>
  <c r="W6560" i="13"/>
  <c r="V6560" i="13"/>
  <c r="U6560" i="13"/>
  <c r="T6560" i="13"/>
  <c r="S6560" i="13"/>
  <c r="X6560" i="13" s="1"/>
  <c r="A6560" i="13"/>
  <c r="W6559" i="13"/>
  <c r="V6559" i="13"/>
  <c r="U6559" i="13"/>
  <c r="T6559" i="13"/>
  <c r="S6559" i="13"/>
  <c r="X6559" i="13" s="1"/>
  <c r="A6559" i="13"/>
  <c r="W6558" i="13"/>
  <c r="V6558" i="13"/>
  <c r="U6558" i="13"/>
  <c r="T6558" i="13"/>
  <c r="S6558" i="13"/>
  <c r="X6558" i="13" s="1"/>
  <c r="A6558" i="13"/>
  <c r="W6557" i="13"/>
  <c r="V6557" i="13"/>
  <c r="U6557" i="13"/>
  <c r="T6557" i="13"/>
  <c r="S6557" i="13"/>
  <c r="X6557" i="13" s="1"/>
  <c r="A6557" i="13"/>
  <c r="W6556" i="13"/>
  <c r="V6556" i="13"/>
  <c r="U6556" i="13"/>
  <c r="T6556" i="13"/>
  <c r="S6556" i="13"/>
  <c r="X6556" i="13" s="1"/>
  <c r="A6556" i="13"/>
  <c r="W6555" i="13"/>
  <c r="V6555" i="13"/>
  <c r="U6555" i="13"/>
  <c r="T6555" i="13"/>
  <c r="S6555" i="13"/>
  <c r="X6555" i="13" s="1"/>
  <c r="A6555" i="13"/>
  <c r="W6554" i="13"/>
  <c r="V6554" i="13"/>
  <c r="U6554" i="13"/>
  <c r="T6554" i="13"/>
  <c r="S6554" i="13"/>
  <c r="X6554" i="13" s="1"/>
  <c r="A6554" i="13"/>
  <c r="W6553" i="13"/>
  <c r="V6553" i="13"/>
  <c r="U6553" i="13"/>
  <c r="T6553" i="13"/>
  <c r="S6553" i="13"/>
  <c r="X6553" i="13" s="1"/>
  <c r="A6553" i="13"/>
  <c r="W6552" i="13"/>
  <c r="V6552" i="13"/>
  <c r="U6552" i="13"/>
  <c r="T6552" i="13"/>
  <c r="S6552" i="13"/>
  <c r="X6552" i="13" s="1"/>
  <c r="A6552" i="13"/>
  <c r="W6551" i="13"/>
  <c r="V6551" i="13"/>
  <c r="U6551" i="13"/>
  <c r="T6551" i="13"/>
  <c r="S6551" i="13"/>
  <c r="X6551" i="13" s="1"/>
  <c r="A6551" i="13"/>
  <c r="W6550" i="13"/>
  <c r="V6550" i="13"/>
  <c r="U6550" i="13"/>
  <c r="T6550" i="13"/>
  <c r="S6550" i="13"/>
  <c r="X6550" i="13" s="1"/>
  <c r="A6550" i="13"/>
  <c r="W6549" i="13"/>
  <c r="V6549" i="13"/>
  <c r="U6549" i="13"/>
  <c r="T6549" i="13"/>
  <c r="S6549" i="13"/>
  <c r="X6549" i="13" s="1"/>
  <c r="A6549" i="13"/>
  <c r="W6548" i="13"/>
  <c r="V6548" i="13"/>
  <c r="U6548" i="13"/>
  <c r="T6548" i="13"/>
  <c r="S6548" i="13"/>
  <c r="X6548" i="13" s="1"/>
  <c r="A6548" i="13"/>
  <c r="W6547" i="13"/>
  <c r="V6547" i="13"/>
  <c r="U6547" i="13"/>
  <c r="T6547" i="13"/>
  <c r="S6547" i="13"/>
  <c r="X6547" i="13" s="1"/>
  <c r="A6547" i="13"/>
  <c r="W6546" i="13"/>
  <c r="V6546" i="13"/>
  <c r="U6546" i="13"/>
  <c r="T6546" i="13"/>
  <c r="S6546" i="13"/>
  <c r="X6546" i="13" s="1"/>
  <c r="A6546" i="13"/>
  <c r="W6545" i="13"/>
  <c r="V6545" i="13"/>
  <c r="U6545" i="13"/>
  <c r="T6545" i="13"/>
  <c r="S6545" i="13"/>
  <c r="X6545" i="13" s="1"/>
  <c r="A6545" i="13"/>
  <c r="W6544" i="13"/>
  <c r="V6544" i="13"/>
  <c r="U6544" i="13"/>
  <c r="T6544" i="13"/>
  <c r="S6544" i="13"/>
  <c r="X6544" i="13" s="1"/>
  <c r="A6544" i="13"/>
  <c r="W6543" i="13"/>
  <c r="V6543" i="13"/>
  <c r="U6543" i="13"/>
  <c r="T6543" i="13"/>
  <c r="S6543" i="13"/>
  <c r="X6543" i="13" s="1"/>
  <c r="A6543" i="13"/>
  <c r="W6542" i="13"/>
  <c r="V6542" i="13"/>
  <c r="U6542" i="13"/>
  <c r="T6542" i="13"/>
  <c r="S6542" i="13"/>
  <c r="X6542" i="13" s="1"/>
  <c r="A6542" i="13"/>
  <c r="W6541" i="13"/>
  <c r="V6541" i="13"/>
  <c r="U6541" i="13"/>
  <c r="T6541" i="13"/>
  <c r="S6541" i="13"/>
  <c r="X6541" i="13" s="1"/>
  <c r="A6541" i="13"/>
  <c r="W6540" i="13"/>
  <c r="V6540" i="13"/>
  <c r="U6540" i="13"/>
  <c r="T6540" i="13"/>
  <c r="S6540" i="13"/>
  <c r="X6540" i="13" s="1"/>
  <c r="A6540" i="13"/>
  <c r="W6539" i="13"/>
  <c r="V6539" i="13"/>
  <c r="U6539" i="13"/>
  <c r="T6539" i="13"/>
  <c r="S6539" i="13"/>
  <c r="X6539" i="13" s="1"/>
  <c r="A6539" i="13"/>
  <c r="W6538" i="13"/>
  <c r="V6538" i="13"/>
  <c r="U6538" i="13"/>
  <c r="T6538" i="13"/>
  <c r="S6538" i="13"/>
  <c r="X6538" i="13" s="1"/>
  <c r="A6538" i="13"/>
  <c r="W6537" i="13"/>
  <c r="V6537" i="13"/>
  <c r="U6537" i="13"/>
  <c r="T6537" i="13"/>
  <c r="S6537" i="13"/>
  <c r="X6537" i="13" s="1"/>
  <c r="A6537" i="13"/>
  <c r="W6536" i="13"/>
  <c r="V6536" i="13"/>
  <c r="U6536" i="13"/>
  <c r="T6536" i="13"/>
  <c r="S6536" i="13"/>
  <c r="X6536" i="13" s="1"/>
  <c r="A6536" i="13"/>
  <c r="W6535" i="13"/>
  <c r="V6535" i="13"/>
  <c r="U6535" i="13"/>
  <c r="T6535" i="13"/>
  <c r="S6535" i="13"/>
  <c r="X6535" i="13" s="1"/>
  <c r="A6535" i="13"/>
  <c r="W6534" i="13"/>
  <c r="V6534" i="13"/>
  <c r="U6534" i="13"/>
  <c r="T6534" i="13"/>
  <c r="S6534" i="13"/>
  <c r="X6534" i="13" s="1"/>
  <c r="A6534" i="13"/>
  <c r="W6533" i="13"/>
  <c r="V6533" i="13"/>
  <c r="U6533" i="13"/>
  <c r="T6533" i="13"/>
  <c r="S6533" i="13"/>
  <c r="X6533" i="13" s="1"/>
  <c r="A6533" i="13"/>
  <c r="W6532" i="13"/>
  <c r="V6532" i="13"/>
  <c r="U6532" i="13"/>
  <c r="T6532" i="13"/>
  <c r="S6532" i="13"/>
  <c r="X6532" i="13" s="1"/>
  <c r="A6532" i="13"/>
  <c r="W6531" i="13"/>
  <c r="V6531" i="13"/>
  <c r="U6531" i="13"/>
  <c r="T6531" i="13"/>
  <c r="S6531" i="13"/>
  <c r="X6531" i="13" s="1"/>
  <c r="A6531" i="13"/>
  <c r="W6530" i="13"/>
  <c r="V6530" i="13"/>
  <c r="U6530" i="13"/>
  <c r="T6530" i="13"/>
  <c r="S6530" i="13"/>
  <c r="X6530" i="13" s="1"/>
  <c r="A6530" i="13"/>
  <c r="W6529" i="13"/>
  <c r="V6529" i="13"/>
  <c r="U6529" i="13"/>
  <c r="T6529" i="13"/>
  <c r="S6529" i="13"/>
  <c r="X6529" i="13" s="1"/>
  <c r="A6529" i="13"/>
  <c r="W6528" i="13"/>
  <c r="V6528" i="13"/>
  <c r="U6528" i="13"/>
  <c r="T6528" i="13"/>
  <c r="S6528" i="13"/>
  <c r="X6528" i="13" s="1"/>
  <c r="A6528" i="13"/>
  <c r="W6527" i="13"/>
  <c r="V6527" i="13"/>
  <c r="U6527" i="13"/>
  <c r="T6527" i="13"/>
  <c r="S6527" i="13"/>
  <c r="X6527" i="13" s="1"/>
  <c r="A6527" i="13"/>
  <c r="W6526" i="13"/>
  <c r="V6526" i="13"/>
  <c r="U6526" i="13"/>
  <c r="T6526" i="13"/>
  <c r="S6526" i="13"/>
  <c r="X6526" i="13" s="1"/>
  <c r="A6526" i="13"/>
  <c r="W6525" i="13"/>
  <c r="V6525" i="13"/>
  <c r="U6525" i="13"/>
  <c r="T6525" i="13"/>
  <c r="S6525" i="13"/>
  <c r="X6525" i="13" s="1"/>
  <c r="A6525" i="13"/>
  <c r="W6524" i="13"/>
  <c r="V6524" i="13"/>
  <c r="U6524" i="13"/>
  <c r="T6524" i="13"/>
  <c r="S6524" i="13"/>
  <c r="X6524" i="13" s="1"/>
  <c r="A6524" i="13"/>
  <c r="W6523" i="13"/>
  <c r="V6523" i="13"/>
  <c r="U6523" i="13"/>
  <c r="T6523" i="13"/>
  <c r="S6523" i="13"/>
  <c r="X6523" i="13" s="1"/>
  <c r="A6523" i="13"/>
  <c r="W6522" i="13"/>
  <c r="V6522" i="13"/>
  <c r="U6522" i="13"/>
  <c r="T6522" i="13"/>
  <c r="S6522" i="13"/>
  <c r="X6522" i="13" s="1"/>
  <c r="A6522" i="13"/>
  <c r="W6521" i="13"/>
  <c r="V6521" i="13"/>
  <c r="U6521" i="13"/>
  <c r="T6521" i="13"/>
  <c r="S6521" i="13"/>
  <c r="X6521" i="13" s="1"/>
  <c r="A6521" i="13"/>
  <c r="W6520" i="13"/>
  <c r="V6520" i="13"/>
  <c r="U6520" i="13"/>
  <c r="T6520" i="13"/>
  <c r="S6520" i="13"/>
  <c r="X6520" i="13" s="1"/>
  <c r="A6520" i="13"/>
  <c r="W6519" i="13"/>
  <c r="V6519" i="13"/>
  <c r="U6519" i="13"/>
  <c r="T6519" i="13"/>
  <c r="S6519" i="13"/>
  <c r="X6519" i="13" s="1"/>
  <c r="A6519" i="13"/>
  <c r="W6518" i="13"/>
  <c r="V6518" i="13"/>
  <c r="U6518" i="13"/>
  <c r="T6518" i="13"/>
  <c r="S6518" i="13"/>
  <c r="X6518" i="13" s="1"/>
  <c r="A6518" i="13"/>
  <c r="W6517" i="13"/>
  <c r="V6517" i="13"/>
  <c r="U6517" i="13"/>
  <c r="T6517" i="13"/>
  <c r="S6517" i="13"/>
  <c r="X6517" i="13" s="1"/>
  <c r="A6517" i="13"/>
  <c r="W6516" i="13"/>
  <c r="V6516" i="13"/>
  <c r="U6516" i="13"/>
  <c r="T6516" i="13"/>
  <c r="S6516" i="13"/>
  <c r="X6516" i="13" s="1"/>
  <c r="A6516" i="13"/>
  <c r="W6515" i="13"/>
  <c r="V6515" i="13"/>
  <c r="U6515" i="13"/>
  <c r="T6515" i="13"/>
  <c r="S6515" i="13"/>
  <c r="X6515" i="13" s="1"/>
  <c r="A6515" i="13"/>
  <c r="W6514" i="13"/>
  <c r="V6514" i="13"/>
  <c r="U6514" i="13"/>
  <c r="T6514" i="13"/>
  <c r="S6514" i="13"/>
  <c r="X6514" i="13" s="1"/>
  <c r="A6514" i="13"/>
  <c r="W6513" i="13"/>
  <c r="V6513" i="13"/>
  <c r="U6513" i="13"/>
  <c r="T6513" i="13"/>
  <c r="S6513" i="13"/>
  <c r="X6513" i="13" s="1"/>
  <c r="A6513" i="13"/>
  <c r="W6512" i="13"/>
  <c r="V6512" i="13"/>
  <c r="U6512" i="13"/>
  <c r="T6512" i="13"/>
  <c r="S6512" i="13"/>
  <c r="X6512" i="13" s="1"/>
  <c r="A6512" i="13"/>
  <c r="W6511" i="13"/>
  <c r="V6511" i="13"/>
  <c r="U6511" i="13"/>
  <c r="T6511" i="13"/>
  <c r="S6511" i="13"/>
  <c r="X6511" i="13" s="1"/>
  <c r="A6511" i="13"/>
  <c r="W6510" i="13"/>
  <c r="V6510" i="13"/>
  <c r="U6510" i="13"/>
  <c r="T6510" i="13"/>
  <c r="S6510" i="13"/>
  <c r="X6510" i="13" s="1"/>
  <c r="A6510" i="13"/>
  <c r="W6509" i="13"/>
  <c r="V6509" i="13"/>
  <c r="U6509" i="13"/>
  <c r="T6509" i="13"/>
  <c r="S6509" i="13"/>
  <c r="X6509" i="13" s="1"/>
  <c r="A6509" i="13"/>
  <c r="W6508" i="13"/>
  <c r="V6508" i="13"/>
  <c r="U6508" i="13"/>
  <c r="T6508" i="13"/>
  <c r="S6508" i="13"/>
  <c r="X6508" i="13" s="1"/>
  <c r="A6508" i="13"/>
  <c r="W6507" i="13"/>
  <c r="V6507" i="13"/>
  <c r="U6507" i="13"/>
  <c r="T6507" i="13"/>
  <c r="S6507" i="13"/>
  <c r="X6507" i="13" s="1"/>
  <c r="A6507" i="13"/>
  <c r="W6506" i="13"/>
  <c r="V6506" i="13"/>
  <c r="U6506" i="13"/>
  <c r="T6506" i="13"/>
  <c r="S6506" i="13"/>
  <c r="X6506" i="13" s="1"/>
  <c r="A6506" i="13"/>
  <c r="W6505" i="13"/>
  <c r="V6505" i="13"/>
  <c r="U6505" i="13"/>
  <c r="T6505" i="13"/>
  <c r="S6505" i="13"/>
  <c r="X6505" i="13" s="1"/>
  <c r="A6505" i="13"/>
  <c r="W6504" i="13"/>
  <c r="V6504" i="13"/>
  <c r="U6504" i="13"/>
  <c r="T6504" i="13"/>
  <c r="S6504" i="13"/>
  <c r="X6504" i="13" s="1"/>
  <c r="A6504" i="13"/>
  <c r="W6503" i="13"/>
  <c r="V6503" i="13"/>
  <c r="U6503" i="13"/>
  <c r="T6503" i="13"/>
  <c r="S6503" i="13"/>
  <c r="X6503" i="13" s="1"/>
  <c r="A6503" i="13"/>
  <c r="W6502" i="13"/>
  <c r="V6502" i="13"/>
  <c r="U6502" i="13"/>
  <c r="T6502" i="13"/>
  <c r="S6502" i="13"/>
  <c r="X6502" i="13" s="1"/>
  <c r="A6502" i="13"/>
  <c r="W6501" i="13"/>
  <c r="V6501" i="13"/>
  <c r="U6501" i="13"/>
  <c r="T6501" i="13"/>
  <c r="S6501" i="13"/>
  <c r="X6501" i="13" s="1"/>
  <c r="A6501" i="13"/>
  <c r="W6500" i="13"/>
  <c r="V6500" i="13"/>
  <c r="U6500" i="13"/>
  <c r="T6500" i="13"/>
  <c r="S6500" i="13"/>
  <c r="X6500" i="13" s="1"/>
  <c r="A6500" i="13"/>
  <c r="W6499" i="13"/>
  <c r="V6499" i="13"/>
  <c r="U6499" i="13"/>
  <c r="T6499" i="13"/>
  <c r="S6499" i="13"/>
  <c r="X6499" i="13" s="1"/>
  <c r="A6499" i="13"/>
  <c r="W6498" i="13"/>
  <c r="V6498" i="13"/>
  <c r="U6498" i="13"/>
  <c r="T6498" i="13"/>
  <c r="S6498" i="13"/>
  <c r="X6498" i="13" s="1"/>
  <c r="A6498" i="13"/>
  <c r="W6497" i="13"/>
  <c r="V6497" i="13"/>
  <c r="U6497" i="13"/>
  <c r="T6497" i="13"/>
  <c r="S6497" i="13"/>
  <c r="X6497" i="13" s="1"/>
  <c r="A6497" i="13"/>
  <c r="W6496" i="13"/>
  <c r="V6496" i="13"/>
  <c r="U6496" i="13"/>
  <c r="T6496" i="13"/>
  <c r="S6496" i="13"/>
  <c r="X6496" i="13" s="1"/>
  <c r="A6496" i="13"/>
  <c r="W6495" i="13"/>
  <c r="V6495" i="13"/>
  <c r="U6495" i="13"/>
  <c r="T6495" i="13"/>
  <c r="S6495" i="13"/>
  <c r="X6495" i="13" s="1"/>
  <c r="A6495" i="13"/>
  <c r="W6494" i="13"/>
  <c r="V6494" i="13"/>
  <c r="U6494" i="13"/>
  <c r="T6494" i="13"/>
  <c r="S6494" i="13"/>
  <c r="X6494" i="13" s="1"/>
  <c r="A6494" i="13"/>
  <c r="W6493" i="13"/>
  <c r="V6493" i="13"/>
  <c r="U6493" i="13"/>
  <c r="T6493" i="13"/>
  <c r="S6493" i="13"/>
  <c r="X6493" i="13" s="1"/>
  <c r="A6493" i="13"/>
  <c r="W6492" i="13"/>
  <c r="V6492" i="13"/>
  <c r="U6492" i="13"/>
  <c r="T6492" i="13"/>
  <c r="S6492" i="13"/>
  <c r="X6492" i="13" s="1"/>
  <c r="A6492" i="13"/>
  <c r="W6491" i="13"/>
  <c r="V6491" i="13"/>
  <c r="U6491" i="13"/>
  <c r="T6491" i="13"/>
  <c r="S6491" i="13"/>
  <c r="X6491" i="13" s="1"/>
  <c r="A6491" i="13"/>
  <c r="W6490" i="13"/>
  <c r="V6490" i="13"/>
  <c r="U6490" i="13"/>
  <c r="T6490" i="13"/>
  <c r="S6490" i="13"/>
  <c r="X6490" i="13" s="1"/>
  <c r="A6490" i="13"/>
  <c r="W6489" i="13"/>
  <c r="V6489" i="13"/>
  <c r="U6489" i="13"/>
  <c r="T6489" i="13"/>
  <c r="S6489" i="13"/>
  <c r="X6489" i="13" s="1"/>
  <c r="A6489" i="13"/>
  <c r="W6488" i="13"/>
  <c r="V6488" i="13"/>
  <c r="U6488" i="13"/>
  <c r="T6488" i="13"/>
  <c r="S6488" i="13"/>
  <c r="X6488" i="13" s="1"/>
  <c r="A6488" i="13"/>
  <c r="W6487" i="13"/>
  <c r="V6487" i="13"/>
  <c r="U6487" i="13"/>
  <c r="T6487" i="13"/>
  <c r="S6487" i="13"/>
  <c r="X6487" i="13" s="1"/>
  <c r="A6487" i="13"/>
  <c r="W6486" i="13"/>
  <c r="V6486" i="13"/>
  <c r="U6486" i="13"/>
  <c r="T6486" i="13"/>
  <c r="S6486" i="13"/>
  <c r="X6486" i="13" s="1"/>
  <c r="A6486" i="13"/>
  <c r="W6485" i="13"/>
  <c r="V6485" i="13"/>
  <c r="U6485" i="13"/>
  <c r="T6485" i="13"/>
  <c r="S6485" i="13"/>
  <c r="X6485" i="13" s="1"/>
  <c r="A6485" i="13"/>
  <c r="W6484" i="13"/>
  <c r="V6484" i="13"/>
  <c r="U6484" i="13"/>
  <c r="T6484" i="13"/>
  <c r="S6484" i="13"/>
  <c r="X6484" i="13" s="1"/>
  <c r="A6484" i="13"/>
  <c r="W6483" i="13"/>
  <c r="V6483" i="13"/>
  <c r="U6483" i="13"/>
  <c r="T6483" i="13"/>
  <c r="S6483" i="13"/>
  <c r="X6483" i="13" s="1"/>
  <c r="A6483" i="13"/>
  <c r="W6482" i="13"/>
  <c r="V6482" i="13"/>
  <c r="U6482" i="13"/>
  <c r="T6482" i="13"/>
  <c r="S6482" i="13"/>
  <c r="X6482" i="13" s="1"/>
  <c r="A6482" i="13"/>
  <c r="W6481" i="13"/>
  <c r="V6481" i="13"/>
  <c r="U6481" i="13"/>
  <c r="T6481" i="13"/>
  <c r="S6481" i="13"/>
  <c r="X6481" i="13" s="1"/>
  <c r="A6481" i="13"/>
  <c r="W6480" i="13"/>
  <c r="V6480" i="13"/>
  <c r="U6480" i="13"/>
  <c r="T6480" i="13"/>
  <c r="S6480" i="13"/>
  <c r="X6480" i="13" s="1"/>
  <c r="A6480" i="13"/>
  <c r="W6479" i="13"/>
  <c r="V6479" i="13"/>
  <c r="U6479" i="13"/>
  <c r="T6479" i="13"/>
  <c r="S6479" i="13"/>
  <c r="X6479" i="13" s="1"/>
  <c r="A6479" i="13"/>
  <c r="W6478" i="13"/>
  <c r="V6478" i="13"/>
  <c r="U6478" i="13"/>
  <c r="T6478" i="13"/>
  <c r="S6478" i="13"/>
  <c r="X6478" i="13" s="1"/>
  <c r="A6478" i="13"/>
  <c r="W6477" i="13"/>
  <c r="V6477" i="13"/>
  <c r="U6477" i="13"/>
  <c r="T6477" i="13"/>
  <c r="S6477" i="13"/>
  <c r="X6477" i="13" s="1"/>
  <c r="A6477" i="13"/>
  <c r="W6476" i="13"/>
  <c r="V6476" i="13"/>
  <c r="U6476" i="13"/>
  <c r="T6476" i="13"/>
  <c r="S6476" i="13"/>
  <c r="X6476" i="13" s="1"/>
  <c r="A6476" i="13"/>
  <c r="W6475" i="13"/>
  <c r="V6475" i="13"/>
  <c r="U6475" i="13"/>
  <c r="T6475" i="13"/>
  <c r="S6475" i="13"/>
  <c r="X6475" i="13" s="1"/>
  <c r="A6475" i="13"/>
  <c r="W6474" i="13"/>
  <c r="V6474" i="13"/>
  <c r="U6474" i="13"/>
  <c r="T6474" i="13"/>
  <c r="S6474" i="13"/>
  <c r="X6474" i="13" s="1"/>
  <c r="A6474" i="13"/>
  <c r="W6473" i="13"/>
  <c r="V6473" i="13"/>
  <c r="U6473" i="13"/>
  <c r="T6473" i="13"/>
  <c r="S6473" i="13"/>
  <c r="X6473" i="13" s="1"/>
  <c r="A6473" i="13"/>
  <c r="W6472" i="13"/>
  <c r="V6472" i="13"/>
  <c r="U6472" i="13"/>
  <c r="T6472" i="13"/>
  <c r="S6472" i="13"/>
  <c r="X6472" i="13" s="1"/>
  <c r="A6472" i="13"/>
  <c r="W6471" i="13"/>
  <c r="V6471" i="13"/>
  <c r="U6471" i="13"/>
  <c r="T6471" i="13"/>
  <c r="S6471" i="13"/>
  <c r="X6471" i="13" s="1"/>
  <c r="A6471" i="13"/>
  <c r="W6470" i="13"/>
  <c r="V6470" i="13"/>
  <c r="U6470" i="13"/>
  <c r="T6470" i="13"/>
  <c r="S6470" i="13"/>
  <c r="X6470" i="13" s="1"/>
  <c r="A6470" i="13"/>
  <c r="W6469" i="13"/>
  <c r="V6469" i="13"/>
  <c r="U6469" i="13"/>
  <c r="T6469" i="13"/>
  <c r="S6469" i="13"/>
  <c r="X6469" i="13" s="1"/>
  <c r="A6469" i="13"/>
  <c r="W6468" i="13"/>
  <c r="V6468" i="13"/>
  <c r="U6468" i="13"/>
  <c r="T6468" i="13"/>
  <c r="S6468" i="13"/>
  <c r="X6468" i="13" s="1"/>
  <c r="A6468" i="13"/>
  <c r="W6467" i="13"/>
  <c r="V6467" i="13"/>
  <c r="U6467" i="13"/>
  <c r="T6467" i="13"/>
  <c r="S6467" i="13"/>
  <c r="X6467" i="13" s="1"/>
  <c r="A6467" i="13"/>
  <c r="W6466" i="13"/>
  <c r="V6466" i="13"/>
  <c r="U6466" i="13"/>
  <c r="T6466" i="13"/>
  <c r="S6466" i="13"/>
  <c r="X6466" i="13" s="1"/>
  <c r="A6466" i="13"/>
  <c r="W6465" i="13"/>
  <c r="V6465" i="13"/>
  <c r="U6465" i="13"/>
  <c r="T6465" i="13"/>
  <c r="S6465" i="13"/>
  <c r="X6465" i="13" s="1"/>
  <c r="A6465" i="13"/>
  <c r="W6464" i="13"/>
  <c r="V6464" i="13"/>
  <c r="U6464" i="13"/>
  <c r="T6464" i="13"/>
  <c r="S6464" i="13"/>
  <c r="X6464" i="13" s="1"/>
  <c r="A6464" i="13"/>
  <c r="W6463" i="13"/>
  <c r="V6463" i="13"/>
  <c r="U6463" i="13"/>
  <c r="T6463" i="13"/>
  <c r="S6463" i="13"/>
  <c r="X6463" i="13" s="1"/>
  <c r="A6463" i="13"/>
  <c r="W6462" i="13"/>
  <c r="V6462" i="13"/>
  <c r="U6462" i="13"/>
  <c r="T6462" i="13"/>
  <c r="S6462" i="13"/>
  <c r="X6462" i="13" s="1"/>
  <c r="A6462" i="13"/>
  <c r="W6461" i="13"/>
  <c r="V6461" i="13"/>
  <c r="U6461" i="13"/>
  <c r="T6461" i="13"/>
  <c r="S6461" i="13"/>
  <c r="X6461" i="13" s="1"/>
  <c r="A6461" i="13"/>
  <c r="W6460" i="13"/>
  <c r="V6460" i="13"/>
  <c r="U6460" i="13"/>
  <c r="T6460" i="13"/>
  <c r="S6460" i="13"/>
  <c r="X6460" i="13" s="1"/>
  <c r="A6460" i="13"/>
  <c r="W6459" i="13"/>
  <c r="V6459" i="13"/>
  <c r="U6459" i="13"/>
  <c r="T6459" i="13"/>
  <c r="S6459" i="13"/>
  <c r="X6459" i="13" s="1"/>
  <c r="A6459" i="13"/>
  <c r="W6458" i="13"/>
  <c r="V6458" i="13"/>
  <c r="U6458" i="13"/>
  <c r="T6458" i="13"/>
  <c r="S6458" i="13"/>
  <c r="X6458" i="13" s="1"/>
  <c r="A6458" i="13"/>
  <c r="W6457" i="13"/>
  <c r="V6457" i="13"/>
  <c r="U6457" i="13"/>
  <c r="T6457" i="13"/>
  <c r="S6457" i="13"/>
  <c r="X6457" i="13" s="1"/>
  <c r="A6457" i="13"/>
  <c r="W6456" i="13"/>
  <c r="V6456" i="13"/>
  <c r="U6456" i="13"/>
  <c r="T6456" i="13"/>
  <c r="S6456" i="13"/>
  <c r="X6456" i="13" s="1"/>
  <c r="A6456" i="13"/>
  <c r="W6455" i="13"/>
  <c r="V6455" i="13"/>
  <c r="U6455" i="13"/>
  <c r="T6455" i="13"/>
  <c r="S6455" i="13"/>
  <c r="X6455" i="13" s="1"/>
  <c r="A6455" i="13"/>
  <c r="W6454" i="13"/>
  <c r="V6454" i="13"/>
  <c r="U6454" i="13"/>
  <c r="T6454" i="13"/>
  <c r="S6454" i="13"/>
  <c r="X6454" i="13" s="1"/>
  <c r="A6454" i="13"/>
  <c r="W6453" i="13"/>
  <c r="V6453" i="13"/>
  <c r="U6453" i="13"/>
  <c r="T6453" i="13"/>
  <c r="S6453" i="13"/>
  <c r="X6453" i="13" s="1"/>
  <c r="A6453" i="13"/>
  <c r="W6452" i="13"/>
  <c r="V6452" i="13"/>
  <c r="U6452" i="13"/>
  <c r="T6452" i="13"/>
  <c r="S6452" i="13"/>
  <c r="X6452" i="13" s="1"/>
  <c r="A6452" i="13"/>
  <c r="W6451" i="13"/>
  <c r="V6451" i="13"/>
  <c r="U6451" i="13"/>
  <c r="T6451" i="13"/>
  <c r="S6451" i="13"/>
  <c r="X6451" i="13" s="1"/>
  <c r="A6451" i="13"/>
  <c r="W6450" i="13"/>
  <c r="V6450" i="13"/>
  <c r="U6450" i="13"/>
  <c r="T6450" i="13"/>
  <c r="S6450" i="13"/>
  <c r="X6450" i="13" s="1"/>
  <c r="A6450" i="13"/>
  <c r="W6449" i="13"/>
  <c r="V6449" i="13"/>
  <c r="U6449" i="13"/>
  <c r="T6449" i="13"/>
  <c r="S6449" i="13"/>
  <c r="X6449" i="13" s="1"/>
  <c r="A6449" i="13"/>
  <c r="W6448" i="13"/>
  <c r="V6448" i="13"/>
  <c r="U6448" i="13"/>
  <c r="T6448" i="13"/>
  <c r="S6448" i="13"/>
  <c r="X6448" i="13" s="1"/>
  <c r="A6448" i="13"/>
  <c r="W6447" i="13"/>
  <c r="V6447" i="13"/>
  <c r="U6447" i="13"/>
  <c r="T6447" i="13"/>
  <c r="S6447" i="13"/>
  <c r="X6447" i="13" s="1"/>
  <c r="A6447" i="13"/>
  <c r="W6446" i="13"/>
  <c r="V6446" i="13"/>
  <c r="U6446" i="13"/>
  <c r="T6446" i="13"/>
  <c r="S6446" i="13"/>
  <c r="X6446" i="13" s="1"/>
  <c r="A6446" i="13"/>
  <c r="W6445" i="13"/>
  <c r="V6445" i="13"/>
  <c r="U6445" i="13"/>
  <c r="T6445" i="13"/>
  <c r="S6445" i="13"/>
  <c r="X6445" i="13" s="1"/>
  <c r="A6445" i="13"/>
  <c r="W6444" i="13"/>
  <c r="V6444" i="13"/>
  <c r="U6444" i="13"/>
  <c r="T6444" i="13"/>
  <c r="S6444" i="13"/>
  <c r="X6444" i="13" s="1"/>
  <c r="A6444" i="13"/>
  <c r="W6443" i="13"/>
  <c r="V6443" i="13"/>
  <c r="U6443" i="13"/>
  <c r="T6443" i="13"/>
  <c r="S6443" i="13"/>
  <c r="X6443" i="13" s="1"/>
  <c r="A6443" i="13"/>
  <c r="W6442" i="13"/>
  <c r="V6442" i="13"/>
  <c r="U6442" i="13"/>
  <c r="T6442" i="13"/>
  <c r="S6442" i="13"/>
  <c r="X6442" i="13" s="1"/>
  <c r="A6442" i="13"/>
  <c r="W6441" i="13"/>
  <c r="V6441" i="13"/>
  <c r="U6441" i="13"/>
  <c r="T6441" i="13"/>
  <c r="S6441" i="13"/>
  <c r="X6441" i="13" s="1"/>
  <c r="A6441" i="13"/>
  <c r="W6440" i="13"/>
  <c r="V6440" i="13"/>
  <c r="U6440" i="13"/>
  <c r="T6440" i="13"/>
  <c r="S6440" i="13"/>
  <c r="X6440" i="13" s="1"/>
  <c r="A6440" i="13"/>
  <c r="W6439" i="13"/>
  <c r="V6439" i="13"/>
  <c r="U6439" i="13"/>
  <c r="T6439" i="13"/>
  <c r="S6439" i="13"/>
  <c r="X6439" i="13" s="1"/>
  <c r="A6439" i="13"/>
  <c r="W6438" i="13"/>
  <c r="V6438" i="13"/>
  <c r="U6438" i="13"/>
  <c r="T6438" i="13"/>
  <c r="S6438" i="13"/>
  <c r="X6438" i="13" s="1"/>
  <c r="A6438" i="13"/>
  <c r="W6437" i="13"/>
  <c r="V6437" i="13"/>
  <c r="U6437" i="13"/>
  <c r="T6437" i="13"/>
  <c r="S6437" i="13"/>
  <c r="X6437" i="13" s="1"/>
  <c r="A6437" i="13"/>
  <c r="W6436" i="13"/>
  <c r="V6436" i="13"/>
  <c r="U6436" i="13"/>
  <c r="T6436" i="13"/>
  <c r="S6436" i="13"/>
  <c r="X6436" i="13" s="1"/>
  <c r="A6436" i="13"/>
  <c r="W6435" i="13"/>
  <c r="V6435" i="13"/>
  <c r="U6435" i="13"/>
  <c r="T6435" i="13"/>
  <c r="S6435" i="13"/>
  <c r="X6435" i="13" s="1"/>
  <c r="A6435" i="13"/>
  <c r="W6434" i="13"/>
  <c r="V6434" i="13"/>
  <c r="U6434" i="13"/>
  <c r="T6434" i="13"/>
  <c r="S6434" i="13"/>
  <c r="X6434" i="13" s="1"/>
  <c r="A6434" i="13"/>
  <c r="W6433" i="13"/>
  <c r="V6433" i="13"/>
  <c r="U6433" i="13"/>
  <c r="T6433" i="13"/>
  <c r="S6433" i="13"/>
  <c r="X6433" i="13" s="1"/>
  <c r="A6433" i="13"/>
  <c r="W6432" i="13"/>
  <c r="V6432" i="13"/>
  <c r="U6432" i="13"/>
  <c r="T6432" i="13"/>
  <c r="S6432" i="13"/>
  <c r="X6432" i="13" s="1"/>
  <c r="A6432" i="13"/>
  <c r="W6431" i="13"/>
  <c r="V6431" i="13"/>
  <c r="U6431" i="13"/>
  <c r="T6431" i="13"/>
  <c r="S6431" i="13"/>
  <c r="X6431" i="13" s="1"/>
  <c r="A6431" i="13"/>
  <c r="W6430" i="13"/>
  <c r="V6430" i="13"/>
  <c r="U6430" i="13"/>
  <c r="T6430" i="13"/>
  <c r="S6430" i="13"/>
  <c r="X6430" i="13" s="1"/>
  <c r="A6430" i="13"/>
  <c r="W6429" i="13"/>
  <c r="V6429" i="13"/>
  <c r="U6429" i="13"/>
  <c r="T6429" i="13"/>
  <c r="S6429" i="13"/>
  <c r="X6429" i="13" s="1"/>
  <c r="A6429" i="13"/>
  <c r="W6428" i="13"/>
  <c r="V6428" i="13"/>
  <c r="U6428" i="13"/>
  <c r="T6428" i="13"/>
  <c r="S6428" i="13"/>
  <c r="X6428" i="13" s="1"/>
  <c r="A6428" i="13"/>
  <c r="W6427" i="13"/>
  <c r="V6427" i="13"/>
  <c r="U6427" i="13"/>
  <c r="T6427" i="13"/>
  <c r="S6427" i="13"/>
  <c r="X6427" i="13" s="1"/>
  <c r="A6427" i="13"/>
  <c r="W6426" i="13"/>
  <c r="V6426" i="13"/>
  <c r="U6426" i="13"/>
  <c r="T6426" i="13"/>
  <c r="S6426" i="13"/>
  <c r="X6426" i="13" s="1"/>
  <c r="A6426" i="13"/>
  <c r="W6425" i="13"/>
  <c r="V6425" i="13"/>
  <c r="U6425" i="13"/>
  <c r="T6425" i="13"/>
  <c r="S6425" i="13"/>
  <c r="X6425" i="13" s="1"/>
  <c r="A6425" i="13"/>
  <c r="W6424" i="13"/>
  <c r="V6424" i="13"/>
  <c r="U6424" i="13"/>
  <c r="T6424" i="13"/>
  <c r="S6424" i="13"/>
  <c r="X6424" i="13" s="1"/>
  <c r="A6424" i="13"/>
  <c r="W6423" i="13"/>
  <c r="V6423" i="13"/>
  <c r="U6423" i="13"/>
  <c r="T6423" i="13"/>
  <c r="S6423" i="13"/>
  <c r="X6423" i="13" s="1"/>
  <c r="A6423" i="13"/>
  <c r="W6422" i="13"/>
  <c r="V6422" i="13"/>
  <c r="U6422" i="13"/>
  <c r="T6422" i="13"/>
  <c r="S6422" i="13"/>
  <c r="X6422" i="13" s="1"/>
  <c r="A6422" i="13"/>
  <c r="W6421" i="13"/>
  <c r="V6421" i="13"/>
  <c r="U6421" i="13"/>
  <c r="T6421" i="13"/>
  <c r="S6421" i="13"/>
  <c r="X6421" i="13" s="1"/>
  <c r="A6421" i="13"/>
  <c r="W6420" i="13"/>
  <c r="V6420" i="13"/>
  <c r="U6420" i="13"/>
  <c r="T6420" i="13"/>
  <c r="S6420" i="13"/>
  <c r="X6420" i="13" s="1"/>
  <c r="A6420" i="13"/>
  <c r="W6419" i="13"/>
  <c r="V6419" i="13"/>
  <c r="U6419" i="13"/>
  <c r="T6419" i="13"/>
  <c r="S6419" i="13"/>
  <c r="X6419" i="13" s="1"/>
  <c r="A6419" i="13"/>
  <c r="W6418" i="13"/>
  <c r="V6418" i="13"/>
  <c r="U6418" i="13"/>
  <c r="T6418" i="13"/>
  <c r="S6418" i="13"/>
  <c r="X6418" i="13" s="1"/>
  <c r="A6418" i="13"/>
  <c r="W6417" i="13"/>
  <c r="V6417" i="13"/>
  <c r="U6417" i="13"/>
  <c r="T6417" i="13"/>
  <c r="S6417" i="13"/>
  <c r="X6417" i="13" s="1"/>
  <c r="A6417" i="13"/>
  <c r="W6416" i="13"/>
  <c r="V6416" i="13"/>
  <c r="U6416" i="13"/>
  <c r="T6416" i="13"/>
  <c r="S6416" i="13"/>
  <c r="X6416" i="13" s="1"/>
  <c r="A6416" i="13"/>
  <c r="W6415" i="13"/>
  <c r="V6415" i="13"/>
  <c r="U6415" i="13"/>
  <c r="T6415" i="13"/>
  <c r="S6415" i="13"/>
  <c r="X6415" i="13" s="1"/>
  <c r="A6415" i="13"/>
  <c r="W6414" i="13"/>
  <c r="V6414" i="13"/>
  <c r="U6414" i="13"/>
  <c r="T6414" i="13"/>
  <c r="S6414" i="13"/>
  <c r="X6414" i="13" s="1"/>
  <c r="A6414" i="13"/>
  <c r="W6413" i="13"/>
  <c r="V6413" i="13"/>
  <c r="U6413" i="13"/>
  <c r="T6413" i="13"/>
  <c r="S6413" i="13"/>
  <c r="X6413" i="13" s="1"/>
  <c r="A6413" i="13"/>
  <c r="W6412" i="13"/>
  <c r="V6412" i="13"/>
  <c r="U6412" i="13"/>
  <c r="T6412" i="13"/>
  <c r="S6412" i="13"/>
  <c r="X6412" i="13" s="1"/>
  <c r="A6412" i="13"/>
  <c r="W6411" i="13"/>
  <c r="V6411" i="13"/>
  <c r="U6411" i="13"/>
  <c r="T6411" i="13"/>
  <c r="S6411" i="13"/>
  <c r="X6411" i="13" s="1"/>
  <c r="A6411" i="13"/>
  <c r="W6410" i="13"/>
  <c r="V6410" i="13"/>
  <c r="U6410" i="13"/>
  <c r="T6410" i="13"/>
  <c r="S6410" i="13"/>
  <c r="X6410" i="13" s="1"/>
  <c r="A6410" i="13"/>
  <c r="W6409" i="13"/>
  <c r="V6409" i="13"/>
  <c r="U6409" i="13"/>
  <c r="T6409" i="13"/>
  <c r="S6409" i="13"/>
  <c r="X6409" i="13" s="1"/>
  <c r="A6409" i="13"/>
  <c r="W6408" i="13"/>
  <c r="V6408" i="13"/>
  <c r="U6408" i="13"/>
  <c r="T6408" i="13"/>
  <c r="S6408" i="13"/>
  <c r="X6408" i="13" s="1"/>
  <c r="A6408" i="13"/>
  <c r="W6407" i="13"/>
  <c r="V6407" i="13"/>
  <c r="U6407" i="13"/>
  <c r="T6407" i="13"/>
  <c r="S6407" i="13"/>
  <c r="X6407" i="13" s="1"/>
  <c r="A6407" i="13"/>
  <c r="W6406" i="13"/>
  <c r="V6406" i="13"/>
  <c r="U6406" i="13"/>
  <c r="T6406" i="13"/>
  <c r="S6406" i="13"/>
  <c r="X6406" i="13" s="1"/>
  <c r="A6406" i="13"/>
  <c r="W6405" i="13"/>
  <c r="V6405" i="13"/>
  <c r="U6405" i="13"/>
  <c r="T6405" i="13"/>
  <c r="S6405" i="13"/>
  <c r="X6405" i="13" s="1"/>
  <c r="A6405" i="13"/>
  <c r="W6404" i="13"/>
  <c r="V6404" i="13"/>
  <c r="U6404" i="13"/>
  <c r="T6404" i="13"/>
  <c r="S6404" i="13"/>
  <c r="X6404" i="13" s="1"/>
  <c r="A6404" i="13"/>
  <c r="W6403" i="13"/>
  <c r="V6403" i="13"/>
  <c r="U6403" i="13"/>
  <c r="T6403" i="13"/>
  <c r="S6403" i="13"/>
  <c r="X6403" i="13" s="1"/>
  <c r="A6403" i="13"/>
  <c r="W6402" i="13"/>
  <c r="V6402" i="13"/>
  <c r="U6402" i="13"/>
  <c r="T6402" i="13"/>
  <c r="S6402" i="13"/>
  <c r="X6402" i="13" s="1"/>
  <c r="A6402" i="13"/>
  <c r="W6401" i="13"/>
  <c r="V6401" i="13"/>
  <c r="U6401" i="13"/>
  <c r="T6401" i="13"/>
  <c r="S6401" i="13"/>
  <c r="X6401" i="13" s="1"/>
  <c r="A6401" i="13"/>
  <c r="W6400" i="13"/>
  <c r="V6400" i="13"/>
  <c r="U6400" i="13"/>
  <c r="T6400" i="13"/>
  <c r="S6400" i="13"/>
  <c r="X6400" i="13" s="1"/>
  <c r="A6400" i="13"/>
  <c r="W6399" i="13"/>
  <c r="V6399" i="13"/>
  <c r="U6399" i="13"/>
  <c r="T6399" i="13"/>
  <c r="S6399" i="13"/>
  <c r="X6399" i="13" s="1"/>
  <c r="A6399" i="13"/>
  <c r="W6398" i="13"/>
  <c r="V6398" i="13"/>
  <c r="U6398" i="13"/>
  <c r="T6398" i="13"/>
  <c r="S6398" i="13"/>
  <c r="X6398" i="13" s="1"/>
  <c r="A6398" i="13"/>
  <c r="W6397" i="13"/>
  <c r="V6397" i="13"/>
  <c r="U6397" i="13"/>
  <c r="T6397" i="13"/>
  <c r="S6397" i="13"/>
  <c r="X6397" i="13" s="1"/>
  <c r="A6397" i="13"/>
  <c r="W6396" i="13"/>
  <c r="V6396" i="13"/>
  <c r="U6396" i="13"/>
  <c r="T6396" i="13"/>
  <c r="S6396" i="13"/>
  <c r="X6396" i="13" s="1"/>
  <c r="A6396" i="13"/>
  <c r="W6395" i="13"/>
  <c r="V6395" i="13"/>
  <c r="U6395" i="13"/>
  <c r="T6395" i="13"/>
  <c r="S6395" i="13"/>
  <c r="X6395" i="13" s="1"/>
  <c r="A6395" i="13"/>
  <c r="W6394" i="13"/>
  <c r="V6394" i="13"/>
  <c r="U6394" i="13"/>
  <c r="T6394" i="13"/>
  <c r="S6394" i="13"/>
  <c r="X6394" i="13" s="1"/>
  <c r="A6394" i="13"/>
  <c r="W6393" i="13"/>
  <c r="V6393" i="13"/>
  <c r="U6393" i="13"/>
  <c r="T6393" i="13"/>
  <c r="S6393" i="13"/>
  <c r="X6393" i="13" s="1"/>
  <c r="A6393" i="13"/>
  <c r="W6392" i="13"/>
  <c r="V6392" i="13"/>
  <c r="U6392" i="13"/>
  <c r="T6392" i="13"/>
  <c r="S6392" i="13"/>
  <c r="X6392" i="13" s="1"/>
  <c r="A6392" i="13"/>
  <c r="W6391" i="13"/>
  <c r="V6391" i="13"/>
  <c r="U6391" i="13"/>
  <c r="T6391" i="13"/>
  <c r="S6391" i="13"/>
  <c r="X6391" i="13" s="1"/>
  <c r="A6391" i="13"/>
  <c r="W6390" i="13"/>
  <c r="V6390" i="13"/>
  <c r="U6390" i="13"/>
  <c r="T6390" i="13"/>
  <c r="S6390" i="13"/>
  <c r="X6390" i="13" s="1"/>
  <c r="A6390" i="13"/>
  <c r="W6389" i="13"/>
  <c r="V6389" i="13"/>
  <c r="U6389" i="13"/>
  <c r="T6389" i="13"/>
  <c r="S6389" i="13"/>
  <c r="X6389" i="13" s="1"/>
  <c r="A6389" i="13"/>
  <c r="W6388" i="13"/>
  <c r="V6388" i="13"/>
  <c r="U6388" i="13"/>
  <c r="T6388" i="13"/>
  <c r="S6388" i="13"/>
  <c r="X6388" i="13" s="1"/>
  <c r="A6388" i="13"/>
  <c r="W6387" i="13"/>
  <c r="V6387" i="13"/>
  <c r="U6387" i="13"/>
  <c r="T6387" i="13"/>
  <c r="S6387" i="13"/>
  <c r="X6387" i="13" s="1"/>
  <c r="A6387" i="13"/>
  <c r="W6386" i="13"/>
  <c r="V6386" i="13"/>
  <c r="U6386" i="13"/>
  <c r="T6386" i="13"/>
  <c r="S6386" i="13"/>
  <c r="X6386" i="13" s="1"/>
  <c r="A6386" i="13"/>
  <c r="W6385" i="13"/>
  <c r="V6385" i="13"/>
  <c r="U6385" i="13"/>
  <c r="T6385" i="13"/>
  <c r="S6385" i="13"/>
  <c r="X6385" i="13" s="1"/>
  <c r="A6385" i="13"/>
  <c r="W6384" i="13"/>
  <c r="V6384" i="13"/>
  <c r="U6384" i="13"/>
  <c r="T6384" i="13"/>
  <c r="S6384" i="13"/>
  <c r="X6384" i="13" s="1"/>
  <c r="A6384" i="13"/>
  <c r="W6383" i="13"/>
  <c r="V6383" i="13"/>
  <c r="U6383" i="13"/>
  <c r="T6383" i="13"/>
  <c r="S6383" i="13"/>
  <c r="X6383" i="13" s="1"/>
  <c r="A6383" i="13"/>
  <c r="W6382" i="13"/>
  <c r="V6382" i="13"/>
  <c r="U6382" i="13"/>
  <c r="T6382" i="13"/>
  <c r="S6382" i="13"/>
  <c r="X6382" i="13" s="1"/>
  <c r="A6382" i="13"/>
  <c r="W6381" i="13"/>
  <c r="V6381" i="13"/>
  <c r="U6381" i="13"/>
  <c r="T6381" i="13"/>
  <c r="S6381" i="13"/>
  <c r="X6381" i="13" s="1"/>
  <c r="A6381" i="13"/>
  <c r="W6380" i="13"/>
  <c r="V6380" i="13"/>
  <c r="U6380" i="13"/>
  <c r="T6380" i="13"/>
  <c r="S6380" i="13"/>
  <c r="X6380" i="13" s="1"/>
  <c r="A6380" i="13"/>
  <c r="W6379" i="13"/>
  <c r="V6379" i="13"/>
  <c r="U6379" i="13"/>
  <c r="T6379" i="13"/>
  <c r="S6379" i="13"/>
  <c r="X6379" i="13" s="1"/>
  <c r="A6379" i="13"/>
  <c r="W6378" i="13"/>
  <c r="V6378" i="13"/>
  <c r="U6378" i="13"/>
  <c r="T6378" i="13"/>
  <c r="S6378" i="13"/>
  <c r="X6378" i="13" s="1"/>
  <c r="A6378" i="13"/>
  <c r="W6377" i="13"/>
  <c r="V6377" i="13"/>
  <c r="U6377" i="13"/>
  <c r="T6377" i="13"/>
  <c r="S6377" i="13"/>
  <c r="X6377" i="13" s="1"/>
  <c r="A6377" i="13"/>
  <c r="W6376" i="13"/>
  <c r="V6376" i="13"/>
  <c r="U6376" i="13"/>
  <c r="T6376" i="13"/>
  <c r="S6376" i="13"/>
  <c r="X6376" i="13" s="1"/>
  <c r="A6376" i="13"/>
  <c r="W6375" i="13"/>
  <c r="V6375" i="13"/>
  <c r="U6375" i="13"/>
  <c r="T6375" i="13"/>
  <c r="S6375" i="13"/>
  <c r="X6375" i="13" s="1"/>
  <c r="A6375" i="13"/>
  <c r="W6374" i="13"/>
  <c r="V6374" i="13"/>
  <c r="U6374" i="13"/>
  <c r="T6374" i="13"/>
  <c r="S6374" i="13"/>
  <c r="X6374" i="13" s="1"/>
  <c r="A6374" i="13"/>
  <c r="W6373" i="13"/>
  <c r="V6373" i="13"/>
  <c r="U6373" i="13"/>
  <c r="T6373" i="13"/>
  <c r="S6373" i="13"/>
  <c r="X6373" i="13" s="1"/>
  <c r="A6373" i="13"/>
  <c r="W6372" i="13"/>
  <c r="V6372" i="13"/>
  <c r="U6372" i="13"/>
  <c r="T6372" i="13"/>
  <c r="S6372" i="13"/>
  <c r="X6372" i="13" s="1"/>
  <c r="A6372" i="13"/>
  <c r="W6371" i="13"/>
  <c r="V6371" i="13"/>
  <c r="U6371" i="13"/>
  <c r="T6371" i="13"/>
  <c r="S6371" i="13"/>
  <c r="X6371" i="13" s="1"/>
  <c r="A6371" i="13"/>
  <c r="W6370" i="13"/>
  <c r="V6370" i="13"/>
  <c r="U6370" i="13"/>
  <c r="T6370" i="13"/>
  <c r="S6370" i="13"/>
  <c r="X6370" i="13" s="1"/>
  <c r="A6370" i="13"/>
  <c r="W6369" i="13"/>
  <c r="V6369" i="13"/>
  <c r="U6369" i="13"/>
  <c r="T6369" i="13"/>
  <c r="S6369" i="13"/>
  <c r="X6369" i="13" s="1"/>
  <c r="A6369" i="13"/>
  <c r="W6368" i="13"/>
  <c r="V6368" i="13"/>
  <c r="U6368" i="13"/>
  <c r="T6368" i="13"/>
  <c r="S6368" i="13"/>
  <c r="X6368" i="13" s="1"/>
  <c r="A6368" i="13"/>
  <c r="W6367" i="13"/>
  <c r="V6367" i="13"/>
  <c r="U6367" i="13"/>
  <c r="T6367" i="13"/>
  <c r="S6367" i="13"/>
  <c r="X6367" i="13" s="1"/>
  <c r="A6367" i="13"/>
  <c r="W6366" i="13"/>
  <c r="V6366" i="13"/>
  <c r="U6366" i="13"/>
  <c r="T6366" i="13"/>
  <c r="S6366" i="13"/>
  <c r="X6366" i="13" s="1"/>
  <c r="A6366" i="13"/>
  <c r="W6365" i="13"/>
  <c r="V6365" i="13"/>
  <c r="U6365" i="13"/>
  <c r="T6365" i="13"/>
  <c r="S6365" i="13"/>
  <c r="X6365" i="13" s="1"/>
  <c r="A6365" i="13"/>
  <c r="W6364" i="13"/>
  <c r="V6364" i="13"/>
  <c r="U6364" i="13"/>
  <c r="T6364" i="13"/>
  <c r="S6364" i="13"/>
  <c r="X6364" i="13" s="1"/>
  <c r="A6364" i="13"/>
  <c r="W6363" i="13"/>
  <c r="V6363" i="13"/>
  <c r="U6363" i="13"/>
  <c r="T6363" i="13"/>
  <c r="S6363" i="13"/>
  <c r="X6363" i="13" s="1"/>
  <c r="A6363" i="13"/>
  <c r="W6362" i="13"/>
  <c r="V6362" i="13"/>
  <c r="U6362" i="13"/>
  <c r="T6362" i="13"/>
  <c r="S6362" i="13"/>
  <c r="X6362" i="13" s="1"/>
  <c r="A6362" i="13"/>
  <c r="W6361" i="13"/>
  <c r="V6361" i="13"/>
  <c r="U6361" i="13"/>
  <c r="T6361" i="13"/>
  <c r="S6361" i="13"/>
  <c r="X6361" i="13" s="1"/>
  <c r="A6361" i="13"/>
  <c r="W6360" i="13"/>
  <c r="V6360" i="13"/>
  <c r="U6360" i="13"/>
  <c r="T6360" i="13"/>
  <c r="S6360" i="13"/>
  <c r="X6360" i="13" s="1"/>
  <c r="A6360" i="13"/>
  <c r="W6359" i="13"/>
  <c r="V6359" i="13"/>
  <c r="U6359" i="13"/>
  <c r="T6359" i="13"/>
  <c r="S6359" i="13"/>
  <c r="X6359" i="13" s="1"/>
  <c r="A6359" i="13"/>
  <c r="W6358" i="13"/>
  <c r="V6358" i="13"/>
  <c r="U6358" i="13"/>
  <c r="T6358" i="13"/>
  <c r="S6358" i="13"/>
  <c r="X6358" i="13" s="1"/>
  <c r="A6358" i="13"/>
  <c r="W6357" i="13"/>
  <c r="V6357" i="13"/>
  <c r="U6357" i="13"/>
  <c r="T6357" i="13"/>
  <c r="S6357" i="13"/>
  <c r="X6357" i="13" s="1"/>
  <c r="A6357" i="13"/>
  <c r="W6356" i="13"/>
  <c r="V6356" i="13"/>
  <c r="U6356" i="13"/>
  <c r="T6356" i="13"/>
  <c r="S6356" i="13"/>
  <c r="X6356" i="13" s="1"/>
  <c r="A6356" i="13"/>
  <c r="W6355" i="13"/>
  <c r="V6355" i="13"/>
  <c r="U6355" i="13"/>
  <c r="T6355" i="13"/>
  <c r="S6355" i="13"/>
  <c r="X6355" i="13" s="1"/>
  <c r="A6355" i="13"/>
  <c r="W6354" i="13"/>
  <c r="V6354" i="13"/>
  <c r="U6354" i="13"/>
  <c r="T6354" i="13"/>
  <c r="S6354" i="13"/>
  <c r="X6354" i="13" s="1"/>
  <c r="A6354" i="13"/>
  <c r="W6353" i="13"/>
  <c r="V6353" i="13"/>
  <c r="U6353" i="13"/>
  <c r="T6353" i="13"/>
  <c r="S6353" i="13"/>
  <c r="X6353" i="13" s="1"/>
  <c r="A6353" i="13"/>
  <c r="W6352" i="13"/>
  <c r="V6352" i="13"/>
  <c r="U6352" i="13"/>
  <c r="T6352" i="13"/>
  <c r="S6352" i="13"/>
  <c r="X6352" i="13" s="1"/>
  <c r="A6352" i="13"/>
  <c r="W6351" i="13"/>
  <c r="V6351" i="13"/>
  <c r="U6351" i="13"/>
  <c r="T6351" i="13"/>
  <c r="S6351" i="13"/>
  <c r="X6351" i="13" s="1"/>
  <c r="A6351" i="13"/>
  <c r="W6350" i="13"/>
  <c r="V6350" i="13"/>
  <c r="U6350" i="13"/>
  <c r="T6350" i="13"/>
  <c r="S6350" i="13"/>
  <c r="X6350" i="13" s="1"/>
  <c r="A6350" i="13"/>
  <c r="W6349" i="13"/>
  <c r="V6349" i="13"/>
  <c r="U6349" i="13"/>
  <c r="T6349" i="13"/>
  <c r="S6349" i="13"/>
  <c r="X6349" i="13" s="1"/>
  <c r="A6349" i="13"/>
  <c r="W6348" i="13"/>
  <c r="V6348" i="13"/>
  <c r="U6348" i="13"/>
  <c r="T6348" i="13"/>
  <c r="S6348" i="13"/>
  <c r="X6348" i="13" s="1"/>
  <c r="A6348" i="13"/>
  <c r="W6347" i="13"/>
  <c r="V6347" i="13"/>
  <c r="U6347" i="13"/>
  <c r="T6347" i="13"/>
  <c r="S6347" i="13"/>
  <c r="X6347" i="13" s="1"/>
  <c r="A6347" i="13"/>
  <c r="W6346" i="13"/>
  <c r="V6346" i="13"/>
  <c r="U6346" i="13"/>
  <c r="T6346" i="13"/>
  <c r="S6346" i="13"/>
  <c r="X6346" i="13" s="1"/>
  <c r="A6346" i="13"/>
  <c r="W6345" i="13"/>
  <c r="V6345" i="13"/>
  <c r="U6345" i="13"/>
  <c r="T6345" i="13"/>
  <c r="S6345" i="13"/>
  <c r="X6345" i="13" s="1"/>
  <c r="A6345" i="13"/>
  <c r="W6344" i="13"/>
  <c r="V6344" i="13"/>
  <c r="U6344" i="13"/>
  <c r="T6344" i="13"/>
  <c r="S6344" i="13"/>
  <c r="X6344" i="13" s="1"/>
  <c r="A6344" i="13"/>
  <c r="W6343" i="13"/>
  <c r="V6343" i="13"/>
  <c r="U6343" i="13"/>
  <c r="T6343" i="13"/>
  <c r="S6343" i="13"/>
  <c r="X6343" i="13" s="1"/>
  <c r="A6343" i="13"/>
  <c r="W6342" i="13"/>
  <c r="V6342" i="13"/>
  <c r="U6342" i="13"/>
  <c r="T6342" i="13"/>
  <c r="S6342" i="13"/>
  <c r="X6342" i="13" s="1"/>
  <c r="A6342" i="13"/>
  <c r="W6341" i="13"/>
  <c r="V6341" i="13"/>
  <c r="U6341" i="13"/>
  <c r="T6341" i="13"/>
  <c r="S6341" i="13"/>
  <c r="X6341" i="13" s="1"/>
  <c r="A6341" i="13"/>
  <c r="W6340" i="13"/>
  <c r="V6340" i="13"/>
  <c r="U6340" i="13"/>
  <c r="T6340" i="13"/>
  <c r="S6340" i="13"/>
  <c r="X6340" i="13" s="1"/>
  <c r="A6340" i="13"/>
  <c r="W6339" i="13"/>
  <c r="V6339" i="13"/>
  <c r="U6339" i="13"/>
  <c r="T6339" i="13"/>
  <c r="S6339" i="13"/>
  <c r="X6339" i="13" s="1"/>
  <c r="A6339" i="13"/>
  <c r="W6338" i="13"/>
  <c r="V6338" i="13"/>
  <c r="U6338" i="13"/>
  <c r="T6338" i="13"/>
  <c r="S6338" i="13"/>
  <c r="X6338" i="13" s="1"/>
  <c r="A6338" i="13"/>
  <c r="W6337" i="13"/>
  <c r="V6337" i="13"/>
  <c r="U6337" i="13"/>
  <c r="T6337" i="13"/>
  <c r="S6337" i="13"/>
  <c r="X6337" i="13" s="1"/>
  <c r="A6337" i="13"/>
  <c r="W6336" i="13"/>
  <c r="V6336" i="13"/>
  <c r="U6336" i="13"/>
  <c r="T6336" i="13"/>
  <c r="S6336" i="13"/>
  <c r="X6336" i="13" s="1"/>
  <c r="A6336" i="13"/>
  <c r="W6335" i="13"/>
  <c r="V6335" i="13"/>
  <c r="U6335" i="13"/>
  <c r="T6335" i="13"/>
  <c r="S6335" i="13"/>
  <c r="X6335" i="13" s="1"/>
  <c r="A6335" i="13"/>
  <c r="W6334" i="13"/>
  <c r="V6334" i="13"/>
  <c r="U6334" i="13"/>
  <c r="T6334" i="13"/>
  <c r="S6334" i="13"/>
  <c r="X6334" i="13" s="1"/>
  <c r="A6334" i="13"/>
  <c r="W6333" i="13"/>
  <c r="V6333" i="13"/>
  <c r="U6333" i="13"/>
  <c r="T6333" i="13"/>
  <c r="S6333" i="13"/>
  <c r="X6333" i="13" s="1"/>
  <c r="A6333" i="13"/>
  <c r="W6332" i="13"/>
  <c r="V6332" i="13"/>
  <c r="U6332" i="13"/>
  <c r="T6332" i="13"/>
  <c r="S6332" i="13"/>
  <c r="X6332" i="13" s="1"/>
  <c r="A6332" i="13"/>
  <c r="W6331" i="13"/>
  <c r="V6331" i="13"/>
  <c r="U6331" i="13"/>
  <c r="T6331" i="13"/>
  <c r="S6331" i="13"/>
  <c r="X6331" i="13" s="1"/>
  <c r="A6331" i="13"/>
  <c r="W6330" i="13"/>
  <c r="V6330" i="13"/>
  <c r="U6330" i="13"/>
  <c r="T6330" i="13"/>
  <c r="S6330" i="13"/>
  <c r="X6330" i="13" s="1"/>
  <c r="A6330" i="13"/>
  <c r="W6329" i="13"/>
  <c r="V6329" i="13"/>
  <c r="U6329" i="13"/>
  <c r="T6329" i="13"/>
  <c r="S6329" i="13"/>
  <c r="X6329" i="13" s="1"/>
  <c r="A6329" i="13"/>
  <c r="W6328" i="13"/>
  <c r="V6328" i="13"/>
  <c r="U6328" i="13"/>
  <c r="T6328" i="13"/>
  <c r="S6328" i="13"/>
  <c r="X6328" i="13" s="1"/>
  <c r="A6328" i="13"/>
  <c r="W6327" i="13"/>
  <c r="V6327" i="13"/>
  <c r="U6327" i="13"/>
  <c r="T6327" i="13"/>
  <c r="S6327" i="13"/>
  <c r="X6327" i="13" s="1"/>
  <c r="A6327" i="13"/>
  <c r="W6326" i="13"/>
  <c r="V6326" i="13"/>
  <c r="U6326" i="13"/>
  <c r="T6326" i="13"/>
  <c r="S6326" i="13"/>
  <c r="X6326" i="13" s="1"/>
  <c r="A6326" i="13"/>
  <c r="W6325" i="13"/>
  <c r="V6325" i="13"/>
  <c r="U6325" i="13"/>
  <c r="T6325" i="13"/>
  <c r="S6325" i="13"/>
  <c r="X6325" i="13" s="1"/>
  <c r="A6325" i="13"/>
  <c r="W6324" i="13"/>
  <c r="V6324" i="13"/>
  <c r="U6324" i="13"/>
  <c r="T6324" i="13"/>
  <c r="S6324" i="13"/>
  <c r="X6324" i="13" s="1"/>
  <c r="A6324" i="13"/>
  <c r="W6323" i="13"/>
  <c r="V6323" i="13"/>
  <c r="U6323" i="13"/>
  <c r="T6323" i="13"/>
  <c r="S6323" i="13"/>
  <c r="X6323" i="13" s="1"/>
  <c r="A6323" i="13"/>
  <c r="W6322" i="13"/>
  <c r="V6322" i="13"/>
  <c r="U6322" i="13"/>
  <c r="T6322" i="13"/>
  <c r="S6322" i="13"/>
  <c r="X6322" i="13" s="1"/>
  <c r="A6322" i="13"/>
  <c r="W6321" i="13"/>
  <c r="V6321" i="13"/>
  <c r="U6321" i="13"/>
  <c r="T6321" i="13"/>
  <c r="S6321" i="13"/>
  <c r="X6321" i="13" s="1"/>
  <c r="A6321" i="13"/>
  <c r="W6320" i="13"/>
  <c r="V6320" i="13"/>
  <c r="U6320" i="13"/>
  <c r="T6320" i="13"/>
  <c r="S6320" i="13"/>
  <c r="X6320" i="13" s="1"/>
  <c r="A6320" i="13"/>
  <c r="W6319" i="13"/>
  <c r="V6319" i="13"/>
  <c r="U6319" i="13"/>
  <c r="T6319" i="13"/>
  <c r="S6319" i="13"/>
  <c r="X6319" i="13" s="1"/>
  <c r="A6319" i="13"/>
  <c r="W6318" i="13"/>
  <c r="V6318" i="13"/>
  <c r="U6318" i="13"/>
  <c r="T6318" i="13"/>
  <c r="S6318" i="13"/>
  <c r="X6318" i="13" s="1"/>
  <c r="A6318" i="13"/>
  <c r="W6317" i="13"/>
  <c r="V6317" i="13"/>
  <c r="U6317" i="13"/>
  <c r="T6317" i="13"/>
  <c r="S6317" i="13"/>
  <c r="X6317" i="13" s="1"/>
  <c r="A6317" i="13"/>
  <c r="W6316" i="13"/>
  <c r="V6316" i="13"/>
  <c r="U6316" i="13"/>
  <c r="T6316" i="13"/>
  <c r="S6316" i="13"/>
  <c r="X6316" i="13" s="1"/>
  <c r="A6316" i="13"/>
  <c r="W6315" i="13"/>
  <c r="V6315" i="13"/>
  <c r="U6315" i="13"/>
  <c r="T6315" i="13"/>
  <c r="S6315" i="13"/>
  <c r="X6315" i="13" s="1"/>
  <c r="A6315" i="13"/>
  <c r="W6314" i="13"/>
  <c r="V6314" i="13"/>
  <c r="U6314" i="13"/>
  <c r="T6314" i="13"/>
  <c r="S6314" i="13"/>
  <c r="X6314" i="13" s="1"/>
  <c r="A6314" i="13"/>
  <c r="W6313" i="13"/>
  <c r="V6313" i="13"/>
  <c r="U6313" i="13"/>
  <c r="T6313" i="13"/>
  <c r="S6313" i="13"/>
  <c r="X6313" i="13" s="1"/>
  <c r="A6313" i="13"/>
  <c r="W6312" i="13"/>
  <c r="V6312" i="13"/>
  <c r="U6312" i="13"/>
  <c r="T6312" i="13"/>
  <c r="S6312" i="13"/>
  <c r="X6312" i="13" s="1"/>
  <c r="A6312" i="13"/>
  <c r="W6311" i="13"/>
  <c r="V6311" i="13"/>
  <c r="U6311" i="13"/>
  <c r="T6311" i="13"/>
  <c r="S6311" i="13"/>
  <c r="X6311" i="13" s="1"/>
  <c r="A6311" i="13"/>
  <c r="W6310" i="13"/>
  <c r="V6310" i="13"/>
  <c r="U6310" i="13"/>
  <c r="T6310" i="13"/>
  <c r="S6310" i="13"/>
  <c r="X6310" i="13" s="1"/>
  <c r="A6310" i="13"/>
  <c r="W6309" i="13"/>
  <c r="V6309" i="13"/>
  <c r="U6309" i="13"/>
  <c r="T6309" i="13"/>
  <c r="S6309" i="13"/>
  <c r="X6309" i="13" s="1"/>
  <c r="A6309" i="13"/>
  <c r="W6308" i="13"/>
  <c r="V6308" i="13"/>
  <c r="U6308" i="13"/>
  <c r="T6308" i="13"/>
  <c r="S6308" i="13"/>
  <c r="X6308" i="13" s="1"/>
  <c r="A6308" i="13"/>
  <c r="W6307" i="13"/>
  <c r="V6307" i="13"/>
  <c r="U6307" i="13"/>
  <c r="T6307" i="13"/>
  <c r="S6307" i="13"/>
  <c r="X6307" i="13" s="1"/>
  <c r="A6307" i="13"/>
  <c r="W6306" i="13"/>
  <c r="V6306" i="13"/>
  <c r="U6306" i="13"/>
  <c r="T6306" i="13"/>
  <c r="S6306" i="13"/>
  <c r="X6306" i="13" s="1"/>
  <c r="A6306" i="13"/>
  <c r="W6305" i="13"/>
  <c r="V6305" i="13"/>
  <c r="U6305" i="13"/>
  <c r="T6305" i="13"/>
  <c r="S6305" i="13"/>
  <c r="X6305" i="13" s="1"/>
  <c r="A6305" i="13"/>
  <c r="W6304" i="13"/>
  <c r="V6304" i="13"/>
  <c r="U6304" i="13"/>
  <c r="T6304" i="13"/>
  <c r="S6304" i="13"/>
  <c r="X6304" i="13" s="1"/>
  <c r="A6304" i="13"/>
  <c r="W6303" i="13"/>
  <c r="V6303" i="13"/>
  <c r="U6303" i="13"/>
  <c r="T6303" i="13"/>
  <c r="S6303" i="13"/>
  <c r="X6303" i="13" s="1"/>
  <c r="A6303" i="13"/>
  <c r="W6302" i="13"/>
  <c r="V6302" i="13"/>
  <c r="U6302" i="13"/>
  <c r="T6302" i="13"/>
  <c r="S6302" i="13"/>
  <c r="X6302" i="13" s="1"/>
  <c r="A6302" i="13"/>
  <c r="W6301" i="13"/>
  <c r="V6301" i="13"/>
  <c r="U6301" i="13"/>
  <c r="T6301" i="13"/>
  <c r="S6301" i="13"/>
  <c r="X6301" i="13" s="1"/>
  <c r="A6301" i="13"/>
  <c r="W6300" i="13"/>
  <c r="V6300" i="13"/>
  <c r="U6300" i="13"/>
  <c r="T6300" i="13"/>
  <c r="S6300" i="13"/>
  <c r="X6300" i="13" s="1"/>
  <c r="A6300" i="13"/>
  <c r="W6299" i="13"/>
  <c r="V6299" i="13"/>
  <c r="U6299" i="13"/>
  <c r="T6299" i="13"/>
  <c r="S6299" i="13"/>
  <c r="X6299" i="13" s="1"/>
  <c r="A6299" i="13"/>
  <c r="W6298" i="13"/>
  <c r="V6298" i="13"/>
  <c r="U6298" i="13"/>
  <c r="T6298" i="13"/>
  <c r="S6298" i="13"/>
  <c r="X6298" i="13" s="1"/>
  <c r="A6298" i="13"/>
  <c r="W6297" i="13"/>
  <c r="V6297" i="13"/>
  <c r="U6297" i="13"/>
  <c r="T6297" i="13"/>
  <c r="S6297" i="13"/>
  <c r="X6297" i="13" s="1"/>
  <c r="A6297" i="13"/>
  <c r="W6296" i="13"/>
  <c r="V6296" i="13"/>
  <c r="U6296" i="13"/>
  <c r="T6296" i="13"/>
  <c r="S6296" i="13"/>
  <c r="X6296" i="13" s="1"/>
  <c r="A6296" i="13"/>
  <c r="W6295" i="13"/>
  <c r="V6295" i="13"/>
  <c r="U6295" i="13"/>
  <c r="T6295" i="13"/>
  <c r="S6295" i="13"/>
  <c r="X6295" i="13" s="1"/>
  <c r="A6295" i="13"/>
  <c r="W6294" i="13"/>
  <c r="V6294" i="13"/>
  <c r="U6294" i="13"/>
  <c r="T6294" i="13"/>
  <c r="S6294" i="13"/>
  <c r="X6294" i="13" s="1"/>
  <c r="A6294" i="13"/>
  <c r="W6293" i="13"/>
  <c r="V6293" i="13"/>
  <c r="U6293" i="13"/>
  <c r="T6293" i="13"/>
  <c r="S6293" i="13"/>
  <c r="X6293" i="13" s="1"/>
  <c r="A6293" i="13"/>
  <c r="W6292" i="13"/>
  <c r="V6292" i="13"/>
  <c r="U6292" i="13"/>
  <c r="T6292" i="13"/>
  <c r="S6292" i="13"/>
  <c r="X6292" i="13" s="1"/>
  <c r="A6292" i="13"/>
  <c r="W6291" i="13"/>
  <c r="V6291" i="13"/>
  <c r="U6291" i="13"/>
  <c r="T6291" i="13"/>
  <c r="S6291" i="13"/>
  <c r="X6291" i="13" s="1"/>
  <c r="A6291" i="13"/>
  <c r="W6290" i="13"/>
  <c r="V6290" i="13"/>
  <c r="U6290" i="13"/>
  <c r="T6290" i="13"/>
  <c r="S6290" i="13"/>
  <c r="X6290" i="13" s="1"/>
  <c r="A6290" i="13"/>
  <c r="W6289" i="13"/>
  <c r="V6289" i="13"/>
  <c r="U6289" i="13"/>
  <c r="T6289" i="13"/>
  <c r="S6289" i="13"/>
  <c r="X6289" i="13" s="1"/>
  <c r="A6289" i="13"/>
  <c r="W6288" i="13"/>
  <c r="V6288" i="13"/>
  <c r="U6288" i="13"/>
  <c r="T6288" i="13"/>
  <c r="S6288" i="13"/>
  <c r="X6288" i="13" s="1"/>
  <c r="A6288" i="13"/>
  <c r="W6287" i="13"/>
  <c r="V6287" i="13"/>
  <c r="U6287" i="13"/>
  <c r="T6287" i="13"/>
  <c r="S6287" i="13"/>
  <c r="X6287" i="13" s="1"/>
  <c r="A6287" i="13"/>
  <c r="W6286" i="13"/>
  <c r="V6286" i="13"/>
  <c r="U6286" i="13"/>
  <c r="T6286" i="13"/>
  <c r="S6286" i="13"/>
  <c r="X6286" i="13" s="1"/>
  <c r="A6286" i="13"/>
  <c r="W6285" i="13"/>
  <c r="V6285" i="13"/>
  <c r="U6285" i="13"/>
  <c r="T6285" i="13"/>
  <c r="S6285" i="13"/>
  <c r="X6285" i="13" s="1"/>
  <c r="A6285" i="13"/>
  <c r="W6284" i="13"/>
  <c r="V6284" i="13"/>
  <c r="U6284" i="13"/>
  <c r="T6284" i="13"/>
  <c r="S6284" i="13"/>
  <c r="X6284" i="13" s="1"/>
  <c r="A6284" i="13"/>
  <c r="W6283" i="13"/>
  <c r="V6283" i="13"/>
  <c r="U6283" i="13"/>
  <c r="T6283" i="13"/>
  <c r="S6283" i="13"/>
  <c r="X6283" i="13" s="1"/>
  <c r="A6283" i="13"/>
  <c r="W6282" i="13"/>
  <c r="V6282" i="13"/>
  <c r="U6282" i="13"/>
  <c r="T6282" i="13"/>
  <c r="S6282" i="13"/>
  <c r="X6282" i="13" s="1"/>
  <c r="A6282" i="13"/>
  <c r="W6281" i="13"/>
  <c r="V6281" i="13"/>
  <c r="U6281" i="13"/>
  <c r="T6281" i="13"/>
  <c r="S6281" i="13"/>
  <c r="X6281" i="13" s="1"/>
  <c r="A6281" i="13"/>
  <c r="W6280" i="13"/>
  <c r="V6280" i="13"/>
  <c r="U6280" i="13"/>
  <c r="T6280" i="13"/>
  <c r="S6280" i="13"/>
  <c r="X6280" i="13" s="1"/>
  <c r="A6280" i="13"/>
  <c r="W6279" i="13"/>
  <c r="V6279" i="13"/>
  <c r="U6279" i="13"/>
  <c r="T6279" i="13"/>
  <c r="S6279" i="13"/>
  <c r="X6279" i="13" s="1"/>
  <c r="A6279" i="13"/>
  <c r="W6278" i="13"/>
  <c r="V6278" i="13"/>
  <c r="U6278" i="13"/>
  <c r="T6278" i="13"/>
  <c r="S6278" i="13"/>
  <c r="X6278" i="13" s="1"/>
  <c r="A6278" i="13"/>
  <c r="W6277" i="13"/>
  <c r="V6277" i="13"/>
  <c r="U6277" i="13"/>
  <c r="T6277" i="13"/>
  <c r="S6277" i="13"/>
  <c r="X6277" i="13" s="1"/>
  <c r="A6277" i="13"/>
  <c r="W6276" i="13"/>
  <c r="V6276" i="13"/>
  <c r="U6276" i="13"/>
  <c r="T6276" i="13"/>
  <c r="S6276" i="13"/>
  <c r="X6276" i="13" s="1"/>
  <c r="A6276" i="13"/>
  <c r="W6275" i="13"/>
  <c r="V6275" i="13"/>
  <c r="U6275" i="13"/>
  <c r="T6275" i="13"/>
  <c r="S6275" i="13"/>
  <c r="X6275" i="13" s="1"/>
  <c r="A6275" i="13"/>
  <c r="W6274" i="13"/>
  <c r="V6274" i="13"/>
  <c r="U6274" i="13"/>
  <c r="T6274" i="13"/>
  <c r="S6274" i="13"/>
  <c r="X6274" i="13" s="1"/>
  <c r="A6274" i="13"/>
  <c r="W6273" i="13"/>
  <c r="V6273" i="13"/>
  <c r="U6273" i="13"/>
  <c r="T6273" i="13"/>
  <c r="S6273" i="13"/>
  <c r="X6273" i="13" s="1"/>
  <c r="A6273" i="13"/>
  <c r="W6272" i="13"/>
  <c r="V6272" i="13"/>
  <c r="U6272" i="13"/>
  <c r="T6272" i="13"/>
  <c r="S6272" i="13"/>
  <c r="X6272" i="13" s="1"/>
  <c r="A6272" i="13"/>
  <c r="W6271" i="13"/>
  <c r="V6271" i="13"/>
  <c r="U6271" i="13"/>
  <c r="T6271" i="13"/>
  <c r="S6271" i="13"/>
  <c r="X6271" i="13" s="1"/>
  <c r="A6271" i="13"/>
  <c r="W6270" i="13"/>
  <c r="V6270" i="13"/>
  <c r="U6270" i="13"/>
  <c r="T6270" i="13"/>
  <c r="S6270" i="13"/>
  <c r="X6270" i="13" s="1"/>
  <c r="A6270" i="13"/>
  <c r="W6269" i="13"/>
  <c r="V6269" i="13"/>
  <c r="U6269" i="13"/>
  <c r="T6269" i="13"/>
  <c r="S6269" i="13"/>
  <c r="X6269" i="13" s="1"/>
  <c r="A6269" i="13"/>
  <c r="W6268" i="13"/>
  <c r="V6268" i="13"/>
  <c r="U6268" i="13"/>
  <c r="T6268" i="13"/>
  <c r="S6268" i="13"/>
  <c r="X6268" i="13" s="1"/>
  <c r="A6268" i="13"/>
  <c r="W6267" i="13"/>
  <c r="V6267" i="13"/>
  <c r="U6267" i="13"/>
  <c r="T6267" i="13"/>
  <c r="S6267" i="13"/>
  <c r="X6267" i="13" s="1"/>
  <c r="A6267" i="13"/>
  <c r="W6266" i="13"/>
  <c r="V6266" i="13"/>
  <c r="U6266" i="13"/>
  <c r="T6266" i="13"/>
  <c r="S6266" i="13"/>
  <c r="X6266" i="13" s="1"/>
  <c r="A6266" i="13"/>
  <c r="W6265" i="13"/>
  <c r="V6265" i="13"/>
  <c r="U6265" i="13"/>
  <c r="T6265" i="13"/>
  <c r="S6265" i="13"/>
  <c r="X6265" i="13" s="1"/>
  <c r="A6265" i="13"/>
  <c r="W6264" i="13"/>
  <c r="V6264" i="13"/>
  <c r="U6264" i="13"/>
  <c r="T6264" i="13"/>
  <c r="S6264" i="13"/>
  <c r="X6264" i="13" s="1"/>
  <c r="A6264" i="13"/>
  <c r="W6263" i="13"/>
  <c r="V6263" i="13"/>
  <c r="U6263" i="13"/>
  <c r="T6263" i="13"/>
  <c r="S6263" i="13"/>
  <c r="X6263" i="13" s="1"/>
  <c r="A6263" i="13"/>
  <c r="W6262" i="13"/>
  <c r="V6262" i="13"/>
  <c r="U6262" i="13"/>
  <c r="T6262" i="13"/>
  <c r="S6262" i="13"/>
  <c r="X6262" i="13" s="1"/>
  <c r="A6262" i="13"/>
  <c r="W6261" i="13"/>
  <c r="V6261" i="13"/>
  <c r="U6261" i="13"/>
  <c r="T6261" i="13"/>
  <c r="S6261" i="13"/>
  <c r="X6261" i="13" s="1"/>
  <c r="A6261" i="13"/>
  <c r="W6260" i="13"/>
  <c r="V6260" i="13"/>
  <c r="U6260" i="13"/>
  <c r="T6260" i="13"/>
  <c r="S6260" i="13"/>
  <c r="X6260" i="13" s="1"/>
  <c r="A6260" i="13"/>
  <c r="W6259" i="13"/>
  <c r="V6259" i="13"/>
  <c r="U6259" i="13"/>
  <c r="T6259" i="13"/>
  <c r="S6259" i="13"/>
  <c r="X6259" i="13" s="1"/>
  <c r="A6259" i="13"/>
  <c r="W6258" i="13"/>
  <c r="V6258" i="13"/>
  <c r="U6258" i="13"/>
  <c r="T6258" i="13"/>
  <c r="S6258" i="13"/>
  <c r="X6258" i="13" s="1"/>
  <c r="A6258" i="13"/>
  <c r="W6257" i="13"/>
  <c r="V6257" i="13"/>
  <c r="U6257" i="13"/>
  <c r="T6257" i="13"/>
  <c r="S6257" i="13"/>
  <c r="X6257" i="13" s="1"/>
  <c r="A6257" i="13"/>
  <c r="W6256" i="13"/>
  <c r="V6256" i="13"/>
  <c r="U6256" i="13"/>
  <c r="T6256" i="13"/>
  <c r="S6256" i="13"/>
  <c r="X6256" i="13" s="1"/>
  <c r="A6256" i="13"/>
  <c r="W6255" i="13"/>
  <c r="V6255" i="13"/>
  <c r="U6255" i="13"/>
  <c r="T6255" i="13"/>
  <c r="S6255" i="13"/>
  <c r="X6255" i="13" s="1"/>
  <c r="A6255" i="13"/>
  <c r="W6254" i="13"/>
  <c r="V6254" i="13"/>
  <c r="U6254" i="13"/>
  <c r="T6254" i="13"/>
  <c r="S6254" i="13"/>
  <c r="X6254" i="13" s="1"/>
  <c r="A6254" i="13"/>
  <c r="W6253" i="13"/>
  <c r="V6253" i="13"/>
  <c r="U6253" i="13"/>
  <c r="T6253" i="13"/>
  <c r="S6253" i="13"/>
  <c r="X6253" i="13" s="1"/>
  <c r="A6253" i="13"/>
  <c r="W6252" i="13"/>
  <c r="V6252" i="13"/>
  <c r="U6252" i="13"/>
  <c r="T6252" i="13"/>
  <c r="S6252" i="13"/>
  <c r="X6252" i="13" s="1"/>
  <c r="A6252" i="13"/>
  <c r="W6251" i="13"/>
  <c r="V6251" i="13"/>
  <c r="U6251" i="13"/>
  <c r="T6251" i="13"/>
  <c r="S6251" i="13"/>
  <c r="X6251" i="13" s="1"/>
  <c r="A6251" i="13"/>
  <c r="W6250" i="13"/>
  <c r="V6250" i="13"/>
  <c r="U6250" i="13"/>
  <c r="T6250" i="13"/>
  <c r="S6250" i="13"/>
  <c r="X6250" i="13" s="1"/>
  <c r="A6250" i="13"/>
  <c r="W6249" i="13"/>
  <c r="V6249" i="13"/>
  <c r="U6249" i="13"/>
  <c r="T6249" i="13"/>
  <c r="S6249" i="13"/>
  <c r="X6249" i="13" s="1"/>
  <c r="A6249" i="13"/>
  <c r="W6248" i="13"/>
  <c r="V6248" i="13"/>
  <c r="U6248" i="13"/>
  <c r="T6248" i="13"/>
  <c r="S6248" i="13"/>
  <c r="X6248" i="13" s="1"/>
  <c r="A6248" i="13"/>
  <c r="W6247" i="13"/>
  <c r="V6247" i="13"/>
  <c r="U6247" i="13"/>
  <c r="T6247" i="13"/>
  <c r="S6247" i="13"/>
  <c r="X6247" i="13" s="1"/>
  <c r="A6247" i="13"/>
  <c r="W6246" i="13"/>
  <c r="V6246" i="13"/>
  <c r="U6246" i="13"/>
  <c r="T6246" i="13"/>
  <c r="S6246" i="13"/>
  <c r="X6246" i="13" s="1"/>
  <c r="A6246" i="13"/>
  <c r="W6245" i="13"/>
  <c r="V6245" i="13"/>
  <c r="U6245" i="13"/>
  <c r="T6245" i="13"/>
  <c r="S6245" i="13"/>
  <c r="X6245" i="13" s="1"/>
  <c r="A6245" i="13"/>
  <c r="W6244" i="13"/>
  <c r="V6244" i="13"/>
  <c r="U6244" i="13"/>
  <c r="T6244" i="13"/>
  <c r="S6244" i="13"/>
  <c r="X6244" i="13" s="1"/>
  <c r="A6244" i="13"/>
  <c r="W6243" i="13"/>
  <c r="V6243" i="13"/>
  <c r="U6243" i="13"/>
  <c r="T6243" i="13"/>
  <c r="S6243" i="13"/>
  <c r="X6243" i="13" s="1"/>
  <c r="A6243" i="13"/>
  <c r="W6242" i="13"/>
  <c r="V6242" i="13"/>
  <c r="U6242" i="13"/>
  <c r="T6242" i="13"/>
  <c r="S6242" i="13"/>
  <c r="X6242" i="13" s="1"/>
  <c r="A6242" i="13"/>
  <c r="W6241" i="13"/>
  <c r="V6241" i="13"/>
  <c r="U6241" i="13"/>
  <c r="T6241" i="13"/>
  <c r="S6241" i="13"/>
  <c r="X6241" i="13" s="1"/>
  <c r="A6241" i="13"/>
  <c r="W6240" i="13"/>
  <c r="V6240" i="13"/>
  <c r="U6240" i="13"/>
  <c r="T6240" i="13"/>
  <c r="S6240" i="13"/>
  <c r="X6240" i="13" s="1"/>
  <c r="A6240" i="13"/>
  <c r="W6239" i="13"/>
  <c r="V6239" i="13"/>
  <c r="U6239" i="13"/>
  <c r="T6239" i="13"/>
  <c r="S6239" i="13"/>
  <c r="X6239" i="13" s="1"/>
  <c r="A6239" i="13"/>
  <c r="W6238" i="13"/>
  <c r="V6238" i="13"/>
  <c r="U6238" i="13"/>
  <c r="T6238" i="13"/>
  <c r="S6238" i="13"/>
  <c r="X6238" i="13" s="1"/>
  <c r="A6238" i="13"/>
  <c r="W6237" i="13"/>
  <c r="V6237" i="13"/>
  <c r="U6237" i="13"/>
  <c r="T6237" i="13"/>
  <c r="S6237" i="13"/>
  <c r="X6237" i="13" s="1"/>
  <c r="A6237" i="13"/>
  <c r="W6236" i="13"/>
  <c r="V6236" i="13"/>
  <c r="U6236" i="13"/>
  <c r="T6236" i="13"/>
  <c r="S6236" i="13"/>
  <c r="X6236" i="13" s="1"/>
  <c r="A6236" i="13"/>
  <c r="W6235" i="13"/>
  <c r="V6235" i="13"/>
  <c r="U6235" i="13"/>
  <c r="T6235" i="13"/>
  <c r="S6235" i="13"/>
  <c r="X6235" i="13" s="1"/>
  <c r="A6235" i="13"/>
  <c r="W6234" i="13"/>
  <c r="V6234" i="13"/>
  <c r="U6234" i="13"/>
  <c r="T6234" i="13"/>
  <c r="S6234" i="13"/>
  <c r="X6234" i="13" s="1"/>
  <c r="A6234" i="13"/>
  <c r="W6233" i="13"/>
  <c r="V6233" i="13"/>
  <c r="U6233" i="13"/>
  <c r="T6233" i="13"/>
  <c r="S6233" i="13"/>
  <c r="X6233" i="13" s="1"/>
  <c r="A6233" i="13"/>
  <c r="W6232" i="13"/>
  <c r="V6232" i="13"/>
  <c r="U6232" i="13"/>
  <c r="T6232" i="13"/>
  <c r="S6232" i="13"/>
  <c r="X6232" i="13" s="1"/>
  <c r="A6232" i="13"/>
  <c r="W6231" i="13"/>
  <c r="V6231" i="13"/>
  <c r="U6231" i="13"/>
  <c r="T6231" i="13"/>
  <c r="S6231" i="13"/>
  <c r="X6231" i="13" s="1"/>
  <c r="A6231" i="13"/>
  <c r="W6230" i="13"/>
  <c r="V6230" i="13"/>
  <c r="U6230" i="13"/>
  <c r="T6230" i="13"/>
  <c r="S6230" i="13"/>
  <c r="X6230" i="13" s="1"/>
  <c r="A6230" i="13"/>
  <c r="W6229" i="13"/>
  <c r="V6229" i="13"/>
  <c r="U6229" i="13"/>
  <c r="T6229" i="13"/>
  <c r="S6229" i="13"/>
  <c r="X6229" i="13" s="1"/>
  <c r="A6229" i="13"/>
  <c r="W6228" i="13"/>
  <c r="V6228" i="13"/>
  <c r="U6228" i="13"/>
  <c r="T6228" i="13"/>
  <c r="S6228" i="13"/>
  <c r="X6228" i="13" s="1"/>
  <c r="A6228" i="13"/>
  <c r="W6227" i="13"/>
  <c r="V6227" i="13"/>
  <c r="U6227" i="13"/>
  <c r="T6227" i="13"/>
  <c r="S6227" i="13"/>
  <c r="X6227" i="13" s="1"/>
  <c r="A6227" i="13"/>
  <c r="W6226" i="13"/>
  <c r="V6226" i="13"/>
  <c r="U6226" i="13"/>
  <c r="T6226" i="13"/>
  <c r="S6226" i="13"/>
  <c r="X6226" i="13" s="1"/>
  <c r="A6226" i="13"/>
  <c r="W6225" i="13"/>
  <c r="V6225" i="13"/>
  <c r="U6225" i="13"/>
  <c r="T6225" i="13"/>
  <c r="S6225" i="13"/>
  <c r="X6225" i="13" s="1"/>
  <c r="A6225" i="13"/>
  <c r="W6224" i="13"/>
  <c r="V6224" i="13"/>
  <c r="U6224" i="13"/>
  <c r="T6224" i="13"/>
  <c r="S6224" i="13"/>
  <c r="X6224" i="13" s="1"/>
  <c r="A6224" i="13"/>
  <c r="W6223" i="13"/>
  <c r="V6223" i="13"/>
  <c r="U6223" i="13"/>
  <c r="T6223" i="13"/>
  <c r="S6223" i="13"/>
  <c r="X6223" i="13" s="1"/>
  <c r="A6223" i="13"/>
  <c r="W6222" i="13"/>
  <c r="V6222" i="13"/>
  <c r="U6222" i="13"/>
  <c r="T6222" i="13"/>
  <c r="S6222" i="13"/>
  <c r="X6222" i="13" s="1"/>
  <c r="A6222" i="13"/>
  <c r="W6221" i="13"/>
  <c r="V6221" i="13"/>
  <c r="U6221" i="13"/>
  <c r="T6221" i="13"/>
  <c r="S6221" i="13"/>
  <c r="X6221" i="13" s="1"/>
  <c r="A6221" i="13"/>
  <c r="W6220" i="13"/>
  <c r="V6220" i="13"/>
  <c r="U6220" i="13"/>
  <c r="T6220" i="13"/>
  <c r="S6220" i="13"/>
  <c r="X6220" i="13" s="1"/>
  <c r="A6220" i="13"/>
  <c r="W6219" i="13"/>
  <c r="V6219" i="13"/>
  <c r="U6219" i="13"/>
  <c r="T6219" i="13"/>
  <c r="S6219" i="13"/>
  <c r="X6219" i="13" s="1"/>
  <c r="A6219" i="13"/>
  <c r="W6218" i="13"/>
  <c r="V6218" i="13"/>
  <c r="U6218" i="13"/>
  <c r="T6218" i="13"/>
  <c r="S6218" i="13"/>
  <c r="X6218" i="13" s="1"/>
  <c r="A6218" i="13"/>
  <c r="W6217" i="13"/>
  <c r="V6217" i="13"/>
  <c r="U6217" i="13"/>
  <c r="T6217" i="13"/>
  <c r="S6217" i="13"/>
  <c r="X6217" i="13" s="1"/>
  <c r="A6217" i="13"/>
  <c r="W6216" i="13"/>
  <c r="V6216" i="13"/>
  <c r="U6216" i="13"/>
  <c r="T6216" i="13"/>
  <c r="S6216" i="13"/>
  <c r="X6216" i="13" s="1"/>
  <c r="A6216" i="13"/>
  <c r="W6215" i="13"/>
  <c r="V6215" i="13"/>
  <c r="U6215" i="13"/>
  <c r="T6215" i="13"/>
  <c r="S6215" i="13"/>
  <c r="X6215" i="13" s="1"/>
  <c r="A6215" i="13"/>
  <c r="W6214" i="13"/>
  <c r="V6214" i="13"/>
  <c r="U6214" i="13"/>
  <c r="T6214" i="13"/>
  <c r="S6214" i="13"/>
  <c r="X6214" i="13" s="1"/>
  <c r="A6214" i="13"/>
  <c r="W6213" i="13"/>
  <c r="V6213" i="13"/>
  <c r="U6213" i="13"/>
  <c r="T6213" i="13"/>
  <c r="S6213" i="13"/>
  <c r="X6213" i="13" s="1"/>
  <c r="A6213" i="13"/>
  <c r="W6212" i="13"/>
  <c r="V6212" i="13"/>
  <c r="U6212" i="13"/>
  <c r="T6212" i="13"/>
  <c r="S6212" i="13"/>
  <c r="X6212" i="13" s="1"/>
  <c r="A6212" i="13"/>
  <c r="W6211" i="13"/>
  <c r="V6211" i="13"/>
  <c r="U6211" i="13"/>
  <c r="T6211" i="13"/>
  <c r="S6211" i="13"/>
  <c r="X6211" i="13" s="1"/>
  <c r="A6211" i="13"/>
  <c r="W6210" i="13"/>
  <c r="V6210" i="13"/>
  <c r="U6210" i="13"/>
  <c r="T6210" i="13"/>
  <c r="S6210" i="13"/>
  <c r="X6210" i="13" s="1"/>
  <c r="A6210" i="13"/>
  <c r="W6209" i="13"/>
  <c r="V6209" i="13"/>
  <c r="U6209" i="13"/>
  <c r="T6209" i="13"/>
  <c r="S6209" i="13"/>
  <c r="X6209" i="13" s="1"/>
  <c r="A6209" i="13"/>
  <c r="W6208" i="13"/>
  <c r="V6208" i="13"/>
  <c r="U6208" i="13"/>
  <c r="T6208" i="13"/>
  <c r="S6208" i="13"/>
  <c r="X6208" i="13" s="1"/>
  <c r="A6208" i="13"/>
  <c r="W6207" i="13"/>
  <c r="V6207" i="13"/>
  <c r="U6207" i="13"/>
  <c r="T6207" i="13"/>
  <c r="S6207" i="13"/>
  <c r="X6207" i="13" s="1"/>
  <c r="A6207" i="13"/>
  <c r="W6206" i="13"/>
  <c r="V6206" i="13"/>
  <c r="U6206" i="13"/>
  <c r="T6206" i="13"/>
  <c r="S6206" i="13"/>
  <c r="X6206" i="13" s="1"/>
  <c r="A6206" i="13"/>
  <c r="W6205" i="13"/>
  <c r="V6205" i="13"/>
  <c r="U6205" i="13"/>
  <c r="T6205" i="13"/>
  <c r="S6205" i="13"/>
  <c r="X6205" i="13" s="1"/>
  <c r="A6205" i="13"/>
  <c r="W6204" i="13"/>
  <c r="V6204" i="13"/>
  <c r="U6204" i="13"/>
  <c r="T6204" i="13"/>
  <c r="S6204" i="13"/>
  <c r="X6204" i="13" s="1"/>
  <c r="A6204" i="13"/>
  <c r="W6203" i="13"/>
  <c r="V6203" i="13"/>
  <c r="U6203" i="13"/>
  <c r="T6203" i="13"/>
  <c r="S6203" i="13"/>
  <c r="X6203" i="13" s="1"/>
  <c r="A6203" i="13"/>
  <c r="W6202" i="13"/>
  <c r="V6202" i="13"/>
  <c r="U6202" i="13"/>
  <c r="T6202" i="13"/>
  <c r="S6202" i="13"/>
  <c r="X6202" i="13" s="1"/>
  <c r="A6202" i="13"/>
  <c r="W6201" i="13"/>
  <c r="V6201" i="13"/>
  <c r="U6201" i="13"/>
  <c r="T6201" i="13"/>
  <c r="S6201" i="13"/>
  <c r="X6201" i="13" s="1"/>
  <c r="A6201" i="13"/>
  <c r="W6200" i="13"/>
  <c r="V6200" i="13"/>
  <c r="U6200" i="13"/>
  <c r="T6200" i="13"/>
  <c r="S6200" i="13"/>
  <c r="X6200" i="13" s="1"/>
  <c r="A6200" i="13"/>
  <c r="W6199" i="13"/>
  <c r="V6199" i="13"/>
  <c r="U6199" i="13"/>
  <c r="T6199" i="13"/>
  <c r="S6199" i="13"/>
  <c r="X6199" i="13" s="1"/>
  <c r="A6199" i="13"/>
  <c r="W6198" i="13"/>
  <c r="V6198" i="13"/>
  <c r="U6198" i="13"/>
  <c r="T6198" i="13"/>
  <c r="S6198" i="13"/>
  <c r="X6198" i="13" s="1"/>
  <c r="A6198" i="13"/>
  <c r="W6197" i="13"/>
  <c r="V6197" i="13"/>
  <c r="U6197" i="13"/>
  <c r="T6197" i="13"/>
  <c r="S6197" i="13"/>
  <c r="X6197" i="13" s="1"/>
  <c r="A6197" i="13"/>
  <c r="W6196" i="13"/>
  <c r="V6196" i="13"/>
  <c r="U6196" i="13"/>
  <c r="T6196" i="13"/>
  <c r="S6196" i="13"/>
  <c r="X6196" i="13" s="1"/>
  <c r="A6196" i="13"/>
  <c r="W6195" i="13"/>
  <c r="V6195" i="13"/>
  <c r="U6195" i="13"/>
  <c r="T6195" i="13"/>
  <c r="S6195" i="13"/>
  <c r="X6195" i="13" s="1"/>
  <c r="A6195" i="13"/>
  <c r="W6194" i="13"/>
  <c r="V6194" i="13"/>
  <c r="U6194" i="13"/>
  <c r="T6194" i="13"/>
  <c r="S6194" i="13"/>
  <c r="X6194" i="13" s="1"/>
  <c r="A6194" i="13"/>
  <c r="W6193" i="13"/>
  <c r="V6193" i="13"/>
  <c r="U6193" i="13"/>
  <c r="T6193" i="13"/>
  <c r="S6193" i="13"/>
  <c r="X6193" i="13" s="1"/>
  <c r="A6193" i="13"/>
  <c r="W6192" i="13"/>
  <c r="V6192" i="13"/>
  <c r="U6192" i="13"/>
  <c r="T6192" i="13"/>
  <c r="S6192" i="13"/>
  <c r="X6192" i="13" s="1"/>
  <c r="A6192" i="13"/>
  <c r="W6191" i="13"/>
  <c r="V6191" i="13"/>
  <c r="U6191" i="13"/>
  <c r="T6191" i="13"/>
  <c r="S6191" i="13"/>
  <c r="X6191" i="13" s="1"/>
  <c r="A6191" i="13"/>
  <c r="W6190" i="13"/>
  <c r="V6190" i="13"/>
  <c r="U6190" i="13"/>
  <c r="T6190" i="13"/>
  <c r="S6190" i="13"/>
  <c r="X6190" i="13" s="1"/>
  <c r="A6190" i="13"/>
  <c r="W6189" i="13"/>
  <c r="V6189" i="13"/>
  <c r="U6189" i="13"/>
  <c r="T6189" i="13"/>
  <c r="S6189" i="13"/>
  <c r="X6189" i="13" s="1"/>
  <c r="A6189" i="13"/>
  <c r="W6188" i="13"/>
  <c r="V6188" i="13"/>
  <c r="U6188" i="13"/>
  <c r="T6188" i="13"/>
  <c r="S6188" i="13"/>
  <c r="X6188" i="13" s="1"/>
  <c r="A6188" i="13"/>
  <c r="W6187" i="13"/>
  <c r="V6187" i="13"/>
  <c r="U6187" i="13"/>
  <c r="T6187" i="13"/>
  <c r="S6187" i="13"/>
  <c r="X6187" i="13" s="1"/>
  <c r="A6187" i="13"/>
  <c r="W6186" i="13"/>
  <c r="V6186" i="13"/>
  <c r="U6186" i="13"/>
  <c r="T6186" i="13"/>
  <c r="S6186" i="13"/>
  <c r="X6186" i="13" s="1"/>
  <c r="A6186" i="13"/>
  <c r="W6185" i="13"/>
  <c r="V6185" i="13"/>
  <c r="U6185" i="13"/>
  <c r="T6185" i="13"/>
  <c r="S6185" i="13"/>
  <c r="X6185" i="13" s="1"/>
  <c r="A6185" i="13"/>
  <c r="W6184" i="13"/>
  <c r="V6184" i="13"/>
  <c r="U6184" i="13"/>
  <c r="T6184" i="13"/>
  <c r="S6184" i="13"/>
  <c r="X6184" i="13" s="1"/>
  <c r="A6184" i="13"/>
  <c r="W6183" i="13"/>
  <c r="V6183" i="13"/>
  <c r="U6183" i="13"/>
  <c r="T6183" i="13"/>
  <c r="S6183" i="13"/>
  <c r="X6183" i="13" s="1"/>
  <c r="A6183" i="13"/>
  <c r="W6182" i="13"/>
  <c r="V6182" i="13"/>
  <c r="U6182" i="13"/>
  <c r="T6182" i="13"/>
  <c r="S6182" i="13"/>
  <c r="X6182" i="13" s="1"/>
  <c r="A6182" i="13"/>
  <c r="W6181" i="13"/>
  <c r="V6181" i="13"/>
  <c r="U6181" i="13"/>
  <c r="T6181" i="13"/>
  <c r="S6181" i="13"/>
  <c r="X6181" i="13" s="1"/>
  <c r="A6181" i="13"/>
  <c r="W6180" i="13"/>
  <c r="V6180" i="13"/>
  <c r="U6180" i="13"/>
  <c r="T6180" i="13"/>
  <c r="S6180" i="13"/>
  <c r="X6180" i="13" s="1"/>
  <c r="A6180" i="13"/>
  <c r="W6179" i="13"/>
  <c r="V6179" i="13"/>
  <c r="U6179" i="13"/>
  <c r="T6179" i="13"/>
  <c r="S6179" i="13"/>
  <c r="X6179" i="13" s="1"/>
  <c r="A6179" i="13"/>
  <c r="W6178" i="13"/>
  <c r="V6178" i="13"/>
  <c r="U6178" i="13"/>
  <c r="T6178" i="13"/>
  <c r="S6178" i="13"/>
  <c r="X6178" i="13" s="1"/>
  <c r="A6178" i="13"/>
  <c r="W6177" i="13"/>
  <c r="V6177" i="13"/>
  <c r="U6177" i="13"/>
  <c r="T6177" i="13"/>
  <c r="S6177" i="13"/>
  <c r="X6177" i="13" s="1"/>
  <c r="A6177" i="13"/>
  <c r="W6176" i="13"/>
  <c r="V6176" i="13"/>
  <c r="U6176" i="13"/>
  <c r="T6176" i="13"/>
  <c r="S6176" i="13"/>
  <c r="X6176" i="13" s="1"/>
  <c r="A6176" i="13"/>
  <c r="W6175" i="13"/>
  <c r="V6175" i="13"/>
  <c r="U6175" i="13"/>
  <c r="T6175" i="13"/>
  <c r="S6175" i="13"/>
  <c r="X6175" i="13" s="1"/>
  <c r="A6175" i="13"/>
  <c r="W6174" i="13"/>
  <c r="V6174" i="13"/>
  <c r="U6174" i="13"/>
  <c r="T6174" i="13"/>
  <c r="S6174" i="13"/>
  <c r="X6174" i="13" s="1"/>
  <c r="A6174" i="13"/>
  <c r="W6173" i="13"/>
  <c r="V6173" i="13"/>
  <c r="U6173" i="13"/>
  <c r="T6173" i="13"/>
  <c r="S6173" i="13"/>
  <c r="X6173" i="13" s="1"/>
  <c r="A6173" i="13"/>
  <c r="W6172" i="13"/>
  <c r="V6172" i="13"/>
  <c r="U6172" i="13"/>
  <c r="T6172" i="13"/>
  <c r="S6172" i="13"/>
  <c r="X6172" i="13" s="1"/>
  <c r="A6172" i="13"/>
  <c r="W6171" i="13"/>
  <c r="V6171" i="13"/>
  <c r="U6171" i="13"/>
  <c r="T6171" i="13"/>
  <c r="S6171" i="13"/>
  <c r="X6171" i="13" s="1"/>
  <c r="A6171" i="13"/>
  <c r="W6170" i="13"/>
  <c r="V6170" i="13"/>
  <c r="U6170" i="13"/>
  <c r="T6170" i="13"/>
  <c r="S6170" i="13"/>
  <c r="X6170" i="13" s="1"/>
  <c r="A6170" i="13"/>
  <c r="W6169" i="13"/>
  <c r="V6169" i="13"/>
  <c r="U6169" i="13"/>
  <c r="T6169" i="13"/>
  <c r="S6169" i="13"/>
  <c r="X6169" i="13" s="1"/>
  <c r="A6169" i="13"/>
  <c r="W6168" i="13"/>
  <c r="V6168" i="13"/>
  <c r="U6168" i="13"/>
  <c r="T6168" i="13"/>
  <c r="S6168" i="13"/>
  <c r="X6168" i="13" s="1"/>
  <c r="A6168" i="13"/>
  <c r="W6167" i="13"/>
  <c r="V6167" i="13"/>
  <c r="U6167" i="13"/>
  <c r="T6167" i="13"/>
  <c r="S6167" i="13"/>
  <c r="X6167" i="13" s="1"/>
  <c r="A6167" i="13"/>
  <c r="W6166" i="13"/>
  <c r="V6166" i="13"/>
  <c r="U6166" i="13"/>
  <c r="T6166" i="13"/>
  <c r="S6166" i="13"/>
  <c r="X6166" i="13" s="1"/>
  <c r="A6166" i="13"/>
  <c r="W6165" i="13"/>
  <c r="V6165" i="13"/>
  <c r="U6165" i="13"/>
  <c r="T6165" i="13"/>
  <c r="S6165" i="13"/>
  <c r="X6165" i="13" s="1"/>
  <c r="A6165" i="13"/>
  <c r="W6164" i="13"/>
  <c r="V6164" i="13"/>
  <c r="U6164" i="13"/>
  <c r="T6164" i="13"/>
  <c r="S6164" i="13"/>
  <c r="X6164" i="13" s="1"/>
  <c r="A6164" i="13"/>
  <c r="W6163" i="13"/>
  <c r="V6163" i="13"/>
  <c r="U6163" i="13"/>
  <c r="T6163" i="13"/>
  <c r="S6163" i="13"/>
  <c r="X6163" i="13" s="1"/>
  <c r="A6163" i="13"/>
  <c r="W6162" i="13"/>
  <c r="V6162" i="13"/>
  <c r="U6162" i="13"/>
  <c r="T6162" i="13"/>
  <c r="S6162" i="13"/>
  <c r="X6162" i="13" s="1"/>
  <c r="A6162" i="13"/>
  <c r="W6161" i="13"/>
  <c r="V6161" i="13"/>
  <c r="U6161" i="13"/>
  <c r="T6161" i="13"/>
  <c r="S6161" i="13"/>
  <c r="X6161" i="13" s="1"/>
  <c r="A6161" i="13"/>
  <c r="W6160" i="13"/>
  <c r="V6160" i="13"/>
  <c r="U6160" i="13"/>
  <c r="T6160" i="13"/>
  <c r="S6160" i="13"/>
  <c r="X6160" i="13" s="1"/>
  <c r="A6160" i="13"/>
  <c r="W6159" i="13"/>
  <c r="V6159" i="13"/>
  <c r="U6159" i="13"/>
  <c r="T6159" i="13"/>
  <c r="S6159" i="13"/>
  <c r="X6159" i="13" s="1"/>
  <c r="A6159" i="13"/>
  <c r="W6158" i="13"/>
  <c r="V6158" i="13"/>
  <c r="U6158" i="13"/>
  <c r="T6158" i="13"/>
  <c r="S6158" i="13"/>
  <c r="X6158" i="13" s="1"/>
  <c r="A6158" i="13"/>
  <c r="W6157" i="13"/>
  <c r="V6157" i="13"/>
  <c r="U6157" i="13"/>
  <c r="T6157" i="13"/>
  <c r="S6157" i="13"/>
  <c r="X6157" i="13" s="1"/>
  <c r="A6157" i="13"/>
  <c r="W6156" i="13"/>
  <c r="V6156" i="13"/>
  <c r="U6156" i="13"/>
  <c r="T6156" i="13"/>
  <c r="S6156" i="13"/>
  <c r="X6156" i="13" s="1"/>
  <c r="A6156" i="13"/>
  <c r="W6155" i="13"/>
  <c r="V6155" i="13"/>
  <c r="U6155" i="13"/>
  <c r="T6155" i="13"/>
  <c r="S6155" i="13"/>
  <c r="X6155" i="13" s="1"/>
  <c r="A6155" i="13"/>
  <c r="W6154" i="13"/>
  <c r="V6154" i="13"/>
  <c r="U6154" i="13"/>
  <c r="T6154" i="13"/>
  <c r="S6154" i="13"/>
  <c r="X6154" i="13" s="1"/>
  <c r="A6154" i="13"/>
  <c r="W6153" i="13"/>
  <c r="V6153" i="13"/>
  <c r="U6153" i="13"/>
  <c r="T6153" i="13"/>
  <c r="S6153" i="13"/>
  <c r="X6153" i="13" s="1"/>
  <c r="A6153" i="13"/>
  <c r="W6152" i="13"/>
  <c r="V6152" i="13"/>
  <c r="U6152" i="13"/>
  <c r="T6152" i="13"/>
  <c r="S6152" i="13"/>
  <c r="X6152" i="13" s="1"/>
  <c r="A6152" i="13"/>
  <c r="W6151" i="13"/>
  <c r="V6151" i="13"/>
  <c r="U6151" i="13"/>
  <c r="T6151" i="13"/>
  <c r="S6151" i="13"/>
  <c r="X6151" i="13" s="1"/>
  <c r="A6151" i="13"/>
  <c r="W6150" i="13"/>
  <c r="V6150" i="13"/>
  <c r="U6150" i="13"/>
  <c r="T6150" i="13"/>
  <c r="S6150" i="13"/>
  <c r="X6150" i="13" s="1"/>
  <c r="A6150" i="13"/>
  <c r="W6149" i="13"/>
  <c r="V6149" i="13"/>
  <c r="U6149" i="13"/>
  <c r="T6149" i="13"/>
  <c r="S6149" i="13"/>
  <c r="X6149" i="13" s="1"/>
  <c r="A6149" i="13"/>
  <c r="W6148" i="13"/>
  <c r="V6148" i="13"/>
  <c r="U6148" i="13"/>
  <c r="T6148" i="13"/>
  <c r="S6148" i="13"/>
  <c r="X6148" i="13" s="1"/>
  <c r="A6148" i="13"/>
  <c r="W6147" i="13"/>
  <c r="V6147" i="13"/>
  <c r="U6147" i="13"/>
  <c r="T6147" i="13"/>
  <c r="S6147" i="13"/>
  <c r="X6147" i="13" s="1"/>
  <c r="A6147" i="13"/>
  <c r="W6146" i="13"/>
  <c r="V6146" i="13"/>
  <c r="U6146" i="13"/>
  <c r="T6146" i="13"/>
  <c r="S6146" i="13"/>
  <c r="X6146" i="13" s="1"/>
  <c r="A6146" i="13"/>
  <c r="W6145" i="13"/>
  <c r="V6145" i="13"/>
  <c r="U6145" i="13"/>
  <c r="T6145" i="13"/>
  <c r="S6145" i="13"/>
  <c r="X6145" i="13" s="1"/>
  <c r="A6145" i="13"/>
  <c r="W6144" i="13"/>
  <c r="V6144" i="13"/>
  <c r="U6144" i="13"/>
  <c r="T6144" i="13"/>
  <c r="S6144" i="13"/>
  <c r="X6144" i="13" s="1"/>
  <c r="A6144" i="13"/>
  <c r="W6143" i="13"/>
  <c r="V6143" i="13"/>
  <c r="U6143" i="13"/>
  <c r="T6143" i="13"/>
  <c r="S6143" i="13"/>
  <c r="X6143" i="13" s="1"/>
  <c r="A6143" i="13"/>
  <c r="W6142" i="13"/>
  <c r="V6142" i="13"/>
  <c r="U6142" i="13"/>
  <c r="T6142" i="13"/>
  <c r="S6142" i="13"/>
  <c r="X6142" i="13" s="1"/>
  <c r="A6142" i="13"/>
  <c r="W6141" i="13"/>
  <c r="V6141" i="13"/>
  <c r="U6141" i="13"/>
  <c r="T6141" i="13"/>
  <c r="S6141" i="13"/>
  <c r="X6141" i="13" s="1"/>
  <c r="A6141" i="13"/>
  <c r="W6140" i="13"/>
  <c r="V6140" i="13"/>
  <c r="U6140" i="13"/>
  <c r="T6140" i="13"/>
  <c r="S6140" i="13"/>
  <c r="X6140" i="13" s="1"/>
  <c r="A6140" i="13"/>
  <c r="W6139" i="13"/>
  <c r="V6139" i="13"/>
  <c r="U6139" i="13"/>
  <c r="T6139" i="13"/>
  <c r="S6139" i="13"/>
  <c r="X6139" i="13" s="1"/>
  <c r="A6139" i="13"/>
  <c r="W6138" i="13"/>
  <c r="V6138" i="13"/>
  <c r="U6138" i="13"/>
  <c r="T6138" i="13"/>
  <c r="S6138" i="13"/>
  <c r="X6138" i="13" s="1"/>
  <c r="A6138" i="13"/>
  <c r="W6137" i="13"/>
  <c r="V6137" i="13"/>
  <c r="U6137" i="13"/>
  <c r="T6137" i="13"/>
  <c r="S6137" i="13"/>
  <c r="X6137" i="13" s="1"/>
  <c r="A6137" i="13"/>
  <c r="W6136" i="13"/>
  <c r="V6136" i="13"/>
  <c r="U6136" i="13"/>
  <c r="T6136" i="13"/>
  <c r="S6136" i="13"/>
  <c r="X6136" i="13" s="1"/>
  <c r="A6136" i="13"/>
  <c r="W6135" i="13"/>
  <c r="V6135" i="13"/>
  <c r="U6135" i="13"/>
  <c r="T6135" i="13"/>
  <c r="S6135" i="13"/>
  <c r="X6135" i="13" s="1"/>
  <c r="A6135" i="13"/>
  <c r="W6134" i="13"/>
  <c r="V6134" i="13"/>
  <c r="U6134" i="13"/>
  <c r="T6134" i="13"/>
  <c r="S6134" i="13"/>
  <c r="X6134" i="13" s="1"/>
  <c r="A6134" i="13"/>
  <c r="W6133" i="13"/>
  <c r="V6133" i="13"/>
  <c r="U6133" i="13"/>
  <c r="T6133" i="13"/>
  <c r="S6133" i="13"/>
  <c r="X6133" i="13" s="1"/>
  <c r="A6133" i="13"/>
  <c r="W6132" i="13"/>
  <c r="V6132" i="13"/>
  <c r="U6132" i="13"/>
  <c r="T6132" i="13"/>
  <c r="S6132" i="13"/>
  <c r="X6132" i="13" s="1"/>
  <c r="A6132" i="13"/>
  <c r="W6131" i="13"/>
  <c r="V6131" i="13"/>
  <c r="U6131" i="13"/>
  <c r="T6131" i="13"/>
  <c r="S6131" i="13"/>
  <c r="X6131" i="13" s="1"/>
  <c r="A6131" i="13"/>
  <c r="W6130" i="13"/>
  <c r="V6130" i="13"/>
  <c r="U6130" i="13"/>
  <c r="T6130" i="13"/>
  <c r="S6130" i="13"/>
  <c r="X6130" i="13" s="1"/>
  <c r="A6130" i="13"/>
  <c r="W6129" i="13"/>
  <c r="V6129" i="13"/>
  <c r="U6129" i="13"/>
  <c r="T6129" i="13"/>
  <c r="S6129" i="13"/>
  <c r="X6129" i="13" s="1"/>
  <c r="A6129" i="13"/>
  <c r="W6128" i="13"/>
  <c r="V6128" i="13"/>
  <c r="U6128" i="13"/>
  <c r="T6128" i="13"/>
  <c r="S6128" i="13"/>
  <c r="X6128" i="13" s="1"/>
  <c r="A6128" i="13"/>
  <c r="W6127" i="13"/>
  <c r="V6127" i="13"/>
  <c r="U6127" i="13"/>
  <c r="T6127" i="13"/>
  <c r="S6127" i="13"/>
  <c r="X6127" i="13" s="1"/>
  <c r="A6127" i="13"/>
  <c r="W6126" i="13"/>
  <c r="V6126" i="13"/>
  <c r="U6126" i="13"/>
  <c r="T6126" i="13"/>
  <c r="S6126" i="13"/>
  <c r="X6126" i="13" s="1"/>
  <c r="A6126" i="13"/>
  <c r="W6125" i="13"/>
  <c r="V6125" i="13"/>
  <c r="U6125" i="13"/>
  <c r="T6125" i="13"/>
  <c r="S6125" i="13"/>
  <c r="X6125" i="13" s="1"/>
  <c r="A6125" i="13"/>
  <c r="W6124" i="13"/>
  <c r="V6124" i="13"/>
  <c r="U6124" i="13"/>
  <c r="T6124" i="13"/>
  <c r="S6124" i="13"/>
  <c r="X6124" i="13" s="1"/>
  <c r="A6124" i="13"/>
  <c r="W6123" i="13"/>
  <c r="V6123" i="13"/>
  <c r="U6123" i="13"/>
  <c r="T6123" i="13"/>
  <c r="S6123" i="13"/>
  <c r="X6123" i="13" s="1"/>
  <c r="A6123" i="13"/>
  <c r="W6122" i="13"/>
  <c r="V6122" i="13"/>
  <c r="U6122" i="13"/>
  <c r="T6122" i="13"/>
  <c r="S6122" i="13"/>
  <c r="X6122" i="13" s="1"/>
  <c r="A6122" i="13"/>
  <c r="W6121" i="13"/>
  <c r="V6121" i="13"/>
  <c r="U6121" i="13"/>
  <c r="T6121" i="13"/>
  <c r="S6121" i="13"/>
  <c r="X6121" i="13" s="1"/>
  <c r="A6121" i="13"/>
  <c r="W6120" i="13"/>
  <c r="V6120" i="13"/>
  <c r="U6120" i="13"/>
  <c r="T6120" i="13"/>
  <c r="S6120" i="13"/>
  <c r="X6120" i="13" s="1"/>
  <c r="A6120" i="13"/>
  <c r="W6119" i="13"/>
  <c r="V6119" i="13"/>
  <c r="U6119" i="13"/>
  <c r="T6119" i="13"/>
  <c r="S6119" i="13"/>
  <c r="X6119" i="13" s="1"/>
  <c r="A6119" i="13"/>
  <c r="W6118" i="13"/>
  <c r="V6118" i="13"/>
  <c r="U6118" i="13"/>
  <c r="T6118" i="13"/>
  <c r="S6118" i="13"/>
  <c r="X6118" i="13" s="1"/>
  <c r="A6118" i="13"/>
  <c r="W6117" i="13"/>
  <c r="V6117" i="13"/>
  <c r="U6117" i="13"/>
  <c r="T6117" i="13"/>
  <c r="S6117" i="13"/>
  <c r="X6117" i="13" s="1"/>
  <c r="A6117" i="13"/>
  <c r="W6116" i="13"/>
  <c r="V6116" i="13"/>
  <c r="U6116" i="13"/>
  <c r="T6116" i="13"/>
  <c r="S6116" i="13"/>
  <c r="X6116" i="13" s="1"/>
  <c r="A6116" i="13"/>
  <c r="W6115" i="13"/>
  <c r="V6115" i="13"/>
  <c r="U6115" i="13"/>
  <c r="T6115" i="13"/>
  <c r="S6115" i="13"/>
  <c r="X6115" i="13" s="1"/>
  <c r="A6115" i="13"/>
  <c r="W6114" i="13"/>
  <c r="V6114" i="13"/>
  <c r="U6114" i="13"/>
  <c r="T6114" i="13"/>
  <c r="S6114" i="13"/>
  <c r="X6114" i="13" s="1"/>
  <c r="A6114" i="13"/>
  <c r="W6113" i="13"/>
  <c r="V6113" i="13"/>
  <c r="U6113" i="13"/>
  <c r="T6113" i="13"/>
  <c r="S6113" i="13"/>
  <c r="X6113" i="13" s="1"/>
  <c r="A6113" i="13"/>
  <c r="W6112" i="13"/>
  <c r="V6112" i="13"/>
  <c r="U6112" i="13"/>
  <c r="T6112" i="13"/>
  <c r="S6112" i="13"/>
  <c r="X6112" i="13" s="1"/>
  <c r="A6112" i="13"/>
  <c r="W6111" i="13"/>
  <c r="V6111" i="13"/>
  <c r="U6111" i="13"/>
  <c r="T6111" i="13"/>
  <c r="S6111" i="13"/>
  <c r="X6111" i="13" s="1"/>
  <c r="A6111" i="13"/>
  <c r="W6110" i="13"/>
  <c r="V6110" i="13"/>
  <c r="U6110" i="13"/>
  <c r="T6110" i="13"/>
  <c r="S6110" i="13"/>
  <c r="X6110" i="13" s="1"/>
  <c r="A6110" i="13"/>
  <c r="W6109" i="13"/>
  <c r="V6109" i="13"/>
  <c r="U6109" i="13"/>
  <c r="T6109" i="13"/>
  <c r="S6109" i="13"/>
  <c r="X6109" i="13" s="1"/>
  <c r="A6109" i="13"/>
  <c r="W6108" i="13"/>
  <c r="V6108" i="13"/>
  <c r="U6108" i="13"/>
  <c r="T6108" i="13"/>
  <c r="S6108" i="13"/>
  <c r="X6108" i="13" s="1"/>
  <c r="A6108" i="13"/>
  <c r="W6107" i="13"/>
  <c r="V6107" i="13"/>
  <c r="U6107" i="13"/>
  <c r="T6107" i="13"/>
  <c r="S6107" i="13"/>
  <c r="X6107" i="13" s="1"/>
  <c r="A6107" i="13"/>
  <c r="W6106" i="13"/>
  <c r="V6106" i="13"/>
  <c r="U6106" i="13"/>
  <c r="T6106" i="13"/>
  <c r="S6106" i="13"/>
  <c r="X6106" i="13" s="1"/>
  <c r="A6106" i="13"/>
  <c r="W6105" i="13"/>
  <c r="V6105" i="13"/>
  <c r="U6105" i="13"/>
  <c r="T6105" i="13"/>
  <c r="S6105" i="13"/>
  <c r="X6105" i="13" s="1"/>
  <c r="A6105" i="13"/>
  <c r="W6104" i="13"/>
  <c r="V6104" i="13"/>
  <c r="U6104" i="13"/>
  <c r="T6104" i="13"/>
  <c r="S6104" i="13"/>
  <c r="X6104" i="13" s="1"/>
  <c r="A6104" i="13"/>
  <c r="W6103" i="13"/>
  <c r="V6103" i="13"/>
  <c r="U6103" i="13"/>
  <c r="T6103" i="13"/>
  <c r="S6103" i="13"/>
  <c r="X6103" i="13" s="1"/>
  <c r="A6103" i="13"/>
  <c r="W6102" i="13"/>
  <c r="V6102" i="13"/>
  <c r="U6102" i="13"/>
  <c r="T6102" i="13"/>
  <c r="S6102" i="13"/>
  <c r="X6102" i="13" s="1"/>
  <c r="A6102" i="13"/>
  <c r="W6101" i="13"/>
  <c r="V6101" i="13"/>
  <c r="U6101" i="13"/>
  <c r="T6101" i="13"/>
  <c r="S6101" i="13"/>
  <c r="X6101" i="13" s="1"/>
  <c r="A6101" i="13"/>
  <c r="W6100" i="13"/>
  <c r="V6100" i="13"/>
  <c r="U6100" i="13"/>
  <c r="T6100" i="13"/>
  <c r="S6100" i="13"/>
  <c r="X6100" i="13" s="1"/>
  <c r="A6100" i="13"/>
  <c r="W6099" i="13"/>
  <c r="V6099" i="13"/>
  <c r="U6099" i="13"/>
  <c r="T6099" i="13"/>
  <c r="S6099" i="13"/>
  <c r="X6099" i="13" s="1"/>
  <c r="A6099" i="13"/>
  <c r="W6098" i="13"/>
  <c r="V6098" i="13"/>
  <c r="U6098" i="13"/>
  <c r="T6098" i="13"/>
  <c r="S6098" i="13"/>
  <c r="X6098" i="13" s="1"/>
  <c r="A6098" i="13"/>
  <c r="W6097" i="13"/>
  <c r="V6097" i="13"/>
  <c r="U6097" i="13"/>
  <c r="T6097" i="13"/>
  <c r="S6097" i="13"/>
  <c r="X6097" i="13" s="1"/>
  <c r="A6097" i="13"/>
  <c r="W6096" i="13"/>
  <c r="V6096" i="13"/>
  <c r="U6096" i="13"/>
  <c r="T6096" i="13"/>
  <c r="S6096" i="13"/>
  <c r="X6096" i="13" s="1"/>
  <c r="A6096" i="13"/>
  <c r="W6095" i="13"/>
  <c r="V6095" i="13"/>
  <c r="U6095" i="13"/>
  <c r="T6095" i="13"/>
  <c r="S6095" i="13"/>
  <c r="X6095" i="13" s="1"/>
  <c r="A6095" i="13"/>
  <c r="W6094" i="13"/>
  <c r="V6094" i="13"/>
  <c r="U6094" i="13"/>
  <c r="T6094" i="13"/>
  <c r="S6094" i="13"/>
  <c r="X6094" i="13" s="1"/>
  <c r="A6094" i="13"/>
  <c r="W6093" i="13"/>
  <c r="V6093" i="13"/>
  <c r="U6093" i="13"/>
  <c r="T6093" i="13"/>
  <c r="S6093" i="13"/>
  <c r="X6093" i="13" s="1"/>
  <c r="A6093" i="13"/>
  <c r="W6092" i="13"/>
  <c r="V6092" i="13"/>
  <c r="U6092" i="13"/>
  <c r="T6092" i="13"/>
  <c r="S6092" i="13"/>
  <c r="X6092" i="13" s="1"/>
  <c r="A6092" i="13"/>
  <c r="W6091" i="13"/>
  <c r="V6091" i="13"/>
  <c r="U6091" i="13"/>
  <c r="T6091" i="13"/>
  <c r="S6091" i="13"/>
  <c r="X6091" i="13" s="1"/>
  <c r="A6091" i="13"/>
  <c r="W6090" i="13"/>
  <c r="V6090" i="13"/>
  <c r="U6090" i="13"/>
  <c r="T6090" i="13"/>
  <c r="S6090" i="13"/>
  <c r="X6090" i="13" s="1"/>
  <c r="A6090" i="13"/>
  <c r="W6089" i="13"/>
  <c r="V6089" i="13"/>
  <c r="U6089" i="13"/>
  <c r="T6089" i="13"/>
  <c r="S6089" i="13"/>
  <c r="X6089" i="13" s="1"/>
  <c r="A6089" i="13"/>
  <c r="W6088" i="13"/>
  <c r="V6088" i="13"/>
  <c r="U6088" i="13"/>
  <c r="T6088" i="13"/>
  <c r="S6088" i="13"/>
  <c r="X6088" i="13" s="1"/>
  <c r="A6088" i="13"/>
  <c r="W6087" i="13"/>
  <c r="V6087" i="13"/>
  <c r="U6087" i="13"/>
  <c r="T6087" i="13"/>
  <c r="S6087" i="13"/>
  <c r="X6087" i="13" s="1"/>
  <c r="A6087" i="13"/>
  <c r="W6086" i="13"/>
  <c r="V6086" i="13"/>
  <c r="U6086" i="13"/>
  <c r="T6086" i="13"/>
  <c r="S6086" i="13"/>
  <c r="X6086" i="13" s="1"/>
  <c r="A6086" i="13"/>
  <c r="W6085" i="13"/>
  <c r="V6085" i="13"/>
  <c r="U6085" i="13"/>
  <c r="T6085" i="13"/>
  <c r="S6085" i="13"/>
  <c r="X6085" i="13" s="1"/>
  <c r="A6085" i="13"/>
  <c r="W6084" i="13"/>
  <c r="V6084" i="13"/>
  <c r="U6084" i="13"/>
  <c r="T6084" i="13"/>
  <c r="S6084" i="13"/>
  <c r="X6084" i="13" s="1"/>
  <c r="A6084" i="13"/>
  <c r="W6083" i="13"/>
  <c r="V6083" i="13"/>
  <c r="U6083" i="13"/>
  <c r="T6083" i="13"/>
  <c r="S6083" i="13"/>
  <c r="X6083" i="13" s="1"/>
  <c r="A6083" i="13"/>
  <c r="W6082" i="13"/>
  <c r="V6082" i="13"/>
  <c r="U6082" i="13"/>
  <c r="T6082" i="13"/>
  <c r="S6082" i="13"/>
  <c r="X6082" i="13" s="1"/>
  <c r="A6082" i="13"/>
  <c r="W6081" i="13"/>
  <c r="V6081" i="13"/>
  <c r="U6081" i="13"/>
  <c r="T6081" i="13"/>
  <c r="S6081" i="13"/>
  <c r="X6081" i="13" s="1"/>
  <c r="A6081" i="13"/>
  <c r="W6080" i="13"/>
  <c r="V6080" i="13"/>
  <c r="U6080" i="13"/>
  <c r="T6080" i="13"/>
  <c r="S6080" i="13"/>
  <c r="X6080" i="13" s="1"/>
  <c r="A6080" i="13"/>
  <c r="W6079" i="13"/>
  <c r="V6079" i="13"/>
  <c r="U6079" i="13"/>
  <c r="T6079" i="13"/>
  <c r="S6079" i="13"/>
  <c r="X6079" i="13" s="1"/>
  <c r="A6079" i="13"/>
  <c r="W6078" i="13"/>
  <c r="V6078" i="13"/>
  <c r="U6078" i="13"/>
  <c r="T6078" i="13"/>
  <c r="S6078" i="13"/>
  <c r="X6078" i="13" s="1"/>
  <c r="A6078" i="13"/>
  <c r="W6077" i="13"/>
  <c r="V6077" i="13"/>
  <c r="U6077" i="13"/>
  <c r="T6077" i="13"/>
  <c r="S6077" i="13"/>
  <c r="X6077" i="13" s="1"/>
  <c r="A6077" i="13"/>
  <c r="W6076" i="13"/>
  <c r="V6076" i="13"/>
  <c r="U6076" i="13"/>
  <c r="T6076" i="13"/>
  <c r="S6076" i="13"/>
  <c r="X6076" i="13" s="1"/>
  <c r="A6076" i="13"/>
  <c r="W6075" i="13"/>
  <c r="V6075" i="13"/>
  <c r="U6075" i="13"/>
  <c r="T6075" i="13"/>
  <c r="S6075" i="13"/>
  <c r="X6075" i="13" s="1"/>
  <c r="A6075" i="13"/>
  <c r="W6074" i="13"/>
  <c r="V6074" i="13"/>
  <c r="U6074" i="13"/>
  <c r="T6074" i="13"/>
  <c r="S6074" i="13"/>
  <c r="X6074" i="13" s="1"/>
  <c r="A6074" i="13"/>
  <c r="W6073" i="13"/>
  <c r="V6073" i="13"/>
  <c r="U6073" i="13"/>
  <c r="T6073" i="13"/>
  <c r="S6073" i="13"/>
  <c r="X6073" i="13" s="1"/>
  <c r="A6073" i="13"/>
  <c r="W6072" i="13"/>
  <c r="V6072" i="13"/>
  <c r="U6072" i="13"/>
  <c r="T6072" i="13"/>
  <c r="S6072" i="13"/>
  <c r="X6072" i="13" s="1"/>
  <c r="A6072" i="13"/>
  <c r="W6071" i="13"/>
  <c r="V6071" i="13"/>
  <c r="U6071" i="13"/>
  <c r="T6071" i="13"/>
  <c r="S6071" i="13"/>
  <c r="X6071" i="13" s="1"/>
  <c r="A6071" i="13"/>
  <c r="W6070" i="13"/>
  <c r="V6070" i="13"/>
  <c r="U6070" i="13"/>
  <c r="T6070" i="13"/>
  <c r="S6070" i="13"/>
  <c r="X6070" i="13" s="1"/>
  <c r="A6070" i="13"/>
  <c r="W6069" i="13"/>
  <c r="V6069" i="13"/>
  <c r="U6069" i="13"/>
  <c r="T6069" i="13"/>
  <c r="S6069" i="13"/>
  <c r="X6069" i="13" s="1"/>
  <c r="A6069" i="13"/>
  <c r="W6068" i="13"/>
  <c r="V6068" i="13"/>
  <c r="U6068" i="13"/>
  <c r="T6068" i="13"/>
  <c r="S6068" i="13"/>
  <c r="X6068" i="13" s="1"/>
  <c r="A6068" i="13"/>
  <c r="W6067" i="13"/>
  <c r="V6067" i="13"/>
  <c r="U6067" i="13"/>
  <c r="T6067" i="13"/>
  <c r="S6067" i="13"/>
  <c r="X6067" i="13" s="1"/>
  <c r="A6067" i="13"/>
  <c r="W6066" i="13"/>
  <c r="V6066" i="13"/>
  <c r="U6066" i="13"/>
  <c r="T6066" i="13"/>
  <c r="S6066" i="13"/>
  <c r="X6066" i="13" s="1"/>
  <c r="A6066" i="13"/>
  <c r="W6065" i="13"/>
  <c r="V6065" i="13"/>
  <c r="U6065" i="13"/>
  <c r="T6065" i="13"/>
  <c r="S6065" i="13"/>
  <c r="X6065" i="13" s="1"/>
  <c r="A6065" i="13"/>
  <c r="W6064" i="13"/>
  <c r="V6064" i="13"/>
  <c r="U6064" i="13"/>
  <c r="T6064" i="13"/>
  <c r="S6064" i="13"/>
  <c r="X6064" i="13" s="1"/>
  <c r="A6064" i="13"/>
  <c r="W6063" i="13"/>
  <c r="V6063" i="13"/>
  <c r="U6063" i="13"/>
  <c r="T6063" i="13"/>
  <c r="S6063" i="13"/>
  <c r="X6063" i="13" s="1"/>
  <c r="A6063" i="13"/>
  <c r="W6062" i="13"/>
  <c r="V6062" i="13"/>
  <c r="U6062" i="13"/>
  <c r="T6062" i="13"/>
  <c r="S6062" i="13"/>
  <c r="X6062" i="13" s="1"/>
  <c r="A6062" i="13"/>
  <c r="W6061" i="13"/>
  <c r="V6061" i="13"/>
  <c r="U6061" i="13"/>
  <c r="T6061" i="13"/>
  <c r="S6061" i="13"/>
  <c r="X6061" i="13" s="1"/>
  <c r="A6061" i="13"/>
  <c r="W6060" i="13"/>
  <c r="V6060" i="13"/>
  <c r="U6060" i="13"/>
  <c r="T6060" i="13"/>
  <c r="S6060" i="13"/>
  <c r="X6060" i="13" s="1"/>
  <c r="A6060" i="13"/>
  <c r="W6059" i="13"/>
  <c r="V6059" i="13"/>
  <c r="U6059" i="13"/>
  <c r="T6059" i="13"/>
  <c r="S6059" i="13"/>
  <c r="X6059" i="13" s="1"/>
  <c r="A6059" i="13"/>
  <c r="W6058" i="13"/>
  <c r="V6058" i="13"/>
  <c r="U6058" i="13"/>
  <c r="T6058" i="13"/>
  <c r="S6058" i="13"/>
  <c r="X6058" i="13" s="1"/>
  <c r="A6058" i="13"/>
  <c r="W6057" i="13"/>
  <c r="V6057" i="13"/>
  <c r="U6057" i="13"/>
  <c r="T6057" i="13"/>
  <c r="S6057" i="13"/>
  <c r="X6057" i="13" s="1"/>
  <c r="A6057" i="13"/>
  <c r="W6056" i="13"/>
  <c r="V6056" i="13"/>
  <c r="U6056" i="13"/>
  <c r="T6056" i="13"/>
  <c r="S6056" i="13"/>
  <c r="X6056" i="13" s="1"/>
  <c r="A6056" i="13"/>
  <c r="W6055" i="13"/>
  <c r="V6055" i="13"/>
  <c r="U6055" i="13"/>
  <c r="T6055" i="13"/>
  <c r="S6055" i="13"/>
  <c r="X6055" i="13" s="1"/>
  <c r="A6055" i="13"/>
  <c r="W6054" i="13"/>
  <c r="V6054" i="13"/>
  <c r="U6054" i="13"/>
  <c r="T6054" i="13"/>
  <c r="S6054" i="13"/>
  <c r="X6054" i="13" s="1"/>
  <c r="A6054" i="13"/>
  <c r="W6053" i="13"/>
  <c r="V6053" i="13"/>
  <c r="U6053" i="13"/>
  <c r="T6053" i="13"/>
  <c r="S6053" i="13"/>
  <c r="X6053" i="13" s="1"/>
  <c r="A6053" i="13"/>
  <c r="W6052" i="13"/>
  <c r="V6052" i="13"/>
  <c r="U6052" i="13"/>
  <c r="T6052" i="13"/>
  <c r="S6052" i="13"/>
  <c r="X6052" i="13" s="1"/>
  <c r="A6052" i="13"/>
  <c r="W6051" i="13"/>
  <c r="V6051" i="13"/>
  <c r="U6051" i="13"/>
  <c r="T6051" i="13"/>
  <c r="S6051" i="13"/>
  <c r="X6051" i="13" s="1"/>
  <c r="A6051" i="13"/>
  <c r="W6050" i="13"/>
  <c r="V6050" i="13"/>
  <c r="U6050" i="13"/>
  <c r="T6050" i="13"/>
  <c r="S6050" i="13"/>
  <c r="X6050" i="13" s="1"/>
  <c r="A6050" i="13"/>
  <c r="W6049" i="13"/>
  <c r="V6049" i="13"/>
  <c r="U6049" i="13"/>
  <c r="T6049" i="13"/>
  <c r="S6049" i="13"/>
  <c r="X6049" i="13" s="1"/>
  <c r="A6049" i="13"/>
  <c r="W6048" i="13"/>
  <c r="V6048" i="13"/>
  <c r="U6048" i="13"/>
  <c r="T6048" i="13"/>
  <c r="S6048" i="13"/>
  <c r="X6048" i="13" s="1"/>
  <c r="A6048" i="13"/>
  <c r="W6047" i="13"/>
  <c r="V6047" i="13"/>
  <c r="U6047" i="13"/>
  <c r="T6047" i="13"/>
  <c r="S6047" i="13"/>
  <c r="X6047" i="13" s="1"/>
  <c r="A6047" i="13"/>
  <c r="W6046" i="13"/>
  <c r="V6046" i="13"/>
  <c r="U6046" i="13"/>
  <c r="T6046" i="13"/>
  <c r="S6046" i="13"/>
  <c r="X6046" i="13" s="1"/>
  <c r="A6046" i="13"/>
  <c r="W6045" i="13"/>
  <c r="V6045" i="13"/>
  <c r="U6045" i="13"/>
  <c r="T6045" i="13"/>
  <c r="S6045" i="13"/>
  <c r="X6045" i="13" s="1"/>
  <c r="A6045" i="13"/>
  <c r="W6044" i="13"/>
  <c r="V6044" i="13"/>
  <c r="U6044" i="13"/>
  <c r="T6044" i="13"/>
  <c r="S6044" i="13"/>
  <c r="X6044" i="13" s="1"/>
  <c r="A6044" i="13"/>
  <c r="W6043" i="13"/>
  <c r="V6043" i="13"/>
  <c r="U6043" i="13"/>
  <c r="T6043" i="13"/>
  <c r="S6043" i="13"/>
  <c r="X6043" i="13" s="1"/>
  <c r="A6043" i="13"/>
  <c r="W6042" i="13"/>
  <c r="V6042" i="13"/>
  <c r="U6042" i="13"/>
  <c r="T6042" i="13"/>
  <c r="S6042" i="13"/>
  <c r="X6042" i="13" s="1"/>
  <c r="A6042" i="13"/>
  <c r="W6041" i="13"/>
  <c r="V6041" i="13"/>
  <c r="U6041" i="13"/>
  <c r="T6041" i="13"/>
  <c r="S6041" i="13"/>
  <c r="X6041" i="13" s="1"/>
  <c r="A6041" i="13"/>
  <c r="W6040" i="13"/>
  <c r="V6040" i="13"/>
  <c r="U6040" i="13"/>
  <c r="T6040" i="13"/>
  <c r="S6040" i="13"/>
  <c r="X6040" i="13" s="1"/>
  <c r="A6040" i="13"/>
  <c r="W6039" i="13"/>
  <c r="V6039" i="13"/>
  <c r="U6039" i="13"/>
  <c r="T6039" i="13"/>
  <c r="S6039" i="13"/>
  <c r="X6039" i="13" s="1"/>
  <c r="A6039" i="13"/>
  <c r="W6038" i="13"/>
  <c r="V6038" i="13"/>
  <c r="U6038" i="13"/>
  <c r="T6038" i="13"/>
  <c r="S6038" i="13"/>
  <c r="X6038" i="13" s="1"/>
  <c r="A6038" i="13"/>
  <c r="W6037" i="13"/>
  <c r="V6037" i="13"/>
  <c r="U6037" i="13"/>
  <c r="T6037" i="13"/>
  <c r="S6037" i="13"/>
  <c r="X6037" i="13" s="1"/>
  <c r="A6037" i="13"/>
  <c r="W6036" i="13"/>
  <c r="V6036" i="13"/>
  <c r="U6036" i="13"/>
  <c r="T6036" i="13"/>
  <c r="S6036" i="13"/>
  <c r="X6036" i="13" s="1"/>
  <c r="A6036" i="13"/>
  <c r="W6035" i="13"/>
  <c r="V6035" i="13"/>
  <c r="U6035" i="13"/>
  <c r="T6035" i="13"/>
  <c r="S6035" i="13"/>
  <c r="X6035" i="13" s="1"/>
  <c r="A6035" i="13"/>
  <c r="W6034" i="13"/>
  <c r="V6034" i="13"/>
  <c r="U6034" i="13"/>
  <c r="T6034" i="13"/>
  <c r="S6034" i="13"/>
  <c r="X6034" i="13" s="1"/>
  <c r="A6034" i="13"/>
  <c r="W6033" i="13"/>
  <c r="V6033" i="13"/>
  <c r="U6033" i="13"/>
  <c r="T6033" i="13"/>
  <c r="S6033" i="13"/>
  <c r="X6033" i="13" s="1"/>
  <c r="A6033" i="13"/>
  <c r="W6032" i="13"/>
  <c r="V6032" i="13"/>
  <c r="U6032" i="13"/>
  <c r="T6032" i="13"/>
  <c r="S6032" i="13"/>
  <c r="X6032" i="13" s="1"/>
  <c r="A6032" i="13"/>
  <c r="W6031" i="13"/>
  <c r="V6031" i="13"/>
  <c r="U6031" i="13"/>
  <c r="T6031" i="13"/>
  <c r="S6031" i="13"/>
  <c r="X6031" i="13" s="1"/>
  <c r="A6031" i="13"/>
  <c r="W6030" i="13"/>
  <c r="V6030" i="13"/>
  <c r="U6030" i="13"/>
  <c r="T6030" i="13"/>
  <c r="S6030" i="13"/>
  <c r="X6030" i="13" s="1"/>
  <c r="A6030" i="13"/>
  <c r="W6029" i="13"/>
  <c r="V6029" i="13"/>
  <c r="U6029" i="13"/>
  <c r="T6029" i="13"/>
  <c r="S6029" i="13"/>
  <c r="X6029" i="13" s="1"/>
  <c r="A6029" i="13"/>
  <c r="W6028" i="13"/>
  <c r="V6028" i="13"/>
  <c r="U6028" i="13"/>
  <c r="T6028" i="13"/>
  <c r="S6028" i="13"/>
  <c r="X6028" i="13" s="1"/>
  <c r="A6028" i="13"/>
  <c r="W6027" i="13"/>
  <c r="V6027" i="13"/>
  <c r="U6027" i="13"/>
  <c r="T6027" i="13"/>
  <c r="S6027" i="13"/>
  <c r="X6027" i="13" s="1"/>
  <c r="A6027" i="13"/>
  <c r="W6026" i="13"/>
  <c r="V6026" i="13"/>
  <c r="U6026" i="13"/>
  <c r="T6026" i="13"/>
  <c r="S6026" i="13"/>
  <c r="X6026" i="13" s="1"/>
  <c r="A6026" i="13"/>
  <c r="W6025" i="13"/>
  <c r="V6025" i="13"/>
  <c r="U6025" i="13"/>
  <c r="T6025" i="13"/>
  <c r="S6025" i="13"/>
  <c r="X6025" i="13" s="1"/>
  <c r="A6025" i="13"/>
  <c r="W6024" i="13"/>
  <c r="V6024" i="13"/>
  <c r="U6024" i="13"/>
  <c r="T6024" i="13"/>
  <c r="S6024" i="13"/>
  <c r="X6024" i="13" s="1"/>
  <c r="A6024" i="13"/>
  <c r="W6023" i="13"/>
  <c r="V6023" i="13"/>
  <c r="U6023" i="13"/>
  <c r="T6023" i="13"/>
  <c r="S6023" i="13"/>
  <c r="X6023" i="13" s="1"/>
  <c r="A6023" i="13"/>
  <c r="W6022" i="13"/>
  <c r="V6022" i="13"/>
  <c r="U6022" i="13"/>
  <c r="T6022" i="13"/>
  <c r="S6022" i="13"/>
  <c r="X6022" i="13" s="1"/>
  <c r="A6022" i="13"/>
  <c r="W6021" i="13"/>
  <c r="V6021" i="13"/>
  <c r="U6021" i="13"/>
  <c r="T6021" i="13"/>
  <c r="S6021" i="13"/>
  <c r="X6021" i="13" s="1"/>
  <c r="A6021" i="13"/>
  <c r="W6020" i="13"/>
  <c r="V6020" i="13"/>
  <c r="U6020" i="13"/>
  <c r="T6020" i="13"/>
  <c r="S6020" i="13"/>
  <c r="X6020" i="13" s="1"/>
  <c r="A6020" i="13"/>
  <c r="W6019" i="13"/>
  <c r="V6019" i="13"/>
  <c r="U6019" i="13"/>
  <c r="T6019" i="13"/>
  <c r="S6019" i="13"/>
  <c r="X6019" i="13" s="1"/>
  <c r="A6019" i="13"/>
  <c r="W6018" i="13"/>
  <c r="V6018" i="13"/>
  <c r="U6018" i="13"/>
  <c r="T6018" i="13"/>
  <c r="S6018" i="13"/>
  <c r="X6018" i="13" s="1"/>
  <c r="A6018" i="13"/>
  <c r="W6017" i="13"/>
  <c r="V6017" i="13"/>
  <c r="U6017" i="13"/>
  <c r="T6017" i="13"/>
  <c r="S6017" i="13"/>
  <c r="X6017" i="13" s="1"/>
  <c r="A6017" i="13"/>
  <c r="W6016" i="13"/>
  <c r="V6016" i="13"/>
  <c r="U6016" i="13"/>
  <c r="T6016" i="13"/>
  <c r="S6016" i="13"/>
  <c r="X6016" i="13" s="1"/>
  <c r="A6016" i="13"/>
  <c r="W6015" i="13"/>
  <c r="V6015" i="13"/>
  <c r="U6015" i="13"/>
  <c r="T6015" i="13"/>
  <c r="S6015" i="13"/>
  <c r="X6015" i="13" s="1"/>
  <c r="A6015" i="13"/>
  <c r="W6014" i="13"/>
  <c r="V6014" i="13"/>
  <c r="U6014" i="13"/>
  <c r="T6014" i="13"/>
  <c r="S6014" i="13"/>
  <c r="X6014" i="13" s="1"/>
  <c r="A6014" i="13"/>
  <c r="W6013" i="13"/>
  <c r="V6013" i="13"/>
  <c r="U6013" i="13"/>
  <c r="T6013" i="13"/>
  <c r="S6013" i="13"/>
  <c r="X6013" i="13" s="1"/>
  <c r="A6013" i="13"/>
  <c r="W6012" i="13"/>
  <c r="V6012" i="13"/>
  <c r="U6012" i="13"/>
  <c r="T6012" i="13"/>
  <c r="S6012" i="13"/>
  <c r="X6012" i="13" s="1"/>
  <c r="A6012" i="13"/>
  <c r="W6011" i="13"/>
  <c r="V6011" i="13"/>
  <c r="U6011" i="13"/>
  <c r="T6011" i="13"/>
  <c r="S6011" i="13"/>
  <c r="X6011" i="13" s="1"/>
  <c r="A6011" i="13"/>
  <c r="W6010" i="13"/>
  <c r="V6010" i="13"/>
  <c r="U6010" i="13"/>
  <c r="T6010" i="13"/>
  <c r="S6010" i="13"/>
  <c r="X6010" i="13" s="1"/>
  <c r="A6010" i="13"/>
  <c r="W6009" i="13"/>
  <c r="V6009" i="13"/>
  <c r="U6009" i="13"/>
  <c r="T6009" i="13"/>
  <c r="S6009" i="13"/>
  <c r="X6009" i="13" s="1"/>
  <c r="A6009" i="13"/>
  <c r="W6008" i="13"/>
  <c r="V6008" i="13"/>
  <c r="U6008" i="13"/>
  <c r="T6008" i="13"/>
  <c r="S6008" i="13"/>
  <c r="X6008" i="13" s="1"/>
  <c r="A6008" i="13"/>
  <c r="W6007" i="13"/>
  <c r="V6007" i="13"/>
  <c r="U6007" i="13"/>
  <c r="T6007" i="13"/>
  <c r="S6007" i="13"/>
  <c r="X6007" i="13" s="1"/>
  <c r="A6007" i="13"/>
  <c r="W6006" i="13"/>
  <c r="V6006" i="13"/>
  <c r="U6006" i="13"/>
  <c r="T6006" i="13"/>
  <c r="S6006" i="13"/>
  <c r="X6006" i="13" s="1"/>
  <c r="A6006" i="13"/>
  <c r="W6005" i="13"/>
  <c r="V6005" i="13"/>
  <c r="U6005" i="13"/>
  <c r="T6005" i="13"/>
  <c r="S6005" i="13"/>
  <c r="X6005" i="13" s="1"/>
  <c r="A6005" i="13"/>
  <c r="W6004" i="13"/>
  <c r="V6004" i="13"/>
  <c r="U6004" i="13"/>
  <c r="T6004" i="13"/>
  <c r="S6004" i="13"/>
  <c r="X6004" i="13" s="1"/>
  <c r="A6004" i="13"/>
  <c r="W6003" i="13"/>
  <c r="V6003" i="13"/>
  <c r="U6003" i="13"/>
  <c r="T6003" i="13"/>
  <c r="S6003" i="13"/>
  <c r="X6003" i="13" s="1"/>
  <c r="A6003" i="13"/>
  <c r="W6002" i="13"/>
  <c r="V6002" i="13"/>
  <c r="U6002" i="13"/>
  <c r="T6002" i="13"/>
  <c r="S6002" i="13"/>
  <c r="X6002" i="13" s="1"/>
  <c r="A6002" i="13"/>
  <c r="W6001" i="13"/>
  <c r="V6001" i="13"/>
  <c r="U6001" i="13"/>
  <c r="T6001" i="13"/>
  <c r="S6001" i="13"/>
  <c r="X6001" i="13" s="1"/>
  <c r="A6001" i="13"/>
  <c r="W6000" i="13"/>
  <c r="V6000" i="13"/>
  <c r="U6000" i="13"/>
  <c r="T6000" i="13"/>
  <c r="S6000" i="13"/>
  <c r="X6000" i="13" s="1"/>
  <c r="A6000" i="13"/>
  <c r="W5999" i="13"/>
  <c r="V5999" i="13"/>
  <c r="U5999" i="13"/>
  <c r="T5999" i="13"/>
  <c r="S5999" i="13"/>
  <c r="X5999" i="13" s="1"/>
  <c r="A5999" i="13"/>
  <c r="W5998" i="13"/>
  <c r="V5998" i="13"/>
  <c r="U5998" i="13"/>
  <c r="T5998" i="13"/>
  <c r="S5998" i="13"/>
  <c r="X5998" i="13" s="1"/>
  <c r="A5998" i="13"/>
  <c r="W5997" i="13"/>
  <c r="V5997" i="13"/>
  <c r="U5997" i="13"/>
  <c r="T5997" i="13"/>
  <c r="S5997" i="13"/>
  <c r="X5997" i="13" s="1"/>
  <c r="A5997" i="13"/>
  <c r="W5996" i="13"/>
  <c r="V5996" i="13"/>
  <c r="U5996" i="13"/>
  <c r="T5996" i="13"/>
  <c r="S5996" i="13"/>
  <c r="X5996" i="13" s="1"/>
  <c r="A5996" i="13"/>
  <c r="W5995" i="13"/>
  <c r="V5995" i="13"/>
  <c r="U5995" i="13"/>
  <c r="T5995" i="13"/>
  <c r="S5995" i="13"/>
  <c r="X5995" i="13" s="1"/>
  <c r="A5995" i="13"/>
  <c r="W5994" i="13"/>
  <c r="V5994" i="13"/>
  <c r="U5994" i="13"/>
  <c r="T5994" i="13"/>
  <c r="S5994" i="13"/>
  <c r="X5994" i="13" s="1"/>
  <c r="A5994" i="13"/>
  <c r="W5993" i="13"/>
  <c r="V5993" i="13"/>
  <c r="U5993" i="13"/>
  <c r="T5993" i="13"/>
  <c r="S5993" i="13"/>
  <c r="X5993" i="13" s="1"/>
  <c r="A5993" i="13"/>
  <c r="W5992" i="13"/>
  <c r="V5992" i="13"/>
  <c r="U5992" i="13"/>
  <c r="T5992" i="13"/>
  <c r="S5992" i="13"/>
  <c r="X5992" i="13" s="1"/>
  <c r="A5992" i="13"/>
  <c r="W5991" i="13"/>
  <c r="V5991" i="13"/>
  <c r="U5991" i="13"/>
  <c r="T5991" i="13"/>
  <c r="S5991" i="13"/>
  <c r="X5991" i="13" s="1"/>
  <c r="A5991" i="13"/>
  <c r="W5990" i="13"/>
  <c r="V5990" i="13"/>
  <c r="U5990" i="13"/>
  <c r="T5990" i="13"/>
  <c r="S5990" i="13"/>
  <c r="X5990" i="13" s="1"/>
  <c r="A5990" i="13"/>
  <c r="W5989" i="13"/>
  <c r="V5989" i="13"/>
  <c r="U5989" i="13"/>
  <c r="T5989" i="13"/>
  <c r="S5989" i="13"/>
  <c r="X5989" i="13" s="1"/>
  <c r="A5989" i="13"/>
  <c r="W5988" i="13"/>
  <c r="V5988" i="13"/>
  <c r="U5988" i="13"/>
  <c r="T5988" i="13"/>
  <c r="S5988" i="13"/>
  <c r="X5988" i="13" s="1"/>
  <c r="A5988" i="13"/>
  <c r="W5987" i="13"/>
  <c r="V5987" i="13"/>
  <c r="U5987" i="13"/>
  <c r="T5987" i="13"/>
  <c r="S5987" i="13"/>
  <c r="X5987" i="13" s="1"/>
  <c r="A5987" i="13"/>
  <c r="W5986" i="13"/>
  <c r="V5986" i="13"/>
  <c r="U5986" i="13"/>
  <c r="T5986" i="13"/>
  <c r="S5986" i="13"/>
  <c r="X5986" i="13" s="1"/>
  <c r="A5986" i="13"/>
  <c r="W5985" i="13"/>
  <c r="V5985" i="13"/>
  <c r="U5985" i="13"/>
  <c r="T5985" i="13"/>
  <c r="S5985" i="13"/>
  <c r="X5985" i="13" s="1"/>
  <c r="A5985" i="13"/>
  <c r="W5984" i="13"/>
  <c r="V5984" i="13"/>
  <c r="U5984" i="13"/>
  <c r="T5984" i="13"/>
  <c r="S5984" i="13"/>
  <c r="X5984" i="13" s="1"/>
  <c r="A5984" i="13"/>
  <c r="W5983" i="13"/>
  <c r="V5983" i="13"/>
  <c r="U5983" i="13"/>
  <c r="T5983" i="13"/>
  <c r="S5983" i="13"/>
  <c r="X5983" i="13" s="1"/>
  <c r="A5983" i="13"/>
  <c r="W5982" i="13"/>
  <c r="V5982" i="13"/>
  <c r="U5982" i="13"/>
  <c r="T5982" i="13"/>
  <c r="S5982" i="13"/>
  <c r="X5982" i="13" s="1"/>
  <c r="A5982" i="13"/>
  <c r="W5981" i="13"/>
  <c r="V5981" i="13"/>
  <c r="U5981" i="13"/>
  <c r="T5981" i="13"/>
  <c r="S5981" i="13"/>
  <c r="X5981" i="13" s="1"/>
  <c r="A5981" i="13"/>
  <c r="W5980" i="13"/>
  <c r="V5980" i="13"/>
  <c r="U5980" i="13"/>
  <c r="T5980" i="13"/>
  <c r="S5980" i="13"/>
  <c r="X5980" i="13" s="1"/>
  <c r="A5980" i="13"/>
  <c r="W5979" i="13"/>
  <c r="V5979" i="13"/>
  <c r="U5979" i="13"/>
  <c r="T5979" i="13"/>
  <c r="S5979" i="13"/>
  <c r="X5979" i="13" s="1"/>
  <c r="A5979" i="13"/>
  <c r="W5978" i="13"/>
  <c r="V5978" i="13"/>
  <c r="U5978" i="13"/>
  <c r="T5978" i="13"/>
  <c r="S5978" i="13"/>
  <c r="X5978" i="13" s="1"/>
  <c r="A5978" i="13"/>
  <c r="W5977" i="13"/>
  <c r="V5977" i="13"/>
  <c r="U5977" i="13"/>
  <c r="T5977" i="13"/>
  <c r="S5977" i="13"/>
  <c r="X5977" i="13" s="1"/>
  <c r="A5977" i="13"/>
  <c r="W5976" i="13"/>
  <c r="V5976" i="13"/>
  <c r="U5976" i="13"/>
  <c r="T5976" i="13"/>
  <c r="S5976" i="13"/>
  <c r="X5976" i="13" s="1"/>
  <c r="A5976" i="13"/>
  <c r="W5975" i="13"/>
  <c r="V5975" i="13"/>
  <c r="U5975" i="13"/>
  <c r="T5975" i="13"/>
  <c r="S5975" i="13"/>
  <c r="X5975" i="13" s="1"/>
  <c r="A5975" i="13"/>
  <c r="W5974" i="13"/>
  <c r="V5974" i="13"/>
  <c r="U5974" i="13"/>
  <c r="T5974" i="13"/>
  <c r="S5974" i="13"/>
  <c r="X5974" i="13" s="1"/>
  <c r="A5974" i="13"/>
  <c r="W5973" i="13"/>
  <c r="V5973" i="13"/>
  <c r="U5973" i="13"/>
  <c r="T5973" i="13"/>
  <c r="S5973" i="13"/>
  <c r="X5973" i="13" s="1"/>
  <c r="A5973" i="13"/>
  <c r="W5972" i="13"/>
  <c r="V5972" i="13"/>
  <c r="U5972" i="13"/>
  <c r="T5972" i="13"/>
  <c r="S5972" i="13"/>
  <c r="X5972" i="13" s="1"/>
  <c r="A5972" i="13"/>
  <c r="W5971" i="13"/>
  <c r="V5971" i="13"/>
  <c r="U5971" i="13"/>
  <c r="T5971" i="13"/>
  <c r="S5971" i="13"/>
  <c r="X5971" i="13" s="1"/>
  <c r="A5971" i="13"/>
  <c r="W5970" i="13"/>
  <c r="V5970" i="13"/>
  <c r="U5970" i="13"/>
  <c r="T5970" i="13"/>
  <c r="S5970" i="13"/>
  <c r="X5970" i="13" s="1"/>
  <c r="A5970" i="13"/>
  <c r="W5969" i="13"/>
  <c r="V5969" i="13"/>
  <c r="U5969" i="13"/>
  <c r="T5969" i="13"/>
  <c r="S5969" i="13"/>
  <c r="X5969" i="13" s="1"/>
  <c r="A5969" i="13"/>
  <c r="W5968" i="13"/>
  <c r="V5968" i="13"/>
  <c r="U5968" i="13"/>
  <c r="T5968" i="13"/>
  <c r="S5968" i="13"/>
  <c r="X5968" i="13" s="1"/>
  <c r="A5968" i="13"/>
  <c r="W5967" i="13"/>
  <c r="V5967" i="13"/>
  <c r="U5967" i="13"/>
  <c r="T5967" i="13"/>
  <c r="S5967" i="13"/>
  <c r="X5967" i="13" s="1"/>
  <c r="A5967" i="13"/>
  <c r="W5966" i="13"/>
  <c r="V5966" i="13"/>
  <c r="U5966" i="13"/>
  <c r="T5966" i="13"/>
  <c r="S5966" i="13"/>
  <c r="X5966" i="13" s="1"/>
  <c r="A5966" i="13"/>
  <c r="W5965" i="13"/>
  <c r="V5965" i="13"/>
  <c r="U5965" i="13"/>
  <c r="T5965" i="13"/>
  <c r="S5965" i="13"/>
  <c r="X5965" i="13" s="1"/>
  <c r="A5965" i="13"/>
  <c r="W5964" i="13"/>
  <c r="V5964" i="13"/>
  <c r="U5964" i="13"/>
  <c r="T5964" i="13"/>
  <c r="S5964" i="13"/>
  <c r="X5964" i="13" s="1"/>
  <c r="A5964" i="13"/>
  <c r="W5963" i="13"/>
  <c r="V5963" i="13"/>
  <c r="U5963" i="13"/>
  <c r="T5963" i="13"/>
  <c r="S5963" i="13"/>
  <c r="X5963" i="13" s="1"/>
  <c r="A5963" i="13"/>
  <c r="W5962" i="13"/>
  <c r="V5962" i="13"/>
  <c r="U5962" i="13"/>
  <c r="T5962" i="13"/>
  <c r="S5962" i="13"/>
  <c r="X5962" i="13" s="1"/>
  <c r="A5962" i="13"/>
  <c r="W5961" i="13"/>
  <c r="V5961" i="13"/>
  <c r="U5961" i="13"/>
  <c r="T5961" i="13"/>
  <c r="S5961" i="13"/>
  <c r="X5961" i="13" s="1"/>
  <c r="A5961" i="13"/>
  <c r="W5960" i="13"/>
  <c r="V5960" i="13"/>
  <c r="U5960" i="13"/>
  <c r="T5960" i="13"/>
  <c r="S5960" i="13"/>
  <c r="X5960" i="13" s="1"/>
  <c r="A5960" i="13"/>
  <c r="W5959" i="13"/>
  <c r="V5959" i="13"/>
  <c r="U5959" i="13"/>
  <c r="T5959" i="13"/>
  <c r="S5959" i="13"/>
  <c r="X5959" i="13" s="1"/>
  <c r="A5959" i="13"/>
  <c r="W5958" i="13"/>
  <c r="V5958" i="13"/>
  <c r="U5958" i="13"/>
  <c r="T5958" i="13"/>
  <c r="S5958" i="13"/>
  <c r="X5958" i="13" s="1"/>
  <c r="A5958" i="13"/>
  <c r="W5957" i="13"/>
  <c r="V5957" i="13"/>
  <c r="U5957" i="13"/>
  <c r="T5957" i="13"/>
  <c r="S5957" i="13"/>
  <c r="X5957" i="13" s="1"/>
  <c r="A5957" i="13"/>
  <c r="W5956" i="13"/>
  <c r="V5956" i="13"/>
  <c r="U5956" i="13"/>
  <c r="T5956" i="13"/>
  <c r="S5956" i="13"/>
  <c r="X5956" i="13" s="1"/>
  <c r="A5956" i="13"/>
  <c r="W5955" i="13"/>
  <c r="V5955" i="13"/>
  <c r="U5955" i="13"/>
  <c r="T5955" i="13"/>
  <c r="S5955" i="13"/>
  <c r="X5955" i="13" s="1"/>
  <c r="A5955" i="13"/>
  <c r="W5954" i="13"/>
  <c r="V5954" i="13"/>
  <c r="U5954" i="13"/>
  <c r="T5954" i="13"/>
  <c r="S5954" i="13"/>
  <c r="X5954" i="13" s="1"/>
  <c r="A5954" i="13"/>
  <c r="W5953" i="13"/>
  <c r="V5953" i="13"/>
  <c r="U5953" i="13"/>
  <c r="T5953" i="13"/>
  <c r="S5953" i="13"/>
  <c r="X5953" i="13" s="1"/>
  <c r="A5953" i="13"/>
  <c r="W5952" i="13"/>
  <c r="V5952" i="13"/>
  <c r="U5952" i="13"/>
  <c r="T5952" i="13"/>
  <c r="S5952" i="13"/>
  <c r="X5952" i="13" s="1"/>
  <c r="A5952" i="13"/>
  <c r="W5951" i="13"/>
  <c r="V5951" i="13"/>
  <c r="U5951" i="13"/>
  <c r="T5951" i="13"/>
  <c r="S5951" i="13"/>
  <c r="X5951" i="13" s="1"/>
  <c r="A5951" i="13"/>
  <c r="W5950" i="13"/>
  <c r="V5950" i="13"/>
  <c r="U5950" i="13"/>
  <c r="T5950" i="13"/>
  <c r="S5950" i="13"/>
  <c r="X5950" i="13" s="1"/>
  <c r="A5950" i="13"/>
  <c r="W5949" i="13"/>
  <c r="V5949" i="13"/>
  <c r="U5949" i="13"/>
  <c r="T5949" i="13"/>
  <c r="S5949" i="13"/>
  <c r="X5949" i="13" s="1"/>
  <c r="A5949" i="13"/>
  <c r="W5948" i="13"/>
  <c r="V5948" i="13"/>
  <c r="U5948" i="13"/>
  <c r="T5948" i="13"/>
  <c r="S5948" i="13"/>
  <c r="X5948" i="13" s="1"/>
  <c r="A5948" i="13"/>
  <c r="W5947" i="13"/>
  <c r="V5947" i="13"/>
  <c r="U5947" i="13"/>
  <c r="T5947" i="13"/>
  <c r="S5947" i="13"/>
  <c r="X5947" i="13" s="1"/>
  <c r="A5947" i="13"/>
  <c r="W5946" i="13"/>
  <c r="V5946" i="13"/>
  <c r="U5946" i="13"/>
  <c r="T5946" i="13"/>
  <c r="S5946" i="13"/>
  <c r="X5946" i="13" s="1"/>
  <c r="A5946" i="13"/>
  <c r="W5945" i="13"/>
  <c r="V5945" i="13"/>
  <c r="U5945" i="13"/>
  <c r="T5945" i="13"/>
  <c r="S5945" i="13"/>
  <c r="X5945" i="13" s="1"/>
  <c r="A5945" i="13"/>
  <c r="W5944" i="13"/>
  <c r="V5944" i="13"/>
  <c r="U5944" i="13"/>
  <c r="T5944" i="13"/>
  <c r="S5944" i="13"/>
  <c r="X5944" i="13" s="1"/>
  <c r="A5944" i="13"/>
  <c r="W5943" i="13"/>
  <c r="V5943" i="13"/>
  <c r="U5943" i="13"/>
  <c r="T5943" i="13"/>
  <c r="S5943" i="13"/>
  <c r="X5943" i="13" s="1"/>
  <c r="A5943" i="13"/>
  <c r="W5942" i="13"/>
  <c r="V5942" i="13"/>
  <c r="U5942" i="13"/>
  <c r="T5942" i="13"/>
  <c r="S5942" i="13"/>
  <c r="X5942" i="13" s="1"/>
  <c r="A5942" i="13"/>
  <c r="W5941" i="13"/>
  <c r="V5941" i="13"/>
  <c r="U5941" i="13"/>
  <c r="T5941" i="13"/>
  <c r="S5941" i="13"/>
  <c r="X5941" i="13" s="1"/>
  <c r="A5941" i="13"/>
  <c r="W5940" i="13"/>
  <c r="V5940" i="13"/>
  <c r="U5940" i="13"/>
  <c r="T5940" i="13"/>
  <c r="S5940" i="13"/>
  <c r="X5940" i="13" s="1"/>
  <c r="A5940" i="13"/>
  <c r="W5939" i="13"/>
  <c r="V5939" i="13"/>
  <c r="U5939" i="13"/>
  <c r="T5939" i="13"/>
  <c r="S5939" i="13"/>
  <c r="X5939" i="13" s="1"/>
  <c r="A5939" i="13"/>
  <c r="W5938" i="13"/>
  <c r="V5938" i="13"/>
  <c r="U5938" i="13"/>
  <c r="T5938" i="13"/>
  <c r="S5938" i="13"/>
  <c r="X5938" i="13" s="1"/>
  <c r="A5938" i="13"/>
  <c r="W5937" i="13"/>
  <c r="V5937" i="13"/>
  <c r="U5937" i="13"/>
  <c r="T5937" i="13"/>
  <c r="S5937" i="13"/>
  <c r="X5937" i="13" s="1"/>
  <c r="A5937" i="13"/>
  <c r="W5936" i="13"/>
  <c r="V5936" i="13"/>
  <c r="U5936" i="13"/>
  <c r="T5936" i="13"/>
  <c r="S5936" i="13"/>
  <c r="X5936" i="13" s="1"/>
  <c r="A5936" i="13"/>
  <c r="W5935" i="13"/>
  <c r="V5935" i="13"/>
  <c r="U5935" i="13"/>
  <c r="T5935" i="13"/>
  <c r="S5935" i="13"/>
  <c r="X5935" i="13" s="1"/>
  <c r="A5935" i="13"/>
  <c r="W5934" i="13"/>
  <c r="V5934" i="13"/>
  <c r="U5934" i="13"/>
  <c r="T5934" i="13"/>
  <c r="S5934" i="13"/>
  <c r="X5934" i="13" s="1"/>
  <c r="A5934" i="13"/>
  <c r="W5933" i="13"/>
  <c r="V5933" i="13"/>
  <c r="U5933" i="13"/>
  <c r="T5933" i="13"/>
  <c r="S5933" i="13"/>
  <c r="X5933" i="13" s="1"/>
  <c r="A5933" i="13"/>
  <c r="W5932" i="13"/>
  <c r="V5932" i="13"/>
  <c r="U5932" i="13"/>
  <c r="T5932" i="13"/>
  <c r="S5932" i="13"/>
  <c r="X5932" i="13" s="1"/>
  <c r="A5932" i="13"/>
  <c r="W5931" i="13"/>
  <c r="V5931" i="13"/>
  <c r="U5931" i="13"/>
  <c r="T5931" i="13"/>
  <c r="S5931" i="13"/>
  <c r="X5931" i="13" s="1"/>
  <c r="A5931" i="13"/>
  <c r="W5930" i="13"/>
  <c r="V5930" i="13"/>
  <c r="U5930" i="13"/>
  <c r="T5930" i="13"/>
  <c r="S5930" i="13"/>
  <c r="X5930" i="13" s="1"/>
  <c r="A5930" i="13"/>
  <c r="W5929" i="13"/>
  <c r="V5929" i="13"/>
  <c r="U5929" i="13"/>
  <c r="T5929" i="13"/>
  <c r="S5929" i="13"/>
  <c r="X5929" i="13" s="1"/>
  <c r="A5929" i="13"/>
  <c r="W5928" i="13"/>
  <c r="V5928" i="13"/>
  <c r="U5928" i="13"/>
  <c r="T5928" i="13"/>
  <c r="S5928" i="13"/>
  <c r="X5928" i="13" s="1"/>
  <c r="A5928" i="13"/>
  <c r="W5927" i="13"/>
  <c r="V5927" i="13"/>
  <c r="U5927" i="13"/>
  <c r="T5927" i="13"/>
  <c r="S5927" i="13"/>
  <c r="X5927" i="13" s="1"/>
  <c r="A5927" i="13"/>
  <c r="W5926" i="13"/>
  <c r="V5926" i="13"/>
  <c r="U5926" i="13"/>
  <c r="T5926" i="13"/>
  <c r="S5926" i="13"/>
  <c r="X5926" i="13" s="1"/>
  <c r="A5926" i="13"/>
  <c r="W5925" i="13"/>
  <c r="V5925" i="13"/>
  <c r="U5925" i="13"/>
  <c r="T5925" i="13"/>
  <c r="S5925" i="13"/>
  <c r="X5925" i="13" s="1"/>
  <c r="A5925" i="13"/>
  <c r="W5924" i="13"/>
  <c r="V5924" i="13"/>
  <c r="U5924" i="13"/>
  <c r="T5924" i="13"/>
  <c r="S5924" i="13"/>
  <c r="X5924" i="13" s="1"/>
  <c r="A5924" i="13"/>
  <c r="W5923" i="13"/>
  <c r="V5923" i="13"/>
  <c r="U5923" i="13"/>
  <c r="T5923" i="13"/>
  <c r="S5923" i="13"/>
  <c r="X5923" i="13" s="1"/>
  <c r="A5923" i="13"/>
  <c r="W5922" i="13"/>
  <c r="V5922" i="13"/>
  <c r="U5922" i="13"/>
  <c r="T5922" i="13"/>
  <c r="S5922" i="13"/>
  <c r="X5922" i="13" s="1"/>
  <c r="A5922" i="13"/>
  <c r="W5921" i="13"/>
  <c r="V5921" i="13"/>
  <c r="U5921" i="13"/>
  <c r="T5921" i="13"/>
  <c r="S5921" i="13"/>
  <c r="X5921" i="13" s="1"/>
  <c r="A5921" i="13"/>
  <c r="W5920" i="13"/>
  <c r="V5920" i="13"/>
  <c r="U5920" i="13"/>
  <c r="T5920" i="13"/>
  <c r="S5920" i="13"/>
  <c r="X5920" i="13" s="1"/>
  <c r="A5920" i="13"/>
  <c r="W5919" i="13"/>
  <c r="V5919" i="13"/>
  <c r="U5919" i="13"/>
  <c r="T5919" i="13"/>
  <c r="S5919" i="13"/>
  <c r="X5919" i="13" s="1"/>
  <c r="A5919" i="13"/>
  <c r="W5918" i="13"/>
  <c r="V5918" i="13"/>
  <c r="U5918" i="13"/>
  <c r="T5918" i="13"/>
  <c r="S5918" i="13"/>
  <c r="X5918" i="13" s="1"/>
  <c r="A5918" i="13"/>
  <c r="W5917" i="13"/>
  <c r="V5917" i="13"/>
  <c r="U5917" i="13"/>
  <c r="T5917" i="13"/>
  <c r="S5917" i="13"/>
  <c r="X5917" i="13" s="1"/>
  <c r="A5917" i="13"/>
  <c r="W5916" i="13"/>
  <c r="V5916" i="13"/>
  <c r="U5916" i="13"/>
  <c r="T5916" i="13"/>
  <c r="S5916" i="13"/>
  <c r="X5916" i="13" s="1"/>
  <c r="A5916" i="13"/>
  <c r="W5915" i="13"/>
  <c r="V5915" i="13"/>
  <c r="U5915" i="13"/>
  <c r="T5915" i="13"/>
  <c r="S5915" i="13"/>
  <c r="X5915" i="13" s="1"/>
  <c r="A5915" i="13"/>
  <c r="W5914" i="13"/>
  <c r="V5914" i="13"/>
  <c r="U5914" i="13"/>
  <c r="T5914" i="13"/>
  <c r="S5914" i="13"/>
  <c r="X5914" i="13" s="1"/>
  <c r="A5914" i="13"/>
  <c r="W5913" i="13"/>
  <c r="V5913" i="13"/>
  <c r="U5913" i="13"/>
  <c r="T5913" i="13"/>
  <c r="S5913" i="13"/>
  <c r="X5913" i="13" s="1"/>
  <c r="A5913" i="13"/>
  <c r="W5912" i="13"/>
  <c r="V5912" i="13"/>
  <c r="U5912" i="13"/>
  <c r="T5912" i="13"/>
  <c r="S5912" i="13"/>
  <c r="X5912" i="13" s="1"/>
  <c r="A5912" i="13"/>
  <c r="W5911" i="13"/>
  <c r="V5911" i="13"/>
  <c r="U5911" i="13"/>
  <c r="T5911" i="13"/>
  <c r="S5911" i="13"/>
  <c r="X5911" i="13" s="1"/>
  <c r="A5911" i="13"/>
  <c r="W5910" i="13"/>
  <c r="V5910" i="13"/>
  <c r="U5910" i="13"/>
  <c r="T5910" i="13"/>
  <c r="S5910" i="13"/>
  <c r="X5910" i="13" s="1"/>
  <c r="A5910" i="13"/>
  <c r="W5909" i="13"/>
  <c r="V5909" i="13"/>
  <c r="U5909" i="13"/>
  <c r="T5909" i="13"/>
  <c r="S5909" i="13"/>
  <c r="X5909" i="13" s="1"/>
  <c r="A5909" i="13"/>
  <c r="W5908" i="13"/>
  <c r="V5908" i="13"/>
  <c r="U5908" i="13"/>
  <c r="T5908" i="13"/>
  <c r="S5908" i="13"/>
  <c r="X5908" i="13" s="1"/>
  <c r="A5908" i="13"/>
  <c r="W5907" i="13"/>
  <c r="V5907" i="13"/>
  <c r="U5907" i="13"/>
  <c r="T5907" i="13"/>
  <c r="S5907" i="13"/>
  <c r="X5907" i="13" s="1"/>
  <c r="A5907" i="13"/>
  <c r="W5906" i="13"/>
  <c r="V5906" i="13"/>
  <c r="U5906" i="13"/>
  <c r="T5906" i="13"/>
  <c r="S5906" i="13"/>
  <c r="X5906" i="13" s="1"/>
  <c r="A5906" i="13"/>
  <c r="W5905" i="13"/>
  <c r="V5905" i="13"/>
  <c r="U5905" i="13"/>
  <c r="T5905" i="13"/>
  <c r="S5905" i="13"/>
  <c r="X5905" i="13" s="1"/>
  <c r="A5905" i="13"/>
  <c r="W5904" i="13"/>
  <c r="V5904" i="13"/>
  <c r="U5904" i="13"/>
  <c r="T5904" i="13"/>
  <c r="S5904" i="13"/>
  <c r="X5904" i="13" s="1"/>
  <c r="A5904" i="13"/>
  <c r="W5903" i="13"/>
  <c r="V5903" i="13"/>
  <c r="U5903" i="13"/>
  <c r="T5903" i="13"/>
  <c r="S5903" i="13"/>
  <c r="X5903" i="13" s="1"/>
  <c r="A5903" i="13"/>
  <c r="W5902" i="13"/>
  <c r="V5902" i="13"/>
  <c r="U5902" i="13"/>
  <c r="T5902" i="13"/>
  <c r="S5902" i="13"/>
  <c r="X5902" i="13" s="1"/>
  <c r="A5902" i="13"/>
  <c r="W5901" i="13"/>
  <c r="V5901" i="13"/>
  <c r="U5901" i="13"/>
  <c r="T5901" i="13"/>
  <c r="S5901" i="13"/>
  <c r="X5901" i="13" s="1"/>
  <c r="A5901" i="13"/>
  <c r="W5900" i="13"/>
  <c r="V5900" i="13"/>
  <c r="U5900" i="13"/>
  <c r="T5900" i="13"/>
  <c r="S5900" i="13"/>
  <c r="X5900" i="13" s="1"/>
  <c r="A5900" i="13"/>
  <c r="W5899" i="13"/>
  <c r="V5899" i="13"/>
  <c r="U5899" i="13"/>
  <c r="T5899" i="13"/>
  <c r="S5899" i="13"/>
  <c r="X5899" i="13" s="1"/>
  <c r="A5899" i="13"/>
  <c r="W5898" i="13"/>
  <c r="V5898" i="13"/>
  <c r="U5898" i="13"/>
  <c r="T5898" i="13"/>
  <c r="S5898" i="13"/>
  <c r="X5898" i="13" s="1"/>
  <c r="A5898" i="13"/>
  <c r="W5897" i="13"/>
  <c r="V5897" i="13"/>
  <c r="U5897" i="13"/>
  <c r="T5897" i="13"/>
  <c r="S5897" i="13"/>
  <c r="X5897" i="13" s="1"/>
  <c r="A5897" i="13"/>
  <c r="W5896" i="13"/>
  <c r="V5896" i="13"/>
  <c r="U5896" i="13"/>
  <c r="T5896" i="13"/>
  <c r="S5896" i="13"/>
  <c r="X5896" i="13" s="1"/>
  <c r="A5896" i="13"/>
  <c r="W5895" i="13"/>
  <c r="V5895" i="13"/>
  <c r="U5895" i="13"/>
  <c r="T5895" i="13"/>
  <c r="S5895" i="13"/>
  <c r="X5895" i="13" s="1"/>
  <c r="A5895" i="13"/>
  <c r="W5894" i="13"/>
  <c r="V5894" i="13"/>
  <c r="U5894" i="13"/>
  <c r="T5894" i="13"/>
  <c r="S5894" i="13"/>
  <c r="X5894" i="13" s="1"/>
  <c r="A5894" i="13"/>
  <c r="W5893" i="13"/>
  <c r="V5893" i="13"/>
  <c r="U5893" i="13"/>
  <c r="T5893" i="13"/>
  <c r="S5893" i="13"/>
  <c r="X5893" i="13" s="1"/>
  <c r="A5893" i="13"/>
  <c r="W5892" i="13"/>
  <c r="V5892" i="13"/>
  <c r="U5892" i="13"/>
  <c r="T5892" i="13"/>
  <c r="S5892" i="13"/>
  <c r="X5892" i="13" s="1"/>
  <c r="A5892" i="13"/>
  <c r="W5891" i="13"/>
  <c r="V5891" i="13"/>
  <c r="U5891" i="13"/>
  <c r="T5891" i="13"/>
  <c r="S5891" i="13"/>
  <c r="X5891" i="13" s="1"/>
  <c r="A5891" i="13"/>
  <c r="W5890" i="13"/>
  <c r="V5890" i="13"/>
  <c r="U5890" i="13"/>
  <c r="T5890" i="13"/>
  <c r="S5890" i="13"/>
  <c r="X5890" i="13" s="1"/>
  <c r="A5890" i="13"/>
  <c r="W5889" i="13"/>
  <c r="V5889" i="13"/>
  <c r="U5889" i="13"/>
  <c r="T5889" i="13"/>
  <c r="S5889" i="13"/>
  <c r="X5889" i="13" s="1"/>
  <c r="A5889" i="13"/>
  <c r="W5888" i="13"/>
  <c r="V5888" i="13"/>
  <c r="U5888" i="13"/>
  <c r="T5888" i="13"/>
  <c r="S5888" i="13"/>
  <c r="X5888" i="13" s="1"/>
  <c r="A5888" i="13"/>
  <c r="W5887" i="13"/>
  <c r="V5887" i="13"/>
  <c r="U5887" i="13"/>
  <c r="T5887" i="13"/>
  <c r="S5887" i="13"/>
  <c r="X5887" i="13" s="1"/>
  <c r="A5887" i="13"/>
  <c r="W5886" i="13"/>
  <c r="V5886" i="13"/>
  <c r="U5886" i="13"/>
  <c r="T5886" i="13"/>
  <c r="S5886" i="13"/>
  <c r="X5886" i="13" s="1"/>
  <c r="A5886" i="13"/>
  <c r="W5885" i="13"/>
  <c r="V5885" i="13"/>
  <c r="U5885" i="13"/>
  <c r="T5885" i="13"/>
  <c r="S5885" i="13"/>
  <c r="X5885" i="13" s="1"/>
  <c r="A5885" i="13"/>
  <c r="W5884" i="13"/>
  <c r="V5884" i="13"/>
  <c r="U5884" i="13"/>
  <c r="T5884" i="13"/>
  <c r="S5884" i="13"/>
  <c r="X5884" i="13" s="1"/>
  <c r="A5884" i="13"/>
  <c r="W5883" i="13"/>
  <c r="V5883" i="13"/>
  <c r="U5883" i="13"/>
  <c r="T5883" i="13"/>
  <c r="S5883" i="13"/>
  <c r="X5883" i="13" s="1"/>
  <c r="A5883" i="13"/>
  <c r="W5882" i="13"/>
  <c r="V5882" i="13"/>
  <c r="U5882" i="13"/>
  <c r="T5882" i="13"/>
  <c r="S5882" i="13"/>
  <c r="X5882" i="13" s="1"/>
  <c r="A5882" i="13"/>
  <c r="W5881" i="13"/>
  <c r="V5881" i="13"/>
  <c r="U5881" i="13"/>
  <c r="T5881" i="13"/>
  <c r="S5881" i="13"/>
  <c r="X5881" i="13" s="1"/>
  <c r="A5881" i="13"/>
  <c r="W5880" i="13"/>
  <c r="V5880" i="13"/>
  <c r="U5880" i="13"/>
  <c r="T5880" i="13"/>
  <c r="S5880" i="13"/>
  <c r="X5880" i="13" s="1"/>
  <c r="A5880" i="13"/>
  <c r="W5879" i="13"/>
  <c r="V5879" i="13"/>
  <c r="U5879" i="13"/>
  <c r="T5879" i="13"/>
  <c r="S5879" i="13"/>
  <c r="X5879" i="13" s="1"/>
  <c r="A5879" i="13"/>
  <c r="W5878" i="13"/>
  <c r="V5878" i="13"/>
  <c r="U5878" i="13"/>
  <c r="T5878" i="13"/>
  <c r="S5878" i="13"/>
  <c r="X5878" i="13" s="1"/>
  <c r="A5878" i="13"/>
  <c r="W5877" i="13"/>
  <c r="V5877" i="13"/>
  <c r="U5877" i="13"/>
  <c r="T5877" i="13"/>
  <c r="S5877" i="13"/>
  <c r="X5877" i="13" s="1"/>
  <c r="A5877" i="13"/>
  <c r="W5876" i="13"/>
  <c r="V5876" i="13"/>
  <c r="U5876" i="13"/>
  <c r="T5876" i="13"/>
  <c r="S5876" i="13"/>
  <c r="X5876" i="13" s="1"/>
  <c r="A5876" i="13"/>
  <c r="W5875" i="13"/>
  <c r="V5875" i="13"/>
  <c r="U5875" i="13"/>
  <c r="T5875" i="13"/>
  <c r="S5875" i="13"/>
  <c r="X5875" i="13" s="1"/>
  <c r="A5875" i="13"/>
  <c r="W5874" i="13"/>
  <c r="V5874" i="13"/>
  <c r="U5874" i="13"/>
  <c r="T5874" i="13"/>
  <c r="S5874" i="13"/>
  <c r="X5874" i="13" s="1"/>
  <c r="A5874" i="13"/>
  <c r="W5873" i="13"/>
  <c r="V5873" i="13"/>
  <c r="U5873" i="13"/>
  <c r="T5873" i="13"/>
  <c r="S5873" i="13"/>
  <c r="X5873" i="13" s="1"/>
  <c r="A5873" i="13"/>
  <c r="W5872" i="13"/>
  <c r="V5872" i="13"/>
  <c r="U5872" i="13"/>
  <c r="T5872" i="13"/>
  <c r="S5872" i="13"/>
  <c r="X5872" i="13" s="1"/>
  <c r="A5872" i="13"/>
  <c r="W5871" i="13"/>
  <c r="V5871" i="13"/>
  <c r="U5871" i="13"/>
  <c r="T5871" i="13"/>
  <c r="S5871" i="13"/>
  <c r="X5871" i="13" s="1"/>
  <c r="A5871" i="13"/>
  <c r="W5870" i="13"/>
  <c r="V5870" i="13"/>
  <c r="U5870" i="13"/>
  <c r="T5870" i="13"/>
  <c r="S5870" i="13"/>
  <c r="X5870" i="13" s="1"/>
  <c r="A5870" i="13"/>
  <c r="W5869" i="13"/>
  <c r="V5869" i="13"/>
  <c r="U5869" i="13"/>
  <c r="T5869" i="13"/>
  <c r="S5869" i="13"/>
  <c r="X5869" i="13" s="1"/>
  <c r="A5869" i="13"/>
  <c r="W5868" i="13"/>
  <c r="V5868" i="13"/>
  <c r="U5868" i="13"/>
  <c r="T5868" i="13"/>
  <c r="S5868" i="13"/>
  <c r="X5868" i="13" s="1"/>
  <c r="A5868" i="13"/>
  <c r="W5867" i="13"/>
  <c r="V5867" i="13"/>
  <c r="U5867" i="13"/>
  <c r="T5867" i="13"/>
  <c r="S5867" i="13"/>
  <c r="X5867" i="13" s="1"/>
  <c r="A5867" i="13"/>
  <c r="W5866" i="13"/>
  <c r="V5866" i="13"/>
  <c r="U5866" i="13"/>
  <c r="T5866" i="13"/>
  <c r="S5866" i="13"/>
  <c r="X5866" i="13" s="1"/>
  <c r="A5866" i="13"/>
  <c r="W5865" i="13"/>
  <c r="V5865" i="13"/>
  <c r="U5865" i="13"/>
  <c r="T5865" i="13"/>
  <c r="S5865" i="13"/>
  <c r="X5865" i="13" s="1"/>
  <c r="A5865" i="13"/>
  <c r="W5864" i="13"/>
  <c r="V5864" i="13"/>
  <c r="U5864" i="13"/>
  <c r="T5864" i="13"/>
  <c r="S5864" i="13"/>
  <c r="X5864" i="13" s="1"/>
  <c r="A5864" i="13"/>
  <c r="W5863" i="13"/>
  <c r="V5863" i="13"/>
  <c r="U5863" i="13"/>
  <c r="T5863" i="13"/>
  <c r="S5863" i="13"/>
  <c r="X5863" i="13" s="1"/>
  <c r="A5863" i="13"/>
  <c r="W5862" i="13"/>
  <c r="V5862" i="13"/>
  <c r="U5862" i="13"/>
  <c r="T5862" i="13"/>
  <c r="S5862" i="13"/>
  <c r="X5862" i="13" s="1"/>
  <c r="A5862" i="13"/>
  <c r="W5861" i="13"/>
  <c r="V5861" i="13"/>
  <c r="U5861" i="13"/>
  <c r="T5861" i="13"/>
  <c r="S5861" i="13"/>
  <c r="X5861" i="13" s="1"/>
  <c r="A5861" i="13"/>
  <c r="W5860" i="13"/>
  <c r="V5860" i="13"/>
  <c r="U5860" i="13"/>
  <c r="T5860" i="13"/>
  <c r="S5860" i="13"/>
  <c r="X5860" i="13" s="1"/>
  <c r="A5860" i="13"/>
  <c r="W5859" i="13"/>
  <c r="V5859" i="13"/>
  <c r="U5859" i="13"/>
  <c r="T5859" i="13"/>
  <c r="S5859" i="13"/>
  <c r="X5859" i="13" s="1"/>
  <c r="A5859" i="13"/>
  <c r="W5858" i="13"/>
  <c r="V5858" i="13"/>
  <c r="U5858" i="13"/>
  <c r="T5858" i="13"/>
  <c r="S5858" i="13"/>
  <c r="X5858" i="13" s="1"/>
  <c r="A5858" i="13"/>
  <c r="W5857" i="13"/>
  <c r="V5857" i="13"/>
  <c r="U5857" i="13"/>
  <c r="T5857" i="13"/>
  <c r="S5857" i="13"/>
  <c r="X5857" i="13" s="1"/>
  <c r="A5857" i="13"/>
  <c r="W5856" i="13"/>
  <c r="V5856" i="13"/>
  <c r="U5856" i="13"/>
  <c r="T5856" i="13"/>
  <c r="S5856" i="13"/>
  <c r="X5856" i="13" s="1"/>
  <c r="A5856" i="13"/>
  <c r="W5855" i="13"/>
  <c r="V5855" i="13"/>
  <c r="U5855" i="13"/>
  <c r="T5855" i="13"/>
  <c r="S5855" i="13"/>
  <c r="X5855" i="13" s="1"/>
  <c r="A5855" i="13"/>
  <c r="W5854" i="13"/>
  <c r="V5854" i="13"/>
  <c r="U5854" i="13"/>
  <c r="T5854" i="13"/>
  <c r="S5854" i="13"/>
  <c r="X5854" i="13" s="1"/>
  <c r="A5854" i="13"/>
  <c r="W5853" i="13"/>
  <c r="V5853" i="13"/>
  <c r="U5853" i="13"/>
  <c r="T5853" i="13"/>
  <c r="S5853" i="13"/>
  <c r="X5853" i="13" s="1"/>
  <c r="A5853" i="13"/>
  <c r="W5852" i="13"/>
  <c r="V5852" i="13"/>
  <c r="U5852" i="13"/>
  <c r="T5852" i="13"/>
  <c r="S5852" i="13"/>
  <c r="X5852" i="13" s="1"/>
  <c r="A5852" i="13"/>
  <c r="W5851" i="13"/>
  <c r="V5851" i="13"/>
  <c r="U5851" i="13"/>
  <c r="T5851" i="13"/>
  <c r="S5851" i="13"/>
  <c r="X5851" i="13" s="1"/>
  <c r="A5851" i="13"/>
  <c r="W5850" i="13"/>
  <c r="V5850" i="13"/>
  <c r="U5850" i="13"/>
  <c r="T5850" i="13"/>
  <c r="S5850" i="13"/>
  <c r="X5850" i="13" s="1"/>
  <c r="A5850" i="13"/>
  <c r="W5849" i="13"/>
  <c r="V5849" i="13"/>
  <c r="U5849" i="13"/>
  <c r="T5849" i="13"/>
  <c r="S5849" i="13"/>
  <c r="X5849" i="13" s="1"/>
  <c r="A5849" i="13"/>
  <c r="W5848" i="13"/>
  <c r="V5848" i="13"/>
  <c r="U5848" i="13"/>
  <c r="T5848" i="13"/>
  <c r="S5848" i="13"/>
  <c r="X5848" i="13" s="1"/>
  <c r="A5848" i="13"/>
  <c r="W5847" i="13"/>
  <c r="V5847" i="13"/>
  <c r="U5847" i="13"/>
  <c r="T5847" i="13"/>
  <c r="S5847" i="13"/>
  <c r="X5847" i="13" s="1"/>
  <c r="A5847" i="13"/>
  <c r="W5846" i="13"/>
  <c r="V5846" i="13"/>
  <c r="U5846" i="13"/>
  <c r="T5846" i="13"/>
  <c r="S5846" i="13"/>
  <c r="X5846" i="13" s="1"/>
  <c r="A5846" i="13"/>
  <c r="W5845" i="13"/>
  <c r="V5845" i="13"/>
  <c r="U5845" i="13"/>
  <c r="T5845" i="13"/>
  <c r="S5845" i="13"/>
  <c r="X5845" i="13" s="1"/>
  <c r="A5845" i="13"/>
  <c r="W5844" i="13"/>
  <c r="V5844" i="13"/>
  <c r="U5844" i="13"/>
  <c r="T5844" i="13"/>
  <c r="S5844" i="13"/>
  <c r="X5844" i="13" s="1"/>
  <c r="A5844" i="13"/>
  <c r="W5843" i="13"/>
  <c r="V5843" i="13"/>
  <c r="U5843" i="13"/>
  <c r="T5843" i="13"/>
  <c r="S5843" i="13"/>
  <c r="X5843" i="13" s="1"/>
  <c r="A5843" i="13"/>
  <c r="W5842" i="13"/>
  <c r="V5842" i="13"/>
  <c r="U5842" i="13"/>
  <c r="T5842" i="13"/>
  <c r="S5842" i="13"/>
  <c r="X5842" i="13" s="1"/>
  <c r="A5842" i="13"/>
  <c r="W5841" i="13"/>
  <c r="V5841" i="13"/>
  <c r="U5841" i="13"/>
  <c r="T5841" i="13"/>
  <c r="S5841" i="13"/>
  <c r="X5841" i="13" s="1"/>
  <c r="A5841" i="13"/>
  <c r="W5840" i="13"/>
  <c r="V5840" i="13"/>
  <c r="U5840" i="13"/>
  <c r="T5840" i="13"/>
  <c r="S5840" i="13"/>
  <c r="X5840" i="13" s="1"/>
  <c r="A5840" i="13"/>
  <c r="W5839" i="13"/>
  <c r="V5839" i="13"/>
  <c r="U5839" i="13"/>
  <c r="T5839" i="13"/>
  <c r="S5839" i="13"/>
  <c r="X5839" i="13" s="1"/>
  <c r="A5839" i="13"/>
  <c r="W5838" i="13"/>
  <c r="V5838" i="13"/>
  <c r="U5838" i="13"/>
  <c r="T5838" i="13"/>
  <c r="S5838" i="13"/>
  <c r="X5838" i="13" s="1"/>
  <c r="A5838" i="13"/>
  <c r="W5837" i="13"/>
  <c r="V5837" i="13"/>
  <c r="U5837" i="13"/>
  <c r="T5837" i="13"/>
  <c r="S5837" i="13"/>
  <c r="X5837" i="13" s="1"/>
  <c r="A5837" i="13"/>
  <c r="W5836" i="13"/>
  <c r="V5836" i="13"/>
  <c r="U5836" i="13"/>
  <c r="T5836" i="13"/>
  <c r="S5836" i="13"/>
  <c r="X5836" i="13" s="1"/>
  <c r="A5836" i="13"/>
  <c r="W5835" i="13"/>
  <c r="V5835" i="13"/>
  <c r="U5835" i="13"/>
  <c r="T5835" i="13"/>
  <c r="S5835" i="13"/>
  <c r="X5835" i="13" s="1"/>
  <c r="A5835" i="13"/>
  <c r="W5834" i="13"/>
  <c r="V5834" i="13"/>
  <c r="U5834" i="13"/>
  <c r="T5834" i="13"/>
  <c r="S5834" i="13"/>
  <c r="X5834" i="13" s="1"/>
  <c r="A5834" i="13"/>
  <c r="W5833" i="13"/>
  <c r="V5833" i="13"/>
  <c r="U5833" i="13"/>
  <c r="T5833" i="13"/>
  <c r="S5833" i="13"/>
  <c r="X5833" i="13" s="1"/>
  <c r="A5833" i="13"/>
  <c r="W5832" i="13"/>
  <c r="V5832" i="13"/>
  <c r="U5832" i="13"/>
  <c r="T5832" i="13"/>
  <c r="S5832" i="13"/>
  <c r="X5832" i="13" s="1"/>
  <c r="A5832" i="13"/>
  <c r="W5831" i="13"/>
  <c r="V5831" i="13"/>
  <c r="U5831" i="13"/>
  <c r="T5831" i="13"/>
  <c r="S5831" i="13"/>
  <c r="X5831" i="13" s="1"/>
  <c r="A5831" i="13"/>
  <c r="W5830" i="13"/>
  <c r="V5830" i="13"/>
  <c r="U5830" i="13"/>
  <c r="T5830" i="13"/>
  <c r="S5830" i="13"/>
  <c r="X5830" i="13" s="1"/>
  <c r="A5830" i="13"/>
  <c r="W5829" i="13"/>
  <c r="V5829" i="13"/>
  <c r="U5829" i="13"/>
  <c r="T5829" i="13"/>
  <c r="S5829" i="13"/>
  <c r="X5829" i="13" s="1"/>
  <c r="A5829" i="13"/>
  <c r="W5828" i="13"/>
  <c r="V5828" i="13"/>
  <c r="U5828" i="13"/>
  <c r="T5828" i="13"/>
  <c r="S5828" i="13"/>
  <c r="X5828" i="13" s="1"/>
  <c r="A5828" i="13"/>
  <c r="W5827" i="13"/>
  <c r="V5827" i="13"/>
  <c r="U5827" i="13"/>
  <c r="T5827" i="13"/>
  <c r="S5827" i="13"/>
  <c r="X5827" i="13" s="1"/>
  <c r="A5827" i="13"/>
  <c r="W5826" i="13"/>
  <c r="V5826" i="13"/>
  <c r="U5826" i="13"/>
  <c r="T5826" i="13"/>
  <c r="S5826" i="13"/>
  <c r="X5826" i="13" s="1"/>
  <c r="A5826" i="13"/>
  <c r="W5825" i="13"/>
  <c r="V5825" i="13"/>
  <c r="U5825" i="13"/>
  <c r="T5825" i="13"/>
  <c r="S5825" i="13"/>
  <c r="X5825" i="13" s="1"/>
  <c r="A5825" i="13"/>
  <c r="W5824" i="13"/>
  <c r="V5824" i="13"/>
  <c r="U5824" i="13"/>
  <c r="T5824" i="13"/>
  <c r="S5824" i="13"/>
  <c r="X5824" i="13" s="1"/>
  <c r="A5824" i="13"/>
  <c r="W5823" i="13"/>
  <c r="V5823" i="13"/>
  <c r="U5823" i="13"/>
  <c r="T5823" i="13"/>
  <c r="S5823" i="13"/>
  <c r="X5823" i="13" s="1"/>
  <c r="A5823" i="13"/>
  <c r="W5822" i="13"/>
  <c r="V5822" i="13"/>
  <c r="U5822" i="13"/>
  <c r="T5822" i="13"/>
  <c r="S5822" i="13"/>
  <c r="X5822" i="13" s="1"/>
  <c r="A5822" i="13"/>
  <c r="W5821" i="13"/>
  <c r="V5821" i="13"/>
  <c r="U5821" i="13"/>
  <c r="T5821" i="13"/>
  <c r="S5821" i="13"/>
  <c r="X5821" i="13" s="1"/>
  <c r="A5821" i="13"/>
  <c r="W5820" i="13"/>
  <c r="V5820" i="13"/>
  <c r="U5820" i="13"/>
  <c r="T5820" i="13"/>
  <c r="S5820" i="13"/>
  <c r="X5820" i="13" s="1"/>
  <c r="A5820" i="13"/>
  <c r="W5819" i="13"/>
  <c r="V5819" i="13"/>
  <c r="U5819" i="13"/>
  <c r="T5819" i="13"/>
  <c r="S5819" i="13"/>
  <c r="X5819" i="13" s="1"/>
  <c r="A5819" i="13"/>
  <c r="W5818" i="13"/>
  <c r="V5818" i="13"/>
  <c r="U5818" i="13"/>
  <c r="T5818" i="13"/>
  <c r="S5818" i="13"/>
  <c r="X5818" i="13" s="1"/>
  <c r="A5818" i="13"/>
  <c r="W5817" i="13"/>
  <c r="V5817" i="13"/>
  <c r="U5817" i="13"/>
  <c r="T5817" i="13"/>
  <c r="S5817" i="13"/>
  <c r="X5817" i="13" s="1"/>
  <c r="A5817" i="13"/>
  <c r="W5816" i="13"/>
  <c r="V5816" i="13"/>
  <c r="U5816" i="13"/>
  <c r="T5816" i="13"/>
  <c r="S5816" i="13"/>
  <c r="X5816" i="13" s="1"/>
  <c r="A5816" i="13"/>
  <c r="W5815" i="13"/>
  <c r="V5815" i="13"/>
  <c r="U5815" i="13"/>
  <c r="T5815" i="13"/>
  <c r="S5815" i="13"/>
  <c r="X5815" i="13" s="1"/>
  <c r="A5815" i="13"/>
  <c r="W5814" i="13"/>
  <c r="V5814" i="13"/>
  <c r="U5814" i="13"/>
  <c r="T5814" i="13"/>
  <c r="S5814" i="13"/>
  <c r="X5814" i="13" s="1"/>
  <c r="A5814" i="13"/>
  <c r="W5813" i="13"/>
  <c r="V5813" i="13"/>
  <c r="U5813" i="13"/>
  <c r="T5813" i="13"/>
  <c r="S5813" i="13"/>
  <c r="X5813" i="13" s="1"/>
  <c r="A5813" i="13"/>
  <c r="W5812" i="13"/>
  <c r="V5812" i="13"/>
  <c r="U5812" i="13"/>
  <c r="T5812" i="13"/>
  <c r="S5812" i="13"/>
  <c r="X5812" i="13" s="1"/>
  <c r="A5812" i="13"/>
  <c r="W5811" i="13"/>
  <c r="V5811" i="13"/>
  <c r="U5811" i="13"/>
  <c r="T5811" i="13"/>
  <c r="S5811" i="13"/>
  <c r="X5811" i="13" s="1"/>
  <c r="A5811" i="13"/>
  <c r="W5810" i="13"/>
  <c r="V5810" i="13"/>
  <c r="U5810" i="13"/>
  <c r="T5810" i="13"/>
  <c r="S5810" i="13"/>
  <c r="X5810" i="13" s="1"/>
  <c r="A5810" i="13"/>
  <c r="W5809" i="13"/>
  <c r="V5809" i="13"/>
  <c r="U5809" i="13"/>
  <c r="T5809" i="13"/>
  <c r="S5809" i="13"/>
  <c r="X5809" i="13" s="1"/>
  <c r="A5809" i="13"/>
  <c r="W5808" i="13"/>
  <c r="V5808" i="13"/>
  <c r="U5808" i="13"/>
  <c r="T5808" i="13"/>
  <c r="S5808" i="13"/>
  <c r="X5808" i="13" s="1"/>
  <c r="A5808" i="13"/>
  <c r="W5807" i="13"/>
  <c r="V5807" i="13"/>
  <c r="U5807" i="13"/>
  <c r="T5807" i="13"/>
  <c r="S5807" i="13"/>
  <c r="X5807" i="13" s="1"/>
  <c r="A5807" i="13"/>
  <c r="W5806" i="13"/>
  <c r="V5806" i="13"/>
  <c r="U5806" i="13"/>
  <c r="T5806" i="13"/>
  <c r="S5806" i="13"/>
  <c r="X5806" i="13" s="1"/>
  <c r="A5806" i="13"/>
  <c r="W5805" i="13"/>
  <c r="V5805" i="13"/>
  <c r="U5805" i="13"/>
  <c r="T5805" i="13"/>
  <c r="S5805" i="13"/>
  <c r="X5805" i="13" s="1"/>
  <c r="A5805" i="13"/>
  <c r="W5804" i="13"/>
  <c r="V5804" i="13"/>
  <c r="U5804" i="13"/>
  <c r="T5804" i="13"/>
  <c r="S5804" i="13"/>
  <c r="X5804" i="13" s="1"/>
  <c r="A5804" i="13"/>
  <c r="W5803" i="13"/>
  <c r="V5803" i="13"/>
  <c r="U5803" i="13"/>
  <c r="T5803" i="13"/>
  <c r="S5803" i="13"/>
  <c r="X5803" i="13" s="1"/>
  <c r="A5803" i="13"/>
  <c r="W5802" i="13"/>
  <c r="V5802" i="13"/>
  <c r="U5802" i="13"/>
  <c r="T5802" i="13"/>
  <c r="S5802" i="13"/>
  <c r="X5802" i="13" s="1"/>
  <c r="A5802" i="13"/>
  <c r="W5801" i="13"/>
  <c r="V5801" i="13"/>
  <c r="U5801" i="13"/>
  <c r="T5801" i="13"/>
  <c r="S5801" i="13"/>
  <c r="X5801" i="13" s="1"/>
  <c r="A5801" i="13"/>
  <c r="W5800" i="13"/>
  <c r="V5800" i="13"/>
  <c r="U5800" i="13"/>
  <c r="T5800" i="13"/>
  <c r="S5800" i="13"/>
  <c r="X5800" i="13" s="1"/>
  <c r="A5800" i="13"/>
  <c r="W5799" i="13"/>
  <c r="V5799" i="13"/>
  <c r="U5799" i="13"/>
  <c r="T5799" i="13"/>
  <c r="S5799" i="13"/>
  <c r="X5799" i="13" s="1"/>
  <c r="A5799" i="13"/>
  <c r="W5798" i="13"/>
  <c r="V5798" i="13"/>
  <c r="U5798" i="13"/>
  <c r="T5798" i="13"/>
  <c r="S5798" i="13"/>
  <c r="X5798" i="13" s="1"/>
  <c r="A5798" i="13"/>
  <c r="W5797" i="13"/>
  <c r="V5797" i="13"/>
  <c r="U5797" i="13"/>
  <c r="T5797" i="13"/>
  <c r="S5797" i="13"/>
  <c r="X5797" i="13" s="1"/>
  <c r="A5797" i="13"/>
  <c r="W5796" i="13"/>
  <c r="V5796" i="13"/>
  <c r="U5796" i="13"/>
  <c r="T5796" i="13"/>
  <c r="S5796" i="13"/>
  <c r="X5796" i="13" s="1"/>
  <c r="A5796" i="13"/>
  <c r="W5795" i="13"/>
  <c r="V5795" i="13"/>
  <c r="U5795" i="13"/>
  <c r="T5795" i="13"/>
  <c r="S5795" i="13"/>
  <c r="X5795" i="13" s="1"/>
  <c r="A5795" i="13"/>
  <c r="W5794" i="13"/>
  <c r="V5794" i="13"/>
  <c r="U5794" i="13"/>
  <c r="T5794" i="13"/>
  <c r="S5794" i="13"/>
  <c r="X5794" i="13" s="1"/>
  <c r="A5794" i="13"/>
  <c r="W5793" i="13"/>
  <c r="V5793" i="13"/>
  <c r="U5793" i="13"/>
  <c r="T5793" i="13"/>
  <c r="S5793" i="13"/>
  <c r="X5793" i="13" s="1"/>
  <c r="A5793" i="13"/>
  <c r="W5792" i="13"/>
  <c r="V5792" i="13"/>
  <c r="U5792" i="13"/>
  <c r="T5792" i="13"/>
  <c r="S5792" i="13"/>
  <c r="X5792" i="13" s="1"/>
  <c r="A5792" i="13"/>
  <c r="W5791" i="13"/>
  <c r="V5791" i="13"/>
  <c r="U5791" i="13"/>
  <c r="T5791" i="13"/>
  <c r="S5791" i="13"/>
  <c r="X5791" i="13" s="1"/>
  <c r="A5791" i="13"/>
  <c r="W5790" i="13"/>
  <c r="V5790" i="13"/>
  <c r="U5790" i="13"/>
  <c r="T5790" i="13"/>
  <c r="S5790" i="13"/>
  <c r="X5790" i="13" s="1"/>
  <c r="A5790" i="13"/>
  <c r="W5789" i="13"/>
  <c r="V5789" i="13"/>
  <c r="U5789" i="13"/>
  <c r="T5789" i="13"/>
  <c r="S5789" i="13"/>
  <c r="X5789" i="13" s="1"/>
  <c r="A5789" i="13"/>
  <c r="W5788" i="13"/>
  <c r="V5788" i="13"/>
  <c r="U5788" i="13"/>
  <c r="T5788" i="13"/>
  <c r="S5788" i="13"/>
  <c r="X5788" i="13" s="1"/>
  <c r="A5788" i="13"/>
  <c r="W5787" i="13"/>
  <c r="V5787" i="13"/>
  <c r="U5787" i="13"/>
  <c r="T5787" i="13"/>
  <c r="S5787" i="13"/>
  <c r="X5787" i="13" s="1"/>
  <c r="A5787" i="13"/>
  <c r="W5786" i="13"/>
  <c r="V5786" i="13"/>
  <c r="U5786" i="13"/>
  <c r="T5786" i="13"/>
  <c r="S5786" i="13"/>
  <c r="X5786" i="13" s="1"/>
  <c r="A5786" i="13"/>
  <c r="W5785" i="13"/>
  <c r="V5785" i="13"/>
  <c r="U5785" i="13"/>
  <c r="T5785" i="13"/>
  <c r="S5785" i="13"/>
  <c r="X5785" i="13" s="1"/>
  <c r="A5785" i="13"/>
  <c r="W5784" i="13"/>
  <c r="V5784" i="13"/>
  <c r="U5784" i="13"/>
  <c r="T5784" i="13"/>
  <c r="S5784" i="13"/>
  <c r="X5784" i="13" s="1"/>
  <c r="A5784" i="13"/>
  <c r="W5783" i="13"/>
  <c r="V5783" i="13"/>
  <c r="U5783" i="13"/>
  <c r="T5783" i="13"/>
  <c r="S5783" i="13"/>
  <c r="X5783" i="13" s="1"/>
  <c r="A5783" i="13"/>
  <c r="W5782" i="13"/>
  <c r="V5782" i="13"/>
  <c r="U5782" i="13"/>
  <c r="T5782" i="13"/>
  <c r="S5782" i="13"/>
  <c r="X5782" i="13" s="1"/>
  <c r="A5782" i="13"/>
  <c r="W5781" i="13"/>
  <c r="V5781" i="13"/>
  <c r="U5781" i="13"/>
  <c r="T5781" i="13"/>
  <c r="S5781" i="13"/>
  <c r="X5781" i="13" s="1"/>
  <c r="A5781" i="13"/>
  <c r="W5780" i="13"/>
  <c r="V5780" i="13"/>
  <c r="U5780" i="13"/>
  <c r="T5780" i="13"/>
  <c r="S5780" i="13"/>
  <c r="X5780" i="13" s="1"/>
  <c r="A5780" i="13"/>
  <c r="W5779" i="13"/>
  <c r="V5779" i="13"/>
  <c r="U5779" i="13"/>
  <c r="T5779" i="13"/>
  <c r="S5779" i="13"/>
  <c r="X5779" i="13" s="1"/>
  <c r="A5779" i="13"/>
  <c r="W5778" i="13"/>
  <c r="V5778" i="13"/>
  <c r="U5778" i="13"/>
  <c r="T5778" i="13"/>
  <c r="S5778" i="13"/>
  <c r="X5778" i="13" s="1"/>
  <c r="A5778" i="13"/>
  <c r="W5777" i="13"/>
  <c r="V5777" i="13"/>
  <c r="U5777" i="13"/>
  <c r="T5777" i="13"/>
  <c r="S5777" i="13"/>
  <c r="X5777" i="13" s="1"/>
  <c r="A5777" i="13"/>
  <c r="W5776" i="13"/>
  <c r="V5776" i="13"/>
  <c r="U5776" i="13"/>
  <c r="T5776" i="13"/>
  <c r="S5776" i="13"/>
  <c r="X5776" i="13" s="1"/>
  <c r="A5776" i="13"/>
  <c r="W5775" i="13"/>
  <c r="V5775" i="13"/>
  <c r="U5775" i="13"/>
  <c r="T5775" i="13"/>
  <c r="S5775" i="13"/>
  <c r="X5775" i="13" s="1"/>
  <c r="A5775" i="13"/>
  <c r="W5774" i="13"/>
  <c r="V5774" i="13"/>
  <c r="U5774" i="13"/>
  <c r="T5774" i="13"/>
  <c r="S5774" i="13"/>
  <c r="X5774" i="13" s="1"/>
  <c r="A5774" i="13"/>
  <c r="W5773" i="13"/>
  <c r="V5773" i="13"/>
  <c r="U5773" i="13"/>
  <c r="T5773" i="13"/>
  <c r="S5773" i="13"/>
  <c r="X5773" i="13" s="1"/>
  <c r="A5773" i="13"/>
  <c r="W5772" i="13"/>
  <c r="V5772" i="13"/>
  <c r="U5772" i="13"/>
  <c r="T5772" i="13"/>
  <c r="S5772" i="13"/>
  <c r="X5772" i="13" s="1"/>
  <c r="A5772" i="13"/>
  <c r="W5771" i="13"/>
  <c r="V5771" i="13"/>
  <c r="U5771" i="13"/>
  <c r="T5771" i="13"/>
  <c r="S5771" i="13"/>
  <c r="X5771" i="13" s="1"/>
  <c r="A5771" i="13"/>
  <c r="W5770" i="13"/>
  <c r="V5770" i="13"/>
  <c r="U5770" i="13"/>
  <c r="T5770" i="13"/>
  <c r="S5770" i="13"/>
  <c r="X5770" i="13" s="1"/>
  <c r="A5770" i="13"/>
  <c r="W5769" i="13"/>
  <c r="V5769" i="13"/>
  <c r="U5769" i="13"/>
  <c r="T5769" i="13"/>
  <c r="S5769" i="13"/>
  <c r="X5769" i="13" s="1"/>
  <c r="A5769" i="13"/>
  <c r="W5768" i="13"/>
  <c r="V5768" i="13"/>
  <c r="U5768" i="13"/>
  <c r="T5768" i="13"/>
  <c r="S5768" i="13"/>
  <c r="X5768" i="13" s="1"/>
  <c r="A5768" i="13"/>
  <c r="W5767" i="13"/>
  <c r="V5767" i="13"/>
  <c r="U5767" i="13"/>
  <c r="T5767" i="13"/>
  <c r="S5767" i="13"/>
  <c r="X5767" i="13" s="1"/>
  <c r="A5767" i="13"/>
  <c r="W5766" i="13"/>
  <c r="V5766" i="13"/>
  <c r="U5766" i="13"/>
  <c r="T5766" i="13"/>
  <c r="S5766" i="13"/>
  <c r="X5766" i="13" s="1"/>
  <c r="A5766" i="13"/>
  <c r="W5765" i="13"/>
  <c r="V5765" i="13"/>
  <c r="U5765" i="13"/>
  <c r="T5765" i="13"/>
  <c r="S5765" i="13"/>
  <c r="X5765" i="13" s="1"/>
  <c r="A5765" i="13"/>
  <c r="W5764" i="13"/>
  <c r="V5764" i="13"/>
  <c r="U5764" i="13"/>
  <c r="T5764" i="13"/>
  <c r="S5764" i="13"/>
  <c r="X5764" i="13" s="1"/>
  <c r="A5764" i="13"/>
  <c r="W5763" i="13"/>
  <c r="V5763" i="13"/>
  <c r="U5763" i="13"/>
  <c r="T5763" i="13"/>
  <c r="S5763" i="13"/>
  <c r="X5763" i="13" s="1"/>
  <c r="A5763" i="13"/>
  <c r="W5762" i="13"/>
  <c r="V5762" i="13"/>
  <c r="U5762" i="13"/>
  <c r="T5762" i="13"/>
  <c r="S5762" i="13"/>
  <c r="X5762" i="13" s="1"/>
  <c r="A5762" i="13"/>
  <c r="W5761" i="13"/>
  <c r="V5761" i="13"/>
  <c r="U5761" i="13"/>
  <c r="T5761" i="13"/>
  <c r="S5761" i="13"/>
  <c r="X5761" i="13" s="1"/>
  <c r="A5761" i="13"/>
  <c r="W5760" i="13"/>
  <c r="V5760" i="13"/>
  <c r="U5760" i="13"/>
  <c r="T5760" i="13"/>
  <c r="S5760" i="13"/>
  <c r="X5760" i="13" s="1"/>
  <c r="A5760" i="13"/>
  <c r="W5759" i="13"/>
  <c r="V5759" i="13"/>
  <c r="U5759" i="13"/>
  <c r="T5759" i="13"/>
  <c r="S5759" i="13"/>
  <c r="X5759" i="13" s="1"/>
  <c r="A5759" i="13"/>
  <c r="W5758" i="13"/>
  <c r="V5758" i="13"/>
  <c r="U5758" i="13"/>
  <c r="T5758" i="13"/>
  <c r="S5758" i="13"/>
  <c r="X5758" i="13" s="1"/>
  <c r="A5758" i="13"/>
  <c r="W5757" i="13"/>
  <c r="V5757" i="13"/>
  <c r="U5757" i="13"/>
  <c r="T5757" i="13"/>
  <c r="S5757" i="13"/>
  <c r="X5757" i="13" s="1"/>
  <c r="A5757" i="13"/>
  <c r="W5756" i="13"/>
  <c r="V5756" i="13"/>
  <c r="U5756" i="13"/>
  <c r="T5756" i="13"/>
  <c r="S5756" i="13"/>
  <c r="X5756" i="13" s="1"/>
  <c r="A5756" i="13"/>
  <c r="W5755" i="13"/>
  <c r="V5755" i="13"/>
  <c r="U5755" i="13"/>
  <c r="T5755" i="13"/>
  <c r="S5755" i="13"/>
  <c r="X5755" i="13" s="1"/>
  <c r="A5755" i="13"/>
  <c r="W5754" i="13"/>
  <c r="V5754" i="13"/>
  <c r="U5754" i="13"/>
  <c r="T5754" i="13"/>
  <c r="S5754" i="13"/>
  <c r="X5754" i="13" s="1"/>
  <c r="A5754" i="13"/>
  <c r="W5753" i="13"/>
  <c r="V5753" i="13"/>
  <c r="U5753" i="13"/>
  <c r="T5753" i="13"/>
  <c r="S5753" i="13"/>
  <c r="X5753" i="13" s="1"/>
  <c r="A5753" i="13"/>
  <c r="W5752" i="13"/>
  <c r="V5752" i="13"/>
  <c r="U5752" i="13"/>
  <c r="T5752" i="13"/>
  <c r="S5752" i="13"/>
  <c r="X5752" i="13" s="1"/>
  <c r="A5752" i="13"/>
  <c r="W5751" i="13"/>
  <c r="V5751" i="13"/>
  <c r="U5751" i="13"/>
  <c r="T5751" i="13"/>
  <c r="S5751" i="13"/>
  <c r="X5751" i="13" s="1"/>
  <c r="A5751" i="13"/>
  <c r="W5750" i="13"/>
  <c r="V5750" i="13"/>
  <c r="U5750" i="13"/>
  <c r="T5750" i="13"/>
  <c r="S5750" i="13"/>
  <c r="X5750" i="13" s="1"/>
  <c r="A5750" i="13"/>
  <c r="W5749" i="13"/>
  <c r="V5749" i="13"/>
  <c r="U5749" i="13"/>
  <c r="T5749" i="13"/>
  <c r="S5749" i="13"/>
  <c r="X5749" i="13" s="1"/>
  <c r="A5749" i="13"/>
  <c r="W5748" i="13"/>
  <c r="V5748" i="13"/>
  <c r="U5748" i="13"/>
  <c r="T5748" i="13"/>
  <c r="S5748" i="13"/>
  <c r="X5748" i="13" s="1"/>
  <c r="A5748" i="13"/>
  <c r="W5747" i="13"/>
  <c r="V5747" i="13"/>
  <c r="U5747" i="13"/>
  <c r="T5747" i="13"/>
  <c r="S5747" i="13"/>
  <c r="X5747" i="13" s="1"/>
  <c r="A5747" i="13"/>
  <c r="W5746" i="13"/>
  <c r="V5746" i="13"/>
  <c r="U5746" i="13"/>
  <c r="T5746" i="13"/>
  <c r="S5746" i="13"/>
  <c r="X5746" i="13" s="1"/>
  <c r="A5746" i="13"/>
  <c r="W5745" i="13"/>
  <c r="V5745" i="13"/>
  <c r="U5745" i="13"/>
  <c r="T5745" i="13"/>
  <c r="S5745" i="13"/>
  <c r="X5745" i="13" s="1"/>
  <c r="A5745" i="13"/>
  <c r="W5744" i="13"/>
  <c r="V5744" i="13"/>
  <c r="U5744" i="13"/>
  <c r="T5744" i="13"/>
  <c r="S5744" i="13"/>
  <c r="X5744" i="13" s="1"/>
  <c r="A5744" i="13"/>
  <c r="W5743" i="13"/>
  <c r="V5743" i="13"/>
  <c r="U5743" i="13"/>
  <c r="T5743" i="13"/>
  <c r="S5743" i="13"/>
  <c r="X5743" i="13" s="1"/>
  <c r="A5743" i="13"/>
  <c r="W5742" i="13"/>
  <c r="V5742" i="13"/>
  <c r="U5742" i="13"/>
  <c r="T5742" i="13"/>
  <c r="S5742" i="13"/>
  <c r="X5742" i="13" s="1"/>
  <c r="A5742" i="13"/>
  <c r="W5741" i="13"/>
  <c r="V5741" i="13"/>
  <c r="U5741" i="13"/>
  <c r="T5741" i="13"/>
  <c r="S5741" i="13"/>
  <c r="X5741" i="13" s="1"/>
  <c r="A5741" i="13"/>
  <c r="W5740" i="13"/>
  <c r="V5740" i="13"/>
  <c r="U5740" i="13"/>
  <c r="T5740" i="13"/>
  <c r="S5740" i="13"/>
  <c r="X5740" i="13" s="1"/>
  <c r="A5740" i="13"/>
  <c r="W5739" i="13"/>
  <c r="V5739" i="13"/>
  <c r="U5739" i="13"/>
  <c r="T5739" i="13"/>
  <c r="S5739" i="13"/>
  <c r="X5739" i="13" s="1"/>
  <c r="A5739" i="13"/>
  <c r="W5738" i="13"/>
  <c r="V5738" i="13"/>
  <c r="U5738" i="13"/>
  <c r="T5738" i="13"/>
  <c r="S5738" i="13"/>
  <c r="X5738" i="13" s="1"/>
  <c r="A5738" i="13"/>
  <c r="W5737" i="13"/>
  <c r="V5737" i="13"/>
  <c r="U5737" i="13"/>
  <c r="T5737" i="13"/>
  <c r="S5737" i="13"/>
  <c r="X5737" i="13" s="1"/>
  <c r="A5737" i="13"/>
  <c r="W5736" i="13"/>
  <c r="V5736" i="13"/>
  <c r="U5736" i="13"/>
  <c r="T5736" i="13"/>
  <c r="S5736" i="13"/>
  <c r="X5736" i="13" s="1"/>
  <c r="A5736" i="13"/>
  <c r="W5735" i="13"/>
  <c r="V5735" i="13"/>
  <c r="U5735" i="13"/>
  <c r="T5735" i="13"/>
  <c r="S5735" i="13"/>
  <c r="X5735" i="13" s="1"/>
  <c r="A5735" i="13"/>
  <c r="W5734" i="13"/>
  <c r="V5734" i="13"/>
  <c r="U5734" i="13"/>
  <c r="T5734" i="13"/>
  <c r="S5734" i="13"/>
  <c r="X5734" i="13" s="1"/>
  <c r="A5734" i="13"/>
  <c r="W5733" i="13"/>
  <c r="V5733" i="13"/>
  <c r="U5733" i="13"/>
  <c r="T5733" i="13"/>
  <c r="S5733" i="13"/>
  <c r="X5733" i="13" s="1"/>
  <c r="A5733" i="13"/>
  <c r="W5732" i="13"/>
  <c r="V5732" i="13"/>
  <c r="U5732" i="13"/>
  <c r="T5732" i="13"/>
  <c r="S5732" i="13"/>
  <c r="X5732" i="13" s="1"/>
  <c r="A5732" i="13"/>
  <c r="W5731" i="13"/>
  <c r="V5731" i="13"/>
  <c r="U5731" i="13"/>
  <c r="T5731" i="13"/>
  <c r="S5731" i="13"/>
  <c r="X5731" i="13" s="1"/>
  <c r="A5731" i="13"/>
  <c r="W5730" i="13"/>
  <c r="V5730" i="13"/>
  <c r="U5730" i="13"/>
  <c r="T5730" i="13"/>
  <c r="S5730" i="13"/>
  <c r="X5730" i="13" s="1"/>
  <c r="A5730" i="13"/>
  <c r="W5729" i="13"/>
  <c r="V5729" i="13"/>
  <c r="U5729" i="13"/>
  <c r="T5729" i="13"/>
  <c r="S5729" i="13"/>
  <c r="X5729" i="13" s="1"/>
  <c r="A5729" i="13"/>
  <c r="W5728" i="13"/>
  <c r="V5728" i="13"/>
  <c r="U5728" i="13"/>
  <c r="T5728" i="13"/>
  <c r="S5728" i="13"/>
  <c r="X5728" i="13" s="1"/>
  <c r="A5728" i="13"/>
  <c r="W5727" i="13"/>
  <c r="V5727" i="13"/>
  <c r="U5727" i="13"/>
  <c r="T5727" i="13"/>
  <c r="S5727" i="13"/>
  <c r="X5727" i="13" s="1"/>
  <c r="A5727" i="13"/>
  <c r="W5726" i="13"/>
  <c r="V5726" i="13"/>
  <c r="U5726" i="13"/>
  <c r="T5726" i="13"/>
  <c r="S5726" i="13"/>
  <c r="X5726" i="13" s="1"/>
  <c r="A5726" i="13"/>
  <c r="W5725" i="13"/>
  <c r="V5725" i="13"/>
  <c r="U5725" i="13"/>
  <c r="T5725" i="13"/>
  <c r="S5725" i="13"/>
  <c r="X5725" i="13" s="1"/>
  <c r="A5725" i="13"/>
  <c r="W5724" i="13"/>
  <c r="V5724" i="13"/>
  <c r="U5724" i="13"/>
  <c r="T5724" i="13"/>
  <c r="S5724" i="13"/>
  <c r="X5724" i="13" s="1"/>
  <c r="A5724" i="13"/>
  <c r="W5723" i="13"/>
  <c r="V5723" i="13"/>
  <c r="U5723" i="13"/>
  <c r="T5723" i="13"/>
  <c r="S5723" i="13"/>
  <c r="X5723" i="13" s="1"/>
  <c r="A5723" i="13"/>
  <c r="W5722" i="13"/>
  <c r="V5722" i="13"/>
  <c r="U5722" i="13"/>
  <c r="T5722" i="13"/>
  <c r="S5722" i="13"/>
  <c r="X5722" i="13" s="1"/>
  <c r="A5722" i="13"/>
  <c r="W5721" i="13"/>
  <c r="V5721" i="13"/>
  <c r="U5721" i="13"/>
  <c r="T5721" i="13"/>
  <c r="S5721" i="13"/>
  <c r="X5721" i="13" s="1"/>
  <c r="A5721" i="13"/>
  <c r="W5720" i="13"/>
  <c r="V5720" i="13"/>
  <c r="U5720" i="13"/>
  <c r="T5720" i="13"/>
  <c r="S5720" i="13"/>
  <c r="X5720" i="13" s="1"/>
  <c r="A5720" i="13"/>
  <c r="W5719" i="13"/>
  <c r="V5719" i="13"/>
  <c r="U5719" i="13"/>
  <c r="T5719" i="13"/>
  <c r="S5719" i="13"/>
  <c r="X5719" i="13" s="1"/>
  <c r="A5719" i="13"/>
  <c r="W5718" i="13"/>
  <c r="V5718" i="13"/>
  <c r="U5718" i="13"/>
  <c r="T5718" i="13"/>
  <c r="S5718" i="13"/>
  <c r="X5718" i="13" s="1"/>
  <c r="A5718" i="13"/>
  <c r="W5717" i="13"/>
  <c r="V5717" i="13"/>
  <c r="U5717" i="13"/>
  <c r="T5717" i="13"/>
  <c r="S5717" i="13"/>
  <c r="X5717" i="13" s="1"/>
  <c r="A5717" i="13"/>
  <c r="W5716" i="13"/>
  <c r="V5716" i="13"/>
  <c r="U5716" i="13"/>
  <c r="T5716" i="13"/>
  <c r="S5716" i="13"/>
  <c r="X5716" i="13" s="1"/>
  <c r="A5716" i="13"/>
  <c r="W5715" i="13"/>
  <c r="V5715" i="13"/>
  <c r="U5715" i="13"/>
  <c r="T5715" i="13"/>
  <c r="S5715" i="13"/>
  <c r="X5715" i="13" s="1"/>
  <c r="A5715" i="13"/>
  <c r="W5714" i="13"/>
  <c r="V5714" i="13"/>
  <c r="U5714" i="13"/>
  <c r="T5714" i="13"/>
  <c r="S5714" i="13"/>
  <c r="X5714" i="13" s="1"/>
  <c r="A5714" i="13"/>
  <c r="W5713" i="13"/>
  <c r="V5713" i="13"/>
  <c r="U5713" i="13"/>
  <c r="T5713" i="13"/>
  <c r="S5713" i="13"/>
  <c r="X5713" i="13" s="1"/>
  <c r="A5713" i="13"/>
  <c r="W5712" i="13"/>
  <c r="V5712" i="13"/>
  <c r="U5712" i="13"/>
  <c r="T5712" i="13"/>
  <c r="S5712" i="13"/>
  <c r="X5712" i="13" s="1"/>
  <c r="A5712" i="13"/>
  <c r="W5711" i="13"/>
  <c r="V5711" i="13"/>
  <c r="U5711" i="13"/>
  <c r="T5711" i="13"/>
  <c r="S5711" i="13"/>
  <c r="X5711" i="13" s="1"/>
  <c r="A5711" i="13"/>
  <c r="W5710" i="13"/>
  <c r="V5710" i="13"/>
  <c r="U5710" i="13"/>
  <c r="T5710" i="13"/>
  <c r="S5710" i="13"/>
  <c r="X5710" i="13" s="1"/>
  <c r="A5710" i="13"/>
  <c r="W5709" i="13"/>
  <c r="V5709" i="13"/>
  <c r="U5709" i="13"/>
  <c r="T5709" i="13"/>
  <c r="S5709" i="13"/>
  <c r="X5709" i="13" s="1"/>
  <c r="A5709" i="13"/>
  <c r="W5708" i="13"/>
  <c r="V5708" i="13"/>
  <c r="U5708" i="13"/>
  <c r="T5708" i="13"/>
  <c r="S5708" i="13"/>
  <c r="X5708" i="13" s="1"/>
  <c r="A5708" i="13"/>
  <c r="W5707" i="13"/>
  <c r="V5707" i="13"/>
  <c r="U5707" i="13"/>
  <c r="T5707" i="13"/>
  <c r="S5707" i="13"/>
  <c r="X5707" i="13" s="1"/>
  <c r="A5707" i="13"/>
  <c r="W5706" i="13"/>
  <c r="V5706" i="13"/>
  <c r="U5706" i="13"/>
  <c r="T5706" i="13"/>
  <c r="S5706" i="13"/>
  <c r="X5706" i="13" s="1"/>
  <c r="A5706" i="13"/>
  <c r="W5705" i="13"/>
  <c r="V5705" i="13"/>
  <c r="U5705" i="13"/>
  <c r="T5705" i="13"/>
  <c r="S5705" i="13"/>
  <c r="X5705" i="13" s="1"/>
  <c r="A5705" i="13"/>
  <c r="W5704" i="13"/>
  <c r="V5704" i="13"/>
  <c r="U5704" i="13"/>
  <c r="T5704" i="13"/>
  <c r="S5704" i="13"/>
  <c r="X5704" i="13" s="1"/>
  <c r="A5704" i="13"/>
  <c r="W5703" i="13"/>
  <c r="V5703" i="13"/>
  <c r="U5703" i="13"/>
  <c r="T5703" i="13"/>
  <c r="S5703" i="13"/>
  <c r="X5703" i="13" s="1"/>
  <c r="A5703" i="13"/>
  <c r="W5702" i="13"/>
  <c r="V5702" i="13"/>
  <c r="U5702" i="13"/>
  <c r="T5702" i="13"/>
  <c r="S5702" i="13"/>
  <c r="X5702" i="13" s="1"/>
  <c r="A5702" i="13"/>
  <c r="W5701" i="13"/>
  <c r="V5701" i="13"/>
  <c r="U5701" i="13"/>
  <c r="T5701" i="13"/>
  <c r="S5701" i="13"/>
  <c r="X5701" i="13" s="1"/>
  <c r="A5701" i="13"/>
  <c r="W5700" i="13"/>
  <c r="V5700" i="13"/>
  <c r="U5700" i="13"/>
  <c r="T5700" i="13"/>
  <c r="S5700" i="13"/>
  <c r="X5700" i="13" s="1"/>
  <c r="A5700" i="13"/>
  <c r="W5699" i="13"/>
  <c r="V5699" i="13"/>
  <c r="U5699" i="13"/>
  <c r="T5699" i="13"/>
  <c r="S5699" i="13"/>
  <c r="X5699" i="13" s="1"/>
  <c r="A5699" i="13"/>
  <c r="W5698" i="13"/>
  <c r="V5698" i="13"/>
  <c r="U5698" i="13"/>
  <c r="T5698" i="13"/>
  <c r="S5698" i="13"/>
  <c r="X5698" i="13" s="1"/>
  <c r="A5698" i="13"/>
  <c r="W5697" i="13"/>
  <c r="V5697" i="13"/>
  <c r="U5697" i="13"/>
  <c r="T5697" i="13"/>
  <c r="S5697" i="13"/>
  <c r="X5697" i="13" s="1"/>
  <c r="A5697" i="13"/>
  <c r="W5696" i="13"/>
  <c r="V5696" i="13"/>
  <c r="U5696" i="13"/>
  <c r="T5696" i="13"/>
  <c r="S5696" i="13"/>
  <c r="X5696" i="13" s="1"/>
  <c r="A5696" i="13"/>
  <c r="W5695" i="13"/>
  <c r="V5695" i="13"/>
  <c r="U5695" i="13"/>
  <c r="T5695" i="13"/>
  <c r="S5695" i="13"/>
  <c r="X5695" i="13" s="1"/>
  <c r="A5695" i="13"/>
  <c r="W5694" i="13"/>
  <c r="V5694" i="13"/>
  <c r="U5694" i="13"/>
  <c r="T5694" i="13"/>
  <c r="S5694" i="13"/>
  <c r="X5694" i="13" s="1"/>
  <c r="A5694" i="13"/>
  <c r="W5693" i="13"/>
  <c r="V5693" i="13"/>
  <c r="U5693" i="13"/>
  <c r="T5693" i="13"/>
  <c r="S5693" i="13"/>
  <c r="X5693" i="13" s="1"/>
  <c r="A5693" i="13"/>
  <c r="W5692" i="13"/>
  <c r="V5692" i="13"/>
  <c r="U5692" i="13"/>
  <c r="T5692" i="13"/>
  <c r="S5692" i="13"/>
  <c r="X5692" i="13" s="1"/>
  <c r="A5692" i="13"/>
  <c r="W5691" i="13"/>
  <c r="V5691" i="13"/>
  <c r="U5691" i="13"/>
  <c r="T5691" i="13"/>
  <c r="S5691" i="13"/>
  <c r="X5691" i="13" s="1"/>
  <c r="A5691" i="13"/>
  <c r="W5690" i="13"/>
  <c r="V5690" i="13"/>
  <c r="U5690" i="13"/>
  <c r="T5690" i="13"/>
  <c r="S5690" i="13"/>
  <c r="X5690" i="13" s="1"/>
  <c r="A5690" i="13"/>
  <c r="W5689" i="13"/>
  <c r="V5689" i="13"/>
  <c r="U5689" i="13"/>
  <c r="T5689" i="13"/>
  <c r="S5689" i="13"/>
  <c r="X5689" i="13" s="1"/>
  <c r="A5689" i="13"/>
  <c r="W5688" i="13"/>
  <c r="V5688" i="13"/>
  <c r="U5688" i="13"/>
  <c r="T5688" i="13"/>
  <c r="S5688" i="13"/>
  <c r="X5688" i="13" s="1"/>
  <c r="A5688" i="13"/>
  <c r="W5687" i="13"/>
  <c r="V5687" i="13"/>
  <c r="U5687" i="13"/>
  <c r="T5687" i="13"/>
  <c r="S5687" i="13"/>
  <c r="X5687" i="13" s="1"/>
  <c r="A5687" i="13"/>
  <c r="W5686" i="13"/>
  <c r="V5686" i="13"/>
  <c r="U5686" i="13"/>
  <c r="T5686" i="13"/>
  <c r="S5686" i="13"/>
  <c r="X5686" i="13" s="1"/>
  <c r="A5686" i="13"/>
  <c r="W5685" i="13"/>
  <c r="V5685" i="13"/>
  <c r="U5685" i="13"/>
  <c r="T5685" i="13"/>
  <c r="S5685" i="13"/>
  <c r="X5685" i="13" s="1"/>
  <c r="A5685" i="13"/>
  <c r="W5684" i="13"/>
  <c r="V5684" i="13"/>
  <c r="U5684" i="13"/>
  <c r="T5684" i="13"/>
  <c r="S5684" i="13"/>
  <c r="X5684" i="13" s="1"/>
  <c r="A5684" i="13"/>
  <c r="W5683" i="13"/>
  <c r="V5683" i="13"/>
  <c r="U5683" i="13"/>
  <c r="T5683" i="13"/>
  <c r="S5683" i="13"/>
  <c r="X5683" i="13" s="1"/>
  <c r="A5683" i="13"/>
  <c r="W5682" i="13"/>
  <c r="V5682" i="13"/>
  <c r="U5682" i="13"/>
  <c r="T5682" i="13"/>
  <c r="S5682" i="13"/>
  <c r="X5682" i="13" s="1"/>
  <c r="A5682" i="13"/>
  <c r="W5681" i="13"/>
  <c r="V5681" i="13"/>
  <c r="U5681" i="13"/>
  <c r="T5681" i="13"/>
  <c r="S5681" i="13"/>
  <c r="X5681" i="13" s="1"/>
  <c r="A5681" i="13"/>
  <c r="W5680" i="13"/>
  <c r="V5680" i="13"/>
  <c r="U5680" i="13"/>
  <c r="T5680" i="13"/>
  <c r="S5680" i="13"/>
  <c r="X5680" i="13" s="1"/>
  <c r="A5680" i="13"/>
  <c r="W5679" i="13"/>
  <c r="V5679" i="13"/>
  <c r="U5679" i="13"/>
  <c r="T5679" i="13"/>
  <c r="S5679" i="13"/>
  <c r="X5679" i="13" s="1"/>
  <c r="A5679" i="13"/>
  <c r="W5678" i="13"/>
  <c r="V5678" i="13"/>
  <c r="U5678" i="13"/>
  <c r="T5678" i="13"/>
  <c r="S5678" i="13"/>
  <c r="X5678" i="13" s="1"/>
  <c r="A5678" i="13"/>
  <c r="W5677" i="13"/>
  <c r="V5677" i="13"/>
  <c r="U5677" i="13"/>
  <c r="T5677" i="13"/>
  <c r="S5677" i="13"/>
  <c r="X5677" i="13" s="1"/>
  <c r="A5677" i="13"/>
  <c r="W5676" i="13"/>
  <c r="V5676" i="13"/>
  <c r="U5676" i="13"/>
  <c r="T5676" i="13"/>
  <c r="S5676" i="13"/>
  <c r="X5676" i="13" s="1"/>
  <c r="A5676" i="13"/>
  <c r="W5675" i="13"/>
  <c r="V5675" i="13"/>
  <c r="U5675" i="13"/>
  <c r="T5675" i="13"/>
  <c r="S5675" i="13"/>
  <c r="X5675" i="13" s="1"/>
  <c r="A5675" i="13"/>
  <c r="W5674" i="13"/>
  <c r="V5674" i="13"/>
  <c r="U5674" i="13"/>
  <c r="T5674" i="13"/>
  <c r="S5674" i="13"/>
  <c r="X5674" i="13" s="1"/>
  <c r="A5674" i="13"/>
  <c r="W5673" i="13"/>
  <c r="V5673" i="13"/>
  <c r="U5673" i="13"/>
  <c r="T5673" i="13"/>
  <c r="S5673" i="13"/>
  <c r="X5673" i="13" s="1"/>
  <c r="A5673" i="13"/>
  <c r="W5672" i="13"/>
  <c r="V5672" i="13"/>
  <c r="U5672" i="13"/>
  <c r="T5672" i="13"/>
  <c r="S5672" i="13"/>
  <c r="X5672" i="13" s="1"/>
  <c r="A5672" i="13"/>
  <c r="W5671" i="13"/>
  <c r="V5671" i="13"/>
  <c r="U5671" i="13"/>
  <c r="T5671" i="13"/>
  <c r="S5671" i="13"/>
  <c r="X5671" i="13" s="1"/>
  <c r="A5671" i="13"/>
  <c r="W5670" i="13"/>
  <c r="V5670" i="13"/>
  <c r="U5670" i="13"/>
  <c r="T5670" i="13"/>
  <c r="S5670" i="13"/>
  <c r="X5670" i="13" s="1"/>
  <c r="A5670" i="13"/>
  <c r="W5669" i="13"/>
  <c r="V5669" i="13"/>
  <c r="U5669" i="13"/>
  <c r="T5669" i="13"/>
  <c r="S5669" i="13"/>
  <c r="X5669" i="13" s="1"/>
  <c r="A5669" i="13"/>
  <c r="W5668" i="13"/>
  <c r="V5668" i="13"/>
  <c r="U5668" i="13"/>
  <c r="T5668" i="13"/>
  <c r="S5668" i="13"/>
  <c r="X5668" i="13" s="1"/>
  <c r="A5668" i="13"/>
  <c r="W5667" i="13"/>
  <c r="V5667" i="13"/>
  <c r="U5667" i="13"/>
  <c r="T5667" i="13"/>
  <c r="S5667" i="13"/>
  <c r="X5667" i="13" s="1"/>
  <c r="A5667" i="13"/>
  <c r="W5666" i="13"/>
  <c r="V5666" i="13"/>
  <c r="U5666" i="13"/>
  <c r="T5666" i="13"/>
  <c r="S5666" i="13"/>
  <c r="X5666" i="13" s="1"/>
  <c r="A5666" i="13"/>
  <c r="W5665" i="13"/>
  <c r="V5665" i="13"/>
  <c r="U5665" i="13"/>
  <c r="T5665" i="13"/>
  <c r="S5665" i="13"/>
  <c r="X5665" i="13" s="1"/>
  <c r="A5665" i="13"/>
  <c r="W5664" i="13"/>
  <c r="V5664" i="13"/>
  <c r="U5664" i="13"/>
  <c r="T5664" i="13"/>
  <c r="S5664" i="13"/>
  <c r="X5664" i="13" s="1"/>
  <c r="A5664" i="13"/>
  <c r="W5663" i="13"/>
  <c r="V5663" i="13"/>
  <c r="U5663" i="13"/>
  <c r="T5663" i="13"/>
  <c r="S5663" i="13"/>
  <c r="X5663" i="13" s="1"/>
  <c r="A5663" i="13"/>
  <c r="W5662" i="13"/>
  <c r="V5662" i="13"/>
  <c r="U5662" i="13"/>
  <c r="T5662" i="13"/>
  <c r="S5662" i="13"/>
  <c r="X5662" i="13" s="1"/>
  <c r="A5662" i="13"/>
  <c r="W5661" i="13"/>
  <c r="V5661" i="13"/>
  <c r="U5661" i="13"/>
  <c r="T5661" i="13"/>
  <c r="S5661" i="13"/>
  <c r="X5661" i="13" s="1"/>
  <c r="A5661" i="13"/>
  <c r="W5660" i="13"/>
  <c r="V5660" i="13"/>
  <c r="U5660" i="13"/>
  <c r="T5660" i="13"/>
  <c r="S5660" i="13"/>
  <c r="X5660" i="13" s="1"/>
  <c r="A5660" i="13"/>
  <c r="W5659" i="13"/>
  <c r="V5659" i="13"/>
  <c r="U5659" i="13"/>
  <c r="T5659" i="13"/>
  <c r="S5659" i="13"/>
  <c r="X5659" i="13" s="1"/>
  <c r="A5659" i="13"/>
  <c r="W5658" i="13"/>
  <c r="V5658" i="13"/>
  <c r="U5658" i="13"/>
  <c r="T5658" i="13"/>
  <c r="S5658" i="13"/>
  <c r="X5658" i="13" s="1"/>
  <c r="A5658" i="13"/>
  <c r="W5657" i="13"/>
  <c r="V5657" i="13"/>
  <c r="U5657" i="13"/>
  <c r="T5657" i="13"/>
  <c r="S5657" i="13"/>
  <c r="X5657" i="13" s="1"/>
  <c r="A5657" i="13"/>
  <c r="W5656" i="13"/>
  <c r="V5656" i="13"/>
  <c r="U5656" i="13"/>
  <c r="T5656" i="13"/>
  <c r="S5656" i="13"/>
  <c r="X5656" i="13" s="1"/>
  <c r="A5656" i="13"/>
  <c r="W5655" i="13"/>
  <c r="V5655" i="13"/>
  <c r="U5655" i="13"/>
  <c r="T5655" i="13"/>
  <c r="S5655" i="13"/>
  <c r="X5655" i="13" s="1"/>
  <c r="A5655" i="13"/>
  <c r="W5654" i="13"/>
  <c r="V5654" i="13"/>
  <c r="U5654" i="13"/>
  <c r="T5654" i="13"/>
  <c r="S5654" i="13"/>
  <c r="X5654" i="13" s="1"/>
  <c r="A5654" i="13"/>
  <c r="W5653" i="13"/>
  <c r="V5653" i="13"/>
  <c r="U5653" i="13"/>
  <c r="T5653" i="13"/>
  <c r="S5653" i="13"/>
  <c r="X5653" i="13" s="1"/>
  <c r="A5653" i="13"/>
  <c r="W5652" i="13"/>
  <c r="V5652" i="13"/>
  <c r="U5652" i="13"/>
  <c r="T5652" i="13"/>
  <c r="S5652" i="13"/>
  <c r="X5652" i="13" s="1"/>
  <c r="A5652" i="13"/>
  <c r="W5651" i="13"/>
  <c r="V5651" i="13"/>
  <c r="U5651" i="13"/>
  <c r="T5651" i="13"/>
  <c r="S5651" i="13"/>
  <c r="X5651" i="13" s="1"/>
  <c r="A5651" i="13"/>
  <c r="W5650" i="13"/>
  <c r="V5650" i="13"/>
  <c r="U5650" i="13"/>
  <c r="T5650" i="13"/>
  <c r="S5650" i="13"/>
  <c r="X5650" i="13" s="1"/>
  <c r="A5650" i="13"/>
  <c r="W5649" i="13"/>
  <c r="V5649" i="13"/>
  <c r="U5649" i="13"/>
  <c r="T5649" i="13"/>
  <c r="S5649" i="13"/>
  <c r="X5649" i="13" s="1"/>
  <c r="A5649" i="13"/>
  <c r="W5648" i="13"/>
  <c r="V5648" i="13"/>
  <c r="U5648" i="13"/>
  <c r="T5648" i="13"/>
  <c r="S5648" i="13"/>
  <c r="X5648" i="13" s="1"/>
  <c r="A5648" i="13"/>
  <c r="W5647" i="13"/>
  <c r="V5647" i="13"/>
  <c r="U5647" i="13"/>
  <c r="T5647" i="13"/>
  <c r="S5647" i="13"/>
  <c r="X5647" i="13" s="1"/>
  <c r="A5647" i="13"/>
  <c r="W5646" i="13"/>
  <c r="V5646" i="13"/>
  <c r="U5646" i="13"/>
  <c r="T5646" i="13"/>
  <c r="S5646" i="13"/>
  <c r="X5646" i="13" s="1"/>
  <c r="A5646" i="13"/>
  <c r="W5645" i="13"/>
  <c r="V5645" i="13"/>
  <c r="U5645" i="13"/>
  <c r="T5645" i="13"/>
  <c r="S5645" i="13"/>
  <c r="X5645" i="13" s="1"/>
  <c r="A5645" i="13"/>
  <c r="W5644" i="13"/>
  <c r="V5644" i="13"/>
  <c r="U5644" i="13"/>
  <c r="T5644" i="13"/>
  <c r="S5644" i="13"/>
  <c r="X5644" i="13" s="1"/>
  <c r="A5644" i="13"/>
  <c r="W5643" i="13"/>
  <c r="V5643" i="13"/>
  <c r="U5643" i="13"/>
  <c r="T5643" i="13"/>
  <c r="S5643" i="13"/>
  <c r="X5643" i="13" s="1"/>
  <c r="A5643" i="13"/>
  <c r="W5642" i="13"/>
  <c r="V5642" i="13"/>
  <c r="U5642" i="13"/>
  <c r="T5642" i="13"/>
  <c r="S5642" i="13"/>
  <c r="X5642" i="13" s="1"/>
  <c r="A5642" i="13"/>
  <c r="W5641" i="13"/>
  <c r="V5641" i="13"/>
  <c r="U5641" i="13"/>
  <c r="T5641" i="13"/>
  <c r="S5641" i="13"/>
  <c r="X5641" i="13" s="1"/>
  <c r="A5641" i="13"/>
  <c r="W5640" i="13"/>
  <c r="V5640" i="13"/>
  <c r="U5640" i="13"/>
  <c r="T5640" i="13"/>
  <c r="S5640" i="13"/>
  <c r="X5640" i="13" s="1"/>
  <c r="A5640" i="13"/>
  <c r="W5639" i="13"/>
  <c r="V5639" i="13"/>
  <c r="U5639" i="13"/>
  <c r="T5639" i="13"/>
  <c r="S5639" i="13"/>
  <c r="X5639" i="13" s="1"/>
  <c r="A5639" i="13"/>
  <c r="W5638" i="13"/>
  <c r="V5638" i="13"/>
  <c r="U5638" i="13"/>
  <c r="T5638" i="13"/>
  <c r="S5638" i="13"/>
  <c r="X5638" i="13" s="1"/>
  <c r="A5638" i="13"/>
  <c r="W5637" i="13"/>
  <c r="V5637" i="13"/>
  <c r="U5637" i="13"/>
  <c r="T5637" i="13"/>
  <c r="S5637" i="13"/>
  <c r="X5637" i="13" s="1"/>
  <c r="A5637" i="13"/>
  <c r="W5636" i="13"/>
  <c r="V5636" i="13"/>
  <c r="U5636" i="13"/>
  <c r="T5636" i="13"/>
  <c r="S5636" i="13"/>
  <c r="X5636" i="13" s="1"/>
  <c r="A5636" i="13"/>
  <c r="W5635" i="13"/>
  <c r="V5635" i="13"/>
  <c r="U5635" i="13"/>
  <c r="T5635" i="13"/>
  <c r="S5635" i="13"/>
  <c r="X5635" i="13" s="1"/>
  <c r="A5635" i="13"/>
  <c r="W5634" i="13"/>
  <c r="V5634" i="13"/>
  <c r="U5634" i="13"/>
  <c r="T5634" i="13"/>
  <c r="S5634" i="13"/>
  <c r="X5634" i="13" s="1"/>
  <c r="A5634" i="13"/>
  <c r="W5633" i="13"/>
  <c r="V5633" i="13"/>
  <c r="U5633" i="13"/>
  <c r="T5633" i="13"/>
  <c r="S5633" i="13"/>
  <c r="X5633" i="13" s="1"/>
  <c r="A5633" i="13"/>
  <c r="W5632" i="13"/>
  <c r="V5632" i="13"/>
  <c r="U5632" i="13"/>
  <c r="T5632" i="13"/>
  <c r="S5632" i="13"/>
  <c r="X5632" i="13" s="1"/>
  <c r="A5632" i="13"/>
  <c r="W5631" i="13"/>
  <c r="V5631" i="13"/>
  <c r="U5631" i="13"/>
  <c r="T5631" i="13"/>
  <c r="S5631" i="13"/>
  <c r="X5631" i="13" s="1"/>
  <c r="A5631" i="13"/>
  <c r="W5630" i="13"/>
  <c r="V5630" i="13"/>
  <c r="U5630" i="13"/>
  <c r="T5630" i="13"/>
  <c r="S5630" i="13"/>
  <c r="X5630" i="13" s="1"/>
  <c r="A5630" i="13"/>
  <c r="W5629" i="13"/>
  <c r="V5629" i="13"/>
  <c r="U5629" i="13"/>
  <c r="T5629" i="13"/>
  <c r="S5629" i="13"/>
  <c r="X5629" i="13" s="1"/>
  <c r="A5629" i="13"/>
  <c r="W5628" i="13"/>
  <c r="V5628" i="13"/>
  <c r="U5628" i="13"/>
  <c r="T5628" i="13"/>
  <c r="S5628" i="13"/>
  <c r="X5628" i="13" s="1"/>
  <c r="A5628" i="13"/>
  <c r="W5627" i="13"/>
  <c r="V5627" i="13"/>
  <c r="U5627" i="13"/>
  <c r="T5627" i="13"/>
  <c r="S5627" i="13"/>
  <c r="X5627" i="13" s="1"/>
  <c r="A5627" i="13"/>
  <c r="W5626" i="13"/>
  <c r="V5626" i="13"/>
  <c r="U5626" i="13"/>
  <c r="T5626" i="13"/>
  <c r="S5626" i="13"/>
  <c r="X5626" i="13" s="1"/>
  <c r="A5626" i="13"/>
  <c r="W5625" i="13"/>
  <c r="V5625" i="13"/>
  <c r="U5625" i="13"/>
  <c r="T5625" i="13"/>
  <c r="S5625" i="13"/>
  <c r="X5625" i="13" s="1"/>
  <c r="A5625" i="13"/>
  <c r="W5624" i="13"/>
  <c r="V5624" i="13"/>
  <c r="U5624" i="13"/>
  <c r="T5624" i="13"/>
  <c r="S5624" i="13"/>
  <c r="X5624" i="13" s="1"/>
  <c r="A5624" i="13"/>
  <c r="W5623" i="13"/>
  <c r="V5623" i="13"/>
  <c r="U5623" i="13"/>
  <c r="T5623" i="13"/>
  <c r="S5623" i="13"/>
  <c r="X5623" i="13" s="1"/>
  <c r="A5623" i="13"/>
  <c r="W5622" i="13"/>
  <c r="V5622" i="13"/>
  <c r="U5622" i="13"/>
  <c r="T5622" i="13"/>
  <c r="S5622" i="13"/>
  <c r="X5622" i="13" s="1"/>
  <c r="A5622" i="13"/>
  <c r="W5621" i="13"/>
  <c r="V5621" i="13"/>
  <c r="U5621" i="13"/>
  <c r="T5621" i="13"/>
  <c r="S5621" i="13"/>
  <c r="X5621" i="13" s="1"/>
  <c r="A5621" i="13"/>
  <c r="W5620" i="13"/>
  <c r="V5620" i="13"/>
  <c r="U5620" i="13"/>
  <c r="T5620" i="13"/>
  <c r="S5620" i="13"/>
  <c r="X5620" i="13" s="1"/>
  <c r="A5620" i="13"/>
  <c r="W5619" i="13"/>
  <c r="V5619" i="13"/>
  <c r="U5619" i="13"/>
  <c r="T5619" i="13"/>
  <c r="S5619" i="13"/>
  <c r="X5619" i="13" s="1"/>
  <c r="A5619" i="13"/>
  <c r="W5618" i="13"/>
  <c r="V5618" i="13"/>
  <c r="U5618" i="13"/>
  <c r="T5618" i="13"/>
  <c r="S5618" i="13"/>
  <c r="X5618" i="13" s="1"/>
  <c r="A5618" i="13"/>
  <c r="W5617" i="13"/>
  <c r="V5617" i="13"/>
  <c r="U5617" i="13"/>
  <c r="T5617" i="13"/>
  <c r="S5617" i="13"/>
  <c r="X5617" i="13" s="1"/>
  <c r="A5617" i="13"/>
  <c r="W5616" i="13"/>
  <c r="V5616" i="13"/>
  <c r="U5616" i="13"/>
  <c r="T5616" i="13"/>
  <c r="S5616" i="13"/>
  <c r="X5616" i="13" s="1"/>
  <c r="A5616" i="13"/>
  <c r="W5615" i="13"/>
  <c r="V5615" i="13"/>
  <c r="U5615" i="13"/>
  <c r="T5615" i="13"/>
  <c r="S5615" i="13"/>
  <c r="X5615" i="13" s="1"/>
  <c r="A5615" i="13"/>
  <c r="W5614" i="13"/>
  <c r="V5614" i="13"/>
  <c r="U5614" i="13"/>
  <c r="T5614" i="13"/>
  <c r="S5614" i="13"/>
  <c r="X5614" i="13" s="1"/>
  <c r="A5614" i="13"/>
  <c r="W5613" i="13"/>
  <c r="V5613" i="13"/>
  <c r="U5613" i="13"/>
  <c r="T5613" i="13"/>
  <c r="S5613" i="13"/>
  <c r="X5613" i="13" s="1"/>
  <c r="A5613" i="13"/>
  <c r="W5612" i="13"/>
  <c r="V5612" i="13"/>
  <c r="U5612" i="13"/>
  <c r="T5612" i="13"/>
  <c r="S5612" i="13"/>
  <c r="X5612" i="13" s="1"/>
  <c r="A5612" i="13"/>
  <c r="W5611" i="13"/>
  <c r="V5611" i="13"/>
  <c r="U5611" i="13"/>
  <c r="T5611" i="13"/>
  <c r="S5611" i="13"/>
  <c r="X5611" i="13" s="1"/>
  <c r="A5611" i="13"/>
  <c r="W5610" i="13"/>
  <c r="V5610" i="13"/>
  <c r="U5610" i="13"/>
  <c r="T5610" i="13"/>
  <c r="S5610" i="13"/>
  <c r="X5610" i="13" s="1"/>
  <c r="A5610" i="13"/>
  <c r="W5609" i="13"/>
  <c r="V5609" i="13"/>
  <c r="U5609" i="13"/>
  <c r="T5609" i="13"/>
  <c r="S5609" i="13"/>
  <c r="X5609" i="13" s="1"/>
  <c r="A5609" i="13"/>
  <c r="W5608" i="13"/>
  <c r="V5608" i="13"/>
  <c r="U5608" i="13"/>
  <c r="T5608" i="13"/>
  <c r="S5608" i="13"/>
  <c r="X5608" i="13" s="1"/>
  <c r="A5608" i="13"/>
  <c r="W5607" i="13"/>
  <c r="V5607" i="13"/>
  <c r="U5607" i="13"/>
  <c r="T5607" i="13"/>
  <c r="S5607" i="13"/>
  <c r="X5607" i="13" s="1"/>
  <c r="A5607" i="13"/>
  <c r="W5606" i="13"/>
  <c r="V5606" i="13"/>
  <c r="U5606" i="13"/>
  <c r="T5606" i="13"/>
  <c r="S5606" i="13"/>
  <c r="X5606" i="13" s="1"/>
  <c r="A5606" i="13"/>
  <c r="W5605" i="13"/>
  <c r="V5605" i="13"/>
  <c r="U5605" i="13"/>
  <c r="T5605" i="13"/>
  <c r="S5605" i="13"/>
  <c r="X5605" i="13" s="1"/>
  <c r="A5605" i="13"/>
  <c r="W5604" i="13"/>
  <c r="V5604" i="13"/>
  <c r="U5604" i="13"/>
  <c r="T5604" i="13"/>
  <c r="S5604" i="13"/>
  <c r="X5604" i="13" s="1"/>
  <c r="A5604" i="13"/>
  <c r="W5603" i="13"/>
  <c r="V5603" i="13"/>
  <c r="U5603" i="13"/>
  <c r="T5603" i="13"/>
  <c r="S5603" i="13"/>
  <c r="X5603" i="13" s="1"/>
  <c r="A5603" i="13"/>
  <c r="W5602" i="13"/>
  <c r="V5602" i="13"/>
  <c r="U5602" i="13"/>
  <c r="T5602" i="13"/>
  <c r="S5602" i="13"/>
  <c r="X5602" i="13" s="1"/>
  <c r="A5602" i="13"/>
  <c r="W5601" i="13"/>
  <c r="V5601" i="13"/>
  <c r="U5601" i="13"/>
  <c r="T5601" i="13"/>
  <c r="S5601" i="13"/>
  <c r="X5601" i="13" s="1"/>
  <c r="A5601" i="13"/>
  <c r="W5600" i="13"/>
  <c r="V5600" i="13"/>
  <c r="U5600" i="13"/>
  <c r="T5600" i="13"/>
  <c r="S5600" i="13"/>
  <c r="X5600" i="13" s="1"/>
  <c r="A5600" i="13"/>
  <c r="W5599" i="13"/>
  <c r="V5599" i="13"/>
  <c r="U5599" i="13"/>
  <c r="T5599" i="13"/>
  <c r="S5599" i="13"/>
  <c r="X5599" i="13" s="1"/>
  <c r="A5599" i="13"/>
  <c r="W5598" i="13"/>
  <c r="V5598" i="13"/>
  <c r="U5598" i="13"/>
  <c r="T5598" i="13"/>
  <c r="S5598" i="13"/>
  <c r="X5598" i="13" s="1"/>
  <c r="A5598" i="13"/>
  <c r="W5597" i="13"/>
  <c r="V5597" i="13"/>
  <c r="U5597" i="13"/>
  <c r="T5597" i="13"/>
  <c r="S5597" i="13"/>
  <c r="X5597" i="13" s="1"/>
  <c r="A5597" i="13"/>
  <c r="W5596" i="13"/>
  <c r="V5596" i="13"/>
  <c r="U5596" i="13"/>
  <c r="T5596" i="13"/>
  <c r="S5596" i="13"/>
  <c r="X5596" i="13" s="1"/>
  <c r="A5596" i="13"/>
  <c r="W5595" i="13"/>
  <c r="V5595" i="13"/>
  <c r="U5595" i="13"/>
  <c r="T5595" i="13"/>
  <c r="S5595" i="13"/>
  <c r="X5595" i="13" s="1"/>
  <c r="A5595" i="13"/>
  <c r="W5594" i="13"/>
  <c r="V5594" i="13"/>
  <c r="U5594" i="13"/>
  <c r="T5594" i="13"/>
  <c r="S5594" i="13"/>
  <c r="X5594" i="13" s="1"/>
  <c r="A5594" i="13"/>
  <c r="W5593" i="13"/>
  <c r="V5593" i="13"/>
  <c r="U5593" i="13"/>
  <c r="T5593" i="13"/>
  <c r="S5593" i="13"/>
  <c r="X5593" i="13" s="1"/>
  <c r="A5593" i="13"/>
  <c r="W5592" i="13"/>
  <c r="V5592" i="13"/>
  <c r="U5592" i="13"/>
  <c r="T5592" i="13"/>
  <c r="S5592" i="13"/>
  <c r="X5592" i="13" s="1"/>
  <c r="A5592" i="13"/>
  <c r="W5591" i="13"/>
  <c r="V5591" i="13"/>
  <c r="U5591" i="13"/>
  <c r="T5591" i="13"/>
  <c r="S5591" i="13"/>
  <c r="X5591" i="13" s="1"/>
  <c r="A5591" i="13"/>
  <c r="W5590" i="13"/>
  <c r="V5590" i="13"/>
  <c r="U5590" i="13"/>
  <c r="T5590" i="13"/>
  <c r="S5590" i="13"/>
  <c r="X5590" i="13" s="1"/>
  <c r="A5590" i="13"/>
  <c r="W5589" i="13"/>
  <c r="V5589" i="13"/>
  <c r="U5589" i="13"/>
  <c r="T5589" i="13"/>
  <c r="S5589" i="13"/>
  <c r="X5589" i="13" s="1"/>
  <c r="A5589" i="13"/>
  <c r="W5588" i="13"/>
  <c r="V5588" i="13"/>
  <c r="U5588" i="13"/>
  <c r="T5588" i="13"/>
  <c r="S5588" i="13"/>
  <c r="X5588" i="13" s="1"/>
  <c r="A5588" i="13"/>
  <c r="W5587" i="13"/>
  <c r="V5587" i="13"/>
  <c r="U5587" i="13"/>
  <c r="T5587" i="13"/>
  <c r="S5587" i="13"/>
  <c r="X5587" i="13" s="1"/>
  <c r="A5587" i="13"/>
  <c r="W5586" i="13"/>
  <c r="V5586" i="13"/>
  <c r="U5586" i="13"/>
  <c r="T5586" i="13"/>
  <c r="S5586" i="13"/>
  <c r="X5586" i="13" s="1"/>
  <c r="A5586" i="13"/>
  <c r="W5585" i="13"/>
  <c r="V5585" i="13"/>
  <c r="U5585" i="13"/>
  <c r="T5585" i="13"/>
  <c r="S5585" i="13"/>
  <c r="X5585" i="13" s="1"/>
  <c r="A5585" i="13"/>
  <c r="W5584" i="13"/>
  <c r="V5584" i="13"/>
  <c r="U5584" i="13"/>
  <c r="T5584" i="13"/>
  <c r="S5584" i="13"/>
  <c r="X5584" i="13" s="1"/>
  <c r="A5584" i="13"/>
  <c r="W5583" i="13"/>
  <c r="V5583" i="13"/>
  <c r="U5583" i="13"/>
  <c r="T5583" i="13"/>
  <c r="S5583" i="13"/>
  <c r="X5583" i="13" s="1"/>
  <c r="A5583" i="13"/>
  <c r="W5582" i="13"/>
  <c r="V5582" i="13"/>
  <c r="U5582" i="13"/>
  <c r="T5582" i="13"/>
  <c r="S5582" i="13"/>
  <c r="X5582" i="13" s="1"/>
  <c r="A5582" i="13"/>
  <c r="W5581" i="13"/>
  <c r="V5581" i="13"/>
  <c r="U5581" i="13"/>
  <c r="T5581" i="13"/>
  <c r="S5581" i="13"/>
  <c r="X5581" i="13" s="1"/>
  <c r="A5581" i="13"/>
  <c r="W5580" i="13"/>
  <c r="V5580" i="13"/>
  <c r="U5580" i="13"/>
  <c r="T5580" i="13"/>
  <c r="S5580" i="13"/>
  <c r="X5580" i="13" s="1"/>
  <c r="A5580" i="13"/>
  <c r="W5579" i="13"/>
  <c r="V5579" i="13"/>
  <c r="U5579" i="13"/>
  <c r="T5579" i="13"/>
  <c r="S5579" i="13"/>
  <c r="X5579" i="13" s="1"/>
  <c r="A5579" i="13"/>
  <c r="W5578" i="13"/>
  <c r="V5578" i="13"/>
  <c r="U5578" i="13"/>
  <c r="T5578" i="13"/>
  <c r="S5578" i="13"/>
  <c r="X5578" i="13" s="1"/>
  <c r="A5578" i="13"/>
  <c r="W5577" i="13"/>
  <c r="V5577" i="13"/>
  <c r="U5577" i="13"/>
  <c r="T5577" i="13"/>
  <c r="S5577" i="13"/>
  <c r="X5577" i="13" s="1"/>
  <c r="A5577" i="13"/>
  <c r="W5576" i="13"/>
  <c r="V5576" i="13"/>
  <c r="U5576" i="13"/>
  <c r="T5576" i="13"/>
  <c r="S5576" i="13"/>
  <c r="X5576" i="13" s="1"/>
  <c r="A5576" i="13"/>
  <c r="W5575" i="13"/>
  <c r="V5575" i="13"/>
  <c r="U5575" i="13"/>
  <c r="T5575" i="13"/>
  <c r="S5575" i="13"/>
  <c r="X5575" i="13" s="1"/>
  <c r="A5575" i="13"/>
  <c r="W5574" i="13"/>
  <c r="V5574" i="13"/>
  <c r="U5574" i="13"/>
  <c r="T5574" i="13"/>
  <c r="S5574" i="13"/>
  <c r="X5574" i="13" s="1"/>
  <c r="A5574" i="13"/>
  <c r="W5573" i="13"/>
  <c r="V5573" i="13"/>
  <c r="U5573" i="13"/>
  <c r="T5573" i="13"/>
  <c r="S5573" i="13"/>
  <c r="X5573" i="13" s="1"/>
  <c r="A5573" i="13"/>
  <c r="W5572" i="13"/>
  <c r="V5572" i="13"/>
  <c r="U5572" i="13"/>
  <c r="T5572" i="13"/>
  <c r="S5572" i="13"/>
  <c r="X5572" i="13" s="1"/>
  <c r="A5572" i="13"/>
  <c r="W5571" i="13"/>
  <c r="V5571" i="13"/>
  <c r="U5571" i="13"/>
  <c r="T5571" i="13"/>
  <c r="S5571" i="13"/>
  <c r="X5571" i="13" s="1"/>
  <c r="A5571" i="13"/>
  <c r="W5570" i="13"/>
  <c r="V5570" i="13"/>
  <c r="U5570" i="13"/>
  <c r="T5570" i="13"/>
  <c r="S5570" i="13"/>
  <c r="X5570" i="13" s="1"/>
  <c r="A5570" i="13"/>
  <c r="W5569" i="13"/>
  <c r="V5569" i="13"/>
  <c r="U5569" i="13"/>
  <c r="T5569" i="13"/>
  <c r="S5569" i="13"/>
  <c r="X5569" i="13" s="1"/>
  <c r="A5569" i="13"/>
  <c r="W5568" i="13"/>
  <c r="V5568" i="13"/>
  <c r="U5568" i="13"/>
  <c r="T5568" i="13"/>
  <c r="S5568" i="13"/>
  <c r="X5568" i="13" s="1"/>
  <c r="A5568" i="13"/>
  <c r="W5567" i="13"/>
  <c r="V5567" i="13"/>
  <c r="U5567" i="13"/>
  <c r="T5567" i="13"/>
  <c r="S5567" i="13"/>
  <c r="X5567" i="13" s="1"/>
  <c r="A5567" i="13"/>
  <c r="W5566" i="13"/>
  <c r="V5566" i="13"/>
  <c r="U5566" i="13"/>
  <c r="T5566" i="13"/>
  <c r="S5566" i="13"/>
  <c r="X5566" i="13" s="1"/>
  <c r="A5566" i="13"/>
  <c r="W5565" i="13"/>
  <c r="V5565" i="13"/>
  <c r="U5565" i="13"/>
  <c r="T5565" i="13"/>
  <c r="S5565" i="13"/>
  <c r="X5565" i="13" s="1"/>
  <c r="A5565" i="13"/>
  <c r="W5564" i="13"/>
  <c r="V5564" i="13"/>
  <c r="U5564" i="13"/>
  <c r="T5564" i="13"/>
  <c r="S5564" i="13"/>
  <c r="X5564" i="13" s="1"/>
  <c r="A5564" i="13"/>
  <c r="W5563" i="13"/>
  <c r="V5563" i="13"/>
  <c r="U5563" i="13"/>
  <c r="T5563" i="13"/>
  <c r="S5563" i="13"/>
  <c r="X5563" i="13" s="1"/>
  <c r="A5563" i="13"/>
  <c r="W5562" i="13"/>
  <c r="V5562" i="13"/>
  <c r="U5562" i="13"/>
  <c r="T5562" i="13"/>
  <c r="S5562" i="13"/>
  <c r="X5562" i="13" s="1"/>
  <c r="A5562" i="13"/>
  <c r="W5561" i="13"/>
  <c r="V5561" i="13"/>
  <c r="U5561" i="13"/>
  <c r="T5561" i="13"/>
  <c r="S5561" i="13"/>
  <c r="X5561" i="13" s="1"/>
  <c r="A5561" i="13"/>
  <c r="W5560" i="13"/>
  <c r="V5560" i="13"/>
  <c r="U5560" i="13"/>
  <c r="T5560" i="13"/>
  <c r="S5560" i="13"/>
  <c r="X5560" i="13" s="1"/>
  <c r="A5560" i="13"/>
  <c r="W5559" i="13"/>
  <c r="V5559" i="13"/>
  <c r="U5559" i="13"/>
  <c r="T5559" i="13"/>
  <c r="S5559" i="13"/>
  <c r="X5559" i="13" s="1"/>
  <c r="A5559" i="13"/>
  <c r="W5558" i="13"/>
  <c r="V5558" i="13"/>
  <c r="U5558" i="13"/>
  <c r="T5558" i="13"/>
  <c r="S5558" i="13"/>
  <c r="X5558" i="13" s="1"/>
  <c r="A5558" i="13"/>
  <c r="W5557" i="13"/>
  <c r="V5557" i="13"/>
  <c r="U5557" i="13"/>
  <c r="T5557" i="13"/>
  <c r="S5557" i="13"/>
  <c r="X5557" i="13" s="1"/>
  <c r="A5557" i="13"/>
  <c r="W5556" i="13"/>
  <c r="V5556" i="13"/>
  <c r="U5556" i="13"/>
  <c r="T5556" i="13"/>
  <c r="S5556" i="13"/>
  <c r="X5556" i="13" s="1"/>
  <c r="A5556" i="13"/>
  <c r="W5555" i="13"/>
  <c r="V5555" i="13"/>
  <c r="U5555" i="13"/>
  <c r="T5555" i="13"/>
  <c r="S5555" i="13"/>
  <c r="X5555" i="13" s="1"/>
  <c r="A5555" i="13"/>
  <c r="W5554" i="13"/>
  <c r="V5554" i="13"/>
  <c r="U5554" i="13"/>
  <c r="T5554" i="13"/>
  <c r="S5554" i="13"/>
  <c r="X5554" i="13" s="1"/>
  <c r="A5554" i="13"/>
  <c r="W5553" i="13"/>
  <c r="V5553" i="13"/>
  <c r="U5553" i="13"/>
  <c r="T5553" i="13"/>
  <c r="S5553" i="13"/>
  <c r="X5553" i="13" s="1"/>
  <c r="A5553" i="13"/>
  <c r="W5552" i="13"/>
  <c r="V5552" i="13"/>
  <c r="U5552" i="13"/>
  <c r="T5552" i="13"/>
  <c r="S5552" i="13"/>
  <c r="X5552" i="13" s="1"/>
  <c r="A5552" i="13"/>
  <c r="W5551" i="13"/>
  <c r="V5551" i="13"/>
  <c r="U5551" i="13"/>
  <c r="T5551" i="13"/>
  <c r="S5551" i="13"/>
  <c r="X5551" i="13" s="1"/>
  <c r="A5551" i="13"/>
  <c r="W5550" i="13"/>
  <c r="V5550" i="13"/>
  <c r="U5550" i="13"/>
  <c r="T5550" i="13"/>
  <c r="S5550" i="13"/>
  <c r="X5550" i="13" s="1"/>
  <c r="A5550" i="13"/>
  <c r="W5549" i="13"/>
  <c r="V5549" i="13"/>
  <c r="U5549" i="13"/>
  <c r="T5549" i="13"/>
  <c r="S5549" i="13"/>
  <c r="X5549" i="13" s="1"/>
  <c r="A5549" i="13"/>
  <c r="W5548" i="13"/>
  <c r="V5548" i="13"/>
  <c r="U5548" i="13"/>
  <c r="T5548" i="13"/>
  <c r="S5548" i="13"/>
  <c r="X5548" i="13" s="1"/>
  <c r="A5548" i="13"/>
  <c r="W5547" i="13"/>
  <c r="V5547" i="13"/>
  <c r="U5547" i="13"/>
  <c r="T5547" i="13"/>
  <c r="S5547" i="13"/>
  <c r="X5547" i="13" s="1"/>
  <c r="A5547" i="13"/>
  <c r="W5546" i="13"/>
  <c r="V5546" i="13"/>
  <c r="U5546" i="13"/>
  <c r="T5546" i="13"/>
  <c r="S5546" i="13"/>
  <c r="X5546" i="13" s="1"/>
  <c r="A5546" i="13"/>
  <c r="W5545" i="13"/>
  <c r="V5545" i="13"/>
  <c r="U5545" i="13"/>
  <c r="T5545" i="13"/>
  <c r="S5545" i="13"/>
  <c r="X5545" i="13" s="1"/>
  <c r="A5545" i="13"/>
  <c r="W5544" i="13"/>
  <c r="V5544" i="13"/>
  <c r="U5544" i="13"/>
  <c r="T5544" i="13"/>
  <c r="S5544" i="13"/>
  <c r="X5544" i="13" s="1"/>
  <c r="A5544" i="13"/>
  <c r="W5543" i="13"/>
  <c r="V5543" i="13"/>
  <c r="U5543" i="13"/>
  <c r="T5543" i="13"/>
  <c r="S5543" i="13"/>
  <c r="X5543" i="13" s="1"/>
  <c r="A5543" i="13"/>
  <c r="W5542" i="13"/>
  <c r="V5542" i="13"/>
  <c r="U5542" i="13"/>
  <c r="T5542" i="13"/>
  <c r="S5542" i="13"/>
  <c r="X5542" i="13" s="1"/>
  <c r="A5542" i="13"/>
  <c r="W5541" i="13"/>
  <c r="V5541" i="13"/>
  <c r="U5541" i="13"/>
  <c r="T5541" i="13"/>
  <c r="S5541" i="13"/>
  <c r="X5541" i="13" s="1"/>
  <c r="A5541" i="13"/>
  <c r="W5540" i="13"/>
  <c r="V5540" i="13"/>
  <c r="U5540" i="13"/>
  <c r="T5540" i="13"/>
  <c r="S5540" i="13"/>
  <c r="X5540" i="13" s="1"/>
  <c r="A5540" i="13"/>
  <c r="W5539" i="13"/>
  <c r="V5539" i="13"/>
  <c r="U5539" i="13"/>
  <c r="T5539" i="13"/>
  <c r="S5539" i="13"/>
  <c r="X5539" i="13" s="1"/>
  <c r="A5539" i="13"/>
  <c r="W5538" i="13"/>
  <c r="V5538" i="13"/>
  <c r="U5538" i="13"/>
  <c r="T5538" i="13"/>
  <c r="S5538" i="13"/>
  <c r="X5538" i="13" s="1"/>
  <c r="A5538" i="13"/>
  <c r="W5537" i="13"/>
  <c r="V5537" i="13"/>
  <c r="U5537" i="13"/>
  <c r="T5537" i="13"/>
  <c r="S5537" i="13"/>
  <c r="X5537" i="13" s="1"/>
  <c r="A5537" i="13"/>
  <c r="W5536" i="13"/>
  <c r="V5536" i="13"/>
  <c r="U5536" i="13"/>
  <c r="T5536" i="13"/>
  <c r="S5536" i="13"/>
  <c r="X5536" i="13" s="1"/>
  <c r="A5536" i="13"/>
  <c r="W5535" i="13"/>
  <c r="V5535" i="13"/>
  <c r="U5535" i="13"/>
  <c r="T5535" i="13"/>
  <c r="S5535" i="13"/>
  <c r="X5535" i="13" s="1"/>
  <c r="A5535" i="13"/>
  <c r="W5534" i="13"/>
  <c r="V5534" i="13"/>
  <c r="U5534" i="13"/>
  <c r="T5534" i="13"/>
  <c r="S5534" i="13"/>
  <c r="X5534" i="13" s="1"/>
  <c r="A5534" i="13"/>
  <c r="W5533" i="13"/>
  <c r="V5533" i="13"/>
  <c r="U5533" i="13"/>
  <c r="T5533" i="13"/>
  <c r="S5533" i="13"/>
  <c r="X5533" i="13" s="1"/>
  <c r="A5533" i="13"/>
  <c r="W5532" i="13"/>
  <c r="V5532" i="13"/>
  <c r="U5532" i="13"/>
  <c r="T5532" i="13"/>
  <c r="S5532" i="13"/>
  <c r="X5532" i="13" s="1"/>
  <c r="A5532" i="13"/>
  <c r="W5531" i="13"/>
  <c r="V5531" i="13"/>
  <c r="U5531" i="13"/>
  <c r="T5531" i="13"/>
  <c r="S5531" i="13"/>
  <c r="X5531" i="13" s="1"/>
  <c r="A5531" i="13"/>
  <c r="W5530" i="13"/>
  <c r="V5530" i="13"/>
  <c r="U5530" i="13"/>
  <c r="T5530" i="13"/>
  <c r="S5530" i="13"/>
  <c r="X5530" i="13" s="1"/>
  <c r="A5530" i="13"/>
  <c r="W5529" i="13"/>
  <c r="V5529" i="13"/>
  <c r="U5529" i="13"/>
  <c r="T5529" i="13"/>
  <c r="S5529" i="13"/>
  <c r="X5529" i="13" s="1"/>
  <c r="A5529" i="13"/>
  <c r="W5528" i="13"/>
  <c r="V5528" i="13"/>
  <c r="U5528" i="13"/>
  <c r="T5528" i="13"/>
  <c r="S5528" i="13"/>
  <c r="X5528" i="13" s="1"/>
  <c r="A5528" i="13"/>
  <c r="W5527" i="13"/>
  <c r="V5527" i="13"/>
  <c r="U5527" i="13"/>
  <c r="T5527" i="13"/>
  <c r="S5527" i="13"/>
  <c r="X5527" i="13" s="1"/>
  <c r="A5527" i="13"/>
  <c r="W5526" i="13"/>
  <c r="V5526" i="13"/>
  <c r="U5526" i="13"/>
  <c r="T5526" i="13"/>
  <c r="S5526" i="13"/>
  <c r="X5526" i="13" s="1"/>
  <c r="A5526" i="13"/>
  <c r="W5525" i="13"/>
  <c r="V5525" i="13"/>
  <c r="U5525" i="13"/>
  <c r="T5525" i="13"/>
  <c r="S5525" i="13"/>
  <c r="X5525" i="13" s="1"/>
  <c r="A5525" i="13"/>
  <c r="W5524" i="13"/>
  <c r="V5524" i="13"/>
  <c r="U5524" i="13"/>
  <c r="T5524" i="13"/>
  <c r="S5524" i="13"/>
  <c r="X5524" i="13" s="1"/>
  <c r="A5524" i="13"/>
  <c r="W5523" i="13"/>
  <c r="V5523" i="13"/>
  <c r="U5523" i="13"/>
  <c r="T5523" i="13"/>
  <c r="S5523" i="13"/>
  <c r="X5523" i="13" s="1"/>
  <c r="A5523" i="13"/>
  <c r="W5522" i="13"/>
  <c r="V5522" i="13"/>
  <c r="U5522" i="13"/>
  <c r="T5522" i="13"/>
  <c r="S5522" i="13"/>
  <c r="X5522" i="13" s="1"/>
  <c r="A5522" i="13"/>
  <c r="W5521" i="13"/>
  <c r="V5521" i="13"/>
  <c r="U5521" i="13"/>
  <c r="T5521" i="13"/>
  <c r="S5521" i="13"/>
  <c r="X5521" i="13" s="1"/>
  <c r="A5521" i="13"/>
  <c r="W5520" i="13"/>
  <c r="V5520" i="13"/>
  <c r="U5520" i="13"/>
  <c r="T5520" i="13"/>
  <c r="S5520" i="13"/>
  <c r="X5520" i="13" s="1"/>
  <c r="A5520" i="13"/>
  <c r="W5519" i="13"/>
  <c r="V5519" i="13"/>
  <c r="U5519" i="13"/>
  <c r="T5519" i="13"/>
  <c r="S5519" i="13"/>
  <c r="X5519" i="13" s="1"/>
  <c r="A5519" i="13"/>
  <c r="W5518" i="13"/>
  <c r="V5518" i="13"/>
  <c r="U5518" i="13"/>
  <c r="T5518" i="13"/>
  <c r="S5518" i="13"/>
  <c r="X5518" i="13" s="1"/>
  <c r="A5518" i="13"/>
  <c r="W5517" i="13"/>
  <c r="V5517" i="13"/>
  <c r="U5517" i="13"/>
  <c r="T5517" i="13"/>
  <c r="S5517" i="13"/>
  <c r="X5517" i="13" s="1"/>
  <c r="A5517" i="13"/>
  <c r="W5516" i="13"/>
  <c r="V5516" i="13"/>
  <c r="U5516" i="13"/>
  <c r="T5516" i="13"/>
  <c r="S5516" i="13"/>
  <c r="X5516" i="13" s="1"/>
  <c r="A5516" i="13"/>
  <c r="W5515" i="13"/>
  <c r="V5515" i="13"/>
  <c r="U5515" i="13"/>
  <c r="T5515" i="13"/>
  <c r="S5515" i="13"/>
  <c r="X5515" i="13" s="1"/>
  <c r="A5515" i="13"/>
  <c r="W5514" i="13"/>
  <c r="V5514" i="13"/>
  <c r="U5514" i="13"/>
  <c r="T5514" i="13"/>
  <c r="S5514" i="13"/>
  <c r="X5514" i="13" s="1"/>
  <c r="A5514" i="13"/>
  <c r="W5513" i="13"/>
  <c r="V5513" i="13"/>
  <c r="U5513" i="13"/>
  <c r="T5513" i="13"/>
  <c r="S5513" i="13"/>
  <c r="X5513" i="13" s="1"/>
  <c r="A5513" i="13"/>
  <c r="W5512" i="13"/>
  <c r="V5512" i="13"/>
  <c r="U5512" i="13"/>
  <c r="T5512" i="13"/>
  <c r="S5512" i="13"/>
  <c r="X5512" i="13" s="1"/>
  <c r="A5512" i="13"/>
  <c r="W5511" i="13"/>
  <c r="V5511" i="13"/>
  <c r="U5511" i="13"/>
  <c r="T5511" i="13"/>
  <c r="S5511" i="13"/>
  <c r="X5511" i="13" s="1"/>
  <c r="A5511" i="13"/>
  <c r="W5510" i="13"/>
  <c r="V5510" i="13"/>
  <c r="U5510" i="13"/>
  <c r="T5510" i="13"/>
  <c r="S5510" i="13"/>
  <c r="X5510" i="13" s="1"/>
  <c r="A5510" i="13"/>
  <c r="W5509" i="13"/>
  <c r="V5509" i="13"/>
  <c r="U5509" i="13"/>
  <c r="T5509" i="13"/>
  <c r="S5509" i="13"/>
  <c r="X5509" i="13" s="1"/>
  <c r="A5509" i="13"/>
  <c r="W5508" i="13"/>
  <c r="V5508" i="13"/>
  <c r="U5508" i="13"/>
  <c r="T5508" i="13"/>
  <c r="S5508" i="13"/>
  <c r="X5508" i="13" s="1"/>
  <c r="A5508" i="13"/>
  <c r="W5507" i="13"/>
  <c r="V5507" i="13"/>
  <c r="U5507" i="13"/>
  <c r="T5507" i="13"/>
  <c r="S5507" i="13"/>
  <c r="X5507" i="13" s="1"/>
  <c r="A5507" i="13"/>
  <c r="W5506" i="13"/>
  <c r="V5506" i="13"/>
  <c r="U5506" i="13"/>
  <c r="T5506" i="13"/>
  <c r="S5506" i="13"/>
  <c r="X5506" i="13" s="1"/>
  <c r="A5506" i="13"/>
  <c r="W5505" i="13"/>
  <c r="V5505" i="13"/>
  <c r="U5505" i="13"/>
  <c r="T5505" i="13"/>
  <c r="S5505" i="13"/>
  <c r="X5505" i="13" s="1"/>
  <c r="A5505" i="13"/>
  <c r="W5504" i="13"/>
  <c r="V5504" i="13"/>
  <c r="U5504" i="13"/>
  <c r="T5504" i="13"/>
  <c r="S5504" i="13"/>
  <c r="X5504" i="13" s="1"/>
  <c r="A5504" i="13"/>
  <c r="W5503" i="13"/>
  <c r="V5503" i="13"/>
  <c r="U5503" i="13"/>
  <c r="T5503" i="13"/>
  <c r="S5503" i="13"/>
  <c r="X5503" i="13" s="1"/>
  <c r="A5503" i="13"/>
  <c r="W5502" i="13"/>
  <c r="V5502" i="13"/>
  <c r="U5502" i="13"/>
  <c r="T5502" i="13"/>
  <c r="S5502" i="13"/>
  <c r="X5502" i="13" s="1"/>
  <c r="A5502" i="13"/>
  <c r="W5501" i="13"/>
  <c r="V5501" i="13"/>
  <c r="U5501" i="13"/>
  <c r="T5501" i="13"/>
  <c r="S5501" i="13"/>
  <c r="X5501" i="13" s="1"/>
  <c r="A5501" i="13"/>
  <c r="W5500" i="13"/>
  <c r="V5500" i="13"/>
  <c r="U5500" i="13"/>
  <c r="T5500" i="13"/>
  <c r="S5500" i="13"/>
  <c r="X5500" i="13" s="1"/>
  <c r="A5500" i="13"/>
  <c r="W5499" i="13"/>
  <c r="V5499" i="13"/>
  <c r="U5499" i="13"/>
  <c r="T5499" i="13"/>
  <c r="S5499" i="13"/>
  <c r="X5499" i="13" s="1"/>
  <c r="A5499" i="13"/>
  <c r="W5498" i="13"/>
  <c r="V5498" i="13"/>
  <c r="U5498" i="13"/>
  <c r="T5498" i="13"/>
  <c r="S5498" i="13"/>
  <c r="X5498" i="13" s="1"/>
  <c r="A5498" i="13"/>
  <c r="W5497" i="13"/>
  <c r="V5497" i="13"/>
  <c r="U5497" i="13"/>
  <c r="T5497" i="13"/>
  <c r="S5497" i="13"/>
  <c r="X5497" i="13" s="1"/>
  <c r="A5497" i="13"/>
  <c r="W5496" i="13"/>
  <c r="V5496" i="13"/>
  <c r="U5496" i="13"/>
  <c r="T5496" i="13"/>
  <c r="S5496" i="13"/>
  <c r="X5496" i="13" s="1"/>
  <c r="A5496" i="13"/>
  <c r="W5495" i="13"/>
  <c r="V5495" i="13"/>
  <c r="U5495" i="13"/>
  <c r="T5495" i="13"/>
  <c r="S5495" i="13"/>
  <c r="X5495" i="13" s="1"/>
  <c r="A5495" i="13"/>
  <c r="W5494" i="13"/>
  <c r="V5494" i="13"/>
  <c r="U5494" i="13"/>
  <c r="T5494" i="13"/>
  <c r="S5494" i="13"/>
  <c r="X5494" i="13" s="1"/>
  <c r="A5494" i="13"/>
  <c r="W5493" i="13"/>
  <c r="V5493" i="13"/>
  <c r="U5493" i="13"/>
  <c r="T5493" i="13"/>
  <c r="S5493" i="13"/>
  <c r="X5493" i="13" s="1"/>
  <c r="A5493" i="13"/>
  <c r="W5492" i="13"/>
  <c r="V5492" i="13"/>
  <c r="U5492" i="13"/>
  <c r="T5492" i="13"/>
  <c r="S5492" i="13"/>
  <c r="X5492" i="13" s="1"/>
  <c r="A5492" i="13"/>
  <c r="W5491" i="13"/>
  <c r="V5491" i="13"/>
  <c r="U5491" i="13"/>
  <c r="T5491" i="13"/>
  <c r="S5491" i="13"/>
  <c r="X5491" i="13" s="1"/>
  <c r="A5491" i="13"/>
  <c r="W5490" i="13"/>
  <c r="V5490" i="13"/>
  <c r="U5490" i="13"/>
  <c r="T5490" i="13"/>
  <c r="S5490" i="13"/>
  <c r="X5490" i="13" s="1"/>
  <c r="A5490" i="13"/>
  <c r="W5489" i="13"/>
  <c r="V5489" i="13"/>
  <c r="U5489" i="13"/>
  <c r="T5489" i="13"/>
  <c r="S5489" i="13"/>
  <c r="X5489" i="13" s="1"/>
  <c r="A5489" i="13"/>
  <c r="W5488" i="13"/>
  <c r="V5488" i="13"/>
  <c r="U5488" i="13"/>
  <c r="T5488" i="13"/>
  <c r="S5488" i="13"/>
  <c r="X5488" i="13" s="1"/>
  <c r="A5488" i="13"/>
  <c r="W5487" i="13"/>
  <c r="V5487" i="13"/>
  <c r="U5487" i="13"/>
  <c r="T5487" i="13"/>
  <c r="S5487" i="13"/>
  <c r="X5487" i="13" s="1"/>
  <c r="A5487" i="13"/>
  <c r="W5486" i="13"/>
  <c r="V5486" i="13"/>
  <c r="U5486" i="13"/>
  <c r="T5486" i="13"/>
  <c r="S5486" i="13"/>
  <c r="X5486" i="13" s="1"/>
  <c r="A5486" i="13"/>
  <c r="W5485" i="13"/>
  <c r="V5485" i="13"/>
  <c r="U5485" i="13"/>
  <c r="T5485" i="13"/>
  <c r="S5485" i="13"/>
  <c r="X5485" i="13" s="1"/>
  <c r="A5485" i="13"/>
  <c r="W5484" i="13"/>
  <c r="V5484" i="13"/>
  <c r="U5484" i="13"/>
  <c r="T5484" i="13"/>
  <c r="S5484" i="13"/>
  <c r="X5484" i="13" s="1"/>
  <c r="A5484" i="13"/>
  <c r="W5483" i="13"/>
  <c r="V5483" i="13"/>
  <c r="U5483" i="13"/>
  <c r="T5483" i="13"/>
  <c r="S5483" i="13"/>
  <c r="X5483" i="13" s="1"/>
  <c r="A5483" i="13"/>
  <c r="W5482" i="13"/>
  <c r="V5482" i="13"/>
  <c r="U5482" i="13"/>
  <c r="T5482" i="13"/>
  <c r="S5482" i="13"/>
  <c r="X5482" i="13" s="1"/>
  <c r="A5482" i="13"/>
  <c r="W5481" i="13"/>
  <c r="V5481" i="13"/>
  <c r="U5481" i="13"/>
  <c r="T5481" i="13"/>
  <c r="S5481" i="13"/>
  <c r="X5481" i="13" s="1"/>
  <c r="A5481" i="13"/>
  <c r="W5480" i="13"/>
  <c r="V5480" i="13"/>
  <c r="U5480" i="13"/>
  <c r="T5480" i="13"/>
  <c r="S5480" i="13"/>
  <c r="X5480" i="13" s="1"/>
  <c r="A5480" i="13"/>
  <c r="W5479" i="13"/>
  <c r="V5479" i="13"/>
  <c r="U5479" i="13"/>
  <c r="T5479" i="13"/>
  <c r="S5479" i="13"/>
  <c r="X5479" i="13" s="1"/>
  <c r="A5479" i="13"/>
  <c r="W5478" i="13"/>
  <c r="V5478" i="13"/>
  <c r="U5478" i="13"/>
  <c r="T5478" i="13"/>
  <c r="S5478" i="13"/>
  <c r="X5478" i="13" s="1"/>
  <c r="A5478" i="13"/>
  <c r="W5477" i="13"/>
  <c r="V5477" i="13"/>
  <c r="U5477" i="13"/>
  <c r="T5477" i="13"/>
  <c r="S5477" i="13"/>
  <c r="X5477" i="13" s="1"/>
  <c r="A5477" i="13"/>
  <c r="W5476" i="13"/>
  <c r="V5476" i="13"/>
  <c r="U5476" i="13"/>
  <c r="T5476" i="13"/>
  <c r="S5476" i="13"/>
  <c r="X5476" i="13" s="1"/>
  <c r="A5476" i="13"/>
  <c r="W5475" i="13"/>
  <c r="V5475" i="13"/>
  <c r="U5475" i="13"/>
  <c r="T5475" i="13"/>
  <c r="S5475" i="13"/>
  <c r="X5475" i="13" s="1"/>
  <c r="A5475" i="13"/>
  <c r="W5474" i="13"/>
  <c r="V5474" i="13"/>
  <c r="U5474" i="13"/>
  <c r="T5474" i="13"/>
  <c r="S5474" i="13"/>
  <c r="X5474" i="13" s="1"/>
  <c r="A5474" i="13"/>
  <c r="W5473" i="13"/>
  <c r="V5473" i="13"/>
  <c r="U5473" i="13"/>
  <c r="T5473" i="13"/>
  <c r="S5473" i="13"/>
  <c r="X5473" i="13" s="1"/>
  <c r="A5473" i="13"/>
  <c r="W5472" i="13"/>
  <c r="V5472" i="13"/>
  <c r="U5472" i="13"/>
  <c r="T5472" i="13"/>
  <c r="S5472" i="13"/>
  <c r="X5472" i="13" s="1"/>
  <c r="A5472" i="13"/>
  <c r="W5471" i="13"/>
  <c r="V5471" i="13"/>
  <c r="U5471" i="13"/>
  <c r="T5471" i="13"/>
  <c r="S5471" i="13"/>
  <c r="X5471" i="13" s="1"/>
  <c r="A5471" i="13"/>
  <c r="W5470" i="13"/>
  <c r="V5470" i="13"/>
  <c r="U5470" i="13"/>
  <c r="T5470" i="13"/>
  <c r="S5470" i="13"/>
  <c r="X5470" i="13" s="1"/>
  <c r="A5470" i="13"/>
  <c r="W5469" i="13"/>
  <c r="V5469" i="13"/>
  <c r="U5469" i="13"/>
  <c r="T5469" i="13"/>
  <c r="S5469" i="13"/>
  <c r="X5469" i="13" s="1"/>
  <c r="A5469" i="13"/>
  <c r="W5468" i="13"/>
  <c r="V5468" i="13"/>
  <c r="U5468" i="13"/>
  <c r="T5468" i="13"/>
  <c r="S5468" i="13"/>
  <c r="X5468" i="13" s="1"/>
  <c r="A5468" i="13"/>
  <c r="W5467" i="13"/>
  <c r="V5467" i="13"/>
  <c r="U5467" i="13"/>
  <c r="T5467" i="13"/>
  <c r="S5467" i="13"/>
  <c r="X5467" i="13" s="1"/>
  <c r="A5467" i="13"/>
  <c r="W5466" i="13"/>
  <c r="V5466" i="13"/>
  <c r="U5466" i="13"/>
  <c r="T5466" i="13"/>
  <c r="S5466" i="13"/>
  <c r="X5466" i="13" s="1"/>
  <c r="A5466" i="13"/>
  <c r="W5465" i="13"/>
  <c r="V5465" i="13"/>
  <c r="U5465" i="13"/>
  <c r="T5465" i="13"/>
  <c r="S5465" i="13"/>
  <c r="X5465" i="13" s="1"/>
  <c r="A5465" i="13"/>
  <c r="W5464" i="13"/>
  <c r="V5464" i="13"/>
  <c r="U5464" i="13"/>
  <c r="T5464" i="13"/>
  <c r="S5464" i="13"/>
  <c r="X5464" i="13" s="1"/>
  <c r="A5464" i="13"/>
  <c r="W5463" i="13"/>
  <c r="V5463" i="13"/>
  <c r="U5463" i="13"/>
  <c r="T5463" i="13"/>
  <c r="S5463" i="13"/>
  <c r="X5463" i="13" s="1"/>
  <c r="A5463" i="13"/>
  <c r="W5462" i="13"/>
  <c r="V5462" i="13"/>
  <c r="U5462" i="13"/>
  <c r="T5462" i="13"/>
  <c r="S5462" i="13"/>
  <c r="X5462" i="13" s="1"/>
  <c r="A5462" i="13"/>
  <c r="W5461" i="13"/>
  <c r="V5461" i="13"/>
  <c r="U5461" i="13"/>
  <c r="T5461" i="13"/>
  <c r="S5461" i="13"/>
  <c r="X5461" i="13" s="1"/>
  <c r="A5461" i="13"/>
  <c r="W5460" i="13"/>
  <c r="V5460" i="13"/>
  <c r="U5460" i="13"/>
  <c r="T5460" i="13"/>
  <c r="S5460" i="13"/>
  <c r="X5460" i="13" s="1"/>
  <c r="A5460" i="13"/>
  <c r="W5459" i="13"/>
  <c r="V5459" i="13"/>
  <c r="U5459" i="13"/>
  <c r="T5459" i="13"/>
  <c r="S5459" i="13"/>
  <c r="X5459" i="13" s="1"/>
  <c r="A5459" i="13"/>
  <c r="W5458" i="13"/>
  <c r="V5458" i="13"/>
  <c r="U5458" i="13"/>
  <c r="T5458" i="13"/>
  <c r="S5458" i="13"/>
  <c r="X5458" i="13" s="1"/>
  <c r="A5458" i="13"/>
  <c r="W5457" i="13"/>
  <c r="V5457" i="13"/>
  <c r="U5457" i="13"/>
  <c r="T5457" i="13"/>
  <c r="S5457" i="13"/>
  <c r="X5457" i="13" s="1"/>
  <c r="A5457" i="13"/>
  <c r="W5456" i="13"/>
  <c r="V5456" i="13"/>
  <c r="U5456" i="13"/>
  <c r="T5456" i="13"/>
  <c r="S5456" i="13"/>
  <c r="X5456" i="13" s="1"/>
  <c r="A5456" i="13"/>
  <c r="W5455" i="13"/>
  <c r="V5455" i="13"/>
  <c r="U5455" i="13"/>
  <c r="T5455" i="13"/>
  <c r="S5455" i="13"/>
  <c r="X5455" i="13" s="1"/>
  <c r="A5455" i="13"/>
  <c r="W5454" i="13"/>
  <c r="V5454" i="13"/>
  <c r="U5454" i="13"/>
  <c r="T5454" i="13"/>
  <c r="S5454" i="13"/>
  <c r="X5454" i="13" s="1"/>
  <c r="A5454" i="13"/>
  <c r="W5453" i="13"/>
  <c r="V5453" i="13"/>
  <c r="U5453" i="13"/>
  <c r="T5453" i="13"/>
  <c r="S5453" i="13"/>
  <c r="X5453" i="13" s="1"/>
  <c r="A5453" i="13"/>
  <c r="W5452" i="13"/>
  <c r="V5452" i="13"/>
  <c r="U5452" i="13"/>
  <c r="T5452" i="13"/>
  <c r="S5452" i="13"/>
  <c r="X5452" i="13" s="1"/>
  <c r="A5452" i="13"/>
  <c r="W5451" i="13"/>
  <c r="V5451" i="13"/>
  <c r="U5451" i="13"/>
  <c r="T5451" i="13"/>
  <c r="S5451" i="13"/>
  <c r="X5451" i="13" s="1"/>
  <c r="A5451" i="13"/>
  <c r="W5450" i="13"/>
  <c r="V5450" i="13"/>
  <c r="U5450" i="13"/>
  <c r="T5450" i="13"/>
  <c r="S5450" i="13"/>
  <c r="X5450" i="13" s="1"/>
  <c r="A5450" i="13"/>
  <c r="W5449" i="13"/>
  <c r="V5449" i="13"/>
  <c r="U5449" i="13"/>
  <c r="T5449" i="13"/>
  <c r="S5449" i="13"/>
  <c r="X5449" i="13" s="1"/>
  <c r="A5449" i="13"/>
  <c r="W5448" i="13"/>
  <c r="V5448" i="13"/>
  <c r="U5448" i="13"/>
  <c r="T5448" i="13"/>
  <c r="S5448" i="13"/>
  <c r="X5448" i="13" s="1"/>
  <c r="A5448" i="13"/>
  <c r="W5447" i="13"/>
  <c r="V5447" i="13"/>
  <c r="U5447" i="13"/>
  <c r="T5447" i="13"/>
  <c r="S5447" i="13"/>
  <c r="X5447" i="13" s="1"/>
  <c r="A5447" i="13"/>
  <c r="W5446" i="13"/>
  <c r="V5446" i="13"/>
  <c r="U5446" i="13"/>
  <c r="T5446" i="13"/>
  <c r="S5446" i="13"/>
  <c r="X5446" i="13" s="1"/>
  <c r="A5446" i="13"/>
  <c r="W5445" i="13"/>
  <c r="V5445" i="13"/>
  <c r="U5445" i="13"/>
  <c r="T5445" i="13"/>
  <c r="S5445" i="13"/>
  <c r="X5445" i="13" s="1"/>
  <c r="A5445" i="13"/>
  <c r="W5444" i="13"/>
  <c r="V5444" i="13"/>
  <c r="U5444" i="13"/>
  <c r="T5444" i="13"/>
  <c r="S5444" i="13"/>
  <c r="X5444" i="13" s="1"/>
  <c r="A5444" i="13"/>
  <c r="W5443" i="13"/>
  <c r="V5443" i="13"/>
  <c r="U5443" i="13"/>
  <c r="T5443" i="13"/>
  <c r="S5443" i="13"/>
  <c r="X5443" i="13" s="1"/>
  <c r="A5443" i="13"/>
  <c r="W5442" i="13"/>
  <c r="V5442" i="13"/>
  <c r="U5442" i="13"/>
  <c r="T5442" i="13"/>
  <c r="S5442" i="13"/>
  <c r="X5442" i="13" s="1"/>
  <c r="A5442" i="13"/>
  <c r="W5441" i="13"/>
  <c r="V5441" i="13"/>
  <c r="U5441" i="13"/>
  <c r="T5441" i="13"/>
  <c r="S5441" i="13"/>
  <c r="X5441" i="13" s="1"/>
  <c r="A5441" i="13"/>
  <c r="W5440" i="13"/>
  <c r="V5440" i="13"/>
  <c r="U5440" i="13"/>
  <c r="T5440" i="13"/>
  <c r="S5440" i="13"/>
  <c r="X5440" i="13" s="1"/>
  <c r="A5440" i="13"/>
  <c r="W5439" i="13"/>
  <c r="V5439" i="13"/>
  <c r="U5439" i="13"/>
  <c r="T5439" i="13"/>
  <c r="S5439" i="13"/>
  <c r="X5439" i="13" s="1"/>
  <c r="A5439" i="13"/>
  <c r="W5438" i="13"/>
  <c r="V5438" i="13"/>
  <c r="U5438" i="13"/>
  <c r="T5438" i="13"/>
  <c r="S5438" i="13"/>
  <c r="X5438" i="13" s="1"/>
  <c r="A5438" i="13"/>
  <c r="W5437" i="13"/>
  <c r="V5437" i="13"/>
  <c r="U5437" i="13"/>
  <c r="T5437" i="13"/>
  <c r="S5437" i="13"/>
  <c r="X5437" i="13" s="1"/>
  <c r="A5437" i="13"/>
  <c r="W5436" i="13"/>
  <c r="V5436" i="13"/>
  <c r="U5436" i="13"/>
  <c r="T5436" i="13"/>
  <c r="S5436" i="13"/>
  <c r="X5436" i="13" s="1"/>
  <c r="A5436" i="13"/>
  <c r="W5435" i="13"/>
  <c r="V5435" i="13"/>
  <c r="U5435" i="13"/>
  <c r="T5435" i="13"/>
  <c r="S5435" i="13"/>
  <c r="X5435" i="13" s="1"/>
  <c r="A5435" i="13"/>
  <c r="W5434" i="13"/>
  <c r="V5434" i="13"/>
  <c r="U5434" i="13"/>
  <c r="T5434" i="13"/>
  <c r="S5434" i="13"/>
  <c r="X5434" i="13" s="1"/>
  <c r="A5434" i="13"/>
  <c r="W5433" i="13"/>
  <c r="V5433" i="13"/>
  <c r="U5433" i="13"/>
  <c r="T5433" i="13"/>
  <c r="S5433" i="13"/>
  <c r="X5433" i="13" s="1"/>
  <c r="A5433" i="13"/>
  <c r="W5432" i="13"/>
  <c r="V5432" i="13"/>
  <c r="U5432" i="13"/>
  <c r="T5432" i="13"/>
  <c r="S5432" i="13"/>
  <c r="X5432" i="13" s="1"/>
  <c r="A5432" i="13"/>
  <c r="W5431" i="13"/>
  <c r="V5431" i="13"/>
  <c r="U5431" i="13"/>
  <c r="T5431" i="13"/>
  <c r="S5431" i="13"/>
  <c r="X5431" i="13" s="1"/>
  <c r="A5431" i="13"/>
  <c r="W5430" i="13"/>
  <c r="V5430" i="13"/>
  <c r="U5430" i="13"/>
  <c r="T5430" i="13"/>
  <c r="S5430" i="13"/>
  <c r="X5430" i="13" s="1"/>
  <c r="A5430" i="13"/>
  <c r="W5429" i="13"/>
  <c r="V5429" i="13"/>
  <c r="U5429" i="13"/>
  <c r="T5429" i="13"/>
  <c r="S5429" i="13"/>
  <c r="X5429" i="13" s="1"/>
  <c r="A5429" i="13"/>
  <c r="W5428" i="13"/>
  <c r="V5428" i="13"/>
  <c r="U5428" i="13"/>
  <c r="T5428" i="13"/>
  <c r="S5428" i="13"/>
  <c r="X5428" i="13" s="1"/>
  <c r="A5428" i="13"/>
  <c r="W5427" i="13"/>
  <c r="V5427" i="13"/>
  <c r="U5427" i="13"/>
  <c r="T5427" i="13"/>
  <c r="S5427" i="13"/>
  <c r="X5427" i="13" s="1"/>
  <c r="A5427" i="13"/>
  <c r="W5426" i="13"/>
  <c r="V5426" i="13"/>
  <c r="U5426" i="13"/>
  <c r="T5426" i="13"/>
  <c r="S5426" i="13"/>
  <c r="X5426" i="13" s="1"/>
  <c r="A5426" i="13"/>
  <c r="W5425" i="13"/>
  <c r="V5425" i="13"/>
  <c r="U5425" i="13"/>
  <c r="T5425" i="13"/>
  <c r="S5425" i="13"/>
  <c r="X5425" i="13" s="1"/>
  <c r="A5425" i="13"/>
  <c r="W5424" i="13"/>
  <c r="V5424" i="13"/>
  <c r="U5424" i="13"/>
  <c r="T5424" i="13"/>
  <c r="S5424" i="13"/>
  <c r="X5424" i="13" s="1"/>
  <c r="A5424" i="13"/>
  <c r="W5423" i="13"/>
  <c r="V5423" i="13"/>
  <c r="U5423" i="13"/>
  <c r="T5423" i="13"/>
  <c r="S5423" i="13"/>
  <c r="X5423" i="13" s="1"/>
  <c r="A5423" i="13"/>
  <c r="W5422" i="13"/>
  <c r="V5422" i="13"/>
  <c r="U5422" i="13"/>
  <c r="T5422" i="13"/>
  <c r="S5422" i="13"/>
  <c r="X5422" i="13" s="1"/>
  <c r="A5422" i="13"/>
  <c r="W5421" i="13"/>
  <c r="V5421" i="13"/>
  <c r="U5421" i="13"/>
  <c r="T5421" i="13"/>
  <c r="S5421" i="13"/>
  <c r="X5421" i="13" s="1"/>
  <c r="A5421" i="13"/>
  <c r="W5420" i="13"/>
  <c r="V5420" i="13"/>
  <c r="U5420" i="13"/>
  <c r="T5420" i="13"/>
  <c r="S5420" i="13"/>
  <c r="X5420" i="13" s="1"/>
  <c r="A5420" i="13"/>
  <c r="W5419" i="13"/>
  <c r="V5419" i="13"/>
  <c r="U5419" i="13"/>
  <c r="T5419" i="13"/>
  <c r="S5419" i="13"/>
  <c r="X5419" i="13" s="1"/>
  <c r="A5419" i="13"/>
  <c r="W5418" i="13"/>
  <c r="V5418" i="13"/>
  <c r="U5418" i="13"/>
  <c r="T5418" i="13"/>
  <c r="S5418" i="13"/>
  <c r="X5418" i="13" s="1"/>
  <c r="A5418" i="13"/>
  <c r="W5417" i="13"/>
  <c r="V5417" i="13"/>
  <c r="U5417" i="13"/>
  <c r="T5417" i="13"/>
  <c r="S5417" i="13"/>
  <c r="X5417" i="13" s="1"/>
  <c r="A5417" i="13"/>
  <c r="W5416" i="13"/>
  <c r="V5416" i="13"/>
  <c r="U5416" i="13"/>
  <c r="T5416" i="13"/>
  <c r="S5416" i="13"/>
  <c r="X5416" i="13" s="1"/>
  <c r="A5416" i="13"/>
  <c r="W5415" i="13"/>
  <c r="V5415" i="13"/>
  <c r="U5415" i="13"/>
  <c r="T5415" i="13"/>
  <c r="S5415" i="13"/>
  <c r="X5415" i="13" s="1"/>
  <c r="A5415" i="13"/>
  <c r="W5414" i="13"/>
  <c r="V5414" i="13"/>
  <c r="U5414" i="13"/>
  <c r="T5414" i="13"/>
  <c r="S5414" i="13"/>
  <c r="X5414" i="13" s="1"/>
  <c r="A5414" i="13"/>
  <c r="W5413" i="13"/>
  <c r="V5413" i="13"/>
  <c r="U5413" i="13"/>
  <c r="T5413" i="13"/>
  <c r="S5413" i="13"/>
  <c r="X5413" i="13" s="1"/>
  <c r="A5413" i="13"/>
  <c r="W5412" i="13"/>
  <c r="V5412" i="13"/>
  <c r="U5412" i="13"/>
  <c r="T5412" i="13"/>
  <c r="S5412" i="13"/>
  <c r="X5412" i="13" s="1"/>
  <c r="A5412" i="13"/>
  <c r="W5411" i="13"/>
  <c r="V5411" i="13"/>
  <c r="U5411" i="13"/>
  <c r="T5411" i="13"/>
  <c r="S5411" i="13"/>
  <c r="X5411" i="13" s="1"/>
  <c r="A5411" i="13"/>
  <c r="W5410" i="13"/>
  <c r="V5410" i="13"/>
  <c r="U5410" i="13"/>
  <c r="T5410" i="13"/>
  <c r="S5410" i="13"/>
  <c r="X5410" i="13" s="1"/>
  <c r="A5410" i="13"/>
  <c r="W5409" i="13"/>
  <c r="V5409" i="13"/>
  <c r="U5409" i="13"/>
  <c r="T5409" i="13"/>
  <c r="S5409" i="13"/>
  <c r="X5409" i="13" s="1"/>
  <c r="A5409" i="13"/>
  <c r="W5408" i="13"/>
  <c r="V5408" i="13"/>
  <c r="U5408" i="13"/>
  <c r="T5408" i="13"/>
  <c r="S5408" i="13"/>
  <c r="X5408" i="13" s="1"/>
  <c r="A5408" i="13"/>
  <c r="W5407" i="13"/>
  <c r="V5407" i="13"/>
  <c r="U5407" i="13"/>
  <c r="T5407" i="13"/>
  <c r="S5407" i="13"/>
  <c r="X5407" i="13" s="1"/>
  <c r="A5407" i="13"/>
  <c r="W5406" i="13"/>
  <c r="V5406" i="13"/>
  <c r="U5406" i="13"/>
  <c r="T5406" i="13"/>
  <c r="S5406" i="13"/>
  <c r="X5406" i="13" s="1"/>
  <c r="A5406" i="13"/>
  <c r="W5405" i="13"/>
  <c r="V5405" i="13"/>
  <c r="U5405" i="13"/>
  <c r="T5405" i="13"/>
  <c r="S5405" i="13"/>
  <c r="X5405" i="13" s="1"/>
  <c r="A5405" i="13"/>
  <c r="W5404" i="13"/>
  <c r="V5404" i="13"/>
  <c r="U5404" i="13"/>
  <c r="T5404" i="13"/>
  <c r="S5404" i="13"/>
  <c r="X5404" i="13" s="1"/>
  <c r="A5404" i="13"/>
  <c r="W5403" i="13"/>
  <c r="V5403" i="13"/>
  <c r="U5403" i="13"/>
  <c r="T5403" i="13"/>
  <c r="S5403" i="13"/>
  <c r="X5403" i="13" s="1"/>
  <c r="A5403" i="13"/>
  <c r="W5402" i="13"/>
  <c r="V5402" i="13"/>
  <c r="U5402" i="13"/>
  <c r="T5402" i="13"/>
  <c r="S5402" i="13"/>
  <c r="X5402" i="13" s="1"/>
  <c r="A5402" i="13"/>
  <c r="W5401" i="13"/>
  <c r="V5401" i="13"/>
  <c r="U5401" i="13"/>
  <c r="T5401" i="13"/>
  <c r="S5401" i="13"/>
  <c r="X5401" i="13" s="1"/>
  <c r="A5401" i="13"/>
  <c r="W5400" i="13"/>
  <c r="V5400" i="13"/>
  <c r="U5400" i="13"/>
  <c r="T5400" i="13"/>
  <c r="S5400" i="13"/>
  <c r="X5400" i="13" s="1"/>
  <c r="A5400" i="13"/>
  <c r="W5399" i="13"/>
  <c r="V5399" i="13"/>
  <c r="U5399" i="13"/>
  <c r="T5399" i="13"/>
  <c r="S5399" i="13"/>
  <c r="X5399" i="13" s="1"/>
  <c r="A5399" i="13"/>
  <c r="W5398" i="13"/>
  <c r="V5398" i="13"/>
  <c r="U5398" i="13"/>
  <c r="T5398" i="13"/>
  <c r="S5398" i="13"/>
  <c r="X5398" i="13" s="1"/>
  <c r="A5398" i="13"/>
  <c r="W5397" i="13"/>
  <c r="V5397" i="13"/>
  <c r="U5397" i="13"/>
  <c r="T5397" i="13"/>
  <c r="S5397" i="13"/>
  <c r="X5397" i="13" s="1"/>
  <c r="A5397" i="13"/>
  <c r="W5396" i="13"/>
  <c r="V5396" i="13"/>
  <c r="U5396" i="13"/>
  <c r="T5396" i="13"/>
  <c r="S5396" i="13"/>
  <c r="X5396" i="13" s="1"/>
  <c r="A5396" i="13"/>
  <c r="W5395" i="13"/>
  <c r="V5395" i="13"/>
  <c r="U5395" i="13"/>
  <c r="T5395" i="13"/>
  <c r="S5395" i="13"/>
  <c r="X5395" i="13" s="1"/>
  <c r="A5395" i="13"/>
  <c r="W5394" i="13"/>
  <c r="V5394" i="13"/>
  <c r="U5394" i="13"/>
  <c r="T5394" i="13"/>
  <c r="S5394" i="13"/>
  <c r="X5394" i="13" s="1"/>
  <c r="A5394" i="13"/>
  <c r="W5393" i="13"/>
  <c r="V5393" i="13"/>
  <c r="U5393" i="13"/>
  <c r="T5393" i="13"/>
  <c r="S5393" i="13"/>
  <c r="X5393" i="13" s="1"/>
  <c r="A5393" i="13"/>
  <c r="W5392" i="13"/>
  <c r="V5392" i="13"/>
  <c r="U5392" i="13"/>
  <c r="T5392" i="13"/>
  <c r="S5392" i="13"/>
  <c r="X5392" i="13" s="1"/>
  <c r="A5392" i="13"/>
  <c r="W5391" i="13"/>
  <c r="V5391" i="13"/>
  <c r="U5391" i="13"/>
  <c r="T5391" i="13"/>
  <c r="S5391" i="13"/>
  <c r="X5391" i="13" s="1"/>
  <c r="A5391" i="13"/>
  <c r="W5390" i="13"/>
  <c r="V5390" i="13"/>
  <c r="U5390" i="13"/>
  <c r="T5390" i="13"/>
  <c r="S5390" i="13"/>
  <c r="X5390" i="13" s="1"/>
  <c r="A5390" i="13"/>
  <c r="W5389" i="13"/>
  <c r="V5389" i="13"/>
  <c r="U5389" i="13"/>
  <c r="T5389" i="13"/>
  <c r="S5389" i="13"/>
  <c r="X5389" i="13" s="1"/>
  <c r="A5389" i="13"/>
  <c r="W5388" i="13"/>
  <c r="V5388" i="13"/>
  <c r="U5388" i="13"/>
  <c r="T5388" i="13"/>
  <c r="S5388" i="13"/>
  <c r="X5388" i="13" s="1"/>
  <c r="A5388" i="13"/>
  <c r="W5387" i="13"/>
  <c r="V5387" i="13"/>
  <c r="U5387" i="13"/>
  <c r="T5387" i="13"/>
  <c r="S5387" i="13"/>
  <c r="X5387" i="13" s="1"/>
  <c r="A5387" i="13"/>
  <c r="W5386" i="13"/>
  <c r="V5386" i="13"/>
  <c r="U5386" i="13"/>
  <c r="T5386" i="13"/>
  <c r="S5386" i="13"/>
  <c r="X5386" i="13" s="1"/>
  <c r="A5386" i="13"/>
  <c r="W5385" i="13"/>
  <c r="V5385" i="13"/>
  <c r="U5385" i="13"/>
  <c r="T5385" i="13"/>
  <c r="S5385" i="13"/>
  <c r="X5385" i="13" s="1"/>
  <c r="A5385" i="13"/>
  <c r="W5384" i="13"/>
  <c r="V5384" i="13"/>
  <c r="U5384" i="13"/>
  <c r="T5384" i="13"/>
  <c r="S5384" i="13"/>
  <c r="X5384" i="13" s="1"/>
  <c r="A5384" i="13"/>
  <c r="W5383" i="13"/>
  <c r="V5383" i="13"/>
  <c r="U5383" i="13"/>
  <c r="T5383" i="13"/>
  <c r="S5383" i="13"/>
  <c r="X5383" i="13" s="1"/>
  <c r="A5383" i="13"/>
  <c r="W5382" i="13"/>
  <c r="V5382" i="13"/>
  <c r="U5382" i="13"/>
  <c r="T5382" i="13"/>
  <c r="S5382" i="13"/>
  <c r="X5382" i="13" s="1"/>
  <c r="A5382" i="13"/>
  <c r="W5381" i="13"/>
  <c r="V5381" i="13"/>
  <c r="U5381" i="13"/>
  <c r="T5381" i="13"/>
  <c r="S5381" i="13"/>
  <c r="X5381" i="13" s="1"/>
  <c r="A5381" i="13"/>
  <c r="W5380" i="13"/>
  <c r="V5380" i="13"/>
  <c r="U5380" i="13"/>
  <c r="T5380" i="13"/>
  <c r="S5380" i="13"/>
  <c r="X5380" i="13" s="1"/>
  <c r="A5380" i="13"/>
  <c r="W5379" i="13"/>
  <c r="V5379" i="13"/>
  <c r="U5379" i="13"/>
  <c r="T5379" i="13"/>
  <c r="S5379" i="13"/>
  <c r="X5379" i="13" s="1"/>
  <c r="A5379" i="13"/>
  <c r="W5378" i="13"/>
  <c r="V5378" i="13"/>
  <c r="U5378" i="13"/>
  <c r="T5378" i="13"/>
  <c r="S5378" i="13"/>
  <c r="X5378" i="13" s="1"/>
  <c r="A5378" i="13"/>
  <c r="W5377" i="13"/>
  <c r="V5377" i="13"/>
  <c r="U5377" i="13"/>
  <c r="T5377" i="13"/>
  <c r="S5377" i="13"/>
  <c r="X5377" i="13" s="1"/>
  <c r="A5377" i="13"/>
  <c r="W5376" i="13"/>
  <c r="V5376" i="13"/>
  <c r="U5376" i="13"/>
  <c r="T5376" i="13"/>
  <c r="S5376" i="13"/>
  <c r="X5376" i="13" s="1"/>
  <c r="A5376" i="13"/>
  <c r="W5375" i="13"/>
  <c r="V5375" i="13"/>
  <c r="U5375" i="13"/>
  <c r="T5375" i="13"/>
  <c r="S5375" i="13"/>
  <c r="X5375" i="13" s="1"/>
  <c r="A5375" i="13"/>
  <c r="W5374" i="13"/>
  <c r="V5374" i="13"/>
  <c r="U5374" i="13"/>
  <c r="T5374" i="13"/>
  <c r="S5374" i="13"/>
  <c r="X5374" i="13" s="1"/>
  <c r="A5374" i="13"/>
  <c r="W5373" i="13"/>
  <c r="V5373" i="13"/>
  <c r="U5373" i="13"/>
  <c r="T5373" i="13"/>
  <c r="S5373" i="13"/>
  <c r="X5373" i="13" s="1"/>
  <c r="A5373" i="13"/>
  <c r="W5372" i="13"/>
  <c r="V5372" i="13"/>
  <c r="U5372" i="13"/>
  <c r="T5372" i="13"/>
  <c r="S5372" i="13"/>
  <c r="X5372" i="13" s="1"/>
  <c r="A5372" i="13"/>
  <c r="W5371" i="13"/>
  <c r="V5371" i="13"/>
  <c r="U5371" i="13"/>
  <c r="T5371" i="13"/>
  <c r="S5371" i="13"/>
  <c r="X5371" i="13" s="1"/>
  <c r="A5371" i="13"/>
  <c r="W5370" i="13"/>
  <c r="V5370" i="13"/>
  <c r="U5370" i="13"/>
  <c r="T5370" i="13"/>
  <c r="S5370" i="13"/>
  <c r="X5370" i="13" s="1"/>
  <c r="A5370" i="13"/>
  <c r="W5369" i="13"/>
  <c r="V5369" i="13"/>
  <c r="U5369" i="13"/>
  <c r="T5369" i="13"/>
  <c r="S5369" i="13"/>
  <c r="X5369" i="13" s="1"/>
  <c r="A5369" i="13"/>
  <c r="W5368" i="13"/>
  <c r="V5368" i="13"/>
  <c r="U5368" i="13"/>
  <c r="T5368" i="13"/>
  <c r="S5368" i="13"/>
  <c r="X5368" i="13" s="1"/>
  <c r="A5368" i="13"/>
  <c r="W5367" i="13"/>
  <c r="V5367" i="13"/>
  <c r="U5367" i="13"/>
  <c r="T5367" i="13"/>
  <c r="S5367" i="13"/>
  <c r="X5367" i="13" s="1"/>
  <c r="A5367" i="13"/>
  <c r="W5366" i="13"/>
  <c r="V5366" i="13"/>
  <c r="U5366" i="13"/>
  <c r="T5366" i="13"/>
  <c r="S5366" i="13"/>
  <c r="X5366" i="13" s="1"/>
  <c r="A5366" i="13"/>
  <c r="W5365" i="13"/>
  <c r="V5365" i="13"/>
  <c r="U5365" i="13"/>
  <c r="T5365" i="13"/>
  <c r="S5365" i="13"/>
  <c r="X5365" i="13" s="1"/>
  <c r="A5365" i="13"/>
  <c r="W5364" i="13"/>
  <c r="V5364" i="13"/>
  <c r="U5364" i="13"/>
  <c r="T5364" i="13"/>
  <c r="S5364" i="13"/>
  <c r="X5364" i="13" s="1"/>
  <c r="A5364" i="13"/>
  <c r="W5363" i="13"/>
  <c r="V5363" i="13"/>
  <c r="U5363" i="13"/>
  <c r="T5363" i="13"/>
  <c r="S5363" i="13"/>
  <c r="X5363" i="13" s="1"/>
  <c r="A5363" i="13"/>
  <c r="W5362" i="13"/>
  <c r="V5362" i="13"/>
  <c r="U5362" i="13"/>
  <c r="T5362" i="13"/>
  <c r="S5362" i="13"/>
  <c r="X5362" i="13" s="1"/>
  <c r="A5362" i="13"/>
  <c r="W5361" i="13"/>
  <c r="V5361" i="13"/>
  <c r="U5361" i="13"/>
  <c r="T5361" i="13"/>
  <c r="S5361" i="13"/>
  <c r="X5361" i="13" s="1"/>
  <c r="A5361" i="13"/>
  <c r="W5360" i="13"/>
  <c r="V5360" i="13"/>
  <c r="U5360" i="13"/>
  <c r="T5360" i="13"/>
  <c r="S5360" i="13"/>
  <c r="X5360" i="13" s="1"/>
  <c r="A5360" i="13"/>
  <c r="W5359" i="13"/>
  <c r="V5359" i="13"/>
  <c r="U5359" i="13"/>
  <c r="T5359" i="13"/>
  <c r="S5359" i="13"/>
  <c r="X5359" i="13" s="1"/>
  <c r="A5359" i="13"/>
  <c r="W5358" i="13"/>
  <c r="V5358" i="13"/>
  <c r="U5358" i="13"/>
  <c r="T5358" i="13"/>
  <c r="S5358" i="13"/>
  <c r="X5358" i="13" s="1"/>
  <c r="A5358" i="13"/>
  <c r="W5357" i="13"/>
  <c r="V5357" i="13"/>
  <c r="U5357" i="13"/>
  <c r="T5357" i="13"/>
  <c r="S5357" i="13"/>
  <c r="X5357" i="13" s="1"/>
  <c r="A5357" i="13"/>
  <c r="W5356" i="13"/>
  <c r="V5356" i="13"/>
  <c r="U5356" i="13"/>
  <c r="T5356" i="13"/>
  <c r="S5356" i="13"/>
  <c r="X5356" i="13" s="1"/>
  <c r="A5356" i="13"/>
  <c r="W5355" i="13"/>
  <c r="V5355" i="13"/>
  <c r="U5355" i="13"/>
  <c r="T5355" i="13"/>
  <c r="S5355" i="13"/>
  <c r="X5355" i="13" s="1"/>
  <c r="A5355" i="13"/>
  <c r="W5354" i="13"/>
  <c r="V5354" i="13"/>
  <c r="U5354" i="13"/>
  <c r="T5354" i="13"/>
  <c r="S5354" i="13"/>
  <c r="X5354" i="13" s="1"/>
  <c r="A5354" i="13"/>
  <c r="W5353" i="13"/>
  <c r="V5353" i="13"/>
  <c r="U5353" i="13"/>
  <c r="T5353" i="13"/>
  <c r="S5353" i="13"/>
  <c r="X5353" i="13" s="1"/>
  <c r="A5353" i="13"/>
  <c r="W5352" i="13"/>
  <c r="V5352" i="13"/>
  <c r="U5352" i="13"/>
  <c r="T5352" i="13"/>
  <c r="S5352" i="13"/>
  <c r="X5352" i="13" s="1"/>
  <c r="A5352" i="13"/>
  <c r="W5351" i="13"/>
  <c r="V5351" i="13"/>
  <c r="U5351" i="13"/>
  <c r="T5351" i="13"/>
  <c r="S5351" i="13"/>
  <c r="X5351" i="13" s="1"/>
  <c r="A5351" i="13"/>
  <c r="W5350" i="13"/>
  <c r="V5350" i="13"/>
  <c r="U5350" i="13"/>
  <c r="T5350" i="13"/>
  <c r="S5350" i="13"/>
  <c r="X5350" i="13" s="1"/>
  <c r="A5350" i="13"/>
  <c r="W5349" i="13"/>
  <c r="V5349" i="13"/>
  <c r="U5349" i="13"/>
  <c r="T5349" i="13"/>
  <c r="S5349" i="13"/>
  <c r="X5349" i="13" s="1"/>
  <c r="A5349" i="13"/>
  <c r="W5348" i="13"/>
  <c r="V5348" i="13"/>
  <c r="U5348" i="13"/>
  <c r="T5348" i="13"/>
  <c r="S5348" i="13"/>
  <c r="X5348" i="13" s="1"/>
  <c r="A5348" i="13"/>
  <c r="W5347" i="13"/>
  <c r="V5347" i="13"/>
  <c r="U5347" i="13"/>
  <c r="T5347" i="13"/>
  <c r="S5347" i="13"/>
  <c r="X5347" i="13" s="1"/>
  <c r="A5347" i="13"/>
  <c r="W5346" i="13"/>
  <c r="V5346" i="13"/>
  <c r="U5346" i="13"/>
  <c r="T5346" i="13"/>
  <c r="S5346" i="13"/>
  <c r="X5346" i="13" s="1"/>
  <c r="A5346" i="13"/>
  <c r="W5345" i="13"/>
  <c r="V5345" i="13"/>
  <c r="U5345" i="13"/>
  <c r="T5345" i="13"/>
  <c r="S5345" i="13"/>
  <c r="X5345" i="13" s="1"/>
  <c r="A5345" i="13"/>
  <c r="W5344" i="13"/>
  <c r="V5344" i="13"/>
  <c r="U5344" i="13"/>
  <c r="T5344" i="13"/>
  <c r="S5344" i="13"/>
  <c r="X5344" i="13" s="1"/>
  <c r="A5344" i="13"/>
  <c r="W5343" i="13"/>
  <c r="V5343" i="13"/>
  <c r="U5343" i="13"/>
  <c r="T5343" i="13"/>
  <c r="S5343" i="13"/>
  <c r="X5343" i="13" s="1"/>
  <c r="A5343" i="13"/>
  <c r="W5342" i="13"/>
  <c r="V5342" i="13"/>
  <c r="U5342" i="13"/>
  <c r="T5342" i="13"/>
  <c r="S5342" i="13"/>
  <c r="X5342" i="13" s="1"/>
  <c r="A5342" i="13"/>
  <c r="W5341" i="13"/>
  <c r="V5341" i="13"/>
  <c r="U5341" i="13"/>
  <c r="T5341" i="13"/>
  <c r="S5341" i="13"/>
  <c r="X5341" i="13" s="1"/>
  <c r="A5341" i="13"/>
  <c r="W5340" i="13"/>
  <c r="V5340" i="13"/>
  <c r="U5340" i="13"/>
  <c r="T5340" i="13"/>
  <c r="S5340" i="13"/>
  <c r="X5340" i="13" s="1"/>
  <c r="A5340" i="13"/>
  <c r="W5339" i="13"/>
  <c r="V5339" i="13"/>
  <c r="U5339" i="13"/>
  <c r="T5339" i="13"/>
  <c r="S5339" i="13"/>
  <c r="X5339" i="13" s="1"/>
  <c r="A5339" i="13"/>
  <c r="W5338" i="13"/>
  <c r="V5338" i="13"/>
  <c r="U5338" i="13"/>
  <c r="T5338" i="13"/>
  <c r="S5338" i="13"/>
  <c r="X5338" i="13" s="1"/>
  <c r="A5338" i="13"/>
  <c r="W5337" i="13"/>
  <c r="V5337" i="13"/>
  <c r="U5337" i="13"/>
  <c r="T5337" i="13"/>
  <c r="S5337" i="13"/>
  <c r="X5337" i="13" s="1"/>
  <c r="A5337" i="13"/>
  <c r="W5336" i="13"/>
  <c r="V5336" i="13"/>
  <c r="U5336" i="13"/>
  <c r="T5336" i="13"/>
  <c r="S5336" i="13"/>
  <c r="X5336" i="13" s="1"/>
  <c r="A5336" i="13"/>
  <c r="W5335" i="13"/>
  <c r="V5335" i="13"/>
  <c r="U5335" i="13"/>
  <c r="T5335" i="13"/>
  <c r="S5335" i="13"/>
  <c r="X5335" i="13" s="1"/>
  <c r="A5335" i="13"/>
  <c r="W5334" i="13"/>
  <c r="V5334" i="13"/>
  <c r="U5334" i="13"/>
  <c r="T5334" i="13"/>
  <c r="S5334" i="13"/>
  <c r="X5334" i="13" s="1"/>
  <c r="A5334" i="13"/>
  <c r="W5333" i="13"/>
  <c r="V5333" i="13"/>
  <c r="U5333" i="13"/>
  <c r="T5333" i="13"/>
  <c r="S5333" i="13"/>
  <c r="X5333" i="13" s="1"/>
  <c r="A5333" i="13"/>
  <c r="W5332" i="13"/>
  <c r="V5332" i="13"/>
  <c r="U5332" i="13"/>
  <c r="T5332" i="13"/>
  <c r="S5332" i="13"/>
  <c r="X5332" i="13" s="1"/>
  <c r="A5332" i="13"/>
  <c r="W5331" i="13"/>
  <c r="V5331" i="13"/>
  <c r="U5331" i="13"/>
  <c r="T5331" i="13"/>
  <c r="S5331" i="13"/>
  <c r="X5331" i="13" s="1"/>
  <c r="A5331" i="13"/>
  <c r="W5330" i="13"/>
  <c r="V5330" i="13"/>
  <c r="U5330" i="13"/>
  <c r="T5330" i="13"/>
  <c r="S5330" i="13"/>
  <c r="X5330" i="13" s="1"/>
  <c r="A5330" i="13"/>
  <c r="W5329" i="13"/>
  <c r="V5329" i="13"/>
  <c r="U5329" i="13"/>
  <c r="T5329" i="13"/>
  <c r="S5329" i="13"/>
  <c r="X5329" i="13" s="1"/>
  <c r="A5329" i="13"/>
  <c r="W5328" i="13"/>
  <c r="V5328" i="13"/>
  <c r="U5328" i="13"/>
  <c r="T5328" i="13"/>
  <c r="S5328" i="13"/>
  <c r="X5328" i="13" s="1"/>
  <c r="A5328" i="13"/>
  <c r="W5327" i="13"/>
  <c r="V5327" i="13"/>
  <c r="U5327" i="13"/>
  <c r="T5327" i="13"/>
  <c r="S5327" i="13"/>
  <c r="X5327" i="13" s="1"/>
  <c r="A5327" i="13"/>
  <c r="W5326" i="13"/>
  <c r="V5326" i="13"/>
  <c r="U5326" i="13"/>
  <c r="T5326" i="13"/>
  <c r="S5326" i="13"/>
  <c r="X5326" i="13" s="1"/>
  <c r="A5326" i="13"/>
  <c r="W5325" i="13"/>
  <c r="V5325" i="13"/>
  <c r="U5325" i="13"/>
  <c r="T5325" i="13"/>
  <c r="S5325" i="13"/>
  <c r="X5325" i="13" s="1"/>
  <c r="A5325" i="13"/>
  <c r="W5324" i="13"/>
  <c r="V5324" i="13"/>
  <c r="U5324" i="13"/>
  <c r="T5324" i="13"/>
  <c r="S5324" i="13"/>
  <c r="X5324" i="13" s="1"/>
  <c r="A5324" i="13"/>
  <c r="W5323" i="13"/>
  <c r="V5323" i="13"/>
  <c r="U5323" i="13"/>
  <c r="T5323" i="13"/>
  <c r="S5323" i="13"/>
  <c r="X5323" i="13" s="1"/>
  <c r="A5323" i="13"/>
  <c r="W5322" i="13"/>
  <c r="V5322" i="13"/>
  <c r="U5322" i="13"/>
  <c r="T5322" i="13"/>
  <c r="S5322" i="13"/>
  <c r="X5322" i="13" s="1"/>
  <c r="A5322" i="13"/>
  <c r="W5321" i="13"/>
  <c r="V5321" i="13"/>
  <c r="U5321" i="13"/>
  <c r="T5321" i="13"/>
  <c r="S5321" i="13"/>
  <c r="X5321" i="13" s="1"/>
  <c r="A5321" i="13"/>
  <c r="W5320" i="13"/>
  <c r="V5320" i="13"/>
  <c r="U5320" i="13"/>
  <c r="T5320" i="13"/>
  <c r="S5320" i="13"/>
  <c r="X5320" i="13" s="1"/>
  <c r="A5320" i="13"/>
  <c r="W5319" i="13"/>
  <c r="V5319" i="13"/>
  <c r="U5319" i="13"/>
  <c r="T5319" i="13"/>
  <c r="S5319" i="13"/>
  <c r="X5319" i="13" s="1"/>
  <c r="A5319" i="13"/>
  <c r="W5318" i="13"/>
  <c r="V5318" i="13"/>
  <c r="U5318" i="13"/>
  <c r="T5318" i="13"/>
  <c r="S5318" i="13"/>
  <c r="X5318" i="13" s="1"/>
  <c r="A5318" i="13"/>
  <c r="W5317" i="13"/>
  <c r="V5317" i="13"/>
  <c r="U5317" i="13"/>
  <c r="T5317" i="13"/>
  <c r="S5317" i="13"/>
  <c r="X5317" i="13" s="1"/>
  <c r="A5317" i="13"/>
  <c r="W5316" i="13"/>
  <c r="V5316" i="13"/>
  <c r="U5316" i="13"/>
  <c r="T5316" i="13"/>
  <c r="S5316" i="13"/>
  <c r="X5316" i="13" s="1"/>
  <c r="A5316" i="13"/>
  <c r="W5315" i="13"/>
  <c r="V5315" i="13"/>
  <c r="U5315" i="13"/>
  <c r="T5315" i="13"/>
  <c r="S5315" i="13"/>
  <c r="X5315" i="13" s="1"/>
  <c r="A5315" i="13"/>
  <c r="W5314" i="13"/>
  <c r="V5314" i="13"/>
  <c r="U5314" i="13"/>
  <c r="T5314" i="13"/>
  <c r="S5314" i="13"/>
  <c r="X5314" i="13" s="1"/>
  <c r="A5314" i="13"/>
  <c r="W5313" i="13"/>
  <c r="V5313" i="13"/>
  <c r="U5313" i="13"/>
  <c r="T5313" i="13"/>
  <c r="S5313" i="13"/>
  <c r="X5313" i="13" s="1"/>
  <c r="A5313" i="13"/>
  <c r="W5312" i="13"/>
  <c r="V5312" i="13"/>
  <c r="U5312" i="13"/>
  <c r="T5312" i="13"/>
  <c r="S5312" i="13"/>
  <c r="X5312" i="13" s="1"/>
  <c r="A5312" i="13"/>
  <c r="W5311" i="13"/>
  <c r="V5311" i="13"/>
  <c r="U5311" i="13"/>
  <c r="T5311" i="13"/>
  <c r="S5311" i="13"/>
  <c r="X5311" i="13" s="1"/>
  <c r="A5311" i="13"/>
  <c r="W5310" i="13"/>
  <c r="V5310" i="13"/>
  <c r="U5310" i="13"/>
  <c r="T5310" i="13"/>
  <c r="S5310" i="13"/>
  <c r="X5310" i="13" s="1"/>
  <c r="A5310" i="13"/>
  <c r="W5309" i="13"/>
  <c r="V5309" i="13"/>
  <c r="U5309" i="13"/>
  <c r="T5309" i="13"/>
  <c r="S5309" i="13"/>
  <c r="X5309" i="13" s="1"/>
  <c r="A5309" i="13"/>
  <c r="W5308" i="13"/>
  <c r="V5308" i="13"/>
  <c r="U5308" i="13"/>
  <c r="T5308" i="13"/>
  <c r="S5308" i="13"/>
  <c r="X5308" i="13" s="1"/>
  <c r="A5308" i="13"/>
  <c r="W5307" i="13"/>
  <c r="V5307" i="13"/>
  <c r="U5307" i="13"/>
  <c r="T5307" i="13"/>
  <c r="S5307" i="13"/>
  <c r="X5307" i="13" s="1"/>
  <c r="A5307" i="13"/>
  <c r="W5306" i="13"/>
  <c r="V5306" i="13"/>
  <c r="U5306" i="13"/>
  <c r="T5306" i="13"/>
  <c r="S5306" i="13"/>
  <c r="X5306" i="13" s="1"/>
  <c r="A5306" i="13"/>
  <c r="W5305" i="13"/>
  <c r="V5305" i="13"/>
  <c r="U5305" i="13"/>
  <c r="T5305" i="13"/>
  <c r="S5305" i="13"/>
  <c r="X5305" i="13" s="1"/>
  <c r="A5305" i="13"/>
  <c r="W5304" i="13"/>
  <c r="V5304" i="13"/>
  <c r="U5304" i="13"/>
  <c r="T5304" i="13"/>
  <c r="S5304" i="13"/>
  <c r="X5304" i="13" s="1"/>
  <c r="A5304" i="13"/>
  <c r="W5303" i="13"/>
  <c r="V5303" i="13"/>
  <c r="U5303" i="13"/>
  <c r="T5303" i="13"/>
  <c r="S5303" i="13"/>
  <c r="X5303" i="13" s="1"/>
  <c r="A5303" i="13"/>
  <c r="W5302" i="13"/>
  <c r="V5302" i="13"/>
  <c r="U5302" i="13"/>
  <c r="T5302" i="13"/>
  <c r="S5302" i="13"/>
  <c r="X5302" i="13" s="1"/>
  <c r="A5302" i="13"/>
  <c r="W5301" i="13"/>
  <c r="V5301" i="13"/>
  <c r="U5301" i="13"/>
  <c r="T5301" i="13"/>
  <c r="S5301" i="13"/>
  <c r="X5301" i="13" s="1"/>
  <c r="A5301" i="13"/>
  <c r="W5300" i="13"/>
  <c r="V5300" i="13"/>
  <c r="U5300" i="13"/>
  <c r="T5300" i="13"/>
  <c r="S5300" i="13"/>
  <c r="X5300" i="13" s="1"/>
  <c r="A5300" i="13"/>
  <c r="W5299" i="13"/>
  <c r="V5299" i="13"/>
  <c r="U5299" i="13"/>
  <c r="T5299" i="13"/>
  <c r="S5299" i="13"/>
  <c r="X5299" i="13" s="1"/>
  <c r="A5299" i="13"/>
  <c r="W5298" i="13"/>
  <c r="V5298" i="13"/>
  <c r="U5298" i="13"/>
  <c r="T5298" i="13"/>
  <c r="S5298" i="13"/>
  <c r="X5298" i="13" s="1"/>
  <c r="A5298" i="13"/>
  <c r="W5297" i="13"/>
  <c r="V5297" i="13"/>
  <c r="U5297" i="13"/>
  <c r="T5297" i="13"/>
  <c r="S5297" i="13"/>
  <c r="X5297" i="13" s="1"/>
  <c r="A5297" i="13"/>
  <c r="W5296" i="13"/>
  <c r="V5296" i="13"/>
  <c r="U5296" i="13"/>
  <c r="T5296" i="13"/>
  <c r="S5296" i="13"/>
  <c r="X5296" i="13" s="1"/>
  <c r="A5296" i="13"/>
  <c r="W5295" i="13"/>
  <c r="V5295" i="13"/>
  <c r="U5295" i="13"/>
  <c r="T5295" i="13"/>
  <c r="S5295" i="13"/>
  <c r="X5295" i="13" s="1"/>
  <c r="A5295" i="13"/>
  <c r="W5294" i="13"/>
  <c r="V5294" i="13"/>
  <c r="U5294" i="13"/>
  <c r="T5294" i="13"/>
  <c r="S5294" i="13"/>
  <c r="X5294" i="13" s="1"/>
  <c r="A5294" i="13"/>
  <c r="W5293" i="13"/>
  <c r="V5293" i="13"/>
  <c r="U5293" i="13"/>
  <c r="T5293" i="13"/>
  <c r="S5293" i="13"/>
  <c r="X5293" i="13" s="1"/>
  <c r="A5293" i="13"/>
  <c r="W5292" i="13"/>
  <c r="V5292" i="13"/>
  <c r="U5292" i="13"/>
  <c r="T5292" i="13"/>
  <c r="S5292" i="13"/>
  <c r="X5292" i="13" s="1"/>
  <c r="A5292" i="13"/>
  <c r="W5291" i="13"/>
  <c r="V5291" i="13"/>
  <c r="U5291" i="13"/>
  <c r="T5291" i="13"/>
  <c r="S5291" i="13"/>
  <c r="X5291" i="13" s="1"/>
  <c r="A5291" i="13"/>
  <c r="W5290" i="13"/>
  <c r="V5290" i="13"/>
  <c r="U5290" i="13"/>
  <c r="T5290" i="13"/>
  <c r="S5290" i="13"/>
  <c r="X5290" i="13" s="1"/>
  <c r="A5290" i="13"/>
  <c r="W5289" i="13"/>
  <c r="V5289" i="13"/>
  <c r="U5289" i="13"/>
  <c r="T5289" i="13"/>
  <c r="S5289" i="13"/>
  <c r="X5289" i="13" s="1"/>
  <c r="A5289" i="13"/>
  <c r="W5288" i="13"/>
  <c r="V5288" i="13"/>
  <c r="U5288" i="13"/>
  <c r="T5288" i="13"/>
  <c r="S5288" i="13"/>
  <c r="X5288" i="13" s="1"/>
  <c r="A5288" i="13"/>
  <c r="W5287" i="13"/>
  <c r="V5287" i="13"/>
  <c r="U5287" i="13"/>
  <c r="T5287" i="13"/>
  <c r="S5287" i="13"/>
  <c r="X5287" i="13" s="1"/>
  <c r="A5287" i="13"/>
  <c r="W5286" i="13"/>
  <c r="V5286" i="13"/>
  <c r="U5286" i="13"/>
  <c r="T5286" i="13"/>
  <c r="S5286" i="13"/>
  <c r="X5286" i="13" s="1"/>
  <c r="A5286" i="13"/>
  <c r="W5285" i="13"/>
  <c r="V5285" i="13"/>
  <c r="U5285" i="13"/>
  <c r="T5285" i="13"/>
  <c r="S5285" i="13"/>
  <c r="X5285" i="13" s="1"/>
  <c r="A5285" i="13"/>
  <c r="W5284" i="13"/>
  <c r="V5284" i="13"/>
  <c r="U5284" i="13"/>
  <c r="T5284" i="13"/>
  <c r="S5284" i="13"/>
  <c r="X5284" i="13" s="1"/>
  <c r="A5284" i="13"/>
  <c r="W5283" i="13"/>
  <c r="V5283" i="13"/>
  <c r="U5283" i="13"/>
  <c r="T5283" i="13"/>
  <c r="S5283" i="13"/>
  <c r="X5283" i="13" s="1"/>
  <c r="A5283" i="13"/>
  <c r="W5282" i="13"/>
  <c r="V5282" i="13"/>
  <c r="U5282" i="13"/>
  <c r="T5282" i="13"/>
  <c r="S5282" i="13"/>
  <c r="X5282" i="13" s="1"/>
  <c r="A5282" i="13"/>
  <c r="W5281" i="13"/>
  <c r="V5281" i="13"/>
  <c r="U5281" i="13"/>
  <c r="T5281" i="13"/>
  <c r="S5281" i="13"/>
  <c r="X5281" i="13" s="1"/>
  <c r="A5281" i="13"/>
  <c r="W5280" i="13"/>
  <c r="V5280" i="13"/>
  <c r="U5280" i="13"/>
  <c r="T5280" i="13"/>
  <c r="S5280" i="13"/>
  <c r="X5280" i="13" s="1"/>
  <c r="A5280" i="13"/>
  <c r="W5279" i="13"/>
  <c r="V5279" i="13"/>
  <c r="U5279" i="13"/>
  <c r="T5279" i="13"/>
  <c r="S5279" i="13"/>
  <c r="X5279" i="13" s="1"/>
  <c r="A5279" i="13"/>
  <c r="W5278" i="13"/>
  <c r="V5278" i="13"/>
  <c r="U5278" i="13"/>
  <c r="T5278" i="13"/>
  <c r="S5278" i="13"/>
  <c r="X5278" i="13" s="1"/>
  <c r="A5278" i="13"/>
  <c r="W5277" i="13"/>
  <c r="V5277" i="13"/>
  <c r="U5277" i="13"/>
  <c r="T5277" i="13"/>
  <c r="S5277" i="13"/>
  <c r="X5277" i="13" s="1"/>
  <c r="A5277" i="13"/>
  <c r="W5276" i="13"/>
  <c r="V5276" i="13"/>
  <c r="U5276" i="13"/>
  <c r="T5276" i="13"/>
  <c r="S5276" i="13"/>
  <c r="X5276" i="13" s="1"/>
  <c r="A5276" i="13"/>
  <c r="W5275" i="13"/>
  <c r="V5275" i="13"/>
  <c r="U5275" i="13"/>
  <c r="T5275" i="13"/>
  <c r="S5275" i="13"/>
  <c r="X5275" i="13" s="1"/>
  <c r="A5275" i="13"/>
  <c r="W5274" i="13"/>
  <c r="V5274" i="13"/>
  <c r="U5274" i="13"/>
  <c r="T5274" i="13"/>
  <c r="S5274" i="13"/>
  <c r="X5274" i="13" s="1"/>
  <c r="A5274" i="13"/>
  <c r="W5273" i="13"/>
  <c r="V5273" i="13"/>
  <c r="U5273" i="13"/>
  <c r="T5273" i="13"/>
  <c r="S5273" i="13"/>
  <c r="X5273" i="13" s="1"/>
  <c r="A5273" i="13"/>
  <c r="W5272" i="13"/>
  <c r="V5272" i="13"/>
  <c r="U5272" i="13"/>
  <c r="T5272" i="13"/>
  <c r="S5272" i="13"/>
  <c r="X5272" i="13" s="1"/>
  <c r="A5272" i="13"/>
  <c r="W5271" i="13"/>
  <c r="V5271" i="13"/>
  <c r="U5271" i="13"/>
  <c r="T5271" i="13"/>
  <c r="S5271" i="13"/>
  <c r="X5271" i="13" s="1"/>
  <c r="A5271" i="13"/>
  <c r="W5270" i="13"/>
  <c r="V5270" i="13"/>
  <c r="U5270" i="13"/>
  <c r="T5270" i="13"/>
  <c r="S5270" i="13"/>
  <c r="X5270" i="13" s="1"/>
  <c r="A5270" i="13"/>
  <c r="W5269" i="13"/>
  <c r="V5269" i="13"/>
  <c r="U5269" i="13"/>
  <c r="T5269" i="13"/>
  <c r="S5269" i="13"/>
  <c r="X5269" i="13" s="1"/>
  <c r="A5269" i="13"/>
  <c r="W5268" i="13"/>
  <c r="V5268" i="13"/>
  <c r="U5268" i="13"/>
  <c r="T5268" i="13"/>
  <c r="S5268" i="13"/>
  <c r="X5268" i="13" s="1"/>
  <c r="A5268" i="13"/>
  <c r="W5267" i="13"/>
  <c r="V5267" i="13"/>
  <c r="U5267" i="13"/>
  <c r="T5267" i="13"/>
  <c r="S5267" i="13"/>
  <c r="X5267" i="13" s="1"/>
  <c r="A5267" i="13"/>
  <c r="W5266" i="13"/>
  <c r="V5266" i="13"/>
  <c r="U5266" i="13"/>
  <c r="T5266" i="13"/>
  <c r="S5266" i="13"/>
  <c r="X5266" i="13" s="1"/>
  <c r="A5266" i="13"/>
  <c r="W5265" i="13"/>
  <c r="V5265" i="13"/>
  <c r="U5265" i="13"/>
  <c r="T5265" i="13"/>
  <c r="S5265" i="13"/>
  <c r="X5265" i="13" s="1"/>
  <c r="A5265" i="13"/>
  <c r="W5264" i="13"/>
  <c r="V5264" i="13"/>
  <c r="U5264" i="13"/>
  <c r="T5264" i="13"/>
  <c r="S5264" i="13"/>
  <c r="X5264" i="13" s="1"/>
  <c r="A5264" i="13"/>
  <c r="W5263" i="13"/>
  <c r="V5263" i="13"/>
  <c r="U5263" i="13"/>
  <c r="T5263" i="13"/>
  <c r="S5263" i="13"/>
  <c r="X5263" i="13" s="1"/>
  <c r="A5263" i="13"/>
  <c r="W5262" i="13"/>
  <c r="V5262" i="13"/>
  <c r="U5262" i="13"/>
  <c r="T5262" i="13"/>
  <c r="S5262" i="13"/>
  <c r="X5262" i="13" s="1"/>
  <c r="A5262" i="13"/>
  <c r="W5261" i="13"/>
  <c r="V5261" i="13"/>
  <c r="U5261" i="13"/>
  <c r="T5261" i="13"/>
  <c r="S5261" i="13"/>
  <c r="X5261" i="13" s="1"/>
  <c r="A5261" i="13"/>
  <c r="W5260" i="13"/>
  <c r="V5260" i="13"/>
  <c r="U5260" i="13"/>
  <c r="T5260" i="13"/>
  <c r="S5260" i="13"/>
  <c r="X5260" i="13" s="1"/>
  <c r="A5260" i="13"/>
  <c r="W5259" i="13"/>
  <c r="V5259" i="13"/>
  <c r="U5259" i="13"/>
  <c r="T5259" i="13"/>
  <c r="S5259" i="13"/>
  <c r="X5259" i="13" s="1"/>
  <c r="A5259" i="13"/>
  <c r="W5258" i="13"/>
  <c r="V5258" i="13"/>
  <c r="U5258" i="13"/>
  <c r="T5258" i="13"/>
  <c r="S5258" i="13"/>
  <c r="X5258" i="13" s="1"/>
  <c r="A5258" i="13"/>
  <c r="W5257" i="13"/>
  <c r="V5257" i="13"/>
  <c r="U5257" i="13"/>
  <c r="T5257" i="13"/>
  <c r="S5257" i="13"/>
  <c r="X5257" i="13" s="1"/>
  <c r="A5257" i="13"/>
  <c r="W5256" i="13"/>
  <c r="V5256" i="13"/>
  <c r="U5256" i="13"/>
  <c r="T5256" i="13"/>
  <c r="S5256" i="13"/>
  <c r="X5256" i="13" s="1"/>
  <c r="A5256" i="13"/>
  <c r="W5255" i="13"/>
  <c r="V5255" i="13"/>
  <c r="U5255" i="13"/>
  <c r="T5255" i="13"/>
  <c r="S5255" i="13"/>
  <c r="X5255" i="13" s="1"/>
  <c r="A5255" i="13"/>
  <c r="W5254" i="13"/>
  <c r="V5254" i="13"/>
  <c r="U5254" i="13"/>
  <c r="T5254" i="13"/>
  <c r="S5254" i="13"/>
  <c r="X5254" i="13" s="1"/>
  <c r="A5254" i="13"/>
  <c r="W5253" i="13"/>
  <c r="V5253" i="13"/>
  <c r="U5253" i="13"/>
  <c r="T5253" i="13"/>
  <c r="S5253" i="13"/>
  <c r="X5253" i="13" s="1"/>
  <c r="A5253" i="13"/>
  <c r="W5252" i="13"/>
  <c r="V5252" i="13"/>
  <c r="U5252" i="13"/>
  <c r="T5252" i="13"/>
  <c r="S5252" i="13"/>
  <c r="X5252" i="13" s="1"/>
  <c r="A5252" i="13"/>
  <c r="W5251" i="13"/>
  <c r="V5251" i="13"/>
  <c r="U5251" i="13"/>
  <c r="T5251" i="13"/>
  <c r="S5251" i="13"/>
  <c r="X5251" i="13" s="1"/>
  <c r="A5251" i="13"/>
  <c r="W5250" i="13"/>
  <c r="V5250" i="13"/>
  <c r="U5250" i="13"/>
  <c r="T5250" i="13"/>
  <c r="S5250" i="13"/>
  <c r="X5250" i="13" s="1"/>
  <c r="A5250" i="13"/>
  <c r="W5249" i="13"/>
  <c r="V5249" i="13"/>
  <c r="U5249" i="13"/>
  <c r="T5249" i="13"/>
  <c r="S5249" i="13"/>
  <c r="X5249" i="13" s="1"/>
  <c r="A5249" i="13"/>
  <c r="W5248" i="13"/>
  <c r="V5248" i="13"/>
  <c r="U5248" i="13"/>
  <c r="T5248" i="13"/>
  <c r="S5248" i="13"/>
  <c r="X5248" i="13" s="1"/>
  <c r="A5248" i="13"/>
  <c r="W5247" i="13"/>
  <c r="V5247" i="13"/>
  <c r="U5247" i="13"/>
  <c r="T5247" i="13"/>
  <c r="S5247" i="13"/>
  <c r="X5247" i="13" s="1"/>
  <c r="A5247" i="13"/>
  <c r="W5246" i="13"/>
  <c r="V5246" i="13"/>
  <c r="U5246" i="13"/>
  <c r="T5246" i="13"/>
  <c r="S5246" i="13"/>
  <c r="X5246" i="13" s="1"/>
  <c r="A5246" i="13"/>
  <c r="W5245" i="13"/>
  <c r="V5245" i="13"/>
  <c r="U5245" i="13"/>
  <c r="T5245" i="13"/>
  <c r="S5245" i="13"/>
  <c r="X5245" i="13" s="1"/>
  <c r="A5245" i="13"/>
  <c r="W5244" i="13"/>
  <c r="V5244" i="13"/>
  <c r="U5244" i="13"/>
  <c r="T5244" i="13"/>
  <c r="S5244" i="13"/>
  <c r="X5244" i="13" s="1"/>
  <c r="A5244" i="13"/>
  <c r="W5243" i="13"/>
  <c r="V5243" i="13"/>
  <c r="U5243" i="13"/>
  <c r="T5243" i="13"/>
  <c r="S5243" i="13"/>
  <c r="X5243" i="13" s="1"/>
  <c r="A5243" i="13"/>
  <c r="W5242" i="13"/>
  <c r="V5242" i="13"/>
  <c r="U5242" i="13"/>
  <c r="T5242" i="13"/>
  <c r="S5242" i="13"/>
  <c r="X5242" i="13" s="1"/>
  <c r="A5242" i="13"/>
  <c r="W5241" i="13"/>
  <c r="V5241" i="13"/>
  <c r="U5241" i="13"/>
  <c r="T5241" i="13"/>
  <c r="S5241" i="13"/>
  <c r="X5241" i="13" s="1"/>
  <c r="A5241" i="13"/>
  <c r="W5240" i="13"/>
  <c r="V5240" i="13"/>
  <c r="U5240" i="13"/>
  <c r="T5240" i="13"/>
  <c r="S5240" i="13"/>
  <c r="X5240" i="13" s="1"/>
  <c r="A5240" i="13"/>
  <c r="W5239" i="13"/>
  <c r="V5239" i="13"/>
  <c r="U5239" i="13"/>
  <c r="T5239" i="13"/>
  <c r="S5239" i="13"/>
  <c r="X5239" i="13" s="1"/>
  <c r="A5239" i="13"/>
  <c r="W5238" i="13"/>
  <c r="V5238" i="13"/>
  <c r="U5238" i="13"/>
  <c r="T5238" i="13"/>
  <c r="S5238" i="13"/>
  <c r="X5238" i="13" s="1"/>
  <c r="A5238" i="13"/>
  <c r="W5237" i="13"/>
  <c r="V5237" i="13"/>
  <c r="U5237" i="13"/>
  <c r="T5237" i="13"/>
  <c r="S5237" i="13"/>
  <c r="X5237" i="13" s="1"/>
  <c r="A5237" i="13"/>
  <c r="W5236" i="13"/>
  <c r="V5236" i="13"/>
  <c r="U5236" i="13"/>
  <c r="T5236" i="13"/>
  <c r="S5236" i="13"/>
  <c r="X5236" i="13" s="1"/>
  <c r="A5236" i="13"/>
  <c r="W5235" i="13"/>
  <c r="V5235" i="13"/>
  <c r="U5235" i="13"/>
  <c r="T5235" i="13"/>
  <c r="S5235" i="13"/>
  <c r="X5235" i="13" s="1"/>
  <c r="A5235" i="13"/>
  <c r="W5234" i="13"/>
  <c r="V5234" i="13"/>
  <c r="U5234" i="13"/>
  <c r="T5234" i="13"/>
  <c r="S5234" i="13"/>
  <c r="X5234" i="13" s="1"/>
  <c r="A5234" i="13"/>
  <c r="W5233" i="13"/>
  <c r="V5233" i="13"/>
  <c r="U5233" i="13"/>
  <c r="T5233" i="13"/>
  <c r="S5233" i="13"/>
  <c r="X5233" i="13" s="1"/>
  <c r="A5233" i="13"/>
  <c r="W5232" i="13"/>
  <c r="V5232" i="13"/>
  <c r="U5232" i="13"/>
  <c r="T5232" i="13"/>
  <c r="S5232" i="13"/>
  <c r="X5232" i="13" s="1"/>
  <c r="A5232" i="13"/>
  <c r="W5231" i="13"/>
  <c r="V5231" i="13"/>
  <c r="U5231" i="13"/>
  <c r="T5231" i="13"/>
  <c r="S5231" i="13"/>
  <c r="X5231" i="13" s="1"/>
  <c r="A5231" i="13"/>
  <c r="W5230" i="13"/>
  <c r="V5230" i="13"/>
  <c r="U5230" i="13"/>
  <c r="T5230" i="13"/>
  <c r="S5230" i="13"/>
  <c r="X5230" i="13" s="1"/>
  <c r="A5230" i="13"/>
  <c r="W5229" i="13"/>
  <c r="V5229" i="13"/>
  <c r="U5229" i="13"/>
  <c r="T5229" i="13"/>
  <c r="S5229" i="13"/>
  <c r="X5229" i="13" s="1"/>
  <c r="A5229" i="13"/>
  <c r="W5228" i="13"/>
  <c r="V5228" i="13"/>
  <c r="U5228" i="13"/>
  <c r="T5228" i="13"/>
  <c r="S5228" i="13"/>
  <c r="X5228" i="13" s="1"/>
  <c r="A5228" i="13"/>
  <c r="W5227" i="13"/>
  <c r="V5227" i="13"/>
  <c r="U5227" i="13"/>
  <c r="T5227" i="13"/>
  <c r="S5227" i="13"/>
  <c r="X5227" i="13" s="1"/>
  <c r="A5227" i="13"/>
  <c r="W5226" i="13"/>
  <c r="V5226" i="13"/>
  <c r="U5226" i="13"/>
  <c r="T5226" i="13"/>
  <c r="S5226" i="13"/>
  <c r="X5226" i="13" s="1"/>
  <c r="A5226" i="13"/>
  <c r="W5225" i="13"/>
  <c r="V5225" i="13"/>
  <c r="U5225" i="13"/>
  <c r="T5225" i="13"/>
  <c r="S5225" i="13"/>
  <c r="X5225" i="13" s="1"/>
  <c r="A5225" i="13"/>
  <c r="W5224" i="13"/>
  <c r="V5224" i="13"/>
  <c r="U5224" i="13"/>
  <c r="T5224" i="13"/>
  <c r="S5224" i="13"/>
  <c r="X5224" i="13" s="1"/>
  <c r="A5224" i="13"/>
  <c r="W5223" i="13"/>
  <c r="V5223" i="13"/>
  <c r="U5223" i="13"/>
  <c r="T5223" i="13"/>
  <c r="S5223" i="13"/>
  <c r="X5223" i="13" s="1"/>
  <c r="A5223" i="13"/>
  <c r="W5222" i="13"/>
  <c r="V5222" i="13"/>
  <c r="U5222" i="13"/>
  <c r="T5222" i="13"/>
  <c r="S5222" i="13"/>
  <c r="X5222" i="13" s="1"/>
  <c r="A5222" i="13"/>
  <c r="W5221" i="13"/>
  <c r="V5221" i="13"/>
  <c r="U5221" i="13"/>
  <c r="T5221" i="13"/>
  <c r="S5221" i="13"/>
  <c r="X5221" i="13" s="1"/>
  <c r="A5221" i="13"/>
  <c r="W5220" i="13"/>
  <c r="V5220" i="13"/>
  <c r="U5220" i="13"/>
  <c r="T5220" i="13"/>
  <c r="S5220" i="13"/>
  <c r="X5220" i="13" s="1"/>
  <c r="A5220" i="13"/>
  <c r="W5219" i="13"/>
  <c r="V5219" i="13"/>
  <c r="U5219" i="13"/>
  <c r="T5219" i="13"/>
  <c r="S5219" i="13"/>
  <c r="X5219" i="13" s="1"/>
  <c r="A5219" i="13"/>
  <c r="W5218" i="13"/>
  <c r="V5218" i="13"/>
  <c r="U5218" i="13"/>
  <c r="T5218" i="13"/>
  <c r="S5218" i="13"/>
  <c r="X5218" i="13" s="1"/>
  <c r="A5218" i="13"/>
  <c r="W5217" i="13"/>
  <c r="V5217" i="13"/>
  <c r="U5217" i="13"/>
  <c r="T5217" i="13"/>
  <c r="S5217" i="13"/>
  <c r="X5217" i="13" s="1"/>
  <c r="A5217" i="13"/>
  <c r="W5216" i="13"/>
  <c r="V5216" i="13"/>
  <c r="U5216" i="13"/>
  <c r="T5216" i="13"/>
  <c r="S5216" i="13"/>
  <c r="X5216" i="13" s="1"/>
  <c r="A5216" i="13"/>
  <c r="W5215" i="13"/>
  <c r="V5215" i="13"/>
  <c r="U5215" i="13"/>
  <c r="T5215" i="13"/>
  <c r="S5215" i="13"/>
  <c r="X5215" i="13" s="1"/>
  <c r="A5215" i="13"/>
  <c r="W5214" i="13"/>
  <c r="V5214" i="13"/>
  <c r="U5214" i="13"/>
  <c r="T5214" i="13"/>
  <c r="S5214" i="13"/>
  <c r="X5214" i="13" s="1"/>
  <c r="A5214" i="13"/>
  <c r="W5213" i="13"/>
  <c r="V5213" i="13"/>
  <c r="U5213" i="13"/>
  <c r="T5213" i="13"/>
  <c r="S5213" i="13"/>
  <c r="X5213" i="13" s="1"/>
  <c r="A5213" i="13"/>
  <c r="W5212" i="13"/>
  <c r="V5212" i="13"/>
  <c r="U5212" i="13"/>
  <c r="T5212" i="13"/>
  <c r="S5212" i="13"/>
  <c r="X5212" i="13" s="1"/>
  <c r="A5212" i="13"/>
  <c r="W5211" i="13"/>
  <c r="V5211" i="13"/>
  <c r="U5211" i="13"/>
  <c r="T5211" i="13"/>
  <c r="S5211" i="13"/>
  <c r="X5211" i="13" s="1"/>
  <c r="A5211" i="13"/>
  <c r="W5210" i="13"/>
  <c r="V5210" i="13"/>
  <c r="U5210" i="13"/>
  <c r="T5210" i="13"/>
  <c r="S5210" i="13"/>
  <c r="X5210" i="13" s="1"/>
  <c r="A5210" i="13"/>
  <c r="W5209" i="13"/>
  <c r="V5209" i="13"/>
  <c r="U5209" i="13"/>
  <c r="T5209" i="13"/>
  <c r="S5209" i="13"/>
  <c r="X5209" i="13" s="1"/>
  <c r="A5209" i="13"/>
  <c r="W5208" i="13"/>
  <c r="V5208" i="13"/>
  <c r="U5208" i="13"/>
  <c r="T5208" i="13"/>
  <c r="S5208" i="13"/>
  <c r="X5208" i="13" s="1"/>
  <c r="A5208" i="13"/>
  <c r="W5207" i="13"/>
  <c r="V5207" i="13"/>
  <c r="U5207" i="13"/>
  <c r="T5207" i="13"/>
  <c r="S5207" i="13"/>
  <c r="X5207" i="13" s="1"/>
  <c r="A5207" i="13"/>
  <c r="W5206" i="13"/>
  <c r="V5206" i="13"/>
  <c r="U5206" i="13"/>
  <c r="T5206" i="13"/>
  <c r="S5206" i="13"/>
  <c r="X5206" i="13" s="1"/>
  <c r="A5206" i="13"/>
  <c r="W5205" i="13"/>
  <c r="V5205" i="13"/>
  <c r="U5205" i="13"/>
  <c r="T5205" i="13"/>
  <c r="S5205" i="13"/>
  <c r="X5205" i="13" s="1"/>
  <c r="A5205" i="13"/>
  <c r="W5204" i="13"/>
  <c r="V5204" i="13"/>
  <c r="U5204" i="13"/>
  <c r="T5204" i="13"/>
  <c r="S5204" i="13"/>
  <c r="X5204" i="13" s="1"/>
  <c r="A5204" i="13"/>
  <c r="W5203" i="13"/>
  <c r="V5203" i="13"/>
  <c r="U5203" i="13"/>
  <c r="T5203" i="13"/>
  <c r="S5203" i="13"/>
  <c r="X5203" i="13" s="1"/>
  <c r="A5203" i="13"/>
  <c r="W5202" i="13"/>
  <c r="V5202" i="13"/>
  <c r="U5202" i="13"/>
  <c r="T5202" i="13"/>
  <c r="S5202" i="13"/>
  <c r="X5202" i="13" s="1"/>
  <c r="A5202" i="13"/>
  <c r="W5201" i="13"/>
  <c r="V5201" i="13"/>
  <c r="U5201" i="13"/>
  <c r="T5201" i="13"/>
  <c r="S5201" i="13"/>
  <c r="X5201" i="13" s="1"/>
  <c r="A5201" i="13"/>
  <c r="W5200" i="13"/>
  <c r="V5200" i="13"/>
  <c r="U5200" i="13"/>
  <c r="T5200" i="13"/>
  <c r="S5200" i="13"/>
  <c r="X5200" i="13" s="1"/>
  <c r="A5200" i="13"/>
  <c r="W5199" i="13"/>
  <c r="V5199" i="13"/>
  <c r="U5199" i="13"/>
  <c r="T5199" i="13"/>
  <c r="S5199" i="13"/>
  <c r="X5199" i="13" s="1"/>
  <c r="A5199" i="13"/>
  <c r="W5198" i="13"/>
  <c r="V5198" i="13"/>
  <c r="U5198" i="13"/>
  <c r="T5198" i="13"/>
  <c r="S5198" i="13"/>
  <c r="X5198" i="13" s="1"/>
  <c r="A5198" i="13"/>
  <c r="W5197" i="13"/>
  <c r="V5197" i="13"/>
  <c r="U5197" i="13"/>
  <c r="T5197" i="13"/>
  <c r="S5197" i="13"/>
  <c r="X5197" i="13" s="1"/>
  <c r="A5197" i="13"/>
  <c r="W5196" i="13"/>
  <c r="V5196" i="13"/>
  <c r="U5196" i="13"/>
  <c r="T5196" i="13"/>
  <c r="S5196" i="13"/>
  <c r="X5196" i="13" s="1"/>
  <c r="A5196" i="13"/>
  <c r="W5195" i="13"/>
  <c r="V5195" i="13"/>
  <c r="U5195" i="13"/>
  <c r="T5195" i="13"/>
  <c r="S5195" i="13"/>
  <c r="X5195" i="13" s="1"/>
  <c r="A5195" i="13"/>
  <c r="W5194" i="13"/>
  <c r="V5194" i="13"/>
  <c r="U5194" i="13"/>
  <c r="T5194" i="13"/>
  <c r="S5194" i="13"/>
  <c r="X5194" i="13" s="1"/>
  <c r="A5194" i="13"/>
  <c r="W5193" i="13"/>
  <c r="V5193" i="13"/>
  <c r="U5193" i="13"/>
  <c r="T5193" i="13"/>
  <c r="S5193" i="13"/>
  <c r="X5193" i="13" s="1"/>
  <c r="A5193" i="13"/>
  <c r="W5192" i="13"/>
  <c r="V5192" i="13"/>
  <c r="U5192" i="13"/>
  <c r="T5192" i="13"/>
  <c r="S5192" i="13"/>
  <c r="X5192" i="13" s="1"/>
  <c r="A5192" i="13"/>
  <c r="W5191" i="13"/>
  <c r="V5191" i="13"/>
  <c r="U5191" i="13"/>
  <c r="T5191" i="13"/>
  <c r="S5191" i="13"/>
  <c r="X5191" i="13" s="1"/>
  <c r="A5191" i="13"/>
  <c r="W5190" i="13"/>
  <c r="V5190" i="13"/>
  <c r="U5190" i="13"/>
  <c r="T5190" i="13"/>
  <c r="S5190" i="13"/>
  <c r="X5190" i="13" s="1"/>
  <c r="A5190" i="13"/>
  <c r="W5189" i="13"/>
  <c r="V5189" i="13"/>
  <c r="U5189" i="13"/>
  <c r="T5189" i="13"/>
  <c r="S5189" i="13"/>
  <c r="X5189" i="13" s="1"/>
  <c r="A5189" i="13"/>
  <c r="W5188" i="13"/>
  <c r="V5188" i="13"/>
  <c r="U5188" i="13"/>
  <c r="T5188" i="13"/>
  <c r="S5188" i="13"/>
  <c r="X5188" i="13" s="1"/>
  <c r="A5188" i="13"/>
  <c r="W5187" i="13"/>
  <c r="V5187" i="13"/>
  <c r="U5187" i="13"/>
  <c r="T5187" i="13"/>
  <c r="S5187" i="13"/>
  <c r="X5187" i="13" s="1"/>
  <c r="A5187" i="13"/>
  <c r="W5186" i="13"/>
  <c r="V5186" i="13"/>
  <c r="U5186" i="13"/>
  <c r="T5186" i="13"/>
  <c r="S5186" i="13"/>
  <c r="X5186" i="13" s="1"/>
  <c r="A5186" i="13"/>
  <c r="W5185" i="13"/>
  <c r="V5185" i="13"/>
  <c r="U5185" i="13"/>
  <c r="T5185" i="13"/>
  <c r="S5185" i="13"/>
  <c r="X5185" i="13" s="1"/>
  <c r="A5185" i="13"/>
  <c r="W5184" i="13"/>
  <c r="V5184" i="13"/>
  <c r="U5184" i="13"/>
  <c r="T5184" i="13"/>
  <c r="S5184" i="13"/>
  <c r="X5184" i="13" s="1"/>
  <c r="A5184" i="13"/>
  <c r="W5183" i="13"/>
  <c r="V5183" i="13"/>
  <c r="U5183" i="13"/>
  <c r="T5183" i="13"/>
  <c r="S5183" i="13"/>
  <c r="X5183" i="13" s="1"/>
  <c r="A5183" i="13"/>
  <c r="W5182" i="13"/>
  <c r="V5182" i="13"/>
  <c r="U5182" i="13"/>
  <c r="T5182" i="13"/>
  <c r="S5182" i="13"/>
  <c r="X5182" i="13" s="1"/>
  <c r="A5182" i="13"/>
  <c r="W5181" i="13"/>
  <c r="V5181" i="13"/>
  <c r="U5181" i="13"/>
  <c r="T5181" i="13"/>
  <c r="S5181" i="13"/>
  <c r="X5181" i="13" s="1"/>
  <c r="A5181" i="13"/>
  <c r="W5180" i="13"/>
  <c r="V5180" i="13"/>
  <c r="U5180" i="13"/>
  <c r="T5180" i="13"/>
  <c r="S5180" i="13"/>
  <c r="X5180" i="13" s="1"/>
  <c r="A5180" i="13"/>
  <c r="W5179" i="13"/>
  <c r="V5179" i="13"/>
  <c r="U5179" i="13"/>
  <c r="T5179" i="13"/>
  <c r="S5179" i="13"/>
  <c r="X5179" i="13" s="1"/>
  <c r="A5179" i="13"/>
  <c r="W5178" i="13"/>
  <c r="V5178" i="13"/>
  <c r="U5178" i="13"/>
  <c r="T5178" i="13"/>
  <c r="S5178" i="13"/>
  <c r="X5178" i="13" s="1"/>
  <c r="A5178" i="13"/>
  <c r="W5177" i="13"/>
  <c r="V5177" i="13"/>
  <c r="U5177" i="13"/>
  <c r="T5177" i="13"/>
  <c r="S5177" i="13"/>
  <c r="X5177" i="13" s="1"/>
  <c r="A5177" i="13"/>
  <c r="W5176" i="13"/>
  <c r="V5176" i="13"/>
  <c r="U5176" i="13"/>
  <c r="T5176" i="13"/>
  <c r="S5176" i="13"/>
  <c r="X5176" i="13" s="1"/>
  <c r="A5176" i="13"/>
  <c r="W5175" i="13"/>
  <c r="V5175" i="13"/>
  <c r="U5175" i="13"/>
  <c r="T5175" i="13"/>
  <c r="S5175" i="13"/>
  <c r="X5175" i="13" s="1"/>
  <c r="A5175" i="13"/>
  <c r="W5174" i="13"/>
  <c r="V5174" i="13"/>
  <c r="U5174" i="13"/>
  <c r="T5174" i="13"/>
  <c r="S5174" i="13"/>
  <c r="X5174" i="13" s="1"/>
  <c r="A5174" i="13"/>
  <c r="W5173" i="13"/>
  <c r="V5173" i="13"/>
  <c r="U5173" i="13"/>
  <c r="T5173" i="13"/>
  <c r="S5173" i="13"/>
  <c r="X5173" i="13" s="1"/>
  <c r="A5173" i="13"/>
  <c r="W5172" i="13"/>
  <c r="V5172" i="13"/>
  <c r="U5172" i="13"/>
  <c r="T5172" i="13"/>
  <c r="S5172" i="13"/>
  <c r="X5172" i="13" s="1"/>
  <c r="A5172" i="13"/>
  <c r="W5171" i="13"/>
  <c r="V5171" i="13"/>
  <c r="U5171" i="13"/>
  <c r="T5171" i="13"/>
  <c r="S5171" i="13"/>
  <c r="X5171" i="13" s="1"/>
  <c r="A5171" i="13"/>
  <c r="W5170" i="13"/>
  <c r="V5170" i="13"/>
  <c r="U5170" i="13"/>
  <c r="T5170" i="13"/>
  <c r="S5170" i="13"/>
  <c r="X5170" i="13" s="1"/>
  <c r="A5170" i="13"/>
  <c r="W5169" i="13"/>
  <c r="V5169" i="13"/>
  <c r="U5169" i="13"/>
  <c r="T5169" i="13"/>
  <c r="S5169" i="13"/>
  <c r="X5169" i="13" s="1"/>
  <c r="A5169" i="13"/>
  <c r="W5168" i="13"/>
  <c r="V5168" i="13"/>
  <c r="U5168" i="13"/>
  <c r="T5168" i="13"/>
  <c r="S5168" i="13"/>
  <c r="X5168" i="13" s="1"/>
  <c r="A5168" i="13"/>
  <c r="W5167" i="13"/>
  <c r="V5167" i="13"/>
  <c r="U5167" i="13"/>
  <c r="T5167" i="13"/>
  <c r="S5167" i="13"/>
  <c r="X5167" i="13" s="1"/>
  <c r="A5167" i="13"/>
  <c r="W5166" i="13"/>
  <c r="V5166" i="13"/>
  <c r="U5166" i="13"/>
  <c r="T5166" i="13"/>
  <c r="S5166" i="13"/>
  <c r="X5166" i="13" s="1"/>
  <c r="A5166" i="13"/>
  <c r="W5165" i="13"/>
  <c r="V5165" i="13"/>
  <c r="U5165" i="13"/>
  <c r="T5165" i="13"/>
  <c r="S5165" i="13"/>
  <c r="X5165" i="13" s="1"/>
  <c r="A5165" i="13"/>
  <c r="W5164" i="13"/>
  <c r="V5164" i="13"/>
  <c r="U5164" i="13"/>
  <c r="T5164" i="13"/>
  <c r="S5164" i="13"/>
  <c r="X5164" i="13" s="1"/>
  <c r="A5164" i="13"/>
  <c r="W5163" i="13"/>
  <c r="V5163" i="13"/>
  <c r="U5163" i="13"/>
  <c r="T5163" i="13"/>
  <c r="S5163" i="13"/>
  <c r="X5163" i="13" s="1"/>
  <c r="A5163" i="13"/>
  <c r="W5162" i="13"/>
  <c r="V5162" i="13"/>
  <c r="U5162" i="13"/>
  <c r="T5162" i="13"/>
  <c r="S5162" i="13"/>
  <c r="X5162" i="13" s="1"/>
  <c r="A5162" i="13"/>
  <c r="W5161" i="13"/>
  <c r="V5161" i="13"/>
  <c r="U5161" i="13"/>
  <c r="T5161" i="13"/>
  <c r="S5161" i="13"/>
  <c r="X5161" i="13" s="1"/>
  <c r="A5161" i="13"/>
  <c r="W5160" i="13"/>
  <c r="V5160" i="13"/>
  <c r="U5160" i="13"/>
  <c r="T5160" i="13"/>
  <c r="S5160" i="13"/>
  <c r="X5160" i="13" s="1"/>
  <c r="A5160" i="13"/>
  <c r="W5159" i="13"/>
  <c r="V5159" i="13"/>
  <c r="U5159" i="13"/>
  <c r="T5159" i="13"/>
  <c r="S5159" i="13"/>
  <c r="X5159" i="13" s="1"/>
  <c r="A5159" i="13"/>
  <c r="W5158" i="13"/>
  <c r="V5158" i="13"/>
  <c r="U5158" i="13"/>
  <c r="T5158" i="13"/>
  <c r="S5158" i="13"/>
  <c r="X5158" i="13" s="1"/>
  <c r="A5158" i="13"/>
  <c r="W5157" i="13"/>
  <c r="V5157" i="13"/>
  <c r="U5157" i="13"/>
  <c r="T5157" i="13"/>
  <c r="S5157" i="13"/>
  <c r="X5157" i="13" s="1"/>
  <c r="A5157" i="13"/>
  <c r="W5156" i="13"/>
  <c r="V5156" i="13"/>
  <c r="U5156" i="13"/>
  <c r="T5156" i="13"/>
  <c r="S5156" i="13"/>
  <c r="X5156" i="13" s="1"/>
  <c r="A5156" i="13"/>
  <c r="W5155" i="13"/>
  <c r="V5155" i="13"/>
  <c r="U5155" i="13"/>
  <c r="T5155" i="13"/>
  <c r="S5155" i="13"/>
  <c r="X5155" i="13" s="1"/>
  <c r="A5155" i="13"/>
  <c r="W5154" i="13"/>
  <c r="V5154" i="13"/>
  <c r="U5154" i="13"/>
  <c r="T5154" i="13"/>
  <c r="S5154" i="13"/>
  <c r="X5154" i="13" s="1"/>
  <c r="A5154" i="13"/>
  <c r="W5153" i="13"/>
  <c r="V5153" i="13"/>
  <c r="U5153" i="13"/>
  <c r="T5153" i="13"/>
  <c r="S5153" i="13"/>
  <c r="X5153" i="13" s="1"/>
  <c r="A5153" i="13"/>
  <c r="W5152" i="13"/>
  <c r="V5152" i="13"/>
  <c r="U5152" i="13"/>
  <c r="T5152" i="13"/>
  <c r="S5152" i="13"/>
  <c r="X5152" i="13" s="1"/>
  <c r="A5152" i="13"/>
  <c r="W5151" i="13"/>
  <c r="V5151" i="13"/>
  <c r="U5151" i="13"/>
  <c r="T5151" i="13"/>
  <c r="S5151" i="13"/>
  <c r="X5151" i="13" s="1"/>
  <c r="A5151" i="13"/>
  <c r="W5150" i="13"/>
  <c r="V5150" i="13"/>
  <c r="U5150" i="13"/>
  <c r="T5150" i="13"/>
  <c r="S5150" i="13"/>
  <c r="X5150" i="13" s="1"/>
  <c r="A5150" i="13"/>
  <c r="W5149" i="13"/>
  <c r="V5149" i="13"/>
  <c r="U5149" i="13"/>
  <c r="T5149" i="13"/>
  <c r="S5149" i="13"/>
  <c r="X5149" i="13" s="1"/>
  <c r="A5149" i="13"/>
  <c r="W5148" i="13"/>
  <c r="V5148" i="13"/>
  <c r="U5148" i="13"/>
  <c r="T5148" i="13"/>
  <c r="S5148" i="13"/>
  <c r="X5148" i="13" s="1"/>
  <c r="A5148" i="13"/>
  <c r="W5147" i="13"/>
  <c r="V5147" i="13"/>
  <c r="U5147" i="13"/>
  <c r="T5147" i="13"/>
  <c r="S5147" i="13"/>
  <c r="X5147" i="13" s="1"/>
  <c r="A5147" i="13"/>
  <c r="W5146" i="13"/>
  <c r="V5146" i="13"/>
  <c r="U5146" i="13"/>
  <c r="T5146" i="13"/>
  <c r="S5146" i="13"/>
  <c r="X5146" i="13" s="1"/>
  <c r="A5146" i="13"/>
  <c r="W5145" i="13"/>
  <c r="V5145" i="13"/>
  <c r="U5145" i="13"/>
  <c r="T5145" i="13"/>
  <c r="S5145" i="13"/>
  <c r="X5145" i="13" s="1"/>
  <c r="A5145" i="13"/>
  <c r="W5144" i="13"/>
  <c r="V5144" i="13"/>
  <c r="U5144" i="13"/>
  <c r="T5144" i="13"/>
  <c r="S5144" i="13"/>
  <c r="X5144" i="13" s="1"/>
  <c r="A5144" i="13"/>
  <c r="W5143" i="13"/>
  <c r="V5143" i="13"/>
  <c r="U5143" i="13"/>
  <c r="T5143" i="13"/>
  <c r="S5143" i="13"/>
  <c r="X5143" i="13" s="1"/>
  <c r="A5143" i="13"/>
  <c r="W5142" i="13"/>
  <c r="V5142" i="13"/>
  <c r="U5142" i="13"/>
  <c r="T5142" i="13"/>
  <c r="S5142" i="13"/>
  <c r="X5142" i="13" s="1"/>
  <c r="A5142" i="13"/>
  <c r="W5141" i="13"/>
  <c r="V5141" i="13"/>
  <c r="U5141" i="13"/>
  <c r="T5141" i="13"/>
  <c r="S5141" i="13"/>
  <c r="X5141" i="13" s="1"/>
  <c r="A5141" i="13"/>
  <c r="W5140" i="13"/>
  <c r="V5140" i="13"/>
  <c r="U5140" i="13"/>
  <c r="T5140" i="13"/>
  <c r="S5140" i="13"/>
  <c r="X5140" i="13" s="1"/>
  <c r="A5140" i="13"/>
  <c r="W5139" i="13"/>
  <c r="V5139" i="13"/>
  <c r="U5139" i="13"/>
  <c r="T5139" i="13"/>
  <c r="S5139" i="13"/>
  <c r="X5139" i="13" s="1"/>
  <c r="A5139" i="13"/>
  <c r="W5138" i="13"/>
  <c r="V5138" i="13"/>
  <c r="U5138" i="13"/>
  <c r="T5138" i="13"/>
  <c r="S5138" i="13"/>
  <c r="X5138" i="13" s="1"/>
  <c r="A5138" i="13"/>
  <c r="W5137" i="13"/>
  <c r="V5137" i="13"/>
  <c r="U5137" i="13"/>
  <c r="T5137" i="13"/>
  <c r="S5137" i="13"/>
  <c r="X5137" i="13" s="1"/>
  <c r="A5137" i="13"/>
  <c r="W5136" i="13"/>
  <c r="V5136" i="13"/>
  <c r="U5136" i="13"/>
  <c r="T5136" i="13"/>
  <c r="S5136" i="13"/>
  <c r="X5136" i="13" s="1"/>
  <c r="A5136" i="13"/>
  <c r="W5135" i="13"/>
  <c r="V5135" i="13"/>
  <c r="U5135" i="13"/>
  <c r="T5135" i="13"/>
  <c r="S5135" i="13"/>
  <c r="X5135" i="13" s="1"/>
  <c r="A5135" i="13"/>
  <c r="W5134" i="13"/>
  <c r="V5134" i="13"/>
  <c r="U5134" i="13"/>
  <c r="T5134" i="13"/>
  <c r="S5134" i="13"/>
  <c r="X5134" i="13" s="1"/>
  <c r="A5134" i="13"/>
  <c r="W5133" i="13"/>
  <c r="V5133" i="13"/>
  <c r="U5133" i="13"/>
  <c r="T5133" i="13"/>
  <c r="S5133" i="13"/>
  <c r="X5133" i="13" s="1"/>
  <c r="A5133" i="13"/>
  <c r="W5132" i="13"/>
  <c r="V5132" i="13"/>
  <c r="U5132" i="13"/>
  <c r="T5132" i="13"/>
  <c r="S5132" i="13"/>
  <c r="X5132" i="13" s="1"/>
  <c r="A5132" i="13"/>
  <c r="W5131" i="13"/>
  <c r="V5131" i="13"/>
  <c r="U5131" i="13"/>
  <c r="T5131" i="13"/>
  <c r="S5131" i="13"/>
  <c r="X5131" i="13" s="1"/>
  <c r="A5131" i="13"/>
  <c r="W5130" i="13"/>
  <c r="V5130" i="13"/>
  <c r="U5130" i="13"/>
  <c r="T5130" i="13"/>
  <c r="S5130" i="13"/>
  <c r="X5130" i="13" s="1"/>
  <c r="A5130" i="13"/>
  <c r="W5129" i="13"/>
  <c r="V5129" i="13"/>
  <c r="U5129" i="13"/>
  <c r="T5129" i="13"/>
  <c r="S5129" i="13"/>
  <c r="X5129" i="13" s="1"/>
  <c r="A5129" i="13"/>
  <c r="W5128" i="13"/>
  <c r="V5128" i="13"/>
  <c r="U5128" i="13"/>
  <c r="T5128" i="13"/>
  <c r="S5128" i="13"/>
  <c r="X5128" i="13" s="1"/>
  <c r="A5128" i="13"/>
  <c r="W5127" i="13"/>
  <c r="V5127" i="13"/>
  <c r="U5127" i="13"/>
  <c r="T5127" i="13"/>
  <c r="S5127" i="13"/>
  <c r="X5127" i="13" s="1"/>
  <c r="A5127" i="13"/>
  <c r="W5126" i="13"/>
  <c r="V5126" i="13"/>
  <c r="U5126" i="13"/>
  <c r="T5126" i="13"/>
  <c r="S5126" i="13"/>
  <c r="X5126" i="13" s="1"/>
  <c r="A5126" i="13"/>
  <c r="W5125" i="13"/>
  <c r="V5125" i="13"/>
  <c r="U5125" i="13"/>
  <c r="T5125" i="13"/>
  <c r="S5125" i="13"/>
  <c r="X5125" i="13" s="1"/>
  <c r="A5125" i="13"/>
  <c r="W5124" i="13"/>
  <c r="V5124" i="13"/>
  <c r="U5124" i="13"/>
  <c r="T5124" i="13"/>
  <c r="S5124" i="13"/>
  <c r="X5124" i="13" s="1"/>
  <c r="A5124" i="13"/>
  <c r="W5123" i="13"/>
  <c r="V5123" i="13"/>
  <c r="U5123" i="13"/>
  <c r="T5123" i="13"/>
  <c r="S5123" i="13"/>
  <c r="X5123" i="13" s="1"/>
  <c r="A5123" i="13"/>
  <c r="W5122" i="13"/>
  <c r="V5122" i="13"/>
  <c r="U5122" i="13"/>
  <c r="T5122" i="13"/>
  <c r="S5122" i="13"/>
  <c r="X5122" i="13" s="1"/>
  <c r="A5122" i="13"/>
  <c r="W5121" i="13"/>
  <c r="V5121" i="13"/>
  <c r="U5121" i="13"/>
  <c r="T5121" i="13"/>
  <c r="S5121" i="13"/>
  <c r="X5121" i="13" s="1"/>
  <c r="A5121" i="13"/>
  <c r="W5120" i="13"/>
  <c r="V5120" i="13"/>
  <c r="U5120" i="13"/>
  <c r="T5120" i="13"/>
  <c r="S5120" i="13"/>
  <c r="X5120" i="13" s="1"/>
  <c r="A5120" i="13"/>
  <c r="W5119" i="13"/>
  <c r="V5119" i="13"/>
  <c r="U5119" i="13"/>
  <c r="T5119" i="13"/>
  <c r="S5119" i="13"/>
  <c r="X5119" i="13" s="1"/>
  <c r="A5119" i="13"/>
  <c r="W5118" i="13"/>
  <c r="V5118" i="13"/>
  <c r="U5118" i="13"/>
  <c r="T5118" i="13"/>
  <c r="S5118" i="13"/>
  <c r="X5118" i="13" s="1"/>
  <c r="A5118" i="13"/>
  <c r="W5117" i="13"/>
  <c r="V5117" i="13"/>
  <c r="U5117" i="13"/>
  <c r="T5117" i="13"/>
  <c r="S5117" i="13"/>
  <c r="X5117" i="13" s="1"/>
  <c r="A5117" i="13"/>
  <c r="W5116" i="13"/>
  <c r="V5116" i="13"/>
  <c r="U5116" i="13"/>
  <c r="T5116" i="13"/>
  <c r="S5116" i="13"/>
  <c r="X5116" i="13" s="1"/>
  <c r="A5116" i="13"/>
  <c r="W5115" i="13"/>
  <c r="V5115" i="13"/>
  <c r="U5115" i="13"/>
  <c r="T5115" i="13"/>
  <c r="S5115" i="13"/>
  <c r="X5115" i="13" s="1"/>
  <c r="A5115" i="13"/>
  <c r="W5114" i="13"/>
  <c r="V5114" i="13"/>
  <c r="U5114" i="13"/>
  <c r="T5114" i="13"/>
  <c r="S5114" i="13"/>
  <c r="X5114" i="13" s="1"/>
  <c r="A5114" i="13"/>
  <c r="W5113" i="13"/>
  <c r="V5113" i="13"/>
  <c r="U5113" i="13"/>
  <c r="T5113" i="13"/>
  <c r="S5113" i="13"/>
  <c r="X5113" i="13" s="1"/>
  <c r="A5113" i="13"/>
  <c r="W5112" i="13"/>
  <c r="V5112" i="13"/>
  <c r="U5112" i="13"/>
  <c r="T5112" i="13"/>
  <c r="S5112" i="13"/>
  <c r="X5112" i="13" s="1"/>
  <c r="A5112" i="13"/>
  <c r="W5111" i="13"/>
  <c r="V5111" i="13"/>
  <c r="U5111" i="13"/>
  <c r="T5111" i="13"/>
  <c r="S5111" i="13"/>
  <c r="X5111" i="13" s="1"/>
  <c r="A5111" i="13"/>
  <c r="W5110" i="13"/>
  <c r="V5110" i="13"/>
  <c r="U5110" i="13"/>
  <c r="T5110" i="13"/>
  <c r="S5110" i="13"/>
  <c r="X5110" i="13" s="1"/>
  <c r="A5110" i="13"/>
  <c r="W5109" i="13"/>
  <c r="V5109" i="13"/>
  <c r="U5109" i="13"/>
  <c r="T5109" i="13"/>
  <c r="S5109" i="13"/>
  <c r="X5109" i="13" s="1"/>
  <c r="A5109" i="13"/>
  <c r="W5108" i="13"/>
  <c r="V5108" i="13"/>
  <c r="U5108" i="13"/>
  <c r="T5108" i="13"/>
  <c r="S5108" i="13"/>
  <c r="X5108" i="13" s="1"/>
  <c r="A5108" i="13"/>
  <c r="W5107" i="13"/>
  <c r="V5107" i="13"/>
  <c r="U5107" i="13"/>
  <c r="T5107" i="13"/>
  <c r="S5107" i="13"/>
  <c r="X5107" i="13" s="1"/>
  <c r="A5107" i="13"/>
  <c r="W5106" i="13"/>
  <c r="V5106" i="13"/>
  <c r="U5106" i="13"/>
  <c r="T5106" i="13"/>
  <c r="S5106" i="13"/>
  <c r="X5106" i="13" s="1"/>
  <c r="A5106" i="13"/>
  <c r="W5105" i="13"/>
  <c r="V5105" i="13"/>
  <c r="U5105" i="13"/>
  <c r="T5105" i="13"/>
  <c r="S5105" i="13"/>
  <c r="X5105" i="13" s="1"/>
  <c r="A5105" i="13"/>
  <c r="W5104" i="13"/>
  <c r="V5104" i="13"/>
  <c r="U5104" i="13"/>
  <c r="T5104" i="13"/>
  <c r="S5104" i="13"/>
  <c r="X5104" i="13" s="1"/>
  <c r="A5104" i="13"/>
  <c r="W5103" i="13"/>
  <c r="V5103" i="13"/>
  <c r="U5103" i="13"/>
  <c r="T5103" i="13"/>
  <c r="S5103" i="13"/>
  <c r="X5103" i="13" s="1"/>
  <c r="A5103" i="13"/>
  <c r="W5102" i="13"/>
  <c r="V5102" i="13"/>
  <c r="U5102" i="13"/>
  <c r="T5102" i="13"/>
  <c r="S5102" i="13"/>
  <c r="X5102" i="13" s="1"/>
  <c r="A5102" i="13"/>
  <c r="W5101" i="13"/>
  <c r="V5101" i="13"/>
  <c r="U5101" i="13"/>
  <c r="T5101" i="13"/>
  <c r="S5101" i="13"/>
  <c r="X5101" i="13" s="1"/>
  <c r="A5101" i="13"/>
  <c r="W5100" i="13"/>
  <c r="V5100" i="13"/>
  <c r="U5100" i="13"/>
  <c r="T5100" i="13"/>
  <c r="S5100" i="13"/>
  <c r="X5100" i="13" s="1"/>
  <c r="A5100" i="13"/>
  <c r="W5099" i="13"/>
  <c r="V5099" i="13"/>
  <c r="U5099" i="13"/>
  <c r="T5099" i="13"/>
  <c r="S5099" i="13"/>
  <c r="X5099" i="13" s="1"/>
  <c r="A5099" i="13"/>
  <c r="W5098" i="13"/>
  <c r="V5098" i="13"/>
  <c r="U5098" i="13"/>
  <c r="T5098" i="13"/>
  <c r="S5098" i="13"/>
  <c r="X5098" i="13" s="1"/>
  <c r="A5098" i="13"/>
  <c r="W5097" i="13"/>
  <c r="V5097" i="13"/>
  <c r="U5097" i="13"/>
  <c r="T5097" i="13"/>
  <c r="S5097" i="13"/>
  <c r="X5097" i="13" s="1"/>
  <c r="A5097" i="13"/>
  <c r="W5096" i="13"/>
  <c r="V5096" i="13"/>
  <c r="U5096" i="13"/>
  <c r="T5096" i="13"/>
  <c r="S5096" i="13"/>
  <c r="X5096" i="13" s="1"/>
  <c r="A5096" i="13"/>
  <c r="W5095" i="13"/>
  <c r="V5095" i="13"/>
  <c r="U5095" i="13"/>
  <c r="T5095" i="13"/>
  <c r="S5095" i="13"/>
  <c r="X5095" i="13" s="1"/>
  <c r="A5095" i="13"/>
  <c r="W5094" i="13"/>
  <c r="V5094" i="13"/>
  <c r="U5094" i="13"/>
  <c r="T5094" i="13"/>
  <c r="S5094" i="13"/>
  <c r="X5094" i="13" s="1"/>
  <c r="A5094" i="13"/>
  <c r="W5093" i="13"/>
  <c r="V5093" i="13"/>
  <c r="U5093" i="13"/>
  <c r="T5093" i="13"/>
  <c r="S5093" i="13"/>
  <c r="X5093" i="13" s="1"/>
  <c r="A5093" i="13"/>
  <c r="W5092" i="13"/>
  <c r="V5092" i="13"/>
  <c r="U5092" i="13"/>
  <c r="T5092" i="13"/>
  <c r="S5092" i="13"/>
  <c r="X5092" i="13" s="1"/>
  <c r="A5092" i="13"/>
  <c r="W5091" i="13"/>
  <c r="V5091" i="13"/>
  <c r="U5091" i="13"/>
  <c r="T5091" i="13"/>
  <c r="S5091" i="13"/>
  <c r="X5091" i="13" s="1"/>
  <c r="A5091" i="13"/>
  <c r="W5090" i="13"/>
  <c r="V5090" i="13"/>
  <c r="U5090" i="13"/>
  <c r="T5090" i="13"/>
  <c r="S5090" i="13"/>
  <c r="X5090" i="13" s="1"/>
  <c r="A5090" i="13"/>
  <c r="W5089" i="13"/>
  <c r="V5089" i="13"/>
  <c r="U5089" i="13"/>
  <c r="T5089" i="13"/>
  <c r="S5089" i="13"/>
  <c r="X5089" i="13" s="1"/>
  <c r="A5089" i="13"/>
  <c r="W5088" i="13"/>
  <c r="V5088" i="13"/>
  <c r="U5088" i="13"/>
  <c r="T5088" i="13"/>
  <c r="S5088" i="13"/>
  <c r="X5088" i="13" s="1"/>
  <c r="A5088" i="13"/>
  <c r="W5087" i="13"/>
  <c r="V5087" i="13"/>
  <c r="U5087" i="13"/>
  <c r="T5087" i="13"/>
  <c r="S5087" i="13"/>
  <c r="X5087" i="13" s="1"/>
  <c r="A5087" i="13"/>
  <c r="W5086" i="13"/>
  <c r="V5086" i="13"/>
  <c r="U5086" i="13"/>
  <c r="T5086" i="13"/>
  <c r="S5086" i="13"/>
  <c r="X5086" i="13" s="1"/>
  <c r="A5086" i="13"/>
  <c r="W5085" i="13"/>
  <c r="V5085" i="13"/>
  <c r="U5085" i="13"/>
  <c r="T5085" i="13"/>
  <c r="S5085" i="13"/>
  <c r="X5085" i="13" s="1"/>
  <c r="A5085" i="13"/>
  <c r="W5084" i="13"/>
  <c r="V5084" i="13"/>
  <c r="U5084" i="13"/>
  <c r="T5084" i="13"/>
  <c r="S5084" i="13"/>
  <c r="X5084" i="13" s="1"/>
  <c r="A5084" i="13"/>
  <c r="W5083" i="13"/>
  <c r="V5083" i="13"/>
  <c r="U5083" i="13"/>
  <c r="T5083" i="13"/>
  <c r="S5083" i="13"/>
  <c r="X5083" i="13" s="1"/>
  <c r="A5083" i="13"/>
  <c r="W5082" i="13"/>
  <c r="V5082" i="13"/>
  <c r="U5082" i="13"/>
  <c r="T5082" i="13"/>
  <c r="S5082" i="13"/>
  <c r="X5082" i="13" s="1"/>
  <c r="A5082" i="13"/>
  <c r="W5081" i="13"/>
  <c r="V5081" i="13"/>
  <c r="U5081" i="13"/>
  <c r="T5081" i="13"/>
  <c r="S5081" i="13"/>
  <c r="X5081" i="13" s="1"/>
  <c r="A5081" i="13"/>
  <c r="W5080" i="13"/>
  <c r="V5080" i="13"/>
  <c r="U5080" i="13"/>
  <c r="T5080" i="13"/>
  <c r="S5080" i="13"/>
  <c r="X5080" i="13" s="1"/>
  <c r="A5080" i="13"/>
  <c r="W5079" i="13"/>
  <c r="V5079" i="13"/>
  <c r="U5079" i="13"/>
  <c r="T5079" i="13"/>
  <c r="S5079" i="13"/>
  <c r="X5079" i="13" s="1"/>
  <c r="A5079" i="13"/>
  <c r="W5078" i="13"/>
  <c r="V5078" i="13"/>
  <c r="U5078" i="13"/>
  <c r="T5078" i="13"/>
  <c r="S5078" i="13"/>
  <c r="X5078" i="13" s="1"/>
  <c r="A5078" i="13"/>
  <c r="W5077" i="13"/>
  <c r="V5077" i="13"/>
  <c r="U5077" i="13"/>
  <c r="T5077" i="13"/>
  <c r="S5077" i="13"/>
  <c r="X5077" i="13" s="1"/>
  <c r="A5077" i="13"/>
  <c r="W5076" i="13"/>
  <c r="V5076" i="13"/>
  <c r="U5076" i="13"/>
  <c r="T5076" i="13"/>
  <c r="S5076" i="13"/>
  <c r="X5076" i="13" s="1"/>
  <c r="A5076" i="13"/>
  <c r="W5075" i="13"/>
  <c r="V5075" i="13"/>
  <c r="U5075" i="13"/>
  <c r="T5075" i="13"/>
  <c r="S5075" i="13"/>
  <c r="X5075" i="13" s="1"/>
  <c r="A5075" i="13"/>
  <c r="W5074" i="13"/>
  <c r="V5074" i="13"/>
  <c r="U5074" i="13"/>
  <c r="T5074" i="13"/>
  <c r="S5074" i="13"/>
  <c r="X5074" i="13" s="1"/>
  <c r="A5074" i="13"/>
  <c r="W5073" i="13"/>
  <c r="V5073" i="13"/>
  <c r="U5073" i="13"/>
  <c r="T5073" i="13"/>
  <c r="S5073" i="13"/>
  <c r="X5073" i="13" s="1"/>
  <c r="A5073" i="13"/>
  <c r="W5072" i="13"/>
  <c r="V5072" i="13"/>
  <c r="U5072" i="13"/>
  <c r="T5072" i="13"/>
  <c r="S5072" i="13"/>
  <c r="X5072" i="13" s="1"/>
  <c r="A5072" i="13"/>
  <c r="W5071" i="13"/>
  <c r="V5071" i="13"/>
  <c r="U5071" i="13"/>
  <c r="T5071" i="13"/>
  <c r="S5071" i="13"/>
  <c r="X5071" i="13" s="1"/>
  <c r="A5071" i="13"/>
  <c r="W5070" i="13"/>
  <c r="V5070" i="13"/>
  <c r="U5070" i="13"/>
  <c r="T5070" i="13"/>
  <c r="S5070" i="13"/>
  <c r="X5070" i="13" s="1"/>
  <c r="A5070" i="13"/>
  <c r="W5069" i="13"/>
  <c r="V5069" i="13"/>
  <c r="U5069" i="13"/>
  <c r="T5069" i="13"/>
  <c r="S5069" i="13"/>
  <c r="X5069" i="13" s="1"/>
  <c r="A5069" i="13"/>
  <c r="W5068" i="13"/>
  <c r="V5068" i="13"/>
  <c r="U5068" i="13"/>
  <c r="T5068" i="13"/>
  <c r="S5068" i="13"/>
  <c r="X5068" i="13" s="1"/>
  <c r="A5068" i="13"/>
  <c r="W5067" i="13"/>
  <c r="V5067" i="13"/>
  <c r="U5067" i="13"/>
  <c r="T5067" i="13"/>
  <c r="S5067" i="13"/>
  <c r="X5067" i="13" s="1"/>
  <c r="A5067" i="13"/>
  <c r="W5066" i="13"/>
  <c r="V5066" i="13"/>
  <c r="U5066" i="13"/>
  <c r="T5066" i="13"/>
  <c r="S5066" i="13"/>
  <c r="X5066" i="13" s="1"/>
  <c r="A5066" i="13"/>
  <c r="W5065" i="13"/>
  <c r="V5065" i="13"/>
  <c r="U5065" i="13"/>
  <c r="T5065" i="13"/>
  <c r="S5065" i="13"/>
  <c r="X5065" i="13" s="1"/>
  <c r="A5065" i="13"/>
  <c r="W5064" i="13"/>
  <c r="V5064" i="13"/>
  <c r="U5064" i="13"/>
  <c r="T5064" i="13"/>
  <c r="S5064" i="13"/>
  <c r="X5064" i="13" s="1"/>
  <c r="A5064" i="13"/>
  <c r="W5063" i="13"/>
  <c r="V5063" i="13"/>
  <c r="U5063" i="13"/>
  <c r="T5063" i="13"/>
  <c r="S5063" i="13"/>
  <c r="X5063" i="13" s="1"/>
  <c r="A5063" i="13"/>
  <c r="W5062" i="13"/>
  <c r="V5062" i="13"/>
  <c r="U5062" i="13"/>
  <c r="T5062" i="13"/>
  <c r="S5062" i="13"/>
  <c r="X5062" i="13" s="1"/>
  <c r="A5062" i="13"/>
  <c r="W5061" i="13"/>
  <c r="V5061" i="13"/>
  <c r="U5061" i="13"/>
  <c r="T5061" i="13"/>
  <c r="S5061" i="13"/>
  <c r="X5061" i="13" s="1"/>
  <c r="A5061" i="13"/>
  <c r="W5060" i="13"/>
  <c r="V5060" i="13"/>
  <c r="U5060" i="13"/>
  <c r="T5060" i="13"/>
  <c r="S5060" i="13"/>
  <c r="X5060" i="13" s="1"/>
  <c r="A5060" i="13"/>
  <c r="W5059" i="13"/>
  <c r="V5059" i="13"/>
  <c r="U5059" i="13"/>
  <c r="T5059" i="13"/>
  <c r="S5059" i="13"/>
  <c r="X5059" i="13" s="1"/>
  <c r="A5059" i="13"/>
  <c r="W5058" i="13"/>
  <c r="V5058" i="13"/>
  <c r="U5058" i="13"/>
  <c r="T5058" i="13"/>
  <c r="S5058" i="13"/>
  <c r="X5058" i="13" s="1"/>
  <c r="A5058" i="13"/>
  <c r="W5057" i="13"/>
  <c r="V5057" i="13"/>
  <c r="U5057" i="13"/>
  <c r="T5057" i="13"/>
  <c r="S5057" i="13"/>
  <c r="X5057" i="13" s="1"/>
  <c r="A5057" i="13"/>
  <c r="W5056" i="13"/>
  <c r="V5056" i="13"/>
  <c r="U5056" i="13"/>
  <c r="T5056" i="13"/>
  <c r="S5056" i="13"/>
  <c r="X5056" i="13" s="1"/>
  <c r="A5056" i="13"/>
  <c r="W5055" i="13"/>
  <c r="V5055" i="13"/>
  <c r="U5055" i="13"/>
  <c r="T5055" i="13"/>
  <c r="S5055" i="13"/>
  <c r="X5055" i="13" s="1"/>
  <c r="A5055" i="13"/>
  <c r="W5054" i="13"/>
  <c r="V5054" i="13"/>
  <c r="U5054" i="13"/>
  <c r="T5054" i="13"/>
  <c r="S5054" i="13"/>
  <c r="X5054" i="13" s="1"/>
  <c r="A5054" i="13"/>
  <c r="W5053" i="13"/>
  <c r="V5053" i="13"/>
  <c r="U5053" i="13"/>
  <c r="T5053" i="13"/>
  <c r="S5053" i="13"/>
  <c r="X5053" i="13" s="1"/>
  <c r="A5053" i="13"/>
  <c r="W5052" i="13"/>
  <c r="V5052" i="13"/>
  <c r="U5052" i="13"/>
  <c r="T5052" i="13"/>
  <c r="S5052" i="13"/>
  <c r="X5052" i="13" s="1"/>
  <c r="A5052" i="13"/>
  <c r="W5051" i="13"/>
  <c r="V5051" i="13"/>
  <c r="U5051" i="13"/>
  <c r="T5051" i="13"/>
  <c r="S5051" i="13"/>
  <c r="X5051" i="13" s="1"/>
  <c r="A5051" i="13"/>
  <c r="W5050" i="13"/>
  <c r="V5050" i="13"/>
  <c r="U5050" i="13"/>
  <c r="T5050" i="13"/>
  <c r="S5050" i="13"/>
  <c r="X5050" i="13" s="1"/>
  <c r="A5050" i="13"/>
  <c r="W5049" i="13"/>
  <c r="V5049" i="13"/>
  <c r="U5049" i="13"/>
  <c r="T5049" i="13"/>
  <c r="S5049" i="13"/>
  <c r="X5049" i="13" s="1"/>
  <c r="A5049" i="13"/>
  <c r="W5048" i="13"/>
  <c r="V5048" i="13"/>
  <c r="U5048" i="13"/>
  <c r="T5048" i="13"/>
  <c r="S5048" i="13"/>
  <c r="X5048" i="13" s="1"/>
  <c r="A5048" i="13"/>
  <c r="W5047" i="13"/>
  <c r="V5047" i="13"/>
  <c r="U5047" i="13"/>
  <c r="T5047" i="13"/>
  <c r="S5047" i="13"/>
  <c r="X5047" i="13" s="1"/>
  <c r="A5047" i="13"/>
  <c r="W5046" i="13"/>
  <c r="V5046" i="13"/>
  <c r="U5046" i="13"/>
  <c r="T5046" i="13"/>
  <c r="S5046" i="13"/>
  <c r="X5046" i="13" s="1"/>
  <c r="A5046" i="13"/>
  <c r="W5045" i="13"/>
  <c r="V5045" i="13"/>
  <c r="U5045" i="13"/>
  <c r="T5045" i="13"/>
  <c r="S5045" i="13"/>
  <c r="X5045" i="13" s="1"/>
  <c r="A5045" i="13"/>
  <c r="W5044" i="13"/>
  <c r="V5044" i="13"/>
  <c r="U5044" i="13"/>
  <c r="T5044" i="13"/>
  <c r="S5044" i="13"/>
  <c r="X5044" i="13" s="1"/>
  <c r="A5044" i="13"/>
  <c r="W5043" i="13"/>
  <c r="V5043" i="13"/>
  <c r="U5043" i="13"/>
  <c r="T5043" i="13"/>
  <c r="S5043" i="13"/>
  <c r="X5043" i="13" s="1"/>
  <c r="A5043" i="13"/>
  <c r="W5042" i="13"/>
  <c r="V5042" i="13"/>
  <c r="U5042" i="13"/>
  <c r="T5042" i="13"/>
  <c r="S5042" i="13"/>
  <c r="X5042" i="13" s="1"/>
  <c r="A5042" i="13"/>
  <c r="W5041" i="13"/>
  <c r="V5041" i="13"/>
  <c r="U5041" i="13"/>
  <c r="T5041" i="13"/>
  <c r="S5041" i="13"/>
  <c r="X5041" i="13" s="1"/>
  <c r="A5041" i="13"/>
  <c r="W5040" i="13"/>
  <c r="V5040" i="13"/>
  <c r="U5040" i="13"/>
  <c r="T5040" i="13"/>
  <c r="S5040" i="13"/>
  <c r="X5040" i="13" s="1"/>
  <c r="A5040" i="13"/>
  <c r="W5039" i="13"/>
  <c r="V5039" i="13"/>
  <c r="U5039" i="13"/>
  <c r="T5039" i="13"/>
  <c r="S5039" i="13"/>
  <c r="X5039" i="13" s="1"/>
  <c r="A5039" i="13"/>
  <c r="W5038" i="13"/>
  <c r="V5038" i="13"/>
  <c r="U5038" i="13"/>
  <c r="T5038" i="13"/>
  <c r="S5038" i="13"/>
  <c r="X5038" i="13" s="1"/>
  <c r="A5038" i="13"/>
  <c r="W5037" i="13"/>
  <c r="V5037" i="13"/>
  <c r="U5037" i="13"/>
  <c r="T5037" i="13"/>
  <c r="S5037" i="13"/>
  <c r="X5037" i="13" s="1"/>
  <c r="A5037" i="13"/>
  <c r="W5036" i="13"/>
  <c r="V5036" i="13"/>
  <c r="U5036" i="13"/>
  <c r="T5036" i="13"/>
  <c r="S5036" i="13"/>
  <c r="X5036" i="13" s="1"/>
  <c r="A5036" i="13"/>
  <c r="W5035" i="13"/>
  <c r="V5035" i="13"/>
  <c r="U5035" i="13"/>
  <c r="T5035" i="13"/>
  <c r="S5035" i="13"/>
  <c r="X5035" i="13" s="1"/>
  <c r="A5035" i="13"/>
  <c r="W5034" i="13"/>
  <c r="V5034" i="13"/>
  <c r="U5034" i="13"/>
  <c r="T5034" i="13"/>
  <c r="S5034" i="13"/>
  <c r="X5034" i="13" s="1"/>
  <c r="A5034" i="13"/>
  <c r="W5033" i="13"/>
  <c r="V5033" i="13"/>
  <c r="U5033" i="13"/>
  <c r="T5033" i="13"/>
  <c r="S5033" i="13"/>
  <c r="X5033" i="13" s="1"/>
  <c r="A5033" i="13"/>
  <c r="W5032" i="13"/>
  <c r="V5032" i="13"/>
  <c r="U5032" i="13"/>
  <c r="T5032" i="13"/>
  <c r="S5032" i="13"/>
  <c r="X5032" i="13" s="1"/>
  <c r="A5032" i="13"/>
  <c r="W5031" i="13"/>
  <c r="V5031" i="13"/>
  <c r="U5031" i="13"/>
  <c r="T5031" i="13"/>
  <c r="S5031" i="13"/>
  <c r="X5031" i="13" s="1"/>
  <c r="A5031" i="13"/>
  <c r="W5030" i="13"/>
  <c r="V5030" i="13"/>
  <c r="U5030" i="13"/>
  <c r="T5030" i="13"/>
  <c r="S5030" i="13"/>
  <c r="X5030" i="13" s="1"/>
  <c r="A5030" i="13"/>
  <c r="W5029" i="13"/>
  <c r="V5029" i="13"/>
  <c r="U5029" i="13"/>
  <c r="T5029" i="13"/>
  <c r="S5029" i="13"/>
  <c r="X5029" i="13" s="1"/>
  <c r="A5029" i="13"/>
  <c r="W5028" i="13"/>
  <c r="V5028" i="13"/>
  <c r="U5028" i="13"/>
  <c r="T5028" i="13"/>
  <c r="S5028" i="13"/>
  <c r="X5028" i="13" s="1"/>
  <c r="A5028" i="13"/>
  <c r="W5027" i="13"/>
  <c r="V5027" i="13"/>
  <c r="U5027" i="13"/>
  <c r="T5027" i="13"/>
  <c r="S5027" i="13"/>
  <c r="X5027" i="13" s="1"/>
  <c r="A5027" i="13"/>
  <c r="W5026" i="13"/>
  <c r="V5026" i="13"/>
  <c r="U5026" i="13"/>
  <c r="T5026" i="13"/>
  <c r="S5026" i="13"/>
  <c r="X5026" i="13" s="1"/>
  <c r="A5026" i="13"/>
  <c r="W5025" i="13"/>
  <c r="V5025" i="13"/>
  <c r="U5025" i="13"/>
  <c r="T5025" i="13"/>
  <c r="S5025" i="13"/>
  <c r="X5025" i="13" s="1"/>
  <c r="A5025" i="13"/>
  <c r="W5024" i="13"/>
  <c r="V5024" i="13"/>
  <c r="U5024" i="13"/>
  <c r="T5024" i="13"/>
  <c r="S5024" i="13"/>
  <c r="X5024" i="13" s="1"/>
  <c r="A5024" i="13"/>
  <c r="W5023" i="13"/>
  <c r="V5023" i="13"/>
  <c r="U5023" i="13"/>
  <c r="T5023" i="13"/>
  <c r="S5023" i="13"/>
  <c r="X5023" i="13" s="1"/>
  <c r="A5023" i="13"/>
  <c r="W5022" i="13"/>
  <c r="V5022" i="13"/>
  <c r="U5022" i="13"/>
  <c r="T5022" i="13"/>
  <c r="S5022" i="13"/>
  <c r="X5022" i="13" s="1"/>
  <c r="A5022" i="13"/>
  <c r="W5021" i="13"/>
  <c r="V5021" i="13"/>
  <c r="U5021" i="13"/>
  <c r="T5021" i="13"/>
  <c r="S5021" i="13"/>
  <c r="X5021" i="13" s="1"/>
  <c r="A5021" i="13"/>
  <c r="W5020" i="13"/>
  <c r="V5020" i="13"/>
  <c r="U5020" i="13"/>
  <c r="T5020" i="13"/>
  <c r="S5020" i="13"/>
  <c r="X5020" i="13" s="1"/>
  <c r="A5020" i="13"/>
  <c r="W5019" i="13"/>
  <c r="V5019" i="13"/>
  <c r="U5019" i="13"/>
  <c r="T5019" i="13"/>
  <c r="S5019" i="13"/>
  <c r="X5019" i="13" s="1"/>
  <c r="A5019" i="13"/>
  <c r="W5018" i="13"/>
  <c r="V5018" i="13"/>
  <c r="U5018" i="13"/>
  <c r="T5018" i="13"/>
  <c r="S5018" i="13"/>
  <c r="X5018" i="13" s="1"/>
  <c r="A5018" i="13"/>
  <c r="W5017" i="13"/>
  <c r="V5017" i="13"/>
  <c r="U5017" i="13"/>
  <c r="T5017" i="13"/>
  <c r="S5017" i="13"/>
  <c r="X5017" i="13" s="1"/>
  <c r="A5017" i="13"/>
  <c r="W5016" i="13"/>
  <c r="V5016" i="13"/>
  <c r="U5016" i="13"/>
  <c r="T5016" i="13"/>
  <c r="S5016" i="13"/>
  <c r="X5016" i="13" s="1"/>
  <c r="A5016" i="13"/>
  <c r="W5015" i="13"/>
  <c r="V5015" i="13"/>
  <c r="U5015" i="13"/>
  <c r="T5015" i="13"/>
  <c r="S5015" i="13"/>
  <c r="X5015" i="13" s="1"/>
  <c r="A5015" i="13"/>
  <c r="W5014" i="13"/>
  <c r="V5014" i="13"/>
  <c r="U5014" i="13"/>
  <c r="T5014" i="13"/>
  <c r="S5014" i="13"/>
  <c r="X5014" i="13" s="1"/>
  <c r="A5014" i="13"/>
  <c r="W5013" i="13"/>
  <c r="V5013" i="13"/>
  <c r="U5013" i="13"/>
  <c r="T5013" i="13"/>
  <c r="S5013" i="13"/>
  <c r="X5013" i="13" s="1"/>
  <c r="A5013" i="13"/>
  <c r="W5012" i="13"/>
  <c r="V5012" i="13"/>
  <c r="U5012" i="13"/>
  <c r="T5012" i="13"/>
  <c r="S5012" i="13"/>
  <c r="X5012" i="13" s="1"/>
  <c r="A5012" i="13"/>
  <c r="W5011" i="13"/>
  <c r="V5011" i="13"/>
  <c r="U5011" i="13"/>
  <c r="T5011" i="13"/>
  <c r="S5011" i="13"/>
  <c r="X5011" i="13" s="1"/>
  <c r="A5011" i="13"/>
  <c r="W5010" i="13"/>
  <c r="V5010" i="13"/>
  <c r="U5010" i="13"/>
  <c r="T5010" i="13"/>
  <c r="S5010" i="13"/>
  <c r="X5010" i="13" s="1"/>
  <c r="A5010" i="13"/>
  <c r="W5009" i="13"/>
  <c r="V5009" i="13"/>
  <c r="U5009" i="13"/>
  <c r="T5009" i="13"/>
  <c r="S5009" i="13"/>
  <c r="X5009" i="13" s="1"/>
  <c r="A5009" i="13"/>
  <c r="W5008" i="13"/>
  <c r="V5008" i="13"/>
  <c r="U5008" i="13"/>
  <c r="T5008" i="13"/>
  <c r="S5008" i="13"/>
  <c r="X5008" i="13" s="1"/>
  <c r="A5008" i="13"/>
  <c r="W5007" i="13"/>
  <c r="V5007" i="13"/>
  <c r="U5007" i="13"/>
  <c r="T5007" i="13"/>
  <c r="S5007" i="13"/>
  <c r="X5007" i="13" s="1"/>
  <c r="A5007" i="13"/>
  <c r="W5006" i="13"/>
  <c r="V5006" i="13"/>
  <c r="U5006" i="13"/>
  <c r="T5006" i="13"/>
  <c r="S5006" i="13"/>
  <c r="X5006" i="13" s="1"/>
  <c r="A5006" i="13"/>
  <c r="W5005" i="13"/>
  <c r="V5005" i="13"/>
  <c r="U5005" i="13"/>
  <c r="T5005" i="13"/>
  <c r="S5005" i="13"/>
  <c r="X5005" i="13" s="1"/>
  <c r="A5005" i="13"/>
  <c r="W5004" i="13"/>
  <c r="V5004" i="13"/>
  <c r="U5004" i="13"/>
  <c r="T5004" i="13"/>
  <c r="S5004" i="13"/>
  <c r="X5004" i="13" s="1"/>
  <c r="A5004" i="13"/>
  <c r="W5003" i="13"/>
  <c r="V5003" i="13"/>
  <c r="U5003" i="13"/>
  <c r="T5003" i="13"/>
  <c r="S5003" i="13"/>
  <c r="X5003" i="13" s="1"/>
  <c r="A5003" i="13"/>
  <c r="W5002" i="13"/>
  <c r="V5002" i="13"/>
  <c r="U5002" i="13"/>
  <c r="T5002" i="13"/>
  <c r="S5002" i="13"/>
  <c r="X5002" i="13" s="1"/>
  <c r="A5002" i="13"/>
  <c r="W5001" i="13"/>
  <c r="V5001" i="13"/>
  <c r="U5001" i="13"/>
  <c r="T5001" i="13"/>
  <c r="S5001" i="13"/>
  <c r="X5001" i="13" s="1"/>
  <c r="A5001" i="13"/>
  <c r="W5000" i="13"/>
  <c r="V5000" i="13"/>
  <c r="U5000" i="13"/>
  <c r="T5000" i="13"/>
  <c r="S5000" i="13"/>
  <c r="X5000" i="13" s="1"/>
  <c r="A5000" i="13"/>
  <c r="W4999" i="13"/>
  <c r="V4999" i="13"/>
  <c r="U4999" i="13"/>
  <c r="T4999" i="13"/>
  <c r="S4999" i="13"/>
  <c r="X4999" i="13" s="1"/>
  <c r="A4999" i="13"/>
  <c r="W4998" i="13"/>
  <c r="V4998" i="13"/>
  <c r="U4998" i="13"/>
  <c r="T4998" i="13"/>
  <c r="S4998" i="13"/>
  <c r="X4998" i="13" s="1"/>
  <c r="A4998" i="13"/>
  <c r="W4997" i="13"/>
  <c r="V4997" i="13"/>
  <c r="U4997" i="13"/>
  <c r="T4997" i="13"/>
  <c r="S4997" i="13"/>
  <c r="X4997" i="13" s="1"/>
  <c r="A4997" i="13"/>
  <c r="W4996" i="13"/>
  <c r="V4996" i="13"/>
  <c r="U4996" i="13"/>
  <c r="T4996" i="13"/>
  <c r="S4996" i="13"/>
  <c r="X4996" i="13" s="1"/>
  <c r="A4996" i="13"/>
  <c r="W4995" i="13"/>
  <c r="V4995" i="13"/>
  <c r="U4995" i="13"/>
  <c r="T4995" i="13"/>
  <c r="S4995" i="13"/>
  <c r="X4995" i="13" s="1"/>
  <c r="A4995" i="13"/>
  <c r="W4994" i="13"/>
  <c r="V4994" i="13"/>
  <c r="U4994" i="13"/>
  <c r="T4994" i="13"/>
  <c r="S4994" i="13"/>
  <c r="X4994" i="13" s="1"/>
  <c r="A4994" i="13"/>
  <c r="W4993" i="13"/>
  <c r="V4993" i="13"/>
  <c r="U4993" i="13"/>
  <c r="T4993" i="13"/>
  <c r="S4993" i="13"/>
  <c r="X4993" i="13" s="1"/>
  <c r="A4993" i="13"/>
  <c r="W4992" i="13"/>
  <c r="V4992" i="13"/>
  <c r="U4992" i="13"/>
  <c r="T4992" i="13"/>
  <c r="S4992" i="13"/>
  <c r="X4992" i="13" s="1"/>
  <c r="A4992" i="13"/>
  <c r="W4991" i="13"/>
  <c r="V4991" i="13"/>
  <c r="U4991" i="13"/>
  <c r="T4991" i="13"/>
  <c r="S4991" i="13"/>
  <c r="X4991" i="13" s="1"/>
  <c r="A4991" i="13"/>
  <c r="W4990" i="13"/>
  <c r="V4990" i="13"/>
  <c r="U4990" i="13"/>
  <c r="T4990" i="13"/>
  <c r="S4990" i="13"/>
  <c r="X4990" i="13" s="1"/>
  <c r="A4990" i="13"/>
  <c r="W4989" i="13"/>
  <c r="V4989" i="13"/>
  <c r="U4989" i="13"/>
  <c r="T4989" i="13"/>
  <c r="S4989" i="13"/>
  <c r="X4989" i="13" s="1"/>
  <c r="A4989" i="13"/>
  <c r="W4988" i="13"/>
  <c r="V4988" i="13"/>
  <c r="U4988" i="13"/>
  <c r="T4988" i="13"/>
  <c r="S4988" i="13"/>
  <c r="X4988" i="13" s="1"/>
  <c r="A4988" i="13"/>
  <c r="W4987" i="13"/>
  <c r="V4987" i="13"/>
  <c r="U4987" i="13"/>
  <c r="T4987" i="13"/>
  <c r="S4987" i="13"/>
  <c r="X4987" i="13" s="1"/>
  <c r="A4987" i="13"/>
  <c r="W4986" i="13"/>
  <c r="V4986" i="13"/>
  <c r="U4986" i="13"/>
  <c r="T4986" i="13"/>
  <c r="S4986" i="13"/>
  <c r="X4986" i="13" s="1"/>
  <c r="A4986" i="13"/>
  <c r="W4985" i="13"/>
  <c r="V4985" i="13"/>
  <c r="U4985" i="13"/>
  <c r="T4985" i="13"/>
  <c r="S4985" i="13"/>
  <c r="X4985" i="13" s="1"/>
  <c r="A4985" i="13"/>
  <c r="W4984" i="13"/>
  <c r="V4984" i="13"/>
  <c r="U4984" i="13"/>
  <c r="T4984" i="13"/>
  <c r="S4984" i="13"/>
  <c r="X4984" i="13" s="1"/>
  <c r="A4984" i="13"/>
  <c r="W4983" i="13"/>
  <c r="V4983" i="13"/>
  <c r="U4983" i="13"/>
  <c r="T4983" i="13"/>
  <c r="S4983" i="13"/>
  <c r="X4983" i="13" s="1"/>
  <c r="A4983" i="13"/>
  <c r="W4982" i="13"/>
  <c r="V4982" i="13"/>
  <c r="U4982" i="13"/>
  <c r="T4982" i="13"/>
  <c r="S4982" i="13"/>
  <c r="X4982" i="13" s="1"/>
  <c r="A4982" i="13"/>
  <c r="W4981" i="13"/>
  <c r="V4981" i="13"/>
  <c r="U4981" i="13"/>
  <c r="T4981" i="13"/>
  <c r="S4981" i="13"/>
  <c r="X4981" i="13" s="1"/>
  <c r="A4981" i="13"/>
  <c r="W4980" i="13"/>
  <c r="V4980" i="13"/>
  <c r="U4980" i="13"/>
  <c r="T4980" i="13"/>
  <c r="S4980" i="13"/>
  <c r="X4980" i="13" s="1"/>
  <c r="A4980" i="13"/>
  <c r="W4979" i="13"/>
  <c r="V4979" i="13"/>
  <c r="U4979" i="13"/>
  <c r="T4979" i="13"/>
  <c r="S4979" i="13"/>
  <c r="X4979" i="13" s="1"/>
  <c r="A4979" i="13"/>
  <c r="W4978" i="13"/>
  <c r="V4978" i="13"/>
  <c r="U4978" i="13"/>
  <c r="T4978" i="13"/>
  <c r="S4978" i="13"/>
  <c r="X4978" i="13" s="1"/>
  <c r="A4978" i="13"/>
  <c r="W4977" i="13"/>
  <c r="V4977" i="13"/>
  <c r="U4977" i="13"/>
  <c r="T4977" i="13"/>
  <c r="S4977" i="13"/>
  <c r="X4977" i="13" s="1"/>
  <c r="A4977" i="13"/>
  <c r="W4976" i="13"/>
  <c r="V4976" i="13"/>
  <c r="U4976" i="13"/>
  <c r="T4976" i="13"/>
  <c r="S4976" i="13"/>
  <c r="X4976" i="13" s="1"/>
  <c r="A4976" i="13"/>
  <c r="W4975" i="13"/>
  <c r="V4975" i="13"/>
  <c r="U4975" i="13"/>
  <c r="T4975" i="13"/>
  <c r="S4975" i="13"/>
  <c r="X4975" i="13" s="1"/>
  <c r="A4975" i="13"/>
  <c r="W4974" i="13"/>
  <c r="V4974" i="13"/>
  <c r="U4974" i="13"/>
  <c r="T4974" i="13"/>
  <c r="S4974" i="13"/>
  <c r="X4974" i="13" s="1"/>
  <c r="A4974" i="13"/>
  <c r="W4973" i="13"/>
  <c r="V4973" i="13"/>
  <c r="U4973" i="13"/>
  <c r="T4973" i="13"/>
  <c r="S4973" i="13"/>
  <c r="X4973" i="13" s="1"/>
  <c r="A4973" i="13"/>
  <c r="W4972" i="13"/>
  <c r="V4972" i="13"/>
  <c r="U4972" i="13"/>
  <c r="T4972" i="13"/>
  <c r="S4972" i="13"/>
  <c r="X4972" i="13" s="1"/>
  <c r="A4972" i="13"/>
  <c r="W4971" i="13"/>
  <c r="V4971" i="13"/>
  <c r="U4971" i="13"/>
  <c r="T4971" i="13"/>
  <c r="S4971" i="13"/>
  <c r="X4971" i="13" s="1"/>
  <c r="A4971" i="13"/>
  <c r="W4970" i="13"/>
  <c r="V4970" i="13"/>
  <c r="U4970" i="13"/>
  <c r="T4970" i="13"/>
  <c r="S4970" i="13"/>
  <c r="X4970" i="13" s="1"/>
  <c r="A4970" i="13"/>
  <c r="W4969" i="13"/>
  <c r="V4969" i="13"/>
  <c r="U4969" i="13"/>
  <c r="T4969" i="13"/>
  <c r="S4969" i="13"/>
  <c r="X4969" i="13" s="1"/>
  <c r="A4969" i="13"/>
  <c r="W4968" i="13"/>
  <c r="V4968" i="13"/>
  <c r="U4968" i="13"/>
  <c r="T4968" i="13"/>
  <c r="S4968" i="13"/>
  <c r="X4968" i="13" s="1"/>
  <c r="A4968" i="13"/>
  <c r="W4967" i="13"/>
  <c r="V4967" i="13"/>
  <c r="U4967" i="13"/>
  <c r="T4967" i="13"/>
  <c r="S4967" i="13"/>
  <c r="X4967" i="13" s="1"/>
  <c r="A4967" i="13"/>
  <c r="W4966" i="13"/>
  <c r="V4966" i="13"/>
  <c r="U4966" i="13"/>
  <c r="T4966" i="13"/>
  <c r="S4966" i="13"/>
  <c r="X4966" i="13" s="1"/>
  <c r="A4966" i="13"/>
  <c r="W4965" i="13"/>
  <c r="V4965" i="13"/>
  <c r="U4965" i="13"/>
  <c r="T4965" i="13"/>
  <c r="S4965" i="13"/>
  <c r="X4965" i="13" s="1"/>
  <c r="A4965" i="13"/>
  <c r="W4964" i="13"/>
  <c r="V4964" i="13"/>
  <c r="U4964" i="13"/>
  <c r="T4964" i="13"/>
  <c r="S4964" i="13"/>
  <c r="X4964" i="13" s="1"/>
  <c r="A4964" i="13"/>
  <c r="W4963" i="13"/>
  <c r="V4963" i="13"/>
  <c r="U4963" i="13"/>
  <c r="T4963" i="13"/>
  <c r="S4963" i="13"/>
  <c r="X4963" i="13" s="1"/>
  <c r="A4963" i="13"/>
  <c r="W4962" i="13"/>
  <c r="V4962" i="13"/>
  <c r="U4962" i="13"/>
  <c r="T4962" i="13"/>
  <c r="S4962" i="13"/>
  <c r="X4962" i="13" s="1"/>
  <c r="A4962" i="13"/>
  <c r="W4961" i="13"/>
  <c r="V4961" i="13"/>
  <c r="U4961" i="13"/>
  <c r="T4961" i="13"/>
  <c r="S4961" i="13"/>
  <c r="X4961" i="13" s="1"/>
  <c r="A4961" i="13"/>
  <c r="W4960" i="13"/>
  <c r="V4960" i="13"/>
  <c r="U4960" i="13"/>
  <c r="T4960" i="13"/>
  <c r="S4960" i="13"/>
  <c r="X4960" i="13" s="1"/>
  <c r="A4960" i="13"/>
  <c r="W4959" i="13"/>
  <c r="V4959" i="13"/>
  <c r="U4959" i="13"/>
  <c r="T4959" i="13"/>
  <c r="S4959" i="13"/>
  <c r="X4959" i="13" s="1"/>
  <c r="A4959" i="13"/>
  <c r="W4958" i="13"/>
  <c r="V4958" i="13"/>
  <c r="U4958" i="13"/>
  <c r="T4958" i="13"/>
  <c r="S4958" i="13"/>
  <c r="X4958" i="13" s="1"/>
  <c r="A4958" i="13"/>
  <c r="W4957" i="13"/>
  <c r="V4957" i="13"/>
  <c r="U4957" i="13"/>
  <c r="T4957" i="13"/>
  <c r="S4957" i="13"/>
  <c r="X4957" i="13" s="1"/>
  <c r="A4957" i="13"/>
  <c r="W4956" i="13"/>
  <c r="V4956" i="13"/>
  <c r="U4956" i="13"/>
  <c r="T4956" i="13"/>
  <c r="S4956" i="13"/>
  <c r="X4956" i="13" s="1"/>
  <c r="A4956" i="13"/>
  <c r="W4955" i="13"/>
  <c r="V4955" i="13"/>
  <c r="U4955" i="13"/>
  <c r="T4955" i="13"/>
  <c r="S4955" i="13"/>
  <c r="X4955" i="13" s="1"/>
  <c r="A4955" i="13"/>
  <c r="W4954" i="13"/>
  <c r="V4954" i="13"/>
  <c r="U4954" i="13"/>
  <c r="T4954" i="13"/>
  <c r="S4954" i="13"/>
  <c r="X4954" i="13" s="1"/>
  <c r="A4954" i="13"/>
  <c r="W4953" i="13"/>
  <c r="V4953" i="13"/>
  <c r="U4953" i="13"/>
  <c r="T4953" i="13"/>
  <c r="S4953" i="13"/>
  <c r="X4953" i="13" s="1"/>
  <c r="A4953" i="13"/>
  <c r="W4952" i="13"/>
  <c r="V4952" i="13"/>
  <c r="U4952" i="13"/>
  <c r="T4952" i="13"/>
  <c r="S4952" i="13"/>
  <c r="X4952" i="13" s="1"/>
  <c r="A4952" i="13"/>
  <c r="W4951" i="13"/>
  <c r="V4951" i="13"/>
  <c r="U4951" i="13"/>
  <c r="T4951" i="13"/>
  <c r="S4951" i="13"/>
  <c r="X4951" i="13" s="1"/>
  <c r="A4951" i="13"/>
  <c r="W4950" i="13"/>
  <c r="V4950" i="13"/>
  <c r="U4950" i="13"/>
  <c r="T4950" i="13"/>
  <c r="S4950" i="13"/>
  <c r="X4950" i="13" s="1"/>
  <c r="A4950" i="13"/>
  <c r="W4949" i="13"/>
  <c r="V4949" i="13"/>
  <c r="U4949" i="13"/>
  <c r="T4949" i="13"/>
  <c r="S4949" i="13"/>
  <c r="X4949" i="13" s="1"/>
  <c r="A4949" i="13"/>
  <c r="W4948" i="13"/>
  <c r="V4948" i="13"/>
  <c r="U4948" i="13"/>
  <c r="T4948" i="13"/>
  <c r="S4948" i="13"/>
  <c r="X4948" i="13" s="1"/>
  <c r="A4948" i="13"/>
  <c r="W4947" i="13"/>
  <c r="V4947" i="13"/>
  <c r="U4947" i="13"/>
  <c r="T4947" i="13"/>
  <c r="S4947" i="13"/>
  <c r="X4947" i="13" s="1"/>
  <c r="A4947" i="13"/>
  <c r="W4946" i="13"/>
  <c r="V4946" i="13"/>
  <c r="U4946" i="13"/>
  <c r="T4946" i="13"/>
  <c r="S4946" i="13"/>
  <c r="X4946" i="13" s="1"/>
  <c r="A4946" i="13"/>
  <c r="W4945" i="13"/>
  <c r="V4945" i="13"/>
  <c r="U4945" i="13"/>
  <c r="T4945" i="13"/>
  <c r="S4945" i="13"/>
  <c r="X4945" i="13" s="1"/>
  <c r="A4945" i="13"/>
  <c r="W4944" i="13"/>
  <c r="V4944" i="13"/>
  <c r="U4944" i="13"/>
  <c r="T4944" i="13"/>
  <c r="S4944" i="13"/>
  <c r="X4944" i="13" s="1"/>
  <c r="A4944" i="13"/>
  <c r="W4943" i="13"/>
  <c r="V4943" i="13"/>
  <c r="U4943" i="13"/>
  <c r="T4943" i="13"/>
  <c r="S4943" i="13"/>
  <c r="X4943" i="13" s="1"/>
  <c r="A4943" i="13"/>
  <c r="W4942" i="13"/>
  <c r="V4942" i="13"/>
  <c r="U4942" i="13"/>
  <c r="T4942" i="13"/>
  <c r="S4942" i="13"/>
  <c r="X4942" i="13" s="1"/>
  <c r="A4942" i="13"/>
  <c r="W4941" i="13"/>
  <c r="V4941" i="13"/>
  <c r="U4941" i="13"/>
  <c r="T4941" i="13"/>
  <c r="S4941" i="13"/>
  <c r="X4941" i="13" s="1"/>
  <c r="A4941" i="13"/>
  <c r="W4940" i="13"/>
  <c r="V4940" i="13"/>
  <c r="U4940" i="13"/>
  <c r="T4940" i="13"/>
  <c r="S4940" i="13"/>
  <c r="X4940" i="13" s="1"/>
  <c r="A4940" i="13"/>
  <c r="W4939" i="13"/>
  <c r="V4939" i="13"/>
  <c r="U4939" i="13"/>
  <c r="T4939" i="13"/>
  <c r="S4939" i="13"/>
  <c r="X4939" i="13" s="1"/>
  <c r="A4939" i="13"/>
  <c r="W4938" i="13"/>
  <c r="V4938" i="13"/>
  <c r="U4938" i="13"/>
  <c r="T4938" i="13"/>
  <c r="S4938" i="13"/>
  <c r="X4938" i="13" s="1"/>
  <c r="A4938" i="13"/>
  <c r="W4937" i="13"/>
  <c r="V4937" i="13"/>
  <c r="U4937" i="13"/>
  <c r="T4937" i="13"/>
  <c r="S4937" i="13"/>
  <c r="X4937" i="13" s="1"/>
  <c r="A4937" i="13"/>
  <c r="W4936" i="13"/>
  <c r="V4936" i="13"/>
  <c r="U4936" i="13"/>
  <c r="T4936" i="13"/>
  <c r="S4936" i="13"/>
  <c r="X4936" i="13" s="1"/>
  <c r="A4936" i="13"/>
  <c r="W4935" i="13"/>
  <c r="V4935" i="13"/>
  <c r="U4935" i="13"/>
  <c r="T4935" i="13"/>
  <c r="S4935" i="13"/>
  <c r="X4935" i="13" s="1"/>
  <c r="A4935" i="13"/>
  <c r="W4934" i="13"/>
  <c r="V4934" i="13"/>
  <c r="U4934" i="13"/>
  <c r="T4934" i="13"/>
  <c r="S4934" i="13"/>
  <c r="X4934" i="13" s="1"/>
  <c r="A4934" i="13"/>
  <c r="W4933" i="13"/>
  <c r="V4933" i="13"/>
  <c r="U4933" i="13"/>
  <c r="T4933" i="13"/>
  <c r="S4933" i="13"/>
  <c r="X4933" i="13" s="1"/>
  <c r="A4933" i="13"/>
  <c r="W4932" i="13"/>
  <c r="V4932" i="13"/>
  <c r="U4932" i="13"/>
  <c r="T4932" i="13"/>
  <c r="S4932" i="13"/>
  <c r="X4932" i="13" s="1"/>
  <c r="A4932" i="13"/>
  <c r="W4931" i="13"/>
  <c r="V4931" i="13"/>
  <c r="U4931" i="13"/>
  <c r="T4931" i="13"/>
  <c r="S4931" i="13"/>
  <c r="X4931" i="13" s="1"/>
  <c r="A4931" i="13"/>
  <c r="W4930" i="13"/>
  <c r="V4930" i="13"/>
  <c r="U4930" i="13"/>
  <c r="T4930" i="13"/>
  <c r="S4930" i="13"/>
  <c r="X4930" i="13" s="1"/>
  <c r="A4930" i="13"/>
  <c r="W4929" i="13"/>
  <c r="V4929" i="13"/>
  <c r="U4929" i="13"/>
  <c r="T4929" i="13"/>
  <c r="S4929" i="13"/>
  <c r="X4929" i="13" s="1"/>
  <c r="A4929" i="13"/>
  <c r="W4928" i="13"/>
  <c r="V4928" i="13"/>
  <c r="U4928" i="13"/>
  <c r="T4928" i="13"/>
  <c r="S4928" i="13"/>
  <c r="X4928" i="13" s="1"/>
  <c r="A4928" i="13"/>
  <c r="W4927" i="13"/>
  <c r="V4927" i="13"/>
  <c r="U4927" i="13"/>
  <c r="T4927" i="13"/>
  <c r="S4927" i="13"/>
  <c r="X4927" i="13" s="1"/>
  <c r="A4927" i="13"/>
  <c r="W4926" i="13"/>
  <c r="V4926" i="13"/>
  <c r="U4926" i="13"/>
  <c r="T4926" i="13"/>
  <c r="S4926" i="13"/>
  <c r="X4926" i="13" s="1"/>
  <c r="A4926" i="13"/>
  <c r="W4925" i="13"/>
  <c r="V4925" i="13"/>
  <c r="U4925" i="13"/>
  <c r="T4925" i="13"/>
  <c r="S4925" i="13"/>
  <c r="X4925" i="13" s="1"/>
  <c r="A4925" i="13"/>
  <c r="W4924" i="13"/>
  <c r="V4924" i="13"/>
  <c r="U4924" i="13"/>
  <c r="T4924" i="13"/>
  <c r="S4924" i="13"/>
  <c r="X4924" i="13" s="1"/>
  <c r="A4924" i="13"/>
  <c r="W4923" i="13"/>
  <c r="V4923" i="13"/>
  <c r="U4923" i="13"/>
  <c r="T4923" i="13"/>
  <c r="S4923" i="13"/>
  <c r="X4923" i="13" s="1"/>
  <c r="A4923" i="13"/>
  <c r="W4922" i="13"/>
  <c r="V4922" i="13"/>
  <c r="U4922" i="13"/>
  <c r="T4922" i="13"/>
  <c r="S4922" i="13"/>
  <c r="X4922" i="13" s="1"/>
  <c r="A4922" i="13"/>
  <c r="W4921" i="13"/>
  <c r="V4921" i="13"/>
  <c r="U4921" i="13"/>
  <c r="T4921" i="13"/>
  <c r="S4921" i="13"/>
  <c r="X4921" i="13" s="1"/>
  <c r="A4921" i="13"/>
  <c r="W4920" i="13"/>
  <c r="V4920" i="13"/>
  <c r="U4920" i="13"/>
  <c r="T4920" i="13"/>
  <c r="S4920" i="13"/>
  <c r="X4920" i="13" s="1"/>
  <c r="A4920" i="13"/>
  <c r="W4919" i="13"/>
  <c r="V4919" i="13"/>
  <c r="U4919" i="13"/>
  <c r="T4919" i="13"/>
  <c r="S4919" i="13"/>
  <c r="X4919" i="13" s="1"/>
  <c r="A4919" i="13"/>
  <c r="W4918" i="13"/>
  <c r="V4918" i="13"/>
  <c r="U4918" i="13"/>
  <c r="T4918" i="13"/>
  <c r="S4918" i="13"/>
  <c r="X4918" i="13" s="1"/>
  <c r="A4918" i="13"/>
  <c r="W4917" i="13"/>
  <c r="V4917" i="13"/>
  <c r="U4917" i="13"/>
  <c r="T4917" i="13"/>
  <c r="S4917" i="13"/>
  <c r="X4917" i="13" s="1"/>
  <c r="A4917" i="13"/>
  <c r="W4916" i="13"/>
  <c r="V4916" i="13"/>
  <c r="U4916" i="13"/>
  <c r="T4916" i="13"/>
  <c r="S4916" i="13"/>
  <c r="X4916" i="13" s="1"/>
  <c r="A4916" i="13"/>
  <c r="W4915" i="13"/>
  <c r="V4915" i="13"/>
  <c r="U4915" i="13"/>
  <c r="T4915" i="13"/>
  <c r="S4915" i="13"/>
  <c r="X4915" i="13" s="1"/>
  <c r="A4915" i="13"/>
  <c r="W4914" i="13"/>
  <c r="V4914" i="13"/>
  <c r="U4914" i="13"/>
  <c r="T4914" i="13"/>
  <c r="S4914" i="13"/>
  <c r="X4914" i="13" s="1"/>
  <c r="A4914" i="13"/>
  <c r="W4913" i="13"/>
  <c r="V4913" i="13"/>
  <c r="U4913" i="13"/>
  <c r="T4913" i="13"/>
  <c r="S4913" i="13"/>
  <c r="X4913" i="13" s="1"/>
  <c r="A4913" i="13"/>
  <c r="W4912" i="13"/>
  <c r="V4912" i="13"/>
  <c r="U4912" i="13"/>
  <c r="T4912" i="13"/>
  <c r="S4912" i="13"/>
  <c r="X4912" i="13" s="1"/>
  <c r="A4912" i="13"/>
  <c r="W4911" i="13"/>
  <c r="V4911" i="13"/>
  <c r="U4911" i="13"/>
  <c r="T4911" i="13"/>
  <c r="S4911" i="13"/>
  <c r="X4911" i="13" s="1"/>
  <c r="A4911" i="13"/>
  <c r="W4910" i="13"/>
  <c r="V4910" i="13"/>
  <c r="U4910" i="13"/>
  <c r="T4910" i="13"/>
  <c r="S4910" i="13"/>
  <c r="X4910" i="13" s="1"/>
  <c r="A4910" i="13"/>
  <c r="W4909" i="13"/>
  <c r="V4909" i="13"/>
  <c r="U4909" i="13"/>
  <c r="T4909" i="13"/>
  <c r="S4909" i="13"/>
  <c r="X4909" i="13" s="1"/>
  <c r="A4909" i="13"/>
  <c r="W4908" i="13"/>
  <c r="V4908" i="13"/>
  <c r="U4908" i="13"/>
  <c r="T4908" i="13"/>
  <c r="S4908" i="13"/>
  <c r="X4908" i="13" s="1"/>
  <c r="A4908" i="13"/>
  <c r="W4907" i="13"/>
  <c r="V4907" i="13"/>
  <c r="U4907" i="13"/>
  <c r="T4907" i="13"/>
  <c r="S4907" i="13"/>
  <c r="X4907" i="13" s="1"/>
  <c r="A4907" i="13"/>
  <c r="W4906" i="13"/>
  <c r="V4906" i="13"/>
  <c r="U4906" i="13"/>
  <c r="T4906" i="13"/>
  <c r="S4906" i="13"/>
  <c r="X4906" i="13" s="1"/>
  <c r="A4906" i="13"/>
  <c r="W4905" i="13"/>
  <c r="V4905" i="13"/>
  <c r="U4905" i="13"/>
  <c r="T4905" i="13"/>
  <c r="S4905" i="13"/>
  <c r="X4905" i="13" s="1"/>
  <c r="A4905" i="13"/>
  <c r="W4904" i="13"/>
  <c r="V4904" i="13"/>
  <c r="U4904" i="13"/>
  <c r="T4904" i="13"/>
  <c r="S4904" i="13"/>
  <c r="X4904" i="13" s="1"/>
  <c r="A4904" i="13"/>
  <c r="W4903" i="13"/>
  <c r="V4903" i="13"/>
  <c r="U4903" i="13"/>
  <c r="T4903" i="13"/>
  <c r="S4903" i="13"/>
  <c r="X4903" i="13" s="1"/>
  <c r="A4903" i="13"/>
  <c r="W4902" i="13"/>
  <c r="V4902" i="13"/>
  <c r="U4902" i="13"/>
  <c r="T4902" i="13"/>
  <c r="S4902" i="13"/>
  <c r="X4902" i="13" s="1"/>
  <c r="A4902" i="13"/>
  <c r="W4901" i="13"/>
  <c r="V4901" i="13"/>
  <c r="U4901" i="13"/>
  <c r="T4901" i="13"/>
  <c r="S4901" i="13"/>
  <c r="X4901" i="13" s="1"/>
  <c r="A4901" i="13"/>
  <c r="W4900" i="13"/>
  <c r="V4900" i="13"/>
  <c r="U4900" i="13"/>
  <c r="T4900" i="13"/>
  <c r="S4900" i="13"/>
  <c r="X4900" i="13" s="1"/>
  <c r="A4900" i="13"/>
  <c r="W4899" i="13"/>
  <c r="V4899" i="13"/>
  <c r="U4899" i="13"/>
  <c r="T4899" i="13"/>
  <c r="S4899" i="13"/>
  <c r="X4899" i="13" s="1"/>
  <c r="A4899" i="13"/>
  <c r="W4898" i="13"/>
  <c r="V4898" i="13"/>
  <c r="U4898" i="13"/>
  <c r="T4898" i="13"/>
  <c r="S4898" i="13"/>
  <c r="X4898" i="13" s="1"/>
  <c r="A4898" i="13"/>
  <c r="W4897" i="13"/>
  <c r="V4897" i="13"/>
  <c r="U4897" i="13"/>
  <c r="T4897" i="13"/>
  <c r="S4897" i="13"/>
  <c r="X4897" i="13" s="1"/>
  <c r="A4897" i="13"/>
  <c r="W4896" i="13"/>
  <c r="V4896" i="13"/>
  <c r="U4896" i="13"/>
  <c r="T4896" i="13"/>
  <c r="S4896" i="13"/>
  <c r="X4896" i="13" s="1"/>
  <c r="A4896" i="13"/>
  <c r="W4895" i="13"/>
  <c r="V4895" i="13"/>
  <c r="U4895" i="13"/>
  <c r="T4895" i="13"/>
  <c r="S4895" i="13"/>
  <c r="X4895" i="13" s="1"/>
  <c r="A4895" i="13"/>
  <c r="W4894" i="13"/>
  <c r="V4894" i="13"/>
  <c r="U4894" i="13"/>
  <c r="T4894" i="13"/>
  <c r="S4894" i="13"/>
  <c r="X4894" i="13" s="1"/>
  <c r="A4894" i="13"/>
  <c r="W4893" i="13"/>
  <c r="V4893" i="13"/>
  <c r="U4893" i="13"/>
  <c r="T4893" i="13"/>
  <c r="S4893" i="13"/>
  <c r="X4893" i="13" s="1"/>
  <c r="A4893" i="13"/>
  <c r="W4892" i="13"/>
  <c r="V4892" i="13"/>
  <c r="U4892" i="13"/>
  <c r="T4892" i="13"/>
  <c r="S4892" i="13"/>
  <c r="X4892" i="13" s="1"/>
  <c r="A4892" i="13"/>
  <c r="W4891" i="13"/>
  <c r="V4891" i="13"/>
  <c r="U4891" i="13"/>
  <c r="T4891" i="13"/>
  <c r="S4891" i="13"/>
  <c r="X4891" i="13" s="1"/>
  <c r="A4891" i="13"/>
  <c r="W4890" i="13"/>
  <c r="V4890" i="13"/>
  <c r="U4890" i="13"/>
  <c r="T4890" i="13"/>
  <c r="S4890" i="13"/>
  <c r="X4890" i="13" s="1"/>
  <c r="A4890" i="13"/>
  <c r="W4889" i="13"/>
  <c r="V4889" i="13"/>
  <c r="U4889" i="13"/>
  <c r="T4889" i="13"/>
  <c r="S4889" i="13"/>
  <c r="X4889" i="13" s="1"/>
  <c r="A4889" i="13"/>
  <c r="W4888" i="13"/>
  <c r="V4888" i="13"/>
  <c r="U4888" i="13"/>
  <c r="T4888" i="13"/>
  <c r="S4888" i="13"/>
  <c r="X4888" i="13" s="1"/>
  <c r="A4888" i="13"/>
  <c r="W4887" i="13"/>
  <c r="V4887" i="13"/>
  <c r="U4887" i="13"/>
  <c r="T4887" i="13"/>
  <c r="S4887" i="13"/>
  <c r="X4887" i="13" s="1"/>
  <c r="A4887" i="13"/>
  <c r="W4886" i="13"/>
  <c r="V4886" i="13"/>
  <c r="U4886" i="13"/>
  <c r="T4886" i="13"/>
  <c r="S4886" i="13"/>
  <c r="X4886" i="13" s="1"/>
  <c r="A4886" i="13"/>
  <c r="W4885" i="13"/>
  <c r="V4885" i="13"/>
  <c r="U4885" i="13"/>
  <c r="T4885" i="13"/>
  <c r="S4885" i="13"/>
  <c r="X4885" i="13" s="1"/>
  <c r="A4885" i="13"/>
  <c r="W4884" i="13"/>
  <c r="V4884" i="13"/>
  <c r="U4884" i="13"/>
  <c r="T4884" i="13"/>
  <c r="S4884" i="13"/>
  <c r="X4884" i="13" s="1"/>
  <c r="A4884" i="13"/>
  <c r="W4883" i="13"/>
  <c r="V4883" i="13"/>
  <c r="U4883" i="13"/>
  <c r="T4883" i="13"/>
  <c r="S4883" i="13"/>
  <c r="X4883" i="13" s="1"/>
  <c r="A4883" i="13"/>
  <c r="W4882" i="13"/>
  <c r="V4882" i="13"/>
  <c r="U4882" i="13"/>
  <c r="T4882" i="13"/>
  <c r="S4882" i="13"/>
  <c r="X4882" i="13" s="1"/>
  <c r="A4882" i="13"/>
  <c r="W4881" i="13"/>
  <c r="V4881" i="13"/>
  <c r="U4881" i="13"/>
  <c r="T4881" i="13"/>
  <c r="S4881" i="13"/>
  <c r="X4881" i="13" s="1"/>
  <c r="A4881" i="13"/>
  <c r="W4880" i="13"/>
  <c r="V4880" i="13"/>
  <c r="U4880" i="13"/>
  <c r="T4880" i="13"/>
  <c r="S4880" i="13"/>
  <c r="X4880" i="13" s="1"/>
  <c r="A4880" i="13"/>
  <c r="W4879" i="13"/>
  <c r="V4879" i="13"/>
  <c r="U4879" i="13"/>
  <c r="T4879" i="13"/>
  <c r="S4879" i="13"/>
  <c r="X4879" i="13" s="1"/>
  <c r="A4879" i="13"/>
  <c r="W4878" i="13"/>
  <c r="V4878" i="13"/>
  <c r="U4878" i="13"/>
  <c r="T4878" i="13"/>
  <c r="S4878" i="13"/>
  <c r="X4878" i="13" s="1"/>
  <c r="A4878" i="13"/>
  <c r="W4877" i="13"/>
  <c r="V4877" i="13"/>
  <c r="U4877" i="13"/>
  <c r="T4877" i="13"/>
  <c r="S4877" i="13"/>
  <c r="X4877" i="13" s="1"/>
  <c r="A4877" i="13"/>
  <c r="W4876" i="13"/>
  <c r="V4876" i="13"/>
  <c r="U4876" i="13"/>
  <c r="T4876" i="13"/>
  <c r="S4876" i="13"/>
  <c r="X4876" i="13" s="1"/>
  <c r="A4876" i="13"/>
  <c r="W4875" i="13"/>
  <c r="V4875" i="13"/>
  <c r="U4875" i="13"/>
  <c r="T4875" i="13"/>
  <c r="S4875" i="13"/>
  <c r="X4875" i="13" s="1"/>
  <c r="A4875" i="13"/>
  <c r="W4874" i="13"/>
  <c r="V4874" i="13"/>
  <c r="U4874" i="13"/>
  <c r="T4874" i="13"/>
  <c r="S4874" i="13"/>
  <c r="X4874" i="13" s="1"/>
  <c r="A4874" i="13"/>
  <c r="W4873" i="13"/>
  <c r="V4873" i="13"/>
  <c r="U4873" i="13"/>
  <c r="T4873" i="13"/>
  <c r="S4873" i="13"/>
  <c r="X4873" i="13" s="1"/>
  <c r="A4873" i="13"/>
  <c r="W4872" i="13"/>
  <c r="V4872" i="13"/>
  <c r="U4872" i="13"/>
  <c r="T4872" i="13"/>
  <c r="S4872" i="13"/>
  <c r="X4872" i="13" s="1"/>
  <c r="A4872" i="13"/>
  <c r="W4871" i="13"/>
  <c r="V4871" i="13"/>
  <c r="U4871" i="13"/>
  <c r="T4871" i="13"/>
  <c r="S4871" i="13"/>
  <c r="X4871" i="13" s="1"/>
  <c r="A4871" i="13"/>
  <c r="W4870" i="13"/>
  <c r="V4870" i="13"/>
  <c r="U4870" i="13"/>
  <c r="T4870" i="13"/>
  <c r="S4870" i="13"/>
  <c r="X4870" i="13" s="1"/>
  <c r="A4870" i="13"/>
  <c r="W4869" i="13"/>
  <c r="V4869" i="13"/>
  <c r="U4869" i="13"/>
  <c r="T4869" i="13"/>
  <c r="S4869" i="13"/>
  <c r="X4869" i="13" s="1"/>
  <c r="A4869" i="13"/>
  <c r="W4868" i="13"/>
  <c r="V4868" i="13"/>
  <c r="U4868" i="13"/>
  <c r="T4868" i="13"/>
  <c r="S4868" i="13"/>
  <c r="X4868" i="13" s="1"/>
  <c r="A4868" i="13"/>
  <c r="W4867" i="13"/>
  <c r="V4867" i="13"/>
  <c r="U4867" i="13"/>
  <c r="T4867" i="13"/>
  <c r="S4867" i="13"/>
  <c r="X4867" i="13" s="1"/>
  <c r="A4867" i="13"/>
  <c r="W4866" i="13"/>
  <c r="V4866" i="13"/>
  <c r="U4866" i="13"/>
  <c r="T4866" i="13"/>
  <c r="S4866" i="13"/>
  <c r="X4866" i="13" s="1"/>
  <c r="A4866" i="13"/>
  <c r="W4865" i="13"/>
  <c r="V4865" i="13"/>
  <c r="U4865" i="13"/>
  <c r="T4865" i="13"/>
  <c r="S4865" i="13"/>
  <c r="X4865" i="13" s="1"/>
  <c r="A4865" i="13"/>
  <c r="W4864" i="13"/>
  <c r="V4864" i="13"/>
  <c r="U4864" i="13"/>
  <c r="T4864" i="13"/>
  <c r="S4864" i="13"/>
  <c r="X4864" i="13" s="1"/>
  <c r="A4864" i="13"/>
  <c r="W4863" i="13"/>
  <c r="V4863" i="13"/>
  <c r="U4863" i="13"/>
  <c r="T4863" i="13"/>
  <c r="S4863" i="13"/>
  <c r="X4863" i="13" s="1"/>
  <c r="A4863" i="13"/>
  <c r="W4862" i="13"/>
  <c r="V4862" i="13"/>
  <c r="U4862" i="13"/>
  <c r="T4862" i="13"/>
  <c r="S4862" i="13"/>
  <c r="X4862" i="13" s="1"/>
  <c r="A4862" i="13"/>
  <c r="W4861" i="13"/>
  <c r="V4861" i="13"/>
  <c r="U4861" i="13"/>
  <c r="T4861" i="13"/>
  <c r="S4861" i="13"/>
  <c r="X4861" i="13" s="1"/>
  <c r="A4861" i="13"/>
  <c r="W4860" i="13"/>
  <c r="V4860" i="13"/>
  <c r="U4860" i="13"/>
  <c r="T4860" i="13"/>
  <c r="S4860" i="13"/>
  <c r="X4860" i="13" s="1"/>
  <c r="A4860" i="13"/>
  <c r="W4859" i="13"/>
  <c r="V4859" i="13"/>
  <c r="U4859" i="13"/>
  <c r="T4859" i="13"/>
  <c r="S4859" i="13"/>
  <c r="X4859" i="13" s="1"/>
  <c r="A4859" i="13"/>
  <c r="W4858" i="13"/>
  <c r="V4858" i="13"/>
  <c r="U4858" i="13"/>
  <c r="T4858" i="13"/>
  <c r="S4858" i="13"/>
  <c r="X4858" i="13" s="1"/>
  <c r="A4858" i="13"/>
  <c r="W4857" i="13"/>
  <c r="V4857" i="13"/>
  <c r="U4857" i="13"/>
  <c r="T4857" i="13"/>
  <c r="S4857" i="13"/>
  <c r="X4857" i="13" s="1"/>
  <c r="A4857" i="13"/>
  <c r="W4856" i="13"/>
  <c r="V4856" i="13"/>
  <c r="U4856" i="13"/>
  <c r="T4856" i="13"/>
  <c r="S4856" i="13"/>
  <c r="X4856" i="13" s="1"/>
  <c r="A4856" i="13"/>
  <c r="W4855" i="13"/>
  <c r="V4855" i="13"/>
  <c r="U4855" i="13"/>
  <c r="T4855" i="13"/>
  <c r="S4855" i="13"/>
  <c r="X4855" i="13" s="1"/>
  <c r="A4855" i="13"/>
  <c r="W4854" i="13"/>
  <c r="V4854" i="13"/>
  <c r="U4854" i="13"/>
  <c r="T4854" i="13"/>
  <c r="S4854" i="13"/>
  <c r="X4854" i="13" s="1"/>
  <c r="A4854" i="13"/>
  <c r="W4853" i="13"/>
  <c r="V4853" i="13"/>
  <c r="U4853" i="13"/>
  <c r="T4853" i="13"/>
  <c r="S4853" i="13"/>
  <c r="X4853" i="13" s="1"/>
  <c r="A4853" i="13"/>
  <c r="W4852" i="13"/>
  <c r="V4852" i="13"/>
  <c r="U4852" i="13"/>
  <c r="T4852" i="13"/>
  <c r="S4852" i="13"/>
  <c r="X4852" i="13" s="1"/>
  <c r="A4852" i="13"/>
  <c r="W4851" i="13"/>
  <c r="V4851" i="13"/>
  <c r="U4851" i="13"/>
  <c r="T4851" i="13"/>
  <c r="S4851" i="13"/>
  <c r="X4851" i="13" s="1"/>
  <c r="A4851" i="13"/>
  <c r="W4850" i="13"/>
  <c r="V4850" i="13"/>
  <c r="U4850" i="13"/>
  <c r="T4850" i="13"/>
  <c r="S4850" i="13"/>
  <c r="X4850" i="13" s="1"/>
  <c r="A4850" i="13"/>
  <c r="W4849" i="13"/>
  <c r="V4849" i="13"/>
  <c r="U4849" i="13"/>
  <c r="T4849" i="13"/>
  <c r="S4849" i="13"/>
  <c r="X4849" i="13" s="1"/>
  <c r="A4849" i="13"/>
  <c r="W4848" i="13"/>
  <c r="V4848" i="13"/>
  <c r="U4848" i="13"/>
  <c r="T4848" i="13"/>
  <c r="S4848" i="13"/>
  <c r="X4848" i="13" s="1"/>
  <c r="A4848" i="13"/>
  <c r="W4847" i="13"/>
  <c r="V4847" i="13"/>
  <c r="U4847" i="13"/>
  <c r="T4847" i="13"/>
  <c r="S4847" i="13"/>
  <c r="X4847" i="13" s="1"/>
  <c r="A4847" i="13"/>
  <c r="W4846" i="13"/>
  <c r="V4846" i="13"/>
  <c r="U4846" i="13"/>
  <c r="T4846" i="13"/>
  <c r="S4846" i="13"/>
  <c r="X4846" i="13" s="1"/>
  <c r="A4846" i="13"/>
  <c r="W4845" i="13"/>
  <c r="V4845" i="13"/>
  <c r="U4845" i="13"/>
  <c r="T4845" i="13"/>
  <c r="S4845" i="13"/>
  <c r="X4845" i="13" s="1"/>
  <c r="A4845" i="13"/>
  <c r="W4844" i="13"/>
  <c r="V4844" i="13"/>
  <c r="U4844" i="13"/>
  <c r="T4844" i="13"/>
  <c r="S4844" i="13"/>
  <c r="X4844" i="13" s="1"/>
  <c r="A4844" i="13"/>
  <c r="W4843" i="13"/>
  <c r="V4843" i="13"/>
  <c r="U4843" i="13"/>
  <c r="T4843" i="13"/>
  <c r="S4843" i="13"/>
  <c r="X4843" i="13" s="1"/>
  <c r="A4843" i="13"/>
  <c r="W4842" i="13"/>
  <c r="V4842" i="13"/>
  <c r="U4842" i="13"/>
  <c r="T4842" i="13"/>
  <c r="S4842" i="13"/>
  <c r="X4842" i="13" s="1"/>
  <c r="A4842" i="13"/>
  <c r="W4841" i="13"/>
  <c r="V4841" i="13"/>
  <c r="U4841" i="13"/>
  <c r="T4841" i="13"/>
  <c r="S4841" i="13"/>
  <c r="X4841" i="13" s="1"/>
  <c r="A4841" i="13"/>
  <c r="W4840" i="13"/>
  <c r="V4840" i="13"/>
  <c r="U4840" i="13"/>
  <c r="T4840" i="13"/>
  <c r="S4840" i="13"/>
  <c r="X4840" i="13" s="1"/>
  <c r="A4840" i="13"/>
  <c r="W4839" i="13"/>
  <c r="V4839" i="13"/>
  <c r="U4839" i="13"/>
  <c r="T4839" i="13"/>
  <c r="S4839" i="13"/>
  <c r="X4839" i="13" s="1"/>
  <c r="A4839" i="13"/>
  <c r="W4838" i="13"/>
  <c r="V4838" i="13"/>
  <c r="U4838" i="13"/>
  <c r="T4838" i="13"/>
  <c r="S4838" i="13"/>
  <c r="X4838" i="13" s="1"/>
  <c r="A4838" i="13"/>
  <c r="W4837" i="13"/>
  <c r="V4837" i="13"/>
  <c r="U4837" i="13"/>
  <c r="T4837" i="13"/>
  <c r="S4837" i="13"/>
  <c r="X4837" i="13" s="1"/>
  <c r="A4837" i="13"/>
  <c r="W4836" i="13"/>
  <c r="V4836" i="13"/>
  <c r="U4836" i="13"/>
  <c r="T4836" i="13"/>
  <c r="S4836" i="13"/>
  <c r="X4836" i="13" s="1"/>
  <c r="A4836" i="13"/>
  <c r="W4835" i="13"/>
  <c r="V4835" i="13"/>
  <c r="U4835" i="13"/>
  <c r="T4835" i="13"/>
  <c r="S4835" i="13"/>
  <c r="X4835" i="13" s="1"/>
  <c r="A4835" i="13"/>
  <c r="W4834" i="13"/>
  <c r="V4834" i="13"/>
  <c r="U4834" i="13"/>
  <c r="T4834" i="13"/>
  <c r="S4834" i="13"/>
  <c r="X4834" i="13" s="1"/>
  <c r="A4834" i="13"/>
  <c r="W4833" i="13"/>
  <c r="V4833" i="13"/>
  <c r="U4833" i="13"/>
  <c r="T4833" i="13"/>
  <c r="S4833" i="13"/>
  <c r="X4833" i="13" s="1"/>
  <c r="A4833" i="13"/>
  <c r="W4832" i="13"/>
  <c r="V4832" i="13"/>
  <c r="U4832" i="13"/>
  <c r="T4832" i="13"/>
  <c r="S4832" i="13"/>
  <c r="X4832" i="13" s="1"/>
  <c r="A4832" i="13"/>
  <c r="W4831" i="13"/>
  <c r="V4831" i="13"/>
  <c r="U4831" i="13"/>
  <c r="T4831" i="13"/>
  <c r="S4831" i="13"/>
  <c r="X4831" i="13" s="1"/>
  <c r="A4831" i="13"/>
  <c r="W4830" i="13"/>
  <c r="V4830" i="13"/>
  <c r="U4830" i="13"/>
  <c r="T4830" i="13"/>
  <c r="S4830" i="13"/>
  <c r="X4830" i="13" s="1"/>
  <c r="A4830" i="13"/>
  <c r="W4829" i="13"/>
  <c r="V4829" i="13"/>
  <c r="U4829" i="13"/>
  <c r="T4829" i="13"/>
  <c r="S4829" i="13"/>
  <c r="X4829" i="13" s="1"/>
  <c r="A4829" i="13"/>
  <c r="W4828" i="13"/>
  <c r="V4828" i="13"/>
  <c r="U4828" i="13"/>
  <c r="T4828" i="13"/>
  <c r="S4828" i="13"/>
  <c r="X4828" i="13" s="1"/>
  <c r="A4828" i="13"/>
  <c r="W4827" i="13"/>
  <c r="V4827" i="13"/>
  <c r="U4827" i="13"/>
  <c r="T4827" i="13"/>
  <c r="S4827" i="13"/>
  <c r="X4827" i="13" s="1"/>
  <c r="A4827" i="13"/>
  <c r="W4826" i="13"/>
  <c r="V4826" i="13"/>
  <c r="U4826" i="13"/>
  <c r="T4826" i="13"/>
  <c r="S4826" i="13"/>
  <c r="X4826" i="13" s="1"/>
  <c r="A4826" i="13"/>
  <c r="W4825" i="13"/>
  <c r="V4825" i="13"/>
  <c r="U4825" i="13"/>
  <c r="T4825" i="13"/>
  <c r="S4825" i="13"/>
  <c r="X4825" i="13" s="1"/>
  <c r="A4825" i="13"/>
  <c r="W4824" i="13"/>
  <c r="V4824" i="13"/>
  <c r="U4824" i="13"/>
  <c r="T4824" i="13"/>
  <c r="S4824" i="13"/>
  <c r="X4824" i="13" s="1"/>
  <c r="A4824" i="13"/>
  <c r="W4823" i="13"/>
  <c r="V4823" i="13"/>
  <c r="U4823" i="13"/>
  <c r="T4823" i="13"/>
  <c r="S4823" i="13"/>
  <c r="X4823" i="13" s="1"/>
  <c r="A4823" i="13"/>
  <c r="W4822" i="13"/>
  <c r="V4822" i="13"/>
  <c r="U4822" i="13"/>
  <c r="T4822" i="13"/>
  <c r="S4822" i="13"/>
  <c r="X4822" i="13" s="1"/>
  <c r="A4822" i="13"/>
  <c r="W4821" i="13"/>
  <c r="V4821" i="13"/>
  <c r="U4821" i="13"/>
  <c r="T4821" i="13"/>
  <c r="S4821" i="13"/>
  <c r="X4821" i="13" s="1"/>
  <c r="A4821" i="13"/>
  <c r="W4820" i="13"/>
  <c r="V4820" i="13"/>
  <c r="U4820" i="13"/>
  <c r="T4820" i="13"/>
  <c r="S4820" i="13"/>
  <c r="X4820" i="13" s="1"/>
  <c r="A4820" i="13"/>
  <c r="W4819" i="13"/>
  <c r="V4819" i="13"/>
  <c r="U4819" i="13"/>
  <c r="T4819" i="13"/>
  <c r="S4819" i="13"/>
  <c r="X4819" i="13" s="1"/>
  <c r="A4819" i="13"/>
  <c r="W4818" i="13"/>
  <c r="V4818" i="13"/>
  <c r="U4818" i="13"/>
  <c r="T4818" i="13"/>
  <c r="S4818" i="13"/>
  <c r="X4818" i="13" s="1"/>
  <c r="A4818" i="13"/>
  <c r="W4817" i="13"/>
  <c r="V4817" i="13"/>
  <c r="U4817" i="13"/>
  <c r="T4817" i="13"/>
  <c r="S4817" i="13"/>
  <c r="X4817" i="13" s="1"/>
  <c r="A4817" i="13"/>
  <c r="W4816" i="13"/>
  <c r="V4816" i="13"/>
  <c r="U4816" i="13"/>
  <c r="T4816" i="13"/>
  <c r="S4816" i="13"/>
  <c r="X4816" i="13" s="1"/>
  <c r="A4816" i="13"/>
  <c r="W4815" i="13"/>
  <c r="V4815" i="13"/>
  <c r="U4815" i="13"/>
  <c r="T4815" i="13"/>
  <c r="S4815" i="13"/>
  <c r="X4815" i="13" s="1"/>
  <c r="A4815" i="13"/>
  <c r="W4814" i="13"/>
  <c r="V4814" i="13"/>
  <c r="U4814" i="13"/>
  <c r="T4814" i="13"/>
  <c r="S4814" i="13"/>
  <c r="X4814" i="13" s="1"/>
  <c r="A4814" i="13"/>
  <c r="W4813" i="13"/>
  <c r="V4813" i="13"/>
  <c r="U4813" i="13"/>
  <c r="T4813" i="13"/>
  <c r="S4813" i="13"/>
  <c r="X4813" i="13" s="1"/>
  <c r="A4813" i="13"/>
  <c r="W4812" i="13"/>
  <c r="V4812" i="13"/>
  <c r="U4812" i="13"/>
  <c r="T4812" i="13"/>
  <c r="S4812" i="13"/>
  <c r="X4812" i="13" s="1"/>
  <c r="A4812" i="13"/>
  <c r="W4811" i="13"/>
  <c r="V4811" i="13"/>
  <c r="U4811" i="13"/>
  <c r="T4811" i="13"/>
  <c r="S4811" i="13"/>
  <c r="X4811" i="13" s="1"/>
  <c r="A4811" i="13"/>
  <c r="W4810" i="13"/>
  <c r="V4810" i="13"/>
  <c r="U4810" i="13"/>
  <c r="T4810" i="13"/>
  <c r="S4810" i="13"/>
  <c r="X4810" i="13" s="1"/>
  <c r="A4810" i="13"/>
  <c r="W4809" i="13"/>
  <c r="V4809" i="13"/>
  <c r="U4809" i="13"/>
  <c r="T4809" i="13"/>
  <c r="S4809" i="13"/>
  <c r="X4809" i="13" s="1"/>
  <c r="A4809" i="13"/>
  <c r="W4808" i="13"/>
  <c r="V4808" i="13"/>
  <c r="U4808" i="13"/>
  <c r="T4808" i="13"/>
  <c r="S4808" i="13"/>
  <c r="X4808" i="13" s="1"/>
  <c r="A4808" i="13"/>
  <c r="W4807" i="13"/>
  <c r="V4807" i="13"/>
  <c r="U4807" i="13"/>
  <c r="T4807" i="13"/>
  <c r="S4807" i="13"/>
  <c r="X4807" i="13" s="1"/>
  <c r="A4807" i="13"/>
  <c r="W4806" i="13"/>
  <c r="V4806" i="13"/>
  <c r="U4806" i="13"/>
  <c r="T4806" i="13"/>
  <c r="S4806" i="13"/>
  <c r="X4806" i="13" s="1"/>
  <c r="A4806" i="13"/>
  <c r="W4805" i="13"/>
  <c r="V4805" i="13"/>
  <c r="U4805" i="13"/>
  <c r="T4805" i="13"/>
  <c r="S4805" i="13"/>
  <c r="X4805" i="13" s="1"/>
  <c r="A4805" i="13"/>
  <c r="W4804" i="13"/>
  <c r="V4804" i="13"/>
  <c r="U4804" i="13"/>
  <c r="T4804" i="13"/>
  <c r="S4804" i="13"/>
  <c r="X4804" i="13" s="1"/>
  <c r="A4804" i="13"/>
  <c r="W4803" i="13"/>
  <c r="V4803" i="13"/>
  <c r="U4803" i="13"/>
  <c r="T4803" i="13"/>
  <c r="S4803" i="13"/>
  <c r="X4803" i="13" s="1"/>
  <c r="A4803" i="13"/>
  <c r="W4802" i="13"/>
  <c r="V4802" i="13"/>
  <c r="U4802" i="13"/>
  <c r="T4802" i="13"/>
  <c r="S4802" i="13"/>
  <c r="X4802" i="13" s="1"/>
  <c r="A4802" i="13"/>
  <c r="W4801" i="13"/>
  <c r="V4801" i="13"/>
  <c r="U4801" i="13"/>
  <c r="T4801" i="13"/>
  <c r="S4801" i="13"/>
  <c r="X4801" i="13" s="1"/>
  <c r="A4801" i="13"/>
  <c r="W4800" i="13"/>
  <c r="V4800" i="13"/>
  <c r="U4800" i="13"/>
  <c r="T4800" i="13"/>
  <c r="S4800" i="13"/>
  <c r="X4800" i="13" s="1"/>
  <c r="A4800" i="13"/>
  <c r="W4799" i="13"/>
  <c r="V4799" i="13"/>
  <c r="U4799" i="13"/>
  <c r="T4799" i="13"/>
  <c r="S4799" i="13"/>
  <c r="X4799" i="13" s="1"/>
  <c r="A4799" i="13"/>
  <c r="W4798" i="13"/>
  <c r="V4798" i="13"/>
  <c r="U4798" i="13"/>
  <c r="T4798" i="13"/>
  <c r="S4798" i="13"/>
  <c r="X4798" i="13" s="1"/>
  <c r="A4798" i="13"/>
  <c r="W4797" i="13"/>
  <c r="V4797" i="13"/>
  <c r="U4797" i="13"/>
  <c r="T4797" i="13"/>
  <c r="S4797" i="13"/>
  <c r="X4797" i="13" s="1"/>
  <c r="A4797" i="13"/>
  <c r="W4796" i="13"/>
  <c r="V4796" i="13"/>
  <c r="U4796" i="13"/>
  <c r="T4796" i="13"/>
  <c r="S4796" i="13"/>
  <c r="X4796" i="13" s="1"/>
  <c r="A4796" i="13"/>
  <c r="W4795" i="13"/>
  <c r="V4795" i="13"/>
  <c r="U4795" i="13"/>
  <c r="T4795" i="13"/>
  <c r="S4795" i="13"/>
  <c r="X4795" i="13" s="1"/>
  <c r="A4795" i="13"/>
  <c r="W4794" i="13"/>
  <c r="V4794" i="13"/>
  <c r="U4794" i="13"/>
  <c r="T4794" i="13"/>
  <c r="S4794" i="13"/>
  <c r="X4794" i="13" s="1"/>
  <c r="A4794" i="13"/>
  <c r="W4793" i="13"/>
  <c r="V4793" i="13"/>
  <c r="U4793" i="13"/>
  <c r="T4793" i="13"/>
  <c r="S4793" i="13"/>
  <c r="X4793" i="13" s="1"/>
  <c r="A4793" i="13"/>
  <c r="W4792" i="13"/>
  <c r="V4792" i="13"/>
  <c r="U4792" i="13"/>
  <c r="T4792" i="13"/>
  <c r="S4792" i="13"/>
  <c r="X4792" i="13" s="1"/>
  <c r="A4792" i="13"/>
  <c r="W4791" i="13"/>
  <c r="V4791" i="13"/>
  <c r="U4791" i="13"/>
  <c r="T4791" i="13"/>
  <c r="S4791" i="13"/>
  <c r="X4791" i="13" s="1"/>
  <c r="A4791" i="13"/>
  <c r="W4790" i="13"/>
  <c r="V4790" i="13"/>
  <c r="U4790" i="13"/>
  <c r="T4790" i="13"/>
  <c r="S4790" i="13"/>
  <c r="X4790" i="13" s="1"/>
  <c r="A4790" i="13"/>
  <c r="W4789" i="13"/>
  <c r="V4789" i="13"/>
  <c r="U4789" i="13"/>
  <c r="T4789" i="13"/>
  <c r="S4789" i="13"/>
  <c r="X4789" i="13" s="1"/>
  <c r="A4789" i="13"/>
  <c r="W4788" i="13"/>
  <c r="V4788" i="13"/>
  <c r="U4788" i="13"/>
  <c r="T4788" i="13"/>
  <c r="S4788" i="13"/>
  <c r="X4788" i="13" s="1"/>
  <c r="A4788" i="13"/>
  <c r="W4787" i="13"/>
  <c r="V4787" i="13"/>
  <c r="U4787" i="13"/>
  <c r="T4787" i="13"/>
  <c r="S4787" i="13"/>
  <c r="X4787" i="13" s="1"/>
  <c r="A4787" i="13"/>
  <c r="W4786" i="13"/>
  <c r="V4786" i="13"/>
  <c r="U4786" i="13"/>
  <c r="T4786" i="13"/>
  <c r="S4786" i="13"/>
  <c r="X4786" i="13" s="1"/>
  <c r="A4786" i="13"/>
  <c r="W4785" i="13"/>
  <c r="V4785" i="13"/>
  <c r="U4785" i="13"/>
  <c r="T4785" i="13"/>
  <c r="S4785" i="13"/>
  <c r="X4785" i="13" s="1"/>
  <c r="A4785" i="13"/>
  <c r="W4784" i="13"/>
  <c r="V4784" i="13"/>
  <c r="U4784" i="13"/>
  <c r="T4784" i="13"/>
  <c r="S4784" i="13"/>
  <c r="X4784" i="13" s="1"/>
  <c r="A4784" i="13"/>
  <c r="W4783" i="13"/>
  <c r="V4783" i="13"/>
  <c r="U4783" i="13"/>
  <c r="T4783" i="13"/>
  <c r="S4783" i="13"/>
  <c r="X4783" i="13" s="1"/>
  <c r="A4783" i="13"/>
  <c r="W4782" i="13"/>
  <c r="V4782" i="13"/>
  <c r="U4782" i="13"/>
  <c r="T4782" i="13"/>
  <c r="S4782" i="13"/>
  <c r="X4782" i="13" s="1"/>
  <c r="A4782" i="13"/>
  <c r="W4781" i="13"/>
  <c r="V4781" i="13"/>
  <c r="U4781" i="13"/>
  <c r="T4781" i="13"/>
  <c r="S4781" i="13"/>
  <c r="X4781" i="13" s="1"/>
  <c r="A4781" i="13"/>
  <c r="W4780" i="13"/>
  <c r="V4780" i="13"/>
  <c r="U4780" i="13"/>
  <c r="T4780" i="13"/>
  <c r="S4780" i="13"/>
  <c r="X4780" i="13" s="1"/>
  <c r="A4780" i="13"/>
  <c r="W4779" i="13"/>
  <c r="V4779" i="13"/>
  <c r="U4779" i="13"/>
  <c r="T4779" i="13"/>
  <c r="S4779" i="13"/>
  <c r="X4779" i="13" s="1"/>
  <c r="A4779" i="13"/>
  <c r="W4778" i="13"/>
  <c r="V4778" i="13"/>
  <c r="U4778" i="13"/>
  <c r="T4778" i="13"/>
  <c r="S4778" i="13"/>
  <c r="X4778" i="13" s="1"/>
  <c r="A4778" i="13"/>
  <c r="W4777" i="13"/>
  <c r="V4777" i="13"/>
  <c r="U4777" i="13"/>
  <c r="T4777" i="13"/>
  <c r="S4777" i="13"/>
  <c r="X4777" i="13" s="1"/>
  <c r="A4777" i="13"/>
  <c r="W4776" i="13"/>
  <c r="V4776" i="13"/>
  <c r="U4776" i="13"/>
  <c r="T4776" i="13"/>
  <c r="S4776" i="13"/>
  <c r="X4776" i="13" s="1"/>
  <c r="A4776" i="13"/>
  <c r="W4775" i="13"/>
  <c r="V4775" i="13"/>
  <c r="U4775" i="13"/>
  <c r="T4775" i="13"/>
  <c r="S4775" i="13"/>
  <c r="X4775" i="13" s="1"/>
  <c r="A4775" i="13"/>
  <c r="W4774" i="13"/>
  <c r="V4774" i="13"/>
  <c r="U4774" i="13"/>
  <c r="T4774" i="13"/>
  <c r="S4774" i="13"/>
  <c r="X4774" i="13" s="1"/>
  <c r="A4774" i="13"/>
  <c r="W4773" i="13"/>
  <c r="V4773" i="13"/>
  <c r="U4773" i="13"/>
  <c r="T4773" i="13"/>
  <c r="S4773" i="13"/>
  <c r="X4773" i="13" s="1"/>
  <c r="A4773" i="13"/>
  <c r="W4772" i="13"/>
  <c r="V4772" i="13"/>
  <c r="U4772" i="13"/>
  <c r="T4772" i="13"/>
  <c r="S4772" i="13"/>
  <c r="X4772" i="13" s="1"/>
  <c r="A4772" i="13"/>
  <c r="W4771" i="13"/>
  <c r="V4771" i="13"/>
  <c r="U4771" i="13"/>
  <c r="T4771" i="13"/>
  <c r="S4771" i="13"/>
  <c r="X4771" i="13" s="1"/>
  <c r="A4771" i="13"/>
  <c r="W4770" i="13"/>
  <c r="V4770" i="13"/>
  <c r="U4770" i="13"/>
  <c r="T4770" i="13"/>
  <c r="S4770" i="13"/>
  <c r="X4770" i="13" s="1"/>
  <c r="A4770" i="13"/>
  <c r="W4769" i="13"/>
  <c r="V4769" i="13"/>
  <c r="U4769" i="13"/>
  <c r="T4769" i="13"/>
  <c r="S4769" i="13"/>
  <c r="X4769" i="13" s="1"/>
  <c r="A4769" i="13"/>
  <c r="W4768" i="13"/>
  <c r="V4768" i="13"/>
  <c r="U4768" i="13"/>
  <c r="T4768" i="13"/>
  <c r="S4768" i="13"/>
  <c r="X4768" i="13" s="1"/>
  <c r="A4768" i="13"/>
  <c r="W4767" i="13"/>
  <c r="V4767" i="13"/>
  <c r="U4767" i="13"/>
  <c r="T4767" i="13"/>
  <c r="S4767" i="13"/>
  <c r="X4767" i="13" s="1"/>
  <c r="A4767" i="13"/>
  <c r="W4766" i="13"/>
  <c r="V4766" i="13"/>
  <c r="U4766" i="13"/>
  <c r="T4766" i="13"/>
  <c r="S4766" i="13"/>
  <c r="X4766" i="13" s="1"/>
  <c r="A4766" i="13"/>
  <c r="W4765" i="13"/>
  <c r="V4765" i="13"/>
  <c r="U4765" i="13"/>
  <c r="T4765" i="13"/>
  <c r="S4765" i="13"/>
  <c r="X4765" i="13" s="1"/>
  <c r="A4765" i="13"/>
  <c r="W4764" i="13"/>
  <c r="V4764" i="13"/>
  <c r="U4764" i="13"/>
  <c r="T4764" i="13"/>
  <c r="S4764" i="13"/>
  <c r="X4764" i="13" s="1"/>
  <c r="A4764" i="13"/>
  <c r="W4763" i="13"/>
  <c r="V4763" i="13"/>
  <c r="U4763" i="13"/>
  <c r="T4763" i="13"/>
  <c r="S4763" i="13"/>
  <c r="X4763" i="13" s="1"/>
  <c r="A4763" i="13"/>
  <c r="W4762" i="13"/>
  <c r="V4762" i="13"/>
  <c r="U4762" i="13"/>
  <c r="T4762" i="13"/>
  <c r="S4762" i="13"/>
  <c r="X4762" i="13" s="1"/>
  <c r="A4762" i="13"/>
  <c r="W4761" i="13"/>
  <c r="V4761" i="13"/>
  <c r="U4761" i="13"/>
  <c r="T4761" i="13"/>
  <c r="S4761" i="13"/>
  <c r="X4761" i="13" s="1"/>
  <c r="A4761" i="13"/>
  <c r="W4760" i="13"/>
  <c r="V4760" i="13"/>
  <c r="U4760" i="13"/>
  <c r="T4760" i="13"/>
  <c r="S4760" i="13"/>
  <c r="X4760" i="13" s="1"/>
  <c r="A4760" i="13"/>
  <c r="W4759" i="13"/>
  <c r="V4759" i="13"/>
  <c r="U4759" i="13"/>
  <c r="T4759" i="13"/>
  <c r="S4759" i="13"/>
  <c r="X4759" i="13" s="1"/>
  <c r="A4759" i="13"/>
  <c r="W4758" i="13"/>
  <c r="V4758" i="13"/>
  <c r="U4758" i="13"/>
  <c r="T4758" i="13"/>
  <c r="S4758" i="13"/>
  <c r="X4758" i="13" s="1"/>
  <c r="A4758" i="13"/>
  <c r="W4757" i="13"/>
  <c r="V4757" i="13"/>
  <c r="U4757" i="13"/>
  <c r="T4757" i="13"/>
  <c r="S4757" i="13"/>
  <c r="X4757" i="13" s="1"/>
  <c r="A4757" i="13"/>
  <c r="W4756" i="13"/>
  <c r="V4756" i="13"/>
  <c r="U4756" i="13"/>
  <c r="T4756" i="13"/>
  <c r="S4756" i="13"/>
  <c r="X4756" i="13" s="1"/>
  <c r="A4756" i="13"/>
  <c r="W4755" i="13"/>
  <c r="V4755" i="13"/>
  <c r="U4755" i="13"/>
  <c r="T4755" i="13"/>
  <c r="S4755" i="13"/>
  <c r="X4755" i="13" s="1"/>
  <c r="A4755" i="13"/>
  <c r="W4754" i="13"/>
  <c r="V4754" i="13"/>
  <c r="U4754" i="13"/>
  <c r="T4754" i="13"/>
  <c r="S4754" i="13"/>
  <c r="X4754" i="13" s="1"/>
  <c r="A4754" i="13"/>
  <c r="W4753" i="13"/>
  <c r="V4753" i="13"/>
  <c r="U4753" i="13"/>
  <c r="T4753" i="13"/>
  <c r="S4753" i="13"/>
  <c r="X4753" i="13" s="1"/>
  <c r="A4753" i="13"/>
  <c r="W4752" i="13"/>
  <c r="V4752" i="13"/>
  <c r="U4752" i="13"/>
  <c r="T4752" i="13"/>
  <c r="S4752" i="13"/>
  <c r="X4752" i="13" s="1"/>
  <c r="A4752" i="13"/>
  <c r="W4751" i="13"/>
  <c r="V4751" i="13"/>
  <c r="U4751" i="13"/>
  <c r="T4751" i="13"/>
  <c r="S4751" i="13"/>
  <c r="X4751" i="13" s="1"/>
  <c r="A4751" i="13"/>
  <c r="W4750" i="13"/>
  <c r="V4750" i="13"/>
  <c r="U4750" i="13"/>
  <c r="T4750" i="13"/>
  <c r="S4750" i="13"/>
  <c r="X4750" i="13" s="1"/>
  <c r="A4750" i="13"/>
  <c r="W4749" i="13"/>
  <c r="V4749" i="13"/>
  <c r="U4749" i="13"/>
  <c r="T4749" i="13"/>
  <c r="S4749" i="13"/>
  <c r="X4749" i="13" s="1"/>
  <c r="A4749" i="13"/>
  <c r="W4748" i="13"/>
  <c r="V4748" i="13"/>
  <c r="U4748" i="13"/>
  <c r="T4748" i="13"/>
  <c r="S4748" i="13"/>
  <c r="X4748" i="13" s="1"/>
  <c r="A4748" i="13"/>
  <c r="W4747" i="13"/>
  <c r="V4747" i="13"/>
  <c r="U4747" i="13"/>
  <c r="T4747" i="13"/>
  <c r="S4747" i="13"/>
  <c r="X4747" i="13" s="1"/>
  <c r="A4747" i="13"/>
  <c r="W4746" i="13"/>
  <c r="V4746" i="13"/>
  <c r="U4746" i="13"/>
  <c r="T4746" i="13"/>
  <c r="S4746" i="13"/>
  <c r="X4746" i="13" s="1"/>
  <c r="A4746" i="13"/>
  <c r="W4745" i="13"/>
  <c r="V4745" i="13"/>
  <c r="U4745" i="13"/>
  <c r="T4745" i="13"/>
  <c r="S4745" i="13"/>
  <c r="X4745" i="13" s="1"/>
  <c r="A4745" i="13"/>
  <c r="W4744" i="13"/>
  <c r="V4744" i="13"/>
  <c r="U4744" i="13"/>
  <c r="T4744" i="13"/>
  <c r="S4744" i="13"/>
  <c r="X4744" i="13" s="1"/>
  <c r="A4744" i="13"/>
  <c r="W4743" i="13"/>
  <c r="V4743" i="13"/>
  <c r="U4743" i="13"/>
  <c r="T4743" i="13"/>
  <c r="S4743" i="13"/>
  <c r="X4743" i="13" s="1"/>
  <c r="A4743" i="13"/>
  <c r="W4742" i="13"/>
  <c r="V4742" i="13"/>
  <c r="U4742" i="13"/>
  <c r="T4742" i="13"/>
  <c r="S4742" i="13"/>
  <c r="X4742" i="13" s="1"/>
  <c r="A4742" i="13"/>
  <c r="W4741" i="13"/>
  <c r="V4741" i="13"/>
  <c r="U4741" i="13"/>
  <c r="T4741" i="13"/>
  <c r="S4741" i="13"/>
  <c r="X4741" i="13" s="1"/>
  <c r="A4741" i="13"/>
  <c r="W4740" i="13"/>
  <c r="V4740" i="13"/>
  <c r="U4740" i="13"/>
  <c r="T4740" i="13"/>
  <c r="S4740" i="13"/>
  <c r="X4740" i="13" s="1"/>
  <c r="A4740" i="13"/>
  <c r="W4739" i="13"/>
  <c r="V4739" i="13"/>
  <c r="U4739" i="13"/>
  <c r="T4739" i="13"/>
  <c r="S4739" i="13"/>
  <c r="X4739" i="13" s="1"/>
  <c r="A4739" i="13"/>
  <c r="W4738" i="13"/>
  <c r="V4738" i="13"/>
  <c r="U4738" i="13"/>
  <c r="T4738" i="13"/>
  <c r="S4738" i="13"/>
  <c r="X4738" i="13" s="1"/>
  <c r="A4738" i="13"/>
  <c r="W4737" i="13"/>
  <c r="V4737" i="13"/>
  <c r="U4737" i="13"/>
  <c r="T4737" i="13"/>
  <c r="S4737" i="13"/>
  <c r="X4737" i="13" s="1"/>
  <c r="A4737" i="13"/>
  <c r="W4736" i="13"/>
  <c r="V4736" i="13"/>
  <c r="U4736" i="13"/>
  <c r="T4736" i="13"/>
  <c r="S4736" i="13"/>
  <c r="X4736" i="13" s="1"/>
  <c r="A4736" i="13"/>
  <c r="W4735" i="13"/>
  <c r="V4735" i="13"/>
  <c r="U4735" i="13"/>
  <c r="T4735" i="13"/>
  <c r="S4735" i="13"/>
  <c r="X4735" i="13" s="1"/>
  <c r="A4735" i="13"/>
  <c r="W4734" i="13"/>
  <c r="V4734" i="13"/>
  <c r="U4734" i="13"/>
  <c r="T4734" i="13"/>
  <c r="S4734" i="13"/>
  <c r="X4734" i="13" s="1"/>
  <c r="A4734" i="13"/>
  <c r="W4733" i="13"/>
  <c r="V4733" i="13"/>
  <c r="U4733" i="13"/>
  <c r="T4733" i="13"/>
  <c r="S4733" i="13"/>
  <c r="X4733" i="13" s="1"/>
  <c r="A4733" i="13"/>
  <c r="W4732" i="13"/>
  <c r="V4732" i="13"/>
  <c r="U4732" i="13"/>
  <c r="T4732" i="13"/>
  <c r="S4732" i="13"/>
  <c r="X4732" i="13" s="1"/>
  <c r="A4732" i="13"/>
  <c r="W4731" i="13"/>
  <c r="V4731" i="13"/>
  <c r="U4731" i="13"/>
  <c r="T4731" i="13"/>
  <c r="S4731" i="13"/>
  <c r="X4731" i="13" s="1"/>
  <c r="A4731" i="13"/>
  <c r="W4730" i="13"/>
  <c r="V4730" i="13"/>
  <c r="U4730" i="13"/>
  <c r="T4730" i="13"/>
  <c r="S4730" i="13"/>
  <c r="X4730" i="13" s="1"/>
  <c r="A4730" i="13"/>
  <c r="W4729" i="13"/>
  <c r="V4729" i="13"/>
  <c r="U4729" i="13"/>
  <c r="T4729" i="13"/>
  <c r="S4729" i="13"/>
  <c r="X4729" i="13" s="1"/>
  <c r="A4729" i="13"/>
  <c r="W4728" i="13"/>
  <c r="V4728" i="13"/>
  <c r="U4728" i="13"/>
  <c r="T4728" i="13"/>
  <c r="S4728" i="13"/>
  <c r="X4728" i="13" s="1"/>
  <c r="A4728" i="13"/>
  <c r="W4727" i="13"/>
  <c r="V4727" i="13"/>
  <c r="U4727" i="13"/>
  <c r="T4727" i="13"/>
  <c r="S4727" i="13"/>
  <c r="X4727" i="13" s="1"/>
  <c r="A4727" i="13"/>
  <c r="W4726" i="13"/>
  <c r="V4726" i="13"/>
  <c r="U4726" i="13"/>
  <c r="T4726" i="13"/>
  <c r="S4726" i="13"/>
  <c r="X4726" i="13" s="1"/>
  <c r="A4726" i="13"/>
  <c r="W4725" i="13"/>
  <c r="V4725" i="13"/>
  <c r="U4725" i="13"/>
  <c r="T4725" i="13"/>
  <c r="S4725" i="13"/>
  <c r="X4725" i="13" s="1"/>
  <c r="A4725" i="13"/>
  <c r="W4724" i="13"/>
  <c r="V4724" i="13"/>
  <c r="U4724" i="13"/>
  <c r="T4724" i="13"/>
  <c r="S4724" i="13"/>
  <c r="X4724" i="13" s="1"/>
  <c r="A4724" i="13"/>
  <c r="W4723" i="13"/>
  <c r="V4723" i="13"/>
  <c r="U4723" i="13"/>
  <c r="T4723" i="13"/>
  <c r="S4723" i="13"/>
  <c r="X4723" i="13" s="1"/>
  <c r="A4723" i="13"/>
  <c r="W4722" i="13"/>
  <c r="V4722" i="13"/>
  <c r="U4722" i="13"/>
  <c r="T4722" i="13"/>
  <c r="S4722" i="13"/>
  <c r="X4722" i="13" s="1"/>
  <c r="A4722" i="13"/>
  <c r="W4721" i="13"/>
  <c r="V4721" i="13"/>
  <c r="U4721" i="13"/>
  <c r="T4721" i="13"/>
  <c r="S4721" i="13"/>
  <c r="X4721" i="13" s="1"/>
  <c r="A4721" i="13"/>
  <c r="W4720" i="13"/>
  <c r="V4720" i="13"/>
  <c r="U4720" i="13"/>
  <c r="T4720" i="13"/>
  <c r="S4720" i="13"/>
  <c r="X4720" i="13" s="1"/>
  <c r="A4720" i="13"/>
  <c r="W4719" i="13"/>
  <c r="V4719" i="13"/>
  <c r="U4719" i="13"/>
  <c r="T4719" i="13"/>
  <c r="S4719" i="13"/>
  <c r="X4719" i="13" s="1"/>
  <c r="A4719" i="13"/>
  <c r="W4718" i="13"/>
  <c r="V4718" i="13"/>
  <c r="U4718" i="13"/>
  <c r="T4718" i="13"/>
  <c r="S4718" i="13"/>
  <c r="X4718" i="13" s="1"/>
  <c r="A4718" i="13"/>
  <c r="W4717" i="13"/>
  <c r="V4717" i="13"/>
  <c r="U4717" i="13"/>
  <c r="T4717" i="13"/>
  <c r="S4717" i="13"/>
  <c r="X4717" i="13" s="1"/>
  <c r="A4717" i="13"/>
  <c r="W4716" i="13"/>
  <c r="V4716" i="13"/>
  <c r="U4716" i="13"/>
  <c r="T4716" i="13"/>
  <c r="S4716" i="13"/>
  <c r="X4716" i="13" s="1"/>
  <c r="A4716" i="13"/>
  <c r="W4715" i="13"/>
  <c r="V4715" i="13"/>
  <c r="U4715" i="13"/>
  <c r="T4715" i="13"/>
  <c r="S4715" i="13"/>
  <c r="X4715" i="13" s="1"/>
  <c r="A4715" i="13"/>
  <c r="W4714" i="13"/>
  <c r="V4714" i="13"/>
  <c r="U4714" i="13"/>
  <c r="T4714" i="13"/>
  <c r="S4714" i="13"/>
  <c r="X4714" i="13" s="1"/>
  <c r="A4714" i="13"/>
  <c r="W4713" i="13"/>
  <c r="V4713" i="13"/>
  <c r="U4713" i="13"/>
  <c r="T4713" i="13"/>
  <c r="S4713" i="13"/>
  <c r="X4713" i="13" s="1"/>
  <c r="A4713" i="13"/>
  <c r="W4712" i="13"/>
  <c r="V4712" i="13"/>
  <c r="U4712" i="13"/>
  <c r="T4712" i="13"/>
  <c r="S4712" i="13"/>
  <c r="X4712" i="13" s="1"/>
  <c r="A4712" i="13"/>
  <c r="W4711" i="13"/>
  <c r="V4711" i="13"/>
  <c r="U4711" i="13"/>
  <c r="T4711" i="13"/>
  <c r="S4711" i="13"/>
  <c r="X4711" i="13" s="1"/>
  <c r="A4711" i="13"/>
  <c r="W4710" i="13"/>
  <c r="V4710" i="13"/>
  <c r="U4710" i="13"/>
  <c r="T4710" i="13"/>
  <c r="S4710" i="13"/>
  <c r="X4710" i="13" s="1"/>
  <c r="A4710" i="13"/>
  <c r="W4709" i="13"/>
  <c r="V4709" i="13"/>
  <c r="U4709" i="13"/>
  <c r="T4709" i="13"/>
  <c r="S4709" i="13"/>
  <c r="X4709" i="13" s="1"/>
  <c r="A4709" i="13"/>
  <c r="W4708" i="13"/>
  <c r="V4708" i="13"/>
  <c r="U4708" i="13"/>
  <c r="T4708" i="13"/>
  <c r="S4708" i="13"/>
  <c r="X4708" i="13" s="1"/>
  <c r="A4708" i="13"/>
  <c r="W4707" i="13"/>
  <c r="V4707" i="13"/>
  <c r="U4707" i="13"/>
  <c r="T4707" i="13"/>
  <c r="S4707" i="13"/>
  <c r="X4707" i="13" s="1"/>
  <c r="A4707" i="13"/>
  <c r="W4706" i="13"/>
  <c r="V4706" i="13"/>
  <c r="U4706" i="13"/>
  <c r="T4706" i="13"/>
  <c r="S4706" i="13"/>
  <c r="X4706" i="13" s="1"/>
  <c r="A4706" i="13"/>
  <c r="W4705" i="13"/>
  <c r="V4705" i="13"/>
  <c r="U4705" i="13"/>
  <c r="T4705" i="13"/>
  <c r="S4705" i="13"/>
  <c r="X4705" i="13" s="1"/>
  <c r="A4705" i="13"/>
  <c r="W4704" i="13"/>
  <c r="V4704" i="13"/>
  <c r="U4704" i="13"/>
  <c r="T4704" i="13"/>
  <c r="S4704" i="13"/>
  <c r="X4704" i="13" s="1"/>
  <c r="A4704" i="13"/>
  <c r="W4703" i="13"/>
  <c r="V4703" i="13"/>
  <c r="U4703" i="13"/>
  <c r="T4703" i="13"/>
  <c r="S4703" i="13"/>
  <c r="X4703" i="13" s="1"/>
  <c r="A4703" i="13"/>
  <c r="W4702" i="13"/>
  <c r="V4702" i="13"/>
  <c r="U4702" i="13"/>
  <c r="T4702" i="13"/>
  <c r="S4702" i="13"/>
  <c r="X4702" i="13" s="1"/>
  <c r="A4702" i="13"/>
  <c r="W4701" i="13"/>
  <c r="V4701" i="13"/>
  <c r="U4701" i="13"/>
  <c r="T4701" i="13"/>
  <c r="S4701" i="13"/>
  <c r="X4701" i="13" s="1"/>
  <c r="A4701" i="13"/>
  <c r="W4700" i="13"/>
  <c r="V4700" i="13"/>
  <c r="U4700" i="13"/>
  <c r="T4700" i="13"/>
  <c r="S4700" i="13"/>
  <c r="X4700" i="13" s="1"/>
  <c r="A4700" i="13"/>
  <c r="W4699" i="13"/>
  <c r="V4699" i="13"/>
  <c r="U4699" i="13"/>
  <c r="T4699" i="13"/>
  <c r="S4699" i="13"/>
  <c r="X4699" i="13" s="1"/>
  <c r="A4699" i="13"/>
  <c r="W4698" i="13"/>
  <c r="V4698" i="13"/>
  <c r="U4698" i="13"/>
  <c r="T4698" i="13"/>
  <c r="S4698" i="13"/>
  <c r="X4698" i="13" s="1"/>
  <c r="A4698" i="13"/>
  <c r="W4697" i="13"/>
  <c r="V4697" i="13"/>
  <c r="U4697" i="13"/>
  <c r="T4697" i="13"/>
  <c r="S4697" i="13"/>
  <c r="X4697" i="13" s="1"/>
  <c r="A4697" i="13"/>
  <c r="W4696" i="13"/>
  <c r="V4696" i="13"/>
  <c r="U4696" i="13"/>
  <c r="T4696" i="13"/>
  <c r="S4696" i="13"/>
  <c r="X4696" i="13" s="1"/>
  <c r="A4696" i="13"/>
  <c r="W4695" i="13"/>
  <c r="V4695" i="13"/>
  <c r="U4695" i="13"/>
  <c r="T4695" i="13"/>
  <c r="S4695" i="13"/>
  <c r="X4695" i="13" s="1"/>
  <c r="A4695" i="13"/>
  <c r="W4694" i="13"/>
  <c r="V4694" i="13"/>
  <c r="U4694" i="13"/>
  <c r="T4694" i="13"/>
  <c r="S4694" i="13"/>
  <c r="X4694" i="13" s="1"/>
  <c r="A4694" i="13"/>
  <c r="W4693" i="13"/>
  <c r="V4693" i="13"/>
  <c r="U4693" i="13"/>
  <c r="T4693" i="13"/>
  <c r="S4693" i="13"/>
  <c r="X4693" i="13" s="1"/>
  <c r="A4693" i="13"/>
  <c r="W4692" i="13"/>
  <c r="V4692" i="13"/>
  <c r="U4692" i="13"/>
  <c r="T4692" i="13"/>
  <c r="S4692" i="13"/>
  <c r="X4692" i="13" s="1"/>
  <c r="A4692" i="13"/>
  <c r="W4691" i="13"/>
  <c r="V4691" i="13"/>
  <c r="U4691" i="13"/>
  <c r="T4691" i="13"/>
  <c r="S4691" i="13"/>
  <c r="X4691" i="13" s="1"/>
  <c r="A4691" i="13"/>
  <c r="W4690" i="13"/>
  <c r="V4690" i="13"/>
  <c r="U4690" i="13"/>
  <c r="T4690" i="13"/>
  <c r="S4690" i="13"/>
  <c r="X4690" i="13" s="1"/>
  <c r="A4690" i="13"/>
  <c r="W4689" i="13"/>
  <c r="V4689" i="13"/>
  <c r="U4689" i="13"/>
  <c r="T4689" i="13"/>
  <c r="S4689" i="13"/>
  <c r="X4689" i="13" s="1"/>
  <c r="A4689" i="13"/>
  <c r="W4688" i="13"/>
  <c r="V4688" i="13"/>
  <c r="U4688" i="13"/>
  <c r="T4688" i="13"/>
  <c r="S4688" i="13"/>
  <c r="X4688" i="13" s="1"/>
  <c r="A4688" i="13"/>
  <c r="W4687" i="13"/>
  <c r="V4687" i="13"/>
  <c r="U4687" i="13"/>
  <c r="T4687" i="13"/>
  <c r="S4687" i="13"/>
  <c r="X4687" i="13" s="1"/>
  <c r="A4687" i="13"/>
  <c r="W4686" i="13"/>
  <c r="V4686" i="13"/>
  <c r="U4686" i="13"/>
  <c r="T4686" i="13"/>
  <c r="S4686" i="13"/>
  <c r="X4686" i="13" s="1"/>
  <c r="A4686" i="13"/>
  <c r="W4685" i="13"/>
  <c r="V4685" i="13"/>
  <c r="U4685" i="13"/>
  <c r="T4685" i="13"/>
  <c r="S4685" i="13"/>
  <c r="X4685" i="13" s="1"/>
  <c r="A4685" i="13"/>
  <c r="W4684" i="13"/>
  <c r="V4684" i="13"/>
  <c r="U4684" i="13"/>
  <c r="T4684" i="13"/>
  <c r="S4684" i="13"/>
  <c r="X4684" i="13" s="1"/>
  <c r="A4684" i="13"/>
  <c r="W4683" i="13"/>
  <c r="V4683" i="13"/>
  <c r="U4683" i="13"/>
  <c r="T4683" i="13"/>
  <c r="S4683" i="13"/>
  <c r="X4683" i="13" s="1"/>
  <c r="A4683" i="13"/>
  <c r="W4682" i="13"/>
  <c r="V4682" i="13"/>
  <c r="U4682" i="13"/>
  <c r="T4682" i="13"/>
  <c r="S4682" i="13"/>
  <c r="X4682" i="13" s="1"/>
  <c r="A4682" i="13"/>
  <c r="W4681" i="13"/>
  <c r="V4681" i="13"/>
  <c r="U4681" i="13"/>
  <c r="T4681" i="13"/>
  <c r="S4681" i="13"/>
  <c r="X4681" i="13" s="1"/>
  <c r="A4681" i="13"/>
  <c r="W4680" i="13"/>
  <c r="V4680" i="13"/>
  <c r="U4680" i="13"/>
  <c r="T4680" i="13"/>
  <c r="S4680" i="13"/>
  <c r="X4680" i="13" s="1"/>
  <c r="A4680" i="13"/>
  <c r="W4679" i="13"/>
  <c r="V4679" i="13"/>
  <c r="U4679" i="13"/>
  <c r="T4679" i="13"/>
  <c r="S4679" i="13"/>
  <c r="X4679" i="13" s="1"/>
  <c r="A4679" i="13"/>
  <c r="W4678" i="13"/>
  <c r="V4678" i="13"/>
  <c r="U4678" i="13"/>
  <c r="T4678" i="13"/>
  <c r="S4678" i="13"/>
  <c r="X4678" i="13" s="1"/>
  <c r="A4678" i="13"/>
  <c r="W4677" i="13"/>
  <c r="V4677" i="13"/>
  <c r="U4677" i="13"/>
  <c r="T4677" i="13"/>
  <c r="S4677" i="13"/>
  <c r="X4677" i="13" s="1"/>
  <c r="A4677" i="13"/>
  <c r="W4676" i="13"/>
  <c r="V4676" i="13"/>
  <c r="U4676" i="13"/>
  <c r="T4676" i="13"/>
  <c r="S4676" i="13"/>
  <c r="X4676" i="13" s="1"/>
  <c r="A4676" i="13"/>
  <c r="W4675" i="13"/>
  <c r="V4675" i="13"/>
  <c r="U4675" i="13"/>
  <c r="T4675" i="13"/>
  <c r="S4675" i="13"/>
  <c r="X4675" i="13" s="1"/>
  <c r="A4675" i="13"/>
  <c r="W4674" i="13"/>
  <c r="V4674" i="13"/>
  <c r="U4674" i="13"/>
  <c r="T4674" i="13"/>
  <c r="S4674" i="13"/>
  <c r="X4674" i="13" s="1"/>
  <c r="A4674" i="13"/>
  <c r="W4673" i="13"/>
  <c r="V4673" i="13"/>
  <c r="U4673" i="13"/>
  <c r="T4673" i="13"/>
  <c r="S4673" i="13"/>
  <c r="X4673" i="13" s="1"/>
  <c r="A4673" i="13"/>
  <c r="W4672" i="13"/>
  <c r="V4672" i="13"/>
  <c r="U4672" i="13"/>
  <c r="T4672" i="13"/>
  <c r="S4672" i="13"/>
  <c r="X4672" i="13" s="1"/>
  <c r="A4672" i="13"/>
  <c r="W4671" i="13"/>
  <c r="V4671" i="13"/>
  <c r="U4671" i="13"/>
  <c r="T4671" i="13"/>
  <c r="S4671" i="13"/>
  <c r="X4671" i="13" s="1"/>
  <c r="A4671" i="13"/>
  <c r="W4670" i="13"/>
  <c r="V4670" i="13"/>
  <c r="U4670" i="13"/>
  <c r="T4670" i="13"/>
  <c r="S4670" i="13"/>
  <c r="X4670" i="13" s="1"/>
  <c r="A4670" i="13"/>
  <c r="W4669" i="13"/>
  <c r="V4669" i="13"/>
  <c r="U4669" i="13"/>
  <c r="T4669" i="13"/>
  <c r="S4669" i="13"/>
  <c r="X4669" i="13" s="1"/>
  <c r="A4669" i="13"/>
  <c r="W4668" i="13"/>
  <c r="V4668" i="13"/>
  <c r="U4668" i="13"/>
  <c r="T4668" i="13"/>
  <c r="S4668" i="13"/>
  <c r="X4668" i="13" s="1"/>
  <c r="A4668" i="13"/>
  <c r="W4667" i="13"/>
  <c r="V4667" i="13"/>
  <c r="U4667" i="13"/>
  <c r="T4667" i="13"/>
  <c r="S4667" i="13"/>
  <c r="X4667" i="13" s="1"/>
  <c r="A4667" i="13"/>
  <c r="W4666" i="13"/>
  <c r="V4666" i="13"/>
  <c r="U4666" i="13"/>
  <c r="T4666" i="13"/>
  <c r="S4666" i="13"/>
  <c r="X4666" i="13" s="1"/>
  <c r="A4666" i="13"/>
  <c r="W4665" i="13"/>
  <c r="V4665" i="13"/>
  <c r="U4665" i="13"/>
  <c r="T4665" i="13"/>
  <c r="S4665" i="13"/>
  <c r="X4665" i="13" s="1"/>
  <c r="A4665" i="13"/>
  <c r="W4664" i="13"/>
  <c r="V4664" i="13"/>
  <c r="U4664" i="13"/>
  <c r="T4664" i="13"/>
  <c r="S4664" i="13"/>
  <c r="X4664" i="13" s="1"/>
  <c r="A4664" i="13"/>
  <c r="W4663" i="13"/>
  <c r="V4663" i="13"/>
  <c r="U4663" i="13"/>
  <c r="T4663" i="13"/>
  <c r="S4663" i="13"/>
  <c r="X4663" i="13" s="1"/>
  <c r="A4663" i="13"/>
  <c r="W4662" i="13"/>
  <c r="V4662" i="13"/>
  <c r="U4662" i="13"/>
  <c r="T4662" i="13"/>
  <c r="S4662" i="13"/>
  <c r="X4662" i="13" s="1"/>
  <c r="A4662" i="13"/>
  <c r="W4661" i="13"/>
  <c r="V4661" i="13"/>
  <c r="U4661" i="13"/>
  <c r="T4661" i="13"/>
  <c r="S4661" i="13"/>
  <c r="X4661" i="13" s="1"/>
  <c r="A4661" i="13"/>
  <c r="W4660" i="13"/>
  <c r="V4660" i="13"/>
  <c r="U4660" i="13"/>
  <c r="T4660" i="13"/>
  <c r="S4660" i="13"/>
  <c r="X4660" i="13" s="1"/>
  <c r="A4660" i="13"/>
  <c r="W4659" i="13"/>
  <c r="V4659" i="13"/>
  <c r="U4659" i="13"/>
  <c r="T4659" i="13"/>
  <c r="S4659" i="13"/>
  <c r="X4659" i="13" s="1"/>
  <c r="A4659" i="13"/>
  <c r="W4658" i="13"/>
  <c r="V4658" i="13"/>
  <c r="U4658" i="13"/>
  <c r="T4658" i="13"/>
  <c r="S4658" i="13"/>
  <c r="X4658" i="13" s="1"/>
  <c r="A4658" i="13"/>
  <c r="W4657" i="13"/>
  <c r="V4657" i="13"/>
  <c r="U4657" i="13"/>
  <c r="T4657" i="13"/>
  <c r="S4657" i="13"/>
  <c r="X4657" i="13" s="1"/>
  <c r="A4657" i="13"/>
  <c r="W4656" i="13"/>
  <c r="V4656" i="13"/>
  <c r="U4656" i="13"/>
  <c r="T4656" i="13"/>
  <c r="S4656" i="13"/>
  <c r="X4656" i="13" s="1"/>
  <c r="A4656" i="13"/>
  <c r="W4655" i="13"/>
  <c r="V4655" i="13"/>
  <c r="U4655" i="13"/>
  <c r="T4655" i="13"/>
  <c r="S4655" i="13"/>
  <c r="X4655" i="13" s="1"/>
  <c r="A4655" i="13"/>
  <c r="W4654" i="13"/>
  <c r="V4654" i="13"/>
  <c r="U4654" i="13"/>
  <c r="T4654" i="13"/>
  <c r="S4654" i="13"/>
  <c r="X4654" i="13" s="1"/>
  <c r="A4654" i="13"/>
  <c r="W4653" i="13"/>
  <c r="V4653" i="13"/>
  <c r="U4653" i="13"/>
  <c r="T4653" i="13"/>
  <c r="S4653" i="13"/>
  <c r="X4653" i="13" s="1"/>
  <c r="A4653" i="13"/>
  <c r="W4652" i="13"/>
  <c r="V4652" i="13"/>
  <c r="U4652" i="13"/>
  <c r="T4652" i="13"/>
  <c r="S4652" i="13"/>
  <c r="X4652" i="13" s="1"/>
  <c r="A4652" i="13"/>
  <c r="W4651" i="13"/>
  <c r="V4651" i="13"/>
  <c r="U4651" i="13"/>
  <c r="T4651" i="13"/>
  <c r="S4651" i="13"/>
  <c r="X4651" i="13" s="1"/>
  <c r="A4651" i="13"/>
  <c r="W4650" i="13"/>
  <c r="V4650" i="13"/>
  <c r="U4650" i="13"/>
  <c r="T4650" i="13"/>
  <c r="S4650" i="13"/>
  <c r="X4650" i="13" s="1"/>
  <c r="A4650" i="13"/>
  <c r="W4649" i="13"/>
  <c r="V4649" i="13"/>
  <c r="U4649" i="13"/>
  <c r="T4649" i="13"/>
  <c r="S4649" i="13"/>
  <c r="X4649" i="13" s="1"/>
  <c r="A4649" i="13"/>
  <c r="W4648" i="13"/>
  <c r="V4648" i="13"/>
  <c r="U4648" i="13"/>
  <c r="T4648" i="13"/>
  <c r="S4648" i="13"/>
  <c r="X4648" i="13" s="1"/>
  <c r="A4648" i="13"/>
  <c r="W4647" i="13"/>
  <c r="V4647" i="13"/>
  <c r="U4647" i="13"/>
  <c r="T4647" i="13"/>
  <c r="S4647" i="13"/>
  <c r="X4647" i="13" s="1"/>
  <c r="A4647" i="13"/>
  <c r="W4646" i="13"/>
  <c r="V4646" i="13"/>
  <c r="U4646" i="13"/>
  <c r="T4646" i="13"/>
  <c r="S4646" i="13"/>
  <c r="X4646" i="13" s="1"/>
  <c r="A4646" i="13"/>
  <c r="W4645" i="13"/>
  <c r="V4645" i="13"/>
  <c r="U4645" i="13"/>
  <c r="T4645" i="13"/>
  <c r="S4645" i="13"/>
  <c r="X4645" i="13" s="1"/>
  <c r="A4645" i="13"/>
  <c r="W4644" i="13"/>
  <c r="V4644" i="13"/>
  <c r="U4644" i="13"/>
  <c r="T4644" i="13"/>
  <c r="S4644" i="13"/>
  <c r="X4644" i="13" s="1"/>
  <c r="A4644" i="13"/>
  <c r="W4643" i="13"/>
  <c r="V4643" i="13"/>
  <c r="U4643" i="13"/>
  <c r="T4643" i="13"/>
  <c r="S4643" i="13"/>
  <c r="X4643" i="13" s="1"/>
  <c r="A4643" i="13"/>
  <c r="W4642" i="13"/>
  <c r="V4642" i="13"/>
  <c r="U4642" i="13"/>
  <c r="T4642" i="13"/>
  <c r="S4642" i="13"/>
  <c r="X4642" i="13" s="1"/>
  <c r="A4642" i="13"/>
  <c r="W4641" i="13"/>
  <c r="V4641" i="13"/>
  <c r="U4641" i="13"/>
  <c r="T4641" i="13"/>
  <c r="S4641" i="13"/>
  <c r="X4641" i="13" s="1"/>
  <c r="A4641" i="13"/>
  <c r="W4640" i="13"/>
  <c r="V4640" i="13"/>
  <c r="U4640" i="13"/>
  <c r="T4640" i="13"/>
  <c r="S4640" i="13"/>
  <c r="X4640" i="13" s="1"/>
  <c r="A4640" i="13"/>
  <c r="W4639" i="13"/>
  <c r="V4639" i="13"/>
  <c r="U4639" i="13"/>
  <c r="T4639" i="13"/>
  <c r="S4639" i="13"/>
  <c r="X4639" i="13" s="1"/>
  <c r="A4639" i="13"/>
  <c r="W4638" i="13"/>
  <c r="V4638" i="13"/>
  <c r="U4638" i="13"/>
  <c r="T4638" i="13"/>
  <c r="S4638" i="13"/>
  <c r="X4638" i="13" s="1"/>
  <c r="A4638" i="13"/>
  <c r="W4637" i="13"/>
  <c r="V4637" i="13"/>
  <c r="U4637" i="13"/>
  <c r="T4637" i="13"/>
  <c r="S4637" i="13"/>
  <c r="X4637" i="13" s="1"/>
  <c r="A4637" i="13"/>
  <c r="W4636" i="13"/>
  <c r="V4636" i="13"/>
  <c r="U4636" i="13"/>
  <c r="T4636" i="13"/>
  <c r="S4636" i="13"/>
  <c r="X4636" i="13" s="1"/>
  <c r="A4636" i="13"/>
  <c r="W4635" i="13"/>
  <c r="V4635" i="13"/>
  <c r="U4635" i="13"/>
  <c r="T4635" i="13"/>
  <c r="S4635" i="13"/>
  <c r="X4635" i="13" s="1"/>
  <c r="A4635" i="13"/>
  <c r="W4634" i="13"/>
  <c r="V4634" i="13"/>
  <c r="U4634" i="13"/>
  <c r="T4634" i="13"/>
  <c r="S4634" i="13"/>
  <c r="X4634" i="13" s="1"/>
  <c r="A4634" i="13"/>
  <c r="W4633" i="13"/>
  <c r="V4633" i="13"/>
  <c r="U4633" i="13"/>
  <c r="T4633" i="13"/>
  <c r="S4633" i="13"/>
  <c r="X4633" i="13" s="1"/>
  <c r="A4633" i="13"/>
  <c r="W4632" i="13"/>
  <c r="V4632" i="13"/>
  <c r="U4632" i="13"/>
  <c r="T4632" i="13"/>
  <c r="S4632" i="13"/>
  <c r="X4632" i="13" s="1"/>
  <c r="A4632" i="13"/>
  <c r="W4631" i="13"/>
  <c r="V4631" i="13"/>
  <c r="U4631" i="13"/>
  <c r="T4631" i="13"/>
  <c r="S4631" i="13"/>
  <c r="X4631" i="13" s="1"/>
  <c r="A4631" i="13"/>
  <c r="W4630" i="13"/>
  <c r="V4630" i="13"/>
  <c r="U4630" i="13"/>
  <c r="T4630" i="13"/>
  <c r="S4630" i="13"/>
  <c r="X4630" i="13" s="1"/>
  <c r="A4630" i="13"/>
  <c r="W4629" i="13"/>
  <c r="V4629" i="13"/>
  <c r="U4629" i="13"/>
  <c r="T4629" i="13"/>
  <c r="S4629" i="13"/>
  <c r="X4629" i="13" s="1"/>
  <c r="A4629" i="13"/>
  <c r="W4628" i="13"/>
  <c r="V4628" i="13"/>
  <c r="U4628" i="13"/>
  <c r="T4628" i="13"/>
  <c r="S4628" i="13"/>
  <c r="X4628" i="13" s="1"/>
  <c r="A4628" i="13"/>
  <c r="W4627" i="13"/>
  <c r="V4627" i="13"/>
  <c r="U4627" i="13"/>
  <c r="T4627" i="13"/>
  <c r="S4627" i="13"/>
  <c r="X4627" i="13" s="1"/>
  <c r="A4627" i="13"/>
  <c r="W4626" i="13"/>
  <c r="V4626" i="13"/>
  <c r="U4626" i="13"/>
  <c r="T4626" i="13"/>
  <c r="S4626" i="13"/>
  <c r="X4626" i="13" s="1"/>
  <c r="A4626" i="13"/>
  <c r="W4625" i="13"/>
  <c r="V4625" i="13"/>
  <c r="U4625" i="13"/>
  <c r="T4625" i="13"/>
  <c r="S4625" i="13"/>
  <c r="X4625" i="13" s="1"/>
  <c r="A4625" i="13"/>
  <c r="W4624" i="13"/>
  <c r="V4624" i="13"/>
  <c r="U4624" i="13"/>
  <c r="T4624" i="13"/>
  <c r="S4624" i="13"/>
  <c r="X4624" i="13" s="1"/>
  <c r="A4624" i="13"/>
  <c r="W4623" i="13"/>
  <c r="V4623" i="13"/>
  <c r="U4623" i="13"/>
  <c r="T4623" i="13"/>
  <c r="S4623" i="13"/>
  <c r="X4623" i="13" s="1"/>
  <c r="A4623" i="13"/>
  <c r="W4622" i="13"/>
  <c r="V4622" i="13"/>
  <c r="U4622" i="13"/>
  <c r="T4622" i="13"/>
  <c r="S4622" i="13"/>
  <c r="X4622" i="13" s="1"/>
  <c r="A4622" i="13"/>
  <c r="W4621" i="13"/>
  <c r="V4621" i="13"/>
  <c r="U4621" i="13"/>
  <c r="T4621" i="13"/>
  <c r="S4621" i="13"/>
  <c r="X4621" i="13" s="1"/>
  <c r="A4621" i="13"/>
  <c r="W4620" i="13"/>
  <c r="V4620" i="13"/>
  <c r="U4620" i="13"/>
  <c r="T4620" i="13"/>
  <c r="S4620" i="13"/>
  <c r="X4620" i="13" s="1"/>
  <c r="A4620" i="13"/>
  <c r="W4619" i="13"/>
  <c r="V4619" i="13"/>
  <c r="U4619" i="13"/>
  <c r="T4619" i="13"/>
  <c r="S4619" i="13"/>
  <c r="X4619" i="13" s="1"/>
  <c r="A4619" i="13"/>
  <c r="W4618" i="13"/>
  <c r="V4618" i="13"/>
  <c r="U4618" i="13"/>
  <c r="T4618" i="13"/>
  <c r="S4618" i="13"/>
  <c r="X4618" i="13" s="1"/>
  <c r="A4618" i="13"/>
  <c r="W4617" i="13"/>
  <c r="V4617" i="13"/>
  <c r="U4617" i="13"/>
  <c r="T4617" i="13"/>
  <c r="S4617" i="13"/>
  <c r="X4617" i="13" s="1"/>
  <c r="A4617" i="13"/>
  <c r="W4616" i="13"/>
  <c r="V4616" i="13"/>
  <c r="U4616" i="13"/>
  <c r="T4616" i="13"/>
  <c r="S4616" i="13"/>
  <c r="X4616" i="13" s="1"/>
  <c r="A4616" i="13"/>
  <c r="W4615" i="13"/>
  <c r="V4615" i="13"/>
  <c r="U4615" i="13"/>
  <c r="T4615" i="13"/>
  <c r="S4615" i="13"/>
  <c r="X4615" i="13" s="1"/>
  <c r="A4615" i="13"/>
  <c r="W4614" i="13"/>
  <c r="V4614" i="13"/>
  <c r="U4614" i="13"/>
  <c r="T4614" i="13"/>
  <c r="S4614" i="13"/>
  <c r="X4614" i="13" s="1"/>
  <c r="A4614" i="13"/>
  <c r="W4613" i="13"/>
  <c r="V4613" i="13"/>
  <c r="U4613" i="13"/>
  <c r="T4613" i="13"/>
  <c r="S4613" i="13"/>
  <c r="X4613" i="13" s="1"/>
  <c r="A4613" i="13"/>
  <c r="W4612" i="13"/>
  <c r="V4612" i="13"/>
  <c r="U4612" i="13"/>
  <c r="T4612" i="13"/>
  <c r="S4612" i="13"/>
  <c r="X4612" i="13" s="1"/>
  <c r="A4612" i="13"/>
  <c r="W4611" i="13"/>
  <c r="V4611" i="13"/>
  <c r="U4611" i="13"/>
  <c r="T4611" i="13"/>
  <c r="S4611" i="13"/>
  <c r="X4611" i="13" s="1"/>
  <c r="A4611" i="13"/>
  <c r="W4610" i="13"/>
  <c r="V4610" i="13"/>
  <c r="U4610" i="13"/>
  <c r="T4610" i="13"/>
  <c r="S4610" i="13"/>
  <c r="X4610" i="13" s="1"/>
  <c r="A4610" i="13"/>
  <c r="W4609" i="13"/>
  <c r="V4609" i="13"/>
  <c r="U4609" i="13"/>
  <c r="T4609" i="13"/>
  <c r="S4609" i="13"/>
  <c r="X4609" i="13" s="1"/>
  <c r="A4609" i="13"/>
  <c r="W4608" i="13"/>
  <c r="V4608" i="13"/>
  <c r="U4608" i="13"/>
  <c r="T4608" i="13"/>
  <c r="S4608" i="13"/>
  <c r="X4608" i="13" s="1"/>
  <c r="A4608" i="13"/>
  <c r="W4607" i="13"/>
  <c r="V4607" i="13"/>
  <c r="U4607" i="13"/>
  <c r="T4607" i="13"/>
  <c r="S4607" i="13"/>
  <c r="X4607" i="13" s="1"/>
  <c r="A4607" i="13"/>
  <c r="W4606" i="13"/>
  <c r="V4606" i="13"/>
  <c r="U4606" i="13"/>
  <c r="T4606" i="13"/>
  <c r="S4606" i="13"/>
  <c r="X4606" i="13" s="1"/>
  <c r="A4606" i="13"/>
  <c r="W4605" i="13"/>
  <c r="V4605" i="13"/>
  <c r="U4605" i="13"/>
  <c r="T4605" i="13"/>
  <c r="S4605" i="13"/>
  <c r="X4605" i="13" s="1"/>
  <c r="A4605" i="13"/>
  <c r="W4604" i="13"/>
  <c r="V4604" i="13"/>
  <c r="U4604" i="13"/>
  <c r="T4604" i="13"/>
  <c r="S4604" i="13"/>
  <c r="X4604" i="13" s="1"/>
  <c r="A4604" i="13"/>
  <c r="W4603" i="13"/>
  <c r="V4603" i="13"/>
  <c r="U4603" i="13"/>
  <c r="T4603" i="13"/>
  <c r="S4603" i="13"/>
  <c r="X4603" i="13" s="1"/>
  <c r="A4603" i="13"/>
  <c r="W4602" i="13"/>
  <c r="V4602" i="13"/>
  <c r="U4602" i="13"/>
  <c r="T4602" i="13"/>
  <c r="S4602" i="13"/>
  <c r="X4602" i="13" s="1"/>
  <c r="A4602" i="13"/>
  <c r="W4601" i="13"/>
  <c r="V4601" i="13"/>
  <c r="U4601" i="13"/>
  <c r="T4601" i="13"/>
  <c r="S4601" i="13"/>
  <c r="X4601" i="13" s="1"/>
  <c r="A4601" i="13"/>
  <c r="W4600" i="13"/>
  <c r="V4600" i="13"/>
  <c r="U4600" i="13"/>
  <c r="T4600" i="13"/>
  <c r="S4600" i="13"/>
  <c r="X4600" i="13" s="1"/>
  <c r="A4600" i="13"/>
  <c r="W4599" i="13"/>
  <c r="V4599" i="13"/>
  <c r="U4599" i="13"/>
  <c r="T4599" i="13"/>
  <c r="S4599" i="13"/>
  <c r="X4599" i="13" s="1"/>
  <c r="A4599" i="13"/>
  <c r="W4598" i="13"/>
  <c r="V4598" i="13"/>
  <c r="U4598" i="13"/>
  <c r="T4598" i="13"/>
  <c r="S4598" i="13"/>
  <c r="X4598" i="13" s="1"/>
  <c r="A4598" i="13"/>
  <c r="W4597" i="13"/>
  <c r="V4597" i="13"/>
  <c r="U4597" i="13"/>
  <c r="T4597" i="13"/>
  <c r="S4597" i="13"/>
  <c r="X4597" i="13" s="1"/>
  <c r="A4597" i="13"/>
  <c r="W4596" i="13"/>
  <c r="V4596" i="13"/>
  <c r="U4596" i="13"/>
  <c r="T4596" i="13"/>
  <c r="S4596" i="13"/>
  <c r="X4596" i="13" s="1"/>
  <c r="A4596" i="13"/>
  <c r="W4595" i="13"/>
  <c r="V4595" i="13"/>
  <c r="U4595" i="13"/>
  <c r="T4595" i="13"/>
  <c r="S4595" i="13"/>
  <c r="X4595" i="13" s="1"/>
  <c r="A4595" i="13"/>
  <c r="W4594" i="13"/>
  <c r="V4594" i="13"/>
  <c r="U4594" i="13"/>
  <c r="T4594" i="13"/>
  <c r="S4594" i="13"/>
  <c r="X4594" i="13" s="1"/>
  <c r="A4594" i="13"/>
  <c r="W4593" i="13"/>
  <c r="V4593" i="13"/>
  <c r="U4593" i="13"/>
  <c r="T4593" i="13"/>
  <c r="S4593" i="13"/>
  <c r="X4593" i="13" s="1"/>
  <c r="A4593" i="13"/>
  <c r="W4592" i="13"/>
  <c r="V4592" i="13"/>
  <c r="U4592" i="13"/>
  <c r="T4592" i="13"/>
  <c r="S4592" i="13"/>
  <c r="X4592" i="13" s="1"/>
  <c r="A4592" i="13"/>
  <c r="W4591" i="13"/>
  <c r="V4591" i="13"/>
  <c r="U4591" i="13"/>
  <c r="T4591" i="13"/>
  <c r="S4591" i="13"/>
  <c r="X4591" i="13" s="1"/>
  <c r="A4591" i="13"/>
  <c r="W4590" i="13"/>
  <c r="V4590" i="13"/>
  <c r="U4590" i="13"/>
  <c r="T4590" i="13"/>
  <c r="S4590" i="13"/>
  <c r="X4590" i="13" s="1"/>
  <c r="A4590" i="13"/>
  <c r="W4589" i="13"/>
  <c r="V4589" i="13"/>
  <c r="U4589" i="13"/>
  <c r="T4589" i="13"/>
  <c r="S4589" i="13"/>
  <c r="X4589" i="13" s="1"/>
  <c r="A4589" i="13"/>
  <c r="W4588" i="13"/>
  <c r="V4588" i="13"/>
  <c r="U4588" i="13"/>
  <c r="T4588" i="13"/>
  <c r="S4588" i="13"/>
  <c r="X4588" i="13" s="1"/>
  <c r="A4588" i="13"/>
  <c r="W4587" i="13"/>
  <c r="V4587" i="13"/>
  <c r="U4587" i="13"/>
  <c r="T4587" i="13"/>
  <c r="S4587" i="13"/>
  <c r="X4587" i="13" s="1"/>
  <c r="A4587" i="13"/>
  <c r="W4586" i="13"/>
  <c r="V4586" i="13"/>
  <c r="U4586" i="13"/>
  <c r="T4586" i="13"/>
  <c r="S4586" i="13"/>
  <c r="X4586" i="13" s="1"/>
  <c r="A4586" i="13"/>
  <c r="W4585" i="13"/>
  <c r="V4585" i="13"/>
  <c r="U4585" i="13"/>
  <c r="T4585" i="13"/>
  <c r="S4585" i="13"/>
  <c r="X4585" i="13" s="1"/>
  <c r="A4585" i="13"/>
  <c r="W4584" i="13"/>
  <c r="V4584" i="13"/>
  <c r="U4584" i="13"/>
  <c r="T4584" i="13"/>
  <c r="S4584" i="13"/>
  <c r="X4584" i="13" s="1"/>
  <c r="A4584" i="13"/>
  <c r="W4583" i="13"/>
  <c r="V4583" i="13"/>
  <c r="U4583" i="13"/>
  <c r="T4583" i="13"/>
  <c r="S4583" i="13"/>
  <c r="X4583" i="13" s="1"/>
  <c r="A4583" i="13"/>
  <c r="W4582" i="13"/>
  <c r="V4582" i="13"/>
  <c r="U4582" i="13"/>
  <c r="T4582" i="13"/>
  <c r="S4582" i="13"/>
  <c r="X4582" i="13" s="1"/>
  <c r="A4582" i="13"/>
  <c r="W4581" i="13"/>
  <c r="V4581" i="13"/>
  <c r="U4581" i="13"/>
  <c r="T4581" i="13"/>
  <c r="S4581" i="13"/>
  <c r="X4581" i="13" s="1"/>
  <c r="A4581" i="13"/>
  <c r="W4580" i="13"/>
  <c r="V4580" i="13"/>
  <c r="U4580" i="13"/>
  <c r="T4580" i="13"/>
  <c r="S4580" i="13"/>
  <c r="X4580" i="13" s="1"/>
  <c r="A4580" i="13"/>
  <c r="W4579" i="13"/>
  <c r="V4579" i="13"/>
  <c r="U4579" i="13"/>
  <c r="T4579" i="13"/>
  <c r="S4579" i="13"/>
  <c r="X4579" i="13" s="1"/>
  <c r="A4579" i="13"/>
  <c r="W4578" i="13"/>
  <c r="V4578" i="13"/>
  <c r="U4578" i="13"/>
  <c r="T4578" i="13"/>
  <c r="S4578" i="13"/>
  <c r="X4578" i="13" s="1"/>
  <c r="A4578" i="13"/>
  <c r="W4577" i="13"/>
  <c r="V4577" i="13"/>
  <c r="U4577" i="13"/>
  <c r="T4577" i="13"/>
  <c r="S4577" i="13"/>
  <c r="X4577" i="13" s="1"/>
  <c r="A4577" i="13"/>
  <c r="W4576" i="13"/>
  <c r="V4576" i="13"/>
  <c r="U4576" i="13"/>
  <c r="T4576" i="13"/>
  <c r="S4576" i="13"/>
  <c r="X4576" i="13" s="1"/>
  <c r="A4576" i="13"/>
  <c r="W4575" i="13"/>
  <c r="V4575" i="13"/>
  <c r="U4575" i="13"/>
  <c r="T4575" i="13"/>
  <c r="S4575" i="13"/>
  <c r="X4575" i="13" s="1"/>
  <c r="A4575" i="13"/>
  <c r="W4574" i="13"/>
  <c r="V4574" i="13"/>
  <c r="U4574" i="13"/>
  <c r="T4574" i="13"/>
  <c r="S4574" i="13"/>
  <c r="X4574" i="13" s="1"/>
  <c r="A4574" i="13"/>
  <c r="W4573" i="13"/>
  <c r="V4573" i="13"/>
  <c r="U4573" i="13"/>
  <c r="T4573" i="13"/>
  <c r="S4573" i="13"/>
  <c r="X4573" i="13" s="1"/>
  <c r="A4573" i="13"/>
  <c r="W4572" i="13"/>
  <c r="V4572" i="13"/>
  <c r="U4572" i="13"/>
  <c r="T4572" i="13"/>
  <c r="S4572" i="13"/>
  <c r="X4572" i="13" s="1"/>
  <c r="A4572" i="13"/>
  <c r="W4571" i="13"/>
  <c r="V4571" i="13"/>
  <c r="U4571" i="13"/>
  <c r="T4571" i="13"/>
  <c r="S4571" i="13"/>
  <c r="X4571" i="13" s="1"/>
  <c r="A4571" i="13"/>
  <c r="W4570" i="13"/>
  <c r="V4570" i="13"/>
  <c r="U4570" i="13"/>
  <c r="T4570" i="13"/>
  <c r="S4570" i="13"/>
  <c r="X4570" i="13" s="1"/>
  <c r="A4570" i="13"/>
  <c r="W4569" i="13"/>
  <c r="V4569" i="13"/>
  <c r="U4569" i="13"/>
  <c r="T4569" i="13"/>
  <c r="S4569" i="13"/>
  <c r="X4569" i="13" s="1"/>
  <c r="A4569" i="13"/>
  <c r="W4568" i="13"/>
  <c r="V4568" i="13"/>
  <c r="U4568" i="13"/>
  <c r="T4568" i="13"/>
  <c r="S4568" i="13"/>
  <c r="X4568" i="13" s="1"/>
  <c r="A4568" i="13"/>
  <c r="W4567" i="13"/>
  <c r="V4567" i="13"/>
  <c r="U4567" i="13"/>
  <c r="T4567" i="13"/>
  <c r="S4567" i="13"/>
  <c r="X4567" i="13" s="1"/>
  <c r="A4567" i="13"/>
  <c r="W4566" i="13"/>
  <c r="V4566" i="13"/>
  <c r="U4566" i="13"/>
  <c r="T4566" i="13"/>
  <c r="S4566" i="13"/>
  <c r="X4566" i="13" s="1"/>
  <c r="A4566" i="13"/>
  <c r="W4565" i="13"/>
  <c r="V4565" i="13"/>
  <c r="U4565" i="13"/>
  <c r="T4565" i="13"/>
  <c r="S4565" i="13"/>
  <c r="X4565" i="13" s="1"/>
  <c r="A4565" i="13"/>
  <c r="W4564" i="13"/>
  <c r="V4564" i="13"/>
  <c r="U4564" i="13"/>
  <c r="T4564" i="13"/>
  <c r="S4564" i="13"/>
  <c r="X4564" i="13" s="1"/>
  <c r="A4564" i="13"/>
  <c r="W4563" i="13"/>
  <c r="V4563" i="13"/>
  <c r="U4563" i="13"/>
  <c r="T4563" i="13"/>
  <c r="S4563" i="13"/>
  <c r="X4563" i="13" s="1"/>
  <c r="A4563" i="13"/>
  <c r="W4562" i="13"/>
  <c r="V4562" i="13"/>
  <c r="U4562" i="13"/>
  <c r="T4562" i="13"/>
  <c r="S4562" i="13"/>
  <c r="X4562" i="13" s="1"/>
  <c r="A4562" i="13"/>
  <c r="W4561" i="13"/>
  <c r="V4561" i="13"/>
  <c r="U4561" i="13"/>
  <c r="T4561" i="13"/>
  <c r="S4561" i="13"/>
  <c r="X4561" i="13" s="1"/>
  <c r="A4561" i="13"/>
  <c r="W4560" i="13"/>
  <c r="V4560" i="13"/>
  <c r="U4560" i="13"/>
  <c r="T4560" i="13"/>
  <c r="S4560" i="13"/>
  <c r="X4560" i="13" s="1"/>
  <c r="A4560" i="13"/>
  <c r="W4559" i="13"/>
  <c r="V4559" i="13"/>
  <c r="U4559" i="13"/>
  <c r="T4559" i="13"/>
  <c r="S4559" i="13"/>
  <c r="X4559" i="13" s="1"/>
  <c r="A4559" i="13"/>
  <c r="W4558" i="13"/>
  <c r="V4558" i="13"/>
  <c r="U4558" i="13"/>
  <c r="T4558" i="13"/>
  <c r="S4558" i="13"/>
  <c r="X4558" i="13" s="1"/>
  <c r="A4558" i="13"/>
  <c r="W4557" i="13"/>
  <c r="V4557" i="13"/>
  <c r="U4557" i="13"/>
  <c r="T4557" i="13"/>
  <c r="S4557" i="13"/>
  <c r="X4557" i="13" s="1"/>
  <c r="A4557" i="13"/>
  <c r="W4556" i="13"/>
  <c r="V4556" i="13"/>
  <c r="U4556" i="13"/>
  <c r="T4556" i="13"/>
  <c r="S4556" i="13"/>
  <c r="X4556" i="13" s="1"/>
  <c r="A4556" i="13"/>
  <c r="W4555" i="13"/>
  <c r="V4555" i="13"/>
  <c r="U4555" i="13"/>
  <c r="T4555" i="13"/>
  <c r="S4555" i="13"/>
  <c r="X4555" i="13" s="1"/>
  <c r="A4555" i="13"/>
  <c r="W4554" i="13"/>
  <c r="V4554" i="13"/>
  <c r="U4554" i="13"/>
  <c r="T4554" i="13"/>
  <c r="S4554" i="13"/>
  <c r="X4554" i="13" s="1"/>
  <c r="A4554" i="13"/>
  <c r="W4553" i="13"/>
  <c r="V4553" i="13"/>
  <c r="U4553" i="13"/>
  <c r="T4553" i="13"/>
  <c r="S4553" i="13"/>
  <c r="X4553" i="13" s="1"/>
  <c r="A4553" i="13"/>
  <c r="W4552" i="13"/>
  <c r="V4552" i="13"/>
  <c r="U4552" i="13"/>
  <c r="T4552" i="13"/>
  <c r="S4552" i="13"/>
  <c r="X4552" i="13" s="1"/>
  <c r="A4552" i="13"/>
  <c r="W4551" i="13"/>
  <c r="V4551" i="13"/>
  <c r="U4551" i="13"/>
  <c r="T4551" i="13"/>
  <c r="S4551" i="13"/>
  <c r="X4551" i="13" s="1"/>
  <c r="A4551" i="13"/>
  <c r="W4550" i="13"/>
  <c r="V4550" i="13"/>
  <c r="U4550" i="13"/>
  <c r="T4550" i="13"/>
  <c r="S4550" i="13"/>
  <c r="X4550" i="13" s="1"/>
  <c r="A4550" i="13"/>
  <c r="W4549" i="13"/>
  <c r="V4549" i="13"/>
  <c r="U4549" i="13"/>
  <c r="T4549" i="13"/>
  <c r="S4549" i="13"/>
  <c r="X4549" i="13" s="1"/>
  <c r="A4549" i="13"/>
  <c r="W4548" i="13"/>
  <c r="V4548" i="13"/>
  <c r="U4548" i="13"/>
  <c r="T4548" i="13"/>
  <c r="S4548" i="13"/>
  <c r="X4548" i="13" s="1"/>
  <c r="A4548" i="13"/>
  <c r="W4547" i="13"/>
  <c r="V4547" i="13"/>
  <c r="U4547" i="13"/>
  <c r="T4547" i="13"/>
  <c r="S4547" i="13"/>
  <c r="X4547" i="13" s="1"/>
  <c r="A4547" i="13"/>
  <c r="W4546" i="13"/>
  <c r="V4546" i="13"/>
  <c r="U4546" i="13"/>
  <c r="T4546" i="13"/>
  <c r="S4546" i="13"/>
  <c r="X4546" i="13" s="1"/>
  <c r="A4546" i="13"/>
  <c r="W4545" i="13"/>
  <c r="V4545" i="13"/>
  <c r="U4545" i="13"/>
  <c r="T4545" i="13"/>
  <c r="S4545" i="13"/>
  <c r="X4545" i="13" s="1"/>
  <c r="A4545" i="13"/>
  <c r="W4544" i="13"/>
  <c r="V4544" i="13"/>
  <c r="U4544" i="13"/>
  <c r="T4544" i="13"/>
  <c r="S4544" i="13"/>
  <c r="X4544" i="13" s="1"/>
  <c r="A4544" i="13"/>
  <c r="W4543" i="13"/>
  <c r="V4543" i="13"/>
  <c r="U4543" i="13"/>
  <c r="T4543" i="13"/>
  <c r="S4543" i="13"/>
  <c r="X4543" i="13" s="1"/>
  <c r="A4543" i="13"/>
  <c r="W4542" i="13"/>
  <c r="V4542" i="13"/>
  <c r="U4542" i="13"/>
  <c r="T4542" i="13"/>
  <c r="S4542" i="13"/>
  <c r="X4542" i="13" s="1"/>
  <c r="A4542" i="13"/>
  <c r="W4541" i="13"/>
  <c r="V4541" i="13"/>
  <c r="U4541" i="13"/>
  <c r="T4541" i="13"/>
  <c r="S4541" i="13"/>
  <c r="X4541" i="13" s="1"/>
  <c r="A4541" i="13"/>
  <c r="W4540" i="13"/>
  <c r="V4540" i="13"/>
  <c r="U4540" i="13"/>
  <c r="T4540" i="13"/>
  <c r="S4540" i="13"/>
  <c r="X4540" i="13" s="1"/>
  <c r="A4540" i="13"/>
  <c r="W4539" i="13"/>
  <c r="V4539" i="13"/>
  <c r="U4539" i="13"/>
  <c r="T4539" i="13"/>
  <c r="S4539" i="13"/>
  <c r="X4539" i="13" s="1"/>
  <c r="A4539" i="13"/>
  <c r="W4538" i="13"/>
  <c r="V4538" i="13"/>
  <c r="U4538" i="13"/>
  <c r="T4538" i="13"/>
  <c r="S4538" i="13"/>
  <c r="X4538" i="13" s="1"/>
  <c r="A4538" i="13"/>
  <c r="W4537" i="13"/>
  <c r="V4537" i="13"/>
  <c r="U4537" i="13"/>
  <c r="T4537" i="13"/>
  <c r="S4537" i="13"/>
  <c r="X4537" i="13" s="1"/>
  <c r="A4537" i="13"/>
  <c r="W4536" i="13"/>
  <c r="V4536" i="13"/>
  <c r="U4536" i="13"/>
  <c r="T4536" i="13"/>
  <c r="S4536" i="13"/>
  <c r="X4536" i="13" s="1"/>
  <c r="A4536" i="13"/>
  <c r="W4535" i="13"/>
  <c r="V4535" i="13"/>
  <c r="U4535" i="13"/>
  <c r="T4535" i="13"/>
  <c r="S4535" i="13"/>
  <c r="X4535" i="13" s="1"/>
  <c r="A4535" i="13"/>
  <c r="W4534" i="13"/>
  <c r="V4534" i="13"/>
  <c r="U4534" i="13"/>
  <c r="T4534" i="13"/>
  <c r="S4534" i="13"/>
  <c r="X4534" i="13" s="1"/>
  <c r="A4534" i="13"/>
  <c r="W4533" i="13"/>
  <c r="V4533" i="13"/>
  <c r="U4533" i="13"/>
  <c r="T4533" i="13"/>
  <c r="S4533" i="13"/>
  <c r="X4533" i="13" s="1"/>
  <c r="A4533" i="13"/>
  <c r="W4532" i="13"/>
  <c r="V4532" i="13"/>
  <c r="U4532" i="13"/>
  <c r="T4532" i="13"/>
  <c r="S4532" i="13"/>
  <c r="X4532" i="13" s="1"/>
  <c r="A4532" i="13"/>
  <c r="W4531" i="13"/>
  <c r="V4531" i="13"/>
  <c r="U4531" i="13"/>
  <c r="T4531" i="13"/>
  <c r="S4531" i="13"/>
  <c r="X4531" i="13" s="1"/>
  <c r="A4531" i="13"/>
  <c r="W4530" i="13"/>
  <c r="V4530" i="13"/>
  <c r="U4530" i="13"/>
  <c r="T4530" i="13"/>
  <c r="S4530" i="13"/>
  <c r="X4530" i="13" s="1"/>
  <c r="A4530" i="13"/>
  <c r="W4529" i="13"/>
  <c r="V4529" i="13"/>
  <c r="U4529" i="13"/>
  <c r="T4529" i="13"/>
  <c r="S4529" i="13"/>
  <c r="X4529" i="13" s="1"/>
  <c r="A4529" i="13"/>
  <c r="W4528" i="13"/>
  <c r="V4528" i="13"/>
  <c r="U4528" i="13"/>
  <c r="T4528" i="13"/>
  <c r="S4528" i="13"/>
  <c r="X4528" i="13" s="1"/>
  <c r="A4528" i="13"/>
  <c r="W4527" i="13"/>
  <c r="V4527" i="13"/>
  <c r="U4527" i="13"/>
  <c r="T4527" i="13"/>
  <c r="S4527" i="13"/>
  <c r="X4527" i="13" s="1"/>
  <c r="A4527" i="13"/>
  <c r="W4526" i="13"/>
  <c r="V4526" i="13"/>
  <c r="U4526" i="13"/>
  <c r="T4526" i="13"/>
  <c r="S4526" i="13"/>
  <c r="X4526" i="13" s="1"/>
  <c r="A4526" i="13"/>
  <c r="W4525" i="13"/>
  <c r="V4525" i="13"/>
  <c r="U4525" i="13"/>
  <c r="T4525" i="13"/>
  <c r="S4525" i="13"/>
  <c r="X4525" i="13" s="1"/>
  <c r="A4525" i="13"/>
  <c r="W4524" i="13"/>
  <c r="V4524" i="13"/>
  <c r="U4524" i="13"/>
  <c r="T4524" i="13"/>
  <c r="S4524" i="13"/>
  <c r="X4524" i="13" s="1"/>
  <c r="A4524" i="13"/>
  <c r="W4523" i="13"/>
  <c r="V4523" i="13"/>
  <c r="U4523" i="13"/>
  <c r="T4523" i="13"/>
  <c r="S4523" i="13"/>
  <c r="X4523" i="13" s="1"/>
  <c r="A4523" i="13"/>
  <c r="W4522" i="13"/>
  <c r="V4522" i="13"/>
  <c r="U4522" i="13"/>
  <c r="T4522" i="13"/>
  <c r="S4522" i="13"/>
  <c r="X4522" i="13" s="1"/>
  <c r="A4522" i="13"/>
  <c r="W4521" i="13"/>
  <c r="V4521" i="13"/>
  <c r="U4521" i="13"/>
  <c r="T4521" i="13"/>
  <c r="S4521" i="13"/>
  <c r="X4521" i="13" s="1"/>
  <c r="A4521" i="13"/>
  <c r="W4520" i="13"/>
  <c r="V4520" i="13"/>
  <c r="U4520" i="13"/>
  <c r="T4520" i="13"/>
  <c r="S4520" i="13"/>
  <c r="X4520" i="13" s="1"/>
  <c r="A4520" i="13"/>
  <c r="W4519" i="13"/>
  <c r="V4519" i="13"/>
  <c r="U4519" i="13"/>
  <c r="T4519" i="13"/>
  <c r="S4519" i="13"/>
  <c r="X4519" i="13" s="1"/>
  <c r="A4519" i="13"/>
  <c r="W4518" i="13"/>
  <c r="V4518" i="13"/>
  <c r="U4518" i="13"/>
  <c r="T4518" i="13"/>
  <c r="S4518" i="13"/>
  <c r="X4518" i="13" s="1"/>
  <c r="A4518" i="13"/>
  <c r="W4517" i="13"/>
  <c r="V4517" i="13"/>
  <c r="U4517" i="13"/>
  <c r="T4517" i="13"/>
  <c r="S4517" i="13"/>
  <c r="X4517" i="13" s="1"/>
  <c r="A4517" i="13"/>
  <c r="W4516" i="13"/>
  <c r="V4516" i="13"/>
  <c r="U4516" i="13"/>
  <c r="T4516" i="13"/>
  <c r="S4516" i="13"/>
  <c r="X4516" i="13" s="1"/>
  <c r="A4516" i="13"/>
  <c r="W4515" i="13"/>
  <c r="V4515" i="13"/>
  <c r="U4515" i="13"/>
  <c r="T4515" i="13"/>
  <c r="S4515" i="13"/>
  <c r="X4515" i="13" s="1"/>
  <c r="A4515" i="13"/>
  <c r="W4514" i="13"/>
  <c r="V4514" i="13"/>
  <c r="U4514" i="13"/>
  <c r="T4514" i="13"/>
  <c r="S4514" i="13"/>
  <c r="X4514" i="13" s="1"/>
  <c r="A4514" i="13"/>
  <c r="W4513" i="13"/>
  <c r="V4513" i="13"/>
  <c r="U4513" i="13"/>
  <c r="T4513" i="13"/>
  <c r="S4513" i="13"/>
  <c r="X4513" i="13" s="1"/>
  <c r="A4513" i="13"/>
  <c r="W4512" i="13"/>
  <c r="V4512" i="13"/>
  <c r="U4512" i="13"/>
  <c r="T4512" i="13"/>
  <c r="S4512" i="13"/>
  <c r="X4512" i="13" s="1"/>
  <c r="A4512" i="13"/>
  <c r="W4511" i="13"/>
  <c r="V4511" i="13"/>
  <c r="U4511" i="13"/>
  <c r="T4511" i="13"/>
  <c r="S4511" i="13"/>
  <c r="X4511" i="13" s="1"/>
  <c r="A4511" i="13"/>
  <c r="W4510" i="13"/>
  <c r="V4510" i="13"/>
  <c r="U4510" i="13"/>
  <c r="T4510" i="13"/>
  <c r="S4510" i="13"/>
  <c r="X4510" i="13" s="1"/>
  <c r="A4510" i="13"/>
  <c r="W4509" i="13"/>
  <c r="V4509" i="13"/>
  <c r="U4509" i="13"/>
  <c r="T4509" i="13"/>
  <c r="S4509" i="13"/>
  <c r="X4509" i="13" s="1"/>
  <c r="A4509" i="13"/>
  <c r="W4508" i="13"/>
  <c r="V4508" i="13"/>
  <c r="U4508" i="13"/>
  <c r="T4508" i="13"/>
  <c r="S4508" i="13"/>
  <c r="X4508" i="13" s="1"/>
  <c r="A4508" i="13"/>
  <c r="W4507" i="13"/>
  <c r="V4507" i="13"/>
  <c r="U4507" i="13"/>
  <c r="T4507" i="13"/>
  <c r="S4507" i="13"/>
  <c r="X4507" i="13" s="1"/>
  <c r="A4507" i="13"/>
  <c r="W4506" i="13"/>
  <c r="V4506" i="13"/>
  <c r="U4506" i="13"/>
  <c r="T4506" i="13"/>
  <c r="S4506" i="13"/>
  <c r="X4506" i="13" s="1"/>
  <c r="A4506" i="13"/>
  <c r="W4505" i="13"/>
  <c r="V4505" i="13"/>
  <c r="U4505" i="13"/>
  <c r="T4505" i="13"/>
  <c r="S4505" i="13"/>
  <c r="X4505" i="13" s="1"/>
  <c r="A4505" i="13"/>
  <c r="W4504" i="13"/>
  <c r="V4504" i="13"/>
  <c r="U4504" i="13"/>
  <c r="T4504" i="13"/>
  <c r="S4504" i="13"/>
  <c r="X4504" i="13" s="1"/>
  <c r="A4504" i="13"/>
  <c r="W4503" i="13"/>
  <c r="V4503" i="13"/>
  <c r="U4503" i="13"/>
  <c r="T4503" i="13"/>
  <c r="S4503" i="13"/>
  <c r="X4503" i="13" s="1"/>
  <c r="A4503" i="13"/>
  <c r="W4502" i="13"/>
  <c r="V4502" i="13"/>
  <c r="U4502" i="13"/>
  <c r="T4502" i="13"/>
  <c r="S4502" i="13"/>
  <c r="X4502" i="13" s="1"/>
  <c r="A4502" i="13"/>
  <c r="W4501" i="13"/>
  <c r="V4501" i="13"/>
  <c r="U4501" i="13"/>
  <c r="T4501" i="13"/>
  <c r="S4501" i="13"/>
  <c r="X4501" i="13" s="1"/>
  <c r="A4501" i="13"/>
  <c r="W4500" i="13"/>
  <c r="V4500" i="13"/>
  <c r="U4500" i="13"/>
  <c r="T4500" i="13"/>
  <c r="S4500" i="13"/>
  <c r="X4500" i="13" s="1"/>
  <c r="A4500" i="13"/>
  <c r="W4499" i="13"/>
  <c r="V4499" i="13"/>
  <c r="U4499" i="13"/>
  <c r="T4499" i="13"/>
  <c r="S4499" i="13"/>
  <c r="X4499" i="13" s="1"/>
  <c r="A4499" i="13"/>
  <c r="W4498" i="13"/>
  <c r="V4498" i="13"/>
  <c r="U4498" i="13"/>
  <c r="T4498" i="13"/>
  <c r="S4498" i="13"/>
  <c r="X4498" i="13" s="1"/>
  <c r="A4498" i="13"/>
  <c r="W4497" i="13"/>
  <c r="V4497" i="13"/>
  <c r="U4497" i="13"/>
  <c r="T4497" i="13"/>
  <c r="S4497" i="13"/>
  <c r="X4497" i="13" s="1"/>
  <c r="A4497" i="13"/>
  <c r="W4496" i="13"/>
  <c r="V4496" i="13"/>
  <c r="U4496" i="13"/>
  <c r="T4496" i="13"/>
  <c r="S4496" i="13"/>
  <c r="X4496" i="13" s="1"/>
  <c r="A4496" i="13"/>
  <c r="W4495" i="13"/>
  <c r="V4495" i="13"/>
  <c r="U4495" i="13"/>
  <c r="T4495" i="13"/>
  <c r="S4495" i="13"/>
  <c r="X4495" i="13" s="1"/>
  <c r="A4495" i="13"/>
  <c r="W4494" i="13"/>
  <c r="V4494" i="13"/>
  <c r="U4494" i="13"/>
  <c r="T4494" i="13"/>
  <c r="S4494" i="13"/>
  <c r="X4494" i="13" s="1"/>
  <c r="A4494" i="13"/>
  <c r="W4493" i="13"/>
  <c r="V4493" i="13"/>
  <c r="U4493" i="13"/>
  <c r="T4493" i="13"/>
  <c r="S4493" i="13"/>
  <c r="X4493" i="13" s="1"/>
  <c r="A4493" i="13"/>
  <c r="W4492" i="13"/>
  <c r="V4492" i="13"/>
  <c r="U4492" i="13"/>
  <c r="T4492" i="13"/>
  <c r="S4492" i="13"/>
  <c r="X4492" i="13" s="1"/>
  <c r="A4492" i="13"/>
  <c r="W4491" i="13"/>
  <c r="V4491" i="13"/>
  <c r="U4491" i="13"/>
  <c r="T4491" i="13"/>
  <c r="S4491" i="13"/>
  <c r="X4491" i="13" s="1"/>
  <c r="A4491" i="13"/>
  <c r="W4490" i="13"/>
  <c r="V4490" i="13"/>
  <c r="U4490" i="13"/>
  <c r="T4490" i="13"/>
  <c r="S4490" i="13"/>
  <c r="X4490" i="13" s="1"/>
  <c r="A4490" i="13"/>
  <c r="W4489" i="13"/>
  <c r="V4489" i="13"/>
  <c r="U4489" i="13"/>
  <c r="T4489" i="13"/>
  <c r="S4489" i="13"/>
  <c r="X4489" i="13" s="1"/>
  <c r="A4489" i="13"/>
  <c r="W4488" i="13"/>
  <c r="V4488" i="13"/>
  <c r="U4488" i="13"/>
  <c r="T4488" i="13"/>
  <c r="S4488" i="13"/>
  <c r="X4488" i="13" s="1"/>
  <c r="A4488" i="13"/>
  <c r="W4487" i="13"/>
  <c r="V4487" i="13"/>
  <c r="U4487" i="13"/>
  <c r="T4487" i="13"/>
  <c r="S4487" i="13"/>
  <c r="X4487" i="13" s="1"/>
  <c r="A4487" i="13"/>
  <c r="W4486" i="13"/>
  <c r="V4486" i="13"/>
  <c r="U4486" i="13"/>
  <c r="T4486" i="13"/>
  <c r="S4486" i="13"/>
  <c r="X4486" i="13" s="1"/>
  <c r="A4486" i="13"/>
  <c r="W4485" i="13"/>
  <c r="V4485" i="13"/>
  <c r="U4485" i="13"/>
  <c r="T4485" i="13"/>
  <c r="S4485" i="13"/>
  <c r="X4485" i="13" s="1"/>
  <c r="A4485" i="13"/>
  <c r="W4484" i="13"/>
  <c r="V4484" i="13"/>
  <c r="U4484" i="13"/>
  <c r="T4484" i="13"/>
  <c r="S4484" i="13"/>
  <c r="X4484" i="13" s="1"/>
  <c r="A4484" i="13"/>
  <c r="W4483" i="13"/>
  <c r="V4483" i="13"/>
  <c r="U4483" i="13"/>
  <c r="T4483" i="13"/>
  <c r="S4483" i="13"/>
  <c r="X4483" i="13" s="1"/>
  <c r="A4483" i="13"/>
  <c r="W4482" i="13"/>
  <c r="V4482" i="13"/>
  <c r="U4482" i="13"/>
  <c r="T4482" i="13"/>
  <c r="S4482" i="13"/>
  <c r="X4482" i="13" s="1"/>
  <c r="A4482" i="13"/>
  <c r="W4481" i="13"/>
  <c r="V4481" i="13"/>
  <c r="U4481" i="13"/>
  <c r="T4481" i="13"/>
  <c r="S4481" i="13"/>
  <c r="X4481" i="13" s="1"/>
  <c r="A4481" i="13"/>
  <c r="W4480" i="13"/>
  <c r="V4480" i="13"/>
  <c r="U4480" i="13"/>
  <c r="T4480" i="13"/>
  <c r="S4480" i="13"/>
  <c r="X4480" i="13" s="1"/>
  <c r="A4480" i="13"/>
  <c r="W4479" i="13"/>
  <c r="V4479" i="13"/>
  <c r="U4479" i="13"/>
  <c r="T4479" i="13"/>
  <c r="S4479" i="13"/>
  <c r="X4479" i="13" s="1"/>
  <c r="A4479" i="13"/>
  <c r="W4478" i="13"/>
  <c r="V4478" i="13"/>
  <c r="U4478" i="13"/>
  <c r="T4478" i="13"/>
  <c r="S4478" i="13"/>
  <c r="X4478" i="13" s="1"/>
  <c r="A4478" i="13"/>
  <c r="W4477" i="13"/>
  <c r="V4477" i="13"/>
  <c r="U4477" i="13"/>
  <c r="T4477" i="13"/>
  <c r="S4477" i="13"/>
  <c r="X4477" i="13" s="1"/>
  <c r="A4477" i="13"/>
  <c r="W4476" i="13"/>
  <c r="V4476" i="13"/>
  <c r="U4476" i="13"/>
  <c r="T4476" i="13"/>
  <c r="S4476" i="13"/>
  <c r="X4476" i="13" s="1"/>
  <c r="A4476" i="13"/>
  <c r="W4475" i="13"/>
  <c r="V4475" i="13"/>
  <c r="U4475" i="13"/>
  <c r="T4475" i="13"/>
  <c r="S4475" i="13"/>
  <c r="X4475" i="13" s="1"/>
  <c r="A4475" i="13"/>
  <c r="W4474" i="13"/>
  <c r="V4474" i="13"/>
  <c r="U4474" i="13"/>
  <c r="T4474" i="13"/>
  <c r="S4474" i="13"/>
  <c r="X4474" i="13" s="1"/>
  <c r="A4474" i="13"/>
  <c r="W4473" i="13"/>
  <c r="V4473" i="13"/>
  <c r="U4473" i="13"/>
  <c r="T4473" i="13"/>
  <c r="S4473" i="13"/>
  <c r="X4473" i="13" s="1"/>
  <c r="A4473" i="13"/>
  <c r="W4472" i="13"/>
  <c r="V4472" i="13"/>
  <c r="U4472" i="13"/>
  <c r="T4472" i="13"/>
  <c r="S4472" i="13"/>
  <c r="X4472" i="13" s="1"/>
  <c r="A4472" i="13"/>
  <c r="W4471" i="13"/>
  <c r="V4471" i="13"/>
  <c r="U4471" i="13"/>
  <c r="T4471" i="13"/>
  <c r="S4471" i="13"/>
  <c r="X4471" i="13" s="1"/>
  <c r="A4471" i="13"/>
  <c r="W4470" i="13"/>
  <c r="V4470" i="13"/>
  <c r="U4470" i="13"/>
  <c r="T4470" i="13"/>
  <c r="S4470" i="13"/>
  <c r="X4470" i="13" s="1"/>
  <c r="A4470" i="13"/>
  <c r="W4469" i="13"/>
  <c r="V4469" i="13"/>
  <c r="U4469" i="13"/>
  <c r="T4469" i="13"/>
  <c r="S4469" i="13"/>
  <c r="X4469" i="13" s="1"/>
  <c r="A4469" i="13"/>
  <c r="W4468" i="13"/>
  <c r="V4468" i="13"/>
  <c r="U4468" i="13"/>
  <c r="T4468" i="13"/>
  <c r="S4468" i="13"/>
  <c r="X4468" i="13" s="1"/>
  <c r="A4468" i="13"/>
  <c r="W4467" i="13"/>
  <c r="V4467" i="13"/>
  <c r="U4467" i="13"/>
  <c r="T4467" i="13"/>
  <c r="S4467" i="13"/>
  <c r="X4467" i="13" s="1"/>
  <c r="A4467" i="13"/>
  <c r="W4466" i="13"/>
  <c r="V4466" i="13"/>
  <c r="U4466" i="13"/>
  <c r="T4466" i="13"/>
  <c r="S4466" i="13"/>
  <c r="X4466" i="13" s="1"/>
  <c r="A4466" i="13"/>
  <c r="W4465" i="13"/>
  <c r="V4465" i="13"/>
  <c r="U4465" i="13"/>
  <c r="T4465" i="13"/>
  <c r="S4465" i="13"/>
  <c r="X4465" i="13" s="1"/>
  <c r="A4465" i="13"/>
  <c r="W4464" i="13"/>
  <c r="V4464" i="13"/>
  <c r="U4464" i="13"/>
  <c r="T4464" i="13"/>
  <c r="S4464" i="13"/>
  <c r="X4464" i="13" s="1"/>
  <c r="A4464" i="13"/>
  <c r="W4463" i="13"/>
  <c r="V4463" i="13"/>
  <c r="U4463" i="13"/>
  <c r="T4463" i="13"/>
  <c r="S4463" i="13"/>
  <c r="X4463" i="13" s="1"/>
  <c r="A4463" i="13"/>
  <c r="W4462" i="13"/>
  <c r="V4462" i="13"/>
  <c r="U4462" i="13"/>
  <c r="T4462" i="13"/>
  <c r="S4462" i="13"/>
  <c r="X4462" i="13" s="1"/>
  <c r="A4462" i="13"/>
  <c r="W4461" i="13"/>
  <c r="V4461" i="13"/>
  <c r="U4461" i="13"/>
  <c r="T4461" i="13"/>
  <c r="S4461" i="13"/>
  <c r="X4461" i="13" s="1"/>
  <c r="A4461" i="13"/>
  <c r="W4460" i="13"/>
  <c r="V4460" i="13"/>
  <c r="U4460" i="13"/>
  <c r="T4460" i="13"/>
  <c r="S4460" i="13"/>
  <c r="X4460" i="13" s="1"/>
  <c r="A4460" i="13"/>
  <c r="W4459" i="13"/>
  <c r="V4459" i="13"/>
  <c r="U4459" i="13"/>
  <c r="T4459" i="13"/>
  <c r="S4459" i="13"/>
  <c r="X4459" i="13" s="1"/>
  <c r="A4459" i="13"/>
  <c r="W4458" i="13"/>
  <c r="V4458" i="13"/>
  <c r="U4458" i="13"/>
  <c r="T4458" i="13"/>
  <c r="S4458" i="13"/>
  <c r="X4458" i="13" s="1"/>
  <c r="A4458" i="13"/>
  <c r="W4457" i="13"/>
  <c r="V4457" i="13"/>
  <c r="U4457" i="13"/>
  <c r="T4457" i="13"/>
  <c r="S4457" i="13"/>
  <c r="X4457" i="13" s="1"/>
  <c r="A4457" i="13"/>
  <c r="W4456" i="13"/>
  <c r="V4456" i="13"/>
  <c r="U4456" i="13"/>
  <c r="T4456" i="13"/>
  <c r="S4456" i="13"/>
  <c r="X4456" i="13" s="1"/>
  <c r="A4456" i="13"/>
  <c r="W4455" i="13"/>
  <c r="V4455" i="13"/>
  <c r="U4455" i="13"/>
  <c r="T4455" i="13"/>
  <c r="S4455" i="13"/>
  <c r="X4455" i="13" s="1"/>
  <c r="A4455" i="13"/>
  <c r="W4454" i="13"/>
  <c r="V4454" i="13"/>
  <c r="U4454" i="13"/>
  <c r="T4454" i="13"/>
  <c r="S4454" i="13"/>
  <c r="X4454" i="13" s="1"/>
  <c r="A4454" i="13"/>
  <c r="W4453" i="13"/>
  <c r="V4453" i="13"/>
  <c r="U4453" i="13"/>
  <c r="T4453" i="13"/>
  <c r="S4453" i="13"/>
  <c r="X4453" i="13" s="1"/>
  <c r="A4453" i="13"/>
  <c r="W4452" i="13"/>
  <c r="V4452" i="13"/>
  <c r="U4452" i="13"/>
  <c r="T4452" i="13"/>
  <c r="S4452" i="13"/>
  <c r="X4452" i="13" s="1"/>
  <c r="A4452" i="13"/>
  <c r="W4451" i="13"/>
  <c r="V4451" i="13"/>
  <c r="U4451" i="13"/>
  <c r="T4451" i="13"/>
  <c r="S4451" i="13"/>
  <c r="X4451" i="13" s="1"/>
  <c r="A4451" i="13"/>
  <c r="W4450" i="13"/>
  <c r="V4450" i="13"/>
  <c r="U4450" i="13"/>
  <c r="T4450" i="13"/>
  <c r="S4450" i="13"/>
  <c r="X4450" i="13" s="1"/>
  <c r="A4450" i="13"/>
  <c r="W4449" i="13"/>
  <c r="V4449" i="13"/>
  <c r="U4449" i="13"/>
  <c r="T4449" i="13"/>
  <c r="S4449" i="13"/>
  <c r="X4449" i="13" s="1"/>
  <c r="A4449" i="13"/>
  <c r="W4448" i="13"/>
  <c r="V4448" i="13"/>
  <c r="U4448" i="13"/>
  <c r="T4448" i="13"/>
  <c r="S4448" i="13"/>
  <c r="X4448" i="13" s="1"/>
  <c r="A4448" i="13"/>
  <c r="W4447" i="13"/>
  <c r="V4447" i="13"/>
  <c r="U4447" i="13"/>
  <c r="T4447" i="13"/>
  <c r="S4447" i="13"/>
  <c r="X4447" i="13" s="1"/>
  <c r="A4447" i="13"/>
  <c r="W4446" i="13"/>
  <c r="V4446" i="13"/>
  <c r="U4446" i="13"/>
  <c r="T4446" i="13"/>
  <c r="S4446" i="13"/>
  <c r="X4446" i="13" s="1"/>
  <c r="A4446" i="13"/>
  <c r="W4445" i="13"/>
  <c r="V4445" i="13"/>
  <c r="U4445" i="13"/>
  <c r="T4445" i="13"/>
  <c r="S4445" i="13"/>
  <c r="X4445" i="13" s="1"/>
  <c r="A4445" i="13"/>
  <c r="W4444" i="13"/>
  <c r="V4444" i="13"/>
  <c r="U4444" i="13"/>
  <c r="T4444" i="13"/>
  <c r="S4444" i="13"/>
  <c r="X4444" i="13" s="1"/>
  <c r="A4444" i="13"/>
  <c r="W4443" i="13"/>
  <c r="V4443" i="13"/>
  <c r="U4443" i="13"/>
  <c r="T4443" i="13"/>
  <c r="S4443" i="13"/>
  <c r="X4443" i="13" s="1"/>
  <c r="A4443" i="13"/>
  <c r="W4442" i="13"/>
  <c r="V4442" i="13"/>
  <c r="U4442" i="13"/>
  <c r="T4442" i="13"/>
  <c r="S4442" i="13"/>
  <c r="X4442" i="13" s="1"/>
  <c r="A4442" i="13"/>
  <c r="W4441" i="13"/>
  <c r="V4441" i="13"/>
  <c r="U4441" i="13"/>
  <c r="T4441" i="13"/>
  <c r="S4441" i="13"/>
  <c r="X4441" i="13" s="1"/>
  <c r="A4441" i="13"/>
  <c r="W4440" i="13"/>
  <c r="V4440" i="13"/>
  <c r="U4440" i="13"/>
  <c r="T4440" i="13"/>
  <c r="S4440" i="13"/>
  <c r="X4440" i="13" s="1"/>
  <c r="A4440" i="13"/>
  <c r="W4439" i="13"/>
  <c r="V4439" i="13"/>
  <c r="U4439" i="13"/>
  <c r="T4439" i="13"/>
  <c r="S4439" i="13"/>
  <c r="X4439" i="13" s="1"/>
  <c r="A4439" i="13"/>
  <c r="W4438" i="13"/>
  <c r="V4438" i="13"/>
  <c r="U4438" i="13"/>
  <c r="T4438" i="13"/>
  <c r="S4438" i="13"/>
  <c r="X4438" i="13" s="1"/>
  <c r="A4438" i="13"/>
  <c r="W4437" i="13"/>
  <c r="V4437" i="13"/>
  <c r="U4437" i="13"/>
  <c r="T4437" i="13"/>
  <c r="S4437" i="13"/>
  <c r="X4437" i="13" s="1"/>
  <c r="A4437" i="13"/>
  <c r="W4436" i="13"/>
  <c r="V4436" i="13"/>
  <c r="U4436" i="13"/>
  <c r="T4436" i="13"/>
  <c r="S4436" i="13"/>
  <c r="X4436" i="13" s="1"/>
  <c r="A4436" i="13"/>
  <c r="W4435" i="13"/>
  <c r="V4435" i="13"/>
  <c r="U4435" i="13"/>
  <c r="T4435" i="13"/>
  <c r="S4435" i="13"/>
  <c r="X4435" i="13" s="1"/>
  <c r="A4435" i="13"/>
  <c r="W4434" i="13"/>
  <c r="V4434" i="13"/>
  <c r="U4434" i="13"/>
  <c r="T4434" i="13"/>
  <c r="S4434" i="13"/>
  <c r="X4434" i="13" s="1"/>
  <c r="A4434" i="13"/>
  <c r="W4433" i="13"/>
  <c r="V4433" i="13"/>
  <c r="U4433" i="13"/>
  <c r="T4433" i="13"/>
  <c r="S4433" i="13"/>
  <c r="X4433" i="13" s="1"/>
  <c r="A4433" i="13"/>
  <c r="W4432" i="13"/>
  <c r="V4432" i="13"/>
  <c r="U4432" i="13"/>
  <c r="T4432" i="13"/>
  <c r="S4432" i="13"/>
  <c r="X4432" i="13" s="1"/>
  <c r="A4432" i="13"/>
  <c r="W4431" i="13"/>
  <c r="V4431" i="13"/>
  <c r="U4431" i="13"/>
  <c r="T4431" i="13"/>
  <c r="S4431" i="13"/>
  <c r="X4431" i="13" s="1"/>
  <c r="A4431" i="13"/>
  <c r="W4430" i="13"/>
  <c r="V4430" i="13"/>
  <c r="U4430" i="13"/>
  <c r="T4430" i="13"/>
  <c r="S4430" i="13"/>
  <c r="X4430" i="13" s="1"/>
  <c r="A4430" i="13"/>
  <c r="W4429" i="13"/>
  <c r="V4429" i="13"/>
  <c r="U4429" i="13"/>
  <c r="T4429" i="13"/>
  <c r="S4429" i="13"/>
  <c r="X4429" i="13" s="1"/>
  <c r="A4429" i="13"/>
  <c r="W4428" i="13"/>
  <c r="V4428" i="13"/>
  <c r="U4428" i="13"/>
  <c r="T4428" i="13"/>
  <c r="S4428" i="13"/>
  <c r="X4428" i="13" s="1"/>
  <c r="A4428" i="13"/>
  <c r="W4427" i="13"/>
  <c r="V4427" i="13"/>
  <c r="U4427" i="13"/>
  <c r="T4427" i="13"/>
  <c r="S4427" i="13"/>
  <c r="X4427" i="13" s="1"/>
  <c r="A4427" i="13"/>
  <c r="W4426" i="13"/>
  <c r="V4426" i="13"/>
  <c r="U4426" i="13"/>
  <c r="T4426" i="13"/>
  <c r="S4426" i="13"/>
  <c r="X4426" i="13" s="1"/>
  <c r="A4426" i="13"/>
  <c r="W4425" i="13"/>
  <c r="V4425" i="13"/>
  <c r="U4425" i="13"/>
  <c r="T4425" i="13"/>
  <c r="S4425" i="13"/>
  <c r="X4425" i="13" s="1"/>
  <c r="A4425" i="13"/>
  <c r="W4424" i="13"/>
  <c r="V4424" i="13"/>
  <c r="U4424" i="13"/>
  <c r="T4424" i="13"/>
  <c r="S4424" i="13"/>
  <c r="X4424" i="13" s="1"/>
  <c r="A4424" i="13"/>
  <c r="W4423" i="13"/>
  <c r="V4423" i="13"/>
  <c r="U4423" i="13"/>
  <c r="T4423" i="13"/>
  <c r="S4423" i="13"/>
  <c r="X4423" i="13" s="1"/>
  <c r="A4423" i="13"/>
  <c r="W4422" i="13"/>
  <c r="V4422" i="13"/>
  <c r="U4422" i="13"/>
  <c r="T4422" i="13"/>
  <c r="S4422" i="13"/>
  <c r="X4422" i="13" s="1"/>
  <c r="A4422" i="13"/>
  <c r="W4421" i="13"/>
  <c r="V4421" i="13"/>
  <c r="U4421" i="13"/>
  <c r="T4421" i="13"/>
  <c r="S4421" i="13"/>
  <c r="X4421" i="13" s="1"/>
  <c r="A4421" i="13"/>
  <c r="W4420" i="13"/>
  <c r="V4420" i="13"/>
  <c r="U4420" i="13"/>
  <c r="T4420" i="13"/>
  <c r="S4420" i="13"/>
  <c r="X4420" i="13" s="1"/>
  <c r="A4420" i="13"/>
  <c r="W4419" i="13"/>
  <c r="V4419" i="13"/>
  <c r="U4419" i="13"/>
  <c r="T4419" i="13"/>
  <c r="S4419" i="13"/>
  <c r="X4419" i="13" s="1"/>
  <c r="A4419" i="13"/>
  <c r="W4418" i="13"/>
  <c r="V4418" i="13"/>
  <c r="U4418" i="13"/>
  <c r="T4418" i="13"/>
  <c r="S4418" i="13"/>
  <c r="X4418" i="13" s="1"/>
  <c r="A4418" i="13"/>
  <c r="W4417" i="13"/>
  <c r="V4417" i="13"/>
  <c r="U4417" i="13"/>
  <c r="T4417" i="13"/>
  <c r="S4417" i="13"/>
  <c r="X4417" i="13" s="1"/>
  <c r="A4417" i="13"/>
  <c r="W4416" i="13"/>
  <c r="V4416" i="13"/>
  <c r="U4416" i="13"/>
  <c r="T4416" i="13"/>
  <c r="S4416" i="13"/>
  <c r="X4416" i="13" s="1"/>
  <c r="A4416" i="13"/>
  <c r="W4415" i="13"/>
  <c r="V4415" i="13"/>
  <c r="U4415" i="13"/>
  <c r="T4415" i="13"/>
  <c r="S4415" i="13"/>
  <c r="X4415" i="13" s="1"/>
  <c r="A4415" i="13"/>
  <c r="W4414" i="13"/>
  <c r="V4414" i="13"/>
  <c r="U4414" i="13"/>
  <c r="T4414" i="13"/>
  <c r="S4414" i="13"/>
  <c r="X4414" i="13" s="1"/>
  <c r="A4414" i="13"/>
  <c r="W4413" i="13"/>
  <c r="V4413" i="13"/>
  <c r="U4413" i="13"/>
  <c r="T4413" i="13"/>
  <c r="S4413" i="13"/>
  <c r="X4413" i="13" s="1"/>
  <c r="A4413" i="13"/>
  <c r="W4412" i="13"/>
  <c r="V4412" i="13"/>
  <c r="U4412" i="13"/>
  <c r="T4412" i="13"/>
  <c r="S4412" i="13"/>
  <c r="X4412" i="13" s="1"/>
  <c r="A4412" i="13"/>
  <c r="W4411" i="13"/>
  <c r="V4411" i="13"/>
  <c r="U4411" i="13"/>
  <c r="T4411" i="13"/>
  <c r="S4411" i="13"/>
  <c r="X4411" i="13" s="1"/>
  <c r="A4411" i="13"/>
  <c r="W4410" i="13"/>
  <c r="V4410" i="13"/>
  <c r="U4410" i="13"/>
  <c r="T4410" i="13"/>
  <c r="S4410" i="13"/>
  <c r="X4410" i="13" s="1"/>
  <c r="A4410" i="13"/>
  <c r="W4409" i="13"/>
  <c r="V4409" i="13"/>
  <c r="U4409" i="13"/>
  <c r="T4409" i="13"/>
  <c r="S4409" i="13"/>
  <c r="X4409" i="13" s="1"/>
  <c r="A4409" i="13"/>
  <c r="W4408" i="13"/>
  <c r="V4408" i="13"/>
  <c r="U4408" i="13"/>
  <c r="T4408" i="13"/>
  <c r="S4408" i="13"/>
  <c r="X4408" i="13" s="1"/>
  <c r="A4408" i="13"/>
  <c r="W4407" i="13"/>
  <c r="V4407" i="13"/>
  <c r="U4407" i="13"/>
  <c r="T4407" i="13"/>
  <c r="S4407" i="13"/>
  <c r="X4407" i="13" s="1"/>
  <c r="A4407" i="13"/>
  <c r="W4406" i="13"/>
  <c r="V4406" i="13"/>
  <c r="U4406" i="13"/>
  <c r="T4406" i="13"/>
  <c r="S4406" i="13"/>
  <c r="X4406" i="13" s="1"/>
  <c r="A4406" i="13"/>
  <c r="W4405" i="13"/>
  <c r="V4405" i="13"/>
  <c r="U4405" i="13"/>
  <c r="T4405" i="13"/>
  <c r="S4405" i="13"/>
  <c r="X4405" i="13" s="1"/>
  <c r="A4405" i="13"/>
  <c r="W4404" i="13"/>
  <c r="V4404" i="13"/>
  <c r="U4404" i="13"/>
  <c r="T4404" i="13"/>
  <c r="S4404" i="13"/>
  <c r="X4404" i="13" s="1"/>
  <c r="A4404" i="13"/>
  <c r="W4403" i="13"/>
  <c r="V4403" i="13"/>
  <c r="U4403" i="13"/>
  <c r="T4403" i="13"/>
  <c r="S4403" i="13"/>
  <c r="X4403" i="13" s="1"/>
  <c r="A4403" i="13"/>
  <c r="W4402" i="13"/>
  <c r="V4402" i="13"/>
  <c r="U4402" i="13"/>
  <c r="T4402" i="13"/>
  <c r="S4402" i="13"/>
  <c r="X4402" i="13" s="1"/>
  <c r="A4402" i="13"/>
  <c r="W4401" i="13"/>
  <c r="V4401" i="13"/>
  <c r="U4401" i="13"/>
  <c r="T4401" i="13"/>
  <c r="S4401" i="13"/>
  <c r="X4401" i="13" s="1"/>
  <c r="A4401" i="13"/>
  <c r="W4400" i="13"/>
  <c r="V4400" i="13"/>
  <c r="U4400" i="13"/>
  <c r="T4400" i="13"/>
  <c r="S4400" i="13"/>
  <c r="X4400" i="13" s="1"/>
  <c r="A4400" i="13"/>
  <c r="W4399" i="13"/>
  <c r="V4399" i="13"/>
  <c r="U4399" i="13"/>
  <c r="T4399" i="13"/>
  <c r="S4399" i="13"/>
  <c r="X4399" i="13" s="1"/>
  <c r="A4399" i="13"/>
  <c r="W4398" i="13"/>
  <c r="V4398" i="13"/>
  <c r="U4398" i="13"/>
  <c r="T4398" i="13"/>
  <c r="S4398" i="13"/>
  <c r="X4398" i="13" s="1"/>
  <c r="A4398" i="13"/>
  <c r="W4397" i="13"/>
  <c r="V4397" i="13"/>
  <c r="U4397" i="13"/>
  <c r="T4397" i="13"/>
  <c r="S4397" i="13"/>
  <c r="X4397" i="13" s="1"/>
  <c r="A4397" i="13"/>
  <c r="W4396" i="13"/>
  <c r="V4396" i="13"/>
  <c r="U4396" i="13"/>
  <c r="T4396" i="13"/>
  <c r="S4396" i="13"/>
  <c r="X4396" i="13" s="1"/>
  <c r="A4396" i="13"/>
  <c r="W4395" i="13"/>
  <c r="V4395" i="13"/>
  <c r="U4395" i="13"/>
  <c r="T4395" i="13"/>
  <c r="S4395" i="13"/>
  <c r="X4395" i="13" s="1"/>
  <c r="A4395" i="13"/>
  <c r="W4394" i="13"/>
  <c r="V4394" i="13"/>
  <c r="U4394" i="13"/>
  <c r="T4394" i="13"/>
  <c r="S4394" i="13"/>
  <c r="X4394" i="13" s="1"/>
  <c r="A4394" i="13"/>
  <c r="W4393" i="13"/>
  <c r="V4393" i="13"/>
  <c r="U4393" i="13"/>
  <c r="T4393" i="13"/>
  <c r="S4393" i="13"/>
  <c r="X4393" i="13" s="1"/>
  <c r="A4393" i="13"/>
  <c r="W4392" i="13"/>
  <c r="V4392" i="13"/>
  <c r="U4392" i="13"/>
  <c r="T4392" i="13"/>
  <c r="S4392" i="13"/>
  <c r="X4392" i="13" s="1"/>
  <c r="A4392" i="13"/>
  <c r="W4391" i="13"/>
  <c r="V4391" i="13"/>
  <c r="U4391" i="13"/>
  <c r="T4391" i="13"/>
  <c r="S4391" i="13"/>
  <c r="X4391" i="13" s="1"/>
  <c r="A4391" i="13"/>
  <c r="W4390" i="13"/>
  <c r="V4390" i="13"/>
  <c r="U4390" i="13"/>
  <c r="T4390" i="13"/>
  <c r="S4390" i="13"/>
  <c r="X4390" i="13" s="1"/>
  <c r="A4390" i="13"/>
  <c r="W4389" i="13"/>
  <c r="V4389" i="13"/>
  <c r="U4389" i="13"/>
  <c r="T4389" i="13"/>
  <c r="S4389" i="13"/>
  <c r="X4389" i="13" s="1"/>
  <c r="A4389" i="13"/>
  <c r="W4388" i="13"/>
  <c r="V4388" i="13"/>
  <c r="U4388" i="13"/>
  <c r="T4388" i="13"/>
  <c r="S4388" i="13"/>
  <c r="X4388" i="13" s="1"/>
  <c r="A4388" i="13"/>
  <c r="W4387" i="13"/>
  <c r="V4387" i="13"/>
  <c r="U4387" i="13"/>
  <c r="T4387" i="13"/>
  <c r="S4387" i="13"/>
  <c r="X4387" i="13" s="1"/>
  <c r="A4387" i="13"/>
  <c r="W4386" i="13"/>
  <c r="V4386" i="13"/>
  <c r="U4386" i="13"/>
  <c r="T4386" i="13"/>
  <c r="S4386" i="13"/>
  <c r="X4386" i="13" s="1"/>
  <c r="A4386" i="13"/>
  <c r="W4385" i="13"/>
  <c r="V4385" i="13"/>
  <c r="U4385" i="13"/>
  <c r="T4385" i="13"/>
  <c r="S4385" i="13"/>
  <c r="X4385" i="13" s="1"/>
  <c r="A4385" i="13"/>
  <c r="W4384" i="13"/>
  <c r="V4384" i="13"/>
  <c r="U4384" i="13"/>
  <c r="T4384" i="13"/>
  <c r="S4384" i="13"/>
  <c r="X4384" i="13" s="1"/>
  <c r="A4384" i="13"/>
  <c r="W4383" i="13"/>
  <c r="V4383" i="13"/>
  <c r="U4383" i="13"/>
  <c r="T4383" i="13"/>
  <c r="S4383" i="13"/>
  <c r="X4383" i="13" s="1"/>
  <c r="A4383" i="13"/>
  <c r="W4382" i="13"/>
  <c r="V4382" i="13"/>
  <c r="U4382" i="13"/>
  <c r="T4382" i="13"/>
  <c r="S4382" i="13"/>
  <c r="X4382" i="13" s="1"/>
  <c r="A4382" i="13"/>
  <c r="W4381" i="13"/>
  <c r="V4381" i="13"/>
  <c r="U4381" i="13"/>
  <c r="T4381" i="13"/>
  <c r="S4381" i="13"/>
  <c r="X4381" i="13" s="1"/>
  <c r="A4381" i="13"/>
  <c r="W4380" i="13"/>
  <c r="V4380" i="13"/>
  <c r="U4380" i="13"/>
  <c r="T4380" i="13"/>
  <c r="S4380" i="13"/>
  <c r="X4380" i="13" s="1"/>
  <c r="A4380" i="13"/>
  <c r="W4379" i="13"/>
  <c r="V4379" i="13"/>
  <c r="U4379" i="13"/>
  <c r="T4379" i="13"/>
  <c r="S4379" i="13"/>
  <c r="X4379" i="13" s="1"/>
  <c r="A4379" i="13"/>
  <c r="W4378" i="13"/>
  <c r="V4378" i="13"/>
  <c r="U4378" i="13"/>
  <c r="T4378" i="13"/>
  <c r="S4378" i="13"/>
  <c r="X4378" i="13" s="1"/>
  <c r="A4378" i="13"/>
  <c r="W4377" i="13"/>
  <c r="V4377" i="13"/>
  <c r="U4377" i="13"/>
  <c r="T4377" i="13"/>
  <c r="S4377" i="13"/>
  <c r="X4377" i="13" s="1"/>
  <c r="A4377" i="13"/>
  <c r="W4376" i="13"/>
  <c r="V4376" i="13"/>
  <c r="U4376" i="13"/>
  <c r="T4376" i="13"/>
  <c r="S4376" i="13"/>
  <c r="X4376" i="13" s="1"/>
  <c r="A4376" i="13"/>
  <c r="W4375" i="13"/>
  <c r="V4375" i="13"/>
  <c r="U4375" i="13"/>
  <c r="T4375" i="13"/>
  <c r="S4375" i="13"/>
  <c r="X4375" i="13" s="1"/>
  <c r="A4375" i="13"/>
  <c r="W4374" i="13"/>
  <c r="V4374" i="13"/>
  <c r="U4374" i="13"/>
  <c r="T4374" i="13"/>
  <c r="S4374" i="13"/>
  <c r="X4374" i="13" s="1"/>
  <c r="A4374" i="13"/>
  <c r="W4373" i="13"/>
  <c r="V4373" i="13"/>
  <c r="U4373" i="13"/>
  <c r="T4373" i="13"/>
  <c r="S4373" i="13"/>
  <c r="X4373" i="13" s="1"/>
  <c r="A4373" i="13"/>
  <c r="W4372" i="13"/>
  <c r="V4372" i="13"/>
  <c r="U4372" i="13"/>
  <c r="T4372" i="13"/>
  <c r="S4372" i="13"/>
  <c r="X4372" i="13" s="1"/>
  <c r="A4372" i="13"/>
  <c r="W4371" i="13"/>
  <c r="V4371" i="13"/>
  <c r="U4371" i="13"/>
  <c r="T4371" i="13"/>
  <c r="S4371" i="13"/>
  <c r="X4371" i="13" s="1"/>
  <c r="A4371" i="13"/>
  <c r="W4370" i="13"/>
  <c r="V4370" i="13"/>
  <c r="U4370" i="13"/>
  <c r="T4370" i="13"/>
  <c r="S4370" i="13"/>
  <c r="X4370" i="13" s="1"/>
  <c r="A4370" i="13"/>
  <c r="W4369" i="13"/>
  <c r="V4369" i="13"/>
  <c r="U4369" i="13"/>
  <c r="T4369" i="13"/>
  <c r="S4369" i="13"/>
  <c r="X4369" i="13" s="1"/>
  <c r="A4369" i="13"/>
  <c r="W4368" i="13"/>
  <c r="V4368" i="13"/>
  <c r="U4368" i="13"/>
  <c r="T4368" i="13"/>
  <c r="S4368" i="13"/>
  <c r="X4368" i="13" s="1"/>
  <c r="A4368" i="13"/>
  <c r="W4367" i="13"/>
  <c r="V4367" i="13"/>
  <c r="U4367" i="13"/>
  <c r="T4367" i="13"/>
  <c r="S4367" i="13"/>
  <c r="X4367" i="13" s="1"/>
  <c r="A4367" i="13"/>
  <c r="W4366" i="13"/>
  <c r="V4366" i="13"/>
  <c r="U4366" i="13"/>
  <c r="T4366" i="13"/>
  <c r="S4366" i="13"/>
  <c r="X4366" i="13" s="1"/>
  <c r="A4366" i="13"/>
  <c r="W4365" i="13"/>
  <c r="V4365" i="13"/>
  <c r="U4365" i="13"/>
  <c r="T4365" i="13"/>
  <c r="S4365" i="13"/>
  <c r="X4365" i="13" s="1"/>
  <c r="A4365" i="13"/>
  <c r="W4364" i="13"/>
  <c r="V4364" i="13"/>
  <c r="U4364" i="13"/>
  <c r="T4364" i="13"/>
  <c r="S4364" i="13"/>
  <c r="X4364" i="13" s="1"/>
  <c r="A4364" i="13"/>
  <c r="W4363" i="13"/>
  <c r="V4363" i="13"/>
  <c r="U4363" i="13"/>
  <c r="T4363" i="13"/>
  <c r="S4363" i="13"/>
  <c r="X4363" i="13" s="1"/>
  <c r="A4363" i="13"/>
  <c r="W4362" i="13"/>
  <c r="V4362" i="13"/>
  <c r="U4362" i="13"/>
  <c r="T4362" i="13"/>
  <c r="S4362" i="13"/>
  <c r="X4362" i="13" s="1"/>
  <c r="A4362" i="13"/>
  <c r="W4361" i="13"/>
  <c r="V4361" i="13"/>
  <c r="U4361" i="13"/>
  <c r="T4361" i="13"/>
  <c r="S4361" i="13"/>
  <c r="X4361" i="13" s="1"/>
  <c r="A4361" i="13"/>
  <c r="W4360" i="13"/>
  <c r="V4360" i="13"/>
  <c r="U4360" i="13"/>
  <c r="T4360" i="13"/>
  <c r="S4360" i="13"/>
  <c r="X4360" i="13" s="1"/>
  <c r="A4360" i="13"/>
  <c r="W4359" i="13"/>
  <c r="V4359" i="13"/>
  <c r="U4359" i="13"/>
  <c r="T4359" i="13"/>
  <c r="S4359" i="13"/>
  <c r="X4359" i="13" s="1"/>
  <c r="A4359" i="13"/>
  <c r="W4358" i="13"/>
  <c r="V4358" i="13"/>
  <c r="U4358" i="13"/>
  <c r="T4358" i="13"/>
  <c r="S4358" i="13"/>
  <c r="X4358" i="13" s="1"/>
  <c r="A4358" i="13"/>
  <c r="W4357" i="13"/>
  <c r="V4357" i="13"/>
  <c r="U4357" i="13"/>
  <c r="T4357" i="13"/>
  <c r="S4357" i="13"/>
  <c r="X4357" i="13" s="1"/>
  <c r="A4357" i="13"/>
  <c r="W4356" i="13"/>
  <c r="V4356" i="13"/>
  <c r="U4356" i="13"/>
  <c r="T4356" i="13"/>
  <c r="S4356" i="13"/>
  <c r="X4356" i="13" s="1"/>
  <c r="A4356" i="13"/>
  <c r="W4355" i="13"/>
  <c r="V4355" i="13"/>
  <c r="U4355" i="13"/>
  <c r="T4355" i="13"/>
  <c r="S4355" i="13"/>
  <c r="X4355" i="13" s="1"/>
  <c r="A4355" i="13"/>
  <c r="W4354" i="13"/>
  <c r="V4354" i="13"/>
  <c r="U4354" i="13"/>
  <c r="T4354" i="13"/>
  <c r="S4354" i="13"/>
  <c r="X4354" i="13" s="1"/>
  <c r="A4354" i="13"/>
  <c r="W4353" i="13"/>
  <c r="V4353" i="13"/>
  <c r="U4353" i="13"/>
  <c r="T4353" i="13"/>
  <c r="S4353" i="13"/>
  <c r="X4353" i="13" s="1"/>
  <c r="A4353" i="13"/>
  <c r="W4352" i="13"/>
  <c r="V4352" i="13"/>
  <c r="U4352" i="13"/>
  <c r="T4352" i="13"/>
  <c r="S4352" i="13"/>
  <c r="X4352" i="13" s="1"/>
  <c r="A4352" i="13"/>
  <c r="W4351" i="13"/>
  <c r="V4351" i="13"/>
  <c r="U4351" i="13"/>
  <c r="T4351" i="13"/>
  <c r="S4351" i="13"/>
  <c r="X4351" i="13" s="1"/>
  <c r="A4351" i="13"/>
  <c r="W4350" i="13"/>
  <c r="V4350" i="13"/>
  <c r="U4350" i="13"/>
  <c r="T4350" i="13"/>
  <c r="S4350" i="13"/>
  <c r="X4350" i="13" s="1"/>
  <c r="A4350" i="13"/>
  <c r="W4349" i="13"/>
  <c r="V4349" i="13"/>
  <c r="U4349" i="13"/>
  <c r="T4349" i="13"/>
  <c r="S4349" i="13"/>
  <c r="X4349" i="13" s="1"/>
  <c r="A4349" i="13"/>
  <c r="W4348" i="13"/>
  <c r="V4348" i="13"/>
  <c r="U4348" i="13"/>
  <c r="T4348" i="13"/>
  <c r="S4348" i="13"/>
  <c r="X4348" i="13" s="1"/>
  <c r="A4348" i="13"/>
  <c r="W4347" i="13"/>
  <c r="V4347" i="13"/>
  <c r="U4347" i="13"/>
  <c r="T4347" i="13"/>
  <c r="S4347" i="13"/>
  <c r="X4347" i="13" s="1"/>
  <c r="A4347" i="13"/>
  <c r="W4346" i="13"/>
  <c r="V4346" i="13"/>
  <c r="U4346" i="13"/>
  <c r="T4346" i="13"/>
  <c r="S4346" i="13"/>
  <c r="X4346" i="13" s="1"/>
  <c r="A4346" i="13"/>
  <c r="W4345" i="13"/>
  <c r="V4345" i="13"/>
  <c r="U4345" i="13"/>
  <c r="T4345" i="13"/>
  <c r="S4345" i="13"/>
  <c r="X4345" i="13" s="1"/>
  <c r="A4345" i="13"/>
  <c r="W4344" i="13"/>
  <c r="V4344" i="13"/>
  <c r="U4344" i="13"/>
  <c r="T4344" i="13"/>
  <c r="S4344" i="13"/>
  <c r="X4344" i="13" s="1"/>
  <c r="A4344" i="13"/>
  <c r="W4343" i="13"/>
  <c r="V4343" i="13"/>
  <c r="U4343" i="13"/>
  <c r="T4343" i="13"/>
  <c r="S4343" i="13"/>
  <c r="X4343" i="13" s="1"/>
  <c r="A4343" i="13"/>
  <c r="W4342" i="13"/>
  <c r="V4342" i="13"/>
  <c r="U4342" i="13"/>
  <c r="T4342" i="13"/>
  <c r="S4342" i="13"/>
  <c r="X4342" i="13" s="1"/>
  <c r="A4342" i="13"/>
  <c r="W4341" i="13"/>
  <c r="V4341" i="13"/>
  <c r="U4341" i="13"/>
  <c r="T4341" i="13"/>
  <c r="S4341" i="13"/>
  <c r="X4341" i="13" s="1"/>
  <c r="A4341" i="13"/>
  <c r="W4340" i="13"/>
  <c r="V4340" i="13"/>
  <c r="U4340" i="13"/>
  <c r="T4340" i="13"/>
  <c r="S4340" i="13"/>
  <c r="X4340" i="13" s="1"/>
  <c r="A4340" i="13"/>
  <c r="W4339" i="13"/>
  <c r="V4339" i="13"/>
  <c r="U4339" i="13"/>
  <c r="T4339" i="13"/>
  <c r="S4339" i="13"/>
  <c r="X4339" i="13" s="1"/>
  <c r="A4339" i="13"/>
  <c r="W4338" i="13"/>
  <c r="V4338" i="13"/>
  <c r="U4338" i="13"/>
  <c r="T4338" i="13"/>
  <c r="S4338" i="13"/>
  <c r="X4338" i="13" s="1"/>
  <c r="A4338" i="13"/>
  <c r="W4337" i="13"/>
  <c r="V4337" i="13"/>
  <c r="U4337" i="13"/>
  <c r="T4337" i="13"/>
  <c r="S4337" i="13"/>
  <c r="X4337" i="13" s="1"/>
  <c r="A4337" i="13"/>
  <c r="W4336" i="13"/>
  <c r="V4336" i="13"/>
  <c r="U4336" i="13"/>
  <c r="T4336" i="13"/>
  <c r="S4336" i="13"/>
  <c r="X4336" i="13" s="1"/>
  <c r="A4336" i="13"/>
  <c r="W4335" i="13"/>
  <c r="V4335" i="13"/>
  <c r="U4335" i="13"/>
  <c r="T4335" i="13"/>
  <c r="S4335" i="13"/>
  <c r="X4335" i="13" s="1"/>
  <c r="A4335" i="13"/>
  <c r="W4334" i="13"/>
  <c r="V4334" i="13"/>
  <c r="U4334" i="13"/>
  <c r="T4334" i="13"/>
  <c r="S4334" i="13"/>
  <c r="X4334" i="13" s="1"/>
  <c r="A4334" i="13"/>
  <c r="W4333" i="13"/>
  <c r="V4333" i="13"/>
  <c r="U4333" i="13"/>
  <c r="T4333" i="13"/>
  <c r="S4333" i="13"/>
  <c r="X4333" i="13" s="1"/>
  <c r="A4333" i="13"/>
  <c r="W4332" i="13"/>
  <c r="V4332" i="13"/>
  <c r="U4332" i="13"/>
  <c r="T4332" i="13"/>
  <c r="S4332" i="13"/>
  <c r="X4332" i="13" s="1"/>
  <c r="A4332" i="13"/>
  <c r="W4331" i="13"/>
  <c r="V4331" i="13"/>
  <c r="U4331" i="13"/>
  <c r="T4331" i="13"/>
  <c r="S4331" i="13"/>
  <c r="X4331" i="13" s="1"/>
  <c r="A4331" i="13"/>
  <c r="W4330" i="13"/>
  <c r="V4330" i="13"/>
  <c r="U4330" i="13"/>
  <c r="T4330" i="13"/>
  <c r="S4330" i="13"/>
  <c r="X4330" i="13" s="1"/>
  <c r="A4330" i="13"/>
  <c r="W4329" i="13"/>
  <c r="V4329" i="13"/>
  <c r="U4329" i="13"/>
  <c r="T4329" i="13"/>
  <c r="S4329" i="13"/>
  <c r="X4329" i="13" s="1"/>
  <c r="A4329" i="13"/>
  <c r="W4328" i="13"/>
  <c r="V4328" i="13"/>
  <c r="U4328" i="13"/>
  <c r="T4328" i="13"/>
  <c r="S4328" i="13"/>
  <c r="X4328" i="13" s="1"/>
  <c r="A4328" i="13"/>
  <c r="W4327" i="13"/>
  <c r="V4327" i="13"/>
  <c r="U4327" i="13"/>
  <c r="T4327" i="13"/>
  <c r="S4327" i="13"/>
  <c r="X4327" i="13" s="1"/>
  <c r="A4327" i="13"/>
  <c r="W4326" i="13"/>
  <c r="V4326" i="13"/>
  <c r="U4326" i="13"/>
  <c r="T4326" i="13"/>
  <c r="S4326" i="13"/>
  <c r="X4326" i="13" s="1"/>
  <c r="A4326" i="13"/>
  <c r="W4325" i="13"/>
  <c r="V4325" i="13"/>
  <c r="U4325" i="13"/>
  <c r="T4325" i="13"/>
  <c r="S4325" i="13"/>
  <c r="X4325" i="13" s="1"/>
  <c r="A4325" i="13"/>
  <c r="W4324" i="13"/>
  <c r="V4324" i="13"/>
  <c r="U4324" i="13"/>
  <c r="T4324" i="13"/>
  <c r="S4324" i="13"/>
  <c r="X4324" i="13" s="1"/>
  <c r="A4324" i="13"/>
  <c r="W4323" i="13"/>
  <c r="V4323" i="13"/>
  <c r="U4323" i="13"/>
  <c r="T4323" i="13"/>
  <c r="S4323" i="13"/>
  <c r="X4323" i="13" s="1"/>
  <c r="A4323" i="13"/>
  <c r="W4322" i="13"/>
  <c r="V4322" i="13"/>
  <c r="U4322" i="13"/>
  <c r="T4322" i="13"/>
  <c r="S4322" i="13"/>
  <c r="X4322" i="13" s="1"/>
  <c r="A4322" i="13"/>
  <c r="W4321" i="13"/>
  <c r="V4321" i="13"/>
  <c r="U4321" i="13"/>
  <c r="T4321" i="13"/>
  <c r="S4321" i="13"/>
  <c r="X4321" i="13" s="1"/>
  <c r="A4321" i="13"/>
  <c r="W4320" i="13"/>
  <c r="V4320" i="13"/>
  <c r="U4320" i="13"/>
  <c r="T4320" i="13"/>
  <c r="S4320" i="13"/>
  <c r="X4320" i="13" s="1"/>
  <c r="A4320" i="13"/>
  <c r="W4319" i="13"/>
  <c r="V4319" i="13"/>
  <c r="U4319" i="13"/>
  <c r="T4319" i="13"/>
  <c r="S4319" i="13"/>
  <c r="X4319" i="13" s="1"/>
  <c r="A4319" i="13"/>
  <c r="W4318" i="13"/>
  <c r="V4318" i="13"/>
  <c r="U4318" i="13"/>
  <c r="T4318" i="13"/>
  <c r="S4318" i="13"/>
  <c r="X4318" i="13" s="1"/>
  <c r="A4318" i="13"/>
  <c r="W4317" i="13"/>
  <c r="V4317" i="13"/>
  <c r="U4317" i="13"/>
  <c r="T4317" i="13"/>
  <c r="S4317" i="13"/>
  <c r="X4317" i="13" s="1"/>
  <c r="A4317" i="13"/>
  <c r="W4316" i="13"/>
  <c r="V4316" i="13"/>
  <c r="U4316" i="13"/>
  <c r="T4316" i="13"/>
  <c r="S4316" i="13"/>
  <c r="X4316" i="13" s="1"/>
  <c r="A4316" i="13"/>
  <c r="W4315" i="13"/>
  <c r="V4315" i="13"/>
  <c r="U4315" i="13"/>
  <c r="T4315" i="13"/>
  <c r="S4315" i="13"/>
  <c r="X4315" i="13" s="1"/>
  <c r="A4315" i="13"/>
  <c r="W4314" i="13"/>
  <c r="V4314" i="13"/>
  <c r="U4314" i="13"/>
  <c r="T4314" i="13"/>
  <c r="S4314" i="13"/>
  <c r="X4314" i="13" s="1"/>
  <c r="A4314" i="13"/>
  <c r="W4313" i="13"/>
  <c r="V4313" i="13"/>
  <c r="U4313" i="13"/>
  <c r="T4313" i="13"/>
  <c r="S4313" i="13"/>
  <c r="X4313" i="13" s="1"/>
  <c r="A4313" i="13"/>
  <c r="W4312" i="13"/>
  <c r="V4312" i="13"/>
  <c r="U4312" i="13"/>
  <c r="T4312" i="13"/>
  <c r="S4312" i="13"/>
  <c r="X4312" i="13" s="1"/>
  <c r="A4312" i="13"/>
  <c r="W4311" i="13"/>
  <c r="V4311" i="13"/>
  <c r="U4311" i="13"/>
  <c r="T4311" i="13"/>
  <c r="S4311" i="13"/>
  <c r="X4311" i="13" s="1"/>
  <c r="A4311" i="13"/>
  <c r="W4310" i="13"/>
  <c r="V4310" i="13"/>
  <c r="U4310" i="13"/>
  <c r="T4310" i="13"/>
  <c r="S4310" i="13"/>
  <c r="X4310" i="13" s="1"/>
  <c r="A4310" i="13"/>
  <c r="W4309" i="13"/>
  <c r="V4309" i="13"/>
  <c r="U4309" i="13"/>
  <c r="T4309" i="13"/>
  <c r="S4309" i="13"/>
  <c r="X4309" i="13" s="1"/>
  <c r="A4309" i="13"/>
  <c r="W4308" i="13"/>
  <c r="V4308" i="13"/>
  <c r="U4308" i="13"/>
  <c r="T4308" i="13"/>
  <c r="S4308" i="13"/>
  <c r="X4308" i="13" s="1"/>
  <c r="A4308" i="13"/>
  <c r="W4307" i="13"/>
  <c r="V4307" i="13"/>
  <c r="U4307" i="13"/>
  <c r="T4307" i="13"/>
  <c r="S4307" i="13"/>
  <c r="X4307" i="13" s="1"/>
  <c r="A4307" i="13"/>
  <c r="W4306" i="13"/>
  <c r="V4306" i="13"/>
  <c r="U4306" i="13"/>
  <c r="T4306" i="13"/>
  <c r="S4306" i="13"/>
  <c r="X4306" i="13" s="1"/>
  <c r="A4306" i="13"/>
  <c r="W4305" i="13"/>
  <c r="V4305" i="13"/>
  <c r="U4305" i="13"/>
  <c r="T4305" i="13"/>
  <c r="S4305" i="13"/>
  <c r="X4305" i="13" s="1"/>
  <c r="A4305" i="13"/>
  <c r="W4304" i="13"/>
  <c r="V4304" i="13"/>
  <c r="U4304" i="13"/>
  <c r="T4304" i="13"/>
  <c r="S4304" i="13"/>
  <c r="X4304" i="13" s="1"/>
  <c r="A4304" i="13"/>
  <c r="W4303" i="13"/>
  <c r="V4303" i="13"/>
  <c r="U4303" i="13"/>
  <c r="T4303" i="13"/>
  <c r="S4303" i="13"/>
  <c r="X4303" i="13" s="1"/>
  <c r="A4303" i="13"/>
  <c r="W4302" i="13"/>
  <c r="V4302" i="13"/>
  <c r="U4302" i="13"/>
  <c r="T4302" i="13"/>
  <c r="S4302" i="13"/>
  <c r="X4302" i="13" s="1"/>
  <c r="A4302" i="13"/>
  <c r="W4301" i="13"/>
  <c r="V4301" i="13"/>
  <c r="U4301" i="13"/>
  <c r="T4301" i="13"/>
  <c r="S4301" i="13"/>
  <c r="X4301" i="13" s="1"/>
  <c r="A4301" i="13"/>
  <c r="W4300" i="13"/>
  <c r="V4300" i="13"/>
  <c r="U4300" i="13"/>
  <c r="T4300" i="13"/>
  <c r="S4300" i="13"/>
  <c r="X4300" i="13" s="1"/>
  <c r="A4300" i="13"/>
  <c r="W4299" i="13"/>
  <c r="V4299" i="13"/>
  <c r="U4299" i="13"/>
  <c r="T4299" i="13"/>
  <c r="S4299" i="13"/>
  <c r="X4299" i="13" s="1"/>
  <c r="A4299" i="13"/>
  <c r="W4298" i="13"/>
  <c r="V4298" i="13"/>
  <c r="U4298" i="13"/>
  <c r="T4298" i="13"/>
  <c r="S4298" i="13"/>
  <c r="X4298" i="13" s="1"/>
  <c r="A4298" i="13"/>
  <c r="W4297" i="13"/>
  <c r="V4297" i="13"/>
  <c r="U4297" i="13"/>
  <c r="T4297" i="13"/>
  <c r="S4297" i="13"/>
  <c r="X4297" i="13" s="1"/>
  <c r="A4297" i="13"/>
  <c r="W4296" i="13"/>
  <c r="V4296" i="13"/>
  <c r="U4296" i="13"/>
  <c r="T4296" i="13"/>
  <c r="S4296" i="13"/>
  <c r="X4296" i="13" s="1"/>
  <c r="A4296" i="13"/>
  <c r="W4295" i="13"/>
  <c r="V4295" i="13"/>
  <c r="U4295" i="13"/>
  <c r="T4295" i="13"/>
  <c r="S4295" i="13"/>
  <c r="X4295" i="13" s="1"/>
  <c r="A4295" i="13"/>
  <c r="W4294" i="13"/>
  <c r="V4294" i="13"/>
  <c r="U4294" i="13"/>
  <c r="T4294" i="13"/>
  <c r="S4294" i="13"/>
  <c r="X4294" i="13" s="1"/>
  <c r="A4294" i="13"/>
  <c r="W4293" i="13"/>
  <c r="V4293" i="13"/>
  <c r="U4293" i="13"/>
  <c r="T4293" i="13"/>
  <c r="S4293" i="13"/>
  <c r="X4293" i="13" s="1"/>
  <c r="A4293" i="13"/>
  <c r="W4292" i="13"/>
  <c r="V4292" i="13"/>
  <c r="U4292" i="13"/>
  <c r="T4292" i="13"/>
  <c r="S4292" i="13"/>
  <c r="X4292" i="13" s="1"/>
  <c r="A4292" i="13"/>
  <c r="W4291" i="13"/>
  <c r="V4291" i="13"/>
  <c r="U4291" i="13"/>
  <c r="T4291" i="13"/>
  <c r="S4291" i="13"/>
  <c r="X4291" i="13" s="1"/>
  <c r="A4291" i="13"/>
  <c r="W4290" i="13"/>
  <c r="V4290" i="13"/>
  <c r="U4290" i="13"/>
  <c r="T4290" i="13"/>
  <c r="S4290" i="13"/>
  <c r="X4290" i="13" s="1"/>
  <c r="A4290" i="13"/>
  <c r="W4289" i="13"/>
  <c r="V4289" i="13"/>
  <c r="U4289" i="13"/>
  <c r="T4289" i="13"/>
  <c r="S4289" i="13"/>
  <c r="X4289" i="13" s="1"/>
  <c r="A4289" i="13"/>
  <c r="W4288" i="13"/>
  <c r="V4288" i="13"/>
  <c r="U4288" i="13"/>
  <c r="T4288" i="13"/>
  <c r="S4288" i="13"/>
  <c r="X4288" i="13" s="1"/>
  <c r="A4288" i="13"/>
  <c r="W4287" i="13"/>
  <c r="V4287" i="13"/>
  <c r="U4287" i="13"/>
  <c r="T4287" i="13"/>
  <c r="S4287" i="13"/>
  <c r="X4287" i="13" s="1"/>
  <c r="A4287" i="13"/>
  <c r="W4286" i="13"/>
  <c r="V4286" i="13"/>
  <c r="U4286" i="13"/>
  <c r="T4286" i="13"/>
  <c r="S4286" i="13"/>
  <c r="X4286" i="13" s="1"/>
  <c r="A4286" i="13"/>
  <c r="W4285" i="13"/>
  <c r="V4285" i="13"/>
  <c r="U4285" i="13"/>
  <c r="T4285" i="13"/>
  <c r="S4285" i="13"/>
  <c r="X4285" i="13" s="1"/>
  <c r="A4285" i="13"/>
  <c r="W4284" i="13"/>
  <c r="V4284" i="13"/>
  <c r="U4284" i="13"/>
  <c r="T4284" i="13"/>
  <c r="S4284" i="13"/>
  <c r="X4284" i="13" s="1"/>
  <c r="A4284" i="13"/>
  <c r="W4283" i="13"/>
  <c r="V4283" i="13"/>
  <c r="U4283" i="13"/>
  <c r="T4283" i="13"/>
  <c r="S4283" i="13"/>
  <c r="X4283" i="13" s="1"/>
  <c r="A4283" i="13"/>
  <c r="W4282" i="13"/>
  <c r="V4282" i="13"/>
  <c r="U4282" i="13"/>
  <c r="T4282" i="13"/>
  <c r="S4282" i="13"/>
  <c r="X4282" i="13" s="1"/>
  <c r="A4282" i="13"/>
  <c r="W4281" i="13"/>
  <c r="V4281" i="13"/>
  <c r="U4281" i="13"/>
  <c r="T4281" i="13"/>
  <c r="S4281" i="13"/>
  <c r="X4281" i="13" s="1"/>
  <c r="A4281" i="13"/>
  <c r="W4280" i="13"/>
  <c r="V4280" i="13"/>
  <c r="U4280" i="13"/>
  <c r="T4280" i="13"/>
  <c r="S4280" i="13"/>
  <c r="X4280" i="13" s="1"/>
  <c r="A4280" i="13"/>
  <c r="W4279" i="13"/>
  <c r="V4279" i="13"/>
  <c r="U4279" i="13"/>
  <c r="T4279" i="13"/>
  <c r="S4279" i="13"/>
  <c r="X4279" i="13" s="1"/>
  <c r="A4279" i="13"/>
  <c r="W4278" i="13"/>
  <c r="V4278" i="13"/>
  <c r="U4278" i="13"/>
  <c r="T4278" i="13"/>
  <c r="S4278" i="13"/>
  <c r="X4278" i="13" s="1"/>
  <c r="A4278" i="13"/>
  <c r="W4277" i="13"/>
  <c r="V4277" i="13"/>
  <c r="U4277" i="13"/>
  <c r="T4277" i="13"/>
  <c r="S4277" i="13"/>
  <c r="X4277" i="13" s="1"/>
  <c r="A4277" i="13"/>
  <c r="W4276" i="13"/>
  <c r="V4276" i="13"/>
  <c r="U4276" i="13"/>
  <c r="T4276" i="13"/>
  <c r="S4276" i="13"/>
  <c r="X4276" i="13" s="1"/>
  <c r="A4276" i="13"/>
  <c r="W4275" i="13"/>
  <c r="V4275" i="13"/>
  <c r="U4275" i="13"/>
  <c r="T4275" i="13"/>
  <c r="S4275" i="13"/>
  <c r="X4275" i="13" s="1"/>
  <c r="A4275" i="13"/>
  <c r="W4274" i="13"/>
  <c r="V4274" i="13"/>
  <c r="U4274" i="13"/>
  <c r="T4274" i="13"/>
  <c r="S4274" i="13"/>
  <c r="X4274" i="13" s="1"/>
  <c r="A4274" i="13"/>
  <c r="W4273" i="13"/>
  <c r="V4273" i="13"/>
  <c r="U4273" i="13"/>
  <c r="T4273" i="13"/>
  <c r="S4273" i="13"/>
  <c r="X4273" i="13" s="1"/>
  <c r="A4273" i="13"/>
  <c r="W4272" i="13"/>
  <c r="V4272" i="13"/>
  <c r="U4272" i="13"/>
  <c r="T4272" i="13"/>
  <c r="S4272" i="13"/>
  <c r="X4272" i="13" s="1"/>
  <c r="A4272" i="13"/>
  <c r="W4271" i="13"/>
  <c r="V4271" i="13"/>
  <c r="U4271" i="13"/>
  <c r="T4271" i="13"/>
  <c r="S4271" i="13"/>
  <c r="X4271" i="13" s="1"/>
  <c r="A4271" i="13"/>
  <c r="W4270" i="13"/>
  <c r="V4270" i="13"/>
  <c r="U4270" i="13"/>
  <c r="T4270" i="13"/>
  <c r="S4270" i="13"/>
  <c r="X4270" i="13" s="1"/>
  <c r="A4270" i="13"/>
  <c r="W4269" i="13"/>
  <c r="V4269" i="13"/>
  <c r="U4269" i="13"/>
  <c r="T4269" i="13"/>
  <c r="S4269" i="13"/>
  <c r="X4269" i="13" s="1"/>
  <c r="A4269" i="13"/>
  <c r="W4268" i="13"/>
  <c r="V4268" i="13"/>
  <c r="U4268" i="13"/>
  <c r="T4268" i="13"/>
  <c r="S4268" i="13"/>
  <c r="X4268" i="13" s="1"/>
  <c r="A4268" i="13"/>
  <c r="W4267" i="13"/>
  <c r="V4267" i="13"/>
  <c r="U4267" i="13"/>
  <c r="T4267" i="13"/>
  <c r="S4267" i="13"/>
  <c r="X4267" i="13" s="1"/>
  <c r="A4267" i="13"/>
  <c r="W4266" i="13"/>
  <c r="V4266" i="13"/>
  <c r="U4266" i="13"/>
  <c r="T4266" i="13"/>
  <c r="S4266" i="13"/>
  <c r="X4266" i="13" s="1"/>
  <c r="A4266" i="13"/>
  <c r="W4265" i="13"/>
  <c r="V4265" i="13"/>
  <c r="U4265" i="13"/>
  <c r="T4265" i="13"/>
  <c r="S4265" i="13"/>
  <c r="X4265" i="13" s="1"/>
  <c r="A4265" i="13"/>
  <c r="W4264" i="13"/>
  <c r="V4264" i="13"/>
  <c r="U4264" i="13"/>
  <c r="T4264" i="13"/>
  <c r="S4264" i="13"/>
  <c r="X4264" i="13" s="1"/>
  <c r="A4264" i="13"/>
  <c r="W4263" i="13"/>
  <c r="V4263" i="13"/>
  <c r="U4263" i="13"/>
  <c r="T4263" i="13"/>
  <c r="S4263" i="13"/>
  <c r="X4263" i="13" s="1"/>
  <c r="A4263" i="13"/>
  <c r="W4262" i="13"/>
  <c r="V4262" i="13"/>
  <c r="U4262" i="13"/>
  <c r="T4262" i="13"/>
  <c r="S4262" i="13"/>
  <c r="X4262" i="13" s="1"/>
  <c r="A4262" i="13"/>
  <c r="W4261" i="13"/>
  <c r="V4261" i="13"/>
  <c r="U4261" i="13"/>
  <c r="T4261" i="13"/>
  <c r="S4261" i="13"/>
  <c r="X4261" i="13" s="1"/>
  <c r="A4261" i="13"/>
  <c r="W4260" i="13"/>
  <c r="V4260" i="13"/>
  <c r="U4260" i="13"/>
  <c r="T4260" i="13"/>
  <c r="S4260" i="13"/>
  <c r="X4260" i="13" s="1"/>
  <c r="A4260" i="13"/>
  <c r="W4259" i="13"/>
  <c r="V4259" i="13"/>
  <c r="U4259" i="13"/>
  <c r="T4259" i="13"/>
  <c r="S4259" i="13"/>
  <c r="X4259" i="13" s="1"/>
  <c r="A4259" i="13"/>
  <c r="W4258" i="13"/>
  <c r="V4258" i="13"/>
  <c r="U4258" i="13"/>
  <c r="T4258" i="13"/>
  <c r="S4258" i="13"/>
  <c r="X4258" i="13" s="1"/>
  <c r="A4258" i="13"/>
  <c r="W4257" i="13"/>
  <c r="V4257" i="13"/>
  <c r="U4257" i="13"/>
  <c r="T4257" i="13"/>
  <c r="S4257" i="13"/>
  <c r="X4257" i="13" s="1"/>
  <c r="A4257" i="13"/>
  <c r="W4256" i="13"/>
  <c r="V4256" i="13"/>
  <c r="U4256" i="13"/>
  <c r="T4256" i="13"/>
  <c r="S4256" i="13"/>
  <c r="X4256" i="13" s="1"/>
  <c r="A4256" i="13"/>
  <c r="W4255" i="13"/>
  <c r="V4255" i="13"/>
  <c r="U4255" i="13"/>
  <c r="T4255" i="13"/>
  <c r="S4255" i="13"/>
  <c r="X4255" i="13" s="1"/>
  <c r="A4255" i="13"/>
  <c r="W4254" i="13"/>
  <c r="V4254" i="13"/>
  <c r="U4254" i="13"/>
  <c r="T4254" i="13"/>
  <c r="S4254" i="13"/>
  <c r="X4254" i="13" s="1"/>
  <c r="A4254" i="13"/>
  <c r="W4253" i="13"/>
  <c r="V4253" i="13"/>
  <c r="U4253" i="13"/>
  <c r="T4253" i="13"/>
  <c r="S4253" i="13"/>
  <c r="X4253" i="13" s="1"/>
  <c r="A4253" i="13"/>
  <c r="W4252" i="13"/>
  <c r="V4252" i="13"/>
  <c r="U4252" i="13"/>
  <c r="T4252" i="13"/>
  <c r="S4252" i="13"/>
  <c r="X4252" i="13" s="1"/>
  <c r="A4252" i="13"/>
  <c r="W4251" i="13"/>
  <c r="V4251" i="13"/>
  <c r="U4251" i="13"/>
  <c r="T4251" i="13"/>
  <c r="S4251" i="13"/>
  <c r="X4251" i="13" s="1"/>
  <c r="A4251" i="13"/>
  <c r="W4250" i="13"/>
  <c r="V4250" i="13"/>
  <c r="U4250" i="13"/>
  <c r="T4250" i="13"/>
  <c r="S4250" i="13"/>
  <c r="X4250" i="13" s="1"/>
  <c r="A4250" i="13"/>
  <c r="W4249" i="13"/>
  <c r="V4249" i="13"/>
  <c r="U4249" i="13"/>
  <c r="T4249" i="13"/>
  <c r="S4249" i="13"/>
  <c r="X4249" i="13" s="1"/>
  <c r="A4249" i="13"/>
  <c r="W4248" i="13"/>
  <c r="V4248" i="13"/>
  <c r="U4248" i="13"/>
  <c r="T4248" i="13"/>
  <c r="S4248" i="13"/>
  <c r="X4248" i="13" s="1"/>
  <c r="A4248" i="13"/>
  <c r="W4247" i="13"/>
  <c r="V4247" i="13"/>
  <c r="U4247" i="13"/>
  <c r="T4247" i="13"/>
  <c r="S4247" i="13"/>
  <c r="X4247" i="13" s="1"/>
  <c r="A4247" i="13"/>
  <c r="W4246" i="13"/>
  <c r="V4246" i="13"/>
  <c r="U4246" i="13"/>
  <c r="T4246" i="13"/>
  <c r="S4246" i="13"/>
  <c r="X4246" i="13" s="1"/>
  <c r="A4246" i="13"/>
  <c r="W4245" i="13"/>
  <c r="V4245" i="13"/>
  <c r="U4245" i="13"/>
  <c r="T4245" i="13"/>
  <c r="S4245" i="13"/>
  <c r="X4245" i="13" s="1"/>
  <c r="A4245" i="13"/>
  <c r="W4244" i="13"/>
  <c r="V4244" i="13"/>
  <c r="U4244" i="13"/>
  <c r="T4244" i="13"/>
  <c r="S4244" i="13"/>
  <c r="X4244" i="13" s="1"/>
  <c r="A4244" i="13"/>
  <c r="W4243" i="13"/>
  <c r="V4243" i="13"/>
  <c r="U4243" i="13"/>
  <c r="T4243" i="13"/>
  <c r="S4243" i="13"/>
  <c r="X4243" i="13" s="1"/>
  <c r="A4243" i="13"/>
  <c r="W4242" i="13"/>
  <c r="V4242" i="13"/>
  <c r="U4242" i="13"/>
  <c r="T4242" i="13"/>
  <c r="S4242" i="13"/>
  <c r="X4242" i="13" s="1"/>
  <c r="A4242" i="13"/>
  <c r="W4241" i="13"/>
  <c r="V4241" i="13"/>
  <c r="U4241" i="13"/>
  <c r="T4241" i="13"/>
  <c r="S4241" i="13"/>
  <c r="X4241" i="13" s="1"/>
  <c r="A4241" i="13"/>
  <c r="W4240" i="13"/>
  <c r="V4240" i="13"/>
  <c r="U4240" i="13"/>
  <c r="T4240" i="13"/>
  <c r="S4240" i="13"/>
  <c r="X4240" i="13" s="1"/>
  <c r="A4240" i="13"/>
  <c r="W4239" i="13"/>
  <c r="V4239" i="13"/>
  <c r="U4239" i="13"/>
  <c r="T4239" i="13"/>
  <c r="S4239" i="13"/>
  <c r="X4239" i="13" s="1"/>
  <c r="A4239" i="13"/>
  <c r="W4238" i="13"/>
  <c r="V4238" i="13"/>
  <c r="U4238" i="13"/>
  <c r="T4238" i="13"/>
  <c r="S4238" i="13"/>
  <c r="X4238" i="13" s="1"/>
  <c r="A4238" i="13"/>
  <c r="W4237" i="13"/>
  <c r="V4237" i="13"/>
  <c r="U4237" i="13"/>
  <c r="T4237" i="13"/>
  <c r="S4237" i="13"/>
  <c r="X4237" i="13" s="1"/>
  <c r="A4237" i="13"/>
  <c r="W4236" i="13"/>
  <c r="V4236" i="13"/>
  <c r="U4236" i="13"/>
  <c r="T4236" i="13"/>
  <c r="S4236" i="13"/>
  <c r="X4236" i="13" s="1"/>
  <c r="A4236" i="13"/>
  <c r="W4235" i="13"/>
  <c r="V4235" i="13"/>
  <c r="U4235" i="13"/>
  <c r="T4235" i="13"/>
  <c r="S4235" i="13"/>
  <c r="X4235" i="13" s="1"/>
  <c r="A4235" i="13"/>
  <c r="W4234" i="13"/>
  <c r="V4234" i="13"/>
  <c r="U4234" i="13"/>
  <c r="T4234" i="13"/>
  <c r="S4234" i="13"/>
  <c r="X4234" i="13" s="1"/>
  <c r="A4234" i="13"/>
  <c r="W4233" i="13"/>
  <c r="V4233" i="13"/>
  <c r="U4233" i="13"/>
  <c r="T4233" i="13"/>
  <c r="S4233" i="13"/>
  <c r="X4233" i="13" s="1"/>
  <c r="A4233" i="13"/>
  <c r="W4232" i="13"/>
  <c r="V4232" i="13"/>
  <c r="U4232" i="13"/>
  <c r="T4232" i="13"/>
  <c r="S4232" i="13"/>
  <c r="X4232" i="13" s="1"/>
  <c r="A4232" i="13"/>
  <c r="W4231" i="13"/>
  <c r="V4231" i="13"/>
  <c r="U4231" i="13"/>
  <c r="T4231" i="13"/>
  <c r="S4231" i="13"/>
  <c r="X4231" i="13" s="1"/>
  <c r="A4231" i="13"/>
  <c r="W4230" i="13"/>
  <c r="V4230" i="13"/>
  <c r="U4230" i="13"/>
  <c r="T4230" i="13"/>
  <c r="S4230" i="13"/>
  <c r="X4230" i="13" s="1"/>
  <c r="A4230" i="13"/>
  <c r="W4229" i="13"/>
  <c r="V4229" i="13"/>
  <c r="U4229" i="13"/>
  <c r="T4229" i="13"/>
  <c r="S4229" i="13"/>
  <c r="X4229" i="13" s="1"/>
  <c r="A4229" i="13"/>
  <c r="W4228" i="13"/>
  <c r="V4228" i="13"/>
  <c r="U4228" i="13"/>
  <c r="T4228" i="13"/>
  <c r="S4228" i="13"/>
  <c r="X4228" i="13" s="1"/>
  <c r="A4228" i="13"/>
  <c r="W4227" i="13"/>
  <c r="V4227" i="13"/>
  <c r="U4227" i="13"/>
  <c r="T4227" i="13"/>
  <c r="S4227" i="13"/>
  <c r="X4227" i="13" s="1"/>
  <c r="A4227" i="13"/>
  <c r="W4226" i="13"/>
  <c r="V4226" i="13"/>
  <c r="U4226" i="13"/>
  <c r="T4226" i="13"/>
  <c r="S4226" i="13"/>
  <c r="X4226" i="13" s="1"/>
  <c r="A4226" i="13"/>
  <c r="W4225" i="13"/>
  <c r="V4225" i="13"/>
  <c r="U4225" i="13"/>
  <c r="T4225" i="13"/>
  <c r="S4225" i="13"/>
  <c r="X4225" i="13" s="1"/>
  <c r="A4225" i="13"/>
  <c r="W4224" i="13"/>
  <c r="V4224" i="13"/>
  <c r="U4224" i="13"/>
  <c r="T4224" i="13"/>
  <c r="S4224" i="13"/>
  <c r="X4224" i="13" s="1"/>
  <c r="A4224" i="13"/>
  <c r="W4223" i="13"/>
  <c r="V4223" i="13"/>
  <c r="U4223" i="13"/>
  <c r="T4223" i="13"/>
  <c r="S4223" i="13"/>
  <c r="X4223" i="13" s="1"/>
  <c r="A4223" i="13"/>
  <c r="W4222" i="13"/>
  <c r="V4222" i="13"/>
  <c r="U4222" i="13"/>
  <c r="T4222" i="13"/>
  <c r="S4222" i="13"/>
  <c r="X4222" i="13" s="1"/>
  <c r="A4222" i="13"/>
  <c r="W4221" i="13"/>
  <c r="V4221" i="13"/>
  <c r="U4221" i="13"/>
  <c r="T4221" i="13"/>
  <c r="S4221" i="13"/>
  <c r="X4221" i="13" s="1"/>
  <c r="A4221" i="13"/>
  <c r="W4220" i="13"/>
  <c r="V4220" i="13"/>
  <c r="U4220" i="13"/>
  <c r="T4220" i="13"/>
  <c r="S4220" i="13"/>
  <c r="X4220" i="13" s="1"/>
  <c r="A4220" i="13"/>
  <c r="W4219" i="13"/>
  <c r="V4219" i="13"/>
  <c r="U4219" i="13"/>
  <c r="T4219" i="13"/>
  <c r="S4219" i="13"/>
  <c r="X4219" i="13" s="1"/>
  <c r="A4219" i="13"/>
  <c r="W4218" i="13"/>
  <c r="V4218" i="13"/>
  <c r="U4218" i="13"/>
  <c r="T4218" i="13"/>
  <c r="S4218" i="13"/>
  <c r="X4218" i="13" s="1"/>
  <c r="A4218" i="13"/>
  <c r="W4217" i="13"/>
  <c r="V4217" i="13"/>
  <c r="U4217" i="13"/>
  <c r="T4217" i="13"/>
  <c r="S4217" i="13"/>
  <c r="X4217" i="13" s="1"/>
  <c r="A4217" i="13"/>
  <c r="W4216" i="13"/>
  <c r="V4216" i="13"/>
  <c r="U4216" i="13"/>
  <c r="T4216" i="13"/>
  <c r="S4216" i="13"/>
  <c r="X4216" i="13" s="1"/>
  <c r="A4216" i="13"/>
  <c r="W4215" i="13"/>
  <c r="V4215" i="13"/>
  <c r="U4215" i="13"/>
  <c r="T4215" i="13"/>
  <c r="S4215" i="13"/>
  <c r="X4215" i="13" s="1"/>
  <c r="A4215" i="13"/>
  <c r="W4214" i="13"/>
  <c r="V4214" i="13"/>
  <c r="U4214" i="13"/>
  <c r="T4214" i="13"/>
  <c r="S4214" i="13"/>
  <c r="X4214" i="13" s="1"/>
  <c r="A4214" i="13"/>
  <c r="W4213" i="13"/>
  <c r="V4213" i="13"/>
  <c r="U4213" i="13"/>
  <c r="T4213" i="13"/>
  <c r="S4213" i="13"/>
  <c r="X4213" i="13" s="1"/>
  <c r="A4213" i="13"/>
  <c r="W4212" i="13"/>
  <c r="V4212" i="13"/>
  <c r="U4212" i="13"/>
  <c r="T4212" i="13"/>
  <c r="S4212" i="13"/>
  <c r="X4212" i="13" s="1"/>
  <c r="A4212" i="13"/>
  <c r="W4211" i="13"/>
  <c r="V4211" i="13"/>
  <c r="U4211" i="13"/>
  <c r="T4211" i="13"/>
  <c r="S4211" i="13"/>
  <c r="X4211" i="13" s="1"/>
  <c r="A4211" i="13"/>
  <c r="W4210" i="13"/>
  <c r="V4210" i="13"/>
  <c r="U4210" i="13"/>
  <c r="T4210" i="13"/>
  <c r="S4210" i="13"/>
  <c r="X4210" i="13" s="1"/>
  <c r="A4210" i="13"/>
  <c r="W4209" i="13"/>
  <c r="V4209" i="13"/>
  <c r="U4209" i="13"/>
  <c r="T4209" i="13"/>
  <c r="S4209" i="13"/>
  <c r="X4209" i="13" s="1"/>
  <c r="A4209" i="13"/>
  <c r="W4208" i="13"/>
  <c r="V4208" i="13"/>
  <c r="U4208" i="13"/>
  <c r="T4208" i="13"/>
  <c r="S4208" i="13"/>
  <c r="X4208" i="13" s="1"/>
  <c r="A4208" i="13"/>
  <c r="W4207" i="13"/>
  <c r="V4207" i="13"/>
  <c r="U4207" i="13"/>
  <c r="T4207" i="13"/>
  <c r="S4207" i="13"/>
  <c r="X4207" i="13" s="1"/>
  <c r="A4207" i="13"/>
  <c r="W4206" i="13"/>
  <c r="V4206" i="13"/>
  <c r="U4206" i="13"/>
  <c r="T4206" i="13"/>
  <c r="S4206" i="13"/>
  <c r="X4206" i="13" s="1"/>
  <c r="A4206" i="13"/>
  <c r="W4205" i="13"/>
  <c r="V4205" i="13"/>
  <c r="U4205" i="13"/>
  <c r="T4205" i="13"/>
  <c r="S4205" i="13"/>
  <c r="X4205" i="13" s="1"/>
  <c r="A4205" i="13"/>
  <c r="W4204" i="13"/>
  <c r="V4204" i="13"/>
  <c r="U4204" i="13"/>
  <c r="T4204" i="13"/>
  <c r="S4204" i="13"/>
  <c r="X4204" i="13" s="1"/>
  <c r="A4204" i="13"/>
  <c r="W4203" i="13"/>
  <c r="V4203" i="13"/>
  <c r="U4203" i="13"/>
  <c r="T4203" i="13"/>
  <c r="S4203" i="13"/>
  <c r="X4203" i="13" s="1"/>
  <c r="A4203" i="13"/>
  <c r="W4202" i="13"/>
  <c r="V4202" i="13"/>
  <c r="U4202" i="13"/>
  <c r="T4202" i="13"/>
  <c r="S4202" i="13"/>
  <c r="X4202" i="13" s="1"/>
  <c r="A4202" i="13"/>
  <c r="W4201" i="13"/>
  <c r="V4201" i="13"/>
  <c r="U4201" i="13"/>
  <c r="T4201" i="13"/>
  <c r="S4201" i="13"/>
  <c r="X4201" i="13" s="1"/>
  <c r="A4201" i="13"/>
  <c r="W4200" i="13"/>
  <c r="V4200" i="13"/>
  <c r="U4200" i="13"/>
  <c r="T4200" i="13"/>
  <c r="S4200" i="13"/>
  <c r="X4200" i="13" s="1"/>
  <c r="A4200" i="13"/>
  <c r="W4199" i="13"/>
  <c r="V4199" i="13"/>
  <c r="U4199" i="13"/>
  <c r="T4199" i="13"/>
  <c r="S4199" i="13"/>
  <c r="X4199" i="13" s="1"/>
  <c r="A4199" i="13"/>
  <c r="W4198" i="13"/>
  <c r="V4198" i="13"/>
  <c r="U4198" i="13"/>
  <c r="T4198" i="13"/>
  <c r="S4198" i="13"/>
  <c r="X4198" i="13" s="1"/>
  <c r="A4198" i="13"/>
  <c r="W4197" i="13"/>
  <c r="V4197" i="13"/>
  <c r="U4197" i="13"/>
  <c r="T4197" i="13"/>
  <c r="S4197" i="13"/>
  <c r="X4197" i="13" s="1"/>
  <c r="A4197" i="13"/>
  <c r="W4196" i="13"/>
  <c r="V4196" i="13"/>
  <c r="U4196" i="13"/>
  <c r="T4196" i="13"/>
  <c r="S4196" i="13"/>
  <c r="X4196" i="13" s="1"/>
  <c r="A4196" i="13"/>
  <c r="W4195" i="13"/>
  <c r="V4195" i="13"/>
  <c r="U4195" i="13"/>
  <c r="T4195" i="13"/>
  <c r="S4195" i="13"/>
  <c r="X4195" i="13" s="1"/>
  <c r="A4195" i="13"/>
  <c r="W4194" i="13"/>
  <c r="V4194" i="13"/>
  <c r="U4194" i="13"/>
  <c r="T4194" i="13"/>
  <c r="S4194" i="13"/>
  <c r="X4194" i="13" s="1"/>
  <c r="A4194" i="13"/>
  <c r="W4193" i="13"/>
  <c r="V4193" i="13"/>
  <c r="U4193" i="13"/>
  <c r="T4193" i="13"/>
  <c r="S4193" i="13"/>
  <c r="X4193" i="13" s="1"/>
  <c r="A4193" i="13"/>
  <c r="W4192" i="13"/>
  <c r="V4192" i="13"/>
  <c r="U4192" i="13"/>
  <c r="T4192" i="13"/>
  <c r="S4192" i="13"/>
  <c r="X4192" i="13" s="1"/>
  <c r="A4192" i="13"/>
  <c r="W4191" i="13"/>
  <c r="V4191" i="13"/>
  <c r="U4191" i="13"/>
  <c r="T4191" i="13"/>
  <c r="S4191" i="13"/>
  <c r="X4191" i="13" s="1"/>
  <c r="A4191" i="13"/>
  <c r="W4190" i="13"/>
  <c r="V4190" i="13"/>
  <c r="U4190" i="13"/>
  <c r="T4190" i="13"/>
  <c r="S4190" i="13"/>
  <c r="X4190" i="13" s="1"/>
  <c r="A4190" i="13"/>
  <c r="W4189" i="13"/>
  <c r="V4189" i="13"/>
  <c r="U4189" i="13"/>
  <c r="T4189" i="13"/>
  <c r="S4189" i="13"/>
  <c r="X4189" i="13" s="1"/>
  <c r="A4189" i="13"/>
  <c r="W4188" i="13"/>
  <c r="V4188" i="13"/>
  <c r="U4188" i="13"/>
  <c r="T4188" i="13"/>
  <c r="S4188" i="13"/>
  <c r="X4188" i="13" s="1"/>
  <c r="A4188" i="13"/>
  <c r="W4187" i="13"/>
  <c r="V4187" i="13"/>
  <c r="U4187" i="13"/>
  <c r="T4187" i="13"/>
  <c r="S4187" i="13"/>
  <c r="X4187" i="13" s="1"/>
  <c r="A4187" i="13"/>
  <c r="W4186" i="13"/>
  <c r="V4186" i="13"/>
  <c r="U4186" i="13"/>
  <c r="T4186" i="13"/>
  <c r="S4186" i="13"/>
  <c r="X4186" i="13" s="1"/>
  <c r="A4186" i="13"/>
  <c r="W4185" i="13"/>
  <c r="V4185" i="13"/>
  <c r="U4185" i="13"/>
  <c r="T4185" i="13"/>
  <c r="S4185" i="13"/>
  <c r="X4185" i="13" s="1"/>
  <c r="A4185" i="13"/>
  <c r="W4184" i="13"/>
  <c r="V4184" i="13"/>
  <c r="U4184" i="13"/>
  <c r="T4184" i="13"/>
  <c r="S4184" i="13"/>
  <c r="X4184" i="13" s="1"/>
  <c r="A4184" i="13"/>
  <c r="W4183" i="13"/>
  <c r="V4183" i="13"/>
  <c r="U4183" i="13"/>
  <c r="T4183" i="13"/>
  <c r="S4183" i="13"/>
  <c r="X4183" i="13" s="1"/>
  <c r="A4183" i="13"/>
  <c r="W4182" i="13"/>
  <c r="V4182" i="13"/>
  <c r="U4182" i="13"/>
  <c r="T4182" i="13"/>
  <c r="S4182" i="13"/>
  <c r="X4182" i="13" s="1"/>
  <c r="A4182" i="13"/>
  <c r="W4181" i="13"/>
  <c r="V4181" i="13"/>
  <c r="U4181" i="13"/>
  <c r="T4181" i="13"/>
  <c r="S4181" i="13"/>
  <c r="X4181" i="13" s="1"/>
  <c r="A4181" i="13"/>
  <c r="W4180" i="13"/>
  <c r="V4180" i="13"/>
  <c r="U4180" i="13"/>
  <c r="T4180" i="13"/>
  <c r="S4180" i="13"/>
  <c r="X4180" i="13" s="1"/>
  <c r="A4180" i="13"/>
  <c r="W4179" i="13"/>
  <c r="V4179" i="13"/>
  <c r="U4179" i="13"/>
  <c r="T4179" i="13"/>
  <c r="S4179" i="13"/>
  <c r="X4179" i="13" s="1"/>
  <c r="A4179" i="13"/>
  <c r="W4178" i="13"/>
  <c r="V4178" i="13"/>
  <c r="U4178" i="13"/>
  <c r="T4178" i="13"/>
  <c r="S4178" i="13"/>
  <c r="X4178" i="13" s="1"/>
  <c r="A4178" i="13"/>
  <c r="W4177" i="13"/>
  <c r="V4177" i="13"/>
  <c r="U4177" i="13"/>
  <c r="T4177" i="13"/>
  <c r="S4177" i="13"/>
  <c r="X4177" i="13" s="1"/>
  <c r="A4177" i="13"/>
  <c r="W4176" i="13"/>
  <c r="V4176" i="13"/>
  <c r="U4176" i="13"/>
  <c r="T4176" i="13"/>
  <c r="S4176" i="13"/>
  <c r="X4176" i="13" s="1"/>
  <c r="A4176" i="13"/>
  <c r="W4175" i="13"/>
  <c r="V4175" i="13"/>
  <c r="U4175" i="13"/>
  <c r="T4175" i="13"/>
  <c r="S4175" i="13"/>
  <c r="X4175" i="13" s="1"/>
  <c r="A4175" i="13"/>
  <c r="W4174" i="13"/>
  <c r="V4174" i="13"/>
  <c r="U4174" i="13"/>
  <c r="T4174" i="13"/>
  <c r="S4174" i="13"/>
  <c r="X4174" i="13" s="1"/>
  <c r="A4174" i="13"/>
  <c r="W4173" i="13"/>
  <c r="V4173" i="13"/>
  <c r="U4173" i="13"/>
  <c r="T4173" i="13"/>
  <c r="S4173" i="13"/>
  <c r="X4173" i="13" s="1"/>
  <c r="A4173" i="13"/>
  <c r="W4172" i="13"/>
  <c r="V4172" i="13"/>
  <c r="U4172" i="13"/>
  <c r="T4172" i="13"/>
  <c r="S4172" i="13"/>
  <c r="X4172" i="13" s="1"/>
  <c r="A4172" i="13"/>
  <c r="W4171" i="13"/>
  <c r="V4171" i="13"/>
  <c r="U4171" i="13"/>
  <c r="T4171" i="13"/>
  <c r="S4171" i="13"/>
  <c r="X4171" i="13" s="1"/>
  <c r="A4171" i="13"/>
  <c r="W4170" i="13"/>
  <c r="V4170" i="13"/>
  <c r="U4170" i="13"/>
  <c r="T4170" i="13"/>
  <c r="S4170" i="13"/>
  <c r="X4170" i="13" s="1"/>
  <c r="A4170" i="13"/>
  <c r="W4169" i="13"/>
  <c r="V4169" i="13"/>
  <c r="U4169" i="13"/>
  <c r="T4169" i="13"/>
  <c r="S4169" i="13"/>
  <c r="X4169" i="13" s="1"/>
  <c r="A4169" i="13"/>
  <c r="W4168" i="13"/>
  <c r="V4168" i="13"/>
  <c r="U4168" i="13"/>
  <c r="T4168" i="13"/>
  <c r="S4168" i="13"/>
  <c r="X4168" i="13" s="1"/>
  <c r="A4168" i="13"/>
  <c r="W4167" i="13"/>
  <c r="V4167" i="13"/>
  <c r="U4167" i="13"/>
  <c r="T4167" i="13"/>
  <c r="S4167" i="13"/>
  <c r="X4167" i="13" s="1"/>
  <c r="A4167" i="13"/>
  <c r="W4166" i="13"/>
  <c r="V4166" i="13"/>
  <c r="U4166" i="13"/>
  <c r="T4166" i="13"/>
  <c r="S4166" i="13"/>
  <c r="X4166" i="13" s="1"/>
  <c r="A4166" i="13"/>
  <c r="W4165" i="13"/>
  <c r="V4165" i="13"/>
  <c r="U4165" i="13"/>
  <c r="T4165" i="13"/>
  <c r="S4165" i="13"/>
  <c r="X4165" i="13" s="1"/>
  <c r="A4165" i="13"/>
  <c r="W4164" i="13"/>
  <c r="V4164" i="13"/>
  <c r="U4164" i="13"/>
  <c r="T4164" i="13"/>
  <c r="S4164" i="13"/>
  <c r="X4164" i="13" s="1"/>
  <c r="A4164" i="13"/>
  <c r="W4163" i="13"/>
  <c r="V4163" i="13"/>
  <c r="U4163" i="13"/>
  <c r="T4163" i="13"/>
  <c r="S4163" i="13"/>
  <c r="X4163" i="13" s="1"/>
  <c r="A4163" i="13"/>
  <c r="W4162" i="13"/>
  <c r="V4162" i="13"/>
  <c r="U4162" i="13"/>
  <c r="T4162" i="13"/>
  <c r="S4162" i="13"/>
  <c r="X4162" i="13" s="1"/>
  <c r="A4162" i="13"/>
  <c r="W4161" i="13"/>
  <c r="V4161" i="13"/>
  <c r="U4161" i="13"/>
  <c r="T4161" i="13"/>
  <c r="S4161" i="13"/>
  <c r="X4161" i="13" s="1"/>
  <c r="A4161" i="13"/>
  <c r="W4160" i="13"/>
  <c r="V4160" i="13"/>
  <c r="U4160" i="13"/>
  <c r="T4160" i="13"/>
  <c r="S4160" i="13"/>
  <c r="X4160" i="13" s="1"/>
  <c r="A4160" i="13"/>
  <c r="W4159" i="13"/>
  <c r="V4159" i="13"/>
  <c r="U4159" i="13"/>
  <c r="T4159" i="13"/>
  <c r="S4159" i="13"/>
  <c r="X4159" i="13" s="1"/>
  <c r="A4159" i="13"/>
  <c r="W4158" i="13"/>
  <c r="V4158" i="13"/>
  <c r="U4158" i="13"/>
  <c r="T4158" i="13"/>
  <c r="S4158" i="13"/>
  <c r="X4158" i="13" s="1"/>
  <c r="A4158" i="13"/>
  <c r="W4157" i="13"/>
  <c r="V4157" i="13"/>
  <c r="U4157" i="13"/>
  <c r="T4157" i="13"/>
  <c r="S4157" i="13"/>
  <c r="X4157" i="13" s="1"/>
  <c r="A4157" i="13"/>
  <c r="W4156" i="13"/>
  <c r="V4156" i="13"/>
  <c r="U4156" i="13"/>
  <c r="T4156" i="13"/>
  <c r="S4156" i="13"/>
  <c r="X4156" i="13" s="1"/>
  <c r="A4156" i="13"/>
  <c r="W4155" i="13"/>
  <c r="V4155" i="13"/>
  <c r="U4155" i="13"/>
  <c r="T4155" i="13"/>
  <c r="S4155" i="13"/>
  <c r="X4155" i="13" s="1"/>
  <c r="A4155" i="13"/>
  <c r="W4154" i="13"/>
  <c r="V4154" i="13"/>
  <c r="U4154" i="13"/>
  <c r="T4154" i="13"/>
  <c r="S4154" i="13"/>
  <c r="X4154" i="13" s="1"/>
  <c r="A4154" i="13"/>
  <c r="W4153" i="13"/>
  <c r="V4153" i="13"/>
  <c r="U4153" i="13"/>
  <c r="T4153" i="13"/>
  <c r="S4153" i="13"/>
  <c r="X4153" i="13" s="1"/>
  <c r="A4153" i="13"/>
  <c r="W4152" i="13"/>
  <c r="V4152" i="13"/>
  <c r="U4152" i="13"/>
  <c r="T4152" i="13"/>
  <c r="S4152" i="13"/>
  <c r="X4152" i="13" s="1"/>
  <c r="A4152" i="13"/>
  <c r="W4151" i="13"/>
  <c r="V4151" i="13"/>
  <c r="U4151" i="13"/>
  <c r="T4151" i="13"/>
  <c r="S4151" i="13"/>
  <c r="X4151" i="13" s="1"/>
  <c r="A4151" i="13"/>
  <c r="W4150" i="13"/>
  <c r="V4150" i="13"/>
  <c r="U4150" i="13"/>
  <c r="T4150" i="13"/>
  <c r="S4150" i="13"/>
  <c r="X4150" i="13" s="1"/>
  <c r="A4150" i="13"/>
  <c r="W4149" i="13"/>
  <c r="V4149" i="13"/>
  <c r="U4149" i="13"/>
  <c r="T4149" i="13"/>
  <c r="S4149" i="13"/>
  <c r="X4149" i="13" s="1"/>
  <c r="A4149" i="13"/>
  <c r="W4148" i="13"/>
  <c r="V4148" i="13"/>
  <c r="U4148" i="13"/>
  <c r="T4148" i="13"/>
  <c r="S4148" i="13"/>
  <c r="X4148" i="13" s="1"/>
  <c r="A4148" i="13"/>
  <c r="W4147" i="13"/>
  <c r="V4147" i="13"/>
  <c r="U4147" i="13"/>
  <c r="T4147" i="13"/>
  <c r="S4147" i="13"/>
  <c r="X4147" i="13" s="1"/>
  <c r="A4147" i="13"/>
  <c r="W4146" i="13"/>
  <c r="V4146" i="13"/>
  <c r="U4146" i="13"/>
  <c r="T4146" i="13"/>
  <c r="S4146" i="13"/>
  <c r="X4146" i="13" s="1"/>
  <c r="A4146" i="13"/>
  <c r="W4145" i="13"/>
  <c r="V4145" i="13"/>
  <c r="U4145" i="13"/>
  <c r="T4145" i="13"/>
  <c r="S4145" i="13"/>
  <c r="X4145" i="13" s="1"/>
  <c r="A4145" i="13"/>
  <c r="W4144" i="13"/>
  <c r="V4144" i="13"/>
  <c r="U4144" i="13"/>
  <c r="T4144" i="13"/>
  <c r="S4144" i="13"/>
  <c r="X4144" i="13" s="1"/>
  <c r="A4144" i="13"/>
  <c r="W4143" i="13"/>
  <c r="V4143" i="13"/>
  <c r="U4143" i="13"/>
  <c r="T4143" i="13"/>
  <c r="S4143" i="13"/>
  <c r="X4143" i="13" s="1"/>
  <c r="A4143" i="13"/>
  <c r="W4142" i="13"/>
  <c r="V4142" i="13"/>
  <c r="U4142" i="13"/>
  <c r="T4142" i="13"/>
  <c r="S4142" i="13"/>
  <c r="X4142" i="13" s="1"/>
  <c r="A4142" i="13"/>
  <c r="W4141" i="13"/>
  <c r="V4141" i="13"/>
  <c r="U4141" i="13"/>
  <c r="T4141" i="13"/>
  <c r="S4141" i="13"/>
  <c r="X4141" i="13" s="1"/>
  <c r="A4141" i="13"/>
  <c r="W4140" i="13"/>
  <c r="V4140" i="13"/>
  <c r="U4140" i="13"/>
  <c r="T4140" i="13"/>
  <c r="S4140" i="13"/>
  <c r="X4140" i="13" s="1"/>
  <c r="A4140" i="13"/>
  <c r="W4139" i="13"/>
  <c r="V4139" i="13"/>
  <c r="U4139" i="13"/>
  <c r="T4139" i="13"/>
  <c r="S4139" i="13"/>
  <c r="X4139" i="13" s="1"/>
  <c r="A4139" i="13"/>
  <c r="W4138" i="13"/>
  <c r="V4138" i="13"/>
  <c r="U4138" i="13"/>
  <c r="T4138" i="13"/>
  <c r="S4138" i="13"/>
  <c r="X4138" i="13" s="1"/>
  <c r="A4138" i="13"/>
  <c r="W4137" i="13"/>
  <c r="V4137" i="13"/>
  <c r="U4137" i="13"/>
  <c r="T4137" i="13"/>
  <c r="S4137" i="13"/>
  <c r="X4137" i="13" s="1"/>
  <c r="A4137" i="13"/>
  <c r="W4136" i="13"/>
  <c r="V4136" i="13"/>
  <c r="U4136" i="13"/>
  <c r="T4136" i="13"/>
  <c r="S4136" i="13"/>
  <c r="X4136" i="13" s="1"/>
  <c r="A4136" i="13"/>
  <c r="W4135" i="13"/>
  <c r="V4135" i="13"/>
  <c r="U4135" i="13"/>
  <c r="T4135" i="13"/>
  <c r="S4135" i="13"/>
  <c r="X4135" i="13" s="1"/>
  <c r="A4135" i="13"/>
  <c r="W4134" i="13"/>
  <c r="V4134" i="13"/>
  <c r="U4134" i="13"/>
  <c r="T4134" i="13"/>
  <c r="S4134" i="13"/>
  <c r="X4134" i="13" s="1"/>
  <c r="A4134" i="13"/>
  <c r="W4133" i="13"/>
  <c r="V4133" i="13"/>
  <c r="U4133" i="13"/>
  <c r="T4133" i="13"/>
  <c r="S4133" i="13"/>
  <c r="X4133" i="13" s="1"/>
  <c r="A4133" i="13"/>
  <c r="W4132" i="13"/>
  <c r="V4132" i="13"/>
  <c r="U4132" i="13"/>
  <c r="T4132" i="13"/>
  <c r="S4132" i="13"/>
  <c r="X4132" i="13" s="1"/>
  <c r="A4132" i="13"/>
  <c r="W4131" i="13"/>
  <c r="V4131" i="13"/>
  <c r="U4131" i="13"/>
  <c r="T4131" i="13"/>
  <c r="S4131" i="13"/>
  <c r="X4131" i="13" s="1"/>
  <c r="A4131" i="13"/>
  <c r="W4130" i="13"/>
  <c r="V4130" i="13"/>
  <c r="U4130" i="13"/>
  <c r="T4130" i="13"/>
  <c r="S4130" i="13"/>
  <c r="X4130" i="13" s="1"/>
  <c r="A4130" i="13"/>
  <c r="W4129" i="13"/>
  <c r="V4129" i="13"/>
  <c r="U4129" i="13"/>
  <c r="T4129" i="13"/>
  <c r="S4129" i="13"/>
  <c r="X4129" i="13" s="1"/>
  <c r="A4129" i="13"/>
  <c r="W4128" i="13"/>
  <c r="V4128" i="13"/>
  <c r="U4128" i="13"/>
  <c r="T4128" i="13"/>
  <c r="S4128" i="13"/>
  <c r="X4128" i="13" s="1"/>
  <c r="A4128" i="13"/>
  <c r="W4127" i="13"/>
  <c r="V4127" i="13"/>
  <c r="U4127" i="13"/>
  <c r="T4127" i="13"/>
  <c r="S4127" i="13"/>
  <c r="X4127" i="13" s="1"/>
  <c r="A4127" i="13"/>
  <c r="W4126" i="13"/>
  <c r="V4126" i="13"/>
  <c r="U4126" i="13"/>
  <c r="T4126" i="13"/>
  <c r="S4126" i="13"/>
  <c r="X4126" i="13" s="1"/>
  <c r="A4126" i="13"/>
  <c r="W4125" i="13"/>
  <c r="V4125" i="13"/>
  <c r="U4125" i="13"/>
  <c r="T4125" i="13"/>
  <c r="S4125" i="13"/>
  <c r="X4125" i="13" s="1"/>
  <c r="A4125" i="13"/>
  <c r="W4124" i="13"/>
  <c r="V4124" i="13"/>
  <c r="U4124" i="13"/>
  <c r="T4124" i="13"/>
  <c r="S4124" i="13"/>
  <c r="X4124" i="13" s="1"/>
  <c r="A4124" i="13"/>
  <c r="W4123" i="13"/>
  <c r="V4123" i="13"/>
  <c r="U4123" i="13"/>
  <c r="T4123" i="13"/>
  <c r="S4123" i="13"/>
  <c r="X4123" i="13" s="1"/>
  <c r="A4123" i="13"/>
  <c r="W4122" i="13"/>
  <c r="V4122" i="13"/>
  <c r="U4122" i="13"/>
  <c r="T4122" i="13"/>
  <c r="S4122" i="13"/>
  <c r="X4122" i="13" s="1"/>
  <c r="A4122" i="13"/>
  <c r="W4121" i="13"/>
  <c r="V4121" i="13"/>
  <c r="U4121" i="13"/>
  <c r="T4121" i="13"/>
  <c r="S4121" i="13"/>
  <c r="X4121" i="13" s="1"/>
  <c r="A4121" i="13"/>
  <c r="W4120" i="13"/>
  <c r="V4120" i="13"/>
  <c r="U4120" i="13"/>
  <c r="T4120" i="13"/>
  <c r="S4120" i="13"/>
  <c r="X4120" i="13" s="1"/>
  <c r="A4120" i="13"/>
  <c r="W4119" i="13"/>
  <c r="V4119" i="13"/>
  <c r="U4119" i="13"/>
  <c r="T4119" i="13"/>
  <c r="S4119" i="13"/>
  <c r="X4119" i="13" s="1"/>
  <c r="A4119" i="13"/>
  <c r="W4118" i="13"/>
  <c r="V4118" i="13"/>
  <c r="U4118" i="13"/>
  <c r="T4118" i="13"/>
  <c r="S4118" i="13"/>
  <c r="X4118" i="13" s="1"/>
  <c r="A4118" i="13"/>
  <c r="W4117" i="13"/>
  <c r="V4117" i="13"/>
  <c r="U4117" i="13"/>
  <c r="T4117" i="13"/>
  <c r="S4117" i="13"/>
  <c r="X4117" i="13" s="1"/>
  <c r="A4117" i="13"/>
  <c r="W4116" i="13"/>
  <c r="V4116" i="13"/>
  <c r="U4116" i="13"/>
  <c r="T4116" i="13"/>
  <c r="S4116" i="13"/>
  <c r="X4116" i="13" s="1"/>
  <c r="A4116" i="13"/>
  <c r="W4115" i="13"/>
  <c r="V4115" i="13"/>
  <c r="U4115" i="13"/>
  <c r="T4115" i="13"/>
  <c r="S4115" i="13"/>
  <c r="X4115" i="13" s="1"/>
  <c r="A4115" i="13"/>
  <c r="W4114" i="13"/>
  <c r="V4114" i="13"/>
  <c r="U4114" i="13"/>
  <c r="T4114" i="13"/>
  <c r="S4114" i="13"/>
  <c r="X4114" i="13" s="1"/>
  <c r="A4114" i="13"/>
  <c r="W4113" i="13"/>
  <c r="V4113" i="13"/>
  <c r="U4113" i="13"/>
  <c r="T4113" i="13"/>
  <c r="S4113" i="13"/>
  <c r="X4113" i="13" s="1"/>
  <c r="A4113" i="13"/>
  <c r="W4112" i="13"/>
  <c r="V4112" i="13"/>
  <c r="U4112" i="13"/>
  <c r="T4112" i="13"/>
  <c r="S4112" i="13"/>
  <c r="X4112" i="13" s="1"/>
  <c r="A4112" i="13"/>
  <c r="W4111" i="13"/>
  <c r="V4111" i="13"/>
  <c r="U4111" i="13"/>
  <c r="T4111" i="13"/>
  <c r="S4111" i="13"/>
  <c r="X4111" i="13" s="1"/>
  <c r="A4111" i="13"/>
  <c r="W4110" i="13"/>
  <c r="V4110" i="13"/>
  <c r="U4110" i="13"/>
  <c r="T4110" i="13"/>
  <c r="S4110" i="13"/>
  <c r="X4110" i="13" s="1"/>
  <c r="A4110" i="13"/>
  <c r="W4109" i="13"/>
  <c r="V4109" i="13"/>
  <c r="U4109" i="13"/>
  <c r="T4109" i="13"/>
  <c r="S4109" i="13"/>
  <c r="X4109" i="13" s="1"/>
  <c r="A4109" i="13"/>
  <c r="W4108" i="13"/>
  <c r="V4108" i="13"/>
  <c r="U4108" i="13"/>
  <c r="T4108" i="13"/>
  <c r="S4108" i="13"/>
  <c r="X4108" i="13" s="1"/>
  <c r="A4108" i="13"/>
  <c r="W4107" i="13"/>
  <c r="V4107" i="13"/>
  <c r="U4107" i="13"/>
  <c r="T4107" i="13"/>
  <c r="S4107" i="13"/>
  <c r="X4107" i="13" s="1"/>
  <c r="A4107" i="13"/>
  <c r="W4106" i="13"/>
  <c r="V4106" i="13"/>
  <c r="U4106" i="13"/>
  <c r="T4106" i="13"/>
  <c r="S4106" i="13"/>
  <c r="X4106" i="13" s="1"/>
  <c r="A4106" i="13"/>
  <c r="W4105" i="13"/>
  <c r="V4105" i="13"/>
  <c r="U4105" i="13"/>
  <c r="T4105" i="13"/>
  <c r="S4105" i="13"/>
  <c r="X4105" i="13" s="1"/>
  <c r="A4105" i="13"/>
  <c r="W4104" i="13"/>
  <c r="V4104" i="13"/>
  <c r="U4104" i="13"/>
  <c r="T4104" i="13"/>
  <c r="S4104" i="13"/>
  <c r="X4104" i="13" s="1"/>
  <c r="A4104" i="13"/>
  <c r="W4103" i="13"/>
  <c r="V4103" i="13"/>
  <c r="U4103" i="13"/>
  <c r="T4103" i="13"/>
  <c r="S4103" i="13"/>
  <c r="X4103" i="13" s="1"/>
  <c r="A4103" i="13"/>
  <c r="W4102" i="13"/>
  <c r="V4102" i="13"/>
  <c r="U4102" i="13"/>
  <c r="T4102" i="13"/>
  <c r="S4102" i="13"/>
  <c r="X4102" i="13" s="1"/>
  <c r="A4102" i="13"/>
  <c r="W4101" i="13"/>
  <c r="V4101" i="13"/>
  <c r="U4101" i="13"/>
  <c r="T4101" i="13"/>
  <c r="S4101" i="13"/>
  <c r="X4101" i="13" s="1"/>
  <c r="A4101" i="13"/>
  <c r="W4100" i="13"/>
  <c r="V4100" i="13"/>
  <c r="U4100" i="13"/>
  <c r="T4100" i="13"/>
  <c r="S4100" i="13"/>
  <c r="X4100" i="13" s="1"/>
  <c r="A4100" i="13"/>
  <c r="W4099" i="13"/>
  <c r="V4099" i="13"/>
  <c r="U4099" i="13"/>
  <c r="T4099" i="13"/>
  <c r="S4099" i="13"/>
  <c r="X4099" i="13" s="1"/>
  <c r="A4099" i="13"/>
  <c r="W4098" i="13"/>
  <c r="V4098" i="13"/>
  <c r="U4098" i="13"/>
  <c r="T4098" i="13"/>
  <c r="S4098" i="13"/>
  <c r="X4098" i="13" s="1"/>
  <c r="A4098" i="13"/>
  <c r="W4097" i="13"/>
  <c r="V4097" i="13"/>
  <c r="U4097" i="13"/>
  <c r="T4097" i="13"/>
  <c r="S4097" i="13"/>
  <c r="X4097" i="13" s="1"/>
  <c r="A4097" i="13"/>
  <c r="W4096" i="13"/>
  <c r="V4096" i="13"/>
  <c r="U4096" i="13"/>
  <c r="T4096" i="13"/>
  <c r="S4096" i="13"/>
  <c r="X4096" i="13" s="1"/>
  <c r="A4096" i="13"/>
  <c r="W4095" i="13"/>
  <c r="V4095" i="13"/>
  <c r="U4095" i="13"/>
  <c r="T4095" i="13"/>
  <c r="S4095" i="13"/>
  <c r="X4095" i="13" s="1"/>
  <c r="A4095" i="13"/>
  <c r="W4094" i="13"/>
  <c r="V4094" i="13"/>
  <c r="U4094" i="13"/>
  <c r="T4094" i="13"/>
  <c r="S4094" i="13"/>
  <c r="X4094" i="13" s="1"/>
  <c r="A4094" i="13"/>
  <c r="W4093" i="13"/>
  <c r="V4093" i="13"/>
  <c r="U4093" i="13"/>
  <c r="T4093" i="13"/>
  <c r="S4093" i="13"/>
  <c r="X4093" i="13" s="1"/>
  <c r="A4093" i="13"/>
  <c r="W4092" i="13"/>
  <c r="V4092" i="13"/>
  <c r="U4092" i="13"/>
  <c r="T4092" i="13"/>
  <c r="S4092" i="13"/>
  <c r="X4092" i="13" s="1"/>
  <c r="A4092" i="13"/>
  <c r="W4091" i="13"/>
  <c r="V4091" i="13"/>
  <c r="U4091" i="13"/>
  <c r="T4091" i="13"/>
  <c r="S4091" i="13"/>
  <c r="X4091" i="13" s="1"/>
  <c r="A4091" i="13"/>
  <c r="W4090" i="13"/>
  <c r="V4090" i="13"/>
  <c r="U4090" i="13"/>
  <c r="T4090" i="13"/>
  <c r="S4090" i="13"/>
  <c r="X4090" i="13" s="1"/>
  <c r="A4090" i="13"/>
  <c r="W4089" i="13"/>
  <c r="V4089" i="13"/>
  <c r="U4089" i="13"/>
  <c r="T4089" i="13"/>
  <c r="S4089" i="13"/>
  <c r="X4089" i="13" s="1"/>
  <c r="A4089" i="13"/>
  <c r="W4088" i="13"/>
  <c r="V4088" i="13"/>
  <c r="U4088" i="13"/>
  <c r="T4088" i="13"/>
  <c r="S4088" i="13"/>
  <c r="X4088" i="13" s="1"/>
  <c r="A4088" i="13"/>
  <c r="W4087" i="13"/>
  <c r="V4087" i="13"/>
  <c r="U4087" i="13"/>
  <c r="T4087" i="13"/>
  <c r="S4087" i="13"/>
  <c r="X4087" i="13" s="1"/>
  <c r="A4087" i="13"/>
  <c r="W4086" i="13"/>
  <c r="V4086" i="13"/>
  <c r="U4086" i="13"/>
  <c r="T4086" i="13"/>
  <c r="S4086" i="13"/>
  <c r="X4086" i="13" s="1"/>
  <c r="A4086" i="13"/>
  <c r="W4085" i="13"/>
  <c r="V4085" i="13"/>
  <c r="U4085" i="13"/>
  <c r="T4085" i="13"/>
  <c r="S4085" i="13"/>
  <c r="X4085" i="13" s="1"/>
  <c r="A4085" i="13"/>
  <c r="W4084" i="13"/>
  <c r="V4084" i="13"/>
  <c r="U4084" i="13"/>
  <c r="T4084" i="13"/>
  <c r="S4084" i="13"/>
  <c r="X4084" i="13" s="1"/>
  <c r="A4084" i="13"/>
  <c r="W4083" i="13"/>
  <c r="V4083" i="13"/>
  <c r="U4083" i="13"/>
  <c r="T4083" i="13"/>
  <c r="S4083" i="13"/>
  <c r="X4083" i="13" s="1"/>
  <c r="A4083" i="13"/>
  <c r="W4082" i="13"/>
  <c r="V4082" i="13"/>
  <c r="U4082" i="13"/>
  <c r="T4082" i="13"/>
  <c r="S4082" i="13"/>
  <c r="X4082" i="13" s="1"/>
  <c r="A4082" i="13"/>
  <c r="W4081" i="13"/>
  <c r="V4081" i="13"/>
  <c r="U4081" i="13"/>
  <c r="T4081" i="13"/>
  <c r="S4081" i="13"/>
  <c r="X4081" i="13" s="1"/>
  <c r="A4081" i="13"/>
  <c r="W4080" i="13"/>
  <c r="V4080" i="13"/>
  <c r="U4080" i="13"/>
  <c r="T4080" i="13"/>
  <c r="S4080" i="13"/>
  <c r="X4080" i="13" s="1"/>
  <c r="A4080" i="13"/>
  <c r="W4079" i="13"/>
  <c r="V4079" i="13"/>
  <c r="U4079" i="13"/>
  <c r="T4079" i="13"/>
  <c r="S4079" i="13"/>
  <c r="X4079" i="13" s="1"/>
  <c r="A4079" i="13"/>
  <c r="W4078" i="13"/>
  <c r="V4078" i="13"/>
  <c r="U4078" i="13"/>
  <c r="T4078" i="13"/>
  <c r="S4078" i="13"/>
  <c r="X4078" i="13" s="1"/>
  <c r="A4078" i="13"/>
  <c r="W4077" i="13"/>
  <c r="V4077" i="13"/>
  <c r="U4077" i="13"/>
  <c r="T4077" i="13"/>
  <c r="S4077" i="13"/>
  <c r="X4077" i="13" s="1"/>
  <c r="A4077" i="13"/>
  <c r="W4076" i="13"/>
  <c r="V4076" i="13"/>
  <c r="U4076" i="13"/>
  <c r="T4076" i="13"/>
  <c r="S4076" i="13"/>
  <c r="X4076" i="13" s="1"/>
  <c r="A4076" i="13"/>
  <c r="W4075" i="13"/>
  <c r="V4075" i="13"/>
  <c r="U4075" i="13"/>
  <c r="T4075" i="13"/>
  <c r="S4075" i="13"/>
  <c r="X4075" i="13" s="1"/>
  <c r="A4075" i="13"/>
  <c r="W4074" i="13"/>
  <c r="V4074" i="13"/>
  <c r="U4074" i="13"/>
  <c r="T4074" i="13"/>
  <c r="S4074" i="13"/>
  <c r="X4074" i="13" s="1"/>
  <c r="A4074" i="13"/>
  <c r="W4073" i="13"/>
  <c r="V4073" i="13"/>
  <c r="U4073" i="13"/>
  <c r="T4073" i="13"/>
  <c r="S4073" i="13"/>
  <c r="X4073" i="13" s="1"/>
  <c r="A4073" i="13"/>
  <c r="W4072" i="13"/>
  <c r="V4072" i="13"/>
  <c r="U4072" i="13"/>
  <c r="T4072" i="13"/>
  <c r="S4072" i="13"/>
  <c r="X4072" i="13" s="1"/>
  <c r="A4072" i="13"/>
  <c r="W4071" i="13"/>
  <c r="V4071" i="13"/>
  <c r="U4071" i="13"/>
  <c r="T4071" i="13"/>
  <c r="S4071" i="13"/>
  <c r="X4071" i="13" s="1"/>
  <c r="A4071" i="13"/>
  <c r="W4070" i="13"/>
  <c r="V4070" i="13"/>
  <c r="U4070" i="13"/>
  <c r="T4070" i="13"/>
  <c r="S4070" i="13"/>
  <c r="X4070" i="13" s="1"/>
  <c r="A4070" i="13"/>
  <c r="W4069" i="13"/>
  <c r="V4069" i="13"/>
  <c r="U4069" i="13"/>
  <c r="T4069" i="13"/>
  <c r="S4069" i="13"/>
  <c r="X4069" i="13" s="1"/>
  <c r="A4069" i="13"/>
  <c r="W4068" i="13"/>
  <c r="V4068" i="13"/>
  <c r="U4068" i="13"/>
  <c r="T4068" i="13"/>
  <c r="S4068" i="13"/>
  <c r="X4068" i="13" s="1"/>
  <c r="A4068" i="13"/>
  <c r="W4067" i="13"/>
  <c r="V4067" i="13"/>
  <c r="U4067" i="13"/>
  <c r="T4067" i="13"/>
  <c r="S4067" i="13"/>
  <c r="X4067" i="13" s="1"/>
  <c r="A4067" i="13"/>
  <c r="W4066" i="13"/>
  <c r="V4066" i="13"/>
  <c r="U4066" i="13"/>
  <c r="T4066" i="13"/>
  <c r="S4066" i="13"/>
  <c r="X4066" i="13" s="1"/>
  <c r="A4066" i="13"/>
  <c r="W4065" i="13"/>
  <c r="V4065" i="13"/>
  <c r="U4065" i="13"/>
  <c r="T4065" i="13"/>
  <c r="S4065" i="13"/>
  <c r="X4065" i="13" s="1"/>
  <c r="A4065" i="13"/>
  <c r="W4064" i="13"/>
  <c r="V4064" i="13"/>
  <c r="U4064" i="13"/>
  <c r="T4064" i="13"/>
  <c r="S4064" i="13"/>
  <c r="X4064" i="13" s="1"/>
  <c r="A4064" i="13"/>
  <c r="W4063" i="13"/>
  <c r="V4063" i="13"/>
  <c r="U4063" i="13"/>
  <c r="T4063" i="13"/>
  <c r="S4063" i="13"/>
  <c r="X4063" i="13" s="1"/>
  <c r="A4063" i="13"/>
  <c r="W4062" i="13"/>
  <c r="V4062" i="13"/>
  <c r="U4062" i="13"/>
  <c r="T4062" i="13"/>
  <c r="S4062" i="13"/>
  <c r="X4062" i="13" s="1"/>
  <c r="A4062" i="13"/>
  <c r="W4061" i="13"/>
  <c r="V4061" i="13"/>
  <c r="U4061" i="13"/>
  <c r="T4061" i="13"/>
  <c r="S4061" i="13"/>
  <c r="X4061" i="13" s="1"/>
  <c r="A4061" i="13"/>
  <c r="W4060" i="13"/>
  <c r="V4060" i="13"/>
  <c r="U4060" i="13"/>
  <c r="T4060" i="13"/>
  <c r="S4060" i="13"/>
  <c r="X4060" i="13" s="1"/>
  <c r="A4060" i="13"/>
  <c r="W4059" i="13"/>
  <c r="V4059" i="13"/>
  <c r="U4059" i="13"/>
  <c r="T4059" i="13"/>
  <c r="S4059" i="13"/>
  <c r="X4059" i="13" s="1"/>
  <c r="A4059" i="13"/>
  <c r="W4058" i="13"/>
  <c r="V4058" i="13"/>
  <c r="U4058" i="13"/>
  <c r="T4058" i="13"/>
  <c r="S4058" i="13"/>
  <c r="X4058" i="13" s="1"/>
  <c r="A4058" i="13"/>
  <c r="W4057" i="13"/>
  <c r="V4057" i="13"/>
  <c r="U4057" i="13"/>
  <c r="T4057" i="13"/>
  <c r="S4057" i="13"/>
  <c r="X4057" i="13" s="1"/>
  <c r="A4057" i="13"/>
  <c r="W4056" i="13"/>
  <c r="V4056" i="13"/>
  <c r="U4056" i="13"/>
  <c r="T4056" i="13"/>
  <c r="S4056" i="13"/>
  <c r="X4056" i="13" s="1"/>
  <c r="A4056" i="13"/>
  <c r="W4055" i="13"/>
  <c r="V4055" i="13"/>
  <c r="U4055" i="13"/>
  <c r="T4055" i="13"/>
  <c r="S4055" i="13"/>
  <c r="X4055" i="13" s="1"/>
  <c r="A4055" i="13"/>
  <c r="W4054" i="13"/>
  <c r="V4054" i="13"/>
  <c r="U4054" i="13"/>
  <c r="T4054" i="13"/>
  <c r="S4054" i="13"/>
  <c r="X4054" i="13" s="1"/>
  <c r="A4054" i="13"/>
  <c r="W4053" i="13"/>
  <c r="V4053" i="13"/>
  <c r="U4053" i="13"/>
  <c r="T4053" i="13"/>
  <c r="S4053" i="13"/>
  <c r="X4053" i="13" s="1"/>
  <c r="A4053" i="13"/>
  <c r="W4052" i="13"/>
  <c r="V4052" i="13"/>
  <c r="U4052" i="13"/>
  <c r="T4052" i="13"/>
  <c r="S4052" i="13"/>
  <c r="X4052" i="13" s="1"/>
  <c r="A4052" i="13"/>
  <c r="W4051" i="13"/>
  <c r="V4051" i="13"/>
  <c r="U4051" i="13"/>
  <c r="T4051" i="13"/>
  <c r="S4051" i="13"/>
  <c r="X4051" i="13" s="1"/>
  <c r="A4051" i="13"/>
  <c r="W4050" i="13"/>
  <c r="V4050" i="13"/>
  <c r="U4050" i="13"/>
  <c r="T4050" i="13"/>
  <c r="S4050" i="13"/>
  <c r="X4050" i="13" s="1"/>
  <c r="A4050" i="13"/>
  <c r="W4049" i="13"/>
  <c r="V4049" i="13"/>
  <c r="U4049" i="13"/>
  <c r="T4049" i="13"/>
  <c r="S4049" i="13"/>
  <c r="X4049" i="13" s="1"/>
  <c r="A4049" i="13"/>
  <c r="W4048" i="13"/>
  <c r="V4048" i="13"/>
  <c r="U4048" i="13"/>
  <c r="T4048" i="13"/>
  <c r="S4048" i="13"/>
  <c r="X4048" i="13" s="1"/>
  <c r="A4048" i="13"/>
  <c r="W4047" i="13"/>
  <c r="V4047" i="13"/>
  <c r="U4047" i="13"/>
  <c r="T4047" i="13"/>
  <c r="S4047" i="13"/>
  <c r="X4047" i="13" s="1"/>
  <c r="A4047" i="13"/>
  <c r="W4046" i="13"/>
  <c r="V4046" i="13"/>
  <c r="U4046" i="13"/>
  <c r="T4046" i="13"/>
  <c r="S4046" i="13"/>
  <c r="X4046" i="13" s="1"/>
  <c r="A4046" i="13"/>
  <c r="W4045" i="13"/>
  <c r="V4045" i="13"/>
  <c r="U4045" i="13"/>
  <c r="T4045" i="13"/>
  <c r="S4045" i="13"/>
  <c r="X4045" i="13" s="1"/>
  <c r="A4045" i="13"/>
  <c r="W4044" i="13"/>
  <c r="V4044" i="13"/>
  <c r="U4044" i="13"/>
  <c r="T4044" i="13"/>
  <c r="S4044" i="13"/>
  <c r="X4044" i="13" s="1"/>
  <c r="A4044" i="13"/>
  <c r="W4043" i="13"/>
  <c r="V4043" i="13"/>
  <c r="U4043" i="13"/>
  <c r="T4043" i="13"/>
  <c r="S4043" i="13"/>
  <c r="X4043" i="13" s="1"/>
  <c r="A4043" i="13"/>
  <c r="W4042" i="13"/>
  <c r="V4042" i="13"/>
  <c r="U4042" i="13"/>
  <c r="T4042" i="13"/>
  <c r="S4042" i="13"/>
  <c r="X4042" i="13" s="1"/>
  <c r="A4042" i="13"/>
  <c r="W4041" i="13"/>
  <c r="V4041" i="13"/>
  <c r="U4041" i="13"/>
  <c r="T4041" i="13"/>
  <c r="S4041" i="13"/>
  <c r="X4041" i="13" s="1"/>
  <c r="A4041" i="13"/>
  <c r="W4040" i="13"/>
  <c r="V4040" i="13"/>
  <c r="U4040" i="13"/>
  <c r="T4040" i="13"/>
  <c r="S4040" i="13"/>
  <c r="X4040" i="13" s="1"/>
  <c r="A4040" i="13"/>
  <c r="W4039" i="13"/>
  <c r="V4039" i="13"/>
  <c r="U4039" i="13"/>
  <c r="T4039" i="13"/>
  <c r="S4039" i="13"/>
  <c r="X4039" i="13" s="1"/>
  <c r="A4039" i="13"/>
  <c r="W4038" i="13"/>
  <c r="V4038" i="13"/>
  <c r="U4038" i="13"/>
  <c r="T4038" i="13"/>
  <c r="S4038" i="13"/>
  <c r="X4038" i="13" s="1"/>
  <c r="A4038" i="13"/>
  <c r="W4037" i="13"/>
  <c r="V4037" i="13"/>
  <c r="U4037" i="13"/>
  <c r="T4037" i="13"/>
  <c r="S4037" i="13"/>
  <c r="X4037" i="13" s="1"/>
  <c r="A4037" i="13"/>
  <c r="W4036" i="13"/>
  <c r="V4036" i="13"/>
  <c r="U4036" i="13"/>
  <c r="T4036" i="13"/>
  <c r="S4036" i="13"/>
  <c r="X4036" i="13" s="1"/>
  <c r="A4036" i="13"/>
  <c r="W4035" i="13"/>
  <c r="V4035" i="13"/>
  <c r="U4035" i="13"/>
  <c r="T4035" i="13"/>
  <c r="S4035" i="13"/>
  <c r="X4035" i="13" s="1"/>
  <c r="A4035" i="13"/>
  <c r="W4034" i="13"/>
  <c r="V4034" i="13"/>
  <c r="U4034" i="13"/>
  <c r="T4034" i="13"/>
  <c r="S4034" i="13"/>
  <c r="X4034" i="13" s="1"/>
  <c r="A4034" i="13"/>
  <c r="W4033" i="13"/>
  <c r="V4033" i="13"/>
  <c r="U4033" i="13"/>
  <c r="T4033" i="13"/>
  <c r="S4033" i="13"/>
  <c r="X4033" i="13" s="1"/>
  <c r="A4033" i="13"/>
  <c r="W4032" i="13"/>
  <c r="V4032" i="13"/>
  <c r="U4032" i="13"/>
  <c r="T4032" i="13"/>
  <c r="S4032" i="13"/>
  <c r="X4032" i="13" s="1"/>
  <c r="A4032" i="13"/>
  <c r="W4031" i="13"/>
  <c r="V4031" i="13"/>
  <c r="U4031" i="13"/>
  <c r="T4031" i="13"/>
  <c r="S4031" i="13"/>
  <c r="X4031" i="13" s="1"/>
  <c r="A4031" i="13"/>
  <c r="W4030" i="13"/>
  <c r="V4030" i="13"/>
  <c r="U4030" i="13"/>
  <c r="T4030" i="13"/>
  <c r="S4030" i="13"/>
  <c r="X4030" i="13" s="1"/>
  <c r="A4030" i="13"/>
  <c r="W4029" i="13"/>
  <c r="V4029" i="13"/>
  <c r="U4029" i="13"/>
  <c r="T4029" i="13"/>
  <c r="S4029" i="13"/>
  <c r="X4029" i="13" s="1"/>
  <c r="A4029" i="13"/>
  <c r="W4028" i="13"/>
  <c r="V4028" i="13"/>
  <c r="U4028" i="13"/>
  <c r="T4028" i="13"/>
  <c r="S4028" i="13"/>
  <c r="X4028" i="13" s="1"/>
  <c r="A4028" i="13"/>
  <c r="W4027" i="13"/>
  <c r="V4027" i="13"/>
  <c r="U4027" i="13"/>
  <c r="T4027" i="13"/>
  <c r="S4027" i="13"/>
  <c r="X4027" i="13" s="1"/>
  <c r="A4027" i="13"/>
  <c r="W4026" i="13"/>
  <c r="V4026" i="13"/>
  <c r="U4026" i="13"/>
  <c r="T4026" i="13"/>
  <c r="S4026" i="13"/>
  <c r="X4026" i="13" s="1"/>
  <c r="A4026" i="13"/>
  <c r="W4025" i="13"/>
  <c r="V4025" i="13"/>
  <c r="U4025" i="13"/>
  <c r="T4025" i="13"/>
  <c r="S4025" i="13"/>
  <c r="X4025" i="13" s="1"/>
  <c r="A4025" i="13"/>
  <c r="W4024" i="13"/>
  <c r="V4024" i="13"/>
  <c r="U4024" i="13"/>
  <c r="T4024" i="13"/>
  <c r="S4024" i="13"/>
  <c r="X4024" i="13" s="1"/>
  <c r="A4024" i="13"/>
  <c r="W4023" i="13"/>
  <c r="V4023" i="13"/>
  <c r="U4023" i="13"/>
  <c r="T4023" i="13"/>
  <c r="S4023" i="13"/>
  <c r="X4023" i="13" s="1"/>
  <c r="A4023" i="13"/>
  <c r="W4022" i="13"/>
  <c r="V4022" i="13"/>
  <c r="U4022" i="13"/>
  <c r="T4022" i="13"/>
  <c r="S4022" i="13"/>
  <c r="X4022" i="13" s="1"/>
  <c r="A4022" i="13"/>
  <c r="W4021" i="13"/>
  <c r="V4021" i="13"/>
  <c r="U4021" i="13"/>
  <c r="T4021" i="13"/>
  <c r="S4021" i="13"/>
  <c r="X4021" i="13" s="1"/>
  <c r="A4021" i="13"/>
  <c r="W4020" i="13"/>
  <c r="V4020" i="13"/>
  <c r="U4020" i="13"/>
  <c r="T4020" i="13"/>
  <c r="S4020" i="13"/>
  <c r="X4020" i="13" s="1"/>
  <c r="A4020" i="13"/>
  <c r="W4019" i="13"/>
  <c r="V4019" i="13"/>
  <c r="U4019" i="13"/>
  <c r="T4019" i="13"/>
  <c r="S4019" i="13"/>
  <c r="X4019" i="13" s="1"/>
  <c r="A4019" i="13"/>
  <c r="W4018" i="13"/>
  <c r="V4018" i="13"/>
  <c r="U4018" i="13"/>
  <c r="T4018" i="13"/>
  <c r="S4018" i="13"/>
  <c r="X4018" i="13" s="1"/>
  <c r="A4018" i="13"/>
  <c r="W4017" i="13"/>
  <c r="V4017" i="13"/>
  <c r="U4017" i="13"/>
  <c r="T4017" i="13"/>
  <c r="S4017" i="13"/>
  <c r="X4017" i="13" s="1"/>
  <c r="A4017" i="13"/>
  <c r="W4016" i="13"/>
  <c r="V4016" i="13"/>
  <c r="U4016" i="13"/>
  <c r="T4016" i="13"/>
  <c r="S4016" i="13"/>
  <c r="X4016" i="13" s="1"/>
  <c r="A4016" i="13"/>
  <c r="W4015" i="13"/>
  <c r="V4015" i="13"/>
  <c r="U4015" i="13"/>
  <c r="T4015" i="13"/>
  <c r="S4015" i="13"/>
  <c r="X4015" i="13" s="1"/>
  <c r="A4015" i="13"/>
  <c r="W4014" i="13"/>
  <c r="V4014" i="13"/>
  <c r="U4014" i="13"/>
  <c r="T4014" i="13"/>
  <c r="S4014" i="13"/>
  <c r="X4014" i="13" s="1"/>
  <c r="A4014" i="13"/>
  <c r="W4013" i="13"/>
  <c r="V4013" i="13"/>
  <c r="U4013" i="13"/>
  <c r="T4013" i="13"/>
  <c r="S4013" i="13"/>
  <c r="X4013" i="13" s="1"/>
  <c r="A4013" i="13"/>
  <c r="W4012" i="13"/>
  <c r="V4012" i="13"/>
  <c r="U4012" i="13"/>
  <c r="T4012" i="13"/>
  <c r="S4012" i="13"/>
  <c r="X4012" i="13" s="1"/>
  <c r="A4012" i="13"/>
  <c r="W4011" i="13"/>
  <c r="V4011" i="13"/>
  <c r="U4011" i="13"/>
  <c r="T4011" i="13"/>
  <c r="S4011" i="13"/>
  <c r="X4011" i="13" s="1"/>
  <c r="A4011" i="13"/>
  <c r="W4010" i="13"/>
  <c r="V4010" i="13"/>
  <c r="U4010" i="13"/>
  <c r="T4010" i="13"/>
  <c r="S4010" i="13"/>
  <c r="X4010" i="13" s="1"/>
  <c r="A4010" i="13"/>
  <c r="W4009" i="13"/>
  <c r="V4009" i="13"/>
  <c r="U4009" i="13"/>
  <c r="T4009" i="13"/>
  <c r="S4009" i="13"/>
  <c r="X4009" i="13" s="1"/>
  <c r="A4009" i="13"/>
  <c r="W4008" i="13"/>
  <c r="V4008" i="13"/>
  <c r="U4008" i="13"/>
  <c r="T4008" i="13"/>
  <c r="S4008" i="13"/>
  <c r="X4008" i="13" s="1"/>
  <c r="A4008" i="13"/>
  <c r="W4007" i="13"/>
  <c r="V4007" i="13"/>
  <c r="U4007" i="13"/>
  <c r="T4007" i="13"/>
  <c r="S4007" i="13"/>
  <c r="X4007" i="13" s="1"/>
  <c r="A4007" i="13"/>
  <c r="W4006" i="13"/>
  <c r="V4006" i="13"/>
  <c r="U4006" i="13"/>
  <c r="T4006" i="13"/>
  <c r="S4006" i="13"/>
  <c r="X4006" i="13" s="1"/>
  <c r="A4006" i="13"/>
  <c r="W4005" i="13"/>
  <c r="V4005" i="13"/>
  <c r="U4005" i="13"/>
  <c r="T4005" i="13"/>
  <c r="S4005" i="13"/>
  <c r="X4005" i="13" s="1"/>
  <c r="A4005" i="13"/>
  <c r="W4004" i="13"/>
  <c r="V4004" i="13"/>
  <c r="U4004" i="13"/>
  <c r="T4004" i="13"/>
  <c r="S4004" i="13"/>
  <c r="X4004" i="13" s="1"/>
  <c r="A4004" i="13"/>
  <c r="W4003" i="13"/>
  <c r="V4003" i="13"/>
  <c r="U4003" i="13"/>
  <c r="T4003" i="13"/>
  <c r="S4003" i="13"/>
  <c r="X4003" i="13" s="1"/>
  <c r="A4003" i="13"/>
  <c r="W4002" i="13"/>
  <c r="V4002" i="13"/>
  <c r="U4002" i="13"/>
  <c r="T4002" i="13"/>
  <c r="S4002" i="13"/>
  <c r="X4002" i="13" s="1"/>
  <c r="A4002" i="13"/>
  <c r="W4001" i="13"/>
  <c r="V4001" i="13"/>
  <c r="U4001" i="13"/>
  <c r="T4001" i="13"/>
  <c r="S4001" i="13"/>
  <c r="X4001" i="13" s="1"/>
  <c r="A4001" i="13"/>
  <c r="W4000" i="13"/>
  <c r="V4000" i="13"/>
  <c r="U4000" i="13"/>
  <c r="T4000" i="13"/>
  <c r="S4000" i="13"/>
  <c r="X4000" i="13" s="1"/>
  <c r="A4000" i="13"/>
  <c r="W3999" i="13"/>
  <c r="V3999" i="13"/>
  <c r="U3999" i="13"/>
  <c r="T3999" i="13"/>
  <c r="S3999" i="13"/>
  <c r="X3999" i="13" s="1"/>
  <c r="A3999" i="13"/>
  <c r="W3998" i="13"/>
  <c r="V3998" i="13"/>
  <c r="U3998" i="13"/>
  <c r="T3998" i="13"/>
  <c r="S3998" i="13"/>
  <c r="X3998" i="13" s="1"/>
  <c r="A3998" i="13"/>
  <c r="W3997" i="13"/>
  <c r="V3997" i="13"/>
  <c r="U3997" i="13"/>
  <c r="T3997" i="13"/>
  <c r="S3997" i="13"/>
  <c r="X3997" i="13" s="1"/>
  <c r="A3997" i="13"/>
  <c r="W3996" i="13"/>
  <c r="V3996" i="13"/>
  <c r="U3996" i="13"/>
  <c r="T3996" i="13"/>
  <c r="S3996" i="13"/>
  <c r="X3996" i="13" s="1"/>
  <c r="A3996" i="13"/>
  <c r="W3995" i="13"/>
  <c r="V3995" i="13"/>
  <c r="U3995" i="13"/>
  <c r="T3995" i="13"/>
  <c r="S3995" i="13"/>
  <c r="X3995" i="13" s="1"/>
  <c r="A3995" i="13"/>
  <c r="W3994" i="13"/>
  <c r="V3994" i="13"/>
  <c r="U3994" i="13"/>
  <c r="T3994" i="13"/>
  <c r="S3994" i="13"/>
  <c r="X3994" i="13" s="1"/>
  <c r="A3994" i="13"/>
  <c r="W3993" i="13"/>
  <c r="V3993" i="13"/>
  <c r="U3993" i="13"/>
  <c r="T3993" i="13"/>
  <c r="S3993" i="13"/>
  <c r="X3993" i="13" s="1"/>
  <c r="A3993" i="13"/>
  <c r="W3992" i="13"/>
  <c r="V3992" i="13"/>
  <c r="U3992" i="13"/>
  <c r="T3992" i="13"/>
  <c r="S3992" i="13"/>
  <c r="X3992" i="13" s="1"/>
  <c r="A3992" i="13"/>
  <c r="W3991" i="13"/>
  <c r="V3991" i="13"/>
  <c r="U3991" i="13"/>
  <c r="T3991" i="13"/>
  <c r="S3991" i="13"/>
  <c r="X3991" i="13" s="1"/>
  <c r="A3991" i="13"/>
  <c r="W3990" i="13"/>
  <c r="V3990" i="13"/>
  <c r="U3990" i="13"/>
  <c r="T3990" i="13"/>
  <c r="S3990" i="13"/>
  <c r="X3990" i="13" s="1"/>
  <c r="A3990" i="13"/>
  <c r="W3989" i="13"/>
  <c r="V3989" i="13"/>
  <c r="U3989" i="13"/>
  <c r="T3989" i="13"/>
  <c r="S3989" i="13"/>
  <c r="X3989" i="13" s="1"/>
  <c r="A3989" i="13"/>
  <c r="W3988" i="13"/>
  <c r="V3988" i="13"/>
  <c r="U3988" i="13"/>
  <c r="T3988" i="13"/>
  <c r="S3988" i="13"/>
  <c r="X3988" i="13" s="1"/>
  <c r="A3988" i="13"/>
  <c r="W3987" i="13"/>
  <c r="V3987" i="13"/>
  <c r="U3987" i="13"/>
  <c r="T3987" i="13"/>
  <c r="S3987" i="13"/>
  <c r="X3987" i="13" s="1"/>
  <c r="A3987" i="13"/>
  <c r="W3986" i="13"/>
  <c r="V3986" i="13"/>
  <c r="U3986" i="13"/>
  <c r="T3986" i="13"/>
  <c r="S3986" i="13"/>
  <c r="X3986" i="13" s="1"/>
  <c r="A3986" i="13"/>
  <c r="W3985" i="13"/>
  <c r="V3985" i="13"/>
  <c r="U3985" i="13"/>
  <c r="T3985" i="13"/>
  <c r="S3985" i="13"/>
  <c r="X3985" i="13" s="1"/>
  <c r="A3985" i="13"/>
  <c r="W3984" i="13"/>
  <c r="V3984" i="13"/>
  <c r="U3984" i="13"/>
  <c r="T3984" i="13"/>
  <c r="S3984" i="13"/>
  <c r="X3984" i="13" s="1"/>
  <c r="A3984" i="13"/>
  <c r="W3983" i="13"/>
  <c r="V3983" i="13"/>
  <c r="U3983" i="13"/>
  <c r="T3983" i="13"/>
  <c r="S3983" i="13"/>
  <c r="X3983" i="13" s="1"/>
  <c r="A3983" i="13"/>
  <c r="W3982" i="13"/>
  <c r="V3982" i="13"/>
  <c r="U3982" i="13"/>
  <c r="T3982" i="13"/>
  <c r="S3982" i="13"/>
  <c r="X3982" i="13" s="1"/>
  <c r="A3982" i="13"/>
  <c r="W3981" i="13"/>
  <c r="V3981" i="13"/>
  <c r="U3981" i="13"/>
  <c r="T3981" i="13"/>
  <c r="S3981" i="13"/>
  <c r="X3981" i="13" s="1"/>
  <c r="A3981" i="13"/>
  <c r="W3980" i="13"/>
  <c r="V3980" i="13"/>
  <c r="U3980" i="13"/>
  <c r="T3980" i="13"/>
  <c r="S3980" i="13"/>
  <c r="X3980" i="13" s="1"/>
  <c r="A3980" i="13"/>
  <c r="W3979" i="13"/>
  <c r="V3979" i="13"/>
  <c r="U3979" i="13"/>
  <c r="T3979" i="13"/>
  <c r="S3979" i="13"/>
  <c r="X3979" i="13" s="1"/>
  <c r="A3979" i="13"/>
  <c r="W3978" i="13"/>
  <c r="V3978" i="13"/>
  <c r="U3978" i="13"/>
  <c r="T3978" i="13"/>
  <c r="S3978" i="13"/>
  <c r="X3978" i="13" s="1"/>
  <c r="A3978" i="13"/>
  <c r="W3977" i="13"/>
  <c r="V3977" i="13"/>
  <c r="U3977" i="13"/>
  <c r="T3977" i="13"/>
  <c r="S3977" i="13"/>
  <c r="X3977" i="13" s="1"/>
  <c r="A3977" i="13"/>
  <c r="W3976" i="13"/>
  <c r="V3976" i="13"/>
  <c r="U3976" i="13"/>
  <c r="T3976" i="13"/>
  <c r="S3976" i="13"/>
  <c r="X3976" i="13" s="1"/>
  <c r="A3976" i="13"/>
  <c r="W3975" i="13"/>
  <c r="V3975" i="13"/>
  <c r="U3975" i="13"/>
  <c r="T3975" i="13"/>
  <c r="S3975" i="13"/>
  <c r="X3975" i="13" s="1"/>
  <c r="A3975" i="13"/>
  <c r="W3974" i="13"/>
  <c r="V3974" i="13"/>
  <c r="U3974" i="13"/>
  <c r="T3974" i="13"/>
  <c r="S3974" i="13"/>
  <c r="X3974" i="13" s="1"/>
  <c r="A3974" i="13"/>
  <c r="W3973" i="13"/>
  <c r="V3973" i="13"/>
  <c r="U3973" i="13"/>
  <c r="T3973" i="13"/>
  <c r="S3973" i="13"/>
  <c r="X3973" i="13" s="1"/>
  <c r="A3973" i="13"/>
  <c r="W3972" i="13"/>
  <c r="V3972" i="13"/>
  <c r="U3972" i="13"/>
  <c r="T3972" i="13"/>
  <c r="S3972" i="13"/>
  <c r="X3972" i="13" s="1"/>
  <c r="A3972" i="13"/>
  <c r="W3971" i="13"/>
  <c r="V3971" i="13"/>
  <c r="U3971" i="13"/>
  <c r="T3971" i="13"/>
  <c r="S3971" i="13"/>
  <c r="X3971" i="13" s="1"/>
  <c r="A3971" i="13"/>
  <c r="W3970" i="13"/>
  <c r="V3970" i="13"/>
  <c r="U3970" i="13"/>
  <c r="T3970" i="13"/>
  <c r="S3970" i="13"/>
  <c r="X3970" i="13" s="1"/>
  <c r="A3970" i="13"/>
  <c r="W3969" i="13"/>
  <c r="V3969" i="13"/>
  <c r="U3969" i="13"/>
  <c r="T3969" i="13"/>
  <c r="S3969" i="13"/>
  <c r="X3969" i="13" s="1"/>
  <c r="A3969" i="13"/>
  <c r="W3968" i="13"/>
  <c r="V3968" i="13"/>
  <c r="U3968" i="13"/>
  <c r="T3968" i="13"/>
  <c r="S3968" i="13"/>
  <c r="X3968" i="13" s="1"/>
  <c r="A3968" i="13"/>
  <c r="W3967" i="13"/>
  <c r="V3967" i="13"/>
  <c r="U3967" i="13"/>
  <c r="T3967" i="13"/>
  <c r="S3967" i="13"/>
  <c r="X3967" i="13" s="1"/>
  <c r="A3967" i="13"/>
  <c r="W3966" i="13"/>
  <c r="V3966" i="13"/>
  <c r="U3966" i="13"/>
  <c r="T3966" i="13"/>
  <c r="S3966" i="13"/>
  <c r="X3966" i="13" s="1"/>
  <c r="A3966" i="13"/>
  <c r="W3965" i="13"/>
  <c r="V3965" i="13"/>
  <c r="U3965" i="13"/>
  <c r="T3965" i="13"/>
  <c r="S3965" i="13"/>
  <c r="X3965" i="13" s="1"/>
  <c r="A3965" i="13"/>
  <c r="W3964" i="13"/>
  <c r="V3964" i="13"/>
  <c r="U3964" i="13"/>
  <c r="T3964" i="13"/>
  <c r="S3964" i="13"/>
  <c r="X3964" i="13" s="1"/>
  <c r="A3964" i="13"/>
  <c r="W3963" i="13"/>
  <c r="V3963" i="13"/>
  <c r="U3963" i="13"/>
  <c r="T3963" i="13"/>
  <c r="S3963" i="13"/>
  <c r="X3963" i="13" s="1"/>
  <c r="A3963" i="13"/>
  <c r="W3962" i="13"/>
  <c r="V3962" i="13"/>
  <c r="U3962" i="13"/>
  <c r="T3962" i="13"/>
  <c r="S3962" i="13"/>
  <c r="X3962" i="13" s="1"/>
  <c r="A3962" i="13"/>
  <c r="W3961" i="13"/>
  <c r="V3961" i="13"/>
  <c r="U3961" i="13"/>
  <c r="T3961" i="13"/>
  <c r="S3961" i="13"/>
  <c r="X3961" i="13" s="1"/>
  <c r="A3961" i="13"/>
  <c r="W3960" i="13"/>
  <c r="V3960" i="13"/>
  <c r="U3960" i="13"/>
  <c r="T3960" i="13"/>
  <c r="S3960" i="13"/>
  <c r="X3960" i="13" s="1"/>
  <c r="A3960" i="13"/>
  <c r="W3959" i="13"/>
  <c r="V3959" i="13"/>
  <c r="U3959" i="13"/>
  <c r="T3959" i="13"/>
  <c r="S3959" i="13"/>
  <c r="X3959" i="13" s="1"/>
  <c r="A3959" i="13"/>
  <c r="W3958" i="13"/>
  <c r="V3958" i="13"/>
  <c r="U3958" i="13"/>
  <c r="T3958" i="13"/>
  <c r="S3958" i="13"/>
  <c r="X3958" i="13" s="1"/>
  <c r="A3958" i="13"/>
  <c r="W3957" i="13"/>
  <c r="V3957" i="13"/>
  <c r="U3957" i="13"/>
  <c r="T3957" i="13"/>
  <c r="S3957" i="13"/>
  <c r="X3957" i="13" s="1"/>
  <c r="A3957" i="13"/>
  <c r="W3956" i="13"/>
  <c r="V3956" i="13"/>
  <c r="U3956" i="13"/>
  <c r="T3956" i="13"/>
  <c r="S3956" i="13"/>
  <c r="X3956" i="13" s="1"/>
  <c r="A3956" i="13"/>
  <c r="W3955" i="13"/>
  <c r="V3955" i="13"/>
  <c r="U3955" i="13"/>
  <c r="T3955" i="13"/>
  <c r="S3955" i="13"/>
  <c r="X3955" i="13" s="1"/>
  <c r="A3955" i="13"/>
  <c r="W3954" i="13"/>
  <c r="V3954" i="13"/>
  <c r="U3954" i="13"/>
  <c r="T3954" i="13"/>
  <c r="S3954" i="13"/>
  <c r="X3954" i="13" s="1"/>
  <c r="A3954" i="13"/>
  <c r="W3953" i="13"/>
  <c r="V3953" i="13"/>
  <c r="U3953" i="13"/>
  <c r="T3953" i="13"/>
  <c r="S3953" i="13"/>
  <c r="X3953" i="13" s="1"/>
  <c r="A3953" i="13"/>
  <c r="W3952" i="13"/>
  <c r="V3952" i="13"/>
  <c r="U3952" i="13"/>
  <c r="T3952" i="13"/>
  <c r="S3952" i="13"/>
  <c r="X3952" i="13" s="1"/>
  <c r="A3952" i="13"/>
  <c r="W3951" i="13"/>
  <c r="V3951" i="13"/>
  <c r="U3951" i="13"/>
  <c r="T3951" i="13"/>
  <c r="S3951" i="13"/>
  <c r="X3951" i="13" s="1"/>
  <c r="A3951" i="13"/>
  <c r="W3950" i="13"/>
  <c r="V3950" i="13"/>
  <c r="U3950" i="13"/>
  <c r="T3950" i="13"/>
  <c r="S3950" i="13"/>
  <c r="X3950" i="13" s="1"/>
  <c r="A3950" i="13"/>
  <c r="W3949" i="13"/>
  <c r="V3949" i="13"/>
  <c r="U3949" i="13"/>
  <c r="T3949" i="13"/>
  <c r="S3949" i="13"/>
  <c r="X3949" i="13" s="1"/>
  <c r="A3949" i="13"/>
  <c r="W3948" i="13"/>
  <c r="V3948" i="13"/>
  <c r="U3948" i="13"/>
  <c r="T3948" i="13"/>
  <c r="S3948" i="13"/>
  <c r="X3948" i="13" s="1"/>
  <c r="A3948" i="13"/>
  <c r="W3947" i="13"/>
  <c r="V3947" i="13"/>
  <c r="U3947" i="13"/>
  <c r="T3947" i="13"/>
  <c r="S3947" i="13"/>
  <c r="X3947" i="13" s="1"/>
  <c r="A3947" i="13"/>
  <c r="W3946" i="13"/>
  <c r="V3946" i="13"/>
  <c r="U3946" i="13"/>
  <c r="T3946" i="13"/>
  <c r="S3946" i="13"/>
  <c r="X3946" i="13" s="1"/>
  <c r="A3946" i="13"/>
  <c r="W3945" i="13"/>
  <c r="V3945" i="13"/>
  <c r="U3945" i="13"/>
  <c r="T3945" i="13"/>
  <c r="S3945" i="13"/>
  <c r="X3945" i="13" s="1"/>
  <c r="A3945" i="13"/>
  <c r="W3944" i="13"/>
  <c r="V3944" i="13"/>
  <c r="U3944" i="13"/>
  <c r="T3944" i="13"/>
  <c r="S3944" i="13"/>
  <c r="X3944" i="13" s="1"/>
  <c r="A3944" i="13"/>
  <c r="W3943" i="13"/>
  <c r="V3943" i="13"/>
  <c r="U3943" i="13"/>
  <c r="T3943" i="13"/>
  <c r="S3943" i="13"/>
  <c r="X3943" i="13" s="1"/>
  <c r="A3943" i="13"/>
  <c r="W3942" i="13"/>
  <c r="V3942" i="13"/>
  <c r="U3942" i="13"/>
  <c r="T3942" i="13"/>
  <c r="S3942" i="13"/>
  <c r="X3942" i="13" s="1"/>
  <c r="A3942" i="13"/>
  <c r="W3941" i="13"/>
  <c r="V3941" i="13"/>
  <c r="U3941" i="13"/>
  <c r="T3941" i="13"/>
  <c r="S3941" i="13"/>
  <c r="X3941" i="13" s="1"/>
  <c r="A3941" i="13"/>
  <c r="W3940" i="13"/>
  <c r="V3940" i="13"/>
  <c r="U3940" i="13"/>
  <c r="T3940" i="13"/>
  <c r="S3940" i="13"/>
  <c r="X3940" i="13" s="1"/>
  <c r="A3940" i="13"/>
  <c r="W3939" i="13"/>
  <c r="V3939" i="13"/>
  <c r="U3939" i="13"/>
  <c r="T3939" i="13"/>
  <c r="S3939" i="13"/>
  <c r="X3939" i="13" s="1"/>
  <c r="A3939" i="13"/>
  <c r="W3938" i="13"/>
  <c r="V3938" i="13"/>
  <c r="U3938" i="13"/>
  <c r="T3938" i="13"/>
  <c r="S3938" i="13"/>
  <c r="X3938" i="13" s="1"/>
  <c r="A3938" i="13"/>
  <c r="W3937" i="13"/>
  <c r="V3937" i="13"/>
  <c r="U3937" i="13"/>
  <c r="T3937" i="13"/>
  <c r="S3937" i="13"/>
  <c r="X3937" i="13" s="1"/>
  <c r="A3937" i="13"/>
  <c r="W3936" i="13"/>
  <c r="V3936" i="13"/>
  <c r="U3936" i="13"/>
  <c r="T3936" i="13"/>
  <c r="S3936" i="13"/>
  <c r="X3936" i="13" s="1"/>
  <c r="A3936" i="13"/>
  <c r="W3935" i="13"/>
  <c r="V3935" i="13"/>
  <c r="U3935" i="13"/>
  <c r="T3935" i="13"/>
  <c r="S3935" i="13"/>
  <c r="X3935" i="13" s="1"/>
  <c r="A3935" i="13"/>
  <c r="W3934" i="13"/>
  <c r="V3934" i="13"/>
  <c r="U3934" i="13"/>
  <c r="T3934" i="13"/>
  <c r="S3934" i="13"/>
  <c r="X3934" i="13" s="1"/>
  <c r="A3934" i="13"/>
  <c r="W3933" i="13"/>
  <c r="V3933" i="13"/>
  <c r="U3933" i="13"/>
  <c r="T3933" i="13"/>
  <c r="S3933" i="13"/>
  <c r="X3933" i="13" s="1"/>
  <c r="A3933" i="13"/>
  <c r="W3932" i="13"/>
  <c r="V3932" i="13"/>
  <c r="U3932" i="13"/>
  <c r="T3932" i="13"/>
  <c r="S3932" i="13"/>
  <c r="X3932" i="13" s="1"/>
  <c r="A3932" i="13"/>
  <c r="W3931" i="13"/>
  <c r="V3931" i="13"/>
  <c r="U3931" i="13"/>
  <c r="T3931" i="13"/>
  <c r="S3931" i="13"/>
  <c r="X3931" i="13" s="1"/>
  <c r="A3931" i="13"/>
  <c r="W3930" i="13"/>
  <c r="V3930" i="13"/>
  <c r="U3930" i="13"/>
  <c r="T3930" i="13"/>
  <c r="S3930" i="13"/>
  <c r="X3930" i="13" s="1"/>
  <c r="A3930" i="13"/>
  <c r="W3929" i="13"/>
  <c r="V3929" i="13"/>
  <c r="U3929" i="13"/>
  <c r="T3929" i="13"/>
  <c r="S3929" i="13"/>
  <c r="X3929" i="13" s="1"/>
  <c r="A3929" i="13"/>
  <c r="W3928" i="13"/>
  <c r="V3928" i="13"/>
  <c r="U3928" i="13"/>
  <c r="T3928" i="13"/>
  <c r="S3928" i="13"/>
  <c r="X3928" i="13" s="1"/>
  <c r="A3928" i="13"/>
  <c r="W3927" i="13"/>
  <c r="V3927" i="13"/>
  <c r="U3927" i="13"/>
  <c r="T3927" i="13"/>
  <c r="S3927" i="13"/>
  <c r="X3927" i="13" s="1"/>
  <c r="A3927" i="13"/>
  <c r="W3926" i="13"/>
  <c r="V3926" i="13"/>
  <c r="U3926" i="13"/>
  <c r="T3926" i="13"/>
  <c r="S3926" i="13"/>
  <c r="X3926" i="13" s="1"/>
  <c r="A3926" i="13"/>
  <c r="W3925" i="13"/>
  <c r="V3925" i="13"/>
  <c r="U3925" i="13"/>
  <c r="T3925" i="13"/>
  <c r="S3925" i="13"/>
  <c r="X3925" i="13" s="1"/>
  <c r="A3925" i="13"/>
  <c r="W3924" i="13"/>
  <c r="V3924" i="13"/>
  <c r="U3924" i="13"/>
  <c r="T3924" i="13"/>
  <c r="S3924" i="13"/>
  <c r="X3924" i="13" s="1"/>
  <c r="A3924" i="13"/>
  <c r="W3923" i="13"/>
  <c r="V3923" i="13"/>
  <c r="U3923" i="13"/>
  <c r="T3923" i="13"/>
  <c r="S3923" i="13"/>
  <c r="X3923" i="13" s="1"/>
  <c r="A3923" i="13"/>
  <c r="W3922" i="13"/>
  <c r="V3922" i="13"/>
  <c r="U3922" i="13"/>
  <c r="T3922" i="13"/>
  <c r="S3922" i="13"/>
  <c r="X3922" i="13" s="1"/>
  <c r="A3922" i="13"/>
  <c r="W3921" i="13"/>
  <c r="V3921" i="13"/>
  <c r="U3921" i="13"/>
  <c r="T3921" i="13"/>
  <c r="S3921" i="13"/>
  <c r="X3921" i="13" s="1"/>
  <c r="A3921" i="13"/>
  <c r="W3920" i="13"/>
  <c r="V3920" i="13"/>
  <c r="U3920" i="13"/>
  <c r="T3920" i="13"/>
  <c r="S3920" i="13"/>
  <c r="X3920" i="13" s="1"/>
  <c r="A3920" i="13"/>
  <c r="W3919" i="13"/>
  <c r="V3919" i="13"/>
  <c r="U3919" i="13"/>
  <c r="T3919" i="13"/>
  <c r="S3919" i="13"/>
  <c r="X3919" i="13" s="1"/>
  <c r="A3919" i="13"/>
  <c r="W3918" i="13"/>
  <c r="V3918" i="13"/>
  <c r="U3918" i="13"/>
  <c r="T3918" i="13"/>
  <c r="S3918" i="13"/>
  <c r="X3918" i="13" s="1"/>
  <c r="A3918" i="13"/>
  <c r="W3917" i="13"/>
  <c r="V3917" i="13"/>
  <c r="U3917" i="13"/>
  <c r="T3917" i="13"/>
  <c r="S3917" i="13"/>
  <c r="X3917" i="13" s="1"/>
  <c r="A3917" i="13"/>
  <c r="W3916" i="13"/>
  <c r="V3916" i="13"/>
  <c r="U3916" i="13"/>
  <c r="T3916" i="13"/>
  <c r="S3916" i="13"/>
  <c r="X3916" i="13" s="1"/>
  <c r="A3916" i="13"/>
  <c r="W3915" i="13"/>
  <c r="V3915" i="13"/>
  <c r="U3915" i="13"/>
  <c r="T3915" i="13"/>
  <c r="S3915" i="13"/>
  <c r="X3915" i="13" s="1"/>
  <c r="A3915" i="13"/>
  <c r="W3914" i="13"/>
  <c r="V3914" i="13"/>
  <c r="U3914" i="13"/>
  <c r="T3914" i="13"/>
  <c r="S3914" i="13"/>
  <c r="X3914" i="13" s="1"/>
  <c r="A3914" i="13"/>
  <c r="W3913" i="13"/>
  <c r="V3913" i="13"/>
  <c r="U3913" i="13"/>
  <c r="T3913" i="13"/>
  <c r="S3913" i="13"/>
  <c r="X3913" i="13" s="1"/>
  <c r="A3913" i="13"/>
  <c r="W3912" i="13"/>
  <c r="V3912" i="13"/>
  <c r="U3912" i="13"/>
  <c r="T3912" i="13"/>
  <c r="S3912" i="13"/>
  <c r="X3912" i="13" s="1"/>
  <c r="A3912" i="13"/>
  <c r="W3911" i="13"/>
  <c r="V3911" i="13"/>
  <c r="U3911" i="13"/>
  <c r="T3911" i="13"/>
  <c r="S3911" i="13"/>
  <c r="X3911" i="13" s="1"/>
  <c r="A3911" i="13"/>
  <c r="W3910" i="13"/>
  <c r="V3910" i="13"/>
  <c r="U3910" i="13"/>
  <c r="T3910" i="13"/>
  <c r="S3910" i="13"/>
  <c r="X3910" i="13" s="1"/>
  <c r="A3910" i="13"/>
  <c r="W3909" i="13"/>
  <c r="V3909" i="13"/>
  <c r="U3909" i="13"/>
  <c r="T3909" i="13"/>
  <c r="S3909" i="13"/>
  <c r="X3909" i="13" s="1"/>
  <c r="A3909" i="13"/>
  <c r="W3908" i="13"/>
  <c r="V3908" i="13"/>
  <c r="U3908" i="13"/>
  <c r="T3908" i="13"/>
  <c r="S3908" i="13"/>
  <c r="X3908" i="13" s="1"/>
  <c r="A3908" i="13"/>
  <c r="W3907" i="13"/>
  <c r="V3907" i="13"/>
  <c r="U3907" i="13"/>
  <c r="T3907" i="13"/>
  <c r="S3907" i="13"/>
  <c r="X3907" i="13" s="1"/>
  <c r="A3907" i="13"/>
  <c r="W3906" i="13"/>
  <c r="V3906" i="13"/>
  <c r="U3906" i="13"/>
  <c r="T3906" i="13"/>
  <c r="S3906" i="13"/>
  <c r="X3906" i="13" s="1"/>
  <c r="A3906" i="13"/>
  <c r="W3905" i="13"/>
  <c r="V3905" i="13"/>
  <c r="U3905" i="13"/>
  <c r="T3905" i="13"/>
  <c r="S3905" i="13"/>
  <c r="X3905" i="13" s="1"/>
  <c r="A3905" i="13"/>
  <c r="W3904" i="13"/>
  <c r="V3904" i="13"/>
  <c r="U3904" i="13"/>
  <c r="T3904" i="13"/>
  <c r="S3904" i="13"/>
  <c r="X3904" i="13" s="1"/>
  <c r="A3904" i="13"/>
  <c r="W3903" i="13"/>
  <c r="V3903" i="13"/>
  <c r="U3903" i="13"/>
  <c r="T3903" i="13"/>
  <c r="S3903" i="13"/>
  <c r="X3903" i="13" s="1"/>
  <c r="A3903" i="13"/>
  <c r="W3902" i="13"/>
  <c r="V3902" i="13"/>
  <c r="U3902" i="13"/>
  <c r="T3902" i="13"/>
  <c r="S3902" i="13"/>
  <c r="X3902" i="13" s="1"/>
  <c r="A3902" i="13"/>
  <c r="W3901" i="13"/>
  <c r="V3901" i="13"/>
  <c r="U3901" i="13"/>
  <c r="T3901" i="13"/>
  <c r="S3901" i="13"/>
  <c r="X3901" i="13" s="1"/>
  <c r="A3901" i="13"/>
  <c r="W3900" i="13"/>
  <c r="V3900" i="13"/>
  <c r="U3900" i="13"/>
  <c r="T3900" i="13"/>
  <c r="S3900" i="13"/>
  <c r="X3900" i="13" s="1"/>
  <c r="A3900" i="13"/>
  <c r="W3899" i="13"/>
  <c r="V3899" i="13"/>
  <c r="U3899" i="13"/>
  <c r="T3899" i="13"/>
  <c r="S3899" i="13"/>
  <c r="X3899" i="13" s="1"/>
  <c r="A3899" i="13"/>
  <c r="W3898" i="13"/>
  <c r="V3898" i="13"/>
  <c r="U3898" i="13"/>
  <c r="T3898" i="13"/>
  <c r="S3898" i="13"/>
  <c r="X3898" i="13" s="1"/>
  <c r="A3898" i="13"/>
  <c r="W3897" i="13"/>
  <c r="V3897" i="13"/>
  <c r="U3897" i="13"/>
  <c r="T3897" i="13"/>
  <c r="S3897" i="13"/>
  <c r="X3897" i="13" s="1"/>
  <c r="A3897" i="13"/>
  <c r="W3896" i="13"/>
  <c r="V3896" i="13"/>
  <c r="U3896" i="13"/>
  <c r="T3896" i="13"/>
  <c r="S3896" i="13"/>
  <c r="X3896" i="13" s="1"/>
  <c r="A3896" i="13"/>
  <c r="W3895" i="13"/>
  <c r="V3895" i="13"/>
  <c r="U3895" i="13"/>
  <c r="T3895" i="13"/>
  <c r="S3895" i="13"/>
  <c r="X3895" i="13" s="1"/>
  <c r="A3895" i="13"/>
  <c r="W3894" i="13"/>
  <c r="V3894" i="13"/>
  <c r="U3894" i="13"/>
  <c r="T3894" i="13"/>
  <c r="S3894" i="13"/>
  <c r="X3894" i="13" s="1"/>
  <c r="A3894" i="13"/>
  <c r="W3893" i="13"/>
  <c r="V3893" i="13"/>
  <c r="U3893" i="13"/>
  <c r="T3893" i="13"/>
  <c r="S3893" i="13"/>
  <c r="X3893" i="13" s="1"/>
  <c r="A3893" i="13"/>
  <c r="W3892" i="13"/>
  <c r="V3892" i="13"/>
  <c r="U3892" i="13"/>
  <c r="T3892" i="13"/>
  <c r="S3892" i="13"/>
  <c r="X3892" i="13" s="1"/>
  <c r="A3892" i="13"/>
  <c r="W3891" i="13"/>
  <c r="V3891" i="13"/>
  <c r="U3891" i="13"/>
  <c r="T3891" i="13"/>
  <c r="S3891" i="13"/>
  <c r="X3891" i="13" s="1"/>
  <c r="A3891" i="13"/>
  <c r="W3890" i="13"/>
  <c r="V3890" i="13"/>
  <c r="U3890" i="13"/>
  <c r="T3890" i="13"/>
  <c r="S3890" i="13"/>
  <c r="X3890" i="13" s="1"/>
  <c r="A3890" i="13"/>
  <c r="W3889" i="13"/>
  <c r="V3889" i="13"/>
  <c r="U3889" i="13"/>
  <c r="T3889" i="13"/>
  <c r="S3889" i="13"/>
  <c r="X3889" i="13" s="1"/>
  <c r="A3889" i="13"/>
  <c r="W3888" i="13"/>
  <c r="V3888" i="13"/>
  <c r="U3888" i="13"/>
  <c r="T3888" i="13"/>
  <c r="S3888" i="13"/>
  <c r="X3888" i="13" s="1"/>
  <c r="A3888" i="13"/>
  <c r="W3887" i="13"/>
  <c r="V3887" i="13"/>
  <c r="U3887" i="13"/>
  <c r="T3887" i="13"/>
  <c r="S3887" i="13"/>
  <c r="X3887" i="13" s="1"/>
  <c r="A3887" i="13"/>
  <c r="W3886" i="13"/>
  <c r="V3886" i="13"/>
  <c r="U3886" i="13"/>
  <c r="T3886" i="13"/>
  <c r="S3886" i="13"/>
  <c r="X3886" i="13" s="1"/>
  <c r="A3886" i="13"/>
  <c r="W3885" i="13"/>
  <c r="V3885" i="13"/>
  <c r="U3885" i="13"/>
  <c r="T3885" i="13"/>
  <c r="S3885" i="13"/>
  <c r="X3885" i="13" s="1"/>
  <c r="A3885" i="13"/>
  <c r="W3884" i="13"/>
  <c r="V3884" i="13"/>
  <c r="U3884" i="13"/>
  <c r="T3884" i="13"/>
  <c r="S3884" i="13"/>
  <c r="X3884" i="13" s="1"/>
  <c r="A3884" i="13"/>
  <c r="W3883" i="13"/>
  <c r="V3883" i="13"/>
  <c r="U3883" i="13"/>
  <c r="T3883" i="13"/>
  <c r="S3883" i="13"/>
  <c r="X3883" i="13" s="1"/>
  <c r="A3883" i="13"/>
  <c r="W3882" i="13"/>
  <c r="V3882" i="13"/>
  <c r="U3882" i="13"/>
  <c r="T3882" i="13"/>
  <c r="S3882" i="13"/>
  <c r="X3882" i="13" s="1"/>
  <c r="A3882" i="13"/>
  <c r="W3881" i="13"/>
  <c r="V3881" i="13"/>
  <c r="U3881" i="13"/>
  <c r="T3881" i="13"/>
  <c r="S3881" i="13"/>
  <c r="X3881" i="13" s="1"/>
  <c r="A3881" i="13"/>
  <c r="W3880" i="13"/>
  <c r="V3880" i="13"/>
  <c r="U3880" i="13"/>
  <c r="T3880" i="13"/>
  <c r="S3880" i="13"/>
  <c r="X3880" i="13" s="1"/>
  <c r="A3880" i="13"/>
  <c r="W3879" i="13"/>
  <c r="V3879" i="13"/>
  <c r="U3879" i="13"/>
  <c r="T3879" i="13"/>
  <c r="S3879" i="13"/>
  <c r="X3879" i="13" s="1"/>
  <c r="A3879" i="13"/>
  <c r="W3878" i="13"/>
  <c r="V3878" i="13"/>
  <c r="U3878" i="13"/>
  <c r="T3878" i="13"/>
  <c r="S3878" i="13"/>
  <c r="X3878" i="13" s="1"/>
  <c r="A3878" i="13"/>
  <c r="W3877" i="13"/>
  <c r="V3877" i="13"/>
  <c r="U3877" i="13"/>
  <c r="T3877" i="13"/>
  <c r="S3877" i="13"/>
  <c r="X3877" i="13" s="1"/>
  <c r="A3877" i="13"/>
  <c r="W3876" i="13"/>
  <c r="V3876" i="13"/>
  <c r="U3876" i="13"/>
  <c r="T3876" i="13"/>
  <c r="S3876" i="13"/>
  <c r="X3876" i="13" s="1"/>
  <c r="A3876" i="13"/>
  <c r="W3875" i="13"/>
  <c r="V3875" i="13"/>
  <c r="U3875" i="13"/>
  <c r="T3875" i="13"/>
  <c r="S3875" i="13"/>
  <c r="X3875" i="13" s="1"/>
  <c r="A3875" i="13"/>
  <c r="W3874" i="13"/>
  <c r="V3874" i="13"/>
  <c r="U3874" i="13"/>
  <c r="T3874" i="13"/>
  <c r="S3874" i="13"/>
  <c r="X3874" i="13" s="1"/>
  <c r="A3874" i="13"/>
  <c r="W3873" i="13"/>
  <c r="V3873" i="13"/>
  <c r="U3873" i="13"/>
  <c r="T3873" i="13"/>
  <c r="S3873" i="13"/>
  <c r="X3873" i="13" s="1"/>
  <c r="A3873" i="13"/>
  <c r="W3872" i="13"/>
  <c r="V3872" i="13"/>
  <c r="U3872" i="13"/>
  <c r="T3872" i="13"/>
  <c r="S3872" i="13"/>
  <c r="X3872" i="13" s="1"/>
  <c r="A3872" i="13"/>
  <c r="W3871" i="13"/>
  <c r="V3871" i="13"/>
  <c r="U3871" i="13"/>
  <c r="T3871" i="13"/>
  <c r="S3871" i="13"/>
  <c r="X3871" i="13" s="1"/>
  <c r="A3871" i="13"/>
  <c r="W3870" i="13"/>
  <c r="V3870" i="13"/>
  <c r="U3870" i="13"/>
  <c r="T3870" i="13"/>
  <c r="S3870" i="13"/>
  <c r="X3870" i="13" s="1"/>
  <c r="A3870" i="13"/>
  <c r="W3869" i="13"/>
  <c r="V3869" i="13"/>
  <c r="U3869" i="13"/>
  <c r="T3869" i="13"/>
  <c r="S3869" i="13"/>
  <c r="X3869" i="13" s="1"/>
  <c r="A3869" i="13"/>
  <c r="W3868" i="13"/>
  <c r="V3868" i="13"/>
  <c r="U3868" i="13"/>
  <c r="T3868" i="13"/>
  <c r="S3868" i="13"/>
  <c r="X3868" i="13" s="1"/>
  <c r="A3868" i="13"/>
  <c r="W3867" i="13"/>
  <c r="V3867" i="13"/>
  <c r="U3867" i="13"/>
  <c r="T3867" i="13"/>
  <c r="S3867" i="13"/>
  <c r="X3867" i="13" s="1"/>
  <c r="A3867" i="13"/>
  <c r="W3866" i="13"/>
  <c r="V3866" i="13"/>
  <c r="U3866" i="13"/>
  <c r="T3866" i="13"/>
  <c r="S3866" i="13"/>
  <c r="X3866" i="13" s="1"/>
  <c r="A3866" i="13"/>
  <c r="W3865" i="13"/>
  <c r="V3865" i="13"/>
  <c r="U3865" i="13"/>
  <c r="T3865" i="13"/>
  <c r="S3865" i="13"/>
  <c r="X3865" i="13" s="1"/>
  <c r="A3865" i="13"/>
  <c r="W3864" i="13"/>
  <c r="V3864" i="13"/>
  <c r="U3864" i="13"/>
  <c r="T3864" i="13"/>
  <c r="S3864" i="13"/>
  <c r="X3864" i="13" s="1"/>
  <c r="A3864" i="13"/>
  <c r="W3863" i="13"/>
  <c r="V3863" i="13"/>
  <c r="U3863" i="13"/>
  <c r="T3863" i="13"/>
  <c r="S3863" i="13"/>
  <c r="X3863" i="13" s="1"/>
  <c r="A3863" i="13"/>
  <c r="W3862" i="13"/>
  <c r="V3862" i="13"/>
  <c r="U3862" i="13"/>
  <c r="T3862" i="13"/>
  <c r="S3862" i="13"/>
  <c r="X3862" i="13" s="1"/>
  <c r="A3862" i="13"/>
  <c r="W3861" i="13"/>
  <c r="V3861" i="13"/>
  <c r="U3861" i="13"/>
  <c r="T3861" i="13"/>
  <c r="S3861" i="13"/>
  <c r="X3861" i="13" s="1"/>
  <c r="A3861" i="13"/>
  <c r="W3860" i="13"/>
  <c r="V3860" i="13"/>
  <c r="U3860" i="13"/>
  <c r="T3860" i="13"/>
  <c r="S3860" i="13"/>
  <c r="X3860" i="13" s="1"/>
  <c r="A3860" i="13"/>
  <c r="W3859" i="13"/>
  <c r="V3859" i="13"/>
  <c r="U3859" i="13"/>
  <c r="T3859" i="13"/>
  <c r="S3859" i="13"/>
  <c r="X3859" i="13" s="1"/>
  <c r="A3859" i="13"/>
  <c r="W3858" i="13"/>
  <c r="V3858" i="13"/>
  <c r="U3858" i="13"/>
  <c r="T3858" i="13"/>
  <c r="S3858" i="13"/>
  <c r="X3858" i="13" s="1"/>
  <c r="A3858" i="13"/>
  <c r="W3857" i="13"/>
  <c r="V3857" i="13"/>
  <c r="U3857" i="13"/>
  <c r="T3857" i="13"/>
  <c r="S3857" i="13"/>
  <c r="X3857" i="13" s="1"/>
  <c r="A3857" i="13"/>
  <c r="W3856" i="13"/>
  <c r="V3856" i="13"/>
  <c r="U3856" i="13"/>
  <c r="T3856" i="13"/>
  <c r="S3856" i="13"/>
  <c r="X3856" i="13" s="1"/>
  <c r="A3856" i="13"/>
  <c r="W3855" i="13"/>
  <c r="V3855" i="13"/>
  <c r="U3855" i="13"/>
  <c r="T3855" i="13"/>
  <c r="S3855" i="13"/>
  <c r="X3855" i="13" s="1"/>
  <c r="A3855" i="13"/>
  <c r="W3854" i="13"/>
  <c r="V3854" i="13"/>
  <c r="U3854" i="13"/>
  <c r="T3854" i="13"/>
  <c r="S3854" i="13"/>
  <c r="X3854" i="13" s="1"/>
  <c r="A3854" i="13"/>
  <c r="W3853" i="13"/>
  <c r="V3853" i="13"/>
  <c r="U3853" i="13"/>
  <c r="T3853" i="13"/>
  <c r="S3853" i="13"/>
  <c r="X3853" i="13" s="1"/>
  <c r="A3853" i="13"/>
  <c r="W3852" i="13"/>
  <c r="V3852" i="13"/>
  <c r="U3852" i="13"/>
  <c r="T3852" i="13"/>
  <c r="S3852" i="13"/>
  <c r="X3852" i="13" s="1"/>
  <c r="A3852" i="13"/>
  <c r="W3851" i="13"/>
  <c r="V3851" i="13"/>
  <c r="U3851" i="13"/>
  <c r="T3851" i="13"/>
  <c r="S3851" i="13"/>
  <c r="X3851" i="13" s="1"/>
  <c r="A3851" i="13"/>
  <c r="W3850" i="13"/>
  <c r="V3850" i="13"/>
  <c r="U3850" i="13"/>
  <c r="T3850" i="13"/>
  <c r="S3850" i="13"/>
  <c r="X3850" i="13" s="1"/>
  <c r="A3850" i="13"/>
  <c r="W3849" i="13"/>
  <c r="V3849" i="13"/>
  <c r="U3849" i="13"/>
  <c r="T3849" i="13"/>
  <c r="S3849" i="13"/>
  <c r="X3849" i="13" s="1"/>
  <c r="A3849" i="13"/>
  <c r="W3848" i="13"/>
  <c r="V3848" i="13"/>
  <c r="U3848" i="13"/>
  <c r="T3848" i="13"/>
  <c r="S3848" i="13"/>
  <c r="X3848" i="13" s="1"/>
  <c r="A3848" i="13"/>
  <c r="W3847" i="13"/>
  <c r="V3847" i="13"/>
  <c r="U3847" i="13"/>
  <c r="T3847" i="13"/>
  <c r="S3847" i="13"/>
  <c r="X3847" i="13" s="1"/>
  <c r="A3847" i="13"/>
  <c r="W3846" i="13"/>
  <c r="V3846" i="13"/>
  <c r="U3846" i="13"/>
  <c r="T3846" i="13"/>
  <c r="S3846" i="13"/>
  <c r="X3846" i="13" s="1"/>
  <c r="A3846" i="13"/>
  <c r="W3845" i="13"/>
  <c r="V3845" i="13"/>
  <c r="U3845" i="13"/>
  <c r="T3845" i="13"/>
  <c r="S3845" i="13"/>
  <c r="X3845" i="13" s="1"/>
  <c r="A3845" i="13"/>
  <c r="W3844" i="13"/>
  <c r="V3844" i="13"/>
  <c r="U3844" i="13"/>
  <c r="T3844" i="13"/>
  <c r="S3844" i="13"/>
  <c r="X3844" i="13" s="1"/>
  <c r="A3844" i="13"/>
  <c r="W3843" i="13"/>
  <c r="V3843" i="13"/>
  <c r="U3843" i="13"/>
  <c r="T3843" i="13"/>
  <c r="S3843" i="13"/>
  <c r="X3843" i="13" s="1"/>
  <c r="A3843" i="13"/>
  <c r="W3842" i="13"/>
  <c r="V3842" i="13"/>
  <c r="U3842" i="13"/>
  <c r="T3842" i="13"/>
  <c r="S3842" i="13"/>
  <c r="X3842" i="13" s="1"/>
  <c r="A3842" i="13"/>
  <c r="W3841" i="13"/>
  <c r="V3841" i="13"/>
  <c r="U3841" i="13"/>
  <c r="T3841" i="13"/>
  <c r="S3841" i="13"/>
  <c r="X3841" i="13" s="1"/>
  <c r="A3841" i="13"/>
  <c r="W3840" i="13"/>
  <c r="V3840" i="13"/>
  <c r="U3840" i="13"/>
  <c r="T3840" i="13"/>
  <c r="S3840" i="13"/>
  <c r="X3840" i="13" s="1"/>
  <c r="A3840" i="13"/>
  <c r="W3839" i="13"/>
  <c r="V3839" i="13"/>
  <c r="U3839" i="13"/>
  <c r="T3839" i="13"/>
  <c r="S3839" i="13"/>
  <c r="X3839" i="13" s="1"/>
  <c r="A3839" i="13"/>
  <c r="W3838" i="13"/>
  <c r="V3838" i="13"/>
  <c r="U3838" i="13"/>
  <c r="T3838" i="13"/>
  <c r="S3838" i="13"/>
  <c r="X3838" i="13" s="1"/>
  <c r="A3838" i="13"/>
  <c r="W3837" i="13"/>
  <c r="V3837" i="13"/>
  <c r="U3837" i="13"/>
  <c r="T3837" i="13"/>
  <c r="S3837" i="13"/>
  <c r="X3837" i="13" s="1"/>
  <c r="A3837" i="13"/>
  <c r="W3836" i="13"/>
  <c r="V3836" i="13"/>
  <c r="U3836" i="13"/>
  <c r="T3836" i="13"/>
  <c r="S3836" i="13"/>
  <c r="X3836" i="13" s="1"/>
  <c r="A3836" i="13"/>
  <c r="W3835" i="13"/>
  <c r="V3835" i="13"/>
  <c r="U3835" i="13"/>
  <c r="T3835" i="13"/>
  <c r="S3835" i="13"/>
  <c r="X3835" i="13" s="1"/>
  <c r="A3835" i="13"/>
  <c r="W3834" i="13"/>
  <c r="V3834" i="13"/>
  <c r="U3834" i="13"/>
  <c r="T3834" i="13"/>
  <c r="S3834" i="13"/>
  <c r="X3834" i="13" s="1"/>
  <c r="A3834" i="13"/>
  <c r="W3833" i="13"/>
  <c r="V3833" i="13"/>
  <c r="U3833" i="13"/>
  <c r="T3833" i="13"/>
  <c r="S3833" i="13"/>
  <c r="X3833" i="13" s="1"/>
  <c r="A3833" i="13"/>
  <c r="W3832" i="13"/>
  <c r="V3832" i="13"/>
  <c r="U3832" i="13"/>
  <c r="T3832" i="13"/>
  <c r="S3832" i="13"/>
  <c r="X3832" i="13" s="1"/>
  <c r="A3832" i="13"/>
  <c r="W3831" i="13"/>
  <c r="V3831" i="13"/>
  <c r="U3831" i="13"/>
  <c r="T3831" i="13"/>
  <c r="S3831" i="13"/>
  <c r="X3831" i="13" s="1"/>
  <c r="A3831" i="13"/>
  <c r="W3830" i="13"/>
  <c r="V3830" i="13"/>
  <c r="U3830" i="13"/>
  <c r="T3830" i="13"/>
  <c r="S3830" i="13"/>
  <c r="X3830" i="13" s="1"/>
  <c r="A3830" i="13"/>
  <c r="W3829" i="13"/>
  <c r="V3829" i="13"/>
  <c r="U3829" i="13"/>
  <c r="T3829" i="13"/>
  <c r="S3829" i="13"/>
  <c r="X3829" i="13" s="1"/>
  <c r="A3829" i="13"/>
  <c r="W3828" i="13"/>
  <c r="V3828" i="13"/>
  <c r="U3828" i="13"/>
  <c r="T3828" i="13"/>
  <c r="S3828" i="13"/>
  <c r="X3828" i="13" s="1"/>
  <c r="A3828" i="13"/>
  <c r="W3827" i="13"/>
  <c r="V3827" i="13"/>
  <c r="U3827" i="13"/>
  <c r="T3827" i="13"/>
  <c r="S3827" i="13"/>
  <c r="X3827" i="13" s="1"/>
  <c r="A3827" i="13"/>
  <c r="W3826" i="13"/>
  <c r="V3826" i="13"/>
  <c r="U3826" i="13"/>
  <c r="T3826" i="13"/>
  <c r="S3826" i="13"/>
  <c r="X3826" i="13" s="1"/>
  <c r="A3826" i="13"/>
  <c r="W3825" i="13"/>
  <c r="V3825" i="13"/>
  <c r="U3825" i="13"/>
  <c r="T3825" i="13"/>
  <c r="S3825" i="13"/>
  <c r="X3825" i="13" s="1"/>
  <c r="A3825" i="13"/>
  <c r="W3824" i="13"/>
  <c r="V3824" i="13"/>
  <c r="U3824" i="13"/>
  <c r="T3824" i="13"/>
  <c r="S3824" i="13"/>
  <c r="X3824" i="13" s="1"/>
  <c r="A3824" i="13"/>
  <c r="W3823" i="13"/>
  <c r="V3823" i="13"/>
  <c r="U3823" i="13"/>
  <c r="T3823" i="13"/>
  <c r="S3823" i="13"/>
  <c r="X3823" i="13" s="1"/>
  <c r="A3823" i="13"/>
  <c r="W3822" i="13"/>
  <c r="V3822" i="13"/>
  <c r="U3822" i="13"/>
  <c r="T3822" i="13"/>
  <c r="S3822" i="13"/>
  <c r="X3822" i="13" s="1"/>
  <c r="A3822" i="13"/>
  <c r="W3821" i="13"/>
  <c r="V3821" i="13"/>
  <c r="U3821" i="13"/>
  <c r="T3821" i="13"/>
  <c r="S3821" i="13"/>
  <c r="X3821" i="13" s="1"/>
  <c r="A3821" i="13"/>
  <c r="W3820" i="13"/>
  <c r="V3820" i="13"/>
  <c r="U3820" i="13"/>
  <c r="T3820" i="13"/>
  <c r="S3820" i="13"/>
  <c r="X3820" i="13" s="1"/>
  <c r="A3820" i="13"/>
  <c r="W3819" i="13"/>
  <c r="V3819" i="13"/>
  <c r="U3819" i="13"/>
  <c r="T3819" i="13"/>
  <c r="S3819" i="13"/>
  <c r="X3819" i="13" s="1"/>
  <c r="A3819" i="13"/>
  <c r="W3818" i="13"/>
  <c r="V3818" i="13"/>
  <c r="U3818" i="13"/>
  <c r="T3818" i="13"/>
  <c r="S3818" i="13"/>
  <c r="X3818" i="13" s="1"/>
  <c r="A3818" i="13"/>
  <c r="W3817" i="13"/>
  <c r="V3817" i="13"/>
  <c r="U3817" i="13"/>
  <c r="T3817" i="13"/>
  <c r="S3817" i="13"/>
  <c r="X3817" i="13" s="1"/>
  <c r="A3817" i="13"/>
  <c r="W3816" i="13"/>
  <c r="V3816" i="13"/>
  <c r="U3816" i="13"/>
  <c r="T3816" i="13"/>
  <c r="S3816" i="13"/>
  <c r="X3816" i="13" s="1"/>
  <c r="A3816" i="13"/>
  <c r="W3815" i="13"/>
  <c r="V3815" i="13"/>
  <c r="U3815" i="13"/>
  <c r="T3815" i="13"/>
  <c r="S3815" i="13"/>
  <c r="X3815" i="13" s="1"/>
  <c r="A3815" i="13"/>
  <c r="W3814" i="13"/>
  <c r="V3814" i="13"/>
  <c r="U3814" i="13"/>
  <c r="T3814" i="13"/>
  <c r="S3814" i="13"/>
  <c r="X3814" i="13" s="1"/>
  <c r="A3814" i="13"/>
  <c r="W3813" i="13"/>
  <c r="V3813" i="13"/>
  <c r="U3813" i="13"/>
  <c r="T3813" i="13"/>
  <c r="S3813" i="13"/>
  <c r="X3813" i="13" s="1"/>
  <c r="A3813" i="13"/>
  <c r="W3812" i="13"/>
  <c r="V3812" i="13"/>
  <c r="U3812" i="13"/>
  <c r="T3812" i="13"/>
  <c r="S3812" i="13"/>
  <c r="X3812" i="13" s="1"/>
  <c r="A3812" i="13"/>
  <c r="W3811" i="13"/>
  <c r="V3811" i="13"/>
  <c r="U3811" i="13"/>
  <c r="T3811" i="13"/>
  <c r="S3811" i="13"/>
  <c r="X3811" i="13" s="1"/>
  <c r="A3811" i="13"/>
  <c r="W3810" i="13"/>
  <c r="V3810" i="13"/>
  <c r="U3810" i="13"/>
  <c r="T3810" i="13"/>
  <c r="S3810" i="13"/>
  <c r="X3810" i="13" s="1"/>
  <c r="A3810" i="13"/>
  <c r="W3809" i="13"/>
  <c r="V3809" i="13"/>
  <c r="U3809" i="13"/>
  <c r="T3809" i="13"/>
  <c r="S3809" i="13"/>
  <c r="X3809" i="13" s="1"/>
  <c r="A3809" i="13"/>
  <c r="W3808" i="13"/>
  <c r="V3808" i="13"/>
  <c r="U3808" i="13"/>
  <c r="T3808" i="13"/>
  <c r="S3808" i="13"/>
  <c r="X3808" i="13" s="1"/>
  <c r="A3808" i="13"/>
  <c r="W3807" i="13"/>
  <c r="V3807" i="13"/>
  <c r="U3807" i="13"/>
  <c r="T3807" i="13"/>
  <c r="S3807" i="13"/>
  <c r="X3807" i="13" s="1"/>
  <c r="A3807" i="13"/>
  <c r="W3806" i="13"/>
  <c r="V3806" i="13"/>
  <c r="U3806" i="13"/>
  <c r="T3806" i="13"/>
  <c r="S3806" i="13"/>
  <c r="X3806" i="13" s="1"/>
  <c r="A3806" i="13"/>
  <c r="W3805" i="13"/>
  <c r="V3805" i="13"/>
  <c r="U3805" i="13"/>
  <c r="T3805" i="13"/>
  <c r="S3805" i="13"/>
  <c r="X3805" i="13" s="1"/>
  <c r="A3805" i="13"/>
  <c r="W3804" i="13"/>
  <c r="V3804" i="13"/>
  <c r="U3804" i="13"/>
  <c r="T3804" i="13"/>
  <c r="S3804" i="13"/>
  <c r="X3804" i="13" s="1"/>
  <c r="A3804" i="13"/>
  <c r="W3803" i="13"/>
  <c r="V3803" i="13"/>
  <c r="U3803" i="13"/>
  <c r="T3803" i="13"/>
  <c r="S3803" i="13"/>
  <c r="X3803" i="13" s="1"/>
  <c r="A3803" i="13"/>
  <c r="W3802" i="13"/>
  <c r="V3802" i="13"/>
  <c r="U3802" i="13"/>
  <c r="T3802" i="13"/>
  <c r="S3802" i="13"/>
  <c r="X3802" i="13" s="1"/>
  <c r="A3802" i="13"/>
  <c r="W3801" i="13"/>
  <c r="V3801" i="13"/>
  <c r="U3801" i="13"/>
  <c r="T3801" i="13"/>
  <c r="S3801" i="13"/>
  <c r="X3801" i="13" s="1"/>
  <c r="A3801" i="13"/>
  <c r="W3800" i="13"/>
  <c r="V3800" i="13"/>
  <c r="U3800" i="13"/>
  <c r="T3800" i="13"/>
  <c r="S3800" i="13"/>
  <c r="X3800" i="13" s="1"/>
  <c r="A3800" i="13"/>
  <c r="W3799" i="13"/>
  <c r="V3799" i="13"/>
  <c r="U3799" i="13"/>
  <c r="T3799" i="13"/>
  <c r="S3799" i="13"/>
  <c r="X3799" i="13" s="1"/>
  <c r="A3799" i="13"/>
  <c r="W3798" i="13"/>
  <c r="V3798" i="13"/>
  <c r="U3798" i="13"/>
  <c r="T3798" i="13"/>
  <c r="S3798" i="13"/>
  <c r="X3798" i="13" s="1"/>
  <c r="A3798" i="13"/>
  <c r="W3797" i="13"/>
  <c r="V3797" i="13"/>
  <c r="U3797" i="13"/>
  <c r="T3797" i="13"/>
  <c r="S3797" i="13"/>
  <c r="X3797" i="13" s="1"/>
  <c r="A3797" i="13"/>
  <c r="W3796" i="13"/>
  <c r="V3796" i="13"/>
  <c r="U3796" i="13"/>
  <c r="T3796" i="13"/>
  <c r="S3796" i="13"/>
  <c r="X3796" i="13" s="1"/>
  <c r="A3796" i="13"/>
  <c r="W3795" i="13"/>
  <c r="V3795" i="13"/>
  <c r="U3795" i="13"/>
  <c r="T3795" i="13"/>
  <c r="S3795" i="13"/>
  <c r="X3795" i="13" s="1"/>
  <c r="A3795" i="13"/>
  <c r="W3794" i="13"/>
  <c r="V3794" i="13"/>
  <c r="U3794" i="13"/>
  <c r="T3794" i="13"/>
  <c r="S3794" i="13"/>
  <c r="X3794" i="13" s="1"/>
  <c r="A3794" i="13"/>
  <c r="W3793" i="13"/>
  <c r="V3793" i="13"/>
  <c r="U3793" i="13"/>
  <c r="T3793" i="13"/>
  <c r="S3793" i="13"/>
  <c r="X3793" i="13" s="1"/>
  <c r="A3793" i="13"/>
  <c r="W3792" i="13"/>
  <c r="V3792" i="13"/>
  <c r="U3792" i="13"/>
  <c r="T3792" i="13"/>
  <c r="S3792" i="13"/>
  <c r="X3792" i="13" s="1"/>
  <c r="A3792" i="13"/>
  <c r="W3791" i="13"/>
  <c r="V3791" i="13"/>
  <c r="U3791" i="13"/>
  <c r="T3791" i="13"/>
  <c r="S3791" i="13"/>
  <c r="X3791" i="13" s="1"/>
  <c r="A3791" i="13"/>
  <c r="W3790" i="13"/>
  <c r="V3790" i="13"/>
  <c r="U3790" i="13"/>
  <c r="T3790" i="13"/>
  <c r="S3790" i="13"/>
  <c r="X3790" i="13" s="1"/>
  <c r="A3790" i="13"/>
  <c r="W3789" i="13"/>
  <c r="V3789" i="13"/>
  <c r="U3789" i="13"/>
  <c r="T3789" i="13"/>
  <c r="S3789" i="13"/>
  <c r="X3789" i="13" s="1"/>
  <c r="A3789" i="13"/>
  <c r="W3788" i="13"/>
  <c r="V3788" i="13"/>
  <c r="U3788" i="13"/>
  <c r="T3788" i="13"/>
  <c r="S3788" i="13"/>
  <c r="X3788" i="13" s="1"/>
  <c r="A3788" i="13"/>
  <c r="W3787" i="13"/>
  <c r="V3787" i="13"/>
  <c r="U3787" i="13"/>
  <c r="T3787" i="13"/>
  <c r="S3787" i="13"/>
  <c r="X3787" i="13" s="1"/>
  <c r="A3787" i="13"/>
  <c r="W3786" i="13"/>
  <c r="V3786" i="13"/>
  <c r="U3786" i="13"/>
  <c r="T3786" i="13"/>
  <c r="S3786" i="13"/>
  <c r="X3786" i="13" s="1"/>
  <c r="A3786" i="13"/>
  <c r="W3785" i="13"/>
  <c r="V3785" i="13"/>
  <c r="U3785" i="13"/>
  <c r="T3785" i="13"/>
  <c r="S3785" i="13"/>
  <c r="X3785" i="13" s="1"/>
  <c r="A3785" i="13"/>
  <c r="W3784" i="13"/>
  <c r="V3784" i="13"/>
  <c r="U3784" i="13"/>
  <c r="T3784" i="13"/>
  <c r="S3784" i="13"/>
  <c r="X3784" i="13" s="1"/>
  <c r="A3784" i="13"/>
  <c r="W3783" i="13"/>
  <c r="V3783" i="13"/>
  <c r="U3783" i="13"/>
  <c r="T3783" i="13"/>
  <c r="S3783" i="13"/>
  <c r="X3783" i="13" s="1"/>
  <c r="A3783" i="13"/>
  <c r="W3782" i="13"/>
  <c r="V3782" i="13"/>
  <c r="U3782" i="13"/>
  <c r="T3782" i="13"/>
  <c r="S3782" i="13"/>
  <c r="X3782" i="13" s="1"/>
  <c r="A3782" i="13"/>
  <c r="W3781" i="13"/>
  <c r="V3781" i="13"/>
  <c r="U3781" i="13"/>
  <c r="T3781" i="13"/>
  <c r="S3781" i="13"/>
  <c r="X3781" i="13" s="1"/>
  <c r="A3781" i="13"/>
  <c r="W3780" i="13"/>
  <c r="V3780" i="13"/>
  <c r="U3780" i="13"/>
  <c r="T3780" i="13"/>
  <c r="S3780" i="13"/>
  <c r="X3780" i="13" s="1"/>
  <c r="A3780" i="13"/>
  <c r="W3779" i="13"/>
  <c r="V3779" i="13"/>
  <c r="U3779" i="13"/>
  <c r="T3779" i="13"/>
  <c r="S3779" i="13"/>
  <c r="X3779" i="13" s="1"/>
  <c r="A3779" i="13"/>
  <c r="W3778" i="13"/>
  <c r="V3778" i="13"/>
  <c r="U3778" i="13"/>
  <c r="T3778" i="13"/>
  <c r="S3778" i="13"/>
  <c r="X3778" i="13" s="1"/>
  <c r="A3778" i="13"/>
  <c r="W3777" i="13"/>
  <c r="V3777" i="13"/>
  <c r="U3777" i="13"/>
  <c r="T3777" i="13"/>
  <c r="S3777" i="13"/>
  <c r="X3777" i="13" s="1"/>
  <c r="A3777" i="13"/>
  <c r="W3776" i="13"/>
  <c r="V3776" i="13"/>
  <c r="U3776" i="13"/>
  <c r="T3776" i="13"/>
  <c r="S3776" i="13"/>
  <c r="X3776" i="13" s="1"/>
  <c r="A3776" i="13"/>
  <c r="W3775" i="13"/>
  <c r="V3775" i="13"/>
  <c r="U3775" i="13"/>
  <c r="T3775" i="13"/>
  <c r="S3775" i="13"/>
  <c r="X3775" i="13" s="1"/>
  <c r="A3775" i="13"/>
  <c r="W3774" i="13"/>
  <c r="V3774" i="13"/>
  <c r="U3774" i="13"/>
  <c r="T3774" i="13"/>
  <c r="S3774" i="13"/>
  <c r="X3774" i="13" s="1"/>
  <c r="A3774" i="13"/>
  <c r="W3773" i="13"/>
  <c r="V3773" i="13"/>
  <c r="U3773" i="13"/>
  <c r="T3773" i="13"/>
  <c r="S3773" i="13"/>
  <c r="X3773" i="13" s="1"/>
  <c r="A3773" i="13"/>
  <c r="W3772" i="13"/>
  <c r="V3772" i="13"/>
  <c r="U3772" i="13"/>
  <c r="T3772" i="13"/>
  <c r="S3772" i="13"/>
  <c r="X3772" i="13" s="1"/>
  <c r="A3772" i="13"/>
  <c r="W3771" i="13"/>
  <c r="V3771" i="13"/>
  <c r="U3771" i="13"/>
  <c r="T3771" i="13"/>
  <c r="S3771" i="13"/>
  <c r="X3771" i="13" s="1"/>
  <c r="A3771" i="13"/>
  <c r="W3770" i="13"/>
  <c r="V3770" i="13"/>
  <c r="U3770" i="13"/>
  <c r="T3770" i="13"/>
  <c r="S3770" i="13"/>
  <c r="X3770" i="13" s="1"/>
  <c r="A3770" i="13"/>
  <c r="W3769" i="13"/>
  <c r="V3769" i="13"/>
  <c r="U3769" i="13"/>
  <c r="T3769" i="13"/>
  <c r="S3769" i="13"/>
  <c r="X3769" i="13" s="1"/>
  <c r="A3769" i="13"/>
  <c r="W3768" i="13"/>
  <c r="V3768" i="13"/>
  <c r="U3768" i="13"/>
  <c r="T3768" i="13"/>
  <c r="S3768" i="13"/>
  <c r="X3768" i="13" s="1"/>
  <c r="A3768" i="13"/>
  <c r="W3767" i="13"/>
  <c r="V3767" i="13"/>
  <c r="U3767" i="13"/>
  <c r="T3767" i="13"/>
  <c r="S3767" i="13"/>
  <c r="X3767" i="13" s="1"/>
  <c r="A3767" i="13"/>
  <c r="W3766" i="13"/>
  <c r="V3766" i="13"/>
  <c r="U3766" i="13"/>
  <c r="T3766" i="13"/>
  <c r="S3766" i="13"/>
  <c r="X3766" i="13" s="1"/>
  <c r="A3766" i="13"/>
  <c r="W3765" i="13"/>
  <c r="V3765" i="13"/>
  <c r="U3765" i="13"/>
  <c r="T3765" i="13"/>
  <c r="S3765" i="13"/>
  <c r="X3765" i="13" s="1"/>
  <c r="A3765" i="13"/>
  <c r="W3764" i="13"/>
  <c r="V3764" i="13"/>
  <c r="U3764" i="13"/>
  <c r="T3764" i="13"/>
  <c r="S3764" i="13"/>
  <c r="X3764" i="13" s="1"/>
  <c r="A3764" i="13"/>
  <c r="W3763" i="13"/>
  <c r="V3763" i="13"/>
  <c r="U3763" i="13"/>
  <c r="T3763" i="13"/>
  <c r="S3763" i="13"/>
  <c r="X3763" i="13" s="1"/>
  <c r="A3763" i="13"/>
  <c r="W3762" i="13"/>
  <c r="V3762" i="13"/>
  <c r="U3762" i="13"/>
  <c r="T3762" i="13"/>
  <c r="S3762" i="13"/>
  <c r="X3762" i="13" s="1"/>
  <c r="A3762" i="13"/>
  <c r="W3761" i="13"/>
  <c r="V3761" i="13"/>
  <c r="U3761" i="13"/>
  <c r="T3761" i="13"/>
  <c r="S3761" i="13"/>
  <c r="X3761" i="13" s="1"/>
  <c r="A3761" i="13"/>
  <c r="W3760" i="13"/>
  <c r="V3760" i="13"/>
  <c r="U3760" i="13"/>
  <c r="T3760" i="13"/>
  <c r="S3760" i="13"/>
  <c r="X3760" i="13" s="1"/>
  <c r="A3760" i="13"/>
  <c r="W3759" i="13"/>
  <c r="V3759" i="13"/>
  <c r="U3759" i="13"/>
  <c r="T3759" i="13"/>
  <c r="S3759" i="13"/>
  <c r="X3759" i="13" s="1"/>
  <c r="A3759" i="13"/>
  <c r="W3758" i="13"/>
  <c r="V3758" i="13"/>
  <c r="U3758" i="13"/>
  <c r="T3758" i="13"/>
  <c r="S3758" i="13"/>
  <c r="X3758" i="13" s="1"/>
  <c r="A3758" i="13"/>
  <c r="W3757" i="13"/>
  <c r="V3757" i="13"/>
  <c r="U3757" i="13"/>
  <c r="T3757" i="13"/>
  <c r="S3757" i="13"/>
  <c r="X3757" i="13" s="1"/>
  <c r="A3757" i="13"/>
  <c r="W3756" i="13"/>
  <c r="V3756" i="13"/>
  <c r="U3756" i="13"/>
  <c r="T3756" i="13"/>
  <c r="S3756" i="13"/>
  <c r="X3756" i="13" s="1"/>
  <c r="A3756" i="13"/>
  <c r="W3755" i="13"/>
  <c r="V3755" i="13"/>
  <c r="U3755" i="13"/>
  <c r="T3755" i="13"/>
  <c r="S3755" i="13"/>
  <c r="X3755" i="13" s="1"/>
  <c r="A3755" i="13"/>
  <c r="W3754" i="13"/>
  <c r="V3754" i="13"/>
  <c r="U3754" i="13"/>
  <c r="T3754" i="13"/>
  <c r="S3754" i="13"/>
  <c r="X3754" i="13" s="1"/>
  <c r="A3754" i="13"/>
  <c r="W3753" i="13"/>
  <c r="V3753" i="13"/>
  <c r="U3753" i="13"/>
  <c r="T3753" i="13"/>
  <c r="S3753" i="13"/>
  <c r="X3753" i="13" s="1"/>
  <c r="A3753" i="13"/>
  <c r="W3752" i="13"/>
  <c r="V3752" i="13"/>
  <c r="U3752" i="13"/>
  <c r="T3752" i="13"/>
  <c r="S3752" i="13"/>
  <c r="X3752" i="13" s="1"/>
  <c r="A3752" i="13"/>
  <c r="W3751" i="13"/>
  <c r="V3751" i="13"/>
  <c r="U3751" i="13"/>
  <c r="T3751" i="13"/>
  <c r="S3751" i="13"/>
  <c r="X3751" i="13" s="1"/>
  <c r="A3751" i="13"/>
  <c r="W3750" i="13"/>
  <c r="V3750" i="13"/>
  <c r="U3750" i="13"/>
  <c r="T3750" i="13"/>
  <c r="S3750" i="13"/>
  <c r="X3750" i="13" s="1"/>
  <c r="A3750" i="13"/>
  <c r="W3749" i="13"/>
  <c r="V3749" i="13"/>
  <c r="U3749" i="13"/>
  <c r="T3749" i="13"/>
  <c r="S3749" i="13"/>
  <c r="X3749" i="13" s="1"/>
  <c r="A3749" i="13"/>
  <c r="W3748" i="13"/>
  <c r="V3748" i="13"/>
  <c r="U3748" i="13"/>
  <c r="T3748" i="13"/>
  <c r="S3748" i="13"/>
  <c r="X3748" i="13" s="1"/>
  <c r="A3748" i="13"/>
  <c r="W3747" i="13"/>
  <c r="V3747" i="13"/>
  <c r="U3747" i="13"/>
  <c r="T3747" i="13"/>
  <c r="S3747" i="13"/>
  <c r="X3747" i="13" s="1"/>
  <c r="A3747" i="13"/>
  <c r="W3746" i="13"/>
  <c r="V3746" i="13"/>
  <c r="U3746" i="13"/>
  <c r="T3746" i="13"/>
  <c r="S3746" i="13"/>
  <c r="X3746" i="13" s="1"/>
  <c r="A3746" i="13"/>
  <c r="W3745" i="13"/>
  <c r="V3745" i="13"/>
  <c r="U3745" i="13"/>
  <c r="T3745" i="13"/>
  <c r="S3745" i="13"/>
  <c r="X3745" i="13" s="1"/>
  <c r="A3745" i="13"/>
  <c r="W3744" i="13"/>
  <c r="V3744" i="13"/>
  <c r="U3744" i="13"/>
  <c r="T3744" i="13"/>
  <c r="S3744" i="13"/>
  <c r="X3744" i="13" s="1"/>
  <c r="A3744" i="13"/>
  <c r="W3743" i="13"/>
  <c r="V3743" i="13"/>
  <c r="U3743" i="13"/>
  <c r="T3743" i="13"/>
  <c r="S3743" i="13"/>
  <c r="X3743" i="13" s="1"/>
  <c r="A3743" i="13"/>
  <c r="W3742" i="13"/>
  <c r="V3742" i="13"/>
  <c r="U3742" i="13"/>
  <c r="T3742" i="13"/>
  <c r="S3742" i="13"/>
  <c r="X3742" i="13" s="1"/>
  <c r="A3742" i="13"/>
  <c r="W3741" i="13"/>
  <c r="V3741" i="13"/>
  <c r="U3741" i="13"/>
  <c r="T3741" i="13"/>
  <c r="S3741" i="13"/>
  <c r="X3741" i="13" s="1"/>
  <c r="A3741" i="13"/>
  <c r="W3740" i="13"/>
  <c r="V3740" i="13"/>
  <c r="U3740" i="13"/>
  <c r="T3740" i="13"/>
  <c r="S3740" i="13"/>
  <c r="X3740" i="13" s="1"/>
  <c r="A3740" i="13"/>
  <c r="W3739" i="13"/>
  <c r="V3739" i="13"/>
  <c r="U3739" i="13"/>
  <c r="T3739" i="13"/>
  <c r="S3739" i="13"/>
  <c r="X3739" i="13" s="1"/>
  <c r="A3739" i="13"/>
  <c r="W3738" i="13"/>
  <c r="V3738" i="13"/>
  <c r="U3738" i="13"/>
  <c r="T3738" i="13"/>
  <c r="S3738" i="13"/>
  <c r="X3738" i="13" s="1"/>
  <c r="A3738" i="13"/>
  <c r="W3737" i="13"/>
  <c r="V3737" i="13"/>
  <c r="U3737" i="13"/>
  <c r="T3737" i="13"/>
  <c r="S3737" i="13"/>
  <c r="X3737" i="13" s="1"/>
  <c r="A3737" i="13"/>
  <c r="W3736" i="13"/>
  <c r="V3736" i="13"/>
  <c r="U3736" i="13"/>
  <c r="T3736" i="13"/>
  <c r="S3736" i="13"/>
  <c r="X3736" i="13" s="1"/>
  <c r="A3736" i="13"/>
  <c r="W3735" i="13"/>
  <c r="V3735" i="13"/>
  <c r="U3735" i="13"/>
  <c r="T3735" i="13"/>
  <c r="S3735" i="13"/>
  <c r="X3735" i="13" s="1"/>
  <c r="A3735" i="13"/>
  <c r="W3734" i="13"/>
  <c r="V3734" i="13"/>
  <c r="U3734" i="13"/>
  <c r="T3734" i="13"/>
  <c r="S3734" i="13"/>
  <c r="X3734" i="13" s="1"/>
  <c r="A3734" i="13"/>
  <c r="W3733" i="13"/>
  <c r="V3733" i="13"/>
  <c r="U3733" i="13"/>
  <c r="T3733" i="13"/>
  <c r="S3733" i="13"/>
  <c r="X3733" i="13" s="1"/>
  <c r="A3733" i="13"/>
  <c r="W3732" i="13"/>
  <c r="V3732" i="13"/>
  <c r="U3732" i="13"/>
  <c r="T3732" i="13"/>
  <c r="S3732" i="13"/>
  <c r="X3732" i="13" s="1"/>
  <c r="A3732" i="13"/>
  <c r="W3731" i="13"/>
  <c r="V3731" i="13"/>
  <c r="U3731" i="13"/>
  <c r="T3731" i="13"/>
  <c r="S3731" i="13"/>
  <c r="X3731" i="13" s="1"/>
  <c r="A3731" i="13"/>
  <c r="W3730" i="13"/>
  <c r="V3730" i="13"/>
  <c r="U3730" i="13"/>
  <c r="T3730" i="13"/>
  <c r="S3730" i="13"/>
  <c r="X3730" i="13" s="1"/>
  <c r="A3730" i="13"/>
  <c r="W3729" i="13"/>
  <c r="V3729" i="13"/>
  <c r="U3729" i="13"/>
  <c r="T3729" i="13"/>
  <c r="S3729" i="13"/>
  <c r="X3729" i="13" s="1"/>
  <c r="A3729" i="13"/>
  <c r="W3728" i="13"/>
  <c r="V3728" i="13"/>
  <c r="U3728" i="13"/>
  <c r="T3728" i="13"/>
  <c r="S3728" i="13"/>
  <c r="X3728" i="13" s="1"/>
  <c r="A3728" i="13"/>
  <c r="W3727" i="13"/>
  <c r="V3727" i="13"/>
  <c r="U3727" i="13"/>
  <c r="T3727" i="13"/>
  <c r="S3727" i="13"/>
  <c r="X3727" i="13" s="1"/>
  <c r="A3727" i="13"/>
  <c r="W3726" i="13"/>
  <c r="V3726" i="13"/>
  <c r="U3726" i="13"/>
  <c r="T3726" i="13"/>
  <c r="S3726" i="13"/>
  <c r="X3726" i="13" s="1"/>
  <c r="A3726" i="13"/>
  <c r="W3725" i="13"/>
  <c r="V3725" i="13"/>
  <c r="U3725" i="13"/>
  <c r="T3725" i="13"/>
  <c r="S3725" i="13"/>
  <c r="X3725" i="13" s="1"/>
  <c r="A3725" i="13"/>
  <c r="W3724" i="13"/>
  <c r="V3724" i="13"/>
  <c r="U3724" i="13"/>
  <c r="T3724" i="13"/>
  <c r="S3724" i="13"/>
  <c r="X3724" i="13" s="1"/>
  <c r="A3724" i="13"/>
  <c r="W3723" i="13"/>
  <c r="V3723" i="13"/>
  <c r="U3723" i="13"/>
  <c r="T3723" i="13"/>
  <c r="S3723" i="13"/>
  <c r="X3723" i="13" s="1"/>
  <c r="A3723" i="13"/>
  <c r="W3722" i="13"/>
  <c r="V3722" i="13"/>
  <c r="U3722" i="13"/>
  <c r="T3722" i="13"/>
  <c r="S3722" i="13"/>
  <c r="X3722" i="13" s="1"/>
  <c r="A3722" i="13"/>
  <c r="W3721" i="13"/>
  <c r="V3721" i="13"/>
  <c r="U3721" i="13"/>
  <c r="T3721" i="13"/>
  <c r="S3721" i="13"/>
  <c r="X3721" i="13" s="1"/>
  <c r="A3721" i="13"/>
  <c r="W3720" i="13"/>
  <c r="V3720" i="13"/>
  <c r="U3720" i="13"/>
  <c r="T3720" i="13"/>
  <c r="S3720" i="13"/>
  <c r="X3720" i="13" s="1"/>
  <c r="A3720" i="13"/>
  <c r="W3719" i="13"/>
  <c r="V3719" i="13"/>
  <c r="U3719" i="13"/>
  <c r="T3719" i="13"/>
  <c r="S3719" i="13"/>
  <c r="X3719" i="13" s="1"/>
  <c r="A3719" i="13"/>
  <c r="W3718" i="13"/>
  <c r="V3718" i="13"/>
  <c r="U3718" i="13"/>
  <c r="T3718" i="13"/>
  <c r="S3718" i="13"/>
  <c r="X3718" i="13" s="1"/>
  <c r="A3718" i="13"/>
  <c r="W3717" i="13"/>
  <c r="V3717" i="13"/>
  <c r="U3717" i="13"/>
  <c r="T3717" i="13"/>
  <c r="S3717" i="13"/>
  <c r="X3717" i="13" s="1"/>
  <c r="A3717" i="13"/>
  <c r="W3716" i="13"/>
  <c r="V3716" i="13"/>
  <c r="U3716" i="13"/>
  <c r="T3716" i="13"/>
  <c r="S3716" i="13"/>
  <c r="X3716" i="13" s="1"/>
  <c r="A3716" i="13"/>
  <c r="W3715" i="13"/>
  <c r="V3715" i="13"/>
  <c r="U3715" i="13"/>
  <c r="T3715" i="13"/>
  <c r="S3715" i="13"/>
  <c r="X3715" i="13" s="1"/>
  <c r="A3715" i="13"/>
  <c r="W3714" i="13"/>
  <c r="V3714" i="13"/>
  <c r="U3714" i="13"/>
  <c r="T3714" i="13"/>
  <c r="S3714" i="13"/>
  <c r="X3714" i="13" s="1"/>
  <c r="A3714" i="13"/>
  <c r="W3713" i="13"/>
  <c r="V3713" i="13"/>
  <c r="U3713" i="13"/>
  <c r="T3713" i="13"/>
  <c r="S3713" i="13"/>
  <c r="X3713" i="13" s="1"/>
  <c r="A3713" i="13"/>
  <c r="W3712" i="13"/>
  <c r="V3712" i="13"/>
  <c r="U3712" i="13"/>
  <c r="T3712" i="13"/>
  <c r="S3712" i="13"/>
  <c r="X3712" i="13" s="1"/>
  <c r="A3712" i="13"/>
  <c r="W3711" i="13"/>
  <c r="V3711" i="13"/>
  <c r="U3711" i="13"/>
  <c r="T3711" i="13"/>
  <c r="S3711" i="13"/>
  <c r="X3711" i="13" s="1"/>
  <c r="A3711" i="13"/>
  <c r="W3710" i="13"/>
  <c r="V3710" i="13"/>
  <c r="U3710" i="13"/>
  <c r="T3710" i="13"/>
  <c r="S3710" i="13"/>
  <c r="X3710" i="13" s="1"/>
  <c r="A3710" i="13"/>
  <c r="W3709" i="13"/>
  <c r="V3709" i="13"/>
  <c r="U3709" i="13"/>
  <c r="T3709" i="13"/>
  <c r="S3709" i="13"/>
  <c r="X3709" i="13" s="1"/>
  <c r="A3709" i="13"/>
  <c r="W3708" i="13"/>
  <c r="V3708" i="13"/>
  <c r="U3708" i="13"/>
  <c r="T3708" i="13"/>
  <c r="S3708" i="13"/>
  <c r="X3708" i="13" s="1"/>
  <c r="A3708" i="13"/>
  <c r="W3707" i="13"/>
  <c r="V3707" i="13"/>
  <c r="U3707" i="13"/>
  <c r="T3707" i="13"/>
  <c r="S3707" i="13"/>
  <c r="X3707" i="13" s="1"/>
  <c r="A3707" i="13"/>
  <c r="W3706" i="13"/>
  <c r="V3706" i="13"/>
  <c r="U3706" i="13"/>
  <c r="T3706" i="13"/>
  <c r="S3706" i="13"/>
  <c r="X3706" i="13" s="1"/>
  <c r="A3706" i="13"/>
  <c r="W3705" i="13"/>
  <c r="V3705" i="13"/>
  <c r="U3705" i="13"/>
  <c r="T3705" i="13"/>
  <c r="S3705" i="13"/>
  <c r="X3705" i="13" s="1"/>
  <c r="A3705" i="13"/>
  <c r="W3704" i="13"/>
  <c r="V3704" i="13"/>
  <c r="U3704" i="13"/>
  <c r="T3704" i="13"/>
  <c r="S3704" i="13"/>
  <c r="X3704" i="13" s="1"/>
  <c r="A3704" i="13"/>
  <c r="W3703" i="13"/>
  <c r="V3703" i="13"/>
  <c r="U3703" i="13"/>
  <c r="T3703" i="13"/>
  <c r="S3703" i="13"/>
  <c r="X3703" i="13" s="1"/>
  <c r="A3703" i="13"/>
  <c r="W3702" i="13"/>
  <c r="V3702" i="13"/>
  <c r="U3702" i="13"/>
  <c r="T3702" i="13"/>
  <c r="S3702" i="13"/>
  <c r="X3702" i="13" s="1"/>
  <c r="A3702" i="13"/>
  <c r="W3701" i="13"/>
  <c r="V3701" i="13"/>
  <c r="U3701" i="13"/>
  <c r="T3701" i="13"/>
  <c r="S3701" i="13"/>
  <c r="X3701" i="13" s="1"/>
  <c r="A3701" i="13"/>
  <c r="W3700" i="13"/>
  <c r="V3700" i="13"/>
  <c r="U3700" i="13"/>
  <c r="T3700" i="13"/>
  <c r="S3700" i="13"/>
  <c r="X3700" i="13" s="1"/>
  <c r="A3700" i="13"/>
  <c r="W3699" i="13"/>
  <c r="V3699" i="13"/>
  <c r="U3699" i="13"/>
  <c r="T3699" i="13"/>
  <c r="S3699" i="13"/>
  <c r="X3699" i="13" s="1"/>
  <c r="A3699" i="13"/>
  <c r="W3698" i="13"/>
  <c r="V3698" i="13"/>
  <c r="U3698" i="13"/>
  <c r="T3698" i="13"/>
  <c r="S3698" i="13"/>
  <c r="X3698" i="13" s="1"/>
  <c r="A3698" i="13"/>
  <c r="W3697" i="13"/>
  <c r="V3697" i="13"/>
  <c r="U3697" i="13"/>
  <c r="T3697" i="13"/>
  <c r="S3697" i="13"/>
  <c r="X3697" i="13" s="1"/>
  <c r="A3697" i="13"/>
  <c r="W3696" i="13"/>
  <c r="V3696" i="13"/>
  <c r="U3696" i="13"/>
  <c r="T3696" i="13"/>
  <c r="S3696" i="13"/>
  <c r="X3696" i="13" s="1"/>
  <c r="A3696" i="13"/>
  <c r="W3695" i="13"/>
  <c r="V3695" i="13"/>
  <c r="U3695" i="13"/>
  <c r="T3695" i="13"/>
  <c r="S3695" i="13"/>
  <c r="X3695" i="13" s="1"/>
  <c r="A3695" i="13"/>
  <c r="W3694" i="13"/>
  <c r="V3694" i="13"/>
  <c r="U3694" i="13"/>
  <c r="T3694" i="13"/>
  <c r="S3694" i="13"/>
  <c r="X3694" i="13" s="1"/>
  <c r="A3694" i="13"/>
  <c r="W3693" i="13"/>
  <c r="V3693" i="13"/>
  <c r="U3693" i="13"/>
  <c r="T3693" i="13"/>
  <c r="S3693" i="13"/>
  <c r="X3693" i="13" s="1"/>
  <c r="A3693" i="13"/>
  <c r="W3692" i="13"/>
  <c r="V3692" i="13"/>
  <c r="U3692" i="13"/>
  <c r="T3692" i="13"/>
  <c r="S3692" i="13"/>
  <c r="X3692" i="13" s="1"/>
  <c r="A3692" i="13"/>
  <c r="W3691" i="13"/>
  <c r="V3691" i="13"/>
  <c r="U3691" i="13"/>
  <c r="T3691" i="13"/>
  <c r="S3691" i="13"/>
  <c r="X3691" i="13" s="1"/>
  <c r="A3691" i="13"/>
  <c r="W3690" i="13"/>
  <c r="V3690" i="13"/>
  <c r="U3690" i="13"/>
  <c r="T3690" i="13"/>
  <c r="S3690" i="13"/>
  <c r="X3690" i="13" s="1"/>
  <c r="A3690" i="13"/>
  <c r="W3689" i="13"/>
  <c r="V3689" i="13"/>
  <c r="U3689" i="13"/>
  <c r="T3689" i="13"/>
  <c r="S3689" i="13"/>
  <c r="X3689" i="13" s="1"/>
  <c r="A3689" i="13"/>
  <c r="W3688" i="13"/>
  <c r="V3688" i="13"/>
  <c r="U3688" i="13"/>
  <c r="T3688" i="13"/>
  <c r="S3688" i="13"/>
  <c r="X3688" i="13" s="1"/>
  <c r="A3688" i="13"/>
  <c r="W3687" i="13"/>
  <c r="V3687" i="13"/>
  <c r="U3687" i="13"/>
  <c r="T3687" i="13"/>
  <c r="S3687" i="13"/>
  <c r="X3687" i="13" s="1"/>
  <c r="A3687" i="13"/>
  <c r="W3686" i="13"/>
  <c r="V3686" i="13"/>
  <c r="U3686" i="13"/>
  <c r="T3686" i="13"/>
  <c r="S3686" i="13"/>
  <c r="X3686" i="13" s="1"/>
  <c r="A3686" i="13"/>
  <c r="W3685" i="13"/>
  <c r="V3685" i="13"/>
  <c r="U3685" i="13"/>
  <c r="T3685" i="13"/>
  <c r="S3685" i="13"/>
  <c r="X3685" i="13" s="1"/>
  <c r="A3685" i="13"/>
  <c r="W3684" i="13"/>
  <c r="V3684" i="13"/>
  <c r="U3684" i="13"/>
  <c r="T3684" i="13"/>
  <c r="S3684" i="13"/>
  <c r="X3684" i="13" s="1"/>
  <c r="A3684" i="13"/>
  <c r="W3683" i="13"/>
  <c r="V3683" i="13"/>
  <c r="U3683" i="13"/>
  <c r="T3683" i="13"/>
  <c r="S3683" i="13"/>
  <c r="X3683" i="13" s="1"/>
  <c r="A3683" i="13"/>
  <c r="W3682" i="13"/>
  <c r="V3682" i="13"/>
  <c r="U3682" i="13"/>
  <c r="T3682" i="13"/>
  <c r="S3682" i="13"/>
  <c r="X3682" i="13" s="1"/>
  <c r="A3682" i="13"/>
  <c r="W3681" i="13"/>
  <c r="V3681" i="13"/>
  <c r="U3681" i="13"/>
  <c r="T3681" i="13"/>
  <c r="S3681" i="13"/>
  <c r="X3681" i="13" s="1"/>
  <c r="A3681" i="13"/>
  <c r="W3680" i="13"/>
  <c r="V3680" i="13"/>
  <c r="U3680" i="13"/>
  <c r="T3680" i="13"/>
  <c r="S3680" i="13"/>
  <c r="X3680" i="13" s="1"/>
  <c r="A3680" i="13"/>
  <c r="W3679" i="13"/>
  <c r="V3679" i="13"/>
  <c r="U3679" i="13"/>
  <c r="T3679" i="13"/>
  <c r="S3679" i="13"/>
  <c r="X3679" i="13" s="1"/>
  <c r="A3679" i="13"/>
  <c r="W3678" i="13"/>
  <c r="V3678" i="13"/>
  <c r="U3678" i="13"/>
  <c r="T3678" i="13"/>
  <c r="S3678" i="13"/>
  <c r="X3678" i="13" s="1"/>
  <c r="A3678" i="13"/>
  <c r="W3677" i="13"/>
  <c r="V3677" i="13"/>
  <c r="U3677" i="13"/>
  <c r="T3677" i="13"/>
  <c r="S3677" i="13"/>
  <c r="X3677" i="13" s="1"/>
  <c r="A3677" i="13"/>
  <c r="W3676" i="13"/>
  <c r="V3676" i="13"/>
  <c r="U3676" i="13"/>
  <c r="T3676" i="13"/>
  <c r="S3676" i="13"/>
  <c r="X3676" i="13" s="1"/>
  <c r="A3676" i="13"/>
  <c r="W3675" i="13"/>
  <c r="V3675" i="13"/>
  <c r="U3675" i="13"/>
  <c r="T3675" i="13"/>
  <c r="S3675" i="13"/>
  <c r="X3675" i="13" s="1"/>
  <c r="A3675" i="13"/>
  <c r="W3674" i="13"/>
  <c r="V3674" i="13"/>
  <c r="U3674" i="13"/>
  <c r="T3674" i="13"/>
  <c r="S3674" i="13"/>
  <c r="X3674" i="13" s="1"/>
  <c r="A3674" i="13"/>
  <c r="W3673" i="13"/>
  <c r="V3673" i="13"/>
  <c r="U3673" i="13"/>
  <c r="T3673" i="13"/>
  <c r="S3673" i="13"/>
  <c r="X3673" i="13" s="1"/>
  <c r="A3673" i="13"/>
  <c r="W3672" i="13"/>
  <c r="V3672" i="13"/>
  <c r="U3672" i="13"/>
  <c r="T3672" i="13"/>
  <c r="S3672" i="13"/>
  <c r="X3672" i="13" s="1"/>
  <c r="A3672" i="13"/>
  <c r="W3671" i="13"/>
  <c r="V3671" i="13"/>
  <c r="U3671" i="13"/>
  <c r="T3671" i="13"/>
  <c r="S3671" i="13"/>
  <c r="X3671" i="13" s="1"/>
  <c r="A3671" i="13"/>
  <c r="W3670" i="13"/>
  <c r="V3670" i="13"/>
  <c r="U3670" i="13"/>
  <c r="T3670" i="13"/>
  <c r="S3670" i="13"/>
  <c r="X3670" i="13" s="1"/>
  <c r="A3670" i="13"/>
  <c r="W3669" i="13"/>
  <c r="V3669" i="13"/>
  <c r="U3669" i="13"/>
  <c r="T3669" i="13"/>
  <c r="S3669" i="13"/>
  <c r="X3669" i="13" s="1"/>
  <c r="A3669" i="13"/>
  <c r="W3668" i="13"/>
  <c r="V3668" i="13"/>
  <c r="U3668" i="13"/>
  <c r="T3668" i="13"/>
  <c r="S3668" i="13"/>
  <c r="X3668" i="13" s="1"/>
  <c r="A3668" i="13"/>
  <c r="W3667" i="13"/>
  <c r="V3667" i="13"/>
  <c r="U3667" i="13"/>
  <c r="T3667" i="13"/>
  <c r="S3667" i="13"/>
  <c r="X3667" i="13" s="1"/>
  <c r="A3667" i="13"/>
  <c r="W3666" i="13"/>
  <c r="V3666" i="13"/>
  <c r="U3666" i="13"/>
  <c r="T3666" i="13"/>
  <c r="S3666" i="13"/>
  <c r="X3666" i="13" s="1"/>
  <c r="A3666" i="13"/>
  <c r="W3665" i="13"/>
  <c r="V3665" i="13"/>
  <c r="U3665" i="13"/>
  <c r="T3665" i="13"/>
  <c r="S3665" i="13"/>
  <c r="X3665" i="13" s="1"/>
  <c r="A3665" i="13"/>
  <c r="W3664" i="13"/>
  <c r="V3664" i="13"/>
  <c r="U3664" i="13"/>
  <c r="T3664" i="13"/>
  <c r="S3664" i="13"/>
  <c r="X3664" i="13" s="1"/>
  <c r="A3664" i="13"/>
  <c r="W3663" i="13"/>
  <c r="V3663" i="13"/>
  <c r="U3663" i="13"/>
  <c r="T3663" i="13"/>
  <c r="S3663" i="13"/>
  <c r="X3663" i="13" s="1"/>
  <c r="A3663" i="13"/>
  <c r="W3662" i="13"/>
  <c r="V3662" i="13"/>
  <c r="U3662" i="13"/>
  <c r="T3662" i="13"/>
  <c r="S3662" i="13"/>
  <c r="X3662" i="13" s="1"/>
  <c r="A3662" i="13"/>
  <c r="W3661" i="13"/>
  <c r="V3661" i="13"/>
  <c r="U3661" i="13"/>
  <c r="T3661" i="13"/>
  <c r="S3661" i="13"/>
  <c r="X3661" i="13" s="1"/>
  <c r="A3661" i="13"/>
  <c r="W3660" i="13"/>
  <c r="V3660" i="13"/>
  <c r="U3660" i="13"/>
  <c r="T3660" i="13"/>
  <c r="S3660" i="13"/>
  <c r="X3660" i="13" s="1"/>
  <c r="A3660" i="13"/>
  <c r="W3659" i="13"/>
  <c r="V3659" i="13"/>
  <c r="U3659" i="13"/>
  <c r="T3659" i="13"/>
  <c r="S3659" i="13"/>
  <c r="X3659" i="13" s="1"/>
  <c r="A3659" i="13"/>
  <c r="W3658" i="13"/>
  <c r="V3658" i="13"/>
  <c r="U3658" i="13"/>
  <c r="T3658" i="13"/>
  <c r="S3658" i="13"/>
  <c r="X3658" i="13" s="1"/>
  <c r="A3658" i="13"/>
  <c r="W3657" i="13"/>
  <c r="V3657" i="13"/>
  <c r="U3657" i="13"/>
  <c r="T3657" i="13"/>
  <c r="S3657" i="13"/>
  <c r="X3657" i="13" s="1"/>
  <c r="A3657" i="13"/>
  <c r="W3656" i="13"/>
  <c r="V3656" i="13"/>
  <c r="U3656" i="13"/>
  <c r="T3656" i="13"/>
  <c r="S3656" i="13"/>
  <c r="X3656" i="13" s="1"/>
  <c r="A3656" i="13"/>
  <c r="W3655" i="13"/>
  <c r="V3655" i="13"/>
  <c r="U3655" i="13"/>
  <c r="T3655" i="13"/>
  <c r="S3655" i="13"/>
  <c r="X3655" i="13" s="1"/>
  <c r="A3655" i="13"/>
  <c r="W3654" i="13"/>
  <c r="V3654" i="13"/>
  <c r="U3654" i="13"/>
  <c r="T3654" i="13"/>
  <c r="S3654" i="13"/>
  <c r="X3654" i="13" s="1"/>
  <c r="A3654" i="13"/>
  <c r="W3653" i="13"/>
  <c r="V3653" i="13"/>
  <c r="U3653" i="13"/>
  <c r="T3653" i="13"/>
  <c r="S3653" i="13"/>
  <c r="X3653" i="13" s="1"/>
  <c r="A3653" i="13"/>
  <c r="W3652" i="13"/>
  <c r="V3652" i="13"/>
  <c r="U3652" i="13"/>
  <c r="T3652" i="13"/>
  <c r="S3652" i="13"/>
  <c r="X3652" i="13" s="1"/>
  <c r="A3652" i="13"/>
  <c r="W3651" i="13"/>
  <c r="V3651" i="13"/>
  <c r="U3651" i="13"/>
  <c r="T3651" i="13"/>
  <c r="S3651" i="13"/>
  <c r="X3651" i="13" s="1"/>
  <c r="A3651" i="13"/>
  <c r="W3650" i="13"/>
  <c r="V3650" i="13"/>
  <c r="U3650" i="13"/>
  <c r="T3650" i="13"/>
  <c r="S3650" i="13"/>
  <c r="X3650" i="13" s="1"/>
  <c r="A3650" i="13"/>
  <c r="W3649" i="13"/>
  <c r="V3649" i="13"/>
  <c r="U3649" i="13"/>
  <c r="T3649" i="13"/>
  <c r="S3649" i="13"/>
  <c r="X3649" i="13" s="1"/>
  <c r="A3649" i="13"/>
  <c r="W3648" i="13"/>
  <c r="V3648" i="13"/>
  <c r="U3648" i="13"/>
  <c r="T3648" i="13"/>
  <c r="S3648" i="13"/>
  <c r="X3648" i="13" s="1"/>
  <c r="A3648" i="13"/>
  <c r="W3647" i="13"/>
  <c r="V3647" i="13"/>
  <c r="U3647" i="13"/>
  <c r="T3647" i="13"/>
  <c r="S3647" i="13"/>
  <c r="X3647" i="13" s="1"/>
  <c r="A3647" i="13"/>
  <c r="W3646" i="13"/>
  <c r="V3646" i="13"/>
  <c r="U3646" i="13"/>
  <c r="T3646" i="13"/>
  <c r="S3646" i="13"/>
  <c r="X3646" i="13" s="1"/>
  <c r="A3646" i="13"/>
  <c r="W3645" i="13"/>
  <c r="V3645" i="13"/>
  <c r="U3645" i="13"/>
  <c r="T3645" i="13"/>
  <c r="S3645" i="13"/>
  <c r="X3645" i="13" s="1"/>
  <c r="A3645" i="13"/>
  <c r="W3644" i="13"/>
  <c r="V3644" i="13"/>
  <c r="U3644" i="13"/>
  <c r="T3644" i="13"/>
  <c r="S3644" i="13"/>
  <c r="X3644" i="13" s="1"/>
  <c r="A3644" i="13"/>
  <c r="W3643" i="13"/>
  <c r="V3643" i="13"/>
  <c r="U3643" i="13"/>
  <c r="T3643" i="13"/>
  <c r="S3643" i="13"/>
  <c r="X3643" i="13" s="1"/>
  <c r="A3643" i="13"/>
  <c r="W3642" i="13"/>
  <c r="V3642" i="13"/>
  <c r="U3642" i="13"/>
  <c r="T3642" i="13"/>
  <c r="S3642" i="13"/>
  <c r="X3642" i="13" s="1"/>
  <c r="A3642" i="13"/>
  <c r="W3641" i="13"/>
  <c r="V3641" i="13"/>
  <c r="U3641" i="13"/>
  <c r="T3641" i="13"/>
  <c r="S3641" i="13"/>
  <c r="X3641" i="13" s="1"/>
  <c r="A3641" i="13"/>
  <c r="W3640" i="13"/>
  <c r="V3640" i="13"/>
  <c r="U3640" i="13"/>
  <c r="T3640" i="13"/>
  <c r="S3640" i="13"/>
  <c r="X3640" i="13" s="1"/>
  <c r="A3640" i="13"/>
  <c r="W3639" i="13"/>
  <c r="V3639" i="13"/>
  <c r="U3639" i="13"/>
  <c r="T3639" i="13"/>
  <c r="S3639" i="13"/>
  <c r="X3639" i="13" s="1"/>
  <c r="A3639" i="13"/>
  <c r="W3638" i="13"/>
  <c r="V3638" i="13"/>
  <c r="U3638" i="13"/>
  <c r="T3638" i="13"/>
  <c r="S3638" i="13"/>
  <c r="X3638" i="13" s="1"/>
  <c r="A3638" i="13"/>
  <c r="W3637" i="13"/>
  <c r="V3637" i="13"/>
  <c r="U3637" i="13"/>
  <c r="T3637" i="13"/>
  <c r="S3637" i="13"/>
  <c r="X3637" i="13" s="1"/>
  <c r="A3637" i="13"/>
  <c r="W3636" i="13"/>
  <c r="V3636" i="13"/>
  <c r="U3636" i="13"/>
  <c r="T3636" i="13"/>
  <c r="S3636" i="13"/>
  <c r="X3636" i="13" s="1"/>
  <c r="A3636" i="13"/>
  <c r="W3635" i="13"/>
  <c r="V3635" i="13"/>
  <c r="U3635" i="13"/>
  <c r="T3635" i="13"/>
  <c r="S3635" i="13"/>
  <c r="X3635" i="13" s="1"/>
  <c r="A3635" i="13"/>
  <c r="W3634" i="13"/>
  <c r="V3634" i="13"/>
  <c r="U3634" i="13"/>
  <c r="T3634" i="13"/>
  <c r="S3634" i="13"/>
  <c r="X3634" i="13" s="1"/>
  <c r="A3634" i="13"/>
  <c r="W3633" i="13"/>
  <c r="V3633" i="13"/>
  <c r="U3633" i="13"/>
  <c r="T3633" i="13"/>
  <c r="S3633" i="13"/>
  <c r="X3633" i="13" s="1"/>
  <c r="A3633" i="13"/>
  <c r="W3632" i="13"/>
  <c r="V3632" i="13"/>
  <c r="U3632" i="13"/>
  <c r="T3632" i="13"/>
  <c r="S3632" i="13"/>
  <c r="X3632" i="13" s="1"/>
  <c r="A3632" i="13"/>
  <c r="W3631" i="13"/>
  <c r="V3631" i="13"/>
  <c r="U3631" i="13"/>
  <c r="T3631" i="13"/>
  <c r="S3631" i="13"/>
  <c r="X3631" i="13" s="1"/>
  <c r="A3631" i="13"/>
  <c r="W3630" i="13"/>
  <c r="V3630" i="13"/>
  <c r="U3630" i="13"/>
  <c r="T3630" i="13"/>
  <c r="S3630" i="13"/>
  <c r="X3630" i="13" s="1"/>
  <c r="A3630" i="13"/>
  <c r="W3629" i="13"/>
  <c r="V3629" i="13"/>
  <c r="U3629" i="13"/>
  <c r="T3629" i="13"/>
  <c r="S3629" i="13"/>
  <c r="X3629" i="13" s="1"/>
  <c r="A3629" i="13"/>
  <c r="W3628" i="13"/>
  <c r="V3628" i="13"/>
  <c r="U3628" i="13"/>
  <c r="T3628" i="13"/>
  <c r="S3628" i="13"/>
  <c r="X3628" i="13" s="1"/>
  <c r="A3628" i="13"/>
  <c r="W3627" i="13"/>
  <c r="V3627" i="13"/>
  <c r="U3627" i="13"/>
  <c r="T3627" i="13"/>
  <c r="S3627" i="13"/>
  <c r="X3627" i="13" s="1"/>
  <c r="A3627" i="13"/>
  <c r="W3626" i="13"/>
  <c r="V3626" i="13"/>
  <c r="U3626" i="13"/>
  <c r="T3626" i="13"/>
  <c r="S3626" i="13"/>
  <c r="X3626" i="13" s="1"/>
  <c r="A3626" i="13"/>
  <c r="W3625" i="13"/>
  <c r="V3625" i="13"/>
  <c r="U3625" i="13"/>
  <c r="T3625" i="13"/>
  <c r="S3625" i="13"/>
  <c r="X3625" i="13" s="1"/>
  <c r="A3625" i="13"/>
  <c r="W3624" i="13"/>
  <c r="V3624" i="13"/>
  <c r="U3624" i="13"/>
  <c r="T3624" i="13"/>
  <c r="S3624" i="13"/>
  <c r="X3624" i="13" s="1"/>
  <c r="A3624" i="13"/>
  <c r="W3623" i="13"/>
  <c r="V3623" i="13"/>
  <c r="U3623" i="13"/>
  <c r="T3623" i="13"/>
  <c r="S3623" i="13"/>
  <c r="X3623" i="13" s="1"/>
  <c r="A3623" i="13"/>
  <c r="W3622" i="13"/>
  <c r="V3622" i="13"/>
  <c r="U3622" i="13"/>
  <c r="T3622" i="13"/>
  <c r="S3622" i="13"/>
  <c r="X3622" i="13" s="1"/>
  <c r="A3622" i="13"/>
  <c r="W3621" i="13"/>
  <c r="V3621" i="13"/>
  <c r="U3621" i="13"/>
  <c r="T3621" i="13"/>
  <c r="S3621" i="13"/>
  <c r="X3621" i="13" s="1"/>
  <c r="A3621" i="13"/>
  <c r="W3620" i="13"/>
  <c r="V3620" i="13"/>
  <c r="U3620" i="13"/>
  <c r="T3620" i="13"/>
  <c r="S3620" i="13"/>
  <c r="X3620" i="13" s="1"/>
  <c r="A3620" i="13"/>
  <c r="W3619" i="13"/>
  <c r="V3619" i="13"/>
  <c r="U3619" i="13"/>
  <c r="T3619" i="13"/>
  <c r="S3619" i="13"/>
  <c r="X3619" i="13" s="1"/>
  <c r="A3619" i="13"/>
  <c r="W3618" i="13"/>
  <c r="V3618" i="13"/>
  <c r="U3618" i="13"/>
  <c r="T3618" i="13"/>
  <c r="S3618" i="13"/>
  <c r="X3618" i="13" s="1"/>
  <c r="A3618" i="13"/>
  <c r="W3617" i="13"/>
  <c r="V3617" i="13"/>
  <c r="U3617" i="13"/>
  <c r="T3617" i="13"/>
  <c r="S3617" i="13"/>
  <c r="X3617" i="13" s="1"/>
  <c r="A3617" i="13"/>
  <c r="W3616" i="13"/>
  <c r="V3616" i="13"/>
  <c r="U3616" i="13"/>
  <c r="T3616" i="13"/>
  <c r="S3616" i="13"/>
  <c r="X3616" i="13" s="1"/>
  <c r="A3616" i="13"/>
  <c r="W3615" i="13"/>
  <c r="V3615" i="13"/>
  <c r="U3615" i="13"/>
  <c r="T3615" i="13"/>
  <c r="S3615" i="13"/>
  <c r="X3615" i="13" s="1"/>
  <c r="A3615" i="13"/>
  <c r="W3614" i="13"/>
  <c r="V3614" i="13"/>
  <c r="U3614" i="13"/>
  <c r="T3614" i="13"/>
  <c r="S3614" i="13"/>
  <c r="X3614" i="13" s="1"/>
  <c r="A3614" i="13"/>
  <c r="W3613" i="13"/>
  <c r="V3613" i="13"/>
  <c r="U3613" i="13"/>
  <c r="T3613" i="13"/>
  <c r="S3613" i="13"/>
  <c r="X3613" i="13" s="1"/>
  <c r="A3613" i="13"/>
  <c r="W3612" i="13"/>
  <c r="V3612" i="13"/>
  <c r="U3612" i="13"/>
  <c r="T3612" i="13"/>
  <c r="S3612" i="13"/>
  <c r="X3612" i="13" s="1"/>
  <c r="A3612" i="13"/>
  <c r="W3611" i="13"/>
  <c r="V3611" i="13"/>
  <c r="U3611" i="13"/>
  <c r="T3611" i="13"/>
  <c r="S3611" i="13"/>
  <c r="X3611" i="13" s="1"/>
  <c r="A3611" i="13"/>
  <c r="W3610" i="13"/>
  <c r="V3610" i="13"/>
  <c r="U3610" i="13"/>
  <c r="T3610" i="13"/>
  <c r="S3610" i="13"/>
  <c r="X3610" i="13" s="1"/>
  <c r="A3610" i="13"/>
  <c r="W3609" i="13"/>
  <c r="V3609" i="13"/>
  <c r="U3609" i="13"/>
  <c r="T3609" i="13"/>
  <c r="S3609" i="13"/>
  <c r="X3609" i="13" s="1"/>
  <c r="A3609" i="13"/>
  <c r="W3608" i="13"/>
  <c r="V3608" i="13"/>
  <c r="U3608" i="13"/>
  <c r="T3608" i="13"/>
  <c r="S3608" i="13"/>
  <c r="X3608" i="13" s="1"/>
  <c r="A3608" i="13"/>
  <c r="W3607" i="13"/>
  <c r="V3607" i="13"/>
  <c r="U3607" i="13"/>
  <c r="T3607" i="13"/>
  <c r="S3607" i="13"/>
  <c r="X3607" i="13" s="1"/>
  <c r="A3607" i="13"/>
  <c r="W3606" i="13"/>
  <c r="V3606" i="13"/>
  <c r="U3606" i="13"/>
  <c r="T3606" i="13"/>
  <c r="S3606" i="13"/>
  <c r="X3606" i="13" s="1"/>
  <c r="A3606" i="13"/>
  <c r="W3605" i="13"/>
  <c r="V3605" i="13"/>
  <c r="U3605" i="13"/>
  <c r="T3605" i="13"/>
  <c r="S3605" i="13"/>
  <c r="X3605" i="13" s="1"/>
  <c r="A3605" i="13"/>
  <c r="W3604" i="13"/>
  <c r="V3604" i="13"/>
  <c r="U3604" i="13"/>
  <c r="T3604" i="13"/>
  <c r="S3604" i="13"/>
  <c r="X3604" i="13" s="1"/>
  <c r="A3604" i="13"/>
  <c r="W3603" i="13"/>
  <c r="V3603" i="13"/>
  <c r="U3603" i="13"/>
  <c r="T3603" i="13"/>
  <c r="S3603" i="13"/>
  <c r="X3603" i="13" s="1"/>
  <c r="A3603" i="13"/>
  <c r="W3602" i="13"/>
  <c r="V3602" i="13"/>
  <c r="U3602" i="13"/>
  <c r="T3602" i="13"/>
  <c r="S3602" i="13"/>
  <c r="X3602" i="13" s="1"/>
  <c r="A3602" i="13"/>
  <c r="W3601" i="13"/>
  <c r="V3601" i="13"/>
  <c r="U3601" i="13"/>
  <c r="T3601" i="13"/>
  <c r="S3601" i="13"/>
  <c r="X3601" i="13" s="1"/>
  <c r="A3601" i="13"/>
  <c r="W3600" i="13"/>
  <c r="V3600" i="13"/>
  <c r="U3600" i="13"/>
  <c r="T3600" i="13"/>
  <c r="S3600" i="13"/>
  <c r="X3600" i="13" s="1"/>
  <c r="A3600" i="13"/>
  <c r="W3599" i="13"/>
  <c r="V3599" i="13"/>
  <c r="U3599" i="13"/>
  <c r="T3599" i="13"/>
  <c r="S3599" i="13"/>
  <c r="X3599" i="13" s="1"/>
  <c r="A3599" i="13"/>
  <c r="W3598" i="13"/>
  <c r="V3598" i="13"/>
  <c r="U3598" i="13"/>
  <c r="T3598" i="13"/>
  <c r="S3598" i="13"/>
  <c r="X3598" i="13" s="1"/>
  <c r="A3598" i="13"/>
  <c r="W3597" i="13"/>
  <c r="V3597" i="13"/>
  <c r="U3597" i="13"/>
  <c r="T3597" i="13"/>
  <c r="S3597" i="13"/>
  <c r="X3597" i="13" s="1"/>
  <c r="A3597" i="13"/>
  <c r="W3596" i="13"/>
  <c r="V3596" i="13"/>
  <c r="U3596" i="13"/>
  <c r="T3596" i="13"/>
  <c r="S3596" i="13"/>
  <c r="X3596" i="13" s="1"/>
  <c r="A3596" i="13"/>
  <c r="W3595" i="13"/>
  <c r="V3595" i="13"/>
  <c r="U3595" i="13"/>
  <c r="T3595" i="13"/>
  <c r="S3595" i="13"/>
  <c r="X3595" i="13" s="1"/>
  <c r="A3595" i="13"/>
  <c r="W3594" i="13"/>
  <c r="V3594" i="13"/>
  <c r="U3594" i="13"/>
  <c r="T3594" i="13"/>
  <c r="S3594" i="13"/>
  <c r="X3594" i="13" s="1"/>
  <c r="A3594" i="13"/>
  <c r="W3593" i="13"/>
  <c r="V3593" i="13"/>
  <c r="U3593" i="13"/>
  <c r="T3593" i="13"/>
  <c r="S3593" i="13"/>
  <c r="X3593" i="13" s="1"/>
  <c r="A3593" i="13"/>
  <c r="W3592" i="13"/>
  <c r="V3592" i="13"/>
  <c r="U3592" i="13"/>
  <c r="T3592" i="13"/>
  <c r="S3592" i="13"/>
  <c r="X3592" i="13" s="1"/>
  <c r="A3592" i="13"/>
  <c r="W3591" i="13"/>
  <c r="V3591" i="13"/>
  <c r="U3591" i="13"/>
  <c r="T3591" i="13"/>
  <c r="S3591" i="13"/>
  <c r="X3591" i="13" s="1"/>
  <c r="A3591" i="13"/>
  <c r="W3590" i="13"/>
  <c r="V3590" i="13"/>
  <c r="U3590" i="13"/>
  <c r="T3590" i="13"/>
  <c r="S3590" i="13"/>
  <c r="X3590" i="13" s="1"/>
  <c r="A3590" i="13"/>
  <c r="W3589" i="13"/>
  <c r="V3589" i="13"/>
  <c r="U3589" i="13"/>
  <c r="T3589" i="13"/>
  <c r="S3589" i="13"/>
  <c r="X3589" i="13" s="1"/>
  <c r="A3589" i="13"/>
  <c r="W3588" i="13"/>
  <c r="V3588" i="13"/>
  <c r="U3588" i="13"/>
  <c r="T3588" i="13"/>
  <c r="S3588" i="13"/>
  <c r="X3588" i="13" s="1"/>
  <c r="A3588" i="13"/>
  <c r="W3587" i="13"/>
  <c r="V3587" i="13"/>
  <c r="U3587" i="13"/>
  <c r="T3587" i="13"/>
  <c r="S3587" i="13"/>
  <c r="X3587" i="13" s="1"/>
  <c r="A3587" i="13"/>
  <c r="W3586" i="13"/>
  <c r="V3586" i="13"/>
  <c r="U3586" i="13"/>
  <c r="T3586" i="13"/>
  <c r="S3586" i="13"/>
  <c r="X3586" i="13" s="1"/>
  <c r="A3586" i="13"/>
  <c r="W3585" i="13"/>
  <c r="V3585" i="13"/>
  <c r="U3585" i="13"/>
  <c r="T3585" i="13"/>
  <c r="S3585" i="13"/>
  <c r="X3585" i="13" s="1"/>
  <c r="A3585" i="13"/>
  <c r="W3584" i="13"/>
  <c r="V3584" i="13"/>
  <c r="U3584" i="13"/>
  <c r="T3584" i="13"/>
  <c r="S3584" i="13"/>
  <c r="X3584" i="13" s="1"/>
  <c r="A3584" i="13"/>
  <c r="W3583" i="13"/>
  <c r="V3583" i="13"/>
  <c r="U3583" i="13"/>
  <c r="T3583" i="13"/>
  <c r="S3583" i="13"/>
  <c r="X3583" i="13" s="1"/>
  <c r="A3583" i="13"/>
  <c r="W3582" i="13"/>
  <c r="V3582" i="13"/>
  <c r="U3582" i="13"/>
  <c r="T3582" i="13"/>
  <c r="S3582" i="13"/>
  <c r="X3582" i="13" s="1"/>
  <c r="A3582" i="13"/>
  <c r="W3581" i="13"/>
  <c r="V3581" i="13"/>
  <c r="U3581" i="13"/>
  <c r="T3581" i="13"/>
  <c r="S3581" i="13"/>
  <c r="X3581" i="13" s="1"/>
  <c r="A3581" i="13"/>
  <c r="W3580" i="13"/>
  <c r="V3580" i="13"/>
  <c r="U3580" i="13"/>
  <c r="T3580" i="13"/>
  <c r="S3580" i="13"/>
  <c r="X3580" i="13" s="1"/>
  <c r="A3580" i="13"/>
  <c r="W3579" i="13"/>
  <c r="V3579" i="13"/>
  <c r="U3579" i="13"/>
  <c r="T3579" i="13"/>
  <c r="S3579" i="13"/>
  <c r="X3579" i="13" s="1"/>
  <c r="A3579" i="13"/>
  <c r="W3578" i="13"/>
  <c r="V3578" i="13"/>
  <c r="U3578" i="13"/>
  <c r="T3578" i="13"/>
  <c r="S3578" i="13"/>
  <c r="X3578" i="13" s="1"/>
  <c r="A3578" i="13"/>
  <c r="W3577" i="13"/>
  <c r="V3577" i="13"/>
  <c r="U3577" i="13"/>
  <c r="T3577" i="13"/>
  <c r="S3577" i="13"/>
  <c r="X3577" i="13" s="1"/>
  <c r="A3577" i="13"/>
  <c r="W3576" i="13"/>
  <c r="V3576" i="13"/>
  <c r="U3576" i="13"/>
  <c r="T3576" i="13"/>
  <c r="S3576" i="13"/>
  <c r="X3576" i="13" s="1"/>
  <c r="A3576" i="13"/>
  <c r="W3575" i="13"/>
  <c r="V3575" i="13"/>
  <c r="U3575" i="13"/>
  <c r="T3575" i="13"/>
  <c r="S3575" i="13"/>
  <c r="X3575" i="13" s="1"/>
  <c r="A3575" i="13"/>
  <c r="W3574" i="13"/>
  <c r="V3574" i="13"/>
  <c r="U3574" i="13"/>
  <c r="T3574" i="13"/>
  <c r="S3574" i="13"/>
  <c r="X3574" i="13" s="1"/>
  <c r="A3574" i="13"/>
  <c r="W3573" i="13"/>
  <c r="V3573" i="13"/>
  <c r="U3573" i="13"/>
  <c r="T3573" i="13"/>
  <c r="S3573" i="13"/>
  <c r="X3573" i="13" s="1"/>
  <c r="A3573" i="13"/>
  <c r="W3572" i="13"/>
  <c r="V3572" i="13"/>
  <c r="U3572" i="13"/>
  <c r="T3572" i="13"/>
  <c r="S3572" i="13"/>
  <c r="X3572" i="13" s="1"/>
  <c r="A3572" i="13"/>
  <c r="W3571" i="13"/>
  <c r="V3571" i="13"/>
  <c r="U3571" i="13"/>
  <c r="T3571" i="13"/>
  <c r="S3571" i="13"/>
  <c r="X3571" i="13" s="1"/>
  <c r="A3571" i="13"/>
  <c r="W3570" i="13"/>
  <c r="V3570" i="13"/>
  <c r="U3570" i="13"/>
  <c r="T3570" i="13"/>
  <c r="S3570" i="13"/>
  <c r="X3570" i="13" s="1"/>
  <c r="A3570" i="13"/>
  <c r="W3569" i="13"/>
  <c r="V3569" i="13"/>
  <c r="U3569" i="13"/>
  <c r="T3569" i="13"/>
  <c r="S3569" i="13"/>
  <c r="X3569" i="13" s="1"/>
  <c r="A3569" i="13"/>
  <c r="W3568" i="13"/>
  <c r="V3568" i="13"/>
  <c r="U3568" i="13"/>
  <c r="T3568" i="13"/>
  <c r="S3568" i="13"/>
  <c r="X3568" i="13" s="1"/>
  <c r="A3568" i="13"/>
  <c r="W3567" i="13"/>
  <c r="V3567" i="13"/>
  <c r="U3567" i="13"/>
  <c r="T3567" i="13"/>
  <c r="S3567" i="13"/>
  <c r="X3567" i="13" s="1"/>
  <c r="A3567" i="13"/>
  <c r="W3566" i="13"/>
  <c r="V3566" i="13"/>
  <c r="U3566" i="13"/>
  <c r="T3566" i="13"/>
  <c r="S3566" i="13"/>
  <c r="X3566" i="13" s="1"/>
  <c r="A3566" i="13"/>
  <c r="W3565" i="13"/>
  <c r="V3565" i="13"/>
  <c r="U3565" i="13"/>
  <c r="T3565" i="13"/>
  <c r="S3565" i="13"/>
  <c r="X3565" i="13" s="1"/>
  <c r="A3565" i="13"/>
  <c r="W3564" i="13"/>
  <c r="V3564" i="13"/>
  <c r="U3564" i="13"/>
  <c r="T3564" i="13"/>
  <c r="S3564" i="13"/>
  <c r="X3564" i="13" s="1"/>
  <c r="A3564" i="13"/>
  <c r="W3563" i="13"/>
  <c r="V3563" i="13"/>
  <c r="U3563" i="13"/>
  <c r="T3563" i="13"/>
  <c r="S3563" i="13"/>
  <c r="X3563" i="13" s="1"/>
  <c r="A3563" i="13"/>
  <c r="W3562" i="13"/>
  <c r="V3562" i="13"/>
  <c r="U3562" i="13"/>
  <c r="T3562" i="13"/>
  <c r="S3562" i="13"/>
  <c r="X3562" i="13" s="1"/>
  <c r="A3562" i="13"/>
  <c r="W3561" i="13"/>
  <c r="V3561" i="13"/>
  <c r="U3561" i="13"/>
  <c r="T3561" i="13"/>
  <c r="S3561" i="13"/>
  <c r="X3561" i="13" s="1"/>
  <c r="A3561" i="13"/>
  <c r="W3560" i="13"/>
  <c r="V3560" i="13"/>
  <c r="U3560" i="13"/>
  <c r="T3560" i="13"/>
  <c r="S3560" i="13"/>
  <c r="X3560" i="13" s="1"/>
  <c r="A3560" i="13"/>
  <c r="W3559" i="13"/>
  <c r="V3559" i="13"/>
  <c r="U3559" i="13"/>
  <c r="T3559" i="13"/>
  <c r="S3559" i="13"/>
  <c r="X3559" i="13" s="1"/>
  <c r="A3559" i="13"/>
  <c r="W3558" i="13"/>
  <c r="V3558" i="13"/>
  <c r="U3558" i="13"/>
  <c r="T3558" i="13"/>
  <c r="S3558" i="13"/>
  <c r="X3558" i="13" s="1"/>
  <c r="A3558" i="13"/>
  <c r="W3557" i="13"/>
  <c r="V3557" i="13"/>
  <c r="U3557" i="13"/>
  <c r="T3557" i="13"/>
  <c r="S3557" i="13"/>
  <c r="X3557" i="13" s="1"/>
  <c r="A3557" i="13"/>
  <c r="W3556" i="13"/>
  <c r="V3556" i="13"/>
  <c r="U3556" i="13"/>
  <c r="T3556" i="13"/>
  <c r="S3556" i="13"/>
  <c r="X3556" i="13" s="1"/>
  <c r="A3556" i="13"/>
  <c r="W3555" i="13"/>
  <c r="V3555" i="13"/>
  <c r="U3555" i="13"/>
  <c r="T3555" i="13"/>
  <c r="S3555" i="13"/>
  <c r="X3555" i="13" s="1"/>
  <c r="A3555" i="13"/>
  <c r="W3554" i="13"/>
  <c r="V3554" i="13"/>
  <c r="U3554" i="13"/>
  <c r="T3554" i="13"/>
  <c r="S3554" i="13"/>
  <c r="X3554" i="13" s="1"/>
  <c r="A3554" i="13"/>
  <c r="W3553" i="13"/>
  <c r="V3553" i="13"/>
  <c r="U3553" i="13"/>
  <c r="T3553" i="13"/>
  <c r="S3553" i="13"/>
  <c r="X3553" i="13" s="1"/>
  <c r="A3553" i="13"/>
  <c r="W3552" i="13"/>
  <c r="V3552" i="13"/>
  <c r="U3552" i="13"/>
  <c r="T3552" i="13"/>
  <c r="S3552" i="13"/>
  <c r="X3552" i="13" s="1"/>
  <c r="A3552" i="13"/>
  <c r="W3551" i="13"/>
  <c r="V3551" i="13"/>
  <c r="U3551" i="13"/>
  <c r="T3551" i="13"/>
  <c r="S3551" i="13"/>
  <c r="X3551" i="13" s="1"/>
  <c r="A3551" i="13"/>
  <c r="W3550" i="13"/>
  <c r="V3550" i="13"/>
  <c r="U3550" i="13"/>
  <c r="T3550" i="13"/>
  <c r="S3550" i="13"/>
  <c r="X3550" i="13" s="1"/>
  <c r="A3550" i="13"/>
  <c r="W3549" i="13"/>
  <c r="V3549" i="13"/>
  <c r="U3549" i="13"/>
  <c r="T3549" i="13"/>
  <c r="S3549" i="13"/>
  <c r="X3549" i="13" s="1"/>
  <c r="A3549" i="13"/>
  <c r="W3548" i="13"/>
  <c r="V3548" i="13"/>
  <c r="U3548" i="13"/>
  <c r="T3548" i="13"/>
  <c r="S3548" i="13"/>
  <c r="X3548" i="13" s="1"/>
  <c r="A3548" i="13"/>
  <c r="W3547" i="13"/>
  <c r="V3547" i="13"/>
  <c r="U3547" i="13"/>
  <c r="T3547" i="13"/>
  <c r="S3547" i="13"/>
  <c r="X3547" i="13" s="1"/>
  <c r="A3547" i="13"/>
  <c r="W3546" i="13"/>
  <c r="V3546" i="13"/>
  <c r="U3546" i="13"/>
  <c r="T3546" i="13"/>
  <c r="S3546" i="13"/>
  <c r="X3546" i="13" s="1"/>
  <c r="A3546" i="13"/>
  <c r="W3545" i="13"/>
  <c r="V3545" i="13"/>
  <c r="U3545" i="13"/>
  <c r="T3545" i="13"/>
  <c r="S3545" i="13"/>
  <c r="X3545" i="13" s="1"/>
  <c r="A3545" i="13"/>
  <c r="W3544" i="13"/>
  <c r="V3544" i="13"/>
  <c r="U3544" i="13"/>
  <c r="T3544" i="13"/>
  <c r="S3544" i="13"/>
  <c r="X3544" i="13" s="1"/>
  <c r="A3544" i="13"/>
  <c r="W3543" i="13"/>
  <c r="V3543" i="13"/>
  <c r="U3543" i="13"/>
  <c r="T3543" i="13"/>
  <c r="S3543" i="13"/>
  <c r="X3543" i="13" s="1"/>
  <c r="A3543" i="13"/>
  <c r="W3542" i="13"/>
  <c r="V3542" i="13"/>
  <c r="U3542" i="13"/>
  <c r="T3542" i="13"/>
  <c r="S3542" i="13"/>
  <c r="X3542" i="13" s="1"/>
  <c r="A3542" i="13"/>
  <c r="W3541" i="13"/>
  <c r="V3541" i="13"/>
  <c r="U3541" i="13"/>
  <c r="T3541" i="13"/>
  <c r="S3541" i="13"/>
  <c r="X3541" i="13" s="1"/>
  <c r="A3541" i="13"/>
  <c r="W3540" i="13"/>
  <c r="V3540" i="13"/>
  <c r="U3540" i="13"/>
  <c r="T3540" i="13"/>
  <c r="S3540" i="13"/>
  <c r="X3540" i="13" s="1"/>
  <c r="A3540" i="13"/>
  <c r="W3539" i="13"/>
  <c r="V3539" i="13"/>
  <c r="U3539" i="13"/>
  <c r="T3539" i="13"/>
  <c r="S3539" i="13"/>
  <c r="X3539" i="13" s="1"/>
  <c r="A3539" i="13"/>
  <c r="W3538" i="13"/>
  <c r="V3538" i="13"/>
  <c r="U3538" i="13"/>
  <c r="T3538" i="13"/>
  <c r="S3538" i="13"/>
  <c r="X3538" i="13" s="1"/>
  <c r="A3538" i="13"/>
  <c r="W3537" i="13"/>
  <c r="V3537" i="13"/>
  <c r="U3537" i="13"/>
  <c r="T3537" i="13"/>
  <c r="S3537" i="13"/>
  <c r="X3537" i="13" s="1"/>
  <c r="A3537" i="13"/>
  <c r="W3536" i="13"/>
  <c r="V3536" i="13"/>
  <c r="U3536" i="13"/>
  <c r="T3536" i="13"/>
  <c r="S3536" i="13"/>
  <c r="X3536" i="13" s="1"/>
  <c r="A3536" i="13"/>
  <c r="W3535" i="13"/>
  <c r="V3535" i="13"/>
  <c r="U3535" i="13"/>
  <c r="T3535" i="13"/>
  <c r="S3535" i="13"/>
  <c r="X3535" i="13" s="1"/>
  <c r="A3535" i="13"/>
  <c r="W3534" i="13"/>
  <c r="V3534" i="13"/>
  <c r="U3534" i="13"/>
  <c r="T3534" i="13"/>
  <c r="S3534" i="13"/>
  <c r="X3534" i="13" s="1"/>
  <c r="A3534" i="13"/>
  <c r="W3533" i="13"/>
  <c r="V3533" i="13"/>
  <c r="U3533" i="13"/>
  <c r="T3533" i="13"/>
  <c r="S3533" i="13"/>
  <c r="X3533" i="13" s="1"/>
  <c r="A3533" i="13"/>
  <c r="W3532" i="13"/>
  <c r="V3532" i="13"/>
  <c r="U3532" i="13"/>
  <c r="T3532" i="13"/>
  <c r="S3532" i="13"/>
  <c r="X3532" i="13" s="1"/>
  <c r="A3532" i="13"/>
  <c r="W3531" i="13"/>
  <c r="V3531" i="13"/>
  <c r="U3531" i="13"/>
  <c r="T3531" i="13"/>
  <c r="S3531" i="13"/>
  <c r="X3531" i="13" s="1"/>
  <c r="A3531" i="13"/>
  <c r="W3530" i="13"/>
  <c r="V3530" i="13"/>
  <c r="U3530" i="13"/>
  <c r="T3530" i="13"/>
  <c r="S3530" i="13"/>
  <c r="X3530" i="13" s="1"/>
  <c r="A3530" i="13"/>
  <c r="W3529" i="13"/>
  <c r="V3529" i="13"/>
  <c r="U3529" i="13"/>
  <c r="T3529" i="13"/>
  <c r="S3529" i="13"/>
  <c r="X3529" i="13" s="1"/>
  <c r="A3529" i="13"/>
  <c r="W3528" i="13"/>
  <c r="V3528" i="13"/>
  <c r="U3528" i="13"/>
  <c r="T3528" i="13"/>
  <c r="S3528" i="13"/>
  <c r="X3528" i="13" s="1"/>
  <c r="A3528" i="13"/>
  <c r="W3527" i="13"/>
  <c r="V3527" i="13"/>
  <c r="U3527" i="13"/>
  <c r="T3527" i="13"/>
  <c r="S3527" i="13"/>
  <c r="X3527" i="13" s="1"/>
  <c r="A3527" i="13"/>
  <c r="W3526" i="13"/>
  <c r="V3526" i="13"/>
  <c r="U3526" i="13"/>
  <c r="T3526" i="13"/>
  <c r="S3526" i="13"/>
  <c r="X3526" i="13" s="1"/>
  <c r="A3526" i="13"/>
  <c r="W3525" i="13"/>
  <c r="V3525" i="13"/>
  <c r="U3525" i="13"/>
  <c r="T3525" i="13"/>
  <c r="S3525" i="13"/>
  <c r="X3525" i="13" s="1"/>
  <c r="A3525" i="13"/>
  <c r="W3524" i="13"/>
  <c r="V3524" i="13"/>
  <c r="U3524" i="13"/>
  <c r="T3524" i="13"/>
  <c r="S3524" i="13"/>
  <c r="X3524" i="13" s="1"/>
  <c r="A3524" i="13"/>
  <c r="W3523" i="13"/>
  <c r="V3523" i="13"/>
  <c r="U3523" i="13"/>
  <c r="T3523" i="13"/>
  <c r="S3523" i="13"/>
  <c r="X3523" i="13" s="1"/>
  <c r="A3523" i="13"/>
  <c r="W3522" i="13"/>
  <c r="V3522" i="13"/>
  <c r="U3522" i="13"/>
  <c r="T3522" i="13"/>
  <c r="S3522" i="13"/>
  <c r="X3522" i="13" s="1"/>
  <c r="A3522" i="13"/>
  <c r="W3521" i="13"/>
  <c r="V3521" i="13"/>
  <c r="U3521" i="13"/>
  <c r="T3521" i="13"/>
  <c r="S3521" i="13"/>
  <c r="X3521" i="13" s="1"/>
  <c r="A3521" i="13"/>
  <c r="W3520" i="13"/>
  <c r="V3520" i="13"/>
  <c r="U3520" i="13"/>
  <c r="T3520" i="13"/>
  <c r="S3520" i="13"/>
  <c r="X3520" i="13" s="1"/>
  <c r="A3520" i="13"/>
  <c r="W3519" i="13"/>
  <c r="V3519" i="13"/>
  <c r="U3519" i="13"/>
  <c r="T3519" i="13"/>
  <c r="S3519" i="13"/>
  <c r="X3519" i="13" s="1"/>
  <c r="A3519" i="13"/>
  <c r="W3518" i="13"/>
  <c r="V3518" i="13"/>
  <c r="U3518" i="13"/>
  <c r="T3518" i="13"/>
  <c r="S3518" i="13"/>
  <c r="X3518" i="13" s="1"/>
  <c r="A3518" i="13"/>
  <c r="W3517" i="13"/>
  <c r="V3517" i="13"/>
  <c r="U3517" i="13"/>
  <c r="T3517" i="13"/>
  <c r="S3517" i="13"/>
  <c r="X3517" i="13" s="1"/>
  <c r="A3517" i="13"/>
  <c r="W3516" i="13"/>
  <c r="V3516" i="13"/>
  <c r="U3516" i="13"/>
  <c r="T3516" i="13"/>
  <c r="S3516" i="13"/>
  <c r="X3516" i="13" s="1"/>
  <c r="A3516" i="13"/>
  <c r="W3515" i="13"/>
  <c r="V3515" i="13"/>
  <c r="U3515" i="13"/>
  <c r="T3515" i="13"/>
  <c r="S3515" i="13"/>
  <c r="X3515" i="13" s="1"/>
  <c r="A3515" i="13"/>
  <c r="W3514" i="13"/>
  <c r="V3514" i="13"/>
  <c r="U3514" i="13"/>
  <c r="T3514" i="13"/>
  <c r="S3514" i="13"/>
  <c r="X3514" i="13" s="1"/>
  <c r="A3514" i="13"/>
  <c r="W3513" i="13"/>
  <c r="V3513" i="13"/>
  <c r="U3513" i="13"/>
  <c r="T3513" i="13"/>
  <c r="S3513" i="13"/>
  <c r="X3513" i="13" s="1"/>
  <c r="A3513" i="13"/>
  <c r="W3512" i="13"/>
  <c r="V3512" i="13"/>
  <c r="U3512" i="13"/>
  <c r="T3512" i="13"/>
  <c r="S3512" i="13"/>
  <c r="X3512" i="13" s="1"/>
  <c r="A3512" i="13"/>
  <c r="W3511" i="13"/>
  <c r="V3511" i="13"/>
  <c r="U3511" i="13"/>
  <c r="T3511" i="13"/>
  <c r="S3511" i="13"/>
  <c r="X3511" i="13" s="1"/>
  <c r="A3511" i="13"/>
  <c r="W3510" i="13"/>
  <c r="V3510" i="13"/>
  <c r="U3510" i="13"/>
  <c r="T3510" i="13"/>
  <c r="S3510" i="13"/>
  <c r="X3510" i="13" s="1"/>
  <c r="A3510" i="13"/>
  <c r="W3509" i="13"/>
  <c r="V3509" i="13"/>
  <c r="U3509" i="13"/>
  <c r="T3509" i="13"/>
  <c r="S3509" i="13"/>
  <c r="X3509" i="13" s="1"/>
  <c r="A3509" i="13"/>
  <c r="W3508" i="13"/>
  <c r="V3508" i="13"/>
  <c r="U3508" i="13"/>
  <c r="T3508" i="13"/>
  <c r="S3508" i="13"/>
  <c r="X3508" i="13" s="1"/>
  <c r="A3508" i="13"/>
  <c r="W3507" i="13"/>
  <c r="V3507" i="13"/>
  <c r="U3507" i="13"/>
  <c r="T3507" i="13"/>
  <c r="S3507" i="13"/>
  <c r="X3507" i="13" s="1"/>
  <c r="A3507" i="13"/>
  <c r="W3506" i="13"/>
  <c r="V3506" i="13"/>
  <c r="U3506" i="13"/>
  <c r="T3506" i="13"/>
  <c r="S3506" i="13"/>
  <c r="X3506" i="13" s="1"/>
  <c r="A3506" i="13"/>
  <c r="W3505" i="13"/>
  <c r="V3505" i="13"/>
  <c r="U3505" i="13"/>
  <c r="T3505" i="13"/>
  <c r="S3505" i="13"/>
  <c r="X3505" i="13" s="1"/>
  <c r="A3505" i="13"/>
  <c r="W3504" i="13"/>
  <c r="V3504" i="13"/>
  <c r="U3504" i="13"/>
  <c r="T3504" i="13"/>
  <c r="S3504" i="13"/>
  <c r="X3504" i="13" s="1"/>
  <c r="A3504" i="13"/>
  <c r="W3503" i="13"/>
  <c r="V3503" i="13"/>
  <c r="U3503" i="13"/>
  <c r="T3503" i="13"/>
  <c r="S3503" i="13"/>
  <c r="X3503" i="13" s="1"/>
  <c r="A3503" i="13"/>
  <c r="W3502" i="13"/>
  <c r="V3502" i="13"/>
  <c r="U3502" i="13"/>
  <c r="T3502" i="13"/>
  <c r="S3502" i="13"/>
  <c r="X3502" i="13" s="1"/>
  <c r="A3502" i="13"/>
  <c r="W3501" i="13"/>
  <c r="V3501" i="13"/>
  <c r="U3501" i="13"/>
  <c r="T3501" i="13"/>
  <c r="S3501" i="13"/>
  <c r="X3501" i="13" s="1"/>
  <c r="A3501" i="13"/>
  <c r="W3500" i="13"/>
  <c r="V3500" i="13"/>
  <c r="U3500" i="13"/>
  <c r="T3500" i="13"/>
  <c r="S3500" i="13"/>
  <c r="X3500" i="13" s="1"/>
  <c r="A3500" i="13"/>
  <c r="W3499" i="13"/>
  <c r="V3499" i="13"/>
  <c r="U3499" i="13"/>
  <c r="T3499" i="13"/>
  <c r="S3499" i="13"/>
  <c r="X3499" i="13" s="1"/>
  <c r="A3499" i="13"/>
  <c r="W3498" i="13"/>
  <c r="V3498" i="13"/>
  <c r="U3498" i="13"/>
  <c r="T3498" i="13"/>
  <c r="S3498" i="13"/>
  <c r="X3498" i="13" s="1"/>
  <c r="A3498" i="13"/>
  <c r="W3497" i="13"/>
  <c r="V3497" i="13"/>
  <c r="U3497" i="13"/>
  <c r="T3497" i="13"/>
  <c r="S3497" i="13"/>
  <c r="X3497" i="13" s="1"/>
  <c r="A3497" i="13"/>
  <c r="W3496" i="13"/>
  <c r="V3496" i="13"/>
  <c r="U3496" i="13"/>
  <c r="T3496" i="13"/>
  <c r="S3496" i="13"/>
  <c r="X3496" i="13" s="1"/>
  <c r="A3496" i="13"/>
  <c r="W3495" i="13"/>
  <c r="V3495" i="13"/>
  <c r="U3495" i="13"/>
  <c r="T3495" i="13"/>
  <c r="S3495" i="13"/>
  <c r="X3495" i="13" s="1"/>
  <c r="A3495" i="13"/>
  <c r="W3494" i="13"/>
  <c r="V3494" i="13"/>
  <c r="U3494" i="13"/>
  <c r="T3494" i="13"/>
  <c r="S3494" i="13"/>
  <c r="X3494" i="13" s="1"/>
  <c r="A3494" i="13"/>
  <c r="W3493" i="13"/>
  <c r="V3493" i="13"/>
  <c r="U3493" i="13"/>
  <c r="T3493" i="13"/>
  <c r="S3493" i="13"/>
  <c r="X3493" i="13" s="1"/>
  <c r="A3493" i="13"/>
  <c r="W3492" i="13"/>
  <c r="V3492" i="13"/>
  <c r="U3492" i="13"/>
  <c r="T3492" i="13"/>
  <c r="S3492" i="13"/>
  <c r="X3492" i="13" s="1"/>
  <c r="A3492" i="13"/>
  <c r="W3491" i="13"/>
  <c r="V3491" i="13"/>
  <c r="U3491" i="13"/>
  <c r="T3491" i="13"/>
  <c r="S3491" i="13"/>
  <c r="X3491" i="13" s="1"/>
  <c r="A3491" i="13"/>
  <c r="W3490" i="13"/>
  <c r="V3490" i="13"/>
  <c r="U3490" i="13"/>
  <c r="T3490" i="13"/>
  <c r="S3490" i="13"/>
  <c r="X3490" i="13" s="1"/>
  <c r="A3490" i="13"/>
  <c r="W3489" i="13"/>
  <c r="V3489" i="13"/>
  <c r="U3489" i="13"/>
  <c r="T3489" i="13"/>
  <c r="S3489" i="13"/>
  <c r="X3489" i="13" s="1"/>
  <c r="A3489" i="13"/>
  <c r="W3488" i="13"/>
  <c r="V3488" i="13"/>
  <c r="U3488" i="13"/>
  <c r="T3488" i="13"/>
  <c r="S3488" i="13"/>
  <c r="X3488" i="13" s="1"/>
  <c r="A3488" i="13"/>
  <c r="W3487" i="13"/>
  <c r="V3487" i="13"/>
  <c r="U3487" i="13"/>
  <c r="T3487" i="13"/>
  <c r="S3487" i="13"/>
  <c r="X3487" i="13" s="1"/>
  <c r="A3487" i="13"/>
  <c r="W3486" i="13"/>
  <c r="V3486" i="13"/>
  <c r="U3486" i="13"/>
  <c r="T3486" i="13"/>
  <c r="S3486" i="13"/>
  <c r="X3486" i="13" s="1"/>
  <c r="A3486" i="13"/>
  <c r="W3485" i="13"/>
  <c r="V3485" i="13"/>
  <c r="U3485" i="13"/>
  <c r="T3485" i="13"/>
  <c r="S3485" i="13"/>
  <c r="X3485" i="13" s="1"/>
  <c r="A3485" i="13"/>
  <c r="W3484" i="13"/>
  <c r="V3484" i="13"/>
  <c r="U3484" i="13"/>
  <c r="T3484" i="13"/>
  <c r="S3484" i="13"/>
  <c r="X3484" i="13" s="1"/>
  <c r="A3484" i="13"/>
  <c r="W3483" i="13"/>
  <c r="V3483" i="13"/>
  <c r="U3483" i="13"/>
  <c r="T3483" i="13"/>
  <c r="S3483" i="13"/>
  <c r="X3483" i="13" s="1"/>
  <c r="A3483" i="13"/>
  <c r="W3482" i="13"/>
  <c r="V3482" i="13"/>
  <c r="U3482" i="13"/>
  <c r="T3482" i="13"/>
  <c r="S3482" i="13"/>
  <c r="X3482" i="13" s="1"/>
  <c r="A3482" i="13"/>
  <c r="W3481" i="13"/>
  <c r="V3481" i="13"/>
  <c r="U3481" i="13"/>
  <c r="T3481" i="13"/>
  <c r="S3481" i="13"/>
  <c r="X3481" i="13" s="1"/>
  <c r="A3481" i="13"/>
  <c r="W3480" i="13"/>
  <c r="V3480" i="13"/>
  <c r="U3480" i="13"/>
  <c r="T3480" i="13"/>
  <c r="S3480" i="13"/>
  <c r="X3480" i="13" s="1"/>
  <c r="A3480" i="13"/>
  <c r="W3479" i="13"/>
  <c r="V3479" i="13"/>
  <c r="U3479" i="13"/>
  <c r="T3479" i="13"/>
  <c r="S3479" i="13"/>
  <c r="X3479" i="13" s="1"/>
  <c r="A3479" i="13"/>
  <c r="W3478" i="13"/>
  <c r="V3478" i="13"/>
  <c r="U3478" i="13"/>
  <c r="T3478" i="13"/>
  <c r="S3478" i="13"/>
  <c r="X3478" i="13" s="1"/>
  <c r="A3478" i="13"/>
  <c r="W3477" i="13"/>
  <c r="V3477" i="13"/>
  <c r="U3477" i="13"/>
  <c r="T3477" i="13"/>
  <c r="S3477" i="13"/>
  <c r="X3477" i="13" s="1"/>
  <c r="A3477" i="13"/>
  <c r="W3476" i="13"/>
  <c r="V3476" i="13"/>
  <c r="U3476" i="13"/>
  <c r="T3476" i="13"/>
  <c r="S3476" i="13"/>
  <c r="X3476" i="13" s="1"/>
  <c r="A3476" i="13"/>
  <c r="W3475" i="13"/>
  <c r="V3475" i="13"/>
  <c r="U3475" i="13"/>
  <c r="T3475" i="13"/>
  <c r="S3475" i="13"/>
  <c r="X3475" i="13" s="1"/>
  <c r="A3475" i="13"/>
  <c r="W3474" i="13"/>
  <c r="V3474" i="13"/>
  <c r="U3474" i="13"/>
  <c r="T3474" i="13"/>
  <c r="S3474" i="13"/>
  <c r="X3474" i="13" s="1"/>
  <c r="A3474" i="13"/>
  <c r="W3473" i="13"/>
  <c r="V3473" i="13"/>
  <c r="U3473" i="13"/>
  <c r="T3473" i="13"/>
  <c r="S3473" i="13"/>
  <c r="X3473" i="13" s="1"/>
  <c r="A3473" i="13"/>
  <c r="W3472" i="13"/>
  <c r="V3472" i="13"/>
  <c r="U3472" i="13"/>
  <c r="T3472" i="13"/>
  <c r="S3472" i="13"/>
  <c r="X3472" i="13" s="1"/>
  <c r="A3472" i="13"/>
  <c r="W3471" i="13"/>
  <c r="V3471" i="13"/>
  <c r="U3471" i="13"/>
  <c r="T3471" i="13"/>
  <c r="S3471" i="13"/>
  <c r="X3471" i="13" s="1"/>
  <c r="A3471" i="13"/>
  <c r="W3470" i="13"/>
  <c r="V3470" i="13"/>
  <c r="U3470" i="13"/>
  <c r="T3470" i="13"/>
  <c r="S3470" i="13"/>
  <c r="X3470" i="13" s="1"/>
  <c r="A3470" i="13"/>
  <c r="W3469" i="13"/>
  <c r="V3469" i="13"/>
  <c r="U3469" i="13"/>
  <c r="T3469" i="13"/>
  <c r="S3469" i="13"/>
  <c r="X3469" i="13" s="1"/>
  <c r="A3469" i="13"/>
  <c r="W3468" i="13"/>
  <c r="V3468" i="13"/>
  <c r="U3468" i="13"/>
  <c r="T3468" i="13"/>
  <c r="S3468" i="13"/>
  <c r="X3468" i="13" s="1"/>
  <c r="A3468" i="13"/>
  <c r="W3467" i="13"/>
  <c r="V3467" i="13"/>
  <c r="U3467" i="13"/>
  <c r="T3467" i="13"/>
  <c r="S3467" i="13"/>
  <c r="X3467" i="13" s="1"/>
  <c r="A3467" i="13"/>
  <c r="W3466" i="13"/>
  <c r="V3466" i="13"/>
  <c r="U3466" i="13"/>
  <c r="T3466" i="13"/>
  <c r="S3466" i="13"/>
  <c r="X3466" i="13" s="1"/>
  <c r="A3466" i="13"/>
  <c r="W3465" i="13"/>
  <c r="V3465" i="13"/>
  <c r="U3465" i="13"/>
  <c r="T3465" i="13"/>
  <c r="S3465" i="13"/>
  <c r="X3465" i="13" s="1"/>
  <c r="A3465" i="13"/>
  <c r="W3464" i="13"/>
  <c r="V3464" i="13"/>
  <c r="U3464" i="13"/>
  <c r="T3464" i="13"/>
  <c r="S3464" i="13"/>
  <c r="X3464" i="13" s="1"/>
  <c r="A3464" i="13"/>
  <c r="W3463" i="13"/>
  <c r="V3463" i="13"/>
  <c r="U3463" i="13"/>
  <c r="T3463" i="13"/>
  <c r="S3463" i="13"/>
  <c r="X3463" i="13" s="1"/>
  <c r="A3463" i="13"/>
  <c r="W3462" i="13"/>
  <c r="V3462" i="13"/>
  <c r="U3462" i="13"/>
  <c r="T3462" i="13"/>
  <c r="S3462" i="13"/>
  <c r="X3462" i="13" s="1"/>
  <c r="A3462" i="13"/>
  <c r="W3461" i="13"/>
  <c r="V3461" i="13"/>
  <c r="U3461" i="13"/>
  <c r="T3461" i="13"/>
  <c r="S3461" i="13"/>
  <c r="X3461" i="13" s="1"/>
  <c r="A3461" i="13"/>
  <c r="W3460" i="13"/>
  <c r="V3460" i="13"/>
  <c r="U3460" i="13"/>
  <c r="T3460" i="13"/>
  <c r="S3460" i="13"/>
  <c r="X3460" i="13" s="1"/>
  <c r="A3460" i="13"/>
  <c r="W3459" i="13"/>
  <c r="V3459" i="13"/>
  <c r="U3459" i="13"/>
  <c r="T3459" i="13"/>
  <c r="S3459" i="13"/>
  <c r="X3459" i="13" s="1"/>
  <c r="A3459" i="13"/>
  <c r="W3458" i="13"/>
  <c r="V3458" i="13"/>
  <c r="U3458" i="13"/>
  <c r="T3458" i="13"/>
  <c r="S3458" i="13"/>
  <c r="X3458" i="13" s="1"/>
  <c r="A3458" i="13"/>
  <c r="W3457" i="13"/>
  <c r="V3457" i="13"/>
  <c r="U3457" i="13"/>
  <c r="T3457" i="13"/>
  <c r="S3457" i="13"/>
  <c r="X3457" i="13" s="1"/>
  <c r="A3457" i="13"/>
  <c r="W3456" i="13"/>
  <c r="V3456" i="13"/>
  <c r="U3456" i="13"/>
  <c r="T3456" i="13"/>
  <c r="S3456" i="13"/>
  <c r="X3456" i="13" s="1"/>
  <c r="A3456" i="13"/>
  <c r="W3455" i="13"/>
  <c r="V3455" i="13"/>
  <c r="U3455" i="13"/>
  <c r="T3455" i="13"/>
  <c r="S3455" i="13"/>
  <c r="X3455" i="13" s="1"/>
  <c r="A3455" i="13"/>
  <c r="W3454" i="13"/>
  <c r="V3454" i="13"/>
  <c r="U3454" i="13"/>
  <c r="T3454" i="13"/>
  <c r="S3454" i="13"/>
  <c r="X3454" i="13" s="1"/>
  <c r="A3454" i="13"/>
  <c r="W3453" i="13"/>
  <c r="V3453" i="13"/>
  <c r="U3453" i="13"/>
  <c r="T3453" i="13"/>
  <c r="S3453" i="13"/>
  <c r="X3453" i="13" s="1"/>
  <c r="A3453" i="13"/>
  <c r="W3452" i="13"/>
  <c r="V3452" i="13"/>
  <c r="U3452" i="13"/>
  <c r="T3452" i="13"/>
  <c r="S3452" i="13"/>
  <c r="X3452" i="13" s="1"/>
  <c r="A3452" i="13"/>
  <c r="W3451" i="13"/>
  <c r="V3451" i="13"/>
  <c r="U3451" i="13"/>
  <c r="T3451" i="13"/>
  <c r="S3451" i="13"/>
  <c r="X3451" i="13" s="1"/>
  <c r="A3451" i="13"/>
  <c r="W3450" i="13"/>
  <c r="V3450" i="13"/>
  <c r="U3450" i="13"/>
  <c r="T3450" i="13"/>
  <c r="S3450" i="13"/>
  <c r="X3450" i="13" s="1"/>
  <c r="A3450" i="13"/>
  <c r="W3449" i="13"/>
  <c r="V3449" i="13"/>
  <c r="U3449" i="13"/>
  <c r="T3449" i="13"/>
  <c r="S3449" i="13"/>
  <c r="X3449" i="13" s="1"/>
  <c r="A3449" i="13"/>
  <c r="W3448" i="13"/>
  <c r="V3448" i="13"/>
  <c r="U3448" i="13"/>
  <c r="T3448" i="13"/>
  <c r="S3448" i="13"/>
  <c r="X3448" i="13" s="1"/>
  <c r="A3448" i="13"/>
  <c r="W3447" i="13"/>
  <c r="V3447" i="13"/>
  <c r="U3447" i="13"/>
  <c r="T3447" i="13"/>
  <c r="S3447" i="13"/>
  <c r="X3447" i="13" s="1"/>
  <c r="A3447" i="13"/>
  <c r="W3446" i="13"/>
  <c r="V3446" i="13"/>
  <c r="U3446" i="13"/>
  <c r="T3446" i="13"/>
  <c r="S3446" i="13"/>
  <c r="X3446" i="13" s="1"/>
  <c r="A3446" i="13"/>
  <c r="W3445" i="13"/>
  <c r="V3445" i="13"/>
  <c r="U3445" i="13"/>
  <c r="T3445" i="13"/>
  <c r="S3445" i="13"/>
  <c r="X3445" i="13" s="1"/>
  <c r="A3445" i="13"/>
  <c r="W3444" i="13"/>
  <c r="V3444" i="13"/>
  <c r="U3444" i="13"/>
  <c r="T3444" i="13"/>
  <c r="S3444" i="13"/>
  <c r="X3444" i="13" s="1"/>
  <c r="A3444" i="13"/>
  <c r="W3443" i="13"/>
  <c r="V3443" i="13"/>
  <c r="U3443" i="13"/>
  <c r="T3443" i="13"/>
  <c r="S3443" i="13"/>
  <c r="X3443" i="13" s="1"/>
  <c r="A3443" i="13"/>
  <c r="W3442" i="13"/>
  <c r="V3442" i="13"/>
  <c r="U3442" i="13"/>
  <c r="T3442" i="13"/>
  <c r="S3442" i="13"/>
  <c r="X3442" i="13" s="1"/>
  <c r="A3442" i="13"/>
  <c r="W3441" i="13"/>
  <c r="V3441" i="13"/>
  <c r="U3441" i="13"/>
  <c r="T3441" i="13"/>
  <c r="S3441" i="13"/>
  <c r="X3441" i="13" s="1"/>
  <c r="A3441" i="13"/>
  <c r="W3440" i="13"/>
  <c r="V3440" i="13"/>
  <c r="U3440" i="13"/>
  <c r="T3440" i="13"/>
  <c r="S3440" i="13"/>
  <c r="X3440" i="13" s="1"/>
  <c r="A3440" i="13"/>
  <c r="W3439" i="13"/>
  <c r="V3439" i="13"/>
  <c r="U3439" i="13"/>
  <c r="T3439" i="13"/>
  <c r="S3439" i="13"/>
  <c r="X3439" i="13" s="1"/>
  <c r="A3439" i="13"/>
  <c r="W3438" i="13"/>
  <c r="V3438" i="13"/>
  <c r="U3438" i="13"/>
  <c r="T3438" i="13"/>
  <c r="S3438" i="13"/>
  <c r="X3438" i="13" s="1"/>
  <c r="A3438" i="13"/>
  <c r="W3437" i="13"/>
  <c r="V3437" i="13"/>
  <c r="U3437" i="13"/>
  <c r="T3437" i="13"/>
  <c r="S3437" i="13"/>
  <c r="X3437" i="13" s="1"/>
  <c r="A3437" i="13"/>
  <c r="W3436" i="13"/>
  <c r="V3436" i="13"/>
  <c r="U3436" i="13"/>
  <c r="T3436" i="13"/>
  <c r="S3436" i="13"/>
  <c r="X3436" i="13" s="1"/>
  <c r="A3436" i="13"/>
  <c r="W3435" i="13"/>
  <c r="V3435" i="13"/>
  <c r="U3435" i="13"/>
  <c r="T3435" i="13"/>
  <c r="S3435" i="13"/>
  <c r="X3435" i="13" s="1"/>
  <c r="A3435" i="13"/>
  <c r="W3434" i="13"/>
  <c r="V3434" i="13"/>
  <c r="U3434" i="13"/>
  <c r="T3434" i="13"/>
  <c r="S3434" i="13"/>
  <c r="X3434" i="13" s="1"/>
  <c r="A3434" i="13"/>
  <c r="W3433" i="13"/>
  <c r="V3433" i="13"/>
  <c r="U3433" i="13"/>
  <c r="T3433" i="13"/>
  <c r="S3433" i="13"/>
  <c r="X3433" i="13" s="1"/>
  <c r="A3433" i="13"/>
  <c r="W3432" i="13"/>
  <c r="V3432" i="13"/>
  <c r="U3432" i="13"/>
  <c r="T3432" i="13"/>
  <c r="S3432" i="13"/>
  <c r="X3432" i="13" s="1"/>
  <c r="A3432" i="13"/>
  <c r="W3431" i="13"/>
  <c r="V3431" i="13"/>
  <c r="U3431" i="13"/>
  <c r="T3431" i="13"/>
  <c r="S3431" i="13"/>
  <c r="X3431" i="13" s="1"/>
  <c r="A3431" i="13"/>
  <c r="W3430" i="13"/>
  <c r="V3430" i="13"/>
  <c r="U3430" i="13"/>
  <c r="T3430" i="13"/>
  <c r="S3430" i="13"/>
  <c r="X3430" i="13" s="1"/>
  <c r="A3430" i="13"/>
  <c r="W3429" i="13"/>
  <c r="V3429" i="13"/>
  <c r="U3429" i="13"/>
  <c r="T3429" i="13"/>
  <c r="S3429" i="13"/>
  <c r="X3429" i="13" s="1"/>
  <c r="A3429" i="13"/>
  <c r="W3428" i="13"/>
  <c r="V3428" i="13"/>
  <c r="U3428" i="13"/>
  <c r="T3428" i="13"/>
  <c r="S3428" i="13"/>
  <c r="X3428" i="13" s="1"/>
  <c r="A3428" i="13"/>
  <c r="W3427" i="13"/>
  <c r="V3427" i="13"/>
  <c r="U3427" i="13"/>
  <c r="T3427" i="13"/>
  <c r="S3427" i="13"/>
  <c r="X3427" i="13" s="1"/>
  <c r="A3427" i="13"/>
  <c r="W3426" i="13"/>
  <c r="V3426" i="13"/>
  <c r="U3426" i="13"/>
  <c r="T3426" i="13"/>
  <c r="S3426" i="13"/>
  <c r="X3426" i="13" s="1"/>
  <c r="A3426" i="13"/>
  <c r="W3425" i="13"/>
  <c r="V3425" i="13"/>
  <c r="U3425" i="13"/>
  <c r="T3425" i="13"/>
  <c r="S3425" i="13"/>
  <c r="X3425" i="13" s="1"/>
  <c r="A3425" i="13"/>
  <c r="X3424" i="13"/>
  <c r="W3424" i="13"/>
  <c r="V3424" i="13"/>
  <c r="U3424" i="13"/>
  <c r="T3424" i="13"/>
  <c r="S3424" i="13"/>
  <c r="A3424" i="13"/>
  <c r="W3423" i="13"/>
  <c r="V3423" i="13"/>
  <c r="U3423" i="13"/>
  <c r="T3423" i="13"/>
  <c r="S3423" i="13"/>
  <c r="X3423" i="13" s="1"/>
  <c r="A3423" i="13"/>
  <c r="X3422" i="13"/>
  <c r="W3422" i="13"/>
  <c r="V3422" i="13"/>
  <c r="U3422" i="13"/>
  <c r="T3422" i="13"/>
  <c r="S3422" i="13"/>
  <c r="A3422" i="13"/>
  <c r="W3421" i="13"/>
  <c r="V3421" i="13"/>
  <c r="U3421" i="13"/>
  <c r="T3421" i="13"/>
  <c r="S3421" i="13"/>
  <c r="X3421" i="13" s="1"/>
  <c r="A3421" i="13"/>
  <c r="X3420" i="13"/>
  <c r="W3420" i="13"/>
  <c r="V3420" i="13"/>
  <c r="U3420" i="13"/>
  <c r="T3420" i="13"/>
  <c r="S3420" i="13"/>
  <c r="A3420" i="13"/>
  <c r="W3419" i="13"/>
  <c r="V3419" i="13"/>
  <c r="U3419" i="13"/>
  <c r="T3419" i="13"/>
  <c r="S3419" i="13"/>
  <c r="X3419" i="13" s="1"/>
  <c r="A3419" i="13"/>
  <c r="X3418" i="13"/>
  <c r="W3418" i="13"/>
  <c r="V3418" i="13"/>
  <c r="U3418" i="13"/>
  <c r="T3418" i="13"/>
  <c r="S3418" i="13"/>
  <c r="A3418" i="13"/>
  <c r="W3417" i="13"/>
  <c r="V3417" i="13"/>
  <c r="U3417" i="13"/>
  <c r="T3417" i="13"/>
  <c r="S3417" i="13"/>
  <c r="X3417" i="13" s="1"/>
  <c r="A3417" i="13"/>
  <c r="X3416" i="13"/>
  <c r="W3416" i="13"/>
  <c r="V3416" i="13"/>
  <c r="U3416" i="13"/>
  <c r="T3416" i="13"/>
  <c r="S3416" i="13"/>
  <c r="A3416" i="13"/>
  <c r="W3415" i="13"/>
  <c r="V3415" i="13"/>
  <c r="U3415" i="13"/>
  <c r="T3415" i="13"/>
  <c r="S3415" i="13"/>
  <c r="X3415" i="13" s="1"/>
  <c r="A3415" i="13"/>
  <c r="X3414" i="13"/>
  <c r="W3414" i="13"/>
  <c r="V3414" i="13"/>
  <c r="U3414" i="13"/>
  <c r="T3414" i="13"/>
  <c r="S3414" i="13"/>
  <c r="A3414" i="13"/>
  <c r="W3413" i="13"/>
  <c r="V3413" i="13"/>
  <c r="U3413" i="13"/>
  <c r="T3413" i="13"/>
  <c r="S3413" i="13"/>
  <c r="X3413" i="13" s="1"/>
  <c r="A3413" i="13"/>
  <c r="X3412" i="13"/>
  <c r="W3412" i="13"/>
  <c r="V3412" i="13"/>
  <c r="U3412" i="13"/>
  <c r="T3412" i="13"/>
  <c r="S3412" i="13"/>
  <c r="A3412" i="13"/>
  <c r="W3411" i="13"/>
  <c r="V3411" i="13"/>
  <c r="U3411" i="13"/>
  <c r="T3411" i="13"/>
  <c r="S3411" i="13"/>
  <c r="X3411" i="13" s="1"/>
  <c r="A3411" i="13"/>
  <c r="X3410" i="13"/>
  <c r="W3410" i="13"/>
  <c r="V3410" i="13"/>
  <c r="U3410" i="13"/>
  <c r="T3410" i="13"/>
  <c r="S3410" i="13"/>
  <c r="A3410" i="13"/>
  <c r="W3409" i="13"/>
  <c r="V3409" i="13"/>
  <c r="U3409" i="13"/>
  <c r="T3409" i="13"/>
  <c r="S3409" i="13"/>
  <c r="X3409" i="13" s="1"/>
  <c r="A3409" i="13"/>
  <c r="X3408" i="13"/>
  <c r="W3408" i="13"/>
  <c r="V3408" i="13"/>
  <c r="U3408" i="13"/>
  <c r="T3408" i="13"/>
  <c r="S3408" i="13"/>
  <c r="A3408" i="13"/>
  <c r="W3407" i="13"/>
  <c r="V3407" i="13"/>
  <c r="U3407" i="13"/>
  <c r="T3407" i="13"/>
  <c r="S3407" i="13"/>
  <c r="X3407" i="13" s="1"/>
  <c r="A3407" i="13"/>
  <c r="X3406" i="13"/>
  <c r="W3406" i="13"/>
  <c r="V3406" i="13"/>
  <c r="U3406" i="13"/>
  <c r="T3406" i="13"/>
  <c r="S3406" i="13"/>
  <c r="A3406" i="13"/>
  <c r="W3405" i="13"/>
  <c r="V3405" i="13"/>
  <c r="U3405" i="13"/>
  <c r="T3405" i="13"/>
  <c r="S3405" i="13"/>
  <c r="X3405" i="13" s="1"/>
  <c r="A3405" i="13"/>
  <c r="X3404" i="13"/>
  <c r="W3404" i="13"/>
  <c r="V3404" i="13"/>
  <c r="U3404" i="13"/>
  <c r="T3404" i="13"/>
  <c r="S3404" i="13"/>
  <c r="A3404" i="13"/>
  <c r="W3403" i="13"/>
  <c r="V3403" i="13"/>
  <c r="U3403" i="13"/>
  <c r="T3403" i="13"/>
  <c r="S3403" i="13"/>
  <c r="X3403" i="13" s="1"/>
  <c r="A3403" i="13"/>
  <c r="X3402" i="13"/>
  <c r="W3402" i="13"/>
  <c r="V3402" i="13"/>
  <c r="U3402" i="13"/>
  <c r="T3402" i="13"/>
  <c r="S3402" i="13"/>
  <c r="A3402" i="13"/>
  <c r="W3401" i="13"/>
  <c r="V3401" i="13"/>
  <c r="U3401" i="13"/>
  <c r="T3401" i="13"/>
  <c r="S3401" i="13"/>
  <c r="X3401" i="13" s="1"/>
  <c r="A3401" i="13"/>
  <c r="X3400" i="13"/>
  <c r="W3400" i="13"/>
  <c r="V3400" i="13"/>
  <c r="U3400" i="13"/>
  <c r="T3400" i="13"/>
  <c r="S3400" i="13"/>
  <c r="A3400" i="13"/>
  <c r="W3399" i="13"/>
  <c r="V3399" i="13"/>
  <c r="U3399" i="13"/>
  <c r="T3399" i="13"/>
  <c r="S3399" i="13"/>
  <c r="X3399" i="13" s="1"/>
  <c r="A3399" i="13"/>
  <c r="X3398" i="13"/>
  <c r="W3398" i="13"/>
  <c r="V3398" i="13"/>
  <c r="U3398" i="13"/>
  <c r="T3398" i="13"/>
  <c r="S3398" i="13"/>
  <c r="A3398" i="13"/>
  <c r="W3397" i="13"/>
  <c r="V3397" i="13"/>
  <c r="U3397" i="13"/>
  <c r="T3397" i="13"/>
  <c r="S3397" i="13"/>
  <c r="X3397" i="13" s="1"/>
  <c r="A3397" i="13"/>
  <c r="X3396" i="13"/>
  <c r="W3396" i="13"/>
  <c r="V3396" i="13"/>
  <c r="U3396" i="13"/>
  <c r="T3396" i="13"/>
  <c r="S3396" i="13"/>
  <c r="A3396" i="13"/>
  <c r="W3395" i="13"/>
  <c r="V3395" i="13"/>
  <c r="U3395" i="13"/>
  <c r="T3395" i="13"/>
  <c r="S3395" i="13"/>
  <c r="X3395" i="13" s="1"/>
  <c r="A3395" i="13"/>
  <c r="X3394" i="13"/>
  <c r="W3394" i="13"/>
  <c r="V3394" i="13"/>
  <c r="U3394" i="13"/>
  <c r="T3394" i="13"/>
  <c r="S3394" i="13"/>
  <c r="A3394" i="13"/>
  <c r="W3393" i="13"/>
  <c r="V3393" i="13"/>
  <c r="U3393" i="13"/>
  <c r="T3393" i="13"/>
  <c r="S3393" i="13"/>
  <c r="X3393" i="13" s="1"/>
  <c r="A3393" i="13"/>
  <c r="X3392" i="13"/>
  <c r="W3392" i="13"/>
  <c r="V3392" i="13"/>
  <c r="U3392" i="13"/>
  <c r="T3392" i="13"/>
  <c r="S3392" i="13"/>
  <c r="A3392" i="13"/>
  <c r="W3391" i="13"/>
  <c r="V3391" i="13"/>
  <c r="U3391" i="13"/>
  <c r="T3391" i="13"/>
  <c r="S3391" i="13"/>
  <c r="X3391" i="13" s="1"/>
  <c r="A3391" i="13"/>
  <c r="X3390" i="13"/>
  <c r="W3390" i="13"/>
  <c r="V3390" i="13"/>
  <c r="U3390" i="13"/>
  <c r="T3390" i="13"/>
  <c r="S3390" i="13"/>
  <c r="A3390" i="13"/>
  <c r="W3389" i="13"/>
  <c r="V3389" i="13"/>
  <c r="U3389" i="13"/>
  <c r="T3389" i="13"/>
  <c r="S3389" i="13"/>
  <c r="X3389" i="13" s="1"/>
  <c r="A3389" i="13"/>
  <c r="X3388" i="13"/>
  <c r="W3388" i="13"/>
  <c r="V3388" i="13"/>
  <c r="U3388" i="13"/>
  <c r="T3388" i="13"/>
  <c r="S3388" i="13"/>
  <c r="A3388" i="13"/>
  <c r="W3387" i="13"/>
  <c r="V3387" i="13"/>
  <c r="U3387" i="13"/>
  <c r="T3387" i="13"/>
  <c r="S3387" i="13"/>
  <c r="X3387" i="13" s="1"/>
  <c r="A3387" i="13"/>
  <c r="X3386" i="13"/>
  <c r="W3386" i="13"/>
  <c r="V3386" i="13"/>
  <c r="U3386" i="13"/>
  <c r="T3386" i="13"/>
  <c r="S3386" i="13"/>
  <c r="A3386" i="13"/>
  <c r="W3385" i="13"/>
  <c r="V3385" i="13"/>
  <c r="U3385" i="13"/>
  <c r="T3385" i="13"/>
  <c r="S3385" i="13"/>
  <c r="X3385" i="13" s="1"/>
  <c r="A3385" i="13"/>
  <c r="X3384" i="13"/>
  <c r="W3384" i="13"/>
  <c r="V3384" i="13"/>
  <c r="U3384" i="13"/>
  <c r="T3384" i="13"/>
  <c r="S3384" i="13"/>
  <c r="A3384" i="13"/>
  <c r="W3383" i="13"/>
  <c r="V3383" i="13"/>
  <c r="U3383" i="13"/>
  <c r="T3383" i="13"/>
  <c r="S3383" i="13"/>
  <c r="X3383" i="13" s="1"/>
  <c r="A3383" i="13"/>
  <c r="X3382" i="13"/>
  <c r="W3382" i="13"/>
  <c r="V3382" i="13"/>
  <c r="U3382" i="13"/>
  <c r="T3382" i="13"/>
  <c r="S3382" i="13"/>
  <c r="A3382" i="13"/>
  <c r="W3381" i="13"/>
  <c r="V3381" i="13"/>
  <c r="U3381" i="13"/>
  <c r="T3381" i="13"/>
  <c r="S3381" i="13"/>
  <c r="X3381" i="13" s="1"/>
  <c r="A3381" i="13"/>
  <c r="X3380" i="13"/>
  <c r="W3380" i="13"/>
  <c r="V3380" i="13"/>
  <c r="U3380" i="13"/>
  <c r="T3380" i="13"/>
  <c r="S3380" i="13"/>
  <c r="A3380" i="13"/>
  <c r="W3379" i="13"/>
  <c r="V3379" i="13"/>
  <c r="U3379" i="13"/>
  <c r="T3379" i="13"/>
  <c r="S3379" i="13"/>
  <c r="X3379" i="13" s="1"/>
  <c r="A3379" i="13"/>
  <c r="X3378" i="13"/>
  <c r="W3378" i="13"/>
  <c r="V3378" i="13"/>
  <c r="U3378" i="13"/>
  <c r="T3378" i="13"/>
  <c r="S3378" i="13"/>
  <c r="A3378" i="13"/>
  <c r="W3377" i="13"/>
  <c r="V3377" i="13"/>
  <c r="U3377" i="13"/>
  <c r="T3377" i="13"/>
  <c r="S3377" i="13"/>
  <c r="X3377" i="13" s="1"/>
  <c r="A3377" i="13"/>
  <c r="X3376" i="13"/>
  <c r="W3376" i="13"/>
  <c r="V3376" i="13"/>
  <c r="U3376" i="13"/>
  <c r="T3376" i="13"/>
  <c r="S3376" i="13"/>
  <c r="A3376" i="13"/>
  <c r="W3375" i="13"/>
  <c r="V3375" i="13"/>
  <c r="U3375" i="13"/>
  <c r="T3375" i="13"/>
  <c r="S3375" i="13"/>
  <c r="X3375" i="13" s="1"/>
  <c r="A3375" i="13"/>
  <c r="X3374" i="13"/>
  <c r="W3374" i="13"/>
  <c r="V3374" i="13"/>
  <c r="U3374" i="13"/>
  <c r="T3374" i="13"/>
  <c r="S3374" i="13"/>
  <c r="A3374" i="13"/>
  <c r="W3373" i="13"/>
  <c r="V3373" i="13"/>
  <c r="U3373" i="13"/>
  <c r="T3373" i="13"/>
  <c r="S3373" i="13"/>
  <c r="X3373" i="13" s="1"/>
  <c r="A3373" i="13"/>
  <c r="X3372" i="13"/>
  <c r="W3372" i="13"/>
  <c r="V3372" i="13"/>
  <c r="U3372" i="13"/>
  <c r="T3372" i="13"/>
  <c r="S3372" i="13"/>
  <c r="A3372" i="13"/>
  <c r="W3371" i="13"/>
  <c r="V3371" i="13"/>
  <c r="U3371" i="13"/>
  <c r="T3371" i="13"/>
  <c r="S3371" i="13"/>
  <c r="X3371" i="13" s="1"/>
  <c r="A3371" i="13"/>
  <c r="X3370" i="13"/>
  <c r="W3370" i="13"/>
  <c r="V3370" i="13"/>
  <c r="U3370" i="13"/>
  <c r="T3370" i="13"/>
  <c r="S3370" i="13"/>
  <c r="A3370" i="13"/>
  <c r="W3369" i="13"/>
  <c r="V3369" i="13"/>
  <c r="U3369" i="13"/>
  <c r="T3369" i="13"/>
  <c r="S3369" i="13"/>
  <c r="X3369" i="13" s="1"/>
  <c r="A3369" i="13"/>
  <c r="X3368" i="13"/>
  <c r="W3368" i="13"/>
  <c r="V3368" i="13"/>
  <c r="U3368" i="13"/>
  <c r="T3368" i="13"/>
  <c r="S3368" i="13"/>
  <c r="A3368" i="13"/>
  <c r="W3367" i="13"/>
  <c r="V3367" i="13"/>
  <c r="U3367" i="13"/>
  <c r="T3367" i="13"/>
  <c r="S3367" i="13"/>
  <c r="X3367" i="13" s="1"/>
  <c r="A3367" i="13"/>
  <c r="X3366" i="13"/>
  <c r="W3366" i="13"/>
  <c r="V3366" i="13"/>
  <c r="U3366" i="13"/>
  <c r="T3366" i="13"/>
  <c r="S3366" i="13"/>
  <c r="A3366" i="13"/>
  <c r="W3365" i="13"/>
  <c r="V3365" i="13"/>
  <c r="U3365" i="13"/>
  <c r="T3365" i="13"/>
  <c r="S3365" i="13"/>
  <c r="X3365" i="13" s="1"/>
  <c r="A3365" i="13"/>
  <c r="X3364" i="13"/>
  <c r="W3364" i="13"/>
  <c r="V3364" i="13"/>
  <c r="U3364" i="13"/>
  <c r="T3364" i="13"/>
  <c r="S3364" i="13"/>
  <c r="A3364" i="13"/>
  <c r="W3363" i="13"/>
  <c r="V3363" i="13"/>
  <c r="U3363" i="13"/>
  <c r="T3363" i="13"/>
  <c r="S3363" i="13"/>
  <c r="X3363" i="13" s="1"/>
  <c r="A3363" i="13"/>
  <c r="X3362" i="13"/>
  <c r="W3362" i="13"/>
  <c r="V3362" i="13"/>
  <c r="U3362" i="13"/>
  <c r="T3362" i="13"/>
  <c r="S3362" i="13"/>
  <c r="A3362" i="13"/>
  <c r="W3361" i="13"/>
  <c r="V3361" i="13"/>
  <c r="U3361" i="13"/>
  <c r="T3361" i="13"/>
  <c r="S3361" i="13"/>
  <c r="X3361" i="13" s="1"/>
  <c r="A3361" i="13"/>
  <c r="W3360" i="13"/>
  <c r="V3360" i="13"/>
  <c r="U3360" i="13"/>
  <c r="T3360" i="13"/>
  <c r="S3360" i="13"/>
  <c r="X3360" i="13" s="1"/>
  <c r="A3360" i="13"/>
  <c r="W3359" i="13"/>
  <c r="V3359" i="13"/>
  <c r="U3359" i="13"/>
  <c r="T3359" i="13"/>
  <c r="S3359" i="13"/>
  <c r="X3359" i="13" s="1"/>
  <c r="A3359" i="13"/>
  <c r="X3358" i="13"/>
  <c r="W3358" i="13"/>
  <c r="V3358" i="13"/>
  <c r="U3358" i="13"/>
  <c r="T3358" i="13"/>
  <c r="S3358" i="13"/>
  <c r="A3358" i="13"/>
  <c r="W3357" i="13"/>
  <c r="V3357" i="13"/>
  <c r="U3357" i="13"/>
  <c r="T3357" i="13"/>
  <c r="S3357" i="13"/>
  <c r="X3357" i="13" s="1"/>
  <c r="A3357" i="13"/>
  <c r="X3356" i="13"/>
  <c r="W3356" i="13"/>
  <c r="V3356" i="13"/>
  <c r="U3356" i="13"/>
  <c r="T3356" i="13"/>
  <c r="S3356" i="13"/>
  <c r="A3356" i="13"/>
  <c r="W3355" i="13"/>
  <c r="V3355" i="13"/>
  <c r="U3355" i="13"/>
  <c r="T3355" i="13"/>
  <c r="S3355" i="13"/>
  <c r="X3355" i="13" s="1"/>
  <c r="A3355" i="13"/>
  <c r="X3354" i="13"/>
  <c r="W3354" i="13"/>
  <c r="V3354" i="13"/>
  <c r="U3354" i="13"/>
  <c r="T3354" i="13"/>
  <c r="S3354" i="13"/>
  <c r="A3354" i="13"/>
  <c r="W3353" i="13"/>
  <c r="V3353" i="13"/>
  <c r="U3353" i="13"/>
  <c r="T3353" i="13"/>
  <c r="S3353" i="13"/>
  <c r="X3353" i="13" s="1"/>
  <c r="A3353" i="13"/>
  <c r="X3352" i="13"/>
  <c r="W3352" i="13"/>
  <c r="V3352" i="13"/>
  <c r="U3352" i="13"/>
  <c r="T3352" i="13"/>
  <c r="S3352" i="13"/>
  <c r="A3352" i="13"/>
  <c r="W3351" i="13"/>
  <c r="V3351" i="13"/>
  <c r="U3351" i="13"/>
  <c r="T3351" i="13"/>
  <c r="S3351" i="13"/>
  <c r="X3351" i="13" s="1"/>
  <c r="A3351" i="13"/>
  <c r="X3350" i="13"/>
  <c r="W3350" i="13"/>
  <c r="V3350" i="13"/>
  <c r="U3350" i="13"/>
  <c r="T3350" i="13"/>
  <c r="S3350" i="13"/>
  <c r="A3350" i="13"/>
  <c r="X3349" i="13"/>
  <c r="W3349" i="13"/>
  <c r="V3349" i="13"/>
  <c r="U3349" i="13"/>
  <c r="T3349" i="13"/>
  <c r="S3349" i="13"/>
  <c r="A3349" i="13"/>
  <c r="X3348" i="13"/>
  <c r="W3348" i="13"/>
  <c r="V3348" i="13"/>
  <c r="U3348" i="13"/>
  <c r="T3348" i="13"/>
  <c r="S3348" i="13"/>
  <c r="A3348" i="13"/>
  <c r="W3347" i="13"/>
  <c r="V3347" i="13"/>
  <c r="U3347" i="13"/>
  <c r="T3347" i="13"/>
  <c r="S3347" i="13"/>
  <c r="X3347" i="13" s="1"/>
  <c r="A3347" i="13"/>
  <c r="X3346" i="13"/>
  <c r="W3346" i="13"/>
  <c r="V3346" i="13"/>
  <c r="U3346" i="13"/>
  <c r="T3346" i="13"/>
  <c r="S3346" i="13"/>
  <c r="A3346" i="13"/>
  <c r="W3345" i="13"/>
  <c r="V3345" i="13"/>
  <c r="U3345" i="13"/>
  <c r="T3345" i="13"/>
  <c r="S3345" i="13"/>
  <c r="X3345" i="13" s="1"/>
  <c r="A3345" i="13"/>
  <c r="W3344" i="13"/>
  <c r="V3344" i="13"/>
  <c r="U3344" i="13"/>
  <c r="T3344" i="13"/>
  <c r="S3344" i="13"/>
  <c r="X3344" i="13" s="1"/>
  <c r="A3344" i="13"/>
  <c r="W3343" i="13"/>
  <c r="V3343" i="13"/>
  <c r="U3343" i="13"/>
  <c r="T3343" i="13"/>
  <c r="S3343" i="13"/>
  <c r="X3343" i="13" s="1"/>
  <c r="A3343" i="13"/>
  <c r="X3342" i="13"/>
  <c r="W3342" i="13"/>
  <c r="V3342" i="13"/>
  <c r="U3342" i="13"/>
  <c r="T3342" i="13"/>
  <c r="S3342" i="13"/>
  <c r="A3342" i="13"/>
  <c r="W3341" i="13"/>
  <c r="V3341" i="13"/>
  <c r="U3341" i="13"/>
  <c r="T3341" i="13"/>
  <c r="S3341" i="13"/>
  <c r="X3341" i="13" s="1"/>
  <c r="A3341" i="13"/>
  <c r="X3340" i="13"/>
  <c r="W3340" i="13"/>
  <c r="V3340" i="13"/>
  <c r="U3340" i="13"/>
  <c r="T3340" i="13"/>
  <c r="S3340" i="13"/>
  <c r="A3340" i="13"/>
  <c r="W3339" i="13"/>
  <c r="V3339" i="13"/>
  <c r="U3339" i="13"/>
  <c r="T3339" i="13"/>
  <c r="S3339" i="13"/>
  <c r="X3339" i="13" s="1"/>
  <c r="A3339" i="13"/>
  <c r="X3338" i="13"/>
  <c r="W3338" i="13"/>
  <c r="V3338" i="13"/>
  <c r="U3338" i="13"/>
  <c r="T3338" i="13"/>
  <c r="S3338" i="13"/>
  <c r="A3338" i="13"/>
  <c r="W3337" i="13"/>
  <c r="V3337" i="13"/>
  <c r="U3337" i="13"/>
  <c r="T3337" i="13"/>
  <c r="S3337" i="13"/>
  <c r="X3337" i="13" s="1"/>
  <c r="A3337" i="13"/>
  <c r="X3336" i="13"/>
  <c r="W3336" i="13"/>
  <c r="V3336" i="13"/>
  <c r="U3336" i="13"/>
  <c r="T3336" i="13"/>
  <c r="S3336" i="13"/>
  <c r="A3336" i="13"/>
  <c r="W3335" i="13"/>
  <c r="V3335" i="13"/>
  <c r="U3335" i="13"/>
  <c r="T3335" i="13"/>
  <c r="S3335" i="13"/>
  <c r="X3335" i="13" s="1"/>
  <c r="A3335" i="13"/>
  <c r="X3334" i="13"/>
  <c r="W3334" i="13"/>
  <c r="V3334" i="13"/>
  <c r="U3334" i="13"/>
  <c r="T3334" i="13"/>
  <c r="S3334" i="13"/>
  <c r="A3334" i="13"/>
  <c r="X3333" i="13"/>
  <c r="W3333" i="13"/>
  <c r="V3333" i="13"/>
  <c r="U3333" i="13"/>
  <c r="T3333" i="13"/>
  <c r="S3333" i="13"/>
  <c r="A3333" i="13"/>
  <c r="X3332" i="13"/>
  <c r="W3332" i="13"/>
  <c r="V3332" i="13"/>
  <c r="U3332" i="13"/>
  <c r="T3332" i="13"/>
  <c r="S3332" i="13"/>
  <c r="A3332" i="13"/>
  <c r="W3331" i="13"/>
  <c r="V3331" i="13"/>
  <c r="U3331" i="13"/>
  <c r="T3331" i="13"/>
  <c r="S3331" i="13"/>
  <c r="X3331" i="13" s="1"/>
  <c r="A3331" i="13"/>
  <c r="X3330" i="13"/>
  <c r="W3330" i="13"/>
  <c r="V3330" i="13"/>
  <c r="U3330" i="13"/>
  <c r="T3330" i="13"/>
  <c r="S3330" i="13"/>
  <c r="A3330" i="13"/>
  <c r="W3329" i="13"/>
  <c r="V3329" i="13"/>
  <c r="U3329" i="13"/>
  <c r="T3329" i="13"/>
  <c r="S3329" i="13"/>
  <c r="X3329" i="13" s="1"/>
  <c r="A3329" i="13"/>
  <c r="W3328" i="13"/>
  <c r="V3328" i="13"/>
  <c r="U3328" i="13"/>
  <c r="T3328" i="13"/>
  <c r="S3328" i="13"/>
  <c r="X3328" i="13" s="1"/>
  <c r="A3328" i="13"/>
  <c r="W3327" i="13"/>
  <c r="V3327" i="13"/>
  <c r="U3327" i="13"/>
  <c r="T3327" i="13"/>
  <c r="S3327" i="13"/>
  <c r="X3327" i="13" s="1"/>
  <c r="A3327" i="13"/>
  <c r="X3326" i="13"/>
  <c r="W3326" i="13"/>
  <c r="V3326" i="13"/>
  <c r="U3326" i="13"/>
  <c r="T3326" i="13"/>
  <c r="S3326" i="13"/>
  <c r="A3326" i="13"/>
  <c r="W3325" i="13"/>
  <c r="V3325" i="13"/>
  <c r="U3325" i="13"/>
  <c r="T3325" i="13"/>
  <c r="S3325" i="13"/>
  <c r="X3325" i="13" s="1"/>
  <c r="A3325" i="13"/>
  <c r="X3324" i="13"/>
  <c r="W3324" i="13"/>
  <c r="V3324" i="13"/>
  <c r="U3324" i="13"/>
  <c r="T3324" i="13"/>
  <c r="S3324" i="13"/>
  <c r="A3324" i="13"/>
  <c r="W3323" i="13"/>
  <c r="V3323" i="13"/>
  <c r="U3323" i="13"/>
  <c r="T3323" i="13"/>
  <c r="S3323" i="13"/>
  <c r="X3323" i="13" s="1"/>
  <c r="A3323" i="13"/>
  <c r="X3322" i="13"/>
  <c r="W3322" i="13"/>
  <c r="V3322" i="13"/>
  <c r="U3322" i="13"/>
  <c r="T3322" i="13"/>
  <c r="S3322" i="13"/>
  <c r="A3322" i="13"/>
  <c r="X3321" i="13"/>
  <c r="W3321" i="13"/>
  <c r="V3321" i="13"/>
  <c r="U3321" i="13"/>
  <c r="T3321" i="13"/>
  <c r="S3321" i="13"/>
  <c r="A3321" i="13"/>
  <c r="W3320" i="13"/>
  <c r="V3320" i="13"/>
  <c r="U3320" i="13"/>
  <c r="T3320" i="13"/>
  <c r="S3320" i="13"/>
  <c r="X3320" i="13" s="1"/>
  <c r="A3320" i="13"/>
  <c r="W3319" i="13"/>
  <c r="V3319" i="13"/>
  <c r="U3319" i="13"/>
  <c r="T3319" i="13"/>
  <c r="S3319" i="13"/>
  <c r="X3319" i="13" s="1"/>
  <c r="A3319" i="13"/>
  <c r="X3318" i="13"/>
  <c r="W3318" i="13"/>
  <c r="V3318" i="13"/>
  <c r="U3318" i="13"/>
  <c r="T3318" i="13"/>
  <c r="S3318" i="13"/>
  <c r="A3318" i="13"/>
  <c r="W3317" i="13"/>
  <c r="V3317" i="13"/>
  <c r="U3317" i="13"/>
  <c r="T3317" i="13"/>
  <c r="S3317" i="13"/>
  <c r="X3317" i="13" s="1"/>
  <c r="A3317" i="13"/>
  <c r="X3316" i="13"/>
  <c r="W3316" i="13"/>
  <c r="V3316" i="13"/>
  <c r="U3316" i="13"/>
  <c r="T3316" i="13"/>
  <c r="S3316" i="13"/>
  <c r="A3316" i="13"/>
  <c r="W3315" i="13"/>
  <c r="V3315" i="13"/>
  <c r="U3315" i="13"/>
  <c r="T3315" i="13"/>
  <c r="S3315" i="13"/>
  <c r="X3315" i="13" s="1"/>
  <c r="A3315" i="13"/>
  <c r="X3314" i="13"/>
  <c r="W3314" i="13"/>
  <c r="V3314" i="13"/>
  <c r="U3314" i="13"/>
  <c r="T3314" i="13"/>
  <c r="S3314" i="13"/>
  <c r="A3314" i="13"/>
  <c r="X3313" i="13"/>
  <c r="W3313" i="13"/>
  <c r="V3313" i="13"/>
  <c r="U3313" i="13"/>
  <c r="T3313" i="13"/>
  <c r="S3313" i="13"/>
  <c r="A3313" i="13"/>
  <c r="W3312" i="13"/>
  <c r="V3312" i="13"/>
  <c r="U3312" i="13"/>
  <c r="T3312" i="13"/>
  <c r="S3312" i="13"/>
  <c r="X3312" i="13" s="1"/>
  <c r="A3312" i="13"/>
  <c r="W3311" i="13"/>
  <c r="V3311" i="13"/>
  <c r="U3311" i="13"/>
  <c r="T3311" i="13"/>
  <c r="S3311" i="13"/>
  <c r="X3311" i="13" s="1"/>
  <c r="A3311" i="13"/>
  <c r="X3310" i="13"/>
  <c r="W3310" i="13"/>
  <c r="V3310" i="13"/>
  <c r="U3310" i="13"/>
  <c r="T3310" i="13"/>
  <c r="S3310" i="13"/>
  <c r="A3310" i="13"/>
  <c r="W3309" i="13"/>
  <c r="V3309" i="13"/>
  <c r="U3309" i="13"/>
  <c r="T3309" i="13"/>
  <c r="S3309" i="13"/>
  <c r="X3309" i="13" s="1"/>
  <c r="A3309" i="13"/>
  <c r="X3308" i="13"/>
  <c r="W3308" i="13"/>
  <c r="V3308" i="13"/>
  <c r="U3308" i="13"/>
  <c r="T3308" i="13"/>
  <c r="S3308" i="13"/>
  <c r="A3308" i="13"/>
  <c r="W3307" i="13"/>
  <c r="V3307" i="13"/>
  <c r="U3307" i="13"/>
  <c r="T3307" i="13"/>
  <c r="S3307" i="13"/>
  <c r="X3307" i="13" s="1"/>
  <c r="A3307" i="13"/>
  <c r="X3306" i="13"/>
  <c r="W3306" i="13"/>
  <c r="V3306" i="13"/>
  <c r="U3306" i="13"/>
  <c r="T3306" i="13"/>
  <c r="S3306" i="13"/>
  <c r="A3306" i="13"/>
  <c r="X3305" i="13"/>
  <c r="W3305" i="13"/>
  <c r="V3305" i="13"/>
  <c r="U3305" i="13"/>
  <c r="T3305" i="13"/>
  <c r="S3305" i="13"/>
  <c r="A3305" i="13"/>
  <c r="W3304" i="13"/>
  <c r="V3304" i="13"/>
  <c r="U3304" i="13"/>
  <c r="T3304" i="13"/>
  <c r="S3304" i="13"/>
  <c r="X3304" i="13" s="1"/>
  <c r="A3304" i="13"/>
  <c r="W3303" i="13"/>
  <c r="V3303" i="13"/>
  <c r="U3303" i="13"/>
  <c r="T3303" i="13"/>
  <c r="S3303" i="13"/>
  <c r="X3303" i="13" s="1"/>
  <c r="A3303" i="13"/>
  <c r="X3302" i="13"/>
  <c r="W3302" i="13"/>
  <c r="V3302" i="13"/>
  <c r="U3302" i="13"/>
  <c r="T3302" i="13"/>
  <c r="S3302" i="13"/>
  <c r="A3302" i="13"/>
  <c r="W3301" i="13"/>
  <c r="V3301" i="13"/>
  <c r="U3301" i="13"/>
  <c r="T3301" i="13"/>
  <c r="S3301" i="13"/>
  <c r="X3301" i="13" s="1"/>
  <c r="A3301" i="13"/>
  <c r="X3300" i="13"/>
  <c r="W3300" i="13"/>
  <c r="V3300" i="13"/>
  <c r="U3300" i="13"/>
  <c r="T3300" i="13"/>
  <c r="S3300" i="13"/>
  <c r="A3300" i="13"/>
  <c r="W3299" i="13"/>
  <c r="V3299" i="13"/>
  <c r="U3299" i="13"/>
  <c r="T3299" i="13"/>
  <c r="S3299" i="13"/>
  <c r="X3299" i="13" s="1"/>
  <c r="A3299" i="13"/>
  <c r="X3298" i="13"/>
  <c r="W3298" i="13"/>
  <c r="V3298" i="13"/>
  <c r="U3298" i="13"/>
  <c r="T3298" i="13"/>
  <c r="S3298" i="13"/>
  <c r="A3298" i="13"/>
  <c r="X3297" i="13"/>
  <c r="W3297" i="13"/>
  <c r="V3297" i="13"/>
  <c r="U3297" i="13"/>
  <c r="T3297" i="13"/>
  <c r="S3297" i="13"/>
  <c r="A3297" i="13"/>
  <c r="W3296" i="13"/>
  <c r="V3296" i="13"/>
  <c r="U3296" i="13"/>
  <c r="T3296" i="13"/>
  <c r="S3296" i="13"/>
  <c r="X3296" i="13" s="1"/>
  <c r="A3296" i="13"/>
  <c r="W3295" i="13"/>
  <c r="V3295" i="13"/>
  <c r="U3295" i="13"/>
  <c r="T3295" i="13"/>
  <c r="S3295" i="13"/>
  <c r="X3295" i="13" s="1"/>
  <c r="A3295" i="13"/>
  <c r="X3294" i="13"/>
  <c r="W3294" i="13"/>
  <c r="V3294" i="13"/>
  <c r="U3294" i="13"/>
  <c r="T3294" i="13"/>
  <c r="S3294" i="13"/>
  <c r="A3294" i="13"/>
  <c r="W3293" i="13"/>
  <c r="V3293" i="13"/>
  <c r="U3293" i="13"/>
  <c r="T3293" i="13"/>
  <c r="S3293" i="13"/>
  <c r="X3293" i="13" s="1"/>
  <c r="A3293" i="13"/>
  <c r="X3292" i="13"/>
  <c r="W3292" i="13"/>
  <c r="V3292" i="13"/>
  <c r="U3292" i="13"/>
  <c r="T3292" i="13"/>
  <c r="S3292" i="13"/>
  <c r="A3292" i="13"/>
  <c r="W3291" i="13"/>
  <c r="V3291" i="13"/>
  <c r="U3291" i="13"/>
  <c r="T3291" i="13"/>
  <c r="S3291" i="13"/>
  <c r="X3291" i="13" s="1"/>
  <c r="A3291" i="13"/>
  <c r="X3290" i="13"/>
  <c r="W3290" i="13"/>
  <c r="V3290" i="13"/>
  <c r="U3290" i="13"/>
  <c r="T3290" i="13"/>
  <c r="S3290" i="13"/>
  <c r="A3290" i="13"/>
  <c r="X3289" i="13"/>
  <c r="W3289" i="13"/>
  <c r="V3289" i="13"/>
  <c r="U3289" i="13"/>
  <c r="T3289" i="13"/>
  <c r="S3289" i="13"/>
  <c r="A3289" i="13"/>
  <c r="W3288" i="13"/>
  <c r="V3288" i="13"/>
  <c r="U3288" i="13"/>
  <c r="T3288" i="13"/>
  <c r="S3288" i="13"/>
  <c r="X3288" i="13" s="1"/>
  <c r="A3288" i="13"/>
  <c r="W3287" i="13"/>
  <c r="V3287" i="13"/>
  <c r="U3287" i="13"/>
  <c r="T3287" i="13"/>
  <c r="S3287" i="13"/>
  <c r="X3287" i="13" s="1"/>
  <c r="A3287" i="13"/>
  <c r="X3286" i="13"/>
  <c r="W3286" i="13"/>
  <c r="V3286" i="13"/>
  <c r="U3286" i="13"/>
  <c r="T3286" i="13"/>
  <c r="S3286" i="13"/>
  <c r="A3286" i="13"/>
  <c r="W3285" i="13"/>
  <c r="V3285" i="13"/>
  <c r="U3285" i="13"/>
  <c r="T3285" i="13"/>
  <c r="S3285" i="13"/>
  <c r="X3285" i="13" s="1"/>
  <c r="A3285" i="13"/>
  <c r="X3284" i="13"/>
  <c r="W3284" i="13"/>
  <c r="V3284" i="13"/>
  <c r="U3284" i="13"/>
  <c r="T3284" i="13"/>
  <c r="S3284" i="13"/>
  <c r="A3284" i="13"/>
  <c r="W3283" i="13"/>
  <c r="V3283" i="13"/>
  <c r="U3283" i="13"/>
  <c r="T3283" i="13"/>
  <c r="S3283" i="13"/>
  <c r="X3283" i="13" s="1"/>
  <c r="A3283" i="13"/>
  <c r="X3282" i="13"/>
  <c r="W3282" i="13"/>
  <c r="V3282" i="13"/>
  <c r="U3282" i="13"/>
  <c r="T3282" i="13"/>
  <c r="S3282" i="13"/>
  <c r="A3282" i="13"/>
  <c r="X3281" i="13"/>
  <c r="W3281" i="13"/>
  <c r="V3281" i="13"/>
  <c r="U3281" i="13"/>
  <c r="T3281" i="13"/>
  <c r="S3281" i="13"/>
  <c r="A3281" i="13"/>
  <c r="W3280" i="13"/>
  <c r="V3280" i="13"/>
  <c r="U3280" i="13"/>
  <c r="T3280" i="13"/>
  <c r="S3280" i="13"/>
  <c r="X3280" i="13" s="1"/>
  <c r="A3280" i="13"/>
  <c r="W3279" i="13"/>
  <c r="V3279" i="13"/>
  <c r="U3279" i="13"/>
  <c r="T3279" i="13"/>
  <c r="S3279" i="13"/>
  <c r="X3279" i="13" s="1"/>
  <c r="A3279" i="13"/>
  <c r="X3278" i="13"/>
  <c r="W3278" i="13"/>
  <c r="V3278" i="13"/>
  <c r="U3278" i="13"/>
  <c r="T3278" i="13"/>
  <c r="S3278" i="13"/>
  <c r="A3278" i="13"/>
  <c r="W3277" i="13"/>
  <c r="V3277" i="13"/>
  <c r="U3277" i="13"/>
  <c r="T3277" i="13"/>
  <c r="S3277" i="13"/>
  <c r="X3277" i="13" s="1"/>
  <c r="A3277" i="13"/>
  <c r="X3276" i="13"/>
  <c r="W3276" i="13"/>
  <c r="V3276" i="13"/>
  <c r="U3276" i="13"/>
  <c r="T3276" i="13"/>
  <c r="S3276" i="13"/>
  <c r="A3276" i="13"/>
  <c r="W3275" i="13"/>
  <c r="V3275" i="13"/>
  <c r="U3275" i="13"/>
  <c r="T3275" i="13"/>
  <c r="S3275" i="13"/>
  <c r="X3275" i="13" s="1"/>
  <c r="A3275" i="13"/>
  <c r="X3274" i="13"/>
  <c r="W3274" i="13"/>
  <c r="V3274" i="13"/>
  <c r="U3274" i="13"/>
  <c r="T3274" i="13"/>
  <c r="S3274" i="13"/>
  <c r="A3274" i="13"/>
  <c r="X3273" i="13"/>
  <c r="W3273" i="13"/>
  <c r="V3273" i="13"/>
  <c r="U3273" i="13"/>
  <c r="T3273" i="13"/>
  <c r="S3273" i="13"/>
  <c r="A3273" i="13"/>
  <c r="W3272" i="13"/>
  <c r="V3272" i="13"/>
  <c r="U3272" i="13"/>
  <c r="T3272" i="13"/>
  <c r="S3272" i="13"/>
  <c r="X3272" i="13" s="1"/>
  <c r="A3272" i="13"/>
  <c r="W3271" i="13"/>
  <c r="V3271" i="13"/>
  <c r="U3271" i="13"/>
  <c r="T3271" i="13"/>
  <c r="S3271" i="13"/>
  <c r="X3271" i="13" s="1"/>
  <c r="A3271" i="13"/>
  <c r="X3270" i="13"/>
  <c r="W3270" i="13"/>
  <c r="V3270" i="13"/>
  <c r="U3270" i="13"/>
  <c r="T3270" i="13"/>
  <c r="S3270" i="13"/>
  <c r="A3270" i="13"/>
  <c r="W3269" i="13"/>
  <c r="V3269" i="13"/>
  <c r="U3269" i="13"/>
  <c r="T3269" i="13"/>
  <c r="S3269" i="13"/>
  <c r="X3269" i="13" s="1"/>
  <c r="A3269" i="13"/>
  <c r="X3268" i="13"/>
  <c r="W3268" i="13"/>
  <c r="V3268" i="13"/>
  <c r="U3268" i="13"/>
  <c r="T3268" i="13"/>
  <c r="S3268" i="13"/>
  <c r="A3268" i="13"/>
  <c r="W3267" i="13"/>
  <c r="V3267" i="13"/>
  <c r="U3267" i="13"/>
  <c r="T3267" i="13"/>
  <c r="S3267" i="13"/>
  <c r="X3267" i="13" s="1"/>
  <c r="A3267" i="13"/>
  <c r="X3266" i="13"/>
  <c r="W3266" i="13"/>
  <c r="V3266" i="13"/>
  <c r="U3266" i="13"/>
  <c r="T3266" i="13"/>
  <c r="S3266" i="13"/>
  <c r="A3266" i="13"/>
  <c r="X3265" i="13"/>
  <c r="W3265" i="13"/>
  <c r="V3265" i="13"/>
  <c r="U3265" i="13"/>
  <c r="T3265" i="13"/>
  <c r="S3265" i="13"/>
  <c r="A3265" i="13"/>
  <c r="W3264" i="13"/>
  <c r="V3264" i="13"/>
  <c r="U3264" i="13"/>
  <c r="T3264" i="13"/>
  <c r="S3264" i="13"/>
  <c r="X3264" i="13" s="1"/>
  <c r="A3264" i="13"/>
  <c r="W3263" i="13"/>
  <c r="V3263" i="13"/>
  <c r="U3263" i="13"/>
  <c r="T3263" i="13"/>
  <c r="S3263" i="13"/>
  <c r="X3263" i="13" s="1"/>
  <c r="A3263" i="13"/>
  <c r="X3262" i="13"/>
  <c r="W3262" i="13"/>
  <c r="V3262" i="13"/>
  <c r="U3262" i="13"/>
  <c r="T3262" i="13"/>
  <c r="S3262" i="13"/>
  <c r="A3262" i="13"/>
  <c r="W3261" i="13"/>
  <c r="V3261" i="13"/>
  <c r="U3261" i="13"/>
  <c r="T3261" i="13"/>
  <c r="S3261" i="13"/>
  <c r="X3261" i="13" s="1"/>
  <c r="A3261" i="13"/>
  <c r="X3260" i="13"/>
  <c r="W3260" i="13"/>
  <c r="V3260" i="13"/>
  <c r="U3260" i="13"/>
  <c r="T3260" i="13"/>
  <c r="S3260" i="13"/>
  <c r="A3260" i="13"/>
  <c r="W3259" i="13"/>
  <c r="V3259" i="13"/>
  <c r="U3259" i="13"/>
  <c r="T3259" i="13"/>
  <c r="S3259" i="13"/>
  <c r="X3259" i="13" s="1"/>
  <c r="A3259" i="13"/>
  <c r="X3258" i="13"/>
  <c r="W3258" i="13"/>
  <c r="V3258" i="13"/>
  <c r="U3258" i="13"/>
  <c r="T3258" i="13"/>
  <c r="S3258" i="13"/>
  <c r="A3258" i="13"/>
  <c r="X3257" i="13"/>
  <c r="W3257" i="13"/>
  <c r="V3257" i="13"/>
  <c r="U3257" i="13"/>
  <c r="T3257" i="13"/>
  <c r="S3257" i="13"/>
  <c r="A3257" i="13"/>
  <c r="W3256" i="13"/>
  <c r="V3256" i="13"/>
  <c r="U3256" i="13"/>
  <c r="T3256" i="13"/>
  <c r="S3256" i="13"/>
  <c r="X3256" i="13" s="1"/>
  <c r="A3256" i="13"/>
  <c r="W3255" i="13"/>
  <c r="V3255" i="13"/>
  <c r="U3255" i="13"/>
  <c r="T3255" i="13"/>
  <c r="S3255" i="13"/>
  <c r="X3255" i="13" s="1"/>
  <c r="A3255" i="13"/>
  <c r="X3254" i="13"/>
  <c r="W3254" i="13"/>
  <c r="V3254" i="13"/>
  <c r="U3254" i="13"/>
  <c r="T3254" i="13"/>
  <c r="S3254" i="13"/>
  <c r="A3254" i="13"/>
  <c r="W3253" i="13"/>
  <c r="V3253" i="13"/>
  <c r="U3253" i="13"/>
  <c r="T3253" i="13"/>
  <c r="S3253" i="13"/>
  <c r="X3253" i="13" s="1"/>
  <c r="A3253" i="13"/>
  <c r="X3252" i="13"/>
  <c r="W3252" i="13"/>
  <c r="V3252" i="13"/>
  <c r="U3252" i="13"/>
  <c r="T3252" i="13"/>
  <c r="S3252" i="13"/>
  <c r="A3252" i="13"/>
  <c r="W3251" i="13"/>
  <c r="V3251" i="13"/>
  <c r="U3251" i="13"/>
  <c r="T3251" i="13"/>
  <c r="S3251" i="13"/>
  <c r="X3251" i="13" s="1"/>
  <c r="A3251" i="13"/>
  <c r="X3250" i="13"/>
  <c r="W3250" i="13"/>
  <c r="V3250" i="13"/>
  <c r="U3250" i="13"/>
  <c r="T3250" i="13"/>
  <c r="S3250" i="13"/>
  <c r="A3250" i="13"/>
  <c r="X3249" i="13"/>
  <c r="W3249" i="13"/>
  <c r="V3249" i="13"/>
  <c r="U3249" i="13"/>
  <c r="T3249" i="13"/>
  <c r="S3249" i="13"/>
  <c r="A3249" i="13"/>
  <c r="W3248" i="13"/>
  <c r="V3248" i="13"/>
  <c r="U3248" i="13"/>
  <c r="T3248" i="13"/>
  <c r="S3248" i="13"/>
  <c r="X3248" i="13" s="1"/>
  <c r="A3248" i="13"/>
  <c r="W3247" i="13"/>
  <c r="V3247" i="13"/>
  <c r="U3247" i="13"/>
  <c r="T3247" i="13"/>
  <c r="S3247" i="13"/>
  <c r="X3247" i="13" s="1"/>
  <c r="A3247" i="13"/>
  <c r="X3246" i="13"/>
  <c r="W3246" i="13"/>
  <c r="V3246" i="13"/>
  <c r="U3246" i="13"/>
  <c r="T3246" i="13"/>
  <c r="S3246" i="13"/>
  <c r="A3246" i="13"/>
  <c r="W3245" i="13"/>
  <c r="V3245" i="13"/>
  <c r="U3245" i="13"/>
  <c r="T3245" i="13"/>
  <c r="S3245" i="13"/>
  <c r="X3245" i="13" s="1"/>
  <c r="A3245" i="13"/>
  <c r="X3244" i="13"/>
  <c r="W3244" i="13"/>
  <c r="V3244" i="13"/>
  <c r="U3244" i="13"/>
  <c r="T3244" i="13"/>
  <c r="S3244" i="13"/>
  <c r="A3244" i="13"/>
  <c r="W3243" i="13"/>
  <c r="V3243" i="13"/>
  <c r="U3243" i="13"/>
  <c r="T3243" i="13"/>
  <c r="S3243" i="13"/>
  <c r="X3243" i="13" s="1"/>
  <c r="A3243" i="13"/>
  <c r="X3242" i="13"/>
  <c r="W3242" i="13"/>
  <c r="V3242" i="13"/>
  <c r="U3242" i="13"/>
  <c r="T3242" i="13"/>
  <c r="S3242" i="13"/>
  <c r="A3242" i="13"/>
  <c r="X3241" i="13"/>
  <c r="W3241" i="13"/>
  <c r="V3241" i="13"/>
  <c r="U3241" i="13"/>
  <c r="T3241" i="13"/>
  <c r="S3241" i="13"/>
  <c r="A3241" i="13"/>
  <c r="W3240" i="13"/>
  <c r="V3240" i="13"/>
  <c r="U3240" i="13"/>
  <c r="T3240" i="13"/>
  <c r="S3240" i="13"/>
  <c r="X3240" i="13" s="1"/>
  <c r="A3240" i="13"/>
  <c r="W3239" i="13"/>
  <c r="V3239" i="13"/>
  <c r="U3239" i="13"/>
  <c r="T3239" i="13"/>
  <c r="S3239" i="13"/>
  <c r="X3239" i="13" s="1"/>
  <c r="A3239" i="13"/>
  <c r="X3238" i="13"/>
  <c r="W3238" i="13"/>
  <c r="V3238" i="13"/>
  <c r="U3238" i="13"/>
  <c r="T3238" i="13"/>
  <c r="S3238" i="13"/>
  <c r="A3238" i="13"/>
  <c r="W3237" i="13"/>
  <c r="V3237" i="13"/>
  <c r="U3237" i="13"/>
  <c r="T3237" i="13"/>
  <c r="S3237" i="13"/>
  <c r="X3237" i="13" s="1"/>
  <c r="A3237" i="13"/>
  <c r="X3236" i="13"/>
  <c r="W3236" i="13"/>
  <c r="V3236" i="13"/>
  <c r="U3236" i="13"/>
  <c r="T3236" i="13"/>
  <c r="S3236" i="13"/>
  <c r="A3236" i="13"/>
  <c r="W3235" i="13"/>
  <c r="V3235" i="13"/>
  <c r="U3235" i="13"/>
  <c r="T3235" i="13"/>
  <c r="S3235" i="13"/>
  <c r="X3235" i="13" s="1"/>
  <c r="A3235" i="13"/>
  <c r="X3234" i="13"/>
  <c r="W3234" i="13"/>
  <c r="V3234" i="13"/>
  <c r="U3234" i="13"/>
  <c r="T3234" i="13"/>
  <c r="S3234" i="13"/>
  <c r="A3234" i="13"/>
  <c r="X3233" i="13"/>
  <c r="W3233" i="13"/>
  <c r="V3233" i="13"/>
  <c r="U3233" i="13"/>
  <c r="T3233" i="13"/>
  <c r="S3233" i="13"/>
  <c r="A3233" i="13"/>
  <c r="W3232" i="13"/>
  <c r="V3232" i="13"/>
  <c r="U3232" i="13"/>
  <c r="T3232" i="13"/>
  <c r="S3232" i="13"/>
  <c r="X3232" i="13" s="1"/>
  <c r="A3232" i="13"/>
  <c r="W3231" i="13"/>
  <c r="V3231" i="13"/>
  <c r="U3231" i="13"/>
  <c r="T3231" i="13"/>
  <c r="S3231" i="13"/>
  <c r="X3231" i="13" s="1"/>
  <c r="A3231" i="13"/>
  <c r="X3230" i="13"/>
  <c r="W3230" i="13"/>
  <c r="V3230" i="13"/>
  <c r="U3230" i="13"/>
  <c r="T3230" i="13"/>
  <c r="S3230" i="13"/>
  <c r="A3230" i="13"/>
  <c r="W3229" i="13"/>
  <c r="V3229" i="13"/>
  <c r="U3229" i="13"/>
  <c r="T3229" i="13"/>
  <c r="S3229" i="13"/>
  <c r="X3229" i="13" s="1"/>
  <c r="A3229" i="13"/>
  <c r="X3228" i="13"/>
  <c r="W3228" i="13"/>
  <c r="V3228" i="13"/>
  <c r="U3228" i="13"/>
  <c r="T3228" i="13"/>
  <c r="S3228" i="13"/>
  <c r="A3228" i="13"/>
  <c r="W3227" i="13"/>
  <c r="V3227" i="13"/>
  <c r="U3227" i="13"/>
  <c r="T3227" i="13"/>
  <c r="S3227" i="13"/>
  <c r="X3227" i="13" s="1"/>
  <c r="A3227" i="13"/>
  <c r="X3226" i="13"/>
  <c r="W3226" i="13"/>
  <c r="V3226" i="13"/>
  <c r="U3226" i="13"/>
  <c r="T3226" i="13"/>
  <c r="S3226" i="13"/>
  <c r="A3226" i="13"/>
  <c r="X3225" i="13"/>
  <c r="W3225" i="13"/>
  <c r="V3225" i="13"/>
  <c r="U3225" i="13"/>
  <c r="T3225" i="13"/>
  <c r="S3225" i="13"/>
  <c r="A3225" i="13"/>
  <c r="W3224" i="13"/>
  <c r="V3224" i="13"/>
  <c r="U3224" i="13"/>
  <c r="T3224" i="13"/>
  <c r="S3224" i="13"/>
  <c r="X3224" i="13" s="1"/>
  <c r="A3224" i="13"/>
  <c r="W3223" i="13"/>
  <c r="V3223" i="13"/>
  <c r="U3223" i="13"/>
  <c r="T3223" i="13"/>
  <c r="S3223" i="13"/>
  <c r="X3223" i="13" s="1"/>
  <c r="A3223" i="13"/>
  <c r="X3222" i="13"/>
  <c r="W3222" i="13"/>
  <c r="V3222" i="13"/>
  <c r="U3222" i="13"/>
  <c r="T3222" i="13"/>
  <c r="S3222" i="13"/>
  <c r="A3222" i="13"/>
  <c r="W3221" i="13"/>
  <c r="V3221" i="13"/>
  <c r="U3221" i="13"/>
  <c r="T3221" i="13"/>
  <c r="S3221" i="13"/>
  <c r="X3221" i="13" s="1"/>
  <c r="A3221" i="13"/>
  <c r="X3220" i="13"/>
  <c r="W3220" i="13"/>
  <c r="V3220" i="13"/>
  <c r="U3220" i="13"/>
  <c r="T3220" i="13"/>
  <c r="S3220" i="13"/>
  <c r="A3220" i="13"/>
  <c r="W3219" i="13"/>
  <c r="V3219" i="13"/>
  <c r="U3219" i="13"/>
  <c r="T3219" i="13"/>
  <c r="S3219" i="13"/>
  <c r="X3219" i="13" s="1"/>
  <c r="A3219" i="13"/>
  <c r="X3218" i="13"/>
  <c r="W3218" i="13"/>
  <c r="V3218" i="13"/>
  <c r="U3218" i="13"/>
  <c r="T3218" i="13"/>
  <c r="S3218" i="13"/>
  <c r="A3218" i="13"/>
  <c r="X3217" i="13"/>
  <c r="W3217" i="13"/>
  <c r="V3217" i="13"/>
  <c r="U3217" i="13"/>
  <c r="T3217" i="13"/>
  <c r="S3217" i="13"/>
  <c r="A3217" i="13"/>
  <c r="W3216" i="13"/>
  <c r="V3216" i="13"/>
  <c r="U3216" i="13"/>
  <c r="T3216" i="13"/>
  <c r="S3216" i="13"/>
  <c r="X3216" i="13" s="1"/>
  <c r="A3216" i="13"/>
  <c r="W3215" i="13"/>
  <c r="V3215" i="13"/>
  <c r="U3215" i="13"/>
  <c r="T3215" i="13"/>
  <c r="S3215" i="13"/>
  <c r="X3215" i="13" s="1"/>
  <c r="A3215" i="13"/>
  <c r="X3214" i="13"/>
  <c r="W3214" i="13"/>
  <c r="V3214" i="13"/>
  <c r="U3214" i="13"/>
  <c r="T3214" i="13"/>
  <c r="S3214" i="13"/>
  <c r="A3214" i="13"/>
  <c r="W3213" i="13"/>
  <c r="V3213" i="13"/>
  <c r="U3213" i="13"/>
  <c r="T3213" i="13"/>
  <c r="S3213" i="13"/>
  <c r="X3213" i="13" s="1"/>
  <c r="A3213" i="13"/>
  <c r="X3212" i="13"/>
  <c r="W3212" i="13"/>
  <c r="V3212" i="13"/>
  <c r="U3212" i="13"/>
  <c r="T3212" i="13"/>
  <c r="S3212" i="13"/>
  <c r="A3212" i="13"/>
  <c r="W3211" i="13"/>
  <c r="V3211" i="13"/>
  <c r="U3211" i="13"/>
  <c r="T3211" i="13"/>
  <c r="S3211" i="13"/>
  <c r="X3211" i="13" s="1"/>
  <c r="A3211" i="13"/>
  <c r="X3210" i="13"/>
  <c r="W3210" i="13"/>
  <c r="V3210" i="13"/>
  <c r="U3210" i="13"/>
  <c r="T3210" i="13"/>
  <c r="S3210" i="13"/>
  <c r="A3210" i="13"/>
  <c r="X3209" i="13"/>
  <c r="W3209" i="13"/>
  <c r="V3209" i="13"/>
  <c r="U3209" i="13"/>
  <c r="T3209" i="13"/>
  <c r="S3209" i="13"/>
  <c r="A3209" i="13"/>
  <c r="W3208" i="13"/>
  <c r="V3208" i="13"/>
  <c r="U3208" i="13"/>
  <c r="T3208" i="13"/>
  <c r="S3208" i="13"/>
  <c r="X3208" i="13" s="1"/>
  <c r="A3208" i="13"/>
  <c r="W3207" i="13"/>
  <c r="V3207" i="13"/>
  <c r="U3207" i="13"/>
  <c r="T3207" i="13"/>
  <c r="S3207" i="13"/>
  <c r="X3207" i="13" s="1"/>
  <c r="A3207" i="13"/>
  <c r="X3206" i="13"/>
  <c r="W3206" i="13"/>
  <c r="V3206" i="13"/>
  <c r="U3206" i="13"/>
  <c r="T3206" i="13"/>
  <c r="S3206" i="13"/>
  <c r="A3206" i="13"/>
  <c r="W3205" i="13"/>
  <c r="V3205" i="13"/>
  <c r="U3205" i="13"/>
  <c r="T3205" i="13"/>
  <c r="S3205" i="13"/>
  <c r="X3205" i="13" s="1"/>
  <c r="A3205" i="13"/>
  <c r="X3204" i="13"/>
  <c r="W3204" i="13"/>
  <c r="V3204" i="13"/>
  <c r="U3204" i="13"/>
  <c r="T3204" i="13"/>
  <c r="S3204" i="13"/>
  <c r="A3204" i="13"/>
  <c r="W3203" i="13"/>
  <c r="V3203" i="13"/>
  <c r="U3203" i="13"/>
  <c r="T3203" i="13"/>
  <c r="S3203" i="13"/>
  <c r="X3203" i="13" s="1"/>
  <c r="A3203" i="13"/>
  <c r="X3202" i="13"/>
  <c r="W3202" i="13"/>
  <c r="V3202" i="13"/>
  <c r="U3202" i="13"/>
  <c r="T3202" i="13"/>
  <c r="S3202" i="13"/>
  <c r="A3202" i="13"/>
  <c r="X3201" i="13"/>
  <c r="W3201" i="13"/>
  <c r="V3201" i="13"/>
  <c r="U3201" i="13"/>
  <c r="T3201" i="13"/>
  <c r="S3201" i="13"/>
  <c r="A3201" i="13"/>
  <c r="W3200" i="13"/>
  <c r="V3200" i="13"/>
  <c r="U3200" i="13"/>
  <c r="T3200" i="13"/>
  <c r="S3200" i="13"/>
  <c r="X3200" i="13" s="1"/>
  <c r="A3200" i="13"/>
  <c r="W3199" i="13"/>
  <c r="V3199" i="13"/>
  <c r="U3199" i="13"/>
  <c r="T3199" i="13"/>
  <c r="S3199" i="13"/>
  <c r="X3199" i="13" s="1"/>
  <c r="A3199" i="13"/>
  <c r="X3198" i="13"/>
  <c r="W3198" i="13"/>
  <c r="V3198" i="13"/>
  <c r="U3198" i="13"/>
  <c r="T3198" i="13"/>
  <c r="S3198" i="13"/>
  <c r="A3198" i="13"/>
  <c r="W3197" i="13"/>
  <c r="V3197" i="13"/>
  <c r="U3197" i="13"/>
  <c r="T3197" i="13"/>
  <c r="S3197" i="13"/>
  <c r="X3197" i="13" s="1"/>
  <c r="A3197" i="13"/>
  <c r="X3196" i="13"/>
  <c r="W3196" i="13"/>
  <c r="V3196" i="13"/>
  <c r="U3196" i="13"/>
  <c r="T3196" i="13"/>
  <c r="S3196" i="13"/>
  <c r="A3196" i="13"/>
  <c r="W3195" i="13"/>
  <c r="V3195" i="13"/>
  <c r="U3195" i="13"/>
  <c r="T3195" i="13"/>
  <c r="S3195" i="13"/>
  <c r="X3195" i="13" s="1"/>
  <c r="A3195" i="13"/>
  <c r="X3194" i="13"/>
  <c r="W3194" i="13"/>
  <c r="V3194" i="13"/>
  <c r="U3194" i="13"/>
  <c r="T3194" i="13"/>
  <c r="S3194" i="13"/>
  <c r="A3194" i="13"/>
  <c r="X3193" i="13"/>
  <c r="W3193" i="13"/>
  <c r="V3193" i="13"/>
  <c r="U3193" i="13"/>
  <c r="T3193" i="13"/>
  <c r="S3193" i="13"/>
  <c r="A3193" i="13"/>
  <c r="W3192" i="13"/>
  <c r="V3192" i="13"/>
  <c r="U3192" i="13"/>
  <c r="T3192" i="13"/>
  <c r="S3192" i="13"/>
  <c r="X3192" i="13" s="1"/>
  <c r="A3192" i="13"/>
  <c r="W3191" i="13"/>
  <c r="V3191" i="13"/>
  <c r="U3191" i="13"/>
  <c r="T3191" i="13"/>
  <c r="S3191" i="13"/>
  <c r="X3191" i="13" s="1"/>
  <c r="A3191" i="13"/>
  <c r="X3190" i="13"/>
  <c r="W3190" i="13"/>
  <c r="V3190" i="13"/>
  <c r="U3190" i="13"/>
  <c r="T3190" i="13"/>
  <c r="S3190" i="13"/>
  <c r="A3190" i="13"/>
  <c r="W3189" i="13"/>
  <c r="V3189" i="13"/>
  <c r="U3189" i="13"/>
  <c r="T3189" i="13"/>
  <c r="S3189" i="13"/>
  <c r="X3189" i="13" s="1"/>
  <c r="A3189" i="13"/>
  <c r="X3188" i="13"/>
  <c r="W3188" i="13"/>
  <c r="V3188" i="13"/>
  <c r="U3188" i="13"/>
  <c r="T3188" i="13"/>
  <c r="S3188" i="13"/>
  <c r="A3188" i="13"/>
  <c r="W3187" i="13"/>
  <c r="V3187" i="13"/>
  <c r="U3187" i="13"/>
  <c r="T3187" i="13"/>
  <c r="S3187" i="13"/>
  <c r="X3187" i="13" s="1"/>
  <c r="A3187" i="13"/>
  <c r="X3186" i="13"/>
  <c r="W3186" i="13"/>
  <c r="V3186" i="13"/>
  <c r="U3186" i="13"/>
  <c r="T3186" i="13"/>
  <c r="S3186" i="13"/>
  <c r="A3186" i="13"/>
  <c r="X3185" i="13"/>
  <c r="W3185" i="13"/>
  <c r="V3185" i="13"/>
  <c r="U3185" i="13"/>
  <c r="T3185" i="13"/>
  <c r="S3185" i="13"/>
  <c r="A3185" i="13"/>
  <c r="W3184" i="13"/>
  <c r="V3184" i="13"/>
  <c r="U3184" i="13"/>
  <c r="T3184" i="13"/>
  <c r="S3184" i="13"/>
  <c r="X3184" i="13" s="1"/>
  <c r="A3184" i="13"/>
  <c r="W3183" i="13"/>
  <c r="V3183" i="13"/>
  <c r="U3183" i="13"/>
  <c r="T3183" i="13"/>
  <c r="S3183" i="13"/>
  <c r="X3183" i="13" s="1"/>
  <c r="A3183" i="13"/>
  <c r="X3182" i="13"/>
  <c r="W3182" i="13"/>
  <c r="V3182" i="13"/>
  <c r="U3182" i="13"/>
  <c r="T3182" i="13"/>
  <c r="S3182" i="13"/>
  <c r="A3182" i="13"/>
  <c r="W3181" i="13"/>
  <c r="V3181" i="13"/>
  <c r="U3181" i="13"/>
  <c r="T3181" i="13"/>
  <c r="S3181" i="13"/>
  <c r="X3181" i="13" s="1"/>
  <c r="A3181" i="13"/>
  <c r="X3180" i="13"/>
  <c r="W3180" i="13"/>
  <c r="V3180" i="13"/>
  <c r="U3180" i="13"/>
  <c r="T3180" i="13"/>
  <c r="S3180" i="13"/>
  <c r="A3180" i="13"/>
  <c r="W3179" i="13"/>
  <c r="V3179" i="13"/>
  <c r="U3179" i="13"/>
  <c r="T3179" i="13"/>
  <c r="S3179" i="13"/>
  <c r="X3179" i="13" s="1"/>
  <c r="A3179" i="13"/>
  <c r="X3178" i="13"/>
  <c r="W3178" i="13"/>
  <c r="V3178" i="13"/>
  <c r="U3178" i="13"/>
  <c r="T3178" i="13"/>
  <c r="S3178" i="13"/>
  <c r="A3178" i="13"/>
  <c r="X3177" i="13"/>
  <c r="W3177" i="13"/>
  <c r="V3177" i="13"/>
  <c r="U3177" i="13"/>
  <c r="T3177" i="13"/>
  <c r="S3177" i="13"/>
  <c r="A3177" i="13"/>
  <c r="W3176" i="13"/>
  <c r="V3176" i="13"/>
  <c r="U3176" i="13"/>
  <c r="T3176" i="13"/>
  <c r="S3176" i="13"/>
  <c r="X3176" i="13" s="1"/>
  <c r="A3176" i="13"/>
  <c r="W3175" i="13"/>
  <c r="V3175" i="13"/>
  <c r="U3175" i="13"/>
  <c r="T3175" i="13"/>
  <c r="S3175" i="13"/>
  <c r="X3175" i="13" s="1"/>
  <c r="A3175" i="13"/>
  <c r="X3174" i="13"/>
  <c r="W3174" i="13"/>
  <c r="V3174" i="13"/>
  <c r="U3174" i="13"/>
  <c r="T3174" i="13"/>
  <c r="S3174" i="13"/>
  <c r="A3174" i="13"/>
  <c r="W3173" i="13"/>
  <c r="V3173" i="13"/>
  <c r="U3173" i="13"/>
  <c r="T3173" i="13"/>
  <c r="S3173" i="13"/>
  <c r="X3173" i="13" s="1"/>
  <c r="A3173" i="13"/>
  <c r="X3172" i="13"/>
  <c r="W3172" i="13"/>
  <c r="V3172" i="13"/>
  <c r="U3172" i="13"/>
  <c r="T3172" i="13"/>
  <c r="S3172" i="13"/>
  <c r="A3172" i="13"/>
  <c r="W3171" i="13"/>
  <c r="V3171" i="13"/>
  <c r="U3171" i="13"/>
  <c r="T3171" i="13"/>
  <c r="S3171" i="13"/>
  <c r="X3171" i="13" s="1"/>
  <c r="A3171" i="13"/>
  <c r="X3170" i="13"/>
  <c r="W3170" i="13"/>
  <c r="V3170" i="13"/>
  <c r="U3170" i="13"/>
  <c r="T3170" i="13"/>
  <c r="S3170" i="13"/>
  <c r="A3170" i="13"/>
  <c r="X3169" i="13"/>
  <c r="W3169" i="13"/>
  <c r="V3169" i="13"/>
  <c r="U3169" i="13"/>
  <c r="T3169" i="13"/>
  <c r="S3169" i="13"/>
  <c r="A3169" i="13"/>
  <c r="W3168" i="13"/>
  <c r="V3168" i="13"/>
  <c r="U3168" i="13"/>
  <c r="T3168" i="13"/>
  <c r="S3168" i="13"/>
  <c r="X3168" i="13" s="1"/>
  <c r="A3168" i="13"/>
  <c r="W3167" i="13"/>
  <c r="V3167" i="13"/>
  <c r="U3167" i="13"/>
  <c r="T3167" i="13"/>
  <c r="S3167" i="13"/>
  <c r="X3167" i="13" s="1"/>
  <c r="A3167" i="13"/>
  <c r="X3166" i="13"/>
  <c r="W3166" i="13"/>
  <c r="V3166" i="13"/>
  <c r="U3166" i="13"/>
  <c r="T3166" i="13"/>
  <c r="S3166" i="13"/>
  <c r="A3166" i="13"/>
  <c r="W3165" i="13"/>
  <c r="V3165" i="13"/>
  <c r="U3165" i="13"/>
  <c r="T3165" i="13"/>
  <c r="S3165" i="13"/>
  <c r="X3165" i="13" s="1"/>
  <c r="A3165" i="13"/>
  <c r="X3164" i="13"/>
  <c r="W3164" i="13"/>
  <c r="V3164" i="13"/>
  <c r="U3164" i="13"/>
  <c r="T3164" i="13"/>
  <c r="S3164" i="13"/>
  <c r="A3164" i="13"/>
  <c r="W3163" i="13"/>
  <c r="V3163" i="13"/>
  <c r="U3163" i="13"/>
  <c r="T3163" i="13"/>
  <c r="S3163" i="13"/>
  <c r="X3163" i="13" s="1"/>
  <c r="A3163" i="13"/>
  <c r="X3162" i="13"/>
  <c r="W3162" i="13"/>
  <c r="V3162" i="13"/>
  <c r="U3162" i="13"/>
  <c r="T3162" i="13"/>
  <c r="S3162" i="13"/>
  <c r="A3162" i="13"/>
  <c r="X3161" i="13"/>
  <c r="W3161" i="13"/>
  <c r="V3161" i="13"/>
  <c r="U3161" i="13"/>
  <c r="T3161" i="13"/>
  <c r="S3161" i="13"/>
  <c r="A3161" i="13"/>
  <c r="W3160" i="13"/>
  <c r="V3160" i="13"/>
  <c r="U3160" i="13"/>
  <c r="T3160" i="13"/>
  <c r="S3160" i="13"/>
  <c r="X3160" i="13" s="1"/>
  <c r="A3160" i="13"/>
  <c r="W3159" i="13"/>
  <c r="V3159" i="13"/>
  <c r="U3159" i="13"/>
  <c r="T3159" i="13"/>
  <c r="S3159" i="13"/>
  <c r="X3159" i="13" s="1"/>
  <c r="A3159" i="13"/>
  <c r="X3158" i="13"/>
  <c r="W3158" i="13"/>
  <c r="V3158" i="13"/>
  <c r="U3158" i="13"/>
  <c r="T3158" i="13"/>
  <c r="S3158" i="13"/>
  <c r="A3158" i="13"/>
  <c r="W3157" i="13"/>
  <c r="V3157" i="13"/>
  <c r="U3157" i="13"/>
  <c r="T3157" i="13"/>
  <c r="S3157" i="13"/>
  <c r="X3157" i="13" s="1"/>
  <c r="A3157" i="13"/>
  <c r="X3156" i="13"/>
  <c r="W3156" i="13"/>
  <c r="V3156" i="13"/>
  <c r="U3156" i="13"/>
  <c r="T3156" i="13"/>
  <c r="S3156" i="13"/>
  <c r="A3156" i="13"/>
  <c r="W3155" i="13"/>
  <c r="V3155" i="13"/>
  <c r="U3155" i="13"/>
  <c r="T3155" i="13"/>
  <c r="S3155" i="13"/>
  <c r="X3155" i="13" s="1"/>
  <c r="A3155" i="13"/>
  <c r="X3154" i="13"/>
  <c r="W3154" i="13"/>
  <c r="V3154" i="13"/>
  <c r="U3154" i="13"/>
  <c r="T3154" i="13"/>
  <c r="S3154" i="13"/>
  <c r="A3154" i="13"/>
  <c r="X3153" i="13"/>
  <c r="W3153" i="13"/>
  <c r="V3153" i="13"/>
  <c r="U3153" i="13"/>
  <c r="T3153" i="13"/>
  <c r="S3153" i="13"/>
  <c r="A3153" i="13"/>
  <c r="W3152" i="13"/>
  <c r="V3152" i="13"/>
  <c r="U3152" i="13"/>
  <c r="T3152" i="13"/>
  <c r="S3152" i="13"/>
  <c r="X3152" i="13" s="1"/>
  <c r="A3152" i="13"/>
  <c r="W3151" i="13"/>
  <c r="V3151" i="13"/>
  <c r="U3151" i="13"/>
  <c r="T3151" i="13"/>
  <c r="S3151" i="13"/>
  <c r="X3151" i="13" s="1"/>
  <c r="A3151" i="13"/>
  <c r="X3150" i="13"/>
  <c r="W3150" i="13"/>
  <c r="V3150" i="13"/>
  <c r="U3150" i="13"/>
  <c r="T3150" i="13"/>
  <c r="S3150" i="13"/>
  <c r="A3150" i="13"/>
  <c r="W3149" i="13"/>
  <c r="V3149" i="13"/>
  <c r="U3149" i="13"/>
  <c r="T3149" i="13"/>
  <c r="S3149" i="13"/>
  <c r="X3149" i="13" s="1"/>
  <c r="A3149" i="13"/>
  <c r="X3148" i="13"/>
  <c r="W3148" i="13"/>
  <c r="V3148" i="13"/>
  <c r="U3148" i="13"/>
  <c r="T3148" i="13"/>
  <c r="S3148" i="13"/>
  <c r="A3148" i="13"/>
  <c r="W3147" i="13"/>
  <c r="V3147" i="13"/>
  <c r="U3147" i="13"/>
  <c r="T3147" i="13"/>
  <c r="S3147" i="13"/>
  <c r="X3147" i="13" s="1"/>
  <c r="A3147" i="13"/>
  <c r="X3146" i="13"/>
  <c r="W3146" i="13"/>
  <c r="V3146" i="13"/>
  <c r="U3146" i="13"/>
  <c r="T3146" i="13"/>
  <c r="S3146" i="13"/>
  <c r="A3146" i="13"/>
  <c r="X3145" i="13"/>
  <c r="W3145" i="13"/>
  <c r="V3145" i="13"/>
  <c r="U3145" i="13"/>
  <c r="T3145" i="13"/>
  <c r="S3145" i="13"/>
  <c r="A3145" i="13"/>
  <c r="W3144" i="13"/>
  <c r="V3144" i="13"/>
  <c r="U3144" i="13"/>
  <c r="T3144" i="13"/>
  <c r="S3144" i="13"/>
  <c r="X3144" i="13" s="1"/>
  <c r="A3144" i="13"/>
  <c r="W3143" i="13"/>
  <c r="V3143" i="13"/>
  <c r="U3143" i="13"/>
  <c r="T3143" i="13"/>
  <c r="S3143" i="13"/>
  <c r="X3143" i="13" s="1"/>
  <c r="A3143" i="13"/>
  <c r="X3142" i="13"/>
  <c r="W3142" i="13"/>
  <c r="V3142" i="13"/>
  <c r="U3142" i="13"/>
  <c r="T3142" i="13"/>
  <c r="S3142" i="13"/>
  <c r="A3142" i="13"/>
  <c r="W3141" i="13"/>
  <c r="V3141" i="13"/>
  <c r="U3141" i="13"/>
  <c r="T3141" i="13"/>
  <c r="S3141" i="13"/>
  <c r="X3141" i="13" s="1"/>
  <c r="A3141" i="13"/>
  <c r="X3140" i="13"/>
  <c r="W3140" i="13"/>
  <c r="V3140" i="13"/>
  <c r="U3140" i="13"/>
  <c r="T3140" i="13"/>
  <c r="S3140" i="13"/>
  <c r="A3140" i="13"/>
  <c r="W3139" i="13"/>
  <c r="V3139" i="13"/>
  <c r="U3139" i="13"/>
  <c r="T3139" i="13"/>
  <c r="S3139" i="13"/>
  <c r="X3139" i="13" s="1"/>
  <c r="A3139" i="13"/>
  <c r="X3138" i="13"/>
  <c r="W3138" i="13"/>
  <c r="V3138" i="13"/>
  <c r="U3138" i="13"/>
  <c r="T3138" i="13"/>
  <c r="S3138" i="13"/>
  <c r="A3138" i="13"/>
  <c r="X3137" i="13"/>
  <c r="W3137" i="13"/>
  <c r="V3137" i="13"/>
  <c r="U3137" i="13"/>
  <c r="T3137" i="13"/>
  <c r="S3137" i="13"/>
  <c r="A3137" i="13"/>
  <c r="W3136" i="13"/>
  <c r="V3136" i="13"/>
  <c r="U3136" i="13"/>
  <c r="T3136" i="13"/>
  <c r="S3136" i="13"/>
  <c r="X3136" i="13" s="1"/>
  <c r="A3136" i="13"/>
  <c r="W3135" i="13"/>
  <c r="V3135" i="13"/>
  <c r="U3135" i="13"/>
  <c r="T3135" i="13"/>
  <c r="S3135" i="13"/>
  <c r="X3135" i="13" s="1"/>
  <c r="A3135" i="13"/>
  <c r="X3134" i="13"/>
  <c r="W3134" i="13"/>
  <c r="V3134" i="13"/>
  <c r="U3134" i="13"/>
  <c r="T3134" i="13"/>
  <c r="S3134" i="13"/>
  <c r="A3134" i="13"/>
  <c r="W3133" i="13"/>
  <c r="V3133" i="13"/>
  <c r="U3133" i="13"/>
  <c r="T3133" i="13"/>
  <c r="S3133" i="13"/>
  <c r="X3133" i="13" s="1"/>
  <c r="A3133" i="13"/>
  <c r="X3132" i="13"/>
  <c r="W3132" i="13"/>
  <c r="V3132" i="13"/>
  <c r="U3132" i="13"/>
  <c r="T3132" i="13"/>
  <c r="S3132" i="13"/>
  <c r="A3132" i="13"/>
  <c r="W3131" i="13"/>
  <c r="V3131" i="13"/>
  <c r="U3131" i="13"/>
  <c r="T3131" i="13"/>
  <c r="S3131" i="13"/>
  <c r="X3131" i="13" s="1"/>
  <c r="A3131" i="13"/>
  <c r="X3130" i="13"/>
  <c r="W3130" i="13"/>
  <c r="V3130" i="13"/>
  <c r="U3130" i="13"/>
  <c r="T3130" i="13"/>
  <c r="S3130" i="13"/>
  <c r="A3130" i="13"/>
  <c r="X3129" i="13"/>
  <c r="W3129" i="13"/>
  <c r="V3129" i="13"/>
  <c r="U3129" i="13"/>
  <c r="T3129" i="13"/>
  <c r="S3129" i="13"/>
  <c r="A3129" i="13"/>
  <c r="W3128" i="13"/>
  <c r="V3128" i="13"/>
  <c r="U3128" i="13"/>
  <c r="T3128" i="13"/>
  <c r="S3128" i="13"/>
  <c r="X3128" i="13" s="1"/>
  <c r="A3128" i="13"/>
  <c r="W3127" i="13"/>
  <c r="V3127" i="13"/>
  <c r="U3127" i="13"/>
  <c r="T3127" i="13"/>
  <c r="S3127" i="13"/>
  <c r="X3127" i="13" s="1"/>
  <c r="A3127" i="13"/>
  <c r="X3126" i="13"/>
  <c r="W3126" i="13"/>
  <c r="V3126" i="13"/>
  <c r="U3126" i="13"/>
  <c r="T3126" i="13"/>
  <c r="S3126" i="13"/>
  <c r="A3126" i="13"/>
  <c r="W3125" i="13"/>
  <c r="V3125" i="13"/>
  <c r="U3125" i="13"/>
  <c r="T3125" i="13"/>
  <c r="S3125" i="13"/>
  <c r="X3125" i="13" s="1"/>
  <c r="A3125" i="13"/>
  <c r="X3124" i="13"/>
  <c r="W3124" i="13"/>
  <c r="V3124" i="13"/>
  <c r="U3124" i="13"/>
  <c r="T3124" i="13"/>
  <c r="S3124" i="13"/>
  <c r="A3124" i="13"/>
  <c r="W3123" i="13"/>
  <c r="V3123" i="13"/>
  <c r="U3123" i="13"/>
  <c r="T3123" i="13"/>
  <c r="S3123" i="13"/>
  <c r="X3123" i="13" s="1"/>
  <c r="A3123" i="13"/>
  <c r="X3122" i="13"/>
  <c r="W3122" i="13"/>
  <c r="V3122" i="13"/>
  <c r="U3122" i="13"/>
  <c r="T3122" i="13"/>
  <c r="S3122" i="13"/>
  <c r="A3122" i="13"/>
  <c r="X3121" i="13"/>
  <c r="W3121" i="13"/>
  <c r="V3121" i="13"/>
  <c r="U3121" i="13"/>
  <c r="T3121" i="13"/>
  <c r="S3121" i="13"/>
  <c r="A3121" i="13"/>
  <c r="W3120" i="13"/>
  <c r="V3120" i="13"/>
  <c r="U3120" i="13"/>
  <c r="T3120" i="13"/>
  <c r="S3120" i="13"/>
  <c r="X3120" i="13" s="1"/>
  <c r="A3120" i="13"/>
  <c r="W3119" i="13"/>
  <c r="V3119" i="13"/>
  <c r="U3119" i="13"/>
  <c r="T3119" i="13"/>
  <c r="S3119" i="13"/>
  <c r="X3119" i="13" s="1"/>
  <c r="A3119" i="13"/>
  <c r="X3118" i="13"/>
  <c r="W3118" i="13"/>
  <c r="V3118" i="13"/>
  <c r="U3118" i="13"/>
  <c r="T3118" i="13"/>
  <c r="S3118" i="13"/>
  <c r="A3118" i="13"/>
  <c r="W3117" i="13"/>
  <c r="V3117" i="13"/>
  <c r="U3117" i="13"/>
  <c r="T3117" i="13"/>
  <c r="S3117" i="13"/>
  <c r="X3117" i="13" s="1"/>
  <c r="A3117" i="13"/>
  <c r="X3116" i="13"/>
  <c r="W3116" i="13"/>
  <c r="V3116" i="13"/>
  <c r="U3116" i="13"/>
  <c r="T3116" i="13"/>
  <c r="S3116" i="13"/>
  <c r="A3116" i="13"/>
  <c r="W3115" i="13"/>
  <c r="V3115" i="13"/>
  <c r="U3115" i="13"/>
  <c r="T3115" i="13"/>
  <c r="S3115" i="13"/>
  <c r="X3115" i="13" s="1"/>
  <c r="A3115" i="13"/>
  <c r="X3114" i="13"/>
  <c r="W3114" i="13"/>
  <c r="V3114" i="13"/>
  <c r="U3114" i="13"/>
  <c r="T3114" i="13"/>
  <c r="S3114" i="13"/>
  <c r="A3114" i="13"/>
  <c r="X3113" i="13"/>
  <c r="W3113" i="13"/>
  <c r="V3113" i="13"/>
  <c r="U3113" i="13"/>
  <c r="T3113" i="13"/>
  <c r="S3113" i="13"/>
  <c r="A3113" i="13"/>
  <c r="W3112" i="13"/>
  <c r="V3112" i="13"/>
  <c r="U3112" i="13"/>
  <c r="T3112" i="13"/>
  <c r="S3112" i="13"/>
  <c r="X3112" i="13" s="1"/>
  <c r="A3112" i="13"/>
  <c r="X3111" i="13"/>
  <c r="W3111" i="13"/>
  <c r="V3111" i="13"/>
  <c r="U3111" i="13"/>
  <c r="T3111" i="13"/>
  <c r="S3111" i="13"/>
  <c r="A3111" i="13"/>
  <c r="X3110" i="13"/>
  <c r="W3110" i="13"/>
  <c r="V3110" i="13"/>
  <c r="U3110" i="13"/>
  <c r="T3110" i="13"/>
  <c r="S3110" i="13"/>
  <c r="A3110" i="13"/>
  <c r="X3109" i="13"/>
  <c r="W3109" i="13"/>
  <c r="V3109" i="13"/>
  <c r="U3109" i="13"/>
  <c r="T3109" i="13"/>
  <c r="S3109" i="13"/>
  <c r="A3109" i="13"/>
  <c r="W3108" i="13"/>
  <c r="V3108" i="13"/>
  <c r="U3108" i="13"/>
  <c r="T3108" i="13"/>
  <c r="S3108" i="13"/>
  <c r="X3108" i="13" s="1"/>
  <c r="A3108" i="13"/>
  <c r="W3107" i="13"/>
  <c r="V3107" i="13"/>
  <c r="U3107" i="13"/>
  <c r="T3107" i="13"/>
  <c r="S3107" i="13"/>
  <c r="X3107" i="13" s="1"/>
  <c r="A3107" i="13"/>
  <c r="X3106" i="13"/>
  <c r="W3106" i="13"/>
  <c r="V3106" i="13"/>
  <c r="U3106" i="13"/>
  <c r="T3106" i="13"/>
  <c r="S3106" i="13"/>
  <c r="A3106" i="13"/>
  <c r="W3105" i="13"/>
  <c r="V3105" i="13"/>
  <c r="U3105" i="13"/>
  <c r="T3105" i="13"/>
  <c r="S3105" i="13"/>
  <c r="X3105" i="13" s="1"/>
  <c r="A3105" i="13"/>
  <c r="X3104" i="13"/>
  <c r="W3104" i="13"/>
  <c r="V3104" i="13"/>
  <c r="U3104" i="13"/>
  <c r="T3104" i="13"/>
  <c r="S3104" i="13"/>
  <c r="A3104" i="13"/>
  <c r="W3103" i="13"/>
  <c r="V3103" i="13"/>
  <c r="U3103" i="13"/>
  <c r="T3103" i="13"/>
  <c r="S3103" i="13"/>
  <c r="X3103" i="13" s="1"/>
  <c r="A3103" i="13"/>
  <c r="X3102" i="13"/>
  <c r="W3102" i="13"/>
  <c r="V3102" i="13"/>
  <c r="U3102" i="13"/>
  <c r="T3102" i="13"/>
  <c r="S3102" i="13"/>
  <c r="A3102" i="13"/>
  <c r="W3101" i="13"/>
  <c r="V3101" i="13"/>
  <c r="U3101" i="13"/>
  <c r="T3101" i="13"/>
  <c r="S3101" i="13"/>
  <c r="X3101" i="13" s="1"/>
  <c r="A3101" i="13"/>
  <c r="X3100" i="13"/>
  <c r="W3100" i="13"/>
  <c r="V3100" i="13"/>
  <c r="U3100" i="13"/>
  <c r="T3100" i="13"/>
  <c r="S3100" i="13"/>
  <c r="A3100" i="13"/>
  <c r="W3099" i="13"/>
  <c r="V3099" i="13"/>
  <c r="U3099" i="13"/>
  <c r="T3099" i="13"/>
  <c r="S3099" i="13"/>
  <c r="X3099" i="13" s="1"/>
  <c r="A3099" i="13"/>
  <c r="W3098" i="13"/>
  <c r="V3098" i="13"/>
  <c r="U3098" i="13"/>
  <c r="T3098" i="13"/>
  <c r="S3098" i="13"/>
  <c r="X3098" i="13" s="1"/>
  <c r="A3098" i="13"/>
  <c r="X3097" i="13"/>
  <c r="W3097" i="13"/>
  <c r="V3097" i="13"/>
  <c r="U3097" i="13"/>
  <c r="T3097" i="13"/>
  <c r="S3097" i="13"/>
  <c r="A3097" i="13"/>
  <c r="W3096" i="13"/>
  <c r="V3096" i="13"/>
  <c r="U3096" i="13"/>
  <c r="T3096" i="13"/>
  <c r="S3096" i="13"/>
  <c r="X3096" i="13" s="1"/>
  <c r="A3096" i="13"/>
  <c r="X3095" i="13"/>
  <c r="W3095" i="13"/>
  <c r="V3095" i="13"/>
  <c r="U3095" i="13"/>
  <c r="T3095" i="13"/>
  <c r="S3095" i="13"/>
  <c r="A3095" i="13"/>
  <c r="X3094" i="13"/>
  <c r="W3094" i="13"/>
  <c r="V3094" i="13"/>
  <c r="U3094" i="13"/>
  <c r="T3094" i="13"/>
  <c r="S3094" i="13"/>
  <c r="A3094" i="13"/>
  <c r="X3093" i="13"/>
  <c r="W3093" i="13"/>
  <c r="V3093" i="13"/>
  <c r="U3093" i="13"/>
  <c r="T3093" i="13"/>
  <c r="S3093" i="13"/>
  <c r="A3093" i="13"/>
  <c r="W3092" i="13"/>
  <c r="V3092" i="13"/>
  <c r="U3092" i="13"/>
  <c r="T3092" i="13"/>
  <c r="S3092" i="13"/>
  <c r="X3092" i="13" s="1"/>
  <c r="A3092" i="13"/>
  <c r="W3091" i="13"/>
  <c r="V3091" i="13"/>
  <c r="U3091" i="13"/>
  <c r="T3091" i="13"/>
  <c r="S3091" i="13"/>
  <c r="X3091" i="13" s="1"/>
  <c r="A3091" i="13"/>
  <c r="X3090" i="13"/>
  <c r="W3090" i="13"/>
  <c r="V3090" i="13"/>
  <c r="U3090" i="13"/>
  <c r="T3090" i="13"/>
  <c r="S3090" i="13"/>
  <c r="A3090" i="13"/>
  <c r="W3089" i="13"/>
  <c r="V3089" i="13"/>
  <c r="U3089" i="13"/>
  <c r="T3089" i="13"/>
  <c r="S3089" i="13"/>
  <c r="X3089" i="13" s="1"/>
  <c r="A3089" i="13"/>
  <c r="X3088" i="13"/>
  <c r="W3088" i="13"/>
  <c r="V3088" i="13"/>
  <c r="U3088" i="13"/>
  <c r="T3088" i="13"/>
  <c r="S3088" i="13"/>
  <c r="A3088" i="13"/>
  <c r="W3087" i="13"/>
  <c r="V3087" i="13"/>
  <c r="U3087" i="13"/>
  <c r="T3087" i="13"/>
  <c r="S3087" i="13"/>
  <c r="X3087" i="13" s="1"/>
  <c r="A3087" i="13"/>
  <c r="X3086" i="13"/>
  <c r="W3086" i="13"/>
  <c r="V3086" i="13"/>
  <c r="U3086" i="13"/>
  <c r="T3086" i="13"/>
  <c r="S3086" i="13"/>
  <c r="A3086" i="13"/>
  <c r="W3085" i="13"/>
  <c r="V3085" i="13"/>
  <c r="U3085" i="13"/>
  <c r="T3085" i="13"/>
  <c r="S3085" i="13"/>
  <c r="X3085" i="13" s="1"/>
  <c r="A3085" i="13"/>
  <c r="X3084" i="13"/>
  <c r="W3084" i="13"/>
  <c r="V3084" i="13"/>
  <c r="U3084" i="13"/>
  <c r="T3084" i="13"/>
  <c r="S3084" i="13"/>
  <c r="A3084" i="13"/>
  <c r="W3083" i="13"/>
  <c r="V3083" i="13"/>
  <c r="U3083" i="13"/>
  <c r="T3083" i="13"/>
  <c r="S3083" i="13"/>
  <c r="X3083" i="13" s="1"/>
  <c r="A3083" i="13"/>
  <c r="W3082" i="13"/>
  <c r="V3082" i="13"/>
  <c r="U3082" i="13"/>
  <c r="T3082" i="13"/>
  <c r="S3082" i="13"/>
  <c r="X3082" i="13" s="1"/>
  <c r="A3082" i="13"/>
  <c r="X3081" i="13"/>
  <c r="W3081" i="13"/>
  <c r="V3081" i="13"/>
  <c r="U3081" i="13"/>
  <c r="T3081" i="13"/>
  <c r="S3081" i="13"/>
  <c r="A3081" i="13"/>
  <c r="W3080" i="13"/>
  <c r="V3080" i="13"/>
  <c r="U3080" i="13"/>
  <c r="T3080" i="13"/>
  <c r="S3080" i="13"/>
  <c r="X3080" i="13" s="1"/>
  <c r="A3080" i="13"/>
  <c r="X3079" i="13"/>
  <c r="W3079" i="13"/>
  <c r="V3079" i="13"/>
  <c r="U3079" i="13"/>
  <c r="T3079" i="13"/>
  <c r="S3079" i="13"/>
  <c r="A3079" i="13"/>
  <c r="X3078" i="13"/>
  <c r="W3078" i="13"/>
  <c r="V3078" i="13"/>
  <c r="U3078" i="13"/>
  <c r="T3078" i="13"/>
  <c r="S3078" i="13"/>
  <c r="A3078" i="13"/>
  <c r="X3077" i="13"/>
  <c r="W3077" i="13"/>
  <c r="V3077" i="13"/>
  <c r="U3077" i="13"/>
  <c r="T3077" i="13"/>
  <c r="S3077" i="13"/>
  <c r="A3077" i="13"/>
  <c r="W3076" i="13"/>
  <c r="V3076" i="13"/>
  <c r="U3076" i="13"/>
  <c r="T3076" i="13"/>
  <c r="S3076" i="13"/>
  <c r="X3076" i="13" s="1"/>
  <c r="A3076" i="13"/>
  <c r="W3075" i="13"/>
  <c r="V3075" i="13"/>
  <c r="U3075" i="13"/>
  <c r="T3075" i="13"/>
  <c r="S3075" i="13"/>
  <c r="X3075" i="13" s="1"/>
  <c r="A3075" i="13"/>
  <c r="X3074" i="13"/>
  <c r="W3074" i="13"/>
  <c r="V3074" i="13"/>
  <c r="U3074" i="13"/>
  <c r="T3074" i="13"/>
  <c r="S3074" i="13"/>
  <c r="A3074" i="13"/>
  <c r="W3073" i="13"/>
  <c r="V3073" i="13"/>
  <c r="U3073" i="13"/>
  <c r="T3073" i="13"/>
  <c r="S3073" i="13"/>
  <c r="X3073" i="13" s="1"/>
  <c r="A3073" i="13"/>
  <c r="X3072" i="13"/>
  <c r="W3072" i="13"/>
  <c r="V3072" i="13"/>
  <c r="U3072" i="13"/>
  <c r="T3072" i="13"/>
  <c r="S3072" i="13"/>
  <c r="A3072" i="13"/>
  <c r="W3071" i="13"/>
  <c r="V3071" i="13"/>
  <c r="U3071" i="13"/>
  <c r="T3071" i="13"/>
  <c r="S3071" i="13"/>
  <c r="X3071" i="13" s="1"/>
  <c r="A3071" i="13"/>
  <c r="X3070" i="13"/>
  <c r="W3070" i="13"/>
  <c r="V3070" i="13"/>
  <c r="U3070" i="13"/>
  <c r="T3070" i="13"/>
  <c r="S3070" i="13"/>
  <c r="A3070" i="13"/>
  <c r="W3069" i="13"/>
  <c r="V3069" i="13"/>
  <c r="U3069" i="13"/>
  <c r="T3069" i="13"/>
  <c r="S3069" i="13"/>
  <c r="X3069" i="13" s="1"/>
  <c r="A3069" i="13"/>
  <c r="X3068" i="13"/>
  <c r="W3068" i="13"/>
  <c r="V3068" i="13"/>
  <c r="U3068" i="13"/>
  <c r="T3068" i="13"/>
  <c r="S3068" i="13"/>
  <c r="A3068" i="13"/>
  <c r="W3067" i="13"/>
  <c r="V3067" i="13"/>
  <c r="U3067" i="13"/>
  <c r="T3067" i="13"/>
  <c r="S3067" i="13"/>
  <c r="X3067" i="13" s="1"/>
  <c r="A3067" i="13"/>
  <c r="W3066" i="13"/>
  <c r="V3066" i="13"/>
  <c r="U3066" i="13"/>
  <c r="T3066" i="13"/>
  <c r="S3066" i="13"/>
  <c r="X3066" i="13" s="1"/>
  <c r="A3066" i="13"/>
  <c r="X3065" i="13"/>
  <c r="W3065" i="13"/>
  <c r="V3065" i="13"/>
  <c r="U3065" i="13"/>
  <c r="T3065" i="13"/>
  <c r="S3065" i="13"/>
  <c r="A3065" i="13"/>
  <c r="W3064" i="13"/>
  <c r="V3064" i="13"/>
  <c r="U3064" i="13"/>
  <c r="T3064" i="13"/>
  <c r="S3064" i="13"/>
  <c r="X3064" i="13" s="1"/>
  <c r="A3064" i="13"/>
  <c r="X3063" i="13"/>
  <c r="W3063" i="13"/>
  <c r="V3063" i="13"/>
  <c r="U3063" i="13"/>
  <c r="T3063" i="13"/>
  <c r="S3063" i="13"/>
  <c r="A3063" i="13"/>
  <c r="X3062" i="13"/>
  <c r="W3062" i="13"/>
  <c r="V3062" i="13"/>
  <c r="U3062" i="13"/>
  <c r="T3062" i="13"/>
  <c r="S3062" i="13"/>
  <c r="A3062" i="13"/>
  <c r="X3061" i="13"/>
  <c r="W3061" i="13"/>
  <c r="V3061" i="13"/>
  <c r="U3061" i="13"/>
  <c r="T3061" i="13"/>
  <c r="S3061" i="13"/>
  <c r="A3061" i="13"/>
  <c r="W3060" i="13"/>
  <c r="V3060" i="13"/>
  <c r="U3060" i="13"/>
  <c r="T3060" i="13"/>
  <c r="S3060" i="13"/>
  <c r="X3060" i="13" s="1"/>
  <c r="A3060" i="13"/>
  <c r="W3059" i="13"/>
  <c r="V3059" i="13"/>
  <c r="U3059" i="13"/>
  <c r="T3059" i="13"/>
  <c r="S3059" i="13"/>
  <c r="X3059" i="13" s="1"/>
  <c r="A3059" i="13"/>
  <c r="X3058" i="13"/>
  <c r="W3058" i="13"/>
  <c r="V3058" i="13"/>
  <c r="U3058" i="13"/>
  <c r="T3058" i="13"/>
  <c r="S3058" i="13"/>
  <c r="A3058" i="13"/>
  <c r="W3057" i="13"/>
  <c r="V3057" i="13"/>
  <c r="U3057" i="13"/>
  <c r="T3057" i="13"/>
  <c r="S3057" i="13"/>
  <c r="X3057" i="13" s="1"/>
  <c r="A3057" i="13"/>
  <c r="X3056" i="13"/>
  <c r="W3056" i="13"/>
  <c r="V3056" i="13"/>
  <c r="U3056" i="13"/>
  <c r="T3056" i="13"/>
  <c r="S3056" i="13"/>
  <c r="A3056" i="13"/>
  <c r="W3055" i="13"/>
  <c r="V3055" i="13"/>
  <c r="U3055" i="13"/>
  <c r="T3055" i="13"/>
  <c r="S3055" i="13"/>
  <c r="X3055" i="13" s="1"/>
  <c r="A3055" i="13"/>
  <c r="X3054" i="13"/>
  <c r="W3054" i="13"/>
  <c r="V3054" i="13"/>
  <c r="U3054" i="13"/>
  <c r="T3054" i="13"/>
  <c r="S3054" i="13"/>
  <c r="A3054" i="13"/>
  <c r="W3053" i="13"/>
  <c r="V3053" i="13"/>
  <c r="U3053" i="13"/>
  <c r="T3053" i="13"/>
  <c r="S3053" i="13"/>
  <c r="X3053" i="13" s="1"/>
  <c r="A3053" i="13"/>
  <c r="X3052" i="13"/>
  <c r="W3052" i="13"/>
  <c r="V3052" i="13"/>
  <c r="U3052" i="13"/>
  <c r="T3052" i="13"/>
  <c r="S3052" i="13"/>
  <c r="A3052" i="13"/>
  <c r="W3051" i="13"/>
  <c r="V3051" i="13"/>
  <c r="U3051" i="13"/>
  <c r="T3051" i="13"/>
  <c r="S3051" i="13"/>
  <c r="X3051" i="13" s="1"/>
  <c r="A3051" i="13"/>
  <c r="W3050" i="13"/>
  <c r="V3050" i="13"/>
  <c r="U3050" i="13"/>
  <c r="T3050" i="13"/>
  <c r="S3050" i="13"/>
  <c r="X3050" i="13" s="1"/>
  <c r="A3050" i="13"/>
  <c r="X3049" i="13"/>
  <c r="W3049" i="13"/>
  <c r="V3049" i="13"/>
  <c r="U3049" i="13"/>
  <c r="T3049" i="13"/>
  <c r="S3049" i="13"/>
  <c r="A3049" i="13"/>
  <c r="W3048" i="13"/>
  <c r="V3048" i="13"/>
  <c r="U3048" i="13"/>
  <c r="T3048" i="13"/>
  <c r="S3048" i="13"/>
  <c r="X3048" i="13" s="1"/>
  <c r="A3048" i="13"/>
  <c r="X3047" i="13"/>
  <c r="W3047" i="13"/>
  <c r="V3047" i="13"/>
  <c r="U3047" i="13"/>
  <c r="T3047" i="13"/>
  <c r="S3047" i="13"/>
  <c r="A3047" i="13"/>
  <c r="X3046" i="13"/>
  <c r="W3046" i="13"/>
  <c r="V3046" i="13"/>
  <c r="U3046" i="13"/>
  <c r="T3046" i="13"/>
  <c r="S3046" i="13"/>
  <c r="A3046" i="13"/>
  <c r="X3045" i="13"/>
  <c r="W3045" i="13"/>
  <c r="V3045" i="13"/>
  <c r="U3045" i="13"/>
  <c r="T3045" i="13"/>
  <c r="S3045" i="13"/>
  <c r="A3045" i="13"/>
  <c r="W3044" i="13"/>
  <c r="V3044" i="13"/>
  <c r="U3044" i="13"/>
  <c r="T3044" i="13"/>
  <c r="S3044" i="13"/>
  <c r="X3044" i="13" s="1"/>
  <c r="A3044" i="13"/>
  <c r="W3043" i="13"/>
  <c r="V3043" i="13"/>
  <c r="U3043" i="13"/>
  <c r="T3043" i="13"/>
  <c r="S3043" i="13"/>
  <c r="X3043" i="13" s="1"/>
  <c r="A3043" i="13"/>
  <c r="X3042" i="13"/>
  <c r="W3042" i="13"/>
  <c r="V3042" i="13"/>
  <c r="U3042" i="13"/>
  <c r="T3042" i="13"/>
  <c r="S3042" i="13"/>
  <c r="A3042" i="13"/>
  <c r="W3041" i="13"/>
  <c r="V3041" i="13"/>
  <c r="U3041" i="13"/>
  <c r="T3041" i="13"/>
  <c r="S3041" i="13"/>
  <c r="X3041" i="13" s="1"/>
  <c r="A3041" i="13"/>
  <c r="X3040" i="13"/>
  <c r="W3040" i="13"/>
  <c r="V3040" i="13"/>
  <c r="U3040" i="13"/>
  <c r="T3040" i="13"/>
  <c r="S3040" i="13"/>
  <c r="A3040" i="13"/>
  <c r="W3039" i="13"/>
  <c r="V3039" i="13"/>
  <c r="U3039" i="13"/>
  <c r="T3039" i="13"/>
  <c r="S3039" i="13"/>
  <c r="X3039" i="13" s="1"/>
  <c r="A3039" i="13"/>
  <c r="X3038" i="13"/>
  <c r="W3038" i="13"/>
  <c r="V3038" i="13"/>
  <c r="U3038" i="13"/>
  <c r="T3038" i="13"/>
  <c r="S3038" i="13"/>
  <c r="A3038" i="13"/>
  <c r="W3037" i="13"/>
  <c r="V3037" i="13"/>
  <c r="U3037" i="13"/>
  <c r="T3037" i="13"/>
  <c r="S3037" i="13"/>
  <c r="X3037" i="13" s="1"/>
  <c r="A3037" i="13"/>
  <c r="X3036" i="13"/>
  <c r="W3036" i="13"/>
  <c r="V3036" i="13"/>
  <c r="U3036" i="13"/>
  <c r="T3036" i="13"/>
  <c r="S3036" i="13"/>
  <c r="A3036" i="13"/>
  <c r="W3035" i="13"/>
  <c r="V3035" i="13"/>
  <c r="U3035" i="13"/>
  <c r="T3035" i="13"/>
  <c r="S3035" i="13"/>
  <c r="X3035" i="13" s="1"/>
  <c r="A3035" i="13"/>
  <c r="W3034" i="13"/>
  <c r="V3034" i="13"/>
  <c r="U3034" i="13"/>
  <c r="T3034" i="13"/>
  <c r="S3034" i="13"/>
  <c r="X3034" i="13" s="1"/>
  <c r="A3034" i="13"/>
  <c r="X3033" i="13"/>
  <c r="W3033" i="13"/>
  <c r="V3033" i="13"/>
  <c r="U3033" i="13"/>
  <c r="T3033" i="13"/>
  <c r="S3033" i="13"/>
  <c r="A3033" i="13"/>
  <c r="W3032" i="13"/>
  <c r="V3032" i="13"/>
  <c r="U3032" i="13"/>
  <c r="T3032" i="13"/>
  <c r="S3032" i="13"/>
  <c r="X3032" i="13" s="1"/>
  <c r="A3032" i="13"/>
  <c r="X3031" i="13"/>
  <c r="W3031" i="13"/>
  <c r="V3031" i="13"/>
  <c r="U3031" i="13"/>
  <c r="T3031" i="13"/>
  <c r="S3031" i="13"/>
  <c r="A3031" i="13"/>
  <c r="X3030" i="13"/>
  <c r="W3030" i="13"/>
  <c r="V3030" i="13"/>
  <c r="U3030" i="13"/>
  <c r="T3030" i="13"/>
  <c r="S3030" i="13"/>
  <c r="A3030" i="13"/>
  <c r="X3029" i="13"/>
  <c r="W3029" i="13"/>
  <c r="V3029" i="13"/>
  <c r="U3029" i="13"/>
  <c r="T3029" i="13"/>
  <c r="S3029" i="13"/>
  <c r="A3029" i="13"/>
  <c r="W3028" i="13"/>
  <c r="V3028" i="13"/>
  <c r="U3028" i="13"/>
  <c r="T3028" i="13"/>
  <c r="S3028" i="13"/>
  <c r="X3028" i="13" s="1"/>
  <c r="A3028" i="13"/>
  <c r="W3027" i="13"/>
  <c r="V3027" i="13"/>
  <c r="U3027" i="13"/>
  <c r="T3027" i="13"/>
  <c r="S3027" i="13"/>
  <c r="X3027" i="13" s="1"/>
  <c r="A3027" i="13"/>
  <c r="X3026" i="13"/>
  <c r="W3026" i="13"/>
  <c r="V3026" i="13"/>
  <c r="U3026" i="13"/>
  <c r="T3026" i="13"/>
  <c r="S3026" i="13"/>
  <c r="A3026" i="13"/>
  <c r="W3025" i="13"/>
  <c r="V3025" i="13"/>
  <c r="U3025" i="13"/>
  <c r="T3025" i="13"/>
  <c r="S3025" i="13"/>
  <c r="X3025" i="13" s="1"/>
  <c r="A3025" i="13"/>
  <c r="X3024" i="13"/>
  <c r="W3024" i="13"/>
  <c r="V3024" i="13"/>
  <c r="U3024" i="13"/>
  <c r="T3024" i="13"/>
  <c r="S3024" i="13"/>
  <c r="A3024" i="13"/>
  <c r="W3023" i="13"/>
  <c r="V3023" i="13"/>
  <c r="U3023" i="13"/>
  <c r="T3023" i="13"/>
  <c r="S3023" i="13"/>
  <c r="X3023" i="13" s="1"/>
  <c r="A3023" i="13"/>
  <c r="X3022" i="13"/>
  <c r="W3022" i="13"/>
  <c r="V3022" i="13"/>
  <c r="U3022" i="13"/>
  <c r="T3022" i="13"/>
  <c r="S3022" i="13"/>
  <c r="A3022" i="13"/>
  <c r="W3021" i="13"/>
  <c r="V3021" i="13"/>
  <c r="U3021" i="13"/>
  <c r="T3021" i="13"/>
  <c r="S3021" i="13"/>
  <c r="X3021" i="13" s="1"/>
  <c r="A3021" i="13"/>
  <c r="X3020" i="13"/>
  <c r="W3020" i="13"/>
  <c r="V3020" i="13"/>
  <c r="U3020" i="13"/>
  <c r="T3020" i="13"/>
  <c r="S3020" i="13"/>
  <c r="A3020" i="13"/>
  <c r="W3019" i="13"/>
  <c r="V3019" i="13"/>
  <c r="U3019" i="13"/>
  <c r="T3019" i="13"/>
  <c r="S3019" i="13"/>
  <c r="X3019" i="13" s="1"/>
  <c r="A3019" i="13"/>
  <c r="W3018" i="13"/>
  <c r="V3018" i="13"/>
  <c r="U3018" i="13"/>
  <c r="T3018" i="13"/>
  <c r="S3018" i="13"/>
  <c r="X3018" i="13" s="1"/>
  <c r="A3018" i="13"/>
  <c r="X3017" i="13"/>
  <c r="W3017" i="13"/>
  <c r="V3017" i="13"/>
  <c r="U3017" i="13"/>
  <c r="T3017" i="13"/>
  <c r="S3017" i="13"/>
  <c r="A3017" i="13"/>
  <c r="W3016" i="13"/>
  <c r="V3016" i="13"/>
  <c r="U3016" i="13"/>
  <c r="T3016" i="13"/>
  <c r="S3016" i="13"/>
  <c r="X3016" i="13" s="1"/>
  <c r="A3016" i="13"/>
  <c r="X3015" i="13"/>
  <c r="W3015" i="13"/>
  <c r="V3015" i="13"/>
  <c r="U3015" i="13"/>
  <c r="T3015" i="13"/>
  <c r="S3015" i="13"/>
  <c r="A3015" i="13"/>
  <c r="X3014" i="13"/>
  <c r="W3014" i="13"/>
  <c r="V3014" i="13"/>
  <c r="U3014" i="13"/>
  <c r="T3014" i="13"/>
  <c r="S3014" i="13"/>
  <c r="A3014" i="13"/>
  <c r="X3013" i="13"/>
  <c r="W3013" i="13"/>
  <c r="V3013" i="13"/>
  <c r="U3013" i="13"/>
  <c r="T3013" i="13"/>
  <c r="S3013" i="13"/>
  <c r="A3013" i="13"/>
  <c r="W3012" i="13"/>
  <c r="V3012" i="13"/>
  <c r="U3012" i="13"/>
  <c r="T3012" i="13"/>
  <c r="S3012" i="13"/>
  <c r="X3012" i="13" s="1"/>
  <c r="A3012" i="13"/>
  <c r="W3011" i="13"/>
  <c r="V3011" i="13"/>
  <c r="U3011" i="13"/>
  <c r="T3011" i="13"/>
  <c r="S3011" i="13"/>
  <c r="X3011" i="13" s="1"/>
  <c r="A3011" i="13"/>
  <c r="X3010" i="13"/>
  <c r="W3010" i="13"/>
  <c r="V3010" i="13"/>
  <c r="U3010" i="13"/>
  <c r="T3010" i="13"/>
  <c r="S3010" i="13"/>
  <c r="A3010" i="13"/>
  <c r="W3009" i="13"/>
  <c r="V3009" i="13"/>
  <c r="U3009" i="13"/>
  <c r="T3009" i="13"/>
  <c r="S3009" i="13"/>
  <c r="X3009" i="13" s="1"/>
  <c r="A3009" i="13"/>
  <c r="X3008" i="13"/>
  <c r="W3008" i="13"/>
  <c r="V3008" i="13"/>
  <c r="U3008" i="13"/>
  <c r="T3008" i="13"/>
  <c r="S3008" i="13"/>
  <c r="A3008" i="13"/>
  <c r="W3007" i="13"/>
  <c r="V3007" i="13"/>
  <c r="U3007" i="13"/>
  <c r="T3007" i="13"/>
  <c r="S3007" i="13"/>
  <c r="X3007" i="13" s="1"/>
  <c r="A3007" i="13"/>
  <c r="X3006" i="13"/>
  <c r="W3006" i="13"/>
  <c r="V3006" i="13"/>
  <c r="U3006" i="13"/>
  <c r="T3006" i="13"/>
  <c r="S3006" i="13"/>
  <c r="A3006" i="13"/>
  <c r="W3005" i="13"/>
  <c r="V3005" i="13"/>
  <c r="U3005" i="13"/>
  <c r="T3005" i="13"/>
  <c r="S3005" i="13"/>
  <c r="X3005" i="13" s="1"/>
  <c r="A3005" i="13"/>
  <c r="X3004" i="13"/>
  <c r="W3004" i="13"/>
  <c r="V3004" i="13"/>
  <c r="U3004" i="13"/>
  <c r="T3004" i="13"/>
  <c r="S3004" i="13"/>
  <c r="A3004" i="13"/>
  <c r="W3003" i="13"/>
  <c r="V3003" i="13"/>
  <c r="U3003" i="13"/>
  <c r="T3003" i="13"/>
  <c r="S3003" i="13"/>
  <c r="X3003" i="13" s="1"/>
  <c r="A3003" i="13"/>
  <c r="W3002" i="13"/>
  <c r="V3002" i="13"/>
  <c r="U3002" i="13"/>
  <c r="T3002" i="13"/>
  <c r="S3002" i="13"/>
  <c r="X3002" i="13" s="1"/>
  <c r="A3002" i="13"/>
  <c r="X3001" i="13"/>
  <c r="W3001" i="13"/>
  <c r="V3001" i="13"/>
  <c r="U3001" i="13"/>
  <c r="T3001" i="13"/>
  <c r="S3001" i="13"/>
  <c r="A3001" i="13"/>
  <c r="W3000" i="13"/>
  <c r="V3000" i="13"/>
  <c r="U3000" i="13"/>
  <c r="T3000" i="13"/>
  <c r="S3000" i="13"/>
  <c r="X3000" i="13" s="1"/>
  <c r="A3000" i="13"/>
  <c r="X2999" i="13"/>
  <c r="W2999" i="13"/>
  <c r="V2999" i="13"/>
  <c r="U2999" i="13"/>
  <c r="T2999" i="13"/>
  <c r="S2999" i="13"/>
  <c r="A2999" i="13"/>
  <c r="X2998" i="13"/>
  <c r="W2998" i="13"/>
  <c r="V2998" i="13"/>
  <c r="U2998" i="13"/>
  <c r="T2998" i="13"/>
  <c r="S2998" i="13"/>
  <c r="A2998" i="13"/>
  <c r="X2997" i="13"/>
  <c r="W2997" i="13"/>
  <c r="V2997" i="13"/>
  <c r="U2997" i="13"/>
  <c r="T2997" i="13"/>
  <c r="S2997" i="13"/>
  <c r="A2997" i="13"/>
  <c r="W2996" i="13"/>
  <c r="V2996" i="13"/>
  <c r="U2996" i="13"/>
  <c r="T2996" i="13"/>
  <c r="S2996" i="13"/>
  <c r="X2996" i="13" s="1"/>
  <c r="A2996" i="13"/>
  <c r="W2995" i="13"/>
  <c r="V2995" i="13"/>
  <c r="U2995" i="13"/>
  <c r="T2995" i="13"/>
  <c r="S2995" i="13"/>
  <c r="X2995" i="13" s="1"/>
  <c r="A2995" i="13"/>
  <c r="X2994" i="13"/>
  <c r="W2994" i="13"/>
  <c r="V2994" i="13"/>
  <c r="U2994" i="13"/>
  <c r="T2994" i="13"/>
  <c r="S2994" i="13"/>
  <c r="A2994" i="13"/>
  <c r="W2993" i="13"/>
  <c r="V2993" i="13"/>
  <c r="U2993" i="13"/>
  <c r="T2993" i="13"/>
  <c r="S2993" i="13"/>
  <c r="X2993" i="13" s="1"/>
  <c r="A2993" i="13"/>
  <c r="X2992" i="13"/>
  <c r="W2992" i="13"/>
  <c r="V2992" i="13"/>
  <c r="U2992" i="13"/>
  <c r="T2992" i="13"/>
  <c r="S2992" i="13"/>
  <c r="A2992" i="13"/>
  <c r="W2991" i="13"/>
  <c r="V2991" i="13"/>
  <c r="U2991" i="13"/>
  <c r="T2991" i="13"/>
  <c r="S2991" i="13"/>
  <c r="X2991" i="13" s="1"/>
  <c r="A2991" i="13"/>
  <c r="X2990" i="13"/>
  <c r="W2990" i="13"/>
  <c r="V2990" i="13"/>
  <c r="U2990" i="13"/>
  <c r="T2990" i="13"/>
  <c r="S2990" i="13"/>
  <c r="A2990" i="13"/>
  <c r="W2989" i="13"/>
  <c r="V2989" i="13"/>
  <c r="U2989" i="13"/>
  <c r="T2989" i="13"/>
  <c r="S2989" i="13"/>
  <c r="X2989" i="13" s="1"/>
  <c r="A2989" i="13"/>
  <c r="X2988" i="13"/>
  <c r="W2988" i="13"/>
  <c r="V2988" i="13"/>
  <c r="U2988" i="13"/>
  <c r="T2988" i="13"/>
  <c r="S2988" i="13"/>
  <c r="A2988" i="13"/>
  <c r="W2987" i="13"/>
  <c r="V2987" i="13"/>
  <c r="U2987" i="13"/>
  <c r="T2987" i="13"/>
  <c r="S2987" i="13"/>
  <c r="X2987" i="13" s="1"/>
  <c r="A2987" i="13"/>
  <c r="W2986" i="13"/>
  <c r="V2986" i="13"/>
  <c r="U2986" i="13"/>
  <c r="T2986" i="13"/>
  <c r="S2986" i="13"/>
  <c r="X2986" i="13" s="1"/>
  <c r="A2986" i="13"/>
  <c r="X2985" i="13"/>
  <c r="W2985" i="13"/>
  <c r="V2985" i="13"/>
  <c r="U2985" i="13"/>
  <c r="T2985" i="13"/>
  <c r="S2985" i="13"/>
  <c r="A2985" i="13"/>
  <c r="W2984" i="13"/>
  <c r="V2984" i="13"/>
  <c r="U2984" i="13"/>
  <c r="T2984" i="13"/>
  <c r="S2984" i="13"/>
  <c r="X2984" i="13" s="1"/>
  <c r="A2984" i="13"/>
  <c r="X2983" i="13"/>
  <c r="W2983" i="13"/>
  <c r="V2983" i="13"/>
  <c r="U2983" i="13"/>
  <c r="T2983" i="13"/>
  <c r="S2983" i="13"/>
  <c r="A2983" i="13"/>
  <c r="W2982" i="13"/>
  <c r="V2982" i="13"/>
  <c r="U2982" i="13"/>
  <c r="T2982" i="13"/>
  <c r="S2982" i="13"/>
  <c r="X2982" i="13" s="1"/>
  <c r="A2982" i="13"/>
  <c r="X2981" i="13"/>
  <c r="W2981" i="13"/>
  <c r="V2981" i="13"/>
  <c r="U2981" i="13"/>
  <c r="T2981" i="13"/>
  <c r="S2981" i="13"/>
  <c r="A2981" i="13"/>
  <c r="W2980" i="13"/>
  <c r="V2980" i="13"/>
  <c r="U2980" i="13"/>
  <c r="T2980" i="13"/>
  <c r="S2980" i="13"/>
  <c r="X2980" i="13" s="1"/>
  <c r="A2980" i="13"/>
  <c r="X2979" i="13"/>
  <c r="W2979" i="13"/>
  <c r="V2979" i="13"/>
  <c r="U2979" i="13"/>
  <c r="T2979" i="13"/>
  <c r="S2979" i="13"/>
  <c r="A2979" i="13"/>
  <c r="W2978" i="13"/>
  <c r="V2978" i="13"/>
  <c r="U2978" i="13"/>
  <c r="T2978" i="13"/>
  <c r="S2978" i="13"/>
  <c r="X2978" i="13" s="1"/>
  <c r="A2978" i="13"/>
  <c r="X2977" i="13"/>
  <c r="W2977" i="13"/>
  <c r="V2977" i="13"/>
  <c r="U2977" i="13"/>
  <c r="T2977" i="13"/>
  <c r="S2977" i="13"/>
  <c r="A2977" i="13"/>
  <c r="W2976" i="13"/>
  <c r="V2976" i="13"/>
  <c r="U2976" i="13"/>
  <c r="T2976" i="13"/>
  <c r="S2976" i="13"/>
  <c r="X2976" i="13" s="1"/>
  <c r="A2976" i="13"/>
  <c r="X2975" i="13"/>
  <c r="W2975" i="13"/>
  <c r="V2975" i="13"/>
  <c r="U2975" i="13"/>
  <c r="T2975" i="13"/>
  <c r="S2975" i="13"/>
  <c r="A2975" i="13"/>
  <c r="W2974" i="13"/>
  <c r="V2974" i="13"/>
  <c r="U2974" i="13"/>
  <c r="T2974" i="13"/>
  <c r="S2974" i="13"/>
  <c r="X2974" i="13" s="1"/>
  <c r="A2974" i="13"/>
  <c r="X2973" i="13"/>
  <c r="W2973" i="13"/>
  <c r="V2973" i="13"/>
  <c r="U2973" i="13"/>
  <c r="T2973" i="13"/>
  <c r="S2973" i="13"/>
  <c r="A2973" i="13"/>
  <c r="W2972" i="13"/>
  <c r="V2972" i="13"/>
  <c r="U2972" i="13"/>
  <c r="T2972" i="13"/>
  <c r="S2972" i="13"/>
  <c r="X2972" i="13" s="1"/>
  <c r="A2972" i="13"/>
  <c r="X2971" i="13"/>
  <c r="W2971" i="13"/>
  <c r="V2971" i="13"/>
  <c r="U2971" i="13"/>
  <c r="T2971" i="13"/>
  <c r="S2971" i="13"/>
  <c r="A2971" i="13"/>
  <c r="W2970" i="13"/>
  <c r="V2970" i="13"/>
  <c r="U2970" i="13"/>
  <c r="T2970" i="13"/>
  <c r="S2970" i="13"/>
  <c r="X2970" i="13" s="1"/>
  <c r="A2970" i="13"/>
  <c r="X2969" i="13"/>
  <c r="W2969" i="13"/>
  <c r="V2969" i="13"/>
  <c r="U2969" i="13"/>
  <c r="T2969" i="13"/>
  <c r="S2969" i="13"/>
  <c r="A2969" i="13"/>
  <c r="W2968" i="13"/>
  <c r="V2968" i="13"/>
  <c r="U2968" i="13"/>
  <c r="T2968" i="13"/>
  <c r="S2968" i="13"/>
  <c r="X2968" i="13" s="1"/>
  <c r="A2968" i="13"/>
  <c r="X2967" i="13"/>
  <c r="W2967" i="13"/>
  <c r="V2967" i="13"/>
  <c r="U2967" i="13"/>
  <c r="T2967" i="13"/>
  <c r="S2967" i="13"/>
  <c r="A2967" i="13"/>
  <c r="W2966" i="13"/>
  <c r="V2966" i="13"/>
  <c r="U2966" i="13"/>
  <c r="T2966" i="13"/>
  <c r="S2966" i="13"/>
  <c r="X2966" i="13" s="1"/>
  <c r="A2966" i="13"/>
  <c r="X2965" i="13"/>
  <c r="W2965" i="13"/>
  <c r="V2965" i="13"/>
  <c r="U2965" i="13"/>
  <c r="T2965" i="13"/>
  <c r="S2965" i="13"/>
  <c r="A2965" i="13"/>
  <c r="W2964" i="13"/>
  <c r="V2964" i="13"/>
  <c r="U2964" i="13"/>
  <c r="T2964" i="13"/>
  <c r="S2964" i="13"/>
  <c r="X2964" i="13" s="1"/>
  <c r="A2964" i="13"/>
  <c r="X2963" i="13"/>
  <c r="W2963" i="13"/>
  <c r="V2963" i="13"/>
  <c r="U2963" i="13"/>
  <c r="T2963" i="13"/>
  <c r="S2963" i="13"/>
  <c r="A2963" i="13"/>
  <c r="W2962" i="13"/>
  <c r="V2962" i="13"/>
  <c r="U2962" i="13"/>
  <c r="T2962" i="13"/>
  <c r="S2962" i="13"/>
  <c r="X2962" i="13" s="1"/>
  <c r="A2962" i="13"/>
  <c r="X2961" i="13"/>
  <c r="W2961" i="13"/>
  <c r="V2961" i="13"/>
  <c r="U2961" i="13"/>
  <c r="T2961" i="13"/>
  <c r="S2961" i="13"/>
  <c r="A2961" i="13"/>
  <c r="W2960" i="13"/>
  <c r="V2960" i="13"/>
  <c r="U2960" i="13"/>
  <c r="T2960" i="13"/>
  <c r="S2960" i="13"/>
  <c r="X2960" i="13" s="1"/>
  <c r="A2960" i="13"/>
  <c r="X2959" i="13"/>
  <c r="W2959" i="13"/>
  <c r="V2959" i="13"/>
  <c r="U2959" i="13"/>
  <c r="T2959" i="13"/>
  <c r="S2959" i="13"/>
  <c r="A2959" i="13"/>
  <c r="W2958" i="13"/>
  <c r="V2958" i="13"/>
  <c r="U2958" i="13"/>
  <c r="T2958" i="13"/>
  <c r="S2958" i="13"/>
  <c r="X2958" i="13" s="1"/>
  <c r="A2958" i="13"/>
  <c r="X2957" i="13"/>
  <c r="W2957" i="13"/>
  <c r="V2957" i="13"/>
  <c r="U2957" i="13"/>
  <c r="T2957" i="13"/>
  <c r="S2957" i="13"/>
  <c r="A2957" i="13"/>
  <c r="W2956" i="13"/>
  <c r="V2956" i="13"/>
  <c r="U2956" i="13"/>
  <c r="T2956" i="13"/>
  <c r="S2956" i="13"/>
  <c r="X2956" i="13" s="1"/>
  <c r="A2956" i="13"/>
  <c r="X2955" i="13"/>
  <c r="W2955" i="13"/>
  <c r="V2955" i="13"/>
  <c r="U2955" i="13"/>
  <c r="T2955" i="13"/>
  <c r="S2955" i="13"/>
  <c r="A2955" i="13"/>
  <c r="W2954" i="13"/>
  <c r="V2954" i="13"/>
  <c r="U2954" i="13"/>
  <c r="T2954" i="13"/>
  <c r="S2954" i="13"/>
  <c r="X2954" i="13" s="1"/>
  <c r="A2954" i="13"/>
  <c r="X2953" i="13"/>
  <c r="W2953" i="13"/>
  <c r="V2953" i="13"/>
  <c r="U2953" i="13"/>
  <c r="T2953" i="13"/>
  <c r="S2953" i="13"/>
  <c r="A2953" i="13"/>
  <c r="W2952" i="13"/>
  <c r="V2952" i="13"/>
  <c r="U2952" i="13"/>
  <c r="T2952" i="13"/>
  <c r="S2952" i="13"/>
  <c r="X2952" i="13" s="1"/>
  <c r="A2952" i="13"/>
  <c r="X2951" i="13"/>
  <c r="W2951" i="13"/>
  <c r="V2951" i="13"/>
  <c r="U2951" i="13"/>
  <c r="T2951" i="13"/>
  <c r="S2951" i="13"/>
  <c r="A2951" i="13"/>
  <c r="W2950" i="13"/>
  <c r="V2950" i="13"/>
  <c r="U2950" i="13"/>
  <c r="T2950" i="13"/>
  <c r="S2950" i="13"/>
  <c r="X2950" i="13" s="1"/>
  <c r="A2950" i="13"/>
  <c r="X2949" i="13"/>
  <c r="W2949" i="13"/>
  <c r="V2949" i="13"/>
  <c r="U2949" i="13"/>
  <c r="T2949" i="13"/>
  <c r="S2949" i="13"/>
  <c r="A2949" i="13"/>
  <c r="W2948" i="13"/>
  <c r="V2948" i="13"/>
  <c r="U2948" i="13"/>
  <c r="T2948" i="13"/>
  <c r="S2948" i="13"/>
  <c r="X2948" i="13" s="1"/>
  <c r="A2948" i="13"/>
  <c r="X2947" i="13"/>
  <c r="W2947" i="13"/>
  <c r="V2947" i="13"/>
  <c r="U2947" i="13"/>
  <c r="T2947" i="13"/>
  <c r="S2947" i="13"/>
  <c r="A2947" i="13"/>
  <c r="W2946" i="13"/>
  <c r="V2946" i="13"/>
  <c r="U2946" i="13"/>
  <c r="T2946" i="13"/>
  <c r="S2946" i="13"/>
  <c r="X2946" i="13" s="1"/>
  <c r="A2946" i="13"/>
  <c r="X2945" i="13"/>
  <c r="W2945" i="13"/>
  <c r="V2945" i="13"/>
  <c r="U2945" i="13"/>
  <c r="T2945" i="13"/>
  <c r="S2945" i="13"/>
  <c r="A2945" i="13"/>
  <c r="W2944" i="13"/>
  <c r="V2944" i="13"/>
  <c r="U2944" i="13"/>
  <c r="T2944" i="13"/>
  <c r="S2944" i="13"/>
  <c r="X2944" i="13" s="1"/>
  <c r="A2944" i="13"/>
  <c r="X2943" i="13"/>
  <c r="W2943" i="13"/>
  <c r="V2943" i="13"/>
  <c r="U2943" i="13"/>
  <c r="T2943" i="13"/>
  <c r="S2943" i="13"/>
  <c r="A2943" i="13"/>
  <c r="W2942" i="13"/>
  <c r="V2942" i="13"/>
  <c r="U2942" i="13"/>
  <c r="T2942" i="13"/>
  <c r="S2942" i="13"/>
  <c r="X2942" i="13" s="1"/>
  <c r="A2942" i="13"/>
  <c r="X2941" i="13"/>
  <c r="W2941" i="13"/>
  <c r="V2941" i="13"/>
  <c r="U2941" i="13"/>
  <c r="T2941" i="13"/>
  <c r="S2941" i="13"/>
  <c r="A2941" i="13"/>
  <c r="W2940" i="13"/>
  <c r="V2940" i="13"/>
  <c r="U2940" i="13"/>
  <c r="T2940" i="13"/>
  <c r="S2940" i="13"/>
  <c r="X2940" i="13" s="1"/>
  <c r="A2940" i="13"/>
  <c r="X2939" i="13"/>
  <c r="W2939" i="13"/>
  <c r="V2939" i="13"/>
  <c r="U2939" i="13"/>
  <c r="T2939" i="13"/>
  <c r="S2939" i="13"/>
  <c r="A2939" i="13"/>
  <c r="W2938" i="13"/>
  <c r="V2938" i="13"/>
  <c r="U2938" i="13"/>
  <c r="T2938" i="13"/>
  <c r="S2938" i="13"/>
  <c r="X2938" i="13" s="1"/>
  <c r="A2938" i="13"/>
  <c r="X2937" i="13"/>
  <c r="W2937" i="13"/>
  <c r="V2937" i="13"/>
  <c r="U2937" i="13"/>
  <c r="T2937" i="13"/>
  <c r="S2937" i="13"/>
  <c r="A2937" i="13"/>
  <c r="W2936" i="13"/>
  <c r="V2936" i="13"/>
  <c r="U2936" i="13"/>
  <c r="T2936" i="13"/>
  <c r="S2936" i="13"/>
  <c r="X2936" i="13" s="1"/>
  <c r="A2936" i="13"/>
  <c r="X2935" i="13"/>
  <c r="W2935" i="13"/>
  <c r="V2935" i="13"/>
  <c r="U2935" i="13"/>
  <c r="T2935" i="13"/>
  <c r="S2935" i="13"/>
  <c r="A2935" i="13"/>
  <c r="W2934" i="13"/>
  <c r="V2934" i="13"/>
  <c r="U2934" i="13"/>
  <c r="T2934" i="13"/>
  <c r="S2934" i="13"/>
  <c r="X2934" i="13" s="1"/>
  <c r="A2934" i="13"/>
  <c r="X2933" i="13"/>
  <c r="W2933" i="13"/>
  <c r="V2933" i="13"/>
  <c r="U2933" i="13"/>
  <c r="T2933" i="13"/>
  <c r="S2933" i="13"/>
  <c r="A2933" i="13"/>
  <c r="W2932" i="13"/>
  <c r="V2932" i="13"/>
  <c r="U2932" i="13"/>
  <c r="T2932" i="13"/>
  <c r="S2932" i="13"/>
  <c r="X2932" i="13" s="1"/>
  <c r="A2932" i="13"/>
  <c r="X2931" i="13"/>
  <c r="W2931" i="13"/>
  <c r="V2931" i="13"/>
  <c r="U2931" i="13"/>
  <c r="T2931" i="13"/>
  <c r="S2931" i="13"/>
  <c r="A2931" i="13"/>
  <c r="W2930" i="13"/>
  <c r="V2930" i="13"/>
  <c r="U2930" i="13"/>
  <c r="T2930" i="13"/>
  <c r="S2930" i="13"/>
  <c r="X2930" i="13" s="1"/>
  <c r="A2930" i="13"/>
  <c r="X2929" i="13"/>
  <c r="W2929" i="13"/>
  <c r="V2929" i="13"/>
  <c r="U2929" i="13"/>
  <c r="T2929" i="13"/>
  <c r="S2929" i="13"/>
  <c r="A2929" i="13"/>
  <c r="W2928" i="13"/>
  <c r="V2928" i="13"/>
  <c r="U2928" i="13"/>
  <c r="T2928" i="13"/>
  <c r="S2928" i="13"/>
  <c r="X2928" i="13" s="1"/>
  <c r="A2928" i="13"/>
  <c r="X2927" i="13"/>
  <c r="W2927" i="13"/>
  <c r="V2927" i="13"/>
  <c r="U2927" i="13"/>
  <c r="T2927" i="13"/>
  <c r="S2927" i="13"/>
  <c r="A2927" i="13"/>
  <c r="W2926" i="13"/>
  <c r="V2926" i="13"/>
  <c r="U2926" i="13"/>
  <c r="T2926" i="13"/>
  <c r="S2926" i="13"/>
  <c r="X2926" i="13" s="1"/>
  <c r="A2926" i="13"/>
  <c r="X2925" i="13"/>
  <c r="W2925" i="13"/>
  <c r="V2925" i="13"/>
  <c r="U2925" i="13"/>
  <c r="T2925" i="13"/>
  <c r="S2925" i="13"/>
  <c r="A2925" i="13"/>
  <c r="W2924" i="13"/>
  <c r="V2924" i="13"/>
  <c r="U2924" i="13"/>
  <c r="T2924" i="13"/>
  <c r="S2924" i="13"/>
  <c r="X2924" i="13" s="1"/>
  <c r="A2924" i="13"/>
  <c r="X2923" i="13"/>
  <c r="W2923" i="13"/>
  <c r="V2923" i="13"/>
  <c r="U2923" i="13"/>
  <c r="T2923" i="13"/>
  <c r="S2923" i="13"/>
  <c r="A2923" i="13"/>
  <c r="W2922" i="13"/>
  <c r="V2922" i="13"/>
  <c r="U2922" i="13"/>
  <c r="T2922" i="13"/>
  <c r="S2922" i="13"/>
  <c r="X2922" i="13" s="1"/>
  <c r="A2922" i="13"/>
  <c r="X2921" i="13"/>
  <c r="W2921" i="13"/>
  <c r="V2921" i="13"/>
  <c r="U2921" i="13"/>
  <c r="T2921" i="13"/>
  <c r="S2921" i="13"/>
  <c r="A2921" i="13"/>
  <c r="W2920" i="13"/>
  <c r="V2920" i="13"/>
  <c r="U2920" i="13"/>
  <c r="T2920" i="13"/>
  <c r="S2920" i="13"/>
  <c r="X2920" i="13" s="1"/>
  <c r="A2920" i="13"/>
  <c r="X2919" i="13"/>
  <c r="W2919" i="13"/>
  <c r="V2919" i="13"/>
  <c r="U2919" i="13"/>
  <c r="T2919" i="13"/>
  <c r="S2919" i="13"/>
  <c r="A2919" i="13"/>
  <c r="W2918" i="13"/>
  <c r="V2918" i="13"/>
  <c r="U2918" i="13"/>
  <c r="T2918" i="13"/>
  <c r="S2918" i="13"/>
  <c r="X2918" i="13" s="1"/>
  <c r="A2918" i="13"/>
  <c r="X2917" i="13"/>
  <c r="W2917" i="13"/>
  <c r="V2917" i="13"/>
  <c r="U2917" i="13"/>
  <c r="T2917" i="13"/>
  <c r="S2917" i="13"/>
  <c r="A2917" i="13"/>
  <c r="W2916" i="13"/>
  <c r="V2916" i="13"/>
  <c r="U2916" i="13"/>
  <c r="T2916" i="13"/>
  <c r="S2916" i="13"/>
  <c r="X2916" i="13" s="1"/>
  <c r="A2916" i="13"/>
  <c r="X2915" i="13"/>
  <c r="W2915" i="13"/>
  <c r="V2915" i="13"/>
  <c r="U2915" i="13"/>
  <c r="T2915" i="13"/>
  <c r="S2915" i="13"/>
  <c r="A2915" i="13"/>
  <c r="W2914" i="13"/>
  <c r="V2914" i="13"/>
  <c r="U2914" i="13"/>
  <c r="T2914" i="13"/>
  <c r="S2914" i="13"/>
  <c r="X2914" i="13" s="1"/>
  <c r="A2914" i="13"/>
  <c r="X2913" i="13"/>
  <c r="W2913" i="13"/>
  <c r="V2913" i="13"/>
  <c r="U2913" i="13"/>
  <c r="T2913" i="13"/>
  <c r="S2913" i="13"/>
  <c r="A2913" i="13"/>
  <c r="W2912" i="13"/>
  <c r="V2912" i="13"/>
  <c r="U2912" i="13"/>
  <c r="T2912" i="13"/>
  <c r="S2912" i="13"/>
  <c r="X2912" i="13" s="1"/>
  <c r="A2912" i="13"/>
  <c r="X2911" i="13"/>
  <c r="W2911" i="13"/>
  <c r="V2911" i="13"/>
  <c r="U2911" i="13"/>
  <c r="T2911" i="13"/>
  <c r="S2911" i="13"/>
  <c r="A2911" i="13"/>
  <c r="W2910" i="13"/>
  <c r="V2910" i="13"/>
  <c r="U2910" i="13"/>
  <c r="T2910" i="13"/>
  <c r="S2910" i="13"/>
  <c r="X2910" i="13" s="1"/>
  <c r="A2910" i="13"/>
  <c r="X2909" i="13"/>
  <c r="W2909" i="13"/>
  <c r="V2909" i="13"/>
  <c r="U2909" i="13"/>
  <c r="T2909" i="13"/>
  <c r="S2909" i="13"/>
  <c r="A2909" i="13"/>
  <c r="W2908" i="13"/>
  <c r="V2908" i="13"/>
  <c r="U2908" i="13"/>
  <c r="T2908" i="13"/>
  <c r="S2908" i="13"/>
  <c r="X2908" i="13" s="1"/>
  <c r="A2908" i="13"/>
  <c r="X2907" i="13"/>
  <c r="W2907" i="13"/>
  <c r="V2907" i="13"/>
  <c r="U2907" i="13"/>
  <c r="T2907" i="13"/>
  <c r="S2907" i="13"/>
  <c r="A2907" i="13"/>
  <c r="W2906" i="13"/>
  <c r="V2906" i="13"/>
  <c r="U2906" i="13"/>
  <c r="T2906" i="13"/>
  <c r="S2906" i="13"/>
  <c r="X2906" i="13" s="1"/>
  <c r="A2906" i="13"/>
  <c r="X2905" i="13"/>
  <c r="W2905" i="13"/>
  <c r="V2905" i="13"/>
  <c r="U2905" i="13"/>
  <c r="T2905" i="13"/>
  <c r="S2905" i="13"/>
  <c r="A2905" i="13"/>
  <c r="W2904" i="13"/>
  <c r="V2904" i="13"/>
  <c r="U2904" i="13"/>
  <c r="T2904" i="13"/>
  <c r="S2904" i="13"/>
  <c r="X2904" i="13" s="1"/>
  <c r="A2904" i="13"/>
  <c r="X2903" i="13"/>
  <c r="W2903" i="13"/>
  <c r="V2903" i="13"/>
  <c r="U2903" i="13"/>
  <c r="T2903" i="13"/>
  <c r="S2903" i="13"/>
  <c r="A2903" i="13"/>
  <c r="W2902" i="13"/>
  <c r="V2902" i="13"/>
  <c r="U2902" i="13"/>
  <c r="T2902" i="13"/>
  <c r="S2902" i="13"/>
  <c r="X2902" i="13" s="1"/>
  <c r="A2902" i="13"/>
  <c r="X2901" i="13"/>
  <c r="W2901" i="13"/>
  <c r="V2901" i="13"/>
  <c r="U2901" i="13"/>
  <c r="T2901" i="13"/>
  <c r="S2901" i="13"/>
  <c r="A2901" i="13"/>
  <c r="W2900" i="13"/>
  <c r="V2900" i="13"/>
  <c r="U2900" i="13"/>
  <c r="T2900" i="13"/>
  <c r="S2900" i="13"/>
  <c r="X2900" i="13" s="1"/>
  <c r="A2900" i="13"/>
  <c r="X2899" i="13"/>
  <c r="W2899" i="13"/>
  <c r="V2899" i="13"/>
  <c r="U2899" i="13"/>
  <c r="T2899" i="13"/>
  <c r="S2899" i="13"/>
  <c r="A2899" i="13"/>
  <c r="W2898" i="13"/>
  <c r="V2898" i="13"/>
  <c r="U2898" i="13"/>
  <c r="T2898" i="13"/>
  <c r="S2898" i="13"/>
  <c r="X2898" i="13" s="1"/>
  <c r="A2898" i="13"/>
  <c r="X2897" i="13"/>
  <c r="W2897" i="13"/>
  <c r="V2897" i="13"/>
  <c r="U2897" i="13"/>
  <c r="T2897" i="13"/>
  <c r="S2897" i="13"/>
  <c r="A2897" i="13"/>
  <c r="W2896" i="13"/>
  <c r="V2896" i="13"/>
  <c r="U2896" i="13"/>
  <c r="T2896" i="13"/>
  <c r="S2896" i="13"/>
  <c r="X2896" i="13" s="1"/>
  <c r="A2896" i="13"/>
  <c r="X2895" i="13"/>
  <c r="W2895" i="13"/>
  <c r="V2895" i="13"/>
  <c r="U2895" i="13"/>
  <c r="T2895" i="13"/>
  <c r="S2895" i="13"/>
  <c r="A2895" i="13"/>
  <c r="W2894" i="13"/>
  <c r="V2894" i="13"/>
  <c r="U2894" i="13"/>
  <c r="T2894" i="13"/>
  <c r="S2894" i="13"/>
  <c r="X2894" i="13" s="1"/>
  <c r="A2894" i="13"/>
  <c r="X2893" i="13"/>
  <c r="W2893" i="13"/>
  <c r="V2893" i="13"/>
  <c r="U2893" i="13"/>
  <c r="T2893" i="13"/>
  <c r="S2893" i="13"/>
  <c r="A2893" i="13"/>
  <c r="W2892" i="13"/>
  <c r="V2892" i="13"/>
  <c r="U2892" i="13"/>
  <c r="T2892" i="13"/>
  <c r="S2892" i="13"/>
  <c r="X2892" i="13" s="1"/>
  <c r="A2892" i="13"/>
  <c r="X2891" i="13"/>
  <c r="W2891" i="13"/>
  <c r="V2891" i="13"/>
  <c r="U2891" i="13"/>
  <c r="T2891" i="13"/>
  <c r="S2891" i="13"/>
  <c r="A2891" i="13"/>
  <c r="W2890" i="13"/>
  <c r="V2890" i="13"/>
  <c r="U2890" i="13"/>
  <c r="T2890" i="13"/>
  <c r="S2890" i="13"/>
  <c r="X2890" i="13" s="1"/>
  <c r="A2890" i="13"/>
  <c r="X2889" i="13"/>
  <c r="W2889" i="13"/>
  <c r="V2889" i="13"/>
  <c r="U2889" i="13"/>
  <c r="T2889" i="13"/>
  <c r="S2889" i="13"/>
  <c r="A2889" i="13"/>
  <c r="W2888" i="13"/>
  <c r="V2888" i="13"/>
  <c r="U2888" i="13"/>
  <c r="T2888" i="13"/>
  <c r="S2888" i="13"/>
  <c r="X2888" i="13" s="1"/>
  <c r="A2888" i="13"/>
  <c r="X2887" i="13"/>
  <c r="W2887" i="13"/>
  <c r="V2887" i="13"/>
  <c r="U2887" i="13"/>
  <c r="T2887" i="13"/>
  <c r="S2887" i="13"/>
  <c r="A2887" i="13"/>
  <c r="W2886" i="13"/>
  <c r="V2886" i="13"/>
  <c r="U2886" i="13"/>
  <c r="T2886" i="13"/>
  <c r="S2886" i="13"/>
  <c r="X2886" i="13" s="1"/>
  <c r="A2886" i="13"/>
  <c r="X2885" i="13"/>
  <c r="W2885" i="13"/>
  <c r="V2885" i="13"/>
  <c r="U2885" i="13"/>
  <c r="T2885" i="13"/>
  <c r="S2885" i="13"/>
  <c r="A2885" i="13"/>
  <c r="W2884" i="13"/>
  <c r="V2884" i="13"/>
  <c r="U2884" i="13"/>
  <c r="T2884" i="13"/>
  <c r="S2884" i="13"/>
  <c r="X2884" i="13" s="1"/>
  <c r="A2884" i="13"/>
  <c r="X2883" i="13"/>
  <c r="W2883" i="13"/>
  <c r="V2883" i="13"/>
  <c r="U2883" i="13"/>
  <c r="T2883" i="13"/>
  <c r="S2883" i="13"/>
  <c r="A2883" i="13"/>
  <c r="W2882" i="13"/>
  <c r="V2882" i="13"/>
  <c r="U2882" i="13"/>
  <c r="T2882" i="13"/>
  <c r="S2882" i="13"/>
  <c r="X2882" i="13" s="1"/>
  <c r="A2882" i="13"/>
  <c r="X2881" i="13"/>
  <c r="W2881" i="13"/>
  <c r="V2881" i="13"/>
  <c r="U2881" i="13"/>
  <c r="T2881" i="13"/>
  <c r="S2881" i="13"/>
  <c r="A2881" i="13"/>
  <c r="W2880" i="13"/>
  <c r="V2880" i="13"/>
  <c r="U2880" i="13"/>
  <c r="T2880" i="13"/>
  <c r="S2880" i="13"/>
  <c r="X2880" i="13" s="1"/>
  <c r="A2880" i="13"/>
  <c r="X2879" i="13"/>
  <c r="W2879" i="13"/>
  <c r="V2879" i="13"/>
  <c r="U2879" i="13"/>
  <c r="T2879" i="13"/>
  <c r="S2879" i="13"/>
  <c r="A2879" i="13"/>
  <c r="W2878" i="13"/>
  <c r="V2878" i="13"/>
  <c r="U2878" i="13"/>
  <c r="T2878" i="13"/>
  <c r="S2878" i="13"/>
  <c r="X2878" i="13" s="1"/>
  <c r="A2878" i="13"/>
  <c r="X2877" i="13"/>
  <c r="W2877" i="13"/>
  <c r="V2877" i="13"/>
  <c r="U2877" i="13"/>
  <c r="T2877" i="13"/>
  <c r="S2877" i="13"/>
  <c r="A2877" i="13"/>
  <c r="W2876" i="13"/>
  <c r="V2876" i="13"/>
  <c r="U2876" i="13"/>
  <c r="T2876" i="13"/>
  <c r="S2876" i="13"/>
  <c r="X2876" i="13" s="1"/>
  <c r="A2876" i="13"/>
  <c r="X2875" i="13"/>
  <c r="W2875" i="13"/>
  <c r="V2875" i="13"/>
  <c r="U2875" i="13"/>
  <c r="T2875" i="13"/>
  <c r="S2875" i="13"/>
  <c r="A2875" i="13"/>
  <c r="W2874" i="13"/>
  <c r="V2874" i="13"/>
  <c r="U2874" i="13"/>
  <c r="T2874" i="13"/>
  <c r="S2874" i="13"/>
  <c r="X2874" i="13" s="1"/>
  <c r="A2874" i="13"/>
  <c r="X2873" i="13"/>
  <c r="W2873" i="13"/>
  <c r="V2873" i="13"/>
  <c r="U2873" i="13"/>
  <c r="T2873" i="13"/>
  <c r="S2873" i="13"/>
  <c r="A2873" i="13"/>
  <c r="W2872" i="13"/>
  <c r="V2872" i="13"/>
  <c r="U2872" i="13"/>
  <c r="T2872" i="13"/>
  <c r="S2872" i="13"/>
  <c r="X2872" i="13" s="1"/>
  <c r="A2872" i="13"/>
  <c r="X2871" i="13"/>
  <c r="W2871" i="13"/>
  <c r="V2871" i="13"/>
  <c r="U2871" i="13"/>
  <c r="T2871" i="13"/>
  <c r="S2871" i="13"/>
  <c r="A2871" i="13"/>
  <c r="W2870" i="13"/>
  <c r="V2870" i="13"/>
  <c r="U2870" i="13"/>
  <c r="T2870" i="13"/>
  <c r="S2870" i="13"/>
  <c r="X2870" i="13" s="1"/>
  <c r="A2870" i="13"/>
  <c r="X2869" i="13"/>
  <c r="W2869" i="13"/>
  <c r="V2869" i="13"/>
  <c r="U2869" i="13"/>
  <c r="T2869" i="13"/>
  <c r="S2869" i="13"/>
  <c r="A2869" i="13"/>
  <c r="W2868" i="13"/>
  <c r="V2868" i="13"/>
  <c r="U2868" i="13"/>
  <c r="T2868" i="13"/>
  <c r="S2868" i="13"/>
  <c r="X2868" i="13" s="1"/>
  <c r="A2868" i="13"/>
  <c r="X2867" i="13"/>
  <c r="W2867" i="13"/>
  <c r="V2867" i="13"/>
  <c r="U2867" i="13"/>
  <c r="T2867" i="13"/>
  <c r="S2867" i="13"/>
  <c r="A2867" i="13"/>
  <c r="W2866" i="13"/>
  <c r="V2866" i="13"/>
  <c r="U2866" i="13"/>
  <c r="T2866" i="13"/>
  <c r="S2866" i="13"/>
  <c r="X2866" i="13" s="1"/>
  <c r="A2866" i="13"/>
  <c r="X2865" i="13"/>
  <c r="W2865" i="13"/>
  <c r="V2865" i="13"/>
  <c r="U2865" i="13"/>
  <c r="T2865" i="13"/>
  <c r="S2865" i="13"/>
  <c r="A2865" i="13"/>
  <c r="W2864" i="13"/>
  <c r="V2864" i="13"/>
  <c r="U2864" i="13"/>
  <c r="T2864" i="13"/>
  <c r="S2864" i="13"/>
  <c r="X2864" i="13" s="1"/>
  <c r="A2864" i="13"/>
  <c r="X2863" i="13"/>
  <c r="W2863" i="13"/>
  <c r="V2863" i="13"/>
  <c r="U2863" i="13"/>
  <c r="T2863" i="13"/>
  <c r="S2863" i="13"/>
  <c r="A2863" i="13"/>
  <c r="W2862" i="13"/>
  <c r="V2862" i="13"/>
  <c r="U2862" i="13"/>
  <c r="T2862" i="13"/>
  <c r="S2862" i="13"/>
  <c r="X2862" i="13" s="1"/>
  <c r="A2862" i="13"/>
  <c r="X2861" i="13"/>
  <c r="W2861" i="13"/>
  <c r="V2861" i="13"/>
  <c r="U2861" i="13"/>
  <c r="T2861" i="13"/>
  <c r="S2861" i="13"/>
  <c r="A2861" i="13"/>
  <c r="W2860" i="13"/>
  <c r="V2860" i="13"/>
  <c r="U2860" i="13"/>
  <c r="T2860" i="13"/>
  <c r="S2860" i="13"/>
  <c r="X2860" i="13" s="1"/>
  <c r="A2860" i="13"/>
  <c r="X2859" i="13"/>
  <c r="W2859" i="13"/>
  <c r="V2859" i="13"/>
  <c r="U2859" i="13"/>
  <c r="T2859" i="13"/>
  <c r="S2859" i="13"/>
  <c r="A2859" i="13"/>
  <c r="W2858" i="13"/>
  <c r="V2858" i="13"/>
  <c r="U2858" i="13"/>
  <c r="T2858" i="13"/>
  <c r="S2858" i="13"/>
  <c r="X2858" i="13" s="1"/>
  <c r="A2858" i="13"/>
  <c r="X2857" i="13"/>
  <c r="W2857" i="13"/>
  <c r="V2857" i="13"/>
  <c r="U2857" i="13"/>
  <c r="T2857" i="13"/>
  <c r="S2857" i="13"/>
  <c r="A2857" i="13"/>
  <c r="W2856" i="13"/>
  <c r="V2856" i="13"/>
  <c r="U2856" i="13"/>
  <c r="T2856" i="13"/>
  <c r="S2856" i="13"/>
  <c r="X2856" i="13" s="1"/>
  <c r="A2856" i="13"/>
  <c r="X2855" i="13"/>
  <c r="W2855" i="13"/>
  <c r="V2855" i="13"/>
  <c r="U2855" i="13"/>
  <c r="T2855" i="13"/>
  <c r="S2855" i="13"/>
  <c r="A2855" i="13"/>
  <c r="W2854" i="13"/>
  <c r="V2854" i="13"/>
  <c r="U2854" i="13"/>
  <c r="T2854" i="13"/>
  <c r="S2854" i="13"/>
  <c r="X2854" i="13" s="1"/>
  <c r="A2854" i="13"/>
  <c r="X2853" i="13"/>
  <c r="W2853" i="13"/>
  <c r="V2853" i="13"/>
  <c r="U2853" i="13"/>
  <c r="T2853" i="13"/>
  <c r="S2853" i="13"/>
  <c r="A2853" i="13"/>
  <c r="W2852" i="13"/>
  <c r="V2852" i="13"/>
  <c r="U2852" i="13"/>
  <c r="T2852" i="13"/>
  <c r="S2852" i="13"/>
  <c r="X2852" i="13" s="1"/>
  <c r="A2852" i="13"/>
  <c r="X2851" i="13"/>
  <c r="W2851" i="13"/>
  <c r="V2851" i="13"/>
  <c r="U2851" i="13"/>
  <c r="T2851" i="13"/>
  <c r="S2851" i="13"/>
  <c r="A2851" i="13"/>
  <c r="W2850" i="13"/>
  <c r="V2850" i="13"/>
  <c r="U2850" i="13"/>
  <c r="T2850" i="13"/>
  <c r="S2850" i="13"/>
  <c r="X2850" i="13" s="1"/>
  <c r="A2850" i="13"/>
  <c r="X2849" i="13"/>
  <c r="W2849" i="13"/>
  <c r="V2849" i="13"/>
  <c r="U2849" i="13"/>
  <c r="T2849" i="13"/>
  <c r="S2849" i="13"/>
  <c r="A2849" i="13"/>
  <c r="W2848" i="13"/>
  <c r="V2848" i="13"/>
  <c r="U2848" i="13"/>
  <c r="T2848" i="13"/>
  <c r="S2848" i="13"/>
  <c r="X2848" i="13" s="1"/>
  <c r="A2848" i="13"/>
  <c r="X2847" i="13"/>
  <c r="W2847" i="13"/>
  <c r="V2847" i="13"/>
  <c r="U2847" i="13"/>
  <c r="T2847" i="13"/>
  <c r="S2847" i="13"/>
  <c r="A2847" i="13"/>
  <c r="W2846" i="13"/>
  <c r="V2846" i="13"/>
  <c r="U2846" i="13"/>
  <c r="T2846" i="13"/>
  <c r="S2846" i="13"/>
  <c r="X2846" i="13" s="1"/>
  <c r="A2846" i="13"/>
  <c r="X2845" i="13"/>
  <c r="W2845" i="13"/>
  <c r="V2845" i="13"/>
  <c r="U2845" i="13"/>
  <c r="T2845" i="13"/>
  <c r="S2845" i="13"/>
  <c r="A2845" i="13"/>
  <c r="W2844" i="13"/>
  <c r="V2844" i="13"/>
  <c r="U2844" i="13"/>
  <c r="T2844" i="13"/>
  <c r="S2844" i="13"/>
  <c r="X2844" i="13" s="1"/>
  <c r="A2844" i="13"/>
  <c r="X2843" i="13"/>
  <c r="W2843" i="13"/>
  <c r="V2843" i="13"/>
  <c r="U2843" i="13"/>
  <c r="T2843" i="13"/>
  <c r="S2843" i="13"/>
  <c r="A2843" i="13"/>
  <c r="W2842" i="13"/>
  <c r="V2842" i="13"/>
  <c r="U2842" i="13"/>
  <c r="T2842" i="13"/>
  <c r="S2842" i="13"/>
  <c r="X2842" i="13" s="1"/>
  <c r="A2842" i="13"/>
  <c r="X2841" i="13"/>
  <c r="W2841" i="13"/>
  <c r="V2841" i="13"/>
  <c r="U2841" i="13"/>
  <c r="T2841" i="13"/>
  <c r="S2841" i="13"/>
  <c r="A2841" i="13"/>
  <c r="W2840" i="13"/>
  <c r="V2840" i="13"/>
  <c r="U2840" i="13"/>
  <c r="T2840" i="13"/>
  <c r="S2840" i="13"/>
  <c r="X2840" i="13" s="1"/>
  <c r="A2840" i="13"/>
  <c r="X2839" i="13"/>
  <c r="W2839" i="13"/>
  <c r="V2839" i="13"/>
  <c r="U2839" i="13"/>
  <c r="T2839" i="13"/>
  <c r="S2839" i="13"/>
  <c r="A2839" i="13"/>
  <c r="W2838" i="13"/>
  <c r="V2838" i="13"/>
  <c r="U2838" i="13"/>
  <c r="T2838" i="13"/>
  <c r="S2838" i="13"/>
  <c r="X2838" i="13" s="1"/>
  <c r="A2838" i="13"/>
  <c r="X2837" i="13"/>
  <c r="W2837" i="13"/>
  <c r="V2837" i="13"/>
  <c r="U2837" i="13"/>
  <c r="T2837" i="13"/>
  <c r="S2837" i="13"/>
  <c r="A2837" i="13"/>
  <c r="W2836" i="13"/>
  <c r="V2836" i="13"/>
  <c r="U2836" i="13"/>
  <c r="T2836" i="13"/>
  <c r="S2836" i="13"/>
  <c r="X2836" i="13" s="1"/>
  <c r="A2836" i="13"/>
  <c r="X2835" i="13"/>
  <c r="W2835" i="13"/>
  <c r="V2835" i="13"/>
  <c r="U2835" i="13"/>
  <c r="T2835" i="13"/>
  <c r="S2835" i="13"/>
  <c r="A2835" i="13"/>
  <c r="W2834" i="13"/>
  <c r="V2834" i="13"/>
  <c r="U2834" i="13"/>
  <c r="T2834" i="13"/>
  <c r="S2834" i="13"/>
  <c r="X2834" i="13" s="1"/>
  <c r="A2834" i="13"/>
  <c r="X2833" i="13"/>
  <c r="W2833" i="13"/>
  <c r="V2833" i="13"/>
  <c r="U2833" i="13"/>
  <c r="T2833" i="13"/>
  <c r="S2833" i="13"/>
  <c r="A2833" i="13"/>
  <c r="W2832" i="13"/>
  <c r="V2832" i="13"/>
  <c r="U2832" i="13"/>
  <c r="T2832" i="13"/>
  <c r="S2832" i="13"/>
  <c r="X2832" i="13" s="1"/>
  <c r="A2832" i="13"/>
  <c r="X2831" i="13"/>
  <c r="W2831" i="13"/>
  <c r="V2831" i="13"/>
  <c r="U2831" i="13"/>
  <c r="T2831" i="13"/>
  <c r="S2831" i="13"/>
  <c r="A2831" i="13"/>
  <c r="W2830" i="13"/>
  <c r="V2830" i="13"/>
  <c r="U2830" i="13"/>
  <c r="T2830" i="13"/>
  <c r="S2830" i="13"/>
  <c r="X2830" i="13" s="1"/>
  <c r="A2830" i="13"/>
  <c r="X2829" i="13"/>
  <c r="W2829" i="13"/>
  <c r="V2829" i="13"/>
  <c r="U2829" i="13"/>
  <c r="T2829" i="13"/>
  <c r="S2829" i="13"/>
  <c r="A2829" i="13"/>
  <c r="W2828" i="13"/>
  <c r="V2828" i="13"/>
  <c r="U2828" i="13"/>
  <c r="T2828" i="13"/>
  <c r="S2828" i="13"/>
  <c r="X2828" i="13" s="1"/>
  <c r="A2828" i="13"/>
  <c r="X2827" i="13"/>
  <c r="W2827" i="13"/>
  <c r="V2827" i="13"/>
  <c r="U2827" i="13"/>
  <c r="T2827" i="13"/>
  <c r="S2827" i="13"/>
  <c r="A2827" i="13"/>
  <c r="W2826" i="13"/>
  <c r="V2826" i="13"/>
  <c r="U2826" i="13"/>
  <c r="T2826" i="13"/>
  <c r="S2826" i="13"/>
  <c r="X2826" i="13" s="1"/>
  <c r="A2826" i="13"/>
  <c r="X2825" i="13"/>
  <c r="W2825" i="13"/>
  <c r="V2825" i="13"/>
  <c r="U2825" i="13"/>
  <c r="T2825" i="13"/>
  <c r="S2825" i="13"/>
  <c r="A2825" i="13"/>
  <c r="W2824" i="13"/>
  <c r="V2824" i="13"/>
  <c r="U2824" i="13"/>
  <c r="T2824" i="13"/>
  <c r="S2824" i="13"/>
  <c r="X2824" i="13" s="1"/>
  <c r="A2824" i="13"/>
  <c r="X2823" i="13"/>
  <c r="W2823" i="13"/>
  <c r="V2823" i="13"/>
  <c r="U2823" i="13"/>
  <c r="T2823" i="13"/>
  <c r="S2823" i="13"/>
  <c r="A2823" i="13"/>
  <c r="W2822" i="13"/>
  <c r="V2822" i="13"/>
  <c r="U2822" i="13"/>
  <c r="T2822" i="13"/>
  <c r="S2822" i="13"/>
  <c r="X2822" i="13" s="1"/>
  <c r="A2822" i="13"/>
  <c r="X2821" i="13"/>
  <c r="W2821" i="13"/>
  <c r="V2821" i="13"/>
  <c r="U2821" i="13"/>
  <c r="T2821" i="13"/>
  <c r="S2821" i="13"/>
  <c r="A2821" i="13"/>
  <c r="W2820" i="13"/>
  <c r="V2820" i="13"/>
  <c r="U2820" i="13"/>
  <c r="T2820" i="13"/>
  <c r="S2820" i="13"/>
  <c r="X2820" i="13" s="1"/>
  <c r="A2820" i="13"/>
  <c r="X2819" i="13"/>
  <c r="W2819" i="13"/>
  <c r="V2819" i="13"/>
  <c r="U2819" i="13"/>
  <c r="T2819" i="13"/>
  <c r="S2819" i="13"/>
  <c r="A2819" i="13"/>
  <c r="W2818" i="13"/>
  <c r="V2818" i="13"/>
  <c r="U2818" i="13"/>
  <c r="T2818" i="13"/>
  <c r="S2818" i="13"/>
  <c r="X2818" i="13" s="1"/>
  <c r="A2818" i="13"/>
  <c r="X2817" i="13"/>
  <c r="W2817" i="13"/>
  <c r="V2817" i="13"/>
  <c r="U2817" i="13"/>
  <c r="T2817" i="13"/>
  <c r="S2817" i="13"/>
  <c r="A2817" i="13"/>
  <c r="W2816" i="13"/>
  <c r="V2816" i="13"/>
  <c r="U2816" i="13"/>
  <c r="T2816" i="13"/>
  <c r="S2816" i="13"/>
  <c r="X2816" i="13" s="1"/>
  <c r="A2816" i="13"/>
  <c r="X2815" i="13"/>
  <c r="W2815" i="13"/>
  <c r="V2815" i="13"/>
  <c r="U2815" i="13"/>
  <c r="T2815" i="13"/>
  <c r="S2815" i="13"/>
  <c r="A2815" i="13"/>
  <c r="W2814" i="13"/>
  <c r="V2814" i="13"/>
  <c r="U2814" i="13"/>
  <c r="T2814" i="13"/>
  <c r="S2814" i="13"/>
  <c r="X2814" i="13" s="1"/>
  <c r="A2814" i="13"/>
  <c r="X2813" i="13"/>
  <c r="W2813" i="13"/>
  <c r="V2813" i="13"/>
  <c r="U2813" i="13"/>
  <c r="T2813" i="13"/>
  <c r="S2813" i="13"/>
  <c r="A2813" i="13"/>
  <c r="W2812" i="13"/>
  <c r="V2812" i="13"/>
  <c r="U2812" i="13"/>
  <c r="T2812" i="13"/>
  <c r="S2812" i="13"/>
  <c r="X2812" i="13" s="1"/>
  <c r="A2812" i="13"/>
  <c r="X2811" i="13"/>
  <c r="W2811" i="13"/>
  <c r="V2811" i="13"/>
  <c r="U2811" i="13"/>
  <c r="T2811" i="13"/>
  <c r="S2811" i="13"/>
  <c r="A2811" i="13"/>
  <c r="W2810" i="13"/>
  <c r="V2810" i="13"/>
  <c r="U2810" i="13"/>
  <c r="T2810" i="13"/>
  <c r="S2810" i="13"/>
  <c r="X2810" i="13" s="1"/>
  <c r="A2810" i="13"/>
  <c r="X2809" i="13"/>
  <c r="W2809" i="13"/>
  <c r="V2809" i="13"/>
  <c r="U2809" i="13"/>
  <c r="T2809" i="13"/>
  <c r="S2809" i="13"/>
  <c r="A2809" i="13"/>
  <c r="W2808" i="13"/>
  <c r="V2808" i="13"/>
  <c r="U2808" i="13"/>
  <c r="T2808" i="13"/>
  <c r="S2808" i="13"/>
  <c r="X2808" i="13" s="1"/>
  <c r="A2808" i="13"/>
  <c r="X2807" i="13"/>
  <c r="W2807" i="13"/>
  <c r="V2807" i="13"/>
  <c r="U2807" i="13"/>
  <c r="T2807" i="13"/>
  <c r="S2807" i="13"/>
  <c r="A2807" i="13"/>
  <c r="W2806" i="13"/>
  <c r="V2806" i="13"/>
  <c r="U2806" i="13"/>
  <c r="T2806" i="13"/>
  <c r="S2806" i="13"/>
  <c r="X2806" i="13" s="1"/>
  <c r="A2806" i="13"/>
  <c r="X2805" i="13"/>
  <c r="W2805" i="13"/>
  <c r="V2805" i="13"/>
  <c r="U2805" i="13"/>
  <c r="T2805" i="13"/>
  <c r="S2805" i="13"/>
  <c r="A2805" i="13"/>
  <c r="W2804" i="13"/>
  <c r="V2804" i="13"/>
  <c r="U2804" i="13"/>
  <c r="T2804" i="13"/>
  <c r="S2804" i="13"/>
  <c r="X2804" i="13" s="1"/>
  <c r="A2804" i="13"/>
  <c r="X2803" i="13"/>
  <c r="W2803" i="13"/>
  <c r="V2803" i="13"/>
  <c r="U2803" i="13"/>
  <c r="T2803" i="13"/>
  <c r="S2803" i="13"/>
  <c r="A2803" i="13"/>
  <c r="W2802" i="13"/>
  <c r="V2802" i="13"/>
  <c r="U2802" i="13"/>
  <c r="T2802" i="13"/>
  <c r="S2802" i="13"/>
  <c r="X2802" i="13" s="1"/>
  <c r="A2802" i="13"/>
  <c r="X2801" i="13"/>
  <c r="W2801" i="13"/>
  <c r="V2801" i="13"/>
  <c r="U2801" i="13"/>
  <c r="T2801" i="13"/>
  <c r="S2801" i="13"/>
  <c r="A2801" i="13"/>
  <c r="W2800" i="13"/>
  <c r="V2800" i="13"/>
  <c r="U2800" i="13"/>
  <c r="T2800" i="13"/>
  <c r="S2800" i="13"/>
  <c r="X2800" i="13" s="1"/>
  <c r="A2800" i="13"/>
  <c r="X2799" i="13"/>
  <c r="W2799" i="13"/>
  <c r="V2799" i="13"/>
  <c r="U2799" i="13"/>
  <c r="T2799" i="13"/>
  <c r="S2799" i="13"/>
  <c r="A2799" i="13"/>
  <c r="W2798" i="13"/>
  <c r="V2798" i="13"/>
  <c r="U2798" i="13"/>
  <c r="T2798" i="13"/>
  <c r="S2798" i="13"/>
  <c r="X2798" i="13" s="1"/>
  <c r="A2798" i="13"/>
  <c r="X2797" i="13"/>
  <c r="W2797" i="13"/>
  <c r="V2797" i="13"/>
  <c r="U2797" i="13"/>
  <c r="T2797" i="13"/>
  <c r="S2797" i="13"/>
  <c r="A2797" i="13"/>
  <c r="W2796" i="13"/>
  <c r="V2796" i="13"/>
  <c r="U2796" i="13"/>
  <c r="T2796" i="13"/>
  <c r="S2796" i="13"/>
  <c r="X2796" i="13" s="1"/>
  <c r="A2796" i="13"/>
  <c r="X2795" i="13"/>
  <c r="W2795" i="13"/>
  <c r="V2795" i="13"/>
  <c r="U2795" i="13"/>
  <c r="T2795" i="13"/>
  <c r="S2795" i="13"/>
  <c r="A2795" i="13"/>
  <c r="W2794" i="13"/>
  <c r="V2794" i="13"/>
  <c r="U2794" i="13"/>
  <c r="T2794" i="13"/>
  <c r="S2794" i="13"/>
  <c r="X2794" i="13" s="1"/>
  <c r="A2794" i="13"/>
  <c r="X2793" i="13"/>
  <c r="W2793" i="13"/>
  <c r="V2793" i="13"/>
  <c r="U2793" i="13"/>
  <c r="T2793" i="13"/>
  <c r="S2793" i="13"/>
  <c r="A2793" i="13"/>
  <c r="W2792" i="13"/>
  <c r="V2792" i="13"/>
  <c r="U2792" i="13"/>
  <c r="T2792" i="13"/>
  <c r="S2792" i="13"/>
  <c r="X2792" i="13" s="1"/>
  <c r="A2792" i="13"/>
  <c r="X2791" i="13"/>
  <c r="W2791" i="13"/>
  <c r="V2791" i="13"/>
  <c r="U2791" i="13"/>
  <c r="T2791" i="13"/>
  <c r="S2791" i="13"/>
  <c r="A2791" i="13"/>
  <c r="W2790" i="13"/>
  <c r="V2790" i="13"/>
  <c r="U2790" i="13"/>
  <c r="T2790" i="13"/>
  <c r="S2790" i="13"/>
  <c r="X2790" i="13" s="1"/>
  <c r="A2790" i="13"/>
  <c r="X2789" i="13"/>
  <c r="W2789" i="13"/>
  <c r="V2789" i="13"/>
  <c r="U2789" i="13"/>
  <c r="T2789" i="13"/>
  <c r="S2789" i="13"/>
  <c r="A2789" i="13"/>
  <c r="W2788" i="13"/>
  <c r="V2788" i="13"/>
  <c r="U2788" i="13"/>
  <c r="T2788" i="13"/>
  <c r="S2788" i="13"/>
  <c r="X2788" i="13" s="1"/>
  <c r="A2788" i="13"/>
  <c r="X2787" i="13"/>
  <c r="W2787" i="13"/>
  <c r="V2787" i="13"/>
  <c r="U2787" i="13"/>
  <c r="T2787" i="13"/>
  <c r="S2787" i="13"/>
  <c r="A2787" i="13"/>
  <c r="W2786" i="13"/>
  <c r="V2786" i="13"/>
  <c r="U2786" i="13"/>
  <c r="T2786" i="13"/>
  <c r="S2786" i="13"/>
  <c r="X2786" i="13" s="1"/>
  <c r="A2786" i="13"/>
  <c r="X2785" i="13"/>
  <c r="W2785" i="13"/>
  <c r="V2785" i="13"/>
  <c r="U2785" i="13"/>
  <c r="T2785" i="13"/>
  <c r="S2785" i="13"/>
  <c r="A2785" i="13"/>
  <c r="W2784" i="13"/>
  <c r="V2784" i="13"/>
  <c r="U2784" i="13"/>
  <c r="T2784" i="13"/>
  <c r="S2784" i="13"/>
  <c r="X2784" i="13" s="1"/>
  <c r="A2784" i="13"/>
  <c r="X2783" i="13"/>
  <c r="W2783" i="13"/>
  <c r="V2783" i="13"/>
  <c r="U2783" i="13"/>
  <c r="T2783" i="13"/>
  <c r="S2783" i="13"/>
  <c r="A2783" i="13"/>
  <c r="W2782" i="13"/>
  <c r="V2782" i="13"/>
  <c r="U2782" i="13"/>
  <c r="T2782" i="13"/>
  <c r="S2782" i="13"/>
  <c r="X2782" i="13" s="1"/>
  <c r="A2782" i="13"/>
  <c r="X2781" i="13"/>
  <c r="W2781" i="13"/>
  <c r="V2781" i="13"/>
  <c r="U2781" i="13"/>
  <c r="T2781" i="13"/>
  <c r="S2781" i="13"/>
  <c r="A2781" i="13"/>
  <c r="W2780" i="13"/>
  <c r="V2780" i="13"/>
  <c r="U2780" i="13"/>
  <c r="T2780" i="13"/>
  <c r="S2780" i="13"/>
  <c r="X2780" i="13" s="1"/>
  <c r="A2780" i="13"/>
  <c r="X2779" i="13"/>
  <c r="W2779" i="13"/>
  <c r="V2779" i="13"/>
  <c r="U2779" i="13"/>
  <c r="T2779" i="13"/>
  <c r="S2779" i="13"/>
  <c r="A2779" i="13"/>
  <c r="W2778" i="13"/>
  <c r="V2778" i="13"/>
  <c r="U2778" i="13"/>
  <c r="T2778" i="13"/>
  <c r="S2778" i="13"/>
  <c r="X2778" i="13" s="1"/>
  <c r="A2778" i="13"/>
  <c r="X2777" i="13"/>
  <c r="W2777" i="13"/>
  <c r="V2777" i="13"/>
  <c r="U2777" i="13"/>
  <c r="T2777" i="13"/>
  <c r="S2777" i="13"/>
  <c r="A2777" i="13"/>
  <c r="W2776" i="13"/>
  <c r="V2776" i="13"/>
  <c r="U2776" i="13"/>
  <c r="T2776" i="13"/>
  <c r="S2776" i="13"/>
  <c r="X2776" i="13" s="1"/>
  <c r="A2776" i="13"/>
  <c r="X2775" i="13"/>
  <c r="W2775" i="13"/>
  <c r="V2775" i="13"/>
  <c r="U2775" i="13"/>
  <c r="T2775" i="13"/>
  <c r="S2775" i="13"/>
  <c r="A2775" i="13"/>
  <c r="W2774" i="13"/>
  <c r="V2774" i="13"/>
  <c r="U2774" i="13"/>
  <c r="T2774" i="13"/>
  <c r="S2774" i="13"/>
  <c r="X2774" i="13" s="1"/>
  <c r="A2774" i="13"/>
  <c r="X2773" i="13"/>
  <c r="W2773" i="13"/>
  <c r="V2773" i="13"/>
  <c r="U2773" i="13"/>
  <c r="T2773" i="13"/>
  <c r="S2773" i="13"/>
  <c r="A2773" i="13"/>
  <c r="W2772" i="13"/>
  <c r="V2772" i="13"/>
  <c r="U2772" i="13"/>
  <c r="T2772" i="13"/>
  <c r="S2772" i="13"/>
  <c r="X2772" i="13" s="1"/>
  <c r="A2772" i="13"/>
  <c r="X2771" i="13"/>
  <c r="W2771" i="13"/>
  <c r="V2771" i="13"/>
  <c r="U2771" i="13"/>
  <c r="T2771" i="13"/>
  <c r="S2771" i="13"/>
  <c r="A2771" i="13"/>
  <c r="W2770" i="13"/>
  <c r="V2770" i="13"/>
  <c r="U2770" i="13"/>
  <c r="T2770" i="13"/>
  <c r="S2770" i="13"/>
  <c r="X2770" i="13" s="1"/>
  <c r="A2770" i="13"/>
  <c r="X2769" i="13"/>
  <c r="W2769" i="13"/>
  <c r="V2769" i="13"/>
  <c r="U2769" i="13"/>
  <c r="T2769" i="13"/>
  <c r="S2769" i="13"/>
  <c r="A2769" i="13"/>
  <c r="W2768" i="13"/>
  <c r="V2768" i="13"/>
  <c r="U2768" i="13"/>
  <c r="T2768" i="13"/>
  <c r="S2768" i="13"/>
  <c r="X2768" i="13" s="1"/>
  <c r="A2768" i="13"/>
  <c r="X2767" i="13"/>
  <c r="W2767" i="13"/>
  <c r="V2767" i="13"/>
  <c r="U2767" i="13"/>
  <c r="T2767" i="13"/>
  <c r="S2767" i="13"/>
  <c r="A2767" i="13"/>
  <c r="W2766" i="13"/>
  <c r="V2766" i="13"/>
  <c r="U2766" i="13"/>
  <c r="T2766" i="13"/>
  <c r="S2766" i="13"/>
  <c r="X2766" i="13" s="1"/>
  <c r="A2766" i="13"/>
  <c r="X2765" i="13"/>
  <c r="W2765" i="13"/>
  <c r="V2765" i="13"/>
  <c r="U2765" i="13"/>
  <c r="T2765" i="13"/>
  <c r="S2765" i="13"/>
  <c r="A2765" i="13"/>
  <c r="W2764" i="13"/>
  <c r="V2764" i="13"/>
  <c r="U2764" i="13"/>
  <c r="T2764" i="13"/>
  <c r="S2764" i="13"/>
  <c r="X2764" i="13" s="1"/>
  <c r="A2764" i="13"/>
  <c r="X2763" i="13"/>
  <c r="W2763" i="13"/>
  <c r="V2763" i="13"/>
  <c r="U2763" i="13"/>
  <c r="T2763" i="13"/>
  <c r="S2763" i="13"/>
  <c r="A2763" i="13"/>
  <c r="W2762" i="13"/>
  <c r="V2762" i="13"/>
  <c r="U2762" i="13"/>
  <c r="T2762" i="13"/>
  <c r="S2762" i="13"/>
  <c r="X2762" i="13" s="1"/>
  <c r="A2762" i="13"/>
  <c r="X2761" i="13"/>
  <c r="W2761" i="13"/>
  <c r="V2761" i="13"/>
  <c r="U2761" i="13"/>
  <c r="T2761" i="13"/>
  <c r="S2761" i="13"/>
  <c r="A2761" i="13"/>
  <c r="W2760" i="13"/>
  <c r="V2760" i="13"/>
  <c r="U2760" i="13"/>
  <c r="T2760" i="13"/>
  <c r="S2760" i="13"/>
  <c r="X2760" i="13" s="1"/>
  <c r="A2760" i="13"/>
  <c r="X2759" i="13"/>
  <c r="W2759" i="13"/>
  <c r="V2759" i="13"/>
  <c r="U2759" i="13"/>
  <c r="T2759" i="13"/>
  <c r="S2759" i="13"/>
  <c r="A2759" i="13"/>
  <c r="W2758" i="13"/>
  <c r="V2758" i="13"/>
  <c r="U2758" i="13"/>
  <c r="T2758" i="13"/>
  <c r="S2758" i="13"/>
  <c r="X2758" i="13" s="1"/>
  <c r="A2758" i="13"/>
  <c r="X2757" i="13"/>
  <c r="W2757" i="13"/>
  <c r="V2757" i="13"/>
  <c r="U2757" i="13"/>
  <c r="T2757" i="13"/>
  <c r="S2757" i="13"/>
  <c r="A2757" i="13"/>
  <c r="W2756" i="13"/>
  <c r="V2756" i="13"/>
  <c r="U2756" i="13"/>
  <c r="T2756" i="13"/>
  <c r="S2756" i="13"/>
  <c r="X2756" i="13" s="1"/>
  <c r="A2756" i="13"/>
  <c r="X2755" i="13"/>
  <c r="W2755" i="13"/>
  <c r="V2755" i="13"/>
  <c r="U2755" i="13"/>
  <c r="T2755" i="13"/>
  <c r="S2755" i="13"/>
  <c r="A2755" i="13"/>
  <c r="W2754" i="13"/>
  <c r="V2754" i="13"/>
  <c r="U2754" i="13"/>
  <c r="T2754" i="13"/>
  <c r="S2754" i="13"/>
  <c r="X2754" i="13" s="1"/>
  <c r="A2754" i="13"/>
  <c r="X2753" i="13"/>
  <c r="W2753" i="13"/>
  <c r="V2753" i="13"/>
  <c r="U2753" i="13"/>
  <c r="T2753" i="13"/>
  <c r="S2753" i="13"/>
  <c r="A2753" i="13"/>
  <c r="W2752" i="13"/>
  <c r="V2752" i="13"/>
  <c r="U2752" i="13"/>
  <c r="T2752" i="13"/>
  <c r="S2752" i="13"/>
  <c r="X2752" i="13" s="1"/>
  <c r="A2752" i="13"/>
  <c r="X2751" i="13"/>
  <c r="W2751" i="13"/>
  <c r="V2751" i="13"/>
  <c r="U2751" i="13"/>
  <c r="T2751" i="13"/>
  <c r="S2751" i="13"/>
  <c r="A2751" i="13"/>
  <c r="W2750" i="13"/>
  <c r="V2750" i="13"/>
  <c r="U2750" i="13"/>
  <c r="T2750" i="13"/>
  <c r="S2750" i="13"/>
  <c r="X2750" i="13" s="1"/>
  <c r="A2750" i="13"/>
  <c r="X2749" i="13"/>
  <c r="W2749" i="13"/>
  <c r="V2749" i="13"/>
  <c r="U2749" i="13"/>
  <c r="T2749" i="13"/>
  <c r="S2749" i="13"/>
  <c r="A2749" i="13"/>
  <c r="W2748" i="13"/>
  <c r="V2748" i="13"/>
  <c r="U2748" i="13"/>
  <c r="T2748" i="13"/>
  <c r="S2748" i="13"/>
  <c r="X2748" i="13" s="1"/>
  <c r="A2748" i="13"/>
  <c r="X2747" i="13"/>
  <c r="W2747" i="13"/>
  <c r="V2747" i="13"/>
  <c r="U2747" i="13"/>
  <c r="T2747" i="13"/>
  <c r="S2747" i="13"/>
  <c r="A2747" i="13"/>
  <c r="W2746" i="13"/>
  <c r="V2746" i="13"/>
  <c r="U2746" i="13"/>
  <c r="T2746" i="13"/>
  <c r="S2746" i="13"/>
  <c r="X2746" i="13" s="1"/>
  <c r="A2746" i="13"/>
  <c r="X2745" i="13"/>
  <c r="W2745" i="13"/>
  <c r="V2745" i="13"/>
  <c r="U2745" i="13"/>
  <c r="T2745" i="13"/>
  <c r="S2745" i="13"/>
  <c r="A2745" i="13"/>
  <c r="W2744" i="13"/>
  <c r="V2744" i="13"/>
  <c r="U2744" i="13"/>
  <c r="T2744" i="13"/>
  <c r="S2744" i="13"/>
  <c r="X2744" i="13" s="1"/>
  <c r="A2744" i="13"/>
  <c r="X2743" i="13"/>
  <c r="W2743" i="13"/>
  <c r="V2743" i="13"/>
  <c r="U2743" i="13"/>
  <c r="T2743" i="13"/>
  <c r="S2743" i="13"/>
  <c r="A2743" i="13"/>
  <c r="W2742" i="13"/>
  <c r="V2742" i="13"/>
  <c r="U2742" i="13"/>
  <c r="T2742" i="13"/>
  <c r="S2742" i="13"/>
  <c r="X2742" i="13" s="1"/>
  <c r="A2742" i="13"/>
  <c r="X2741" i="13"/>
  <c r="W2741" i="13"/>
  <c r="V2741" i="13"/>
  <c r="U2741" i="13"/>
  <c r="T2741" i="13"/>
  <c r="S2741" i="13"/>
  <c r="A2741" i="13"/>
  <c r="W2740" i="13"/>
  <c r="V2740" i="13"/>
  <c r="U2740" i="13"/>
  <c r="T2740" i="13"/>
  <c r="S2740" i="13"/>
  <c r="X2740" i="13" s="1"/>
  <c r="A2740" i="13"/>
  <c r="X2739" i="13"/>
  <c r="W2739" i="13"/>
  <c r="V2739" i="13"/>
  <c r="U2739" i="13"/>
  <c r="T2739" i="13"/>
  <c r="S2739" i="13"/>
  <c r="A2739" i="13"/>
  <c r="W2738" i="13"/>
  <c r="V2738" i="13"/>
  <c r="U2738" i="13"/>
  <c r="T2738" i="13"/>
  <c r="S2738" i="13"/>
  <c r="X2738" i="13" s="1"/>
  <c r="A2738" i="13"/>
  <c r="X2737" i="13"/>
  <c r="W2737" i="13"/>
  <c r="V2737" i="13"/>
  <c r="U2737" i="13"/>
  <c r="T2737" i="13"/>
  <c r="S2737" i="13"/>
  <c r="A2737" i="13"/>
  <c r="W2736" i="13"/>
  <c r="V2736" i="13"/>
  <c r="U2736" i="13"/>
  <c r="T2736" i="13"/>
  <c r="S2736" i="13"/>
  <c r="X2736" i="13" s="1"/>
  <c r="A2736" i="13"/>
  <c r="X2735" i="13"/>
  <c r="W2735" i="13"/>
  <c r="V2735" i="13"/>
  <c r="U2735" i="13"/>
  <c r="T2735" i="13"/>
  <c r="S2735" i="13"/>
  <c r="A2735" i="13"/>
  <c r="W2734" i="13"/>
  <c r="V2734" i="13"/>
  <c r="U2734" i="13"/>
  <c r="T2734" i="13"/>
  <c r="S2734" i="13"/>
  <c r="X2734" i="13" s="1"/>
  <c r="A2734" i="13"/>
  <c r="X2733" i="13"/>
  <c r="W2733" i="13"/>
  <c r="V2733" i="13"/>
  <c r="U2733" i="13"/>
  <c r="T2733" i="13"/>
  <c r="S2733" i="13"/>
  <c r="A2733" i="13"/>
  <c r="W2732" i="13"/>
  <c r="V2732" i="13"/>
  <c r="U2732" i="13"/>
  <c r="T2732" i="13"/>
  <c r="S2732" i="13"/>
  <c r="X2732" i="13" s="1"/>
  <c r="A2732" i="13"/>
  <c r="X2731" i="13"/>
  <c r="W2731" i="13"/>
  <c r="V2731" i="13"/>
  <c r="U2731" i="13"/>
  <c r="T2731" i="13"/>
  <c r="S2731" i="13"/>
  <c r="A2731" i="13"/>
  <c r="W2730" i="13"/>
  <c r="V2730" i="13"/>
  <c r="U2730" i="13"/>
  <c r="T2730" i="13"/>
  <c r="S2730" i="13"/>
  <c r="X2730" i="13" s="1"/>
  <c r="A2730" i="13"/>
  <c r="X2729" i="13"/>
  <c r="W2729" i="13"/>
  <c r="V2729" i="13"/>
  <c r="U2729" i="13"/>
  <c r="T2729" i="13"/>
  <c r="S2729" i="13"/>
  <c r="A2729" i="13"/>
  <c r="W2728" i="13"/>
  <c r="V2728" i="13"/>
  <c r="U2728" i="13"/>
  <c r="T2728" i="13"/>
  <c r="S2728" i="13"/>
  <c r="X2728" i="13" s="1"/>
  <c r="A2728" i="13"/>
  <c r="X2727" i="13"/>
  <c r="W2727" i="13"/>
  <c r="V2727" i="13"/>
  <c r="U2727" i="13"/>
  <c r="T2727" i="13"/>
  <c r="S2727" i="13"/>
  <c r="A2727" i="13"/>
  <c r="W2726" i="13"/>
  <c r="V2726" i="13"/>
  <c r="U2726" i="13"/>
  <c r="T2726" i="13"/>
  <c r="S2726" i="13"/>
  <c r="X2726" i="13" s="1"/>
  <c r="A2726" i="13"/>
  <c r="X2725" i="13"/>
  <c r="W2725" i="13"/>
  <c r="V2725" i="13"/>
  <c r="U2725" i="13"/>
  <c r="T2725" i="13"/>
  <c r="S2725" i="13"/>
  <c r="A2725" i="13"/>
  <c r="W2724" i="13"/>
  <c r="V2724" i="13"/>
  <c r="U2724" i="13"/>
  <c r="T2724" i="13"/>
  <c r="S2724" i="13"/>
  <c r="X2724" i="13" s="1"/>
  <c r="A2724" i="13"/>
  <c r="X2723" i="13"/>
  <c r="W2723" i="13"/>
  <c r="V2723" i="13"/>
  <c r="U2723" i="13"/>
  <c r="T2723" i="13"/>
  <c r="S2723" i="13"/>
  <c r="A2723" i="13"/>
  <c r="W2722" i="13"/>
  <c r="V2722" i="13"/>
  <c r="U2722" i="13"/>
  <c r="T2722" i="13"/>
  <c r="S2722" i="13"/>
  <c r="X2722" i="13" s="1"/>
  <c r="A2722" i="13"/>
  <c r="X2721" i="13"/>
  <c r="W2721" i="13"/>
  <c r="V2721" i="13"/>
  <c r="U2721" i="13"/>
  <c r="T2721" i="13"/>
  <c r="S2721" i="13"/>
  <c r="A2721" i="13"/>
  <c r="W2720" i="13"/>
  <c r="V2720" i="13"/>
  <c r="U2720" i="13"/>
  <c r="T2720" i="13"/>
  <c r="S2720" i="13"/>
  <c r="X2720" i="13" s="1"/>
  <c r="A2720" i="13"/>
  <c r="X2719" i="13"/>
  <c r="W2719" i="13"/>
  <c r="V2719" i="13"/>
  <c r="U2719" i="13"/>
  <c r="T2719" i="13"/>
  <c r="S2719" i="13"/>
  <c r="A2719" i="13"/>
  <c r="W2718" i="13"/>
  <c r="V2718" i="13"/>
  <c r="U2718" i="13"/>
  <c r="T2718" i="13"/>
  <c r="S2718" i="13"/>
  <c r="X2718" i="13" s="1"/>
  <c r="A2718" i="13"/>
  <c r="X2717" i="13"/>
  <c r="W2717" i="13"/>
  <c r="V2717" i="13"/>
  <c r="U2717" i="13"/>
  <c r="T2717" i="13"/>
  <c r="S2717" i="13"/>
  <c r="A2717" i="13"/>
  <c r="W2716" i="13"/>
  <c r="V2716" i="13"/>
  <c r="U2716" i="13"/>
  <c r="T2716" i="13"/>
  <c r="S2716" i="13"/>
  <c r="X2716" i="13" s="1"/>
  <c r="A2716" i="13"/>
  <c r="X2715" i="13"/>
  <c r="W2715" i="13"/>
  <c r="V2715" i="13"/>
  <c r="U2715" i="13"/>
  <c r="T2715" i="13"/>
  <c r="S2715" i="13"/>
  <c r="A2715" i="13"/>
  <c r="W2714" i="13"/>
  <c r="V2714" i="13"/>
  <c r="U2714" i="13"/>
  <c r="T2714" i="13"/>
  <c r="S2714" i="13"/>
  <c r="X2714" i="13" s="1"/>
  <c r="A2714" i="13"/>
  <c r="X2713" i="13"/>
  <c r="W2713" i="13"/>
  <c r="V2713" i="13"/>
  <c r="U2713" i="13"/>
  <c r="T2713" i="13"/>
  <c r="S2713" i="13"/>
  <c r="A2713" i="13"/>
  <c r="W2712" i="13"/>
  <c r="V2712" i="13"/>
  <c r="U2712" i="13"/>
  <c r="T2712" i="13"/>
  <c r="S2712" i="13"/>
  <c r="X2712" i="13" s="1"/>
  <c r="A2712" i="13"/>
  <c r="X2711" i="13"/>
  <c r="W2711" i="13"/>
  <c r="V2711" i="13"/>
  <c r="U2711" i="13"/>
  <c r="T2711" i="13"/>
  <c r="S2711" i="13"/>
  <c r="A2711" i="13"/>
  <c r="W2710" i="13"/>
  <c r="V2710" i="13"/>
  <c r="U2710" i="13"/>
  <c r="T2710" i="13"/>
  <c r="S2710" i="13"/>
  <c r="X2710" i="13" s="1"/>
  <c r="A2710" i="13"/>
  <c r="X2709" i="13"/>
  <c r="W2709" i="13"/>
  <c r="V2709" i="13"/>
  <c r="U2709" i="13"/>
  <c r="T2709" i="13"/>
  <c r="S2709" i="13"/>
  <c r="A2709" i="13"/>
  <c r="W2708" i="13"/>
  <c r="V2708" i="13"/>
  <c r="U2708" i="13"/>
  <c r="T2708" i="13"/>
  <c r="S2708" i="13"/>
  <c r="X2708" i="13" s="1"/>
  <c r="A2708" i="13"/>
  <c r="X2707" i="13"/>
  <c r="W2707" i="13"/>
  <c r="V2707" i="13"/>
  <c r="U2707" i="13"/>
  <c r="T2707" i="13"/>
  <c r="S2707" i="13"/>
  <c r="A2707" i="13"/>
  <c r="W2706" i="13"/>
  <c r="V2706" i="13"/>
  <c r="U2706" i="13"/>
  <c r="T2706" i="13"/>
  <c r="S2706" i="13"/>
  <c r="X2706" i="13" s="1"/>
  <c r="A2706" i="13"/>
  <c r="X2705" i="13"/>
  <c r="W2705" i="13"/>
  <c r="V2705" i="13"/>
  <c r="U2705" i="13"/>
  <c r="T2705" i="13"/>
  <c r="S2705" i="13"/>
  <c r="A2705" i="13"/>
  <c r="W2704" i="13"/>
  <c r="V2704" i="13"/>
  <c r="U2704" i="13"/>
  <c r="T2704" i="13"/>
  <c r="S2704" i="13"/>
  <c r="X2704" i="13" s="1"/>
  <c r="A2704" i="13"/>
  <c r="X2703" i="13"/>
  <c r="W2703" i="13"/>
  <c r="V2703" i="13"/>
  <c r="U2703" i="13"/>
  <c r="T2703" i="13"/>
  <c r="S2703" i="13"/>
  <c r="A2703" i="13"/>
  <c r="W2702" i="13"/>
  <c r="V2702" i="13"/>
  <c r="U2702" i="13"/>
  <c r="T2702" i="13"/>
  <c r="S2702" i="13"/>
  <c r="X2702" i="13" s="1"/>
  <c r="A2702" i="13"/>
  <c r="X2701" i="13"/>
  <c r="W2701" i="13"/>
  <c r="V2701" i="13"/>
  <c r="U2701" i="13"/>
  <c r="T2701" i="13"/>
  <c r="S2701" i="13"/>
  <c r="A2701" i="13"/>
  <c r="W2700" i="13"/>
  <c r="V2700" i="13"/>
  <c r="U2700" i="13"/>
  <c r="T2700" i="13"/>
  <c r="S2700" i="13"/>
  <c r="X2700" i="13" s="1"/>
  <c r="A2700" i="13"/>
  <c r="X2699" i="13"/>
  <c r="W2699" i="13"/>
  <c r="V2699" i="13"/>
  <c r="U2699" i="13"/>
  <c r="T2699" i="13"/>
  <c r="S2699" i="13"/>
  <c r="A2699" i="13"/>
  <c r="W2698" i="13"/>
  <c r="V2698" i="13"/>
  <c r="U2698" i="13"/>
  <c r="T2698" i="13"/>
  <c r="S2698" i="13"/>
  <c r="X2698" i="13" s="1"/>
  <c r="A2698" i="13"/>
  <c r="X2697" i="13"/>
  <c r="W2697" i="13"/>
  <c r="V2697" i="13"/>
  <c r="U2697" i="13"/>
  <c r="T2697" i="13"/>
  <c r="S2697" i="13"/>
  <c r="A2697" i="13"/>
  <c r="W2696" i="13"/>
  <c r="V2696" i="13"/>
  <c r="U2696" i="13"/>
  <c r="T2696" i="13"/>
  <c r="S2696" i="13"/>
  <c r="X2696" i="13" s="1"/>
  <c r="A2696" i="13"/>
  <c r="X2695" i="13"/>
  <c r="W2695" i="13"/>
  <c r="V2695" i="13"/>
  <c r="U2695" i="13"/>
  <c r="T2695" i="13"/>
  <c r="S2695" i="13"/>
  <c r="A2695" i="13"/>
  <c r="W2694" i="13"/>
  <c r="V2694" i="13"/>
  <c r="U2694" i="13"/>
  <c r="T2694" i="13"/>
  <c r="S2694" i="13"/>
  <c r="X2694" i="13" s="1"/>
  <c r="A2694" i="13"/>
  <c r="X2693" i="13"/>
  <c r="W2693" i="13"/>
  <c r="V2693" i="13"/>
  <c r="U2693" i="13"/>
  <c r="T2693" i="13"/>
  <c r="S2693" i="13"/>
  <c r="A2693" i="13"/>
  <c r="W2692" i="13"/>
  <c r="V2692" i="13"/>
  <c r="U2692" i="13"/>
  <c r="T2692" i="13"/>
  <c r="S2692" i="13"/>
  <c r="X2692" i="13" s="1"/>
  <c r="A2692" i="13"/>
  <c r="X2691" i="13"/>
  <c r="W2691" i="13"/>
  <c r="V2691" i="13"/>
  <c r="U2691" i="13"/>
  <c r="T2691" i="13"/>
  <c r="S2691" i="13"/>
  <c r="A2691" i="13"/>
  <c r="W2690" i="13"/>
  <c r="V2690" i="13"/>
  <c r="U2690" i="13"/>
  <c r="T2690" i="13"/>
  <c r="S2690" i="13"/>
  <c r="X2690" i="13" s="1"/>
  <c r="A2690" i="13"/>
  <c r="X2689" i="13"/>
  <c r="W2689" i="13"/>
  <c r="V2689" i="13"/>
  <c r="U2689" i="13"/>
  <c r="T2689" i="13"/>
  <c r="S2689" i="13"/>
  <c r="A2689" i="13"/>
  <c r="W2688" i="13"/>
  <c r="V2688" i="13"/>
  <c r="U2688" i="13"/>
  <c r="T2688" i="13"/>
  <c r="S2688" i="13"/>
  <c r="X2688" i="13" s="1"/>
  <c r="A2688" i="13"/>
  <c r="X2687" i="13"/>
  <c r="W2687" i="13"/>
  <c r="V2687" i="13"/>
  <c r="U2687" i="13"/>
  <c r="T2687" i="13"/>
  <c r="S2687" i="13"/>
  <c r="A2687" i="13"/>
  <c r="W2686" i="13"/>
  <c r="V2686" i="13"/>
  <c r="U2686" i="13"/>
  <c r="T2686" i="13"/>
  <c r="S2686" i="13"/>
  <c r="X2686" i="13" s="1"/>
  <c r="A2686" i="13"/>
  <c r="X2685" i="13"/>
  <c r="W2685" i="13"/>
  <c r="V2685" i="13"/>
  <c r="U2685" i="13"/>
  <c r="T2685" i="13"/>
  <c r="S2685" i="13"/>
  <c r="A2685" i="13"/>
  <c r="W2684" i="13"/>
  <c r="V2684" i="13"/>
  <c r="U2684" i="13"/>
  <c r="T2684" i="13"/>
  <c r="S2684" i="13"/>
  <c r="X2684" i="13" s="1"/>
  <c r="A2684" i="13"/>
  <c r="X2683" i="13"/>
  <c r="W2683" i="13"/>
  <c r="V2683" i="13"/>
  <c r="U2683" i="13"/>
  <c r="T2683" i="13"/>
  <c r="S2683" i="13"/>
  <c r="A2683" i="13"/>
  <c r="W2682" i="13"/>
  <c r="V2682" i="13"/>
  <c r="U2682" i="13"/>
  <c r="T2682" i="13"/>
  <c r="S2682" i="13"/>
  <c r="X2682" i="13" s="1"/>
  <c r="A2682" i="13"/>
  <c r="X2681" i="13"/>
  <c r="W2681" i="13"/>
  <c r="V2681" i="13"/>
  <c r="U2681" i="13"/>
  <c r="T2681" i="13"/>
  <c r="S2681" i="13"/>
  <c r="A2681" i="13"/>
  <c r="W2680" i="13"/>
  <c r="V2680" i="13"/>
  <c r="U2680" i="13"/>
  <c r="T2680" i="13"/>
  <c r="S2680" i="13"/>
  <c r="X2680" i="13" s="1"/>
  <c r="A2680" i="13"/>
  <c r="X2679" i="13"/>
  <c r="W2679" i="13"/>
  <c r="V2679" i="13"/>
  <c r="U2679" i="13"/>
  <c r="T2679" i="13"/>
  <c r="S2679" i="13"/>
  <c r="A2679" i="13"/>
  <c r="W2678" i="13"/>
  <c r="V2678" i="13"/>
  <c r="U2678" i="13"/>
  <c r="T2678" i="13"/>
  <c r="S2678" i="13"/>
  <c r="X2678" i="13" s="1"/>
  <c r="A2678" i="13"/>
  <c r="X2677" i="13"/>
  <c r="W2677" i="13"/>
  <c r="V2677" i="13"/>
  <c r="U2677" i="13"/>
  <c r="T2677" i="13"/>
  <c r="S2677" i="13"/>
  <c r="A2677" i="13"/>
  <c r="W2676" i="13"/>
  <c r="V2676" i="13"/>
  <c r="U2676" i="13"/>
  <c r="T2676" i="13"/>
  <c r="S2676" i="13"/>
  <c r="X2676" i="13" s="1"/>
  <c r="A2676" i="13"/>
  <c r="X2675" i="13"/>
  <c r="W2675" i="13"/>
  <c r="V2675" i="13"/>
  <c r="U2675" i="13"/>
  <c r="T2675" i="13"/>
  <c r="S2675" i="13"/>
  <c r="A2675" i="13"/>
  <c r="W2674" i="13"/>
  <c r="V2674" i="13"/>
  <c r="U2674" i="13"/>
  <c r="T2674" i="13"/>
  <c r="S2674" i="13"/>
  <c r="X2674" i="13" s="1"/>
  <c r="A2674" i="13"/>
  <c r="X2673" i="13"/>
  <c r="W2673" i="13"/>
  <c r="V2673" i="13"/>
  <c r="U2673" i="13"/>
  <c r="T2673" i="13"/>
  <c r="S2673" i="13"/>
  <c r="A2673" i="13"/>
  <c r="W2672" i="13"/>
  <c r="V2672" i="13"/>
  <c r="U2672" i="13"/>
  <c r="T2672" i="13"/>
  <c r="S2672" i="13"/>
  <c r="X2672" i="13" s="1"/>
  <c r="A2672" i="13"/>
  <c r="X2671" i="13"/>
  <c r="W2671" i="13"/>
  <c r="V2671" i="13"/>
  <c r="U2671" i="13"/>
  <c r="T2671" i="13"/>
  <c r="S2671" i="13"/>
  <c r="A2671" i="13"/>
  <c r="W2670" i="13"/>
  <c r="V2670" i="13"/>
  <c r="U2670" i="13"/>
  <c r="T2670" i="13"/>
  <c r="S2670" i="13"/>
  <c r="X2670" i="13" s="1"/>
  <c r="A2670" i="13"/>
  <c r="X2669" i="13"/>
  <c r="W2669" i="13"/>
  <c r="V2669" i="13"/>
  <c r="U2669" i="13"/>
  <c r="T2669" i="13"/>
  <c r="S2669" i="13"/>
  <c r="A2669" i="13"/>
  <c r="W2668" i="13"/>
  <c r="V2668" i="13"/>
  <c r="U2668" i="13"/>
  <c r="T2668" i="13"/>
  <c r="S2668" i="13"/>
  <c r="X2668" i="13" s="1"/>
  <c r="A2668" i="13"/>
  <c r="X2667" i="13"/>
  <c r="W2667" i="13"/>
  <c r="V2667" i="13"/>
  <c r="U2667" i="13"/>
  <c r="T2667" i="13"/>
  <c r="S2667" i="13"/>
  <c r="A2667" i="13"/>
  <c r="W2666" i="13"/>
  <c r="V2666" i="13"/>
  <c r="U2666" i="13"/>
  <c r="T2666" i="13"/>
  <c r="S2666" i="13"/>
  <c r="X2666" i="13" s="1"/>
  <c r="A2666" i="13"/>
  <c r="X2665" i="13"/>
  <c r="W2665" i="13"/>
  <c r="V2665" i="13"/>
  <c r="U2665" i="13"/>
  <c r="T2665" i="13"/>
  <c r="S2665" i="13"/>
  <c r="A2665" i="13"/>
  <c r="W2664" i="13"/>
  <c r="V2664" i="13"/>
  <c r="U2664" i="13"/>
  <c r="T2664" i="13"/>
  <c r="S2664" i="13"/>
  <c r="X2664" i="13" s="1"/>
  <c r="A2664" i="13"/>
  <c r="X2663" i="13"/>
  <c r="W2663" i="13"/>
  <c r="V2663" i="13"/>
  <c r="U2663" i="13"/>
  <c r="T2663" i="13"/>
  <c r="S2663" i="13"/>
  <c r="A2663" i="13"/>
  <c r="W2662" i="13"/>
  <c r="V2662" i="13"/>
  <c r="U2662" i="13"/>
  <c r="T2662" i="13"/>
  <c r="S2662" i="13"/>
  <c r="X2662" i="13" s="1"/>
  <c r="A2662" i="13"/>
  <c r="X2661" i="13"/>
  <c r="W2661" i="13"/>
  <c r="V2661" i="13"/>
  <c r="U2661" i="13"/>
  <c r="T2661" i="13"/>
  <c r="S2661" i="13"/>
  <c r="A2661" i="13"/>
  <c r="W2660" i="13"/>
  <c r="V2660" i="13"/>
  <c r="U2660" i="13"/>
  <c r="T2660" i="13"/>
  <c r="S2660" i="13"/>
  <c r="X2660" i="13" s="1"/>
  <c r="A2660" i="13"/>
  <c r="X2659" i="13"/>
  <c r="W2659" i="13"/>
  <c r="V2659" i="13"/>
  <c r="U2659" i="13"/>
  <c r="T2659" i="13"/>
  <c r="S2659" i="13"/>
  <c r="A2659" i="13"/>
  <c r="W2658" i="13"/>
  <c r="V2658" i="13"/>
  <c r="U2658" i="13"/>
  <c r="T2658" i="13"/>
  <c r="S2658" i="13"/>
  <c r="X2658" i="13" s="1"/>
  <c r="A2658" i="13"/>
  <c r="X2657" i="13"/>
  <c r="W2657" i="13"/>
  <c r="V2657" i="13"/>
  <c r="U2657" i="13"/>
  <c r="T2657" i="13"/>
  <c r="S2657" i="13"/>
  <c r="A2657" i="13"/>
  <c r="W2656" i="13"/>
  <c r="V2656" i="13"/>
  <c r="U2656" i="13"/>
  <c r="T2656" i="13"/>
  <c r="S2656" i="13"/>
  <c r="X2656" i="13" s="1"/>
  <c r="A2656" i="13"/>
  <c r="X2655" i="13"/>
  <c r="W2655" i="13"/>
  <c r="V2655" i="13"/>
  <c r="U2655" i="13"/>
  <c r="T2655" i="13"/>
  <c r="S2655" i="13"/>
  <c r="A2655" i="13"/>
  <c r="W2654" i="13"/>
  <c r="V2654" i="13"/>
  <c r="U2654" i="13"/>
  <c r="T2654" i="13"/>
  <c r="S2654" i="13"/>
  <c r="X2654" i="13" s="1"/>
  <c r="A2654" i="13"/>
  <c r="X2653" i="13"/>
  <c r="W2653" i="13"/>
  <c r="V2653" i="13"/>
  <c r="U2653" i="13"/>
  <c r="T2653" i="13"/>
  <c r="S2653" i="13"/>
  <c r="A2653" i="13"/>
  <c r="W2652" i="13"/>
  <c r="V2652" i="13"/>
  <c r="U2652" i="13"/>
  <c r="T2652" i="13"/>
  <c r="S2652" i="13"/>
  <c r="X2652" i="13" s="1"/>
  <c r="A2652" i="13"/>
  <c r="X2651" i="13"/>
  <c r="W2651" i="13"/>
  <c r="V2651" i="13"/>
  <c r="U2651" i="13"/>
  <c r="T2651" i="13"/>
  <c r="S2651" i="13"/>
  <c r="A2651" i="13"/>
  <c r="W2650" i="13"/>
  <c r="V2650" i="13"/>
  <c r="U2650" i="13"/>
  <c r="T2650" i="13"/>
  <c r="S2650" i="13"/>
  <c r="X2650" i="13" s="1"/>
  <c r="A2650" i="13"/>
  <c r="X2649" i="13"/>
  <c r="W2649" i="13"/>
  <c r="V2649" i="13"/>
  <c r="U2649" i="13"/>
  <c r="T2649" i="13"/>
  <c r="S2649" i="13"/>
  <c r="A2649" i="13"/>
  <c r="W2648" i="13"/>
  <c r="V2648" i="13"/>
  <c r="U2648" i="13"/>
  <c r="T2648" i="13"/>
  <c r="S2648" i="13"/>
  <c r="X2648" i="13" s="1"/>
  <c r="A2648" i="13"/>
  <c r="X2647" i="13"/>
  <c r="W2647" i="13"/>
  <c r="V2647" i="13"/>
  <c r="U2647" i="13"/>
  <c r="T2647" i="13"/>
  <c r="S2647" i="13"/>
  <c r="A2647" i="13"/>
  <c r="W2646" i="13"/>
  <c r="V2646" i="13"/>
  <c r="U2646" i="13"/>
  <c r="T2646" i="13"/>
  <c r="S2646" i="13"/>
  <c r="X2646" i="13" s="1"/>
  <c r="A2646" i="13"/>
  <c r="X2645" i="13"/>
  <c r="W2645" i="13"/>
  <c r="V2645" i="13"/>
  <c r="U2645" i="13"/>
  <c r="T2645" i="13"/>
  <c r="S2645" i="13"/>
  <c r="A2645" i="13"/>
  <c r="W2644" i="13"/>
  <c r="V2644" i="13"/>
  <c r="U2644" i="13"/>
  <c r="T2644" i="13"/>
  <c r="S2644" i="13"/>
  <c r="X2644" i="13" s="1"/>
  <c r="A2644" i="13"/>
  <c r="X2643" i="13"/>
  <c r="W2643" i="13"/>
  <c r="V2643" i="13"/>
  <c r="U2643" i="13"/>
  <c r="T2643" i="13"/>
  <c r="S2643" i="13"/>
  <c r="A2643" i="13"/>
  <c r="W2642" i="13"/>
  <c r="V2642" i="13"/>
  <c r="U2642" i="13"/>
  <c r="T2642" i="13"/>
  <c r="S2642" i="13"/>
  <c r="X2642" i="13" s="1"/>
  <c r="A2642" i="13"/>
  <c r="X2641" i="13"/>
  <c r="W2641" i="13"/>
  <c r="V2641" i="13"/>
  <c r="U2641" i="13"/>
  <c r="T2641" i="13"/>
  <c r="S2641" i="13"/>
  <c r="A2641" i="13"/>
  <c r="W2640" i="13"/>
  <c r="V2640" i="13"/>
  <c r="U2640" i="13"/>
  <c r="T2640" i="13"/>
  <c r="S2640" i="13"/>
  <c r="X2640" i="13" s="1"/>
  <c r="A2640" i="13"/>
  <c r="X2639" i="13"/>
  <c r="W2639" i="13"/>
  <c r="V2639" i="13"/>
  <c r="U2639" i="13"/>
  <c r="T2639" i="13"/>
  <c r="S2639" i="13"/>
  <c r="A2639" i="13"/>
  <c r="W2638" i="13"/>
  <c r="V2638" i="13"/>
  <c r="U2638" i="13"/>
  <c r="T2638" i="13"/>
  <c r="S2638" i="13"/>
  <c r="X2638" i="13" s="1"/>
  <c r="A2638" i="13"/>
  <c r="X2637" i="13"/>
  <c r="W2637" i="13"/>
  <c r="V2637" i="13"/>
  <c r="U2637" i="13"/>
  <c r="T2637" i="13"/>
  <c r="S2637" i="13"/>
  <c r="A2637" i="13"/>
  <c r="W2636" i="13"/>
  <c r="V2636" i="13"/>
  <c r="U2636" i="13"/>
  <c r="T2636" i="13"/>
  <c r="S2636" i="13"/>
  <c r="X2636" i="13" s="1"/>
  <c r="A2636" i="13"/>
  <c r="X2635" i="13"/>
  <c r="W2635" i="13"/>
  <c r="V2635" i="13"/>
  <c r="U2635" i="13"/>
  <c r="T2635" i="13"/>
  <c r="S2635" i="13"/>
  <c r="A2635" i="13"/>
  <c r="W2634" i="13"/>
  <c r="V2634" i="13"/>
  <c r="U2634" i="13"/>
  <c r="T2634" i="13"/>
  <c r="S2634" i="13"/>
  <c r="X2634" i="13" s="1"/>
  <c r="A2634" i="13"/>
  <c r="X2633" i="13"/>
  <c r="W2633" i="13"/>
  <c r="V2633" i="13"/>
  <c r="U2633" i="13"/>
  <c r="T2633" i="13"/>
  <c r="S2633" i="13"/>
  <c r="A2633" i="13"/>
  <c r="W2632" i="13"/>
  <c r="V2632" i="13"/>
  <c r="U2632" i="13"/>
  <c r="T2632" i="13"/>
  <c r="S2632" i="13"/>
  <c r="X2632" i="13" s="1"/>
  <c r="A2632" i="13"/>
  <c r="X2631" i="13"/>
  <c r="W2631" i="13"/>
  <c r="V2631" i="13"/>
  <c r="U2631" i="13"/>
  <c r="T2631" i="13"/>
  <c r="S2631" i="13"/>
  <c r="A2631" i="13"/>
  <c r="W2630" i="13"/>
  <c r="V2630" i="13"/>
  <c r="U2630" i="13"/>
  <c r="T2630" i="13"/>
  <c r="S2630" i="13"/>
  <c r="X2630" i="13" s="1"/>
  <c r="A2630" i="13"/>
  <c r="X2629" i="13"/>
  <c r="W2629" i="13"/>
  <c r="V2629" i="13"/>
  <c r="U2629" i="13"/>
  <c r="T2629" i="13"/>
  <c r="S2629" i="13"/>
  <c r="A2629" i="13"/>
  <c r="W2628" i="13"/>
  <c r="V2628" i="13"/>
  <c r="U2628" i="13"/>
  <c r="T2628" i="13"/>
  <c r="S2628" i="13"/>
  <c r="X2628" i="13" s="1"/>
  <c r="A2628" i="13"/>
  <c r="X2627" i="13"/>
  <c r="W2627" i="13"/>
  <c r="V2627" i="13"/>
  <c r="U2627" i="13"/>
  <c r="T2627" i="13"/>
  <c r="S2627" i="13"/>
  <c r="A2627" i="13"/>
  <c r="W2626" i="13"/>
  <c r="V2626" i="13"/>
  <c r="U2626" i="13"/>
  <c r="T2626" i="13"/>
  <c r="S2626" i="13"/>
  <c r="X2626" i="13" s="1"/>
  <c r="A2626" i="13"/>
  <c r="X2625" i="13"/>
  <c r="W2625" i="13"/>
  <c r="V2625" i="13"/>
  <c r="U2625" i="13"/>
  <c r="T2625" i="13"/>
  <c r="S2625" i="13"/>
  <c r="A2625" i="13"/>
  <c r="W2624" i="13"/>
  <c r="V2624" i="13"/>
  <c r="U2624" i="13"/>
  <c r="T2624" i="13"/>
  <c r="S2624" i="13"/>
  <c r="X2624" i="13" s="1"/>
  <c r="A2624" i="13"/>
  <c r="X2623" i="13"/>
  <c r="W2623" i="13"/>
  <c r="V2623" i="13"/>
  <c r="U2623" i="13"/>
  <c r="T2623" i="13"/>
  <c r="S2623" i="13"/>
  <c r="A2623" i="13"/>
  <c r="W2622" i="13"/>
  <c r="V2622" i="13"/>
  <c r="U2622" i="13"/>
  <c r="T2622" i="13"/>
  <c r="S2622" i="13"/>
  <c r="X2622" i="13" s="1"/>
  <c r="A2622" i="13"/>
  <c r="X2621" i="13"/>
  <c r="W2621" i="13"/>
  <c r="V2621" i="13"/>
  <c r="U2621" i="13"/>
  <c r="T2621" i="13"/>
  <c r="S2621" i="13"/>
  <c r="A2621" i="13"/>
  <c r="W2620" i="13"/>
  <c r="V2620" i="13"/>
  <c r="U2620" i="13"/>
  <c r="T2620" i="13"/>
  <c r="S2620" i="13"/>
  <c r="X2620" i="13" s="1"/>
  <c r="A2620" i="13"/>
  <c r="X2619" i="13"/>
  <c r="W2619" i="13"/>
  <c r="V2619" i="13"/>
  <c r="U2619" i="13"/>
  <c r="T2619" i="13"/>
  <c r="S2619" i="13"/>
  <c r="A2619" i="13"/>
  <c r="W2618" i="13"/>
  <c r="V2618" i="13"/>
  <c r="U2618" i="13"/>
  <c r="T2618" i="13"/>
  <c r="S2618" i="13"/>
  <c r="X2618" i="13" s="1"/>
  <c r="A2618" i="13"/>
  <c r="X2617" i="13"/>
  <c r="W2617" i="13"/>
  <c r="V2617" i="13"/>
  <c r="U2617" i="13"/>
  <c r="T2617" i="13"/>
  <c r="S2617" i="13"/>
  <c r="A2617" i="13"/>
  <c r="W2616" i="13"/>
  <c r="V2616" i="13"/>
  <c r="U2616" i="13"/>
  <c r="T2616" i="13"/>
  <c r="S2616" i="13"/>
  <c r="X2616" i="13" s="1"/>
  <c r="A2616" i="13"/>
  <c r="X2615" i="13"/>
  <c r="W2615" i="13"/>
  <c r="V2615" i="13"/>
  <c r="U2615" i="13"/>
  <c r="T2615" i="13"/>
  <c r="S2615" i="13"/>
  <c r="A2615" i="13"/>
  <c r="W2614" i="13"/>
  <c r="V2614" i="13"/>
  <c r="U2614" i="13"/>
  <c r="T2614" i="13"/>
  <c r="S2614" i="13"/>
  <c r="X2614" i="13" s="1"/>
  <c r="A2614" i="13"/>
  <c r="X2613" i="13"/>
  <c r="W2613" i="13"/>
  <c r="V2613" i="13"/>
  <c r="U2613" i="13"/>
  <c r="T2613" i="13"/>
  <c r="S2613" i="13"/>
  <c r="A2613" i="13"/>
  <c r="W2612" i="13"/>
  <c r="V2612" i="13"/>
  <c r="U2612" i="13"/>
  <c r="T2612" i="13"/>
  <c r="S2612" i="13"/>
  <c r="X2612" i="13" s="1"/>
  <c r="A2612" i="13"/>
  <c r="X2611" i="13"/>
  <c r="W2611" i="13"/>
  <c r="V2611" i="13"/>
  <c r="U2611" i="13"/>
  <c r="T2611" i="13"/>
  <c r="S2611" i="13"/>
  <c r="A2611" i="13"/>
  <c r="W2610" i="13"/>
  <c r="V2610" i="13"/>
  <c r="U2610" i="13"/>
  <c r="T2610" i="13"/>
  <c r="S2610" i="13"/>
  <c r="X2610" i="13" s="1"/>
  <c r="A2610" i="13"/>
  <c r="X2609" i="13"/>
  <c r="W2609" i="13"/>
  <c r="V2609" i="13"/>
  <c r="U2609" i="13"/>
  <c r="T2609" i="13"/>
  <c r="S2609" i="13"/>
  <c r="A2609" i="13"/>
  <c r="W2608" i="13"/>
  <c r="V2608" i="13"/>
  <c r="U2608" i="13"/>
  <c r="T2608" i="13"/>
  <c r="S2608" i="13"/>
  <c r="X2608" i="13" s="1"/>
  <c r="A2608" i="13"/>
  <c r="X2607" i="13"/>
  <c r="W2607" i="13"/>
  <c r="V2607" i="13"/>
  <c r="U2607" i="13"/>
  <c r="T2607" i="13"/>
  <c r="S2607" i="13"/>
  <c r="A2607" i="13"/>
  <c r="W2606" i="13"/>
  <c r="V2606" i="13"/>
  <c r="U2606" i="13"/>
  <c r="T2606" i="13"/>
  <c r="S2606" i="13"/>
  <c r="X2606" i="13" s="1"/>
  <c r="A2606" i="13"/>
  <c r="X2605" i="13"/>
  <c r="W2605" i="13"/>
  <c r="V2605" i="13"/>
  <c r="U2605" i="13"/>
  <c r="T2605" i="13"/>
  <c r="S2605" i="13"/>
  <c r="A2605" i="13"/>
  <c r="W2604" i="13"/>
  <c r="V2604" i="13"/>
  <c r="U2604" i="13"/>
  <c r="T2604" i="13"/>
  <c r="S2604" i="13"/>
  <c r="X2604" i="13" s="1"/>
  <c r="A2604" i="13"/>
  <c r="X2603" i="13"/>
  <c r="W2603" i="13"/>
  <c r="V2603" i="13"/>
  <c r="U2603" i="13"/>
  <c r="T2603" i="13"/>
  <c r="S2603" i="13"/>
  <c r="A2603" i="13"/>
  <c r="W2602" i="13"/>
  <c r="V2602" i="13"/>
  <c r="U2602" i="13"/>
  <c r="T2602" i="13"/>
  <c r="S2602" i="13"/>
  <c r="X2602" i="13" s="1"/>
  <c r="A2602" i="13"/>
  <c r="X2601" i="13"/>
  <c r="W2601" i="13"/>
  <c r="V2601" i="13"/>
  <c r="U2601" i="13"/>
  <c r="T2601" i="13"/>
  <c r="S2601" i="13"/>
  <c r="A2601" i="13"/>
  <c r="W2600" i="13"/>
  <c r="V2600" i="13"/>
  <c r="U2600" i="13"/>
  <c r="T2600" i="13"/>
  <c r="S2600" i="13"/>
  <c r="X2600" i="13" s="1"/>
  <c r="A2600" i="13"/>
  <c r="X2599" i="13"/>
  <c r="W2599" i="13"/>
  <c r="V2599" i="13"/>
  <c r="U2599" i="13"/>
  <c r="T2599" i="13"/>
  <c r="S2599" i="13"/>
  <c r="A2599" i="13"/>
  <c r="W2598" i="13"/>
  <c r="V2598" i="13"/>
  <c r="U2598" i="13"/>
  <c r="T2598" i="13"/>
  <c r="S2598" i="13"/>
  <c r="X2598" i="13" s="1"/>
  <c r="A2598" i="13"/>
  <c r="X2597" i="13"/>
  <c r="W2597" i="13"/>
  <c r="V2597" i="13"/>
  <c r="U2597" i="13"/>
  <c r="T2597" i="13"/>
  <c r="S2597" i="13"/>
  <c r="A2597" i="13"/>
  <c r="W2596" i="13"/>
  <c r="V2596" i="13"/>
  <c r="U2596" i="13"/>
  <c r="T2596" i="13"/>
  <c r="S2596" i="13"/>
  <c r="X2596" i="13" s="1"/>
  <c r="A2596" i="13"/>
  <c r="X2595" i="13"/>
  <c r="W2595" i="13"/>
  <c r="V2595" i="13"/>
  <c r="U2595" i="13"/>
  <c r="T2595" i="13"/>
  <c r="S2595" i="13"/>
  <c r="A2595" i="13"/>
  <c r="W2594" i="13"/>
  <c r="V2594" i="13"/>
  <c r="U2594" i="13"/>
  <c r="T2594" i="13"/>
  <c r="S2594" i="13"/>
  <c r="X2594" i="13" s="1"/>
  <c r="A2594" i="13"/>
  <c r="X2593" i="13"/>
  <c r="W2593" i="13"/>
  <c r="V2593" i="13"/>
  <c r="U2593" i="13"/>
  <c r="T2593" i="13"/>
  <c r="S2593" i="13"/>
  <c r="A2593" i="13"/>
  <c r="W2592" i="13"/>
  <c r="V2592" i="13"/>
  <c r="U2592" i="13"/>
  <c r="T2592" i="13"/>
  <c r="S2592" i="13"/>
  <c r="X2592" i="13" s="1"/>
  <c r="A2592" i="13"/>
  <c r="X2591" i="13"/>
  <c r="W2591" i="13"/>
  <c r="V2591" i="13"/>
  <c r="U2591" i="13"/>
  <c r="T2591" i="13"/>
  <c r="S2591" i="13"/>
  <c r="A2591" i="13"/>
  <c r="W2590" i="13"/>
  <c r="V2590" i="13"/>
  <c r="U2590" i="13"/>
  <c r="T2590" i="13"/>
  <c r="S2590" i="13"/>
  <c r="X2590" i="13" s="1"/>
  <c r="A2590" i="13"/>
  <c r="X2589" i="13"/>
  <c r="W2589" i="13"/>
  <c r="V2589" i="13"/>
  <c r="U2589" i="13"/>
  <c r="T2589" i="13"/>
  <c r="S2589" i="13"/>
  <c r="A2589" i="13"/>
  <c r="W2588" i="13"/>
  <c r="V2588" i="13"/>
  <c r="U2588" i="13"/>
  <c r="T2588" i="13"/>
  <c r="S2588" i="13"/>
  <c r="X2588" i="13" s="1"/>
  <c r="A2588" i="13"/>
  <c r="X2587" i="13"/>
  <c r="W2587" i="13"/>
  <c r="V2587" i="13"/>
  <c r="U2587" i="13"/>
  <c r="T2587" i="13"/>
  <c r="S2587" i="13"/>
  <c r="A2587" i="13"/>
  <c r="W2586" i="13"/>
  <c r="V2586" i="13"/>
  <c r="U2586" i="13"/>
  <c r="T2586" i="13"/>
  <c r="S2586" i="13"/>
  <c r="X2586" i="13" s="1"/>
  <c r="A2586" i="13"/>
  <c r="X2585" i="13"/>
  <c r="W2585" i="13"/>
  <c r="V2585" i="13"/>
  <c r="U2585" i="13"/>
  <c r="T2585" i="13"/>
  <c r="S2585" i="13"/>
  <c r="A2585" i="13"/>
  <c r="W2584" i="13"/>
  <c r="V2584" i="13"/>
  <c r="U2584" i="13"/>
  <c r="T2584" i="13"/>
  <c r="S2584" i="13"/>
  <c r="X2584" i="13" s="1"/>
  <c r="A2584" i="13"/>
  <c r="X2583" i="13"/>
  <c r="W2583" i="13"/>
  <c r="V2583" i="13"/>
  <c r="U2583" i="13"/>
  <c r="T2583" i="13"/>
  <c r="S2583" i="13"/>
  <c r="A2583" i="13"/>
  <c r="W2582" i="13"/>
  <c r="V2582" i="13"/>
  <c r="U2582" i="13"/>
  <c r="T2582" i="13"/>
  <c r="S2582" i="13"/>
  <c r="X2582" i="13" s="1"/>
  <c r="A2582" i="13"/>
  <c r="X2581" i="13"/>
  <c r="W2581" i="13"/>
  <c r="V2581" i="13"/>
  <c r="U2581" i="13"/>
  <c r="T2581" i="13"/>
  <c r="S2581" i="13"/>
  <c r="A2581" i="13"/>
  <c r="W2580" i="13"/>
  <c r="V2580" i="13"/>
  <c r="U2580" i="13"/>
  <c r="T2580" i="13"/>
  <c r="S2580" i="13"/>
  <c r="X2580" i="13" s="1"/>
  <c r="A2580" i="13"/>
  <c r="X2579" i="13"/>
  <c r="W2579" i="13"/>
  <c r="V2579" i="13"/>
  <c r="U2579" i="13"/>
  <c r="T2579" i="13"/>
  <c r="S2579" i="13"/>
  <c r="A2579" i="13"/>
  <c r="W2578" i="13"/>
  <c r="V2578" i="13"/>
  <c r="U2578" i="13"/>
  <c r="T2578" i="13"/>
  <c r="S2578" i="13"/>
  <c r="X2578" i="13" s="1"/>
  <c r="A2578" i="13"/>
  <c r="X2577" i="13"/>
  <c r="W2577" i="13"/>
  <c r="V2577" i="13"/>
  <c r="U2577" i="13"/>
  <c r="T2577" i="13"/>
  <c r="S2577" i="13"/>
  <c r="A2577" i="13"/>
  <c r="W2576" i="13"/>
  <c r="V2576" i="13"/>
  <c r="U2576" i="13"/>
  <c r="T2576" i="13"/>
  <c r="S2576" i="13"/>
  <c r="X2576" i="13" s="1"/>
  <c r="A2576" i="13"/>
  <c r="X2575" i="13"/>
  <c r="W2575" i="13"/>
  <c r="V2575" i="13"/>
  <c r="U2575" i="13"/>
  <c r="T2575" i="13"/>
  <c r="S2575" i="13"/>
  <c r="A2575" i="13"/>
  <c r="W2574" i="13"/>
  <c r="V2574" i="13"/>
  <c r="U2574" i="13"/>
  <c r="T2574" i="13"/>
  <c r="S2574" i="13"/>
  <c r="X2574" i="13" s="1"/>
  <c r="A2574" i="13"/>
  <c r="X2573" i="13"/>
  <c r="W2573" i="13"/>
  <c r="V2573" i="13"/>
  <c r="U2573" i="13"/>
  <c r="T2573" i="13"/>
  <c r="S2573" i="13"/>
  <c r="A2573" i="13"/>
  <c r="W2572" i="13"/>
  <c r="V2572" i="13"/>
  <c r="U2572" i="13"/>
  <c r="T2572" i="13"/>
  <c r="S2572" i="13"/>
  <c r="X2572" i="13" s="1"/>
  <c r="A2572" i="13"/>
  <c r="X2571" i="13"/>
  <c r="W2571" i="13"/>
  <c r="V2571" i="13"/>
  <c r="U2571" i="13"/>
  <c r="T2571" i="13"/>
  <c r="S2571" i="13"/>
  <c r="A2571" i="13"/>
  <c r="W2570" i="13"/>
  <c r="V2570" i="13"/>
  <c r="U2570" i="13"/>
  <c r="T2570" i="13"/>
  <c r="S2570" i="13"/>
  <c r="X2570" i="13" s="1"/>
  <c r="A2570" i="13"/>
  <c r="X2569" i="13"/>
  <c r="W2569" i="13"/>
  <c r="V2569" i="13"/>
  <c r="U2569" i="13"/>
  <c r="T2569" i="13"/>
  <c r="S2569" i="13"/>
  <c r="A2569" i="13"/>
  <c r="W2568" i="13"/>
  <c r="V2568" i="13"/>
  <c r="U2568" i="13"/>
  <c r="T2568" i="13"/>
  <c r="S2568" i="13"/>
  <c r="X2568" i="13" s="1"/>
  <c r="A2568" i="13"/>
  <c r="X2567" i="13"/>
  <c r="W2567" i="13"/>
  <c r="V2567" i="13"/>
  <c r="U2567" i="13"/>
  <c r="T2567" i="13"/>
  <c r="S2567" i="13"/>
  <c r="A2567" i="13"/>
  <c r="W2566" i="13"/>
  <c r="V2566" i="13"/>
  <c r="U2566" i="13"/>
  <c r="T2566" i="13"/>
  <c r="S2566" i="13"/>
  <c r="X2566" i="13" s="1"/>
  <c r="A2566" i="13"/>
  <c r="X2565" i="13"/>
  <c r="W2565" i="13"/>
  <c r="V2565" i="13"/>
  <c r="U2565" i="13"/>
  <c r="T2565" i="13"/>
  <c r="S2565" i="13"/>
  <c r="A2565" i="13"/>
  <c r="W2564" i="13"/>
  <c r="V2564" i="13"/>
  <c r="U2564" i="13"/>
  <c r="T2564" i="13"/>
  <c r="S2564" i="13"/>
  <c r="X2564" i="13" s="1"/>
  <c r="A2564" i="13"/>
  <c r="X2563" i="13"/>
  <c r="W2563" i="13"/>
  <c r="V2563" i="13"/>
  <c r="U2563" i="13"/>
  <c r="T2563" i="13"/>
  <c r="S2563" i="13"/>
  <c r="A2563" i="13"/>
  <c r="W2562" i="13"/>
  <c r="V2562" i="13"/>
  <c r="U2562" i="13"/>
  <c r="T2562" i="13"/>
  <c r="S2562" i="13"/>
  <c r="X2562" i="13" s="1"/>
  <c r="A2562" i="13"/>
  <c r="X2561" i="13"/>
  <c r="W2561" i="13"/>
  <c r="V2561" i="13"/>
  <c r="U2561" i="13"/>
  <c r="T2561" i="13"/>
  <c r="S2561" i="13"/>
  <c r="A2561" i="13"/>
  <c r="W2560" i="13"/>
  <c r="V2560" i="13"/>
  <c r="U2560" i="13"/>
  <c r="T2560" i="13"/>
  <c r="S2560" i="13"/>
  <c r="X2560" i="13" s="1"/>
  <c r="A2560" i="13"/>
  <c r="X2559" i="13"/>
  <c r="W2559" i="13"/>
  <c r="V2559" i="13"/>
  <c r="U2559" i="13"/>
  <c r="T2559" i="13"/>
  <c r="S2559" i="13"/>
  <c r="A2559" i="13"/>
  <c r="W2558" i="13"/>
  <c r="V2558" i="13"/>
  <c r="U2558" i="13"/>
  <c r="T2558" i="13"/>
  <c r="S2558" i="13"/>
  <c r="X2558" i="13" s="1"/>
  <c r="A2558" i="13"/>
  <c r="X2557" i="13"/>
  <c r="W2557" i="13"/>
  <c r="V2557" i="13"/>
  <c r="U2557" i="13"/>
  <c r="T2557" i="13"/>
  <c r="S2557" i="13"/>
  <c r="A2557" i="13"/>
  <c r="W2556" i="13"/>
  <c r="V2556" i="13"/>
  <c r="U2556" i="13"/>
  <c r="T2556" i="13"/>
  <c r="S2556" i="13"/>
  <c r="X2556" i="13" s="1"/>
  <c r="A2556" i="13"/>
  <c r="X2555" i="13"/>
  <c r="W2555" i="13"/>
  <c r="V2555" i="13"/>
  <c r="U2555" i="13"/>
  <c r="T2555" i="13"/>
  <c r="S2555" i="13"/>
  <c r="A2555" i="13"/>
  <c r="W2554" i="13"/>
  <c r="V2554" i="13"/>
  <c r="U2554" i="13"/>
  <c r="T2554" i="13"/>
  <c r="S2554" i="13"/>
  <c r="X2554" i="13" s="1"/>
  <c r="A2554" i="13"/>
  <c r="X2553" i="13"/>
  <c r="W2553" i="13"/>
  <c r="V2553" i="13"/>
  <c r="U2553" i="13"/>
  <c r="T2553" i="13"/>
  <c r="S2553" i="13"/>
  <c r="A2553" i="13"/>
  <c r="W2552" i="13"/>
  <c r="V2552" i="13"/>
  <c r="U2552" i="13"/>
  <c r="T2552" i="13"/>
  <c r="S2552" i="13"/>
  <c r="X2552" i="13" s="1"/>
  <c r="A2552" i="13"/>
  <c r="X2551" i="13"/>
  <c r="W2551" i="13"/>
  <c r="V2551" i="13"/>
  <c r="U2551" i="13"/>
  <c r="T2551" i="13"/>
  <c r="S2551" i="13"/>
  <c r="A2551" i="13"/>
  <c r="W2550" i="13"/>
  <c r="V2550" i="13"/>
  <c r="U2550" i="13"/>
  <c r="T2550" i="13"/>
  <c r="S2550" i="13"/>
  <c r="X2550" i="13" s="1"/>
  <c r="A2550" i="13"/>
  <c r="X2549" i="13"/>
  <c r="W2549" i="13"/>
  <c r="V2549" i="13"/>
  <c r="U2549" i="13"/>
  <c r="T2549" i="13"/>
  <c r="S2549" i="13"/>
  <c r="A2549" i="13"/>
  <c r="W2548" i="13"/>
  <c r="V2548" i="13"/>
  <c r="U2548" i="13"/>
  <c r="T2548" i="13"/>
  <c r="S2548" i="13"/>
  <c r="X2548" i="13" s="1"/>
  <c r="A2548" i="13"/>
  <c r="X2547" i="13"/>
  <c r="W2547" i="13"/>
  <c r="V2547" i="13"/>
  <c r="U2547" i="13"/>
  <c r="T2547" i="13"/>
  <c r="S2547" i="13"/>
  <c r="A2547" i="13"/>
  <c r="W2546" i="13"/>
  <c r="V2546" i="13"/>
  <c r="U2546" i="13"/>
  <c r="T2546" i="13"/>
  <c r="S2546" i="13"/>
  <c r="X2546" i="13" s="1"/>
  <c r="A2546" i="13"/>
  <c r="X2545" i="13"/>
  <c r="W2545" i="13"/>
  <c r="V2545" i="13"/>
  <c r="U2545" i="13"/>
  <c r="T2545" i="13"/>
  <c r="S2545" i="13"/>
  <c r="A2545" i="13"/>
  <c r="W2544" i="13"/>
  <c r="V2544" i="13"/>
  <c r="U2544" i="13"/>
  <c r="T2544" i="13"/>
  <c r="S2544" i="13"/>
  <c r="X2544" i="13" s="1"/>
  <c r="A2544" i="13"/>
  <c r="X2543" i="13"/>
  <c r="W2543" i="13"/>
  <c r="V2543" i="13"/>
  <c r="U2543" i="13"/>
  <c r="T2543" i="13"/>
  <c r="S2543" i="13"/>
  <c r="A2543" i="13"/>
  <c r="W2542" i="13"/>
  <c r="V2542" i="13"/>
  <c r="U2542" i="13"/>
  <c r="T2542" i="13"/>
  <c r="S2542" i="13"/>
  <c r="X2542" i="13" s="1"/>
  <c r="A2542" i="13"/>
  <c r="X2541" i="13"/>
  <c r="W2541" i="13"/>
  <c r="V2541" i="13"/>
  <c r="U2541" i="13"/>
  <c r="T2541" i="13"/>
  <c r="S2541" i="13"/>
  <c r="A2541" i="13"/>
  <c r="W2540" i="13"/>
  <c r="V2540" i="13"/>
  <c r="U2540" i="13"/>
  <c r="T2540" i="13"/>
  <c r="S2540" i="13"/>
  <c r="X2540" i="13" s="1"/>
  <c r="A2540" i="13"/>
  <c r="X2539" i="13"/>
  <c r="W2539" i="13"/>
  <c r="V2539" i="13"/>
  <c r="U2539" i="13"/>
  <c r="T2539" i="13"/>
  <c r="S2539" i="13"/>
  <c r="A2539" i="13"/>
  <c r="W2538" i="13"/>
  <c r="V2538" i="13"/>
  <c r="U2538" i="13"/>
  <c r="T2538" i="13"/>
  <c r="S2538" i="13"/>
  <c r="X2538" i="13" s="1"/>
  <c r="A2538" i="13"/>
  <c r="X2537" i="13"/>
  <c r="W2537" i="13"/>
  <c r="V2537" i="13"/>
  <c r="U2537" i="13"/>
  <c r="T2537" i="13"/>
  <c r="S2537" i="13"/>
  <c r="A2537" i="13"/>
  <c r="W2536" i="13"/>
  <c r="V2536" i="13"/>
  <c r="U2536" i="13"/>
  <c r="T2536" i="13"/>
  <c r="S2536" i="13"/>
  <c r="X2536" i="13" s="1"/>
  <c r="A2536" i="13"/>
  <c r="X2535" i="13"/>
  <c r="W2535" i="13"/>
  <c r="V2535" i="13"/>
  <c r="U2535" i="13"/>
  <c r="T2535" i="13"/>
  <c r="S2535" i="13"/>
  <c r="A2535" i="13"/>
  <c r="W2534" i="13"/>
  <c r="V2534" i="13"/>
  <c r="U2534" i="13"/>
  <c r="T2534" i="13"/>
  <c r="S2534" i="13"/>
  <c r="X2534" i="13" s="1"/>
  <c r="A2534" i="13"/>
  <c r="X2533" i="13"/>
  <c r="W2533" i="13"/>
  <c r="V2533" i="13"/>
  <c r="U2533" i="13"/>
  <c r="T2533" i="13"/>
  <c r="S2533" i="13"/>
  <c r="A2533" i="13"/>
  <c r="W2532" i="13"/>
  <c r="V2532" i="13"/>
  <c r="U2532" i="13"/>
  <c r="T2532" i="13"/>
  <c r="S2532" i="13"/>
  <c r="X2532" i="13" s="1"/>
  <c r="A2532" i="13"/>
  <c r="X2531" i="13"/>
  <c r="W2531" i="13"/>
  <c r="V2531" i="13"/>
  <c r="U2531" i="13"/>
  <c r="T2531" i="13"/>
  <c r="S2531" i="13"/>
  <c r="A2531" i="13"/>
  <c r="W2530" i="13"/>
  <c r="V2530" i="13"/>
  <c r="U2530" i="13"/>
  <c r="T2530" i="13"/>
  <c r="S2530" i="13"/>
  <c r="X2530" i="13" s="1"/>
  <c r="A2530" i="13"/>
  <c r="X2529" i="13"/>
  <c r="W2529" i="13"/>
  <c r="V2529" i="13"/>
  <c r="U2529" i="13"/>
  <c r="T2529" i="13"/>
  <c r="S2529" i="13"/>
  <c r="A2529" i="13"/>
  <c r="W2528" i="13"/>
  <c r="V2528" i="13"/>
  <c r="U2528" i="13"/>
  <c r="T2528" i="13"/>
  <c r="S2528" i="13"/>
  <c r="X2528" i="13" s="1"/>
  <c r="A2528" i="13"/>
  <c r="X2527" i="13"/>
  <c r="W2527" i="13"/>
  <c r="V2527" i="13"/>
  <c r="U2527" i="13"/>
  <c r="T2527" i="13"/>
  <c r="S2527" i="13"/>
  <c r="A2527" i="13"/>
  <c r="W2526" i="13"/>
  <c r="V2526" i="13"/>
  <c r="U2526" i="13"/>
  <c r="T2526" i="13"/>
  <c r="S2526" i="13"/>
  <c r="X2526" i="13" s="1"/>
  <c r="A2526" i="13"/>
  <c r="X2525" i="13"/>
  <c r="W2525" i="13"/>
  <c r="V2525" i="13"/>
  <c r="U2525" i="13"/>
  <c r="T2525" i="13"/>
  <c r="S2525" i="13"/>
  <c r="A2525" i="13"/>
  <c r="W2524" i="13"/>
  <c r="V2524" i="13"/>
  <c r="U2524" i="13"/>
  <c r="T2524" i="13"/>
  <c r="S2524" i="13"/>
  <c r="X2524" i="13" s="1"/>
  <c r="A2524" i="13"/>
  <c r="X2523" i="13"/>
  <c r="W2523" i="13"/>
  <c r="V2523" i="13"/>
  <c r="U2523" i="13"/>
  <c r="T2523" i="13"/>
  <c r="S2523" i="13"/>
  <c r="A2523" i="13"/>
  <c r="W2522" i="13"/>
  <c r="V2522" i="13"/>
  <c r="U2522" i="13"/>
  <c r="T2522" i="13"/>
  <c r="S2522" i="13"/>
  <c r="X2522" i="13" s="1"/>
  <c r="A2522" i="13"/>
  <c r="X2521" i="13"/>
  <c r="W2521" i="13"/>
  <c r="V2521" i="13"/>
  <c r="U2521" i="13"/>
  <c r="T2521" i="13"/>
  <c r="S2521" i="13"/>
  <c r="A2521" i="13"/>
  <c r="W2520" i="13"/>
  <c r="V2520" i="13"/>
  <c r="U2520" i="13"/>
  <c r="T2520" i="13"/>
  <c r="S2520" i="13"/>
  <c r="X2520" i="13" s="1"/>
  <c r="A2520" i="13"/>
  <c r="X2519" i="13"/>
  <c r="W2519" i="13"/>
  <c r="V2519" i="13"/>
  <c r="U2519" i="13"/>
  <c r="T2519" i="13"/>
  <c r="S2519" i="13"/>
  <c r="A2519" i="13"/>
  <c r="W2518" i="13"/>
  <c r="V2518" i="13"/>
  <c r="U2518" i="13"/>
  <c r="T2518" i="13"/>
  <c r="S2518" i="13"/>
  <c r="X2518" i="13" s="1"/>
  <c r="A2518" i="13"/>
  <c r="X2517" i="13"/>
  <c r="W2517" i="13"/>
  <c r="V2517" i="13"/>
  <c r="U2517" i="13"/>
  <c r="T2517" i="13"/>
  <c r="S2517" i="13"/>
  <c r="A2517" i="13"/>
  <c r="W2516" i="13"/>
  <c r="V2516" i="13"/>
  <c r="U2516" i="13"/>
  <c r="T2516" i="13"/>
  <c r="S2516" i="13"/>
  <c r="X2516" i="13" s="1"/>
  <c r="A2516" i="13"/>
  <c r="X2515" i="13"/>
  <c r="W2515" i="13"/>
  <c r="V2515" i="13"/>
  <c r="U2515" i="13"/>
  <c r="T2515" i="13"/>
  <c r="S2515" i="13"/>
  <c r="A2515" i="13"/>
  <c r="W2514" i="13"/>
  <c r="V2514" i="13"/>
  <c r="U2514" i="13"/>
  <c r="T2514" i="13"/>
  <c r="S2514" i="13"/>
  <c r="X2514" i="13" s="1"/>
  <c r="A2514" i="13"/>
  <c r="X2513" i="13"/>
  <c r="W2513" i="13"/>
  <c r="V2513" i="13"/>
  <c r="U2513" i="13"/>
  <c r="T2513" i="13"/>
  <c r="S2513" i="13"/>
  <c r="A2513" i="13"/>
  <c r="W2512" i="13"/>
  <c r="V2512" i="13"/>
  <c r="U2512" i="13"/>
  <c r="T2512" i="13"/>
  <c r="S2512" i="13"/>
  <c r="X2512" i="13" s="1"/>
  <c r="A2512" i="13"/>
  <c r="X2511" i="13"/>
  <c r="W2511" i="13"/>
  <c r="V2511" i="13"/>
  <c r="U2511" i="13"/>
  <c r="T2511" i="13"/>
  <c r="S2511" i="13"/>
  <c r="A2511" i="13"/>
  <c r="W2510" i="13"/>
  <c r="V2510" i="13"/>
  <c r="U2510" i="13"/>
  <c r="T2510" i="13"/>
  <c r="S2510" i="13"/>
  <c r="X2510" i="13" s="1"/>
  <c r="A2510" i="13"/>
  <c r="X2509" i="13"/>
  <c r="W2509" i="13"/>
  <c r="V2509" i="13"/>
  <c r="U2509" i="13"/>
  <c r="T2509" i="13"/>
  <c r="S2509" i="13"/>
  <c r="A2509" i="13"/>
  <c r="W2508" i="13"/>
  <c r="V2508" i="13"/>
  <c r="U2508" i="13"/>
  <c r="T2508" i="13"/>
  <c r="S2508" i="13"/>
  <c r="X2508" i="13" s="1"/>
  <c r="A2508" i="13"/>
  <c r="X2507" i="13"/>
  <c r="W2507" i="13"/>
  <c r="V2507" i="13"/>
  <c r="U2507" i="13"/>
  <c r="T2507" i="13"/>
  <c r="S2507" i="13"/>
  <c r="A2507" i="13"/>
  <c r="W2506" i="13"/>
  <c r="V2506" i="13"/>
  <c r="U2506" i="13"/>
  <c r="T2506" i="13"/>
  <c r="S2506" i="13"/>
  <c r="X2506" i="13" s="1"/>
  <c r="A2506" i="13"/>
  <c r="X2505" i="13"/>
  <c r="W2505" i="13"/>
  <c r="V2505" i="13"/>
  <c r="U2505" i="13"/>
  <c r="T2505" i="13"/>
  <c r="S2505" i="13"/>
  <c r="A2505" i="13"/>
  <c r="W2504" i="13"/>
  <c r="V2504" i="13"/>
  <c r="U2504" i="13"/>
  <c r="T2504" i="13"/>
  <c r="S2504" i="13"/>
  <c r="X2504" i="13" s="1"/>
  <c r="A2504" i="13"/>
  <c r="X2503" i="13"/>
  <c r="W2503" i="13"/>
  <c r="V2503" i="13"/>
  <c r="U2503" i="13"/>
  <c r="T2503" i="13"/>
  <c r="S2503" i="13"/>
  <c r="A2503" i="13"/>
  <c r="W2502" i="13"/>
  <c r="V2502" i="13"/>
  <c r="U2502" i="13"/>
  <c r="T2502" i="13"/>
  <c r="S2502" i="13"/>
  <c r="X2502" i="13" s="1"/>
  <c r="A2502" i="13"/>
  <c r="X2501" i="13"/>
  <c r="W2501" i="13"/>
  <c r="V2501" i="13"/>
  <c r="U2501" i="13"/>
  <c r="T2501" i="13"/>
  <c r="S2501" i="13"/>
  <c r="A2501" i="13"/>
  <c r="W2500" i="13"/>
  <c r="V2500" i="13"/>
  <c r="U2500" i="13"/>
  <c r="T2500" i="13"/>
  <c r="S2500" i="13"/>
  <c r="X2500" i="13" s="1"/>
  <c r="A2500" i="13"/>
  <c r="X2499" i="13"/>
  <c r="W2499" i="13"/>
  <c r="V2499" i="13"/>
  <c r="U2499" i="13"/>
  <c r="T2499" i="13"/>
  <c r="S2499" i="13"/>
  <c r="A2499" i="13"/>
  <c r="W2498" i="13"/>
  <c r="V2498" i="13"/>
  <c r="U2498" i="13"/>
  <c r="T2498" i="13"/>
  <c r="S2498" i="13"/>
  <c r="X2498" i="13" s="1"/>
  <c r="A2498" i="13"/>
  <c r="X2497" i="13"/>
  <c r="W2497" i="13"/>
  <c r="V2497" i="13"/>
  <c r="U2497" i="13"/>
  <c r="T2497" i="13"/>
  <c r="S2497" i="13"/>
  <c r="A2497" i="13"/>
  <c r="W2496" i="13"/>
  <c r="V2496" i="13"/>
  <c r="U2496" i="13"/>
  <c r="T2496" i="13"/>
  <c r="S2496" i="13"/>
  <c r="X2496" i="13" s="1"/>
  <c r="A2496" i="13"/>
  <c r="X2495" i="13"/>
  <c r="W2495" i="13"/>
  <c r="V2495" i="13"/>
  <c r="U2495" i="13"/>
  <c r="T2495" i="13"/>
  <c r="S2495" i="13"/>
  <c r="A2495" i="13"/>
  <c r="W2494" i="13"/>
  <c r="V2494" i="13"/>
  <c r="U2494" i="13"/>
  <c r="T2494" i="13"/>
  <c r="S2494" i="13"/>
  <c r="X2494" i="13" s="1"/>
  <c r="A2494" i="13"/>
  <c r="X2493" i="13"/>
  <c r="W2493" i="13"/>
  <c r="V2493" i="13"/>
  <c r="U2493" i="13"/>
  <c r="T2493" i="13"/>
  <c r="S2493" i="13"/>
  <c r="A2493" i="13"/>
  <c r="W2492" i="13"/>
  <c r="V2492" i="13"/>
  <c r="U2492" i="13"/>
  <c r="T2492" i="13"/>
  <c r="S2492" i="13"/>
  <c r="X2492" i="13" s="1"/>
  <c r="A2492" i="13"/>
  <c r="X2491" i="13"/>
  <c r="W2491" i="13"/>
  <c r="V2491" i="13"/>
  <c r="U2491" i="13"/>
  <c r="T2491" i="13"/>
  <c r="S2491" i="13"/>
  <c r="A2491" i="13"/>
  <c r="W2490" i="13"/>
  <c r="V2490" i="13"/>
  <c r="U2490" i="13"/>
  <c r="T2490" i="13"/>
  <c r="S2490" i="13"/>
  <c r="X2490" i="13" s="1"/>
  <c r="A2490" i="13"/>
  <c r="X2489" i="13"/>
  <c r="W2489" i="13"/>
  <c r="V2489" i="13"/>
  <c r="U2489" i="13"/>
  <c r="T2489" i="13"/>
  <c r="S2489" i="13"/>
  <c r="A2489" i="13"/>
  <c r="W2488" i="13"/>
  <c r="V2488" i="13"/>
  <c r="U2488" i="13"/>
  <c r="T2488" i="13"/>
  <c r="S2488" i="13"/>
  <c r="X2488" i="13" s="1"/>
  <c r="A2488" i="13"/>
  <c r="X2487" i="13"/>
  <c r="W2487" i="13"/>
  <c r="V2487" i="13"/>
  <c r="U2487" i="13"/>
  <c r="T2487" i="13"/>
  <c r="S2487" i="13"/>
  <c r="A2487" i="13"/>
  <c r="W2486" i="13"/>
  <c r="V2486" i="13"/>
  <c r="U2486" i="13"/>
  <c r="T2486" i="13"/>
  <c r="S2486" i="13"/>
  <c r="X2486" i="13" s="1"/>
  <c r="A2486" i="13"/>
  <c r="X2485" i="13"/>
  <c r="W2485" i="13"/>
  <c r="V2485" i="13"/>
  <c r="U2485" i="13"/>
  <c r="T2485" i="13"/>
  <c r="S2485" i="13"/>
  <c r="A2485" i="13"/>
  <c r="W2484" i="13"/>
  <c r="V2484" i="13"/>
  <c r="U2484" i="13"/>
  <c r="T2484" i="13"/>
  <c r="S2484" i="13"/>
  <c r="X2484" i="13" s="1"/>
  <c r="A2484" i="13"/>
  <c r="X2483" i="13"/>
  <c r="W2483" i="13"/>
  <c r="V2483" i="13"/>
  <c r="U2483" i="13"/>
  <c r="T2483" i="13"/>
  <c r="S2483" i="13"/>
  <c r="A2483" i="13"/>
  <c r="W2482" i="13"/>
  <c r="V2482" i="13"/>
  <c r="U2482" i="13"/>
  <c r="T2482" i="13"/>
  <c r="S2482" i="13"/>
  <c r="X2482" i="13" s="1"/>
  <c r="A2482" i="13"/>
  <c r="X2481" i="13"/>
  <c r="W2481" i="13"/>
  <c r="V2481" i="13"/>
  <c r="U2481" i="13"/>
  <c r="T2481" i="13"/>
  <c r="S2481" i="13"/>
  <c r="A2481" i="13"/>
  <c r="W2480" i="13"/>
  <c r="V2480" i="13"/>
  <c r="U2480" i="13"/>
  <c r="T2480" i="13"/>
  <c r="S2480" i="13"/>
  <c r="X2480" i="13" s="1"/>
  <c r="A2480" i="13"/>
  <c r="X2479" i="13"/>
  <c r="W2479" i="13"/>
  <c r="V2479" i="13"/>
  <c r="U2479" i="13"/>
  <c r="T2479" i="13"/>
  <c r="S2479" i="13"/>
  <c r="A2479" i="13"/>
  <c r="W2478" i="13"/>
  <c r="V2478" i="13"/>
  <c r="U2478" i="13"/>
  <c r="T2478" i="13"/>
  <c r="S2478" i="13"/>
  <c r="X2478" i="13" s="1"/>
  <c r="A2478" i="13"/>
  <c r="X2477" i="13"/>
  <c r="W2477" i="13"/>
  <c r="V2477" i="13"/>
  <c r="U2477" i="13"/>
  <c r="T2477" i="13"/>
  <c r="S2477" i="13"/>
  <c r="A2477" i="13"/>
  <c r="W2476" i="13"/>
  <c r="V2476" i="13"/>
  <c r="U2476" i="13"/>
  <c r="T2476" i="13"/>
  <c r="S2476" i="13"/>
  <c r="X2476" i="13" s="1"/>
  <c r="A2476" i="13"/>
  <c r="X2475" i="13"/>
  <c r="W2475" i="13"/>
  <c r="V2475" i="13"/>
  <c r="U2475" i="13"/>
  <c r="T2475" i="13"/>
  <c r="S2475" i="13"/>
  <c r="A2475" i="13"/>
  <c r="W2474" i="13"/>
  <c r="V2474" i="13"/>
  <c r="U2474" i="13"/>
  <c r="T2474" i="13"/>
  <c r="S2474" i="13"/>
  <c r="X2474" i="13" s="1"/>
  <c r="A2474" i="13"/>
  <c r="X2473" i="13"/>
  <c r="W2473" i="13"/>
  <c r="V2473" i="13"/>
  <c r="U2473" i="13"/>
  <c r="T2473" i="13"/>
  <c r="S2473" i="13"/>
  <c r="A2473" i="13"/>
  <c r="W2472" i="13"/>
  <c r="V2472" i="13"/>
  <c r="U2472" i="13"/>
  <c r="T2472" i="13"/>
  <c r="S2472" i="13"/>
  <c r="X2472" i="13" s="1"/>
  <c r="A2472" i="13"/>
  <c r="X2471" i="13"/>
  <c r="W2471" i="13"/>
  <c r="V2471" i="13"/>
  <c r="U2471" i="13"/>
  <c r="T2471" i="13"/>
  <c r="S2471" i="13"/>
  <c r="A2471" i="13"/>
  <c r="W2470" i="13"/>
  <c r="V2470" i="13"/>
  <c r="U2470" i="13"/>
  <c r="T2470" i="13"/>
  <c r="S2470" i="13"/>
  <c r="X2470" i="13" s="1"/>
  <c r="A2470" i="13"/>
  <c r="X2469" i="13"/>
  <c r="W2469" i="13"/>
  <c r="V2469" i="13"/>
  <c r="U2469" i="13"/>
  <c r="T2469" i="13"/>
  <c r="S2469" i="13"/>
  <c r="A2469" i="13"/>
  <c r="W2468" i="13"/>
  <c r="V2468" i="13"/>
  <c r="U2468" i="13"/>
  <c r="T2468" i="13"/>
  <c r="S2468" i="13"/>
  <c r="X2468" i="13" s="1"/>
  <c r="A2468" i="13"/>
  <c r="X2467" i="13"/>
  <c r="W2467" i="13"/>
  <c r="V2467" i="13"/>
  <c r="U2467" i="13"/>
  <c r="T2467" i="13"/>
  <c r="S2467" i="13"/>
  <c r="A2467" i="13"/>
  <c r="W2466" i="13"/>
  <c r="V2466" i="13"/>
  <c r="U2466" i="13"/>
  <c r="T2466" i="13"/>
  <c r="S2466" i="13"/>
  <c r="X2466" i="13" s="1"/>
  <c r="A2466" i="13"/>
  <c r="X2465" i="13"/>
  <c r="W2465" i="13"/>
  <c r="V2465" i="13"/>
  <c r="U2465" i="13"/>
  <c r="T2465" i="13"/>
  <c r="S2465" i="13"/>
  <c r="A2465" i="13"/>
  <c r="W2464" i="13"/>
  <c r="V2464" i="13"/>
  <c r="U2464" i="13"/>
  <c r="T2464" i="13"/>
  <c r="S2464" i="13"/>
  <c r="X2464" i="13" s="1"/>
  <c r="A2464" i="13"/>
  <c r="X2463" i="13"/>
  <c r="W2463" i="13"/>
  <c r="V2463" i="13"/>
  <c r="U2463" i="13"/>
  <c r="T2463" i="13"/>
  <c r="S2463" i="13"/>
  <c r="A2463" i="13"/>
  <c r="W2462" i="13"/>
  <c r="V2462" i="13"/>
  <c r="U2462" i="13"/>
  <c r="T2462" i="13"/>
  <c r="S2462" i="13"/>
  <c r="X2462" i="13" s="1"/>
  <c r="A2462" i="13"/>
  <c r="X2461" i="13"/>
  <c r="W2461" i="13"/>
  <c r="V2461" i="13"/>
  <c r="U2461" i="13"/>
  <c r="T2461" i="13"/>
  <c r="S2461" i="13"/>
  <c r="A2461" i="13"/>
  <c r="W2460" i="13"/>
  <c r="V2460" i="13"/>
  <c r="U2460" i="13"/>
  <c r="T2460" i="13"/>
  <c r="S2460" i="13"/>
  <c r="X2460" i="13" s="1"/>
  <c r="A2460" i="13"/>
  <c r="W2459" i="13"/>
  <c r="V2459" i="13"/>
  <c r="U2459" i="13"/>
  <c r="T2459" i="13"/>
  <c r="S2459" i="13"/>
  <c r="X2459" i="13" s="1"/>
  <c r="A2459" i="13"/>
  <c r="W2458" i="13"/>
  <c r="V2458" i="13"/>
  <c r="U2458" i="13"/>
  <c r="T2458" i="13"/>
  <c r="S2458" i="13"/>
  <c r="X2458" i="13" s="1"/>
  <c r="A2458" i="13"/>
  <c r="W2457" i="13"/>
  <c r="V2457" i="13"/>
  <c r="U2457" i="13"/>
  <c r="T2457" i="13"/>
  <c r="S2457" i="13"/>
  <c r="X2457" i="13" s="1"/>
  <c r="A2457" i="13"/>
  <c r="W2456" i="13"/>
  <c r="V2456" i="13"/>
  <c r="U2456" i="13"/>
  <c r="T2456" i="13"/>
  <c r="S2456" i="13"/>
  <c r="X2456" i="13" s="1"/>
  <c r="A2456" i="13"/>
  <c r="W2455" i="13"/>
  <c r="V2455" i="13"/>
  <c r="U2455" i="13"/>
  <c r="T2455" i="13"/>
  <c r="S2455" i="13"/>
  <c r="X2455" i="13" s="1"/>
  <c r="A2455" i="13"/>
  <c r="W2454" i="13"/>
  <c r="V2454" i="13"/>
  <c r="U2454" i="13"/>
  <c r="T2454" i="13"/>
  <c r="S2454" i="13"/>
  <c r="X2454" i="13" s="1"/>
  <c r="A2454" i="13"/>
  <c r="W2453" i="13"/>
  <c r="V2453" i="13"/>
  <c r="U2453" i="13"/>
  <c r="T2453" i="13"/>
  <c r="S2453" i="13"/>
  <c r="X2453" i="13" s="1"/>
  <c r="A2453" i="13"/>
  <c r="W2452" i="13"/>
  <c r="V2452" i="13"/>
  <c r="U2452" i="13"/>
  <c r="T2452" i="13"/>
  <c r="S2452" i="13"/>
  <c r="X2452" i="13" s="1"/>
  <c r="A2452" i="13"/>
  <c r="W2451" i="13"/>
  <c r="V2451" i="13"/>
  <c r="U2451" i="13"/>
  <c r="T2451" i="13"/>
  <c r="S2451" i="13"/>
  <c r="X2451" i="13" s="1"/>
  <c r="A2451" i="13"/>
  <c r="W2450" i="13"/>
  <c r="V2450" i="13"/>
  <c r="U2450" i="13"/>
  <c r="T2450" i="13"/>
  <c r="S2450" i="13"/>
  <c r="X2450" i="13" s="1"/>
  <c r="A2450" i="13"/>
  <c r="W2449" i="13"/>
  <c r="V2449" i="13"/>
  <c r="U2449" i="13"/>
  <c r="T2449" i="13"/>
  <c r="S2449" i="13"/>
  <c r="X2449" i="13" s="1"/>
  <c r="A2449" i="13"/>
  <c r="W2448" i="13"/>
  <c r="V2448" i="13"/>
  <c r="U2448" i="13"/>
  <c r="T2448" i="13"/>
  <c r="S2448" i="13"/>
  <c r="X2448" i="13" s="1"/>
  <c r="A2448" i="13"/>
  <c r="W2447" i="13"/>
  <c r="V2447" i="13"/>
  <c r="U2447" i="13"/>
  <c r="T2447" i="13"/>
  <c r="S2447" i="13"/>
  <c r="X2447" i="13" s="1"/>
  <c r="A2447" i="13"/>
  <c r="W2446" i="13"/>
  <c r="V2446" i="13"/>
  <c r="U2446" i="13"/>
  <c r="T2446" i="13"/>
  <c r="S2446" i="13"/>
  <c r="X2446" i="13" s="1"/>
  <c r="A2446" i="13"/>
  <c r="W2445" i="13"/>
  <c r="V2445" i="13"/>
  <c r="U2445" i="13"/>
  <c r="T2445" i="13"/>
  <c r="S2445" i="13"/>
  <c r="X2445" i="13" s="1"/>
  <c r="A2445" i="13"/>
  <c r="W2444" i="13"/>
  <c r="V2444" i="13"/>
  <c r="U2444" i="13"/>
  <c r="T2444" i="13"/>
  <c r="S2444" i="13"/>
  <c r="X2444" i="13" s="1"/>
  <c r="A2444" i="13"/>
  <c r="W2443" i="13"/>
  <c r="V2443" i="13"/>
  <c r="U2443" i="13"/>
  <c r="T2443" i="13"/>
  <c r="S2443" i="13"/>
  <c r="X2443" i="13" s="1"/>
  <c r="A2443" i="13"/>
  <c r="W2442" i="13"/>
  <c r="V2442" i="13"/>
  <c r="U2442" i="13"/>
  <c r="T2442" i="13"/>
  <c r="S2442" i="13"/>
  <c r="X2442" i="13" s="1"/>
  <c r="A2442" i="13"/>
  <c r="W2441" i="13"/>
  <c r="V2441" i="13"/>
  <c r="U2441" i="13"/>
  <c r="T2441" i="13"/>
  <c r="S2441" i="13"/>
  <c r="X2441" i="13" s="1"/>
  <c r="A2441" i="13"/>
  <c r="W2440" i="13"/>
  <c r="V2440" i="13"/>
  <c r="U2440" i="13"/>
  <c r="T2440" i="13"/>
  <c r="S2440" i="13"/>
  <c r="X2440" i="13" s="1"/>
  <c r="A2440" i="13"/>
  <c r="W2439" i="13"/>
  <c r="V2439" i="13"/>
  <c r="U2439" i="13"/>
  <c r="T2439" i="13"/>
  <c r="S2439" i="13"/>
  <c r="X2439" i="13" s="1"/>
  <c r="A2439" i="13"/>
  <c r="W2438" i="13"/>
  <c r="V2438" i="13"/>
  <c r="U2438" i="13"/>
  <c r="T2438" i="13"/>
  <c r="S2438" i="13"/>
  <c r="X2438" i="13" s="1"/>
  <c r="A2438" i="13"/>
  <c r="W2437" i="13"/>
  <c r="V2437" i="13"/>
  <c r="U2437" i="13"/>
  <c r="T2437" i="13"/>
  <c r="S2437" i="13"/>
  <c r="X2437" i="13" s="1"/>
  <c r="A2437" i="13"/>
  <c r="W2436" i="13"/>
  <c r="V2436" i="13"/>
  <c r="U2436" i="13"/>
  <c r="T2436" i="13"/>
  <c r="S2436" i="13"/>
  <c r="X2436" i="13" s="1"/>
  <c r="A2436" i="13"/>
  <c r="W2435" i="13"/>
  <c r="V2435" i="13"/>
  <c r="U2435" i="13"/>
  <c r="T2435" i="13"/>
  <c r="S2435" i="13"/>
  <c r="X2435" i="13" s="1"/>
  <c r="A2435" i="13"/>
  <c r="W2434" i="13"/>
  <c r="V2434" i="13"/>
  <c r="U2434" i="13"/>
  <c r="T2434" i="13"/>
  <c r="S2434" i="13"/>
  <c r="X2434" i="13" s="1"/>
  <c r="A2434" i="13"/>
  <c r="W2433" i="13"/>
  <c r="V2433" i="13"/>
  <c r="U2433" i="13"/>
  <c r="T2433" i="13"/>
  <c r="S2433" i="13"/>
  <c r="X2433" i="13" s="1"/>
  <c r="A2433" i="13"/>
  <c r="W2432" i="13"/>
  <c r="V2432" i="13"/>
  <c r="U2432" i="13"/>
  <c r="T2432" i="13"/>
  <c r="S2432" i="13"/>
  <c r="X2432" i="13" s="1"/>
  <c r="A2432" i="13"/>
  <c r="W2431" i="13"/>
  <c r="V2431" i="13"/>
  <c r="U2431" i="13"/>
  <c r="T2431" i="13"/>
  <c r="S2431" i="13"/>
  <c r="X2431" i="13" s="1"/>
  <c r="A2431" i="13"/>
  <c r="W2430" i="13"/>
  <c r="V2430" i="13"/>
  <c r="U2430" i="13"/>
  <c r="T2430" i="13"/>
  <c r="S2430" i="13"/>
  <c r="X2430" i="13" s="1"/>
  <c r="A2430" i="13"/>
  <c r="W2429" i="13"/>
  <c r="V2429" i="13"/>
  <c r="U2429" i="13"/>
  <c r="T2429" i="13"/>
  <c r="S2429" i="13"/>
  <c r="X2429" i="13" s="1"/>
  <c r="A2429" i="13"/>
  <c r="W2428" i="13"/>
  <c r="V2428" i="13"/>
  <c r="U2428" i="13"/>
  <c r="T2428" i="13"/>
  <c r="S2428" i="13"/>
  <c r="X2428" i="13" s="1"/>
  <c r="A2428" i="13"/>
  <c r="W2427" i="13"/>
  <c r="V2427" i="13"/>
  <c r="U2427" i="13"/>
  <c r="T2427" i="13"/>
  <c r="S2427" i="13"/>
  <c r="X2427" i="13" s="1"/>
  <c r="A2427" i="13"/>
  <c r="W2426" i="13"/>
  <c r="V2426" i="13"/>
  <c r="U2426" i="13"/>
  <c r="T2426" i="13"/>
  <c r="S2426" i="13"/>
  <c r="X2426" i="13" s="1"/>
  <c r="A2426" i="13"/>
  <c r="W2425" i="13"/>
  <c r="V2425" i="13"/>
  <c r="U2425" i="13"/>
  <c r="T2425" i="13"/>
  <c r="S2425" i="13"/>
  <c r="X2425" i="13" s="1"/>
  <c r="A2425" i="13"/>
  <c r="W2424" i="13"/>
  <c r="V2424" i="13"/>
  <c r="U2424" i="13"/>
  <c r="T2424" i="13"/>
  <c r="S2424" i="13"/>
  <c r="X2424" i="13" s="1"/>
  <c r="A2424" i="13"/>
  <c r="W2423" i="13"/>
  <c r="V2423" i="13"/>
  <c r="U2423" i="13"/>
  <c r="T2423" i="13"/>
  <c r="S2423" i="13"/>
  <c r="X2423" i="13" s="1"/>
  <c r="A2423" i="13"/>
  <c r="W2422" i="13"/>
  <c r="V2422" i="13"/>
  <c r="U2422" i="13"/>
  <c r="T2422" i="13"/>
  <c r="S2422" i="13"/>
  <c r="X2422" i="13" s="1"/>
  <c r="A2422" i="13"/>
  <c r="W2421" i="13"/>
  <c r="V2421" i="13"/>
  <c r="U2421" i="13"/>
  <c r="T2421" i="13"/>
  <c r="S2421" i="13"/>
  <c r="X2421" i="13" s="1"/>
  <c r="A2421" i="13"/>
  <c r="W2420" i="13"/>
  <c r="V2420" i="13"/>
  <c r="U2420" i="13"/>
  <c r="T2420" i="13"/>
  <c r="S2420" i="13"/>
  <c r="X2420" i="13" s="1"/>
  <c r="A2420" i="13"/>
  <c r="W2419" i="13"/>
  <c r="V2419" i="13"/>
  <c r="U2419" i="13"/>
  <c r="T2419" i="13"/>
  <c r="S2419" i="13"/>
  <c r="X2419" i="13" s="1"/>
  <c r="A2419" i="13"/>
  <c r="W2418" i="13"/>
  <c r="V2418" i="13"/>
  <c r="U2418" i="13"/>
  <c r="T2418" i="13"/>
  <c r="S2418" i="13"/>
  <c r="X2418" i="13" s="1"/>
  <c r="A2418" i="13"/>
  <c r="W2417" i="13"/>
  <c r="V2417" i="13"/>
  <c r="U2417" i="13"/>
  <c r="T2417" i="13"/>
  <c r="S2417" i="13"/>
  <c r="X2417" i="13" s="1"/>
  <c r="A2417" i="13"/>
  <c r="W2416" i="13"/>
  <c r="V2416" i="13"/>
  <c r="U2416" i="13"/>
  <c r="T2416" i="13"/>
  <c r="S2416" i="13"/>
  <c r="X2416" i="13" s="1"/>
  <c r="A2416" i="13"/>
  <c r="W2415" i="13"/>
  <c r="V2415" i="13"/>
  <c r="U2415" i="13"/>
  <c r="T2415" i="13"/>
  <c r="S2415" i="13"/>
  <c r="X2415" i="13" s="1"/>
  <c r="A2415" i="13"/>
  <c r="W2414" i="13"/>
  <c r="V2414" i="13"/>
  <c r="U2414" i="13"/>
  <c r="T2414" i="13"/>
  <c r="S2414" i="13"/>
  <c r="X2414" i="13" s="1"/>
  <c r="A2414" i="13"/>
  <c r="W2413" i="13"/>
  <c r="V2413" i="13"/>
  <c r="U2413" i="13"/>
  <c r="T2413" i="13"/>
  <c r="S2413" i="13"/>
  <c r="X2413" i="13" s="1"/>
  <c r="A2413" i="13"/>
  <c r="W2412" i="13"/>
  <c r="V2412" i="13"/>
  <c r="U2412" i="13"/>
  <c r="T2412" i="13"/>
  <c r="S2412" i="13"/>
  <c r="X2412" i="13" s="1"/>
  <c r="A2412" i="13"/>
  <c r="W2411" i="13"/>
  <c r="V2411" i="13"/>
  <c r="U2411" i="13"/>
  <c r="T2411" i="13"/>
  <c r="S2411" i="13"/>
  <c r="X2411" i="13" s="1"/>
  <c r="A2411" i="13"/>
  <c r="W2410" i="13"/>
  <c r="V2410" i="13"/>
  <c r="U2410" i="13"/>
  <c r="T2410" i="13"/>
  <c r="S2410" i="13"/>
  <c r="X2410" i="13" s="1"/>
  <c r="A2410" i="13"/>
  <c r="W2409" i="13"/>
  <c r="V2409" i="13"/>
  <c r="U2409" i="13"/>
  <c r="T2409" i="13"/>
  <c r="S2409" i="13"/>
  <c r="X2409" i="13" s="1"/>
  <c r="A2409" i="13"/>
  <c r="W2408" i="13"/>
  <c r="V2408" i="13"/>
  <c r="U2408" i="13"/>
  <c r="T2408" i="13"/>
  <c r="S2408" i="13"/>
  <c r="X2408" i="13" s="1"/>
  <c r="A2408" i="13"/>
  <c r="W2407" i="13"/>
  <c r="V2407" i="13"/>
  <c r="U2407" i="13"/>
  <c r="T2407" i="13"/>
  <c r="S2407" i="13"/>
  <c r="X2407" i="13" s="1"/>
  <c r="A2407" i="13"/>
  <c r="W2406" i="13"/>
  <c r="V2406" i="13"/>
  <c r="U2406" i="13"/>
  <c r="T2406" i="13"/>
  <c r="S2406" i="13"/>
  <c r="X2406" i="13" s="1"/>
  <c r="A2406" i="13"/>
  <c r="W2405" i="13"/>
  <c r="V2405" i="13"/>
  <c r="U2405" i="13"/>
  <c r="T2405" i="13"/>
  <c r="S2405" i="13"/>
  <c r="X2405" i="13" s="1"/>
  <c r="A2405" i="13"/>
  <c r="W2404" i="13"/>
  <c r="V2404" i="13"/>
  <c r="U2404" i="13"/>
  <c r="T2404" i="13"/>
  <c r="S2404" i="13"/>
  <c r="X2404" i="13" s="1"/>
  <c r="A2404" i="13"/>
  <c r="W2403" i="13"/>
  <c r="V2403" i="13"/>
  <c r="U2403" i="13"/>
  <c r="T2403" i="13"/>
  <c r="S2403" i="13"/>
  <c r="X2403" i="13" s="1"/>
  <c r="A2403" i="13"/>
  <c r="W2402" i="13"/>
  <c r="V2402" i="13"/>
  <c r="U2402" i="13"/>
  <c r="T2402" i="13"/>
  <c r="S2402" i="13"/>
  <c r="X2402" i="13" s="1"/>
  <c r="A2402" i="13"/>
  <c r="W2401" i="13"/>
  <c r="V2401" i="13"/>
  <c r="U2401" i="13"/>
  <c r="T2401" i="13"/>
  <c r="S2401" i="13"/>
  <c r="X2401" i="13" s="1"/>
  <c r="A2401" i="13"/>
  <c r="W2400" i="13"/>
  <c r="V2400" i="13"/>
  <c r="U2400" i="13"/>
  <c r="T2400" i="13"/>
  <c r="S2400" i="13"/>
  <c r="X2400" i="13" s="1"/>
  <c r="A2400" i="13"/>
  <c r="W2399" i="13"/>
  <c r="V2399" i="13"/>
  <c r="U2399" i="13"/>
  <c r="T2399" i="13"/>
  <c r="S2399" i="13"/>
  <c r="X2399" i="13" s="1"/>
  <c r="A2399" i="13"/>
  <c r="W2398" i="13"/>
  <c r="V2398" i="13"/>
  <c r="U2398" i="13"/>
  <c r="T2398" i="13"/>
  <c r="S2398" i="13"/>
  <c r="X2398" i="13" s="1"/>
  <c r="A2398" i="13"/>
  <c r="W2397" i="13"/>
  <c r="V2397" i="13"/>
  <c r="U2397" i="13"/>
  <c r="T2397" i="13"/>
  <c r="S2397" i="13"/>
  <c r="X2397" i="13" s="1"/>
  <c r="A2397" i="13"/>
  <c r="W2396" i="13"/>
  <c r="V2396" i="13"/>
  <c r="U2396" i="13"/>
  <c r="T2396" i="13"/>
  <c r="S2396" i="13"/>
  <c r="X2396" i="13" s="1"/>
  <c r="A2396" i="13"/>
  <c r="W2395" i="13"/>
  <c r="V2395" i="13"/>
  <c r="U2395" i="13"/>
  <c r="T2395" i="13"/>
  <c r="S2395" i="13"/>
  <c r="X2395" i="13" s="1"/>
  <c r="A2395" i="13"/>
  <c r="W2394" i="13"/>
  <c r="V2394" i="13"/>
  <c r="U2394" i="13"/>
  <c r="T2394" i="13"/>
  <c r="S2394" i="13"/>
  <c r="X2394" i="13" s="1"/>
  <c r="A2394" i="13"/>
  <c r="W2393" i="13"/>
  <c r="V2393" i="13"/>
  <c r="U2393" i="13"/>
  <c r="T2393" i="13"/>
  <c r="S2393" i="13"/>
  <c r="X2393" i="13" s="1"/>
  <c r="A2393" i="13"/>
  <c r="W2392" i="13"/>
  <c r="V2392" i="13"/>
  <c r="U2392" i="13"/>
  <c r="T2392" i="13"/>
  <c r="S2392" i="13"/>
  <c r="X2392" i="13" s="1"/>
  <c r="A2392" i="13"/>
  <c r="W2391" i="13"/>
  <c r="V2391" i="13"/>
  <c r="U2391" i="13"/>
  <c r="T2391" i="13"/>
  <c r="S2391" i="13"/>
  <c r="X2391" i="13" s="1"/>
  <c r="A2391" i="13"/>
  <c r="W2390" i="13"/>
  <c r="V2390" i="13"/>
  <c r="U2390" i="13"/>
  <c r="T2390" i="13"/>
  <c r="S2390" i="13"/>
  <c r="X2390" i="13" s="1"/>
  <c r="A2390" i="13"/>
  <c r="W2389" i="13"/>
  <c r="V2389" i="13"/>
  <c r="U2389" i="13"/>
  <c r="T2389" i="13"/>
  <c r="S2389" i="13"/>
  <c r="X2389" i="13" s="1"/>
  <c r="A2389" i="13"/>
  <c r="W2388" i="13"/>
  <c r="V2388" i="13"/>
  <c r="U2388" i="13"/>
  <c r="T2388" i="13"/>
  <c r="S2388" i="13"/>
  <c r="X2388" i="13" s="1"/>
  <c r="A2388" i="13"/>
  <c r="W2387" i="13"/>
  <c r="V2387" i="13"/>
  <c r="U2387" i="13"/>
  <c r="T2387" i="13"/>
  <c r="S2387" i="13"/>
  <c r="X2387" i="13" s="1"/>
  <c r="A2387" i="13"/>
  <c r="W2386" i="13"/>
  <c r="V2386" i="13"/>
  <c r="U2386" i="13"/>
  <c r="T2386" i="13"/>
  <c r="S2386" i="13"/>
  <c r="X2386" i="13" s="1"/>
  <c r="A2386" i="13"/>
  <c r="W2385" i="13"/>
  <c r="V2385" i="13"/>
  <c r="U2385" i="13"/>
  <c r="T2385" i="13"/>
  <c r="S2385" i="13"/>
  <c r="X2385" i="13" s="1"/>
  <c r="A2385" i="13"/>
  <c r="W2384" i="13"/>
  <c r="V2384" i="13"/>
  <c r="U2384" i="13"/>
  <c r="T2384" i="13"/>
  <c r="S2384" i="13"/>
  <c r="X2384" i="13" s="1"/>
  <c r="A2384" i="13"/>
  <c r="W2383" i="13"/>
  <c r="V2383" i="13"/>
  <c r="U2383" i="13"/>
  <c r="T2383" i="13"/>
  <c r="S2383" i="13"/>
  <c r="X2383" i="13" s="1"/>
  <c r="A2383" i="13"/>
  <c r="W2382" i="13"/>
  <c r="V2382" i="13"/>
  <c r="U2382" i="13"/>
  <c r="T2382" i="13"/>
  <c r="S2382" i="13"/>
  <c r="X2382" i="13" s="1"/>
  <c r="A2382" i="13"/>
  <c r="W2381" i="13"/>
  <c r="V2381" i="13"/>
  <c r="U2381" i="13"/>
  <c r="T2381" i="13"/>
  <c r="S2381" i="13"/>
  <c r="X2381" i="13" s="1"/>
  <c r="A2381" i="13"/>
  <c r="W2380" i="13"/>
  <c r="V2380" i="13"/>
  <c r="U2380" i="13"/>
  <c r="T2380" i="13"/>
  <c r="S2380" i="13"/>
  <c r="X2380" i="13" s="1"/>
  <c r="A2380" i="13"/>
  <c r="W2379" i="13"/>
  <c r="V2379" i="13"/>
  <c r="U2379" i="13"/>
  <c r="T2379" i="13"/>
  <c r="S2379" i="13"/>
  <c r="X2379" i="13" s="1"/>
  <c r="A2379" i="13"/>
  <c r="W2378" i="13"/>
  <c r="V2378" i="13"/>
  <c r="U2378" i="13"/>
  <c r="T2378" i="13"/>
  <c r="S2378" i="13"/>
  <c r="X2378" i="13" s="1"/>
  <c r="A2378" i="13"/>
  <c r="W2377" i="13"/>
  <c r="V2377" i="13"/>
  <c r="U2377" i="13"/>
  <c r="T2377" i="13"/>
  <c r="S2377" i="13"/>
  <c r="X2377" i="13" s="1"/>
  <c r="A2377" i="13"/>
  <c r="W2376" i="13"/>
  <c r="V2376" i="13"/>
  <c r="U2376" i="13"/>
  <c r="T2376" i="13"/>
  <c r="S2376" i="13"/>
  <c r="X2376" i="13" s="1"/>
  <c r="A2376" i="13"/>
  <c r="W2375" i="13"/>
  <c r="V2375" i="13"/>
  <c r="U2375" i="13"/>
  <c r="T2375" i="13"/>
  <c r="S2375" i="13"/>
  <c r="X2375" i="13" s="1"/>
  <c r="A2375" i="13"/>
  <c r="W2374" i="13"/>
  <c r="V2374" i="13"/>
  <c r="U2374" i="13"/>
  <c r="T2374" i="13"/>
  <c r="S2374" i="13"/>
  <c r="X2374" i="13" s="1"/>
  <c r="A2374" i="13"/>
  <c r="W2373" i="13"/>
  <c r="V2373" i="13"/>
  <c r="U2373" i="13"/>
  <c r="T2373" i="13"/>
  <c r="S2373" i="13"/>
  <c r="X2373" i="13" s="1"/>
  <c r="A2373" i="13"/>
  <c r="W2372" i="13"/>
  <c r="V2372" i="13"/>
  <c r="U2372" i="13"/>
  <c r="T2372" i="13"/>
  <c r="S2372" i="13"/>
  <c r="X2372" i="13" s="1"/>
  <c r="A2372" i="13"/>
  <c r="W2371" i="13"/>
  <c r="V2371" i="13"/>
  <c r="U2371" i="13"/>
  <c r="T2371" i="13"/>
  <c r="S2371" i="13"/>
  <c r="X2371" i="13" s="1"/>
  <c r="A2371" i="13"/>
  <c r="W2370" i="13"/>
  <c r="V2370" i="13"/>
  <c r="U2370" i="13"/>
  <c r="T2370" i="13"/>
  <c r="S2370" i="13"/>
  <c r="X2370" i="13" s="1"/>
  <c r="A2370" i="13"/>
  <c r="W2369" i="13"/>
  <c r="V2369" i="13"/>
  <c r="U2369" i="13"/>
  <c r="T2369" i="13"/>
  <c r="S2369" i="13"/>
  <c r="X2369" i="13" s="1"/>
  <c r="A2369" i="13"/>
  <c r="W2368" i="13"/>
  <c r="V2368" i="13"/>
  <c r="U2368" i="13"/>
  <c r="T2368" i="13"/>
  <c r="S2368" i="13"/>
  <c r="X2368" i="13" s="1"/>
  <c r="A2368" i="13"/>
  <c r="W2367" i="13"/>
  <c r="V2367" i="13"/>
  <c r="U2367" i="13"/>
  <c r="T2367" i="13"/>
  <c r="S2367" i="13"/>
  <c r="X2367" i="13" s="1"/>
  <c r="A2367" i="13"/>
  <c r="W2366" i="13"/>
  <c r="V2366" i="13"/>
  <c r="U2366" i="13"/>
  <c r="T2366" i="13"/>
  <c r="S2366" i="13"/>
  <c r="X2366" i="13" s="1"/>
  <c r="A2366" i="13"/>
  <c r="W2365" i="13"/>
  <c r="V2365" i="13"/>
  <c r="U2365" i="13"/>
  <c r="T2365" i="13"/>
  <c r="S2365" i="13"/>
  <c r="X2365" i="13" s="1"/>
  <c r="A2365" i="13"/>
  <c r="W2364" i="13"/>
  <c r="V2364" i="13"/>
  <c r="U2364" i="13"/>
  <c r="T2364" i="13"/>
  <c r="S2364" i="13"/>
  <c r="X2364" i="13" s="1"/>
  <c r="A2364" i="13"/>
  <c r="W2363" i="13"/>
  <c r="V2363" i="13"/>
  <c r="U2363" i="13"/>
  <c r="T2363" i="13"/>
  <c r="S2363" i="13"/>
  <c r="X2363" i="13" s="1"/>
  <c r="A2363" i="13"/>
  <c r="W2362" i="13"/>
  <c r="V2362" i="13"/>
  <c r="U2362" i="13"/>
  <c r="T2362" i="13"/>
  <c r="S2362" i="13"/>
  <c r="X2362" i="13" s="1"/>
  <c r="A2362" i="13"/>
  <c r="W2361" i="13"/>
  <c r="V2361" i="13"/>
  <c r="U2361" i="13"/>
  <c r="T2361" i="13"/>
  <c r="S2361" i="13"/>
  <c r="X2361" i="13" s="1"/>
  <c r="A2361" i="13"/>
  <c r="W2360" i="13"/>
  <c r="V2360" i="13"/>
  <c r="U2360" i="13"/>
  <c r="T2360" i="13"/>
  <c r="S2360" i="13"/>
  <c r="X2360" i="13" s="1"/>
  <c r="A2360" i="13"/>
  <c r="W2359" i="13"/>
  <c r="V2359" i="13"/>
  <c r="U2359" i="13"/>
  <c r="T2359" i="13"/>
  <c r="S2359" i="13"/>
  <c r="X2359" i="13" s="1"/>
  <c r="A2359" i="13"/>
  <c r="W2358" i="13"/>
  <c r="V2358" i="13"/>
  <c r="U2358" i="13"/>
  <c r="T2358" i="13"/>
  <c r="S2358" i="13"/>
  <c r="X2358" i="13" s="1"/>
  <c r="A2358" i="13"/>
  <c r="W2357" i="13"/>
  <c r="V2357" i="13"/>
  <c r="U2357" i="13"/>
  <c r="T2357" i="13"/>
  <c r="S2357" i="13"/>
  <c r="X2357" i="13" s="1"/>
  <c r="A2357" i="13"/>
  <c r="W2356" i="13"/>
  <c r="V2356" i="13"/>
  <c r="U2356" i="13"/>
  <c r="T2356" i="13"/>
  <c r="S2356" i="13"/>
  <c r="X2356" i="13" s="1"/>
  <c r="A2356" i="13"/>
  <c r="W2355" i="13"/>
  <c r="V2355" i="13"/>
  <c r="U2355" i="13"/>
  <c r="T2355" i="13"/>
  <c r="S2355" i="13"/>
  <c r="X2355" i="13" s="1"/>
  <c r="A2355" i="13"/>
  <c r="W2354" i="13"/>
  <c r="V2354" i="13"/>
  <c r="U2354" i="13"/>
  <c r="T2354" i="13"/>
  <c r="S2354" i="13"/>
  <c r="X2354" i="13" s="1"/>
  <c r="A2354" i="13"/>
  <c r="W2353" i="13"/>
  <c r="V2353" i="13"/>
  <c r="U2353" i="13"/>
  <c r="T2353" i="13"/>
  <c r="S2353" i="13"/>
  <c r="X2353" i="13" s="1"/>
  <c r="A2353" i="13"/>
  <c r="W2352" i="13"/>
  <c r="V2352" i="13"/>
  <c r="U2352" i="13"/>
  <c r="T2352" i="13"/>
  <c r="S2352" i="13"/>
  <c r="X2352" i="13" s="1"/>
  <c r="A2352" i="13"/>
  <c r="W2351" i="13"/>
  <c r="V2351" i="13"/>
  <c r="U2351" i="13"/>
  <c r="T2351" i="13"/>
  <c r="S2351" i="13"/>
  <c r="X2351" i="13" s="1"/>
  <c r="A2351" i="13"/>
  <c r="W2350" i="13"/>
  <c r="V2350" i="13"/>
  <c r="U2350" i="13"/>
  <c r="T2350" i="13"/>
  <c r="S2350" i="13"/>
  <c r="X2350" i="13" s="1"/>
  <c r="A2350" i="13"/>
  <c r="W2349" i="13"/>
  <c r="V2349" i="13"/>
  <c r="U2349" i="13"/>
  <c r="T2349" i="13"/>
  <c r="S2349" i="13"/>
  <c r="X2349" i="13" s="1"/>
  <c r="A2349" i="13"/>
  <c r="W2348" i="13"/>
  <c r="V2348" i="13"/>
  <c r="U2348" i="13"/>
  <c r="T2348" i="13"/>
  <c r="S2348" i="13"/>
  <c r="X2348" i="13" s="1"/>
  <c r="A2348" i="13"/>
  <c r="W2347" i="13"/>
  <c r="V2347" i="13"/>
  <c r="U2347" i="13"/>
  <c r="T2347" i="13"/>
  <c r="S2347" i="13"/>
  <c r="X2347" i="13" s="1"/>
  <c r="A2347" i="13"/>
  <c r="W2346" i="13"/>
  <c r="V2346" i="13"/>
  <c r="U2346" i="13"/>
  <c r="T2346" i="13"/>
  <c r="S2346" i="13"/>
  <c r="X2346" i="13" s="1"/>
  <c r="A2346" i="13"/>
  <c r="W2345" i="13"/>
  <c r="V2345" i="13"/>
  <c r="U2345" i="13"/>
  <c r="T2345" i="13"/>
  <c r="S2345" i="13"/>
  <c r="X2345" i="13" s="1"/>
  <c r="A2345" i="13"/>
  <c r="W2344" i="13"/>
  <c r="V2344" i="13"/>
  <c r="U2344" i="13"/>
  <c r="T2344" i="13"/>
  <c r="S2344" i="13"/>
  <c r="X2344" i="13" s="1"/>
  <c r="A2344" i="13"/>
  <c r="W2343" i="13"/>
  <c r="V2343" i="13"/>
  <c r="U2343" i="13"/>
  <c r="T2343" i="13"/>
  <c r="S2343" i="13"/>
  <c r="X2343" i="13" s="1"/>
  <c r="A2343" i="13"/>
  <c r="W2342" i="13"/>
  <c r="V2342" i="13"/>
  <c r="U2342" i="13"/>
  <c r="T2342" i="13"/>
  <c r="S2342" i="13"/>
  <c r="X2342" i="13" s="1"/>
  <c r="A2342" i="13"/>
  <c r="W2341" i="13"/>
  <c r="V2341" i="13"/>
  <c r="U2341" i="13"/>
  <c r="T2341" i="13"/>
  <c r="S2341" i="13"/>
  <c r="X2341" i="13" s="1"/>
  <c r="A2341" i="13"/>
  <c r="W2340" i="13"/>
  <c r="V2340" i="13"/>
  <c r="U2340" i="13"/>
  <c r="T2340" i="13"/>
  <c r="S2340" i="13"/>
  <c r="X2340" i="13" s="1"/>
  <c r="A2340" i="13"/>
  <c r="W2339" i="13"/>
  <c r="V2339" i="13"/>
  <c r="U2339" i="13"/>
  <c r="T2339" i="13"/>
  <c r="S2339" i="13"/>
  <c r="X2339" i="13" s="1"/>
  <c r="A2339" i="13"/>
  <c r="W2338" i="13"/>
  <c r="V2338" i="13"/>
  <c r="U2338" i="13"/>
  <c r="T2338" i="13"/>
  <c r="S2338" i="13"/>
  <c r="X2338" i="13" s="1"/>
  <c r="A2338" i="13"/>
  <c r="W2337" i="13"/>
  <c r="V2337" i="13"/>
  <c r="U2337" i="13"/>
  <c r="T2337" i="13"/>
  <c r="S2337" i="13"/>
  <c r="X2337" i="13" s="1"/>
  <c r="A2337" i="13"/>
  <c r="W2336" i="13"/>
  <c r="V2336" i="13"/>
  <c r="U2336" i="13"/>
  <c r="T2336" i="13"/>
  <c r="S2336" i="13"/>
  <c r="X2336" i="13" s="1"/>
  <c r="A2336" i="13"/>
  <c r="W2335" i="13"/>
  <c r="V2335" i="13"/>
  <c r="U2335" i="13"/>
  <c r="T2335" i="13"/>
  <c r="S2335" i="13"/>
  <c r="X2335" i="13" s="1"/>
  <c r="A2335" i="13"/>
  <c r="W2334" i="13"/>
  <c r="V2334" i="13"/>
  <c r="U2334" i="13"/>
  <c r="T2334" i="13"/>
  <c r="S2334" i="13"/>
  <c r="X2334" i="13" s="1"/>
  <c r="A2334" i="13"/>
  <c r="W2333" i="13"/>
  <c r="V2333" i="13"/>
  <c r="U2333" i="13"/>
  <c r="T2333" i="13"/>
  <c r="S2333" i="13"/>
  <c r="X2333" i="13" s="1"/>
  <c r="A2333" i="13"/>
  <c r="W2332" i="13"/>
  <c r="V2332" i="13"/>
  <c r="U2332" i="13"/>
  <c r="T2332" i="13"/>
  <c r="S2332" i="13"/>
  <c r="X2332" i="13" s="1"/>
  <c r="A2332" i="13"/>
  <c r="W2331" i="13"/>
  <c r="V2331" i="13"/>
  <c r="U2331" i="13"/>
  <c r="T2331" i="13"/>
  <c r="S2331" i="13"/>
  <c r="X2331" i="13" s="1"/>
  <c r="A2331" i="13"/>
  <c r="W2330" i="13"/>
  <c r="V2330" i="13"/>
  <c r="U2330" i="13"/>
  <c r="T2330" i="13"/>
  <c r="S2330" i="13"/>
  <c r="X2330" i="13" s="1"/>
  <c r="A2330" i="13"/>
  <c r="W2329" i="13"/>
  <c r="V2329" i="13"/>
  <c r="U2329" i="13"/>
  <c r="T2329" i="13"/>
  <c r="S2329" i="13"/>
  <c r="X2329" i="13" s="1"/>
  <c r="A2329" i="13"/>
  <c r="W2328" i="13"/>
  <c r="V2328" i="13"/>
  <c r="U2328" i="13"/>
  <c r="T2328" i="13"/>
  <c r="S2328" i="13"/>
  <c r="X2328" i="13" s="1"/>
  <c r="A2328" i="13"/>
  <c r="W2327" i="13"/>
  <c r="V2327" i="13"/>
  <c r="U2327" i="13"/>
  <c r="T2327" i="13"/>
  <c r="S2327" i="13"/>
  <c r="X2327" i="13" s="1"/>
  <c r="A2327" i="13"/>
  <c r="W2326" i="13"/>
  <c r="V2326" i="13"/>
  <c r="U2326" i="13"/>
  <c r="T2326" i="13"/>
  <c r="S2326" i="13"/>
  <c r="X2326" i="13" s="1"/>
  <c r="A2326" i="13"/>
  <c r="W2325" i="13"/>
  <c r="V2325" i="13"/>
  <c r="U2325" i="13"/>
  <c r="T2325" i="13"/>
  <c r="S2325" i="13"/>
  <c r="X2325" i="13" s="1"/>
  <c r="A2325" i="13"/>
  <c r="W2324" i="13"/>
  <c r="V2324" i="13"/>
  <c r="U2324" i="13"/>
  <c r="T2324" i="13"/>
  <c r="S2324" i="13"/>
  <c r="X2324" i="13" s="1"/>
  <c r="A2324" i="13"/>
  <c r="W2323" i="13"/>
  <c r="V2323" i="13"/>
  <c r="U2323" i="13"/>
  <c r="T2323" i="13"/>
  <c r="S2323" i="13"/>
  <c r="X2323" i="13" s="1"/>
  <c r="A2323" i="13"/>
  <c r="W2322" i="13"/>
  <c r="V2322" i="13"/>
  <c r="U2322" i="13"/>
  <c r="T2322" i="13"/>
  <c r="S2322" i="13"/>
  <c r="X2322" i="13" s="1"/>
  <c r="A2322" i="13"/>
  <c r="W2321" i="13"/>
  <c r="V2321" i="13"/>
  <c r="U2321" i="13"/>
  <c r="T2321" i="13"/>
  <c r="S2321" i="13"/>
  <c r="X2321" i="13" s="1"/>
  <c r="A2321" i="13"/>
  <c r="W2320" i="13"/>
  <c r="V2320" i="13"/>
  <c r="U2320" i="13"/>
  <c r="T2320" i="13"/>
  <c r="S2320" i="13"/>
  <c r="X2320" i="13" s="1"/>
  <c r="A2320" i="13"/>
  <c r="W2319" i="13"/>
  <c r="V2319" i="13"/>
  <c r="U2319" i="13"/>
  <c r="T2319" i="13"/>
  <c r="S2319" i="13"/>
  <c r="X2319" i="13" s="1"/>
  <c r="A2319" i="13"/>
  <c r="W2318" i="13"/>
  <c r="V2318" i="13"/>
  <c r="U2318" i="13"/>
  <c r="T2318" i="13"/>
  <c r="S2318" i="13"/>
  <c r="X2318" i="13" s="1"/>
  <c r="A2318" i="13"/>
  <c r="W2317" i="13"/>
  <c r="V2317" i="13"/>
  <c r="U2317" i="13"/>
  <c r="T2317" i="13"/>
  <c r="S2317" i="13"/>
  <c r="X2317" i="13" s="1"/>
  <c r="A2317" i="13"/>
  <c r="W2316" i="13"/>
  <c r="V2316" i="13"/>
  <c r="U2316" i="13"/>
  <c r="T2316" i="13"/>
  <c r="S2316" i="13"/>
  <c r="X2316" i="13" s="1"/>
  <c r="A2316" i="13"/>
  <c r="W2315" i="13"/>
  <c r="V2315" i="13"/>
  <c r="U2315" i="13"/>
  <c r="T2315" i="13"/>
  <c r="S2315" i="13"/>
  <c r="X2315" i="13" s="1"/>
  <c r="A2315" i="13"/>
  <c r="W2314" i="13"/>
  <c r="V2314" i="13"/>
  <c r="U2314" i="13"/>
  <c r="T2314" i="13"/>
  <c r="S2314" i="13"/>
  <c r="X2314" i="13" s="1"/>
  <c r="A2314" i="13"/>
  <c r="W2313" i="13"/>
  <c r="V2313" i="13"/>
  <c r="U2313" i="13"/>
  <c r="T2313" i="13"/>
  <c r="S2313" i="13"/>
  <c r="X2313" i="13" s="1"/>
  <c r="A2313" i="13"/>
  <c r="W2312" i="13"/>
  <c r="V2312" i="13"/>
  <c r="U2312" i="13"/>
  <c r="T2312" i="13"/>
  <c r="S2312" i="13"/>
  <c r="X2312" i="13" s="1"/>
  <c r="A2312" i="13"/>
  <c r="W2311" i="13"/>
  <c r="V2311" i="13"/>
  <c r="U2311" i="13"/>
  <c r="T2311" i="13"/>
  <c r="S2311" i="13"/>
  <c r="X2311" i="13" s="1"/>
  <c r="A2311" i="13"/>
  <c r="W2310" i="13"/>
  <c r="V2310" i="13"/>
  <c r="U2310" i="13"/>
  <c r="T2310" i="13"/>
  <c r="S2310" i="13"/>
  <c r="X2310" i="13" s="1"/>
  <c r="A2310" i="13"/>
  <c r="W2309" i="13"/>
  <c r="V2309" i="13"/>
  <c r="U2309" i="13"/>
  <c r="T2309" i="13"/>
  <c r="S2309" i="13"/>
  <c r="X2309" i="13" s="1"/>
  <c r="A2309" i="13"/>
  <c r="W2308" i="13"/>
  <c r="V2308" i="13"/>
  <c r="U2308" i="13"/>
  <c r="T2308" i="13"/>
  <c r="S2308" i="13"/>
  <c r="X2308" i="13" s="1"/>
  <c r="A2308" i="13"/>
  <c r="W2307" i="13"/>
  <c r="V2307" i="13"/>
  <c r="U2307" i="13"/>
  <c r="T2307" i="13"/>
  <c r="S2307" i="13"/>
  <c r="X2307" i="13" s="1"/>
  <c r="A2307" i="13"/>
  <c r="W2306" i="13"/>
  <c r="V2306" i="13"/>
  <c r="U2306" i="13"/>
  <c r="T2306" i="13"/>
  <c r="S2306" i="13"/>
  <c r="X2306" i="13" s="1"/>
  <c r="A2306" i="13"/>
  <c r="W2305" i="13"/>
  <c r="V2305" i="13"/>
  <c r="U2305" i="13"/>
  <c r="T2305" i="13"/>
  <c r="S2305" i="13"/>
  <c r="X2305" i="13" s="1"/>
  <c r="A2305" i="13"/>
  <c r="W2304" i="13"/>
  <c r="V2304" i="13"/>
  <c r="U2304" i="13"/>
  <c r="T2304" i="13"/>
  <c r="S2304" i="13"/>
  <c r="X2304" i="13" s="1"/>
  <c r="A2304" i="13"/>
  <c r="W2303" i="13"/>
  <c r="V2303" i="13"/>
  <c r="U2303" i="13"/>
  <c r="T2303" i="13"/>
  <c r="S2303" i="13"/>
  <c r="X2303" i="13" s="1"/>
  <c r="A2303" i="13"/>
  <c r="W2302" i="13"/>
  <c r="V2302" i="13"/>
  <c r="U2302" i="13"/>
  <c r="T2302" i="13"/>
  <c r="S2302" i="13"/>
  <c r="X2302" i="13" s="1"/>
  <c r="A2302" i="13"/>
  <c r="W2301" i="13"/>
  <c r="V2301" i="13"/>
  <c r="U2301" i="13"/>
  <c r="T2301" i="13"/>
  <c r="S2301" i="13"/>
  <c r="X2301" i="13" s="1"/>
  <c r="A2301" i="13"/>
  <c r="W2300" i="13"/>
  <c r="V2300" i="13"/>
  <c r="U2300" i="13"/>
  <c r="T2300" i="13"/>
  <c r="S2300" i="13"/>
  <c r="X2300" i="13" s="1"/>
  <c r="A2300" i="13"/>
  <c r="W2299" i="13"/>
  <c r="V2299" i="13"/>
  <c r="U2299" i="13"/>
  <c r="T2299" i="13"/>
  <c r="S2299" i="13"/>
  <c r="X2299" i="13" s="1"/>
  <c r="A2299" i="13"/>
  <c r="W2298" i="13"/>
  <c r="V2298" i="13"/>
  <c r="U2298" i="13"/>
  <c r="T2298" i="13"/>
  <c r="S2298" i="13"/>
  <c r="X2298" i="13" s="1"/>
  <c r="A2298" i="13"/>
  <c r="W2297" i="13"/>
  <c r="V2297" i="13"/>
  <c r="U2297" i="13"/>
  <c r="T2297" i="13"/>
  <c r="S2297" i="13"/>
  <c r="X2297" i="13" s="1"/>
  <c r="A2297" i="13"/>
  <c r="W2296" i="13"/>
  <c r="V2296" i="13"/>
  <c r="U2296" i="13"/>
  <c r="T2296" i="13"/>
  <c r="S2296" i="13"/>
  <c r="X2296" i="13" s="1"/>
  <c r="A2296" i="13"/>
  <c r="W2295" i="13"/>
  <c r="V2295" i="13"/>
  <c r="U2295" i="13"/>
  <c r="T2295" i="13"/>
  <c r="S2295" i="13"/>
  <c r="X2295" i="13" s="1"/>
  <c r="A2295" i="13"/>
  <c r="W2294" i="13"/>
  <c r="V2294" i="13"/>
  <c r="U2294" i="13"/>
  <c r="T2294" i="13"/>
  <c r="S2294" i="13"/>
  <c r="X2294" i="13" s="1"/>
  <c r="A2294" i="13"/>
  <c r="W2293" i="13"/>
  <c r="V2293" i="13"/>
  <c r="U2293" i="13"/>
  <c r="T2293" i="13"/>
  <c r="S2293" i="13"/>
  <c r="X2293" i="13" s="1"/>
  <c r="A2293" i="13"/>
  <c r="W2292" i="13"/>
  <c r="V2292" i="13"/>
  <c r="U2292" i="13"/>
  <c r="T2292" i="13"/>
  <c r="S2292" i="13"/>
  <c r="X2292" i="13" s="1"/>
  <c r="A2292" i="13"/>
  <c r="W2291" i="13"/>
  <c r="V2291" i="13"/>
  <c r="U2291" i="13"/>
  <c r="T2291" i="13"/>
  <c r="S2291" i="13"/>
  <c r="X2291" i="13" s="1"/>
  <c r="A2291" i="13"/>
  <c r="W2290" i="13"/>
  <c r="V2290" i="13"/>
  <c r="U2290" i="13"/>
  <c r="T2290" i="13"/>
  <c r="S2290" i="13"/>
  <c r="X2290" i="13" s="1"/>
  <c r="A2290" i="13"/>
  <c r="W2289" i="13"/>
  <c r="V2289" i="13"/>
  <c r="U2289" i="13"/>
  <c r="T2289" i="13"/>
  <c r="S2289" i="13"/>
  <c r="X2289" i="13" s="1"/>
  <c r="A2289" i="13"/>
  <c r="W2288" i="13"/>
  <c r="V2288" i="13"/>
  <c r="U2288" i="13"/>
  <c r="T2288" i="13"/>
  <c r="S2288" i="13"/>
  <c r="X2288" i="13" s="1"/>
  <c r="A2288" i="13"/>
  <c r="W2287" i="13"/>
  <c r="V2287" i="13"/>
  <c r="U2287" i="13"/>
  <c r="T2287" i="13"/>
  <c r="S2287" i="13"/>
  <c r="X2287" i="13" s="1"/>
  <c r="A2287" i="13"/>
  <c r="W2286" i="13"/>
  <c r="V2286" i="13"/>
  <c r="U2286" i="13"/>
  <c r="T2286" i="13"/>
  <c r="S2286" i="13"/>
  <c r="X2286" i="13" s="1"/>
  <c r="A2286" i="13"/>
  <c r="W2285" i="13"/>
  <c r="V2285" i="13"/>
  <c r="U2285" i="13"/>
  <c r="T2285" i="13"/>
  <c r="S2285" i="13"/>
  <c r="X2285" i="13" s="1"/>
  <c r="A2285" i="13"/>
  <c r="W2284" i="13"/>
  <c r="V2284" i="13"/>
  <c r="U2284" i="13"/>
  <c r="T2284" i="13"/>
  <c r="S2284" i="13"/>
  <c r="X2284" i="13" s="1"/>
  <c r="A2284" i="13"/>
  <c r="W2283" i="13"/>
  <c r="V2283" i="13"/>
  <c r="U2283" i="13"/>
  <c r="T2283" i="13"/>
  <c r="S2283" i="13"/>
  <c r="X2283" i="13" s="1"/>
  <c r="A2283" i="13"/>
  <c r="W2282" i="13"/>
  <c r="V2282" i="13"/>
  <c r="U2282" i="13"/>
  <c r="T2282" i="13"/>
  <c r="S2282" i="13"/>
  <c r="X2282" i="13" s="1"/>
  <c r="A2282" i="13"/>
  <c r="W2281" i="13"/>
  <c r="V2281" i="13"/>
  <c r="U2281" i="13"/>
  <c r="T2281" i="13"/>
  <c r="S2281" i="13"/>
  <c r="X2281" i="13" s="1"/>
  <c r="A2281" i="13"/>
  <c r="W2280" i="13"/>
  <c r="V2280" i="13"/>
  <c r="U2280" i="13"/>
  <c r="T2280" i="13"/>
  <c r="S2280" i="13"/>
  <c r="X2280" i="13" s="1"/>
  <c r="A2280" i="13"/>
  <c r="W2279" i="13"/>
  <c r="V2279" i="13"/>
  <c r="U2279" i="13"/>
  <c r="T2279" i="13"/>
  <c r="S2279" i="13"/>
  <c r="X2279" i="13" s="1"/>
  <c r="A2279" i="13"/>
  <c r="W2278" i="13"/>
  <c r="V2278" i="13"/>
  <c r="U2278" i="13"/>
  <c r="T2278" i="13"/>
  <c r="S2278" i="13"/>
  <c r="X2278" i="13" s="1"/>
  <c r="A2278" i="13"/>
  <c r="W2277" i="13"/>
  <c r="V2277" i="13"/>
  <c r="U2277" i="13"/>
  <c r="T2277" i="13"/>
  <c r="S2277" i="13"/>
  <c r="X2277" i="13" s="1"/>
  <c r="A2277" i="13"/>
  <c r="W2276" i="13"/>
  <c r="V2276" i="13"/>
  <c r="U2276" i="13"/>
  <c r="T2276" i="13"/>
  <c r="S2276" i="13"/>
  <c r="X2276" i="13" s="1"/>
  <c r="A2276" i="13"/>
  <c r="W2275" i="13"/>
  <c r="V2275" i="13"/>
  <c r="U2275" i="13"/>
  <c r="T2275" i="13"/>
  <c r="S2275" i="13"/>
  <c r="X2275" i="13" s="1"/>
  <c r="A2275" i="13"/>
  <c r="W2274" i="13"/>
  <c r="V2274" i="13"/>
  <c r="U2274" i="13"/>
  <c r="T2274" i="13"/>
  <c r="S2274" i="13"/>
  <c r="X2274" i="13" s="1"/>
  <c r="A2274" i="13"/>
  <c r="W2273" i="13"/>
  <c r="V2273" i="13"/>
  <c r="U2273" i="13"/>
  <c r="T2273" i="13"/>
  <c r="S2273" i="13"/>
  <c r="X2273" i="13" s="1"/>
  <c r="A2273" i="13"/>
  <c r="W2272" i="13"/>
  <c r="V2272" i="13"/>
  <c r="U2272" i="13"/>
  <c r="T2272" i="13"/>
  <c r="S2272" i="13"/>
  <c r="X2272" i="13" s="1"/>
  <c r="A2272" i="13"/>
  <c r="W2271" i="13"/>
  <c r="V2271" i="13"/>
  <c r="U2271" i="13"/>
  <c r="T2271" i="13"/>
  <c r="S2271" i="13"/>
  <c r="X2271" i="13" s="1"/>
  <c r="A2271" i="13"/>
  <c r="W2270" i="13"/>
  <c r="V2270" i="13"/>
  <c r="U2270" i="13"/>
  <c r="T2270" i="13"/>
  <c r="S2270" i="13"/>
  <c r="X2270" i="13" s="1"/>
  <c r="A2270" i="13"/>
  <c r="W2269" i="13"/>
  <c r="V2269" i="13"/>
  <c r="U2269" i="13"/>
  <c r="T2269" i="13"/>
  <c r="S2269" i="13"/>
  <c r="X2269" i="13" s="1"/>
  <c r="A2269" i="13"/>
  <c r="W2268" i="13"/>
  <c r="V2268" i="13"/>
  <c r="U2268" i="13"/>
  <c r="T2268" i="13"/>
  <c r="S2268" i="13"/>
  <c r="X2268" i="13" s="1"/>
  <c r="A2268" i="13"/>
  <c r="W2267" i="13"/>
  <c r="V2267" i="13"/>
  <c r="U2267" i="13"/>
  <c r="T2267" i="13"/>
  <c r="S2267" i="13"/>
  <c r="X2267" i="13" s="1"/>
  <c r="A2267" i="13"/>
  <c r="W2266" i="13"/>
  <c r="V2266" i="13"/>
  <c r="U2266" i="13"/>
  <c r="T2266" i="13"/>
  <c r="S2266" i="13"/>
  <c r="X2266" i="13" s="1"/>
  <c r="A2266" i="13"/>
  <c r="W2265" i="13"/>
  <c r="V2265" i="13"/>
  <c r="U2265" i="13"/>
  <c r="T2265" i="13"/>
  <c r="S2265" i="13"/>
  <c r="X2265" i="13" s="1"/>
  <c r="A2265" i="13"/>
  <c r="W2264" i="13"/>
  <c r="V2264" i="13"/>
  <c r="U2264" i="13"/>
  <c r="T2264" i="13"/>
  <c r="S2264" i="13"/>
  <c r="X2264" i="13" s="1"/>
  <c r="A2264" i="13"/>
  <c r="W2263" i="13"/>
  <c r="V2263" i="13"/>
  <c r="U2263" i="13"/>
  <c r="T2263" i="13"/>
  <c r="S2263" i="13"/>
  <c r="X2263" i="13" s="1"/>
  <c r="A2263" i="13"/>
  <c r="W2262" i="13"/>
  <c r="V2262" i="13"/>
  <c r="U2262" i="13"/>
  <c r="T2262" i="13"/>
  <c r="S2262" i="13"/>
  <c r="X2262" i="13" s="1"/>
  <c r="A2262" i="13"/>
  <c r="W2261" i="13"/>
  <c r="V2261" i="13"/>
  <c r="U2261" i="13"/>
  <c r="T2261" i="13"/>
  <c r="S2261" i="13"/>
  <c r="X2261" i="13" s="1"/>
  <c r="A2261" i="13"/>
  <c r="W2260" i="13"/>
  <c r="V2260" i="13"/>
  <c r="U2260" i="13"/>
  <c r="T2260" i="13"/>
  <c r="S2260" i="13"/>
  <c r="X2260" i="13" s="1"/>
  <c r="A2260" i="13"/>
  <c r="W2259" i="13"/>
  <c r="V2259" i="13"/>
  <c r="U2259" i="13"/>
  <c r="T2259" i="13"/>
  <c r="S2259" i="13"/>
  <c r="X2259" i="13" s="1"/>
  <c r="A2259" i="13"/>
  <c r="W2258" i="13"/>
  <c r="V2258" i="13"/>
  <c r="U2258" i="13"/>
  <c r="T2258" i="13"/>
  <c r="S2258" i="13"/>
  <c r="X2258" i="13" s="1"/>
  <c r="A2258" i="13"/>
  <c r="W2257" i="13"/>
  <c r="V2257" i="13"/>
  <c r="U2257" i="13"/>
  <c r="T2257" i="13"/>
  <c r="S2257" i="13"/>
  <c r="X2257" i="13" s="1"/>
  <c r="A2257" i="13"/>
  <c r="W2256" i="13"/>
  <c r="V2256" i="13"/>
  <c r="U2256" i="13"/>
  <c r="T2256" i="13"/>
  <c r="S2256" i="13"/>
  <c r="X2256" i="13" s="1"/>
  <c r="A2256" i="13"/>
  <c r="W2255" i="13"/>
  <c r="V2255" i="13"/>
  <c r="U2255" i="13"/>
  <c r="T2255" i="13"/>
  <c r="S2255" i="13"/>
  <c r="X2255" i="13" s="1"/>
  <c r="A2255" i="13"/>
  <c r="W2254" i="13"/>
  <c r="V2254" i="13"/>
  <c r="U2254" i="13"/>
  <c r="T2254" i="13"/>
  <c r="S2254" i="13"/>
  <c r="X2254" i="13" s="1"/>
  <c r="A2254" i="13"/>
  <c r="W2253" i="13"/>
  <c r="V2253" i="13"/>
  <c r="U2253" i="13"/>
  <c r="T2253" i="13"/>
  <c r="S2253" i="13"/>
  <c r="X2253" i="13" s="1"/>
  <c r="A2253" i="13"/>
  <c r="W2252" i="13"/>
  <c r="V2252" i="13"/>
  <c r="U2252" i="13"/>
  <c r="T2252" i="13"/>
  <c r="S2252" i="13"/>
  <c r="X2252" i="13" s="1"/>
  <c r="A2252" i="13"/>
  <c r="W2251" i="13"/>
  <c r="V2251" i="13"/>
  <c r="U2251" i="13"/>
  <c r="T2251" i="13"/>
  <c r="S2251" i="13"/>
  <c r="X2251" i="13" s="1"/>
  <c r="A2251" i="13"/>
  <c r="W2250" i="13"/>
  <c r="V2250" i="13"/>
  <c r="U2250" i="13"/>
  <c r="T2250" i="13"/>
  <c r="S2250" i="13"/>
  <c r="X2250" i="13" s="1"/>
  <c r="A2250" i="13"/>
  <c r="W2249" i="13"/>
  <c r="V2249" i="13"/>
  <c r="U2249" i="13"/>
  <c r="T2249" i="13"/>
  <c r="S2249" i="13"/>
  <c r="X2249" i="13" s="1"/>
  <c r="A2249" i="13"/>
  <c r="W2248" i="13"/>
  <c r="V2248" i="13"/>
  <c r="U2248" i="13"/>
  <c r="T2248" i="13"/>
  <c r="S2248" i="13"/>
  <c r="X2248" i="13" s="1"/>
  <c r="A2248" i="13"/>
  <c r="W2247" i="13"/>
  <c r="V2247" i="13"/>
  <c r="U2247" i="13"/>
  <c r="T2247" i="13"/>
  <c r="S2247" i="13"/>
  <c r="X2247" i="13" s="1"/>
  <c r="A2247" i="13"/>
  <c r="W2246" i="13"/>
  <c r="V2246" i="13"/>
  <c r="U2246" i="13"/>
  <c r="T2246" i="13"/>
  <c r="S2246" i="13"/>
  <c r="X2246" i="13" s="1"/>
  <c r="A2246" i="13"/>
  <c r="W2245" i="13"/>
  <c r="V2245" i="13"/>
  <c r="U2245" i="13"/>
  <c r="T2245" i="13"/>
  <c r="S2245" i="13"/>
  <c r="X2245" i="13" s="1"/>
  <c r="A2245" i="13"/>
  <c r="W2244" i="13"/>
  <c r="V2244" i="13"/>
  <c r="U2244" i="13"/>
  <c r="T2244" i="13"/>
  <c r="S2244" i="13"/>
  <c r="X2244" i="13" s="1"/>
  <c r="A2244" i="13"/>
  <c r="W2243" i="13"/>
  <c r="V2243" i="13"/>
  <c r="U2243" i="13"/>
  <c r="T2243" i="13"/>
  <c r="S2243" i="13"/>
  <c r="X2243" i="13" s="1"/>
  <c r="A2243" i="13"/>
  <c r="W2242" i="13"/>
  <c r="V2242" i="13"/>
  <c r="U2242" i="13"/>
  <c r="T2242" i="13"/>
  <c r="S2242" i="13"/>
  <c r="X2242" i="13" s="1"/>
  <c r="A2242" i="13"/>
  <c r="W2241" i="13"/>
  <c r="V2241" i="13"/>
  <c r="U2241" i="13"/>
  <c r="T2241" i="13"/>
  <c r="S2241" i="13"/>
  <c r="X2241" i="13" s="1"/>
  <c r="A2241" i="13"/>
  <c r="W2240" i="13"/>
  <c r="V2240" i="13"/>
  <c r="U2240" i="13"/>
  <c r="T2240" i="13"/>
  <c r="S2240" i="13"/>
  <c r="X2240" i="13" s="1"/>
  <c r="A2240" i="13"/>
  <c r="W2239" i="13"/>
  <c r="V2239" i="13"/>
  <c r="U2239" i="13"/>
  <c r="T2239" i="13"/>
  <c r="S2239" i="13"/>
  <c r="X2239" i="13" s="1"/>
  <c r="A2239" i="13"/>
  <c r="W2238" i="13"/>
  <c r="V2238" i="13"/>
  <c r="U2238" i="13"/>
  <c r="T2238" i="13"/>
  <c r="S2238" i="13"/>
  <c r="X2238" i="13" s="1"/>
  <c r="A2238" i="13"/>
  <c r="W2237" i="13"/>
  <c r="V2237" i="13"/>
  <c r="U2237" i="13"/>
  <c r="T2237" i="13"/>
  <c r="S2237" i="13"/>
  <c r="X2237" i="13" s="1"/>
  <c r="A2237" i="13"/>
  <c r="W2236" i="13"/>
  <c r="V2236" i="13"/>
  <c r="U2236" i="13"/>
  <c r="T2236" i="13"/>
  <c r="S2236" i="13"/>
  <c r="X2236" i="13" s="1"/>
  <c r="A2236" i="13"/>
  <c r="W2235" i="13"/>
  <c r="V2235" i="13"/>
  <c r="U2235" i="13"/>
  <c r="T2235" i="13"/>
  <c r="S2235" i="13"/>
  <c r="X2235" i="13" s="1"/>
  <c r="A2235" i="13"/>
  <c r="W2234" i="13"/>
  <c r="V2234" i="13"/>
  <c r="U2234" i="13"/>
  <c r="T2234" i="13"/>
  <c r="S2234" i="13"/>
  <c r="X2234" i="13" s="1"/>
  <c r="A2234" i="13"/>
  <c r="W2233" i="13"/>
  <c r="V2233" i="13"/>
  <c r="U2233" i="13"/>
  <c r="T2233" i="13"/>
  <c r="S2233" i="13"/>
  <c r="X2233" i="13" s="1"/>
  <c r="A2233" i="13"/>
  <c r="W2232" i="13"/>
  <c r="V2232" i="13"/>
  <c r="U2232" i="13"/>
  <c r="T2232" i="13"/>
  <c r="S2232" i="13"/>
  <c r="X2232" i="13" s="1"/>
  <c r="A2232" i="13"/>
  <c r="W2231" i="13"/>
  <c r="V2231" i="13"/>
  <c r="U2231" i="13"/>
  <c r="T2231" i="13"/>
  <c r="S2231" i="13"/>
  <c r="X2231" i="13" s="1"/>
  <c r="A2231" i="13"/>
  <c r="W2230" i="13"/>
  <c r="V2230" i="13"/>
  <c r="U2230" i="13"/>
  <c r="T2230" i="13"/>
  <c r="S2230" i="13"/>
  <c r="X2230" i="13" s="1"/>
  <c r="A2230" i="13"/>
  <c r="W2229" i="13"/>
  <c r="V2229" i="13"/>
  <c r="U2229" i="13"/>
  <c r="T2229" i="13"/>
  <c r="S2229" i="13"/>
  <c r="X2229" i="13" s="1"/>
  <c r="A2229" i="13"/>
  <c r="W2228" i="13"/>
  <c r="V2228" i="13"/>
  <c r="U2228" i="13"/>
  <c r="T2228" i="13"/>
  <c r="S2228" i="13"/>
  <c r="X2228" i="13" s="1"/>
  <c r="A2228" i="13"/>
  <c r="W2227" i="13"/>
  <c r="V2227" i="13"/>
  <c r="U2227" i="13"/>
  <c r="T2227" i="13"/>
  <c r="S2227" i="13"/>
  <c r="X2227" i="13" s="1"/>
  <c r="A2227" i="13"/>
  <c r="W2226" i="13"/>
  <c r="V2226" i="13"/>
  <c r="U2226" i="13"/>
  <c r="T2226" i="13"/>
  <c r="S2226" i="13"/>
  <c r="X2226" i="13" s="1"/>
  <c r="A2226" i="13"/>
  <c r="W2225" i="13"/>
  <c r="V2225" i="13"/>
  <c r="U2225" i="13"/>
  <c r="T2225" i="13"/>
  <c r="S2225" i="13"/>
  <c r="X2225" i="13" s="1"/>
  <c r="A2225" i="13"/>
  <c r="W2224" i="13"/>
  <c r="V2224" i="13"/>
  <c r="U2224" i="13"/>
  <c r="T2224" i="13"/>
  <c r="S2224" i="13"/>
  <c r="X2224" i="13" s="1"/>
  <c r="A2224" i="13"/>
  <c r="W2223" i="13"/>
  <c r="V2223" i="13"/>
  <c r="U2223" i="13"/>
  <c r="T2223" i="13"/>
  <c r="S2223" i="13"/>
  <c r="X2223" i="13" s="1"/>
  <c r="A2223" i="13"/>
  <c r="W2222" i="13"/>
  <c r="V2222" i="13"/>
  <c r="U2222" i="13"/>
  <c r="T2222" i="13"/>
  <c r="S2222" i="13"/>
  <c r="X2222" i="13" s="1"/>
  <c r="A2222" i="13"/>
  <c r="W2221" i="13"/>
  <c r="V2221" i="13"/>
  <c r="U2221" i="13"/>
  <c r="T2221" i="13"/>
  <c r="S2221" i="13"/>
  <c r="X2221" i="13" s="1"/>
  <c r="A2221" i="13"/>
  <c r="W2220" i="13"/>
  <c r="V2220" i="13"/>
  <c r="U2220" i="13"/>
  <c r="T2220" i="13"/>
  <c r="S2220" i="13"/>
  <c r="X2220" i="13" s="1"/>
  <c r="A2220" i="13"/>
  <c r="W2219" i="13"/>
  <c r="V2219" i="13"/>
  <c r="U2219" i="13"/>
  <c r="T2219" i="13"/>
  <c r="S2219" i="13"/>
  <c r="X2219" i="13" s="1"/>
  <c r="A2219" i="13"/>
  <c r="W2218" i="13"/>
  <c r="V2218" i="13"/>
  <c r="U2218" i="13"/>
  <c r="T2218" i="13"/>
  <c r="S2218" i="13"/>
  <c r="X2218" i="13" s="1"/>
  <c r="A2218" i="13"/>
  <c r="W2217" i="13"/>
  <c r="V2217" i="13"/>
  <c r="U2217" i="13"/>
  <c r="T2217" i="13"/>
  <c r="S2217" i="13"/>
  <c r="X2217" i="13" s="1"/>
  <c r="A2217" i="13"/>
  <c r="W2216" i="13"/>
  <c r="V2216" i="13"/>
  <c r="U2216" i="13"/>
  <c r="T2216" i="13"/>
  <c r="S2216" i="13"/>
  <c r="X2216" i="13" s="1"/>
  <c r="A2216" i="13"/>
  <c r="W2215" i="13"/>
  <c r="V2215" i="13"/>
  <c r="U2215" i="13"/>
  <c r="T2215" i="13"/>
  <c r="S2215" i="13"/>
  <c r="X2215" i="13" s="1"/>
  <c r="A2215" i="13"/>
  <c r="W2214" i="13"/>
  <c r="V2214" i="13"/>
  <c r="U2214" i="13"/>
  <c r="T2214" i="13"/>
  <c r="S2214" i="13"/>
  <c r="X2214" i="13" s="1"/>
  <c r="A2214" i="13"/>
  <c r="W2213" i="13"/>
  <c r="V2213" i="13"/>
  <c r="U2213" i="13"/>
  <c r="T2213" i="13"/>
  <c r="S2213" i="13"/>
  <c r="X2213" i="13" s="1"/>
  <c r="A2213" i="13"/>
  <c r="W2212" i="13"/>
  <c r="V2212" i="13"/>
  <c r="U2212" i="13"/>
  <c r="T2212" i="13"/>
  <c r="S2212" i="13"/>
  <c r="X2212" i="13" s="1"/>
  <c r="A2212" i="13"/>
  <c r="W2211" i="13"/>
  <c r="V2211" i="13"/>
  <c r="U2211" i="13"/>
  <c r="T2211" i="13"/>
  <c r="S2211" i="13"/>
  <c r="X2211" i="13" s="1"/>
  <c r="A2211" i="13"/>
  <c r="W2210" i="13"/>
  <c r="V2210" i="13"/>
  <c r="U2210" i="13"/>
  <c r="T2210" i="13"/>
  <c r="S2210" i="13"/>
  <c r="X2210" i="13" s="1"/>
  <c r="A2210" i="13"/>
  <c r="W2209" i="13"/>
  <c r="V2209" i="13"/>
  <c r="U2209" i="13"/>
  <c r="T2209" i="13"/>
  <c r="S2209" i="13"/>
  <c r="X2209" i="13" s="1"/>
  <c r="A2209" i="13"/>
  <c r="W2208" i="13"/>
  <c r="V2208" i="13"/>
  <c r="U2208" i="13"/>
  <c r="T2208" i="13"/>
  <c r="S2208" i="13"/>
  <c r="X2208" i="13" s="1"/>
  <c r="A2208" i="13"/>
  <c r="W2207" i="13"/>
  <c r="V2207" i="13"/>
  <c r="U2207" i="13"/>
  <c r="T2207" i="13"/>
  <c r="S2207" i="13"/>
  <c r="X2207" i="13" s="1"/>
  <c r="A2207" i="13"/>
  <c r="W2206" i="13"/>
  <c r="V2206" i="13"/>
  <c r="U2206" i="13"/>
  <c r="T2206" i="13"/>
  <c r="S2206" i="13"/>
  <c r="X2206" i="13" s="1"/>
  <c r="A2206" i="13"/>
  <c r="W2205" i="13"/>
  <c r="V2205" i="13"/>
  <c r="U2205" i="13"/>
  <c r="T2205" i="13"/>
  <c r="S2205" i="13"/>
  <c r="X2205" i="13" s="1"/>
  <c r="A2205" i="13"/>
  <c r="W2204" i="13"/>
  <c r="V2204" i="13"/>
  <c r="U2204" i="13"/>
  <c r="T2204" i="13"/>
  <c r="S2204" i="13"/>
  <c r="X2204" i="13" s="1"/>
  <c r="A2204" i="13"/>
  <c r="W2203" i="13"/>
  <c r="V2203" i="13"/>
  <c r="U2203" i="13"/>
  <c r="T2203" i="13"/>
  <c r="S2203" i="13"/>
  <c r="X2203" i="13" s="1"/>
  <c r="A2203" i="13"/>
  <c r="W2202" i="13"/>
  <c r="V2202" i="13"/>
  <c r="U2202" i="13"/>
  <c r="T2202" i="13"/>
  <c r="S2202" i="13"/>
  <c r="X2202" i="13" s="1"/>
  <c r="A2202" i="13"/>
  <c r="W2201" i="13"/>
  <c r="V2201" i="13"/>
  <c r="U2201" i="13"/>
  <c r="T2201" i="13"/>
  <c r="S2201" i="13"/>
  <c r="X2201" i="13" s="1"/>
  <c r="A2201" i="13"/>
  <c r="W2200" i="13"/>
  <c r="V2200" i="13"/>
  <c r="U2200" i="13"/>
  <c r="T2200" i="13"/>
  <c r="S2200" i="13"/>
  <c r="X2200" i="13" s="1"/>
  <c r="A2200" i="13"/>
  <c r="W2199" i="13"/>
  <c r="V2199" i="13"/>
  <c r="U2199" i="13"/>
  <c r="T2199" i="13"/>
  <c r="S2199" i="13"/>
  <c r="X2199" i="13" s="1"/>
  <c r="A2199" i="13"/>
  <c r="W2198" i="13"/>
  <c r="V2198" i="13"/>
  <c r="U2198" i="13"/>
  <c r="T2198" i="13"/>
  <c r="S2198" i="13"/>
  <c r="X2198" i="13" s="1"/>
  <c r="A2198" i="13"/>
  <c r="W2197" i="13"/>
  <c r="V2197" i="13"/>
  <c r="U2197" i="13"/>
  <c r="T2197" i="13"/>
  <c r="S2197" i="13"/>
  <c r="X2197" i="13" s="1"/>
  <c r="A2197" i="13"/>
  <c r="W2196" i="13"/>
  <c r="V2196" i="13"/>
  <c r="U2196" i="13"/>
  <c r="T2196" i="13"/>
  <c r="S2196" i="13"/>
  <c r="X2196" i="13" s="1"/>
  <c r="A2196" i="13"/>
  <c r="W2195" i="13"/>
  <c r="V2195" i="13"/>
  <c r="U2195" i="13"/>
  <c r="T2195" i="13"/>
  <c r="S2195" i="13"/>
  <c r="X2195" i="13" s="1"/>
  <c r="A2195" i="13"/>
  <c r="W2194" i="13"/>
  <c r="V2194" i="13"/>
  <c r="U2194" i="13"/>
  <c r="T2194" i="13"/>
  <c r="S2194" i="13"/>
  <c r="X2194" i="13" s="1"/>
  <c r="A2194" i="13"/>
  <c r="W2193" i="13"/>
  <c r="V2193" i="13"/>
  <c r="U2193" i="13"/>
  <c r="T2193" i="13"/>
  <c r="S2193" i="13"/>
  <c r="X2193" i="13" s="1"/>
  <c r="A2193" i="13"/>
  <c r="W2192" i="13"/>
  <c r="V2192" i="13"/>
  <c r="U2192" i="13"/>
  <c r="T2192" i="13"/>
  <c r="S2192" i="13"/>
  <c r="X2192" i="13" s="1"/>
  <c r="A2192" i="13"/>
  <c r="W2191" i="13"/>
  <c r="V2191" i="13"/>
  <c r="U2191" i="13"/>
  <c r="T2191" i="13"/>
  <c r="S2191" i="13"/>
  <c r="X2191" i="13" s="1"/>
  <c r="A2191" i="13"/>
  <c r="W2190" i="13"/>
  <c r="V2190" i="13"/>
  <c r="U2190" i="13"/>
  <c r="T2190" i="13"/>
  <c r="S2190" i="13"/>
  <c r="X2190" i="13" s="1"/>
  <c r="A2190" i="13"/>
  <c r="W2189" i="13"/>
  <c r="V2189" i="13"/>
  <c r="U2189" i="13"/>
  <c r="T2189" i="13"/>
  <c r="S2189" i="13"/>
  <c r="X2189" i="13" s="1"/>
  <c r="A2189" i="13"/>
  <c r="W2188" i="13"/>
  <c r="V2188" i="13"/>
  <c r="U2188" i="13"/>
  <c r="T2188" i="13"/>
  <c r="S2188" i="13"/>
  <c r="X2188" i="13" s="1"/>
  <c r="A2188" i="13"/>
  <c r="W2187" i="13"/>
  <c r="V2187" i="13"/>
  <c r="U2187" i="13"/>
  <c r="T2187" i="13"/>
  <c r="S2187" i="13"/>
  <c r="X2187" i="13" s="1"/>
  <c r="A2187" i="13"/>
  <c r="W2186" i="13"/>
  <c r="V2186" i="13"/>
  <c r="U2186" i="13"/>
  <c r="T2186" i="13"/>
  <c r="S2186" i="13"/>
  <c r="X2186" i="13" s="1"/>
  <c r="A2186" i="13"/>
  <c r="W2185" i="13"/>
  <c r="V2185" i="13"/>
  <c r="U2185" i="13"/>
  <c r="T2185" i="13"/>
  <c r="S2185" i="13"/>
  <c r="X2185" i="13" s="1"/>
  <c r="A2185" i="13"/>
  <c r="W2184" i="13"/>
  <c r="V2184" i="13"/>
  <c r="U2184" i="13"/>
  <c r="T2184" i="13"/>
  <c r="S2184" i="13"/>
  <c r="X2184" i="13" s="1"/>
  <c r="A2184" i="13"/>
  <c r="W2183" i="13"/>
  <c r="V2183" i="13"/>
  <c r="U2183" i="13"/>
  <c r="T2183" i="13"/>
  <c r="S2183" i="13"/>
  <c r="X2183" i="13" s="1"/>
  <c r="A2183" i="13"/>
  <c r="W2182" i="13"/>
  <c r="V2182" i="13"/>
  <c r="U2182" i="13"/>
  <c r="T2182" i="13"/>
  <c r="S2182" i="13"/>
  <c r="X2182" i="13" s="1"/>
  <c r="A2182" i="13"/>
  <c r="W2181" i="13"/>
  <c r="V2181" i="13"/>
  <c r="U2181" i="13"/>
  <c r="T2181" i="13"/>
  <c r="S2181" i="13"/>
  <c r="X2181" i="13" s="1"/>
  <c r="A2181" i="13"/>
  <c r="W2180" i="13"/>
  <c r="V2180" i="13"/>
  <c r="U2180" i="13"/>
  <c r="T2180" i="13"/>
  <c r="S2180" i="13"/>
  <c r="X2180" i="13" s="1"/>
  <c r="A2180" i="13"/>
  <c r="W2179" i="13"/>
  <c r="V2179" i="13"/>
  <c r="U2179" i="13"/>
  <c r="T2179" i="13"/>
  <c r="S2179" i="13"/>
  <c r="X2179" i="13" s="1"/>
  <c r="A2179" i="13"/>
  <c r="W2178" i="13"/>
  <c r="V2178" i="13"/>
  <c r="U2178" i="13"/>
  <c r="T2178" i="13"/>
  <c r="S2178" i="13"/>
  <c r="X2178" i="13" s="1"/>
  <c r="A2178" i="13"/>
  <c r="W2177" i="13"/>
  <c r="V2177" i="13"/>
  <c r="U2177" i="13"/>
  <c r="T2177" i="13"/>
  <c r="S2177" i="13"/>
  <c r="X2177" i="13" s="1"/>
  <c r="A2177" i="13"/>
  <c r="W2176" i="13"/>
  <c r="V2176" i="13"/>
  <c r="U2176" i="13"/>
  <c r="T2176" i="13"/>
  <c r="S2176" i="13"/>
  <c r="X2176" i="13" s="1"/>
  <c r="A2176" i="13"/>
  <c r="W2175" i="13"/>
  <c r="V2175" i="13"/>
  <c r="U2175" i="13"/>
  <c r="T2175" i="13"/>
  <c r="S2175" i="13"/>
  <c r="X2175" i="13" s="1"/>
  <c r="A2175" i="13"/>
  <c r="W2174" i="13"/>
  <c r="V2174" i="13"/>
  <c r="U2174" i="13"/>
  <c r="T2174" i="13"/>
  <c r="S2174" i="13"/>
  <c r="X2174" i="13" s="1"/>
  <c r="A2174" i="13"/>
  <c r="W2173" i="13"/>
  <c r="V2173" i="13"/>
  <c r="U2173" i="13"/>
  <c r="T2173" i="13"/>
  <c r="S2173" i="13"/>
  <c r="X2173" i="13" s="1"/>
  <c r="A2173" i="13"/>
  <c r="W2172" i="13"/>
  <c r="V2172" i="13"/>
  <c r="U2172" i="13"/>
  <c r="T2172" i="13"/>
  <c r="S2172" i="13"/>
  <c r="X2172" i="13" s="1"/>
  <c r="A2172" i="13"/>
  <c r="W2171" i="13"/>
  <c r="V2171" i="13"/>
  <c r="U2171" i="13"/>
  <c r="T2171" i="13"/>
  <c r="S2171" i="13"/>
  <c r="X2171" i="13" s="1"/>
  <c r="A2171" i="13"/>
  <c r="W2170" i="13"/>
  <c r="V2170" i="13"/>
  <c r="U2170" i="13"/>
  <c r="T2170" i="13"/>
  <c r="S2170" i="13"/>
  <c r="X2170" i="13" s="1"/>
  <c r="A2170" i="13"/>
  <c r="W2169" i="13"/>
  <c r="V2169" i="13"/>
  <c r="U2169" i="13"/>
  <c r="T2169" i="13"/>
  <c r="S2169" i="13"/>
  <c r="X2169" i="13" s="1"/>
  <c r="A2169" i="13"/>
  <c r="W2168" i="13"/>
  <c r="V2168" i="13"/>
  <c r="U2168" i="13"/>
  <c r="T2168" i="13"/>
  <c r="S2168" i="13"/>
  <c r="X2168" i="13" s="1"/>
  <c r="A2168" i="13"/>
  <c r="W2167" i="13"/>
  <c r="V2167" i="13"/>
  <c r="U2167" i="13"/>
  <c r="T2167" i="13"/>
  <c r="S2167" i="13"/>
  <c r="X2167" i="13" s="1"/>
  <c r="A2167" i="13"/>
  <c r="W2166" i="13"/>
  <c r="V2166" i="13"/>
  <c r="U2166" i="13"/>
  <c r="T2166" i="13"/>
  <c r="S2166" i="13"/>
  <c r="X2166" i="13" s="1"/>
  <c r="A2166" i="13"/>
  <c r="W2165" i="13"/>
  <c r="V2165" i="13"/>
  <c r="U2165" i="13"/>
  <c r="T2165" i="13"/>
  <c r="S2165" i="13"/>
  <c r="X2165" i="13" s="1"/>
  <c r="A2165" i="13"/>
  <c r="W2164" i="13"/>
  <c r="V2164" i="13"/>
  <c r="U2164" i="13"/>
  <c r="T2164" i="13"/>
  <c r="S2164" i="13"/>
  <c r="X2164" i="13" s="1"/>
  <c r="A2164" i="13"/>
  <c r="W2163" i="13"/>
  <c r="V2163" i="13"/>
  <c r="U2163" i="13"/>
  <c r="T2163" i="13"/>
  <c r="S2163" i="13"/>
  <c r="X2163" i="13" s="1"/>
  <c r="A2163" i="13"/>
  <c r="W2162" i="13"/>
  <c r="V2162" i="13"/>
  <c r="U2162" i="13"/>
  <c r="T2162" i="13"/>
  <c r="S2162" i="13"/>
  <c r="X2162" i="13" s="1"/>
  <c r="A2162" i="13"/>
  <c r="W2161" i="13"/>
  <c r="V2161" i="13"/>
  <c r="U2161" i="13"/>
  <c r="T2161" i="13"/>
  <c r="S2161" i="13"/>
  <c r="X2161" i="13" s="1"/>
  <c r="A2161" i="13"/>
  <c r="W2160" i="13"/>
  <c r="V2160" i="13"/>
  <c r="U2160" i="13"/>
  <c r="T2160" i="13"/>
  <c r="S2160" i="13"/>
  <c r="X2160" i="13" s="1"/>
  <c r="A2160" i="13"/>
  <c r="W2159" i="13"/>
  <c r="V2159" i="13"/>
  <c r="U2159" i="13"/>
  <c r="T2159" i="13"/>
  <c r="S2159" i="13"/>
  <c r="X2159" i="13" s="1"/>
  <c r="A2159" i="13"/>
  <c r="W2158" i="13"/>
  <c r="V2158" i="13"/>
  <c r="U2158" i="13"/>
  <c r="T2158" i="13"/>
  <c r="S2158" i="13"/>
  <c r="X2158" i="13" s="1"/>
  <c r="A2158" i="13"/>
  <c r="W2157" i="13"/>
  <c r="V2157" i="13"/>
  <c r="U2157" i="13"/>
  <c r="T2157" i="13"/>
  <c r="S2157" i="13"/>
  <c r="X2157" i="13" s="1"/>
  <c r="A2157" i="13"/>
  <c r="W2156" i="13"/>
  <c r="V2156" i="13"/>
  <c r="U2156" i="13"/>
  <c r="T2156" i="13"/>
  <c r="S2156" i="13"/>
  <c r="X2156" i="13" s="1"/>
  <c r="A2156" i="13"/>
  <c r="W2155" i="13"/>
  <c r="V2155" i="13"/>
  <c r="U2155" i="13"/>
  <c r="T2155" i="13"/>
  <c r="S2155" i="13"/>
  <c r="X2155" i="13" s="1"/>
  <c r="A2155" i="13"/>
  <c r="W2154" i="13"/>
  <c r="V2154" i="13"/>
  <c r="U2154" i="13"/>
  <c r="T2154" i="13"/>
  <c r="S2154" i="13"/>
  <c r="X2154" i="13" s="1"/>
  <c r="A2154" i="13"/>
  <c r="W2153" i="13"/>
  <c r="V2153" i="13"/>
  <c r="U2153" i="13"/>
  <c r="T2153" i="13"/>
  <c r="S2153" i="13"/>
  <c r="X2153" i="13" s="1"/>
  <c r="A2153" i="13"/>
  <c r="W2152" i="13"/>
  <c r="V2152" i="13"/>
  <c r="U2152" i="13"/>
  <c r="T2152" i="13"/>
  <c r="S2152" i="13"/>
  <c r="X2152" i="13" s="1"/>
  <c r="A2152" i="13"/>
  <c r="W2151" i="13"/>
  <c r="V2151" i="13"/>
  <c r="U2151" i="13"/>
  <c r="T2151" i="13"/>
  <c r="S2151" i="13"/>
  <c r="X2151" i="13" s="1"/>
  <c r="A2151" i="13"/>
  <c r="W2150" i="13"/>
  <c r="V2150" i="13"/>
  <c r="U2150" i="13"/>
  <c r="T2150" i="13"/>
  <c r="S2150" i="13"/>
  <c r="X2150" i="13" s="1"/>
  <c r="A2150" i="13"/>
  <c r="W2149" i="13"/>
  <c r="V2149" i="13"/>
  <c r="U2149" i="13"/>
  <c r="T2149" i="13"/>
  <c r="S2149" i="13"/>
  <c r="X2149" i="13" s="1"/>
  <c r="A2149" i="13"/>
  <c r="W2148" i="13"/>
  <c r="V2148" i="13"/>
  <c r="U2148" i="13"/>
  <c r="T2148" i="13"/>
  <c r="S2148" i="13"/>
  <c r="X2148" i="13" s="1"/>
  <c r="A2148" i="13"/>
  <c r="W2147" i="13"/>
  <c r="V2147" i="13"/>
  <c r="U2147" i="13"/>
  <c r="T2147" i="13"/>
  <c r="S2147" i="13"/>
  <c r="X2147" i="13" s="1"/>
  <c r="A2147" i="13"/>
  <c r="W2146" i="13"/>
  <c r="V2146" i="13"/>
  <c r="U2146" i="13"/>
  <c r="T2146" i="13"/>
  <c r="S2146" i="13"/>
  <c r="X2146" i="13" s="1"/>
  <c r="A2146" i="13"/>
  <c r="W2145" i="13"/>
  <c r="V2145" i="13"/>
  <c r="U2145" i="13"/>
  <c r="T2145" i="13"/>
  <c r="S2145" i="13"/>
  <c r="X2145" i="13" s="1"/>
  <c r="A2145" i="13"/>
  <c r="W2144" i="13"/>
  <c r="V2144" i="13"/>
  <c r="U2144" i="13"/>
  <c r="T2144" i="13"/>
  <c r="S2144" i="13"/>
  <c r="X2144" i="13" s="1"/>
  <c r="A2144" i="13"/>
  <c r="W2143" i="13"/>
  <c r="V2143" i="13"/>
  <c r="U2143" i="13"/>
  <c r="T2143" i="13"/>
  <c r="S2143" i="13"/>
  <c r="X2143" i="13" s="1"/>
  <c r="A2143" i="13"/>
  <c r="W2142" i="13"/>
  <c r="V2142" i="13"/>
  <c r="U2142" i="13"/>
  <c r="T2142" i="13"/>
  <c r="S2142" i="13"/>
  <c r="X2142" i="13" s="1"/>
  <c r="A2142" i="13"/>
  <c r="W2141" i="13"/>
  <c r="V2141" i="13"/>
  <c r="U2141" i="13"/>
  <c r="T2141" i="13"/>
  <c r="S2141" i="13"/>
  <c r="X2141" i="13" s="1"/>
  <c r="A2141" i="13"/>
  <c r="W2140" i="13"/>
  <c r="V2140" i="13"/>
  <c r="U2140" i="13"/>
  <c r="T2140" i="13"/>
  <c r="S2140" i="13"/>
  <c r="X2140" i="13" s="1"/>
  <c r="A2140" i="13"/>
  <c r="W2139" i="13"/>
  <c r="V2139" i="13"/>
  <c r="U2139" i="13"/>
  <c r="T2139" i="13"/>
  <c r="S2139" i="13"/>
  <c r="X2139" i="13" s="1"/>
  <c r="A2139" i="13"/>
  <c r="W2138" i="13"/>
  <c r="V2138" i="13"/>
  <c r="U2138" i="13"/>
  <c r="T2138" i="13"/>
  <c r="S2138" i="13"/>
  <c r="X2138" i="13" s="1"/>
  <c r="A2138" i="13"/>
  <c r="W2137" i="13"/>
  <c r="V2137" i="13"/>
  <c r="U2137" i="13"/>
  <c r="T2137" i="13"/>
  <c r="S2137" i="13"/>
  <c r="X2137" i="13" s="1"/>
  <c r="A2137" i="13"/>
  <c r="W2136" i="13"/>
  <c r="V2136" i="13"/>
  <c r="U2136" i="13"/>
  <c r="T2136" i="13"/>
  <c r="S2136" i="13"/>
  <c r="X2136" i="13" s="1"/>
  <c r="A2136" i="13"/>
  <c r="W2135" i="13"/>
  <c r="V2135" i="13"/>
  <c r="U2135" i="13"/>
  <c r="T2135" i="13"/>
  <c r="S2135" i="13"/>
  <c r="X2135" i="13" s="1"/>
  <c r="A2135" i="13"/>
  <c r="W2134" i="13"/>
  <c r="V2134" i="13"/>
  <c r="U2134" i="13"/>
  <c r="T2134" i="13"/>
  <c r="S2134" i="13"/>
  <c r="X2134" i="13" s="1"/>
  <c r="A2134" i="13"/>
  <c r="W2133" i="13"/>
  <c r="V2133" i="13"/>
  <c r="U2133" i="13"/>
  <c r="T2133" i="13"/>
  <c r="S2133" i="13"/>
  <c r="X2133" i="13" s="1"/>
  <c r="A2133" i="13"/>
  <c r="W2132" i="13"/>
  <c r="V2132" i="13"/>
  <c r="U2132" i="13"/>
  <c r="T2132" i="13"/>
  <c r="S2132" i="13"/>
  <c r="X2132" i="13" s="1"/>
  <c r="A2132" i="13"/>
  <c r="W2131" i="13"/>
  <c r="V2131" i="13"/>
  <c r="U2131" i="13"/>
  <c r="T2131" i="13"/>
  <c r="S2131" i="13"/>
  <c r="X2131" i="13" s="1"/>
  <c r="A2131" i="13"/>
  <c r="W2130" i="13"/>
  <c r="V2130" i="13"/>
  <c r="U2130" i="13"/>
  <c r="T2130" i="13"/>
  <c r="S2130" i="13"/>
  <c r="X2130" i="13" s="1"/>
  <c r="A2130" i="13"/>
  <c r="W2129" i="13"/>
  <c r="V2129" i="13"/>
  <c r="U2129" i="13"/>
  <c r="T2129" i="13"/>
  <c r="S2129" i="13"/>
  <c r="X2129" i="13" s="1"/>
  <c r="A2129" i="13"/>
  <c r="W2128" i="13"/>
  <c r="V2128" i="13"/>
  <c r="U2128" i="13"/>
  <c r="T2128" i="13"/>
  <c r="S2128" i="13"/>
  <c r="X2128" i="13" s="1"/>
  <c r="A2128" i="13"/>
  <c r="W2127" i="13"/>
  <c r="V2127" i="13"/>
  <c r="U2127" i="13"/>
  <c r="T2127" i="13"/>
  <c r="S2127" i="13"/>
  <c r="X2127" i="13" s="1"/>
  <c r="A2127" i="13"/>
  <c r="W2126" i="13"/>
  <c r="V2126" i="13"/>
  <c r="U2126" i="13"/>
  <c r="T2126" i="13"/>
  <c r="S2126" i="13"/>
  <c r="X2126" i="13" s="1"/>
  <c r="A2126" i="13"/>
  <c r="W2125" i="13"/>
  <c r="V2125" i="13"/>
  <c r="U2125" i="13"/>
  <c r="T2125" i="13"/>
  <c r="S2125" i="13"/>
  <c r="X2125" i="13" s="1"/>
  <c r="A2125" i="13"/>
  <c r="W2124" i="13"/>
  <c r="V2124" i="13"/>
  <c r="U2124" i="13"/>
  <c r="T2124" i="13"/>
  <c r="S2124" i="13"/>
  <c r="X2124" i="13" s="1"/>
  <c r="A2124" i="13"/>
  <c r="W2123" i="13"/>
  <c r="V2123" i="13"/>
  <c r="U2123" i="13"/>
  <c r="T2123" i="13"/>
  <c r="S2123" i="13"/>
  <c r="X2123" i="13" s="1"/>
  <c r="A2123" i="13"/>
  <c r="W2122" i="13"/>
  <c r="V2122" i="13"/>
  <c r="U2122" i="13"/>
  <c r="T2122" i="13"/>
  <c r="S2122" i="13"/>
  <c r="X2122" i="13" s="1"/>
  <c r="A2122" i="13"/>
  <c r="W2121" i="13"/>
  <c r="V2121" i="13"/>
  <c r="U2121" i="13"/>
  <c r="T2121" i="13"/>
  <c r="S2121" i="13"/>
  <c r="X2121" i="13" s="1"/>
  <c r="A2121" i="13"/>
  <c r="W2120" i="13"/>
  <c r="V2120" i="13"/>
  <c r="U2120" i="13"/>
  <c r="T2120" i="13"/>
  <c r="S2120" i="13"/>
  <c r="X2120" i="13" s="1"/>
  <c r="A2120" i="13"/>
  <c r="W2119" i="13"/>
  <c r="V2119" i="13"/>
  <c r="U2119" i="13"/>
  <c r="T2119" i="13"/>
  <c r="S2119" i="13"/>
  <c r="X2119" i="13" s="1"/>
  <c r="A2119" i="13"/>
  <c r="W2118" i="13"/>
  <c r="V2118" i="13"/>
  <c r="U2118" i="13"/>
  <c r="T2118" i="13"/>
  <c r="S2118" i="13"/>
  <c r="X2118" i="13" s="1"/>
  <c r="A2118" i="13"/>
  <c r="W2117" i="13"/>
  <c r="V2117" i="13"/>
  <c r="U2117" i="13"/>
  <c r="T2117" i="13"/>
  <c r="S2117" i="13"/>
  <c r="X2117" i="13" s="1"/>
  <c r="A2117" i="13"/>
  <c r="W2116" i="13"/>
  <c r="V2116" i="13"/>
  <c r="U2116" i="13"/>
  <c r="T2116" i="13"/>
  <c r="S2116" i="13"/>
  <c r="X2116" i="13" s="1"/>
  <c r="A2116" i="13"/>
  <c r="W2115" i="13"/>
  <c r="V2115" i="13"/>
  <c r="U2115" i="13"/>
  <c r="T2115" i="13"/>
  <c r="S2115" i="13"/>
  <c r="X2115" i="13" s="1"/>
  <c r="A2115" i="13"/>
  <c r="W2114" i="13"/>
  <c r="V2114" i="13"/>
  <c r="U2114" i="13"/>
  <c r="T2114" i="13"/>
  <c r="S2114" i="13"/>
  <c r="X2114" i="13" s="1"/>
  <c r="A2114" i="13"/>
  <c r="W2113" i="13"/>
  <c r="V2113" i="13"/>
  <c r="U2113" i="13"/>
  <c r="T2113" i="13"/>
  <c r="S2113" i="13"/>
  <c r="X2113" i="13" s="1"/>
  <c r="A2113" i="13"/>
  <c r="W2112" i="13"/>
  <c r="V2112" i="13"/>
  <c r="U2112" i="13"/>
  <c r="T2112" i="13"/>
  <c r="S2112" i="13"/>
  <c r="X2112" i="13" s="1"/>
  <c r="A2112" i="13"/>
  <c r="W2111" i="13"/>
  <c r="V2111" i="13"/>
  <c r="U2111" i="13"/>
  <c r="T2111" i="13"/>
  <c r="S2111" i="13"/>
  <c r="X2111" i="13" s="1"/>
  <c r="A2111" i="13"/>
  <c r="W2110" i="13"/>
  <c r="V2110" i="13"/>
  <c r="U2110" i="13"/>
  <c r="T2110" i="13"/>
  <c r="S2110" i="13"/>
  <c r="X2110" i="13" s="1"/>
  <c r="A2110" i="13"/>
  <c r="W2109" i="13"/>
  <c r="V2109" i="13"/>
  <c r="U2109" i="13"/>
  <c r="T2109" i="13"/>
  <c r="S2109" i="13"/>
  <c r="X2109" i="13" s="1"/>
  <c r="A2109" i="13"/>
  <c r="W2108" i="13"/>
  <c r="V2108" i="13"/>
  <c r="U2108" i="13"/>
  <c r="T2108" i="13"/>
  <c r="S2108" i="13"/>
  <c r="X2108" i="13" s="1"/>
  <c r="A2108" i="13"/>
  <c r="W2107" i="13"/>
  <c r="V2107" i="13"/>
  <c r="U2107" i="13"/>
  <c r="T2107" i="13"/>
  <c r="S2107" i="13"/>
  <c r="X2107" i="13" s="1"/>
  <c r="A2107" i="13"/>
  <c r="W2106" i="13"/>
  <c r="V2106" i="13"/>
  <c r="U2106" i="13"/>
  <c r="T2106" i="13"/>
  <c r="S2106" i="13"/>
  <c r="X2106" i="13" s="1"/>
  <c r="A2106" i="13"/>
  <c r="W2105" i="13"/>
  <c r="V2105" i="13"/>
  <c r="U2105" i="13"/>
  <c r="T2105" i="13"/>
  <c r="S2105" i="13"/>
  <c r="X2105" i="13" s="1"/>
  <c r="A2105" i="13"/>
  <c r="W2104" i="13"/>
  <c r="V2104" i="13"/>
  <c r="U2104" i="13"/>
  <c r="T2104" i="13"/>
  <c r="S2104" i="13"/>
  <c r="X2104" i="13" s="1"/>
  <c r="A2104" i="13"/>
  <c r="W2103" i="13"/>
  <c r="V2103" i="13"/>
  <c r="U2103" i="13"/>
  <c r="T2103" i="13"/>
  <c r="S2103" i="13"/>
  <c r="X2103" i="13" s="1"/>
  <c r="A2103" i="13"/>
  <c r="W2102" i="13"/>
  <c r="V2102" i="13"/>
  <c r="U2102" i="13"/>
  <c r="T2102" i="13"/>
  <c r="S2102" i="13"/>
  <c r="X2102" i="13" s="1"/>
  <c r="A2102" i="13"/>
  <c r="W2101" i="13"/>
  <c r="V2101" i="13"/>
  <c r="U2101" i="13"/>
  <c r="T2101" i="13"/>
  <c r="S2101" i="13"/>
  <c r="X2101" i="13" s="1"/>
  <c r="A2101" i="13"/>
  <c r="W2100" i="13"/>
  <c r="V2100" i="13"/>
  <c r="U2100" i="13"/>
  <c r="T2100" i="13"/>
  <c r="S2100" i="13"/>
  <c r="X2100" i="13" s="1"/>
  <c r="A2100" i="13"/>
  <c r="W2099" i="13"/>
  <c r="V2099" i="13"/>
  <c r="U2099" i="13"/>
  <c r="T2099" i="13"/>
  <c r="S2099" i="13"/>
  <c r="X2099" i="13" s="1"/>
  <c r="A2099" i="13"/>
  <c r="W2098" i="13"/>
  <c r="V2098" i="13"/>
  <c r="U2098" i="13"/>
  <c r="T2098" i="13"/>
  <c r="S2098" i="13"/>
  <c r="X2098" i="13" s="1"/>
  <c r="A2098" i="13"/>
  <c r="W2097" i="13"/>
  <c r="V2097" i="13"/>
  <c r="U2097" i="13"/>
  <c r="T2097" i="13"/>
  <c r="S2097" i="13"/>
  <c r="X2097" i="13" s="1"/>
  <c r="A2097" i="13"/>
  <c r="W2096" i="13"/>
  <c r="V2096" i="13"/>
  <c r="U2096" i="13"/>
  <c r="T2096" i="13"/>
  <c r="S2096" i="13"/>
  <c r="X2096" i="13" s="1"/>
  <c r="A2096" i="13"/>
  <c r="W2095" i="13"/>
  <c r="V2095" i="13"/>
  <c r="U2095" i="13"/>
  <c r="T2095" i="13"/>
  <c r="S2095" i="13"/>
  <c r="X2095" i="13" s="1"/>
  <c r="A2095" i="13"/>
  <c r="W2094" i="13"/>
  <c r="V2094" i="13"/>
  <c r="U2094" i="13"/>
  <c r="T2094" i="13"/>
  <c r="S2094" i="13"/>
  <c r="X2094" i="13" s="1"/>
  <c r="A2094" i="13"/>
  <c r="W2093" i="13"/>
  <c r="V2093" i="13"/>
  <c r="U2093" i="13"/>
  <c r="T2093" i="13"/>
  <c r="S2093" i="13"/>
  <c r="X2093" i="13" s="1"/>
  <c r="A2093" i="13"/>
  <c r="W2092" i="13"/>
  <c r="V2092" i="13"/>
  <c r="U2092" i="13"/>
  <c r="T2092" i="13"/>
  <c r="S2092" i="13"/>
  <c r="X2092" i="13" s="1"/>
  <c r="A2092" i="13"/>
  <c r="W2091" i="13"/>
  <c r="V2091" i="13"/>
  <c r="U2091" i="13"/>
  <c r="T2091" i="13"/>
  <c r="S2091" i="13"/>
  <c r="X2091" i="13" s="1"/>
  <c r="A2091" i="13"/>
  <c r="W2090" i="13"/>
  <c r="V2090" i="13"/>
  <c r="U2090" i="13"/>
  <c r="T2090" i="13"/>
  <c r="S2090" i="13"/>
  <c r="X2090" i="13" s="1"/>
  <c r="A2090" i="13"/>
  <c r="W2089" i="13"/>
  <c r="V2089" i="13"/>
  <c r="U2089" i="13"/>
  <c r="T2089" i="13"/>
  <c r="S2089" i="13"/>
  <c r="X2089" i="13" s="1"/>
  <c r="A2089" i="13"/>
  <c r="W2088" i="13"/>
  <c r="V2088" i="13"/>
  <c r="U2088" i="13"/>
  <c r="T2088" i="13"/>
  <c r="S2088" i="13"/>
  <c r="X2088" i="13" s="1"/>
  <c r="A2088" i="13"/>
  <c r="W2087" i="13"/>
  <c r="V2087" i="13"/>
  <c r="U2087" i="13"/>
  <c r="T2087" i="13"/>
  <c r="S2087" i="13"/>
  <c r="X2087" i="13" s="1"/>
  <c r="A2087" i="13"/>
  <c r="W2086" i="13"/>
  <c r="V2086" i="13"/>
  <c r="U2086" i="13"/>
  <c r="T2086" i="13"/>
  <c r="S2086" i="13"/>
  <c r="X2086" i="13" s="1"/>
  <c r="A2086" i="13"/>
  <c r="W2085" i="13"/>
  <c r="V2085" i="13"/>
  <c r="U2085" i="13"/>
  <c r="T2085" i="13"/>
  <c r="S2085" i="13"/>
  <c r="X2085" i="13" s="1"/>
  <c r="A2085" i="13"/>
  <c r="W2084" i="13"/>
  <c r="V2084" i="13"/>
  <c r="U2084" i="13"/>
  <c r="T2084" i="13"/>
  <c r="S2084" i="13"/>
  <c r="X2084" i="13" s="1"/>
  <c r="A2084" i="13"/>
  <c r="W2083" i="13"/>
  <c r="V2083" i="13"/>
  <c r="U2083" i="13"/>
  <c r="T2083" i="13"/>
  <c r="S2083" i="13"/>
  <c r="X2083" i="13" s="1"/>
  <c r="A2083" i="13"/>
  <c r="W2082" i="13"/>
  <c r="V2082" i="13"/>
  <c r="U2082" i="13"/>
  <c r="T2082" i="13"/>
  <c r="S2082" i="13"/>
  <c r="X2082" i="13" s="1"/>
  <c r="A2082" i="13"/>
  <c r="W2081" i="13"/>
  <c r="V2081" i="13"/>
  <c r="U2081" i="13"/>
  <c r="T2081" i="13"/>
  <c r="S2081" i="13"/>
  <c r="X2081" i="13" s="1"/>
  <c r="A2081" i="13"/>
  <c r="W2080" i="13"/>
  <c r="V2080" i="13"/>
  <c r="U2080" i="13"/>
  <c r="T2080" i="13"/>
  <c r="S2080" i="13"/>
  <c r="X2080" i="13" s="1"/>
  <c r="A2080" i="13"/>
  <c r="W2079" i="13"/>
  <c r="V2079" i="13"/>
  <c r="U2079" i="13"/>
  <c r="T2079" i="13"/>
  <c r="S2079" i="13"/>
  <c r="X2079" i="13" s="1"/>
  <c r="A2079" i="13"/>
  <c r="W2078" i="13"/>
  <c r="V2078" i="13"/>
  <c r="U2078" i="13"/>
  <c r="T2078" i="13"/>
  <c r="S2078" i="13"/>
  <c r="X2078" i="13" s="1"/>
  <c r="A2078" i="13"/>
  <c r="W2077" i="13"/>
  <c r="V2077" i="13"/>
  <c r="U2077" i="13"/>
  <c r="T2077" i="13"/>
  <c r="S2077" i="13"/>
  <c r="X2077" i="13" s="1"/>
  <c r="A2077" i="13"/>
  <c r="W2076" i="13"/>
  <c r="V2076" i="13"/>
  <c r="U2076" i="13"/>
  <c r="T2076" i="13"/>
  <c r="S2076" i="13"/>
  <c r="X2076" i="13" s="1"/>
  <c r="A2076" i="13"/>
  <c r="W2075" i="13"/>
  <c r="V2075" i="13"/>
  <c r="U2075" i="13"/>
  <c r="T2075" i="13"/>
  <c r="S2075" i="13"/>
  <c r="X2075" i="13" s="1"/>
  <c r="A2075" i="13"/>
  <c r="W2074" i="13"/>
  <c r="V2074" i="13"/>
  <c r="U2074" i="13"/>
  <c r="T2074" i="13"/>
  <c r="S2074" i="13"/>
  <c r="X2074" i="13" s="1"/>
  <c r="A2074" i="13"/>
  <c r="W2073" i="13"/>
  <c r="V2073" i="13"/>
  <c r="U2073" i="13"/>
  <c r="T2073" i="13"/>
  <c r="S2073" i="13"/>
  <c r="X2073" i="13" s="1"/>
  <c r="A2073" i="13"/>
  <c r="W2072" i="13"/>
  <c r="V2072" i="13"/>
  <c r="U2072" i="13"/>
  <c r="T2072" i="13"/>
  <c r="S2072" i="13"/>
  <c r="X2072" i="13" s="1"/>
  <c r="A2072" i="13"/>
  <c r="W2071" i="13"/>
  <c r="V2071" i="13"/>
  <c r="U2071" i="13"/>
  <c r="T2071" i="13"/>
  <c r="S2071" i="13"/>
  <c r="X2071" i="13" s="1"/>
  <c r="A2071" i="13"/>
  <c r="W2070" i="13"/>
  <c r="V2070" i="13"/>
  <c r="U2070" i="13"/>
  <c r="T2070" i="13"/>
  <c r="S2070" i="13"/>
  <c r="X2070" i="13" s="1"/>
  <c r="A2070" i="13"/>
  <c r="W2069" i="13"/>
  <c r="V2069" i="13"/>
  <c r="U2069" i="13"/>
  <c r="T2069" i="13"/>
  <c r="S2069" i="13"/>
  <c r="X2069" i="13" s="1"/>
  <c r="A2069" i="13"/>
  <c r="W2068" i="13"/>
  <c r="V2068" i="13"/>
  <c r="U2068" i="13"/>
  <c r="T2068" i="13"/>
  <c r="S2068" i="13"/>
  <c r="X2068" i="13" s="1"/>
  <c r="A2068" i="13"/>
  <c r="W2067" i="13"/>
  <c r="V2067" i="13"/>
  <c r="U2067" i="13"/>
  <c r="T2067" i="13"/>
  <c r="S2067" i="13"/>
  <c r="X2067" i="13" s="1"/>
  <c r="A2067" i="13"/>
  <c r="W2066" i="13"/>
  <c r="V2066" i="13"/>
  <c r="U2066" i="13"/>
  <c r="T2066" i="13"/>
  <c r="S2066" i="13"/>
  <c r="X2066" i="13" s="1"/>
  <c r="A2066" i="13"/>
  <c r="W2065" i="13"/>
  <c r="V2065" i="13"/>
  <c r="U2065" i="13"/>
  <c r="T2065" i="13"/>
  <c r="S2065" i="13"/>
  <c r="X2065" i="13" s="1"/>
  <c r="A2065" i="13"/>
  <c r="W2064" i="13"/>
  <c r="V2064" i="13"/>
  <c r="U2064" i="13"/>
  <c r="T2064" i="13"/>
  <c r="S2064" i="13"/>
  <c r="X2064" i="13" s="1"/>
  <c r="A2064" i="13"/>
  <c r="W2063" i="13"/>
  <c r="V2063" i="13"/>
  <c r="U2063" i="13"/>
  <c r="T2063" i="13"/>
  <c r="S2063" i="13"/>
  <c r="X2063" i="13" s="1"/>
  <c r="A2063" i="13"/>
  <c r="W2062" i="13"/>
  <c r="V2062" i="13"/>
  <c r="U2062" i="13"/>
  <c r="T2062" i="13"/>
  <c r="S2062" i="13"/>
  <c r="X2062" i="13" s="1"/>
  <c r="A2062" i="13"/>
  <c r="W2061" i="13"/>
  <c r="V2061" i="13"/>
  <c r="U2061" i="13"/>
  <c r="T2061" i="13"/>
  <c r="S2061" i="13"/>
  <c r="X2061" i="13" s="1"/>
  <c r="A2061" i="13"/>
  <c r="W2060" i="13"/>
  <c r="V2060" i="13"/>
  <c r="U2060" i="13"/>
  <c r="T2060" i="13"/>
  <c r="S2060" i="13"/>
  <c r="X2060" i="13" s="1"/>
  <c r="A2060" i="13"/>
  <c r="W2059" i="13"/>
  <c r="V2059" i="13"/>
  <c r="U2059" i="13"/>
  <c r="T2059" i="13"/>
  <c r="S2059" i="13"/>
  <c r="X2059" i="13" s="1"/>
  <c r="A2059" i="13"/>
  <c r="W2058" i="13"/>
  <c r="V2058" i="13"/>
  <c r="U2058" i="13"/>
  <c r="T2058" i="13"/>
  <c r="S2058" i="13"/>
  <c r="X2058" i="13" s="1"/>
  <c r="A2058" i="13"/>
  <c r="W2057" i="13"/>
  <c r="V2057" i="13"/>
  <c r="U2057" i="13"/>
  <c r="T2057" i="13"/>
  <c r="S2057" i="13"/>
  <c r="X2057" i="13" s="1"/>
  <c r="A2057" i="13"/>
  <c r="W2056" i="13"/>
  <c r="V2056" i="13"/>
  <c r="U2056" i="13"/>
  <c r="T2056" i="13"/>
  <c r="S2056" i="13"/>
  <c r="X2056" i="13" s="1"/>
  <c r="A2056" i="13"/>
  <c r="W2055" i="13"/>
  <c r="V2055" i="13"/>
  <c r="U2055" i="13"/>
  <c r="T2055" i="13"/>
  <c r="S2055" i="13"/>
  <c r="X2055" i="13" s="1"/>
  <c r="A2055" i="13"/>
  <c r="W2054" i="13"/>
  <c r="V2054" i="13"/>
  <c r="U2054" i="13"/>
  <c r="T2054" i="13"/>
  <c r="S2054" i="13"/>
  <c r="X2054" i="13" s="1"/>
  <c r="A2054" i="13"/>
  <c r="W2053" i="13"/>
  <c r="V2053" i="13"/>
  <c r="U2053" i="13"/>
  <c r="T2053" i="13"/>
  <c r="S2053" i="13"/>
  <c r="X2053" i="13" s="1"/>
  <c r="A2053" i="13"/>
  <c r="W2052" i="13"/>
  <c r="V2052" i="13"/>
  <c r="U2052" i="13"/>
  <c r="T2052" i="13"/>
  <c r="S2052" i="13"/>
  <c r="X2052" i="13" s="1"/>
  <c r="A2052" i="13"/>
  <c r="W2051" i="13"/>
  <c r="V2051" i="13"/>
  <c r="U2051" i="13"/>
  <c r="T2051" i="13"/>
  <c r="S2051" i="13"/>
  <c r="X2051" i="13" s="1"/>
  <c r="A2051" i="13"/>
  <c r="W2050" i="13"/>
  <c r="V2050" i="13"/>
  <c r="U2050" i="13"/>
  <c r="T2050" i="13"/>
  <c r="S2050" i="13"/>
  <c r="X2050" i="13" s="1"/>
  <c r="A2050" i="13"/>
  <c r="W2049" i="13"/>
  <c r="V2049" i="13"/>
  <c r="U2049" i="13"/>
  <c r="T2049" i="13"/>
  <c r="S2049" i="13"/>
  <c r="X2049" i="13" s="1"/>
  <c r="A2049" i="13"/>
  <c r="W2048" i="13"/>
  <c r="V2048" i="13"/>
  <c r="U2048" i="13"/>
  <c r="T2048" i="13"/>
  <c r="S2048" i="13"/>
  <c r="X2048" i="13" s="1"/>
  <c r="A2048" i="13"/>
  <c r="W2047" i="13"/>
  <c r="V2047" i="13"/>
  <c r="U2047" i="13"/>
  <c r="T2047" i="13"/>
  <c r="S2047" i="13"/>
  <c r="X2047" i="13" s="1"/>
  <c r="A2047" i="13"/>
  <c r="W2046" i="13"/>
  <c r="V2046" i="13"/>
  <c r="U2046" i="13"/>
  <c r="T2046" i="13"/>
  <c r="S2046" i="13"/>
  <c r="X2046" i="13" s="1"/>
  <c r="A2046" i="13"/>
  <c r="W2045" i="13"/>
  <c r="V2045" i="13"/>
  <c r="U2045" i="13"/>
  <c r="T2045" i="13"/>
  <c r="S2045" i="13"/>
  <c r="X2045" i="13" s="1"/>
  <c r="A2045" i="13"/>
  <c r="W2044" i="13"/>
  <c r="V2044" i="13"/>
  <c r="U2044" i="13"/>
  <c r="T2044" i="13"/>
  <c r="S2044" i="13"/>
  <c r="X2044" i="13" s="1"/>
  <c r="A2044" i="13"/>
  <c r="W2043" i="13"/>
  <c r="V2043" i="13"/>
  <c r="U2043" i="13"/>
  <c r="T2043" i="13"/>
  <c r="S2043" i="13"/>
  <c r="X2043" i="13" s="1"/>
  <c r="A2043" i="13"/>
  <c r="W2042" i="13"/>
  <c r="V2042" i="13"/>
  <c r="U2042" i="13"/>
  <c r="T2042" i="13"/>
  <c r="S2042" i="13"/>
  <c r="X2042" i="13" s="1"/>
  <c r="A2042" i="13"/>
  <c r="W2041" i="13"/>
  <c r="V2041" i="13"/>
  <c r="U2041" i="13"/>
  <c r="T2041" i="13"/>
  <c r="S2041" i="13"/>
  <c r="X2041" i="13" s="1"/>
  <c r="A2041" i="13"/>
  <c r="W2040" i="13"/>
  <c r="V2040" i="13"/>
  <c r="U2040" i="13"/>
  <c r="T2040" i="13"/>
  <c r="S2040" i="13"/>
  <c r="X2040" i="13" s="1"/>
  <c r="A2040" i="13"/>
  <c r="W2039" i="13"/>
  <c r="V2039" i="13"/>
  <c r="U2039" i="13"/>
  <c r="T2039" i="13"/>
  <c r="S2039" i="13"/>
  <c r="X2039" i="13" s="1"/>
  <c r="A2039" i="13"/>
  <c r="W2038" i="13"/>
  <c r="V2038" i="13"/>
  <c r="U2038" i="13"/>
  <c r="T2038" i="13"/>
  <c r="S2038" i="13"/>
  <c r="X2038" i="13" s="1"/>
  <c r="A2038" i="13"/>
  <c r="W2037" i="13"/>
  <c r="V2037" i="13"/>
  <c r="U2037" i="13"/>
  <c r="T2037" i="13"/>
  <c r="S2037" i="13"/>
  <c r="X2037" i="13" s="1"/>
  <c r="A2037" i="13"/>
  <c r="W2036" i="13"/>
  <c r="V2036" i="13"/>
  <c r="U2036" i="13"/>
  <c r="T2036" i="13"/>
  <c r="S2036" i="13"/>
  <c r="X2036" i="13" s="1"/>
  <c r="A2036" i="13"/>
  <c r="W2035" i="13"/>
  <c r="V2035" i="13"/>
  <c r="U2035" i="13"/>
  <c r="T2035" i="13"/>
  <c r="S2035" i="13"/>
  <c r="X2035" i="13" s="1"/>
  <c r="A2035" i="13"/>
  <c r="W2034" i="13"/>
  <c r="V2034" i="13"/>
  <c r="U2034" i="13"/>
  <c r="T2034" i="13"/>
  <c r="S2034" i="13"/>
  <c r="X2034" i="13" s="1"/>
  <c r="A2034" i="13"/>
  <c r="W2033" i="13"/>
  <c r="V2033" i="13"/>
  <c r="U2033" i="13"/>
  <c r="T2033" i="13"/>
  <c r="S2033" i="13"/>
  <c r="X2033" i="13" s="1"/>
  <c r="A2033" i="13"/>
  <c r="W2032" i="13"/>
  <c r="V2032" i="13"/>
  <c r="U2032" i="13"/>
  <c r="T2032" i="13"/>
  <c r="S2032" i="13"/>
  <c r="X2032" i="13" s="1"/>
  <c r="A2032" i="13"/>
  <c r="W2031" i="13"/>
  <c r="V2031" i="13"/>
  <c r="U2031" i="13"/>
  <c r="T2031" i="13"/>
  <c r="S2031" i="13"/>
  <c r="X2031" i="13" s="1"/>
  <c r="A2031" i="13"/>
  <c r="W2030" i="13"/>
  <c r="V2030" i="13"/>
  <c r="U2030" i="13"/>
  <c r="T2030" i="13"/>
  <c r="S2030" i="13"/>
  <c r="X2030" i="13" s="1"/>
  <c r="A2030" i="13"/>
  <c r="W2029" i="13"/>
  <c r="V2029" i="13"/>
  <c r="U2029" i="13"/>
  <c r="T2029" i="13"/>
  <c r="S2029" i="13"/>
  <c r="X2029" i="13" s="1"/>
  <c r="A2029" i="13"/>
  <c r="W2028" i="13"/>
  <c r="V2028" i="13"/>
  <c r="U2028" i="13"/>
  <c r="T2028" i="13"/>
  <c r="S2028" i="13"/>
  <c r="X2028" i="13" s="1"/>
  <c r="A2028" i="13"/>
  <c r="W2027" i="13"/>
  <c r="V2027" i="13"/>
  <c r="U2027" i="13"/>
  <c r="T2027" i="13"/>
  <c r="S2027" i="13"/>
  <c r="X2027" i="13" s="1"/>
  <c r="A2027" i="13"/>
  <c r="W2026" i="13"/>
  <c r="V2026" i="13"/>
  <c r="U2026" i="13"/>
  <c r="T2026" i="13"/>
  <c r="S2026" i="13"/>
  <c r="X2026" i="13" s="1"/>
  <c r="A2026" i="13"/>
  <c r="W2025" i="13"/>
  <c r="V2025" i="13"/>
  <c r="U2025" i="13"/>
  <c r="T2025" i="13"/>
  <c r="S2025" i="13"/>
  <c r="X2025" i="13" s="1"/>
  <c r="A2025" i="13"/>
  <c r="W2024" i="13"/>
  <c r="V2024" i="13"/>
  <c r="U2024" i="13"/>
  <c r="T2024" i="13"/>
  <c r="S2024" i="13"/>
  <c r="X2024" i="13" s="1"/>
  <c r="A2024" i="13"/>
  <c r="W2023" i="13"/>
  <c r="V2023" i="13"/>
  <c r="U2023" i="13"/>
  <c r="T2023" i="13"/>
  <c r="S2023" i="13"/>
  <c r="X2023" i="13" s="1"/>
  <c r="A2023" i="13"/>
  <c r="W2022" i="13"/>
  <c r="V2022" i="13"/>
  <c r="U2022" i="13"/>
  <c r="T2022" i="13"/>
  <c r="S2022" i="13"/>
  <c r="X2022" i="13" s="1"/>
  <c r="A2022" i="13"/>
  <c r="W2021" i="13"/>
  <c r="V2021" i="13"/>
  <c r="U2021" i="13"/>
  <c r="T2021" i="13"/>
  <c r="S2021" i="13"/>
  <c r="X2021" i="13" s="1"/>
  <c r="A2021" i="13"/>
  <c r="W2020" i="13"/>
  <c r="V2020" i="13"/>
  <c r="U2020" i="13"/>
  <c r="T2020" i="13"/>
  <c r="S2020" i="13"/>
  <c r="X2020" i="13" s="1"/>
  <c r="A2020" i="13"/>
  <c r="W2019" i="13"/>
  <c r="V2019" i="13"/>
  <c r="U2019" i="13"/>
  <c r="T2019" i="13"/>
  <c r="S2019" i="13"/>
  <c r="X2019" i="13" s="1"/>
  <c r="A2019" i="13"/>
  <c r="W2018" i="13"/>
  <c r="V2018" i="13"/>
  <c r="U2018" i="13"/>
  <c r="T2018" i="13"/>
  <c r="S2018" i="13"/>
  <c r="X2018" i="13" s="1"/>
  <c r="A2018" i="13"/>
  <c r="W2017" i="13"/>
  <c r="V2017" i="13"/>
  <c r="U2017" i="13"/>
  <c r="T2017" i="13"/>
  <c r="S2017" i="13"/>
  <c r="X2017" i="13" s="1"/>
  <c r="A2017" i="13"/>
  <c r="W2016" i="13"/>
  <c r="V2016" i="13"/>
  <c r="U2016" i="13"/>
  <c r="T2016" i="13"/>
  <c r="S2016" i="13"/>
  <c r="X2016" i="13" s="1"/>
  <c r="A2016" i="13"/>
  <c r="W2015" i="13"/>
  <c r="V2015" i="13"/>
  <c r="U2015" i="13"/>
  <c r="T2015" i="13"/>
  <c r="S2015" i="13"/>
  <c r="X2015" i="13" s="1"/>
  <c r="A2015" i="13"/>
  <c r="W2014" i="13"/>
  <c r="V2014" i="13"/>
  <c r="U2014" i="13"/>
  <c r="T2014" i="13"/>
  <c r="S2014" i="13"/>
  <c r="X2014" i="13" s="1"/>
  <c r="A2014" i="13"/>
  <c r="W2013" i="13"/>
  <c r="V2013" i="13"/>
  <c r="U2013" i="13"/>
  <c r="T2013" i="13"/>
  <c r="S2013" i="13"/>
  <c r="X2013" i="13" s="1"/>
  <c r="A2013" i="13"/>
  <c r="W2012" i="13"/>
  <c r="V2012" i="13"/>
  <c r="U2012" i="13"/>
  <c r="T2012" i="13"/>
  <c r="S2012" i="13"/>
  <c r="X2012" i="13" s="1"/>
  <c r="A2012" i="13"/>
  <c r="W2011" i="13"/>
  <c r="V2011" i="13"/>
  <c r="U2011" i="13"/>
  <c r="T2011" i="13"/>
  <c r="S2011" i="13"/>
  <c r="X2011" i="13" s="1"/>
  <c r="A2011" i="13"/>
  <c r="W2010" i="13"/>
  <c r="V2010" i="13"/>
  <c r="U2010" i="13"/>
  <c r="T2010" i="13"/>
  <c r="S2010" i="13"/>
  <c r="X2010" i="13" s="1"/>
  <c r="A2010" i="13"/>
  <c r="W2009" i="13"/>
  <c r="V2009" i="13"/>
  <c r="U2009" i="13"/>
  <c r="T2009" i="13"/>
  <c r="S2009" i="13"/>
  <c r="X2009" i="13" s="1"/>
  <c r="A2009" i="13"/>
  <c r="W2008" i="13"/>
  <c r="V2008" i="13"/>
  <c r="U2008" i="13"/>
  <c r="T2008" i="13"/>
  <c r="S2008" i="13"/>
  <c r="X2008" i="13" s="1"/>
  <c r="A2008" i="13"/>
  <c r="W2007" i="13"/>
  <c r="V2007" i="13"/>
  <c r="U2007" i="13"/>
  <c r="T2007" i="13"/>
  <c r="S2007" i="13"/>
  <c r="X2007" i="13" s="1"/>
  <c r="A2007" i="13"/>
  <c r="W2006" i="13"/>
  <c r="V2006" i="13"/>
  <c r="U2006" i="13"/>
  <c r="T2006" i="13"/>
  <c r="S2006" i="13"/>
  <c r="X2006" i="13" s="1"/>
  <c r="A2006" i="13"/>
  <c r="W2005" i="13"/>
  <c r="V2005" i="13"/>
  <c r="U2005" i="13"/>
  <c r="T2005" i="13"/>
  <c r="S2005" i="13"/>
  <c r="X2005" i="13" s="1"/>
  <c r="A2005" i="13"/>
  <c r="W2004" i="13"/>
  <c r="V2004" i="13"/>
  <c r="U2004" i="13"/>
  <c r="T2004" i="13"/>
  <c r="S2004" i="13"/>
  <c r="X2004" i="13" s="1"/>
  <c r="A2004" i="13"/>
  <c r="W2003" i="13"/>
  <c r="V2003" i="13"/>
  <c r="U2003" i="13"/>
  <c r="T2003" i="13"/>
  <c r="S2003" i="13"/>
  <c r="X2003" i="13" s="1"/>
  <c r="A2003" i="13"/>
  <c r="W2002" i="13"/>
  <c r="V2002" i="13"/>
  <c r="U2002" i="13"/>
  <c r="T2002" i="13"/>
  <c r="S2002" i="13"/>
  <c r="X2002" i="13" s="1"/>
  <c r="A2002" i="13"/>
  <c r="W2001" i="13"/>
  <c r="V2001" i="13"/>
  <c r="U2001" i="13"/>
  <c r="T2001" i="13"/>
  <c r="S2001" i="13"/>
  <c r="X2001" i="13" s="1"/>
  <c r="A2001" i="13"/>
  <c r="W2000" i="13"/>
  <c r="V2000" i="13"/>
  <c r="U2000" i="13"/>
  <c r="T2000" i="13"/>
  <c r="S2000" i="13"/>
  <c r="X2000" i="13" s="1"/>
  <c r="A2000" i="13"/>
  <c r="W1999" i="13"/>
  <c r="V1999" i="13"/>
  <c r="U1999" i="13"/>
  <c r="T1999" i="13"/>
  <c r="S1999" i="13"/>
  <c r="X1999" i="13" s="1"/>
  <c r="A1999" i="13"/>
  <c r="W1998" i="13"/>
  <c r="V1998" i="13"/>
  <c r="U1998" i="13"/>
  <c r="T1998" i="13"/>
  <c r="S1998" i="13"/>
  <c r="X1998" i="13" s="1"/>
  <c r="A1998" i="13"/>
  <c r="W1997" i="13"/>
  <c r="V1997" i="13"/>
  <c r="U1997" i="13"/>
  <c r="T1997" i="13"/>
  <c r="S1997" i="13"/>
  <c r="X1997" i="13" s="1"/>
  <c r="A1997" i="13"/>
  <c r="W1996" i="13"/>
  <c r="V1996" i="13"/>
  <c r="U1996" i="13"/>
  <c r="T1996" i="13"/>
  <c r="S1996" i="13"/>
  <c r="X1996" i="13" s="1"/>
  <c r="A1996" i="13"/>
  <c r="W1995" i="13"/>
  <c r="V1995" i="13"/>
  <c r="U1995" i="13"/>
  <c r="T1995" i="13"/>
  <c r="S1995" i="13"/>
  <c r="X1995" i="13" s="1"/>
  <c r="A1995" i="13"/>
  <c r="W1994" i="13"/>
  <c r="V1994" i="13"/>
  <c r="U1994" i="13"/>
  <c r="T1994" i="13"/>
  <c r="S1994" i="13"/>
  <c r="X1994" i="13" s="1"/>
  <c r="A1994" i="13"/>
  <c r="W1993" i="13"/>
  <c r="V1993" i="13"/>
  <c r="U1993" i="13"/>
  <c r="T1993" i="13"/>
  <c r="S1993" i="13"/>
  <c r="X1993" i="13" s="1"/>
  <c r="A1993" i="13"/>
  <c r="W1992" i="13"/>
  <c r="V1992" i="13"/>
  <c r="U1992" i="13"/>
  <c r="T1992" i="13"/>
  <c r="S1992" i="13"/>
  <c r="X1992" i="13" s="1"/>
  <c r="A1992" i="13"/>
  <c r="W1991" i="13"/>
  <c r="V1991" i="13"/>
  <c r="U1991" i="13"/>
  <c r="T1991" i="13"/>
  <c r="S1991" i="13"/>
  <c r="X1991" i="13" s="1"/>
  <c r="A1991" i="13"/>
  <c r="W1990" i="13"/>
  <c r="V1990" i="13"/>
  <c r="U1990" i="13"/>
  <c r="T1990" i="13"/>
  <c r="S1990" i="13"/>
  <c r="X1990" i="13" s="1"/>
  <c r="A1990" i="13"/>
  <c r="W1989" i="13"/>
  <c r="V1989" i="13"/>
  <c r="U1989" i="13"/>
  <c r="T1989" i="13"/>
  <c r="S1989" i="13"/>
  <c r="X1989" i="13" s="1"/>
  <c r="A1989" i="13"/>
  <c r="W1988" i="13"/>
  <c r="V1988" i="13"/>
  <c r="U1988" i="13"/>
  <c r="T1988" i="13"/>
  <c r="S1988" i="13"/>
  <c r="X1988" i="13" s="1"/>
  <c r="A1988" i="13"/>
  <c r="W1987" i="13"/>
  <c r="V1987" i="13"/>
  <c r="U1987" i="13"/>
  <c r="T1987" i="13"/>
  <c r="S1987" i="13"/>
  <c r="X1987" i="13" s="1"/>
  <c r="A1987" i="13"/>
  <c r="W1986" i="13"/>
  <c r="V1986" i="13"/>
  <c r="U1986" i="13"/>
  <c r="T1986" i="13"/>
  <c r="S1986" i="13"/>
  <c r="X1986" i="13" s="1"/>
  <c r="A1986" i="13"/>
  <c r="W1985" i="13"/>
  <c r="V1985" i="13"/>
  <c r="U1985" i="13"/>
  <c r="T1985" i="13"/>
  <c r="S1985" i="13"/>
  <c r="X1985" i="13" s="1"/>
  <c r="A1985" i="13"/>
  <c r="W1984" i="13"/>
  <c r="V1984" i="13"/>
  <c r="U1984" i="13"/>
  <c r="T1984" i="13"/>
  <c r="S1984" i="13"/>
  <c r="X1984" i="13" s="1"/>
  <c r="A1984" i="13"/>
  <c r="W1983" i="13"/>
  <c r="V1983" i="13"/>
  <c r="U1983" i="13"/>
  <c r="T1983" i="13"/>
  <c r="S1983" i="13"/>
  <c r="X1983" i="13" s="1"/>
  <c r="A1983" i="13"/>
  <c r="W1982" i="13"/>
  <c r="V1982" i="13"/>
  <c r="U1982" i="13"/>
  <c r="T1982" i="13"/>
  <c r="S1982" i="13"/>
  <c r="X1982" i="13" s="1"/>
  <c r="A1982" i="13"/>
  <c r="W1981" i="13"/>
  <c r="V1981" i="13"/>
  <c r="U1981" i="13"/>
  <c r="T1981" i="13"/>
  <c r="S1981" i="13"/>
  <c r="X1981" i="13" s="1"/>
  <c r="A1981" i="13"/>
  <c r="W1980" i="13"/>
  <c r="V1980" i="13"/>
  <c r="U1980" i="13"/>
  <c r="T1980" i="13"/>
  <c r="S1980" i="13"/>
  <c r="X1980" i="13" s="1"/>
  <c r="A1980" i="13"/>
  <c r="W1979" i="13"/>
  <c r="V1979" i="13"/>
  <c r="U1979" i="13"/>
  <c r="T1979" i="13"/>
  <c r="S1979" i="13"/>
  <c r="X1979" i="13" s="1"/>
  <c r="A1979" i="13"/>
  <c r="W1978" i="13"/>
  <c r="V1978" i="13"/>
  <c r="U1978" i="13"/>
  <c r="T1978" i="13"/>
  <c r="S1978" i="13"/>
  <c r="X1978" i="13" s="1"/>
  <c r="A1978" i="13"/>
  <c r="W1977" i="13"/>
  <c r="V1977" i="13"/>
  <c r="U1977" i="13"/>
  <c r="T1977" i="13"/>
  <c r="S1977" i="13"/>
  <c r="X1977" i="13" s="1"/>
  <c r="A1977" i="13"/>
  <c r="W1976" i="13"/>
  <c r="V1976" i="13"/>
  <c r="U1976" i="13"/>
  <c r="T1976" i="13"/>
  <c r="S1976" i="13"/>
  <c r="X1976" i="13" s="1"/>
  <c r="A1976" i="13"/>
  <c r="W1975" i="13"/>
  <c r="V1975" i="13"/>
  <c r="U1975" i="13"/>
  <c r="T1975" i="13"/>
  <c r="S1975" i="13"/>
  <c r="X1975" i="13" s="1"/>
  <c r="A1975" i="13"/>
  <c r="W1974" i="13"/>
  <c r="V1974" i="13"/>
  <c r="U1974" i="13"/>
  <c r="T1974" i="13"/>
  <c r="S1974" i="13"/>
  <c r="X1974" i="13" s="1"/>
  <c r="A1974" i="13"/>
  <c r="W1973" i="13"/>
  <c r="V1973" i="13"/>
  <c r="U1973" i="13"/>
  <c r="T1973" i="13"/>
  <c r="S1973" i="13"/>
  <c r="X1973" i="13" s="1"/>
  <c r="A1973" i="13"/>
  <c r="W1972" i="13"/>
  <c r="V1972" i="13"/>
  <c r="U1972" i="13"/>
  <c r="T1972" i="13"/>
  <c r="S1972" i="13"/>
  <c r="X1972" i="13" s="1"/>
  <c r="A1972" i="13"/>
  <c r="W1971" i="13"/>
  <c r="V1971" i="13"/>
  <c r="U1971" i="13"/>
  <c r="T1971" i="13"/>
  <c r="S1971" i="13"/>
  <c r="X1971" i="13" s="1"/>
  <c r="A1971" i="13"/>
  <c r="W1970" i="13"/>
  <c r="V1970" i="13"/>
  <c r="U1970" i="13"/>
  <c r="T1970" i="13"/>
  <c r="S1970" i="13"/>
  <c r="X1970" i="13" s="1"/>
  <c r="A1970" i="13"/>
  <c r="W1969" i="13"/>
  <c r="V1969" i="13"/>
  <c r="U1969" i="13"/>
  <c r="T1969" i="13"/>
  <c r="S1969" i="13"/>
  <c r="X1969" i="13" s="1"/>
  <c r="A1969" i="13"/>
  <c r="W1968" i="13"/>
  <c r="V1968" i="13"/>
  <c r="U1968" i="13"/>
  <c r="T1968" i="13"/>
  <c r="S1968" i="13"/>
  <c r="X1968" i="13" s="1"/>
  <c r="A1968" i="13"/>
  <c r="W1967" i="13"/>
  <c r="V1967" i="13"/>
  <c r="U1967" i="13"/>
  <c r="T1967" i="13"/>
  <c r="S1967" i="13"/>
  <c r="X1967" i="13" s="1"/>
  <c r="A1967" i="13"/>
  <c r="W1966" i="13"/>
  <c r="V1966" i="13"/>
  <c r="U1966" i="13"/>
  <c r="T1966" i="13"/>
  <c r="S1966" i="13"/>
  <c r="X1966" i="13" s="1"/>
  <c r="A1966" i="13"/>
  <c r="W1965" i="13"/>
  <c r="V1965" i="13"/>
  <c r="U1965" i="13"/>
  <c r="T1965" i="13"/>
  <c r="S1965" i="13"/>
  <c r="X1965" i="13" s="1"/>
  <c r="A1965" i="13"/>
  <c r="W1964" i="13"/>
  <c r="V1964" i="13"/>
  <c r="U1964" i="13"/>
  <c r="T1964" i="13"/>
  <c r="S1964" i="13"/>
  <c r="X1964" i="13" s="1"/>
  <c r="A1964" i="13"/>
  <c r="W1963" i="13"/>
  <c r="V1963" i="13"/>
  <c r="U1963" i="13"/>
  <c r="T1963" i="13"/>
  <c r="S1963" i="13"/>
  <c r="X1963" i="13" s="1"/>
  <c r="A1963" i="13"/>
  <c r="W1962" i="13"/>
  <c r="V1962" i="13"/>
  <c r="U1962" i="13"/>
  <c r="T1962" i="13"/>
  <c r="S1962" i="13"/>
  <c r="X1962" i="13" s="1"/>
  <c r="A1962" i="13"/>
  <c r="W1961" i="13"/>
  <c r="V1961" i="13"/>
  <c r="U1961" i="13"/>
  <c r="T1961" i="13"/>
  <c r="S1961" i="13"/>
  <c r="X1961" i="13" s="1"/>
  <c r="A1961" i="13"/>
  <c r="W1960" i="13"/>
  <c r="V1960" i="13"/>
  <c r="U1960" i="13"/>
  <c r="T1960" i="13"/>
  <c r="S1960" i="13"/>
  <c r="X1960" i="13" s="1"/>
  <c r="A1960" i="13"/>
  <c r="W1959" i="13"/>
  <c r="V1959" i="13"/>
  <c r="U1959" i="13"/>
  <c r="T1959" i="13"/>
  <c r="S1959" i="13"/>
  <c r="X1959" i="13" s="1"/>
  <c r="A1959" i="13"/>
  <c r="W1958" i="13"/>
  <c r="V1958" i="13"/>
  <c r="U1958" i="13"/>
  <c r="T1958" i="13"/>
  <c r="S1958" i="13"/>
  <c r="X1958" i="13" s="1"/>
  <c r="A1958" i="13"/>
  <c r="W1957" i="13"/>
  <c r="V1957" i="13"/>
  <c r="U1957" i="13"/>
  <c r="T1957" i="13"/>
  <c r="S1957" i="13"/>
  <c r="X1957" i="13" s="1"/>
  <c r="A1957" i="13"/>
  <c r="W1956" i="13"/>
  <c r="V1956" i="13"/>
  <c r="U1956" i="13"/>
  <c r="T1956" i="13"/>
  <c r="S1956" i="13"/>
  <c r="X1956" i="13" s="1"/>
  <c r="A1956" i="13"/>
  <c r="W1955" i="13"/>
  <c r="V1955" i="13"/>
  <c r="U1955" i="13"/>
  <c r="T1955" i="13"/>
  <c r="S1955" i="13"/>
  <c r="X1955" i="13" s="1"/>
  <c r="A1955" i="13"/>
  <c r="W1954" i="13"/>
  <c r="V1954" i="13"/>
  <c r="U1954" i="13"/>
  <c r="T1954" i="13"/>
  <c r="S1954" i="13"/>
  <c r="X1954" i="13" s="1"/>
  <c r="A1954" i="13"/>
  <c r="W1953" i="13"/>
  <c r="V1953" i="13"/>
  <c r="U1953" i="13"/>
  <c r="T1953" i="13"/>
  <c r="S1953" i="13"/>
  <c r="X1953" i="13" s="1"/>
  <c r="A1953" i="13"/>
  <c r="W1952" i="13"/>
  <c r="V1952" i="13"/>
  <c r="U1952" i="13"/>
  <c r="T1952" i="13"/>
  <c r="S1952" i="13"/>
  <c r="X1952" i="13" s="1"/>
  <c r="A1952" i="13"/>
  <c r="W1951" i="13"/>
  <c r="V1951" i="13"/>
  <c r="U1951" i="13"/>
  <c r="T1951" i="13"/>
  <c r="S1951" i="13"/>
  <c r="X1951" i="13" s="1"/>
  <c r="A1951" i="13"/>
  <c r="W1950" i="13"/>
  <c r="V1950" i="13"/>
  <c r="U1950" i="13"/>
  <c r="T1950" i="13"/>
  <c r="S1950" i="13"/>
  <c r="X1950" i="13" s="1"/>
  <c r="A1950" i="13"/>
  <c r="W1949" i="13"/>
  <c r="V1949" i="13"/>
  <c r="U1949" i="13"/>
  <c r="T1949" i="13"/>
  <c r="S1949" i="13"/>
  <c r="X1949" i="13" s="1"/>
  <c r="A1949" i="13"/>
  <c r="W1948" i="13"/>
  <c r="V1948" i="13"/>
  <c r="U1948" i="13"/>
  <c r="T1948" i="13"/>
  <c r="S1948" i="13"/>
  <c r="X1948" i="13" s="1"/>
  <c r="A1948" i="13"/>
  <c r="W1947" i="13"/>
  <c r="V1947" i="13"/>
  <c r="U1947" i="13"/>
  <c r="T1947" i="13"/>
  <c r="S1947" i="13"/>
  <c r="X1947" i="13" s="1"/>
  <c r="A1947" i="13"/>
  <c r="W1946" i="13"/>
  <c r="V1946" i="13"/>
  <c r="U1946" i="13"/>
  <c r="T1946" i="13"/>
  <c r="S1946" i="13"/>
  <c r="X1946" i="13" s="1"/>
  <c r="A1946" i="13"/>
  <c r="W1945" i="13"/>
  <c r="V1945" i="13"/>
  <c r="U1945" i="13"/>
  <c r="T1945" i="13"/>
  <c r="S1945" i="13"/>
  <c r="X1945" i="13" s="1"/>
  <c r="A1945" i="13"/>
  <c r="W1944" i="13"/>
  <c r="V1944" i="13"/>
  <c r="U1944" i="13"/>
  <c r="T1944" i="13"/>
  <c r="S1944" i="13"/>
  <c r="X1944" i="13" s="1"/>
  <c r="A1944" i="13"/>
  <c r="W1943" i="13"/>
  <c r="V1943" i="13"/>
  <c r="U1943" i="13"/>
  <c r="T1943" i="13"/>
  <c r="S1943" i="13"/>
  <c r="X1943" i="13" s="1"/>
  <c r="A1943" i="13"/>
  <c r="W1942" i="13"/>
  <c r="V1942" i="13"/>
  <c r="U1942" i="13"/>
  <c r="T1942" i="13"/>
  <c r="S1942" i="13"/>
  <c r="X1942" i="13" s="1"/>
  <c r="A1942" i="13"/>
  <c r="W1941" i="13"/>
  <c r="V1941" i="13"/>
  <c r="U1941" i="13"/>
  <c r="T1941" i="13"/>
  <c r="S1941" i="13"/>
  <c r="X1941" i="13" s="1"/>
  <c r="A1941" i="13"/>
  <c r="W1940" i="13"/>
  <c r="V1940" i="13"/>
  <c r="U1940" i="13"/>
  <c r="T1940" i="13"/>
  <c r="S1940" i="13"/>
  <c r="X1940" i="13" s="1"/>
  <c r="A1940" i="13"/>
  <c r="W1939" i="13"/>
  <c r="V1939" i="13"/>
  <c r="U1939" i="13"/>
  <c r="T1939" i="13"/>
  <c r="S1939" i="13"/>
  <c r="X1939" i="13" s="1"/>
  <c r="A1939" i="13"/>
  <c r="W1938" i="13"/>
  <c r="V1938" i="13"/>
  <c r="U1938" i="13"/>
  <c r="T1938" i="13"/>
  <c r="S1938" i="13"/>
  <c r="X1938" i="13" s="1"/>
  <c r="A1938" i="13"/>
  <c r="W1937" i="13"/>
  <c r="V1937" i="13"/>
  <c r="U1937" i="13"/>
  <c r="T1937" i="13"/>
  <c r="S1937" i="13"/>
  <c r="X1937" i="13" s="1"/>
  <c r="A1937" i="13"/>
  <c r="W1936" i="13"/>
  <c r="V1936" i="13"/>
  <c r="U1936" i="13"/>
  <c r="T1936" i="13"/>
  <c r="S1936" i="13"/>
  <c r="X1936" i="13" s="1"/>
  <c r="A1936" i="13"/>
  <c r="W1935" i="13"/>
  <c r="V1935" i="13"/>
  <c r="U1935" i="13"/>
  <c r="T1935" i="13"/>
  <c r="S1935" i="13"/>
  <c r="X1935" i="13" s="1"/>
  <c r="A1935" i="13"/>
  <c r="W1934" i="13"/>
  <c r="V1934" i="13"/>
  <c r="U1934" i="13"/>
  <c r="T1934" i="13"/>
  <c r="S1934" i="13"/>
  <c r="X1934" i="13" s="1"/>
  <c r="A1934" i="13"/>
  <c r="W1933" i="13"/>
  <c r="V1933" i="13"/>
  <c r="U1933" i="13"/>
  <c r="T1933" i="13"/>
  <c r="S1933" i="13"/>
  <c r="X1933" i="13" s="1"/>
  <c r="A1933" i="13"/>
  <c r="W1932" i="13"/>
  <c r="V1932" i="13"/>
  <c r="U1932" i="13"/>
  <c r="T1932" i="13"/>
  <c r="S1932" i="13"/>
  <c r="X1932" i="13" s="1"/>
  <c r="A1932" i="13"/>
  <c r="W1931" i="13"/>
  <c r="V1931" i="13"/>
  <c r="U1931" i="13"/>
  <c r="T1931" i="13"/>
  <c r="S1931" i="13"/>
  <c r="X1931" i="13" s="1"/>
  <c r="A1931" i="13"/>
  <c r="W1930" i="13"/>
  <c r="V1930" i="13"/>
  <c r="U1930" i="13"/>
  <c r="T1930" i="13"/>
  <c r="S1930" i="13"/>
  <c r="X1930" i="13" s="1"/>
  <c r="A1930" i="13"/>
  <c r="W1929" i="13"/>
  <c r="V1929" i="13"/>
  <c r="U1929" i="13"/>
  <c r="T1929" i="13"/>
  <c r="S1929" i="13"/>
  <c r="X1929" i="13" s="1"/>
  <c r="A1929" i="13"/>
  <c r="W1928" i="13"/>
  <c r="V1928" i="13"/>
  <c r="U1928" i="13"/>
  <c r="T1928" i="13"/>
  <c r="S1928" i="13"/>
  <c r="X1928" i="13" s="1"/>
  <c r="A1928" i="13"/>
  <c r="W1927" i="13"/>
  <c r="V1927" i="13"/>
  <c r="U1927" i="13"/>
  <c r="T1927" i="13"/>
  <c r="S1927" i="13"/>
  <c r="X1927" i="13" s="1"/>
  <c r="A1927" i="13"/>
  <c r="W1926" i="13"/>
  <c r="V1926" i="13"/>
  <c r="U1926" i="13"/>
  <c r="T1926" i="13"/>
  <c r="S1926" i="13"/>
  <c r="X1926" i="13" s="1"/>
  <c r="A1926" i="13"/>
  <c r="W1925" i="13"/>
  <c r="V1925" i="13"/>
  <c r="U1925" i="13"/>
  <c r="T1925" i="13"/>
  <c r="S1925" i="13"/>
  <c r="X1925" i="13" s="1"/>
  <c r="A1925" i="13"/>
  <c r="W1924" i="13"/>
  <c r="V1924" i="13"/>
  <c r="U1924" i="13"/>
  <c r="T1924" i="13"/>
  <c r="S1924" i="13"/>
  <c r="X1924" i="13" s="1"/>
  <c r="A1924" i="13"/>
  <c r="W1923" i="13"/>
  <c r="V1923" i="13"/>
  <c r="U1923" i="13"/>
  <c r="T1923" i="13"/>
  <c r="S1923" i="13"/>
  <c r="X1923" i="13" s="1"/>
  <c r="A1923" i="13"/>
  <c r="W1922" i="13"/>
  <c r="V1922" i="13"/>
  <c r="U1922" i="13"/>
  <c r="T1922" i="13"/>
  <c r="S1922" i="13"/>
  <c r="X1922" i="13" s="1"/>
  <c r="A1922" i="13"/>
  <c r="W1921" i="13"/>
  <c r="V1921" i="13"/>
  <c r="U1921" i="13"/>
  <c r="T1921" i="13"/>
  <c r="S1921" i="13"/>
  <c r="X1921" i="13" s="1"/>
  <c r="A1921" i="13"/>
  <c r="W1920" i="13"/>
  <c r="V1920" i="13"/>
  <c r="U1920" i="13"/>
  <c r="T1920" i="13"/>
  <c r="S1920" i="13"/>
  <c r="X1920" i="13" s="1"/>
  <c r="A1920" i="13"/>
  <c r="W1919" i="13"/>
  <c r="V1919" i="13"/>
  <c r="U1919" i="13"/>
  <c r="T1919" i="13"/>
  <c r="S1919" i="13"/>
  <c r="X1919" i="13" s="1"/>
  <c r="A1919" i="13"/>
  <c r="W1918" i="13"/>
  <c r="V1918" i="13"/>
  <c r="U1918" i="13"/>
  <c r="T1918" i="13"/>
  <c r="S1918" i="13"/>
  <c r="X1918" i="13" s="1"/>
  <c r="A1918" i="13"/>
  <c r="W1917" i="13"/>
  <c r="V1917" i="13"/>
  <c r="U1917" i="13"/>
  <c r="T1917" i="13"/>
  <c r="S1917" i="13"/>
  <c r="X1917" i="13" s="1"/>
  <c r="A1917" i="13"/>
  <c r="W1916" i="13"/>
  <c r="V1916" i="13"/>
  <c r="U1916" i="13"/>
  <c r="T1916" i="13"/>
  <c r="S1916" i="13"/>
  <c r="X1916" i="13" s="1"/>
  <c r="A1916" i="13"/>
  <c r="W1915" i="13"/>
  <c r="V1915" i="13"/>
  <c r="U1915" i="13"/>
  <c r="T1915" i="13"/>
  <c r="S1915" i="13"/>
  <c r="X1915" i="13" s="1"/>
  <c r="A1915" i="13"/>
  <c r="W1914" i="13"/>
  <c r="V1914" i="13"/>
  <c r="U1914" i="13"/>
  <c r="T1914" i="13"/>
  <c r="S1914" i="13"/>
  <c r="X1914" i="13" s="1"/>
  <c r="A1914" i="13"/>
  <c r="W1913" i="13"/>
  <c r="V1913" i="13"/>
  <c r="U1913" i="13"/>
  <c r="T1913" i="13"/>
  <c r="S1913" i="13"/>
  <c r="X1913" i="13" s="1"/>
  <c r="A1913" i="13"/>
  <c r="W1912" i="13"/>
  <c r="V1912" i="13"/>
  <c r="U1912" i="13"/>
  <c r="T1912" i="13"/>
  <c r="S1912" i="13"/>
  <c r="X1912" i="13" s="1"/>
  <c r="A1912" i="13"/>
  <c r="W1911" i="13"/>
  <c r="V1911" i="13"/>
  <c r="U1911" i="13"/>
  <c r="T1911" i="13"/>
  <c r="S1911" i="13"/>
  <c r="X1911" i="13" s="1"/>
  <c r="A1911" i="13"/>
  <c r="W1910" i="13"/>
  <c r="V1910" i="13"/>
  <c r="U1910" i="13"/>
  <c r="T1910" i="13"/>
  <c r="S1910" i="13"/>
  <c r="X1910" i="13" s="1"/>
  <c r="A1910" i="13"/>
  <c r="W1909" i="13"/>
  <c r="V1909" i="13"/>
  <c r="U1909" i="13"/>
  <c r="T1909" i="13"/>
  <c r="S1909" i="13"/>
  <c r="X1909" i="13" s="1"/>
  <c r="A1909" i="13"/>
  <c r="W1908" i="13"/>
  <c r="V1908" i="13"/>
  <c r="U1908" i="13"/>
  <c r="T1908" i="13"/>
  <c r="S1908" i="13"/>
  <c r="X1908" i="13" s="1"/>
  <c r="A1908" i="13"/>
  <c r="W1907" i="13"/>
  <c r="V1907" i="13"/>
  <c r="U1907" i="13"/>
  <c r="T1907" i="13"/>
  <c r="S1907" i="13"/>
  <c r="X1907" i="13" s="1"/>
  <c r="A1907" i="13"/>
  <c r="W1906" i="13"/>
  <c r="V1906" i="13"/>
  <c r="U1906" i="13"/>
  <c r="T1906" i="13"/>
  <c r="S1906" i="13"/>
  <c r="X1906" i="13" s="1"/>
  <c r="A1906" i="13"/>
  <c r="W1905" i="13"/>
  <c r="V1905" i="13"/>
  <c r="U1905" i="13"/>
  <c r="T1905" i="13"/>
  <c r="S1905" i="13"/>
  <c r="X1905" i="13" s="1"/>
  <c r="A1905" i="13"/>
  <c r="W1904" i="13"/>
  <c r="V1904" i="13"/>
  <c r="U1904" i="13"/>
  <c r="T1904" i="13"/>
  <c r="S1904" i="13"/>
  <c r="X1904" i="13" s="1"/>
  <c r="A1904" i="13"/>
  <c r="W1903" i="13"/>
  <c r="V1903" i="13"/>
  <c r="U1903" i="13"/>
  <c r="T1903" i="13"/>
  <c r="S1903" i="13"/>
  <c r="X1903" i="13" s="1"/>
  <c r="A1903" i="13"/>
  <c r="W1902" i="13"/>
  <c r="V1902" i="13"/>
  <c r="U1902" i="13"/>
  <c r="T1902" i="13"/>
  <c r="S1902" i="13"/>
  <c r="X1902" i="13" s="1"/>
  <c r="A1902" i="13"/>
  <c r="W1901" i="13"/>
  <c r="V1901" i="13"/>
  <c r="U1901" i="13"/>
  <c r="T1901" i="13"/>
  <c r="S1901" i="13"/>
  <c r="X1901" i="13" s="1"/>
  <c r="A1901" i="13"/>
  <c r="W1900" i="13"/>
  <c r="V1900" i="13"/>
  <c r="U1900" i="13"/>
  <c r="T1900" i="13"/>
  <c r="S1900" i="13"/>
  <c r="X1900" i="13" s="1"/>
  <c r="A1900" i="13"/>
  <c r="W1899" i="13"/>
  <c r="V1899" i="13"/>
  <c r="U1899" i="13"/>
  <c r="T1899" i="13"/>
  <c r="S1899" i="13"/>
  <c r="X1899" i="13" s="1"/>
  <c r="A1899" i="13"/>
  <c r="W1898" i="13"/>
  <c r="V1898" i="13"/>
  <c r="U1898" i="13"/>
  <c r="T1898" i="13"/>
  <c r="S1898" i="13"/>
  <c r="X1898" i="13" s="1"/>
  <c r="A1898" i="13"/>
  <c r="W1897" i="13"/>
  <c r="V1897" i="13"/>
  <c r="U1897" i="13"/>
  <c r="T1897" i="13"/>
  <c r="S1897" i="13"/>
  <c r="X1897" i="13" s="1"/>
  <c r="A1897" i="13"/>
  <c r="W1896" i="13"/>
  <c r="V1896" i="13"/>
  <c r="U1896" i="13"/>
  <c r="T1896" i="13"/>
  <c r="S1896" i="13"/>
  <c r="X1896" i="13" s="1"/>
  <c r="A1896" i="13"/>
  <c r="W1895" i="13"/>
  <c r="V1895" i="13"/>
  <c r="U1895" i="13"/>
  <c r="T1895" i="13"/>
  <c r="S1895" i="13"/>
  <c r="X1895" i="13" s="1"/>
  <c r="A1895" i="13"/>
  <c r="W1894" i="13"/>
  <c r="V1894" i="13"/>
  <c r="U1894" i="13"/>
  <c r="T1894" i="13"/>
  <c r="S1894" i="13"/>
  <c r="X1894" i="13" s="1"/>
  <c r="A1894" i="13"/>
  <c r="W1893" i="13"/>
  <c r="V1893" i="13"/>
  <c r="U1893" i="13"/>
  <c r="T1893" i="13"/>
  <c r="S1893" i="13"/>
  <c r="X1893" i="13" s="1"/>
  <c r="A1893" i="13"/>
  <c r="W1892" i="13"/>
  <c r="V1892" i="13"/>
  <c r="U1892" i="13"/>
  <c r="T1892" i="13"/>
  <c r="S1892" i="13"/>
  <c r="X1892" i="13" s="1"/>
  <c r="A1892" i="13"/>
  <c r="W1891" i="13"/>
  <c r="V1891" i="13"/>
  <c r="U1891" i="13"/>
  <c r="T1891" i="13"/>
  <c r="S1891" i="13"/>
  <c r="X1891" i="13" s="1"/>
  <c r="A1891" i="13"/>
  <c r="W1890" i="13"/>
  <c r="V1890" i="13"/>
  <c r="U1890" i="13"/>
  <c r="T1890" i="13"/>
  <c r="S1890" i="13"/>
  <c r="X1890" i="13" s="1"/>
  <c r="A1890" i="13"/>
  <c r="W1889" i="13"/>
  <c r="V1889" i="13"/>
  <c r="U1889" i="13"/>
  <c r="T1889" i="13"/>
  <c r="S1889" i="13"/>
  <c r="X1889" i="13" s="1"/>
  <c r="A1889" i="13"/>
  <c r="W1888" i="13"/>
  <c r="V1888" i="13"/>
  <c r="U1888" i="13"/>
  <c r="T1888" i="13"/>
  <c r="S1888" i="13"/>
  <c r="X1888" i="13" s="1"/>
  <c r="A1888" i="13"/>
  <c r="W1887" i="13"/>
  <c r="V1887" i="13"/>
  <c r="U1887" i="13"/>
  <c r="T1887" i="13"/>
  <c r="S1887" i="13"/>
  <c r="X1887" i="13" s="1"/>
  <c r="A1887" i="13"/>
  <c r="W1886" i="13"/>
  <c r="V1886" i="13"/>
  <c r="U1886" i="13"/>
  <c r="T1886" i="13"/>
  <c r="S1886" i="13"/>
  <c r="X1886" i="13" s="1"/>
  <c r="A1886" i="13"/>
  <c r="W1885" i="13"/>
  <c r="V1885" i="13"/>
  <c r="U1885" i="13"/>
  <c r="T1885" i="13"/>
  <c r="S1885" i="13"/>
  <c r="X1885" i="13" s="1"/>
  <c r="A1885" i="13"/>
  <c r="W1884" i="13"/>
  <c r="V1884" i="13"/>
  <c r="U1884" i="13"/>
  <c r="T1884" i="13"/>
  <c r="S1884" i="13"/>
  <c r="X1884" i="13" s="1"/>
  <c r="A1884" i="13"/>
  <c r="W1883" i="13"/>
  <c r="V1883" i="13"/>
  <c r="U1883" i="13"/>
  <c r="T1883" i="13"/>
  <c r="S1883" i="13"/>
  <c r="X1883" i="13" s="1"/>
  <c r="A1883" i="13"/>
  <c r="W1882" i="13"/>
  <c r="V1882" i="13"/>
  <c r="U1882" i="13"/>
  <c r="T1882" i="13"/>
  <c r="S1882" i="13"/>
  <c r="X1882" i="13" s="1"/>
  <c r="A1882" i="13"/>
  <c r="W1881" i="13"/>
  <c r="V1881" i="13"/>
  <c r="U1881" i="13"/>
  <c r="T1881" i="13"/>
  <c r="S1881" i="13"/>
  <c r="X1881" i="13" s="1"/>
  <c r="A1881" i="13"/>
  <c r="W1880" i="13"/>
  <c r="V1880" i="13"/>
  <c r="U1880" i="13"/>
  <c r="T1880" i="13"/>
  <c r="S1880" i="13"/>
  <c r="X1880" i="13" s="1"/>
  <c r="A1880" i="13"/>
  <c r="W1879" i="13"/>
  <c r="V1879" i="13"/>
  <c r="U1879" i="13"/>
  <c r="T1879" i="13"/>
  <c r="S1879" i="13"/>
  <c r="X1879" i="13" s="1"/>
  <c r="A1879" i="13"/>
  <c r="W1878" i="13"/>
  <c r="V1878" i="13"/>
  <c r="U1878" i="13"/>
  <c r="T1878" i="13"/>
  <c r="S1878" i="13"/>
  <c r="X1878" i="13" s="1"/>
  <c r="A1878" i="13"/>
  <c r="W1877" i="13"/>
  <c r="V1877" i="13"/>
  <c r="U1877" i="13"/>
  <c r="T1877" i="13"/>
  <c r="S1877" i="13"/>
  <c r="X1877" i="13" s="1"/>
  <c r="A1877" i="13"/>
  <c r="W1876" i="13"/>
  <c r="V1876" i="13"/>
  <c r="U1876" i="13"/>
  <c r="T1876" i="13"/>
  <c r="S1876" i="13"/>
  <c r="X1876" i="13" s="1"/>
  <c r="A1876" i="13"/>
  <c r="W1875" i="13"/>
  <c r="V1875" i="13"/>
  <c r="U1875" i="13"/>
  <c r="T1875" i="13"/>
  <c r="S1875" i="13"/>
  <c r="X1875" i="13" s="1"/>
  <c r="A1875" i="13"/>
  <c r="W1874" i="13"/>
  <c r="V1874" i="13"/>
  <c r="U1874" i="13"/>
  <c r="T1874" i="13"/>
  <c r="S1874" i="13"/>
  <c r="X1874" i="13" s="1"/>
  <c r="A1874" i="13"/>
  <c r="W1873" i="13"/>
  <c r="V1873" i="13"/>
  <c r="U1873" i="13"/>
  <c r="T1873" i="13"/>
  <c r="S1873" i="13"/>
  <c r="X1873" i="13" s="1"/>
  <c r="A1873" i="13"/>
  <c r="W1872" i="13"/>
  <c r="V1872" i="13"/>
  <c r="U1872" i="13"/>
  <c r="T1872" i="13"/>
  <c r="S1872" i="13"/>
  <c r="X1872" i="13" s="1"/>
  <c r="A1872" i="13"/>
  <c r="W1871" i="13"/>
  <c r="V1871" i="13"/>
  <c r="U1871" i="13"/>
  <c r="T1871" i="13"/>
  <c r="S1871" i="13"/>
  <c r="X1871" i="13" s="1"/>
  <c r="A1871" i="13"/>
  <c r="W1870" i="13"/>
  <c r="V1870" i="13"/>
  <c r="U1870" i="13"/>
  <c r="T1870" i="13"/>
  <c r="S1870" i="13"/>
  <c r="X1870" i="13" s="1"/>
  <c r="A1870" i="13"/>
  <c r="W1869" i="13"/>
  <c r="V1869" i="13"/>
  <c r="U1869" i="13"/>
  <c r="T1869" i="13"/>
  <c r="S1869" i="13"/>
  <c r="X1869" i="13" s="1"/>
  <c r="A1869" i="13"/>
  <c r="W1868" i="13"/>
  <c r="V1868" i="13"/>
  <c r="U1868" i="13"/>
  <c r="T1868" i="13"/>
  <c r="S1868" i="13"/>
  <c r="X1868" i="13" s="1"/>
  <c r="A1868" i="13"/>
  <c r="W1867" i="13"/>
  <c r="V1867" i="13"/>
  <c r="U1867" i="13"/>
  <c r="T1867" i="13"/>
  <c r="S1867" i="13"/>
  <c r="X1867" i="13" s="1"/>
  <c r="A1867" i="13"/>
  <c r="W1866" i="13"/>
  <c r="V1866" i="13"/>
  <c r="U1866" i="13"/>
  <c r="T1866" i="13"/>
  <c r="S1866" i="13"/>
  <c r="X1866" i="13" s="1"/>
  <c r="A1866" i="13"/>
  <c r="W1865" i="13"/>
  <c r="V1865" i="13"/>
  <c r="U1865" i="13"/>
  <c r="T1865" i="13"/>
  <c r="S1865" i="13"/>
  <c r="X1865" i="13" s="1"/>
  <c r="A1865" i="13"/>
  <c r="W1864" i="13"/>
  <c r="V1864" i="13"/>
  <c r="U1864" i="13"/>
  <c r="T1864" i="13"/>
  <c r="S1864" i="13"/>
  <c r="X1864" i="13" s="1"/>
  <c r="A1864" i="13"/>
  <c r="W1863" i="13"/>
  <c r="V1863" i="13"/>
  <c r="U1863" i="13"/>
  <c r="T1863" i="13"/>
  <c r="S1863" i="13"/>
  <c r="X1863" i="13" s="1"/>
  <c r="A1863" i="13"/>
  <c r="W1862" i="13"/>
  <c r="V1862" i="13"/>
  <c r="U1862" i="13"/>
  <c r="T1862" i="13"/>
  <c r="S1862" i="13"/>
  <c r="X1862" i="13" s="1"/>
  <c r="A1862" i="13"/>
  <c r="W1861" i="13"/>
  <c r="V1861" i="13"/>
  <c r="U1861" i="13"/>
  <c r="T1861" i="13"/>
  <c r="S1861" i="13"/>
  <c r="X1861" i="13" s="1"/>
  <c r="A1861" i="13"/>
  <c r="W1860" i="13"/>
  <c r="V1860" i="13"/>
  <c r="U1860" i="13"/>
  <c r="T1860" i="13"/>
  <c r="S1860" i="13"/>
  <c r="X1860" i="13" s="1"/>
  <c r="A1860" i="13"/>
  <c r="W1859" i="13"/>
  <c r="V1859" i="13"/>
  <c r="U1859" i="13"/>
  <c r="T1859" i="13"/>
  <c r="S1859" i="13"/>
  <c r="X1859" i="13" s="1"/>
  <c r="A1859" i="13"/>
  <c r="W1858" i="13"/>
  <c r="V1858" i="13"/>
  <c r="U1858" i="13"/>
  <c r="T1858" i="13"/>
  <c r="S1858" i="13"/>
  <c r="X1858" i="13" s="1"/>
  <c r="A1858" i="13"/>
  <c r="W1857" i="13"/>
  <c r="V1857" i="13"/>
  <c r="U1857" i="13"/>
  <c r="T1857" i="13"/>
  <c r="S1857" i="13"/>
  <c r="X1857" i="13" s="1"/>
  <c r="A1857" i="13"/>
  <c r="W1856" i="13"/>
  <c r="V1856" i="13"/>
  <c r="U1856" i="13"/>
  <c r="T1856" i="13"/>
  <c r="S1856" i="13"/>
  <c r="X1856" i="13" s="1"/>
  <c r="A1856" i="13"/>
  <c r="W1855" i="13"/>
  <c r="V1855" i="13"/>
  <c r="U1855" i="13"/>
  <c r="T1855" i="13"/>
  <c r="S1855" i="13"/>
  <c r="X1855" i="13" s="1"/>
  <c r="A1855" i="13"/>
  <c r="W1854" i="13"/>
  <c r="V1854" i="13"/>
  <c r="U1854" i="13"/>
  <c r="T1854" i="13"/>
  <c r="S1854" i="13"/>
  <c r="X1854" i="13" s="1"/>
  <c r="A1854" i="13"/>
  <c r="W1853" i="13"/>
  <c r="V1853" i="13"/>
  <c r="U1853" i="13"/>
  <c r="T1853" i="13"/>
  <c r="S1853" i="13"/>
  <c r="X1853" i="13" s="1"/>
  <c r="A1853" i="13"/>
  <c r="W1852" i="13"/>
  <c r="V1852" i="13"/>
  <c r="U1852" i="13"/>
  <c r="T1852" i="13"/>
  <c r="S1852" i="13"/>
  <c r="X1852" i="13" s="1"/>
  <c r="A1852" i="13"/>
  <c r="W1851" i="13"/>
  <c r="V1851" i="13"/>
  <c r="U1851" i="13"/>
  <c r="T1851" i="13"/>
  <c r="S1851" i="13"/>
  <c r="X1851" i="13" s="1"/>
  <c r="A1851" i="13"/>
  <c r="W1850" i="13"/>
  <c r="V1850" i="13"/>
  <c r="U1850" i="13"/>
  <c r="T1850" i="13"/>
  <c r="S1850" i="13"/>
  <c r="X1850" i="13" s="1"/>
  <c r="A1850" i="13"/>
  <c r="W1849" i="13"/>
  <c r="V1849" i="13"/>
  <c r="U1849" i="13"/>
  <c r="T1849" i="13"/>
  <c r="S1849" i="13"/>
  <c r="X1849" i="13" s="1"/>
  <c r="A1849" i="13"/>
  <c r="W1848" i="13"/>
  <c r="V1848" i="13"/>
  <c r="U1848" i="13"/>
  <c r="T1848" i="13"/>
  <c r="S1848" i="13"/>
  <c r="X1848" i="13" s="1"/>
  <c r="A1848" i="13"/>
  <c r="W1847" i="13"/>
  <c r="V1847" i="13"/>
  <c r="U1847" i="13"/>
  <c r="T1847" i="13"/>
  <c r="S1847" i="13"/>
  <c r="X1847" i="13" s="1"/>
  <c r="A1847" i="13"/>
  <c r="W1846" i="13"/>
  <c r="V1846" i="13"/>
  <c r="U1846" i="13"/>
  <c r="T1846" i="13"/>
  <c r="S1846" i="13"/>
  <c r="X1846" i="13" s="1"/>
  <c r="A1846" i="13"/>
  <c r="W1845" i="13"/>
  <c r="V1845" i="13"/>
  <c r="U1845" i="13"/>
  <c r="T1845" i="13"/>
  <c r="S1845" i="13"/>
  <c r="X1845" i="13" s="1"/>
  <c r="A1845" i="13"/>
  <c r="W1844" i="13"/>
  <c r="V1844" i="13"/>
  <c r="U1844" i="13"/>
  <c r="T1844" i="13"/>
  <c r="S1844" i="13"/>
  <c r="X1844" i="13" s="1"/>
  <c r="A1844" i="13"/>
  <c r="W1843" i="13"/>
  <c r="V1843" i="13"/>
  <c r="U1843" i="13"/>
  <c r="T1843" i="13"/>
  <c r="S1843" i="13"/>
  <c r="X1843" i="13" s="1"/>
  <c r="A1843" i="13"/>
  <c r="W1842" i="13"/>
  <c r="V1842" i="13"/>
  <c r="U1842" i="13"/>
  <c r="T1842" i="13"/>
  <c r="S1842" i="13"/>
  <c r="X1842" i="13" s="1"/>
  <c r="A1842" i="13"/>
  <c r="W1841" i="13"/>
  <c r="V1841" i="13"/>
  <c r="U1841" i="13"/>
  <c r="T1841" i="13"/>
  <c r="S1841" i="13"/>
  <c r="X1841" i="13" s="1"/>
  <c r="A1841" i="13"/>
  <c r="W1840" i="13"/>
  <c r="V1840" i="13"/>
  <c r="U1840" i="13"/>
  <c r="T1840" i="13"/>
  <c r="S1840" i="13"/>
  <c r="X1840" i="13" s="1"/>
  <c r="A1840" i="13"/>
  <c r="W1839" i="13"/>
  <c r="V1839" i="13"/>
  <c r="U1839" i="13"/>
  <c r="T1839" i="13"/>
  <c r="S1839" i="13"/>
  <c r="X1839" i="13" s="1"/>
  <c r="A1839" i="13"/>
  <c r="W1838" i="13"/>
  <c r="V1838" i="13"/>
  <c r="U1838" i="13"/>
  <c r="T1838" i="13"/>
  <c r="S1838" i="13"/>
  <c r="X1838" i="13" s="1"/>
  <c r="A1838" i="13"/>
  <c r="W1837" i="13"/>
  <c r="V1837" i="13"/>
  <c r="U1837" i="13"/>
  <c r="T1837" i="13"/>
  <c r="S1837" i="13"/>
  <c r="X1837" i="13" s="1"/>
  <c r="A1837" i="13"/>
  <c r="W1836" i="13"/>
  <c r="V1836" i="13"/>
  <c r="U1836" i="13"/>
  <c r="T1836" i="13"/>
  <c r="S1836" i="13"/>
  <c r="X1836" i="13" s="1"/>
  <c r="A1836" i="13"/>
  <c r="W1835" i="13"/>
  <c r="V1835" i="13"/>
  <c r="U1835" i="13"/>
  <c r="T1835" i="13"/>
  <c r="S1835" i="13"/>
  <c r="X1835" i="13" s="1"/>
  <c r="A1835" i="13"/>
  <c r="W1834" i="13"/>
  <c r="V1834" i="13"/>
  <c r="U1834" i="13"/>
  <c r="T1834" i="13"/>
  <c r="S1834" i="13"/>
  <c r="X1834" i="13" s="1"/>
  <c r="A1834" i="13"/>
  <c r="W1833" i="13"/>
  <c r="V1833" i="13"/>
  <c r="U1833" i="13"/>
  <c r="T1833" i="13"/>
  <c r="S1833" i="13"/>
  <c r="X1833" i="13" s="1"/>
  <c r="A1833" i="13"/>
  <c r="W1832" i="13"/>
  <c r="V1832" i="13"/>
  <c r="U1832" i="13"/>
  <c r="T1832" i="13"/>
  <c r="S1832" i="13"/>
  <c r="X1832" i="13" s="1"/>
  <c r="A1832" i="13"/>
  <c r="W1831" i="13"/>
  <c r="V1831" i="13"/>
  <c r="U1831" i="13"/>
  <c r="T1831" i="13"/>
  <c r="S1831" i="13"/>
  <c r="X1831" i="13" s="1"/>
  <c r="A1831" i="13"/>
  <c r="W1830" i="13"/>
  <c r="V1830" i="13"/>
  <c r="U1830" i="13"/>
  <c r="T1830" i="13"/>
  <c r="S1830" i="13"/>
  <c r="X1830" i="13" s="1"/>
  <c r="A1830" i="13"/>
  <c r="W1829" i="13"/>
  <c r="V1829" i="13"/>
  <c r="U1829" i="13"/>
  <c r="T1829" i="13"/>
  <c r="S1829" i="13"/>
  <c r="X1829" i="13" s="1"/>
  <c r="A1829" i="13"/>
  <c r="W1828" i="13"/>
  <c r="V1828" i="13"/>
  <c r="U1828" i="13"/>
  <c r="T1828" i="13"/>
  <c r="S1828" i="13"/>
  <c r="X1828" i="13" s="1"/>
  <c r="A1828" i="13"/>
  <c r="W1827" i="13"/>
  <c r="V1827" i="13"/>
  <c r="U1827" i="13"/>
  <c r="T1827" i="13"/>
  <c r="S1827" i="13"/>
  <c r="X1827" i="13" s="1"/>
  <c r="A1827" i="13"/>
  <c r="W1826" i="13"/>
  <c r="V1826" i="13"/>
  <c r="U1826" i="13"/>
  <c r="T1826" i="13"/>
  <c r="S1826" i="13"/>
  <c r="X1826" i="13" s="1"/>
  <c r="A1826" i="13"/>
  <c r="W1825" i="13"/>
  <c r="V1825" i="13"/>
  <c r="U1825" i="13"/>
  <c r="T1825" i="13"/>
  <c r="S1825" i="13"/>
  <c r="X1825" i="13" s="1"/>
  <c r="A1825" i="13"/>
  <c r="W1824" i="13"/>
  <c r="V1824" i="13"/>
  <c r="U1824" i="13"/>
  <c r="T1824" i="13"/>
  <c r="S1824" i="13"/>
  <c r="X1824" i="13" s="1"/>
  <c r="A1824" i="13"/>
  <c r="W1823" i="13"/>
  <c r="V1823" i="13"/>
  <c r="U1823" i="13"/>
  <c r="T1823" i="13"/>
  <c r="S1823" i="13"/>
  <c r="X1823" i="13" s="1"/>
  <c r="A1823" i="13"/>
  <c r="W1822" i="13"/>
  <c r="V1822" i="13"/>
  <c r="U1822" i="13"/>
  <c r="T1822" i="13"/>
  <c r="S1822" i="13"/>
  <c r="X1822" i="13" s="1"/>
  <c r="A1822" i="13"/>
  <c r="W1821" i="13"/>
  <c r="V1821" i="13"/>
  <c r="U1821" i="13"/>
  <c r="T1821" i="13"/>
  <c r="S1821" i="13"/>
  <c r="X1821" i="13" s="1"/>
  <c r="A1821" i="13"/>
  <c r="W1820" i="13"/>
  <c r="V1820" i="13"/>
  <c r="U1820" i="13"/>
  <c r="T1820" i="13"/>
  <c r="S1820" i="13"/>
  <c r="X1820" i="13" s="1"/>
  <c r="A1820" i="13"/>
  <c r="W1819" i="13"/>
  <c r="V1819" i="13"/>
  <c r="U1819" i="13"/>
  <c r="T1819" i="13"/>
  <c r="S1819" i="13"/>
  <c r="X1819" i="13" s="1"/>
  <c r="A1819" i="13"/>
  <c r="W1818" i="13"/>
  <c r="V1818" i="13"/>
  <c r="U1818" i="13"/>
  <c r="T1818" i="13"/>
  <c r="S1818" i="13"/>
  <c r="X1818" i="13" s="1"/>
  <c r="A1818" i="13"/>
  <c r="W1817" i="13"/>
  <c r="V1817" i="13"/>
  <c r="U1817" i="13"/>
  <c r="T1817" i="13"/>
  <c r="S1817" i="13"/>
  <c r="X1817" i="13" s="1"/>
  <c r="A1817" i="13"/>
  <c r="W1816" i="13"/>
  <c r="V1816" i="13"/>
  <c r="U1816" i="13"/>
  <c r="T1816" i="13"/>
  <c r="S1816" i="13"/>
  <c r="X1816" i="13" s="1"/>
  <c r="A1816" i="13"/>
  <c r="W1815" i="13"/>
  <c r="V1815" i="13"/>
  <c r="U1815" i="13"/>
  <c r="T1815" i="13"/>
  <c r="S1815" i="13"/>
  <c r="X1815" i="13" s="1"/>
  <c r="A1815" i="13"/>
  <c r="W1814" i="13"/>
  <c r="V1814" i="13"/>
  <c r="U1814" i="13"/>
  <c r="T1814" i="13"/>
  <c r="S1814" i="13"/>
  <c r="X1814" i="13" s="1"/>
  <c r="A1814" i="13"/>
  <c r="W1813" i="13"/>
  <c r="V1813" i="13"/>
  <c r="U1813" i="13"/>
  <c r="T1813" i="13"/>
  <c r="S1813" i="13"/>
  <c r="X1813" i="13" s="1"/>
  <c r="A1813" i="13"/>
  <c r="W1812" i="13"/>
  <c r="V1812" i="13"/>
  <c r="U1812" i="13"/>
  <c r="T1812" i="13"/>
  <c r="S1812" i="13"/>
  <c r="X1812" i="13" s="1"/>
  <c r="A1812" i="13"/>
  <c r="W1811" i="13"/>
  <c r="V1811" i="13"/>
  <c r="U1811" i="13"/>
  <c r="T1811" i="13"/>
  <c r="S1811" i="13"/>
  <c r="X1811" i="13" s="1"/>
  <c r="A1811" i="13"/>
  <c r="W1810" i="13"/>
  <c r="V1810" i="13"/>
  <c r="U1810" i="13"/>
  <c r="T1810" i="13"/>
  <c r="S1810" i="13"/>
  <c r="X1810" i="13" s="1"/>
  <c r="A1810" i="13"/>
  <c r="W1809" i="13"/>
  <c r="V1809" i="13"/>
  <c r="U1809" i="13"/>
  <c r="T1809" i="13"/>
  <c r="S1809" i="13"/>
  <c r="X1809" i="13" s="1"/>
  <c r="A1809" i="13"/>
  <c r="W1808" i="13"/>
  <c r="V1808" i="13"/>
  <c r="U1808" i="13"/>
  <c r="T1808" i="13"/>
  <c r="S1808" i="13"/>
  <c r="X1808" i="13" s="1"/>
  <c r="A1808" i="13"/>
  <c r="W1807" i="13"/>
  <c r="V1807" i="13"/>
  <c r="U1807" i="13"/>
  <c r="T1807" i="13"/>
  <c r="S1807" i="13"/>
  <c r="X1807" i="13" s="1"/>
  <c r="A1807" i="13"/>
  <c r="W1806" i="13"/>
  <c r="V1806" i="13"/>
  <c r="U1806" i="13"/>
  <c r="T1806" i="13"/>
  <c r="S1806" i="13"/>
  <c r="X1806" i="13" s="1"/>
  <c r="A1806" i="13"/>
  <c r="W1805" i="13"/>
  <c r="V1805" i="13"/>
  <c r="U1805" i="13"/>
  <c r="T1805" i="13"/>
  <c r="S1805" i="13"/>
  <c r="X1805" i="13" s="1"/>
  <c r="A1805" i="13"/>
  <c r="W1804" i="13"/>
  <c r="V1804" i="13"/>
  <c r="U1804" i="13"/>
  <c r="T1804" i="13"/>
  <c r="S1804" i="13"/>
  <c r="X1804" i="13" s="1"/>
  <c r="A1804" i="13"/>
  <c r="W1803" i="13"/>
  <c r="V1803" i="13"/>
  <c r="U1803" i="13"/>
  <c r="T1803" i="13"/>
  <c r="S1803" i="13"/>
  <c r="X1803" i="13" s="1"/>
  <c r="A1803" i="13"/>
  <c r="W1802" i="13"/>
  <c r="V1802" i="13"/>
  <c r="U1802" i="13"/>
  <c r="T1802" i="13"/>
  <c r="S1802" i="13"/>
  <c r="X1802" i="13" s="1"/>
  <c r="A1802" i="13"/>
  <c r="W1801" i="13"/>
  <c r="V1801" i="13"/>
  <c r="U1801" i="13"/>
  <c r="T1801" i="13"/>
  <c r="S1801" i="13"/>
  <c r="X1801" i="13" s="1"/>
  <c r="A1801" i="13"/>
  <c r="W1800" i="13"/>
  <c r="V1800" i="13"/>
  <c r="U1800" i="13"/>
  <c r="T1800" i="13"/>
  <c r="S1800" i="13"/>
  <c r="X1800" i="13" s="1"/>
  <c r="A1800" i="13"/>
  <c r="W1799" i="13"/>
  <c r="V1799" i="13"/>
  <c r="U1799" i="13"/>
  <c r="T1799" i="13"/>
  <c r="S1799" i="13"/>
  <c r="X1799" i="13" s="1"/>
  <c r="A1799" i="13"/>
  <c r="W1798" i="13"/>
  <c r="V1798" i="13"/>
  <c r="U1798" i="13"/>
  <c r="T1798" i="13"/>
  <c r="S1798" i="13"/>
  <c r="X1798" i="13" s="1"/>
  <c r="A1798" i="13"/>
  <c r="W1797" i="13"/>
  <c r="V1797" i="13"/>
  <c r="U1797" i="13"/>
  <c r="T1797" i="13"/>
  <c r="S1797" i="13"/>
  <c r="X1797" i="13" s="1"/>
  <c r="A1797" i="13"/>
  <c r="W1796" i="13"/>
  <c r="V1796" i="13"/>
  <c r="U1796" i="13"/>
  <c r="T1796" i="13"/>
  <c r="S1796" i="13"/>
  <c r="X1796" i="13" s="1"/>
  <c r="A1796" i="13"/>
  <c r="W1795" i="13"/>
  <c r="V1795" i="13"/>
  <c r="U1795" i="13"/>
  <c r="T1795" i="13"/>
  <c r="S1795" i="13"/>
  <c r="X1795" i="13" s="1"/>
  <c r="A1795" i="13"/>
  <c r="W1794" i="13"/>
  <c r="V1794" i="13"/>
  <c r="U1794" i="13"/>
  <c r="T1794" i="13"/>
  <c r="S1794" i="13"/>
  <c r="X1794" i="13" s="1"/>
  <c r="A1794" i="13"/>
  <c r="W1793" i="13"/>
  <c r="V1793" i="13"/>
  <c r="U1793" i="13"/>
  <c r="T1793" i="13"/>
  <c r="S1793" i="13"/>
  <c r="X1793" i="13" s="1"/>
  <c r="A1793" i="13"/>
  <c r="W1792" i="13"/>
  <c r="V1792" i="13"/>
  <c r="U1792" i="13"/>
  <c r="T1792" i="13"/>
  <c r="S1792" i="13"/>
  <c r="X1792" i="13" s="1"/>
  <c r="A1792" i="13"/>
  <c r="W1791" i="13"/>
  <c r="V1791" i="13"/>
  <c r="U1791" i="13"/>
  <c r="T1791" i="13"/>
  <c r="S1791" i="13"/>
  <c r="X1791" i="13" s="1"/>
  <c r="A1791" i="13"/>
  <c r="W1790" i="13"/>
  <c r="V1790" i="13"/>
  <c r="U1790" i="13"/>
  <c r="T1790" i="13"/>
  <c r="S1790" i="13"/>
  <c r="X1790" i="13" s="1"/>
  <c r="A1790" i="13"/>
  <c r="W1789" i="13"/>
  <c r="V1789" i="13"/>
  <c r="U1789" i="13"/>
  <c r="T1789" i="13"/>
  <c r="S1789" i="13"/>
  <c r="X1789" i="13" s="1"/>
  <c r="A1789" i="13"/>
  <c r="W1788" i="13"/>
  <c r="V1788" i="13"/>
  <c r="U1788" i="13"/>
  <c r="T1788" i="13"/>
  <c r="S1788" i="13"/>
  <c r="X1788" i="13" s="1"/>
  <c r="A1788" i="13"/>
  <c r="W1787" i="13"/>
  <c r="V1787" i="13"/>
  <c r="U1787" i="13"/>
  <c r="T1787" i="13"/>
  <c r="S1787" i="13"/>
  <c r="X1787" i="13" s="1"/>
  <c r="A1787" i="13"/>
  <c r="W1786" i="13"/>
  <c r="V1786" i="13"/>
  <c r="U1786" i="13"/>
  <c r="T1786" i="13"/>
  <c r="S1786" i="13"/>
  <c r="X1786" i="13" s="1"/>
  <c r="A1786" i="13"/>
  <c r="W1785" i="13"/>
  <c r="V1785" i="13"/>
  <c r="U1785" i="13"/>
  <c r="T1785" i="13"/>
  <c r="S1785" i="13"/>
  <c r="X1785" i="13" s="1"/>
  <c r="A1785" i="13"/>
  <c r="W1784" i="13"/>
  <c r="V1784" i="13"/>
  <c r="U1784" i="13"/>
  <c r="T1784" i="13"/>
  <c r="S1784" i="13"/>
  <c r="X1784" i="13" s="1"/>
  <c r="A1784" i="13"/>
  <c r="W1783" i="13"/>
  <c r="V1783" i="13"/>
  <c r="U1783" i="13"/>
  <c r="T1783" i="13"/>
  <c r="S1783" i="13"/>
  <c r="X1783" i="13" s="1"/>
  <c r="A1783" i="13"/>
  <c r="W1782" i="13"/>
  <c r="V1782" i="13"/>
  <c r="U1782" i="13"/>
  <c r="T1782" i="13"/>
  <c r="S1782" i="13"/>
  <c r="X1782" i="13" s="1"/>
  <c r="A1782" i="13"/>
  <c r="W1781" i="13"/>
  <c r="V1781" i="13"/>
  <c r="U1781" i="13"/>
  <c r="T1781" i="13"/>
  <c r="S1781" i="13"/>
  <c r="X1781" i="13" s="1"/>
  <c r="A1781" i="13"/>
  <c r="W1780" i="13"/>
  <c r="V1780" i="13"/>
  <c r="U1780" i="13"/>
  <c r="T1780" i="13"/>
  <c r="S1780" i="13"/>
  <c r="X1780" i="13" s="1"/>
  <c r="A1780" i="13"/>
  <c r="W1779" i="13"/>
  <c r="V1779" i="13"/>
  <c r="U1779" i="13"/>
  <c r="T1779" i="13"/>
  <c r="S1779" i="13"/>
  <c r="X1779" i="13" s="1"/>
  <c r="A1779" i="13"/>
  <c r="W1778" i="13"/>
  <c r="V1778" i="13"/>
  <c r="U1778" i="13"/>
  <c r="T1778" i="13"/>
  <c r="S1778" i="13"/>
  <c r="X1778" i="13" s="1"/>
  <c r="A1778" i="13"/>
  <c r="W1777" i="13"/>
  <c r="V1777" i="13"/>
  <c r="U1777" i="13"/>
  <c r="T1777" i="13"/>
  <c r="S1777" i="13"/>
  <c r="X1777" i="13" s="1"/>
  <c r="A1777" i="13"/>
  <c r="W1776" i="13"/>
  <c r="V1776" i="13"/>
  <c r="U1776" i="13"/>
  <c r="T1776" i="13"/>
  <c r="S1776" i="13"/>
  <c r="X1776" i="13" s="1"/>
  <c r="A1776" i="13"/>
  <c r="W1775" i="13"/>
  <c r="V1775" i="13"/>
  <c r="U1775" i="13"/>
  <c r="T1775" i="13"/>
  <c r="S1775" i="13"/>
  <c r="X1775" i="13" s="1"/>
  <c r="A1775" i="13"/>
  <c r="W1774" i="13"/>
  <c r="V1774" i="13"/>
  <c r="U1774" i="13"/>
  <c r="T1774" i="13"/>
  <c r="S1774" i="13"/>
  <c r="X1774" i="13" s="1"/>
  <c r="A1774" i="13"/>
  <c r="W1773" i="13"/>
  <c r="V1773" i="13"/>
  <c r="U1773" i="13"/>
  <c r="T1773" i="13"/>
  <c r="S1773" i="13"/>
  <c r="X1773" i="13" s="1"/>
  <c r="A1773" i="13"/>
  <c r="W1772" i="13"/>
  <c r="V1772" i="13"/>
  <c r="U1772" i="13"/>
  <c r="T1772" i="13"/>
  <c r="S1772" i="13"/>
  <c r="X1772" i="13" s="1"/>
  <c r="A1772" i="13"/>
  <c r="W1771" i="13"/>
  <c r="V1771" i="13"/>
  <c r="U1771" i="13"/>
  <c r="T1771" i="13"/>
  <c r="S1771" i="13"/>
  <c r="X1771" i="13" s="1"/>
  <c r="A1771" i="13"/>
  <c r="W1770" i="13"/>
  <c r="V1770" i="13"/>
  <c r="U1770" i="13"/>
  <c r="T1770" i="13"/>
  <c r="S1770" i="13"/>
  <c r="X1770" i="13" s="1"/>
  <c r="A1770" i="13"/>
  <c r="W1769" i="13"/>
  <c r="V1769" i="13"/>
  <c r="U1769" i="13"/>
  <c r="T1769" i="13"/>
  <c r="S1769" i="13"/>
  <c r="X1769" i="13" s="1"/>
  <c r="A1769" i="13"/>
  <c r="W1768" i="13"/>
  <c r="V1768" i="13"/>
  <c r="U1768" i="13"/>
  <c r="T1768" i="13"/>
  <c r="S1768" i="13"/>
  <c r="X1768" i="13" s="1"/>
  <c r="A1768" i="13"/>
  <c r="W1767" i="13"/>
  <c r="V1767" i="13"/>
  <c r="U1767" i="13"/>
  <c r="T1767" i="13"/>
  <c r="S1767" i="13"/>
  <c r="X1767" i="13" s="1"/>
  <c r="A1767" i="13"/>
  <c r="W1766" i="13"/>
  <c r="V1766" i="13"/>
  <c r="U1766" i="13"/>
  <c r="T1766" i="13"/>
  <c r="S1766" i="13"/>
  <c r="X1766" i="13" s="1"/>
  <c r="A1766" i="13"/>
  <c r="W1765" i="13"/>
  <c r="V1765" i="13"/>
  <c r="U1765" i="13"/>
  <c r="T1765" i="13"/>
  <c r="S1765" i="13"/>
  <c r="X1765" i="13" s="1"/>
  <c r="A1765" i="13"/>
  <c r="W1764" i="13"/>
  <c r="V1764" i="13"/>
  <c r="U1764" i="13"/>
  <c r="T1764" i="13"/>
  <c r="S1764" i="13"/>
  <c r="X1764" i="13" s="1"/>
  <c r="A1764" i="13"/>
  <c r="W1763" i="13"/>
  <c r="V1763" i="13"/>
  <c r="U1763" i="13"/>
  <c r="T1763" i="13"/>
  <c r="S1763" i="13"/>
  <c r="X1763" i="13" s="1"/>
  <c r="A1763" i="13"/>
  <c r="W1762" i="13"/>
  <c r="V1762" i="13"/>
  <c r="U1762" i="13"/>
  <c r="T1762" i="13"/>
  <c r="S1762" i="13"/>
  <c r="X1762" i="13" s="1"/>
  <c r="A1762" i="13"/>
  <c r="W1761" i="13"/>
  <c r="V1761" i="13"/>
  <c r="U1761" i="13"/>
  <c r="T1761" i="13"/>
  <c r="S1761" i="13"/>
  <c r="X1761" i="13" s="1"/>
  <c r="A1761" i="13"/>
  <c r="W1760" i="13"/>
  <c r="V1760" i="13"/>
  <c r="U1760" i="13"/>
  <c r="T1760" i="13"/>
  <c r="S1760" i="13"/>
  <c r="X1760" i="13" s="1"/>
  <c r="A1760" i="13"/>
  <c r="W1759" i="13"/>
  <c r="V1759" i="13"/>
  <c r="U1759" i="13"/>
  <c r="T1759" i="13"/>
  <c r="S1759" i="13"/>
  <c r="X1759" i="13" s="1"/>
  <c r="A1759" i="13"/>
  <c r="W1758" i="13"/>
  <c r="V1758" i="13"/>
  <c r="U1758" i="13"/>
  <c r="T1758" i="13"/>
  <c r="S1758" i="13"/>
  <c r="X1758" i="13" s="1"/>
  <c r="A1758" i="13"/>
  <c r="W1757" i="13"/>
  <c r="V1757" i="13"/>
  <c r="U1757" i="13"/>
  <c r="T1757" i="13"/>
  <c r="S1757" i="13"/>
  <c r="X1757" i="13" s="1"/>
  <c r="A1757" i="13"/>
  <c r="W1756" i="13"/>
  <c r="V1756" i="13"/>
  <c r="U1756" i="13"/>
  <c r="T1756" i="13"/>
  <c r="S1756" i="13"/>
  <c r="X1756" i="13" s="1"/>
  <c r="A1756" i="13"/>
  <c r="W1755" i="13"/>
  <c r="V1755" i="13"/>
  <c r="U1755" i="13"/>
  <c r="T1755" i="13"/>
  <c r="S1755" i="13"/>
  <c r="X1755" i="13" s="1"/>
  <c r="A1755" i="13"/>
  <c r="W1754" i="13"/>
  <c r="V1754" i="13"/>
  <c r="U1754" i="13"/>
  <c r="T1754" i="13"/>
  <c r="S1754" i="13"/>
  <c r="X1754" i="13" s="1"/>
  <c r="A1754" i="13"/>
  <c r="W1753" i="13"/>
  <c r="V1753" i="13"/>
  <c r="U1753" i="13"/>
  <c r="T1753" i="13"/>
  <c r="S1753" i="13"/>
  <c r="X1753" i="13" s="1"/>
  <c r="A1753" i="13"/>
  <c r="W1752" i="13"/>
  <c r="V1752" i="13"/>
  <c r="U1752" i="13"/>
  <c r="T1752" i="13"/>
  <c r="S1752" i="13"/>
  <c r="X1752" i="13" s="1"/>
  <c r="A1752" i="13"/>
  <c r="W1751" i="13"/>
  <c r="V1751" i="13"/>
  <c r="U1751" i="13"/>
  <c r="T1751" i="13"/>
  <c r="S1751" i="13"/>
  <c r="X1751" i="13" s="1"/>
  <c r="A1751" i="13"/>
  <c r="W1750" i="13"/>
  <c r="V1750" i="13"/>
  <c r="U1750" i="13"/>
  <c r="T1750" i="13"/>
  <c r="S1750" i="13"/>
  <c r="X1750" i="13" s="1"/>
  <c r="A1750" i="13"/>
  <c r="W1749" i="13"/>
  <c r="V1749" i="13"/>
  <c r="U1749" i="13"/>
  <c r="T1749" i="13"/>
  <c r="S1749" i="13"/>
  <c r="X1749" i="13" s="1"/>
  <c r="A1749" i="13"/>
  <c r="W1748" i="13"/>
  <c r="V1748" i="13"/>
  <c r="U1748" i="13"/>
  <c r="T1748" i="13"/>
  <c r="S1748" i="13"/>
  <c r="X1748" i="13" s="1"/>
  <c r="A1748" i="13"/>
  <c r="W1747" i="13"/>
  <c r="V1747" i="13"/>
  <c r="U1747" i="13"/>
  <c r="T1747" i="13"/>
  <c r="S1747" i="13"/>
  <c r="X1747" i="13" s="1"/>
  <c r="A1747" i="13"/>
  <c r="W1746" i="13"/>
  <c r="V1746" i="13"/>
  <c r="U1746" i="13"/>
  <c r="T1746" i="13"/>
  <c r="S1746" i="13"/>
  <c r="X1746" i="13" s="1"/>
  <c r="A1746" i="13"/>
  <c r="W1745" i="13"/>
  <c r="V1745" i="13"/>
  <c r="U1745" i="13"/>
  <c r="T1745" i="13"/>
  <c r="S1745" i="13"/>
  <c r="X1745" i="13" s="1"/>
  <c r="A1745" i="13"/>
  <c r="W1744" i="13"/>
  <c r="V1744" i="13"/>
  <c r="U1744" i="13"/>
  <c r="T1744" i="13"/>
  <c r="S1744" i="13"/>
  <c r="X1744" i="13" s="1"/>
  <c r="A1744" i="13"/>
  <c r="W1743" i="13"/>
  <c r="V1743" i="13"/>
  <c r="U1743" i="13"/>
  <c r="T1743" i="13"/>
  <c r="S1743" i="13"/>
  <c r="X1743" i="13" s="1"/>
  <c r="A1743" i="13"/>
  <c r="W1742" i="13"/>
  <c r="V1742" i="13"/>
  <c r="U1742" i="13"/>
  <c r="T1742" i="13"/>
  <c r="S1742" i="13"/>
  <c r="X1742" i="13" s="1"/>
  <c r="A1742" i="13"/>
  <c r="W1741" i="13"/>
  <c r="V1741" i="13"/>
  <c r="U1741" i="13"/>
  <c r="T1741" i="13"/>
  <c r="S1741" i="13"/>
  <c r="X1741" i="13" s="1"/>
  <c r="A1741" i="13"/>
  <c r="W1740" i="13"/>
  <c r="V1740" i="13"/>
  <c r="U1740" i="13"/>
  <c r="T1740" i="13"/>
  <c r="S1740" i="13"/>
  <c r="X1740" i="13" s="1"/>
  <c r="A1740" i="13"/>
  <c r="W1739" i="13"/>
  <c r="V1739" i="13"/>
  <c r="U1739" i="13"/>
  <c r="T1739" i="13"/>
  <c r="S1739" i="13"/>
  <c r="X1739" i="13" s="1"/>
  <c r="A1739" i="13"/>
  <c r="W1738" i="13"/>
  <c r="V1738" i="13"/>
  <c r="U1738" i="13"/>
  <c r="T1738" i="13"/>
  <c r="S1738" i="13"/>
  <c r="X1738" i="13" s="1"/>
  <c r="A1738" i="13"/>
  <c r="W1737" i="13"/>
  <c r="V1737" i="13"/>
  <c r="U1737" i="13"/>
  <c r="T1737" i="13"/>
  <c r="S1737" i="13"/>
  <c r="X1737" i="13" s="1"/>
  <c r="A1737" i="13"/>
  <c r="W1736" i="13"/>
  <c r="V1736" i="13"/>
  <c r="U1736" i="13"/>
  <c r="T1736" i="13"/>
  <c r="S1736" i="13"/>
  <c r="X1736" i="13" s="1"/>
  <c r="A1736" i="13"/>
  <c r="W1735" i="13"/>
  <c r="V1735" i="13"/>
  <c r="U1735" i="13"/>
  <c r="T1735" i="13"/>
  <c r="S1735" i="13"/>
  <c r="X1735" i="13" s="1"/>
  <c r="A1735" i="13"/>
  <c r="W1734" i="13"/>
  <c r="V1734" i="13"/>
  <c r="U1734" i="13"/>
  <c r="T1734" i="13"/>
  <c r="S1734" i="13"/>
  <c r="X1734" i="13" s="1"/>
  <c r="A1734" i="13"/>
  <c r="W1733" i="13"/>
  <c r="V1733" i="13"/>
  <c r="U1733" i="13"/>
  <c r="T1733" i="13"/>
  <c r="S1733" i="13"/>
  <c r="X1733" i="13" s="1"/>
  <c r="A1733" i="13"/>
  <c r="W1732" i="13"/>
  <c r="V1732" i="13"/>
  <c r="U1732" i="13"/>
  <c r="T1732" i="13"/>
  <c r="S1732" i="13"/>
  <c r="X1732" i="13" s="1"/>
  <c r="A1732" i="13"/>
  <c r="W1731" i="13"/>
  <c r="V1731" i="13"/>
  <c r="U1731" i="13"/>
  <c r="T1731" i="13"/>
  <c r="S1731" i="13"/>
  <c r="X1731" i="13" s="1"/>
  <c r="A1731" i="13"/>
  <c r="W1730" i="13"/>
  <c r="V1730" i="13"/>
  <c r="U1730" i="13"/>
  <c r="T1730" i="13"/>
  <c r="S1730" i="13"/>
  <c r="X1730" i="13" s="1"/>
  <c r="A1730" i="13"/>
  <c r="W1729" i="13"/>
  <c r="V1729" i="13"/>
  <c r="U1729" i="13"/>
  <c r="T1729" i="13"/>
  <c r="S1729" i="13"/>
  <c r="X1729" i="13" s="1"/>
  <c r="A1729" i="13"/>
  <c r="W1728" i="13"/>
  <c r="V1728" i="13"/>
  <c r="U1728" i="13"/>
  <c r="T1728" i="13"/>
  <c r="S1728" i="13"/>
  <c r="X1728" i="13" s="1"/>
  <c r="A1728" i="13"/>
  <c r="W1727" i="13"/>
  <c r="V1727" i="13"/>
  <c r="U1727" i="13"/>
  <c r="T1727" i="13"/>
  <c r="S1727" i="13"/>
  <c r="X1727" i="13" s="1"/>
  <c r="A1727" i="13"/>
  <c r="W1726" i="13"/>
  <c r="V1726" i="13"/>
  <c r="U1726" i="13"/>
  <c r="T1726" i="13"/>
  <c r="S1726" i="13"/>
  <c r="X1726" i="13" s="1"/>
  <c r="A1726" i="13"/>
  <c r="W1725" i="13"/>
  <c r="V1725" i="13"/>
  <c r="U1725" i="13"/>
  <c r="T1725" i="13"/>
  <c r="S1725" i="13"/>
  <c r="X1725" i="13" s="1"/>
  <c r="A1725" i="13"/>
  <c r="W1724" i="13"/>
  <c r="V1724" i="13"/>
  <c r="U1724" i="13"/>
  <c r="T1724" i="13"/>
  <c r="S1724" i="13"/>
  <c r="X1724" i="13" s="1"/>
  <c r="A1724" i="13"/>
  <c r="W1723" i="13"/>
  <c r="V1723" i="13"/>
  <c r="U1723" i="13"/>
  <c r="T1723" i="13"/>
  <c r="S1723" i="13"/>
  <c r="X1723" i="13" s="1"/>
  <c r="A1723" i="13"/>
  <c r="W1722" i="13"/>
  <c r="V1722" i="13"/>
  <c r="U1722" i="13"/>
  <c r="T1722" i="13"/>
  <c r="S1722" i="13"/>
  <c r="X1722" i="13" s="1"/>
  <c r="A1722" i="13"/>
  <c r="W1721" i="13"/>
  <c r="V1721" i="13"/>
  <c r="U1721" i="13"/>
  <c r="T1721" i="13"/>
  <c r="S1721" i="13"/>
  <c r="X1721" i="13" s="1"/>
  <c r="A1721" i="13"/>
  <c r="W1720" i="13"/>
  <c r="V1720" i="13"/>
  <c r="U1720" i="13"/>
  <c r="T1720" i="13"/>
  <c r="S1720" i="13"/>
  <c r="X1720" i="13" s="1"/>
  <c r="A1720" i="13"/>
  <c r="W1719" i="13"/>
  <c r="V1719" i="13"/>
  <c r="U1719" i="13"/>
  <c r="T1719" i="13"/>
  <c r="S1719" i="13"/>
  <c r="X1719" i="13" s="1"/>
  <c r="A1719" i="13"/>
  <c r="W1718" i="13"/>
  <c r="V1718" i="13"/>
  <c r="U1718" i="13"/>
  <c r="T1718" i="13"/>
  <c r="S1718" i="13"/>
  <c r="X1718" i="13" s="1"/>
  <c r="A1718" i="13"/>
  <c r="W1717" i="13"/>
  <c r="V1717" i="13"/>
  <c r="U1717" i="13"/>
  <c r="T1717" i="13"/>
  <c r="S1717" i="13"/>
  <c r="X1717" i="13" s="1"/>
  <c r="A1717" i="13"/>
  <c r="W1716" i="13"/>
  <c r="V1716" i="13"/>
  <c r="U1716" i="13"/>
  <c r="T1716" i="13"/>
  <c r="S1716" i="13"/>
  <c r="X1716" i="13" s="1"/>
  <c r="A1716" i="13"/>
  <c r="W1715" i="13"/>
  <c r="V1715" i="13"/>
  <c r="U1715" i="13"/>
  <c r="T1715" i="13"/>
  <c r="S1715" i="13"/>
  <c r="X1715" i="13" s="1"/>
  <c r="A1715" i="13"/>
  <c r="W1714" i="13"/>
  <c r="V1714" i="13"/>
  <c r="U1714" i="13"/>
  <c r="T1714" i="13"/>
  <c r="S1714" i="13"/>
  <c r="X1714" i="13" s="1"/>
  <c r="A1714" i="13"/>
  <c r="W1713" i="13"/>
  <c r="V1713" i="13"/>
  <c r="U1713" i="13"/>
  <c r="T1713" i="13"/>
  <c r="S1713" i="13"/>
  <c r="X1713" i="13" s="1"/>
  <c r="A1713" i="13"/>
  <c r="W1712" i="13"/>
  <c r="V1712" i="13"/>
  <c r="U1712" i="13"/>
  <c r="T1712" i="13"/>
  <c r="S1712" i="13"/>
  <c r="X1712" i="13" s="1"/>
  <c r="A1712" i="13"/>
  <c r="W1711" i="13"/>
  <c r="V1711" i="13"/>
  <c r="U1711" i="13"/>
  <c r="T1711" i="13"/>
  <c r="S1711" i="13"/>
  <c r="X1711" i="13" s="1"/>
  <c r="A1711" i="13"/>
  <c r="W1710" i="13"/>
  <c r="V1710" i="13"/>
  <c r="U1710" i="13"/>
  <c r="T1710" i="13"/>
  <c r="S1710" i="13"/>
  <c r="X1710" i="13" s="1"/>
  <c r="A1710" i="13"/>
  <c r="W1709" i="13"/>
  <c r="V1709" i="13"/>
  <c r="U1709" i="13"/>
  <c r="T1709" i="13"/>
  <c r="S1709" i="13"/>
  <c r="X1709" i="13" s="1"/>
  <c r="A1709" i="13"/>
  <c r="W1708" i="13"/>
  <c r="V1708" i="13"/>
  <c r="U1708" i="13"/>
  <c r="T1708" i="13"/>
  <c r="S1708" i="13"/>
  <c r="X1708" i="13" s="1"/>
  <c r="A1708" i="13"/>
  <c r="W1707" i="13"/>
  <c r="V1707" i="13"/>
  <c r="U1707" i="13"/>
  <c r="T1707" i="13"/>
  <c r="S1707" i="13"/>
  <c r="X1707" i="13" s="1"/>
  <c r="A1707" i="13"/>
  <c r="W1706" i="13"/>
  <c r="V1706" i="13"/>
  <c r="U1706" i="13"/>
  <c r="T1706" i="13"/>
  <c r="S1706" i="13"/>
  <c r="X1706" i="13" s="1"/>
  <c r="A1706" i="13"/>
  <c r="W1705" i="13"/>
  <c r="V1705" i="13"/>
  <c r="U1705" i="13"/>
  <c r="T1705" i="13"/>
  <c r="S1705" i="13"/>
  <c r="X1705" i="13" s="1"/>
  <c r="A1705" i="13"/>
  <c r="W1704" i="13"/>
  <c r="V1704" i="13"/>
  <c r="U1704" i="13"/>
  <c r="T1704" i="13"/>
  <c r="S1704" i="13"/>
  <c r="X1704" i="13" s="1"/>
  <c r="A1704" i="13"/>
  <c r="W1703" i="13"/>
  <c r="V1703" i="13"/>
  <c r="U1703" i="13"/>
  <c r="T1703" i="13"/>
  <c r="S1703" i="13"/>
  <c r="X1703" i="13" s="1"/>
  <c r="A1703" i="13"/>
  <c r="W1702" i="13"/>
  <c r="V1702" i="13"/>
  <c r="U1702" i="13"/>
  <c r="T1702" i="13"/>
  <c r="S1702" i="13"/>
  <c r="X1702" i="13" s="1"/>
  <c r="A1702" i="13"/>
  <c r="W1701" i="13"/>
  <c r="V1701" i="13"/>
  <c r="U1701" i="13"/>
  <c r="T1701" i="13"/>
  <c r="S1701" i="13"/>
  <c r="X1701" i="13" s="1"/>
  <c r="A1701" i="13"/>
  <c r="W1700" i="13"/>
  <c r="V1700" i="13"/>
  <c r="U1700" i="13"/>
  <c r="T1700" i="13"/>
  <c r="S1700" i="13"/>
  <c r="X1700" i="13" s="1"/>
  <c r="A1700" i="13"/>
  <c r="W1699" i="13"/>
  <c r="V1699" i="13"/>
  <c r="U1699" i="13"/>
  <c r="T1699" i="13"/>
  <c r="S1699" i="13"/>
  <c r="X1699" i="13" s="1"/>
  <c r="A1699" i="13"/>
  <c r="W1698" i="13"/>
  <c r="V1698" i="13"/>
  <c r="U1698" i="13"/>
  <c r="T1698" i="13"/>
  <c r="S1698" i="13"/>
  <c r="X1698" i="13" s="1"/>
  <c r="A1698" i="13"/>
  <c r="W1697" i="13"/>
  <c r="V1697" i="13"/>
  <c r="U1697" i="13"/>
  <c r="T1697" i="13"/>
  <c r="S1697" i="13"/>
  <c r="X1697" i="13" s="1"/>
  <c r="A1697" i="13"/>
  <c r="W1696" i="13"/>
  <c r="V1696" i="13"/>
  <c r="U1696" i="13"/>
  <c r="T1696" i="13"/>
  <c r="S1696" i="13"/>
  <c r="X1696" i="13" s="1"/>
  <c r="A1696" i="13"/>
  <c r="W1695" i="13"/>
  <c r="V1695" i="13"/>
  <c r="U1695" i="13"/>
  <c r="T1695" i="13"/>
  <c r="S1695" i="13"/>
  <c r="X1695" i="13" s="1"/>
  <c r="A1695" i="13"/>
  <c r="W1694" i="13"/>
  <c r="V1694" i="13"/>
  <c r="U1694" i="13"/>
  <c r="T1694" i="13"/>
  <c r="S1694" i="13"/>
  <c r="X1694" i="13" s="1"/>
  <c r="A1694" i="13"/>
  <c r="W1693" i="13"/>
  <c r="V1693" i="13"/>
  <c r="U1693" i="13"/>
  <c r="T1693" i="13"/>
  <c r="S1693" i="13"/>
  <c r="X1693" i="13" s="1"/>
  <c r="A1693" i="13"/>
  <c r="W1692" i="13"/>
  <c r="V1692" i="13"/>
  <c r="U1692" i="13"/>
  <c r="T1692" i="13"/>
  <c r="S1692" i="13"/>
  <c r="X1692" i="13" s="1"/>
  <c r="A1692" i="13"/>
  <c r="W1691" i="13"/>
  <c r="V1691" i="13"/>
  <c r="U1691" i="13"/>
  <c r="T1691" i="13"/>
  <c r="S1691" i="13"/>
  <c r="X1691" i="13" s="1"/>
  <c r="A1691" i="13"/>
  <c r="W1690" i="13"/>
  <c r="V1690" i="13"/>
  <c r="U1690" i="13"/>
  <c r="T1690" i="13"/>
  <c r="S1690" i="13"/>
  <c r="X1690" i="13" s="1"/>
  <c r="A1690" i="13"/>
  <c r="W1689" i="13"/>
  <c r="V1689" i="13"/>
  <c r="U1689" i="13"/>
  <c r="T1689" i="13"/>
  <c r="S1689" i="13"/>
  <c r="X1689" i="13" s="1"/>
  <c r="A1689" i="13"/>
  <c r="W1688" i="13"/>
  <c r="V1688" i="13"/>
  <c r="U1688" i="13"/>
  <c r="T1688" i="13"/>
  <c r="S1688" i="13"/>
  <c r="X1688" i="13" s="1"/>
  <c r="A1688" i="13"/>
  <c r="W1687" i="13"/>
  <c r="V1687" i="13"/>
  <c r="U1687" i="13"/>
  <c r="T1687" i="13"/>
  <c r="S1687" i="13"/>
  <c r="X1687" i="13" s="1"/>
  <c r="A1687" i="13"/>
  <c r="W1686" i="13"/>
  <c r="V1686" i="13"/>
  <c r="U1686" i="13"/>
  <c r="T1686" i="13"/>
  <c r="S1686" i="13"/>
  <c r="X1686" i="13" s="1"/>
  <c r="A1686" i="13"/>
  <c r="W1685" i="13"/>
  <c r="V1685" i="13"/>
  <c r="U1685" i="13"/>
  <c r="T1685" i="13"/>
  <c r="S1685" i="13"/>
  <c r="X1685" i="13" s="1"/>
  <c r="A1685" i="13"/>
  <c r="W1684" i="13"/>
  <c r="V1684" i="13"/>
  <c r="U1684" i="13"/>
  <c r="T1684" i="13"/>
  <c r="S1684" i="13"/>
  <c r="X1684" i="13" s="1"/>
  <c r="A1684" i="13"/>
  <c r="W1683" i="13"/>
  <c r="V1683" i="13"/>
  <c r="U1683" i="13"/>
  <c r="T1683" i="13"/>
  <c r="S1683" i="13"/>
  <c r="X1683" i="13" s="1"/>
  <c r="A1683" i="13"/>
  <c r="W1682" i="13"/>
  <c r="V1682" i="13"/>
  <c r="U1682" i="13"/>
  <c r="T1682" i="13"/>
  <c r="S1682" i="13"/>
  <c r="X1682" i="13" s="1"/>
  <c r="A1682" i="13"/>
  <c r="W1681" i="13"/>
  <c r="V1681" i="13"/>
  <c r="U1681" i="13"/>
  <c r="T1681" i="13"/>
  <c r="S1681" i="13"/>
  <c r="X1681" i="13" s="1"/>
  <c r="A1681" i="13"/>
  <c r="W1680" i="13"/>
  <c r="V1680" i="13"/>
  <c r="U1680" i="13"/>
  <c r="T1680" i="13"/>
  <c r="S1680" i="13"/>
  <c r="X1680" i="13" s="1"/>
  <c r="A1680" i="13"/>
  <c r="W1679" i="13"/>
  <c r="V1679" i="13"/>
  <c r="U1679" i="13"/>
  <c r="T1679" i="13"/>
  <c r="S1679" i="13"/>
  <c r="X1679" i="13" s="1"/>
  <c r="A1679" i="13"/>
  <c r="W1678" i="13"/>
  <c r="V1678" i="13"/>
  <c r="U1678" i="13"/>
  <c r="T1678" i="13"/>
  <c r="S1678" i="13"/>
  <c r="X1678" i="13" s="1"/>
  <c r="A1678" i="13"/>
  <c r="W1677" i="13"/>
  <c r="V1677" i="13"/>
  <c r="U1677" i="13"/>
  <c r="T1677" i="13"/>
  <c r="S1677" i="13"/>
  <c r="X1677" i="13" s="1"/>
  <c r="A1677" i="13"/>
  <c r="W1676" i="13"/>
  <c r="V1676" i="13"/>
  <c r="U1676" i="13"/>
  <c r="T1676" i="13"/>
  <c r="S1676" i="13"/>
  <c r="X1676" i="13" s="1"/>
  <c r="A1676" i="13"/>
  <c r="W1675" i="13"/>
  <c r="V1675" i="13"/>
  <c r="U1675" i="13"/>
  <c r="T1675" i="13"/>
  <c r="S1675" i="13"/>
  <c r="X1675" i="13" s="1"/>
  <c r="A1675" i="13"/>
  <c r="W1674" i="13"/>
  <c r="V1674" i="13"/>
  <c r="U1674" i="13"/>
  <c r="T1674" i="13"/>
  <c r="S1674" i="13"/>
  <c r="X1674" i="13" s="1"/>
  <c r="A1674" i="13"/>
  <c r="W1673" i="13"/>
  <c r="V1673" i="13"/>
  <c r="U1673" i="13"/>
  <c r="T1673" i="13"/>
  <c r="S1673" i="13"/>
  <c r="X1673" i="13" s="1"/>
  <c r="A1673" i="13"/>
  <c r="W1672" i="13"/>
  <c r="V1672" i="13"/>
  <c r="U1672" i="13"/>
  <c r="T1672" i="13"/>
  <c r="S1672" i="13"/>
  <c r="X1672" i="13" s="1"/>
  <c r="A1672" i="13"/>
  <c r="W1671" i="13"/>
  <c r="V1671" i="13"/>
  <c r="U1671" i="13"/>
  <c r="T1671" i="13"/>
  <c r="S1671" i="13"/>
  <c r="X1671" i="13" s="1"/>
  <c r="A1671" i="13"/>
  <c r="W1670" i="13"/>
  <c r="V1670" i="13"/>
  <c r="U1670" i="13"/>
  <c r="T1670" i="13"/>
  <c r="S1670" i="13"/>
  <c r="X1670" i="13" s="1"/>
  <c r="A1670" i="13"/>
  <c r="W1669" i="13"/>
  <c r="V1669" i="13"/>
  <c r="U1669" i="13"/>
  <c r="T1669" i="13"/>
  <c r="S1669" i="13"/>
  <c r="X1669" i="13" s="1"/>
  <c r="A1669" i="13"/>
  <c r="W1668" i="13"/>
  <c r="V1668" i="13"/>
  <c r="U1668" i="13"/>
  <c r="T1668" i="13"/>
  <c r="S1668" i="13"/>
  <c r="X1668" i="13" s="1"/>
  <c r="A1668" i="13"/>
  <c r="W1667" i="13"/>
  <c r="V1667" i="13"/>
  <c r="U1667" i="13"/>
  <c r="T1667" i="13"/>
  <c r="S1667" i="13"/>
  <c r="X1667" i="13" s="1"/>
  <c r="A1667" i="13"/>
  <c r="W1666" i="13"/>
  <c r="V1666" i="13"/>
  <c r="U1666" i="13"/>
  <c r="T1666" i="13"/>
  <c r="S1666" i="13"/>
  <c r="X1666" i="13" s="1"/>
  <c r="A1666" i="13"/>
  <c r="W1665" i="13"/>
  <c r="V1665" i="13"/>
  <c r="U1665" i="13"/>
  <c r="T1665" i="13"/>
  <c r="S1665" i="13"/>
  <c r="X1665" i="13" s="1"/>
  <c r="A1665" i="13"/>
  <c r="W1664" i="13"/>
  <c r="V1664" i="13"/>
  <c r="U1664" i="13"/>
  <c r="T1664" i="13"/>
  <c r="S1664" i="13"/>
  <c r="X1664" i="13" s="1"/>
  <c r="A1664" i="13"/>
  <c r="W1663" i="13"/>
  <c r="V1663" i="13"/>
  <c r="U1663" i="13"/>
  <c r="T1663" i="13"/>
  <c r="S1663" i="13"/>
  <c r="X1663" i="13" s="1"/>
  <c r="A1663" i="13"/>
  <c r="W1662" i="13"/>
  <c r="V1662" i="13"/>
  <c r="U1662" i="13"/>
  <c r="T1662" i="13"/>
  <c r="S1662" i="13"/>
  <c r="X1662" i="13" s="1"/>
  <c r="A1662" i="13"/>
  <c r="W1661" i="13"/>
  <c r="V1661" i="13"/>
  <c r="U1661" i="13"/>
  <c r="T1661" i="13"/>
  <c r="S1661" i="13"/>
  <c r="X1661" i="13" s="1"/>
  <c r="A1661" i="13"/>
  <c r="W1660" i="13"/>
  <c r="V1660" i="13"/>
  <c r="U1660" i="13"/>
  <c r="T1660" i="13"/>
  <c r="S1660" i="13"/>
  <c r="X1660" i="13" s="1"/>
  <c r="A1660" i="13"/>
  <c r="W1659" i="13"/>
  <c r="V1659" i="13"/>
  <c r="U1659" i="13"/>
  <c r="T1659" i="13"/>
  <c r="S1659" i="13"/>
  <c r="X1659" i="13" s="1"/>
  <c r="A1659" i="13"/>
  <c r="W1658" i="13"/>
  <c r="V1658" i="13"/>
  <c r="U1658" i="13"/>
  <c r="T1658" i="13"/>
  <c r="S1658" i="13"/>
  <c r="X1658" i="13" s="1"/>
  <c r="A1658" i="13"/>
  <c r="W1657" i="13"/>
  <c r="V1657" i="13"/>
  <c r="U1657" i="13"/>
  <c r="T1657" i="13"/>
  <c r="S1657" i="13"/>
  <c r="X1657" i="13" s="1"/>
  <c r="A1657" i="13"/>
  <c r="W1656" i="13"/>
  <c r="V1656" i="13"/>
  <c r="U1656" i="13"/>
  <c r="T1656" i="13"/>
  <c r="S1656" i="13"/>
  <c r="X1656" i="13" s="1"/>
  <c r="A1656" i="13"/>
  <c r="W1655" i="13"/>
  <c r="V1655" i="13"/>
  <c r="U1655" i="13"/>
  <c r="T1655" i="13"/>
  <c r="S1655" i="13"/>
  <c r="X1655" i="13" s="1"/>
  <c r="A1655" i="13"/>
  <c r="W1654" i="13"/>
  <c r="V1654" i="13"/>
  <c r="U1654" i="13"/>
  <c r="T1654" i="13"/>
  <c r="S1654" i="13"/>
  <c r="X1654" i="13" s="1"/>
  <c r="A1654" i="13"/>
  <c r="W1653" i="13"/>
  <c r="V1653" i="13"/>
  <c r="U1653" i="13"/>
  <c r="T1653" i="13"/>
  <c r="S1653" i="13"/>
  <c r="X1653" i="13" s="1"/>
  <c r="A1653" i="13"/>
  <c r="W1652" i="13"/>
  <c r="V1652" i="13"/>
  <c r="U1652" i="13"/>
  <c r="T1652" i="13"/>
  <c r="S1652" i="13"/>
  <c r="X1652" i="13" s="1"/>
  <c r="A1652" i="13"/>
  <c r="W1651" i="13"/>
  <c r="V1651" i="13"/>
  <c r="U1651" i="13"/>
  <c r="T1651" i="13"/>
  <c r="S1651" i="13"/>
  <c r="X1651" i="13" s="1"/>
  <c r="A1651" i="13"/>
  <c r="W1650" i="13"/>
  <c r="V1650" i="13"/>
  <c r="U1650" i="13"/>
  <c r="T1650" i="13"/>
  <c r="S1650" i="13"/>
  <c r="X1650" i="13" s="1"/>
  <c r="A1650" i="13"/>
  <c r="W1649" i="13"/>
  <c r="V1649" i="13"/>
  <c r="U1649" i="13"/>
  <c r="T1649" i="13"/>
  <c r="S1649" i="13"/>
  <c r="X1649" i="13" s="1"/>
  <c r="A1649" i="13"/>
  <c r="W1648" i="13"/>
  <c r="V1648" i="13"/>
  <c r="U1648" i="13"/>
  <c r="T1648" i="13"/>
  <c r="S1648" i="13"/>
  <c r="X1648" i="13" s="1"/>
  <c r="A1648" i="13"/>
  <c r="W1647" i="13"/>
  <c r="V1647" i="13"/>
  <c r="U1647" i="13"/>
  <c r="T1647" i="13"/>
  <c r="S1647" i="13"/>
  <c r="X1647" i="13" s="1"/>
  <c r="A1647" i="13"/>
  <c r="W1646" i="13"/>
  <c r="V1646" i="13"/>
  <c r="U1646" i="13"/>
  <c r="T1646" i="13"/>
  <c r="S1646" i="13"/>
  <c r="X1646" i="13" s="1"/>
  <c r="A1646" i="13"/>
  <c r="W1645" i="13"/>
  <c r="V1645" i="13"/>
  <c r="U1645" i="13"/>
  <c r="T1645" i="13"/>
  <c r="S1645" i="13"/>
  <c r="X1645" i="13" s="1"/>
  <c r="A1645" i="13"/>
  <c r="W1644" i="13"/>
  <c r="V1644" i="13"/>
  <c r="U1644" i="13"/>
  <c r="T1644" i="13"/>
  <c r="S1644" i="13"/>
  <c r="X1644" i="13" s="1"/>
  <c r="A1644" i="13"/>
  <c r="W1643" i="13"/>
  <c r="V1643" i="13"/>
  <c r="U1643" i="13"/>
  <c r="T1643" i="13"/>
  <c r="S1643" i="13"/>
  <c r="X1643" i="13" s="1"/>
  <c r="A1643" i="13"/>
  <c r="W1642" i="13"/>
  <c r="V1642" i="13"/>
  <c r="U1642" i="13"/>
  <c r="T1642" i="13"/>
  <c r="S1642" i="13"/>
  <c r="X1642" i="13" s="1"/>
  <c r="A1642" i="13"/>
  <c r="W1641" i="13"/>
  <c r="V1641" i="13"/>
  <c r="U1641" i="13"/>
  <c r="T1641" i="13"/>
  <c r="S1641" i="13"/>
  <c r="X1641" i="13" s="1"/>
  <c r="A1641" i="13"/>
  <c r="W1640" i="13"/>
  <c r="V1640" i="13"/>
  <c r="U1640" i="13"/>
  <c r="T1640" i="13"/>
  <c r="S1640" i="13"/>
  <c r="X1640" i="13" s="1"/>
  <c r="A1640" i="13"/>
  <c r="W1639" i="13"/>
  <c r="V1639" i="13"/>
  <c r="U1639" i="13"/>
  <c r="T1639" i="13"/>
  <c r="S1639" i="13"/>
  <c r="X1639" i="13" s="1"/>
  <c r="A1639" i="13"/>
  <c r="W1638" i="13"/>
  <c r="V1638" i="13"/>
  <c r="U1638" i="13"/>
  <c r="T1638" i="13"/>
  <c r="S1638" i="13"/>
  <c r="X1638" i="13" s="1"/>
  <c r="A1638" i="13"/>
  <c r="W1637" i="13"/>
  <c r="V1637" i="13"/>
  <c r="U1637" i="13"/>
  <c r="T1637" i="13"/>
  <c r="S1637" i="13"/>
  <c r="X1637" i="13" s="1"/>
  <c r="A1637" i="13"/>
  <c r="W1636" i="13"/>
  <c r="V1636" i="13"/>
  <c r="U1636" i="13"/>
  <c r="T1636" i="13"/>
  <c r="S1636" i="13"/>
  <c r="X1636" i="13" s="1"/>
  <c r="A1636" i="13"/>
  <c r="W1635" i="13"/>
  <c r="V1635" i="13"/>
  <c r="U1635" i="13"/>
  <c r="T1635" i="13"/>
  <c r="S1635" i="13"/>
  <c r="X1635" i="13" s="1"/>
  <c r="A1635" i="13"/>
  <c r="W1634" i="13"/>
  <c r="V1634" i="13"/>
  <c r="U1634" i="13"/>
  <c r="T1634" i="13"/>
  <c r="S1634" i="13"/>
  <c r="X1634" i="13" s="1"/>
  <c r="A1634" i="13"/>
  <c r="W1633" i="13"/>
  <c r="V1633" i="13"/>
  <c r="U1633" i="13"/>
  <c r="T1633" i="13"/>
  <c r="S1633" i="13"/>
  <c r="X1633" i="13" s="1"/>
  <c r="A1633" i="13"/>
  <c r="W1632" i="13"/>
  <c r="V1632" i="13"/>
  <c r="U1632" i="13"/>
  <c r="T1632" i="13"/>
  <c r="S1632" i="13"/>
  <c r="X1632" i="13" s="1"/>
  <c r="A1632" i="13"/>
  <c r="W1631" i="13"/>
  <c r="V1631" i="13"/>
  <c r="U1631" i="13"/>
  <c r="T1631" i="13"/>
  <c r="S1631" i="13"/>
  <c r="X1631" i="13" s="1"/>
  <c r="A1631" i="13"/>
  <c r="W1630" i="13"/>
  <c r="V1630" i="13"/>
  <c r="U1630" i="13"/>
  <c r="T1630" i="13"/>
  <c r="S1630" i="13"/>
  <c r="X1630" i="13" s="1"/>
  <c r="A1630" i="13"/>
  <c r="W1629" i="13"/>
  <c r="V1629" i="13"/>
  <c r="U1629" i="13"/>
  <c r="T1629" i="13"/>
  <c r="S1629" i="13"/>
  <c r="X1629" i="13" s="1"/>
  <c r="A1629" i="13"/>
  <c r="W1628" i="13"/>
  <c r="V1628" i="13"/>
  <c r="U1628" i="13"/>
  <c r="T1628" i="13"/>
  <c r="S1628" i="13"/>
  <c r="X1628" i="13" s="1"/>
  <c r="A1628" i="13"/>
  <c r="W1627" i="13"/>
  <c r="V1627" i="13"/>
  <c r="U1627" i="13"/>
  <c r="T1627" i="13"/>
  <c r="S1627" i="13"/>
  <c r="X1627" i="13" s="1"/>
  <c r="A1627" i="13"/>
  <c r="W1626" i="13"/>
  <c r="V1626" i="13"/>
  <c r="U1626" i="13"/>
  <c r="T1626" i="13"/>
  <c r="S1626" i="13"/>
  <c r="X1626" i="13" s="1"/>
  <c r="A1626" i="13"/>
  <c r="W1625" i="13"/>
  <c r="V1625" i="13"/>
  <c r="U1625" i="13"/>
  <c r="T1625" i="13"/>
  <c r="S1625" i="13"/>
  <c r="X1625" i="13" s="1"/>
  <c r="A1625" i="13"/>
  <c r="W1624" i="13"/>
  <c r="V1624" i="13"/>
  <c r="U1624" i="13"/>
  <c r="T1624" i="13"/>
  <c r="S1624" i="13"/>
  <c r="X1624" i="13" s="1"/>
  <c r="A1624" i="13"/>
  <c r="W1623" i="13"/>
  <c r="V1623" i="13"/>
  <c r="U1623" i="13"/>
  <c r="T1623" i="13"/>
  <c r="S1623" i="13"/>
  <c r="X1623" i="13" s="1"/>
  <c r="A1623" i="13"/>
  <c r="W1622" i="13"/>
  <c r="V1622" i="13"/>
  <c r="U1622" i="13"/>
  <c r="T1622" i="13"/>
  <c r="S1622" i="13"/>
  <c r="X1622" i="13" s="1"/>
  <c r="A1622" i="13"/>
  <c r="W1621" i="13"/>
  <c r="V1621" i="13"/>
  <c r="U1621" i="13"/>
  <c r="T1621" i="13"/>
  <c r="S1621" i="13"/>
  <c r="X1621" i="13" s="1"/>
  <c r="A1621" i="13"/>
  <c r="W1620" i="13"/>
  <c r="V1620" i="13"/>
  <c r="U1620" i="13"/>
  <c r="T1620" i="13"/>
  <c r="S1620" i="13"/>
  <c r="X1620" i="13" s="1"/>
  <c r="A1620" i="13"/>
  <c r="W1619" i="13"/>
  <c r="V1619" i="13"/>
  <c r="U1619" i="13"/>
  <c r="T1619" i="13"/>
  <c r="S1619" i="13"/>
  <c r="X1619" i="13" s="1"/>
  <c r="A1619" i="13"/>
  <c r="W1618" i="13"/>
  <c r="V1618" i="13"/>
  <c r="U1618" i="13"/>
  <c r="T1618" i="13"/>
  <c r="S1618" i="13"/>
  <c r="X1618" i="13" s="1"/>
  <c r="A1618" i="13"/>
  <c r="W1617" i="13"/>
  <c r="V1617" i="13"/>
  <c r="U1617" i="13"/>
  <c r="T1617" i="13"/>
  <c r="S1617" i="13"/>
  <c r="X1617" i="13" s="1"/>
  <c r="A1617" i="13"/>
  <c r="W1616" i="13"/>
  <c r="V1616" i="13"/>
  <c r="U1616" i="13"/>
  <c r="T1616" i="13"/>
  <c r="S1616" i="13"/>
  <c r="X1616" i="13" s="1"/>
  <c r="A1616" i="13"/>
  <c r="W1615" i="13"/>
  <c r="V1615" i="13"/>
  <c r="U1615" i="13"/>
  <c r="T1615" i="13"/>
  <c r="S1615" i="13"/>
  <c r="X1615" i="13" s="1"/>
  <c r="A1615" i="13"/>
  <c r="W1614" i="13"/>
  <c r="V1614" i="13"/>
  <c r="U1614" i="13"/>
  <c r="T1614" i="13"/>
  <c r="S1614" i="13"/>
  <c r="X1614" i="13" s="1"/>
  <c r="A1614" i="13"/>
  <c r="W1613" i="13"/>
  <c r="V1613" i="13"/>
  <c r="U1613" i="13"/>
  <c r="T1613" i="13"/>
  <c r="S1613" i="13"/>
  <c r="X1613" i="13" s="1"/>
  <c r="A1613" i="13"/>
  <c r="W1612" i="13"/>
  <c r="V1612" i="13"/>
  <c r="U1612" i="13"/>
  <c r="T1612" i="13"/>
  <c r="S1612" i="13"/>
  <c r="X1612" i="13" s="1"/>
  <c r="A1612" i="13"/>
  <c r="W1611" i="13"/>
  <c r="V1611" i="13"/>
  <c r="U1611" i="13"/>
  <c r="T1611" i="13"/>
  <c r="S1611" i="13"/>
  <c r="X1611" i="13" s="1"/>
  <c r="A1611" i="13"/>
  <c r="W1610" i="13"/>
  <c r="V1610" i="13"/>
  <c r="U1610" i="13"/>
  <c r="T1610" i="13"/>
  <c r="S1610" i="13"/>
  <c r="X1610" i="13" s="1"/>
  <c r="A1610" i="13"/>
  <c r="W1609" i="13"/>
  <c r="V1609" i="13"/>
  <c r="U1609" i="13"/>
  <c r="T1609" i="13"/>
  <c r="S1609" i="13"/>
  <c r="X1609" i="13" s="1"/>
  <c r="A1609" i="13"/>
  <c r="W1608" i="13"/>
  <c r="V1608" i="13"/>
  <c r="U1608" i="13"/>
  <c r="T1608" i="13"/>
  <c r="S1608" i="13"/>
  <c r="X1608" i="13" s="1"/>
  <c r="A1608" i="13"/>
  <c r="W1607" i="13"/>
  <c r="V1607" i="13"/>
  <c r="U1607" i="13"/>
  <c r="T1607" i="13"/>
  <c r="S1607" i="13"/>
  <c r="X1607" i="13" s="1"/>
  <c r="A1607" i="13"/>
  <c r="W1606" i="13"/>
  <c r="V1606" i="13"/>
  <c r="U1606" i="13"/>
  <c r="T1606" i="13"/>
  <c r="S1606" i="13"/>
  <c r="X1606" i="13" s="1"/>
  <c r="A1606" i="13"/>
  <c r="W1605" i="13"/>
  <c r="V1605" i="13"/>
  <c r="U1605" i="13"/>
  <c r="T1605" i="13"/>
  <c r="S1605" i="13"/>
  <c r="X1605" i="13" s="1"/>
  <c r="A1605" i="13"/>
  <c r="W1604" i="13"/>
  <c r="V1604" i="13"/>
  <c r="U1604" i="13"/>
  <c r="T1604" i="13"/>
  <c r="S1604" i="13"/>
  <c r="X1604" i="13" s="1"/>
  <c r="A1604" i="13"/>
  <c r="W1603" i="13"/>
  <c r="V1603" i="13"/>
  <c r="U1603" i="13"/>
  <c r="T1603" i="13"/>
  <c r="S1603" i="13"/>
  <c r="X1603" i="13" s="1"/>
  <c r="A1603" i="13"/>
  <c r="W1602" i="13"/>
  <c r="V1602" i="13"/>
  <c r="U1602" i="13"/>
  <c r="T1602" i="13"/>
  <c r="S1602" i="13"/>
  <c r="X1602" i="13" s="1"/>
  <c r="A1602" i="13"/>
  <c r="W1601" i="13"/>
  <c r="V1601" i="13"/>
  <c r="U1601" i="13"/>
  <c r="T1601" i="13"/>
  <c r="S1601" i="13"/>
  <c r="X1601" i="13" s="1"/>
  <c r="A1601" i="13"/>
  <c r="W1600" i="13"/>
  <c r="V1600" i="13"/>
  <c r="U1600" i="13"/>
  <c r="T1600" i="13"/>
  <c r="S1600" i="13"/>
  <c r="X1600" i="13" s="1"/>
  <c r="A1600" i="13"/>
  <c r="W1599" i="13"/>
  <c r="V1599" i="13"/>
  <c r="U1599" i="13"/>
  <c r="T1599" i="13"/>
  <c r="S1599" i="13"/>
  <c r="X1599" i="13" s="1"/>
  <c r="A1599" i="13"/>
  <c r="W1598" i="13"/>
  <c r="V1598" i="13"/>
  <c r="U1598" i="13"/>
  <c r="T1598" i="13"/>
  <c r="S1598" i="13"/>
  <c r="X1598" i="13" s="1"/>
  <c r="A1598" i="13"/>
  <c r="W1597" i="13"/>
  <c r="V1597" i="13"/>
  <c r="U1597" i="13"/>
  <c r="T1597" i="13"/>
  <c r="S1597" i="13"/>
  <c r="X1597" i="13" s="1"/>
  <c r="A1597" i="13"/>
  <c r="W1596" i="13"/>
  <c r="V1596" i="13"/>
  <c r="U1596" i="13"/>
  <c r="T1596" i="13"/>
  <c r="S1596" i="13"/>
  <c r="X1596" i="13" s="1"/>
  <c r="A1596" i="13"/>
  <c r="W1595" i="13"/>
  <c r="V1595" i="13"/>
  <c r="U1595" i="13"/>
  <c r="T1595" i="13"/>
  <c r="S1595" i="13"/>
  <c r="X1595" i="13" s="1"/>
  <c r="A1595" i="13"/>
  <c r="W1594" i="13"/>
  <c r="V1594" i="13"/>
  <c r="U1594" i="13"/>
  <c r="T1594" i="13"/>
  <c r="S1594" i="13"/>
  <c r="X1594" i="13" s="1"/>
  <c r="A1594" i="13"/>
  <c r="W1593" i="13"/>
  <c r="V1593" i="13"/>
  <c r="U1593" i="13"/>
  <c r="T1593" i="13"/>
  <c r="S1593" i="13"/>
  <c r="X1593" i="13" s="1"/>
  <c r="A1593" i="13"/>
  <c r="W1592" i="13"/>
  <c r="V1592" i="13"/>
  <c r="U1592" i="13"/>
  <c r="T1592" i="13"/>
  <c r="S1592" i="13"/>
  <c r="X1592" i="13" s="1"/>
  <c r="A1592" i="13"/>
  <c r="W1591" i="13"/>
  <c r="V1591" i="13"/>
  <c r="U1591" i="13"/>
  <c r="T1591" i="13"/>
  <c r="S1591" i="13"/>
  <c r="X1591" i="13" s="1"/>
  <c r="A1591" i="13"/>
  <c r="W1590" i="13"/>
  <c r="V1590" i="13"/>
  <c r="U1590" i="13"/>
  <c r="T1590" i="13"/>
  <c r="S1590" i="13"/>
  <c r="X1590" i="13" s="1"/>
  <c r="A1590" i="13"/>
  <c r="W1589" i="13"/>
  <c r="V1589" i="13"/>
  <c r="U1589" i="13"/>
  <c r="T1589" i="13"/>
  <c r="S1589" i="13"/>
  <c r="X1589" i="13" s="1"/>
  <c r="A1589" i="13"/>
  <c r="W1588" i="13"/>
  <c r="V1588" i="13"/>
  <c r="U1588" i="13"/>
  <c r="T1588" i="13"/>
  <c r="S1588" i="13"/>
  <c r="X1588" i="13" s="1"/>
  <c r="A1588" i="13"/>
  <c r="W1587" i="13"/>
  <c r="V1587" i="13"/>
  <c r="U1587" i="13"/>
  <c r="T1587" i="13"/>
  <c r="S1587" i="13"/>
  <c r="X1587" i="13" s="1"/>
  <c r="A1587" i="13"/>
  <c r="W1586" i="13"/>
  <c r="V1586" i="13"/>
  <c r="U1586" i="13"/>
  <c r="T1586" i="13"/>
  <c r="S1586" i="13"/>
  <c r="X1586" i="13" s="1"/>
  <c r="A1586" i="13"/>
  <c r="W1585" i="13"/>
  <c r="V1585" i="13"/>
  <c r="U1585" i="13"/>
  <c r="T1585" i="13"/>
  <c r="S1585" i="13"/>
  <c r="X1585" i="13" s="1"/>
  <c r="A1585" i="13"/>
  <c r="W1584" i="13"/>
  <c r="V1584" i="13"/>
  <c r="U1584" i="13"/>
  <c r="T1584" i="13"/>
  <c r="S1584" i="13"/>
  <c r="X1584" i="13" s="1"/>
  <c r="A1584" i="13"/>
  <c r="W1583" i="13"/>
  <c r="V1583" i="13"/>
  <c r="U1583" i="13"/>
  <c r="T1583" i="13"/>
  <c r="S1583" i="13"/>
  <c r="X1583" i="13" s="1"/>
  <c r="A1583" i="13"/>
  <c r="W1582" i="13"/>
  <c r="V1582" i="13"/>
  <c r="U1582" i="13"/>
  <c r="T1582" i="13"/>
  <c r="S1582" i="13"/>
  <c r="X1582" i="13" s="1"/>
  <c r="A1582" i="13"/>
  <c r="W1581" i="13"/>
  <c r="V1581" i="13"/>
  <c r="U1581" i="13"/>
  <c r="T1581" i="13"/>
  <c r="S1581" i="13"/>
  <c r="X1581" i="13" s="1"/>
  <c r="A1581" i="13"/>
  <c r="W1580" i="13"/>
  <c r="V1580" i="13"/>
  <c r="U1580" i="13"/>
  <c r="T1580" i="13"/>
  <c r="S1580" i="13"/>
  <c r="X1580" i="13" s="1"/>
  <c r="A1580" i="13"/>
  <c r="W1579" i="13"/>
  <c r="V1579" i="13"/>
  <c r="U1579" i="13"/>
  <c r="T1579" i="13"/>
  <c r="S1579" i="13"/>
  <c r="X1579" i="13" s="1"/>
  <c r="A1579" i="13"/>
  <c r="W1578" i="13"/>
  <c r="V1578" i="13"/>
  <c r="U1578" i="13"/>
  <c r="T1578" i="13"/>
  <c r="S1578" i="13"/>
  <c r="X1578" i="13" s="1"/>
  <c r="A1578" i="13"/>
  <c r="W1577" i="13"/>
  <c r="V1577" i="13"/>
  <c r="U1577" i="13"/>
  <c r="T1577" i="13"/>
  <c r="S1577" i="13"/>
  <c r="X1577" i="13" s="1"/>
  <c r="A1577" i="13"/>
  <c r="W1576" i="13"/>
  <c r="V1576" i="13"/>
  <c r="U1576" i="13"/>
  <c r="T1576" i="13"/>
  <c r="S1576" i="13"/>
  <c r="X1576" i="13" s="1"/>
  <c r="A1576" i="13"/>
  <c r="W1575" i="13"/>
  <c r="V1575" i="13"/>
  <c r="U1575" i="13"/>
  <c r="T1575" i="13"/>
  <c r="S1575" i="13"/>
  <c r="X1575" i="13" s="1"/>
  <c r="A1575" i="13"/>
  <c r="W1574" i="13"/>
  <c r="V1574" i="13"/>
  <c r="U1574" i="13"/>
  <c r="T1574" i="13"/>
  <c r="S1574" i="13"/>
  <c r="X1574" i="13" s="1"/>
  <c r="A1574" i="13"/>
  <c r="W1573" i="13"/>
  <c r="V1573" i="13"/>
  <c r="U1573" i="13"/>
  <c r="T1573" i="13"/>
  <c r="S1573" i="13"/>
  <c r="X1573" i="13" s="1"/>
  <c r="A1573" i="13"/>
  <c r="W1572" i="13"/>
  <c r="V1572" i="13"/>
  <c r="U1572" i="13"/>
  <c r="T1572" i="13"/>
  <c r="S1572" i="13"/>
  <c r="X1572" i="13" s="1"/>
  <c r="A1572" i="13"/>
  <c r="W1571" i="13"/>
  <c r="V1571" i="13"/>
  <c r="U1571" i="13"/>
  <c r="T1571" i="13"/>
  <c r="S1571" i="13"/>
  <c r="X1571" i="13" s="1"/>
  <c r="A1571" i="13"/>
  <c r="W1570" i="13"/>
  <c r="V1570" i="13"/>
  <c r="U1570" i="13"/>
  <c r="T1570" i="13"/>
  <c r="S1570" i="13"/>
  <c r="X1570" i="13" s="1"/>
  <c r="A1570" i="13"/>
  <c r="W1569" i="13"/>
  <c r="V1569" i="13"/>
  <c r="U1569" i="13"/>
  <c r="T1569" i="13"/>
  <c r="S1569" i="13"/>
  <c r="X1569" i="13" s="1"/>
  <c r="A1569" i="13"/>
  <c r="W1568" i="13"/>
  <c r="V1568" i="13"/>
  <c r="U1568" i="13"/>
  <c r="T1568" i="13"/>
  <c r="S1568" i="13"/>
  <c r="X1568" i="13" s="1"/>
  <c r="A1568" i="13"/>
  <c r="W1567" i="13"/>
  <c r="V1567" i="13"/>
  <c r="U1567" i="13"/>
  <c r="T1567" i="13"/>
  <c r="S1567" i="13"/>
  <c r="X1567" i="13" s="1"/>
  <c r="A1567" i="13"/>
  <c r="W1566" i="13"/>
  <c r="V1566" i="13"/>
  <c r="U1566" i="13"/>
  <c r="T1566" i="13"/>
  <c r="S1566" i="13"/>
  <c r="X1566" i="13" s="1"/>
  <c r="A1566" i="13"/>
  <c r="W1565" i="13"/>
  <c r="V1565" i="13"/>
  <c r="U1565" i="13"/>
  <c r="T1565" i="13"/>
  <c r="S1565" i="13"/>
  <c r="X1565" i="13" s="1"/>
  <c r="A1565" i="13"/>
  <c r="W1564" i="13"/>
  <c r="V1564" i="13"/>
  <c r="U1564" i="13"/>
  <c r="T1564" i="13"/>
  <c r="S1564" i="13"/>
  <c r="X1564" i="13" s="1"/>
  <c r="A1564" i="13"/>
  <c r="W1563" i="13"/>
  <c r="V1563" i="13"/>
  <c r="U1563" i="13"/>
  <c r="T1563" i="13"/>
  <c r="S1563" i="13"/>
  <c r="X1563" i="13" s="1"/>
  <c r="A1563" i="13"/>
  <c r="W1562" i="13"/>
  <c r="V1562" i="13"/>
  <c r="U1562" i="13"/>
  <c r="T1562" i="13"/>
  <c r="S1562" i="13"/>
  <c r="X1562" i="13" s="1"/>
  <c r="A1562" i="13"/>
  <c r="W1561" i="13"/>
  <c r="V1561" i="13"/>
  <c r="U1561" i="13"/>
  <c r="T1561" i="13"/>
  <c r="S1561" i="13"/>
  <c r="X1561" i="13" s="1"/>
  <c r="A1561" i="13"/>
  <c r="W1560" i="13"/>
  <c r="V1560" i="13"/>
  <c r="U1560" i="13"/>
  <c r="T1560" i="13"/>
  <c r="S1560" i="13"/>
  <c r="X1560" i="13" s="1"/>
  <c r="A1560" i="13"/>
  <c r="W1559" i="13"/>
  <c r="V1559" i="13"/>
  <c r="U1559" i="13"/>
  <c r="T1559" i="13"/>
  <c r="S1559" i="13"/>
  <c r="X1559" i="13" s="1"/>
  <c r="A1559" i="13"/>
  <c r="W1558" i="13"/>
  <c r="V1558" i="13"/>
  <c r="U1558" i="13"/>
  <c r="T1558" i="13"/>
  <c r="S1558" i="13"/>
  <c r="X1558" i="13" s="1"/>
  <c r="A1558" i="13"/>
  <c r="W1557" i="13"/>
  <c r="V1557" i="13"/>
  <c r="U1557" i="13"/>
  <c r="T1557" i="13"/>
  <c r="S1557" i="13"/>
  <c r="X1557" i="13" s="1"/>
  <c r="A1557" i="13"/>
  <c r="W1556" i="13"/>
  <c r="V1556" i="13"/>
  <c r="U1556" i="13"/>
  <c r="T1556" i="13"/>
  <c r="S1556" i="13"/>
  <c r="X1556" i="13" s="1"/>
  <c r="A1556" i="13"/>
  <c r="W1555" i="13"/>
  <c r="V1555" i="13"/>
  <c r="U1555" i="13"/>
  <c r="T1555" i="13"/>
  <c r="S1555" i="13"/>
  <c r="X1555" i="13" s="1"/>
  <c r="A1555" i="13"/>
  <c r="W1554" i="13"/>
  <c r="V1554" i="13"/>
  <c r="U1554" i="13"/>
  <c r="T1554" i="13"/>
  <c r="S1554" i="13"/>
  <c r="X1554" i="13" s="1"/>
  <c r="A1554" i="13"/>
  <c r="W1553" i="13"/>
  <c r="V1553" i="13"/>
  <c r="U1553" i="13"/>
  <c r="T1553" i="13"/>
  <c r="S1553" i="13"/>
  <c r="X1553" i="13" s="1"/>
  <c r="A1553" i="13"/>
  <c r="W1552" i="13"/>
  <c r="V1552" i="13"/>
  <c r="U1552" i="13"/>
  <c r="T1552" i="13"/>
  <c r="S1552" i="13"/>
  <c r="X1552" i="13" s="1"/>
  <c r="A1552" i="13"/>
  <c r="W1551" i="13"/>
  <c r="V1551" i="13"/>
  <c r="U1551" i="13"/>
  <c r="T1551" i="13"/>
  <c r="S1551" i="13"/>
  <c r="X1551" i="13" s="1"/>
  <c r="A1551" i="13"/>
  <c r="W1550" i="13"/>
  <c r="V1550" i="13"/>
  <c r="U1550" i="13"/>
  <c r="T1550" i="13"/>
  <c r="S1550" i="13"/>
  <c r="X1550" i="13" s="1"/>
  <c r="A1550" i="13"/>
  <c r="W1549" i="13"/>
  <c r="V1549" i="13"/>
  <c r="U1549" i="13"/>
  <c r="T1549" i="13"/>
  <c r="S1549" i="13"/>
  <c r="X1549" i="13" s="1"/>
  <c r="A1549" i="13"/>
  <c r="W1548" i="13"/>
  <c r="V1548" i="13"/>
  <c r="U1548" i="13"/>
  <c r="T1548" i="13"/>
  <c r="S1548" i="13"/>
  <c r="X1548" i="13" s="1"/>
  <c r="A1548" i="13"/>
  <c r="W1547" i="13"/>
  <c r="V1547" i="13"/>
  <c r="U1547" i="13"/>
  <c r="T1547" i="13"/>
  <c r="S1547" i="13"/>
  <c r="X1547" i="13" s="1"/>
  <c r="A1547" i="13"/>
  <c r="W1546" i="13"/>
  <c r="V1546" i="13"/>
  <c r="U1546" i="13"/>
  <c r="T1546" i="13"/>
  <c r="S1546" i="13"/>
  <c r="X1546" i="13" s="1"/>
  <c r="A1546" i="13"/>
  <c r="W1545" i="13"/>
  <c r="V1545" i="13"/>
  <c r="U1545" i="13"/>
  <c r="T1545" i="13"/>
  <c r="S1545" i="13"/>
  <c r="X1545" i="13" s="1"/>
  <c r="A1545" i="13"/>
  <c r="W1544" i="13"/>
  <c r="V1544" i="13"/>
  <c r="U1544" i="13"/>
  <c r="T1544" i="13"/>
  <c r="S1544" i="13"/>
  <c r="X1544" i="13" s="1"/>
  <c r="A1544" i="13"/>
  <c r="W1543" i="13"/>
  <c r="V1543" i="13"/>
  <c r="U1543" i="13"/>
  <c r="T1543" i="13"/>
  <c r="S1543" i="13"/>
  <c r="X1543" i="13" s="1"/>
  <c r="A1543" i="13"/>
  <c r="W1542" i="13"/>
  <c r="V1542" i="13"/>
  <c r="U1542" i="13"/>
  <c r="T1542" i="13"/>
  <c r="S1542" i="13"/>
  <c r="X1542" i="13" s="1"/>
  <c r="A1542" i="13"/>
  <c r="W1541" i="13"/>
  <c r="V1541" i="13"/>
  <c r="U1541" i="13"/>
  <c r="T1541" i="13"/>
  <c r="S1541" i="13"/>
  <c r="X1541" i="13" s="1"/>
  <c r="A1541" i="13"/>
  <c r="W1540" i="13"/>
  <c r="V1540" i="13"/>
  <c r="U1540" i="13"/>
  <c r="T1540" i="13"/>
  <c r="S1540" i="13"/>
  <c r="X1540" i="13" s="1"/>
  <c r="A1540" i="13"/>
  <c r="W1539" i="13"/>
  <c r="V1539" i="13"/>
  <c r="U1539" i="13"/>
  <c r="T1539" i="13"/>
  <c r="S1539" i="13"/>
  <c r="X1539" i="13" s="1"/>
  <c r="A1539" i="13"/>
  <c r="W1538" i="13"/>
  <c r="V1538" i="13"/>
  <c r="U1538" i="13"/>
  <c r="T1538" i="13"/>
  <c r="S1538" i="13"/>
  <c r="X1538" i="13" s="1"/>
  <c r="A1538" i="13"/>
  <c r="W1537" i="13"/>
  <c r="V1537" i="13"/>
  <c r="U1537" i="13"/>
  <c r="T1537" i="13"/>
  <c r="S1537" i="13"/>
  <c r="X1537" i="13" s="1"/>
  <c r="A1537" i="13"/>
  <c r="W1536" i="13"/>
  <c r="V1536" i="13"/>
  <c r="U1536" i="13"/>
  <c r="T1536" i="13"/>
  <c r="S1536" i="13"/>
  <c r="X1536" i="13" s="1"/>
  <c r="A1536" i="13"/>
  <c r="W1535" i="13"/>
  <c r="V1535" i="13"/>
  <c r="U1535" i="13"/>
  <c r="T1535" i="13"/>
  <c r="S1535" i="13"/>
  <c r="X1535" i="13" s="1"/>
  <c r="A1535" i="13"/>
  <c r="W1534" i="13"/>
  <c r="V1534" i="13"/>
  <c r="U1534" i="13"/>
  <c r="T1534" i="13"/>
  <c r="S1534" i="13"/>
  <c r="X1534" i="13" s="1"/>
  <c r="A1534" i="13"/>
  <c r="W1533" i="13"/>
  <c r="V1533" i="13"/>
  <c r="U1533" i="13"/>
  <c r="T1533" i="13"/>
  <c r="S1533" i="13"/>
  <c r="X1533" i="13" s="1"/>
  <c r="A1533" i="13"/>
  <c r="W1532" i="13"/>
  <c r="V1532" i="13"/>
  <c r="U1532" i="13"/>
  <c r="T1532" i="13"/>
  <c r="S1532" i="13"/>
  <c r="X1532" i="13" s="1"/>
  <c r="A1532" i="13"/>
  <c r="W1531" i="13"/>
  <c r="V1531" i="13"/>
  <c r="U1531" i="13"/>
  <c r="T1531" i="13"/>
  <c r="S1531" i="13"/>
  <c r="X1531" i="13" s="1"/>
  <c r="A1531" i="13"/>
  <c r="W1530" i="13"/>
  <c r="V1530" i="13"/>
  <c r="U1530" i="13"/>
  <c r="T1530" i="13"/>
  <c r="S1530" i="13"/>
  <c r="X1530" i="13" s="1"/>
  <c r="A1530" i="13"/>
  <c r="W1529" i="13"/>
  <c r="V1529" i="13"/>
  <c r="U1529" i="13"/>
  <c r="T1529" i="13"/>
  <c r="S1529" i="13"/>
  <c r="X1529" i="13" s="1"/>
  <c r="A1529" i="13"/>
  <c r="W1528" i="13"/>
  <c r="V1528" i="13"/>
  <c r="U1528" i="13"/>
  <c r="T1528" i="13"/>
  <c r="S1528" i="13"/>
  <c r="X1528" i="13" s="1"/>
  <c r="A1528" i="13"/>
  <c r="W1527" i="13"/>
  <c r="V1527" i="13"/>
  <c r="U1527" i="13"/>
  <c r="T1527" i="13"/>
  <c r="S1527" i="13"/>
  <c r="X1527" i="13" s="1"/>
  <c r="A1527" i="13"/>
  <c r="W1526" i="13"/>
  <c r="V1526" i="13"/>
  <c r="U1526" i="13"/>
  <c r="T1526" i="13"/>
  <c r="S1526" i="13"/>
  <c r="X1526" i="13" s="1"/>
  <c r="A1526" i="13"/>
  <c r="W1525" i="13"/>
  <c r="V1525" i="13"/>
  <c r="U1525" i="13"/>
  <c r="T1525" i="13"/>
  <c r="S1525" i="13"/>
  <c r="X1525" i="13" s="1"/>
  <c r="A1525" i="13"/>
  <c r="W1524" i="13"/>
  <c r="V1524" i="13"/>
  <c r="U1524" i="13"/>
  <c r="T1524" i="13"/>
  <c r="S1524" i="13"/>
  <c r="X1524" i="13" s="1"/>
  <c r="A1524" i="13"/>
  <c r="W1523" i="13"/>
  <c r="V1523" i="13"/>
  <c r="U1523" i="13"/>
  <c r="T1523" i="13"/>
  <c r="S1523" i="13"/>
  <c r="X1523" i="13" s="1"/>
  <c r="A1523" i="13"/>
  <c r="W1522" i="13"/>
  <c r="V1522" i="13"/>
  <c r="U1522" i="13"/>
  <c r="T1522" i="13"/>
  <c r="S1522" i="13"/>
  <c r="X1522" i="13" s="1"/>
  <c r="A1522" i="13"/>
  <c r="W1521" i="13"/>
  <c r="V1521" i="13"/>
  <c r="U1521" i="13"/>
  <c r="T1521" i="13"/>
  <c r="S1521" i="13"/>
  <c r="X1521" i="13" s="1"/>
  <c r="A1521" i="13"/>
  <c r="W1520" i="13"/>
  <c r="V1520" i="13"/>
  <c r="U1520" i="13"/>
  <c r="T1520" i="13"/>
  <c r="S1520" i="13"/>
  <c r="X1520" i="13" s="1"/>
  <c r="A1520" i="13"/>
  <c r="W1519" i="13"/>
  <c r="V1519" i="13"/>
  <c r="U1519" i="13"/>
  <c r="T1519" i="13"/>
  <c r="S1519" i="13"/>
  <c r="X1519" i="13" s="1"/>
  <c r="A1519" i="13"/>
  <c r="W1518" i="13"/>
  <c r="V1518" i="13"/>
  <c r="U1518" i="13"/>
  <c r="T1518" i="13"/>
  <c r="S1518" i="13"/>
  <c r="X1518" i="13" s="1"/>
  <c r="A1518" i="13"/>
  <c r="W1517" i="13"/>
  <c r="V1517" i="13"/>
  <c r="U1517" i="13"/>
  <c r="T1517" i="13"/>
  <c r="S1517" i="13"/>
  <c r="X1517" i="13" s="1"/>
  <c r="A1517" i="13"/>
  <c r="W1516" i="13"/>
  <c r="V1516" i="13"/>
  <c r="U1516" i="13"/>
  <c r="T1516" i="13"/>
  <c r="S1516" i="13"/>
  <c r="X1516" i="13" s="1"/>
  <c r="A1516" i="13"/>
  <c r="W1515" i="13"/>
  <c r="V1515" i="13"/>
  <c r="U1515" i="13"/>
  <c r="T1515" i="13"/>
  <c r="S1515" i="13"/>
  <c r="X1515" i="13" s="1"/>
  <c r="A1515" i="13"/>
  <c r="W1514" i="13"/>
  <c r="V1514" i="13"/>
  <c r="U1514" i="13"/>
  <c r="T1514" i="13"/>
  <c r="S1514" i="13"/>
  <c r="X1514" i="13" s="1"/>
  <c r="A1514" i="13"/>
  <c r="W1513" i="13"/>
  <c r="V1513" i="13"/>
  <c r="U1513" i="13"/>
  <c r="T1513" i="13"/>
  <c r="S1513" i="13"/>
  <c r="X1513" i="13" s="1"/>
  <c r="A1513" i="13"/>
  <c r="W1512" i="13"/>
  <c r="V1512" i="13"/>
  <c r="U1512" i="13"/>
  <c r="T1512" i="13"/>
  <c r="S1512" i="13"/>
  <c r="X1512" i="13" s="1"/>
  <c r="A1512" i="13"/>
  <c r="W1511" i="13"/>
  <c r="V1511" i="13"/>
  <c r="U1511" i="13"/>
  <c r="T1511" i="13"/>
  <c r="S1511" i="13"/>
  <c r="X1511" i="13" s="1"/>
  <c r="A1511" i="13"/>
  <c r="W1510" i="13"/>
  <c r="V1510" i="13"/>
  <c r="U1510" i="13"/>
  <c r="T1510" i="13"/>
  <c r="S1510" i="13"/>
  <c r="X1510" i="13" s="1"/>
  <c r="A1510" i="13"/>
  <c r="W1509" i="13"/>
  <c r="V1509" i="13"/>
  <c r="U1509" i="13"/>
  <c r="T1509" i="13"/>
  <c r="S1509" i="13"/>
  <c r="X1509" i="13" s="1"/>
  <c r="A1509" i="13"/>
  <c r="W1508" i="13"/>
  <c r="V1508" i="13"/>
  <c r="U1508" i="13"/>
  <c r="T1508" i="13"/>
  <c r="S1508" i="13"/>
  <c r="X1508" i="13" s="1"/>
  <c r="A1508" i="13"/>
  <c r="W1507" i="13"/>
  <c r="V1507" i="13"/>
  <c r="U1507" i="13"/>
  <c r="T1507" i="13"/>
  <c r="S1507" i="13"/>
  <c r="X1507" i="13" s="1"/>
  <c r="A1507" i="13"/>
  <c r="W1506" i="13"/>
  <c r="V1506" i="13"/>
  <c r="U1506" i="13"/>
  <c r="T1506" i="13"/>
  <c r="S1506" i="13"/>
  <c r="X1506" i="13" s="1"/>
  <c r="A1506" i="13"/>
  <c r="W1505" i="13"/>
  <c r="V1505" i="13"/>
  <c r="U1505" i="13"/>
  <c r="T1505" i="13"/>
  <c r="S1505" i="13"/>
  <c r="X1505" i="13" s="1"/>
  <c r="A1505" i="13"/>
  <c r="W1504" i="13"/>
  <c r="V1504" i="13"/>
  <c r="U1504" i="13"/>
  <c r="T1504" i="13"/>
  <c r="S1504" i="13"/>
  <c r="X1504" i="13" s="1"/>
  <c r="A1504" i="13"/>
  <c r="W1503" i="13"/>
  <c r="V1503" i="13"/>
  <c r="U1503" i="13"/>
  <c r="T1503" i="13"/>
  <c r="S1503" i="13"/>
  <c r="X1503" i="13" s="1"/>
  <c r="A1503" i="13"/>
  <c r="W1502" i="13"/>
  <c r="V1502" i="13"/>
  <c r="U1502" i="13"/>
  <c r="T1502" i="13"/>
  <c r="S1502" i="13"/>
  <c r="X1502" i="13" s="1"/>
  <c r="A1502" i="13"/>
  <c r="W1501" i="13"/>
  <c r="V1501" i="13"/>
  <c r="U1501" i="13"/>
  <c r="T1501" i="13"/>
  <c r="S1501" i="13"/>
  <c r="X1501" i="13" s="1"/>
  <c r="A1501" i="13"/>
  <c r="W1500" i="13"/>
  <c r="V1500" i="13"/>
  <c r="U1500" i="13"/>
  <c r="T1500" i="13"/>
  <c r="S1500" i="13"/>
  <c r="X1500" i="13" s="1"/>
  <c r="A1500" i="13"/>
  <c r="W1499" i="13"/>
  <c r="V1499" i="13"/>
  <c r="U1499" i="13"/>
  <c r="T1499" i="13"/>
  <c r="S1499" i="13"/>
  <c r="X1499" i="13" s="1"/>
  <c r="A1499" i="13"/>
  <c r="W1498" i="13"/>
  <c r="V1498" i="13"/>
  <c r="U1498" i="13"/>
  <c r="T1498" i="13"/>
  <c r="S1498" i="13"/>
  <c r="X1498" i="13" s="1"/>
  <c r="A1498" i="13"/>
  <c r="W1497" i="13"/>
  <c r="V1497" i="13"/>
  <c r="U1497" i="13"/>
  <c r="T1497" i="13"/>
  <c r="S1497" i="13"/>
  <c r="X1497" i="13" s="1"/>
  <c r="A1497" i="13"/>
  <c r="W1496" i="13"/>
  <c r="V1496" i="13"/>
  <c r="U1496" i="13"/>
  <c r="T1496" i="13"/>
  <c r="S1496" i="13"/>
  <c r="X1496" i="13" s="1"/>
  <c r="A1496" i="13"/>
  <c r="W1495" i="13"/>
  <c r="V1495" i="13"/>
  <c r="U1495" i="13"/>
  <c r="T1495" i="13"/>
  <c r="S1495" i="13"/>
  <c r="X1495" i="13" s="1"/>
  <c r="A1495" i="13"/>
  <c r="W1494" i="13"/>
  <c r="V1494" i="13"/>
  <c r="U1494" i="13"/>
  <c r="T1494" i="13"/>
  <c r="S1494" i="13"/>
  <c r="X1494" i="13" s="1"/>
  <c r="A1494" i="13"/>
  <c r="W1493" i="13"/>
  <c r="V1493" i="13"/>
  <c r="U1493" i="13"/>
  <c r="T1493" i="13"/>
  <c r="S1493" i="13"/>
  <c r="X1493" i="13" s="1"/>
  <c r="A1493" i="13"/>
  <c r="W1492" i="13"/>
  <c r="V1492" i="13"/>
  <c r="U1492" i="13"/>
  <c r="T1492" i="13"/>
  <c r="S1492" i="13"/>
  <c r="X1492" i="13" s="1"/>
  <c r="A1492" i="13"/>
  <c r="W1491" i="13"/>
  <c r="V1491" i="13"/>
  <c r="U1491" i="13"/>
  <c r="T1491" i="13"/>
  <c r="S1491" i="13"/>
  <c r="X1491" i="13" s="1"/>
  <c r="A1491" i="13"/>
  <c r="W1490" i="13"/>
  <c r="V1490" i="13"/>
  <c r="U1490" i="13"/>
  <c r="T1490" i="13"/>
  <c r="S1490" i="13"/>
  <c r="X1490" i="13" s="1"/>
  <c r="A1490" i="13"/>
  <c r="W1489" i="13"/>
  <c r="V1489" i="13"/>
  <c r="U1489" i="13"/>
  <c r="T1489" i="13"/>
  <c r="S1489" i="13"/>
  <c r="X1489" i="13" s="1"/>
  <c r="A1489" i="13"/>
  <c r="W1488" i="13"/>
  <c r="V1488" i="13"/>
  <c r="U1488" i="13"/>
  <c r="T1488" i="13"/>
  <c r="S1488" i="13"/>
  <c r="X1488" i="13" s="1"/>
  <c r="A1488" i="13"/>
  <c r="W1487" i="13"/>
  <c r="V1487" i="13"/>
  <c r="U1487" i="13"/>
  <c r="T1487" i="13"/>
  <c r="S1487" i="13"/>
  <c r="X1487" i="13" s="1"/>
  <c r="A1487" i="13"/>
  <c r="W1486" i="13"/>
  <c r="V1486" i="13"/>
  <c r="U1486" i="13"/>
  <c r="T1486" i="13"/>
  <c r="S1486" i="13"/>
  <c r="X1486" i="13" s="1"/>
  <c r="A1486" i="13"/>
  <c r="W1485" i="13"/>
  <c r="V1485" i="13"/>
  <c r="U1485" i="13"/>
  <c r="T1485" i="13"/>
  <c r="S1485" i="13"/>
  <c r="X1485" i="13" s="1"/>
  <c r="A1485" i="13"/>
  <c r="W1484" i="13"/>
  <c r="V1484" i="13"/>
  <c r="U1484" i="13"/>
  <c r="T1484" i="13"/>
  <c r="S1484" i="13"/>
  <c r="X1484" i="13" s="1"/>
  <c r="A1484" i="13"/>
  <c r="W1483" i="13"/>
  <c r="V1483" i="13"/>
  <c r="U1483" i="13"/>
  <c r="T1483" i="13"/>
  <c r="S1483" i="13"/>
  <c r="X1483" i="13" s="1"/>
  <c r="A1483" i="13"/>
  <c r="W1482" i="13"/>
  <c r="V1482" i="13"/>
  <c r="U1482" i="13"/>
  <c r="T1482" i="13"/>
  <c r="S1482" i="13"/>
  <c r="X1482" i="13" s="1"/>
  <c r="A1482" i="13"/>
  <c r="W1481" i="13"/>
  <c r="V1481" i="13"/>
  <c r="U1481" i="13"/>
  <c r="T1481" i="13"/>
  <c r="S1481" i="13"/>
  <c r="X1481" i="13" s="1"/>
  <c r="A1481" i="13"/>
  <c r="W1480" i="13"/>
  <c r="V1480" i="13"/>
  <c r="U1480" i="13"/>
  <c r="T1480" i="13"/>
  <c r="S1480" i="13"/>
  <c r="X1480" i="13" s="1"/>
  <c r="A1480" i="13"/>
  <c r="W1479" i="13"/>
  <c r="V1479" i="13"/>
  <c r="U1479" i="13"/>
  <c r="T1479" i="13"/>
  <c r="S1479" i="13"/>
  <c r="X1479" i="13" s="1"/>
  <c r="A1479" i="13"/>
  <c r="W1478" i="13"/>
  <c r="V1478" i="13"/>
  <c r="U1478" i="13"/>
  <c r="T1478" i="13"/>
  <c r="S1478" i="13"/>
  <c r="X1478" i="13" s="1"/>
  <c r="A1478" i="13"/>
  <c r="W1477" i="13"/>
  <c r="V1477" i="13"/>
  <c r="U1477" i="13"/>
  <c r="T1477" i="13"/>
  <c r="S1477" i="13"/>
  <c r="X1477" i="13" s="1"/>
  <c r="A1477" i="13"/>
  <c r="W1476" i="13"/>
  <c r="V1476" i="13"/>
  <c r="U1476" i="13"/>
  <c r="T1476" i="13"/>
  <c r="S1476" i="13"/>
  <c r="X1476" i="13" s="1"/>
  <c r="A1476" i="13"/>
  <c r="W1475" i="13"/>
  <c r="V1475" i="13"/>
  <c r="U1475" i="13"/>
  <c r="T1475" i="13"/>
  <c r="S1475" i="13"/>
  <c r="X1475" i="13" s="1"/>
  <c r="A1475" i="13"/>
  <c r="W1474" i="13"/>
  <c r="V1474" i="13"/>
  <c r="U1474" i="13"/>
  <c r="T1474" i="13"/>
  <c r="S1474" i="13"/>
  <c r="X1474" i="13" s="1"/>
  <c r="A1474" i="13"/>
  <c r="W1473" i="13"/>
  <c r="V1473" i="13"/>
  <c r="U1473" i="13"/>
  <c r="T1473" i="13"/>
  <c r="S1473" i="13"/>
  <c r="X1473" i="13" s="1"/>
  <c r="A1473" i="13"/>
  <c r="W1472" i="13"/>
  <c r="V1472" i="13"/>
  <c r="U1472" i="13"/>
  <c r="T1472" i="13"/>
  <c r="S1472" i="13"/>
  <c r="X1472" i="13" s="1"/>
  <c r="A1472" i="13"/>
  <c r="W1471" i="13"/>
  <c r="V1471" i="13"/>
  <c r="U1471" i="13"/>
  <c r="T1471" i="13"/>
  <c r="S1471" i="13"/>
  <c r="X1471" i="13" s="1"/>
  <c r="A1471" i="13"/>
  <c r="W1470" i="13"/>
  <c r="V1470" i="13"/>
  <c r="U1470" i="13"/>
  <c r="T1470" i="13"/>
  <c r="S1470" i="13"/>
  <c r="X1470" i="13" s="1"/>
  <c r="A1470" i="13"/>
  <c r="W1469" i="13"/>
  <c r="V1469" i="13"/>
  <c r="U1469" i="13"/>
  <c r="T1469" i="13"/>
  <c r="S1469" i="13"/>
  <c r="X1469" i="13" s="1"/>
  <c r="A1469" i="13"/>
  <c r="W1468" i="13"/>
  <c r="V1468" i="13"/>
  <c r="U1468" i="13"/>
  <c r="T1468" i="13"/>
  <c r="S1468" i="13"/>
  <c r="X1468" i="13" s="1"/>
  <c r="A1468" i="13"/>
  <c r="W1467" i="13"/>
  <c r="V1467" i="13"/>
  <c r="U1467" i="13"/>
  <c r="T1467" i="13"/>
  <c r="S1467" i="13"/>
  <c r="X1467" i="13" s="1"/>
  <c r="A1467" i="13"/>
  <c r="W1466" i="13"/>
  <c r="V1466" i="13"/>
  <c r="U1466" i="13"/>
  <c r="T1466" i="13"/>
  <c r="S1466" i="13"/>
  <c r="X1466" i="13" s="1"/>
  <c r="A1466" i="13"/>
  <c r="W1465" i="13"/>
  <c r="V1465" i="13"/>
  <c r="U1465" i="13"/>
  <c r="T1465" i="13"/>
  <c r="S1465" i="13"/>
  <c r="X1465" i="13" s="1"/>
  <c r="A1465" i="13"/>
  <c r="W1464" i="13"/>
  <c r="V1464" i="13"/>
  <c r="U1464" i="13"/>
  <c r="T1464" i="13"/>
  <c r="S1464" i="13"/>
  <c r="X1464" i="13" s="1"/>
  <c r="A1464" i="13"/>
  <c r="W1463" i="13"/>
  <c r="V1463" i="13"/>
  <c r="U1463" i="13"/>
  <c r="T1463" i="13"/>
  <c r="S1463" i="13"/>
  <c r="X1463" i="13" s="1"/>
  <c r="A1463" i="13"/>
  <c r="W1462" i="13"/>
  <c r="V1462" i="13"/>
  <c r="U1462" i="13"/>
  <c r="T1462" i="13"/>
  <c r="S1462" i="13"/>
  <c r="X1462" i="13" s="1"/>
  <c r="A1462" i="13"/>
  <c r="W1461" i="13"/>
  <c r="V1461" i="13"/>
  <c r="U1461" i="13"/>
  <c r="T1461" i="13"/>
  <c r="S1461" i="13"/>
  <c r="X1461" i="13" s="1"/>
  <c r="A1461" i="13"/>
  <c r="W1460" i="13"/>
  <c r="V1460" i="13"/>
  <c r="U1460" i="13"/>
  <c r="T1460" i="13"/>
  <c r="S1460" i="13"/>
  <c r="X1460" i="13" s="1"/>
  <c r="A1460" i="13"/>
  <c r="W1459" i="13"/>
  <c r="V1459" i="13"/>
  <c r="U1459" i="13"/>
  <c r="T1459" i="13"/>
  <c r="S1459" i="13"/>
  <c r="X1459" i="13" s="1"/>
  <c r="A1459" i="13"/>
  <c r="W1458" i="13"/>
  <c r="V1458" i="13"/>
  <c r="U1458" i="13"/>
  <c r="T1458" i="13"/>
  <c r="S1458" i="13"/>
  <c r="X1458" i="13" s="1"/>
  <c r="A1458" i="13"/>
  <c r="W1457" i="13"/>
  <c r="V1457" i="13"/>
  <c r="U1457" i="13"/>
  <c r="T1457" i="13"/>
  <c r="S1457" i="13"/>
  <c r="X1457" i="13" s="1"/>
  <c r="A1457" i="13"/>
  <c r="W1456" i="13"/>
  <c r="V1456" i="13"/>
  <c r="U1456" i="13"/>
  <c r="T1456" i="13"/>
  <c r="S1456" i="13"/>
  <c r="X1456" i="13" s="1"/>
  <c r="A1456" i="13"/>
  <c r="W1455" i="13"/>
  <c r="V1455" i="13"/>
  <c r="U1455" i="13"/>
  <c r="T1455" i="13"/>
  <c r="S1455" i="13"/>
  <c r="X1455" i="13" s="1"/>
  <c r="A1455" i="13"/>
  <c r="W1454" i="13"/>
  <c r="V1454" i="13"/>
  <c r="U1454" i="13"/>
  <c r="T1454" i="13"/>
  <c r="S1454" i="13"/>
  <c r="X1454" i="13" s="1"/>
  <c r="A1454" i="13"/>
  <c r="W1453" i="13"/>
  <c r="V1453" i="13"/>
  <c r="U1453" i="13"/>
  <c r="T1453" i="13"/>
  <c r="S1453" i="13"/>
  <c r="X1453" i="13" s="1"/>
  <c r="A1453" i="13"/>
  <c r="W1452" i="13"/>
  <c r="V1452" i="13"/>
  <c r="U1452" i="13"/>
  <c r="T1452" i="13"/>
  <c r="S1452" i="13"/>
  <c r="X1452" i="13" s="1"/>
  <c r="A1452" i="13"/>
  <c r="W1451" i="13"/>
  <c r="V1451" i="13"/>
  <c r="U1451" i="13"/>
  <c r="T1451" i="13"/>
  <c r="S1451" i="13"/>
  <c r="X1451" i="13" s="1"/>
  <c r="A1451" i="13"/>
  <c r="W1450" i="13"/>
  <c r="V1450" i="13"/>
  <c r="U1450" i="13"/>
  <c r="T1450" i="13"/>
  <c r="S1450" i="13"/>
  <c r="X1450" i="13" s="1"/>
  <c r="A1450" i="13"/>
  <c r="W1449" i="13"/>
  <c r="V1449" i="13"/>
  <c r="U1449" i="13"/>
  <c r="T1449" i="13"/>
  <c r="S1449" i="13"/>
  <c r="X1449" i="13" s="1"/>
  <c r="A1449" i="13"/>
  <c r="W1448" i="13"/>
  <c r="V1448" i="13"/>
  <c r="U1448" i="13"/>
  <c r="T1448" i="13"/>
  <c r="S1448" i="13"/>
  <c r="X1448" i="13" s="1"/>
  <c r="A1448" i="13"/>
  <c r="W1447" i="13"/>
  <c r="V1447" i="13"/>
  <c r="U1447" i="13"/>
  <c r="T1447" i="13"/>
  <c r="S1447" i="13"/>
  <c r="X1447" i="13" s="1"/>
  <c r="A1447" i="13"/>
  <c r="W1446" i="13"/>
  <c r="V1446" i="13"/>
  <c r="U1446" i="13"/>
  <c r="T1446" i="13"/>
  <c r="S1446" i="13"/>
  <c r="X1446" i="13" s="1"/>
  <c r="A1446" i="13"/>
  <c r="W1445" i="13"/>
  <c r="V1445" i="13"/>
  <c r="U1445" i="13"/>
  <c r="T1445" i="13"/>
  <c r="S1445" i="13"/>
  <c r="X1445" i="13" s="1"/>
  <c r="A1445" i="13"/>
  <c r="W1444" i="13"/>
  <c r="V1444" i="13"/>
  <c r="U1444" i="13"/>
  <c r="T1444" i="13"/>
  <c r="S1444" i="13"/>
  <c r="X1444" i="13" s="1"/>
  <c r="A1444" i="13"/>
  <c r="W1443" i="13"/>
  <c r="V1443" i="13"/>
  <c r="U1443" i="13"/>
  <c r="T1443" i="13"/>
  <c r="S1443" i="13"/>
  <c r="X1443" i="13" s="1"/>
  <c r="A1443" i="13"/>
  <c r="W1442" i="13"/>
  <c r="V1442" i="13"/>
  <c r="U1442" i="13"/>
  <c r="T1442" i="13"/>
  <c r="S1442" i="13"/>
  <c r="X1442" i="13" s="1"/>
  <c r="A1442" i="13"/>
  <c r="W1441" i="13"/>
  <c r="V1441" i="13"/>
  <c r="U1441" i="13"/>
  <c r="T1441" i="13"/>
  <c r="S1441" i="13"/>
  <c r="X1441" i="13" s="1"/>
  <c r="A1441" i="13"/>
  <c r="W1440" i="13"/>
  <c r="V1440" i="13"/>
  <c r="U1440" i="13"/>
  <c r="T1440" i="13"/>
  <c r="S1440" i="13"/>
  <c r="X1440" i="13" s="1"/>
  <c r="A1440" i="13"/>
  <c r="W1439" i="13"/>
  <c r="V1439" i="13"/>
  <c r="U1439" i="13"/>
  <c r="T1439" i="13"/>
  <c r="S1439" i="13"/>
  <c r="X1439" i="13" s="1"/>
  <c r="A1439" i="13"/>
  <c r="W1438" i="13"/>
  <c r="V1438" i="13"/>
  <c r="U1438" i="13"/>
  <c r="T1438" i="13"/>
  <c r="S1438" i="13"/>
  <c r="X1438" i="13" s="1"/>
  <c r="A1438" i="13"/>
  <c r="W1437" i="13"/>
  <c r="V1437" i="13"/>
  <c r="U1437" i="13"/>
  <c r="T1437" i="13"/>
  <c r="S1437" i="13"/>
  <c r="X1437" i="13" s="1"/>
  <c r="A1437" i="13"/>
  <c r="W1436" i="13"/>
  <c r="V1436" i="13"/>
  <c r="U1436" i="13"/>
  <c r="T1436" i="13"/>
  <c r="S1436" i="13"/>
  <c r="X1436" i="13" s="1"/>
  <c r="A1436" i="13"/>
  <c r="W1435" i="13"/>
  <c r="V1435" i="13"/>
  <c r="U1435" i="13"/>
  <c r="T1435" i="13"/>
  <c r="S1435" i="13"/>
  <c r="X1435" i="13" s="1"/>
  <c r="A1435" i="13"/>
  <c r="W1434" i="13"/>
  <c r="V1434" i="13"/>
  <c r="U1434" i="13"/>
  <c r="T1434" i="13"/>
  <c r="S1434" i="13"/>
  <c r="X1434" i="13" s="1"/>
  <c r="A1434" i="13"/>
  <c r="W1433" i="13"/>
  <c r="V1433" i="13"/>
  <c r="U1433" i="13"/>
  <c r="T1433" i="13"/>
  <c r="S1433" i="13"/>
  <c r="X1433" i="13" s="1"/>
  <c r="A1433" i="13"/>
  <c r="W1432" i="13"/>
  <c r="V1432" i="13"/>
  <c r="U1432" i="13"/>
  <c r="T1432" i="13"/>
  <c r="S1432" i="13"/>
  <c r="X1432" i="13" s="1"/>
  <c r="A1432" i="13"/>
  <c r="W1431" i="13"/>
  <c r="V1431" i="13"/>
  <c r="U1431" i="13"/>
  <c r="T1431" i="13"/>
  <c r="S1431" i="13"/>
  <c r="X1431" i="13" s="1"/>
  <c r="A1431" i="13"/>
  <c r="W1430" i="13"/>
  <c r="V1430" i="13"/>
  <c r="U1430" i="13"/>
  <c r="T1430" i="13"/>
  <c r="S1430" i="13"/>
  <c r="X1430" i="13" s="1"/>
  <c r="A1430" i="13"/>
  <c r="W1429" i="13"/>
  <c r="V1429" i="13"/>
  <c r="U1429" i="13"/>
  <c r="T1429" i="13"/>
  <c r="S1429" i="13"/>
  <c r="X1429" i="13" s="1"/>
  <c r="A1429" i="13"/>
  <c r="W1428" i="13"/>
  <c r="V1428" i="13"/>
  <c r="U1428" i="13"/>
  <c r="T1428" i="13"/>
  <c r="S1428" i="13"/>
  <c r="X1428" i="13" s="1"/>
  <c r="A1428" i="13"/>
  <c r="W1427" i="13"/>
  <c r="V1427" i="13"/>
  <c r="U1427" i="13"/>
  <c r="T1427" i="13"/>
  <c r="S1427" i="13"/>
  <c r="X1427" i="13" s="1"/>
  <c r="A1427" i="13"/>
  <c r="W1426" i="13"/>
  <c r="V1426" i="13"/>
  <c r="U1426" i="13"/>
  <c r="T1426" i="13"/>
  <c r="S1426" i="13"/>
  <c r="X1426" i="13" s="1"/>
  <c r="A1426" i="13"/>
  <c r="W1425" i="13"/>
  <c r="V1425" i="13"/>
  <c r="U1425" i="13"/>
  <c r="T1425" i="13"/>
  <c r="S1425" i="13"/>
  <c r="X1425" i="13" s="1"/>
  <c r="A1425" i="13"/>
  <c r="W1424" i="13"/>
  <c r="V1424" i="13"/>
  <c r="U1424" i="13"/>
  <c r="T1424" i="13"/>
  <c r="S1424" i="13"/>
  <c r="X1424" i="13" s="1"/>
  <c r="A1424" i="13"/>
  <c r="W1423" i="13"/>
  <c r="V1423" i="13"/>
  <c r="U1423" i="13"/>
  <c r="T1423" i="13"/>
  <c r="S1423" i="13"/>
  <c r="X1423" i="13" s="1"/>
  <c r="A1423" i="13"/>
  <c r="W1422" i="13"/>
  <c r="V1422" i="13"/>
  <c r="U1422" i="13"/>
  <c r="T1422" i="13"/>
  <c r="S1422" i="13"/>
  <c r="X1422" i="13" s="1"/>
  <c r="A1422" i="13"/>
  <c r="W1421" i="13"/>
  <c r="V1421" i="13"/>
  <c r="U1421" i="13"/>
  <c r="T1421" i="13"/>
  <c r="S1421" i="13"/>
  <c r="X1421" i="13" s="1"/>
  <c r="A1421" i="13"/>
  <c r="W1420" i="13"/>
  <c r="V1420" i="13"/>
  <c r="U1420" i="13"/>
  <c r="T1420" i="13"/>
  <c r="S1420" i="13"/>
  <c r="X1420" i="13" s="1"/>
  <c r="A1420" i="13"/>
  <c r="W1419" i="13"/>
  <c r="V1419" i="13"/>
  <c r="U1419" i="13"/>
  <c r="T1419" i="13"/>
  <c r="S1419" i="13"/>
  <c r="X1419" i="13" s="1"/>
  <c r="A1419" i="13"/>
  <c r="W1418" i="13"/>
  <c r="V1418" i="13"/>
  <c r="U1418" i="13"/>
  <c r="T1418" i="13"/>
  <c r="S1418" i="13"/>
  <c r="X1418" i="13" s="1"/>
  <c r="A1418" i="13"/>
  <c r="W1417" i="13"/>
  <c r="V1417" i="13"/>
  <c r="U1417" i="13"/>
  <c r="T1417" i="13"/>
  <c r="S1417" i="13"/>
  <c r="X1417" i="13" s="1"/>
  <c r="A1417" i="13"/>
  <c r="W1416" i="13"/>
  <c r="V1416" i="13"/>
  <c r="U1416" i="13"/>
  <c r="T1416" i="13"/>
  <c r="S1416" i="13"/>
  <c r="X1416" i="13" s="1"/>
  <c r="A1416" i="13"/>
  <c r="W1415" i="13"/>
  <c r="V1415" i="13"/>
  <c r="U1415" i="13"/>
  <c r="T1415" i="13"/>
  <c r="S1415" i="13"/>
  <c r="X1415" i="13" s="1"/>
  <c r="A1415" i="13"/>
  <c r="W1414" i="13"/>
  <c r="V1414" i="13"/>
  <c r="U1414" i="13"/>
  <c r="T1414" i="13"/>
  <c r="S1414" i="13"/>
  <c r="X1414" i="13" s="1"/>
  <c r="A1414" i="13"/>
  <c r="W1413" i="13"/>
  <c r="V1413" i="13"/>
  <c r="U1413" i="13"/>
  <c r="T1413" i="13"/>
  <c r="S1413" i="13"/>
  <c r="X1413" i="13" s="1"/>
  <c r="A1413" i="13"/>
  <c r="W1412" i="13"/>
  <c r="V1412" i="13"/>
  <c r="U1412" i="13"/>
  <c r="T1412" i="13"/>
  <c r="S1412" i="13"/>
  <c r="X1412" i="13" s="1"/>
  <c r="A1412" i="13"/>
  <c r="W1411" i="13"/>
  <c r="V1411" i="13"/>
  <c r="U1411" i="13"/>
  <c r="T1411" i="13"/>
  <c r="S1411" i="13"/>
  <c r="X1411" i="13" s="1"/>
  <c r="A1411" i="13"/>
  <c r="W1410" i="13"/>
  <c r="V1410" i="13"/>
  <c r="U1410" i="13"/>
  <c r="T1410" i="13"/>
  <c r="S1410" i="13"/>
  <c r="X1410" i="13" s="1"/>
  <c r="A1410" i="13"/>
  <c r="W1409" i="13"/>
  <c r="V1409" i="13"/>
  <c r="U1409" i="13"/>
  <c r="T1409" i="13"/>
  <c r="S1409" i="13"/>
  <c r="X1409" i="13" s="1"/>
  <c r="A1409" i="13"/>
  <c r="W1408" i="13"/>
  <c r="V1408" i="13"/>
  <c r="U1408" i="13"/>
  <c r="T1408" i="13"/>
  <c r="S1408" i="13"/>
  <c r="X1408" i="13" s="1"/>
  <c r="A1408" i="13"/>
  <c r="W1407" i="13"/>
  <c r="V1407" i="13"/>
  <c r="U1407" i="13"/>
  <c r="T1407" i="13"/>
  <c r="S1407" i="13"/>
  <c r="X1407" i="13" s="1"/>
  <c r="A1407" i="13"/>
  <c r="W1406" i="13"/>
  <c r="V1406" i="13"/>
  <c r="U1406" i="13"/>
  <c r="T1406" i="13"/>
  <c r="S1406" i="13"/>
  <c r="X1406" i="13" s="1"/>
  <c r="A1406" i="13"/>
  <c r="W1405" i="13"/>
  <c r="V1405" i="13"/>
  <c r="U1405" i="13"/>
  <c r="T1405" i="13"/>
  <c r="S1405" i="13"/>
  <c r="X1405" i="13" s="1"/>
  <c r="A1405" i="13"/>
  <c r="W1404" i="13"/>
  <c r="V1404" i="13"/>
  <c r="U1404" i="13"/>
  <c r="T1404" i="13"/>
  <c r="S1404" i="13"/>
  <c r="X1404" i="13" s="1"/>
  <c r="A1404" i="13"/>
  <c r="W1403" i="13"/>
  <c r="V1403" i="13"/>
  <c r="U1403" i="13"/>
  <c r="T1403" i="13"/>
  <c r="S1403" i="13"/>
  <c r="X1403" i="13" s="1"/>
  <c r="A1403" i="13"/>
  <c r="W1402" i="13"/>
  <c r="V1402" i="13"/>
  <c r="U1402" i="13"/>
  <c r="T1402" i="13"/>
  <c r="S1402" i="13"/>
  <c r="X1402" i="13" s="1"/>
  <c r="A1402" i="13"/>
  <c r="W1401" i="13"/>
  <c r="V1401" i="13"/>
  <c r="U1401" i="13"/>
  <c r="T1401" i="13"/>
  <c r="S1401" i="13"/>
  <c r="X1401" i="13" s="1"/>
  <c r="A1401" i="13"/>
  <c r="W1400" i="13"/>
  <c r="V1400" i="13"/>
  <c r="U1400" i="13"/>
  <c r="T1400" i="13"/>
  <c r="S1400" i="13"/>
  <c r="X1400" i="13" s="1"/>
  <c r="A1400" i="13"/>
  <c r="W1399" i="13"/>
  <c r="V1399" i="13"/>
  <c r="U1399" i="13"/>
  <c r="T1399" i="13"/>
  <c r="S1399" i="13"/>
  <c r="X1399" i="13" s="1"/>
  <c r="A1399" i="13"/>
  <c r="W1398" i="13"/>
  <c r="V1398" i="13"/>
  <c r="U1398" i="13"/>
  <c r="T1398" i="13"/>
  <c r="S1398" i="13"/>
  <c r="X1398" i="13" s="1"/>
  <c r="A1398" i="13"/>
  <c r="W1397" i="13"/>
  <c r="V1397" i="13"/>
  <c r="U1397" i="13"/>
  <c r="T1397" i="13"/>
  <c r="S1397" i="13"/>
  <c r="X1397" i="13" s="1"/>
  <c r="A1397" i="13"/>
  <c r="W1396" i="13"/>
  <c r="V1396" i="13"/>
  <c r="U1396" i="13"/>
  <c r="T1396" i="13"/>
  <c r="S1396" i="13"/>
  <c r="X1396" i="13" s="1"/>
  <c r="A1396" i="13"/>
  <c r="W1395" i="13"/>
  <c r="V1395" i="13"/>
  <c r="U1395" i="13"/>
  <c r="T1395" i="13"/>
  <c r="S1395" i="13"/>
  <c r="X1395" i="13" s="1"/>
  <c r="A1395" i="13"/>
  <c r="W1394" i="13"/>
  <c r="V1394" i="13"/>
  <c r="U1394" i="13"/>
  <c r="T1394" i="13"/>
  <c r="S1394" i="13"/>
  <c r="X1394" i="13" s="1"/>
  <c r="A1394" i="13"/>
  <c r="W1393" i="13"/>
  <c r="V1393" i="13"/>
  <c r="U1393" i="13"/>
  <c r="T1393" i="13"/>
  <c r="S1393" i="13"/>
  <c r="X1393" i="13" s="1"/>
  <c r="A1393" i="13"/>
  <c r="W1392" i="13"/>
  <c r="V1392" i="13"/>
  <c r="U1392" i="13"/>
  <c r="T1392" i="13"/>
  <c r="S1392" i="13"/>
  <c r="X1392" i="13" s="1"/>
  <c r="A1392" i="13"/>
  <c r="W1391" i="13"/>
  <c r="V1391" i="13"/>
  <c r="U1391" i="13"/>
  <c r="T1391" i="13"/>
  <c r="S1391" i="13"/>
  <c r="X1391" i="13" s="1"/>
  <c r="A1391" i="13"/>
  <c r="W1390" i="13"/>
  <c r="V1390" i="13"/>
  <c r="U1390" i="13"/>
  <c r="T1390" i="13"/>
  <c r="S1390" i="13"/>
  <c r="X1390" i="13" s="1"/>
  <c r="A1390" i="13"/>
  <c r="W1389" i="13"/>
  <c r="V1389" i="13"/>
  <c r="U1389" i="13"/>
  <c r="T1389" i="13"/>
  <c r="S1389" i="13"/>
  <c r="X1389" i="13" s="1"/>
  <c r="A1389" i="13"/>
  <c r="W1388" i="13"/>
  <c r="V1388" i="13"/>
  <c r="U1388" i="13"/>
  <c r="T1388" i="13"/>
  <c r="S1388" i="13"/>
  <c r="X1388" i="13" s="1"/>
  <c r="A1388" i="13"/>
  <c r="W1387" i="13"/>
  <c r="V1387" i="13"/>
  <c r="U1387" i="13"/>
  <c r="T1387" i="13"/>
  <c r="S1387" i="13"/>
  <c r="X1387" i="13" s="1"/>
  <c r="A1387" i="13"/>
  <c r="W1386" i="13"/>
  <c r="V1386" i="13"/>
  <c r="U1386" i="13"/>
  <c r="T1386" i="13"/>
  <c r="S1386" i="13"/>
  <c r="X1386" i="13" s="1"/>
  <c r="A1386" i="13"/>
  <c r="W1385" i="13"/>
  <c r="V1385" i="13"/>
  <c r="U1385" i="13"/>
  <c r="T1385" i="13"/>
  <c r="S1385" i="13"/>
  <c r="X1385" i="13" s="1"/>
  <c r="A1385" i="13"/>
  <c r="W1384" i="13"/>
  <c r="V1384" i="13"/>
  <c r="U1384" i="13"/>
  <c r="T1384" i="13"/>
  <c r="S1384" i="13"/>
  <c r="X1384" i="13" s="1"/>
  <c r="A1384" i="13"/>
  <c r="W1383" i="13"/>
  <c r="V1383" i="13"/>
  <c r="U1383" i="13"/>
  <c r="T1383" i="13"/>
  <c r="S1383" i="13"/>
  <c r="X1383" i="13" s="1"/>
  <c r="A1383" i="13"/>
  <c r="W1382" i="13"/>
  <c r="V1382" i="13"/>
  <c r="U1382" i="13"/>
  <c r="T1382" i="13"/>
  <c r="S1382" i="13"/>
  <c r="X1382" i="13" s="1"/>
  <c r="A1382" i="13"/>
  <c r="W1381" i="13"/>
  <c r="V1381" i="13"/>
  <c r="U1381" i="13"/>
  <c r="T1381" i="13"/>
  <c r="S1381" i="13"/>
  <c r="X1381" i="13" s="1"/>
  <c r="A1381" i="13"/>
  <c r="W1380" i="13"/>
  <c r="V1380" i="13"/>
  <c r="U1380" i="13"/>
  <c r="T1380" i="13"/>
  <c r="S1380" i="13"/>
  <c r="X1380" i="13" s="1"/>
  <c r="A1380" i="13"/>
  <c r="W1379" i="13"/>
  <c r="V1379" i="13"/>
  <c r="U1379" i="13"/>
  <c r="T1379" i="13"/>
  <c r="S1379" i="13"/>
  <c r="X1379" i="13" s="1"/>
  <c r="A1379" i="13"/>
  <c r="W1378" i="13"/>
  <c r="V1378" i="13"/>
  <c r="U1378" i="13"/>
  <c r="T1378" i="13"/>
  <c r="S1378" i="13"/>
  <c r="X1378" i="13" s="1"/>
  <c r="A1378" i="13"/>
  <c r="W1377" i="13"/>
  <c r="V1377" i="13"/>
  <c r="U1377" i="13"/>
  <c r="T1377" i="13"/>
  <c r="S1377" i="13"/>
  <c r="X1377" i="13" s="1"/>
  <c r="A1377" i="13"/>
  <c r="W1376" i="13"/>
  <c r="V1376" i="13"/>
  <c r="U1376" i="13"/>
  <c r="T1376" i="13"/>
  <c r="S1376" i="13"/>
  <c r="X1376" i="13" s="1"/>
  <c r="A1376" i="13"/>
  <c r="W1375" i="13"/>
  <c r="V1375" i="13"/>
  <c r="U1375" i="13"/>
  <c r="T1375" i="13"/>
  <c r="S1375" i="13"/>
  <c r="X1375" i="13" s="1"/>
  <c r="A1375" i="13"/>
  <c r="W1374" i="13"/>
  <c r="V1374" i="13"/>
  <c r="U1374" i="13"/>
  <c r="T1374" i="13"/>
  <c r="S1374" i="13"/>
  <c r="X1374" i="13" s="1"/>
  <c r="A1374" i="13"/>
  <c r="W1373" i="13"/>
  <c r="V1373" i="13"/>
  <c r="U1373" i="13"/>
  <c r="T1373" i="13"/>
  <c r="S1373" i="13"/>
  <c r="X1373" i="13" s="1"/>
  <c r="A1373" i="13"/>
  <c r="W1372" i="13"/>
  <c r="V1372" i="13"/>
  <c r="U1372" i="13"/>
  <c r="T1372" i="13"/>
  <c r="S1372" i="13"/>
  <c r="X1372" i="13" s="1"/>
  <c r="A1372" i="13"/>
  <c r="W1371" i="13"/>
  <c r="V1371" i="13"/>
  <c r="U1371" i="13"/>
  <c r="T1371" i="13"/>
  <c r="S1371" i="13"/>
  <c r="X1371" i="13" s="1"/>
  <c r="A1371" i="13"/>
  <c r="W1370" i="13"/>
  <c r="V1370" i="13"/>
  <c r="U1370" i="13"/>
  <c r="T1370" i="13"/>
  <c r="S1370" i="13"/>
  <c r="X1370" i="13" s="1"/>
  <c r="A1370" i="13"/>
  <c r="W1369" i="13"/>
  <c r="V1369" i="13"/>
  <c r="U1369" i="13"/>
  <c r="T1369" i="13"/>
  <c r="S1369" i="13"/>
  <c r="X1369" i="13" s="1"/>
  <c r="A1369" i="13"/>
  <c r="W1368" i="13"/>
  <c r="V1368" i="13"/>
  <c r="U1368" i="13"/>
  <c r="T1368" i="13"/>
  <c r="S1368" i="13"/>
  <c r="X1368" i="13" s="1"/>
  <c r="A1368" i="13"/>
  <c r="W1367" i="13"/>
  <c r="V1367" i="13"/>
  <c r="U1367" i="13"/>
  <c r="T1367" i="13"/>
  <c r="S1367" i="13"/>
  <c r="X1367" i="13" s="1"/>
  <c r="A1367" i="13"/>
  <c r="W1366" i="13"/>
  <c r="V1366" i="13"/>
  <c r="U1366" i="13"/>
  <c r="T1366" i="13"/>
  <c r="S1366" i="13"/>
  <c r="X1366" i="13" s="1"/>
  <c r="A1366" i="13"/>
  <c r="W1365" i="13"/>
  <c r="V1365" i="13"/>
  <c r="U1365" i="13"/>
  <c r="T1365" i="13"/>
  <c r="S1365" i="13"/>
  <c r="X1365" i="13" s="1"/>
  <c r="A1365" i="13"/>
  <c r="W1364" i="13"/>
  <c r="V1364" i="13"/>
  <c r="U1364" i="13"/>
  <c r="T1364" i="13"/>
  <c r="S1364" i="13"/>
  <c r="X1364" i="13" s="1"/>
  <c r="A1364" i="13"/>
  <c r="W1363" i="13"/>
  <c r="V1363" i="13"/>
  <c r="U1363" i="13"/>
  <c r="T1363" i="13"/>
  <c r="S1363" i="13"/>
  <c r="X1363" i="13" s="1"/>
  <c r="A1363" i="13"/>
  <c r="W1362" i="13"/>
  <c r="V1362" i="13"/>
  <c r="U1362" i="13"/>
  <c r="T1362" i="13"/>
  <c r="S1362" i="13"/>
  <c r="X1362" i="13" s="1"/>
  <c r="A1362" i="13"/>
  <c r="W1361" i="13"/>
  <c r="V1361" i="13"/>
  <c r="U1361" i="13"/>
  <c r="T1361" i="13"/>
  <c r="S1361" i="13"/>
  <c r="X1361" i="13" s="1"/>
  <c r="A1361" i="13"/>
  <c r="W1360" i="13"/>
  <c r="V1360" i="13"/>
  <c r="U1360" i="13"/>
  <c r="T1360" i="13"/>
  <c r="S1360" i="13"/>
  <c r="X1360" i="13" s="1"/>
  <c r="A1360" i="13"/>
  <c r="W1359" i="13"/>
  <c r="V1359" i="13"/>
  <c r="U1359" i="13"/>
  <c r="T1359" i="13"/>
  <c r="S1359" i="13"/>
  <c r="X1359" i="13" s="1"/>
  <c r="A1359" i="13"/>
  <c r="W1358" i="13"/>
  <c r="V1358" i="13"/>
  <c r="U1358" i="13"/>
  <c r="T1358" i="13"/>
  <c r="S1358" i="13"/>
  <c r="X1358" i="13" s="1"/>
  <c r="A1358" i="13"/>
  <c r="W1357" i="13"/>
  <c r="V1357" i="13"/>
  <c r="U1357" i="13"/>
  <c r="T1357" i="13"/>
  <c r="S1357" i="13"/>
  <c r="X1357" i="13" s="1"/>
  <c r="A1357" i="13"/>
  <c r="W1356" i="13"/>
  <c r="V1356" i="13"/>
  <c r="U1356" i="13"/>
  <c r="T1356" i="13"/>
  <c r="S1356" i="13"/>
  <c r="X1356" i="13" s="1"/>
  <c r="A1356" i="13"/>
  <c r="W1355" i="13"/>
  <c r="V1355" i="13"/>
  <c r="U1355" i="13"/>
  <c r="T1355" i="13"/>
  <c r="S1355" i="13"/>
  <c r="X1355" i="13" s="1"/>
  <c r="A1355" i="13"/>
  <c r="W1354" i="13"/>
  <c r="V1354" i="13"/>
  <c r="U1354" i="13"/>
  <c r="T1354" i="13"/>
  <c r="S1354" i="13"/>
  <c r="X1354" i="13" s="1"/>
  <c r="A1354" i="13"/>
  <c r="W1353" i="13"/>
  <c r="V1353" i="13"/>
  <c r="U1353" i="13"/>
  <c r="T1353" i="13"/>
  <c r="S1353" i="13"/>
  <c r="X1353" i="13" s="1"/>
  <c r="A1353" i="13"/>
  <c r="W1352" i="13"/>
  <c r="V1352" i="13"/>
  <c r="U1352" i="13"/>
  <c r="T1352" i="13"/>
  <c r="S1352" i="13"/>
  <c r="X1352" i="13" s="1"/>
  <c r="A1352" i="13"/>
  <c r="W1351" i="13"/>
  <c r="V1351" i="13"/>
  <c r="U1351" i="13"/>
  <c r="T1351" i="13"/>
  <c r="S1351" i="13"/>
  <c r="X1351" i="13" s="1"/>
  <c r="A1351" i="13"/>
  <c r="W1350" i="13"/>
  <c r="V1350" i="13"/>
  <c r="U1350" i="13"/>
  <c r="T1350" i="13"/>
  <c r="S1350" i="13"/>
  <c r="X1350" i="13" s="1"/>
  <c r="A1350" i="13"/>
  <c r="W1349" i="13"/>
  <c r="V1349" i="13"/>
  <c r="U1349" i="13"/>
  <c r="T1349" i="13"/>
  <c r="S1349" i="13"/>
  <c r="X1349" i="13" s="1"/>
  <c r="A1349" i="13"/>
  <c r="W1348" i="13"/>
  <c r="V1348" i="13"/>
  <c r="U1348" i="13"/>
  <c r="T1348" i="13"/>
  <c r="S1348" i="13"/>
  <c r="X1348" i="13" s="1"/>
  <c r="A1348" i="13"/>
  <c r="W1347" i="13"/>
  <c r="V1347" i="13"/>
  <c r="U1347" i="13"/>
  <c r="T1347" i="13"/>
  <c r="S1347" i="13"/>
  <c r="X1347" i="13" s="1"/>
  <c r="A1347" i="13"/>
  <c r="W1346" i="13"/>
  <c r="V1346" i="13"/>
  <c r="U1346" i="13"/>
  <c r="T1346" i="13"/>
  <c r="S1346" i="13"/>
  <c r="X1346" i="13" s="1"/>
  <c r="A1346" i="13"/>
  <c r="W1345" i="13"/>
  <c r="V1345" i="13"/>
  <c r="U1345" i="13"/>
  <c r="T1345" i="13"/>
  <c r="S1345" i="13"/>
  <c r="X1345" i="13" s="1"/>
  <c r="A1345" i="13"/>
  <c r="W1344" i="13"/>
  <c r="V1344" i="13"/>
  <c r="U1344" i="13"/>
  <c r="T1344" i="13"/>
  <c r="S1344" i="13"/>
  <c r="X1344" i="13" s="1"/>
  <c r="A1344" i="13"/>
  <c r="W1343" i="13"/>
  <c r="V1343" i="13"/>
  <c r="U1343" i="13"/>
  <c r="T1343" i="13"/>
  <c r="S1343" i="13"/>
  <c r="X1343" i="13" s="1"/>
  <c r="A1343" i="13"/>
  <c r="W1342" i="13"/>
  <c r="V1342" i="13"/>
  <c r="U1342" i="13"/>
  <c r="T1342" i="13"/>
  <c r="S1342" i="13"/>
  <c r="X1342" i="13" s="1"/>
  <c r="A1342" i="13"/>
  <c r="W1341" i="13"/>
  <c r="V1341" i="13"/>
  <c r="U1341" i="13"/>
  <c r="T1341" i="13"/>
  <c r="S1341" i="13"/>
  <c r="X1341" i="13" s="1"/>
  <c r="A1341" i="13"/>
  <c r="W1340" i="13"/>
  <c r="V1340" i="13"/>
  <c r="U1340" i="13"/>
  <c r="T1340" i="13"/>
  <c r="S1340" i="13"/>
  <c r="X1340" i="13" s="1"/>
  <c r="A1340" i="13"/>
  <c r="W1339" i="13"/>
  <c r="V1339" i="13"/>
  <c r="U1339" i="13"/>
  <c r="T1339" i="13"/>
  <c r="S1339" i="13"/>
  <c r="X1339" i="13" s="1"/>
  <c r="A1339" i="13"/>
  <c r="W1338" i="13"/>
  <c r="V1338" i="13"/>
  <c r="U1338" i="13"/>
  <c r="T1338" i="13"/>
  <c r="S1338" i="13"/>
  <c r="X1338" i="13" s="1"/>
  <c r="A1338" i="13"/>
  <c r="W1337" i="13"/>
  <c r="V1337" i="13"/>
  <c r="U1337" i="13"/>
  <c r="T1337" i="13"/>
  <c r="S1337" i="13"/>
  <c r="X1337" i="13" s="1"/>
  <c r="A1337" i="13"/>
  <c r="W1336" i="13"/>
  <c r="V1336" i="13"/>
  <c r="U1336" i="13"/>
  <c r="T1336" i="13"/>
  <c r="S1336" i="13"/>
  <c r="X1336" i="13" s="1"/>
  <c r="A1336" i="13"/>
  <c r="W1335" i="13"/>
  <c r="V1335" i="13"/>
  <c r="U1335" i="13"/>
  <c r="T1335" i="13"/>
  <c r="S1335" i="13"/>
  <c r="X1335" i="13" s="1"/>
  <c r="A1335" i="13"/>
  <c r="W1334" i="13"/>
  <c r="V1334" i="13"/>
  <c r="U1334" i="13"/>
  <c r="T1334" i="13"/>
  <c r="S1334" i="13"/>
  <c r="X1334" i="13" s="1"/>
  <c r="A1334" i="13"/>
  <c r="W1333" i="13"/>
  <c r="V1333" i="13"/>
  <c r="U1333" i="13"/>
  <c r="T1333" i="13"/>
  <c r="S1333" i="13"/>
  <c r="X1333" i="13" s="1"/>
  <c r="A1333" i="13"/>
  <c r="W1332" i="13"/>
  <c r="V1332" i="13"/>
  <c r="U1332" i="13"/>
  <c r="T1332" i="13"/>
  <c r="S1332" i="13"/>
  <c r="X1332" i="13" s="1"/>
  <c r="A1332" i="13"/>
  <c r="W1331" i="13"/>
  <c r="V1331" i="13"/>
  <c r="U1331" i="13"/>
  <c r="T1331" i="13"/>
  <c r="S1331" i="13"/>
  <c r="X1331" i="13" s="1"/>
  <c r="A1331" i="13"/>
  <c r="W1330" i="13"/>
  <c r="V1330" i="13"/>
  <c r="U1330" i="13"/>
  <c r="T1330" i="13"/>
  <c r="S1330" i="13"/>
  <c r="X1330" i="13" s="1"/>
  <c r="A1330" i="13"/>
  <c r="W1329" i="13"/>
  <c r="V1329" i="13"/>
  <c r="U1329" i="13"/>
  <c r="T1329" i="13"/>
  <c r="S1329" i="13"/>
  <c r="X1329" i="13" s="1"/>
  <c r="A1329" i="13"/>
  <c r="W1328" i="13"/>
  <c r="V1328" i="13"/>
  <c r="U1328" i="13"/>
  <c r="T1328" i="13"/>
  <c r="S1328" i="13"/>
  <c r="X1328" i="13" s="1"/>
  <c r="A1328" i="13"/>
  <c r="W1327" i="13"/>
  <c r="V1327" i="13"/>
  <c r="U1327" i="13"/>
  <c r="T1327" i="13"/>
  <c r="S1327" i="13"/>
  <c r="X1327" i="13" s="1"/>
  <c r="A1327" i="13"/>
  <c r="W1326" i="13"/>
  <c r="V1326" i="13"/>
  <c r="U1326" i="13"/>
  <c r="T1326" i="13"/>
  <c r="S1326" i="13"/>
  <c r="X1326" i="13" s="1"/>
  <c r="A1326" i="13"/>
  <c r="W1325" i="13"/>
  <c r="V1325" i="13"/>
  <c r="U1325" i="13"/>
  <c r="T1325" i="13"/>
  <c r="S1325" i="13"/>
  <c r="X1325" i="13" s="1"/>
  <c r="A1325" i="13"/>
  <c r="W1324" i="13"/>
  <c r="V1324" i="13"/>
  <c r="U1324" i="13"/>
  <c r="T1324" i="13"/>
  <c r="S1324" i="13"/>
  <c r="X1324" i="13" s="1"/>
  <c r="A1324" i="13"/>
  <c r="W1323" i="13"/>
  <c r="V1323" i="13"/>
  <c r="U1323" i="13"/>
  <c r="T1323" i="13"/>
  <c r="S1323" i="13"/>
  <c r="X1323" i="13" s="1"/>
  <c r="A1323" i="13"/>
  <c r="W1322" i="13"/>
  <c r="V1322" i="13"/>
  <c r="U1322" i="13"/>
  <c r="T1322" i="13"/>
  <c r="S1322" i="13"/>
  <c r="X1322" i="13" s="1"/>
  <c r="A1322" i="13"/>
  <c r="W1321" i="13"/>
  <c r="V1321" i="13"/>
  <c r="U1321" i="13"/>
  <c r="T1321" i="13"/>
  <c r="S1321" i="13"/>
  <c r="X1321" i="13" s="1"/>
  <c r="A1321" i="13"/>
  <c r="W1320" i="13"/>
  <c r="V1320" i="13"/>
  <c r="U1320" i="13"/>
  <c r="T1320" i="13"/>
  <c r="S1320" i="13"/>
  <c r="X1320" i="13" s="1"/>
  <c r="A1320" i="13"/>
  <c r="W1319" i="13"/>
  <c r="V1319" i="13"/>
  <c r="U1319" i="13"/>
  <c r="T1319" i="13"/>
  <c r="S1319" i="13"/>
  <c r="X1319" i="13" s="1"/>
  <c r="A1319" i="13"/>
  <c r="W1318" i="13"/>
  <c r="V1318" i="13"/>
  <c r="U1318" i="13"/>
  <c r="T1318" i="13"/>
  <c r="S1318" i="13"/>
  <c r="X1318" i="13" s="1"/>
  <c r="A1318" i="13"/>
  <c r="W1317" i="13"/>
  <c r="V1317" i="13"/>
  <c r="U1317" i="13"/>
  <c r="T1317" i="13"/>
  <c r="S1317" i="13"/>
  <c r="X1317" i="13" s="1"/>
  <c r="A1317" i="13"/>
  <c r="W1316" i="13"/>
  <c r="V1316" i="13"/>
  <c r="U1316" i="13"/>
  <c r="T1316" i="13"/>
  <c r="S1316" i="13"/>
  <c r="X1316" i="13" s="1"/>
  <c r="A1316" i="13"/>
  <c r="W1315" i="13"/>
  <c r="V1315" i="13"/>
  <c r="U1315" i="13"/>
  <c r="T1315" i="13"/>
  <c r="S1315" i="13"/>
  <c r="X1315" i="13" s="1"/>
  <c r="A1315" i="13"/>
  <c r="W1314" i="13"/>
  <c r="V1314" i="13"/>
  <c r="U1314" i="13"/>
  <c r="T1314" i="13"/>
  <c r="S1314" i="13"/>
  <c r="X1314" i="13" s="1"/>
  <c r="A1314" i="13"/>
  <c r="W1313" i="13"/>
  <c r="V1313" i="13"/>
  <c r="U1313" i="13"/>
  <c r="T1313" i="13"/>
  <c r="S1313" i="13"/>
  <c r="X1313" i="13" s="1"/>
  <c r="A1313" i="13"/>
  <c r="W1312" i="13"/>
  <c r="V1312" i="13"/>
  <c r="U1312" i="13"/>
  <c r="T1312" i="13"/>
  <c r="S1312" i="13"/>
  <c r="X1312" i="13" s="1"/>
  <c r="A1312" i="13"/>
  <c r="W1311" i="13"/>
  <c r="V1311" i="13"/>
  <c r="U1311" i="13"/>
  <c r="T1311" i="13"/>
  <c r="S1311" i="13"/>
  <c r="X1311" i="13" s="1"/>
  <c r="A1311" i="13"/>
  <c r="W1310" i="13"/>
  <c r="V1310" i="13"/>
  <c r="U1310" i="13"/>
  <c r="T1310" i="13"/>
  <c r="S1310" i="13"/>
  <c r="X1310" i="13" s="1"/>
  <c r="A1310" i="13"/>
  <c r="W1309" i="13"/>
  <c r="V1309" i="13"/>
  <c r="U1309" i="13"/>
  <c r="T1309" i="13"/>
  <c r="S1309" i="13"/>
  <c r="X1309" i="13" s="1"/>
  <c r="A1309" i="13"/>
  <c r="W1308" i="13"/>
  <c r="V1308" i="13"/>
  <c r="U1308" i="13"/>
  <c r="T1308" i="13"/>
  <c r="S1308" i="13"/>
  <c r="X1308" i="13" s="1"/>
  <c r="A1308" i="13"/>
  <c r="W1307" i="13"/>
  <c r="V1307" i="13"/>
  <c r="U1307" i="13"/>
  <c r="T1307" i="13"/>
  <c r="S1307" i="13"/>
  <c r="X1307" i="13" s="1"/>
  <c r="A1307" i="13"/>
  <c r="W1306" i="13"/>
  <c r="V1306" i="13"/>
  <c r="U1306" i="13"/>
  <c r="T1306" i="13"/>
  <c r="S1306" i="13"/>
  <c r="X1306" i="13" s="1"/>
  <c r="A1306" i="13"/>
  <c r="W1305" i="13"/>
  <c r="V1305" i="13"/>
  <c r="U1305" i="13"/>
  <c r="T1305" i="13"/>
  <c r="S1305" i="13"/>
  <c r="X1305" i="13" s="1"/>
  <c r="A1305" i="13"/>
  <c r="W1304" i="13"/>
  <c r="V1304" i="13"/>
  <c r="U1304" i="13"/>
  <c r="T1304" i="13"/>
  <c r="S1304" i="13"/>
  <c r="X1304" i="13" s="1"/>
  <c r="A1304" i="13"/>
  <c r="W1303" i="13"/>
  <c r="V1303" i="13"/>
  <c r="U1303" i="13"/>
  <c r="T1303" i="13"/>
  <c r="S1303" i="13"/>
  <c r="X1303" i="13" s="1"/>
  <c r="A1303" i="13"/>
  <c r="W1302" i="13"/>
  <c r="V1302" i="13"/>
  <c r="U1302" i="13"/>
  <c r="T1302" i="13"/>
  <c r="S1302" i="13"/>
  <c r="X1302" i="13" s="1"/>
  <c r="A1302" i="13"/>
  <c r="W1301" i="13"/>
  <c r="V1301" i="13"/>
  <c r="U1301" i="13"/>
  <c r="T1301" i="13"/>
  <c r="S1301" i="13"/>
  <c r="X1301" i="13" s="1"/>
  <c r="A1301" i="13"/>
  <c r="W1300" i="13"/>
  <c r="V1300" i="13"/>
  <c r="U1300" i="13"/>
  <c r="T1300" i="13"/>
  <c r="S1300" i="13"/>
  <c r="X1300" i="13" s="1"/>
  <c r="A1300" i="13"/>
  <c r="W1299" i="13"/>
  <c r="V1299" i="13"/>
  <c r="U1299" i="13"/>
  <c r="T1299" i="13"/>
  <c r="S1299" i="13"/>
  <c r="X1299" i="13" s="1"/>
  <c r="A1299" i="13"/>
  <c r="W1298" i="13"/>
  <c r="V1298" i="13"/>
  <c r="U1298" i="13"/>
  <c r="T1298" i="13"/>
  <c r="S1298" i="13"/>
  <c r="X1298" i="13" s="1"/>
  <c r="A1298" i="13"/>
  <c r="W1297" i="13"/>
  <c r="V1297" i="13"/>
  <c r="U1297" i="13"/>
  <c r="T1297" i="13"/>
  <c r="S1297" i="13"/>
  <c r="X1297" i="13" s="1"/>
  <c r="A1297" i="13"/>
  <c r="W1296" i="13"/>
  <c r="V1296" i="13"/>
  <c r="U1296" i="13"/>
  <c r="T1296" i="13"/>
  <c r="S1296" i="13"/>
  <c r="X1296" i="13" s="1"/>
  <c r="A1296" i="13"/>
  <c r="W1295" i="13"/>
  <c r="V1295" i="13"/>
  <c r="U1295" i="13"/>
  <c r="T1295" i="13"/>
  <c r="S1295" i="13"/>
  <c r="X1295" i="13" s="1"/>
  <c r="A1295" i="13"/>
  <c r="W1294" i="13"/>
  <c r="V1294" i="13"/>
  <c r="U1294" i="13"/>
  <c r="T1294" i="13"/>
  <c r="S1294" i="13"/>
  <c r="X1294" i="13" s="1"/>
  <c r="A1294" i="13"/>
  <c r="W1293" i="13"/>
  <c r="V1293" i="13"/>
  <c r="U1293" i="13"/>
  <c r="T1293" i="13"/>
  <c r="S1293" i="13"/>
  <c r="X1293" i="13" s="1"/>
  <c r="A1293" i="13"/>
  <c r="W1292" i="13"/>
  <c r="V1292" i="13"/>
  <c r="U1292" i="13"/>
  <c r="T1292" i="13"/>
  <c r="S1292" i="13"/>
  <c r="X1292" i="13" s="1"/>
  <c r="A1292" i="13"/>
  <c r="W1291" i="13"/>
  <c r="V1291" i="13"/>
  <c r="U1291" i="13"/>
  <c r="T1291" i="13"/>
  <c r="S1291" i="13"/>
  <c r="X1291" i="13" s="1"/>
  <c r="A1291" i="13"/>
  <c r="W1290" i="13"/>
  <c r="V1290" i="13"/>
  <c r="U1290" i="13"/>
  <c r="T1290" i="13"/>
  <c r="S1290" i="13"/>
  <c r="X1290" i="13" s="1"/>
  <c r="A1290" i="13"/>
  <c r="W1289" i="13"/>
  <c r="V1289" i="13"/>
  <c r="U1289" i="13"/>
  <c r="T1289" i="13"/>
  <c r="S1289" i="13"/>
  <c r="X1289" i="13" s="1"/>
  <c r="A1289" i="13"/>
  <c r="W1288" i="13"/>
  <c r="V1288" i="13"/>
  <c r="U1288" i="13"/>
  <c r="T1288" i="13"/>
  <c r="S1288" i="13"/>
  <c r="X1288" i="13" s="1"/>
  <c r="A1288" i="13"/>
  <c r="W1287" i="13"/>
  <c r="V1287" i="13"/>
  <c r="U1287" i="13"/>
  <c r="T1287" i="13"/>
  <c r="S1287" i="13"/>
  <c r="X1287" i="13" s="1"/>
  <c r="A1287" i="13"/>
  <c r="W1286" i="13"/>
  <c r="V1286" i="13"/>
  <c r="U1286" i="13"/>
  <c r="T1286" i="13"/>
  <c r="S1286" i="13"/>
  <c r="X1286" i="13" s="1"/>
  <c r="A1286" i="13"/>
  <c r="W1285" i="13"/>
  <c r="V1285" i="13"/>
  <c r="U1285" i="13"/>
  <c r="T1285" i="13"/>
  <c r="S1285" i="13"/>
  <c r="X1285" i="13" s="1"/>
  <c r="A1285" i="13"/>
  <c r="W1284" i="13"/>
  <c r="V1284" i="13"/>
  <c r="U1284" i="13"/>
  <c r="T1284" i="13"/>
  <c r="S1284" i="13"/>
  <c r="X1284" i="13" s="1"/>
  <c r="A1284" i="13"/>
  <c r="W1283" i="13"/>
  <c r="V1283" i="13"/>
  <c r="U1283" i="13"/>
  <c r="T1283" i="13"/>
  <c r="S1283" i="13"/>
  <c r="X1283" i="13" s="1"/>
  <c r="A1283" i="13"/>
  <c r="W1282" i="13"/>
  <c r="V1282" i="13"/>
  <c r="U1282" i="13"/>
  <c r="T1282" i="13"/>
  <c r="S1282" i="13"/>
  <c r="X1282" i="13" s="1"/>
  <c r="A1282" i="13"/>
  <c r="W1281" i="13"/>
  <c r="V1281" i="13"/>
  <c r="U1281" i="13"/>
  <c r="T1281" i="13"/>
  <c r="S1281" i="13"/>
  <c r="X1281" i="13" s="1"/>
  <c r="A1281" i="13"/>
  <c r="W1280" i="13"/>
  <c r="V1280" i="13"/>
  <c r="U1280" i="13"/>
  <c r="T1280" i="13"/>
  <c r="S1280" i="13"/>
  <c r="X1280" i="13" s="1"/>
  <c r="A1280" i="13"/>
  <c r="W1279" i="13"/>
  <c r="V1279" i="13"/>
  <c r="U1279" i="13"/>
  <c r="T1279" i="13"/>
  <c r="S1279" i="13"/>
  <c r="X1279" i="13" s="1"/>
  <c r="A1279" i="13"/>
  <c r="W1278" i="13"/>
  <c r="V1278" i="13"/>
  <c r="U1278" i="13"/>
  <c r="T1278" i="13"/>
  <c r="S1278" i="13"/>
  <c r="X1278" i="13" s="1"/>
  <c r="A1278" i="13"/>
  <c r="W1277" i="13"/>
  <c r="V1277" i="13"/>
  <c r="U1277" i="13"/>
  <c r="T1277" i="13"/>
  <c r="S1277" i="13"/>
  <c r="X1277" i="13" s="1"/>
  <c r="A1277" i="13"/>
  <c r="W1276" i="13"/>
  <c r="V1276" i="13"/>
  <c r="U1276" i="13"/>
  <c r="T1276" i="13"/>
  <c r="S1276" i="13"/>
  <c r="X1276" i="13" s="1"/>
  <c r="A1276" i="13"/>
  <c r="W1275" i="13"/>
  <c r="V1275" i="13"/>
  <c r="U1275" i="13"/>
  <c r="T1275" i="13"/>
  <c r="S1275" i="13"/>
  <c r="X1275" i="13" s="1"/>
  <c r="A1275" i="13"/>
  <c r="W1274" i="13"/>
  <c r="V1274" i="13"/>
  <c r="U1274" i="13"/>
  <c r="T1274" i="13"/>
  <c r="S1274" i="13"/>
  <c r="X1274" i="13" s="1"/>
  <c r="A1274" i="13"/>
  <c r="W1273" i="13"/>
  <c r="V1273" i="13"/>
  <c r="U1273" i="13"/>
  <c r="T1273" i="13"/>
  <c r="S1273" i="13"/>
  <c r="X1273" i="13" s="1"/>
  <c r="A1273" i="13"/>
  <c r="W1272" i="13"/>
  <c r="V1272" i="13"/>
  <c r="U1272" i="13"/>
  <c r="T1272" i="13"/>
  <c r="S1272" i="13"/>
  <c r="X1272" i="13" s="1"/>
  <c r="A1272" i="13"/>
  <c r="W1271" i="13"/>
  <c r="V1271" i="13"/>
  <c r="U1271" i="13"/>
  <c r="T1271" i="13"/>
  <c r="S1271" i="13"/>
  <c r="X1271" i="13" s="1"/>
  <c r="A1271" i="13"/>
  <c r="W1270" i="13"/>
  <c r="V1270" i="13"/>
  <c r="U1270" i="13"/>
  <c r="T1270" i="13"/>
  <c r="S1270" i="13"/>
  <c r="X1270" i="13" s="1"/>
  <c r="A1270" i="13"/>
  <c r="W1269" i="13"/>
  <c r="V1269" i="13"/>
  <c r="U1269" i="13"/>
  <c r="T1269" i="13"/>
  <c r="S1269" i="13"/>
  <c r="X1269" i="13" s="1"/>
  <c r="A1269" i="13"/>
  <c r="W1268" i="13"/>
  <c r="V1268" i="13"/>
  <c r="U1268" i="13"/>
  <c r="T1268" i="13"/>
  <c r="S1268" i="13"/>
  <c r="X1268" i="13" s="1"/>
  <c r="A1268" i="13"/>
  <c r="W1267" i="13"/>
  <c r="V1267" i="13"/>
  <c r="U1267" i="13"/>
  <c r="T1267" i="13"/>
  <c r="S1267" i="13"/>
  <c r="X1267" i="13" s="1"/>
  <c r="A1267" i="13"/>
  <c r="W1266" i="13"/>
  <c r="V1266" i="13"/>
  <c r="U1266" i="13"/>
  <c r="T1266" i="13"/>
  <c r="S1266" i="13"/>
  <c r="X1266" i="13" s="1"/>
  <c r="A1266" i="13"/>
  <c r="W1265" i="13"/>
  <c r="V1265" i="13"/>
  <c r="U1265" i="13"/>
  <c r="T1265" i="13"/>
  <c r="S1265" i="13"/>
  <c r="X1265" i="13" s="1"/>
  <c r="A1265" i="13"/>
  <c r="W1264" i="13"/>
  <c r="V1264" i="13"/>
  <c r="U1264" i="13"/>
  <c r="T1264" i="13"/>
  <c r="S1264" i="13"/>
  <c r="X1264" i="13" s="1"/>
  <c r="A1264" i="13"/>
  <c r="W1263" i="13"/>
  <c r="V1263" i="13"/>
  <c r="U1263" i="13"/>
  <c r="T1263" i="13"/>
  <c r="S1263" i="13"/>
  <c r="X1263" i="13" s="1"/>
  <c r="A1263" i="13"/>
  <c r="W1262" i="13"/>
  <c r="V1262" i="13"/>
  <c r="U1262" i="13"/>
  <c r="T1262" i="13"/>
  <c r="S1262" i="13"/>
  <c r="X1262" i="13" s="1"/>
  <c r="A1262" i="13"/>
  <c r="W1261" i="13"/>
  <c r="V1261" i="13"/>
  <c r="U1261" i="13"/>
  <c r="T1261" i="13"/>
  <c r="S1261" i="13"/>
  <c r="X1261" i="13" s="1"/>
  <c r="A1261" i="13"/>
  <c r="W1260" i="13"/>
  <c r="V1260" i="13"/>
  <c r="U1260" i="13"/>
  <c r="T1260" i="13"/>
  <c r="S1260" i="13"/>
  <c r="X1260" i="13" s="1"/>
  <c r="A1260" i="13"/>
  <c r="W1259" i="13"/>
  <c r="V1259" i="13"/>
  <c r="U1259" i="13"/>
  <c r="T1259" i="13"/>
  <c r="S1259" i="13"/>
  <c r="X1259" i="13" s="1"/>
  <c r="A1259" i="13"/>
  <c r="W1258" i="13"/>
  <c r="V1258" i="13"/>
  <c r="U1258" i="13"/>
  <c r="T1258" i="13"/>
  <c r="S1258" i="13"/>
  <c r="X1258" i="13" s="1"/>
  <c r="A1258" i="13"/>
  <c r="W1257" i="13"/>
  <c r="V1257" i="13"/>
  <c r="U1257" i="13"/>
  <c r="T1257" i="13"/>
  <c r="S1257" i="13"/>
  <c r="X1257" i="13" s="1"/>
  <c r="A1257" i="13"/>
  <c r="W1256" i="13"/>
  <c r="V1256" i="13"/>
  <c r="U1256" i="13"/>
  <c r="T1256" i="13"/>
  <c r="S1256" i="13"/>
  <c r="X1256" i="13" s="1"/>
  <c r="A1256" i="13"/>
  <c r="W1255" i="13"/>
  <c r="V1255" i="13"/>
  <c r="U1255" i="13"/>
  <c r="T1255" i="13"/>
  <c r="S1255" i="13"/>
  <c r="X1255" i="13" s="1"/>
  <c r="A1255" i="13"/>
  <c r="W1254" i="13"/>
  <c r="V1254" i="13"/>
  <c r="U1254" i="13"/>
  <c r="T1254" i="13"/>
  <c r="S1254" i="13"/>
  <c r="X1254" i="13" s="1"/>
  <c r="A1254" i="13"/>
  <c r="W1253" i="13"/>
  <c r="V1253" i="13"/>
  <c r="U1253" i="13"/>
  <c r="T1253" i="13"/>
  <c r="S1253" i="13"/>
  <c r="X1253" i="13" s="1"/>
  <c r="A1253" i="13"/>
  <c r="W1252" i="13"/>
  <c r="V1252" i="13"/>
  <c r="U1252" i="13"/>
  <c r="T1252" i="13"/>
  <c r="S1252" i="13"/>
  <c r="X1252" i="13" s="1"/>
  <c r="A1252" i="13"/>
  <c r="W1251" i="13"/>
  <c r="V1251" i="13"/>
  <c r="U1251" i="13"/>
  <c r="T1251" i="13"/>
  <c r="S1251" i="13"/>
  <c r="X1251" i="13" s="1"/>
  <c r="A1251" i="13"/>
  <c r="W1250" i="13"/>
  <c r="V1250" i="13"/>
  <c r="U1250" i="13"/>
  <c r="T1250" i="13"/>
  <c r="S1250" i="13"/>
  <c r="X1250" i="13" s="1"/>
  <c r="A1250" i="13"/>
  <c r="W1249" i="13"/>
  <c r="V1249" i="13"/>
  <c r="U1249" i="13"/>
  <c r="T1249" i="13"/>
  <c r="S1249" i="13"/>
  <c r="X1249" i="13" s="1"/>
  <c r="A1249" i="13"/>
  <c r="W1248" i="13"/>
  <c r="V1248" i="13"/>
  <c r="U1248" i="13"/>
  <c r="T1248" i="13"/>
  <c r="S1248" i="13"/>
  <c r="X1248" i="13" s="1"/>
  <c r="A1248" i="13"/>
  <c r="W1247" i="13"/>
  <c r="V1247" i="13"/>
  <c r="U1247" i="13"/>
  <c r="T1247" i="13"/>
  <c r="S1247" i="13"/>
  <c r="X1247" i="13" s="1"/>
  <c r="A1247" i="13"/>
  <c r="W1246" i="13"/>
  <c r="V1246" i="13"/>
  <c r="U1246" i="13"/>
  <c r="T1246" i="13"/>
  <c r="S1246" i="13"/>
  <c r="X1246" i="13" s="1"/>
  <c r="A1246" i="13"/>
  <c r="W1245" i="13"/>
  <c r="V1245" i="13"/>
  <c r="U1245" i="13"/>
  <c r="T1245" i="13"/>
  <c r="S1245" i="13"/>
  <c r="X1245" i="13" s="1"/>
  <c r="A1245" i="13"/>
  <c r="W1244" i="13"/>
  <c r="V1244" i="13"/>
  <c r="U1244" i="13"/>
  <c r="T1244" i="13"/>
  <c r="S1244" i="13"/>
  <c r="X1244" i="13" s="1"/>
  <c r="A1244" i="13"/>
  <c r="W1243" i="13"/>
  <c r="V1243" i="13"/>
  <c r="U1243" i="13"/>
  <c r="T1243" i="13"/>
  <c r="S1243" i="13"/>
  <c r="X1243" i="13" s="1"/>
  <c r="A1243" i="13"/>
  <c r="W1242" i="13"/>
  <c r="V1242" i="13"/>
  <c r="U1242" i="13"/>
  <c r="T1242" i="13"/>
  <c r="S1242" i="13"/>
  <c r="X1242" i="13" s="1"/>
  <c r="A1242" i="13"/>
  <c r="W1241" i="13"/>
  <c r="V1241" i="13"/>
  <c r="U1241" i="13"/>
  <c r="T1241" i="13"/>
  <c r="S1241" i="13"/>
  <c r="X1241" i="13" s="1"/>
  <c r="A1241" i="13"/>
  <c r="W1240" i="13"/>
  <c r="V1240" i="13"/>
  <c r="U1240" i="13"/>
  <c r="T1240" i="13"/>
  <c r="S1240" i="13"/>
  <c r="X1240" i="13" s="1"/>
  <c r="A1240" i="13"/>
  <c r="W1239" i="13"/>
  <c r="V1239" i="13"/>
  <c r="U1239" i="13"/>
  <c r="T1239" i="13"/>
  <c r="S1239" i="13"/>
  <c r="X1239" i="13" s="1"/>
  <c r="A1239" i="13"/>
  <c r="W1238" i="13"/>
  <c r="V1238" i="13"/>
  <c r="U1238" i="13"/>
  <c r="T1238" i="13"/>
  <c r="S1238" i="13"/>
  <c r="X1238" i="13" s="1"/>
  <c r="A1238" i="13"/>
  <c r="W1237" i="13"/>
  <c r="V1237" i="13"/>
  <c r="U1237" i="13"/>
  <c r="T1237" i="13"/>
  <c r="S1237" i="13"/>
  <c r="X1237" i="13" s="1"/>
  <c r="A1237" i="13"/>
  <c r="W1236" i="13"/>
  <c r="V1236" i="13"/>
  <c r="U1236" i="13"/>
  <c r="T1236" i="13"/>
  <c r="S1236" i="13"/>
  <c r="X1236" i="13" s="1"/>
  <c r="A1236" i="13"/>
  <c r="W1235" i="13"/>
  <c r="V1235" i="13"/>
  <c r="U1235" i="13"/>
  <c r="T1235" i="13"/>
  <c r="S1235" i="13"/>
  <c r="X1235" i="13" s="1"/>
  <c r="A1235" i="13"/>
  <c r="W1234" i="13"/>
  <c r="V1234" i="13"/>
  <c r="U1234" i="13"/>
  <c r="T1234" i="13"/>
  <c r="S1234" i="13"/>
  <c r="X1234" i="13" s="1"/>
  <c r="A1234" i="13"/>
  <c r="W1233" i="13"/>
  <c r="V1233" i="13"/>
  <c r="U1233" i="13"/>
  <c r="T1233" i="13"/>
  <c r="S1233" i="13"/>
  <c r="X1233" i="13" s="1"/>
  <c r="A1233" i="13"/>
  <c r="W1232" i="13"/>
  <c r="V1232" i="13"/>
  <c r="U1232" i="13"/>
  <c r="T1232" i="13"/>
  <c r="S1232" i="13"/>
  <c r="X1232" i="13" s="1"/>
  <c r="A1232" i="13"/>
  <c r="W1231" i="13"/>
  <c r="V1231" i="13"/>
  <c r="U1231" i="13"/>
  <c r="T1231" i="13"/>
  <c r="S1231" i="13"/>
  <c r="X1231" i="13" s="1"/>
  <c r="A1231" i="13"/>
  <c r="W1230" i="13"/>
  <c r="V1230" i="13"/>
  <c r="U1230" i="13"/>
  <c r="T1230" i="13"/>
  <c r="S1230" i="13"/>
  <c r="X1230" i="13" s="1"/>
  <c r="A1230" i="13"/>
  <c r="W1229" i="13"/>
  <c r="V1229" i="13"/>
  <c r="U1229" i="13"/>
  <c r="T1229" i="13"/>
  <c r="S1229" i="13"/>
  <c r="X1229" i="13" s="1"/>
  <c r="A1229" i="13"/>
  <c r="W1228" i="13"/>
  <c r="V1228" i="13"/>
  <c r="U1228" i="13"/>
  <c r="T1228" i="13"/>
  <c r="S1228" i="13"/>
  <c r="X1228" i="13" s="1"/>
  <c r="A1228" i="13"/>
  <c r="W1227" i="13"/>
  <c r="V1227" i="13"/>
  <c r="U1227" i="13"/>
  <c r="T1227" i="13"/>
  <c r="S1227" i="13"/>
  <c r="X1227" i="13" s="1"/>
  <c r="A1227" i="13"/>
  <c r="W1226" i="13"/>
  <c r="V1226" i="13"/>
  <c r="U1226" i="13"/>
  <c r="T1226" i="13"/>
  <c r="S1226" i="13"/>
  <c r="X1226" i="13" s="1"/>
  <c r="A1226" i="13"/>
  <c r="W1225" i="13"/>
  <c r="V1225" i="13"/>
  <c r="U1225" i="13"/>
  <c r="T1225" i="13"/>
  <c r="S1225" i="13"/>
  <c r="X1225" i="13" s="1"/>
  <c r="A1225" i="13"/>
  <c r="W1224" i="13"/>
  <c r="V1224" i="13"/>
  <c r="U1224" i="13"/>
  <c r="T1224" i="13"/>
  <c r="S1224" i="13"/>
  <c r="X1224" i="13" s="1"/>
  <c r="A1224" i="13"/>
  <c r="W1223" i="13"/>
  <c r="V1223" i="13"/>
  <c r="U1223" i="13"/>
  <c r="T1223" i="13"/>
  <c r="S1223" i="13"/>
  <c r="X1223" i="13" s="1"/>
  <c r="A1223" i="13"/>
  <c r="W1222" i="13"/>
  <c r="V1222" i="13"/>
  <c r="U1222" i="13"/>
  <c r="T1222" i="13"/>
  <c r="S1222" i="13"/>
  <c r="X1222" i="13" s="1"/>
  <c r="A1222" i="13"/>
  <c r="W1221" i="13"/>
  <c r="V1221" i="13"/>
  <c r="U1221" i="13"/>
  <c r="T1221" i="13"/>
  <c r="S1221" i="13"/>
  <c r="X1221" i="13" s="1"/>
  <c r="A1221" i="13"/>
  <c r="W1220" i="13"/>
  <c r="V1220" i="13"/>
  <c r="U1220" i="13"/>
  <c r="T1220" i="13"/>
  <c r="S1220" i="13"/>
  <c r="X1220" i="13" s="1"/>
  <c r="A1220" i="13"/>
  <c r="W1219" i="13"/>
  <c r="V1219" i="13"/>
  <c r="U1219" i="13"/>
  <c r="T1219" i="13"/>
  <c r="S1219" i="13"/>
  <c r="X1219" i="13" s="1"/>
  <c r="A1219" i="13"/>
  <c r="W1218" i="13"/>
  <c r="V1218" i="13"/>
  <c r="U1218" i="13"/>
  <c r="T1218" i="13"/>
  <c r="S1218" i="13"/>
  <c r="X1218" i="13" s="1"/>
  <c r="A1218" i="13"/>
  <c r="W1217" i="13"/>
  <c r="V1217" i="13"/>
  <c r="U1217" i="13"/>
  <c r="T1217" i="13"/>
  <c r="S1217" i="13"/>
  <c r="X1217" i="13" s="1"/>
  <c r="A1217" i="13"/>
  <c r="W1216" i="13"/>
  <c r="V1216" i="13"/>
  <c r="U1216" i="13"/>
  <c r="T1216" i="13"/>
  <c r="S1216" i="13"/>
  <c r="X1216" i="13" s="1"/>
  <c r="A1216" i="13"/>
  <c r="W1215" i="13"/>
  <c r="V1215" i="13"/>
  <c r="U1215" i="13"/>
  <c r="T1215" i="13"/>
  <c r="S1215" i="13"/>
  <c r="X1215" i="13" s="1"/>
  <c r="A1215" i="13"/>
  <c r="W1214" i="13"/>
  <c r="V1214" i="13"/>
  <c r="U1214" i="13"/>
  <c r="T1214" i="13"/>
  <c r="S1214" i="13"/>
  <c r="X1214" i="13" s="1"/>
  <c r="A1214" i="13"/>
  <c r="W1213" i="13"/>
  <c r="V1213" i="13"/>
  <c r="U1213" i="13"/>
  <c r="T1213" i="13"/>
  <c r="S1213" i="13"/>
  <c r="X1213" i="13" s="1"/>
  <c r="A1213" i="13"/>
  <c r="W1212" i="13"/>
  <c r="V1212" i="13"/>
  <c r="U1212" i="13"/>
  <c r="T1212" i="13"/>
  <c r="S1212" i="13"/>
  <c r="X1212" i="13" s="1"/>
  <c r="A1212" i="13"/>
  <c r="W1211" i="13"/>
  <c r="V1211" i="13"/>
  <c r="U1211" i="13"/>
  <c r="T1211" i="13"/>
  <c r="S1211" i="13"/>
  <c r="X1211" i="13" s="1"/>
  <c r="A1211" i="13"/>
  <c r="W1210" i="13"/>
  <c r="V1210" i="13"/>
  <c r="U1210" i="13"/>
  <c r="T1210" i="13"/>
  <c r="S1210" i="13"/>
  <c r="X1210" i="13" s="1"/>
  <c r="A1210" i="13"/>
  <c r="W1209" i="13"/>
  <c r="V1209" i="13"/>
  <c r="U1209" i="13"/>
  <c r="T1209" i="13"/>
  <c r="S1209" i="13"/>
  <c r="X1209" i="13" s="1"/>
  <c r="A1209" i="13"/>
  <c r="W1208" i="13"/>
  <c r="V1208" i="13"/>
  <c r="U1208" i="13"/>
  <c r="T1208" i="13"/>
  <c r="S1208" i="13"/>
  <c r="X1208" i="13" s="1"/>
  <c r="A1208" i="13"/>
  <c r="W1207" i="13"/>
  <c r="V1207" i="13"/>
  <c r="U1207" i="13"/>
  <c r="T1207" i="13"/>
  <c r="S1207" i="13"/>
  <c r="X1207" i="13" s="1"/>
  <c r="A1207" i="13"/>
  <c r="W1206" i="13"/>
  <c r="V1206" i="13"/>
  <c r="U1206" i="13"/>
  <c r="T1206" i="13"/>
  <c r="S1206" i="13"/>
  <c r="X1206" i="13" s="1"/>
  <c r="A1206" i="13"/>
  <c r="W1205" i="13"/>
  <c r="V1205" i="13"/>
  <c r="U1205" i="13"/>
  <c r="T1205" i="13"/>
  <c r="S1205" i="13"/>
  <c r="X1205" i="13" s="1"/>
  <c r="A1205" i="13"/>
  <c r="W1204" i="13"/>
  <c r="V1204" i="13"/>
  <c r="U1204" i="13"/>
  <c r="T1204" i="13"/>
  <c r="S1204" i="13"/>
  <c r="X1204" i="13" s="1"/>
  <c r="A1204" i="13"/>
  <c r="W1203" i="13"/>
  <c r="V1203" i="13"/>
  <c r="U1203" i="13"/>
  <c r="T1203" i="13"/>
  <c r="S1203" i="13"/>
  <c r="X1203" i="13" s="1"/>
  <c r="A1203" i="13"/>
  <c r="W1202" i="13"/>
  <c r="V1202" i="13"/>
  <c r="U1202" i="13"/>
  <c r="T1202" i="13"/>
  <c r="S1202" i="13"/>
  <c r="X1202" i="13" s="1"/>
  <c r="A1202" i="13"/>
  <c r="W1201" i="13"/>
  <c r="V1201" i="13"/>
  <c r="U1201" i="13"/>
  <c r="T1201" i="13"/>
  <c r="S1201" i="13"/>
  <c r="X1201" i="13" s="1"/>
  <c r="A1201" i="13"/>
  <c r="W1200" i="13"/>
  <c r="V1200" i="13"/>
  <c r="U1200" i="13"/>
  <c r="T1200" i="13"/>
  <c r="S1200" i="13"/>
  <c r="X1200" i="13" s="1"/>
  <c r="A1200" i="13"/>
  <c r="W1199" i="13"/>
  <c r="V1199" i="13"/>
  <c r="U1199" i="13"/>
  <c r="T1199" i="13"/>
  <c r="S1199" i="13"/>
  <c r="X1199" i="13" s="1"/>
  <c r="A1199" i="13"/>
  <c r="W1198" i="13"/>
  <c r="V1198" i="13"/>
  <c r="U1198" i="13"/>
  <c r="T1198" i="13"/>
  <c r="S1198" i="13"/>
  <c r="X1198" i="13" s="1"/>
  <c r="A1198" i="13"/>
  <c r="W1197" i="13"/>
  <c r="V1197" i="13"/>
  <c r="U1197" i="13"/>
  <c r="T1197" i="13"/>
  <c r="S1197" i="13"/>
  <c r="X1197" i="13" s="1"/>
  <c r="A1197" i="13"/>
  <c r="W1196" i="13"/>
  <c r="V1196" i="13"/>
  <c r="U1196" i="13"/>
  <c r="T1196" i="13"/>
  <c r="S1196" i="13"/>
  <c r="X1196" i="13" s="1"/>
  <c r="A1196" i="13"/>
  <c r="W1195" i="13"/>
  <c r="V1195" i="13"/>
  <c r="U1195" i="13"/>
  <c r="T1195" i="13"/>
  <c r="S1195" i="13"/>
  <c r="X1195" i="13" s="1"/>
  <c r="A1195" i="13"/>
  <c r="W1194" i="13"/>
  <c r="V1194" i="13"/>
  <c r="U1194" i="13"/>
  <c r="T1194" i="13"/>
  <c r="S1194" i="13"/>
  <c r="X1194" i="13" s="1"/>
  <c r="A1194" i="13"/>
  <c r="W1193" i="13"/>
  <c r="V1193" i="13"/>
  <c r="U1193" i="13"/>
  <c r="T1193" i="13"/>
  <c r="S1193" i="13"/>
  <c r="X1193" i="13" s="1"/>
  <c r="A1193" i="13"/>
  <c r="W1192" i="13"/>
  <c r="V1192" i="13"/>
  <c r="U1192" i="13"/>
  <c r="T1192" i="13"/>
  <c r="S1192" i="13"/>
  <c r="X1192" i="13" s="1"/>
  <c r="A1192" i="13"/>
  <c r="W1191" i="13"/>
  <c r="V1191" i="13"/>
  <c r="U1191" i="13"/>
  <c r="T1191" i="13"/>
  <c r="S1191" i="13"/>
  <c r="X1191" i="13" s="1"/>
  <c r="A1191" i="13"/>
  <c r="W1190" i="13"/>
  <c r="V1190" i="13"/>
  <c r="U1190" i="13"/>
  <c r="T1190" i="13"/>
  <c r="S1190" i="13"/>
  <c r="X1190" i="13" s="1"/>
  <c r="A1190" i="13"/>
  <c r="W1189" i="13"/>
  <c r="V1189" i="13"/>
  <c r="U1189" i="13"/>
  <c r="T1189" i="13"/>
  <c r="S1189" i="13"/>
  <c r="X1189" i="13" s="1"/>
  <c r="A1189" i="13"/>
  <c r="W1188" i="13"/>
  <c r="V1188" i="13"/>
  <c r="U1188" i="13"/>
  <c r="T1188" i="13"/>
  <c r="S1188" i="13"/>
  <c r="X1188" i="13" s="1"/>
  <c r="A1188" i="13"/>
  <c r="W1187" i="13"/>
  <c r="V1187" i="13"/>
  <c r="U1187" i="13"/>
  <c r="T1187" i="13"/>
  <c r="S1187" i="13"/>
  <c r="X1187" i="13" s="1"/>
  <c r="A1187" i="13"/>
  <c r="W1186" i="13"/>
  <c r="V1186" i="13"/>
  <c r="U1186" i="13"/>
  <c r="T1186" i="13"/>
  <c r="S1186" i="13"/>
  <c r="X1186" i="13" s="1"/>
  <c r="A1186" i="13"/>
  <c r="W1185" i="13"/>
  <c r="V1185" i="13"/>
  <c r="U1185" i="13"/>
  <c r="T1185" i="13"/>
  <c r="S1185" i="13"/>
  <c r="X1185" i="13" s="1"/>
  <c r="A1185" i="13"/>
  <c r="W1184" i="13"/>
  <c r="V1184" i="13"/>
  <c r="U1184" i="13"/>
  <c r="T1184" i="13"/>
  <c r="S1184" i="13"/>
  <c r="X1184" i="13" s="1"/>
  <c r="A1184" i="13"/>
  <c r="W1183" i="13"/>
  <c r="V1183" i="13"/>
  <c r="U1183" i="13"/>
  <c r="T1183" i="13"/>
  <c r="S1183" i="13"/>
  <c r="X1183" i="13" s="1"/>
  <c r="A1183" i="13"/>
  <c r="W1182" i="13"/>
  <c r="V1182" i="13"/>
  <c r="U1182" i="13"/>
  <c r="T1182" i="13"/>
  <c r="S1182" i="13"/>
  <c r="X1182" i="13" s="1"/>
  <c r="A1182" i="13"/>
  <c r="W1181" i="13"/>
  <c r="V1181" i="13"/>
  <c r="U1181" i="13"/>
  <c r="T1181" i="13"/>
  <c r="S1181" i="13"/>
  <c r="X1181" i="13" s="1"/>
  <c r="A1181" i="13"/>
  <c r="W1180" i="13"/>
  <c r="V1180" i="13"/>
  <c r="U1180" i="13"/>
  <c r="T1180" i="13"/>
  <c r="S1180" i="13"/>
  <c r="X1180" i="13" s="1"/>
  <c r="A1180" i="13"/>
  <c r="W1179" i="13"/>
  <c r="V1179" i="13"/>
  <c r="U1179" i="13"/>
  <c r="T1179" i="13"/>
  <c r="S1179" i="13"/>
  <c r="X1179" i="13" s="1"/>
  <c r="A1179" i="13"/>
  <c r="W1178" i="13"/>
  <c r="V1178" i="13"/>
  <c r="U1178" i="13"/>
  <c r="T1178" i="13"/>
  <c r="S1178" i="13"/>
  <c r="X1178" i="13" s="1"/>
  <c r="A1178" i="13"/>
  <c r="W1177" i="13"/>
  <c r="V1177" i="13"/>
  <c r="U1177" i="13"/>
  <c r="T1177" i="13"/>
  <c r="S1177" i="13"/>
  <c r="X1177" i="13" s="1"/>
  <c r="A1177" i="13"/>
  <c r="W1176" i="13"/>
  <c r="V1176" i="13"/>
  <c r="U1176" i="13"/>
  <c r="T1176" i="13"/>
  <c r="S1176" i="13"/>
  <c r="X1176" i="13" s="1"/>
  <c r="A1176" i="13"/>
  <c r="W1175" i="13"/>
  <c r="V1175" i="13"/>
  <c r="U1175" i="13"/>
  <c r="T1175" i="13"/>
  <c r="S1175" i="13"/>
  <c r="X1175" i="13" s="1"/>
  <c r="A1175" i="13"/>
  <c r="W1174" i="13"/>
  <c r="V1174" i="13"/>
  <c r="U1174" i="13"/>
  <c r="T1174" i="13"/>
  <c r="S1174" i="13"/>
  <c r="X1174" i="13" s="1"/>
  <c r="A1174" i="13"/>
  <c r="W1173" i="13"/>
  <c r="V1173" i="13"/>
  <c r="U1173" i="13"/>
  <c r="T1173" i="13"/>
  <c r="S1173" i="13"/>
  <c r="X1173" i="13" s="1"/>
  <c r="A1173" i="13"/>
  <c r="W1172" i="13"/>
  <c r="V1172" i="13"/>
  <c r="U1172" i="13"/>
  <c r="T1172" i="13"/>
  <c r="S1172" i="13"/>
  <c r="X1172" i="13" s="1"/>
  <c r="A1172" i="13"/>
  <c r="W1171" i="13"/>
  <c r="V1171" i="13"/>
  <c r="U1171" i="13"/>
  <c r="T1171" i="13"/>
  <c r="S1171" i="13"/>
  <c r="X1171" i="13" s="1"/>
  <c r="A1171" i="13"/>
  <c r="W1170" i="13"/>
  <c r="V1170" i="13"/>
  <c r="U1170" i="13"/>
  <c r="T1170" i="13"/>
  <c r="S1170" i="13"/>
  <c r="X1170" i="13" s="1"/>
  <c r="A1170" i="13"/>
  <c r="W1169" i="13"/>
  <c r="V1169" i="13"/>
  <c r="U1169" i="13"/>
  <c r="T1169" i="13"/>
  <c r="S1169" i="13"/>
  <c r="X1169" i="13" s="1"/>
  <c r="A1169" i="13"/>
  <c r="W1168" i="13"/>
  <c r="V1168" i="13"/>
  <c r="U1168" i="13"/>
  <c r="T1168" i="13"/>
  <c r="S1168" i="13"/>
  <c r="X1168" i="13" s="1"/>
  <c r="A1168" i="13"/>
  <c r="W1167" i="13"/>
  <c r="V1167" i="13"/>
  <c r="U1167" i="13"/>
  <c r="T1167" i="13"/>
  <c r="S1167" i="13"/>
  <c r="X1167" i="13" s="1"/>
  <c r="A1167" i="13"/>
  <c r="W1166" i="13"/>
  <c r="V1166" i="13"/>
  <c r="U1166" i="13"/>
  <c r="T1166" i="13"/>
  <c r="S1166" i="13"/>
  <c r="X1166" i="13" s="1"/>
  <c r="A1166" i="13"/>
  <c r="W1165" i="13"/>
  <c r="V1165" i="13"/>
  <c r="U1165" i="13"/>
  <c r="T1165" i="13"/>
  <c r="S1165" i="13"/>
  <c r="X1165" i="13" s="1"/>
  <c r="A1165" i="13"/>
  <c r="W1164" i="13"/>
  <c r="V1164" i="13"/>
  <c r="U1164" i="13"/>
  <c r="T1164" i="13"/>
  <c r="S1164" i="13"/>
  <c r="X1164" i="13" s="1"/>
  <c r="A1164" i="13"/>
  <c r="W1163" i="13"/>
  <c r="V1163" i="13"/>
  <c r="U1163" i="13"/>
  <c r="T1163" i="13"/>
  <c r="S1163" i="13"/>
  <c r="X1163" i="13" s="1"/>
  <c r="A1163" i="13"/>
  <c r="W1162" i="13"/>
  <c r="V1162" i="13"/>
  <c r="U1162" i="13"/>
  <c r="T1162" i="13"/>
  <c r="S1162" i="13"/>
  <c r="X1162" i="13" s="1"/>
  <c r="A1162" i="13"/>
  <c r="W1161" i="13"/>
  <c r="V1161" i="13"/>
  <c r="U1161" i="13"/>
  <c r="T1161" i="13"/>
  <c r="S1161" i="13"/>
  <c r="X1161" i="13" s="1"/>
  <c r="A1161" i="13"/>
  <c r="W1160" i="13"/>
  <c r="V1160" i="13"/>
  <c r="U1160" i="13"/>
  <c r="T1160" i="13"/>
  <c r="S1160" i="13"/>
  <c r="X1160" i="13" s="1"/>
  <c r="A1160" i="13"/>
  <c r="W1159" i="13"/>
  <c r="V1159" i="13"/>
  <c r="U1159" i="13"/>
  <c r="T1159" i="13"/>
  <c r="S1159" i="13"/>
  <c r="X1159" i="13" s="1"/>
  <c r="A1159" i="13"/>
  <c r="W1158" i="13"/>
  <c r="V1158" i="13"/>
  <c r="U1158" i="13"/>
  <c r="T1158" i="13"/>
  <c r="S1158" i="13"/>
  <c r="X1158" i="13" s="1"/>
  <c r="A1158" i="13"/>
  <c r="W1157" i="13"/>
  <c r="V1157" i="13"/>
  <c r="U1157" i="13"/>
  <c r="T1157" i="13"/>
  <c r="S1157" i="13"/>
  <c r="X1157" i="13" s="1"/>
  <c r="A1157" i="13"/>
  <c r="W1156" i="13"/>
  <c r="V1156" i="13"/>
  <c r="U1156" i="13"/>
  <c r="T1156" i="13"/>
  <c r="S1156" i="13"/>
  <c r="X1156" i="13" s="1"/>
  <c r="A1156" i="13"/>
  <c r="W1155" i="13"/>
  <c r="V1155" i="13"/>
  <c r="U1155" i="13"/>
  <c r="T1155" i="13"/>
  <c r="S1155" i="13"/>
  <c r="X1155" i="13" s="1"/>
  <c r="A1155" i="13"/>
  <c r="W1154" i="13"/>
  <c r="V1154" i="13"/>
  <c r="U1154" i="13"/>
  <c r="T1154" i="13"/>
  <c r="S1154" i="13"/>
  <c r="X1154" i="13" s="1"/>
  <c r="A1154" i="13"/>
  <c r="W1153" i="13"/>
  <c r="V1153" i="13"/>
  <c r="U1153" i="13"/>
  <c r="T1153" i="13"/>
  <c r="S1153" i="13"/>
  <c r="X1153" i="13" s="1"/>
  <c r="A1153" i="13"/>
  <c r="W1152" i="13"/>
  <c r="V1152" i="13"/>
  <c r="U1152" i="13"/>
  <c r="T1152" i="13"/>
  <c r="S1152" i="13"/>
  <c r="X1152" i="13" s="1"/>
  <c r="A1152" i="13"/>
  <c r="W1151" i="13"/>
  <c r="V1151" i="13"/>
  <c r="U1151" i="13"/>
  <c r="T1151" i="13"/>
  <c r="S1151" i="13"/>
  <c r="X1151" i="13" s="1"/>
  <c r="A1151" i="13"/>
  <c r="W1150" i="13"/>
  <c r="V1150" i="13"/>
  <c r="U1150" i="13"/>
  <c r="T1150" i="13"/>
  <c r="S1150" i="13"/>
  <c r="X1150" i="13" s="1"/>
  <c r="A1150" i="13"/>
  <c r="W1149" i="13"/>
  <c r="V1149" i="13"/>
  <c r="U1149" i="13"/>
  <c r="T1149" i="13"/>
  <c r="S1149" i="13"/>
  <c r="X1149" i="13" s="1"/>
  <c r="A1149" i="13"/>
  <c r="W1148" i="13"/>
  <c r="V1148" i="13"/>
  <c r="U1148" i="13"/>
  <c r="T1148" i="13"/>
  <c r="S1148" i="13"/>
  <c r="X1148" i="13" s="1"/>
  <c r="A1148" i="13"/>
  <c r="W1147" i="13"/>
  <c r="V1147" i="13"/>
  <c r="U1147" i="13"/>
  <c r="T1147" i="13"/>
  <c r="S1147" i="13"/>
  <c r="X1147" i="13" s="1"/>
  <c r="A1147" i="13"/>
  <c r="W1146" i="13"/>
  <c r="V1146" i="13"/>
  <c r="U1146" i="13"/>
  <c r="T1146" i="13"/>
  <c r="S1146" i="13"/>
  <c r="X1146" i="13" s="1"/>
  <c r="A1146" i="13"/>
  <c r="W1145" i="13"/>
  <c r="V1145" i="13"/>
  <c r="U1145" i="13"/>
  <c r="T1145" i="13"/>
  <c r="S1145" i="13"/>
  <c r="X1145" i="13" s="1"/>
  <c r="A1145" i="13"/>
  <c r="W1144" i="13"/>
  <c r="V1144" i="13"/>
  <c r="U1144" i="13"/>
  <c r="T1144" i="13"/>
  <c r="S1144" i="13"/>
  <c r="X1144" i="13" s="1"/>
  <c r="A1144" i="13"/>
  <c r="W1143" i="13"/>
  <c r="V1143" i="13"/>
  <c r="U1143" i="13"/>
  <c r="T1143" i="13"/>
  <c r="S1143" i="13"/>
  <c r="X1143" i="13" s="1"/>
  <c r="A1143" i="13"/>
  <c r="W1142" i="13"/>
  <c r="V1142" i="13"/>
  <c r="U1142" i="13"/>
  <c r="T1142" i="13"/>
  <c r="S1142" i="13"/>
  <c r="X1142" i="13" s="1"/>
  <c r="A1142" i="13"/>
  <c r="W1141" i="13"/>
  <c r="V1141" i="13"/>
  <c r="U1141" i="13"/>
  <c r="T1141" i="13"/>
  <c r="S1141" i="13"/>
  <c r="X1141" i="13" s="1"/>
  <c r="A1141" i="13"/>
  <c r="W1140" i="13"/>
  <c r="V1140" i="13"/>
  <c r="U1140" i="13"/>
  <c r="T1140" i="13"/>
  <c r="S1140" i="13"/>
  <c r="X1140" i="13" s="1"/>
  <c r="A1140" i="13"/>
  <c r="W1139" i="13"/>
  <c r="V1139" i="13"/>
  <c r="U1139" i="13"/>
  <c r="T1139" i="13"/>
  <c r="S1139" i="13"/>
  <c r="X1139" i="13" s="1"/>
  <c r="A1139" i="13"/>
  <c r="W1138" i="13"/>
  <c r="V1138" i="13"/>
  <c r="U1138" i="13"/>
  <c r="T1138" i="13"/>
  <c r="S1138" i="13"/>
  <c r="X1138" i="13" s="1"/>
  <c r="A1138" i="13"/>
  <c r="W1137" i="13"/>
  <c r="V1137" i="13"/>
  <c r="U1137" i="13"/>
  <c r="T1137" i="13"/>
  <c r="S1137" i="13"/>
  <c r="X1137" i="13" s="1"/>
  <c r="A1137" i="13"/>
  <c r="W1136" i="13"/>
  <c r="V1136" i="13"/>
  <c r="U1136" i="13"/>
  <c r="T1136" i="13"/>
  <c r="S1136" i="13"/>
  <c r="X1136" i="13" s="1"/>
  <c r="A1136" i="13"/>
  <c r="W1135" i="13"/>
  <c r="V1135" i="13"/>
  <c r="U1135" i="13"/>
  <c r="T1135" i="13"/>
  <c r="S1135" i="13"/>
  <c r="X1135" i="13" s="1"/>
  <c r="A1135" i="13"/>
  <c r="W1134" i="13"/>
  <c r="V1134" i="13"/>
  <c r="U1134" i="13"/>
  <c r="T1134" i="13"/>
  <c r="S1134" i="13"/>
  <c r="X1134" i="13" s="1"/>
  <c r="A1134" i="13"/>
  <c r="W1133" i="13"/>
  <c r="V1133" i="13"/>
  <c r="U1133" i="13"/>
  <c r="T1133" i="13"/>
  <c r="S1133" i="13"/>
  <c r="X1133" i="13" s="1"/>
  <c r="A1133" i="13"/>
  <c r="W1132" i="13"/>
  <c r="V1132" i="13"/>
  <c r="U1132" i="13"/>
  <c r="T1132" i="13"/>
  <c r="S1132" i="13"/>
  <c r="X1132" i="13" s="1"/>
  <c r="A1132" i="13"/>
  <c r="W1131" i="13"/>
  <c r="V1131" i="13"/>
  <c r="U1131" i="13"/>
  <c r="T1131" i="13"/>
  <c r="S1131" i="13"/>
  <c r="X1131" i="13" s="1"/>
  <c r="A1131" i="13"/>
  <c r="W1130" i="13"/>
  <c r="V1130" i="13"/>
  <c r="U1130" i="13"/>
  <c r="T1130" i="13"/>
  <c r="S1130" i="13"/>
  <c r="X1130" i="13" s="1"/>
  <c r="A1130" i="13"/>
  <c r="W1129" i="13"/>
  <c r="V1129" i="13"/>
  <c r="U1129" i="13"/>
  <c r="T1129" i="13"/>
  <c r="S1129" i="13"/>
  <c r="X1129" i="13" s="1"/>
  <c r="A1129" i="13"/>
  <c r="W1128" i="13"/>
  <c r="V1128" i="13"/>
  <c r="U1128" i="13"/>
  <c r="T1128" i="13"/>
  <c r="S1128" i="13"/>
  <c r="X1128" i="13" s="1"/>
  <c r="A1128" i="13"/>
  <c r="W1127" i="13"/>
  <c r="V1127" i="13"/>
  <c r="U1127" i="13"/>
  <c r="T1127" i="13"/>
  <c r="S1127" i="13"/>
  <c r="X1127" i="13" s="1"/>
  <c r="A1127" i="13"/>
  <c r="W1126" i="13"/>
  <c r="V1126" i="13"/>
  <c r="U1126" i="13"/>
  <c r="T1126" i="13"/>
  <c r="S1126" i="13"/>
  <c r="X1126" i="13" s="1"/>
  <c r="A1126" i="13"/>
  <c r="W1125" i="13"/>
  <c r="V1125" i="13"/>
  <c r="U1125" i="13"/>
  <c r="T1125" i="13"/>
  <c r="S1125" i="13"/>
  <c r="X1125" i="13" s="1"/>
  <c r="A1125" i="13"/>
  <c r="W1124" i="13"/>
  <c r="V1124" i="13"/>
  <c r="U1124" i="13"/>
  <c r="T1124" i="13"/>
  <c r="S1124" i="13"/>
  <c r="X1124" i="13" s="1"/>
  <c r="A1124" i="13"/>
  <c r="W1123" i="13"/>
  <c r="V1123" i="13"/>
  <c r="U1123" i="13"/>
  <c r="T1123" i="13"/>
  <c r="S1123" i="13"/>
  <c r="X1123" i="13" s="1"/>
  <c r="A1123" i="13"/>
  <c r="W1122" i="13"/>
  <c r="V1122" i="13"/>
  <c r="U1122" i="13"/>
  <c r="T1122" i="13"/>
  <c r="S1122" i="13"/>
  <c r="X1122" i="13" s="1"/>
  <c r="A1122" i="13"/>
  <c r="W1121" i="13"/>
  <c r="V1121" i="13"/>
  <c r="U1121" i="13"/>
  <c r="T1121" i="13"/>
  <c r="S1121" i="13"/>
  <c r="X1121" i="13" s="1"/>
  <c r="A1121" i="13"/>
  <c r="W1120" i="13"/>
  <c r="V1120" i="13"/>
  <c r="U1120" i="13"/>
  <c r="T1120" i="13"/>
  <c r="S1120" i="13"/>
  <c r="X1120" i="13" s="1"/>
  <c r="A1120" i="13"/>
  <c r="W1119" i="13"/>
  <c r="V1119" i="13"/>
  <c r="U1119" i="13"/>
  <c r="T1119" i="13"/>
  <c r="S1119" i="13"/>
  <c r="X1119" i="13" s="1"/>
  <c r="A1119" i="13"/>
  <c r="W1118" i="13"/>
  <c r="V1118" i="13"/>
  <c r="U1118" i="13"/>
  <c r="T1118" i="13"/>
  <c r="S1118" i="13"/>
  <c r="X1118" i="13" s="1"/>
  <c r="A1118" i="13"/>
  <c r="W1117" i="13"/>
  <c r="V1117" i="13"/>
  <c r="U1117" i="13"/>
  <c r="T1117" i="13"/>
  <c r="S1117" i="13"/>
  <c r="X1117" i="13" s="1"/>
  <c r="A1117" i="13"/>
  <c r="W1116" i="13"/>
  <c r="V1116" i="13"/>
  <c r="U1116" i="13"/>
  <c r="T1116" i="13"/>
  <c r="S1116" i="13"/>
  <c r="X1116" i="13" s="1"/>
  <c r="A1116" i="13"/>
  <c r="W1115" i="13"/>
  <c r="V1115" i="13"/>
  <c r="U1115" i="13"/>
  <c r="T1115" i="13"/>
  <c r="S1115" i="13"/>
  <c r="X1115" i="13" s="1"/>
  <c r="A1115" i="13"/>
  <c r="W1114" i="13"/>
  <c r="V1114" i="13"/>
  <c r="U1114" i="13"/>
  <c r="T1114" i="13"/>
  <c r="S1114" i="13"/>
  <c r="X1114" i="13" s="1"/>
  <c r="A1114" i="13"/>
  <c r="W1113" i="13"/>
  <c r="V1113" i="13"/>
  <c r="U1113" i="13"/>
  <c r="T1113" i="13"/>
  <c r="S1113" i="13"/>
  <c r="X1113" i="13" s="1"/>
  <c r="A1113" i="13"/>
  <c r="W1112" i="13"/>
  <c r="V1112" i="13"/>
  <c r="U1112" i="13"/>
  <c r="T1112" i="13"/>
  <c r="S1112" i="13"/>
  <c r="X1112" i="13" s="1"/>
  <c r="A1112" i="13"/>
  <c r="W1111" i="13"/>
  <c r="V1111" i="13"/>
  <c r="U1111" i="13"/>
  <c r="T1111" i="13"/>
  <c r="S1111" i="13"/>
  <c r="X1111" i="13" s="1"/>
  <c r="A1111" i="13"/>
  <c r="W1110" i="13"/>
  <c r="V1110" i="13"/>
  <c r="U1110" i="13"/>
  <c r="T1110" i="13"/>
  <c r="S1110" i="13"/>
  <c r="X1110" i="13" s="1"/>
  <c r="A1110" i="13"/>
  <c r="W1109" i="13"/>
  <c r="V1109" i="13"/>
  <c r="U1109" i="13"/>
  <c r="T1109" i="13"/>
  <c r="S1109" i="13"/>
  <c r="X1109" i="13" s="1"/>
  <c r="A1109" i="13"/>
  <c r="W1108" i="13"/>
  <c r="V1108" i="13"/>
  <c r="U1108" i="13"/>
  <c r="T1108" i="13"/>
  <c r="S1108" i="13"/>
  <c r="X1108" i="13" s="1"/>
  <c r="A1108" i="13"/>
  <c r="W1107" i="13"/>
  <c r="V1107" i="13"/>
  <c r="U1107" i="13"/>
  <c r="T1107" i="13"/>
  <c r="S1107" i="13"/>
  <c r="X1107" i="13" s="1"/>
  <c r="A1107" i="13"/>
  <c r="W1106" i="13"/>
  <c r="V1106" i="13"/>
  <c r="U1106" i="13"/>
  <c r="T1106" i="13"/>
  <c r="S1106" i="13"/>
  <c r="X1106" i="13" s="1"/>
  <c r="A1106" i="13"/>
  <c r="W1105" i="13"/>
  <c r="V1105" i="13"/>
  <c r="U1105" i="13"/>
  <c r="T1105" i="13"/>
  <c r="S1105" i="13"/>
  <c r="X1105" i="13" s="1"/>
  <c r="A1105" i="13"/>
  <c r="W1104" i="13"/>
  <c r="V1104" i="13"/>
  <c r="U1104" i="13"/>
  <c r="T1104" i="13"/>
  <c r="S1104" i="13"/>
  <c r="X1104" i="13" s="1"/>
  <c r="A1104" i="13"/>
  <c r="W1103" i="13"/>
  <c r="V1103" i="13"/>
  <c r="U1103" i="13"/>
  <c r="T1103" i="13"/>
  <c r="S1103" i="13"/>
  <c r="X1103" i="13" s="1"/>
  <c r="A1103" i="13"/>
  <c r="W1102" i="13"/>
  <c r="V1102" i="13"/>
  <c r="U1102" i="13"/>
  <c r="T1102" i="13"/>
  <c r="S1102" i="13"/>
  <c r="X1102" i="13" s="1"/>
  <c r="A1102" i="13"/>
  <c r="W1101" i="13"/>
  <c r="V1101" i="13"/>
  <c r="U1101" i="13"/>
  <c r="T1101" i="13"/>
  <c r="S1101" i="13"/>
  <c r="X1101" i="13" s="1"/>
  <c r="A1101" i="13"/>
  <c r="W1100" i="13"/>
  <c r="V1100" i="13"/>
  <c r="U1100" i="13"/>
  <c r="T1100" i="13"/>
  <c r="S1100" i="13"/>
  <c r="X1100" i="13" s="1"/>
  <c r="A1100" i="13"/>
  <c r="W1099" i="13"/>
  <c r="V1099" i="13"/>
  <c r="U1099" i="13"/>
  <c r="T1099" i="13"/>
  <c r="S1099" i="13"/>
  <c r="X1099" i="13" s="1"/>
  <c r="A1099" i="13"/>
  <c r="W1098" i="13"/>
  <c r="V1098" i="13"/>
  <c r="U1098" i="13"/>
  <c r="T1098" i="13"/>
  <c r="S1098" i="13"/>
  <c r="X1098" i="13" s="1"/>
  <c r="A1098" i="13"/>
  <c r="W1097" i="13"/>
  <c r="V1097" i="13"/>
  <c r="U1097" i="13"/>
  <c r="T1097" i="13"/>
  <c r="S1097" i="13"/>
  <c r="X1097" i="13" s="1"/>
  <c r="A1097" i="13"/>
  <c r="W1096" i="13"/>
  <c r="V1096" i="13"/>
  <c r="U1096" i="13"/>
  <c r="T1096" i="13"/>
  <c r="S1096" i="13"/>
  <c r="X1096" i="13" s="1"/>
  <c r="A1096" i="13"/>
  <c r="W1095" i="13"/>
  <c r="V1095" i="13"/>
  <c r="U1095" i="13"/>
  <c r="T1095" i="13"/>
  <c r="S1095" i="13"/>
  <c r="X1095" i="13" s="1"/>
  <c r="A1095" i="13"/>
  <c r="W1094" i="13"/>
  <c r="V1094" i="13"/>
  <c r="U1094" i="13"/>
  <c r="T1094" i="13"/>
  <c r="S1094" i="13"/>
  <c r="X1094" i="13" s="1"/>
  <c r="A1094" i="13"/>
  <c r="W1093" i="13"/>
  <c r="V1093" i="13"/>
  <c r="U1093" i="13"/>
  <c r="T1093" i="13"/>
  <c r="S1093" i="13"/>
  <c r="X1093" i="13" s="1"/>
  <c r="A1093" i="13"/>
  <c r="W1092" i="13"/>
  <c r="V1092" i="13"/>
  <c r="U1092" i="13"/>
  <c r="T1092" i="13"/>
  <c r="S1092" i="13"/>
  <c r="X1092" i="13" s="1"/>
  <c r="A1092" i="13"/>
  <c r="W1091" i="13"/>
  <c r="V1091" i="13"/>
  <c r="U1091" i="13"/>
  <c r="T1091" i="13"/>
  <c r="S1091" i="13"/>
  <c r="X1091" i="13" s="1"/>
  <c r="A1091" i="13"/>
  <c r="W1090" i="13"/>
  <c r="V1090" i="13"/>
  <c r="U1090" i="13"/>
  <c r="T1090" i="13"/>
  <c r="S1090" i="13"/>
  <c r="X1090" i="13" s="1"/>
  <c r="A1090" i="13"/>
  <c r="W1089" i="13"/>
  <c r="V1089" i="13"/>
  <c r="U1089" i="13"/>
  <c r="T1089" i="13"/>
  <c r="S1089" i="13"/>
  <c r="X1089" i="13" s="1"/>
  <c r="A1089" i="13"/>
  <c r="W1088" i="13"/>
  <c r="V1088" i="13"/>
  <c r="U1088" i="13"/>
  <c r="T1088" i="13"/>
  <c r="S1088" i="13"/>
  <c r="X1088" i="13" s="1"/>
  <c r="A1088" i="13"/>
  <c r="W1087" i="13"/>
  <c r="V1087" i="13"/>
  <c r="U1087" i="13"/>
  <c r="T1087" i="13"/>
  <c r="S1087" i="13"/>
  <c r="X1087" i="13" s="1"/>
  <c r="A1087" i="13"/>
  <c r="W1086" i="13"/>
  <c r="V1086" i="13"/>
  <c r="U1086" i="13"/>
  <c r="T1086" i="13"/>
  <c r="S1086" i="13"/>
  <c r="X1086" i="13" s="1"/>
  <c r="A1086" i="13"/>
  <c r="W1085" i="13"/>
  <c r="V1085" i="13"/>
  <c r="U1085" i="13"/>
  <c r="T1085" i="13"/>
  <c r="S1085" i="13"/>
  <c r="X1085" i="13" s="1"/>
  <c r="A1085" i="13"/>
  <c r="W1084" i="13"/>
  <c r="V1084" i="13"/>
  <c r="U1084" i="13"/>
  <c r="T1084" i="13"/>
  <c r="S1084" i="13"/>
  <c r="X1084" i="13" s="1"/>
  <c r="A1084" i="13"/>
  <c r="W1083" i="13"/>
  <c r="V1083" i="13"/>
  <c r="U1083" i="13"/>
  <c r="T1083" i="13"/>
  <c r="S1083" i="13"/>
  <c r="X1083" i="13" s="1"/>
  <c r="A1083" i="13"/>
  <c r="W1082" i="13"/>
  <c r="V1082" i="13"/>
  <c r="U1082" i="13"/>
  <c r="T1082" i="13"/>
  <c r="S1082" i="13"/>
  <c r="X1082" i="13" s="1"/>
  <c r="A1082" i="13"/>
  <c r="W1081" i="13"/>
  <c r="V1081" i="13"/>
  <c r="U1081" i="13"/>
  <c r="T1081" i="13"/>
  <c r="S1081" i="13"/>
  <c r="X1081" i="13" s="1"/>
  <c r="A1081" i="13"/>
  <c r="W1080" i="13"/>
  <c r="V1080" i="13"/>
  <c r="U1080" i="13"/>
  <c r="T1080" i="13"/>
  <c r="S1080" i="13"/>
  <c r="X1080" i="13" s="1"/>
  <c r="A1080" i="13"/>
  <c r="W1079" i="13"/>
  <c r="V1079" i="13"/>
  <c r="U1079" i="13"/>
  <c r="T1079" i="13"/>
  <c r="S1079" i="13"/>
  <c r="X1079" i="13" s="1"/>
  <c r="A1079" i="13"/>
  <c r="W1078" i="13"/>
  <c r="V1078" i="13"/>
  <c r="U1078" i="13"/>
  <c r="T1078" i="13"/>
  <c r="S1078" i="13"/>
  <c r="X1078" i="13" s="1"/>
  <c r="A1078" i="13"/>
  <c r="W1077" i="13"/>
  <c r="V1077" i="13"/>
  <c r="U1077" i="13"/>
  <c r="T1077" i="13"/>
  <c r="S1077" i="13"/>
  <c r="X1077" i="13" s="1"/>
  <c r="A1077" i="13"/>
  <c r="W1076" i="13"/>
  <c r="V1076" i="13"/>
  <c r="U1076" i="13"/>
  <c r="T1076" i="13"/>
  <c r="S1076" i="13"/>
  <c r="X1076" i="13" s="1"/>
  <c r="A1076" i="13"/>
  <c r="W1075" i="13"/>
  <c r="V1075" i="13"/>
  <c r="U1075" i="13"/>
  <c r="T1075" i="13"/>
  <c r="S1075" i="13"/>
  <c r="X1075" i="13" s="1"/>
  <c r="A1075" i="13"/>
  <c r="W1074" i="13"/>
  <c r="V1074" i="13"/>
  <c r="U1074" i="13"/>
  <c r="T1074" i="13"/>
  <c r="S1074" i="13"/>
  <c r="X1074" i="13" s="1"/>
  <c r="A1074" i="13"/>
  <c r="W1073" i="13"/>
  <c r="V1073" i="13"/>
  <c r="U1073" i="13"/>
  <c r="T1073" i="13"/>
  <c r="S1073" i="13"/>
  <c r="X1073" i="13" s="1"/>
  <c r="A1073" i="13"/>
  <c r="W1072" i="13"/>
  <c r="V1072" i="13"/>
  <c r="U1072" i="13"/>
  <c r="T1072" i="13"/>
  <c r="S1072" i="13"/>
  <c r="X1072" i="13" s="1"/>
  <c r="A1072" i="13"/>
  <c r="W1071" i="13"/>
  <c r="V1071" i="13"/>
  <c r="U1071" i="13"/>
  <c r="T1071" i="13"/>
  <c r="S1071" i="13"/>
  <c r="X1071" i="13" s="1"/>
  <c r="A1071" i="13"/>
  <c r="W1070" i="13"/>
  <c r="V1070" i="13"/>
  <c r="U1070" i="13"/>
  <c r="T1070" i="13"/>
  <c r="S1070" i="13"/>
  <c r="X1070" i="13" s="1"/>
  <c r="A1070" i="13"/>
  <c r="W1069" i="13"/>
  <c r="V1069" i="13"/>
  <c r="U1069" i="13"/>
  <c r="T1069" i="13"/>
  <c r="S1069" i="13"/>
  <c r="X1069" i="13" s="1"/>
  <c r="A1069" i="13"/>
  <c r="W1068" i="13"/>
  <c r="V1068" i="13"/>
  <c r="U1068" i="13"/>
  <c r="T1068" i="13"/>
  <c r="S1068" i="13"/>
  <c r="X1068" i="13" s="1"/>
  <c r="A1068" i="13"/>
  <c r="W1067" i="13"/>
  <c r="V1067" i="13"/>
  <c r="U1067" i="13"/>
  <c r="T1067" i="13"/>
  <c r="S1067" i="13"/>
  <c r="X1067" i="13" s="1"/>
  <c r="A1067" i="13"/>
  <c r="W1066" i="13"/>
  <c r="V1066" i="13"/>
  <c r="U1066" i="13"/>
  <c r="T1066" i="13"/>
  <c r="S1066" i="13"/>
  <c r="X1066" i="13" s="1"/>
  <c r="A1066" i="13"/>
  <c r="W1065" i="13"/>
  <c r="V1065" i="13"/>
  <c r="U1065" i="13"/>
  <c r="T1065" i="13"/>
  <c r="S1065" i="13"/>
  <c r="X1065" i="13" s="1"/>
  <c r="A1065" i="13"/>
  <c r="W1064" i="13"/>
  <c r="V1064" i="13"/>
  <c r="U1064" i="13"/>
  <c r="T1064" i="13"/>
  <c r="S1064" i="13"/>
  <c r="X1064" i="13" s="1"/>
  <c r="A1064" i="13"/>
  <c r="W1063" i="13"/>
  <c r="V1063" i="13"/>
  <c r="U1063" i="13"/>
  <c r="T1063" i="13"/>
  <c r="S1063" i="13"/>
  <c r="X1063" i="13" s="1"/>
  <c r="A1063" i="13"/>
  <c r="W1062" i="13"/>
  <c r="V1062" i="13"/>
  <c r="U1062" i="13"/>
  <c r="T1062" i="13"/>
  <c r="S1062" i="13"/>
  <c r="X1062" i="13" s="1"/>
  <c r="A1062" i="13"/>
  <c r="W1061" i="13"/>
  <c r="V1061" i="13"/>
  <c r="U1061" i="13"/>
  <c r="T1061" i="13"/>
  <c r="S1061" i="13"/>
  <c r="X1061" i="13" s="1"/>
  <c r="A1061" i="13"/>
  <c r="W1060" i="13"/>
  <c r="V1060" i="13"/>
  <c r="U1060" i="13"/>
  <c r="T1060" i="13"/>
  <c r="S1060" i="13"/>
  <c r="X1060" i="13" s="1"/>
  <c r="A1060" i="13"/>
  <c r="W1059" i="13"/>
  <c r="V1059" i="13"/>
  <c r="U1059" i="13"/>
  <c r="T1059" i="13"/>
  <c r="S1059" i="13"/>
  <c r="X1059" i="13" s="1"/>
  <c r="A1059" i="13"/>
  <c r="W1058" i="13"/>
  <c r="V1058" i="13"/>
  <c r="U1058" i="13"/>
  <c r="T1058" i="13"/>
  <c r="S1058" i="13"/>
  <c r="X1058" i="13" s="1"/>
  <c r="A1058" i="13"/>
  <c r="W1057" i="13"/>
  <c r="V1057" i="13"/>
  <c r="U1057" i="13"/>
  <c r="T1057" i="13"/>
  <c r="S1057" i="13"/>
  <c r="X1057" i="13" s="1"/>
  <c r="A1057" i="13"/>
  <c r="W1056" i="13"/>
  <c r="V1056" i="13"/>
  <c r="U1056" i="13"/>
  <c r="T1056" i="13"/>
  <c r="S1056" i="13"/>
  <c r="X1056" i="13" s="1"/>
  <c r="A1056" i="13"/>
  <c r="W1055" i="13"/>
  <c r="V1055" i="13"/>
  <c r="U1055" i="13"/>
  <c r="T1055" i="13"/>
  <c r="S1055" i="13"/>
  <c r="X1055" i="13" s="1"/>
  <c r="A1055" i="13"/>
  <c r="W1054" i="13"/>
  <c r="V1054" i="13"/>
  <c r="U1054" i="13"/>
  <c r="T1054" i="13"/>
  <c r="S1054" i="13"/>
  <c r="X1054" i="13" s="1"/>
  <c r="A1054" i="13"/>
  <c r="W1053" i="13"/>
  <c r="V1053" i="13"/>
  <c r="U1053" i="13"/>
  <c r="T1053" i="13"/>
  <c r="S1053" i="13"/>
  <c r="X1053" i="13" s="1"/>
  <c r="A1053" i="13"/>
  <c r="W1052" i="13"/>
  <c r="V1052" i="13"/>
  <c r="U1052" i="13"/>
  <c r="T1052" i="13"/>
  <c r="S1052" i="13"/>
  <c r="X1052" i="13" s="1"/>
  <c r="A1052" i="13"/>
  <c r="W1051" i="13"/>
  <c r="V1051" i="13"/>
  <c r="U1051" i="13"/>
  <c r="T1051" i="13"/>
  <c r="S1051" i="13"/>
  <c r="X1051" i="13" s="1"/>
  <c r="A1051" i="13"/>
  <c r="W1050" i="13"/>
  <c r="V1050" i="13"/>
  <c r="U1050" i="13"/>
  <c r="T1050" i="13"/>
  <c r="S1050" i="13"/>
  <c r="X1050" i="13" s="1"/>
  <c r="A1050" i="13"/>
  <c r="W1049" i="13"/>
  <c r="V1049" i="13"/>
  <c r="U1049" i="13"/>
  <c r="T1049" i="13"/>
  <c r="S1049" i="13"/>
  <c r="X1049" i="13" s="1"/>
  <c r="A1049" i="13"/>
  <c r="W1048" i="13"/>
  <c r="V1048" i="13"/>
  <c r="U1048" i="13"/>
  <c r="T1048" i="13"/>
  <c r="S1048" i="13"/>
  <c r="X1048" i="13" s="1"/>
  <c r="A1048" i="13"/>
  <c r="W1047" i="13"/>
  <c r="V1047" i="13"/>
  <c r="U1047" i="13"/>
  <c r="T1047" i="13"/>
  <c r="S1047" i="13"/>
  <c r="X1047" i="13" s="1"/>
  <c r="A1047" i="13"/>
  <c r="W1046" i="13"/>
  <c r="V1046" i="13"/>
  <c r="U1046" i="13"/>
  <c r="T1046" i="13"/>
  <c r="S1046" i="13"/>
  <c r="X1046" i="13" s="1"/>
  <c r="A1046" i="13"/>
  <c r="W1045" i="13"/>
  <c r="V1045" i="13"/>
  <c r="U1045" i="13"/>
  <c r="T1045" i="13"/>
  <c r="S1045" i="13"/>
  <c r="X1045" i="13" s="1"/>
  <c r="A1045" i="13"/>
  <c r="W1044" i="13"/>
  <c r="V1044" i="13"/>
  <c r="U1044" i="13"/>
  <c r="T1044" i="13"/>
  <c r="S1044" i="13"/>
  <c r="X1044" i="13" s="1"/>
  <c r="A1044" i="13"/>
  <c r="W1043" i="13"/>
  <c r="V1043" i="13"/>
  <c r="U1043" i="13"/>
  <c r="T1043" i="13"/>
  <c r="S1043" i="13"/>
  <c r="X1043" i="13" s="1"/>
  <c r="A1043" i="13"/>
  <c r="W1042" i="13"/>
  <c r="V1042" i="13"/>
  <c r="U1042" i="13"/>
  <c r="T1042" i="13"/>
  <c r="S1042" i="13"/>
  <c r="X1042" i="13" s="1"/>
  <c r="A1042" i="13"/>
  <c r="W1041" i="13"/>
  <c r="V1041" i="13"/>
  <c r="U1041" i="13"/>
  <c r="T1041" i="13"/>
  <c r="S1041" i="13"/>
  <c r="X1041" i="13" s="1"/>
  <c r="A1041" i="13"/>
  <c r="W1040" i="13"/>
  <c r="V1040" i="13"/>
  <c r="U1040" i="13"/>
  <c r="T1040" i="13"/>
  <c r="S1040" i="13"/>
  <c r="X1040" i="13" s="1"/>
  <c r="A1040" i="13"/>
  <c r="W1039" i="13"/>
  <c r="V1039" i="13"/>
  <c r="U1039" i="13"/>
  <c r="T1039" i="13"/>
  <c r="S1039" i="13"/>
  <c r="X1039" i="13" s="1"/>
  <c r="A1039" i="13"/>
  <c r="W1038" i="13"/>
  <c r="V1038" i="13"/>
  <c r="U1038" i="13"/>
  <c r="T1038" i="13"/>
  <c r="S1038" i="13"/>
  <c r="X1038" i="13" s="1"/>
  <c r="A1038" i="13"/>
  <c r="W1037" i="13"/>
  <c r="V1037" i="13"/>
  <c r="U1037" i="13"/>
  <c r="T1037" i="13"/>
  <c r="S1037" i="13"/>
  <c r="X1037" i="13" s="1"/>
  <c r="A1037" i="13"/>
  <c r="W1036" i="13"/>
  <c r="V1036" i="13"/>
  <c r="U1036" i="13"/>
  <c r="T1036" i="13"/>
  <c r="S1036" i="13"/>
  <c r="X1036" i="13" s="1"/>
  <c r="A1036" i="13"/>
  <c r="W1035" i="13"/>
  <c r="V1035" i="13"/>
  <c r="U1035" i="13"/>
  <c r="T1035" i="13"/>
  <c r="S1035" i="13"/>
  <c r="X1035" i="13" s="1"/>
  <c r="A1035" i="13"/>
  <c r="W1034" i="13"/>
  <c r="V1034" i="13"/>
  <c r="U1034" i="13"/>
  <c r="T1034" i="13"/>
  <c r="S1034" i="13"/>
  <c r="X1034" i="13" s="1"/>
  <c r="A1034" i="13"/>
  <c r="W1033" i="13"/>
  <c r="V1033" i="13"/>
  <c r="U1033" i="13"/>
  <c r="T1033" i="13"/>
  <c r="S1033" i="13"/>
  <c r="X1033" i="13" s="1"/>
  <c r="A1033" i="13"/>
  <c r="W1032" i="13"/>
  <c r="V1032" i="13"/>
  <c r="U1032" i="13"/>
  <c r="T1032" i="13"/>
  <c r="S1032" i="13"/>
  <c r="X1032" i="13" s="1"/>
  <c r="A1032" i="13"/>
  <c r="W1031" i="13"/>
  <c r="V1031" i="13"/>
  <c r="U1031" i="13"/>
  <c r="T1031" i="13"/>
  <c r="S1031" i="13"/>
  <c r="X1031" i="13" s="1"/>
  <c r="A1031" i="13"/>
  <c r="W1030" i="13"/>
  <c r="V1030" i="13"/>
  <c r="U1030" i="13"/>
  <c r="T1030" i="13"/>
  <c r="S1030" i="13"/>
  <c r="X1030" i="13" s="1"/>
  <c r="A1030" i="13"/>
  <c r="W1029" i="13"/>
  <c r="V1029" i="13"/>
  <c r="U1029" i="13"/>
  <c r="T1029" i="13"/>
  <c r="S1029" i="13"/>
  <c r="X1029" i="13" s="1"/>
  <c r="A1029" i="13"/>
  <c r="W1028" i="13"/>
  <c r="V1028" i="13"/>
  <c r="U1028" i="13"/>
  <c r="T1028" i="13"/>
  <c r="S1028" i="13"/>
  <c r="X1028" i="13" s="1"/>
  <c r="A1028" i="13"/>
  <c r="W1027" i="13"/>
  <c r="V1027" i="13"/>
  <c r="U1027" i="13"/>
  <c r="T1027" i="13"/>
  <c r="S1027" i="13"/>
  <c r="X1027" i="13" s="1"/>
  <c r="A1027" i="13"/>
  <c r="W1026" i="13"/>
  <c r="V1026" i="13"/>
  <c r="U1026" i="13"/>
  <c r="T1026" i="13"/>
  <c r="S1026" i="13"/>
  <c r="X1026" i="13" s="1"/>
  <c r="A1026" i="13"/>
  <c r="W1025" i="13"/>
  <c r="V1025" i="13"/>
  <c r="U1025" i="13"/>
  <c r="T1025" i="13"/>
  <c r="S1025" i="13"/>
  <c r="X1025" i="13" s="1"/>
  <c r="A1025" i="13"/>
  <c r="W1024" i="13"/>
  <c r="V1024" i="13"/>
  <c r="U1024" i="13"/>
  <c r="T1024" i="13"/>
  <c r="S1024" i="13"/>
  <c r="X1024" i="13" s="1"/>
  <c r="A1024" i="13"/>
  <c r="W1023" i="13"/>
  <c r="V1023" i="13"/>
  <c r="U1023" i="13"/>
  <c r="T1023" i="13"/>
  <c r="S1023" i="13"/>
  <c r="X1023" i="13" s="1"/>
  <c r="A1023" i="13"/>
  <c r="W1022" i="13"/>
  <c r="V1022" i="13"/>
  <c r="U1022" i="13"/>
  <c r="T1022" i="13"/>
  <c r="S1022" i="13"/>
  <c r="X1022" i="13" s="1"/>
  <c r="A1022" i="13"/>
  <c r="W1021" i="13"/>
  <c r="V1021" i="13"/>
  <c r="U1021" i="13"/>
  <c r="T1021" i="13"/>
  <c r="S1021" i="13"/>
  <c r="X1021" i="13" s="1"/>
  <c r="A1021" i="13"/>
  <c r="W1020" i="13"/>
  <c r="V1020" i="13"/>
  <c r="U1020" i="13"/>
  <c r="T1020" i="13"/>
  <c r="S1020" i="13"/>
  <c r="X1020" i="13" s="1"/>
  <c r="A1020" i="13"/>
  <c r="W1019" i="13"/>
  <c r="V1019" i="13"/>
  <c r="U1019" i="13"/>
  <c r="T1019" i="13"/>
  <c r="S1019" i="13"/>
  <c r="X1019" i="13" s="1"/>
  <c r="A1019" i="13"/>
  <c r="W1018" i="13"/>
  <c r="V1018" i="13"/>
  <c r="U1018" i="13"/>
  <c r="T1018" i="13"/>
  <c r="S1018" i="13"/>
  <c r="X1018" i="13" s="1"/>
  <c r="A1018" i="13"/>
  <c r="W1017" i="13"/>
  <c r="V1017" i="13"/>
  <c r="U1017" i="13"/>
  <c r="T1017" i="13"/>
  <c r="S1017" i="13"/>
  <c r="X1017" i="13" s="1"/>
  <c r="A1017" i="13"/>
  <c r="W1016" i="13"/>
  <c r="V1016" i="13"/>
  <c r="U1016" i="13"/>
  <c r="T1016" i="13"/>
  <c r="S1016" i="13"/>
  <c r="X1016" i="13" s="1"/>
  <c r="A1016" i="13"/>
  <c r="W1015" i="13"/>
  <c r="V1015" i="13"/>
  <c r="U1015" i="13"/>
  <c r="T1015" i="13"/>
  <c r="S1015" i="13"/>
  <c r="X1015" i="13" s="1"/>
  <c r="A1015" i="13"/>
  <c r="W1014" i="13"/>
  <c r="V1014" i="13"/>
  <c r="U1014" i="13"/>
  <c r="T1014" i="13"/>
  <c r="S1014" i="13"/>
  <c r="X1014" i="13" s="1"/>
  <c r="A1014" i="13"/>
  <c r="W1013" i="13"/>
  <c r="V1013" i="13"/>
  <c r="U1013" i="13"/>
  <c r="T1013" i="13"/>
  <c r="S1013" i="13"/>
  <c r="X1013" i="13" s="1"/>
  <c r="A1013" i="13"/>
  <c r="W1012" i="13"/>
  <c r="V1012" i="13"/>
  <c r="U1012" i="13"/>
  <c r="T1012" i="13"/>
  <c r="S1012" i="13"/>
  <c r="X1012" i="13" s="1"/>
  <c r="A1012" i="13"/>
  <c r="W1011" i="13"/>
  <c r="V1011" i="13"/>
  <c r="U1011" i="13"/>
  <c r="T1011" i="13"/>
  <c r="S1011" i="13"/>
  <c r="X1011" i="13" s="1"/>
  <c r="A1011" i="13"/>
  <c r="W1010" i="13"/>
  <c r="V1010" i="13"/>
  <c r="U1010" i="13"/>
  <c r="T1010" i="13"/>
  <c r="S1010" i="13"/>
  <c r="X1010" i="13" s="1"/>
  <c r="A1010" i="13"/>
  <c r="W1009" i="13"/>
  <c r="V1009" i="13"/>
  <c r="U1009" i="13"/>
  <c r="T1009" i="13"/>
  <c r="S1009" i="13"/>
  <c r="X1009" i="13" s="1"/>
  <c r="A1009" i="13"/>
  <c r="W1008" i="13"/>
  <c r="V1008" i="13"/>
  <c r="U1008" i="13"/>
  <c r="T1008" i="13"/>
  <c r="S1008" i="13"/>
  <c r="X1008" i="13" s="1"/>
  <c r="A1008" i="13"/>
  <c r="W1007" i="13"/>
  <c r="V1007" i="13"/>
  <c r="U1007" i="13"/>
  <c r="T1007" i="13"/>
  <c r="S1007" i="13"/>
  <c r="X1007" i="13" s="1"/>
  <c r="A1007" i="13"/>
  <c r="W1006" i="13"/>
  <c r="V1006" i="13"/>
  <c r="U1006" i="13"/>
  <c r="T1006" i="13"/>
  <c r="S1006" i="13"/>
  <c r="X1006" i="13" s="1"/>
  <c r="A1006" i="13"/>
  <c r="W1005" i="13"/>
  <c r="V1005" i="13"/>
  <c r="U1005" i="13"/>
  <c r="T1005" i="13"/>
  <c r="S1005" i="13"/>
  <c r="X1005" i="13" s="1"/>
  <c r="A1005" i="13"/>
  <c r="W1004" i="13"/>
  <c r="V1004" i="13"/>
  <c r="U1004" i="13"/>
  <c r="T1004" i="13"/>
  <c r="S1004" i="13"/>
  <c r="X1004" i="13" s="1"/>
  <c r="A1004" i="13"/>
  <c r="W1003" i="13"/>
  <c r="V1003" i="13"/>
  <c r="U1003" i="13"/>
  <c r="T1003" i="13"/>
  <c r="S1003" i="13"/>
  <c r="X1003" i="13" s="1"/>
  <c r="A1003" i="13"/>
  <c r="W1002" i="13"/>
  <c r="V1002" i="13"/>
  <c r="U1002" i="13"/>
  <c r="T1002" i="13"/>
  <c r="S1002" i="13"/>
  <c r="X1002" i="13" s="1"/>
  <c r="A1002" i="13"/>
  <c r="W1001" i="13"/>
  <c r="V1001" i="13"/>
  <c r="U1001" i="13"/>
  <c r="T1001" i="13"/>
  <c r="S1001" i="13"/>
  <c r="X1001" i="13" s="1"/>
  <c r="A1001" i="13"/>
  <c r="W1000" i="13"/>
  <c r="V1000" i="13"/>
  <c r="U1000" i="13"/>
  <c r="T1000" i="13"/>
  <c r="S1000" i="13"/>
  <c r="X1000" i="13" s="1"/>
  <c r="A1000" i="13"/>
  <c r="W999" i="13"/>
  <c r="V999" i="13"/>
  <c r="U999" i="13"/>
  <c r="T999" i="13"/>
  <c r="S999" i="13"/>
  <c r="X999" i="13" s="1"/>
  <c r="A999" i="13"/>
  <c r="W998" i="13"/>
  <c r="V998" i="13"/>
  <c r="U998" i="13"/>
  <c r="T998" i="13"/>
  <c r="S998" i="13"/>
  <c r="X998" i="13" s="1"/>
  <c r="A998" i="13"/>
  <c r="W997" i="13"/>
  <c r="V997" i="13"/>
  <c r="U997" i="13"/>
  <c r="T997" i="13"/>
  <c r="S997" i="13"/>
  <c r="X997" i="13" s="1"/>
  <c r="A997" i="13"/>
  <c r="W996" i="13"/>
  <c r="V996" i="13"/>
  <c r="U996" i="13"/>
  <c r="T996" i="13"/>
  <c r="S996" i="13"/>
  <c r="X996" i="13" s="1"/>
  <c r="A996" i="13"/>
  <c r="W995" i="13"/>
  <c r="V995" i="13"/>
  <c r="U995" i="13"/>
  <c r="T995" i="13"/>
  <c r="S995" i="13"/>
  <c r="X995" i="13" s="1"/>
  <c r="A995" i="13"/>
  <c r="W994" i="13"/>
  <c r="V994" i="13"/>
  <c r="U994" i="13"/>
  <c r="T994" i="13"/>
  <c r="S994" i="13"/>
  <c r="X994" i="13" s="1"/>
  <c r="A994" i="13"/>
  <c r="W993" i="13"/>
  <c r="V993" i="13"/>
  <c r="U993" i="13"/>
  <c r="T993" i="13"/>
  <c r="S993" i="13"/>
  <c r="X993" i="13" s="1"/>
  <c r="A993" i="13"/>
  <c r="W992" i="13"/>
  <c r="V992" i="13"/>
  <c r="U992" i="13"/>
  <c r="T992" i="13"/>
  <c r="S992" i="13"/>
  <c r="X992" i="13" s="1"/>
  <c r="A992" i="13"/>
  <c r="W991" i="13"/>
  <c r="V991" i="13"/>
  <c r="U991" i="13"/>
  <c r="T991" i="13"/>
  <c r="S991" i="13"/>
  <c r="X991" i="13" s="1"/>
  <c r="A991" i="13"/>
  <c r="W990" i="13"/>
  <c r="V990" i="13"/>
  <c r="U990" i="13"/>
  <c r="T990" i="13"/>
  <c r="S990" i="13"/>
  <c r="X990" i="13" s="1"/>
  <c r="A990" i="13"/>
  <c r="W989" i="13"/>
  <c r="V989" i="13"/>
  <c r="U989" i="13"/>
  <c r="T989" i="13"/>
  <c r="S989" i="13"/>
  <c r="X989" i="13" s="1"/>
  <c r="A989" i="13"/>
  <c r="W988" i="13"/>
  <c r="V988" i="13"/>
  <c r="U988" i="13"/>
  <c r="T988" i="13"/>
  <c r="S988" i="13"/>
  <c r="X988" i="13" s="1"/>
  <c r="A988" i="13"/>
  <c r="W987" i="13"/>
  <c r="V987" i="13"/>
  <c r="U987" i="13"/>
  <c r="T987" i="13"/>
  <c r="S987" i="13"/>
  <c r="X987" i="13" s="1"/>
  <c r="A987" i="13"/>
  <c r="W986" i="13"/>
  <c r="V986" i="13"/>
  <c r="U986" i="13"/>
  <c r="T986" i="13"/>
  <c r="S986" i="13"/>
  <c r="X986" i="13" s="1"/>
  <c r="A986" i="13"/>
  <c r="W985" i="13"/>
  <c r="V985" i="13"/>
  <c r="U985" i="13"/>
  <c r="T985" i="13"/>
  <c r="S985" i="13"/>
  <c r="X985" i="13" s="1"/>
  <c r="A985" i="13"/>
  <c r="W984" i="13"/>
  <c r="V984" i="13"/>
  <c r="U984" i="13"/>
  <c r="T984" i="13"/>
  <c r="S984" i="13"/>
  <c r="X984" i="13" s="1"/>
  <c r="A984" i="13"/>
  <c r="W983" i="13"/>
  <c r="V983" i="13"/>
  <c r="U983" i="13"/>
  <c r="T983" i="13"/>
  <c r="S983" i="13"/>
  <c r="X983" i="13" s="1"/>
  <c r="A983" i="13"/>
  <c r="W982" i="13"/>
  <c r="V982" i="13"/>
  <c r="U982" i="13"/>
  <c r="T982" i="13"/>
  <c r="S982" i="13"/>
  <c r="X982" i="13" s="1"/>
  <c r="A982" i="13"/>
  <c r="W981" i="13"/>
  <c r="V981" i="13"/>
  <c r="U981" i="13"/>
  <c r="T981" i="13"/>
  <c r="S981" i="13"/>
  <c r="X981" i="13" s="1"/>
  <c r="A981" i="13"/>
  <c r="W980" i="13"/>
  <c r="V980" i="13"/>
  <c r="U980" i="13"/>
  <c r="T980" i="13"/>
  <c r="S980" i="13"/>
  <c r="X980" i="13" s="1"/>
  <c r="A980" i="13"/>
  <c r="W979" i="13"/>
  <c r="V979" i="13"/>
  <c r="U979" i="13"/>
  <c r="T979" i="13"/>
  <c r="S979" i="13"/>
  <c r="X979" i="13" s="1"/>
  <c r="A979" i="13"/>
  <c r="W978" i="13"/>
  <c r="V978" i="13"/>
  <c r="U978" i="13"/>
  <c r="T978" i="13"/>
  <c r="S978" i="13"/>
  <c r="X978" i="13" s="1"/>
  <c r="A978" i="13"/>
  <c r="W977" i="13"/>
  <c r="V977" i="13"/>
  <c r="U977" i="13"/>
  <c r="T977" i="13"/>
  <c r="S977" i="13"/>
  <c r="X977" i="13" s="1"/>
  <c r="A977" i="13"/>
  <c r="W976" i="13"/>
  <c r="V976" i="13"/>
  <c r="U976" i="13"/>
  <c r="T976" i="13"/>
  <c r="S976" i="13"/>
  <c r="X976" i="13" s="1"/>
  <c r="A976" i="13"/>
  <c r="W975" i="13"/>
  <c r="V975" i="13"/>
  <c r="U975" i="13"/>
  <c r="T975" i="13"/>
  <c r="S975" i="13"/>
  <c r="X975" i="13" s="1"/>
  <c r="A975" i="13"/>
  <c r="W974" i="13"/>
  <c r="V974" i="13"/>
  <c r="U974" i="13"/>
  <c r="T974" i="13"/>
  <c r="S974" i="13"/>
  <c r="X974" i="13" s="1"/>
  <c r="A974" i="13"/>
  <c r="W973" i="13"/>
  <c r="V973" i="13"/>
  <c r="U973" i="13"/>
  <c r="T973" i="13"/>
  <c r="S973" i="13"/>
  <c r="X973" i="13" s="1"/>
  <c r="A973" i="13"/>
  <c r="W972" i="13"/>
  <c r="V972" i="13"/>
  <c r="U972" i="13"/>
  <c r="T972" i="13"/>
  <c r="S972" i="13"/>
  <c r="X972" i="13" s="1"/>
  <c r="A972" i="13"/>
  <c r="W971" i="13"/>
  <c r="V971" i="13"/>
  <c r="U971" i="13"/>
  <c r="T971" i="13"/>
  <c r="S971" i="13"/>
  <c r="X971" i="13" s="1"/>
  <c r="A971" i="13"/>
  <c r="W970" i="13"/>
  <c r="V970" i="13"/>
  <c r="U970" i="13"/>
  <c r="T970" i="13"/>
  <c r="S970" i="13"/>
  <c r="X970" i="13" s="1"/>
  <c r="A970" i="13"/>
  <c r="W969" i="13"/>
  <c r="V969" i="13"/>
  <c r="U969" i="13"/>
  <c r="T969" i="13"/>
  <c r="S969" i="13"/>
  <c r="X969" i="13" s="1"/>
  <c r="A969" i="13"/>
  <c r="W968" i="13"/>
  <c r="V968" i="13"/>
  <c r="U968" i="13"/>
  <c r="T968" i="13"/>
  <c r="S968" i="13"/>
  <c r="X968" i="13" s="1"/>
  <c r="A968" i="13"/>
  <c r="W967" i="13"/>
  <c r="V967" i="13"/>
  <c r="U967" i="13"/>
  <c r="T967" i="13"/>
  <c r="S967" i="13"/>
  <c r="X967" i="13" s="1"/>
  <c r="A967" i="13"/>
  <c r="W966" i="13"/>
  <c r="V966" i="13"/>
  <c r="U966" i="13"/>
  <c r="T966" i="13"/>
  <c r="S966" i="13"/>
  <c r="X966" i="13" s="1"/>
  <c r="A966" i="13"/>
  <c r="W965" i="13"/>
  <c r="V965" i="13"/>
  <c r="U965" i="13"/>
  <c r="T965" i="13"/>
  <c r="S965" i="13"/>
  <c r="X965" i="13" s="1"/>
  <c r="A965" i="13"/>
  <c r="W964" i="13"/>
  <c r="V964" i="13"/>
  <c r="U964" i="13"/>
  <c r="T964" i="13"/>
  <c r="S964" i="13"/>
  <c r="X964" i="13" s="1"/>
  <c r="A964" i="13"/>
  <c r="W963" i="13"/>
  <c r="V963" i="13"/>
  <c r="U963" i="13"/>
  <c r="T963" i="13"/>
  <c r="S963" i="13"/>
  <c r="X963" i="13" s="1"/>
  <c r="A963" i="13"/>
  <c r="W962" i="13"/>
  <c r="V962" i="13"/>
  <c r="U962" i="13"/>
  <c r="T962" i="13"/>
  <c r="S962" i="13"/>
  <c r="X962" i="13" s="1"/>
  <c r="A962" i="13"/>
  <c r="W961" i="13"/>
  <c r="V961" i="13"/>
  <c r="U961" i="13"/>
  <c r="T961" i="13"/>
  <c r="S961" i="13"/>
  <c r="X961" i="13" s="1"/>
  <c r="A961" i="13"/>
  <c r="W960" i="13"/>
  <c r="V960" i="13"/>
  <c r="U960" i="13"/>
  <c r="T960" i="13"/>
  <c r="S960" i="13"/>
  <c r="X960" i="13" s="1"/>
  <c r="A960" i="13"/>
  <c r="W959" i="13"/>
  <c r="V959" i="13"/>
  <c r="U959" i="13"/>
  <c r="T959" i="13"/>
  <c r="S959" i="13"/>
  <c r="X959" i="13" s="1"/>
  <c r="A959" i="13"/>
  <c r="W958" i="13"/>
  <c r="V958" i="13"/>
  <c r="U958" i="13"/>
  <c r="T958" i="13"/>
  <c r="S958" i="13"/>
  <c r="X958" i="13" s="1"/>
  <c r="A958" i="13"/>
  <c r="W957" i="13"/>
  <c r="V957" i="13"/>
  <c r="U957" i="13"/>
  <c r="T957" i="13"/>
  <c r="S957" i="13"/>
  <c r="X957" i="13" s="1"/>
  <c r="A957" i="13"/>
  <c r="W956" i="13"/>
  <c r="V956" i="13"/>
  <c r="U956" i="13"/>
  <c r="T956" i="13"/>
  <c r="S956" i="13"/>
  <c r="X956" i="13" s="1"/>
  <c r="A956" i="13"/>
  <c r="W955" i="13"/>
  <c r="V955" i="13"/>
  <c r="U955" i="13"/>
  <c r="T955" i="13"/>
  <c r="S955" i="13"/>
  <c r="X955" i="13" s="1"/>
  <c r="A955" i="13"/>
  <c r="W954" i="13"/>
  <c r="V954" i="13"/>
  <c r="U954" i="13"/>
  <c r="T954" i="13"/>
  <c r="S954" i="13"/>
  <c r="X954" i="13" s="1"/>
  <c r="A954" i="13"/>
  <c r="W953" i="13"/>
  <c r="V953" i="13"/>
  <c r="U953" i="13"/>
  <c r="T953" i="13"/>
  <c r="S953" i="13"/>
  <c r="X953" i="13" s="1"/>
  <c r="A953" i="13"/>
  <c r="W952" i="13"/>
  <c r="V952" i="13"/>
  <c r="U952" i="13"/>
  <c r="T952" i="13"/>
  <c r="S952" i="13"/>
  <c r="X952" i="13" s="1"/>
  <c r="A952" i="13"/>
  <c r="W951" i="13"/>
  <c r="V951" i="13"/>
  <c r="U951" i="13"/>
  <c r="T951" i="13"/>
  <c r="S951" i="13"/>
  <c r="X951" i="13" s="1"/>
  <c r="A951" i="13"/>
  <c r="W950" i="13"/>
  <c r="V950" i="13"/>
  <c r="U950" i="13"/>
  <c r="T950" i="13"/>
  <c r="S950" i="13"/>
  <c r="X950" i="13" s="1"/>
  <c r="A950" i="13"/>
  <c r="W949" i="13"/>
  <c r="V949" i="13"/>
  <c r="U949" i="13"/>
  <c r="T949" i="13"/>
  <c r="S949" i="13"/>
  <c r="X949" i="13" s="1"/>
  <c r="A949" i="13"/>
  <c r="W948" i="13"/>
  <c r="V948" i="13"/>
  <c r="U948" i="13"/>
  <c r="T948" i="13"/>
  <c r="S948" i="13"/>
  <c r="X948" i="13" s="1"/>
  <c r="A948" i="13"/>
  <c r="W947" i="13"/>
  <c r="V947" i="13"/>
  <c r="U947" i="13"/>
  <c r="T947" i="13"/>
  <c r="S947" i="13"/>
  <c r="X947" i="13" s="1"/>
  <c r="A947" i="13"/>
  <c r="W946" i="13"/>
  <c r="V946" i="13"/>
  <c r="U946" i="13"/>
  <c r="T946" i="13"/>
  <c r="S946" i="13"/>
  <c r="X946" i="13" s="1"/>
  <c r="A946" i="13"/>
  <c r="W945" i="13"/>
  <c r="V945" i="13"/>
  <c r="U945" i="13"/>
  <c r="T945" i="13"/>
  <c r="S945" i="13"/>
  <c r="X945" i="13" s="1"/>
  <c r="A945" i="13"/>
  <c r="W944" i="13"/>
  <c r="V944" i="13"/>
  <c r="U944" i="13"/>
  <c r="T944" i="13"/>
  <c r="S944" i="13"/>
  <c r="X944" i="13" s="1"/>
  <c r="A944" i="13"/>
  <c r="W943" i="13"/>
  <c r="V943" i="13"/>
  <c r="U943" i="13"/>
  <c r="T943" i="13"/>
  <c r="S943" i="13"/>
  <c r="X943" i="13" s="1"/>
  <c r="A943" i="13"/>
  <c r="W942" i="13"/>
  <c r="V942" i="13"/>
  <c r="U942" i="13"/>
  <c r="T942" i="13"/>
  <c r="S942" i="13"/>
  <c r="X942" i="13" s="1"/>
  <c r="A942" i="13"/>
  <c r="W941" i="13"/>
  <c r="V941" i="13"/>
  <c r="U941" i="13"/>
  <c r="T941" i="13"/>
  <c r="S941" i="13"/>
  <c r="X941" i="13" s="1"/>
  <c r="A941" i="13"/>
  <c r="W940" i="13"/>
  <c r="V940" i="13"/>
  <c r="U940" i="13"/>
  <c r="T940" i="13"/>
  <c r="S940" i="13"/>
  <c r="X940" i="13" s="1"/>
  <c r="A940" i="13"/>
  <c r="W939" i="13"/>
  <c r="V939" i="13"/>
  <c r="U939" i="13"/>
  <c r="T939" i="13"/>
  <c r="S939" i="13"/>
  <c r="X939" i="13" s="1"/>
  <c r="A939" i="13"/>
  <c r="W938" i="13"/>
  <c r="V938" i="13"/>
  <c r="U938" i="13"/>
  <c r="T938" i="13"/>
  <c r="S938" i="13"/>
  <c r="X938" i="13" s="1"/>
  <c r="A938" i="13"/>
  <c r="W937" i="13"/>
  <c r="V937" i="13"/>
  <c r="U937" i="13"/>
  <c r="T937" i="13"/>
  <c r="S937" i="13"/>
  <c r="X937" i="13" s="1"/>
  <c r="A937" i="13"/>
  <c r="W936" i="13"/>
  <c r="V936" i="13"/>
  <c r="U936" i="13"/>
  <c r="T936" i="13"/>
  <c r="S936" i="13"/>
  <c r="X936" i="13" s="1"/>
  <c r="A936" i="13"/>
  <c r="W935" i="13"/>
  <c r="V935" i="13"/>
  <c r="U935" i="13"/>
  <c r="T935" i="13"/>
  <c r="S935" i="13"/>
  <c r="X935" i="13" s="1"/>
  <c r="A935" i="13"/>
  <c r="W934" i="13"/>
  <c r="V934" i="13"/>
  <c r="U934" i="13"/>
  <c r="T934" i="13"/>
  <c r="S934" i="13"/>
  <c r="X934" i="13" s="1"/>
  <c r="A934" i="13"/>
  <c r="W933" i="13"/>
  <c r="V933" i="13"/>
  <c r="U933" i="13"/>
  <c r="T933" i="13"/>
  <c r="S933" i="13"/>
  <c r="X933" i="13" s="1"/>
  <c r="A933" i="13"/>
  <c r="W932" i="13"/>
  <c r="V932" i="13"/>
  <c r="U932" i="13"/>
  <c r="T932" i="13"/>
  <c r="S932" i="13"/>
  <c r="X932" i="13" s="1"/>
  <c r="A932" i="13"/>
  <c r="W931" i="13"/>
  <c r="V931" i="13"/>
  <c r="U931" i="13"/>
  <c r="T931" i="13"/>
  <c r="S931" i="13"/>
  <c r="X931" i="13" s="1"/>
  <c r="A931" i="13"/>
  <c r="W930" i="13"/>
  <c r="V930" i="13"/>
  <c r="U930" i="13"/>
  <c r="T930" i="13"/>
  <c r="S930" i="13"/>
  <c r="X930" i="13" s="1"/>
  <c r="A930" i="13"/>
  <c r="W929" i="13"/>
  <c r="V929" i="13"/>
  <c r="U929" i="13"/>
  <c r="T929" i="13"/>
  <c r="S929" i="13"/>
  <c r="X929" i="13" s="1"/>
  <c r="A929" i="13"/>
  <c r="W928" i="13"/>
  <c r="V928" i="13"/>
  <c r="U928" i="13"/>
  <c r="T928" i="13"/>
  <c r="S928" i="13"/>
  <c r="X928" i="13" s="1"/>
  <c r="A928" i="13"/>
  <c r="W927" i="13"/>
  <c r="V927" i="13"/>
  <c r="U927" i="13"/>
  <c r="T927" i="13"/>
  <c r="S927" i="13"/>
  <c r="X927" i="13" s="1"/>
  <c r="A927" i="13"/>
  <c r="W926" i="13"/>
  <c r="V926" i="13"/>
  <c r="U926" i="13"/>
  <c r="T926" i="13"/>
  <c r="S926" i="13"/>
  <c r="X926" i="13" s="1"/>
  <c r="A926" i="13"/>
  <c r="W925" i="13"/>
  <c r="V925" i="13"/>
  <c r="U925" i="13"/>
  <c r="T925" i="13"/>
  <c r="S925" i="13"/>
  <c r="X925" i="13" s="1"/>
  <c r="A925" i="13"/>
  <c r="W924" i="13"/>
  <c r="V924" i="13"/>
  <c r="U924" i="13"/>
  <c r="T924" i="13"/>
  <c r="S924" i="13"/>
  <c r="X924" i="13" s="1"/>
  <c r="A924" i="13"/>
  <c r="W923" i="13"/>
  <c r="V923" i="13"/>
  <c r="U923" i="13"/>
  <c r="T923" i="13"/>
  <c r="S923" i="13"/>
  <c r="X923" i="13" s="1"/>
  <c r="A923" i="13"/>
  <c r="W922" i="13"/>
  <c r="V922" i="13"/>
  <c r="U922" i="13"/>
  <c r="T922" i="13"/>
  <c r="S922" i="13"/>
  <c r="X922" i="13" s="1"/>
  <c r="A922" i="13"/>
  <c r="W921" i="13"/>
  <c r="V921" i="13"/>
  <c r="U921" i="13"/>
  <c r="T921" i="13"/>
  <c r="S921" i="13"/>
  <c r="X921" i="13" s="1"/>
  <c r="A921" i="13"/>
  <c r="W920" i="13"/>
  <c r="V920" i="13"/>
  <c r="U920" i="13"/>
  <c r="T920" i="13"/>
  <c r="S920" i="13"/>
  <c r="X920" i="13" s="1"/>
  <c r="A920" i="13"/>
  <c r="W919" i="13"/>
  <c r="V919" i="13"/>
  <c r="U919" i="13"/>
  <c r="T919" i="13"/>
  <c r="S919" i="13"/>
  <c r="X919" i="13" s="1"/>
  <c r="A919" i="13"/>
  <c r="W918" i="13"/>
  <c r="V918" i="13"/>
  <c r="U918" i="13"/>
  <c r="T918" i="13"/>
  <c r="S918" i="13"/>
  <c r="X918" i="13" s="1"/>
  <c r="A918" i="13"/>
  <c r="W917" i="13"/>
  <c r="V917" i="13"/>
  <c r="U917" i="13"/>
  <c r="T917" i="13"/>
  <c r="S917" i="13"/>
  <c r="X917" i="13" s="1"/>
  <c r="A917" i="13"/>
  <c r="W916" i="13"/>
  <c r="V916" i="13"/>
  <c r="U916" i="13"/>
  <c r="T916" i="13"/>
  <c r="S916" i="13"/>
  <c r="X916" i="13" s="1"/>
  <c r="A916" i="13"/>
  <c r="W915" i="13"/>
  <c r="V915" i="13"/>
  <c r="U915" i="13"/>
  <c r="T915" i="13"/>
  <c r="S915" i="13"/>
  <c r="X915" i="13" s="1"/>
  <c r="A915" i="13"/>
  <c r="W914" i="13"/>
  <c r="V914" i="13"/>
  <c r="U914" i="13"/>
  <c r="T914" i="13"/>
  <c r="S914" i="13"/>
  <c r="X914" i="13" s="1"/>
  <c r="A914" i="13"/>
  <c r="W913" i="13"/>
  <c r="V913" i="13"/>
  <c r="U913" i="13"/>
  <c r="T913" i="13"/>
  <c r="S913" i="13"/>
  <c r="X913" i="13" s="1"/>
  <c r="A913" i="13"/>
  <c r="W912" i="13"/>
  <c r="V912" i="13"/>
  <c r="U912" i="13"/>
  <c r="T912" i="13"/>
  <c r="S912" i="13"/>
  <c r="X912" i="13" s="1"/>
  <c r="A912" i="13"/>
  <c r="W911" i="13"/>
  <c r="V911" i="13"/>
  <c r="U911" i="13"/>
  <c r="T911" i="13"/>
  <c r="S911" i="13"/>
  <c r="X911" i="13" s="1"/>
  <c r="A911" i="13"/>
  <c r="W910" i="13"/>
  <c r="V910" i="13"/>
  <c r="U910" i="13"/>
  <c r="T910" i="13"/>
  <c r="S910" i="13"/>
  <c r="X910" i="13" s="1"/>
  <c r="A910" i="13"/>
  <c r="W909" i="13"/>
  <c r="V909" i="13"/>
  <c r="U909" i="13"/>
  <c r="T909" i="13"/>
  <c r="S909" i="13"/>
  <c r="X909" i="13" s="1"/>
  <c r="A909" i="13"/>
  <c r="W908" i="13"/>
  <c r="V908" i="13"/>
  <c r="U908" i="13"/>
  <c r="T908" i="13"/>
  <c r="S908" i="13"/>
  <c r="X908" i="13" s="1"/>
  <c r="A908" i="13"/>
  <c r="W907" i="13"/>
  <c r="V907" i="13"/>
  <c r="U907" i="13"/>
  <c r="T907" i="13"/>
  <c r="S907" i="13"/>
  <c r="X907" i="13" s="1"/>
  <c r="A907" i="13"/>
  <c r="W906" i="13"/>
  <c r="V906" i="13"/>
  <c r="U906" i="13"/>
  <c r="T906" i="13"/>
  <c r="S906" i="13"/>
  <c r="X906" i="13" s="1"/>
  <c r="A906" i="13"/>
  <c r="W905" i="13"/>
  <c r="V905" i="13"/>
  <c r="U905" i="13"/>
  <c r="T905" i="13"/>
  <c r="S905" i="13"/>
  <c r="X905" i="13" s="1"/>
  <c r="A905" i="13"/>
  <c r="W904" i="13"/>
  <c r="V904" i="13"/>
  <c r="U904" i="13"/>
  <c r="T904" i="13"/>
  <c r="S904" i="13"/>
  <c r="X904" i="13" s="1"/>
  <c r="A904" i="13"/>
  <c r="W903" i="13"/>
  <c r="V903" i="13"/>
  <c r="U903" i="13"/>
  <c r="T903" i="13"/>
  <c r="S903" i="13"/>
  <c r="X903" i="13" s="1"/>
  <c r="A903" i="13"/>
  <c r="W902" i="13"/>
  <c r="V902" i="13"/>
  <c r="U902" i="13"/>
  <c r="T902" i="13"/>
  <c r="S902" i="13"/>
  <c r="X902" i="13" s="1"/>
  <c r="A902" i="13"/>
  <c r="W901" i="13"/>
  <c r="V901" i="13"/>
  <c r="U901" i="13"/>
  <c r="T901" i="13"/>
  <c r="S901" i="13"/>
  <c r="X901" i="13" s="1"/>
  <c r="A901" i="13"/>
  <c r="W900" i="13"/>
  <c r="V900" i="13"/>
  <c r="U900" i="13"/>
  <c r="T900" i="13"/>
  <c r="S900" i="13"/>
  <c r="X900" i="13" s="1"/>
  <c r="A900" i="13"/>
  <c r="W899" i="13"/>
  <c r="V899" i="13"/>
  <c r="U899" i="13"/>
  <c r="T899" i="13"/>
  <c r="S899" i="13"/>
  <c r="X899" i="13" s="1"/>
  <c r="A899" i="13"/>
  <c r="W898" i="13"/>
  <c r="V898" i="13"/>
  <c r="U898" i="13"/>
  <c r="T898" i="13"/>
  <c r="S898" i="13"/>
  <c r="X898" i="13" s="1"/>
  <c r="A898" i="13"/>
  <c r="W897" i="13"/>
  <c r="V897" i="13"/>
  <c r="U897" i="13"/>
  <c r="T897" i="13"/>
  <c r="S897" i="13"/>
  <c r="X897" i="13" s="1"/>
  <c r="A897" i="13"/>
  <c r="W896" i="13"/>
  <c r="V896" i="13"/>
  <c r="U896" i="13"/>
  <c r="T896" i="13"/>
  <c r="S896" i="13"/>
  <c r="X896" i="13" s="1"/>
  <c r="A896" i="13"/>
  <c r="W895" i="13"/>
  <c r="V895" i="13"/>
  <c r="U895" i="13"/>
  <c r="T895" i="13"/>
  <c r="S895" i="13"/>
  <c r="X895" i="13" s="1"/>
  <c r="A895" i="13"/>
  <c r="W894" i="13"/>
  <c r="V894" i="13"/>
  <c r="U894" i="13"/>
  <c r="T894" i="13"/>
  <c r="S894" i="13"/>
  <c r="X894" i="13" s="1"/>
  <c r="A894" i="13"/>
  <c r="W893" i="13"/>
  <c r="V893" i="13"/>
  <c r="U893" i="13"/>
  <c r="T893" i="13"/>
  <c r="S893" i="13"/>
  <c r="X893" i="13" s="1"/>
  <c r="A893" i="13"/>
  <c r="W892" i="13"/>
  <c r="V892" i="13"/>
  <c r="U892" i="13"/>
  <c r="T892" i="13"/>
  <c r="S892" i="13"/>
  <c r="X892" i="13" s="1"/>
  <c r="A892" i="13"/>
  <c r="W891" i="13"/>
  <c r="V891" i="13"/>
  <c r="U891" i="13"/>
  <c r="T891" i="13"/>
  <c r="S891" i="13"/>
  <c r="X891" i="13" s="1"/>
  <c r="A891" i="13"/>
  <c r="W890" i="13"/>
  <c r="V890" i="13"/>
  <c r="U890" i="13"/>
  <c r="T890" i="13"/>
  <c r="S890" i="13"/>
  <c r="X890" i="13" s="1"/>
  <c r="A890" i="13"/>
  <c r="W889" i="13"/>
  <c r="V889" i="13"/>
  <c r="U889" i="13"/>
  <c r="T889" i="13"/>
  <c r="S889" i="13"/>
  <c r="X889" i="13" s="1"/>
  <c r="A889" i="13"/>
  <c r="W888" i="13"/>
  <c r="V888" i="13"/>
  <c r="U888" i="13"/>
  <c r="T888" i="13"/>
  <c r="S888" i="13"/>
  <c r="X888" i="13" s="1"/>
  <c r="A888" i="13"/>
  <c r="W887" i="13"/>
  <c r="V887" i="13"/>
  <c r="U887" i="13"/>
  <c r="T887" i="13"/>
  <c r="S887" i="13"/>
  <c r="X887" i="13" s="1"/>
  <c r="A887" i="13"/>
  <c r="W886" i="13"/>
  <c r="V886" i="13"/>
  <c r="U886" i="13"/>
  <c r="T886" i="13"/>
  <c r="S886" i="13"/>
  <c r="X886" i="13" s="1"/>
  <c r="A886" i="13"/>
  <c r="W885" i="13"/>
  <c r="V885" i="13"/>
  <c r="U885" i="13"/>
  <c r="T885" i="13"/>
  <c r="S885" i="13"/>
  <c r="X885" i="13" s="1"/>
  <c r="A885" i="13"/>
  <c r="W884" i="13"/>
  <c r="V884" i="13"/>
  <c r="U884" i="13"/>
  <c r="T884" i="13"/>
  <c r="S884" i="13"/>
  <c r="X884" i="13" s="1"/>
  <c r="A884" i="13"/>
  <c r="W883" i="13"/>
  <c r="V883" i="13"/>
  <c r="U883" i="13"/>
  <c r="T883" i="13"/>
  <c r="S883" i="13"/>
  <c r="X883" i="13" s="1"/>
  <c r="A883" i="13"/>
  <c r="W882" i="13"/>
  <c r="V882" i="13"/>
  <c r="U882" i="13"/>
  <c r="T882" i="13"/>
  <c r="S882" i="13"/>
  <c r="X882" i="13" s="1"/>
  <c r="A882" i="13"/>
  <c r="W881" i="13"/>
  <c r="V881" i="13"/>
  <c r="U881" i="13"/>
  <c r="T881" i="13"/>
  <c r="S881" i="13"/>
  <c r="X881" i="13" s="1"/>
  <c r="A881" i="13"/>
  <c r="W880" i="13"/>
  <c r="V880" i="13"/>
  <c r="U880" i="13"/>
  <c r="T880" i="13"/>
  <c r="S880" i="13"/>
  <c r="X880" i="13" s="1"/>
  <c r="A880" i="13"/>
  <c r="W879" i="13"/>
  <c r="V879" i="13"/>
  <c r="U879" i="13"/>
  <c r="T879" i="13"/>
  <c r="S879" i="13"/>
  <c r="X879" i="13" s="1"/>
  <c r="A879" i="13"/>
  <c r="W878" i="13"/>
  <c r="V878" i="13"/>
  <c r="U878" i="13"/>
  <c r="T878" i="13"/>
  <c r="S878" i="13"/>
  <c r="X878" i="13" s="1"/>
  <c r="A878" i="13"/>
  <c r="W877" i="13"/>
  <c r="V877" i="13"/>
  <c r="U877" i="13"/>
  <c r="T877" i="13"/>
  <c r="S877" i="13"/>
  <c r="X877" i="13" s="1"/>
  <c r="A877" i="13"/>
  <c r="W876" i="13"/>
  <c r="V876" i="13"/>
  <c r="U876" i="13"/>
  <c r="T876" i="13"/>
  <c r="S876" i="13"/>
  <c r="X876" i="13" s="1"/>
  <c r="A876" i="13"/>
  <c r="W875" i="13"/>
  <c r="V875" i="13"/>
  <c r="U875" i="13"/>
  <c r="T875" i="13"/>
  <c r="S875" i="13"/>
  <c r="X875" i="13" s="1"/>
  <c r="A875" i="13"/>
  <c r="W874" i="13"/>
  <c r="V874" i="13"/>
  <c r="U874" i="13"/>
  <c r="T874" i="13"/>
  <c r="S874" i="13"/>
  <c r="X874" i="13" s="1"/>
  <c r="A874" i="13"/>
  <c r="W873" i="13"/>
  <c r="V873" i="13"/>
  <c r="U873" i="13"/>
  <c r="T873" i="13"/>
  <c r="S873" i="13"/>
  <c r="X873" i="13" s="1"/>
  <c r="A873" i="13"/>
  <c r="W872" i="13"/>
  <c r="V872" i="13"/>
  <c r="U872" i="13"/>
  <c r="T872" i="13"/>
  <c r="S872" i="13"/>
  <c r="X872" i="13" s="1"/>
  <c r="A872" i="13"/>
  <c r="W871" i="13"/>
  <c r="V871" i="13"/>
  <c r="U871" i="13"/>
  <c r="T871" i="13"/>
  <c r="S871" i="13"/>
  <c r="X871" i="13" s="1"/>
  <c r="A871" i="13"/>
  <c r="W870" i="13"/>
  <c r="V870" i="13"/>
  <c r="U870" i="13"/>
  <c r="T870" i="13"/>
  <c r="S870" i="13"/>
  <c r="X870" i="13" s="1"/>
  <c r="A870" i="13"/>
  <c r="W869" i="13"/>
  <c r="V869" i="13"/>
  <c r="U869" i="13"/>
  <c r="T869" i="13"/>
  <c r="S869" i="13"/>
  <c r="X869" i="13" s="1"/>
  <c r="A869" i="13"/>
  <c r="W868" i="13"/>
  <c r="V868" i="13"/>
  <c r="U868" i="13"/>
  <c r="T868" i="13"/>
  <c r="S868" i="13"/>
  <c r="X868" i="13" s="1"/>
  <c r="A868" i="13"/>
  <c r="W867" i="13"/>
  <c r="V867" i="13"/>
  <c r="U867" i="13"/>
  <c r="T867" i="13"/>
  <c r="S867" i="13"/>
  <c r="X867" i="13" s="1"/>
  <c r="A867" i="13"/>
  <c r="W866" i="13"/>
  <c r="V866" i="13"/>
  <c r="U866" i="13"/>
  <c r="T866" i="13"/>
  <c r="S866" i="13"/>
  <c r="X866" i="13" s="1"/>
  <c r="A866" i="13"/>
  <c r="W865" i="13"/>
  <c r="V865" i="13"/>
  <c r="U865" i="13"/>
  <c r="T865" i="13"/>
  <c r="S865" i="13"/>
  <c r="X865" i="13" s="1"/>
  <c r="A865" i="13"/>
  <c r="W864" i="13"/>
  <c r="V864" i="13"/>
  <c r="U864" i="13"/>
  <c r="T864" i="13"/>
  <c r="S864" i="13"/>
  <c r="X864" i="13" s="1"/>
  <c r="A864" i="13"/>
  <c r="W863" i="13"/>
  <c r="V863" i="13"/>
  <c r="U863" i="13"/>
  <c r="T863" i="13"/>
  <c r="S863" i="13"/>
  <c r="X863" i="13" s="1"/>
  <c r="A863" i="13"/>
  <c r="W862" i="13"/>
  <c r="V862" i="13"/>
  <c r="U862" i="13"/>
  <c r="T862" i="13"/>
  <c r="S862" i="13"/>
  <c r="X862" i="13" s="1"/>
  <c r="A862" i="13"/>
  <c r="W861" i="13"/>
  <c r="V861" i="13"/>
  <c r="U861" i="13"/>
  <c r="T861" i="13"/>
  <c r="S861" i="13"/>
  <c r="X861" i="13" s="1"/>
  <c r="A861" i="13"/>
  <c r="W860" i="13"/>
  <c r="V860" i="13"/>
  <c r="U860" i="13"/>
  <c r="T860" i="13"/>
  <c r="S860" i="13"/>
  <c r="X860" i="13" s="1"/>
  <c r="A860" i="13"/>
  <c r="W859" i="13"/>
  <c r="V859" i="13"/>
  <c r="U859" i="13"/>
  <c r="T859" i="13"/>
  <c r="S859" i="13"/>
  <c r="X859" i="13" s="1"/>
  <c r="A859" i="13"/>
  <c r="W858" i="13"/>
  <c r="V858" i="13"/>
  <c r="U858" i="13"/>
  <c r="T858" i="13"/>
  <c r="S858" i="13"/>
  <c r="X858" i="13" s="1"/>
  <c r="A858" i="13"/>
  <c r="W857" i="13"/>
  <c r="V857" i="13"/>
  <c r="U857" i="13"/>
  <c r="T857" i="13"/>
  <c r="S857" i="13"/>
  <c r="X857" i="13" s="1"/>
  <c r="A857" i="13"/>
  <c r="W856" i="13"/>
  <c r="V856" i="13"/>
  <c r="U856" i="13"/>
  <c r="T856" i="13"/>
  <c r="S856" i="13"/>
  <c r="X856" i="13" s="1"/>
  <c r="A856" i="13"/>
  <c r="W855" i="13"/>
  <c r="V855" i="13"/>
  <c r="U855" i="13"/>
  <c r="T855" i="13"/>
  <c r="S855" i="13"/>
  <c r="X855" i="13" s="1"/>
  <c r="A855" i="13"/>
  <c r="W854" i="13"/>
  <c r="V854" i="13"/>
  <c r="U854" i="13"/>
  <c r="T854" i="13"/>
  <c r="S854" i="13"/>
  <c r="X854" i="13" s="1"/>
  <c r="A854" i="13"/>
  <c r="W853" i="13"/>
  <c r="V853" i="13"/>
  <c r="U853" i="13"/>
  <c r="T853" i="13"/>
  <c r="S853" i="13"/>
  <c r="X853" i="13" s="1"/>
  <c r="A853" i="13"/>
  <c r="W852" i="13"/>
  <c r="V852" i="13"/>
  <c r="U852" i="13"/>
  <c r="T852" i="13"/>
  <c r="S852" i="13"/>
  <c r="X852" i="13" s="1"/>
  <c r="A852" i="13"/>
  <c r="W851" i="13"/>
  <c r="V851" i="13"/>
  <c r="U851" i="13"/>
  <c r="T851" i="13"/>
  <c r="S851" i="13"/>
  <c r="X851" i="13" s="1"/>
  <c r="A851" i="13"/>
  <c r="W850" i="13"/>
  <c r="V850" i="13"/>
  <c r="U850" i="13"/>
  <c r="T850" i="13"/>
  <c r="S850" i="13"/>
  <c r="X850" i="13" s="1"/>
  <c r="A850" i="13"/>
  <c r="W849" i="13"/>
  <c r="V849" i="13"/>
  <c r="U849" i="13"/>
  <c r="T849" i="13"/>
  <c r="S849" i="13"/>
  <c r="X849" i="13" s="1"/>
  <c r="A849" i="13"/>
  <c r="W848" i="13"/>
  <c r="V848" i="13"/>
  <c r="U848" i="13"/>
  <c r="T848" i="13"/>
  <c r="S848" i="13"/>
  <c r="X848" i="13" s="1"/>
  <c r="A848" i="13"/>
  <c r="W847" i="13"/>
  <c r="V847" i="13"/>
  <c r="U847" i="13"/>
  <c r="T847" i="13"/>
  <c r="S847" i="13"/>
  <c r="X847" i="13" s="1"/>
  <c r="A847" i="13"/>
  <c r="W846" i="13"/>
  <c r="V846" i="13"/>
  <c r="U846" i="13"/>
  <c r="T846" i="13"/>
  <c r="S846" i="13"/>
  <c r="X846" i="13" s="1"/>
  <c r="A846" i="13"/>
  <c r="W845" i="13"/>
  <c r="V845" i="13"/>
  <c r="U845" i="13"/>
  <c r="T845" i="13"/>
  <c r="S845" i="13"/>
  <c r="X845" i="13" s="1"/>
  <c r="A845" i="13"/>
  <c r="W844" i="13"/>
  <c r="V844" i="13"/>
  <c r="U844" i="13"/>
  <c r="T844" i="13"/>
  <c r="S844" i="13"/>
  <c r="X844" i="13" s="1"/>
  <c r="A844" i="13"/>
  <c r="W843" i="13"/>
  <c r="V843" i="13"/>
  <c r="U843" i="13"/>
  <c r="T843" i="13"/>
  <c r="S843" i="13"/>
  <c r="X843" i="13" s="1"/>
  <c r="A843" i="13"/>
  <c r="W842" i="13"/>
  <c r="V842" i="13"/>
  <c r="U842" i="13"/>
  <c r="T842" i="13"/>
  <c r="S842" i="13"/>
  <c r="X842" i="13" s="1"/>
  <c r="A842" i="13"/>
  <c r="W841" i="13"/>
  <c r="V841" i="13"/>
  <c r="U841" i="13"/>
  <c r="T841" i="13"/>
  <c r="S841" i="13"/>
  <c r="X841" i="13" s="1"/>
  <c r="A841" i="13"/>
  <c r="W840" i="13"/>
  <c r="V840" i="13"/>
  <c r="U840" i="13"/>
  <c r="T840" i="13"/>
  <c r="S840" i="13"/>
  <c r="X840" i="13" s="1"/>
  <c r="A840" i="13"/>
  <c r="W839" i="13"/>
  <c r="V839" i="13"/>
  <c r="U839" i="13"/>
  <c r="T839" i="13"/>
  <c r="S839" i="13"/>
  <c r="X839" i="13" s="1"/>
  <c r="A839" i="13"/>
  <c r="W838" i="13"/>
  <c r="V838" i="13"/>
  <c r="U838" i="13"/>
  <c r="T838" i="13"/>
  <c r="S838" i="13"/>
  <c r="X838" i="13" s="1"/>
  <c r="A838" i="13"/>
  <c r="W837" i="13"/>
  <c r="V837" i="13"/>
  <c r="U837" i="13"/>
  <c r="T837" i="13"/>
  <c r="S837" i="13"/>
  <c r="X837" i="13" s="1"/>
  <c r="A837" i="13"/>
  <c r="W836" i="13"/>
  <c r="V836" i="13"/>
  <c r="U836" i="13"/>
  <c r="T836" i="13"/>
  <c r="S836" i="13"/>
  <c r="X836" i="13" s="1"/>
  <c r="A836" i="13"/>
  <c r="W835" i="13"/>
  <c r="V835" i="13"/>
  <c r="U835" i="13"/>
  <c r="T835" i="13"/>
  <c r="S835" i="13"/>
  <c r="X835" i="13" s="1"/>
  <c r="A835" i="13"/>
  <c r="W834" i="13"/>
  <c r="V834" i="13"/>
  <c r="U834" i="13"/>
  <c r="T834" i="13"/>
  <c r="S834" i="13"/>
  <c r="X834" i="13" s="1"/>
  <c r="A834" i="13"/>
  <c r="W833" i="13"/>
  <c r="V833" i="13"/>
  <c r="U833" i="13"/>
  <c r="T833" i="13"/>
  <c r="S833" i="13"/>
  <c r="X833" i="13" s="1"/>
  <c r="A833" i="13"/>
  <c r="W832" i="13"/>
  <c r="V832" i="13"/>
  <c r="U832" i="13"/>
  <c r="T832" i="13"/>
  <c r="S832" i="13"/>
  <c r="X832" i="13" s="1"/>
  <c r="A832" i="13"/>
  <c r="W831" i="13"/>
  <c r="V831" i="13"/>
  <c r="U831" i="13"/>
  <c r="T831" i="13"/>
  <c r="S831" i="13"/>
  <c r="X831" i="13" s="1"/>
  <c r="A831" i="13"/>
  <c r="W830" i="13"/>
  <c r="V830" i="13"/>
  <c r="U830" i="13"/>
  <c r="T830" i="13"/>
  <c r="S830" i="13"/>
  <c r="X830" i="13" s="1"/>
  <c r="A830" i="13"/>
  <c r="W829" i="13"/>
  <c r="V829" i="13"/>
  <c r="U829" i="13"/>
  <c r="T829" i="13"/>
  <c r="S829" i="13"/>
  <c r="X829" i="13" s="1"/>
  <c r="A829" i="13"/>
  <c r="W828" i="13"/>
  <c r="V828" i="13"/>
  <c r="U828" i="13"/>
  <c r="T828" i="13"/>
  <c r="S828" i="13"/>
  <c r="X828" i="13" s="1"/>
  <c r="A828" i="13"/>
  <c r="W827" i="13"/>
  <c r="V827" i="13"/>
  <c r="U827" i="13"/>
  <c r="T827" i="13"/>
  <c r="S827" i="13"/>
  <c r="X827" i="13" s="1"/>
  <c r="A827" i="13"/>
  <c r="W826" i="13"/>
  <c r="V826" i="13"/>
  <c r="U826" i="13"/>
  <c r="T826" i="13"/>
  <c r="S826" i="13"/>
  <c r="X826" i="13" s="1"/>
  <c r="A826" i="13"/>
  <c r="W825" i="13"/>
  <c r="V825" i="13"/>
  <c r="U825" i="13"/>
  <c r="T825" i="13"/>
  <c r="S825" i="13"/>
  <c r="X825" i="13" s="1"/>
  <c r="A825" i="13"/>
  <c r="W824" i="13"/>
  <c r="V824" i="13"/>
  <c r="U824" i="13"/>
  <c r="T824" i="13"/>
  <c r="S824" i="13"/>
  <c r="X824" i="13" s="1"/>
  <c r="A824" i="13"/>
  <c r="W823" i="13"/>
  <c r="V823" i="13"/>
  <c r="U823" i="13"/>
  <c r="T823" i="13"/>
  <c r="S823" i="13"/>
  <c r="X823" i="13" s="1"/>
  <c r="A823" i="13"/>
  <c r="W822" i="13"/>
  <c r="V822" i="13"/>
  <c r="U822" i="13"/>
  <c r="T822" i="13"/>
  <c r="S822" i="13"/>
  <c r="X822" i="13" s="1"/>
  <c r="A822" i="13"/>
  <c r="W821" i="13"/>
  <c r="V821" i="13"/>
  <c r="U821" i="13"/>
  <c r="T821" i="13"/>
  <c r="S821" i="13"/>
  <c r="X821" i="13" s="1"/>
  <c r="A821" i="13"/>
  <c r="W820" i="13"/>
  <c r="V820" i="13"/>
  <c r="U820" i="13"/>
  <c r="T820" i="13"/>
  <c r="S820" i="13"/>
  <c r="X820" i="13" s="1"/>
  <c r="A820" i="13"/>
  <c r="W819" i="13"/>
  <c r="V819" i="13"/>
  <c r="U819" i="13"/>
  <c r="T819" i="13"/>
  <c r="S819" i="13"/>
  <c r="X819" i="13" s="1"/>
  <c r="A819" i="13"/>
  <c r="W818" i="13"/>
  <c r="V818" i="13"/>
  <c r="U818" i="13"/>
  <c r="T818" i="13"/>
  <c r="S818" i="13"/>
  <c r="X818" i="13" s="1"/>
  <c r="A818" i="13"/>
  <c r="W817" i="13"/>
  <c r="V817" i="13"/>
  <c r="U817" i="13"/>
  <c r="T817" i="13"/>
  <c r="S817" i="13"/>
  <c r="X817" i="13" s="1"/>
  <c r="A817" i="13"/>
  <c r="W816" i="13"/>
  <c r="V816" i="13"/>
  <c r="U816" i="13"/>
  <c r="T816" i="13"/>
  <c r="S816" i="13"/>
  <c r="X816" i="13" s="1"/>
  <c r="A816" i="13"/>
  <c r="W815" i="13"/>
  <c r="V815" i="13"/>
  <c r="U815" i="13"/>
  <c r="T815" i="13"/>
  <c r="S815" i="13"/>
  <c r="X815" i="13" s="1"/>
  <c r="A815" i="13"/>
  <c r="W814" i="13"/>
  <c r="V814" i="13"/>
  <c r="U814" i="13"/>
  <c r="T814" i="13"/>
  <c r="S814" i="13"/>
  <c r="X814" i="13" s="1"/>
  <c r="A814" i="13"/>
  <c r="W813" i="13"/>
  <c r="V813" i="13"/>
  <c r="U813" i="13"/>
  <c r="T813" i="13"/>
  <c r="S813" i="13"/>
  <c r="X813" i="13" s="1"/>
  <c r="A813" i="13"/>
  <c r="W812" i="13"/>
  <c r="V812" i="13"/>
  <c r="U812" i="13"/>
  <c r="T812" i="13"/>
  <c r="S812" i="13"/>
  <c r="X812" i="13" s="1"/>
  <c r="A812" i="13"/>
  <c r="W811" i="13"/>
  <c r="V811" i="13"/>
  <c r="U811" i="13"/>
  <c r="T811" i="13"/>
  <c r="S811" i="13"/>
  <c r="X811" i="13" s="1"/>
  <c r="A811" i="13"/>
  <c r="W810" i="13"/>
  <c r="V810" i="13"/>
  <c r="U810" i="13"/>
  <c r="T810" i="13"/>
  <c r="S810" i="13"/>
  <c r="X810" i="13" s="1"/>
  <c r="A810" i="13"/>
  <c r="W809" i="13"/>
  <c r="V809" i="13"/>
  <c r="U809" i="13"/>
  <c r="T809" i="13"/>
  <c r="S809" i="13"/>
  <c r="X809" i="13" s="1"/>
  <c r="A809" i="13"/>
  <c r="W808" i="13"/>
  <c r="V808" i="13"/>
  <c r="U808" i="13"/>
  <c r="T808" i="13"/>
  <c r="S808" i="13"/>
  <c r="X808" i="13" s="1"/>
  <c r="A808" i="13"/>
  <c r="W807" i="13"/>
  <c r="V807" i="13"/>
  <c r="U807" i="13"/>
  <c r="T807" i="13"/>
  <c r="S807" i="13"/>
  <c r="X807" i="13" s="1"/>
  <c r="A807" i="13"/>
  <c r="W806" i="13"/>
  <c r="V806" i="13"/>
  <c r="U806" i="13"/>
  <c r="T806" i="13"/>
  <c r="S806" i="13"/>
  <c r="X806" i="13" s="1"/>
  <c r="A806" i="13"/>
  <c r="W805" i="13"/>
  <c r="V805" i="13"/>
  <c r="U805" i="13"/>
  <c r="T805" i="13"/>
  <c r="S805" i="13"/>
  <c r="X805" i="13" s="1"/>
  <c r="A805" i="13"/>
  <c r="W804" i="13"/>
  <c r="V804" i="13"/>
  <c r="U804" i="13"/>
  <c r="T804" i="13"/>
  <c r="S804" i="13"/>
  <c r="X804" i="13" s="1"/>
  <c r="A804" i="13"/>
  <c r="W803" i="13"/>
  <c r="V803" i="13"/>
  <c r="U803" i="13"/>
  <c r="T803" i="13"/>
  <c r="S803" i="13"/>
  <c r="X803" i="13" s="1"/>
  <c r="A803" i="13"/>
  <c r="W802" i="13"/>
  <c r="V802" i="13"/>
  <c r="U802" i="13"/>
  <c r="T802" i="13"/>
  <c r="S802" i="13"/>
  <c r="X802" i="13" s="1"/>
  <c r="A802" i="13"/>
  <c r="W801" i="13"/>
  <c r="V801" i="13"/>
  <c r="U801" i="13"/>
  <c r="T801" i="13"/>
  <c r="S801" i="13"/>
  <c r="X801" i="13" s="1"/>
  <c r="A801" i="13"/>
  <c r="W800" i="13"/>
  <c r="V800" i="13"/>
  <c r="U800" i="13"/>
  <c r="T800" i="13"/>
  <c r="S800" i="13"/>
  <c r="X800" i="13" s="1"/>
  <c r="A800" i="13"/>
  <c r="W799" i="13"/>
  <c r="V799" i="13"/>
  <c r="U799" i="13"/>
  <c r="T799" i="13"/>
  <c r="S799" i="13"/>
  <c r="X799" i="13" s="1"/>
  <c r="A799" i="13"/>
  <c r="W798" i="13"/>
  <c r="V798" i="13"/>
  <c r="U798" i="13"/>
  <c r="T798" i="13"/>
  <c r="S798" i="13"/>
  <c r="X798" i="13" s="1"/>
  <c r="A798" i="13"/>
  <c r="W797" i="13"/>
  <c r="V797" i="13"/>
  <c r="U797" i="13"/>
  <c r="T797" i="13"/>
  <c r="S797" i="13"/>
  <c r="X797" i="13" s="1"/>
  <c r="A797" i="13"/>
  <c r="W796" i="13"/>
  <c r="V796" i="13"/>
  <c r="U796" i="13"/>
  <c r="T796" i="13"/>
  <c r="S796" i="13"/>
  <c r="X796" i="13" s="1"/>
  <c r="A796" i="13"/>
  <c r="W795" i="13"/>
  <c r="V795" i="13"/>
  <c r="U795" i="13"/>
  <c r="T795" i="13"/>
  <c r="S795" i="13"/>
  <c r="X795" i="13" s="1"/>
  <c r="A795" i="13"/>
  <c r="W794" i="13"/>
  <c r="V794" i="13"/>
  <c r="U794" i="13"/>
  <c r="T794" i="13"/>
  <c r="S794" i="13"/>
  <c r="X794" i="13" s="1"/>
  <c r="A794" i="13"/>
  <c r="W793" i="13"/>
  <c r="V793" i="13"/>
  <c r="U793" i="13"/>
  <c r="T793" i="13"/>
  <c r="S793" i="13"/>
  <c r="X793" i="13" s="1"/>
  <c r="A793" i="13"/>
  <c r="W792" i="13"/>
  <c r="V792" i="13"/>
  <c r="U792" i="13"/>
  <c r="T792" i="13"/>
  <c r="S792" i="13"/>
  <c r="X792" i="13" s="1"/>
  <c r="A792" i="13"/>
  <c r="W791" i="13"/>
  <c r="V791" i="13"/>
  <c r="U791" i="13"/>
  <c r="T791" i="13"/>
  <c r="S791" i="13"/>
  <c r="X791" i="13" s="1"/>
  <c r="A791" i="13"/>
  <c r="W790" i="13"/>
  <c r="V790" i="13"/>
  <c r="U790" i="13"/>
  <c r="T790" i="13"/>
  <c r="S790" i="13"/>
  <c r="X790" i="13" s="1"/>
  <c r="A790" i="13"/>
  <c r="W789" i="13"/>
  <c r="V789" i="13"/>
  <c r="U789" i="13"/>
  <c r="T789" i="13"/>
  <c r="S789" i="13"/>
  <c r="X789" i="13" s="1"/>
  <c r="A789" i="13"/>
  <c r="W788" i="13"/>
  <c r="V788" i="13"/>
  <c r="U788" i="13"/>
  <c r="T788" i="13"/>
  <c r="S788" i="13"/>
  <c r="X788" i="13" s="1"/>
  <c r="A788" i="13"/>
  <c r="W787" i="13"/>
  <c r="V787" i="13"/>
  <c r="U787" i="13"/>
  <c r="T787" i="13"/>
  <c r="S787" i="13"/>
  <c r="X787" i="13" s="1"/>
  <c r="A787" i="13"/>
  <c r="W786" i="13"/>
  <c r="V786" i="13"/>
  <c r="U786" i="13"/>
  <c r="T786" i="13"/>
  <c r="S786" i="13"/>
  <c r="X786" i="13" s="1"/>
  <c r="A786" i="13"/>
  <c r="W785" i="13"/>
  <c r="V785" i="13"/>
  <c r="U785" i="13"/>
  <c r="T785" i="13"/>
  <c r="S785" i="13"/>
  <c r="X785" i="13" s="1"/>
  <c r="A785" i="13"/>
  <c r="W784" i="13"/>
  <c r="V784" i="13"/>
  <c r="U784" i="13"/>
  <c r="T784" i="13"/>
  <c r="S784" i="13"/>
  <c r="X784" i="13" s="1"/>
  <c r="A784" i="13"/>
  <c r="W783" i="13"/>
  <c r="V783" i="13"/>
  <c r="U783" i="13"/>
  <c r="T783" i="13"/>
  <c r="S783" i="13"/>
  <c r="X783" i="13" s="1"/>
  <c r="A783" i="13"/>
  <c r="W782" i="13"/>
  <c r="V782" i="13"/>
  <c r="U782" i="13"/>
  <c r="T782" i="13"/>
  <c r="S782" i="13"/>
  <c r="X782" i="13" s="1"/>
  <c r="A782" i="13"/>
  <c r="W781" i="13"/>
  <c r="V781" i="13"/>
  <c r="U781" i="13"/>
  <c r="T781" i="13"/>
  <c r="S781" i="13"/>
  <c r="X781" i="13" s="1"/>
  <c r="A781" i="13"/>
  <c r="W780" i="13"/>
  <c r="V780" i="13"/>
  <c r="U780" i="13"/>
  <c r="T780" i="13"/>
  <c r="S780" i="13"/>
  <c r="X780" i="13" s="1"/>
  <c r="A780" i="13"/>
  <c r="W779" i="13"/>
  <c r="V779" i="13"/>
  <c r="U779" i="13"/>
  <c r="T779" i="13"/>
  <c r="S779" i="13"/>
  <c r="X779" i="13" s="1"/>
  <c r="A779" i="13"/>
  <c r="W778" i="13"/>
  <c r="V778" i="13"/>
  <c r="U778" i="13"/>
  <c r="T778" i="13"/>
  <c r="S778" i="13"/>
  <c r="X778" i="13" s="1"/>
  <c r="A778" i="13"/>
  <c r="W777" i="13"/>
  <c r="V777" i="13"/>
  <c r="U777" i="13"/>
  <c r="T777" i="13"/>
  <c r="S777" i="13"/>
  <c r="X777" i="13" s="1"/>
  <c r="A777" i="13"/>
  <c r="W776" i="13"/>
  <c r="V776" i="13"/>
  <c r="U776" i="13"/>
  <c r="T776" i="13"/>
  <c r="S776" i="13"/>
  <c r="X776" i="13" s="1"/>
  <c r="A776" i="13"/>
  <c r="W775" i="13"/>
  <c r="V775" i="13"/>
  <c r="U775" i="13"/>
  <c r="T775" i="13"/>
  <c r="S775" i="13"/>
  <c r="X775" i="13" s="1"/>
  <c r="A775" i="13"/>
  <c r="W774" i="13"/>
  <c r="V774" i="13"/>
  <c r="U774" i="13"/>
  <c r="T774" i="13"/>
  <c r="S774" i="13"/>
  <c r="X774" i="13" s="1"/>
  <c r="A774" i="13"/>
  <c r="W773" i="13"/>
  <c r="V773" i="13"/>
  <c r="U773" i="13"/>
  <c r="T773" i="13"/>
  <c r="S773" i="13"/>
  <c r="X773" i="13" s="1"/>
  <c r="A773" i="13"/>
  <c r="W772" i="13"/>
  <c r="V772" i="13"/>
  <c r="U772" i="13"/>
  <c r="T772" i="13"/>
  <c r="S772" i="13"/>
  <c r="X772" i="13" s="1"/>
  <c r="A772" i="13"/>
  <c r="W771" i="13"/>
  <c r="V771" i="13"/>
  <c r="U771" i="13"/>
  <c r="T771" i="13"/>
  <c r="S771" i="13"/>
  <c r="X771" i="13" s="1"/>
  <c r="A771" i="13"/>
  <c r="W770" i="13"/>
  <c r="V770" i="13"/>
  <c r="U770" i="13"/>
  <c r="T770" i="13"/>
  <c r="S770" i="13"/>
  <c r="X770" i="13" s="1"/>
  <c r="A770" i="13"/>
  <c r="W769" i="13"/>
  <c r="V769" i="13"/>
  <c r="U769" i="13"/>
  <c r="T769" i="13"/>
  <c r="S769" i="13"/>
  <c r="X769" i="13" s="1"/>
  <c r="A769" i="13"/>
  <c r="W768" i="13"/>
  <c r="V768" i="13"/>
  <c r="U768" i="13"/>
  <c r="T768" i="13"/>
  <c r="S768" i="13"/>
  <c r="X768" i="13" s="1"/>
  <c r="A768" i="13"/>
  <c r="W767" i="13"/>
  <c r="V767" i="13"/>
  <c r="U767" i="13"/>
  <c r="T767" i="13"/>
  <c r="S767" i="13"/>
  <c r="X767" i="13" s="1"/>
  <c r="A767" i="13"/>
  <c r="W766" i="13"/>
  <c r="V766" i="13"/>
  <c r="U766" i="13"/>
  <c r="T766" i="13"/>
  <c r="S766" i="13"/>
  <c r="X766" i="13" s="1"/>
  <c r="A766" i="13"/>
  <c r="W765" i="13"/>
  <c r="V765" i="13"/>
  <c r="U765" i="13"/>
  <c r="T765" i="13"/>
  <c r="S765" i="13"/>
  <c r="X765" i="13" s="1"/>
  <c r="A765" i="13"/>
  <c r="W764" i="13"/>
  <c r="V764" i="13"/>
  <c r="U764" i="13"/>
  <c r="T764" i="13"/>
  <c r="S764" i="13"/>
  <c r="X764" i="13" s="1"/>
  <c r="A764" i="13"/>
  <c r="W763" i="13"/>
  <c r="V763" i="13"/>
  <c r="U763" i="13"/>
  <c r="T763" i="13"/>
  <c r="S763" i="13"/>
  <c r="X763" i="13" s="1"/>
  <c r="A763" i="13"/>
  <c r="W762" i="13"/>
  <c r="V762" i="13"/>
  <c r="U762" i="13"/>
  <c r="T762" i="13"/>
  <c r="S762" i="13"/>
  <c r="X762" i="13" s="1"/>
  <c r="A762" i="13"/>
  <c r="W761" i="13"/>
  <c r="V761" i="13"/>
  <c r="U761" i="13"/>
  <c r="T761" i="13"/>
  <c r="S761" i="13"/>
  <c r="X761" i="13" s="1"/>
  <c r="A761" i="13"/>
  <c r="W760" i="13"/>
  <c r="V760" i="13"/>
  <c r="U760" i="13"/>
  <c r="T760" i="13"/>
  <c r="S760" i="13"/>
  <c r="X760" i="13" s="1"/>
  <c r="A760" i="13"/>
  <c r="W759" i="13"/>
  <c r="V759" i="13"/>
  <c r="U759" i="13"/>
  <c r="T759" i="13"/>
  <c r="S759" i="13"/>
  <c r="X759" i="13" s="1"/>
  <c r="A759" i="13"/>
  <c r="W758" i="13"/>
  <c r="V758" i="13"/>
  <c r="U758" i="13"/>
  <c r="T758" i="13"/>
  <c r="S758" i="13"/>
  <c r="X758" i="13" s="1"/>
  <c r="A758" i="13"/>
  <c r="W757" i="13"/>
  <c r="V757" i="13"/>
  <c r="U757" i="13"/>
  <c r="T757" i="13"/>
  <c r="S757" i="13"/>
  <c r="X757" i="13" s="1"/>
  <c r="A757" i="13"/>
  <c r="W756" i="13"/>
  <c r="V756" i="13"/>
  <c r="U756" i="13"/>
  <c r="T756" i="13"/>
  <c r="S756" i="13"/>
  <c r="X756" i="13" s="1"/>
  <c r="A756" i="13"/>
  <c r="W755" i="13"/>
  <c r="V755" i="13"/>
  <c r="U755" i="13"/>
  <c r="T755" i="13"/>
  <c r="S755" i="13"/>
  <c r="X755" i="13" s="1"/>
  <c r="A755" i="13"/>
  <c r="W754" i="13"/>
  <c r="V754" i="13"/>
  <c r="U754" i="13"/>
  <c r="T754" i="13"/>
  <c r="S754" i="13"/>
  <c r="X754" i="13" s="1"/>
  <c r="A754" i="13"/>
  <c r="W753" i="13"/>
  <c r="V753" i="13"/>
  <c r="U753" i="13"/>
  <c r="T753" i="13"/>
  <c r="S753" i="13"/>
  <c r="X753" i="13" s="1"/>
  <c r="A753" i="13"/>
  <c r="W752" i="13"/>
  <c r="V752" i="13"/>
  <c r="U752" i="13"/>
  <c r="T752" i="13"/>
  <c r="S752" i="13"/>
  <c r="X752" i="13" s="1"/>
  <c r="A752" i="13"/>
  <c r="W751" i="13"/>
  <c r="V751" i="13"/>
  <c r="U751" i="13"/>
  <c r="T751" i="13"/>
  <c r="S751" i="13"/>
  <c r="X751" i="13" s="1"/>
  <c r="A751" i="13"/>
  <c r="W750" i="13"/>
  <c r="V750" i="13"/>
  <c r="U750" i="13"/>
  <c r="T750" i="13"/>
  <c r="S750" i="13"/>
  <c r="X750" i="13" s="1"/>
  <c r="A750" i="13"/>
  <c r="W749" i="13"/>
  <c r="V749" i="13"/>
  <c r="U749" i="13"/>
  <c r="T749" i="13"/>
  <c r="S749" i="13"/>
  <c r="X749" i="13" s="1"/>
  <c r="A749" i="13"/>
  <c r="W748" i="13"/>
  <c r="V748" i="13"/>
  <c r="U748" i="13"/>
  <c r="T748" i="13"/>
  <c r="S748" i="13"/>
  <c r="X748" i="13" s="1"/>
  <c r="A748" i="13"/>
  <c r="W747" i="13"/>
  <c r="V747" i="13"/>
  <c r="U747" i="13"/>
  <c r="T747" i="13"/>
  <c r="S747" i="13"/>
  <c r="X747" i="13" s="1"/>
  <c r="A747" i="13"/>
  <c r="W746" i="13"/>
  <c r="V746" i="13"/>
  <c r="U746" i="13"/>
  <c r="T746" i="13"/>
  <c r="S746" i="13"/>
  <c r="X746" i="13" s="1"/>
  <c r="A746" i="13"/>
  <c r="W745" i="13"/>
  <c r="V745" i="13"/>
  <c r="U745" i="13"/>
  <c r="T745" i="13"/>
  <c r="S745" i="13"/>
  <c r="X745" i="13" s="1"/>
  <c r="A745" i="13"/>
  <c r="W744" i="13"/>
  <c r="V744" i="13"/>
  <c r="U744" i="13"/>
  <c r="T744" i="13"/>
  <c r="S744" i="13"/>
  <c r="X744" i="13" s="1"/>
  <c r="A744" i="13"/>
  <c r="W743" i="13"/>
  <c r="V743" i="13"/>
  <c r="U743" i="13"/>
  <c r="T743" i="13"/>
  <c r="S743" i="13"/>
  <c r="X743" i="13" s="1"/>
  <c r="A743" i="13"/>
  <c r="W742" i="13"/>
  <c r="V742" i="13"/>
  <c r="U742" i="13"/>
  <c r="T742" i="13"/>
  <c r="S742" i="13"/>
  <c r="X742" i="13" s="1"/>
  <c r="A742" i="13"/>
  <c r="W741" i="13"/>
  <c r="V741" i="13"/>
  <c r="U741" i="13"/>
  <c r="T741" i="13"/>
  <c r="S741" i="13"/>
  <c r="X741" i="13" s="1"/>
  <c r="A741" i="13"/>
  <c r="W740" i="13"/>
  <c r="V740" i="13"/>
  <c r="U740" i="13"/>
  <c r="T740" i="13"/>
  <c r="S740" i="13"/>
  <c r="X740" i="13" s="1"/>
  <c r="A740" i="13"/>
  <c r="W739" i="13"/>
  <c r="V739" i="13"/>
  <c r="U739" i="13"/>
  <c r="T739" i="13"/>
  <c r="S739" i="13"/>
  <c r="X739" i="13" s="1"/>
  <c r="A739" i="13"/>
  <c r="W738" i="13"/>
  <c r="V738" i="13"/>
  <c r="U738" i="13"/>
  <c r="T738" i="13"/>
  <c r="S738" i="13"/>
  <c r="X738" i="13" s="1"/>
  <c r="A738" i="13"/>
  <c r="W737" i="13"/>
  <c r="V737" i="13"/>
  <c r="U737" i="13"/>
  <c r="T737" i="13"/>
  <c r="S737" i="13"/>
  <c r="X737" i="13" s="1"/>
  <c r="A737" i="13"/>
  <c r="W736" i="13"/>
  <c r="V736" i="13"/>
  <c r="U736" i="13"/>
  <c r="T736" i="13"/>
  <c r="S736" i="13"/>
  <c r="X736" i="13" s="1"/>
  <c r="A736" i="13"/>
  <c r="W735" i="13"/>
  <c r="V735" i="13"/>
  <c r="U735" i="13"/>
  <c r="T735" i="13"/>
  <c r="S735" i="13"/>
  <c r="X735" i="13" s="1"/>
  <c r="A735" i="13"/>
  <c r="W734" i="13"/>
  <c r="V734" i="13"/>
  <c r="U734" i="13"/>
  <c r="T734" i="13"/>
  <c r="S734" i="13"/>
  <c r="X734" i="13" s="1"/>
  <c r="A734" i="13"/>
  <c r="W733" i="13"/>
  <c r="V733" i="13"/>
  <c r="U733" i="13"/>
  <c r="T733" i="13"/>
  <c r="S733" i="13"/>
  <c r="X733" i="13" s="1"/>
  <c r="A733" i="13"/>
  <c r="W732" i="13"/>
  <c r="V732" i="13"/>
  <c r="U732" i="13"/>
  <c r="T732" i="13"/>
  <c r="S732" i="13"/>
  <c r="X732" i="13" s="1"/>
  <c r="A732" i="13"/>
  <c r="W731" i="13"/>
  <c r="V731" i="13"/>
  <c r="U731" i="13"/>
  <c r="T731" i="13"/>
  <c r="S731" i="13"/>
  <c r="X731" i="13" s="1"/>
  <c r="A731" i="13"/>
  <c r="W730" i="13"/>
  <c r="V730" i="13"/>
  <c r="U730" i="13"/>
  <c r="T730" i="13"/>
  <c r="S730" i="13"/>
  <c r="X730" i="13" s="1"/>
  <c r="A730" i="13"/>
  <c r="W729" i="13"/>
  <c r="V729" i="13"/>
  <c r="U729" i="13"/>
  <c r="T729" i="13"/>
  <c r="S729" i="13"/>
  <c r="X729" i="13" s="1"/>
  <c r="A729" i="13"/>
  <c r="W728" i="13"/>
  <c r="V728" i="13"/>
  <c r="U728" i="13"/>
  <c r="T728" i="13"/>
  <c r="S728" i="13"/>
  <c r="X728" i="13" s="1"/>
  <c r="A728" i="13"/>
  <c r="W727" i="13"/>
  <c r="V727" i="13"/>
  <c r="U727" i="13"/>
  <c r="T727" i="13"/>
  <c r="S727" i="13"/>
  <c r="X727" i="13" s="1"/>
  <c r="A727" i="13"/>
  <c r="W726" i="13"/>
  <c r="V726" i="13"/>
  <c r="U726" i="13"/>
  <c r="T726" i="13"/>
  <c r="S726" i="13"/>
  <c r="X726" i="13" s="1"/>
  <c r="A726" i="13"/>
  <c r="W725" i="13"/>
  <c r="V725" i="13"/>
  <c r="U725" i="13"/>
  <c r="T725" i="13"/>
  <c r="S725" i="13"/>
  <c r="X725" i="13" s="1"/>
  <c r="A725" i="13"/>
  <c r="W724" i="13"/>
  <c r="V724" i="13"/>
  <c r="U724" i="13"/>
  <c r="T724" i="13"/>
  <c r="S724" i="13"/>
  <c r="X724" i="13" s="1"/>
  <c r="A724" i="13"/>
  <c r="W723" i="13"/>
  <c r="V723" i="13"/>
  <c r="U723" i="13"/>
  <c r="T723" i="13"/>
  <c r="S723" i="13"/>
  <c r="X723" i="13" s="1"/>
  <c r="A723" i="13"/>
  <c r="W722" i="13"/>
  <c r="V722" i="13"/>
  <c r="U722" i="13"/>
  <c r="T722" i="13"/>
  <c r="S722" i="13"/>
  <c r="X722" i="13" s="1"/>
  <c r="A722" i="13"/>
  <c r="W721" i="13"/>
  <c r="V721" i="13"/>
  <c r="U721" i="13"/>
  <c r="T721" i="13"/>
  <c r="S721" i="13"/>
  <c r="X721" i="13" s="1"/>
  <c r="A721" i="13"/>
  <c r="W720" i="13"/>
  <c r="V720" i="13"/>
  <c r="U720" i="13"/>
  <c r="T720" i="13"/>
  <c r="S720" i="13"/>
  <c r="X720" i="13" s="1"/>
  <c r="A720" i="13"/>
  <c r="W719" i="13"/>
  <c r="V719" i="13"/>
  <c r="U719" i="13"/>
  <c r="T719" i="13"/>
  <c r="S719" i="13"/>
  <c r="X719" i="13" s="1"/>
  <c r="A719" i="13"/>
  <c r="W718" i="13"/>
  <c r="V718" i="13"/>
  <c r="U718" i="13"/>
  <c r="T718" i="13"/>
  <c r="S718" i="13"/>
  <c r="X718" i="13" s="1"/>
  <c r="A718" i="13"/>
  <c r="W717" i="13"/>
  <c r="V717" i="13"/>
  <c r="U717" i="13"/>
  <c r="T717" i="13"/>
  <c r="S717" i="13"/>
  <c r="X717" i="13" s="1"/>
  <c r="A717" i="13"/>
  <c r="W716" i="13"/>
  <c r="V716" i="13"/>
  <c r="U716" i="13"/>
  <c r="T716" i="13"/>
  <c r="S716" i="13"/>
  <c r="X716" i="13" s="1"/>
  <c r="A716" i="13"/>
  <c r="W715" i="13"/>
  <c r="V715" i="13"/>
  <c r="U715" i="13"/>
  <c r="T715" i="13"/>
  <c r="S715" i="13"/>
  <c r="X715" i="13" s="1"/>
  <c r="A715" i="13"/>
  <c r="W714" i="13"/>
  <c r="V714" i="13"/>
  <c r="U714" i="13"/>
  <c r="T714" i="13"/>
  <c r="S714" i="13"/>
  <c r="X714" i="13" s="1"/>
  <c r="A714" i="13"/>
  <c r="W713" i="13"/>
  <c r="V713" i="13"/>
  <c r="U713" i="13"/>
  <c r="T713" i="13"/>
  <c r="S713" i="13"/>
  <c r="X713" i="13" s="1"/>
  <c r="A713" i="13"/>
  <c r="W712" i="13"/>
  <c r="V712" i="13"/>
  <c r="U712" i="13"/>
  <c r="T712" i="13"/>
  <c r="S712" i="13"/>
  <c r="X712" i="13" s="1"/>
  <c r="A712" i="13"/>
  <c r="W711" i="13"/>
  <c r="V711" i="13"/>
  <c r="U711" i="13"/>
  <c r="T711" i="13"/>
  <c r="S711" i="13"/>
  <c r="X711" i="13" s="1"/>
  <c r="A711" i="13"/>
  <c r="W710" i="13"/>
  <c r="V710" i="13"/>
  <c r="U710" i="13"/>
  <c r="T710" i="13"/>
  <c r="S710" i="13"/>
  <c r="X710" i="13" s="1"/>
  <c r="A710" i="13"/>
  <c r="W709" i="13"/>
  <c r="V709" i="13"/>
  <c r="U709" i="13"/>
  <c r="T709" i="13"/>
  <c r="S709" i="13"/>
  <c r="X709" i="13" s="1"/>
  <c r="A709" i="13"/>
  <c r="W708" i="13"/>
  <c r="V708" i="13"/>
  <c r="U708" i="13"/>
  <c r="T708" i="13"/>
  <c r="S708" i="13"/>
  <c r="X708" i="13" s="1"/>
  <c r="A708" i="13"/>
  <c r="W707" i="13"/>
  <c r="V707" i="13"/>
  <c r="U707" i="13"/>
  <c r="T707" i="13"/>
  <c r="S707" i="13"/>
  <c r="X707" i="13" s="1"/>
  <c r="A707" i="13"/>
  <c r="W706" i="13"/>
  <c r="V706" i="13"/>
  <c r="U706" i="13"/>
  <c r="T706" i="13"/>
  <c r="S706" i="13"/>
  <c r="X706" i="13" s="1"/>
  <c r="A706" i="13"/>
  <c r="W705" i="13"/>
  <c r="V705" i="13"/>
  <c r="U705" i="13"/>
  <c r="T705" i="13"/>
  <c r="S705" i="13"/>
  <c r="X705" i="13" s="1"/>
  <c r="A705" i="13"/>
  <c r="W704" i="13"/>
  <c r="V704" i="13"/>
  <c r="U704" i="13"/>
  <c r="T704" i="13"/>
  <c r="S704" i="13"/>
  <c r="X704" i="13" s="1"/>
  <c r="A704" i="13"/>
  <c r="W703" i="13"/>
  <c r="V703" i="13"/>
  <c r="U703" i="13"/>
  <c r="T703" i="13"/>
  <c r="S703" i="13"/>
  <c r="X703" i="13" s="1"/>
  <c r="A703" i="13"/>
  <c r="W702" i="13"/>
  <c r="V702" i="13"/>
  <c r="U702" i="13"/>
  <c r="T702" i="13"/>
  <c r="S702" i="13"/>
  <c r="X702" i="13" s="1"/>
  <c r="A702" i="13"/>
  <c r="W701" i="13"/>
  <c r="V701" i="13"/>
  <c r="U701" i="13"/>
  <c r="T701" i="13"/>
  <c r="S701" i="13"/>
  <c r="X701" i="13" s="1"/>
  <c r="A701" i="13"/>
  <c r="W700" i="13"/>
  <c r="V700" i="13"/>
  <c r="U700" i="13"/>
  <c r="T700" i="13"/>
  <c r="S700" i="13"/>
  <c r="X700" i="13" s="1"/>
  <c r="A700" i="13"/>
  <c r="W699" i="13"/>
  <c r="V699" i="13"/>
  <c r="U699" i="13"/>
  <c r="T699" i="13"/>
  <c r="S699" i="13"/>
  <c r="X699" i="13" s="1"/>
  <c r="A699" i="13"/>
  <c r="W698" i="13"/>
  <c r="V698" i="13"/>
  <c r="U698" i="13"/>
  <c r="T698" i="13"/>
  <c r="S698" i="13"/>
  <c r="X698" i="13" s="1"/>
  <c r="A698" i="13"/>
  <c r="W697" i="13"/>
  <c r="V697" i="13"/>
  <c r="U697" i="13"/>
  <c r="T697" i="13"/>
  <c r="S697" i="13"/>
  <c r="X697" i="13" s="1"/>
  <c r="A697" i="13"/>
  <c r="W696" i="13"/>
  <c r="V696" i="13"/>
  <c r="U696" i="13"/>
  <c r="T696" i="13"/>
  <c r="S696" i="13"/>
  <c r="X696" i="13" s="1"/>
  <c r="A696" i="13"/>
  <c r="W695" i="13"/>
  <c r="V695" i="13"/>
  <c r="U695" i="13"/>
  <c r="T695" i="13"/>
  <c r="S695" i="13"/>
  <c r="X695" i="13" s="1"/>
  <c r="A695" i="13"/>
  <c r="W694" i="13"/>
  <c r="V694" i="13"/>
  <c r="U694" i="13"/>
  <c r="T694" i="13"/>
  <c r="S694" i="13"/>
  <c r="X694" i="13" s="1"/>
  <c r="A694" i="13"/>
  <c r="W693" i="13"/>
  <c r="V693" i="13"/>
  <c r="U693" i="13"/>
  <c r="T693" i="13"/>
  <c r="S693" i="13"/>
  <c r="X693" i="13" s="1"/>
  <c r="A693" i="13"/>
  <c r="W692" i="13"/>
  <c r="V692" i="13"/>
  <c r="U692" i="13"/>
  <c r="T692" i="13"/>
  <c r="S692" i="13"/>
  <c r="X692" i="13" s="1"/>
  <c r="A692" i="13"/>
  <c r="W691" i="13"/>
  <c r="V691" i="13"/>
  <c r="U691" i="13"/>
  <c r="T691" i="13"/>
  <c r="S691" i="13"/>
  <c r="X691" i="13" s="1"/>
  <c r="A691" i="13"/>
  <c r="W690" i="13"/>
  <c r="V690" i="13"/>
  <c r="U690" i="13"/>
  <c r="T690" i="13"/>
  <c r="S690" i="13"/>
  <c r="X690" i="13" s="1"/>
  <c r="A690" i="13"/>
  <c r="W689" i="13"/>
  <c r="V689" i="13"/>
  <c r="U689" i="13"/>
  <c r="T689" i="13"/>
  <c r="S689" i="13"/>
  <c r="X689" i="13" s="1"/>
  <c r="A689" i="13"/>
  <c r="W688" i="13"/>
  <c r="V688" i="13"/>
  <c r="U688" i="13"/>
  <c r="T688" i="13"/>
  <c r="S688" i="13"/>
  <c r="X688" i="13" s="1"/>
  <c r="A688" i="13"/>
  <c r="W687" i="13"/>
  <c r="V687" i="13"/>
  <c r="U687" i="13"/>
  <c r="T687" i="13"/>
  <c r="S687" i="13"/>
  <c r="X687" i="13" s="1"/>
  <c r="A687" i="13"/>
  <c r="W686" i="13"/>
  <c r="V686" i="13"/>
  <c r="U686" i="13"/>
  <c r="T686" i="13"/>
  <c r="S686" i="13"/>
  <c r="X686" i="13" s="1"/>
  <c r="A686" i="13"/>
  <c r="W685" i="13"/>
  <c r="V685" i="13"/>
  <c r="U685" i="13"/>
  <c r="T685" i="13"/>
  <c r="S685" i="13"/>
  <c r="X685" i="13" s="1"/>
  <c r="A685" i="13"/>
  <c r="W684" i="13"/>
  <c r="V684" i="13"/>
  <c r="U684" i="13"/>
  <c r="T684" i="13"/>
  <c r="S684" i="13"/>
  <c r="X684" i="13" s="1"/>
  <c r="A684" i="13"/>
  <c r="W683" i="13"/>
  <c r="V683" i="13"/>
  <c r="U683" i="13"/>
  <c r="T683" i="13"/>
  <c r="S683" i="13"/>
  <c r="X683" i="13" s="1"/>
  <c r="A683" i="13"/>
  <c r="W682" i="13"/>
  <c r="V682" i="13"/>
  <c r="U682" i="13"/>
  <c r="T682" i="13"/>
  <c r="S682" i="13"/>
  <c r="X682" i="13" s="1"/>
  <c r="A682" i="13"/>
  <c r="W681" i="13"/>
  <c r="V681" i="13"/>
  <c r="U681" i="13"/>
  <c r="T681" i="13"/>
  <c r="S681" i="13"/>
  <c r="X681" i="13" s="1"/>
  <c r="A681" i="13"/>
  <c r="W680" i="13"/>
  <c r="V680" i="13"/>
  <c r="U680" i="13"/>
  <c r="T680" i="13"/>
  <c r="S680" i="13"/>
  <c r="X680" i="13" s="1"/>
  <c r="A680" i="13"/>
  <c r="W679" i="13"/>
  <c r="V679" i="13"/>
  <c r="U679" i="13"/>
  <c r="T679" i="13"/>
  <c r="S679" i="13"/>
  <c r="X679" i="13" s="1"/>
  <c r="A679" i="13"/>
  <c r="W678" i="13"/>
  <c r="V678" i="13"/>
  <c r="U678" i="13"/>
  <c r="T678" i="13"/>
  <c r="S678" i="13"/>
  <c r="X678" i="13" s="1"/>
  <c r="A678" i="13"/>
  <c r="W677" i="13"/>
  <c r="V677" i="13"/>
  <c r="U677" i="13"/>
  <c r="T677" i="13"/>
  <c r="S677" i="13"/>
  <c r="X677" i="13" s="1"/>
  <c r="A677" i="13"/>
  <c r="W676" i="13"/>
  <c r="V676" i="13"/>
  <c r="U676" i="13"/>
  <c r="T676" i="13"/>
  <c r="S676" i="13"/>
  <c r="X676" i="13" s="1"/>
  <c r="A676" i="13"/>
  <c r="W675" i="13"/>
  <c r="V675" i="13"/>
  <c r="U675" i="13"/>
  <c r="T675" i="13"/>
  <c r="S675" i="13"/>
  <c r="X675" i="13" s="1"/>
  <c r="A675" i="13"/>
  <c r="W674" i="13"/>
  <c r="V674" i="13"/>
  <c r="U674" i="13"/>
  <c r="T674" i="13"/>
  <c r="S674" i="13"/>
  <c r="X674" i="13" s="1"/>
  <c r="A674" i="13"/>
  <c r="W673" i="13"/>
  <c r="V673" i="13"/>
  <c r="U673" i="13"/>
  <c r="T673" i="13"/>
  <c r="S673" i="13"/>
  <c r="X673" i="13" s="1"/>
  <c r="A673" i="13"/>
  <c r="W672" i="13"/>
  <c r="V672" i="13"/>
  <c r="U672" i="13"/>
  <c r="T672" i="13"/>
  <c r="S672" i="13"/>
  <c r="X672" i="13" s="1"/>
  <c r="A672" i="13"/>
  <c r="W671" i="13"/>
  <c r="V671" i="13"/>
  <c r="U671" i="13"/>
  <c r="T671" i="13"/>
  <c r="S671" i="13"/>
  <c r="X671" i="13" s="1"/>
  <c r="A671" i="13"/>
  <c r="W670" i="13"/>
  <c r="V670" i="13"/>
  <c r="U670" i="13"/>
  <c r="T670" i="13"/>
  <c r="S670" i="13"/>
  <c r="X670" i="13" s="1"/>
  <c r="A670" i="13"/>
  <c r="W669" i="13"/>
  <c r="V669" i="13"/>
  <c r="U669" i="13"/>
  <c r="T669" i="13"/>
  <c r="S669" i="13"/>
  <c r="X669" i="13" s="1"/>
  <c r="A669" i="13"/>
  <c r="W668" i="13"/>
  <c r="V668" i="13"/>
  <c r="U668" i="13"/>
  <c r="T668" i="13"/>
  <c r="S668" i="13"/>
  <c r="X668" i="13" s="1"/>
  <c r="A668" i="13"/>
  <c r="W667" i="13"/>
  <c r="V667" i="13"/>
  <c r="U667" i="13"/>
  <c r="T667" i="13"/>
  <c r="S667" i="13"/>
  <c r="X667" i="13" s="1"/>
  <c r="A667" i="13"/>
  <c r="W666" i="13"/>
  <c r="V666" i="13"/>
  <c r="U666" i="13"/>
  <c r="T666" i="13"/>
  <c r="S666" i="13"/>
  <c r="X666" i="13" s="1"/>
  <c r="A666" i="13"/>
  <c r="W665" i="13"/>
  <c r="V665" i="13"/>
  <c r="U665" i="13"/>
  <c r="T665" i="13"/>
  <c r="S665" i="13"/>
  <c r="X665" i="13" s="1"/>
  <c r="A665" i="13"/>
  <c r="W664" i="13"/>
  <c r="V664" i="13"/>
  <c r="U664" i="13"/>
  <c r="T664" i="13"/>
  <c r="S664" i="13"/>
  <c r="X664" i="13" s="1"/>
  <c r="A664" i="13"/>
  <c r="W663" i="13"/>
  <c r="V663" i="13"/>
  <c r="U663" i="13"/>
  <c r="T663" i="13"/>
  <c r="S663" i="13"/>
  <c r="X663" i="13" s="1"/>
  <c r="A663" i="13"/>
  <c r="W662" i="13"/>
  <c r="V662" i="13"/>
  <c r="U662" i="13"/>
  <c r="T662" i="13"/>
  <c r="S662" i="13"/>
  <c r="X662" i="13" s="1"/>
  <c r="A662" i="13"/>
  <c r="W661" i="13"/>
  <c r="V661" i="13"/>
  <c r="U661" i="13"/>
  <c r="T661" i="13"/>
  <c r="S661" i="13"/>
  <c r="X661" i="13" s="1"/>
  <c r="A661" i="13"/>
  <c r="W660" i="13"/>
  <c r="V660" i="13"/>
  <c r="U660" i="13"/>
  <c r="T660" i="13"/>
  <c r="S660" i="13"/>
  <c r="X660" i="13" s="1"/>
  <c r="A660" i="13"/>
  <c r="W659" i="13"/>
  <c r="V659" i="13"/>
  <c r="U659" i="13"/>
  <c r="T659" i="13"/>
  <c r="S659" i="13"/>
  <c r="X659" i="13" s="1"/>
  <c r="A659" i="13"/>
  <c r="W658" i="13"/>
  <c r="V658" i="13"/>
  <c r="U658" i="13"/>
  <c r="T658" i="13"/>
  <c r="S658" i="13"/>
  <c r="X658" i="13" s="1"/>
  <c r="A658" i="13"/>
  <c r="W657" i="13"/>
  <c r="V657" i="13"/>
  <c r="U657" i="13"/>
  <c r="T657" i="13"/>
  <c r="S657" i="13"/>
  <c r="X657" i="13" s="1"/>
  <c r="A657" i="13"/>
  <c r="W656" i="13"/>
  <c r="V656" i="13"/>
  <c r="U656" i="13"/>
  <c r="T656" i="13"/>
  <c r="S656" i="13"/>
  <c r="X656" i="13" s="1"/>
  <c r="A656" i="13"/>
  <c r="W655" i="13"/>
  <c r="V655" i="13"/>
  <c r="U655" i="13"/>
  <c r="T655" i="13"/>
  <c r="S655" i="13"/>
  <c r="X655" i="13" s="1"/>
  <c r="A655" i="13"/>
  <c r="W654" i="13"/>
  <c r="V654" i="13"/>
  <c r="U654" i="13"/>
  <c r="T654" i="13"/>
  <c r="S654" i="13"/>
  <c r="X654" i="13" s="1"/>
  <c r="A654" i="13"/>
  <c r="W653" i="13"/>
  <c r="V653" i="13"/>
  <c r="U653" i="13"/>
  <c r="T653" i="13"/>
  <c r="S653" i="13"/>
  <c r="X653" i="13" s="1"/>
  <c r="A653" i="13"/>
  <c r="W652" i="13"/>
  <c r="V652" i="13"/>
  <c r="U652" i="13"/>
  <c r="T652" i="13"/>
  <c r="S652" i="13"/>
  <c r="X652" i="13" s="1"/>
  <c r="A652" i="13"/>
  <c r="W651" i="13"/>
  <c r="V651" i="13"/>
  <c r="U651" i="13"/>
  <c r="T651" i="13"/>
  <c r="S651" i="13"/>
  <c r="X651" i="13" s="1"/>
  <c r="A651" i="13"/>
  <c r="W650" i="13"/>
  <c r="V650" i="13"/>
  <c r="U650" i="13"/>
  <c r="T650" i="13"/>
  <c r="S650" i="13"/>
  <c r="X650" i="13" s="1"/>
  <c r="A650" i="13"/>
  <c r="W649" i="13"/>
  <c r="V649" i="13"/>
  <c r="U649" i="13"/>
  <c r="T649" i="13"/>
  <c r="S649" i="13"/>
  <c r="X649" i="13" s="1"/>
  <c r="A649" i="13"/>
  <c r="W648" i="13"/>
  <c r="V648" i="13"/>
  <c r="U648" i="13"/>
  <c r="T648" i="13"/>
  <c r="S648" i="13"/>
  <c r="X648" i="13" s="1"/>
  <c r="A648" i="13"/>
  <c r="W647" i="13"/>
  <c r="V647" i="13"/>
  <c r="U647" i="13"/>
  <c r="T647" i="13"/>
  <c r="S647" i="13"/>
  <c r="X647" i="13" s="1"/>
  <c r="A647" i="13"/>
  <c r="W646" i="13"/>
  <c r="V646" i="13"/>
  <c r="U646" i="13"/>
  <c r="T646" i="13"/>
  <c r="S646" i="13"/>
  <c r="X646" i="13" s="1"/>
  <c r="A646" i="13"/>
  <c r="W645" i="13"/>
  <c r="V645" i="13"/>
  <c r="U645" i="13"/>
  <c r="T645" i="13"/>
  <c r="S645" i="13"/>
  <c r="X645" i="13" s="1"/>
  <c r="A645" i="13"/>
  <c r="W644" i="13"/>
  <c r="V644" i="13"/>
  <c r="U644" i="13"/>
  <c r="T644" i="13"/>
  <c r="S644" i="13"/>
  <c r="X644" i="13" s="1"/>
  <c r="A644" i="13"/>
  <c r="W643" i="13"/>
  <c r="V643" i="13"/>
  <c r="U643" i="13"/>
  <c r="T643" i="13"/>
  <c r="S643" i="13"/>
  <c r="X643" i="13" s="1"/>
  <c r="A643" i="13"/>
  <c r="W642" i="13"/>
  <c r="V642" i="13"/>
  <c r="U642" i="13"/>
  <c r="T642" i="13"/>
  <c r="S642" i="13"/>
  <c r="X642" i="13" s="1"/>
  <c r="A642" i="13"/>
  <c r="W641" i="13"/>
  <c r="V641" i="13"/>
  <c r="U641" i="13"/>
  <c r="T641" i="13"/>
  <c r="S641" i="13"/>
  <c r="X641" i="13" s="1"/>
  <c r="A641" i="13"/>
  <c r="W640" i="13"/>
  <c r="V640" i="13"/>
  <c r="U640" i="13"/>
  <c r="T640" i="13"/>
  <c r="S640" i="13"/>
  <c r="X640" i="13" s="1"/>
  <c r="A640" i="13"/>
  <c r="W639" i="13"/>
  <c r="V639" i="13"/>
  <c r="U639" i="13"/>
  <c r="T639" i="13"/>
  <c r="S639" i="13"/>
  <c r="X639" i="13" s="1"/>
  <c r="A639" i="13"/>
  <c r="W638" i="13"/>
  <c r="V638" i="13"/>
  <c r="U638" i="13"/>
  <c r="T638" i="13"/>
  <c r="S638" i="13"/>
  <c r="X638" i="13" s="1"/>
  <c r="A638" i="13"/>
  <c r="W637" i="13"/>
  <c r="V637" i="13"/>
  <c r="U637" i="13"/>
  <c r="T637" i="13"/>
  <c r="S637" i="13"/>
  <c r="X637" i="13" s="1"/>
  <c r="A637" i="13"/>
  <c r="W636" i="13"/>
  <c r="V636" i="13"/>
  <c r="U636" i="13"/>
  <c r="T636" i="13"/>
  <c r="S636" i="13"/>
  <c r="X636" i="13" s="1"/>
  <c r="A636" i="13"/>
  <c r="W635" i="13"/>
  <c r="V635" i="13"/>
  <c r="U635" i="13"/>
  <c r="T635" i="13"/>
  <c r="S635" i="13"/>
  <c r="X635" i="13" s="1"/>
  <c r="A635" i="13"/>
  <c r="W634" i="13"/>
  <c r="V634" i="13"/>
  <c r="U634" i="13"/>
  <c r="T634" i="13"/>
  <c r="S634" i="13"/>
  <c r="X634" i="13" s="1"/>
  <c r="A634" i="13"/>
  <c r="W633" i="13"/>
  <c r="V633" i="13"/>
  <c r="U633" i="13"/>
  <c r="T633" i="13"/>
  <c r="S633" i="13"/>
  <c r="X633" i="13" s="1"/>
  <c r="A633" i="13"/>
  <c r="W632" i="13"/>
  <c r="V632" i="13"/>
  <c r="U632" i="13"/>
  <c r="T632" i="13"/>
  <c r="S632" i="13"/>
  <c r="X632" i="13" s="1"/>
  <c r="A632" i="13"/>
  <c r="W631" i="13"/>
  <c r="V631" i="13"/>
  <c r="U631" i="13"/>
  <c r="T631" i="13"/>
  <c r="S631" i="13"/>
  <c r="X631" i="13" s="1"/>
  <c r="A631" i="13"/>
  <c r="W630" i="13"/>
  <c r="V630" i="13"/>
  <c r="U630" i="13"/>
  <c r="T630" i="13"/>
  <c r="S630" i="13"/>
  <c r="X630" i="13" s="1"/>
  <c r="A630" i="13"/>
  <c r="W629" i="13"/>
  <c r="V629" i="13"/>
  <c r="U629" i="13"/>
  <c r="T629" i="13"/>
  <c r="S629" i="13"/>
  <c r="X629" i="13" s="1"/>
  <c r="A629" i="13"/>
  <c r="W628" i="13"/>
  <c r="V628" i="13"/>
  <c r="U628" i="13"/>
  <c r="T628" i="13"/>
  <c r="S628" i="13"/>
  <c r="X628" i="13" s="1"/>
  <c r="A628" i="13"/>
  <c r="W627" i="13"/>
  <c r="V627" i="13"/>
  <c r="U627" i="13"/>
  <c r="T627" i="13"/>
  <c r="S627" i="13"/>
  <c r="X627" i="13" s="1"/>
  <c r="A627" i="13"/>
  <c r="W626" i="13"/>
  <c r="V626" i="13"/>
  <c r="U626" i="13"/>
  <c r="T626" i="13"/>
  <c r="S626" i="13"/>
  <c r="X626" i="13" s="1"/>
  <c r="A626" i="13"/>
  <c r="W625" i="13"/>
  <c r="V625" i="13"/>
  <c r="U625" i="13"/>
  <c r="T625" i="13"/>
  <c r="S625" i="13"/>
  <c r="X625" i="13" s="1"/>
  <c r="A625" i="13"/>
  <c r="W624" i="13"/>
  <c r="V624" i="13"/>
  <c r="U624" i="13"/>
  <c r="T624" i="13"/>
  <c r="S624" i="13"/>
  <c r="X624" i="13" s="1"/>
  <c r="A624" i="13"/>
  <c r="W623" i="13"/>
  <c r="V623" i="13"/>
  <c r="U623" i="13"/>
  <c r="T623" i="13"/>
  <c r="S623" i="13"/>
  <c r="X623" i="13" s="1"/>
  <c r="A623" i="13"/>
  <c r="W622" i="13"/>
  <c r="V622" i="13"/>
  <c r="U622" i="13"/>
  <c r="T622" i="13"/>
  <c r="S622" i="13"/>
  <c r="X622" i="13" s="1"/>
  <c r="A622" i="13"/>
  <c r="W621" i="13"/>
  <c r="V621" i="13"/>
  <c r="U621" i="13"/>
  <c r="T621" i="13"/>
  <c r="S621" i="13"/>
  <c r="X621" i="13" s="1"/>
  <c r="A621" i="13"/>
  <c r="W620" i="13"/>
  <c r="V620" i="13"/>
  <c r="U620" i="13"/>
  <c r="T620" i="13"/>
  <c r="S620" i="13"/>
  <c r="X620" i="13" s="1"/>
  <c r="A620" i="13"/>
  <c r="W619" i="13"/>
  <c r="V619" i="13"/>
  <c r="U619" i="13"/>
  <c r="T619" i="13"/>
  <c r="S619" i="13"/>
  <c r="X619" i="13" s="1"/>
  <c r="A619" i="13"/>
  <c r="W618" i="13"/>
  <c r="V618" i="13"/>
  <c r="U618" i="13"/>
  <c r="T618" i="13"/>
  <c r="S618" i="13"/>
  <c r="X618" i="13" s="1"/>
  <c r="A618" i="13"/>
  <c r="W617" i="13"/>
  <c r="V617" i="13"/>
  <c r="U617" i="13"/>
  <c r="T617" i="13"/>
  <c r="S617" i="13"/>
  <c r="X617" i="13" s="1"/>
  <c r="A617" i="13"/>
  <c r="W616" i="13"/>
  <c r="V616" i="13"/>
  <c r="U616" i="13"/>
  <c r="T616" i="13"/>
  <c r="S616" i="13"/>
  <c r="X616" i="13" s="1"/>
  <c r="A616" i="13"/>
  <c r="W615" i="13"/>
  <c r="V615" i="13"/>
  <c r="U615" i="13"/>
  <c r="T615" i="13"/>
  <c r="S615" i="13"/>
  <c r="X615" i="13" s="1"/>
  <c r="A615" i="13"/>
  <c r="W614" i="13"/>
  <c r="V614" i="13"/>
  <c r="U614" i="13"/>
  <c r="T614" i="13"/>
  <c r="S614" i="13"/>
  <c r="X614" i="13" s="1"/>
  <c r="A614" i="13"/>
  <c r="W613" i="13"/>
  <c r="V613" i="13"/>
  <c r="U613" i="13"/>
  <c r="T613" i="13"/>
  <c r="S613" i="13"/>
  <c r="X613" i="13" s="1"/>
  <c r="A613" i="13"/>
  <c r="W612" i="13"/>
  <c r="V612" i="13"/>
  <c r="U612" i="13"/>
  <c r="T612" i="13"/>
  <c r="S612" i="13"/>
  <c r="X612" i="13" s="1"/>
  <c r="A612" i="13"/>
  <c r="W611" i="13"/>
  <c r="V611" i="13"/>
  <c r="U611" i="13"/>
  <c r="T611" i="13"/>
  <c r="S611" i="13"/>
  <c r="X611" i="13" s="1"/>
  <c r="A611" i="13"/>
  <c r="W610" i="13"/>
  <c r="V610" i="13"/>
  <c r="U610" i="13"/>
  <c r="T610" i="13"/>
  <c r="S610" i="13"/>
  <c r="X610" i="13" s="1"/>
  <c r="A610" i="13"/>
  <c r="W609" i="13"/>
  <c r="V609" i="13"/>
  <c r="U609" i="13"/>
  <c r="T609" i="13"/>
  <c r="S609" i="13"/>
  <c r="X609" i="13" s="1"/>
  <c r="A609" i="13"/>
  <c r="W608" i="13"/>
  <c r="V608" i="13"/>
  <c r="U608" i="13"/>
  <c r="T608" i="13"/>
  <c r="S608" i="13"/>
  <c r="X608" i="13" s="1"/>
  <c r="A608" i="13"/>
  <c r="W607" i="13"/>
  <c r="V607" i="13"/>
  <c r="U607" i="13"/>
  <c r="T607" i="13"/>
  <c r="S607" i="13"/>
  <c r="X607" i="13" s="1"/>
  <c r="A607" i="13"/>
  <c r="W606" i="13"/>
  <c r="V606" i="13"/>
  <c r="U606" i="13"/>
  <c r="T606" i="13"/>
  <c r="S606" i="13"/>
  <c r="X606" i="13" s="1"/>
  <c r="A606" i="13"/>
  <c r="W605" i="13"/>
  <c r="V605" i="13"/>
  <c r="U605" i="13"/>
  <c r="T605" i="13"/>
  <c r="S605" i="13"/>
  <c r="X605" i="13" s="1"/>
  <c r="A605" i="13"/>
  <c r="W604" i="13"/>
  <c r="V604" i="13"/>
  <c r="U604" i="13"/>
  <c r="T604" i="13"/>
  <c r="S604" i="13"/>
  <c r="X604" i="13" s="1"/>
  <c r="A604" i="13"/>
  <c r="W603" i="13"/>
  <c r="V603" i="13"/>
  <c r="U603" i="13"/>
  <c r="T603" i="13"/>
  <c r="S603" i="13"/>
  <c r="X603" i="13" s="1"/>
  <c r="A603" i="13"/>
  <c r="W602" i="13"/>
  <c r="V602" i="13"/>
  <c r="U602" i="13"/>
  <c r="T602" i="13"/>
  <c r="S602" i="13"/>
  <c r="X602" i="13" s="1"/>
  <c r="A602" i="13"/>
  <c r="W601" i="13"/>
  <c r="V601" i="13"/>
  <c r="U601" i="13"/>
  <c r="T601" i="13"/>
  <c r="S601" i="13"/>
  <c r="X601" i="13" s="1"/>
  <c r="A601" i="13"/>
  <c r="W600" i="13"/>
  <c r="V600" i="13"/>
  <c r="U600" i="13"/>
  <c r="T600" i="13"/>
  <c r="S600" i="13"/>
  <c r="X600" i="13" s="1"/>
  <c r="A600" i="13"/>
  <c r="W599" i="13"/>
  <c r="V599" i="13"/>
  <c r="U599" i="13"/>
  <c r="T599" i="13"/>
  <c r="S599" i="13"/>
  <c r="X599" i="13" s="1"/>
  <c r="A599" i="13"/>
  <c r="W598" i="13"/>
  <c r="V598" i="13"/>
  <c r="U598" i="13"/>
  <c r="T598" i="13"/>
  <c r="S598" i="13"/>
  <c r="X598" i="13" s="1"/>
  <c r="A598" i="13"/>
  <c r="W597" i="13"/>
  <c r="V597" i="13"/>
  <c r="U597" i="13"/>
  <c r="T597" i="13"/>
  <c r="S597" i="13"/>
  <c r="X597" i="13" s="1"/>
  <c r="A597" i="13"/>
  <c r="W596" i="13"/>
  <c r="V596" i="13"/>
  <c r="U596" i="13"/>
  <c r="T596" i="13"/>
  <c r="S596" i="13"/>
  <c r="X596" i="13" s="1"/>
  <c r="A596" i="13"/>
  <c r="W595" i="13"/>
  <c r="V595" i="13"/>
  <c r="U595" i="13"/>
  <c r="T595" i="13"/>
  <c r="S595" i="13"/>
  <c r="X595" i="13" s="1"/>
  <c r="A595" i="13"/>
  <c r="W594" i="13"/>
  <c r="V594" i="13"/>
  <c r="U594" i="13"/>
  <c r="T594" i="13"/>
  <c r="S594" i="13"/>
  <c r="X594" i="13" s="1"/>
  <c r="A594" i="13"/>
  <c r="W593" i="13"/>
  <c r="V593" i="13"/>
  <c r="U593" i="13"/>
  <c r="T593" i="13"/>
  <c r="S593" i="13"/>
  <c r="X593" i="13" s="1"/>
  <c r="A593" i="13"/>
  <c r="W592" i="13"/>
  <c r="V592" i="13"/>
  <c r="U592" i="13"/>
  <c r="T592" i="13"/>
  <c r="S592" i="13"/>
  <c r="X592" i="13" s="1"/>
  <c r="A592" i="13"/>
  <c r="W591" i="13"/>
  <c r="V591" i="13"/>
  <c r="U591" i="13"/>
  <c r="T591" i="13"/>
  <c r="S591" i="13"/>
  <c r="X591" i="13" s="1"/>
  <c r="A591" i="13"/>
  <c r="W590" i="13"/>
  <c r="V590" i="13"/>
  <c r="U590" i="13"/>
  <c r="T590" i="13"/>
  <c r="S590" i="13"/>
  <c r="X590" i="13" s="1"/>
  <c r="A590" i="13"/>
  <c r="W589" i="13"/>
  <c r="V589" i="13"/>
  <c r="U589" i="13"/>
  <c r="T589" i="13"/>
  <c r="S589" i="13"/>
  <c r="X589" i="13" s="1"/>
  <c r="A589" i="13"/>
  <c r="W588" i="13"/>
  <c r="V588" i="13"/>
  <c r="U588" i="13"/>
  <c r="T588" i="13"/>
  <c r="S588" i="13"/>
  <c r="X588" i="13" s="1"/>
  <c r="A588" i="13"/>
  <c r="W587" i="13"/>
  <c r="V587" i="13"/>
  <c r="U587" i="13"/>
  <c r="T587" i="13"/>
  <c r="S587" i="13"/>
  <c r="X587" i="13" s="1"/>
  <c r="A587" i="13"/>
  <c r="W586" i="13"/>
  <c r="V586" i="13"/>
  <c r="U586" i="13"/>
  <c r="T586" i="13"/>
  <c r="S586" i="13"/>
  <c r="X586" i="13" s="1"/>
  <c r="A586" i="13"/>
  <c r="W585" i="13"/>
  <c r="V585" i="13"/>
  <c r="U585" i="13"/>
  <c r="T585" i="13"/>
  <c r="S585" i="13"/>
  <c r="X585" i="13" s="1"/>
  <c r="A585" i="13"/>
  <c r="W584" i="13"/>
  <c r="V584" i="13"/>
  <c r="U584" i="13"/>
  <c r="T584" i="13"/>
  <c r="S584" i="13"/>
  <c r="X584" i="13" s="1"/>
  <c r="A584" i="13"/>
  <c r="W583" i="13"/>
  <c r="V583" i="13"/>
  <c r="U583" i="13"/>
  <c r="T583" i="13"/>
  <c r="S583" i="13"/>
  <c r="X583" i="13" s="1"/>
  <c r="A583" i="13"/>
  <c r="W582" i="13"/>
  <c r="V582" i="13"/>
  <c r="U582" i="13"/>
  <c r="T582" i="13"/>
  <c r="S582" i="13"/>
  <c r="X582" i="13" s="1"/>
  <c r="A582" i="13"/>
  <c r="W581" i="13"/>
  <c r="V581" i="13"/>
  <c r="U581" i="13"/>
  <c r="T581" i="13"/>
  <c r="S581" i="13"/>
  <c r="X581" i="13" s="1"/>
  <c r="A581" i="13"/>
  <c r="W580" i="13"/>
  <c r="V580" i="13"/>
  <c r="U580" i="13"/>
  <c r="T580" i="13"/>
  <c r="S580" i="13"/>
  <c r="X580" i="13" s="1"/>
  <c r="A580" i="13"/>
  <c r="W579" i="13"/>
  <c r="V579" i="13"/>
  <c r="U579" i="13"/>
  <c r="T579" i="13"/>
  <c r="S579" i="13"/>
  <c r="X579" i="13" s="1"/>
  <c r="A579" i="13"/>
  <c r="W578" i="13"/>
  <c r="V578" i="13"/>
  <c r="U578" i="13"/>
  <c r="T578" i="13"/>
  <c r="S578" i="13"/>
  <c r="X578" i="13" s="1"/>
  <c r="A578" i="13"/>
  <c r="W577" i="13"/>
  <c r="V577" i="13"/>
  <c r="U577" i="13"/>
  <c r="T577" i="13"/>
  <c r="S577" i="13"/>
  <c r="X577" i="13" s="1"/>
  <c r="A577" i="13"/>
  <c r="W576" i="13"/>
  <c r="V576" i="13"/>
  <c r="U576" i="13"/>
  <c r="T576" i="13"/>
  <c r="S576" i="13"/>
  <c r="X576" i="13" s="1"/>
  <c r="A576" i="13"/>
  <c r="W575" i="13"/>
  <c r="V575" i="13"/>
  <c r="U575" i="13"/>
  <c r="T575" i="13"/>
  <c r="S575" i="13"/>
  <c r="X575" i="13" s="1"/>
  <c r="A575" i="13"/>
  <c r="W574" i="13"/>
  <c r="V574" i="13"/>
  <c r="U574" i="13"/>
  <c r="T574" i="13"/>
  <c r="S574" i="13"/>
  <c r="X574" i="13" s="1"/>
  <c r="A574" i="13"/>
  <c r="W573" i="13"/>
  <c r="V573" i="13"/>
  <c r="U573" i="13"/>
  <c r="T573" i="13"/>
  <c r="S573" i="13"/>
  <c r="X573" i="13" s="1"/>
  <c r="A573" i="13"/>
  <c r="W572" i="13"/>
  <c r="V572" i="13"/>
  <c r="U572" i="13"/>
  <c r="T572" i="13"/>
  <c r="S572" i="13"/>
  <c r="X572" i="13" s="1"/>
  <c r="A572" i="13"/>
  <c r="W571" i="13"/>
  <c r="V571" i="13"/>
  <c r="U571" i="13"/>
  <c r="T571" i="13"/>
  <c r="S571" i="13"/>
  <c r="X571" i="13" s="1"/>
  <c r="A571" i="13"/>
  <c r="W570" i="13"/>
  <c r="V570" i="13"/>
  <c r="U570" i="13"/>
  <c r="T570" i="13"/>
  <c r="S570" i="13"/>
  <c r="X570" i="13" s="1"/>
  <c r="A570" i="13"/>
  <c r="W569" i="13"/>
  <c r="V569" i="13"/>
  <c r="U569" i="13"/>
  <c r="T569" i="13"/>
  <c r="S569" i="13"/>
  <c r="X569" i="13" s="1"/>
  <c r="A569" i="13"/>
  <c r="W568" i="13"/>
  <c r="V568" i="13"/>
  <c r="U568" i="13"/>
  <c r="T568" i="13"/>
  <c r="S568" i="13"/>
  <c r="X568" i="13" s="1"/>
  <c r="A568" i="13"/>
  <c r="W567" i="13"/>
  <c r="V567" i="13"/>
  <c r="U567" i="13"/>
  <c r="T567" i="13"/>
  <c r="S567" i="13"/>
  <c r="X567" i="13" s="1"/>
  <c r="A567" i="13"/>
  <c r="W566" i="13"/>
  <c r="V566" i="13"/>
  <c r="U566" i="13"/>
  <c r="T566" i="13"/>
  <c r="S566" i="13"/>
  <c r="X566" i="13" s="1"/>
  <c r="A566" i="13"/>
  <c r="W565" i="13"/>
  <c r="V565" i="13"/>
  <c r="U565" i="13"/>
  <c r="T565" i="13"/>
  <c r="S565" i="13"/>
  <c r="X565" i="13" s="1"/>
  <c r="A565" i="13"/>
  <c r="W564" i="13"/>
  <c r="V564" i="13"/>
  <c r="U564" i="13"/>
  <c r="T564" i="13"/>
  <c r="S564" i="13"/>
  <c r="X564" i="13" s="1"/>
  <c r="A564" i="13"/>
  <c r="W563" i="13"/>
  <c r="V563" i="13"/>
  <c r="U563" i="13"/>
  <c r="T563" i="13"/>
  <c r="S563" i="13"/>
  <c r="X563" i="13" s="1"/>
  <c r="A563" i="13"/>
  <c r="W562" i="13"/>
  <c r="V562" i="13"/>
  <c r="U562" i="13"/>
  <c r="T562" i="13"/>
  <c r="S562" i="13"/>
  <c r="X562" i="13" s="1"/>
  <c r="A562" i="13"/>
  <c r="W561" i="13"/>
  <c r="V561" i="13"/>
  <c r="U561" i="13"/>
  <c r="T561" i="13"/>
  <c r="S561" i="13"/>
  <c r="X561" i="13" s="1"/>
  <c r="A561" i="13"/>
  <c r="W560" i="13"/>
  <c r="V560" i="13"/>
  <c r="U560" i="13"/>
  <c r="T560" i="13"/>
  <c r="S560" i="13"/>
  <c r="X560" i="13" s="1"/>
  <c r="A560" i="13"/>
  <c r="W559" i="13"/>
  <c r="V559" i="13"/>
  <c r="U559" i="13"/>
  <c r="T559" i="13"/>
  <c r="S559" i="13"/>
  <c r="X559" i="13" s="1"/>
  <c r="A559" i="13"/>
  <c r="W558" i="13"/>
  <c r="V558" i="13"/>
  <c r="U558" i="13"/>
  <c r="T558" i="13"/>
  <c r="S558" i="13"/>
  <c r="X558" i="13" s="1"/>
  <c r="A558" i="13"/>
  <c r="W557" i="13"/>
  <c r="V557" i="13"/>
  <c r="U557" i="13"/>
  <c r="T557" i="13"/>
  <c r="S557" i="13"/>
  <c r="X557" i="13" s="1"/>
  <c r="A557" i="13"/>
  <c r="W556" i="13"/>
  <c r="V556" i="13"/>
  <c r="U556" i="13"/>
  <c r="T556" i="13"/>
  <c r="S556" i="13"/>
  <c r="X556" i="13" s="1"/>
  <c r="A556" i="13"/>
  <c r="W555" i="13"/>
  <c r="V555" i="13"/>
  <c r="U555" i="13"/>
  <c r="T555" i="13"/>
  <c r="S555" i="13"/>
  <c r="X555" i="13" s="1"/>
  <c r="A555" i="13"/>
  <c r="W554" i="13"/>
  <c r="V554" i="13"/>
  <c r="U554" i="13"/>
  <c r="T554" i="13"/>
  <c r="S554" i="13"/>
  <c r="X554" i="13" s="1"/>
  <c r="A554" i="13"/>
  <c r="W553" i="13"/>
  <c r="V553" i="13"/>
  <c r="U553" i="13"/>
  <c r="T553" i="13"/>
  <c r="S553" i="13"/>
  <c r="X553" i="13" s="1"/>
  <c r="A553" i="13"/>
  <c r="W552" i="13"/>
  <c r="V552" i="13"/>
  <c r="U552" i="13"/>
  <c r="T552" i="13"/>
  <c r="S552" i="13"/>
  <c r="X552" i="13" s="1"/>
  <c r="A552" i="13"/>
  <c r="W551" i="13"/>
  <c r="V551" i="13"/>
  <c r="U551" i="13"/>
  <c r="T551" i="13"/>
  <c r="S551" i="13"/>
  <c r="X551" i="13" s="1"/>
  <c r="A551" i="13"/>
  <c r="W550" i="13"/>
  <c r="V550" i="13"/>
  <c r="U550" i="13"/>
  <c r="T550" i="13"/>
  <c r="S550" i="13"/>
  <c r="X550" i="13" s="1"/>
  <c r="A550" i="13"/>
  <c r="W549" i="13"/>
  <c r="V549" i="13"/>
  <c r="U549" i="13"/>
  <c r="T549" i="13"/>
  <c r="S549" i="13"/>
  <c r="X549" i="13" s="1"/>
  <c r="A549" i="13"/>
  <c r="W548" i="13"/>
  <c r="V548" i="13"/>
  <c r="U548" i="13"/>
  <c r="T548" i="13"/>
  <c r="S548" i="13"/>
  <c r="X548" i="13" s="1"/>
  <c r="A548" i="13"/>
  <c r="W547" i="13"/>
  <c r="V547" i="13"/>
  <c r="U547" i="13"/>
  <c r="T547" i="13"/>
  <c r="S547" i="13"/>
  <c r="X547" i="13" s="1"/>
  <c r="A547" i="13"/>
  <c r="W546" i="13"/>
  <c r="V546" i="13"/>
  <c r="U546" i="13"/>
  <c r="T546" i="13"/>
  <c r="S546" i="13"/>
  <c r="X546" i="13" s="1"/>
  <c r="A546" i="13"/>
  <c r="W545" i="13"/>
  <c r="V545" i="13"/>
  <c r="U545" i="13"/>
  <c r="T545" i="13"/>
  <c r="S545" i="13"/>
  <c r="X545" i="13" s="1"/>
  <c r="A545" i="13"/>
  <c r="W544" i="13"/>
  <c r="V544" i="13"/>
  <c r="U544" i="13"/>
  <c r="T544" i="13"/>
  <c r="S544" i="13"/>
  <c r="X544" i="13" s="1"/>
  <c r="A544" i="13"/>
  <c r="W543" i="13"/>
  <c r="V543" i="13"/>
  <c r="U543" i="13"/>
  <c r="T543" i="13"/>
  <c r="S543" i="13"/>
  <c r="X543" i="13" s="1"/>
  <c r="A543" i="13"/>
  <c r="W542" i="13"/>
  <c r="V542" i="13"/>
  <c r="U542" i="13"/>
  <c r="T542" i="13"/>
  <c r="S542" i="13"/>
  <c r="X542" i="13" s="1"/>
  <c r="A542" i="13"/>
  <c r="W541" i="13"/>
  <c r="V541" i="13"/>
  <c r="U541" i="13"/>
  <c r="T541" i="13"/>
  <c r="S541" i="13"/>
  <c r="X541" i="13" s="1"/>
  <c r="A541" i="13"/>
  <c r="W540" i="13"/>
  <c r="V540" i="13"/>
  <c r="U540" i="13"/>
  <c r="T540" i="13"/>
  <c r="S540" i="13"/>
  <c r="X540" i="13" s="1"/>
  <c r="A540" i="13"/>
  <c r="W539" i="13"/>
  <c r="V539" i="13"/>
  <c r="U539" i="13"/>
  <c r="T539" i="13"/>
  <c r="S539" i="13"/>
  <c r="X539" i="13" s="1"/>
  <c r="A539" i="13"/>
  <c r="W538" i="13"/>
  <c r="V538" i="13"/>
  <c r="U538" i="13"/>
  <c r="T538" i="13"/>
  <c r="S538" i="13"/>
  <c r="X538" i="13" s="1"/>
  <c r="A538" i="13"/>
  <c r="W537" i="13"/>
  <c r="V537" i="13"/>
  <c r="U537" i="13"/>
  <c r="T537" i="13"/>
  <c r="S537" i="13"/>
  <c r="X537" i="13" s="1"/>
  <c r="A537" i="13"/>
  <c r="W536" i="13"/>
  <c r="V536" i="13"/>
  <c r="U536" i="13"/>
  <c r="T536" i="13"/>
  <c r="S536" i="13"/>
  <c r="X536" i="13" s="1"/>
  <c r="A536" i="13"/>
  <c r="W535" i="13"/>
  <c r="V535" i="13"/>
  <c r="U535" i="13"/>
  <c r="T535" i="13"/>
  <c r="S535" i="13"/>
  <c r="X535" i="13" s="1"/>
  <c r="A535" i="13"/>
  <c r="W534" i="13"/>
  <c r="V534" i="13"/>
  <c r="U534" i="13"/>
  <c r="T534" i="13"/>
  <c r="S534" i="13"/>
  <c r="X534" i="13" s="1"/>
  <c r="A534" i="13"/>
  <c r="W533" i="13"/>
  <c r="V533" i="13"/>
  <c r="U533" i="13"/>
  <c r="T533" i="13"/>
  <c r="S533" i="13"/>
  <c r="X533" i="13" s="1"/>
  <c r="A533" i="13"/>
  <c r="W532" i="13"/>
  <c r="V532" i="13"/>
  <c r="U532" i="13"/>
  <c r="T532" i="13"/>
  <c r="S532" i="13"/>
  <c r="X532" i="13" s="1"/>
  <c r="A532" i="13"/>
  <c r="W531" i="13"/>
  <c r="V531" i="13"/>
  <c r="U531" i="13"/>
  <c r="T531" i="13"/>
  <c r="S531" i="13"/>
  <c r="X531" i="13" s="1"/>
  <c r="A531" i="13"/>
  <c r="W530" i="13"/>
  <c r="V530" i="13"/>
  <c r="U530" i="13"/>
  <c r="T530" i="13"/>
  <c r="S530" i="13"/>
  <c r="X530" i="13" s="1"/>
  <c r="A530" i="13"/>
  <c r="W529" i="13"/>
  <c r="V529" i="13"/>
  <c r="U529" i="13"/>
  <c r="T529" i="13"/>
  <c r="S529" i="13"/>
  <c r="X529" i="13" s="1"/>
  <c r="A529" i="13"/>
  <c r="W528" i="13"/>
  <c r="V528" i="13"/>
  <c r="U528" i="13"/>
  <c r="T528" i="13"/>
  <c r="S528" i="13"/>
  <c r="X528" i="13" s="1"/>
  <c r="A528" i="13"/>
  <c r="W527" i="13"/>
  <c r="V527" i="13"/>
  <c r="U527" i="13"/>
  <c r="T527" i="13"/>
  <c r="S527" i="13"/>
  <c r="X527" i="13" s="1"/>
  <c r="A527" i="13"/>
  <c r="W526" i="13"/>
  <c r="V526" i="13"/>
  <c r="U526" i="13"/>
  <c r="T526" i="13"/>
  <c r="S526" i="13"/>
  <c r="X526" i="13" s="1"/>
  <c r="A526" i="13"/>
  <c r="W525" i="13"/>
  <c r="V525" i="13"/>
  <c r="U525" i="13"/>
  <c r="T525" i="13"/>
  <c r="S525" i="13"/>
  <c r="X525" i="13" s="1"/>
  <c r="A525" i="13"/>
  <c r="W524" i="13"/>
  <c r="V524" i="13"/>
  <c r="U524" i="13"/>
  <c r="T524" i="13"/>
  <c r="S524" i="13"/>
  <c r="X524" i="13" s="1"/>
  <c r="A524" i="13"/>
  <c r="W523" i="13"/>
  <c r="V523" i="13"/>
  <c r="U523" i="13"/>
  <c r="T523" i="13"/>
  <c r="S523" i="13"/>
  <c r="X523" i="13" s="1"/>
  <c r="A523" i="13"/>
  <c r="W522" i="13"/>
  <c r="V522" i="13"/>
  <c r="U522" i="13"/>
  <c r="T522" i="13"/>
  <c r="S522" i="13"/>
  <c r="X522" i="13" s="1"/>
  <c r="A522" i="13"/>
  <c r="W521" i="13"/>
  <c r="V521" i="13"/>
  <c r="U521" i="13"/>
  <c r="T521" i="13"/>
  <c r="S521" i="13"/>
  <c r="X521" i="13" s="1"/>
  <c r="A521" i="13"/>
  <c r="W520" i="13"/>
  <c r="V520" i="13"/>
  <c r="U520" i="13"/>
  <c r="T520" i="13"/>
  <c r="S520" i="13"/>
  <c r="X520" i="13" s="1"/>
  <c r="A520" i="13"/>
  <c r="W519" i="13"/>
  <c r="V519" i="13"/>
  <c r="U519" i="13"/>
  <c r="T519" i="13"/>
  <c r="S519" i="13"/>
  <c r="X519" i="13" s="1"/>
  <c r="A519" i="13"/>
  <c r="W518" i="13"/>
  <c r="V518" i="13"/>
  <c r="U518" i="13"/>
  <c r="T518" i="13"/>
  <c r="S518" i="13"/>
  <c r="X518" i="13" s="1"/>
  <c r="A518" i="13"/>
  <c r="W517" i="13"/>
  <c r="V517" i="13"/>
  <c r="U517" i="13"/>
  <c r="T517" i="13"/>
  <c r="S517" i="13"/>
  <c r="X517" i="13" s="1"/>
  <c r="A517" i="13"/>
  <c r="W516" i="13"/>
  <c r="V516" i="13"/>
  <c r="U516" i="13"/>
  <c r="T516" i="13"/>
  <c r="S516" i="13"/>
  <c r="X516" i="13" s="1"/>
  <c r="A516" i="13"/>
  <c r="W515" i="13"/>
  <c r="V515" i="13"/>
  <c r="U515" i="13"/>
  <c r="T515" i="13"/>
  <c r="S515" i="13"/>
  <c r="X515" i="13" s="1"/>
  <c r="A515" i="13"/>
  <c r="W514" i="13"/>
  <c r="V514" i="13"/>
  <c r="U514" i="13"/>
  <c r="T514" i="13"/>
  <c r="S514" i="13"/>
  <c r="X514" i="13" s="1"/>
  <c r="A514" i="13"/>
  <c r="W513" i="13"/>
  <c r="V513" i="13"/>
  <c r="U513" i="13"/>
  <c r="T513" i="13"/>
  <c r="S513" i="13"/>
  <c r="X513" i="13" s="1"/>
  <c r="A513" i="13"/>
  <c r="W512" i="13"/>
  <c r="V512" i="13"/>
  <c r="U512" i="13"/>
  <c r="T512" i="13"/>
  <c r="S512" i="13"/>
  <c r="X512" i="13" s="1"/>
  <c r="A512" i="13"/>
  <c r="W511" i="13"/>
  <c r="V511" i="13"/>
  <c r="U511" i="13"/>
  <c r="T511" i="13"/>
  <c r="S511" i="13"/>
  <c r="X511" i="13" s="1"/>
  <c r="A511" i="13"/>
  <c r="W510" i="13"/>
  <c r="V510" i="13"/>
  <c r="U510" i="13"/>
  <c r="T510" i="13"/>
  <c r="S510" i="13"/>
  <c r="X510" i="13" s="1"/>
  <c r="A510" i="13"/>
  <c r="W509" i="13"/>
  <c r="V509" i="13"/>
  <c r="U509" i="13"/>
  <c r="T509" i="13"/>
  <c r="S509" i="13"/>
  <c r="X509" i="13" s="1"/>
  <c r="A509" i="13"/>
  <c r="W508" i="13"/>
  <c r="V508" i="13"/>
  <c r="U508" i="13"/>
  <c r="T508" i="13"/>
  <c r="S508" i="13"/>
  <c r="X508" i="13" s="1"/>
  <c r="A508" i="13"/>
  <c r="W507" i="13"/>
  <c r="V507" i="13"/>
  <c r="U507" i="13"/>
  <c r="T507" i="13"/>
  <c r="S507" i="13"/>
  <c r="X507" i="13" s="1"/>
  <c r="A507" i="13"/>
  <c r="W506" i="13"/>
  <c r="V506" i="13"/>
  <c r="U506" i="13"/>
  <c r="T506" i="13"/>
  <c r="S506" i="13"/>
  <c r="X506" i="13" s="1"/>
  <c r="A506" i="13"/>
  <c r="W505" i="13"/>
  <c r="V505" i="13"/>
  <c r="U505" i="13"/>
  <c r="T505" i="13"/>
  <c r="S505" i="13"/>
  <c r="X505" i="13" s="1"/>
  <c r="A505" i="13"/>
  <c r="W504" i="13"/>
  <c r="V504" i="13"/>
  <c r="U504" i="13"/>
  <c r="T504" i="13"/>
  <c r="S504" i="13"/>
  <c r="X504" i="13" s="1"/>
  <c r="A504" i="13"/>
  <c r="W503" i="13"/>
  <c r="V503" i="13"/>
  <c r="U503" i="13"/>
  <c r="T503" i="13"/>
  <c r="S503" i="13"/>
  <c r="X503" i="13" s="1"/>
  <c r="A503" i="13"/>
  <c r="W502" i="13"/>
  <c r="V502" i="13"/>
  <c r="U502" i="13"/>
  <c r="T502" i="13"/>
  <c r="S502" i="13"/>
  <c r="X502" i="13" s="1"/>
  <c r="A502" i="13"/>
  <c r="W501" i="13"/>
  <c r="V501" i="13"/>
  <c r="U501" i="13"/>
  <c r="T501" i="13"/>
  <c r="S501" i="13"/>
  <c r="X501" i="13" s="1"/>
  <c r="A501" i="13"/>
  <c r="W500" i="13"/>
  <c r="V500" i="13"/>
  <c r="U500" i="13"/>
  <c r="T500" i="13"/>
  <c r="S500" i="13"/>
  <c r="X500" i="13" s="1"/>
  <c r="A500" i="13"/>
  <c r="W499" i="13"/>
  <c r="V499" i="13"/>
  <c r="U499" i="13"/>
  <c r="T499" i="13"/>
  <c r="S499" i="13"/>
  <c r="X499" i="13" s="1"/>
  <c r="A499" i="13"/>
  <c r="W498" i="13"/>
  <c r="V498" i="13"/>
  <c r="U498" i="13"/>
  <c r="T498" i="13"/>
  <c r="S498" i="13"/>
  <c r="X498" i="13" s="1"/>
  <c r="A498" i="13"/>
  <c r="W497" i="13"/>
  <c r="V497" i="13"/>
  <c r="U497" i="13"/>
  <c r="T497" i="13"/>
  <c r="S497" i="13"/>
  <c r="X497" i="13" s="1"/>
  <c r="A497" i="13"/>
  <c r="W496" i="13"/>
  <c r="V496" i="13"/>
  <c r="U496" i="13"/>
  <c r="T496" i="13"/>
  <c r="S496" i="13"/>
  <c r="X496" i="13" s="1"/>
  <c r="A496" i="13"/>
  <c r="W495" i="13"/>
  <c r="V495" i="13"/>
  <c r="U495" i="13"/>
  <c r="T495" i="13"/>
  <c r="S495" i="13"/>
  <c r="X495" i="13" s="1"/>
  <c r="A495" i="13"/>
  <c r="W494" i="13"/>
  <c r="V494" i="13"/>
  <c r="U494" i="13"/>
  <c r="T494" i="13"/>
  <c r="S494" i="13"/>
  <c r="X494" i="13" s="1"/>
  <c r="A494" i="13"/>
  <c r="W493" i="13"/>
  <c r="V493" i="13"/>
  <c r="U493" i="13"/>
  <c r="T493" i="13"/>
  <c r="S493" i="13"/>
  <c r="X493" i="13" s="1"/>
  <c r="A493" i="13"/>
  <c r="W492" i="13"/>
  <c r="V492" i="13"/>
  <c r="U492" i="13"/>
  <c r="T492" i="13"/>
  <c r="S492" i="13"/>
  <c r="X492" i="13" s="1"/>
  <c r="A492" i="13"/>
  <c r="W491" i="13"/>
  <c r="V491" i="13"/>
  <c r="U491" i="13"/>
  <c r="T491" i="13"/>
  <c r="S491" i="13"/>
  <c r="X491" i="13" s="1"/>
  <c r="A491" i="13"/>
  <c r="W490" i="13"/>
  <c r="V490" i="13"/>
  <c r="U490" i="13"/>
  <c r="T490" i="13"/>
  <c r="S490" i="13"/>
  <c r="X490" i="13" s="1"/>
  <c r="A490" i="13"/>
  <c r="W489" i="13"/>
  <c r="V489" i="13"/>
  <c r="U489" i="13"/>
  <c r="T489" i="13"/>
  <c r="S489" i="13"/>
  <c r="X489" i="13" s="1"/>
  <c r="A489" i="13"/>
  <c r="W488" i="13"/>
  <c r="V488" i="13"/>
  <c r="U488" i="13"/>
  <c r="T488" i="13"/>
  <c r="S488" i="13"/>
  <c r="X488" i="13" s="1"/>
  <c r="A488" i="13"/>
  <c r="W487" i="13"/>
  <c r="V487" i="13"/>
  <c r="U487" i="13"/>
  <c r="T487" i="13"/>
  <c r="S487" i="13"/>
  <c r="X487" i="13" s="1"/>
  <c r="A487" i="13"/>
  <c r="W486" i="13"/>
  <c r="V486" i="13"/>
  <c r="U486" i="13"/>
  <c r="T486" i="13"/>
  <c r="S486" i="13"/>
  <c r="X486" i="13" s="1"/>
  <c r="A486" i="13"/>
  <c r="W485" i="13"/>
  <c r="V485" i="13"/>
  <c r="U485" i="13"/>
  <c r="T485" i="13"/>
  <c r="S485" i="13"/>
  <c r="X485" i="13" s="1"/>
  <c r="A485" i="13"/>
  <c r="W484" i="13"/>
  <c r="V484" i="13"/>
  <c r="U484" i="13"/>
  <c r="T484" i="13"/>
  <c r="S484" i="13"/>
  <c r="X484" i="13" s="1"/>
  <c r="A484" i="13"/>
  <c r="W483" i="13"/>
  <c r="V483" i="13"/>
  <c r="U483" i="13"/>
  <c r="T483" i="13"/>
  <c r="S483" i="13"/>
  <c r="X483" i="13" s="1"/>
  <c r="A483" i="13"/>
  <c r="W482" i="13"/>
  <c r="V482" i="13"/>
  <c r="U482" i="13"/>
  <c r="T482" i="13"/>
  <c r="S482" i="13"/>
  <c r="X482" i="13" s="1"/>
  <c r="A482" i="13"/>
  <c r="W481" i="13"/>
  <c r="V481" i="13"/>
  <c r="U481" i="13"/>
  <c r="T481" i="13"/>
  <c r="S481" i="13"/>
  <c r="X481" i="13" s="1"/>
  <c r="A481" i="13"/>
  <c r="W480" i="13"/>
  <c r="V480" i="13"/>
  <c r="U480" i="13"/>
  <c r="T480" i="13"/>
  <c r="S480" i="13"/>
  <c r="X480" i="13" s="1"/>
  <c r="A480" i="13"/>
  <c r="W479" i="13"/>
  <c r="V479" i="13"/>
  <c r="U479" i="13"/>
  <c r="T479" i="13"/>
  <c r="S479" i="13"/>
  <c r="X479" i="13" s="1"/>
  <c r="A479" i="13"/>
  <c r="W478" i="13"/>
  <c r="V478" i="13"/>
  <c r="U478" i="13"/>
  <c r="T478" i="13"/>
  <c r="S478" i="13"/>
  <c r="X478" i="13" s="1"/>
  <c r="A478" i="13"/>
  <c r="W477" i="13"/>
  <c r="V477" i="13"/>
  <c r="U477" i="13"/>
  <c r="T477" i="13"/>
  <c r="S477" i="13"/>
  <c r="X477" i="13" s="1"/>
  <c r="A477" i="13"/>
  <c r="W476" i="13"/>
  <c r="V476" i="13"/>
  <c r="U476" i="13"/>
  <c r="T476" i="13"/>
  <c r="S476" i="13"/>
  <c r="X476" i="13" s="1"/>
  <c r="A476" i="13"/>
  <c r="W475" i="13"/>
  <c r="V475" i="13"/>
  <c r="U475" i="13"/>
  <c r="T475" i="13"/>
  <c r="S475" i="13"/>
  <c r="X475" i="13" s="1"/>
  <c r="A475" i="13"/>
  <c r="W474" i="13"/>
  <c r="V474" i="13"/>
  <c r="U474" i="13"/>
  <c r="T474" i="13"/>
  <c r="S474" i="13"/>
  <c r="X474" i="13" s="1"/>
  <c r="A474" i="13"/>
  <c r="W473" i="13"/>
  <c r="V473" i="13"/>
  <c r="U473" i="13"/>
  <c r="T473" i="13"/>
  <c r="S473" i="13"/>
  <c r="X473" i="13" s="1"/>
  <c r="A473" i="13"/>
  <c r="W472" i="13"/>
  <c r="V472" i="13"/>
  <c r="U472" i="13"/>
  <c r="T472" i="13"/>
  <c r="S472" i="13"/>
  <c r="X472" i="13" s="1"/>
  <c r="A472" i="13"/>
  <c r="W471" i="13"/>
  <c r="V471" i="13"/>
  <c r="U471" i="13"/>
  <c r="T471" i="13"/>
  <c r="S471" i="13"/>
  <c r="X471" i="13" s="1"/>
  <c r="A471" i="13"/>
  <c r="W470" i="13"/>
  <c r="V470" i="13"/>
  <c r="U470" i="13"/>
  <c r="T470" i="13"/>
  <c r="S470" i="13"/>
  <c r="X470" i="13" s="1"/>
  <c r="A470" i="13"/>
  <c r="W469" i="13"/>
  <c r="V469" i="13"/>
  <c r="U469" i="13"/>
  <c r="T469" i="13"/>
  <c r="S469" i="13"/>
  <c r="X469" i="13" s="1"/>
  <c r="A469" i="13"/>
  <c r="W468" i="13"/>
  <c r="V468" i="13"/>
  <c r="U468" i="13"/>
  <c r="T468" i="13"/>
  <c r="S468" i="13"/>
  <c r="X468" i="13" s="1"/>
  <c r="A468" i="13"/>
  <c r="W467" i="13"/>
  <c r="V467" i="13"/>
  <c r="U467" i="13"/>
  <c r="T467" i="13"/>
  <c r="S467" i="13"/>
  <c r="X467" i="13" s="1"/>
  <c r="A467" i="13"/>
  <c r="W466" i="13"/>
  <c r="V466" i="13"/>
  <c r="U466" i="13"/>
  <c r="T466" i="13"/>
  <c r="S466" i="13"/>
  <c r="X466" i="13" s="1"/>
  <c r="A466" i="13"/>
  <c r="W465" i="13"/>
  <c r="V465" i="13"/>
  <c r="U465" i="13"/>
  <c r="T465" i="13"/>
  <c r="S465" i="13"/>
  <c r="X465" i="13" s="1"/>
  <c r="A465" i="13"/>
  <c r="W464" i="13"/>
  <c r="V464" i="13"/>
  <c r="U464" i="13"/>
  <c r="T464" i="13"/>
  <c r="S464" i="13"/>
  <c r="X464" i="13" s="1"/>
  <c r="A464" i="13"/>
  <c r="W463" i="13"/>
  <c r="V463" i="13"/>
  <c r="U463" i="13"/>
  <c r="T463" i="13"/>
  <c r="S463" i="13"/>
  <c r="X463" i="13" s="1"/>
  <c r="A463" i="13"/>
  <c r="W462" i="13"/>
  <c r="V462" i="13"/>
  <c r="U462" i="13"/>
  <c r="T462" i="13"/>
  <c r="S462" i="13"/>
  <c r="X462" i="13" s="1"/>
  <c r="A462" i="13"/>
  <c r="W461" i="13"/>
  <c r="V461" i="13"/>
  <c r="U461" i="13"/>
  <c r="T461" i="13"/>
  <c r="S461" i="13"/>
  <c r="X461" i="13" s="1"/>
  <c r="A461" i="13"/>
  <c r="W460" i="13"/>
  <c r="V460" i="13"/>
  <c r="U460" i="13"/>
  <c r="T460" i="13"/>
  <c r="S460" i="13"/>
  <c r="X460" i="13" s="1"/>
  <c r="A460" i="13"/>
  <c r="W459" i="13"/>
  <c r="V459" i="13"/>
  <c r="U459" i="13"/>
  <c r="T459" i="13"/>
  <c r="S459" i="13"/>
  <c r="X459" i="13" s="1"/>
  <c r="A459" i="13"/>
  <c r="W458" i="13"/>
  <c r="V458" i="13"/>
  <c r="U458" i="13"/>
  <c r="T458" i="13"/>
  <c r="S458" i="13"/>
  <c r="X458" i="13" s="1"/>
  <c r="A458" i="13"/>
  <c r="W457" i="13"/>
  <c r="V457" i="13"/>
  <c r="U457" i="13"/>
  <c r="T457" i="13"/>
  <c r="S457" i="13"/>
  <c r="X457" i="13" s="1"/>
  <c r="A457" i="13"/>
  <c r="W456" i="13"/>
  <c r="V456" i="13"/>
  <c r="U456" i="13"/>
  <c r="T456" i="13"/>
  <c r="S456" i="13"/>
  <c r="X456" i="13" s="1"/>
  <c r="A456" i="13"/>
  <c r="W455" i="13"/>
  <c r="V455" i="13"/>
  <c r="U455" i="13"/>
  <c r="T455" i="13"/>
  <c r="S455" i="13"/>
  <c r="X455" i="13" s="1"/>
  <c r="A455" i="13"/>
  <c r="W454" i="13"/>
  <c r="V454" i="13"/>
  <c r="U454" i="13"/>
  <c r="T454" i="13"/>
  <c r="S454" i="13"/>
  <c r="X454" i="13" s="1"/>
  <c r="A454" i="13"/>
  <c r="W453" i="13"/>
  <c r="V453" i="13"/>
  <c r="U453" i="13"/>
  <c r="T453" i="13"/>
  <c r="S453" i="13"/>
  <c r="X453" i="13" s="1"/>
  <c r="A453" i="13"/>
  <c r="W452" i="13"/>
  <c r="V452" i="13"/>
  <c r="U452" i="13"/>
  <c r="T452" i="13"/>
  <c r="S452" i="13"/>
  <c r="X452" i="13" s="1"/>
  <c r="A452" i="13"/>
  <c r="W451" i="13"/>
  <c r="V451" i="13"/>
  <c r="U451" i="13"/>
  <c r="T451" i="13"/>
  <c r="S451" i="13"/>
  <c r="X451" i="13" s="1"/>
  <c r="A451" i="13"/>
  <c r="W450" i="13"/>
  <c r="V450" i="13"/>
  <c r="U450" i="13"/>
  <c r="T450" i="13"/>
  <c r="S450" i="13"/>
  <c r="X450" i="13" s="1"/>
  <c r="A450" i="13"/>
  <c r="W449" i="13"/>
  <c r="V449" i="13"/>
  <c r="U449" i="13"/>
  <c r="T449" i="13"/>
  <c r="S449" i="13"/>
  <c r="X449" i="13" s="1"/>
  <c r="A449" i="13"/>
  <c r="W448" i="13"/>
  <c r="V448" i="13"/>
  <c r="U448" i="13"/>
  <c r="T448" i="13"/>
  <c r="S448" i="13"/>
  <c r="X448" i="13" s="1"/>
  <c r="A448" i="13"/>
  <c r="W447" i="13"/>
  <c r="V447" i="13"/>
  <c r="U447" i="13"/>
  <c r="T447" i="13"/>
  <c r="S447" i="13"/>
  <c r="X447" i="13" s="1"/>
  <c r="A447" i="13"/>
  <c r="W446" i="13"/>
  <c r="V446" i="13"/>
  <c r="U446" i="13"/>
  <c r="T446" i="13"/>
  <c r="S446" i="13"/>
  <c r="X446" i="13" s="1"/>
  <c r="A446" i="13"/>
  <c r="W445" i="13"/>
  <c r="V445" i="13"/>
  <c r="U445" i="13"/>
  <c r="T445" i="13"/>
  <c r="S445" i="13"/>
  <c r="X445" i="13" s="1"/>
  <c r="A445" i="13"/>
  <c r="W444" i="13"/>
  <c r="V444" i="13"/>
  <c r="U444" i="13"/>
  <c r="T444" i="13"/>
  <c r="S444" i="13"/>
  <c r="X444" i="13" s="1"/>
  <c r="A444" i="13"/>
  <c r="W443" i="13"/>
  <c r="V443" i="13"/>
  <c r="U443" i="13"/>
  <c r="T443" i="13"/>
  <c r="S443" i="13"/>
  <c r="X443" i="13" s="1"/>
  <c r="A443" i="13"/>
  <c r="W442" i="13"/>
  <c r="V442" i="13"/>
  <c r="U442" i="13"/>
  <c r="T442" i="13"/>
  <c r="S442" i="13"/>
  <c r="X442" i="13" s="1"/>
  <c r="A442" i="13"/>
  <c r="W441" i="13"/>
  <c r="V441" i="13"/>
  <c r="U441" i="13"/>
  <c r="T441" i="13"/>
  <c r="S441" i="13"/>
  <c r="X441" i="13" s="1"/>
  <c r="A441" i="13"/>
  <c r="W440" i="13"/>
  <c r="V440" i="13"/>
  <c r="U440" i="13"/>
  <c r="T440" i="13"/>
  <c r="S440" i="13"/>
  <c r="X440" i="13" s="1"/>
  <c r="A440" i="13"/>
  <c r="W439" i="13"/>
  <c r="V439" i="13"/>
  <c r="U439" i="13"/>
  <c r="T439" i="13"/>
  <c r="S439" i="13"/>
  <c r="X439" i="13" s="1"/>
  <c r="A439" i="13"/>
  <c r="W438" i="13"/>
  <c r="V438" i="13"/>
  <c r="U438" i="13"/>
  <c r="T438" i="13"/>
  <c r="S438" i="13"/>
  <c r="X438" i="13" s="1"/>
  <c r="A438" i="13"/>
  <c r="W437" i="13"/>
  <c r="V437" i="13"/>
  <c r="U437" i="13"/>
  <c r="T437" i="13"/>
  <c r="S437" i="13"/>
  <c r="X437" i="13" s="1"/>
  <c r="A437" i="13"/>
  <c r="W436" i="13"/>
  <c r="V436" i="13"/>
  <c r="U436" i="13"/>
  <c r="T436" i="13"/>
  <c r="S436" i="13"/>
  <c r="X436" i="13" s="1"/>
  <c r="A436" i="13"/>
  <c r="W435" i="13"/>
  <c r="V435" i="13"/>
  <c r="U435" i="13"/>
  <c r="T435" i="13"/>
  <c r="S435" i="13"/>
  <c r="X435" i="13" s="1"/>
  <c r="A435" i="13"/>
  <c r="W434" i="13"/>
  <c r="V434" i="13"/>
  <c r="U434" i="13"/>
  <c r="T434" i="13"/>
  <c r="S434" i="13"/>
  <c r="X434" i="13" s="1"/>
  <c r="A434" i="13"/>
  <c r="W433" i="13"/>
  <c r="V433" i="13"/>
  <c r="U433" i="13"/>
  <c r="T433" i="13"/>
  <c r="S433" i="13"/>
  <c r="X433" i="13" s="1"/>
  <c r="A433" i="13"/>
  <c r="W432" i="13"/>
  <c r="V432" i="13"/>
  <c r="U432" i="13"/>
  <c r="T432" i="13"/>
  <c r="S432" i="13"/>
  <c r="X432" i="13" s="1"/>
  <c r="A432" i="13"/>
  <c r="W431" i="13"/>
  <c r="V431" i="13"/>
  <c r="U431" i="13"/>
  <c r="T431" i="13"/>
  <c r="S431" i="13"/>
  <c r="X431" i="13" s="1"/>
  <c r="A431" i="13"/>
  <c r="W430" i="13"/>
  <c r="V430" i="13"/>
  <c r="U430" i="13"/>
  <c r="T430" i="13"/>
  <c r="S430" i="13"/>
  <c r="X430" i="13" s="1"/>
  <c r="A430" i="13"/>
  <c r="W429" i="13"/>
  <c r="V429" i="13"/>
  <c r="U429" i="13"/>
  <c r="T429" i="13"/>
  <c r="S429" i="13"/>
  <c r="X429" i="13" s="1"/>
  <c r="A429" i="13"/>
  <c r="W428" i="13"/>
  <c r="V428" i="13"/>
  <c r="U428" i="13"/>
  <c r="T428" i="13"/>
  <c r="S428" i="13"/>
  <c r="X428" i="13" s="1"/>
  <c r="A428" i="13"/>
  <c r="W427" i="13"/>
  <c r="V427" i="13"/>
  <c r="U427" i="13"/>
  <c r="T427" i="13"/>
  <c r="S427" i="13"/>
  <c r="X427" i="13" s="1"/>
  <c r="A427" i="13"/>
  <c r="W426" i="13"/>
  <c r="V426" i="13"/>
  <c r="U426" i="13"/>
  <c r="T426" i="13"/>
  <c r="S426" i="13"/>
  <c r="X426" i="13" s="1"/>
  <c r="A426" i="13"/>
  <c r="W425" i="13"/>
  <c r="V425" i="13"/>
  <c r="U425" i="13"/>
  <c r="T425" i="13"/>
  <c r="S425" i="13"/>
  <c r="X425" i="13" s="1"/>
  <c r="A425" i="13"/>
  <c r="W424" i="13"/>
  <c r="V424" i="13"/>
  <c r="U424" i="13"/>
  <c r="T424" i="13"/>
  <c r="S424" i="13"/>
  <c r="X424" i="13" s="1"/>
  <c r="A424" i="13"/>
  <c r="W423" i="13"/>
  <c r="V423" i="13"/>
  <c r="U423" i="13"/>
  <c r="T423" i="13"/>
  <c r="S423" i="13"/>
  <c r="X423" i="13" s="1"/>
  <c r="A423" i="13"/>
  <c r="W422" i="13"/>
  <c r="V422" i="13"/>
  <c r="U422" i="13"/>
  <c r="T422" i="13"/>
  <c r="S422" i="13"/>
  <c r="X422" i="13" s="1"/>
  <c r="A422" i="13"/>
  <c r="W421" i="13"/>
  <c r="V421" i="13"/>
  <c r="U421" i="13"/>
  <c r="T421" i="13"/>
  <c r="S421" i="13"/>
  <c r="X421" i="13" s="1"/>
  <c r="A421" i="13"/>
  <c r="W420" i="13"/>
  <c r="V420" i="13"/>
  <c r="U420" i="13"/>
  <c r="T420" i="13"/>
  <c r="S420" i="13"/>
  <c r="X420" i="13" s="1"/>
  <c r="A420" i="13"/>
  <c r="W419" i="13"/>
  <c r="V419" i="13"/>
  <c r="U419" i="13"/>
  <c r="T419" i="13"/>
  <c r="S419" i="13"/>
  <c r="X419" i="13" s="1"/>
  <c r="A419" i="13"/>
  <c r="W418" i="13"/>
  <c r="V418" i="13"/>
  <c r="U418" i="13"/>
  <c r="T418" i="13"/>
  <c r="S418" i="13"/>
  <c r="X418" i="13" s="1"/>
  <c r="A418" i="13"/>
  <c r="W417" i="13"/>
  <c r="V417" i="13"/>
  <c r="U417" i="13"/>
  <c r="T417" i="13"/>
  <c r="S417" i="13"/>
  <c r="X417" i="13" s="1"/>
  <c r="A417" i="13"/>
  <c r="W416" i="13"/>
  <c r="V416" i="13"/>
  <c r="U416" i="13"/>
  <c r="T416" i="13"/>
  <c r="S416" i="13"/>
  <c r="X416" i="13" s="1"/>
  <c r="A416" i="13"/>
  <c r="W415" i="13"/>
  <c r="V415" i="13"/>
  <c r="U415" i="13"/>
  <c r="T415" i="13"/>
  <c r="S415" i="13"/>
  <c r="X415" i="13" s="1"/>
  <c r="A415" i="13"/>
  <c r="W414" i="13"/>
  <c r="V414" i="13"/>
  <c r="U414" i="13"/>
  <c r="T414" i="13"/>
  <c r="S414" i="13"/>
  <c r="X414" i="13" s="1"/>
  <c r="A414" i="13"/>
  <c r="W413" i="13"/>
  <c r="V413" i="13"/>
  <c r="U413" i="13"/>
  <c r="T413" i="13"/>
  <c r="S413" i="13"/>
  <c r="X413" i="13" s="1"/>
  <c r="A413" i="13"/>
  <c r="W412" i="13"/>
  <c r="V412" i="13"/>
  <c r="U412" i="13"/>
  <c r="T412" i="13"/>
  <c r="S412" i="13"/>
  <c r="X412" i="13" s="1"/>
  <c r="A412" i="13"/>
  <c r="W411" i="13"/>
  <c r="V411" i="13"/>
  <c r="U411" i="13"/>
  <c r="T411" i="13"/>
  <c r="S411" i="13"/>
  <c r="X411" i="13" s="1"/>
  <c r="A411" i="13"/>
  <c r="W410" i="13"/>
  <c r="V410" i="13"/>
  <c r="U410" i="13"/>
  <c r="T410" i="13"/>
  <c r="S410" i="13"/>
  <c r="X410" i="13" s="1"/>
  <c r="A410" i="13"/>
  <c r="W409" i="13"/>
  <c r="V409" i="13"/>
  <c r="U409" i="13"/>
  <c r="T409" i="13"/>
  <c r="S409" i="13"/>
  <c r="X409" i="13" s="1"/>
  <c r="A409" i="13"/>
  <c r="W408" i="13"/>
  <c r="V408" i="13"/>
  <c r="U408" i="13"/>
  <c r="T408" i="13"/>
  <c r="S408" i="13"/>
  <c r="X408" i="13" s="1"/>
  <c r="A408" i="13"/>
  <c r="W407" i="13"/>
  <c r="V407" i="13"/>
  <c r="U407" i="13"/>
  <c r="T407" i="13"/>
  <c r="S407" i="13"/>
  <c r="X407" i="13" s="1"/>
  <c r="A407" i="13"/>
  <c r="W406" i="13"/>
  <c r="V406" i="13"/>
  <c r="U406" i="13"/>
  <c r="T406" i="13"/>
  <c r="S406" i="13"/>
  <c r="X406" i="13" s="1"/>
  <c r="A406" i="13"/>
  <c r="W405" i="13"/>
  <c r="V405" i="13"/>
  <c r="U405" i="13"/>
  <c r="T405" i="13"/>
  <c r="S405" i="13"/>
  <c r="X405" i="13" s="1"/>
  <c r="A405" i="13"/>
  <c r="W404" i="13"/>
  <c r="V404" i="13"/>
  <c r="U404" i="13"/>
  <c r="T404" i="13"/>
  <c r="S404" i="13"/>
  <c r="X404" i="13" s="1"/>
  <c r="A404" i="13"/>
  <c r="W403" i="13"/>
  <c r="V403" i="13"/>
  <c r="U403" i="13"/>
  <c r="T403" i="13"/>
  <c r="S403" i="13"/>
  <c r="X403" i="13" s="1"/>
  <c r="A403" i="13"/>
  <c r="W402" i="13"/>
  <c r="V402" i="13"/>
  <c r="U402" i="13"/>
  <c r="T402" i="13"/>
  <c r="S402" i="13"/>
  <c r="X402" i="13" s="1"/>
  <c r="A402" i="13"/>
  <c r="W401" i="13"/>
  <c r="V401" i="13"/>
  <c r="U401" i="13"/>
  <c r="T401" i="13"/>
  <c r="S401" i="13"/>
  <c r="X401" i="13" s="1"/>
  <c r="A401" i="13"/>
  <c r="W400" i="13"/>
  <c r="V400" i="13"/>
  <c r="U400" i="13"/>
  <c r="T400" i="13"/>
  <c r="S400" i="13"/>
  <c r="X400" i="13" s="1"/>
  <c r="A400" i="13"/>
  <c r="W399" i="13"/>
  <c r="V399" i="13"/>
  <c r="U399" i="13"/>
  <c r="T399" i="13"/>
  <c r="S399" i="13"/>
  <c r="X399" i="13" s="1"/>
  <c r="A399" i="13"/>
  <c r="W398" i="13"/>
  <c r="V398" i="13"/>
  <c r="U398" i="13"/>
  <c r="T398" i="13"/>
  <c r="S398" i="13"/>
  <c r="X398" i="13" s="1"/>
  <c r="A398" i="13"/>
  <c r="W397" i="13"/>
  <c r="V397" i="13"/>
  <c r="U397" i="13"/>
  <c r="T397" i="13"/>
  <c r="S397" i="13"/>
  <c r="X397" i="13" s="1"/>
  <c r="A397" i="13"/>
  <c r="W396" i="13"/>
  <c r="V396" i="13"/>
  <c r="U396" i="13"/>
  <c r="T396" i="13"/>
  <c r="S396" i="13"/>
  <c r="X396" i="13" s="1"/>
  <c r="A396" i="13"/>
  <c r="W395" i="13"/>
  <c r="V395" i="13"/>
  <c r="U395" i="13"/>
  <c r="T395" i="13"/>
  <c r="S395" i="13"/>
  <c r="X395" i="13" s="1"/>
  <c r="A395" i="13"/>
  <c r="W394" i="13"/>
  <c r="V394" i="13"/>
  <c r="U394" i="13"/>
  <c r="T394" i="13"/>
  <c r="S394" i="13"/>
  <c r="X394" i="13" s="1"/>
  <c r="A394" i="13"/>
  <c r="W393" i="13"/>
  <c r="V393" i="13"/>
  <c r="U393" i="13"/>
  <c r="T393" i="13"/>
  <c r="S393" i="13"/>
  <c r="X393" i="13" s="1"/>
  <c r="A393" i="13"/>
  <c r="W392" i="13"/>
  <c r="V392" i="13"/>
  <c r="U392" i="13"/>
  <c r="T392" i="13"/>
  <c r="S392" i="13"/>
  <c r="X392" i="13" s="1"/>
  <c r="A392" i="13"/>
  <c r="W391" i="13"/>
  <c r="V391" i="13"/>
  <c r="U391" i="13"/>
  <c r="T391" i="13"/>
  <c r="S391" i="13"/>
  <c r="X391" i="13" s="1"/>
  <c r="A391" i="13"/>
  <c r="W390" i="13"/>
  <c r="V390" i="13"/>
  <c r="U390" i="13"/>
  <c r="T390" i="13"/>
  <c r="S390" i="13"/>
  <c r="X390" i="13" s="1"/>
  <c r="A390" i="13"/>
  <c r="W389" i="13"/>
  <c r="V389" i="13"/>
  <c r="U389" i="13"/>
  <c r="T389" i="13"/>
  <c r="S389" i="13"/>
  <c r="X389" i="13" s="1"/>
  <c r="A389" i="13"/>
  <c r="W388" i="13"/>
  <c r="V388" i="13"/>
  <c r="U388" i="13"/>
  <c r="T388" i="13"/>
  <c r="S388" i="13"/>
  <c r="X388" i="13" s="1"/>
  <c r="A388" i="13"/>
  <c r="W387" i="13"/>
  <c r="V387" i="13"/>
  <c r="U387" i="13"/>
  <c r="T387" i="13"/>
  <c r="S387" i="13"/>
  <c r="X387" i="13" s="1"/>
  <c r="A387" i="13"/>
  <c r="W386" i="13"/>
  <c r="V386" i="13"/>
  <c r="U386" i="13"/>
  <c r="T386" i="13"/>
  <c r="S386" i="13"/>
  <c r="X386" i="13" s="1"/>
  <c r="A386" i="13"/>
  <c r="W385" i="13"/>
  <c r="V385" i="13"/>
  <c r="U385" i="13"/>
  <c r="T385" i="13"/>
  <c r="S385" i="13"/>
  <c r="X385" i="13" s="1"/>
  <c r="A385" i="13"/>
  <c r="W384" i="13"/>
  <c r="V384" i="13"/>
  <c r="U384" i="13"/>
  <c r="T384" i="13"/>
  <c r="S384" i="13"/>
  <c r="X384" i="13" s="1"/>
  <c r="A384" i="13"/>
  <c r="W383" i="13"/>
  <c r="V383" i="13"/>
  <c r="U383" i="13"/>
  <c r="T383" i="13"/>
  <c r="S383" i="13"/>
  <c r="X383" i="13" s="1"/>
  <c r="A383" i="13"/>
  <c r="W382" i="13"/>
  <c r="V382" i="13"/>
  <c r="U382" i="13"/>
  <c r="T382" i="13"/>
  <c r="S382" i="13"/>
  <c r="X382" i="13" s="1"/>
  <c r="A382" i="13"/>
  <c r="W381" i="13"/>
  <c r="V381" i="13"/>
  <c r="U381" i="13"/>
  <c r="T381" i="13"/>
  <c r="S381" i="13"/>
  <c r="X381" i="13" s="1"/>
  <c r="A381" i="13"/>
  <c r="W380" i="13"/>
  <c r="V380" i="13"/>
  <c r="U380" i="13"/>
  <c r="T380" i="13"/>
  <c r="S380" i="13"/>
  <c r="X380" i="13" s="1"/>
  <c r="A380" i="13"/>
  <c r="W379" i="13"/>
  <c r="V379" i="13"/>
  <c r="U379" i="13"/>
  <c r="T379" i="13"/>
  <c r="S379" i="13"/>
  <c r="X379" i="13" s="1"/>
  <c r="A379" i="13"/>
  <c r="W378" i="13"/>
  <c r="V378" i="13"/>
  <c r="U378" i="13"/>
  <c r="T378" i="13"/>
  <c r="S378" i="13"/>
  <c r="X378" i="13" s="1"/>
  <c r="A378" i="13"/>
  <c r="W377" i="13"/>
  <c r="V377" i="13"/>
  <c r="U377" i="13"/>
  <c r="T377" i="13"/>
  <c r="S377" i="13"/>
  <c r="X377" i="13" s="1"/>
  <c r="A377" i="13"/>
  <c r="W376" i="13"/>
  <c r="V376" i="13"/>
  <c r="U376" i="13"/>
  <c r="T376" i="13"/>
  <c r="S376" i="13"/>
  <c r="X376" i="13" s="1"/>
  <c r="A376" i="13"/>
  <c r="W375" i="13"/>
  <c r="V375" i="13"/>
  <c r="U375" i="13"/>
  <c r="T375" i="13"/>
  <c r="S375" i="13"/>
  <c r="X375" i="13" s="1"/>
  <c r="A375" i="13"/>
  <c r="W374" i="13"/>
  <c r="V374" i="13"/>
  <c r="U374" i="13"/>
  <c r="T374" i="13"/>
  <c r="S374" i="13"/>
  <c r="X374" i="13" s="1"/>
  <c r="A374" i="13"/>
  <c r="W373" i="13"/>
  <c r="V373" i="13"/>
  <c r="U373" i="13"/>
  <c r="T373" i="13"/>
  <c r="S373" i="13"/>
  <c r="X373" i="13" s="1"/>
  <c r="A373" i="13"/>
  <c r="W372" i="13"/>
  <c r="V372" i="13"/>
  <c r="U372" i="13"/>
  <c r="T372" i="13"/>
  <c r="S372" i="13"/>
  <c r="X372" i="13" s="1"/>
  <c r="A372" i="13"/>
  <c r="W371" i="13"/>
  <c r="V371" i="13"/>
  <c r="U371" i="13"/>
  <c r="T371" i="13"/>
  <c r="S371" i="13"/>
  <c r="X371" i="13" s="1"/>
  <c r="A371" i="13"/>
  <c r="W370" i="13"/>
  <c r="V370" i="13"/>
  <c r="U370" i="13"/>
  <c r="T370" i="13"/>
  <c r="S370" i="13"/>
  <c r="X370" i="13" s="1"/>
  <c r="A370" i="13"/>
  <c r="W369" i="13"/>
  <c r="V369" i="13"/>
  <c r="U369" i="13"/>
  <c r="T369" i="13"/>
  <c r="S369" i="13"/>
  <c r="X369" i="13" s="1"/>
  <c r="A369" i="13"/>
  <c r="W368" i="13"/>
  <c r="V368" i="13"/>
  <c r="U368" i="13"/>
  <c r="T368" i="13"/>
  <c r="S368" i="13"/>
  <c r="X368" i="13" s="1"/>
  <c r="A368" i="13"/>
  <c r="W367" i="13"/>
  <c r="V367" i="13"/>
  <c r="U367" i="13"/>
  <c r="T367" i="13"/>
  <c r="S367" i="13"/>
  <c r="X367" i="13" s="1"/>
  <c r="A367" i="13"/>
  <c r="W366" i="13"/>
  <c r="V366" i="13"/>
  <c r="U366" i="13"/>
  <c r="T366" i="13"/>
  <c r="S366" i="13"/>
  <c r="X366" i="13" s="1"/>
  <c r="A366" i="13"/>
  <c r="W365" i="13"/>
  <c r="V365" i="13"/>
  <c r="U365" i="13"/>
  <c r="T365" i="13"/>
  <c r="S365" i="13"/>
  <c r="X365" i="13" s="1"/>
  <c r="A365" i="13"/>
  <c r="W364" i="13"/>
  <c r="V364" i="13"/>
  <c r="U364" i="13"/>
  <c r="T364" i="13"/>
  <c r="S364" i="13"/>
  <c r="X364" i="13" s="1"/>
  <c r="A364" i="13"/>
  <c r="W363" i="13"/>
  <c r="V363" i="13"/>
  <c r="U363" i="13"/>
  <c r="T363" i="13"/>
  <c r="S363" i="13"/>
  <c r="X363" i="13" s="1"/>
  <c r="A363" i="13"/>
  <c r="W362" i="13"/>
  <c r="V362" i="13"/>
  <c r="U362" i="13"/>
  <c r="T362" i="13"/>
  <c r="S362" i="13"/>
  <c r="X362" i="13" s="1"/>
  <c r="A362" i="13"/>
  <c r="W361" i="13"/>
  <c r="V361" i="13"/>
  <c r="U361" i="13"/>
  <c r="T361" i="13"/>
  <c r="S361" i="13"/>
  <c r="X361" i="13" s="1"/>
  <c r="A361" i="13"/>
  <c r="W360" i="13"/>
  <c r="V360" i="13"/>
  <c r="U360" i="13"/>
  <c r="T360" i="13"/>
  <c r="S360" i="13"/>
  <c r="X360" i="13" s="1"/>
  <c r="A360" i="13"/>
  <c r="W359" i="13"/>
  <c r="V359" i="13"/>
  <c r="U359" i="13"/>
  <c r="T359" i="13"/>
  <c r="S359" i="13"/>
  <c r="X359" i="13" s="1"/>
  <c r="A359" i="13"/>
  <c r="W358" i="13"/>
  <c r="V358" i="13"/>
  <c r="U358" i="13"/>
  <c r="T358" i="13"/>
  <c r="S358" i="13"/>
  <c r="X358" i="13" s="1"/>
  <c r="A358" i="13"/>
  <c r="W357" i="13"/>
  <c r="V357" i="13"/>
  <c r="U357" i="13"/>
  <c r="T357" i="13"/>
  <c r="S357" i="13"/>
  <c r="X357" i="13" s="1"/>
  <c r="A357" i="13"/>
  <c r="W356" i="13"/>
  <c r="V356" i="13"/>
  <c r="U356" i="13"/>
  <c r="T356" i="13"/>
  <c r="S356" i="13"/>
  <c r="X356" i="13" s="1"/>
  <c r="A356" i="13"/>
  <c r="W355" i="13"/>
  <c r="V355" i="13"/>
  <c r="U355" i="13"/>
  <c r="T355" i="13"/>
  <c r="S355" i="13"/>
  <c r="X355" i="13" s="1"/>
  <c r="A355" i="13"/>
  <c r="W354" i="13"/>
  <c r="V354" i="13"/>
  <c r="U354" i="13"/>
  <c r="T354" i="13"/>
  <c r="S354" i="13"/>
  <c r="X354" i="13" s="1"/>
  <c r="A354" i="13"/>
  <c r="W353" i="13"/>
  <c r="V353" i="13"/>
  <c r="U353" i="13"/>
  <c r="T353" i="13"/>
  <c r="S353" i="13"/>
  <c r="X353" i="13" s="1"/>
  <c r="A353" i="13"/>
  <c r="W352" i="13"/>
  <c r="V352" i="13"/>
  <c r="U352" i="13"/>
  <c r="T352" i="13"/>
  <c r="S352" i="13"/>
  <c r="X352" i="13" s="1"/>
  <c r="A352" i="13"/>
  <c r="W351" i="13"/>
  <c r="V351" i="13"/>
  <c r="U351" i="13"/>
  <c r="T351" i="13"/>
  <c r="S351" i="13"/>
  <c r="X351" i="13" s="1"/>
  <c r="A351" i="13"/>
  <c r="W350" i="13"/>
  <c r="V350" i="13"/>
  <c r="U350" i="13"/>
  <c r="T350" i="13"/>
  <c r="S350" i="13"/>
  <c r="X350" i="13" s="1"/>
  <c r="A350" i="13"/>
  <c r="W349" i="13"/>
  <c r="V349" i="13"/>
  <c r="U349" i="13"/>
  <c r="T349" i="13"/>
  <c r="S349" i="13"/>
  <c r="X349" i="13" s="1"/>
  <c r="A349" i="13"/>
  <c r="W348" i="13"/>
  <c r="V348" i="13"/>
  <c r="U348" i="13"/>
  <c r="T348" i="13"/>
  <c r="S348" i="13"/>
  <c r="X348" i="13" s="1"/>
  <c r="A348" i="13"/>
  <c r="W347" i="13"/>
  <c r="V347" i="13"/>
  <c r="U347" i="13"/>
  <c r="T347" i="13"/>
  <c r="S347" i="13"/>
  <c r="X347" i="13" s="1"/>
  <c r="A347" i="13"/>
  <c r="W346" i="13"/>
  <c r="V346" i="13"/>
  <c r="U346" i="13"/>
  <c r="T346" i="13"/>
  <c r="S346" i="13"/>
  <c r="X346" i="13" s="1"/>
  <c r="A346" i="13"/>
  <c r="W345" i="13"/>
  <c r="V345" i="13"/>
  <c r="U345" i="13"/>
  <c r="T345" i="13"/>
  <c r="S345" i="13"/>
  <c r="X345" i="13" s="1"/>
  <c r="A345" i="13"/>
  <c r="W344" i="13"/>
  <c r="V344" i="13"/>
  <c r="U344" i="13"/>
  <c r="T344" i="13"/>
  <c r="S344" i="13"/>
  <c r="X344" i="13" s="1"/>
  <c r="A344" i="13"/>
  <c r="W343" i="13"/>
  <c r="V343" i="13"/>
  <c r="U343" i="13"/>
  <c r="T343" i="13"/>
  <c r="S343" i="13"/>
  <c r="X343" i="13" s="1"/>
  <c r="A343" i="13"/>
  <c r="W342" i="13"/>
  <c r="V342" i="13"/>
  <c r="U342" i="13"/>
  <c r="T342" i="13"/>
  <c r="S342" i="13"/>
  <c r="X342" i="13" s="1"/>
  <c r="A342" i="13"/>
  <c r="W341" i="13"/>
  <c r="V341" i="13"/>
  <c r="U341" i="13"/>
  <c r="T341" i="13"/>
  <c r="S341" i="13"/>
  <c r="X341" i="13" s="1"/>
  <c r="A341" i="13"/>
  <c r="W340" i="13"/>
  <c r="V340" i="13"/>
  <c r="U340" i="13"/>
  <c r="T340" i="13"/>
  <c r="S340" i="13"/>
  <c r="X340" i="13" s="1"/>
  <c r="A340" i="13"/>
  <c r="W339" i="13"/>
  <c r="V339" i="13"/>
  <c r="U339" i="13"/>
  <c r="T339" i="13"/>
  <c r="S339" i="13"/>
  <c r="X339" i="13" s="1"/>
  <c r="A339" i="13"/>
  <c r="W338" i="13"/>
  <c r="V338" i="13"/>
  <c r="U338" i="13"/>
  <c r="T338" i="13"/>
  <c r="S338" i="13"/>
  <c r="X338" i="13" s="1"/>
  <c r="A338" i="13"/>
  <c r="W337" i="13"/>
  <c r="V337" i="13"/>
  <c r="U337" i="13"/>
  <c r="T337" i="13"/>
  <c r="S337" i="13"/>
  <c r="X337" i="13" s="1"/>
  <c r="A337" i="13"/>
  <c r="W336" i="13"/>
  <c r="V336" i="13"/>
  <c r="U336" i="13"/>
  <c r="T336" i="13"/>
  <c r="S336" i="13"/>
  <c r="X336" i="13" s="1"/>
  <c r="A336" i="13"/>
  <c r="W335" i="13"/>
  <c r="V335" i="13"/>
  <c r="U335" i="13"/>
  <c r="T335" i="13"/>
  <c r="S335" i="13"/>
  <c r="X335" i="13" s="1"/>
  <c r="A335" i="13"/>
  <c r="W334" i="13"/>
  <c r="V334" i="13"/>
  <c r="U334" i="13"/>
  <c r="T334" i="13"/>
  <c r="S334" i="13"/>
  <c r="X334" i="13" s="1"/>
  <c r="A334" i="13"/>
  <c r="W333" i="13"/>
  <c r="V333" i="13"/>
  <c r="U333" i="13"/>
  <c r="T333" i="13"/>
  <c r="S333" i="13"/>
  <c r="X333" i="13" s="1"/>
  <c r="A333" i="13"/>
  <c r="W332" i="13"/>
  <c r="V332" i="13"/>
  <c r="U332" i="13"/>
  <c r="T332" i="13"/>
  <c r="S332" i="13"/>
  <c r="X332" i="13" s="1"/>
  <c r="A332" i="13"/>
  <c r="W331" i="13"/>
  <c r="V331" i="13"/>
  <c r="U331" i="13"/>
  <c r="T331" i="13"/>
  <c r="S331" i="13"/>
  <c r="X331" i="13" s="1"/>
  <c r="A331" i="13"/>
  <c r="W330" i="13"/>
  <c r="V330" i="13"/>
  <c r="U330" i="13"/>
  <c r="T330" i="13"/>
  <c r="S330" i="13"/>
  <c r="X330" i="13" s="1"/>
  <c r="A330" i="13"/>
  <c r="W329" i="13"/>
  <c r="V329" i="13"/>
  <c r="U329" i="13"/>
  <c r="T329" i="13"/>
  <c r="S329" i="13"/>
  <c r="X329" i="13" s="1"/>
  <c r="A329" i="13"/>
  <c r="W328" i="13"/>
  <c r="V328" i="13"/>
  <c r="U328" i="13"/>
  <c r="T328" i="13"/>
  <c r="S328" i="13"/>
  <c r="X328" i="13" s="1"/>
  <c r="A328" i="13"/>
  <c r="W327" i="13"/>
  <c r="V327" i="13"/>
  <c r="U327" i="13"/>
  <c r="T327" i="13"/>
  <c r="S327" i="13"/>
  <c r="X327" i="13" s="1"/>
  <c r="A327" i="13"/>
  <c r="W326" i="13"/>
  <c r="V326" i="13"/>
  <c r="U326" i="13"/>
  <c r="T326" i="13"/>
  <c r="S326" i="13"/>
  <c r="X326" i="13" s="1"/>
  <c r="A326" i="13"/>
  <c r="W325" i="13"/>
  <c r="V325" i="13"/>
  <c r="U325" i="13"/>
  <c r="T325" i="13"/>
  <c r="S325" i="13"/>
  <c r="X325" i="13" s="1"/>
  <c r="A325" i="13"/>
  <c r="W324" i="13"/>
  <c r="V324" i="13"/>
  <c r="U324" i="13"/>
  <c r="T324" i="13"/>
  <c r="S324" i="13"/>
  <c r="X324" i="13" s="1"/>
  <c r="A324" i="13"/>
  <c r="W323" i="13"/>
  <c r="V323" i="13"/>
  <c r="U323" i="13"/>
  <c r="T323" i="13"/>
  <c r="S323" i="13"/>
  <c r="X323" i="13" s="1"/>
  <c r="A323" i="13"/>
  <c r="W322" i="13"/>
  <c r="V322" i="13"/>
  <c r="U322" i="13"/>
  <c r="T322" i="13"/>
  <c r="S322" i="13"/>
  <c r="X322" i="13" s="1"/>
  <c r="A322" i="13"/>
  <c r="W321" i="13"/>
  <c r="V321" i="13"/>
  <c r="U321" i="13"/>
  <c r="T321" i="13"/>
  <c r="S321" i="13"/>
  <c r="X321" i="13" s="1"/>
  <c r="A321" i="13"/>
  <c r="W320" i="13"/>
  <c r="V320" i="13"/>
  <c r="U320" i="13"/>
  <c r="T320" i="13"/>
  <c r="S320" i="13"/>
  <c r="X320" i="13" s="1"/>
  <c r="A320" i="13"/>
  <c r="W319" i="13"/>
  <c r="V319" i="13"/>
  <c r="U319" i="13"/>
  <c r="T319" i="13"/>
  <c r="S319" i="13"/>
  <c r="X319" i="13" s="1"/>
  <c r="A319" i="13"/>
  <c r="W318" i="13"/>
  <c r="V318" i="13"/>
  <c r="U318" i="13"/>
  <c r="T318" i="13"/>
  <c r="S318" i="13"/>
  <c r="X318" i="13" s="1"/>
  <c r="A318" i="13"/>
  <c r="W317" i="13"/>
  <c r="V317" i="13"/>
  <c r="U317" i="13"/>
  <c r="T317" i="13"/>
  <c r="S317" i="13"/>
  <c r="X317" i="13" s="1"/>
  <c r="A317" i="13"/>
  <c r="W316" i="13"/>
  <c r="V316" i="13"/>
  <c r="U316" i="13"/>
  <c r="T316" i="13"/>
  <c r="S316" i="13"/>
  <c r="X316" i="13" s="1"/>
  <c r="A316" i="13"/>
  <c r="W315" i="13"/>
  <c r="V315" i="13"/>
  <c r="U315" i="13"/>
  <c r="T315" i="13"/>
  <c r="S315" i="13"/>
  <c r="X315" i="13" s="1"/>
  <c r="A315" i="13"/>
  <c r="W314" i="13"/>
  <c r="V314" i="13"/>
  <c r="U314" i="13"/>
  <c r="T314" i="13"/>
  <c r="S314" i="13"/>
  <c r="X314" i="13" s="1"/>
  <c r="A314" i="13"/>
  <c r="W313" i="13"/>
  <c r="V313" i="13"/>
  <c r="U313" i="13"/>
  <c r="T313" i="13"/>
  <c r="S313" i="13"/>
  <c r="X313" i="13" s="1"/>
  <c r="A313" i="13"/>
  <c r="W312" i="13"/>
  <c r="V312" i="13"/>
  <c r="U312" i="13"/>
  <c r="T312" i="13"/>
  <c r="S312" i="13"/>
  <c r="X312" i="13" s="1"/>
  <c r="A312" i="13"/>
  <c r="W311" i="13"/>
  <c r="V311" i="13"/>
  <c r="U311" i="13"/>
  <c r="T311" i="13"/>
  <c r="S311" i="13"/>
  <c r="X311" i="13" s="1"/>
  <c r="A311" i="13"/>
  <c r="W310" i="13"/>
  <c r="V310" i="13"/>
  <c r="U310" i="13"/>
  <c r="T310" i="13"/>
  <c r="S310" i="13"/>
  <c r="X310" i="13" s="1"/>
  <c r="A310" i="13"/>
  <c r="W309" i="13"/>
  <c r="V309" i="13"/>
  <c r="U309" i="13"/>
  <c r="T309" i="13"/>
  <c r="S309" i="13"/>
  <c r="X309" i="13" s="1"/>
  <c r="A309" i="13"/>
  <c r="W308" i="13"/>
  <c r="V308" i="13"/>
  <c r="U308" i="13"/>
  <c r="T308" i="13"/>
  <c r="S308" i="13"/>
  <c r="X308" i="13" s="1"/>
  <c r="A308" i="13"/>
  <c r="W307" i="13"/>
  <c r="V307" i="13"/>
  <c r="U307" i="13"/>
  <c r="T307" i="13"/>
  <c r="S307" i="13"/>
  <c r="X307" i="13" s="1"/>
  <c r="A307" i="13"/>
  <c r="W306" i="13"/>
  <c r="V306" i="13"/>
  <c r="U306" i="13"/>
  <c r="T306" i="13"/>
  <c r="S306" i="13"/>
  <c r="X306" i="13" s="1"/>
  <c r="A306" i="13"/>
  <c r="W305" i="13"/>
  <c r="V305" i="13"/>
  <c r="U305" i="13"/>
  <c r="T305" i="13"/>
  <c r="S305" i="13"/>
  <c r="X305" i="13" s="1"/>
  <c r="A305" i="13"/>
  <c r="W304" i="13"/>
  <c r="V304" i="13"/>
  <c r="U304" i="13"/>
  <c r="T304" i="13"/>
  <c r="S304" i="13"/>
  <c r="X304" i="13" s="1"/>
  <c r="A304" i="13"/>
  <c r="W303" i="13"/>
  <c r="V303" i="13"/>
  <c r="U303" i="13"/>
  <c r="T303" i="13"/>
  <c r="S303" i="13"/>
  <c r="X303" i="13" s="1"/>
  <c r="A303" i="13"/>
  <c r="W302" i="13"/>
  <c r="V302" i="13"/>
  <c r="U302" i="13"/>
  <c r="T302" i="13"/>
  <c r="S302" i="13"/>
  <c r="X302" i="13" s="1"/>
  <c r="A302" i="13"/>
  <c r="W301" i="13"/>
  <c r="V301" i="13"/>
  <c r="U301" i="13"/>
  <c r="T301" i="13"/>
  <c r="S301" i="13"/>
  <c r="X301" i="13" s="1"/>
  <c r="A301" i="13"/>
  <c r="W300" i="13"/>
  <c r="V300" i="13"/>
  <c r="U300" i="13"/>
  <c r="T300" i="13"/>
  <c r="S300" i="13"/>
  <c r="X300" i="13" s="1"/>
  <c r="A300" i="13"/>
  <c r="W299" i="13"/>
  <c r="V299" i="13"/>
  <c r="U299" i="13"/>
  <c r="T299" i="13"/>
  <c r="S299" i="13"/>
  <c r="X299" i="13" s="1"/>
  <c r="A299" i="13"/>
  <c r="W298" i="13"/>
  <c r="V298" i="13"/>
  <c r="U298" i="13"/>
  <c r="T298" i="13"/>
  <c r="S298" i="13"/>
  <c r="X298" i="13" s="1"/>
  <c r="A298" i="13"/>
  <c r="W297" i="13"/>
  <c r="V297" i="13"/>
  <c r="U297" i="13"/>
  <c r="T297" i="13"/>
  <c r="S297" i="13"/>
  <c r="X297" i="13" s="1"/>
  <c r="A297" i="13"/>
  <c r="W296" i="13"/>
  <c r="V296" i="13"/>
  <c r="U296" i="13"/>
  <c r="T296" i="13"/>
  <c r="S296" i="13"/>
  <c r="X296" i="13" s="1"/>
  <c r="A296" i="13"/>
  <c r="W295" i="13"/>
  <c r="V295" i="13"/>
  <c r="U295" i="13"/>
  <c r="T295" i="13"/>
  <c r="S295" i="13"/>
  <c r="X295" i="13" s="1"/>
  <c r="A295" i="13"/>
  <c r="W294" i="13"/>
  <c r="V294" i="13"/>
  <c r="U294" i="13"/>
  <c r="T294" i="13"/>
  <c r="S294" i="13"/>
  <c r="X294" i="13" s="1"/>
  <c r="A294" i="13"/>
  <c r="W293" i="13"/>
  <c r="V293" i="13"/>
  <c r="U293" i="13"/>
  <c r="T293" i="13"/>
  <c r="S293" i="13"/>
  <c r="X293" i="13" s="1"/>
  <c r="A293" i="13"/>
  <c r="W292" i="13"/>
  <c r="V292" i="13"/>
  <c r="U292" i="13"/>
  <c r="T292" i="13"/>
  <c r="S292" i="13"/>
  <c r="X292" i="13" s="1"/>
  <c r="A292" i="13"/>
  <c r="W291" i="13"/>
  <c r="V291" i="13"/>
  <c r="U291" i="13"/>
  <c r="T291" i="13"/>
  <c r="S291" i="13"/>
  <c r="X291" i="13" s="1"/>
  <c r="A291" i="13"/>
  <c r="W290" i="13"/>
  <c r="V290" i="13"/>
  <c r="U290" i="13"/>
  <c r="T290" i="13"/>
  <c r="S290" i="13"/>
  <c r="X290" i="13" s="1"/>
  <c r="A290" i="13"/>
  <c r="W289" i="13"/>
  <c r="V289" i="13"/>
  <c r="U289" i="13"/>
  <c r="T289" i="13"/>
  <c r="S289" i="13"/>
  <c r="X289" i="13" s="1"/>
  <c r="A289" i="13"/>
  <c r="W288" i="13"/>
  <c r="V288" i="13"/>
  <c r="U288" i="13"/>
  <c r="T288" i="13"/>
  <c r="S288" i="13"/>
  <c r="X288" i="13" s="1"/>
  <c r="A288" i="13"/>
  <c r="W287" i="13"/>
  <c r="V287" i="13"/>
  <c r="U287" i="13"/>
  <c r="T287" i="13"/>
  <c r="S287" i="13"/>
  <c r="X287" i="13" s="1"/>
  <c r="A287" i="13"/>
  <c r="W286" i="13"/>
  <c r="V286" i="13"/>
  <c r="U286" i="13"/>
  <c r="T286" i="13"/>
  <c r="S286" i="13"/>
  <c r="X286" i="13" s="1"/>
  <c r="A286" i="13"/>
  <c r="W285" i="13"/>
  <c r="V285" i="13"/>
  <c r="U285" i="13"/>
  <c r="T285" i="13"/>
  <c r="S285" i="13"/>
  <c r="X285" i="13" s="1"/>
  <c r="A285" i="13"/>
  <c r="W284" i="13"/>
  <c r="V284" i="13"/>
  <c r="U284" i="13"/>
  <c r="T284" i="13"/>
  <c r="S284" i="13"/>
  <c r="X284" i="13" s="1"/>
  <c r="A284" i="13"/>
  <c r="W283" i="13"/>
  <c r="V283" i="13"/>
  <c r="U283" i="13"/>
  <c r="T283" i="13"/>
  <c r="S283" i="13"/>
  <c r="X283" i="13" s="1"/>
  <c r="A283" i="13"/>
  <c r="W282" i="13"/>
  <c r="V282" i="13"/>
  <c r="U282" i="13"/>
  <c r="T282" i="13"/>
  <c r="S282" i="13"/>
  <c r="X282" i="13" s="1"/>
  <c r="A282" i="13"/>
  <c r="W281" i="13"/>
  <c r="V281" i="13"/>
  <c r="U281" i="13"/>
  <c r="T281" i="13"/>
  <c r="S281" i="13"/>
  <c r="X281" i="13" s="1"/>
  <c r="A281" i="13"/>
  <c r="W280" i="13"/>
  <c r="V280" i="13"/>
  <c r="U280" i="13"/>
  <c r="T280" i="13"/>
  <c r="S280" i="13"/>
  <c r="X280" i="13" s="1"/>
  <c r="A280" i="13"/>
  <c r="W279" i="13"/>
  <c r="V279" i="13"/>
  <c r="U279" i="13"/>
  <c r="T279" i="13"/>
  <c r="S279" i="13"/>
  <c r="X279" i="13" s="1"/>
  <c r="A279" i="13"/>
  <c r="W278" i="13"/>
  <c r="V278" i="13"/>
  <c r="U278" i="13"/>
  <c r="T278" i="13"/>
  <c r="S278" i="13"/>
  <c r="X278" i="13" s="1"/>
  <c r="A278" i="13"/>
  <c r="W277" i="13"/>
  <c r="V277" i="13"/>
  <c r="U277" i="13"/>
  <c r="T277" i="13"/>
  <c r="S277" i="13"/>
  <c r="X277" i="13" s="1"/>
  <c r="A277" i="13"/>
  <c r="W276" i="13"/>
  <c r="V276" i="13"/>
  <c r="U276" i="13"/>
  <c r="T276" i="13"/>
  <c r="S276" i="13"/>
  <c r="X276" i="13" s="1"/>
  <c r="A276" i="13"/>
  <c r="W275" i="13"/>
  <c r="V275" i="13"/>
  <c r="U275" i="13"/>
  <c r="T275" i="13"/>
  <c r="S275" i="13"/>
  <c r="X275" i="13" s="1"/>
  <c r="A275" i="13"/>
  <c r="W274" i="13"/>
  <c r="V274" i="13"/>
  <c r="U274" i="13"/>
  <c r="T274" i="13"/>
  <c r="S274" i="13"/>
  <c r="X274" i="13" s="1"/>
  <c r="A274" i="13"/>
  <c r="W273" i="13"/>
  <c r="V273" i="13"/>
  <c r="U273" i="13"/>
  <c r="T273" i="13"/>
  <c r="S273" i="13"/>
  <c r="X273" i="13" s="1"/>
  <c r="A273" i="13"/>
  <c r="W272" i="13"/>
  <c r="V272" i="13"/>
  <c r="U272" i="13"/>
  <c r="T272" i="13"/>
  <c r="S272" i="13"/>
  <c r="X272" i="13" s="1"/>
  <c r="A272" i="13"/>
  <c r="W271" i="13"/>
  <c r="V271" i="13"/>
  <c r="U271" i="13"/>
  <c r="T271" i="13"/>
  <c r="S271" i="13"/>
  <c r="X271" i="13" s="1"/>
  <c r="A271" i="13"/>
  <c r="W270" i="13"/>
  <c r="V270" i="13"/>
  <c r="U270" i="13"/>
  <c r="T270" i="13"/>
  <c r="S270" i="13"/>
  <c r="X270" i="13" s="1"/>
  <c r="A270" i="13"/>
  <c r="W269" i="13"/>
  <c r="V269" i="13"/>
  <c r="U269" i="13"/>
  <c r="T269" i="13"/>
  <c r="S269" i="13"/>
  <c r="X269" i="13" s="1"/>
  <c r="A269" i="13"/>
  <c r="W268" i="13"/>
  <c r="V268" i="13"/>
  <c r="U268" i="13"/>
  <c r="T268" i="13"/>
  <c r="S268" i="13"/>
  <c r="X268" i="13" s="1"/>
  <c r="A268" i="13"/>
  <c r="W267" i="13"/>
  <c r="V267" i="13"/>
  <c r="U267" i="13"/>
  <c r="T267" i="13"/>
  <c r="S267" i="13"/>
  <c r="X267" i="13" s="1"/>
  <c r="A267" i="13"/>
  <c r="W266" i="13"/>
  <c r="V266" i="13"/>
  <c r="U266" i="13"/>
  <c r="T266" i="13"/>
  <c r="S266" i="13"/>
  <c r="X266" i="13" s="1"/>
  <c r="A266" i="13"/>
  <c r="W265" i="13"/>
  <c r="V265" i="13"/>
  <c r="U265" i="13"/>
  <c r="T265" i="13"/>
  <c r="S265" i="13"/>
  <c r="X265" i="13" s="1"/>
  <c r="A265" i="13"/>
  <c r="W264" i="13"/>
  <c r="V264" i="13"/>
  <c r="U264" i="13"/>
  <c r="T264" i="13"/>
  <c r="S264" i="13"/>
  <c r="X264" i="13" s="1"/>
  <c r="A264" i="13"/>
  <c r="W263" i="13"/>
  <c r="V263" i="13"/>
  <c r="U263" i="13"/>
  <c r="T263" i="13"/>
  <c r="S263" i="13"/>
  <c r="X263" i="13" s="1"/>
  <c r="A263" i="13"/>
  <c r="W262" i="13"/>
  <c r="V262" i="13"/>
  <c r="U262" i="13"/>
  <c r="T262" i="13"/>
  <c r="S262" i="13"/>
  <c r="X262" i="13" s="1"/>
  <c r="A262" i="13"/>
  <c r="W261" i="13"/>
  <c r="V261" i="13"/>
  <c r="U261" i="13"/>
  <c r="T261" i="13"/>
  <c r="S261" i="13"/>
  <c r="X261" i="13" s="1"/>
  <c r="A261" i="13"/>
  <c r="W260" i="13"/>
  <c r="V260" i="13"/>
  <c r="U260" i="13"/>
  <c r="T260" i="13"/>
  <c r="S260" i="13"/>
  <c r="X260" i="13" s="1"/>
  <c r="A260" i="13"/>
  <c r="W259" i="13"/>
  <c r="V259" i="13"/>
  <c r="U259" i="13"/>
  <c r="T259" i="13"/>
  <c r="S259" i="13"/>
  <c r="X259" i="13" s="1"/>
  <c r="A259" i="13"/>
  <c r="W258" i="13"/>
  <c r="V258" i="13"/>
  <c r="U258" i="13"/>
  <c r="T258" i="13"/>
  <c r="S258" i="13"/>
  <c r="X258" i="13" s="1"/>
  <c r="A258" i="13"/>
  <c r="W257" i="13"/>
  <c r="V257" i="13"/>
  <c r="U257" i="13"/>
  <c r="T257" i="13"/>
  <c r="S257" i="13"/>
  <c r="X257" i="13" s="1"/>
  <c r="A257" i="13"/>
  <c r="W256" i="13"/>
  <c r="V256" i="13"/>
  <c r="U256" i="13"/>
  <c r="T256" i="13"/>
  <c r="S256" i="13"/>
  <c r="X256" i="13" s="1"/>
  <c r="A256" i="13"/>
  <c r="W255" i="13"/>
  <c r="V255" i="13"/>
  <c r="U255" i="13"/>
  <c r="T255" i="13"/>
  <c r="S255" i="13"/>
  <c r="X255" i="13" s="1"/>
  <c r="A255" i="13"/>
  <c r="W254" i="13"/>
  <c r="V254" i="13"/>
  <c r="U254" i="13"/>
  <c r="T254" i="13"/>
  <c r="S254" i="13"/>
  <c r="X254" i="13" s="1"/>
  <c r="A254" i="13"/>
  <c r="W253" i="13"/>
  <c r="V253" i="13"/>
  <c r="U253" i="13"/>
  <c r="T253" i="13"/>
  <c r="S253" i="13"/>
  <c r="X253" i="13" s="1"/>
  <c r="A253" i="13"/>
  <c r="W252" i="13"/>
  <c r="V252" i="13"/>
  <c r="U252" i="13"/>
  <c r="T252" i="13"/>
  <c r="S252" i="13"/>
  <c r="X252" i="13" s="1"/>
  <c r="A252" i="13"/>
  <c r="W251" i="13"/>
  <c r="V251" i="13"/>
  <c r="U251" i="13"/>
  <c r="T251" i="13"/>
  <c r="S251" i="13"/>
  <c r="X251" i="13" s="1"/>
  <c r="A251" i="13"/>
  <c r="W250" i="13"/>
  <c r="V250" i="13"/>
  <c r="U250" i="13"/>
  <c r="T250" i="13"/>
  <c r="S250" i="13"/>
  <c r="X250" i="13" s="1"/>
  <c r="A250" i="13"/>
  <c r="W249" i="13"/>
  <c r="V249" i="13"/>
  <c r="U249" i="13"/>
  <c r="T249" i="13"/>
  <c r="S249" i="13"/>
  <c r="X249" i="13" s="1"/>
  <c r="A249" i="13"/>
  <c r="W248" i="13"/>
  <c r="V248" i="13"/>
  <c r="U248" i="13"/>
  <c r="T248" i="13"/>
  <c r="S248" i="13"/>
  <c r="X248" i="13" s="1"/>
  <c r="A248" i="13"/>
  <c r="W247" i="13"/>
  <c r="V247" i="13"/>
  <c r="U247" i="13"/>
  <c r="T247" i="13"/>
  <c r="S247" i="13"/>
  <c r="X247" i="13" s="1"/>
  <c r="A247" i="13"/>
  <c r="W246" i="13"/>
  <c r="V246" i="13"/>
  <c r="U246" i="13"/>
  <c r="T246" i="13"/>
  <c r="S246" i="13"/>
  <c r="X246" i="13" s="1"/>
  <c r="A246" i="13"/>
  <c r="W245" i="13"/>
  <c r="V245" i="13"/>
  <c r="U245" i="13"/>
  <c r="T245" i="13"/>
  <c r="S245" i="13"/>
  <c r="X245" i="13" s="1"/>
  <c r="A245" i="13"/>
  <c r="W244" i="13"/>
  <c r="V244" i="13"/>
  <c r="U244" i="13"/>
  <c r="T244" i="13"/>
  <c r="S244" i="13"/>
  <c r="X244" i="13" s="1"/>
  <c r="A244" i="13"/>
  <c r="W243" i="13"/>
  <c r="V243" i="13"/>
  <c r="U243" i="13"/>
  <c r="T243" i="13"/>
  <c r="S243" i="13"/>
  <c r="X243" i="13" s="1"/>
  <c r="A243" i="13"/>
  <c r="W242" i="13"/>
  <c r="V242" i="13"/>
  <c r="U242" i="13"/>
  <c r="T242" i="13"/>
  <c r="S242" i="13"/>
  <c r="X242" i="13" s="1"/>
  <c r="A242" i="13"/>
  <c r="W241" i="13"/>
  <c r="V241" i="13"/>
  <c r="U241" i="13"/>
  <c r="T241" i="13"/>
  <c r="S241" i="13"/>
  <c r="X241" i="13" s="1"/>
  <c r="A241" i="13"/>
  <c r="W240" i="13"/>
  <c r="V240" i="13"/>
  <c r="U240" i="13"/>
  <c r="T240" i="13"/>
  <c r="S240" i="13"/>
  <c r="X240" i="13" s="1"/>
  <c r="A240" i="13"/>
  <c r="W239" i="13"/>
  <c r="V239" i="13"/>
  <c r="U239" i="13"/>
  <c r="T239" i="13"/>
  <c r="S239" i="13"/>
  <c r="X239" i="13" s="1"/>
  <c r="A239" i="13"/>
  <c r="W238" i="13"/>
  <c r="V238" i="13"/>
  <c r="U238" i="13"/>
  <c r="T238" i="13"/>
  <c r="S238" i="13"/>
  <c r="X238" i="13" s="1"/>
  <c r="A238" i="13"/>
  <c r="W237" i="13"/>
  <c r="V237" i="13"/>
  <c r="U237" i="13"/>
  <c r="T237" i="13"/>
  <c r="S237" i="13"/>
  <c r="X237" i="13" s="1"/>
  <c r="A237" i="13"/>
  <c r="W236" i="13"/>
  <c r="V236" i="13"/>
  <c r="U236" i="13"/>
  <c r="T236" i="13"/>
  <c r="S236" i="13"/>
  <c r="X236" i="13" s="1"/>
  <c r="A236" i="13"/>
  <c r="W235" i="13"/>
  <c r="V235" i="13"/>
  <c r="U235" i="13"/>
  <c r="T235" i="13"/>
  <c r="S235" i="13"/>
  <c r="X235" i="13" s="1"/>
  <c r="A235" i="13"/>
  <c r="W234" i="13"/>
  <c r="V234" i="13"/>
  <c r="U234" i="13"/>
  <c r="T234" i="13"/>
  <c r="S234" i="13"/>
  <c r="X234" i="13" s="1"/>
  <c r="A234" i="13"/>
  <c r="W233" i="13"/>
  <c r="V233" i="13"/>
  <c r="U233" i="13"/>
  <c r="T233" i="13"/>
  <c r="S233" i="13"/>
  <c r="X233" i="13" s="1"/>
  <c r="A233" i="13"/>
  <c r="W232" i="13"/>
  <c r="V232" i="13"/>
  <c r="U232" i="13"/>
  <c r="T232" i="13"/>
  <c r="S232" i="13"/>
  <c r="X232" i="13" s="1"/>
  <c r="A232" i="13"/>
  <c r="W231" i="13"/>
  <c r="V231" i="13"/>
  <c r="U231" i="13"/>
  <c r="T231" i="13"/>
  <c r="S231" i="13"/>
  <c r="X231" i="13" s="1"/>
  <c r="A231" i="13"/>
  <c r="W230" i="13"/>
  <c r="V230" i="13"/>
  <c r="U230" i="13"/>
  <c r="T230" i="13"/>
  <c r="S230" i="13"/>
  <c r="X230" i="13" s="1"/>
  <c r="A230" i="13"/>
  <c r="W229" i="13"/>
  <c r="V229" i="13"/>
  <c r="U229" i="13"/>
  <c r="T229" i="13"/>
  <c r="S229" i="13"/>
  <c r="X229" i="13" s="1"/>
  <c r="A229" i="13"/>
  <c r="W228" i="13"/>
  <c r="V228" i="13"/>
  <c r="U228" i="13"/>
  <c r="T228" i="13"/>
  <c r="S228" i="13"/>
  <c r="X228" i="13" s="1"/>
  <c r="A228" i="13"/>
  <c r="W227" i="13"/>
  <c r="V227" i="13"/>
  <c r="U227" i="13"/>
  <c r="T227" i="13"/>
  <c r="S227" i="13"/>
  <c r="X227" i="13" s="1"/>
  <c r="A227" i="13"/>
  <c r="W226" i="13"/>
  <c r="V226" i="13"/>
  <c r="U226" i="13"/>
  <c r="T226" i="13"/>
  <c r="S226" i="13"/>
  <c r="X226" i="13" s="1"/>
  <c r="A226" i="13"/>
  <c r="W225" i="13"/>
  <c r="V225" i="13"/>
  <c r="U225" i="13"/>
  <c r="T225" i="13"/>
  <c r="S225" i="13"/>
  <c r="X225" i="13" s="1"/>
  <c r="A225" i="13"/>
  <c r="W224" i="13"/>
  <c r="V224" i="13"/>
  <c r="U224" i="13"/>
  <c r="T224" i="13"/>
  <c r="S224" i="13"/>
  <c r="X224" i="13" s="1"/>
  <c r="A224" i="13"/>
  <c r="W223" i="13"/>
  <c r="V223" i="13"/>
  <c r="U223" i="13"/>
  <c r="T223" i="13"/>
  <c r="S223" i="13"/>
  <c r="X223" i="13" s="1"/>
  <c r="A223" i="13"/>
  <c r="W222" i="13"/>
  <c r="V222" i="13"/>
  <c r="U222" i="13"/>
  <c r="T222" i="13"/>
  <c r="S222" i="13"/>
  <c r="X222" i="13" s="1"/>
  <c r="A222" i="13"/>
  <c r="W221" i="13"/>
  <c r="V221" i="13"/>
  <c r="U221" i="13"/>
  <c r="T221" i="13"/>
  <c r="S221" i="13"/>
  <c r="X221" i="13" s="1"/>
  <c r="A221" i="13"/>
  <c r="W220" i="13"/>
  <c r="V220" i="13"/>
  <c r="U220" i="13"/>
  <c r="T220" i="13"/>
  <c r="S220" i="13"/>
  <c r="X220" i="13" s="1"/>
  <c r="A220" i="13"/>
  <c r="W219" i="13"/>
  <c r="V219" i="13"/>
  <c r="U219" i="13"/>
  <c r="T219" i="13"/>
  <c r="S219" i="13"/>
  <c r="X219" i="13" s="1"/>
  <c r="A219" i="13"/>
  <c r="W218" i="13"/>
  <c r="V218" i="13"/>
  <c r="U218" i="13"/>
  <c r="T218" i="13"/>
  <c r="S218" i="13"/>
  <c r="X218" i="13" s="1"/>
  <c r="A218" i="13"/>
  <c r="W217" i="13"/>
  <c r="V217" i="13"/>
  <c r="U217" i="13"/>
  <c r="T217" i="13"/>
  <c r="S217" i="13"/>
  <c r="X217" i="13" s="1"/>
  <c r="A217" i="13"/>
  <c r="W216" i="13"/>
  <c r="V216" i="13"/>
  <c r="U216" i="13"/>
  <c r="T216" i="13"/>
  <c r="S216" i="13"/>
  <c r="X216" i="13" s="1"/>
  <c r="A216" i="13"/>
  <c r="W215" i="13"/>
  <c r="V215" i="13"/>
  <c r="U215" i="13"/>
  <c r="T215" i="13"/>
  <c r="S215" i="13"/>
  <c r="X215" i="13" s="1"/>
  <c r="A215" i="13"/>
  <c r="W214" i="13"/>
  <c r="V214" i="13"/>
  <c r="U214" i="13"/>
  <c r="T214" i="13"/>
  <c r="S214" i="13"/>
  <c r="X214" i="13" s="1"/>
  <c r="A214" i="13"/>
  <c r="W213" i="13"/>
  <c r="V213" i="13"/>
  <c r="U213" i="13"/>
  <c r="T213" i="13"/>
  <c r="S213" i="13"/>
  <c r="X213" i="13" s="1"/>
  <c r="A213" i="13"/>
  <c r="W212" i="13"/>
  <c r="V212" i="13"/>
  <c r="U212" i="13"/>
  <c r="T212" i="13"/>
  <c r="S212" i="13"/>
  <c r="X212" i="13" s="1"/>
  <c r="A212" i="13"/>
  <c r="W211" i="13"/>
  <c r="V211" i="13"/>
  <c r="U211" i="13"/>
  <c r="T211" i="13"/>
  <c r="S211" i="13"/>
  <c r="X211" i="13" s="1"/>
  <c r="A211" i="13"/>
  <c r="W210" i="13"/>
  <c r="V210" i="13"/>
  <c r="U210" i="13"/>
  <c r="T210" i="13"/>
  <c r="S210" i="13"/>
  <c r="X210" i="13" s="1"/>
  <c r="A210" i="13"/>
  <c r="W209" i="13"/>
  <c r="V209" i="13"/>
  <c r="U209" i="13"/>
  <c r="T209" i="13"/>
  <c r="S209" i="13"/>
  <c r="X209" i="13" s="1"/>
  <c r="A209" i="13"/>
  <c r="W208" i="13"/>
  <c r="V208" i="13"/>
  <c r="U208" i="13"/>
  <c r="T208" i="13"/>
  <c r="S208" i="13"/>
  <c r="X208" i="13" s="1"/>
  <c r="A208" i="13"/>
  <c r="W207" i="13"/>
  <c r="V207" i="13"/>
  <c r="U207" i="13"/>
  <c r="T207" i="13"/>
  <c r="S207" i="13"/>
  <c r="X207" i="13" s="1"/>
  <c r="A207" i="13"/>
  <c r="W206" i="13"/>
  <c r="V206" i="13"/>
  <c r="U206" i="13"/>
  <c r="T206" i="13"/>
  <c r="S206" i="13"/>
  <c r="X206" i="13" s="1"/>
  <c r="A206" i="13"/>
  <c r="W205" i="13"/>
  <c r="V205" i="13"/>
  <c r="U205" i="13"/>
  <c r="T205" i="13"/>
  <c r="S205" i="13"/>
  <c r="X205" i="13" s="1"/>
  <c r="A205" i="13"/>
  <c r="W204" i="13"/>
  <c r="V204" i="13"/>
  <c r="U204" i="13"/>
  <c r="T204" i="13"/>
  <c r="S204" i="13"/>
  <c r="X204" i="13" s="1"/>
  <c r="A204" i="13"/>
  <c r="W203" i="13"/>
  <c r="V203" i="13"/>
  <c r="U203" i="13"/>
  <c r="T203" i="13"/>
  <c r="S203" i="13"/>
  <c r="X203" i="13" s="1"/>
  <c r="A203" i="13"/>
  <c r="W202" i="13"/>
  <c r="V202" i="13"/>
  <c r="U202" i="13"/>
  <c r="T202" i="13"/>
  <c r="S202" i="13"/>
  <c r="X202" i="13" s="1"/>
  <c r="A202" i="13"/>
  <c r="W201" i="13"/>
  <c r="V201" i="13"/>
  <c r="U201" i="13"/>
  <c r="T201" i="13"/>
  <c r="S201" i="13"/>
  <c r="X201" i="13" s="1"/>
  <c r="A201" i="13"/>
  <c r="W200" i="13"/>
  <c r="V200" i="13"/>
  <c r="U200" i="13"/>
  <c r="T200" i="13"/>
  <c r="S200" i="13"/>
  <c r="X200" i="13" s="1"/>
  <c r="A200" i="13"/>
  <c r="W199" i="13"/>
  <c r="V199" i="13"/>
  <c r="U199" i="13"/>
  <c r="T199" i="13"/>
  <c r="S199" i="13"/>
  <c r="X199" i="13" s="1"/>
  <c r="A199" i="13"/>
  <c r="W198" i="13"/>
  <c r="V198" i="13"/>
  <c r="U198" i="13"/>
  <c r="T198" i="13"/>
  <c r="S198" i="13"/>
  <c r="X198" i="13" s="1"/>
  <c r="A198" i="13"/>
  <c r="W197" i="13"/>
  <c r="V197" i="13"/>
  <c r="U197" i="13"/>
  <c r="T197" i="13"/>
  <c r="S197" i="13"/>
  <c r="X197" i="13" s="1"/>
  <c r="A197" i="13"/>
  <c r="W196" i="13"/>
  <c r="V196" i="13"/>
  <c r="U196" i="13"/>
  <c r="T196" i="13"/>
  <c r="S196" i="13"/>
  <c r="X196" i="13" s="1"/>
  <c r="A196" i="13"/>
  <c r="W195" i="13"/>
  <c r="V195" i="13"/>
  <c r="U195" i="13"/>
  <c r="T195" i="13"/>
  <c r="S195" i="13"/>
  <c r="X195" i="13" s="1"/>
  <c r="A195" i="13"/>
  <c r="W194" i="13"/>
  <c r="V194" i="13"/>
  <c r="U194" i="13"/>
  <c r="T194" i="13"/>
  <c r="S194" i="13"/>
  <c r="X194" i="13" s="1"/>
  <c r="A194" i="13"/>
  <c r="W193" i="13"/>
  <c r="V193" i="13"/>
  <c r="U193" i="13"/>
  <c r="T193" i="13"/>
  <c r="S193" i="13"/>
  <c r="X193" i="13" s="1"/>
  <c r="A193" i="13"/>
  <c r="W192" i="13"/>
  <c r="V192" i="13"/>
  <c r="U192" i="13"/>
  <c r="T192" i="13"/>
  <c r="S192" i="13"/>
  <c r="X192" i="13" s="1"/>
  <c r="A192" i="13"/>
  <c r="W191" i="13"/>
  <c r="V191" i="13"/>
  <c r="U191" i="13"/>
  <c r="T191" i="13"/>
  <c r="S191" i="13"/>
  <c r="X191" i="13" s="1"/>
  <c r="A191" i="13"/>
  <c r="W190" i="13"/>
  <c r="V190" i="13"/>
  <c r="U190" i="13"/>
  <c r="T190" i="13"/>
  <c r="S190" i="13"/>
  <c r="X190" i="13" s="1"/>
  <c r="A190" i="13"/>
  <c r="W189" i="13"/>
  <c r="V189" i="13"/>
  <c r="U189" i="13"/>
  <c r="T189" i="13"/>
  <c r="S189" i="13"/>
  <c r="X189" i="13" s="1"/>
  <c r="A189" i="13"/>
  <c r="W188" i="13"/>
  <c r="V188" i="13"/>
  <c r="U188" i="13"/>
  <c r="T188" i="13"/>
  <c r="S188" i="13"/>
  <c r="X188" i="13" s="1"/>
  <c r="A188" i="13"/>
  <c r="W187" i="13"/>
  <c r="V187" i="13"/>
  <c r="U187" i="13"/>
  <c r="T187" i="13"/>
  <c r="S187" i="13"/>
  <c r="X187" i="13" s="1"/>
  <c r="A187" i="13"/>
  <c r="W186" i="13"/>
  <c r="V186" i="13"/>
  <c r="U186" i="13"/>
  <c r="T186" i="13"/>
  <c r="S186" i="13"/>
  <c r="X186" i="13" s="1"/>
  <c r="A186" i="13"/>
  <c r="W185" i="13"/>
  <c r="V185" i="13"/>
  <c r="U185" i="13"/>
  <c r="T185" i="13"/>
  <c r="S185" i="13"/>
  <c r="X185" i="13" s="1"/>
  <c r="A185" i="13"/>
  <c r="W184" i="13"/>
  <c r="V184" i="13"/>
  <c r="U184" i="13"/>
  <c r="T184" i="13"/>
  <c r="S184" i="13"/>
  <c r="X184" i="13" s="1"/>
  <c r="A184" i="13"/>
  <c r="W183" i="13"/>
  <c r="V183" i="13"/>
  <c r="U183" i="13"/>
  <c r="T183" i="13"/>
  <c r="S183" i="13"/>
  <c r="X183" i="13" s="1"/>
  <c r="A183" i="13"/>
  <c r="W182" i="13"/>
  <c r="V182" i="13"/>
  <c r="U182" i="13"/>
  <c r="T182" i="13"/>
  <c r="S182" i="13"/>
  <c r="X182" i="13" s="1"/>
  <c r="A182" i="13"/>
  <c r="W181" i="13"/>
  <c r="V181" i="13"/>
  <c r="U181" i="13"/>
  <c r="T181" i="13"/>
  <c r="S181" i="13"/>
  <c r="X181" i="13" s="1"/>
  <c r="A181" i="13"/>
  <c r="W180" i="13"/>
  <c r="V180" i="13"/>
  <c r="U180" i="13"/>
  <c r="T180" i="13"/>
  <c r="S180" i="13"/>
  <c r="X180" i="13" s="1"/>
  <c r="A180" i="13"/>
  <c r="W179" i="13"/>
  <c r="V179" i="13"/>
  <c r="U179" i="13"/>
  <c r="T179" i="13"/>
  <c r="S179" i="13"/>
  <c r="X179" i="13" s="1"/>
  <c r="A179" i="13"/>
  <c r="W178" i="13"/>
  <c r="V178" i="13"/>
  <c r="U178" i="13"/>
  <c r="T178" i="13"/>
  <c r="S178" i="13"/>
  <c r="X178" i="13" s="1"/>
  <c r="A178" i="13"/>
  <c r="W177" i="13"/>
  <c r="V177" i="13"/>
  <c r="U177" i="13"/>
  <c r="T177" i="13"/>
  <c r="S177" i="13"/>
  <c r="X177" i="13" s="1"/>
  <c r="A177" i="13"/>
  <c r="W176" i="13"/>
  <c r="V176" i="13"/>
  <c r="U176" i="13"/>
  <c r="T176" i="13"/>
  <c r="S176" i="13"/>
  <c r="X176" i="13" s="1"/>
  <c r="A176" i="13"/>
  <c r="W175" i="13"/>
  <c r="V175" i="13"/>
  <c r="U175" i="13"/>
  <c r="T175" i="13"/>
  <c r="S175" i="13"/>
  <c r="X175" i="13" s="1"/>
  <c r="A175" i="13"/>
  <c r="W174" i="13"/>
  <c r="V174" i="13"/>
  <c r="U174" i="13"/>
  <c r="T174" i="13"/>
  <c r="S174" i="13"/>
  <c r="X174" i="13" s="1"/>
  <c r="A174" i="13"/>
  <c r="W173" i="13"/>
  <c r="V173" i="13"/>
  <c r="U173" i="13"/>
  <c r="T173" i="13"/>
  <c r="S173" i="13"/>
  <c r="X173" i="13" s="1"/>
  <c r="A173" i="13"/>
  <c r="W172" i="13"/>
  <c r="V172" i="13"/>
  <c r="U172" i="13"/>
  <c r="T172" i="13"/>
  <c r="S172" i="13"/>
  <c r="X172" i="13" s="1"/>
  <c r="A172" i="13"/>
  <c r="W171" i="13"/>
  <c r="V171" i="13"/>
  <c r="U171" i="13"/>
  <c r="T171" i="13"/>
  <c r="S171" i="13"/>
  <c r="X171" i="13" s="1"/>
  <c r="A171" i="13"/>
  <c r="W170" i="13"/>
  <c r="V170" i="13"/>
  <c r="U170" i="13"/>
  <c r="T170" i="13"/>
  <c r="S170" i="13"/>
  <c r="X170" i="13" s="1"/>
  <c r="A170" i="13"/>
  <c r="W169" i="13"/>
  <c r="V169" i="13"/>
  <c r="U169" i="13"/>
  <c r="T169" i="13"/>
  <c r="S169" i="13"/>
  <c r="X169" i="13" s="1"/>
  <c r="A169" i="13"/>
  <c r="W168" i="13"/>
  <c r="V168" i="13"/>
  <c r="U168" i="13"/>
  <c r="T168" i="13"/>
  <c r="S168" i="13"/>
  <c r="X168" i="13" s="1"/>
  <c r="A168" i="13"/>
  <c r="W167" i="13"/>
  <c r="V167" i="13"/>
  <c r="U167" i="13"/>
  <c r="T167" i="13"/>
  <c r="S167" i="13"/>
  <c r="X167" i="13" s="1"/>
  <c r="A167" i="13"/>
  <c r="W166" i="13"/>
  <c r="V166" i="13"/>
  <c r="U166" i="13"/>
  <c r="T166" i="13"/>
  <c r="S166" i="13"/>
  <c r="X166" i="13" s="1"/>
  <c r="A166" i="13"/>
  <c r="W165" i="13"/>
  <c r="V165" i="13"/>
  <c r="U165" i="13"/>
  <c r="T165" i="13"/>
  <c r="S165" i="13"/>
  <c r="X165" i="13" s="1"/>
  <c r="A165" i="13"/>
  <c r="W164" i="13"/>
  <c r="V164" i="13"/>
  <c r="U164" i="13"/>
  <c r="T164" i="13"/>
  <c r="S164" i="13"/>
  <c r="X164" i="13" s="1"/>
  <c r="A164" i="13"/>
  <c r="W163" i="13"/>
  <c r="V163" i="13"/>
  <c r="U163" i="13"/>
  <c r="T163" i="13"/>
  <c r="S163" i="13"/>
  <c r="X163" i="13" s="1"/>
  <c r="A163" i="13"/>
  <c r="W162" i="13"/>
  <c r="V162" i="13"/>
  <c r="U162" i="13"/>
  <c r="T162" i="13"/>
  <c r="S162" i="13"/>
  <c r="X162" i="13" s="1"/>
  <c r="A162" i="13"/>
  <c r="W161" i="13"/>
  <c r="V161" i="13"/>
  <c r="U161" i="13"/>
  <c r="T161" i="13"/>
  <c r="S161" i="13"/>
  <c r="X161" i="13" s="1"/>
  <c r="A161" i="13"/>
  <c r="W160" i="13"/>
  <c r="V160" i="13"/>
  <c r="U160" i="13"/>
  <c r="T160" i="13"/>
  <c r="S160" i="13"/>
  <c r="X160" i="13" s="1"/>
  <c r="A160" i="13"/>
  <c r="W159" i="13"/>
  <c r="V159" i="13"/>
  <c r="U159" i="13"/>
  <c r="T159" i="13"/>
  <c r="S159" i="13"/>
  <c r="X159" i="13" s="1"/>
  <c r="A159" i="13"/>
  <c r="W158" i="13"/>
  <c r="V158" i="13"/>
  <c r="U158" i="13"/>
  <c r="T158" i="13"/>
  <c r="S158" i="13"/>
  <c r="X158" i="13" s="1"/>
  <c r="A158" i="13"/>
  <c r="W157" i="13"/>
  <c r="V157" i="13"/>
  <c r="U157" i="13"/>
  <c r="T157" i="13"/>
  <c r="S157" i="13"/>
  <c r="X157" i="13" s="1"/>
  <c r="A157" i="13"/>
  <c r="W156" i="13"/>
  <c r="V156" i="13"/>
  <c r="U156" i="13"/>
  <c r="T156" i="13"/>
  <c r="S156" i="13"/>
  <c r="X156" i="13" s="1"/>
  <c r="A156" i="13"/>
  <c r="W155" i="13"/>
  <c r="V155" i="13"/>
  <c r="U155" i="13"/>
  <c r="T155" i="13"/>
  <c r="S155" i="13"/>
  <c r="X155" i="13" s="1"/>
  <c r="A155" i="13"/>
  <c r="W154" i="13"/>
  <c r="V154" i="13"/>
  <c r="U154" i="13"/>
  <c r="T154" i="13"/>
  <c r="S154" i="13"/>
  <c r="X154" i="13" s="1"/>
  <c r="A154" i="13"/>
  <c r="W153" i="13"/>
  <c r="V153" i="13"/>
  <c r="U153" i="13"/>
  <c r="T153" i="13"/>
  <c r="S153" i="13"/>
  <c r="X153" i="13" s="1"/>
  <c r="A153" i="13"/>
  <c r="W152" i="13"/>
  <c r="V152" i="13"/>
  <c r="U152" i="13"/>
  <c r="T152" i="13"/>
  <c r="S152" i="13"/>
  <c r="X152" i="13" s="1"/>
  <c r="A152" i="13"/>
  <c r="W151" i="13"/>
  <c r="V151" i="13"/>
  <c r="U151" i="13"/>
  <c r="T151" i="13"/>
  <c r="S151" i="13"/>
  <c r="X151" i="13" s="1"/>
  <c r="A151" i="13"/>
  <c r="W150" i="13"/>
  <c r="V150" i="13"/>
  <c r="U150" i="13"/>
  <c r="T150" i="13"/>
  <c r="S150" i="13"/>
  <c r="X150" i="13" s="1"/>
  <c r="A150" i="13"/>
  <c r="W149" i="13"/>
  <c r="V149" i="13"/>
  <c r="U149" i="13"/>
  <c r="T149" i="13"/>
  <c r="S149" i="13"/>
  <c r="X149" i="13" s="1"/>
  <c r="A149" i="13"/>
  <c r="W148" i="13"/>
  <c r="V148" i="13"/>
  <c r="U148" i="13"/>
  <c r="T148" i="13"/>
  <c r="S148" i="13"/>
  <c r="X148" i="13" s="1"/>
  <c r="A148" i="13"/>
  <c r="W147" i="13"/>
  <c r="V147" i="13"/>
  <c r="U147" i="13"/>
  <c r="T147" i="13"/>
  <c r="S147" i="13"/>
  <c r="X147" i="13" s="1"/>
  <c r="A147" i="13"/>
  <c r="W146" i="13"/>
  <c r="V146" i="13"/>
  <c r="U146" i="13"/>
  <c r="T146" i="13"/>
  <c r="S146" i="13"/>
  <c r="X146" i="13" s="1"/>
  <c r="A146" i="13"/>
  <c r="W145" i="13"/>
  <c r="V145" i="13"/>
  <c r="U145" i="13"/>
  <c r="T145" i="13"/>
  <c r="S145" i="13"/>
  <c r="X145" i="13" s="1"/>
  <c r="A145" i="13"/>
  <c r="W144" i="13"/>
  <c r="V144" i="13"/>
  <c r="U144" i="13"/>
  <c r="T144" i="13"/>
  <c r="S144" i="13"/>
  <c r="X144" i="13" s="1"/>
  <c r="A144" i="13"/>
  <c r="W143" i="13"/>
  <c r="V143" i="13"/>
  <c r="U143" i="13"/>
  <c r="T143" i="13"/>
  <c r="S143" i="13"/>
  <c r="X143" i="13" s="1"/>
  <c r="A143" i="13"/>
  <c r="W142" i="13"/>
  <c r="V142" i="13"/>
  <c r="U142" i="13"/>
  <c r="T142" i="13"/>
  <c r="S142" i="13"/>
  <c r="X142" i="13" s="1"/>
  <c r="A142" i="13"/>
  <c r="W141" i="13"/>
  <c r="V141" i="13"/>
  <c r="U141" i="13"/>
  <c r="T141" i="13"/>
  <c r="S141" i="13"/>
  <c r="X141" i="13" s="1"/>
  <c r="A141" i="13"/>
  <c r="W140" i="13"/>
  <c r="V140" i="13"/>
  <c r="U140" i="13"/>
  <c r="T140" i="13"/>
  <c r="S140" i="13"/>
  <c r="X140" i="13" s="1"/>
  <c r="A140" i="13"/>
  <c r="W139" i="13"/>
  <c r="V139" i="13"/>
  <c r="U139" i="13"/>
  <c r="T139" i="13"/>
  <c r="S139" i="13"/>
  <c r="X139" i="13" s="1"/>
  <c r="A139" i="13"/>
  <c r="W138" i="13"/>
  <c r="V138" i="13"/>
  <c r="U138" i="13"/>
  <c r="T138" i="13"/>
  <c r="S138" i="13"/>
  <c r="X138" i="13" s="1"/>
  <c r="A138" i="13"/>
  <c r="W137" i="13"/>
  <c r="V137" i="13"/>
  <c r="U137" i="13"/>
  <c r="T137" i="13"/>
  <c r="S137" i="13"/>
  <c r="X137" i="13" s="1"/>
  <c r="A137" i="13"/>
  <c r="W136" i="13"/>
  <c r="V136" i="13"/>
  <c r="U136" i="13"/>
  <c r="T136" i="13"/>
  <c r="S136" i="13"/>
  <c r="X136" i="13" s="1"/>
  <c r="A136" i="13"/>
  <c r="W135" i="13"/>
  <c r="V135" i="13"/>
  <c r="U135" i="13"/>
  <c r="T135" i="13"/>
  <c r="S135" i="13"/>
  <c r="X135" i="13" s="1"/>
  <c r="A135" i="13"/>
  <c r="W134" i="13"/>
  <c r="V134" i="13"/>
  <c r="U134" i="13"/>
  <c r="T134" i="13"/>
  <c r="S134" i="13"/>
  <c r="X134" i="13" s="1"/>
  <c r="A134" i="13"/>
  <c r="W133" i="13"/>
  <c r="V133" i="13"/>
  <c r="U133" i="13"/>
  <c r="T133" i="13"/>
  <c r="S133" i="13"/>
  <c r="X133" i="13" s="1"/>
  <c r="A133" i="13"/>
  <c r="W132" i="13"/>
  <c r="V132" i="13"/>
  <c r="U132" i="13"/>
  <c r="T132" i="13"/>
  <c r="S132" i="13"/>
  <c r="X132" i="13" s="1"/>
  <c r="A132" i="13"/>
  <c r="W131" i="13"/>
  <c r="V131" i="13"/>
  <c r="U131" i="13"/>
  <c r="T131" i="13"/>
  <c r="S131" i="13"/>
  <c r="X131" i="13" s="1"/>
  <c r="A131" i="13"/>
  <c r="W130" i="13"/>
  <c r="V130" i="13"/>
  <c r="U130" i="13"/>
  <c r="T130" i="13"/>
  <c r="S130" i="13"/>
  <c r="X130" i="13" s="1"/>
  <c r="A130" i="13"/>
  <c r="W129" i="13"/>
  <c r="V129" i="13"/>
  <c r="U129" i="13"/>
  <c r="T129" i="13"/>
  <c r="S129" i="13"/>
  <c r="X129" i="13" s="1"/>
  <c r="A129" i="13"/>
  <c r="W128" i="13"/>
  <c r="V128" i="13"/>
  <c r="U128" i="13"/>
  <c r="T128" i="13"/>
  <c r="S128" i="13"/>
  <c r="X128" i="13" s="1"/>
  <c r="A128" i="13"/>
  <c r="W127" i="13"/>
  <c r="V127" i="13"/>
  <c r="U127" i="13"/>
  <c r="T127" i="13"/>
  <c r="S127" i="13"/>
  <c r="X127" i="13" s="1"/>
  <c r="A127" i="13"/>
  <c r="W126" i="13"/>
  <c r="V126" i="13"/>
  <c r="U126" i="13"/>
  <c r="T126" i="13"/>
  <c r="S126" i="13"/>
  <c r="X126" i="13" s="1"/>
  <c r="A126" i="13"/>
  <c r="W125" i="13"/>
  <c r="V125" i="13"/>
  <c r="U125" i="13"/>
  <c r="T125" i="13"/>
  <c r="S125" i="13"/>
  <c r="X125" i="13" s="1"/>
  <c r="A125" i="13"/>
  <c r="W124" i="13"/>
  <c r="V124" i="13"/>
  <c r="U124" i="13"/>
  <c r="T124" i="13"/>
  <c r="S124" i="13"/>
  <c r="X124" i="13" s="1"/>
  <c r="A124" i="13"/>
  <c r="W123" i="13"/>
  <c r="V123" i="13"/>
  <c r="U123" i="13"/>
  <c r="T123" i="13"/>
  <c r="S123" i="13"/>
  <c r="X123" i="13" s="1"/>
  <c r="A123" i="13"/>
  <c r="W122" i="13"/>
  <c r="V122" i="13"/>
  <c r="U122" i="13"/>
  <c r="T122" i="13"/>
  <c r="S122" i="13"/>
  <c r="X122" i="13" s="1"/>
  <c r="A122" i="13"/>
  <c r="W121" i="13"/>
  <c r="V121" i="13"/>
  <c r="U121" i="13"/>
  <c r="T121" i="13"/>
  <c r="S121" i="13"/>
  <c r="X121" i="13" s="1"/>
  <c r="A121" i="13"/>
  <c r="W120" i="13"/>
  <c r="V120" i="13"/>
  <c r="U120" i="13"/>
  <c r="T120" i="13"/>
  <c r="S120" i="13"/>
  <c r="X120" i="13" s="1"/>
  <c r="A120" i="13"/>
  <c r="W119" i="13"/>
  <c r="V119" i="13"/>
  <c r="U119" i="13"/>
  <c r="T119" i="13"/>
  <c r="S119" i="13"/>
  <c r="X119" i="13" s="1"/>
  <c r="A119" i="13"/>
  <c r="W118" i="13"/>
  <c r="V118" i="13"/>
  <c r="U118" i="13"/>
  <c r="T118" i="13"/>
  <c r="S118" i="13"/>
  <c r="X118" i="13" s="1"/>
  <c r="A118" i="13"/>
  <c r="W117" i="13"/>
  <c r="V117" i="13"/>
  <c r="U117" i="13"/>
  <c r="T117" i="13"/>
  <c r="S117" i="13"/>
  <c r="X117" i="13" s="1"/>
  <c r="A117" i="13"/>
  <c r="W116" i="13"/>
  <c r="V116" i="13"/>
  <c r="U116" i="13"/>
  <c r="T116" i="13"/>
  <c r="S116" i="13"/>
  <c r="X116" i="13" s="1"/>
  <c r="A116" i="13"/>
  <c r="W115" i="13"/>
  <c r="V115" i="13"/>
  <c r="U115" i="13"/>
  <c r="T115" i="13"/>
  <c r="S115" i="13"/>
  <c r="X115" i="13" s="1"/>
  <c r="A115" i="13"/>
  <c r="W114" i="13"/>
  <c r="V114" i="13"/>
  <c r="U114" i="13"/>
  <c r="T114" i="13"/>
  <c r="S114" i="13"/>
  <c r="X114" i="13" s="1"/>
  <c r="A114" i="13"/>
  <c r="W113" i="13"/>
  <c r="V113" i="13"/>
  <c r="U113" i="13"/>
  <c r="T113" i="13"/>
  <c r="S113" i="13"/>
  <c r="X113" i="13" s="1"/>
  <c r="A113" i="13"/>
  <c r="W112" i="13"/>
  <c r="V112" i="13"/>
  <c r="U112" i="13"/>
  <c r="T112" i="13"/>
  <c r="S112" i="13"/>
  <c r="X112" i="13" s="1"/>
  <c r="A112" i="13"/>
  <c r="W111" i="13"/>
  <c r="V111" i="13"/>
  <c r="U111" i="13"/>
  <c r="T111" i="13"/>
  <c r="S111" i="13"/>
  <c r="X111" i="13" s="1"/>
  <c r="A111" i="13"/>
  <c r="W110" i="13"/>
  <c r="V110" i="13"/>
  <c r="U110" i="13"/>
  <c r="T110" i="13"/>
  <c r="S110" i="13"/>
  <c r="X110" i="13" s="1"/>
  <c r="A110" i="13"/>
  <c r="W109" i="13"/>
  <c r="V109" i="13"/>
  <c r="U109" i="13"/>
  <c r="T109" i="13"/>
  <c r="S109" i="13"/>
  <c r="X109" i="13" s="1"/>
  <c r="A109" i="13"/>
  <c r="W108" i="13"/>
  <c r="V108" i="13"/>
  <c r="U108" i="13"/>
  <c r="T108" i="13"/>
  <c r="S108" i="13"/>
  <c r="X108" i="13" s="1"/>
  <c r="A108" i="13"/>
  <c r="W107" i="13"/>
  <c r="V107" i="13"/>
  <c r="U107" i="13"/>
  <c r="T107" i="13"/>
  <c r="S107" i="13"/>
  <c r="X107" i="13" s="1"/>
  <c r="A107" i="13"/>
  <c r="W106" i="13"/>
  <c r="V106" i="13"/>
  <c r="U106" i="13"/>
  <c r="T106" i="13"/>
  <c r="S106" i="13"/>
  <c r="X106" i="13" s="1"/>
  <c r="A106" i="13"/>
  <c r="W105" i="13"/>
  <c r="V105" i="13"/>
  <c r="U105" i="13"/>
  <c r="T105" i="13"/>
  <c r="S105" i="13"/>
  <c r="X105" i="13" s="1"/>
  <c r="A105" i="13"/>
  <c r="W104" i="13"/>
  <c r="V104" i="13"/>
  <c r="U104" i="13"/>
  <c r="T104" i="13"/>
  <c r="S104" i="13"/>
  <c r="X104" i="13" s="1"/>
  <c r="A104" i="13"/>
  <c r="W103" i="13"/>
  <c r="V103" i="13"/>
  <c r="U103" i="13"/>
  <c r="T103" i="13"/>
  <c r="S103" i="13"/>
  <c r="X103" i="13" s="1"/>
  <c r="A103" i="13"/>
  <c r="W102" i="13"/>
  <c r="V102" i="13"/>
  <c r="U102" i="13"/>
  <c r="T102" i="13"/>
  <c r="S102" i="13"/>
  <c r="X102" i="13" s="1"/>
  <c r="A102" i="13"/>
  <c r="W101" i="13"/>
  <c r="V101" i="13"/>
  <c r="U101" i="13"/>
  <c r="T101" i="13"/>
  <c r="S101" i="13"/>
  <c r="X101" i="13" s="1"/>
  <c r="A101" i="13"/>
  <c r="W100" i="13"/>
  <c r="V100" i="13"/>
  <c r="U100" i="13"/>
  <c r="T100" i="13"/>
  <c r="S100" i="13"/>
  <c r="X100" i="13" s="1"/>
  <c r="A100" i="13"/>
  <c r="W99" i="13"/>
  <c r="V99" i="13"/>
  <c r="U99" i="13"/>
  <c r="T99" i="13"/>
  <c r="S99" i="13"/>
  <c r="X99" i="13" s="1"/>
  <c r="A99" i="13"/>
  <c r="W98" i="13"/>
  <c r="V98" i="13"/>
  <c r="U98" i="13"/>
  <c r="T98" i="13"/>
  <c r="S98" i="13"/>
  <c r="X98" i="13" s="1"/>
  <c r="A98" i="13"/>
  <c r="W97" i="13"/>
  <c r="V97" i="13"/>
  <c r="U97" i="13"/>
  <c r="T97" i="13"/>
  <c r="S97" i="13"/>
  <c r="X97" i="13" s="1"/>
  <c r="A97" i="13"/>
  <c r="W96" i="13"/>
  <c r="V96" i="13"/>
  <c r="U96" i="13"/>
  <c r="T96" i="13"/>
  <c r="S96" i="13"/>
  <c r="X96" i="13" s="1"/>
  <c r="A96" i="13"/>
  <c r="W95" i="13"/>
  <c r="V95" i="13"/>
  <c r="U95" i="13"/>
  <c r="T95" i="13"/>
  <c r="S95" i="13"/>
  <c r="X95" i="13" s="1"/>
  <c r="A95" i="13"/>
  <c r="W94" i="13"/>
  <c r="V94" i="13"/>
  <c r="U94" i="13"/>
  <c r="T94" i="13"/>
  <c r="S94" i="13"/>
  <c r="X94" i="13" s="1"/>
  <c r="A94" i="13"/>
  <c r="W93" i="13"/>
  <c r="V93" i="13"/>
  <c r="U93" i="13"/>
  <c r="T93" i="13"/>
  <c r="S93" i="13"/>
  <c r="X93" i="13" s="1"/>
  <c r="A93" i="13"/>
  <c r="W92" i="13"/>
  <c r="V92" i="13"/>
  <c r="U92" i="13"/>
  <c r="T92" i="13"/>
  <c r="S92" i="13"/>
  <c r="X92" i="13" s="1"/>
  <c r="A92" i="13"/>
  <c r="W91" i="13"/>
  <c r="V91" i="13"/>
  <c r="U91" i="13"/>
  <c r="T91" i="13"/>
  <c r="S91" i="13"/>
  <c r="X91" i="13" s="1"/>
  <c r="A91" i="13"/>
  <c r="W90" i="13"/>
  <c r="V90" i="13"/>
  <c r="U90" i="13"/>
  <c r="T90" i="13"/>
  <c r="S90" i="13"/>
  <c r="X90" i="13" s="1"/>
  <c r="A90" i="13"/>
  <c r="W89" i="13"/>
  <c r="V89" i="13"/>
  <c r="U89" i="13"/>
  <c r="T89" i="13"/>
  <c r="S89" i="13"/>
  <c r="X89" i="13" s="1"/>
  <c r="A89" i="13"/>
  <c r="W88" i="13"/>
  <c r="V88" i="13"/>
  <c r="U88" i="13"/>
  <c r="T88" i="13"/>
  <c r="S88" i="13"/>
  <c r="X88" i="13" s="1"/>
  <c r="A88" i="13"/>
  <c r="W87" i="13"/>
  <c r="V87" i="13"/>
  <c r="U87" i="13"/>
  <c r="T87" i="13"/>
  <c r="S87" i="13"/>
  <c r="X87" i="13" s="1"/>
  <c r="A87" i="13"/>
  <c r="W86" i="13"/>
  <c r="V86" i="13"/>
  <c r="U86" i="13"/>
  <c r="T86" i="13"/>
  <c r="S86" i="13"/>
  <c r="X86" i="13" s="1"/>
  <c r="A86" i="13"/>
  <c r="W85" i="13"/>
  <c r="V85" i="13"/>
  <c r="U85" i="13"/>
  <c r="T85" i="13"/>
  <c r="S85" i="13"/>
  <c r="X85" i="13" s="1"/>
  <c r="A85" i="13"/>
  <c r="W84" i="13"/>
  <c r="V84" i="13"/>
  <c r="U84" i="13"/>
  <c r="T84" i="13"/>
  <c r="S84" i="13"/>
  <c r="X84" i="13" s="1"/>
  <c r="A84" i="13"/>
  <c r="W83" i="13"/>
  <c r="V83" i="13"/>
  <c r="U83" i="13"/>
  <c r="T83" i="13"/>
  <c r="S83" i="13"/>
  <c r="X83" i="13" s="1"/>
  <c r="A83" i="13"/>
  <c r="W82" i="13"/>
  <c r="V82" i="13"/>
  <c r="U82" i="13"/>
  <c r="T82" i="13"/>
  <c r="S82" i="13"/>
  <c r="X82" i="13" s="1"/>
  <c r="A82" i="13"/>
  <c r="W81" i="13"/>
  <c r="V81" i="13"/>
  <c r="U81" i="13"/>
  <c r="T81" i="13"/>
  <c r="S81" i="13"/>
  <c r="X81" i="13" s="1"/>
  <c r="A81" i="13"/>
  <c r="W80" i="13"/>
  <c r="V80" i="13"/>
  <c r="U80" i="13"/>
  <c r="T80" i="13"/>
  <c r="S80" i="13"/>
  <c r="X80" i="13" s="1"/>
  <c r="A80" i="13"/>
  <c r="W79" i="13"/>
  <c r="V79" i="13"/>
  <c r="U79" i="13"/>
  <c r="T79" i="13"/>
  <c r="S79" i="13"/>
  <c r="X79" i="13" s="1"/>
  <c r="A79" i="13"/>
  <c r="W78" i="13"/>
  <c r="V78" i="13"/>
  <c r="U78" i="13"/>
  <c r="T78" i="13"/>
  <c r="S78" i="13"/>
  <c r="X78" i="13" s="1"/>
  <c r="A78" i="13"/>
  <c r="W77" i="13"/>
  <c r="V77" i="13"/>
  <c r="U77" i="13"/>
  <c r="T77" i="13"/>
  <c r="S77" i="13"/>
  <c r="X77" i="13" s="1"/>
  <c r="A77" i="13"/>
  <c r="W76" i="13"/>
  <c r="V76" i="13"/>
  <c r="U76" i="13"/>
  <c r="T76" i="13"/>
  <c r="S76" i="13"/>
  <c r="X76" i="13" s="1"/>
  <c r="A76" i="13"/>
  <c r="W75" i="13"/>
  <c r="V75" i="13"/>
  <c r="U75" i="13"/>
  <c r="T75" i="13"/>
  <c r="S75" i="13"/>
  <c r="X75" i="13" s="1"/>
  <c r="A75" i="13"/>
  <c r="W74" i="13"/>
  <c r="V74" i="13"/>
  <c r="U74" i="13"/>
  <c r="T74" i="13"/>
  <c r="S74" i="13"/>
  <c r="X74" i="13" s="1"/>
  <c r="A74" i="13"/>
  <c r="W73" i="13"/>
  <c r="V73" i="13"/>
  <c r="U73" i="13"/>
  <c r="T73" i="13"/>
  <c r="S73" i="13"/>
  <c r="X73" i="13" s="1"/>
  <c r="A73" i="13"/>
  <c r="W72" i="13"/>
  <c r="V72" i="13"/>
  <c r="U72" i="13"/>
  <c r="T72" i="13"/>
  <c r="S72" i="13"/>
  <c r="X72" i="13" s="1"/>
  <c r="A72" i="13"/>
  <c r="W71" i="13"/>
  <c r="V71" i="13"/>
  <c r="U71" i="13"/>
  <c r="T71" i="13"/>
  <c r="S71" i="13"/>
  <c r="X71" i="13" s="1"/>
  <c r="A71" i="13"/>
  <c r="W70" i="13"/>
  <c r="V70" i="13"/>
  <c r="U70" i="13"/>
  <c r="T70" i="13"/>
  <c r="S70" i="13"/>
  <c r="X70" i="13" s="1"/>
  <c r="A70" i="13"/>
  <c r="W69" i="13"/>
  <c r="V69" i="13"/>
  <c r="U69" i="13"/>
  <c r="T69" i="13"/>
  <c r="S69" i="13"/>
  <c r="X69" i="13" s="1"/>
  <c r="A69" i="13"/>
  <c r="W68" i="13"/>
  <c r="V68" i="13"/>
  <c r="U68" i="13"/>
  <c r="T68" i="13"/>
  <c r="S68" i="13"/>
  <c r="X68" i="13" s="1"/>
  <c r="A68" i="13"/>
  <c r="W67" i="13"/>
  <c r="V67" i="13"/>
  <c r="U67" i="13"/>
  <c r="T67" i="13"/>
  <c r="S67" i="13"/>
  <c r="X67" i="13" s="1"/>
  <c r="A67" i="13"/>
  <c r="W66" i="13"/>
  <c r="V66" i="13"/>
  <c r="U66" i="13"/>
  <c r="T66" i="13"/>
  <c r="S66" i="13"/>
  <c r="X66" i="13" s="1"/>
  <c r="A66" i="13"/>
  <c r="W65" i="13"/>
  <c r="V65" i="13"/>
  <c r="U65" i="13"/>
  <c r="T65" i="13"/>
  <c r="S65" i="13"/>
  <c r="X65" i="13" s="1"/>
  <c r="A65" i="13"/>
  <c r="W64" i="13"/>
  <c r="V64" i="13"/>
  <c r="U64" i="13"/>
  <c r="T64" i="13"/>
  <c r="S64" i="13"/>
  <c r="X64" i="13" s="1"/>
  <c r="A64" i="13"/>
  <c r="W63" i="13"/>
  <c r="V63" i="13"/>
  <c r="U63" i="13"/>
  <c r="T63" i="13"/>
  <c r="S63" i="13"/>
  <c r="X63" i="13" s="1"/>
  <c r="A63" i="13"/>
  <c r="W62" i="13"/>
  <c r="V62" i="13"/>
  <c r="U62" i="13"/>
  <c r="T62" i="13"/>
  <c r="S62" i="13"/>
  <c r="X62" i="13" s="1"/>
  <c r="A62" i="13"/>
  <c r="W61" i="13"/>
  <c r="V61" i="13"/>
  <c r="U61" i="13"/>
  <c r="T61" i="13"/>
  <c r="S61" i="13"/>
  <c r="X61" i="13" s="1"/>
  <c r="A61" i="13"/>
  <c r="W60" i="13"/>
  <c r="V60" i="13"/>
  <c r="U60" i="13"/>
  <c r="T60" i="13"/>
  <c r="S60" i="13"/>
  <c r="X60" i="13" s="1"/>
  <c r="A60" i="13"/>
  <c r="W59" i="13"/>
  <c r="V59" i="13"/>
  <c r="U59" i="13"/>
  <c r="T59" i="13"/>
  <c r="S59" i="13"/>
  <c r="X59" i="13" s="1"/>
  <c r="A59" i="13"/>
  <c r="W58" i="13"/>
  <c r="V58" i="13"/>
  <c r="U58" i="13"/>
  <c r="T58" i="13"/>
  <c r="S58" i="13"/>
  <c r="X58" i="13" s="1"/>
  <c r="A58" i="13"/>
  <c r="W57" i="13"/>
  <c r="V57" i="13"/>
  <c r="U57" i="13"/>
  <c r="T57" i="13"/>
  <c r="S57" i="13"/>
  <c r="X57" i="13" s="1"/>
  <c r="A57" i="13"/>
  <c r="W56" i="13"/>
  <c r="V56" i="13"/>
  <c r="U56" i="13"/>
  <c r="T56" i="13"/>
  <c r="S56" i="13"/>
  <c r="X56" i="13" s="1"/>
  <c r="A56" i="13"/>
  <c r="W55" i="13"/>
  <c r="V55" i="13"/>
  <c r="U55" i="13"/>
  <c r="T55" i="13"/>
  <c r="S55" i="13"/>
  <c r="X55" i="13" s="1"/>
  <c r="A55" i="13"/>
  <c r="W54" i="13"/>
  <c r="V54" i="13"/>
  <c r="U54" i="13"/>
  <c r="T54" i="13"/>
  <c r="S54" i="13"/>
  <c r="X54" i="13" s="1"/>
  <c r="A54" i="13"/>
  <c r="W53" i="13"/>
  <c r="V53" i="13"/>
  <c r="U53" i="13"/>
  <c r="T53" i="13"/>
  <c r="S53" i="13"/>
  <c r="X53" i="13" s="1"/>
  <c r="A53" i="13"/>
  <c r="W52" i="13"/>
  <c r="V52" i="13"/>
  <c r="U52" i="13"/>
  <c r="T52" i="13"/>
  <c r="S52" i="13"/>
  <c r="X52" i="13" s="1"/>
  <c r="A52" i="13"/>
  <c r="W51" i="13"/>
  <c r="V51" i="13"/>
  <c r="U51" i="13"/>
  <c r="T51" i="13"/>
  <c r="S51" i="13"/>
  <c r="X51" i="13" s="1"/>
  <c r="A51" i="13"/>
  <c r="W50" i="13"/>
  <c r="V50" i="13"/>
  <c r="U50" i="13"/>
  <c r="T50" i="13"/>
  <c r="S50" i="13"/>
  <c r="X50" i="13" s="1"/>
  <c r="A50" i="13"/>
  <c r="W49" i="13"/>
  <c r="V49" i="13"/>
  <c r="U49" i="13"/>
  <c r="T49" i="13"/>
  <c r="S49" i="13"/>
  <c r="X49" i="13" s="1"/>
  <c r="A49" i="13"/>
  <c r="W48" i="13"/>
  <c r="V48" i="13"/>
  <c r="U48" i="13"/>
  <c r="T48" i="13"/>
  <c r="S48" i="13"/>
  <c r="X48" i="13" s="1"/>
  <c r="A48" i="13"/>
  <c r="W47" i="13"/>
  <c r="V47" i="13"/>
  <c r="U47" i="13"/>
  <c r="T47" i="13"/>
  <c r="S47" i="13"/>
  <c r="X47" i="13" s="1"/>
  <c r="A47" i="13"/>
  <c r="W46" i="13"/>
  <c r="V46" i="13"/>
  <c r="U46" i="13"/>
  <c r="T46" i="13"/>
  <c r="S46" i="13"/>
  <c r="X46" i="13" s="1"/>
  <c r="A46" i="13"/>
  <c r="W45" i="13"/>
  <c r="V45" i="13"/>
  <c r="U45" i="13"/>
  <c r="T45" i="13"/>
  <c r="S45" i="13"/>
  <c r="X45" i="13" s="1"/>
  <c r="A45" i="13"/>
  <c r="W44" i="13"/>
  <c r="V44" i="13"/>
  <c r="U44" i="13"/>
  <c r="T44" i="13"/>
  <c r="S44" i="13"/>
  <c r="X44" i="13" s="1"/>
  <c r="A44" i="13"/>
  <c r="W43" i="13"/>
  <c r="V43" i="13"/>
  <c r="U43" i="13"/>
  <c r="T43" i="13"/>
  <c r="S43" i="13"/>
  <c r="X43" i="13" s="1"/>
  <c r="A43" i="13"/>
  <c r="W42" i="13"/>
  <c r="V42" i="13"/>
  <c r="U42" i="13"/>
  <c r="T42" i="13"/>
  <c r="S42" i="13"/>
  <c r="X42" i="13" s="1"/>
  <c r="A42" i="13"/>
  <c r="W41" i="13"/>
  <c r="V41" i="13"/>
  <c r="U41" i="13"/>
  <c r="T41" i="13"/>
  <c r="S41" i="13"/>
  <c r="X41" i="13" s="1"/>
  <c r="A41" i="13"/>
  <c r="W40" i="13"/>
  <c r="V40" i="13"/>
  <c r="U40" i="13"/>
  <c r="T40" i="13"/>
  <c r="S40" i="13"/>
  <c r="X40" i="13" s="1"/>
  <c r="A40" i="13"/>
  <c r="W39" i="13"/>
  <c r="V39" i="13"/>
  <c r="U39" i="13"/>
  <c r="T39" i="13"/>
  <c r="S39" i="13"/>
  <c r="X39" i="13" s="1"/>
  <c r="A39" i="13"/>
  <c r="W38" i="13"/>
  <c r="V38" i="13"/>
  <c r="U38" i="13"/>
  <c r="T38" i="13"/>
  <c r="S38" i="13"/>
  <c r="X38" i="13" s="1"/>
  <c r="A38" i="13"/>
  <c r="W37" i="13"/>
  <c r="V37" i="13"/>
  <c r="U37" i="13"/>
  <c r="T37" i="13"/>
  <c r="S37" i="13"/>
  <c r="X37" i="13" s="1"/>
  <c r="A37" i="13"/>
  <c r="W36" i="13"/>
  <c r="V36" i="13"/>
  <c r="U36" i="13"/>
  <c r="T36" i="13"/>
  <c r="S36" i="13"/>
  <c r="X36" i="13" s="1"/>
  <c r="A36" i="13"/>
  <c r="W35" i="13"/>
  <c r="V35" i="13"/>
  <c r="U35" i="13"/>
  <c r="T35" i="13"/>
  <c r="S35" i="13"/>
  <c r="X35" i="13" s="1"/>
  <c r="A35" i="13"/>
  <c r="W34" i="13"/>
  <c r="V34" i="13"/>
  <c r="U34" i="13"/>
  <c r="T34" i="13"/>
  <c r="S34" i="13"/>
  <c r="X34" i="13" s="1"/>
  <c r="A34" i="13"/>
  <c r="W33" i="13"/>
  <c r="V33" i="13"/>
  <c r="U33" i="13"/>
  <c r="T33" i="13"/>
  <c r="S33" i="13"/>
  <c r="X33" i="13" s="1"/>
  <c r="A33" i="13"/>
  <c r="W32" i="13"/>
  <c r="V32" i="13"/>
  <c r="U32" i="13"/>
  <c r="T32" i="13"/>
  <c r="S32" i="13"/>
  <c r="X32" i="13" s="1"/>
  <c r="A32" i="13"/>
  <c r="W31" i="13"/>
  <c r="V31" i="13"/>
  <c r="U31" i="13"/>
  <c r="T31" i="13"/>
  <c r="S31" i="13"/>
  <c r="X31" i="13" s="1"/>
  <c r="A31" i="13"/>
  <c r="W30" i="13"/>
  <c r="V30" i="13"/>
  <c r="U30" i="13"/>
  <c r="T30" i="13"/>
  <c r="S30" i="13"/>
  <c r="X30" i="13" s="1"/>
  <c r="A30" i="13"/>
  <c r="W29" i="13"/>
  <c r="V29" i="13"/>
  <c r="U29" i="13"/>
  <c r="T29" i="13"/>
  <c r="S29" i="13"/>
  <c r="X29" i="13" s="1"/>
  <c r="A29" i="13"/>
  <c r="W28" i="13"/>
  <c r="V28" i="13"/>
  <c r="U28" i="13"/>
  <c r="T28" i="13"/>
  <c r="S28" i="13"/>
  <c r="X28" i="13" s="1"/>
  <c r="A28" i="13"/>
  <c r="W27" i="13"/>
  <c r="V27" i="13"/>
  <c r="U27" i="13"/>
  <c r="T27" i="13"/>
  <c r="S27" i="13"/>
  <c r="X27" i="13" s="1"/>
  <c r="A27" i="13"/>
  <c r="W26" i="13"/>
  <c r="V26" i="13"/>
  <c r="U26" i="13"/>
  <c r="T26" i="13"/>
  <c r="S26" i="13"/>
  <c r="X26" i="13" s="1"/>
  <c r="A26" i="13"/>
  <c r="W25" i="13"/>
  <c r="V25" i="13"/>
  <c r="U25" i="13"/>
  <c r="T25" i="13"/>
  <c r="S25" i="13"/>
  <c r="X25" i="13" s="1"/>
  <c r="A25" i="13"/>
  <c r="W24" i="13"/>
  <c r="V24" i="13"/>
  <c r="U24" i="13"/>
  <c r="T24" i="13"/>
  <c r="S24" i="13"/>
  <c r="X24" i="13" s="1"/>
  <c r="A24" i="13"/>
  <c r="W23" i="13"/>
  <c r="V23" i="13"/>
  <c r="U23" i="13"/>
  <c r="T23" i="13"/>
  <c r="S23" i="13"/>
  <c r="X23" i="13" s="1"/>
  <c r="A23" i="13"/>
  <c r="W22" i="13"/>
  <c r="V22" i="13"/>
  <c r="U22" i="13"/>
  <c r="T22" i="13"/>
  <c r="S22" i="13"/>
  <c r="X22" i="13" s="1"/>
  <c r="A22" i="13"/>
  <c r="W21" i="13"/>
  <c r="V21" i="13"/>
  <c r="U21" i="13"/>
  <c r="T21" i="13"/>
  <c r="S21" i="13"/>
  <c r="X21" i="13" s="1"/>
  <c r="A21" i="13"/>
  <c r="W20" i="13"/>
  <c r="V20" i="13"/>
  <c r="U20" i="13"/>
  <c r="T20" i="13"/>
  <c r="S20" i="13"/>
  <c r="X20" i="13" s="1"/>
  <c r="A20" i="13"/>
  <c r="W19" i="13"/>
  <c r="V19" i="13"/>
  <c r="U19" i="13"/>
  <c r="T19" i="13"/>
  <c r="S19" i="13"/>
  <c r="X19" i="13" s="1"/>
  <c r="A19" i="13"/>
  <c r="W18" i="13"/>
  <c r="V18" i="13"/>
  <c r="U18" i="13"/>
  <c r="T18" i="13"/>
  <c r="S18" i="13"/>
  <c r="X18" i="13" s="1"/>
  <c r="A18" i="13"/>
  <c r="W17" i="13"/>
  <c r="V17" i="13"/>
  <c r="U17" i="13"/>
  <c r="T17" i="13"/>
  <c r="S17" i="13"/>
  <c r="X17" i="13" s="1"/>
  <c r="A17" i="13"/>
  <c r="W16" i="13"/>
  <c r="V16" i="13"/>
  <c r="U16" i="13"/>
  <c r="T16" i="13"/>
  <c r="S16" i="13"/>
  <c r="X16" i="13" s="1"/>
  <c r="A16" i="13"/>
  <c r="W15" i="13"/>
  <c r="V15" i="13"/>
  <c r="U15" i="13"/>
  <c r="T15" i="13"/>
  <c r="S15" i="13"/>
  <c r="X15" i="13" s="1"/>
  <c r="A15" i="13"/>
  <c r="W14" i="13"/>
  <c r="V14" i="13"/>
  <c r="U14" i="13"/>
  <c r="T14" i="13"/>
  <c r="S14" i="13"/>
  <c r="X14" i="13" s="1"/>
  <c r="A14" i="13"/>
  <c r="W13" i="13"/>
  <c r="V13" i="13"/>
  <c r="U13" i="13"/>
  <c r="T13" i="13"/>
  <c r="S13" i="13"/>
  <c r="X13" i="13" s="1"/>
  <c r="A13" i="13"/>
  <c r="W12" i="13"/>
  <c r="V12" i="13"/>
  <c r="U12" i="13"/>
  <c r="T12" i="13"/>
  <c r="S12" i="13"/>
  <c r="X12" i="13" s="1"/>
  <c r="A12" i="13"/>
  <c r="W11" i="13"/>
  <c r="V11" i="13"/>
  <c r="U11" i="13"/>
  <c r="T11" i="13"/>
  <c r="S11" i="13"/>
  <c r="X11" i="13" s="1"/>
  <c r="A11" i="13"/>
  <c r="W10" i="13"/>
  <c r="V10" i="13"/>
  <c r="U10" i="13"/>
  <c r="T10" i="13"/>
  <c r="S10" i="13"/>
  <c r="X10" i="13" s="1"/>
  <c r="A10" i="13"/>
  <c r="W9" i="13"/>
  <c r="V9" i="13"/>
  <c r="U9" i="13"/>
  <c r="T9" i="13"/>
  <c r="S9" i="13"/>
  <c r="X9" i="13" s="1"/>
  <c r="A9" i="13"/>
  <c r="W8" i="13"/>
  <c r="V8" i="13"/>
  <c r="U8" i="13"/>
  <c r="T8" i="13"/>
  <c r="S8" i="13"/>
  <c r="X8" i="13" s="1"/>
  <c r="A8" i="13"/>
  <c r="W7" i="13"/>
  <c r="V7" i="13"/>
  <c r="U7" i="13"/>
  <c r="T7" i="13"/>
  <c r="S7" i="13"/>
  <c r="X7" i="13" s="1"/>
  <c r="A7" i="13"/>
  <c r="W6" i="13"/>
  <c r="V6" i="13"/>
  <c r="U6" i="13"/>
  <c r="T6" i="13"/>
  <c r="S6" i="13"/>
  <c r="X6" i="13" s="1"/>
  <c r="A6" i="13"/>
  <c r="W5" i="13"/>
  <c r="V5" i="13"/>
  <c r="U5" i="13"/>
  <c r="T5" i="13"/>
  <c r="S5" i="13"/>
  <c r="X5" i="13" s="1"/>
  <c r="A5" i="13"/>
  <c r="W4" i="13"/>
  <c r="V4" i="13"/>
  <c r="U4" i="13"/>
  <c r="T4" i="13"/>
  <c r="S4" i="13"/>
  <c r="X4" i="13" s="1"/>
  <c r="A4" i="13"/>
  <c r="AH3" i="13"/>
  <c r="AG3" i="13"/>
  <c r="AF3" i="13"/>
  <c r="AE3" i="13"/>
  <c r="AD3" i="13"/>
  <c r="AC3" i="13"/>
  <c r="AB3" i="13"/>
  <c r="AA3" i="13"/>
  <c r="Z3" i="13"/>
  <c r="Y3" i="13"/>
  <c r="X3" i="13"/>
  <c r="W3" i="13"/>
  <c r="V3" i="13"/>
  <c r="U3" i="13"/>
  <c r="T3" i="13"/>
  <c r="S3" i="13"/>
  <c r="B3" i="13"/>
  <c r="B4" i="13" s="1"/>
  <c r="B5" i="13" s="1"/>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4" i="13" s="1"/>
  <c r="B45" i="13" s="1"/>
  <c r="B46" i="13" s="1"/>
  <c r="B47" i="13" s="1"/>
  <c r="B48" i="13" s="1"/>
  <c r="B49" i="13" s="1"/>
  <c r="B50" i="13" s="1"/>
  <c r="B51" i="13" s="1"/>
  <c r="B52" i="13" s="1"/>
  <c r="B53" i="13" s="1"/>
  <c r="B54" i="13" s="1"/>
  <c r="B55" i="13" s="1"/>
  <c r="B56" i="13" s="1"/>
  <c r="B57" i="13" s="1"/>
  <c r="B58" i="13" s="1"/>
  <c r="B59" i="13" s="1"/>
  <c r="B60" i="13" s="1"/>
  <c r="B61" i="13" s="1"/>
  <c r="B62" i="13" s="1"/>
  <c r="B63" i="13" s="1"/>
  <c r="B64" i="13" s="1"/>
  <c r="B65" i="13" s="1"/>
  <c r="B66" i="13" s="1"/>
  <c r="B67" i="13" s="1"/>
  <c r="B68" i="13" s="1"/>
  <c r="B69" i="13" s="1"/>
  <c r="B70" i="13" s="1"/>
  <c r="B71" i="13" s="1"/>
  <c r="B72" i="13" s="1"/>
  <c r="B73" i="13" s="1"/>
  <c r="B74" i="13" s="1"/>
  <c r="B75" i="13" s="1"/>
  <c r="B76" i="13" s="1"/>
  <c r="B77" i="13" s="1"/>
  <c r="B78" i="13" s="1"/>
  <c r="B79" i="13" s="1"/>
  <c r="B80" i="13" s="1"/>
  <c r="B81" i="13" s="1"/>
  <c r="B82" i="13" s="1"/>
  <c r="B83" i="13" s="1"/>
  <c r="B84" i="13" s="1"/>
  <c r="B85" i="13" s="1"/>
  <c r="B86" i="13" s="1"/>
  <c r="B87" i="13" s="1"/>
  <c r="B88" i="13" s="1"/>
  <c r="B89" i="13" s="1"/>
  <c r="B90" i="13" s="1"/>
  <c r="B91" i="13" s="1"/>
  <c r="B92" i="13" s="1"/>
  <c r="B93" i="13" s="1"/>
  <c r="B94" i="13" s="1"/>
  <c r="B95" i="13" s="1"/>
  <c r="B96" i="13" s="1"/>
  <c r="B97" i="13" s="1"/>
  <c r="B98" i="13" s="1"/>
  <c r="B99" i="13" s="1"/>
  <c r="B100" i="13" s="1"/>
  <c r="B101" i="13" s="1"/>
  <c r="B102" i="13" s="1"/>
  <c r="B103" i="13" s="1"/>
  <c r="B104" i="13" s="1"/>
  <c r="B105" i="13" s="1"/>
  <c r="B106" i="13" s="1"/>
  <c r="B107" i="13" s="1"/>
  <c r="B108" i="13" s="1"/>
  <c r="B109" i="13" s="1"/>
  <c r="B110" i="13" s="1"/>
  <c r="B111" i="13" s="1"/>
  <c r="B112" i="13" s="1"/>
  <c r="B113" i="13" s="1"/>
  <c r="B114" i="13" s="1"/>
  <c r="B115" i="13" s="1"/>
  <c r="B116" i="13" s="1"/>
  <c r="B117" i="13" s="1"/>
  <c r="B118" i="13" s="1"/>
  <c r="B119" i="13" s="1"/>
  <c r="B120" i="13" s="1"/>
  <c r="B121" i="13" s="1"/>
  <c r="B122" i="13" s="1"/>
  <c r="B123" i="13" s="1"/>
  <c r="B124" i="13" s="1"/>
  <c r="B125" i="13" s="1"/>
  <c r="B126" i="13" s="1"/>
  <c r="B127" i="13" s="1"/>
  <c r="B128" i="13" s="1"/>
  <c r="B129" i="13" s="1"/>
  <c r="B130" i="13" s="1"/>
  <c r="B131" i="13" s="1"/>
  <c r="B132" i="13" s="1"/>
  <c r="B133" i="13" s="1"/>
  <c r="B134" i="13" s="1"/>
  <c r="B135" i="13" s="1"/>
  <c r="B136" i="13" s="1"/>
  <c r="B137" i="13" s="1"/>
  <c r="B138" i="13" s="1"/>
  <c r="B139" i="13" s="1"/>
  <c r="B140" i="13" s="1"/>
  <c r="B141" i="13" s="1"/>
  <c r="B142" i="13" s="1"/>
  <c r="B143" i="13" s="1"/>
  <c r="B144" i="13" s="1"/>
  <c r="B145" i="13" s="1"/>
  <c r="B146" i="13" s="1"/>
  <c r="B147" i="13" s="1"/>
  <c r="B148" i="13" s="1"/>
  <c r="B149" i="13" s="1"/>
  <c r="B150" i="13" s="1"/>
  <c r="B151" i="13" s="1"/>
  <c r="B152" i="13" s="1"/>
  <c r="B153" i="13" s="1"/>
  <c r="B154" i="13" s="1"/>
  <c r="B155" i="13" s="1"/>
  <c r="B156" i="13" s="1"/>
  <c r="B157" i="13" s="1"/>
  <c r="B158" i="13" s="1"/>
  <c r="B159" i="13" s="1"/>
  <c r="B160" i="13" s="1"/>
  <c r="B161" i="13" s="1"/>
  <c r="B162" i="13" s="1"/>
  <c r="B163" i="13" s="1"/>
  <c r="B164" i="13" s="1"/>
  <c r="B165" i="13" s="1"/>
  <c r="B166" i="13" s="1"/>
  <c r="B167" i="13" s="1"/>
  <c r="B168" i="13" s="1"/>
  <c r="B169" i="13" s="1"/>
  <c r="B170" i="13" s="1"/>
  <c r="B171" i="13" s="1"/>
  <c r="B172" i="13" s="1"/>
  <c r="B173" i="13" s="1"/>
  <c r="B174" i="13" s="1"/>
  <c r="B175" i="13" s="1"/>
  <c r="B176" i="13" s="1"/>
  <c r="B177" i="13" s="1"/>
  <c r="B178" i="13" s="1"/>
  <c r="B179" i="13" s="1"/>
  <c r="B180" i="13" s="1"/>
  <c r="B181" i="13" s="1"/>
  <c r="B182" i="13" s="1"/>
  <c r="B183" i="13" s="1"/>
  <c r="B184" i="13" s="1"/>
  <c r="B185" i="13" s="1"/>
  <c r="B186" i="13" s="1"/>
  <c r="B187" i="13" s="1"/>
  <c r="B188" i="13" s="1"/>
  <c r="B189" i="13" s="1"/>
  <c r="B190" i="13" s="1"/>
  <c r="B191" i="13" s="1"/>
  <c r="B192" i="13" s="1"/>
  <c r="B193" i="13" s="1"/>
  <c r="B194" i="13" s="1"/>
  <c r="B195" i="13" s="1"/>
  <c r="B196" i="13" s="1"/>
  <c r="B197" i="13" s="1"/>
  <c r="B198" i="13" s="1"/>
  <c r="B199" i="13" s="1"/>
  <c r="B200" i="13" s="1"/>
  <c r="B201" i="13" s="1"/>
  <c r="B202" i="13" s="1"/>
  <c r="B203" i="13" s="1"/>
  <c r="B204" i="13" s="1"/>
  <c r="B205" i="13" s="1"/>
  <c r="B206" i="13" s="1"/>
  <c r="B207" i="13" s="1"/>
  <c r="B208" i="13" s="1"/>
  <c r="B209" i="13" s="1"/>
  <c r="B210" i="13" s="1"/>
  <c r="B211" i="13" s="1"/>
  <c r="B212" i="13" s="1"/>
  <c r="B213" i="13" s="1"/>
  <c r="B214" i="13" s="1"/>
  <c r="B215" i="13" s="1"/>
  <c r="B216" i="13" s="1"/>
  <c r="B217" i="13" s="1"/>
  <c r="B218" i="13" s="1"/>
  <c r="B219" i="13" s="1"/>
  <c r="B220" i="13" s="1"/>
  <c r="B221" i="13" s="1"/>
  <c r="B222" i="13" s="1"/>
  <c r="B223" i="13" s="1"/>
  <c r="B224" i="13" s="1"/>
  <c r="B225" i="13" s="1"/>
  <c r="B226" i="13" s="1"/>
  <c r="B227" i="13" s="1"/>
  <c r="B228" i="13" s="1"/>
  <c r="B229" i="13" s="1"/>
  <c r="B230" i="13" s="1"/>
  <c r="B231" i="13" s="1"/>
  <c r="B232" i="13" s="1"/>
  <c r="B233" i="13" s="1"/>
  <c r="B234" i="13" s="1"/>
  <c r="B235" i="13" s="1"/>
  <c r="B236" i="13" s="1"/>
  <c r="B237" i="13" s="1"/>
  <c r="B238" i="13" s="1"/>
  <c r="B239" i="13" s="1"/>
  <c r="B240" i="13" s="1"/>
  <c r="B241" i="13" s="1"/>
  <c r="B242" i="13" s="1"/>
  <c r="B243" i="13" s="1"/>
  <c r="B244" i="13" s="1"/>
  <c r="B245" i="13" s="1"/>
  <c r="B246" i="13" s="1"/>
  <c r="B247" i="13" s="1"/>
  <c r="B248" i="13" s="1"/>
  <c r="B249" i="13" s="1"/>
  <c r="B250" i="13" s="1"/>
  <c r="B251" i="13" s="1"/>
  <c r="B252" i="13" s="1"/>
  <c r="B253" i="13" s="1"/>
  <c r="B254" i="13" s="1"/>
  <c r="B255" i="13" s="1"/>
  <c r="B256" i="13" s="1"/>
  <c r="B257" i="13" s="1"/>
  <c r="B258" i="13" s="1"/>
  <c r="B259" i="13" s="1"/>
  <c r="B260" i="13" s="1"/>
  <c r="B261" i="13" s="1"/>
  <c r="B262" i="13" s="1"/>
  <c r="B263" i="13" s="1"/>
  <c r="B264" i="13" s="1"/>
  <c r="B265" i="13" s="1"/>
  <c r="B266" i="13" s="1"/>
  <c r="B267" i="13" s="1"/>
  <c r="B268" i="13" s="1"/>
  <c r="B269" i="13" s="1"/>
  <c r="B270" i="13" s="1"/>
  <c r="B271" i="13" s="1"/>
  <c r="B272" i="13" s="1"/>
  <c r="B273" i="13" s="1"/>
  <c r="B274" i="13" s="1"/>
  <c r="B275" i="13" s="1"/>
  <c r="B276" i="13" s="1"/>
  <c r="B277" i="13" s="1"/>
  <c r="B278" i="13" s="1"/>
  <c r="B279" i="13" s="1"/>
  <c r="B280" i="13" s="1"/>
  <c r="B281" i="13" s="1"/>
  <c r="B282" i="13" s="1"/>
  <c r="B283" i="13" s="1"/>
  <c r="B284" i="13" s="1"/>
  <c r="B285" i="13" s="1"/>
  <c r="B286" i="13" s="1"/>
  <c r="B287" i="13" s="1"/>
  <c r="B288" i="13" s="1"/>
  <c r="B289" i="13" s="1"/>
  <c r="B290" i="13" s="1"/>
  <c r="B291" i="13" s="1"/>
  <c r="B292" i="13" s="1"/>
  <c r="B293" i="13" s="1"/>
  <c r="B294" i="13" s="1"/>
  <c r="B295" i="13" s="1"/>
  <c r="B296" i="13" s="1"/>
  <c r="B297" i="13" s="1"/>
  <c r="B298" i="13" s="1"/>
  <c r="B299" i="13" s="1"/>
  <c r="B300" i="13" s="1"/>
  <c r="B301" i="13" s="1"/>
  <c r="B302" i="13" s="1"/>
  <c r="B303" i="13" s="1"/>
  <c r="B304" i="13" s="1"/>
  <c r="B305" i="13" s="1"/>
  <c r="B306" i="13" s="1"/>
  <c r="B307" i="13" s="1"/>
  <c r="B308" i="13" s="1"/>
  <c r="B309" i="13" s="1"/>
  <c r="B310" i="13" s="1"/>
  <c r="B311" i="13" s="1"/>
  <c r="B312" i="13" s="1"/>
  <c r="B313" i="13" s="1"/>
  <c r="B314" i="13" s="1"/>
  <c r="B315" i="13" s="1"/>
  <c r="B316" i="13" s="1"/>
  <c r="B317" i="13" s="1"/>
  <c r="B318" i="13" s="1"/>
  <c r="B319" i="13" s="1"/>
  <c r="B320" i="13" s="1"/>
  <c r="B321" i="13" s="1"/>
  <c r="B322" i="13" s="1"/>
  <c r="B323" i="13" s="1"/>
  <c r="B324" i="13" s="1"/>
  <c r="B325" i="13" s="1"/>
  <c r="B326" i="13" s="1"/>
  <c r="B327" i="13" s="1"/>
  <c r="B328" i="13" s="1"/>
  <c r="B329" i="13" s="1"/>
  <c r="B330" i="13" s="1"/>
  <c r="B331" i="13" s="1"/>
  <c r="B332" i="13" s="1"/>
  <c r="B333" i="13" s="1"/>
  <c r="B334" i="13" s="1"/>
  <c r="B335" i="13" s="1"/>
  <c r="B336" i="13" s="1"/>
  <c r="B337" i="13" s="1"/>
  <c r="B338" i="13" s="1"/>
  <c r="B339" i="13" s="1"/>
  <c r="B340" i="13" s="1"/>
  <c r="B341" i="13" s="1"/>
  <c r="B342" i="13" s="1"/>
  <c r="B343" i="13" s="1"/>
  <c r="B344" i="13" s="1"/>
  <c r="B345" i="13" s="1"/>
  <c r="B346" i="13" s="1"/>
  <c r="B347" i="13" s="1"/>
  <c r="B348" i="13" s="1"/>
  <c r="B349" i="13" s="1"/>
  <c r="B350" i="13" s="1"/>
  <c r="B351" i="13" s="1"/>
  <c r="B352" i="13" s="1"/>
  <c r="B353" i="13" s="1"/>
  <c r="B354" i="13" s="1"/>
  <c r="B355" i="13" s="1"/>
  <c r="B356" i="13" s="1"/>
  <c r="B357" i="13" s="1"/>
  <c r="B358" i="13" s="1"/>
  <c r="B359" i="13" s="1"/>
  <c r="B360" i="13" s="1"/>
  <c r="B361" i="13" s="1"/>
  <c r="B362" i="13" s="1"/>
  <c r="B363" i="13" s="1"/>
  <c r="B364" i="13" s="1"/>
  <c r="B365" i="13" s="1"/>
  <c r="B366" i="13" s="1"/>
  <c r="B367" i="13" s="1"/>
  <c r="B368" i="13" s="1"/>
  <c r="B369" i="13" s="1"/>
  <c r="B370" i="13" s="1"/>
  <c r="B371" i="13" s="1"/>
  <c r="B372" i="13" s="1"/>
  <c r="B373" i="13" s="1"/>
  <c r="B374" i="13" s="1"/>
  <c r="B375" i="13" s="1"/>
  <c r="B376" i="13" s="1"/>
  <c r="B377" i="13" s="1"/>
  <c r="B378" i="13" s="1"/>
  <c r="B379" i="13" s="1"/>
  <c r="B380" i="13" s="1"/>
  <c r="B381" i="13" s="1"/>
  <c r="B382" i="13" s="1"/>
  <c r="B383" i="13" s="1"/>
  <c r="B384" i="13" s="1"/>
  <c r="B385" i="13" s="1"/>
  <c r="B386" i="13" s="1"/>
  <c r="B387" i="13" s="1"/>
  <c r="B388" i="13" s="1"/>
  <c r="B389" i="13" s="1"/>
  <c r="B390" i="13" s="1"/>
  <c r="B391" i="13" s="1"/>
  <c r="B392" i="13" s="1"/>
  <c r="B393" i="13" s="1"/>
  <c r="B394" i="13" s="1"/>
  <c r="B395" i="13" s="1"/>
  <c r="B396" i="13" s="1"/>
  <c r="B397" i="13" s="1"/>
  <c r="B398" i="13" s="1"/>
  <c r="B399" i="13" s="1"/>
  <c r="B400" i="13" s="1"/>
  <c r="B401" i="13" s="1"/>
  <c r="B402" i="13" s="1"/>
  <c r="B403" i="13" s="1"/>
  <c r="B404" i="13" s="1"/>
  <c r="B405" i="13" s="1"/>
  <c r="B406" i="13" s="1"/>
  <c r="B407" i="13" s="1"/>
  <c r="B408" i="13" s="1"/>
  <c r="B409" i="13" s="1"/>
  <c r="B410" i="13" s="1"/>
  <c r="B411" i="13" s="1"/>
  <c r="B412" i="13" s="1"/>
  <c r="B413" i="13" s="1"/>
  <c r="B414" i="13" s="1"/>
  <c r="B415" i="13" s="1"/>
  <c r="B416" i="13" s="1"/>
  <c r="B417" i="13" s="1"/>
  <c r="B418" i="13" s="1"/>
  <c r="B419" i="13" s="1"/>
  <c r="B420" i="13" s="1"/>
  <c r="B421" i="13" s="1"/>
  <c r="B422" i="13" s="1"/>
  <c r="B423" i="13" s="1"/>
  <c r="B424" i="13" s="1"/>
  <c r="B425" i="13" s="1"/>
  <c r="B426" i="13" s="1"/>
  <c r="B427" i="13" s="1"/>
  <c r="B428" i="13" s="1"/>
  <c r="B429" i="13" s="1"/>
  <c r="B430" i="13" s="1"/>
  <c r="B431" i="13" s="1"/>
  <c r="B432" i="13" s="1"/>
  <c r="B433" i="13" s="1"/>
  <c r="B434" i="13" s="1"/>
  <c r="B435" i="13" s="1"/>
  <c r="B436" i="13" s="1"/>
  <c r="B437" i="13" s="1"/>
  <c r="B438" i="13" s="1"/>
  <c r="B439" i="13" s="1"/>
  <c r="B440" i="13" s="1"/>
  <c r="B441" i="13" s="1"/>
  <c r="B442" i="13" s="1"/>
  <c r="B443" i="13" s="1"/>
  <c r="B444" i="13" s="1"/>
  <c r="B445" i="13" s="1"/>
  <c r="B446" i="13" s="1"/>
  <c r="B447" i="13" s="1"/>
  <c r="B448" i="13" s="1"/>
  <c r="B449" i="13" s="1"/>
  <c r="B450" i="13" s="1"/>
  <c r="B451" i="13" s="1"/>
  <c r="B452" i="13" s="1"/>
  <c r="B453" i="13" s="1"/>
  <c r="B454" i="13" s="1"/>
  <c r="B455" i="13" s="1"/>
  <c r="B456" i="13" s="1"/>
  <c r="B457" i="13" s="1"/>
  <c r="B458" i="13" s="1"/>
  <c r="B459" i="13" s="1"/>
  <c r="B460" i="13" s="1"/>
  <c r="B461" i="13" s="1"/>
  <c r="B462" i="13" s="1"/>
  <c r="B463" i="13" s="1"/>
  <c r="B464" i="13" s="1"/>
  <c r="B465" i="13" s="1"/>
  <c r="B466" i="13" s="1"/>
  <c r="B467" i="13" s="1"/>
  <c r="B468" i="13" s="1"/>
  <c r="B469" i="13" s="1"/>
  <c r="B470" i="13" s="1"/>
  <c r="B471" i="13" s="1"/>
  <c r="B472" i="13" s="1"/>
  <c r="B473" i="13" s="1"/>
  <c r="B474" i="13" s="1"/>
  <c r="B475" i="13" s="1"/>
  <c r="B476" i="13" s="1"/>
  <c r="B477" i="13" s="1"/>
  <c r="B478" i="13" s="1"/>
  <c r="B479" i="13" s="1"/>
  <c r="B480" i="13" s="1"/>
  <c r="B481" i="13" s="1"/>
  <c r="B482" i="13" s="1"/>
  <c r="B483" i="13" s="1"/>
  <c r="B484" i="13" s="1"/>
  <c r="B485" i="13" s="1"/>
  <c r="B486" i="13" s="1"/>
  <c r="B487" i="13" s="1"/>
  <c r="B488" i="13" s="1"/>
  <c r="B489" i="13" s="1"/>
  <c r="B490" i="13" s="1"/>
  <c r="B491" i="13" s="1"/>
  <c r="B492" i="13" s="1"/>
  <c r="B493" i="13" s="1"/>
  <c r="B494" i="13" s="1"/>
  <c r="B495" i="13" s="1"/>
  <c r="B496" i="13" s="1"/>
  <c r="B497" i="13" s="1"/>
  <c r="B498" i="13" s="1"/>
  <c r="B499" i="13" s="1"/>
  <c r="B500" i="13" s="1"/>
  <c r="B501" i="13" s="1"/>
  <c r="B502" i="13" s="1"/>
  <c r="B503" i="13" s="1"/>
  <c r="B504" i="13" s="1"/>
  <c r="B505" i="13" s="1"/>
  <c r="B506" i="13" s="1"/>
  <c r="B507" i="13" s="1"/>
  <c r="B508" i="13" s="1"/>
  <c r="B509" i="13" s="1"/>
  <c r="B510" i="13" s="1"/>
  <c r="B511" i="13" s="1"/>
  <c r="B512" i="13" s="1"/>
  <c r="B513" i="13" s="1"/>
  <c r="B514" i="13" s="1"/>
  <c r="B515" i="13" s="1"/>
  <c r="B516" i="13" s="1"/>
  <c r="B517" i="13" s="1"/>
  <c r="B518" i="13" s="1"/>
  <c r="B519" i="13" s="1"/>
  <c r="B520" i="13" s="1"/>
  <c r="B521" i="13" s="1"/>
  <c r="B522" i="13" s="1"/>
  <c r="B523" i="13" s="1"/>
  <c r="B524" i="13" s="1"/>
  <c r="B525" i="13" s="1"/>
  <c r="B526" i="13" s="1"/>
  <c r="B527" i="13" s="1"/>
  <c r="B528" i="13" s="1"/>
  <c r="B529" i="13" s="1"/>
  <c r="B530" i="13" s="1"/>
  <c r="B531" i="13" s="1"/>
  <c r="B532" i="13" s="1"/>
  <c r="B533" i="13" s="1"/>
  <c r="B534" i="13" s="1"/>
  <c r="B535" i="13" s="1"/>
  <c r="B536" i="13" s="1"/>
  <c r="B537" i="13" s="1"/>
  <c r="B538" i="13" s="1"/>
  <c r="B539" i="13" s="1"/>
  <c r="B540" i="13" s="1"/>
  <c r="B541" i="13" s="1"/>
  <c r="B542" i="13" s="1"/>
  <c r="B543" i="13" s="1"/>
  <c r="B544" i="13" s="1"/>
  <c r="B545" i="13" s="1"/>
  <c r="B546" i="13" s="1"/>
  <c r="B547" i="13" s="1"/>
  <c r="B548" i="13" s="1"/>
  <c r="B549" i="13" s="1"/>
  <c r="B550" i="13" s="1"/>
  <c r="B551" i="13" s="1"/>
  <c r="B552" i="13" s="1"/>
  <c r="B553" i="13" s="1"/>
  <c r="B554" i="13" s="1"/>
  <c r="B555" i="13" s="1"/>
  <c r="B556" i="13" s="1"/>
  <c r="B557" i="13" s="1"/>
  <c r="B558" i="13" s="1"/>
  <c r="B559" i="13" s="1"/>
  <c r="B560" i="13" s="1"/>
  <c r="B561" i="13" s="1"/>
  <c r="B562" i="13" s="1"/>
  <c r="B563" i="13" s="1"/>
  <c r="B564" i="13" s="1"/>
  <c r="B565" i="13" s="1"/>
  <c r="B566" i="13" s="1"/>
  <c r="B567" i="13" s="1"/>
  <c r="B568" i="13" s="1"/>
  <c r="B569" i="13" s="1"/>
  <c r="B570" i="13" s="1"/>
  <c r="B571" i="13" s="1"/>
  <c r="B572" i="13" s="1"/>
  <c r="B573" i="13" s="1"/>
  <c r="B574" i="13" s="1"/>
  <c r="B575" i="13" s="1"/>
  <c r="B576" i="13" s="1"/>
  <c r="B577" i="13" s="1"/>
  <c r="B578" i="13" s="1"/>
  <c r="B579" i="13" s="1"/>
  <c r="B580" i="13" s="1"/>
  <c r="B581" i="13" s="1"/>
  <c r="B582" i="13" s="1"/>
  <c r="B583" i="13" s="1"/>
  <c r="B584" i="13" s="1"/>
  <c r="B585" i="13" s="1"/>
  <c r="B586" i="13" s="1"/>
  <c r="B587" i="13" s="1"/>
  <c r="B588" i="13" s="1"/>
  <c r="B589" i="13" s="1"/>
  <c r="B590" i="13" s="1"/>
  <c r="B591" i="13" s="1"/>
  <c r="B592" i="13" s="1"/>
  <c r="B593" i="13" s="1"/>
  <c r="B594" i="13" s="1"/>
  <c r="B595" i="13" s="1"/>
  <c r="B596" i="13" s="1"/>
  <c r="B597" i="13" s="1"/>
  <c r="B598" i="13" s="1"/>
  <c r="B599" i="13" s="1"/>
  <c r="B600" i="13" s="1"/>
  <c r="B601" i="13" s="1"/>
  <c r="B602" i="13" s="1"/>
  <c r="B603" i="13" s="1"/>
  <c r="B604" i="13" s="1"/>
  <c r="B605" i="13" s="1"/>
  <c r="B606" i="13" s="1"/>
  <c r="B607" i="13" s="1"/>
  <c r="B608" i="13" s="1"/>
  <c r="B609" i="13" s="1"/>
  <c r="B610" i="13" s="1"/>
  <c r="B611" i="13" s="1"/>
  <c r="B612" i="13" s="1"/>
  <c r="B613" i="13" s="1"/>
  <c r="B614" i="13" s="1"/>
  <c r="B615" i="13" s="1"/>
  <c r="B616" i="13" s="1"/>
  <c r="B617" i="13" s="1"/>
  <c r="B618" i="13" s="1"/>
  <c r="B619" i="13" s="1"/>
  <c r="B620" i="13" s="1"/>
  <c r="B621" i="13" s="1"/>
  <c r="B622" i="13" s="1"/>
  <c r="B623" i="13" s="1"/>
  <c r="B624" i="13" s="1"/>
  <c r="B625" i="13" s="1"/>
  <c r="B626" i="13" s="1"/>
  <c r="B627" i="13" s="1"/>
  <c r="B628" i="13" s="1"/>
  <c r="B629" i="13" s="1"/>
  <c r="B630" i="13" s="1"/>
  <c r="B631" i="13" s="1"/>
  <c r="B632" i="13" s="1"/>
  <c r="B633" i="13" s="1"/>
  <c r="B634" i="13" s="1"/>
  <c r="B635" i="13" s="1"/>
  <c r="B636" i="13" s="1"/>
  <c r="B637" i="13" s="1"/>
  <c r="B638" i="13" s="1"/>
  <c r="B639" i="13" s="1"/>
  <c r="B640" i="13" s="1"/>
  <c r="B641" i="13" s="1"/>
  <c r="B642" i="13" s="1"/>
  <c r="B643" i="13" s="1"/>
  <c r="B644" i="13" s="1"/>
  <c r="B645" i="13" s="1"/>
  <c r="B646" i="13" s="1"/>
  <c r="B647" i="13" s="1"/>
  <c r="B648" i="13" s="1"/>
  <c r="B649" i="13" s="1"/>
  <c r="B650" i="13" s="1"/>
  <c r="B651" i="13" s="1"/>
  <c r="B652" i="13" s="1"/>
  <c r="B653" i="13" s="1"/>
  <c r="B654" i="13" s="1"/>
  <c r="B655" i="13" s="1"/>
  <c r="B656" i="13" s="1"/>
  <c r="B657" i="13" s="1"/>
  <c r="B658" i="13" s="1"/>
  <c r="B659" i="13" s="1"/>
  <c r="B660" i="13" s="1"/>
  <c r="B661" i="13" s="1"/>
  <c r="B662" i="13" s="1"/>
  <c r="B663" i="13" s="1"/>
  <c r="B664" i="13" s="1"/>
  <c r="B665" i="13" s="1"/>
  <c r="B666" i="13" s="1"/>
  <c r="B667" i="13" s="1"/>
  <c r="B668" i="13" s="1"/>
  <c r="B669" i="13" s="1"/>
  <c r="B670" i="13" s="1"/>
  <c r="B671" i="13" s="1"/>
  <c r="B672" i="13" s="1"/>
  <c r="B673" i="13" s="1"/>
  <c r="B674" i="13" s="1"/>
  <c r="B675" i="13" s="1"/>
  <c r="B676" i="13" s="1"/>
  <c r="B677" i="13" s="1"/>
  <c r="B678" i="13" s="1"/>
  <c r="B679" i="13" s="1"/>
  <c r="B680" i="13" s="1"/>
  <c r="B681" i="13" s="1"/>
  <c r="B682" i="13" s="1"/>
  <c r="B683" i="13" s="1"/>
  <c r="B684" i="13" s="1"/>
  <c r="B685" i="13" s="1"/>
  <c r="B686" i="13" s="1"/>
  <c r="B687" i="13" s="1"/>
  <c r="B688" i="13" s="1"/>
  <c r="B689" i="13" s="1"/>
  <c r="B690" i="13" s="1"/>
  <c r="B691" i="13" s="1"/>
  <c r="B692" i="13" s="1"/>
  <c r="B693" i="13" s="1"/>
  <c r="B694" i="13" s="1"/>
  <c r="B695" i="13" s="1"/>
  <c r="B696" i="13" s="1"/>
  <c r="B697" i="13" s="1"/>
  <c r="B698" i="13" s="1"/>
  <c r="B699" i="13" s="1"/>
  <c r="B700" i="13" s="1"/>
  <c r="B701" i="13" s="1"/>
  <c r="B702" i="13" s="1"/>
  <c r="B703" i="13" s="1"/>
  <c r="B704" i="13" s="1"/>
  <c r="B705" i="13" s="1"/>
  <c r="B706" i="13" s="1"/>
  <c r="B707" i="13" s="1"/>
  <c r="B708" i="13" s="1"/>
  <c r="B709" i="13" s="1"/>
  <c r="B710" i="13" s="1"/>
  <c r="B711" i="13" s="1"/>
  <c r="B712" i="13" s="1"/>
  <c r="B713" i="13" s="1"/>
  <c r="B714" i="13" s="1"/>
  <c r="B715" i="13" s="1"/>
  <c r="B716" i="13" s="1"/>
  <c r="B717" i="13" s="1"/>
  <c r="B718" i="13" s="1"/>
  <c r="B719" i="13" s="1"/>
  <c r="B720" i="13" s="1"/>
  <c r="B721" i="13" s="1"/>
  <c r="B722" i="13" s="1"/>
  <c r="B723" i="13" s="1"/>
  <c r="B724" i="13" s="1"/>
  <c r="B725" i="13" s="1"/>
  <c r="B726" i="13" s="1"/>
  <c r="B727" i="13" s="1"/>
  <c r="B728" i="13" s="1"/>
  <c r="B729" i="13" s="1"/>
  <c r="B730" i="13" s="1"/>
  <c r="B731" i="13" s="1"/>
  <c r="B732" i="13" s="1"/>
  <c r="B733" i="13" s="1"/>
  <c r="B734" i="13" s="1"/>
  <c r="B735" i="13" s="1"/>
  <c r="B736" i="13" s="1"/>
  <c r="B737" i="13" s="1"/>
  <c r="B738" i="13" s="1"/>
  <c r="B739" i="13" s="1"/>
  <c r="B740" i="13" s="1"/>
  <c r="B741" i="13" s="1"/>
  <c r="B742" i="13" s="1"/>
  <c r="B743" i="13" s="1"/>
  <c r="B744" i="13" s="1"/>
  <c r="B745" i="13" s="1"/>
  <c r="B746" i="13" s="1"/>
  <c r="B747" i="13" s="1"/>
  <c r="B748" i="13" s="1"/>
  <c r="B749" i="13" s="1"/>
  <c r="B750" i="13" s="1"/>
  <c r="B751" i="13" s="1"/>
  <c r="B752" i="13" s="1"/>
  <c r="B753" i="13" s="1"/>
  <c r="B754" i="13" s="1"/>
  <c r="B755" i="13" s="1"/>
  <c r="B756" i="13" s="1"/>
  <c r="B757" i="13" s="1"/>
  <c r="B758" i="13" s="1"/>
  <c r="B759" i="13" s="1"/>
  <c r="B760" i="13" s="1"/>
  <c r="B761" i="13" s="1"/>
  <c r="B762" i="13" s="1"/>
  <c r="B763" i="13" s="1"/>
  <c r="B764" i="13" s="1"/>
  <c r="B765" i="13" s="1"/>
  <c r="B766" i="13" s="1"/>
  <c r="B767" i="13" s="1"/>
  <c r="B768" i="13" s="1"/>
  <c r="B769" i="13" s="1"/>
  <c r="B770" i="13" s="1"/>
  <c r="B771" i="13" s="1"/>
  <c r="B772" i="13" s="1"/>
  <c r="B773" i="13" s="1"/>
  <c r="B774" i="13" s="1"/>
  <c r="B775" i="13" s="1"/>
  <c r="B776" i="13" s="1"/>
  <c r="B777" i="13" s="1"/>
  <c r="B778" i="13" s="1"/>
  <c r="B779" i="13" s="1"/>
  <c r="B780" i="13" s="1"/>
  <c r="B781" i="13" s="1"/>
  <c r="B782" i="13" s="1"/>
  <c r="B783" i="13" s="1"/>
  <c r="B784" i="13" s="1"/>
  <c r="B785" i="13" s="1"/>
  <c r="B786" i="13" s="1"/>
  <c r="B787" i="13" s="1"/>
  <c r="B788" i="13" s="1"/>
  <c r="B789" i="13" s="1"/>
  <c r="B790" i="13" s="1"/>
  <c r="B791" i="13" s="1"/>
  <c r="B792" i="13" s="1"/>
  <c r="B793" i="13" s="1"/>
  <c r="B794" i="13" s="1"/>
  <c r="B795" i="13" s="1"/>
  <c r="B796" i="13" s="1"/>
  <c r="B797" i="13" s="1"/>
  <c r="B798" i="13" s="1"/>
  <c r="B799" i="13" s="1"/>
  <c r="B800" i="13" s="1"/>
  <c r="B801" i="13" s="1"/>
  <c r="B802" i="13" s="1"/>
  <c r="B803" i="13" s="1"/>
  <c r="B804" i="13" s="1"/>
  <c r="B805" i="13" s="1"/>
  <c r="B806" i="13" s="1"/>
  <c r="B807" i="13" s="1"/>
  <c r="B808" i="13" s="1"/>
  <c r="B809" i="13" s="1"/>
  <c r="B810" i="13" s="1"/>
  <c r="B811" i="13" s="1"/>
  <c r="B812" i="13" s="1"/>
  <c r="B813" i="13" s="1"/>
  <c r="B814" i="13" s="1"/>
  <c r="B815" i="13" s="1"/>
  <c r="B816" i="13" s="1"/>
  <c r="B817" i="13" s="1"/>
  <c r="B818" i="13" s="1"/>
  <c r="B819" i="13" s="1"/>
  <c r="B820" i="13" s="1"/>
  <c r="B821" i="13" s="1"/>
  <c r="B822" i="13" s="1"/>
  <c r="B823" i="13" s="1"/>
  <c r="B824" i="13" s="1"/>
  <c r="B825" i="13" s="1"/>
  <c r="B826" i="13" s="1"/>
  <c r="B827" i="13" s="1"/>
  <c r="B828" i="13" s="1"/>
  <c r="B829" i="13" s="1"/>
  <c r="B830" i="13" s="1"/>
  <c r="B831" i="13" s="1"/>
  <c r="B832" i="13" s="1"/>
  <c r="B833" i="13" s="1"/>
  <c r="B834" i="13" s="1"/>
  <c r="B835" i="13" s="1"/>
  <c r="B836" i="13" s="1"/>
  <c r="B837" i="13" s="1"/>
  <c r="B838" i="13" s="1"/>
  <c r="B839" i="13" s="1"/>
  <c r="B840" i="13" s="1"/>
  <c r="B841" i="13" s="1"/>
  <c r="B842" i="13" s="1"/>
  <c r="B843" i="13" s="1"/>
  <c r="B844" i="13" s="1"/>
  <c r="B845" i="13" s="1"/>
  <c r="B846" i="13" s="1"/>
  <c r="B847" i="13" s="1"/>
  <c r="B848" i="13" s="1"/>
  <c r="B849" i="13" s="1"/>
  <c r="B850" i="13" s="1"/>
  <c r="B851" i="13" s="1"/>
  <c r="B852" i="13" s="1"/>
  <c r="B853" i="13" s="1"/>
  <c r="B854" i="13" s="1"/>
  <c r="B855" i="13" s="1"/>
  <c r="B856" i="13" s="1"/>
  <c r="B857" i="13" s="1"/>
  <c r="B858" i="13" s="1"/>
  <c r="B859" i="13" s="1"/>
  <c r="B860" i="13" s="1"/>
  <c r="B861" i="13" s="1"/>
  <c r="B862" i="13" s="1"/>
  <c r="B863" i="13" s="1"/>
  <c r="B864" i="13" s="1"/>
  <c r="B865" i="13" s="1"/>
  <c r="B866" i="13" s="1"/>
  <c r="B867" i="13" s="1"/>
  <c r="B868" i="13" s="1"/>
  <c r="B869" i="13" s="1"/>
  <c r="B870" i="13" s="1"/>
  <c r="B871" i="13" s="1"/>
  <c r="B872" i="13" s="1"/>
  <c r="B873" i="13" s="1"/>
  <c r="B874" i="13" s="1"/>
  <c r="B875" i="13" s="1"/>
  <c r="B876" i="13" s="1"/>
  <c r="B877" i="13" s="1"/>
  <c r="B878" i="13" s="1"/>
  <c r="B879" i="13" s="1"/>
  <c r="B880" i="13" s="1"/>
  <c r="B881" i="13" s="1"/>
  <c r="B882" i="13" s="1"/>
  <c r="B883" i="13" s="1"/>
  <c r="B884" i="13" s="1"/>
  <c r="B885" i="13" s="1"/>
  <c r="B886" i="13" s="1"/>
  <c r="B887" i="13" s="1"/>
  <c r="B888" i="13" s="1"/>
  <c r="B889" i="13" s="1"/>
  <c r="B890" i="13" s="1"/>
  <c r="B891" i="13" s="1"/>
  <c r="B892" i="13" s="1"/>
  <c r="B893" i="13" s="1"/>
  <c r="B894" i="13" s="1"/>
  <c r="B895" i="13" s="1"/>
  <c r="B896" i="13" s="1"/>
  <c r="B897" i="13" s="1"/>
  <c r="B898" i="13" s="1"/>
  <c r="B899" i="13" s="1"/>
  <c r="B900" i="13" s="1"/>
  <c r="B901" i="13" s="1"/>
  <c r="B902" i="13" s="1"/>
  <c r="B903" i="13" s="1"/>
  <c r="B904" i="13" s="1"/>
  <c r="B905" i="13" s="1"/>
  <c r="B906" i="13" s="1"/>
  <c r="B907" i="13" s="1"/>
  <c r="B908" i="13" s="1"/>
  <c r="B909" i="13" s="1"/>
  <c r="B910" i="13" s="1"/>
  <c r="B911" i="13" s="1"/>
  <c r="B912" i="13" s="1"/>
  <c r="B913" i="13" s="1"/>
  <c r="B914" i="13" s="1"/>
  <c r="B915" i="13" s="1"/>
  <c r="B916" i="13" s="1"/>
  <c r="B917" i="13" s="1"/>
  <c r="B918" i="13" s="1"/>
  <c r="B919" i="13" s="1"/>
  <c r="B920" i="13" s="1"/>
  <c r="B921" i="13" s="1"/>
  <c r="B922" i="13" s="1"/>
  <c r="B923" i="13" s="1"/>
  <c r="B924" i="13" s="1"/>
  <c r="B925" i="13" s="1"/>
  <c r="B926" i="13" s="1"/>
  <c r="B927" i="13" s="1"/>
  <c r="B928" i="13" s="1"/>
  <c r="B929" i="13" s="1"/>
  <c r="B930" i="13" s="1"/>
  <c r="B931" i="13" s="1"/>
  <c r="B932" i="13" s="1"/>
  <c r="B933" i="13" s="1"/>
  <c r="B934" i="13" s="1"/>
  <c r="B935" i="13" s="1"/>
  <c r="B936" i="13" s="1"/>
  <c r="B937" i="13" s="1"/>
  <c r="B938" i="13" s="1"/>
  <c r="B939" i="13" s="1"/>
  <c r="B940" i="13" s="1"/>
  <c r="B941" i="13" s="1"/>
  <c r="B942" i="13" s="1"/>
  <c r="B943" i="13" s="1"/>
  <c r="B944" i="13" s="1"/>
  <c r="B945" i="13" s="1"/>
  <c r="B946" i="13" s="1"/>
  <c r="B947" i="13" s="1"/>
  <c r="B948" i="13" s="1"/>
  <c r="B949" i="13" s="1"/>
  <c r="B950" i="13" s="1"/>
  <c r="B951" i="13" s="1"/>
  <c r="B952" i="13" s="1"/>
  <c r="B953" i="13" s="1"/>
  <c r="B954" i="13" s="1"/>
  <c r="B955" i="13" s="1"/>
  <c r="B956" i="13" s="1"/>
  <c r="B957" i="13" s="1"/>
  <c r="B958" i="13" s="1"/>
  <c r="B959" i="13" s="1"/>
  <c r="B960" i="13" s="1"/>
  <c r="B961" i="13" s="1"/>
  <c r="B962" i="13" s="1"/>
  <c r="B963" i="13" s="1"/>
  <c r="B964" i="13" s="1"/>
  <c r="B965" i="13" s="1"/>
  <c r="B966" i="13" s="1"/>
  <c r="B967" i="13" s="1"/>
  <c r="B968" i="13" s="1"/>
  <c r="B969" i="13" s="1"/>
  <c r="B970" i="13" s="1"/>
  <c r="B971" i="13" s="1"/>
  <c r="B972" i="13" s="1"/>
  <c r="B973" i="13" s="1"/>
  <c r="B974" i="13" s="1"/>
  <c r="B975" i="13" s="1"/>
  <c r="B976" i="13" s="1"/>
  <c r="B977" i="13" s="1"/>
  <c r="B978" i="13" s="1"/>
  <c r="B979" i="13" s="1"/>
  <c r="B980" i="13" s="1"/>
  <c r="B981" i="13" s="1"/>
  <c r="B982" i="13" s="1"/>
  <c r="B983" i="13" s="1"/>
  <c r="B984" i="13" s="1"/>
  <c r="B985" i="13" s="1"/>
  <c r="B986" i="13" s="1"/>
  <c r="B987" i="13" s="1"/>
  <c r="B988" i="13" s="1"/>
  <c r="B989" i="13" s="1"/>
  <c r="B990" i="13" s="1"/>
  <c r="B991" i="13" s="1"/>
  <c r="B992" i="13" s="1"/>
  <c r="B993" i="13" s="1"/>
  <c r="B994" i="13" s="1"/>
  <c r="B995" i="13" s="1"/>
  <c r="B996" i="13" s="1"/>
  <c r="B997" i="13" s="1"/>
  <c r="B998" i="13" s="1"/>
  <c r="B999" i="13" s="1"/>
  <c r="B1000" i="13" s="1"/>
  <c r="B1001" i="13" s="1"/>
  <c r="B1002" i="13" s="1"/>
  <c r="B1003" i="13" s="1"/>
  <c r="B1004" i="13" s="1"/>
  <c r="B1005" i="13" s="1"/>
  <c r="B1006" i="13" s="1"/>
  <c r="B1007" i="13" s="1"/>
  <c r="B1008" i="13" s="1"/>
  <c r="B1009" i="13" s="1"/>
  <c r="B1010" i="13" s="1"/>
  <c r="B1011" i="13" s="1"/>
  <c r="B1012" i="13" s="1"/>
  <c r="B1013" i="13" s="1"/>
  <c r="B1014" i="13" s="1"/>
  <c r="B1015" i="13" s="1"/>
  <c r="B1016" i="13" s="1"/>
  <c r="B1017" i="13" s="1"/>
  <c r="B1018" i="13" s="1"/>
  <c r="B1019" i="13" s="1"/>
  <c r="B1020" i="13" s="1"/>
  <c r="B1021" i="13" s="1"/>
  <c r="B1022" i="13" s="1"/>
  <c r="B1023" i="13" s="1"/>
  <c r="B1024" i="13" s="1"/>
  <c r="B1025" i="13" s="1"/>
  <c r="B1026" i="13" s="1"/>
  <c r="B1027" i="13" s="1"/>
  <c r="B1028" i="13" s="1"/>
  <c r="B1029" i="13" s="1"/>
  <c r="B1030" i="13" s="1"/>
  <c r="B1031" i="13" s="1"/>
  <c r="B1032" i="13" s="1"/>
  <c r="B1033" i="13" s="1"/>
  <c r="B1034" i="13" s="1"/>
  <c r="B1035" i="13" s="1"/>
  <c r="B1036" i="13" s="1"/>
  <c r="B1037" i="13" s="1"/>
  <c r="B1038" i="13" s="1"/>
  <c r="B1039" i="13" s="1"/>
  <c r="B1040" i="13" s="1"/>
  <c r="B1041" i="13" s="1"/>
  <c r="B1042" i="13" s="1"/>
  <c r="B1043" i="13" s="1"/>
  <c r="B1044" i="13" s="1"/>
  <c r="B1045" i="13" s="1"/>
  <c r="B1046" i="13" s="1"/>
  <c r="B1047" i="13" s="1"/>
  <c r="B1048" i="13" s="1"/>
  <c r="B1049" i="13" s="1"/>
  <c r="B1050" i="13" s="1"/>
  <c r="B1051" i="13" s="1"/>
  <c r="B1052" i="13" s="1"/>
  <c r="B1053" i="13" s="1"/>
  <c r="B1054" i="13" s="1"/>
  <c r="B1055" i="13" s="1"/>
  <c r="B1056" i="13" s="1"/>
  <c r="B1057" i="13" s="1"/>
  <c r="B1058" i="13" s="1"/>
  <c r="B1059" i="13" s="1"/>
  <c r="B1060" i="13" s="1"/>
  <c r="B1061" i="13" s="1"/>
  <c r="B1062" i="13" s="1"/>
  <c r="B1063" i="13" s="1"/>
  <c r="B1064" i="13" s="1"/>
  <c r="B1065" i="13" s="1"/>
  <c r="B1066" i="13" s="1"/>
  <c r="B1067" i="13" s="1"/>
  <c r="B1068" i="13" s="1"/>
  <c r="B1069" i="13" s="1"/>
  <c r="B1070" i="13" s="1"/>
  <c r="B1071" i="13" s="1"/>
  <c r="B1072" i="13" s="1"/>
  <c r="B1073" i="13" s="1"/>
  <c r="B1074" i="13" s="1"/>
  <c r="B1075" i="13" s="1"/>
  <c r="B1076" i="13" s="1"/>
  <c r="B1077" i="13" s="1"/>
  <c r="B1078" i="13" s="1"/>
  <c r="B1079" i="13" s="1"/>
  <c r="B1080" i="13" s="1"/>
  <c r="B1081" i="13" s="1"/>
  <c r="B1082" i="13" s="1"/>
  <c r="B1083" i="13" s="1"/>
  <c r="B1084" i="13" s="1"/>
  <c r="B1085" i="13" s="1"/>
  <c r="B1086" i="13" s="1"/>
  <c r="B1087" i="13" s="1"/>
  <c r="B1088" i="13" s="1"/>
  <c r="B1089" i="13" s="1"/>
  <c r="B1090" i="13" s="1"/>
  <c r="B1091" i="13" s="1"/>
  <c r="B1092" i="13" s="1"/>
  <c r="B1093" i="13" s="1"/>
  <c r="B1094" i="13" s="1"/>
  <c r="B1095" i="13" s="1"/>
  <c r="B1096" i="13" s="1"/>
  <c r="B1097" i="13" s="1"/>
  <c r="B1098" i="13" s="1"/>
  <c r="B1099" i="13" s="1"/>
  <c r="B1100" i="13" s="1"/>
  <c r="B1101" i="13" s="1"/>
  <c r="B1102" i="13" s="1"/>
  <c r="B1103" i="13" s="1"/>
  <c r="B1104" i="13" s="1"/>
  <c r="B1105" i="13" s="1"/>
  <c r="B1106" i="13" s="1"/>
  <c r="B1107" i="13" s="1"/>
  <c r="B1108" i="13" s="1"/>
  <c r="B1109" i="13" s="1"/>
  <c r="B1110" i="13" s="1"/>
  <c r="B1111" i="13" s="1"/>
  <c r="B1112" i="13" s="1"/>
  <c r="B1113" i="13" s="1"/>
  <c r="B1114" i="13" s="1"/>
  <c r="B1115" i="13" s="1"/>
  <c r="B1116" i="13" s="1"/>
  <c r="B1117" i="13" s="1"/>
  <c r="B1118" i="13" s="1"/>
  <c r="B1119" i="13" s="1"/>
  <c r="B1120" i="13" s="1"/>
  <c r="B1121" i="13" s="1"/>
  <c r="B1122" i="13" s="1"/>
  <c r="B1123" i="13" s="1"/>
  <c r="B1124" i="13" s="1"/>
  <c r="B1125" i="13" s="1"/>
  <c r="B1126" i="13" s="1"/>
  <c r="B1127" i="13" s="1"/>
  <c r="B1128" i="13" s="1"/>
  <c r="B1129" i="13" s="1"/>
  <c r="B1130" i="13" s="1"/>
  <c r="B1131" i="13" s="1"/>
  <c r="B1132" i="13" s="1"/>
  <c r="B1133" i="13" s="1"/>
  <c r="B1134" i="13" s="1"/>
  <c r="B1135" i="13" s="1"/>
  <c r="B1136" i="13" s="1"/>
  <c r="B1137" i="13" s="1"/>
  <c r="B1138" i="13" s="1"/>
  <c r="B1139" i="13" s="1"/>
  <c r="B1140" i="13" s="1"/>
  <c r="B1141" i="13" s="1"/>
  <c r="B1142" i="13" s="1"/>
  <c r="B1143" i="13" s="1"/>
  <c r="B1144" i="13" s="1"/>
  <c r="B1145" i="13" s="1"/>
  <c r="B1146" i="13" s="1"/>
  <c r="B1147" i="13" s="1"/>
  <c r="B1148" i="13" s="1"/>
  <c r="B1149" i="13" s="1"/>
  <c r="B1150" i="13" s="1"/>
  <c r="B1151" i="13" s="1"/>
  <c r="B1152" i="13" s="1"/>
  <c r="B1153" i="13" s="1"/>
  <c r="B1154" i="13" s="1"/>
  <c r="B1155" i="13" s="1"/>
  <c r="B1156" i="13" s="1"/>
  <c r="B1157" i="13" s="1"/>
  <c r="B1158" i="13" s="1"/>
  <c r="B1159" i="13" s="1"/>
  <c r="B1160" i="13" s="1"/>
  <c r="B1161" i="13" s="1"/>
  <c r="B1162" i="13" s="1"/>
  <c r="B1163" i="13" s="1"/>
  <c r="B1164" i="13" s="1"/>
  <c r="B1165" i="13" s="1"/>
  <c r="B1166" i="13" s="1"/>
  <c r="B1167" i="13" s="1"/>
  <c r="B1168" i="13" s="1"/>
  <c r="B1169" i="13" s="1"/>
  <c r="B1170" i="13" s="1"/>
  <c r="B1171" i="13" s="1"/>
  <c r="B1172" i="13" s="1"/>
  <c r="B1173" i="13" s="1"/>
  <c r="B1174" i="13" s="1"/>
  <c r="B1175" i="13" s="1"/>
  <c r="B1176" i="13" s="1"/>
  <c r="B1177" i="13" s="1"/>
  <c r="B1178" i="13" s="1"/>
  <c r="B1179" i="13" s="1"/>
  <c r="B1180" i="13" s="1"/>
  <c r="B1181" i="13" s="1"/>
  <c r="B1182" i="13" s="1"/>
  <c r="B1183" i="13" s="1"/>
  <c r="B1184" i="13" s="1"/>
  <c r="B1185" i="13" s="1"/>
  <c r="B1186" i="13" s="1"/>
  <c r="B1187" i="13" s="1"/>
  <c r="B1188" i="13" s="1"/>
  <c r="B1189" i="13" s="1"/>
  <c r="B1190" i="13" s="1"/>
  <c r="B1191" i="13" s="1"/>
  <c r="B1192" i="13" s="1"/>
  <c r="B1193" i="13" s="1"/>
  <c r="B1194" i="13" s="1"/>
  <c r="B1195" i="13" s="1"/>
  <c r="B1196" i="13" s="1"/>
  <c r="B1197" i="13" s="1"/>
  <c r="B1198" i="13" s="1"/>
  <c r="B1199" i="13" s="1"/>
  <c r="B1200" i="13" s="1"/>
  <c r="B1201" i="13" s="1"/>
  <c r="B1202" i="13" s="1"/>
  <c r="B1203" i="13" s="1"/>
  <c r="B1204" i="13" s="1"/>
  <c r="B1205" i="13" s="1"/>
  <c r="B1206" i="13" s="1"/>
  <c r="B1207" i="13" s="1"/>
  <c r="B1208" i="13" s="1"/>
  <c r="B1209" i="13" s="1"/>
  <c r="B1210" i="13" s="1"/>
  <c r="B1211" i="13" s="1"/>
  <c r="B1212" i="13" s="1"/>
  <c r="B1213" i="13" s="1"/>
  <c r="B1214" i="13" s="1"/>
  <c r="B1215" i="13" s="1"/>
  <c r="B1216" i="13" s="1"/>
  <c r="B1217" i="13" s="1"/>
  <c r="B1218" i="13" s="1"/>
  <c r="B1219" i="13" s="1"/>
  <c r="B1220" i="13" s="1"/>
  <c r="B1221" i="13" s="1"/>
  <c r="B1222" i="13" s="1"/>
  <c r="B1223" i="13" s="1"/>
  <c r="B1224" i="13" s="1"/>
  <c r="B1225" i="13" s="1"/>
  <c r="B1226" i="13" s="1"/>
  <c r="B1227" i="13" s="1"/>
  <c r="B1228" i="13" s="1"/>
  <c r="B1229" i="13" s="1"/>
  <c r="B1230" i="13" s="1"/>
  <c r="B1231" i="13" s="1"/>
  <c r="B1232" i="13" s="1"/>
  <c r="B1233" i="13" s="1"/>
  <c r="B1234" i="13" s="1"/>
  <c r="B1235" i="13" s="1"/>
  <c r="B1236" i="13" s="1"/>
  <c r="B1237" i="13" s="1"/>
  <c r="B1238" i="13" s="1"/>
  <c r="B1239" i="13" s="1"/>
  <c r="B1240" i="13" s="1"/>
  <c r="B1241" i="13" s="1"/>
  <c r="B1242" i="13" s="1"/>
  <c r="B1243" i="13" s="1"/>
  <c r="B1244" i="13" s="1"/>
  <c r="B1245" i="13" s="1"/>
  <c r="B1246" i="13" s="1"/>
  <c r="B1247" i="13" s="1"/>
  <c r="B1248" i="13" s="1"/>
  <c r="B1249" i="13" s="1"/>
  <c r="B1250" i="13" s="1"/>
  <c r="B1251" i="13" s="1"/>
  <c r="B1252" i="13" s="1"/>
  <c r="B1253" i="13" s="1"/>
  <c r="B1254" i="13" s="1"/>
  <c r="B1255" i="13" s="1"/>
  <c r="B1256" i="13" s="1"/>
  <c r="B1257" i="13" s="1"/>
  <c r="B1258" i="13" s="1"/>
  <c r="B1259" i="13" s="1"/>
  <c r="B1260" i="13" s="1"/>
  <c r="B1261" i="13" s="1"/>
  <c r="B1262" i="13" s="1"/>
  <c r="B1263" i="13" s="1"/>
  <c r="B1264" i="13" s="1"/>
  <c r="B1265" i="13" s="1"/>
  <c r="B1266" i="13" s="1"/>
  <c r="B1267" i="13" s="1"/>
  <c r="B1268" i="13" s="1"/>
  <c r="B1269" i="13" s="1"/>
  <c r="B1270" i="13" s="1"/>
  <c r="B1271" i="13" s="1"/>
  <c r="B1272" i="13" s="1"/>
  <c r="B1273" i="13" s="1"/>
  <c r="B1274" i="13" s="1"/>
  <c r="B1275" i="13" s="1"/>
  <c r="B1276" i="13" s="1"/>
  <c r="B1277" i="13" s="1"/>
  <c r="B1278" i="13" s="1"/>
  <c r="B1279" i="13" s="1"/>
  <c r="B1280" i="13" s="1"/>
  <c r="B1281" i="13" s="1"/>
  <c r="B1282" i="13" s="1"/>
  <c r="B1283" i="13" s="1"/>
  <c r="B1284" i="13" s="1"/>
  <c r="B1285" i="13" s="1"/>
  <c r="B1286" i="13" s="1"/>
  <c r="B1287" i="13" s="1"/>
  <c r="B1288" i="13" s="1"/>
  <c r="B1289" i="13" s="1"/>
  <c r="B1290" i="13" s="1"/>
  <c r="B1291" i="13" s="1"/>
  <c r="B1292" i="13" s="1"/>
  <c r="B1293" i="13" s="1"/>
  <c r="B1294" i="13" s="1"/>
  <c r="B1295" i="13" s="1"/>
  <c r="B1296" i="13" s="1"/>
  <c r="B1297" i="13" s="1"/>
  <c r="B1298" i="13" s="1"/>
  <c r="B1299" i="13" s="1"/>
  <c r="B1300" i="13" s="1"/>
  <c r="B1301" i="13" s="1"/>
  <c r="B1302" i="13" s="1"/>
  <c r="B1303" i="13" s="1"/>
  <c r="B1304" i="13" s="1"/>
  <c r="B1305" i="13" s="1"/>
  <c r="B1306" i="13" s="1"/>
  <c r="B1307" i="13" s="1"/>
  <c r="B1308" i="13" s="1"/>
  <c r="B1309" i="13" s="1"/>
  <c r="B1310" i="13" s="1"/>
  <c r="B1311" i="13" s="1"/>
  <c r="B1312" i="13" s="1"/>
  <c r="B1313" i="13" s="1"/>
  <c r="B1314" i="13" s="1"/>
  <c r="B1315" i="13" s="1"/>
  <c r="B1316" i="13" s="1"/>
  <c r="B1317" i="13" s="1"/>
  <c r="B1318" i="13" s="1"/>
  <c r="B1319" i="13" s="1"/>
  <c r="B1320" i="13" s="1"/>
  <c r="B1321" i="13" s="1"/>
  <c r="B1322" i="13" s="1"/>
  <c r="B1323" i="13" s="1"/>
  <c r="B1324" i="13" s="1"/>
  <c r="B1325" i="13" s="1"/>
  <c r="B1326" i="13" s="1"/>
  <c r="B1327" i="13" s="1"/>
  <c r="B1328" i="13" s="1"/>
  <c r="B1329" i="13" s="1"/>
  <c r="B1330" i="13" s="1"/>
  <c r="B1331" i="13" s="1"/>
  <c r="B1332" i="13" s="1"/>
  <c r="B1333" i="13" s="1"/>
  <c r="B1334" i="13" s="1"/>
  <c r="B1335" i="13" s="1"/>
  <c r="B1336" i="13" s="1"/>
  <c r="B1337" i="13" s="1"/>
  <c r="B1338" i="13" s="1"/>
  <c r="B1339" i="13" s="1"/>
  <c r="B1340" i="13" s="1"/>
  <c r="B1341" i="13" s="1"/>
  <c r="B1342" i="13" s="1"/>
  <c r="B1343" i="13" s="1"/>
  <c r="B1344" i="13" s="1"/>
  <c r="B1345" i="13" s="1"/>
  <c r="B1346" i="13" s="1"/>
  <c r="B1347" i="13" s="1"/>
  <c r="B1348" i="13" s="1"/>
  <c r="B1349" i="13" s="1"/>
  <c r="B1350" i="13" s="1"/>
  <c r="B1351" i="13" s="1"/>
  <c r="B1352" i="13" s="1"/>
  <c r="B1353" i="13" s="1"/>
  <c r="B1354" i="13" s="1"/>
  <c r="B1355" i="13" s="1"/>
  <c r="B1356" i="13" s="1"/>
  <c r="B1357" i="13" s="1"/>
  <c r="B1358" i="13" s="1"/>
  <c r="B1359" i="13" s="1"/>
  <c r="B1360" i="13" s="1"/>
  <c r="B1361" i="13" s="1"/>
  <c r="B1362" i="13" s="1"/>
  <c r="B1363" i="13" s="1"/>
  <c r="B1364" i="13" s="1"/>
  <c r="B1365" i="13" s="1"/>
  <c r="B1366" i="13" s="1"/>
  <c r="B1367" i="13" s="1"/>
  <c r="B1368" i="13" s="1"/>
  <c r="B1369" i="13" s="1"/>
  <c r="B1370" i="13" s="1"/>
  <c r="B1371" i="13" s="1"/>
  <c r="B1372" i="13" s="1"/>
  <c r="B1373" i="13" s="1"/>
  <c r="B1374" i="13" s="1"/>
  <c r="B1375" i="13" s="1"/>
  <c r="B1376" i="13" s="1"/>
  <c r="B1377" i="13" s="1"/>
  <c r="B1378" i="13" s="1"/>
  <c r="B1379" i="13" s="1"/>
  <c r="B1380" i="13" s="1"/>
  <c r="B1381" i="13" s="1"/>
  <c r="B1382" i="13" s="1"/>
  <c r="B1383" i="13" s="1"/>
  <c r="B1384" i="13" s="1"/>
  <c r="B1385" i="13" s="1"/>
  <c r="B1386" i="13" s="1"/>
  <c r="B1387" i="13" s="1"/>
  <c r="B1388" i="13" s="1"/>
  <c r="B1389" i="13" s="1"/>
  <c r="B1390" i="13" s="1"/>
  <c r="B1391" i="13" s="1"/>
  <c r="B1392" i="13" s="1"/>
  <c r="B1393" i="13" s="1"/>
  <c r="B1394" i="13" s="1"/>
  <c r="B1395" i="13" s="1"/>
  <c r="B1396" i="13" s="1"/>
  <c r="B1397" i="13" s="1"/>
  <c r="B1398" i="13" s="1"/>
  <c r="B1399" i="13" s="1"/>
  <c r="B1400" i="13" s="1"/>
  <c r="B1401" i="13" s="1"/>
  <c r="B1402" i="13" s="1"/>
  <c r="B1403" i="13" s="1"/>
  <c r="B1404" i="13" s="1"/>
  <c r="B1405" i="13" s="1"/>
  <c r="B1406" i="13" s="1"/>
  <c r="B1407" i="13" s="1"/>
  <c r="B1408" i="13" s="1"/>
  <c r="B1409" i="13" s="1"/>
  <c r="B1410" i="13" s="1"/>
  <c r="B1411" i="13" s="1"/>
  <c r="B1412" i="13" s="1"/>
  <c r="B1413" i="13" s="1"/>
  <c r="B1414" i="13" s="1"/>
  <c r="B1415" i="13" s="1"/>
  <c r="B1416" i="13" s="1"/>
  <c r="B1417" i="13" s="1"/>
  <c r="B1418" i="13" s="1"/>
  <c r="B1419" i="13" s="1"/>
  <c r="B1420" i="13" s="1"/>
  <c r="B1421" i="13" s="1"/>
  <c r="B1422" i="13" s="1"/>
  <c r="B1423" i="13" s="1"/>
  <c r="B1424" i="13" s="1"/>
  <c r="B1425" i="13" s="1"/>
  <c r="B1426" i="13" s="1"/>
  <c r="B1427" i="13" s="1"/>
  <c r="B1428" i="13" s="1"/>
  <c r="B1429" i="13" s="1"/>
  <c r="B1430" i="13" s="1"/>
  <c r="B1431" i="13" s="1"/>
  <c r="B1432" i="13" s="1"/>
  <c r="B1433" i="13" s="1"/>
  <c r="B1434" i="13" s="1"/>
  <c r="B1435" i="13" s="1"/>
  <c r="B1436" i="13" s="1"/>
  <c r="B1437" i="13" s="1"/>
  <c r="B1438" i="13" s="1"/>
  <c r="B1439" i="13" s="1"/>
  <c r="B1440" i="13" s="1"/>
  <c r="B1441" i="13" s="1"/>
  <c r="B1442" i="13" s="1"/>
  <c r="B1443" i="13" s="1"/>
  <c r="B1444" i="13" s="1"/>
  <c r="B1445" i="13" s="1"/>
  <c r="B1446" i="13" s="1"/>
  <c r="B1447" i="13" s="1"/>
  <c r="B1448" i="13" s="1"/>
  <c r="B1449" i="13" s="1"/>
  <c r="B1450" i="13" s="1"/>
  <c r="B1451" i="13" s="1"/>
  <c r="B1452" i="13" s="1"/>
  <c r="B1453" i="13" s="1"/>
  <c r="B1454" i="13" s="1"/>
  <c r="B1455" i="13" s="1"/>
  <c r="B1456" i="13" s="1"/>
  <c r="B1457" i="13" s="1"/>
  <c r="B1458" i="13" s="1"/>
  <c r="B1459" i="13" s="1"/>
  <c r="B1460" i="13" s="1"/>
  <c r="B1461" i="13" s="1"/>
  <c r="B1462" i="13" s="1"/>
  <c r="B1463" i="13" s="1"/>
  <c r="B1464" i="13" s="1"/>
  <c r="B1465" i="13" s="1"/>
  <c r="B1466" i="13" s="1"/>
  <c r="B1467" i="13" s="1"/>
  <c r="B1468" i="13" s="1"/>
  <c r="B1469" i="13" s="1"/>
  <c r="B1470" i="13" s="1"/>
  <c r="B1471" i="13" s="1"/>
  <c r="B1472" i="13" s="1"/>
  <c r="B1473" i="13" s="1"/>
  <c r="B1474" i="13" s="1"/>
  <c r="B1475" i="13" s="1"/>
  <c r="B1476" i="13" s="1"/>
  <c r="B1477" i="13" s="1"/>
  <c r="B1478" i="13" s="1"/>
  <c r="B1479" i="13" s="1"/>
  <c r="B1480" i="13" s="1"/>
  <c r="B1481" i="13" s="1"/>
  <c r="B1482" i="13" s="1"/>
  <c r="B1483" i="13" s="1"/>
  <c r="B1484" i="13" s="1"/>
  <c r="B1485" i="13" s="1"/>
  <c r="B1486" i="13" s="1"/>
  <c r="B1487" i="13" s="1"/>
  <c r="B1488" i="13" s="1"/>
  <c r="B1489" i="13" s="1"/>
  <c r="B1490" i="13" s="1"/>
  <c r="B1491" i="13" s="1"/>
  <c r="B1492" i="13" s="1"/>
  <c r="B1493" i="13" s="1"/>
  <c r="B1494" i="13" s="1"/>
  <c r="B1495" i="13" s="1"/>
  <c r="B1496" i="13" s="1"/>
  <c r="B1497" i="13" s="1"/>
  <c r="B1498" i="13" s="1"/>
  <c r="B1499" i="13" s="1"/>
  <c r="B1500" i="13" s="1"/>
  <c r="B1501" i="13" s="1"/>
  <c r="B1502" i="13" s="1"/>
  <c r="B1503" i="13" s="1"/>
  <c r="B1504" i="13" s="1"/>
  <c r="B1505" i="13" s="1"/>
  <c r="B1506" i="13" s="1"/>
  <c r="B1507" i="13" s="1"/>
  <c r="B1508" i="13" s="1"/>
  <c r="B1509" i="13" s="1"/>
  <c r="B1510" i="13" s="1"/>
  <c r="B1511" i="13" s="1"/>
  <c r="B1512" i="13" s="1"/>
  <c r="B1513" i="13" s="1"/>
  <c r="B1514" i="13" s="1"/>
  <c r="B1515" i="13" s="1"/>
  <c r="B1516" i="13" s="1"/>
  <c r="B1517" i="13" s="1"/>
  <c r="B1518" i="13" s="1"/>
  <c r="B1519" i="13" s="1"/>
  <c r="B1520" i="13" s="1"/>
  <c r="B1521" i="13" s="1"/>
  <c r="B1522" i="13" s="1"/>
  <c r="B1523" i="13" s="1"/>
  <c r="B1524" i="13" s="1"/>
  <c r="B1525" i="13" s="1"/>
  <c r="B1526" i="13" s="1"/>
  <c r="B1527" i="13" s="1"/>
  <c r="B1528" i="13" s="1"/>
  <c r="B1529" i="13" s="1"/>
  <c r="B1530" i="13" s="1"/>
  <c r="B1531" i="13" s="1"/>
  <c r="B1532" i="13" s="1"/>
  <c r="B1533" i="13" s="1"/>
  <c r="B1534" i="13" s="1"/>
  <c r="B1535" i="13" s="1"/>
  <c r="B1536" i="13" s="1"/>
  <c r="B1537" i="13" s="1"/>
  <c r="B1538" i="13" s="1"/>
  <c r="B1539" i="13" s="1"/>
  <c r="B1540" i="13" s="1"/>
  <c r="B1541" i="13" s="1"/>
  <c r="B1542" i="13" s="1"/>
  <c r="B1543" i="13" s="1"/>
  <c r="B1544" i="13" s="1"/>
  <c r="B1545" i="13" s="1"/>
  <c r="B1546" i="13" s="1"/>
  <c r="B1547" i="13" s="1"/>
  <c r="B1548" i="13" s="1"/>
  <c r="B1549" i="13" s="1"/>
  <c r="B1550" i="13" s="1"/>
  <c r="B1551" i="13" s="1"/>
  <c r="B1552" i="13" s="1"/>
  <c r="B1553" i="13" s="1"/>
  <c r="B1554" i="13" s="1"/>
  <c r="B1555" i="13" s="1"/>
  <c r="B1556" i="13" s="1"/>
  <c r="B1557" i="13" s="1"/>
  <c r="B1558" i="13" s="1"/>
  <c r="B1559" i="13" s="1"/>
  <c r="B1560" i="13" s="1"/>
  <c r="B1561" i="13" s="1"/>
  <c r="B1562" i="13" s="1"/>
  <c r="B1563" i="13" s="1"/>
  <c r="B1564" i="13" s="1"/>
  <c r="B1565" i="13" s="1"/>
  <c r="B1566" i="13" s="1"/>
  <c r="B1567" i="13" s="1"/>
  <c r="B1568" i="13" s="1"/>
  <c r="B1569" i="13" s="1"/>
  <c r="B1570" i="13" s="1"/>
  <c r="B1571" i="13" s="1"/>
  <c r="B1572" i="13" s="1"/>
  <c r="B1573" i="13" s="1"/>
  <c r="B1574" i="13" s="1"/>
  <c r="B1575" i="13" s="1"/>
  <c r="B1576" i="13" s="1"/>
  <c r="B1577" i="13" s="1"/>
  <c r="B1578" i="13" s="1"/>
  <c r="B1579" i="13" s="1"/>
  <c r="B1580" i="13" s="1"/>
  <c r="B1581" i="13" s="1"/>
  <c r="B1582" i="13" s="1"/>
  <c r="B1583" i="13" s="1"/>
  <c r="B1584" i="13" s="1"/>
  <c r="B1585" i="13" s="1"/>
  <c r="B1586" i="13" s="1"/>
  <c r="B1587" i="13" s="1"/>
  <c r="B1588" i="13" s="1"/>
  <c r="B1589" i="13" s="1"/>
  <c r="B1590" i="13" s="1"/>
  <c r="B1591" i="13" s="1"/>
  <c r="B1592" i="13" s="1"/>
  <c r="B1593" i="13" s="1"/>
  <c r="B1594" i="13" s="1"/>
  <c r="B1595" i="13" s="1"/>
  <c r="B1596" i="13" s="1"/>
  <c r="B1597" i="13" s="1"/>
  <c r="B1598" i="13" s="1"/>
  <c r="B1599" i="13" s="1"/>
  <c r="B1600" i="13" s="1"/>
  <c r="B1601" i="13" s="1"/>
  <c r="B1602" i="13" s="1"/>
  <c r="B1603" i="13" s="1"/>
  <c r="B1604" i="13" s="1"/>
  <c r="B1605" i="13" s="1"/>
  <c r="B1606" i="13" s="1"/>
  <c r="B1607" i="13" s="1"/>
  <c r="B1608" i="13" s="1"/>
  <c r="B1609" i="13" s="1"/>
  <c r="B1610" i="13" s="1"/>
  <c r="B1611" i="13" s="1"/>
  <c r="B1612" i="13" s="1"/>
  <c r="B1613" i="13" s="1"/>
  <c r="B1614" i="13" s="1"/>
  <c r="B1615" i="13" s="1"/>
  <c r="B1616" i="13" s="1"/>
  <c r="B1617" i="13" s="1"/>
  <c r="B1618" i="13" s="1"/>
  <c r="B1619" i="13" s="1"/>
  <c r="B1620" i="13" s="1"/>
  <c r="B1621" i="13" s="1"/>
  <c r="B1622" i="13" s="1"/>
  <c r="B1623" i="13" s="1"/>
  <c r="B1624" i="13" s="1"/>
  <c r="B1625" i="13" s="1"/>
  <c r="B1626" i="13" s="1"/>
  <c r="B1627" i="13" s="1"/>
  <c r="B1628" i="13" s="1"/>
  <c r="B1629" i="13" s="1"/>
  <c r="B1630" i="13" s="1"/>
  <c r="B1631" i="13" s="1"/>
  <c r="B1632" i="13" s="1"/>
  <c r="B1633" i="13" s="1"/>
  <c r="B1634" i="13" s="1"/>
  <c r="B1635" i="13" s="1"/>
  <c r="B1636" i="13" s="1"/>
  <c r="B1637" i="13" s="1"/>
  <c r="B1638" i="13" s="1"/>
  <c r="B1639" i="13" s="1"/>
  <c r="B1640" i="13" s="1"/>
  <c r="B1641" i="13" s="1"/>
  <c r="B1642" i="13" s="1"/>
  <c r="B1643" i="13" s="1"/>
  <c r="B1644" i="13" s="1"/>
  <c r="B1645" i="13" s="1"/>
  <c r="B1646" i="13" s="1"/>
  <c r="B1647" i="13" s="1"/>
  <c r="B1648" i="13" s="1"/>
  <c r="B1649" i="13" s="1"/>
  <c r="B1650" i="13" s="1"/>
  <c r="B1651" i="13" s="1"/>
  <c r="B1652" i="13" s="1"/>
  <c r="B1653" i="13" s="1"/>
  <c r="B1654" i="13" s="1"/>
  <c r="B1655" i="13" s="1"/>
  <c r="B1656" i="13" s="1"/>
  <c r="B1657" i="13" s="1"/>
  <c r="B1658" i="13" s="1"/>
  <c r="B1659" i="13" s="1"/>
  <c r="B1660" i="13" s="1"/>
  <c r="B1661" i="13" s="1"/>
  <c r="B1662" i="13" s="1"/>
  <c r="B1663" i="13" s="1"/>
  <c r="B1664" i="13" s="1"/>
  <c r="B1665" i="13" s="1"/>
  <c r="B1666" i="13" s="1"/>
  <c r="B1667" i="13" s="1"/>
  <c r="B1668" i="13" s="1"/>
  <c r="B1669" i="13" s="1"/>
  <c r="B1670" i="13" s="1"/>
  <c r="B1671" i="13" s="1"/>
  <c r="B1672" i="13" s="1"/>
  <c r="B1673" i="13" s="1"/>
  <c r="B1674" i="13" s="1"/>
  <c r="B1675" i="13" s="1"/>
  <c r="B1676" i="13" s="1"/>
  <c r="B1677" i="13" s="1"/>
  <c r="B1678" i="13" s="1"/>
  <c r="B1679" i="13" s="1"/>
  <c r="B1680" i="13" s="1"/>
  <c r="B1681" i="13" s="1"/>
  <c r="B1682" i="13" s="1"/>
  <c r="B1683" i="13" s="1"/>
  <c r="B1684" i="13" s="1"/>
  <c r="B1685" i="13" s="1"/>
  <c r="B1686" i="13" s="1"/>
  <c r="B1687" i="13" s="1"/>
  <c r="B1688" i="13" s="1"/>
  <c r="B1689" i="13" s="1"/>
  <c r="B1690" i="13" s="1"/>
  <c r="B1691" i="13" s="1"/>
  <c r="B1692" i="13" s="1"/>
  <c r="B1693" i="13" s="1"/>
  <c r="B1694" i="13" s="1"/>
  <c r="B1695" i="13" s="1"/>
  <c r="B1696" i="13" s="1"/>
  <c r="B1697" i="13" s="1"/>
  <c r="B1698" i="13" s="1"/>
  <c r="B1699" i="13" s="1"/>
  <c r="B1700" i="13" s="1"/>
  <c r="B1701" i="13" s="1"/>
  <c r="B1702" i="13" s="1"/>
  <c r="B1703" i="13" s="1"/>
  <c r="B1704" i="13" s="1"/>
  <c r="B1705" i="13" s="1"/>
  <c r="B1706" i="13" s="1"/>
  <c r="B1707" i="13" s="1"/>
  <c r="B1708" i="13" s="1"/>
  <c r="B1709" i="13" s="1"/>
  <c r="B1710" i="13" s="1"/>
  <c r="B1711" i="13" s="1"/>
  <c r="B1712" i="13" s="1"/>
  <c r="B1713" i="13" s="1"/>
  <c r="B1714" i="13" s="1"/>
  <c r="B1715" i="13" s="1"/>
  <c r="B1716" i="13" s="1"/>
  <c r="B1717" i="13" s="1"/>
  <c r="B1718" i="13" s="1"/>
  <c r="B1719" i="13" s="1"/>
  <c r="B1720" i="13" s="1"/>
  <c r="B1721" i="13" s="1"/>
  <c r="B1722" i="13" s="1"/>
  <c r="B1723" i="13" s="1"/>
  <c r="B1724" i="13" s="1"/>
  <c r="B1725" i="13" s="1"/>
  <c r="B1726" i="13" s="1"/>
  <c r="B1727" i="13" s="1"/>
  <c r="B1728" i="13" s="1"/>
  <c r="B1729" i="13" s="1"/>
  <c r="B1730" i="13" s="1"/>
  <c r="B1731" i="13" s="1"/>
  <c r="B1732" i="13" s="1"/>
  <c r="B1733" i="13" s="1"/>
  <c r="B1734" i="13" s="1"/>
  <c r="B1735" i="13" s="1"/>
  <c r="B1736" i="13" s="1"/>
  <c r="B1737" i="13" s="1"/>
  <c r="B1738" i="13" s="1"/>
  <c r="B1739" i="13" s="1"/>
  <c r="B1740" i="13" s="1"/>
  <c r="B1741" i="13" s="1"/>
  <c r="B1742" i="13" s="1"/>
  <c r="B1743" i="13" s="1"/>
  <c r="B1744" i="13" s="1"/>
  <c r="B1745" i="13" s="1"/>
  <c r="B1746" i="13" s="1"/>
  <c r="B1747" i="13" s="1"/>
  <c r="B1748" i="13" s="1"/>
  <c r="B1749" i="13" s="1"/>
  <c r="B1750" i="13" s="1"/>
  <c r="B1751" i="13" s="1"/>
  <c r="B1752" i="13" s="1"/>
  <c r="B1753" i="13" s="1"/>
  <c r="B1754" i="13" s="1"/>
  <c r="B1755" i="13" s="1"/>
  <c r="B1756" i="13" s="1"/>
  <c r="B1757" i="13" s="1"/>
  <c r="B1758" i="13" s="1"/>
  <c r="B1759" i="13" s="1"/>
  <c r="B1760" i="13" s="1"/>
  <c r="B1761" i="13" s="1"/>
  <c r="B1762" i="13" s="1"/>
  <c r="B1763" i="13" s="1"/>
  <c r="B1764" i="13" s="1"/>
  <c r="B1765" i="13" s="1"/>
  <c r="B1766" i="13" s="1"/>
  <c r="B1767" i="13" s="1"/>
  <c r="B1768" i="13" s="1"/>
  <c r="B1769" i="13" s="1"/>
  <c r="B1770" i="13" s="1"/>
  <c r="B1771" i="13" s="1"/>
  <c r="B1772" i="13" s="1"/>
  <c r="B1773" i="13" s="1"/>
  <c r="B1774" i="13" s="1"/>
  <c r="B1775" i="13" s="1"/>
  <c r="B1776" i="13" s="1"/>
  <c r="B1777" i="13" s="1"/>
  <c r="B1778" i="13" s="1"/>
  <c r="B1779" i="13" s="1"/>
  <c r="B1780" i="13" s="1"/>
  <c r="B1781" i="13" s="1"/>
  <c r="B1782" i="13" s="1"/>
  <c r="B1783" i="13" s="1"/>
  <c r="B1784" i="13" s="1"/>
  <c r="B1785" i="13" s="1"/>
  <c r="B1786" i="13" s="1"/>
  <c r="B1787" i="13" s="1"/>
  <c r="B1788" i="13" s="1"/>
  <c r="B1789" i="13" s="1"/>
  <c r="B1790" i="13" s="1"/>
  <c r="B1791" i="13" s="1"/>
  <c r="B1792" i="13" s="1"/>
  <c r="B1793" i="13" s="1"/>
  <c r="B1794" i="13" s="1"/>
  <c r="B1795" i="13" s="1"/>
  <c r="B1796" i="13" s="1"/>
  <c r="B1797" i="13" s="1"/>
  <c r="B1798" i="13" s="1"/>
  <c r="B1799" i="13" s="1"/>
  <c r="B1800" i="13" s="1"/>
  <c r="B1801" i="13" s="1"/>
  <c r="B1802" i="13" s="1"/>
  <c r="B1803" i="13" s="1"/>
  <c r="B1804" i="13" s="1"/>
  <c r="B1805" i="13" s="1"/>
  <c r="B1806" i="13" s="1"/>
  <c r="B1807" i="13" s="1"/>
  <c r="B1808" i="13" s="1"/>
  <c r="B1809" i="13" s="1"/>
  <c r="B1810" i="13" s="1"/>
  <c r="B1811" i="13" s="1"/>
  <c r="B1812" i="13" s="1"/>
  <c r="B1813" i="13" s="1"/>
  <c r="B1814" i="13" s="1"/>
  <c r="B1815" i="13" s="1"/>
  <c r="B1816" i="13" s="1"/>
  <c r="B1817" i="13" s="1"/>
  <c r="B1818" i="13" s="1"/>
  <c r="B1819" i="13" s="1"/>
  <c r="B1820" i="13" s="1"/>
  <c r="B1821" i="13" s="1"/>
  <c r="B1822" i="13" s="1"/>
  <c r="B1823" i="13" s="1"/>
  <c r="B1824" i="13" s="1"/>
  <c r="B1825" i="13" s="1"/>
  <c r="B1826" i="13" s="1"/>
  <c r="B1827" i="13" s="1"/>
  <c r="B1828" i="13" s="1"/>
  <c r="B1829" i="13" s="1"/>
  <c r="B1830" i="13" s="1"/>
  <c r="B1831" i="13" s="1"/>
  <c r="B1832" i="13" s="1"/>
  <c r="B1833" i="13" s="1"/>
  <c r="B1834" i="13" s="1"/>
  <c r="B1835" i="13" s="1"/>
  <c r="B1836" i="13" s="1"/>
  <c r="B1837" i="13" s="1"/>
  <c r="B1838" i="13" s="1"/>
  <c r="B1839" i="13" s="1"/>
  <c r="B1840" i="13" s="1"/>
  <c r="B1841" i="13" s="1"/>
  <c r="B1842" i="13" s="1"/>
  <c r="B1843" i="13" s="1"/>
  <c r="B1844" i="13" s="1"/>
  <c r="B1845" i="13" s="1"/>
  <c r="B1846" i="13" s="1"/>
  <c r="B1847" i="13" s="1"/>
  <c r="B1848" i="13" s="1"/>
  <c r="B1849" i="13" s="1"/>
  <c r="B1850" i="13" s="1"/>
  <c r="B1851" i="13" s="1"/>
  <c r="B1852" i="13" s="1"/>
  <c r="B1853" i="13" s="1"/>
  <c r="B1854" i="13" s="1"/>
  <c r="B1855" i="13" s="1"/>
  <c r="B1856" i="13" s="1"/>
  <c r="B1857" i="13" s="1"/>
  <c r="B1858" i="13" s="1"/>
  <c r="B1859" i="13" s="1"/>
  <c r="B1860" i="13" s="1"/>
  <c r="B1861" i="13" s="1"/>
  <c r="B1862" i="13" s="1"/>
  <c r="B1863" i="13" s="1"/>
  <c r="B1864" i="13" s="1"/>
  <c r="B1865" i="13" s="1"/>
  <c r="B1866" i="13" s="1"/>
  <c r="B1867" i="13" s="1"/>
  <c r="B1868" i="13" s="1"/>
  <c r="B1869" i="13" s="1"/>
  <c r="B1870" i="13" s="1"/>
  <c r="B1871" i="13" s="1"/>
  <c r="B1872" i="13" s="1"/>
  <c r="B1873" i="13" s="1"/>
  <c r="B1874" i="13" s="1"/>
  <c r="B1875" i="13" s="1"/>
  <c r="B1876" i="13" s="1"/>
  <c r="B1877" i="13" s="1"/>
  <c r="B1878" i="13" s="1"/>
  <c r="B1879" i="13" s="1"/>
  <c r="B1880" i="13" s="1"/>
  <c r="B1881" i="13" s="1"/>
  <c r="B1882" i="13" s="1"/>
  <c r="B1883" i="13" s="1"/>
  <c r="B1884" i="13" s="1"/>
  <c r="B1885" i="13" s="1"/>
  <c r="B1886" i="13" s="1"/>
  <c r="B1887" i="13" s="1"/>
  <c r="B1888" i="13" s="1"/>
  <c r="B1889" i="13" s="1"/>
  <c r="B1890" i="13" s="1"/>
  <c r="B1891" i="13" s="1"/>
  <c r="B1892" i="13" s="1"/>
  <c r="B1893" i="13" s="1"/>
  <c r="B1894" i="13" s="1"/>
  <c r="B1895" i="13" s="1"/>
  <c r="B1896" i="13" s="1"/>
  <c r="B1897" i="13" s="1"/>
  <c r="B1898" i="13" s="1"/>
  <c r="B1899" i="13" s="1"/>
  <c r="B1900" i="13" s="1"/>
  <c r="B1901" i="13" s="1"/>
  <c r="B1902" i="13" s="1"/>
  <c r="B1903" i="13" s="1"/>
  <c r="B1904" i="13" s="1"/>
  <c r="B1905" i="13" s="1"/>
  <c r="B1906" i="13" s="1"/>
  <c r="B1907" i="13" s="1"/>
  <c r="B1908" i="13" s="1"/>
  <c r="B1909" i="13" s="1"/>
  <c r="B1910" i="13" s="1"/>
  <c r="B1911" i="13" s="1"/>
  <c r="B1912" i="13" s="1"/>
  <c r="B1913" i="13" s="1"/>
  <c r="B1914" i="13" s="1"/>
  <c r="B1915" i="13" s="1"/>
  <c r="B1916" i="13" s="1"/>
  <c r="B1917" i="13" s="1"/>
  <c r="B1918" i="13" s="1"/>
  <c r="B1919" i="13" s="1"/>
  <c r="B1920" i="13" s="1"/>
  <c r="B1921" i="13" s="1"/>
  <c r="B1922" i="13" s="1"/>
  <c r="B1923" i="13" s="1"/>
  <c r="B1924" i="13" s="1"/>
  <c r="B1925" i="13" s="1"/>
  <c r="B1926" i="13" s="1"/>
  <c r="B1927" i="13" s="1"/>
  <c r="B1928" i="13" s="1"/>
  <c r="B1929" i="13" s="1"/>
  <c r="B1930" i="13" s="1"/>
  <c r="B1931" i="13" s="1"/>
  <c r="B1932" i="13" s="1"/>
  <c r="B1933" i="13" s="1"/>
  <c r="B1934" i="13" s="1"/>
  <c r="B1935" i="13" s="1"/>
  <c r="B1936" i="13" s="1"/>
  <c r="B1937" i="13" s="1"/>
  <c r="B1938" i="13" s="1"/>
  <c r="B1939" i="13" s="1"/>
  <c r="B1940" i="13" s="1"/>
  <c r="B1941" i="13" s="1"/>
  <c r="B1942" i="13" s="1"/>
  <c r="B1943" i="13" s="1"/>
  <c r="B1944" i="13" s="1"/>
  <c r="B1945" i="13" s="1"/>
  <c r="B1946" i="13" s="1"/>
  <c r="B1947" i="13" s="1"/>
  <c r="B1948" i="13" s="1"/>
  <c r="B1949" i="13" s="1"/>
  <c r="B1950" i="13" s="1"/>
  <c r="B1951" i="13" s="1"/>
  <c r="B1952" i="13" s="1"/>
  <c r="B1953" i="13" s="1"/>
  <c r="B1954" i="13" s="1"/>
  <c r="B1955" i="13" s="1"/>
  <c r="B1956" i="13" s="1"/>
  <c r="B1957" i="13" s="1"/>
  <c r="B1958" i="13" s="1"/>
  <c r="B1959" i="13" s="1"/>
  <c r="B1960" i="13" s="1"/>
  <c r="B1961" i="13" s="1"/>
  <c r="B1962" i="13" s="1"/>
  <c r="B1963" i="13" s="1"/>
  <c r="B1964" i="13" s="1"/>
  <c r="B1965" i="13" s="1"/>
  <c r="B1966" i="13" s="1"/>
  <c r="B1967" i="13" s="1"/>
  <c r="B1968" i="13" s="1"/>
  <c r="B1969" i="13" s="1"/>
  <c r="B1970" i="13" s="1"/>
  <c r="B1971" i="13" s="1"/>
  <c r="B1972" i="13" s="1"/>
  <c r="B1973" i="13" s="1"/>
  <c r="B1974" i="13" s="1"/>
  <c r="B1975" i="13" s="1"/>
  <c r="B1976" i="13" s="1"/>
  <c r="B1977" i="13" s="1"/>
  <c r="B1978" i="13" s="1"/>
  <c r="B1979" i="13" s="1"/>
  <c r="B1980" i="13" s="1"/>
  <c r="B1981" i="13" s="1"/>
  <c r="B1982" i="13" s="1"/>
  <c r="B1983" i="13" s="1"/>
  <c r="B1984" i="13" s="1"/>
  <c r="B1985" i="13" s="1"/>
  <c r="B1986" i="13" s="1"/>
  <c r="B1987" i="13" s="1"/>
  <c r="B1988" i="13" s="1"/>
  <c r="B1989" i="13" s="1"/>
  <c r="B1990" i="13" s="1"/>
  <c r="B1991" i="13" s="1"/>
  <c r="B1992" i="13" s="1"/>
  <c r="B1993" i="13" s="1"/>
  <c r="B1994" i="13" s="1"/>
  <c r="B1995" i="13" s="1"/>
  <c r="B1996" i="13" s="1"/>
  <c r="B1997" i="13" s="1"/>
  <c r="B1998" i="13" s="1"/>
  <c r="B1999" i="13" s="1"/>
  <c r="B2000" i="13" s="1"/>
  <c r="B2001" i="13" s="1"/>
  <c r="B2002" i="13" s="1"/>
  <c r="B2003" i="13" s="1"/>
  <c r="B2004" i="13" s="1"/>
  <c r="B2005" i="13" s="1"/>
  <c r="B2006" i="13" s="1"/>
  <c r="B2007" i="13" s="1"/>
  <c r="B2008" i="13" s="1"/>
  <c r="B2009" i="13" s="1"/>
  <c r="B2010" i="13" s="1"/>
  <c r="B2011" i="13" s="1"/>
  <c r="B2012" i="13" s="1"/>
  <c r="B2013" i="13" s="1"/>
  <c r="B2014" i="13" s="1"/>
  <c r="B2015" i="13" s="1"/>
  <c r="B2016" i="13" s="1"/>
  <c r="B2017" i="13" s="1"/>
  <c r="B2018" i="13" s="1"/>
  <c r="B2019" i="13" s="1"/>
  <c r="B2020" i="13" s="1"/>
  <c r="B2021" i="13" s="1"/>
  <c r="B2022" i="13" s="1"/>
  <c r="B2023" i="13" s="1"/>
  <c r="B2024" i="13" s="1"/>
  <c r="B2025" i="13" s="1"/>
  <c r="B2026" i="13" s="1"/>
  <c r="B2027" i="13" s="1"/>
  <c r="B2028" i="13" s="1"/>
  <c r="B2029" i="13" s="1"/>
  <c r="B2030" i="13" s="1"/>
  <c r="B2031" i="13" s="1"/>
  <c r="B2032" i="13" s="1"/>
  <c r="B2033" i="13" s="1"/>
  <c r="B2034" i="13" s="1"/>
  <c r="B2035" i="13" s="1"/>
  <c r="B2036" i="13" s="1"/>
  <c r="B2037" i="13" s="1"/>
  <c r="B2038" i="13" s="1"/>
  <c r="B2039" i="13" s="1"/>
  <c r="B2040" i="13" s="1"/>
  <c r="B2041" i="13" s="1"/>
  <c r="B2042" i="13" s="1"/>
  <c r="B2043" i="13" s="1"/>
  <c r="B2044" i="13" s="1"/>
  <c r="B2045" i="13" s="1"/>
  <c r="B2046" i="13" s="1"/>
  <c r="B2047" i="13" s="1"/>
  <c r="B2048" i="13" s="1"/>
  <c r="B2049" i="13" s="1"/>
  <c r="B2050" i="13" s="1"/>
  <c r="B2051" i="13" s="1"/>
  <c r="B2052" i="13" s="1"/>
  <c r="B2053" i="13" s="1"/>
  <c r="B2054" i="13" s="1"/>
  <c r="B2055" i="13" s="1"/>
  <c r="B2056" i="13" s="1"/>
  <c r="B2057" i="13" s="1"/>
  <c r="B2058" i="13" s="1"/>
  <c r="B2059" i="13" s="1"/>
  <c r="B2060" i="13" s="1"/>
  <c r="B2061" i="13" s="1"/>
  <c r="B2062" i="13" s="1"/>
  <c r="B2063" i="13" s="1"/>
  <c r="B2064" i="13" s="1"/>
  <c r="B2065" i="13" s="1"/>
  <c r="B2066" i="13" s="1"/>
  <c r="B2067" i="13" s="1"/>
  <c r="B2068" i="13" s="1"/>
  <c r="B2069" i="13" s="1"/>
  <c r="B2070" i="13" s="1"/>
  <c r="B2071" i="13" s="1"/>
  <c r="B2072" i="13" s="1"/>
  <c r="B2073" i="13" s="1"/>
  <c r="B2074" i="13" s="1"/>
  <c r="B2075" i="13" s="1"/>
  <c r="B2076" i="13" s="1"/>
  <c r="B2077" i="13" s="1"/>
  <c r="B2078" i="13" s="1"/>
  <c r="B2079" i="13" s="1"/>
  <c r="B2080" i="13" s="1"/>
  <c r="B2081" i="13" s="1"/>
  <c r="B2082" i="13" s="1"/>
  <c r="B2083" i="13" s="1"/>
  <c r="B2084" i="13" s="1"/>
  <c r="B2085" i="13" s="1"/>
  <c r="B2086" i="13" s="1"/>
  <c r="B2087" i="13" s="1"/>
  <c r="B2088" i="13" s="1"/>
  <c r="B2089" i="13" s="1"/>
  <c r="B2090" i="13" s="1"/>
  <c r="B2091" i="13" s="1"/>
  <c r="B2092" i="13" s="1"/>
  <c r="B2093" i="13" s="1"/>
  <c r="B2094" i="13" s="1"/>
  <c r="B2095" i="13" s="1"/>
  <c r="B2096" i="13" s="1"/>
  <c r="B2097" i="13" s="1"/>
  <c r="B2098" i="13" s="1"/>
  <c r="B2099" i="13" s="1"/>
  <c r="B2100" i="13" s="1"/>
  <c r="B2101" i="13" s="1"/>
  <c r="B2102" i="13" s="1"/>
  <c r="B2103" i="13" s="1"/>
  <c r="B2104" i="13" s="1"/>
  <c r="B2105" i="13" s="1"/>
  <c r="B2106" i="13" s="1"/>
  <c r="B2107" i="13" s="1"/>
  <c r="B2108" i="13" s="1"/>
  <c r="B2109" i="13" s="1"/>
  <c r="B2110" i="13" s="1"/>
  <c r="B2111" i="13" s="1"/>
  <c r="B2112" i="13" s="1"/>
  <c r="B2113" i="13" s="1"/>
  <c r="B2114" i="13" s="1"/>
  <c r="B2115" i="13" s="1"/>
  <c r="B2116" i="13" s="1"/>
  <c r="B2117" i="13" s="1"/>
  <c r="B2118" i="13" s="1"/>
  <c r="B2119" i="13" s="1"/>
  <c r="B2120" i="13" s="1"/>
  <c r="B2121" i="13" s="1"/>
  <c r="B2122" i="13" s="1"/>
  <c r="B2123" i="13" s="1"/>
  <c r="B2124" i="13" s="1"/>
  <c r="B2125" i="13" s="1"/>
  <c r="B2126" i="13" s="1"/>
  <c r="B2127" i="13" s="1"/>
  <c r="B2128" i="13" s="1"/>
  <c r="B2129" i="13" s="1"/>
  <c r="B2130" i="13" s="1"/>
  <c r="B2131" i="13" s="1"/>
  <c r="B2132" i="13" s="1"/>
  <c r="B2133" i="13" s="1"/>
  <c r="B2134" i="13" s="1"/>
  <c r="B2135" i="13" s="1"/>
  <c r="B2136" i="13" s="1"/>
  <c r="B2137" i="13" s="1"/>
  <c r="B2138" i="13" s="1"/>
  <c r="B2139" i="13" s="1"/>
  <c r="B2140" i="13" s="1"/>
  <c r="B2141" i="13" s="1"/>
  <c r="B2142" i="13" s="1"/>
  <c r="B2143" i="13" s="1"/>
  <c r="B2144" i="13" s="1"/>
  <c r="B2145" i="13" s="1"/>
  <c r="B2146" i="13" s="1"/>
  <c r="B2147" i="13" s="1"/>
  <c r="B2148" i="13" s="1"/>
  <c r="B2149" i="13" s="1"/>
  <c r="B2150" i="13" s="1"/>
  <c r="B2151" i="13" s="1"/>
  <c r="B2152" i="13" s="1"/>
  <c r="B2153" i="13" s="1"/>
  <c r="B2154" i="13" s="1"/>
  <c r="B2155" i="13" s="1"/>
  <c r="B2156" i="13" s="1"/>
  <c r="B2157" i="13" s="1"/>
  <c r="B2158" i="13" s="1"/>
  <c r="B2159" i="13" s="1"/>
  <c r="B2160" i="13" s="1"/>
  <c r="B2161" i="13" s="1"/>
  <c r="B2162" i="13" s="1"/>
  <c r="B2163" i="13" s="1"/>
  <c r="B2164" i="13" s="1"/>
  <c r="B2165" i="13" s="1"/>
  <c r="B2166" i="13" s="1"/>
  <c r="B2167" i="13" s="1"/>
  <c r="B2168" i="13" s="1"/>
  <c r="B2169" i="13" s="1"/>
  <c r="B2170" i="13" s="1"/>
  <c r="B2171" i="13" s="1"/>
  <c r="B2172" i="13" s="1"/>
  <c r="B2173" i="13" s="1"/>
  <c r="B2174" i="13" s="1"/>
  <c r="B2175" i="13" s="1"/>
  <c r="B2176" i="13" s="1"/>
  <c r="B2177" i="13" s="1"/>
  <c r="B2178" i="13" s="1"/>
  <c r="B2179" i="13" s="1"/>
  <c r="B2180" i="13" s="1"/>
  <c r="B2181" i="13" s="1"/>
  <c r="B2182" i="13" s="1"/>
  <c r="B2183" i="13" s="1"/>
  <c r="B2184" i="13" s="1"/>
  <c r="B2185" i="13" s="1"/>
  <c r="B2186" i="13" s="1"/>
  <c r="B2187" i="13" s="1"/>
  <c r="B2188" i="13" s="1"/>
  <c r="B2189" i="13" s="1"/>
  <c r="B2190" i="13" s="1"/>
  <c r="B2191" i="13" s="1"/>
  <c r="B2192" i="13" s="1"/>
  <c r="B2193" i="13" s="1"/>
  <c r="B2194" i="13" s="1"/>
  <c r="B2195" i="13" s="1"/>
  <c r="B2196" i="13" s="1"/>
  <c r="B2197" i="13" s="1"/>
  <c r="B2198" i="13" s="1"/>
  <c r="B2199" i="13" s="1"/>
  <c r="B2200" i="13" s="1"/>
  <c r="B2201" i="13" s="1"/>
  <c r="B2202" i="13" s="1"/>
  <c r="B2203" i="13" s="1"/>
  <c r="B2204" i="13" s="1"/>
  <c r="B2205" i="13" s="1"/>
  <c r="B2206" i="13" s="1"/>
  <c r="B2207" i="13" s="1"/>
  <c r="B2208" i="13" s="1"/>
  <c r="B2209" i="13" s="1"/>
  <c r="B2210" i="13" s="1"/>
  <c r="B2211" i="13" s="1"/>
  <c r="B2212" i="13" s="1"/>
  <c r="B2213" i="13" s="1"/>
  <c r="B2214" i="13" s="1"/>
  <c r="B2215" i="13" s="1"/>
  <c r="B2216" i="13" s="1"/>
  <c r="B2217" i="13" s="1"/>
  <c r="B2218" i="13" s="1"/>
  <c r="B2219" i="13" s="1"/>
  <c r="B2220" i="13" s="1"/>
  <c r="B2221" i="13" s="1"/>
  <c r="B2222" i="13" s="1"/>
  <c r="B2223" i="13" s="1"/>
  <c r="B2224" i="13" s="1"/>
  <c r="B2225" i="13" s="1"/>
  <c r="B2226" i="13" s="1"/>
  <c r="B2227" i="13" s="1"/>
  <c r="B2228" i="13" s="1"/>
  <c r="B2229" i="13" s="1"/>
  <c r="B2230" i="13" s="1"/>
  <c r="B2231" i="13" s="1"/>
  <c r="B2232" i="13" s="1"/>
  <c r="B2233" i="13" s="1"/>
  <c r="B2234" i="13" s="1"/>
  <c r="B2235" i="13" s="1"/>
  <c r="B2236" i="13" s="1"/>
  <c r="B2237" i="13" s="1"/>
  <c r="B2238" i="13" s="1"/>
  <c r="B2239" i="13" s="1"/>
  <c r="B2240" i="13" s="1"/>
  <c r="B2241" i="13" s="1"/>
  <c r="B2242" i="13" s="1"/>
  <c r="B2243" i="13" s="1"/>
  <c r="B2244" i="13" s="1"/>
  <c r="B2245" i="13" s="1"/>
  <c r="B2246" i="13" s="1"/>
  <c r="B2247" i="13" s="1"/>
  <c r="B2248" i="13" s="1"/>
  <c r="B2249" i="13" s="1"/>
  <c r="B2250" i="13" s="1"/>
  <c r="B2251" i="13" s="1"/>
  <c r="B2252" i="13" s="1"/>
  <c r="B2253" i="13" s="1"/>
  <c r="B2254" i="13" s="1"/>
  <c r="B2255" i="13" s="1"/>
  <c r="B2256" i="13" s="1"/>
  <c r="B2257" i="13" s="1"/>
  <c r="B2258" i="13" s="1"/>
  <c r="B2259" i="13" s="1"/>
  <c r="B2260" i="13" s="1"/>
  <c r="B2261" i="13" s="1"/>
  <c r="B2262" i="13" s="1"/>
  <c r="B2263" i="13" s="1"/>
  <c r="B2264" i="13" s="1"/>
  <c r="B2265" i="13" s="1"/>
  <c r="B2266" i="13" s="1"/>
  <c r="B2267" i="13" s="1"/>
  <c r="B2268" i="13" s="1"/>
  <c r="B2269" i="13" s="1"/>
  <c r="B2270" i="13" s="1"/>
  <c r="B2271" i="13" s="1"/>
  <c r="B2272" i="13" s="1"/>
  <c r="B2273" i="13" s="1"/>
  <c r="B2274" i="13" s="1"/>
  <c r="B2275" i="13" s="1"/>
  <c r="B2276" i="13" s="1"/>
  <c r="B2277" i="13" s="1"/>
  <c r="B2278" i="13" s="1"/>
  <c r="B2279" i="13" s="1"/>
  <c r="B2280" i="13" s="1"/>
  <c r="B2281" i="13" s="1"/>
  <c r="B2282" i="13" s="1"/>
  <c r="B2283" i="13" s="1"/>
  <c r="B2284" i="13" s="1"/>
  <c r="B2285" i="13" s="1"/>
  <c r="B2286" i="13" s="1"/>
  <c r="B2287" i="13" s="1"/>
  <c r="B2288" i="13" s="1"/>
  <c r="B2289" i="13" s="1"/>
  <c r="B2290" i="13" s="1"/>
  <c r="B2291" i="13" s="1"/>
  <c r="B2292" i="13" s="1"/>
  <c r="B2293" i="13" s="1"/>
  <c r="B2294" i="13" s="1"/>
  <c r="B2295" i="13" s="1"/>
  <c r="B2296" i="13" s="1"/>
  <c r="B2297" i="13" s="1"/>
  <c r="B2298" i="13" s="1"/>
  <c r="B2299" i="13" s="1"/>
  <c r="B2300" i="13" s="1"/>
  <c r="B2301" i="13" s="1"/>
  <c r="B2302" i="13" s="1"/>
  <c r="B2303" i="13" s="1"/>
  <c r="B2304" i="13" s="1"/>
  <c r="B2305" i="13" s="1"/>
  <c r="B2306" i="13" s="1"/>
  <c r="B2307" i="13" s="1"/>
  <c r="B2308" i="13" s="1"/>
  <c r="B2309" i="13" s="1"/>
  <c r="B2310" i="13" s="1"/>
  <c r="B2311" i="13" s="1"/>
  <c r="B2312" i="13" s="1"/>
  <c r="B2313" i="13" s="1"/>
  <c r="B2314" i="13" s="1"/>
  <c r="B2315" i="13" s="1"/>
  <c r="B2316" i="13" s="1"/>
  <c r="B2317" i="13" s="1"/>
  <c r="B2318" i="13" s="1"/>
  <c r="B2319" i="13" s="1"/>
  <c r="B2320" i="13" s="1"/>
  <c r="B2321" i="13" s="1"/>
  <c r="B2322" i="13" s="1"/>
  <c r="B2323" i="13" s="1"/>
  <c r="B2324" i="13" s="1"/>
  <c r="B2325" i="13" s="1"/>
  <c r="B2326" i="13" s="1"/>
  <c r="B2327" i="13" s="1"/>
  <c r="B2328" i="13" s="1"/>
  <c r="B2329" i="13" s="1"/>
  <c r="B2330" i="13" s="1"/>
  <c r="B2331" i="13" s="1"/>
  <c r="B2332" i="13" s="1"/>
  <c r="B2333" i="13" s="1"/>
  <c r="B2334" i="13" s="1"/>
  <c r="B2335" i="13" s="1"/>
  <c r="B2336" i="13" s="1"/>
  <c r="B2337" i="13" s="1"/>
  <c r="B2338" i="13" s="1"/>
  <c r="B2339" i="13" s="1"/>
  <c r="B2340" i="13" s="1"/>
  <c r="B2341" i="13" s="1"/>
  <c r="B2342" i="13" s="1"/>
  <c r="B2343" i="13" s="1"/>
  <c r="B2344" i="13" s="1"/>
  <c r="B2345" i="13" s="1"/>
  <c r="B2346" i="13" s="1"/>
  <c r="B2347" i="13" s="1"/>
  <c r="B2348" i="13" s="1"/>
  <c r="B2349" i="13" s="1"/>
  <c r="B2350" i="13" s="1"/>
  <c r="B2351" i="13" s="1"/>
  <c r="B2352" i="13" s="1"/>
  <c r="B2353" i="13" s="1"/>
  <c r="B2354" i="13" s="1"/>
  <c r="B2355" i="13" s="1"/>
  <c r="B2356" i="13" s="1"/>
  <c r="B2357" i="13" s="1"/>
  <c r="B2358" i="13" s="1"/>
  <c r="B2359" i="13" s="1"/>
  <c r="B2360" i="13" s="1"/>
  <c r="B2361" i="13" s="1"/>
  <c r="B2362" i="13" s="1"/>
  <c r="B2363" i="13" s="1"/>
  <c r="B2364" i="13" s="1"/>
  <c r="B2365" i="13" s="1"/>
  <c r="B2366" i="13" s="1"/>
  <c r="B2367" i="13" s="1"/>
  <c r="B2368" i="13" s="1"/>
  <c r="B2369" i="13" s="1"/>
  <c r="B2370" i="13" s="1"/>
  <c r="B2371" i="13" s="1"/>
  <c r="B2372" i="13" s="1"/>
  <c r="B2373" i="13" s="1"/>
  <c r="B2374" i="13" s="1"/>
  <c r="B2375" i="13" s="1"/>
  <c r="B2376" i="13" s="1"/>
  <c r="B2377" i="13" s="1"/>
  <c r="B2378" i="13" s="1"/>
  <c r="B2379" i="13" s="1"/>
  <c r="B2380" i="13" s="1"/>
  <c r="B2381" i="13" s="1"/>
  <c r="B2382" i="13" s="1"/>
  <c r="B2383" i="13" s="1"/>
  <c r="B2384" i="13" s="1"/>
  <c r="B2385" i="13" s="1"/>
  <c r="B2386" i="13" s="1"/>
  <c r="B2387" i="13" s="1"/>
  <c r="B2388" i="13" s="1"/>
  <c r="B2389" i="13" s="1"/>
  <c r="B2390" i="13" s="1"/>
  <c r="B2391" i="13" s="1"/>
  <c r="B2392" i="13" s="1"/>
  <c r="B2393" i="13" s="1"/>
  <c r="B2394" i="13" s="1"/>
  <c r="B2395" i="13" s="1"/>
  <c r="B2396" i="13" s="1"/>
  <c r="B2397" i="13" s="1"/>
  <c r="B2398" i="13" s="1"/>
  <c r="B2399" i="13" s="1"/>
  <c r="B2400" i="13" s="1"/>
  <c r="B2401" i="13" s="1"/>
  <c r="B2402" i="13" s="1"/>
  <c r="B2403" i="13" s="1"/>
  <c r="B2404" i="13" s="1"/>
  <c r="B2405" i="13" s="1"/>
  <c r="B2406" i="13" s="1"/>
  <c r="B2407" i="13" s="1"/>
  <c r="B2408" i="13" s="1"/>
  <c r="B2409" i="13" s="1"/>
  <c r="B2410" i="13" s="1"/>
  <c r="B2411" i="13" s="1"/>
  <c r="B2412" i="13" s="1"/>
  <c r="B2413" i="13" s="1"/>
  <c r="B2414" i="13" s="1"/>
  <c r="B2415" i="13" s="1"/>
  <c r="B2416" i="13" s="1"/>
  <c r="B2417" i="13" s="1"/>
  <c r="B2418" i="13" s="1"/>
  <c r="B2419" i="13" s="1"/>
  <c r="B2420" i="13" s="1"/>
  <c r="B2421" i="13" s="1"/>
  <c r="B2422" i="13" s="1"/>
  <c r="B2423" i="13" s="1"/>
  <c r="B2424" i="13" s="1"/>
  <c r="B2425" i="13" s="1"/>
  <c r="B2426" i="13" s="1"/>
  <c r="B2427" i="13" s="1"/>
  <c r="B2428" i="13" s="1"/>
  <c r="B2429" i="13" s="1"/>
  <c r="B2430" i="13" s="1"/>
  <c r="B2431" i="13" s="1"/>
  <c r="B2432" i="13" s="1"/>
  <c r="B2433" i="13" s="1"/>
  <c r="B2434" i="13" s="1"/>
  <c r="B2435" i="13" s="1"/>
  <c r="B2436" i="13" s="1"/>
  <c r="B2437" i="13" s="1"/>
  <c r="B2438" i="13" s="1"/>
  <c r="B2439" i="13" s="1"/>
  <c r="B2440" i="13" s="1"/>
  <c r="B2441" i="13" s="1"/>
  <c r="B2442" i="13" s="1"/>
  <c r="B2443" i="13" s="1"/>
  <c r="B2444" i="13" s="1"/>
  <c r="B2445" i="13" s="1"/>
  <c r="B2446" i="13" s="1"/>
  <c r="B2447" i="13" s="1"/>
  <c r="B2448" i="13" s="1"/>
  <c r="B2449" i="13" s="1"/>
  <c r="B2450" i="13" s="1"/>
  <c r="B2451" i="13" s="1"/>
  <c r="B2452" i="13" s="1"/>
  <c r="B2453" i="13" s="1"/>
  <c r="B2454" i="13" s="1"/>
  <c r="B2455" i="13" s="1"/>
  <c r="B2456" i="13" s="1"/>
  <c r="B2457" i="13" s="1"/>
  <c r="B2458" i="13" s="1"/>
  <c r="B2459" i="13" s="1"/>
  <c r="B2460" i="13" s="1"/>
  <c r="B2461" i="13" s="1"/>
  <c r="B2462" i="13" s="1"/>
  <c r="B2463" i="13" s="1"/>
  <c r="B2464" i="13" s="1"/>
  <c r="B2465" i="13" s="1"/>
  <c r="B2466" i="13" s="1"/>
  <c r="B2467" i="13" s="1"/>
  <c r="B2468" i="13" s="1"/>
  <c r="B2469" i="13" s="1"/>
  <c r="B2470" i="13" s="1"/>
  <c r="B2471" i="13" s="1"/>
  <c r="B2472" i="13" s="1"/>
  <c r="B2473" i="13" s="1"/>
  <c r="B2474" i="13" s="1"/>
  <c r="B2475" i="13" s="1"/>
  <c r="B2476" i="13" s="1"/>
  <c r="B2477" i="13" s="1"/>
  <c r="B2478" i="13" s="1"/>
  <c r="B2479" i="13" s="1"/>
  <c r="B2480" i="13" s="1"/>
  <c r="B2481" i="13" s="1"/>
  <c r="B2482" i="13" s="1"/>
  <c r="B2483" i="13" s="1"/>
  <c r="B2484" i="13" s="1"/>
  <c r="B2485" i="13" s="1"/>
  <c r="B2486" i="13" s="1"/>
  <c r="B2487" i="13" s="1"/>
  <c r="B2488" i="13" s="1"/>
  <c r="B2489" i="13" s="1"/>
  <c r="B2490" i="13" s="1"/>
  <c r="B2491" i="13" s="1"/>
  <c r="B2492" i="13" s="1"/>
  <c r="B2493" i="13" s="1"/>
  <c r="B2494" i="13" s="1"/>
  <c r="B2495" i="13" s="1"/>
  <c r="B2496" i="13" s="1"/>
  <c r="B2497" i="13" s="1"/>
  <c r="B2498" i="13" s="1"/>
  <c r="B2499" i="13" s="1"/>
  <c r="B2500" i="13" s="1"/>
  <c r="B2501" i="13" s="1"/>
  <c r="B2502" i="13" s="1"/>
  <c r="B2503" i="13" s="1"/>
  <c r="B2504" i="13" s="1"/>
  <c r="B2505" i="13" s="1"/>
  <c r="B2506" i="13" s="1"/>
  <c r="B2507" i="13" s="1"/>
  <c r="B2508" i="13" s="1"/>
  <c r="B2509" i="13" s="1"/>
  <c r="B2510" i="13" s="1"/>
  <c r="B2511" i="13" s="1"/>
  <c r="B2512" i="13" s="1"/>
  <c r="B2513" i="13" s="1"/>
  <c r="B2514" i="13" s="1"/>
  <c r="B2515" i="13" s="1"/>
  <c r="B2516" i="13" s="1"/>
  <c r="B2517" i="13" s="1"/>
  <c r="B2518" i="13" s="1"/>
  <c r="B2519" i="13" s="1"/>
  <c r="B2520" i="13" s="1"/>
  <c r="B2521" i="13" s="1"/>
  <c r="B2522" i="13" s="1"/>
  <c r="B2523" i="13" s="1"/>
  <c r="B2524" i="13" s="1"/>
  <c r="B2525" i="13" s="1"/>
  <c r="B2526" i="13" s="1"/>
  <c r="B2527" i="13" s="1"/>
  <c r="B2528" i="13" s="1"/>
  <c r="B2529" i="13" s="1"/>
  <c r="B2530" i="13" s="1"/>
  <c r="B2531" i="13" s="1"/>
  <c r="B2532" i="13" s="1"/>
  <c r="B2533" i="13" s="1"/>
  <c r="B2534" i="13" s="1"/>
  <c r="B2535" i="13" s="1"/>
  <c r="B2536" i="13" s="1"/>
  <c r="B2537" i="13" s="1"/>
  <c r="B2538" i="13" s="1"/>
  <c r="B2539" i="13" s="1"/>
  <c r="B2540" i="13" s="1"/>
  <c r="B2541" i="13" s="1"/>
  <c r="B2542" i="13" s="1"/>
  <c r="B2543" i="13" s="1"/>
  <c r="B2544" i="13" s="1"/>
  <c r="B2545" i="13" s="1"/>
  <c r="B2546" i="13" s="1"/>
  <c r="B2547" i="13" s="1"/>
  <c r="B2548" i="13" s="1"/>
  <c r="B2549" i="13" s="1"/>
  <c r="B2550" i="13" s="1"/>
  <c r="B2551" i="13" s="1"/>
  <c r="B2552" i="13" s="1"/>
  <c r="B2553" i="13" s="1"/>
  <c r="B2554" i="13" s="1"/>
  <c r="B2555" i="13" s="1"/>
  <c r="B2556" i="13" s="1"/>
  <c r="B2557" i="13" s="1"/>
  <c r="B2558" i="13" s="1"/>
  <c r="B2559" i="13" s="1"/>
  <c r="B2560" i="13" s="1"/>
  <c r="B2561" i="13" s="1"/>
  <c r="B2562" i="13" s="1"/>
  <c r="B2563" i="13" s="1"/>
  <c r="B2564" i="13" s="1"/>
  <c r="B2565" i="13" s="1"/>
  <c r="B2566" i="13" s="1"/>
  <c r="B2567" i="13" s="1"/>
  <c r="B2568" i="13" s="1"/>
  <c r="B2569" i="13" s="1"/>
  <c r="B2570" i="13" s="1"/>
  <c r="B2571" i="13" s="1"/>
  <c r="B2572" i="13" s="1"/>
  <c r="B2573" i="13" s="1"/>
  <c r="B2574" i="13" s="1"/>
  <c r="B2575" i="13" s="1"/>
  <c r="B2576" i="13" s="1"/>
  <c r="B2577" i="13" s="1"/>
  <c r="B2578" i="13" s="1"/>
  <c r="B2579" i="13" s="1"/>
  <c r="B2580" i="13" s="1"/>
  <c r="B2581" i="13" s="1"/>
  <c r="B2582" i="13" s="1"/>
  <c r="B2583" i="13" s="1"/>
  <c r="B2584" i="13" s="1"/>
  <c r="B2585" i="13" s="1"/>
  <c r="B2586" i="13" s="1"/>
  <c r="B2587" i="13" s="1"/>
  <c r="B2588" i="13" s="1"/>
  <c r="B2589" i="13" s="1"/>
  <c r="B2590" i="13" s="1"/>
  <c r="B2591" i="13" s="1"/>
  <c r="B2592" i="13" s="1"/>
  <c r="B2593" i="13" s="1"/>
  <c r="B2594" i="13" s="1"/>
  <c r="B2595" i="13" s="1"/>
  <c r="B2596" i="13" s="1"/>
  <c r="B2597" i="13" s="1"/>
  <c r="B2598" i="13" s="1"/>
  <c r="B2599" i="13" s="1"/>
  <c r="B2600" i="13" s="1"/>
  <c r="B2601" i="13" s="1"/>
  <c r="B2602" i="13" s="1"/>
  <c r="B2603" i="13" s="1"/>
  <c r="B2604" i="13" s="1"/>
  <c r="B2605" i="13" s="1"/>
  <c r="B2606" i="13" s="1"/>
  <c r="B2607" i="13" s="1"/>
  <c r="B2608" i="13" s="1"/>
  <c r="B2609" i="13" s="1"/>
  <c r="B2610" i="13" s="1"/>
  <c r="B2611" i="13" s="1"/>
  <c r="B2612" i="13" s="1"/>
  <c r="B2613" i="13" s="1"/>
  <c r="B2614" i="13" s="1"/>
  <c r="B2615" i="13" s="1"/>
  <c r="B2616" i="13" s="1"/>
  <c r="B2617" i="13" s="1"/>
  <c r="B2618" i="13" s="1"/>
  <c r="B2619" i="13" s="1"/>
  <c r="B2620" i="13" s="1"/>
  <c r="B2621" i="13" s="1"/>
  <c r="B2622" i="13" s="1"/>
  <c r="B2623" i="13" s="1"/>
  <c r="B2624" i="13" s="1"/>
  <c r="B2625" i="13" s="1"/>
  <c r="B2626" i="13" s="1"/>
  <c r="B2627" i="13" s="1"/>
  <c r="B2628" i="13" s="1"/>
  <c r="B2629" i="13" s="1"/>
  <c r="B2630" i="13" s="1"/>
  <c r="B2631" i="13" s="1"/>
  <c r="B2632" i="13" s="1"/>
  <c r="B2633" i="13" s="1"/>
  <c r="B2634" i="13" s="1"/>
  <c r="B2635" i="13" s="1"/>
  <c r="B2636" i="13" s="1"/>
  <c r="B2637" i="13" s="1"/>
  <c r="B2638" i="13" s="1"/>
  <c r="B2639" i="13" s="1"/>
  <c r="B2640" i="13" s="1"/>
  <c r="B2641" i="13" s="1"/>
  <c r="B2642" i="13" s="1"/>
  <c r="B2643" i="13" s="1"/>
  <c r="B2644" i="13" s="1"/>
  <c r="B2645" i="13" s="1"/>
  <c r="B2646" i="13" s="1"/>
  <c r="B2647" i="13" s="1"/>
  <c r="B2648" i="13" s="1"/>
  <c r="B2649" i="13" s="1"/>
  <c r="B2650" i="13" s="1"/>
  <c r="B2651" i="13" s="1"/>
  <c r="B2652" i="13" s="1"/>
  <c r="B2653" i="13" s="1"/>
  <c r="B2654" i="13" s="1"/>
  <c r="B2655" i="13" s="1"/>
  <c r="B2656" i="13" s="1"/>
  <c r="B2657" i="13" s="1"/>
  <c r="B2658" i="13" s="1"/>
  <c r="B2659" i="13" s="1"/>
  <c r="B2660" i="13" s="1"/>
  <c r="B2661" i="13" s="1"/>
  <c r="B2662" i="13" s="1"/>
  <c r="B2663" i="13" s="1"/>
  <c r="B2664" i="13" s="1"/>
  <c r="B2665" i="13" s="1"/>
  <c r="B2666" i="13" s="1"/>
  <c r="B2667" i="13" s="1"/>
  <c r="B2668" i="13" s="1"/>
  <c r="B2669" i="13" s="1"/>
  <c r="B2670" i="13" s="1"/>
  <c r="B2671" i="13" s="1"/>
  <c r="B2672" i="13" s="1"/>
  <c r="B2673" i="13" s="1"/>
  <c r="B2674" i="13" s="1"/>
  <c r="B2675" i="13" s="1"/>
  <c r="B2676" i="13" s="1"/>
  <c r="B2677" i="13" s="1"/>
  <c r="B2678" i="13" s="1"/>
  <c r="B2679" i="13" s="1"/>
  <c r="B2680" i="13" s="1"/>
  <c r="B2681" i="13" s="1"/>
  <c r="B2682" i="13" s="1"/>
  <c r="B2683" i="13" s="1"/>
  <c r="B2684" i="13" s="1"/>
  <c r="B2685" i="13" s="1"/>
  <c r="B2686" i="13" s="1"/>
  <c r="B2687" i="13" s="1"/>
  <c r="B2688" i="13" s="1"/>
  <c r="B2689" i="13" s="1"/>
  <c r="B2690" i="13" s="1"/>
  <c r="B2691" i="13" s="1"/>
  <c r="B2692" i="13" s="1"/>
  <c r="B2693" i="13" s="1"/>
  <c r="B2694" i="13" s="1"/>
  <c r="B2695" i="13" s="1"/>
  <c r="B2696" i="13" s="1"/>
  <c r="B2697" i="13" s="1"/>
  <c r="B2698" i="13" s="1"/>
  <c r="B2699" i="13" s="1"/>
  <c r="B2700" i="13" s="1"/>
  <c r="B2701" i="13" s="1"/>
  <c r="B2702" i="13" s="1"/>
  <c r="B2703" i="13" s="1"/>
  <c r="B2704" i="13" s="1"/>
  <c r="B2705" i="13" s="1"/>
  <c r="B2706" i="13" s="1"/>
  <c r="B2707" i="13" s="1"/>
  <c r="B2708" i="13" s="1"/>
  <c r="B2709" i="13" s="1"/>
  <c r="B2710" i="13" s="1"/>
  <c r="B2711" i="13" s="1"/>
  <c r="B2712" i="13" s="1"/>
  <c r="B2713" i="13" s="1"/>
  <c r="B2714" i="13" s="1"/>
  <c r="B2715" i="13" s="1"/>
  <c r="B2716" i="13" s="1"/>
  <c r="B2717" i="13" s="1"/>
  <c r="B2718" i="13" s="1"/>
  <c r="B2719" i="13" s="1"/>
  <c r="B2720" i="13" s="1"/>
  <c r="B2721" i="13" s="1"/>
  <c r="B2722" i="13" s="1"/>
  <c r="B2723" i="13" s="1"/>
  <c r="B2724" i="13" s="1"/>
  <c r="B2725" i="13" s="1"/>
  <c r="B2726" i="13" s="1"/>
  <c r="B2727" i="13" s="1"/>
  <c r="B2728" i="13" s="1"/>
  <c r="B2729" i="13" s="1"/>
  <c r="B2730" i="13" s="1"/>
  <c r="B2731" i="13" s="1"/>
  <c r="B2732" i="13" s="1"/>
  <c r="B2733" i="13" s="1"/>
  <c r="B2734" i="13" s="1"/>
  <c r="B2735" i="13" s="1"/>
  <c r="B2736" i="13" s="1"/>
  <c r="B2737" i="13" s="1"/>
  <c r="B2738" i="13" s="1"/>
  <c r="B2739" i="13" s="1"/>
  <c r="B2740" i="13" s="1"/>
  <c r="B2741" i="13" s="1"/>
  <c r="B2742" i="13" s="1"/>
  <c r="B2743" i="13" s="1"/>
  <c r="B2744" i="13" s="1"/>
  <c r="B2745" i="13" s="1"/>
  <c r="B2746" i="13" s="1"/>
  <c r="B2747" i="13" s="1"/>
  <c r="B2748" i="13" s="1"/>
  <c r="B2749" i="13" s="1"/>
  <c r="B2750" i="13" s="1"/>
  <c r="B2751" i="13" s="1"/>
  <c r="B2752" i="13" s="1"/>
  <c r="B2753" i="13" s="1"/>
  <c r="B2754" i="13" s="1"/>
  <c r="B2755" i="13" s="1"/>
  <c r="B2756" i="13" s="1"/>
  <c r="B2757" i="13" s="1"/>
  <c r="B2758" i="13" s="1"/>
  <c r="B2759" i="13" s="1"/>
  <c r="B2760" i="13" s="1"/>
  <c r="B2761" i="13" s="1"/>
  <c r="B2762" i="13" s="1"/>
  <c r="B2763" i="13" s="1"/>
  <c r="B2764" i="13" s="1"/>
  <c r="B2765" i="13" s="1"/>
  <c r="B2766" i="13" s="1"/>
  <c r="B2767" i="13" s="1"/>
  <c r="B2768" i="13" s="1"/>
  <c r="B2769" i="13" s="1"/>
  <c r="B2770" i="13" s="1"/>
  <c r="B2771" i="13" s="1"/>
  <c r="B2772" i="13" s="1"/>
  <c r="B2773" i="13" s="1"/>
  <c r="B2774" i="13" s="1"/>
  <c r="B2775" i="13" s="1"/>
  <c r="B2776" i="13" s="1"/>
  <c r="B2777" i="13" s="1"/>
  <c r="B2778" i="13" s="1"/>
  <c r="B2779" i="13" s="1"/>
  <c r="B2780" i="13" s="1"/>
  <c r="B2781" i="13" s="1"/>
  <c r="B2782" i="13" s="1"/>
  <c r="B2783" i="13" s="1"/>
  <c r="B2784" i="13" s="1"/>
  <c r="B2785" i="13" s="1"/>
  <c r="B2786" i="13" s="1"/>
  <c r="B2787" i="13" s="1"/>
  <c r="B2788" i="13" s="1"/>
  <c r="B2789" i="13" s="1"/>
  <c r="B2790" i="13" s="1"/>
  <c r="B2791" i="13" s="1"/>
  <c r="B2792" i="13" s="1"/>
  <c r="B2793" i="13" s="1"/>
  <c r="B2794" i="13" s="1"/>
  <c r="B2795" i="13" s="1"/>
  <c r="B2796" i="13" s="1"/>
  <c r="B2797" i="13" s="1"/>
  <c r="B2798" i="13" s="1"/>
  <c r="B2799" i="13" s="1"/>
  <c r="B2800" i="13" s="1"/>
  <c r="B2801" i="13" s="1"/>
  <c r="B2802" i="13" s="1"/>
  <c r="B2803" i="13" s="1"/>
  <c r="B2804" i="13" s="1"/>
  <c r="B2805" i="13" s="1"/>
  <c r="B2806" i="13" s="1"/>
  <c r="B2807" i="13" s="1"/>
  <c r="B2808" i="13" s="1"/>
  <c r="B2809" i="13" s="1"/>
  <c r="B2810" i="13" s="1"/>
  <c r="B2811" i="13" s="1"/>
  <c r="B2812" i="13" s="1"/>
  <c r="B2813" i="13" s="1"/>
  <c r="B2814" i="13" s="1"/>
  <c r="B2815" i="13" s="1"/>
  <c r="B2816" i="13" s="1"/>
  <c r="B2817" i="13" s="1"/>
  <c r="B2818" i="13" s="1"/>
  <c r="B2819" i="13" s="1"/>
  <c r="B2820" i="13" s="1"/>
  <c r="B2821" i="13" s="1"/>
  <c r="B2822" i="13" s="1"/>
  <c r="B2823" i="13" s="1"/>
  <c r="B2824" i="13" s="1"/>
  <c r="B2825" i="13" s="1"/>
  <c r="B2826" i="13" s="1"/>
  <c r="B2827" i="13" s="1"/>
  <c r="B2828" i="13" s="1"/>
  <c r="B2829" i="13" s="1"/>
  <c r="B2830" i="13" s="1"/>
  <c r="B2831" i="13" s="1"/>
  <c r="B2832" i="13" s="1"/>
  <c r="B2833" i="13" s="1"/>
  <c r="B2834" i="13" s="1"/>
  <c r="B2835" i="13" s="1"/>
  <c r="B2836" i="13" s="1"/>
  <c r="B2837" i="13" s="1"/>
  <c r="B2838" i="13" s="1"/>
  <c r="B2839" i="13" s="1"/>
  <c r="B2840" i="13" s="1"/>
  <c r="B2841" i="13" s="1"/>
  <c r="B2842" i="13" s="1"/>
  <c r="B2843" i="13" s="1"/>
  <c r="B2844" i="13" s="1"/>
  <c r="B2845" i="13" s="1"/>
  <c r="B2846" i="13" s="1"/>
  <c r="B2847" i="13" s="1"/>
  <c r="B2848" i="13" s="1"/>
  <c r="B2849" i="13" s="1"/>
  <c r="B2850" i="13" s="1"/>
  <c r="B2851" i="13" s="1"/>
  <c r="B2852" i="13" s="1"/>
  <c r="B2853" i="13" s="1"/>
  <c r="B2854" i="13" s="1"/>
  <c r="B2855" i="13" s="1"/>
  <c r="B2856" i="13" s="1"/>
  <c r="B2857" i="13" s="1"/>
  <c r="B2858" i="13" s="1"/>
  <c r="B2859" i="13" s="1"/>
  <c r="B2860" i="13" s="1"/>
  <c r="B2861" i="13" s="1"/>
  <c r="B2862" i="13" s="1"/>
  <c r="B2863" i="13" s="1"/>
  <c r="B2864" i="13" s="1"/>
  <c r="B2865" i="13" s="1"/>
  <c r="B2866" i="13" s="1"/>
  <c r="B2867" i="13" s="1"/>
  <c r="B2868" i="13" s="1"/>
  <c r="B2869" i="13" s="1"/>
  <c r="B2870" i="13" s="1"/>
  <c r="B2871" i="13" s="1"/>
  <c r="B2872" i="13" s="1"/>
  <c r="B2873" i="13" s="1"/>
  <c r="B2874" i="13" s="1"/>
  <c r="B2875" i="13" s="1"/>
  <c r="B2876" i="13" s="1"/>
  <c r="B2877" i="13" s="1"/>
  <c r="B2878" i="13" s="1"/>
  <c r="B2879" i="13" s="1"/>
  <c r="B2880" i="13" s="1"/>
  <c r="B2881" i="13" s="1"/>
  <c r="B2882" i="13" s="1"/>
  <c r="B2883" i="13" s="1"/>
  <c r="B2884" i="13" s="1"/>
  <c r="B2885" i="13" s="1"/>
  <c r="B2886" i="13" s="1"/>
  <c r="B2887" i="13" s="1"/>
  <c r="B2888" i="13" s="1"/>
  <c r="B2889" i="13" s="1"/>
  <c r="B2890" i="13" s="1"/>
  <c r="B2891" i="13" s="1"/>
  <c r="B2892" i="13" s="1"/>
  <c r="B2893" i="13" s="1"/>
  <c r="B2894" i="13" s="1"/>
  <c r="B2895" i="13" s="1"/>
  <c r="B2896" i="13" s="1"/>
  <c r="B2897" i="13" s="1"/>
  <c r="B2898" i="13" s="1"/>
  <c r="B2899" i="13" s="1"/>
  <c r="B2900" i="13" s="1"/>
  <c r="B2901" i="13" s="1"/>
  <c r="B2902" i="13" s="1"/>
  <c r="B2903" i="13" s="1"/>
  <c r="B2904" i="13" s="1"/>
  <c r="B2905" i="13" s="1"/>
  <c r="B2906" i="13" s="1"/>
  <c r="B2907" i="13" s="1"/>
  <c r="B2908" i="13" s="1"/>
  <c r="B2909" i="13" s="1"/>
  <c r="B2910" i="13" s="1"/>
  <c r="B2911" i="13" s="1"/>
  <c r="B2912" i="13" s="1"/>
  <c r="B2913" i="13" s="1"/>
  <c r="B2914" i="13" s="1"/>
  <c r="B2915" i="13" s="1"/>
  <c r="B2916" i="13" s="1"/>
  <c r="B2917" i="13" s="1"/>
  <c r="B2918" i="13" s="1"/>
  <c r="B2919" i="13" s="1"/>
  <c r="B2920" i="13" s="1"/>
  <c r="B2921" i="13" s="1"/>
  <c r="B2922" i="13" s="1"/>
  <c r="B2923" i="13" s="1"/>
  <c r="B2924" i="13" s="1"/>
  <c r="B2925" i="13" s="1"/>
  <c r="B2926" i="13" s="1"/>
  <c r="B2927" i="13" s="1"/>
  <c r="B2928" i="13" s="1"/>
  <c r="B2929" i="13" s="1"/>
  <c r="B2930" i="13" s="1"/>
  <c r="B2931" i="13" s="1"/>
  <c r="B2932" i="13" s="1"/>
  <c r="B2933" i="13" s="1"/>
  <c r="B2934" i="13" s="1"/>
  <c r="B2935" i="13" s="1"/>
  <c r="B2936" i="13" s="1"/>
  <c r="B2937" i="13" s="1"/>
  <c r="B2938" i="13" s="1"/>
  <c r="B2939" i="13" s="1"/>
  <c r="B2940" i="13" s="1"/>
  <c r="B2941" i="13" s="1"/>
  <c r="B2942" i="13" s="1"/>
  <c r="B2943" i="13" s="1"/>
  <c r="B2944" i="13" s="1"/>
  <c r="B2945" i="13" s="1"/>
  <c r="B2946" i="13" s="1"/>
  <c r="B2947" i="13" s="1"/>
  <c r="B2948" i="13" s="1"/>
  <c r="B2949" i="13" s="1"/>
  <c r="B2950" i="13" s="1"/>
  <c r="B2951" i="13" s="1"/>
  <c r="B2952" i="13" s="1"/>
  <c r="B2953" i="13" s="1"/>
  <c r="B2954" i="13" s="1"/>
  <c r="B2955" i="13" s="1"/>
  <c r="B2956" i="13" s="1"/>
  <c r="B2957" i="13" s="1"/>
  <c r="B2958" i="13" s="1"/>
  <c r="B2959" i="13" s="1"/>
  <c r="B2960" i="13" s="1"/>
  <c r="B2961" i="13" s="1"/>
  <c r="B2962" i="13" s="1"/>
  <c r="B2963" i="13" s="1"/>
  <c r="B2964" i="13" s="1"/>
  <c r="B2965" i="13" s="1"/>
  <c r="B2966" i="13" s="1"/>
  <c r="B2967" i="13" s="1"/>
  <c r="B2968" i="13" s="1"/>
  <c r="B2969" i="13" s="1"/>
  <c r="B2970" i="13" s="1"/>
  <c r="B2971" i="13" s="1"/>
  <c r="B2972" i="13" s="1"/>
  <c r="B2973" i="13" s="1"/>
  <c r="B2974" i="13" s="1"/>
  <c r="B2975" i="13" s="1"/>
  <c r="B2976" i="13" s="1"/>
  <c r="B2977" i="13" s="1"/>
  <c r="B2978" i="13" s="1"/>
  <c r="B2979" i="13" s="1"/>
  <c r="B2980" i="13" s="1"/>
  <c r="B2981" i="13" s="1"/>
  <c r="B2982" i="13" s="1"/>
  <c r="B2983" i="13" s="1"/>
  <c r="B2984" i="13" s="1"/>
  <c r="B2985" i="13" s="1"/>
  <c r="B2986" i="13" s="1"/>
  <c r="B2987" i="13" s="1"/>
  <c r="B2988" i="13" s="1"/>
  <c r="B2989" i="13" s="1"/>
  <c r="B2990" i="13" s="1"/>
  <c r="B2991" i="13" s="1"/>
  <c r="B2992" i="13" s="1"/>
  <c r="B2993" i="13" s="1"/>
  <c r="B2994" i="13" s="1"/>
  <c r="B2995" i="13" s="1"/>
  <c r="B2996" i="13" s="1"/>
  <c r="B2997" i="13" s="1"/>
  <c r="B2998" i="13" s="1"/>
  <c r="B2999" i="13" s="1"/>
  <c r="B3000" i="13" s="1"/>
  <c r="B3001" i="13" s="1"/>
  <c r="B3002" i="13" s="1"/>
  <c r="B3003" i="13" s="1"/>
  <c r="B3004" i="13" s="1"/>
  <c r="B3005" i="13" s="1"/>
  <c r="B3006" i="13" s="1"/>
  <c r="B3007" i="13" s="1"/>
  <c r="B3008" i="13" s="1"/>
  <c r="B3009" i="13" s="1"/>
  <c r="B3010" i="13" s="1"/>
  <c r="B3011" i="13" s="1"/>
  <c r="B3012" i="13" s="1"/>
  <c r="B3013" i="13" s="1"/>
  <c r="B3014" i="13" s="1"/>
  <c r="B3015" i="13" s="1"/>
  <c r="B3016" i="13" s="1"/>
  <c r="B3017" i="13" s="1"/>
  <c r="B3018" i="13" s="1"/>
  <c r="B3019" i="13" s="1"/>
  <c r="B3020" i="13" s="1"/>
  <c r="B3021" i="13" s="1"/>
  <c r="B3022" i="13" s="1"/>
  <c r="B3023" i="13" s="1"/>
  <c r="B3024" i="13" s="1"/>
  <c r="B3025" i="13" s="1"/>
  <c r="B3026" i="13" s="1"/>
  <c r="B3027" i="13" s="1"/>
  <c r="B3028" i="13" s="1"/>
  <c r="B3029" i="13" s="1"/>
  <c r="B3030" i="13" s="1"/>
  <c r="B3031" i="13" s="1"/>
  <c r="B3032" i="13" s="1"/>
  <c r="B3033" i="13" s="1"/>
  <c r="B3034" i="13" s="1"/>
  <c r="B3035" i="13" s="1"/>
  <c r="B3036" i="13" s="1"/>
  <c r="B3037" i="13" s="1"/>
  <c r="B3038" i="13" s="1"/>
  <c r="B3039" i="13" s="1"/>
  <c r="B3040" i="13" s="1"/>
  <c r="B3041" i="13" s="1"/>
  <c r="B3042" i="13" s="1"/>
  <c r="B3043" i="13" s="1"/>
  <c r="B3044" i="13" s="1"/>
  <c r="B3045" i="13" s="1"/>
  <c r="B3046" i="13" s="1"/>
  <c r="B3047" i="13" s="1"/>
  <c r="B3048" i="13" s="1"/>
  <c r="B3049" i="13" s="1"/>
  <c r="B3050" i="13" s="1"/>
  <c r="B3051" i="13" s="1"/>
  <c r="B3052" i="13" s="1"/>
  <c r="B3053" i="13" s="1"/>
  <c r="B3054" i="13" s="1"/>
  <c r="B3055" i="13" s="1"/>
  <c r="B3056" i="13" s="1"/>
  <c r="B3057" i="13" s="1"/>
  <c r="B3058" i="13" s="1"/>
  <c r="B3059" i="13" s="1"/>
  <c r="B3060" i="13" s="1"/>
  <c r="B3061" i="13" s="1"/>
  <c r="B3062" i="13" s="1"/>
  <c r="B3063" i="13" s="1"/>
  <c r="B3064" i="13" s="1"/>
  <c r="B3065" i="13" s="1"/>
  <c r="B3066" i="13" s="1"/>
  <c r="B3067" i="13" s="1"/>
  <c r="B3068" i="13" s="1"/>
  <c r="B3069" i="13" s="1"/>
  <c r="B3070" i="13" s="1"/>
  <c r="B3071" i="13" s="1"/>
  <c r="B3072" i="13" s="1"/>
  <c r="B3073" i="13" s="1"/>
  <c r="B3074" i="13" s="1"/>
  <c r="B3075" i="13" s="1"/>
  <c r="B3076" i="13" s="1"/>
  <c r="B3077" i="13" s="1"/>
  <c r="B3078" i="13" s="1"/>
  <c r="B3079" i="13" s="1"/>
  <c r="B3080" i="13" s="1"/>
  <c r="B3081" i="13" s="1"/>
  <c r="B3082" i="13" s="1"/>
  <c r="B3083" i="13" s="1"/>
  <c r="B3084" i="13" s="1"/>
  <c r="B3085" i="13" s="1"/>
  <c r="B3086" i="13" s="1"/>
  <c r="B3087" i="13" s="1"/>
  <c r="B3088" i="13" s="1"/>
  <c r="B3089" i="13" s="1"/>
  <c r="B3090" i="13" s="1"/>
  <c r="B3091" i="13" s="1"/>
  <c r="B3092" i="13" s="1"/>
  <c r="B3093" i="13" s="1"/>
  <c r="B3094" i="13" s="1"/>
  <c r="B3095" i="13" s="1"/>
  <c r="B3096" i="13" s="1"/>
  <c r="B3097" i="13" s="1"/>
  <c r="B3098" i="13" s="1"/>
  <c r="B3099" i="13" s="1"/>
  <c r="B3100" i="13" s="1"/>
  <c r="B3101" i="13" s="1"/>
  <c r="B3102" i="13" s="1"/>
  <c r="B3103" i="13" s="1"/>
  <c r="B3104" i="13" s="1"/>
  <c r="B3105" i="13" s="1"/>
  <c r="B3106" i="13" s="1"/>
  <c r="B3107" i="13" s="1"/>
  <c r="B3108" i="13" s="1"/>
  <c r="B3109" i="13" s="1"/>
  <c r="B3110" i="13" s="1"/>
  <c r="B3111" i="13" s="1"/>
  <c r="B3112" i="13" s="1"/>
  <c r="B3113" i="13" s="1"/>
  <c r="B3114" i="13" s="1"/>
  <c r="B3115" i="13" s="1"/>
  <c r="B3116" i="13" s="1"/>
  <c r="B3117" i="13" s="1"/>
  <c r="B3118" i="13" s="1"/>
  <c r="B3119" i="13" s="1"/>
  <c r="B3120" i="13" s="1"/>
  <c r="B3121" i="13" s="1"/>
  <c r="B3122" i="13" s="1"/>
  <c r="B3123" i="13" s="1"/>
  <c r="B3124" i="13" s="1"/>
  <c r="B3125" i="13" s="1"/>
  <c r="B3126" i="13" s="1"/>
  <c r="B3127" i="13" s="1"/>
  <c r="B3128" i="13" s="1"/>
  <c r="B3129" i="13" s="1"/>
  <c r="B3130" i="13" s="1"/>
  <c r="B3131" i="13" s="1"/>
  <c r="B3132" i="13" s="1"/>
  <c r="B3133" i="13" s="1"/>
  <c r="B3134" i="13" s="1"/>
  <c r="B3135" i="13" s="1"/>
  <c r="B3136" i="13" s="1"/>
  <c r="B3137" i="13" s="1"/>
  <c r="B3138" i="13" s="1"/>
  <c r="B3139" i="13" s="1"/>
  <c r="B3140" i="13" s="1"/>
  <c r="B3141" i="13" s="1"/>
  <c r="B3142" i="13" s="1"/>
  <c r="B3143" i="13" s="1"/>
  <c r="B3144" i="13" s="1"/>
  <c r="B3145" i="13" s="1"/>
  <c r="B3146" i="13" s="1"/>
  <c r="B3147" i="13" s="1"/>
  <c r="B3148" i="13" s="1"/>
  <c r="B3149" i="13" s="1"/>
  <c r="B3150" i="13" s="1"/>
  <c r="B3151" i="13" s="1"/>
  <c r="B3152" i="13" s="1"/>
  <c r="B3153" i="13" s="1"/>
  <c r="B3154" i="13" s="1"/>
  <c r="B3155" i="13" s="1"/>
  <c r="B3156" i="13" s="1"/>
  <c r="B3157" i="13" s="1"/>
  <c r="B3158" i="13" s="1"/>
  <c r="B3159" i="13" s="1"/>
  <c r="B3160" i="13" s="1"/>
  <c r="B3161" i="13" s="1"/>
  <c r="B3162" i="13" s="1"/>
  <c r="B3163" i="13" s="1"/>
  <c r="B3164" i="13" s="1"/>
  <c r="B3165" i="13" s="1"/>
  <c r="B3166" i="13" s="1"/>
  <c r="B3167" i="13" s="1"/>
  <c r="B3168" i="13" s="1"/>
  <c r="B3169" i="13" s="1"/>
  <c r="B3170" i="13" s="1"/>
  <c r="B3171" i="13" s="1"/>
  <c r="B3172" i="13" s="1"/>
  <c r="B3173" i="13" s="1"/>
  <c r="B3174" i="13" s="1"/>
  <c r="B3175" i="13" s="1"/>
  <c r="B3176" i="13" s="1"/>
  <c r="B3177" i="13" s="1"/>
  <c r="B3178" i="13" s="1"/>
  <c r="B3179" i="13" s="1"/>
  <c r="B3180" i="13" s="1"/>
  <c r="B3181" i="13" s="1"/>
  <c r="B3182" i="13" s="1"/>
  <c r="B3183" i="13" s="1"/>
  <c r="B3184" i="13" s="1"/>
  <c r="B3185" i="13" s="1"/>
  <c r="B3186" i="13" s="1"/>
  <c r="B3187" i="13" s="1"/>
  <c r="B3188" i="13" s="1"/>
  <c r="B3189" i="13" s="1"/>
  <c r="B3190" i="13" s="1"/>
  <c r="B3191" i="13" s="1"/>
  <c r="B3192" i="13" s="1"/>
  <c r="B3193" i="13" s="1"/>
  <c r="B3194" i="13" s="1"/>
  <c r="B3195" i="13" s="1"/>
  <c r="B3196" i="13" s="1"/>
  <c r="B3197" i="13" s="1"/>
  <c r="B3198" i="13" s="1"/>
  <c r="B3199" i="13" s="1"/>
  <c r="B3200" i="13" s="1"/>
  <c r="B3201" i="13" s="1"/>
  <c r="B3202" i="13" s="1"/>
  <c r="B3203" i="13" s="1"/>
  <c r="B3204" i="13" s="1"/>
  <c r="B3205" i="13" s="1"/>
  <c r="B3206" i="13" s="1"/>
  <c r="B3207" i="13" s="1"/>
  <c r="B3208" i="13" s="1"/>
  <c r="B3209" i="13" s="1"/>
  <c r="B3210" i="13" s="1"/>
  <c r="B3211" i="13" s="1"/>
  <c r="B3212" i="13" s="1"/>
  <c r="B3213" i="13" s="1"/>
  <c r="B3214" i="13" s="1"/>
  <c r="B3215" i="13" s="1"/>
  <c r="B3216" i="13" s="1"/>
  <c r="B3217" i="13" s="1"/>
  <c r="B3218" i="13" s="1"/>
  <c r="B3219" i="13" s="1"/>
  <c r="B3220" i="13" s="1"/>
  <c r="B3221" i="13" s="1"/>
  <c r="B3222" i="13" s="1"/>
  <c r="B3223" i="13" s="1"/>
  <c r="B3224" i="13" s="1"/>
  <c r="B3225" i="13" s="1"/>
  <c r="B3226" i="13" s="1"/>
  <c r="B3227" i="13" s="1"/>
  <c r="B3228" i="13" s="1"/>
  <c r="B3229" i="13" s="1"/>
  <c r="B3230" i="13" s="1"/>
  <c r="B3231" i="13" s="1"/>
  <c r="B3232" i="13" s="1"/>
  <c r="B3233" i="13" s="1"/>
  <c r="B3234" i="13" s="1"/>
  <c r="B3235" i="13" s="1"/>
  <c r="B3236" i="13" s="1"/>
  <c r="B3237" i="13" s="1"/>
  <c r="B3238" i="13" s="1"/>
  <c r="B3239" i="13" s="1"/>
  <c r="B3240" i="13" s="1"/>
  <c r="B3241" i="13" s="1"/>
  <c r="B3242" i="13" s="1"/>
  <c r="B3243" i="13" s="1"/>
  <c r="B3244" i="13" s="1"/>
  <c r="B3245" i="13" s="1"/>
  <c r="B3246" i="13" s="1"/>
  <c r="B3247" i="13" s="1"/>
  <c r="B3248" i="13" s="1"/>
  <c r="B3249" i="13" s="1"/>
  <c r="B3250" i="13" s="1"/>
  <c r="B3251" i="13" s="1"/>
  <c r="B3252" i="13" s="1"/>
  <c r="B3253" i="13" s="1"/>
  <c r="B3254" i="13" s="1"/>
  <c r="B3255" i="13" s="1"/>
  <c r="B3256" i="13" s="1"/>
  <c r="B3257" i="13" s="1"/>
  <c r="B3258" i="13" s="1"/>
  <c r="B3259" i="13" s="1"/>
  <c r="B3260" i="13" s="1"/>
  <c r="B3261" i="13" s="1"/>
  <c r="B3262" i="13" s="1"/>
  <c r="B3263" i="13" s="1"/>
  <c r="B3264" i="13" s="1"/>
  <c r="B3265" i="13" s="1"/>
  <c r="B3266" i="13" s="1"/>
  <c r="B3267" i="13" s="1"/>
  <c r="B3268" i="13" s="1"/>
  <c r="B3269" i="13" s="1"/>
  <c r="B3270" i="13" s="1"/>
  <c r="B3271" i="13" s="1"/>
  <c r="B3272" i="13" s="1"/>
  <c r="B3273" i="13" s="1"/>
  <c r="B3274" i="13" s="1"/>
  <c r="B3275" i="13" s="1"/>
  <c r="B3276" i="13" s="1"/>
  <c r="B3277" i="13" s="1"/>
  <c r="B3278" i="13" s="1"/>
  <c r="B3279" i="13" s="1"/>
  <c r="B3280" i="13" s="1"/>
  <c r="B3281" i="13" s="1"/>
  <c r="B3282" i="13" s="1"/>
  <c r="B3283" i="13" s="1"/>
  <c r="B3284" i="13" s="1"/>
  <c r="B3285" i="13" s="1"/>
  <c r="B3286" i="13" s="1"/>
  <c r="B3287" i="13" s="1"/>
  <c r="B3288" i="13" s="1"/>
  <c r="B3289" i="13" s="1"/>
  <c r="B3290" i="13" s="1"/>
  <c r="B3291" i="13" s="1"/>
  <c r="B3292" i="13" s="1"/>
  <c r="B3293" i="13" s="1"/>
  <c r="B3294" i="13" s="1"/>
  <c r="B3295" i="13" s="1"/>
  <c r="B3296" i="13" s="1"/>
  <c r="B3297" i="13" s="1"/>
  <c r="B3298" i="13" s="1"/>
  <c r="B3299" i="13" s="1"/>
  <c r="B3300" i="13" s="1"/>
  <c r="B3301" i="13" s="1"/>
  <c r="B3302" i="13" s="1"/>
  <c r="B3303" i="13" s="1"/>
  <c r="B3304" i="13" s="1"/>
  <c r="B3305" i="13" s="1"/>
  <c r="B3306" i="13" s="1"/>
  <c r="B3307" i="13" s="1"/>
  <c r="B3308" i="13" s="1"/>
  <c r="B3309" i="13" s="1"/>
  <c r="B3310" i="13" s="1"/>
  <c r="B3311" i="13" s="1"/>
  <c r="B3312" i="13" s="1"/>
  <c r="B3313" i="13" s="1"/>
  <c r="B3314" i="13" s="1"/>
  <c r="B3315" i="13" s="1"/>
  <c r="B3316" i="13" s="1"/>
  <c r="B3317" i="13" s="1"/>
  <c r="B3318" i="13" s="1"/>
  <c r="B3319" i="13" s="1"/>
  <c r="B3320" i="13" s="1"/>
  <c r="B3321" i="13" s="1"/>
  <c r="B3322" i="13" s="1"/>
  <c r="B3323" i="13" s="1"/>
  <c r="B3324" i="13" s="1"/>
  <c r="B3325" i="13" s="1"/>
  <c r="B3326" i="13" s="1"/>
  <c r="B3327" i="13" s="1"/>
  <c r="B3328" i="13" s="1"/>
  <c r="B3329" i="13" s="1"/>
  <c r="B3330" i="13" s="1"/>
  <c r="B3331" i="13" s="1"/>
  <c r="B3332" i="13" s="1"/>
  <c r="B3333" i="13" s="1"/>
  <c r="B3334" i="13" s="1"/>
  <c r="B3335" i="13" s="1"/>
  <c r="B3336" i="13" s="1"/>
  <c r="B3337" i="13" s="1"/>
  <c r="B3338" i="13" s="1"/>
  <c r="B3339" i="13" s="1"/>
  <c r="B3340" i="13" s="1"/>
  <c r="B3341" i="13" s="1"/>
  <c r="B3342" i="13" s="1"/>
  <c r="B3343" i="13" s="1"/>
  <c r="B3344" i="13" s="1"/>
  <c r="B3345" i="13" s="1"/>
  <c r="B3346" i="13" s="1"/>
  <c r="B3347" i="13" s="1"/>
  <c r="B3348" i="13" s="1"/>
  <c r="B3349" i="13" s="1"/>
  <c r="B3350" i="13" s="1"/>
  <c r="B3351" i="13" s="1"/>
  <c r="B3352" i="13" s="1"/>
  <c r="B3353" i="13" s="1"/>
  <c r="B3354" i="13" s="1"/>
  <c r="B3355" i="13" s="1"/>
  <c r="B3356" i="13" s="1"/>
  <c r="B3357" i="13" s="1"/>
  <c r="B3358" i="13" s="1"/>
  <c r="B3359" i="13" s="1"/>
  <c r="B3360" i="13" s="1"/>
  <c r="B3361" i="13" s="1"/>
  <c r="B3362" i="13" s="1"/>
  <c r="B3363" i="13" s="1"/>
  <c r="B3364" i="13" s="1"/>
  <c r="B3365" i="13" s="1"/>
  <c r="B3366" i="13" s="1"/>
  <c r="B3367" i="13" s="1"/>
  <c r="B3368" i="13" s="1"/>
  <c r="B3369" i="13" s="1"/>
  <c r="B3370" i="13" s="1"/>
  <c r="B3371" i="13" s="1"/>
  <c r="B3372" i="13" s="1"/>
  <c r="B3373" i="13" s="1"/>
  <c r="B3374" i="13" s="1"/>
  <c r="B3375" i="13" s="1"/>
  <c r="B3376" i="13" s="1"/>
  <c r="B3377" i="13" s="1"/>
  <c r="B3378" i="13" s="1"/>
  <c r="B3379" i="13" s="1"/>
  <c r="B3380" i="13" s="1"/>
  <c r="B3381" i="13" s="1"/>
  <c r="B3382" i="13" s="1"/>
  <c r="B3383" i="13" s="1"/>
  <c r="B3384" i="13" s="1"/>
  <c r="B3385" i="13" s="1"/>
  <c r="B3386" i="13" s="1"/>
  <c r="B3387" i="13" s="1"/>
  <c r="B3388" i="13" s="1"/>
  <c r="B3389" i="13" s="1"/>
  <c r="B3390" i="13" s="1"/>
  <c r="B3391" i="13" s="1"/>
  <c r="B3392" i="13" s="1"/>
  <c r="B3393" i="13" s="1"/>
  <c r="B3394" i="13" s="1"/>
  <c r="B3395" i="13" s="1"/>
  <c r="B3396" i="13" s="1"/>
  <c r="B3397" i="13" s="1"/>
  <c r="B3398" i="13" s="1"/>
  <c r="B3399" i="13" s="1"/>
  <c r="B3400" i="13" s="1"/>
  <c r="B3401" i="13" s="1"/>
  <c r="B3402" i="13" s="1"/>
  <c r="B3403" i="13" s="1"/>
  <c r="B3404" i="13" s="1"/>
  <c r="B3405" i="13" s="1"/>
  <c r="B3406" i="13" s="1"/>
  <c r="B3407" i="13" s="1"/>
  <c r="B3408" i="13" s="1"/>
  <c r="B3409" i="13" s="1"/>
  <c r="B3410" i="13" s="1"/>
  <c r="B3411" i="13" s="1"/>
  <c r="B3412" i="13" s="1"/>
  <c r="B3413" i="13" s="1"/>
  <c r="B3414" i="13" s="1"/>
  <c r="B3415" i="13" s="1"/>
  <c r="B3416" i="13" s="1"/>
  <c r="B3417" i="13" s="1"/>
  <c r="B3418" i="13" s="1"/>
  <c r="B3419" i="13" s="1"/>
  <c r="B3420" i="13" s="1"/>
  <c r="B3421" i="13" s="1"/>
  <c r="B3422" i="13" s="1"/>
  <c r="B3423" i="13" s="1"/>
  <c r="B3424" i="13" s="1"/>
  <c r="B3425" i="13" s="1"/>
  <c r="B3426" i="13" s="1"/>
  <c r="B3427" i="13" s="1"/>
  <c r="B3428" i="13" s="1"/>
  <c r="B3429" i="13" s="1"/>
  <c r="B3430" i="13" s="1"/>
  <c r="B3431" i="13" s="1"/>
  <c r="B3432" i="13" s="1"/>
  <c r="B3433" i="13" s="1"/>
  <c r="B3434" i="13" s="1"/>
  <c r="B3435" i="13" s="1"/>
  <c r="B3436" i="13" s="1"/>
  <c r="B3437" i="13" s="1"/>
  <c r="B3438" i="13" s="1"/>
  <c r="B3439" i="13" s="1"/>
  <c r="B3440" i="13" s="1"/>
  <c r="B3441" i="13" s="1"/>
  <c r="B3442" i="13" s="1"/>
  <c r="B3443" i="13" s="1"/>
  <c r="B3444" i="13" s="1"/>
  <c r="B3445" i="13" s="1"/>
  <c r="B3446" i="13" s="1"/>
  <c r="B3447" i="13" s="1"/>
  <c r="B3448" i="13" s="1"/>
  <c r="B3449" i="13" s="1"/>
  <c r="B3450" i="13" s="1"/>
  <c r="B3451" i="13" s="1"/>
  <c r="B3452" i="13" s="1"/>
  <c r="B3453" i="13" s="1"/>
  <c r="B3454" i="13" s="1"/>
  <c r="B3455" i="13" s="1"/>
  <c r="B3456" i="13" s="1"/>
  <c r="B3457" i="13" s="1"/>
  <c r="B3458" i="13" s="1"/>
  <c r="B3459" i="13" s="1"/>
  <c r="B3460" i="13" s="1"/>
  <c r="B3461" i="13" s="1"/>
  <c r="B3462" i="13" s="1"/>
  <c r="B3463" i="13" s="1"/>
  <c r="B3464" i="13" s="1"/>
  <c r="B3465" i="13" s="1"/>
  <c r="B3466" i="13" s="1"/>
  <c r="B3467" i="13" s="1"/>
  <c r="B3468" i="13" s="1"/>
  <c r="B3469" i="13" s="1"/>
  <c r="B3470" i="13" s="1"/>
  <c r="B3471" i="13" s="1"/>
  <c r="B3472" i="13" s="1"/>
  <c r="B3473" i="13" s="1"/>
  <c r="B3474" i="13" s="1"/>
  <c r="B3475" i="13" s="1"/>
  <c r="B3476" i="13" s="1"/>
  <c r="B3477" i="13" s="1"/>
  <c r="B3478" i="13" s="1"/>
  <c r="B3479" i="13" s="1"/>
  <c r="B3480" i="13" s="1"/>
  <c r="B3481" i="13" s="1"/>
  <c r="B3482" i="13" s="1"/>
  <c r="B3483" i="13" s="1"/>
  <c r="B3484" i="13" s="1"/>
  <c r="B3485" i="13" s="1"/>
  <c r="B3486" i="13" s="1"/>
  <c r="B3487" i="13" s="1"/>
  <c r="B3488" i="13" s="1"/>
  <c r="B3489" i="13" s="1"/>
  <c r="B3490" i="13" s="1"/>
  <c r="B3491" i="13" s="1"/>
  <c r="B3492" i="13" s="1"/>
  <c r="B3493" i="13" s="1"/>
  <c r="B3494" i="13" s="1"/>
  <c r="B3495" i="13" s="1"/>
  <c r="B3496" i="13" s="1"/>
  <c r="B3497" i="13" s="1"/>
  <c r="B3498" i="13" s="1"/>
  <c r="B3499" i="13" s="1"/>
  <c r="B3500" i="13" s="1"/>
  <c r="B3501" i="13" s="1"/>
  <c r="B3502" i="13" s="1"/>
  <c r="B3503" i="13" s="1"/>
  <c r="B3504" i="13" s="1"/>
  <c r="B3505" i="13" s="1"/>
  <c r="B3506" i="13" s="1"/>
  <c r="B3507" i="13" s="1"/>
  <c r="B3508" i="13" s="1"/>
  <c r="B3509" i="13" s="1"/>
  <c r="B3510" i="13" s="1"/>
  <c r="B3511" i="13" s="1"/>
  <c r="B3512" i="13" s="1"/>
  <c r="B3513" i="13" s="1"/>
  <c r="B3514" i="13" s="1"/>
  <c r="B3515" i="13" s="1"/>
  <c r="B3516" i="13" s="1"/>
  <c r="B3517" i="13" s="1"/>
  <c r="B3518" i="13" s="1"/>
  <c r="B3519" i="13" s="1"/>
  <c r="B3520" i="13" s="1"/>
  <c r="B3521" i="13" s="1"/>
  <c r="B3522" i="13" s="1"/>
  <c r="B3523" i="13" s="1"/>
  <c r="B3524" i="13" s="1"/>
  <c r="B3525" i="13" s="1"/>
  <c r="B3526" i="13" s="1"/>
  <c r="B3527" i="13" s="1"/>
  <c r="B3528" i="13" s="1"/>
  <c r="B3529" i="13" s="1"/>
  <c r="B3530" i="13" s="1"/>
  <c r="B3531" i="13" s="1"/>
  <c r="B3532" i="13" s="1"/>
  <c r="B3533" i="13" s="1"/>
  <c r="B3534" i="13" s="1"/>
  <c r="B3535" i="13" s="1"/>
  <c r="B3536" i="13" s="1"/>
  <c r="B3537" i="13" s="1"/>
  <c r="B3538" i="13" s="1"/>
  <c r="B3539" i="13" s="1"/>
  <c r="B3540" i="13" s="1"/>
  <c r="B3541" i="13" s="1"/>
  <c r="B3542" i="13" s="1"/>
  <c r="B3543" i="13" s="1"/>
  <c r="B3544" i="13" s="1"/>
  <c r="B3545" i="13" s="1"/>
  <c r="B3546" i="13" s="1"/>
  <c r="B3547" i="13" s="1"/>
  <c r="B3548" i="13" s="1"/>
  <c r="B3549" i="13" s="1"/>
  <c r="B3550" i="13" s="1"/>
  <c r="B3551" i="13" s="1"/>
  <c r="B3552" i="13" s="1"/>
  <c r="B3553" i="13" s="1"/>
  <c r="B3554" i="13" s="1"/>
  <c r="B3555" i="13" s="1"/>
  <c r="B3556" i="13" s="1"/>
  <c r="B3557" i="13" s="1"/>
  <c r="B3558" i="13" s="1"/>
  <c r="B3559" i="13" s="1"/>
  <c r="B3560" i="13" s="1"/>
  <c r="B3561" i="13" s="1"/>
  <c r="B3562" i="13" s="1"/>
  <c r="B3563" i="13" s="1"/>
  <c r="B3564" i="13" s="1"/>
  <c r="B3565" i="13" s="1"/>
  <c r="B3566" i="13" s="1"/>
  <c r="B3567" i="13" s="1"/>
  <c r="B3568" i="13" s="1"/>
  <c r="B3569" i="13" s="1"/>
  <c r="B3570" i="13" s="1"/>
  <c r="B3571" i="13" s="1"/>
  <c r="B3572" i="13" s="1"/>
  <c r="B3573" i="13" s="1"/>
  <c r="B3574" i="13" s="1"/>
  <c r="B3575" i="13" s="1"/>
  <c r="B3576" i="13" s="1"/>
  <c r="B3577" i="13" s="1"/>
  <c r="B3578" i="13" s="1"/>
  <c r="B3579" i="13" s="1"/>
  <c r="B3580" i="13" s="1"/>
  <c r="B3581" i="13" s="1"/>
  <c r="B3582" i="13" s="1"/>
  <c r="B3583" i="13" s="1"/>
  <c r="B3584" i="13" s="1"/>
  <c r="B3585" i="13" s="1"/>
  <c r="B3586" i="13" s="1"/>
  <c r="B3587" i="13" s="1"/>
  <c r="B3588" i="13" s="1"/>
  <c r="B3589" i="13" s="1"/>
  <c r="B3590" i="13" s="1"/>
  <c r="B3591" i="13" s="1"/>
  <c r="B3592" i="13" s="1"/>
  <c r="B3593" i="13" s="1"/>
  <c r="B3594" i="13" s="1"/>
  <c r="B3595" i="13" s="1"/>
  <c r="B3596" i="13" s="1"/>
  <c r="B3597" i="13" s="1"/>
  <c r="B3598" i="13" s="1"/>
  <c r="B3599" i="13" s="1"/>
  <c r="B3600" i="13" s="1"/>
  <c r="B3601" i="13" s="1"/>
  <c r="B3602" i="13" s="1"/>
  <c r="B3603" i="13" s="1"/>
  <c r="B3604" i="13" s="1"/>
  <c r="B3605" i="13" s="1"/>
  <c r="B3606" i="13" s="1"/>
  <c r="B3607" i="13" s="1"/>
  <c r="B3608" i="13" s="1"/>
  <c r="B3609" i="13" s="1"/>
  <c r="B3610" i="13" s="1"/>
  <c r="B3611" i="13" s="1"/>
  <c r="B3612" i="13" s="1"/>
  <c r="B3613" i="13" s="1"/>
  <c r="B3614" i="13" s="1"/>
  <c r="B3615" i="13" s="1"/>
  <c r="B3616" i="13" s="1"/>
  <c r="B3617" i="13" s="1"/>
  <c r="B3618" i="13" s="1"/>
  <c r="B3619" i="13" s="1"/>
  <c r="B3620" i="13" s="1"/>
  <c r="B3621" i="13" s="1"/>
  <c r="B3622" i="13" s="1"/>
  <c r="B3623" i="13" s="1"/>
  <c r="B3624" i="13" s="1"/>
  <c r="B3625" i="13" s="1"/>
  <c r="B3626" i="13" s="1"/>
  <c r="B3627" i="13" s="1"/>
  <c r="B3628" i="13" s="1"/>
  <c r="B3629" i="13" s="1"/>
  <c r="B3630" i="13" s="1"/>
  <c r="B3631" i="13" s="1"/>
  <c r="B3632" i="13" s="1"/>
  <c r="B3633" i="13" s="1"/>
  <c r="B3634" i="13" s="1"/>
  <c r="B3635" i="13" s="1"/>
  <c r="B3636" i="13" s="1"/>
  <c r="B3637" i="13" s="1"/>
  <c r="B3638" i="13" s="1"/>
  <c r="B3639" i="13" s="1"/>
  <c r="B3640" i="13" s="1"/>
  <c r="B3641" i="13" s="1"/>
  <c r="B3642" i="13" s="1"/>
  <c r="B3643" i="13" s="1"/>
  <c r="B3644" i="13" s="1"/>
  <c r="B3645" i="13" s="1"/>
  <c r="B3646" i="13" s="1"/>
  <c r="B3647" i="13" s="1"/>
  <c r="B3648" i="13" s="1"/>
  <c r="B3649" i="13" s="1"/>
  <c r="B3650" i="13" s="1"/>
  <c r="B3651" i="13" s="1"/>
  <c r="B3652" i="13" s="1"/>
  <c r="B3653" i="13" s="1"/>
  <c r="B3654" i="13" s="1"/>
  <c r="B3655" i="13" s="1"/>
  <c r="B3656" i="13" s="1"/>
  <c r="B3657" i="13" s="1"/>
  <c r="B3658" i="13" s="1"/>
  <c r="B3659" i="13" s="1"/>
  <c r="B3660" i="13" s="1"/>
  <c r="B3661" i="13" s="1"/>
  <c r="B3662" i="13" s="1"/>
  <c r="B3663" i="13" s="1"/>
  <c r="B3664" i="13" s="1"/>
  <c r="B3665" i="13" s="1"/>
  <c r="B3666" i="13" s="1"/>
  <c r="B3667" i="13" s="1"/>
  <c r="B3668" i="13" s="1"/>
  <c r="B3669" i="13" s="1"/>
  <c r="B3670" i="13" s="1"/>
  <c r="B3671" i="13" s="1"/>
  <c r="B3672" i="13" s="1"/>
  <c r="B3673" i="13" s="1"/>
  <c r="B3674" i="13" s="1"/>
  <c r="B3675" i="13" s="1"/>
  <c r="B3676" i="13" s="1"/>
  <c r="B3677" i="13" s="1"/>
  <c r="B3678" i="13" s="1"/>
  <c r="B3679" i="13" s="1"/>
  <c r="B3680" i="13" s="1"/>
  <c r="B3681" i="13" s="1"/>
  <c r="B3682" i="13" s="1"/>
  <c r="B3683" i="13" s="1"/>
  <c r="B3684" i="13" s="1"/>
  <c r="B3685" i="13" s="1"/>
  <c r="B3686" i="13" s="1"/>
  <c r="B3687" i="13" s="1"/>
  <c r="B3688" i="13" s="1"/>
  <c r="B3689" i="13" s="1"/>
  <c r="B3690" i="13" s="1"/>
  <c r="B3691" i="13" s="1"/>
  <c r="B3692" i="13" s="1"/>
  <c r="B3693" i="13" s="1"/>
  <c r="B3694" i="13" s="1"/>
  <c r="B3695" i="13" s="1"/>
  <c r="B3696" i="13" s="1"/>
  <c r="B3697" i="13" s="1"/>
  <c r="B3698" i="13" s="1"/>
  <c r="B3699" i="13" s="1"/>
  <c r="B3700" i="13" s="1"/>
  <c r="B3701" i="13" s="1"/>
  <c r="B3702" i="13" s="1"/>
  <c r="B3703" i="13" s="1"/>
  <c r="B3704" i="13" s="1"/>
  <c r="B3705" i="13" s="1"/>
  <c r="B3706" i="13" s="1"/>
  <c r="B3707" i="13" s="1"/>
  <c r="B3708" i="13" s="1"/>
  <c r="B3709" i="13" s="1"/>
  <c r="B3710" i="13" s="1"/>
  <c r="B3711" i="13" s="1"/>
  <c r="B3712" i="13" s="1"/>
  <c r="B3713" i="13" s="1"/>
  <c r="B3714" i="13" s="1"/>
  <c r="B3715" i="13" s="1"/>
  <c r="B3716" i="13" s="1"/>
  <c r="B3717" i="13" s="1"/>
  <c r="B3718" i="13" s="1"/>
  <c r="B3719" i="13" s="1"/>
  <c r="B3720" i="13" s="1"/>
  <c r="B3721" i="13" s="1"/>
  <c r="B3722" i="13" s="1"/>
  <c r="B3723" i="13" s="1"/>
  <c r="B3724" i="13" s="1"/>
  <c r="B3725" i="13" s="1"/>
  <c r="B3726" i="13" s="1"/>
  <c r="B3727" i="13" s="1"/>
  <c r="B3728" i="13" s="1"/>
  <c r="B3729" i="13" s="1"/>
  <c r="B3730" i="13" s="1"/>
  <c r="B3731" i="13" s="1"/>
  <c r="B3732" i="13" s="1"/>
  <c r="B3733" i="13" s="1"/>
  <c r="B3734" i="13" s="1"/>
  <c r="B3735" i="13" s="1"/>
  <c r="B3736" i="13" s="1"/>
  <c r="B3737" i="13" s="1"/>
  <c r="B3738" i="13" s="1"/>
  <c r="B3739" i="13" s="1"/>
  <c r="B3740" i="13" s="1"/>
  <c r="B3741" i="13" s="1"/>
  <c r="B3742" i="13" s="1"/>
  <c r="B3743" i="13" s="1"/>
  <c r="B3744" i="13" s="1"/>
  <c r="B3745" i="13" s="1"/>
  <c r="B3746" i="13" s="1"/>
  <c r="B3747" i="13" s="1"/>
  <c r="B3748" i="13" s="1"/>
  <c r="B3749" i="13" s="1"/>
  <c r="B3750" i="13" s="1"/>
  <c r="B3751" i="13" s="1"/>
  <c r="B3752" i="13" s="1"/>
  <c r="B3753" i="13" s="1"/>
  <c r="B3754" i="13" s="1"/>
  <c r="B3755" i="13" s="1"/>
  <c r="B3756" i="13" s="1"/>
  <c r="B3757" i="13" s="1"/>
  <c r="B3758" i="13" s="1"/>
  <c r="B3759" i="13" s="1"/>
  <c r="B3760" i="13" s="1"/>
  <c r="B3761" i="13" s="1"/>
  <c r="B3762" i="13" s="1"/>
  <c r="B3763" i="13" s="1"/>
  <c r="B3764" i="13" s="1"/>
  <c r="B3765" i="13" s="1"/>
  <c r="B3766" i="13" s="1"/>
  <c r="B3767" i="13" s="1"/>
  <c r="B3768" i="13" s="1"/>
  <c r="B3769" i="13" s="1"/>
  <c r="B3770" i="13" s="1"/>
  <c r="B3771" i="13" s="1"/>
  <c r="B3772" i="13" s="1"/>
  <c r="B3773" i="13" s="1"/>
  <c r="B3774" i="13" s="1"/>
  <c r="B3775" i="13" s="1"/>
  <c r="B3776" i="13" s="1"/>
  <c r="B3777" i="13" s="1"/>
  <c r="B3778" i="13" s="1"/>
  <c r="B3779" i="13" s="1"/>
  <c r="B3780" i="13" s="1"/>
  <c r="B3781" i="13" s="1"/>
  <c r="B3782" i="13" s="1"/>
  <c r="B3783" i="13" s="1"/>
  <c r="B3784" i="13" s="1"/>
  <c r="B3785" i="13" s="1"/>
  <c r="B3786" i="13" s="1"/>
  <c r="B3787" i="13" s="1"/>
  <c r="B3788" i="13" s="1"/>
  <c r="B3789" i="13" s="1"/>
  <c r="B3790" i="13" s="1"/>
  <c r="B3791" i="13" s="1"/>
  <c r="B3792" i="13" s="1"/>
  <c r="B3793" i="13" s="1"/>
  <c r="B3794" i="13" s="1"/>
  <c r="B3795" i="13" s="1"/>
  <c r="B3796" i="13" s="1"/>
  <c r="B3797" i="13" s="1"/>
  <c r="B3798" i="13" s="1"/>
  <c r="B3799" i="13" s="1"/>
  <c r="B3800" i="13" s="1"/>
  <c r="B3801" i="13" s="1"/>
  <c r="B3802" i="13" s="1"/>
  <c r="B3803" i="13" s="1"/>
  <c r="B3804" i="13" s="1"/>
  <c r="B3805" i="13" s="1"/>
  <c r="B3806" i="13" s="1"/>
  <c r="B3807" i="13" s="1"/>
  <c r="B3808" i="13" s="1"/>
  <c r="B3809" i="13" s="1"/>
  <c r="B3810" i="13" s="1"/>
  <c r="B3811" i="13" s="1"/>
  <c r="B3812" i="13" s="1"/>
  <c r="B3813" i="13" s="1"/>
  <c r="B3814" i="13" s="1"/>
  <c r="B3815" i="13" s="1"/>
  <c r="B3816" i="13" s="1"/>
  <c r="B3817" i="13" s="1"/>
  <c r="B3818" i="13" s="1"/>
  <c r="B3819" i="13" s="1"/>
  <c r="B3820" i="13" s="1"/>
  <c r="B3821" i="13" s="1"/>
  <c r="B3822" i="13" s="1"/>
  <c r="B3823" i="13" s="1"/>
  <c r="B3824" i="13" s="1"/>
  <c r="B3825" i="13" s="1"/>
  <c r="B3826" i="13" s="1"/>
  <c r="B3827" i="13" s="1"/>
  <c r="B3828" i="13" s="1"/>
  <c r="B3829" i="13" s="1"/>
  <c r="B3830" i="13" s="1"/>
  <c r="B3831" i="13" s="1"/>
  <c r="B3832" i="13" s="1"/>
  <c r="B3833" i="13" s="1"/>
  <c r="B3834" i="13" s="1"/>
  <c r="B3835" i="13" s="1"/>
  <c r="B3836" i="13" s="1"/>
  <c r="B3837" i="13" s="1"/>
  <c r="B3838" i="13" s="1"/>
  <c r="B3839" i="13" s="1"/>
  <c r="B3840" i="13" s="1"/>
  <c r="B3841" i="13" s="1"/>
  <c r="B3842" i="13" s="1"/>
  <c r="B3843" i="13" s="1"/>
  <c r="B3844" i="13" s="1"/>
  <c r="B3845" i="13" s="1"/>
  <c r="B3846" i="13" s="1"/>
  <c r="B3847" i="13" s="1"/>
  <c r="B3848" i="13" s="1"/>
  <c r="B3849" i="13" s="1"/>
  <c r="B3850" i="13" s="1"/>
  <c r="B3851" i="13" s="1"/>
  <c r="B3852" i="13" s="1"/>
  <c r="B3853" i="13" s="1"/>
  <c r="B3854" i="13" s="1"/>
  <c r="B3855" i="13" s="1"/>
  <c r="B3856" i="13" s="1"/>
  <c r="B3857" i="13" s="1"/>
  <c r="B3858" i="13" s="1"/>
  <c r="B3859" i="13" s="1"/>
  <c r="B3860" i="13" s="1"/>
  <c r="B3861" i="13" s="1"/>
  <c r="B3862" i="13" s="1"/>
  <c r="B3863" i="13" s="1"/>
  <c r="B3864" i="13" s="1"/>
  <c r="B3865" i="13" s="1"/>
  <c r="B3866" i="13" s="1"/>
  <c r="B3867" i="13" s="1"/>
  <c r="B3868" i="13" s="1"/>
  <c r="B3869" i="13" s="1"/>
  <c r="B3870" i="13" s="1"/>
  <c r="B3871" i="13" s="1"/>
  <c r="B3872" i="13" s="1"/>
  <c r="B3873" i="13" s="1"/>
  <c r="B3874" i="13" s="1"/>
  <c r="B3875" i="13" s="1"/>
  <c r="B3876" i="13" s="1"/>
  <c r="B3877" i="13" s="1"/>
  <c r="B3878" i="13" s="1"/>
  <c r="B3879" i="13" s="1"/>
  <c r="B3880" i="13" s="1"/>
  <c r="B3881" i="13" s="1"/>
  <c r="B3882" i="13" s="1"/>
  <c r="B3883" i="13" s="1"/>
  <c r="B3884" i="13" s="1"/>
  <c r="B3885" i="13" s="1"/>
  <c r="B3886" i="13" s="1"/>
  <c r="B3887" i="13" s="1"/>
  <c r="B3888" i="13" s="1"/>
  <c r="B3889" i="13" s="1"/>
  <c r="B3890" i="13" s="1"/>
  <c r="B3891" i="13" s="1"/>
  <c r="B3892" i="13" s="1"/>
  <c r="B3893" i="13" s="1"/>
  <c r="B3894" i="13" s="1"/>
  <c r="B3895" i="13" s="1"/>
  <c r="B3896" i="13" s="1"/>
  <c r="B3897" i="13" s="1"/>
  <c r="B3898" i="13" s="1"/>
  <c r="B3899" i="13" s="1"/>
  <c r="B3900" i="13" s="1"/>
  <c r="B3901" i="13" s="1"/>
  <c r="B3902" i="13" s="1"/>
  <c r="B3903" i="13" s="1"/>
  <c r="B3904" i="13" s="1"/>
  <c r="B3905" i="13" s="1"/>
  <c r="B3906" i="13" s="1"/>
  <c r="B3907" i="13" s="1"/>
  <c r="B3908" i="13" s="1"/>
  <c r="B3909" i="13" s="1"/>
  <c r="B3910" i="13" s="1"/>
  <c r="B3911" i="13" s="1"/>
  <c r="B3912" i="13" s="1"/>
  <c r="B3913" i="13" s="1"/>
  <c r="B3914" i="13" s="1"/>
  <c r="B3915" i="13" s="1"/>
  <c r="B3916" i="13" s="1"/>
  <c r="B3917" i="13" s="1"/>
  <c r="B3918" i="13" s="1"/>
  <c r="B3919" i="13" s="1"/>
  <c r="B3920" i="13" s="1"/>
  <c r="B3921" i="13" s="1"/>
  <c r="B3922" i="13" s="1"/>
  <c r="B3923" i="13" s="1"/>
  <c r="B3924" i="13" s="1"/>
  <c r="B3925" i="13" s="1"/>
  <c r="B3926" i="13" s="1"/>
  <c r="B3927" i="13" s="1"/>
  <c r="B3928" i="13" s="1"/>
  <c r="B3929" i="13" s="1"/>
  <c r="B3930" i="13" s="1"/>
  <c r="B3931" i="13" s="1"/>
  <c r="B3932" i="13" s="1"/>
  <c r="B3933" i="13" s="1"/>
  <c r="B3934" i="13" s="1"/>
  <c r="B3935" i="13" s="1"/>
  <c r="B3936" i="13" s="1"/>
  <c r="B3937" i="13" s="1"/>
  <c r="B3938" i="13" s="1"/>
  <c r="B3939" i="13" s="1"/>
  <c r="B3940" i="13" s="1"/>
  <c r="B3941" i="13" s="1"/>
  <c r="B3942" i="13" s="1"/>
  <c r="B3943" i="13" s="1"/>
  <c r="B3944" i="13" s="1"/>
  <c r="B3945" i="13" s="1"/>
  <c r="B3946" i="13" s="1"/>
  <c r="B3947" i="13" s="1"/>
  <c r="B3948" i="13" s="1"/>
  <c r="B3949" i="13" s="1"/>
  <c r="B3950" i="13" s="1"/>
  <c r="B3951" i="13" s="1"/>
  <c r="B3952" i="13" s="1"/>
  <c r="B3953" i="13" s="1"/>
  <c r="B3954" i="13" s="1"/>
  <c r="B3955" i="13" s="1"/>
  <c r="B3956" i="13" s="1"/>
  <c r="B3957" i="13" s="1"/>
  <c r="B3958" i="13" s="1"/>
  <c r="B3959" i="13" s="1"/>
  <c r="B3960" i="13" s="1"/>
  <c r="B3961" i="13" s="1"/>
  <c r="B3962" i="13" s="1"/>
  <c r="B3963" i="13" s="1"/>
  <c r="B3964" i="13" s="1"/>
  <c r="B3965" i="13" s="1"/>
  <c r="B3966" i="13" s="1"/>
  <c r="B3967" i="13" s="1"/>
  <c r="B3968" i="13" s="1"/>
  <c r="B3969" i="13" s="1"/>
  <c r="B3970" i="13" s="1"/>
  <c r="B3971" i="13" s="1"/>
  <c r="B3972" i="13" s="1"/>
  <c r="B3973" i="13" s="1"/>
  <c r="B3974" i="13" s="1"/>
  <c r="B3975" i="13" s="1"/>
  <c r="B3976" i="13" s="1"/>
  <c r="B3977" i="13" s="1"/>
  <c r="B3978" i="13" s="1"/>
  <c r="B3979" i="13" s="1"/>
  <c r="B3980" i="13" s="1"/>
  <c r="B3981" i="13" s="1"/>
  <c r="B3982" i="13" s="1"/>
  <c r="B3983" i="13" s="1"/>
  <c r="B3984" i="13" s="1"/>
  <c r="B3985" i="13" s="1"/>
  <c r="B3986" i="13" s="1"/>
  <c r="B3987" i="13" s="1"/>
  <c r="B3988" i="13" s="1"/>
  <c r="B3989" i="13" s="1"/>
  <c r="B3990" i="13" s="1"/>
  <c r="B3991" i="13" s="1"/>
  <c r="B3992" i="13" s="1"/>
  <c r="B3993" i="13" s="1"/>
  <c r="B3994" i="13" s="1"/>
  <c r="B3995" i="13" s="1"/>
  <c r="B3996" i="13" s="1"/>
  <c r="B3997" i="13" s="1"/>
  <c r="B3998" i="13" s="1"/>
  <c r="B3999" i="13" s="1"/>
  <c r="B4000" i="13" s="1"/>
  <c r="B4001" i="13" s="1"/>
  <c r="B4002" i="13" s="1"/>
  <c r="B4003" i="13" s="1"/>
  <c r="B4004" i="13" s="1"/>
  <c r="B4005" i="13" s="1"/>
  <c r="B4006" i="13" s="1"/>
  <c r="B4007" i="13" s="1"/>
  <c r="B4008" i="13" s="1"/>
  <c r="B4009" i="13" s="1"/>
  <c r="B4010" i="13" s="1"/>
  <c r="B4011" i="13" s="1"/>
  <c r="B4012" i="13" s="1"/>
  <c r="B4013" i="13" s="1"/>
  <c r="B4014" i="13" s="1"/>
  <c r="B4015" i="13" s="1"/>
  <c r="B4016" i="13" s="1"/>
  <c r="B4017" i="13" s="1"/>
  <c r="B4018" i="13" s="1"/>
  <c r="B4019" i="13" s="1"/>
  <c r="B4020" i="13" s="1"/>
  <c r="B4021" i="13" s="1"/>
  <c r="B4022" i="13" s="1"/>
  <c r="B4023" i="13" s="1"/>
  <c r="B4024" i="13" s="1"/>
  <c r="B4025" i="13" s="1"/>
  <c r="B4026" i="13" s="1"/>
  <c r="B4027" i="13" s="1"/>
  <c r="B4028" i="13" s="1"/>
  <c r="B4029" i="13" s="1"/>
  <c r="B4030" i="13" s="1"/>
  <c r="B4031" i="13" s="1"/>
  <c r="B4032" i="13" s="1"/>
  <c r="B4033" i="13" s="1"/>
  <c r="B4034" i="13" s="1"/>
  <c r="B4035" i="13" s="1"/>
  <c r="B4036" i="13" s="1"/>
  <c r="B4037" i="13" s="1"/>
  <c r="B4038" i="13" s="1"/>
  <c r="B4039" i="13" s="1"/>
  <c r="B4040" i="13" s="1"/>
  <c r="B4041" i="13" s="1"/>
  <c r="B4042" i="13" s="1"/>
  <c r="B4043" i="13" s="1"/>
  <c r="B4044" i="13" s="1"/>
  <c r="B4045" i="13" s="1"/>
  <c r="B4046" i="13" s="1"/>
  <c r="B4047" i="13" s="1"/>
  <c r="B4048" i="13" s="1"/>
  <c r="B4049" i="13" s="1"/>
  <c r="B4050" i="13" s="1"/>
  <c r="B4051" i="13" s="1"/>
  <c r="B4052" i="13" s="1"/>
  <c r="B4053" i="13" s="1"/>
  <c r="B4054" i="13" s="1"/>
  <c r="B4055" i="13" s="1"/>
  <c r="B4056" i="13" s="1"/>
  <c r="B4057" i="13" s="1"/>
  <c r="B4058" i="13" s="1"/>
  <c r="B4059" i="13" s="1"/>
  <c r="B4060" i="13" s="1"/>
  <c r="B4061" i="13" s="1"/>
  <c r="B4062" i="13" s="1"/>
  <c r="B4063" i="13" s="1"/>
  <c r="B4064" i="13" s="1"/>
  <c r="B4065" i="13" s="1"/>
  <c r="B4066" i="13" s="1"/>
  <c r="B4067" i="13" s="1"/>
  <c r="B4068" i="13" s="1"/>
  <c r="B4069" i="13" s="1"/>
  <c r="B4070" i="13" s="1"/>
  <c r="B4071" i="13" s="1"/>
  <c r="B4072" i="13" s="1"/>
  <c r="B4073" i="13" s="1"/>
  <c r="B4074" i="13" s="1"/>
  <c r="B4075" i="13" s="1"/>
  <c r="B4076" i="13" s="1"/>
  <c r="B4077" i="13" s="1"/>
  <c r="B4078" i="13" s="1"/>
  <c r="B4079" i="13" s="1"/>
  <c r="B4080" i="13" s="1"/>
  <c r="B4081" i="13" s="1"/>
  <c r="B4082" i="13" s="1"/>
  <c r="B4083" i="13" s="1"/>
  <c r="B4084" i="13" s="1"/>
  <c r="B4085" i="13" s="1"/>
  <c r="B4086" i="13" s="1"/>
  <c r="B4087" i="13" s="1"/>
  <c r="B4088" i="13" s="1"/>
  <c r="B4089" i="13" s="1"/>
  <c r="B4090" i="13" s="1"/>
  <c r="B4091" i="13" s="1"/>
  <c r="B4092" i="13" s="1"/>
  <c r="B4093" i="13" s="1"/>
  <c r="B4094" i="13" s="1"/>
  <c r="B4095" i="13" s="1"/>
  <c r="B4096" i="13" s="1"/>
  <c r="B4097" i="13" s="1"/>
  <c r="B4098" i="13" s="1"/>
  <c r="B4099" i="13" s="1"/>
  <c r="B4100" i="13" s="1"/>
  <c r="B4101" i="13" s="1"/>
  <c r="B4102" i="13" s="1"/>
  <c r="B4103" i="13" s="1"/>
  <c r="B4104" i="13" s="1"/>
  <c r="B4105" i="13" s="1"/>
  <c r="B4106" i="13" s="1"/>
  <c r="B4107" i="13" s="1"/>
  <c r="B4108" i="13" s="1"/>
  <c r="B4109" i="13" s="1"/>
  <c r="B4110" i="13" s="1"/>
  <c r="B4111" i="13" s="1"/>
  <c r="B4112" i="13" s="1"/>
  <c r="B4113" i="13" s="1"/>
  <c r="B4114" i="13" s="1"/>
  <c r="B4115" i="13" s="1"/>
  <c r="B4116" i="13" s="1"/>
  <c r="B4117" i="13" s="1"/>
  <c r="B4118" i="13" s="1"/>
  <c r="B4119" i="13" s="1"/>
  <c r="B4120" i="13" s="1"/>
  <c r="B4121" i="13" s="1"/>
  <c r="B4122" i="13" s="1"/>
  <c r="B4123" i="13" s="1"/>
  <c r="B4124" i="13" s="1"/>
  <c r="B4125" i="13" s="1"/>
  <c r="B4126" i="13" s="1"/>
  <c r="B4127" i="13" s="1"/>
  <c r="B4128" i="13" s="1"/>
  <c r="B4129" i="13" s="1"/>
  <c r="B4130" i="13" s="1"/>
  <c r="B4131" i="13" s="1"/>
  <c r="B4132" i="13" s="1"/>
  <c r="B4133" i="13" s="1"/>
  <c r="B4134" i="13" s="1"/>
  <c r="B4135" i="13" s="1"/>
  <c r="B4136" i="13" s="1"/>
  <c r="B4137" i="13" s="1"/>
  <c r="B4138" i="13" s="1"/>
  <c r="B4139" i="13" s="1"/>
  <c r="B4140" i="13" s="1"/>
  <c r="B4141" i="13" s="1"/>
  <c r="B4142" i="13" s="1"/>
  <c r="B4143" i="13" s="1"/>
  <c r="B4144" i="13" s="1"/>
  <c r="B4145" i="13" s="1"/>
  <c r="B4146" i="13" s="1"/>
  <c r="B4147" i="13" s="1"/>
  <c r="B4148" i="13" s="1"/>
  <c r="B4149" i="13" s="1"/>
  <c r="B4150" i="13" s="1"/>
  <c r="B4151" i="13" s="1"/>
  <c r="B4152" i="13" s="1"/>
  <c r="B4153" i="13" s="1"/>
  <c r="B4154" i="13" s="1"/>
  <c r="B4155" i="13" s="1"/>
  <c r="B4156" i="13" s="1"/>
  <c r="B4157" i="13" s="1"/>
  <c r="B4158" i="13" s="1"/>
  <c r="B4159" i="13" s="1"/>
  <c r="B4160" i="13" s="1"/>
  <c r="B4161" i="13" s="1"/>
  <c r="B4162" i="13" s="1"/>
  <c r="B4163" i="13" s="1"/>
  <c r="B4164" i="13" s="1"/>
  <c r="B4165" i="13" s="1"/>
  <c r="B4166" i="13" s="1"/>
  <c r="B4167" i="13" s="1"/>
  <c r="B4168" i="13" s="1"/>
  <c r="B4169" i="13" s="1"/>
  <c r="B4170" i="13" s="1"/>
  <c r="B4171" i="13" s="1"/>
  <c r="B4172" i="13" s="1"/>
  <c r="B4173" i="13" s="1"/>
  <c r="B4174" i="13" s="1"/>
  <c r="B4175" i="13" s="1"/>
  <c r="B4176" i="13" s="1"/>
  <c r="B4177" i="13" s="1"/>
  <c r="B4178" i="13" s="1"/>
  <c r="B4179" i="13" s="1"/>
  <c r="B4180" i="13" s="1"/>
  <c r="B4181" i="13" s="1"/>
  <c r="B4182" i="13" s="1"/>
  <c r="B4183" i="13" s="1"/>
  <c r="B4184" i="13" s="1"/>
  <c r="B4185" i="13" s="1"/>
  <c r="B4186" i="13" s="1"/>
  <c r="B4187" i="13" s="1"/>
  <c r="B4188" i="13" s="1"/>
  <c r="B4189" i="13" s="1"/>
  <c r="B4190" i="13" s="1"/>
  <c r="B4191" i="13" s="1"/>
  <c r="B4192" i="13" s="1"/>
  <c r="B4193" i="13" s="1"/>
  <c r="B4194" i="13" s="1"/>
  <c r="B4195" i="13" s="1"/>
  <c r="B4196" i="13" s="1"/>
  <c r="B4197" i="13" s="1"/>
  <c r="B4198" i="13" s="1"/>
  <c r="B4199" i="13" s="1"/>
  <c r="B4200" i="13" s="1"/>
  <c r="B4201" i="13" s="1"/>
  <c r="B4202" i="13" s="1"/>
  <c r="B4203" i="13" s="1"/>
  <c r="B4204" i="13" s="1"/>
  <c r="B4205" i="13" s="1"/>
  <c r="B4206" i="13" s="1"/>
  <c r="B4207" i="13" s="1"/>
  <c r="B4208" i="13" s="1"/>
  <c r="B4209" i="13" s="1"/>
  <c r="B4210" i="13" s="1"/>
  <c r="B4211" i="13" s="1"/>
  <c r="B4212" i="13" s="1"/>
  <c r="B4213" i="13" s="1"/>
  <c r="B4214" i="13" s="1"/>
  <c r="B4215" i="13" s="1"/>
  <c r="B4216" i="13" s="1"/>
  <c r="B4217" i="13" s="1"/>
  <c r="B4218" i="13" s="1"/>
  <c r="B4219" i="13" s="1"/>
  <c r="B4220" i="13" s="1"/>
  <c r="B4221" i="13" s="1"/>
  <c r="B4222" i="13" s="1"/>
  <c r="B4223" i="13" s="1"/>
  <c r="B4224" i="13" s="1"/>
  <c r="B4225" i="13" s="1"/>
  <c r="B4226" i="13" s="1"/>
  <c r="B4227" i="13" s="1"/>
  <c r="B4228" i="13" s="1"/>
  <c r="B4229" i="13" s="1"/>
  <c r="B4230" i="13" s="1"/>
  <c r="B4231" i="13" s="1"/>
  <c r="B4232" i="13" s="1"/>
  <c r="B4233" i="13" s="1"/>
  <c r="B4234" i="13" s="1"/>
  <c r="B4235" i="13" s="1"/>
  <c r="B4236" i="13" s="1"/>
  <c r="B4237" i="13" s="1"/>
  <c r="B4238" i="13" s="1"/>
  <c r="B4239" i="13" s="1"/>
  <c r="B4240" i="13" s="1"/>
  <c r="B4241" i="13" s="1"/>
  <c r="B4242" i="13" s="1"/>
  <c r="B4243" i="13" s="1"/>
  <c r="B4244" i="13" s="1"/>
  <c r="B4245" i="13" s="1"/>
  <c r="B4246" i="13" s="1"/>
  <c r="B4247" i="13" s="1"/>
  <c r="B4248" i="13" s="1"/>
  <c r="B4249" i="13" s="1"/>
  <c r="B4250" i="13" s="1"/>
  <c r="B4251" i="13" s="1"/>
  <c r="B4252" i="13" s="1"/>
  <c r="B4253" i="13" s="1"/>
  <c r="B4254" i="13" s="1"/>
  <c r="B4255" i="13" s="1"/>
  <c r="B4256" i="13" s="1"/>
  <c r="B4257" i="13" s="1"/>
  <c r="B4258" i="13" s="1"/>
  <c r="B4259" i="13" s="1"/>
  <c r="B4260" i="13" s="1"/>
  <c r="B4261" i="13" s="1"/>
  <c r="B4262" i="13" s="1"/>
  <c r="B4263" i="13" s="1"/>
  <c r="B4264" i="13" s="1"/>
  <c r="B4265" i="13" s="1"/>
  <c r="B4266" i="13" s="1"/>
  <c r="B4267" i="13" s="1"/>
  <c r="B4268" i="13" s="1"/>
  <c r="B4269" i="13" s="1"/>
  <c r="B4270" i="13" s="1"/>
  <c r="B4271" i="13" s="1"/>
  <c r="B4272" i="13" s="1"/>
  <c r="B4273" i="13" s="1"/>
  <c r="B4274" i="13" s="1"/>
  <c r="B4275" i="13" s="1"/>
  <c r="B4276" i="13" s="1"/>
  <c r="B4277" i="13" s="1"/>
  <c r="B4278" i="13" s="1"/>
  <c r="B4279" i="13" s="1"/>
  <c r="B4280" i="13" s="1"/>
  <c r="B4281" i="13" s="1"/>
  <c r="B4282" i="13" s="1"/>
  <c r="B4283" i="13" s="1"/>
  <c r="B4284" i="13" s="1"/>
  <c r="B4285" i="13" s="1"/>
  <c r="B4286" i="13" s="1"/>
  <c r="B4287" i="13" s="1"/>
  <c r="B4288" i="13" s="1"/>
  <c r="B4289" i="13" s="1"/>
  <c r="B4290" i="13" s="1"/>
  <c r="B4291" i="13" s="1"/>
  <c r="B4292" i="13" s="1"/>
  <c r="B4293" i="13" s="1"/>
  <c r="B4294" i="13" s="1"/>
  <c r="B4295" i="13" s="1"/>
  <c r="B4296" i="13" s="1"/>
  <c r="B4297" i="13" s="1"/>
  <c r="B4298" i="13" s="1"/>
  <c r="B4299" i="13" s="1"/>
  <c r="B4300" i="13" s="1"/>
  <c r="B4301" i="13" s="1"/>
  <c r="B4302" i="13" s="1"/>
  <c r="B4303" i="13" s="1"/>
  <c r="B4304" i="13" s="1"/>
  <c r="B4305" i="13" s="1"/>
  <c r="B4306" i="13" s="1"/>
  <c r="B4307" i="13" s="1"/>
  <c r="B4308" i="13" s="1"/>
  <c r="B4309" i="13" s="1"/>
  <c r="B4310" i="13" s="1"/>
  <c r="B4311" i="13" s="1"/>
  <c r="B4312" i="13" s="1"/>
  <c r="B4313" i="13" s="1"/>
  <c r="B4314" i="13" s="1"/>
  <c r="B4315" i="13" s="1"/>
  <c r="B4316" i="13" s="1"/>
  <c r="B4317" i="13" s="1"/>
  <c r="B4318" i="13" s="1"/>
  <c r="B4319" i="13" s="1"/>
  <c r="B4320" i="13" s="1"/>
  <c r="B4321" i="13" s="1"/>
  <c r="B4322" i="13" s="1"/>
  <c r="B4323" i="13" s="1"/>
  <c r="B4324" i="13" s="1"/>
  <c r="B4325" i="13" s="1"/>
  <c r="B4326" i="13" s="1"/>
  <c r="B4327" i="13" s="1"/>
  <c r="B4328" i="13" s="1"/>
  <c r="B4329" i="13" s="1"/>
  <c r="B4330" i="13" s="1"/>
  <c r="B4331" i="13" s="1"/>
  <c r="B4332" i="13" s="1"/>
  <c r="B4333" i="13" s="1"/>
  <c r="B4334" i="13" s="1"/>
  <c r="B4335" i="13" s="1"/>
  <c r="B4336" i="13" s="1"/>
  <c r="B4337" i="13" s="1"/>
  <c r="B4338" i="13" s="1"/>
  <c r="B4339" i="13" s="1"/>
  <c r="B4340" i="13" s="1"/>
  <c r="B4341" i="13" s="1"/>
  <c r="B4342" i="13" s="1"/>
  <c r="B4343" i="13" s="1"/>
  <c r="B4344" i="13" s="1"/>
  <c r="B4345" i="13" s="1"/>
  <c r="B4346" i="13" s="1"/>
  <c r="B4347" i="13" s="1"/>
  <c r="B4348" i="13" s="1"/>
  <c r="B4349" i="13" s="1"/>
  <c r="B4350" i="13" s="1"/>
  <c r="B4351" i="13" s="1"/>
  <c r="B4352" i="13" s="1"/>
  <c r="B4353" i="13" s="1"/>
  <c r="B4354" i="13" s="1"/>
  <c r="B4355" i="13" s="1"/>
  <c r="B4356" i="13" s="1"/>
  <c r="B4357" i="13" s="1"/>
  <c r="B4358" i="13" s="1"/>
  <c r="B4359" i="13" s="1"/>
  <c r="B4360" i="13" s="1"/>
  <c r="B4361" i="13" s="1"/>
  <c r="B4362" i="13" s="1"/>
  <c r="B4363" i="13" s="1"/>
  <c r="B4364" i="13" s="1"/>
  <c r="B4365" i="13" s="1"/>
  <c r="B4366" i="13" s="1"/>
  <c r="B4367" i="13" s="1"/>
  <c r="B4368" i="13" s="1"/>
  <c r="B4369" i="13" s="1"/>
  <c r="B4370" i="13" s="1"/>
  <c r="B4371" i="13" s="1"/>
  <c r="B4372" i="13" s="1"/>
  <c r="B4373" i="13" s="1"/>
  <c r="B4374" i="13" s="1"/>
  <c r="B4375" i="13" s="1"/>
  <c r="B4376" i="13" s="1"/>
  <c r="B4377" i="13" s="1"/>
  <c r="B4378" i="13" s="1"/>
  <c r="B4379" i="13" s="1"/>
  <c r="B4380" i="13" s="1"/>
  <c r="B4381" i="13" s="1"/>
  <c r="B4382" i="13" s="1"/>
  <c r="B4383" i="13" s="1"/>
  <c r="B4384" i="13" s="1"/>
  <c r="B4385" i="13" s="1"/>
  <c r="B4386" i="13" s="1"/>
  <c r="B4387" i="13" s="1"/>
  <c r="B4388" i="13" s="1"/>
  <c r="B4389" i="13" s="1"/>
  <c r="B4390" i="13" s="1"/>
  <c r="B4391" i="13" s="1"/>
  <c r="B4392" i="13" s="1"/>
  <c r="B4393" i="13" s="1"/>
  <c r="B4394" i="13" s="1"/>
  <c r="B4395" i="13" s="1"/>
  <c r="B4396" i="13" s="1"/>
  <c r="B4397" i="13" s="1"/>
  <c r="B4398" i="13" s="1"/>
  <c r="B4399" i="13" s="1"/>
  <c r="B4400" i="13" s="1"/>
  <c r="B4401" i="13" s="1"/>
  <c r="B4402" i="13" s="1"/>
  <c r="B4403" i="13" s="1"/>
  <c r="B4404" i="13" s="1"/>
  <c r="B4405" i="13" s="1"/>
  <c r="B4406" i="13" s="1"/>
  <c r="B4407" i="13" s="1"/>
  <c r="B4408" i="13" s="1"/>
  <c r="B4409" i="13" s="1"/>
  <c r="B4410" i="13" s="1"/>
  <c r="B4411" i="13" s="1"/>
  <c r="B4412" i="13" s="1"/>
  <c r="B4413" i="13" s="1"/>
  <c r="B4414" i="13" s="1"/>
  <c r="B4415" i="13" s="1"/>
  <c r="B4416" i="13" s="1"/>
  <c r="B4417" i="13" s="1"/>
  <c r="B4418" i="13" s="1"/>
  <c r="B4419" i="13" s="1"/>
  <c r="B4420" i="13" s="1"/>
  <c r="B4421" i="13" s="1"/>
  <c r="B4422" i="13" s="1"/>
  <c r="B4423" i="13" s="1"/>
  <c r="B4424" i="13" s="1"/>
  <c r="B4425" i="13" s="1"/>
  <c r="B4426" i="13" s="1"/>
  <c r="B4427" i="13" s="1"/>
  <c r="B4428" i="13" s="1"/>
  <c r="B4429" i="13" s="1"/>
  <c r="B4430" i="13" s="1"/>
  <c r="B4431" i="13" s="1"/>
  <c r="B4432" i="13" s="1"/>
  <c r="B4433" i="13" s="1"/>
  <c r="B4434" i="13" s="1"/>
  <c r="B4435" i="13" s="1"/>
  <c r="B4436" i="13" s="1"/>
  <c r="B4437" i="13" s="1"/>
  <c r="B4438" i="13" s="1"/>
  <c r="B4439" i="13" s="1"/>
  <c r="B4440" i="13" s="1"/>
  <c r="B4441" i="13" s="1"/>
  <c r="B4442" i="13" s="1"/>
  <c r="B4443" i="13" s="1"/>
  <c r="B4444" i="13" s="1"/>
  <c r="B4445" i="13" s="1"/>
  <c r="B4446" i="13" s="1"/>
  <c r="B4447" i="13" s="1"/>
  <c r="B4448" i="13" s="1"/>
  <c r="B4449" i="13" s="1"/>
  <c r="B4450" i="13" s="1"/>
  <c r="B4451" i="13" s="1"/>
  <c r="B4452" i="13" s="1"/>
  <c r="B4453" i="13" s="1"/>
  <c r="B4454" i="13" s="1"/>
  <c r="B4455" i="13" s="1"/>
  <c r="B4456" i="13" s="1"/>
  <c r="B4457" i="13" s="1"/>
  <c r="B4458" i="13" s="1"/>
  <c r="B4459" i="13" s="1"/>
  <c r="B4460" i="13" s="1"/>
  <c r="B4461" i="13" s="1"/>
  <c r="B4462" i="13" s="1"/>
  <c r="B4463" i="13" s="1"/>
  <c r="B4464" i="13" s="1"/>
  <c r="B4465" i="13" s="1"/>
  <c r="B4466" i="13" s="1"/>
  <c r="B4467" i="13" s="1"/>
  <c r="B4468" i="13" s="1"/>
  <c r="B4469" i="13" s="1"/>
  <c r="B4470" i="13" s="1"/>
  <c r="B4471" i="13" s="1"/>
  <c r="B4472" i="13" s="1"/>
  <c r="B4473" i="13" s="1"/>
  <c r="B4474" i="13" s="1"/>
  <c r="B4475" i="13" s="1"/>
  <c r="B4476" i="13" s="1"/>
  <c r="B4477" i="13" s="1"/>
  <c r="B4478" i="13" s="1"/>
  <c r="B4479" i="13" s="1"/>
  <c r="B4480" i="13" s="1"/>
  <c r="B4481" i="13" s="1"/>
  <c r="B4482" i="13" s="1"/>
  <c r="B4483" i="13" s="1"/>
  <c r="B4484" i="13" s="1"/>
  <c r="B4485" i="13" s="1"/>
  <c r="B4486" i="13" s="1"/>
  <c r="B4487" i="13" s="1"/>
  <c r="B4488" i="13" s="1"/>
  <c r="B4489" i="13" s="1"/>
  <c r="B4490" i="13" s="1"/>
  <c r="B4491" i="13" s="1"/>
  <c r="B4492" i="13" s="1"/>
  <c r="B4493" i="13" s="1"/>
  <c r="B4494" i="13" s="1"/>
  <c r="B4495" i="13" s="1"/>
  <c r="B4496" i="13" s="1"/>
  <c r="B4497" i="13" s="1"/>
  <c r="B4498" i="13" s="1"/>
  <c r="B4499" i="13" s="1"/>
  <c r="B4500" i="13" s="1"/>
  <c r="B4501" i="13" s="1"/>
  <c r="B4502" i="13" s="1"/>
  <c r="B4503" i="13" s="1"/>
  <c r="B4504" i="13" s="1"/>
  <c r="B4505" i="13" s="1"/>
  <c r="B4506" i="13" s="1"/>
  <c r="B4507" i="13" s="1"/>
  <c r="B4508" i="13" s="1"/>
  <c r="B4509" i="13" s="1"/>
  <c r="B4510" i="13" s="1"/>
  <c r="B4511" i="13" s="1"/>
  <c r="B4512" i="13" s="1"/>
  <c r="B4513" i="13" s="1"/>
  <c r="B4514" i="13" s="1"/>
  <c r="B4515" i="13" s="1"/>
  <c r="B4516" i="13" s="1"/>
  <c r="B4517" i="13" s="1"/>
  <c r="B4518" i="13" s="1"/>
  <c r="B4519" i="13" s="1"/>
  <c r="B4520" i="13" s="1"/>
  <c r="B4521" i="13" s="1"/>
  <c r="B4522" i="13" s="1"/>
  <c r="B4523" i="13" s="1"/>
  <c r="B4524" i="13" s="1"/>
  <c r="B4525" i="13" s="1"/>
  <c r="B4526" i="13" s="1"/>
  <c r="B4527" i="13" s="1"/>
  <c r="B4528" i="13" s="1"/>
  <c r="B4529" i="13" s="1"/>
  <c r="B4530" i="13" s="1"/>
  <c r="B4531" i="13" s="1"/>
  <c r="B4532" i="13" s="1"/>
  <c r="B4533" i="13" s="1"/>
  <c r="B4534" i="13" s="1"/>
  <c r="B4535" i="13" s="1"/>
  <c r="B4536" i="13" s="1"/>
  <c r="B4537" i="13" s="1"/>
  <c r="B4538" i="13" s="1"/>
  <c r="B4539" i="13" s="1"/>
  <c r="B4540" i="13" s="1"/>
  <c r="B4541" i="13" s="1"/>
  <c r="B4542" i="13" s="1"/>
  <c r="B4543" i="13" s="1"/>
  <c r="B4544" i="13" s="1"/>
  <c r="B4545" i="13" s="1"/>
  <c r="B4546" i="13" s="1"/>
  <c r="B4547" i="13" s="1"/>
  <c r="B4548" i="13" s="1"/>
  <c r="B4549" i="13" s="1"/>
  <c r="B4550" i="13" s="1"/>
  <c r="B4551" i="13" s="1"/>
  <c r="B4552" i="13" s="1"/>
  <c r="B4553" i="13" s="1"/>
  <c r="B4554" i="13" s="1"/>
  <c r="B4555" i="13" s="1"/>
  <c r="B4556" i="13" s="1"/>
  <c r="B4557" i="13" s="1"/>
  <c r="B4558" i="13" s="1"/>
  <c r="B4559" i="13" s="1"/>
  <c r="B4560" i="13" s="1"/>
  <c r="B4561" i="13" s="1"/>
  <c r="B4562" i="13" s="1"/>
  <c r="B4563" i="13" s="1"/>
  <c r="B4564" i="13" s="1"/>
  <c r="B4565" i="13" s="1"/>
  <c r="B4566" i="13" s="1"/>
  <c r="B4567" i="13" s="1"/>
  <c r="B4568" i="13" s="1"/>
  <c r="B4569" i="13" s="1"/>
  <c r="B4570" i="13" s="1"/>
  <c r="B4571" i="13" s="1"/>
  <c r="B4572" i="13" s="1"/>
  <c r="B4573" i="13" s="1"/>
  <c r="B4574" i="13" s="1"/>
  <c r="B4575" i="13" s="1"/>
  <c r="B4576" i="13" s="1"/>
  <c r="B4577" i="13" s="1"/>
  <c r="B4578" i="13" s="1"/>
  <c r="B4579" i="13" s="1"/>
  <c r="B4580" i="13" s="1"/>
  <c r="B4581" i="13" s="1"/>
  <c r="B4582" i="13" s="1"/>
  <c r="B4583" i="13" s="1"/>
  <c r="B4584" i="13" s="1"/>
  <c r="B4585" i="13" s="1"/>
  <c r="B4586" i="13" s="1"/>
  <c r="B4587" i="13" s="1"/>
  <c r="B4588" i="13" s="1"/>
  <c r="B4589" i="13" s="1"/>
  <c r="B4590" i="13" s="1"/>
  <c r="B4591" i="13" s="1"/>
  <c r="B4592" i="13" s="1"/>
  <c r="B4593" i="13" s="1"/>
  <c r="B4594" i="13" s="1"/>
  <c r="B4595" i="13" s="1"/>
  <c r="B4596" i="13" s="1"/>
  <c r="B4597" i="13" s="1"/>
  <c r="B4598" i="13" s="1"/>
  <c r="B4599" i="13" s="1"/>
  <c r="B4600" i="13" s="1"/>
  <c r="B4601" i="13" s="1"/>
  <c r="B4602" i="13" s="1"/>
  <c r="B4603" i="13" s="1"/>
  <c r="B4604" i="13" s="1"/>
  <c r="B4605" i="13" s="1"/>
  <c r="B4606" i="13" s="1"/>
  <c r="B4607" i="13" s="1"/>
  <c r="B4608" i="13" s="1"/>
  <c r="B4609" i="13" s="1"/>
  <c r="B4610" i="13" s="1"/>
  <c r="B4611" i="13" s="1"/>
  <c r="B4612" i="13" s="1"/>
  <c r="B4613" i="13" s="1"/>
  <c r="B4614" i="13" s="1"/>
  <c r="B4615" i="13" s="1"/>
  <c r="B4616" i="13" s="1"/>
  <c r="B4617" i="13" s="1"/>
  <c r="B4618" i="13" s="1"/>
  <c r="B4619" i="13" s="1"/>
  <c r="B4620" i="13" s="1"/>
  <c r="B4621" i="13" s="1"/>
  <c r="B4622" i="13" s="1"/>
  <c r="B4623" i="13" s="1"/>
  <c r="B4624" i="13" s="1"/>
  <c r="B4625" i="13" s="1"/>
  <c r="B4626" i="13" s="1"/>
  <c r="B4627" i="13" s="1"/>
  <c r="B4628" i="13" s="1"/>
  <c r="B4629" i="13" s="1"/>
  <c r="B4630" i="13" s="1"/>
  <c r="B4631" i="13" s="1"/>
  <c r="B4632" i="13" s="1"/>
  <c r="B4633" i="13" s="1"/>
  <c r="B4634" i="13" s="1"/>
  <c r="B4635" i="13" s="1"/>
  <c r="B4636" i="13" s="1"/>
  <c r="B4637" i="13" s="1"/>
  <c r="B4638" i="13" s="1"/>
  <c r="B4639" i="13" s="1"/>
  <c r="B4640" i="13" s="1"/>
  <c r="B4641" i="13" s="1"/>
  <c r="B4642" i="13" s="1"/>
  <c r="B4643" i="13" s="1"/>
  <c r="B4644" i="13" s="1"/>
  <c r="B4645" i="13" s="1"/>
  <c r="B4646" i="13" s="1"/>
  <c r="B4647" i="13" s="1"/>
  <c r="B4648" i="13" s="1"/>
  <c r="B4649" i="13" s="1"/>
  <c r="B4650" i="13" s="1"/>
  <c r="B4651" i="13" s="1"/>
  <c r="B4652" i="13" s="1"/>
  <c r="B4653" i="13" s="1"/>
  <c r="B4654" i="13" s="1"/>
  <c r="B4655" i="13" s="1"/>
  <c r="B4656" i="13" s="1"/>
  <c r="B4657" i="13" s="1"/>
  <c r="B4658" i="13" s="1"/>
  <c r="B4659" i="13" s="1"/>
  <c r="B4660" i="13" s="1"/>
  <c r="B4661" i="13" s="1"/>
  <c r="B4662" i="13" s="1"/>
  <c r="B4663" i="13" s="1"/>
  <c r="B4664" i="13" s="1"/>
  <c r="B4665" i="13" s="1"/>
  <c r="B4666" i="13" s="1"/>
  <c r="B4667" i="13" s="1"/>
  <c r="B4668" i="13" s="1"/>
  <c r="B4669" i="13" s="1"/>
  <c r="B4670" i="13" s="1"/>
  <c r="B4671" i="13" s="1"/>
  <c r="B4672" i="13" s="1"/>
  <c r="B4673" i="13" s="1"/>
  <c r="B4674" i="13" s="1"/>
  <c r="B4675" i="13" s="1"/>
  <c r="B4676" i="13" s="1"/>
  <c r="B4677" i="13" s="1"/>
  <c r="B4678" i="13" s="1"/>
  <c r="B4679" i="13" s="1"/>
  <c r="B4680" i="13" s="1"/>
  <c r="B4681" i="13" s="1"/>
  <c r="B4682" i="13" s="1"/>
  <c r="B4683" i="13" s="1"/>
  <c r="B4684" i="13" s="1"/>
  <c r="B4685" i="13" s="1"/>
  <c r="B4686" i="13" s="1"/>
  <c r="B4687" i="13" s="1"/>
  <c r="B4688" i="13" s="1"/>
  <c r="B4689" i="13" s="1"/>
  <c r="B4690" i="13" s="1"/>
  <c r="B4691" i="13" s="1"/>
  <c r="B4692" i="13" s="1"/>
  <c r="B4693" i="13" s="1"/>
  <c r="B4694" i="13" s="1"/>
  <c r="B4695" i="13" s="1"/>
  <c r="B4696" i="13" s="1"/>
  <c r="B4697" i="13" s="1"/>
  <c r="B4698" i="13" s="1"/>
  <c r="B4699" i="13" s="1"/>
  <c r="B4700" i="13" s="1"/>
  <c r="B4701" i="13" s="1"/>
  <c r="B4702" i="13" s="1"/>
  <c r="B4703" i="13" s="1"/>
  <c r="B4704" i="13" s="1"/>
  <c r="B4705" i="13" s="1"/>
  <c r="B4706" i="13" s="1"/>
  <c r="B4707" i="13" s="1"/>
  <c r="B4708" i="13" s="1"/>
  <c r="B4709" i="13" s="1"/>
  <c r="B4710" i="13" s="1"/>
  <c r="B4711" i="13" s="1"/>
  <c r="B4712" i="13" s="1"/>
  <c r="B4713" i="13" s="1"/>
  <c r="B4714" i="13" s="1"/>
  <c r="B4715" i="13" s="1"/>
  <c r="B4716" i="13" s="1"/>
  <c r="B4717" i="13" s="1"/>
  <c r="B4718" i="13" s="1"/>
  <c r="B4719" i="13" s="1"/>
  <c r="B4720" i="13" s="1"/>
  <c r="B4721" i="13" s="1"/>
  <c r="B4722" i="13" s="1"/>
  <c r="B4723" i="13" s="1"/>
  <c r="B4724" i="13" s="1"/>
  <c r="B4725" i="13" s="1"/>
  <c r="B4726" i="13" s="1"/>
  <c r="B4727" i="13" s="1"/>
  <c r="B4728" i="13" s="1"/>
  <c r="B4729" i="13" s="1"/>
  <c r="B4730" i="13" s="1"/>
  <c r="B4731" i="13" s="1"/>
  <c r="B4732" i="13" s="1"/>
  <c r="B4733" i="13" s="1"/>
  <c r="B4734" i="13" s="1"/>
  <c r="B4735" i="13" s="1"/>
  <c r="B4736" i="13" s="1"/>
  <c r="B4737" i="13" s="1"/>
  <c r="B4738" i="13" s="1"/>
  <c r="B4739" i="13" s="1"/>
  <c r="B4740" i="13" s="1"/>
  <c r="B4741" i="13" s="1"/>
  <c r="B4742" i="13" s="1"/>
  <c r="B4743" i="13" s="1"/>
  <c r="B4744" i="13" s="1"/>
  <c r="B4745" i="13" s="1"/>
  <c r="B4746" i="13" s="1"/>
  <c r="B4747" i="13" s="1"/>
  <c r="B4748" i="13" s="1"/>
  <c r="B4749" i="13" s="1"/>
  <c r="B4750" i="13" s="1"/>
  <c r="B4751" i="13" s="1"/>
  <c r="B4752" i="13" s="1"/>
  <c r="B4753" i="13" s="1"/>
  <c r="B4754" i="13" s="1"/>
  <c r="B4755" i="13" s="1"/>
  <c r="B4756" i="13" s="1"/>
  <c r="B4757" i="13" s="1"/>
  <c r="B4758" i="13" s="1"/>
  <c r="B4759" i="13" s="1"/>
  <c r="B4760" i="13" s="1"/>
  <c r="B4761" i="13" s="1"/>
  <c r="B4762" i="13" s="1"/>
  <c r="B4763" i="13" s="1"/>
  <c r="B4764" i="13" s="1"/>
  <c r="B4765" i="13" s="1"/>
  <c r="B4766" i="13" s="1"/>
  <c r="B4767" i="13" s="1"/>
  <c r="B4768" i="13" s="1"/>
  <c r="B4769" i="13" s="1"/>
  <c r="B4770" i="13" s="1"/>
  <c r="B4771" i="13" s="1"/>
  <c r="B4772" i="13" s="1"/>
  <c r="B4773" i="13" s="1"/>
  <c r="B4774" i="13" s="1"/>
  <c r="B4775" i="13" s="1"/>
  <c r="B4776" i="13" s="1"/>
  <c r="B4777" i="13" s="1"/>
  <c r="B4778" i="13" s="1"/>
  <c r="B4779" i="13" s="1"/>
  <c r="B4780" i="13" s="1"/>
  <c r="B4781" i="13" s="1"/>
  <c r="B4782" i="13" s="1"/>
  <c r="B4783" i="13" s="1"/>
  <c r="B4784" i="13" s="1"/>
  <c r="B4785" i="13" s="1"/>
  <c r="B4786" i="13" s="1"/>
  <c r="B4787" i="13" s="1"/>
  <c r="B4788" i="13" s="1"/>
  <c r="B4789" i="13" s="1"/>
  <c r="B4790" i="13" s="1"/>
  <c r="B4791" i="13" s="1"/>
  <c r="B4792" i="13" s="1"/>
  <c r="B4793" i="13" s="1"/>
  <c r="B4794" i="13" s="1"/>
  <c r="B4795" i="13" s="1"/>
  <c r="B4796" i="13" s="1"/>
  <c r="B4797" i="13" s="1"/>
  <c r="B4798" i="13" s="1"/>
  <c r="B4799" i="13" s="1"/>
  <c r="B4800" i="13" s="1"/>
  <c r="B4801" i="13" s="1"/>
  <c r="B4802" i="13" s="1"/>
  <c r="B4803" i="13" s="1"/>
  <c r="B4804" i="13" s="1"/>
  <c r="B4805" i="13" s="1"/>
  <c r="B4806" i="13" s="1"/>
  <c r="B4807" i="13" s="1"/>
  <c r="B4808" i="13" s="1"/>
  <c r="B4809" i="13" s="1"/>
  <c r="B4810" i="13" s="1"/>
  <c r="B4811" i="13" s="1"/>
  <c r="B4812" i="13" s="1"/>
  <c r="B4813" i="13" s="1"/>
  <c r="B4814" i="13" s="1"/>
  <c r="B4815" i="13" s="1"/>
  <c r="B4816" i="13" s="1"/>
  <c r="B4817" i="13" s="1"/>
  <c r="B4818" i="13" s="1"/>
  <c r="B4819" i="13" s="1"/>
  <c r="B4820" i="13" s="1"/>
  <c r="B4821" i="13" s="1"/>
  <c r="B4822" i="13" s="1"/>
  <c r="B4823" i="13" s="1"/>
  <c r="B4824" i="13" s="1"/>
  <c r="B4825" i="13" s="1"/>
  <c r="B4826" i="13" s="1"/>
  <c r="B4827" i="13" s="1"/>
  <c r="B4828" i="13" s="1"/>
  <c r="B4829" i="13" s="1"/>
  <c r="B4830" i="13" s="1"/>
  <c r="B4831" i="13" s="1"/>
  <c r="B4832" i="13" s="1"/>
  <c r="B4833" i="13" s="1"/>
  <c r="B4834" i="13" s="1"/>
  <c r="B4835" i="13" s="1"/>
  <c r="B4836" i="13" s="1"/>
  <c r="B4837" i="13" s="1"/>
  <c r="B4838" i="13" s="1"/>
  <c r="B4839" i="13" s="1"/>
  <c r="B4840" i="13" s="1"/>
  <c r="B4841" i="13" s="1"/>
  <c r="B4842" i="13" s="1"/>
  <c r="B4843" i="13" s="1"/>
  <c r="B4844" i="13" s="1"/>
  <c r="B4845" i="13" s="1"/>
  <c r="B4846" i="13" s="1"/>
  <c r="B4847" i="13" s="1"/>
  <c r="B4848" i="13" s="1"/>
  <c r="B4849" i="13" s="1"/>
  <c r="B4850" i="13" s="1"/>
  <c r="B4851" i="13" s="1"/>
  <c r="B4852" i="13" s="1"/>
  <c r="B4853" i="13" s="1"/>
  <c r="B4854" i="13" s="1"/>
  <c r="B4855" i="13" s="1"/>
  <c r="B4856" i="13" s="1"/>
  <c r="B4857" i="13" s="1"/>
  <c r="B4858" i="13" s="1"/>
  <c r="B4859" i="13" s="1"/>
  <c r="B4860" i="13" s="1"/>
  <c r="B4861" i="13" s="1"/>
  <c r="B4862" i="13" s="1"/>
  <c r="B4863" i="13" s="1"/>
  <c r="B4864" i="13" s="1"/>
  <c r="B4865" i="13" s="1"/>
  <c r="B4866" i="13" s="1"/>
  <c r="B4867" i="13" s="1"/>
  <c r="B4868" i="13" s="1"/>
  <c r="B4869" i="13" s="1"/>
  <c r="B4870" i="13" s="1"/>
  <c r="B4871" i="13" s="1"/>
  <c r="B4872" i="13" s="1"/>
  <c r="B4873" i="13" s="1"/>
  <c r="B4874" i="13" s="1"/>
  <c r="B4875" i="13" s="1"/>
  <c r="B4876" i="13" s="1"/>
  <c r="B4877" i="13" s="1"/>
  <c r="B4878" i="13" s="1"/>
  <c r="B4879" i="13" s="1"/>
  <c r="B4880" i="13" s="1"/>
  <c r="B4881" i="13" s="1"/>
  <c r="B4882" i="13" s="1"/>
  <c r="B4883" i="13" s="1"/>
  <c r="B4884" i="13" s="1"/>
  <c r="B4885" i="13" s="1"/>
  <c r="B4886" i="13" s="1"/>
  <c r="B4887" i="13" s="1"/>
  <c r="B4888" i="13" s="1"/>
  <c r="B4889" i="13" s="1"/>
  <c r="B4890" i="13" s="1"/>
  <c r="B4891" i="13" s="1"/>
  <c r="B4892" i="13" s="1"/>
  <c r="B4893" i="13" s="1"/>
  <c r="B4894" i="13" s="1"/>
  <c r="B4895" i="13" s="1"/>
  <c r="B4896" i="13" s="1"/>
  <c r="B4897" i="13" s="1"/>
  <c r="B4898" i="13" s="1"/>
  <c r="B4899" i="13" s="1"/>
  <c r="B4900" i="13" s="1"/>
  <c r="B4901" i="13" s="1"/>
  <c r="B4902" i="13" s="1"/>
  <c r="B4903" i="13" s="1"/>
  <c r="B4904" i="13" s="1"/>
  <c r="B4905" i="13" s="1"/>
  <c r="B4906" i="13" s="1"/>
  <c r="B4907" i="13" s="1"/>
  <c r="B4908" i="13" s="1"/>
  <c r="B4909" i="13" s="1"/>
  <c r="B4910" i="13" s="1"/>
  <c r="B4911" i="13" s="1"/>
  <c r="B4912" i="13" s="1"/>
  <c r="B4913" i="13" s="1"/>
  <c r="B4914" i="13" s="1"/>
  <c r="B4915" i="13" s="1"/>
  <c r="B4916" i="13" s="1"/>
  <c r="B4917" i="13" s="1"/>
  <c r="B4918" i="13" s="1"/>
  <c r="B4919" i="13" s="1"/>
  <c r="B4920" i="13" s="1"/>
  <c r="B4921" i="13" s="1"/>
  <c r="B4922" i="13" s="1"/>
  <c r="B4923" i="13" s="1"/>
  <c r="B4924" i="13" s="1"/>
  <c r="B4925" i="13" s="1"/>
  <c r="B4926" i="13" s="1"/>
  <c r="B4927" i="13" s="1"/>
  <c r="B4928" i="13" s="1"/>
  <c r="B4929" i="13" s="1"/>
  <c r="B4930" i="13" s="1"/>
  <c r="B4931" i="13" s="1"/>
  <c r="B4932" i="13" s="1"/>
  <c r="B4933" i="13" s="1"/>
  <c r="B4934" i="13" s="1"/>
  <c r="B4935" i="13" s="1"/>
  <c r="B4936" i="13" s="1"/>
  <c r="B4937" i="13" s="1"/>
  <c r="B4938" i="13" s="1"/>
  <c r="B4939" i="13" s="1"/>
  <c r="B4940" i="13" s="1"/>
  <c r="B4941" i="13" s="1"/>
  <c r="B4942" i="13" s="1"/>
  <c r="B4943" i="13" s="1"/>
  <c r="B4944" i="13" s="1"/>
  <c r="B4945" i="13" s="1"/>
  <c r="B4946" i="13" s="1"/>
  <c r="B4947" i="13" s="1"/>
  <c r="B4948" i="13" s="1"/>
  <c r="B4949" i="13" s="1"/>
  <c r="B4950" i="13" s="1"/>
  <c r="B4951" i="13" s="1"/>
  <c r="B4952" i="13" s="1"/>
  <c r="B4953" i="13" s="1"/>
  <c r="B4954" i="13" s="1"/>
  <c r="B4955" i="13" s="1"/>
  <c r="B4956" i="13" s="1"/>
  <c r="B4957" i="13" s="1"/>
  <c r="B4958" i="13" s="1"/>
  <c r="B4959" i="13" s="1"/>
  <c r="B4960" i="13" s="1"/>
  <c r="B4961" i="13" s="1"/>
  <c r="B4962" i="13" s="1"/>
  <c r="B4963" i="13" s="1"/>
  <c r="B4964" i="13" s="1"/>
  <c r="B4965" i="13" s="1"/>
  <c r="B4966" i="13" s="1"/>
  <c r="B4967" i="13" s="1"/>
  <c r="B4968" i="13" s="1"/>
  <c r="B4969" i="13" s="1"/>
  <c r="B4970" i="13" s="1"/>
  <c r="B4971" i="13" s="1"/>
  <c r="B4972" i="13" s="1"/>
  <c r="B4973" i="13" s="1"/>
  <c r="B4974" i="13" s="1"/>
  <c r="B4975" i="13" s="1"/>
  <c r="B4976" i="13" s="1"/>
  <c r="B4977" i="13" s="1"/>
  <c r="B4978" i="13" s="1"/>
  <c r="B4979" i="13" s="1"/>
  <c r="B4980" i="13" s="1"/>
  <c r="B4981" i="13" s="1"/>
  <c r="B4982" i="13" s="1"/>
  <c r="B4983" i="13" s="1"/>
  <c r="B4984" i="13" s="1"/>
  <c r="B4985" i="13" s="1"/>
  <c r="B4986" i="13" s="1"/>
  <c r="B4987" i="13" s="1"/>
  <c r="B4988" i="13" s="1"/>
  <c r="B4989" i="13" s="1"/>
  <c r="B4990" i="13" s="1"/>
  <c r="B4991" i="13" s="1"/>
  <c r="B4992" i="13" s="1"/>
  <c r="B4993" i="13" s="1"/>
  <c r="B4994" i="13" s="1"/>
  <c r="B4995" i="13" s="1"/>
  <c r="B4996" i="13" s="1"/>
  <c r="B4997" i="13" s="1"/>
  <c r="B4998" i="13" s="1"/>
  <c r="B4999" i="13" s="1"/>
  <c r="B5000" i="13" s="1"/>
  <c r="B5001" i="13" s="1"/>
  <c r="B5002" i="13" s="1"/>
  <c r="B5003" i="13" s="1"/>
  <c r="B5004" i="13" s="1"/>
  <c r="B5005" i="13" s="1"/>
  <c r="B5006" i="13" s="1"/>
  <c r="B5007" i="13" s="1"/>
  <c r="B5008" i="13" s="1"/>
  <c r="B5009" i="13" s="1"/>
  <c r="B5010" i="13" s="1"/>
  <c r="B5011" i="13" s="1"/>
  <c r="B5012" i="13" s="1"/>
  <c r="B5013" i="13" s="1"/>
  <c r="B5014" i="13" s="1"/>
  <c r="B5015" i="13" s="1"/>
  <c r="B5016" i="13" s="1"/>
  <c r="B5017" i="13" s="1"/>
  <c r="B5018" i="13" s="1"/>
  <c r="B5019" i="13" s="1"/>
  <c r="B5020" i="13" s="1"/>
  <c r="B5021" i="13" s="1"/>
  <c r="B5022" i="13" s="1"/>
  <c r="B5023" i="13" s="1"/>
  <c r="B5024" i="13" s="1"/>
  <c r="B5025" i="13" s="1"/>
  <c r="B5026" i="13" s="1"/>
  <c r="B5027" i="13" s="1"/>
  <c r="B5028" i="13" s="1"/>
  <c r="B5029" i="13" s="1"/>
  <c r="B5030" i="13" s="1"/>
  <c r="B5031" i="13" s="1"/>
  <c r="B5032" i="13" s="1"/>
  <c r="B5033" i="13" s="1"/>
  <c r="B5034" i="13" s="1"/>
  <c r="B5035" i="13" s="1"/>
  <c r="B5036" i="13" s="1"/>
  <c r="B5037" i="13" s="1"/>
  <c r="B5038" i="13" s="1"/>
  <c r="B5039" i="13" s="1"/>
  <c r="B5040" i="13" s="1"/>
  <c r="B5041" i="13" s="1"/>
  <c r="B5042" i="13" s="1"/>
  <c r="B5043" i="13" s="1"/>
  <c r="B5044" i="13" s="1"/>
  <c r="B5045" i="13" s="1"/>
  <c r="B5046" i="13" s="1"/>
  <c r="B5047" i="13" s="1"/>
  <c r="B5048" i="13" s="1"/>
  <c r="B5049" i="13" s="1"/>
  <c r="B5050" i="13" s="1"/>
  <c r="B5051" i="13" s="1"/>
  <c r="B5052" i="13" s="1"/>
  <c r="B5053" i="13" s="1"/>
  <c r="B5054" i="13" s="1"/>
  <c r="B5055" i="13" s="1"/>
  <c r="B5056" i="13" s="1"/>
  <c r="B5057" i="13" s="1"/>
  <c r="B5058" i="13" s="1"/>
  <c r="B5059" i="13" s="1"/>
  <c r="B5060" i="13" s="1"/>
  <c r="B5061" i="13" s="1"/>
  <c r="B5062" i="13" s="1"/>
  <c r="B5063" i="13" s="1"/>
  <c r="B5064" i="13" s="1"/>
  <c r="B5065" i="13" s="1"/>
  <c r="B5066" i="13" s="1"/>
  <c r="B5067" i="13" s="1"/>
  <c r="B5068" i="13" s="1"/>
  <c r="B5069" i="13" s="1"/>
  <c r="B5070" i="13" s="1"/>
  <c r="B5071" i="13" s="1"/>
  <c r="B5072" i="13" s="1"/>
  <c r="B5073" i="13" s="1"/>
  <c r="B5074" i="13" s="1"/>
  <c r="B5075" i="13" s="1"/>
  <c r="B5076" i="13" s="1"/>
  <c r="B5077" i="13" s="1"/>
  <c r="B5078" i="13" s="1"/>
  <c r="B5079" i="13" s="1"/>
  <c r="B5080" i="13" s="1"/>
  <c r="B5081" i="13" s="1"/>
  <c r="B5082" i="13" s="1"/>
  <c r="B5083" i="13" s="1"/>
  <c r="B5084" i="13" s="1"/>
  <c r="B5085" i="13" s="1"/>
  <c r="B5086" i="13" s="1"/>
  <c r="B5087" i="13" s="1"/>
  <c r="B5088" i="13" s="1"/>
  <c r="B5089" i="13" s="1"/>
  <c r="B5090" i="13" s="1"/>
  <c r="B5091" i="13" s="1"/>
  <c r="B5092" i="13" s="1"/>
  <c r="B5093" i="13" s="1"/>
  <c r="B5094" i="13" s="1"/>
  <c r="B5095" i="13" s="1"/>
  <c r="B5096" i="13" s="1"/>
  <c r="B5097" i="13" s="1"/>
  <c r="B5098" i="13" s="1"/>
  <c r="B5099" i="13" s="1"/>
  <c r="B5100" i="13" s="1"/>
  <c r="B5101" i="13" s="1"/>
  <c r="B5102" i="13" s="1"/>
  <c r="B5103" i="13" s="1"/>
  <c r="B5104" i="13" s="1"/>
  <c r="B5105" i="13" s="1"/>
  <c r="B5106" i="13" s="1"/>
  <c r="B5107" i="13" s="1"/>
  <c r="B5108" i="13" s="1"/>
  <c r="B5109" i="13" s="1"/>
  <c r="B5110" i="13" s="1"/>
  <c r="B5111" i="13" s="1"/>
  <c r="B5112" i="13" s="1"/>
  <c r="B5113" i="13" s="1"/>
  <c r="B5114" i="13" s="1"/>
  <c r="B5115" i="13" s="1"/>
  <c r="B5116" i="13" s="1"/>
  <c r="B5117" i="13" s="1"/>
  <c r="B5118" i="13" s="1"/>
  <c r="B5119" i="13" s="1"/>
  <c r="B5120" i="13" s="1"/>
  <c r="B5121" i="13" s="1"/>
  <c r="B5122" i="13" s="1"/>
  <c r="B5123" i="13" s="1"/>
  <c r="B5124" i="13" s="1"/>
  <c r="B5125" i="13" s="1"/>
  <c r="B5126" i="13" s="1"/>
  <c r="B5127" i="13" s="1"/>
  <c r="B5128" i="13" s="1"/>
  <c r="B5129" i="13" s="1"/>
  <c r="B5130" i="13" s="1"/>
  <c r="B5131" i="13" s="1"/>
  <c r="B5132" i="13" s="1"/>
  <c r="B5133" i="13" s="1"/>
  <c r="B5134" i="13" s="1"/>
  <c r="B5135" i="13" s="1"/>
  <c r="B5136" i="13" s="1"/>
  <c r="B5137" i="13" s="1"/>
  <c r="B5138" i="13" s="1"/>
  <c r="B5139" i="13" s="1"/>
  <c r="B5140" i="13" s="1"/>
  <c r="B5141" i="13" s="1"/>
  <c r="B5142" i="13" s="1"/>
  <c r="B5143" i="13" s="1"/>
  <c r="B5144" i="13" s="1"/>
  <c r="B5145" i="13" s="1"/>
  <c r="B5146" i="13" s="1"/>
  <c r="B5147" i="13" s="1"/>
  <c r="B5148" i="13" s="1"/>
  <c r="B5149" i="13" s="1"/>
  <c r="B5150" i="13" s="1"/>
  <c r="B5151" i="13" s="1"/>
  <c r="B5152" i="13" s="1"/>
  <c r="B5153" i="13" s="1"/>
  <c r="B5154" i="13" s="1"/>
  <c r="B5155" i="13" s="1"/>
  <c r="B5156" i="13" s="1"/>
  <c r="B5157" i="13" s="1"/>
  <c r="B5158" i="13" s="1"/>
  <c r="B5159" i="13" s="1"/>
  <c r="B5160" i="13" s="1"/>
  <c r="B5161" i="13" s="1"/>
  <c r="B5162" i="13" s="1"/>
  <c r="B5163" i="13" s="1"/>
  <c r="B5164" i="13" s="1"/>
  <c r="B5165" i="13" s="1"/>
  <c r="B5166" i="13" s="1"/>
  <c r="B5167" i="13" s="1"/>
  <c r="B5168" i="13" s="1"/>
  <c r="B5169" i="13" s="1"/>
  <c r="B5170" i="13" s="1"/>
  <c r="B5171" i="13" s="1"/>
  <c r="B5172" i="13" s="1"/>
  <c r="B5173" i="13" s="1"/>
  <c r="B5174" i="13" s="1"/>
  <c r="B5175" i="13" s="1"/>
  <c r="B5176" i="13" s="1"/>
  <c r="B5177" i="13" s="1"/>
  <c r="B5178" i="13" s="1"/>
  <c r="B5179" i="13" s="1"/>
  <c r="B5180" i="13" s="1"/>
  <c r="B5181" i="13" s="1"/>
  <c r="B5182" i="13" s="1"/>
  <c r="B5183" i="13" s="1"/>
  <c r="B5184" i="13" s="1"/>
  <c r="B5185" i="13" s="1"/>
  <c r="B5186" i="13" s="1"/>
  <c r="B5187" i="13" s="1"/>
  <c r="B5188" i="13" s="1"/>
  <c r="B5189" i="13" s="1"/>
  <c r="B5190" i="13" s="1"/>
  <c r="B5191" i="13" s="1"/>
  <c r="B5192" i="13" s="1"/>
  <c r="B5193" i="13" s="1"/>
  <c r="B5194" i="13" s="1"/>
  <c r="B5195" i="13" s="1"/>
  <c r="B5196" i="13" s="1"/>
  <c r="B5197" i="13" s="1"/>
  <c r="B5198" i="13" s="1"/>
  <c r="B5199" i="13" s="1"/>
  <c r="B5200" i="13" s="1"/>
  <c r="B5201" i="13" s="1"/>
  <c r="B5202" i="13" s="1"/>
  <c r="B5203" i="13" s="1"/>
  <c r="B5204" i="13" s="1"/>
  <c r="B5205" i="13" s="1"/>
  <c r="B5206" i="13" s="1"/>
  <c r="B5207" i="13" s="1"/>
  <c r="B5208" i="13" s="1"/>
  <c r="B5209" i="13" s="1"/>
  <c r="B5210" i="13" s="1"/>
  <c r="B5211" i="13" s="1"/>
  <c r="B5212" i="13" s="1"/>
  <c r="B5213" i="13" s="1"/>
  <c r="B5214" i="13" s="1"/>
  <c r="B5215" i="13" s="1"/>
  <c r="B5216" i="13" s="1"/>
  <c r="B5217" i="13" s="1"/>
  <c r="B5218" i="13" s="1"/>
  <c r="B5219" i="13" s="1"/>
  <c r="B5220" i="13" s="1"/>
  <c r="B5221" i="13" s="1"/>
  <c r="B5222" i="13" s="1"/>
  <c r="B5223" i="13" s="1"/>
  <c r="B5224" i="13" s="1"/>
  <c r="B5225" i="13" s="1"/>
  <c r="B5226" i="13" s="1"/>
  <c r="B5227" i="13" s="1"/>
  <c r="B5228" i="13" s="1"/>
  <c r="B5229" i="13" s="1"/>
  <c r="B5230" i="13" s="1"/>
  <c r="B5231" i="13" s="1"/>
  <c r="B5232" i="13" s="1"/>
  <c r="B5233" i="13" s="1"/>
  <c r="B5234" i="13" s="1"/>
  <c r="B5235" i="13" s="1"/>
  <c r="B5236" i="13" s="1"/>
  <c r="B5237" i="13" s="1"/>
  <c r="B5238" i="13" s="1"/>
  <c r="B5239" i="13" s="1"/>
  <c r="B5240" i="13" s="1"/>
  <c r="B5241" i="13" s="1"/>
  <c r="B5242" i="13" s="1"/>
  <c r="B5243" i="13" s="1"/>
  <c r="B5244" i="13" s="1"/>
  <c r="B5245" i="13" s="1"/>
  <c r="B5246" i="13" s="1"/>
  <c r="B5247" i="13" s="1"/>
  <c r="B5248" i="13" s="1"/>
  <c r="B5249" i="13" s="1"/>
  <c r="B5250" i="13" s="1"/>
  <c r="B5251" i="13" s="1"/>
  <c r="B5252" i="13" s="1"/>
  <c r="B5253" i="13" s="1"/>
  <c r="B5254" i="13" s="1"/>
  <c r="B5255" i="13" s="1"/>
  <c r="B5256" i="13" s="1"/>
  <c r="B5257" i="13" s="1"/>
  <c r="B5258" i="13" s="1"/>
  <c r="B5259" i="13" s="1"/>
  <c r="B5260" i="13" s="1"/>
  <c r="B5261" i="13" s="1"/>
  <c r="B5262" i="13" s="1"/>
  <c r="B5263" i="13" s="1"/>
  <c r="B5264" i="13" s="1"/>
  <c r="B5265" i="13" s="1"/>
  <c r="B5266" i="13" s="1"/>
  <c r="B5267" i="13" s="1"/>
  <c r="B5268" i="13" s="1"/>
  <c r="B5269" i="13" s="1"/>
  <c r="B5270" i="13" s="1"/>
  <c r="B5271" i="13" s="1"/>
  <c r="B5272" i="13" s="1"/>
  <c r="B5273" i="13" s="1"/>
  <c r="B5274" i="13" s="1"/>
  <c r="B5275" i="13" s="1"/>
  <c r="B5276" i="13" s="1"/>
  <c r="B5277" i="13" s="1"/>
  <c r="B5278" i="13" s="1"/>
  <c r="B5279" i="13" s="1"/>
  <c r="B5280" i="13" s="1"/>
  <c r="B5281" i="13" s="1"/>
  <c r="B5282" i="13" s="1"/>
  <c r="B5283" i="13" s="1"/>
  <c r="B5284" i="13" s="1"/>
  <c r="B5285" i="13" s="1"/>
  <c r="B5286" i="13" s="1"/>
  <c r="B5287" i="13" s="1"/>
  <c r="B5288" i="13" s="1"/>
  <c r="B5289" i="13" s="1"/>
  <c r="B5290" i="13" s="1"/>
  <c r="B5291" i="13" s="1"/>
  <c r="B5292" i="13" s="1"/>
  <c r="B5293" i="13" s="1"/>
  <c r="B5294" i="13" s="1"/>
  <c r="B5295" i="13" s="1"/>
  <c r="B5296" i="13" s="1"/>
  <c r="B5297" i="13" s="1"/>
  <c r="B5298" i="13" s="1"/>
  <c r="B5299" i="13" s="1"/>
  <c r="B5300" i="13" s="1"/>
  <c r="B5301" i="13" s="1"/>
  <c r="B5302" i="13" s="1"/>
  <c r="B5303" i="13" s="1"/>
  <c r="B5304" i="13" s="1"/>
  <c r="B5305" i="13" s="1"/>
  <c r="B5306" i="13" s="1"/>
  <c r="B5307" i="13" s="1"/>
  <c r="B5308" i="13" s="1"/>
  <c r="B5309" i="13" s="1"/>
  <c r="B5310" i="13" s="1"/>
  <c r="B5311" i="13" s="1"/>
  <c r="B5312" i="13" s="1"/>
  <c r="B5313" i="13" s="1"/>
  <c r="B5314" i="13" s="1"/>
  <c r="B5315" i="13" s="1"/>
  <c r="B5316" i="13" s="1"/>
  <c r="B5317" i="13" s="1"/>
  <c r="B5318" i="13" s="1"/>
  <c r="B5319" i="13" s="1"/>
  <c r="B5320" i="13" s="1"/>
  <c r="B5321" i="13" s="1"/>
  <c r="B5322" i="13" s="1"/>
  <c r="B5323" i="13" s="1"/>
  <c r="B5324" i="13" s="1"/>
  <c r="B5325" i="13" s="1"/>
  <c r="B5326" i="13" s="1"/>
  <c r="B5327" i="13" s="1"/>
  <c r="B5328" i="13" s="1"/>
  <c r="B5329" i="13" s="1"/>
  <c r="B5330" i="13" s="1"/>
  <c r="B5331" i="13" s="1"/>
  <c r="B5332" i="13" s="1"/>
  <c r="B5333" i="13" s="1"/>
  <c r="B5334" i="13" s="1"/>
  <c r="B5335" i="13" s="1"/>
  <c r="B5336" i="13" s="1"/>
  <c r="B5337" i="13" s="1"/>
  <c r="B5338" i="13" s="1"/>
  <c r="B5339" i="13" s="1"/>
  <c r="B5340" i="13" s="1"/>
  <c r="B5341" i="13" s="1"/>
  <c r="B5342" i="13" s="1"/>
  <c r="B5343" i="13" s="1"/>
  <c r="B5344" i="13" s="1"/>
  <c r="B5345" i="13" s="1"/>
  <c r="B5346" i="13" s="1"/>
  <c r="B5347" i="13" s="1"/>
  <c r="B5348" i="13" s="1"/>
  <c r="B5349" i="13" s="1"/>
  <c r="B5350" i="13" s="1"/>
  <c r="B5351" i="13" s="1"/>
  <c r="B5352" i="13" s="1"/>
  <c r="B5353" i="13" s="1"/>
  <c r="B5354" i="13" s="1"/>
  <c r="B5355" i="13" s="1"/>
  <c r="B5356" i="13" s="1"/>
  <c r="B5357" i="13" s="1"/>
  <c r="B5358" i="13" s="1"/>
  <c r="B5359" i="13" s="1"/>
  <c r="B5360" i="13" s="1"/>
  <c r="B5361" i="13" s="1"/>
  <c r="B5362" i="13" s="1"/>
  <c r="B5363" i="13" s="1"/>
  <c r="B5364" i="13" s="1"/>
  <c r="B5365" i="13" s="1"/>
  <c r="B5366" i="13" s="1"/>
  <c r="B5367" i="13" s="1"/>
  <c r="B5368" i="13" s="1"/>
  <c r="B5369" i="13" s="1"/>
  <c r="B5370" i="13" s="1"/>
  <c r="B5371" i="13" s="1"/>
  <c r="B5372" i="13" s="1"/>
  <c r="B5373" i="13" s="1"/>
  <c r="B5374" i="13" s="1"/>
  <c r="B5375" i="13" s="1"/>
  <c r="B5376" i="13" s="1"/>
  <c r="B5377" i="13" s="1"/>
  <c r="B5378" i="13" s="1"/>
  <c r="B5379" i="13" s="1"/>
  <c r="B5380" i="13" s="1"/>
  <c r="B5381" i="13" s="1"/>
  <c r="B5382" i="13" s="1"/>
  <c r="B5383" i="13" s="1"/>
  <c r="B5384" i="13" s="1"/>
  <c r="B5385" i="13" s="1"/>
  <c r="B5386" i="13" s="1"/>
  <c r="B5387" i="13" s="1"/>
  <c r="B5388" i="13" s="1"/>
  <c r="B5389" i="13" s="1"/>
  <c r="B5390" i="13" s="1"/>
  <c r="B5391" i="13" s="1"/>
  <c r="B5392" i="13" s="1"/>
  <c r="B5393" i="13" s="1"/>
  <c r="B5394" i="13" s="1"/>
  <c r="B5395" i="13" s="1"/>
  <c r="B5396" i="13" s="1"/>
  <c r="B5397" i="13" s="1"/>
  <c r="B5398" i="13" s="1"/>
  <c r="B5399" i="13" s="1"/>
  <c r="B5400" i="13" s="1"/>
  <c r="B5401" i="13" s="1"/>
  <c r="B5402" i="13" s="1"/>
  <c r="B5403" i="13" s="1"/>
  <c r="B5404" i="13" s="1"/>
  <c r="B5405" i="13" s="1"/>
  <c r="B5406" i="13" s="1"/>
  <c r="B5407" i="13" s="1"/>
  <c r="B5408" i="13" s="1"/>
  <c r="B5409" i="13" s="1"/>
  <c r="B5410" i="13" s="1"/>
  <c r="B5411" i="13" s="1"/>
  <c r="B5412" i="13" s="1"/>
  <c r="B5413" i="13" s="1"/>
  <c r="B5414" i="13" s="1"/>
  <c r="B5415" i="13" s="1"/>
  <c r="B5416" i="13" s="1"/>
  <c r="B5417" i="13" s="1"/>
  <c r="B5418" i="13" s="1"/>
  <c r="B5419" i="13" s="1"/>
  <c r="B5420" i="13" s="1"/>
  <c r="B5421" i="13" s="1"/>
  <c r="B5422" i="13" s="1"/>
  <c r="B5423" i="13" s="1"/>
  <c r="B5424" i="13" s="1"/>
  <c r="B5425" i="13" s="1"/>
  <c r="B5426" i="13" s="1"/>
  <c r="B5427" i="13" s="1"/>
  <c r="B5428" i="13" s="1"/>
  <c r="B5429" i="13" s="1"/>
  <c r="B5430" i="13" s="1"/>
  <c r="B5431" i="13" s="1"/>
  <c r="B5432" i="13" s="1"/>
  <c r="B5433" i="13" s="1"/>
  <c r="B5434" i="13" s="1"/>
  <c r="B5435" i="13" s="1"/>
  <c r="B5436" i="13" s="1"/>
  <c r="B5437" i="13" s="1"/>
  <c r="B5438" i="13" s="1"/>
  <c r="B5439" i="13" s="1"/>
  <c r="B5440" i="13" s="1"/>
  <c r="B5441" i="13" s="1"/>
  <c r="B5442" i="13" s="1"/>
  <c r="B5443" i="13" s="1"/>
  <c r="B5444" i="13" s="1"/>
  <c r="B5445" i="13" s="1"/>
  <c r="B5446" i="13" s="1"/>
  <c r="B5447" i="13" s="1"/>
  <c r="B5448" i="13" s="1"/>
  <c r="B5449" i="13" s="1"/>
  <c r="B5450" i="13" s="1"/>
  <c r="B5451" i="13" s="1"/>
  <c r="B5452" i="13" s="1"/>
  <c r="B5453" i="13" s="1"/>
  <c r="B5454" i="13" s="1"/>
  <c r="B5455" i="13" s="1"/>
  <c r="B5456" i="13" s="1"/>
  <c r="B5457" i="13" s="1"/>
  <c r="B5458" i="13" s="1"/>
  <c r="B5459" i="13" s="1"/>
  <c r="B5460" i="13" s="1"/>
  <c r="B5461" i="13" s="1"/>
  <c r="B5462" i="13" s="1"/>
  <c r="B5463" i="13" s="1"/>
  <c r="B5464" i="13" s="1"/>
  <c r="B5465" i="13" s="1"/>
  <c r="B5466" i="13" s="1"/>
  <c r="B5467" i="13" s="1"/>
  <c r="B5468" i="13" s="1"/>
  <c r="B5469" i="13" s="1"/>
  <c r="B5470" i="13" s="1"/>
  <c r="B5471" i="13" s="1"/>
  <c r="B5472" i="13" s="1"/>
  <c r="B5473" i="13" s="1"/>
  <c r="B5474" i="13" s="1"/>
  <c r="B5475" i="13" s="1"/>
  <c r="B5476" i="13" s="1"/>
  <c r="B5477" i="13" s="1"/>
  <c r="B5478" i="13" s="1"/>
  <c r="B5479" i="13" s="1"/>
  <c r="B5480" i="13" s="1"/>
  <c r="B5481" i="13" s="1"/>
  <c r="B5482" i="13" s="1"/>
  <c r="B5483" i="13" s="1"/>
  <c r="B5484" i="13" s="1"/>
  <c r="B5485" i="13" s="1"/>
  <c r="B5486" i="13" s="1"/>
  <c r="B5487" i="13" s="1"/>
  <c r="B5488" i="13" s="1"/>
  <c r="B5489" i="13" s="1"/>
  <c r="B5490" i="13" s="1"/>
  <c r="B5491" i="13" s="1"/>
  <c r="B5492" i="13" s="1"/>
  <c r="B5493" i="13" s="1"/>
  <c r="B5494" i="13" s="1"/>
  <c r="B5495" i="13" s="1"/>
  <c r="B5496" i="13" s="1"/>
  <c r="B5497" i="13" s="1"/>
  <c r="B5498" i="13" s="1"/>
  <c r="B5499" i="13" s="1"/>
  <c r="B5500" i="13" s="1"/>
  <c r="B5501" i="13" s="1"/>
  <c r="B5502" i="13" s="1"/>
  <c r="B5503" i="13" s="1"/>
  <c r="B5504" i="13" s="1"/>
  <c r="B5505" i="13" s="1"/>
  <c r="B5506" i="13" s="1"/>
  <c r="B5507" i="13" s="1"/>
  <c r="B5508" i="13" s="1"/>
  <c r="B5509" i="13" s="1"/>
  <c r="B5510" i="13" s="1"/>
  <c r="B5511" i="13" s="1"/>
  <c r="B5512" i="13" s="1"/>
  <c r="B5513" i="13" s="1"/>
  <c r="B5514" i="13" s="1"/>
  <c r="B5515" i="13" s="1"/>
  <c r="B5516" i="13" s="1"/>
  <c r="B5517" i="13" s="1"/>
  <c r="B5518" i="13" s="1"/>
  <c r="B5519" i="13" s="1"/>
  <c r="B5520" i="13" s="1"/>
  <c r="B5521" i="13" s="1"/>
  <c r="B5522" i="13" s="1"/>
  <c r="B5523" i="13" s="1"/>
  <c r="B5524" i="13" s="1"/>
  <c r="B5525" i="13" s="1"/>
  <c r="B5526" i="13" s="1"/>
  <c r="B5527" i="13" s="1"/>
  <c r="B5528" i="13" s="1"/>
  <c r="B5529" i="13" s="1"/>
  <c r="B5530" i="13" s="1"/>
  <c r="B5531" i="13" s="1"/>
  <c r="B5532" i="13" s="1"/>
  <c r="B5533" i="13" s="1"/>
  <c r="B5534" i="13" s="1"/>
  <c r="B5535" i="13" s="1"/>
  <c r="B5536" i="13" s="1"/>
  <c r="B5537" i="13" s="1"/>
  <c r="B5538" i="13" s="1"/>
  <c r="B5539" i="13" s="1"/>
  <c r="B5540" i="13" s="1"/>
  <c r="B5541" i="13" s="1"/>
  <c r="B5542" i="13" s="1"/>
  <c r="B5543" i="13" s="1"/>
  <c r="B5544" i="13" s="1"/>
  <c r="B5545" i="13" s="1"/>
  <c r="B5546" i="13" s="1"/>
  <c r="B5547" i="13" s="1"/>
  <c r="B5548" i="13" s="1"/>
  <c r="B5549" i="13" s="1"/>
  <c r="B5550" i="13" s="1"/>
  <c r="B5551" i="13" s="1"/>
  <c r="B5552" i="13" s="1"/>
  <c r="B5553" i="13" s="1"/>
  <c r="B5554" i="13" s="1"/>
  <c r="B5555" i="13" s="1"/>
  <c r="B5556" i="13" s="1"/>
  <c r="B5557" i="13" s="1"/>
  <c r="B5558" i="13" s="1"/>
  <c r="B5559" i="13" s="1"/>
  <c r="B5560" i="13" s="1"/>
  <c r="B5561" i="13" s="1"/>
  <c r="B5562" i="13" s="1"/>
  <c r="B5563" i="13" s="1"/>
  <c r="B5564" i="13" s="1"/>
  <c r="B5565" i="13" s="1"/>
  <c r="B5566" i="13" s="1"/>
  <c r="B5567" i="13" s="1"/>
  <c r="B5568" i="13" s="1"/>
  <c r="B5569" i="13" s="1"/>
  <c r="B5570" i="13" s="1"/>
  <c r="B5571" i="13" s="1"/>
  <c r="B5572" i="13" s="1"/>
  <c r="B5573" i="13" s="1"/>
  <c r="B5574" i="13" s="1"/>
  <c r="B5575" i="13" s="1"/>
  <c r="B5576" i="13" s="1"/>
  <c r="B5577" i="13" s="1"/>
  <c r="B5578" i="13" s="1"/>
  <c r="B5579" i="13" s="1"/>
  <c r="B5580" i="13" s="1"/>
  <c r="B5581" i="13" s="1"/>
  <c r="B5582" i="13" s="1"/>
  <c r="B5583" i="13" s="1"/>
  <c r="B5584" i="13" s="1"/>
  <c r="B5585" i="13" s="1"/>
  <c r="B5586" i="13" s="1"/>
  <c r="B5587" i="13" s="1"/>
  <c r="B5588" i="13" s="1"/>
  <c r="B5589" i="13" s="1"/>
  <c r="B5590" i="13" s="1"/>
  <c r="B5591" i="13" s="1"/>
  <c r="B5592" i="13" s="1"/>
  <c r="B5593" i="13" s="1"/>
  <c r="B5594" i="13" s="1"/>
  <c r="B5595" i="13" s="1"/>
  <c r="B5596" i="13" s="1"/>
  <c r="B5597" i="13" s="1"/>
  <c r="B5598" i="13" s="1"/>
  <c r="B5599" i="13" s="1"/>
  <c r="B5600" i="13" s="1"/>
  <c r="B5601" i="13" s="1"/>
  <c r="B5602" i="13" s="1"/>
  <c r="B5603" i="13" s="1"/>
  <c r="B5604" i="13" s="1"/>
  <c r="B5605" i="13" s="1"/>
  <c r="B5606" i="13" s="1"/>
  <c r="B5607" i="13" s="1"/>
  <c r="B5608" i="13" s="1"/>
  <c r="B5609" i="13" s="1"/>
  <c r="B5610" i="13" s="1"/>
  <c r="B5611" i="13" s="1"/>
  <c r="B5612" i="13" s="1"/>
  <c r="B5613" i="13" s="1"/>
  <c r="B5614" i="13" s="1"/>
  <c r="B5615" i="13" s="1"/>
  <c r="B5616" i="13" s="1"/>
  <c r="B5617" i="13" s="1"/>
  <c r="B5618" i="13" s="1"/>
  <c r="B5619" i="13" s="1"/>
  <c r="B5620" i="13" s="1"/>
  <c r="B5621" i="13" s="1"/>
  <c r="B5622" i="13" s="1"/>
  <c r="B5623" i="13" s="1"/>
  <c r="B5624" i="13" s="1"/>
  <c r="B5625" i="13" s="1"/>
  <c r="B5626" i="13" s="1"/>
  <c r="B5627" i="13" s="1"/>
  <c r="B5628" i="13" s="1"/>
  <c r="B5629" i="13" s="1"/>
  <c r="B5630" i="13" s="1"/>
  <c r="B5631" i="13" s="1"/>
  <c r="B5632" i="13" s="1"/>
  <c r="B5633" i="13" s="1"/>
  <c r="B5634" i="13" s="1"/>
  <c r="B5635" i="13" s="1"/>
  <c r="B5636" i="13" s="1"/>
  <c r="B5637" i="13" s="1"/>
  <c r="B5638" i="13" s="1"/>
  <c r="B5639" i="13" s="1"/>
  <c r="B5640" i="13" s="1"/>
  <c r="B5641" i="13" s="1"/>
  <c r="B5642" i="13" s="1"/>
  <c r="B5643" i="13" s="1"/>
  <c r="B5644" i="13" s="1"/>
  <c r="B5645" i="13" s="1"/>
  <c r="B5646" i="13" s="1"/>
  <c r="B5647" i="13" s="1"/>
  <c r="B5648" i="13" s="1"/>
  <c r="B5649" i="13" s="1"/>
  <c r="B5650" i="13" s="1"/>
  <c r="B5651" i="13" s="1"/>
  <c r="B5652" i="13" s="1"/>
  <c r="B5653" i="13" s="1"/>
  <c r="B5654" i="13" s="1"/>
  <c r="B5655" i="13" s="1"/>
  <c r="B5656" i="13" s="1"/>
  <c r="B5657" i="13" s="1"/>
  <c r="B5658" i="13" s="1"/>
  <c r="B5659" i="13" s="1"/>
  <c r="B5660" i="13" s="1"/>
  <c r="B5661" i="13" s="1"/>
  <c r="B5662" i="13" s="1"/>
  <c r="B5663" i="13" s="1"/>
  <c r="B5664" i="13" s="1"/>
  <c r="B5665" i="13" s="1"/>
  <c r="B5666" i="13" s="1"/>
  <c r="B5667" i="13" s="1"/>
  <c r="B5668" i="13" s="1"/>
  <c r="B5669" i="13" s="1"/>
  <c r="B5670" i="13" s="1"/>
  <c r="B5671" i="13" s="1"/>
  <c r="B5672" i="13" s="1"/>
  <c r="B5673" i="13" s="1"/>
  <c r="B5674" i="13" s="1"/>
  <c r="B5675" i="13" s="1"/>
  <c r="B5676" i="13" s="1"/>
  <c r="B5677" i="13" s="1"/>
  <c r="B5678" i="13" s="1"/>
  <c r="B5679" i="13" s="1"/>
  <c r="B5680" i="13" s="1"/>
  <c r="B5681" i="13" s="1"/>
  <c r="B5682" i="13" s="1"/>
  <c r="B5683" i="13" s="1"/>
  <c r="B5684" i="13" s="1"/>
  <c r="B5685" i="13" s="1"/>
  <c r="B5686" i="13" s="1"/>
  <c r="B5687" i="13" s="1"/>
  <c r="B5688" i="13" s="1"/>
  <c r="B5689" i="13" s="1"/>
  <c r="B5690" i="13" s="1"/>
  <c r="B5691" i="13" s="1"/>
  <c r="B5692" i="13" s="1"/>
  <c r="B5693" i="13" s="1"/>
  <c r="B5694" i="13" s="1"/>
  <c r="B5695" i="13" s="1"/>
  <c r="B5696" i="13" s="1"/>
  <c r="B5697" i="13" s="1"/>
  <c r="B5698" i="13" s="1"/>
  <c r="B5699" i="13" s="1"/>
  <c r="B5700" i="13" s="1"/>
  <c r="B5701" i="13" s="1"/>
  <c r="B5702" i="13" s="1"/>
  <c r="B5703" i="13" s="1"/>
  <c r="B5704" i="13" s="1"/>
  <c r="B5705" i="13" s="1"/>
  <c r="B5706" i="13" s="1"/>
  <c r="B5707" i="13" s="1"/>
  <c r="B5708" i="13" s="1"/>
  <c r="B5709" i="13" s="1"/>
  <c r="B5710" i="13" s="1"/>
  <c r="B5711" i="13" s="1"/>
  <c r="B5712" i="13" s="1"/>
  <c r="B5713" i="13" s="1"/>
  <c r="B5714" i="13" s="1"/>
  <c r="B5715" i="13" s="1"/>
  <c r="B5716" i="13" s="1"/>
  <c r="B5717" i="13" s="1"/>
  <c r="B5718" i="13" s="1"/>
  <c r="B5719" i="13" s="1"/>
  <c r="B5720" i="13" s="1"/>
  <c r="B5721" i="13" s="1"/>
  <c r="B5722" i="13" s="1"/>
  <c r="B5723" i="13" s="1"/>
  <c r="B5724" i="13" s="1"/>
  <c r="B5725" i="13" s="1"/>
  <c r="B5726" i="13" s="1"/>
  <c r="B5727" i="13" s="1"/>
  <c r="B5728" i="13" s="1"/>
  <c r="B5729" i="13" s="1"/>
  <c r="B5730" i="13" s="1"/>
  <c r="B5731" i="13" s="1"/>
  <c r="B5732" i="13" s="1"/>
  <c r="B5733" i="13" s="1"/>
  <c r="B5734" i="13" s="1"/>
  <c r="B5735" i="13" s="1"/>
  <c r="B5736" i="13" s="1"/>
  <c r="B5737" i="13" s="1"/>
  <c r="B5738" i="13" s="1"/>
  <c r="B5739" i="13" s="1"/>
  <c r="B5740" i="13" s="1"/>
  <c r="B5741" i="13" s="1"/>
  <c r="B5742" i="13" s="1"/>
  <c r="B5743" i="13" s="1"/>
  <c r="B5744" i="13" s="1"/>
  <c r="B5745" i="13" s="1"/>
  <c r="B5746" i="13" s="1"/>
  <c r="B5747" i="13" s="1"/>
  <c r="B5748" i="13" s="1"/>
  <c r="B5749" i="13" s="1"/>
  <c r="B5750" i="13" s="1"/>
  <c r="B5751" i="13" s="1"/>
  <c r="B5752" i="13" s="1"/>
  <c r="B5753" i="13" s="1"/>
  <c r="B5754" i="13" s="1"/>
  <c r="B5755" i="13" s="1"/>
  <c r="B5756" i="13" s="1"/>
  <c r="B5757" i="13" s="1"/>
  <c r="B5758" i="13" s="1"/>
  <c r="B5759" i="13" s="1"/>
  <c r="B5760" i="13" s="1"/>
  <c r="B5761" i="13" s="1"/>
  <c r="B5762" i="13" s="1"/>
  <c r="B5763" i="13" s="1"/>
  <c r="B5764" i="13" s="1"/>
  <c r="B5765" i="13" s="1"/>
  <c r="B5766" i="13" s="1"/>
  <c r="B5767" i="13" s="1"/>
  <c r="B5768" i="13" s="1"/>
  <c r="B5769" i="13" s="1"/>
  <c r="B5770" i="13" s="1"/>
  <c r="B5771" i="13" s="1"/>
  <c r="B5772" i="13" s="1"/>
  <c r="B5773" i="13" s="1"/>
  <c r="B5774" i="13" s="1"/>
  <c r="B5775" i="13" s="1"/>
  <c r="B5776" i="13" s="1"/>
  <c r="B5777" i="13" s="1"/>
  <c r="B5778" i="13" s="1"/>
  <c r="B5779" i="13" s="1"/>
  <c r="B5780" i="13" s="1"/>
  <c r="B5781" i="13" s="1"/>
  <c r="B5782" i="13" s="1"/>
  <c r="B5783" i="13" s="1"/>
  <c r="B5784" i="13" s="1"/>
  <c r="B5785" i="13" s="1"/>
  <c r="B5786" i="13" s="1"/>
  <c r="B5787" i="13" s="1"/>
  <c r="B5788" i="13" s="1"/>
  <c r="B5789" i="13" s="1"/>
  <c r="B5790" i="13" s="1"/>
  <c r="B5791" i="13" s="1"/>
  <c r="B5792" i="13" s="1"/>
  <c r="B5793" i="13" s="1"/>
  <c r="B5794" i="13" s="1"/>
  <c r="B5795" i="13" s="1"/>
  <c r="B5796" i="13" s="1"/>
  <c r="B5797" i="13" s="1"/>
  <c r="B5798" i="13" s="1"/>
  <c r="B5799" i="13" s="1"/>
  <c r="B5800" i="13" s="1"/>
  <c r="B5801" i="13" s="1"/>
  <c r="B5802" i="13" s="1"/>
  <c r="B5803" i="13" s="1"/>
  <c r="B5804" i="13" s="1"/>
  <c r="B5805" i="13" s="1"/>
  <c r="B5806" i="13" s="1"/>
  <c r="B5807" i="13" s="1"/>
  <c r="B5808" i="13" s="1"/>
  <c r="B5809" i="13" s="1"/>
  <c r="B5810" i="13" s="1"/>
  <c r="B5811" i="13" s="1"/>
  <c r="B5812" i="13" s="1"/>
  <c r="B5813" i="13" s="1"/>
  <c r="B5814" i="13" s="1"/>
  <c r="B5815" i="13" s="1"/>
  <c r="B5816" i="13" s="1"/>
  <c r="B5817" i="13" s="1"/>
  <c r="B5818" i="13" s="1"/>
  <c r="B5819" i="13" s="1"/>
  <c r="B5820" i="13" s="1"/>
  <c r="B5821" i="13" s="1"/>
  <c r="B5822" i="13" s="1"/>
  <c r="B5823" i="13" s="1"/>
  <c r="B5824" i="13" s="1"/>
  <c r="B5825" i="13" s="1"/>
  <c r="B5826" i="13" s="1"/>
  <c r="B5827" i="13" s="1"/>
  <c r="B5828" i="13" s="1"/>
  <c r="B5829" i="13" s="1"/>
  <c r="B5830" i="13" s="1"/>
  <c r="B5831" i="13" s="1"/>
  <c r="B5832" i="13" s="1"/>
  <c r="B5833" i="13" s="1"/>
  <c r="B5834" i="13" s="1"/>
  <c r="B5835" i="13" s="1"/>
  <c r="B5836" i="13" s="1"/>
  <c r="B5837" i="13" s="1"/>
  <c r="B5838" i="13" s="1"/>
  <c r="B5839" i="13" s="1"/>
  <c r="B5840" i="13" s="1"/>
  <c r="B5841" i="13" s="1"/>
  <c r="B5842" i="13" s="1"/>
  <c r="B5843" i="13" s="1"/>
  <c r="B5844" i="13" s="1"/>
  <c r="B5845" i="13" s="1"/>
  <c r="B5846" i="13" s="1"/>
  <c r="B5847" i="13" s="1"/>
  <c r="B5848" i="13" s="1"/>
  <c r="B5849" i="13" s="1"/>
  <c r="B5850" i="13" s="1"/>
  <c r="B5851" i="13" s="1"/>
  <c r="B5852" i="13" s="1"/>
  <c r="B5853" i="13" s="1"/>
  <c r="B5854" i="13" s="1"/>
  <c r="B5855" i="13" s="1"/>
  <c r="B5856" i="13" s="1"/>
  <c r="B5857" i="13" s="1"/>
  <c r="B5858" i="13" s="1"/>
  <c r="B5859" i="13" s="1"/>
  <c r="B5860" i="13" s="1"/>
  <c r="B5861" i="13" s="1"/>
  <c r="B5862" i="13" s="1"/>
  <c r="B5863" i="13" s="1"/>
  <c r="B5864" i="13" s="1"/>
  <c r="B5865" i="13" s="1"/>
  <c r="B5866" i="13" s="1"/>
  <c r="B5867" i="13" s="1"/>
  <c r="B5868" i="13" s="1"/>
  <c r="B5869" i="13" s="1"/>
  <c r="B5870" i="13" s="1"/>
  <c r="B5871" i="13" s="1"/>
  <c r="B5872" i="13" s="1"/>
  <c r="B5873" i="13" s="1"/>
  <c r="B5874" i="13" s="1"/>
  <c r="B5875" i="13" s="1"/>
  <c r="B5876" i="13" s="1"/>
  <c r="B5877" i="13" s="1"/>
  <c r="B5878" i="13" s="1"/>
  <c r="B5879" i="13" s="1"/>
  <c r="B5880" i="13" s="1"/>
  <c r="B5881" i="13" s="1"/>
  <c r="B5882" i="13" s="1"/>
  <c r="B5883" i="13" s="1"/>
  <c r="B5884" i="13" s="1"/>
  <c r="B5885" i="13" s="1"/>
  <c r="B5886" i="13" s="1"/>
  <c r="B5887" i="13" s="1"/>
  <c r="B5888" i="13" s="1"/>
  <c r="B5889" i="13" s="1"/>
  <c r="B5890" i="13" s="1"/>
  <c r="B5891" i="13" s="1"/>
  <c r="B5892" i="13" s="1"/>
  <c r="B5893" i="13" s="1"/>
  <c r="B5894" i="13" s="1"/>
  <c r="B5895" i="13" s="1"/>
  <c r="B5896" i="13" s="1"/>
  <c r="B5897" i="13" s="1"/>
  <c r="B5898" i="13" s="1"/>
  <c r="B5899" i="13" s="1"/>
  <c r="B5900" i="13" s="1"/>
  <c r="B5901" i="13" s="1"/>
  <c r="B5902" i="13" s="1"/>
  <c r="B5903" i="13" s="1"/>
  <c r="B5904" i="13" s="1"/>
  <c r="B5905" i="13" s="1"/>
  <c r="B5906" i="13" s="1"/>
  <c r="B5907" i="13" s="1"/>
  <c r="B5908" i="13" s="1"/>
  <c r="B5909" i="13" s="1"/>
  <c r="B5910" i="13" s="1"/>
  <c r="B5911" i="13" s="1"/>
  <c r="B5912" i="13" s="1"/>
  <c r="B5913" i="13" s="1"/>
  <c r="B5914" i="13" s="1"/>
  <c r="B5915" i="13" s="1"/>
  <c r="B5916" i="13" s="1"/>
  <c r="B5917" i="13" s="1"/>
  <c r="B5918" i="13" s="1"/>
  <c r="B5919" i="13" s="1"/>
  <c r="B5920" i="13" s="1"/>
  <c r="B5921" i="13" s="1"/>
  <c r="B5922" i="13" s="1"/>
  <c r="B5923" i="13" s="1"/>
  <c r="B5924" i="13" s="1"/>
  <c r="B5925" i="13" s="1"/>
  <c r="B5926" i="13" s="1"/>
  <c r="B5927" i="13" s="1"/>
  <c r="B5928" i="13" s="1"/>
  <c r="B5929" i="13" s="1"/>
  <c r="B5930" i="13" s="1"/>
  <c r="B5931" i="13" s="1"/>
  <c r="B5932" i="13" s="1"/>
  <c r="B5933" i="13" s="1"/>
  <c r="B5934" i="13" s="1"/>
  <c r="B5935" i="13" s="1"/>
  <c r="B5936" i="13" s="1"/>
  <c r="B5937" i="13" s="1"/>
  <c r="B5938" i="13" s="1"/>
  <c r="B5939" i="13" s="1"/>
  <c r="B5940" i="13" s="1"/>
  <c r="B5941" i="13" s="1"/>
  <c r="B5942" i="13" s="1"/>
  <c r="B5943" i="13" s="1"/>
  <c r="B5944" i="13" s="1"/>
  <c r="B5945" i="13" s="1"/>
  <c r="B5946" i="13" s="1"/>
  <c r="B5947" i="13" s="1"/>
  <c r="B5948" i="13" s="1"/>
  <c r="B5949" i="13" s="1"/>
  <c r="B5950" i="13" s="1"/>
  <c r="B5951" i="13" s="1"/>
  <c r="B5952" i="13" s="1"/>
  <c r="B5953" i="13" s="1"/>
  <c r="B5954" i="13" s="1"/>
  <c r="B5955" i="13" s="1"/>
  <c r="B5956" i="13" s="1"/>
  <c r="B5957" i="13" s="1"/>
  <c r="B5958" i="13" s="1"/>
  <c r="B5959" i="13" s="1"/>
  <c r="B5960" i="13" s="1"/>
  <c r="B5961" i="13" s="1"/>
  <c r="B5962" i="13" s="1"/>
  <c r="B5963" i="13" s="1"/>
  <c r="B5964" i="13" s="1"/>
  <c r="B5965" i="13" s="1"/>
  <c r="B5966" i="13" s="1"/>
  <c r="B5967" i="13" s="1"/>
  <c r="B5968" i="13" s="1"/>
  <c r="B5969" i="13" s="1"/>
  <c r="B5970" i="13" s="1"/>
  <c r="B5971" i="13" s="1"/>
  <c r="B5972" i="13" s="1"/>
  <c r="B5973" i="13" s="1"/>
  <c r="B5974" i="13" s="1"/>
  <c r="B5975" i="13" s="1"/>
  <c r="B5976" i="13" s="1"/>
  <c r="B5977" i="13" s="1"/>
  <c r="B5978" i="13" s="1"/>
  <c r="B5979" i="13" s="1"/>
  <c r="B5980" i="13" s="1"/>
  <c r="B5981" i="13" s="1"/>
  <c r="B5982" i="13" s="1"/>
  <c r="B5983" i="13" s="1"/>
  <c r="B5984" i="13" s="1"/>
  <c r="B5985" i="13" s="1"/>
  <c r="B5986" i="13" s="1"/>
  <c r="B5987" i="13" s="1"/>
  <c r="B5988" i="13" s="1"/>
  <c r="B5989" i="13" s="1"/>
  <c r="B5990" i="13" s="1"/>
  <c r="B5991" i="13" s="1"/>
  <c r="B5992" i="13" s="1"/>
  <c r="B5993" i="13" s="1"/>
  <c r="B5994" i="13" s="1"/>
  <c r="B5995" i="13" s="1"/>
  <c r="B5996" i="13" s="1"/>
  <c r="B5997" i="13" s="1"/>
  <c r="B5998" i="13" s="1"/>
  <c r="B5999" i="13" s="1"/>
  <c r="B6000" i="13" s="1"/>
  <c r="B6001" i="13" s="1"/>
  <c r="B6002" i="13" s="1"/>
  <c r="B6003" i="13" s="1"/>
  <c r="B6004" i="13" s="1"/>
  <c r="B6005" i="13" s="1"/>
  <c r="B6006" i="13" s="1"/>
  <c r="B6007" i="13" s="1"/>
  <c r="B6008" i="13" s="1"/>
  <c r="B6009" i="13" s="1"/>
  <c r="B6010" i="13" s="1"/>
  <c r="B6011" i="13" s="1"/>
  <c r="B6012" i="13" s="1"/>
  <c r="B6013" i="13" s="1"/>
  <c r="B6014" i="13" s="1"/>
  <c r="B6015" i="13" s="1"/>
  <c r="B6016" i="13" s="1"/>
  <c r="B6017" i="13" s="1"/>
  <c r="B6018" i="13" s="1"/>
  <c r="B6019" i="13" s="1"/>
  <c r="B6020" i="13" s="1"/>
  <c r="B6021" i="13" s="1"/>
  <c r="B6022" i="13" s="1"/>
  <c r="B6023" i="13" s="1"/>
  <c r="B6024" i="13" s="1"/>
  <c r="B6025" i="13" s="1"/>
  <c r="B6026" i="13" s="1"/>
  <c r="B6027" i="13" s="1"/>
  <c r="B6028" i="13" s="1"/>
  <c r="B6029" i="13" s="1"/>
  <c r="B6030" i="13" s="1"/>
  <c r="B6031" i="13" s="1"/>
  <c r="B6032" i="13" s="1"/>
  <c r="B6033" i="13" s="1"/>
  <c r="B6034" i="13" s="1"/>
  <c r="B6035" i="13" s="1"/>
  <c r="B6036" i="13" s="1"/>
  <c r="B6037" i="13" s="1"/>
  <c r="B6038" i="13" s="1"/>
  <c r="B6039" i="13" s="1"/>
  <c r="B6040" i="13" s="1"/>
  <c r="B6041" i="13" s="1"/>
  <c r="B6042" i="13" s="1"/>
  <c r="B6043" i="13" s="1"/>
  <c r="B6044" i="13" s="1"/>
  <c r="B6045" i="13" s="1"/>
  <c r="B6046" i="13" s="1"/>
  <c r="B6047" i="13" s="1"/>
  <c r="B6048" i="13" s="1"/>
  <c r="B6049" i="13" s="1"/>
  <c r="B6050" i="13" s="1"/>
  <c r="B6051" i="13" s="1"/>
  <c r="B6052" i="13" s="1"/>
  <c r="B6053" i="13" s="1"/>
  <c r="B6054" i="13" s="1"/>
  <c r="B6055" i="13" s="1"/>
  <c r="B6056" i="13" s="1"/>
  <c r="B6057" i="13" s="1"/>
  <c r="B6058" i="13" s="1"/>
  <c r="B6059" i="13" s="1"/>
  <c r="B6060" i="13" s="1"/>
  <c r="B6061" i="13" s="1"/>
  <c r="B6062" i="13" s="1"/>
  <c r="B6063" i="13" s="1"/>
  <c r="B6064" i="13" s="1"/>
  <c r="B6065" i="13" s="1"/>
  <c r="B6066" i="13" s="1"/>
  <c r="B6067" i="13" s="1"/>
  <c r="B6068" i="13" s="1"/>
  <c r="B6069" i="13" s="1"/>
  <c r="B6070" i="13" s="1"/>
  <c r="B6071" i="13" s="1"/>
  <c r="B6072" i="13" s="1"/>
  <c r="B6073" i="13" s="1"/>
  <c r="B6074" i="13" s="1"/>
  <c r="B6075" i="13" s="1"/>
  <c r="B6076" i="13" s="1"/>
  <c r="B6077" i="13" s="1"/>
  <c r="B6078" i="13" s="1"/>
  <c r="B6079" i="13" s="1"/>
  <c r="B6080" i="13" s="1"/>
  <c r="B6081" i="13" s="1"/>
  <c r="B6082" i="13" s="1"/>
  <c r="B6083" i="13" s="1"/>
  <c r="B6084" i="13" s="1"/>
  <c r="B6085" i="13" s="1"/>
  <c r="B6086" i="13" s="1"/>
  <c r="B6087" i="13" s="1"/>
  <c r="B6088" i="13" s="1"/>
  <c r="B6089" i="13" s="1"/>
  <c r="B6090" i="13" s="1"/>
  <c r="B6091" i="13" s="1"/>
  <c r="B6092" i="13" s="1"/>
  <c r="B6093" i="13" s="1"/>
  <c r="B6094" i="13" s="1"/>
  <c r="B6095" i="13" s="1"/>
  <c r="B6096" i="13" s="1"/>
  <c r="B6097" i="13" s="1"/>
  <c r="B6098" i="13" s="1"/>
  <c r="B6099" i="13" s="1"/>
  <c r="B6100" i="13" s="1"/>
  <c r="B6101" i="13" s="1"/>
  <c r="B6102" i="13" s="1"/>
  <c r="B6103" i="13" s="1"/>
  <c r="B6104" i="13" s="1"/>
  <c r="B6105" i="13" s="1"/>
  <c r="B6106" i="13" s="1"/>
  <c r="B6107" i="13" s="1"/>
  <c r="B6108" i="13" s="1"/>
  <c r="B6109" i="13" s="1"/>
  <c r="B6110" i="13" s="1"/>
  <c r="B6111" i="13" s="1"/>
  <c r="B6112" i="13" s="1"/>
  <c r="B6113" i="13" s="1"/>
  <c r="B6114" i="13" s="1"/>
  <c r="B6115" i="13" s="1"/>
  <c r="B6116" i="13" s="1"/>
  <c r="B6117" i="13" s="1"/>
  <c r="B6118" i="13" s="1"/>
  <c r="B6119" i="13" s="1"/>
  <c r="B6120" i="13" s="1"/>
  <c r="B6121" i="13" s="1"/>
  <c r="B6122" i="13" s="1"/>
  <c r="B6123" i="13" s="1"/>
  <c r="B6124" i="13" s="1"/>
  <c r="B6125" i="13" s="1"/>
  <c r="B6126" i="13" s="1"/>
  <c r="B6127" i="13" s="1"/>
  <c r="B6128" i="13" s="1"/>
  <c r="B6129" i="13" s="1"/>
  <c r="B6130" i="13" s="1"/>
  <c r="B6131" i="13" s="1"/>
  <c r="B6132" i="13" s="1"/>
  <c r="B6133" i="13" s="1"/>
  <c r="B6134" i="13" s="1"/>
  <c r="B6135" i="13" s="1"/>
  <c r="B6136" i="13" s="1"/>
  <c r="B6137" i="13" s="1"/>
  <c r="B6138" i="13" s="1"/>
  <c r="B6139" i="13" s="1"/>
  <c r="B6140" i="13" s="1"/>
  <c r="B6141" i="13" s="1"/>
  <c r="B6142" i="13" s="1"/>
  <c r="B6143" i="13" s="1"/>
  <c r="B6144" i="13" s="1"/>
  <c r="B6145" i="13" s="1"/>
  <c r="B6146" i="13" s="1"/>
  <c r="B6147" i="13" s="1"/>
  <c r="B6148" i="13" s="1"/>
  <c r="B6149" i="13" s="1"/>
  <c r="B6150" i="13" s="1"/>
  <c r="B6151" i="13" s="1"/>
  <c r="B6152" i="13" s="1"/>
  <c r="B6153" i="13" s="1"/>
  <c r="B6154" i="13" s="1"/>
  <c r="B6155" i="13" s="1"/>
  <c r="B6156" i="13" s="1"/>
  <c r="B6157" i="13" s="1"/>
  <c r="B6158" i="13" s="1"/>
  <c r="B6159" i="13" s="1"/>
  <c r="B6160" i="13" s="1"/>
  <c r="B6161" i="13" s="1"/>
  <c r="B6162" i="13" s="1"/>
  <c r="B6163" i="13" s="1"/>
  <c r="B6164" i="13" s="1"/>
  <c r="B6165" i="13" s="1"/>
  <c r="B6166" i="13" s="1"/>
  <c r="B6167" i="13" s="1"/>
  <c r="B6168" i="13" s="1"/>
  <c r="B6169" i="13" s="1"/>
  <c r="B6170" i="13" s="1"/>
  <c r="B6171" i="13" s="1"/>
  <c r="B6172" i="13" s="1"/>
  <c r="B6173" i="13" s="1"/>
  <c r="B6174" i="13" s="1"/>
  <c r="B6175" i="13" s="1"/>
  <c r="B6176" i="13" s="1"/>
  <c r="B6177" i="13" s="1"/>
  <c r="B6178" i="13" s="1"/>
  <c r="B6179" i="13" s="1"/>
  <c r="B6180" i="13" s="1"/>
  <c r="B6181" i="13" s="1"/>
  <c r="B6182" i="13" s="1"/>
  <c r="B6183" i="13" s="1"/>
  <c r="B6184" i="13" s="1"/>
  <c r="B6185" i="13" s="1"/>
  <c r="B6186" i="13" s="1"/>
  <c r="B6187" i="13" s="1"/>
  <c r="B6188" i="13" s="1"/>
  <c r="B6189" i="13" s="1"/>
  <c r="B6190" i="13" s="1"/>
  <c r="B6191" i="13" s="1"/>
  <c r="B6192" i="13" s="1"/>
  <c r="B6193" i="13" s="1"/>
  <c r="B6194" i="13" s="1"/>
  <c r="B6195" i="13" s="1"/>
  <c r="B6196" i="13" s="1"/>
  <c r="B6197" i="13" s="1"/>
  <c r="B6198" i="13" s="1"/>
  <c r="B6199" i="13" s="1"/>
  <c r="B6200" i="13" s="1"/>
  <c r="B6201" i="13" s="1"/>
  <c r="B6202" i="13" s="1"/>
  <c r="B6203" i="13" s="1"/>
  <c r="B6204" i="13" s="1"/>
  <c r="B6205" i="13" s="1"/>
  <c r="B6206" i="13" s="1"/>
  <c r="B6207" i="13" s="1"/>
  <c r="B6208" i="13" s="1"/>
  <c r="B6209" i="13" s="1"/>
  <c r="B6210" i="13" s="1"/>
  <c r="B6211" i="13" s="1"/>
  <c r="B6212" i="13" s="1"/>
  <c r="B6213" i="13" s="1"/>
  <c r="B6214" i="13" s="1"/>
  <c r="B6215" i="13" s="1"/>
  <c r="B6216" i="13" s="1"/>
  <c r="B6217" i="13" s="1"/>
  <c r="B6218" i="13" s="1"/>
  <c r="B6219" i="13" s="1"/>
  <c r="B6220" i="13" s="1"/>
  <c r="B6221" i="13" s="1"/>
  <c r="B6222" i="13" s="1"/>
  <c r="B6223" i="13" s="1"/>
  <c r="B6224" i="13" s="1"/>
  <c r="B6225" i="13" s="1"/>
  <c r="B6226" i="13" s="1"/>
  <c r="B6227" i="13" s="1"/>
  <c r="B6228" i="13" s="1"/>
  <c r="B6229" i="13" s="1"/>
  <c r="B6230" i="13" s="1"/>
  <c r="B6231" i="13" s="1"/>
  <c r="B6232" i="13" s="1"/>
  <c r="B6233" i="13" s="1"/>
  <c r="B6234" i="13" s="1"/>
  <c r="B6235" i="13" s="1"/>
  <c r="B6236" i="13" s="1"/>
  <c r="B6237" i="13" s="1"/>
  <c r="B6238" i="13" s="1"/>
  <c r="B6239" i="13" s="1"/>
  <c r="B6240" i="13" s="1"/>
  <c r="B6241" i="13" s="1"/>
  <c r="B6242" i="13" s="1"/>
  <c r="B6243" i="13" s="1"/>
  <c r="B6244" i="13" s="1"/>
  <c r="B6245" i="13" s="1"/>
  <c r="B6246" i="13" s="1"/>
  <c r="B6247" i="13" s="1"/>
  <c r="B6248" i="13" s="1"/>
  <c r="B6249" i="13" s="1"/>
  <c r="B6250" i="13" s="1"/>
  <c r="B6251" i="13" s="1"/>
  <c r="B6252" i="13" s="1"/>
  <c r="B6253" i="13" s="1"/>
  <c r="B6254" i="13" s="1"/>
  <c r="B6255" i="13" s="1"/>
  <c r="B6256" i="13" s="1"/>
  <c r="B6257" i="13" s="1"/>
  <c r="B6258" i="13" s="1"/>
  <c r="B6259" i="13" s="1"/>
  <c r="B6260" i="13" s="1"/>
  <c r="B6261" i="13" s="1"/>
  <c r="B6262" i="13" s="1"/>
  <c r="B6263" i="13" s="1"/>
  <c r="B6264" i="13" s="1"/>
  <c r="B6265" i="13" s="1"/>
  <c r="B6266" i="13" s="1"/>
  <c r="B6267" i="13" s="1"/>
  <c r="B6268" i="13" s="1"/>
  <c r="B6269" i="13" s="1"/>
  <c r="B6270" i="13" s="1"/>
  <c r="B6271" i="13" s="1"/>
  <c r="B6272" i="13" s="1"/>
  <c r="B6273" i="13" s="1"/>
  <c r="B6274" i="13" s="1"/>
  <c r="B6275" i="13" s="1"/>
  <c r="B6276" i="13" s="1"/>
  <c r="B6277" i="13" s="1"/>
  <c r="B6278" i="13" s="1"/>
  <c r="B6279" i="13" s="1"/>
  <c r="B6280" i="13" s="1"/>
  <c r="B6281" i="13" s="1"/>
  <c r="B6282" i="13" s="1"/>
  <c r="B6283" i="13" s="1"/>
  <c r="B6284" i="13" s="1"/>
  <c r="B6285" i="13" s="1"/>
  <c r="B6286" i="13" s="1"/>
  <c r="B6287" i="13" s="1"/>
  <c r="B6288" i="13" s="1"/>
  <c r="B6289" i="13" s="1"/>
  <c r="B6290" i="13" s="1"/>
  <c r="B6291" i="13" s="1"/>
  <c r="B6292" i="13" s="1"/>
  <c r="B6293" i="13" s="1"/>
  <c r="B6294" i="13" s="1"/>
  <c r="B6295" i="13" s="1"/>
  <c r="B6296" i="13" s="1"/>
  <c r="B6297" i="13" s="1"/>
  <c r="B6298" i="13" s="1"/>
  <c r="B6299" i="13" s="1"/>
  <c r="B6300" i="13" s="1"/>
  <c r="B6301" i="13" s="1"/>
  <c r="B6302" i="13" s="1"/>
  <c r="B6303" i="13" s="1"/>
  <c r="B6304" i="13" s="1"/>
  <c r="B6305" i="13" s="1"/>
  <c r="B6306" i="13" s="1"/>
  <c r="B6307" i="13" s="1"/>
  <c r="B6308" i="13" s="1"/>
  <c r="B6309" i="13" s="1"/>
  <c r="B6310" i="13" s="1"/>
  <c r="B6311" i="13" s="1"/>
  <c r="B6312" i="13" s="1"/>
  <c r="B6313" i="13" s="1"/>
  <c r="B6314" i="13" s="1"/>
  <c r="B6315" i="13" s="1"/>
  <c r="B6316" i="13" s="1"/>
  <c r="B6317" i="13" s="1"/>
  <c r="B6318" i="13" s="1"/>
  <c r="B6319" i="13" s="1"/>
  <c r="B6320" i="13" s="1"/>
  <c r="B6321" i="13" s="1"/>
  <c r="B6322" i="13" s="1"/>
  <c r="B6323" i="13" s="1"/>
  <c r="B6324" i="13" s="1"/>
  <c r="B6325" i="13" s="1"/>
  <c r="B6326" i="13" s="1"/>
  <c r="B6327" i="13" s="1"/>
  <c r="B6328" i="13" s="1"/>
  <c r="B6329" i="13" s="1"/>
  <c r="B6330" i="13" s="1"/>
  <c r="B6331" i="13" s="1"/>
  <c r="B6332" i="13" s="1"/>
  <c r="B6333" i="13" s="1"/>
  <c r="B6334" i="13" s="1"/>
  <c r="B6335" i="13" s="1"/>
  <c r="B6336" i="13" s="1"/>
  <c r="B6337" i="13" s="1"/>
  <c r="B6338" i="13" s="1"/>
  <c r="B6339" i="13" s="1"/>
  <c r="B6340" i="13" s="1"/>
  <c r="B6341" i="13" s="1"/>
  <c r="B6342" i="13" s="1"/>
  <c r="B6343" i="13" s="1"/>
  <c r="B6344" i="13" s="1"/>
  <c r="B6345" i="13" s="1"/>
  <c r="B6346" i="13" s="1"/>
  <c r="B6347" i="13" s="1"/>
  <c r="B6348" i="13" s="1"/>
  <c r="B6349" i="13" s="1"/>
  <c r="B6350" i="13" s="1"/>
  <c r="B6351" i="13" s="1"/>
  <c r="B6352" i="13" s="1"/>
  <c r="B6353" i="13" s="1"/>
  <c r="B6354" i="13" s="1"/>
  <c r="B6355" i="13" s="1"/>
  <c r="B6356" i="13" s="1"/>
  <c r="B6357" i="13" s="1"/>
  <c r="B6358" i="13" s="1"/>
  <c r="B6359" i="13" s="1"/>
  <c r="B6360" i="13" s="1"/>
  <c r="B6361" i="13" s="1"/>
  <c r="B6362" i="13" s="1"/>
  <c r="B6363" i="13" s="1"/>
  <c r="B6364" i="13" s="1"/>
  <c r="B6365" i="13" s="1"/>
  <c r="B6366" i="13" s="1"/>
  <c r="B6367" i="13" s="1"/>
  <c r="B6368" i="13" s="1"/>
  <c r="B6369" i="13" s="1"/>
  <c r="B6370" i="13" s="1"/>
  <c r="B6371" i="13" s="1"/>
  <c r="B6372" i="13" s="1"/>
  <c r="B6373" i="13" s="1"/>
  <c r="B6374" i="13" s="1"/>
  <c r="B6375" i="13" s="1"/>
  <c r="B6376" i="13" s="1"/>
  <c r="B6377" i="13" s="1"/>
  <c r="B6378" i="13" s="1"/>
  <c r="B6379" i="13" s="1"/>
  <c r="B6380" i="13" s="1"/>
  <c r="B6381" i="13" s="1"/>
  <c r="B6382" i="13" s="1"/>
  <c r="B6383" i="13" s="1"/>
  <c r="B6384" i="13" s="1"/>
  <c r="B6385" i="13" s="1"/>
  <c r="B6386" i="13" s="1"/>
  <c r="B6387" i="13" s="1"/>
  <c r="B6388" i="13" s="1"/>
  <c r="B6389" i="13" s="1"/>
  <c r="B6390" i="13" s="1"/>
  <c r="B6391" i="13" s="1"/>
  <c r="B6392" i="13" s="1"/>
  <c r="B6393" i="13" s="1"/>
  <c r="B6394" i="13" s="1"/>
  <c r="B6395" i="13" s="1"/>
  <c r="B6396" i="13" s="1"/>
  <c r="B6397" i="13" s="1"/>
  <c r="B6398" i="13" s="1"/>
  <c r="B6399" i="13" s="1"/>
  <c r="B6400" i="13" s="1"/>
  <c r="B6401" i="13" s="1"/>
  <c r="B6402" i="13" s="1"/>
  <c r="B6403" i="13" s="1"/>
  <c r="B6404" i="13" s="1"/>
  <c r="B6405" i="13" s="1"/>
  <c r="B6406" i="13" s="1"/>
  <c r="B6407" i="13" s="1"/>
  <c r="B6408" i="13" s="1"/>
  <c r="B6409" i="13" s="1"/>
  <c r="B6410" i="13" s="1"/>
  <c r="B6411" i="13" s="1"/>
  <c r="B6412" i="13" s="1"/>
  <c r="B6413" i="13" s="1"/>
  <c r="B6414" i="13" s="1"/>
  <c r="B6415" i="13" s="1"/>
  <c r="B6416" i="13" s="1"/>
  <c r="B6417" i="13" s="1"/>
  <c r="B6418" i="13" s="1"/>
  <c r="B6419" i="13" s="1"/>
  <c r="B6420" i="13" s="1"/>
  <c r="B6421" i="13" s="1"/>
  <c r="B6422" i="13" s="1"/>
  <c r="B6423" i="13" s="1"/>
  <c r="B6424" i="13" s="1"/>
  <c r="B6425" i="13" s="1"/>
  <c r="B6426" i="13" s="1"/>
  <c r="B6427" i="13" s="1"/>
  <c r="B6428" i="13" s="1"/>
  <c r="B6429" i="13" s="1"/>
  <c r="B6430" i="13" s="1"/>
  <c r="B6431" i="13" s="1"/>
  <c r="B6432" i="13" s="1"/>
  <c r="B6433" i="13" s="1"/>
  <c r="B6434" i="13" s="1"/>
  <c r="B6435" i="13" s="1"/>
  <c r="B6436" i="13" s="1"/>
  <c r="B6437" i="13" s="1"/>
  <c r="B6438" i="13" s="1"/>
  <c r="B6439" i="13" s="1"/>
  <c r="B6440" i="13" s="1"/>
  <c r="B6441" i="13" s="1"/>
  <c r="B6442" i="13" s="1"/>
  <c r="B6443" i="13" s="1"/>
  <c r="B6444" i="13" s="1"/>
  <c r="B6445" i="13" s="1"/>
  <c r="B6446" i="13" s="1"/>
  <c r="B6447" i="13" s="1"/>
  <c r="B6448" i="13" s="1"/>
  <c r="B6449" i="13" s="1"/>
  <c r="B6450" i="13" s="1"/>
  <c r="B6451" i="13" s="1"/>
  <c r="B6452" i="13" s="1"/>
  <c r="B6453" i="13" s="1"/>
  <c r="B6454" i="13" s="1"/>
  <c r="B6455" i="13" s="1"/>
  <c r="B6456" i="13" s="1"/>
  <c r="B6457" i="13" s="1"/>
  <c r="B6458" i="13" s="1"/>
  <c r="B6459" i="13" s="1"/>
  <c r="B6460" i="13" s="1"/>
  <c r="B6461" i="13" s="1"/>
  <c r="B6462" i="13" s="1"/>
  <c r="B6463" i="13" s="1"/>
  <c r="B6464" i="13" s="1"/>
  <c r="B6465" i="13" s="1"/>
  <c r="B6466" i="13" s="1"/>
  <c r="B6467" i="13" s="1"/>
  <c r="B6468" i="13" s="1"/>
  <c r="B6469" i="13" s="1"/>
  <c r="B6470" i="13" s="1"/>
  <c r="B6471" i="13" s="1"/>
  <c r="B6472" i="13" s="1"/>
  <c r="B6473" i="13" s="1"/>
  <c r="B6474" i="13" s="1"/>
  <c r="B6475" i="13" s="1"/>
  <c r="B6476" i="13" s="1"/>
  <c r="B6477" i="13" s="1"/>
  <c r="B6478" i="13" s="1"/>
  <c r="B6479" i="13" s="1"/>
  <c r="B6480" i="13" s="1"/>
  <c r="B6481" i="13" s="1"/>
  <c r="B6482" i="13" s="1"/>
  <c r="B6483" i="13" s="1"/>
  <c r="B6484" i="13" s="1"/>
  <c r="B6485" i="13" s="1"/>
  <c r="B6486" i="13" s="1"/>
  <c r="B6487" i="13" s="1"/>
  <c r="B6488" i="13" s="1"/>
  <c r="B6489" i="13" s="1"/>
  <c r="B6490" i="13" s="1"/>
  <c r="B6491" i="13" s="1"/>
  <c r="B6492" i="13" s="1"/>
  <c r="B6493" i="13" s="1"/>
  <c r="B6494" i="13" s="1"/>
  <c r="B6495" i="13" s="1"/>
  <c r="B6496" i="13" s="1"/>
  <c r="B6497" i="13" s="1"/>
  <c r="B6498" i="13" s="1"/>
  <c r="B6499" i="13" s="1"/>
  <c r="B6500" i="13" s="1"/>
  <c r="B6501" i="13" s="1"/>
  <c r="B6502" i="13" s="1"/>
  <c r="B6503" i="13" s="1"/>
  <c r="B6504" i="13" s="1"/>
  <c r="B6505" i="13" s="1"/>
  <c r="B6506" i="13" s="1"/>
  <c r="B6507" i="13" s="1"/>
  <c r="B6508" i="13" s="1"/>
  <c r="B6509" i="13" s="1"/>
  <c r="B6510" i="13" s="1"/>
  <c r="B6511" i="13" s="1"/>
  <c r="B6512" i="13" s="1"/>
  <c r="B6513" i="13" s="1"/>
  <c r="B6514" i="13" s="1"/>
  <c r="B6515" i="13" s="1"/>
  <c r="B6516" i="13" s="1"/>
  <c r="B6517" i="13" s="1"/>
  <c r="B6518" i="13" s="1"/>
  <c r="B6519" i="13" s="1"/>
  <c r="B6520" i="13" s="1"/>
  <c r="B6521" i="13" s="1"/>
  <c r="B6522" i="13" s="1"/>
  <c r="B6523" i="13" s="1"/>
  <c r="B6524" i="13" s="1"/>
  <c r="B6525" i="13" s="1"/>
  <c r="B6526" i="13" s="1"/>
  <c r="B6527" i="13" s="1"/>
  <c r="B6528" i="13" s="1"/>
  <c r="B6529" i="13" s="1"/>
  <c r="B6530" i="13" s="1"/>
  <c r="B6531" i="13" s="1"/>
  <c r="B6532" i="13" s="1"/>
  <c r="B6533" i="13" s="1"/>
  <c r="B6534" i="13" s="1"/>
  <c r="B6535" i="13" s="1"/>
  <c r="B6536" i="13" s="1"/>
  <c r="B6537" i="13" s="1"/>
  <c r="B6538" i="13" s="1"/>
  <c r="B6539" i="13" s="1"/>
  <c r="B6540" i="13" s="1"/>
  <c r="B6541" i="13" s="1"/>
  <c r="B6542" i="13" s="1"/>
  <c r="B6543" i="13" s="1"/>
  <c r="B6544" i="13" s="1"/>
  <c r="B6545" i="13" s="1"/>
  <c r="B6546" i="13" s="1"/>
  <c r="B6547" i="13" s="1"/>
  <c r="B6548" i="13" s="1"/>
  <c r="B6549" i="13" s="1"/>
  <c r="B6550" i="13" s="1"/>
  <c r="B6551" i="13" s="1"/>
  <c r="B6552" i="13" s="1"/>
  <c r="B6553" i="13" s="1"/>
  <c r="B6554" i="13" s="1"/>
  <c r="B6555" i="13" s="1"/>
  <c r="B6556" i="13" s="1"/>
  <c r="B6557" i="13" s="1"/>
  <c r="B6558" i="13" s="1"/>
  <c r="B6559" i="13" s="1"/>
  <c r="B6560" i="13" s="1"/>
  <c r="B6561" i="13" s="1"/>
  <c r="B6562" i="13" s="1"/>
  <c r="B6563" i="13" s="1"/>
  <c r="B6564" i="13" s="1"/>
  <c r="B6565" i="13" s="1"/>
  <c r="B6566" i="13" s="1"/>
  <c r="B6567" i="13" s="1"/>
  <c r="B6568" i="13" s="1"/>
  <c r="B6569" i="13" s="1"/>
  <c r="B6570" i="13" s="1"/>
  <c r="B6571" i="13" s="1"/>
  <c r="B6572" i="13" s="1"/>
  <c r="B6573" i="13" s="1"/>
  <c r="B6574" i="13" s="1"/>
  <c r="B6575" i="13" s="1"/>
  <c r="B6576" i="13" s="1"/>
  <c r="B6577" i="13" s="1"/>
  <c r="B6578" i="13" s="1"/>
  <c r="B6579" i="13" s="1"/>
  <c r="B6580" i="13" s="1"/>
  <c r="B6581" i="13" s="1"/>
  <c r="B6582" i="13" s="1"/>
  <c r="B6583" i="13" s="1"/>
  <c r="B6584" i="13" s="1"/>
  <c r="B6585" i="13" s="1"/>
  <c r="B6586" i="13" s="1"/>
  <c r="B6587" i="13" s="1"/>
  <c r="B6588" i="13" s="1"/>
  <c r="B6589" i="13" s="1"/>
  <c r="B6590" i="13" s="1"/>
  <c r="B6591" i="13" s="1"/>
  <c r="B6592" i="13" s="1"/>
  <c r="B6593" i="13" s="1"/>
  <c r="B6594" i="13" s="1"/>
  <c r="B6595" i="13" s="1"/>
  <c r="B6596" i="13" s="1"/>
  <c r="B6597" i="13" s="1"/>
  <c r="B6598" i="13" s="1"/>
  <c r="B6599" i="13" s="1"/>
  <c r="B6600" i="13" s="1"/>
  <c r="B6601" i="13" s="1"/>
  <c r="B6602" i="13" s="1"/>
  <c r="B6603" i="13" s="1"/>
  <c r="B6604" i="13" s="1"/>
  <c r="B6605" i="13" s="1"/>
  <c r="B6606" i="13" s="1"/>
  <c r="B6607" i="13" s="1"/>
  <c r="B6608" i="13" s="1"/>
  <c r="B6609" i="13" s="1"/>
  <c r="B6610" i="13" s="1"/>
  <c r="B6611" i="13" s="1"/>
  <c r="B6612" i="13" s="1"/>
  <c r="B6613" i="13" s="1"/>
  <c r="B6614" i="13" s="1"/>
  <c r="B6615" i="13" s="1"/>
  <c r="B6616" i="13" s="1"/>
  <c r="B6617" i="13" s="1"/>
  <c r="B6618" i="13" s="1"/>
  <c r="B6619" i="13" s="1"/>
  <c r="B6620" i="13" s="1"/>
  <c r="B6621" i="13" s="1"/>
  <c r="B6622" i="13" s="1"/>
  <c r="B6623" i="13" s="1"/>
  <c r="B6624" i="13" s="1"/>
  <c r="B6625" i="13" s="1"/>
  <c r="B6626" i="13" s="1"/>
  <c r="B6627" i="13" s="1"/>
  <c r="B6628" i="13" s="1"/>
  <c r="B6629" i="13" s="1"/>
  <c r="B6630" i="13" s="1"/>
  <c r="B6631" i="13" s="1"/>
  <c r="B6632" i="13" s="1"/>
  <c r="B6633" i="13" s="1"/>
  <c r="B6634" i="13" s="1"/>
  <c r="B6635" i="13" s="1"/>
  <c r="B6636" i="13" s="1"/>
  <c r="B6637" i="13" s="1"/>
  <c r="B6638" i="13" s="1"/>
  <c r="B6639" i="13" s="1"/>
  <c r="B6640" i="13" s="1"/>
  <c r="B6641" i="13" s="1"/>
  <c r="B6642" i="13" s="1"/>
  <c r="B6643" i="13" s="1"/>
  <c r="B6644" i="13" s="1"/>
  <c r="B6645" i="13" s="1"/>
  <c r="B6646" i="13" s="1"/>
  <c r="B6647" i="13" s="1"/>
  <c r="B6648" i="13" s="1"/>
  <c r="B6649" i="13" s="1"/>
  <c r="B6650" i="13" s="1"/>
  <c r="B6651" i="13" s="1"/>
  <c r="B6652" i="13" s="1"/>
  <c r="B6653" i="13" s="1"/>
  <c r="B6654" i="13" s="1"/>
  <c r="B6655" i="13" s="1"/>
  <c r="B6656" i="13" s="1"/>
  <c r="B6657" i="13" s="1"/>
  <c r="B6658" i="13" s="1"/>
  <c r="B6659" i="13" s="1"/>
  <c r="B6660" i="13" s="1"/>
  <c r="B6661" i="13" s="1"/>
  <c r="B6662" i="13" s="1"/>
  <c r="B6663" i="13" s="1"/>
  <c r="B6664" i="13" s="1"/>
  <c r="B6665" i="13" s="1"/>
  <c r="B6666" i="13" s="1"/>
  <c r="B6667" i="13" s="1"/>
  <c r="B6668" i="13" s="1"/>
  <c r="B6669" i="13" s="1"/>
  <c r="B6670" i="13" s="1"/>
  <c r="B6671" i="13" s="1"/>
  <c r="B6672" i="13" s="1"/>
  <c r="B6673" i="13" s="1"/>
  <c r="B6674" i="13" s="1"/>
  <c r="B6675" i="13" s="1"/>
  <c r="B6676" i="13" s="1"/>
  <c r="B6677" i="13" s="1"/>
  <c r="B6678" i="13" s="1"/>
  <c r="B6679" i="13" s="1"/>
  <c r="B6680" i="13" s="1"/>
  <c r="B6681" i="13" s="1"/>
  <c r="B6682" i="13" s="1"/>
  <c r="B6683" i="13" s="1"/>
  <c r="B6684" i="13" s="1"/>
  <c r="B6685" i="13" s="1"/>
  <c r="B6686" i="13" s="1"/>
  <c r="B6687" i="13" s="1"/>
  <c r="B6688" i="13" s="1"/>
  <c r="B6689" i="13" s="1"/>
  <c r="B6690" i="13" s="1"/>
  <c r="B6691" i="13" s="1"/>
  <c r="B6692" i="13" s="1"/>
  <c r="B6693" i="13" s="1"/>
  <c r="B6694" i="13" s="1"/>
  <c r="B6695" i="13" s="1"/>
  <c r="B6696" i="13" s="1"/>
  <c r="B6697" i="13" s="1"/>
  <c r="B6698" i="13" s="1"/>
  <c r="B6699" i="13" s="1"/>
  <c r="B6700" i="13" s="1"/>
  <c r="B6701" i="13" s="1"/>
  <c r="B6702" i="13" s="1"/>
  <c r="B6703" i="13" s="1"/>
  <c r="B6704" i="13" s="1"/>
  <c r="B6705" i="13" s="1"/>
  <c r="B6706" i="13" s="1"/>
  <c r="B6707" i="13" s="1"/>
  <c r="B6708" i="13" s="1"/>
  <c r="B6709" i="13" s="1"/>
  <c r="B6710" i="13" s="1"/>
  <c r="B6711" i="13" s="1"/>
  <c r="B6712" i="13" s="1"/>
  <c r="B6713" i="13" s="1"/>
  <c r="B6714" i="13" s="1"/>
  <c r="B6715" i="13" s="1"/>
  <c r="B6716" i="13" s="1"/>
  <c r="B6717" i="13" s="1"/>
  <c r="B6718" i="13" s="1"/>
  <c r="B6719" i="13" s="1"/>
  <c r="B6720" i="13" s="1"/>
  <c r="B6721" i="13" s="1"/>
  <c r="B6722" i="13" s="1"/>
  <c r="B6723" i="13" s="1"/>
  <c r="B6724" i="13" s="1"/>
  <c r="B6725" i="13" s="1"/>
  <c r="B6726" i="13" s="1"/>
  <c r="B6727" i="13" s="1"/>
  <c r="B6728" i="13" s="1"/>
  <c r="B6729" i="13" s="1"/>
  <c r="B6730" i="13" s="1"/>
  <c r="B6731" i="13" s="1"/>
  <c r="B6732" i="13" s="1"/>
  <c r="B6733" i="13" s="1"/>
  <c r="B6734" i="13" s="1"/>
  <c r="B6735" i="13" s="1"/>
  <c r="B6736" i="13" s="1"/>
  <c r="B6737" i="13" s="1"/>
  <c r="B6738" i="13" s="1"/>
  <c r="B6739" i="13" s="1"/>
  <c r="B6740" i="13" s="1"/>
  <c r="B6741" i="13" s="1"/>
  <c r="B6742" i="13" s="1"/>
  <c r="B6743" i="13" s="1"/>
  <c r="B6744" i="13" s="1"/>
  <c r="B6745" i="13" s="1"/>
  <c r="B6746" i="13" s="1"/>
  <c r="B6747" i="13" s="1"/>
  <c r="B6748" i="13" s="1"/>
  <c r="B6749" i="13" s="1"/>
  <c r="B6750" i="13" s="1"/>
  <c r="B6751" i="13" s="1"/>
  <c r="B6752" i="13" s="1"/>
  <c r="B6753" i="13" s="1"/>
  <c r="B6754" i="13" s="1"/>
  <c r="B6755" i="13" s="1"/>
  <c r="B6756" i="13" s="1"/>
  <c r="B6757" i="13" s="1"/>
  <c r="B6758" i="13" s="1"/>
  <c r="B6759" i="13" s="1"/>
  <c r="B6760" i="13" s="1"/>
  <c r="B6761" i="13" s="1"/>
  <c r="B6762" i="13" s="1"/>
  <c r="B6763" i="13" s="1"/>
  <c r="B6764" i="13" s="1"/>
  <c r="B6765" i="13" s="1"/>
  <c r="B6766" i="13" s="1"/>
  <c r="B6767" i="13" s="1"/>
  <c r="B6768" i="13" s="1"/>
  <c r="B6769" i="13" s="1"/>
  <c r="B6770" i="13" s="1"/>
  <c r="B6771" i="13" s="1"/>
  <c r="B6772" i="13" s="1"/>
  <c r="B6773" i="13" s="1"/>
  <c r="B6774" i="13" s="1"/>
  <c r="B6775" i="13" s="1"/>
  <c r="B6776" i="13" s="1"/>
  <c r="B6777" i="13" s="1"/>
  <c r="B6778" i="13" s="1"/>
  <c r="B6779" i="13" s="1"/>
  <c r="B6780" i="13" s="1"/>
  <c r="B6781" i="13" s="1"/>
  <c r="B6782" i="13" s="1"/>
  <c r="B6783" i="13" s="1"/>
  <c r="B6784" i="13" s="1"/>
  <c r="B6785" i="13" s="1"/>
  <c r="B6786" i="13" s="1"/>
  <c r="B6787" i="13" s="1"/>
  <c r="B6788" i="13" s="1"/>
  <c r="B6789" i="13" s="1"/>
  <c r="B6790" i="13" s="1"/>
  <c r="B6791" i="13" s="1"/>
  <c r="B6792" i="13" s="1"/>
  <c r="B6793" i="13" s="1"/>
  <c r="B6794" i="13" s="1"/>
  <c r="B6795" i="13" s="1"/>
  <c r="B6796" i="13" s="1"/>
  <c r="B6797" i="13" s="1"/>
  <c r="B6798" i="13" s="1"/>
  <c r="B6799" i="13" s="1"/>
  <c r="B6800" i="13" s="1"/>
  <c r="B6801" i="13" s="1"/>
  <c r="B6802" i="13" s="1"/>
  <c r="B6803" i="13" s="1"/>
  <c r="B6804" i="13" s="1"/>
  <c r="B6805" i="13" s="1"/>
  <c r="B6806" i="13" s="1"/>
  <c r="B6807" i="13" s="1"/>
  <c r="B6808" i="13" s="1"/>
  <c r="B6809" i="13" s="1"/>
  <c r="B6810" i="13" s="1"/>
  <c r="B6811" i="13" s="1"/>
  <c r="B6812" i="13" s="1"/>
  <c r="B6813" i="13" s="1"/>
  <c r="B6814" i="13" s="1"/>
  <c r="B6815" i="13" s="1"/>
  <c r="B6816" i="13" s="1"/>
  <c r="B6817" i="13" s="1"/>
  <c r="B6818" i="13" s="1"/>
  <c r="B6819" i="13" s="1"/>
  <c r="B6820" i="13" s="1"/>
  <c r="B6821" i="13" s="1"/>
  <c r="B6822" i="13" s="1"/>
  <c r="B6823" i="13" s="1"/>
  <c r="B6824" i="13" s="1"/>
  <c r="B6825" i="13" s="1"/>
  <c r="B6826" i="13" s="1"/>
  <c r="B6827" i="13" s="1"/>
  <c r="B6828" i="13" s="1"/>
  <c r="B6829" i="13" s="1"/>
  <c r="B6830" i="13" s="1"/>
  <c r="B6831" i="13" s="1"/>
  <c r="B6832" i="13" s="1"/>
  <c r="B6833" i="13" s="1"/>
  <c r="B6834" i="13" s="1"/>
  <c r="B6835" i="13" s="1"/>
  <c r="B6836" i="13" s="1"/>
  <c r="B6837" i="13" s="1"/>
  <c r="B6838" i="13" s="1"/>
  <c r="B6839" i="13" s="1"/>
  <c r="B6840" i="13" s="1"/>
  <c r="B6841" i="13" s="1"/>
  <c r="B6842" i="13" s="1"/>
  <c r="B6843" i="13" s="1"/>
  <c r="B6844" i="13" s="1"/>
  <c r="B6845" i="13" s="1"/>
  <c r="B6846" i="13" s="1"/>
  <c r="B6847" i="13" s="1"/>
  <c r="B6848" i="13" s="1"/>
  <c r="B6849" i="13" s="1"/>
  <c r="B6850" i="13" s="1"/>
  <c r="B6851" i="13" s="1"/>
  <c r="B6852" i="13" s="1"/>
  <c r="B6853" i="13" s="1"/>
  <c r="B6854" i="13" s="1"/>
  <c r="B6855" i="13" s="1"/>
  <c r="B6856" i="13" s="1"/>
  <c r="B6857" i="13" s="1"/>
  <c r="B6858" i="13" s="1"/>
  <c r="B6859" i="13" s="1"/>
  <c r="B6860" i="13" s="1"/>
  <c r="B6861" i="13" s="1"/>
  <c r="B6862" i="13" s="1"/>
  <c r="B6863" i="13" s="1"/>
  <c r="B6864" i="13" s="1"/>
  <c r="B6865" i="13" s="1"/>
  <c r="B6866" i="13" s="1"/>
  <c r="B6867" i="13" s="1"/>
  <c r="B6868" i="13" s="1"/>
  <c r="B6869" i="13" s="1"/>
  <c r="B6870" i="13" s="1"/>
  <c r="B6871" i="13" s="1"/>
  <c r="B6872" i="13" s="1"/>
  <c r="B6873" i="13" s="1"/>
  <c r="B6874" i="13" s="1"/>
  <c r="B6875" i="13" s="1"/>
  <c r="B6876" i="13" s="1"/>
  <c r="B6877" i="13" s="1"/>
  <c r="B6878" i="13" s="1"/>
  <c r="B6879" i="13" s="1"/>
  <c r="B6880" i="13" s="1"/>
  <c r="B6881" i="13" s="1"/>
  <c r="B6882" i="13" s="1"/>
  <c r="B6883" i="13" s="1"/>
  <c r="B6884" i="13" s="1"/>
  <c r="B6885" i="13" s="1"/>
  <c r="B6886" i="13" s="1"/>
  <c r="B6887" i="13" s="1"/>
  <c r="B6888" i="13" s="1"/>
  <c r="B6889" i="13" s="1"/>
  <c r="B6890" i="13" s="1"/>
  <c r="B6891" i="13" s="1"/>
  <c r="B6892" i="13" s="1"/>
  <c r="B6893" i="13" s="1"/>
  <c r="B6894" i="13" s="1"/>
  <c r="B6895" i="13" s="1"/>
  <c r="B6896" i="13" s="1"/>
  <c r="B6897" i="13" s="1"/>
  <c r="B6898" i="13" s="1"/>
  <c r="B6899" i="13" s="1"/>
  <c r="B6900" i="13" s="1"/>
  <c r="B6901" i="13" s="1"/>
  <c r="B6902" i="13" s="1"/>
  <c r="B6903" i="13" s="1"/>
  <c r="B6904" i="13" s="1"/>
  <c r="B6905" i="13" s="1"/>
  <c r="B6906" i="13" s="1"/>
  <c r="B6907" i="13" s="1"/>
  <c r="B6908" i="13" s="1"/>
  <c r="B6909" i="13" s="1"/>
  <c r="B6910" i="13" s="1"/>
  <c r="B6911" i="13" s="1"/>
  <c r="B6912" i="13" s="1"/>
  <c r="B6913" i="13" s="1"/>
  <c r="B6914" i="13" s="1"/>
  <c r="B6915" i="13" s="1"/>
  <c r="B6916" i="13" s="1"/>
  <c r="B6917" i="13" s="1"/>
  <c r="B6918" i="13" s="1"/>
  <c r="B6919" i="13" s="1"/>
  <c r="B6920" i="13" s="1"/>
  <c r="B6921" i="13" s="1"/>
  <c r="B6922" i="13" s="1"/>
  <c r="B6923" i="13" s="1"/>
  <c r="B6924" i="13" s="1"/>
  <c r="B6925" i="13" s="1"/>
  <c r="B6926" i="13" s="1"/>
  <c r="B6927" i="13" s="1"/>
  <c r="B6928" i="13" s="1"/>
  <c r="B6929" i="13" s="1"/>
  <c r="B6930" i="13" s="1"/>
  <c r="B6931" i="13" s="1"/>
  <c r="B6932" i="13" s="1"/>
  <c r="B6933" i="13" s="1"/>
  <c r="B6934" i="13" s="1"/>
  <c r="B6935" i="13" s="1"/>
  <c r="B6936" i="13" s="1"/>
  <c r="B6937" i="13" s="1"/>
  <c r="B6938" i="13" s="1"/>
  <c r="B6939" i="13" s="1"/>
  <c r="B6940" i="13" s="1"/>
  <c r="B6941" i="13" s="1"/>
  <c r="B6942" i="13" s="1"/>
  <c r="B6943" i="13" s="1"/>
  <c r="B6944" i="13" s="1"/>
  <c r="B6945" i="13" s="1"/>
  <c r="B6946" i="13" s="1"/>
  <c r="B6947" i="13" s="1"/>
  <c r="B6948" i="13" s="1"/>
  <c r="B6949" i="13" s="1"/>
  <c r="B6950" i="13" s="1"/>
  <c r="B6951" i="13" s="1"/>
  <c r="B6952" i="13" s="1"/>
  <c r="B6953" i="13" s="1"/>
  <c r="B6954" i="13" s="1"/>
  <c r="B6955" i="13" s="1"/>
  <c r="B6956" i="13" s="1"/>
  <c r="B6957" i="13" s="1"/>
  <c r="B6958" i="13" s="1"/>
  <c r="B6959" i="13" s="1"/>
  <c r="B6960" i="13" s="1"/>
  <c r="B6961" i="13" s="1"/>
  <c r="B6962" i="13" s="1"/>
  <c r="B6963" i="13" s="1"/>
  <c r="B6964" i="13" s="1"/>
  <c r="B6965" i="13" s="1"/>
  <c r="B6966" i="13" s="1"/>
  <c r="B6967" i="13" s="1"/>
  <c r="B6968" i="13" s="1"/>
  <c r="B6969" i="13" s="1"/>
  <c r="B6970" i="13" s="1"/>
  <c r="B6971" i="13" s="1"/>
  <c r="B6972" i="13" s="1"/>
  <c r="B6973" i="13" s="1"/>
  <c r="B6974" i="13" s="1"/>
  <c r="B6975" i="13" s="1"/>
  <c r="B6976" i="13" s="1"/>
  <c r="B6977" i="13" s="1"/>
  <c r="B6978" i="13" s="1"/>
  <c r="B6979" i="13" s="1"/>
  <c r="B6980" i="13" s="1"/>
  <c r="B6981" i="13" s="1"/>
  <c r="B6982" i="13" s="1"/>
  <c r="B6983" i="13" s="1"/>
  <c r="B6984" i="13" s="1"/>
  <c r="B6985" i="13" s="1"/>
  <c r="B6986" i="13" s="1"/>
  <c r="B6987" i="13" s="1"/>
  <c r="B6988" i="13" s="1"/>
  <c r="B6989" i="13" s="1"/>
  <c r="B6990" i="13" s="1"/>
  <c r="B6991" i="13" s="1"/>
  <c r="B6992" i="13" s="1"/>
  <c r="B6993" i="13" s="1"/>
  <c r="B6994" i="13" s="1"/>
  <c r="B6995" i="13" s="1"/>
  <c r="B6996" i="13" s="1"/>
  <c r="B6997" i="13" s="1"/>
  <c r="B6998" i="13" s="1"/>
  <c r="B6999" i="13" s="1"/>
  <c r="B7000" i="13" s="1"/>
  <c r="B7001" i="13" s="1"/>
  <c r="B7002" i="13" s="1"/>
  <c r="B7003" i="13" s="1"/>
  <c r="B7004" i="13" s="1"/>
  <c r="B7005" i="13" s="1"/>
  <c r="B7006" i="13" s="1"/>
  <c r="B7007" i="13" s="1"/>
  <c r="B7008" i="13" s="1"/>
  <c r="B7009" i="13" s="1"/>
  <c r="B7010" i="13" s="1"/>
  <c r="B7011" i="13" s="1"/>
  <c r="B7012" i="13" s="1"/>
  <c r="B7013" i="13" s="1"/>
  <c r="B7014" i="13" s="1"/>
  <c r="B7015" i="13" s="1"/>
  <c r="B7016" i="13" s="1"/>
  <c r="B7017" i="13" s="1"/>
  <c r="B7018" i="13" s="1"/>
  <c r="B7019" i="13" s="1"/>
  <c r="B7020" i="13" s="1"/>
  <c r="B7021" i="13" s="1"/>
  <c r="B7022" i="13" s="1"/>
  <c r="B7023" i="13" s="1"/>
  <c r="B7024" i="13" s="1"/>
  <c r="B7025" i="13" s="1"/>
  <c r="B7026" i="13" s="1"/>
  <c r="B7027" i="13" s="1"/>
  <c r="B7028" i="13" s="1"/>
  <c r="B7029" i="13" s="1"/>
  <c r="B7030" i="13" s="1"/>
  <c r="B7031" i="13" s="1"/>
  <c r="B7032" i="13" s="1"/>
  <c r="B7033" i="13" s="1"/>
  <c r="B7034" i="13" s="1"/>
  <c r="B7035" i="13" s="1"/>
  <c r="B7036" i="13" s="1"/>
  <c r="B7037" i="13" s="1"/>
  <c r="B7038" i="13" s="1"/>
  <c r="B7039" i="13" s="1"/>
  <c r="B7040" i="13" s="1"/>
  <c r="B7041" i="13" s="1"/>
  <c r="B7042" i="13" s="1"/>
  <c r="B7043" i="13" s="1"/>
  <c r="B7044" i="13" s="1"/>
  <c r="B7045" i="13" s="1"/>
  <c r="B7046" i="13" s="1"/>
  <c r="B7047" i="13" s="1"/>
  <c r="B7048" i="13" s="1"/>
  <c r="B7049" i="13" s="1"/>
  <c r="B7050" i="13" s="1"/>
  <c r="B7051" i="13" s="1"/>
  <c r="B7052" i="13" s="1"/>
  <c r="B7053" i="13" s="1"/>
  <c r="B7054" i="13" s="1"/>
  <c r="B7055" i="13" s="1"/>
  <c r="B7056" i="13" s="1"/>
  <c r="B7057" i="13" s="1"/>
  <c r="B7058" i="13" s="1"/>
  <c r="B7059" i="13" s="1"/>
  <c r="B7060" i="13" s="1"/>
  <c r="B7061" i="13" s="1"/>
  <c r="B7062" i="13" s="1"/>
  <c r="B7063" i="13" s="1"/>
  <c r="B7064" i="13" s="1"/>
  <c r="B7065" i="13" s="1"/>
  <c r="B7066" i="13" s="1"/>
  <c r="B7067" i="13" s="1"/>
  <c r="B7068" i="13" s="1"/>
  <c r="B7069" i="13" s="1"/>
  <c r="B7070" i="13" s="1"/>
  <c r="B7071" i="13" s="1"/>
  <c r="B7072" i="13" s="1"/>
  <c r="B7073" i="13" s="1"/>
  <c r="B7074" i="13" s="1"/>
  <c r="B7075" i="13" s="1"/>
  <c r="B7076" i="13" s="1"/>
  <c r="B7077" i="13" s="1"/>
  <c r="B7078" i="13" s="1"/>
  <c r="B7079" i="13" s="1"/>
  <c r="B7080" i="13" s="1"/>
  <c r="B7081" i="13" s="1"/>
  <c r="B7082" i="13" s="1"/>
  <c r="B7083" i="13" s="1"/>
  <c r="B7084" i="13" s="1"/>
  <c r="B7085" i="13" s="1"/>
  <c r="B7086" i="13" s="1"/>
  <c r="B7087" i="13" s="1"/>
  <c r="B7088" i="13" s="1"/>
  <c r="B7089" i="13" s="1"/>
  <c r="B7090" i="13" s="1"/>
  <c r="B7091" i="13" s="1"/>
  <c r="B7092" i="13" s="1"/>
  <c r="B7093" i="13" s="1"/>
  <c r="B7094" i="13" s="1"/>
  <c r="B7095" i="13" s="1"/>
  <c r="B7096" i="13" s="1"/>
  <c r="B7097" i="13" s="1"/>
  <c r="B7098" i="13" s="1"/>
  <c r="B7099" i="13" s="1"/>
  <c r="B7100" i="13" s="1"/>
  <c r="B7101" i="13" s="1"/>
  <c r="B7102" i="13" s="1"/>
  <c r="B7103" i="13" s="1"/>
  <c r="B7104" i="13" s="1"/>
  <c r="B7105" i="13" s="1"/>
  <c r="B7106" i="13" s="1"/>
  <c r="B7107" i="13" s="1"/>
  <c r="B7108" i="13" s="1"/>
  <c r="B7109" i="13" s="1"/>
  <c r="B7110" i="13" s="1"/>
  <c r="B7111" i="13" s="1"/>
  <c r="B7112" i="13" s="1"/>
  <c r="B7113" i="13" s="1"/>
  <c r="B7114" i="13" s="1"/>
  <c r="B7115" i="13" s="1"/>
  <c r="B7116" i="13" s="1"/>
  <c r="B7117" i="13" s="1"/>
  <c r="B7118" i="13" s="1"/>
  <c r="B7119" i="13" s="1"/>
  <c r="B7120" i="13" s="1"/>
  <c r="B7121" i="13" s="1"/>
  <c r="B7122" i="13" s="1"/>
  <c r="B7123" i="13" s="1"/>
  <c r="B7124" i="13" s="1"/>
  <c r="B7125" i="13" s="1"/>
  <c r="B7126" i="13" s="1"/>
  <c r="B7127" i="13" s="1"/>
  <c r="B7128" i="13" s="1"/>
  <c r="B7129" i="13" s="1"/>
  <c r="B7130" i="13" s="1"/>
  <c r="B7131" i="13" s="1"/>
  <c r="B7132" i="13" s="1"/>
  <c r="B7133" i="13" s="1"/>
  <c r="B7134" i="13" s="1"/>
  <c r="B7135" i="13" s="1"/>
  <c r="B7136" i="13" s="1"/>
  <c r="B7137" i="13" s="1"/>
  <c r="B7138" i="13" s="1"/>
  <c r="B7139" i="13" s="1"/>
  <c r="B7140" i="13" s="1"/>
  <c r="B7141" i="13" s="1"/>
  <c r="B7142" i="13" s="1"/>
  <c r="B7143" i="13" s="1"/>
  <c r="B7144" i="13" s="1"/>
  <c r="B7145" i="13" s="1"/>
  <c r="B7146" i="13" s="1"/>
  <c r="B7147" i="13" s="1"/>
  <c r="B7148" i="13" s="1"/>
  <c r="B7149" i="13" s="1"/>
  <c r="B7150" i="13" s="1"/>
  <c r="B7151" i="13" s="1"/>
  <c r="B7152" i="13" s="1"/>
  <c r="B7153" i="13" s="1"/>
  <c r="B7154" i="13" s="1"/>
  <c r="B7155" i="13" s="1"/>
  <c r="B7156" i="13" s="1"/>
  <c r="B7157" i="13" s="1"/>
  <c r="B7158" i="13" s="1"/>
  <c r="B7159" i="13" s="1"/>
  <c r="B7160" i="13" s="1"/>
  <c r="B7161" i="13" s="1"/>
  <c r="B7162" i="13" s="1"/>
  <c r="B7163" i="13" s="1"/>
  <c r="B7164" i="13" s="1"/>
  <c r="B7165" i="13" s="1"/>
  <c r="B7166" i="13" s="1"/>
  <c r="B7167" i="13" s="1"/>
  <c r="B7168" i="13" s="1"/>
  <c r="B7169" i="13" s="1"/>
  <c r="B7170" i="13" s="1"/>
  <c r="B7171" i="13" s="1"/>
  <c r="B7172" i="13" s="1"/>
  <c r="B7173" i="13" s="1"/>
  <c r="B7174" i="13" s="1"/>
  <c r="B7175" i="13" s="1"/>
  <c r="B7176" i="13" s="1"/>
  <c r="B7177" i="13" s="1"/>
  <c r="B7178" i="13" s="1"/>
  <c r="B7179" i="13" s="1"/>
  <c r="B7180" i="13" s="1"/>
  <c r="B7181" i="13" s="1"/>
  <c r="B7182" i="13" s="1"/>
  <c r="B7183" i="13" s="1"/>
  <c r="B7184" i="13" s="1"/>
  <c r="B7185" i="13" s="1"/>
  <c r="B7186" i="13" s="1"/>
  <c r="B7187" i="13" s="1"/>
  <c r="B7188" i="13" s="1"/>
  <c r="B7189" i="13" s="1"/>
  <c r="B7190" i="13" s="1"/>
  <c r="B7191" i="13" s="1"/>
  <c r="B7192" i="13" s="1"/>
  <c r="B7193" i="13" s="1"/>
  <c r="B7194" i="13" s="1"/>
  <c r="B7195" i="13" s="1"/>
  <c r="B7196" i="13" s="1"/>
  <c r="B7197" i="13" s="1"/>
  <c r="B7198" i="13" s="1"/>
  <c r="B7199" i="13" s="1"/>
  <c r="B7200" i="13" s="1"/>
  <c r="B7201" i="13" s="1"/>
  <c r="B7202" i="13" s="1"/>
  <c r="B7203" i="13" s="1"/>
  <c r="B7204" i="13" s="1"/>
  <c r="B7205" i="13" s="1"/>
  <c r="B7206" i="13" s="1"/>
  <c r="B7207" i="13" s="1"/>
  <c r="B7208" i="13" s="1"/>
  <c r="B7209" i="13" s="1"/>
  <c r="B7210" i="13" s="1"/>
  <c r="B7211" i="13" s="1"/>
  <c r="B7212" i="13" s="1"/>
  <c r="B7213" i="13" s="1"/>
  <c r="B7214" i="13" s="1"/>
  <c r="B7215" i="13" s="1"/>
  <c r="B7216" i="13" s="1"/>
  <c r="B7217" i="13" s="1"/>
  <c r="B7218" i="13" s="1"/>
  <c r="B7219" i="13" s="1"/>
  <c r="B7220" i="13" s="1"/>
  <c r="B7221" i="13" s="1"/>
  <c r="B7222" i="13" s="1"/>
  <c r="B7223" i="13" s="1"/>
  <c r="B7224" i="13" s="1"/>
  <c r="B7225" i="13" s="1"/>
  <c r="B7226" i="13" s="1"/>
  <c r="B7227" i="13" s="1"/>
  <c r="B7228" i="13" s="1"/>
  <c r="B7229" i="13" s="1"/>
  <c r="B7230" i="13" s="1"/>
  <c r="B7231" i="13" s="1"/>
  <c r="B7232" i="13" s="1"/>
  <c r="B7233" i="13" s="1"/>
  <c r="B7234" i="13" s="1"/>
  <c r="B7235" i="13" s="1"/>
  <c r="B7236" i="13" s="1"/>
  <c r="B7237" i="13" s="1"/>
  <c r="B7238" i="13" s="1"/>
  <c r="B7239" i="13" s="1"/>
  <c r="B7240" i="13" s="1"/>
  <c r="B7241" i="13" s="1"/>
  <c r="B7242" i="13" s="1"/>
  <c r="B7243" i="13" s="1"/>
  <c r="B7244" i="13" s="1"/>
  <c r="B7245" i="13" s="1"/>
  <c r="B7246" i="13" s="1"/>
  <c r="B7247" i="13" s="1"/>
  <c r="B7248" i="13" s="1"/>
  <c r="B7249" i="13" s="1"/>
  <c r="B7250" i="13" s="1"/>
  <c r="B7251" i="13" s="1"/>
  <c r="B7252" i="13" s="1"/>
  <c r="B7253" i="13" s="1"/>
  <c r="B7254" i="13" s="1"/>
  <c r="B7255" i="13" s="1"/>
  <c r="B7256" i="13" s="1"/>
  <c r="B7257" i="13" s="1"/>
  <c r="B7258" i="13" s="1"/>
  <c r="B7259" i="13" s="1"/>
  <c r="B7260" i="13" s="1"/>
  <c r="B7261" i="13" s="1"/>
  <c r="B7262" i="13" s="1"/>
  <c r="B7263" i="13" s="1"/>
  <c r="B7264" i="13" s="1"/>
  <c r="B7265" i="13" s="1"/>
  <c r="B7266" i="13" s="1"/>
  <c r="B7267" i="13" s="1"/>
  <c r="B7268" i="13" s="1"/>
  <c r="B7269" i="13" s="1"/>
  <c r="B7270" i="13" s="1"/>
  <c r="B7271" i="13" s="1"/>
  <c r="B7272" i="13" s="1"/>
  <c r="B7273" i="13" s="1"/>
  <c r="B7274" i="13" s="1"/>
  <c r="B7275" i="13" s="1"/>
  <c r="B7276" i="13" s="1"/>
  <c r="B7277" i="13" s="1"/>
  <c r="B7278" i="13" s="1"/>
  <c r="B7279" i="13" s="1"/>
  <c r="B7280" i="13" s="1"/>
  <c r="B7281" i="13" s="1"/>
  <c r="B7282" i="13" s="1"/>
  <c r="B7283" i="13" s="1"/>
  <c r="B7284" i="13" s="1"/>
  <c r="B7285" i="13" s="1"/>
  <c r="B7286" i="13" s="1"/>
  <c r="B7287" i="13" s="1"/>
  <c r="B7288" i="13" s="1"/>
  <c r="B7289" i="13" s="1"/>
  <c r="B7290" i="13" s="1"/>
  <c r="B7291" i="13" s="1"/>
  <c r="B7292" i="13" s="1"/>
  <c r="B7293" i="13" s="1"/>
  <c r="B7294" i="13" s="1"/>
  <c r="B7295" i="13" s="1"/>
  <c r="B7296" i="13" s="1"/>
  <c r="B7297" i="13" s="1"/>
  <c r="B7298" i="13" s="1"/>
  <c r="B7299" i="13" s="1"/>
  <c r="B7300" i="13" s="1"/>
  <c r="B7301" i="13" s="1"/>
  <c r="B7302" i="13" s="1"/>
  <c r="B7303" i="13" s="1"/>
  <c r="B7304" i="13" s="1"/>
  <c r="B7305" i="13" s="1"/>
  <c r="B7306" i="13" s="1"/>
  <c r="B7307" i="13" s="1"/>
  <c r="B7308" i="13" s="1"/>
  <c r="B7309" i="13" s="1"/>
  <c r="B7310" i="13" s="1"/>
  <c r="B7311" i="13" s="1"/>
  <c r="B7312" i="13" s="1"/>
  <c r="B7313" i="13" s="1"/>
  <c r="B7314" i="13" s="1"/>
  <c r="B7315" i="13" s="1"/>
  <c r="B7316" i="13" s="1"/>
  <c r="B7317" i="13" s="1"/>
  <c r="B7318" i="13" s="1"/>
  <c r="B7319" i="13" s="1"/>
  <c r="B7320" i="13" s="1"/>
  <c r="B7321" i="13" s="1"/>
  <c r="B7322" i="13" s="1"/>
  <c r="B7323" i="13" s="1"/>
  <c r="B7324" i="13" s="1"/>
  <c r="B7325" i="13" s="1"/>
  <c r="B7326" i="13" s="1"/>
  <c r="B7327" i="13" s="1"/>
  <c r="B7328" i="13" s="1"/>
  <c r="B7329" i="13" s="1"/>
  <c r="B7330" i="13" s="1"/>
  <c r="B7331" i="13" s="1"/>
  <c r="B7332" i="13" s="1"/>
  <c r="B7333" i="13" s="1"/>
  <c r="B7334" i="13" s="1"/>
  <c r="B7335" i="13" s="1"/>
  <c r="B7336" i="13" s="1"/>
  <c r="B7337" i="13" s="1"/>
  <c r="B7338" i="13" s="1"/>
  <c r="B7339" i="13" s="1"/>
  <c r="B7340" i="13" s="1"/>
  <c r="B7341" i="13" s="1"/>
  <c r="B7342" i="13" s="1"/>
  <c r="B7343" i="13" s="1"/>
  <c r="B7344" i="13" s="1"/>
  <c r="B7345" i="13" s="1"/>
  <c r="B7346" i="13" s="1"/>
  <c r="B7347" i="13" s="1"/>
  <c r="B7348" i="13" s="1"/>
  <c r="B7349" i="13" s="1"/>
  <c r="B7350" i="13" s="1"/>
  <c r="B7351" i="13" s="1"/>
  <c r="B7352" i="13" s="1"/>
  <c r="B7353" i="13" s="1"/>
  <c r="B7354" i="13" s="1"/>
  <c r="B7355" i="13" s="1"/>
  <c r="B7356" i="13" s="1"/>
  <c r="B7357" i="13" s="1"/>
  <c r="B7358" i="13" s="1"/>
  <c r="B7359" i="13" s="1"/>
  <c r="B7360" i="13" s="1"/>
  <c r="B7361" i="13" s="1"/>
  <c r="B7362" i="13" s="1"/>
  <c r="B7363" i="13" s="1"/>
  <c r="B7364" i="13" s="1"/>
  <c r="B7365" i="13" s="1"/>
  <c r="B7366" i="13" s="1"/>
  <c r="B7367" i="13" s="1"/>
  <c r="B7368" i="13" s="1"/>
  <c r="B7369" i="13" s="1"/>
  <c r="B7370" i="13" s="1"/>
  <c r="B7371" i="13" s="1"/>
  <c r="B7372" i="13" s="1"/>
  <c r="B7373" i="13" s="1"/>
  <c r="B7374" i="13" s="1"/>
  <c r="B7375" i="13" s="1"/>
  <c r="B7376" i="13" s="1"/>
  <c r="B7377" i="13" s="1"/>
  <c r="B7378" i="13" s="1"/>
  <c r="B7379" i="13" s="1"/>
  <c r="B7380" i="13" s="1"/>
  <c r="B7381" i="13" s="1"/>
  <c r="B7382" i="13" s="1"/>
  <c r="B7383" i="13" s="1"/>
  <c r="B7384" i="13" s="1"/>
  <c r="B7385" i="13" s="1"/>
  <c r="B7386" i="13" s="1"/>
  <c r="B7387" i="13" s="1"/>
  <c r="B7388" i="13" s="1"/>
  <c r="B7389" i="13" s="1"/>
  <c r="B7390" i="13" s="1"/>
  <c r="B7391" i="13" s="1"/>
  <c r="B7392" i="13" s="1"/>
  <c r="B7393" i="13" s="1"/>
  <c r="B7394" i="13" s="1"/>
  <c r="B7395" i="13" s="1"/>
  <c r="B7396" i="13" s="1"/>
  <c r="B7397" i="13" s="1"/>
  <c r="B7398" i="13" s="1"/>
  <c r="B7399" i="13" s="1"/>
  <c r="B7400" i="13" s="1"/>
  <c r="B7401" i="13" s="1"/>
  <c r="B7402" i="13" s="1"/>
  <c r="B7403" i="13" s="1"/>
  <c r="B7404" i="13" s="1"/>
  <c r="B7405" i="13" s="1"/>
  <c r="B7406" i="13" s="1"/>
  <c r="B7407" i="13" s="1"/>
  <c r="B7408" i="13" s="1"/>
  <c r="B7409" i="13" s="1"/>
  <c r="B7410" i="13" s="1"/>
  <c r="B7411" i="13" s="1"/>
  <c r="B7412" i="13" s="1"/>
  <c r="B7413" i="13" s="1"/>
  <c r="B7414" i="13" s="1"/>
  <c r="B7415" i="13" s="1"/>
  <c r="B7416" i="13" s="1"/>
  <c r="B7417" i="13" s="1"/>
  <c r="B7418" i="13" s="1"/>
  <c r="B7419" i="13" s="1"/>
  <c r="B7420" i="13" s="1"/>
  <c r="B7421" i="13" s="1"/>
  <c r="B7422" i="13" s="1"/>
  <c r="B7423" i="13" s="1"/>
  <c r="B7424" i="13" s="1"/>
  <c r="B7425" i="13" s="1"/>
  <c r="B7426" i="13" s="1"/>
  <c r="B7427" i="13" s="1"/>
  <c r="B7428" i="13" s="1"/>
  <c r="B7429" i="13" s="1"/>
  <c r="B7430" i="13" s="1"/>
  <c r="B7431" i="13" s="1"/>
  <c r="B7432" i="13" s="1"/>
  <c r="B7433" i="13" s="1"/>
  <c r="B7434" i="13" s="1"/>
  <c r="B7435" i="13" s="1"/>
  <c r="B7436" i="13" s="1"/>
  <c r="B7437" i="13" s="1"/>
  <c r="B7438" i="13" s="1"/>
  <c r="B7439" i="13" s="1"/>
  <c r="B7440" i="13" s="1"/>
  <c r="B7441" i="13" s="1"/>
  <c r="B7442" i="13" s="1"/>
  <c r="B7443" i="13" s="1"/>
  <c r="B7444" i="13" s="1"/>
  <c r="B7445" i="13" s="1"/>
  <c r="B7446" i="13" s="1"/>
  <c r="B7447" i="13" s="1"/>
  <c r="B7448" i="13" s="1"/>
  <c r="B7449" i="13" s="1"/>
  <c r="B7450" i="13" s="1"/>
  <c r="B7451" i="13" s="1"/>
  <c r="B7452" i="13" s="1"/>
  <c r="B7453" i="13" s="1"/>
  <c r="B7454" i="13" s="1"/>
  <c r="B7455" i="13" s="1"/>
  <c r="B7456" i="13" s="1"/>
  <c r="B7457" i="13" s="1"/>
  <c r="B7458" i="13" s="1"/>
  <c r="B7459" i="13" s="1"/>
  <c r="B7460" i="13" s="1"/>
  <c r="B7461" i="13" s="1"/>
  <c r="B7462" i="13" s="1"/>
  <c r="B7463" i="13" s="1"/>
  <c r="B7464" i="13" s="1"/>
  <c r="B7465" i="13" s="1"/>
  <c r="B7466" i="13" s="1"/>
  <c r="B7467" i="13" s="1"/>
  <c r="B7468" i="13" s="1"/>
  <c r="B7469" i="13" s="1"/>
  <c r="B7470" i="13" s="1"/>
  <c r="B7471" i="13" s="1"/>
  <c r="B7472" i="13" s="1"/>
  <c r="B7473" i="13" s="1"/>
  <c r="B7474" i="13" s="1"/>
  <c r="B7475" i="13" s="1"/>
  <c r="B7476" i="13" s="1"/>
  <c r="B7477" i="13" s="1"/>
  <c r="B7478" i="13" s="1"/>
  <c r="B7479" i="13" s="1"/>
  <c r="B7480" i="13" s="1"/>
  <c r="B7481" i="13" s="1"/>
  <c r="B7482" i="13" s="1"/>
  <c r="B7483" i="13" s="1"/>
  <c r="B7484" i="13" s="1"/>
  <c r="B7485" i="13" s="1"/>
  <c r="B7486" i="13" s="1"/>
  <c r="B7487" i="13" s="1"/>
  <c r="B7488" i="13" s="1"/>
  <c r="B7489" i="13" s="1"/>
  <c r="B7490" i="13" s="1"/>
  <c r="B7491" i="13" s="1"/>
  <c r="B7492" i="13" s="1"/>
  <c r="B7493" i="13" s="1"/>
  <c r="B7494" i="13" s="1"/>
  <c r="B7495" i="13" s="1"/>
  <c r="B7496" i="13" s="1"/>
  <c r="B7497" i="13" s="1"/>
  <c r="B7498" i="13" s="1"/>
  <c r="B7499" i="13" s="1"/>
  <c r="B7500" i="13" s="1"/>
  <c r="B7501" i="13" s="1"/>
  <c r="B7502" i="13" s="1"/>
  <c r="B7503" i="13" s="1"/>
  <c r="B7504" i="13" s="1"/>
  <c r="B7505" i="13" s="1"/>
  <c r="B7506" i="13" s="1"/>
  <c r="B7507" i="13" s="1"/>
  <c r="B7508" i="13" s="1"/>
  <c r="B7509" i="13" s="1"/>
  <c r="B7510" i="13" s="1"/>
  <c r="B7511" i="13" s="1"/>
  <c r="B7512" i="13" s="1"/>
  <c r="B7513" i="13" s="1"/>
  <c r="B7514" i="13" s="1"/>
  <c r="B7515" i="13" s="1"/>
  <c r="B7516" i="13" s="1"/>
  <c r="B7517" i="13" s="1"/>
  <c r="B7518" i="13" s="1"/>
  <c r="B7519" i="13" s="1"/>
  <c r="B7520" i="13" s="1"/>
  <c r="B7521" i="13" s="1"/>
  <c r="B7522" i="13" s="1"/>
  <c r="B7523" i="13" s="1"/>
  <c r="B7524" i="13" s="1"/>
  <c r="B7525" i="13" s="1"/>
  <c r="B7526" i="13" s="1"/>
  <c r="B7527" i="13" s="1"/>
  <c r="B7528" i="13" s="1"/>
  <c r="B7529" i="13" s="1"/>
  <c r="B7530" i="13" s="1"/>
  <c r="B7531" i="13" s="1"/>
  <c r="B7532" i="13" s="1"/>
  <c r="B7533" i="13" s="1"/>
  <c r="B7534" i="13" s="1"/>
  <c r="B7535" i="13" s="1"/>
  <c r="B7536" i="13" s="1"/>
  <c r="B7537" i="13" s="1"/>
  <c r="B7538" i="13" s="1"/>
  <c r="B7539" i="13" s="1"/>
  <c r="B7540" i="13" s="1"/>
  <c r="B7541" i="13" s="1"/>
  <c r="B7542" i="13" s="1"/>
  <c r="B7543" i="13" s="1"/>
  <c r="B7544" i="13" s="1"/>
  <c r="B7545" i="13" s="1"/>
  <c r="B7546" i="13" s="1"/>
  <c r="B7547" i="13" s="1"/>
  <c r="B7548" i="13" s="1"/>
  <c r="B7549" i="13" s="1"/>
  <c r="B7550" i="13" s="1"/>
  <c r="B7551" i="13" s="1"/>
  <c r="B7552" i="13" s="1"/>
  <c r="B7553" i="13" s="1"/>
  <c r="B7554" i="13" s="1"/>
  <c r="B7555" i="13" s="1"/>
  <c r="B7556" i="13" s="1"/>
  <c r="B7557" i="13" s="1"/>
  <c r="B7558" i="13" s="1"/>
  <c r="B7559" i="13" s="1"/>
  <c r="B7560" i="13" s="1"/>
  <c r="B7561" i="13" s="1"/>
  <c r="B7562" i="13" s="1"/>
  <c r="B7563" i="13" s="1"/>
  <c r="B7564" i="13" s="1"/>
  <c r="B7565" i="13" s="1"/>
  <c r="B7566" i="13" s="1"/>
  <c r="B7567" i="13" s="1"/>
  <c r="B7568" i="13" s="1"/>
  <c r="B7569" i="13" s="1"/>
  <c r="B7570" i="13" s="1"/>
  <c r="B7571" i="13" s="1"/>
  <c r="B7572" i="13" s="1"/>
  <c r="B7573" i="13" s="1"/>
  <c r="B7574" i="13" s="1"/>
  <c r="B7575" i="13" s="1"/>
  <c r="B7576" i="13" s="1"/>
  <c r="B7577" i="13" s="1"/>
  <c r="B7578" i="13" s="1"/>
  <c r="B7579" i="13" s="1"/>
  <c r="B7580" i="13" s="1"/>
  <c r="B7581" i="13" s="1"/>
  <c r="B7582" i="13" s="1"/>
  <c r="B7583" i="13" s="1"/>
  <c r="B7584" i="13" s="1"/>
  <c r="B7585" i="13" s="1"/>
  <c r="B7586" i="13" s="1"/>
  <c r="B7587" i="13" s="1"/>
  <c r="B7588" i="13" s="1"/>
  <c r="B7589" i="13" s="1"/>
  <c r="B7590" i="13" s="1"/>
  <c r="B7591" i="13" s="1"/>
  <c r="B7592" i="13" s="1"/>
  <c r="B7593" i="13" s="1"/>
  <c r="B7594" i="13" s="1"/>
  <c r="B7595" i="13" s="1"/>
  <c r="B7596" i="13" s="1"/>
  <c r="B7597" i="13" s="1"/>
  <c r="B7598" i="13" s="1"/>
  <c r="B7599" i="13" s="1"/>
  <c r="B7600" i="13" s="1"/>
  <c r="B7601" i="13" s="1"/>
  <c r="B7602" i="13" s="1"/>
  <c r="B7603" i="13" s="1"/>
  <c r="B7604" i="13" s="1"/>
  <c r="B7605" i="13" s="1"/>
  <c r="B7606" i="13" s="1"/>
  <c r="B7607" i="13" s="1"/>
  <c r="B7608" i="13" s="1"/>
  <c r="B7609" i="13" s="1"/>
  <c r="B7610" i="13" s="1"/>
  <c r="B7611" i="13" s="1"/>
  <c r="B7612" i="13" s="1"/>
  <c r="B7613" i="13" s="1"/>
  <c r="B7614" i="13" s="1"/>
  <c r="B7615" i="13" s="1"/>
  <c r="B7616" i="13" s="1"/>
  <c r="B7617" i="13" s="1"/>
  <c r="B7618" i="13" s="1"/>
  <c r="B7619" i="13" s="1"/>
  <c r="B7620" i="13" s="1"/>
  <c r="B7621" i="13" s="1"/>
  <c r="B7622" i="13" s="1"/>
  <c r="B7623" i="13" s="1"/>
  <c r="B7624" i="13" s="1"/>
  <c r="B7625" i="13" s="1"/>
  <c r="B7626" i="13" s="1"/>
  <c r="B7627" i="13" s="1"/>
  <c r="B7628" i="13" s="1"/>
  <c r="B7629" i="13" s="1"/>
  <c r="B7630" i="13" s="1"/>
  <c r="B7631" i="13" s="1"/>
  <c r="B7632" i="13" s="1"/>
  <c r="B7633" i="13" s="1"/>
  <c r="B7634" i="13" s="1"/>
  <c r="B7635" i="13" s="1"/>
  <c r="B7636" i="13" s="1"/>
  <c r="B7637" i="13" s="1"/>
  <c r="B7638" i="13" s="1"/>
  <c r="B7639" i="13" s="1"/>
  <c r="B7640" i="13" s="1"/>
  <c r="B7641" i="13" s="1"/>
  <c r="B7642" i="13" s="1"/>
  <c r="B7643" i="13" s="1"/>
  <c r="B7644" i="13" s="1"/>
  <c r="B7645" i="13" s="1"/>
  <c r="B7646" i="13" s="1"/>
  <c r="B7647" i="13" s="1"/>
  <c r="B7648" i="13" s="1"/>
  <c r="B7649" i="13" s="1"/>
  <c r="B7650" i="13" s="1"/>
  <c r="B7651" i="13" s="1"/>
  <c r="B7652" i="13" s="1"/>
  <c r="B7653" i="13" s="1"/>
  <c r="B7654" i="13" s="1"/>
  <c r="B7655" i="13" s="1"/>
  <c r="B7656" i="13" s="1"/>
  <c r="B7657" i="13" s="1"/>
  <c r="B7658" i="13" s="1"/>
  <c r="B7659" i="13" s="1"/>
  <c r="B7660" i="13" s="1"/>
  <c r="B7661" i="13" s="1"/>
  <c r="B7662" i="13" s="1"/>
  <c r="B7663" i="13" s="1"/>
  <c r="B7664" i="13" s="1"/>
  <c r="B7665" i="13" s="1"/>
  <c r="B7666" i="13" s="1"/>
  <c r="B7667" i="13" s="1"/>
  <c r="B7668" i="13" s="1"/>
  <c r="B7669" i="13" s="1"/>
  <c r="B7670" i="13" s="1"/>
  <c r="B7671" i="13" s="1"/>
  <c r="B7672" i="13" s="1"/>
  <c r="B7673" i="13" s="1"/>
  <c r="B7674" i="13" s="1"/>
  <c r="B7675" i="13" s="1"/>
  <c r="B7676" i="13" s="1"/>
  <c r="B7677" i="13" s="1"/>
  <c r="B7678" i="13" s="1"/>
  <c r="B7679" i="13" s="1"/>
  <c r="B7680" i="13" s="1"/>
  <c r="B7681" i="13" s="1"/>
  <c r="B7682" i="13" s="1"/>
  <c r="B7683" i="13" s="1"/>
  <c r="B7684" i="13" s="1"/>
  <c r="B7685" i="13" s="1"/>
  <c r="B7686" i="13" s="1"/>
  <c r="B7687" i="13" s="1"/>
  <c r="B7688" i="13" s="1"/>
  <c r="B7689" i="13" s="1"/>
  <c r="B7690" i="13" s="1"/>
  <c r="B7691" i="13" s="1"/>
  <c r="B7692" i="13" s="1"/>
  <c r="B7693" i="13" s="1"/>
  <c r="B7694" i="13" s="1"/>
  <c r="B7695" i="13" s="1"/>
  <c r="B7696" i="13" s="1"/>
  <c r="B7697" i="13" s="1"/>
  <c r="B7698" i="13" s="1"/>
  <c r="B7699" i="13" s="1"/>
  <c r="B7700" i="13" s="1"/>
  <c r="B7701" i="13" s="1"/>
  <c r="B7702" i="13" s="1"/>
  <c r="B7703" i="13" s="1"/>
  <c r="B7704" i="13" s="1"/>
  <c r="B7705" i="13" s="1"/>
  <c r="B7706" i="13" s="1"/>
  <c r="B7707" i="13" s="1"/>
  <c r="B7708" i="13" s="1"/>
  <c r="B7709" i="13" s="1"/>
  <c r="B7710" i="13" s="1"/>
  <c r="B7711" i="13" s="1"/>
  <c r="B7712" i="13" s="1"/>
  <c r="B7713" i="13" s="1"/>
  <c r="B7714" i="13" s="1"/>
  <c r="B7715" i="13" s="1"/>
  <c r="B7716" i="13" s="1"/>
  <c r="B7717" i="13" s="1"/>
  <c r="B7718" i="13" s="1"/>
  <c r="B7719" i="13" s="1"/>
  <c r="B7720" i="13" s="1"/>
  <c r="B7721" i="13" s="1"/>
  <c r="B7722" i="13" s="1"/>
  <c r="B7723" i="13" s="1"/>
  <c r="B7724" i="13" s="1"/>
  <c r="B7725" i="13" s="1"/>
  <c r="B7726" i="13" s="1"/>
  <c r="B7727" i="13" s="1"/>
  <c r="B7728" i="13" s="1"/>
  <c r="B7729" i="13" s="1"/>
  <c r="B7730" i="13" s="1"/>
  <c r="B7731" i="13" s="1"/>
  <c r="B7732" i="13" s="1"/>
  <c r="B7733" i="13" s="1"/>
  <c r="B7734" i="13" s="1"/>
  <c r="B7735" i="13" s="1"/>
  <c r="B7736" i="13" s="1"/>
  <c r="B7737" i="13" s="1"/>
  <c r="B7738" i="13" s="1"/>
  <c r="B7739" i="13" s="1"/>
  <c r="B7740" i="13" s="1"/>
  <c r="B7741" i="13" s="1"/>
  <c r="B7742" i="13" s="1"/>
  <c r="B7743" i="13" s="1"/>
  <c r="B7744" i="13" s="1"/>
  <c r="B7745" i="13" s="1"/>
  <c r="B7746" i="13" s="1"/>
  <c r="B7747" i="13" s="1"/>
  <c r="B7748" i="13" s="1"/>
  <c r="B7749" i="13" s="1"/>
  <c r="B7750" i="13" s="1"/>
  <c r="B7751" i="13" s="1"/>
  <c r="B7752" i="13" s="1"/>
  <c r="B7753" i="13" s="1"/>
  <c r="B7754" i="13" s="1"/>
  <c r="B7755" i="13" s="1"/>
  <c r="B7756" i="13" s="1"/>
  <c r="B7757" i="13" s="1"/>
  <c r="B7758" i="13" s="1"/>
  <c r="B7759" i="13" s="1"/>
  <c r="B7760" i="13" s="1"/>
  <c r="B7761" i="13" s="1"/>
  <c r="B7762" i="13" s="1"/>
  <c r="B7763" i="13" s="1"/>
  <c r="B7764" i="13" s="1"/>
  <c r="B7765" i="13" s="1"/>
  <c r="B7766" i="13" s="1"/>
  <c r="B7767" i="13" s="1"/>
  <c r="B7768" i="13" s="1"/>
  <c r="B7769" i="13" s="1"/>
  <c r="B7770" i="13" s="1"/>
  <c r="B7771" i="13" s="1"/>
  <c r="B7772" i="13" s="1"/>
  <c r="B7773" i="13" s="1"/>
  <c r="B7774" i="13" s="1"/>
  <c r="B7775" i="13" s="1"/>
  <c r="B7776" i="13" s="1"/>
  <c r="B7777" i="13" s="1"/>
  <c r="B7778" i="13" s="1"/>
  <c r="B7779" i="13" s="1"/>
  <c r="B7780" i="13" s="1"/>
  <c r="B7781" i="13" s="1"/>
  <c r="B7782" i="13" s="1"/>
  <c r="B7783" i="13" s="1"/>
  <c r="B7784" i="13" s="1"/>
  <c r="B7785" i="13" s="1"/>
  <c r="B7786" i="13" s="1"/>
  <c r="B7787" i="13" s="1"/>
  <c r="B7788" i="13" s="1"/>
  <c r="B7789" i="13" s="1"/>
  <c r="B7790" i="13" s="1"/>
  <c r="B7791" i="13" s="1"/>
  <c r="B7792" i="13" s="1"/>
  <c r="B7793" i="13" s="1"/>
  <c r="B7794" i="13" s="1"/>
  <c r="B7795" i="13" s="1"/>
  <c r="B7796" i="13" s="1"/>
  <c r="B7797" i="13" s="1"/>
  <c r="B7798" i="13" s="1"/>
  <c r="B7799" i="13" s="1"/>
  <c r="B7800" i="13" s="1"/>
  <c r="B7801" i="13" s="1"/>
  <c r="B7802" i="13" s="1"/>
  <c r="B7803" i="13" s="1"/>
  <c r="B7804" i="13" s="1"/>
  <c r="B7805" i="13" s="1"/>
  <c r="B7806" i="13" s="1"/>
  <c r="B7807" i="13" s="1"/>
  <c r="B7808" i="13" s="1"/>
  <c r="B7809" i="13" s="1"/>
  <c r="B7810" i="13" s="1"/>
  <c r="B7811" i="13" s="1"/>
  <c r="B7812" i="13" s="1"/>
  <c r="B7813" i="13" s="1"/>
  <c r="B7814" i="13" s="1"/>
  <c r="B7815" i="13" s="1"/>
  <c r="B7816" i="13" s="1"/>
  <c r="B7817" i="13" s="1"/>
  <c r="B7818" i="13" s="1"/>
  <c r="B7819" i="13" s="1"/>
  <c r="B7820" i="13" s="1"/>
  <c r="B7821" i="13" s="1"/>
  <c r="B7822" i="13" s="1"/>
  <c r="B7823" i="13" s="1"/>
  <c r="B7824" i="13" s="1"/>
  <c r="B7825" i="13" s="1"/>
  <c r="B7826" i="13" s="1"/>
  <c r="B7827" i="13" s="1"/>
  <c r="B7828" i="13" s="1"/>
  <c r="B7829" i="13" s="1"/>
  <c r="B7830" i="13" s="1"/>
  <c r="B7831" i="13" s="1"/>
  <c r="B7832" i="13" s="1"/>
  <c r="B7833" i="13" s="1"/>
  <c r="B7834" i="13" s="1"/>
  <c r="B7835" i="13" s="1"/>
  <c r="B7836" i="13" s="1"/>
  <c r="B7837" i="13" s="1"/>
  <c r="B7838" i="13" s="1"/>
  <c r="B7839" i="13" s="1"/>
  <c r="B7840" i="13" s="1"/>
  <c r="B7841" i="13" s="1"/>
  <c r="B7842" i="13" s="1"/>
  <c r="B7843" i="13" s="1"/>
  <c r="B7844" i="13" s="1"/>
  <c r="B7845" i="13" s="1"/>
  <c r="B7846" i="13" s="1"/>
  <c r="B7847" i="13" s="1"/>
  <c r="B7848" i="13" s="1"/>
  <c r="B7849" i="13" s="1"/>
  <c r="B7850" i="13" s="1"/>
  <c r="B7851" i="13" s="1"/>
  <c r="B7852" i="13" s="1"/>
  <c r="B7853" i="13" s="1"/>
  <c r="B7854" i="13" s="1"/>
  <c r="B7855" i="13" s="1"/>
  <c r="B7856" i="13" s="1"/>
  <c r="B7857" i="13" s="1"/>
  <c r="B7858" i="13" s="1"/>
  <c r="B7859" i="13" s="1"/>
  <c r="B7860" i="13" s="1"/>
  <c r="B7861" i="13" s="1"/>
  <c r="B7862" i="13" s="1"/>
  <c r="B7863" i="13" s="1"/>
  <c r="B7864" i="13" s="1"/>
  <c r="B7865" i="13" s="1"/>
  <c r="B7866" i="13" s="1"/>
  <c r="B7867" i="13" s="1"/>
  <c r="B7868" i="13" s="1"/>
  <c r="B7869" i="13" s="1"/>
  <c r="B7870" i="13" s="1"/>
  <c r="B7871" i="13" s="1"/>
  <c r="B7872" i="13" s="1"/>
  <c r="B7873" i="13" s="1"/>
  <c r="B7874" i="13" s="1"/>
  <c r="B7875" i="13" s="1"/>
  <c r="B7876" i="13" s="1"/>
  <c r="B7877" i="13" s="1"/>
  <c r="B7878" i="13" s="1"/>
  <c r="B7879" i="13" s="1"/>
  <c r="B7880" i="13" s="1"/>
  <c r="B7881" i="13" s="1"/>
  <c r="B7882" i="13" s="1"/>
  <c r="B7883" i="13" s="1"/>
  <c r="B7884" i="13" s="1"/>
  <c r="B7885" i="13" s="1"/>
  <c r="B7886" i="13" s="1"/>
  <c r="B7887" i="13" s="1"/>
  <c r="B7888" i="13" s="1"/>
  <c r="B7889" i="13" s="1"/>
  <c r="B7890" i="13" s="1"/>
  <c r="B7891" i="13" s="1"/>
  <c r="B7892" i="13" s="1"/>
  <c r="B7893" i="13" s="1"/>
  <c r="B7894" i="13" s="1"/>
  <c r="B7895" i="13" s="1"/>
  <c r="B7896" i="13" s="1"/>
  <c r="B7897" i="13" s="1"/>
  <c r="B7898" i="13" s="1"/>
  <c r="B7899" i="13" s="1"/>
  <c r="B7900" i="13" s="1"/>
  <c r="B7901" i="13" s="1"/>
  <c r="B7902" i="13" s="1"/>
  <c r="B7903" i="13" s="1"/>
  <c r="B7904" i="13" s="1"/>
  <c r="B7905" i="13" s="1"/>
  <c r="B7906" i="13" s="1"/>
  <c r="B7907" i="13" s="1"/>
  <c r="B7908" i="13" s="1"/>
  <c r="B7909" i="13" s="1"/>
  <c r="B7910" i="13" s="1"/>
  <c r="B7911" i="13" s="1"/>
  <c r="B7912" i="13" s="1"/>
  <c r="B7913" i="13" s="1"/>
  <c r="B7914" i="13" s="1"/>
  <c r="B7915" i="13" s="1"/>
  <c r="B7916" i="13" s="1"/>
  <c r="B7917" i="13" s="1"/>
  <c r="B7918" i="13" s="1"/>
  <c r="B7919" i="13" s="1"/>
  <c r="B7920" i="13" s="1"/>
  <c r="B7921" i="13" s="1"/>
  <c r="B7922" i="13" s="1"/>
  <c r="B7923" i="13" s="1"/>
  <c r="B7924" i="13" s="1"/>
  <c r="B7925" i="13" s="1"/>
  <c r="B7926" i="13" s="1"/>
  <c r="B7927" i="13" s="1"/>
  <c r="B7928" i="13" s="1"/>
  <c r="B7929" i="13" s="1"/>
  <c r="B7930" i="13" s="1"/>
  <c r="B7931" i="13" s="1"/>
  <c r="B7932" i="13" s="1"/>
  <c r="B7933" i="13" s="1"/>
  <c r="B7934" i="13" s="1"/>
  <c r="B7935" i="13" s="1"/>
  <c r="B7936" i="13" s="1"/>
  <c r="B7937" i="13" s="1"/>
  <c r="B7938" i="13" s="1"/>
  <c r="B7939" i="13" s="1"/>
  <c r="B7940" i="13" s="1"/>
  <c r="B7941" i="13" s="1"/>
  <c r="B7942" i="13" s="1"/>
  <c r="B7943" i="13" s="1"/>
  <c r="B7944" i="13" s="1"/>
  <c r="B7945" i="13" s="1"/>
  <c r="B7946" i="13" s="1"/>
  <c r="B7947" i="13" s="1"/>
  <c r="B7948" i="13" s="1"/>
  <c r="B7949" i="13" s="1"/>
  <c r="B7950" i="13" s="1"/>
  <c r="B7951" i="13" s="1"/>
  <c r="B7952" i="13" s="1"/>
  <c r="B7953" i="13" s="1"/>
  <c r="B7954" i="13" s="1"/>
  <c r="B7955" i="13" s="1"/>
  <c r="B7956" i="13" s="1"/>
  <c r="B7957" i="13" s="1"/>
  <c r="B7958" i="13" s="1"/>
  <c r="B7959" i="13" s="1"/>
  <c r="B7960" i="13" s="1"/>
  <c r="B7961" i="13" s="1"/>
  <c r="B7962" i="13" s="1"/>
  <c r="B7963" i="13" s="1"/>
  <c r="B7964" i="13" s="1"/>
  <c r="B7965" i="13" s="1"/>
  <c r="B7966" i="13" s="1"/>
  <c r="B7967" i="13" s="1"/>
  <c r="B7968" i="13" s="1"/>
  <c r="B7969" i="13" s="1"/>
  <c r="B7970" i="13" s="1"/>
  <c r="B7971" i="13" s="1"/>
  <c r="B7972" i="13" s="1"/>
  <c r="B7973" i="13" s="1"/>
  <c r="B7974" i="13" s="1"/>
  <c r="B7975" i="13" s="1"/>
  <c r="B7976" i="13" s="1"/>
  <c r="B7977" i="13" s="1"/>
  <c r="B7978" i="13" s="1"/>
  <c r="B7979" i="13" s="1"/>
  <c r="B7980" i="13" s="1"/>
  <c r="B7981" i="13" s="1"/>
  <c r="B7982" i="13" s="1"/>
  <c r="B7983" i="13" s="1"/>
  <c r="B7984" i="13" s="1"/>
  <c r="B7985" i="13" s="1"/>
  <c r="B7986" i="13" s="1"/>
  <c r="B7987" i="13" s="1"/>
  <c r="B7988" i="13" s="1"/>
  <c r="B7989" i="13" s="1"/>
  <c r="B7990" i="13" s="1"/>
  <c r="B7991" i="13" s="1"/>
  <c r="B7992" i="13" s="1"/>
  <c r="B7993" i="13" s="1"/>
  <c r="B7994" i="13" s="1"/>
  <c r="B7995" i="13" s="1"/>
  <c r="B7996" i="13" s="1"/>
  <c r="B7997" i="13" s="1"/>
  <c r="B7998" i="13" s="1"/>
  <c r="B7999" i="13" s="1"/>
  <c r="B8000" i="13" s="1"/>
  <c r="B8001" i="13" s="1"/>
  <c r="B8002" i="13" s="1"/>
  <c r="B8003" i="13" s="1"/>
  <c r="B8004" i="13" s="1"/>
  <c r="B8005" i="13" s="1"/>
  <c r="B8006" i="13" s="1"/>
  <c r="B8007" i="13" s="1"/>
  <c r="B8008" i="13" s="1"/>
  <c r="B8009" i="13" s="1"/>
  <c r="B8010" i="13" s="1"/>
  <c r="B8011" i="13" s="1"/>
  <c r="B8012" i="13" s="1"/>
  <c r="B8013" i="13" s="1"/>
  <c r="B8014" i="13" s="1"/>
  <c r="B8015" i="13" s="1"/>
  <c r="B8016" i="13" s="1"/>
  <c r="B8017" i="13" s="1"/>
  <c r="B8018" i="13" s="1"/>
  <c r="B8019" i="13" s="1"/>
  <c r="B8020" i="13" s="1"/>
  <c r="B8021" i="13" s="1"/>
  <c r="B8022" i="13" s="1"/>
  <c r="B8023" i="13" s="1"/>
  <c r="B8024" i="13" s="1"/>
  <c r="B8025" i="13" s="1"/>
  <c r="B8026" i="13" s="1"/>
  <c r="B8027" i="13" s="1"/>
  <c r="B8028" i="13" s="1"/>
  <c r="B8029" i="13" s="1"/>
  <c r="B8030" i="13" s="1"/>
  <c r="B8031" i="13" s="1"/>
  <c r="B8032" i="13" s="1"/>
  <c r="B8033" i="13" s="1"/>
  <c r="B8034" i="13" s="1"/>
  <c r="B8035" i="13" s="1"/>
  <c r="B8036" i="13" s="1"/>
  <c r="B8037" i="13" s="1"/>
  <c r="B8038" i="13" s="1"/>
  <c r="B8039" i="13" s="1"/>
  <c r="B8040" i="13" s="1"/>
  <c r="B8041" i="13" s="1"/>
  <c r="B8042" i="13" s="1"/>
  <c r="B8043" i="13" s="1"/>
  <c r="B8044" i="13" s="1"/>
  <c r="B8045" i="13" s="1"/>
  <c r="B8046" i="13" s="1"/>
  <c r="B8047" i="13" s="1"/>
  <c r="B8048" i="13" s="1"/>
  <c r="B8049" i="13" s="1"/>
  <c r="B8050" i="13" s="1"/>
  <c r="B8051" i="13" s="1"/>
  <c r="B8052" i="13" s="1"/>
  <c r="B8053" i="13" s="1"/>
  <c r="B8054" i="13" s="1"/>
  <c r="B8055" i="13" s="1"/>
  <c r="B8056" i="13" s="1"/>
  <c r="B8057" i="13" s="1"/>
  <c r="B8058" i="13" s="1"/>
  <c r="B8059" i="13" s="1"/>
  <c r="B8060" i="13" s="1"/>
  <c r="B8061" i="13" s="1"/>
  <c r="B8062" i="13" s="1"/>
  <c r="B8063" i="13" s="1"/>
  <c r="B8064" i="13" s="1"/>
  <c r="B8065" i="13" s="1"/>
  <c r="B8066" i="13" s="1"/>
  <c r="B8067" i="13" s="1"/>
  <c r="B8068" i="13" s="1"/>
  <c r="B8069" i="13" s="1"/>
  <c r="B8070" i="13" s="1"/>
  <c r="B8071" i="13" s="1"/>
  <c r="B8072" i="13" s="1"/>
  <c r="B8073" i="13" s="1"/>
  <c r="B8074" i="13" s="1"/>
  <c r="B8075" i="13" s="1"/>
  <c r="B8076" i="13" s="1"/>
  <c r="B8077" i="13" s="1"/>
  <c r="B8078" i="13" s="1"/>
  <c r="B8079" i="13" s="1"/>
  <c r="B8080" i="13" s="1"/>
  <c r="B8081" i="13" s="1"/>
  <c r="B8082" i="13" s="1"/>
  <c r="B8083" i="13" s="1"/>
  <c r="B8084" i="13" s="1"/>
  <c r="B8085" i="13" s="1"/>
  <c r="B8086" i="13" s="1"/>
  <c r="B8087" i="13" s="1"/>
  <c r="B8088" i="13" s="1"/>
  <c r="B8089" i="13" s="1"/>
  <c r="B8090" i="13" s="1"/>
  <c r="B8091" i="13" s="1"/>
  <c r="B8092" i="13" s="1"/>
  <c r="B8093" i="13" s="1"/>
  <c r="B8094" i="13" s="1"/>
  <c r="B8095" i="13" s="1"/>
  <c r="B8096" i="13" s="1"/>
  <c r="B8097" i="13" s="1"/>
  <c r="B8098" i="13" s="1"/>
  <c r="B8099" i="13" s="1"/>
  <c r="B8100" i="13" s="1"/>
  <c r="B8101" i="13" s="1"/>
  <c r="B8102" i="13" s="1"/>
  <c r="B8103" i="13" s="1"/>
  <c r="B8104" i="13" s="1"/>
  <c r="B8105" i="13" s="1"/>
  <c r="B8106" i="13" s="1"/>
  <c r="B8107" i="13" s="1"/>
  <c r="B8108" i="13" s="1"/>
  <c r="B8109" i="13" s="1"/>
  <c r="B8110" i="13" s="1"/>
  <c r="B8111" i="13" s="1"/>
  <c r="B8112" i="13" s="1"/>
  <c r="B8113" i="13" s="1"/>
  <c r="B8114" i="13" s="1"/>
  <c r="B8115" i="13" s="1"/>
  <c r="B8116" i="13" s="1"/>
  <c r="B8117" i="13" s="1"/>
  <c r="B8118" i="13" s="1"/>
  <c r="B8119" i="13" s="1"/>
  <c r="B8120" i="13" s="1"/>
  <c r="B8121" i="13" s="1"/>
  <c r="B8122" i="13" s="1"/>
  <c r="B8123" i="13" s="1"/>
  <c r="B8124" i="13" s="1"/>
  <c r="B8125" i="13" s="1"/>
  <c r="B8126" i="13" s="1"/>
  <c r="B8127" i="13" s="1"/>
  <c r="B8128" i="13" s="1"/>
  <c r="B8129" i="13" s="1"/>
  <c r="B8130" i="13" s="1"/>
  <c r="B8131" i="13" s="1"/>
  <c r="B8132" i="13" s="1"/>
  <c r="B8133" i="13" s="1"/>
  <c r="B8134" i="13" s="1"/>
  <c r="B8135" i="13" s="1"/>
  <c r="B8136" i="13" s="1"/>
  <c r="B8137" i="13" s="1"/>
  <c r="B8138" i="13" s="1"/>
  <c r="B8139" i="13" s="1"/>
  <c r="B8140" i="13" s="1"/>
  <c r="B8141" i="13" s="1"/>
  <c r="B8142" i="13" s="1"/>
  <c r="B8143" i="13" s="1"/>
  <c r="B8144" i="13" s="1"/>
  <c r="B8145" i="13" s="1"/>
  <c r="B8146" i="13" s="1"/>
  <c r="B8147" i="13" s="1"/>
  <c r="B8148" i="13" s="1"/>
  <c r="B8149" i="13" s="1"/>
  <c r="B8150" i="13" s="1"/>
  <c r="B8151" i="13" s="1"/>
  <c r="B8152" i="13" s="1"/>
  <c r="B8153" i="13" s="1"/>
  <c r="B8154" i="13" s="1"/>
  <c r="B8155" i="13" s="1"/>
  <c r="B8156" i="13" s="1"/>
  <c r="B8157" i="13" s="1"/>
  <c r="B8158" i="13" s="1"/>
  <c r="B8159" i="13" s="1"/>
  <c r="B8160" i="13" s="1"/>
  <c r="B8161" i="13" s="1"/>
  <c r="B8162" i="13" s="1"/>
  <c r="B8163" i="13" s="1"/>
  <c r="B8164" i="13" s="1"/>
  <c r="B8165" i="13" s="1"/>
  <c r="B8166" i="13" s="1"/>
  <c r="B8167" i="13" s="1"/>
  <c r="B8168" i="13" s="1"/>
  <c r="B8169" i="13" s="1"/>
  <c r="B8170" i="13" s="1"/>
  <c r="B8171" i="13" s="1"/>
  <c r="B8172" i="13" s="1"/>
  <c r="B8173" i="13" s="1"/>
  <c r="B8174" i="13" s="1"/>
  <c r="B8175" i="13" s="1"/>
  <c r="B8176" i="13" s="1"/>
  <c r="B8177" i="13" s="1"/>
  <c r="B8178" i="13" s="1"/>
  <c r="B8179" i="13" s="1"/>
  <c r="B8180" i="13" s="1"/>
  <c r="B8181" i="13" s="1"/>
  <c r="B8182" i="13" s="1"/>
  <c r="B8183" i="13" s="1"/>
  <c r="B8184" i="13" s="1"/>
  <c r="B8185" i="13" s="1"/>
  <c r="B8186" i="13" s="1"/>
  <c r="B8187" i="13" s="1"/>
  <c r="B8188" i="13" s="1"/>
  <c r="B8189" i="13" s="1"/>
  <c r="B8190" i="13" s="1"/>
  <c r="B8191" i="13" s="1"/>
  <c r="B8192" i="13" s="1"/>
  <c r="B8193" i="13" s="1"/>
  <c r="B8194" i="13" s="1"/>
  <c r="B8195" i="13" s="1"/>
  <c r="B8196" i="13" s="1"/>
  <c r="B8197" i="13" s="1"/>
  <c r="B8198" i="13" s="1"/>
  <c r="B8199" i="13" s="1"/>
  <c r="B8200" i="13" s="1"/>
  <c r="B8201" i="13" s="1"/>
  <c r="B8202" i="13" s="1"/>
  <c r="B8203" i="13" s="1"/>
  <c r="B8204" i="13" s="1"/>
  <c r="B8205" i="13" s="1"/>
  <c r="B8206" i="13" s="1"/>
  <c r="B8207" i="13" s="1"/>
  <c r="B8208" i="13" s="1"/>
  <c r="B8209" i="13" s="1"/>
  <c r="B8210" i="13" s="1"/>
  <c r="B8211" i="13" s="1"/>
  <c r="B8212" i="13" s="1"/>
  <c r="B8213" i="13" s="1"/>
  <c r="B8214" i="13" s="1"/>
  <c r="B8215" i="13" s="1"/>
  <c r="B8216" i="13" s="1"/>
  <c r="B8217" i="13" s="1"/>
  <c r="B8218" i="13" s="1"/>
  <c r="B8219" i="13" s="1"/>
  <c r="B8220" i="13" s="1"/>
  <c r="B8221" i="13" s="1"/>
  <c r="B8222" i="13" s="1"/>
  <c r="B8223" i="13" s="1"/>
  <c r="B8224" i="13" s="1"/>
  <c r="B8225" i="13" s="1"/>
  <c r="B8226" i="13" s="1"/>
  <c r="B8227" i="13" s="1"/>
  <c r="B8228" i="13" s="1"/>
  <c r="B8229" i="13" s="1"/>
  <c r="B8230" i="13" s="1"/>
  <c r="B8231" i="13" s="1"/>
  <c r="B8232" i="13" s="1"/>
  <c r="B8233" i="13" s="1"/>
  <c r="B8234" i="13" s="1"/>
  <c r="B8235" i="13" s="1"/>
  <c r="B8236" i="13" s="1"/>
  <c r="B8237" i="13" s="1"/>
  <c r="B8238" i="13" s="1"/>
  <c r="B8239" i="13" s="1"/>
  <c r="B8240" i="13" s="1"/>
  <c r="B8241" i="13" s="1"/>
  <c r="B8242" i="13" s="1"/>
  <c r="B8243" i="13" s="1"/>
  <c r="B8244" i="13" s="1"/>
  <c r="B8245" i="13" s="1"/>
  <c r="B8246" i="13" s="1"/>
  <c r="B8247" i="13" s="1"/>
  <c r="B8248" i="13" s="1"/>
  <c r="B8249" i="13" s="1"/>
  <c r="B8250" i="13" s="1"/>
  <c r="B8251" i="13" s="1"/>
  <c r="B8252" i="13" s="1"/>
  <c r="B8253" i="13" s="1"/>
  <c r="B8254" i="13" s="1"/>
  <c r="B8255" i="13" s="1"/>
  <c r="B8256" i="13" s="1"/>
  <c r="B8257" i="13" s="1"/>
  <c r="B8258" i="13" s="1"/>
  <c r="B8259" i="13" s="1"/>
  <c r="B8260" i="13" s="1"/>
  <c r="B8261" i="13" s="1"/>
  <c r="B8262" i="13" s="1"/>
  <c r="B8263" i="13" s="1"/>
  <c r="B8264" i="13" s="1"/>
  <c r="B8265" i="13" s="1"/>
  <c r="B8266" i="13" s="1"/>
  <c r="B8267" i="13" s="1"/>
  <c r="B8268" i="13" s="1"/>
  <c r="B8269" i="13" s="1"/>
  <c r="B8270" i="13" s="1"/>
  <c r="B8271" i="13" s="1"/>
  <c r="B8272" i="13" s="1"/>
  <c r="B8273" i="13" s="1"/>
  <c r="B8274" i="13" s="1"/>
  <c r="B8275" i="13" s="1"/>
  <c r="B8276" i="13" s="1"/>
  <c r="B8277" i="13" s="1"/>
  <c r="B8278" i="13" s="1"/>
  <c r="B8279" i="13" s="1"/>
  <c r="B8280" i="13" s="1"/>
  <c r="B8281" i="13" s="1"/>
  <c r="B8282" i="13" s="1"/>
  <c r="B8283" i="13" s="1"/>
  <c r="B8284" i="13" s="1"/>
  <c r="B8285" i="13" s="1"/>
  <c r="B8286" i="13" s="1"/>
  <c r="B8287" i="13" s="1"/>
  <c r="B8288" i="13" s="1"/>
  <c r="B8289" i="13" s="1"/>
  <c r="B8290" i="13" s="1"/>
  <c r="B8291" i="13" s="1"/>
  <c r="B8292" i="13" s="1"/>
  <c r="B8293" i="13" s="1"/>
  <c r="B8294" i="13" s="1"/>
  <c r="B8295" i="13" s="1"/>
  <c r="B8296" i="13" s="1"/>
  <c r="B8297" i="13" s="1"/>
  <c r="B8298" i="13" s="1"/>
  <c r="B8299" i="13" s="1"/>
  <c r="B8300" i="13" s="1"/>
  <c r="B8301" i="13" s="1"/>
  <c r="B8302" i="13" s="1"/>
  <c r="B8303" i="13" s="1"/>
  <c r="B8304" i="13" s="1"/>
  <c r="B8305" i="13" s="1"/>
  <c r="B8306" i="13" s="1"/>
  <c r="B8307" i="13" s="1"/>
  <c r="B8308" i="13" s="1"/>
  <c r="B8309" i="13" s="1"/>
  <c r="B8310" i="13" s="1"/>
  <c r="B8311" i="13" s="1"/>
  <c r="B8312" i="13" s="1"/>
  <c r="B8313" i="13" s="1"/>
  <c r="B8314" i="13" s="1"/>
  <c r="B8315" i="13" s="1"/>
  <c r="B8316" i="13" s="1"/>
  <c r="B8317" i="13" s="1"/>
  <c r="B8318" i="13" s="1"/>
  <c r="B8319" i="13" s="1"/>
  <c r="B8320" i="13" s="1"/>
  <c r="B8321" i="13" s="1"/>
  <c r="B8322" i="13" s="1"/>
  <c r="B8323" i="13" s="1"/>
  <c r="B8324" i="13" s="1"/>
  <c r="B8325" i="13" s="1"/>
  <c r="B8326" i="13" s="1"/>
  <c r="B8327" i="13" s="1"/>
  <c r="B8328" i="13" s="1"/>
  <c r="B8329" i="13" s="1"/>
  <c r="B8330" i="13" s="1"/>
  <c r="B8331" i="13" s="1"/>
  <c r="B8332" i="13" s="1"/>
  <c r="B8333" i="13" s="1"/>
  <c r="B8334" i="13" s="1"/>
  <c r="B8335" i="13" s="1"/>
  <c r="B8336" i="13" s="1"/>
  <c r="B8337" i="13" s="1"/>
  <c r="B8338" i="13" s="1"/>
  <c r="B8339" i="13" s="1"/>
  <c r="B8340" i="13" s="1"/>
  <c r="B8341" i="13" s="1"/>
  <c r="B8342" i="13" s="1"/>
  <c r="B8343" i="13" s="1"/>
  <c r="B8344" i="13" s="1"/>
  <c r="B8345" i="13" s="1"/>
  <c r="B8346" i="13" s="1"/>
  <c r="B8347" i="13" s="1"/>
  <c r="B8348" i="13" s="1"/>
  <c r="B8349" i="13" s="1"/>
  <c r="B8350" i="13" s="1"/>
  <c r="B8351" i="13" s="1"/>
  <c r="B8352" i="13" s="1"/>
  <c r="B8353" i="13" s="1"/>
  <c r="B8354" i="13" s="1"/>
  <c r="B8355" i="13" s="1"/>
  <c r="B8356" i="13" s="1"/>
  <c r="B8357" i="13" s="1"/>
  <c r="B8358" i="13" s="1"/>
  <c r="B8359" i="13" s="1"/>
  <c r="B8360" i="13" s="1"/>
  <c r="B8361" i="13" s="1"/>
  <c r="B8362" i="13" s="1"/>
  <c r="B8363" i="13" s="1"/>
  <c r="B8364" i="13" s="1"/>
  <c r="B8365" i="13" s="1"/>
  <c r="B8366" i="13" s="1"/>
  <c r="B8367" i="13" s="1"/>
  <c r="B8368" i="13" s="1"/>
  <c r="B8369" i="13" s="1"/>
  <c r="B8370" i="13" s="1"/>
  <c r="B8371" i="13" s="1"/>
  <c r="B8372" i="13" s="1"/>
  <c r="B8373" i="13" s="1"/>
  <c r="B8374" i="13" s="1"/>
  <c r="B8375" i="13" s="1"/>
  <c r="B8376" i="13" s="1"/>
  <c r="B8377" i="13" s="1"/>
  <c r="B8378" i="13" s="1"/>
  <c r="B8379" i="13" s="1"/>
  <c r="B8380" i="13" s="1"/>
  <c r="B8381" i="13" s="1"/>
  <c r="B8382" i="13" s="1"/>
  <c r="B8383" i="13" s="1"/>
  <c r="B8384" i="13" s="1"/>
  <c r="B8385" i="13" s="1"/>
  <c r="B8386" i="13" s="1"/>
  <c r="B8387" i="13" s="1"/>
  <c r="B8388" i="13" s="1"/>
  <c r="B8389" i="13" s="1"/>
  <c r="B8390" i="13" s="1"/>
  <c r="B8391" i="13" s="1"/>
  <c r="B8392" i="13" s="1"/>
  <c r="B8393" i="13" s="1"/>
  <c r="B8394" i="13" s="1"/>
  <c r="B8395" i="13" s="1"/>
  <c r="B8396" i="13" s="1"/>
  <c r="B8397" i="13" s="1"/>
  <c r="B8398" i="13" s="1"/>
  <c r="B8399" i="13" s="1"/>
  <c r="B8400" i="13" s="1"/>
  <c r="B8401" i="13" s="1"/>
  <c r="B8402" i="13" s="1"/>
  <c r="B8403" i="13" s="1"/>
  <c r="B8404" i="13" s="1"/>
  <c r="B8405" i="13" s="1"/>
  <c r="B8406" i="13" s="1"/>
  <c r="B8407" i="13" s="1"/>
  <c r="B8408" i="13" s="1"/>
  <c r="B8409" i="13" s="1"/>
  <c r="B8410" i="13" s="1"/>
  <c r="B8411" i="13" s="1"/>
  <c r="B8412" i="13" s="1"/>
  <c r="B8413" i="13" s="1"/>
  <c r="B8414" i="13" s="1"/>
  <c r="B8415" i="13" s="1"/>
  <c r="B8416" i="13" s="1"/>
  <c r="B8417" i="13" s="1"/>
  <c r="B8418" i="13" s="1"/>
  <c r="B8419" i="13" s="1"/>
  <c r="B8420" i="13" s="1"/>
  <c r="B8421" i="13" s="1"/>
  <c r="B8422" i="13" s="1"/>
  <c r="B8423" i="13" s="1"/>
  <c r="B8424" i="13" s="1"/>
  <c r="B8425" i="13" s="1"/>
  <c r="B8426" i="13" s="1"/>
  <c r="B8427" i="13" s="1"/>
  <c r="B8428" i="13" s="1"/>
  <c r="B8429" i="13" s="1"/>
  <c r="B8430" i="13" s="1"/>
  <c r="B8431" i="13" s="1"/>
  <c r="B8432" i="13" s="1"/>
  <c r="B8433" i="13" s="1"/>
  <c r="B8434" i="13" s="1"/>
  <c r="B8435" i="13" s="1"/>
  <c r="B8436" i="13" s="1"/>
  <c r="B8437" i="13" s="1"/>
  <c r="B8438" i="13" s="1"/>
  <c r="B8439" i="13" s="1"/>
  <c r="B8440" i="13" s="1"/>
  <c r="B8441" i="13" s="1"/>
  <c r="B8442" i="13" s="1"/>
  <c r="B8443" i="13" s="1"/>
  <c r="B8444" i="13" s="1"/>
  <c r="B8445" i="13" s="1"/>
  <c r="B8446" i="13" s="1"/>
  <c r="B8447" i="13" s="1"/>
  <c r="B8448" i="13" s="1"/>
  <c r="B8449" i="13" s="1"/>
  <c r="B8450" i="13" s="1"/>
  <c r="B8451" i="13" s="1"/>
  <c r="B8452" i="13" s="1"/>
  <c r="B8453" i="13" s="1"/>
  <c r="B8454" i="13" s="1"/>
  <c r="B8455" i="13" s="1"/>
  <c r="B8456" i="13" s="1"/>
  <c r="B8457" i="13" s="1"/>
  <c r="B8458" i="13" s="1"/>
  <c r="B8459" i="13" s="1"/>
  <c r="B8460" i="13" s="1"/>
  <c r="B8461" i="13" s="1"/>
  <c r="B8462" i="13" s="1"/>
  <c r="B8463" i="13" s="1"/>
  <c r="B8464" i="13" s="1"/>
  <c r="B8465" i="13" s="1"/>
  <c r="B8466" i="13" s="1"/>
  <c r="B8467" i="13" s="1"/>
  <c r="B8468" i="13" s="1"/>
  <c r="B8469" i="13" s="1"/>
  <c r="B8470" i="13" s="1"/>
  <c r="B8471" i="13" s="1"/>
  <c r="B8472" i="13" s="1"/>
  <c r="B8473" i="13" s="1"/>
  <c r="B8474" i="13" s="1"/>
  <c r="B8475" i="13" s="1"/>
  <c r="B8476" i="13" s="1"/>
  <c r="B8477" i="13" s="1"/>
  <c r="B8478" i="13" s="1"/>
  <c r="B8479" i="13" s="1"/>
  <c r="B8480" i="13" s="1"/>
  <c r="B8481" i="13" s="1"/>
  <c r="B8482" i="13" s="1"/>
  <c r="B8483" i="13" s="1"/>
  <c r="B8484" i="13" s="1"/>
  <c r="B8485" i="13" s="1"/>
  <c r="B8486" i="13" s="1"/>
  <c r="B8487" i="13" s="1"/>
  <c r="B8488" i="13" s="1"/>
  <c r="B8489" i="13" s="1"/>
  <c r="B8490" i="13" s="1"/>
  <c r="B8491" i="13" s="1"/>
  <c r="B8492" i="13" s="1"/>
  <c r="B8493" i="13" s="1"/>
  <c r="B8494" i="13" s="1"/>
  <c r="B8495" i="13" s="1"/>
  <c r="B8496" i="13" s="1"/>
  <c r="B8497" i="13" s="1"/>
  <c r="B8498" i="13" s="1"/>
  <c r="B8499" i="13" s="1"/>
  <c r="B8500" i="13" s="1"/>
  <c r="B8501" i="13" s="1"/>
  <c r="B8502" i="13" s="1"/>
  <c r="B8503" i="13" s="1"/>
  <c r="B8504" i="13" s="1"/>
  <c r="B8505" i="13" s="1"/>
  <c r="B8506" i="13" s="1"/>
  <c r="B8507" i="13" s="1"/>
  <c r="B8508" i="13" s="1"/>
  <c r="B8509" i="13" s="1"/>
  <c r="B8510" i="13" s="1"/>
  <c r="B8511" i="13" s="1"/>
  <c r="B8512" i="13" s="1"/>
  <c r="B8513" i="13" s="1"/>
  <c r="B8514" i="13" s="1"/>
  <c r="B8515" i="13" s="1"/>
  <c r="B8516" i="13" s="1"/>
  <c r="B8517" i="13" s="1"/>
  <c r="B8518" i="13" s="1"/>
  <c r="B8519" i="13" s="1"/>
  <c r="B8520" i="13" s="1"/>
  <c r="B8521" i="13" s="1"/>
  <c r="B8522" i="13" s="1"/>
  <c r="B8523" i="13" s="1"/>
  <c r="B8524" i="13" s="1"/>
  <c r="B8525" i="13" s="1"/>
  <c r="B8526" i="13" s="1"/>
  <c r="B8527" i="13" s="1"/>
  <c r="B8528" i="13" s="1"/>
  <c r="B8529" i="13" s="1"/>
  <c r="B8530" i="13" s="1"/>
  <c r="B8531" i="13" s="1"/>
  <c r="B8532" i="13" s="1"/>
  <c r="B8533" i="13" s="1"/>
  <c r="B8534" i="13" s="1"/>
  <c r="B8535" i="13" s="1"/>
  <c r="B8536" i="13" s="1"/>
  <c r="B8537" i="13" s="1"/>
  <c r="B8538" i="13" s="1"/>
  <c r="B8539" i="13" s="1"/>
  <c r="B8540" i="13" s="1"/>
  <c r="B8541" i="13" s="1"/>
  <c r="B8542" i="13" s="1"/>
  <c r="B8543" i="13" s="1"/>
  <c r="B8544" i="13" s="1"/>
  <c r="B8545" i="13" s="1"/>
  <c r="B8546" i="13" s="1"/>
  <c r="B8547" i="13" s="1"/>
  <c r="B8548" i="13" s="1"/>
  <c r="B8549" i="13" s="1"/>
  <c r="B8550" i="13" s="1"/>
  <c r="B8551" i="13" s="1"/>
  <c r="B8552" i="13" s="1"/>
  <c r="B8553" i="13" s="1"/>
  <c r="B8554" i="13" s="1"/>
  <c r="B8555" i="13" s="1"/>
  <c r="B8556" i="13" s="1"/>
  <c r="B8557" i="13" s="1"/>
  <c r="B8558" i="13" s="1"/>
  <c r="B8559" i="13" s="1"/>
  <c r="B8560" i="13" s="1"/>
  <c r="B8561" i="13" s="1"/>
  <c r="B8562" i="13" s="1"/>
  <c r="B8563" i="13" s="1"/>
  <c r="B8564" i="13" s="1"/>
  <c r="B8565" i="13" s="1"/>
  <c r="B8566" i="13" s="1"/>
  <c r="B8567" i="13" s="1"/>
  <c r="B8568" i="13" s="1"/>
  <c r="B8569" i="13" s="1"/>
  <c r="B8570" i="13" s="1"/>
  <c r="B8571" i="13" s="1"/>
  <c r="B8572" i="13" s="1"/>
  <c r="B8573" i="13" s="1"/>
  <c r="B8574" i="13" s="1"/>
  <c r="B8575" i="13" s="1"/>
  <c r="B8576" i="13" s="1"/>
  <c r="B8577" i="13" s="1"/>
  <c r="B8578" i="13" s="1"/>
  <c r="B8579" i="13" s="1"/>
  <c r="B8580" i="13" s="1"/>
  <c r="B8581" i="13" s="1"/>
  <c r="B8582" i="13" s="1"/>
  <c r="B8583" i="13" s="1"/>
  <c r="B8584" i="13" s="1"/>
  <c r="B8585" i="13" s="1"/>
  <c r="B8586" i="13" s="1"/>
  <c r="B8587" i="13" s="1"/>
  <c r="B8588" i="13" s="1"/>
  <c r="B8589" i="13" s="1"/>
  <c r="B8590" i="13" s="1"/>
  <c r="B8591" i="13" s="1"/>
  <c r="B8592" i="13" s="1"/>
  <c r="B8593" i="13" s="1"/>
  <c r="B8594" i="13" s="1"/>
  <c r="B8595" i="13" s="1"/>
  <c r="B8596" i="13" s="1"/>
  <c r="B8597" i="13" s="1"/>
  <c r="B8598" i="13" s="1"/>
  <c r="B8599" i="13" s="1"/>
  <c r="B8600" i="13" s="1"/>
  <c r="B8601" i="13" s="1"/>
  <c r="B8602" i="13" s="1"/>
  <c r="B8603" i="13" s="1"/>
  <c r="B8604" i="13" s="1"/>
  <c r="B8605" i="13" s="1"/>
  <c r="B8606" i="13" s="1"/>
  <c r="B8607" i="13" s="1"/>
  <c r="B8608" i="13" s="1"/>
  <c r="B8609" i="13" s="1"/>
  <c r="B8610" i="13" s="1"/>
  <c r="B8611" i="13" s="1"/>
  <c r="B8612" i="13" s="1"/>
  <c r="B8613" i="13" s="1"/>
  <c r="B8614" i="13" s="1"/>
  <c r="B8615" i="13" s="1"/>
  <c r="B8616" i="13" s="1"/>
  <c r="B8617" i="13" s="1"/>
  <c r="B8618" i="13" s="1"/>
  <c r="B8619" i="13" s="1"/>
  <c r="B8620" i="13" s="1"/>
  <c r="B8621" i="13" s="1"/>
  <c r="B8622" i="13" s="1"/>
  <c r="B8623" i="13" s="1"/>
  <c r="B8624" i="13" s="1"/>
  <c r="B8625" i="13" s="1"/>
  <c r="B8626" i="13" s="1"/>
  <c r="B8627" i="13" s="1"/>
  <c r="B8628" i="13" s="1"/>
  <c r="B8629" i="13" s="1"/>
  <c r="B8630" i="13" s="1"/>
  <c r="B8631" i="13" s="1"/>
  <c r="B8632" i="13" s="1"/>
  <c r="B8633" i="13" s="1"/>
  <c r="B8634" i="13" s="1"/>
  <c r="B8635" i="13" s="1"/>
  <c r="B8636" i="13" s="1"/>
  <c r="B8637" i="13" s="1"/>
  <c r="B8638" i="13" s="1"/>
  <c r="B8639" i="13" s="1"/>
  <c r="B8640" i="13" s="1"/>
  <c r="B8641" i="13" s="1"/>
  <c r="B8642" i="13" s="1"/>
  <c r="B8643" i="13" s="1"/>
  <c r="B8644" i="13" s="1"/>
  <c r="B8645" i="13" s="1"/>
  <c r="B8646" i="13" s="1"/>
  <c r="B8647" i="13" s="1"/>
  <c r="B8648" i="13" s="1"/>
  <c r="B8649" i="13" s="1"/>
  <c r="B8650" i="13" s="1"/>
  <c r="B8651" i="13" s="1"/>
  <c r="B8652" i="13" s="1"/>
  <c r="B8653" i="13" s="1"/>
  <c r="B8654" i="13" s="1"/>
  <c r="B8655" i="13" s="1"/>
  <c r="B8656" i="13" s="1"/>
  <c r="B8657" i="13" s="1"/>
  <c r="B8658" i="13" s="1"/>
  <c r="B8659" i="13" s="1"/>
  <c r="B8660" i="13" s="1"/>
  <c r="B8661" i="13" s="1"/>
  <c r="B8662" i="13" s="1"/>
  <c r="B8663" i="13" s="1"/>
  <c r="B8664" i="13" s="1"/>
  <c r="B8665" i="13" s="1"/>
  <c r="B8666" i="13" s="1"/>
  <c r="B8667" i="13" s="1"/>
  <c r="B8668" i="13" s="1"/>
  <c r="B8669" i="13" s="1"/>
  <c r="B8670" i="13" s="1"/>
  <c r="B8671" i="13" s="1"/>
  <c r="B8672" i="13" s="1"/>
  <c r="B8673" i="13" s="1"/>
  <c r="B8674" i="13" s="1"/>
  <c r="B8675" i="13" s="1"/>
  <c r="B8676" i="13" s="1"/>
  <c r="B8677" i="13" s="1"/>
  <c r="B8678" i="13" s="1"/>
  <c r="B8679" i="13" s="1"/>
  <c r="B8680" i="13" s="1"/>
  <c r="B8681" i="13" s="1"/>
  <c r="B8682" i="13" s="1"/>
  <c r="B8683" i="13" s="1"/>
  <c r="B8684" i="13" s="1"/>
  <c r="B8685" i="13" s="1"/>
  <c r="B8686" i="13" s="1"/>
  <c r="B8687" i="13" s="1"/>
  <c r="B8688" i="13" s="1"/>
  <c r="B8689" i="13" s="1"/>
  <c r="B8690" i="13" s="1"/>
  <c r="B8691" i="13" s="1"/>
  <c r="B8692" i="13" s="1"/>
  <c r="B8693" i="13" s="1"/>
  <c r="B8694" i="13" s="1"/>
  <c r="B8695" i="13" s="1"/>
  <c r="B8696" i="13" s="1"/>
  <c r="B8697" i="13" s="1"/>
  <c r="B8698" i="13" s="1"/>
  <c r="B8699" i="13" s="1"/>
  <c r="B8700" i="13" s="1"/>
  <c r="B8701" i="13" s="1"/>
  <c r="B8702" i="13" s="1"/>
  <c r="B8703" i="13" s="1"/>
  <c r="B8704" i="13" s="1"/>
  <c r="B8705" i="13" s="1"/>
  <c r="B8706" i="13" s="1"/>
  <c r="B8707" i="13" s="1"/>
  <c r="B8708" i="13" s="1"/>
  <c r="B8709" i="13" s="1"/>
  <c r="B8710" i="13" s="1"/>
  <c r="B8711" i="13" s="1"/>
  <c r="B8712" i="13" s="1"/>
  <c r="B8713" i="13" s="1"/>
  <c r="B8714" i="13" s="1"/>
  <c r="B8715" i="13" s="1"/>
  <c r="B8716" i="13" s="1"/>
  <c r="B8717" i="13" s="1"/>
  <c r="B8718" i="13" s="1"/>
  <c r="B8719" i="13" s="1"/>
  <c r="B8720" i="13" s="1"/>
  <c r="B8721" i="13" s="1"/>
  <c r="B8722" i="13" s="1"/>
  <c r="B8723" i="13" s="1"/>
  <c r="B8724" i="13" s="1"/>
  <c r="B8725" i="13" s="1"/>
  <c r="B8726" i="13" s="1"/>
  <c r="B8727" i="13" s="1"/>
  <c r="B8728" i="13" s="1"/>
  <c r="B8729" i="13" s="1"/>
  <c r="B8730" i="13" s="1"/>
  <c r="B8731" i="13" s="1"/>
  <c r="B8732" i="13" s="1"/>
  <c r="B8733" i="13" s="1"/>
  <c r="B8734" i="13" s="1"/>
  <c r="B8735" i="13" s="1"/>
  <c r="B8736" i="13" s="1"/>
  <c r="B8737" i="13" s="1"/>
  <c r="B8738" i="13" s="1"/>
  <c r="B8739" i="13" s="1"/>
  <c r="B8740" i="13" s="1"/>
  <c r="B8741" i="13" s="1"/>
  <c r="B8742" i="13" s="1"/>
  <c r="B8743" i="13" s="1"/>
  <c r="B8744" i="13" s="1"/>
  <c r="B8745" i="13" s="1"/>
  <c r="B8746" i="13" s="1"/>
  <c r="B8747" i="13" s="1"/>
  <c r="B8748" i="13" s="1"/>
  <c r="B8749" i="13" s="1"/>
  <c r="B8750" i="13" s="1"/>
  <c r="B8751" i="13" s="1"/>
  <c r="B8752" i="13" s="1"/>
  <c r="B8753" i="13" s="1"/>
  <c r="B8754" i="13" s="1"/>
  <c r="B8755" i="13" s="1"/>
  <c r="B8756" i="13" s="1"/>
  <c r="B8757" i="13" s="1"/>
  <c r="B8758" i="13" s="1"/>
  <c r="B8759" i="13" s="1"/>
  <c r="B8760" i="13" s="1"/>
  <c r="B8761" i="13" s="1"/>
  <c r="B8762" i="13" s="1"/>
  <c r="B8763" i="13" s="1"/>
  <c r="B8764" i="13" s="1"/>
  <c r="B8765" i="13" s="1"/>
  <c r="B8766" i="13" s="1"/>
  <c r="B8767" i="13" s="1"/>
  <c r="B8768" i="13" s="1"/>
  <c r="B8769" i="13" s="1"/>
  <c r="B8770" i="13" s="1"/>
  <c r="B8771" i="13" s="1"/>
  <c r="B8772" i="13" s="1"/>
  <c r="B8773" i="13" s="1"/>
  <c r="B8774" i="13" s="1"/>
  <c r="B8775" i="13" s="1"/>
  <c r="B8776" i="13" s="1"/>
  <c r="B8777" i="13" s="1"/>
  <c r="B8778" i="13" s="1"/>
  <c r="B8779" i="13" s="1"/>
  <c r="B8780" i="13" s="1"/>
  <c r="B8781" i="13" s="1"/>
  <c r="B8782" i="13" s="1"/>
  <c r="B8783" i="13" s="1"/>
  <c r="B8784" i="13" s="1"/>
  <c r="B8785" i="13" s="1"/>
  <c r="B8786" i="13" s="1"/>
  <c r="B8787" i="13" s="1"/>
  <c r="B8788" i="13" s="1"/>
  <c r="B8789" i="13" s="1"/>
  <c r="B8790" i="13" s="1"/>
  <c r="B8791" i="13" s="1"/>
  <c r="B8792" i="13" s="1"/>
  <c r="B8793" i="13" s="1"/>
  <c r="B8794" i="13" s="1"/>
  <c r="B8795" i="13" s="1"/>
  <c r="B8796" i="13" s="1"/>
  <c r="B8797" i="13" s="1"/>
  <c r="B8798" i="13" s="1"/>
  <c r="B8799" i="13" s="1"/>
  <c r="B8800" i="13" s="1"/>
  <c r="B8801" i="13" s="1"/>
  <c r="B8802" i="13" s="1"/>
  <c r="B8803" i="13" s="1"/>
  <c r="B8804" i="13" s="1"/>
  <c r="B8805" i="13" s="1"/>
  <c r="B8806" i="13" s="1"/>
  <c r="B8807" i="13" s="1"/>
  <c r="B8808" i="13" s="1"/>
  <c r="B8809" i="13" s="1"/>
  <c r="B8810" i="13" s="1"/>
  <c r="B8811" i="13" s="1"/>
  <c r="B8812" i="13" s="1"/>
  <c r="B8813" i="13" s="1"/>
  <c r="B8814" i="13" s="1"/>
  <c r="B8815" i="13" s="1"/>
  <c r="B8816" i="13" s="1"/>
  <c r="B8817" i="13" s="1"/>
  <c r="B8818" i="13" s="1"/>
  <c r="B8819" i="13" s="1"/>
  <c r="B8820" i="13" s="1"/>
  <c r="B8821" i="13" s="1"/>
  <c r="B8822" i="13" s="1"/>
  <c r="B8823" i="13" s="1"/>
  <c r="B8824" i="13" s="1"/>
  <c r="B8825" i="13" s="1"/>
  <c r="B8826" i="13" s="1"/>
  <c r="B8827" i="13" s="1"/>
  <c r="B8828" i="13" s="1"/>
  <c r="B8829" i="13" s="1"/>
  <c r="B8830" i="13" s="1"/>
  <c r="B8831" i="13" s="1"/>
  <c r="B8832" i="13" s="1"/>
  <c r="B8833" i="13" s="1"/>
  <c r="B8834" i="13" s="1"/>
  <c r="B8835" i="13" s="1"/>
  <c r="B8836" i="13" s="1"/>
  <c r="B8837" i="13" s="1"/>
  <c r="B8838" i="13" s="1"/>
  <c r="B8839" i="13" s="1"/>
  <c r="B8840" i="13" s="1"/>
  <c r="B8841" i="13" s="1"/>
  <c r="B8842" i="13" s="1"/>
  <c r="B8843" i="13" s="1"/>
  <c r="B8844" i="13" s="1"/>
  <c r="B8845" i="13" s="1"/>
  <c r="B8846" i="13" s="1"/>
  <c r="B8847" i="13" s="1"/>
  <c r="B8848" i="13" s="1"/>
  <c r="B8849" i="13" s="1"/>
  <c r="B8850" i="13" s="1"/>
  <c r="B8851" i="13" s="1"/>
  <c r="B8852" i="13" s="1"/>
  <c r="B8853" i="13" s="1"/>
  <c r="B8854" i="13" s="1"/>
  <c r="B8855" i="13" s="1"/>
  <c r="B8856" i="13" s="1"/>
  <c r="B8857" i="13" s="1"/>
  <c r="B8858" i="13" s="1"/>
  <c r="B8859" i="13" s="1"/>
  <c r="B8860" i="13" s="1"/>
  <c r="B8861" i="13" s="1"/>
  <c r="B8862" i="13" s="1"/>
  <c r="B8863" i="13" s="1"/>
  <c r="B8864" i="13" s="1"/>
  <c r="B8865" i="13" s="1"/>
  <c r="B8866" i="13" s="1"/>
  <c r="B8867" i="13" s="1"/>
  <c r="B8868" i="13" s="1"/>
  <c r="B8869" i="13" s="1"/>
  <c r="B8870" i="13" s="1"/>
  <c r="B8871" i="13" s="1"/>
  <c r="B8872" i="13" s="1"/>
  <c r="B8873" i="13" s="1"/>
  <c r="B8874" i="13" s="1"/>
  <c r="B8875" i="13" s="1"/>
  <c r="B8876" i="13" s="1"/>
  <c r="B8877" i="13" s="1"/>
  <c r="B8878" i="13" s="1"/>
  <c r="B8879" i="13" s="1"/>
  <c r="B8880" i="13" s="1"/>
  <c r="B8881" i="13" s="1"/>
  <c r="B8882" i="13" s="1"/>
  <c r="B8883" i="13" s="1"/>
  <c r="B8884" i="13" s="1"/>
  <c r="B8885" i="13" s="1"/>
  <c r="B8886" i="13" s="1"/>
  <c r="B8887" i="13" s="1"/>
  <c r="B8888" i="13" s="1"/>
  <c r="B8889" i="13" s="1"/>
  <c r="B8890" i="13" s="1"/>
  <c r="B8891" i="13" s="1"/>
  <c r="B8892" i="13" s="1"/>
  <c r="B8893" i="13" s="1"/>
  <c r="B8894" i="13" s="1"/>
  <c r="B8895" i="13" s="1"/>
  <c r="B8896" i="13" s="1"/>
  <c r="B8897" i="13" s="1"/>
  <c r="B8898" i="13" s="1"/>
  <c r="B8899" i="13" s="1"/>
  <c r="B8900" i="13" s="1"/>
  <c r="B8901" i="13" s="1"/>
  <c r="B8902" i="13" s="1"/>
  <c r="B8903" i="13" s="1"/>
  <c r="B8904" i="13" s="1"/>
  <c r="B8905" i="13" s="1"/>
  <c r="B8906" i="13" s="1"/>
  <c r="B8907" i="13" s="1"/>
  <c r="B8908" i="13" s="1"/>
  <c r="B8909" i="13" s="1"/>
  <c r="B8910" i="13" s="1"/>
  <c r="B8911" i="13" s="1"/>
  <c r="B8912" i="13" s="1"/>
  <c r="B8913" i="13" s="1"/>
  <c r="B8914" i="13" s="1"/>
  <c r="B8915" i="13" s="1"/>
  <c r="B8916" i="13" s="1"/>
  <c r="B8917" i="13" s="1"/>
  <c r="B8918" i="13" s="1"/>
  <c r="B8919" i="13" s="1"/>
  <c r="B8920" i="13" s="1"/>
  <c r="B8921" i="13" s="1"/>
  <c r="B8922" i="13" s="1"/>
  <c r="B8923" i="13" s="1"/>
  <c r="B8924" i="13" s="1"/>
  <c r="B8925" i="13" s="1"/>
  <c r="B8926" i="13" s="1"/>
  <c r="B8927" i="13" s="1"/>
  <c r="B8928" i="13" s="1"/>
  <c r="B8929" i="13" s="1"/>
  <c r="B8930" i="13" s="1"/>
  <c r="B8931" i="13" s="1"/>
  <c r="B8932" i="13" s="1"/>
  <c r="B8933" i="13" s="1"/>
  <c r="B8934" i="13" s="1"/>
  <c r="B8935" i="13" s="1"/>
  <c r="B8936" i="13" s="1"/>
  <c r="B8937" i="13" s="1"/>
  <c r="B8938" i="13" s="1"/>
  <c r="B8939" i="13" s="1"/>
  <c r="B8940" i="13" s="1"/>
  <c r="B8941" i="13" s="1"/>
  <c r="B8942" i="13" s="1"/>
  <c r="B8943" i="13" s="1"/>
  <c r="B8944" i="13" s="1"/>
  <c r="B8945" i="13" s="1"/>
  <c r="B8946" i="13" s="1"/>
  <c r="B8947" i="13" s="1"/>
  <c r="B8948" i="13" s="1"/>
  <c r="B8949" i="13" s="1"/>
  <c r="B8950" i="13" s="1"/>
  <c r="B8951" i="13" s="1"/>
  <c r="B8952" i="13" s="1"/>
  <c r="B8953" i="13" s="1"/>
  <c r="B8954" i="13" s="1"/>
  <c r="B8955" i="13" s="1"/>
  <c r="B8956" i="13" s="1"/>
  <c r="B8957" i="13" s="1"/>
  <c r="B8958" i="13" s="1"/>
  <c r="B8959" i="13" s="1"/>
  <c r="B8960" i="13" s="1"/>
  <c r="B8961" i="13" s="1"/>
  <c r="B8962" i="13" s="1"/>
  <c r="B8963" i="13" s="1"/>
  <c r="B8964" i="13" s="1"/>
  <c r="B8965" i="13" s="1"/>
  <c r="B8966" i="13" s="1"/>
  <c r="B8967" i="13" s="1"/>
  <c r="B8968" i="13" s="1"/>
  <c r="B8969" i="13" s="1"/>
  <c r="B8970" i="13" s="1"/>
  <c r="B8971" i="13" s="1"/>
  <c r="B8972" i="13" s="1"/>
  <c r="B8973" i="13" s="1"/>
  <c r="B8974" i="13" s="1"/>
  <c r="B8975" i="13" s="1"/>
  <c r="B8976" i="13" s="1"/>
  <c r="B8977" i="13" s="1"/>
  <c r="B8978" i="13" s="1"/>
  <c r="B8979" i="13" s="1"/>
  <c r="B8980" i="13" s="1"/>
  <c r="B8981" i="13" s="1"/>
  <c r="B8982" i="13" s="1"/>
  <c r="B8983" i="13" s="1"/>
  <c r="B8984" i="13" s="1"/>
  <c r="B8985" i="13" s="1"/>
  <c r="B8986" i="13" s="1"/>
  <c r="B8987" i="13" s="1"/>
  <c r="B8988" i="13" s="1"/>
  <c r="B8989" i="13" s="1"/>
  <c r="B8990" i="13" s="1"/>
  <c r="B8991" i="13" s="1"/>
  <c r="B8992" i="13" s="1"/>
  <c r="B8993" i="13" s="1"/>
  <c r="B8994" i="13" s="1"/>
  <c r="B8995" i="13" s="1"/>
  <c r="B8996" i="13" s="1"/>
  <c r="B8997" i="13" s="1"/>
  <c r="B8998" i="13" s="1"/>
  <c r="B8999" i="13" s="1"/>
  <c r="B9000" i="13" s="1"/>
  <c r="B9001" i="13" s="1"/>
  <c r="B9002" i="13" s="1"/>
  <c r="B9003" i="13" s="1"/>
  <c r="B9004" i="13" s="1"/>
  <c r="B9005" i="13" s="1"/>
  <c r="B9006" i="13" s="1"/>
  <c r="B9007" i="13" s="1"/>
  <c r="B9008" i="13" s="1"/>
  <c r="B9009" i="13" s="1"/>
  <c r="B9010" i="13" s="1"/>
  <c r="B9011" i="13" s="1"/>
  <c r="B9012" i="13" s="1"/>
  <c r="B9013" i="13" s="1"/>
  <c r="B9014" i="13" s="1"/>
  <c r="B9015" i="13" s="1"/>
  <c r="B9016" i="13" s="1"/>
  <c r="B9017" i="13" s="1"/>
  <c r="B9018" i="13" s="1"/>
  <c r="B9019" i="13" s="1"/>
  <c r="B9020" i="13" s="1"/>
  <c r="B9021" i="13" s="1"/>
  <c r="B9022" i="13" s="1"/>
  <c r="B9023" i="13" s="1"/>
  <c r="B9024" i="13" s="1"/>
  <c r="B9025" i="13" s="1"/>
  <c r="B9026" i="13" s="1"/>
  <c r="B9027" i="13" s="1"/>
  <c r="B9028" i="13" s="1"/>
  <c r="B9029" i="13" s="1"/>
  <c r="B9030" i="13" s="1"/>
  <c r="B9031" i="13" s="1"/>
  <c r="B9032" i="13" s="1"/>
  <c r="B9033" i="13" s="1"/>
  <c r="B9034" i="13" s="1"/>
  <c r="B9035" i="13" s="1"/>
  <c r="B9036" i="13" s="1"/>
  <c r="B9037" i="13" s="1"/>
  <c r="B9038" i="13" s="1"/>
  <c r="B9039" i="13" s="1"/>
  <c r="B9040" i="13" s="1"/>
  <c r="B9041" i="13" s="1"/>
  <c r="B9042" i="13" s="1"/>
  <c r="B9043" i="13" s="1"/>
  <c r="B9044" i="13" s="1"/>
  <c r="B9045" i="13" s="1"/>
  <c r="B9046" i="13" s="1"/>
  <c r="B9047" i="13" s="1"/>
  <c r="B9048" i="13" s="1"/>
  <c r="B9049" i="13" s="1"/>
  <c r="B9050" i="13" s="1"/>
  <c r="B9051" i="13" s="1"/>
  <c r="B9052" i="13" s="1"/>
  <c r="B9053" i="13" s="1"/>
  <c r="B9054" i="13" s="1"/>
  <c r="B9055" i="13" s="1"/>
  <c r="B9056" i="13" s="1"/>
  <c r="B9057" i="13" s="1"/>
  <c r="B9058" i="13" s="1"/>
  <c r="B9059" i="13" s="1"/>
  <c r="B9060" i="13" s="1"/>
  <c r="B9061" i="13" s="1"/>
  <c r="B9062" i="13" s="1"/>
  <c r="B9063" i="13" s="1"/>
  <c r="B9064" i="13" s="1"/>
  <c r="B9065" i="13" s="1"/>
  <c r="B9066" i="13" s="1"/>
  <c r="B9067" i="13" s="1"/>
  <c r="B9068" i="13" s="1"/>
  <c r="B9069" i="13" s="1"/>
  <c r="B9070" i="13" s="1"/>
  <c r="B9071" i="13" s="1"/>
  <c r="B9072" i="13" s="1"/>
  <c r="B9073" i="13" s="1"/>
  <c r="B9074" i="13" s="1"/>
  <c r="B9075" i="13" s="1"/>
  <c r="B9076" i="13" s="1"/>
  <c r="B9077" i="13" s="1"/>
  <c r="B9078" i="13" s="1"/>
  <c r="B9079" i="13" s="1"/>
  <c r="B9080" i="13" s="1"/>
  <c r="B9081" i="13" s="1"/>
  <c r="B9082" i="13" s="1"/>
  <c r="B9083" i="13" s="1"/>
  <c r="B9084" i="13" s="1"/>
  <c r="B9085" i="13" s="1"/>
  <c r="B9086" i="13" s="1"/>
  <c r="B9087" i="13" s="1"/>
  <c r="B9088" i="13" s="1"/>
  <c r="B9089" i="13" s="1"/>
  <c r="B9090" i="13" s="1"/>
  <c r="B9091" i="13" s="1"/>
  <c r="B9092" i="13" s="1"/>
  <c r="B9093" i="13" s="1"/>
  <c r="B9094" i="13" s="1"/>
  <c r="B9095" i="13" s="1"/>
  <c r="B9096" i="13" s="1"/>
  <c r="B9097" i="13" s="1"/>
  <c r="B9098" i="13" s="1"/>
  <c r="B9099" i="13" s="1"/>
  <c r="B9100" i="13" s="1"/>
  <c r="B9101" i="13" s="1"/>
  <c r="B9102" i="13" s="1"/>
  <c r="B9103" i="13" s="1"/>
  <c r="B9104" i="13" s="1"/>
  <c r="B9105" i="13" s="1"/>
  <c r="B9106" i="13" s="1"/>
  <c r="B9107" i="13" s="1"/>
  <c r="B9108" i="13" s="1"/>
  <c r="B9109" i="13" s="1"/>
  <c r="B9110" i="13" s="1"/>
  <c r="B9111" i="13" s="1"/>
  <c r="B9112" i="13" s="1"/>
  <c r="B9113" i="13" s="1"/>
  <c r="B9114" i="13" s="1"/>
  <c r="B9115" i="13" s="1"/>
  <c r="B9116" i="13" s="1"/>
  <c r="B9117" i="13" s="1"/>
  <c r="B9118" i="13" s="1"/>
  <c r="B9119" i="13" s="1"/>
  <c r="B9120" i="13" s="1"/>
  <c r="B9121" i="13" s="1"/>
  <c r="B9122" i="13" s="1"/>
  <c r="B9123" i="13" s="1"/>
  <c r="B9124" i="13" s="1"/>
  <c r="B9125" i="13" s="1"/>
  <c r="B9126" i="13" s="1"/>
  <c r="B9127" i="13" s="1"/>
  <c r="B9128" i="13" s="1"/>
  <c r="B9129" i="13" s="1"/>
  <c r="B9130" i="13" s="1"/>
  <c r="B9131" i="13" s="1"/>
  <c r="B9132" i="13" s="1"/>
  <c r="B9133" i="13" s="1"/>
  <c r="B9134" i="13" s="1"/>
  <c r="B9135" i="13" s="1"/>
  <c r="B9136" i="13" s="1"/>
  <c r="B9137" i="13" s="1"/>
  <c r="B9138" i="13" s="1"/>
  <c r="B9139" i="13" s="1"/>
  <c r="B9140" i="13" s="1"/>
  <c r="B9141" i="13" s="1"/>
  <c r="B9142" i="13" s="1"/>
  <c r="B9143" i="13" s="1"/>
  <c r="B9144" i="13" s="1"/>
  <c r="B9145" i="13" s="1"/>
  <c r="B9146" i="13" s="1"/>
  <c r="B9147" i="13" s="1"/>
  <c r="B9148" i="13" s="1"/>
  <c r="B9149" i="13" s="1"/>
  <c r="B9150" i="13" s="1"/>
  <c r="B9151" i="13" s="1"/>
  <c r="B9152" i="13" s="1"/>
  <c r="B9153" i="13" s="1"/>
  <c r="B9154" i="13" s="1"/>
  <c r="B9155" i="13" s="1"/>
  <c r="B9156" i="13" s="1"/>
  <c r="B9157" i="13" s="1"/>
  <c r="B9158" i="13" s="1"/>
  <c r="B9159" i="13" s="1"/>
  <c r="B9160" i="13" s="1"/>
  <c r="B9161" i="13" s="1"/>
  <c r="B9162" i="13" s="1"/>
  <c r="B9163" i="13" s="1"/>
  <c r="B9164" i="13" s="1"/>
  <c r="B9165" i="13" s="1"/>
  <c r="B9166" i="13" s="1"/>
  <c r="B9167" i="13" s="1"/>
  <c r="B9168" i="13" s="1"/>
  <c r="B9169" i="13" s="1"/>
  <c r="B9170" i="13" s="1"/>
  <c r="B9171" i="13" s="1"/>
  <c r="B9172" i="13" s="1"/>
  <c r="B9173" i="13" s="1"/>
  <c r="B9174" i="13" s="1"/>
  <c r="B9175" i="13" s="1"/>
  <c r="B9176" i="13" s="1"/>
  <c r="B9177" i="13" s="1"/>
  <c r="B9178" i="13" s="1"/>
  <c r="B9179" i="13" s="1"/>
  <c r="B9180" i="13" s="1"/>
  <c r="B9181" i="13" s="1"/>
  <c r="B9182" i="13" s="1"/>
  <c r="B9183" i="13" s="1"/>
  <c r="B9184" i="13" s="1"/>
  <c r="B9185" i="13" s="1"/>
  <c r="B9186" i="13" s="1"/>
  <c r="B9187" i="13" s="1"/>
  <c r="B9188" i="13" s="1"/>
  <c r="B9189" i="13" s="1"/>
  <c r="B9190" i="13" s="1"/>
  <c r="B9191" i="13" s="1"/>
  <c r="B9192" i="13" s="1"/>
  <c r="B9193" i="13" s="1"/>
  <c r="B9194" i="13" s="1"/>
  <c r="B9195" i="13" s="1"/>
  <c r="B9196" i="13" s="1"/>
  <c r="B9197" i="13" s="1"/>
  <c r="B9198" i="13" s="1"/>
  <c r="B9199" i="13" s="1"/>
  <c r="B9200" i="13" s="1"/>
  <c r="B9201" i="13" s="1"/>
  <c r="B9202" i="13" s="1"/>
  <c r="B9203" i="13" s="1"/>
  <c r="B9204" i="13" s="1"/>
  <c r="B9205" i="13" s="1"/>
  <c r="B9206" i="13" s="1"/>
  <c r="B9207" i="13" s="1"/>
  <c r="B9208" i="13" s="1"/>
  <c r="B9209" i="13" s="1"/>
  <c r="B9210" i="13" s="1"/>
  <c r="B9211" i="13" s="1"/>
  <c r="B9212" i="13" s="1"/>
  <c r="B9213" i="13" s="1"/>
  <c r="B9214" i="13" s="1"/>
  <c r="B9215" i="13" s="1"/>
  <c r="B9216" i="13" s="1"/>
  <c r="B9217" i="13" s="1"/>
  <c r="B9218" i="13" s="1"/>
  <c r="B9219" i="13" s="1"/>
  <c r="B9220" i="13" s="1"/>
  <c r="B9221" i="13" s="1"/>
  <c r="B9222" i="13" s="1"/>
  <c r="B9223" i="13" s="1"/>
  <c r="B9224" i="13" s="1"/>
  <c r="B9225" i="13" s="1"/>
  <c r="B9226" i="13" s="1"/>
  <c r="B9227" i="13" s="1"/>
  <c r="B9228" i="13" s="1"/>
  <c r="B9229" i="13" s="1"/>
  <c r="B9230" i="13" s="1"/>
  <c r="B9231" i="13" s="1"/>
  <c r="B9232" i="13" s="1"/>
  <c r="B9233" i="13" s="1"/>
  <c r="B9234" i="13" s="1"/>
  <c r="B9235" i="13" s="1"/>
  <c r="B9236" i="13" s="1"/>
  <c r="B9237" i="13" s="1"/>
  <c r="B9238" i="13" s="1"/>
  <c r="B9239" i="13" s="1"/>
  <c r="B9240" i="13" s="1"/>
  <c r="B9241" i="13" s="1"/>
  <c r="B9242" i="13" s="1"/>
  <c r="B9243" i="13" s="1"/>
  <c r="B9244" i="13" s="1"/>
  <c r="B9245" i="13" s="1"/>
  <c r="B9246" i="13" s="1"/>
  <c r="B9247" i="13" s="1"/>
  <c r="B9248" i="13" s="1"/>
  <c r="B9249" i="13" s="1"/>
  <c r="B9250" i="13" s="1"/>
  <c r="B9251" i="13" s="1"/>
  <c r="B9252" i="13" s="1"/>
  <c r="B9253" i="13" s="1"/>
  <c r="B9254" i="13" s="1"/>
  <c r="B9255" i="13" s="1"/>
  <c r="B9256" i="13" s="1"/>
  <c r="B9257" i="13" s="1"/>
  <c r="B9258" i="13" s="1"/>
  <c r="B9259" i="13" s="1"/>
  <c r="B9260" i="13" s="1"/>
  <c r="B9261" i="13" s="1"/>
  <c r="B9262" i="13" s="1"/>
  <c r="B9263" i="13" s="1"/>
  <c r="B9264" i="13" s="1"/>
  <c r="B9265" i="13" s="1"/>
  <c r="B9266" i="13" s="1"/>
  <c r="B9267" i="13" s="1"/>
  <c r="B9268" i="13" s="1"/>
  <c r="B9269" i="13" s="1"/>
  <c r="B9270" i="13" s="1"/>
  <c r="B9271" i="13" s="1"/>
  <c r="B9272" i="13" s="1"/>
  <c r="B9273" i="13" s="1"/>
  <c r="B9274" i="13" s="1"/>
  <c r="B9275" i="13" s="1"/>
  <c r="B9276" i="13" s="1"/>
  <c r="B9277" i="13" s="1"/>
  <c r="B9278" i="13" s="1"/>
  <c r="B9279" i="13" s="1"/>
  <c r="B9280" i="13" s="1"/>
  <c r="B9281" i="13" s="1"/>
  <c r="B9282" i="13" s="1"/>
  <c r="B9283" i="13" s="1"/>
  <c r="B9284" i="13" s="1"/>
  <c r="B9285" i="13" s="1"/>
  <c r="B9286" i="13" s="1"/>
  <c r="B9287" i="13" s="1"/>
  <c r="B9288" i="13" s="1"/>
  <c r="B9289" i="13" s="1"/>
  <c r="B9290" i="13" s="1"/>
  <c r="B9291" i="13" s="1"/>
  <c r="B9292" i="13" s="1"/>
  <c r="B9293" i="13" s="1"/>
  <c r="B9294" i="13" s="1"/>
  <c r="B9295" i="13" s="1"/>
  <c r="B9296" i="13" s="1"/>
  <c r="B9297" i="13" s="1"/>
  <c r="B9298" i="13" s="1"/>
  <c r="B9299" i="13" s="1"/>
  <c r="B9300" i="13" s="1"/>
  <c r="B9301" i="13" s="1"/>
  <c r="B9302" i="13" s="1"/>
  <c r="B9303" i="13" s="1"/>
  <c r="B9304" i="13" s="1"/>
  <c r="B9305" i="13" s="1"/>
  <c r="B9306" i="13" s="1"/>
  <c r="B9307" i="13" s="1"/>
  <c r="B9308" i="13" s="1"/>
  <c r="B9309" i="13" s="1"/>
  <c r="B9310" i="13" s="1"/>
  <c r="B9311" i="13" s="1"/>
  <c r="B9312" i="13" s="1"/>
  <c r="B9313" i="13" s="1"/>
  <c r="B9314" i="13" s="1"/>
  <c r="B9315" i="13" s="1"/>
  <c r="B9316" i="13" s="1"/>
  <c r="B9317" i="13" s="1"/>
  <c r="B9318" i="13" s="1"/>
  <c r="B9319" i="13" s="1"/>
  <c r="B9320" i="13" s="1"/>
  <c r="B9321" i="13" s="1"/>
  <c r="B9322" i="13" s="1"/>
  <c r="B9323" i="13" s="1"/>
  <c r="B9324" i="13" s="1"/>
  <c r="B9325" i="13" s="1"/>
  <c r="B9326" i="13" s="1"/>
  <c r="B9327" i="13" s="1"/>
  <c r="B9328" i="13" s="1"/>
  <c r="B9329" i="13" s="1"/>
  <c r="B9330" i="13" s="1"/>
  <c r="B9331" i="13" s="1"/>
  <c r="B9332" i="13" s="1"/>
  <c r="B9333" i="13" s="1"/>
  <c r="B9334" i="13" s="1"/>
  <c r="B9335" i="13" s="1"/>
  <c r="B9336" i="13" s="1"/>
  <c r="B9337" i="13" s="1"/>
  <c r="B9338" i="13" s="1"/>
  <c r="B9339" i="13" s="1"/>
  <c r="B9340" i="13" s="1"/>
  <c r="B9341" i="13" s="1"/>
  <c r="B9342" i="13" s="1"/>
  <c r="B9343" i="13" s="1"/>
  <c r="B9344" i="13" s="1"/>
  <c r="B9345" i="13" s="1"/>
  <c r="B9346" i="13" s="1"/>
  <c r="B9347" i="13" s="1"/>
  <c r="B9348" i="13" s="1"/>
  <c r="B9349" i="13" s="1"/>
  <c r="B9350" i="13" s="1"/>
  <c r="B9351" i="13" s="1"/>
  <c r="B9352" i="13" s="1"/>
  <c r="B9353" i="13" s="1"/>
  <c r="B9354" i="13" s="1"/>
  <c r="B9355" i="13" s="1"/>
  <c r="B9356" i="13" s="1"/>
  <c r="B9357" i="13" s="1"/>
  <c r="B9358" i="13" s="1"/>
  <c r="B9359" i="13" s="1"/>
  <c r="B9360" i="13" s="1"/>
  <c r="B9361" i="13" s="1"/>
  <c r="B9362" i="13" s="1"/>
  <c r="B9363" i="13" s="1"/>
  <c r="B9364" i="13" s="1"/>
  <c r="B9365" i="13" s="1"/>
  <c r="B9366" i="13" s="1"/>
  <c r="B9367" i="13" s="1"/>
  <c r="B9368" i="13" s="1"/>
  <c r="B9369" i="13" s="1"/>
  <c r="B9370" i="13" s="1"/>
  <c r="B9371" i="13" s="1"/>
  <c r="B9372" i="13" s="1"/>
  <c r="B9373" i="13" s="1"/>
  <c r="B9374" i="13" s="1"/>
  <c r="B9375" i="13" s="1"/>
  <c r="B9376" i="13" s="1"/>
  <c r="B9377" i="13" s="1"/>
  <c r="B9378" i="13" s="1"/>
  <c r="B9379" i="13" s="1"/>
  <c r="B9380" i="13" s="1"/>
  <c r="B9381" i="13" s="1"/>
  <c r="B9382" i="13" s="1"/>
  <c r="B9383" i="13" s="1"/>
  <c r="B9384" i="13" s="1"/>
  <c r="B9385" i="13" s="1"/>
  <c r="B9386" i="13" s="1"/>
  <c r="B9387" i="13" s="1"/>
  <c r="B9388" i="13" s="1"/>
  <c r="B9389" i="13" s="1"/>
  <c r="B9390" i="13" s="1"/>
  <c r="B9391" i="13" s="1"/>
  <c r="B9392" i="13" s="1"/>
  <c r="B9393" i="13" s="1"/>
  <c r="B9394" i="13" s="1"/>
  <c r="B9395" i="13" s="1"/>
  <c r="B9396" i="13" s="1"/>
  <c r="B9397" i="13" s="1"/>
  <c r="B9398" i="13" s="1"/>
  <c r="B9399" i="13" s="1"/>
  <c r="B9400" i="13" s="1"/>
  <c r="B9401" i="13" s="1"/>
  <c r="B9402" i="13" s="1"/>
  <c r="B9403" i="13" s="1"/>
  <c r="B9404" i="13" s="1"/>
  <c r="B9405" i="13" s="1"/>
  <c r="B9406" i="13" s="1"/>
  <c r="B9407" i="13" s="1"/>
  <c r="B9408" i="13" s="1"/>
  <c r="B9409" i="13" s="1"/>
  <c r="B9410" i="13" s="1"/>
  <c r="B9411" i="13" s="1"/>
  <c r="B9412" i="13" s="1"/>
  <c r="B9413" i="13" s="1"/>
  <c r="B9414" i="13" s="1"/>
  <c r="B9415" i="13" s="1"/>
  <c r="B9416" i="13" s="1"/>
  <c r="B9417" i="13" s="1"/>
  <c r="B9418" i="13" s="1"/>
  <c r="B9419" i="13" s="1"/>
  <c r="B9420" i="13" s="1"/>
  <c r="B9421" i="13" s="1"/>
  <c r="B9422" i="13" s="1"/>
  <c r="B9423" i="13" s="1"/>
  <c r="B9424" i="13" s="1"/>
  <c r="B9425" i="13" s="1"/>
  <c r="B9426" i="13" s="1"/>
  <c r="B9427" i="13" s="1"/>
  <c r="B9428" i="13" s="1"/>
  <c r="B9429" i="13" s="1"/>
  <c r="B9430" i="13" s="1"/>
  <c r="B9431" i="13" s="1"/>
  <c r="B9432" i="13" s="1"/>
  <c r="B9433" i="13" s="1"/>
  <c r="B9434" i="13" s="1"/>
  <c r="B9435" i="13" s="1"/>
  <c r="B9436" i="13" s="1"/>
  <c r="B9437" i="13" s="1"/>
  <c r="B9438" i="13" s="1"/>
  <c r="B9439" i="13" s="1"/>
  <c r="B9440" i="13" s="1"/>
  <c r="B9441" i="13" s="1"/>
  <c r="B9442" i="13" s="1"/>
  <c r="B9443" i="13" s="1"/>
  <c r="B9444" i="13" s="1"/>
  <c r="B9445" i="13" s="1"/>
  <c r="B9446" i="13" s="1"/>
  <c r="B9447" i="13" s="1"/>
  <c r="B9448" i="13" s="1"/>
  <c r="B9449" i="13" s="1"/>
  <c r="B9450" i="13" s="1"/>
  <c r="B9451" i="13" s="1"/>
  <c r="B9452" i="13" s="1"/>
  <c r="B9453" i="13" s="1"/>
  <c r="B9454" i="13" s="1"/>
  <c r="B9455" i="13" s="1"/>
  <c r="B9456" i="13" s="1"/>
  <c r="B9457" i="13" s="1"/>
  <c r="B9458" i="13" s="1"/>
  <c r="B9459" i="13" s="1"/>
  <c r="B9460" i="13" s="1"/>
  <c r="B9461" i="13" s="1"/>
  <c r="B9462" i="13" s="1"/>
  <c r="B9463" i="13" s="1"/>
  <c r="B9464" i="13" s="1"/>
  <c r="B9465" i="13" s="1"/>
  <c r="B9466" i="13" s="1"/>
  <c r="B9467" i="13" s="1"/>
  <c r="B9468" i="13" s="1"/>
  <c r="B9469" i="13" s="1"/>
  <c r="B9470" i="13" s="1"/>
  <c r="B9471" i="13" s="1"/>
  <c r="B9472" i="13" s="1"/>
  <c r="B9473" i="13" s="1"/>
  <c r="B9474" i="13" s="1"/>
  <c r="B9475" i="13" s="1"/>
  <c r="B9476" i="13" s="1"/>
  <c r="B9477" i="13" s="1"/>
  <c r="B9478" i="13" s="1"/>
  <c r="B9479" i="13" s="1"/>
  <c r="B9480" i="13" s="1"/>
  <c r="B9481" i="13" s="1"/>
  <c r="B9482" i="13" s="1"/>
  <c r="B9483" i="13" s="1"/>
  <c r="B9484" i="13" s="1"/>
  <c r="B9485" i="13" s="1"/>
  <c r="B9486" i="13" s="1"/>
  <c r="B9487" i="13" s="1"/>
  <c r="B9488" i="13" s="1"/>
  <c r="B9489" i="13" s="1"/>
  <c r="B9490" i="13" s="1"/>
  <c r="B9491" i="13" s="1"/>
  <c r="B9492" i="13" s="1"/>
  <c r="B9493" i="13" s="1"/>
  <c r="B9494" i="13" s="1"/>
  <c r="B9495" i="13" s="1"/>
  <c r="B9496" i="13" s="1"/>
  <c r="B9497" i="13" s="1"/>
  <c r="B9498" i="13" s="1"/>
  <c r="B9499" i="13" s="1"/>
  <c r="B9500" i="13" s="1"/>
  <c r="B9501" i="13" s="1"/>
  <c r="B9502" i="13" s="1"/>
  <c r="B9503" i="13" s="1"/>
  <c r="B9504" i="13" s="1"/>
  <c r="B9505" i="13" s="1"/>
  <c r="B9506" i="13" s="1"/>
  <c r="B9507" i="13" s="1"/>
  <c r="B9508" i="13" s="1"/>
  <c r="B9509" i="13" s="1"/>
  <c r="B9510" i="13" s="1"/>
  <c r="B9511" i="13" s="1"/>
  <c r="B9512" i="13" s="1"/>
  <c r="B9513" i="13" s="1"/>
  <c r="B9514" i="13" s="1"/>
  <c r="B9515" i="13" s="1"/>
  <c r="B9516" i="13" s="1"/>
  <c r="B9517" i="13" s="1"/>
  <c r="B9518" i="13" s="1"/>
  <c r="B9519" i="13" s="1"/>
  <c r="B9520" i="13" s="1"/>
  <c r="B9521" i="13" s="1"/>
  <c r="B9522" i="13" s="1"/>
  <c r="B9523" i="13" s="1"/>
  <c r="B9524" i="13" s="1"/>
  <c r="B9525" i="13" s="1"/>
  <c r="B9526" i="13" s="1"/>
  <c r="B9527" i="13" s="1"/>
  <c r="B9528" i="13" s="1"/>
  <c r="B9529" i="13" s="1"/>
  <c r="B9530" i="13" s="1"/>
  <c r="B9531" i="13" s="1"/>
  <c r="B9532" i="13" s="1"/>
  <c r="B9533" i="13" s="1"/>
  <c r="B9534" i="13" s="1"/>
  <c r="B9535" i="13" s="1"/>
  <c r="B9536" i="13" s="1"/>
  <c r="B9537" i="13" s="1"/>
  <c r="B9538" i="13" s="1"/>
  <c r="B9539" i="13" s="1"/>
  <c r="B9540" i="13" s="1"/>
  <c r="B9541" i="13" s="1"/>
  <c r="B9542" i="13" s="1"/>
  <c r="B9543" i="13" s="1"/>
  <c r="B9544" i="13" s="1"/>
  <c r="B9545" i="13" s="1"/>
  <c r="B9546" i="13" s="1"/>
  <c r="B9547" i="13" s="1"/>
  <c r="B9548" i="13" s="1"/>
  <c r="B9549" i="13" s="1"/>
  <c r="B9550" i="13" s="1"/>
  <c r="B9551" i="13" s="1"/>
  <c r="B9552" i="13" s="1"/>
  <c r="B9553" i="13" s="1"/>
  <c r="B9554" i="13" s="1"/>
  <c r="B9555" i="13" s="1"/>
  <c r="B9556" i="13" s="1"/>
  <c r="B9557" i="13" s="1"/>
  <c r="B9558" i="13" s="1"/>
  <c r="B9559" i="13" s="1"/>
  <c r="B9560" i="13" s="1"/>
  <c r="B9561" i="13" s="1"/>
  <c r="B9562" i="13" s="1"/>
  <c r="B9563" i="13" s="1"/>
  <c r="B9564" i="13" s="1"/>
  <c r="B9565" i="13" s="1"/>
  <c r="B9566" i="13" s="1"/>
  <c r="B9567" i="13" s="1"/>
  <c r="B9568" i="13" s="1"/>
  <c r="B9569" i="13" s="1"/>
  <c r="B9570" i="13" s="1"/>
  <c r="B9571" i="13" s="1"/>
  <c r="B9572" i="13" s="1"/>
  <c r="B9573" i="13" s="1"/>
  <c r="B9574" i="13" s="1"/>
  <c r="B9575" i="13" s="1"/>
  <c r="B9576" i="13" s="1"/>
  <c r="B9577" i="13" s="1"/>
  <c r="B9578" i="13" s="1"/>
  <c r="B9579" i="13" s="1"/>
  <c r="B9580" i="13" s="1"/>
  <c r="B9581" i="13" s="1"/>
  <c r="B9582" i="13" s="1"/>
  <c r="B9583" i="13" s="1"/>
  <c r="B9584" i="13" s="1"/>
  <c r="B9585" i="13" s="1"/>
  <c r="B9586" i="13" s="1"/>
  <c r="B9587" i="13" s="1"/>
  <c r="B9588" i="13" s="1"/>
  <c r="B9589" i="13" s="1"/>
  <c r="B9590" i="13" s="1"/>
  <c r="B9591" i="13" s="1"/>
  <c r="B9592" i="13" s="1"/>
  <c r="B9593" i="13" s="1"/>
  <c r="B9594" i="13" s="1"/>
  <c r="B9595" i="13" s="1"/>
  <c r="B9596" i="13" s="1"/>
  <c r="B9597" i="13" s="1"/>
  <c r="B9598" i="13" s="1"/>
  <c r="B9599" i="13" s="1"/>
  <c r="B9600" i="13" s="1"/>
  <c r="B9601" i="13" s="1"/>
  <c r="B9602" i="13" s="1"/>
  <c r="B9603" i="13" s="1"/>
  <c r="B9604" i="13" s="1"/>
  <c r="B9605" i="13" s="1"/>
  <c r="B9606" i="13" s="1"/>
  <c r="B9607" i="13" s="1"/>
  <c r="B9608" i="13" s="1"/>
  <c r="B9609" i="13" s="1"/>
  <c r="B9610" i="13" s="1"/>
  <c r="B9611" i="13" s="1"/>
  <c r="B9612" i="13" s="1"/>
  <c r="B9613" i="13" s="1"/>
  <c r="B9614" i="13" s="1"/>
  <c r="B9615" i="13" s="1"/>
  <c r="B9616" i="13" s="1"/>
  <c r="B9617" i="13" s="1"/>
  <c r="B9618" i="13" s="1"/>
  <c r="B9619" i="13" s="1"/>
  <c r="B9620" i="13" s="1"/>
  <c r="B9621" i="13" s="1"/>
  <c r="B9622" i="13" s="1"/>
  <c r="B9623" i="13" s="1"/>
  <c r="B9624" i="13" s="1"/>
  <c r="B9625" i="13" s="1"/>
  <c r="B9626" i="13" s="1"/>
  <c r="B9627" i="13" s="1"/>
  <c r="B9628" i="13" s="1"/>
  <c r="B9629" i="13" s="1"/>
  <c r="B9630" i="13" s="1"/>
  <c r="B9631" i="13" s="1"/>
  <c r="B9632" i="13" s="1"/>
  <c r="B9633" i="13" s="1"/>
  <c r="B9634" i="13" s="1"/>
  <c r="B9635" i="13" s="1"/>
  <c r="B9636" i="13" s="1"/>
  <c r="B9637" i="13" s="1"/>
  <c r="B9638" i="13" s="1"/>
  <c r="B9639" i="13" s="1"/>
  <c r="B9640" i="13" s="1"/>
  <c r="B9641" i="13" s="1"/>
  <c r="B9642" i="13" s="1"/>
  <c r="B9643" i="13" s="1"/>
  <c r="B9644" i="13" s="1"/>
  <c r="B9645" i="13" s="1"/>
  <c r="B9646" i="13" s="1"/>
  <c r="B9647" i="13" s="1"/>
  <c r="B9648" i="13" s="1"/>
  <c r="B9649" i="13" s="1"/>
  <c r="B9650" i="13" s="1"/>
  <c r="B9651" i="13" s="1"/>
  <c r="B9652" i="13" s="1"/>
  <c r="B9653" i="13" s="1"/>
  <c r="B9654" i="13" s="1"/>
  <c r="B9655" i="13" s="1"/>
  <c r="B9656" i="13" s="1"/>
  <c r="B9657" i="13" s="1"/>
  <c r="B9658" i="13" s="1"/>
  <c r="B9659" i="13" s="1"/>
  <c r="B9660" i="13" s="1"/>
  <c r="B9661" i="13" s="1"/>
  <c r="B9662" i="13" s="1"/>
  <c r="B9663" i="13" s="1"/>
  <c r="B9664" i="13" s="1"/>
  <c r="B9665" i="13" s="1"/>
  <c r="B9666" i="13" s="1"/>
  <c r="B9667" i="13" s="1"/>
  <c r="B9668" i="13" s="1"/>
  <c r="B9669" i="13" s="1"/>
  <c r="B9670" i="13" s="1"/>
  <c r="B9671" i="13" s="1"/>
  <c r="B9672" i="13" s="1"/>
  <c r="B9673" i="13" s="1"/>
  <c r="B9674" i="13" s="1"/>
  <c r="B9675" i="13" s="1"/>
  <c r="B9676" i="13" s="1"/>
  <c r="B9677" i="13" s="1"/>
  <c r="B9678" i="13" s="1"/>
  <c r="B9679" i="13" s="1"/>
  <c r="B9680" i="13" s="1"/>
  <c r="B9681" i="13" s="1"/>
  <c r="B9682" i="13" s="1"/>
  <c r="B9683" i="13" s="1"/>
  <c r="B9684" i="13" s="1"/>
  <c r="B9685" i="13" s="1"/>
  <c r="B9686" i="13" s="1"/>
  <c r="B9687" i="13" s="1"/>
  <c r="B9688" i="13" s="1"/>
  <c r="B9689" i="13" s="1"/>
  <c r="B9690" i="13" s="1"/>
  <c r="B9691" i="13" s="1"/>
  <c r="B9692" i="13" s="1"/>
  <c r="B9693" i="13" s="1"/>
  <c r="B9694" i="13" s="1"/>
  <c r="B9695" i="13" s="1"/>
  <c r="B9696" i="13" s="1"/>
  <c r="B9697" i="13" s="1"/>
  <c r="B9698" i="13" s="1"/>
  <c r="B9699" i="13" s="1"/>
  <c r="B9700" i="13" s="1"/>
  <c r="B9701" i="13" s="1"/>
  <c r="B9702" i="13" s="1"/>
  <c r="B9703" i="13" s="1"/>
  <c r="B9704" i="13" s="1"/>
  <c r="B9705" i="13" s="1"/>
  <c r="B9706" i="13" s="1"/>
  <c r="B9707" i="13" s="1"/>
  <c r="B9708" i="13" s="1"/>
  <c r="B9709" i="13" s="1"/>
  <c r="B9710" i="13" s="1"/>
  <c r="B9711" i="13" s="1"/>
  <c r="B9712" i="13" s="1"/>
  <c r="B9713" i="13" s="1"/>
  <c r="B9714" i="13" s="1"/>
  <c r="B9715" i="13" s="1"/>
  <c r="B9716" i="13" s="1"/>
  <c r="B9717" i="13" s="1"/>
  <c r="B9718" i="13" s="1"/>
  <c r="B9719" i="13" s="1"/>
  <c r="B9720" i="13" s="1"/>
  <c r="B9721" i="13" s="1"/>
  <c r="B9722" i="13" s="1"/>
  <c r="B9723" i="13" s="1"/>
  <c r="B9724" i="13" s="1"/>
  <c r="B9725" i="13" s="1"/>
  <c r="B9726" i="13" s="1"/>
  <c r="B9727" i="13" s="1"/>
  <c r="B9728" i="13" s="1"/>
  <c r="B9729" i="13" s="1"/>
  <c r="B9730" i="13" s="1"/>
  <c r="B9731" i="13" s="1"/>
  <c r="B9732" i="13" s="1"/>
  <c r="B9733" i="13" s="1"/>
  <c r="B9734" i="13" s="1"/>
  <c r="B9735" i="13" s="1"/>
  <c r="B9736" i="13" s="1"/>
  <c r="B9737" i="13" s="1"/>
  <c r="B9738" i="13" s="1"/>
  <c r="B9739" i="13" s="1"/>
  <c r="B9740" i="13" s="1"/>
  <c r="B9741" i="13" s="1"/>
  <c r="B9742" i="13" s="1"/>
  <c r="B9743" i="13" s="1"/>
  <c r="B9744" i="13" s="1"/>
  <c r="B9745" i="13" s="1"/>
  <c r="B9746" i="13" s="1"/>
  <c r="B9747" i="13" s="1"/>
  <c r="B9748" i="13" s="1"/>
  <c r="B9749" i="13" s="1"/>
  <c r="B9750" i="13" s="1"/>
  <c r="B9751" i="13" s="1"/>
  <c r="B9752" i="13" s="1"/>
  <c r="B9753" i="13" s="1"/>
  <c r="B9754" i="13" s="1"/>
  <c r="B9755" i="13" s="1"/>
  <c r="B9756" i="13" s="1"/>
  <c r="B9757" i="13" s="1"/>
  <c r="B9758" i="13" s="1"/>
  <c r="B9759" i="13" s="1"/>
  <c r="B9760" i="13" s="1"/>
  <c r="B9761" i="13" s="1"/>
  <c r="B9762" i="13" s="1"/>
  <c r="B9763" i="13" s="1"/>
  <c r="B9764" i="13" s="1"/>
  <c r="B9765" i="13" s="1"/>
  <c r="B9766" i="13" s="1"/>
  <c r="B9767" i="13" s="1"/>
  <c r="B9768" i="13" s="1"/>
  <c r="B9769" i="13" s="1"/>
  <c r="B9770" i="13" s="1"/>
  <c r="B9771" i="13" s="1"/>
  <c r="B9772" i="13" s="1"/>
  <c r="B9773" i="13" s="1"/>
  <c r="B9774" i="13" s="1"/>
  <c r="B9775" i="13" s="1"/>
  <c r="B9776" i="13" s="1"/>
  <c r="B9777" i="13" s="1"/>
  <c r="B9778" i="13" s="1"/>
  <c r="B9779" i="13" s="1"/>
  <c r="B9780" i="13" s="1"/>
  <c r="B9781" i="13" s="1"/>
  <c r="B9782" i="13" s="1"/>
  <c r="B9783" i="13" s="1"/>
  <c r="B9784" i="13" s="1"/>
  <c r="B9785" i="13" s="1"/>
  <c r="B9786" i="13" s="1"/>
  <c r="B9787" i="13" s="1"/>
  <c r="B9788" i="13" s="1"/>
  <c r="B9789" i="13" s="1"/>
  <c r="B9790" i="13" s="1"/>
  <c r="B9791" i="13" s="1"/>
  <c r="B9792" i="13" s="1"/>
  <c r="B9793" i="13" s="1"/>
  <c r="B9794" i="13" s="1"/>
  <c r="B9795" i="13" s="1"/>
  <c r="B9796" i="13" s="1"/>
  <c r="B9797" i="13" s="1"/>
  <c r="B9798" i="13" s="1"/>
  <c r="B9799" i="13" s="1"/>
  <c r="B9800" i="13" s="1"/>
  <c r="B9801" i="13" s="1"/>
  <c r="B9802" i="13" s="1"/>
  <c r="B9803" i="13" s="1"/>
  <c r="B9804" i="13" s="1"/>
  <c r="B9805" i="13" s="1"/>
  <c r="B9806" i="13" s="1"/>
  <c r="B9807" i="13" s="1"/>
  <c r="B9808" i="13" s="1"/>
  <c r="B9809" i="13" s="1"/>
  <c r="B9810" i="13" s="1"/>
  <c r="B9811" i="13" s="1"/>
  <c r="B9812" i="13" s="1"/>
  <c r="B9813" i="13" s="1"/>
  <c r="B9814" i="13" s="1"/>
  <c r="B9815" i="13" s="1"/>
  <c r="B9816" i="13" s="1"/>
  <c r="B9817" i="13" s="1"/>
  <c r="B9818" i="13" s="1"/>
  <c r="B9819" i="13" s="1"/>
  <c r="B9820" i="13" s="1"/>
  <c r="B9821" i="13" s="1"/>
  <c r="B9822" i="13" s="1"/>
  <c r="B9823" i="13" s="1"/>
  <c r="B9824" i="13" s="1"/>
  <c r="B9825" i="13" s="1"/>
  <c r="B9826" i="13" s="1"/>
  <c r="B9827" i="13" s="1"/>
  <c r="B9828" i="13" s="1"/>
  <c r="B9829" i="13" s="1"/>
  <c r="B9830" i="13" s="1"/>
  <c r="B9831" i="13" s="1"/>
  <c r="B9832" i="13" s="1"/>
  <c r="B9833" i="13" s="1"/>
  <c r="B9834" i="13" s="1"/>
  <c r="B9835" i="13" s="1"/>
  <c r="B9836" i="13" s="1"/>
  <c r="B9837" i="13" s="1"/>
  <c r="B9838" i="13" s="1"/>
  <c r="B9839" i="13" s="1"/>
  <c r="B9840" i="13" s="1"/>
  <c r="B9841" i="13" s="1"/>
  <c r="B9842" i="13" s="1"/>
  <c r="B9843" i="13" s="1"/>
  <c r="B9844" i="13" s="1"/>
  <c r="B9845" i="13" s="1"/>
  <c r="B9846" i="13" s="1"/>
  <c r="B9847" i="13" s="1"/>
  <c r="B9848" i="13" s="1"/>
  <c r="B9849" i="13" s="1"/>
  <c r="B9850" i="13" s="1"/>
  <c r="B9851" i="13" s="1"/>
  <c r="B9852" i="13" s="1"/>
  <c r="B9853" i="13" s="1"/>
  <c r="B9854" i="13" s="1"/>
  <c r="B9855" i="13" s="1"/>
  <c r="B9856" i="13" s="1"/>
  <c r="B9857" i="13" s="1"/>
  <c r="B9858" i="13" s="1"/>
  <c r="B9859" i="13" s="1"/>
  <c r="B9860" i="13" s="1"/>
  <c r="B9861" i="13" s="1"/>
  <c r="B9862" i="13" s="1"/>
  <c r="B9863" i="13" s="1"/>
  <c r="B9864" i="13" s="1"/>
  <c r="B9865" i="13" s="1"/>
  <c r="B9866" i="13" s="1"/>
  <c r="B9867" i="13" s="1"/>
  <c r="B9868" i="13" s="1"/>
  <c r="B9869" i="13" s="1"/>
  <c r="B9870" i="13" s="1"/>
  <c r="B9871" i="13" s="1"/>
  <c r="B9872" i="13" s="1"/>
  <c r="B9873" i="13" s="1"/>
  <c r="B9874" i="13" s="1"/>
  <c r="B9875" i="13" s="1"/>
  <c r="B9876" i="13" s="1"/>
  <c r="B9877" i="13" s="1"/>
  <c r="B9878" i="13" s="1"/>
  <c r="B9879" i="13" s="1"/>
  <c r="B9880" i="13" s="1"/>
  <c r="B9881" i="13" s="1"/>
  <c r="B9882" i="13" s="1"/>
  <c r="B9883" i="13" s="1"/>
  <c r="B9884" i="13" s="1"/>
  <c r="B9885" i="13" s="1"/>
  <c r="B9886" i="13" s="1"/>
  <c r="B9887" i="13" s="1"/>
  <c r="B9888" i="13" s="1"/>
  <c r="B9889" i="13" s="1"/>
  <c r="B9890" i="13" s="1"/>
  <c r="B9891" i="13" s="1"/>
  <c r="B9892" i="13" s="1"/>
  <c r="B9893" i="13" s="1"/>
  <c r="B9894" i="13" s="1"/>
  <c r="B9895" i="13" s="1"/>
  <c r="B9896" i="13" s="1"/>
  <c r="B9897" i="13" s="1"/>
  <c r="B9898" i="13" s="1"/>
  <c r="B9899" i="13" s="1"/>
  <c r="B9900" i="13" s="1"/>
  <c r="B9901" i="13" s="1"/>
  <c r="B9902" i="13" s="1"/>
  <c r="B9903" i="13" s="1"/>
  <c r="B9904" i="13" s="1"/>
  <c r="B9905" i="13" s="1"/>
  <c r="B9906" i="13" s="1"/>
  <c r="B9907" i="13" s="1"/>
  <c r="B9908" i="13" s="1"/>
  <c r="B9909" i="13" s="1"/>
  <c r="B9910" i="13" s="1"/>
  <c r="B9911" i="13" s="1"/>
  <c r="B9912" i="13" s="1"/>
  <c r="B9913" i="13" s="1"/>
  <c r="B9914" i="13" s="1"/>
  <c r="B9915" i="13" s="1"/>
  <c r="B9916" i="13" s="1"/>
  <c r="B9917" i="13" s="1"/>
  <c r="B9918" i="13" s="1"/>
  <c r="B9919" i="13" s="1"/>
  <c r="B9920" i="13" s="1"/>
  <c r="B9921" i="13" s="1"/>
  <c r="B9922" i="13" s="1"/>
  <c r="B9923" i="13" s="1"/>
  <c r="B9924" i="13" s="1"/>
  <c r="B9925" i="13" s="1"/>
  <c r="B9926" i="13" s="1"/>
  <c r="B9927" i="13" s="1"/>
  <c r="B9928" i="13" s="1"/>
  <c r="B9929" i="13" s="1"/>
  <c r="B9930" i="13" s="1"/>
  <c r="B9931" i="13" s="1"/>
  <c r="B9932" i="13" s="1"/>
  <c r="B9933" i="13" s="1"/>
  <c r="B9934" i="13" s="1"/>
  <c r="B9935" i="13" s="1"/>
  <c r="B9936" i="13" s="1"/>
  <c r="B9937" i="13" s="1"/>
  <c r="B9938" i="13" s="1"/>
  <c r="B9939" i="13" s="1"/>
  <c r="B9940" i="13" s="1"/>
  <c r="B9941" i="13" s="1"/>
  <c r="B9942" i="13" s="1"/>
  <c r="B9943" i="13" s="1"/>
  <c r="B9944" i="13" s="1"/>
  <c r="B9945" i="13" s="1"/>
  <c r="B9946" i="13" s="1"/>
  <c r="B9947" i="13" s="1"/>
  <c r="B9948" i="13" s="1"/>
  <c r="B9949" i="13" s="1"/>
  <c r="B9950" i="13" s="1"/>
  <c r="B9951" i="13" s="1"/>
  <c r="B9952" i="13" s="1"/>
  <c r="B9953" i="13" s="1"/>
  <c r="B9954" i="13" s="1"/>
  <c r="B9955" i="13" s="1"/>
  <c r="B9956" i="13" s="1"/>
  <c r="B9957" i="13" s="1"/>
  <c r="B9958" i="13" s="1"/>
  <c r="B9959" i="13" s="1"/>
  <c r="B9960" i="13" s="1"/>
  <c r="B9961" i="13" s="1"/>
  <c r="B9962" i="13" s="1"/>
  <c r="B9963" i="13" s="1"/>
  <c r="B9964" i="13" s="1"/>
  <c r="B9965" i="13" s="1"/>
  <c r="B9966" i="13" s="1"/>
  <c r="B9967" i="13" s="1"/>
  <c r="B9968" i="13" s="1"/>
  <c r="B9969" i="13" s="1"/>
  <c r="B9970" i="13" s="1"/>
  <c r="B9971" i="13" s="1"/>
  <c r="B9972" i="13" s="1"/>
  <c r="B9973" i="13" s="1"/>
  <c r="B9974" i="13" s="1"/>
  <c r="B9975" i="13" s="1"/>
  <c r="B9976" i="13" s="1"/>
  <c r="B9977" i="13" s="1"/>
  <c r="B9978" i="13" s="1"/>
  <c r="B9979" i="13" s="1"/>
  <c r="B9980" i="13" s="1"/>
  <c r="B9981" i="13" s="1"/>
  <c r="B9982" i="13" s="1"/>
  <c r="B9983" i="13" s="1"/>
  <c r="B9984" i="13" s="1"/>
  <c r="B9985" i="13" s="1"/>
  <c r="B9986" i="13" s="1"/>
  <c r="B9987" i="13" s="1"/>
  <c r="B9988" i="13" s="1"/>
  <c r="B9989" i="13" s="1"/>
  <c r="B9990" i="13" s="1"/>
  <c r="B9991" i="13" s="1"/>
  <c r="B9992" i="13" s="1"/>
  <c r="B9993" i="13" s="1"/>
  <c r="B9994" i="13" s="1"/>
  <c r="B9995" i="13" s="1"/>
  <c r="B9996" i="13" s="1"/>
  <c r="B9997" i="13" s="1"/>
  <c r="B9998" i="13" s="1"/>
  <c r="B9999" i="13" s="1"/>
  <c r="B10000" i="13" s="1"/>
  <c r="B10001" i="13" s="1"/>
  <c r="B10002" i="13" s="1"/>
  <c r="B10003" i="13" s="1"/>
  <c r="B10004" i="13" s="1"/>
  <c r="B10005" i="13" s="1"/>
  <c r="B10006" i="13" s="1"/>
  <c r="B10007" i="13" s="1"/>
  <c r="B10008" i="13" s="1"/>
  <c r="B10009" i="13" s="1"/>
  <c r="B10010" i="13" s="1"/>
  <c r="B10011" i="13" s="1"/>
  <c r="B10012" i="13" s="1"/>
  <c r="B10013" i="13" s="1"/>
  <c r="B10014" i="13" s="1"/>
  <c r="B10015" i="13" s="1"/>
  <c r="B10016" i="13" s="1"/>
  <c r="B10017" i="13" s="1"/>
  <c r="B10018" i="13" s="1"/>
  <c r="B10019" i="13" s="1"/>
  <c r="B10020" i="13" s="1"/>
  <c r="B10021" i="13" s="1"/>
  <c r="B10022" i="13" s="1"/>
  <c r="B10023" i="13" s="1"/>
  <c r="B10024" i="13" s="1"/>
  <c r="B10025" i="13" s="1"/>
  <c r="B10026" i="13" s="1"/>
  <c r="B10027" i="13" s="1"/>
  <c r="B10028" i="13" s="1"/>
  <c r="B10029" i="13" s="1"/>
  <c r="B10030" i="13" s="1"/>
  <c r="B10031" i="13" s="1"/>
  <c r="B10032" i="13" s="1"/>
  <c r="B10033" i="13" s="1"/>
  <c r="B10034" i="13" s="1"/>
  <c r="B10035" i="13" s="1"/>
  <c r="B10036" i="13" s="1"/>
  <c r="B10037" i="13" s="1"/>
  <c r="B10038" i="13" s="1"/>
  <c r="B10039" i="13" s="1"/>
  <c r="B10040" i="13" s="1"/>
  <c r="B10041" i="13" s="1"/>
  <c r="B10042" i="13" s="1"/>
  <c r="B10043" i="13" s="1"/>
  <c r="B10044" i="13" s="1"/>
  <c r="B10045" i="13" s="1"/>
  <c r="B10046" i="13" s="1"/>
  <c r="B10047" i="13" s="1"/>
  <c r="B10048" i="13" s="1"/>
  <c r="B10049" i="13" s="1"/>
  <c r="B10050" i="13" s="1"/>
  <c r="B10051" i="13" s="1"/>
  <c r="B10052" i="13" s="1"/>
  <c r="B10053" i="13" s="1"/>
  <c r="B10054" i="13" s="1"/>
  <c r="B10055" i="13" s="1"/>
  <c r="B10056" i="13" s="1"/>
  <c r="B10057" i="13" s="1"/>
  <c r="B10058" i="13" s="1"/>
  <c r="B10059" i="13" s="1"/>
  <c r="B10060" i="13" s="1"/>
  <c r="B10061" i="13" s="1"/>
  <c r="B10062" i="13" s="1"/>
  <c r="B10063" i="13" s="1"/>
  <c r="B10064" i="13" s="1"/>
  <c r="B10065" i="13" s="1"/>
  <c r="B10066" i="13" s="1"/>
  <c r="B10067" i="13" s="1"/>
  <c r="B10068" i="13" s="1"/>
  <c r="B10069" i="13" s="1"/>
  <c r="B10070" i="13" s="1"/>
  <c r="B10071" i="13" s="1"/>
  <c r="B10072" i="13" s="1"/>
  <c r="B10073" i="13" s="1"/>
  <c r="B10074" i="13" s="1"/>
  <c r="B10075" i="13" s="1"/>
  <c r="B10076" i="13" s="1"/>
  <c r="B10077" i="13" s="1"/>
  <c r="B10078" i="13" s="1"/>
  <c r="B10079" i="13" s="1"/>
  <c r="B10080" i="13" s="1"/>
  <c r="B10081" i="13" s="1"/>
  <c r="B10082" i="13" s="1"/>
  <c r="B10083" i="13" s="1"/>
  <c r="B10084" i="13" s="1"/>
  <c r="B10085" i="13" s="1"/>
  <c r="B10086" i="13" s="1"/>
  <c r="B10087" i="13" s="1"/>
  <c r="B10088" i="13" s="1"/>
  <c r="B10089" i="13" s="1"/>
  <c r="B10090" i="13" s="1"/>
  <c r="B10091" i="13" s="1"/>
  <c r="B10092" i="13" s="1"/>
  <c r="B10093" i="13" s="1"/>
  <c r="B10094" i="13" s="1"/>
  <c r="B10095" i="13" s="1"/>
  <c r="B10096" i="13" s="1"/>
  <c r="B10097" i="13" s="1"/>
  <c r="B10098" i="13" s="1"/>
  <c r="B10099" i="13" s="1"/>
  <c r="B10100" i="13" s="1"/>
  <c r="B10101" i="13" s="1"/>
  <c r="B10102" i="13" s="1"/>
  <c r="B10103" i="13" s="1"/>
  <c r="B10104" i="13" s="1"/>
  <c r="B10105" i="13" s="1"/>
  <c r="B10106" i="13" s="1"/>
  <c r="B10107" i="13" s="1"/>
  <c r="B10108" i="13" s="1"/>
  <c r="B10109" i="13" s="1"/>
  <c r="B10110" i="13" s="1"/>
  <c r="B10111" i="13" s="1"/>
  <c r="B10112" i="13" s="1"/>
  <c r="B10113" i="13" s="1"/>
  <c r="B10114" i="13" s="1"/>
  <c r="B10115" i="13" s="1"/>
  <c r="B10116" i="13" s="1"/>
  <c r="B10117" i="13" s="1"/>
  <c r="B10118" i="13" s="1"/>
  <c r="B10119" i="13" s="1"/>
  <c r="B10120" i="13" s="1"/>
  <c r="B10121" i="13" s="1"/>
  <c r="B10122" i="13" s="1"/>
  <c r="B10123" i="13" s="1"/>
  <c r="B10124" i="13" s="1"/>
  <c r="B10125" i="13" s="1"/>
  <c r="B10126" i="13" s="1"/>
  <c r="B10127" i="13" s="1"/>
  <c r="B10128" i="13" s="1"/>
  <c r="B10129" i="13" s="1"/>
  <c r="B10130" i="13" s="1"/>
  <c r="B10131" i="13" s="1"/>
  <c r="B10132" i="13" s="1"/>
  <c r="B10133" i="13" s="1"/>
  <c r="B10134" i="13" s="1"/>
  <c r="B10135" i="13" s="1"/>
  <c r="B10136" i="13" s="1"/>
  <c r="B10137" i="13" s="1"/>
  <c r="B10138" i="13" s="1"/>
  <c r="B10139" i="13" s="1"/>
  <c r="B10140" i="13" s="1"/>
  <c r="B10141" i="13" s="1"/>
  <c r="B10142" i="13" s="1"/>
  <c r="B10143" i="13" s="1"/>
  <c r="B10144" i="13" s="1"/>
  <c r="B10145" i="13" s="1"/>
  <c r="B10146" i="13" s="1"/>
  <c r="B10147" i="13" s="1"/>
  <c r="B10148" i="13" s="1"/>
  <c r="B10149" i="13" s="1"/>
  <c r="B10150" i="13" s="1"/>
  <c r="B10151" i="13" s="1"/>
  <c r="B10152" i="13" s="1"/>
  <c r="B10153" i="13" s="1"/>
  <c r="B10154" i="13" s="1"/>
  <c r="B10155" i="13" s="1"/>
  <c r="B10156" i="13" s="1"/>
  <c r="B10157" i="13" s="1"/>
  <c r="B10158" i="13" s="1"/>
  <c r="B10159" i="13" s="1"/>
  <c r="B10160" i="13" s="1"/>
  <c r="B10161" i="13" s="1"/>
  <c r="B10162" i="13" s="1"/>
  <c r="B10163" i="13" s="1"/>
  <c r="B10164" i="13" s="1"/>
  <c r="B10165" i="13" s="1"/>
  <c r="B10166" i="13" s="1"/>
  <c r="B10167" i="13" s="1"/>
  <c r="B10168" i="13" s="1"/>
  <c r="B10169" i="13" s="1"/>
  <c r="B10170" i="13" s="1"/>
  <c r="B10171" i="13" s="1"/>
  <c r="B10172" i="13" s="1"/>
  <c r="B10173" i="13" s="1"/>
  <c r="B10174" i="13" s="1"/>
  <c r="B10175" i="13" s="1"/>
  <c r="B10176" i="13" s="1"/>
  <c r="B10177" i="13" s="1"/>
  <c r="B10178" i="13" s="1"/>
  <c r="B10179" i="13" s="1"/>
  <c r="B10180" i="13" s="1"/>
  <c r="B10181" i="13" s="1"/>
  <c r="B10182" i="13" s="1"/>
  <c r="B10183" i="13" s="1"/>
  <c r="B10184" i="13" s="1"/>
  <c r="B10185" i="13" s="1"/>
  <c r="B10186" i="13" s="1"/>
  <c r="B10187" i="13" s="1"/>
  <c r="B10188" i="13" s="1"/>
  <c r="B10189" i="13" s="1"/>
  <c r="B10190" i="13" s="1"/>
  <c r="B10191" i="13" s="1"/>
  <c r="B10192" i="13" s="1"/>
  <c r="B10193" i="13" s="1"/>
  <c r="B10194" i="13" s="1"/>
  <c r="B10195" i="13" s="1"/>
  <c r="B10196" i="13" s="1"/>
  <c r="B10197" i="13" s="1"/>
  <c r="B10198" i="13" s="1"/>
  <c r="B10199" i="13" s="1"/>
  <c r="B10200" i="13" s="1"/>
  <c r="B10201" i="13" s="1"/>
  <c r="B10202" i="13" s="1"/>
  <c r="B10203" i="13" s="1"/>
  <c r="B10204" i="13" s="1"/>
  <c r="B10205" i="13" s="1"/>
  <c r="B10206" i="13" s="1"/>
  <c r="B10207" i="13" s="1"/>
  <c r="B10208" i="13" s="1"/>
  <c r="B10209" i="13" s="1"/>
  <c r="B10210" i="13" s="1"/>
  <c r="B10211" i="13" s="1"/>
  <c r="B10212" i="13" s="1"/>
  <c r="B10213" i="13" s="1"/>
  <c r="B10214" i="13" s="1"/>
  <c r="B10215" i="13" s="1"/>
  <c r="B10216" i="13" s="1"/>
  <c r="B10217" i="13" s="1"/>
  <c r="B10218" i="13" s="1"/>
  <c r="B10219" i="13" s="1"/>
  <c r="B10220" i="13" s="1"/>
  <c r="B10221" i="13" s="1"/>
  <c r="B10222" i="13" s="1"/>
  <c r="B10223" i="13" s="1"/>
  <c r="B10224" i="13" s="1"/>
  <c r="B10225" i="13" s="1"/>
  <c r="B10226" i="13" s="1"/>
  <c r="B10227" i="13" s="1"/>
  <c r="B10228" i="13" s="1"/>
  <c r="B10229" i="13" s="1"/>
  <c r="B10230" i="13" s="1"/>
  <c r="B10231" i="13" s="1"/>
  <c r="B10232" i="13" s="1"/>
  <c r="B10233" i="13" s="1"/>
  <c r="B10234" i="13" s="1"/>
  <c r="B10235" i="13" s="1"/>
  <c r="B10236" i="13" s="1"/>
  <c r="B10237" i="13" s="1"/>
  <c r="B10238" i="13" s="1"/>
  <c r="B10239" i="13" s="1"/>
  <c r="B10240" i="13" s="1"/>
  <c r="B10241" i="13" s="1"/>
  <c r="B10242" i="13" s="1"/>
  <c r="B10243" i="13" s="1"/>
  <c r="B10244" i="13" s="1"/>
  <c r="B10245" i="13" s="1"/>
  <c r="B10246" i="13" s="1"/>
  <c r="B10247" i="13" s="1"/>
  <c r="B10248" i="13" s="1"/>
  <c r="B10249" i="13" s="1"/>
  <c r="B10250" i="13" s="1"/>
  <c r="B10251" i="13" s="1"/>
  <c r="B10252" i="13" s="1"/>
  <c r="B10253" i="13" s="1"/>
  <c r="B10254" i="13" s="1"/>
  <c r="B10255" i="13" s="1"/>
  <c r="B10256" i="13" s="1"/>
  <c r="B10257" i="13" s="1"/>
  <c r="B10258" i="13" s="1"/>
  <c r="B10259" i="13" s="1"/>
  <c r="B10260" i="13" s="1"/>
  <c r="B10261" i="13" s="1"/>
  <c r="B10262" i="13" s="1"/>
  <c r="B10263" i="13" s="1"/>
  <c r="B10264" i="13" s="1"/>
  <c r="B10265" i="13" s="1"/>
  <c r="B10266" i="13" s="1"/>
  <c r="B10267" i="13" s="1"/>
  <c r="B10268" i="13" s="1"/>
  <c r="B10269" i="13" s="1"/>
  <c r="B10270" i="13" s="1"/>
  <c r="B10271" i="13" s="1"/>
  <c r="B10272" i="13" s="1"/>
  <c r="B10273" i="13" s="1"/>
  <c r="B10274" i="13" s="1"/>
  <c r="B10275" i="13" s="1"/>
  <c r="B10276" i="13" s="1"/>
  <c r="B10277" i="13" s="1"/>
  <c r="B10278" i="13" s="1"/>
  <c r="B10279" i="13" s="1"/>
  <c r="B10280" i="13" s="1"/>
  <c r="B10281" i="13" s="1"/>
  <c r="B10282" i="13" s="1"/>
  <c r="B10283" i="13" s="1"/>
  <c r="B10284" i="13" s="1"/>
  <c r="B10285" i="13" s="1"/>
  <c r="B10286" i="13" s="1"/>
  <c r="B10287" i="13" s="1"/>
  <c r="B10288" i="13" s="1"/>
  <c r="B10289" i="13" s="1"/>
  <c r="B10290" i="13" s="1"/>
  <c r="B10291" i="13" s="1"/>
  <c r="B10292" i="13" s="1"/>
  <c r="B10293" i="13" s="1"/>
  <c r="B10294" i="13" s="1"/>
  <c r="B10295" i="13" s="1"/>
  <c r="B10296" i="13" s="1"/>
  <c r="B10297" i="13" s="1"/>
  <c r="B10298" i="13" s="1"/>
  <c r="B10299" i="13" s="1"/>
  <c r="B10300" i="13" s="1"/>
  <c r="B10301" i="13" s="1"/>
  <c r="B10302" i="13" s="1"/>
  <c r="B10303" i="13" s="1"/>
  <c r="B10304" i="13" s="1"/>
  <c r="B10305" i="13" s="1"/>
  <c r="B10306" i="13" s="1"/>
  <c r="B10307" i="13" s="1"/>
  <c r="B10308" i="13" s="1"/>
  <c r="B10309" i="13" s="1"/>
  <c r="B10310" i="13" s="1"/>
  <c r="B10311" i="13" s="1"/>
  <c r="B10312" i="13" s="1"/>
  <c r="B10313" i="13" s="1"/>
  <c r="B10314" i="13" s="1"/>
  <c r="B10315" i="13" s="1"/>
  <c r="B10316" i="13" s="1"/>
  <c r="B10317" i="13" s="1"/>
  <c r="B10318" i="13" s="1"/>
  <c r="B10319" i="13" s="1"/>
  <c r="B10320" i="13" s="1"/>
  <c r="B10321" i="13" s="1"/>
  <c r="B10322" i="13" s="1"/>
  <c r="B10323" i="13" s="1"/>
  <c r="B10324" i="13" s="1"/>
  <c r="B10325" i="13" s="1"/>
  <c r="B10326" i="13" s="1"/>
  <c r="B10327" i="13" s="1"/>
  <c r="B10328" i="13" s="1"/>
  <c r="B10329" i="13" s="1"/>
  <c r="B10330" i="13" s="1"/>
  <c r="B10331" i="13" s="1"/>
  <c r="B10332" i="13" s="1"/>
  <c r="B10333" i="13" s="1"/>
  <c r="B10334" i="13" s="1"/>
  <c r="B10335" i="13" s="1"/>
  <c r="B10336" i="13" s="1"/>
  <c r="B10337" i="13" s="1"/>
  <c r="B10338" i="13" s="1"/>
  <c r="B10339" i="13" s="1"/>
  <c r="B10340" i="13" s="1"/>
  <c r="B10341" i="13" s="1"/>
  <c r="B10342" i="13" s="1"/>
  <c r="B10343" i="13" s="1"/>
  <c r="B10344" i="13" s="1"/>
  <c r="B10345" i="13" s="1"/>
  <c r="B10346" i="13" s="1"/>
  <c r="B10347" i="13" s="1"/>
  <c r="B10348" i="13" s="1"/>
  <c r="B10349" i="13" s="1"/>
  <c r="B10350" i="13" s="1"/>
  <c r="B10351" i="13" s="1"/>
  <c r="B10352" i="13" s="1"/>
  <c r="B10353" i="13" s="1"/>
  <c r="B10354" i="13" s="1"/>
  <c r="B10355" i="13" s="1"/>
  <c r="B10356" i="13" s="1"/>
  <c r="B10357" i="13" s="1"/>
  <c r="B10358" i="13" s="1"/>
  <c r="B10359" i="13" s="1"/>
  <c r="B10360" i="13" s="1"/>
  <c r="B10361" i="13" s="1"/>
  <c r="B10362" i="13" s="1"/>
  <c r="B10363" i="13" s="1"/>
  <c r="B10364" i="13" s="1"/>
  <c r="B10365" i="13" s="1"/>
  <c r="B10366" i="13" s="1"/>
  <c r="B10367" i="13" s="1"/>
  <c r="B10368" i="13" s="1"/>
  <c r="B10369" i="13" s="1"/>
  <c r="B10370" i="13" s="1"/>
  <c r="B10371" i="13" s="1"/>
  <c r="B10372" i="13" s="1"/>
  <c r="B10373" i="13" s="1"/>
  <c r="B10374" i="13" s="1"/>
  <c r="B10375" i="13" s="1"/>
  <c r="B10376" i="13" s="1"/>
  <c r="B10377" i="13" s="1"/>
  <c r="B10378" i="13" s="1"/>
  <c r="B10379" i="13" s="1"/>
  <c r="B10380" i="13" s="1"/>
  <c r="B10381" i="13" s="1"/>
  <c r="B10382" i="13" s="1"/>
  <c r="B10383" i="13" s="1"/>
  <c r="B10384" i="13" s="1"/>
  <c r="B10385" i="13" s="1"/>
  <c r="B10386" i="13" s="1"/>
  <c r="B10387" i="13" s="1"/>
  <c r="B10388" i="13" s="1"/>
  <c r="B10389" i="13" s="1"/>
  <c r="B10390" i="13" s="1"/>
  <c r="B10391" i="13" s="1"/>
  <c r="B10392" i="13" s="1"/>
  <c r="B10393" i="13" s="1"/>
  <c r="B10394" i="13" s="1"/>
  <c r="B10395" i="13" s="1"/>
  <c r="B10396" i="13" s="1"/>
  <c r="B10397" i="13" s="1"/>
  <c r="B10398" i="13" s="1"/>
  <c r="B10399" i="13" s="1"/>
  <c r="B10400" i="13" s="1"/>
  <c r="B10401" i="13" s="1"/>
  <c r="B10402" i="13" s="1"/>
  <c r="B10403" i="13" s="1"/>
  <c r="B10404" i="13" s="1"/>
  <c r="B10405" i="13" s="1"/>
  <c r="B10406" i="13" s="1"/>
  <c r="B10407" i="13" s="1"/>
  <c r="B10408" i="13" s="1"/>
  <c r="B10409" i="13" s="1"/>
  <c r="B10410" i="13" s="1"/>
  <c r="B10411" i="13" s="1"/>
  <c r="B10412" i="13" s="1"/>
  <c r="B10413" i="13" s="1"/>
  <c r="B10414" i="13" s="1"/>
  <c r="B10415" i="13" s="1"/>
  <c r="B10416" i="13" s="1"/>
  <c r="B10417" i="13" s="1"/>
  <c r="B10418" i="13" s="1"/>
  <c r="B10419" i="13" s="1"/>
  <c r="B10420" i="13" s="1"/>
  <c r="B10421" i="13" s="1"/>
  <c r="B10422" i="13" s="1"/>
  <c r="B10423" i="13" s="1"/>
  <c r="B10424" i="13" s="1"/>
  <c r="B10425" i="13" s="1"/>
  <c r="B10426" i="13" s="1"/>
  <c r="B10427" i="13" s="1"/>
  <c r="B10428" i="13" s="1"/>
  <c r="B10429" i="13" s="1"/>
  <c r="B10430" i="13" s="1"/>
  <c r="B10431" i="13" s="1"/>
  <c r="B10432" i="13" s="1"/>
  <c r="B10433" i="13" s="1"/>
  <c r="B10434" i="13" s="1"/>
  <c r="B10435" i="13" s="1"/>
  <c r="B10436" i="13" s="1"/>
  <c r="B10437" i="13" s="1"/>
  <c r="B10438" i="13" s="1"/>
  <c r="B10439" i="13" s="1"/>
  <c r="B10440" i="13" s="1"/>
  <c r="B10441" i="13" s="1"/>
  <c r="B10442" i="13" s="1"/>
  <c r="B10443" i="13" s="1"/>
  <c r="B10444" i="13" s="1"/>
  <c r="B10445" i="13" s="1"/>
  <c r="B10446" i="13" s="1"/>
  <c r="B10447" i="13" s="1"/>
  <c r="B10448" i="13" s="1"/>
  <c r="B10449" i="13" s="1"/>
  <c r="B10450" i="13" s="1"/>
  <c r="B10451" i="13" s="1"/>
  <c r="B10452" i="13" s="1"/>
  <c r="B10453" i="13" s="1"/>
  <c r="B10454" i="13" s="1"/>
  <c r="B10455" i="13" s="1"/>
  <c r="B10456" i="13" s="1"/>
  <c r="B10457" i="13" s="1"/>
  <c r="B10458" i="13" s="1"/>
  <c r="B10459" i="13" s="1"/>
  <c r="B10460" i="13" s="1"/>
  <c r="B10461" i="13" s="1"/>
  <c r="B10462" i="13" s="1"/>
  <c r="B10463" i="13" s="1"/>
  <c r="B10464" i="13" s="1"/>
  <c r="B10465" i="13" s="1"/>
  <c r="B10466" i="13" s="1"/>
  <c r="B10467" i="13" s="1"/>
  <c r="B10468" i="13" s="1"/>
  <c r="B10469" i="13" s="1"/>
  <c r="B10470" i="13" s="1"/>
  <c r="B10471" i="13" s="1"/>
  <c r="B10472" i="13" s="1"/>
  <c r="B10473" i="13" s="1"/>
  <c r="B10474" i="13" s="1"/>
  <c r="B10475" i="13" s="1"/>
  <c r="B10476" i="13" s="1"/>
  <c r="B10477" i="13" s="1"/>
  <c r="B10478" i="13" s="1"/>
  <c r="B10479" i="13" s="1"/>
  <c r="B10480" i="13" s="1"/>
  <c r="B10481" i="13" s="1"/>
  <c r="B10482" i="13" s="1"/>
  <c r="B10483" i="13" s="1"/>
  <c r="B10484" i="13" s="1"/>
  <c r="B10485" i="13" s="1"/>
  <c r="B10486" i="13" s="1"/>
  <c r="B10487" i="13" s="1"/>
  <c r="B10488" i="13" s="1"/>
  <c r="B10489" i="13" s="1"/>
  <c r="B10490" i="13" s="1"/>
  <c r="B10491" i="13" s="1"/>
  <c r="B10492" i="13" s="1"/>
  <c r="B10493" i="13" s="1"/>
  <c r="B10494" i="13" s="1"/>
  <c r="B10495" i="13" s="1"/>
  <c r="B10496" i="13" s="1"/>
  <c r="B10497" i="13" s="1"/>
  <c r="B10498" i="13" s="1"/>
  <c r="B10499" i="13" s="1"/>
  <c r="B10500" i="13" s="1"/>
  <c r="B10501" i="13" s="1"/>
  <c r="B10502" i="13" s="1"/>
  <c r="B10503" i="13" s="1"/>
  <c r="B10504" i="13" s="1"/>
  <c r="B10505" i="13" s="1"/>
  <c r="B10506" i="13" s="1"/>
  <c r="B10507" i="13" s="1"/>
  <c r="B10508" i="13" s="1"/>
  <c r="B10509" i="13" s="1"/>
  <c r="B10510" i="13" s="1"/>
  <c r="B10511" i="13" s="1"/>
  <c r="B10512" i="13" s="1"/>
  <c r="B10513" i="13" s="1"/>
  <c r="B10514" i="13" s="1"/>
  <c r="B10515" i="13" s="1"/>
  <c r="B10516" i="13" s="1"/>
  <c r="B10517" i="13" s="1"/>
  <c r="B10518" i="13" s="1"/>
  <c r="B10519" i="13" s="1"/>
  <c r="B10520" i="13" s="1"/>
  <c r="B10521" i="13" s="1"/>
  <c r="B10522" i="13" s="1"/>
  <c r="B10523" i="13" s="1"/>
  <c r="B10524" i="13" s="1"/>
  <c r="B10525" i="13" s="1"/>
  <c r="B10526" i="13" s="1"/>
  <c r="B10527" i="13" s="1"/>
  <c r="B10528" i="13" s="1"/>
  <c r="B10529" i="13" s="1"/>
  <c r="B10530" i="13" s="1"/>
  <c r="B10531" i="13" s="1"/>
  <c r="B10532" i="13" s="1"/>
  <c r="B10533" i="13" s="1"/>
  <c r="B10534" i="13" s="1"/>
  <c r="B10535" i="13" s="1"/>
  <c r="B10536" i="13" s="1"/>
  <c r="B10537" i="13" s="1"/>
  <c r="B10538" i="13" s="1"/>
  <c r="B10539" i="13" s="1"/>
  <c r="B10540" i="13" s="1"/>
  <c r="B10541" i="13" s="1"/>
  <c r="B10542" i="13" s="1"/>
  <c r="B10543" i="13" s="1"/>
  <c r="B10544" i="13" s="1"/>
  <c r="B10545" i="13" s="1"/>
  <c r="B10546" i="13" s="1"/>
  <c r="B10547" i="13" s="1"/>
  <c r="B10548" i="13" s="1"/>
  <c r="B10549" i="13" s="1"/>
  <c r="B10550" i="13" s="1"/>
  <c r="B10551" i="13" s="1"/>
  <c r="B10552" i="13" s="1"/>
  <c r="B10553" i="13" s="1"/>
  <c r="B10554" i="13" s="1"/>
  <c r="B10555" i="13" s="1"/>
  <c r="B10556" i="13" s="1"/>
  <c r="B10557" i="13" s="1"/>
  <c r="B10558" i="13" s="1"/>
  <c r="B10559" i="13" s="1"/>
  <c r="B10560" i="13" s="1"/>
  <c r="B10561" i="13" s="1"/>
  <c r="B10562" i="13" s="1"/>
  <c r="B10563" i="13" s="1"/>
  <c r="B10564" i="13" s="1"/>
  <c r="B10565" i="13" s="1"/>
  <c r="B10566" i="13" s="1"/>
  <c r="B10567" i="13" s="1"/>
  <c r="B10568" i="13" s="1"/>
  <c r="B10569" i="13" s="1"/>
  <c r="B10570" i="13" s="1"/>
  <c r="B10571" i="13" s="1"/>
  <c r="B10572" i="13" s="1"/>
  <c r="B10573" i="13" s="1"/>
  <c r="B10574" i="13" s="1"/>
  <c r="B10575" i="13" s="1"/>
  <c r="B10576" i="13" s="1"/>
  <c r="B10577" i="13" s="1"/>
  <c r="B10578" i="13" s="1"/>
  <c r="B10579" i="13" s="1"/>
  <c r="B10580" i="13" s="1"/>
  <c r="B10581" i="13" s="1"/>
  <c r="B10582" i="13" s="1"/>
  <c r="B10583" i="13" s="1"/>
  <c r="B10584" i="13" s="1"/>
  <c r="B10585" i="13" s="1"/>
  <c r="B10586" i="13" s="1"/>
  <c r="B10587" i="13" s="1"/>
  <c r="B10588" i="13" s="1"/>
  <c r="B10589" i="13" s="1"/>
  <c r="B10590" i="13" s="1"/>
  <c r="B10591" i="13" s="1"/>
  <c r="B10592" i="13" s="1"/>
  <c r="B10593" i="13" s="1"/>
  <c r="B10594" i="13" s="1"/>
  <c r="B10595" i="13" s="1"/>
  <c r="B10596" i="13" s="1"/>
  <c r="B10597" i="13" s="1"/>
  <c r="B10598" i="13" s="1"/>
  <c r="B10599" i="13" s="1"/>
  <c r="B10600" i="13" s="1"/>
  <c r="B10601" i="13" s="1"/>
  <c r="B10602" i="13" s="1"/>
  <c r="B10603" i="13" s="1"/>
  <c r="B10604" i="13" s="1"/>
  <c r="B10605" i="13" s="1"/>
  <c r="B10606" i="13" s="1"/>
  <c r="B10607" i="13" s="1"/>
  <c r="B10608" i="13" s="1"/>
  <c r="B10609" i="13" s="1"/>
  <c r="B10610" i="13" s="1"/>
  <c r="B10611" i="13" s="1"/>
  <c r="B10612" i="13" s="1"/>
  <c r="B10613" i="13" s="1"/>
  <c r="B10614" i="13" s="1"/>
  <c r="B10615" i="13" s="1"/>
  <c r="B10616" i="13" s="1"/>
  <c r="B10617" i="13" s="1"/>
  <c r="B10618" i="13" s="1"/>
  <c r="B10619" i="13" s="1"/>
  <c r="B10620" i="13" s="1"/>
  <c r="B10621" i="13" s="1"/>
  <c r="B10622" i="13" s="1"/>
  <c r="B10623" i="13" s="1"/>
  <c r="B10624" i="13" s="1"/>
  <c r="B10625" i="13" s="1"/>
  <c r="B10626" i="13" s="1"/>
  <c r="B10627" i="13" s="1"/>
  <c r="B10628" i="13" s="1"/>
  <c r="B10629" i="13" s="1"/>
  <c r="B10630" i="13" s="1"/>
  <c r="B10631" i="13" s="1"/>
  <c r="B10632" i="13" s="1"/>
  <c r="B10633" i="13" s="1"/>
  <c r="B10634" i="13" s="1"/>
  <c r="B10635" i="13" s="1"/>
  <c r="B10636" i="13" s="1"/>
  <c r="B10637" i="13" s="1"/>
  <c r="B10638" i="13" s="1"/>
  <c r="B10639" i="13" s="1"/>
  <c r="B10640" i="13" s="1"/>
  <c r="B10641" i="13" s="1"/>
  <c r="B10642" i="13" s="1"/>
  <c r="B10643" i="13" s="1"/>
  <c r="B10644" i="13" s="1"/>
  <c r="B10645" i="13" s="1"/>
  <c r="B10646" i="13" s="1"/>
  <c r="B10647" i="13" s="1"/>
  <c r="B10648" i="13" s="1"/>
  <c r="B10649" i="13" s="1"/>
  <c r="B10650" i="13" s="1"/>
  <c r="B10651" i="13" s="1"/>
  <c r="B10652" i="13" s="1"/>
  <c r="B10653" i="13" s="1"/>
  <c r="B10654" i="13" s="1"/>
  <c r="B10655" i="13" s="1"/>
  <c r="B10656" i="13" s="1"/>
  <c r="B10657" i="13" s="1"/>
  <c r="B10658" i="13" s="1"/>
  <c r="B10659" i="13" s="1"/>
  <c r="B10660" i="13" s="1"/>
  <c r="B10661" i="13" s="1"/>
  <c r="B10662" i="13" s="1"/>
  <c r="B10663" i="13" s="1"/>
  <c r="B10664" i="13" s="1"/>
  <c r="B10665" i="13" s="1"/>
  <c r="B10666" i="13" s="1"/>
  <c r="B10667" i="13" s="1"/>
  <c r="B10668" i="13" s="1"/>
  <c r="B10669" i="13" s="1"/>
  <c r="B10670" i="13" s="1"/>
  <c r="B10671" i="13" s="1"/>
  <c r="B10672" i="13" s="1"/>
  <c r="B10673" i="13" s="1"/>
  <c r="B10674" i="13" s="1"/>
  <c r="B10675" i="13" s="1"/>
  <c r="B10676" i="13" s="1"/>
  <c r="B10677" i="13" s="1"/>
  <c r="B10678" i="13" s="1"/>
  <c r="B10679" i="13" s="1"/>
  <c r="B10680" i="13" s="1"/>
  <c r="B10681" i="13" s="1"/>
  <c r="B10682" i="13" s="1"/>
  <c r="B10683" i="13" s="1"/>
  <c r="B10684" i="13" s="1"/>
  <c r="B10685" i="13" s="1"/>
  <c r="B10686" i="13" s="1"/>
  <c r="B10687" i="13" s="1"/>
  <c r="B10688" i="13" s="1"/>
  <c r="B10689" i="13" s="1"/>
  <c r="B10690" i="13" s="1"/>
  <c r="B10691" i="13" s="1"/>
  <c r="B10692" i="13" s="1"/>
  <c r="B10693" i="13" s="1"/>
  <c r="B10694" i="13" s="1"/>
  <c r="B10695" i="13" s="1"/>
  <c r="B10696" i="13" s="1"/>
  <c r="B10697" i="13" s="1"/>
  <c r="B10698" i="13" s="1"/>
  <c r="B10699" i="13" s="1"/>
  <c r="B10700" i="13" s="1"/>
  <c r="B10701" i="13" s="1"/>
  <c r="B10702" i="13" s="1"/>
  <c r="B10703" i="13" s="1"/>
  <c r="B10704" i="13" s="1"/>
  <c r="B10705" i="13" s="1"/>
  <c r="B10706" i="13" s="1"/>
  <c r="B10707" i="13" s="1"/>
  <c r="B10708" i="13" s="1"/>
  <c r="B10709" i="13" s="1"/>
  <c r="B10710" i="13" s="1"/>
  <c r="B10711" i="13" s="1"/>
  <c r="B10712" i="13" s="1"/>
  <c r="B10713" i="13" s="1"/>
  <c r="B10714" i="13" s="1"/>
  <c r="B10715" i="13" s="1"/>
  <c r="B10716" i="13" s="1"/>
  <c r="B10717" i="13" s="1"/>
  <c r="B10718" i="13" s="1"/>
  <c r="B10719" i="13" s="1"/>
  <c r="B10720" i="13" s="1"/>
  <c r="B10721" i="13" s="1"/>
  <c r="B10722" i="13" s="1"/>
  <c r="B10723" i="13" s="1"/>
  <c r="B10724" i="13" s="1"/>
  <c r="B10725" i="13" s="1"/>
  <c r="B10726" i="13" s="1"/>
  <c r="B10727" i="13" s="1"/>
  <c r="B10728" i="13" s="1"/>
  <c r="B10729" i="13" s="1"/>
  <c r="B10730" i="13" s="1"/>
  <c r="B10731" i="13" s="1"/>
  <c r="B10732" i="13" s="1"/>
  <c r="B10733" i="13" s="1"/>
  <c r="B10734" i="13" s="1"/>
  <c r="B10735" i="13" s="1"/>
  <c r="B10736" i="13" s="1"/>
  <c r="B10737" i="13" s="1"/>
  <c r="B10738" i="13" s="1"/>
  <c r="B10739" i="13" s="1"/>
  <c r="B10740" i="13" s="1"/>
  <c r="B10741" i="13" s="1"/>
  <c r="B10742" i="13" s="1"/>
  <c r="B10743" i="13" s="1"/>
  <c r="B10744" i="13" s="1"/>
  <c r="B10745" i="13" s="1"/>
  <c r="B10746" i="13" s="1"/>
  <c r="B10747" i="13" s="1"/>
  <c r="B10748" i="13" s="1"/>
  <c r="B10749" i="13" s="1"/>
  <c r="B10750" i="13" s="1"/>
  <c r="B10751" i="13" s="1"/>
  <c r="B10752" i="13" s="1"/>
  <c r="B10753" i="13" s="1"/>
  <c r="B10754" i="13" s="1"/>
  <c r="B10755" i="13" s="1"/>
  <c r="B10756" i="13" s="1"/>
  <c r="B10757" i="13" s="1"/>
  <c r="B10758" i="13" s="1"/>
  <c r="B10759" i="13" s="1"/>
  <c r="B10760" i="13" s="1"/>
  <c r="B10761" i="13" s="1"/>
  <c r="B10762" i="13" s="1"/>
  <c r="B10763" i="13" s="1"/>
  <c r="B10764" i="13" s="1"/>
  <c r="B10765" i="13" s="1"/>
  <c r="B10766" i="13" s="1"/>
  <c r="B10767" i="13" s="1"/>
  <c r="B10768" i="13" s="1"/>
  <c r="B10769" i="13" s="1"/>
  <c r="B10770" i="13" s="1"/>
  <c r="B10771" i="13" s="1"/>
  <c r="B10772" i="13" s="1"/>
  <c r="B10773" i="13" s="1"/>
  <c r="B10774" i="13" s="1"/>
  <c r="B10775" i="13" s="1"/>
  <c r="B10776" i="13" s="1"/>
  <c r="B10777" i="13" s="1"/>
  <c r="B10778" i="13" s="1"/>
  <c r="B10779" i="13" s="1"/>
  <c r="B10780" i="13" s="1"/>
  <c r="B10781" i="13" s="1"/>
  <c r="B10782" i="13" s="1"/>
  <c r="B10783" i="13" s="1"/>
  <c r="B10784" i="13" s="1"/>
  <c r="B10785" i="13" s="1"/>
  <c r="B10786" i="13" s="1"/>
  <c r="B10787" i="13" s="1"/>
  <c r="B10788" i="13" s="1"/>
  <c r="B10789" i="13" s="1"/>
  <c r="B10790" i="13" s="1"/>
  <c r="B10791" i="13" s="1"/>
  <c r="B10792" i="13" s="1"/>
  <c r="B10793" i="13" s="1"/>
  <c r="B10794" i="13" s="1"/>
  <c r="B10795" i="13" s="1"/>
  <c r="B10796" i="13" s="1"/>
  <c r="B10797" i="13" s="1"/>
  <c r="B10798" i="13" s="1"/>
  <c r="B10799" i="13" s="1"/>
  <c r="B10800" i="13" s="1"/>
  <c r="B10801" i="13" s="1"/>
  <c r="B10802" i="13" s="1"/>
  <c r="B10803" i="13" s="1"/>
  <c r="B10804" i="13" s="1"/>
  <c r="B10805" i="13" s="1"/>
  <c r="B10806" i="13" s="1"/>
  <c r="B10807" i="13" s="1"/>
  <c r="B10808" i="13" s="1"/>
  <c r="B10809" i="13" s="1"/>
  <c r="B10810" i="13" s="1"/>
  <c r="B10811" i="13" s="1"/>
  <c r="B10812" i="13" s="1"/>
  <c r="B10813" i="13" s="1"/>
  <c r="B10814" i="13" s="1"/>
  <c r="B10815" i="13" s="1"/>
  <c r="B10816" i="13" s="1"/>
  <c r="B10817" i="13" s="1"/>
  <c r="B10818" i="13" s="1"/>
  <c r="B10819" i="13" s="1"/>
  <c r="B10820" i="13" s="1"/>
  <c r="B10821" i="13" s="1"/>
  <c r="B10822" i="13" s="1"/>
  <c r="B10823" i="13" s="1"/>
  <c r="B10824" i="13" s="1"/>
  <c r="B10825" i="13" s="1"/>
  <c r="B10826" i="13" s="1"/>
  <c r="B10827" i="13" s="1"/>
  <c r="B10828" i="13" s="1"/>
  <c r="B10829" i="13" s="1"/>
  <c r="B10830" i="13" s="1"/>
  <c r="B10831" i="13" s="1"/>
  <c r="B10832" i="13" s="1"/>
  <c r="B10833" i="13" s="1"/>
  <c r="B10834" i="13" s="1"/>
  <c r="B10835" i="13" s="1"/>
  <c r="B10836" i="13" s="1"/>
  <c r="B10837" i="13" s="1"/>
  <c r="B10838" i="13" s="1"/>
  <c r="B10839" i="13" s="1"/>
  <c r="B10840" i="13" s="1"/>
  <c r="B10841" i="13" s="1"/>
  <c r="B10842" i="13" s="1"/>
  <c r="B10843" i="13" s="1"/>
  <c r="B10844" i="13" s="1"/>
  <c r="B10845" i="13" s="1"/>
  <c r="B10846" i="13" s="1"/>
  <c r="B10847" i="13" s="1"/>
  <c r="B10848" i="13" s="1"/>
  <c r="B10849" i="13" s="1"/>
  <c r="B10850" i="13" s="1"/>
  <c r="B10851" i="13" s="1"/>
  <c r="B10852" i="13" s="1"/>
  <c r="B10853" i="13" s="1"/>
  <c r="B10854" i="13" s="1"/>
  <c r="B10855" i="13" s="1"/>
  <c r="B10856" i="13" s="1"/>
  <c r="B10857" i="13" s="1"/>
  <c r="B10858" i="13" s="1"/>
  <c r="B10859" i="13" s="1"/>
  <c r="B10860" i="13" s="1"/>
  <c r="B10861" i="13" s="1"/>
  <c r="B10862" i="13" s="1"/>
  <c r="B10863" i="13" s="1"/>
  <c r="B10864" i="13" s="1"/>
  <c r="B10865" i="13" s="1"/>
  <c r="B10866" i="13" s="1"/>
  <c r="B10867" i="13" s="1"/>
  <c r="B10868" i="13" s="1"/>
  <c r="B10869" i="13" s="1"/>
  <c r="B10870" i="13" s="1"/>
  <c r="B10871" i="13" s="1"/>
  <c r="B10872" i="13" s="1"/>
  <c r="B10873" i="13" s="1"/>
  <c r="B10874" i="13" s="1"/>
  <c r="B10875" i="13" s="1"/>
  <c r="B10876" i="13" s="1"/>
  <c r="B10877" i="13" s="1"/>
  <c r="B10878" i="13" s="1"/>
  <c r="B10879" i="13" s="1"/>
  <c r="B10880" i="13" s="1"/>
  <c r="B10881" i="13" s="1"/>
  <c r="B10882" i="13" s="1"/>
  <c r="B10883" i="13" s="1"/>
  <c r="B10884" i="13" s="1"/>
  <c r="B10885" i="13" s="1"/>
  <c r="B10886" i="13" s="1"/>
  <c r="B10887" i="13" s="1"/>
  <c r="B10888" i="13" s="1"/>
  <c r="B10889" i="13" s="1"/>
  <c r="B10890" i="13" s="1"/>
  <c r="B10891" i="13" s="1"/>
  <c r="B10892" i="13" s="1"/>
  <c r="B10893" i="13" s="1"/>
  <c r="B10894" i="13" s="1"/>
  <c r="B10895" i="13" s="1"/>
  <c r="B10896" i="13" s="1"/>
  <c r="B10897" i="13" s="1"/>
  <c r="B10898" i="13" s="1"/>
  <c r="B10899" i="13" s="1"/>
  <c r="B10900" i="13" s="1"/>
  <c r="B10901" i="13" s="1"/>
  <c r="B10902" i="13" s="1"/>
  <c r="B10903" i="13" s="1"/>
  <c r="B10904" i="13" s="1"/>
  <c r="B10905" i="13" s="1"/>
  <c r="B10906" i="13" s="1"/>
  <c r="B10907" i="13" s="1"/>
  <c r="B10908" i="13" s="1"/>
  <c r="B10909" i="13" s="1"/>
  <c r="B10910" i="13" s="1"/>
  <c r="B10911" i="13" s="1"/>
  <c r="B10912" i="13" s="1"/>
  <c r="B10913" i="13" s="1"/>
  <c r="B10914" i="13" s="1"/>
  <c r="B10915" i="13" s="1"/>
  <c r="B10916" i="13" s="1"/>
  <c r="B10917" i="13" s="1"/>
  <c r="B10918" i="13" s="1"/>
  <c r="B10919" i="13" s="1"/>
  <c r="B10920" i="13" s="1"/>
  <c r="B10921" i="13" s="1"/>
  <c r="B10922" i="13" s="1"/>
  <c r="B10923" i="13" s="1"/>
  <c r="B10924" i="13" s="1"/>
  <c r="B10925" i="13" s="1"/>
  <c r="B10926" i="13" s="1"/>
  <c r="B10927" i="13" s="1"/>
  <c r="B10928" i="13" s="1"/>
  <c r="B10929" i="13" s="1"/>
  <c r="B10930" i="13" s="1"/>
  <c r="B10931" i="13" s="1"/>
  <c r="B10932" i="13" s="1"/>
  <c r="B10933" i="13" s="1"/>
  <c r="B10934" i="13" s="1"/>
  <c r="B10935" i="13" s="1"/>
  <c r="B10936" i="13" s="1"/>
  <c r="B10937" i="13" s="1"/>
  <c r="B10938" i="13" s="1"/>
  <c r="B10939" i="13" s="1"/>
  <c r="B10940" i="13" s="1"/>
  <c r="B10941" i="13" s="1"/>
  <c r="B10942" i="13" s="1"/>
  <c r="B10943" i="13" s="1"/>
  <c r="B10944" i="13" s="1"/>
  <c r="B10945" i="13" s="1"/>
  <c r="B10946" i="13" s="1"/>
  <c r="B10947" i="13" s="1"/>
  <c r="B10948" i="13" s="1"/>
  <c r="B10949" i="13" s="1"/>
  <c r="B10950" i="13" s="1"/>
  <c r="B10951" i="13" s="1"/>
  <c r="B10952" i="13" s="1"/>
  <c r="B10953" i="13" s="1"/>
  <c r="B10954" i="13" s="1"/>
  <c r="B10955" i="13" s="1"/>
  <c r="B10956" i="13" s="1"/>
  <c r="B10957" i="13" s="1"/>
  <c r="B10958" i="13" s="1"/>
  <c r="B10959" i="13" s="1"/>
  <c r="B10960" i="13" s="1"/>
  <c r="B10961" i="13" s="1"/>
  <c r="B10962" i="13" s="1"/>
  <c r="B10963" i="13" s="1"/>
  <c r="B10964" i="13" s="1"/>
  <c r="B10965" i="13" s="1"/>
  <c r="B10966" i="13" s="1"/>
  <c r="B10967" i="13" s="1"/>
  <c r="B10968" i="13" s="1"/>
  <c r="B10969" i="13" s="1"/>
  <c r="B10970" i="13" s="1"/>
  <c r="B10971" i="13" s="1"/>
  <c r="B10972" i="13" s="1"/>
  <c r="B10973" i="13" s="1"/>
  <c r="B10974" i="13" s="1"/>
  <c r="B10975" i="13" s="1"/>
  <c r="B10976" i="13" s="1"/>
  <c r="B10977" i="13" s="1"/>
  <c r="B10978" i="13" s="1"/>
  <c r="B10979" i="13" s="1"/>
  <c r="B10980" i="13" s="1"/>
  <c r="B10981" i="13" s="1"/>
  <c r="B10982" i="13" s="1"/>
  <c r="B10983" i="13" s="1"/>
  <c r="B10984" i="13" s="1"/>
  <c r="B10985" i="13" s="1"/>
  <c r="B10986" i="13" s="1"/>
  <c r="B10987" i="13" s="1"/>
  <c r="B10988" i="13" s="1"/>
  <c r="B10989" i="13" s="1"/>
  <c r="B10990" i="13" s="1"/>
  <c r="B10991" i="13" s="1"/>
  <c r="B10992" i="13" s="1"/>
  <c r="B10993" i="13" s="1"/>
  <c r="B10994" i="13" s="1"/>
  <c r="B10995" i="13" s="1"/>
  <c r="B10996" i="13" s="1"/>
  <c r="B10997" i="13" s="1"/>
  <c r="B10998" i="13" s="1"/>
  <c r="B10999" i="13" s="1"/>
  <c r="B11000" i="13" s="1"/>
  <c r="B11001" i="13" s="1"/>
  <c r="B11002" i="13" s="1"/>
  <c r="B11003" i="13" s="1"/>
  <c r="B11004" i="13" s="1"/>
  <c r="B11005" i="13" s="1"/>
  <c r="B11006" i="13" s="1"/>
  <c r="B11007" i="13" s="1"/>
  <c r="B11008" i="13" s="1"/>
  <c r="B11009" i="13" s="1"/>
  <c r="B11010" i="13" s="1"/>
  <c r="B11011" i="13" s="1"/>
  <c r="B11012" i="13" s="1"/>
  <c r="B11013" i="13" s="1"/>
  <c r="B11014" i="13" s="1"/>
  <c r="B11015" i="13" s="1"/>
  <c r="B11016" i="13" s="1"/>
  <c r="B11017" i="13" s="1"/>
  <c r="B11018" i="13" s="1"/>
  <c r="B11019" i="13" s="1"/>
  <c r="B11020" i="13" s="1"/>
  <c r="B11021" i="13" s="1"/>
  <c r="B11022" i="13" s="1"/>
  <c r="B11023" i="13" s="1"/>
  <c r="B11024" i="13" s="1"/>
  <c r="B11025" i="13" s="1"/>
  <c r="B11026" i="13" s="1"/>
  <c r="B11027" i="13" s="1"/>
  <c r="B11028" i="13" s="1"/>
  <c r="B11029" i="13" s="1"/>
  <c r="B11030" i="13" s="1"/>
  <c r="B11031" i="13" s="1"/>
  <c r="B11032" i="13" s="1"/>
  <c r="B11033" i="13" s="1"/>
  <c r="B11034" i="13" s="1"/>
  <c r="B11035" i="13" s="1"/>
  <c r="B11036" i="13" s="1"/>
  <c r="B11037" i="13" s="1"/>
  <c r="B11038" i="13" s="1"/>
  <c r="B11039" i="13" s="1"/>
  <c r="B11040" i="13" s="1"/>
  <c r="B11041" i="13" s="1"/>
  <c r="B11042" i="13" s="1"/>
  <c r="B11043" i="13" s="1"/>
  <c r="B11044" i="13" s="1"/>
  <c r="B11045" i="13" s="1"/>
  <c r="B11046" i="13" s="1"/>
  <c r="B11047" i="13" s="1"/>
  <c r="B11048" i="13" s="1"/>
  <c r="B11049" i="13" s="1"/>
  <c r="B11050" i="13" s="1"/>
  <c r="B11051" i="13" s="1"/>
  <c r="B11052" i="13" s="1"/>
  <c r="B11053" i="13" s="1"/>
  <c r="B11054" i="13" s="1"/>
  <c r="B11055" i="13" s="1"/>
  <c r="B11056" i="13" s="1"/>
  <c r="B11057" i="13" s="1"/>
  <c r="B11058" i="13" s="1"/>
  <c r="B11059" i="13" s="1"/>
  <c r="B11060" i="13" s="1"/>
  <c r="B11061" i="13" s="1"/>
  <c r="B11062" i="13" s="1"/>
  <c r="B11063" i="13" s="1"/>
  <c r="B11064" i="13" s="1"/>
  <c r="B11065" i="13" s="1"/>
  <c r="B11066" i="13" s="1"/>
  <c r="B11067" i="13" s="1"/>
  <c r="B11068" i="13" s="1"/>
  <c r="B11069" i="13" s="1"/>
  <c r="B11070" i="13" s="1"/>
  <c r="B11071" i="13" s="1"/>
  <c r="B11072" i="13" s="1"/>
  <c r="B11073" i="13" s="1"/>
  <c r="B11074" i="13" s="1"/>
  <c r="B11075" i="13" s="1"/>
  <c r="B11076" i="13" s="1"/>
  <c r="B11077" i="13" s="1"/>
  <c r="B11078" i="13" s="1"/>
  <c r="B11079" i="13" s="1"/>
  <c r="B11080" i="13" s="1"/>
  <c r="B11081" i="13" s="1"/>
  <c r="B11082" i="13" s="1"/>
  <c r="B11083" i="13" s="1"/>
  <c r="B11084" i="13" s="1"/>
  <c r="B11085" i="13" s="1"/>
  <c r="B11086" i="13" s="1"/>
  <c r="B11087" i="13" s="1"/>
  <c r="B11088" i="13" s="1"/>
  <c r="B11089" i="13" s="1"/>
  <c r="B11090" i="13" s="1"/>
  <c r="B11091" i="13" s="1"/>
  <c r="B11092" i="13" s="1"/>
  <c r="B11093" i="13" s="1"/>
  <c r="B11094" i="13" s="1"/>
  <c r="B11095" i="13" s="1"/>
  <c r="B11096" i="13" s="1"/>
  <c r="B11097" i="13" s="1"/>
  <c r="B11098" i="13" s="1"/>
  <c r="B11099" i="13" s="1"/>
  <c r="B11100" i="13" s="1"/>
  <c r="B11101" i="13" s="1"/>
  <c r="B11102" i="13" s="1"/>
  <c r="B11103" i="13" s="1"/>
  <c r="B11104" i="13" s="1"/>
  <c r="B11105" i="13" s="1"/>
  <c r="B11106" i="13" s="1"/>
  <c r="B11107" i="13" s="1"/>
  <c r="B11108" i="13" s="1"/>
  <c r="B11109" i="13" s="1"/>
  <c r="B11110" i="13" s="1"/>
  <c r="B11111" i="13" s="1"/>
  <c r="B11112" i="13" s="1"/>
  <c r="B11113" i="13" s="1"/>
  <c r="B11114" i="13" s="1"/>
  <c r="B11115" i="13" s="1"/>
  <c r="B11116" i="13" s="1"/>
  <c r="B11117" i="13" s="1"/>
  <c r="B11118" i="13" s="1"/>
  <c r="B11119" i="13" s="1"/>
  <c r="B11120" i="13" s="1"/>
  <c r="B11121" i="13" s="1"/>
  <c r="B11122" i="13" s="1"/>
  <c r="B11123" i="13" s="1"/>
  <c r="B11124" i="13" s="1"/>
  <c r="B11125" i="13" s="1"/>
  <c r="B11126" i="13" s="1"/>
  <c r="B11127" i="13" s="1"/>
  <c r="B11128" i="13" s="1"/>
  <c r="B11129" i="13" s="1"/>
  <c r="B11130" i="13" s="1"/>
  <c r="B11131" i="13" s="1"/>
  <c r="B11132" i="13" s="1"/>
  <c r="B11133" i="13" s="1"/>
  <c r="B11134" i="13" s="1"/>
  <c r="B11135" i="13" s="1"/>
  <c r="B11136" i="13" s="1"/>
  <c r="B11137" i="13" s="1"/>
  <c r="B11138" i="13" s="1"/>
  <c r="B11139" i="13" s="1"/>
  <c r="B11140" i="13" s="1"/>
  <c r="B11141" i="13" s="1"/>
  <c r="B11142" i="13" s="1"/>
  <c r="B11143" i="13" s="1"/>
  <c r="B11144" i="13" s="1"/>
  <c r="B11145" i="13" s="1"/>
  <c r="B11146" i="13" s="1"/>
  <c r="B11147" i="13" s="1"/>
  <c r="B11148" i="13" s="1"/>
  <c r="B11149" i="13" s="1"/>
  <c r="B11150" i="13" s="1"/>
  <c r="B11151" i="13" s="1"/>
  <c r="B11152" i="13" s="1"/>
  <c r="B11153" i="13" s="1"/>
  <c r="B11154" i="13" s="1"/>
  <c r="B11155" i="13" s="1"/>
  <c r="B11156" i="13" s="1"/>
  <c r="B11157" i="13" s="1"/>
  <c r="B11158" i="13" s="1"/>
  <c r="B11159" i="13" s="1"/>
  <c r="B11160" i="13" s="1"/>
  <c r="B11161" i="13" s="1"/>
  <c r="B11162" i="13" s="1"/>
  <c r="B11163" i="13" s="1"/>
  <c r="B11164" i="13" s="1"/>
  <c r="B11165" i="13" s="1"/>
  <c r="B11166" i="13" s="1"/>
  <c r="B11167" i="13" s="1"/>
  <c r="B11168" i="13" s="1"/>
  <c r="B11169" i="13" s="1"/>
  <c r="B11170" i="13" s="1"/>
  <c r="B11171" i="13" s="1"/>
  <c r="B11172" i="13" s="1"/>
  <c r="B11173" i="13" s="1"/>
  <c r="B11174" i="13" s="1"/>
  <c r="B11175" i="13" s="1"/>
  <c r="B11176" i="13" s="1"/>
  <c r="B11177" i="13" s="1"/>
  <c r="B11178" i="13" s="1"/>
  <c r="B11179" i="13" s="1"/>
  <c r="B11180" i="13" s="1"/>
  <c r="B11181" i="13" s="1"/>
  <c r="B11182" i="13" s="1"/>
  <c r="B11183" i="13" s="1"/>
  <c r="B11184" i="13" s="1"/>
  <c r="B11185" i="13" s="1"/>
  <c r="B11186" i="13" s="1"/>
  <c r="B11187" i="13" s="1"/>
  <c r="B11188" i="13" s="1"/>
  <c r="B11189" i="13" s="1"/>
  <c r="B11190" i="13" s="1"/>
  <c r="B11191" i="13" s="1"/>
  <c r="B11192" i="13" s="1"/>
  <c r="B11193" i="13" s="1"/>
  <c r="B11194" i="13" s="1"/>
  <c r="B11195" i="13" s="1"/>
  <c r="B11196" i="13" s="1"/>
  <c r="B11197" i="13" s="1"/>
  <c r="B11198" i="13" s="1"/>
  <c r="B11199" i="13" s="1"/>
  <c r="B11200" i="13" s="1"/>
  <c r="B11201" i="13" s="1"/>
  <c r="B11202" i="13" s="1"/>
  <c r="B11203" i="13" s="1"/>
  <c r="B11204" i="13" s="1"/>
  <c r="B11205" i="13" s="1"/>
  <c r="B11206" i="13" s="1"/>
  <c r="B11207" i="13" s="1"/>
  <c r="B11208" i="13" s="1"/>
  <c r="B11209" i="13" s="1"/>
  <c r="B11210" i="13" s="1"/>
  <c r="B11211" i="13" s="1"/>
  <c r="B11212" i="13" s="1"/>
  <c r="B11213" i="13" s="1"/>
  <c r="B11214" i="13" s="1"/>
  <c r="B11215" i="13" s="1"/>
  <c r="B11216" i="13" s="1"/>
  <c r="B11217" i="13" s="1"/>
  <c r="B11218" i="13" s="1"/>
  <c r="B11219" i="13" s="1"/>
  <c r="B11220" i="13" s="1"/>
  <c r="B11221" i="13" s="1"/>
  <c r="B11222" i="13" s="1"/>
  <c r="B11223" i="13" s="1"/>
  <c r="B11224" i="13" s="1"/>
  <c r="B11225" i="13" s="1"/>
  <c r="B11226" i="13" s="1"/>
  <c r="B11227" i="13" s="1"/>
  <c r="B11228" i="13" s="1"/>
  <c r="B11229" i="13" s="1"/>
  <c r="B11230" i="13" s="1"/>
  <c r="B11231" i="13" s="1"/>
  <c r="B11232" i="13" s="1"/>
  <c r="B11233" i="13" s="1"/>
  <c r="B11234" i="13" s="1"/>
  <c r="B11235" i="13" s="1"/>
  <c r="B11236" i="13" s="1"/>
  <c r="B11237" i="13" s="1"/>
  <c r="B11238" i="13" s="1"/>
  <c r="B11239" i="13" s="1"/>
  <c r="B11240" i="13" s="1"/>
  <c r="B11241" i="13" s="1"/>
  <c r="B11242" i="13" s="1"/>
  <c r="B11243" i="13" s="1"/>
  <c r="B11244" i="13" s="1"/>
  <c r="B11245" i="13" s="1"/>
  <c r="B11246" i="13" s="1"/>
  <c r="B11247" i="13" s="1"/>
  <c r="B11248" i="13" s="1"/>
  <c r="B11249" i="13" s="1"/>
  <c r="B11250" i="13" s="1"/>
  <c r="B11251" i="13" s="1"/>
  <c r="B11252" i="13" s="1"/>
  <c r="B11253" i="13" s="1"/>
  <c r="B11254" i="13" s="1"/>
  <c r="B11255" i="13" s="1"/>
  <c r="B11256" i="13" s="1"/>
  <c r="B11257" i="13" s="1"/>
  <c r="B11258" i="13" s="1"/>
  <c r="B11259" i="13" s="1"/>
  <c r="B11260" i="13" s="1"/>
  <c r="B11261" i="13" s="1"/>
  <c r="B11262" i="13" s="1"/>
  <c r="B11263" i="13" s="1"/>
  <c r="B11264" i="13" s="1"/>
  <c r="B11265" i="13" s="1"/>
  <c r="B11266" i="13" s="1"/>
  <c r="B11267" i="13" s="1"/>
  <c r="B11268" i="13" s="1"/>
  <c r="B11269" i="13" s="1"/>
  <c r="B11270" i="13" s="1"/>
  <c r="B11271" i="13" s="1"/>
  <c r="B11272" i="13" s="1"/>
  <c r="B11273" i="13" s="1"/>
  <c r="B11274" i="13" s="1"/>
  <c r="B11275" i="13" s="1"/>
  <c r="B11276" i="13" s="1"/>
  <c r="B11277" i="13" s="1"/>
  <c r="B11278" i="13" s="1"/>
  <c r="B11279" i="13" s="1"/>
  <c r="B11280" i="13" s="1"/>
  <c r="B11281" i="13" s="1"/>
  <c r="B11282" i="13" s="1"/>
  <c r="B11283" i="13" s="1"/>
  <c r="B11284" i="13" s="1"/>
  <c r="B11285" i="13" s="1"/>
  <c r="B11286" i="13" s="1"/>
  <c r="B11287" i="13" s="1"/>
  <c r="B11288" i="13" s="1"/>
  <c r="B11289" i="13" s="1"/>
  <c r="B11290" i="13" s="1"/>
  <c r="B11291" i="13" s="1"/>
  <c r="B11292" i="13" s="1"/>
  <c r="B11293" i="13" s="1"/>
  <c r="B11294" i="13" s="1"/>
  <c r="B11295" i="13" s="1"/>
  <c r="B11296" i="13" s="1"/>
  <c r="B11297" i="13" s="1"/>
  <c r="B11298" i="13" s="1"/>
  <c r="B11299" i="13" s="1"/>
  <c r="B11300" i="13" s="1"/>
  <c r="B11301" i="13" s="1"/>
  <c r="B11302" i="13" s="1"/>
  <c r="B11303" i="13" s="1"/>
  <c r="B11304" i="13" s="1"/>
  <c r="B11305" i="13" s="1"/>
  <c r="B11306" i="13" s="1"/>
  <c r="B11307" i="13" s="1"/>
  <c r="B11308" i="13" s="1"/>
  <c r="B11309" i="13" s="1"/>
  <c r="B11310" i="13" s="1"/>
  <c r="B11311" i="13" s="1"/>
  <c r="B11312" i="13" s="1"/>
  <c r="B11313" i="13" s="1"/>
  <c r="B11314" i="13" s="1"/>
  <c r="B11315" i="13" s="1"/>
  <c r="B11316" i="13" s="1"/>
  <c r="B11317" i="13" s="1"/>
  <c r="B11318" i="13" s="1"/>
  <c r="B11319" i="13" s="1"/>
  <c r="B11320" i="13" s="1"/>
  <c r="B11321" i="13" s="1"/>
  <c r="B11322" i="13" s="1"/>
  <c r="B11323" i="13" s="1"/>
  <c r="B11324" i="13" s="1"/>
  <c r="B11325" i="13" s="1"/>
  <c r="B11326" i="13" s="1"/>
  <c r="B11327" i="13" s="1"/>
  <c r="B11328" i="13" s="1"/>
  <c r="B11329" i="13" s="1"/>
  <c r="B11330" i="13" s="1"/>
  <c r="B11331" i="13" s="1"/>
  <c r="B11332" i="13" s="1"/>
  <c r="B11333" i="13" s="1"/>
  <c r="B11334" i="13" s="1"/>
  <c r="B11335" i="13" s="1"/>
  <c r="B11336" i="13" s="1"/>
  <c r="B11337" i="13" s="1"/>
  <c r="B11338" i="13" s="1"/>
  <c r="B11339" i="13" s="1"/>
  <c r="B11340" i="13" s="1"/>
  <c r="B11341" i="13" s="1"/>
  <c r="B11342" i="13" s="1"/>
  <c r="B11343" i="13" s="1"/>
  <c r="B11344" i="13" s="1"/>
  <c r="B11345" i="13" s="1"/>
  <c r="B11346" i="13" s="1"/>
  <c r="B11347" i="13" s="1"/>
  <c r="B11348" i="13" s="1"/>
  <c r="B11349" i="13" s="1"/>
  <c r="B11350" i="13" s="1"/>
  <c r="B11351" i="13" s="1"/>
  <c r="B11352" i="13" s="1"/>
  <c r="B11353" i="13" s="1"/>
  <c r="B11354" i="13" s="1"/>
  <c r="B11355" i="13" s="1"/>
  <c r="B11356" i="13" s="1"/>
  <c r="B11357" i="13" s="1"/>
  <c r="B11358" i="13" s="1"/>
  <c r="B11359" i="13" s="1"/>
  <c r="B11360" i="13" s="1"/>
  <c r="B11361" i="13" s="1"/>
  <c r="B11362" i="13" s="1"/>
  <c r="B11363" i="13" s="1"/>
  <c r="B11364" i="13" s="1"/>
  <c r="B11365" i="13" s="1"/>
  <c r="B11366" i="13" s="1"/>
  <c r="B11367" i="13" s="1"/>
  <c r="B11368" i="13" s="1"/>
  <c r="B11369" i="13" s="1"/>
  <c r="B11370" i="13" s="1"/>
  <c r="B11371" i="13" s="1"/>
  <c r="B11372" i="13" s="1"/>
  <c r="B11373" i="13" s="1"/>
  <c r="B11374" i="13" s="1"/>
  <c r="B11375" i="13" s="1"/>
  <c r="B11376" i="13" s="1"/>
  <c r="B11377" i="13" s="1"/>
  <c r="B11378" i="13" s="1"/>
  <c r="B11379" i="13" s="1"/>
  <c r="B11380" i="13" s="1"/>
  <c r="B11381" i="13" s="1"/>
  <c r="B11382" i="13" s="1"/>
  <c r="B11383" i="13" s="1"/>
  <c r="B11384" i="13" s="1"/>
  <c r="B11385" i="13" s="1"/>
  <c r="B11386" i="13" s="1"/>
  <c r="B11387" i="13" s="1"/>
  <c r="B11388" i="13" s="1"/>
  <c r="B11389" i="13" s="1"/>
  <c r="B11390" i="13" s="1"/>
  <c r="B11391" i="13" s="1"/>
  <c r="B11392" i="13" s="1"/>
  <c r="B11393" i="13" s="1"/>
  <c r="B11394" i="13" s="1"/>
  <c r="B11395" i="13" s="1"/>
  <c r="B11396" i="13" s="1"/>
  <c r="B11397" i="13" s="1"/>
  <c r="B11398" i="13" s="1"/>
  <c r="B11399" i="13" s="1"/>
  <c r="B11400" i="13" s="1"/>
  <c r="B11401" i="13" s="1"/>
  <c r="B11402" i="13" s="1"/>
  <c r="B11403" i="13" s="1"/>
  <c r="B11404" i="13" s="1"/>
  <c r="B11405" i="13" s="1"/>
  <c r="B11406" i="13" s="1"/>
  <c r="B11407" i="13" s="1"/>
  <c r="B11408" i="13" s="1"/>
  <c r="B11409" i="13" s="1"/>
  <c r="B11410" i="13" s="1"/>
  <c r="B11411" i="13" s="1"/>
  <c r="B11412" i="13" s="1"/>
  <c r="B11413" i="13" s="1"/>
  <c r="B11414" i="13" s="1"/>
  <c r="B11415" i="13" s="1"/>
  <c r="B11416" i="13" s="1"/>
  <c r="B11417" i="13" s="1"/>
  <c r="B11418" i="13" s="1"/>
  <c r="B11419" i="13" s="1"/>
  <c r="B11420" i="13" s="1"/>
  <c r="B11421" i="13" s="1"/>
  <c r="B11422" i="13" s="1"/>
  <c r="B11423" i="13" s="1"/>
  <c r="B11424" i="13" s="1"/>
  <c r="B11425" i="13" s="1"/>
  <c r="B11426" i="13" s="1"/>
  <c r="B11427" i="13" s="1"/>
  <c r="B11428" i="13" s="1"/>
  <c r="B11429" i="13" s="1"/>
  <c r="B11430" i="13" s="1"/>
  <c r="B11431" i="13" s="1"/>
  <c r="B11432" i="13" s="1"/>
  <c r="B11433" i="13" s="1"/>
  <c r="B11434" i="13" s="1"/>
  <c r="B11435" i="13" s="1"/>
  <c r="B11436" i="13" s="1"/>
  <c r="B11437" i="13" s="1"/>
  <c r="B11438" i="13" s="1"/>
  <c r="B11439" i="13" s="1"/>
  <c r="B11440" i="13" s="1"/>
  <c r="B11441" i="13" s="1"/>
  <c r="B11442" i="13" s="1"/>
  <c r="B11443" i="13" s="1"/>
  <c r="B11444" i="13" s="1"/>
  <c r="B11445" i="13" s="1"/>
  <c r="B11446" i="13" s="1"/>
  <c r="B11447" i="13" s="1"/>
  <c r="B11448" i="13" s="1"/>
  <c r="B11449" i="13" s="1"/>
  <c r="B11450" i="13" s="1"/>
  <c r="B11451" i="13" s="1"/>
  <c r="B11452" i="13" s="1"/>
  <c r="B11453" i="13" s="1"/>
  <c r="B11454" i="13" s="1"/>
  <c r="B11455" i="13" s="1"/>
  <c r="B11456" i="13" s="1"/>
  <c r="B11457" i="13" s="1"/>
  <c r="B11458" i="13" s="1"/>
  <c r="B11459" i="13" s="1"/>
  <c r="B11460" i="13" s="1"/>
  <c r="B11461" i="13" s="1"/>
  <c r="B11462" i="13" s="1"/>
  <c r="B11463" i="13" s="1"/>
  <c r="B11464" i="13" s="1"/>
  <c r="B11465" i="13" s="1"/>
  <c r="B11466" i="13" s="1"/>
  <c r="B11467" i="13" s="1"/>
  <c r="B11468" i="13" s="1"/>
  <c r="B11469" i="13" s="1"/>
  <c r="B11470" i="13" s="1"/>
  <c r="B11471" i="13" s="1"/>
  <c r="B11472" i="13" s="1"/>
  <c r="B11473" i="13" s="1"/>
  <c r="B11474" i="13" s="1"/>
  <c r="B11475" i="13" s="1"/>
  <c r="B11476" i="13" s="1"/>
  <c r="B11477" i="13" s="1"/>
  <c r="B11478" i="13" s="1"/>
  <c r="B11479" i="13" s="1"/>
  <c r="B11480" i="13" s="1"/>
  <c r="B11481" i="13" s="1"/>
  <c r="B11482" i="13" s="1"/>
  <c r="B11483" i="13" s="1"/>
  <c r="B11484" i="13" s="1"/>
  <c r="B11485" i="13" s="1"/>
  <c r="B11486" i="13" s="1"/>
  <c r="B11487" i="13" s="1"/>
  <c r="B11488" i="13" s="1"/>
  <c r="B11489" i="13" s="1"/>
  <c r="B11490" i="13" s="1"/>
  <c r="B11491" i="13" s="1"/>
  <c r="B11492" i="13" s="1"/>
  <c r="B11493" i="13" s="1"/>
  <c r="B11494" i="13" s="1"/>
  <c r="B11495" i="13" s="1"/>
  <c r="B11496" i="13" s="1"/>
  <c r="B11497" i="13" s="1"/>
  <c r="B11498" i="13" s="1"/>
  <c r="B11499" i="13" s="1"/>
  <c r="B11500" i="13" s="1"/>
  <c r="B11501" i="13" s="1"/>
  <c r="B11502" i="13" s="1"/>
  <c r="B11503" i="13" s="1"/>
  <c r="B11504" i="13" s="1"/>
  <c r="B11505" i="13" s="1"/>
  <c r="B11506" i="13" s="1"/>
  <c r="B11507" i="13" s="1"/>
  <c r="B11508" i="13" s="1"/>
  <c r="B11509" i="13" s="1"/>
  <c r="B11510" i="13" s="1"/>
  <c r="B11511" i="13" s="1"/>
  <c r="B11512" i="13" s="1"/>
  <c r="B11513" i="13" s="1"/>
  <c r="B11514" i="13" s="1"/>
  <c r="B11515" i="13" s="1"/>
  <c r="B11516" i="13" s="1"/>
  <c r="B11517" i="13" s="1"/>
  <c r="B11518" i="13" s="1"/>
  <c r="B11519" i="13" s="1"/>
  <c r="B11520" i="13" s="1"/>
  <c r="B11521" i="13" s="1"/>
  <c r="B11522" i="13" s="1"/>
  <c r="B11523" i="13" s="1"/>
  <c r="B11524" i="13" s="1"/>
  <c r="B11525" i="13" s="1"/>
  <c r="B11526" i="13" s="1"/>
  <c r="B11527" i="13" s="1"/>
  <c r="B11528" i="13" s="1"/>
  <c r="B11529" i="13" s="1"/>
  <c r="B11530" i="13" s="1"/>
  <c r="B11531" i="13" s="1"/>
  <c r="B11532" i="13" s="1"/>
  <c r="B11533" i="13" s="1"/>
  <c r="B11534" i="13" s="1"/>
  <c r="B11535" i="13" s="1"/>
  <c r="B11536" i="13" s="1"/>
  <c r="B11537" i="13" s="1"/>
  <c r="B11538" i="13" s="1"/>
  <c r="B11539" i="13" s="1"/>
  <c r="B11540" i="13" s="1"/>
  <c r="B11541" i="13" s="1"/>
  <c r="B11542" i="13" s="1"/>
  <c r="B11543" i="13" s="1"/>
  <c r="B11544" i="13" s="1"/>
  <c r="B11545" i="13" s="1"/>
  <c r="B11546" i="13" s="1"/>
  <c r="B11547" i="13" s="1"/>
  <c r="B11548" i="13" s="1"/>
  <c r="B11549" i="13" s="1"/>
  <c r="B11550" i="13" s="1"/>
  <c r="B11551" i="13" s="1"/>
  <c r="B11552" i="13" s="1"/>
  <c r="B11553" i="13" s="1"/>
  <c r="B11554" i="13" s="1"/>
  <c r="B11555" i="13" s="1"/>
  <c r="B11556" i="13" s="1"/>
  <c r="B11557" i="13" s="1"/>
  <c r="B11558" i="13" s="1"/>
  <c r="B11559" i="13" s="1"/>
  <c r="B11560" i="13" s="1"/>
  <c r="B11561" i="13" s="1"/>
  <c r="B11562" i="13" s="1"/>
  <c r="B11563" i="13" s="1"/>
  <c r="B11564" i="13" s="1"/>
  <c r="B11565" i="13" s="1"/>
  <c r="B11566" i="13" s="1"/>
  <c r="B11567" i="13" s="1"/>
  <c r="B11568" i="13" s="1"/>
  <c r="B11569" i="13" s="1"/>
  <c r="B11570" i="13" s="1"/>
  <c r="B11571" i="13" s="1"/>
  <c r="B11572" i="13" s="1"/>
  <c r="B11573" i="13" s="1"/>
  <c r="B11574" i="13" s="1"/>
  <c r="B11575" i="13" s="1"/>
  <c r="B11576" i="13" s="1"/>
  <c r="B11577" i="13" s="1"/>
  <c r="B11578" i="13" s="1"/>
  <c r="B11579" i="13" s="1"/>
  <c r="B11580" i="13" s="1"/>
  <c r="B11581" i="13" s="1"/>
  <c r="B11582" i="13" s="1"/>
  <c r="B11583" i="13" s="1"/>
  <c r="B11584" i="13" s="1"/>
  <c r="B11585" i="13" s="1"/>
  <c r="B11586" i="13" s="1"/>
  <c r="B11587" i="13" s="1"/>
  <c r="B11588" i="13" s="1"/>
  <c r="B11589" i="13" s="1"/>
  <c r="B11590" i="13" s="1"/>
  <c r="B11591" i="13" s="1"/>
  <c r="B11592" i="13" s="1"/>
  <c r="B11593" i="13" s="1"/>
  <c r="B11594" i="13" s="1"/>
  <c r="B11595" i="13" s="1"/>
  <c r="B11596" i="13" s="1"/>
  <c r="B11597" i="13" s="1"/>
  <c r="B11598" i="13" s="1"/>
  <c r="B11599" i="13" s="1"/>
  <c r="B11600" i="13" s="1"/>
  <c r="B11601" i="13" s="1"/>
  <c r="B11602" i="13" s="1"/>
  <c r="B11603" i="13" s="1"/>
  <c r="B11604" i="13" s="1"/>
  <c r="B11605" i="13" s="1"/>
  <c r="B11606" i="13" s="1"/>
  <c r="B11607" i="13" s="1"/>
  <c r="B11608" i="13" s="1"/>
  <c r="B11609" i="13" s="1"/>
  <c r="B11610" i="13" s="1"/>
  <c r="B11611" i="13" s="1"/>
  <c r="B11612" i="13" s="1"/>
  <c r="B11613" i="13" s="1"/>
  <c r="B11614" i="13" s="1"/>
  <c r="B11615" i="13" s="1"/>
  <c r="B11616" i="13" s="1"/>
  <c r="B11617" i="13" s="1"/>
  <c r="B11618" i="13" s="1"/>
  <c r="B11619" i="13" s="1"/>
  <c r="B11620" i="13" s="1"/>
  <c r="B11621" i="13" s="1"/>
  <c r="B11622" i="13" s="1"/>
  <c r="B11623" i="13" s="1"/>
  <c r="B11624" i="13" s="1"/>
  <c r="B11625" i="13" s="1"/>
  <c r="B11626" i="13" s="1"/>
  <c r="B11627" i="13" s="1"/>
  <c r="B11628" i="13" s="1"/>
  <c r="B11629" i="13" s="1"/>
  <c r="B11630" i="13" s="1"/>
  <c r="B11631" i="13" s="1"/>
  <c r="B11632" i="13" s="1"/>
  <c r="B11633" i="13" s="1"/>
  <c r="B11634" i="13" s="1"/>
  <c r="B11635" i="13" s="1"/>
  <c r="B11636" i="13" s="1"/>
  <c r="B11637" i="13" s="1"/>
  <c r="B11638" i="13" s="1"/>
  <c r="B11639" i="13" s="1"/>
  <c r="B11640" i="13" s="1"/>
  <c r="B11641" i="13" s="1"/>
  <c r="B11642" i="13" s="1"/>
  <c r="B11643" i="13" s="1"/>
  <c r="B11644" i="13" s="1"/>
  <c r="B11645" i="13" s="1"/>
  <c r="B11646" i="13" s="1"/>
  <c r="B11647" i="13" s="1"/>
  <c r="B11648" i="13" s="1"/>
  <c r="B11649" i="13" s="1"/>
  <c r="B11650" i="13" s="1"/>
  <c r="B11651" i="13" s="1"/>
  <c r="B11652" i="13" s="1"/>
  <c r="B11653" i="13" s="1"/>
  <c r="B11654" i="13" s="1"/>
  <c r="B11655" i="13" s="1"/>
  <c r="B11656" i="13" s="1"/>
  <c r="B11657" i="13" s="1"/>
  <c r="B11658" i="13" s="1"/>
  <c r="B11659" i="13" s="1"/>
  <c r="B11660" i="13" s="1"/>
  <c r="B11661" i="13" s="1"/>
  <c r="B11662" i="13" s="1"/>
  <c r="B11663" i="13" s="1"/>
  <c r="B11664" i="13" s="1"/>
  <c r="B11665" i="13" s="1"/>
  <c r="B11666" i="13" s="1"/>
  <c r="B11667" i="13" s="1"/>
  <c r="B11668" i="13" s="1"/>
  <c r="B11669" i="13" s="1"/>
  <c r="B11670" i="13" s="1"/>
  <c r="B11671" i="13" s="1"/>
  <c r="B11672" i="13" s="1"/>
  <c r="B11673" i="13" s="1"/>
  <c r="B11674" i="13" s="1"/>
  <c r="B11675" i="13" s="1"/>
  <c r="B11676" i="13" s="1"/>
  <c r="B11677" i="13" s="1"/>
  <c r="B11678" i="13" s="1"/>
  <c r="B11679" i="13" s="1"/>
  <c r="B11680" i="13" s="1"/>
  <c r="B11681" i="13" s="1"/>
  <c r="B11682" i="13" s="1"/>
  <c r="B11683" i="13" s="1"/>
  <c r="B11684" i="13" s="1"/>
  <c r="B11685" i="13" s="1"/>
  <c r="B11686" i="13" s="1"/>
  <c r="B11687" i="13" s="1"/>
  <c r="B11688" i="13" s="1"/>
  <c r="B11689" i="13" s="1"/>
  <c r="B11690" i="13" s="1"/>
  <c r="B11691" i="13" s="1"/>
  <c r="B11692" i="13" s="1"/>
  <c r="B11693" i="13" s="1"/>
  <c r="B11694" i="13" s="1"/>
  <c r="B11695" i="13" s="1"/>
  <c r="B11696" i="13" s="1"/>
  <c r="B11697" i="13" s="1"/>
  <c r="B11698" i="13" s="1"/>
  <c r="B11699" i="13" s="1"/>
  <c r="B11700" i="13" s="1"/>
  <c r="B11701" i="13" s="1"/>
  <c r="B11702" i="13" s="1"/>
  <c r="B11703" i="13" s="1"/>
  <c r="B11704" i="13" s="1"/>
  <c r="B11705" i="13" s="1"/>
  <c r="B11706" i="13" s="1"/>
  <c r="B11707" i="13" s="1"/>
  <c r="B11708" i="13" s="1"/>
  <c r="B11709" i="13" s="1"/>
  <c r="B11710" i="13" s="1"/>
  <c r="B11711" i="13" s="1"/>
  <c r="B11712" i="13" s="1"/>
  <c r="B11713" i="13" s="1"/>
  <c r="B11714" i="13" s="1"/>
  <c r="B11715" i="13" s="1"/>
  <c r="B11716" i="13" s="1"/>
  <c r="B11717" i="13" s="1"/>
  <c r="B11718" i="13" s="1"/>
  <c r="B11719" i="13" s="1"/>
  <c r="B11720" i="13" s="1"/>
  <c r="B11721" i="13" s="1"/>
  <c r="B11722" i="13" s="1"/>
  <c r="B11723" i="13" s="1"/>
  <c r="B11724" i="13" s="1"/>
  <c r="B11725" i="13" s="1"/>
  <c r="B11726" i="13" s="1"/>
  <c r="B11727" i="13" s="1"/>
  <c r="B11728" i="13" s="1"/>
  <c r="B11729" i="13" s="1"/>
  <c r="B11730" i="13" s="1"/>
  <c r="B11731" i="13" s="1"/>
  <c r="B11732" i="13" s="1"/>
  <c r="B11733" i="13" s="1"/>
  <c r="B11734" i="13" s="1"/>
  <c r="B11735" i="13" s="1"/>
  <c r="B11736" i="13" s="1"/>
  <c r="B11737" i="13" s="1"/>
  <c r="B11738" i="13" s="1"/>
  <c r="B11739" i="13" s="1"/>
  <c r="B11740" i="13" s="1"/>
  <c r="B11741" i="13" s="1"/>
  <c r="B11742" i="13" s="1"/>
  <c r="B11743" i="13" s="1"/>
  <c r="B11744" i="13" s="1"/>
  <c r="B11745" i="13" s="1"/>
  <c r="B11746" i="13" s="1"/>
  <c r="B11747" i="13" s="1"/>
  <c r="B11748" i="13" s="1"/>
  <c r="B11749" i="13" s="1"/>
  <c r="B11750" i="13" s="1"/>
  <c r="B11751" i="13" s="1"/>
  <c r="B11752" i="13" s="1"/>
  <c r="B11753" i="13" s="1"/>
  <c r="B11754" i="13" s="1"/>
  <c r="B11755" i="13" s="1"/>
  <c r="B11756" i="13" s="1"/>
  <c r="B11757" i="13" s="1"/>
  <c r="B11758" i="13" s="1"/>
  <c r="B11759" i="13" s="1"/>
  <c r="B11760" i="13" s="1"/>
  <c r="B11761" i="13" s="1"/>
  <c r="B11762" i="13" s="1"/>
  <c r="B11763" i="13" s="1"/>
  <c r="B11764" i="13" s="1"/>
  <c r="B11765" i="13" s="1"/>
  <c r="B11766" i="13" s="1"/>
  <c r="B11767" i="13" s="1"/>
  <c r="B11768" i="13" s="1"/>
  <c r="B11769" i="13" s="1"/>
  <c r="B11770" i="13" s="1"/>
  <c r="B11771" i="13" s="1"/>
  <c r="B11772" i="13" s="1"/>
  <c r="B11773" i="13" s="1"/>
  <c r="B11774" i="13" s="1"/>
  <c r="B11775" i="13" s="1"/>
  <c r="B11776" i="13" s="1"/>
  <c r="B11777" i="13" s="1"/>
  <c r="B11778" i="13" s="1"/>
  <c r="B11779" i="13" s="1"/>
  <c r="B11780" i="13" s="1"/>
  <c r="B11781" i="13" s="1"/>
  <c r="B11782" i="13" s="1"/>
  <c r="B11783" i="13" s="1"/>
  <c r="B11784" i="13" s="1"/>
  <c r="B11785" i="13" s="1"/>
  <c r="B11786" i="13" s="1"/>
  <c r="B11787" i="13" s="1"/>
  <c r="B11788" i="13" s="1"/>
  <c r="B11789" i="13" s="1"/>
  <c r="B11790" i="13" s="1"/>
  <c r="B11791" i="13" s="1"/>
  <c r="B11792" i="13" s="1"/>
  <c r="B11793" i="13" s="1"/>
  <c r="B11794" i="13" s="1"/>
  <c r="B11795" i="13" s="1"/>
  <c r="B11796" i="13" s="1"/>
  <c r="B11797" i="13" s="1"/>
  <c r="B11798" i="13" s="1"/>
  <c r="B11799" i="13" s="1"/>
  <c r="B11800" i="13" s="1"/>
  <c r="B11801" i="13" s="1"/>
  <c r="B11802" i="13" s="1"/>
  <c r="B11803" i="13" s="1"/>
  <c r="B11804" i="13" s="1"/>
  <c r="B11805" i="13" s="1"/>
  <c r="B11806" i="13" s="1"/>
  <c r="B11807" i="13" s="1"/>
  <c r="B11808" i="13" s="1"/>
  <c r="B11809" i="13" s="1"/>
  <c r="B11810" i="13" s="1"/>
  <c r="B11811" i="13" s="1"/>
  <c r="B11812" i="13" s="1"/>
  <c r="B11813" i="13" s="1"/>
  <c r="B11814" i="13" s="1"/>
  <c r="B11815" i="13" s="1"/>
  <c r="B11816" i="13" s="1"/>
  <c r="B11817" i="13" s="1"/>
  <c r="B11818" i="13" s="1"/>
  <c r="B11819" i="13" s="1"/>
  <c r="B11820" i="13" s="1"/>
  <c r="B11821" i="13" s="1"/>
  <c r="B11822" i="13" s="1"/>
  <c r="B11823" i="13" s="1"/>
  <c r="B11824" i="13" s="1"/>
  <c r="B11825" i="13" s="1"/>
  <c r="B11826" i="13" s="1"/>
  <c r="B11827" i="13" s="1"/>
  <c r="B11828" i="13" s="1"/>
  <c r="B11829" i="13" s="1"/>
  <c r="B11830" i="13" s="1"/>
  <c r="B11831" i="13" s="1"/>
  <c r="B11832" i="13" s="1"/>
  <c r="B11833" i="13" s="1"/>
  <c r="B11834" i="13" s="1"/>
  <c r="B11835" i="13" s="1"/>
  <c r="B11836" i="13" s="1"/>
  <c r="B11837" i="13" s="1"/>
  <c r="B11838" i="13" s="1"/>
  <c r="B11839" i="13" s="1"/>
  <c r="B11840" i="13" s="1"/>
  <c r="B11841" i="13" s="1"/>
  <c r="B11842" i="13" s="1"/>
  <c r="B11843" i="13" s="1"/>
  <c r="B11844" i="13" s="1"/>
  <c r="B11845" i="13" s="1"/>
  <c r="B11846" i="13" s="1"/>
  <c r="B11847" i="13" s="1"/>
  <c r="B11848" i="13" s="1"/>
  <c r="B11849" i="13" s="1"/>
  <c r="B11850" i="13" s="1"/>
  <c r="B11851" i="13" s="1"/>
  <c r="B11852" i="13" s="1"/>
  <c r="B11853" i="13" s="1"/>
  <c r="B11854" i="13" s="1"/>
  <c r="B11855" i="13" s="1"/>
  <c r="B11856" i="13" s="1"/>
  <c r="B11857" i="13" s="1"/>
  <c r="B11858" i="13" s="1"/>
  <c r="B11859" i="13" s="1"/>
  <c r="B11860" i="13" s="1"/>
  <c r="B11861" i="13" s="1"/>
  <c r="B11862" i="13" s="1"/>
  <c r="B11863" i="13" s="1"/>
  <c r="B11864" i="13" s="1"/>
  <c r="B11865" i="13" s="1"/>
  <c r="B11866" i="13" s="1"/>
  <c r="B11867" i="13" s="1"/>
  <c r="B11868" i="13" s="1"/>
  <c r="B11869" i="13" s="1"/>
  <c r="B11870" i="13" s="1"/>
  <c r="B11871" i="13" s="1"/>
  <c r="B11872" i="13" s="1"/>
  <c r="B11873" i="13" s="1"/>
  <c r="B11874" i="13" s="1"/>
  <c r="B11875" i="13" s="1"/>
  <c r="B11876" i="13" s="1"/>
  <c r="B11877" i="13" s="1"/>
  <c r="B11878" i="13" s="1"/>
  <c r="B11879" i="13" s="1"/>
  <c r="B11880" i="13" s="1"/>
  <c r="B11881" i="13" s="1"/>
  <c r="B11882" i="13" s="1"/>
  <c r="B11883" i="13" s="1"/>
  <c r="B11884" i="13" s="1"/>
  <c r="B11885" i="13" s="1"/>
  <c r="B11886" i="13" s="1"/>
  <c r="B11887" i="13" s="1"/>
  <c r="B11888" i="13" s="1"/>
  <c r="B11889" i="13" s="1"/>
  <c r="B11890" i="13" s="1"/>
  <c r="B11891" i="13" s="1"/>
  <c r="B11892" i="13" s="1"/>
  <c r="B11893" i="13" s="1"/>
  <c r="B11894" i="13" s="1"/>
  <c r="B11895" i="13" s="1"/>
  <c r="B11896" i="13" s="1"/>
  <c r="B11897" i="13" s="1"/>
  <c r="B11898" i="13" s="1"/>
  <c r="B11899" i="13" s="1"/>
  <c r="B11900" i="13" s="1"/>
  <c r="B11901" i="13" s="1"/>
  <c r="B11902" i="13" s="1"/>
  <c r="B11903" i="13" s="1"/>
  <c r="B11904" i="13" s="1"/>
  <c r="B11905" i="13" s="1"/>
  <c r="B11906" i="13" s="1"/>
  <c r="B11907" i="13" s="1"/>
  <c r="B11908" i="13" s="1"/>
  <c r="B11909" i="13" s="1"/>
  <c r="B11910" i="13" s="1"/>
  <c r="B11911" i="13" s="1"/>
  <c r="B11912" i="13" s="1"/>
  <c r="B11913" i="13" s="1"/>
  <c r="B11914" i="13" s="1"/>
  <c r="B11915" i="13" s="1"/>
  <c r="B11916" i="13" s="1"/>
  <c r="B11917" i="13" s="1"/>
  <c r="B11918" i="13" s="1"/>
  <c r="B11919" i="13" s="1"/>
  <c r="B11920" i="13" s="1"/>
  <c r="B11921" i="13" s="1"/>
  <c r="B11922" i="13" s="1"/>
  <c r="B11923" i="13" s="1"/>
  <c r="B11924" i="13" s="1"/>
  <c r="B11925" i="13" s="1"/>
  <c r="B11926" i="13" s="1"/>
  <c r="B11927" i="13" s="1"/>
  <c r="B11928" i="13" s="1"/>
  <c r="B11929" i="13" s="1"/>
  <c r="B11930" i="13" s="1"/>
  <c r="B11931" i="13" s="1"/>
  <c r="B11932" i="13" s="1"/>
  <c r="B11933" i="13" s="1"/>
  <c r="B11934" i="13" s="1"/>
  <c r="B11935" i="13" s="1"/>
  <c r="B11936" i="13" s="1"/>
  <c r="B11937" i="13" s="1"/>
  <c r="B11938" i="13" s="1"/>
  <c r="B11939" i="13" s="1"/>
  <c r="B11940" i="13" s="1"/>
  <c r="B11941" i="13" s="1"/>
  <c r="B11942" i="13" s="1"/>
  <c r="B11943" i="13" s="1"/>
  <c r="B11944" i="13" s="1"/>
  <c r="B11945" i="13" s="1"/>
  <c r="B11946" i="13" s="1"/>
  <c r="B11947" i="13" s="1"/>
  <c r="B11948" i="13" s="1"/>
  <c r="B11949" i="13" s="1"/>
  <c r="B11950" i="13" s="1"/>
  <c r="B11951" i="13" s="1"/>
  <c r="B11952" i="13" s="1"/>
  <c r="B11953" i="13" s="1"/>
  <c r="B11954" i="13" s="1"/>
  <c r="B11955" i="13" s="1"/>
  <c r="B11956" i="13" s="1"/>
  <c r="B11957" i="13" s="1"/>
  <c r="B11958" i="13" s="1"/>
  <c r="B11959" i="13" s="1"/>
  <c r="B11960" i="13" s="1"/>
  <c r="B11961" i="13" s="1"/>
  <c r="B11962" i="13" s="1"/>
  <c r="B11963" i="13" s="1"/>
  <c r="B11964" i="13" s="1"/>
  <c r="B11965" i="13" s="1"/>
  <c r="B11966" i="13" s="1"/>
  <c r="B11967" i="13" s="1"/>
  <c r="B11968" i="13" s="1"/>
  <c r="B11969" i="13" s="1"/>
  <c r="B11970" i="13" s="1"/>
  <c r="B11971" i="13" s="1"/>
  <c r="B11972" i="13" s="1"/>
  <c r="B11973" i="13" s="1"/>
  <c r="B11974" i="13" s="1"/>
  <c r="B11975" i="13" s="1"/>
  <c r="B11976" i="13" s="1"/>
  <c r="B11977" i="13" s="1"/>
  <c r="B11978" i="13" s="1"/>
  <c r="B11979" i="13" s="1"/>
  <c r="B11980" i="13" s="1"/>
  <c r="B11981" i="13" s="1"/>
  <c r="B11982" i="13" s="1"/>
  <c r="B11983" i="13" s="1"/>
  <c r="B11984" i="13" s="1"/>
  <c r="B11985" i="13" s="1"/>
  <c r="B11986" i="13" s="1"/>
  <c r="B11987" i="13" s="1"/>
  <c r="B11988" i="13" s="1"/>
  <c r="B11989" i="13" s="1"/>
  <c r="B11990" i="13" s="1"/>
  <c r="B11991" i="13" s="1"/>
  <c r="B11992" i="13" s="1"/>
  <c r="B11993" i="13" s="1"/>
  <c r="B11994" i="13" s="1"/>
  <c r="B11995" i="13" s="1"/>
  <c r="B11996" i="13" s="1"/>
  <c r="B11997" i="13" s="1"/>
  <c r="B11998" i="13" s="1"/>
  <c r="B11999" i="13" s="1"/>
  <c r="B12000" i="13" s="1"/>
  <c r="B12001" i="13" s="1"/>
  <c r="B12002" i="13" s="1"/>
  <c r="B12003" i="13" s="1"/>
  <c r="B12004" i="13" s="1"/>
  <c r="B12005" i="13" s="1"/>
  <c r="B12006" i="13" s="1"/>
  <c r="B12007" i="13" s="1"/>
  <c r="B12008" i="13" s="1"/>
  <c r="B12009" i="13" s="1"/>
  <c r="B12010" i="13" s="1"/>
  <c r="B12011" i="13" s="1"/>
  <c r="B12012" i="13" s="1"/>
  <c r="B12013" i="13" s="1"/>
  <c r="B12014" i="13" s="1"/>
  <c r="B12015" i="13" s="1"/>
  <c r="B12016" i="13" s="1"/>
  <c r="B12017" i="13" s="1"/>
  <c r="B12018" i="13" s="1"/>
  <c r="B12019" i="13" s="1"/>
  <c r="B12020" i="13" s="1"/>
  <c r="B12021" i="13" s="1"/>
  <c r="B12022" i="13" s="1"/>
  <c r="B12023" i="13" s="1"/>
  <c r="B12024" i="13" s="1"/>
  <c r="B12025" i="13" s="1"/>
  <c r="B12026" i="13" s="1"/>
  <c r="B12027" i="13" s="1"/>
  <c r="B12028" i="13" s="1"/>
  <c r="B12029" i="13" s="1"/>
  <c r="B12030" i="13" s="1"/>
  <c r="B12031" i="13" s="1"/>
  <c r="B12032" i="13" s="1"/>
  <c r="B12033" i="13" s="1"/>
  <c r="B12034" i="13" s="1"/>
  <c r="B12035" i="13" s="1"/>
  <c r="B12036" i="13" s="1"/>
  <c r="B12037" i="13" s="1"/>
  <c r="B12038" i="13" s="1"/>
  <c r="B12039" i="13" s="1"/>
  <c r="B12040" i="13" s="1"/>
  <c r="B12041" i="13" s="1"/>
  <c r="B12042" i="13" s="1"/>
  <c r="B12043" i="13" s="1"/>
  <c r="B12044" i="13" s="1"/>
  <c r="B12045" i="13" s="1"/>
  <c r="B12046" i="13" s="1"/>
  <c r="B12047" i="13" s="1"/>
  <c r="B12048" i="13" s="1"/>
  <c r="B12049" i="13" s="1"/>
  <c r="B12050" i="13" s="1"/>
  <c r="B12051" i="13" s="1"/>
  <c r="B12052" i="13" s="1"/>
  <c r="B12053" i="13" s="1"/>
  <c r="B12054" i="13" s="1"/>
  <c r="B12055" i="13" s="1"/>
  <c r="B12056" i="13" s="1"/>
  <c r="B12057" i="13" s="1"/>
  <c r="B12058" i="13" s="1"/>
  <c r="B12059" i="13" s="1"/>
  <c r="B12060" i="13" s="1"/>
  <c r="B12061" i="13" s="1"/>
  <c r="B12062" i="13" s="1"/>
  <c r="B12063" i="13" s="1"/>
  <c r="B12064" i="13" s="1"/>
  <c r="B12065" i="13" s="1"/>
  <c r="B12066" i="13" s="1"/>
  <c r="B12067" i="13" s="1"/>
  <c r="B12068" i="13" s="1"/>
  <c r="B12069" i="13" s="1"/>
  <c r="B12070" i="13" s="1"/>
  <c r="B12071" i="13" s="1"/>
  <c r="B12072" i="13" s="1"/>
  <c r="B12073" i="13" s="1"/>
  <c r="B12074" i="13" s="1"/>
  <c r="B12075" i="13" s="1"/>
  <c r="B12076" i="13" s="1"/>
  <c r="B12077" i="13" s="1"/>
  <c r="B12078" i="13" s="1"/>
  <c r="B12079" i="13" s="1"/>
  <c r="B12080" i="13" s="1"/>
  <c r="B12081" i="13" s="1"/>
  <c r="B12082" i="13" s="1"/>
  <c r="B12083" i="13" s="1"/>
  <c r="B12084" i="13" s="1"/>
  <c r="B12085" i="13" s="1"/>
  <c r="B12086" i="13" s="1"/>
  <c r="B12087" i="13" s="1"/>
  <c r="B12088" i="13" s="1"/>
  <c r="B12089" i="13" s="1"/>
  <c r="B12090" i="13" s="1"/>
  <c r="B12091" i="13" s="1"/>
  <c r="B12092" i="13" s="1"/>
  <c r="B12093" i="13" s="1"/>
  <c r="B12094" i="13" s="1"/>
  <c r="B12095" i="13" s="1"/>
  <c r="B12096" i="13" s="1"/>
  <c r="B12097" i="13" s="1"/>
  <c r="B12098" i="13" s="1"/>
  <c r="B12099" i="13" s="1"/>
  <c r="B12100" i="13" s="1"/>
  <c r="B12101" i="13" s="1"/>
  <c r="B12102" i="13" s="1"/>
  <c r="B12103" i="13" s="1"/>
  <c r="B12104" i="13" s="1"/>
  <c r="B12105" i="13" s="1"/>
  <c r="B12106" i="13" s="1"/>
  <c r="B12107" i="13" s="1"/>
  <c r="B12108" i="13" s="1"/>
  <c r="B12109" i="13" s="1"/>
  <c r="B12110" i="13" s="1"/>
  <c r="B12111" i="13" s="1"/>
  <c r="B12112" i="13" s="1"/>
  <c r="B12113" i="13" s="1"/>
  <c r="B12114" i="13" s="1"/>
  <c r="B12115" i="13" s="1"/>
  <c r="B12116" i="13" s="1"/>
  <c r="B12117" i="13" s="1"/>
  <c r="B12118" i="13" s="1"/>
  <c r="B12119" i="13" s="1"/>
  <c r="B12120" i="13" s="1"/>
  <c r="B12121" i="13" s="1"/>
  <c r="B12122" i="13" s="1"/>
  <c r="B12123" i="13" s="1"/>
  <c r="B12124" i="13" s="1"/>
  <c r="B12125" i="13" s="1"/>
  <c r="B12126" i="13" s="1"/>
  <c r="B12127" i="13" s="1"/>
  <c r="B12128" i="13" s="1"/>
  <c r="B12129" i="13" s="1"/>
  <c r="B12130" i="13" s="1"/>
  <c r="B12131" i="13" s="1"/>
  <c r="B12132" i="13" s="1"/>
  <c r="B12133" i="13" s="1"/>
  <c r="B12134" i="13" s="1"/>
  <c r="B12135" i="13" s="1"/>
  <c r="B12136" i="13" s="1"/>
  <c r="B12137" i="13" s="1"/>
  <c r="B12138" i="13" s="1"/>
  <c r="B12139" i="13" s="1"/>
  <c r="B12140" i="13" s="1"/>
  <c r="B12141" i="13" s="1"/>
  <c r="B12142" i="13" s="1"/>
  <c r="B12143" i="13" s="1"/>
  <c r="B12144" i="13" s="1"/>
  <c r="B12145" i="13" s="1"/>
  <c r="B12146" i="13" s="1"/>
  <c r="B12147" i="13" s="1"/>
  <c r="B12148" i="13" s="1"/>
  <c r="B12149" i="13" s="1"/>
  <c r="B12150" i="13" s="1"/>
  <c r="B12151" i="13" s="1"/>
  <c r="B12152" i="13" s="1"/>
  <c r="B12153" i="13" s="1"/>
  <c r="B12154" i="13" s="1"/>
  <c r="B12155" i="13" s="1"/>
  <c r="B12156" i="13" s="1"/>
  <c r="B12157" i="13" s="1"/>
  <c r="B12158" i="13" s="1"/>
  <c r="B12159" i="13" s="1"/>
  <c r="B12160" i="13" s="1"/>
  <c r="B12161" i="13" s="1"/>
  <c r="B12162" i="13" s="1"/>
  <c r="B12163" i="13" s="1"/>
  <c r="B12164" i="13" s="1"/>
  <c r="B12165" i="13" s="1"/>
  <c r="B12166" i="13" s="1"/>
  <c r="B12167" i="13" s="1"/>
  <c r="B12168" i="13" s="1"/>
  <c r="B12169" i="13" s="1"/>
  <c r="B12170" i="13" s="1"/>
  <c r="B12171" i="13" s="1"/>
  <c r="B12172" i="13" s="1"/>
  <c r="B12173" i="13" s="1"/>
  <c r="B12174" i="13" s="1"/>
  <c r="B12175" i="13" s="1"/>
  <c r="B12176" i="13" s="1"/>
  <c r="B12177" i="13" s="1"/>
  <c r="B12178" i="13" s="1"/>
  <c r="B12179" i="13" s="1"/>
  <c r="B12180" i="13" s="1"/>
  <c r="B12181" i="13" s="1"/>
  <c r="B12182" i="13" s="1"/>
  <c r="B12183" i="13" s="1"/>
  <c r="B12184" i="13" s="1"/>
  <c r="B12185" i="13" s="1"/>
  <c r="B12186" i="13" s="1"/>
  <c r="B12187" i="13" s="1"/>
  <c r="B12188" i="13" s="1"/>
  <c r="B12189" i="13" s="1"/>
  <c r="B12190" i="13" s="1"/>
  <c r="B12191" i="13" s="1"/>
  <c r="B12192" i="13" s="1"/>
  <c r="B12193" i="13" s="1"/>
  <c r="B12194" i="13" s="1"/>
  <c r="B12195" i="13" s="1"/>
  <c r="B12196" i="13" s="1"/>
  <c r="B12197" i="13" s="1"/>
  <c r="B12198" i="13" s="1"/>
  <c r="B12199" i="13" s="1"/>
  <c r="B12200" i="13" s="1"/>
  <c r="B12201" i="13" s="1"/>
  <c r="B12202" i="13" s="1"/>
  <c r="B12203" i="13" s="1"/>
  <c r="B12204" i="13" s="1"/>
  <c r="B12205" i="13" s="1"/>
  <c r="B12206" i="13" s="1"/>
  <c r="B12207" i="13" s="1"/>
  <c r="B12208" i="13" s="1"/>
  <c r="B12209" i="13" s="1"/>
  <c r="B12210" i="13" s="1"/>
  <c r="B12211" i="13" s="1"/>
  <c r="B12212" i="13" s="1"/>
  <c r="B12213" i="13" s="1"/>
  <c r="B12214" i="13" s="1"/>
  <c r="B12215" i="13" s="1"/>
  <c r="B12216" i="13" s="1"/>
  <c r="B12217" i="13" s="1"/>
  <c r="B12218" i="13" s="1"/>
  <c r="B12219" i="13" s="1"/>
  <c r="B12220" i="13" s="1"/>
  <c r="B12221" i="13" s="1"/>
  <c r="B12222" i="13" s="1"/>
  <c r="B12223" i="13" s="1"/>
  <c r="B12224" i="13" s="1"/>
  <c r="B12225" i="13" s="1"/>
  <c r="B12226" i="13" s="1"/>
  <c r="B12227" i="13" s="1"/>
  <c r="B12228" i="13" s="1"/>
  <c r="B12229" i="13" s="1"/>
  <c r="B12230" i="13" s="1"/>
  <c r="B12231" i="13" s="1"/>
  <c r="B12232" i="13" s="1"/>
  <c r="B12233" i="13" s="1"/>
  <c r="B12234" i="13" s="1"/>
  <c r="B12235" i="13" s="1"/>
  <c r="B12236" i="13" s="1"/>
  <c r="B12237" i="13" s="1"/>
  <c r="B12238" i="13" s="1"/>
  <c r="B12239" i="13" s="1"/>
  <c r="B12240" i="13" s="1"/>
  <c r="B12241" i="13" s="1"/>
  <c r="B12242" i="13" s="1"/>
  <c r="B12243" i="13" s="1"/>
  <c r="B12244" i="13" s="1"/>
  <c r="B12245" i="13" s="1"/>
  <c r="B12246" i="13" s="1"/>
  <c r="B12247" i="13" s="1"/>
  <c r="B12248" i="13" s="1"/>
  <c r="B12249" i="13" s="1"/>
  <c r="B12250" i="13" s="1"/>
  <c r="B12251" i="13" s="1"/>
  <c r="B12252" i="13" s="1"/>
  <c r="B12253" i="13" s="1"/>
  <c r="B12254" i="13" s="1"/>
  <c r="B12255" i="13" s="1"/>
  <c r="B12256" i="13" s="1"/>
  <c r="B12257" i="13" s="1"/>
  <c r="B12258" i="13" s="1"/>
  <c r="B12259" i="13" s="1"/>
  <c r="B12260" i="13" s="1"/>
  <c r="B12261" i="13" s="1"/>
  <c r="B12262" i="13" s="1"/>
  <c r="B12263" i="13" s="1"/>
  <c r="B12264" i="13" s="1"/>
  <c r="B12265" i="13" s="1"/>
  <c r="B12266" i="13" s="1"/>
  <c r="B12267" i="13" s="1"/>
  <c r="B12268" i="13" s="1"/>
  <c r="B12269" i="13" s="1"/>
  <c r="B12270" i="13" s="1"/>
  <c r="B12271" i="13" s="1"/>
  <c r="B12272" i="13" s="1"/>
  <c r="B12273" i="13" s="1"/>
  <c r="B12274" i="13" s="1"/>
  <c r="B12275" i="13" s="1"/>
  <c r="B12276" i="13" s="1"/>
  <c r="B12277" i="13" s="1"/>
  <c r="B12278" i="13" s="1"/>
  <c r="B12279" i="13" s="1"/>
  <c r="B12280" i="13" s="1"/>
  <c r="B12281" i="13" s="1"/>
  <c r="B12282" i="13" s="1"/>
  <c r="B12283" i="13" s="1"/>
  <c r="B12284" i="13" s="1"/>
  <c r="B12285" i="13" s="1"/>
  <c r="B12286" i="13" s="1"/>
  <c r="B12287" i="13" s="1"/>
  <c r="B12288" i="13" s="1"/>
  <c r="B12289" i="13" s="1"/>
  <c r="B12290" i="13" s="1"/>
  <c r="B12291" i="13" s="1"/>
  <c r="B12292" i="13" s="1"/>
  <c r="B12293" i="13" s="1"/>
  <c r="B12294" i="13" s="1"/>
  <c r="B12295" i="13" s="1"/>
  <c r="B12296" i="13" s="1"/>
  <c r="B12297" i="13" s="1"/>
  <c r="B12298" i="13" s="1"/>
  <c r="B12299" i="13" s="1"/>
  <c r="B12300" i="13" s="1"/>
  <c r="B12301" i="13" s="1"/>
  <c r="B12302" i="13" s="1"/>
  <c r="B12303" i="13" s="1"/>
  <c r="B12304" i="13" s="1"/>
  <c r="B12305" i="13" s="1"/>
  <c r="B12306" i="13" s="1"/>
  <c r="B12307" i="13" s="1"/>
  <c r="B12308" i="13" s="1"/>
  <c r="B12309" i="13" s="1"/>
  <c r="B12310" i="13" s="1"/>
  <c r="B12311" i="13" s="1"/>
  <c r="B12312" i="13" s="1"/>
  <c r="B12313" i="13" s="1"/>
  <c r="B12314" i="13" s="1"/>
  <c r="B12315" i="13" s="1"/>
  <c r="B12316" i="13" s="1"/>
  <c r="B12317" i="13" s="1"/>
  <c r="B12318" i="13" s="1"/>
  <c r="B12319" i="13" s="1"/>
  <c r="B12320" i="13" s="1"/>
  <c r="B12321" i="13" s="1"/>
  <c r="B12322" i="13" s="1"/>
  <c r="B12323" i="13" s="1"/>
  <c r="B12324" i="13" s="1"/>
  <c r="B12325" i="13" s="1"/>
  <c r="B12326" i="13" s="1"/>
  <c r="B12327" i="13" s="1"/>
  <c r="B12328" i="13" s="1"/>
  <c r="B12329" i="13" s="1"/>
  <c r="B12330" i="13" s="1"/>
  <c r="B12331" i="13" s="1"/>
  <c r="B12332" i="13" s="1"/>
  <c r="B12333" i="13" s="1"/>
  <c r="B12334" i="13" s="1"/>
  <c r="B12335" i="13" s="1"/>
  <c r="B12336" i="13" s="1"/>
  <c r="B12337" i="13" s="1"/>
  <c r="B12338" i="13" s="1"/>
  <c r="B12339" i="13" s="1"/>
  <c r="B12340" i="13" s="1"/>
  <c r="B12341" i="13" s="1"/>
  <c r="B12342" i="13" s="1"/>
  <c r="B12343" i="13" s="1"/>
  <c r="B12344" i="13" s="1"/>
  <c r="B12345" i="13" s="1"/>
  <c r="B12346" i="13" s="1"/>
  <c r="B12347" i="13" s="1"/>
  <c r="B12348" i="13" s="1"/>
  <c r="B12349" i="13" s="1"/>
  <c r="B12350" i="13" s="1"/>
  <c r="B12351" i="13" s="1"/>
  <c r="B12352" i="13" s="1"/>
  <c r="B12353" i="13" s="1"/>
  <c r="B12354" i="13" s="1"/>
  <c r="B12355" i="13" s="1"/>
  <c r="B12356" i="13" s="1"/>
  <c r="B12357" i="13" s="1"/>
  <c r="B12358" i="13" s="1"/>
  <c r="B12359" i="13" s="1"/>
  <c r="B12360" i="13" s="1"/>
  <c r="B12361" i="13" s="1"/>
  <c r="B12362" i="13" s="1"/>
  <c r="B12363" i="13" s="1"/>
  <c r="B12364" i="13" s="1"/>
  <c r="B12365" i="13" s="1"/>
  <c r="B12366" i="13" s="1"/>
  <c r="B12367" i="13" s="1"/>
  <c r="B12368" i="13" s="1"/>
  <c r="B12369" i="13" s="1"/>
  <c r="B12370" i="13" s="1"/>
  <c r="B12371" i="13" s="1"/>
  <c r="B12372" i="13" s="1"/>
  <c r="B12373" i="13" s="1"/>
  <c r="B12374" i="13" s="1"/>
  <c r="B12375" i="13" s="1"/>
  <c r="B12376" i="13" s="1"/>
  <c r="B12377" i="13" s="1"/>
  <c r="B12378" i="13" s="1"/>
  <c r="B12379" i="13" s="1"/>
  <c r="B12380" i="13" s="1"/>
  <c r="B12381" i="13" s="1"/>
  <c r="B12382" i="13" s="1"/>
  <c r="B12383" i="13" s="1"/>
  <c r="B12384" i="13" s="1"/>
  <c r="B12385" i="13" s="1"/>
  <c r="B12386" i="13" s="1"/>
  <c r="B12387" i="13" s="1"/>
  <c r="B12388" i="13" s="1"/>
  <c r="B12389" i="13" s="1"/>
  <c r="B12390" i="13" s="1"/>
  <c r="B12391" i="13" s="1"/>
  <c r="B12392" i="13" s="1"/>
  <c r="B12393" i="13" s="1"/>
  <c r="B12394" i="13" s="1"/>
  <c r="B12395" i="13" s="1"/>
  <c r="B12396" i="13" s="1"/>
  <c r="B12397" i="13" s="1"/>
  <c r="B12398" i="13" s="1"/>
  <c r="B12399" i="13" s="1"/>
  <c r="B12400" i="13" s="1"/>
  <c r="B12401" i="13" s="1"/>
  <c r="B12402" i="13" s="1"/>
  <c r="B12403" i="13" s="1"/>
  <c r="B12404" i="13" s="1"/>
  <c r="B12405" i="13" s="1"/>
  <c r="B12406" i="13" s="1"/>
  <c r="B12407" i="13" s="1"/>
  <c r="B12408" i="13" s="1"/>
  <c r="B12409" i="13" s="1"/>
  <c r="B12410" i="13" s="1"/>
  <c r="B12411" i="13" s="1"/>
  <c r="B12412" i="13" s="1"/>
  <c r="B12413" i="13" s="1"/>
  <c r="B12414" i="13" s="1"/>
  <c r="B12415" i="13" s="1"/>
  <c r="B12416" i="13" s="1"/>
  <c r="B12417" i="13" s="1"/>
  <c r="B12418" i="13" s="1"/>
  <c r="B12419" i="13" s="1"/>
  <c r="B12420" i="13" s="1"/>
  <c r="B12421" i="13" s="1"/>
  <c r="B12422" i="13" s="1"/>
  <c r="B12423" i="13" s="1"/>
  <c r="B12424" i="13" s="1"/>
  <c r="B12425" i="13" s="1"/>
  <c r="B12426" i="13" s="1"/>
  <c r="B12427" i="13" s="1"/>
  <c r="B12428" i="13" s="1"/>
  <c r="B12429" i="13" s="1"/>
  <c r="B12430" i="13" s="1"/>
  <c r="B12431" i="13" s="1"/>
  <c r="B12432" i="13" s="1"/>
  <c r="B12433" i="13" s="1"/>
  <c r="B12434" i="13" s="1"/>
  <c r="B12435" i="13" s="1"/>
  <c r="B12436" i="13" s="1"/>
  <c r="B12437" i="13" s="1"/>
  <c r="B12438" i="13" s="1"/>
  <c r="B12439" i="13" s="1"/>
  <c r="B12440" i="13" s="1"/>
  <c r="B12441" i="13" s="1"/>
  <c r="B12442" i="13" s="1"/>
  <c r="B12443" i="13" s="1"/>
  <c r="B12444" i="13" s="1"/>
  <c r="B12445" i="13" s="1"/>
  <c r="B12446" i="13" s="1"/>
  <c r="B12447" i="13" s="1"/>
  <c r="B12448" i="13" s="1"/>
  <c r="B12449" i="13" s="1"/>
  <c r="B12450" i="13" s="1"/>
  <c r="B12451" i="13" s="1"/>
  <c r="B12452" i="13" s="1"/>
  <c r="B12453" i="13" s="1"/>
  <c r="B12454" i="13" s="1"/>
  <c r="B12455" i="13" s="1"/>
  <c r="B12456" i="13" s="1"/>
  <c r="B12457" i="13" s="1"/>
  <c r="B12458" i="13" s="1"/>
  <c r="B12459" i="13" s="1"/>
  <c r="B12460" i="13" s="1"/>
  <c r="B12461" i="13" s="1"/>
  <c r="B12462" i="13" s="1"/>
  <c r="B12463" i="13" s="1"/>
  <c r="B12464" i="13" s="1"/>
  <c r="B12465" i="13" s="1"/>
  <c r="B12466" i="13" s="1"/>
  <c r="B12467" i="13" s="1"/>
  <c r="B12468" i="13" s="1"/>
  <c r="B12469" i="13" s="1"/>
  <c r="B12470" i="13" s="1"/>
  <c r="B12471" i="13" s="1"/>
  <c r="B12472" i="13" s="1"/>
  <c r="B12473" i="13" s="1"/>
  <c r="B12474" i="13" s="1"/>
  <c r="B12475" i="13" s="1"/>
  <c r="B12476" i="13" s="1"/>
  <c r="B12477" i="13" s="1"/>
  <c r="B12478" i="13" s="1"/>
  <c r="B12479" i="13" s="1"/>
  <c r="B12480" i="13" s="1"/>
  <c r="B12481" i="13" s="1"/>
  <c r="B12482" i="13" s="1"/>
  <c r="B12483" i="13" s="1"/>
  <c r="B12484" i="13" s="1"/>
  <c r="B12485" i="13" s="1"/>
  <c r="B12486" i="13" s="1"/>
  <c r="B12487" i="13" s="1"/>
  <c r="B12488" i="13" s="1"/>
  <c r="B12489" i="13" s="1"/>
  <c r="B12490" i="13" s="1"/>
  <c r="B12491" i="13" s="1"/>
  <c r="B12492" i="13" s="1"/>
  <c r="B12493" i="13" s="1"/>
  <c r="B12494" i="13" s="1"/>
  <c r="B12495" i="13" s="1"/>
  <c r="B12496" i="13" s="1"/>
  <c r="B12497" i="13" s="1"/>
  <c r="B12498" i="13" s="1"/>
  <c r="B12499" i="13" s="1"/>
  <c r="B12500" i="13" s="1"/>
  <c r="B12501" i="13" s="1"/>
  <c r="B12502" i="13" s="1"/>
  <c r="B12503" i="13" s="1"/>
  <c r="B12504" i="13" s="1"/>
  <c r="B12505" i="13" s="1"/>
  <c r="B12506" i="13" s="1"/>
  <c r="B12507" i="13" s="1"/>
  <c r="B12508" i="13" s="1"/>
  <c r="B12509" i="13" s="1"/>
  <c r="B12510" i="13" s="1"/>
  <c r="B12511" i="13" s="1"/>
  <c r="B12512" i="13" s="1"/>
  <c r="B12513" i="13" s="1"/>
  <c r="B12514" i="13" s="1"/>
  <c r="B12515" i="13" s="1"/>
  <c r="B12516" i="13" s="1"/>
  <c r="B12517" i="13" s="1"/>
  <c r="B12518" i="13" s="1"/>
  <c r="B12519" i="13" s="1"/>
  <c r="B12520" i="13" s="1"/>
  <c r="B12521" i="13" s="1"/>
  <c r="B12522" i="13" s="1"/>
  <c r="B12523" i="13" s="1"/>
  <c r="B12524" i="13" s="1"/>
  <c r="B12525" i="13" s="1"/>
  <c r="B12526" i="13" s="1"/>
  <c r="B12527" i="13" s="1"/>
  <c r="B12528" i="13" s="1"/>
  <c r="B12529" i="13" s="1"/>
  <c r="B12530" i="13" s="1"/>
  <c r="B12531" i="13" s="1"/>
  <c r="B12532" i="13" s="1"/>
  <c r="B12533" i="13" s="1"/>
  <c r="B12534" i="13" s="1"/>
  <c r="B12535" i="13" s="1"/>
  <c r="B12536" i="13" s="1"/>
  <c r="B12537" i="13" s="1"/>
  <c r="B12538" i="13" s="1"/>
  <c r="B12539" i="13" s="1"/>
  <c r="B12540" i="13" s="1"/>
  <c r="B12541" i="13" s="1"/>
  <c r="B12542" i="13" s="1"/>
  <c r="B12543" i="13" s="1"/>
  <c r="B12544" i="13" s="1"/>
  <c r="B12545" i="13" s="1"/>
  <c r="B12546" i="13" s="1"/>
  <c r="B12547" i="13" s="1"/>
  <c r="B12548" i="13" s="1"/>
  <c r="B12549" i="13" s="1"/>
  <c r="B12550" i="13" s="1"/>
  <c r="B12551" i="13" s="1"/>
  <c r="B12552" i="13" s="1"/>
  <c r="B12553" i="13" s="1"/>
  <c r="B12554" i="13" s="1"/>
  <c r="B12555" i="13" s="1"/>
  <c r="B12556" i="13" s="1"/>
  <c r="B12557" i="13" s="1"/>
  <c r="B12558" i="13" s="1"/>
  <c r="B12559" i="13" s="1"/>
  <c r="B12560" i="13" s="1"/>
  <c r="B12561" i="13" s="1"/>
  <c r="B12562" i="13" s="1"/>
  <c r="B12563" i="13" s="1"/>
  <c r="B12564" i="13" s="1"/>
  <c r="B12565" i="13" s="1"/>
  <c r="B12566" i="13" s="1"/>
  <c r="B12567" i="13" s="1"/>
  <c r="B12568" i="13" s="1"/>
  <c r="B12569" i="13" s="1"/>
  <c r="B12570" i="13" s="1"/>
  <c r="B12571" i="13" s="1"/>
  <c r="B12572" i="13" s="1"/>
  <c r="B12573" i="13" s="1"/>
  <c r="B12574" i="13" s="1"/>
  <c r="B12575" i="13" s="1"/>
  <c r="B12576" i="13" s="1"/>
  <c r="B12577" i="13" s="1"/>
  <c r="B12578" i="13" s="1"/>
  <c r="B12579" i="13" s="1"/>
  <c r="B12580" i="13" s="1"/>
  <c r="B12581" i="13" s="1"/>
  <c r="B12582" i="13" s="1"/>
  <c r="B12583" i="13" s="1"/>
  <c r="B12584" i="13" s="1"/>
  <c r="B12585" i="13" s="1"/>
  <c r="B12586" i="13" s="1"/>
  <c r="B12587" i="13" s="1"/>
  <c r="B12588" i="13" s="1"/>
  <c r="B12589" i="13" s="1"/>
  <c r="B12590" i="13" s="1"/>
  <c r="B12591" i="13" s="1"/>
  <c r="B12592" i="13" s="1"/>
  <c r="B12593" i="13" s="1"/>
  <c r="B12594" i="13" s="1"/>
  <c r="B12595" i="13" s="1"/>
  <c r="B12596" i="13" s="1"/>
  <c r="B12597" i="13" s="1"/>
  <c r="B12598" i="13" s="1"/>
  <c r="B12599" i="13" s="1"/>
  <c r="B12600" i="13" s="1"/>
  <c r="B12601" i="13" s="1"/>
  <c r="B12602" i="13" s="1"/>
  <c r="B12603" i="13" s="1"/>
  <c r="B12604" i="13" s="1"/>
  <c r="B12605" i="13" s="1"/>
  <c r="B12606" i="13" s="1"/>
  <c r="B12607" i="13" s="1"/>
  <c r="B12608" i="13" s="1"/>
  <c r="B12609" i="13" s="1"/>
  <c r="B12610" i="13" s="1"/>
  <c r="B12611" i="13" s="1"/>
  <c r="B12612" i="13" s="1"/>
  <c r="B12613" i="13" s="1"/>
  <c r="B12614" i="13" s="1"/>
  <c r="B12615" i="13" s="1"/>
  <c r="B12616" i="13" s="1"/>
  <c r="B12617" i="13" s="1"/>
  <c r="B12618" i="13" s="1"/>
  <c r="B12619" i="13" s="1"/>
  <c r="B12620" i="13" s="1"/>
  <c r="B12621" i="13" s="1"/>
  <c r="B12622" i="13" s="1"/>
  <c r="B12623" i="13" s="1"/>
  <c r="B12624" i="13" s="1"/>
  <c r="B12625" i="13" s="1"/>
  <c r="B12626" i="13" s="1"/>
  <c r="B12627" i="13" s="1"/>
  <c r="B12628" i="13" s="1"/>
  <c r="B12629" i="13" s="1"/>
  <c r="B12630" i="13" s="1"/>
  <c r="B12631" i="13" s="1"/>
  <c r="B12632" i="13" s="1"/>
  <c r="B12633" i="13" s="1"/>
  <c r="B12634" i="13" s="1"/>
  <c r="B12635" i="13" s="1"/>
  <c r="B12636" i="13" s="1"/>
  <c r="B12637" i="13" s="1"/>
  <c r="B12638" i="13" s="1"/>
  <c r="B12639" i="13" s="1"/>
  <c r="B12640" i="13" s="1"/>
  <c r="B12641" i="13" s="1"/>
  <c r="B12642" i="13" s="1"/>
  <c r="B12643" i="13" s="1"/>
  <c r="B12644" i="13" s="1"/>
  <c r="B12645" i="13" s="1"/>
  <c r="B12646" i="13" s="1"/>
  <c r="B12647" i="13" s="1"/>
  <c r="B12648" i="13" s="1"/>
  <c r="B12649" i="13" s="1"/>
  <c r="B12650" i="13" s="1"/>
  <c r="B12651" i="13" s="1"/>
  <c r="B12652" i="13" s="1"/>
  <c r="B12653" i="13" s="1"/>
  <c r="B12654" i="13" s="1"/>
  <c r="B12655" i="13" s="1"/>
  <c r="B12656" i="13" s="1"/>
  <c r="B12657" i="13" s="1"/>
  <c r="B12658" i="13" s="1"/>
  <c r="B12659" i="13" s="1"/>
  <c r="B12660" i="13" s="1"/>
  <c r="B12661" i="13" s="1"/>
  <c r="B12662" i="13" s="1"/>
  <c r="B12663" i="13" s="1"/>
  <c r="B12664" i="13" s="1"/>
  <c r="B12665" i="13" s="1"/>
  <c r="B12666" i="13" s="1"/>
  <c r="B12667" i="13" s="1"/>
  <c r="B12668" i="13" s="1"/>
  <c r="B12669" i="13" s="1"/>
  <c r="B12670" i="13" s="1"/>
  <c r="B12671" i="13" s="1"/>
  <c r="B12672" i="13" s="1"/>
  <c r="B12673" i="13" s="1"/>
  <c r="B12674" i="13" s="1"/>
  <c r="B12675" i="13" s="1"/>
  <c r="B12676" i="13" s="1"/>
  <c r="B12677" i="13" s="1"/>
  <c r="B12678" i="13" s="1"/>
  <c r="B12679" i="13" s="1"/>
  <c r="B12680" i="13" s="1"/>
  <c r="B12681" i="13" s="1"/>
  <c r="B12682" i="13" s="1"/>
  <c r="B12683" i="13" s="1"/>
  <c r="B12684" i="13" s="1"/>
  <c r="B12685" i="13" s="1"/>
  <c r="B12686" i="13" s="1"/>
  <c r="B12687" i="13" s="1"/>
  <c r="B12688" i="13" s="1"/>
  <c r="B12689" i="13" s="1"/>
  <c r="B12690" i="13" s="1"/>
  <c r="B12691" i="13" s="1"/>
  <c r="B12692" i="13" s="1"/>
  <c r="B12693" i="13" s="1"/>
  <c r="B12694" i="13" s="1"/>
  <c r="B12695" i="13" s="1"/>
  <c r="B12696" i="13" s="1"/>
  <c r="B12697" i="13" s="1"/>
  <c r="B12698" i="13" s="1"/>
  <c r="B12699" i="13" s="1"/>
  <c r="B12700" i="13" s="1"/>
  <c r="B12701" i="13" s="1"/>
  <c r="B12702" i="13" s="1"/>
  <c r="B12703" i="13" s="1"/>
  <c r="B12704" i="13" s="1"/>
  <c r="B12705" i="13" s="1"/>
  <c r="B12706" i="13" s="1"/>
  <c r="B12707" i="13" s="1"/>
  <c r="B12708" i="13" s="1"/>
  <c r="B12709" i="13" s="1"/>
  <c r="B12710" i="13" s="1"/>
  <c r="B12711" i="13" s="1"/>
  <c r="B12712" i="13" s="1"/>
  <c r="B12713" i="13" s="1"/>
  <c r="B12714" i="13" s="1"/>
  <c r="B12715" i="13" s="1"/>
  <c r="B12716" i="13" s="1"/>
  <c r="B12717" i="13" s="1"/>
  <c r="B12718" i="13" s="1"/>
  <c r="B12719" i="13" s="1"/>
  <c r="B12720" i="13" s="1"/>
  <c r="B12721" i="13" s="1"/>
  <c r="B12722" i="13" s="1"/>
  <c r="B12723" i="13" s="1"/>
  <c r="B12724" i="13" s="1"/>
  <c r="B12725" i="13" s="1"/>
  <c r="B12726" i="13" s="1"/>
  <c r="B12727" i="13" s="1"/>
  <c r="B12728" i="13" s="1"/>
  <c r="B12729" i="13" s="1"/>
  <c r="B12730" i="13" s="1"/>
  <c r="B12731" i="13" s="1"/>
  <c r="B12732" i="13" s="1"/>
  <c r="B12733" i="13" s="1"/>
  <c r="B12734" i="13" s="1"/>
  <c r="B12735" i="13" s="1"/>
  <c r="B12736" i="13" s="1"/>
  <c r="B12737" i="13" s="1"/>
  <c r="B12738" i="13" s="1"/>
  <c r="B12739" i="13" s="1"/>
  <c r="B12740" i="13" s="1"/>
  <c r="B12741" i="13" s="1"/>
  <c r="B12742" i="13" s="1"/>
  <c r="B12743" i="13" s="1"/>
  <c r="B12744" i="13" s="1"/>
  <c r="B12745" i="13" s="1"/>
  <c r="B12746" i="13" s="1"/>
  <c r="B12747" i="13" s="1"/>
  <c r="B12748" i="13" s="1"/>
  <c r="B12749" i="13" s="1"/>
  <c r="B12750" i="13" s="1"/>
  <c r="B12751" i="13" s="1"/>
  <c r="B12752" i="13" s="1"/>
  <c r="B12753" i="13" s="1"/>
  <c r="B12754" i="13" s="1"/>
  <c r="B12755" i="13" s="1"/>
  <c r="B12756" i="13" s="1"/>
  <c r="B12757" i="13" s="1"/>
  <c r="B12758" i="13" s="1"/>
  <c r="B12759" i="13" s="1"/>
  <c r="B12760" i="13" s="1"/>
  <c r="B12761" i="13" s="1"/>
  <c r="B12762" i="13" s="1"/>
  <c r="B12763" i="13" s="1"/>
  <c r="B12764" i="13" s="1"/>
  <c r="B12765" i="13" s="1"/>
  <c r="B12766" i="13" s="1"/>
  <c r="B12767" i="13" s="1"/>
  <c r="B12768" i="13" s="1"/>
  <c r="B12769" i="13" s="1"/>
  <c r="B12770" i="13" s="1"/>
  <c r="B12771" i="13" s="1"/>
  <c r="B12772" i="13" s="1"/>
  <c r="B12773" i="13" s="1"/>
  <c r="B12774" i="13" s="1"/>
  <c r="B12775" i="13" s="1"/>
  <c r="B12776" i="13" s="1"/>
  <c r="B12777" i="13" s="1"/>
  <c r="B12778" i="13" s="1"/>
  <c r="B12779" i="13" s="1"/>
  <c r="B12780" i="13" s="1"/>
  <c r="B12781" i="13" s="1"/>
  <c r="B12782" i="13" s="1"/>
  <c r="B12783" i="13" s="1"/>
  <c r="B12784" i="13" s="1"/>
  <c r="B12785" i="13" s="1"/>
  <c r="B12786" i="13" s="1"/>
  <c r="B12787" i="13" s="1"/>
  <c r="B12788" i="13" s="1"/>
  <c r="B12789" i="13" s="1"/>
  <c r="B12790" i="13" s="1"/>
  <c r="B12791" i="13" s="1"/>
  <c r="B12792" i="13" s="1"/>
  <c r="B12793" i="13" s="1"/>
  <c r="B12794" i="13" s="1"/>
  <c r="B12795" i="13" s="1"/>
  <c r="B12796" i="13" s="1"/>
  <c r="B12797" i="13" s="1"/>
  <c r="B12798" i="13" s="1"/>
  <c r="B12799" i="13" s="1"/>
  <c r="B12800" i="13" s="1"/>
  <c r="B12801" i="13" s="1"/>
  <c r="B12802" i="13" s="1"/>
  <c r="B12803" i="13" s="1"/>
  <c r="B12804" i="13" s="1"/>
  <c r="B12805" i="13" s="1"/>
  <c r="B12806" i="13" s="1"/>
  <c r="B12807" i="13" s="1"/>
  <c r="B12808" i="13" s="1"/>
  <c r="B12809" i="13" s="1"/>
  <c r="B12810" i="13" s="1"/>
  <c r="B12811" i="13" s="1"/>
  <c r="B12812" i="13" s="1"/>
  <c r="B12813" i="13" s="1"/>
  <c r="B12814" i="13" s="1"/>
  <c r="B12815" i="13" s="1"/>
  <c r="B12816" i="13" s="1"/>
  <c r="B12817" i="13" s="1"/>
  <c r="B12818" i="13" s="1"/>
  <c r="B12819" i="13" s="1"/>
  <c r="B12820" i="13" s="1"/>
  <c r="B12821" i="13" s="1"/>
  <c r="B12822" i="13" s="1"/>
  <c r="B12823" i="13" s="1"/>
  <c r="B12824" i="13" s="1"/>
  <c r="B12825" i="13" s="1"/>
  <c r="B12826" i="13" s="1"/>
  <c r="B12827" i="13" s="1"/>
  <c r="B12828" i="13" s="1"/>
  <c r="B12829" i="13" s="1"/>
  <c r="B12830" i="13" s="1"/>
  <c r="B12831" i="13" s="1"/>
  <c r="B12832" i="13" s="1"/>
  <c r="B12833" i="13" s="1"/>
  <c r="B12834" i="13" s="1"/>
  <c r="B12835" i="13" s="1"/>
  <c r="B12836" i="13" s="1"/>
  <c r="B12837" i="13" s="1"/>
  <c r="B12838" i="13" s="1"/>
  <c r="B12839" i="13" s="1"/>
  <c r="B12840" i="13" s="1"/>
  <c r="B12841" i="13" s="1"/>
  <c r="B12842" i="13" s="1"/>
  <c r="B12843" i="13" s="1"/>
  <c r="B12844" i="13" s="1"/>
  <c r="B12845" i="13" s="1"/>
  <c r="B12846" i="13" s="1"/>
  <c r="B12847" i="13" s="1"/>
  <c r="B12848" i="13" s="1"/>
  <c r="B12849" i="13" s="1"/>
  <c r="B12850" i="13" s="1"/>
  <c r="B12851" i="13" s="1"/>
  <c r="B12852" i="13" s="1"/>
  <c r="B12853" i="13" s="1"/>
  <c r="B12854" i="13" s="1"/>
  <c r="B12855" i="13" s="1"/>
  <c r="B12856" i="13" s="1"/>
  <c r="B12857" i="13" s="1"/>
  <c r="B12858" i="13" s="1"/>
  <c r="B12859" i="13" s="1"/>
  <c r="B12860" i="13" s="1"/>
  <c r="B12861" i="13" s="1"/>
  <c r="B12862" i="13" s="1"/>
  <c r="B12863" i="13" s="1"/>
  <c r="B12864" i="13" s="1"/>
  <c r="B12865" i="13" s="1"/>
  <c r="B12866" i="13" s="1"/>
  <c r="B12867" i="13" s="1"/>
  <c r="B12868" i="13" s="1"/>
  <c r="B12869" i="13" s="1"/>
  <c r="B12870" i="13" s="1"/>
  <c r="B12871" i="13" s="1"/>
  <c r="B12872" i="13" s="1"/>
  <c r="B12873" i="13" s="1"/>
  <c r="B12874" i="13" s="1"/>
  <c r="B12875" i="13" s="1"/>
  <c r="B12876" i="13" s="1"/>
  <c r="B12877" i="13" s="1"/>
  <c r="B12878" i="13" s="1"/>
  <c r="B12879" i="13" s="1"/>
  <c r="B12880" i="13" s="1"/>
  <c r="B12881" i="13" s="1"/>
  <c r="B12882" i="13" s="1"/>
  <c r="B12883" i="13" s="1"/>
  <c r="B12884" i="13" s="1"/>
  <c r="B12885" i="13" s="1"/>
  <c r="B12886" i="13" s="1"/>
  <c r="B12887" i="13" s="1"/>
  <c r="B12888" i="13" s="1"/>
  <c r="B12889" i="13" s="1"/>
  <c r="B12890" i="13" s="1"/>
  <c r="B12891" i="13" s="1"/>
  <c r="B12892" i="13" s="1"/>
  <c r="B12893" i="13" s="1"/>
  <c r="B12894" i="13" s="1"/>
  <c r="B12895" i="13" s="1"/>
  <c r="B12896" i="13" s="1"/>
  <c r="B12897" i="13" s="1"/>
  <c r="B12898" i="13" s="1"/>
  <c r="B12899" i="13" s="1"/>
  <c r="B12900" i="13" s="1"/>
  <c r="B12901" i="13" s="1"/>
  <c r="B12902" i="13" s="1"/>
  <c r="B12903" i="13" s="1"/>
  <c r="B12904" i="13" s="1"/>
  <c r="B12905" i="13" s="1"/>
  <c r="B12906" i="13" s="1"/>
  <c r="B12907" i="13" s="1"/>
  <c r="B12908" i="13" s="1"/>
  <c r="B12909" i="13" s="1"/>
  <c r="B12910" i="13" s="1"/>
  <c r="B12911" i="13" s="1"/>
  <c r="B12912" i="13" s="1"/>
  <c r="B12913" i="13" s="1"/>
  <c r="B12914" i="13" s="1"/>
  <c r="B12915" i="13" s="1"/>
  <c r="B12916" i="13" s="1"/>
  <c r="B12917" i="13" s="1"/>
  <c r="B12918" i="13" s="1"/>
  <c r="B12919" i="13" s="1"/>
  <c r="B12920" i="13" s="1"/>
  <c r="B12921" i="13" s="1"/>
  <c r="B12922" i="13" s="1"/>
  <c r="B12923" i="13" s="1"/>
  <c r="B12924" i="13" s="1"/>
  <c r="B12925" i="13" s="1"/>
  <c r="B12926" i="13" s="1"/>
  <c r="B12927" i="13" s="1"/>
  <c r="B12928" i="13" s="1"/>
  <c r="B12929" i="13" s="1"/>
  <c r="B12930" i="13" s="1"/>
  <c r="B12931" i="13" s="1"/>
  <c r="B12932" i="13" s="1"/>
  <c r="B12933" i="13" s="1"/>
  <c r="B12934" i="13" s="1"/>
  <c r="B12935" i="13" s="1"/>
  <c r="B12936" i="13" s="1"/>
  <c r="B12937" i="13" s="1"/>
  <c r="B12938" i="13" s="1"/>
  <c r="B12939" i="13" s="1"/>
  <c r="B12940" i="13" s="1"/>
  <c r="B12941" i="13" s="1"/>
  <c r="B12942" i="13" s="1"/>
  <c r="B12943" i="13" s="1"/>
  <c r="B12944" i="13" s="1"/>
  <c r="B12945" i="13" s="1"/>
  <c r="B12946" i="13" s="1"/>
  <c r="B12947" i="13" s="1"/>
  <c r="B12948" i="13" s="1"/>
  <c r="B12949" i="13" s="1"/>
  <c r="B12950" i="13" s="1"/>
  <c r="B12951" i="13" s="1"/>
  <c r="B12952" i="13" s="1"/>
  <c r="B12953" i="13" s="1"/>
  <c r="B12954" i="13" s="1"/>
  <c r="B12955" i="13" s="1"/>
  <c r="B12956" i="13" s="1"/>
  <c r="B12957" i="13" s="1"/>
  <c r="B12958" i="13" s="1"/>
  <c r="B12959" i="13" s="1"/>
  <c r="B12960" i="13" s="1"/>
  <c r="B12961" i="13" s="1"/>
  <c r="B12962" i="13" s="1"/>
  <c r="B12963" i="13" s="1"/>
  <c r="B12964" i="13" s="1"/>
  <c r="B12965" i="13" s="1"/>
  <c r="B12966" i="13" s="1"/>
  <c r="B12967" i="13" s="1"/>
  <c r="B12968" i="13" s="1"/>
  <c r="B12969" i="13" s="1"/>
  <c r="B12970" i="13" s="1"/>
  <c r="B12971" i="13" s="1"/>
  <c r="B12972" i="13" s="1"/>
  <c r="B12973" i="13" s="1"/>
  <c r="B12974" i="13" s="1"/>
  <c r="B12975" i="13" s="1"/>
  <c r="B12976" i="13" s="1"/>
  <c r="B12977" i="13" s="1"/>
  <c r="B12978" i="13" s="1"/>
  <c r="B12979" i="13" s="1"/>
  <c r="B12980" i="13" s="1"/>
  <c r="B12981" i="13" s="1"/>
  <c r="B12982" i="13" s="1"/>
  <c r="B12983" i="13" s="1"/>
  <c r="B12984" i="13" s="1"/>
  <c r="B12985" i="13" s="1"/>
  <c r="B12986" i="13" s="1"/>
  <c r="B12987" i="13" s="1"/>
  <c r="B12988" i="13" s="1"/>
  <c r="B12989" i="13" s="1"/>
  <c r="B12990" i="13" s="1"/>
  <c r="B12991" i="13" s="1"/>
  <c r="B12992" i="13" s="1"/>
  <c r="B12993" i="13" s="1"/>
  <c r="B12994" i="13" s="1"/>
  <c r="B12995" i="13" s="1"/>
  <c r="B12996" i="13" s="1"/>
  <c r="B12997" i="13" s="1"/>
  <c r="B12998" i="13" s="1"/>
  <c r="B12999" i="13" s="1"/>
  <c r="B13000" i="13" s="1"/>
  <c r="B13001" i="13" s="1"/>
  <c r="B13002" i="13" s="1"/>
  <c r="B13003" i="13" s="1"/>
  <c r="B13004" i="13" s="1"/>
  <c r="B13005" i="13" s="1"/>
  <c r="B13006" i="13" s="1"/>
  <c r="B13007" i="13" s="1"/>
  <c r="B13008" i="13" s="1"/>
  <c r="B13009" i="13" s="1"/>
  <c r="B13010" i="13" s="1"/>
  <c r="B13011" i="13" s="1"/>
  <c r="B13012" i="13" s="1"/>
  <c r="B13013" i="13" s="1"/>
  <c r="B13014" i="13" s="1"/>
  <c r="B13015" i="13" s="1"/>
  <c r="B13016" i="13" s="1"/>
  <c r="B13017" i="13" s="1"/>
  <c r="B13018" i="13" s="1"/>
  <c r="B13019" i="13" s="1"/>
  <c r="B13020" i="13" s="1"/>
  <c r="B13021" i="13" s="1"/>
  <c r="B13022" i="13" s="1"/>
  <c r="B13023" i="13" s="1"/>
  <c r="B13024" i="13" s="1"/>
  <c r="B13025" i="13" s="1"/>
  <c r="B13026" i="13" s="1"/>
  <c r="B13027" i="13" s="1"/>
  <c r="B13028" i="13" s="1"/>
  <c r="B13029" i="13" s="1"/>
  <c r="B13030" i="13" s="1"/>
  <c r="B13031" i="13" s="1"/>
  <c r="B13032" i="13" s="1"/>
  <c r="B13033" i="13" s="1"/>
  <c r="B13034" i="13" s="1"/>
  <c r="B13035" i="13" s="1"/>
  <c r="B13036" i="13" s="1"/>
  <c r="B13037" i="13" s="1"/>
  <c r="B13038" i="13" s="1"/>
  <c r="B13039" i="13" s="1"/>
  <c r="B13040" i="13" s="1"/>
  <c r="B13041" i="13" s="1"/>
  <c r="B13042" i="13" s="1"/>
  <c r="B13043" i="13" s="1"/>
  <c r="B13044" i="13" s="1"/>
  <c r="B13045" i="13" s="1"/>
  <c r="B13046" i="13" s="1"/>
  <c r="B13047" i="13" s="1"/>
  <c r="B13048" i="13" s="1"/>
  <c r="B13049" i="13" s="1"/>
  <c r="B13050" i="13" s="1"/>
  <c r="B13051" i="13" s="1"/>
  <c r="B13052" i="13" s="1"/>
  <c r="B13053" i="13" s="1"/>
  <c r="B13054" i="13" s="1"/>
  <c r="B13055" i="13" s="1"/>
  <c r="B13056" i="13" s="1"/>
  <c r="B13057" i="13" s="1"/>
  <c r="B13058" i="13" s="1"/>
  <c r="B13059" i="13" s="1"/>
  <c r="B13060" i="13" s="1"/>
  <c r="B13061" i="13" s="1"/>
  <c r="B13062" i="13" s="1"/>
  <c r="B13063" i="13" s="1"/>
  <c r="B13064" i="13" s="1"/>
  <c r="B13065" i="13" s="1"/>
  <c r="B13066" i="13" s="1"/>
  <c r="B13067" i="13" s="1"/>
  <c r="B13068" i="13" s="1"/>
  <c r="B13069" i="13" s="1"/>
  <c r="B13070" i="13" s="1"/>
  <c r="B13071" i="13" s="1"/>
  <c r="B13072" i="13" s="1"/>
  <c r="B13073" i="13" s="1"/>
  <c r="B13074" i="13" s="1"/>
  <c r="B13075" i="13" s="1"/>
  <c r="B13076" i="13" s="1"/>
  <c r="B13077" i="13" s="1"/>
  <c r="B13078" i="13" s="1"/>
  <c r="B13079" i="13" s="1"/>
  <c r="B13080" i="13" s="1"/>
  <c r="B13081" i="13" s="1"/>
  <c r="B13082" i="13" s="1"/>
  <c r="B13083" i="13" s="1"/>
  <c r="B13084" i="13" s="1"/>
  <c r="B13085" i="13" s="1"/>
  <c r="B13086" i="13" s="1"/>
  <c r="B13087" i="13" s="1"/>
  <c r="B13088" i="13" s="1"/>
  <c r="B13089" i="13" s="1"/>
  <c r="B13090" i="13" s="1"/>
  <c r="B13091" i="13" s="1"/>
  <c r="B13092" i="13" s="1"/>
  <c r="B13093" i="13" s="1"/>
  <c r="B13094" i="13" s="1"/>
  <c r="B13095" i="13" s="1"/>
  <c r="B13096" i="13" s="1"/>
  <c r="B13097" i="13" s="1"/>
  <c r="B13098" i="13" s="1"/>
  <c r="B13099" i="13" s="1"/>
  <c r="B13100" i="13" s="1"/>
  <c r="B13101" i="13" s="1"/>
  <c r="B13102" i="13" s="1"/>
  <c r="B13103" i="13" s="1"/>
  <c r="B13104" i="13" s="1"/>
  <c r="B13105" i="13" s="1"/>
  <c r="B13106" i="13" s="1"/>
  <c r="B13107" i="13" s="1"/>
  <c r="B13108" i="13" s="1"/>
  <c r="B13109" i="13" s="1"/>
  <c r="B13110" i="13" s="1"/>
  <c r="B13111" i="13" s="1"/>
  <c r="B13112" i="13" s="1"/>
  <c r="B13113" i="13" s="1"/>
  <c r="B13114" i="13" s="1"/>
  <c r="B13115" i="13" s="1"/>
  <c r="B13116" i="13" s="1"/>
  <c r="B13117" i="13" s="1"/>
  <c r="B13118" i="13" s="1"/>
  <c r="B13119" i="13" s="1"/>
  <c r="B13120" i="13" s="1"/>
  <c r="B13121" i="13" s="1"/>
  <c r="B13122" i="13" s="1"/>
  <c r="B13123" i="13" s="1"/>
  <c r="B13124" i="13" s="1"/>
  <c r="B13125" i="13" s="1"/>
  <c r="B13126" i="13" s="1"/>
  <c r="B13127" i="13" s="1"/>
  <c r="B13128" i="13" s="1"/>
  <c r="B13129" i="13" s="1"/>
  <c r="B13130" i="13" s="1"/>
  <c r="B13131" i="13" s="1"/>
  <c r="B13132" i="13" s="1"/>
  <c r="B13133" i="13" s="1"/>
  <c r="B13134" i="13" s="1"/>
  <c r="B13135" i="13" s="1"/>
  <c r="B13136" i="13" s="1"/>
  <c r="B13137" i="13" s="1"/>
  <c r="B13138" i="13" s="1"/>
  <c r="B13139" i="13" s="1"/>
  <c r="B13140" i="13" s="1"/>
  <c r="B13141" i="13" s="1"/>
  <c r="B13142" i="13" s="1"/>
  <c r="B13143" i="13" s="1"/>
  <c r="B13144" i="13" s="1"/>
  <c r="B13145" i="13" s="1"/>
  <c r="B13146" i="13" s="1"/>
  <c r="B13147" i="13" s="1"/>
  <c r="B13148" i="13" s="1"/>
  <c r="B13149" i="13" s="1"/>
  <c r="B13150" i="13" s="1"/>
  <c r="B13151" i="13" s="1"/>
  <c r="B13152" i="13" s="1"/>
  <c r="B13153" i="13" s="1"/>
  <c r="B13154" i="13" s="1"/>
  <c r="B13155" i="13" s="1"/>
  <c r="B13156" i="13" s="1"/>
  <c r="B13157" i="13" s="1"/>
  <c r="B13158" i="13" s="1"/>
  <c r="B13159" i="13" s="1"/>
  <c r="B13160" i="13" s="1"/>
  <c r="B13161" i="13" s="1"/>
  <c r="B13162" i="13" s="1"/>
  <c r="B13163" i="13" s="1"/>
  <c r="B13164" i="13" s="1"/>
  <c r="B13165" i="13" s="1"/>
  <c r="B13166" i="13" s="1"/>
  <c r="B13167" i="13" s="1"/>
  <c r="B13168" i="13" s="1"/>
  <c r="B13169" i="13" s="1"/>
  <c r="B13170" i="13" s="1"/>
  <c r="B13171" i="13" s="1"/>
  <c r="B13172" i="13" s="1"/>
  <c r="B13173" i="13" s="1"/>
  <c r="B13174" i="13" s="1"/>
  <c r="B13175" i="13" s="1"/>
  <c r="B13176" i="13" s="1"/>
  <c r="B13177" i="13" s="1"/>
  <c r="B13178" i="13" s="1"/>
  <c r="B13179" i="13" s="1"/>
  <c r="B13180" i="13" s="1"/>
  <c r="B13181" i="13" s="1"/>
  <c r="B13182" i="13" s="1"/>
  <c r="B13183" i="13" s="1"/>
  <c r="B13184" i="13" s="1"/>
  <c r="B13185" i="13" s="1"/>
  <c r="B13186" i="13" s="1"/>
  <c r="B13187" i="13" s="1"/>
  <c r="B13188" i="13" s="1"/>
  <c r="B13189" i="13" s="1"/>
  <c r="B13190" i="13" s="1"/>
  <c r="B13191" i="13" s="1"/>
  <c r="B13192" i="13" s="1"/>
  <c r="B13193" i="13" s="1"/>
  <c r="B13194" i="13" s="1"/>
  <c r="B13195" i="13" s="1"/>
  <c r="B13196" i="13" s="1"/>
  <c r="B13197" i="13" s="1"/>
  <c r="B13198" i="13" s="1"/>
  <c r="B13199" i="13" s="1"/>
  <c r="B13200" i="13" s="1"/>
  <c r="B13201" i="13" s="1"/>
  <c r="B13202" i="13" s="1"/>
  <c r="B13203" i="13" s="1"/>
  <c r="B13204" i="13" s="1"/>
  <c r="B13205" i="13" s="1"/>
  <c r="B13206" i="13" s="1"/>
  <c r="B13207" i="13" s="1"/>
  <c r="B13208" i="13" s="1"/>
  <c r="B13209" i="13" s="1"/>
  <c r="B13210" i="13" s="1"/>
  <c r="B13211" i="13" s="1"/>
  <c r="B13212" i="13" s="1"/>
  <c r="B13213" i="13" s="1"/>
  <c r="B13214" i="13" s="1"/>
  <c r="B13215" i="13" s="1"/>
  <c r="B13216" i="13" s="1"/>
  <c r="B13217" i="13" s="1"/>
  <c r="B13218" i="13" s="1"/>
  <c r="B13219" i="13" s="1"/>
  <c r="B13220" i="13" s="1"/>
  <c r="B13221" i="13" s="1"/>
  <c r="B13222" i="13" s="1"/>
  <c r="B13223" i="13" s="1"/>
  <c r="B13224" i="13" s="1"/>
  <c r="B13225" i="13" s="1"/>
  <c r="B13226" i="13" s="1"/>
  <c r="B13227" i="13" s="1"/>
  <c r="B13228" i="13" s="1"/>
  <c r="B13229" i="13" s="1"/>
  <c r="B13230" i="13" s="1"/>
  <c r="B13231" i="13" s="1"/>
  <c r="B13232" i="13" s="1"/>
  <c r="B13233" i="13" s="1"/>
  <c r="B13234" i="13" s="1"/>
  <c r="B13235" i="13" s="1"/>
  <c r="B13236" i="13" s="1"/>
  <c r="B13237" i="13" s="1"/>
  <c r="B13238" i="13" s="1"/>
  <c r="B13239" i="13" s="1"/>
  <c r="B13240" i="13" s="1"/>
  <c r="B13241" i="13" s="1"/>
  <c r="B13242" i="13" s="1"/>
  <c r="B13243" i="13" s="1"/>
  <c r="B13244" i="13" s="1"/>
  <c r="B13245" i="13" s="1"/>
  <c r="B13246" i="13" s="1"/>
  <c r="B13247" i="13" s="1"/>
  <c r="B13248" i="13" s="1"/>
  <c r="B13249" i="13" s="1"/>
  <c r="B13250" i="13" s="1"/>
  <c r="B13251" i="13" s="1"/>
  <c r="B13252" i="13" s="1"/>
  <c r="B13253" i="13" s="1"/>
  <c r="B13254" i="13" s="1"/>
  <c r="B13255" i="13" s="1"/>
  <c r="B13256" i="13" s="1"/>
  <c r="B13257" i="13" s="1"/>
  <c r="B13258" i="13" s="1"/>
  <c r="B13259" i="13" s="1"/>
  <c r="B13260" i="13" s="1"/>
  <c r="B13261" i="13" s="1"/>
  <c r="B13262" i="13" s="1"/>
  <c r="B13263" i="13" s="1"/>
  <c r="B13264" i="13" s="1"/>
  <c r="B13265" i="13" s="1"/>
  <c r="B13266" i="13" s="1"/>
  <c r="B13267" i="13" s="1"/>
  <c r="B13268" i="13" s="1"/>
  <c r="B13269" i="13" s="1"/>
  <c r="B13270" i="13" s="1"/>
  <c r="B13271" i="13" s="1"/>
  <c r="B13272" i="13" s="1"/>
  <c r="B13273" i="13" s="1"/>
  <c r="B13274" i="13" s="1"/>
  <c r="B13275" i="13" s="1"/>
  <c r="B13276" i="13" s="1"/>
  <c r="B13277" i="13" s="1"/>
  <c r="B13278" i="13" s="1"/>
  <c r="B13279" i="13" s="1"/>
  <c r="B13280" i="13" s="1"/>
  <c r="B13281" i="13" s="1"/>
  <c r="B13282" i="13" s="1"/>
  <c r="B13283" i="13" s="1"/>
  <c r="B13284" i="13" s="1"/>
  <c r="B13285" i="13" s="1"/>
  <c r="B13286" i="13" s="1"/>
  <c r="B13287" i="13" s="1"/>
  <c r="B13288" i="13" s="1"/>
  <c r="B13289" i="13" s="1"/>
  <c r="B13290" i="13" s="1"/>
  <c r="B13291" i="13" s="1"/>
  <c r="B13292" i="13" s="1"/>
  <c r="B13293" i="13" s="1"/>
  <c r="B13294" i="13" s="1"/>
  <c r="B13295" i="13" s="1"/>
  <c r="B13296" i="13" s="1"/>
  <c r="B13297" i="13" s="1"/>
  <c r="B13298" i="13" s="1"/>
  <c r="B13299" i="13" s="1"/>
  <c r="B13300" i="13" s="1"/>
  <c r="B13301" i="13" s="1"/>
  <c r="B13302" i="13" s="1"/>
  <c r="B13303" i="13" s="1"/>
  <c r="B13304" i="13" s="1"/>
  <c r="B13305" i="13" s="1"/>
  <c r="B13306" i="13" s="1"/>
  <c r="B13307" i="13" s="1"/>
  <c r="B13308" i="13" s="1"/>
  <c r="B13309" i="13" s="1"/>
  <c r="B13310" i="13" s="1"/>
  <c r="B13311" i="13" s="1"/>
  <c r="B13312" i="13" s="1"/>
  <c r="B13313" i="13" s="1"/>
  <c r="B13314" i="13" s="1"/>
  <c r="B13315" i="13" s="1"/>
  <c r="B13316" i="13" s="1"/>
  <c r="B13317" i="13" s="1"/>
  <c r="B13318" i="13" s="1"/>
  <c r="B13319" i="13" s="1"/>
  <c r="B13320" i="13" s="1"/>
  <c r="B13321" i="13" s="1"/>
  <c r="B13322" i="13" s="1"/>
  <c r="B13323" i="13" s="1"/>
  <c r="B13324" i="13" s="1"/>
  <c r="B13325" i="13" s="1"/>
  <c r="B13326" i="13" s="1"/>
  <c r="B13327" i="13" s="1"/>
  <c r="B13328" i="13" s="1"/>
  <c r="B13329" i="13" s="1"/>
  <c r="B13330" i="13" s="1"/>
  <c r="B13331" i="13" s="1"/>
  <c r="B13332" i="13" s="1"/>
  <c r="B13333" i="13" s="1"/>
  <c r="B13334" i="13" s="1"/>
  <c r="B13335" i="13" s="1"/>
  <c r="B13336" i="13" s="1"/>
  <c r="B13337" i="13" s="1"/>
  <c r="B13338" i="13" s="1"/>
  <c r="B13339" i="13" s="1"/>
  <c r="B13340" i="13" s="1"/>
  <c r="B13341" i="13" s="1"/>
  <c r="B13342" i="13" s="1"/>
  <c r="B13343" i="13" s="1"/>
  <c r="B13344" i="13" s="1"/>
  <c r="B13345" i="13" s="1"/>
  <c r="B13346" i="13" s="1"/>
  <c r="B13347" i="13" s="1"/>
  <c r="B13348" i="13" s="1"/>
  <c r="B13349" i="13" s="1"/>
  <c r="B13350" i="13" s="1"/>
  <c r="B13351" i="13" s="1"/>
  <c r="B13352" i="13" s="1"/>
  <c r="B13353" i="13" s="1"/>
  <c r="B13354" i="13" s="1"/>
  <c r="B13355" i="13" s="1"/>
  <c r="B13356" i="13" s="1"/>
  <c r="B13357" i="13" s="1"/>
  <c r="B13358" i="13" s="1"/>
  <c r="B13359" i="13" s="1"/>
  <c r="B13360" i="13" s="1"/>
  <c r="B13361" i="13" s="1"/>
  <c r="B13362" i="13" s="1"/>
  <c r="B13363" i="13" s="1"/>
  <c r="B13364" i="13" s="1"/>
  <c r="B13365" i="13" s="1"/>
  <c r="B13366" i="13" s="1"/>
  <c r="B13367" i="13" s="1"/>
  <c r="B13368" i="13" s="1"/>
  <c r="B13369" i="13" s="1"/>
  <c r="B13370" i="13" s="1"/>
  <c r="B13371" i="13" s="1"/>
  <c r="B13372" i="13" s="1"/>
  <c r="B13373" i="13" s="1"/>
  <c r="B13374" i="13" s="1"/>
  <c r="B13375" i="13" s="1"/>
  <c r="B13376" i="13" s="1"/>
  <c r="B13377" i="13" s="1"/>
  <c r="B13378" i="13" s="1"/>
  <c r="B13379" i="13" s="1"/>
  <c r="B13380" i="13" s="1"/>
  <c r="B13381" i="13" s="1"/>
  <c r="B13382" i="13" s="1"/>
  <c r="B13383" i="13" s="1"/>
  <c r="B13384" i="13" s="1"/>
  <c r="B13385" i="13" s="1"/>
  <c r="B13386" i="13" s="1"/>
  <c r="B13387" i="13" s="1"/>
  <c r="B13388" i="13" s="1"/>
  <c r="B13389" i="13" s="1"/>
  <c r="B13390" i="13" s="1"/>
  <c r="B13391" i="13" s="1"/>
  <c r="B13392" i="13" s="1"/>
  <c r="B13393" i="13" s="1"/>
  <c r="B13394" i="13" s="1"/>
  <c r="B13395" i="13" s="1"/>
  <c r="B13396" i="13" s="1"/>
  <c r="B13397" i="13" s="1"/>
  <c r="B13398" i="13" s="1"/>
  <c r="B13399" i="13" s="1"/>
  <c r="B13400" i="13" s="1"/>
  <c r="B13401" i="13" s="1"/>
  <c r="B13402" i="13" s="1"/>
  <c r="B13403" i="13" s="1"/>
  <c r="B13404" i="13" s="1"/>
  <c r="B13405" i="13" s="1"/>
  <c r="B13406" i="13" s="1"/>
  <c r="B13407" i="13" s="1"/>
  <c r="B13408" i="13" s="1"/>
  <c r="B13409" i="13" s="1"/>
  <c r="B13410" i="13" s="1"/>
  <c r="B13411" i="13" s="1"/>
  <c r="B13412" i="13" s="1"/>
  <c r="B13413" i="13" s="1"/>
  <c r="B13414" i="13" s="1"/>
  <c r="B13415" i="13" s="1"/>
  <c r="B13416" i="13" s="1"/>
  <c r="B13417" i="13" s="1"/>
  <c r="B13418" i="13" s="1"/>
  <c r="B13419" i="13" s="1"/>
  <c r="B13420" i="13" s="1"/>
  <c r="B13421" i="13" s="1"/>
  <c r="B13422" i="13" s="1"/>
  <c r="B13423" i="13" s="1"/>
  <c r="B13424" i="13" s="1"/>
  <c r="B13425" i="13" s="1"/>
  <c r="B13426" i="13" s="1"/>
  <c r="B13427" i="13" s="1"/>
  <c r="B13428" i="13" s="1"/>
  <c r="B13429" i="13" s="1"/>
  <c r="B13430" i="13" s="1"/>
  <c r="B13431" i="13" s="1"/>
  <c r="B13432" i="13" s="1"/>
  <c r="B13433" i="13" s="1"/>
  <c r="B13434" i="13" s="1"/>
  <c r="B13435" i="13" s="1"/>
  <c r="B13436" i="13" s="1"/>
  <c r="B13437" i="13" s="1"/>
  <c r="B13438" i="13" s="1"/>
  <c r="B13439" i="13" s="1"/>
  <c r="B13440" i="13" s="1"/>
  <c r="B13441" i="13" s="1"/>
  <c r="B13442" i="13" s="1"/>
  <c r="B13443" i="13" s="1"/>
  <c r="B13444" i="13" s="1"/>
  <c r="B13445" i="13" s="1"/>
  <c r="B13446" i="13" s="1"/>
  <c r="B13447" i="13" s="1"/>
  <c r="B13448" i="13" s="1"/>
  <c r="B13449" i="13" s="1"/>
  <c r="B13450" i="13" s="1"/>
  <c r="B13451" i="13" s="1"/>
  <c r="B13452" i="13" s="1"/>
  <c r="B13453" i="13" s="1"/>
  <c r="B13454" i="13" s="1"/>
  <c r="B13455" i="13" s="1"/>
  <c r="B13456" i="13" s="1"/>
  <c r="B13457" i="13" s="1"/>
  <c r="B13458" i="13" s="1"/>
  <c r="B13459" i="13" s="1"/>
  <c r="B13460" i="13" s="1"/>
  <c r="B13461" i="13" s="1"/>
  <c r="B13462" i="13" s="1"/>
  <c r="B13463" i="13" s="1"/>
  <c r="B13464" i="13" s="1"/>
  <c r="B13465" i="13" s="1"/>
  <c r="B13466" i="13" s="1"/>
  <c r="B13467" i="13" s="1"/>
  <c r="B13468" i="13" s="1"/>
  <c r="B13469" i="13" s="1"/>
  <c r="B13470" i="13" s="1"/>
  <c r="B13471" i="13" s="1"/>
  <c r="B13472" i="13" s="1"/>
  <c r="B13473" i="13" s="1"/>
  <c r="B13474" i="13" s="1"/>
  <c r="B13475" i="13" s="1"/>
  <c r="B13476" i="13" s="1"/>
  <c r="B13477" i="13" s="1"/>
  <c r="B13478" i="13" s="1"/>
  <c r="B13479" i="13" s="1"/>
  <c r="B13480" i="13" s="1"/>
  <c r="B13481" i="13" s="1"/>
  <c r="B13482" i="13" s="1"/>
  <c r="B13483" i="13" s="1"/>
  <c r="B13484" i="13" s="1"/>
  <c r="B13485" i="13" s="1"/>
  <c r="B13486" i="13" s="1"/>
  <c r="B13487" i="13" s="1"/>
  <c r="B13488" i="13" s="1"/>
  <c r="B13489" i="13" s="1"/>
  <c r="B13490" i="13" s="1"/>
  <c r="B13491" i="13" s="1"/>
  <c r="B13492" i="13" s="1"/>
  <c r="B13493" i="13" s="1"/>
  <c r="B13494" i="13" s="1"/>
  <c r="B13495" i="13" s="1"/>
  <c r="B13496" i="13" s="1"/>
  <c r="B13497" i="13" s="1"/>
  <c r="B13498" i="13" s="1"/>
  <c r="B13499" i="13" s="1"/>
  <c r="B13500" i="13" s="1"/>
  <c r="B13501" i="13" s="1"/>
  <c r="B13502" i="13" s="1"/>
  <c r="B13503" i="13" s="1"/>
  <c r="B13504" i="13" s="1"/>
  <c r="B13505" i="13" s="1"/>
  <c r="B13506" i="13" s="1"/>
  <c r="B13507" i="13" s="1"/>
  <c r="B13508" i="13" s="1"/>
  <c r="B13509" i="13" s="1"/>
  <c r="B13510" i="13" s="1"/>
  <c r="B13511" i="13" s="1"/>
  <c r="B13512" i="13" s="1"/>
  <c r="B13513" i="13" s="1"/>
  <c r="B13514" i="13" s="1"/>
  <c r="B13515" i="13" s="1"/>
  <c r="B13516" i="13" s="1"/>
  <c r="B13517" i="13" s="1"/>
  <c r="B13518" i="13" s="1"/>
  <c r="B13519" i="13" s="1"/>
  <c r="B13520" i="13" s="1"/>
  <c r="B13521" i="13" s="1"/>
  <c r="B13522" i="13" s="1"/>
  <c r="B13523" i="13" s="1"/>
  <c r="B13524" i="13" s="1"/>
  <c r="B13525" i="13" s="1"/>
  <c r="B13526" i="13" s="1"/>
  <c r="B13527" i="13" s="1"/>
  <c r="B13528" i="13" s="1"/>
  <c r="B13529" i="13" s="1"/>
  <c r="B13530" i="13" s="1"/>
  <c r="B13531" i="13" s="1"/>
  <c r="B13532" i="13" s="1"/>
  <c r="B13533" i="13" s="1"/>
  <c r="B13534" i="13" s="1"/>
  <c r="B13535" i="13" s="1"/>
  <c r="B13536" i="13" s="1"/>
  <c r="B13537" i="13" s="1"/>
  <c r="B13538" i="13" s="1"/>
  <c r="B13539" i="13" s="1"/>
  <c r="B13540" i="13" s="1"/>
  <c r="B13541" i="13" s="1"/>
  <c r="B13542" i="13" s="1"/>
  <c r="B13543" i="13" s="1"/>
  <c r="B13544" i="13" s="1"/>
  <c r="B13545" i="13" s="1"/>
  <c r="B13546" i="13" s="1"/>
  <c r="B13547" i="13" s="1"/>
  <c r="B13548" i="13" s="1"/>
  <c r="B13549" i="13" s="1"/>
  <c r="B13550" i="13" s="1"/>
  <c r="B13551" i="13" s="1"/>
  <c r="B13552" i="13" s="1"/>
  <c r="B13553" i="13" s="1"/>
  <c r="B13554" i="13" s="1"/>
  <c r="B13555" i="13" s="1"/>
  <c r="B13556" i="13" s="1"/>
  <c r="B13557" i="13" s="1"/>
  <c r="B13558" i="13" s="1"/>
  <c r="B13559" i="13" s="1"/>
  <c r="B13560" i="13" s="1"/>
  <c r="B13561" i="13" s="1"/>
  <c r="B13562" i="13" s="1"/>
  <c r="B13563" i="13" s="1"/>
  <c r="B13564" i="13" s="1"/>
  <c r="B13565" i="13" s="1"/>
  <c r="B13566" i="13" s="1"/>
  <c r="B13567" i="13" s="1"/>
  <c r="B13568" i="13" s="1"/>
  <c r="B13569" i="13" s="1"/>
  <c r="B13570" i="13" s="1"/>
  <c r="B13571" i="13" s="1"/>
  <c r="B13572" i="13" s="1"/>
  <c r="B13573" i="13" s="1"/>
  <c r="B13574" i="13" s="1"/>
  <c r="B13575" i="13" s="1"/>
  <c r="B13576" i="13" s="1"/>
  <c r="B13577" i="13" s="1"/>
  <c r="B13578" i="13" s="1"/>
  <c r="B13579" i="13" s="1"/>
  <c r="B13580" i="13" s="1"/>
  <c r="B13581" i="13" s="1"/>
  <c r="B13582" i="13" s="1"/>
  <c r="B13583" i="13" s="1"/>
  <c r="B13584" i="13" s="1"/>
  <c r="B13585" i="13" s="1"/>
  <c r="B13586" i="13" s="1"/>
  <c r="B13587" i="13" s="1"/>
  <c r="B13588" i="13" s="1"/>
  <c r="B13589" i="13" s="1"/>
  <c r="B13590" i="13" s="1"/>
  <c r="B13591" i="13" s="1"/>
  <c r="B13592" i="13" s="1"/>
  <c r="B13593" i="13" s="1"/>
  <c r="B13594" i="13" s="1"/>
  <c r="B13595" i="13" s="1"/>
  <c r="B13596" i="13" s="1"/>
  <c r="B13597" i="13" s="1"/>
  <c r="B13598" i="13" s="1"/>
  <c r="B13599" i="13" s="1"/>
  <c r="B13600" i="13" s="1"/>
  <c r="B13601" i="13" s="1"/>
  <c r="B13602" i="13" s="1"/>
  <c r="B13603" i="13" s="1"/>
  <c r="B13604" i="13" s="1"/>
  <c r="B13605" i="13" s="1"/>
  <c r="B13606" i="13" s="1"/>
  <c r="B13607" i="13" s="1"/>
  <c r="B13608" i="13" s="1"/>
  <c r="B13609" i="13" s="1"/>
  <c r="B13610" i="13" s="1"/>
  <c r="B13611" i="13" s="1"/>
  <c r="B13612" i="13" s="1"/>
  <c r="B13613" i="13" s="1"/>
  <c r="B13614" i="13" s="1"/>
  <c r="B13615" i="13" s="1"/>
  <c r="B13616" i="13" s="1"/>
  <c r="B13617" i="13" s="1"/>
  <c r="B13618" i="13" s="1"/>
  <c r="B13619" i="13" s="1"/>
  <c r="B13620" i="13" s="1"/>
  <c r="B13621" i="13" s="1"/>
  <c r="B13622" i="13" s="1"/>
  <c r="B13623" i="13" s="1"/>
  <c r="B13624" i="13" s="1"/>
  <c r="B13625" i="13" s="1"/>
  <c r="B13626" i="13" s="1"/>
  <c r="B13627" i="13" s="1"/>
  <c r="B13628" i="13" s="1"/>
  <c r="B13629" i="13" s="1"/>
  <c r="B13630" i="13" s="1"/>
  <c r="B13631" i="13" s="1"/>
  <c r="B13632" i="13" s="1"/>
  <c r="B13633" i="13" s="1"/>
  <c r="B13634" i="13" s="1"/>
  <c r="B13635" i="13" s="1"/>
  <c r="B13636" i="13" s="1"/>
  <c r="B13637" i="13" s="1"/>
  <c r="B13638" i="13" s="1"/>
  <c r="B13639" i="13" s="1"/>
  <c r="B13640" i="13" s="1"/>
  <c r="B13641" i="13" s="1"/>
  <c r="B13642" i="13" s="1"/>
  <c r="B13643" i="13" s="1"/>
  <c r="B13644" i="13" s="1"/>
  <c r="B13645" i="13" s="1"/>
  <c r="B13646" i="13" s="1"/>
  <c r="B13647" i="13" s="1"/>
  <c r="B13648" i="13" s="1"/>
  <c r="B13649" i="13" s="1"/>
  <c r="B13650" i="13" s="1"/>
  <c r="B13651" i="13" s="1"/>
  <c r="B13652" i="13" s="1"/>
  <c r="B13653" i="13" s="1"/>
  <c r="B13654" i="13" s="1"/>
  <c r="B13655" i="13" s="1"/>
  <c r="B13656" i="13" s="1"/>
  <c r="B13657" i="13" s="1"/>
  <c r="B13658" i="13" s="1"/>
  <c r="B13659" i="13" s="1"/>
  <c r="B13660" i="13" s="1"/>
  <c r="B13661" i="13" s="1"/>
  <c r="B13662" i="13" s="1"/>
  <c r="B13663" i="13" s="1"/>
  <c r="B13664" i="13" s="1"/>
  <c r="B13665" i="13" s="1"/>
  <c r="B13666" i="13" s="1"/>
  <c r="B13667" i="13" s="1"/>
  <c r="B13668" i="13" s="1"/>
  <c r="B13669" i="13" s="1"/>
  <c r="B13670" i="13" s="1"/>
  <c r="B13671" i="13" s="1"/>
  <c r="B13672" i="13" s="1"/>
  <c r="B13673" i="13" s="1"/>
  <c r="B13674" i="13" s="1"/>
  <c r="B13675" i="13" s="1"/>
  <c r="B13676" i="13" s="1"/>
  <c r="B13677" i="13" s="1"/>
  <c r="B13678" i="13" s="1"/>
  <c r="B13679" i="13" s="1"/>
  <c r="B13680" i="13" s="1"/>
  <c r="B13681" i="13" s="1"/>
  <c r="B13682" i="13" s="1"/>
  <c r="B13683" i="13" s="1"/>
  <c r="B13684" i="13" s="1"/>
  <c r="B13685" i="13" s="1"/>
  <c r="B13686" i="13" s="1"/>
  <c r="B13687" i="13" s="1"/>
  <c r="B13688" i="13" s="1"/>
  <c r="B13689" i="13" s="1"/>
  <c r="B13690" i="13" s="1"/>
  <c r="B13691" i="13" s="1"/>
  <c r="B13692" i="13" s="1"/>
  <c r="B13693" i="13" s="1"/>
  <c r="B13694" i="13" s="1"/>
  <c r="B13695" i="13" s="1"/>
  <c r="B13696" i="13" s="1"/>
  <c r="B13697" i="13" s="1"/>
  <c r="B13698" i="13" s="1"/>
  <c r="B13699" i="13" s="1"/>
  <c r="B13700" i="13" s="1"/>
  <c r="B13701" i="13" s="1"/>
  <c r="B13702" i="13" s="1"/>
  <c r="B13703" i="13" s="1"/>
  <c r="B13704" i="13" s="1"/>
  <c r="B13705" i="13" s="1"/>
  <c r="B13706" i="13" s="1"/>
  <c r="B13707" i="13" s="1"/>
  <c r="B13708" i="13" s="1"/>
  <c r="B13709" i="13" s="1"/>
  <c r="B13710" i="13" s="1"/>
  <c r="B13711" i="13" s="1"/>
  <c r="B13712" i="13" s="1"/>
  <c r="B13713" i="13" s="1"/>
  <c r="B13714" i="13" s="1"/>
  <c r="B13715" i="13" s="1"/>
  <c r="B13716" i="13" s="1"/>
  <c r="B13717" i="13" s="1"/>
  <c r="B13718" i="13" s="1"/>
  <c r="B13719" i="13" s="1"/>
  <c r="B13720" i="13" s="1"/>
  <c r="B13721" i="13" s="1"/>
  <c r="B13722" i="13" s="1"/>
  <c r="B13723" i="13" s="1"/>
  <c r="B13724" i="13" s="1"/>
  <c r="B13725" i="13" s="1"/>
  <c r="B13726" i="13" s="1"/>
  <c r="B13727" i="13" s="1"/>
  <c r="B13728" i="13" s="1"/>
  <c r="B13729" i="13" s="1"/>
  <c r="B13730" i="13" s="1"/>
  <c r="B13731" i="13" s="1"/>
  <c r="B13732" i="13" s="1"/>
  <c r="B13733" i="13" s="1"/>
  <c r="B13734" i="13" s="1"/>
  <c r="B13735" i="13" s="1"/>
  <c r="B13736" i="13" s="1"/>
  <c r="B13737" i="13" s="1"/>
  <c r="B13738" i="13" s="1"/>
  <c r="B13739" i="13" s="1"/>
  <c r="B13740" i="13" s="1"/>
  <c r="B13741" i="13" s="1"/>
  <c r="B13742" i="13" s="1"/>
  <c r="B13743" i="13" s="1"/>
  <c r="B13744" i="13" s="1"/>
  <c r="B13745" i="13" s="1"/>
  <c r="B13746" i="13" s="1"/>
  <c r="B13747" i="13" s="1"/>
  <c r="B13748" i="13" s="1"/>
  <c r="B13749" i="13" s="1"/>
  <c r="B13750" i="13" s="1"/>
  <c r="B13751" i="13" s="1"/>
  <c r="B13752" i="13" s="1"/>
  <c r="B13753" i="13" s="1"/>
  <c r="B13754" i="13" s="1"/>
  <c r="B13755" i="13" s="1"/>
  <c r="B13756" i="13" s="1"/>
  <c r="B13757" i="13" s="1"/>
  <c r="B13758" i="13" s="1"/>
  <c r="B13759" i="13" s="1"/>
  <c r="B13760" i="13" s="1"/>
  <c r="B13761" i="13" s="1"/>
  <c r="B13762" i="13" s="1"/>
  <c r="B13763" i="13" s="1"/>
  <c r="B13764" i="13" s="1"/>
  <c r="B13765" i="13" s="1"/>
  <c r="B13766" i="13" s="1"/>
  <c r="B13767" i="13" s="1"/>
  <c r="B13768" i="13" s="1"/>
  <c r="B13769" i="13" s="1"/>
  <c r="B13770" i="13" s="1"/>
  <c r="B13771" i="13" s="1"/>
  <c r="B13772" i="13" s="1"/>
  <c r="B13773" i="13" s="1"/>
  <c r="B13774" i="13" s="1"/>
  <c r="B13775" i="13" s="1"/>
  <c r="B13776" i="13" s="1"/>
  <c r="B13777" i="13" s="1"/>
  <c r="B13778" i="13" s="1"/>
  <c r="B13779" i="13" s="1"/>
  <c r="B13780" i="13" s="1"/>
  <c r="B13781" i="13" s="1"/>
  <c r="B13782" i="13" s="1"/>
  <c r="B13783" i="13" s="1"/>
  <c r="B13784" i="13" s="1"/>
  <c r="B13785" i="13" s="1"/>
  <c r="B13786" i="13" s="1"/>
  <c r="B13787" i="13" s="1"/>
  <c r="B13788" i="13" s="1"/>
  <c r="B13789" i="13" s="1"/>
  <c r="B13790" i="13" s="1"/>
  <c r="B13791" i="13" s="1"/>
  <c r="B13792" i="13" s="1"/>
  <c r="B13793" i="13" s="1"/>
  <c r="B13794" i="13" s="1"/>
  <c r="B13795" i="13" s="1"/>
  <c r="B13796" i="13" s="1"/>
  <c r="B13797" i="13" s="1"/>
  <c r="B13798" i="13" s="1"/>
  <c r="B13799" i="13" s="1"/>
  <c r="B13800" i="13" s="1"/>
  <c r="B13801" i="13" s="1"/>
  <c r="B13802" i="13" s="1"/>
  <c r="B13803" i="13" s="1"/>
  <c r="B13804" i="13" s="1"/>
  <c r="B13805" i="13" s="1"/>
  <c r="B13806" i="13" s="1"/>
  <c r="B13807" i="13" s="1"/>
  <c r="B13808" i="13" s="1"/>
  <c r="B13809" i="13" s="1"/>
  <c r="B13810" i="13" s="1"/>
  <c r="B13811" i="13" s="1"/>
  <c r="B13812" i="13" s="1"/>
  <c r="B13813" i="13" s="1"/>
  <c r="B13814" i="13" s="1"/>
  <c r="B13815" i="13" s="1"/>
  <c r="B13816" i="13" s="1"/>
  <c r="B13817" i="13" s="1"/>
  <c r="B13818" i="13" s="1"/>
  <c r="B13819" i="13" s="1"/>
  <c r="B13820" i="13" s="1"/>
  <c r="B13821" i="13" s="1"/>
  <c r="B13822" i="13" s="1"/>
  <c r="B13823" i="13" s="1"/>
  <c r="B13824" i="13" s="1"/>
  <c r="B13825" i="13" s="1"/>
  <c r="B13826" i="13" s="1"/>
  <c r="B13827" i="13" s="1"/>
  <c r="B13828" i="13" s="1"/>
  <c r="B13829" i="13" s="1"/>
  <c r="B13830" i="13" s="1"/>
  <c r="B13831" i="13" s="1"/>
  <c r="B13832" i="13" s="1"/>
  <c r="B13833" i="13" s="1"/>
  <c r="B13834" i="13" s="1"/>
  <c r="B13835" i="13" s="1"/>
  <c r="B13836" i="13" s="1"/>
  <c r="B13837" i="13" s="1"/>
  <c r="B13838" i="13" s="1"/>
  <c r="B13839" i="13" s="1"/>
  <c r="B13840" i="13" s="1"/>
  <c r="B13841" i="13" s="1"/>
  <c r="B13842" i="13" s="1"/>
  <c r="B13843" i="13" s="1"/>
  <c r="B13844" i="13" s="1"/>
  <c r="B13845" i="13" s="1"/>
  <c r="B13846" i="13" s="1"/>
  <c r="B13847" i="13" s="1"/>
  <c r="B13848" i="13" s="1"/>
  <c r="B13849" i="13" s="1"/>
  <c r="B13850" i="13" s="1"/>
  <c r="B13851" i="13" s="1"/>
  <c r="B13852" i="13" s="1"/>
  <c r="B13853" i="13" s="1"/>
  <c r="B13854" i="13" s="1"/>
  <c r="B13855" i="13" s="1"/>
  <c r="B13856" i="13" s="1"/>
  <c r="B13857" i="13" s="1"/>
  <c r="B13858" i="13" s="1"/>
  <c r="B13859" i="13" s="1"/>
  <c r="B13860" i="13" s="1"/>
  <c r="B13861" i="13" s="1"/>
  <c r="B13862" i="13" s="1"/>
  <c r="B13863" i="13" s="1"/>
  <c r="B13864" i="13" s="1"/>
  <c r="B13865" i="13" s="1"/>
  <c r="B13866" i="13" s="1"/>
  <c r="B13867" i="13" s="1"/>
  <c r="B13868" i="13" s="1"/>
  <c r="B13869" i="13" s="1"/>
  <c r="B13870" i="13" s="1"/>
  <c r="B13871" i="13" s="1"/>
  <c r="B13872" i="13" s="1"/>
  <c r="B13873" i="13" s="1"/>
  <c r="B13874" i="13" s="1"/>
  <c r="B13875" i="13" s="1"/>
  <c r="B13876" i="13" s="1"/>
  <c r="B13877" i="13" s="1"/>
  <c r="B13878" i="13" s="1"/>
  <c r="B13879" i="13" s="1"/>
  <c r="B13880" i="13" s="1"/>
  <c r="B13881" i="13" s="1"/>
  <c r="B13882" i="13" s="1"/>
  <c r="B13883" i="13" s="1"/>
  <c r="B13884" i="13" s="1"/>
  <c r="B13885" i="13" s="1"/>
  <c r="B13886" i="13" s="1"/>
  <c r="B13887" i="13" s="1"/>
  <c r="B13888" i="13" s="1"/>
  <c r="B13889" i="13" s="1"/>
  <c r="B13890" i="13" s="1"/>
  <c r="B13891" i="13" s="1"/>
  <c r="B13892" i="13" s="1"/>
  <c r="B13893" i="13" s="1"/>
  <c r="B13894" i="13" s="1"/>
  <c r="B13895" i="13" s="1"/>
  <c r="B13896" i="13" s="1"/>
  <c r="B13897" i="13" s="1"/>
  <c r="B13898" i="13" s="1"/>
  <c r="B13899" i="13" s="1"/>
  <c r="B13900" i="13" s="1"/>
  <c r="B13901" i="13" s="1"/>
  <c r="B13902" i="13" s="1"/>
  <c r="B13903" i="13" s="1"/>
  <c r="B13904" i="13" s="1"/>
  <c r="B13905" i="13" s="1"/>
  <c r="B13906" i="13" s="1"/>
  <c r="B13907" i="13" s="1"/>
  <c r="B13908" i="13" s="1"/>
  <c r="B13909" i="13" s="1"/>
  <c r="B13910" i="13" s="1"/>
  <c r="B13911" i="13" s="1"/>
  <c r="B13912" i="13" s="1"/>
  <c r="B13913" i="13" s="1"/>
  <c r="B13914" i="13" s="1"/>
  <c r="B13915" i="13" s="1"/>
  <c r="B13916" i="13" s="1"/>
  <c r="B13917" i="13" s="1"/>
  <c r="B13918" i="13" s="1"/>
  <c r="B13919" i="13" s="1"/>
  <c r="B13920" i="13" s="1"/>
  <c r="B13921" i="13" s="1"/>
  <c r="B13922" i="13" s="1"/>
  <c r="B13923" i="13" s="1"/>
  <c r="B13924" i="13" s="1"/>
  <c r="B13925" i="13" s="1"/>
  <c r="B13926" i="13" s="1"/>
  <c r="B13927" i="13" s="1"/>
  <c r="B13928" i="13" s="1"/>
  <c r="B13929" i="13" s="1"/>
  <c r="B13930" i="13" s="1"/>
  <c r="B13931" i="13" s="1"/>
  <c r="B13932" i="13" s="1"/>
  <c r="B13933" i="13" s="1"/>
  <c r="B13934" i="13" s="1"/>
  <c r="B13935" i="13" s="1"/>
  <c r="B13936" i="13" s="1"/>
  <c r="B13937" i="13" s="1"/>
  <c r="B13938" i="13" s="1"/>
  <c r="B13939" i="13" s="1"/>
  <c r="B13940" i="13" s="1"/>
  <c r="B13941" i="13" s="1"/>
  <c r="B13942" i="13" s="1"/>
  <c r="B13943" i="13" s="1"/>
  <c r="B13944" i="13" s="1"/>
  <c r="B13945" i="13" s="1"/>
  <c r="B13946" i="13" s="1"/>
  <c r="B13947" i="13" s="1"/>
  <c r="B13948" i="13" s="1"/>
  <c r="B13949" i="13" s="1"/>
  <c r="B13950" i="13" s="1"/>
  <c r="B13951" i="13" s="1"/>
  <c r="B13952" i="13" s="1"/>
  <c r="B13953" i="13" s="1"/>
  <c r="B13954" i="13" s="1"/>
  <c r="B13955" i="13" s="1"/>
  <c r="B13956" i="13" s="1"/>
  <c r="B13957" i="13" s="1"/>
  <c r="B13958" i="13" s="1"/>
  <c r="B13959" i="13" s="1"/>
  <c r="B13960" i="13" s="1"/>
  <c r="B13961" i="13" s="1"/>
  <c r="B13962" i="13" s="1"/>
  <c r="B13963" i="13" s="1"/>
  <c r="B13964" i="13" s="1"/>
  <c r="B13965" i="13" s="1"/>
  <c r="B13966" i="13" s="1"/>
  <c r="B13967" i="13" s="1"/>
  <c r="B13968" i="13" s="1"/>
  <c r="B13969" i="13" s="1"/>
  <c r="B13970" i="13" s="1"/>
  <c r="B13971" i="13" s="1"/>
  <c r="B13972" i="13" s="1"/>
  <c r="B13973" i="13" s="1"/>
  <c r="B13974" i="13" s="1"/>
  <c r="B13975" i="13" s="1"/>
  <c r="B13976" i="13" s="1"/>
  <c r="B13977" i="13" s="1"/>
  <c r="B13978" i="13" s="1"/>
  <c r="B13979" i="13" s="1"/>
  <c r="B13980" i="13" s="1"/>
  <c r="B13981" i="13" s="1"/>
  <c r="B13982" i="13" s="1"/>
  <c r="B13983" i="13" s="1"/>
  <c r="B13984" i="13" s="1"/>
  <c r="B13985" i="13" s="1"/>
  <c r="B13986" i="13" s="1"/>
  <c r="B13987" i="13" s="1"/>
  <c r="B13988" i="13" s="1"/>
  <c r="B13989" i="13" s="1"/>
  <c r="B13990" i="13" s="1"/>
  <c r="B13991" i="13" s="1"/>
  <c r="B13992" i="13" s="1"/>
  <c r="B13993" i="13" s="1"/>
  <c r="B13994" i="13" s="1"/>
  <c r="B13995" i="13" s="1"/>
  <c r="B13996" i="13" s="1"/>
  <c r="B13997" i="13" s="1"/>
  <c r="B13998" i="13" s="1"/>
  <c r="B13999" i="13" s="1"/>
  <c r="B14000" i="13" s="1"/>
  <c r="B14001" i="13" s="1"/>
  <c r="B14002" i="13" s="1"/>
  <c r="B14003" i="13" s="1"/>
  <c r="B14004" i="13" s="1"/>
  <c r="B14005" i="13" s="1"/>
  <c r="B14006" i="13" s="1"/>
  <c r="B14007" i="13" s="1"/>
  <c r="B14008" i="13" s="1"/>
  <c r="B14009" i="13" s="1"/>
  <c r="B14010" i="13" s="1"/>
  <c r="B14011" i="13" s="1"/>
  <c r="B14012" i="13" s="1"/>
  <c r="B14013" i="13" s="1"/>
  <c r="B14014" i="13" s="1"/>
  <c r="B14015" i="13" s="1"/>
  <c r="B14016" i="13" s="1"/>
  <c r="B14017" i="13" s="1"/>
  <c r="B14018" i="13" s="1"/>
  <c r="B14019" i="13" s="1"/>
  <c r="B14020" i="13" s="1"/>
  <c r="B14021" i="13" s="1"/>
  <c r="B14022" i="13" s="1"/>
  <c r="B14023" i="13" s="1"/>
  <c r="B14024" i="13" s="1"/>
  <c r="B14025" i="13" s="1"/>
  <c r="B14026" i="13" s="1"/>
  <c r="B14027" i="13" s="1"/>
  <c r="B14028" i="13" s="1"/>
  <c r="B14029" i="13" s="1"/>
  <c r="B14030" i="13" s="1"/>
  <c r="B14031" i="13" s="1"/>
  <c r="B14032" i="13" s="1"/>
  <c r="B14033" i="13" s="1"/>
  <c r="B14034" i="13" s="1"/>
  <c r="B14035" i="13" s="1"/>
  <c r="B14036" i="13" s="1"/>
  <c r="B14037" i="13" s="1"/>
  <c r="B14038" i="13" s="1"/>
  <c r="B14039" i="13" s="1"/>
  <c r="B14040" i="13" s="1"/>
  <c r="B14041" i="13" s="1"/>
  <c r="B14042" i="13" s="1"/>
  <c r="B14043" i="13" s="1"/>
  <c r="B14044" i="13" s="1"/>
  <c r="B14045" i="13" s="1"/>
  <c r="B14046" i="13" s="1"/>
  <c r="B14047" i="13" s="1"/>
  <c r="B14048" i="13" s="1"/>
  <c r="B14049" i="13" s="1"/>
  <c r="B14050" i="13" s="1"/>
  <c r="B14051" i="13" s="1"/>
  <c r="B14052" i="13" s="1"/>
  <c r="B14053" i="13" s="1"/>
  <c r="B14054" i="13" s="1"/>
  <c r="B14055" i="13" s="1"/>
  <c r="B14056" i="13" s="1"/>
  <c r="B14057" i="13" s="1"/>
  <c r="B14058" i="13" s="1"/>
  <c r="B14059" i="13" s="1"/>
  <c r="B14060" i="13" s="1"/>
  <c r="B14061" i="13" s="1"/>
  <c r="B14062" i="13" s="1"/>
  <c r="B14063" i="13" s="1"/>
  <c r="B14064" i="13" s="1"/>
  <c r="B14065" i="13" s="1"/>
  <c r="B14066" i="13" s="1"/>
  <c r="B14067" i="13" s="1"/>
  <c r="B14068" i="13" s="1"/>
  <c r="B14069" i="13" s="1"/>
  <c r="B14070" i="13" s="1"/>
  <c r="B14071" i="13" s="1"/>
  <c r="B14072" i="13" s="1"/>
  <c r="B14073" i="13" s="1"/>
  <c r="B14074" i="13" s="1"/>
  <c r="B14075" i="13" s="1"/>
  <c r="B14076" i="13" s="1"/>
  <c r="B14077" i="13" s="1"/>
  <c r="B14078" i="13" s="1"/>
  <c r="B14079" i="13" s="1"/>
  <c r="B14080" i="13" s="1"/>
  <c r="B14081" i="13" s="1"/>
  <c r="B14082" i="13" s="1"/>
  <c r="B14083" i="13" s="1"/>
  <c r="B14084" i="13" s="1"/>
  <c r="B14085" i="13" s="1"/>
  <c r="B14086" i="13" s="1"/>
  <c r="B14087" i="13" s="1"/>
  <c r="B14088" i="13" s="1"/>
  <c r="B14089" i="13" s="1"/>
  <c r="B14090" i="13" s="1"/>
  <c r="B14091" i="13" s="1"/>
  <c r="B14092" i="13" s="1"/>
  <c r="B14093" i="13" s="1"/>
  <c r="B14094" i="13" s="1"/>
  <c r="B14095" i="13" s="1"/>
  <c r="B14096" i="13" s="1"/>
  <c r="B14097" i="13" s="1"/>
  <c r="B14098" i="13" s="1"/>
  <c r="B14099" i="13" s="1"/>
  <c r="B14100" i="13" s="1"/>
  <c r="B14101" i="13" s="1"/>
  <c r="B14102" i="13" s="1"/>
  <c r="B14103" i="13" s="1"/>
  <c r="B14104" i="13" s="1"/>
  <c r="B14105" i="13" s="1"/>
  <c r="B14106" i="13" s="1"/>
  <c r="B14107" i="13" s="1"/>
  <c r="B14108" i="13" s="1"/>
  <c r="B14109" i="13" s="1"/>
  <c r="B14110" i="13" s="1"/>
  <c r="B14111" i="13" s="1"/>
  <c r="B14112" i="13" s="1"/>
  <c r="B14113" i="13" s="1"/>
  <c r="B14114" i="13" s="1"/>
  <c r="B14115" i="13" s="1"/>
  <c r="B14116" i="13" s="1"/>
  <c r="B14117" i="13" s="1"/>
  <c r="B14118" i="13" s="1"/>
  <c r="B14119" i="13" s="1"/>
  <c r="B14120" i="13" s="1"/>
  <c r="B14121" i="13" s="1"/>
  <c r="B14122" i="13" s="1"/>
  <c r="B14123" i="13" s="1"/>
  <c r="B14124" i="13" s="1"/>
  <c r="B14125" i="13" s="1"/>
  <c r="B14126" i="13" s="1"/>
  <c r="B14127" i="13" s="1"/>
  <c r="B14128" i="13" s="1"/>
  <c r="B14129" i="13" s="1"/>
  <c r="B14130" i="13" s="1"/>
  <c r="B14131" i="13" s="1"/>
  <c r="B14132" i="13" s="1"/>
  <c r="B14133" i="13" s="1"/>
  <c r="B14134" i="13" s="1"/>
  <c r="B14135" i="13" s="1"/>
  <c r="B14136" i="13" s="1"/>
  <c r="B14137" i="13" s="1"/>
  <c r="B14138" i="13" s="1"/>
  <c r="B14139" i="13" s="1"/>
  <c r="B14140" i="13" s="1"/>
  <c r="B14141" i="13" s="1"/>
  <c r="B14142" i="13" s="1"/>
  <c r="B14143" i="13" s="1"/>
  <c r="B14144" i="13" s="1"/>
  <c r="B14145" i="13" s="1"/>
  <c r="B14146" i="13" s="1"/>
  <c r="B14147" i="13" s="1"/>
  <c r="B14148" i="13" s="1"/>
  <c r="B14149" i="13" s="1"/>
  <c r="B14150" i="13" s="1"/>
  <c r="B14151" i="13" s="1"/>
  <c r="B14152" i="13" s="1"/>
  <c r="B14153" i="13" s="1"/>
  <c r="B14154" i="13" s="1"/>
  <c r="B14155" i="13" s="1"/>
  <c r="B14156" i="13" s="1"/>
  <c r="B14157" i="13" s="1"/>
  <c r="B14158" i="13" s="1"/>
  <c r="B14159" i="13" s="1"/>
  <c r="B14160" i="13" s="1"/>
  <c r="B14161" i="13" s="1"/>
  <c r="B14162" i="13" s="1"/>
  <c r="B14163" i="13" s="1"/>
  <c r="B14164" i="13" s="1"/>
  <c r="B14165" i="13" s="1"/>
  <c r="B14166" i="13" s="1"/>
  <c r="B14167" i="13" s="1"/>
  <c r="B14168" i="13" s="1"/>
  <c r="B14169" i="13" s="1"/>
  <c r="B14170" i="13" s="1"/>
  <c r="B14171" i="13" s="1"/>
  <c r="B14172" i="13" s="1"/>
  <c r="B14173" i="13" s="1"/>
  <c r="B14174" i="13" s="1"/>
  <c r="B14175" i="13" s="1"/>
  <c r="B14176" i="13" s="1"/>
  <c r="B14177" i="13" s="1"/>
  <c r="B14178" i="13" s="1"/>
  <c r="B14179" i="13" s="1"/>
  <c r="B14180" i="13" s="1"/>
  <c r="B14181" i="13" s="1"/>
  <c r="B14182" i="13" s="1"/>
  <c r="B14183" i="13" s="1"/>
  <c r="B14184" i="13" s="1"/>
  <c r="B14185" i="13" s="1"/>
  <c r="B14186" i="13" s="1"/>
  <c r="B14187" i="13" s="1"/>
  <c r="B14188" i="13" s="1"/>
  <c r="B14189" i="13" s="1"/>
  <c r="B14190" i="13" s="1"/>
  <c r="B14191" i="13" s="1"/>
  <c r="B14192" i="13" s="1"/>
  <c r="B14193" i="13" s="1"/>
  <c r="B14194" i="13" s="1"/>
  <c r="B14195" i="13" s="1"/>
  <c r="B14196" i="13" s="1"/>
  <c r="B14197" i="13" s="1"/>
  <c r="B14198" i="13" s="1"/>
  <c r="B14199" i="13" s="1"/>
  <c r="B14200" i="13" s="1"/>
  <c r="B14201" i="13" s="1"/>
  <c r="B14202" i="13" s="1"/>
  <c r="B14203" i="13" s="1"/>
  <c r="B14204" i="13" s="1"/>
  <c r="B14205" i="13" s="1"/>
  <c r="B14206" i="13" s="1"/>
  <c r="B14207" i="13" s="1"/>
  <c r="B14208" i="13" s="1"/>
  <c r="B14209" i="13" s="1"/>
  <c r="B14210" i="13" s="1"/>
  <c r="B14211" i="13" s="1"/>
  <c r="B14212" i="13" s="1"/>
  <c r="B14213" i="13" s="1"/>
  <c r="B14214" i="13" s="1"/>
  <c r="B14215" i="13" s="1"/>
  <c r="B14216" i="13" s="1"/>
  <c r="B14217" i="13" s="1"/>
  <c r="B14218" i="13" s="1"/>
  <c r="B14219" i="13" s="1"/>
  <c r="B14220" i="13" s="1"/>
  <c r="B14221" i="13" s="1"/>
  <c r="B14222" i="13" s="1"/>
  <c r="B14223" i="13" s="1"/>
  <c r="B14224" i="13" s="1"/>
  <c r="B14225" i="13" s="1"/>
  <c r="B14226" i="13" s="1"/>
  <c r="B14227" i="13" s="1"/>
  <c r="B14228" i="13" s="1"/>
  <c r="B14229" i="13" s="1"/>
  <c r="B14230" i="13" s="1"/>
  <c r="B14231" i="13" s="1"/>
  <c r="B14232" i="13" s="1"/>
  <c r="B14233" i="13" s="1"/>
  <c r="B14234" i="13" s="1"/>
  <c r="B14235" i="13" s="1"/>
  <c r="B14236" i="13" s="1"/>
  <c r="B14237" i="13" s="1"/>
  <c r="B14238" i="13" s="1"/>
  <c r="B14239" i="13" s="1"/>
  <c r="B14240" i="13" s="1"/>
  <c r="B14241" i="13" s="1"/>
  <c r="B14242" i="13" s="1"/>
  <c r="B14243" i="13" s="1"/>
  <c r="B14244" i="13" s="1"/>
  <c r="B14245" i="13" s="1"/>
  <c r="B14246" i="13" s="1"/>
  <c r="B14247" i="13" s="1"/>
  <c r="B14248" i="13" s="1"/>
  <c r="B14249" i="13" s="1"/>
  <c r="B14250" i="13" s="1"/>
  <c r="B14251" i="13" s="1"/>
  <c r="B14252" i="13" s="1"/>
  <c r="B14253" i="13" s="1"/>
  <c r="B14254" i="13" s="1"/>
  <c r="B14255" i="13" s="1"/>
  <c r="B14256" i="13" s="1"/>
  <c r="B14257" i="13" s="1"/>
  <c r="B14258" i="13" s="1"/>
  <c r="B14259" i="13" s="1"/>
  <c r="B14260" i="13" s="1"/>
  <c r="B14261" i="13" s="1"/>
  <c r="B14262" i="13" s="1"/>
  <c r="B14263" i="13" s="1"/>
  <c r="B14264" i="13" s="1"/>
  <c r="B14265" i="13" s="1"/>
  <c r="B14266" i="13" s="1"/>
  <c r="B14267" i="13" s="1"/>
  <c r="B14268" i="13" s="1"/>
  <c r="B14269" i="13" s="1"/>
  <c r="B14270" i="13" s="1"/>
  <c r="B14271" i="13" s="1"/>
  <c r="B14272" i="13" s="1"/>
  <c r="B14273" i="13" s="1"/>
  <c r="B14274" i="13" s="1"/>
  <c r="B14275" i="13" s="1"/>
  <c r="B14276" i="13" s="1"/>
  <c r="B14277" i="13" s="1"/>
  <c r="B14278" i="13" s="1"/>
  <c r="B14279" i="13" s="1"/>
  <c r="B14280" i="13" s="1"/>
  <c r="B14281" i="13" s="1"/>
  <c r="B14282" i="13" s="1"/>
  <c r="B14283" i="13" s="1"/>
  <c r="B14284" i="13" s="1"/>
  <c r="B14285" i="13" s="1"/>
  <c r="B14286" i="13" s="1"/>
  <c r="B14287" i="13" s="1"/>
  <c r="B14288" i="13" s="1"/>
  <c r="B14289" i="13" s="1"/>
  <c r="B14290" i="13" s="1"/>
  <c r="B14291" i="13" s="1"/>
  <c r="B14292" i="13" s="1"/>
  <c r="B14293" i="13" s="1"/>
  <c r="B14294" i="13" s="1"/>
  <c r="B14295" i="13" s="1"/>
  <c r="B14296" i="13" s="1"/>
  <c r="B14297" i="13" s="1"/>
  <c r="B14298" i="13" s="1"/>
  <c r="B14299" i="13" s="1"/>
  <c r="B14300" i="13" s="1"/>
  <c r="B14301" i="13" s="1"/>
  <c r="B14302" i="13" s="1"/>
  <c r="B14303" i="13" s="1"/>
  <c r="B14304" i="13" s="1"/>
  <c r="B14305" i="13" s="1"/>
  <c r="B14306" i="13" s="1"/>
  <c r="B14307" i="13" s="1"/>
  <c r="B14308" i="13" s="1"/>
  <c r="B14309" i="13" s="1"/>
  <c r="B14310" i="13" s="1"/>
  <c r="B14311" i="13" s="1"/>
  <c r="B14312" i="13" s="1"/>
  <c r="B14313" i="13" s="1"/>
  <c r="B14314" i="13" s="1"/>
  <c r="B14315" i="13" s="1"/>
  <c r="B14316" i="13" s="1"/>
  <c r="B14317" i="13" s="1"/>
  <c r="B14318" i="13" s="1"/>
  <c r="B14319" i="13" s="1"/>
  <c r="B14320" i="13" s="1"/>
  <c r="B14321" i="13" s="1"/>
  <c r="B14322" i="13" s="1"/>
  <c r="B14323" i="13" s="1"/>
  <c r="B14324" i="13" s="1"/>
  <c r="B14325" i="13" s="1"/>
  <c r="B14326" i="13" s="1"/>
  <c r="B14327" i="13" s="1"/>
  <c r="B14328" i="13" s="1"/>
  <c r="B14329" i="13" s="1"/>
  <c r="B14330" i="13" s="1"/>
  <c r="B14331" i="13" s="1"/>
  <c r="B14332" i="13" s="1"/>
  <c r="B14333" i="13" s="1"/>
  <c r="B14334" i="13" s="1"/>
  <c r="B14335" i="13" s="1"/>
  <c r="B14336" i="13" s="1"/>
  <c r="B14337" i="13" s="1"/>
  <c r="B14338" i="13" s="1"/>
  <c r="B14339" i="13" s="1"/>
  <c r="B14340" i="13" s="1"/>
  <c r="B14341" i="13" s="1"/>
  <c r="B14342" i="13" s="1"/>
  <c r="B14343" i="13" s="1"/>
  <c r="B14344" i="13" s="1"/>
  <c r="B14345" i="13" s="1"/>
  <c r="B14346" i="13" s="1"/>
  <c r="B14347" i="13" s="1"/>
  <c r="B14348" i="13" s="1"/>
  <c r="B14349" i="13" s="1"/>
  <c r="B14350" i="13" s="1"/>
  <c r="B14351" i="13" s="1"/>
  <c r="B14352" i="13" s="1"/>
  <c r="B14353" i="13" s="1"/>
  <c r="B14354" i="13" s="1"/>
  <c r="B14355" i="13" s="1"/>
  <c r="B14356" i="13" s="1"/>
  <c r="B14357" i="13" s="1"/>
  <c r="B14358" i="13" s="1"/>
  <c r="B14359" i="13" s="1"/>
  <c r="B14360" i="13" s="1"/>
  <c r="B14361" i="13" s="1"/>
  <c r="B14362" i="13" s="1"/>
  <c r="B14363" i="13" s="1"/>
  <c r="B14364" i="13" s="1"/>
  <c r="B14365" i="13" s="1"/>
  <c r="B14366" i="13" s="1"/>
  <c r="B14367" i="13" s="1"/>
  <c r="B14368" i="13" s="1"/>
  <c r="B14369" i="13" s="1"/>
  <c r="B14370" i="13" s="1"/>
  <c r="B14371" i="13" s="1"/>
  <c r="B14372" i="13" s="1"/>
  <c r="B14373" i="13" s="1"/>
  <c r="B14374" i="13" s="1"/>
  <c r="B14375" i="13" s="1"/>
  <c r="B14376" i="13" s="1"/>
  <c r="B14377" i="13" s="1"/>
  <c r="B14378" i="13" s="1"/>
  <c r="B14379" i="13" s="1"/>
  <c r="B14380" i="13" s="1"/>
  <c r="B14381" i="13" s="1"/>
  <c r="B14382" i="13" s="1"/>
  <c r="B14383" i="13" s="1"/>
  <c r="B14384" i="13" s="1"/>
  <c r="B14385" i="13" s="1"/>
  <c r="B14386" i="13" s="1"/>
  <c r="B14387" i="13" s="1"/>
  <c r="B14388" i="13" s="1"/>
  <c r="B14389" i="13" s="1"/>
  <c r="B14390" i="13" s="1"/>
  <c r="B14391" i="13" s="1"/>
  <c r="B14392" i="13" s="1"/>
  <c r="B14393" i="13" s="1"/>
  <c r="B14394" i="13" s="1"/>
  <c r="B14395" i="13" s="1"/>
  <c r="B14396" i="13" s="1"/>
  <c r="B14397" i="13" s="1"/>
  <c r="B14398" i="13" s="1"/>
  <c r="B14399" i="13" s="1"/>
  <c r="B14400" i="13" s="1"/>
  <c r="B14401" i="13" s="1"/>
  <c r="B14402" i="13" s="1"/>
  <c r="B14403" i="13" s="1"/>
  <c r="B14404" i="13" s="1"/>
  <c r="B14405" i="13" s="1"/>
  <c r="B14406" i="13" s="1"/>
  <c r="B14407" i="13" s="1"/>
  <c r="B14408" i="13" s="1"/>
  <c r="B14409" i="13" s="1"/>
  <c r="B14410" i="13" s="1"/>
  <c r="B14411" i="13" s="1"/>
  <c r="B14412" i="13" s="1"/>
  <c r="B14413" i="13" s="1"/>
  <c r="B14414" i="13" s="1"/>
  <c r="B14415" i="13" s="1"/>
  <c r="B14416" i="13" s="1"/>
  <c r="B14417" i="13" s="1"/>
  <c r="B14418" i="13" s="1"/>
  <c r="B14419" i="13" s="1"/>
  <c r="B14420" i="13" s="1"/>
  <c r="B14421" i="13" s="1"/>
  <c r="B14422" i="13" s="1"/>
  <c r="B14423" i="13" s="1"/>
  <c r="B14424" i="13" s="1"/>
  <c r="B14425" i="13" s="1"/>
  <c r="B14426" i="13" s="1"/>
  <c r="B14427" i="13" s="1"/>
  <c r="B14428" i="13" s="1"/>
  <c r="B14429" i="13" s="1"/>
  <c r="B14430" i="13" s="1"/>
  <c r="B14431" i="13" s="1"/>
  <c r="B14432" i="13" s="1"/>
  <c r="B14433" i="13" s="1"/>
  <c r="B14434" i="13" s="1"/>
  <c r="B14435" i="13" s="1"/>
  <c r="B14436" i="13" s="1"/>
  <c r="B14437" i="13" s="1"/>
  <c r="B14438" i="13" s="1"/>
  <c r="B14439" i="13" s="1"/>
  <c r="B14440" i="13" s="1"/>
  <c r="B14441" i="13" s="1"/>
  <c r="B14442" i="13" s="1"/>
  <c r="B14443" i="13" s="1"/>
  <c r="B14444" i="13" s="1"/>
  <c r="B14445" i="13" s="1"/>
  <c r="B14446" i="13" s="1"/>
  <c r="B14447" i="13" s="1"/>
  <c r="B14448" i="13" s="1"/>
  <c r="B14449" i="13" s="1"/>
  <c r="B14450" i="13" s="1"/>
  <c r="B14451" i="13" s="1"/>
  <c r="B14452" i="13" s="1"/>
  <c r="B14453" i="13" s="1"/>
  <c r="B14454" i="13" s="1"/>
  <c r="B14455" i="13" s="1"/>
  <c r="B14456" i="13" s="1"/>
  <c r="B14457" i="13" s="1"/>
  <c r="B14458" i="13" s="1"/>
  <c r="B14459" i="13" s="1"/>
  <c r="B14460" i="13" s="1"/>
  <c r="B14461" i="13" s="1"/>
  <c r="B14462" i="13" s="1"/>
  <c r="B14463" i="13" s="1"/>
  <c r="B14464" i="13" s="1"/>
  <c r="B14465" i="13" s="1"/>
  <c r="B14466" i="13" s="1"/>
  <c r="B14467" i="13" s="1"/>
  <c r="B14468" i="13" s="1"/>
  <c r="B14469" i="13" s="1"/>
  <c r="B14470" i="13" s="1"/>
  <c r="B14471" i="13" s="1"/>
  <c r="B14472" i="13" s="1"/>
  <c r="B14473" i="13" s="1"/>
  <c r="B14474" i="13" s="1"/>
  <c r="B14475" i="13" s="1"/>
  <c r="B14476" i="13" s="1"/>
  <c r="B14477" i="13" s="1"/>
  <c r="B14478" i="13" s="1"/>
  <c r="B14479" i="13" s="1"/>
  <c r="B14480" i="13" s="1"/>
  <c r="B14481" i="13" s="1"/>
  <c r="B14482" i="13" s="1"/>
  <c r="B14483" i="13" s="1"/>
  <c r="B14484" i="13" s="1"/>
  <c r="B14485" i="13" s="1"/>
  <c r="B14486" i="13" s="1"/>
  <c r="B14487" i="13" s="1"/>
  <c r="B14488" i="13" s="1"/>
  <c r="B14489" i="13" s="1"/>
  <c r="B14490" i="13" s="1"/>
  <c r="B14491" i="13" s="1"/>
  <c r="B14492" i="13" s="1"/>
  <c r="B14493" i="13" s="1"/>
  <c r="B14494" i="13" s="1"/>
  <c r="B14495" i="13" s="1"/>
  <c r="B14496" i="13" s="1"/>
  <c r="B14497" i="13" s="1"/>
  <c r="B14498" i="13" s="1"/>
  <c r="B14499" i="13" s="1"/>
  <c r="B14500" i="13" s="1"/>
  <c r="B14501" i="13" s="1"/>
  <c r="B14502" i="13" s="1"/>
  <c r="B14503" i="13" s="1"/>
  <c r="B14504" i="13" s="1"/>
  <c r="B14505" i="13" s="1"/>
  <c r="B14506" i="13" s="1"/>
  <c r="B14507" i="13" s="1"/>
  <c r="B14508" i="13" s="1"/>
  <c r="B14509" i="13" s="1"/>
  <c r="B14510" i="13" s="1"/>
  <c r="B14511" i="13" s="1"/>
  <c r="B14512" i="13" s="1"/>
  <c r="B14513" i="13" s="1"/>
  <c r="B14514" i="13" s="1"/>
  <c r="B14515" i="13" s="1"/>
  <c r="B14516" i="13" s="1"/>
  <c r="B14517" i="13" s="1"/>
  <c r="B14518" i="13" s="1"/>
  <c r="B14519" i="13" s="1"/>
  <c r="B14520" i="13" s="1"/>
  <c r="B14521" i="13" s="1"/>
  <c r="B14522" i="13" s="1"/>
  <c r="B14523" i="13" s="1"/>
  <c r="B14524" i="13" s="1"/>
  <c r="B14525" i="13" s="1"/>
  <c r="B14526" i="13" s="1"/>
  <c r="B14527" i="13" s="1"/>
  <c r="B14528" i="13" s="1"/>
  <c r="B14529" i="13" s="1"/>
  <c r="B14530" i="13" s="1"/>
  <c r="B14531" i="13" s="1"/>
  <c r="B14532" i="13" s="1"/>
  <c r="B14533" i="13" s="1"/>
  <c r="B14534" i="13" s="1"/>
  <c r="B14535" i="13" s="1"/>
  <c r="B14536" i="13" s="1"/>
  <c r="B14537" i="13" s="1"/>
  <c r="B14538" i="13" s="1"/>
  <c r="B14539" i="13" s="1"/>
  <c r="B14540" i="13" s="1"/>
  <c r="B14541" i="13" s="1"/>
  <c r="B14542" i="13" s="1"/>
  <c r="B14543" i="13" s="1"/>
  <c r="B14544" i="13" s="1"/>
  <c r="B14545" i="13" s="1"/>
  <c r="B14546" i="13" s="1"/>
  <c r="B14547" i="13" s="1"/>
  <c r="B14548" i="13" s="1"/>
  <c r="B14549" i="13" s="1"/>
  <c r="B14550" i="13" s="1"/>
  <c r="B14551" i="13" s="1"/>
  <c r="B14552" i="13" s="1"/>
  <c r="B14553" i="13" s="1"/>
  <c r="B14554" i="13" s="1"/>
  <c r="B14555" i="13" s="1"/>
  <c r="B14556" i="13" s="1"/>
  <c r="B14557" i="13" s="1"/>
  <c r="B14558" i="13" s="1"/>
  <c r="B14559" i="13" s="1"/>
  <c r="B14560" i="13" s="1"/>
  <c r="B14561" i="13" s="1"/>
  <c r="B14562" i="13" s="1"/>
  <c r="B14563" i="13" s="1"/>
  <c r="B14564" i="13" s="1"/>
  <c r="B14565" i="13" s="1"/>
  <c r="B14566" i="13" s="1"/>
  <c r="B14567" i="13" s="1"/>
  <c r="B14568" i="13" s="1"/>
  <c r="B14569" i="13" s="1"/>
  <c r="B14570" i="13" s="1"/>
  <c r="B14571" i="13" s="1"/>
  <c r="B14572" i="13" s="1"/>
  <c r="B14573" i="13" s="1"/>
  <c r="B14574" i="13" s="1"/>
  <c r="B14575" i="13" s="1"/>
  <c r="B14576" i="13" s="1"/>
  <c r="B14577" i="13" s="1"/>
  <c r="B14578" i="13" s="1"/>
  <c r="B14579" i="13" s="1"/>
  <c r="B14580" i="13" s="1"/>
  <c r="B14581" i="13" s="1"/>
  <c r="B14582" i="13" s="1"/>
  <c r="B14583" i="13" s="1"/>
  <c r="B14584" i="13" s="1"/>
  <c r="B14585" i="13" s="1"/>
  <c r="B14586" i="13" s="1"/>
  <c r="B14587" i="13" s="1"/>
  <c r="B14588" i="13" s="1"/>
  <c r="B14589" i="13" s="1"/>
  <c r="B14590" i="13" s="1"/>
  <c r="B14591" i="13" s="1"/>
  <c r="B14592" i="13" s="1"/>
  <c r="B14593" i="13" s="1"/>
  <c r="B14594" i="13" s="1"/>
  <c r="B14595" i="13" s="1"/>
  <c r="B14596" i="13" s="1"/>
  <c r="B14597" i="13" s="1"/>
  <c r="B14598" i="13" s="1"/>
  <c r="B14599" i="13" s="1"/>
  <c r="B14600" i="13" s="1"/>
  <c r="B14601" i="13" s="1"/>
  <c r="B14602" i="13" s="1"/>
  <c r="B14603" i="13" s="1"/>
  <c r="B14604" i="13" s="1"/>
  <c r="B14605" i="13" s="1"/>
  <c r="B14606" i="13" s="1"/>
  <c r="B14607" i="13" s="1"/>
  <c r="B14608" i="13" s="1"/>
  <c r="B14609" i="13" s="1"/>
  <c r="B14610" i="13" s="1"/>
  <c r="B14611" i="13" s="1"/>
  <c r="B14612" i="13" s="1"/>
  <c r="B14613" i="13" s="1"/>
  <c r="B14614" i="13" s="1"/>
  <c r="B14615" i="13" s="1"/>
  <c r="B14616" i="13" s="1"/>
  <c r="B14617" i="13" s="1"/>
  <c r="B14618" i="13" s="1"/>
  <c r="B14619" i="13" s="1"/>
  <c r="B14620" i="13" s="1"/>
  <c r="B14621" i="13" s="1"/>
  <c r="B14622" i="13" s="1"/>
  <c r="B14623" i="13" s="1"/>
  <c r="B14624" i="13" s="1"/>
  <c r="B14625" i="13" s="1"/>
  <c r="B14626" i="13" s="1"/>
  <c r="B14627" i="13" s="1"/>
  <c r="B14628" i="13" s="1"/>
  <c r="B14629" i="13" s="1"/>
  <c r="B14630" i="13" s="1"/>
  <c r="B14631" i="13" s="1"/>
  <c r="B14632" i="13" s="1"/>
  <c r="B14633" i="13" s="1"/>
  <c r="B14634" i="13" s="1"/>
  <c r="B14635" i="13" s="1"/>
  <c r="B14636" i="13" s="1"/>
  <c r="B14637" i="13" s="1"/>
  <c r="B14638" i="13" s="1"/>
  <c r="B14639" i="13" s="1"/>
  <c r="B14640" i="13" s="1"/>
  <c r="B14641" i="13" s="1"/>
  <c r="B14642" i="13" s="1"/>
  <c r="B14643" i="13" s="1"/>
  <c r="B14644" i="13" s="1"/>
  <c r="B14645" i="13" s="1"/>
  <c r="B14646" i="13" s="1"/>
  <c r="B14647" i="13" s="1"/>
  <c r="B14648" i="13" s="1"/>
  <c r="B14649" i="13" s="1"/>
  <c r="B14650" i="13" s="1"/>
  <c r="B14651" i="13" s="1"/>
  <c r="B14652" i="13" s="1"/>
  <c r="B14653" i="13" s="1"/>
  <c r="B14654" i="13" s="1"/>
  <c r="B14655" i="13" s="1"/>
  <c r="B14656" i="13" s="1"/>
  <c r="B14657" i="13" s="1"/>
  <c r="B14658" i="13" s="1"/>
  <c r="B14659" i="13" s="1"/>
  <c r="B14660" i="13" s="1"/>
  <c r="B14661" i="13" s="1"/>
  <c r="B14662" i="13" s="1"/>
  <c r="B14663" i="13" s="1"/>
  <c r="B14664" i="13" s="1"/>
  <c r="B14665" i="13" s="1"/>
  <c r="B14666" i="13" s="1"/>
  <c r="B14667" i="13" s="1"/>
  <c r="B14668" i="13" s="1"/>
  <c r="B14669" i="13" s="1"/>
  <c r="B14670" i="13" s="1"/>
  <c r="B14671" i="13" s="1"/>
  <c r="B14672" i="13" s="1"/>
  <c r="B14673" i="13" s="1"/>
  <c r="B14674" i="13" s="1"/>
  <c r="B14675" i="13" s="1"/>
  <c r="B14676" i="13" s="1"/>
  <c r="B14677" i="13" s="1"/>
  <c r="B14678" i="13" s="1"/>
  <c r="B14679" i="13" s="1"/>
  <c r="B14680" i="13" s="1"/>
  <c r="B14681" i="13" s="1"/>
  <c r="B14682" i="13" s="1"/>
  <c r="B14683" i="13" s="1"/>
  <c r="B14684" i="13" s="1"/>
  <c r="B14685" i="13" s="1"/>
  <c r="B14686" i="13" s="1"/>
  <c r="B14687" i="13" s="1"/>
  <c r="B14688" i="13" s="1"/>
  <c r="B14689" i="13" s="1"/>
  <c r="B14690" i="13" s="1"/>
  <c r="B14691" i="13" s="1"/>
  <c r="B14692" i="13" s="1"/>
  <c r="B14693" i="13" s="1"/>
  <c r="B14694" i="13" s="1"/>
  <c r="B14695" i="13" s="1"/>
  <c r="B14696" i="13" s="1"/>
  <c r="B14697" i="13" s="1"/>
  <c r="B14698" i="13" s="1"/>
  <c r="B14699" i="13" s="1"/>
  <c r="B14700" i="13" s="1"/>
  <c r="B14701" i="13" s="1"/>
  <c r="B14702" i="13" s="1"/>
  <c r="B14703" i="13" s="1"/>
  <c r="B14704" i="13" s="1"/>
  <c r="B14705" i="13" s="1"/>
  <c r="B14706" i="13" s="1"/>
  <c r="B14707" i="13" s="1"/>
  <c r="B14708" i="13" s="1"/>
  <c r="B14709" i="13" s="1"/>
  <c r="B14710" i="13" s="1"/>
  <c r="B14711" i="13" s="1"/>
  <c r="B14712" i="13" s="1"/>
  <c r="B14713" i="13" s="1"/>
  <c r="B14714" i="13" s="1"/>
  <c r="B14715" i="13" s="1"/>
  <c r="B14716" i="13" s="1"/>
  <c r="B14717" i="13" s="1"/>
  <c r="B14718" i="13" s="1"/>
  <c r="B14719" i="13" s="1"/>
  <c r="B14720" i="13" s="1"/>
  <c r="B14721" i="13" s="1"/>
  <c r="B14722" i="13" s="1"/>
  <c r="B14723" i="13" s="1"/>
  <c r="B14724" i="13" s="1"/>
  <c r="B14725" i="13" s="1"/>
  <c r="B14726" i="13" s="1"/>
  <c r="B14727" i="13" s="1"/>
  <c r="B14728" i="13" s="1"/>
  <c r="B14729" i="13" s="1"/>
  <c r="B14730" i="13" s="1"/>
  <c r="B14731" i="13" s="1"/>
  <c r="B14732" i="13" s="1"/>
  <c r="B14733" i="13" s="1"/>
  <c r="B14734" i="13" s="1"/>
  <c r="B14735" i="13" s="1"/>
  <c r="B14736" i="13" s="1"/>
  <c r="B14737" i="13" s="1"/>
  <c r="B14738" i="13" s="1"/>
  <c r="B14739" i="13" s="1"/>
  <c r="B14740" i="13" s="1"/>
  <c r="B14741" i="13" s="1"/>
  <c r="B14742" i="13" s="1"/>
  <c r="B14743" i="13" s="1"/>
  <c r="B14744" i="13" s="1"/>
  <c r="B14745" i="13" s="1"/>
  <c r="B14746" i="13" s="1"/>
  <c r="B14747" i="13" s="1"/>
  <c r="B14748" i="13" s="1"/>
  <c r="B14749" i="13" s="1"/>
  <c r="B14750" i="13" s="1"/>
  <c r="B14751" i="13" s="1"/>
  <c r="B14752" i="13" s="1"/>
  <c r="B14753" i="13" s="1"/>
  <c r="B14754" i="13" s="1"/>
  <c r="B14755" i="13" s="1"/>
  <c r="B14756" i="13" s="1"/>
  <c r="B14757" i="13" s="1"/>
  <c r="B14758" i="13" s="1"/>
  <c r="B14759" i="13" s="1"/>
  <c r="B14760" i="13" s="1"/>
  <c r="B14761" i="13" s="1"/>
  <c r="B14762" i="13" s="1"/>
  <c r="B14763" i="13" s="1"/>
  <c r="B14764" i="13" s="1"/>
  <c r="B14765" i="13" s="1"/>
  <c r="B14766" i="13" s="1"/>
  <c r="B14767" i="13" s="1"/>
  <c r="B14768" i="13" s="1"/>
  <c r="B14769" i="13" s="1"/>
  <c r="B14770" i="13" s="1"/>
  <c r="B14771" i="13" s="1"/>
  <c r="B14772" i="13" s="1"/>
  <c r="B14773" i="13" s="1"/>
  <c r="B14774" i="13" s="1"/>
  <c r="B14775" i="13" s="1"/>
  <c r="B14776" i="13" s="1"/>
  <c r="B14777" i="13" s="1"/>
  <c r="B14778" i="13" s="1"/>
  <c r="B14779" i="13" s="1"/>
  <c r="B14780" i="13" s="1"/>
  <c r="B14781" i="13" s="1"/>
  <c r="B14782" i="13" s="1"/>
  <c r="B14783" i="13" s="1"/>
  <c r="B14784" i="13" s="1"/>
  <c r="B14785" i="13" s="1"/>
  <c r="B14786" i="13" s="1"/>
  <c r="B14787" i="13" s="1"/>
  <c r="B14788" i="13" s="1"/>
  <c r="B14789" i="13" s="1"/>
  <c r="B14790" i="13" s="1"/>
  <c r="B14791" i="13" s="1"/>
  <c r="B14792" i="13" s="1"/>
  <c r="B14793" i="13" s="1"/>
  <c r="B14794" i="13" s="1"/>
  <c r="B14795" i="13" s="1"/>
  <c r="B14796" i="13" s="1"/>
  <c r="B14797" i="13" s="1"/>
  <c r="B14798" i="13" s="1"/>
  <c r="B14799" i="13" s="1"/>
  <c r="B14800" i="13" s="1"/>
  <c r="B14801" i="13" s="1"/>
  <c r="B14802" i="13" s="1"/>
  <c r="B14803" i="13" s="1"/>
  <c r="B14804" i="13" s="1"/>
  <c r="B14805" i="13" s="1"/>
  <c r="B14806" i="13" s="1"/>
  <c r="B14807" i="13" s="1"/>
  <c r="B14808" i="13" s="1"/>
  <c r="B14809" i="13" s="1"/>
  <c r="B14810" i="13" s="1"/>
  <c r="B14811" i="13" s="1"/>
  <c r="B14812" i="13" s="1"/>
  <c r="B14813" i="13" s="1"/>
  <c r="B14814" i="13" s="1"/>
  <c r="B14815" i="13" s="1"/>
  <c r="B14816" i="13" s="1"/>
  <c r="B14817" i="13" s="1"/>
  <c r="B14818" i="13" s="1"/>
  <c r="B14819" i="13" s="1"/>
  <c r="B14820" i="13" s="1"/>
  <c r="B14821" i="13" s="1"/>
  <c r="B14822" i="13" s="1"/>
  <c r="B14823" i="13" s="1"/>
  <c r="B14824" i="13" s="1"/>
  <c r="B14825" i="13" s="1"/>
  <c r="B14826" i="13" s="1"/>
  <c r="B14827" i="13" s="1"/>
  <c r="B14828" i="13" s="1"/>
  <c r="B14829" i="13" s="1"/>
  <c r="B14830" i="13" s="1"/>
  <c r="B14831" i="13" s="1"/>
  <c r="B14832" i="13" s="1"/>
  <c r="B14833" i="13" s="1"/>
  <c r="B14834" i="13" s="1"/>
  <c r="B14835" i="13" s="1"/>
  <c r="B14836" i="13" s="1"/>
  <c r="B14837" i="13" s="1"/>
  <c r="B14838" i="13" s="1"/>
  <c r="B14839" i="13" s="1"/>
  <c r="B14840" i="13" s="1"/>
  <c r="B14841" i="13" s="1"/>
  <c r="B14842" i="13" s="1"/>
  <c r="B14843" i="13" s="1"/>
  <c r="B14844" i="13" s="1"/>
  <c r="B14845" i="13" s="1"/>
  <c r="B14846" i="13" s="1"/>
  <c r="B14847" i="13" s="1"/>
  <c r="B14848" i="13" s="1"/>
  <c r="B14849" i="13" s="1"/>
  <c r="B14850" i="13" s="1"/>
  <c r="B14851" i="13" s="1"/>
  <c r="B14852" i="13" s="1"/>
  <c r="B14853" i="13" s="1"/>
  <c r="B14854" i="13" s="1"/>
  <c r="B14855" i="13" s="1"/>
  <c r="B14856" i="13" s="1"/>
  <c r="B14857" i="13" s="1"/>
  <c r="B14858" i="13" s="1"/>
  <c r="B14859" i="13" s="1"/>
  <c r="B14860" i="13" s="1"/>
  <c r="B14861" i="13" s="1"/>
  <c r="B14862" i="13" s="1"/>
  <c r="B14863" i="13" s="1"/>
  <c r="B14864" i="13" s="1"/>
  <c r="B14865" i="13" s="1"/>
  <c r="B14866" i="13" s="1"/>
  <c r="B14867" i="13" s="1"/>
  <c r="B14868" i="13" s="1"/>
  <c r="B14869" i="13" s="1"/>
  <c r="B14870" i="13" s="1"/>
  <c r="B14871" i="13" s="1"/>
  <c r="B14872" i="13" s="1"/>
  <c r="B14873" i="13" s="1"/>
  <c r="B14874" i="13" s="1"/>
  <c r="B14875" i="13" s="1"/>
  <c r="B14876" i="13" s="1"/>
  <c r="B14877" i="13" s="1"/>
  <c r="B14878" i="13" s="1"/>
  <c r="B14879" i="13" s="1"/>
  <c r="B14880" i="13" s="1"/>
  <c r="B14881" i="13" s="1"/>
  <c r="B14882" i="13" s="1"/>
  <c r="B14883" i="13" s="1"/>
  <c r="B14884" i="13" s="1"/>
  <c r="B14885" i="13" s="1"/>
  <c r="B14886" i="13" s="1"/>
  <c r="B14887" i="13" s="1"/>
  <c r="B14888" i="13" s="1"/>
  <c r="B14889" i="13" s="1"/>
  <c r="B14890" i="13" s="1"/>
  <c r="B14891" i="13" s="1"/>
  <c r="B14892" i="13" s="1"/>
  <c r="B14893" i="13" s="1"/>
  <c r="B14894" i="13" s="1"/>
  <c r="B14895" i="13" s="1"/>
  <c r="B14896" i="13" s="1"/>
  <c r="B14897" i="13" s="1"/>
  <c r="B14898" i="13" s="1"/>
  <c r="B14899" i="13" s="1"/>
  <c r="B14900" i="13" s="1"/>
  <c r="B14901" i="13" s="1"/>
  <c r="B14902" i="13" s="1"/>
  <c r="B14903" i="13" s="1"/>
  <c r="B14904" i="13" s="1"/>
  <c r="B14905" i="13" s="1"/>
  <c r="B14906" i="13" s="1"/>
  <c r="B14907" i="13" s="1"/>
  <c r="B14908" i="13" s="1"/>
  <c r="B14909" i="13" s="1"/>
  <c r="B14910" i="13" s="1"/>
  <c r="B14911" i="13" s="1"/>
  <c r="B14912" i="13" s="1"/>
  <c r="B14913" i="13" s="1"/>
  <c r="B14914" i="13" s="1"/>
  <c r="B14915" i="13" s="1"/>
  <c r="B14916" i="13" s="1"/>
  <c r="B14917" i="13" s="1"/>
  <c r="B14918" i="13" s="1"/>
  <c r="B14919" i="13" s="1"/>
  <c r="B14920" i="13" s="1"/>
  <c r="B14921" i="13" s="1"/>
  <c r="B14922" i="13" s="1"/>
  <c r="B14923" i="13" s="1"/>
  <c r="B14924" i="13" s="1"/>
  <c r="B14925" i="13" s="1"/>
  <c r="B14926" i="13" s="1"/>
  <c r="B14927" i="13" s="1"/>
  <c r="B14928" i="13" s="1"/>
  <c r="B14929" i="13" s="1"/>
  <c r="B14930" i="13" s="1"/>
  <c r="B14931" i="13" s="1"/>
  <c r="B14932" i="13" s="1"/>
  <c r="B14933" i="13" s="1"/>
  <c r="B14934" i="13" s="1"/>
  <c r="B14935" i="13" s="1"/>
  <c r="B14936" i="13" s="1"/>
  <c r="B14937" i="13" s="1"/>
  <c r="B14938" i="13" s="1"/>
  <c r="B14939" i="13" s="1"/>
  <c r="B14940" i="13" s="1"/>
  <c r="B14941" i="13" s="1"/>
  <c r="B14942" i="13" s="1"/>
  <c r="B14943" i="13" s="1"/>
  <c r="B14944" i="13" s="1"/>
  <c r="B14945" i="13" s="1"/>
  <c r="B14946" i="13" s="1"/>
  <c r="B14947" i="13" s="1"/>
  <c r="B14948" i="13" s="1"/>
  <c r="B14949" i="13" s="1"/>
  <c r="B14950" i="13" s="1"/>
  <c r="B14951" i="13" s="1"/>
  <c r="B14952" i="13" s="1"/>
  <c r="B14953" i="13" s="1"/>
  <c r="B14954" i="13" s="1"/>
  <c r="B14955" i="13" s="1"/>
  <c r="B14956" i="13" s="1"/>
  <c r="B14957" i="13" s="1"/>
  <c r="B14958" i="13" s="1"/>
  <c r="B14959" i="13" s="1"/>
  <c r="B14960" i="13" s="1"/>
  <c r="B14961" i="13" s="1"/>
  <c r="B14962" i="13" s="1"/>
  <c r="B14963" i="13" s="1"/>
  <c r="B14964" i="13" s="1"/>
  <c r="B14965" i="13" s="1"/>
  <c r="B14966" i="13" s="1"/>
  <c r="B14967" i="13" s="1"/>
  <c r="B14968" i="13" s="1"/>
  <c r="B14969" i="13" s="1"/>
  <c r="B14970" i="13" s="1"/>
  <c r="B14971" i="13" s="1"/>
  <c r="B14972" i="13" s="1"/>
  <c r="B14973" i="13" s="1"/>
  <c r="B14974" i="13" s="1"/>
  <c r="B14975" i="13" s="1"/>
  <c r="B14976" i="13" s="1"/>
  <c r="B14977" i="13" s="1"/>
  <c r="B14978" i="13" s="1"/>
  <c r="B14979" i="13" s="1"/>
  <c r="B14980" i="13" s="1"/>
  <c r="B14981" i="13" s="1"/>
  <c r="B14982" i="13" s="1"/>
  <c r="B14983" i="13" s="1"/>
  <c r="B14984" i="13" s="1"/>
  <c r="B14985" i="13" s="1"/>
  <c r="B14986" i="13" s="1"/>
  <c r="B14987" i="13" s="1"/>
  <c r="B14988" i="13" s="1"/>
  <c r="B14989" i="13" s="1"/>
  <c r="B14990" i="13" s="1"/>
  <c r="B14991" i="13" s="1"/>
  <c r="B14992" i="13" s="1"/>
  <c r="B14993" i="13" s="1"/>
  <c r="B14994" i="13" s="1"/>
  <c r="B14995" i="13" s="1"/>
  <c r="B14996" i="13" s="1"/>
  <c r="B14997" i="13" s="1"/>
  <c r="B14998" i="13" s="1"/>
  <c r="B14999" i="13" s="1"/>
  <c r="B15000" i="13" s="1"/>
  <c r="B15001" i="13" s="1"/>
  <c r="B15002" i="13" s="1"/>
  <c r="B15003" i="13" s="1"/>
  <c r="B15004" i="13" s="1"/>
  <c r="B15005" i="13" s="1"/>
  <c r="B15006" i="13" s="1"/>
  <c r="B15007" i="13" s="1"/>
  <c r="B15008" i="13" s="1"/>
  <c r="B15009" i="13" s="1"/>
  <c r="B15010" i="13" s="1"/>
  <c r="B15011" i="13" s="1"/>
  <c r="B15012" i="13" s="1"/>
  <c r="B15013" i="13" s="1"/>
  <c r="B15014" i="13" s="1"/>
  <c r="B15015" i="13" s="1"/>
  <c r="B15016" i="13" s="1"/>
  <c r="B15017" i="13" s="1"/>
  <c r="B15018" i="13" s="1"/>
  <c r="B15019" i="13" s="1"/>
  <c r="B15020" i="13" s="1"/>
  <c r="B15021" i="13" s="1"/>
  <c r="B15022" i="13" s="1"/>
  <c r="B15023" i="13" s="1"/>
  <c r="B15024" i="13" s="1"/>
  <c r="B15025" i="13" s="1"/>
  <c r="B15026" i="13" s="1"/>
  <c r="B15027" i="13" s="1"/>
  <c r="B15028" i="13" s="1"/>
  <c r="B15029" i="13" s="1"/>
  <c r="B15030" i="13" s="1"/>
  <c r="B15031" i="13" s="1"/>
  <c r="B15032" i="13" s="1"/>
  <c r="B15033" i="13" s="1"/>
  <c r="B15034" i="13" s="1"/>
  <c r="B15035" i="13" s="1"/>
  <c r="B15036" i="13" s="1"/>
  <c r="B15037" i="13" s="1"/>
  <c r="B15038" i="13" s="1"/>
  <c r="B15039" i="13" s="1"/>
  <c r="B15040" i="13" s="1"/>
  <c r="B15041" i="13" s="1"/>
  <c r="B15042" i="13" s="1"/>
  <c r="B15043" i="13" s="1"/>
  <c r="B15044" i="13" s="1"/>
  <c r="B15045" i="13" s="1"/>
  <c r="B15046" i="13" s="1"/>
  <c r="B15047" i="13" s="1"/>
  <c r="B15048" i="13" s="1"/>
  <c r="B15049" i="13" s="1"/>
  <c r="B15050" i="13" s="1"/>
  <c r="B15051" i="13" s="1"/>
  <c r="B15052" i="13" s="1"/>
  <c r="B15053" i="13" s="1"/>
  <c r="B15054" i="13" s="1"/>
  <c r="B15055" i="13" s="1"/>
  <c r="B15056" i="13" s="1"/>
  <c r="B15057" i="13" s="1"/>
  <c r="B15058" i="13" s="1"/>
  <c r="B15059" i="13" s="1"/>
  <c r="B15060" i="13" s="1"/>
  <c r="B15061" i="13" s="1"/>
  <c r="B15062" i="13" s="1"/>
  <c r="B15063" i="13" s="1"/>
  <c r="B15064" i="13" s="1"/>
  <c r="B15065" i="13" s="1"/>
  <c r="B15066" i="13" s="1"/>
  <c r="B15067" i="13" s="1"/>
  <c r="B15068" i="13" s="1"/>
  <c r="B15069" i="13" s="1"/>
  <c r="B15070" i="13" s="1"/>
  <c r="B15071" i="13" s="1"/>
  <c r="B15072" i="13" s="1"/>
  <c r="B15073" i="13" s="1"/>
  <c r="B15074" i="13" s="1"/>
  <c r="B15075" i="13" s="1"/>
  <c r="B15076" i="13" s="1"/>
  <c r="B15077" i="13" s="1"/>
  <c r="B15078" i="13" s="1"/>
  <c r="B15079" i="13" s="1"/>
  <c r="B15080" i="13" s="1"/>
  <c r="B15081" i="13" s="1"/>
  <c r="B15082" i="13" s="1"/>
  <c r="B15083" i="13" s="1"/>
  <c r="B15084" i="13" s="1"/>
  <c r="B15085" i="13" s="1"/>
  <c r="B15086" i="13" s="1"/>
  <c r="B15087" i="13" s="1"/>
  <c r="B15088" i="13" s="1"/>
  <c r="B15089" i="13" s="1"/>
  <c r="B15090" i="13" s="1"/>
  <c r="B15091" i="13" s="1"/>
  <c r="B15092" i="13" s="1"/>
  <c r="B15093" i="13" s="1"/>
  <c r="B15094" i="13" s="1"/>
  <c r="B15095" i="13" s="1"/>
  <c r="B15096" i="13" s="1"/>
  <c r="B15097" i="13" s="1"/>
  <c r="B15098" i="13" s="1"/>
  <c r="B15099" i="13" s="1"/>
  <c r="B15100" i="13" s="1"/>
  <c r="B15101" i="13" s="1"/>
  <c r="B15102" i="13" s="1"/>
  <c r="B15103" i="13" s="1"/>
  <c r="B15104" i="13" s="1"/>
  <c r="B15105" i="13" s="1"/>
  <c r="B15106" i="13" s="1"/>
  <c r="B15107" i="13" s="1"/>
  <c r="B15108" i="13" s="1"/>
  <c r="B15109" i="13" s="1"/>
  <c r="B15110" i="13" s="1"/>
  <c r="B15111" i="13" s="1"/>
  <c r="B15112" i="13" s="1"/>
  <c r="B15113" i="13" s="1"/>
  <c r="B15114" i="13" s="1"/>
  <c r="B15115" i="13" s="1"/>
  <c r="B15116" i="13" s="1"/>
  <c r="B15117" i="13" s="1"/>
  <c r="B15118" i="13" s="1"/>
  <c r="B15119" i="13" s="1"/>
  <c r="B15120" i="13" s="1"/>
  <c r="B15121" i="13" s="1"/>
  <c r="B15122" i="13" s="1"/>
  <c r="B15123" i="13" s="1"/>
  <c r="B15124" i="13" s="1"/>
  <c r="B15125" i="13" s="1"/>
  <c r="B15126" i="13" s="1"/>
  <c r="B15127" i="13" s="1"/>
  <c r="B15128" i="13" s="1"/>
  <c r="B15129" i="13" s="1"/>
  <c r="B15130" i="13" s="1"/>
  <c r="B15131" i="13" s="1"/>
  <c r="B15132" i="13" s="1"/>
  <c r="B15133" i="13" s="1"/>
  <c r="B15134" i="13" s="1"/>
  <c r="B15135" i="13" s="1"/>
  <c r="B15136" i="13" s="1"/>
  <c r="B15137" i="13" s="1"/>
  <c r="B15138" i="13" s="1"/>
  <c r="B15139" i="13" s="1"/>
  <c r="B15140" i="13" s="1"/>
  <c r="B15141" i="13" s="1"/>
  <c r="B15142" i="13" s="1"/>
  <c r="B15143" i="13" s="1"/>
  <c r="B15144" i="13" s="1"/>
  <c r="B15145" i="13" s="1"/>
  <c r="B15146" i="13" s="1"/>
  <c r="B15147" i="13" s="1"/>
  <c r="B15148" i="13" s="1"/>
  <c r="B15149" i="13" s="1"/>
  <c r="B15150" i="13" s="1"/>
  <c r="B15151" i="13" s="1"/>
  <c r="B15152" i="13" s="1"/>
  <c r="B15153" i="13" s="1"/>
  <c r="B15154" i="13" s="1"/>
  <c r="B15155" i="13" s="1"/>
  <c r="B15156" i="13" s="1"/>
  <c r="B15157" i="13" s="1"/>
  <c r="B15158" i="13" s="1"/>
  <c r="B15159" i="13" s="1"/>
  <c r="B15160" i="13" s="1"/>
  <c r="B15161" i="13" s="1"/>
  <c r="B15162" i="13" s="1"/>
  <c r="B15163" i="13" s="1"/>
  <c r="B15164" i="13" s="1"/>
  <c r="B15165" i="13" s="1"/>
  <c r="B15166" i="13" s="1"/>
  <c r="B15167" i="13" s="1"/>
  <c r="B15168" i="13" s="1"/>
  <c r="B15169" i="13" s="1"/>
  <c r="B15170" i="13" s="1"/>
  <c r="B15171" i="13" s="1"/>
  <c r="B15172" i="13" s="1"/>
  <c r="B15173" i="13" s="1"/>
  <c r="B15174" i="13" s="1"/>
  <c r="B15175" i="13" s="1"/>
  <c r="B15176" i="13" s="1"/>
  <c r="B15177" i="13" s="1"/>
  <c r="B15178" i="13" s="1"/>
  <c r="B15179" i="13" s="1"/>
  <c r="B15180" i="13" s="1"/>
  <c r="B15181" i="13" s="1"/>
  <c r="B15182" i="13" s="1"/>
  <c r="B15183" i="13" s="1"/>
  <c r="B15184" i="13" s="1"/>
  <c r="B15185" i="13" s="1"/>
  <c r="B15186" i="13" s="1"/>
  <c r="B15187" i="13" s="1"/>
  <c r="B15188" i="13" s="1"/>
  <c r="B15189" i="13" s="1"/>
  <c r="B15190" i="13" s="1"/>
  <c r="B15191" i="13" s="1"/>
  <c r="B15192" i="13" s="1"/>
  <c r="B15193" i="13" s="1"/>
  <c r="B15194" i="13" s="1"/>
  <c r="B15195" i="13" s="1"/>
  <c r="B15196" i="13" s="1"/>
  <c r="B15197" i="13" s="1"/>
  <c r="B15198" i="13" s="1"/>
  <c r="B15199" i="13" s="1"/>
  <c r="B15200" i="13" s="1"/>
  <c r="B15201" i="13" s="1"/>
  <c r="B15202" i="13" s="1"/>
  <c r="B15203" i="13" s="1"/>
  <c r="B15204" i="13" s="1"/>
  <c r="B15205" i="13" s="1"/>
  <c r="B15206" i="13" s="1"/>
  <c r="B15207" i="13" s="1"/>
  <c r="B15208" i="13" s="1"/>
  <c r="B15209" i="13" s="1"/>
  <c r="B15210" i="13" s="1"/>
  <c r="B15211" i="13" s="1"/>
  <c r="B15212" i="13" s="1"/>
  <c r="B15213" i="13" s="1"/>
  <c r="B15214" i="13" s="1"/>
  <c r="B15215" i="13" s="1"/>
  <c r="B15216" i="13" s="1"/>
  <c r="B15217" i="13" s="1"/>
  <c r="B15218" i="13" s="1"/>
  <c r="B15219" i="13" s="1"/>
  <c r="B15220" i="13" s="1"/>
  <c r="B15221" i="13" s="1"/>
  <c r="B15222" i="13" s="1"/>
  <c r="B15223" i="13" s="1"/>
  <c r="B15224" i="13" s="1"/>
  <c r="B15225" i="13" s="1"/>
  <c r="B15226" i="13" s="1"/>
  <c r="B15227" i="13" s="1"/>
  <c r="B15228" i="13" s="1"/>
  <c r="B15229" i="13" s="1"/>
  <c r="B15230" i="13" s="1"/>
  <c r="B15231" i="13" s="1"/>
  <c r="B15232" i="13" s="1"/>
  <c r="B15233" i="13" s="1"/>
  <c r="B15234" i="13" s="1"/>
  <c r="B15235" i="13" s="1"/>
  <c r="B15236" i="13" s="1"/>
  <c r="B15237" i="13" s="1"/>
  <c r="B15238" i="13" s="1"/>
  <c r="B15239" i="13" s="1"/>
  <c r="B15240" i="13" s="1"/>
  <c r="B15241" i="13" s="1"/>
  <c r="B15242" i="13" s="1"/>
  <c r="B15243" i="13" s="1"/>
  <c r="B15244" i="13" s="1"/>
  <c r="B15245" i="13" s="1"/>
  <c r="B15246" i="13" s="1"/>
  <c r="B15247" i="13" s="1"/>
  <c r="B15248" i="13" s="1"/>
  <c r="B15249" i="13" s="1"/>
  <c r="B15250" i="13" s="1"/>
  <c r="B15251" i="13" s="1"/>
  <c r="B15252" i="13" s="1"/>
  <c r="B15253" i="13" s="1"/>
  <c r="B15254" i="13" s="1"/>
  <c r="B15255" i="13" s="1"/>
  <c r="B15256" i="13" s="1"/>
  <c r="B15257" i="13" s="1"/>
  <c r="B15258" i="13" s="1"/>
  <c r="B15259" i="13" s="1"/>
  <c r="B15260" i="13" s="1"/>
  <c r="B15261" i="13" s="1"/>
  <c r="B15262" i="13" s="1"/>
  <c r="B15263" i="13" s="1"/>
  <c r="B15264" i="13" s="1"/>
  <c r="B15265" i="13" s="1"/>
  <c r="B15266" i="13" s="1"/>
  <c r="B15267" i="13" s="1"/>
  <c r="B15268" i="13" s="1"/>
  <c r="B15269" i="13" s="1"/>
  <c r="B15270" i="13" s="1"/>
  <c r="B15271" i="13" s="1"/>
  <c r="B15272" i="13" s="1"/>
  <c r="B15273" i="13" s="1"/>
  <c r="B15274" i="13" s="1"/>
  <c r="B15275" i="13" s="1"/>
  <c r="B15276" i="13" s="1"/>
  <c r="B15277" i="13" s="1"/>
  <c r="B15278" i="13" s="1"/>
  <c r="B15279" i="13" s="1"/>
  <c r="B15280" i="13" s="1"/>
  <c r="B15281" i="13" s="1"/>
  <c r="B15282" i="13" s="1"/>
  <c r="B15283" i="13" s="1"/>
  <c r="B15284" i="13" s="1"/>
  <c r="B15285" i="13" s="1"/>
  <c r="B15286" i="13" s="1"/>
  <c r="B15287" i="13" s="1"/>
  <c r="B15288" i="13" s="1"/>
  <c r="B15289" i="13" s="1"/>
  <c r="B15290" i="13" s="1"/>
  <c r="B15291" i="13" s="1"/>
  <c r="B15292" i="13" s="1"/>
  <c r="B15293" i="13" s="1"/>
  <c r="B15294" i="13" s="1"/>
  <c r="B15295" i="13" s="1"/>
  <c r="B15296" i="13" s="1"/>
  <c r="B15297" i="13" s="1"/>
  <c r="B15298" i="13" s="1"/>
  <c r="B15299" i="13" s="1"/>
  <c r="B15300" i="13" s="1"/>
  <c r="B15301" i="13" s="1"/>
  <c r="B15302" i="13" s="1"/>
  <c r="B15303" i="13" s="1"/>
  <c r="B15304" i="13" s="1"/>
  <c r="B15305" i="13" s="1"/>
  <c r="B15306" i="13" s="1"/>
  <c r="B15307" i="13" s="1"/>
  <c r="B15308" i="13" s="1"/>
  <c r="B15309" i="13" s="1"/>
  <c r="B15310" i="13" s="1"/>
  <c r="B15311" i="13" s="1"/>
  <c r="B15312" i="13" s="1"/>
  <c r="B15313" i="13" s="1"/>
  <c r="B15314" i="13" s="1"/>
  <c r="B15315" i="13" s="1"/>
  <c r="B15316" i="13" s="1"/>
  <c r="B15317" i="13" s="1"/>
  <c r="B15318" i="13" s="1"/>
  <c r="B15319" i="13" s="1"/>
  <c r="B15320" i="13" s="1"/>
  <c r="B15321" i="13" s="1"/>
  <c r="B15322" i="13" s="1"/>
  <c r="B15323" i="13" s="1"/>
  <c r="B15324" i="13" s="1"/>
  <c r="B15325" i="13" s="1"/>
  <c r="B15326" i="13" s="1"/>
  <c r="B15327" i="13" s="1"/>
  <c r="B15328" i="13" s="1"/>
  <c r="B15329" i="13" s="1"/>
  <c r="B15330" i="13" s="1"/>
  <c r="B15331" i="13" s="1"/>
  <c r="B15332" i="13" s="1"/>
  <c r="B15333" i="13" s="1"/>
  <c r="B15334" i="13" s="1"/>
  <c r="B15335" i="13" s="1"/>
  <c r="B15336" i="13" s="1"/>
  <c r="B15337" i="13" s="1"/>
  <c r="B15338" i="13" s="1"/>
  <c r="B15339" i="13" s="1"/>
  <c r="B15340" i="13" s="1"/>
  <c r="B15341" i="13" s="1"/>
  <c r="B15342" i="13" s="1"/>
  <c r="B15343" i="13" s="1"/>
  <c r="B15344" i="13" s="1"/>
  <c r="B15345" i="13" s="1"/>
  <c r="B15346" i="13" s="1"/>
  <c r="B15347" i="13" s="1"/>
  <c r="B15348" i="13" s="1"/>
  <c r="B15349" i="13" s="1"/>
  <c r="B15350" i="13" s="1"/>
  <c r="B15351" i="13" s="1"/>
  <c r="B15352" i="13" s="1"/>
  <c r="B15353" i="13" s="1"/>
  <c r="B15354" i="13" s="1"/>
  <c r="B15355" i="13" s="1"/>
  <c r="B15356" i="13" s="1"/>
  <c r="B15357" i="13" s="1"/>
  <c r="B15358" i="13" s="1"/>
  <c r="B15359" i="13" s="1"/>
  <c r="B15360" i="13" s="1"/>
  <c r="B15361" i="13" s="1"/>
  <c r="B15362" i="13" s="1"/>
  <c r="B15363" i="13" s="1"/>
  <c r="B15364" i="13" s="1"/>
  <c r="B15365" i="13" s="1"/>
  <c r="B15366" i="13" s="1"/>
  <c r="B15367" i="13" s="1"/>
  <c r="B15368" i="13" s="1"/>
  <c r="B15369" i="13" s="1"/>
  <c r="B15370" i="13" s="1"/>
  <c r="B15371" i="13" s="1"/>
  <c r="B15372" i="13" s="1"/>
  <c r="B15373" i="13" s="1"/>
  <c r="B15374" i="13" s="1"/>
  <c r="B15375" i="13" s="1"/>
  <c r="B15376" i="13" s="1"/>
  <c r="B15377" i="13" s="1"/>
  <c r="B15378" i="13" s="1"/>
  <c r="B15379" i="13" s="1"/>
  <c r="B15380" i="13" s="1"/>
  <c r="B15381" i="13" s="1"/>
  <c r="B15382" i="13" s="1"/>
  <c r="B15383" i="13" s="1"/>
  <c r="B15384" i="13" s="1"/>
  <c r="B15385" i="13" s="1"/>
  <c r="B15386" i="13" s="1"/>
  <c r="B15387" i="13" s="1"/>
  <c r="B15388" i="13" s="1"/>
  <c r="B15389" i="13" s="1"/>
  <c r="B15390" i="13" s="1"/>
  <c r="B15391" i="13" s="1"/>
  <c r="B15392" i="13" s="1"/>
  <c r="B15393" i="13" s="1"/>
  <c r="B15394" i="13" s="1"/>
  <c r="B15395" i="13" s="1"/>
  <c r="B15396" i="13" s="1"/>
  <c r="B15397" i="13" s="1"/>
  <c r="B15398" i="13" s="1"/>
  <c r="B15399" i="13" s="1"/>
  <c r="B15400" i="13" s="1"/>
  <c r="B15401" i="13" s="1"/>
  <c r="B15402" i="13" s="1"/>
  <c r="B15403" i="13" s="1"/>
  <c r="B15404" i="13" s="1"/>
  <c r="B15405" i="13" s="1"/>
  <c r="B15406" i="13" s="1"/>
  <c r="B15407" i="13" s="1"/>
  <c r="B15408" i="13" s="1"/>
  <c r="B15409" i="13" s="1"/>
  <c r="B15410" i="13" s="1"/>
  <c r="B15411" i="13" s="1"/>
  <c r="B15412" i="13" s="1"/>
  <c r="B15413" i="13" s="1"/>
  <c r="B15414" i="13" s="1"/>
  <c r="B15415" i="13" s="1"/>
  <c r="B15416" i="13" s="1"/>
  <c r="B15417" i="13" s="1"/>
  <c r="B15418" i="13" s="1"/>
  <c r="B15419" i="13" s="1"/>
  <c r="B15420" i="13" s="1"/>
  <c r="B15421" i="13" s="1"/>
  <c r="B15422" i="13" s="1"/>
  <c r="B15423" i="13" s="1"/>
  <c r="B15424" i="13" s="1"/>
  <c r="B15425" i="13" s="1"/>
  <c r="B15426" i="13" s="1"/>
  <c r="B15427" i="13" s="1"/>
  <c r="B15428" i="13" s="1"/>
  <c r="B15429" i="13" s="1"/>
  <c r="B15430" i="13" s="1"/>
  <c r="B15431" i="13" s="1"/>
  <c r="B15432" i="13" s="1"/>
  <c r="B15433" i="13" s="1"/>
  <c r="B15434" i="13" s="1"/>
  <c r="B15435" i="13" s="1"/>
  <c r="B15436" i="13" s="1"/>
  <c r="B15437" i="13" s="1"/>
  <c r="B15438" i="13" s="1"/>
  <c r="B15439" i="13" s="1"/>
  <c r="B15440" i="13" s="1"/>
  <c r="B15441" i="13" s="1"/>
  <c r="B15442" i="13" s="1"/>
  <c r="B15443" i="13" s="1"/>
  <c r="B15444" i="13" s="1"/>
  <c r="B15445" i="13" s="1"/>
  <c r="B15446" i="13" s="1"/>
  <c r="B15447" i="13" s="1"/>
  <c r="B15448" i="13" s="1"/>
  <c r="B15449" i="13" s="1"/>
  <c r="B15450" i="13" s="1"/>
  <c r="B15451" i="13" s="1"/>
  <c r="B15452" i="13" s="1"/>
  <c r="B15453" i="13" s="1"/>
  <c r="B15454" i="13" s="1"/>
  <c r="B15455" i="13" s="1"/>
  <c r="B15456" i="13" s="1"/>
  <c r="B15457" i="13" s="1"/>
  <c r="B15458" i="13" s="1"/>
  <c r="B15459" i="13" s="1"/>
  <c r="B15460" i="13" s="1"/>
  <c r="B15461" i="13" s="1"/>
  <c r="B15462" i="13" s="1"/>
  <c r="B15463" i="13" s="1"/>
  <c r="B15464" i="13" s="1"/>
  <c r="B15465" i="13" s="1"/>
  <c r="B15466" i="13" s="1"/>
  <c r="B15467" i="13" s="1"/>
  <c r="B15468" i="13" s="1"/>
  <c r="B15469" i="13" s="1"/>
  <c r="B15470" i="13" s="1"/>
  <c r="B15471" i="13" s="1"/>
  <c r="B15472" i="13" s="1"/>
  <c r="B15473" i="13" s="1"/>
  <c r="B15474" i="13" s="1"/>
  <c r="B15475" i="13" s="1"/>
  <c r="B15476" i="13" s="1"/>
  <c r="B15477" i="13" s="1"/>
  <c r="B15478" i="13" s="1"/>
  <c r="B15479" i="13" s="1"/>
  <c r="B15480" i="13" s="1"/>
  <c r="B15481" i="13" s="1"/>
  <c r="B15482" i="13" s="1"/>
  <c r="B15483" i="13" s="1"/>
  <c r="B15484" i="13" s="1"/>
  <c r="B15485" i="13" s="1"/>
  <c r="B15486" i="13" s="1"/>
  <c r="B15487" i="13" s="1"/>
  <c r="B15488" i="13" s="1"/>
  <c r="B15489" i="13" s="1"/>
  <c r="B15490" i="13" s="1"/>
  <c r="B15491" i="13" s="1"/>
  <c r="B15492" i="13" s="1"/>
  <c r="B15493" i="13" s="1"/>
  <c r="B15494" i="13" s="1"/>
  <c r="B15495" i="13" s="1"/>
  <c r="B15496" i="13" s="1"/>
  <c r="B15497" i="13" s="1"/>
  <c r="B15498" i="13" s="1"/>
  <c r="B15499" i="13" s="1"/>
  <c r="B15500" i="13" s="1"/>
  <c r="B15501" i="13" s="1"/>
  <c r="B15502" i="13" s="1"/>
  <c r="B15503" i="13" s="1"/>
  <c r="B15504" i="13" s="1"/>
  <c r="B15505" i="13" s="1"/>
  <c r="B15506" i="13" s="1"/>
  <c r="B15507" i="13" s="1"/>
  <c r="B15508" i="13" s="1"/>
  <c r="B15509" i="13" s="1"/>
  <c r="B15510" i="13" s="1"/>
  <c r="B15511" i="13" s="1"/>
  <c r="B15512" i="13" s="1"/>
  <c r="B15513" i="13" s="1"/>
  <c r="B15514" i="13" s="1"/>
  <c r="B15515" i="13" s="1"/>
  <c r="B15516" i="13" s="1"/>
  <c r="B15517" i="13" s="1"/>
  <c r="B15518" i="13" s="1"/>
  <c r="B15519" i="13" s="1"/>
  <c r="B15520" i="13" s="1"/>
  <c r="B15521" i="13" s="1"/>
  <c r="B15522" i="13" s="1"/>
  <c r="B15523" i="13" s="1"/>
  <c r="B15524" i="13" s="1"/>
  <c r="B15525" i="13" s="1"/>
  <c r="B15526" i="13" s="1"/>
  <c r="B15527" i="13" s="1"/>
  <c r="B15528" i="13" s="1"/>
  <c r="B15529" i="13" s="1"/>
  <c r="B15530" i="13" s="1"/>
  <c r="B15531" i="13" s="1"/>
  <c r="B15532" i="13" s="1"/>
  <c r="B15533" i="13" s="1"/>
  <c r="B15534" i="13" s="1"/>
  <c r="B15535" i="13" s="1"/>
  <c r="B15536" i="13" s="1"/>
  <c r="B15537" i="13" s="1"/>
  <c r="B15538" i="13" s="1"/>
  <c r="B15539" i="13" s="1"/>
  <c r="B15540" i="13" s="1"/>
  <c r="B15541" i="13" s="1"/>
  <c r="B15542" i="13" s="1"/>
  <c r="B15543" i="13" s="1"/>
  <c r="B15544" i="13" s="1"/>
  <c r="B15545" i="13" s="1"/>
  <c r="B15546" i="13" s="1"/>
  <c r="B15547" i="13" s="1"/>
  <c r="B15548" i="13" s="1"/>
  <c r="B15549" i="13" s="1"/>
  <c r="B15550" i="13" s="1"/>
  <c r="B15551" i="13" s="1"/>
  <c r="B15552" i="13" s="1"/>
  <c r="B15553" i="13" s="1"/>
  <c r="B15554" i="13" s="1"/>
  <c r="B15555" i="13" s="1"/>
  <c r="B15556" i="13" s="1"/>
  <c r="B15557" i="13" s="1"/>
  <c r="B15558" i="13" s="1"/>
  <c r="B15559" i="13" s="1"/>
  <c r="B15560" i="13" s="1"/>
  <c r="B15561" i="13" s="1"/>
  <c r="B15562" i="13" s="1"/>
  <c r="B15563" i="13" s="1"/>
  <c r="B15564" i="13" s="1"/>
  <c r="B15565" i="13" s="1"/>
  <c r="B15566" i="13" s="1"/>
  <c r="B15567" i="13" s="1"/>
  <c r="B15568" i="13" s="1"/>
  <c r="B15569" i="13" s="1"/>
  <c r="B15570" i="13" s="1"/>
  <c r="B15571" i="13" s="1"/>
  <c r="B15572" i="13" s="1"/>
  <c r="B15573" i="13" s="1"/>
  <c r="B15574" i="13" s="1"/>
  <c r="B15575" i="13" s="1"/>
  <c r="B15576" i="13" s="1"/>
  <c r="B15577" i="13" s="1"/>
  <c r="B15578" i="13" s="1"/>
  <c r="B15579" i="13" s="1"/>
  <c r="B15580" i="13" s="1"/>
  <c r="B15581" i="13" s="1"/>
  <c r="B15582" i="13" s="1"/>
  <c r="B15583" i="13" s="1"/>
  <c r="B15584" i="13" s="1"/>
  <c r="B15585" i="13" s="1"/>
  <c r="B15586" i="13" s="1"/>
  <c r="B15587" i="13" s="1"/>
  <c r="B15588" i="13" s="1"/>
  <c r="B15589" i="13" s="1"/>
  <c r="B15590" i="13" s="1"/>
  <c r="B15591" i="13" s="1"/>
  <c r="B15592" i="13" s="1"/>
  <c r="B15593" i="13" s="1"/>
  <c r="B15594" i="13" s="1"/>
  <c r="B15595" i="13" s="1"/>
  <c r="B15596" i="13" s="1"/>
  <c r="B15597" i="13" s="1"/>
  <c r="B15598" i="13" s="1"/>
  <c r="B15599" i="13" s="1"/>
  <c r="B15600" i="13" s="1"/>
  <c r="B15601" i="13" s="1"/>
  <c r="B15602" i="13" s="1"/>
  <c r="B15603" i="13" s="1"/>
  <c r="B15604" i="13" s="1"/>
  <c r="B15605" i="13" s="1"/>
  <c r="B15606" i="13" s="1"/>
  <c r="B15607" i="13" s="1"/>
  <c r="B15608" i="13" s="1"/>
  <c r="B15609" i="13" s="1"/>
  <c r="B15610" i="13" s="1"/>
  <c r="B15611" i="13" s="1"/>
  <c r="B15612" i="13" s="1"/>
  <c r="B15613" i="13" s="1"/>
  <c r="B15614" i="13" s="1"/>
  <c r="B15615" i="13" s="1"/>
  <c r="B15616" i="13" s="1"/>
  <c r="B15617" i="13" s="1"/>
  <c r="B15618" i="13" s="1"/>
  <c r="B15619" i="13" s="1"/>
  <c r="B15620" i="13" s="1"/>
  <c r="B15621" i="13" s="1"/>
  <c r="B15622" i="13" s="1"/>
  <c r="B15623" i="13" s="1"/>
  <c r="B15624" i="13" s="1"/>
  <c r="B15625" i="13" s="1"/>
  <c r="B15626" i="13" s="1"/>
  <c r="B15627" i="13" s="1"/>
  <c r="B15628" i="13" s="1"/>
  <c r="B15629" i="13" s="1"/>
  <c r="B15630" i="13" s="1"/>
  <c r="B15631" i="13" s="1"/>
  <c r="B15632" i="13" s="1"/>
  <c r="B15633" i="13" s="1"/>
  <c r="B15634" i="13" s="1"/>
  <c r="B15635" i="13" s="1"/>
  <c r="B15636" i="13" s="1"/>
  <c r="B15637" i="13" s="1"/>
  <c r="B15638" i="13" s="1"/>
  <c r="B15639" i="13" s="1"/>
  <c r="B15640" i="13" s="1"/>
  <c r="B15641" i="13" s="1"/>
  <c r="B15642" i="13" s="1"/>
  <c r="B15643" i="13" s="1"/>
  <c r="B15644" i="13" s="1"/>
  <c r="B15645" i="13" s="1"/>
  <c r="B15646" i="13" s="1"/>
  <c r="B15647" i="13" s="1"/>
  <c r="B15648" i="13" s="1"/>
  <c r="B15649" i="13" s="1"/>
  <c r="B15650" i="13" s="1"/>
  <c r="B15651" i="13" s="1"/>
  <c r="B15652" i="13" s="1"/>
  <c r="B15653" i="13" s="1"/>
  <c r="B15654" i="13" s="1"/>
  <c r="B15655" i="13" s="1"/>
  <c r="B15656" i="13" s="1"/>
  <c r="B15657" i="13" s="1"/>
  <c r="B15658" i="13" s="1"/>
  <c r="B15659" i="13" s="1"/>
  <c r="B15660" i="13" s="1"/>
  <c r="B15661" i="13" s="1"/>
  <c r="B15662" i="13" s="1"/>
  <c r="B15663" i="13" s="1"/>
  <c r="B15664" i="13" s="1"/>
  <c r="B15665" i="13" s="1"/>
  <c r="B15666" i="13" s="1"/>
  <c r="B15667" i="13" s="1"/>
  <c r="B15668" i="13" s="1"/>
  <c r="B15669" i="13" s="1"/>
  <c r="B15670" i="13" s="1"/>
  <c r="B15671" i="13" s="1"/>
  <c r="B15672" i="13" s="1"/>
  <c r="B15673" i="13" s="1"/>
  <c r="B15674" i="13" s="1"/>
  <c r="B15675" i="13" s="1"/>
  <c r="B15676" i="13" s="1"/>
  <c r="B15677" i="13" s="1"/>
  <c r="B15678" i="13" s="1"/>
  <c r="B15679" i="13" s="1"/>
  <c r="B15680" i="13" s="1"/>
  <c r="B15681" i="13" s="1"/>
  <c r="B15682" i="13" s="1"/>
  <c r="B15683" i="13" s="1"/>
  <c r="B15684" i="13" s="1"/>
  <c r="B15685" i="13" s="1"/>
  <c r="B15686" i="13" s="1"/>
  <c r="B15687" i="13" s="1"/>
  <c r="B15688" i="13" s="1"/>
  <c r="B15689" i="13" s="1"/>
  <c r="B15690" i="13" s="1"/>
  <c r="B15691" i="13" s="1"/>
  <c r="B15692" i="13" s="1"/>
  <c r="B15693" i="13" s="1"/>
  <c r="B15694" i="13" s="1"/>
  <c r="B15695" i="13" s="1"/>
  <c r="B15696" i="13" s="1"/>
  <c r="B15697" i="13" s="1"/>
  <c r="B15698" i="13" s="1"/>
  <c r="B15699" i="13" s="1"/>
  <c r="B15700" i="13" s="1"/>
  <c r="B15701" i="13" s="1"/>
  <c r="B15702" i="13" s="1"/>
  <c r="B15703" i="13" s="1"/>
  <c r="B15704" i="13" s="1"/>
  <c r="B15705" i="13" s="1"/>
  <c r="B15706" i="13" s="1"/>
  <c r="B15707" i="13" s="1"/>
  <c r="B15708" i="13" s="1"/>
  <c r="B15709" i="13" s="1"/>
  <c r="B15710" i="13" s="1"/>
  <c r="B15711" i="13" s="1"/>
  <c r="B15712" i="13" s="1"/>
  <c r="B15713" i="13" s="1"/>
  <c r="B15714" i="13" s="1"/>
  <c r="B15715" i="13" s="1"/>
  <c r="B15716" i="13" s="1"/>
  <c r="B15717" i="13" s="1"/>
  <c r="B15718" i="13" s="1"/>
  <c r="B15719" i="13" s="1"/>
  <c r="B15720" i="13" s="1"/>
  <c r="B15721" i="13" s="1"/>
  <c r="B15722" i="13" s="1"/>
  <c r="B15723" i="13" s="1"/>
  <c r="B15724" i="13" s="1"/>
  <c r="B15725" i="13" s="1"/>
  <c r="B15726" i="13" s="1"/>
  <c r="B15727" i="13" s="1"/>
  <c r="B15728" i="13" s="1"/>
  <c r="B15729" i="13" s="1"/>
  <c r="B15730" i="13" s="1"/>
  <c r="B15731" i="13" s="1"/>
  <c r="B15732" i="13" s="1"/>
  <c r="B15733" i="13" s="1"/>
  <c r="B15734" i="13" s="1"/>
  <c r="B15735" i="13" s="1"/>
  <c r="B15736" i="13" s="1"/>
  <c r="B15737" i="13" s="1"/>
  <c r="B15738" i="13" s="1"/>
  <c r="B15739" i="13" s="1"/>
  <c r="B15740" i="13" s="1"/>
  <c r="B15741" i="13" s="1"/>
  <c r="B15742" i="13" s="1"/>
  <c r="B15743" i="13" s="1"/>
  <c r="B15744" i="13" s="1"/>
  <c r="B15745" i="13" s="1"/>
  <c r="B15746" i="13" s="1"/>
  <c r="B15747" i="13" s="1"/>
  <c r="B15748" i="13" s="1"/>
  <c r="B15749" i="13" s="1"/>
  <c r="B15750" i="13" s="1"/>
  <c r="B15751" i="13" s="1"/>
  <c r="B15752" i="13" s="1"/>
  <c r="B15753" i="13" s="1"/>
  <c r="B15754" i="13" s="1"/>
  <c r="B15755" i="13" s="1"/>
  <c r="B15756" i="13" s="1"/>
  <c r="B15757" i="13" s="1"/>
  <c r="B15758" i="13" s="1"/>
  <c r="B15759" i="13" s="1"/>
  <c r="B15760" i="13" s="1"/>
  <c r="B15761" i="13" s="1"/>
  <c r="B15762" i="13" s="1"/>
  <c r="B15763" i="13" s="1"/>
  <c r="B15764" i="13" s="1"/>
  <c r="B15765" i="13" s="1"/>
  <c r="B15766" i="13" s="1"/>
  <c r="B15767" i="13" s="1"/>
  <c r="B15768" i="13" s="1"/>
  <c r="B15769" i="13" s="1"/>
  <c r="B15770" i="13" s="1"/>
  <c r="B15771" i="13" s="1"/>
  <c r="B15772" i="13" s="1"/>
  <c r="B15773" i="13" s="1"/>
  <c r="B15774" i="13" s="1"/>
  <c r="B15775" i="13" s="1"/>
  <c r="B15776" i="13" s="1"/>
  <c r="B15777" i="13" s="1"/>
  <c r="B15778" i="13" s="1"/>
  <c r="B15779" i="13" s="1"/>
  <c r="B15780" i="13" s="1"/>
  <c r="B15781" i="13" s="1"/>
  <c r="B15782" i="13" s="1"/>
  <c r="B15783" i="13" s="1"/>
  <c r="B15784" i="13" s="1"/>
  <c r="B15785" i="13" s="1"/>
  <c r="B15786" i="13" s="1"/>
  <c r="B15787" i="13" s="1"/>
  <c r="B15788" i="13" s="1"/>
  <c r="B15789" i="13" s="1"/>
  <c r="B15790" i="13" s="1"/>
  <c r="B15791" i="13" s="1"/>
  <c r="B15792" i="13" s="1"/>
  <c r="B15793" i="13" s="1"/>
  <c r="B15794" i="13" s="1"/>
  <c r="B15795" i="13" s="1"/>
  <c r="B15796" i="13" s="1"/>
  <c r="B15797" i="13" s="1"/>
  <c r="B15798" i="13" s="1"/>
  <c r="B15799" i="13" s="1"/>
  <c r="B15800" i="13" s="1"/>
  <c r="B15801" i="13" s="1"/>
  <c r="B15802" i="13" s="1"/>
  <c r="B15803" i="13" s="1"/>
  <c r="B15804" i="13" s="1"/>
  <c r="B15805" i="13" s="1"/>
  <c r="B15806" i="13" s="1"/>
  <c r="B15807" i="13" s="1"/>
  <c r="B15808" i="13" s="1"/>
  <c r="B15809" i="13" s="1"/>
  <c r="B15810" i="13" s="1"/>
  <c r="B15811" i="13" s="1"/>
  <c r="B15812" i="13" s="1"/>
  <c r="B15813" i="13" s="1"/>
  <c r="B15814" i="13" s="1"/>
  <c r="B15815" i="13" s="1"/>
  <c r="B15816" i="13" s="1"/>
  <c r="B15817" i="13" s="1"/>
  <c r="B15818" i="13" s="1"/>
  <c r="B15819" i="13" s="1"/>
  <c r="B15820" i="13" s="1"/>
  <c r="B15821" i="13" s="1"/>
  <c r="B15822" i="13" s="1"/>
  <c r="B15823" i="13" s="1"/>
  <c r="B15824" i="13" s="1"/>
  <c r="B15825" i="13" s="1"/>
  <c r="B15826" i="13" s="1"/>
  <c r="B15827" i="13" s="1"/>
  <c r="B15828" i="13" s="1"/>
  <c r="B15829" i="13" s="1"/>
  <c r="B15830" i="13" s="1"/>
  <c r="B15831" i="13" s="1"/>
  <c r="B15832" i="13" s="1"/>
  <c r="B15833" i="13" s="1"/>
  <c r="B15834" i="13" s="1"/>
  <c r="B15835" i="13" s="1"/>
  <c r="B15836" i="13" s="1"/>
  <c r="B15837" i="13" s="1"/>
  <c r="B15838" i="13" s="1"/>
  <c r="B15839" i="13" s="1"/>
  <c r="B15840" i="13" s="1"/>
  <c r="B15841" i="13" s="1"/>
  <c r="B15842" i="13" s="1"/>
  <c r="B15843" i="13" s="1"/>
  <c r="B15844" i="13" s="1"/>
  <c r="B15845" i="13" s="1"/>
  <c r="B15846" i="13" s="1"/>
  <c r="B15847" i="13" s="1"/>
  <c r="B15848" i="13" s="1"/>
  <c r="B15849" i="13" s="1"/>
  <c r="B15850" i="13" s="1"/>
  <c r="B15851" i="13" s="1"/>
  <c r="B15852" i="13" s="1"/>
  <c r="B15853" i="13" s="1"/>
  <c r="B15854" i="13" s="1"/>
  <c r="B15855" i="13" s="1"/>
  <c r="B15856" i="13" s="1"/>
  <c r="B15857" i="13" s="1"/>
  <c r="B15858" i="13" s="1"/>
  <c r="B15859" i="13" s="1"/>
  <c r="B15860" i="13" s="1"/>
  <c r="B15861" i="13" s="1"/>
  <c r="B15862" i="13" s="1"/>
  <c r="B15863" i="13" s="1"/>
  <c r="B15864" i="13" s="1"/>
  <c r="B15865" i="13" s="1"/>
  <c r="B15866" i="13" s="1"/>
  <c r="B15867" i="13" s="1"/>
  <c r="B15868" i="13" s="1"/>
  <c r="B15869" i="13" s="1"/>
  <c r="B15870" i="13" s="1"/>
  <c r="B15871" i="13" s="1"/>
  <c r="B15872" i="13" s="1"/>
  <c r="B15873" i="13" s="1"/>
  <c r="B15874" i="13" s="1"/>
  <c r="B15875" i="13" s="1"/>
  <c r="B15876" i="13" s="1"/>
  <c r="B15877" i="13" s="1"/>
  <c r="B15878" i="13" s="1"/>
  <c r="B15879" i="13" s="1"/>
  <c r="B15880" i="13" s="1"/>
  <c r="B15881" i="13" s="1"/>
  <c r="B15882" i="13" s="1"/>
  <c r="B15883" i="13" s="1"/>
  <c r="B15884" i="13" s="1"/>
  <c r="B15885" i="13" s="1"/>
  <c r="B15886" i="13" s="1"/>
  <c r="B15887" i="13" s="1"/>
  <c r="B15888" i="13" s="1"/>
  <c r="B15889" i="13" s="1"/>
  <c r="B15890" i="13" s="1"/>
  <c r="B15891" i="13" s="1"/>
  <c r="B15892" i="13" s="1"/>
  <c r="B15893" i="13" s="1"/>
  <c r="B15894" i="13" s="1"/>
  <c r="B15895" i="13" s="1"/>
  <c r="B15896" i="13" s="1"/>
  <c r="B15897" i="13" s="1"/>
  <c r="B15898" i="13" s="1"/>
  <c r="B15899" i="13" s="1"/>
  <c r="B15900" i="13" s="1"/>
  <c r="B15901" i="13" s="1"/>
  <c r="B15902" i="13" s="1"/>
  <c r="B15903" i="13" s="1"/>
  <c r="B15904" i="13" s="1"/>
  <c r="B15905" i="13" s="1"/>
  <c r="B15906" i="13" s="1"/>
  <c r="B15907" i="13" s="1"/>
  <c r="B15908" i="13" s="1"/>
  <c r="B15909" i="13" s="1"/>
  <c r="B15910" i="13" s="1"/>
  <c r="B15911" i="13" s="1"/>
  <c r="B15912" i="13" s="1"/>
  <c r="B15913" i="13" s="1"/>
  <c r="B15914" i="13" s="1"/>
  <c r="B15915" i="13" s="1"/>
  <c r="B15916" i="13" s="1"/>
  <c r="B15917" i="13" s="1"/>
  <c r="B15918" i="13" s="1"/>
  <c r="B15919" i="13" s="1"/>
  <c r="B15920" i="13" s="1"/>
  <c r="B15921" i="13" s="1"/>
  <c r="B15922" i="13" s="1"/>
  <c r="B15923" i="13" s="1"/>
  <c r="B15924" i="13" s="1"/>
  <c r="B15925" i="13" s="1"/>
  <c r="B15926" i="13" s="1"/>
  <c r="B15927" i="13" s="1"/>
  <c r="B15928" i="13" s="1"/>
  <c r="B15929" i="13" s="1"/>
  <c r="B15930" i="13" s="1"/>
  <c r="B15931" i="13" s="1"/>
  <c r="B15932" i="13" s="1"/>
  <c r="B15933" i="13" s="1"/>
  <c r="B15934" i="13" s="1"/>
  <c r="B15935" i="13" s="1"/>
  <c r="B15936" i="13" s="1"/>
  <c r="B15937" i="13" s="1"/>
  <c r="B15938" i="13" s="1"/>
  <c r="B15939" i="13" s="1"/>
  <c r="B15940" i="13" s="1"/>
  <c r="B15941" i="13" s="1"/>
  <c r="B15942" i="13" s="1"/>
  <c r="B15943" i="13" s="1"/>
  <c r="B15944" i="13" s="1"/>
  <c r="B15945" i="13" s="1"/>
  <c r="B15946" i="13" s="1"/>
  <c r="B15947" i="13" s="1"/>
  <c r="B15948" i="13" s="1"/>
  <c r="B15949" i="13" s="1"/>
  <c r="B15950" i="13" s="1"/>
  <c r="B15951" i="13" s="1"/>
  <c r="B15952" i="13" s="1"/>
  <c r="B15953" i="13" s="1"/>
  <c r="B15954" i="13" s="1"/>
  <c r="B15955" i="13" s="1"/>
  <c r="B15956" i="13" s="1"/>
  <c r="B15957" i="13" s="1"/>
  <c r="B15958" i="13" s="1"/>
  <c r="B15959" i="13" s="1"/>
  <c r="B15960" i="13" s="1"/>
  <c r="B15961" i="13" s="1"/>
  <c r="B15962" i="13" s="1"/>
  <c r="B15963" i="13" s="1"/>
  <c r="B15964" i="13" s="1"/>
  <c r="B15965" i="13" s="1"/>
  <c r="B15966" i="13" s="1"/>
  <c r="B15967" i="13" s="1"/>
  <c r="B15968" i="13" s="1"/>
  <c r="B15969" i="13" s="1"/>
  <c r="B15970" i="13" s="1"/>
  <c r="B15971" i="13" s="1"/>
  <c r="B15972" i="13" s="1"/>
  <c r="B15973" i="13" s="1"/>
  <c r="B15974" i="13" s="1"/>
  <c r="B15975" i="13" s="1"/>
  <c r="B15976" i="13" s="1"/>
  <c r="B15977" i="13" s="1"/>
  <c r="B15978" i="13" s="1"/>
  <c r="B15979" i="13" s="1"/>
  <c r="B15980" i="13" s="1"/>
  <c r="B15981" i="13" s="1"/>
  <c r="B15982" i="13" s="1"/>
  <c r="B15983" i="13" s="1"/>
  <c r="B15984" i="13" s="1"/>
  <c r="B15985" i="13" s="1"/>
  <c r="B15986" i="13" s="1"/>
  <c r="B15987" i="13" s="1"/>
  <c r="B15988" i="13" s="1"/>
  <c r="B15989" i="13" s="1"/>
  <c r="B15990" i="13" s="1"/>
  <c r="B15991" i="13" s="1"/>
  <c r="B15992" i="13" s="1"/>
  <c r="B15993" i="13" s="1"/>
  <c r="B15994" i="13" s="1"/>
  <c r="B15995" i="13" s="1"/>
  <c r="B15996" i="13" s="1"/>
  <c r="B15997" i="13" s="1"/>
  <c r="B15998" i="13" s="1"/>
  <c r="B15999" i="13" s="1"/>
  <c r="B16000" i="13" s="1"/>
  <c r="B16001" i="13" s="1"/>
  <c r="B16002" i="13" s="1"/>
  <c r="B16003" i="13" s="1"/>
  <c r="B16004" i="13" s="1"/>
  <c r="B16005" i="13" s="1"/>
  <c r="B16006" i="13" s="1"/>
  <c r="B16007" i="13" s="1"/>
  <c r="B16008" i="13" s="1"/>
  <c r="B16009" i="13" s="1"/>
  <c r="B16010" i="13" s="1"/>
  <c r="B16011" i="13" s="1"/>
  <c r="B16012" i="13" s="1"/>
  <c r="B16013" i="13" s="1"/>
  <c r="B16014" i="13" s="1"/>
  <c r="B16015" i="13" s="1"/>
  <c r="B16016" i="13" s="1"/>
  <c r="B16017" i="13" s="1"/>
  <c r="B16018" i="13" s="1"/>
  <c r="B16019" i="13" s="1"/>
  <c r="B16020" i="13" s="1"/>
  <c r="B16021" i="13" s="1"/>
  <c r="B16022" i="13" s="1"/>
  <c r="B16023" i="13" s="1"/>
  <c r="B16024" i="13" s="1"/>
  <c r="B16025" i="13" s="1"/>
  <c r="B16026" i="13" s="1"/>
  <c r="B16027" i="13" s="1"/>
  <c r="B16028" i="13" s="1"/>
  <c r="B16029" i="13" s="1"/>
  <c r="B16030" i="13" s="1"/>
  <c r="B16031" i="13" s="1"/>
  <c r="B16032" i="13" s="1"/>
  <c r="B16033" i="13" s="1"/>
  <c r="B16034" i="13" s="1"/>
  <c r="B16035" i="13" s="1"/>
  <c r="B16036" i="13" s="1"/>
  <c r="B16037" i="13" s="1"/>
  <c r="B16038" i="13" s="1"/>
  <c r="B16039" i="13" s="1"/>
  <c r="B16040" i="13" s="1"/>
  <c r="B16041" i="13" s="1"/>
  <c r="B16042" i="13" s="1"/>
  <c r="B16043" i="13" s="1"/>
  <c r="B16044" i="13" s="1"/>
  <c r="B16045" i="13" s="1"/>
  <c r="B16046" i="13" s="1"/>
  <c r="B16047" i="13" s="1"/>
  <c r="B16048" i="13" s="1"/>
  <c r="B16049" i="13" s="1"/>
  <c r="B16050" i="13" s="1"/>
  <c r="B16051" i="13" s="1"/>
  <c r="B16052" i="13" s="1"/>
  <c r="B16053" i="13" s="1"/>
  <c r="B16054" i="13" s="1"/>
  <c r="B16055" i="13" s="1"/>
  <c r="B16056" i="13" s="1"/>
  <c r="B16057" i="13" s="1"/>
  <c r="B16058" i="13" s="1"/>
  <c r="B16059" i="13" s="1"/>
  <c r="B16060" i="13" s="1"/>
  <c r="B16061" i="13" s="1"/>
  <c r="B16062" i="13" s="1"/>
  <c r="B16063" i="13" s="1"/>
  <c r="B16064" i="13" s="1"/>
  <c r="B16065" i="13" s="1"/>
  <c r="B16066" i="13" s="1"/>
  <c r="B16067" i="13" s="1"/>
  <c r="B16068" i="13" s="1"/>
  <c r="B16069" i="13" s="1"/>
  <c r="B16070" i="13" s="1"/>
  <c r="B16071" i="13" s="1"/>
  <c r="B16072" i="13" s="1"/>
  <c r="B16073" i="13" s="1"/>
  <c r="B16074" i="13" s="1"/>
  <c r="B16075" i="13" s="1"/>
  <c r="B16076" i="13" s="1"/>
  <c r="B16077" i="13" s="1"/>
  <c r="B16078" i="13" s="1"/>
  <c r="B16079" i="13" s="1"/>
  <c r="B16080" i="13" s="1"/>
  <c r="B16081" i="13" s="1"/>
  <c r="B16082" i="13" s="1"/>
  <c r="B16083" i="13" s="1"/>
  <c r="B16084" i="13" s="1"/>
  <c r="B16085" i="13" s="1"/>
  <c r="B16086" i="13" s="1"/>
  <c r="B16087" i="13" s="1"/>
  <c r="B16088" i="13" s="1"/>
  <c r="B16089" i="13" s="1"/>
  <c r="B16090" i="13" s="1"/>
  <c r="B16091" i="13" s="1"/>
  <c r="B16092" i="13" s="1"/>
  <c r="B16093" i="13" s="1"/>
  <c r="B16094" i="13" s="1"/>
  <c r="B16095" i="13" s="1"/>
  <c r="B16096" i="13" s="1"/>
  <c r="B16097" i="13" s="1"/>
  <c r="B16098" i="13" s="1"/>
  <c r="B16099" i="13" s="1"/>
  <c r="B16100" i="13" s="1"/>
  <c r="B16101" i="13" s="1"/>
  <c r="B16102" i="13" s="1"/>
  <c r="B16103" i="13" s="1"/>
  <c r="B16104" i="13" s="1"/>
  <c r="B16105" i="13" s="1"/>
  <c r="B16106" i="13" s="1"/>
  <c r="B16107" i="13" s="1"/>
  <c r="B16108" i="13" s="1"/>
  <c r="B16109" i="13" s="1"/>
  <c r="B16110" i="13" s="1"/>
  <c r="B16111" i="13" s="1"/>
  <c r="B16112" i="13" s="1"/>
  <c r="B16113" i="13" s="1"/>
  <c r="B16114" i="13" s="1"/>
  <c r="B16115" i="13" s="1"/>
  <c r="B16116" i="13" s="1"/>
  <c r="B16117" i="13" s="1"/>
  <c r="B16118" i="13" s="1"/>
  <c r="B16119" i="13" s="1"/>
  <c r="B16120" i="13" s="1"/>
  <c r="B16121" i="13" s="1"/>
  <c r="B16122" i="13" s="1"/>
  <c r="B16123" i="13" s="1"/>
  <c r="B16124" i="13" s="1"/>
  <c r="B16125" i="13" s="1"/>
  <c r="B16126" i="13" s="1"/>
  <c r="B16127" i="13" s="1"/>
  <c r="B16128" i="13" s="1"/>
  <c r="B16129" i="13" s="1"/>
  <c r="B16130" i="13" s="1"/>
  <c r="B16131" i="13" s="1"/>
  <c r="B16132" i="13" s="1"/>
  <c r="B16133" i="13" s="1"/>
  <c r="B16134" i="13" s="1"/>
  <c r="B16135" i="13" s="1"/>
  <c r="B16136" i="13" s="1"/>
  <c r="B16137" i="13" s="1"/>
  <c r="B16138" i="13" s="1"/>
  <c r="B16139" i="13" s="1"/>
  <c r="B16140" i="13" s="1"/>
  <c r="B16141" i="13" s="1"/>
  <c r="B16142" i="13" s="1"/>
  <c r="B16143" i="13" s="1"/>
  <c r="B16144" i="13" s="1"/>
  <c r="B16145" i="13" s="1"/>
  <c r="B16146" i="13" s="1"/>
  <c r="B16147" i="13" s="1"/>
  <c r="B16148" i="13" s="1"/>
  <c r="B16149" i="13" s="1"/>
  <c r="B16150" i="13" s="1"/>
  <c r="B16151" i="13" s="1"/>
  <c r="B16152" i="13" s="1"/>
  <c r="B16153" i="13" s="1"/>
  <c r="B16154" i="13" s="1"/>
  <c r="B16155" i="13" s="1"/>
  <c r="B16156" i="13" s="1"/>
  <c r="B16157" i="13" s="1"/>
  <c r="B16158" i="13" s="1"/>
  <c r="B16159" i="13" s="1"/>
  <c r="B16160" i="13" s="1"/>
  <c r="B16161" i="13" s="1"/>
  <c r="B16162" i="13" s="1"/>
  <c r="B16163" i="13" s="1"/>
  <c r="B16164" i="13" s="1"/>
  <c r="B16165" i="13" s="1"/>
  <c r="B16166" i="13" s="1"/>
  <c r="B16167" i="13" s="1"/>
  <c r="B16168" i="13" s="1"/>
  <c r="B16169" i="13" s="1"/>
  <c r="B16170" i="13" s="1"/>
  <c r="B16171" i="13" s="1"/>
  <c r="B16172" i="13" s="1"/>
  <c r="B16173" i="13" s="1"/>
  <c r="B16174" i="13" s="1"/>
  <c r="B16175" i="13" s="1"/>
  <c r="B16176" i="13" s="1"/>
  <c r="B16177" i="13" s="1"/>
  <c r="B16178" i="13" s="1"/>
  <c r="B16179" i="13" s="1"/>
  <c r="B16180" i="13" s="1"/>
  <c r="B16181" i="13" s="1"/>
  <c r="B16182" i="13" s="1"/>
  <c r="B16183" i="13" s="1"/>
  <c r="B16184" i="13" s="1"/>
  <c r="B16185" i="13" s="1"/>
  <c r="B16186" i="13" s="1"/>
  <c r="B16187" i="13" s="1"/>
  <c r="B16188" i="13" s="1"/>
  <c r="B16189" i="13" s="1"/>
  <c r="B16190" i="13" s="1"/>
  <c r="B16191" i="13" s="1"/>
  <c r="B16192" i="13" s="1"/>
  <c r="B16193" i="13" s="1"/>
  <c r="B16194" i="13" s="1"/>
  <c r="B16195" i="13" s="1"/>
  <c r="B16196" i="13" s="1"/>
  <c r="B16197" i="13" s="1"/>
  <c r="B16198" i="13" s="1"/>
  <c r="B16199" i="13" s="1"/>
  <c r="B16200" i="13" s="1"/>
  <c r="B16201" i="13" s="1"/>
  <c r="B16202" i="13" s="1"/>
  <c r="B16203" i="13" s="1"/>
  <c r="B16204" i="13" s="1"/>
  <c r="B16205" i="13" s="1"/>
  <c r="B16206" i="13" s="1"/>
  <c r="B16207" i="13" s="1"/>
  <c r="B16208" i="13" s="1"/>
  <c r="B16209" i="13" s="1"/>
  <c r="B16210" i="13" s="1"/>
  <c r="B16211" i="13" s="1"/>
  <c r="B16212" i="13" s="1"/>
  <c r="B16213" i="13" s="1"/>
  <c r="B16214" i="13" s="1"/>
  <c r="B16215" i="13" s="1"/>
  <c r="B16216" i="13" s="1"/>
  <c r="B16217" i="13" s="1"/>
  <c r="B16218" i="13" s="1"/>
  <c r="B16219" i="13" s="1"/>
  <c r="B16220" i="13" s="1"/>
  <c r="B16221" i="13" s="1"/>
  <c r="B16222" i="13" s="1"/>
  <c r="B16223" i="13" s="1"/>
  <c r="B16224" i="13" s="1"/>
  <c r="B16225" i="13" s="1"/>
  <c r="B16226" i="13" s="1"/>
  <c r="B16227" i="13" s="1"/>
  <c r="B16228" i="13" s="1"/>
  <c r="B16229" i="13" s="1"/>
  <c r="B16230" i="13" s="1"/>
  <c r="B16231" i="13" s="1"/>
  <c r="B16232" i="13" s="1"/>
  <c r="B16233" i="13" s="1"/>
  <c r="B16234" i="13" s="1"/>
  <c r="B16235" i="13" s="1"/>
  <c r="B16236" i="13" s="1"/>
  <c r="B16237" i="13" s="1"/>
  <c r="B16238" i="13" s="1"/>
  <c r="B16239" i="13" s="1"/>
  <c r="B16240" i="13" s="1"/>
  <c r="B16241" i="13" s="1"/>
  <c r="B16242" i="13" s="1"/>
  <c r="B16243" i="13" s="1"/>
  <c r="B16244" i="13" s="1"/>
  <c r="B16245" i="13" s="1"/>
  <c r="B16246" i="13" s="1"/>
  <c r="B16247" i="13" s="1"/>
  <c r="B16248" i="13" s="1"/>
  <c r="B16249" i="13" s="1"/>
  <c r="B16250" i="13" s="1"/>
  <c r="B16251" i="13" s="1"/>
  <c r="B16252" i="13" s="1"/>
  <c r="B16253" i="13" s="1"/>
  <c r="B16254" i="13" s="1"/>
  <c r="B16255" i="13" s="1"/>
  <c r="B16256" i="13" s="1"/>
  <c r="B16257" i="13" s="1"/>
  <c r="B16258" i="13" s="1"/>
  <c r="B16259" i="13" s="1"/>
  <c r="B16260" i="13" s="1"/>
  <c r="B16261" i="13" s="1"/>
  <c r="B16262" i="13" s="1"/>
  <c r="B16263" i="13" s="1"/>
  <c r="B16264" i="13" s="1"/>
  <c r="B16265" i="13" s="1"/>
  <c r="B16266" i="13" s="1"/>
  <c r="B16267" i="13" s="1"/>
  <c r="B16268" i="13" s="1"/>
  <c r="B16269" i="13" s="1"/>
  <c r="B16270" i="13" s="1"/>
  <c r="B16271" i="13" s="1"/>
  <c r="B16272" i="13" s="1"/>
  <c r="B16273" i="13" s="1"/>
  <c r="B16274" i="13" s="1"/>
  <c r="B16275" i="13" s="1"/>
  <c r="B16276" i="13" s="1"/>
  <c r="B16277" i="13" s="1"/>
  <c r="B16278" i="13" s="1"/>
  <c r="B16279" i="13" s="1"/>
  <c r="B16280" i="13" s="1"/>
  <c r="B16281" i="13" s="1"/>
  <c r="B16282" i="13" s="1"/>
  <c r="B16283" i="13" s="1"/>
  <c r="B16284" i="13" s="1"/>
  <c r="B16285" i="13" s="1"/>
  <c r="B16286" i="13" s="1"/>
  <c r="B16287" i="13" s="1"/>
  <c r="B16288" i="13" s="1"/>
  <c r="B16289" i="13" s="1"/>
  <c r="B16290" i="13" s="1"/>
  <c r="B16291" i="13" s="1"/>
  <c r="B16292" i="13" s="1"/>
  <c r="B16293" i="13" s="1"/>
  <c r="B16294" i="13" s="1"/>
  <c r="B16295" i="13" s="1"/>
  <c r="B16296" i="13" s="1"/>
  <c r="B16297" i="13" s="1"/>
  <c r="B16298" i="13" s="1"/>
  <c r="B16299" i="13" s="1"/>
  <c r="B16300" i="13" s="1"/>
  <c r="B16301" i="13" s="1"/>
  <c r="B16302" i="13" s="1"/>
  <c r="B16303" i="13" s="1"/>
  <c r="B16304" i="13" s="1"/>
  <c r="B16305" i="13" s="1"/>
  <c r="B16306" i="13" s="1"/>
  <c r="B16307" i="13" s="1"/>
  <c r="B16308" i="13" s="1"/>
  <c r="B16309" i="13" s="1"/>
  <c r="B16310" i="13" s="1"/>
  <c r="B16311" i="13" s="1"/>
  <c r="B16312" i="13" s="1"/>
  <c r="B16313" i="13" s="1"/>
  <c r="B16314" i="13" s="1"/>
  <c r="B16315" i="13" s="1"/>
  <c r="B16316" i="13" s="1"/>
  <c r="B16317" i="13" s="1"/>
  <c r="B16318" i="13" s="1"/>
  <c r="B16319" i="13" s="1"/>
  <c r="B16320" i="13" s="1"/>
  <c r="B16321" i="13" s="1"/>
  <c r="B16322" i="13" s="1"/>
  <c r="B16323" i="13" s="1"/>
  <c r="B16324" i="13" s="1"/>
  <c r="B16325" i="13" s="1"/>
  <c r="B16326" i="13" s="1"/>
  <c r="B16327" i="13" s="1"/>
  <c r="B16328" i="13" s="1"/>
  <c r="B16329" i="13" s="1"/>
  <c r="B16330" i="13" s="1"/>
  <c r="B16331" i="13" s="1"/>
  <c r="B16332" i="13" s="1"/>
  <c r="B16333" i="13" s="1"/>
  <c r="B16334" i="13" s="1"/>
  <c r="B16335" i="13" s="1"/>
  <c r="B16336" i="13" s="1"/>
  <c r="B16337" i="13" s="1"/>
  <c r="B16338" i="13" s="1"/>
  <c r="B16339" i="13" s="1"/>
  <c r="B16340" i="13" s="1"/>
  <c r="B16341" i="13" s="1"/>
  <c r="B16342" i="13" s="1"/>
  <c r="B16343" i="13" s="1"/>
  <c r="B16344" i="13" s="1"/>
  <c r="B16345" i="13" s="1"/>
  <c r="B16346" i="13" s="1"/>
  <c r="B16347" i="13" s="1"/>
  <c r="B16348" i="13" s="1"/>
  <c r="B16349" i="13" s="1"/>
  <c r="B16350" i="13" s="1"/>
  <c r="B16351" i="13" s="1"/>
  <c r="B16352" i="13" s="1"/>
  <c r="B16353" i="13" s="1"/>
  <c r="B16354" i="13" s="1"/>
  <c r="B16355" i="13" s="1"/>
  <c r="B16356" i="13" s="1"/>
  <c r="B16357" i="13" s="1"/>
  <c r="B16358" i="13" s="1"/>
  <c r="B16359" i="13" s="1"/>
  <c r="B16360" i="13" s="1"/>
  <c r="B16361" i="13" s="1"/>
  <c r="B16362" i="13" s="1"/>
  <c r="B16363" i="13" s="1"/>
  <c r="B16364" i="13" s="1"/>
  <c r="B16365" i="13" s="1"/>
  <c r="B16366" i="13" s="1"/>
  <c r="B16367" i="13" s="1"/>
  <c r="B16368" i="13" s="1"/>
  <c r="B16369" i="13" s="1"/>
  <c r="B16370" i="13" s="1"/>
  <c r="B16371" i="13" s="1"/>
  <c r="B16372" i="13" s="1"/>
  <c r="B16373" i="13" s="1"/>
  <c r="B16374" i="13" s="1"/>
  <c r="B16375" i="13" s="1"/>
  <c r="B16376" i="13" s="1"/>
  <c r="B16377" i="13" s="1"/>
  <c r="B16378" i="13" s="1"/>
  <c r="B16379" i="13" s="1"/>
  <c r="B16380" i="13" s="1"/>
  <c r="B16381" i="13" s="1"/>
  <c r="B16382" i="13" s="1"/>
  <c r="B16383" i="13" s="1"/>
  <c r="B16384" i="13" s="1"/>
  <c r="B16385" i="13" s="1"/>
  <c r="B16386" i="13" s="1"/>
  <c r="B16387" i="13" s="1"/>
  <c r="B16388" i="13" s="1"/>
  <c r="B16389" i="13" s="1"/>
  <c r="B16390" i="13" s="1"/>
  <c r="B16391" i="13" s="1"/>
  <c r="B16392" i="13" s="1"/>
  <c r="B16393" i="13" s="1"/>
  <c r="B16394" i="13" s="1"/>
  <c r="B16395" i="13" s="1"/>
  <c r="B16396" i="13" s="1"/>
  <c r="B16397" i="13" s="1"/>
  <c r="B16398" i="13" s="1"/>
  <c r="B16399" i="13" s="1"/>
  <c r="B16400" i="13" s="1"/>
  <c r="B16401" i="13" s="1"/>
  <c r="B16402" i="13" s="1"/>
  <c r="B16403" i="13" s="1"/>
  <c r="B16404" i="13" s="1"/>
  <c r="B16405" i="13" s="1"/>
  <c r="B16406" i="13" s="1"/>
  <c r="B16407" i="13" s="1"/>
  <c r="B16408" i="13" s="1"/>
  <c r="B16409" i="13" s="1"/>
  <c r="B16410" i="13" s="1"/>
  <c r="B16411" i="13" s="1"/>
  <c r="B16412" i="13" s="1"/>
  <c r="B16413" i="13" s="1"/>
  <c r="B16414" i="13" s="1"/>
  <c r="B16415" i="13" s="1"/>
  <c r="B16416" i="13" s="1"/>
  <c r="B16417" i="13" s="1"/>
  <c r="B16418" i="13" s="1"/>
  <c r="B16419" i="13" s="1"/>
  <c r="B16420" i="13" s="1"/>
  <c r="B16421" i="13" s="1"/>
  <c r="B16422" i="13" s="1"/>
  <c r="B16423" i="13" s="1"/>
  <c r="B16424" i="13" s="1"/>
  <c r="B16425" i="13" s="1"/>
  <c r="B16426" i="13" s="1"/>
  <c r="B16427" i="13" s="1"/>
  <c r="B16428" i="13" s="1"/>
  <c r="B16429" i="13" s="1"/>
  <c r="B16430" i="13" s="1"/>
  <c r="B16431" i="13" s="1"/>
  <c r="B16432" i="13" s="1"/>
  <c r="B16433" i="13" s="1"/>
  <c r="B16434" i="13" s="1"/>
  <c r="B16435" i="13" s="1"/>
  <c r="B16436" i="13" s="1"/>
  <c r="B16437" i="13" s="1"/>
  <c r="B16438" i="13" s="1"/>
  <c r="B16439" i="13" s="1"/>
  <c r="B16440" i="13" s="1"/>
  <c r="B16441" i="13" s="1"/>
  <c r="B16442" i="13" s="1"/>
  <c r="B16443" i="13" s="1"/>
  <c r="B16444" i="13" s="1"/>
  <c r="B16445" i="13" s="1"/>
  <c r="B16446" i="13" s="1"/>
  <c r="B16447" i="13" s="1"/>
  <c r="B16448" i="13" s="1"/>
  <c r="B16449" i="13" s="1"/>
  <c r="B16450" i="13" s="1"/>
  <c r="B16451" i="13" s="1"/>
  <c r="B16452" i="13" s="1"/>
  <c r="B16453" i="13" s="1"/>
  <c r="B16454" i="13" s="1"/>
  <c r="B16455" i="13" s="1"/>
  <c r="B16456" i="13" s="1"/>
  <c r="B16457" i="13" s="1"/>
  <c r="B16458" i="13" s="1"/>
  <c r="B16459" i="13" s="1"/>
  <c r="B16460" i="13" s="1"/>
  <c r="B16461" i="13" s="1"/>
  <c r="B16462" i="13" s="1"/>
  <c r="B16463" i="13" s="1"/>
  <c r="B16464" i="13" s="1"/>
  <c r="B16465" i="13" s="1"/>
  <c r="B16466" i="13" s="1"/>
  <c r="B16467" i="13" s="1"/>
  <c r="B16468" i="13" s="1"/>
  <c r="B16469" i="13" s="1"/>
  <c r="B16470" i="13" s="1"/>
  <c r="B16471" i="13" s="1"/>
  <c r="B16472" i="13" s="1"/>
  <c r="B16473" i="13" s="1"/>
  <c r="B16474" i="13" s="1"/>
  <c r="B16475" i="13" s="1"/>
  <c r="B16476" i="13" s="1"/>
  <c r="B16477" i="13" s="1"/>
  <c r="B16478" i="13" s="1"/>
  <c r="B16479" i="13" s="1"/>
  <c r="B16480" i="13" s="1"/>
  <c r="B16481" i="13" s="1"/>
  <c r="B16482" i="13" s="1"/>
  <c r="B16483" i="13" s="1"/>
  <c r="B16484" i="13" s="1"/>
  <c r="B16485" i="13" s="1"/>
  <c r="B16486" i="13" s="1"/>
  <c r="B16487" i="13" s="1"/>
  <c r="B16488" i="13" s="1"/>
  <c r="B16489" i="13" s="1"/>
  <c r="B16490" i="13" s="1"/>
  <c r="B16491" i="13" s="1"/>
  <c r="B16492" i="13" s="1"/>
  <c r="B16493" i="13" s="1"/>
  <c r="B16494" i="13" s="1"/>
  <c r="B16495" i="13" s="1"/>
  <c r="B16496" i="13" s="1"/>
  <c r="B16497" i="13" s="1"/>
  <c r="B16498" i="13" s="1"/>
  <c r="B16499" i="13" s="1"/>
  <c r="B16500" i="13" s="1"/>
  <c r="B16501" i="13" s="1"/>
  <c r="B16502" i="13" s="1"/>
  <c r="B16503" i="13" s="1"/>
  <c r="B16504" i="13" s="1"/>
  <c r="B16505" i="13" s="1"/>
  <c r="B16506" i="13" s="1"/>
  <c r="B16507" i="13" s="1"/>
  <c r="B16508" i="13" s="1"/>
  <c r="B16509" i="13" s="1"/>
  <c r="B16510" i="13" s="1"/>
  <c r="B16511" i="13" s="1"/>
  <c r="B16512" i="13" s="1"/>
  <c r="B16513" i="13" s="1"/>
  <c r="B16514" i="13" s="1"/>
  <c r="B16515" i="13" s="1"/>
  <c r="B16516" i="13" s="1"/>
  <c r="B16517" i="13" s="1"/>
  <c r="B16518" i="13" s="1"/>
  <c r="B16519" i="13" s="1"/>
  <c r="B16520" i="13" s="1"/>
  <c r="B16521" i="13" s="1"/>
  <c r="B16522" i="13" s="1"/>
  <c r="B16523" i="13" s="1"/>
  <c r="B16524" i="13" s="1"/>
  <c r="B16525" i="13" s="1"/>
  <c r="B16526" i="13" s="1"/>
  <c r="B16527" i="13" s="1"/>
  <c r="B16528" i="13" s="1"/>
  <c r="B16529" i="13" s="1"/>
  <c r="B16530" i="13" s="1"/>
  <c r="B16531" i="13" s="1"/>
  <c r="B16532" i="13" s="1"/>
  <c r="B16533" i="13" s="1"/>
  <c r="B16534" i="13" s="1"/>
  <c r="B16535" i="13" s="1"/>
  <c r="B16536" i="13" s="1"/>
  <c r="B16537" i="13" s="1"/>
  <c r="B16538" i="13" s="1"/>
  <c r="B16539" i="13" s="1"/>
  <c r="B16540" i="13" s="1"/>
  <c r="B16541" i="13" s="1"/>
  <c r="B16542" i="13" s="1"/>
  <c r="B16543" i="13" s="1"/>
  <c r="B16544" i="13" s="1"/>
  <c r="B16545" i="13" s="1"/>
  <c r="B16546" i="13" s="1"/>
  <c r="B16547" i="13" s="1"/>
  <c r="B16548" i="13" s="1"/>
  <c r="B16549" i="13" s="1"/>
  <c r="B16550" i="13" s="1"/>
  <c r="B16551" i="13" s="1"/>
  <c r="B16552" i="13" s="1"/>
  <c r="B16553" i="13" s="1"/>
  <c r="B16554" i="13" s="1"/>
  <c r="B16555" i="13" s="1"/>
  <c r="B16556" i="13" s="1"/>
  <c r="B16557" i="13" s="1"/>
  <c r="B16558" i="13" s="1"/>
  <c r="B16559" i="13" s="1"/>
  <c r="B16560" i="13" s="1"/>
  <c r="B16561" i="13" s="1"/>
  <c r="B16562" i="13" s="1"/>
  <c r="B16563" i="13" s="1"/>
  <c r="B16564" i="13" s="1"/>
  <c r="B16565" i="13" s="1"/>
  <c r="B16566" i="13" s="1"/>
  <c r="B16567" i="13" s="1"/>
  <c r="B16568" i="13" s="1"/>
  <c r="B16569" i="13" s="1"/>
  <c r="B16570" i="13" s="1"/>
  <c r="B16571" i="13" s="1"/>
  <c r="B16572" i="13" s="1"/>
  <c r="B16573" i="13" s="1"/>
  <c r="B16574" i="13" s="1"/>
  <c r="B16575" i="13" s="1"/>
  <c r="B16576" i="13" s="1"/>
  <c r="B16577" i="13" s="1"/>
  <c r="B16578" i="13" s="1"/>
  <c r="B16579" i="13" s="1"/>
  <c r="B16580" i="13" s="1"/>
  <c r="B16581" i="13" s="1"/>
  <c r="B16582" i="13" s="1"/>
  <c r="B16583" i="13" s="1"/>
  <c r="B16584" i="13" s="1"/>
  <c r="B16585" i="13" s="1"/>
  <c r="B16586" i="13" s="1"/>
  <c r="B16587" i="13" s="1"/>
  <c r="B16588" i="13" s="1"/>
  <c r="B16589" i="13" s="1"/>
  <c r="B16590" i="13" s="1"/>
  <c r="B16591" i="13" s="1"/>
  <c r="B16592" i="13" s="1"/>
  <c r="B16593" i="13" s="1"/>
  <c r="B16594" i="13" s="1"/>
  <c r="B16595" i="13" s="1"/>
  <c r="B16596" i="13" s="1"/>
  <c r="B16597" i="13" s="1"/>
  <c r="B16598" i="13" s="1"/>
  <c r="B16599" i="13" s="1"/>
  <c r="B16600" i="13" s="1"/>
  <c r="B16601" i="13" s="1"/>
  <c r="B16602" i="13" s="1"/>
  <c r="B16603" i="13" s="1"/>
  <c r="B16604" i="13" s="1"/>
  <c r="B16605" i="13" s="1"/>
  <c r="B16606" i="13" s="1"/>
  <c r="B16607" i="13" s="1"/>
  <c r="B16608" i="13" s="1"/>
  <c r="B16609" i="13" s="1"/>
  <c r="B16610" i="13" s="1"/>
  <c r="B16611" i="13" s="1"/>
  <c r="B16612" i="13" s="1"/>
  <c r="B16613" i="13" s="1"/>
  <c r="B16614" i="13" s="1"/>
  <c r="B16615" i="13" s="1"/>
  <c r="B16616" i="13" s="1"/>
  <c r="B16617" i="13" s="1"/>
  <c r="B16618" i="13" s="1"/>
  <c r="B16619" i="13" s="1"/>
  <c r="B16620" i="13" s="1"/>
  <c r="B16621" i="13" s="1"/>
  <c r="B16622" i="13" s="1"/>
  <c r="B16623" i="13" s="1"/>
  <c r="B16624" i="13" s="1"/>
  <c r="B16625" i="13" s="1"/>
  <c r="B16626" i="13" s="1"/>
  <c r="B16627" i="13" s="1"/>
  <c r="B16628" i="13" s="1"/>
  <c r="B16629" i="13" s="1"/>
  <c r="B16630" i="13" s="1"/>
  <c r="B16631" i="13" s="1"/>
  <c r="B16632" i="13" s="1"/>
  <c r="B16633" i="13" s="1"/>
  <c r="B16634" i="13" s="1"/>
  <c r="B16635" i="13" s="1"/>
  <c r="B16636" i="13" s="1"/>
  <c r="B16637" i="13" s="1"/>
  <c r="B16638" i="13" s="1"/>
  <c r="B16639" i="13" s="1"/>
  <c r="B16640" i="13" s="1"/>
  <c r="B16641" i="13" s="1"/>
  <c r="B16642" i="13" s="1"/>
  <c r="B16643" i="13" s="1"/>
  <c r="B16644" i="13" s="1"/>
  <c r="B16645" i="13" s="1"/>
  <c r="B16646" i="13" s="1"/>
  <c r="B16647" i="13" s="1"/>
  <c r="B16648" i="13" s="1"/>
  <c r="B16649" i="13" s="1"/>
  <c r="B16650" i="13" s="1"/>
  <c r="B16651" i="13" s="1"/>
  <c r="B16652" i="13" s="1"/>
  <c r="B16653" i="13" s="1"/>
  <c r="B16654" i="13" s="1"/>
  <c r="B16655" i="13" s="1"/>
  <c r="B16656" i="13" s="1"/>
  <c r="B16657" i="13" s="1"/>
  <c r="B16658" i="13" s="1"/>
  <c r="B16659" i="13" s="1"/>
  <c r="B16660" i="13" s="1"/>
  <c r="B16661" i="13" s="1"/>
  <c r="B16662" i="13" s="1"/>
  <c r="B16663" i="13" s="1"/>
  <c r="B16664" i="13" s="1"/>
  <c r="B16665" i="13" s="1"/>
  <c r="B16666" i="13" s="1"/>
  <c r="B16667" i="13" s="1"/>
  <c r="B16668" i="13" s="1"/>
  <c r="B16669" i="13" s="1"/>
  <c r="B16670" i="13" s="1"/>
  <c r="B16671" i="13" s="1"/>
  <c r="B16672" i="13" s="1"/>
  <c r="B16673" i="13" s="1"/>
  <c r="B16674" i="13" s="1"/>
  <c r="B16675" i="13" s="1"/>
  <c r="B16676" i="13" s="1"/>
  <c r="B16677" i="13" s="1"/>
  <c r="B16678" i="13" s="1"/>
  <c r="B16679" i="13" s="1"/>
  <c r="B16680" i="13" s="1"/>
  <c r="B16681" i="13" s="1"/>
  <c r="B16682" i="13" s="1"/>
  <c r="B16683" i="13" s="1"/>
  <c r="B16684" i="13" s="1"/>
  <c r="B16685" i="13" s="1"/>
  <c r="B16686" i="13" s="1"/>
  <c r="B16687" i="13" s="1"/>
  <c r="B16688" i="13" s="1"/>
  <c r="B16689" i="13" s="1"/>
  <c r="B16690" i="13" s="1"/>
  <c r="B16691" i="13" s="1"/>
  <c r="B16692" i="13" s="1"/>
  <c r="B16693" i="13" s="1"/>
  <c r="B16694" i="13" s="1"/>
  <c r="B16695" i="13" s="1"/>
  <c r="B16696" i="13" s="1"/>
  <c r="B16697" i="13" s="1"/>
  <c r="B16698" i="13" s="1"/>
  <c r="B16699" i="13" s="1"/>
  <c r="B16700" i="13" s="1"/>
  <c r="B16701" i="13" s="1"/>
  <c r="B16702" i="13" s="1"/>
  <c r="B16703" i="13" s="1"/>
  <c r="B16704" i="13" s="1"/>
  <c r="B16705" i="13" s="1"/>
  <c r="B16706" i="13" s="1"/>
  <c r="B16707" i="13" s="1"/>
  <c r="B16708" i="13" s="1"/>
  <c r="B16709" i="13" s="1"/>
  <c r="B16710" i="13" s="1"/>
  <c r="B16711" i="13" s="1"/>
  <c r="B16712" i="13" s="1"/>
  <c r="B16713" i="13" s="1"/>
  <c r="B16714" i="13" s="1"/>
  <c r="B16715" i="13" s="1"/>
  <c r="B16716" i="13" s="1"/>
  <c r="B16717" i="13" s="1"/>
  <c r="B16718" i="13" s="1"/>
  <c r="B16719" i="13" s="1"/>
  <c r="B16720" i="13" s="1"/>
  <c r="B16721" i="13" s="1"/>
  <c r="B16722" i="13" s="1"/>
  <c r="B16723" i="13" s="1"/>
  <c r="B16724" i="13" s="1"/>
  <c r="B16725" i="13" s="1"/>
  <c r="B16726" i="13" s="1"/>
  <c r="B16727" i="13" s="1"/>
  <c r="B16728" i="13" s="1"/>
  <c r="B16729" i="13" s="1"/>
  <c r="B16730" i="13" s="1"/>
  <c r="B16731" i="13" s="1"/>
  <c r="B16732" i="13" s="1"/>
  <c r="B16733" i="13" s="1"/>
  <c r="B16734" i="13" s="1"/>
  <c r="B16735" i="13" s="1"/>
  <c r="B16736" i="13" s="1"/>
  <c r="B16737" i="13" s="1"/>
  <c r="B16738" i="13" s="1"/>
  <c r="B16739" i="13" s="1"/>
  <c r="B16740" i="13" s="1"/>
  <c r="B16741" i="13" s="1"/>
  <c r="B16742" i="13" s="1"/>
  <c r="B16743" i="13" s="1"/>
  <c r="B16744" i="13" s="1"/>
  <c r="B16745" i="13" s="1"/>
  <c r="B16746" i="13" s="1"/>
  <c r="B16747" i="13" s="1"/>
  <c r="B16748" i="13" s="1"/>
  <c r="B16749" i="13" s="1"/>
  <c r="B16750" i="13" s="1"/>
  <c r="B16751" i="13" s="1"/>
  <c r="B16752" i="13" s="1"/>
  <c r="B16753" i="13" s="1"/>
  <c r="B16754" i="13" s="1"/>
  <c r="B16755" i="13" s="1"/>
  <c r="B16756" i="13" s="1"/>
  <c r="B16757" i="13" s="1"/>
  <c r="B16758" i="13" s="1"/>
  <c r="B16759" i="13" s="1"/>
  <c r="B16760" i="13" s="1"/>
  <c r="B16761" i="13" s="1"/>
  <c r="B16762" i="13" s="1"/>
  <c r="B16763" i="13" s="1"/>
  <c r="B16764" i="13" s="1"/>
  <c r="B16765" i="13" s="1"/>
  <c r="B16766" i="13" s="1"/>
  <c r="B16767" i="13" s="1"/>
  <c r="B16768" i="13" s="1"/>
  <c r="B16769" i="13" s="1"/>
  <c r="B16770" i="13" s="1"/>
  <c r="B16771" i="13" s="1"/>
  <c r="B16772" i="13" s="1"/>
  <c r="B16773" i="13" s="1"/>
  <c r="B16774" i="13" s="1"/>
  <c r="B16775" i="13" s="1"/>
  <c r="B16776" i="13" s="1"/>
  <c r="B16777" i="13" s="1"/>
  <c r="B16778" i="13" s="1"/>
  <c r="B16779" i="13" s="1"/>
  <c r="B16780" i="13" s="1"/>
  <c r="B16781" i="13" s="1"/>
  <c r="B16782" i="13" s="1"/>
  <c r="B16783" i="13" s="1"/>
  <c r="B16784" i="13" s="1"/>
  <c r="B16785" i="13" s="1"/>
  <c r="B16786" i="13" s="1"/>
  <c r="B16787" i="13" s="1"/>
  <c r="B16788" i="13" s="1"/>
  <c r="B16789" i="13" s="1"/>
  <c r="B16790" i="13" s="1"/>
  <c r="B16791" i="13" s="1"/>
  <c r="B16792" i="13" s="1"/>
  <c r="B16793" i="13" s="1"/>
  <c r="B16794" i="13" s="1"/>
  <c r="B16795" i="13" s="1"/>
  <c r="B16796" i="13" s="1"/>
  <c r="B16797" i="13" s="1"/>
  <c r="B16798" i="13" s="1"/>
  <c r="B16799" i="13" s="1"/>
  <c r="B16800" i="13" s="1"/>
  <c r="B16801" i="13" s="1"/>
  <c r="B16802" i="13" s="1"/>
  <c r="B16803" i="13" s="1"/>
  <c r="B16804" i="13" s="1"/>
  <c r="B16805" i="13" s="1"/>
  <c r="B16806" i="13" s="1"/>
  <c r="B16807" i="13" s="1"/>
  <c r="B16808" i="13" s="1"/>
  <c r="B16809" i="13" s="1"/>
  <c r="B16810" i="13" s="1"/>
  <c r="B16811" i="13" s="1"/>
  <c r="B16812" i="13" s="1"/>
  <c r="B16813" i="13" s="1"/>
  <c r="B16814" i="13" s="1"/>
  <c r="B16815" i="13" s="1"/>
  <c r="B16816" i="13" s="1"/>
  <c r="B16817" i="13" s="1"/>
  <c r="B16818" i="13" s="1"/>
  <c r="B16819" i="13" s="1"/>
  <c r="B16820" i="13" s="1"/>
  <c r="B16821" i="13" s="1"/>
  <c r="B16822" i="13" s="1"/>
  <c r="B16823" i="13" s="1"/>
  <c r="B16824" i="13" s="1"/>
  <c r="B16825" i="13" s="1"/>
  <c r="B16826" i="13" s="1"/>
  <c r="B16827" i="13" s="1"/>
  <c r="B16828" i="13" s="1"/>
  <c r="B16829" i="13" s="1"/>
  <c r="B16830" i="13" s="1"/>
  <c r="B16831" i="13" s="1"/>
  <c r="B16832" i="13" s="1"/>
  <c r="B16833" i="13" s="1"/>
  <c r="B16834" i="13" s="1"/>
  <c r="B16835" i="13" s="1"/>
  <c r="B16836" i="13" s="1"/>
  <c r="B16837" i="13" s="1"/>
  <c r="B16838" i="13" s="1"/>
  <c r="B16839" i="13" s="1"/>
  <c r="B16840" i="13" s="1"/>
  <c r="B16841" i="13" s="1"/>
  <c r="B16842" i="13" s="1"/>
  <c r="B16843" i="13" s="1"/>
  <c r="B16844" i="13" s="1"/>
  <c r="B16845" i="13" s="1"/>
  <c r="B16846" i="13" s="1"/>
  <c r="B16847" i="13" s="1"/>
  <c r="B16848" i="13" s="1"/>
  <c r="B16849" i="13" s="1"/>
  <c r="B16850" i="13" s="1"/>
  <c r="B16851" i="13" s="1"/>
  <c r="B16852" i="13" s="1"/>
  <c r="B16853" i="13" s="1"/>
  <c r="B16854" i="13" s="1"/>
  <c r="B16855" i="13" s="1"/>
  <c r="B16856" i="13" s="1"/>
  <c r="B16857" i="13" s="1"/>
  <c r="B16858" i="13" s="1"/>
  <c r="B16859" i="13" s="1"/>
  <c r="B16860" i="13" s="1"/>
  <c r="B16861" i="13" s="1"/>
  <c r="B16862" i="13" s="1"/>
  <c r="B16863" i="13" s="1"/>
  <c r="B16864" i="13" s="1"/>
  <c r="B16865" i="13" s="1"/>
  <c r="B16866" i="13" s="1"/>
  <c r="B16867" i="13" s="1"/>
  <c r="B16868" i="13" s="1"/>
  <c r="B16869" i="13" s="1"/>
  <c r="B16870" i="13" s="1"/>
  <c r="B16871" i="13" s="1"/>
  <c r="B16872" i="13" s="1"/>
  <c r="B16873" i="13" s="1"/>
  <c r="B16874" i="13" s="1"/>
  <c r="B16875" i="13" s="1"/>
  <c r="B16876" i="13" s="1"/>
  <c r="B16877" i="13" s="1"/>
  <c r="B16878" i="13" s="1"/>
  <c r="B16879" i="13" s="1"/>
  <c r="B16880" i="13" s="1"/>
  <c r="B16881" i="13" s="1"/>
  <c r="B16882" i="13" s="1"/>
  <c r="B16883" i="13" s="1"/>
  <c r="B16884" i="13" s="1"/>
  <c r="B16885" i="13" s="1"/>
  <c r="B16886" i="13" s="1"/>
  <c r="B16887" i="13" s="1"/>
  <c r="B16888" i="13" s="1"/>
  <c r="B16889" i="13" s="1"/>
  <c r="B16890" i="13" s="1"/>
  <c r="B16891" i="13" s="1"/>
  <c r="B16892" i="13" s="1"/>
  <c r="B16893" i="13" s="1"/>
  <c r="B16894" i="13" s="1"/>
  <c r="B16895" i="13" s="1"/>
  <c r="B16896" i="13" s="1"/>
  <c r="B16897" i="13" s="1"/>
  <c r="B16898" i="13" s="1"/>
  <c r="B16899" i="13" s="1"/>
  <c r="B16900" i="13" s="1"/>
  <c r="B16901" i="13" s="1"/>
  <c r="B16902" i="13" s="1"/>
  <c r="B16903" i="13" s="1"/>
  <c r="B16904" i="13" s="1"/>
  <c r="B16905" i="13" s="1"/>
  <c r="B16906" i="13" s="1"/>
  <c r="B16907" i="13" s="1"/>
  <c r="B16908" i="13" s="1"/>
  <c r="B16909" i="13" s="1"/>
  <c r="B16910" i="13" s="1"/>
  <c r="B16911" i="13" s="1"/>
  <c r="B16912" i="13" s="1"/>
  <c r="B16913" i="13" s="1"/>
  <c r="B16914" i="13" s="1"/>
  <c r="B16915" i="13" s="1"/>
  <c r="B16916" i="13" s="1"/>
  <c r="B16917" i="13" s="1"/>
  <c r="B16918" i="13" s="1"/>
  <c r="B16919" i="13" s="1"/>
  <c r="B16920" i="13" s="1"/>
  <c r="B16921" i="13" s="1"/>
  <c r="B16922" i="13" s="1"/>
  <c r="B16923" i="13" s="1"/>
  <c r="B16924" i="13" s="1"/>
  <c r="B16925" i="13" s="1"/>
  <c r="B16926" i="13" s="1"/>
  <c r="B16927" i="13" s="1"/>
  <c r="B16928" i="13" s="1"/>
  <c r="B16929" i="13" s="1"/>
  <c r="B16930" i="13" s="1"/>
  <c r="B16931" i="13" s="1"/>
  <c r="B16932" i="13" s="1"/>
  <c r="B16933" i="13" s="1"/>
  <c r="B16934" i="13" s="1"/>
  <c r="B16935" i="13" s="1"/>
  <c r="B16936" i="13" s="1"/>
  <c r="B16937" i="13" s="1"/>
  <c r="B16938" i="13" s="1"/>
  <c r="B16939" i="13" s="1"/>
  <c r="B16940" i="13" s="1"/>
  <c r="B16941" i="13" s="1"/>
  <c r="B16942" i="13" s="1"/>
  <c r="B16943" i="13" s="1"/>
  <c r="B16944" i="13" s="1"/>
  <c r="B16945" i="13" s="1"/>
  <c r="B16946" i="13" s="1"/>
  <c r="B16947" i="13" s="1"/>
  <c r="B16948" i="13" s="1"/>
  <c r="B16949" i="13" s="1"/>
  <c r="B16950" i="13" s="1"/>
  <c r="B16951" i="13" s="1"/>
  <c r="B16952" i="13" s="1"/>
  <c r="B16953" i="13" s="1"/>
  <c r="B16954" i="13" s="1"/>
  <c r="B16955" i="13" s="1"/>
  <c r="B16956" i="13" s="1"/>
  <c r="B16957" i="13" s="1"/>
  <c r="B16958" i="13" s="1"/>
  <c r="B16959" i="13" s="1"/>
  <c r="B16960" i="13" s="1"/>
  <c r="B16961" i="13" s="1"/>
  <c r="B16962" i="13" s="1"/>
  <c r="B16963" i="13" s="1"/>
  <c r="B16964" i="13" s="1"/>
  <c r="B16965" i="13" s="1"/>
  <c r="B16966" i="13" s="1"/>
  <c r="B16967" i="13" s="1"/>
  <c r="B16968" i="13" s="1"/>
  <c r="B16969" i="13" s="1"/>
  <c r="B16970" i="13" s="1"/>
  <c r="B16971" i="13" s="1"/>
  <c r="B16972" i="13" s="1"/>
  <c r="B16973" i="13" s="1"/>
  <c r="B16974" i="13" s="1"/>
  <c r="B16975" i="13" s="1"/>
  <c r="B16976" i="13" s="1"/>
  <c r="B16977" i="13" s="1"/>
  <c r="B16978" i="13" s="1"/>
  <c r="B16979" i="13" s="1"/>
  <c r="B16980" i="13" s="1"/>
  <c r="B16981" i="13" s="1"/>
  <c r="B16982" i="13" s="1"/>
  <c r="B16983" i="13" s="1"/>
  <c r="B16984" i="13" s="1"/>
  <c r="B16985" i="13" s="1"/>
  <c r="B16986" i="13" s="1"/>
  <c r="B16987" i="13" s="1"/>
  <c r="B16988" i="13" s="1"/>
  <c r="B16989" i="13" s="1"/>
  <c r="B16990" i="13" s="1"/>
  <c r="B16991" i="13" s="1"/>
  <c r="B16992" i="13" s="1"/>
  <c r="B16993" i="13" s="1"/>
  <c r="B16994" i="13" s="1"/>
  <c r="B16995" i="13" s="1"/>
  <c r="B16996" i="13" s="1"/>
  <c r="B16997" i="13" s="1"/>
  <c r="B16998" i="13" s="1"/>
  <c r="B16999" i="13" s="1"/>
  <c r="B17000" i="13" s="1"/>
  <c r="B17001" i="13" s="1"/>
  <c r="B17002" i="13" s="1"/>
  <c r="B17003" i="13" s="1"/>
  <c r="B17004" i="13" s="1"/>
  <c r="B17005" i="13" s="1"/>
  <c r="B17006" i="13" s="1"/>
  <c r="B17007" i="13" s="1"/>
  <c r="B17008" i="13" s="1"/>
  <c r="B17009" i="13" s="1"/>
  <c r="B17010" i="13" s="1"/>
  <c r="B17011" i="13" s="1"/>
  <c r="B17012" i="13" s="1"/>
  <c r="B17013" i="13" s="1"/>
  <c r="B17014" i="13" s="1"/>
  <c r="B17015" i="13" s="1"/>
  <c r="B17016" i="13" s="1"/>
  <c r="B17017" i="13" s="1"/>
  <c r="B17018" i="13" s="1"/>
  <c r="B17019" i="13" s="1"/>
  <c r="B17020" i="13" s="1"/>
  <c r="B17021" i="13" s="1"/>
  <c r="B17022" i="13" s="1"/>
  <c r="B17023" i="13" s="1"/>
  <c r="B17024" i="13" s="1"/>
  <c r="B17025" i="13" s="1"/>
  <c r="B17026" i="13" s="1"/>
  <c r="B17027" i="13" s="1"/>
  <c r="B17028" i="13" s="1"/>
  <c r="B17029" i="13" s="1"/>
  <c r="B17030" i="13" s="1"/>
  <c r="B17031" i="13" s="1"/>
  <c r="B17032" i="13" s="1"/>
  <c r="B17033" i="13" s="1"/>
  <c r="B17034" i="13" s="1"/>
  <c r="B17035" i="13" s="1"/>
  <c r="B17036" i="13" s="1"/>
  <c r="B17037" i="13" s="1"/>
  <c r="B17038" i="13" s="1"/>
  <c r="B17039" i="13" s="1"/>
  <c r="B17040" i="13" s="1"/>
  <c r="B17041" i="13" s="1"/>
  <c r="B17042" i="13" s="1"/>
  <c r="B17043" i="13" s="1"/>
  <c r="B17044" i="13" s="1"/>
  <c r="B17045" i="13" s="1"/>
  <c r="B17046" i="13" s="1"/>
  <c r="B17047" i="13" s="1"/>
  <c r="B17048" i="13" s="1"/>
  <c r="B17049" i="13" s="1"/>
  <c r="B17050" i="13" s="1"/>
  <c r="B17051" i="13" s="1"/>
  <c r="B17052" i="13" s="1"/>
  <c r="B17053" i="13" s="1"/>
  <c r="B17054" i="13" s="1"/>
  <c r="B17055" i="13" s="1"/>
  <c r="B17056" i="13" s="1"/>
  <c r="B17057" i="13" s="1"/>
  <c r="B17058" i="13" s="1"/>
  <c r="B17059" i="13" s="1"/>
  <c r="B17060" i="13" s="1"/>
  <c r="B17061" i="13" s="1"/>
  <c r="B17062" i="13" s="1"/>
  <c r="B17063" i="13" s="1"/>
  <c r="B17064" i="13" s="1"/>
  <c r="B17065" i="13" s="1"/>
  <c r="B17066" i="13" s="1"/>
  <c r="B17067" i="13" s="1"/>
  <c r="B17068" i="13" s="1"/>
  <c r="B17069" i="13" s="1"/>
  <c r="B17070" i="13" s="1"/>
  <c r="B17071" i="13" s="1"/>
  <c r="B17072" i="13" s="1"/>
  <c r="B17073" i="13" s="1"/>
  <c r="B17074" i="13" s="1"/>
  <c r="B17075" i="13" s="1"/>
  <c r="B17076" i="13" s="1"/>
  <c r="B17077" i="13" s="1"/>
  <c r="B17078" i="13" s="1"/>
  <c r="B17079" i="13" s="1"/>
  <c r="B17080" i="13" s="1"/>
  <c r="B17081" i="13" s="1"/>
  <c r="B17082" i="13" s="1"/>
  <c r="B17083" i="13" s="1"/>
  <c r="B17084" i="13" s="1"/>
  <c r="B17085" i="13" s="1"/>
  <c r="B17086" i="13" s="1"/>
  <c r="B17087" i="13" s="1"/>
  <c r="B17088" i="13" s="1"/>
  <c r="B17089" i="13" s="1"/>
  <c r="B17090" i="13" s="1"/>
  <c r="B17091" i="13" s="1"/>
  <c r="B17092" i="13" s="1"/>
  <c r="B17093" i="13" s="1"/>
  <c r="B17094" i="13" s="1"/>
  <c r="B17095" i="13" s="1"/>
  <c r="B17096" i="13" s="1"/>
  <c r="B17097" i="13" s="1"/>
  <c r="B17098" i="13" s="1"/>
  <c r="B17099" i="13" s="1"/>
  <c r="B17100" i="13" s="1"/>
  <c r="B17101" i="13" s="1"/>
  <c r="B17102" i="13" s="1"/>
  <c r="B17103" i="13" s="1"/>
  <c r="B17104" i="13" s="1"/>
  <c r="B17105" i="13" s="1"/>
  <c r="B17106" i="13" s="1"/>
  <c r="B17107" i="13" s="1"/>
  <c r="B17108" i="13" s="1"/>
  <c r="B17109" i="13" s="1"/>
  <c r="B17110" i="13" s="1"/>
  <c r="B17111" i="13" s="1"/>
  <c r="B17112" i="13" s="1"/>
  <c r="B17113" i="13" s="1"/>
  <c r="B17114" i="13" s="1"/>
  <c r="B17115" i="13" s="1"/>
  <c r="B17116" i="13" s="1"/>
  <c r="B17117" i="13" s="1"/>
  <c r="B17118" i="13" s="1"/>
  <c r="B17119" i="13" s="1"/>
  <c r="B17120" i="13" s="1"/>
  <c r="B17121" i="13" s="1"/>
  <c r="B17122" i="13" s="1"/>
  <c r="B17123" i="13" s="1"/>
  <c r="B17124" i="13" s="1"/>
  <c r="B17125" i="13" s="1"/>
  <c r="B17126" i="13" s="1"/>
  <c r="B17127" i="13" s="1"/>
  <c r="B17128" i="13" s="1"/>
  <c r="B17129" i="13" s="1"/>
  <c r="B17130" i="13" s="1"/>
  <c r="B17131" i="13" s="1"/>
  <c r="B17132" i="13" s="1"/>
  <c r="B17133" i="13" s="1"/>
  <c r="B17134" i="13" s="1"/>
  <c r="B17135" i="13" s="1"/>
  <c r="B17136" i="13" s="1"/>
  <c r="B17137" i="13" s="1"/>
  <c r="B17138" i="13" s="1"/>
  <c r="B17139" i="13" s="1"/>
  <c r="B17140" i="13" s="1"/>
  <c r="B17141" i="13" s="1"/>
  <c r="B17142" i="13" s="1"/>
  <c r="B17143" i="13" s="1"/>
  <c r="B17144" i="13" s="1"/>
  <c r="B17145" i="13" s="1"/>
  <c r="B17146" i="13" s="1"/>
  <c r="B17147" i="13" s="1"/>
  <c r="B17148" i="13" s="1"/>
  <c r="B17149" i="13" s="1"/>
  <c r="B17150" i="13" s="1"/>
  <c r="B17151" i="13" s="1"/>
  <c r="B17152" i="13" s="1"/>
  <c r="B17153" i="13" s="1"/>
  <c r="B17154" i="13" s="1"/>
  <c r="B17155" i="13" s="1"/>
  <c r="B17156" i="13" s="1"/>
  <c r="B17157" i="13" s="1"/>
  <c r="B17158" i="13" s="1"/>
  <c r="B17159" i="13" s="1"/>
  <c r="B17160" i="13" s="1"/>
  <c r="B17161" i="13" s="1"/>
  <c r="B17162" i="13" s="1"/>
  <c r="B17163" i="13" s="1"/>
  <c r="B17164" i="13" s="1"/>
  <c r="B17165" i="13" s="1"/>
  <c r="B17166" i="13" s="1"/>
  <c r="B17167" i="13" s="1"/>
  <c r="B17168" i="13" s="1"/>
  <c r="B17169" i="13" s="1"/>
  <c r="B17170" i="13" s="1"/>
  <c r="B17171" i="13" s="1"/>
  <c r="B17172" i="13" s="1"/>
  <c r="B17173" i="13" s="1"/>
  <c r="B17174" i="13" s="1"/>
  <c r="B17175" i="13" s="1"/>
  <c r="B17176" i="13" s="1"/>
  <c r="B17177" i="13" s="1"/>
  <c r="B17178" i="13" s="1"/>
  <c r="B17179" i="13" s="1"/>
  <c r="B17180" i="13" s="1"/>
  <c r="B17181" i="13" s="1"/>
  <c r="B17182" i="13" s="1"/>
  <c r="B17183" i="13" s="1"/>
  <c r="B17184" i="13" s="1"/>
  <c r="B17185" i="13" s="1"/>
  <c r="B17186" i="13" s="1"/>
  <c r="B17187" i="13" s="1"/>
  <c r="B17188" i="13" s="1"/>
  <c r="B17189" i="13" s="1"/>
  <c r="B17190" i="13" s="1"/>
  <c r="B17191" i="13" s="1"/>
  <c r="B17192" i="13" s="1"/>
  <c r="B17193" i="13" s="1"/>
  <c r="B17194" i="13" s="1"/>
  <c r="B17195" i="13" s="1"/>
  <c r="B17196" i="13" s="1"/>
  <c r="B17197" i="13" s="1"/>
  <c r="B17198" i="13" s="1"/>
  <c r="B17199" i="13" s="1"/>
  <c r="B17200" i="13" s="1"/>
  <c r="B17201" i="13" s="1"/>
  <c r="B17202" i="13" s="1"/>
  <c r="B17203" i="13" s="1"/>
  <c r="B17204" i="13" s="1"/>
  <c r="B17205" i="13" s="1"/>
  <c r="B17206" i="13" s="1"/>
  <c r="B17207" i="13" s="1"/>
  <c r="B17208" i="13" s="1"/>
  <c r="B17209" i="13" s="1"/>
  <c r="B17210" i="13" s="1"/>
  <c r="B17211" i="13" s="1"/>
  <c r="B17212" i="13" s="1"/>
  <c r="B17213" i="13" s="1"/>
  <c r="B17214" i="13" s="1"/>
  <c r="B17215" i="13" s="1"/>
  <c r="B17216" i="13" s="1"/>
  <c r="B17217" i="13" s="1"/>
  <c r="B17218" i="13" s="1"/>
  <c r="B17219" i="13" s="1"/>
  <c r="B17220" i="13" s="1"/>
  <c r="B17221" i="13" s="1"/>
  <c r="B17222" i="13" s="1"/>
  <c r="B17223" i="13" s="1"/>
  <c r="B17224" i="13" s="1"/>
  <c r="B17225" i="13" s="1"/>
  <c r="B17226" i="13" s="1"/>
  <c r="B17227" i="13" s="1"/>
  <c r="B17228" i="13" s="1"/>
  <c r="B17229" i="13" s="1"/>
  <c r="B17230" i="13" s="1"/>
  <c r="B17231" i="13" s="1"/>
  <c r="B17232" i="13" s="1"/>
  <c r="B17233" i="13" s="1"/>
  <c r="B17234" i="13" s="1"/>
  <c r="B17235" i="13" s="1"/>
  <c r="B17236" i="13" s="1"/>
  <c r="B17237" i="13" s="1"/>
  <c r="B17238" i="13" s="1"/>
  <c r="B17239" i="13" s="1"/>
  <c r="B17240" i="13" s="1"/>
  <c r="B17241" i="13" s="1"/>
  <c r="B17242" i="13" s="1"/>
  <c r="B17243" i="13" s="1"/>
  <c r="B17244" i="13" s="1"/>
  <c r="B17245" i="13" s="1"/>
  <c r="B17246" i="13" s="1"/>
  <c r="B17247" i="13" s="1"/>
  <c r="B17248" i="13" s="1"/>
  <c r="B17249" i="13" s="1"/>
  <c r="B17250" i="13" s="1"/>
  <c r="B17251" i="13" s="1"/>
  <c r="B17252" i="13" s="1"/>
  <c r="B17253" i="13" s="1"/>
  <c r="B17254" i="13" s="1"/>
  <c r="B17255" i="13" s="1"/>
  <c r="B17256" i="13" s="1"/>
  <c r="B17257" i="13" s="1"/>
  <c r="B17258" i="13" s="1"/>
  <c r="B17259" i="13" s="1"/>
  <c r="B17260" i="13" s="1"/>
  <c r="B17261" i="13" s="1"/>
  <c r="B17262" i="13" s="1"/>
  <c r="B17263" i="13" s="1"/>
  <c r="B17264" i="13" s="1"/>
  <c r="B17265" i="13" s="1"/>
  <c r="B17266" i="13" s="1"/>
  <c r="B17267" i="13" s="1"/>
  <c r="B17268" i="13" s="1"/>
  <c r="B17269" i="13" s="1"/>
  <c r="B17270" i="13" s="1"/>
  <c r="B17271" i="13" s="1"/>
  <c r="B17272" i="13" s="1"/>
  <c r="B17273" i="13" s="1"/>
  <c r="B17274" i="13" s="1"/>
  <c r="B17275" i="13" s="1"/>
  <c r="B17276" i="13" s="1"/>
  <c r="B17277" i="13" s="1"/>
  <c r="B17278" i="13" s="1"/>
  <c r="B17279" i="13" s="1"/>
  <c r="B17280" i="13" s="1"/>
  <c r="B17281" i="13" s="1"/>
  <c r="B17282" i="13" s="1"/>
  <c r="B17283" i="13" s="1"/>
  <c r="B17284" i="13" s="1"/>
  <c r="B17285" i="13" s="1"/>
  <c r="B17286" i="13" s="1"/>
  <c r="B17287" i="13" s="1"/>
  <c r="B17288" i="13" s="1"/>
  <c r="B17289" i="13" s="1"/>
  <c r="B17290" i="13" s="1"/>
  <c r="B17291" i="13" s="1"/>
  <c r="B17292" i="13" s="1"/>
  <c r="B17293" i="13" s="1"/>
  <c r="B17294" i="13" s="1"/>
  <c r="B17295" i="13" s="1"/>
  <c r="B17296" i="13" s="1"/>
  <c r="B17297" i="13" s="1"/>
  <c r="B17298" i="13" s="1"/>
  <c r="B17299" i="13" s="1"/>
  <c r="B17300" i="13" s="1"/>
  <c r="B17301" i="13" s="1"/>
  <c r="B17302" i="13" s="1"/>
  <c r="B17303" i="13" s="1"/>
  <c r="B17304" i="13" s="1"/>
  <c r="B17305" i="13" s="1"/>
  <c r="B17306" i="13" s="1"/>
  <c r="B17307" i="13" s="1"/>
  <c r="B17308" i="13" s="1"/>
  <c r="B17309" i="13" s="1"/>
  <c r="B17310" i="13" s="1"/>
  <c r="B17311" i="13" s="1"/>
  <c r="B17312" i="13" s="1"/>
  <c r="B17313" i="13" s="1"/>
  <c r="B17314" i="13" s="1"/>
  <c r="B17315" i="13" s="1"/>
  <c r="B17316" i="13" s="1"/>
  <c r="B17317" i="13" s="1"/>
  <c r="B17318" i="13" s="1"/>
  <c r="B17319" i="13" s="1"/>
  <c r="B17320" i="13" s="1"/>
  <c r="B17321" i="13" s="1"/>
  <c r="B17322" i="13" s="1"/>
  <c r="B17323" i="13" s="1"/>
  <c r="B17324" i="13" s="1"/>
  <c r="B17325" i="13" s="1"/>
  <c r="B17326" i="13" s="1"/>
  <c r="B17327" i="13" s="1"/>
  <c r="B17328" i="13" s="1"/>
  <c r="B17329" i="13" s="1"/>
  <c r="B17330" i="13" s="1"/>
  <c r="B17331" i="13" s="1"/>
  <c r="B17332" i="13" s="1"/>
  <c r="B17333" i="13" s="1"/>
  <c r="B17334" i="13" s="1"/>
  <c r="B17335" i="13" s="1"/>
  <c r="B17336" i="13" s="1"/>
  <c r="B17337" i="13" s="1"/>
  <c r="B17338" i="13" s="1"/>
  <c r="B17339" i="13" s="1"/>
  <c r="B17340" i="13" s="1"/>
  <c r="B17341" i="13" s="1"/>
  <c r="B17342" i="13" s="1"/>
  <c r="B17343" i="13" s="1"/>
  <c r="B17344" i="13" s="1"/>
  <c r="B17345" i="13" s="1"/>
  <c r="B17346" i="13" s="1"/>
  <c r="B17347" i="13" s="1"/>
  <c r="B17348" i="13" s="1"/>
  <c r="B17349" i="13" s="1"/>
  <c r="B17350" i="13" s="1"/>
  <c r="B17351" i="13" s="1"/>
  <c r="B17352" i="13" s="1"/>
  <c r="B17353" i="13" s="1"/>
  <c r="B17354" i="13" s="1"/>
  <c r="B17355" i="13" s="1"/>
  <c r="B17356" i="13" s="1"/>
  <c r="B17357" i="13" s="1"/>
  <c r="B17358" i="13" s="1"/>
  <c r="B17359" i="13" s="1"/>
  <c r="B17360" i="13" s="1"/>
  <c r="B17361" i="13" s="1"/>
  <c r="B17362" i="13" s="1"/>
  <c r="B17363" i="13" s="1"/>
  <c r="B17364" i="13" s="1"/>
  <c r="B17365" i="13" s="1"/>
  <c r="B17366" i="13" s="1"/>
  <c r="B17367" i="13" s="1"/>
  <c r="B17368" i="13" s="1"/>
  <c r="B17369" i="13" s="1"/>
  <c r="B17370" i="13" s="1"/>
  <c r="B17371" i="13" s="1"/>
  <c r="B17372" i="13" s="1"/>
  <c r="B17373" i="13" s="1"/>
  <c r="B17374" i="13" s="1"/>
  <c r="B17375" i="13" s="1"/>
  <c r="B17376" i="13" s="1"/>
  <c r="B17377" i="13" s="1"/>
  <c r="B17378" i="13" s="1"/>
  <c r="B17379" i="13" s="1"/>
  <c r="B17380" i="13" s="1"/>
  <c r="B17381" i="13" s="1"/>
  <c r="B17382" i="13" s="1"/>
  <c r="B17383" i="13" s="1"/>
  <c r="B17384" i="13" s="1"/>
  <c r="B17385" i="13" s="1"/>
  <c r="B17386" i="13" s="1"/>
  <c r="B17387" i="13" s="1"/>
  <c r="B17388" i="13" s="1"/>
  <c r="B17389" i="13" s="1"/>
  <c r="B17390" i="13" s="1"/>
  <c r="B17391" i="13" s="1"/>
  <c r="B17392" i="13" s="1"/>
  <c r="B17393" i="13" s="1"/>
  <c r="B17394" i="13" s="1"/>
  <c r="B17395" i="13" s="1"/>
  <c r="B17396" i="13" s="1"/>
  <c r="B17397" i="13" s="1"/>
  <c r="B17398" i="13" s="1"/>
  <c r="B17399" i="13" s="1"/>
  <c r="B17400" i="13" s="1"/>
  <c r="B17401" i="13" s="1"/>
  <c r="B17402" i="13" s="1"/>
  <c r="B17403" i="13" s="1"/>
  <c r="B17404" i="13" s="1"/>
  <c r="B17405" i="13" s="1"/>
  <c r="B17406" i="13" s="1"/>
  <c r="B17407" i="13" s="1"/>
  <c r="B17408" i="13" s="1"/>
  <c r="B17409" i="13" s="1"/>
  <c r="B17410" i="13" s="1"/>
  <c r="B17411" i="13" s="1"/>
  <c r="B17412" i="13" s="1"/>
  <c r="B17413" i="13" s="1"/>
  <c r="B17414" i="13" s="1"/>
  <c r="B17415" i="13" s="1"/>
  <c r="B17416" i="13" s="1"/>
  <c r="B17417" i="13" s="1"/>
  <c r="B17418" i="13" s="1"/>
  <c r="B17419" i="13" s="1"/>
  <c r="B17420" i="13" s="1"/>
  <c r="B17421" i="13" s="1"/>
  <c r="B17422" i="13" s="1"/>
  <c r="B17423" i="13" s="1"/>
  <c r="B17424" i="13" s="1"/>
  <c r="B17425" i="13" s="1"/>
  <c r="B17426" i="13" s="1"/>
  <c r="B17427" i="13" s="1"/>
  <c r="B17428" i="13" s="1"/>
  <c r="B17429" i="13" s="1"/>
  <c r="B17430" i="13" s="1"/>
  <c r="B17431" i="13" s="1"/>
  <c r="B17432" i="13" s="1"/>
  <c r="B17433" i="13" s="1"/>
  <c r="B17434" i="13" s="1"/>
  <c r="B17435" i="13" s="1"/>
  <c r="B17436" i="13" s="1"/>
  <c r="B17437" i="13" s="1"/>
  <c r="B17438" i="13" s="1"/>
  <c r="B17439" i="13" s="1"/>
  <c r="B17440" i="13" s="1"/>
  <c r="B17441" i="13" s="1"/>
  <c r="B17442" i="13" s="1"/>
  <c r="B17443" i="13" s="1"/>
  <c r="B17444" i="13" s="1"/>
  <c r="B17445" i="13" s="1"/>
  <c r="B17446" i="13" s="1"/>
  <c r="B17447" i="13" s="1"/>
  <c r="B17448" i="13" s="1"/>
  <c r="B17449" i="13" s="1"/>
  <c r="B17450" i="13" s="1"/>
  <c r="B17451" i="13" s="1"/>
  <c r="B17452" i="13" s="1"/>
  <c r="B17453" i="13" s="1"/>
  <c r="B17454" i="13" s="1"/>
  <c r="B17455" i="13" s="1"/>
  <c r="B17456" i="13" s="1"/>
  <c r="B17457" i="13" s="1"/>
  <c r="B17458" i="13" s="1"/>
  <c r="B17459" i="13" s="1"/>
  <c r="B17460" i="13" s="1"/>
  <c r="B17461" i="13" s="1"/>
  <c r="B17462" i="13" s="1"/>
  <c r="B17463" i="13" s="1"/>
  <c r="B17464" i="13" s="1"/>
  <c r="B17465" i="13" s="1"/>
  <c r="B17466" i="13" s="1"/>
  <c r="B17467" i="13" s="1"/>
  <c r="B17468" i="13" s="1"/>
  <c r="B17469" i="13" s="1"/>
  <c r="B17470" i="13" s="1"/>
  <c r="B17471" i="13" s="1"/>
  <c r="B17472" i="13" s="1"/>
  <c r="B17473" i="13" s="1"/>
  <c r="B17474" i="13" s="1"/>
  <c r="B17475" i="13" s="1"/>
  <c r="B17476" i="13" s="1"/>
  <c r="B17477" i="13" s="1"/>
  <c r="B17478" i="13" s="1"/>
  <c r="B17479" i="13" s="1"/>
  <c r="B17480" i="13" s="1"/>
  <c r="B17481" i="13" s="1"/>
  <c r="B17482" i="13" s="1"/>
  <c r="B17483" i="13" s="1"/>
  <c r="B17484" i="13" s="1"/>
  <c r="B17485" i="13" s="1"/>
  <c r="B17486" i="13" s="1"/>
  <c r="B17487" i="13" s="1"/>
  <c r="B17488" i="13" s="1"/>
  <c r="B17489" i="13" s="1"/>
  <c r="B17490" i="13" s="1"/>
  <c r="B17491" i="13" s="1"/>
  <c r="B17492" i="13" s="1"/>
  <c r="B17493" i="13" s="1"/>
  <c r="B17494" i="13" s="1"/>
  <c r="B17495" i="13" s="1"/>
  <c r="B17496" i="13" s="1"/>
  <c r="B17497" i="13" s="1"/>
  <c r="B17498" i="13" s="1"/>
  <c r="B17499" i="13" s="1"/>
  <c r="B17500" i="13" s="1"/>
  <c r="B17501" i="13" s="1"/>
  <c r="B17502" i="13" s="1"/>
  <c r="B17503" i="13" s="1"/>
  <c r="B17504" i="13" s="1"/>
  <c r="B17505" i="13" s="1"/>
  <c r="B17506" i="13" s="1"/>
  <c r="B17507" i="13" s="1"/>
  <c r="B17508" i="13" s="1"/>
  <c r="B17509" i="13" s="1"/>
  <c r="B17510" i="13" s="1"/>
  <c r="B17511" i="13" s="1"/>
  <c r="B17512" i="13" s="1"/>
  <c r="B17513" i="13" s="1"/>
  <c r="B17514" i="13" s="1"/>
  <c r="B17515" i="13" s="1"/>
  <c r="B17516" i="13" s="1"/>
  <c r="B17517" i="13" s="1"/>
  <c r="B17518" i="13" s="1"/>
  <c r="B17519" i="13" s="1"/>
  <c r="B17520" i="13" s="1"/>
  <c r="B17521" i="13" s="1"/>
  <c r="B17522" i="13" s="1"/>
  <c r="B17523" i="13" s="1"/>
  <c r="B17524" i="13" s="1"/>
  <c r="B17525" i="13" s="1"/>
  <c r="B17526" i="13" s="1"/>
  <c r="B17527" i="13" s="1"/>
  <c r="B17528" i="13" s="1"/>
  <c r="B17529" i="13" s="1"/>
  <c r="B17530" i="13" s="1"/>
  <c r="B17531" i="13" s="1"/>
  <c r="B17532" i="13" s="1"/>
  <c r="B17533" i="13" s="1"/>
  <c r="B17534" i="13" s="1"/>
  <c r="B17535" i="13" s="1"/>
  <c r="B17536" i="13" s="1"/>
  <c r="B17537" i="13" s="1"/>
  <c r="B17538" i="13" s="1"/>
  <c r="B17539" i="13" s="1"/>
  <c r="B17540" i="13" s="1"/>
  <c r="B17541" i="13" s="1"/>
  <c r="B17542" i="13" s="1"/>
  <c r="B17543" i="13" s="1"/>
  <c r="B17544" i="13" s="1"/>
  <c r="B17545" i="13" s="1"/>
  <c r="B17546" i="13" s="1"/>
  <c r="B17547" i="13" s="1"/>
  <c r="B17548" i="13" s="1"/>
  <c r="B17549" i="13" s="1"/>
  <c r="B17550" i="13" s="1"/>
  <c r="B17551" i="13" s="1"/>
  <c r="B17552" i="13" s="1"/>
  <c r="B17553" i="13" s="1"/>
  <c r="B17554" i="13" s="1"/>
  <c r="B17555" i="13" s="1"/>
  <c r="B17556" i="13" s="1"/>
  <c r="B17557" i="13" s="1"/>
  <c r="B17558" i="13" s="1"/>
  <c r="B17559" i="13" s="1"/>
  <c r="B17560" i="13" s="1"/>
  <c r="B17561" i="13" s="1"/>
  <c r="B17562" i="13" s="1"/>
  <c r="B17563" i="13" s="1"/>
  <c r="B17564" i="13" s="1"/>
  <c r="B17565" i="13" s="1"/>
  <c r="B17566" i="13" s="1"/>
  <c r="B17567" i="13" s="1"/>
  <c r="B17568" i="13" s="1"/>
  <c r="B17569" i="13" s="1"/>
  <c r="B17570" i="13" s="1"/>
  <c r="B17571" i="13" s="1"/>
  <c r="B17572" i="13" s="1"/>
  <c r="B17573" i="13" s="1"/>
  <c r="B17574" i="13" s="1"/>
  <c r="B17575" i="13" s="1"/>
  <c r="B17576" i="13" s="1"/>
  <c r="B17577" i="13" s="1"/>
  <c r="B17578" i="13" s="1"/>
  <c r="B17579" i="13" s="1"/>
  <c r="B17580" i="13" s="1"/>
  <c r="B17581" i="13" s="1"/>
  <c r="B17582" i="13" s="1"/>
  <c r="B17583" i="13" s="1"/>
  <c r="B17584" i="13" s="1"/>
  <c r="B17585" i="13" s="1"/>
  <c r="B17586" i="13" s="1"/>
  <c r="B17587" i="13" s="1"/>
  <c r="B17588" i="13" s="1"/>
  <c r="B17589" i="13" s="1"/>
  <c r="B17590" i="13" s="1"/>
  <c r="B17591" i="13" s="1"/>
  <c r="B17592" i="13" s="1"/>
  <c r="B17593" i="13" s="1"/>
  <c r="B17594" i="13" s="1"/>
  <c r="B17595" i="13" s="1"/>
  <c r="B17596" i="13" s="1"/>
  <c r="B17597" i="13" s="1"/>
  <c r="B17598" i="13" s="1"/>
  <c r="B17599" i="13" s="1"/>
  <c r="B17600" i="13" s="1"/>
  <c r="B17601" i="13" s="1"/>
  <c r="B17602" i="13" s="1"/>
  <c r="B17603" i="13" s="1"/>
  <c r="B17604" i="13" s="1"/>
  <c r="B17605" i="13" s="1"/>
  <c r="B17606" i="13" s="1"/>
  <c r="B17607" i="13" s="1"/>
  <c r="B17608" i="13" s="1"/>
  <c r="B17609" i="13" s="1"/>
  <c r="B17610" i="13" s="1"/>
  <c r="B17611" i="13" s="1"/>
  <c r="B17612" i="13" s="1"/>
  <c r="B17613" i="13" s="1"/>
  <c r="B17614" i="13" s="1"/>
  <c r="B17615" i="13" s="1"/>
  <c r="B17616" i="13" s="1"/>
  <c r="B17617" i="13" s="1"/>
  <c r="B17618" i="13" s="1"/>
  <c r="B17619" i="13" s="1"/>
  <c r="B17620" i="13" s="1"/>
  <c r="B17621" i="13" s="1"/>
  <c r="B17622" i="13" s="1"/>
  <c r="B17623" i="13" s="1"/>
  <c r="B17624" i="13" s="1"/>
  <c r="B17625" i="13" s="1"/>
  <c r="B17626" i="13" s="1"/>
  <c r="B17627" i="13" s="1"/>
  <c r="B17628" i="13" s="1"/>
  <c r="B17629" i="13" s="1"/>
  <c r="B17630" i="13" s="1"/>
  <c r="B17631" i="13" s="1"/>
  <c r="B17632" i="13" s="1"/>
  <c r="B17633" i="13" s="1"/>
  <c r="B17634" i="13" s="1"/>
  <c r="B17635" i="13" s="1"/>
  <c r="B17636" i="13" s="1"/>
  <c r="B17637" i="13" s="1"/>
  <c r="B17638" i="13" s="1"/>
  <c r="B17639" i="13" s="1"/>
  <c r="B17640" i="13" s="1"/>
  <c r="B17641" i="13" s="1"/>
  <c r="B17642" i="13" s="1"/>
  <c r="B17643" i="13" s="1"/>
  <c r="B17644" i="13" s="1"/>
  <c r="B17645" i="13" s="1"/>
  <c r="B17646" i="13" s="1"/>
  <c r="B17647" i="13" s="1"/>
  <c r="B17648" i="13" s="1"/>
  <c r="B17649" i="13" s="1"/>
  <c r="B17650" i="13" s="1"/>
  <c r="B17651" i="13" s="1"/>
  <c r="B17652" i="13" s="1"/>
  <c r="B17653" i="13" s="1"/>
  <c r="B17654" i="13" s="1"/>
  <c r="B17655" i="13" s="1"/>
  <c r="B17656" i="13" s="1"/>
  <c r="B17657" i="13" s="1"/>
  <c r="B17658" i="13" s="1"/>
  <c r="B17659" i="13" s="1"/>
  <c r="B17660" i="13" s="1"/>
  <c r="B17661" i="13" s="1"/>
  <c r="B17662" i="13" s="1"/>
  <c r="B17663" i="13" s="1"/>
  <c r="B17664" i="13" s="1"/>
  <c r="B17665" i="13" s="1"/>
  <c r="B17666" i="13" s="1"/>
  <c r="B17667" i="13" s="1"/>
  <c r="B17668" i="13" s="1"/>
  <c r="B17669" i="13" s="1"/>
  <c r="B17670" i="13" s="1"/>
  <c r="B17671" i="13" s="1"/>
  <c r="B17672" i="13" s="1"/>
  <c r="B17673" i="13" s="1"/>
  <c r="B17674" i="13" s="1"/>
  <c r="B17675" i="13" s="1"/>
  <c r="B17676" i="13" s="1"/>
  <c r="B17677" i="13" s="1"/>
  <c r="B17678" i="13" s="1"/>
  <c r="B17679" i="13" s="1"/>
  <c r="B17680" i="13" s="1"/>
  <c r="B17681" i="13" s="1"/>
  <c r="B17682" i="13" s="1"/>
  <c r="B17683" i="13" s="1"/>
  <c r="B17684" i="13" s="1"/>
  <c r="B17685" i="13" s="1"/>
  <c r="B17686" i="13" s="1"/>
  <c r="B17687" i="13" s="1"/>
  <c r="B17688" i="13" s="1"/>
  <c r="B17689" i="13" s="1"/>
  <c r="B17690" i="13" s="1"/>
  <c r="B17691" i="13" s="1"/>
  <c r="B17692" i="13" s="1"/>
  <c r="B17693" i="13" s="1"/>
  <c r="B17694" i="13" s="1"/>
  <c r="B17695" i="13" s="1"/>
  <c r="B17696" i="13" s="1"/>
  <c r="B17697" i="13" s="1"/>
  <c r="B17698" i="13" s="1"/>
  <c r="B17699" i="13" s="1"/>
  <c r="B17700" i="13" s="1"/>
  <c r="B17701" i="13" s="1"/>
  <c r="B17702" i="13" s="1"/>
  <c r="B17703" i="13" s="1"/>
  <c r="B17704" i="13" s="1"/>
  <c r="B17705" i="13" s="1"/>
  <c r="B17706" i="13" s="1"/>
  <c r="B17707" i="13" s="1"/>
  <c r="B17708" i="13" s="1"/>
  <c r="B17709" i="13" s="1"/>
  <c r="B17710" i="13" s="1"/>
  <c r="B17711" i="13" s="1"/>
  <c r="B17712" i="13" s="1"/>
  <c r="B17713" i="13" s="1"/>
  <c r="B17714" i="13" s="1"/>
  <c r="B17715" i="13" s="1"/>
  <c r="B17716" i="13" s="1"/>
  <c r="B17717" i="13" s="1"/>
  <c r="B17718" i="13" s="1"/>
  <c r="B17719" i="13" s="1"/>
  <c r="B17720" i="13" s="1"/>
  <c r="B17721" i="13" s="1"/>
  <c r="B17722" i="13" s="1"/>
  <c r="B17723" i="13" s="1"/>
  <c r="B17724" i="13" s="1"/>
  <c r="B17725" i="13" s="1"/>
  <c r="B17726" i="13" s="1"/>
  <c r="B17727" i="13" s="1"/>
  <c r="B17728" i="13" s="1"/>
  <c r="B17729" i="13" s="1"/>
  <c r="B17730" i="13" s="1"/>
  <c r="B17731" i="13" s="1"/>
  <c r="B17732" i="13" s="1"/>
  <c r="B17733" i="13" s="1"/>
  <c r="B17734" i="13" s="1"/>
  <c r="B17735" i="13" s="1"/>
  <c r="B17736" i="13" s="1"/>
  <c r="B17737" i="13" s="1"/>
  <c r="B17738" i="13" s="1"/>
  <c r="B17739" i="13" s="1"/>
  <c r="B17740" i="13" s="1"/>
  <c r="B17741" i="13" s="1"/>
  <c r="B17742" i="13" s="1"/>
  <c r="B17743" i="13" s="1"/>
  <c r="B17744" i="13" s="1"/>
  <c r="B17745" i="13" s="1"/>
  <c r="B17746" i="13" s="1"/>
  <c r="B17747" i="13" s="1"/>
  <c r="B17748" i="13" s="1"/>
  <c r="B17749" i="13" s="1"/>
  <c r="B17750" i="13" s="1"/>
  <c r="B17751" i="13" s="1"/>
  <c r="B17752" i="13" s="1"/>
  <c r="B17753" i="13" s="1"/>
  <c r="B17754" i="13" s="1"/>
  <c r="B17755" i="13" s="1"/>
  <c r="B17756" i="13" s="1"/>
  <c r="B17757" i="13" s="1"/>
  <c r="B17758" i="13" s="1"/>
  <c r="B17759" i="13" s="1"/>
  <c r="B17760" i="13" s="1"/>
  <c r="B17761" i="13" s="1"/>
  <c r="B17762" i="13" s="1"/>
  <c r="B17763" i="13" s="1"/>
  <c r="B17764" i="13" s="1"/>
  <c r="B17765" i="13" s="1"/>
  <c r="B17766" i="13" s="1"/>
  <c r="B17767" i="13" s="1"/>
  <c r="B17768" i="13" s="1"/>
  <c r="B17769" i="13" s="1"/>
  <c r="B17770" i="13" s="1"/>
  <c r="B17771" i="13" s="1"/>
  <c r="B17772" i="13" s="1"/>
  <c r="B17773" i="13" s="1"/>
  <c r="B17774" i="13" s="1"/>
  <c r="B17775" i="13" s="1"/>
  <c r="B17776" i="13" s="1"/>
  <c r="B17777" i="13" s="1"/>
  <c r="B17778" i="13" s="1"/>
  <c r="B17779" i="13" s="1"/>
  <c r="B17780" i="13" s="1"/>
  <c r="B17781" i="13" s="1"/>
  <c r="B17782" i="13" s="1"/>
  <c r="B17783" i="13" s="1"/>
  <c r="B17784" i="13" s="1"/>
  <c r="B17785" i="13" s="1"/>
  <c r="B17786" i="13" s="1"/>
  <c r="B17787" i="13" s="1"/>
  <c r="B17788" i="13" s="1"/>
  <c r="B17789" i="13" s="1"/>
  <c r="B17790" i="13" s="1"/>
  <c r="B17791" i="13" s="1"/>
  <c r="B17792" i="13" s="1"/>
  <c r="B17793" i="13" s="1"/>
  <c r="B17794" i="13" s="1"/>
  <c r="B17795" i="13" s="1"/>
  <c r="B17796" i="13" s="1"/>
  <c r="B17797" i="13" s="1"/>
  <c r="B17798" i="13" s="1"/>
  <c r="B17799" i="13" s="1"/>
  <c r="B17800" i="13" s="1"/>
  <c r="B17801" i="13" s="1"/>
  <c r="B17802" i="13" s="1"/>
  <c r="B17803" i="13" s="1"/>
  <c r="B17804" i="13" s="1"/>
  <c r="B17805" i="13" s="1"/>
  <c r="B17806" i="13" s="1"/>
  <c r="B17807" i="13" s="1"/>
  <c r="B17808" i="13" s="1"/>
  <c r="B17809" i="13" s="1"/>
  <c r="B17810" i="13" s="1"/>
  <c r="B17811" i="13" s="1"/>
  <c r="B17812" i="13" s="1"/>
  <c r="B17813" i="13" s="1"/>
  <c r="B17814" i="13" s="1"/>
  <c r="B17815" i="13" s="1"/>
  <c r="B17816" i="13" s="1"/>
  <c r="B17817" i="13" s="1"/>
  <c r="B17818" i="13" s="1"/>
  <c r="B17819" i="13" s="1"/>
  <c r="B17820" i="13" s="1"/>
  <c r="B17821" i="13" s="1"/>
  <c r="B17822" i="13" s="1"/>
  <c r="B17823" i="13" s="1"/>
  <c r="B17824" i="13" s="1"/>
  <c r="B17825" i="13" s="1"/>
  <c r="B17826" i="13" s="1"/>
  <c r="B17827" i="13" s="1"/>
  <c r="B17828" i="13" s="1"/>
  <c r="B17829" i="13" s="1"/>
  <c r="B17830" i="13" s="1"/>
  <c r="B17831" i="13" s="1"/>
  <c r="B17832" i="13" s="1"/>
  <c r="B17833" i="13" s="1"/>
  <c r="B17834" i="13" s="1"/>
  <c r="B17835" i="13" s="1"/>
  <c r="B17836" i="13" s="1"/>
  <c r="B17837" i="13" s="1"/>
  <c r="B17838" i="13" s="1"/>
  <c r="B17839" i="13" s="1"/>
  <c r="B17840" i="13" s="1"/>
  <c r="B17841" i="13" s="1"/>
  <c r="B17842" i="13" s="1"/>
  <c r="B17843" i="13" s="1"/>
  <c r="B17844" i="13" s="1"/>
  <c r="B17845" i="13" s="1"/>
  <c r="B17846" i="13" s="1"/>
  <c r="B17847" i="13" s="1"/>
  <c r="B17848" i="13" s="1"/>
  <c r="B17849" i="13" s="1"/>
  <c r="B17850" i="13" s="1"/>
  <c r="B17851" i="13" s="1"/>
  <c r="B17852" i="13" s="1"/>
  <c r="B17853" i="13" s="1"/>
  <c r="B17854" i="13" s="1"/>
  <c r="B17855" i="13" s="1"/>
  <c r="B17856" i="13" s="1"/>
  <c r="B17857" i="13" s="1"/>
  <c r="B17858" i="13" s="1"/>
  <c r="B17859" i="13" s="1"/>
  <c r="B17860" i="13" s="1"/>
  <c r="B17861" i="13" s="1"/>
  <c r="B17862" i="13" s="1"/>
  <c r="B17863" i="13" s="1"/>
  <c r="B17864" i="13" s="1"/>
  <c r="B17865" i="13" s="1"/>
  <c r="B17866" i="13" s="1"/>
  <c r="B17867" i="13" s="1"/>
  <c r="B17868" i="13" s="1"/>
  <c r="B17869" i="13" s="1"/>
  <c r="B17870" i="13" s="1"/>
  <c r="B17871" i="13" s="1"/>
  <c r="B17872" i="13" s="1"/>
  <c r="B17873" i="13" s="1"/>
  <c r="B17874" i="13" s="1"/>
  <c r="B17875" i="13" s="1"/>
  <c r="B17876" i="13" s="1"/>
  <c r="B17877" i="13" s="1"/>
  <c r="B17878" i="13" s="1"/>
  <c r="B17879" i="13" s="1"/>
  <c r="B17880" i="13" s="1"/>
  <c r="B17881" i="13" s="1"/>
  <c r="B17882" i="13" s="1"/>
  <c r="B17883" i="13" s="1"/>
  <c r="B17884" i="13" s="1"/>
  <c r="B17885" i="13" s="1"/>
  <c r="B17886" i="13" s="1"/>
  <c r="B17887" i="13" s="1"/>
  <c r="B17888" i="13" s="1"/>
  <c r="B17889" i="13" s="1"/>
  <c r="B17890" i="13" s="1"/>
  <c r="B17891" i="13" s="1"/>
  <c r="B17892" i="13" s="1"/>
  <c r="B17893" i="13" s="1"/>
  <c r="B17894" i="13" s="1"/>
  <c r="B17895" i="13" s="1"/>
  <c r="B17896" i="13" s="1"/>
  <c r="B17897" i="13" s="1"/>
  <c r="B17898" i="13" s="1"/>
  <c r="B17899" i="13" s="1"/>
  <c r="B17900" i="13" s="1"/>
  <c r="B17901" i="13" s="1"/>
  <c r="B17902" i="13" s="1"/>
  <c r="B17903" i="13" s="1"/>
  <c r="B17904" i="13" s="1"/>
  <c r="B17905" i="13" s="1"/>
  <c r="B17906" i="13" s="1"/>
  <c r="B17907" i="13" s="1"/>
  <c r="B17908" i="13" s="1"/>
  <c r="B17909" i="13" s="1"/>
  <c r="B17910" i="13" s="1"/>
  <c r="B17911" i="13" s="1"/>
  <c r="B17912" i="13" s="1"/>
  <c r="B17913" i="13" s="1"/>
  <c r="B17914" i="13" s="1"/>
  <c r="B17915" i="13" s="1"/>
  <c r="B17916" i="13" s="1"/>
  <c r="B17917" i="13" s="1"/>
  <c r="B17918" i="13" s="1"/>
  <c r="B17919" i="13" s="1"/>
  <c r="B17920" i="13" s="1"/>
  <c r="B17921" i="13" s="1"/>
  <c r="B17922" i="13" s="1"/>
  <c r="B17923" i="13" s="1"/>
  <c r="B17924" i="13" s="1"/>
  <c r="B17925" i="13" s="1"/>
  <c r="B17926" i="13" s="1"/>
  <c r="B17927" i="13" s="1"/>
  <c r="B17928" i="13" s="1"/>
  <c r="B17929" i="13" s="1"/>
  <c r="B17930" i="13" s="1"/>
  <c r="B17931" i="13" s="1"/>
  <c r="B17932" i="13" s="1"/>
  <c r="B17933" i="13" s="1"/>
  <c r="B17934" i="13" s="1"/>
  <c r="B17935" i="13" s="1"/>
  <c r="B17936" i="13" s="1"/>
  <c r="B17937" i="13" s="1"/>
  <c r="B17938" i="13" s="1"/>
  <c r="B17939" i="13" s="1"/>
  <c r="B17940" i="13" s="1"/>
  <c r="B17941" i="13" s="1"/>
  <c r="B17942" i="13" s="1"/>
  <c r="B17943" i="13" s="1"/>
  <c r="B17944" i="13" s="1"/>
  <c r="B17945" i="13" s="1"/>
  <c r="B17946" i="13" s="1"/>
  <c r="B17947" i="13" s="1"/>
  <c r="B17948" i="13" s="1"/>
  <c r="B17949" i="13" s="1"/>
  <c r="B17950" i="13" s="1"/>
  <c r="B17951" i="13" s="1"/>
  <c r="B17952" i="13" s="1"/>
  <c r="B17953" i="13" s="1"/>
  <c r="B17954" i="13" s="1"/>
  <c r="B17955" i="13" s="1"/>
  <c r="B17956" i="13" s="1"/>
  <c r="B17957" i="13" s="1"/>
  <c r="B17958" i="13" s="1"/>
  <c r="B17959" i="13" s="1"/>
  <c r="B17960" i="13" s="1"/>
  <c r="B17961" i="13" s="1"/>
  <c r="B17962" i="13" s="1"/>
  <c r="B17963" i="13" s="1"/>
  <c r="B17964" i="13" s="1"/>
  <c r="B17965" i="13" s="1"/>
  <c r="B17966" i="13" s="1"/>
  <c r="B17967" i="13" s="1"/>
  <c r="B17968" i="13" s="1"/>
  <c r="B17969" i="13" s="1"/>
  <c r="B17970" i="13" s="1"/>
  <c r="B17971" i="13" s="1"/>
  <c r="B17972" i="13" s="1"/>
  <c r="B17973" i="13" s="1"/>
  <c r="B17974" i="13" s="1"/>
  <c r="B17975" i="13" s="1"/>
  <c r="B17976" i="13" s="1"/>
  <c r="B17977" i="13" s="1"/>
  <c r="B17978" i="13" s="1"/>
  <c r="B17979" i="13" s="1"/>
  <c r="B17980" i="13" s="1"/>
  <c r="B17981" i="13" s="1"/>
  <c r="B17982" i="13" s="1"/>
  <c r="B17983" i="13" s="1"/>
  <c r="B17984" i="13" s="1"/>
  <c r="B17985" i="13" s="1"/>
  <c r="B17986" i="13" s="1"/>
  <c r="B17987" i="13" s="1"/>
  <c r="B17988" i="13" s="1"/>
  <c r="B17989" i="13" s="1"/>
  <c r="B17990" i="13" s="1"/>
  <c r="B17991" i="13" s="1"/>
  <c r="B17992" i="13" s="1"/>
  <c r="B17993" i="13" s="1"/>
  <c r="B17994" i="13" s="1"/>
  <c r="B17995" i="13" s="1"/>
  <c r="B17996" i="13" s="1"/>
  <c r="B17997" i="13" s="1"/>
  <c r="B17998" i="13" s="1"/>
  <c r="B17999" i="13" s="1"/>
  <c r="B18000" i="13" s="1"/>
  <c r="B18001" i="13" s="1"/>
  <c r="B18002" i="13" s="1"/>
  <c r="B18003" i="13" s="1"/>
  <c r="B18004" i="13" s="1"/>
  <c r="B18005" i="13" s="1"/>
  <c r="B18006" i="13" s="1"/>
  <c r="B18007" i="13" s="1"/>
  <c r="B18008" i="13" s="1"/>
  <c r="B18009" i="13" s="1"/>
  <c r="B18010" i="13" s="1"/>
  <c r="B18011" i="13" s="1"/>
  <c r="B18012" i="13" s="1"/>
  <c r="B18013" i="13" s="1"/>
  <c r="B18014" i="13" s="1"/>
  <c r="B18015" i="13" s="1"/>
  <c r="B18016" i="13" s="1"/>
  <c r="B18017" i="13" s="1"/>
  <c r="B18018" i="13" s="1"/>
  <c r="B18019" i="13" s="1"/>
  <c r="B18020" i="13" s="1"/>
  <c r="B18021" i="13" s="1"/>
  <c r="B18022" i="13" s="1"/>
  <c r="B18023" i="13" s="1"/>
  <c r="B18024" i="13" s="1"/>
  <c r="B18025" i="13" s="1"/>
  <c r="B18026" i="13" s="1"/>
  <c r="B18027" i="13" s="1"/>
  <c r="B18028" i="13" s="1"/>
  <c r="B18029" i="13" s="1"/>
  <c r="B18030" i="13" s="1"/>
  <c r="B18031" i="13" s="1"/>
  <c r="B18032" i="13" s="1"/>
  <c r="B18033" i="13" s="1"/>
  <c r="B18034" i="13" s="1"/>
  <c r="B18035" i="13" s="1"/>
  <c r="B18036" i="13" s="1"/>
  <c r="B18037" i="13" s="1"/>
  <c r="B18038" i="13" s="1"/>
  <c r="B18039" i="13" s="1"/>
  <c r="B18040" i="13" s="1"/>
  <c r="B18041" i="13" s="1"/>
  <c r="B18042" i="13" s="1"/>
  <c r="B18043" i="13" s="1"/>
  <c r="B18044" i="13" s="1"/>
  <c r="B18045" i="13" s="1"/>
  <c r="B18046" i="13" s="1"/>
  <c r="B18047" i="13" s="1"/>
  <c r="B18048" i="13" s="1"/>
  <c r="B18049" i="13" s="1"/>
  <c r="B18050" i="13" s="1"/>
  <c r="B18051" i="13" s="1"/>
  <c r="B18052" i="13" s="1"/>
  <c r="B18053" i="13" s="1"/>
  <c r="B18054" i="13" s="1"/>
  <c r="B18055" i="13" s="1"/>
  <c r="B18056" i="13" s="1"/>
  <c r="B18057" i="13" s="1"/>
  <c r="B18058" i="13" s="1"/>
  <c r="B18059" i="13" s="1"/>
  <c r="B18060" i="13" s="1"/>
  <c r="B18061" i="13" s="1"/>
  <c r="B18062" i="13" s="1"/>
  <c r="B18063" i="13" s="1"/>
  <c r="B18064" i="13" s="1"/>
  <c r="B18065" i="13" s="1"/>
  <c r="B18066" i="13" s="1"/>
  <c r="B18067" i="13" s="1"/>
  <c r="B18068" i="13" s="1"/>
  <c r="B18069" i="13" s="1"/>
  <c r="B18070" i="13" s="1"/>
  <c r="B18071" i="13" s="1"/>
  <c r="B18072" i="13" s="1"/>
  <c r="B18073" i="13" s="1"/>
  <c r="B18074" i="13" s="1"/>
  <c r="B18075" i="13" s="1"/>
  <c r="B18076" i="13" s="1"/>
  <c r="B18077" i="13" s="1"/>
  <c r="B18078" i="13" s="1"/>
  <c r="B18079" i="13" s="1"/>
  <c r="B18080" i="13" s="1"/>
  <c r="B18081" i="13" s="1"/>
  <c r="B18082" i="13" s="1"/>
  <c r="B18083" i="13" s="1"/>
  <c r="B18084" i="13" s="1"/>
  <c r="B18085" i="13" s="1"/>
  <c r="B18086" i="13" s="1"/>
  <c r="B18087" i="13" s="1"/>
  <c r="B18088" i="13" s="1"/>
  <c r="B18089" i="13" s="1"/>
  <c r="B18090" i="13" s="1"/>
  <c r="B18091" i="13" s="1"/>
  <c r="B18092" i="13" s="1"/>
  <c r="B18093" i="13" s="1"/>
  <c r="B18094" i="13" s="1"/>
  <c r="B18095" i="13" s="1"/>
  <c r="B18096" i="13" s="1"/>
  <c r="B18097" i="13" s="1"/>
  <c r="B18098" i="13" s="1"/>
  <c r="B18099" i="13" s="1"/>
  <c r="B18100" i="13" s="1"/>
  <c r="B18101" i="13" s="1"/>
  <c r="B18102" i="13" s="1"/>
  <c r="B18103" i="13" s="1"/>
  <c r="B18104" i="13" s="1"/>
  <c r="B18105" i="13" s="1"/>
  <c r="B18106" i="13" s="1"/>
  <c r="B18107" i="13" s="1"/>
  <c r="B18108" i="13" s="1"/>
  <c r="B18109" i="13" s="1"/>
  <c r="B18110" i="13" s="1"/>
  <c r="B18111" i="13" s="1"/>
  <c r="B18112" i="13" s="1"/>
  <c r="B18113" i="13" s="1"/>
  <c r="B18114" i="13" s="1"/>
  <c r="B18115" i="13" s="1"/>
  <c r="B18116" i="13" s="1"/>
  <c r="B18117" i="13" s="1"/>
  <c r="B18118" i="13" s="1"/>
  <c r="B18119" i="13" s="1"/>
  <c r="B18120" i="13" s="1"/>
  <c r="B18121" i="13" s="1"/>
  <c r="B18122" i="13" s="1"/>
  <c r="B18123" i="13" s="1"/>
  <c r="B18124" i="13" s="1"/>
  <c r="B18125" i="13" s="1"/>
  <c r="B18126" i="13" s="1"/>
  <c r="B18127" i="13" s="1"/>
  <c r="B18128" i="13" s="1"/>
  <c r="B18129" i="13" s="1"/>
  <c r="B18130" i="13" s="1"/>
  <c r="B18131" i="13" s="1"/>
  <c r="B18132" i="13" s="1"/>
  <c r="B18133" i="13" s="1"/>
  <c r="B18134" i="13" s="1"/>
  <c r="B18135" i="13" s="1"/>
  <c r="B18136" i="13" s="1"/>
  <c r="B18137" i="13" s="1"/>
  <c r="B18138" i="13" s="1"/>
  <c r="B18139" i="13" s="1"/>
  <c r="B18140" i="13" s="1"/>
  <c r="B18141" i="13" s="1"/>
  <c r="B18142" i="13" s="1"/>
  <c r="B18143" i="13" s="1"/>
  <c r="B18144" i="13" s="1"/>
  <c r="B18145" i="13" s="1"/>
  <c r="B18146" i="13" s="1"/>
  <c r="B18147" i="13" s="1"/>
  <c r="B18148" i="13" s="1"/>
  <c r="B18149" i="13" s="1"/>
  <c r="B18150" i="13" s="1"/>
  <c r="B18151" i="13" s="1"/>
  <c r="B18152" i="13" s="1"/>
  <c r="B18153" i="13" s="1"/>
  <c r="B18154" i="13" s="1"/>
  <c r="B18155" i="13" s="1"/>
  <c r="B18156" i="13" s="1"/>
  <c r="B18157" i="13" s="1"/>
  <c r="B18158" i="13" s="1"/>
  <c r="B18159" i="13" s="1"/>
  <c r="B18160" i="13" s="1"/>
  <c r="B18161" i="13" s="1"/>
  <c r="B18162" i="13" s="1"/>
  <c r="B18163" i="13" s="1"/>
  <c r="B18164" i="13" s="1"/>
  <c r="B18165" i="13" s="1"/>
  <c r="B18166" i="13" s="1"/>
  <c r="B18167" i="13" s="1"/>
  <c r="B18168" i="13" s="1"/>
  <c r="B18169" i="13" s="1"/>
  <c r="B18170" i="13" s="1"/>
  <c r="B18171" i="13" s="1"/>
  <c r="B18172" i="13" s="1"/>
  <c r="B18173" i="13" s="1"/>
  <c r="B18174" i="13" s="1"/>
  <c r="B18175" i="13" s="1"/>
  <c r="B18176" i="13" s="1"/>
  <c r="B18177" i="13" s="1"/>
  <c r="B18178" i="13" s="1"/>
  <c r="B18179" i="13" s="1"/>
  <c r="B18180" i="13" s="1"/>
  <c r="B18181" i="13" s="1"/>
  <c r="B18182" i="13" s="1"/>
  <c r="B18183" i="13" s="1"/>
  <c r="B18184" i="13" s="1"/>
  <c r="B18185" i="13" s="1"/>
  <c r="B18186" i="13" s="1"/>
  <c r="B18187" i="13" s="1"/>
  <c r="B18188" i="13" s="1"/>
  <c r="B18189" i="13" s="1"/>
  <c r="B18190" i="13" s="1"/>
  <c r="B18191" i="13" s="1"/>
  <c r="B18192" i="13" s="1"/>
  <c r="B18193" i="13" s="1"/>
  <c r="B18194" i="13" s="1"/>
  <c r="B18195" i="13" s="1"/>
  <c r="B18196" i="13" s="1"/>
  <c r="B18197" i="13" s="1"/>
  <c r="B18198" i="13" s="1"/>
  <c r="B18199" i="13" s="1"/>
  <c r="B18200" i="13" s="1"/>
  <c r="B18201" i="13" s="1"/>
  <c r="B18202" i="13" s="1"/>
  <c r="B18203" i="13" s="1"/>
  <c r="B18204" i="13" s="1"/>
  <c r="B18205" i="13" s="1"/>
  <c r="B18206" i="13" s="1"/>
  <c r="B18207" i="13" s="1"/>
  <c r="B18208" i="13" s="1"/>
  <c r="B18209" i="13" s="1"/>
  <c r="B18210" i="13" s="1"/>
  <c r="B18211" i="13" s="1"/>
  <c r="B18212" i="13" s="1"/>
  <c r="B18213" i="13" s="1"/>
  <c r="B18214" i="13" s="1"/>
  <c r="B18215" i="13" s="1"/>
  <c r="B18216" i="13" s="1"/>
  <c r="B18217" i="13" s="1"/>
  <c r="B18218" i="13" s="1"/>
  <c r="B18219" i="13" s="1"/>
  <c r="B18220" i="13" s="1"/>
  <c r="B18221" i="13" s="1"/>
  <c r="B18222" i="13" s="1"/>
  <c r="B18223" i="13" s="1"/>
  <c r="B18224" i="13" s="1"/>
  <c r="B18225" i="13" s="1"/>
  <c r="B18226" i="13" s="1"/>
  <c r="B18227" i="13" s="1"/>
  <c r="B18228" i="13" s="1"/>
  <c r="B18229" i="13" s="1"/>
  <c r="B18230" i="13" s="1"/>
  <c r="B18231" i="13" s="1"/>
  <c r="B18232" i="13" s="1"/>
  <c r="B18233" i="13" s="1"/>
  <c r="B18234" i="13" s="1"/>
  <c r="B18235" i="13" s="1"/>
  <c r="B18236" i="13" s="1"/>
  <c r="B18237" i="13" s="1"/>
  <c r="B18238" i="13" s="1"/>
  <c r="B18239" i="13" s="1"/>
  <c r="B18240" i="13" s="1"/>
  <c r="B18241" i="13" s="1"/>
  <c r="B18242" i="13" s="1"/>
  <c r="B18243" i="13" s="1"/>
  <c r="B18244" i="13" s="1"/>
  <c r="B18245" i="13" s="1"/>
  <c r="B18246" i="13" s="1"/>
  <c r="B18247" i="13" s="1"/>
  <c r="B18248" i="13" s="1"/>
  <c r="B18249" i="13" s="1"/>
  <c r="B18250" i="13" s="1"/>
  <c r="B18251" i="13" s="1"/>
  <c r="B18252" i="13" s="1"/>
  <c r="B18253" i="13" s="1"/>
  <c r="B18254" i="13" s="1"/>
  <c r="B18255" i="13" s="1"/>
  <c r="B18256" i="13" s="1"/>
  <c r="B18257" i="13" s="1"/>
  <c r="B18258" i="13" s="1"/>
  <c r="B18259" i="13" s="1"/>
  <c r="B18260" i="13" s="1"/>
  <c r="B18261" i="13" s="1"/>
  <c r="B18262" i="13" s="1"/>
  <c r="B18263" i="13" s="1"/>
  <c r="B18264" i="13" s="1"/>
  <c r="B18265" i="13" s="1"/>
  <c r="B18266" i="13" s="1"/>
  <c r="B18267" i="13" s="1"/>
  <c r="B18268" i="13" s="1"/>
  <c r="B18269" i="13" s="1"/>
  <c r="B18270" i="13" s="1"/>
  <c r="B18271" i="13" s="1"/>
  <c r="B18272" i="13" s="1"/>
  <c r="B18273" i="13" s="1"/>
  <c r="B18274" i="13" s="1"/>
  <c r="B18275" i="13" s="1"/>
  <c r="B18276" i="13" s="1"/>
  <c r="B18277" i="13" s="1"/>
  <c r="B18278" i="13" s="1"/>
  <c r="B18279" i="13" s="1"/>
  <c r="B18280" i="13" s="1"/>
  <c r="B18281" i="13" s="1"/>
  <c r="B18282" i="13" s="1"/>
  <c r="B18283" i="13" s="1"/>
  <c r="B18284" i="13" s="1"/>
  <c r="B18285" i="13" s="1"/>
  <c r="B18286" i="13" s="1"/>
  <c r="B18287" i="13" s="1"/>
  <c r="B18288" i="13" s="1"/>
  <c r="B18289" i="13" s="1"/>
  <c r="B18290" i="13" s="1"/>
  <c r="B18291" i="13" s="1"/>
  <c r="B18292" i="13" s="1"/>
  <c r="B18293" i="13" s="1"/>
  <c r="B18294" i="13" s="1"/>
  <c r="B18295" i="13" s="1"/>
  <c r="B18296" i="13" s="1"/>
  <c r="B18297" i="13" s="1"/>
  <c r="B18298" i="13" s="1"/>
  <c r="B18299" i="13" s="1"/>
  <c r="B18300" i="13" s="1"/>
  <c r="B18301" i="13" s="1"/>
  <c r="B18302" i="13" s="1"/>
  <c r="B18303" i="13" s="1"/>
  <c r="B18304" i="13" s="1"/>
  <c r="B18305" i="13" s="1"/>
  <c r="B18306" i="13" s="1"/>
  <c r="B18307" i="13" s="1"/>
  <c r="B18308" i="13" s="1"/>
  <c r="B18309" i="13" s="1"/>
  <c r="B18310" i="13" s="1"/>
  <c r="B18311" i="13" s="1"/>
  <c r="B18312" i="13" s="1"/>
  <c r="B18313" i="13" s="1"/>
  <c r="B18314" i="13" s="1"/>
  <c r="B18315" i="13" s="1"/>
  <c r="B18316" i="13" s="1"/>
  <c r="B18317" i="13" s="1"/>
  <c r="B18318" i="13" s="1"/>
  <c r="B18319" i="13" s="1"/>
  <c r="B18320" i="13" s="1"/>
  <c r="B18321" i="13" s="1"/>
  <c r="B18322" i="13" s="1"/>
  <c r="B18323" i="13" s="1"/>
  <c r="B18324" i="13" s="1"/>
  <c r="B18325" i="13" s="1"/>
  <c r="B18326" i="13" s="1"/>
  <c r="B18327" i="13" s="1"/>
  <c r="B18328" i="13" s="1"/>
  <c r="B18329" i="13" s="1"/>
  <c r="B18330" i="13" s="1"/>
  <c r="B18331" i="13" s="1"/>
  <c r="B18332" i="13" s="1"/>
  <c r="B18333" i="13" s="1"/>
  <c r="B18334" i="13" s="1"/>
  <c r="B18335" i="13" s="1"/>
  <c r="B18336" i="13" s="1"/>
  <c r="B18337" i="13" s="1"/>
  <c r="B18338" i="13" s="1"/>
  <c r="B18339" i="13" s="1"/>
  <c r="B18340" i="13" s="1"/>
  <c r="B18341" i="13" s="1"/>
  <c r="B18342" i="13" s="1"/>
  <c r="B18343" i="13" s="1"/>
  <c r="B18344" i="13" s="1"/>
  <c r="B18345" i="13" s="1"/>
  <c r="B18346" i="13" s="1"/>
  <c r="B18347" i="13" s="1"/>
  <c r="B18348" i="13" s="1"/>
  <c r="B18349" i="13" s="1"/>
  <c r="B18350" i="13" s="1"/>
  <c r="B18351" i="13" s="1"/>
  <c r="B18352" i="13" s="1"/>
  <c r="B18353" i="13" s="1"/>
  <c r="B18354" i="13" s="1"/>
  <c r="B18355" i="13" s="1"/>
  <c r="B18356" i="13" s="1"/>
  <c r="B18357" i="13" s="1"/>
  <c r="B18358" i="13" s="1"/>
  <c r="B18359" i="13" s="1"/>
  <c r="B18360" i="13" s="1"/>
  <c r="B18361" i="13" s="1"/>
  <c r="B18362" i="13" s="1"/>
  <c r="B18363" i="13" s="1"/>
  <c r="B18364" i="13" s="1"/>
  <c r="B18365" i="13" s="1"/>
  <c r="B18366" i="13" s="1"/>
  <c r="B18367" i="13" s="1"/>
  <c r="B18368" i="13" s="1"/>
  <c r="B18369" i="13" s="1"/>
  <c r="B18370" i="13" s="1"/>
  <c r="B18371" i="13" s="1"/>
  <c r="B18372" i="13" s="1"/>
  <c r="B18373" i="13" s="1"/>
  <c r="B18374" i="13" s="1"/>
  <c r="B18375" i="13" s="1"/>
  <c r="B18376" i="13" s="1"/>
  <c r="B18377" i="13" s="1"/>
  <c r="B18378" i="13" s="1"/>
  <c r="B18379" i="13" s="1"/>
  <c r="B18380" i="13" s="1"/>
  <c r="B18381" i="13" s="1"/>
  <c r="B18382" i="13" s="1"/>
  <c r="B18383" i="13" s="1"/>
  <c r="B18384" i="13" s="1"/>
  <c r="B18385" i="13" s="1"/>
  <c r="B18386" i="13" s="1"/>
  <c r="B18387" i="13" s="1"/>
  <c r="B18388" i="13" s="1"/>
  <c r="B18389" i="13" s="1"/>
  <c r="B18390" i="13" s="1"/>
  <c r="B18391" i="13" s="1"/>
  <c r="B18392" i="13" s="1"/>
  <c r="B18393" i="13" s="1"/>
  <c r="B18394" i="13" s="1"/>
  <c r="B18395" i="13" s="1"/>
  <c r="B18396" i="13" s="1"/>
  <c r="B18397" i="13" s="1"/>
  <c r="B18398" i="13" s="1"/>
  <c r="B18399" i="13" s="1"/>
  <c r="B18400" i="13" s="1"/>
  <c r="B18401" i="13" s="1"/>
  <c r="B18402" i="13" s="1"/>
  <c r="B18403" i="13" s="1"/>
  <c r="B18404" i="13" s="1"/>
  <c r="B18405" i="13" s="1"/>
  <c r="B18406" i="13" s="1"/>
  <c r="B18407" i="13" s="1"/>
  <c r="B18408" i="13" s="1"/>
  <c r="B18409" i="13" s="1"/>
  <c r="B18410" i="13" s="1"/>
  <c r="B18411" i="13" s="1"/>
  <c r="B18412" i="13" s="1"/>
  <c r="B18413" i="13" s="1"/>
  <c r="B18414" i="13" s="1"/>
  <c r="B18415" i="13" s="1"/>
  <c r="B18416" i="13" s="1"/>
  <c r="B18417" i="13" s="1"/>
  <c r="B18418" i="13" s="1"/>
  <c r="B18419" i="13" s="1"/>
  <c r="B18420" i="13" s="1"/>
  <c r="B18421" i="13" s="1"/>
  <c r="B18422" i="13" s="1"/>
  <c r="B18423" i="13" s="1"/>
  <c r="B18424" i="13" s="1"/>
  <c r="B18425" i="13" s="1"/>
  <c r="B18426" i="13" s="1"/>
  <c r="B18427" i="13" s="1"/>
  <c r="B18428" i="13" s="1"/>
  <c r="B18429" i="13" s="1"/>
  <c r="B18430" i="13" s="1"/>
  <c r="B18431" i="13" s="1"/>
  <c r="B18432" i="13" s="1"/>
  <c r="B18433" i="13" s="1"/>
  <c r="B18434" i="13" s="1"/>
  <c r="B18435" i="13" s="1"/>
  <c r="B18436" i="13" s="1"/>
  <c r="B18437" i="13" s="1"/>
  <c r="B18438" i="13" s="1"/>
  <c r="B18439" i="13" s="1"/>
  <c r="B18440" i="13" s="1"/>
  <c r="B18441" i="13" s="1"/>
  <c r="B18442" i="13" s="1"/>
  <c r="B18443" i="13" s="1"/>
  <c r="B18444" i="13" s="1"/>
  <c r="B18445" i="13" s="1"/>
  <c r="B18446" i="13" s="1"/>
  <c r="B18447" i="13" s="1"/>
  <c r="B18448" i="13" s="1"/>
  <c r="B18449" i="13" s="1"/>
  <c r="B18450" i="13" s="1"/>
  <c r="B18451" i="13" s="1"/>
  <c r="B18452" i="13" s="1"/>
  <c r="B18453" i="13" s="1"/>
  <c r="B18454" i="13" s="1"/>
  <c r="B18455" i="13" s="1"/>
  <c r="B18456" i="13" s="1"/>
  <c r="B18457" i="13" s="1"/>
  <c r="B18458" i="13" s="1"/>
  <c r="B18459" i="13" s="1"/>
  <c r="B18460" i="13" s="1"/>
  <c r="B18461" i="13" s="1"/>
  <c r="B18462" i="13" s="1"/>
  <c r="B18463" i="13" s="1"/>
  <c r="B18464" i="13" s="1"/>
  <c r="B18465" i="13" s="1"/>
  <c r="B18466" i="13" s="1"/>
  <c r="B18467" i="13" s="1"/>
  <c r="B18468" i="13" s="1"/>
  <c r="B18469" i="13" s="1"/>
  <c r="B18470" i="13" s="1"/>
  <c r="B18471" i="13" s="1"/>
  <c r="B18472" i="13" s="1"/>
  <c r="B18473" i="13" s="1"/>
  <c r="B18474" i="13" s="1"/>
  <c r="B18475" i="13" s="1"/>
  <c r="B18476" i="13" s="1"/>
  <c r="B18477" i="13" s="1"/>
  <c r="B18478" i="13" s="1"/>
  <c r="B18479" i="13" s="1"/>
  <c r="B18480" i="13" s="1"/>
  <c r="B18481" i="13" s="1"/>
  <c r="B18482" i="13" s="1"/>
  <c r="B18483" i="13" s="1"/>
  <c r="B18484" i="13" s="1"/>
  <c r="B18485" i="13" s="1"/>
  <c r="B18486" i="13" s="1"/>
  <c r="B18487" i="13" s="1"/>
  <c r="B18488" i="13" s="1"/>
  <c r="B18489" i="13" s="1"/>
  <c r="B18490" i="13" s="1"/>
  <c r="B18491" i="13" s="1"/>
  <c r="B18492" i="13" s="1"/>
  <c r="B18493" i="13" s="1"/>
  <c r="B18494" i="13" s="1"/>
  <c r="B18495" i="13" s="1"/>
  <c r="B18496" i="13" s="1"/>
  <c r="B18497" i="13" s="1"/>
  <c r="B18498" i="13" s="1"/>
  <c r="B18499" i="13" s="1"/>
  <c r="B18500" i="13" s="1"/>
  <c r="B18501" i="13" s="1"/>
  <c r="B18502" i="13" s="1"/>
  <c r="B18503" i="13" s="1"/>
  <c r="B18504" i="13" s="1"/>
  <c r="B18505" i="13" s="1"/>
  <c r="B18506" i="13" s="1"/>
  <c r="B18507" i="13" s="1"/>
  <c r="B18508" i="13" s="1"/>
  <c r="B18509" i="13" s="1"/>
  <c r="B18510" i="13" s="1"/>
  <c r="B18511" i="13" s="1"/>
  <c r="B18512" i="13" s="1"/>
  <c r="B18513" i="13" s="1"/>
  <c r="B18514" i="13" s="1"/>
  <c r="B18515" i="13" s="1"/>
  <c r="B18516" i="13" s="1"/>
  <c r="B18517" i="13" s="1"/>
  <c r="B18518" i="13" s="1"/>
  <c r="B18519" i="13" s="1"/>
  <c r="B18520" i="13" s="1"/>
  <c r="B18521" i="13" s="1"/>
  <c r="B18522" i="13" s="1"/>
  <c r="B18523" i="13" s="1"/>
  <c r="B18524" i="13" s="1"/>
  <c r="B18525" i="13" s="1"/>
  <c r="B18526" i="13" s="1"/>
  <c r="B18527" i="13" s="1"/>
  <c r="B18528" i="13" s="1"/>
  <c r="B18529" i="13" s="1"/>
  <c r="B18530" i="13" s="1"/>
  <c r="B18531" i="13" s="1"/>
  <c r="B18532" i="13" s="1"/>
  <c r="B18533" i="13" s="1"/>
  <c r="B18534" i="13" s="1"/>
  <c r="B18535" i="13" s="1"/>
  <c r="B18536" i="13" s="1"/>
  <c r="B18537" i="13" s="1"/>
  <c r="B18538" i="13" s="1"/>
  <c r="B18539" i="13" s="1"/>
  <c r="B18540" i="13" s="1"/>
  <c r="B18541" i="13" s="1"/>
  <c r="B18542" i="13" s="1"/>
  <c r="B18543" i="13" s="1"/>
  <c r="B18544" i="13" s="1"/>
  <c r="B18545" i="13" s="1"/>
  <c r="B18546" i="13" s="1"/>
  <c r="B18547" i="13" s="1"/>
  <c r="B18548" i="13" s="1"/>
  <c r="B18549" i="13" s="1"/>
  <c r="B18550" i="13" s="1"/>
  <c r="B18551" i="13" s="1"/>
  <c r="B18552" i="13" s="1"/>
  <c r="B18553" i="13" s="1"/>
  <c r="B18554" i="13" s="1"/>
  <c r="B18555" i="13" s="1"/>
  <c r="B18556" i="13" s="1"/>
  <c r="B18557" i="13" s="1"/>
  <c r="B18558" i="13" s="1"/>
  <c r="B18559" i="13" s="1"/>
  <c r="B18560" i="13" s="1"/>
  <c r="B18561" i="13" s="1"/>
  <c r="B18562" i="13" s="1"/>
  <c r="B18563" i="13" s="1"/>
  <c r="B18564" i="13" s="1"/>
  <c r="B18565" i="13" s="1"/>
  <c r="B18566" i="13" s="1"/>
  <c r="B18567" i="13" s="1"/>
  <c r="B18568" i="13" s="1"/>
  <c r="B18569" i="13" s="1"/>
  <c r="B18570" i="13" s="1"/>
  <c r="B18571" i="13" s="1"/>
  <c r="B18572" i="13" s="1"/>
  <c r="B18573" i="13" s="1"/>
  <c r="B18574" i="13" s="1"/>
  <c r="B18575" i="13" s="1"/>
  <c r="B18576" i="13" s="1"/>
  <c r="B18577" i="13" s="1"/>
  <c r="B18578" i="13" s="1"/>
  <c r="B18579" i="13" s="1"/>
  <c r="B18580" i="13" s="1"/>
  <c r="B18581" i="13" s="1"/>
  <c r="B18582" i="13" s="1"/>
  <c r="B18583" i="13" s="1"/>
  <c r="B18584" i="13" s="1"/>
  <c r="B18585" i="13" s="1"/>
  <c r="B18586" i="13" s="1"/>
  <c r="B18587" i="13" s="1"/>
  <c r="B18588" i="13" s="1"/>
  <c r="B18589" i="13" s="1"/>
  <c r="B18590" i="13" s="1"/>
  <c r="B18591" i="13" s="1"/>
  <c r="B18592" i="13" s="1"/>
  <c r="B18593" i="13" s="1"/>
  <c r="B18594" i="13" s="1"/>
  <c r="B18595" i="13" s="1"/>
  <c r="B18596" i="13" s="1"/>
  <c r="B18597" i="13" s="1"/>
  <c r="B18598" i="13" s="1"/>
  <c r="B18599" i="13" s="1"/>
  <c r="B18600" i="13" s="1"/>
  <c r="B18601" i="13" s="1"/>
  <c r="B18602" i="13" s="1"/>
  <c r="B18603" i="13" s="1"/>
  <c r="B18604" i="13" s="1"/>
  <c r="B18605" i="13" s="1"/>
  <c r="B18606" i="13" s="1"/>
  <c r="B18607" i="13" s="1"/>
  <c r="B18608" i="13" s="1"/>
  <c r="B18609" i="13" s="1"/>
  <c r="B18610" i="13" s="1"/>
  <c r="B18611" i="13" s="1"/>
  <c r="B18612" i="13" s="1"/>
  <c r="B18613" i="13" s="1"/>
  <c r="B18614" i="13" s="1"/>
  <c r="B18615" i="13" s="1"/>
  <c r="B18616" i="13" s="1"/>
  <c r="B18617" i="13" s="1"/>
  <c r="B18618" i="13" s="1"/>
  <c r="B18619" i="13" s="1"/>
  <c r="B18620" i="13" s="1"/>
  <c r="B18621" i="13" s="1"/>
  <c r="B18622" i="13" s="1"/>
  <c r="B18623" i="13" s="1"/>
  <c r="B18624" i="13" s="1"/>
  <c r="B18625" i="13" s="1"/>
  <c r="B18626" i="13" s="1"/>
  <c r="B18627" i="13" s="1"/>
  <c r="B18628" i="13" s="1"/>
  <c r="B18629" i="13" s="1"/>
  <c r="B18630" i="13" s="1"/>
  <c r="B18631" i="13" s="1"/>
  <c r="B18632" i="13" s="1"/>
  <c r="B18633" i="13" s="1"/>
  <c r="B18634" i="13" s="1"/>
  <c r="B18635" i="13" s="1"/>
  <c r="B18636" i="13" s="1"/>
  <c r="B18637" i="13" s="1"/>
  <c r="B18638" i="13" s="1"/>
  <c r="B18639" i="13" s="1"/>
  <c r="B18640" i="13" s="1"/>
  <c r="B18641" i="13" s="1"/>
  <c r="B18642" i="13" s="1"/>
  <c r="B18643" i="13" s="1"/>
  <c r="B18644" i="13" s="1"/>
  <c r="B18645" i="13" s="1"/>
  <c r="B18646" i="13" s="1"/>
  <c r="B18647" i="13" s="1"/>
  <c r="B18648" i="13" s="1"/>
  <c r="B18649" i="13" s="1"/>
  <c r="B18650" i="13" s="1"/>
  <c r="B18651" i="13" s="1"/>
  <c r="B18652" i="13" s="1"/>
  <c r="B18653" i="13" s="1"/>
  <c r="B18654" i="13" s="1"/>
  <c r="B18655" i="13" s="1"/>
  <c r="B18656" i="13" s="1"/>
  <c r="B18657" i="13" s="1"/>
  <c r="B18658" i="13" s="1"/>
  <c r="B18659" i="13" s="1"/>
  <c r="B18660" i="13" s="1"/>
  <c r="B18661" i="13" s="1"/>
  <c r="B18662" i="13" s="1"/>
  <c r="B18663" i="13" s="1"/>
  <c r="B18664" i="13" s="1"/>
  <c r="B18665" i="13" s="1"/>
  <c r="B18666" i="13" s="1"/>
  <c r="B18667" i="13" s="1"/>
  <c r="B18668" i="13" s="1"/>
  <c r="B18669" i="13" s="1"/>
  <c r="B18670" i="13" s="1"/>
  <c r="B18671" i="13" s="1"/>
  <c r="B18672" i="13" s="1"/>
  <c r="B18673" i="13" s="1"/>
  <c r="B18674" i="13" s="1"/>
  <c r="B18675" i="13" s="1"/>
  <c r="B18676" i="13" s="1"/>
  <c r="B18677" i="13" s="1"/>
  <c r="B18678" i="13" s="1"/>
  <c r="B18679" i="13" s="1"/>
  <c r="B18680" i="13" s="1"/>
  <c r="B18681" i="13" s="1"/>
  <c r="B18682" i="13" s="1"/>
  <c r="B18683" i="13" s="1"/>
  <c r="B18684" i="13" s="1"/>
  <c r="B18685" i="13" s="1"/>
  <c r="B18686" i="13" s="1"/>
  <c r="B18687" i="13" s="1"/>
  <c r="B18688" i="13" s="1"/>
  <c r="B18689" i="13" s="1"/>
  <c r="B18690" i="13" s="1"/>
  <c r="B18691" i="13" s="1"/>
  <c r="B18692" i="13" s="1"/>
  <c r="B18693" i="13" s="1"/>
  <c r="B18694" i="13" s="1"/>
  <c r="B18695" i="13" s="1"/>
  <c r="B18696" i="13" s="1"/>
  <c r="B18697" i="13" s="1"/>
  <c r="B18698" i="13" s="1"/>
  <c r="B18699" i="13" s="1"/>
  <c r="B18700" i="13" s="1"/>
  <c r="B18701" i="13" s="1"/>
  <c r="B18702" i="13" s="1"/>
  <c r="B18703" i="13" s="1"/>
  <c r="B18704" i="13" s="1"/>
  <c r="B18705" i="13" s="1"/>
  <c r="B18706" i="13" s="1"/>
  <c r="B18707" i="13" s="1"/>
  <c r="B18708" i="13" s="1"/>
  <c r="B18709" i="13" s="1"/>
  <c r="B18710" i="13" s="1"/>
  <c r="B18711" i="13" s="1"/>
  <c r="B18712" i="13" s="1"/>
  <c r="B18713" i="13" s="1"/>
  <c r="B18714" i="13" s="1"/>
  <c r="B18715" i="13" s="1"/>
  <c r="B18716" i="13" s="1"/>
  <c r="B18717" i="13" s="1"/>
  <c r="B18718" i="13" s="1"/>
  <c r="B18719" i="13" s="1"/>
  <c r="B18720" i="13" s="1"/>
  <c r="B18721" i="13" s="1"/>
  <c r="B18722" i="13" s="1"/>
  <c r="B18723" i="13" s="1"/>
  <c r="B18724" i="13" s="1"/>
  <c r="B18725" i="13" s="1"/>
  <c r="B18726" i="13" s="1"/>
  <c r="B18727" i="13" s="1"/>
  <c r="B18728" i="13" s="1"/>
  <c r="B18729" i="13" s="1"/>
  <c r="B18730" i="13" s="1"/>
  <c r="B18731" i="13" s="1"/>
  <c r="B18732" i="13" s="1"/>
  <c r="B18733" i="13" s="1"/>
  <c r="B18734" i="13" s="1"/>
  <c r="B18735" i="13" s="1"/>
  <c r="B18736" i="13" s="1"/>
  <c r="B18737" i="13" s="1"/>
  <c r="B18738" i="13" s="1"/>
  <c r="B18739" i="13" s="1"/>
  <c r="B18740" i="13" s="1"/>
  <c r="B18741" i="13" s="1"/>
  <c r="B18742" i="13" s="1"/>
  <c r="B18743" i="13" s="1"/>
  <c r="B18744" i="13" s="1"/>
  <c r="B18745" i="13" s="1"/>
  <c r="B18746" i="13" s="1"/>
  <c r="B18747" i="13" s="1"/>
  <c r="B18748" i="13" s="1"/>
  <c r="B18749" i="13" s="1"/>
  <c r="B18750" i="13" s="1"/>
  <c r="B18751" i="13" s="1"/>
  <c r="B18752" i="13" s="1"/>
  <c r="B18753" i="13" s="1"/>
  <c r="B18754" i="13" s="1"/>
  <c r="B18755" i="13" s="1"/>
  <c r="B18756" i="13" s="1"/>
  <c r="B18757" i="13" s="1"/>
  <c r="B18758" i="13" s="1"/>
  <c r="B18759" i="13" s="1"/>
  <c r="B18760" i="13" s="1"/>
  <c r="B18761" i="13" s="1"/>
  <c r="B18762" i="13" s="1"/>
  <c r="B18763" i="13" s="1"/>
  <c r="B18764" i="13" s="1"/>
  <c r="B18765" i="13" s="1"/>
  <c r="B18766" i="13" s="1"/>
  <c r="B18767" i="13" s="1"/>
  <c r="B18768" i="13" s="1"/>
  <c r="B18769" i="13" s="1"/>
  <c r="B18770" i="13" s="1"/>
  <c r="B18771" i="13" s="1"/>
  <c r="B18772" i="13" s="1"/>
  <c r="B18773" i="13" s="1"/>
  <c r="B18774" i="13" s="1"/>
  <c r="B18775" i="13" s="1"/>
  <c r="B18776" i="13" s="1"/>
  <c r="B18777" i="13" s="1"/>
  <c r="B18778" i="13" s="1"/>
  <c r="B18779" i="13" s="1"/>
  <c r="B18780" i="13" s="1"/>
  <c r="B18781" i="13" s="1"/>
  <c r="B18782" i="13" s="1"/>
  <c r="B18783" i="13" s="1"/>
  <c r="B18784" i="13" s="1"/>
  <c r="B18785" i="13" s="1"/>
  <c r="B18786" i="13" s="1"/>
  <c r="B18787" i="13" s="1"/>
  <c r="B18788" i="13" s="1"/>
  <c r="B18789" i="13" s="1"/>
  <c r="B18790" i="13" s="1"/>
  <c r="B18791" i="13" s="1"/>
  <c r="B18792" i="13" s="1"/>
  <c r="B18793" i="13" s="1"/>
  <c r="B18794" i="13" s="1"/>
  <c r="B18795" i="13" s="1"/>
  <c r="B18796" i="13" s="1"/>
  <c r="B18797" i="13" s="1"/>
  <c r="B18798" i="13" s="1"/>
  <c r="B18799" i="13" s="1"/>
  <c r="B18800" i="13" s="1"/>
  <c r="B18801" i="13" s="1"/>
  <c r="B18802" i="13" s="1"/>
  <c r="B18803" i="13" s="1"/>
  <c r="B18804" i="13" s="1"/>
  <c r="B18805" i="13" s="1"/>
  <c r="B18806" i="13" s="1"/>
  <c r="B18807" i="13" s="1"/>
  <c r="B18808" i="13" s="1"/>
  <c r="B18809" i="13" s="1"/>
  <c r="B18810" i="13" s="1"/>
  <c r="B18811" i="13" s="1"/>
  <c r="B18812" i="13" s="1"/>
  <c r="B18813" i="13" s="1"/>
  <c r="B18814" i="13" s="1"/>
  <c r="B18815" i="13" s="1"/>
  <c r="B18816" i="13" s="1"/>
  <c r="B18817" i="13" s="1"/>
  <c r="B18818" i="13" s="1"/>
  <c r="B18819" i="13" s="1"/>
  <c r="B18820" i="13" s="1"/>
  <c r="B18821" i="13" s="1"/>
  <c r="B18822" i="13" s="1"/>
  <c r="B18823" i="13" s="1"/>
  <c r="B18824" i="13" s="1"/>
  <c r="B18825" i="13" s="1"/>
  <c r="B18826" i="13" s="1"/>
  <c r="B18827" i="13" s="1"/>
  <c r="B18828" i="13" s="1"/>
  <c r="B18829" i="13" s="1"/>
  <c r="B18830" i="13" s="1"/>
  <c r="B18831" i="13" s="1"/>
  <c r="B18832" i="13" s="1"/>
  <c r="B18833" i="13" s="1"/>
  <c r="B18834" i="13" s="1"/>
  <c r="B18835" i="13" s="1"/>
  <c r="B18836" i="13" s="1"/>
  <c r="B18837" i="13" s="1"/>
  <c r="B18838" i="13" s="1"/>
  <c r="B18839" i="13" s="1"/>
  <c r="B18840" i="13" s="1"/>
  <c r="B18841" i="13" s="1"/>
  <c r="B18842" i="13" s="1"/>
  <c r="B18843" i="13" s="1"/>
  <c r="B18844" i="13" s="1"/>
  <c r="B18845" i="13" s="1"/>
  <c r="B18846" i="13" s="1"/>
  <c r="B18847" i="13" s="1"/>
  <c r="B18848" i="13" s="1"/>
  <c r="B18849" i="13" s="1"/>
  <c r="B18850" i="13" s="1"/>
  <c r="B18851" i="13" s="1"/>
  <c r="B18852" i="13" s="1"/>
  <c r="B18853" i="13" s="1"/>
  <c r="B18854" i="13" s="1"/>
  <c r="B18855" i="13" s="1"/>
  <c r="B18856" i="13" s="1"/>
  <c r="B18857" i="13" s="1"/>
  <c r="B18858" i="13" s="1"/>
  <c r="B18859" i="13" s="1"/>
  <c r="B18860" i="13" s="1"/>
  <c r="B18861" i="13" s="1"/>
  <c r="B18862" i="13" s="1"/>
  <c r="B18863" i="13" s="1"/>
  <c r="B18864" i="13" s="1"/>
  <c r="B18865" i="13" s="1"/>
  <c r="B18866" i="13" s="1"/>
  <c r="B18867" i="13" s="1"/>
  <c r="B18868" i="13" s="1"/>
  <c r="B18869" i="13" s="1"/>
  <c r="B18870" i="13" s="1"/>
  <c r="B18871" i="13" s="1"/>
  <c r="B18872" i="13" s="1"/>
  <c r="B18873" i="13" s="1"/>
  <c r="B18874" i="13" s="1"/>
  <c r="B18875" i="13" s="1"/>
  <c r="B18876" i="13" s="1"/>
  <c r="B18877" i="13" s="1"/>
  <c r="B18878" i="13" s="1"/>
  <c r="B18879" i="13" s="1"/>
  <c r="B18880" i="13" s="1"/>
  <c r="B18881" i="13" s="1"/>
  <c r="B18882" i="13" s="1"/>
  <c r="B18883" i="13" s="1"/>
  <c r="B18884" i="13" s="1"/>
  <c r="B18885" i="13" s="1"/>
  <c r="B18886" i="13" s="1"/>
  <c r="B18887" i="13" s="1"/>
  <c r="B18888" i="13" s="1"/>
  <c r="B18889" i="13" s="1"/>
  <c r="B18890" i="13" s="1"/>
  <c r="B18891" i="13" s="1"/>
  <c r="B18892" i="13" s="1"/>
  <c r="B18893" i="13" s="1"/>
  <c r="B18894" i="13" s="1"/>
  <c r="B18895" i="13" s="1"/>
  <c r="B18896" i="13" s="1"/>
  <c r="B18897" i="13" s="1"/>
  <c r="B18898" i="13" s="1"/>
  <c r="B18899" i="13" s="1"/>
  <c r="B18900" i="13" s="1"/>
  <c r="B18901" i="13" s="1"/>
  <c r="B18902" i="13" s="1"/>
  <c r="B18903" i="13" s="1"/>
  <c r="B18904" i="13" s="1"/>
  <c r="B18905" i="13" s="1"/>
  <c r="B18906" i="13" s="1"/>
  <c r="B18907" i="13" s="1"/>
  <c r="B18908" i="13" s="1"/>
  <c r="B18909" i="13" s="1"/>
  <c r="B18910" i="13" s="1"/>
  <c r="B18911" i="13" s="1"/>
  <c r="B18912" i="13" s="1"/>
  <c r="B18913" i="13" s="1"/>
  <c r="B18914" i="13" s="1"/>
  <c r="B18915" i="13" s="1"/>
  <c r="B18916" i="13" s="1"/>
  <c r="B18917" i="13" s="1"/>
  <c r="B18918" i="13" s="1"/>
  <c r="B18919" i="13" s="1"/>
  <c r="B18920" i="13" s="1"/>
  <c r="B18921" i="13" s="1"/>
  <c r="B18922" i="13" s="1"/>
  <c r="B18923" i="13" s="1"/>
  <c r="B18924" i="13" s="1"/>
  <c r="B18925" i="13" s="1"/>
  <c r="B18926" i="13" s="1"/>
  <c r="B18927" i="13" s="1"/>
  <c r="B18928" i="13" s="1"/>
  <c r="B18929" i="13" s="1"/>
  <c r="B18930" i="13" s="1"/>
  <c r="B18931" i="13" s="1"/>
  <c r="B18932" i="13" s="1"/>
  <c r="B18933" i="13" s="1"/>
  <c r="B18934" i="13" s="1"/>
  <c r="B18935" i="13" s="1"/>
  <c r="B18936" i="13" s="1"/>
  <c r="B18937" i="13" s="1"/>
  <c r="B18938" i="13" s="1"/>
  <c r="B18939" i="13" s="1"/>
  <c r="B18940" i="13" s="1"/>
  <c r="B18941" i="13" s="1"/>
  <c r="B18942" i="13" s="1"/>
  <c r="B18943" i="13" s="1"/>
  <c r="B18944" i="13" s="1"/>
  <c r="B18945" i="13" s="1"/>
  <c r="B18946" i="13" s="1"/>
  <c r="B18947" i="13" s="1"/>
  <c r="B18948" i="13" s="1"/>
  <c r="B18949" i="13" s="1"/>
  <c r="B18950" i="13" s="1"/>
  <c r="B18951" i="13" s="1"/>
  <c r="B18952" i="13" s="1"/>
  <c r="B18953" i="13" s="1"/>
  <c r="B18954" i="13" s="1"/>
  <c r="B18955" i="13" s="1"/>
  <c r="B18956" i="13" s="1"/>
  <c r="B18957" i="13" s="1"/>
  <c r="B18958" i="13" s="1"/>
  <c r="B18959" i="13" s="1"/>
  <c r="B18960" i="13" s="1"/>
  <c r="B18961" i="13" s="1"/>
  <c r="B18962" i="13" s="1"/>
  <c r="B18963" i="13" s="1"/>
  <c r="B18964" i="13" s="1"/>
  <c r="B18965" i="13" s="1"/>
  <c r="B18966" i="13" s="1"/>
  <c r="B18967" i="13" s="1"/>
  <c r="B18968" i="13" s="1"/>
  <c r="B18969" i="13" s="1"/>
  <c r="B18970" i="13" s="1"/>
  <c r="B18971" i="13" s="1"/>
  <c r="B18972" i="13" s="1"/>
  <c r="B18973" i="13" s="1"/>
  <c r="B18974" i="13" s="1"/>
  <c r="B18975" i="13" s="1"/>
  <c r="B18976" i="13" s="1"/>
  <c r="B18977" i="13" s="1"/>
  <c r="B18978" i="13" s="1"/>
  <c r="B18979" i="13" s="1"/>
  <c r="B18980" i="13" s="1"/>
  <c r="B18981" i="13" s="1"/>
  <c r="B18982" i="13" s="1"/>
  <c r="B18983" i="13" s="1"/>
  <c r="B18984" i="13" s="1"/>
  <c r="B18985" i="13" s="1"/>
  <c r="B18986" i="13" s="1"/>
  <c r="B18987" i="13" s="1"/>
  <c r="B18988" i="13" s="1"/>
  <c r="B18989" i="13" s="1"/>
  <c r="B18990" i="13" s="1"/>
  <c r="B18991" i="13" s="1"/>
  <c r="B18992" i="13" s="1"/>
  <c r="B18993" i="13" s="1"/>
  <c r="B18994" i="13" s="1"/>
  <c r="B18995" i="13" s="1"/>
  <c r="B18996" i="13" s="1"/>
  <c r="B18997" i="13" s="1"/>
  <c r="B18998" i="13" s="1"/>
  <c r="B18999" i="13" s="1"/>
  <c r="B19000" i="13" s="1"/>
  <c r="B19001" i="13" s="1"/>
  <c r="B19002" i="13" s="1"/>
  <c r="B19003" i="13" s="1"/>
  <c r="B19004" i="13" s="1"/>
  <c r="B19005" i="13" s="1"/>
  <c r="B19006" i="13" s="1"/>
  <c r="B19007" i="13" s="1"/>
  <c r="B19008" i="13" s="1"/>
  <c r="B19009" i="13" s="1"/>
  <c r="B19010" i="13" s="1"/>
  <c r="B19011" i="13" s="1"/>
  <c r="B19012" i="13" s="1"/>
  <c r="B19013" i="13" s="1"/>
  <c r="B19014" i="13" s="1"/>
  <c r="B19015" i="13" s="1"/>
  <c r="B19016" i="13" s="1"/>
  <c r="B19017" i="13" s="1"/>
  <c r="B19018" i="13" s="1"/>
  <c r="B19019" i="13" s="1"/>
  <c r="B19020" i="13" s="1"/>
  <c r="B19021" i="13" s="1"/>
  <c r="B19022" i="13" s="1"/>
  <c r="B19023" i="13" s="1"/>
  <c r="B19024" i="13" s="1"/>
  <c r="B19025" i="13" s="1"/>
  <c r="B19026" i="13" s="1"/>
  <c r="B19027" i="13" s="1"/>
  <c r="B19028" i="13" s="1"/>
  <c r="B19029" i="13" s="1"/>
  <c r="B19030" i="13" s="1"/>
  <c r="B19031" i="13" s="1"/>
  <c r="B19032" i="13" s="1"/>
  <c r="B19033" i="13" s="1"/>
  <c r="B19034" i="13" s="1"/>
  <c r="B19035" i="13" s="1"/>
  <c r="B19036" i="13" s="1"/>
  <c r="B19037" i="13" s="1"/>
  <c r="B19038" i="13" s="1"/>
  <c r="B19039" i="13" s="1"/>
  <c r="B19040" i="13" s="1"/>
  <c r="B19041" i="13" s="1"/>
  <c r="B19042" i="13" s="1"/>
  <c r="B19043" i="13" s="1"/>
  <c r="B19044" i="13" s="1"/>
  <c r="B19045" i="13" s="1"/>
  <c r="B19046" i="13" s="1"/>
  <c r="B19047" i="13" s="1"/>
  <c r="B19048" i="13" s="1"/>
  <c r="B19049" i="13" s="1"/>
  <c r="B19050" i="13" s="1"/>
  <c r="B19051" i="13" s="1"/>
  <c r="B19052" i="13" s="1"/>
  <c r="B19053" i="13" s="1"/>
  <c r="B19054" i="13" s="1"/>
  <c r="B19055" i="13" s="1"/>
  <c r="B19056" i="13" s="1"/>
  <c r="B19057" i="13" s="1"/>
  <c r="B19058" i="13" s="1"/>
  <c r="B19059" i="13" s="1"/>
  <c r="B19060" i="13" s="1"/>
  <c r="B19061" i="13" s="1"/>
  <c r="B19062" i="13" s="1"/>
  <c r="B19063" i="13" s="1"/>
  <c r="B19064" i="13" s="1"/>
  <c r="B19065" i="13" s="1"/>
  <c r="B19066" i="13" s="1"/>
  <c r="B19067" i="13" s="1"/>
  <c r="B19068" i="13" s="1"/>
  <c r="B19069" i="13" s="1"/>
  <c r="B19070" i="13" s="1"/>
  <c r="B19071" i="13" s="1"/>
  <c r="B19072" i="13" s="1"/>
  <c r="B19073" i="13" s="1"/>
  <c r="B19074" i="13" s="1"/>
  <c r="B19075" i="13" s="1"/>
  <c r="B19076" i="13" s="1"/>
  <c r="B19077" i="13" s="1"/>
  <c r="B19078" i="13" s="1"/>
  <c r="B19079" i="13" s="1"/>
  <c r="B19080" i="13" s="1"/>
  <c r="B19081" i="13" s="1"/>
  <c r="B19082" i="13" s="1"/>
  <c r="B19083" i="13" s="1"/>
  <c r="B19084" i="13" s="1"/>
  <c r="B19085" i="13" s="1"/>
  <c r="B19086" i="13" s="1"/>
  <c r="B19087" i="13" s="1"/>
  <c r="B19088" i="13" s="1"/>
  <c r="B19089" i="13" s="1"/>
  <c r="B19090" i="13" s="1"/>
  <c r="B19091" i="13" s="1"/>
  <c r="B19092" i="13" s="1"/>
  <c r="B19093" i="13" s="1"/>
  <c r="B19094" i="13" s="1"/>
  <c r="B19095" i="13" s="1"/>
  <c r="B19096" i="13" s="1"/>
  <c r="B19097" i="13" s="1"/>
  <c r="B19098" i="13" s="1"/>
  <c r="B19099" i="13" s="1"/>
  <c r="B19100" i="13" s="1"/>
  <c r="B19101" i="13" s="1"/>
  <c r="B19102" i="13" s="1"/>
  <c r="B19103" i="13" s="1"/>
  <c r="B19104" i="13" s="1"/>
  <c r="B19105" i="13" s="1"/>
  <c r="B19106" i="13" s="1"/>
  <c r="B19107" i="13" s="1"/>
  <c r="B19108" i="13" s="1"/>
  <c r="B19109" i="13" s="1"/>
  <c r="B19110" i="13" s="1"/>
  <c r="B19111" i="13" s="1"/>
  <c r="B19112" i="13" s="1"/>
  <c r="B19113" i="13" s="1"/>
  <c r="B19114" i="13" s="1"/>
  <c r="B19115" i="13" s="1"/>
  <c r="B19116" i="13" s="1"/>
  <c r="B19117" i="13" s="1"/>
  <c r="B19118" i="13" s="1"/>
  <c r="B19119" i="13" s="1"/>
  <c r="B19120" i="13" s="1"/>
  <c r="B19121" i="13" s="1"/>
  <c r="B19122" i="13" s="1"/>
  <c r="B19123" i="13" s="1"/>
  <c r="B19124" i="13" s="1"/>
  <c r="B19125" i="13" s="1"/>
  <c r="B19126" i="13" s="1"/>
  <c r="B19127" i="13" s="1"/>
  <c r="B19128" i="13" s="1"/>
  <c r="B19129" i="13" s="1"/>
  <c r="B19130" i="13" s="1"/>
  <c r="B19131" i="13" s="1"/>
  <c r="B19132" i="13" s="1"/>
  <c r="B19133" i="13" s="1"/>
  <c r="B19134" i="13" s="1"/>
  <c r="B19135" i="13" s="1"/>
  <c r="B19136" i="13" s="1"/>
  <c r="B19137" i="13" s="1"/>
  <c r="B19138" i="13" s="1"/>
  <c r="B19139" i="13" s="1"/>
  <c r="B19140" i="13" s="1"/>
  <c r="B19141" i="13" s="1"/>
  <c r="B19142" i="13" s="1"/>
  <c r="B19143" i="13" s="1"/>
  <c r="B19144" i="13" s="1"/>
  <c r="B19145" i="13" s="1"/>
  <c r="B19146" i="13" s="1"/>
  <c r="B19147" i="13" s="1"/>
  <c r="B19148" i="13" s="1"/>
  <c r="B19149" i="13" s="1"/>
  <c r="B19150" i="13" s="1"/>
  <c r="B19151" i="13" s="1"/>
  <c r="B19152" i="13" s="1"/>
  <c r="B19153" i="13" s="1"/>
  <c r="B19154" i="13" s="1"/>
  <c r="B19155" i="13" s="1"/>
  <c r="B19156" i="13" s="1"/>
  <c r="B19157" i="13" s="1"/>
  <c r="B19158" i="13" s="1"/>
  <c r="B19159" i="13" s="1"/>
  <c r="B19160" i="13" s="1"/>
  <c r="B19161" i="13" s="1"/>
  <c r="B19162" i="13" s="1"/>
  <c r="B19163" i="13" s="1"/>
  <c r="B19164" i="13" s="1"/>
  <c r="B19165" i="13" s="1"/>
  <c r="B19166" i="13" s="1"/>
  <c r="B19167" i="13" s="1"/>
  <c r="B19168" i="13" s="1"/>
  <c r="B19169" i="13" s="1"/>
  <c r="B19170" i="13" s="1"/>
  <c r="B19171" i="13" s="1"/>
  <c r="B19172" i="13" s="1"/>
  <c r="B19173" i="13" s="1"/>
  <c r="B19174" i="13" s="1"/>
  <c r="B19175" i="13" s="1"/>
  <c r="B19176" i="13" s="1"/>
  <c r="B19177" i="13" s="1"/>
  <c r="B19178" i="13" s="1"/>
  <c r="B19179" i="13" s="1"/>
  <c r="B19180" i="13" s="1"/>
  <c r="B19181" i="13" s="1"/>
  <c r="B19182" i="13" s="1"/>
  <c r="B19183" i="13" s="1"/>
  <c r="B19184" i="13" s="1"/>
  <c r="B19185" i="13" s="1"/>
  <c r="B19186" i="13" s="1"/>
  <c r="B19187" i="13" s="1"/>
  <c r="B19188" i="13" s="1"/>
  <c r="B19189" i="13" s="1"/>
  <c r="B19190" i="13" s="1"/>
  <c r="B19191" i="13" s="1"/>
  <c r="B19192" i="13" s="1"/>
  <c r="B19193" i="13" s="1"/>
  <c r="B19194" i="13" s="1"/>
  <c r="B19195" i="13" s="1"/>
  <c r="B19196" i="13" s="1"/>
  <c r="B19197" i="13" s="1"/>
  <c r="B19198" i="13" s="1"/>
  <c r="B19199" i="13" s="1"/>
  <c r="B19200" i="13" s="1"/>
  <c r="B19201" i="13" s="1"/>
  <c r="B19202" i="13" s="1"/>
  <c r="B19203" i="13" s="1"/>
  <c r="B19204" i="13" s="1"/>
  <c r="B19205" i="13" s="1"/>
  <c r="B19206" i="13" s="1"/>
  <c r="B19207" i="13" s="1"/>
  <c r="B19208" i="13" s="1"/>
  <c r="B19209" i="13" s="1"/>
  <c r="B19210" i="13" s="1"/>
  <c r="B19211" i="13" s="1"/>
  <c r="B19212" i="13" s="1"/>
  <c r="B19213" i="13" s="1"/>
  <c r="B19214" i="13" s="1"/>
  <c r="B19215" i="13" s="1"/>
  <c r="B19216" i="13" s="1"/>
  <c r="B19217" i="13" s="1"/>
  <c r="B19218" i="13" s="1"/>
  <c r="B19219" i="13" s="1"/>
  <c r="B19220" i="13" s="1"/>
  <c r="B19221" i="13" s="1"/>
  <c r="B19222" i="13" s="1"/>
  <c r="B19223" i="13" s="1"/>
  <c r="B19224" i="13" s="1"/>
  <c r="B19225" i="13" s="1"/>
  <c r="B19226" i="13" s="1"/>
  <c r="B19227" i="13" s="1"/>
  <c r="B19228" i="13" s="1"/>
  <c r="B19229" i="13" s="1"/>
  <c r="B19230" i="13" s="1"/>
  <c r="B19231" i="13" s="1"/>
  <c r="B19232" i="13" s="1"/>
  <c r="B19233" i="13" s="1"/>
  <c r="B19234" i="13" s="1"/>
  <c r="B19235" i="13" s="1"/>
  <c r="B19236" i="13" s="1"/>
  <c r="B19237" i="13" s="1"/>
  <c r="B19238" i="13" s="1"/>
  <c r="B19239" i="13" s="1"/>
  <c r="B19240" i="13" s="1"/>
  <c r="B19241" i="13" s="1"/>
  <c r="B19242" i="13" s="1"/>
  <c r="B19243" i="13" s="1"/>
  <c r="B19244" i="13" s="1"/>
  <c r="B19245" i="13" s="1"/>
  <c r="B19246" i="13" s="1"/>
  <c r="B19247" i="13" s="1"/>
  <c r="B19248" i="13" s="1"/>
  <c r="B19249" i="13" s="1"/>
  <c r="B19250" i="13" s="1"/>
  <c r="B19251" i="13" s="1"/>
  <c r="B19252" i="13" s="1"/>
  <c r="B19253" i="13" s="1"/>
  <c r="B19254" i="13" s="1"/>
  <c r="B19255" i="13" s="1"/>
  <c r="B19256" i="13" s="1"/>
  <c r="B19257" i="13" s="1"/>
  <c r="B19258" i="13" s="1"/>
  <c r="B19259" i="13" s="1"/>
  <c r="B19260" i="13" s="1"/>
  <c r="B19261" i="13" s="1"/>
  <c r="B19262" i="13" s="1"/>
  <c r="B19263" i="13" s="1"/>
  <c r="B19264" i="13" s="1"/>
  <c r="B19265" i="13" s="1"/>
  <c r="B19266" i="13" s="1"/>
  <c r="B19267" i="13" s="1"/>
  <c r="B19268" i="13" s="1"/>
  <c r="B19269" i="13" s="1"/>
  <c r="B19270" i="13" s="1"/>
  <c r="B19271" i="13" s="1"/>
  <c r="B19272" i="13" s="1"/>
  <c r="B19273" i="13" s="1"/>
  <c r="B19274" i="13" s="1"/>
  <c r="B19275" i="13" s="1"/>
  <c r="B19276" i="13" s="1"/>
  <c r="B19277" i="13" s="1"/>
  <c r="B19278" i="13" s="1"/>
  <c r="B19279" i="13" s="1"/>
  <c r="B19280" i="13" s="1"/>
  <c r="B19281" i="13" s="1"/>
  <c r="B19282" i="13" s="1"/>
  <c r="B19283" i="13" s="1"/>
  <c r="B19284" i="13" s="1"/>
  <c r="B19285" i="13" s="1"/>
  <c r="B19286" i="13" s="1"/>
  <c r="B19287" i="13" s="1"/>
  <c r="B19288" i="13" s="1"/>
  <c r="B19289" i="13" s="1"/>
  <c r="B19290" i="13" s="1"/>
  <c r="B19291" i="13" s="1"/>
  <c r="B19292" i="13" s="1"/>
  <c r="B19293" i="13" s="1"/>
  <c r="B19294" i="13" s="1"/>
  <c r="B19295" i="13" s="1"/>
  <c r="B19296" i="13" s="1"/>
  <c r="B19297" i="13" s="1"/>
  <c r="B19298" i="13" s="1"/>
  <c r="B19299" i="13" s="1"/>
  <c r="B19300" i="13" s="1"/>
  <c r="B19301" i="13" s="1"/>
  <c r="B19302" i="13" s="1"/>
  <c r="B19303" i="13" s="1"/>
  <c r="B19304" i="13" s="1"/>
  <c r="B19305" i="13" s="1"/>
  <c r="B19306" i="13" s="1"/>
  <c r="B19307" i="13" s="1"/>
  <c r="B19308" i="13" s="1"/>
  <c r="B19309" i="13" s="1"/>
  <c r="B19310" i="13" s="1"/>
  <c r="B19311" i="13" s="1"/>
  <c r="B19312" i="13" s="1"/>
  <c r="B19313" i="13" s="1"/>
  <c r="B19314" i="13" s="1"/>
  <c r="B19315" i="13" s="1"/>
  <c r="B19316" i="13" s="1"/>
  <c r="B19317" i="13" s="1"/>
  <c r="B19318" i="13" s="1"/>
  <c r="B19319" i="13" s="1"/>
  <c r="B19320" i="13" s="1"/>
  <c r="B19321" i="13" s="1"/>
  <c r="B19322" i="13" s="1"/>
  <c r="B19323" i="13" s="1"/>
  <c r="B19324" i="13" s="1"/>
  <c r="B19325" i="13" s="1"/>
  <c r="B19326" i="13" s="1"/>
  <c r="B19327" i="13" s="1"/>
  <c r="B19328" i="13" s="1"/>
  <c r="B19329" i="13" s="1"/>
  <c r="B19330" i="13" s="1"/>
  <c r="B19331" i="13" s="1"/>
  <c r="B19332" i="13" s="1"/>
  <c r="B19333" i="13" s="1"/>
  <c r="B19334" i="13" s="1"/>
  <c r="B19335" i="13" s="1"/>
  <c r="B19336" i="13" s="1"/>
  <c r="B19337" i="13" s="1"/>
  <c r="B19338" i="13" s="1"/>
  <c r="B19339" i="13" s="1"/>
  <c r="B19340" i="13" s="1"/>
  <c r="B19341" i="13" s="1"/>
  <c r="B19342" i="13" s="1"/>
  <c r="B19343" i="13" s="1"/>
  <c r="B19344" i="13" s="1"/>
  <c r="B19345" i="13" s="1"/>
  <c r="B19346" i="13" s="1"/>
  <c r="B19347" i="13" s="1"/>
  <c r="B19348" i="13" s="1"/>
  <c r="B19349" i="13" s="1"/>
  <c r="B19350" i="13" s="1"/>
  <c r="B19351" i="13" s="1"/>
  <c r="B19352" i="13" s="1"/>
  <c r="B19353" i="13" s="1"/>
  <c r="B19354" i="13" s="1"/>
  <c r="B19355" i="13" s="1"/>
  <c r="B19356" i="13" s="1"/>
  <c r="B19357" i="13" s="1"/>
  <c r="B19358" i="13" s="1"/>
  <c r="B19359" i="13" s="1"/>
  <c r="B19360" i="13" s="1"/>
  <c r="B19361" i="13" s="1"/>
  <c r="B19362" i="13" s="1"/>
  <c r="B19363" i="13" s="1"/>
  <c r="B19364" i="13" s="1"/>
  <c r="B19365" i="13" s="1"/>
  <c r="B19366" i="13" s="1"/>
  <c r="B19367" i="13" s="1"/>
  <c r="B19368" i="13" s="1"/>
  <c r="B19369" i="13" s="1"/>
  <c r="B19370" i="13" s="1"/>
  <c r="B19371" i="13" s="1"/>
  <c r="B19372" i="13" s="1"/>
  <c r="B19373" i="13" s="1"/>
  <c r="B19374" i="13" s="1"/>
  <c r="B19375" i="13" s="1"/>
  <c r="B19376" i="13" s="1"/>
  <c r="B19377" i="13" s="1"/>
  <c r="B19378" i="13" s="1"/>
  <c r="B19379" i="13" s="1"/>
  <c r="B19380" i="13" s="1"/>
  <c r="B19381" i="13" s="1"/>
  <c r="B19382" i="13" s="1"/>
  <c r="B19383" i="13" s="1"/>
  <c r="B19384" i="13" s="1"/>
  <c r="B19385" i="13" s="1"/>
  <c r="B19386" i="13" s="1"/>
  <c r="B19387" i="13" s="1"/>
  <c r="B19388" i="13" s="1"/>
  <c r="B19389" i="13" s="1"/>
  <c r="B19390" i="13" s="1"/>
  <c r="B19391" i="13" s="1"/>
  <c r="B19392" i="13" s="1"/>
  <c r="B19393" i="13" s="1"/>
  <c r="B19394" i="13" s="1"/>
  <c r="B19395" i="13" s="1"/>
  <c r="B19396" i="13" s="1"/>
  <c r="B19397" i="13" s="1"/>
  <c r="B19398" i="13" s="1"/>
  <c r="B19399" i="13" s="1"/>
  <c r="B19400" i="13" s="1"/>
  <c r="B19401" i="13" s="1"/>
  <c r="B19402" i="13" s="1"/>
  <c r="B19403" i="13" s="1"/>
  <c r="B19404" i="13" s="1"/>
  <c r="B19405" i="13" s="1"/>
  <c r="B19406" i="13" s="1"/>
  <c r="B19407" i="13" s="1"/>
  <c r="B19408" i="13" s="1"/>
  <c r="B19409" i="13" s="1"/>
  <c r="B19410" i="13" s="1"/>
  <c r="B19411" i="13" s="1"/>
  <c r="B19412" i="13" s="1"/>
  <c r="B19413" i="13" s="1"/>
  <c r="B19414" i="13" s="1"/>
  <c r="B19415" i="13" s="1"/>
  <c r="B19416" i="13" s="1"/>
  <c r="B19417" i="13" s="1"/>
  <c r="B19418" i="13" s="1"/>
  <c r="B19419" i="13" s="1"/>
  <c r="B19420" i="13" s="1"/>
  <c r="B19421" i="13" s="1"/>
  <c r="B19422" i="13" s="1"/>
  <c r="B19423" i="13" s="1"/>
  <c r="B19424" i="13" s="1"/>
  <c r="B19425" i="13" s="1"/>
  <c r="B19426" i="13" s="1"/>
  <c r="B19427" i="13" s="1"/>
  <c r="B19428" i="13" s="1"/>
  <c r="B19429" i="13" s="1"/>
  <c r="B19430" i="13" s="1"/>
  <c r="B19431" i="13" s="1"/>
  <c r="B19432" i="13" s="1"/>
  <c r="B19433" i="13" s="1"/>
  <c r="B19434" i="13" s="1"/>
  <c r="B19435" i="13" s="1"/>
  <c r="B19436" i="13" s="1"/>
  <c r="B19437" i="13" s="1"/>
  <c r="B19438" i="13" s="1"/>
  <c r="B19439" i="13" s="1"/>
  <c r="B19440" i="13" s="1"/>
  <c r="B19441" i="13" s="1"/>
  <c r="B19442" i="13" s="1"/>
  <c r="B19443" i="13" s="1"/>
  <c r="B19444" i="13" s="1"/>
  <c r="B19445" i="13" s="1"/>
  <c r="B19446" i="13" s="1"/>
  <c r="B19447" i="13" s="1"/>
  <c r="B19448" i="13" s="1"/>
  <c r="B19449" i="13" s="1"/>
  <c r="B19450" i="13" s="1"/>
  <c r="B19451" i="13" s="1"/>
  <c r="B19452" i="13" s="1"/>
  <c r="B19453" i="13" s="1"/>
  <c r="B19454" i="13" s="1"/>
  <c r="B19455" i="13" s="1"/>
  <c r="B19456" i="13" s="1"/>
  <c r="B19457" i="13" s="1"/>
  <c r="B19458" i="13" s="1"/>
  <c r="B19459" i="13" s="1"/>
  <c r="B19460" i="13" s="1"/>
  <c r="B19461" i="13" s="1"/>
  <c r="B19462" i="13" s="1"/>
  <c r="B19463" i="13" s="1"/>
  <c r="B19464" i="13" s="1"/>
  <c r="B19465" i="13" s="1"/>
  <c r="B19466" i="13" s="1"/>
  <c r="B19467" i="13" s="1"/>
  <c r="B19468" i="13" s="1"/>
  <c r="B19469" i="13" s="1"/>
  <c r="B19470" i="13" s="1"/>
  <c r="B19471" i="13" s="1"/>
  <c r="B19472" i="13" s="1"/>
  <c r="B19473" i="13" s="1"/>
  <c r="B19474" i="13" s="1"/>
  <c r="B19475" i="13" s="1"/>
  <c r="B19476" i="13" s="1"/>
  <c r="B19477" i="13" s="1"/>
  <c r="B19478" i="13" s="1"/>
  <c r="B19479" i="13" s="1"/>
  <c r="B19480" i="13" s="1"/>
  <c r="B19481" i="13" s="1"/>
  <c r="B19482" i="13" s="1"/>
  <c r="B19483" i="13" s="1"/>
  <c r="B19484" i="13" s="1"/>
  <c r="B19485" i="13" s="1"/>
  <c r="B19486" i="13" s="1"/>
  <c r="B19487" i="13" s="1"/>
  <c r="B19488" i="13" s="1"/>
  <c r="B19489" i="13" s="1"/>
  <c r="B19490" i="13" s="1"/>
  <c r="B19491" i="13" s="1"/>
  <c r="B19492" i="13" s="1"/>
  <c r="B19493" i="13" s="1"/>
  <c r="B19494" i="13" s="1"/>
  <c r="B19495" i="13" s="1"/>
  <c r="B19496" i="13" s="1"/>
  <c r="B19497" i="13" s="1"/>
  <c r="B19498" i="13" s="1"/>
  <c r="B19499" i="13" s="1"/>
  <c r="B19500" i="13" s="1"/>
  <c r="B19501" i="13" s="1"/>
  <c r="B19502" i="13" s="1"/>
  <c r="B19503" i="13" s="1"/>
  <c r="B19504" i="13" s="1"/>
  <c r="B19505" i="13" s="1"/>
  <c r="B19506" i="13" s="1"/>
  <c r="B19507" i="13" s="1"/>
  <c r="B19508" i="13" s="1"/>
  <c r="B19509" i="13" s="1"/>
  <c r="B19510" i="13" s="1"/>
  <c r="B19511" i="13" s="1"/>
  <c r="B19512" i="13" s="1"/>
  <c r="B19513" i="13" s="1"/>
  <c r="B19514" i="13" s="1"/>
  <c r="B19515" i="13" s="1"/>
  <c r="B19516" i="13" s="1"/>
  <c r="B19517" i="13" s="1"/>
  <c r="B19518" i="13" s="1"/>
  <c r="B19519" i="13" s="1"/>
  <c r="B19520" i="13" s="1"/>
  <c r="B19521" i="13" s="1"/>
  <c r="B19522" i="13" s="1"/>
  <c r="B19523" i="13" s="1"/>
  <c r="B19524" i="13" s="1"/>
  <c r="B19525" i="13" s="1"/>
  <c r="B19526" i="13" s="1"/>
  <c r="B19527" i="13" s="1"/>
  <c r="B19528" i="13" s="1"/>
  <c r="B19529" i="13" s="1"/>
  <c r="B19530" i="13" s="1"/>
  <c r="B19531" i="13" s="1"/>
  <c r="B19532" i="13" s="1"/>
  <c r="B19533" i="13" s="1"/>
  <c r="B19534" i="13" s="1"/>
  <c r="B19535" i="13" s="1"/>
  <c r="B19536" i="13" s="1"/>
  <c r="B19537" i="13" s="1"/>
  <c r="B19538" i="13" s="1"/>
  <c r="B19539" i="13" s="1"/>
  <c r="B19540" i="13" s="1"/>
  <c r="B19541" i="13" s="1"/>
  <c r="B19542" i="13" s="1"/>
  <c r="B19543" i="13" s="1"/>
  <c r="B19544" i="13" s="1"/>
  <c r="B19545" i="13" s="1"/>
  <c r="B19546" i="13" s="1"/>
  <c r="B19547" i="13" s="1"/>
  <c r="B19548" i="13" s="1"/>
  <c r="B19549" i="13" s="1"/>
  <c r="B19550" i="13" s="1"/>
  <c r="B19551" i="13" s="1"/>
  <c r="B19552" i="13" s="1"/>
  <c r="B19553" i="13" s="1"/>
  <c r="B19554" i="13" s="1"/>
  <c r="B19555" i="13" s="1"/>
  <c r="B19556" i="13" s="1"/>
  <c r="B19557" i="13" s="1"/>
  <c r="B19558" i="13" s="1"/>
  <c r="B19559" i="13" s="1"/>
  <c r="B19560" i="13" s="1"/>
  <c r="B19561" i="13" s="1"/>
  <c r="B19562" i="13" s="1"/>
  <c r="B19563" i="13" s="1"/>
  <c r="B19564" i="13" s="1"/>
  <c r="B19565" i="13" s="1"/>
  <c r="B19566" i="13" s="1"/>
  <c r="B19567" i="13" s="1"/>
  <c r="B19568" i="13" s="1"/>
  <c r="B19569" i="13" s="1"/>
  <c r="B19570" i="13" s="1"/>
  <c r="B19571" i="13" s="1"/>
  <c r="B19572" i="13" s="1"/>
  <c r="B19573" i="13" s="1"/>
  <c r="B19574" i="13" s="1"/>
  <c r="B19575" i="13" s="1"/>
  <c r="B19576" i="13" s="1"/>
  <c r="B19577" i="13" s="1"/>
  <c r="B19578" i="13" s="1"/>
  <c r="B19579" i="13" s="1"/>
  <c r="B19580" i="13" s="1"/>
  <c r="B19581" i="13" s="1"/>
  <c r="B19582" i="13" s="1"/>
  <c r="B19583" i="13" s="1"/>
  <c r="B19584" i="13" s="1"/>
  <c r="B19585" i="13" s="1"/>
  <c r="B19586" i="13" s="1"/>
  <c r="B19587" i="13" s="1"/>
  <c r="B19588" i="13" s="1"/>
  <c r="B19589" i="13" s="1"/>
  <c r="B19590" i="13" s="1"/>
  <c r="B19591" i="13" s="1"/>
  <c r="B19592" i="13" s="1"/>
  <c r="B19593" i="13" s="1"/>
  <c r="B19594" i="13" s="1"/>
  <c r="B19595" i="13" s="1"/>
  <c r="B19596" i="13" s="1"/>
  <c r="B19597" i="13" s="1"/>
  <c r="B19598" i="13" s="1"/>
  <c r="B19599" i="13" s="1"/>
  <c r="B19600" i="13" s="1"/>
  <c r="B19601" i="13" s="1"/>
  <c r="B19602" i="13" s="1"/>
  <c r="B19603" i="13" s="1"/>
  <c r="B19604" i="13" s="1"/>
  <c r="B19605" i="13" s="1"/>
  <c r="B19606" i="13" s="1"/>
  <c r="B19607" i="13" s="1"/>
  <c r="B19608" i="13" s="1"/>
  <c r="B19609" i="13" s="1"/>
  <c r="B19610" i="13" s="1"/>
  <c r="B19611" i="13" s="1"/>
  <c r="B19612" i="13" s="1"/>
  <c r="B19613" i="13" s="1"/>
  <c r="B19614" i="13" s="1"/>
  <c r="B19615" i="13" s="1"/>
  <c r="B19616" i="13" s="1"/>
  <c r="B19617" i="13" s="1"/>
  <c r="B19618" i="13" s="1"/>
  <c r="B19619" i="13" s="1"/>
  <c r="B19620" i="13" s="1"/>
  <c r="B19621" i="13" s="1"/>
  <c r="B19622" i="13" s="1"/>
  <c r="B19623" i="13" s="1"/>
  <c r="B19624" i="13" s="1"/>
  <c r="B19625" i="13" s="1"/>
  <c r="B19626" i="13" s="1"/>
  <c r="B19627" i="13" s="1"/>
  <c r="B19628" i="13" s="1"/>
  <c r="B19629" i="13" s="1"/>
  <c r="B19630" i="13" s="1"/>
  <c r="B19631" i="13" s="1"/>
  <c r="B19632" i="13" s="1"/>
  <c r="B19633" i="13" s="1"/>
  <c r="B19634" i="13" s="1"/>
  <c r="B19635" i="13" s="1"/>
  <c r="B19636" i="13" s="1"/>
  <c r="B19637" i="13" s="1"/>
  <c r="B19638" i="13" s="1"/>
  <c r="B19639" i="13" s="1"/>
  <c r="B19640" i="13" s="1"/>
  <c r="B19641" i="13" s="1"/>
  <c r="B19642" i="13" s="1"/>
  <c r="B19643" i="13" s="1"/>
  <c r="B19644" i="13" s="1"/>
  <c r="B19645" i="13" s="1"/>
  <c r="B19646" i="13" s="1"/>
  <c r="B19647" i="13" s="1"/>
  <c r="B19648" i="13" s="1"/>
  <c r="B19649" i="13" s="1"/>
  <c r="B19650" i="13" s="1"/>
  <c r="B19651" i="13" s="1"/>
  <c r="B19652" i="13" s="1"/>
  <c r="B19653" i="13" s="1"/>
  <c r="B19654" i="13" s="1"/>
  <c r="B19655" i="13" s="1"/>
  <c r="B19656" i="13" s="1"/>
  <c r="B19657" i="13" s="1"/>
  <c r="B19658" i="13" s="1"/>
  <c r="B19659" i="13" s="1"/>
  <c r="B19660" i="13" s="1"/>
  <c r="B19661" i="13" s="1"/>
  <c r="B19662" i="13" s="1"/>
  <c r="B19663" i="13" s="1"/>
  <c r="B19664" i="13" s="1"/>
  <c r="B19665" i="13" s="1"/>
  <c r="B19666" i="13" s="1"/>
  <c r="B19667" i="13" s="1"/>
  <c r="B19668" i="13" s="1"/>
  <c r="B19669" i="13" s="1"/>
  <c r="B19670" i="13" s="1"/>
  <c r="B19671" i="13" s="1"/>
  <c r="B19672" i="13" s="1"/>
  <c r="B19673" i="13" s="1"/>
  <c r="B19674" i="13" s="1"/>
  <c r="B19675" i="13" s="1"/>
  <c r="B19676" i="13" s="1"/>
  <c r="B19677" i="13" s="1"/>
  <c r="B19678" i="13" s="1"/>
  <c r="B19679" i="13" s="1"/>
  <c r="B19680" i="13" s="1"/>
  <c r="B19681" i="13" s="1"/>
  <c r="B19682" i="13" s="1"/>
  <c r="B19683" i="13" s="1"/>
  <c r="B19684" i="13" s="1"/>
  <c r="B19685" i="13" s="1"/>
  <c r="B19686" i="13" s="1"/>
  <c r="B19687" i="13" s="1"/>
  <c r="B19688" i="13" s="1"/>
  <c r="B19689" i="13" s="1"/>
  <c r="B19690" i="13" s="1"/>
  <c r="B19691" i="13" s="1"/>
  <c r="B19692" i="13" s="1"/>
  <c r="B19693" i="13" s="1"/>
  <c r="B19694" i="13" s="1"/>
  <c r="B19695" i="13" s="1"/>
  <c r="B19696" i="13" s="1"/>
  <c r="B19697" i="13" s="1"/>
  <c r="B19698" i="13" s="1"/>
  <c r="B19699" i="13" s="1"/>
  <c r="B19700" i="13" s="1"/>
  <c r="B19701" i="13" s="1"/>
  <c r="B19702" i="13" s="1"/>
  <c r="B19703" i="13" s="1"/>
  <c r="B19704" i="13" s="1"/>
  <c r="B19705" i="13" s="1"/>
  <c r="B19706" i="13" s="1"/>
  <c r="B19707" i="13" s="1"/>
  <c r="B19708" i="13" s="1"/>
  <c r="B19709" i="13" s="1"/>
  <c r="B19710" i="13" s="1"/>
  <c r="B19711" i="13" s="1"/>
  <c r="B19712" i="13" s="1"/>
  <c r="B19713" i="13" s="1"/>
  <c r="B19714" i="13" s="1"/>
  <c r="B19715" i="13" s="1"/>
  <c r="B19716" i="13" s="1"/>
  <c r="B19717" i="13" s="1"/>
  <c r="B19718" i="13" s="1"/>
  <c r="B19719" i="13" s="1"/>
  <c r="B19720" i="13" s="1"/>
  <c r="B19721" i="13" s="1"/>
  <c r="B19722" i="13" s="1"/>
  <c r="B19723" i="13" s="1"/>
  <c r="B19724" i="13" s="1"/>
  <c r="B19725" i="13" s="1"/>
  <c r="B19726" i="13" s="1"/>
  <c r="B19727" i="13" s="1"/>
  <c r="B19728" i="13" s="1"/>
  <c r="B19729" i="13" s="1"/>
  <c r="B19730" i="13" s="1"/>
  <c r="B19731" i="13" s="1"/>
  <c r="B19732" i="13" s="1"/>
  <c r="B19733" i="13" s="1"/>
  <c r="B19734" i="13" s="1"/>
  <c r="B19735" i="13" s="1"/>
  <c r="B19736" i="13" s="1"/>
  <c r="B19737" i="13" s="1"/>
  <c r="B19738" i="13" s="1"/>
  <c r="B19739" i="13" s="1"/>
  <c r="B19740" i="13" s="1"/>
  <c r="B19741" i="13" s="1"/>
  <c r="B19742" i="13" s="1"/>
  <c r="B19743" i="13" s="1"/>
  <c r="B19744" i="13" s="1"/>
  <c r="B19745" i="13" s="1"/>
  <c r="B19746" i="13" s="1"/>
  <c r="B19747" i="13" s="1"/>
  <c r="B19748" i="13" s="1"/>
  <c r="B19749" i="13" s="1"/>
  <c r="B19750" i="13" s="1"/>
  <c r="B19751" i="13" s="1"/>
  <c r="B19752" i="13" s="1"/>
  <c r="B19753" i="13" s="1"/>
  <c r="B19754" i="13" s="1"/>
  <c r="B19755" i="13" s="1"/>
  <c r="B19756" i="13" s="1"/>
  <c r="B19757" i="13" s="1"/>
  <c r="B19758" i="13" s="1"/>
  <c r="B19759" i="13" s="1"/>
  <c r="B19760" i="13" s="1"/>
  <c r="B19761" i="13" s="1"/>
  <c r="B19762" i="13" s="1"/>
  <c r="B19763" i="13" s="1"/>
  <c r="B19764" i="13" s="1"/>
  <c r="B19765" i="13" s="1"/>
  <c r="B19766" i="13" s="1"/>
  <c r="B19767" i="13" s="1"/>
  <c r="B19768" i="13" s="1"/>
  <c r="B19769" i="13" s="1"/>
  <c r="B19770" i="13" s="1"/>
  <c r="B19771" i="13" s="1"/>
  <c r="B19772" i="13" s="1"/>
  <c r="B19773" i="13" s="1"/>
  <c r="B19774" i="13" s="1"/>
  <c r="B19775" i="13" s="1"/>
  <c r="B19776" i="13" s="1"/>
  <c r="B19777" i="13" s="1"/>
  <c r="B19778" i="13" s="1"/>
  <c r="B19779" i="13" s="1"/>
  <c r="B19780" i="13" s="1"/>
  <c r="B19781" i="13" s="1"/>
  <c r="B19782" i="13" s="1"/>
  <c r="B19783" i="13" s="1"/>
  <c r="B19784" i="13" s="1"/>
  <c r="B19785" i="13" s="1"/>
  <c r="B19786" i="13" s="1"/>
  <c r="B19787" i="13" s="1"/>
  <c r="B19788" i="13" s="1"/>
  <c r="B19789" i="13" s="1"/>
  <c r="B19790" i="13" s="1"/>
  <c r="B19791" i="13" s="1"/>
  <c r="B19792" i="13" s="1"/>
  <c r="B19793" i="13" s="1"/>
  <c r="B19794" i="13" s="1"/>
  <c r="B19795" i="13" s="1"/>
  <c r="B19796" i="13" s="1"/>
  <c r="B19797" i="13" s="1"/>
  <c r="B19798" i="13" s="1"/>
  <c r="B19799" i="13" s="1"/>
  <c r="B19800" i="13" s="1"/>
  <c r="B19801" i="13" s="1"/>
  <c r="B19802" i="13" s="1"/>
  <c r="B19803" i="13" s="1"/>
  <c r="B19804" i="13" s="1"/>
  <c r="B19805" i="13" s="1"/>
  <c r="B19806" i="13" s="1"/>
  <c r="B19807" i="13" s="1"/>
  <c r="B19808" i="13" s="1"/>
  <c r="B19809" i="13" s="1"/>
  <c r="B19810" i="13" s="1"/>
  <c r="B19811" i="13" s="1"/>
  <c r="B19812" i="13" s="1"/>
  <c r="B19813" i="13" s="1"/>
  <c r="B19814" i="13" s="1"/>
  <c r="B19815" i="13" s="1"/>
  <c r="B19816" i="13" s="1"/>
  <c r="B19817" i="13" s="1"/>
  <c r="B19818" i="13" s="1"/>
  <c r="B19819" i="13" s="1"/>
  <c r="B19820" i="13" s="1"/>
  <c r="B19821" i="13" s="1"/>
  <c r="B19822" i="13" s="1"/>
  <c r="B19823" i="13" s="1"/>
  <c r="B19824" i="13" s="1"/>
  <c r="B19825" i="13" s="1"/>
  <c r="B19826" i="13" s="1"/>
  <c r="B19827" i="13" s="1"/>
  <c r="B19828" i="13" s="1"/>
  <c r="B19829" i="13" s="1"/>
  <c r="B19830" i="13" s="1"/>
  <c r="B19831" i="13" s="1"/>
  <c r="B19832" i="13" s="1"/>
  <c r="B19833" i="13" s="1"/>
  <c r="B19834" i="13" s="1"/>
  <c r="B19835" i="13" s="1"/>
  <c r="B19836" i="13" s="1"/>
  <c r="B19837" i="13" s="1"/>
  <c r="B19838" i="13" s="1"/>
  <c r="B19839" i="13" s="1"/>
  <c r="B19840" i="13" s="1"/>
  <c r="B19841" i="13" s="1"/>
  <c r="B19842" i="13" s="1"/>
  <c r="B19843" i="13" s="1"/>
  <c r="B19844" i="13" s="1"/>
  <c r="B19845" i="13" s="1"/>
  <c r="B19846" i="13" s="1"/>
  <c r="B19847" i="13" s="1"/>
  <c r="B19848" i="13" s="1"/>
  <c r="B19849" i="13" s="1"/>
  <c r="B19850" i="13" s="1"/>
  <c r="B19851" i="13" s="1"/>
  <c r="B19852" i="13" s="1"/>
  <c r="B19853" i="13" s="1"/>
  <c r="B19854" i="13" s="1"/>
  <c r="B19855" i="13" s="1"/>
  <c r="B19856" i="13" s="1"/>
  <c r="B19857" i="13" s="1"/>
  <c r="B19858" i="13" s="1"/>
  <c r="B19859" i="13" s="1"/>
  <c r="B19860" i="13" s="1"/>
  <c r="B19861" i="13" s="1"/>
  <c r="B19862" i="13" s="1"/>
  <c r="B19863" i="13" s="1"/>
  <c r="B19864" i="13" s="1"/>
  <c r="B19865" i="13" s="1"/>
  <c r="B19866" i="13" s="1"/>
  <c r="B19867" i="13" s="1"/>
  <c r="B19868" i="13" s="1"/>
  <c r="B19869" i="13" s="1"/>
  <c r="B19870" i="13" s="1"/>
  <c r="B19871" i="13" s="1"/>
  <c r="B19872" i="13" s="1"/>
  <c r="B19873" i="13" s="1"/>
  <c r="B19874" i="13" s="1"/>
  <c r="B19875" i="13" s="1"/>
  <c r="B19876" i="13" s="1"/>
  <c r="B19877" i="13" s="1"/>
  <c r="B19878" i="13" s="1"/>
  <c r="B19879" i="13" s="1"/>
  <c r="B19880" i="13" s="1"/>
  <c r="B19881" i="13" s="1"/>
  <c r="B19882" i="13" s="1"/>
  <c r="B19883" i="13" s="1"/>
  <c r="B19884" i="13" s="1"/>
  <c r="B19885" i="13" s="1"/>
  <c r="B19886" i="13" s="1"/>
  <c r="B19887" i="13" s="1"/>
  <c r="B19888" i="13" s="1"/>
  <c r="B19889" i="13" s="1"/>
  <c r="B19890" i="13" s="1"/>
  <c r="B19891" i="13" s="1"/>
  <c r="B19892" i="13" s="1"/>
  <c r="B19893" i="13" s="1"/>
  <c r="B19894" i="13" s="1"/>
  <c r="B19895" i="13" s="1"/>
  <c r="B19896" i="13" s="1"/>
  <c r="B19897" i="13" s="1"/>
  <c r="B19898" i="13" s="1"/>
  <c r="B19899" i="13" s="1"/>
  <c r="B19900" i="13" s="1"/>
  <c r="B19901" i="13" s="1"/>
  <c r="B19902" i="13" s="1"/>
  <c r="B19903" i="13" s="1"/>
  <c r="B19904" i="13" s="1"/>
  <c r="B19905" i="13" s="1"/>
  <c r="B19906" i="13" s="1"/>
  <c r="B19907" i="13" s="1"/>
  <c r="B19908" i="13" s="1"/>
  <c r="B19909" i="13" s="1"/>
  <c r="B19910" i="13" s="1"/>
  <c r="B19911" i="13" s="1"/>
  <c r="B19912" i="13" s="1"/>
  <c r="B19913" i="13" s="1"/>
  <c r="B19914" i="13" s="1"/>
  <c r="B19915" i="13" s="1"/>
  <c r="B19916" i="13" s="1"/>
  <c r="B19917" i="13" s="1"/>
  <c r="B19918" i="13" s="1"/>
  <c r="B19919" i="13" s="1"/>
  <c r="B19920" i="13" s="1"/>
  <c r="B19921" i="13" s="1"/>
  <c r="B19922" i="13" s="1"/>
  <c r="B19923" i="13" s="1"/>
  <c r="B19924" i="13" s="1"/>
  <c r="B19925" i="13" s="1"/>
  <c r="B19926" i="13" s="1"/>
  <c r="B19927" i="13" s="1"/>
  <c r="B19928" i="13" s="1"/>
  <c r="B19929" i="13" s="1"/>
  <c r="B19930" i="13" s="1"/>
  <c r="B19931" i="13" s="1"/>
  <c r="B19932" i="13" s="1"/>
  <c r="B19933" i="13" s="1"/>
  <c r="B19934" i="13" s="1"/>
  <c r="B19935" i="13" s="1"/>
  <c r="B19936" i="13" s="1"/>
  <c r="B19937" i="13" s="1"/>
  <c r="B19938" i="13" s="1"/>
  <c r="B19939" i="13" s="1"/>
  <c r="B19940" i="13" s="1"/>
  <c r="B19941" i="13" s="1"/>
  <c r="B19942" i="13" s="1"/>
  <c r="B19943" i="13" s="1"/>
  <c r="B19944" i="13" s="1"/>
  <c r="B19945" i="13" s="1"/>
  <c r="B19946" i="13" s="1"/>
  <c r="B19947" i="13" s="1"/>
  <c r="B19948" i="13" s="1"/>
  <c r="B19949" i="13" s="1"/>
  <c r="B19950" i="13" s="1"/>
  <c r="B19951" i="13" s="1"/>
  <c r="B19952" i="13" s="1"/>
  <c r="B19953" i="13" s="1"/>
  <c r="B19954" i="13" s="1"/>
  <c r="B19955" i="13" s="1"/>
  <c r="B19956" i="13" s="1"/>
  <c r="B19957" i="13" s="1"/>
  <c r="B19958" i="13" s="1"/>
  <c r="B19959" i="13" s="1"/>
  <c r="B19960" i="13" s="1"/>
  <c r="B19961" i="13" s="1"/>
  <c r="B19962" i="13" s="1"/>
  <c r="B19963" i="13" s="1"/>
  <c r="B19964" i="13" s="1"/>
  <c r="B19965" i="13" s="1"/>
  <c r="B19966" i="13" s="1"/>
  <c r="B19967" i="13" s="1"/>
  <c r="B19968" i="13" s="1"/>
  <c r="B19969" i="13" s="1"/>
  <c r="B19970" i="13" s="1"/>
  <c r="B19971" i="13" s="1"/>
  <c r="B19972" i="13" s="1"/>
  <c r="B19973" i="13" s="1"/>
  <c r="B19974" i="13" s="1"/>
  <c r="B19975" i="13" s="1"/>
  <c r="B19976" i="13" s="1"/>
  <c r="B19977" i="13" s="1"/>
  <c r="B19978" i="13" s="1"/>
  <c r="B19979" i="13" s="1"/>
  <c r="B19980" i="13" s="1"/>
  <c r="B19981" i="13" s="1"/>
  <c r="B19982" i="13" s="1"/>
  <c r="B19983" i="13" s="1"/>
  <c r="B19984" i="13" s="1"/>
  <c r="B19985" i="13" s="1"/>
  <c r="B19986" i="13" s="1"/>
  <c r="B19987" i="13" s="1"/>
  <c r="B19988" i="13" s="1"/>
  <c r="B19989" i="13" s="1"/>
  <c r="B19990" i="13" s="1"/>
  <c r="B19991" i="13" s="1"/>
  <c r="B19992" i="13" s="1"/>
  <c r="B19993" i="13" s="1"/>
  <c r="B19994" i="13" s="1"/>
  <c r="B19995" i="13" s="1"/>
  <c r="B19996" i="13" s="1"/>
  <c r="B19997" i="13" s="1"/>
  <c r="B19998" i="13" s="1"/>
  <c r="B19999" i="13" s="1"/>
  <c r="B20000" i="13" s="1"/>
  <c r="A3" i="13"/>
  <c r="AH2" i="13"/>
  <c r="AG2" i="13"/>
  <c r="AF2" i="13"/>
  <c r="AE2" i="13"/>
  <c r="AD2" i="13"/>
  <c r="AC2" i="13"/>
  <c r="AI2" i="13" s="1"/>
  <c r="AB2" i="13"/>
  <c r="AA2" i="13"/>
  <c r="Z2" i="13"/>
  <c r="Y2" i="13"/>
  <c r="W2" i="13"/>
  <c r="V2" i="13"/>
  <c r="U2" i="13"/>
  <c r="T2" i="13"/>
  <c r="T20001" i="13" s="1"/>
  <c r="S2" i="13"/>
  <c r="X2" i="13" s="1"/>
  <c r="A2" i="13"/>
  <c r="P16" i="12"/>
  <c r="P17" i="12" s="1"/>
  <c r="F16" i="12"/>
  <c r="F17" i="12" s="1"/>
  <c r="Z15" i="12"/>
  <c r="Z18" i="12" s="1"/>
  <c r="U15" i="12"/>
  <c r="U18" i="12" s="1"/>
  <c r="P15" i="12"/>
  <c r="P18" i="12" s="1"/>
  <c r="K15" i="12"/>
  <c r="K18" i="12" s="1"/>
  <c r="F15" i="12"/>
  <c r="F18" i="12" s="1"/>
  <c r="J11" i="12"/>
  <c r="Q9" i="12"/>
  <c r="J9" i="12"/>
  <c r="L9" i="12" s="1"/>
  <c r="AE16" i="12" s="1"/>
  <c r="Q8" i="12"/>
  <c r="J8" i="12"/>
  <c r="L8" i="12" s="1"/>
  <c r="T8" i="12" s="1"/>
  <c r="Q7" i="12"/>
  <c r="J7" i="12"/>
  <c r="L7" i="12" s="1"/>
  <c r="T7" i="12" s="1"/>
  <c r="Q6" i="12"/>
  <c r="Q11" i="12" s="1"/>
  <c r="L6" i="12"/>
  <c r="T6" i="12" s="1"/>
  <c r="J6" i="12"/>
  <c r="J5" i="12"/>
  <c r="B88" i="8"/>
  <c r="B81" i="8"/>
  <c r="B74" i="8"/>
  <c r="B67" i="8"/>
  <c r="B60" i="8"/>
  <c r="B53" i="8"/>
  <c r="B46" i="8"/>
  <c r="B39" i="8"/>
  <c r="B32" i="8"/>
  <c r="Z70" i="8"/>
  <c r="F70" i="8"/>
  <c r="AO22" i="8"/>
  <c r="AO17" i="8"/>
  <c r="AW20" i="8"/>
  <c r="AZ14" i="8"/>
  <c r="AU15" i="8"/>
  <c r="U84" i="8"/>
  <c r="F71" i="8"/>
  <c r="BB14" i="8"/>
  <c r="AU14" i="8"/>
  <c r="F84" i="8"/>
  <c r="AQ18" i="8"/>
  <c r="BC14" i="8"/>
  <c r="P91" i="8"/>
  <c r="K78" i="8"/>
  <c r="AE83" i="8"/>
  <c r="BB17" i="8"/>
  <c r="BD21" i="8"/>
  <c r="Z79" i="8"/>
  <c r="BB23" i="8"/>
  <c r="BC19" i="8"/>
  <c r="BE15" i="8"/>
  <c r="AV17" i="8"/>
  <c r="BC20" i="8"/>
  <c r="K69" i="8"/>
  <c r="K77" i="8"/>
  <c r="AT23" i="8"/>
  <c r="Z84" i="8"/>
  <c r="F90" i="8"/>
  <c r="AX16" i="8"/>
  <c r="AR18" i="8"/>
  <c r="AE79" i="8"/>
  <c r="BC18" i="8"/>
  <c r="AE78" i="8"/>
  <c r="F91" i="8"/>
  <c r="BF14" i="8"/>
  <c r="Z76" i="8"/>
  <c r="P69" i="8"/>
  <c r="AW14" i="8"/>
  <c r="F76" i="8"/>
  <c r="AP20" i="8"/>
  <c r="AR16" i="8"/>
  <c r="AE84" i="8"/>
  <c r="AT20" i="8"/>
  <c r="Z72" i="8"/>
  <c r="Z85" i="8"/>
  <c r="BB22" i="8"/>
  <c r="AR19" i="8"/>
  <c r="AO19" i="8"/>
  <c r="BB21" i="8"/>
  <c r="P79" i="8"/>
  <c r="AY16" i="8"/>
  <c r="AZ23" i="8"/>
  <c r="AO15" i="8"/>
  <c r="F83" i="8"/>
  <c r="AP17" i="8"/>
  <c r="U92" i="8"/>
  <c r="AP22" i="8"/>
  <c r="BA16" i="8"/>
  <c r="P85" i="8"/>
  <c r="AZ21" i="8"/>
  <c r="U77" i="8"/>
  <c r="AS15" i="8"/>
  <c r="AP15" i="8"/>
  <c r="AE48" i="8"/>
  <c r="P77" i="8"/>
  <c r="AO21" i="8"/>
  <c r="BF18" i="8"/>
  <c r="AX19" i="8"/>
  <c r="AS17" i="8"/>
  <c r="AE70" i="8"/>
  <c r="P92" i="8"/>
  <c r="AS23" i="8"/>
  <c r="AZ17" i="8"/>
  <c r="AE91" i="8"/>
  <c r="AV14" i="8"/>
  <c r="P86" i="8"/>
  <c r="K76" i="8"/>
  <c r="AS16" i="8"/>
  <c r="AO16" i="8"/>
  <c r="AX20" i="8"/>
  <c r="AY14" i="8"/>
  <c r="P72" i="8"/>
  <c r="AZ16" i="8"/>
  <c r="F78" i="8"/>
  <c r="BF20" i="8"/>
  <c r="AP21" i="8"/>
  <c r="BC16" i="8"/>
  <c r="AR20" i="8"/>
  <c r="BF21" i="8"/>
  <c r="BA22" i="8"/>
  <c r="AE41" i="8"/>
  <c r="AO23" i="8"/>
  <c r="U83" i="8"/>
  <c r="BF22" i="8"/>
  <c r="BC23" i="8"/>
  <c r="F72" i="8"/>
  <c r="U69" i="8"/>
  <c r="BA14" i="8"/>
  <c r="P84" i="8"/>
  <c r="AZ20" i="8"/>
  <c r="U78" i="8"/>
  <c r="BE20" i="8"/>
  <c r="AS19" i="8"/>
  <c r="AZ15" i="8"/>
  <c r="BA20" i="8"/>
  <c r="AP16" i="8"/>
  <c r="BD20" i="8"/>
  <c r="AO14" i="8"/>
  <c r="Z77" i="8"/>
  <c r="BB16" i="8"/>
  <c r="BB18" i="8"/>
  <c r="AZ22" i="8"/>
  <c r="Z86" i="8"/>
  <c r="AE76" i="8"/>
  <c r="AU23" i="8"/>
  <c r="AT19" i="8"/>
  <c r="AW16" i="8"/>
  <c r="P93" i="8"/>
  <c r="K86" i="8"/>
  <c r="F79" i="8"/>
  <c r="AT18" i="8"/>
  <c r="BA19" i="8"/>
  <c r="BA18" i="8"/>
  <c r="AQ15" i="8"/>
  <c r="AV22" i="8"/>
  <c r="BF17" i="8"/>
  <c r="AR17" i="8"/>
  <c r="AY23" i="8"/>
  <c r="AE77" i="8"/>
  <c r="Z71" i="8"/>
  <c r="BE14" i="8"/>
  <c r="AV16" i="8"/>
  <c r="BD16" i="8"/>
  <c r="BF16" i="8"/>
  <c r="U72" i="8"/>
  <c r="U91" i="8"/>
  <c r="AS18" i="8"/>
  <c r="U86" i="8"/>
  <c r="AQ19" i="8"/>
  <c r="F69" i="8"/>
  <c r="K91" i="8"/>
  <c r="BC21" i="8"/>
  <c r="U70" i="8"/>
  <c r="AX23" i="8"/>
  <c r="U85" i="8"/>
  <c r="BD22" i="8"/>
  <c r="AW15" i="8"/>
  <c r="AS20" i="8"/>
  <c r="BA15" i="8"/>
  <c r="AR15" i="8"/>
  <c r="BE22" i="8"/>
  <c r="AQ17" i="8"/>
  <c r="P70" i="8"/>
  <c r="U79" i="8"/>
  <c r="AY17" i="8"/>
  <c r="AT22" i="8"/>
  <c r="AY20" i="8"/>
  <c r="AE85" i="8"/>
  <c r="Z93" i="8"/>
  <c r="U71" i="8"/>
  <c r="AR23" i="8"/>
  <c r="U90" i="8"/>
  <c r="P71" i="8"/>
  <c r="BB19" i="8"/>
  <c r="K92" i="8"/>
  <c r="AO18" i="8"/>
  <c r="P78" i="8"/>
  <c r="BD17" i="8"/>
  <c r="P83" i="8"/>
  <c r="F77" i="8"/>
  <c r="AE93" i="8"/>
  <c r="BF19" i="8"/>
  <c r="AW19" i="8"/>
  <c r="K71" i="8"/>
  <c r="AQ23" i="8"/>
  <c r="BE16" i="8"/>
  <c r="AT14" i="8"/>
  <c r="Z90" i="8"/>
  <c r="AX17" i="8"/>
  <c r="F85" i="8"/>
  <c r="AE92" i="8"/>
  <c r="K72" i="8"/>
  <c r="AP19" i="8"/>
  <c r="K83" i="8"/>
  <c r="AX21" i="8"/>
  <c r="AX18" i="8"/>
  <c r="BE19" i="8"/>
  <c r="U93" i="8"/>
  <c r="Z92" i="8"/>
  <c r="Z69" i="8"/>
  <c r="AY18" i="8"/>
  <c r="Z91" i="8"/>
  <c r="AP14" i="8"/>
  <c r="AO20" i="8"/>
  <c r="K79" i="8"/>
  <c r="AE71" i="8"/>
  <c r="BA23" i="8"/>
  <c r="AV21" i="8"/>
  <c r="K93" i="8"/>
  <c r="AU19" i="8"/>
  <c r="AV18" i="8"/>
  <c r="AT15" i="8"/>
  <c r="AQ14" i="8"/>
  <c r="BC22" i="8"/>
  <c r="Z78" i="8"/>
  <c r="BE21" i="8"/>
  <c r="AY19" i="8"/>
  <c r="AT16" i="8"/>
  <c r="BD23" i="8"/>
  <c r="BA21" i="8"/>
  <c r="AU18" i="8"/>
  <c r="BD14" i="8"/>
  <c r="AY21" i="8"/>
  <c r="AW22" i="8"/>
  <c r="BE17" i="8"/>
  <c r="AE69" i="8"/>
  <c r="AE72" i="8"/>
  <c r="AU17" i="8"/>
  <c r="AV19" i="8"/>
  <c r="BD18" i="8"/>
  <c r="AR22" i="8"/>
  <c r="AX22" i="8"/>
  <c r="AE34" i="8"/>
  <c r="AR14" i="8"/>
  <c r="F93" i="8"/>
  <c r="AW17" i="8"/>
  <c r="AU21" i="8"/>
  <c r="BA17" i="8"/>
  <c r="P76" i="8"/>
  <c r="Z83" i="8"/>
  <c r="K85" i="8"/>
  <c r="P90" i="8"/>
  <c r="BC15" i="8"/>
  <c r="AE55" i="8"/>
  <c r="F92" i="8"/>
  <c r="K90" i="8"/>
  <c r="AR21" i="8"/>
  <c r="K70" i="8"/>
  <c r="AU16" i="8"/>
  <c r="AS14" i="8"/>
  <c r="BB15" i="8"/>
  <c r="F86" i="8"/>
  <c r="AX14" i="8"/>
  <c r="AQ16" i="8"/>
  <c r="AQ20" i="8"/>
  <c r="AW18" i="8"/>
  <c r="BE18" i="8"/>
  <c r="AX15" i="8"/>
  <c r="AP18" i="8"/>
  <c r="AY22" i="8"/>
  <c r="BD19" i="8"/>
  <c r="BC17" i="8"/>
  <c r="AS21" i="8"/>
  <c r="AQ22" i="8"/>
  <c r="BF15" i="8"/>
  <c r="AW23" i="8"/>
  <c r="AP23" i="8"/>
  <c r="BE23" i="8"/>
  <c r="AT17" i="8"/>
  <c r="AE62" i="8"/>
  <c r="AQ21" i="8"/>
  <c r="K84" i="8"/>
  <c r="BD15" i="8"/>
  <c r="AV23" i="8"/>
  <c r="AV20" i="8"/>
  <c r="U76" i="8"/>
  <c r="BF23" i="8"/>
  <c r="AE86" i="8"/>
  <c r="AU22" i="8"/>
  <c r="AE90" i="8"/>
  <c r="AZ18" i="8"/>
  <c r="AW21" i="8"/>
  <c r="BB20" i="8"/>
  <c r="AV15" i="8"/>
  <c r="AT21" i="8"/>
  <c r="AS22" i="8"/>
  <c r="AY15" i="8"/>
  <c r="AU20" i="8"/>
  <c r="AZ19" i="8"/>
  <c r="J10" i="12" l="1"/>
  <c r="AJ2" i="13"/>
  <c r="Z16" i="12"/>
  <c r="Z17" i="12" s="1"/>
  <c r="V20001" i="13"/>
  <c r="AI3" i="13"/>
  <c r="S2" i="52"/>
  <c r="X2" i="52" s="1"/>
  <c r="T11" i="12"/>
  <c r="AE18" i="12"/>
  <c r="AE17" i="12"/>
  <c r="U16" i="12"/>
  <c r="U17" i="12" s="1"/>
  <c r="W20001" i="13"/>
  <c r="X20001" i="13"/>
  <c r="L11" i="12"/>
  <c r="T9" i="12"/>
  <c r="K16" i="12"/>
  <c r="K17" i="12" s="1"/>
  <c r="U20001" i="13"/>
  <c r="T3" i="52" l="1"/>
  <c r="U4" i="52"/>
  <c r="S3" i="52"/>
  <c r="U3" i="52"/>
  <c r="V3" i="52"/>
  <c r="W3" i="52"/>
  <c r="X3" i="52" l="1"/>
  <c r="S4" i="52"/>
  <c r="X4" i="52" s="1"/>
  <c r="W4" i="52"/>
  <c r="V4" i="52"/>
  <c r="T4" i="52"/>
  <c r="T5" i="52" l="1"/>
  <c r="S5" i="52"/>
  <c r="X5" i="52" s="1"/>
  <c r="V5" i="52"/>
  <c r="U6" i="52"/>
  <c r="W6" i="52"/>
  <c r="U5" i="52"/>
  <c r="W5" i="52"/>
  <c r="V6" i="52" l="1"/>
  <c r="T6" i="52"/>
  <c r="S6" i="52"/>
  <c r="S7" i="52" l="1"/>
  <c r="X7" i="52" s="1"/>
  <c r="X6" i="52"/>
  <c r="U8" i="52"/>
  <c r="U7" i="52"/>
  <c r="T7" i="52"/>
  <c r="W7" i="52"/>
  <c r="V7" i="52"/>
  <c r="V8" i="52" l="1"/>
  <c r="T8" i="52"/>
  <c r="S8" i="52"/>
  <c r="W8" i="52"/>
  <c r="V9" i="52"/>
  <c r="S9" i="52" l="1"/>
  <c r="X9" i="52" s="1"/>
  <c r="T9" i="52"/>
  <c r="W9" i="52"/>
  <c r="U10" i="52"/>
  <c r="W10" i="52"/>
  <c r="V10" i="52"/>
  <c r="U9" i="52"/>
  <c r="X8" i="52"/>
  <c r="W11" i="52" l="1"/>
  <c r="V11" i="52"/>
  <c r="U11" i="52"/>
  <c r="S10" i="52"/>
  <c r="T10" i="52"/>
  <c r="S11" i="52" l="1"/>
  <c r="X11" i="52" s="1"/>
  <c r="U12" i="52"/>
  <c r="W12" i="52"/>
  <c r="V12" i="52"/>
  <c r="T11" i="52"/>
  <c r="X10" i="52"/>
  <c r="W13" i="52" l="1"/>
  <c r="V13" i="52"/>
  <c r="U13" i="52"/>
  <c r="T12" i="52"/>
  <c r="S12" i="52"/>
  <c r="X12" i="52" s="1"/>
  <c r="S13" i="52" l="1"/>
  <c r="X13" i="52" s="1"/>
  <c r="U14" i="52"/>
  <c r="W14" i="52"/>
  <c r="V14" i="52"/>
  <c r="T13" i="52"/>
  <c r="S14" i="52" l="1"/>
  <c r="X14" i="52" s="1"/>
  <c r="W15" i="52"/>
  <c r="V15" i="52"/>
  <c r="U15" i="52"/>
  <c r="T14" i="52"/>
  <c r="S15" i="52" l="1"/>
  <c r="X15" i="52" s="1"/>
  <c r="U16" i="52"/>
  <c r="W16" i="52"/>
  <c r="V16" i="52"/>
  <c r="T15" i="52"/>
  <c r="W17" i="52" l="1"/>
  <c r="V17" i="52"/>
  <c r="U17" i="52"/>
  <c r="T16" i="52"/>
  <c r="S16" i="52"/>
  <c r="X16" i="52" s="1"/>
  <c r="S17" i="52" l="1"/>
  <c r="X17" i="52" s="1"/>
  <c r="U18" i="52"/>
  <c r="W18" i="52"/>
  <c r="V18" i="52"/>
  <c r="T17" i="52"/>
  <c r="W19" i="52" l="1"/>
  <c r="V19" i="52"/>
  <c r="U19" i="52"/>
  <c r="T18" i="52"/>
  <c r="S18" i="52"/>
  <c r="X18" i="52" s="1"/>
  <c r="S19" i="52" l="1"/>
  <c r="X19" i="52" s="1"/>
  <c r="U20" i="52"/>
  <c r="W20" i="52"/>
  <c r="V20" i="52"/>
  <c r="T19" i="52"/>
  <c r="W21" i="52" l="1"/>
  <c r="V21" i="52"/>
  <c r="U21" i="52"/>
  <c r="T20" i="52"/>
  <c r="S20" i="52"/>
  <c r="X20" i="52" s="1"/>
  <c r="S21" i="52" l="1"/>
  <c r="X21" i="52" s="1"/>
  <c r="U22" i="52"/>
  <c r="W22" i="52"/>
  <c r="V22" i="52"/>
  <c r="T21" i="52"/>
  <c r="S22" i="52" l="1"/>
  <c r="X22" i="52" s="1"/>
  <c r="W23" i="52"/>
  <c r="V23" i="52"/>
  <c r="U23" i="52"/>
  <c r="T22" i="52"/>
  <c r="S23" i="52" l="1"/>
  <c r="X23" i="52" s="1"/>
  <c r="U24" i="52"/>
  <c r="W24" i="52"/>
  <c r="V24" i="52"/>
  <c r="T23" i="52"/>
  <c r="W25" i="52" l="1"/>
  <c r="V25" i="52"/>
  <c r="U25" i="52"/>
  <c r="T24" i="52"/>
  <c r="S24" i="52"/>
  <c r="X24" i="52" s="1"/>
  <c r="T25" i="52" l="1"/>
  <c r="S25" i="52"/>
  <c r="X25" i="52" s="1"/>
  <c r="U26" i="52"/>
  <c r="W26" i="52"/>
  <c r="V26" i="52"/>
  <c r="W27" i="52" l="1"/>
  <c r="V27" i="52"/>
  <c r="U27" i="52"/>
  <c r="T26" i="52"/>
  <c r="S26" i="52"/>
  <c r="X26" i="52" s="1"/>
  <c r="S27" i="52" l="1"/>
  <c r="X27" i="52" s="1"/>
  <c r="U28" i="52"/>
  <c r="W28" i="52"/>
  <c r="V28" i="52"/>
  <c r="T27" i="52"/>
  <c r="W29" i="52" l="1"/>
  <c r="V29" i="52"/>
  <c r="U29" i="52"/>
  <c r="T28" i="52"/>
  <c r="S28" i="52"/>
  <c r="X28" i="52" s="1"/>
  <c r="S29" i="52" l="1"/>
  <c r="X29" i="52" s="1"/>
  <c r="T29" i="52"/>
  <c r="U30" i="52"/>
  <c r="W30" i="52"/>
  <c r="V30" i="52"/>
  <c r="T30" i="52" l="1"/>
  <c r="S30" i="52"/>
  <c r="X30" i="52" s="1"/>
  <c r="W31" i="52"/>
  <c r="V31" i="52"/>
  <c r="U31" i="52"/>
  <c r="S31" i="52" l="1"/>
  <c r="X31" i="52" s="1"/>
  <c r="U32" i="52"/>
  <c r="W32" i="52"/>
  <c r="V32" i="52"/>
  <c r="T31" i="52"/>
  <c r="W33" i="52" l="1"/>
  <c r="V33" i="52"/>
  <c r="U33" i="52"/>
  <c r="T32" i="52"/>
  <c r="S32" i="52"/>
  <c r="X32" i="52" s="1"/>
  <c r="S33" i="52" l="1"/>
  <c r="X33" i="52" s="1"/>
  <c r="U34" i="52"/>
  <c r="W34" i="52"/>
  <c r="V34" i="52"/>
  <c r="T33" i="52"/>
  <c r="W35" i="52" l="1"/>
  <c r="V35" i="52"/>
  <c r="U35" i="52"/>
  <c r="T34" i="52"/>
  <c r="S34" i="52"/>
  <c r="X34" i="52" s="1"/>
  <c r="U36" i="52" l="1"/>
  <c r="W36" i="52"/>
  <c r="V36" i="52"/>
  <c r="T35" i="52"/>
  <c r="S35" i="52"/>
  <c r="X35" i="52" s="1"/>
  <c r="T36" i="52" l="1"/>
  <c r="S36" i="52"/>
  <c r="X36" i="52" s="1"/>
  <c r="W37" i="52"/>
  <c r="V37" i="52"/>
  <c r="U37" i="52"/>
  <c r="S37" i="52" l="1"/>
  <c r="X37" i="52" s="1"/>
  <c r="T37" i="52"/>
  <c r="U38" i="52"/>
  <c r="W38" i="52"/>
  <c r="V38" i="52"/>
  <c r="W39" i="52" l="1"/>
  <c r="V39" i="52"/>
  <c r="U39" i="52"/>
  <c r="T38" i="52"/>
  <c r="S38" i="52"/>
  <c r="X38" i="52" s="1"/>
  <c r="U40" i="52" l="1"/>
  <c r="W40" i="52"/>
  <c r="V40" i="52"/>
  <c r="T39" i="52"/>
  <c r="S39" i="52"/>
  <c r="X39" i="52" s="1"/>
  <c r="S40" i="52" l="1"/>
  <c r="X40" i="52" s="1"/>
  <c r="W41" i="52"/>
  <c r="V41" i="52"/>
  <c r="U41" i="52"/>
  <c r="T40" i="52"/>
  <c r="S41" i="52" l="1"/>
  <c r="X41" i="52" s="1"/>
  <c r="T41" i="52"/>
  <c r="U42" i="52"/>
  <c r="W42" i="52"/>
  <c r="V42" i="52"/>
  <c r="W43" i="52" l="1"/>
  <c r="V43" i="52"/>
  <c r="U43" i="52"/>
  <c r="T42" i="52"/>
  <c r="S42" i="52"/>
  <c r="X42" i="52" s="1"/>
  <c r="S43" i="52" l="1"/>
  <c r="X43" i="52" s="1"/>
  <c r="U44" i="52"/>
  <c r="W44" i="52"/>
  <c r="V44" i="52"/>
  <c r="T43" i="52"/>
  <c r="W45" i="52" l="1"/>
  <c r="V45" i="52"/>
  <c r="U45" i="52"/>
  <c r="T44" i="52"/>
  <c r="S44" i="52"/>
  <c r="X44" i="52" s="1"/>
  <c r="S45" i="52" l="1"/>
  <c r="X45" i="52" s="1"/>
  <c r="U46" i="52"/>
  <c r="W46" i="52"/>
  <c r="V46" i="52"/>
  <c r="T45" i="52"/>
  <c r="W47" i="52" l="1"/>
  <c r="V47" i="52"/>
  <c r="U47" i="52"/>
  <c r="T46" i="52"/>
  <c r="S46" i="52"/>
  <c r="X46" i="52" s="1"/>
  <c r="S47" i="52" l="1"/>
  <c r="X47" i="52" s="1"/>
  <c r="U48" i="52"/>
  <c r="W48" i="52"/>
  <c r="V48" i="52"/>
  <c r="T47" i="52"/>
  <c r="W49" i="52" l="1"/>
  <c r="V49" i="52"/>
  <c r="U49" i="52"/>
  <c r="T48" i="52"/>
  <c r="S48" i="52"/>
  <c r="X48" i="52" s="1"/>
  <c r="S49" i="52" l="1"/>
  <c r="X49" i="52" s="1"/>
  <c r="U50" i="52"/>
  <c r="W50" i="52"/>
  <c r="V50" i="52"/>
  <c r="T49" i="52"/>
  <c r="W51" i="52" l="1"/>
  <c r="V51" i="52"/>
  <c r="U51" i="52"/>
  <c r="T50" i="52"/>
  <c r="S50" i="52"/>
  <c r="X50" i="52" s="1"/>
  <c r="S51" i="52" l="1"/>
  <c r="X51" i="52" s="1"/>
  <c r="U52" i="52"/>
  <c r="W52" i="52"/>
  <c r="V52" i="52"/>
  <c r="T51" i="52"/>
  <c r="S52" i="52" l="1"/>
  <c r="X52" i="52" s="1"/>
  <c r="W53" i="52"/>
  <c r="V53" i="52"/>
  <c r="U53" i="52"/>
  <c r="T52" i="52"/>
  <c r="S53" i="52" l="1"/>
  <c r="X53" i="52" s="1"/>
  <c r="U54" i="52"/>
  <c r="W54" i="52"/>
  <c r="V54" i="52"/>
  <c r="T53" i="52"/>
  <c r="T54" i="52" l="1"/>
  <c r="S54" i="52"/>
  <c r="X54" i="52" s="1"/>
  <c r="W55" i="52"/>
  <c r="V55" i="52"/>
  <c r="U55" i="52"/>
  <c r="U56" i="52" l="1"/>
  <c r="W56" i="52"/>
  <c r="V56" i="52"/>
  <c r="T55" i="52"/>
  <c r="S55" i="52"/>
  <c r="X55" i="52" s="1"/>
  <c r="W57" i="52" l="1"/>
  <c r="V57" i="52"/>
  <c r="U57" i="52"/>
  <c r="T56" i="52"/>
  <c r="S56" i="52"/>
  <c r="X56" i="52" s="1"/>
  <c r="S57" i="52" l="1"/>
  <c r="X57" i="52" s="1"/>
  <c r="U58" i="52"/>
  <c r="W58" i="52"/>
  <c r="V58" i="52"/>
  <c r="T57" i="52"/>
  <c r="S58" i="52" l="1"/>
  <c r="X58" i="52" s="1"/>
  <c r="T58" i="52"/>
  <c r="W59" i="52"/>
  <c r="V59" i="52"/>
  <c r="U59" i="52"/>
  <c r="T59" i="52" l="1"/>
  <c r="U60" i="52"/>
  <c r="W60" i="52"/>
  <c r="V60" i="52"/>
  <c r="S59" i="52"/>
  <c r="X59" i="52" s="1"/>
  <c r="W61" i="52" l="1"/>
  <c r="V61" i="52"/>
  <c r="U61" i="52"/>
  <c r="T60" i="52"/>
  <c r="S60" i="52"/>
  <c r="X60" i="52" s="1"/>
  <c r="U62" i="52" l="1"/>
  <c r="W62" i="52"/>
  <c r="V62" i="52"/>
  <c r="T61" i="52"/>
  <c r="S61" i="52"/>
  <c r="X61" i="52" s="1"/>
  <c r="W63" i="52" l="1"/>
  <c r="V63" i="52"/>
  <c r="U63" i="52"/>
  <c r="T62" i="52"/>
  <c r="S62" i="52"/>
  <c r="X62" i="52" s="1"/>
  <c r="S63" i="52" l="1"/>
  <c r="X63" i="52" s="1"/>
  <c r="U64" i="52"/>
  <c r="W64" i="52"/>
  <c r="V64" i="52"/>
  <c r="T63" i="52"/>
  <c r="W65" i="52" l="1"/>
  <c r="V65" i="52"/>
  <c r="U65" i="52"/>
  <c r="T64" i="52"/>
  <c r="S64" i="52"/>
  <c r="X64" i="52" s="1"/>
  <c r="S65" i="52" l="1"/>
  <c r="X65" i="52" s="1"/>
  <c r="U66" i="52"/>
  <c r="W66" i="52"/>
  <c r="V66" i="52"/>
  <c r="T65" i="52"/>
  <c r="W67" i="52" l="1"/>
  <c r="V67" i="52"/>
  <c r="U67" i="52"/>
  <c r="T66" i="52"/>
  <c r="S66" i="52"/>
  <c r="X66" i="52" s="1"/>
  <c r="S67" i="52" l="1"/>
  <c r="X67" i="52" s="1"/>
  <c r="U68" i="52"/>
  <c r="W68" i="52"/>
  <c r="V68" i="52"/>
  <c r="T67" i="52"/>
  <c r="W69" i="52" l="1"/>
  <c r="V69" i="52"/>
  <c r="U69" i="52"/>
  <c r="T68" i="52"/>
  <c r="S68" i="52"/>
  <c r="X68" i="52" s="1"/>
  <c r="S69" i="52" l="1"/>
  <c r="X69" i="52" s="1"/>
  <c r="U70" i="52"/>
  <c r="W70" i="52"/>
  <c r="V70" i="52"/>
  <c r="T69" i="52"/>
  <c r="W71" i="52" l="1"/>
  <c r="V71" i="52"/>
  <c r="U71" i="52"/>
  <c r="T70" i="52"/>
  <c r="S70" i="52"/>
  <c r="X70" i="52" s="1"/>
  <c r="S71" i="52" l="1"/>
  <c r="X71" i="52" s="1"/>
  <c r="U72" i="52"/>
  <c r="W72" i="52"/>
  <c r="V72" i="52"/>
  <c r="T71" i="52"/>
  <c r="S72" i="52" l="1"/>
  <c r="X72" i="52" s="1"/>
  <c r="W73" i="52"/>
  <c r="V73" i="52"/>
  <c r="U73" i="52"/>
  <c r="T72" i="52"/>
  <c r="S73" i="52" l="1"/>
  <c r="X73" i="52" s="1"/>
  <c r="T73" i="52"/>
  <c r="U74" i="52"/>
  <c r="W74" i="52"/>
  <c r="V74" i="52"/>
  <c r="S74" i="52" l="1"/>
  <c r="X74" i="52" s="1"/>
  <c r="W75" i="52"/>
  <c r="V75" i="52"/>
  <c r="U75" i="52"/>
  <c r="T74" i="52"/>
  <c r="S75" i="52" l="1"/>
  <c r="X75" i="52" s="1"/>
  <c r="U76" i="52"/>
  <c r="W76" i="52"/>
  <c r="V76" i="52"/>
  <c r="T75" i="52"/>
  <c r="W77" i="52" l="1"/>
  <c r="V77" i="52"/>
  <c r="U77" i="52"/>
  <c r="T76" i="52"/>
  <c r="S76" i="52"/>
  <c r="X76" i="52" s="1"/>
  <c r="U78" i="52" l="1"/>
  <c r="W78" i="52"/>
  <c r="V78" i="52"/>
  <c r="T77" i="52"/>
  <c r="S77" i="52"/>
  <c r="X77" i="52" s="1"/>
  <c r="S78" i="52" l="1"/>
  <c r="X78" i="52" s="1"/>
  <c r="W79" i="52"/>
  <c r="V79" i="52"/>
  <c r="U79" i="52"/>
  <c r="T78" i="52"/>
  <c r="U80" i="52" l="1"/>
  <c r="W80" i="52"/>
  <c r="V80" i="52"/>
  <c r="T79" i="52"/>
  <c r="S79" i="52"/>
  <c r="X79" i="52" s="1"/>
  <c r="T80" i="52" l="1"/>
  <c r="S80" i="52"/>
  <c r="X80" i="52" s="1"/>
  <c r="W81" i="52"/>
  <c r="V81" i="52"/>
  <c r="U81" i="52"/>
  <c r="T81" i="52" l="1"/>
  <c r="S81" i="52"/>
  <c r="X81" i="52" s="1"/>
  <c r="U82" i="52"/>
  <c r="W82" i="52"/>
  <c r="V82" i="52"/>
  <c r="T82" i="52" l="1"/>
  <c r="S82" i="52"/>
  <c r="X82" i="52" s="1"/>
  <c r="W83" i="52"/>
  <c r="V83" i="52"/>
  <c r="U83" i="52"/>
  <c r="S83" i="52" l="1"/>
  <c r="X83" i="52" s="1"/>
  <c r="U84" i="52"/>
  <c r="W84" i="52"/>
  <c r="V84" i="52"/>
  <c r="T83" i="52"/>
  <c r="W85" i="52" l="1"/>
  <c r="V85" i="52"/>
  <c r="U85" i="52"/>
  <c r="T84" i="52"/>
  <c r="S84" i="52"/>
  <c r="X84" i="52" s="1"/>
  <c r="U86" i="52" l="1"/>
  <c r="W86" i="52"/>
  <c r="V86" i="52"/>
  <c r="T85" i="52"/>
  <c r="S85" i="52"/>
  <c r="X85" i="52" s="1"/>
  <c r="W87" i="52" l="1"/>
  <c r="V87" i="52"/>
  <c r="U87" i="52"/>
  <c r="T86" i="52"/>
  <c r="S86" i="52"/>
  <c r="X86" i="52" s="1"/>
  <c r="S87" i="52" l="1"/>
  <c r="X87" i="52" s="1"/>
  <c r="T87" i="52"/>
  <c r="U88" i="52"/>
  <c r="W88" i="52"/>
  <c r="V88" i="52"/>
  <c r="T88" i="52" l="1"/>
  <c r="S88" i="52"/>
  <c r="X88" i="52" s="1"/>
  <c r="W89" i="52"/>
  <c r="V89" i="52"/>
  <c r="U89" i="52"/>
  <c r="S89" i="52" l="1"/>
  <c r="X89" i="52" s="1"/>
  <c r="U90" i="52"/>
  <c r="W90" i="52"/>
  <c r="V90" i="52"/>
  <c r="T89" i="52"/>
  <c r="W91" i="52" l="1"/>
  <c r="V91" i="52"/>
  <c r="U91" i="52"/>
  <c r="T90" i="52"/>
  <c r="S90" i="52"/>
  <c r="X90" i="52" s="1"/>
  <c r="S91" i="52" l="1"/>
  <c r="X91" i="52" s="1"/>
  <c r="U92" i="52"/>
  <c r="W92" i="52"/>
  <c r="V92" i="52"/>
  <c r="T91" i="52"/>
  <c r="S92" i="52" l="1"/>
  <c r="X92" i="52" s="1"/>
  <c r="W93" i="52"/>
  <c r="V93" i="52"/>
  <c r="U93" i="52"/>
  <c r="T92" i="52"/>
  <c r="U94" i="52" l="1"/>
  <c r="W94" i="52"/>
  <c r="V94" i="52"/>
  <c r="T93" i="52"/>
  <c r="S93" i="52"/>
  <c r="X93" i="52" s="1"/>
  <c r="S94" i="52" l="1"/>
  <c r="X94" i="52" s="1"/>
  <c r="W95" i="52"/>
  <c r="V95" i="52"/>
  <c r="U95" i="52"/>
  <c r="T94" i="52"/>
  <c r="S95" i="52" l="1"/>
  <c r="X95" i="52" s="1"/>
  <c r="T95" i="52"/>
  <c r="U96" i="52"/>
  <c r="W96" i="52"/>
  <c r="V96" i="52"/>
  <c r="S96" i="52" l="1"/>
  <c r="X96" i="52" s="1"/>
  <c r="T96" i="52"/>
  <c r="W97" i="52"/>
  <c r="V97" i="52"/>
  <c r="U97" i="52"/>
  <c r="S97" i="52" l="1"/>
  <c r="X97" i="52" s="1"/>
  <c r="U98" i="52"/>
  <c r="W98" i="52"/>
  <c r="V98" i="52"/>
  <c r="T97" i="52"/>
  <c r="T98" i="52" l="1"/>
  <c r="S98" i="52"/>
  <c r="X98" i="52" s="1"/>
  <c r="W99" i="52"/>
  <c r="V99" i="52"/>
  <c r="U99" i="52"/>
  <c r="S99" i="52" l="1"/>
  <c r="X99" i="52" s="1"/>
  <c r="U100" i="52"/>
  <c r="W100" i="52"/>
  <c r="V100" i="52"/>
  <c r="T99" i="52"/>
  <c r="W101" i="52" l="1"/>
  <c r="V101" i="52"/>
  <c r="U101" i="52"/>
  <c r="T100" i="52"/>
  <c r="S100" i="52"/>
  <c r="X100" i="52" s="1"/>
  <c r="T101" i="52" l="1"/>
  <c r="S101" i="52"/>
  <c r="X101" i="52" s="1"/>
  <c r="U102" i="52"/>
  <c r="W102" i="52"/>
  <c r="V102" i="52"/>
  <c r="S102" i="52" l="1"/>
  <c r="X102" i="52" s="1"/>
  <c r="W103" i="52"/>
  <c r="V103" i="52"/>
  <c r="U103" i="52"/>
  <c r="T102" i="52"/>
  <c r="U104" i="52" l="1"/>
  <c r="W104" i="52"/>
  <c r="V104" i="52"/>
  <c r="T103" i="52"/>
  <c r="S103" i="52"/>
  <c r="X103" i="52" s="1"/>
  <c r="W105" i="52" l="1"/>
  <c r="V105" i="52"/>
  <c r="U105" i="52"/>
  <c r="T104" i="52"/>
  <c r="S104" i="52"/>
  <c r="X104" i="52" s="1"/>
  <c r="S105" i="52" l="1"/>
  <c r="X105" i="52" s="1"/>
  <c r="U106" i="52"/>
  <c r="W106" i="52"/>
  <c r="V106" i="52"/>
  <c r="T105" i="52"/>
  <c r="W107" i="52" l="1"/>
  <c r="V107" i="52"/>
  <c r="U107" i="52"/>
  <c r="T106" i="52"/>
  <c r="S106" i="52"/>
  <c r="X106" i="52" s="1"/>
  <c r="S107" i="52" l="1"/>
  <c r="X107" i="52" s="1"/>
  <c r="U108" i="52"/>
  <c r="W108" i="52"/>
  <c r="V108" i="52"/>
  <c r="T107" i="52"/>
  <c r="T108" i="52" l="1"/>
  <c r="S108" i="52"/>
  <c r="X108" i="52" s="1"/>
  <c r="W109" i="52"/>
  <c r="V109" i="52"/>
  <c r="U109" i="52"/>
  <c r="S109" i="52" l="1"/>
  <c r="X109" i="52" s="1"/>
  <c r="T109" i="52"/>
  <c r="U110" i="52"/>
  <c r="W110" i="52"/>
  <c r="V110" i="52"/>
  <c r="S110" i="52" l="1"/>
  <c r="X110" i="52" s="1"/>
  <c r="W111" i="52"/>
  <c r="V111" i="52"/>
  <c r="U111" i="52"/>
  <c r="T110" i="52"/>
  <c r="S111" i="52" l="1"/>
  <c r="X111" i="52" s="1"/>
  <c r="U112" i="52"/>
  <c r="W112" i="52"/>
  <c r="V112" i="52"/>
  <c r="T111" i="52"/>
  <c r="T112" i="52" l="1"/>
  <c r="S112" i="52"/>
  <c r="X112" i="52" s="1"/>
  <c r="W113" i="52"/>
  <c r="V113" i="52"/>
  <c r="U113" i="52"/>
  <c r="U114" i="52" l="1"/>
  <c r="W114" i="52"/>
  <c r="V114" i="52"/>
  <c r="T113" i="52"/>
  <c r="S113" i="52"/>
  <c r="X113" i="52" s="1"/>
  <c r="W115" i="52" l="1"/>
  <c r="V115" i="52"/>
  <c r="U115" i="52"/>
  <c r="T114" i="52"/>
  <c r="S114" i="52"/>
  <c r="X114" i="52" s="1"/>
  <c r="S115" i="52" l="1"/>
  <c r="X115" i="52" s="1"/>
  <c r="U116" i="52"/>
  <c r="W116" i="52"/>
  <c r="V116" i="52"/>
  <c r="T115" i="52"/>
  <c r="T116" i="52" l="1"/>
  <c r="S116" i="52"/>
  <c r="X116" i="52" s="1"/>
  <c r="W117" i="52"/>
  <c r="V117" i="52"/>
  <c r="U117" i="52"/>
  <c r="U118" i="52" l="1"/>
  <c r="W118" i="52"/>
  <c r="V118" i="52"/>
  <c r="T117" i="52"/>
  <c r="S117" i="52"/>
  <c r="X117" i="52" s="1"/>
  <c r="W119" i="52" l="1"/>
  <c r="V119" i="52"/>
  <c r="U119" i="52"/>
  <c r="T118" i="52"/>
  <c r="S118" i="52"/>
  <c r="X118" i="52" s="1"/>
  <c r="U120" i="52" l="1"/>
  <c r="W120" i="52"/>
  <c r="V120" i="52"/>
  <c r="T119" i="52"/>
  <c r="S119" i="52"/>
  <c r="X119" i="52" s="1"/>
  <c r="W121" i="52" l="1"/>
  <c r="V121" i="52"/>
  <c r="U121" i="52"/>
  <c r="T120" i="52"/>
  <c r="S120" i="52"/>
  <c r="X120" i="52" s="1"/>
  <c r="S121" i="52" l="1"/>
  <c r="X121" i="52" s="1"/>
  <c r="U122" i="52"/>
  <c r="W122" i="52"/>
  <c r="V122" i="52"/>
  <c r="T121" i="52"/>
  <c r="W123" i="52" l="1"/>
  <c r="V123" i="52"/>
  <c r="U123" i="52"/>
  <c r="T122" i="52"/>
  <c r="S122" i="52"/>
  <c r="X122" i="52" s="1"/>
  <c r="S123" i="52" l="1"/>
  <c r="X123" i="52" s="1"/>
  <c r="T123" i="52"/>
  <c r="U124" i="52"/>
  <c r="W124" i="52"/>
  <c r="V124" i="52"/>
  <c r="W125" i="52" l="1"/>
  <c r="V125" i="52"/>
  <c r="U125" i="52"/>
  <c r="T124" i="52"/>
  <c r="S124" i="52"/>
  <c r="X124" i="52" s="1"/>
  <c r="S125" i="52" l="1"/>
  <c r="X125" i="52" s="1"/>
  <c r="T125" i="52"/>
  <c r="U126" i="52"/>
  <c r="W126" i="52"/>
  <c r="V126" i="52"/>
  <c r="W127" i="52" l="1"/>
  <c r="V127" i="52"/>
  <c r="U127" i="52"/>
  <c r="T126" i="52"/>
  <c r="S126" i="52"/>
  <c r="X126" i="52" s="1"/>
  <c r="S127" i="52" l="1"/>
  <c r="X127" i="52" s="1"/>
  <c r="U128" i="52"/>
  <c r="W128" i="52"/>
  <c r="V128" i="52"/>
  <c r="T127" i="52"/>
  <c r="W129" i="52" l="1"/>
  <c r="V129" i="52"/>
  <c r="U129" i="52"/>
  <c r="T128" i="52"/>
  <c r="S128" i="52"/>
  <c r="X128" i="52" s="1"/>
  <c r="S129" i="52" l="1"/>
  <c r="X129" i="52" s="1"/>
  <c r="T129" i="52"/>
  <c r="U130" i="52"/>
  <c r="W130" i="52"/>
  <c r="V130" i="52"/>
  <c r="S130" i="52" l="1"/>
  <c r="X130" i="52" s="1"/>
  <c r="W131" i="52"/>
  <c r="V131" i="52"/>
  <c r="U131" i="52"/>
  <c r="T130" i="52"/>
  <c r="S131" i="52" l="1"/>
  <c r="X131" i="52" s="1"/>
  <c r="U132" i="52"/>
  <c r="W132" i="52"/>
  <c r="V132" i="52"/>
  <c r="T131" i="52"/>
  <c r="S132" i="52" l="1"/>
  <c r="X132" i="52" s="1"/>
  <c r="W133" i="52"/>
  <c r="V133" i="52"/>
  <c r="U133" i="52"/>
  <c r="T132" i="52"/>
  <c r="S133" i="52" l="1"/>
  <c r="X133" i="52" s="1"/>
  <c r="U134" i="52"/>
  <c r="W134" i="52"/>
  <c r="V134" i="52"/>
  <c r="T133" i="52"/>
  <c r="T134" i="52" l="1"/>
  <c r="S134" i="52"/>
  <c r="X134" i="52" s="1"/>
  <c r="W135" i="52"/>
  <c r="V135" i="52"/>
  <c r="U135" i="52"/>
  <c r="U136" i="52" l="1"/>
  <c r="W136" i="52"/>
  <c r="V136" i="52"/>
  <c r="T135" i="52"/>
  <c r="S135" i="52"/>
  <c r="X135" i="52" s="1"/>
  <c r="W137" i="52" l="1"/>
  <c r="V137" i="52"/>
  <c r="U137" i="52"/>
  <c r="T136" i="52"/>
  <c r="S136" i="52"/>
  <c r="X136" i="52" s="1"/>
  <c r="S137" i="52" l="1"/>
  <c r="X137" i="52" s="1"/>
  <c r="T137" i="52"/>
  <c r="U138" i="52"/>
  <c r="W138" i="52"/>
  <c r="V138" i="52"/>
  <c r="S138" i="52" l="1"/>
  <c r="X138" i="52" s="1"/>
  <c r="W139" i="52"/>
  <c r="V139" i="52"/>
  <c r="U139" i="52"/>
  <c r="T138" i="52"/>
  <c r="T139" i="52" l="1"/>
  <c r="S139" i="52"/>
  <c r="X139" i="52" s="1"/>
  <c r="U140" i="52"/>
  <c r="W140" i="52"/>
  <c r="V140" i="52"/>
  <c r="W141" i="52" l="1"/>
  <c r="V141" i="52"/>
  <c r="U141" i="52"/>
  <c r="T140" i="52"/>
  <c r="S140" i="52"/>
  <c r="X140" i="52" s="1"/>
  <c r="U142" i="52" l="1"/>
  <c r="W142" i="52"/>
  <c r="V142" i="52"/>
  <c r="T141" i="52"/>
  <c r="S141" i="52"/>
  <c r="X141" i="52" s="1"/>
  <c r="T142" i="52" l="1"/>
  <c r="S142" i="52"/>
  <c r="X142" i="52" s="1"/>
  <c r="W143" i="52"/>
  <c r="V143" i="52"/>
  <c r="U143" i="52"/>
  <c r="U144" i="52" l="1"/>
  <c r="W144" i="52"/>
  <c r="V144" i="52"/>
  <c r="S143" i="52"/>
  <c r="X143" i="52" s="1"/>
  <c r="T143" i="52"/>
  <c r="W145" i="52" l="1"/>
  <c r="V145" i="52"/>
  <c r="U145" i="52"/>
  <c r="T144" i="52"/>
  <c r="S144" i="52"/>
  <c r="X144" i="52" s="1"/>
  <c r="S145" i="52" l="1"/>
  <c r="X145" i="52" s="1"/>
  <c r="T145" i="52"/>
  <c r="U146" i="52"/>
  <c r="W146" i="52"/>
  <c r="V146" i="52"/>
  <c r="T146" i="52" l="1"/>
  <c r="S146" i="52"/>
  <c r="X146" i="52" s="1"/>
  <c r="W147" i="52"/>
  <c r="V147" i="52"/>
  <c r="U147" i="52"/>
  <c r="S147" i="52" l="1"/>
  <c r="X147" i="52" s="1"/>
  <c r="U148" i="52"/>
  <c r="W148" i="52"/>
  <c r="V148" i="52"/>
  <c r="T147" i="52"/>
  <c r="W149" i="52" l="1"/>
  <c r="V149" i="52"/>
  <c r="U149" i="52"/>
  <c r="T148" i="52"/>
  <c r="S148" i="52"/>
  <c r="X148" i="52" s="1"/>
  <c r="S149" i="52" l="1"/>
  <c r="X149" i="52" s="1"/>
  <c r="T149" i="52"/>
  <c r="U150" i="52"/>
  <c r="W150" i="52"/>
  <c r="V150" i="52"/>
  <c r="W151" i="52" l="1"/>
  <c r="V151" i="52"/>
  <c r="U151" i="52"/>
  <c r="T150" i="52"/>
  <c r="S150" i="52"/>
  <c r="X150" i="52" s="1"/>
  <c r="S151" i="52" l="1"/>
  <c r="X151" i="52" s="1"/>
  <c r="U152" i="52"/>
  <c r="W152" i="52"/>
  <c r="V152" i="52"/>
  <c r="T151" i="52"/>
  <c r="W153" i="52" l="1"/>
  <c r="V153" i="52"/>
  <c r="U153" i="52"/>
  <c r="T152" i="52"/>
  <c r="S152" i="52"/>
  <c r="X152" i="52" s="1"/>
  <c r="S153" i="52" l="1"/>
  <c r="X153" i="52" s="1"/>
  <c r="U154" i="52"/>
  <c r="W154" i="52"/>
  <c r="V154" i="52"/>
  <c r="T153" i="52"/>
  <c r="S154" i="52" l="1"/>
  <c r="X154" i="52" s="1"/>
  <c r="W155" i="52"/>
  <c r="V155" i="52"/>
  <c r="U155" i="52"/>
  <c r="T154" i="52"/>
  <c r="U156" i="52" l="1"/>
  <c r="W156" i="52"/>
  <c r="V156" i="52"/>
  <c r="T155" i="52"/>
  <c r="S155" i="52"/>
  <c r="X155" i="52" s="1"/>
  <c r="T156" i="52" l="1"/>
  <c r="S156" i="52"/>
  <c r="X156" i="52" s="1"/>
  <c r="W157" i="52"/>
  <c r="V157" i="52"/>
  <c r="U157" i="52"/>
  <c r="S157" i="52" l="1"/>
  <c r="X157" i="52" s="1"/>
  <c r="U158" i="52"/>
  <c r="W158" i="52"/>
  <c r="V158" i="52"/>
  <c r="T157" i="52"/>
  <c r="W159" i="52" l="1"/>
  <c r="V159" i="52"/>
  <c r="U159" i="52"/>
  <c r="T158" i="52"/>
  <c r="S158" i="52"/>
  <c r="X158" i="52" s="1"/>
  <c r="U160" i="52" l="1"/>
  <c r="W160" i="52"/>
  <c r="V160" i="52"/>
  <c r="T159" i="52"/>
  <c r="S159" i="52"/>
  <c r="X159" i="52" s="1"/>
  <c r="T160" i="52" l="1"/>
  <c r="S160" i="52"/>
  <c r="X160" i="52" s="1"/>
  <c r="W161" i="52"/>
  <c r="V161" i="52"/>
  <c r="U161" i="52"/>
  <c r="S161" i="52" l="1"/>
  <c r="X161" i="52" s="1"/>
  <c r="U162" i="52"/>
  <c r="W162" i="52"/>
  <c r="V162" i="52"/>
  <c r="T161" i="52"/>
  <c r="W163" i="52" l="1"/>
  <c r="V163" i="52"/>
  <c r="U163" i="52"/>
  <c r="T162" i="52"/>
  <c r="S162" i="52"/>
  <c r="X162" i="52" s="1"/>
  <c r="U164" i="52" l="1"/>
  <c r="W164" i="52"/>
  <c r="V164" i="52"/>
  <c r="T163" i="52"/>
  <c r="S163" i="52"/>
  <c r="X163" i="52" s="1"/>
  <c r="W165" i="52" l="1"/>
  <c r="V165" i="52"/>
  <c r="U165" i="52"/>
  <c r="T164" i="52"/>
  <c r="S164" i="52"/>
  <c r="X164" i="52" s="1"/>
  <c r="S165" i="52" l="1"/>
  <c r="X165" i="52" s="1"/>
  <c r="T165" i="52"/>
  <c r="U166" i="52"/>
  <c r="W166" i="52"/>
  <c r="V166" i="52"/>
  <c r="S166" i="52" l="1"/>
  <c r="X166" i="52" s="1"/>
  <c r="W167" i="52"/>
  <c r="V167" i="52"/>
  <c r="U167" i="52"/>
  <c r="T166" i="52"/>
  <c r="S167" i="52" l="1"/>
  <c r="X167" i="52" s="1"/>
  <c r="U168" i="52"/>
  <c r="W168" i="52"/>
  <c r="V168" i="52"/>
  <c r="T167" i="52"/>
  <c r="T168" i="52" l="1"/>
  <c r="S168" i="52"/>
  <c r="X168" i="52" s="1"/>
  <c r="W169" i="52"/>
  <c r="V169" i="52"/>
  <c r="U169" i="52"/>
  <c r="U170" i="52" l="1"/>
  <c r="W170" i="52"/>
  <c r="V170" i="52"/>
  <c r="T169" i="52"/>
  <c r="S169" i="52"/>
  <c r="X169" i="52" s="1"/>
  <c r="W171" i="52" l="1"/>
  <c r="V171" i="52"/>
  <c r="U171" i="52"/>
  <c r="T170" i="52"/>
  <c r="S170" i="52"/>
  <c r="X170" i="52" s="1"/>
  <c r="U172" i="52" l="1"/>
  <c r="W172" i="52"/>
  <c r="V172" i="52"/>
  <c r="T171" i="52"/>
  <c r="S171" i="52"/>
  <c r="X171" i="52" s="1"/>
  <c r="W173" i="52" l="1"/>
  <c r="V173" i="52"/>
  <c r="U173" i="52"/>
  <c r="T172" i="52"/>
  <c r="S172" i="52"/>
  <c r="X172" i="52" s="1"/>
  <c r="U174" i="52" l="1"/>
  <c r="W174" i="52"/>
  <c r="V174" i="52"/>
  <c r="T173" i="52"/>
  <c r="S173" i="52"/>
  <c r="X173" i="52" s="1"/>
  <c r="W175" i="52" l="1"/>
  <c r="V175" i="52"/>
  <c r="U175" i="52"/>
  <c r="T174" i="52"/>
  <c r="S174" i="52"/>
  <c r="X174" i="52" s="1"/>
  <c r="S175" i="52" l="1"/>
  <c r="X175" i="52" s="1"/>
  <c r="T175" i="52"/>
  <c r="U176" i="52"/>
  <c r="W176" i="52"/>
  <c r="V176" i="52"/>
  <c r="W177" i="52" l="1"/>
  <c r="V177" i="52"/>
  <c r="U177" i="52"/>
  <c r="T176" i="52"/>
  <c r="S176" i="52"/>
  <c r="X176" i="52" s="1"/>
  <c r="S177" i="52" l="1"/>
  <c r="X177" i="52" s="1"/>
  <c r="U178" i="52"/>
  <c r="W178" i="52"/>
  <c r="V178" i="52"/>
  <c r="T177" i="52"/>
  <c r="S178" i="52" l="1"/>
  <c r="X178" i="52" s="1"/>
  <c r="W179" i="52"/>
  <c r="V179" i="52"/>
  <c r="U179" i="52"/>
  <c r="T178" i="52"/>
  <c r="U180" i="52" l="1"/>
  <c r="W180" i="52"/>
  <c r="V180" i="52"/>
  <c r="T179" i="52"/>
  <c r="S179" i="52"/>
  <c r="X179" i="52" s="1"/>
  <c r="W181" i="52" l="1"/>
  <c r="V181" i="52"/>
  <c r="U181" i="52"/>
  <c r="T180" i="52"/>
  <c r="S180" i="52"/>
  <c r="X180" i="52" s="1"/>
  <c r="S181" i="52" l="1"/>
  <c r="X181" i="52" s="1"/>
  <c r="U182" i="52"/>
  <c r="W182" i="52"/>
  <c r="V182" i="52"/>
  <c r="T181" i="52"/>
  <c r="W183" i="52" l="1"/>
  <c r="V183" i="52"/>
  <c r="U183" i="52"/>
  <c r="T182" i="52"/>
  <c r="S182" i="52"/>
  <c r="X182" i="52" s="1"/>
  <c r="U184" i="52" l="1"/>
  <c r="W184" i="52"/>
  <c r="V184" i="52"/>
  <c r="T183" i="52"/>
  <c r="S183" i="52"/>
  <c r="X183" i="52" s="1"/>
  <c r="T184" i="52" l="1"/>
  <c r="S184" i="52"/>
  <c r="X184" i="52" s="1"/>
  <c r="W185" i="52"/>
  <c r="V185" i="52"/>
  <c r="U185" i="52"/>
  <c r="S185" i="52" l="1"/>
  <c r="X185" i="52" s="1"/>
  <c r="U186" i="52"/>
  <c r="W186" i="52"/>
  <c r="V186" i="52"/>
  <c r="T185" i="52"/>
  <c r="W187" i="52" l="1"/>
  <c r="V187" i="52"/>
  <c r="U187" i="52"/>
  <c r="T186" i="52"/>
  <c r="S186" i="52"/>
  <c r="X186" i="52" s="1"/>
  <c r="U188" i="52" l="1"/>
  <c r="W188" i="52"/>
  <c r="V188" i="52"/>
  <c r="T187" i="52"/>
  <c r="S187" i="52"/>
  <c r="X187" i="52" s="1"/>
  <c r="W189" i="52" l="1"/>
  <c r="V189" i="52"/>
  <c r="U189" i="52"/>
  <c r="T188" i="52"/>
  <c r="S188" i="52"/>
  <c r="X188" i="52" s="1"/>
  <c r="U190" i="52" l="1"/>
  <c r="W190" i="52"/>
  <c r="V190" i="52"/>
  <c r="T189" i="52"/>
  <c r="S189" i="52"/>
  <c r="X189" i="52" s="1"/>
  <c r="W191" i="52" l="1"/>
  <c r="V191" i="52"/>
  <c r="U191" i="52"/>
  <c r="T190" i="52"/>
  <c r="S190" i="52"/>
  <c r="X190" i="52" s="1"/>
  <c r="S191" i="52" l="1"/>
  <c r="X191" i="52" s="1"/>
  <c r="U192" i="52"/>
  <c r="W192" i="52"/>
  <c r="V192" i="52"/>
  <c r="T191" i="52"/>
  <c r="T192" i="52" l="1"/>
  <c r="S192" i="52"/>
  <c r="X192" i="52" s="1"/>
  <c r="W193" i="52"/>
  <c r="V193" i="52"/>
  <c r="U193" i="52"/>
  <c r="S193" i="52" l="1"/>
  <c r="X193" i="52" s="1"/>
  <c r="U194" i="52"/>
  <c r="W194" i="52"/>
  <c r="V194" i="52"/>
  <c r="T193" i="52"/>
  <c r="T194" i="52" l="1"/>
  <c r="S194" i="52"/>
  <c r="X194" i="52" s="1"/>
  <c r="W195" i="52"/>
  <c r="V195" i="52"/>
  <c r="U195" i="52"/>
  <c r="U196" i="52" l="1"/>
  <c r="W196" i="52"/>
  <c r="V196" i="52"/>
  <c r="T195" i="52"/>
  <c r="S195" i="52"/>
  <c r="X195" i="52" s="1"/>
  <c r="W197" i="52" l="1"/>
  <c r="V197" i="52"/>
  <c r="U197" i="52"/>
  <c r="T196" i="52"/>
  <c r="S196" i="52"/>
  <c r="X196" i="52" s="1"/>
  <c r="U198" i="52" l="1"/>
  <c r="W198" i="52"/>
  <c r="V198" i="52"/>
  <c r="T197" i="52"/>
  <c r="S197" i="52"/>
  <c r="X197" i="52" s="1"/>
  <c r="S198" i="52" l="1"/>
  <c r="X198" i="52" s="1"/>
  <c r="W199" i="52"/>
  <c r="V199" i="52"/>
  <c r="U199" i="52"/>
  <c r="T198" i="52"/>
  <c r="S199" i="52" l="1"/>
  <c r="X199" i="52" s="1"/>
  <c r="U200" i="52"/>
  <c r="W200" i="52"/>
  <c r="V200" i="52"/>
  <c r="T199" i="52"/>
  <c r="T200" i="52" l="1"/>
  <c r="S200" i="52"/>
  <c r="X200" i="52" s="1"/>
  <c r="W201" i="52"/>
  <c r="V201" i="52"/>
  <c r="U201" i="52"/>
  <c r="S201" i="52" l="1"/>
  <c r="X201" i="52" s="1"/>
  <c r="U202" i="52"/>
  <c r="W202" i="52"/>
  <c r="V202" i="52"/>
  <c r="T201" i="52"/>
  <c r="W203" i="52" l="1"/>
  <c r="V203" i="52"/>
  <c r="U203" i="52"/>
  <c r="T202" i="52"/>
  <c r="S202" i="52"/>
  <c r="X202" i="52" s="1"/>
  <c r="S203" i="52" l="1"/>
  <c r="X203" i="52" s="1"/>
  <c r="U204" i="52"/>
  <c r="W204" i="52"/>
  <c r="V204" i="52"/>
  <c r="T203" i="52"/>
  <c r="W205" i="52" l="1"/>
  <c r="V205" i="52"/>
  <c r="U205" i="52"/>
  <c r="T204" i="52"/>
  <c r="S204" i="52"/>
  <c r="X204" i="52" s="1"/>
  <c r="S205" i="52" l="1"/>
  <c r="X205" i="52" s="1"/>
  <c r="U206" i="52"/>
  <c r="W206" i="52"/>
  <c r="V206" i="52"/>
  <c r="T205" i="52"/>
  <c r="T206" i="52" l="1"/>
  <c r="S206" i="52"/>
  <c r="X206" i="52" s="1"/>
  <c r="W207" i="52"/>
  <c r="V207" i="52"/>
  <c r="U207" i="52"/>
  <c r="S207" i="52" l="1"/>
  <c r="X207" i="52" s="1"/>
  <c r="U208" i="52"/>
  <c r="W208" i="52"/>
  <c r="V208" i="52"/>
  <c r="T207" i="52"/>
  <c r="S208" i="52" l="1"/>
  <c r="X208" i="52" s="1"/>
  <c r="W209" i="52"/>
  <c r="V209" i="52"/>
  <c r="U209" i="52"/>
  <c r="T208" i="52"/>
  <c r="S209" i="52" l="1"/>
  <c r="X209" i="52" s="1"/>
  <c r="U210" i="52"/>
  <c r="W210" i="52"/>
  <c r="V210" i="52"/>
  <c r="T209" i="52"/>
  <c r="S210" i="52" l="1"/>
  <c r="X210" i="52" s="1"/>
  <c r="W211" i="52"/>
  <c r="V211" i="52"/>
  <c r="U211" i="52"/>
  <c r="T210" i="52"/>
  <c r="U212" i="52" l="1"/>
  <c r="W212" i="52"/>
  <c r="V212" i="52"/>
  <c r="T211" i="52"/>
  <c r="S211" i="52"/>
  <c r="X211" i="52" s="1"/>
  <c r="W213" i="52" l="1"/>
  <c r="V213" i="52"/>
  <c r="U213" i="52"/>
  <c r="T212" i="52"/>
  <c r="S212" i="52"/>
  <c r="X212" i="52" s="1"/>
  <c r="S213" i="52" l="1"/>
  <c r="X213" i="52" s="1"/>
  <c r="U214" i="52"/>
  <c r="W214" i="52"/>
  <c r="V214" i="52"/>
  <c r="T213" i="52"/>
  <c r="T214" i="52" l="1"/>
  <c r="S214" i="52"/>
  <c r="X214" i="52" s="1"/>
  <c r="W215" i="52"/>
  <c r="V215" i="52"/>
  <c r="U215" i="52"/>
  <c r="T215" i="52" l="1"/>
  <c r="S215" i="52"/>
  <c r="X215" i="52" s="1"/>
  <c r="U216" i="52"/>
  <c r="W216" i="52"/>
  <c r="V216" i="52"/>
  <c r="W217" i="52" l="1"/>
  <c r="V217" i="52"/>
  <c r="U217" i="52"/>
  <c r="T216" i="52"/>
  <c r="S216" i="52"/>
  <c r="X216" i="52" s="1"/>
  <c r="S217" i="52" l="1"/>
  <c r="X217" i="52" s="1"/>
  <c r="U218" i="52"/>
  <c r="W218" i="52"/>
  <c r="V218" i="52"/>
  <c r="T217" i="52"/>
  <c r="T218" i="52" l="1"/>
  <c r="S218" i="52"/>
  <c r="X218" i="52" s="1"/>
  <c r="W219" i="52"/>
  <c r="V219" i="52"/>
  <c r="U219" i="52"/>
  <c r="S219" i="52" l="1"/>
  <c r="X219" i="52" s="1"/>
  <c r="U220" i="52"/>
  <c r="W220" i="52"/>
  <c r="V220" i="52"/>
  <c r="T219" i="52"/>
  <c r="T220" i="52" l="1"/>
  <c r="S220" i="52"/>
  <c r="X220" i="52" s="1"/>
  <c r="W221" i="52"/>
  <c r="V221" i="52"/>
  <c r="U221" i="52"/>
  <c r="S221" i="52" l="1"/>
  <c r="X221" i="52" s="1"/>
  <c r="U222" i="52"/>
  <c r="W222" i="52"/>
  <c r="V222" i="52"/>
  <c r="T221" i="52"/>
  <c r="T222" i="52" l="1"/>
  <c r="S222" i="52"/>
  <c r="X222" i="52" s="1"/>
  <c r="W223" i="52"/>
  <c r="V223" i="52"/>
  <c r="U223" i="52"/>
  <c r="S223" i="52" l="1"/>
  <c r="X223" i="52" s="1"/>
  <c r="T223" i="52"/>
  <c r="U224" i="52"/>
  <c r="W224" i="52"/>
  <c r="V224" i="52"/>
  <c r="T224" i="52" l="1"/>
  <c r="S224" i="52"/>
  <c r="X224" i="52" s="1"/>
  <c r="W225" i="52"/>
  <c r="V225" i="52"/>
  <c r="U225" i="52"/>
  <c r="S225" i="52" l="1"/>
  <c r="X225" i="52" s="1"/>
  <c r="U226" i="52"/>
  <c r="W226" i="52"/>
  <c r="V226" i="52"/>
  <c r="T225" i="52"/>
  <c r="W227" i="52" l="1"/>
  <c r="V227" i="52"/>
  <c r="U227" i="52"/>
  <c r="T226" i="52"/>
  <c r="S226" i="52"/>
  <c r="X226" i="52" s="1"/>
  <c r="U228" i="52" l="1"/>
  <c r="W228" i="52"/>
  <c r="V228" i="52"/>
  <c r="T227" i="52"/>
  <c r="S227" i="52"/>
  <c r="X227" i="52" s="1"/>
  <c r="T228" i="52" l="1"/>
  <c r="S228" i="52"/>
  <c r="X228" i="52" s="1"/>
  <c r="W229" i="52"/>
  <c r="V229" i="52"/>
  <c r="U229" i="52"/>
  <c r="S229" i="52" l="1"/>
  <c r="X229" i="52" s="1"/>
  <c r="T229" i="52"/>
  <c r="U230" i="52"/>
  <c r="W230" i="52"/>
  <c r="V230" i="52"/>
  <c r="W231" i="52" l="1"/>
  <c r="V231" i="52"/>
  <c r="U231" i="52"/>
  <c r="T230" i="52"/>
  <c r="S230" i="52"/>
  <c r="X230" i="52" s="1"/>
  <c r="S231" i="52" l="1"/>
  <c r="X231" i="52" s="1"/>
  <c r="U232" i="52"/>
  <c r="W232" i="52"/>
  <c r="V232" i="52"/>
  <c r="T231" i="52"/>
  <c r="W233" i="52" l="1"/>
  <c r="V233" i="52"/>
  <c r="U233" i="52"/>
  <c r="T232" i="52"/>
  <c r="S232" i="52"/>
  <c r="X232" i="52" s="1"/>
  <c r="S233" i="52" l="1"/>
  <c r="X233" i="52" s="1"/>
  <c r="U234" i="52"/>
  <c r="W234" i="52"/>
  <c r="V234" i="52"/>
  <c r="T233" i="52"/>
  <c r="S234" i="52" l="1"/>
  <c r="X234" i="52" s="1"/>
  <c r="W235" i="52"/>
  <c r="V235" i="52"/>
  <c r="U235" i="52"/>
  <c r="T234" i="52"/>
  <c r="U236" i="52" l="1"/>
  <c r="W236" i="52"/>
  <c r="V236" i="52"/>
  <c r="S235" i="52"/>
  <c r="X235" i="52" s="1"/>
  <c r="T235" i="52"/>
  <c r="W237" i="52" l="1"/>
  <c r="V237" i="52"/>
  <c r="U237" i="52"/>
  <c r="T236" i="52"/>
  <c r="S236" i="52"/>
  <c r="X236" i="52" s="1"/>
  <c r="T237" i="52" l="1"/>
  <c r="S237" i="52"/>
  <c r="X237" i="52" s="1"/>
  <c r="U238" i="52"/>
  <c r="W238" i="52"/>
  <c r="V238" i="52"/>
  <c r="T238" i="52" l="1"/>
  <c r="S238" i="52"/>
  <c r="X238" i="52" s="1"/>
  <c r="W239" i="52"/>
  <c r="V239" i="52"/>
  <c r="U239" i="52"/>
  <c r="U240" i="52" l="1"/>
  <c r="W240" i="52"/>
  <c r="V240" i="52"/>
  <c r="T239" i="52"/>
  <c r="S239" i="52"/>
  <c r="X239" i="52" s="1"/>
  <c r="W241" i="52" l="1"/>
  <c r="V241" i="52"/>
  <c r="U241" i="52"/>
  <c r="T240" i="52"/>
  <c r="S240" i="52"/>
  <c r="X240" i="52" s="1"/>
  <c r="T241" i="52" l="1"/>
  <c r="U242" i="52"/>
  <c r="W242" i="52"/>
  <c r="V242" i="52"/>
  <c r="S241" i="52"/>
  <c r="X241" i="52" s="1"/>
  <c r="T242" i="52" l="1"/>
  <c r="W243" i="52"/>
  <c r="V243" i="52"/>
  <c r="U243" i="52"/>
  <c r="S242" i="52"/>
  <c r="X242" i="52" s="1"/>
  <c r="U244" i="52" l="1"/>
  <c r="W244" i="52"/>
  <c r="V244" i="52"/>
  <c r="T243" i="52"/>
  <c r="S243" i="52"/>
  <c r="X243" i="52" s="1"/>
  <c r="T244" i="52" l="1"/>
  <c r="S244" i="52"/>
  <c r="X244" i="52" s="1"/>
  <c r="W245" i="52"/>
  <c r="V245" i="52"/>
  <c r="U245" i="52"/>
  <c r="T245" i="52" l="1"/>
  <c r="S245" i="52"/>
  <c r="X245" i="52" s="1"/>
  <c r="U246" i="52"/>
  <c r="W246" i="52"/>
  <c r="V246" i="52"/>
  <c r="S246" i="52" l="1"/>
  <c r="X246" i="52" s="1"/>
  <c r="W247" i="52"/>
  <c r="V247" i="52"/>
  <c r="U247" i="52"/>
  <c r="T246" i="52"/>
  <c r="S247" i="52" l="1"/>
  <c r="X247" i="52" s="1"/>
  <c r="T247" i="52"/>
  <c r="U248" i="52"/>
  <c r="W248" i="52"/>
  <c r="V248" i="52"/>
  <c r="T248" i="52" l="1"/>
  <c r="S248" i="52"/>
  <c r="X248" i="52" s="1"/>
  <c r="W249" i="52"/>
  <c r="V249" i="52"/>
  <c r="U249" i="52"/>
  <c r="U250" i="52" l="1"/>
  <c r="W250" i="52"/>
  <c r="V250" i="52"/>
  <c r="T249" i="52"/>
  <c r="S249" i="52"/>
  <c r="X249" i="52" s="1"/>
  <c r="S250" i="52" l="1"/>
  <c r="X250" i="52" s="1"/>
  <c r="W251" i="52"/>
  <c r="V251" i="52"/>
  <c r="U251" i="52"/>
  <c r="T250" i="52"/>
  <c r="U252" i="52" l="1"/>
  <c r="W252" i="52"/>
  <c r="V252" i="52"/>
  <c r="T251" i="52"/>
  <c r="S251" i="52"/>
  <c r="X251" i="52" s="1"/>
  <c r="W253" i="52" l="1"/>
  <c r="V253" i="52"/>
  <c r="U253" i="52"/>
  <c r="T252" i="52"/>
  <c r="S252" i="52"/>
  <c r="X252" i="52" s="1"/>
  <c r="U254" i="52" l="1"/>
  <c r="W254" i="52"/>
  <c r="V254" i="52"/>
  <c r="T253" i="52"/>
  <c r="S253" i="52"/>
  <c r="X253" i="52" s="1"/>
  <c r="S254" i="52" l="1"/>
  <c r="X254" i="52" s="1"/>
  <c r="W255" i="52"/>
  <c r="V255" i="52"/>
  <c r="U255" i="52"/>
  <c r="T254" i="52"/>
  <c r="U256" i="52" l="1"/>
  <c r="W256" i="52"/>
  <c r="V256" i="52"/>
  <c r="T255" i="52"/>
  <c r="S255" i="52"/>
  <c r="X255" i="52" s="1"/>
  <c r="W257" i="52" l="1"/>
  <c r="V257" i="52"/>
  <c r="U257" i="52"/>
  <c r="T256" i="52"/>
  <c r="S256" i="52"/>
  <c r="X256" i="52" s="1"/>
  <c r="S257" i="52" l="1"/>
  <c r="X257" i="52" s="1"/>
  <c r="T257" i="52"/>
  <c r="U258" i="52"/>
  <c r="W258" i="52"/>
  <c r="V258" i="52"/>
  <c r="W259" i="52" l="1"/>
  <c r="V259" i="52"/>
  <c r="U259" i="52"/>
  <c r="T258" i="52"/>
  <c r="S258" i="52"/>
  <c r="X258" i="52" s="1"/>
  <c r="S259" i="52" l="1"/>
  <c r="X259" i="52" s="1"/>
  <c r="U260" i="52"/>
  <c r="W260" i="52"/>
  <c r="V260" i="52"/>
  <c r="T259" i="52"/>
  <c r="W261" i="52" l="1"/>
  <c r="V261" i="52"/>
  <c r="U261" i="52"/>
  <c r="S260" i="52"/>
  <c r="X260" i="52" s="1"/>
  <c r="T260" i="52"/>
  <c r="S261" i="52" l="1"/>
  <c r="X261" i="52" s="1"/>
  <c r="U262" i="52"/>
  <c r="W262" i="52"/>
  <c r="V262" i="52"/>
  <c r="T261" i="52"/>
  <c r="S262" i="52" l="1"/>
  <c r="X262" i="52" s="1"/>
  <c r="W263" i="52"/>
  <c r="V263" i="52"/>
  <c r="U263" i="52"/>
  <c r="T262" i="52"/>
  <c r="S263" i="52" l="1"/>
  <c r="X263" i="52" s="1"/>
  <c r="T263" i="52"/>
  <c r="U264" i="52"/>
  <c r="W264" i="52"/>
  <c r="V264" i="52"/>
  <c r="S264" i="52" l="1"/>
  <c r="X264" i="52" s="1"/>
  <c r="W265" i="52"/>
  <c r="V265" i="52"/>
  <c r="U265" i="52"/>
  <c r="T264" i="52"/>
  <c r="S265" i="52" l="1"/>
  <c r="X265" i="52" s="1"/>
  <c r="U266" i="52"/>
  <c r="W266" i="52"/>
  <c r="V266" i="52"/>
  <c r="T265" i="52"/>
  <c r="T266" i="52" l="1"/>
  <c r="S266" i="52"/>
  <c r="X266" i="52" s="1"/>
  <c r="W267" i="52"/>
  <c r="V267" i="52"/>
  <c r="U267" i="52"/>
  <c r="U268" i="52" l="1"/>
  <c r="W268" i="52"/>
  <c r="V268" i="52"/>
  <c r="T267" i="52"/>
  <c r="S267" i="52"/>
  <c r="X267" i="52" s="1"/>
  <c r="T268" i="52" l="1"/>
  <c r="S268" i="52"/>
  <c r="X268" i="52" s="1"/>
  <c r="W269" i="52"/>
  <c r="V269" i="52"/>
  <c r="U269" i="52"/>
  <c r="S269" i="52" l="1"/>
  <c r="X269" i="52" s="1"/>
  <c r="U270" i="52"/>
  <c r="W270" i="52"/>
  <c r="V270" i="52"/>
  <c r="T269" i="52"/>
  <c r="W271" i="52" l="1"/>
  <c r="V271" i="52"/>
  <c r="U271" i="52"/>
  <c r="T270" i="52"/>
  <c r="S270" i="52"/>
  <c r="X270" i="52" s="1"/>
  <c r="U272" i="52" l="1"/>
  <c r="W272" i="52"/>
  <c r="V272" i="52"/>
  <c r="T271" i="52"/>
  <c r="S271" i="52"/>
  <c r="X271" i="52" s="1"/>
  <c r="W273" i="52" l="1"/>
  <c r="V273" i="52"/>
  <c r="U273" i="52"/>
  <c r="T272" i="52"/>
  <c r="S272" i="52"/>
  <c r="X272" i="52" s="1"/>
  <c r="S273" i="52" l="1"/>
  <c r="X273" i="52" s="1"/>
  <c r="U274" i="52"/>
  <c r="W274" i="52"/>
  <c r="V274" i="52"/>
  <c r="T273" i="52"/>
  <c r="W275" i="52" l="1"/>
  <c r="V275" i="52"/>
  <c r="U275" i="52"/>
  <c r="T274" i="52"/>
  <c r="S274" i="52"/>
  <c r="X274" i="52" s="1"/>
  <c r="S275" i="52" l="1"/>
  <c r="X275" i="52" s="1"/>
  <c r="U276" i="52"/>
  <c r="W276" i="52"/>
  <c r="V276" i="52"/>
  <c r="T275" i="52"/>
  <c r="S276" i="52" l="1"/>
  <c r="X276" i="52" s="1"/>
  <c r="W277" i="52"/>
  <c r="V277" i="52"/>
  <c r="U277" i="52"/>
  <c r="T276" i="52"/>
  <c r="S277" i="52" l="1"/>
  <c r="X277" i="52" s="1"/>
  <c r="T277" i="52"/>
  <c r="U278" i="52"/>
  <c r="W278" i="52"/>
  <c r="V278" i="52"/>
  <c r="W279" i="52" l="1"/>
  <c r="V279" i="52"/>
  <c r="U279" i="52"/>
  <c r="T278" i="52"/>
  <c r="S278" i="52"/>
  <c r="X278" i="52" s="1"/>
  <c r="T279" i="52" l="1"/>
  <c r="S279" i="52"/>
  <c r="X279" i="52" s="1"/>
  <c r="U280" i="52"/>
  <c r="W280" i="52"/>
  <c r="V280" i="52"/>
  <c r="S280" i="52" l="1"/>
  <c r="X280" i="52" s="1"/>
  <c r="W281" i="52"/>
  <c r="V281" i="52"/>
  <c r="U281" i="52"/>
  <c r="T280" i="52"/>
  <c r="S281" i="52" l="1"/>
  <c r="X281" i="52" s="1"/>
  <c r="U282" i="52"/>
  <c r="W282" i="52"/>
  <c r="V282" i="52"/>
  <c r="T281" i="52"/>
  <c r="T282" i="52" l="1"/>
  <c r="W283" i="52"/>
  <c r="V283" i="52"/>
  <c r="U283" i="52"/>
  <c r="S282" i="52"/>
  <c r="X282" i="52" s="1"/>
  <c r="S283" i="52" l="1"/>
  <c r="X283" i="52" s="1"/>
  <c r="U284" i="52"/>
  <c r="W284" i="52"/>
  <c r="V284" i="52"/>
  <c r="T283" i="52"/>
  <c r="T284" i="52" l="1"/>
  <c r="S284" i="52"/>
  <c r="X284" i="52" s="1"/>
  <c r="W285" i="52"/>
  <c r="V285" i="52"/>
  <c r="U285" i="52"/>
  <c r="S285" i="52" l="1"/>
  <c r="X285" i="52" s="1"/>
  <c r="U286" i="52"/>
  <c r="W286" i="52"/>
  <c r="V286" i="52"/>
  <c r="T285" i="52"/>
  <c r="W287" i="52" l="1"/>
  <c r="V287" i="52"/>
  <c r="U287" i="52"/>
  <c r="T286" i="52"/>
  <c r="S286" i="52"/>
  <c r="X286" i="52" s="1"/>
  <c r="S287" i="52" l="1"/>
  <c r="X287" i="52" s="1"/>
  <c r="U288" i="52"/>
  <c r="W288" i="52"/>
  <c r="V288" i="52"/>
  <c r="T287" i="52"/>
  <c r="W289" i="52" l="1"/>
  <c r="V289" i="52"/>
  <c r="U289" i="52"/>
  <c r="T288" i="52"/>
  <c r="S288" i="52"/>
  <c r="X288" i="52" s="1"/>
  <c r="S289" i="52" l="1"/>
  <c r="X289" i="52" s="1"/>
  <c r="U290" i="52"/>
  <c r="W290" i="52"/>
  <c r="V290" i="52"/>
  <c r="T289" i="52"/>
  <c r="S290" i="52" l="1"/>
  <c r="X290" i="52" s="1"/>
  <c r="W291" i="52"/>
  <c r="V291" i="52"/>
  <c r="U291" i="52"/>
  <c r="T290" i="52"/>
  <c r="U292" i="52" l="1"/>
  <c r="W292" i="52"/>
  <c r="V292" i="52"/>
  <c r="T291" i="52"/>
  <c r="S291" i="52"/>
  <c r="X291" i="52" s="1"/>
  <c r="T292" i="52" l="1"/>
  <c r="S292" i="52"/>
  <c r="X292" i="52" s="1"/>
  <c r="W293" i="52"/>
  <c r="V293" i="52"/>
  <c r="U293" i="52"/>
  <c r="S293" i="52" l="1"/>
  <c r="X293" i="52" s="1"/>
  <c r="U294" i="52"/>
  <c r="W294" i="52"/>
  <c r="V294" i="52"/>
  <c r="T293" i="52"/>
  <c r="W295" i="52" l="1"/>
  <c r="V295" i="52"/>
  <c r="U295" i="52"/>
  <c r="T294" i="52"/>
  <c r="S294" i="52"/>
  <c r="X294" i="52" s="1"/>
  <c r="U296" i="52" l="1"/>
  <c r="W296" i="52"/>
  <c r="V296" i="52"/>
  <c r="T295" i="52"/>
  <c r="S295" i="52"/>
  <c r="X295" i="52" s="1"/>
  <c r="S296" i="52" l="1"/>
  <c r="X296" i="52" s="1"/>
  <c r="W297" i="52"/>
  <c r="V297" i="52"/>
  <c r="U297" i="52"/>
  <c r="T296" i="52"/>
  <c r="T297" i="52" l="1"/>
  <c r="U298" i="52"/>
  <c r="W298" i="52"/>
  <c r="V298" i="52"/>
  <c r="S297" i="52"/>
  <c r="X297" i="52" s="1"/>
  <c r="T298" i="52" l="1"/>
  <c r="S298" i="52"/>
  <c r="X298" i="52" s="1"/>
  <c r="W299" i="52"/>
  <c r="V299" i="52"/>
  <c r="U299" i="52"/>
  <c r="S299" i="52" l="1"/>
  <c r="X299" i="52" s="1"/>
  <c r="U300" i="52"/>
  <c r="W300" i="52"/>
  <c r="V300" i="52"/>
  <c r="T299" i="52"/>
  <c r="S300" i="52" l="1"/>
  <c r="X300" i="52" s="1"/>
  <c r="W301" i="52"/>
  <c r="V301" i="52"/>
  <c r="U301" i="52"/>
  <c r="T300" i="52"/>
  <c r="S301" i="52" l="1"/>
  <c r="X301" i="52" s="1"/>
  <c r="U302" i="52"/>
  <c r="W302" i="52"/>
  <c r="V302" i="52"/>
  <c r="T301" i="52"/>
  <c r="T302" i="52" l="1"/>
  <c r="S302" i="52"/>
  <c r="X302" i="52" s="1"/>
  <c r="W303" i="52"/>
  <c r="V303" i="52"/>
  <c r="U303" i="52"/>
  <c r="S303" i="52" l="1"/>
  <c r="X303" i="52" s="1"/>
  <c r="T303" i="52"/>
  <c r="U304" i="52"/>
  <c r="W304" i="52"/>
  <c r="V304" i="52"/>
  <c r="S304" i="52" l="1"/>
  <c r="X304" i="52" s="1"/>
  <c r="T304" i="52"/>
  <c r="W305" i="52"/>
  <c r="V305" i="52"/>
  <c r="U305" i="52"/>
  <c r="S305" i="52" l="1"/>
  <c r="X305" i="52" s="1"/>
  <c r="U306" i="52"/>
  <c r="W306" i="52"/>
  <c r="V306" i="52"/>
  <c r="T305" i="52"/>
  <c r="W307" i="52" l="1"/>
  <c r="V307" i="52"/>
  <c r="U307" i="52"/>
  <c r="T306" i="52"/>
  <c r="S306" i="52"/>
  <c r="X306" i="52" s="1"/>
  <c r="T307" i="52" l="1"/>
  <c r="S307" i="52"/>
  <c r="X307" i="52" s="1"/>
  <c r="U308" i="52"/>
  <c r="W308" i="52"/>
  <c r="V308" i="52"/>
  <c r="S308" i="52" l="1"/>
  <c r="X308" i="52" s="1"/>
  <c r="W309" i="52"/>
  <c r="V309" i="52"/>
  <c r="U309" i="52"/>
  <c r="T308" i="52"/>
  <c r="S309" i="52" l="1"/>
  <c r="X309" i="52" s="1"/>
  <c r="U310" i="52"/>
  <c r="W310" i="52"/>
  <c r="V310" i="52"/>
  <c r="T309" i="52"/>
  <c r="W311" i="52" l="1"/>
  <c r="V311" i="52"/>
  <c r="U311" i="52"/>
  <c r="T310" i="52"/>
  <c r="S310" i="52"/>
  <c r="X310" i="52" s="1"/>
  <c r="S311" i="52" l="1"/>
  <c r="X311" i="52" s="1"/>
  <c r="U312" i="52"/>
  <c r="W312" i="52"/>
  <c r="V312" i="52"/>
  <c r="T311" i="52"/>
  <c r="W313" i="52" l="1"/>
  <c r="V313" i="52"/>
  <c r="U313" i="52"/>
  <c r="T312" i="52"/>
  <c r="S312" i="52"/>
  <c r="X312" i="52" s="1"/>
  <c r="S313" i="52" l="1"/>
  <c r="X313" i="52" s="1"/>
  <c r="T313" i="52"/>
  <c r="U314" i="52"/>
  <c r="W314" i="52"/>
  <c r="V314" i="52"/>
  <c r="W315" i="52" l="1"/>
  <c r="V315" i="52"/>
  <c r="U315" i="52"/>
  <c r="T314" i="52"/>
  <c r="S314" i="52"/>
  <c r="X314" i="52" s="1"/>
  <c r="S315" i="52" l="1"/>
  <c r="X315" i="52" s="1"/>
  <c r="U316" i="52"/>
  <c r="W316" i="52"/>
  <c r="V316" i="52"/>
  <c r="T315" i="52"/>
  <c r="T316" i="52" l="1"/>
  <c r="S316" i="52"/>
  <c r="X316" i="52" s="1"/>
  <c r="W317" i="52"/>
  <c r="V317" i="52"/>
  <c r="U317" i="52"/>
  <c r="S317" i="52" l="1"/>
  <c r="X317" i="52" s="1"/>
  <c r="T317" i="52"/>
  <c r="U318" i="52"/>
  <c r="W318" i="52"/>
  <c r="V318" i="52"/>
  <c r="S318" i="52" l="1"/>
  <c r="X318" i="52" s="1"/>
  <c r="W319" i="52"/>
  <c r="V319" i="52"/>
  <c r="U319" i="52"/>
  <c r="T318" i="52"/>
  <c r="T319" i="52" l="1"/>
  <c r="S319" i="52"/>
  <c r="X319" i="52" s="1"/>
  <c r="U320" i="52"/>
  <c r="W320" i="52"/>
  <c r="V320" i="52"/>
  <c r="S320" i="52" l="1"/>
  <c r="X320" i="52" s="1"/>
  <c r="W321" i="52"/>
  <c r="V321" i="52"/>
  <c r="U321" i="52"/>
  <c r="T320" i="52"/>
  <c r="S321" i="52" l="1"/>
  <c r="X321" i="52" s="1"/>
  <c r="T321" i="52"/>
  <c r="U322" i="52"/>
  <c r="W322" i="52"/>
  <c r="V322" i="52"/>
  <c r="S322" i="52" l="1"/>
  <c r="X322" i="52" s="1"/>
  <c r="W323" i="52"/>
  <c r="V323" i="52"/>
  <c r="U323" i="52"/>
  <c r="T322" i="52"/>
  <c r="S323" i="52" l="1"/>
  <c r="X323" i="52" s="1"/>
  <c r="U324" i="52"/>
  <c r="W324" i="52"/>
  <c r="V324" i="52"/>
  <c r="T323" i="52"/>
  <c r="T324" i="52" l="1"/>
  <c r="S324" i="52"/>
  <c r="X324" i="52" s="1"/>
  <c r="W325" i="52"/>
  <c r="V325" i="52"/>
  <c r="U325" i="52"/>
  <c r="S325" i="52" l="1"/>
  <c r="X325" i="52" s="1"/>
  <c r="T325" i="52"/>
  <c r="U326" i="52"/>
  <c r="W326" i="52"/>
  <c r="V326" i="52"/>
  <c r="S326" i="52" l="1"/>
  <c r="X326" i="52" s="1"/>
  <c r="W327" i="52"/>
  <c r="V327" i="52"/>
  <c r="U327" i="52"/>
  <c r="T326" i="52"/>
  <c r="U328" i="52" l="1"/>
  <c r="W328" i="52"/>
  <c r="V328" i="52"/>
  <c r="T327" i="52"/>
  <c r="S327" i="52"/>
  <c r="X327" i="52" s="1"/>
  <c r="W329" i="52" l="1"/>
  <c r="V329" i="52"/>
  <c r="U329" i="52"/>
  <c r="T328" i="52"/>
  <c r="S328" i="52"/>
  <c r="X328" i="52" s="1"/>
  <c r="S329" i="52" l="1"/>
  <c r="X329" i="52" s="1"/>
  <c r="U330" i="52"/>
  <c r="W330" i="52"/>
  <c r="V330" i="52"/>
  <c r="T329" i="52"/>
  <c r="T330" i="52" l="1"/>
  <c r="S330" i="52"/>
  <c r="X330" i="52" s="1"/>
  <c r="W331" i="52"/>
  <c r="V331" i="52"/>
  <c r="U331" i="52"/>
  <c r="U332" i="52" l="1"/>
  <c r="W332" i="52"/>
  <c r="V332" i="52"/>
  <c r="T331" i="52"/>
  <c r="S331" i="52"/>
  <c r="X331" i="52" s="1"/>
  <c r="W333" i="52" l="1"/>
  <c r="V333" i="52"/>
  <c r="U333" i="52"/>
  <c r="T332" i="52"/>
  <c r="S332" i="52"/>
  <c r="X332" i="52" s="1"/>
  <c r="U334" i="52" l="1"/>
  <c r="W334" i="52"/>
  <c r="V334" i="52"/>
  <c r="T333" i="52"/>
  <c r="S333" i="52"/>
  <c r="X333" i="52" s="1"/>
  <c r="S334" i="52" l="1"/>
  <c r="X334" i="52" s="1"/>
  <c r="W335" i="52"/>
  <c r="V335" i="52"/>
  <c r="U335" i="52"/>
  <c r="T334" i="52"/>
  <c r="S335" i="52" l="1"/>
  <c r="X335" i="52" s="1"/>
  <c r="U336" i="52"/>
  <c r="W336" i="52"/>
  <c r="V336" i="52"/>
  <c r="T335" i="52"/>
  <c r="W337" i="52" l="1"/>
  <c r="V337" i="52"/>
  <c r="U337" i="52"/>
  <c r="T336" i="52"/>
  <c r="S336" i="52"/>
  <c r="X336" i="52" s="1"/>
  <c r="U338" i="52" l="1"/>
  <c r="W338" i="52"/>
  <c r="V338" i="52"/>
  <c r="T337" i="52"/>
  <c r="S337" i="52"/>
  <c r="X337" i="52" s="1"/>
  <c r="W339" i="52" l="1"/>
  <c r="V339" i="52"/>
  <c r="U339" i="52"/>
  <c r="T338" i="52"/>
  <c r="S338" i="52"/>
  <c r="X338" i="52" s="1"/>
  <c r="S339" i="52" l="1"/>
  <c r="X339" i="52" s="1"/>
  <c r="U340" i="52"/>
  <c r="W340" i="52"/>
  <c r="V340" i="52"/>
  <c r="T339" i="52"/>
  <c r="S340" i="52" l="1"/>
  <c r="X340" i="52" s="1"/>
  <c r="W341" i="52"/>
  <c r="V341" i="52"/>
  <c r="U341" i="52"/>
  <c r="T340" i="52"/>
  <c r="S341" i="52" l="1"/>
  <c r="X341" i="52" s="1"/>
  <c r="U342" i="52"/>
  <c r="W342" i="52"/>
  <c r="V342" i="52"/>
  <c r="T341" i="52"/>
  <c r="W343" i="52" l="1"/>
  <c r="V343" i="52"/>
  <c r="U343" i="52"/>
  <c r="T342" i="52"/>
  <c r="S342" i="52"/>
  <c r="X342" i="52" s="1"/>
  <c r="S343" i="52" l="1"/>
  <c r="X343" i="52" s="1"/>
  <c r="U344" i="52"/>
  <c r="W344" i="52"/>
  <c r="V344" i="52"/>
  <c r="T343" i="52"/>
  <c r="S344" i="52" l="1"/>
  <c r="X344" i="52" s="1"/>
  <c r="W345" i="52"/>
  <c r="V345" i="52"/>
  <c r="U345" i="52"/>
  <c r="T344" i="52"/>
  <c r="S345" i="52" l="1"/>
  <c r="X345" i="52" s="1"/>
  <c r="U346" i="52"/>
  <c r="W346" i="52"/>
  <c r="V346" i="52"/>
  <c r="T345" i="52"/>
  <c r="T346" i="52" l="1"/>
  <c r="S346" i="52"/>
  <c r="X346" i="52" s="1"/>
  <c r="W347" i="52"/>
  <c r="V347" i="52"/>
  <c r="U347" i="52"/>
  <c r="S347" i="52" l="1"/>
  <c r="X347" i="52" s="1"/>
  <c r="T347" i="52"/>
  <c r="U348" i="52"/>
  <c r="W348" i="52"/>
  <c r="V348" i="52"/>
  <c r="S348" i="52" l="1"/>
  <c r="X348" i="52" s="1"/>
  <c r="W349" i="52"/>
  <c r="V349" i="52"/>
  <c r="U349" i="52"/>
  <c r="T348" i="52"/>
  <c r="S349" i="52" l="1"/>
  <c r="X349" i="52" s="1"/>
  <c r="T349" i="52"/>
  <c r="U350" i="52"/>
  <c r="W350" i="52"/>
  <c r="V350" i="52"/>
  <c r="W351" i="52" l="1"/>
  <c r="V351" i="52"/>
  <c r="U351" i="52"/>
  <c r="T350" i="52"/>
  <c r="S350" i="52"/>
  <c r="X350" i="52" s="1"/>
  <c r="S351" i="52" l="1"/>
  <c r="X351" i="52" s="1"/>
  <c r="U352" i="52"/>
  <c r="W352" i="52"/>
  <c r="V352" i="52"/>
  <c r="T351" i="52"/>
  <c r="W353" i="52" l="1"/>
  <c r="V353" i="52"/>
  <c r="U353" i="52"/>
  <c r="T352" i="52"/>
  <c r="S352" i="52"/>
  <c r="X352" i="52" s="1"/>
  <c r="S353" i="52" l="1"/>
  <c r="X353" i="52" s="1"/>
  <c r="U354" i="52"/>
  <c r="W354" i="52"/>
  <c r="V354" i="52"/>
  <c r="T353" i="52"/>
  <c r="S354" i="52" l="1"/>
  <c r="X354" i="52" s="1"/>
  <c r="W355" i="52"/>
  <c r="V355" i="52"/>
  <c r="U355" i="52"/>
  <c r="T354" i="52"/>
  <c r="U356" i="52" l="1"/>
  <c r="W356" i="52"/>
  <c r="V356" i="52"/>
  <c r="T355" i="52"/>
  <c r="S355" i="52"/>
  <c r="X355" i="52" s="1"/>
  <c r="W357" i="52" l="1"/>
  <c r="V357" i="52"/>
  <c r="U357" i="52"/>
  <c r="T356" i="52"/>
  <c r="S356" i="52"/>
  <c r="X356" i="52" s="1"/>
  <c r="T357" i="52" l="1"/>
  <c r="S357" i="52"/>
  <c r="X357" i="52" s="1"/>
  <c r="U358" i="52"/>
  <c r="W358" i="52"/>
  <c r="V358" i="52"/>
  <c r="W359" i="52" l="1"/>
  <c r="V359" i="52"/>
  <c r="U359" i="52"/>
  <c r="S358" i="52"/>
  <c r="X358" i="52" s="1"/>
  <c r="T358" i="52"/>
  <c r="S359" i="52" l="1"/>
  <c r="X359" i="52" s="1"/>
  <c r="U360" i="52"/>
  <c r="W360" i="52"/>
  <c r="V360" i="52"/>
  <c r="T359" i="52"/>
  <c r="W361" i="52" l="1"/>
  <c r="V361" i="52"/>
  <c r="U361" i="52"/>
  <c r="T360" i="52"/>
  <c r="S360" i="52"/>
  <c r="X360" i="52" s="1"/>
  <c r="T361" i="52" l="1"/>
  <c r="S361" i="52"/>
  <c r="X361" i="52" s="1"/>
  <c r="U362" i="52"/>
  <c r="W362" i="52"/>
  <c r="V362" i="52"/>
  <c r="T362" i="52" l="1"/>
  <c r="S362" i="52"/>
  <c r="X362" i="52" s="1"/>
  <c r="W363" i="52"/>
  <c r="V363" i="52"/>
  <c r="U363" i="52"/>
  <c r="S363" i="52" l="1"/>
  <c r="X363" i="52" s="1"/>
  <c r="U364" i="52"/>
  <c r="W364" i="52"/>
  <c r="V364" i="52"/>
  <c r="T363" i="52"/>
  <c r="W365" i="52" l="1"/>
  <c r="V365" i="52"/>
  <c r="U365" i="52"/>
  <c r="T364" i="52"/>
  <c r="S364" i="52"/>
  <c r="X364" i="52" s="1"/>
  <c r="S365" i="52" l="1"/>
  <c r="X365" i="52" s="1"/>
  <c r="U366" i="52"/>
  <c r="W366" i="52"/>
  <c r="V366" i="52"/>
  <c r="T365" i="52"/>
  <c r="W367" i="52" l="1"/>
  <c r="V367" i="52"/>
  <c r="U367" i="52"/>
  <c r="T366" i="52"/>
  <c r="S366" i="52"/>
  <c r="X366" i="52" s="1"/>
  <c r="S367" i="52" l="1"/>
  <c r="X367" i="52" s="1"/>
  <c r="U368" i="52"/>
  <c r="W368" i="52"/>
  <c r="V368" i="52"/>
  <c r="T367" i="52"/>
  <c r="S368" i="52" l="1"/>
  <c r="X368" i="52" s="1"/>
  <c r="W369" i="52"/>
  <c r="V369" i="52"/>
  <c r="U369" i="52"/>
  <c r="T368" i="52"/>
  <c r="S369" i="52" l="1"/>
  <c r="X369" i="52" s="1"/>
  <c r="U370" i="52"/>
  <c r="W370" i="52"/>
  <c r="V370" i="52"/>
  <c r="T369" i="52"/>
  <c r="T370" i="52" l="1"/>
  <c r="S370" i="52"/>
  <c r="X370" i="52" s="1"/>
  <c r="W371" i="52"/>
  <c r="V371" i="52"/>
  <c r="U371" i="52"/>
  <c r="U372" i="52" l="1"/>
  <c r="W372" i="52"/>
  <c r="V372" i="52"/>
  <c r="T371" i="52"/>
  <c r="S371" i="52"/>
  <c r="X371" i="52" s="1"/>
  <c r="W373" i="52" l="1"/>
  <c r="V373" i="52"/>
  <c r="U373" i="52"/>
  <c r="T372" i="52"/>
  <c r="S372" i="52"/>
  <c r="X372" i="52" s="1"/>
  <c r="S373" i="52" l="1"/>
  <c r="X373" i="52" s="1"/>
  <c r="U374" i="52"/>
  <c r="W374" i="52"/>
  <c r="V374" i="52"/>
  <c r="T373" i="52"/>
  <c r="W375" i="52" l="1"/>
  <c r="V375" i="52"/>
  <c r="U375" i="52"/>
  <c r="T374" i="52"/>
  <c r="S374" i="52"/>
  <c r="X374" i="52" s="1"/>
  <c r="S375" i="52" l="1"/>
  <c r="X375" i="52" s="1"/>
  <c r="U376" i="52"/>
  <c r="W376" i="52"/>
  <c r="V376" i="52"/>
  <c r="T375" i="52"/>
  <c r="S376" i="52" l="1"/>
  <c r="X376" i="52" s="1"/>
  <c r="W377" i="52"/>
  <c r="V377" i="52"/>
  <c r="U377" i="52"/>
  <c r="T376" i="52"/>
  <c r="S377" i="52" l="1"/>
  <c r="X377" i="52" s="1"/>
  <c r="U378" i="52"/>
  <c r="W378" i="52"/>
  <c r="V378" i="52"/>
  <c r="T377" i="52"/>
  <c r="W379" i="52" l="1"/>
  <c r="V379" i="52"/>
  <c r="U379" i="52"/>
  <c r="T378" i="52"/>
  <c r="S378" i="52"/>
  <c r="X378" i="52" s="1"/>
  <c r="T379" i="52" l="1"/>
  <c r="U380" i="52"/>
  <c r="W380" i="52"/>
  <c r="V380" i="52"/>
  <c r="S379" i="52"/>
  <c r="X379" i="52" s="1"/>
  <c r="W381" i="52" l="1"/>
  <c r="V381" i="52"/>
  <c r="U381" i="52"/>
  <c r="T380" i="52"/>
  <c r="S380" i="52"/>
  <c r="X380" i="52" s="1"/>
  <c r="S381" i="52" l="1"/>
  <c r="X381" i="52" s="1"/>
  <c r="T381" i="52"/>
  <c r="U382" i="52"/>
  <c r="W382" i="52"/>
  <c r="V382" i="52"/>
  <c r="S382" i="52" l="1"/>
  <c r="X382" i="52" s="1"/>
  <c r="W383" i="52"/>
  <c r="V383" i="52"/>
  <c r="U383" i="52"/>
  <c r="T382" i="52"/>
  <c r="U384" i="52" l="1"/>
  <c r="W384" i="52"/>
  <c r="V384" i="52"/>
  <c r="T383" i="52"/>
  <c r="S383" i="52"/>
  <c r="X383" i="52" s="1"/>
  <c r="W385" i="52" l="1"/>
  <c r="V385" i="52"/>
  <c r="U385" i="52"/>
  <c r="T384" i="52"/>
  <c r="S384" i="52"/>
  <c r="X384" i="52" s="1"/>
  <c r="S385" i="52" l="1"/>
  <c r="X385" i="52" s="1"/>
  <c r="U386" i="52"/>
  <c r="W386" i="52"/>
  <c r="V386" i="52"/>
  <c r="T385" i="52"/>
  <c r="T386" i="52" l="1"/>
  <c r="S386" i="52"/>
  <c r="X386" i="52" s="1"/>
  <c r="W387" i="52"/>
  <c r="V387" i="52"/>
  <c r="U387" i="52"/>
  <c r="U388" i="52" l="1"/>
  <c r="W388" i="52"/>
  <c r="V388" i="52"/>
  <c r="T387" i="52"/>
  <c r="S387" i="52"/>
  <c r="X387" i="52" s="1"/>
  <c r="S388" i="52" l="1"/>
  <c r="X388" i="52" s="1"/>
  <c r="W389" i="52"/>
  <c r="V389" i="52"/>
  <c r="U389" i="52"/>
  <c r="T388" i="52"/>
  <c r="U390" i="52" l="1"/>
  <c r="W390" i="52"/>
  <c r="V390" i="52"/>
  <c r="T389" i="52"/>
  <c r="S389" i="52"/>
  <c r="X389" i="52" s="1"/>
  <c r="W391" i="52" l="1"/>
  <c r="V391" i="52"/>
  <c r="U391" i="52"/>
  <c r="T390" i="52"/>
  <c r="S390" i="52"/>
  <c r="X390" i="52" s="1"/>
  <c r="S391" i="52" l="1"/>
  <c r="X391" i="52" s="1"/>
  <c r="U392" i="52"/>
  <c r="W392" i="52"/>
  <c r="V392" i="52"/>
  <c r="T391" i="52"/>
  <c r="W393" i="52" l="1"/>
  <c r="V393" i="52"/>
  <c r="U393" i="52"/>
  <c r="T392" i="52"/>
  <c r="S392" i="52"/>
  <c r="X392" i="52" s="1"/>
  <c r="S393" i="52" l="1"/>
  <c r="X393" i="52" s="1"/>
  <c r="U394" i="52"/>
  <c r="W394" i="52"/>
  <c r="V394" i="52"/>
  <c r="T393" i="52"/>
  <c r="W395" i="52" l="1"/>
  <c r="V395" i="52"/>
  <c r="U395" i="52"/>
  <c r="T394" i="52"/>
  <c r="S394" i="52"/>
  <c r="X394" i="52" s="1"/>
  <c r="S395" i="52" l="1"/>
  <c r="X395" i="52" s="1"/>
  <c r="U396" i="52"/>
  <c r="W396" i="52"/>
  <c r="V396" i="52"/>
  <c r="T395" i="52"/>
  <c r="W397" i="52" l="1"/>
  <c r="V397" i="52"/>
  <c r="U397" i="52"/>
  <c r="T396" i="52"/>
  <c r="S396" i="52"/>
  <c r="X396" i="52" s="1"/>
  <c r="S397" i="52" l="1"/>
  <c r="X397" i="52" s="1"/>
  <c r="T397" i="52"/>
  <c r="U398" i="52"/>
  <c r="W398" i="52"/>
  <c r="V398" i="52"/>
  <c r="T398" i="52" l="1"/>
  <c r="W399" i="52"/>
  <c r="V399" i="52"/>
  <c r="U399" i="52"/>
  <c r="S398" i="52"/>
  <c r="X398" i="52" s="1"/>
  <c r="S399" i="52" l="1"/>
  <c r="X399" i="52" s="1"/>
  <c r="U400" i="52"/>
  <c r="W400" i="52"/>
  <c r="V400" i="52"/>
  <c r="T399" i="52"/>
  <c r="W401" i="52" l="1"/>
  <c r="V401" i="52"/>
  <c r="U401" i="52"/>
  <c r="T400" i="52"/>
  <c r="S400" i="52"/>
  <c r="X400" i="52" s="1"/>
  <c r="U402" i="52" l="1"/>
  <c r="W402" i="52"/>
  <c r="V402" i="52"/>
  <c r="T401" i="52"/>
  <c r="S401" i="52"/>
  <c r="X401" i="52" s="1"/>
  <c r="T402" i="52" l="1"/>
  <c r="S402" i="52"/>
  <c r="X402" i="52" s="1"/>
  <c r="W403" i="52"/>
  <c r="V403" i="52"/>
  <c r="U403" i="52"/>
  <c r="S403" i="52" l="1"/>
  <c r="X403" i="52" s="1"/>
  <c r="T403" i="52"/>
  <c r="U404" i="52"/>
  <c r="W404" i="52"/>
  <c r="V404" i="52"/>
  <c r="T404" i="52" l="1"/>
  <c r="S404" i="52"/>
  <c r="X404" i="52" s="1"/>
  <c r="W405" i="52"/>
  <c r="V405" i="52"/>
  <c r="U405" i="52"/>
  <c r="S405" i="52" l="1"/>
  <c r="X405" i="52" s="1"/>
  <c r="U406" i="52"/>
  <c r="W406" i="52"/>
  <c r="V406" i="52"/>
  <c r="T405" i="52"/>
  <c r="W407" i="52" l="1"/>
  <c r="V407" i="52"/>
  <c r="U407" i="52"/>
  <c r="T406" i="52"/>
  <c r="S406" i="52"/>
  <c r="X406" i="52" s="1"/>
  <c r="T407" i="52" l="1"/>
  <c r="S407" i="52"/>
  <c r="X407" i="52" s="1"/>
  <c r="U408" i="52"/>
  <c r="W408" i="52"/>
  <c r="V408" i="52"/>
  <c r="S408" i="52" l="1"/>
  <c r="X408" i="52" s="1"/>
  <c r="W409" i="52"/>
  <c r="V409" i="52"/>
  <c r="U409" i="52"/>
  <c r="T408" i="52"/>
  <c r="S409" i="52" l="1"/>
  <c r="X409" i="52" s="1"/>
  <c r="U410" i="52"/>
  <c r="W410" i="52"/>
  <c r="V410" i="52"/>
  <c r="T409" i="52"/>
  <c r="T410" i="52" l="1"/>
  <c r="S410" i="52"/>
  <c r="X410" i="52" s="1"/>
  <c r="W411" i="52"/>
  <c r="V411" i="52"/>
  <c r="U411" i="52"/>
  <c r="S411" i="52" l="1"/>
  <c r="X411" i="52" s="1"/>
  <c r="U412" i="52"/>
  <c r="W412" i="52"/>
  <c r="V412" i="52"/>
  <c r="T411" i="52"/>
  <c r="W413" i="52" l="1"/>
  <c r="V413" i="52"/>
  <c r="U413" i="52"/>
  <c r="T412" i="52"/>
  <c r="S412" i="52"/>
  <c r="X412" i="52" s="1"/>
  <c r="U414" i="52" l="1"/>
  <c r="W414" i="52"/>
  <c r="V414" i="52"/>
  <c r="T413" i="52"/>
  <c r="S413" i="52"/>
  <c r="X413" i="52" s="1"/>
  <c r="W415" i="52" l="1"/>
  <c r="V415" i="52"/>
  <c r="U415" i="52"/>
  <c r="T414" i="52"/>
  <c r="S414" i="52"/>
  <c r="X414" i="52" s="1"/>
  <c r="S415" i="52" l="1"/>
  <c r="X415" i="52" s="1"/>
  <c r="T415" i="52"/>
  <c r="U416" i="52"/>
  <c r="W416" i="52"/>
  <c r="V416" i="52"/>
  <c r="T416" i="52" l="1"/>
  <c r="W417" i="52"/>
  <c r="V417" i="52"/>
  <c r="U417" i="52"/>
  <c r="S416" i="52"/>
  <c r="X416" i="52" s="1"/>
  <c r="T417" i="52" l="1"/>
  <c r="U418" i="52"/>
  <c r="W418" i="52"/>
  <c r="V418" i="52"/>
  <c r="S417" i="52"/>
  <c r="X417" i="52" s="1"/>
  <c r="T418" i="52" l="1"/>
  <c r="S418" i="52"/>
  <c r="X418" i="52" s="1"/>
  <c r="W419" i="52"/>
  <c r="V419" i="52"/>
  <c r="U419" i="52"/>
  <c r="S419" i="52" l="1"/>
  <c r="X419" i="52" s="1"/>
  <c r="U420" i="52"/>
  <c r="W420" i="52"/>
  <c r="V420" i="52"/>
  <c r="T419" i="52"/>
  <c r="W421" i="52" l="1"/>
  <c r="V421" i="52"/>
  <c r="U421" i="52"/>
  <c r="T420" i="52"/>
  <c r="S420" i="52"/>
  <c r="X420" i="52" s="1"/>
  <c r="T421" i="52" l="1"/>
  <c r="S421" i="52"/>
  <c r="X421" i="52" s="1"/>
  <c r="U422" i="52"/>
  <c r="W422" i="52"/>
  <c r="V422" i="52"/>
  <c r="T422" i="52" l="1"/>
  <c r="S422" i="52"/>
  <c r="X422" i="52" s="1"/>
  <c r="W423" i="52"/>
  <c r="V423" i="52"/>
  <c r="U423" i="52"/>
  <c r="S423" i="52" l="1"/>
  <c r="X423" i="52" s="1"/>
  <c r="T423" i="52"/>
  <c r="U424" i="52"/>
  <c r="W424" i="52"/>
  <c r="V424" i="52"/>
  <c r="W425" i="52" l="1"/>
  <c r="V425" i="52"/>
  <c r="U425" i="52"/>
  <c r="S425" i="52"/>
  <c r="X425" i="52" s="1"/>
  <c r="T424" i="52"/>
  <c r="S424" i="52"/>
  <c r="X424" i="52" s="1"/>
  <c r="T425" i="52" l="1"/>
  <c r="U426" i="52"/>
  <c r="W426" i="52"/>
  <c r="V426" i="52"/>
  <c r="S426" i="52" l="1"/>
  <c r="X426" i="52" s="1"/>
  <c r="W427" i="52"/>
  <c r="V427" i="52"/>
  <c r="U427" i="52"/>
  <c r="T426" i="52"/>
  <c r="S427" i="52" l="1"/>
  <c r="X427" i="52" s="1"/>
  <c r="U428" i="52"/>
  <c r="W428" i="52"/>
  <c r="V428" i="52"/>
  <c r="T427" i="52"/>
  <c r="W429" i="52" l="1"/>
  <c r="V429" i="52"/>
  <c r="U429" i="52"/>
  <c r="T428" i="52"/>
  <c r="S428" i="52"/>
  <c r="X428" i="52" s="1"/>
  <c r="S429" i="52" l="1"/>
  <c r="X429" i="52" s="1"/>
  <c r="U430" i="52"/>
  <c r="W430" i="52"/>
  <c r="V430" i="52"/>
  <c r="T429" i="52"/>
  <c r="S430" i="52" l="1"/>
  <c r="X430" i="52" s="1"/>
  <c r="W431" i="52"/>
  <c r="V431" i="52"/>
  <c r="U431" i="52"/>
  <c r="T430" i="52"/>
  <c r="S431" i="52" l="1"/>
  <c r="X431" i="52" s="1"/>
  <c r="U432" i="52"/>
  <c r="W432" i="52"/>
  <c r="V432" i="52"/>
  <c r="T431" i="52"/>
  <c r="T432" i="52" l="1"/>
  <c r="S432" i="52"/>
  <c r="X432" i="52" s="1"/>
  <c r="W433" i="52"/>
  <c r="V433" i="52"/>
  <c r="U433" i="52"/>
  <c r="U434" i="52" l="1"/>
  <c r="W434" i="52"/>
  <c r="V434" i="52"/>
  <c r="T433" i="52"/>
  <c r="S433" i="52"/>
  <c r="X433" i="52" s="1"/>
  <c r="W435" i="52" l="1"/>
  <c r="V435" i="52"/>
  <c r="U435" i="52"/>
  <c r="T434" i="52"/>
  <c r="S434" i="52"/>
  <c r="X434" i="52" s="1"/>
  <c r="S435" i="52" l="1"/>
  <c r="X435" i="52" s="1"/>
  <c r="U436" i="52"/>
  <c r="W436" i="52"/>
  <c r="V436" i="52"/>
  <c r="T435" i="52"/>
  <c r="T436" i="52" l="1"/>
  <c r="S436" i="52"/>
  <c r="X436" i="52" s="1"/>
  <c r="W437" i="52"/>
  <c r="V437" i="52"/>
  <c r="U437" i="52"/>
  <c r="S437" i="52" l="1"/>
  <c r="X437" i="52" s="1"/>
  <c r="U438" i="52"/>
  <c r="W438" i="52"/>
  <c r="V438" i="52"/>
  <c r="T437" i="52"/>
  <c r="S438" i="52" l="1"/>
  <c r="X438" i="52" s="1"/>
  <c r="W439" i="52"/>
  <c r="V439" i="52"/>
  <c r="U439" i="52"/>
  <c r="S439" i="52"/>
  <c r="X439" i="52" s="1"/>
  <c r="T438" i="52"/>
  <c r="T439" i="52" l="1"/>
  <c r="U440" i="52"/>
  <c r="W440" i="52"/>
  <c r="V440" i="52"/>
  <c r="S440" i="52" l="1"/>
  <c r="X440" i="52" s="1"/>
  <c r="W441" i="52"/>
  <c r="V441" i="52"/>
  <c r="U441" i="52"/>
  <c r="T440" i="52"/>
  <c r="S441" i="52" l="1"/>
  <c r="X441" i="52" s="1"/>
  <c r="T441" i="52"/>
  <c r="U442" i="52"/>
  <c r="W442" i="52"/>
  <c r="V442" i="52"/>
  <c r="W443" i="52" l="1"/>
  <c r="V443" i="52"/>
  <c r="U443" i="52"/>
  <c r="T442" i="52"/>
  <c r="S442" i="52"/>
  <c r="X442" i="52" s="1"/>
  <c r="S443" i="52" l="1"/>
  <c r="X443" i="52" s="1"/>
  <c r="U444" i="52"/>
  <c r="W444" i="52"/>
  <c r="V444" i="52"/>
  <c r="T443" i="52"/>
  <c r="S444" i="52" l="1"/>
  <c r="X444" i="52" s="1"/>
  <c r="W445" i="52"/>
  <c r="V445" i="52"/>
  <c r="U445" i="52"/>
  <c r="T444" i="52"/>
  <c r="S445" i="52" l="1"/>
  <c r="X445" i="52" s="1"/>
  <c r="U446" i="52"/>
  <c r="W446" i="52"/>
  <c r="V446" i="52"/>
  <c r="T445" i="52"/>
  <c r="W447" i="52" l="1"/>
  <c r="V447" i="52"/>
  <c r="U447" i="52"/>
  <c r="T446" i="52"/>
  <c r="S446" i="52"/>
  <c r="X446" i="52" s="1"/>
  <c r="S447" i="52" l="1"/>
  <c r="X447" i="52" s="1"/>
  <c r="U448" i="52"/>
  <c r="W448" i="52"/>
  <c r="V448" i="52"/>
  <c r="T447" i="52"/>
  <c r="T448" i="52" l="1"/>
  <c r="S448" i="52"/>
  <c r="X448" i="52" s="1"/>
  <c r="W449" i="52"/>
  <c r="V449" i="52"/>
  <c r="U449" i="52"/>
  <c r="T449" i="52" l="1"/>
  <c r="S449" i="52"/>
  <c r="X449" i="52" s="1"/>
  <c r="U450" i="52"/>
  <c r="W450" i="52"/>
  <c r="V450" i="52"/>
  <c r="W451" i="52" l="1"/>
  <c r="V451" i="52"/>
  <c r="U451" i="52"/>
  <c r="T450" i="52"/>
  <c r="S450" i="52"/>
  <c r="X450" i="52" s="1"/>
  <c r="T451" i="52" l="1"/>
  <c r="S451" i="52"/>
  <c r="X451" i="52" s="1"/>
  <c r="U452" i="52"/>
  <c r="W452" i="52"/>
  <c r="V452" i="52"/>
  <c r="T452" i="52" l="1"/>
  <c r="S452" i="52"/>
  <c r="X452" i="52" s="1"/>
  <c r="W453" i="52"/>
  <c r="V453" i="52"/>
  <c r="U453" i="52"/>
  <c r="S453" i="52"/>
  <c r="X453" i="52" s="1"/>
  <c r="U454" i="52" l="1"/>
  <c r="W454" i="52"/>
  <c r="V454" i="52"/>
  <c r="T453" i="52"/>
  <c r="S454" i="52" l="1"/>
  <c r="X454" i="52" s="1"/>
  <c r="W455" i="52"/>
  <c r="V455" i="52"/>
  <c r="U455" i="52"/>
  <c r="T454" i="52"/>
  <c r="U456" i="52" l="1"/>
  <c r="W456" i="52"/>
  <c r="V456" i="52"/>
  <c r="T455" i="52"/>
  <c r="S455" i="52"/>
  <c r="X455" i="52" s="1"/>
  <c r="S456" i="52" l="1"/>
  <c r="X456" i="52" s="1"/>
  <c r="W457" i="52"/>
  <c r="V457" i="52"/>
  <c r="U457" i="52"/>
  <c r="S457" i="52"/>
  <c r="X457" i="52" s="1"/>
  <c r="T456" i="52"/>
  <c r="U458" i="52" l="1"/>
  <c r="W458" i="52"/>
  <c r="V458" i="52"/>
  <c r="T457" i="52"/>
  <c r="W459" i="52" l="1"/>
  <c r="V459" i="52"/>
  <c r="U459" i="52"/>
  <c r="T458" i="52"/>
  <c r="S458" i="52"/>
  <c r="X458" i="52" s="1"/>
  <c r="S459" i="52" l="1"/>
  <c r="X459" i="52" s="1"/>
  <c r="U460" i="52"/>
  <c r="W460" i="52"/>
  <c r="V460" i="52"/>
  <c r="T459" i="52"/>
  <c r="S460" i="52" l="1"/>
  <c r="X460" i="52" s="1"/>
  <c r="W461" i="52"/>
  <c r="V461" i="52"/>
  <c r="U461" i="52"/>
  <c r="T460" i="52"/>
  <c r="U462" i="52" l="1"/>
  <c r="W462" i="52"/>
  <c r="V462" i="52"/>
  <c r="T461" i="52"/>
  <c r="S461" i="52"/>
  <c r="X461" i="52" s="1"/>
  <c r="W463" i="52" l="1"/>
  <c r="V463" i="52"/>
  <c r="U463" i="52"/>
  <c r="T462" i="52"/>
  <c r="S462" i="52"/>
  <c r="X462" i="52" s="1"/>
  <c r="S463" i="52" l="1"/>
  <c r="X463" i="52" s="1"/>
  <c r="U464" i="52"/>
  <c r="W464" i="52"/>
  <c r="V464" i="52"/>
  <c r="T463" i="52"/>
  <c r="T464" i="52" l="1"/>
  <c r="S464" i="52"/>
  <c r="X464" i="52" s="1"/>
  <c r="W465" i="52"/>
  <c r="V465" i="52"/>
  <c r="U465" i="52"/>
  <c r="U466" i="52" l="1"/>
  <c r="W466" i="52"/>
  <c r="V466" i="52"/>
  <c r="T465" i="52"/>
  <c r="S465" i="52"/>
  <c r="X465" i="52" s="1"/>
  <c r="T466" i="52" l="1"/>
  <c r="S466" i="52"/>
  <c r="X466" i="52" s="1"/>
  <c r="W467" i="52"/>
  <c r="V467" i="52"/>
  <c r="U467" i="52"/>
  <c r="U468" i="52" l="1"/>
  <c r="W468" i="52"/>
  <c r="V468" i="52"/>
  <c r="T467" i="52"/>
  <c r="S467" i="52"/>
  <c r="X467" i="52" s="1"/>
  <c r="W469" i="52" l="1"/>
  <c r="V469" i="52"/>
  <c r="U469" i="52"/>
  <c r="S469" i="52"/>
  <c r="X469" i="52" s="1"/>
  <c r="T468" i="52"/>
  <c r="S468" i="52"/>
  <c r="X468" i="52" s="1"/>
  <c r="U470" i="52" l="1"/>
  <c r="W470" i="52"/>
  <c r="V470" i="52"/>
  <c r="T469" i="52"/>
  <c r="T470" i="52" l="1"/>
  <c r="S470" i="52"/>
  <c r="X470" i="52" s="1"/>
  <c r="W471" i="52"/>
  <c r="V471" i="52"/>
  <c r="U471" i="52"/>
  <c r="U472" i="52" l="1"/>
  <c r="W472" i="52"/>
  <c r="V472" i="52"/>
  <c r="T471" i="52"/>
  <c r="S471" i="52"/>
  <c r="X471" i="52" s="1"/>
  <c r="W473" i="52" l="1"/>
  <c r="V473" i="52"/>
  <c r="U473" i="52"/>
  <c r="T472" i="52"/>
  <c r="S472" i="52"/>
  <c r="X472" i="52" s="1"/>
  <c r="T473" i="52" l="1"/>
  <c r="U474" i="52"/>
  <c r="W474" i="52"/>
  <c r="V474" i="52"/>
  <c r="S473" i="52"/>
  <c r="X473" i="52" s="1"/>
  <c r="W475" i="52" l="1"/>
  <c r="V475" i="52"/>
  <c r="U475" i="52"/>
  <c r="S474" i="52"/>
  <c r="X474" i="52" s="1"/>
  <c r="T474" i="52"/>
  <c r="T475" i="52" l="1"/>
  <c r="S475" i="52"/>
  <c r="X475" i="52" s="1"/>
  <c r="U476" i="52"/>
  <c r="W476" i="52"/>
  <c r="V476" i="52"/>
  <c r="W477" i="52" l="1"/>
  <c r="V477" i="52"/>
  <c r="U477" i="52"/>
  <c r="S477" i="52"/>
  <c r="X477" i="52" s="1"/>
  <c r="T476" i="52"/>
  <c r="S476" i="52"/>
  <c r="X476" i="52" s="1"/>
  <c r="U478" i="52" l="1"/>
  <c r="W478" i="52"/>
  <c r="V478" i="52"/>
  <c r="T477" i="52"/>
  <c r="W479" i="52" l="1"/>
  <c r="V479" i="52"/>
  <c r="U479" i="52"/>
  <c r="T478" i="52"/>
  <c r="S478" i="52"/>
  <c r="X478" i="52" s="1"/>
  <c r="U480" i="52" l="1"/>
  <c r="W480" i="52"/>
  <c r="V480" i="52"/>
  <c r="T479" i="52"/>
  <c r="S479" i="52"/>
  <c r="X479" i="52" s="1"/>
  <c r="W481" i="52" l="1"/>
  <c r="V481" i="52"/>
  <c r="U481" i="52"/>
  <c r="S481" i="52"/>
  <c r="X481" i="52" s="1"/>
  <c r="T480" i="52"/>
  <c r="S480" i="52"/>
  <c r="X480" i="52" s="1"/>
  <c r="U482" i="52" l="1"/>
  <c r="W482" i="52"/>
  <c r="V482" i="52"/>
  <c r="T481" i="52"/>
  <c r="T482" i="52" l="1"/>
  <c r="S482" i="52"/>
  <c r="X482" i="52" s="1"/>
  <c r="W483" i="52"/>
  <c r="V483" i="52"/>
  <c r="U483" i="52"/>
  <c r="S483" i="52" l="1"/>
  <c r="X483" i="52" s="1"/>
  <c r="U484" i="52"/>
  <c r="W484" i="52"/>
  <c r="V484" i="52"/>
  <c r="T483" i="52"/>
  <c r="W485" i="52" l="1"/>
  <c r="V485" i="52"/>
  <c r="U485" i="52"/>
  <c r="T484" i="52"/>
  <c r="S484" i="52"/>
  <c r="X484" i="52" s="1"/>
  <c r="S485" i="52" l="1"/>
  <c r="X485" i="52" s="1"/>
  <c r="U486" i="52"/>
  <c r="W486" i="52"/>
  <c r="V486" i="52"/>
  <c r="T485" i="52"/>
  <c r="W487" i="52" l="1"/>
  <c r="V487" i="52"/>
  <c r="U487" i="52"/>
  <c r="T486" i="52"/>
  <c r="S486" i="52"/>
  <c r="X486" i="52" s="1"/>
  <c r="S487" i="52" l="1"/>
  <c r="X487" i="52" s="1"/>
  <c r="U488" i="52"/>
  <c r="W488" i="52"/>
  <c r="V488" i="52"/>
  <c r="T487" i="52"/>
  <c r="W489" i="52" l="1"/>
  <c r="V489" i="52"/>
  <c r="U489" i="52"/>
  <c r="S489" i="52"/>
  <c r="X489" i="52" s="1"/>
  <c r="T488" i="52"/>
  <c r="S488" i="52"/>
  <c r="X488" i="52" s="1"/>
  <c r="U490" i="52" l="1"/>
  <c r="W490" i="52"/>
  <c r="V490" i="52"/>
  <c r="T489" i="52"/>
  <c r="W491" i="52" l="1"/>
  <c r="V491" i="52"/>
  <c r="U491" i="52"/>
  <c r="S491" i="52"/>
  <c r="X491" i="52" s="1"/>
  <c r="T490" i="52"/>
  <c r="S490" i="52"/>
  <c r="X490" i="52" s="1"/>
  <c r="U492" i="52" l="1"/>
  <c r="W492" i="52"/>
  <c r="V492" i="52"/>
  <c r="T491" i="52"/>
  <c r="S492" i="52" l="1"/>
  <c r="X492" i="52" s="1"/>
  <c r="W493" i="52"/>
  <c r="V493" i="52"/>
  <c r="U493" i="52"/>
  <c r="S493" i="52"/>
  <c r="X493" i="52" s="1"/>
  <c r="T492" i="52"/>
  <c r="U494" i="52" l="1"/>
  <c r="W494" i="52"/>
  <c r="V494" i="52"/>
  <c r="T493" i="52"/>
  <c r="W495" i="52" l="1"/>
  <c r="V495" i="52"/>
  <c r="U495" i="52"/>
  <c r="S495" i="52"/>
  <c r="X495" i="52" s="1"/>
  <c r="T494" i="52"/>
  <c r="S494" i="52"/>
  <c r="X494" i="52" s="1"/>
  <c r="U496" i="52" l="1"/>
  <c r="W496" i="52"/>
  <c r="V496" i="52"/>
  <c r="T495" i="52"/>
  <c r="W497" i="52" l="1"/>
  <c r="V497" i="52"/>
  <c r="U497" i="52"/>
  <c r="S497" i="52"/>
  <c r="X497" i="52" s="1"/>
  <c r="S496" i="52"/>
  <c r="X496" i="52" s="1"/>
  <c r="T496" i="52"/>
  <c r="U498" i="52" l="1"/>
  <c r="W498" i="52"/>
  <c r="V498" i="52"/>
  <c r="T497" i="52"/>
  <c r="W499" i="52" l="1"/>
  <c r="V499" i="52"/>
  <c r="U499" i="52"/>
  <c r="S499" i="52"/>
  <c r="X499" i="52" s="1"/>
  <c r="T498" i="52"/>
  <c r="S498" i="52"/>
  <c r="X498" i="52" s="1"/>
  <c r="T499" i="52" l="1"/>
  <c r="U500" i="52"/>
  <c r="W500" i="52"/>
  <c r="V500" i="52"/>
  <c r="S500" i="52" l="1"/>
  <c r="X500" i="52" s="1"/>
  <c r="W501" i="52"/>
  <c r="V501" i="52"/>
  <c r="U501" i="52"/>
  <c r="S501" i="52"/>
  <c r="X501" i="52" s="1"/>
  <c r="T500" i="52"/>
  <c r="U502" i="52" l="1"/>
  <c r="W502" i="52"/>
  <c r="V502" i="52"/>
  <c r="T501" i="52"/>
  <c r="S502" i="52" l="1"/>
  <c r="X502" i="52" s="1"/>
  <c r="W503" i="52"/>
  <c r="V503" i="52"/>
  <c r="U503" i="52"/>
  <c r="T502" i="52"/>
  <c r="T503" i="52" l="1"/>
  <c r="U504" i="52"/>
  <c r="W504" i="52"/>
  <c r="V504" i="52"/>
  <c r="S503" i="52"/>
  <c r="X503" i="52" s="1"/>
  <c r="S504" i="52" l="1"/>
  <c r="X504" i="52" s="1"/>
  <c r="W505" i="52"/>
  <c r="V505" i="52"/>
  <c r="U505" i="52"/>
  <c r="T504" i="52"/>
  <c r="S505" i="52" l="1"/>
  <c r="X505" i="52" s="1"/>
  <c r="T505" i="52"/>
  <c r="U506" i="52"/>
  <c r="W506" i="52"/>
  <c r="V506" i="52"/>
  <c r="S506" i="52" l="1"/>
  <c r="X506" i="52" s="1"/>
  <c r="W507" i="52"/>
  <c r="V507" i="52"/>
  <c r="U507" i="52"/>
  <c r="T506" i="52"/>
  <c r="T507" i="52" l="1"/>
  <c r="S507" i="52"/>
  <c r="X507" i="52" s="1"/>
  <c r="U508" i="52"/>
  <c r="W508" i="52"/>
  <c r="V508" i="52"/>
  <c r="S508" i="52" l="1"/>
  <c r="X508" i="52" s="1"/>
  <c r="W509" i="52"/>
  <c r="V509" i="52"/>
  <c r="U509" i="52"/>
  <c r="T508" i="52"/>
  <c r="S509" i="52" l="1"/>
  <c r="X509" i="52" s="1"/>
  <c r="U510" i="52"/>
  <c r="W510" i="52"/>
  <c r="V510" i="52"/>
  <c r="T509" i="52"/>
  <c r="T510" i="52" l="1"/>
  <c r="S510" i="52"/>
  <c r="X510" i="52" s="1"/>
  <c r="W511" i="52"/>
  <c r="V511" i="52"/>
  <c r="U511" i="52"/>
  <c r="U512" i="52" l="1"/>
  <c r="W512" i="52"/>
  <c r="V512" i="52"/>
  <c r="T511" i="52"/>
  <c r="S511" i="52"/>
  <c r="X511" i="52" s="1"/>
  <c r="W513" i="52" l="1"/>
  <c r="V513" i="52"/>
  <c r="U513" i="52"/>
  <c r="T512" i="52"/>
  <c r="S512" i="52"/>
  <c r="X512" i="52" s="1"/>
  <c r="U514" i="52" l="1"/>
  <c r="W514" i="52"/>
  <c r="V514" i="52"/>
  <c r="T513" i="52"/>
  <c r="S513" i="52"/>
  <c r="X513" i="52" s="1"/>
  <c r="S514" i="52" l="1"/>
  <c r="X514" i="52" s="1"/>
  <c r="W515" i="52"/>
  <c r="V515" i="52"/>
  <c r="U515" i="52"/>
  <c r="T514" i="52"/>
  <c r="S515" i="52" l="1"/>
  <c r="X515" i="52" s="1"/>
  <c r="U516" i="52"/>
  <c r="W516" i="52"/>
  <c r="V516" i="52"/>
  <c r="T515" i="52"/>
  <c r="T516" i="52" l="1"/>
  <c r="S516" i="52"/>
  <c r="X516" i="52" s="1"/>
  <c r="W517" i="52"/>
  <c r="V517" i="52"/>
  <c r="U517" i="52"/>
  <c r="S517" i="52" l="1"/>
  <c r="X517" i="52" s="1"/>
  <c r="U518" i="52"/>
  <c r="W518" i="52"/>
  <c r="V518" i="52"/>
  <c r="T517" i="52"/>
  <c r="S518" i="52" l="1"/>
  <c r="X518" i="52" s="1"/>
  <c r="W519" i="52"/>
  <c r="V519" i="52"/>
  <c r="U519" i="52"/>
  <c r="S519" i="52"/>
  <c r="X519" i="52" s="1"/>
  <c r="T518" i="52"/>
  <c r="T519" i="52" l="1"/>
  <c r="U520" i="52"/>
  <c r="S520" i="52"/>
  <c r="X520" i="52" s="1"/>
  <c r="W520" i="52"/>
  <c r="V520" i="52"/>
  <c r="W521" i="52" l="1"/>
  <c r="V521" i="52"/>
  <c r="U521" i="52"/>
  <c r="S521" i="52"/>
  <c r="X521" i="52" s="1"/>
  <c r="T520" i="52"/>
  <c r="U522" i="52" l="1"/>
  <c r="W522" i="52"/>
  <c r="V522" i="52"/>
  <c r="T521" i="52"/>
  <c r="W523" i="52" l="1"/>
  <c r="V523" i="52"/>
  <c r="U523" i="52"/>
  <c r="S523" i="52"/>
  <c r="X523" i="52" s="1"/>
  <c r="T522" i="52"/>
  <c r="S522" i="52"/>
  <c r="X522" i="52" s="1"/>
  <c r="U524" i="52" l="1"/>
  <c r="W524" i="52"/>
  <c r="V524" i="52"/>
  <c r="T523" i="52"/>
  <c r="S524" i="52" l="1"/>
  <c r="X524" i="52" s="1"/>
  <c r="W525" i="52"/>
  <c r="V525" i="52"/>
  <c r="U525" i="52"/>
  <c r="T524" i="52"/>
  <c r="S525" i="52" l="1"/>
  <c r="X525" i="52" s="1"/>
  <c r="U526" i="52"/>
  <c r="W526" i="52"/>
  <c r="V526" i="52"/>
  <c r="T525" i="52"/>
  <c r="S526" i="52" l="1"/>
  <c r="X526" i="52" s="1"/>
  <c r="W527" i="52"/>
  <c r="V527" i="52"/>
  <c r="U527" i="52"/>
  <c r="S527" i="52"/>
  <c r="X527" i="52" s="1"/>
  <c r="T526" i="52"/>
  <c r="U528" i="52" l="1"/>
  <c r="W528" i="52"/>
  <c r="V528" i="52"/>
  <c r="T527" i="52"/>
  <c r="W529" i="52" l="1"/>
  <c r="V529" i="52"/>
  <c r="U529" i="52"/>
  <c r="S529" i="52"/>
  <c r="X529" i="52" s="1"/>
  <c r="T528" i="52"/>
  <c r="S528" i="52"/>
  <c r="X528" i="52" s="1"/>
  <c r="T529" i="52" l="1"/>
  <c r="U530" i="52"/>
  <c r="W530" i="52"/>
  <c r="V530" i="52"/>
  <c r="W531" i="52" l="1"/>
  <c r="V531" i="52"/>
  <c r="U531" i="52"/>
  <c r="T530" i="52"/>
  <c r="S530" i="52"/>
  <c r="X530" i="52" s="1"/>
  <c r="U532" i="52" l="1"/>
  <c r="W532" i="52"/>
  <c r="V532" i="52"/>
  <c r="T531" i="52"/>
  <c r="S531" i="52"/>
  <c r="X531" i="52" s="1"/>
  <c r="S532" i="52" l="1"/>
  <c r="X532" i="52" s="1"/>
  <c r="W533" i="52"/>
  <c r="V533" i="52"/>
  <c r="U533" i="52"/>
  <c r="T532" i="52"/>
  <c r="T533" i="52" l="1"/>
  <c r="S533" i="52"/>
  <c r="X533" i="52" s="1"/>
  <c r="U534" i="52"/>
  <c r="W534" i="52"/>
  <c r="V534" i="52"/>
  <c r="S534" i="52" l="1"/>
  <c r="X534" i="52" s="1"/>
  <c r="T534" i="52"/>
  <c r="W535" i="52"/>
  <c r="V535" i="52"/>
  <c r="U535" i="52"/>
  <c r="S535" i="52" l="1"/>
  <c r="X535" i="52" s="1"/>
  <c r="U536" i="52"/>
  <c r="W536" i="52"/>
  <c r="V536" i="52"/>
  <c r="T535" i="52"/>
  <c r="W537" i="52" l="1"/>
  <c r="V537" i="52"/>
  <c r="U537" i="52"/>
  <c r="S537" i="52"/>
  <c r="X537" i="52" s="1"/>
  <c r="T536" i="52"/>
  <c r="S536" i="52"/>
  <c r="X536" i="52" s="1"/>
  <c r="U538" i="52" l="1"/>
  <c r="W538" i="52"/>
  <c r="V538" i="52"/>
  <c r="T537" i="52"/>
  <c r="W539" i="52" l="1"/>
  <c r="V539" i="52"/>
  <c r="U539" i="52"/>
  <c r="T538" i="52"/>
  <c r="S538" i="52"/>
  <c r="X538" i="52" s="1"/>
  <c r="U540" i="52" l="1"/>
  <c r="W540" i="52"/>
  <c r="V540" i="52"/>
  <c r="T539" i="52"/>
  <c r="S539" i="52"/>
  <c r="X539" i="52" s="1"/>
  <c r="W541" i="52" l="1"/>
  <c r="V541" i="52"/>
  <c r="U541" i="52"/>
  <c r="S541" i="52"/>
  <c r="X541" i="52" s="1"/>
  <c r="T540" i="52"/>
  <c r="S540" i="52"/>
  <c r="X540" i="52" s="1"/>
  <c r="U542" i="52" l="1"/>
  <c r="W542" i="52"/>
  <c r="V542" i="52"/>
  <c r="T541" i="52"/>
  <c r="T542" i="52" l="1"/>
  <c r="S542" i="52"/>
  <c r="X542" i="52" s="1"/>
  <c r="W543" i="52"/>
  <c r="V543" i="52"/>
  <c r="U543" i="52"/>
  <c r="S543" i="52" l="1"/>
  <c r="X543" i="52" s="1"/>
  <c r="T543" i="52"/>
  <c r="U544" i="52"/>
  <c r="W544" i="52"/>
  <c r="V544" i="52"/>
  <c r="W545" i="52" l="1"/>
  <c r="V545" i="52"/>
  <c r="U545" i="52"/>
  <c r="S545" i="52"/>
  <c r="X545" i="52" s="1"/>
  <c r="T544" i="52"/>
  <c r="S544" i="52"/>
  <c r="X544" i="52" s="1"/>
  <c r="U546" i="52" l="1"/>
  <c r="W546" i="52"/>
  <c r="V546" i="52"/>
  <c r="T545" i="52"/>
  <c r="T546" i="52" l="1"/>
  <c r="S546" i="52"/>
  <c r="X546" i="52" s="1"/>
  <c r="W547" i="52"/>
  <c r="V547" i="52"/>
  <c r="U547" i="52"/>
  <c r="U548" i="52" l="1"/>
  <c r="W548" i="52"/>
  <c r="V548" i="52"/>
  <c r="S547" i="52"/>
  <c r="X547" i="52" s="1"/>
  <c r="T547" i="52"/>
  <c r="W549" i="52" l="1"/>
  <c r="V549" i="52"/>
  <c r="U549" i="52"/>
  <c r="T548" i="52"/>
  <c r="S548" i="52"/>
  <c r="X548" i="52" s="1"/>
  <c r="T549" i="52" l="1"/>
  <c r="S549" i="52"/>
  <c r="X549" i="52" s="1"/>
  <c r="U550" i="52"/>
  <c r="W550" i="52"/>
  <c r="V550" i="52"/>
  <c r="W551" i="52" l="1"/>
  <c r="V551" i="52"/>
  <c r="U551" i="52"/>
  <c r="T550" i="52"/>
  <c r="S550" i="52"/>
  <c r="X550" i="52" s="1"/>
  <c r="S551" i="52" l="1"/>
  <c r="X551" i="52" s="1"/>
  <c r="U552" i="52"/>
  <c r="W552" i="52"/>
  <c r="V552" i="52"/>
  <c r="T551" i="52"/>
  <c r="W553" i="52" l="1"/>
  <c r="V553" i="52"/>
  <c r="U553" i="52"/>
  <c r="S552" i="52"/>
  <c r="X552" i="52" s="1"/>
  <c r="T552" i="52"/>
  <c r="S553" i="52" l="1"/>
  <c r="X553" i="52" s="1"/>
  <c r="U554" i="52"/>
  <c r="W554" i="52"/>
  <c r="V554" i="52"/>
  <c r="T553" i="52"/>
  <c r="S554" i="52" l="1"/>
  <c r="X554" i="52" s="1"/>
  <c r="W555" i="52"/>
  <c r="V555" i="52"/>
  <c r="U555" i="52"/>
  <c r="T554" i="52"/>
  <c r="S555" i="52" l="1"/>
  <c r="X555" i="52" s="1"/>
  <c r="U556" i="52"/>
  <c r="W556" i="52"/>
  <c r="V556" i="52"/>
  <c r="T555" i="52"/>
  <c r="W557" i="52" l="1"/>
  <c r="V557" i="52"/>
  <c r="U557" i="52"/>
  <c r="T556" i="52"/>
  <c r="S556" i="52"/>
  <c r="X556" i="52" s="1"/>
  <c r="S557" i="52" l="1"/>
  <c r="X557" i="52" s="1"/>
  <c r="U558" i="52"/>
  <c r="W558" i="52"/>
  <c r="V558" i="52"/>
  <c r="T557" i="52"/>
  <c r="T558" i="52" l="1"/>
  <c r="S558" i="52"/>
  <c r="X558" i="52" s="1"/>
  <c r="W559" i="52"/>
  <c r="V559" i="52"/>
  <c r="U559" i="52"/>
  <c r="S559" i="52" l="1"/>
  <c r="X559" i="52" s="1"/>
  <c r="U560" i="52"/>
  <c r="W560" i="52"/>
  <c r="V560" i="52"/>
  <c r="T559" i="52"/>
  <c r="T560" i="52" l="1"/>
  <c r="S560" i="52"/>
  <c r="X560" i="52" s="1"/>
  <c r="W561" i="52"/>
  <c r="V561" i="52"/>
  <c r="U561" i="52"/>
  <c r="U562" i="52" l="1"/>
  <c r="W562" i="52"/>
  <c r="V562" i="52"/>
  <c r="T561" i="52"/>
  <c r="S561" i="52"/>
  <c r="X561" i="52" s="1"/>
  <c r="W563" i="52" l="1"/>
  <c r="V563" i="52"/>
  <c r="U563" i="52"/>
  <c r="T562" i="52"/>
  <c r="S562" i="52"/>
  <c r="X562" i="52" s="1"/>
  <c r="S563" i="52" l="1"/>
  <c r="X563" i="52" s="1"/>
  <c r="U564" i="52"/>
  <c r="W564" i="52"/>
  <c r="V564" i="52"/>
  <c r="T563" i="52"/>
  <c r="W565" i="52" l="1"/>
  <c r="V565" i="52"/>
  <c r="U565" i="52"/>
  <c r="T564" i="52"/>
  <c r="S564" i="52"/>
  <c r="X564" i="52" s="1"/>
  <c r="S565" i="52" l="1"/>
  <c r="X565" i="52" s="1"/>
  <c r="U566" i="52"/>
  <c r="W566" i="52"/>
  <c r="V566" i="52"/>
  <c r="T565" i="52"/>
  <c r="T566" i="52" l="1"/>
  <c r="S566" i="52"/>
  <c r="X566" i="52" s="1"/>
  <c r="W567" i="52"/>
  <c r="V567" i="52"/>
  <c r="U567" i="52"/>
  <c r="S567" i="52" l="1"/>
  <c r="X567" i="52" s="1"/>
  <c r="U568" i="52"/>
  <c r="W568" i="52"/>
  <c r="V568" i="52"/>
  <c r="T567" i="52"/>
  <c r="S568" i="52" l="1"/>
  <c r="X568" i="52" s="1"/>
  <c r="W569" i="52"/>
  <c r="V569" i="52"/>
  <c r="U569" i="52"/>
  <c r="T568" i="52"/>
  <c r="S569" i="52" l="1"/>
  <c r="X569" i="52" s="1"/>
  <c r="U570" i="52"/>
  <c r="W570" i="52"/>
  <c r="V570" i="52"/>
  <c r="T569" i="52"/>
  <c r="W571" i="52" l="1"/>
  <c r="V571" i="52"/>
  <c r="U571" i="52"/>
  <c r="T570" i="52"/>
  <c r="S570" i="52"/>
  <c r="X570" i="52" s="1"/>
  <c r="S571" i="52" l="1"/>
  <c r="X571" i="52" s="1"/>
  <c r="U572" i="52"/>
  <c r="W572" i="52"/>
  <c r="V572" i="52"/>
  <c r="T571" i="52"/>
  <c r="W573" i="52" l="1"/>
  <c r="V573" i="52"/>
  <c r="U573" i="52"/>
  <c r="T572" i="52"/>
  <c r="S572" i="52"/>
  <c r="X572" i="52" s="1"/>
  <c r="S573" i="52" l="1"/>
  <c r="X573" i="52" s="1"/>
  <c r="U574" i="52"/>
  <c r="W574" i="52"/>
  <c r="V574" i="52"/>
  <c r="T573" i="52"/>
  <c r="W575" i="52" l="1"/>
  <c r="V575" i="52"/>
  <c r="U575" i="52"/>
  <c r="T574" i="52"/>
  <c r="S574" i="52"/>
  <c r="X574" i="52" s="1"/>
  <c r="S575" i="52" l="1"/>
  <c r="X575" i="52" s="1"/>
  <c r="U576" i="52"/>
  <c r="W576" i="52"/>
  <c r="V576" i="52"/>
  <c r="T575" i="52"/>
  <c r="W577" i="52" l="1"/>
  <c r="V577" i="52"/>
  <c r="U577" i="52"/>
  <c r="S577" i="52"/>
  <c r="X577" i="52" s="1"/>
  <c r="T576" i="52"/>
  <c r="S576" i="52"/>
  <c r="X576" i="52" s="1"/>
  <c r="U578" i="52" l="1"/>
  <c r="W578" i="52"/>
  <c r="V578" i="52"/>
  <c r="T577" i="52"/>
  <c r="W579" i="52" l="1"/>
  <c r="V579" i="52"/>
  <c r="U579" i="52"/>
  <c r="T578" i="52"/>
  <c r="S578" i="52"/>
  <c r="X578" i="52" s="1"/>
  <c r="S579" i="52" l="1"/>
  <c r="X579" i="52" s="1"/>
  <c r="U580" i="52"/>
  <c r="W580" i="52"/>
  <c r="V580" i="52"/>
  <c r="T579" i="52"/>
  <c r="S580" i="52" l="1"/>
  <c r="X580" i="52" s="1"/>
  <c r="W581" i="52"/>
  <c r="V581" i="52"/>
  <c r="U581" i="52"/>
  <c r="T580" i="52"/>
  <c r="S581" i="52" l="1"/>
  <c r="X581" i="52" s="1"/>
  <c r="U582" i="52"/>
  <c r="W582" i="52"/>
  <c r="V582" i="52"/>
  <c r="T581" i="52"/>
  <c r="T582" i="52" l="1"/>
  <c r="S582" i="52"/>
  <c r="X582" i="52" s="1"/>
  <c r="W583" i="52"/>
  <c r="V583" i="52"/>
  <c r="U583" i="52"/>
  <c r="S583" i="52" l="1"/>
  <c r="X583" i="52" s="1"/>
  <c r="U584" i="52"/>
  <c r="W584" i="52"/>
  <c r="V584" i="52"/>
  <c r="T583" i="52"/>
  <c r="W585" i="52" l="1"/>
  <c r="V585" i="52"/>
  <c r="U585" i="52"/>
  <c r="T584" i="52"/>
  <c r="S584" i="52"/>
  <c r="X584" i="52" s="1"/>
  <c r="S585" i="52" l="1"/>
  <c r="X585" i="52" s="1"/>
  <c r="U586" i="52"/>
  <c r="W586" i="52"/>
  <c r="V586" i="52"/>
  <c r="T585" i="52"/>
  <c r="W587" i="52" l="1"/>
  <c r="V587" i="52"/>
  <c r="U587" i="52"/>
  <c r="S587" i="52"/>
  <c r="X587" i="52" s="1"/>
  <c r="T586" i="52"/>
  <c r="S586" i="52"/>
  <c r="X586" i="52" s="1"/>
  <c r="U588" i="52" l="1"/>
  <c r="W588" i="52"/>
  <c r="V588" i="52"/>
  <c r="T587" i="52"/>
  <c r="W589" i="52" l="1"/>
  <c r="V589" i="52"/>
  <c r="U589" i="52"/>
  <c r="S589" i="52"/>
  <c r="X589" i="52" s="1"/>
  <c r="T588" i="52"/>
  <c r="S588" i="52"/>
  <c r="X588" i="52" s="1"/>
  <c r="U590" i="52" l="1"/>
  <c r="W590" i="52"/>
  <c r="V590" i="52"/>
  <c r="T589" i="52"/>
  <c r="W591" i="52" l="1"/>
  <c r="V591" i="52"/>
  <c r="U591" i="52"/>
  <c r="T590" i="52"/>
  <c r="S590" i="52"/>
  <c r="X590" i="52" s="1"/>
  <c r="U592" i="52" l="1"/>
  <c r="W592" i="52"/>
  <c r="V592" i="52"/>
  <c r="T591" i="52"/>
  <c r="S591" i="52"/>
  <c r="X591" i="52" s="1"/>
  <c r="W593" i="52" l="1"/>
  <c r="V593" i="52"/>
  <c r="U593" i="52"/>
  <c r="T592" i="52"/>
  <c r="S592" i="52"/>
  <c r="X592" i="52" s="1"/>
  <c r="U594" i="52" l="1"/>
  <c r="W594" i="52"/>
  <c r="V594" i="52"/>
  <c r="T593" i="52"/>
  <c r="S593" i="52"/>
  <c r="X593" i="52" s="1"/>
  <c r="W595" i="52" l="1"/>
  <c r="V595" i="52"/>
  <c r="U595" i="52"/>
  <c r="T594" i="52"/>
  <c r="S594" i="52"/>
  <c r="X594" i="52" s="1"/>
  <c r="S595" i="52" l="1"/>
  <c r="X595" i="52" s="1"/>
  <c r="U596" i="52"/>
  <c r="W596" i="52"/>
  <c r="V596" i="52"/>
  <c r="T595" i="52"/>
  <c r="W597" i="52" l="1"/>
  <c r="V597" i="52"/>
  <c r="U597" i="52"/>
  <c r="T596" i="52"/>
  <c r="S596" i="52"/>
  <c r="X596" i="52" s="1"/>
  <c r="S597" i="52" l="1"/>
  <c r="X597" i="52" s="1"/>
  <c r="U598" i="52"/>
  <c r="W598" i="52"/>
  <c r="V598" i="52"/>
  <c r="T597" i="52"/>
  <c r="T598" i="52" l="1"/>
  <c r="S598" i="52"/>
  <c r="X598" i="52" s="1"/>
  <c r="W599" i="52"/>
  <c r="V599" i="52"/>
  <c r="U599" i="52"/>
  <c r="S599" i="52"/>
  <c r="X599" i="52" s="1"/>
  <c r="U600" i="52" l="1"/>
  <c r="W600" i="52"/>
  <c r="V600" i="52"/>
  <c r="T599" i="52"/>
  <c r="W601" i="52" l="1"/>
  <c r="V601" i="52"/>
  <c r="U601" i="52"/>
  <c r="T600" i="52"/>
  <c r="S600" i="52"/>
  <c r="X600" i="52" s="1"/>
  <c r="S601" i="52" l="1"/>
  <c r="X601" i="52" s="1"/>
  <c r="U602" i="52"/>
  <c r="W602" i="52"/>
  <c r="V602" i="52"/>
  <c r="T601" i="52"/>
  <c r="W603" i="52" l="1"/>
  <c r="V603" i="52"/>
  <c r="U603" i="52"/>
  <c r="T602" i="52"/>
  <c r="S602" i="52"/>
  <c r="X602" i="52" s="1"/>
  <c r="S603" i="52" l="1"/>
  <c r="X603" i="52" s="1"/>
  <c r="U604" i="52"/>
  <c r="W604" i="52"/>
  <c r="V604" i="52"/>
  <c r="T603" i="52"/>
  <c r="S604" i="52" l="1"/>
  <c r="X604" i="52" s="1"/>
  <c r="W605" i="52"/>
  <c r="V605" i="52"/>
  <c r="U605" i="52"/>
  <c r="S605" i="52"/>
  <c r="X605" i="52" s="1"/>
  <c r="T604" i="52"/>
  <c r="U606" i="52" l="1"/>
  <c r="W606" i="52"/>
  <c r="V606" i="52"/>
  <c r="T605" i="52"/>
  <c r="S606" i="52" l="1"/>
  <c r="X606" i="52" s="1"/>
  <c r="W607" i="52"/>
  <c r="V607" i="52"/>
  <c r="U607" i="52"/>
  <c r="T606" i="52"/>
  <c r="U608" i="52" l="1"/>
  <c r="W608" i="52"/>
  <c r="V608" i="52"/>
  <c r="T607" i="52"/>
  <c r="S607" i="52"/>
  <c r="X607" i="52" s="1"/>
  <c r="T608" i="52" l="1"/>
  <c r="S608" i="52"/>
  <c r="X608" i="52" s="1"/>
  <c r="W609" i="52"/>
  <c r="V609" i="52"/>
  <c r="U609" i="52"/>
  <c r="S609" i="52" l="1"/>
  <c r="X609" i="52" s="1"/>
  <c r="U610" i="52"/>
  <c r="W610" i="52"/>
  <c r="V610" i="52"/>
  <c r="T609" i="52"/>
  <c r="S610" i="52" l="1"/>
  <c r="X610" i="52" s="1"/>
  <c r="W611" i="52"/>
  <c r="V611" i="52"/>
  <c r="U611" i="52"/>
  <c r="T610" i="52"/>
  <c r="S611" i="52" l="1"/>
  <c r="X611" i="52" s="1"/>
  <c r="T611" i="52"/>
  <c r="U612" i="52"/>
  <c r="W612" i="52"/>
  <c r="V612" i="52"/>
  <c r="S612" i="52" l="1"/>
  <c r="X612" i="52" s="1"/>
  <c r="W613" i="52"/>
  <c r="V613" i="52"/>
  <c r="U613" i="52"/>
  <c r="T612" i="52"/>
  <c r="U614" i="52" l="1"/>
  <c r="W614" i="52"/>
  <c r="V614" i="52"/>
  <c r="T613" i="52"/>
  <c r="S613" i="52"/>
  <c r="X613" i="52" s="1"/>
  <c r="W615" i="52" l="1"/>
  <c r="V615" i="52"/>
  <c r="U615" i="52"/>
  <c r="T614" i="52"/>
  <c r="S614" i="52"/>
  <c r="X614" i="52" s="1"/>
  <c r="S615" i="52" l="1"/>
  <c r="X615" i="52" s="1"/>
  <c r="U616" i="52"/>
  <c r="W616" i="52"/>
  <c r="V616" i="52"/>
  <c r="T615" i="52"/>
  <c r="W617" i="52" l="1"/>
  <c r="V617" i="52"/>
  <c r="U617" i="52"/>
  <c r="S617" i="52"/>
  <c r="X617" i="52" s="1"/>
  <c r="T616" i="52"/>
  <c r="S616" i="52"/>
  <c r="X616" i="52" s="1"/>
  <c r="U618" i="52" l="1"/>
  <c r="W618" i="52"/>
  <c r="V618" i="52"/>
  <c r="T617" i="52"/>
  <c r="W619" i="52" l="1"/>
  <c r="V619" i="52"/>
  <c r="U619" i="52"/>
  <c r="S619" i="52"/>
  <c r="X619" i="52" s="1"/>
  <c r="T618" i="52"/>
  <c r="S618" i="52"/>
  <c r="X618" i="52" s="1"/>
  <c r="U620" i="52" l="1"/>
  <c r="W620" i="52"/>
  <c r="V620" i="52"/>
  <c r="T619" i="52"/>
  <c r="W621" i="52" l="1"/>
  <c r="V621" i="52"/>
  <c r="U621" i="52"/>
  <c r="T620" i="52"/>
  <c r="S620" i="52"/>
  <c r="X620" i="52" s="1"/>
  <c r="T621" i="52" l="1"/>
  <c r="S621" i="52"/>
  <c r="X621" i="52" s="1"/>
  <c r="U622" i="52"/>
  <c r="S622" i="52"/>
  <c r="X622" i="52" s="1"/>
  <c r="W622" i="52"/>
  <c r="V622" i="52"/>
  <c r="W623" i="52" l="1"/>
  <c r="V623" i="52"/>
  <c r="U623" i="52"/>
  <c r="S623" i="52"/>
  <c r="X623" i="52" s="1"/>
  <c r="T622" i="52"/>
  <c r="U624" i="52" l="1"/>
  <c r="W624" i="52"/>
  <c r="V624" i="52"/>
  <c r="T623" i="52"/>
  <c r="S624" i="52" l="1"/>
  <c r="X624" i="52" s="1"/>
  <c r="W625" i="52"/>
  <c r="V625" i="52"/>
  <c r="U625" i="52"/>
  <c r="T624" i="52"/>
  <c r="S625" i="52" l="1"/>
  <c r="X625" i="52" s="1"/>
  <c r="U626" i="52"/>
  <c r="W626" i="52"/>
  <c r="V626" i="52"/>
  <c r="T625" i="52"/>
  <c r="W627" i="52" l="1"/>
  <c r="V627" i="52"/>
  <c r="U627" i="52"/>
  <c r="S627" i="52"/>
  <c r="X627" i="52" s="1"/>
  <c r="T626" i="52"/>
  <c r="S626" i="52"/>
  <c r="X626" i="52" s="1"/>
  <c r="U628" i="52" l="1"/>
  <c r="W628" i="52"/>
  <c r="V628" i="52"/>
  <c r="T627" i="52"/>
  <c r="W629" i="52" l="1"/>
  <c r="V629" i="52"/>
  <c r="U629" i="52"/>
  <c r="T628" i="52"/>
  <c r="S628" i="52"/>
  <c r="X628" i="52" s="1"/>
  <c r="S629" i="52" l="1"/>
  <c r="X629" i="52" s="1"/>
  <c r="U630" i="52"/>
  <c r="W630" i="52"/>
  <c r="V630" i="52"/>
  <c r="T629" i="52"/>
  <c r="W631" i="52" l="1"/>
  <c r="V631" i="52"/>
  <c r="U631" i="52"/>
  <c r="S631" i="52"/>
  <c r="X631" i="52" s="1"/>
  <c r="T630" i="52"/>
  <c r="S630" i="52"/>
  <c r="X630" i="52" s="1"/>
  <c r="U632" i="52" l="1"/>
  <c r="W632" i="52"/>
  <c r="V632" i="52"/>
  <c r="T631" i="52"/>
  <c r="W633" i="52" l="1"/>
  <c r="V633" i="52"/>
  <c r="U633" i="52"/>
  <c r="S633" i="52"/>
  <c r="X633" i="52" s="1"/>
  <c r="T632" i="52"/>
  <c r="S632" i="52"/>
  <c r="X632" i="52" s="1"/>
  <c r="T633" i="52" l="1"/>
  <c r="U634" i="52"/>
  <c r="W634" i="52"/>
  <c r="V634" i="52"/>
  <c r="S634" i="52" l="1"/>
  <c r="X634" i="52" s="1"/>
  <c r="T634" i="52"/>
  <c r="W635" i="52"/>
  <c r="V635" i="52"/>
  <c r="U635" i="52"/>
  <c r="S635" i="52"/>
  <c r="X635" i="52" s="1"/>
  <c r="U636" i="52" l="1"/>
  <c r="W636" i="52"/>
  <c r="V636" i="52"/>
  <c r="T635" i="52"/>
  <c r="S636" i="52" l="1"/>
  <c r="X636" i="52" s="1"/>
  <c r="W637" i="52"/>
  <c r="V637" i="52"/>
  <c r="U637" i="52"/>
  <c r="T636" i="52"/>
  <c r="S637" i="52" l="1"/>
  <c r="X637" i="52" s="1"/>
  <c r="U638" i="52"/>
  <c r="W638" i="52"/>
  <c r="V638" i="52"/>
  <c r="T637" i="52"/>
  <c r="S638" i="52" l="1"/>
  <c r="X638" i="52" s="1"/>
  <c r="W639" i="52"/>
  <c r="V639" i="52"/>
  <c r="U639" i="52"/>
  <c r="S639" i="52"/>
  <c r="X639" i="52" s="1"/>
  <c r="T638" i="52"/>
  <c r="U640" i="52" l="1"/>
  <c r="W640" i="52"/>
  <c r="V640" i="52"/>
  <c r="T639" i="52"/>
  <c r="W641" i="52" l="1"/>
  <c r="V641" i="52"/>
  <c r="U641" i="52"/>
  <c r="S641" i="52"/>
  <c r="X641" i="52" s="1"/>
  <c r="T640" i="52"/>
  <c r="S640" i="52"/>
  <c r="X640" i="52" s="1"/>
  <c r="U642" i="52" l="1"/>
  <c r="W642" i="52"/>
  <c r="V642" i="52"/>
  <c r="T641" i="52"/>
  <c r="S642" i="52" l="1"/>
  <c r="X642" i="52" s="1"/>
  <c r="W643" i="52"/>
  <c r="V643" i="52"/>
  <c r="U643" i="52"/>
  <c r="T642" i="52"/>
  <c r="S643" i="52" l="1"/>
  <c r="X643" i="52" s="1"/>
  <c r="U644" i="52"/>
  <c r="W644" i="52"/>
  <c r="V644" i="52"/>
  <c r="T643" i="52"/>
  <c r="S644" i="52" l="1"/>
  <c r="X644" i="52" s="1"/>
  <c r="W645" i="52"/>
  <c r="V645" i="52"/>
  <c r="U645" i="52"/>
  <c r="T644" i="52"/>
  <c r="S645" i="52" l="1"/>
  <c r="X645" i="52" s="1"/>
  <c r="U646" i="52"/>
  <c r="W646" i="52"/>
  <c r="V646" i="52"/>
  <c r="T645" i="52"/>
  <c r="W647" i="52" l="1"/>
  <c r="V647" i="52"/>
  <c r="U647" i="52"/>
  <c r="T646" i="52"/>
  <c r="S646" i="52"/>
  <c r="X646" i="52" s="1"/>
  <c r="T647" i="52" l="1"/>
  <c r="S647" i="52"/>
  <c r="X647" i="52" s="1"/>
  <c r="U648" i="52"/>
  <c r="W648" i="52"/>
  <c r="V648" i="52"/>
  <c r="W649" i="52" l="1"/>
  <c r="V649" i="52"/>
  <c r="U649" i="52"/>
  <c r="S649" i="52"/>
  <c r="X649" i="52" s="1"/>
  <c r="S648" i="52"/>
  <c r="X648" i="52" s="1"/>
  <c r="T648" i="52"/>
  <c r="U650" i="52" l="1"/>
  <c r="W650" i="52"/>
  <c r="V650" i="52"/>
  <c r="T649" i="52"/>
  <c r="T650" i="52" l="1"/>
  <c r="S650" i="52"/>
  <c r="X650" i="52" s="1"/>
  <c r="W651" i="52"/>
  <c r="V651" i="52"/>
  <c r="U651" i="52"/>
  <c r="U652" i="52" l="1"/>
  <c r="W652" i="52"/>
  <c r="V652" i="52"/>
  <c r="S651" i="52"/>
  <c r="X651" i="52" s="1"/>
  <c r="T651" i="52"/>
  <c r="W653" i="52" l="1"/>
  <c r="V653" i="52"/>
  <c r="U653" i="52"/>
  <c r="S653" i="52"/>
  <c r="X653" i="52" s="1"/>
  <c r="T652" i="52"/>
  <c r="S652" i="52"/>
  <c r="X652" i="52" s="1"/>
  <c r="U654" i="52" l="1"/>
  <c r="W654" i="52"/>
  <c r="V654" i="52"/>
  <c r="T653" i="52"/>
  <c r="T654" i="52" l="1"/>
  <c r="S654" i="52"/>
  <c r="X654" i="52" s="1"/>
  <c r="W655" i="52"/>
  <c r="V655" i="52"/>
  <c r="U655" i="52"/>
  <c r="S655" i="52" l="1"/>
  <c r="X655" i="52" s="1"/>
  <c r="T655" i="52"/>
  <c r="U656" i="52"/>
  <c r="W656" i="52"/>
  <c r="V656" i="52"/>
  <c r="W657" i="52" l="1"/>
  <c r="V657" i="52"/>
  <c r="U657" i="52"/>
  <c r="S657" i="52"/>
  <c r="X657" i="52" s="1"/>
  <c r="T656" i="52"/>
  <c r="S656" i="52"/>
  <c r="X656" i="52" s="1"/>
  <c r="U658" i="52" l="1"/>
  <c r="W658" i="52"/>
  <c r="V658" i="52"/>
  <c r="T657" i="52"/>
  <c r="W659" i="52" l="1"/>
  <c r="V659" i="52"/>
  <c r="U659" i="52"/>
  <c r="T658" i="52"/>
  <c r="S658" i="52"/>
  <c r="X658" i="52" s="1"/>
  <c r="S659" i="52" l="1"/>
  <c r="X659" i="52" s="1"/>
  <c r="U660" i="52"/>
  <c r="W660" i="52"/>
  <c r="V660" i="52"/>
  <c r="T659" i="52"/>
  <c r="T660" i="52" l="1"/>
  <c r="S660" i="52"/>
  <c r="X660" i="52" s="1"/>
  <c r="W661" i="52"/>
  <c r="V661" i="52"/>
  <c r="U661" i="52"/>
  <c r="S661" i="52" l="1"/>
  <c r="X661" i="52" s="1"/>
  <c r="U662" i="52"/>
  <c r="W662" i="52"/>
  <c r="V662" i="52"/>
  <c r="T661" i="52"/>
  <c r="S662" i="52" l="1"/>
  <c r="X662" i="52" s="1"/>
  <c r="W663" i="52"/>
  <c r="V663" i="52"/>
  <c r="U663" i="52"/>
  <c r="S663" i="52"/>
  <c r="X663" i="52" s="1"/>
  <c r="T662" i="52"/>
  <c r="U664" i="52" l="1"/>
  <c r="W664" i="52"/>
  <c r="V664" i="52"/>
  <c r="T663" i="52"/>
  <c r="T664" i="52" l="1"/>
  <c r="S664" i="52"/>
  <c r="X664" i="52" s="1"/>
  <c r="W665" i="52"/>
  <c r="V665" i="52"/>
  <c r="U665" i="52"/>
  <c r="S665" i="52" l="1"/>
  <c r="X665" i="52" s="1"/>
  <c r="U666" i="52"/>
  <c r="W666" i="52"/>
  <c r="V666" i="52"/>
  <c r="T665" i="52"/>
  <c r="W667" i="52" l="1"/>
  <c r="V667" i="52"/>
  <c r="U667" i="52"/>
  <c r="S666" i="52"/>
  <c r="X666" i="52" s="1"/>
  <c r="T666" i="52"/>
  <c r="T667" i="52" l="1"/>
  <c r="U668" i="52"/>
  <c r="W668" i="52"/>
  <c r="V668" i="52"/>
  <c r="S667" i="52"/>
  <c r="X667" i="52" s="1"/>
  <c r="T668" i="52" l="1"/>
  <c r="S668" i="52"/>
  <c r="X668" i="52" s="1"/>
  <c r="W669" i="52"/>
  <c r="V669" i="52"/>
  <c r="U669" i="52"/>
  <c r="S669" i="52" l="1"/>
  <c r="X669" i="52" s="1"/>
  <c r="U670" i="52"/>
  <c r="W670" i="52"/>
  <c r="V670" i="52"/>
  <c r="T669" i="52"/>
  <c r="T670" i="52" l="1"/>
  <c r="S670" i="52"/>
  <c r="X670" i="52" s="1"/>
  <c r="W671" i="52"/>
  <c r="V671" i="52"/>
  <c r="U671" i="52"/>
  <c r="S671" i="52"/>
  <c r="X671" i="52" s="1"/>
  <c r="T671" i="52" l="1"/>
  <c r="U672" i="52"/>
  <c r="W672" i="52"/>
  <c r="V672" i="52"/>
  <c r="S672" i="52" l="1"/>
  <c r="X672" i="52" s="1"/>
  <c r="W673" i="52"/>
  <c r="V673" i="52"/>
  <c r="U673" i="52"/>
  <c r="T672" i="52"/>
  <c r="T673" i="52" l="1"/>
  <c r="S673" i="52"/>
  <c r="X673" i="52" s="1"/>
  <c r="U674" i="52"/>
  <c r="W674" i="52"/>
  <c r="V674" i="52"/>
  <c r="S674" i="52" l="1"/>
  <c r="X674" i="52" s="1"/>
  <c r="T674" i="52"/>
  <c r="W675" i="52"/>
  <c r="V675" i="52"/>
  <c r="U675" i="52"/>
  <c r="S675" i="52"/>
  <c r="X675" i="52" s="1"/>
  <c r="U676" i="52" l="1"/>
  <c r="W676" i="52"/>
  <c r="V676" i="52"/>
  <c r="T675" i="52"/>
  <c r="W677" i="52" l="1"/>
  <c r="V677" i="52"/>
  <c r="U677" i="52"/>
  <c r="T676" i="52"/>
  <c r="S676" i="52"/>
  <c r="X676" i="52" s="1"/>
  <c r="U678" i="52" l="1"/>
  <c r="W678" i="52"/>
  <c r="V678" i="52"/>
  <c r="T677" i="52"/>
  <c r="S677" i="52"/>
  <c r="X677" i="52" s="1"/>
  <c r="W679" i="52" l="1"/>
  <c r="V679" i="52"/>
  <c r="U679" i="52"/>
  <c r="T678" i="52"/>
  <c r="S678" i="52"/>
  <c r="X678" i="52" s="1"/>
  <c r="U680" i="52" l="1"/>
  <c r="W680" i="52"/>
  <c r="V680" i="52"/>
  <c r="T679" i="52"/>
  <c r="S679" i="52"/>
  <c r="X679" i="52" s="1"/>
  <c r="W681" i="52" l="1"/>
  <c r="V681" i="52"/>
  <c r="U681" i="52"/>
  <c r="T680" i="52"/>
  <c r="S680" i="52"/>
  <c r="X680" i="52" s="1"/>
  <c r="S681" i="52" l="1"/>
  <c r="X681" i="52" s="1"/>
  <c r="U682" i="52"/>
  <c r="W682" i="52"/>
  <c r="V682" i="52"/>
  <c r="T681" i="52"/>
  <c r="W683" i="52" l="1"/>
  <c r="V683" i="52"/>
  <c r="U683" i="52"/>
  <c r="T682" i="52"/>
  <c r="S682" i="52"/>
  <c r="X682" i="52" s="1"/>
  <c r="U684" i="52" l="1"/>
  <c r="W684" i="52"/>
  <c r="V684" i="52"/>
  <c r="T683" i="52"/>
  <c r="S683" i="52"/>
  <c r="X683" i="52" s="1"/>
  <c r="W685" i="52" l="1"/>
  <c r="V685" i="52"/>
  <c r="U685" i="52"/>
  <c r="T684" i="52"/>
  <c r="S684" i="52"/>
  <c r="X684" i="52" s="1"/>
  <c r="S685" i="52" l="1"/>
  <c r="X685" i="52" s="1"/>
  <c r="T685" i="52"/>
  <c r="U686" i="52"/>
  <c r="W686" i="52"/>
  <c r="V686" i="52"/>
  <c r="T686" i="52" l="1"/>
  <c r="S686" i="52"/>
  <c r="X686" i="52" s="1"/>
  <c r="W687" i="52"/>
  <c r="V687" i="52"/>
  <c r="U687" i="52"/>
  <c r="U688" i="52" l="1"/>
  <c r="W688" i="52"/>
  <c r="V688" i="52"/>
  <c r="T687" i="52"/>
  <c r="S687" i="52"/>
  <c r="X687" i="52" s="1"/>
  <c r="S688" i="52" l="1"/>
  <c r="X688" i="52" s="1"/>
  <c r="W689" i="52"/>
  <c r="V689" i="52"/>
  <c r="U689" i="52"/>
  <c r="T688" i="52"/>
  <c r="S689" i="52" l="1"/>
  <c r="X689" i="52" s="1"/>
  <c r="U690" i="52"/>
  <c r="W690" i="52"/>
  <c r="V690" i="52"/>
  <c r="T689" i="52"/>
  <c r="W691" i="52" l="1"/>
  <c r="V691" i="52"/>
  <c r="U691" i="52"/>
  <c r="T690" i="52"/>
  <c r="S690" i="52"/>
  <c r="X690" i="52" s="1"/>
  <c r="T691" i="52" l="1"/>
  <c r="U692" i="52"/>
  <c r="W692" i="52"/>
  <c r="V692" i="52"/>
  <c r="S691" i="52"/>
  <c r="X691" i="52" s="1"/>
  <c r="S692" i="52" l="1"/>
  <c r="X692" i="52" s="1"/>
  <c r="W693" i="52"/>
  <c r="V693" i="52"/>
  <c r="U693" i="52"/>
  <c r="T692" i="52"/>
  <c r="S693" i="52" l="1"/>
  <c r="X693" i="52" s="1"/>
  <c r="U694" i="52"/>
  <c r="W694" i="52"/>
  <c r="V694" i="52"/>
  <c r="T693" i="52"/>
  <c r="S694" i="52" l="1"/>
  <c r="X694" i="52" s="1"/>
  <c r="W695" i="52"/>
  <c r="V695" i="52"/>
  <c r="U695" i="52"/>
  <c r="S695" i="52"/>
  <c r="X695" i="52" s="1"/>
  <c r="T694" i="52"/>
  <c r="U696" i="52" l="1"/>
  <c r="W696" i="52"/>
  <c r="V696" i="52"/>
  <c r="T695" i="52"/>
  <c r="W697" i="52" l="1"/>
  <c r="V697" i="52"/>
  <c r="U697" i="52"/>
  <c r="T696" i="52"/>
  <c r="S696" i="52"/>
  <c r="X696" i="52" s="1"/>
  <c r="S697" i="52" l="1"/>
  <c r="X697" i="52" s="1"/>
  <c r="T697" i="52"/>
  <c r="U698" i="52"/>
  <c r="W698" i="52"/>
  <c r="V698" i="52"/>
  <c r="W699" i="52" l="1"/>
  <c r="V699" i="52"/>
  <c r="U699" i="52"/>
  <c r="S699" i="52"/>
  <c r="X699" i="52" s="1"/>
  <c r="T698" i="52"/>
  <c r="S698" i="52"/>
  <c r="X698" i="52" s="1"/>
  <c r="U700" i="52" l="1"/>
  <c r="W700" i="52"/>
  <c r="V700" i="52"/>
  <c r="T699" i="52"/>
  <c r="W701" i="52" l="1"/>
  <c r="V701" i="52"/>
  <c r="U701" i="52"/>
  <c r="S701" i="52"/>
  <c r="X701" i="52" s="1"/>
  <c r="T700" i="52"/>
  <c r="S700" i="52"/>
  <c r="X700" i="52" s="1"/>
  <c r="U702" i="52" l="1"/>
  <c r="W702" i="52"/>
  <c r="V702" i="52"/>
  <c r="T701" i="52"/>
  <c r="W703" i="52" l="1"/>
  <c r="V703" i="52"/>
  <c r="U703" i="52"/>
  <c r="T702" i="52"/>
  <c r="S702" i="52"/>
  <c r="X702" i="52" s="1"/>
  <c r="S703" i="52" l="1"/>
  <c r="X703" i="52" s="1"/>
  <c r="T703" i="52"/>
  <c r="U704" i="52"/>
  <c r="W704" i="52"/>
  <c r="V704" i="52"/>
  <c r="T704" i="52" l="1"/>
  <c r="S704" i="52"/>
  <c r="X704" i="52" s="1"/>
  <c r="W705" i="52"/>
  <c r="V705" i="52"/>
  <c r="U705" i="52"/>
  <c r="S705" i="52" l="1"/>
  <c r="X705" i="52" s="1"/>
  <c r="T705" i="52"/>
  <c r="U706" i="52"/>
  <c r="W706" i="52"/>
  <c r="V706" i="52"/>
  <c r="S706" i="52" l="1"/>
  <c r="X706" i="52" s="1"/>
  <c r="W707" i="52"/>
  <c r="V707" i="52"/>
  <c r="U707" i="52"/>
  <c r="S707" i="52"/>
  <c r="X707" i="52" s="1"/>
  <c r="T706" i="52"/>
  <c r="U708" i="52" l="1"/>
  <c r="W708" i="52"/>
  <c r="V708" i="52"/>
  <c r="T707" i="52"/>
  <c r="W709" i="52" l="1"/>
  <c r="V709" i="52"/>
  <c r="U709" i="52"/>
  <c r="T708" i="52"/>
  <c r="S708" i="52"/>
  <c r="X708" i="52" s="1"/>
  <c r="S709" i="52" l="1"/>
  <c r="X709" i="52" s="1"/>
  <c r="U710" i="52"/>
  <c r="W710" i="52"/>
  <c r="V710" i="52"/>
  <c r="T709" i="52"/>
  <c r="W711" i="52" l="1"/>
  <c r="V711" i="52"/>
  <c r="U711" i="52"/>
  <c r="T710" i="52"/>
  <c r="S710" i="52"/>
  <c r="X710" i="52" s="1"/>
  <c r="U712" i="52" l="1"/>
  <c r="W712" i="52"/>
  <c r="V712" i="52"/>
  <c r="T711" i="52"/>
  <c r="S711" i="52"/>
  <c r="X711" i="52" s="1"/>
  <c r="W713" i="52" l="1"/>
  <c r="V713" i="52"/>
  <c r="U713" i="52"/>
  <c r="S713" i="52"/>
  <c r="X713" i="52" s="1"/>
  <c r="T712" i="52"/>
  <c r="S712" i="52"/>
  <c r="X712" i="52" s="1"/>
  <c r="U714" i="52" l="1"/>
  <c r="W714" i="52"/>
  <c r="V714" i="52"/>
  <c r="T713" i="52"/>
  <c r="T714" i="52" l="1"/>
  <c r="S714" i="52"/>
  <c r="X714" i="52" s="1"/>
  <c r="W715" i="52"/>
  <c r="V715" i="52"/>
  <c r="U715" i="52"/>
  <c r="S715" i="52" l="1"/>
  <c r="X715" i="52" s="1"/>
  <c r="T715" i="52"/>
  <c r="U716" i="52"/>
  <c r="W716" i="52"/>
  <c r="V716" i="52"/>
  <c r="W717" i="52" l="1"/>
  <c r="V717" i="52"/>
  <c r="U717" i="52"/>
  <c r="T716" i="52"/>
  <c r="S716" i="52"/>
  <c r="X716" i="52" s="1"/>
  <c r="T717" i="52" l="1"/>
  <c r="U718" i="52"/>
  <c r="W718" i="52"/>
  <c r="V718" i="52"/>
  <c r="S717" i="52"/>
  <c r="X717" i="52" s="1"/>
  <c r="W719" i="52" l="1"/>
  <c r="V719" i="52"/>
  <c r="U719" i="52"/>
  <c r="T718" i="52"/>
  <c r="S718" i="52"/>
  <c r="X718" i="52" s="1"/>
  <c r="S719" i="52" l="1"/>
  <c r="X719" i="52" s="1"/>
  <c r="U720" i="52"/>
  <c r="W720" i="52"/>
  <c r="V720" i="52"/>
  <c r="T719" i="52"/>
  <c r="S720" i="52" l="1"/>
  <c r="X720" i="52" s="1"/>
  <c r="W721" i="52"/>
  <c r="V721" i="52"/>
  <c r="U721" i="52"/>
  <c r="S721" i="52"/>
  <c r="X721" i="52" s="1"/>
  <c r="T720" i="52"/>
  <c r="U722" i="52" l="1"/>
  <c r="W722" i="52"/>
  <c r="V722" i="52"/>
  <c r="T721" i="52"/>
  <c r="W723" i="52" l="1"/>
  <c r="V723" i="52"/>
  <c r="U723" i="52"/>
  <c r="T722" i="52"/>
  <c r="S722" i="52"/>
  <c r="X722" i="52" s="1"/>
  <c r="S723" i="52" l="1"/>
  <c r="X723" i="52" s="1"/>
  <c r="U724" i="52"/>
  <c r="W724" i="52"/>
  <c r="V724" i="52"/>
  <c r="T723" i="52"/>
  <c r="W725" i="52" l="1"/>
  <c r="V725" i="52"/>
  <c r="U725" i="52"/>
  <c r="S725" i="52"/>
  <c r="X725" i="52" s="1"/>
  <c r="T724" i="52"/>
  <c r="S724" i="52"/>
  <c r="X724" i="52" s="1"/>
  <c r="U726" i="52" l="1"/>
  <c r="W726" i="52"/>
  <c r="V726" i="52"/>
  <c r="T725" i="52"/>
  <c r="W727" i="52" l="1"/>
  <c r="V727" i="52"/>
  <c r="U727" i="52"/>
  <c r="S727" i="52"/>
  <c r="X727" i="52" s="1"/>
  <c r="S726" i="52"/>
  <c r="X726" i="52" s="1"/>
  <c r="T726" i="52"/>
  <c r="U728" i="52" l="1"/>
  <c r="W728" i="52"/>
  <c r="V728" i="52"/>
  <c r="T727" i="52"/>
  <c r="T728" i="52" l="1"/>
  <c r="S728" i="52"/>
  <c r="X728" i="52" s="1"/>
  <c r="W729" i="52"/>
  <c r="V729" i="52"/>
  <c r="U729" i="52"/>
  <c r="U730" i="52" l="1"/>
  <c r="W730" i="52"/>
  <c r="V730" i="52"/>
  <c r="T729" i="52"/>
  <c r="S729" i="52"/>
  <c r="X729" i="52" s="1"/>
  <c r="S730" i="52" l="1"/>
  <c r="X730" i="52" s="1"/>
  <c r="W731" i="52"/>
  <c r="V731" i="52"/>
  <c r="U731" i="52"/>
  <c r="S731" i="52"/>
  <c r="X731" i="52" s="1"/>
  <c r="T730" i="52"/>
  <c r="T731" i="52" l="1"/>
  <c r="U732" i="52"/>
  <c r="W732" i="52"/>
  <c r="V732" i="52"/>
  <c r="S732" i="52" l="1"/>
  <c r="X732" i="52" s="1"/>
  <c r="W733" i="52"/>
  <c r="V733" i="52"/>
  <c r="U733" i="52"/>
  <c r="S733" i="52"/>
  <c r="X733" i="52" s="1"/>
  <c r="T732" i="52"/>
  <c r="T733" i="52" l="1"/>
  <c r="U734" i="52"/>
  <c r="W734" i="52"/>
  <c r="V734" i="52"/>
  <c r="S734" i="52" l="1"/>
  <c r="X734" i="52" s="1"/>
  <c r="W735" i="52"/>
  <c r="V735" i="52"/>
  <c r="U735" i="52"/>
  <c r="S735" i="52"/>
  <c r="X735" i="52" s="1"/>
  <c r="T734" i="52"/>
  <c r="T735" i="52" l="1"/>
  <c r="U736" i="52"/>
  <c r="W736" i="52"/>
  <c r="V736" i="52"/>
  <c r="W737" i="52" l="1"/>
  <c r="V737" i="52"/>
  <c r="U737" i="52"/>
  <c r="S737" i="52"/>
  <c r="X737" i="52" s="1"/>
  <c r="T736" i="52"/>
  <c r="S736" i="52"/>
  <c r="X736" i="52" s="1"/>
  <c r="T737" i="52" l="1"/>
  <c r="U738" i="52"/>
  <c r="W738" i="52"/>
  <c r="V738" i="52"/>
  <c r="W739" i="52" l="1"/>
  <c r="V739" i="52"/>
  <c r="U739" i="52"/>
  <c r="S739" i="52"/>
  <c r="X739" i="52" s="1"/>
  <c r="T738" i="52"/>
  <c r="S738" i="52"/>
  <c r="X738" i="52" s="1"/>
  <c r="T739" i="52" l="1"/>
  <c r="U740" i="52"/>
  <c r="S740" i="52"/>
  <c r="X740" i="52" s="1"/>
  <c r="W740" i="52"/>
  <c r="V740" i="52"/>
  <c r="T740" i="52" l="1"/>
  <c r="W741" i="52"/>
  <c r="V741" i="52"/>
  <c r="U741" i="52"/>
  <c r="S741" i="52"/>
  <c r="X741" i="52" s="1"/>
  <c r="T741" i="52" l="1"/>
  <c r="U742" i="52"/>
  <c r="W742" i="52"/>
  <c r="V742" i="52"/>
  <c r="W743" i="52" l="1"/>
  <c r="V743" i="52"/>
  <c r="U743" i="52"/>
  <c r="S743" i="52"/>
  <c r="X743" i="52" s="1"/>
  <c r="T742" i="52"/>
  <c r="S742" i="52"/>
  <c r="X742" i="52" s="1"/>
  <c r="U744" i="52" l="1"/>
  <c r="W744" i="52"/>
  <c r="V744" i="52"/>
  <c r="T743" i="52"/>
  <c r="W745" i="52" l="1"/>
  <c r="V745" i="52"/>
  <c r="U745" i="52"/>
  <c r="T744" i="52"/>
  <c r="S744" i="52"/>
  <c r="X744" i="52" s="1"/>
  <c r="S745" i="52" l="1"/>
  <c r="X745" i="52" s="1"/>
  <c r="U746" i="52"/>
  <c r="W746" i="52"/>
  <c r="V746" i="52"/>
  <c r="T745" i="52"/>
  <c r="W747" i="52" l="1"/>
  <c r="V747" i="52"/>
  <c r="U747" i="52"/>
  <c r="S747" i="52"/>
  <c r="X747" i="52" s="1"/>
  <c r="T746" i="52"/>
  <c r="S746" i="52"/>
  <c r="X746" i="52" s="1"/>
  <c r="U748" i="52" l="1"/>
  <c r="S748" i="52"/>
  <c r="X748" i="52" s="1"/>
  <c r="W748" i="52"/>
  <c r="V748" i="52"/>
  <c r="T747" i="52"/>
  <c r="W749" i="52" l="1"/>
  <c r="V749" i="52"/>
  <c r="U749" i="52"/>
  <c r="S749" i="52"/>
  <c r="X749" i="52" s="1"/>
  <c r="T748" i="52"/>
  <c r="U750" i="52" l="1"/>
  <c r="W750" i="52"/>
  <c r="V750" i="52"/>
  <c r="T749" i="52"/>
  <c r="T750" i="52" l="1"/>
  <c r="S750" i="52"/>
  <c r="X750" i="52" s="1"/>
  <c r="W751" i="52"/>
  <c r="V751" i="52"/>
  <c r="U751" i="52"/>
  <c r="T751" i="52" l="1"/>
  <c r="U752" i="52"/>
  <c r="W752" i="52"/>
  <c r="V752" i="52"/>
  <c r="S751" i="52"/>
  <c r="X751" i="52" s="1"/>
  <c r="T752" i="52" l="1"/>
  <c r="S752" i="52"/>
  <c r="X752" i="52" s="1"/>
  <c r="W753" i="52"/>
  <c r="V753" i="52"/>
  <c r="U753" i="52"/>
  <c r="U754" i="52" l="1"/>
  <c r="W754" i="52"/>
  <c r="V754" i="52"/>
  <c r="S753" i="52"/>
  <c r="X753" i="52" s="1"/>
  <c r="T753" i="52"/>
  <c r="W755" i="52" l="1"/>
  <c r="V755" i="52"/>
  <c r="U755" i="52"/>
  <c r="T754" i="52"/>
  <c r="S754" i="52"/>
  <c r="X754" i="52" s="1"/>
  <c r="T755" i="52" l="1"/>
  <c r="S755" i="52"/>
  <c r="X755" i="52" s="1"/>
  <c r="U756" i="52"/>
  <c r="W756" i="52"/>
  <c r="V756" i="52"/>
  <c r="S756" i="52" l="1"/>
  <c r="X756" i="52" s="1"/>
  <c r="W757" i="52"/>
  <c r="V757" i="52"/>
  <c r="U757" i="52"/>
  <c r="T756" i="52"/>
  <c r="U758" i="52" l="1"/>
  <c r="W758" i="52"/>
  <c r="V758" i="52"/>
  <c r="T757" i="52"/>
  <c r="S757" i="52"/>
  <c r="X757" i="52" s="1"/>
  <c r="W759" i="52" l="1"/>
  <c r="V759" i="52"/>
  <c r="U759" i="52"/>
  <c r="T758" i="52"/>
  <c r="S758" i="52"/>
  <c r="X758" i="52" s="1"/>
  <c r="T759" i="52" l="1"/>
  <c r="S759" i="52"/>
  <c r="X759" i="52" s="1"/>
  <c r="U760" i="52"/>
  <c r="W760" i="52"/>
  <c r="V760" i="52"/>
  <c r="W761" i="52" l="1"/>
  <c r="V761" i="52"/>
  <c r="U761" i="52"/>
  <c r="S761" i="52"/>
  <c r="X761" i="52" s="1"/>
  <c r="T760" i="52"/>
  <c r="S760" i="52"/>
  <c r="X760" i="52" s="1"/>
  <c r="U762" i="52" l="1"/>
  <c r="W762" i="52"/>
  <c r="V762" i="52"/>
  <c r="T761" i="52"/>
  <c r="T762" i="52" l="1"/>
  <c r="S762" i="52"/>
  <c r="X762" i="52" s="1"/>
  <c r="W763" i="52"/>
  <c r="V763" i="52"/>
  <c r="U763" i="52"/>
  <c r="S763" i="52"/>
  <c r="X763" i="52" s="1"/>
  <c r="U764" i="52" l="1"/>
  <c r="W764" i="52"/>
  <c r="V764" i="52"/>
  <c r="T763" i="52"/>
  <c r="W765" i="52" l="1"/>
  <c r="V765" i="52"/>
  <c r="U765" i="52"/>
  <c r="T764" i="52"/>
  <c r="S764" i="52"/>
  <c r="X764" i="52" s="1"/>
  <c r="S765" i="52" l="1"/>
  <c r="X765" i="52" s="1"/>
  <c r="U766" i="52"/>
  <c r="W766" i="52"/>
  <c r="V766" i="52"/>
  <c r="T765" i="52"/>
  <c r="W767" i="52" l="1"/>
  <c r="V767" i="52"/>
  <c r="U767" i="52"/>
  <c r="T766" i="52"/>
  <c r="S766" i="52"/>
  <c r="X766" i="52" s="1"/>
  <c r="T767" i="52" l="1"/>
  <c r="S767" i="52"/>
  <c r="X767" i="52" s="1"/>
  <c r="U768" i="52"/>
  <c r="W768" i="52"/>
  <c r="V768" i="52"/>
  <c r="T768" i="52" l="1"/>
  <c r="S768" i="52"/>
  <c r="X768" i="52" s="1"/>
  <c r="W769" i="52"/>
  <c r="V769" i="52"/>
  <c r="U769" i="52"/>
  <c r="S769" i="52" l="1"/>
  <c r="X769" i="52" s="1"/>
  <c r="U770" i="52"/>
  <c r="W770" i="52"/>
  <c r="V770" i="52"/>
  <c r="T769" i="52"/>
  <c r="W771" i="52" l="1"/>
  <c r="V771" i="52"/>
  <c r="U771" i="52"/>
  <c r="S771" i="52"/>
  <c r="X771" i="52" s="1"/>
  <c r="T770" i="52"/>
  <c r="S770" i="52"/>
  <c r="X770" i="52" s="1"/>
  <c r="U772" i="52" l="1"/>
  <c r="W772" i="52"/>
  <c r="V772" i="52"/>
  <c r="T771" i="52"/>
  <c r="T772" i="52" l="1"/>
  <c r="S772" i="52"/>
  <c r="X772" i="52" s="1"/>
  <c r="W773" i="52"/>
  <c r="V773" i="52"/>
  <c r="U773" i="52"/>
  <c r="S773" i="52" l="1"/>
  <c r="X773" i="52" s="1"/>
  <c r="U774" i="52"/>
  <c r="W774" i="52"/>
  <c r="V774" i="52"/>
  <c r="T773" i="52"/>
  <c r="W775" i="52" l="1"/>
  <c r="V775" i="52"/>
  <c r="U775" i="52"/>
  <c r="T774" i="52"/>
  <c r="S774" i="52"/>
  <c r="X774" i="52" s="1"/>
  <c r="T775" i="52" l="1"/>
  <c r="U776" i="52"/>
  <c r="W776" i="52"/>
  <c r="V776" i="52"/>
  <c r="S775" i="52"/>
  <c r="X775" i="52" s="1"/>
  <c r="T776" i="52" l="1"/>
  <c r="S776" i="52"/>
  <c r="X776" i="52" s="1"/>
  <c r="W777" i="52"/>
  <c r="V777" i="52"/>
  <c r="U777" i="52"/>
  <c r="S777" i="52"/>
  <c r="X777" i="52" s="1"/>
  <c r="U778" i="52" l="1"/>
  <c r="W778" i="52"/>
  <c r="V778" i="52"/>
  <c r="T777" i="52"/>
  <c r="T778" i="52" l="1"/>
  <c r="S778" i="52"/>
  <c r="X778" i="52" s="1"/>
  <c r="W779" i="52"/>
  <c r="V779" i="52"/>
  <c r="U779" i="52"/>
  <c r="T779" i="52" l="1"/>
  <c r="U780" i="52"/>
  <c r="W780" i="52"/>
  <c r="V780" i="52"/>
  <c r="S779" i="52"/>
  <c r="X779" i="52" s="1"/>
  <c r="S780" i="52" l="1"/>
  <c r="X780" i="52" s="1"/>
  <c r="W781" i="52"/>
  <c r="V781" i="52"/>
  <c r="U781" i="52"/>
  <c r="T780" i="52"/>
  <c r="U782" i="52" l="1"/>
  <c r="W782" i="52"/>
  <c r="V782" i="52"/>
  <c r="T781" i="52"/>
  <c r="S781" i="52"/>
  <c r="X781" i="52" s="1"/>
  <c r="T782" i="52" l="1"/>
  <c r="S782" i="52"/>
  <c r="X782" i="52" s="1"/>
  <c r="W783" i="52"/>
  <c r="V783" i="52"/>
  <c r="U783" i="52"/>
  <c r="S783" i="52" l="1"/>
  <c r="X783" i="52" s="1"/>
  <c r="T783" i="52"/>
  <c r="U784" i="52"/>
  <c r="W784" i="52"/>
  <c r="V784" i="52"/>
  <c r="W785" i="52" l="1"/>
  <c r="V785" i="52"/>
  <c r="U785" i="52"/>
  <c r="S785" i="52"/>
  <c r="X785" i="52" s="1"/>
  <c r="T784" i="52"/>
  <c r="S784" i="52"/>
  <c r="X784" i="52" s="1"/>
  <c r="T785" i="52" l="1"/>
  <c r="U786" i="52"/>
  <c r="W786" i="52"/>
  <c r="V786" i="52"/>
  <c r="T786" i="52" l="1"/>
  <c r="S786" i="52"/>
  <c r="X786" i="52" s="1"/>
  <c r="W787" i="52"/>
  <c r="V787" i="52"/>
  <c r="U787" i="52"/>
  <c r="S787" i="52" l="1"/>
  <c r="X787" i="52" s="1"/>
  <c r="U788" i="52"/>
  <c r="W788" i="52"/>
  <c r="V788" i="52"/>
  <c r="T787" i="52"/>
  <c r="W789" i="52" l="1"/>
  <c r="V789" i="52"/>
  <c r="U789" i="52"/>
  <c r="T788" i="52"/>
  <c r="S788" i="52"/>
  <c r="X788" i="52" s="1"/>
  <c r="S789" i="52" l="1"/>
  <c r="X789" i="52" s="1"/>
  <c r="U790" i="52"/>
  <c r="W790" i="52"/>
  <c r="V790" i="52"/>
  <c r="T789" i="52"/>
  <c r="W791" i="52" l="1"/>
  <c r="V791" i="52"/>
  <c r="U791" i="52"/>
  <c r="S791" i="52"/>
  <c r="X791" i="52" s="1"/>
  <c r="T790" i="52"/>
  <c r="S790" i="52"/>
  <c r="X790" i="52" s="1"/>
  <c r="U792" i="52" l="1"/>
  <c r="W792" i="52"/>
  <c r="V792" i="52"/>
  <c r="T791" i="52"/>
  <c r="W793" i="52" l="1"/>
  <c r="V793" i="52"/>
  <c r="U793" i="52"/>
  <c r="T792" i="52"/>
  <c r="S792" i="52"/>
  <c r="X792" i="52" s="1"/>
  <c r="S793" i="52" l="1"/>
  <c r="X793" i="52" s="1"/>
  <c r="U794" i="52"/>
  <c r="W794" i="52"/>
  <c r="V794" i="52"/>
  <c r="T793" i="52"/>
  <c r="S794" i="52" l="1"/>
  <c r="X794" i="52" s="1"/>
  <c r="W795" i="52"/>
  <c r="V795" i="52"/>
  <c r="U795" i="52"/>
  <c r="T794" i="52"/>
  <c r="S795" i="52" l="1"/>
  <c r="X795" i="52" s="1"/>
  <c r="U796" i="52"/>
  <c r="W796" i="52"/>
  <c r="V796" i="52"/>
  <c r="T795" i="52"/>
  <c r="W797" i="52" l="1"/>
  <c r="V797" i="52"/>
  <c r="U797" i="52"/>
  <c r="T796" i="52"/>
  <c r="S796" i="52"/>
  <c r="X796" i="52" s="1"/>
  <c r="S797" i="52" l="1"/>
  <c r="X797" i="52" s="1"/>
  <c r="T797" i="52"/>
  <c r="U798" i="52"/>
  <c r="W798" i="52"/>
  <c r="V798" i="52"/>
  <c r="W799" i="52" l="1"/>
  <c r="V799" i="52"/>
  <c r="U799" i="52"/>
  <c r="S799" i="52"/>
  <c r="X799" i="52" s="1"/>
  <c r="T798" i="52"/>
  <c r="S798" i="52"/>
  <c r="X798" i="52" s="1"/>
  <c r="U800" i="52" l="1"/>
  <c r="W800" i="52"/>
  <c r="V800" i="52"/>
  <c r="T799" i="52"/>
  <c r="W801" i="52" l="1"/>
  <c r="V801" i="52"/>
  <c r="U801" i="52"/>
  <c r="S800" i="52"/>
  <c r="X800" i="52" s="1"/>
  <c r="T800" i="52"/>
  <c r="S801" i="52" l="1"/>
  <c r="X801" i="52" s="1"/>
  <c r="U802" i="52"/>
  <c r="W802" i="52"/>
  <c r="V802" i="52"/>
  <c r="T801" i="52"/>
  <c r="T802" i="52" l="1"/>
  <c r="S802" i="52"/>
  <c r="X802" i="52" s="1"/>
  <c r="W803" i="52"/>
  <c r="V803" i="52"/>
  <c r="U803" i="52"/>
  <c r="T803" i="52" l="1"/>
  <c r="S803" i="52"/>
  <c r="X803" i="52" s="1"/>
  <c r="U804" i="52"/>
  <c r="W804" i="52"/>
  <c r="V804" i="52"/>
  <c r="S804" i="52" l="1"/>
  <c r="X804" i="52" s="1"/>
  <c r="W805" i="52"/>
  <c r="V805" i="52"/>
  <c r="U805" i="52"/>
  <c r="S805" i="52"/>
  <c r="X805" i="52" s="1"/>
  <c r="T804" i="52"/>
  <c r="T805" i="52" l="1"/>
  <c r="U806" i="52"/>
  <c r="W806" i="52"/>
  <c r="V806" i="52"/>
  <c r="S806" i="52" l="1"/>
  <c r="X806" i="52" s="1"/>
  <c r="T806" i="52"/>
  <c r="W807" i="52"/>
  <c r="V807" i="52"/>
  <c r="U807" i="52"/>
  <c r="S807" i="52" l="1"/>
  <c r="X807" i="52" s="1"/>
  <c r="U808" i="52"/>
  <c r="W808" i="52"/>
  <c r="V808" i="52"/>
  <c r="T807" i="52"/>
  <c r="W809" i="52" l="1"/>
  <c r="V809" i="52"/>
  <c r="U809" i="52"/>
  <c r="S809" i="52"/>
  <c r="X809" i="52" s="1"/>
  <c r="T808" i="52"/>
  <c r="S808" i="52"/>
  <c r="X808" i="52" s="1"/>
  <c r="T809" i="52" l="1"/>
  <c r="U810" i="52"/>
  <c r="W810" i="52"/>
  <c r="V810" i="52"/>
  <c r="S810" i="52" l="1"/>
  <c r="X810" i="52" s="1"/>
  <c r="W811" i="52"/>
  <c r="V811" i="52"/>
  <c r="U811" i="52"/>
  <c r="S811" i="52"/>
  <c r="X811" i="52" s="1"/>
  <c r="T810" i="52"/>
  <c r="T811" i="52" l="1"/>
  <c r="U812" i="52"/>
  <c r="W812" i="52"/>
  <c r="V812" i="52"/>
  <c r="S812" i="52" l="1"/>
  <c r="X812" i="52" s="1"/>
  <c r="W813" i="52"/>
  <c r="V813" i="52"/>
  <c r="U813" i="52"/>
  <c r="T812" i="52"/>
  <c r="U814" i="52" l="1"/>
  <c r="W814" i="52"/>
  <c r="V814" i="52"/>
  <c r="T813" i="52"/>
  <c r="S813" i="52"/>
  <c r="X813" i="52" s="1"/>
  <c r="S814" i="52" l="1"/>
  <c r="X814" i="52" s="1"/>
  <c r="W815" i="52"/>
  <c r="V815" i="52"/>
  <c r="U815" i="52"/>
  <c r="S815" i="52"/>
  <c r="X815" i="52" s="1"/>
  <c r="T814" i="52"/>
  <c r="T815" i="52" l="1"/>
  <c r="U816" i="52"/>
  <c r="W816" i="52"/>
  <c r="V816" i="52"/>
  <c r="S816" i="52" l="1"/>
  <c r="X816" i="52" s="1"/>
  <c r="T816" i="52"/>
  <c r="W817" i="52"/>
  <c r="V817" i="52"/>
  <c r="U817" i="52"/>
  <c r="S817" i="52" l="1"/>
  <c r="X817" i="52" s="1"/>
  <c r="U818" i="52"/>
  <c r="W818" i="52"/>
  <c r="V818" i="52"/>
  <c r="T817" i="52"/>
  <c r="W819" i="52" l="1"/>
  <c r="V819" i="52"/>
  <c r="U819" i="52"/>
  <c r="S819" i="52"/>
  <c r="X819" i="52" s="1"/>
  <c r="T818" i="52"/>
  <c r="S818" i="52"/>
  <c r="X818" i="52" s="1"/>
  <c r="U820" i="52" l="1"/>
  <c r="W820" i="52"/>
  <c r="V820" i="52"/>
  <c r="T819" i="52"/>
  <c r="T820" i="52" l="1"/>
  <c r="S820" i="52"/>
  <c r="X820" i="52" s="1"/>
  <c r="W821" i="52"/>
  <c r="V821" i="52"/>
  <c r="U821" i="52"/>
  <c r="T821" i="52" l="1"/>
  <c r="S821" i="52"/>
  <c r="X821" i="52" s="1"/>
  <c r="U822" i="52"/>
  <c r="W822" i="52"/>
  <c r="V822" i="52"/>
  <c r="T822" i="52" l="1"/>
  <c r="S822" i="52"/>
  <c r="X822" i="52" s="1"/>
  <c r="W823" i="52"/>
  <c r="V823" i="52"/>
  <c r="U823" i="52"/>
  <c r="U824" i="52" l="1"/>
  <c r="W824" i="52"/>
  <c r="V824" i="52"/>
  <c r="T823" i="52"/>
  <c r="S823" i="52"/>
  <c r="X823" i="52" s="1"/>
  <c r="T824" i="52" l="1"/>
  <c r="S824" i="52"/>
  <c r="X824" i="52" s="1"/>
  <c r="W825" i="52"/>
  <c r="V825" i="52"/>
  <c r="U825" i="52"/>
  <c r="S825" i="52" l="1"/>
  <c r="X825" i="52" s="1"/>
  <c r="T825" i="52"/>
  <c r="U826" i="52"/>
  <c r="W826" i="52"/>
  <c r="V826" i="52"/>
  <c r="T826" i="52" l="1"/>
  <c r="S826" i="52"/>
  <c r="X826" i="52" s="1"/>
  <c r="W827" i="52"/>
  <c r="V827" i="52"/>
  <c r="U827" i="52"/>
  <c r="U828" i="52" l="1"/>
  <c r="W828" i="52"/>
  <c r="V828" i="52"/>
  <c r="T827" i="52"/>
  <c r="S827" i="52"/>
  <c r="X827" i="52" s="1"/>
  <c r="W829" i="52" l="1"/>
  <c r="V829" i="52"/>
  <c r="U829" i="52"/>
  <c r="S829" i="52"/>
  <c r="X829" i="52" s="1"/>
  <c r="T828" i="52"/>
  <c r="S828" i="52"/>
  <c r="X828" i="52" s="1"/>
  <c r="U830" i="52" l="1"/>
  <c r="W830" i="52"/>
  <c r="V830" i="52"/>
  <c r="T829" i="52"/>
  <c r="T830" i="52" l="1"/>
  <c r="S830" i="52"/>
  <c r="X830" i="52" s="1"/>
  <c r="W831" i="52"/>
  <c r="V831" i="52"/>
  <c r="U831" i="52"/>
  <c r="S831" i="52"/>
  <c r="X831" i="52" s="1"/>
  <c r="T831" i="52" l="1"/>
  <c r="U832" i="52"/>
  <c r="W832" i="52"/>
  <c r="V832" i="52"/>
  <c r="S832" i="52" l="1"/>
  <c r="X832" i="52" s="1"/>
  <c r="T832" i="52"/>
  <c r="W833" i="52"/>
  <c r="V833" i="52"/>
  <c r="U833" i="52"/>
  <c r="T833" i="52" l="1"/>
  <c r="S833" i="52"/>
  <c r="X833" i="52" s="1"/>
  <c r="U834" i="52"/>
  <c r="W834" i="52"/>
  <c r="V834" i="52"/>
  <c r="W835" i="52" l="1"/>
  <c r="V835" i="52"/>
  <c r="U835" i="52"/>
  <c r="T834" i="52"/>
  <c r="S834" i="52"/>
  <c r="X834" i="52" s="1"/>
  <c r="S835" i="52" l="1"/>
  <c r="X835" i="52" s="1"/>
  <c r="U836" i="52"/>
  <c r="W836" i="52"/>
  <c r="V836" i="52"/>
  <c r="T835" i="52"/>
  <c r="W837" i="52" l="1"/>
  <c r="V837" i="52"/>
  <c r="U837" i="52"/>
  <c r="T836" i="52"/>
  <c r="S836" i="52"/>
  <c r="X836" i="52" s="1"/>
  <c r="U838" i="52" l="1"/>
  <c r="W838" i="52"/>
  <c r="V838" i="52"/>
  <c r="T837" i="52"/>
  <c r="S837" i="52"/>
  <c r="X837" i="52" s="1"/>
  <c r="S838" i="52" l="1"/>
  <c r="X838" i="52" s="1"/>
  <c r="W839" i="52"/>
  <c r="V839" i="52"/>
  <c r="U839" i="52"/>
  <c r="S839" i="52"/>
  <c r="X839" i="52" s="1"/>
  <c r="T838" i="52"/>
  <c r="T839" i="52" l="1"/>
  <c r="U840" i="52"/>
  <c r="W840" i="52"/>
  <c r="V840" i="52"/>
  <c r="S840" i="52" l="1"/>
  <c r="X840" i="52" s="1"/>
  <c r="W841" i="52"/>
  <c r="V841" i="52"/>
  <c r="U841" i="52"/>
  <c r="S841" i="52"/>
  <c r="X841" i="52" s="1"/>
  <c r="T840" i="52"/>
  <c r="T841" i="52" l="1"/>
  <c r="U842" i="52"/>
  <c r="W842" i="52"/>
  <c r="V842" i="52"/>
  <c r="W843" i="52" l="1"/>
  <c r="V843" i="52"/>
  <c r="U843" i="52"/>
  <c r="S843" i="52"/>
  <c r="X843" i="52" s="1"/>
  <c r="T842" i="52"/>
  <c r="S842" i="52"/>
  <c r="X842" i="52" s="1"/>
  <c r="T843" i="52" l="1"/>
  <c r="U844" i="52"/>
  <c r="W844" i="52"/>
  <c r="V844" i="52"/>
  <c r="W845" i="52" l="1"/>
  <c r="V845" i="52"/>
  <c r="U845" i="52"/>
  <c r="T844" i="52"/>
  <c r="S844" i="52"/>
  <c r="X844" i="52" s="1"/>
  <c r="S845" i="52" l="1"/>
  <c r="X845" i="52" s="1"/>
  <c r="T845" i="52"/>
  <c r="U846" i="52"/>
  <c r="W846" i="52"/>
  <c r="V846" i="52"/>
  <c r="T846" i="52" l="1"/>
  <c r="W847" i="52"/>
  <c r="V847" i="52"/>
  <c r="U847" i="52"/>
  <c r="S846" i="52"/>
  <c r="X846" i="52" s="1"/>
  <c r="U848" i="52" l="1"/>
  <c r="W848" i="52"/>
  <c r="V848" i="52"/>
  <c r="T847" i="52"/>
  <c r="S847" i="52"/>
  <c r="X847" i="52" s="1"/>
  <c r="W849" i="52" l="1"/>
  <c r="V849" i="52"/>
  <c r="U849" i="52"/>
  <c r="T848" i="52"/>
  <c r="S848" i="52"/>
  <c r="X848" i="52" s="1"/>
  <c r="T849" i="52" l="1"/>
  <c r="S849" i="52"/>
  <c r="X849" i="52" s="1"/>
  <c r="U850" i="52"/>
  <c r="W850" i="52"/>
  <c r="V850" i="52"/>
  <c r="S850" i="52" l="1"/>
  <c r="X850" i="52" s="1"/>
  <c r="W851" i="52"/>
  <c r="V851" i="52"/>
  <c r="U851" i="52"/>
  <c r="T850" i="52"/>
  <c r="S851" i="52" l="1"/>
  <c r="X851" i="52" s="1"/>
  <c r="T851" i="52"/>
  <c r="U852" i="52"/>
  <c r="W852" i="52"/>
  <c r="V852" i="52"/>
  <c r="T852" i="52" l="1"/>
  <c r="W853" i="52"/>
  <c r="V853" i="52"/>
  <c r="U853" i="52"/>
  <c r="S853" i="52"/>
  <c r="X853" i="52" s="1"/>
  <c r="S852" i="52"/>
  <c r="X852" i="52" s="1"/>
  <c r="T853" i="52" l="1"/>
  <c r="U854" i="52"/>
  <c r="W854" i="52"/>
  <c r="V854" i="52"/>
  <c r="W855" i="52" l="1"/>
  <c r="V855" i="52"/>
  <c r="U855" i="52"/>
  <c r="T854" i="52"/>
  <c r="S854" i="52"/>
  <c r="X854" i="52" s="1"/>
  <c r="U856" i="52" l="1"/>
  <c r="W856" i="52"/>
  <c r="V856" i="52"/>
  <c r="T855" i="52"/>
  <c r="S855" i="52"/>
  <c r="X855" i="52" s="1"/>
  <c r="T856" i="52" l="1"/>
  <c r="S856" i="52"/>
  <c r="X856" i="52" s="1"/>
  <c r="W857" i="52"/>
  <c r="V857" i="52"/>
  <c r="U857" i="52"/>
  <c r="S857" i="52" l="1"/>
  <c r="X857" i="52" s="1"/>
  <c r="U858" i="52"/>
  <c r="W858" i="52"/>
  <c r="V858" i="52"/>
  <c r="T857" i="52"/>
  <c r="W859" i="52" l="1"/>
  <c r="V859" i="52"/>
  <c r="U859" i="52"/>
  <c r="T858" i="52"/>
  <c r="S858" i="52"/>
  <c r="X858" i="52" s="1"/>
  <c r="S859" i="52" l="1"/>
  <c r="X859" i="52" s="1"/>
  <c r="U860" i="52"/>
  <c r="W860" i="52"/>
  <c r="V860" i="52"/>
  <c r="T859" i="52"/>
  <c r="T860" i="52" l="1"/>
  <c r="S860" i="52"/>
  <c r="X860" i="52" s="1"/>
  <c r="W861" i="52"/>
  <c r="V861" i="52"/>
  <c r="U861" i="52"/>
  <c r="S861" i="52" l="1"/>
  <c r="X861" i="52" s="1"/>
  <c r="U862" i="52"/>
  <c r="W862" i="52"/>
  <c r="V862" i="52"/>
  <c r="T861" i="52"/>
  <c r="S862" i="52" l="1"/>
  <c r="X862" i="52" s="1"/>
  <c r="W863" i="52"/>
  <c r="V863" i="52"/>
  <c r="U863" i="52"/>
  <c r="S863" i="52"/>
  <c r="X863" i="52" s="1"/>
  <c r="T862" i="52"/>
  <c r="U864" i="52" l="1"/>
  <c r="W864" i="52"/>
  <c r="V864" i="52"/>
  <c r="T863" i="52"/>
  <c r="T864" i="52" l="1"/>
  <c r="S864" i="52"/>
  <c r="X864" i="52" s="1"/>
  <c r="W865" i="52"/>
  <c r="V865" i="52"/>
  <c r="U865" i="52"/>
  <c r="S865" i="52" l="1"/>
  <c r="X865" i="52" s="1"/>
  <c r="T865" i="52"/>
  <c r="U866" i="52"/>
  <c r="W866" i="52"/>
  <c r="V866" i="52"/>
  <c r="S866" i="52" l="1"/>
  <c r="X866" i="52" s="1"/>
  <c r="W867" i="52"/>
  <c r="V867" i="52"/>
  <c r="U867" i="52"/>
  <c r="S867" i="52"/>
  <c r="X867" i="52" s="1"/>
  <c r="T866" i="52"/>
  <c r="U868" i="52" l="1"/>
  <c r="W868" i="52"/>
  <c r="V868" i="52"/>
  <c r="T867" i="52"/>
  <c r="W869" i="52" l="1"/>
  <c r="V869" i="52"/>
  <c r="U869" i="52"/>
  <c r="T868" i="52"/>
  <c r="S868" i="52"/>
  <c r="X868" i="52" s="1"/>
  <c r="S869" i="52" l="1"/>
  <c r="X869" i="52" s="1"/>
  <c r="U870" i="52"/>
  <c r="W870" i="52"/>
  <c r="V870" i="52"/>
  <c r="T869" i="52"/>
  <c r="S870" i="52" l="1"/>
  <c r="X870" i="52" s="1"/>
  <c r="W871" i="52"/>
  <c r="V871" i="52"/>
  <c r="U871" i="52"/>
  <c r="T870" i="52"/>
  <c r="T871" i="52" l="1"/>
  <c r="S871" i="52"/>
  <c r="X871" i="52" s="1"/>
  <c r="U872" i="52"/>
  <c r="W872" i="52"/>
  <c r="V872" i="52"/>
  <c r="T872" i="52" l="1"/>
  <c r="S872" i="52"/>
  <c r="X872" i="52" s="1"/>
  <c r="W873" i="52"/>
  <c r="V873" i="52"/>
  <c r="U873" i="52"/>
  <c r="S873" i="52" l="1"/>
  <c r="X873" i="52" s="1"/>
  <c r="T873" i="52"/>
  <c r="U874" i="52"/>
  <c r="W874" i="52"/>
  <c r="V874" i="52"/>
  <c r="T874" i="52" l="1"/>
  <c r="S874" i="52"/>
  <c r="X874" i="52" s="1"/>
  <c r="W875" i="52"/>
  <c r="V875" i="52"/>
  <c r="U875" i="52"/>
  <c r="U876" i="52" l="1"/>
  <c r="W876" i="52"/>
  <c r="V876" i="52"/>
  <c r="T875" i="52"/>
  <c r="S875" i="52"/>
  <c r="X875" i="52" s="1"/>
  <c r="W877" i="52" l="1"/>
  <c r="V877" i="52"/>
  <c r="U877" i="52"/>
  <c r="T876" i="52"/>
  <c r="S876" i="52"/>
  <c r="X876" i="52" s="1"/>
  <c r="S877" i="52" l="1"/>
  <c r="X877" i="52" s="1"/>
  <c r="U878" i="52"/>
  <c r="W878" i="52"/>
  <c r="V878" i="52"/>
  <c r="T877" i="52"/>
  <c r="W879" i="52" l="1"/>
  <c r="V879" i="52"/>
  <c r="U879" i="52"/>
  <c r="T878" i="52"/>
  <c r="S878" i="52"/>
  <c r="X878" i="52" s="1"/>
  <c r="U880" i="52" l="1"/>
  <c r="W880" i="52"/>
  <c r="V880" i="52"/>
  <c r="T879" i="52"/>
  <c r="S879" i="52"/>
  <c r="X879" i="52" s="1"/>
  <c r="W881" i="52" l="1"/>
  <c r="V881" i="52"/>
  <c r="U881" i="52"/>
  <c r="T880" i="52"/>
  <c r="S880" i="52"/>
  <c r="X880" i="52" s="1"/>
  <c r="S881" i="52" l="1"/>
  <c r="X881" i="52" s="1"/>
  <c r="U882" i="52"/>
  <c r="W882" i="52"/>
  <c r="V882" i="52"/>
  <c r="T881" i="52"/>
  <c r="S882" i="52" l="1"/>
  <c r="X882" i="52" s="1"/>
  <c r="W883" i="52"/>
  <c r="V883" i="52"/>
  <c r="U883" i="52"/>
  <c r="T882" i="52"/>
  <c r="S883" i="52" l="1"/>
  <c r="X883" i="52" s="1"/>
  <c r="U884" i="52"/>
  <c r="W884" i="52"/>
  <c r="V884" i="52"/>
  <c r="T883" i="52"/>
  <c r="W885" i="52" l="1"/>
  <c r="V885" i="52"/>
  <c r="U885" i="52"/>
  <c r="T884" i="52"/>
  <c r="S884" i="52"/>
  <c r="X884" i="52" s="1"/>
  <c r="S885" i="52" l="1"/>
  <c r="X885" i="52" s="1"/>
  <c r="U886" i="52"/>
  <c r="W886" i="52"/>
  <c r="V886" i="52"/>
  <c r="T885" i="52"/>
  <c r="T886" i="52" l="1"/>
  <c r="S886" i="52"/>
  <c r="X886" i="52" s="1"/>
  <c r="W887" i="52"/>
  <c r="V887" i="52"/>
  <c r="U887" i="52"/>
  <c r="S887" i="52" l="1"/>
  <c r="X887" i="52" s="1"/>
  <c r="U888" i="52"/>
  <c r="W888" i="52"/>
  <c r="V888" i="52"/>
  <c r="T887" i="52"/>
  <c r="T888" i="52" l="1"/>
  <c r="S888" i="52"/>
  <c r="X888" i="52" s="1"/>
  <c r="W889" i="52"/>
  <c r="V889" i="52"/>
  <c r="U889" i="52"/>
  <c r="S889" i="52" l="1"/>
  <c r="X889" i="52" s="1"/>
  <c r="U890" i="52"/>
  <c r="W890" i="52"/>
  <c r="V890" i="52"/>
  <c r="T889" i="52"/>
  <c r="W891" i="52" l="1"/>
  <c r="V891" i="52"/>
  <c r="U891" i="52"/>
  <c r="T890" i="52"/>
  <c r="S890" i="52"/>
  <c r="X890" i="52" s="1"/>
  <c r="T891" i="52" l="1"/>
  <c r="S891" i="52"/>
  <c r="X891" i="52" s="1"/>
  <c r="U892" i="52"/>
  <c r="W892" i="52"/>
  <c r="V892" i="52"/>
  <c r="W893" i="52" l="1"/>
  <c r="V893" i="52"/>
  <c r="U893" i="52"/>
  <c r="T892" i="52"/>
  <c r="S892" i="52"/>
  <c r="X892" i="52" s="1"/>
  <c r="S893" i="52" l="1"/>
  <c r="X893" i="52" s="1"/>
  <c r="U894" i="52"/>
  <c r="W894" i="52"/>
  <c r="V894" i="52"/>
  <c r="T893" i="52"/>
  <c r="S894" i="52" l="1"/>
  <c r="X894" i="52" s="1"/>
  <c r="W895" i="52"/>
  <c r="V895" i="52"/>
  <c r="U895" i="52"/>
  <c r="T894" i="52"/>
  <c r="U896" i="52" l="1"/>
  <c r="W896" i="52"/>
  <c r="V896" i="52"/>
  <c r="T895" i="52"/>
  <c r="S895" i="52"/>
  <c r="X895" i="52" s="1"/>
  <c r="W897" i="52" l="1"/>
  <c r="V897" i="52"/>
  <c r="U897" i="52"/>
  <c r="T896" i="52"/>
  <c r="S896" i="52"/>
  <c r="X896" i="52" s="1"/>
  <c r="S897" i="52" l="1"/>
  <c r="X897" i="52" s="1"/>
  <c r="T897" i="52"/>
  <c r="U898" i="52"/>
  <c r="W898" i="52"/>
  <c r="V898" i="52"/>
  <c r="W899" i="52" l="1"/>
  <c r="V899" i="52"/>
  <c r="U899" i="52"/>
  <c r="S898" i="52"/>
  <c r="X898" i="52" s="1"/>
  <c r="T898" i="52"/>
  <c r="S899" i="52" l="1"/>
  <c r="X899" i="52" s="1"/>
  <c r="U900" i="52"/>
  <c r="W900" i="52"/>
  <c r="V900" i="52"/>
  <c r="T899" i="52"/>
  <c r="T900" i="52" l="1"/>
  <c r="S900" i="52"/>
  <c r="X900" i="52" s="1"/>
  <c r="W901" i="52"/>
  <c r="V901" i="52"/>
  <c r="U901" i="52"/>
  <c r="S901" i="52" l="1"/>
  <c r="X901" i="52" s="1"/>
  <c r="U902" i="52"/>
  <c r="W902" i="52"/>
  <c r="V902" i="52"/>
  <c r="T901" i="52"/>
  <c r="W903" i="52" l="1"/>
  <c r="V903" i="52"/>
  <c r="U903" i="52"/>
  <c r="T902" i="52"/>
  <c r="S902" i="52"/>
  <c r="X902" i="52" s="1"/>
  <c r="S903" i="52" l="1"/>
  <c r="X903" i="52" s="1"/>
  <c r="U904" i="52"/>
  <c r="W904" i="52"/>
  <c r="V904" i="52"/>
  <c r="T903" i="52"/>
  <c r="W905" i="52" l="1"/>
  <c r="V905" i="52"/>
  <c r="U905" i="52"/>
  <c r="T904" i="52"/>
  <c r="S904" i="52"/>
  <c r="X904" i="52" s="1"/>
  <c r="S905" i="52" l="1"/>
  <c r="X905" i="52" s="1"/>
  <c r="U906" i="52"/>
  <c r="W906" i="52"/>
  <c r="V906" i="52"/>
  <c r="T905" i="52"/>
  <c r="W907" i="52" l="1"/>
  <c r="V907" i="52"/>
  <c r="U907" i="52"/>
  <c r="T906" i="52"/>
  <c r="S906" i="52"/>
  <c r="X906" i="52" s="1"/>
  <c r="S907" i="52" l="1"/>
  <c r="X907" i="52" s="1"/>
  <c r="U908" i="52"/>
  <c r="W908" i="52"/>
  <c r="V908" i="52"/>
  <c r="T907" i="52"/>
  <c r="W909" i="52" l="1"/>
  <c r="V909" i="52"/>
  <c r="U909" i="52"/>
  <c r="T908" i="52"/>
  <c r="S908" i="52"/>
  <c r="X908" i="52" s="1"/>
  <c r="S909" i="52" l="1"/>
  <c r="X909" i="52" s="1"/>
  <c r="T909" i="52"/>
  <c r="U910" i="52"/>
  <c r="W910" i="52"/>
  <c r="V910" i="52"/>
  <c r="S910" i="52" l="1"/>
  <c r="X910" i="52" s="1"/>
  <c r="T910" i="52"/>
  <c r="W911" i="52"/>
  <c r="V911" i="52"/>
  <c r="U911" i="52"/>
  <c r="S911" i="52" l="1"/>
  <c r="X911" i="52" s="1"/>
  <c r="T911" i="52"/>
  <c r="U912" i="52"/>
  <c r="W912" i="52"/>
  <c r="V912" i="52"/>
  <c r="T912" i="52" l="1"/>
  <c r="S912" i="52"/>
  <c r="X912" i="52" s="1"/>
  <c r="W913" i="52"/>
  <c r="V913" i="52"/>
  <c r="U913" i="52"/>
  <c r="U914" i="52" l="1"/>
  <c r="W914" i="52"/>
  <c r="V914" i="52"/>
  <c r="T913" i="52"/>
  <c r="S913" i="52"/>
  <c r="X913" i="52" s="1"/>
  <c r="S914" i="52" l="1"/>
  <c r="X914" i="52" s="1"/>
  <c r="W915" i="52"/>
  <c r="V915" i="52"/>
  <c r="U915" i="52"/>
  <c r="T914" i="52"/>
  <c r="S915" i="52" l="1"/>
  <c r="X915" i="52" s="1"/>
  <c r="U916" i="52"/>
  <c r="W916" i="52"/>
  <c r="V916" i="52"/>
  <c r="T915" i="52"/>
  <c r="W917" i="52" l="1"/>
  <c r="V917" i="52"/>
  <c r="U917" i="52"/>
  <c r="T916" i="52"/>
  <c r="S916" i="52"/>
  <c r="X916" i="52" s="1"/>
  <c r="S917" i="52" l="1"/>
  <c r="X917" i="52" s="1"/>
  <c r="U918" i="52"/>
  <c r="W918" i="52"/>
  <c r="V918" i="52"/>
  <c r="T917" i="52"/>
  <c r="S918" i="52" l="1"/>
  <c r="X918" i="52" s="1"/>
  <c r="W919" i="52"/>
  <c r="V919" i="52"/>
  <c r="U919" i="52"/>
  <c r="T918" i="52"/>
  <c r="T919" i="52" l="1"/>
  <c r="S919" i="52"/>
  <c r="X919" i="52" s="1"/>
  <c r="U920" i="52"/>
  <c r="W920" i="52"/>
  <c r="V920" i="52"/>
  <c r="S920" i="52" l="1"/>
  <c r="X920" i="52" s="1"/>
  <c r="T920" i="52"/>
  <c r="W921" i="52"/>
  <c r="V921" i="52"/>
  <c r="U921" i="52"/>
  <c r="S921" i="52" l="1"/>
  <c r="X921" i="52" s="1"/>
  <c r="T921" i="52"/>
  <c r="U922" i="52"/>
  <c r="W922" i="52"/>
  <c r="V922" i="52"/>
  <c r="W923" i="52" l="1"/>
  <c r="V923" i="52"/>
  <c r="U923" i="52"/>
  <c r="S922" i="52"/>
  <c r="X922" i="52" s="1"/>
  <c r="T922" i="52"/>
  <c r="S923" i="52" l="1"/>
  <c r="X923" i="52" s="1"/>
  <c r="U924" i="52"/>
  <c r="W924" i="52"/>
  <c r="V924" i="52"/>
  <c r="T923" i="52"/>
  <c r="S924" i="52" l="1"/>
  <c r="X924" i="52" s="1"/>
  <c r="W925" i="52"/>
  <c r="V925" i="52"/>
  <c r="U925" i="52"/>
  <c r="T924" i="52"/>
  <c r="U926" i="52" l="1"/>
  <c r="W926" i="52"/>
  <c r="V926" i="52"/>
  <c r="T925" i="52"/>
  <c r="S925" i="52"/>
  <c r="X925" i="52" s="1"/>
  <c r="S926" i="52" l="1"/>
  <c r="X926" i="52" s="1"/>
  <c r="W927" i="52"/>
  <c r="V927" i="52"/>
  <c r="U927" i="52"/>
  <c r="T926" i="52"/>
  <c r="S927" i="52" l="1"/>
  <c r="X927" i="52" s="1"/>
  <c r="U928" i="52"/>
  <c r="W928" i="52"/>
  <c r="V928" i="52"/>
  <c r="T927" i="52"/>
  <c r="T928" i="52" l="1"/>
  <c r="S928" i="52"/>
  <c r="X928" i="52" s="1"/>
  <c r="W929" i="52"/>
  <c r="V929" i="52"/>
  <c r="U929" i="52"/>
  <c r="S929" i="52" l="1"/>
  <c r="X929" i="52" s="1"/>
  <c r="U930" i="52"/>
  <c r="W930" i="52"/>
  <c r="V930" i="52"/>
  <c r="T929" i="52"/>
  <c r="W931" i="52" l="1"/>
  <c r="V931" i="52"/>
  <c r="U931" i="52"/>
  <c r="T930" i="52"/>
  <c r="S930" i="52"/>
  <c r="X930" i="52" s="1"/>
  <c r="S931" i="52" l="1"/>
  <c r="X931" i="52" s="1"/>
  <c r="U932" i="52"/>
  <c r="W932" i="52"/>
  <c r="V932" i="52"/>
  <c r="T931" i="52"/>
  <c r="W933" i="52" l="1"/>
  <c r="V933" i="52"/>
  <c r="U933" i="52"/>
  <c r="T932" i="52"/>
  <c r="S932" i="52"/>
  <c r="X932" i="52" s="1"/>
  <c r="S933" i="52" l="1"/>
  <c r="X933" i="52" s="1"/>
  <c r="U934" i="52"/>
  <c r="W934" i="52"/>
  <c r="V934" i="52"/>
  <c r="T933" i="52"/>
  <c r="W935" i="52" l="1"/>
  <c r="V935" i="52"/>
  <c r="U935" i="52"/>
  <c r="T934" i="52"/>
  <c r="S934" i="52"/>
  <c r="X934" i="52" s="1"/>
  <c r="S935" i="52" l="1"/>
  <c r="X935" i="52" s="1"/>
  <c r="U936" i="52"/>
  <c r="W936" i="52"/>
  <c r="V936" i="52"/>
  <c r="T935" i="52"/>
  <c r="W937" i="52" l="1"/>
  <c r="V937" i="52"/>
  <c r="U937" i="52"/>
  <c r="T936" i="52"/>
  <c r="S936" i="52"/>
  <c r="X936" i="52" s="1"/>
  <c r="S937" i="52" l="1"/>
  <c r="X937" i="52" s="1"/>
  <c r="U938" i="52"/>
  <c r="W938" i="52"/>
  <c r="V938" i="52"/>
  <c r="T937" i="52"/>
  <c r="T938" i="52" l="1"/>
  <c r="S938" i="52"/>
  <c r="X938" i="52" s="1"/>
  <c r="W939" i="52"/>
  <c r="V939" i="52"/>
  <c r="U939" i="52"/>
  <c r="T939" i="52" l="1"/>
  <c r="S939" i="52"/>
  <c r="X939" i="52" s="1"/>
  <c r="U940" i="52"/>
  <c r="W940" i="52"/>
  <c r="V940" i="52"/>
  <c r="W941" i="52" l="1"/>
  <c r="V941" i="52"/>
  <c r="U941" i="52"/>
  <c r="T940" i="52"/>
  <c r="S940" i="52"/>
  <c r="X940" i="52" s="1"/>
  <c r="S941" i="52" l="1"/>
  <c r="X941" i="52" s="1"/>
  <c r="T941" i="52"/>
  <c r="U942" i="52"/>
  <c r="W942" i="52"/>
  <c r="V942" i="52"/>
  <c r="T942" i="52" l="1"/>
  <c r="S942" i="52"/>
  <c r="X942" i="52" s="1"/>
  <c r="W943" i="52"/>
  <c r="V943" i="52"/>
  <c r="U943" i="52"/>
  <c r="U944" i="52" l="1"/>
  <c r="W944" i="52"/>
  <c r="V944" i="52"/>
  <c r="S943" i="52"/>
  <c r="X943" i="52" s="1"/>
  <c r="T943" i="52"/>
  <c r="W945" i="52" l="1"/>
  <c r="V945" i="52"/>
  <c r="U945" i="52"/>
  <c r="S945" i="52"/>
  <c r="X945" i="52" s="1"/>
  <c r="T944" i="52"/>
  <c r="S944" i="52"/>
  <c r="X944" i="52" s="1"/>
  <c r="U946" i="52" l="1"/>
  <c r="W946" i="52"/>
  <c r="V946" i="52"/>
  <c r="T945" i="52"/>
  <c r="T946" i="52" l="1"/>
  <c r="S946" i="52"/>
  <c r="X946" i="52" s="1"/>
  <c r="W947" i="52"/>
  <c r="V947" i="52"/>
  <c r="U947" i="52"/>
  <c r="S947" i="52" l="1"/>
  <c r="X947" i="52" s="1"/>
  <c r="U948" i="52"/>
  <c r="W948" i="52"/>
  <c r="V948" i="52"/>
  <c r="T947" i="52"/>
  <c r="W949" i="52" l="1"/>
  <c r="V949" i="52"/>
  <c r="U949" i="52"/>
  <c r="T948" i="52"/>
  <c r="S948" i="52"/>
  <c r="X948" i="52" s="1"/>
  <c r="U950" i="52" l="1"/>
  <c r="W950" i="52"/>
  <c r="V950" i="52"/>
  <c r="T949" i="52"/>
  <c r="S949" i="52"/>
  <c r="X949" i="52" s="1"/>
  <c r="S950" i="52" l="1"/>
  <c r="X950" i="52" s="1"/>
  <c r="W951" i="52"/>
  <c r="V951" i="52"/>
  <c r="U951" i="52"/>
  <c r="T950" i="52"/>
  <c r="S951" i="52" l="1"/>
  <c r="X951" i="52" s="1"/>
  <c r="U952" i="52"/>
  <c r="W952" i="52"/>
  <c r="V952" i="52"/>
  <c r="T951" i="52"/>
  <c r="W953" i="52" l="1"/>
  <c r="V953" i="52"/>
  <c r="U953" i="52"/>
  <c r="T952" i="52"/>
  <c r="S952" i="52"/>
  <c r="X952" i="52" s="1"/>
  <c r="S953" i="52" l="1"/>
  <c r="X953" i="52" s="1"/>
  <c r="T953" i="52"/>
  <c r="U954" i="52"/>
  <c r="W954" i="52"/>
  <c r="V954" i="52"/>
  <c r="W955" i="52" l="1"/>
  <c r="V955" i="52"/>
  <c r="U955" i="52"/>
  <c r="T954" i="52"/>
  <c r="S954" i="52"/>
  <c r="X954" i="52" s="1"/>
  <c r="S955" i="52" l="1"/>
  <c r="X955" i="52" s="1"/>
  <c r="U956" i="52"/>
  <c r="W956" i="52"/>
  <c r="V956" i="52"/>
  <c r="T955" i="52"/>
  <c r="T956" i="52" l="1"/>
  <c r="S956" i="52"/>
  <c r="X956" i="52" s="1"/>
  <c r="W957" i="52"/>
  <c r="V957" i="52"/>
  <c r="U957" i="52"/>
  <c r="U958" i="52" l="1"/>
  <c r="W958" i="52"/>
  <c r="V958" i="52"/>
  <c r="S957" i="52"/>
  <c r="X957" i="52" s="1"/>
  <c r="T957" i="52"/>
  <c r="W959" i="52" l="1"/>
  <c r="V959" i="52"/>
  <c r="U959" i="52"/>
  <c r="T958" i="52"/>
  <c r="S958" i="52"/>
  <c r="X958" i="52" s="1"/>
  <c r="T959" i="52" l="1"/>
  <c r="S959" i="52"/>
  <c r="X959" i="52" s="1"/>
  <c r="U960" i="52"/>
  <c r="W960" i="52"/>
  <c r="V960" i="52"/>
  <c r="W961" i="52" l="1"/>
  <c r="V961" i="52"/>
  <c r="U961" i="52"/>
  <c r="T960" i="52"/>
  <c r="S960" i="52"/>
  <c r="X960" i="52" s="1"/>
  <c r="S961" i="52" l="1"/>
  <c r="X961" i="52" s="1"/>
  <c r="T961" i="52"/>
  <c r="U962" i="52"/>
  <c r="W962" i="52"/>
  <c r="V962" i="52"/>
  <c r="W963" i="52" l="1"/>
  <c r="V963" i="52"/>
  <c r="U963" i="52"/>
  <c r="S962" i="52"/>
  <c r="X962" i="52" s="1"/>
  <c r="T962" i="52"/>
  <c r="S963" i="52" l="1"/>
  <c r="X963" i="52" s="1"/>
  <c r="U964" i="52"/>
  <c r="W964" i="52"/>
  <c r="V964" i="52"/>
  <c r="T963" i="52"/>
  <c r="T964" i="52" l="1"/>
  <c r="S964" i="52"/>
  <c r="X964" i="52" s="1"/>
  <c r="W965" i="52"/>
  <c r="V965" i="52"/>
  <c r="U965" i="52"/>
  <c r="U966" i="52" l="1"/>
  <c r="W966" i="52"/>
  <c r="V966" i="52"/>
  <c r="T965" i="52"/>
  <c r="S965" i="52"/>
  <c r="X965" i="52" s="1"/>
  <c r="W967" i="52" l="1"/>
  <c r="V967" i="52"/>
  <c r="U967" i="52"/>
  <c r="T966" i="52"/>
  <c r="S966" i="52"/>
  <c r="X966" i="52" s="1"/>
  <c r="S967" i="52" l="1"/>
  <c r="X967" i="52" s="1"/>
  <c r="U968" i="52"/>
  <c r="W968" i="52"/>
  <c r="V968" i="52"/>
  <c r="T967" i="52"/>
  <c r="S968" i="52" l="1"/>
  <c r="X968" i="52" s="1"/>
  <c r="W969" i="52"/>
  <c r="V969" i="52"/>
  <c r="U969" i="52"/>
  <c r="T968" i="52"/>
  <c r="S969" i="52" l="1"/>
  <c r="X969" i="52" s="1"/>
  <c r="T969" i="52"/>
  <c r="U970" i="52"/>
  <c r="W970" i="52"/>
  <c r="V970" i="52"/>
  <c r="S970" i="52" l="1"/>
  <c r="X970" i="52" s="1"/>
  <c r="W971" i="52"/>
  <c r="V971" i="52"/>
  <c r="U971" i="52"/>
  <c r="T970" i="52"/>
  <c r="S971" i="52" l="1"/>
  <c r="X971" i="52" s="1"/>
  <c r="U972" i="52"/>
  <c r="W972" i="52"/>
  <c r="V972" i="52"/>
  <c r="T971" i="52"/>
  <c r="S972" i="52" l="1"/>
  <c r="X972" i="52" s="1"/>
  <c r="W973" i="52"/>
  <c r="V973" i="52"/>
  <c r="U973" i="52"/>
  <c r="T972" i="52"/>
  <c r="T973" i="52" l="1"/>
  <c r="U974" i="52"/>
  <c r="W974" i="52"/>
  <c r="V974" i="52"/>
  <c r="S973" i="52"/>
  <c r="X973" i="52" s="1"/>
  <c r="W975" i="52" l="1"/>
  <c r="V975" i="52"/>
  <c r="U975" i="52"/>
  <c r="T974" i="52"/>
  <c r="S974" i="52"/>
  <c r="X974" i="52" s="1"/>
  <c r="S975" i="52" l="1"/>
  <c r="X975" i="52" s="1"/>
  <c r="U976" i="52"/>
  <c r="W976" i="52"/>
  <c r="V976" i="52"/>
  <c r="T975" i="52"/>
  <c r="W977" i="52" l="1"/>
  <c r="V977" i="52"/>
  <c r="U977" i="52"/>
  <c r="T976" i="52"/>
  <c r="S976" i="52"/>
  <c r="X976" i="52" s="1"/>
  <c r="U978" i="52" l="1"/>
  <c r="W978" i="52"/>
  <c r="V978" i="52"/>
  <c r="T977" i="52"/>
  <c r="S977" i="52"/>
  <c r="X977" i="52" s="1"/>
  <c r="S978" i="52" l="1"/>
  <c r="X978" i="52" s="1"/>
  <c r="W979" i="52"/>
  <c r="V979" i="52"/>
  <c r="U979" i="52"/>
  <c r="T978" i="52"/>
  <c r="U980" i="52" l="1"/>
  <c r="W980" i="52"/>
  <c r="V980" i="52"/>
  <c r="T979" i="52"/>
  <c r="S979" i="52"/>
  <c r="X979" i="52" s="1"/>
  <c r="T980" i="52" l="1"/>
  <c r="S980" i="52"/>
  <c r="X980" i="52" s="1"/>
  <c r="W981" i="52"/>
  <c r="V981" i="52"/>
  <c r="U981" i="52"/>
  <c r="U982" i="52" l="1"/>
  <c r="W982" i="52"/>
  <c r="V982" i="52"/>
  <c r="S981" i="52"/>
  <c r="X981" i="52" s="1"/>
  <c r="T981" i="52"/>
  <c r="W983" i="52" l="1"/>
  <c r="V983" i="52"/>
  <c r="U983" i="52"/>
  <c r="T982" i="52"/>
  <c r="S982" i="52"/>
  <c r="X982" i="52" s="1"/>
  <c r="U984" i="52" l="1"/>
  <c r="W984" i="52"/>
  <c r="V984" i="52"/>
  <c r="T983" i="52"/>
  <c r="S983" i="52"/>
  <c r="X983" i="52" s="1"/>
  <c r="S984" i="52" l="1"/>
  <c r="X984" i="52" s="1"/>
  <c r="W985" i="52"/>
  <c r="V985" i="52"/>
  <c r="U985" i="52"/>
  <c r="T984" i="52"/>
  <c r="S985" i="52" l="1"/>
  <c r="X985" i="52" s="1"/>
  <c r="U986" i="52"/>
  <c r="W986" i="52"/>
  <c r="V986" i="52"/>
  <c r="T985" i="52"/>
  <c r="S986" i="52" l="1"/>
  <c r="X986" i="52" s="1"/>
  <c r="W987" i="52"/>
  <c r="V987" i="52"/>
  <c r="U987" i="52"/>
  <c r="T986" i="52"/>
  <c r="S987" i="52" l="1"/>
  <c r="X987" i="52" s="1"/>
  <c r="U988" i="52"/>
  <c r="W988" i="52"/>
  <c r="V988" i="52"/>
  <c r="T987" i="52"/>
  <c r="W989" i="52" l="1"/>
  <c r="V989" i="52"/>
  <c r="U989" i="52"/>
  <c r="T988" i="52"/>
  <c r="S988" i="52"/>
  <c r="X988" i="52" s="1"/>
  <c r="S989" i="52" l="1"/>
  <c r="X989" i="52" s="1"/>
  <c r="U990" i="52"/>
  <c r="W990" i="52"/>
  <c r="V990" i="52"/>
  <c r="T989" i="52"/>
  <c r="T990" i="52" l="1"/>
  <c r="S990" i="52"/>
  <c r="X990" i="52" s="1"/>
  <c r="W991" i="52"/>
  <c r="V991" i="52"/>
  <c r="U991" i="52"/>
  <c r="S991" i="52" l="1"/>
  <c r="X991" i="52" s="1"/>
  <c r="U992" i="52"/>
  <c r="W992" i="52"/>
  <c r="V992" i="52"/>
  <c r="T991" i="52"/>
  <c r="S992" i="52" l="1"/>
  <c r="X992" i="52" s="1"/>
  <c r="W993" i="52"/>
  <c r="V993" i="52"/>
  <c r="U993" i="52"/>
  <c r="T992" i="52"/>
  <c r="S993" i="52" l="1"/>
  <c r="X993" i="52" s="1"/>
  <c r="U994" i="52"/>
  <c r="W994" i="52"/>
  <c r="V994" i="52"/>
  <c r="T993" i="52"/>
  <c r="T994" i="52" l="1"/>
  <c r="S994" i="52"/>
  <c r="X994" i="52" s="1"/>
  <c r="W995" i="52"/>
  <c r="V995" i="52"/>
  <c r="U995" i="52"/>
  <c r="S995" i="52" l="1"/>
  <c r="X995" i="52" s="1"/>
  <c r="T995" i="52"/>
  <c r="U996" i="52"/>
  <c r="W996" i="52"/>
  <c r="V996" i="52"/>
  <c r="W997" i="52" l="1"/>
  <c r="V997" i="52"/>
  <c r="U997" i="52"/>
  <c r="T996" i="52"/>
  <c r="S996" i="52"/>
  <c r="X996" i="52" s="1"/>
  <c r="U998" i="52" l="1"/>
  <c r="W998" i="52"/>
  <c r="V998" i="52"/>
  <c r="T997" i="52"/>
  <c r="S997" i="52"/>
  <c r="X997" i="52" s="1"/>
  <c r="W999" i="52" l="1"/>
  <c r="V999" i="52"/>
  <c r="U999" i="52"/>
  <c r="T998" i="52"/>
  <c r="S998" i="52"/>
  <c r="X998" i="52" s="1"/>
  <c r="S999" i="52" l="1"/>
  <c r="X999" i="52" s="1"/>
  <c r="U1000" i="52"/>
  <c r="W1000" i="52"/>
  <c r="V1000" i="52"/>
  <c r="T999" i="52"/>
  <c r="T1000" i="52" l="1"/>
  <c r="S1000" i="52"/>
  <c r="X1000" i="52" s="1"/>
  <c r="W1001" i="52"/>
  <c r="V1001" i="52"/>
  <c r="U1001" i="52"/>
  <c r="T1001" i="52" l="1"/>
  <c r="S1001" i="52"/>
  <c r="X1001" i="52" s="1"/>
  <c r="U1002" i="52"/>
  <c r="W1002" i="52"/>
  <c r="V1002" i="52"/>
  <c r="T1002" i="52" l="1"/>
  <c r="S1002" i="52"/>
  <c r="X1002" i="52" s="1"/>
  <c r="W1003" i="52"/>
  <c r="V1003" i="52"/>
  <c r="U1003" i="52"/>
  <c r="S1003" i="52" l="1"/>
  <c r="X1003" i="52" s="1"/>
  <c r="T1003" i="52"/>
  <c r="U1004" i="52"/>
  <c r="W1004" i="52"/>
  <c r="V1004" i="52"/>
  <c r="S1004" i="52" l="1"/>
  <c r="X1004" i="52" s="1"/>
  <c r="T1004" i="52"/>
  <c r="W1005" i="52"/>
  <c r="V1005" i="52"/>
  <c r="U1005" i="52"/>
  <c r="T1005" i="52" l="1"/>
  <c r="S1005" i="52"/>
  <c r="X1005" i="52" s="1"/>
  <c r="U1006" i="52"/>
  <c r="W1006" i="52"/>
  <c r="V1006" i="52"/>
  <c r="W1007" i="52" l="1"/>
  <c r="V1007" i="52"/>
  <c r="U1007" i="52"/>
  <c r="S1006" i="52"/>
  <c r="X1006" i="52" s="1"/>
  <c r="T1006" i="52"/>
  <c r="S1007" i="52" l="1"/>
  <c r="X1007" i="52" s="1"/>
  <c r="U1008" i="52"/>
  <c r="W1008" i="52"/>
  <c r="V1008" i="52"/>
  <c r="T1007" i="52"/>
  <c r="T1008" i="52" l="1"/>
  <c r="S1008" i="52"/>
  <c r="X1008" i="52" s="1"/>
  <c r="W1009" i="52"/>
  <c r="V1009" i="52"/>
  <c r="U1009" i="52"/>
  <c r="S1009" i="52" l="1"/>
  <c r="X1009" i="52" s="1"/>
  <c r="U1010" i="52"/>
  <c r="W1010" i="52"/>
  <c r="V1010" i="52"/>
  <c r="T1009" i="52"/>
  <c r="W1011" i="52" l="1"/>
  <c r="V1011" i="52"/>
  <c r="U1011" i="52"/>
  <c r="T1010" i="52"/>
  <c r="S1010" i="52"/>
  <c r="X1010" i="52" s="1"/>
  <c r="U1012" i="52" l="1"/>
  <c r="W1012" i="52"/>
  <c r="V1012" i="52"/>
  <c r="T1011" i="52"/>
  <c r="S1011" i="52"/>
  <c r="X1011" i="52" s="1"/>
  <c r="W1013" i="52" l="1"/>
  <c r="V1013" i="52"/>
  <c r="U1013" i="52"/>
  <c r="T1012" i="52"/>
  <c r="S1012" i="52"/>
  <c r="X1012" i="52" s="1"/>
  <c r="U1014" i="52" l="1"/>
  <c r="W1014" i="52"/>
  <c r="V1014" i="52"/>
  <c r="T1013" i="52"/>
  <c r="S1013" i="52"/>
  <c r="X1013" i="52" s="1"/>
  <c r="S1014" i="52" l="1"/>
  <c r="X1014" i="52" s="1"/>
  <c r="W1015" i="52"/>
  <c r="V1015" i="52"/>
  <c r="U1015" i="52"/>
  <c r="T1014" i="52"/>
  <c r="T1015" i="52" l="1"/>
  <c r="S1015" i="52"/>
  <c r="X1015" i="52" s="1"/>
  <c r="U1016" i="52"/>
  <c r="W1016" i="52"/>
  <c r="V1016" i="52"/>
  <c r="T1016" i="52" l="1"/>
  <c r="W1017" i="52"/>
  <c r="V1017" i="52"/>
  <c r="U1017" i="52"/>
  <c r="S1016" i="52"/>
  <c r="X1016" i="52" s="1"/>
  <c r="S1017" i="52" l="1"/>
  <c r="X1017" i="52" s="1"/>
  <c r="U1018" i="52"/>
  <c r="W1018" i="52"/>
  <c r="V1018" i="52"/>
  <c r="T1017" i="52"/>
  <c r="T1018" i="52" l="1"/>
  <c r="S1018" i="52"/>
  <c r="X1018" i="52" s="1"/>
  <c r="W1019" i="52"/>
  <c r="V1019" i="52"/>
  <c r="U1019" i="52"/>
  <c r="S1019" i="52" l="1"/>
  <c r="X1019" i="52" s="1"/>
  <c r="U1020" i="52"/>
  <c r="W1020" i="52"/>
  <c r="V1020" i="52"/>
  <c r="T1019" i="52"/>
  <c r="W1021" i="52" l="1"/>
  <c r="V1021" i="52"/>
  <c r="U1021" i="52"/>
  <c r="T1020" i="52"/>
  <c r="S1020" i="52"/>
  <c r="X1020" i="52" s="1"/>
  <c r="S1021" i="52" l="1"/>
  <c r="X1021" i="52" s="1"/>
  <c r="U1022" i="52"/>
  <c r="W1022" i="52"/>
  <c r="V1022" i="52"/>
  <c r="T1021" i="52"/>
  <c r="S1022" i="52" l="1"/>
  <c r="X1022" i="52" s="1"/>
  <c r="W1023" i="52"/>
  <c r="V1023" i="52"/>
  <c r="U1023" i="52"/>
  <c r="T1022" i="52"/>
  <c r="S1023" i="52" l="1"/>
  <c r="X1023" i="52" s="1"/>
  <c r="U1024" i="52"/>
  <c r="W1024" i="52"/>
  <c r="V1024" i="52"/>
  <c r="T1023" i="52"/>
  <c r="W1025" i="52" l="1"/>
  <c r="V1025" i="52"/>
  <c r="U1025" i="52"/>
  <c r="T1024" i="52"/>
  <c r="S1024" i="52"/>
  <c r="X1024" i="52" s="1"/>
  <c r="S1025" i="52" l="1"/>
  <c r="X1025" i="52" s="1"/>
  <c r="U1026" i="52"/>
  <c r="W1026" i="52"/>
  <c r="V1026" i="52"/>
  <c r="T1025" i="52"/>
  <c r="S1026" i="52" l="1"/>
  <c r="X1026" i="52" s="1"/>
  <c r="W1027" i="52"/>
  <c r="V1027" i="52"/>
  <c r="U1027" i="52"/>
  <c r="T1026" i="52"/>
  <c r="S1027" i="52" l="1"/>
  <c r="X1027" i="52" s="1"/>
  <c r="T1027" i="52"/>
  <c r="U1028" i="52"/>
  <c r="W1028" i="52"/>
  <c r="V1028" i="52"/>
  <c r="W1029" i="52" l="1"/>
  <c r="V1029" i="52"/>
  <c r="U1029" i="52"/>
  <c r="T1028" i="52"/>
  <c r="S1028" i="52"/>
  <c r="X1028" i="52" s="1"/>
  <c r="S1029" i="52" l="1"/>
  <c r="X1029" i="52" s="1"/>
  <c r="U1030" i="52"/>
  <c r="W1030" i="52"/>
  <c r="V1030" i="52"/>
  <c r="T1029" i="52"/>
  <c r="T1030" i="52" l="1"/>
  <c r="S1030" i="52"/>
  <c r="X1030" i="52" s="1"/>
  <c r="W1031" i="52"/>
  <c r="V1031" i="52"/>
  <c r="U1031" i="52"/>
  <c r="S1031" i="52" l="1"/>
  <c r="X1031" i="52" s="1"/>
  <c r="T1031" i="52"/>
  <c r="U1032" i="52"/>
  <c r="W1032" i="52"/>
  <c r="V1032" i="52"/>
  <c r="W1033" i="52" l="1"/>
  <c r="V1033" i="52"/>
  <c r="U1033" i="52"/>
  <c r="T1032" i="52"/>
  <c r="S1032" i="52"/>
  <c r="X1032" i="52" s="1"/>
  <c r="U1034" i="52" l="1"/>
  <c r="W1034" i="52"/>
  <c r="V1034" i="52"/>
  <c r="T1033" i="52"/>
  <c r="S1033" i="52"/>
  <c r="X1033" i="52" s="1"/>
  <c r="W1035" i="52" l="1"/>
  <c r="V1035" i="52"/>
  <c r="U1035" i="52"/>
  <c r="T1034" i="52"/>
  <c r="S1034" i="52"/>
  <c r="X1034" i="52" s="1"/>
  <c r="S1035" i="52" l="1"/>
  <c r="X1035" i="52" s="1"/>
  <c r="U1036" i="52"/>
  <c r="W1036" i="52"/>
  <c r="V1036" i="52"/>
  <c r="T1035" i="52"/>
  <c r="W1037" i="52" l="1"/>
  <c r="V1037" i="52"/>
  <c r="U1037" i="52"/>
  <c r="T1036" i="52"/>
  <c r="S1036" i="52"/>
  <c r="X1036" i="52" s="1"/>
  <c r="U1038" i="52" l="1"/>
  <c r="W1038" i="52"/>
  <c r="V1038" i="52"/>
  <c r="T1037" i="52"/>
  <c r="S1037" i="52"/>
  <c r="X1037" i="52" s="1"/>
  <c r="S1038" i="52" l="1"/>
  <c r="X1038" i="52" s="1"/>
  <c r="W1039" i="52"/>
  <c r="V1039" i="52"/>
  <c r="U1039" i="52"/>
  <c r="T1038" i="52"/>
  <c r="U1040" i="52" l="1"/>
  <c r="W1040" i="52"/>
  <c r="V1040" i="52"/>
  <c r="T1039" i="52"/>
  <c r="S1039" i="52"/>
  <c r="X1039" i="52" s="1"/>
  <c r="W1041" i="52" l="1"/>
  <c r="V1041" i="52"/>
  <c r="U1041" i="52"/>
  <c r="T1040" i="52"/>
  <c r="S1040" i="52"/>
  <c r="X1040" i="52" s="1"/>
  <c r="S1041" i="52" l="1"/>
  <c r="X1041" i="52" s="1"/>
  <c r="U1042" i="52"/>
  <c r="W1042" i="52"/>
  <c r="V1042" i="52"/>
  <c r="T1041" i="52"/>
  <c r="W1043" i="52" l="1"/>
  <c r="V1043" i="52"/>
  <c r="U1043" i="52"/>
  <c r="T1042" i="52"/>
  <c r="S1042" i="52"/>
  <c r="X1042" i="52" s="1"/>
  <c r="S1043" i="52" l="1"/>
  <c r="X1043" i="52" s="1"/>
  <c r="U1044" i="52"/>
  <c r="W1044" i="52"/>
  <c r="V1044" i="52"/>
  <c r="T1043" i="52"/>
  <c r="S1044" i="52" l="1"/>
  <c r="X1044" i="52" s="1"/>
  <c r="W1045" i="52"/>
  <c r="V1045" i="52"/>
  <c r="U1045" i="52"/>
  <c r="T1044" i="52"/>
  <c r="S1045" i="52" l="1"/>
  <c r="X1045" i="52" s="1"/>
  <c r="U1046" i="52"/>
  <c r="W1046" i="52"/>
  <c r="V1046" i="52"/>
  <c r="T1045" i="52"/>
  <c r="S1046" i="52" l="1"/>
  <c r="X1046" i="52" s="1"/>
  <c r="W1047" i="52"/>
  <c r="V1047" i="52"/>
  <c r="U1047" i="52"/>
  <c r="T1046" i="52"/>
  <c r="S1047" i="52" l="1"/>
  <c r="X1047" i="52" s="1"/>
  <c r="U1048" i="52"/>
  <c r="W1048" i="52"/>
  <c r="V1048" i="52"/>
  <c r="T1047" i="52"/>
  <c r="W1049" i="52" l="1"/>
  <c r="V1049" i="52"/>
  <c r="U1049" i="52"/>
  <c r="T1048" i="52"/>
  <c r="S1048" i="52"/>
  <c r="X1048" i="52" s="1"/>
  <c r="S1049" i="52" l="1"/>
  <c r="X1049" i="52" s="1"/>
  <c r="U1050" i="52"/>
  <c r="W1050" i="52"/>
  <c r="V1050" i="52"/>
  <c r="T1049" i="52"/>
  <c r="W1051" i="52" l="1"/>
  <c r="V1051" i="52"/>
  <c r="U1051" i="52"/>
  <c r="T1050" i="52"/>
  <c r="S1050" i="52"/>
  <c r="X1050" i="52" s="1"/>
  <c r="S1051" i="52" l="1"/>
  <c r="X1051" i="52" s="1"/>
  <c r="U1052" i="52"/>
  <c r="W1052" i="52"/>
  <c r="V1052" i="52"/>
  <c r="T1051" i="52"/>
  <c r="W1053" i="52" l="1"/>
  <c r="V1053" i="52"/>
  <c r="U1053" i="52"/>
  <c r="T1052" i="52"/>
  <c r="S1052" i="52"/>
  <c r="X1052" i="52" s="1"/>
  <c r="S1053" i="52" l="1"/>
  <c r="X1053" i="52" s="1"/>
  <c r="U1054" i="52"/>
  <c r="W1054" i="52"/>
  <c r="V1054" i="52"/>
  <c r="T1053" i="52"/>
  <c r="T1054" i="52" l="1"/>
  <c r="S1054" i="52"/>
  <c r="X1054" i="52" s="1"/>
  <c r="W1055" i="52"/>
  <c r="V1055" i="52"/>
  <c r="U1055" i="52"/>
  <c r="S1055" i="52" l="1"/>
  <c r="X1055" i="52" s="1"/>
  <c r="U1056" i="52"/>
  <c r="W1056" i="52"/>
  <c r="V1056" i="52"/>
  <c r="T1055" i="52"/>
  <c r="W1057" i="52" l="1"/>
  <c r="V1057" i="52"/>
  <c r="U1057" i="52"/>
  <c r="T1056" i="52"/>
  <c r="S1056" i="52"/>
  <c r="X1056" i="52" s="1"/>
  <c r="S1057" i="52" l="1"/>
  <c r="X1057" i="52" s="1"/>
  <c r="U1058" i="52"/>
  <c r="W1058" i="52"/>
  <c r="V1058" i="52"/>
  <c r="T1057" i="52"/>
  <c r="T1058" i="52" l="1"/>
  <c r="S1058" i="52"/>
  <c r="X1058" i="52" s="1"/>
  <c r="W1059" i="52"/>
  <c r="V1059" i="52"/>
  <c r="U1059" i="52"/>
  <c r="S1059" i="52" l="1"/>
  <c r="X1059" i="52" s="1"/>
  <c r="T1059" i="52"/>
  <c r="U1060" i="52"/>
  <c r="W1060" i="52"/>
  <c r="V1060" i="52"/>
  <c r="W1061" i="52" l="1"/>
  <c r="V1061" i="52"/>
  <c r="U1061" i="52"/>
  <c r="T1060" i="52"/>
  <c r="S1060" i="52"/>
  <c r="X1060" i="52" s="1"/>
  <c r="S1061" i="52" l="1"/>
  <c r="X1061" i="52" s="1"/>
  <c r="T1061" i="52"/>
  <c r="U1062" i="52"/>
  <c r="W1062" i="52"/>
  <c r="V1062" i="52"/>
  <c r="W1063" i="52" l="1"/>
  <c r="V1063" i="52"/>
  <c r="U1063" i="52"/>
  <c r="T1062" i="52"/>
  <c r="S1062" i="52"/>
  <c r="X1062" i="52" s="1"/>
  <c r="S1063" i="52" l="1"/>
  <c r="X1063" i="52" s="1"/>
  <c r="U1064" i="52"/>
  <c r="W1064" i="52"/>
  <c r="V1064" i="52"/>
  <c r="T1063" i="52"/>
  <c r="T1064" i="52" l="1"/>
  <c r="S1064" i="52"/>
  <c r="X1064" i="52" s="1"/>
  <c r="W1065" i="52"/>
  <c r="V1065" i="52"/>
  <c r="U1065" i="52"/>
  <c r="S1065" i="52" l="1"/>
  <c r="X1065" i="52" s="1"/>
  <c r="U1066" i="52"/>
  <c r="W1066" i="52"/>
  <c r="V1066" i="52"/>
  <c r="T1065" i="52"/>
  <c r="W1067" i="52" l="1"/>
  <c r="V1067" i="52"/>
  <c r="U1067" i="52"/>
  <c r="T1066" i="52"/>
  <c r="S1066" i="52"/>
  <c r="X1066" i="52" s="1"/>
  <c r="T1067" i="52" l="1"/>
  <c r="S1067" i="52"/>
  <c r="X1067" i="52" s="1"/>
  <c r="U1068" i="52"/>
  <c r="W1068" i="52"/>
  <c r="V1068" i="52"/>
  <c r="T1068" i="52" l="1"/>
  <c r="S1068" i="52"/>
  <c r="X1068" i="52" s="1"/>
  <c r="W1069" i="52"/>
  <c r="V1069" i="52"/>
  <c r="U1069" i="52"/>
  <c r="U1070" i="52" l="1"/>
  <c r="W1070" i="52"/>
  <c r="V1070" i="52"/>
  <c r="T1069" i="52"/>
  <c r="S1069" i="52"/>
  <c r="X1069" i="52" s="1"/>
  <c r="T1070" i="52" l="1"/>
  <c r="S1070" i="52"/>
  <c r="X1070" i="52" s="1"/>
  <c r="W1071" i="52"/>
  <c r="V1071" i="52"/>
  <c r="U1071" i="52"/>
  <c r="S1071" i="52" l="1"/>
  <c r="X1071" i="52" s="1"/>
  <c r="U1072" i="52"/>
  <c r="W1072" i="52"/>
  <c r="V1072" i="52"/>
  <c r="T1071" i="52"/>
  <c r="W1073" i="52" l="1"/>
  <c r="V1073" i="52"/>
  <c r="U1073" i="52"/>
  <c r="T1072" i="52"/>
  <c r="S1072" i="52"/>
  <c r="X1072" i="52" s="1"/>
  <c r="S1073" i="52" l="1"/>
  <c r="X1073" i="52" s="1"/>
  <c r="T1073" i="52"/>
  <c r="U1074" i="52"/>
  <c r="W1074" i="52"/>
  <c r="V1074" i="52"/>
  <c r="S1074" i="52" l="1"/>
  <c r="X1074" i="52" s="1"/>
  <c r="W1075" i="52"/>
  <c r="V1075" i="52"/>
  <c r="U1075" i="52"/>
  <c r="T1074" i="52"/>
  <c r="U1076" i="52" l="1"/>
  <c r="W1076" i="52"/>
  <c r="V1076" i="52"/>
  <c r="T1075" i="52"/>
  <c r="S1075" i="52"/>
  <c r="X1075" i="52" s="1"/>
  <c r="W1077" i="52" l="1"/>
  <c r="V1077" i="52"/>
  <c r="U1077" i="52"/>
  <c r="T1076" i="52"/>
  <c r="S1076" i="52"/>
  <c r="X1076" i="52" s="1"/>
  <c r="T1077" i="52" l="1"/>
  <c r="S1077" i="52"/>
  <c r="X1077" i="52" s="1"/>
  <c r="U1078" i="52"/>
  <c r="W1078" i="52"/>
  <c r="V1078" i="52"/>
  <c r="S1078" i="52" l="1"/>
  <c r="X1078" i="52" s="1"/>
  <c r="T1078" i="52"/>
  <c r="W1079" i="52"/>
  <c r="V1079" i="52"/>
  <c r="U1079" i="52"/>
  <c r="S1079" i="52" l="1"/>
  <c r="X1079" i="52" s="1"/>
  <c r="U1080" i="52"/>
  <c r="W1080" i="52"/>
  <c r="V1080" i="52"/>
  <c r="T1079" i="52"/>
  <c r="T1080" i="52" l="1"/>
  <c r="S1080" i="52"/>
  <c r="X1080" i="52" s="1"/>
  <c r="W1081" i="52"/>
  <c r="V1081" i="52"/>
  <c r="U1081" i="52"/>
  <c r="S1081" i="52" l="1"/>
  <c r="X1081" i="52" s="1"/>
  <c r="U1082" i="52"/>
  <c r="W1082" i="52"/>
  <c r="V1082" i="52"/>
  <c r="T1081" i="52"/>
  <c r="S1082" i="52" l="1"/>
  <c r="X1082" i="52" s="1"/>
  <c r="W1083" i="52"/>
  <c r="V1083" i="52"/>
  <c r="U1083" i="52"/>
  <c r="T1082" i="52"/>
  <c r="U1084" i="52" l="1"/>
  <c r="W1084" i="52"/>
  <c r="V1084" i="52"/>
  <c r="T1083" i="52"/>
  <c r="S1083" i="52"/>
  <c r="X1083" i="52" s="1"/>
  <c r="W1085" i="52" l="1"/>
  <c r="V1085" i="52"/>
  <c r="U1085" i="52"/>
  <c r="T1084" i="52"/>
  <c r="S1084" i="52"/>
  <c r="X1084" i="52" s="1"/>
  <c r="S1085" i="52" l="1"/>
  <c r="X1085" i="52" s="1"/>
  <c r="U1086" i="52"/>
  <c r="W1086" i="52"/>
  <c r="V1086" i="52"/>
  <c r="T1085" i="52"/>
  <c r="S1086" i="52" l="1"/>
  <c r="X1086" i="52" s="1"/>
  <c r="W1087" i="52"/>
  <c r="V1087" i="52"/>
  <c r="U1087" i="52"/>
  <c r="T1086" i="52"/>
  <c r="T1087" i="52" l="1"/>
  <c r="S1087" i="52"/>
  <c r="X1087" i="52" s="1"/>
  <c r="U1088" i="52"/>
  <c r="W1088" i="52"/>
  <c r="V1088" i="52"/>
  <c r="S1088" i="52" l="1"/>
  <c r="X1088" i="52" s="1"/>
  <c r="W1089" i="52"/>
  <c r="V1089" i="52"/>
  <c r="U1089" i="52"/>
  <c r="T1088" i="52"/>
  <c r="S1089" i="52" l="1"/>
  <c r="X1089" i="52" s="1"/>
  <c r="U1090" i="52"/>
  <c r="W1090" i="52"/>
  <c r="V1090" i="52"/>
  <c r="T1089" i="52"/>
  <c r="W1091" i="52" l="1"/>
  <c r="V1091" i="52"/>
  <c r="U1091" i="52"/>
  <c r="T1090" i="52"/>
  <c r="S1090" i="52"/>
  <c r="X1090" i="52" s="1"/>
  <c r="T1091" i="52" l="1"/>
  <c r="U1092" i="52"/>
  <c r="W1092" i="52"/>
  <c r="V1092" i="52"/>
  <c r="S1091" i="52"/>
  <c r="X1091" i="52" s="1"/>
  <c r="T1092" i="52" l="1"/>
  <c r="S1092" i="52"/>
  <c r="X1092" i="52" s="1"/>
  <c r="W1093" i="52"/>
  <c r="V1093" i="52"/>
  <c r="U1093" i="52"/>
  <c r="U1094" i="52" l="1"/>
  <c r="W1094" i="52"/>
  <c r="V1094" i="52"/>
  <c r="T1093" i="52"/>
  <c r="S1093" i="52"/>
  <c r="X1093" i="52" s="1"/>
  <c r="W1095" i="52" l="1"/>
  <c r="V1095" i="52"/>
  <c r="U1095" i="52"/>
  <c r="T1094" i="52"/>
  <c r="S1094" i="52"/>
  <c r="X1094" i="52" s="1"/>
  <c r="S1095" i="52" l="1"/>
  <c r="X1095" i="52" s="1"/>
  <c r="T1095" i="52"/>
  <c r="U1096" i="52"/>
  <c r="W1096" i="52"/>
  <c r="V1096" i="52"/>
  <c r="S1096" i="52" l="1"/>
  <c r="X1096" i="52" s="1"/>
  <c r="W1097" i="52"/>
  <c r="V1097" i="52"/>
  <c r="U1097" i="52"/>
  <c r="T1096" i="52"/>
  <c r="T1097" i="52" l="1"/>
  <c r="S1097" i="52"/>
  <c r="X1097" i="52" s="1"/>
  <c r="U1098" i="52"/>
  <c r="W1098" i="52"/>
  <c r="V1098" i="52"/>
  <c r="W1099" i="52" l="1"/>
  <c r="V1099" i="52"/>
  <c r="U1099" i="52"/>
  <c r="T1098" i="52"/>
  <c r="S1098" i="52"/>
  <c r="X1098" i="52" s="1"/>
  <c r="T1099" i="52" l="1"/>
  <c r="S1099" i="52"/>
  <c r="X1099" i="52" s="1"/>
  <c r="U1100" i="52"/>
  <c r="W1100" i="52"/>
  <c r="V1100" i="52"/>
  <c r="W1101" i="52" l="1"/>
  <c r="V1101" i="52"/>
  <c r="U1101" i="52"/>
  <c r="T1100" i="52"/>
  <c r="S1100" i="52"/>
  <c r="X1100" i="52" s="1"/>
  <c r="S1101" i="52" l="1"/>
  <c r="X1101" i="52" s="1"/>
  <c r="U1102" i="52"/>
  <c r="W1102" i="52"/>
  <c r="V1102" i="52"/>
  <c r="T1101" i="52"/>
  <c r="T1102" i="52" l="1"/>
  <c r="S1102" i="52"/>
  <c r="X1102" i="52" s="1"/>
  <c r="W1103" i="52"/>
  <c r="V1103" i="52"/>
  <c r="U1103" i="52"/>
  <c r="S1103" i="52" l="1"/>
  <c r="X1103" i="52" s="1"/>
  <c r="T1103" i="52"/>
  <c r="U1104" i="52"/>
  <c r="W1104" i="52"/>
  <c r="V1104" i="52"/>
  <c r="W1105" i="52" l="1"/>
  <c r="V1105" i="52"/>
  <c r="U1105" i="52"/>
  <c r="T1104" i="52"/>
  <c r="S1104" i="52"/>
  <c r="X1104" i="52" s="1"/>
  <c r="S1105" i="52" l="1"/>
  <c r="X1105" i="52" s="1"/>
  <c r="U1106" i="52"/>
  <c r="W1106" i="52"/>
  <c r="V1106" i="52"/>
  <c r="T1105" i="52"/>
  <c r="T1106" i="52" l="1"/>
  <c r="S1106" i="52"/>
  <c r="X1106" i="52" s="1"/>
  <c r="W1107" i="52"/>
  <c r="V1107" i="52"/>
  <c r="U1107" i="52"/>
  <c r="S1107" i="52" l="1"/>
  <c r="X1107" i="52" s="1"/>
  <c r="T1107" i="52"/>
  <c r="U1108" i="52"/>
  <c r="W1108" i="52"/>
  <c r="V1108" i="52"/>
  <c r="S1108" i="52" l="1"/>
  <c r="X1108" i="52" s="1"/>
  <c r="W1109" i="52"/>
  <c r="V1109" i="52"/>
  <c r="U1109" i="52"/>
  <c r="T1108" i="52"/>
  <c r="S1109" i="52" l="1"/>
  <c r="X1109" i="52" s="1"/>
  <c r="U1110" i="52"/>
  <c r="W1110" i="52"/>
  <c r="V1110" i="52"/>
  <c r="T1109" i="52"/>
  <c r="W1111" i="52" l="1"/>
  <c r="V1111" i="52"/>
  <c r="U1111" i="52"/>
  <c r="T1110" i="52"/>
  <c r="S1110" i="52"/>
  <c r="X1110" i="52" s="1"/>
  <c r="U1112" i="52" l="1"/>
  <c r="W1112" i="52"/>
  <c r="V1112" i="52"/>
  <c r="T1111" i="52"/>
  <c r="S1111" i="52"/>
  <c r="X1111" i="52" s="1"/>
  <c r="T1112" i="52" l="1"/>
  <c r="S1112" i="52"/>
  <c r="X1112" i="52" s="1"/>
  <c r="W1113" i="52"/>
  <c r="V1113" i="52"/>
  <c r="U1113" i="52"/>
  <c r="S1113" i="52" l="1"/>
  <c r="X1113" i="52" s="1"/>
  <c r="U1114" i="52"/>
  <c r="W1114" i="52"/>
  <c r="V1114" i="52"/>
  <c r="T1113" i="52"/>
  <c r="S1114" i="52" l="1"/>
  <c r="X1114" i="52" s="1"/>
  <c r="W1115" i="52"/>
  <c r="V1115" i="52"/>
  <c r="U1115" i="52"/>
  <c r="T1114" i="52"/>
  <c r="U1116" i="52" l="1"/>
  <c r="W1116" i="52"/>
  <c r="V1116" i="52"/>
  <c r="T1115" i="52"/>
  <c r="S1115" i="52"/>
  <c r="X1115" i="52" s="1"/>
  <c r="W1117" i="52" l="1"/>
  <c r="V1117" i="52"/>
  <c r="U1117" i="52"/>
  <c r="T1116" i="52"/>
  <c r="S1116" i="52"/>
  <c r="X1116" i="52" s="1"/>
  <c r="S1117" i="52" l="1"/>
  <c r="X1117" i="52" s="1"/>
  <c r="U1118" i="52"/>
  <c r="W1118" i="52"/>
  <c r="V1118" i="52"/>
  <c r="T1117" i="52"/>
  <c r="T1118" i="52" l="1"/>
  <c r="S1118" i="52"/>
  <c r="X1118" i="52" s="1"/>
  <c r="W1119" i="52"/>
  <c r="V1119" i="52"/>
  <c r="U1119" i="52"/>
  <c r="S1119" i="52" l="1"/>
  <c r="X1119" i="52" s="1"/>
  <c r="T1119" i="52"/>
  <c r="U1120" i="52"/>
  <c r="W1120" i="52"/>
  <c r="V1120" i="52"/>
  <c r="T1120" i="52" l="1"/>
  <c r="S1120" i="52"/>
  <c r="X1120" i="52" s="1"/>
  <c r="W1121" i="52"/>
  <c r="V1121" i="52"/>
  <c r="U1121" i="52"/>
  <c r="U1122" i="52" l="1"/>
  <c r="W1122" i="52"/>
  <c r="V1122" i="52"/>
  <c r="T1121" i="52"/>
  <c r="S1121" i="52"/>
  <c r="X1121" i="52" s="1"/>
  <c r="W1123" i="52" l="1"/>
  <c r="V1123" i="52"/>
  <c r="U1123" i="52"/>
  <c r="T1122" i="52"/>
  <c r="S1122" i="52"/>
  <c r="X1122" i="52" s="1"/>
  <c r="S1123" i="52" l="1"/>
  <c r="X1123" i="52" s="1"/>
  <c r="T1123" i="52"/>
  <c r="U1124" i="52"/>
  <c r="W1124" i="52"/>
  <c r="V1124" i="52"/>
  <c r="S1124" i="52" l="1"/>
  <c r="X1124" i="52" s="1"/>
  <c r="W1125" i="52"/>
  <c r="V1125" i="52"/>
  <c r="U1125" i="52"/>
  <c r="T1124" i="52"/>
  <c r="S1125" i="52" l="1"/>
  <c r="X1125" i="52" s="1"/>
  <c r="U1126" i="52"/>
  <c r="W1126" i="52"/>
  <c r="V1126" i="52"/>
  <c r="T1125" i="52"/>
  <c r="S1126" i="52" l="1"/>
  <c r="X1126" i="52" s="1"/>
  <c r="W1127" i="52"/>
  <c r="V1127" i="52"/>
  <c r="U1127" i="52"/>
  <c r="T1126" i="52"/>
  <c r="S1127" i="52" l="1"/>
  <c r="X1127" i="52" s="1"/>
  <c r="U1128" i="52"/>
  <c r="W1128" i="52"/>
  <c r="V1128" i="52"/>
  <c r="T1127" i="52"/>
  <c r="T1128" i="52" l="1"/>
  <c r="S1128" i="52"/>
  <c r="X1128" i="52" s="1"/>
  <c r="W1129" i="52"/>
  <c r="V1129" i="52"/>
  <c r="U1129" i="52"/>
  <c r="S1129" i="52" l="1"/>
  <c r="X1129" i="52" s="1"/>
  <c r="U1130" i="52"/>
  <c r="W1130" i="52"/>
  <c r="V1130" i="52"/>
  <c r="T1129" i="52"/>
  <c r="W1131" i="52" l="1"/>
  <c r="V1131" i="52"/>
  <c r="U1131" i="52"/>
  <c r="T1130" i="52"/>
  <c r="S1130" i="52"/>
  <c r="X1130" i="52" s="1"/>
  <c r="S1131" i="52" l="1"/>
  <c r="X1131" i="52" s="1"/>
  <c r="U1132" i="52"/>
  <c r="W1132" i="52"/>
  <c r="V1132" i="52"/>
  <c r="T1131" i="52"/>
  <c r="W1133" i="52" l="1"/>
  <c r="V1133" i="52"/>
  <c r="U1133" i="52"/>
  <c r="T1132" i="52"/>
  <c r="S1132" i="52"/>
  <c r="X1132" i="52" s="1"/>
  <c r="S1133" i="52" l="1"/>
  <c r="X1133" i="52" s="1"/>
  <c r="U1134" i="52"/>
  <c r="W1134" i="52"/>
  <c r="V1134" i="52"/>
  <c r="T1133" i="52"/>
  <c r="W1135" i="52" l="1"/>
  <c r="V1135" i="52"/>
  <c r="U1135" i="52"/>
  <c r="T1134" i="52"/>
  <c r="S1134" i="52"/>
  <c r="X1134" i="52" s="1"/>
  <c r="S1135" i="52" l="1"/>
  <c r="X1135" i="52" s="1"/>
  <c r="U1136" i="52"/>
  <c r="W1136" i="52"/>
  <c r="V1136" i="52"/>
  <c r="T1135" i="52"/>
  <c r="T1136" i="52" l="1"/>
  <c r="S1136" i="52"/>
  <c r="X1136" i="52" s="1"/>
  <c r="W1137" i="52"/>
  <c r="V1137" i="52"/>
  <c r="U1137" i="52"/>
  <c r="T1137" i="52" l="1"/>
  <c r="S1137" i="52"/>
  <c r="X1137" i="52" s="1"/>
  <c r="U1138" i="52"/>
  <c r="W1138" i="52"/>
  <c r="V1138" i="52"/>
  <c r="S1138" i="52" l="1"/>
  <c r="X1138" i="52" s="1"/>
  <c r="W1139" i="52"/>
  <c r="V1139" i="52"/>
  <c r="U1139" i="52"/>
  <c r="T1138" i="52"/>
  <c r="S1139" i="52" l="1"/>
  <c r="X1139" i="52" s="1"/>
  <c r="U1140" i="52"/>
  <c r="W1140" i="52"/>
  <c r="V1140" i="52"/>
  <c r="T1139" i="52"/>
  <c r="S1140" i="52" l="1"/>
  <c r="X1140" i="52" s="1"/>
  <c r="W1141" i="52"/>
  <c r="V1141" i="52"/>
  <c r="U1141" i="52"/>
  <c r="T1140" i="52"/>
  <c r="S1141" i="52" l="1"/>
  <c r="X1141" i="52" s="1"/>
  <c r="U1142" i="52"/>
  <c r="W1142" i="52"/>
  <c r="V1142" i="52"/>
  <c r="T1141" i="52"/>
  <c r="S1142" i="52" l="1"/>
  <c r="X1142" i="52" s="1"/>
  <c r="W1143" i="52"/>
  <c r="V1143" i="52"/>
  <c r="U1143" i="52"/>
  <c r="T1142" i="52"/>
  <c r="S1143" i="52" l="1"/>
  <c r="X1143" i="52" s="1"/>
  <c r="U1144" i="52"/>
  <c r="W1144" i="52"/>
  <c r="V1144" i="52"/>
  <c r="T1143" i="52"/>
  <c r="S1144" i="52" l="1"/>
  <c r="X1144" i="52" s="1"/>
  <c r="W1145" i="52"/>
  <c r="V1145" i="52"/>
  <c r="U1145" i="52"/>
  <c r="T1144" i="52"/>
  <c r="S1145" i="52" l="1"/>
  <c r="X1145" i="52" s="1"/>
  <c r="U1146" i="52"/>
  <c r="W1146" i="52"/>
  <c r="V1146" i="52"/>
  <c r="T1145" i="52"/>
  <c r="S1146" i="52" l="1"/>
  <c r="X1146" i="52" s="1"/>
  <c r="W1147" i="52"/>
  <c r="V1147" i="52"/>
  <c r="U1147" i="52"/>
  <c r="T1146" i="52"/>
  <c r="S1147" i="52" l="1"/>
  <c r="X1147" i="52" s="1"/>
  <c r="U1148" i="52"/>
  <c r="W1148" i="52"/>
  <c r="V1148" i="52"/>
  <c r="T1147" i="52"/>
  <c r="W1149" i="52" l="1"/>
  <c r="V1149" i="52"/>
  <c r="U1149" i="52"/>
  <c r="T1148" i="52"/>
  <c r="S1148" i="52"/>
  <c r="X1148" i="52" s="1"/>
  <c r="S1149" i="52" l="1"/>
  <c r="X1149" i="52" s="1"/>
  <c r="U1150" i="52"/>
  <c r="W1150" i="52"/>
  <c r="V1150" i="52"/>
  <c r="T1149" i="52"/>
  <c r="W1151" i="52" l="1"/>
  <c r="V1151" i="52"/>
  <c r="U1151" i="52"/>
  <c r="T1150" i="52"/>
  <c r="S1150" i="52"/>
  <c r="X1150" i="52" s="1"/>
  <c r="T1151" i="52" l="1"/>
  <c r="S1151" i="52"/>
  <c r="X1151" i="52" s="1"/>
  <c r="U1152" i="52"/>
  <c r="W1152" i="52"/>
  <c r="V1152" i="52"/>
  <c r="W1153" i="52" l="1"/>
  <c r="V1153" i="52"/>
  <c r="U1153" i="52"/>
  <c r="T1152" i="52"/>
  <c r="S1152" i="52"/>
  <c r="X1152" i="52" s="1"/>
  <c r="S1153" i="52" l="1"/>
  <c r="X1153" i="52" s="1"/>
  <c r="U1154" i="52"/>
  <c r="W1154" i="52"/>
  <c r="V1154" i="52"/>
  <c r="T1153" i="52"/>
  <c r="S1154" i="52" l="1"/>
  <c r="X1154" i="52" s="1"/>
  <c r="W1155" i="52"/>
  <c r="V1155" i="52"/>
  <c r="U1155" i="52"/>
  <c r="T1154" i="52"/>
  <c r="U1156" i="52" l="1"/>
  <c r="W1156" i="52"/>
  <c r="V1156" i="52"/>
  <c r="T1155" i="52"/>
  <c r="S1155" i="52"/>
  <c r="X1155" i="52" s="1"/>
  <c r="W1157" i="52" l="1"/>
  <c r="V1157" i="52"/>
  <c r="U1157" i="52"/>
  <c r="T1156" i="52"/>
  <c r="S1156" i="52"/>
  <c r="X1156" i="52" s="1"/>
  <c r="S1157" i="52" l="1"/>
  <c r="X1157" i="52" s="1"/>
  <c r="T1157" i="52"/>
  <c r="U1158" i="52"/>
  <c r="W1158" i="52"/>
  <c r="V1158" i="52"/>
  <c r="S1158" i="52" l="1"/>
  <c r="X1158" i="52" s="1"/>
  <c r="T1158" i="52"/>
  <c r="W1159" i="52"/>
  <c r="V1159" i="52"/>
  <c r="U1159" i="52"/>
  <c r="T1159" i="52" l="1"/>
  <c r="S1159" i="52"/>
  <c r="X1159" i="52" s="1"/>
  <c r="U1160" i="52"/>
  <c r="W1160" i="52"/>
  <c r="V1160" i="52"/>
  <c r="S1160" i="52" l="1"/>
  <c r="X1160" i="52" s="1"/>
  <c r="W1161" i="52"/>
  <c r="V1161" i="52"/>
  <c r="U1161" i="52"/>
  <c r="T1160" i="52"/>
  <c r="S1161" i="52" l="1"/>
  <c r="X1161" i="52" s="1"/>
  <c r="U1162" i="52"/>
  <c r="W1162" i="52"/>
  <c r="V1162" i="52"/>
  <c r="T1161" i="52"/>
  <c r="W1163" i="52" l="1"/>
  <c r="V1163" i="52"/>
  <c r="U1163" i="52"/>
  <c r="T1162" i="52"/>
  <c r="S1162" i="52"/>
  <c r="X1162" i="52" s="1"/>
  <c r="S1163" i="52" l="1"/>
  <c r="X1163" i="52" s="1"/>
  <c r="U1164" i="52"/>
  <c r="W1164" i="52"/>
  <c r="V1164" i="52"/>
  <c r="T1163" i="52"/>
  <c r="S1164" i="52" l="1"/>
  <c r="X1164" i="52" s="1"/>
  <c r="W1165" i="52"/>
  <c r="V1165" i="52"/>
  <c r="U1165" i="52"/>
  <c r="T1164" i="52"/>
  <c r="S1165" i="52" l="1"/>
  <c r="X1165" i="52" s="1"/>
  <c r="T1165" i="52"/>
  <c r="U1166" i="52"/>
  <c r="W1166" i="52"/>
  <c r="V1166" i="52"/>
  <c r="T1166" i="52" l="1"/>
  <c r="W1167" i="52"/>
  <c r="V1167" i="52"/>
  <c r="U1167" i="52"/>
  <c r="S1166" i="52"/>
  <c r="X1166" i="52" s="1"/>
  <c r="S1167" i="52" l="1"/>
  <c r="X1167" i="52" s="1"/>
  <c r="T1167" i="52"/>
  <c r="U1168" i="52"/>
  <c r="W1168" i="52"/>
  <c r="V1168" i="52"/>
  <c r="W1169" i="52" l="1"/>
  <c r="V1169" i="52"/>
  <c r="U1169" i="52"/>
  <c r="S1168" i="52"/>
  <c r="X1168" i="52" s="1"/>
  <c r="T1168" i="52"/>
  <c r="S1169" i="52" l="1"/>
  <c r="X1169" i="52" s="1"/>
  <c r="U1170" i="52"/>
  <c r="W1170" i="52"/>
  <c r="V1170" i="52"/>
  <c r="T1169" i="52"/>
  <c r="T1170" i="52" l="1"/>
  <c r="S1170" i="52"/>
  <c r="X1170" i="52" s="1"/>
  <c r="W1171" i="52"/>
  <c r="V1171" i="52"/>
  <c r="U1171" i="52"/>
  <c r="S1171" i="52" l="1"/>
  <c r="X1171" i="52" s="1"/>
  <c r="T1171" i="52"/>
  <c r="U1172" i="52"/>
  <c r="W1172" i="52"/>
  <c r="V1172" i="52"/>
  <c r="W1173" i="52" l="1"/>
  <c r="V1173" i="52"/>
  <c r="U1173" i="52"/>
  <c r="T1172" i="52"/>
  <c r="S1172" i="52"/>
  <c r="X1172" i="52" s="1"/>
  <c r="S1173" i="52" l="1"/>
  <c r="X1173" i="52" s="1"/>
  <c r="U1174" i="52"/>
  <c r="W1174" i="52"/>
  <c r="V1174" i="52"/>
  <c r="T1173" i="52"/>
  <c r="S1174" i="52" l="1"/>
  <c r="X1174" i="52" s="1"/>
  <c r="W1175" i="52"/>
  <c r="V1175" i="52"/>
  <c r="U1175" i="52"/>
  <c r="T1174" i="52"/>
  <c r="S1175" i="52" l="1"/>
  <c r="X1175" i="52" s="1"/>
  <c r="T1175" i="52"/>
  <c r="U1176" i="52"/>
  <c r="W1176" i="52"/>
  <c r="V1176" i="52"/>
  <c r="S1176" i="52" l="1"/>
  <c r="X1176" i="52" s="1"/>
  <c r="W1177" i="52"/>
  <c r="V1177" i="52"/>
  <c r="U1177" i="52"/>
  <c r="T1176" i="52"/>
  <c r="S1177" i="52" l="1"/>
  <c r="X1177" i="52" s="1"/>
  <c r="U1178" i="52"/>
  <c r="W1178" i="52"/>
  <c r="V1178" i="52"/>
  <c r="T1177" i="52"/>
  <c r="S1178" i="52" l="1"/>
  <c r="X1178" i="52" s="1"/>
  <c r="W1179" i="52"/>
  <c r="V1179" i="52"/>
  <c r="U1179" i="52"/>
  <c r="T1178" i="52"/>
  <c r="U1180" i="52" l="1"/>
  <c r="W1180" i="52"/>
  <c r="V1180" i="52"/>
  <c r="T1179" i="52"/>
  <c r="S1179" i="52"/>
  <c r="X1179" i="52" s="1"/>
  <c r="T1180" i="52" l="1"/>
  <c r="S1180" i="52"/>
  <c r="X1180" i="52" s="1"/>
  <c r="W1181" i="52"/>
  <c r="V1181" i="52"/>
  <c r="U1181" i="52"/>
  <c r="S1181" i="52" l="1"/>
  <c r="X1181" i="52" s="1"/>
  <c r="U1182" i="52"/>
  <c r="W1182" i="52"/>
  <c r="V1182" i="52"/>
  <c r="T1181" i="52"/>
  <c r="W1183" i="52" l="1"/>
  <c r="V1183" i="52"/>
  <c r="U1183" i="52"/>
  <c r="T1182" i="52"/>
  <c r="S1182" i="52"/>
  <c r="X1182" i="52" s="1"/>
  <c r="S1183" i="52" l="1"/>
  <c r="X1183" i="52" s="1"/>
  <c r="U1184" i="52"/>
  <c r="W1184" i="52"/>
  <c r="V1184" i="52"/>
  <c r="T1183" i="52"/>
  <c r="W1185" i="52" l="1"/>
  <c r="V1185" i="52"/>
  <c r="U1185" i="52"/>
  <c r="T1184" i="52"/>
  <c r="S1184" i="52"/>
  <c r="X1184" i="52" s="1"/>
  <c r="S1185" i="52" l="1"/>
  <c r="X1185" i="52" s="1"/>
  <c r="U1186" i="52"/>
  <c r="W1186" i="52"/>
  <c r="V1186" i="52"/>
  <c r="T1185" i="52"/>
  <c r="W1187" i="52" l="1"/>
  <c r="V1187" i="52"/>
  <c r="U1187" i="52"/>
  <c r="T1186" i="52"/>
  <c r="S1186" i="52"/>
  <c r="X1186" i="52" s="1"/>
  <c r="S1187" i="52" l="1"/>
  <c r="X1187" i="52" s="1"/>
  <c r="U1188" i="52"/>
  <c r="W1188" i="52"/>
  <c r="V1188" i="52"/>
  <c r="T1187" i="52"/>
  <c r="S1188" i="52" l="1"/>
  <c r="X1188" i="52" s="1"/>
  <c r="W1189" i="52"/>
  <c r="V1189" i="52"/>
  <c r="U1189" i="52"/>
  <c r="T1188" i="52"/>
  <c r="U1190" i="52" l="1"/>
  <c r="W1190" i="52"/>
  <c r="V1190" i="52"/>
  <c r="T1189" i="52"/>
  <c r="S1189" i="52"/>
  <c r="X1189" i="52" s="1"/>
  <c r="W1191" i="52" l="1"/>
  <c r="V1191" i="52"/>
  <c r="U1191" i="52"/>
  <c r="T1190" i="52"/>
  <c r="S1190" i="52"/>
  <c r="X1190" i="52" s="1"/>
  <c r="U1192" i="52" l="1"/>
  <c r="W1192" i="52"/>
  <c r="V1192" i="52"/>
  <c r="T1191" i="52"/>
  <c r="S1191" i="52"/>
  <c r="X1191" i="52" s="1"/>
  <c r="S1192" i="52" l="1"/>
  <c r="X1192" i="52" s="1"/>
  <c r="W1193" i="52"/>
  <c r="V1193" i="52"/>
  <c r="U1193" i="52"/>
  <c r="T1192" i="52"/>
  <c r="S1193" i="52" l="1"/>
  <c r="X1193" i="52" s="1"/>
  <c r="U1194" i="52"/>
  <c r="W1194" i="52"/>
  <c r="V1194" i="52"/>
  <c r="T1193" i="52"/>
  <c r="W1195" i="52" l="1"/>
  <c r="V1195" i="52"/>
  <c r="U1195" i="52"/>
  <c r="T1194" i="52"/>
  <c r="S1194" i="52"/>
  <c r="X1194" i="52" s="1"/>
  <c r="S1195" i="52" l="1"/>
  <c r="X1195" i="52" s="1"/>
  <c r="T1195" i="52"/>
  <c r="U1196" i="52"/>
  <c r="W1196" i="52"/>
  <c r="V1196" i="52"/>
  <c r="T1196" i="52" l="1"/>
  <c r="S1196" i="52"/>
  <c r="X1196" i="52" s="1"/>
  <c r="W1197" i="52"/>
  <c r="V1197" i="52"/>
  <c r="U1197" i="52"/>
  <c r="S1197" i="52" l="1"/>
  <c r="X1197" i="52" s="1"/>
  <c r="U1198" i="52"/>
  <c r="W1198" i="52"/>
  <c r="V1198" i="52"/>
  <c r="T1197" i="52"/>
  <c r="W1199" i="52" l="1"/>
  <c r="V1199" i="52"/>
  <c r="U1199" i="52"/>
  <c r="T1198" i="52"/>
  <c r="S1198" i="52"/>
  <c r="X1198" i="52" s="1"/>
  <c r="S1199" i="52" l="1"/>
  <c r="X1199" i="52" s="1"/>
  <c r="U1200" i="52"/>
  <c r="W1200" i="52"/>
  <c r="V1200" i="52"/>
  <c r="T1199" i="52"/>
  <c r="S1200" i="52" l="1"/>
  <c r="X1200" i="52" s="1"/>
  <c r="T1200" i="52"/>
  <c r="W1201" i="52"/>
  <c r="V1201" i="52"/>
  <c r="U1201" i="52"/>
  <c r="T1201" i="52" l="1"/>
  <c r="S1201" i="52"/>
  <c r="X1201" i="52" s="1"/>
  <c r="U1202" i="52"/>
  <c r="W1202" i="52"/>
  <c r="V1202" i="52"/>
  <c r="T1202" i="52" l="1"/>
  <c r="S1202" i="52"/>
  <c r="X1202" i="52" s="1"/>
  <c r="W1203" i="52"/>
  <c r="V1203" i="52"/>
  <c r="U1203" i="52"/>
  <c r="S1203" i="52" l="1"/>
  <c r="X1203" i="52" s="1"/>
  <c r="U1204" i="52"/>
  <c r="W1204" i="52"/>
  <c r="V1204" i="52"/>
  <c r="T1203" i="52"/>
  <c r="S1204" i="52" l="1"/>
  <c r="X1204" i="52" s="1"/>
  <c r="W1205" i="52"/>
  <c r="V1205" i="52"/>
  <c r="U1205" i="52"/>
  <c r="T1204" i="52"/>
  <c r="S1205" i="52" l="1"/>
  <c r="X1205" i="52" s="1"/>
  <c r="U1206" i="52"/>
  <c r="W1206" i="52"/>
  <c r="V1206" i="52"/>
  <c r="T1205" i="52"/>
  <c r="W1207" i="52" l="1"/>
  <c r="V1207" i="52"/>
  <c r="U1207" i="52"/>
  <c r="T1206" i="52"/>
  <c r="S1206" i="52"/>
  <c r="X1206" i="52" s="1"/>
  <c r="U1208" i="52" l="1"/>
  <c r="W1208" i="52"/>
  <c r="V1208" i="52"/>
  <c r="T1207" i="52"/>
  <c r="S1207" i="52"/>
  <c r="X1207" i="52" s="1"/>
  <c r="S1208" i="52" l="1"/>
  <c r="X1208" i="52" s="1"/>
  <c r="W1209" i="52"/>
  <c r="V1209" i="52"/>
  <c r="U1209" i="52"/>
  <c r="T1208" i="52"/>
  <c r="S1209" i="52" l="1"/>
  <c r="X1209" i="52" s="1"/>
  <c r="U1210" i="52"/>
  <c r="W1210" i="52"/>
  <c r="V1210" i="52"/>
  <c r="T1209" i="52"/>
  <c r="W1211" i="52" l="1"/>
  <c r="V1211" i="52"/>
  <c r="U1211" i="52"/>
  <c r="T1210" i="52"/>
  <c r="S1210" i="52"/>
  <c r="X1210" i="52" s="1"/>
  <c r="S1211" i="52" l="1"/>
  <c r="X1211" i="52" s="1"/>
  <c r="U1212" i="52"/>
  <c r="W1212" i="52"/>
  <c r="V1212" i="52"/>
  <c r="T1211" i="52"/>
  <c r="W1213" i="52" l="1"/>
  <c r="V1213" i="52"/>
  <c r="U1213" i="52"/>
  <c r="T1212" i="52"/>
  <c r="S1212" i="52"/>
  <c r="X1212" i="52" s="1"/>
  <c r="S1213" i="52" l="1"/>
  <c r="X1213" i="52" s="1"/>
  <c r="U1214" i="52"/>
  <c r="W1214" i="52"/>
  <c r="V1214" i="52"/>
  <c r="T1213" i="52"/>
  <c r="S1214" i="52" l="1"/>
  <c r="X1214" i="52" s="1"/>
  <c r="W1215" i="52"/>
  <c r="V1215" i="52"/>
  <c r="U1215" i="52"/>
  <c r="T1214" i="52"/>
  <c r="S1215" i="52" l="1"/>
  <c r="X1215" i="52" s="1"/>
  <c r="U1216" i="52"/>
  <c r="W1216" i="52"/>
  <c r="V1216" i="52"/>
  <c r="T1215" i="52"/>
  <c r="T1216" i="52" l="1"/>
  <c r="S1216" i="52"/>
  <c r="X1216" i="52" s="1"/>
  <c r="W1217" i="52"/>
  <c r="V1217" i="52"/>
  <c r="U1217" i="52"/>
  <c r="U1218" i="52" l="1"/>
  <c r="W1218" i="52"/>
  <c r="V1218" i="52"/>
  <c r="T1217" i="52"/>
  <c r="S1217" i="52"/>
  <c r="X1217" i="52" s="1"/>
  <c r="W1219" i="52" l="1"/>
  <c r="V1219" i="52"/>
  <c r="U1219" i="52"/>
  <c r="T1218" i="52"/>
  <c r="S1218" i="52"/>
  <c r="X1218" i="52" s="1"/>
  <c r="S1219" i="52" l="1"/>
  <c r="X1219" i="52" s="1"/>
  <c r="U1220" i="52"/>
  <c r="W1220" i="52"/>
  <c r="V1220" i="52"/>
  <c r="T1219" i="52"/>
  <c r="T1220" i="52" l="1"/>
  <c r="S1220" i="52"/>
  <c r="X1220" i="52" s="1"/>
  <c r="W1221" i="52"/>
  <c r="V1221" i="52"/>
  <c r="U1221" i="52"/>
  <c r="S1221" i="52" l="1"/>
  <c r="X1221" i="52" s="1"/>
  <c r="T1221" i="52"/>
  <c r="U1222" i="52"/>
  <c r="W1222" i="52"/>
  <c r="V1222" i="52"/>
  <c r="T1222" i="52" l="1"/>
  <c r="W1223" i="52"/>
  <c r="V1223" i="52"/>
  <c r="U1223" i="52"/>
  <c r="S1222" i="52"/>
  <c r="X1222" i="52" s="1"/>
  <c r="U1224" i="52" l="1"/>
  <c r="W1224" i="52"/>
  <c r="V1224" i="52"/>
  <c r="T1223" i="52"/>
  <c r="S1223" i="52"/>
  <c r="X1223" i="52" s="1"/>
  <c r="W1225" i="52" l="1"/>
  <c r="V1225" i="52"/>
  <c r="U1225" i="52"/>
  <c r="T1224" i="52"/>
  <c r="S1224" i="52"/>
  <c r="X1224" i="52" s="1"/>
  <c r="S1225" i="52" l="1"/>
  <c r="X1225" i="52" s="1"/>
  <c r="U1226" i="52"/>
  <c r="W1226" i="52"/>
  <c r="V1226" i="52"/>
  <c r="T1225" i="52"/>
  <c r="W1227" i="52" l="1"/>
  <c r="V1227" i="52"/>
  <c r="U1227" i="52"/>
  <c r="T1226" i="52"/>
  <c r="S1226" i="52"/>
  <c r="X1226" i="52" s="1"/>
  <c r="S1227" i="52" l="1"/>
  <c r="X1227" i="52" s="1"/>
  <c r="U1228" i="52"/>
  <c r="W1228" i="52"/>
  <c r="V1228" i="52"/>
  <c r="T1227" i="52"/>
  <c r="W1229" i="52" l="1"/>
  <c r="V1229" i="52"/>
  <c r="U1229" i="52"/>
  <c r="T1228" i="52"/>
  <c r="S1228" i="52"/>
  <c r="X1228" i="52" s="1"/>
  <c r="S1229" i="52" l="1"/>
  <c r="X1229" i="52" s="1"/>
  <c r="U1230" i="52"/>
  <c r="W1230" i="52"/>
  <c r="V1230" i="52"/>
  <c r="T1229" i="52"/>
  <c r="W1231" i="52" l="1"/>
  <c r="V1231" i="52"/>
  <c r="U1231" i="52"/>
  <c r="T1230" i="52"/>
  <c r="S1230" i="52"/>
  <c r="X1230" i="52" s="1"/>
  <c r="S1231" i="52" l="1"/>
  <c r="X1231" i="52" s="1"/>
  <c r="U1232" i="52"/>
  <c r="W1232" i="52"/>
  <c r="V1232" i="52"/>
  <c r="T1231" i="52"/>
  <c r="W1233" i="52" l="1"/>
  <c r="V1233" i="52"/>
  <c r="U1233" i="52"/>
  <c r="T1232" i="52"/>
  <c r="S1232" i="52"/>
  <c r="X1232" i="52" s="1"/>
  <c r="S1233" i="52" l="1"/>
  <c r="X1233" i="52" s="1"/>
  <c r="T1233" i="52"/>
  <c r="U1234" i="52"/>
  <c r="W1234" i="52"/>
  <c r="V1234" i="52"/>
  <c r="W1235" i="52" l="1"/>
  <c r="V1235" i="52"/>
  <c r="U1235" i="52"/>
  <c r="T1234" i="52"/>
  <c r="S1234" i="52"/>
  <c r="X1234" i="52" s="1"/>
  <c r="T1235" i="52" l="1"/>
  <c r="S1235" i="52"/>
  <c r="X1235" i="52" s="1"/>
  <c r="U1236" i="52"/>
  <c r="W1236" i="52"/>
  <c r="V1236" i="52"/>
  <c r="S1236" i="52" l="1"/>
  <c r="X1236" i="52" s="1"/>
  <c r="T1236" i="52"/>
  <c r="W1237" i="52"/>
  <c r="V1237" i="52"/>
  <c r="U1237" i="52"/>
  <c r="S1237" i="52" l="1"/>
  <c r="X1237" i="52" s="1"/>
  <c r="U1238" i="52"/>
  <c r="W1238" i="52"/>
  <c r="V1238" i="52"/>
  <c r="T1237" i="52"/>
  <c r="T1238" i="52" l="1"/>
  <c r="S1238" i="52"/>
  <c r="X1238" i="52" s="1"/>
  <c r="W1239" i="52"/>
  <c r="V1239" i="52"/>
  <c r="U1239" i="52"/>
  <c r="U1240" i="52" l="1"/>
  <c r="W1240" i="52"/>
  <c r="V1240" i="52"/>
  <c r="T1239" i="52"/>
  <c r="S1239" i="52"/>
  <c r="X1239" i="52" s="1"/>
  <c r="W1241" i="52" l="1"/>
  <c r="V1241" i="52"/>
  <c r="U1241" i="52"/>
  <c r="T1240" i="52"/>
  <c r="S1240" i="52"/>
  <c r="X1240" i="52" s="1"/>
  <c r="U1242" i="52" l="1"/>
  <c r="W1242" i="52"/>
  <c r="V1242" i="52"/>
  <c r="S1241" i="52"/>
  <c r="X1241" i="52" s="1"/>
  <c r="T1241" i="52"/>
  <c r="W1243" i="52" l="1"/>
  <c r="V1243" i="52"/>
  <c r="U1243" i="52"/>
  <c r="T1242" i="52"/>
  <c r="S1242" i="52"/>
  <c r="X1242" i="52" s="1"/>
  <c r="U1244" i="52" l="1"/>
  <c r="W1244" i="52"/>
  <c r="V1244" i="52"/>
  <c r="T1243" i="52"/>
  <c r="S1243" i="52"/>
  <c r="X1243" i="52" s="1"/>
  <c r="T1244" i="52" l="1"/>
  <c r="S1244" i="52"/>
  <c r="X1244" i="52" s="1"/>
  <c r="W1245" i="52"/>
  <c r="V1245" i="52"/>
  <c r="U1245" i="52"/>
  <c r="S1245" i="52" l="1"/>
  <c r="X1245" i="52" s="1"/>
  <c r="U1246" i="52"/>
  <c r="W1246" i="52"/>
  <c r="V1246" i="52"/>
  <c r="T1245" i="52"/>
  <c r="W1247" i="52" l="1"/>
  <c r="V1247" i="52"/>
  <c r="U1247" i="52"/>
  <c r="T1246" i="52"/>
  <c r="S1246" i="52"/>
  <c r="X1246" i="52" s="1"/>
  <c r="S1247" i="52" l="1"/>
  <c r="X1247" i="52" s="1"/>
  <c r="T1247" i="52"/>
  <c r="U1248" i="52"/>
  <c r="W1248" i="52"/>
  <c r="V1248" i="52"/>
  <c r="T1248" i="52" l="1"/>
  <c r="S1248" i="52"/>
  <c r="X1248" i="52" s="1"/>
  <c r="W1249" i="52"/>
  <c r="V1249" i="52"/>
  <c r="U1249" i="52"/>
  <c r="S1249" i="52" l="1"/>
  <c r="X1249" i="52" s="1"/>
  <c r="U1250" i="52"/>
  <c r="W1250" i="52"/>
  <c r="V1250" i="52"/>
  <c r="T1249" i="52"/>
  <c r="W1251" i="52" l="1"/>
  <c r="V1251" i="52"/>
  <c r="U1251" i="52"/>
  <c r="T1250" i="52"/>
  <c r="S1250" i="52"/>
  <c r="X1250" i="52" s="1"/>
  <c r="S1251" i="52" l="1"/>
  <c r="X1251" i="52" s="1"/>
  <c r="T1251" i="52"/>
  <c r="U1252" i="52"/>
  <c r="W1252" i="52"/>
  <c r="V1252" i="52"/>
  <c r="T1252" i="52" l="1"/>
  <c r="S1252" i="52"/>
  <c r="X1252" i="52" s="1"/>
  <c r="W1253" i="52"/>
  <c r="V1253" i="52"/>
  <c r="U1253" i="52"/>
  <c r="S1253" i="52" l="1"/>
  <c r="X1253" i="52" s="1"/>
  <c r="T1253" i="52"/>
  <c r="U1254" i="52"/>
  <c r="W1254" i="52"/>
  <c r="V1254" i="52"/>
  <c r="W1255" i="52" l="1"/>
  <c r="V1255" i="52"/>
  <c r="U1255" i="52"/>
  <c r="T1254" i="52"/>
  <c r="S1254" i="52"/>
  <c r="X1254" i="52" s="1"/>
  <c r="S1255" i="52" l="1"/>
  <c r="X1255" i="52" s="1"/>
  <c r="T1255" i="52"/>
  <c r="U1256" i="52"/>
  <c r="W1256" i="52"/>
  <c r="V1256" i="52"/>
  <c r="W1257" i="52" l="1"/>
  <c r="V1257" i="52"/>
  <c r="U1257" i="52"/>
  <c r="T1256" i="52"/>
  <c r="S1256" i="52"/>
  <c r="X1256" i="52" s="1"/>
  <c r="S1257" i="52" l="1"/>
  <c r="X1257" i="52" s="1"/>
  <c r="T1257" i="52"/>
  <c r="U1258" i="52"/>
  <c r="W1258" i="52"/>
  <c r="V1258" i="52"/>
  <c r="W1259" i="52" l="1"/>
  <c r="V1259" i="52"/>
  <c r="U1259" i="52"/>
  <c r="T1258" i="52"/>
  <c r="S1258" i="52"/>
  <c r="X1258" i="52" s="1"/>
  <c r="S1259" i="52" l="1"/>
  <c r="X1259" i="52" s="1"/>
  <c r="U1260" i="52"/>
  <c r="W1260" i="52"/>
  <c r="V1260" i="52"/>
  <c r="T1259" i="52"/>
  <c r="T1260" i="52" l="1"/>
  <c r="S1260" i="52"/>
  <c r="X1260" i="52" s="1"/>
  <c r="W1261" i="52"/>
  <c r="V1261" i="52"/>
  <c r="U1261" i="52"/>
  <c r="S1261" i="52" l="1"/>
  <c r="X1261" i="52" s="1"/>
  <c r="U1262" i="52"/>
  <c r="W1262" i="52"/>
  <c r="V1262" i="52"/>
  <c r="T1261" i="52"/>
  <c r="T1262" i="52" l="1"/>
  <c r="S1262" i="52"/>
  <c r="X1262" i="52" s="1"/>
  <c r="W1263" i="52"/>
  <c r="V1263" i="52"/>
  <c r="U1263" i="52"/>
  <c r="S1263" i="52" l="1"/>
  <c r="X1263" i="52" s="1"/>
  <c r="U1264" i="52"/>
  <c r="W1264" i="52"/>
  <c r="V1264" i="52"/>
  <c r="T1263" i="52"/>
  <c r="W1265" i="52" l="1"/>
  <c r="V1265" i="52"/>
  <c r="U1265" i="52"/>
  <c r="T1264" i="52"/>
  <c r="S1264" i="52"/>
  <c r="X1264" i="52" s="1"/>
  <c r="S1265" i="52" l="1"/>
  <c r="X1265" i="52" s="1"/>
  <c r="T1265" i="52"/>
  <c r="U1266" i="52"/>
  <c r="W1266" i="52"/>
  <c r="V1266" i="52"/>
  <c r="T1266" i="52" l="1"/>
  <c r="S1266" i="52"/>
  <c r="X1266" i="52" s="1"/>
  <c r="W1267" i="52"/>
  <c r="V1267" i="52"/>
  <c r="U1267" i="52"/>
  <c r="U1268" i="52" l="1"/>
  <c r="W1268" i="52"/>
  <c r="V1268" i="52"/>
  <c r="T1267" i="52"/>
  <c r="S1267" i="52"/>
  <c r="X1267" i="52" s="1"/>
  <c r="W1269" i="52" l="1"/>
  <c r="V1269" i="52"/>
  <c r="U1269" i="52"/>
  <c r="T1268" i="52"/>
  <c r="S1268" i="52"/>
  <c r="X1268" i="52" s="1"/>
  <c r="S1269" i="52" l="1"/>
  <c r="X1269" i="52" s="1"/>
  <c r="U1270" i="52"/>
  <c r="W1270" i="52"/>
  <c r="V1270" i="52"/>
  <c r="T1269" i="52"/>
  <c r="W1271" i="52" l="1"/>
  <c r="V1271" i="52"/>
  <c r="U1271" i="52"/>
  <c r="T1270" i="52"/>
  <c r="S1270" i="52"/>
  <c r="X1270" i="52" s="1"/>
  <c r="T1271" i="52" l="1"/>
  <c r="S1271" i="52"/>
  <c r="X1271" i="52" s="1"/>
  <c r="U1272" i="52"/>
  <c r="W1272" i="52"/>
  <c r="V1272" i="52"/>
  <c r="S1272" i="52" l="1"/>
  <c r="X1272" i="52" s="1"/>
  <c r="W1273" i="52"/>
  <c r="V1273" i="52"/>
  <c r="U1273" i="52"/>
  <c r="T1272" i="52"/>
  <c r="S1273" i="52" l="1"/>
  <c r="X1273" i="52" s="1"/>
  <c r="U1274" i="52"/>
  <c r="W1274" i="52"/>
  <c r="V1274" i="52"/>
  <c r="T1273" i="52"/>
  <c r="W1275" i="52" l="1"/>
  <c r="V1275" i="52"/>
  <c r="U1275" i="52"/>
  <c r="T1274" i="52"/>
  <c r="S1274" i="52"/>
  <c r="X1274" i="52" s="1"/>
  <c r="S1275" i="52" l="1"/>
  <c r="X1275" i="52" s="1"/>
  <c r="T1275" i="52"/>
  <c r="U1276" i="52"/>
  <c r="W1276" i="52"/>
  <c r="V1276" i="52"/>
  <c r="W1277" i="52" l="1"/>
  <c r="V1277" i="52"/>
  <c r="U1277" i="52"/>
  <c r="T1276" i="52"/>
  <c r="S1276" i="52"/>
  <c r="X1276" i="52" s="1"/>
  <c r="S1277" i="52" l="1"/>
  <c r="X1277" i="52" s="1"/>
  <c r="U1278" i="52"/>
  <c r="W1278" i="52"/>
  <c r="V1278" i="52"/>
  <c r="T1277" i="52"/>
  <c r="W1279" i="52" l="1"/>
  <c r="V1279" i="52"/>
  <c r="U1279" i="52"/>
  <c r="T1278" i="52"/>
  <c r="S1278" i="52"/>
  <c r="X1278" i="52" s="1"/>
  <c r="S1279" i="52" l="1"/>
  <c r="X1279" i="52" s="1"/>
  <c r="U1280" i="52"/>
  <c r="W1280" i="52"/>
  <c r="V1280" i="52"/>
  <c r="T1279" i="52"/>
  <c r="W1281" i="52" l="1"/>
  <c r="V1281" i="52"/>
  <c r="U1281" i="52"/>
  <c r="T1280" i="52"/>
  <c r="S1280" i="52"/>
  <c r="X1280" i="52" s="1"/>
  <c r="S1281" i="52" l="1"/>
  <c r="X1281" i="52" s="1"/>
  <c r="U1282" i="52"/>
  <c r="W1282" i="52"/>
  <c r="V1282" i="52"/>
  <c r="T1281" i="52"/>
  <c r="W1283" i="52" l="1"/>
  <c r="V1283" i="52"/>
  <c r="U1283" i="52"/>
  <c r="T1282" i="52"/>
  <c r="S1282" i="52"/>
  <c r="X1282" i="52" s="1"/>
  <c r="S1283" i="52" l="1"/>
  <c r="X1283" i="52" s="1"/>
  <c r="T1283" i="52"/>
  <c r="U1284" i="52"/>
  <c r="W1284" i="52"/>
  <c r="V1284" i="52"/>
  <c r="S1284" i="52" l="1"/>
  <c r="X1284" i="52" s="1"/>
  <c r="W1285" i="52"/>
  <c r="V1285" i="52"/>
  <c r="U1285" i="52"/>
  <c r="T1284" i="52"/>
  <c r="S1285" i="52" l="1"/>
  <c r="X1285" i="52" s="1"/>
  <c r="U1286" i="52"/>
  <c r="W1286" i="52"/>
  <c r="V1286" i="52"/>
  <c r="T1285" i="52"/>
  <c r="S1286" i="52" l="1"/>
  <c r="X1286" i="52" s="1"/>
  <c r="W1287" i="52"/>
  <c r="V1287" i="52"/>
  <c r="U1287" i="52"/>
  <c r="T1286" i="52"/>
  <c r="S1287" i="52" l="1"/>
  <c r="X1287" i="52" s="1"/>
  <c r="U1288" i="52"/>
  <c r="W1288" i="52"/>
  <c r="V1288" i="52"/>
  <c r="T1287" i="52"/>
  <c r="W1289" i="52" l="1"/>
  <c r="V1289" i="52"/>
  <c r="U1289" i="52"/>
  <c r="T1288" i="52"/>
  <c r="S1288" i="52"/>
  <c r="X1288" i="52" s="1"/>
  <c r="S1289" i="52" l="1"/>
  <c r="X1289" i="52" s="1"/>
  <c r="U1290" i="52"/>
  <c r="W1290" i="52"/>
  <c r="V1290" i="52"/>
  <c r="T1289" i="52"/>
  <c r="T1290" i="52" l="1"/>
  <c r="S1290" i="52"/>
  <c r="X1290" i="52" s="1"/>
  <c r="W1291" i="52"/>
  <c r="V1291" i="52"/>
  <c r="U1291" i="52"/>
  <c r="S1291" i="52" l="1"/>
  <c r="X1291" i="52" s="1"/>
  <c r="T1291" i="52"/>
  <c r="U1292" i="52"/>
  <c r="W1292" i="52"/>
  <c r="V1292" i="52"/>
  <c r="W1293" i="52" l="1"/>
  <c r="V1293" i="52"/>
  <c r="U1293" i="52"/>
  <c r="T1292" i="52"/>
  <c r="S1292" i="52"/>
  <c r="X1292" i="52" s="1"/>
  <c r="S1293" i="52" l="1"/>
  <c r="X1293" i="52" s="1"/>
  <c r="U1294" i="52"/>
  <c r="W1294" i="52"/>
  <c r="V1294" i="52"/>
  <c r="T1293" i="52"/>
  <c r="T1294" i="52" l="1"/>
  <c r="S1294" i="52"/>
  <c r="X1294" i="52" s="1"/>
  <c r="W1295" i="52"/>
  <c r="V1295" i="52"/>
  <c r="U1295" i="52"/>
  <c r="S1295" i="52" l="1"/>
  <c r="X1295" i="52" s="1"/>
  <c r="U1296" i="52"/>
  <c r="W1296" i="52"/>
  <c r="V1296" i="52"/>
  <c r="T1295" i="52"/>
  <c r="W1297" i="52" l="1"/>
  <c r="V1297" i="52"/>
  <c r="U1297" i="52"/>
  <c r="T1296" i="52"/>
  <c r="S1296" i="52"/>
  <c r="X1296" i="52" s="1"/>
  <c r="U1298" i="52" l="1"/>
  <c r="W1298" i="52"/>
  <c r="V1298" i="52"/>
  <c r="T1297" i="52"/>
  <c r="S1297" i="52"/>
  <c r="X1297" i="52" s="1"/>
  <c r="T1298" i="52" l="1"/>
  <c r="S1298" i="52"/>
  <c r="X1298" i="52" s="1"/>
  <c r="W1299" i="52"/>
  <c r="V1299" i="52"/>
  <c r="U1299" i="52"/>
  <c r="T1299" i="52" l="1"/>
  <c r="U1300" i="52"/>
  <c r="W1300" i="52"/>
  <c r="V1300" i="52"/>
  <c r="S1299" i="52"/>
  <c r="X1299" i="52" s="1"/>
  <c r="W1301" i="52" l="1"/>
  <c r="V1301" i="52"/>
  <c r="U1301" i="52"/>
  <c r="T1300" i="52"/>
  <c r="S1300" i="52"/>
  <c r="X1300" i="52" s="1"/>
  <c r="T1301" i="52" l="1"/>
  <c r="S1301" i="52"/>
  <c r="X1301" i="52" s="1"/>
  <c r="U1302" i="52"/>
  <c r="W1302" i="52"/>
  <c r="V1302" i="52"/>
  <c r="S1302" i="52" l="1"/>
  <c r="X1302" i="52" s="1"/>
  <c r="W1303" i="52"/>
  <c r="V1303" i="52"/>
  <c r="U1303" i="52"/>
  <c r="T1302" i="52"/>
  <c r="S1303" i="52" l="1"/>
  <c r="X1303" i="52" s="1"/>
  <c r="U1304" i="52"/>
  <c r="W1304" i="52"/>
  <c r="V1304" i="52"/>
  <c r="T1303" i="52"/>
  <c r="T1304" i="52" l="1"/>
  <c r="S1304" i="52"/>
  <c r="X1304" i="52" s="1"/>
  <c r="W1305" i="52"/>
  <c r="V1305" i="52"/>
  <c r="U1305" i="52"/>
  <c r="S1305" i="52" l="1"/>
  <c r="X1305" i="52" s="1"/>
  <c r="U1306" i="52"/>
  <c r="W1306" i="52"/>
  <c r="V1306" i="52"/>
  <c r="T1305" i="52"/>
  <c r="T1306" i="52" l="1"/>
  <c r="S1306" i="52"/>
  <c r="X1306" i="52" s="1"/>
  <c r="W1307" i="52"/>
  <c r="V1307" i="52"/>
  <c r="U1307" i="52"/>
  <c r="U1308" i="52" l="1"/>
  <c r="W1308" i="52"/>
  <c r="V1308" i="52"/>
  <c r="T1307" i="52"/>
  <c r="S1307" i="52"/>
  <c r="X1307" i="52" s="1"/>
  <c r="W1309" i="52" l="1"/>
  <c r="V1309" i="52"/>
  <c r="U1309" i="52"/>
  <c r="T1308" i="52"/>
  <c r="S1308" i="52"/>
  <c r="X1308" i="52" s="1"/>
  <c r="U1310" i="52" l="1"/>
  <c r="W1310" i="52"/>
  <c r="V1310" i="52"/>
  <c r="T1309" i="52"/>
  <c r="S1309" i="52"/>
  <c r="X1309" i="52" s="1"/>
  <c r="T1310" i="52" l="1"/>
  <c r="S1310" i="52"/>
  <c r="X1310" i="52" s="1"/>
  <c r="W1311" i="52"/>
  <c r="V1311" i="52"/>
  <c r="U1311" i="52"/>
  <c r="S1311" i="52" l="1"/>
  <c r="X1311" i="52" s="1"/>
  <c r="T1311" i="52"/>
  <c r="U1312" i="52"/>
  <c r="W1312" i="52"/>
  <c r="V1312" i="52"/>
  <c r="T1312" i="52" l="1"/>
  <c r="S1312" i="52"/>
  <c r="X1312" i="52" s="1"/>
  <c r="W1313" i="52"/>
  <c r="V1313" i="52"/>
  <c r="U1313" i="52"/>
  <c r="S1313" i="52" l="1"/>
  <c r="X1313" i="52" s="1"/>
  <c r="T1313" i="52"/>
  <c r="U1314" i="52"/>
  <c r="W1314" i="52"/>
  <c r="V1314" i="52"/>
  <c r="W1315" i="52" l="1"/>
  <c r="V1315" i="52"/>
  <c r="U1315" i="52"/>
  <c r="T1314" i="52"/>
  <c r="S1314" i="52"/>
  <c r="X1314" i="52" s="1"/>
  <c r="S1315" i="52" l="1"/>
  <c r="X1315" i="52" s="1"/>
  <c r="U1316" i="52"/>
  <c r="W1316" i="52"/>
  <c r="V1316" i="52"/>
  <c r="T1315" i="52"/>
  <c r="W1317" i="52" l="1"/>
  <c r="V1317" i="52"/>
  <c r="U1317" i="52"/>
  <c r="T1316" i="52"/>
  <c r="S1316" i="52"/>
  <c r="X1316" i="52" s="1"/>
  <c r="S1317" i="52" l="1"/>
  <c r="X1317" i="52" s="1"/>
  <c r="T1317" i="52"/>
  <c r="U1318" i="52"/>
  <c r="W1318" i="52"/>
  <c r="V1318" i="52"/>
  <c r="T1318" i="52" l="1"/>
  <c r="S1318" i="52"/>
  <c r="X1318" i="52" s="1"/>
  <c r="W1319" i="52"/>
  <c r="V1319" i="52"/>
  <c r="U1319" i="52"/>
  <c r="S1319" i="52" l="1"/>
  <c r="X1319" i="52" s="1"/>
  <c r="U1320" i="52"/>
  <c r="W1320" i="52"/>
  <c r="V1320" i="52"/>
  <c r="T1319" i="52"/>
  <c r="W1321" i="52" l="1"/>
  <c r="V1321" i="52"/>
  <c r="U1321" i="52"/>
  <c r="T1320" i="52"/>
  <c r="S1320" i="52"/>
  <c r="X1320" i="52" s="1"/>
  <c r="S1321" i="52" l="1"/>
  <c r="X1321" i="52" s="1"/>
  <c r="T1321" i="52"/>
  <c r="U1322" i="52"/>
  <c r="W1322" i="52"/>
  <c r="V1322" i="52"/>
  <c r="T1322" i="52" l="1"/>
  <c r="S1322" i="52"/>
  <c r="X1322" i="52" s="1"/>
  <c r="W1323" i="52"/>
  <c r="V1323" i="52"/>
  <c r="U1323" i="52"/>
  <c r="S1323" i="52" l="1"/>
  <c r="X1323" i="52" s="1"/>
  <c r="T1323" i="52"/>
  <c r="U1324" i="52"/>
  <c r="W1324" i="52"/>
  <c r="V1324" i="52"/>
  <c r="W1325" i="52" l="1"/>
  <c r="V1325" i="52"/>
  <c r="U1325" i="52"/>
  <c r="T1324" i="52"/>
  <c r="S1324" i="52"/>
  <c r="X1324" i="52" s="1"/>
  <c r="T1325" i="52" l="1"/>
  <c r="S1325" i="52"/>
  <c r="X1325" i="52" s="1"/>
  <c r="U1326" i="52"/>
  <c r="W1326" i="52"/>
  <c r="V1326" i="52"/>
  <c r="S1326" i="52" l="1"/>
  <c r="X1326" i="52" s="1"/>
  <c r="W1327" i="52"/>
  <c r="V1327" i="52"/>
  <c r="U1327" i="52"/>
  <c r="T1326" i="52"/>
  <c r="S1327" i="52" l="1"/>
  <c r="X1327" i="52" s="1"/>
  <c r="T1327" i="52"/>
  <c r="U1328" i="52"/>
  <c r="W1328" i="52"/>
  <c r="V1328" i="52"/>
  <c r="T1328" i="52" l="1"/>
  <c r="S1328" i="52"/>
  <c r="X1328" i="52" s="1"/>
  <c r="W1329" i="52"/>
  <c r="V1329" i="52"/>
  <c r="U1329" i="52"/>
  <c r="S1329" i="52" l="1"/>
  <c r="X1329" i="52" s="1"/>
  <c r="U1330" i="52"/>
  <c r="W1330" i="52"/>
  <c r="V1330" i="52"/>
  <c r="T1329" i="52"/>
  <c r="W1331" i="52" l="1"/>
  <c r="V1331" i="52"/>
  <c r="U1331" i="52"/>
  <c r="T1330" i="52"/>
  <c r="S1330" i="52"/>
  <c r="X1330" i="52" s="1"/>
  <c r="S1331" i="52" l="1"/>
  <c r="X1331" i="52" s="1"/>
  <c r="U1332" i="52"/>
  <c r="W1332" i="52"/>
  <c r="V1332" i="52"/>
  <c r="T1331" i="52"/>
  <c r="W1333" i="52" l="1"/>
  <c r="V1333" i="52"/>
  <c r="U1333" i="52"/>
  <c r="T1332" i="52"/>
  <c r="S1332" i="52"/>
  <c r="X1332" i="52" s="1"/>
  <c r="T1333" i="52" l="1"/>
  <c r="S1333" i="52"/>
  <c r="X1333" i="52" s="1"/>
  <c r="U1334" i="52"/>
  <c r="W1334" i="52"/>
  <c r="V1334" i="52"/>
  <c r="W1335" i="52" l="1"/>
  <c r="V1335" i="52"/>
  <c r="U1335" i="52"/>
  <c r="T1334" i="52"/>
  <c r="S1334" i="52"/>
  <c r="X1334" i="52" s="1"/>
  <c r="S1335" i="52" l="1"/>
  <c r="X1335" i="52" s="1"/>
  <c r="T1335" i="52"/>
  <c r="U1336" i="52"/>
  <c r="W1336" i="52"/>
  <c r="V1336" i="52"/>
  <c r="W1337" i="52" l="1"/>
  <c r="V1337" i="52"/>
  <c r="U1337" i="52"/>
  <c r="T1336" i="52"/>
  <c r="S1336" i="52"/>
  <c r="X1336" i="52" s="1"/>
  <c r="S1337" i="52" l="1"/>
  <c r="X1337" i="52" s="1"/>
  <c r="U1338" i="52"/>
  <c r="W1338" i="52"/>
  <c r="V1338" i="52"/>
  <c r="T1337" i="52"/>
  <c r="T1338" i="52" l="1"/>
  <c r="S1338" i="52"/>
  <c r="X1338" i="52" s="1"/>
  <c r="W1339" i="52"/>
  <c r="V1339" i="52"/>
  <c r="U1339" i="52"/>
  <c r="S1339" i="52" l="1"/>
  <c r="X1339" i="52" s="1"/>
  <c r="U1340" i="52"/>
  <c r="W1340" i="52"/>
  <c r="V1340" i="52"/>
  <c r="T1339" i="52"/>
  <c r="W1341" i="52" l="1"/>
  <c r="V1341" i="52"/>
  <c r="U1341" i="52"/>
  <c r="T1340" i="52"/>
  <c r="S1340" i="52"/>
  <c r="X1340" i="52" s="1"/>
  <c r="S1341" i="52" l="1"/>
  <c r="X1341" i="52" s="1"/>
  <c r="U1342" i="52"/>
  <c r="W1342" i="52"/>
  <c r="V1342" i="52"/>
  <c r="T1341" i="52"/>
  <c r="W1343" i="52" l="1"/>
  <c r="V1343" i="52"/>
  <c r="U1343" i="52"/>
  <c r="T1342" i="52"/>
  <c r="S1342" i="52"/>
  <c r="X1342" i="52" s="1"/>
  <c r="S1343" i="52" l="1"/>
  <c r="X1343" i="52" s="1"/>
  <c r="U1344" i="52"/>
  <c r="W1344" i="52"/>
  <c r="V1344" i="52"/>
  <c r="T1343" i="52"/>
  <c r="S1344" i="52" l="1"/>
  <c r="X1344" i="52" s="1"/>
  <c r="W1345" i="52"/>
  <c r="V1345" i="52"/>
  <c r="U1345" i="52"/>
  <c r="S1345" i="52"/>
  <c r="X1345" i="52" s="1"/>
  <c r="T1344" i="52"/>
  <c r="T1345" i="52" l="1"/>
  <c r="U1346" i="52"/>
  <c r="W1346" i="52"/>
  <c r="V1346" i="52"/>
  <c r="T1346" i="52" l="1"/>
  <c r="S1346" i="52"/>
  <c r="X1346" i="52" s="1"/>
  <c r="W1347" i="52"/>
  <c r="V1347" i="52"/>
  <c r="U1347" i="52"/>
  <c r="S1347" i="52" l="1"/>
  <c r="X1347" i="52" s="1"/>
  <c r="U1348" i="52"/>
  <c r="W1348" i="52"/>
  <c r="V1348" i="52"/>
  <c r="T1347" i="52"/>
  <c r="T1348" i="52" l="1"/>
  <c r="S1348" i="52"/>
  <c r="X1348" i="52" s="1"/>
  <c r="W1349" i="52"/>
  <c r="V1349" i="52"/>
  <c r="U1349" i="52"/>
  <c r="S1349" i="52" l="1"/>
  <c r="X1349" i="52" s="1"/>
  <c r="U1350" i="52"/>
  <c r="W1350" i="52"/>
  <c r="V1350" i="52"/>
  <c r="T1349" i="52"/>
  <c r="W1351" i="52" l="1"/>
  <c r="V1351" i="52"/>
  <c r="U1351" i="52"/>
  <c r="T1350" i="52"/>
  <c r="S1350" i="52"/>
  <c r="X1350" i="52" s="1"/>
  <c r="S1351" i="52" l="1"/>
  <c r="X1351" i="52" s="1"/>
  <c r="U1352" i="52"/>
  <c r="W1352" i="52"/>
  <c r="V1352" i="52"/>
  <c r="T1351" i="52"/>
  <c r="S1352" i="52" l="1"/>
  <c r="X1352" i="52" s="1"/>
  <c r="W1353" i="52"/>
  <c r="V1353" i="52"/>
  <c r="U1353" i="52"/>
  <c r="T1352" i="52"/>
  <c r="S1353" i="52" l="1"/>
  <c r="X1353" i="52" s="1"/>
  <c r="U1354" i="52"/>
  <c r="W1354" i="52"/>
  <c r="V1354" i="52"/>
  <c r="T1353" i="52"/>
  <c r="S1354" i="52" l="1"/>
  <c r="X1354" i="52" s="1"/>
  <c r="W1355" i="52"/>
  <c r="V1355" i="52"/>
  <c r="U1355" i="52"/>
  <c r="T1354" i="52"/>
  <c r="S1355" i="52" l="1"/>
  <c r="X1355" i="52" s="1"/>
  <c r="T1355" i="52"/>
  <c r="U1356" i="52"/>
  <c r="W1356" i="52"/>
  <c r="V1356" i="52"/>
  <c r="W1357" i="52" l="1"/>
  <c r="V1357" i="52"/>
  <c r="U1357" i="52"/>
  <c r="T1356" i="52"/>
  <c r="S1356" i="52"/>
  <c r="X1356" i="52" s="1"/>
  <c r="S1357" i="52" l="1"/>
  <c r="X1357" i="52" s="1"/>
  <c r="U1358" i="52"/>
  <c r="W1358" i="52"/>
  <c r="V1358" i="52"/>
  <c r="T1357" i="52"/>
  <c r="S1358" i="52" l="1"/>
  <c r="X1358" i="52" s="1"/>
  <c r="W1359" i="52"/>
  <c r="V1359" i="52"/>
  <c r="U1359" i="52"/>
  <c r="T1358" i="52"/>
  <c r="S1359" i="52" l="1"/>
  <c r="X1359" i="52" s="1"/>
  <c r="T1359" i="52"/>
  <c r="U1360" i="52"/>
  <c r="W1360" i="52"/>
  <c r="V1360" i="52"/>
  <c r="S1360" i="52" l="1"/>
  <c r="X1360" i="52" s="1"/>
  <c r="W1361" i="52"/>
  <c r="V1361" i="52"/>
  <c r="U1361" i="52"/>
  <c r="T1360" i="52"/>
  <c r="U1362" i="52" l="1"/>
  <c r="W1362" i="52"/>
  <c r="V1362" i="52"/>
  <c r="T1361" i="52"/>
  <c r="S1361" i="52"/>
  <c r="X1361" i="52" s="1"/>
  <c r="W1363" i="52" l="1"/>
  <c r="V1363" i="52"/>
  <c r="U1363" i="52"/>
  <c r="T1362" i="52"/>
  <c r="S1362" i="52"/>
  <c r="X1362" i="52" s="1"/>
  <c r="S1363" i="52" l="1"/>
  <c r="X1363" i="52" s="1"/>
  <c r="U1364" i="52"/>
  <c r="W1364" i="52"/>
  <c r="V1364" i="52"/>
  <c r="T1363" i="52"/>
  <c r="W1365" i="52" l="1"/>
  <c r="V1365" i="52"/>
  <c r="U1365" i="52"/>
  <c r="T1364" i="52"/>
  <c r="S1364" i="52"/>
  <c r="X1364" i="52" s="1"/>
  <c r="S1365" i="52" l="1"/>
  <c r="X1365" i="52" s="1"/>
  <c r="U1366" i="52"/>
  <c r="W1366" i="52"/>
  <c r="V1366" i="52"/>
  <c r="T1365" i="52"/>
  <c r="W1367" i="52" l="1"/>
  <c r="V1367" i="52"/>
  <c r="U1367" i="52"/>
  <c r="T1366" i="52"/>
  <c r="S1366" i="52"/>
  <c r="X1366" i="52" s="1"/>
  <c r="S1367" i="52" l="1"/>
  <c r="X1367" i="52" s="1"/>
  <c r="U1368" i="52"/>
  <c r="W1368" i="52"/>
  <c r="V1368" i="52"/>
  <c r="T1367" i="52"/>
  <c r="W1369" i="52" l="1"/>
  <c r="V1369" i="52"/>
  <c r="U1369" i="52"/>
  <c r="T1368" i="52"/>
  <c r="S1368" i="52"/>
  <c r="X1368" i="52" s="1"/>
  <c r="S1369" i="52" l="1"/>
  <c r="X1369" i="52" s="1"/>
  <c r="U1370" i="52"/>
  <c r="W1370" i="52"/>
  <c r="V1370" i="52"/>
  <c r="T1369" i="52"/>
  <c r="W1371" i="52" l="1"/>
  <c r="V1371" i="52"/>
  <c r="U1371" i="52"/>
  <c r="T1370" i="52"/>
  <c r="S1370" i="52"/>
  <c r="X1370" i="52" s="1"/>
  <c r="S1371" i="52" l="1"/>
  <c r="X1371" i="52" s="1"/>
  <c r="U1372" i="52"/>
  <c r="W1372" i="52"/>
  <c r="V1372" i="52"/>
  <c r="T1371" i="52"/>
  <c r="S1372" i="52" l="1"/>
  <c r="X1372" i="52" s="1"/>
  <c r="W1373" i="52"/>
  <c r="V1373" i="52"/>
  <c r="U1373" i="52"/>
  <c r="T1372" i="52"/>
  <c r="S1373" i="52" l="1"/>
  <c r="X1373" i="52" s="1"/>
  <c r="T1373" i="52"/>
  <c r="U1374" i="52"/>
  <c r="W1374" i="52"/>
  <c r="V1374" i="52"/>
  <c r="S1374" i="52" l="1"/>
  <c r="X1374" i="52" s="1"/>
  <c r="W1375" i="52"/>
  <c r="V1375" i="52"/>
  <c r="U1375" i="52"/>
  <c r="T1374" i="52"/>
  <c r="S1375" i="52" l="1"/>
  <c r="X1375" i="52" s="1"/>
  <c r="U1376" i="52"/>
  <c r="W1376" i="52"/>
  <c r="V1376" i="52"/>
  <c r="T1375" i="52"/>
  <c r="W1377" i="52" l="1"/>
  <c r="V1377" i="52"/>
  <c r="U1377" i="52"/>
  <c r="T1376" i="52"/>
  <c r="S1376" i="52"/>
  <c r="X1376" i="52" s="1"/>
  <c r="S1377" i="52" l="1"/>
  <c r="X1377" i="52" s="1"/>
  <c r="T1377" i="52"/>
  <c r="U1378" i="52"/>
  <c r="W1378" i="52"/>
  <c r="V1378" i="52"/>
  <c r="T1378" i="52" l="1"/>
  <c r="S1378" i="52"/>
  <c r="X1378" i="52" s="1"/>
  <c r="W1379" i="52"/>
  <c r="V1379" i="52"/>
  <c r="U1379" i="52"/>
  <c r="S1379" i="52" l="1"/>
  <c r="X1379" i="52" s="1"/>
  <c r="T1379" i="52"/>
  <c r="U1380" i="52"/>
  <c r="W1380" i="52"/>
  <c r="V1380" i="52"/>
  <c r="T1380" i="52" l="1"/>
  <c r="S1380" i="52"/>
  <c r="X1380" i="52" s="1"/>
  <c r="W1381" i="52"/>
  <c r="V1381" i="52"/>
  <c r="U1381" i="52"/>
  <c r="S1381" i="52" l="1"/>
  <c r="X1381" i="52" s="1"/>
  <c r="T1381" i="52"/>
  <c r="U1382" i="52"/>
  <c r="W1382" i="52"/>
  <c r="V1382" i="52"/>
  <c r="W1383" i="52" l="1"/>
  <c r="V1383" i="52"/>
  <c r="U1383" i="52"/>
  <c r="T1382" i="52"/>
  <c r="S1382" i="52"/>
  <c r="X1382" i="52" s="1"/>
  <c r="T1383" i="52" l="1"/>
  <c r="S1383" i="52"/>
  <c r="X1383" i="52" s="1"/>
  <c r="U1384" i="52"/>
  <c r="W1384" i="52"/>
  <c r="V1384" i="52"/>
  <c r="S1384" i="52" l="1"/>
  <c r="X1384" i="52" s="1"/>
  <c r="W1385" i="52"/>
  <c r="V1385" i="52"/>
  <c r="U1385" i="52"/>
  <c r="T1384" i="52"/>
  <c r="S1385" i="52" l="1"/>
  <c r="X1385" i="52" s="1"/>
  <c r="U1386" i="52"/>
  <c r="W1386" i="52"/>
  <c r="V1386" i="52"/>
  <c r="T1385" i="52"/>
  <c r="W1387" i="52" l="1"/>
  <c r="V1387" i="52"/>
  <c r="U1387" i="52"/>
  <c r="T1386" i="52"/>
  <c r="S1386" i="52"/>
  <c r="X1386" i="52" s="1"/>
  <c r="S1387" i="52" l="1"/>
  <c r="X1387" i="52" s="1"/>
  <c r="U1388" i="52"/>
  <c r="W1388" i="52"/>
  <c r="V1388" i="52"/>
  <c r="T1387" i="52"/>
  <c r="W1389" i="52" l="1"/>
  <c r="V1389" i="52"/>
  <c r="U1389" i="52"/>
  <c r="T1388" i="52"/>
  <c r="S1388" i="52"/>
  <c r="X1388" i="52" s="1"/>
  <c r="S1389" i="52" l="1"/>
  <c r="X1389" i="52" s="1"/>
  <c r="T1389" i="52"/>
  <c r="U1390" i="52"/>
  <c r="W1390" i="52"/>
  <c r="V1390" i="52"/>
  <c r="T1390" i="52" l="1"/>
  <c r="S1390" i="52"/>
  <c r="X1390" i="52" s="1"/>
  <c r="W1391" i="52"/>
  <c r="V1391" i="52"/>
  <c r="U1391" i="52"/>
  <c r="S1391" i="52" l="1"/>
  <c r="X1391" i="52" s="1"/>
  <c r="T1391" i="52"/>
  <c r="U1392" i="52"/>
  <c r="W1392" i="52"/>
  <c r="V1392" i="52"/>
  <c r="T1392" i="52" l="1"/>
  <c r="S1392" i="52"/>
  <c r="X1392" i="52" s="1"/>
  <c r="W1393" i="52"/>
  <c r="V1393" i="52"/>
  <c r="U1393" i="52"/>
  <c r="S1393" i="52" l="1"/>
  <c r="X1393" i="52" s="1"/>
  <c r="U1394" i="52"/>
  <c r="W1394" i="52"/>
  <c r="V1394" i="52"/>
  <c r="T1393" i="52"/>
  <c r="W1395" i="52" l="1"/>
  <c r="V1395" i="52"/>
  <c r="U1395" i="52"/>
  <c r="T1394" i="52"/>
  <c r="S1394" i="52"/>
  <c r="X1394" i="52" s="1"/>
  <c r="S1395" i="52" l="1"/>
  <c r="X1395" i="52" s="1"/>
  <c r="T1395" i="52"/>
  <c r="U1396" i="52"/>
  <c r="W1396" i="52"/>
  <c r="V1396" i="52"/>
  <c r="T1396" i="52" l="1"/>
  <c r="S1396" i="52"/>
  <c r="X1396" i="52" s="1"/>
  <c r="W1397" i="52"/>
  <c r="V1397" i="52"/>
  <c r="U1397" i="52"/>
  <c r="U1398" i="52" l="1"/>
  <c r="W1398" i="52"/>
  <c r="V1398" i="52"/>
  <c r="T1397" i="52"/>
  <c r="S1397" i="52"/>
  <c r="X1397" i="52" s="1"/>
  <c r="S1398" i="52" l="1"/>
  <c r="X1398" i="52" s="1"/>
  <c r="W1399" i="52"/>
  <c r="V1399" i="52"/>
  <c r="U1399" i="52"/>
  <c r="T1398" i="52"/>
  <c r="U1400" i="52" l="1"/>
  <c r="W1400" i="52"/>
  <c r="V1400" i="52"/>
  <c r="T1399" i="52"/>
  <c r="S1399" i="52"/>
  <c r="X1399" i="52" s="1"/>
  <c r="W1401" i="52" l="1"/>
  <c r="V1401" i="52"/>
  <c r="U1401" i="52"/>
  <c r="T1400" i="52"/>
  <c r="S1400" i="52"/>
  <c r="X1400" i="52" s="1"/>
  <c r="U1402" i="52" l="1"/>
  <c r="W1402" i="52"/>
  <c r="V1402" i="52"/>
  <c r="S1401" i="52"/>
  <c r="X1401" i="52" s="1"/>
  <c r="T1401" i="52"/>
  <c r="W1403" i="52" l="1"/>
  <c r="V1403" i="52"/>
  <c r="U1403" i="52"/>
  <c r="T1402" i="52"/>
  <c r="S1402" i="52"/>
  <c r="X1402" i="52" s="1"/>
  <c r="S1403" i="52" l="1"/>
  <c r="X1403" i="52" s="1"/>
  <c r="T1403" i="52"/>
  <c r="U1404" i="52"/>
  <c r="W1404" i="52"/>
  <c r="V1404" i="52"/>
  <c r="S1404" i="52" l="1"/>
  <c r="X1404" i="52" s="1"/>
  <c r="W1405" i="52"/>
  <c r="V1405" i="52"/>
  <c r="U1405" i="52"/>
  <c r="T1404" i="52"/>
  <c r="S1405" i="52" l="1"/>
  <c r="X1405" i="52" s="1"/>
  <c r="U1406" i="52"/>
  <c r="W1406" i="52"/>
  <c r="V1406" i="52"/>
  <c r="T1405" i="52"/>
  <c r="T1406" i="52" l="1"/>
  <c r="S1406" i="52"/>
  <c r="X1406" i="52" s="1"/>
  <c r="W1407" i="52"/>
  <c r="V1407" i="52"/>
  <c r="U1407" i="52"/>
  <c r="U1408" i="52" l="1"/>
  <c r="W1408" i="52"/>
  <c r="V1408" i="52"/>
  <c r="T1407" i="52"/>
  <c r="S1407" i="52"/>
  <c r="X1407" i="52" s="1"/>
  <c r="W1409" i="52" l="1"/>
  <c r="V1409" i="52"/>
  <c r="U1409" i="52"/>
  <c r="S1409" i="52"/>
  <c r="X1409" i="52" s="1"/>
  <c r="T1408" i="52"/>
  <c r="S1408" i="52"/>
  <c r="X1408" i="52" s="1"/>
  <c r="U1410" i="52" l="1"/>
  <c r="W1410" i="52"/>
  <c r="V1410" i="52"/>
  <c r="T1409" i="52"/>
  <c r="T1410" i="52" l="1"/>
  <c r="W1411" i="52"/>
  <c r="V1411" i="52"/>
  <c r="U1411" i="52"/>
  <c r="S1410" i="52"/>
  <c r="X1410" i="52" s="1"/>
  <c r="S1411" i="52" l="1"/>
  <c r="X1411" i="52" s="1"/>
  <c r="U1412" i="52"/>
  <c r="W1412" i="52"/>
  <c r="V1412" i="52"/>
  <c r="T1411" i="52"/>
  <c r="T1412" i="52" l="1"/>
  <c r="S1412" i="52"/>
  <c r="X1412" i="52" s="1"/>
  <c r="W1413" i="52"/>
  <c r="V1413" i="52"/>
  <c r="U1413" i="52"/>
  <c r="S1413" i="52" l="1"/>
  <c r="X1413" i="52" s="1"/>
  <c r="U1414" i="52"/>
  <c r="W1414" i="52"/>
  <c r="V1414" i="52"/>
  <c r="T1413" i="52"/>
  <c r="S1414" i="52" l="1"/>
  <c r="X1414" i="52" s="1"/>
  <c r="W1415" i="52"/>
  <c r="V1415" i="52"/>
  <c r="U1415" i="52"/>
  <c r="T1414" i="52"/>
  <c r="S1415" i="52" l="1"/>
  <c r="X1415" i="52" s="1"/>
  <c r="U1416" i="52"/>
  <c r="W1416" i="52"/>
  <c r="V1416" i="52"/>
  <c r="T1415" i="52"/>
  <c r="S1416" i="52" l="1"/>
  <c r="X1416" i="52" s="1"/>
  <c r="W1417" i="52"/>
  <c r="V1417" i="52"/>
  <c r="U1417" i="52"/>
  <c r="T1416" i="52"/>
  <c r="T1417" i="52" l="1"/>
  <c r="S1417" i="52"/>
  <c r="X1417" i="52" s="1"/>
  <c r="U1418" i="52"/>
  <c r="W1418" i="52"/>
  <c r="V1418" i="52"/>
  <c r="T1418" i="52" l="1"/>
  <c r="S1418" i="52"/>
  <c r="X1418" i="52" s="1"/>
  <c r="W1419" i="52"/>
  <c r="V1419" i="52"/>
  <c r="U1419" i="52"/>
  <c r="T1419" i="52" l="1"/>
  <c r="S1419" i="52"/>
  <c r="X1419" i="52" s="1"/>
  <c r="U1420" i="52"/>
  <c r="W1420" i="52"/>
  <c r="V1420" i="52"/>
  <c r="W1421" i="52" l="1"/>
  <c r="V1421" i="52"/>
  <c r="U1421" i="52"/>
  <c r="T1420" i="52"/>
  <c r="S1420" i="52"/>
  <c r="X1420" i="52" s="1"/>
  <c r="S1421" i="52" l="1"/>
  <c r="X1421" i="52" s="1"/>
  <c r="U1422" i="52"/>
  <c r="W1422" i="52"/>
  <c r="V1422" i="52"/>
  <c r="T1421" i="52"/>
  <c r="T1422" i="52" l="1"/>
  <c r="S1422" i="52"/>
  <c r="X1422" i="52" s="1"/>
  <c r="W1423" i="52"/>
  <c r="V1423" i="52"/>
  <c r="U1423" i="52"/>
  <c r="U1424" i="52" l="1"/>
  <c r="W1424" i="52"/>
  <c r="V1424" i="52"/>
  <c r="T1423" i="52"/>
  <c r="S1423" i="52"/>
  <c r="X1423" i="52" s="1"/>
  <c r="W1425" i="52" l="1"/>
  <c r="V1425" i="52"/>
  <c r="U1425" i="52"/>
  <c r="T1424" i="52"/>
  <c r="S1424" i="52"/>
  <c r="X1424" i="52" s="1"/>
  <c r="U1426" i="52" l="1"/>
  <c r="W1426" i="52"/>
  <c r="V1426" i="52"/>
  <c r="T1425" i="52"/>
  <c r="S1425" i="52"/>
  <c r="X1425" i="52" s="1"/>
  <c r="S1426" i="52" l="1"/>
  <c r="X1426" i="52" s="1"/>
  <c r="W1427" i="52"/>
  <c r="V1427" i="52"/>
  <c r="U1427" i="52"/>
  <c r="T1426" i="52"/>
  <c r="S1427" i="52" l="1"/>
  <c r="X1427" i="52" s="1"/>
  <c r="U1428" i="52"/>
  <c r="W1428" i="52"/>
  <c r="V1428" i="52"/>
  <c r="T1427" i="52"/>
  <c r="S1428" i="52" l="1"/>
  <c r="X1428" i="52" s="1"/>
  <c r="W1429" i="52"/>
  <c r="V1429" i="52"/>
  <c r="U1429" i="52"/>
  <c r="T1428" i="52"/>
  <c r="S1429" i="52" l="1"/>
  <c r="X1429" i="52" s="1"/>
  <c r="U1430" i="52"/>
  <c r="W1430" i="52"/>
  <c r="V1430" i="52"/>
  <c r="T1429" i="52"/>
  <c r="W1431" i="52" l="1"/>
  <c r="V1431" i="52"/>
  <c r="U1431" i="52"/>
  <c r="T1430" i="52"/>
  <c r="S1430" i="52"/>
  <c r="X1430" i="52" s="1"/>
  <c r="S1431" i="52" l="1"/>
  <c r="X1431" i="52" s="1"/>
  <c r="U1432" i="52"/>
  <c r="W1432" i="52"/>
  <c r="V1432" i="52"/>
  <c r="T1431" i="52"/>
  <c r="T1432" i="52" l="1"/>
  <c r="S1432" i="52"/>
  <c r="X1432" i="52" s="1"/>
  <c r="W1433" i="52"/>
  <c r="V1433" i="52"/>
  <c r="U1433" i="52"/>
  <c r="S1433" i="52" l="1"/>
  <c r="X1433" i="52" s="1"/>
  <c r="U1434" i="52"/>
  <c r="W1434" i="52"/>
  <c r="V1434" i="52"/>
  <c r="T1433" i="52"/>
  <c r="S1434" i="52" l="1"/>
  <c r="X1434" i="52" s="1"/>
  <c r="W1435" i="52"/>
  <c r="V1435" i="52"/>
  <c r="U1435" i="52"/>
  <c r="T1434" i="52"/>
  <c r="S1435" i="52" l="1"/>
  <c r="X1435" i="52" s="1"/>
  <c r="U1436" i="52"/>
  <c r="W1436" i="52"/>
  <c r="V1436" i="52"/>
  <c r="T1435" i="52"/>
  <c r="S1436" i="52" l="1"/>
  <c r="X1436" i="52" s="1"/>
  <c r="W1437" i="52"/>
  <c r="V1437" i="52"/>
  <c r="U1437" i="52"/>
  <c r="T1436" i="52"/>
  <c r="S1437" i="52" l="1"/>
  <c r="X1437" i="52" s="1"/>
  <c r="U1438" i="52"/>
  <c r="W1438" i="52"/>
  <c r="V1438" i="52"/>
  <c r="T1437" i="52"/>
  <c r="W1439" i="52" l="1"/>
  <c r="V1439" i="52"/>
  <c r="U1439" i="52"/>
  <c r="S1439" i="52"/>
  <c r="X1439" i="52" s="1"/>
  <c r="T1438" i="52"/>
  <c r="S1438" i="52"/>
  <c r="X1438" i="52" s="1"/>
  <c r="T1439" i="52" l="1"/>
  <c r="U1440" i="52"/>
  <c r="W1440" i="52"/>
  <c r="V1440" i="52"/>
  <c r="W1441" i="52" l="1"/>
  <c r="V1441" i="52"/>
  <c r="U1441" i="52"/>
  <c r="T1440" i="52"/>
  <c r="S1440" i="52"/>
  <c r="X1440" i="52" s="1"/>
  <c r="T1441" i="52" l="1"/>
  <c r="S1441" i="52"/>
  <c r="X1441" i="52" s="1"/>
  <c r="U1442" i="52"/>
  <c r="W1442" i="52"/>
  <c r="V1442" i="52"/>
  <c r="S1442" i="52" l="1"/>
  <c r="X1442" i="52" s="1"/>
  <c r="T1442" i="52"/>
  <c r="W1443" i="52"/>
  <c r="V1443" i="52"/>
  <c r="U1443" i="52"/>
  <c r="S1443" i="52" l="1"/>
  <c r="X1443" i="52" s="1"/>
  <c r="U1444" i="52"/>
  <c r="W1444" i="52"/>
  <c r="V1444" i="52"/>
  <c r="T1443" i="52"/>
  <c r="W1445" i="52" l="1"/>
  <c r="V1445" i="52"/>
  <c r="U1445" i="52"/>
  <c r="T1444" i="52"/>
  <c r="S1444" i="52"/>
  <c r="X1444" i="52" s="1"/>
  <c r="S1445" i="52" l="1"/>
  <c r="X1445" i="52" s="1"/>
  <c r="U1446" i="52"/>
  <c r="W1446" i="52"/>
  <c r="V1446" i="52"/>
  <c r="T1445" i="52"/>
  <c r="W1447" i="52" l="1"/>
  <c r="V1447" i="52"/>
  <c r="U1447" i="52"/>
  <c r="T1446" i="52"/>
  <c r="S1446" i="52"/>
  <c r="X1446" i="52" s="1"/>
  <c r="U1448" i="52" l="1"/>
  <c r="W1448" i="52"/>
  <c r="V1448" i="52"/>
  <c r="T1447" i="52"/>
  <c r="S1447" i="52"/>
  <c r="X1447" i="52" s="1"/>
  <c r="W1449" i="52" l="1"/>
  <c r="V1449" i="52"/>
  <c r="U1449" i="52"/>
  <c r="T1448" i="52"/>
  <c r="S1448" i="52"/>
  <c r="X1448" i="52" s="1"/>
  <c r="U1450" i="52" l="1"/>
  <c r="W1450" i="52"/>
  <c r="V1450" i="52"/>
  <c r="T1449" i="52"/>
  <c r="S1449" i="52"/>
  <c r="X1449" i="52" s="1"/>
  <c r="W1451" i="52" l="1"/>
  <c r="V1451" i="52"/>
  <c r="U1451" i="52"/>
  <c r="T1450" i="52"/>
  <c r="S1450" i="52"/>
  <c r="X1450" i="52" s="1"/>
  <c r="U1452" i="52" l="1"/>
  <c r="W1452" i="52"/>
  <c r="V1452" i="52"/>
  <c r="T1451" i="52"/>
  <c r="S1451" i="52"/>
  <c r="X1451" i="52" s="1"/>
  <c r="T1452" i="52" l="1"/>
  <c r="S1452" i="52"/>
  <c r="X1452" i="52" s="1"/>
  <c r="W1453" i="52"/>
  <c r="V1453" i="52"/>
  <c r="U1453" i="52"/>
  <c r="S1453" i="52" l="1"/>
  <c r="X1453" i="52" s="1"/>
  <c r="U1454" i="52"/>
  <c r="W1454" i="52"/>
  <c r="V1454" i="52"/>
  <c r="T1453" i="52"/>
  <c r="W1455" i="52" l="1"/>
  <c r="V1455" i="52"/>
  <c r="U1455" i="52"/>
  <c r="T1454" i="52"/>
  <c r="S1454" i="52"/>
  <c r="X1454" i="52" s="1"/>
  <c r="S1455" i="52" l="1"/>
  <c r="X1455" i="52" s="1"/>
  <c r="U1456" i="52"/>
  <c r="W1456" i="52"/>
  <c r="V1456" i="52"/>
  <c r="T1455" i="52"/>
  <c r="T1456" i="52" l="1"/>
  <c r="W1457" i="52"/>
  <c r="V1457" i="52"/>
  <c r="U1457" i="52"/>
  <c r="S1456" i="52"/>
  <c r="X1456" i="52" s="1"/>
  <c r="S1457" i="52" l="1"/>
  <c r="X1457" i="52" s="1"/>
  <c r="U1458" i="52"/>
  <c r="W1458" i="52"/>
  <c r="V1458" i="52"/>
  <c r="T1457" i="52"/>
  <c r="W1459" i="52" l="1"/>
  <c r="V1459" i="52"/>
  <c r="U1459" i="52"/>
  <c r="T1458" i="52"/>
  <c r="S1458" i="52"/>
  <c r="X1458" i="52" s="1"/>
  <c r="S1459" i="52" l="1"/>
  <c r="X1459" i="52" s="1"/>
  <c r="U1460" i="52"/>
  <c r="W1460" i="52"/>
  <c r="V1460" i="52"/>
  <c r="T1459" i="52"/>
  <c r="S1460" i="52" l="1"/>
  <c r="X1460" i="52" s="1"/>
  <c r="W1461" i="52"/>
  <c r="V1461" i="52"/>
  <c r="U1461" i="52"/>
  <c r="T1460" i="52"/>
  <c r="S1461" i="52" l="1"/>
  <c r="X1461" i="52" s="1"/>
  <c r="U1462" i="52"/>
  <c r="W1462" i="52"/>
  <c r="V1462" i="52"/>
  <c r="T1461" i="52"/>
  <c r="T1462" i="52" l="1"/>
  <c r="S1462" i="52"/>
  <c r="X1462" i="52" s="1"/>
  <c r="W1463" i="52"/>
  <c r="V1463" i="52"/>
  <c r="U1463" i="52"/>
  <c r="S1463" i="52" l="1"/>
  <c r="X1463" i="52" s="1"/>
  <c r="U1464" i="52"/>
  <c r="W1464" i="52"/>
  <c r="V1464" i="52"/>
  <c r="T1463" i="52"/>
  <c r="W1465" i="52" l="1"/>
  <c r="V1465" i="52"/>
  <c r="U1465" i="52"/>
  <c r="S1465" i="52"/>
  <c r="X1465" i="52" s="1"/>
  <c r="T1464" i="52"/>
  <c r="S1464" i="52"/>
  <c r="X1464" i="52" s="1"/>
  <c r="U1466" i="52" l="1"/>
  <c r="W1466" i="52"/>
  <c r="V1466" i="52"/>
  <c r="T1465" i="52"/>
  <c r="W1467" i="52" l="1"/>
  <c r="V1467" i="52"/>
  <c r="U1467" i="52"/>
  <c r="T1466" i="52"/>
  <c r="S1466" i="52"/>
  <c r="X1466" i="52" s="1"/>
  <c r="U1468" i="52" l="1"/>
  <c r="W1468" i="52"/>
  <c r="V1468" i="52"/>
  <c r="T1467" i="52"/>
  <c r="S1467" i="52"/>
  <c r="X1467" i="52" s="1"/>
  <c r="T1468" i="52" l="1"/>
  <c r="S1468" i="52"/>
  <c r="X1468" i="52" s="1"/>
  <c r="W1469" i="52"/>
  <c r="V1469" i="52"/>
  <c r="U1469" i="52"/>
  <c r="S1469" i="52" l="1"/>
  <c r="X1469" i="52" s="1"/>
  <c r="T1469" i="52"/>
  <c r="U1470" i="52"/>
  <c r="W1470" i="52"/>
  <c r="V1470" i="52"/>
  <c r="W1471" i="52" l="1"/>
  <c r="V1471" i="52"/>
  <c r="U1471" i="52"/>
  <c r="T1470" i="52"/>
  <c r="S1470" i="52"/>
  <c r="X1470" i="52" s="1"/>
  <c r="S1471" i="52" l="1"/>
  <c r="X1471" i="52" s="1"/>
  <c r="U1472" i="52"/>
  <c r="W1472" i="52"/>
  <c r="V1472" i="52"/>
  <c r="T1471" i="52"/>
  <c r="T1472" i="52" l="1"/>
  <c r="S1472" i="52"/>
  <c r="X1472" i="52" s="1"/>
  <c r="W1473" i="52"/>
  <c r="V1473" i="52"/>
  <c r="U1473" i="52"/>
  <c r="S1473" i="52" l="1"/>
  <c r="X1473" i="52" s="1"/>
  <c r="T1473" i="52"/>
  <c r="U1474" i="52"/>
  <c r="W1474" i="52"/>
  <c r="V1474" i="52"/>
  <c r="W1475" i="52" l="1"/>
  <c r="V1475" i="52"/>
  <c r="U1475" i="52"/>
  <c r="T1474" i="52"/>
  <c r="S1474" i="52"/>
  <c r="X1474" i="52" s="1"/>
  <c r="S1475" i="52" l="1"/>
  <c r="X1475" i="52" s="1"/>
  <c r="U1476" i="52"/>
  <c r="W1476" i="52"/>
  <c r="V1476" i="52"/>
  <c r="T1475" i="52"/>
  <c r="W1477" i="52" l="1"/>
  <c r="V1477" i="52"/>
  <c r="U1477" i="52"/>
  <c r="T1476" i="52"/>
  <c r="S1476" i="52"/>
  <c r="X1476" i="52" s="1"/>
  <c r="S1477" i="52" l="1"/>
  <c r="X1477" i="52" s="1"/>
  <c r="U1478" i="52"/>
  <c r="W1478" i="52"/>
  <c r="V1478" i="52"/>
  <c r="T1477" i="52"/>
  <c r="S1478" i="52" l="1"/>
  <c r="X1478" i="52" s="1"/>
  <c r="W1479" i="52"/>
  <c r="V1479" i="52"/>
  <c r="U1479" i="52"/>
  <c r="T1478" i="52"/>
  <c r="S1479" i="52" l="1"/>
  <c r="X1479" i="52" s="1"/>
  <c r="U1480" i="52"/>
  <c r="W1480" i="52"/>
  <c r="V1480" i="52"/>
  <c r="T1479" i="52"/>
  <c r="T1480" i="52" l="1"/>
  <c r="S1480" i="52"/>
  <c r="X1480" i="52" s="1"/>
  <c r="W1481" i="52"/>
  <c r="V1481" i="52"/>
  <c r="U1481" i="52"/>
  <c r="U1482" i="52" l="1"/>
  <c r="W1482" i="52"/>
  <c r="V1482" i="52"/>
  <c r="T1481" i="52"/>
  <c r="S1481" i="52"/>
  <c r="X1481" i="52" s="1"/>
  <c r="W1483" i="52" l="1"/>
  <c r="V1483" i="52"/>
  <c r="U1483" i="52"/>
  <c r="T1482" i="52"/>
  <c r="S1482" i="52"/>
  <c r="X1482" i="52" s="1"/>
  <c r="S1483" i="52" l="1"/>
  <c r="X1483" i="52" s="1"/>
  <c r="U1484" i="52"/>
  <c r="W1484" i="52"/>
  <c r="V1484" i="52"/>
  <c r="T1483" i="52"/>
  <c r="S1484" i="52" l="1"/>
  <c r="X1484" i="52" s="1"/>
  <c r="W1485" i="52"/>
  <c r="V1485" i="52"/>
  <c r="U1485" i="52"/>
  <c r="T1484" i="52"/>
  <c r="S1485" i="52" l="1"/>
  <c r="X1485" i="52" s="1"/>
  <c r="U1486" i="52"/>
  <c r="W1486" i="52"/>
  <c r="V1486" i="52"/>
  <c r="T1485" i="52"/>
  <c r="S1486" i="52" l="1"/>
  <c r="X1486" i="52" s="1"/>
  <c r="W1487" i="52"/>
  <c r="V1487" i="52"/>
  <c r="U1487" i="52"/>
  <c r="T1486" i="52"/>
  <c r="S1487" i="52" l="1"/>
  <c r="X1487" i="52" s="1"/>
  <c r="T1487" i="52"/>
  <c r="U1488" i="52"/>
  <c r="W1488" i="52"/>
  <c r="V1488" i="52"/>
  <c r="T1488" i="52" l="1"/>
  <c r="W1489" i="52"/>
  <c r="V1489" i="52"/>
  <c r="U1489" i="52"/>
  <c r="S1488" i="52"/>
  <c r="X1488" i="52" s="1"/>
  <c r="T1489" i="52" l="1"/>
  <c r="S1489" i="52"/>
  <c r="X1489" i="52" s="1"/>
  <c r="U1490" i="52"/>
  <c r="W1490" i="52"/>
  <c r="V1490" i="52"/>
  <c r="S1490" i="52" l="1"/>
  <c r="X1490" i="52" s="1"/>
  <c r="W1491" i="52"/>
  <c r="V1491" i="52"/>
  <c r="U1491" i="52"/>
  <c r="T1490" i="52"/>
  <c r="S1491" i="52" l="1"/>
  <c r="X1491" i="52" s="1"/>
  <c r="U1492" i="52"/>
  <c r="W1492" i="52"/>
  <c r="V1492" i="52"/>
  <c r="T1491" i="52"/>
  <c r="S1492" i="52" l="1"/>
  <c r="X1492" i="52" s="1"/>
  <c r="W1493" i="52"/>
  <c r="V1493" i="52"/>
  <c r="U1493" i="52"/>
  <c r="T1492" i="52"/>
  <c r="S1493" i="52" l="1"/>
  <c r="X1493" i="52" s="1"/>
  <c r="U1494" i="52"/>
  <c r="W1494" i="52"/>
  <c r="V1494" i="52"/>
  <c r="T1493" i="52"/>
  <c r="W1495" i="52" l="1"/>
  <c r="V1495" i="52"/>
  <c r="U1495" i="52"/>
  <c r="T1494" i="52"/>
  <c r="S1494" i="52"/>
  <c r="X1494" i="52" s="1"/>
  <c r="S1495" i="52" l="1"/>
  <c r="X1495" i="52" s="1"/>
  <c r="U1496" i="52"/>
  <c r="W1496" i="52"/>
  <c r="V1496" i="52"/>
  <c r="T1495" i="52"/>
  <c r="W1497" i="52" l="1"/>
  <c r="V1497" i="52"/>
  <c r="U1497" i="52"/>
  <c r="T1496" i="52"/>
  <c r="S1496" i="52"/>
  <c r="X1496" i="52" s="1"/>
  <c r="U1498" i="52" l="1"/>
  <c r="W1498" i="52"/>
  <c r="V1498" i="52"/>
  <c r="T1497" i="52"/>
  <c r="S1497" i="52"/>
  <c r="X1497" i="52" s="1"/>
  <c r="W1499" i="52" l="1"/>
  <c r="V1499" i="52"/>
  <c r="U1499" i="52"/>
  <c r="T1498" i="52"/>
  <c r="S1498" i="52"/>
  <c r="X1498" i="52" s="1"/>
  <c r="S1499" i="52" l="1"/>
  <c r="X1499" i="52" s="1"/>
  <c r="U1500" i="52"/>
  <c r="W1500" i="52"/>
  <c r="V1500" i="52"/>
  <c r="T1499" i="52"/>
  <c r="W1501" i="52" l="1"/>
  <c r="V1501" i="52"/>
  <c r="U1501" i="52"/>
  <c r="T1500" i="52"/>
  <c r="S1500" i="52"/>
  <c r="X1500" i="52" s="1"/>
  <c r="S1501" i="52" l="1"/>
  <c r="X1501" i="52" s="1"/>
  <c r="U1502" i="52"/>
  <c r="W1502" i="52"/>
  <c r="V1502" i="52"/>
  <c r="T1501" i="52"/>
  <c r="W1503" i="52" l="1"/>
  <c r="V1503" i="52"/>
  <c r="U1503" i="52"/>
  <c r="T1502" i="52"/>
  <c r="S1502" i="52"/>
  <c r="X1502" i="52" s="1"/>
  <c r="S1503" i="52" l="1"/>
  <c r="X1503" i="52" s="1"/>
  <c r="U1504" i="52"/>
  <c r="W1504" i="52"/>
  <c r="V1504" i="52"/>
  <c r="T1503" i="52"/>
  <c r="S1504" i="52" l="1"/>
  <c r="X1504" i="52" s="1"/>
  <c r="W1505" i="52"/>
  <c r="V1505" i="52"/>
  <c r="U1505" i="52"/>
  <c r="T1504" i="52"/>
  <c r="U1506" i="52" l="1"/>
  <c r="W1506" i="52"/>
  <c r="V1506" i="52"/>
  <c r="T1505" i="52"/>
  <c r="S1505" i="52"/>
  <c r="X1505" i="52" s="1"/>
  <c r="W1507" i="52" l="1"/>
  <c r="V1507" i="52"/>
  <c r="U1507" i="52"/>
  <c r="T1506" i="52"/>
  <c r="S1506" i="52"/>
  <c r="X1506" i="52" s="1"/>
  <c r="T1507" i="52" l="1"/>
  <c r="S1507" i="52"/>
  <c r="X1507" i="52" s="1"/>
  <c r="U1508" i="52"/>
  <c r="W1508" i="52"/>
  <c r="V1508" i="52"/>
  <c r="W1509" i="52" l="1"/>
  <c r="V1509" i="52"/>
  <c r="U1509" i="52"/>
  <c r="T1508" i="52"/>
  <c r="S1508" i="52"/>
  <c r="X1508" i="52" s="1"/>
  <c r="S1509" i="52" l="1"/>
  <c r="X1509" i="52" s="1"/>
  <c r="U1510" i="52"/>
  <c r="W1510" i="52"/>
  <c r="V1510" i="52"/>
  <c r="T1509" i="52"/>
  <c r="W1511" i="52" l="1"/>
  <c r="V1511" i="52"/>
  <c r="U1511" i="52"/>
  <c r="T1510" i="52"/>
  <c r="S1510" i="52"/>
  <c r="X1510" i="52" s="1"/>
  <c r="U1512" i="52" l="1"/>
  <c r="W1512" i="52"/>
  <c r="V1512" i="52"/>
  <c r="T1511" i="52"/>
  <c r="S1511" i="52"/>
  <c r="X1511" i="52" s="1"/>
  <c r="W1513" i="52" l="1"/>
  <c r="V1513" i="52"/>
  <c r="U1513" i="52"/>
  <c r="T1512" i="52"/>
  <c r="S1512" i="52"/>
  <c r="X1512" i="52" s="1"/>
  <c r="U1514" i="52" l="1"/>
  <c r="W1514" i="52"/>
  <c r="V1514" i="52"/>
  <c r="T1513" i="52"/>
  <c r="S1513" i="52"/>
  <c r="X1513" i="52" s="1"/>
  <c r="W1515" i="52" l="1"/>
  <c r="V1515" i="52"/>
  <c r="U1515" i="52"/>
  <c r="T1514" i="52"/>
  <c r="S1514" i="52"/>
  <c r="X1514" i="52" s="1"/>
  <c r="U1516" i="52" l="1"/>
  <c r="W1516" i="52"/>
  <c r="V1516" i="52"/>
  <c r="T1515" i="52"/>
  <c r="S1515" i="52"/>
  <c r="X1515" i="52" s="1"/>
  <c r="W1517" i="52" l="1"/>
  <c r="V1517" i="52"/>
  <c r="U1517" i="52"/>
  <c r="T1516" i="52"/>
  <c r="S1516" i="52"/>
  <c r="X1516" i="52" s="1"/>
  <c r="T1517" i="52" l="1"/>
  <c r="S1517" i="52"/>
  <c r="X1517" i="52" s="1"/>
  <c r="U1518" i="52"/>
  <c r="W1518" i="52"/>
  <c r="V1518" i="52"/>
  <c r="W1519" i="52" l="1"/>
  <c r="V1519" i="52"/>
  <c r="U1519" i="52"/>
  <c r="S1518" i="52"/>
  <c r="X1518" i="52" s="1"/>
  <c r="T1518" i="52"/>
  <c r="S1519" i="52" l="1"/>
  <c r="X1519" i="52" s="1"/>
  <c r="U1520" i="52"/>
  <c r="W1520" i="52"/>
  <c r="V1520" i="52"/>
  <c r="T1519" i="52"/>
  <c r="W1521" i="52" l="1"/>
  <c r="V1521" i="52"/>
  <c r="U1521" i="52"/>
  <c r="T1520" i="52"/>
  <c r="S1520" i="52"/>
  <c r="X1520" i="52" s="1"/>
  <c r="S1521" i="52" l="1"/>
  <c r="X1521" i="52" s="1"/>
  <c r="U1522" i="52"/>
  <c r="W1522" i="52"/>
  <c r="V1522" i="52"/>
  <c r="T1521" i="52"/>
  <c r="W1523" i="52" l="1"/>
  <c r="V1523" i="52"/>
  <c r="U1523" i="52"/>
  <c r="T1522" i="52"/>
  <c r="S1522" i="52"/>
  <c r="X1522" i="52" s="1"/>
  <c r="S1523" i="52" l="1"/>
  <c r="X1523" i="52" s="1"/>
  <c r="T1523" i="52"/>
  <c r="U1524" i="52"/>
  <c r="W1524" i="52"/>
  <c r="V1524" i="52"/>
  <c r="T1524" i="52" l="1"/>
  <c r="W1525" i="52"/>
  <c r="V1525" i="52"/>
  <c r="U1525" i="52"/>
  <c r="S1524" i="52"/>
  <c r="X1524" i="52" s="1"/>
  <c r="S1525" i="52" l="1"/>
  <c r="X1525" i="52" s="1"/>
  <c r="T1525" i="52"/>
  <c r="U1526" i="52"/>
  <c r="W1526" i="52"/>
  <c r="V1526" i="52"/>
  <c r="T1526" i="52" l="1"/>
  <c r="S1526" i="52"/>
  <c r="X1526" i="52" s="1"/>
  <c r="W1527" i="52"/>
  <c r="V1527" i="52"/>
  <c r="U1527" i="52"/>
  <c r="U1528" i="52" l="1"/>
  <c r="W1528" i="52"/>
  <c r="V1528" i="52"/>
  <c r="T1527" i="52"/>
  <c r="S1527" i="52"/>
  <c r="X1527" i="52" s="1"/>
  <c r="W1529" i="52" l="1"/>
  <c r="V1529" i="52"/>
  <c r="U1529" i="52"/>
  <c r="T1528" i="52"/>
  <c r="S1528" i="52"/>
  <c r="X1528" i="52" s="1"/>
  <c r="T1529" i="52" l="1"/>
  <c r="S1529" i="52"/>
  <c r="X1529" i="52" s="1"/>
  <c r="U1530" i="52"/>
  <c r="W1530" i="52"/>
  <c r="V1530" i="52"/>
  <c r="W1531" i="52" l="1"/>
  <c r="V1531" i="52"/>
  <c r="U1531" i="52"/>
  <c r="T1530" i="52"/>
  <c r="S1530" i="52"/>
  <c r="X1530" i="52" s="1"/>
  <c r="S1531" i="52" l="1"/>
  <c r="X1531" i="52" s="1"/>
  <c r="U1532" i="52"/>
  <c r="W1532" i="52"/>
  <c r="V1532" i="52"/>
  <c r="T1531" i="52"/>
  <c r="W1533" i="52" l="1"/>
  <c r="V1533" i="52"/>
  <c r="U1533" i="52"/>
  <c r="T1532" i="52"/>
  <c r="S1532" i="52"/>
  <c r="X1532" i="52" s="1"/>
  <c r="S1533" i="52" l="1"/>
  <c r="X1533" i="52" s="1"/>
  <c r="U1534" i="52"/>
  <c r="W1534" i="52"/>
  <c r="V1534" i="52"/>
  <c r="T1533" i="52"/>
  <c r="S1534" i="52" l="1"/>
  <c r="X1534" i="52" s="1"/>
  <c r="W1535" i="52"/>
  <c r="V1535" i="52"/>
  <c r="U1535" i="52"/>
  <c r="T1534" i="52"/>
  <c r="S1535" i="52" l="1"/>
  <c r="X1535" i="52" s="1"/>
  <c r="U1536" i="52"/>
  <c r="W1536" i="52"/>
  <c r="V1536" i="52"/>
  <c r="T1535" i="52"/>
  <c r="W1537" i="52" l="1"/>
  <c r="V1537" i="52"/>
  <c r="U1537" i="52"/>
  <c r="T1536" i="52"/>
  <c r="S1536" i="52"/>
  <c r="X1536" i="52" s="1"/>
  <c r="S1537" i="52" l="1"/>
  <c r="X1537" i="52" s="1"/>
  <c r="U1538" i="52"/>
  <c r="W1538" i="52"/>
  <c r="V1538" i="52"/>
  <c r="T1537" i="52"/>
  <c r="S1538" i="52" l="1"/>
  <c r="X1538" i="52" s="1"/>
  <c r="W1539" i="52"/>
  <c r="V1539" i="52"/>
  <c r="U1539" i="52"/>
  <c r="T1538" i="52"/>
  <c r="S1539" i="52" l="1"/>
  <c r="X1539" i="52" s="1"/>
  <c r="T1539" i="52"/>
  <c r="U1540" i="52"/>
  <c r="W1540" i="52"/>
  <c r="V1540" i="52"/>
  <c r="S1540" i="52" l="1"/>
  <c r="X1540" i="52" s="1"/>
  <c r="W1541" i="52"/>
  <c r="V1541" i="52"/>
  <c r="U1541" i="52"/>
  <c r="T1540" i="52"/>
  <c r="U1542" i="52" l="1"/>
  <c r="W1542" i="52"/>
  <c r="V1542" i="52"/>
  <c r="T1541" i="52"/>
  <c r="S1541" i="52"/>
  <c r="X1541" i="52" s="1"/>
  <c r="W1543" i="52" l="1"/>
  <c r="V1543" i="52"/>
  <c r="U1543" i="52"/>
  <c r="T1542" i="52"/>
  <c r="S1542" i="52"/>
  <c r="X1542" i="52" s="1"/>
  <c r="S1543" i="52" l="1"/>
  <c r="X1543" i="52" s="1"/>
  <c r="U1544" i="52"/>
  <c r="W1544" i="52"/>
  <c r="V1544" i="52"/>
  <c r="T1543" i="52"/>
  <c r="W1545" i="52" l="1"/>
  <c r="V1545" i="52"/>
  <c r="U1545" i="52"/>
  <c r="T1544" i="52"/>
  <c r="S1544" i="52"/>
  <c r="X1544" i="52" s="1"/>
  <c r="S1545" i="52" l="1"/>
  <c r="X1545" i="52" s="1"/>
  <c r="U1546" i="52"/>
  <c r="W1546" i="52"/>
  <c r="V1546" i="52"/>
  <c r="T1545" i="52"/>
  <c r="W1547" i="52" l="1"/>
  <c r="V1547" i="52"/>
  <c r="U1547" i="52"/>
  <c r="T1546" i="52"/>
  <c r="S1546" i="52"/>
  <c r="X1546" i="52" s="1"/>
  <c r="S1547" i="52" l="1"/>
  <c r="X1547" i="52" s="1"/>
  <c r="U1548" i="52"/>
  <c r="W1548" i="52"/>
  <c r="V1548" i="52"/>
  <c r="T1547" i="52"/>
  <c r="S1548" i="52" l="1"/>
  <c r="X1548" i="52" s="1"/>
  <c r="W1549" i="52"/>
  <c r="V1549" i="52"/>
  <c r="U1549" i="52"/>
  <c r="T1548" i="52"/>
  <c r="S1549" i="52" l="1"/>
  <c r="X1549" i="52" s="1"/>
  <c r="U1550" i="52"/>
  <c r="W1550" i="52"/>
  <c r="V1550" i="52"/>
  <c r="T1549" i="52"/>
  <c r="W1551" i="52" l="1"/>
  <c r="V1551" i="52"/>
  <c r="U1551" i="52"/>
  <c r="T1550" i="52"/>
  <c r="S1550" i="52"/>
  <c r="X1550" i="52" s="1"/>
  <c r="S1551" i="52" l="1"/>
  <c r="X1551" i="52" s="1"/>
  <c r="T1551" i="52"/>
  <c r="U1552" i="52"/>
  <c r="W1552" i="52"/>
  <c r="V1552" i="52"/>
  <c r="S1552" i="52" l="1"/>
  <c r="X1552" i="52" s="1"/>
  <c r="W1553" i="52"/>
  <c r="V1553" i="52"/>
  <c r="U1553" i="52"/>
  <c r="T1552" i="52"/>
  <c r="S1553" i="52" l="1"/>
  <c r="X1553" i="52" s="1"/>
  <c r="U1554" i="52"/>
  <c r="W1554" i="52"/>
  <c r="V1554" i="52"/>
  <c r="T1553" i="52"/>
  <c r="W1555" i="52" l="1"/>
  <c r="V1555" i="52"/>
  <c r="U1555" i="52"/>
  <c r="T1554" i="52"/>
  <c r="S1554" i="52"/>
  <c r="X1554" i="52" s="1"/>
  <c r="U1556" i="52" l="1"/>
  <c r="W1556" i="52"/>
  <c r="V1556" i="52"/>
  <c r="T1555" i="52"/>
  <c r="S1555" i="52"/>
  <c r="X1555" i="52" s="1"/>
  <c r="W1557" i="52" l="1"/>
  <c r="V1557" i="52"/>
  <c r="U1557" i="52"/>
  <c r="T1556" i="52"/>
  <c r="S1556" i="52"/>
  <c r="X1556" i="52" s="1"/>
  <c r="S1557" i="52" l="1"/>
  <c r="X1557" i="52" s="1"/>
  <c r="U1558" i="52"/>
  <c r="W1558" i="52"/>
  <c r="V1558" i="52"/>
  <c r="T1557" i="52"/>
  <c r="S1558" i="52" l="1"/>
  <c r="X1558" i="52" s="1"/>
  <c r="W1559" i="52"/>
  <c r="V1559" i="52"/>
  <c r="U1559" i="52"/>
  <c r="T1558" i="52"/>
  <c r="S1559" i="52" l="1"/>
  <c r="X1559" i="52" s="1"/>
  <c r="U1560" i="52"/>
  <c r="W1560" i="52"/>
  <c r="V1560" i="52"/>
  <c r="T1559" i="52"/>
  <c r="W1561" i="52" l="1"/>
  <c r="V1561" i="52"/>
  <c r="U1561" i="52"/>
  <c r="T1560" i="52"/>
  <c r="S1560" i="52"/>
  <c r="X1560" i="52" s="1"/>
  <c r="S1561" i="52" l="1"/>
  <c r="X1561" i="52" s="1"/>
  <c r="U1562" i="52"/>
  <c r="W1562" i="52"/>
  <c r="V1562" i="52"/>
  <c r="T1561" i="52"/>
  <c r="T1562" i="52" l="1"/>
  <c r="S1562" i="52"/>
  <c r="X1562" i="52" s="1"/>
  <c r="W1563" i="52"/>
  <c r="V1563" i="52"/>
  <c r="U1563" i="52"/>
  <c r="S1563" i="52" l="1"/>
  <c r="X1563" i="52" s="1"/>
  <c r="U1564" i="52"/>
  <c r="W1564" i="52"/>
  <c r="V1564" i="52"/>
  <c r="T1563" i="52"/>
  <c r="S1564" i="52" l="1"/>
  <c r="X1564" i="52" s="1"/>
  <c r="W1565" i="52"/>
  <c r="V1565" i="52"/>
  <c r="U1565" i="52"/>
  <c r="T1564" i="52"/>
  <c r="U1566" i="52" l="1"/>
  <c r="W1566" i="52"/>
  <c r="V1566" i="52"/>
  <c r="T1565" i="52"/>
  <c r="S1565" i="52"/>
  <c r="X1565" i="52" s="1"/>
  <c r="W1567" i="52" l="1"/>
  <c r="V1567" i="52"/>
  <c r="U1567" i="52"/>
  <c r="T1566" i="52"/>
  <c r="S1566" i="52"/>
  <c r="X1566" i="52" s="1"/>
  <c r="S1567" i="52" l="1"/>
  <c r="X1567" i="52" s="1"/>
  <c r="U1568" i="52"/>
  <c r="W1568" i="52"/>
  <c r="V1568" i="52"/>
  <c r="T1567" i="52"/>
  <c r="T1568" i="52" l="1"/>
  <c r="S1568" i="52"/>
  <c r="X1568" i="52" s="1"/>
  <c r="W1569" i="52"/>
  <c r="V1569" i="52"/>
  <c r="U1569" i="52"/>
  <c r="S1569" i="52" l="1"/>
  <c r="X1569" i="52" s="1"/>
  <c r="T1569" i="52"/>
  <c r="U1570" i="52"/>
  <c r="W1570" i="52"/>
  <c r="V1570" i="52"/>
  <c r="W1571" i="52" l="1"/>
  <c r="V1571" i="52"/>
  <c r="U1571" i="52"/>
  <c r="T1570" i="52"/>
  <c r="S1570" i="52"/>
  <c r="X1570" i="52" s="1"/>
  <c r="T1571" i="52" l="1"/>
  <c r="S1571" i="52"/>
  <c r="X1571" i="52" s="1"/>
  <c r="U1572" i="52"/>
  <c r="W1572" i="52"/>
  <c r="V1572" i="52"/>
  <c r="T1572" i="52" l="1"/>
  <c r="S1572" i="52"/>
  <c r="X1572" i="52" s="1"/>
  <c r="W1573" i="52"/>
  <c r="V1573" i="52"/>
  <c r="U1573" i="52"/>
  <c r="T1573" i="52" l="1"/>
  <c r="S1573" i="52"/>
  <c r="X1573" i="52" s="1"/>
  <c r="U1574" i="52"/>
  <c r="W1574" i="52"/>
  <c r="V1574" i="52"/>
  <c r="W1575" i="52" l="1"/>
  <c r="V1575" i="52"/>
  <c r="U1575" i="52"/>
  <c r="T1574" i="52"/>
  <c r="S1574" i="52"/>
  <c r="X1574" i="52" s="1"/>
  <c r="S1575" i="52" l="1"/>
  <c r="X1575" i="52" s="1"/>
  <c r="U1576" i="52"/>
  <c r="W1576" i="52"/>
  <c r="V1576" i="52"/>
  <c r="T1575" i="52"/>
  <c r="S1576" i="52" l="1"/>
  <c r="X1576" i="52" s="1"/>
  <c r="W1577" i="52"/>
  <c r="V1577" i="52"/>
  <c r="U1577" i="52"/>
  <c r="T1576" i="52"/>
  <c r="T1577" i="52" l="1"/>
  <c r="S1577" i="52"/>
  <c r="X1577" i="52" s="1"/>
  <c r="U1578" i="52"/>
  <c r="W1578" i="52"/>
  <c r="V1578" i="52"/>
  <c r="W1579" i="52" l="1"/>
  <c r="V1579" i="52"/>
  <c r="U1579" i="52"/>
  <c r="T1578" i="52"/>
  <c r="S1578" i="52"/>
  <c r="X1578" i="52" s="1"/>
  <c r="S1579" i="52" l="1"/>
  <c r="X1579" i="52" s="1"/>
  <c r="U1580" i="52"/>
  <c r="W1580" i="52"/>
  <c r="V1580" i="52"/>
  <c r="T1579" i="52"/>
  <c r="W1581" i="52" l="1"/>
  <c r="V1581" i="52"/>
  <c r="U1581" i="52"/>
  <c r="T1580" i="52"/>
  <c r="S1580" i="52"/>
  <c r="X1580" i="52" s="1"/>
  <c r="S1581" i="52" l="1"/>
  <c r="X1581" i="52" s="1"/>
  <c r="U1582" i="52"/>
  <c r="W1582" i="52"/>
  <c r="V1582" i="52"/>
  <c r="T1581" i="52"/>
  <c r="W1583" i="52" l="1"/>
  <c r="V1583" i="52"/>
  <c r="U1583" i="52"/>
  <c r="S1583" i="52"/>
  <c r="X1583" i="52" s="1"/>
  <c r="T1582" i="52"/>
  <c r="S1582" i="52"/>
  <c r="X1582" i="52" s="1"/>
  <c r="U1584" i="52" l="1"/>
  <c r="W1584" i="52"/>
  <c r="V1584" i="52"/>
  <c r="T1583" i="52"/>
  <c r="W1585" i="52" l="1"/>
  <c r="V1585" i="52"/>
  <c r="U1585" i="52"/>
  <c r="T1584" i="52"/>
  <c r="S1584" i="52"/>
  <c r="X1584" i="52" s="1"/>
  <c r="S1585" i="52" l="1"/>
  <c r="X1585" i="52" s="1"/>
  <c r="U1586" i="52"/>
  <c r="W1586" i="52"/>
  <c r="V1586" i="52"/>
  <c r="T1585" i="52"/>
  <c r="S1586" i="52" l="1"/>
  <c r="X1586" i="52" s="1"/>
  <c r="W1587" i="52"/>
  <c r="V1587" i="52"/>
  <c r="U1587" i="52"/>
  <c r="T1586" i="52"/>
  <c r="S1587" i="52" l="1"/>
  <c r="X1587" i="52" s="1"/>
  <c r="T1587" i="52"/>
  <c r="U1588" i="52"/>
  <c r="W1588" i="52"/>
  <c r="V1588" i="52"/>
  <c r="W1589" i="52" l="1"/>
  <c r="V1589" i="52"/>
  <c r="U1589" i="52"/>
  <c r="S1588" i="52"/>
  <c r="X1588" i="52" s="1"/>
  <c r="T1588" i="52"/>
  <c r="S1589" i="52" l="1"/>
  <c r="X1589" i="52" s="1"/>
  <c r="U1590" i="52"/>
  <c r="W1590" i="52"/>
  <c r="V1590" i="52"/>
  <c r="T1589" i="52"/>
  <c r="W1591" i="52" l="1"/>
  <c r="V1591" i="52"/>
  <c r="U1591" i="52"/>
  <c r="T1590" i="52"/>
  <c r="S1590" i="52"/>
  <c r="X1590" i="52" s="1"/>
  <c r="S1591" i="52" l="1"/>
  <c r="X1591" i="52" s="1"/>
  <c r="U1592" i="52"/>
  <c r="W1592" i="52"/>
  <c r="V1592" i="52"/>
  <c r="T1591" i="52"/>
  <c r="W1593" i="52" l="1"/>
  <c r="V1593" i="52"/>
  <c r="U1593" i="52"/>
  <c r="T1592" i="52"/>
  <c r="S1592" i="52"/>
  <c r="X1592" i="52" s="1"/>
  <c r="S1593" i="52" l="1"/>
  <c r="X1593" i="52" s="1"/>
  <c r="U1594" i="52"/>
  <c r="W1594" i="52"/>
  <c r="V1594" i="52"/>
  <c r="T1593" i="52"/>
  <c r="T1594" i="52" l="1"/>
  <c r="S1594" i="52"/>
  <c r="X1594" i="52" s="1"/>
  <c r="W1595" i="52"/>
  <c r="V1595" i="52"/>
  <c r="U1595" i="52"/>
  <c r="S1595" i="52" l="1"/>
  <c r="X1595" i="52" s="1"/>
  <c r="U1596" i="52"/>
  <c r="W1596" i="52"/>
  <c r="V1596" i="52"/>
  <c r="T1595" i="52"/>
  <c r="W1597" i="52" l="1"/>
  <c r="V1597" i="52"/>
  <c r="U1597" i="52"/>
  <c r="T1596" i="52"/>
  <c r="S1596" i="52"/>
  <c r="X1596" i="52" s="1"/>
  <c r="S1597" i="52" l="1"/>
  <c r="X1597" i="52" s="1"/>
  <c r="U1598" i="52"/>
  <c r="W1598" i="52"/>
  <c r="V1598" i="52"/>
  <c r="T1597" i="52"/>
  <c r="W1599" i="52" l="1"/>
  <c r="V1599" i="52"/>
  <c r="U1599" i="52"/>
  <c r="T1598" i="52"/>
  <c r="S1598" i="52"/>
  <c r="X1598" i="52" s="1"/>
  <c r="S1599" i="52" l="1"/>
  <c r="X1599" i="52" s="1"/>
  <c r="U1600" i="52"/>
  <c r="W1600" i="52"/>
  <c r="V1600" i="52"/>
  <c r="T1599" i="52"/>
  <c r="S1600" i="52" l="1"/>
  <c r="X1600" i="52" s="1"/>
  <c r="W1601" i="52"/>
  <c r="V1601" i="52"/>
  <c r="U1601" i="52"/>
  <c r="T1600" i="52"/>
  <c r="S1601" i="52" l="1"/>
  <c r="X1601" i="52" s="1"/>
  <c r="U1602" i="52"/>
  <c r="W1602" i="52"/>
  <c r="V1602" i="52"/>
  <c r="T1601" i="52"/>
  <c r="W1603" i="52" l="1"/>
  <c r="V1603" i="52"/>
  <c r="U1603" i="52"/>
  <c r="T1602" i="52"/>
  <c r="S1602" i="52"/>
  <c r="X1602" i="52" s="1"/>
  <c r="S1603" i="52" l="1"/>
  <c r="X1603" i="52" s="1"/>
  <c r="U1604" i="52"/>
  <c r="W1604" i="52"/>
  <c r="V1604" i="52"/>
  <c r="T1603" i="52"/>
  <c r="T1604" i="52" l="1"/>
  <c r="S1604" i="52"/>
  <c r="X1604" i="52" s="1"/>
  <c r="W1605" i="52"/>
  <c r="V1605" i="52"/>
  <c r="U1605" i="52"/>
  <c r="U1606" i="52" l="1"/>
  <c r="W1606" i="52"/>
  <c r="V1606" i="52"/>
  <c r="T1605" i="52"/>
  <c r="S1605" i="52"/>
  <c r="X1605" i="52" s="1"/>
  <c r="W1607" i="52" l="1"/>
  <c r="V1607" i="52"/>
  <c r="U1607" i="52"/>
  <c r="T1606" i="52"/>
  <c r="S1606" i="52"/>
  <c r="X1606" i="52" s="1"/>
  <c r="S1607" i="52" l="1"/>
  <c r="X1607" i="52" s="1"/>
  <c r="T1607" i="52"/>
  <c r="U1608" i="52"/>
  <c r="W1608" i="52"/>
  <c r="V1608" i="52"/>
  <c r="W1609" i="52" l="1"/>
  <c r="V1609" i="52"/>
  <c r="U1609" i="52"/>
  <c r="T1608" i="52"/>
  <c r="S1608" i="52"/>
  <c r="X1608" i="52" s="1"/>
  <c r="S1609" i="52" l="1"/>
  <c r="X1609" i="52" s="1"/>
  <c r="U1610" i="52"/>
  <c r="W1610" i="52"/>
  <c r="V1610" i="52"/>
  <c r="T1609" i="52"/>
  <c r="T1610" i="52" l="1"/>
  <c r="S1610" i="52"/>
  <c r="X1610" i="52" s="1"/>
  <c r="W1611" i="52"/>
  <c r="V1611" i="52"/>
  <c r="U1611" i="52"/>
  <c r="S1611" i="52" l="1"/>
  <c r="X1611" i="52" s="1"/>
  <c r="U1612" i="52"/>
  <c r="W1612" i="52"/>
  <c r="V1612" i="52"/>
  <c r="T1611" i="52"/>
  <c r="W1613" i="52" l="1"/>
  <c r="V1613" i="52"/>
  <c r="U1613" i="52"/>
  <c r="T1612" i="52"/>
  <c r="S1612" i="52"/>
  <c r="X1612" i="52" s="1"/>
  <c r="T1613" i="52" l="1"/>
  <c r="S1613" i="52"/>
  <c r="X1613" i="52" s="1"/>
  <c r="U1614" i="52"/>
  <c r="W1614" i="52"/>
  <c r="V1614" i="52"/>
  <c r="S1614" i="52" l="1"/>
  <c r="X1614" i="52" s="1"/>
  <c r="W1615" i="52"/>
  <c r="V1615" i="52"/>
  <c r="U1615" i="52"/>
  <c r="T1614" i="52"/>
  <c r="U1616" i="52" l="1"/>
  <c r="W1616" i="52"/>
  <c r="V1616" i="52"/>
  <c r="T1615" i="52"/>
  <c r="S1615" i="52"/>
  <c r="X1615" i="52" s="1"/>
  <c r="S1616" i="52" l="1"/>
  <c r="X1616" i="52" s="1"/>
  <c r="W1617" i="52"/>
  <c r="V1617" i="52"/>
  <c r="U1617" i="52"/>
  <c r="T1616" i="52"/>
  <c r="S1617" i="52" l="1"/>
  <c r="X1617" i="52" s="1"/>
  <c r="U1618" i="52"/>
  <c r="W1618" i="52"/>
  <c r="V1618" i="52"/>
  <c r="T1617" i="52"/>
  <c r="W1619" i="52" l="1"/>
  <c r="V1619" i="52"/>
  <c r="U1619" i="52"/>
  <c r="T1618" i="52"/>
  <c r="S1618" i="52"/>
  <c r="X1618" i="52" s="1"/>
  <c r="T1619" i="52" l="1"/>
  <c r="S1619" i="52"/>
  <c r="X1619" i="52" s="1"/>
  <c r="U1620" i="52"/>
  <c r="W1620" i="52"/>
  <c r="V1620" i="52"/>
  <c r="W1621" i="52" l="1"/>
  <c r="V1621" i="52"/>
  <c r="U1621" i="52"/>
  <c r="S1620" i="52"/>
  <c r="X1620" i="52" s="1"/>
  <c r="T1620" i="52"/>
  <c r="S1621" i="52" l="1"/>
  <c r="X1621" i="52" s="1"/>
  <c r="U1622" i="52"/>
  <c r="W1622" i="52"/>
  <c r="V1622" i="52"/>
  <c r="T1621" i="52"/>
  <c r="W1623" i="52" l="1"/>
  <c r="V1623" i="52"/>
  <c r="U1623" i="52"/>
  <c r="T1622" i="52"/>
  <c r="S1622" i="52"/>
  <c r="X1622" i="52" s="1"/>
  <c r="S1623" i="52" l="1"/>
  <c r="X1623" i="52" s="1"/>
  <c r="U1624" i="52"/>
  <c r="W1624" i="52"/>
  <c r="V1624" i="52"/>
  <c r="T1623" i="52"/>
  <c r="W1625" i="52" l="1"/>
  <c r="V1625" i="52"/>
  <c r="U1625" i="52"/>
  <c r="T1624" i="52"/>
  <c r="S1624" i="52"/>
  <c r="X1624" i="52" s="1"/>
  <c r="S1625" i="52" l="1"/>
  <c r="X1625" i="52" s="1"/>
  <c r="U1626" i="52"/>
  <c r="W1626" i="52"/>
  <c r="V1626" i="52"/>
  <c r="T1625" i="52"/>
  <c r="S1626" i="52" l="1"/>
  <c r="X1626" i="52" s="1"/>
  <c r="W1627" i="52"/>
  <c r="V1627" i="52"/>
  <c r="U1627" i="52"/>
  <c r="T1626" i="52"/>
  <c r="S1627" i="52" l="1"/>
  <c r="X1627" i="52" s="1"/>
  <c r="U1628" i="52"/>
  <c r="W1628" i="52"/>
  <c r="V1628" i="52"/>
  <c r="T1627" i="52"/>
  <c r="W1629" i="52" l="1"/>
  <c r="V1629" i="52"/>
  <c r="U1629" i="52"/>
  <c r="T1628" i="52"/>
  <c r="S1628" i="52"/>
  <c r="X1628" i="52" s="1"/>
  <c r="S1629" i="52" l="1"/>
  <c r="X1629" i="52" s="1"/>
  <c r="U1630" i="52"/>
  <c r="W1630" i="52"/>
  <c r="V1630" i="52"/>
  <c r="T1629" i="52"/>
  <c r="T1630" i="52" l="1"/>
  <c r="S1630" i="52"/>
  <c r="X1630" i="52" s="1"/>
  <c r="W1631" i="52"/>
  <c r="V1631" i="52"/>
  <c r="U1631" i="52"/>
  <c r="U1632" i="52" l="1"/>
  <c r="W1632" i="52"/>
  <c r="V1632" i="52"/>
  <c r="T1631" i="52"/>
  <c r="S1631" i="52"/>
  <c r="X1631" i="52" s="1"/>
  <c r="T1632" i="52" l="1"/>
  <c r="S1632" i="52"/>
  <c r="X1632" i="52" s="1"/>
  <c r="W1633" i="52"/>
  <c r="V1633" i="52"/>
  <c r="U1633" i="52"/>
  <c r="S1633" i="52" l="1"/>
  <c r="X1633" i="52" s="1"/>
  <c r="U1634" i="52"/>
  <c r="W1634" i="52"/>
  <c r="V1634" i="52"/>
  <c r="T1633" i="52"/>
  <c r="W1635" i="52" l="1"/>
  <c r="V1635" i="52"/>
  <c r="U1635" i="52"/>
  <c r="T1634" i="52"/>
  <c r="S1634" i="52"/>
  <c r="X1634" i="52" s="1"/>
  <c r="T1635" i="52" l="1"/>
  <c r="S1635" i="52"/>
  <c r="X1635" i="52" s="1"/>
  <c r="U1636" i="52"/>
  <c r="W1636" i="52"/>
  <c r="V1636" i="52"/>
  <c r="W1637" i="52" l="1"/>
  <c r="V1637" i="52"/>
  <c r="U1637" i="52"/>
  <c r="T1636" i="52"/>
  <c r="S1636" i="52"/>
  <c r="X1636" i="52" s="1"/>
  <c r="S1637" i="52" l="1"/>
  <c r="X1637" i="52" s="1"/>
  <c r="U1638" i="52"/>
  <c r="W1638" i="52"/>
  <c r="V1638" i="52"/>
  <c r="T1637" i="52"/>
  <c r="T1638" i="52" l="1"/>
  <c r="S1638" i="52"/>
  <c r="X1638" i="52" s="1"/>
  <c r="W1639" i="52"/>
  <c r="V1639" i="52"/>
  <c r="U1639" i="52"/>
  <c r="S1639" i="52" l="1"/>
  <c r="X1639" i="52" s="1"/>
  <c r="T1639" i="52"/>
  <c r="U1640" i="52"/>
  <c r="W1640" i="52"/>
  <c r="V1640" i="52"/>
  <c r="S1640" i="52" l="1"/>
  <c r="X1640" i="52" s="1"/>
  <c r="W1641" i="52"/>
  <c r="V1641" i="52"/>
  <c r="U1641" i="52"/>
  <c r="T1640" i="52"/>
  <c r="U1642" i="52" l="1"/>
  <c r="W1642" i="52"/>
  <c r="V1642" i="52"/>
  <c r="T1641" i="52"/>
  <c r="S1641" i="52"/>
  <c r="X1641" i="52" s="1"/>
  <c r="T1642" i="52" l="1"/>
  <c r="S1642" i="52"/>
  <c r="X1642" i="52" s="1"/>
  <c r="W1643" i="52"/>
  <c r="V1643" i="52"/>
  <c r="U1643" i="52"/>
  <c r="T1643" i="52" l="1"/>
  <c r="U1644" i="52"/>
  <c r="W1644" i="52"/>
  <c r="V1644" i="52"/>
  <c r="S1643" i="52"/>
  <c r="X1643" i="52" s="1"/>
  <c r="W1645" i="52" l="1"/>
  <c r="V1645" i="52"/>
  <c r="U1645" i="52"/>
  <c r="T1644" i="52"/>
  <c r="S1644" i="52"/>
  <c r="X1644" i="52" s="1"/>
  <c r="S1645" i="52" l="1"/>
  <c r="X1645" i="52" s="1"/>
  <c r="U1646" i="52"/>
  <c r="W1646" i="52"/>
  <c r="V1646" i="52"/>
  <c r="T1645" i="52"/>
  <c r="W1647" i="52" l="1"/>
  <c r="V1647" i="52"/>
  <c r="U1647" i="52"/>
  <c r="T1646" i="52"/>
  <c r="S1646" i="52"/>
  <c r="X1646" i="52" s="1"/>
  <c r="U1648" i="52" l="1"/>
  <c r="W1648" i="52"/>
  <c r="V1648" i="52"/>
  <c r="T1647" i="52"/>
  <c r="S1647" i="52"/>
  <c r="X1647" i="52" s="1"/>
  <c r="T1648" i="52" l="1"/>
  <c r="S1648" i="52"/>
  <c r="X1648" i="52" s="1"/>
  <c r="W1649" i="52"/>
  <c r="V1649" i="52"/>
  <c r="U1649" i="52"/>
  <c r="S1649" i="52" l="1"/>
  <c r="X1649" i="52" s="1"/>
  <c r="U1650" i="52"/>
  <c r="W1650" i="52"/>
  <c r="V1650" i="52"/>
  <c r="T1649" i="52"/>
  <c r="S1650" i="52" l="1"/>
  <c r="X1650" i="52" s="1"/>
  <c r="W1651" i="52"/>
  <c r="V1651" i="52"/>
  <c r="U1651" i="52"/>
  <c r="T1650" i="52"/>
  <c r="S1651" i="52" l="1"/>
  <c r="X1651" i="52" s="1"/>
  <c r="U1652" i="52"/>
  <c r="W1652" i="52"/>
  <c r="V1652" i="52"/>
  <c r="T1651" i="52"/>
  <c r="W1653" i="52" l="1"/>
  <c r="V1653" i="52"/>
  <c r="U1653" i="52"/>
  <c r="T1652" i="52"/>
  <c r="S1652" i="52"/>
  <c r="X1652" i="52" s="1"/>
  <c r="S1653" i="52" l="1"/>
  <c r="X1653" i="52" s="1"/>
  <c r="U1654" i="52"/>
  <c r="W1654" i="52"/>
  <c r="V1654" i="52"/>
  <c r="T1653" i="52"/>
  <c r="T1654" i="52" l="1"/>
  <c r="S1654" i="52"/>
  <c r="X1654" i="52" s="1"/>
  <c r="W1655" i="52"/>
  <c r="V1655" i="52"/>
  <c r="U1655" i="52"/>
  <c r="T1655" i="52" l="1"/>
  <c r="U1656" i="52"/>
  <c r="W1656" i="52"/>
  <c r="V1656" i="52"/>
  <c r="S1655" i="52"/>
  <c r="X1655" i="52" s="1"/>
  <c r="T1656" i="52" l="1"/>
  <c r="S1656" i="52"/>
  <c r="X1656" i="52" s="1"/>
  <c r="W1657" i="52"/>
  <c r="V1657" i="52"/>
  <c r="U1657" i="52"/>
  <c r="S1657" i="52" l="1"/>
  <c r="X1657" i="52" s="1"/>
  <c r="U1658" i="52"/>
  <c r="W1658" i="52"/>
  <c r="V1658" i="52"/>
  <c r="T1657" i="52"/>
  <c r="W1659" i="52" l="1"/>
  <c r="V1659" i="52"/>
  <c r="U1659" i="52"/>
  <c r="T1658" i="52"/>
  <c r="S1658" i="52"/>
  <c r="X1658" i="52" s="1"/>
  <c r="U1660" i="52" l="1"/>
  <c r="W1660" i="52"/>
  <c r="V1660" i="52"/>
  <c r="T1659" i="52"/>
  <c r="S1659" i="52"/>
  <c r="X1659" i="52" s="1"/>
  <c r="S1660" i="52" l="1"/>
  <c r="X1660" i="52" s="1"/>
  <c r="W1661" i="52"/>
  <c r="V1661" i="52"/>
  <c r="U1661" i="52"/>
  <c r="T1660" i="52"/>
  <c r="S1661" i="52" l="1"/>
  <c r="X1661" i="52" s="1"/>
  <c r="T1661" i="52"/>
  <c r="U1662" i="52"/>
  <c r="W1662" i="52"/>
  <c r="V1662" i="52"/>
  <c r="T1662" i="52" l="1"/>
  <c r="S1662" i="52"/>
  <c r="X1662" i="52" s="1"/>
  <c r="W1663" i="52"/>
  <c r="V1663" i="52"/>
  <c r="U1663" i="52"/>
  <c r="U1664" i="52" l="1"/>
  <c r="W1664" i="52"/>
  <c r="V1664" i="52"/>
  <c r="T1663" i="52"/>
  <c r="S1663" i="52"/>
  <c r="X1663" i="52" s="1"/>
  <c r="S1664" i="52" l="1"/>
  <c r="X1664" i="52" s="1"/>
  <c r="W1665" i="52"/>
  <c r="V1665" i="52"/>
  <c r="U1665" i="52"/>
  <c r="T1664" i="52"/>
  <c r="U1666" i="52" l="1"/>
  <c r="W1666" i="52"/>
  <c r="V1666" i="52"/>
  <c r="T1665" i="52"/>
  <c r="S1665" i="52"/>
  <c r="X1665" i="52" s="1"/>
  <c r="W1667" i="52" l="1"/>
  <c r="V1667" i="52"/>
  <c r="U1667" i="52"/>
  <c r="T1666" i="52"/>
  <c r="S1666" i="52"/>
  <c r="X1666" i="52" s="1"/>
  <c r="U1668" i="52" l="1"/>
  <c r="W1668" i="52"/>
  <c r="V1668" i="52"/>
  <c r="T1667" i="52"/>
  <c r="S1667" i="52"/>
  <c r="X1667" i="52" s="1"/>
  <c r="T1668" i="52" l="1"/>
  <c r="S1668" i="52"/>
  <c r="X1668" i="52" s="1"/>
  <c r="W1669" i="52"/>
  <c r="V1669" i="52"/>
  <c r="U1669" i="52"/>
  <c r="S1669" i="52" l="1"/>
  <c r="X1669" i="52" s="1"/>
  <c r="U1670" i="52"/>
  <c r="W1670" i="52"/>
  <c r="V1670" i="52"/>
  <c r="T1669" i="52"/>
  <c r="S1670" i="52" l="1"/>
  <c r="X1670" i="52" s="1"/>
  <c r="W1671" i="52"/>
  <c r="V1671" i="52"/>
  <c r="U1671" i="52"/>
  <c r="T1670" i="52"/>
  <c r="T1671" i="52" l="1"/>
  <c r="S1671" i="52"/>
  <c r="X1671" i="52" s="1"/>
  <c r="U1672" i="52"/>
  <c r="W1672" i="52"/>
  <c r="V1672" i="52"/>
  <c r="T1672" i="52" l="1"/>
  <c r="W1673" i="52"/>
  <c r="V1673" i="52"/>
  <c r="U1673" i="52"/>
  <c r="S1672" i="52"/>
  <c r="X1672" i="52" s="1"/>
  <c r="S1673" i="52" l="1"/>
  <c r="X1673" i="52" s="1"/>
  <c r="U1674" i="52"/>
  <c r="W1674" i="52"/>
  <c r="V1674" i="52"/>
  <c r="T1673" i="52"/>
  <c r="W1675" i="52" l="1"/>
  <c r="V1675" i="52"/>
  <c r="U1675" i="52"/>
  <c r="T1674" i="52"/>
  <c r="S1674" i="52"/>
  <c r="X1674" i="52" s="1"/>
  <c r="S1675" i="52" l="1"/>
  <c r="X1675" i="52" s="1"/>
  <c r="U1676" i="52"/>
  <c r="W1676" i="52"/>
  <c r="V1676" i="52"/>
  <c r="T1675" i="52"/>
  <c r="S1676" i="52" l="1"/>
  <c r="X1676" i="52" s="1"/>
  <c r="W1677" i="52"/>
  <c r="V1677" i="52"/>
  <c r="U1677" i="52"/>
  <c r="T1676" i="52"/>
  <c r="U1678" i="52" l="1"/>
  <c r="W1678" i="52"/>
  <c r="V1678" i="52"/>
  <c r="T1677" i="52"/>
  <c r="S1677" i="52"/>
  <c r="X1677" i="52" s="1"/>
  <c r="S1678" i="52" l="1"/>
  <c r="X1678" i="52" s="1"/>
  <c r="W1679" i="52"/>
  <c r="V1679" i="52"/>
  <c r="U1679" i="52"/>
  <c r="T1678" i="52"/>
  <c r="U1680" i="52" l="1"/>
  <c r="W1680" i="52"/>
  <c r="V1680" i="52"/>
  <c r="T1679" i="52"/>
  <c r="S1679" i="52"/>
  <c r="X1679" i="52" s="1"/>
  <c r="T1680" i="52" l="1"/>
  <c r="S1680" i="52"/>
  <c r="X1680" i="52" s="1"/>
  <c r="W1681" i="52"/>
  <c r="V1681" i="52"/>
  <c r="U1681" i="52"/>
  <c r="S1681" i="52" l="1"/>
  <c r="X1681" i="52" s="1"/>
  <c r="U1682" i="52"/>
  <c r="W1682" i="52"/>
  <c r="V1682" i="52"/>
  <c r="T1681" i="52"/>
  <c r="W1683" i="52" l="1"/>
  <c r="V1683" i="52"/>
  <c r="U1683" i="52"/>
  <c r="T1682" i="52"/>
  <c r="S1682" i="52"/>
  <c r="X1682" i="52" s="1"/>
  <c r="S1683" i="52" l="1"/>
  <c r="X1683" i="52" s="1"/>
  <c r="U1684" i="52"/>
  <c r="W1684" i="52"/>
  <c r="V1684" i="52"/>
  <c r="T1683" i="52"/>
  <c r="S1684" i="52" l="1"/>
  <c r="X1684" i="52" s="1"/>
  <c r="W1685" i="52"/>
  <c r="V1685" i="52"/>
  <c r="U1685" i="52"/>
  <c r="T1684" i="52"/>
  <c r="S1685" i="52" l="1"/>
  <c r="X1685" i="52" s="1"/>
  <c r="U1686" i="52"/>
  <c r="W1686" i="52"/>
  <c r="V1686" i="52"/>
  <c r="T1685" i="52"/>
  <c r="S1686" i="52" l="1"/>
  <c r="X1686" i="52" s="1"/>
  <c r="W1687" i="52"/>
  <c r="V1687" i="52"/>
  <c r="U1687" i="52"/>
  <c r="T1686" i="52"/>
  <c r="S1687" i="52" l="1"/>
  <c r="X1687" i="52" s="1"/>
  <c r="U1688" i="52"/>
  <c r="W1688" i="52"/>
  <c r="V1688" i="52"/>
  <c r="T1687" i="52"/>
  <c r="W1689" i="52" l="1"/>
  <c r="V1689" i="52"/>
  <c r="U1689" i="52"/>
  <c r="T1688" i="52"/>
  <c r="S1688" i="52"/>
  <c r="X1688" i="52" s="1"/>
  <c r="BC12" i="8"/>
  <c r="S1689" i="52" l="1"/>
  <c r="X1689" i="52" s="1"/>
  <c r="U1690" i="52"/>
  <c r="W1690" i="52"/>
  <c r="V1690" i="52"/>
  <c r="T1689" i="52"/>
  <c r="W1691" i="52" l="1"/>
  <c r="V1691" i="52"/>
  <c r="U1691" i="52"/>
  <c r="T1690" i="52"/>
  <c r="S1690" i="52"/>
  <c r="X1690" i="52" s="1"/>
  <c r="U1692" i="52" l="1"/>
  <c r="W1692" i="52"/>
  <c r="V1692" i="52"/>
  <c r="T1691" i="52"/>
  <c r="S1691" i="52"/>
  <c r="X1691" i="52" s="1"/>
  <c r="W1693" i="52" l="1"/>
  <c r="V1693" i="52"/>
  <c r="U1693" i="52"/>
  <c r="T1692" i="52"/>
  <c r="S1692" i="52"/>
  <c r="X1692" i="52" s="1"/>
  <c r="S1693" i="52" l="1"/>
  <c r="X1693" i="52" s="1"/>
  <c r="U1694" i="52"/>
  <c r="W1694" i="52"/>
  <c r="V1694" i="52"/>
  <c r="T1693" i="52"/>
  <c r="S1694" i="52" l="1"/>
  <c r="X1694" i="52" s="1"/>
  <c r="W1695" i="52"/>
  <c r="V1695" i="52"/>
  <c r="U1695" i="52"/>
  <c r="S1695" i="52"/>
  <c r="X1695" i="52" s="1"/>
  <c r="T1694" i="52"/>
  <c r="U1696" i="52" l="1"/>
  <c r="W1696" i="52"/>
  <c r="V1696" i="52"/>
  <c r="T1695" i="52"/>
  <c r="T1696" i="52" l="1"/>
  <c r="S1696" i="52"/>
  <c r="X1696" i="52" s="1"/>
  <c r="W1697" i="52"/>
  <c r="V1697" i="52"/>
  <c r="U1697" i="52"/>
  <c r="S1697" i="52" l="1"/>
  <c r="X1697" i="52" s="1"/>
  <c r="T1697" i="52"/>
  <c r="U1698" i="52"/>
  <c r="W1698" i="52"/>
  <c r="V1698" i="52"/>
  <c r="W1699" i="52" l="1"/>
  <c r="V1699" i="52"/>
  <c r="U1699" i="52"/>
  <c r="T1698" i="52"/>
  <c r="S1698" i="52"/>
  <c r="X1698" i="52" s="1"/>
  <c r="S1699" i="52" l="1"/>
  <c r="X1699" i="52" s="1"/>
  <c r="U1700" i="52"/>
  <c r="W1700" i="52"/>
  <c r="V1700" i="52"/>
  <c r="T1699" i="52"/>
  <c r="T1700" i="52" l="1"/>
  <c r="S1700" i="52"/>
  <c r="X1700" i="52" s="1"/>
  <c r="W1701" i="52"/>
  <c r="V1701" i="52"/>
  <c r="U1701" i="52"/>
  <c r="S1701" i="52" l="1"/>
  <c r="X1701" i="52" s="1"/>
  <c r="T1701" i="52"/>
  <c r="U1702" i="52"/>
  <c r="W1702" i="52"/>
  <c r="V1702" i="52"/>
  <c r="W1703" i="52" l="1"/>
  <c r="V1703" i="52"/>
  <c r="U1703" i="52"/>
  <c r="T1702" i="52"/>
  <c r="S1702" i="52"/>
  <c r="X1702" i="52" s="1"/>
  <c r="S1703" i="52" l="1"/>
  <c r="X1703" i="52" s="1"/>
  <c r="U1704" i="52"/>
  <c r="W1704" i="52"/>
  <c r="V1704" i="52"/>
  <c r="T1703" i="52"/>
  <c r="T1704" i="52" l="1"/>
  <c r="S1704" i="52"/>
  <c r="X1704" i="52" s="1"/>
  <c r="W1705" i="52"/>
  <c r="V1705" i="52"/>
  <c r="U1705" i="52"/>
  <c r="S1705" i="52" l="1"/>
  <c r="X1705" i="52" s="1"/>
  <c r="U1706" i="52"/>
  <c r="W1706" i="52"/>
  <c r="V1706" i="52"/>
  <c r="T1705" i="52"/>
  <c r="S1706" i="52" l="1"/>
  <c r="X1706" i="52" s="1"/>
  <c r="W1707" i="52"/>
  <c r="V1707" i="52"/>
  <c r="U1707" i="52"/>
  <c r="T1706" i="52"/>
  <c r="U1708" i="52" l="1"/>
  <c r="W1708" i="52"/>
  <c r="V1708" i="52"/>
  <c r="T1707" i="52"/>
  <c r="S1707" i="52"/>
  <c r="X1707" i="52" s="1"/>
  <c r="W1709" i="52" l="1"/>
  <c r="V1709" i="52"/>
  <c r="U1709" i="52"/>
  <c r="T1708" i="52"/>
  <c r="S1708" i="52"/>
  <c r="X1708" i="52" s="1"/>
  <c r="S1709" i="52" l="1"/>
  <c r="X1709" i="52" s="1"/>
  <c r="U1710" i="52"/>
  <c r="W1710" i="52"/>
  <c r="V1710" i="52"/>
  <c r="T1709" i="52"/>
  <c r="W1711" i="52" l="1"/>
  <c r="V1711" i="52"/>
  <c r="U1711" i="52"/>
  <c r="T1710" i="52"/>
  <c r="S1710" i="52"/>
  <c r="X1710" i="52" s="1"/>
  <c r="S1711" i="52" l="1"/>
  <c r="X1711" i="52" s="1"/>
  <c r="U1712" i="52"/>
  <c r="W1712" i="52"/>
  <c r="V1712" i="52"/>
  <c r="T1711" i="52"/>
  <c r="W1713" i="52" l="1"/>
  <c r="V1713" i="52"/>
  <c r="U1713" i="52"/>
  <c r="T1712" i="52"/>
  <c r="S1712" i="52"/>
  <c r="X1712" i="52" s="1"/>
  <c r="U1714" i="52" l="1"/>
  <c r="W1714" i="52"/>
  <c r="V1714" i="52"/>
  <c r="T1713" i="52"/>
  <c r="S1713" i="52"/>
  <c r="X1713" i="52" s="1"/>
  <c r="T1714" i="52" l="1"/>
  <c r="S1714" i="52"/>
  <c r="X1714" i="52" s="1"/>
  <c r="W1715" i="52"/>
  <c r="V1715" i="52"/>
  <c r="U1715" i="52"/>
  <c r="S1715" i="52" l="1"/>
  <c r="X1715" i="52" s="1"/>
  <c r="U1716" i="52"/>
  <c r="W1716" i="52"/>
  <c r="V1716" i="52"/>
  <c r="T1715" i="52"/>
  <c r="T1716" i="52" l="1"/>
  <c r="S1716" i="52"/>
  <c r="X1716" i="52" s="1"/>
  <c r="W1717" i="52"/>
  <c r="V1717" i="52"/>
  <c r="U1717" i="52"/>
  <c r="S1717" i="52" l="1"/>
  <c r="X1717" i="52" s="1"/>
  <c r="U1718" i="52"/>
  <c r="W1718" i="52"/>
  <c r="V1718" i="52"/>
  <c r="T1717" i="52"/>
  <c r="W1719" i="52" l="1"/>
  <c r="V1719" i="52"/>
  <c r="U1719" i="52"/>
  <c r="T1718" i="52"/>
  <c r="S1718" i="52"/>
  <c r="X1718" i="52" s="1"/>
  <c r="S1719" i="52" l="1"/>
  <c r="X1719" i="52" s="1"/>
  <c r="U1720" i="52"/>
  <c r="W1720" i="52"/>
  <c r="V1720" i="52"/>
  <c r="T1719" i="52"/>
  <c r="T1720" i="52" l="1"/>
  <c r="S1720" i="52"/>
  <c r="X1720" i="52" s="1"/>
  <c r="W1721" i="52"/>
  <c r="V1721" i="52"/>
  <c r="U1721" i="52"/>
  <c r="S1721" i="52" l="1"/>
  <c r="X1721" i="52" s="1"/>
  <c r="U1722" i="52"/>
  <c r="W1722" i="52"/>
  <c r="V1722" i="52"/>
  <c r="T1721" i="52"/>
  <c r="W1723" i="52" l="1"/>
  <c r="V1723" i="52"/>
  <c r="U1723" i="52"/>
  <c r="T1722" i="52"/>
  <c r="S1722" i="52"/>
  <c r="X1722" i="52" s="1"/>
  <c r="S1723" i="52" l="1"/>
  <c r="X1723" i="52" s="1"/>
  <c r="T1723" i="52"/>
  <c r="U1724" i="52"/>
  <c r="W1724" i="52"/>
  <c r="V1724" i="52"/>
  <c r="T1724" i="52" l="1"/>
  <c r="S1724" i="52"/>
  <c r="X1724" i="52" s="1"/>
  <c r="W1725" i="52"/>
  <c r="V1725" i="52"/>
  <c r="U1725" i="52"/>
  <c r="T1725" i="52" l="1"/>
  <c r="U1726" i="52"/>
  <c r="W1726" i="52"/>
  <c r="V1726" i="52"/>
  <c r="S1725" i="52"/>
  <c r="X1725" i="52" s="1"/>
  <c r="S1726" i="52" l="1"/>
  <c r="X1726" i="52" s="1"/>
  <c r="W1727" i="52"/>
  <c r="V1727" i="52"/>
  <c r="U1727" i="52"/>
  <c r="T1726" i="52"/>
  <c r="S1727" i="52" l="1"/>
  <c r="X1727" i="52" s="1"/>
  <c r="U1728" i="52"/>
  <c r="W1728" i="52"/>
  <c r="V1728" i="52"/>
  <c r="T1727" i="52"/>
  <c r="W1729" i="52" l="1"/>
  <c r="V1729" i="52"/>
  <c r="U1729" i="52"/>
  <c r="T1728" i="52"/>
  <c r="S1728" i="52"/>
  <c r="X1728" i="52" s="1"/>
  <c r="S1729" i="52" l="1"/>
  <c r="X1729" i="52" s="1"/>
  <c r="U1730" i="52"/>
  <c r="W1730" i="52"/>
  <c r="V1730" i="52"/>
  <c r="T1729" i="52"/>
  <c r="T1730" i="52" l="1"/>
  <c r="S1730" i="52"/>
  <c r="X1730" i="52" s="1"/>
  <c r="W1731" i="52"/>
  <c r="V1731" i="52"/>
  <c r="U1731" i="52"/>
  <c r="S1731" i="52" l="1"/>
  <c r="X1731" i="52" s="1"/>
  <c r="U1732" i="52"/>
  <c r="W1732" i="52"/>
  <c r="V1732" i="52"/>
  <c r="T1731" i="52"/>
  <c r="W1733" i="52" l="1"/>
  <c r="V1733" i="52"/>
  <c r="U1733" i="52"/>
  <c r="T1732" i="52"/>
  <c r="S1732" i="52"/>
  <c r="X1732" i="52" s="1"/>
  <c r="S1733" i="52" l="1"/>
  <c r="X1733" i="52" s="1"/>
  <c r="U1734" i="52"/>
  <c r="W1734" i="52"/>
  <c r="V1734" i="52"/>
  <c r="T1733" i="52"/>
  <c r="W1735" i="52" l="1"/>
  <c r="V1735" i="52"/>
  <c r="U1735" i="52"/>
  <c r="T1734" i="52"/>
  <c r="S1734" i="52"/>
  <c r="X1734" i="52" s="1"/>
  <c r="T1735" i="52" l="1"/>
  <c r="S1735" i="52"/>
  <c r="X1735" i="52" s="1"/>
  <c r="U1736" i="52"/>
  <c r="W1736" i="52"/>
  <c r="V1736" i="52"/>
  <c r="W1737" i="52" l="1"/>
  <c r="V1737" i="52"/>
  <c r="U1737" i="52"/>
  <c r="T1736" i="52"/>
  <c r="S1736" i="52"/>
  <c r="X1736" i="52" s="1"/>
  <c r="S1737" i="52" l="1"/>
  <c r="X1737" i="52" s="1"/>
  <c r="U1738" i="52"/>
  <c r="W1738" i="52"/>
  <c r="V1738" i="52"/>
  <c r="T1737" i="52"/>
  <c r="W1739" i="52" l="1"/>
  <c r="V1739" i="52"/>
  <c r="U1739" i="52"/>
  <c r="T1738" i="52"/>
  <c r="S1738" i="52"/>
  <c r="X1738" i="52" s="1"/>
  <c r="S1739" i="52" l="1"/>
  <c r="X1739" i="52" s="1"/>
  <c r="U1740" i="52"/>
  <c r="W1740" i="52"/>
  <c r="V1740" i="52"/>
  <c r="T1739" i="52"/>
  <c r="S1740" i="52" l="1"/>
  <c r="X1740" i="52" s="1"/>
  <c r="W1741" i="52"/>
  <c r="V1741" i="52"/>
  <c r="U1741" i="52"/>
  <c r="T1740" i="52"/>
  <c r="S1741" i="52" l="1"/>
  <c r="X1741" i="52" s="1"/>
  <c r="U1742" i="52"/>
  <c r="W1742" i="52"/>
  <c r="V1742" i="52"/>
  <c r="T1741" i="52"/>
  <c r="S1742" i="52" l="1"/>
  <c r="X1742" i="52" s="1"/>
  <c r="W1743" i="52"/>
  <c r="V1743" i="52"/>
  <c r="U1743" i="52"/>
  <c r="T1742" i="52"/>
  <c r="U1744" i="52" l="1"/>
  <c r="W1744" i="52"/>
  <c r="V1744" i="52"/>
  <c r="T1743" i="52"/>
  <c r="S1743" i="52"/>
  <c r="X1743" i="52" s="1"/>
  <c r="W1745" i="52" l="1"/>
  <c r="V1745" i="52"/>
  <c r="U1745" i="52"/>
  <c r="T1744" i="52"/>
  <c r="S1744" i="52"/>
  <c r="X1744" i="52" s="1"/>
  <c r="S1745" i="52" l="1"/>
  <c r="X1745" i="52" s="1"/>
  <c r="U1746" i="52"/>
  <c r="W1746" i="52"/>
  <c r="V1746" i="52"/>
  <c r="T1745" i="52"/>
  <c r="W1747" i="52" l="1"/>
  <c r="V1747" i="52"/>
  <c r="U1747" i="52"/>
  <c r="T1746" i="52"/>
  <c r="S1746" i="52"/>
  <c r="X1746" i="52" s="1"/>
  <c r="S1747" i="52" l="1"/>
  <c r="X1747" i="52" s="1"/>
  <c r="U1748" i="52"/>
  <c r="W1748" i="52"/>
  <c r="V1748" i="52"/>
  <c r="T1747" i="52"/>
  <c r="W1749" i="52" l="1"/>
  <c r="V1749" i="52"/>
  <c r="U1749" i="52"/>
  <c r="T1748" i="52"/>
  <c r="S1748" i="52"/>
  <c r="X1748" i="52" s="1"/>
  <c r="S1749" i="52" l="1"/>
  <c r="X1749" i="52" s="1"/>
  <c r="U1750" i="52"/>
  <c r="W1750" i="52"/>
  <c r="V1750" i="52"/>
  <c r="T1749" i="52"/>
  <c r="S1750" i="52" l="1"/>
  <c r="X1750" i="52" s="1"/>
  <c r="W1751" i="52"/>
  <c r="V1751" i="52"/>
  <c r="U1751" i="52"/>
  <c r="T1750" i="52"/>
  <c r="U1752" i="52" l="1"/>
  <c r="W1752" i="52"/>
  <c r="V1752" i="52"/>
  <c r="T1751" i="52"/>
  <c r="S1751" i="52"/>
  <c r="X1751" i="52" s="1"/>
  <c r="S1752" i="52" l="1"/>
  <c r="X1752" i="52" s="1"/>
  <c r="W1753" i="52"/>
  <c r="V1753" i="52"/>
  <c r="U1753" i="52"/>
  <c r="T1752" i="52"/>
  <c r="T1753" i="52" l="1"/>
  <c r="S1753" i="52"/>
  <c r="X1753" i="52" s="1"/>
  <c r="U1754" i="52"/>
  <c r="W1754" i="52"/>
  <c r="V1754" i="52"/>
  <c r="W1755" i="52" l="1"/>
  <c r="V1755" i="52"/>
  <c r="U1755" i="52"/>
  <c r="T1754" i="52"/>
  <c r="S1754" i="52"/>
  <c r="X1754" i="52" s="1"/>
  <c r="S1755" i="52" l="1"/>
  <c r="X1755" i="52" s="1"/>
  <c r="U1756" i="52"/>
  <c r="W1756" i="52"/>
  <c r="V1756" i="52"/>
  <c r="T1755" i="52"/>
  <c r="T1756" i="52" l="1"/>
  <c r="S1756" i="52"/>
  <c r="X1756" i="52" s="1"/>
  <c r="W1757" i="52"/>
  <c r="V1757" i="52"/>
  <c r="U1757" i="52"/>
  <c r="S1757" i="52" l="1"/>
  <c r="X1757" i="52" s="1"/>
  <c r="U1758" i="52"/>
  <c r="W1758" i="52"/>
  <c r="V1758" i="52"/>
  <c r="T1757" i="52"/>
  <c r="W1759" i="52" l="1"/>
  <c r="V1759" i="52"/>
  <c r="U1759" i="52"/>
  <c r="T1758" i="52"/>
  <c r="S1758" i="52"/>
  <c r="X1758" i="52" s="1"/>
  <c r="T1759" i="52" l="1"/>
  <c r="S1759" i="52"/>
  <c r="X1759" i="52" s="1"/>
  <c r="U1760" i="52"/>
  <c r="W1760" i="52"/>
  <c r="V1760" i="52"/>
  <c r="S1760" i="52" l="1"/>
  <c r="X1760" i="52" s="1"/>
  <c r="T1760" i="52"/>
  <c r="W1761" i="52"/>
  <c r="V1761" i="52"/>
  <c r="U1761" i="52"/>
  <c r="S1761" i="52" l="1"/>
  <c r="X1761" i="52" s="1"/>
  <c r="U1762" i="52"/>
  <c r="W1762" i="52"/>
  <c r="V1762" i="52"/>
  <c r="T1761" i="52"/>
  <c r="W1763" i="52" l="1"/>
  <c r="V1763" i="52"/>
  <c r="U1763" i="52"/>
  <c r="T1762" i="52"/>
  <c r="S1762" i="52"/>
  <c r="X1762" i="52" s="1"/>
  <c r="S1763" i="52" l="1"/>
  <c r="X1763" i="52" s="1"/>
  <c r="U1764" i="52"/>
  <c r="W1764" i="52"/>
  <c r="V1764" i="52"/>
  <c r="T1763" i="52"/>
  <c r="S1764" i="52" l="1"/>
  <c r="X1764" i="52" s="1"/>
  <c r="W1765" i="52"/>
  <c r="V1765" i="52"/>
  <c r="U1765" i="52"/>
  <c r="T1764" i="52"/>
  <c r="S1765" i="52" l="1"/>
  <c r="X1765" i="52" s="1"/>
  <c r="U1766" i="52"/>
  <c r="W1766" i="52"/>
  <c r="V1766" i="52"/>
  <c r="T1765" i="52"/>
  <c r="W1767" i="52" l="1"/>
  <c r="V1767" i="52"/>
  <c r="U1767" i="52"/>
  <c r="T1766" i="52"/>
  <c r="S1766" i="52"/>
  <c r="X1766" i="52" s="1"/>
  <c r="S1767" i="52" l="1"/>
  <c r="X1767" i="52" s="1"/>
  <c r="U1768" i="52"/>
  <c r="W1768" i="52"/>
  <c r="V1768" i="52"/>
  <c r="T1767" i="52"/>
  <c r="W1769" i="52" l="1"/>
  <c r="V1769" i="52"/>
  <c r="U1769" i="52"/>
  <c r="T1768" i="52"/>
  <c r="S1768" i="52"/>
  <c r="X1768" i="52" s="1"/>
  <c r="S1769" i="52" l="1"/>
  <c r="X1769" i="52" s="1"/>
  <c r="T1769" i="52"/>
  <c r="U1770" i="52"/>
  <c r="W1770" i="52"/>
  <c r="V1770" i="52"/>
  <c r="S1770" i="52" l="1"/>
  <c r="X1770" i="52" s="1"/>
  <c r="W1771" i="52"/>
  <c r="V1771" i="52"/>
  <c r="U1771" i="52"/>
  <c r="T1770" i="52"/>
  <c r="U1772" i="52" l="1"/>
  <c r="W1772" i="52"/>
  <c r="V1772" i="52"/>
  <c r="T1771" i="52"/>
  <c r="S1771" i="52"/>
  <c r="X1771" i="52" s="1"/>
  <c r="S1772" i="52" l="1"/>
  <c r="X1772" i="52" s="1"/>
  <c r="W1773" i="52"/>
  <c r="V1773" i="52"/>
  <c r="U1773" i="52"/>
  <c r="T1772" i="52"/>
  <c r="U1774" i="52" l="1"/>
  <c r="W1774" i="52"/>
  <c r="V1774" i="52"/>
  <c r="T1773" i="52"/>
  <c r="S1773" i="52"/>
  <c r="X1773" i="52" s="1"/>
  <c r="W1775" i="52" l="1"/>
  <c r="V1775" i="52"/>
  <c r="U1775" i="52"/>
  <c r="T1774" i="52"/>
  <c r="S1774" i="52"/>
  <c r="X1774" i="52" s="1"/>
  <c r="S1775" i="52" l="1"/>
  <c r="X1775" i="52" s="1"/>
  <c r="U1776" i="52"/>
  <c r="W1776" i="52"/>
  <c r="V1776" i="52"/>
  <c r="T1775" i="52"/>
  <c r="S1776" i="52" l="1"/>
  <c r="X1776" i="52" s="1"/>
  <c r="W1777" i="52"/>
  <c r="V1777" i="52"/>
  <c r="U1777" i="52"/>
  <c r="T1776" i="52"/>
  <c r="U1778" i="52" l="1"/>
  <c r="W1778" i="52"/>
  <c r="V1778" i="52"/>
  <c r="T1777" i="52"/>
  <c r="S1777" i="52"/>
  <c r="X1777" i="52" s="1"/>
  <c r="T1778" i="52" l="1"/>
  <c r="S1778" i="52"/>
  <c r="X1778" i="52" s="1"/>
  <c r="W1779" i="52"/>
  <c r="V1779" i="52"/>
  <c r="U1779" i="52"/>
  <c r="U1780" i="52" l="1"/>
  <c r="W1780" i="52"/>
  <c r="V1780" i="52"/>
  <c r="S1779" i="52"/>
  <c r="X1779" i="52" s="1"/>
  <c r="T1779" i="52"/>
  <c r="W1781" i="52" l="1"/>
  <c r="V1781" i="52"/>
  <c r="U1781" i="52"/>
  <c r="T1780" i="52"/>
  <c r="S1780" i="52"/>
  <c r="X1780" i="52" s="1"/>
  <c r="S1781" i="52" l="1"/>
  <c r="X1781" i="52" s="1"/>
  <c r="U1782" i="52"/>
  <c r="W1782" i="52"/>
  <c r="V1782" i="52"/>
  <c r="T1781" i="52"/>
  <c r="W1783" i="52" l="1"/>
  <c r="V1783" i="52"/>
  <c r="U1783" i="52"/>
  <c r="T1782" i="52"/>
  <c r="S1782" i="52"/>
  <c r="X1782" i="52" s="1"/>
  <c r="T1783" i="52" l="1"/>
  <c r="S1783" i="52"/>
  <c r="X1783" i="52" s="1"/>
  <c r="U1784" i="52"/>
  <c r="W1784" i="52"/>
  <c r="V1784" i="52"/>
  <c r="S1784" i="52" l="1"/>
  <c r="X1784" i="52" s="1"/>
  <c r="W1785" i="52"/>
  <c r="V1785" i="52"/>
  <c r="U1785" i="52"/>
  <c r="T1784" i="52"/>
  <c r="U1786" i="52" l="1"/>
  <c r="W1786" i="52"/>
  <c r="V1786" i="52"/>
  <c r="T1785" i="52"/>
  <c r="S1785" i="52"/>
  <c r="X1785" i="52" s="1"/>
  <c r="W1787" i="52" l="1"/>
  <c r="V1787" i="52"/>
  <c r="U1787" i="52"/>
  <c r="T1786" i="52"/>
  <c r="S1786" i="52"/>
  <c r="X1786" i="52" s="1"/>
  <c r="S1787" i="52" l="1"/>
  <c r="X1787" i="52" s="1"/>
  <c r="T1787" i="52"/>
  <c r="U1788" i="52"/>
  <c r="W1788" i="52"/>
  <c r="V1788" i="52"/>
  <c r="W1789" i="52" l="1"/>
  <c r="V1789" i="52"/>
  <c r="U1789" i="52"/>
  <c r="T1788" i="52"/>
  <c r="S1788" i="52"/>
  <c r="X1788" i="52" s="1"/>
  <c r="U1790" i="52" l="1"/>
  <c r="W1790" i="52"/>
  <c r="V1790" i="52"/>
  <c r="T1789" i="52"/>
  <c r="S1789" i="52"/>
  <c r="X1789" i="52" s="1"/>
  <c r="W1791" i="52" l="1"/>
  <c r="V1791" i="52"/>
  <c r="U1791" i="52"/>
  <c r="T1790" i="52"/>
  <c r="S1790" i="52"/>
  <c r="X1790" i="52" s="1"/>
  <c r="S1791" i="52" l="1"/>
  <c r="X1791" i="52" s="1"/>
  <c r="T1791" i="52"/>
  <c r="U1792" i="52"/>
  <c r="W1792" i="52"/>
  <c r="V1792" i="52"/>
  <c r="S1792" i="52" l="1"/>
  <c r="X1792" i="52" s="1"/>
  <c r="W1793" i="52"/>
  <c r="V1793" i="52"/>
  <c r="U1793" i="52"/>
  <c r="T1792" i="52"/>
  <c r="U1794" i="52" l="1"/>
  <c r="W1794" i="52"/>
  <c r="V1794" i="52"/>
  <c r="T1793" i="52"/>
  <c r="S1793" i="52"/>
  <c r="X1793" i="52" s="1"/>
  <c r="S1794" i="52" l="1"/>
  <c r="X1794" i="52" s="1"/>
  <c r="W1795" i="52"/>
  <c r="V1795" i="52"/>
  <c r="U1795" i="52"/>
  <c r="T1794" i="52"/>
  <c r="U1796" i="52" l="1"/>
  <c r="W1796" i="52"/>
  <c r="V1796" i="52"/>
  <c r="T1795" i="52"/>
  <c r="S1795" i="52"/>
  <c r="X1795" i="52" s="1"/>
  <c r="S1796" i="52" l="1"/>
  <c r="X1796" i="52" s="1"/>
  <c r="W1797" i="52"/>
  <c r="V1797" i="52"/>
  <c r="U1797" i="52"/>
  <c r="T1796" i="52"/>
  <c r="T1797" i="52" l="1"/>
  <c r="U1798" i="52"/>
  <c r="W1798" i="52"/>
  <c r="V1798" i="52"/>
  <c r="S1797" i="52"/>
  <c r="X1797" i="52" s="1"/>
  <c r="S1798" i="52" l="1"/>
  <c r="X1798" i="52" s="1"/>
  <c r="W1799" i="52"/>
  <c r="V1799" i="52"/>
  <c r="U1799" i="52"/>
  <c r="T1798" i="52"/>
  <c r="U1800" i="52" l="1"/>
  <c r="W1800" i="52"/>
  <c r="V1800" i="52"/>
  <c r="T1799" i="52"/>
  <c r="S1799" i="52"/>
  <c r="X1799" i="52" s="1"/>
  <c r="W1801" i="52" l="1"/>
  <c r="V1801" i="52"/>
  <c r="U1801" i="52"/>
  <c r="T1800" i="52"/>
  <c r="S1800" i="52"/>
  <c r="X1800" i="52" s="1"/>
  <c r="U1802" i="52" l="1"/>
  <c r="W1802" i="52"/>
  <c r="V1802" i="52"/>
  <c r="T1801" i="52"/>
  <c r="S1801" i="52"/>
  <c r="X1801" i="52" s="1"/>
  <c r="W1803" i="52" l="1"/>
  <c r="V1803" i="52"/>
  <c r="U1803" i="52"/>
  <c r="T1802" i="52"/>
  <c r="S1802" i="52"/>
  <c r="X1802" i="52" s="1"/>
  <c r="U1804" i="52" l="1"/>
  <c r="W1804" i="52"/>
  <c r="V1804" i="52"/>
  <c r="T1803" i="52"/>
  <c r="S1803" i="52"/>
  <c r="X1803" i="52" s="1"/>
  <c r="W1805" i="52" l="1"/>
  <c r="V1805" i="52"/>
  <c r="U1805" i="52"/>
  <c r="T1804" i="52"/>
  <c r="S1804" i="52"/>
  <c r="X1804" i="52" s="1"/>
  <c r="U1806" i="52" l="1"/>
  <c r="W1806" i="52"/>
  <c r="V1806" i="52"/>
  <c r="T1805" i="52"/>
  <c r="S1805" i="52"/>
  <c r="X1805" i="52" s="1"/>
  <c r="W1807" i="52" l="1"/>
  <c r="V1807" i="52"/>
  <c r="U1807" i="52"/>
  <c r="T1806" i="52"/>
  <c r="S1806" i="52"/>
  <c r="X1806" i="52" s="1"/>
  <c r="U1808" i="52" l="1"/>
  <c r="W1808" i="52"/>
  <c r="V1808" i="52"/>
  <c r="T1807" i="52"/>
  <c r="S1807" i="52"/>
  <c r="X1807" i="52" s="1"/>
  <c r="W1809" i="52" l="1"/>
  <c r="V1809" i="52"/>
  <c r="U1809" i="52"/>
  <c r="T1808" i="52"/>
  <c r="S1808" i="52"/>
  <c r="X1808" i="52" s="1"/>
  <c r="S1809" i="52" l="1"/>
  <c r="X1809" i="52" s="1"/>
  <c r="T1809" i="52"/>
  <c r="U1810" i="52"/>
  <c r="W1810" i="52"/>
  <c r="V1810" i="52"/>
  <c r="T1810" i="52" l="1"/>
  <c r="W1811" i="52"/>
  <c r="V1811" i="52"/>
  <c r="U1811" i="52"/>
  <c r="S1810" i="52"/>
  <c r="X1810" i="52" s="1"/>
  <c r="T1811" i="52" l="1"/>
  <c r="S1811" i="52"/>
  <c r="X1811" i="52" s="1"/>
  <c r="U1812" i="52"/>
  <c r="W1812" i="52"/>
  <c r="V1812" i="52"/>
  <c r="W1813" i="52" l="1"/>
  <c r="V1813" i="52"/>
  <c r="U1813" i="52"/>
  <c r="T1812" i="52"/>
  <c r="S1812" i="52"/>
  <c r="X1812" i="52" s="1"/>
  <c r="S1813" i="52" l="1"/>
  <c r="X1813" i="52" s="1"/>
  <c r="U1814" i="52"/>
  <c r="W1814" i="52"/>
  <c r="V1814" i="52"/>
  <c r="T1813" i="52"/>
  <c r="W1815" i="52" l="1"/>
  <c r="V1815" i="52"/>
  <c r="U1815" i="52"/>
  <c r="T1814" i="52"/>
  <c r="S1814" i="52"/>
  <c r="X1814" i="52" s="1"/>
  <c r="S1815" i="52" l="1"/>
  <c r="X1815" i="52" s="1"/>
  <c r="U1816" i="52"/>
  <c r="W1816" i="52"/>
  <c r="V1816" i="52"/>
  <c r="T1815" i="52"/>
  <c r="W1817" i="52" l="1"/>
  <c r="V1817" i="52"/>
  <c r="U1817" i="52"/>
  <c r="T1816" i="52"/>
  <c r="S1816" i="52"/>
  <c r="X1816" i="52" s="1"/>
  <c r="S1817" i="52" l="1"/>
  <c r="X1817" i="52" s="1"/>
  <c r="T1817" i="52"/>
  <c r="U1818" i="52"/>
  <c r="W1818" i="52"/>
  <c r="V1818" i="52"/>
  <c r="S1818" i="52" l="1"/>
  <c r="X1818" i="52" s="1"/>
  <c r="W1819" i="52"/>
  <c r="V1819" i="52"/>
  <c r="U1819" i="52"/>
  <c r="T1818" i="52"/>
  <c r="S1819" i="52" l="1"/>
  <c r="X1819" i="52" s="1"/>
  <c r="U1820" i="52"/>
  <c r="W1820" i="52"/>
  <c r="V1820" i="52"/>
  <c r="T1819" i="52"/>
  <c r="T1820" i="52" l="1"/>
  <c r="S1820" i="52"/>
  <c r="X1820" i="52" s="1"/>
  <c r="W1821" i="52"/>
  <c r="V1821" i="52"/>
  <c r="U1821" i="52"/>
  <c r="T1821" i="52" l="1"/>
  <c r="S1821" i="52"/>
  <c r="X1821" i="52" s="1"/>
  <c r="U1822" i="52"/>
  <c r="W1822" i="52"/>
  <c r="V1822" i="52"/>
  <c r="W1823" i="52" l="1"/>
  <c r="V1823" i="52"/>
  <c r="U1823" i="52"/>
  <c r="T1822" i="52"/>
  <c r="S1822" i="52"/>
  <c r="X1822" i="52" s="1"/>
  <c r="U1824" i="52" l="1"/>
  <c r="W1824" i="52"/>
  <c r="V1824" i="52"/>
  <c r="T1823" i="52"/>
  <c r="S1823" i="52"/>
  <c r="X1823" i="52" s="1"/>
  <c r="W1825" i="52" l="1"/>
  <c r="V1825" i="52"/>
  <c r="U1825" i="52"/>
  <c r="T1824" i="52"/>
  <c r="S1824" i="52"/>
  <c r="X1824" i="52" s="1"/>
  <c r="S1825" i="52" l="1"/>
  <c r="X1825" i="52" s="1"/>
  <c r="U1826" i="52"/>
  <c r="W1826" i="52"/>
  <c r="V1826" i="52"/>
  <c r="T1825" i="52"/>
  <c r="W1827" i="52" l="1"/>
  <c r="V1827" i="52"/>
  <c r="U1827" i="52"/>
  <c r="T1826" i="52"/>
  <c r="S1826" i="52"/>
  <c r="X1826" i="52" s="1"/>
  <c r="S1827" i="52" l="1"/>
  <c r="X1827" i="52" s="1"/>
  <c r="T1827" i="52"/>
  <c r="U1828" i="52"/>
  <c r="W1828" i="52"/>
  <c r="V1828" i="52"/>
  <c r="W1829" i="52" l="1"/>
  <c r="V1829" i="52"/>
  <c r="U1829" i="52"/>
  <c r="T1828" i="52"/>
  <c r="S1828" i="52"/>
  <c r="X1828" i="52" s="1"/>
  <c r="S1829" i="52" l="1"/>
  <c r="X1829" i="52" s="1"/>
  <c r="U1830" i="52"/>
  <c r="W1830" i="52"/>
  <c r="V1830" i="52"/>
  <c r="T1829" i="52"/>
  <c r="S1830" i="52" l="1"/>
  <c r="X1830" i="52" s="1"/>
  <c r="W1831" i="52"/>
  <c r="V1831" i="52"/>
  <c r="U1831" i="52"/>
  <c r="T1830" i="52"/>
  <c r="U1832" i="52" l="1"/>
  <c r="W1832" i="52"/>
  <c r="V1832" i="52"/>
  <c r="T1831" i="52"/>
  <c r="S1831" i="52"/>
  <c r="X1831" i="52" s="1"/>
  <c r="T1832" i="52" l="1"/>
  <c r="S1832" i="52"/>
  <c r="X1832" i="52" s="1"/>
  <c r="W1833" i="52"/>
  <c r="V1833" i="52"/>
  <c r="U1833" i="52"/>
  <c r="U1834" i="52" l="1"/>
  <c r="W1834" i="52"/>
  <c r="V1834" i="52"/>
  <c r="T1833" i="52"/>
  <c r="S1833" i="52"/>
  <c r="X1833" i="52" s="1"/>
  <c r="W1835" i="52" l="1"/>
  <c r="V1835" i="52"/>
  <c r="U1835" i="52"/>
  <c r="T1834" i="52"/>
  <c r="S1834" i="52"/>
  <c r="X1834" i="52" s="1"/>
  <c r="U1836" i="52" l="1"/>
  <c r="W1836" i="52"/>
  <c r="V1836" i="52"/>
  <c r="T1835" i="52"/>
  <c r="S1835" i="52"/>
  <c r="X1835" i="52" s="1"/>
  <c r="W1837" i="52" l="1"/>
  <c r="V1837" i="52"/>
  <c r="U1837" i="52"/>
  <c r="T1836" i="52"/>
  <c r="S1836" i="52"/>
  <c r="X1836" i="52" s="1"/>
  <c r="S1837" i="52" l="1"/>
  <c r="X1837" i="52" s="1"/>
  <c r="U1838" i="52"/>
  <c r="W1838" i="52"/>
  <c r="V1838" i="52"/>
  <c r="T1837" i="52"/>
  <c r="W1839" i="52" l="1"/>
  <c r="V1839" i="52"/>
  <c r="U1839" i="52"/>
  <c r="T1838" i="52"/>
  <c r="S1838" i="52"/>
  <c r="X1838" i="52" s="1"/>
  <c r="T1839" i="52" l="1"/>
  <c r="S1839" i="52"/>
  <c r="X1839" i="52" s="1"/>
  <c r="U1840" i="52"/>
  <c r="W1840" i="52"/>
  <c r="V1840" i="52"/>
  <c r="W1841" i="52" l="1"/>
  <c r="V1841" i="52"/>
  <c r="U1841" i="52"/>
  <c r="T1840" i="52"/>
  <c r="S1840" i="52"/>
  <c r="X1840" i="52" s="1"/>
  <c r="S1841" i="52" l="1"/>
  <c r="X1841" i="52" s="1"/>
  <c r="U1842" i="52"/>
  <c r="W1842" i="52"/>
  <c r="V1842" i="52"/>
  <c r="T1841" i="52"/>
  <c r="W1843" i="52" l="1"/>
  <c r="V1843" i="52"/>
  <c r="U1843" i="52"/>
  <c r="T1842" i="52"/>
  <c r="S1842" i="52"/>
  <c r="X1842" i="52" s="1"/>
  <c r="T1843" i="52" l="1"/>
  <c r="S1843" i="52"/>
  <c r="X1843" i="52" s="1"/>
  <c r="U1844" i="52"/>
  <c r="W1844" i="52"/>
  <c r="V1844" i="52"/>
  <c r="T1844" i="52" l="1"/>
  <c r="S1844" i="52"/>
  <c r="X1844" i="52" s="1"/>
  <c r="W1845" i="52"/>
  <c r="V1845" i="52"/>
  <c r="U1845" i="52"/>
  <c r="T1845" i="52" l="1"/>
  <c r="S1845" i="52"/>
  <c r="X1845" i="52" s="1"/>
  <c r="U1846" i="52"/>
  <c r="W1846" i="52"/>
  <c r="V1846" i="52"/>
  <c r="W1847" i="52" l="1"/>
  <c r="V1847" i="52"/>
  <c r="U1847" i="52"/>
  <c r="T1846" i="52"/>
  <c r="S1846" i="52"/>
  <c r="X1846" i="52" s="1"/>
  <c r="S1847" i="52" l="1"/>
  <c r="X1847" i="52" s="1"/>
  <c r="U1848" i="52"/>
  <c r="W1848" i="52"/>
  <c r="V1848" i="52"/>
  <c r="T1847" i="52"/>
  <c r="W1849" i="52" l="1"/>
  <c r="V1849" i="52"/>
  <c r="U1849" i="52"/>
  <c r="T1848" i="52"/>
  <c r="S1848" i="52"/>
  <c r="X1848" i="52" s="1"/>
  <c r="U1850" i="52" l="1"/>
  <c r="W1850" i="52"/>
  <c r="V1850" i="52"/>
  <c r="T1849" i="52"/>
  <c r="S1849" i="52"/>
  <c r="X1849" i="52" s="1"/>
  <c r="S1850" i="52" l="1"/>
  <c r="X1850" i="52" s="1"/>
  <c r="W1851" i="52"/>
  <c r="V1851" i="52"/>
  <c r="U1851" i="52"/>
  <c r="T1850" i="52"/>
  <c r="S1851" i="52" l="1"/>
  <c r="X1851" i="52" s="1"/>
  <c r="U1852" i="52"/>
  <c r="W1852" i="52"/>
  <c r="V1852" i="52"/>
  <c r="T1851" i="52"/>
  <c r="S1852" i="52" l="1"/>
  <c r="X1852" i="52" s="1"/>
  <c r="W1853" i="52"/>
  <c r="V1853" i="52"/>
  <c r="U1853" i="52"/>
  <c r="T1852" i="52"/>
  <c r="U1854" i="52" l="1"/>
  <c r="W1854" i="52"/>
  <c r="V1854" i="52"/>
  <c r="T1853" i="52"/>
  <c r="S1853" i="52"/>
  <c r="X1853" i="52" s="1"/>
  <c r="W1855" i="52" l="1"/>
  <c r="V1855" i="52"/>
  <c r="U1855" i="52"/>
  <c r="T1854" i="52"/>
  <c r="S1854" i="52"/>
  <c r="X1854" i="52" s="1"/>
  <c r="T1855" i="52" l="1"/>
  <c r="S1855" i="52"/>
  <c r="X1855" i="52" s="1"/>
  <c r="U1856" i="52"/>
  <c r="W1856" i="52"/>
  <c r="V1856" i="52"/>
  <c r="S1856" i="52" l="1"/>
  <c r="X1856" i="52" s="1"/>
  <c r="W1857" i="52"/>
  <c r="V1857" i="52"/>
  <c r="U1857" i="52"/>
  <c r="T1856" i="52"/>
  <c r="S1857" i="52" l="1"/>
  <c r="X1857" i="52" s="1"/>
  <c r="U1858" i="52"/>
  <c r="W1858" i="52"/>
  <c r="V1858" i="52"/>
  <c r="T1857" i="52"/>
  <c r="T1858" i="52" l="1"/>
  <c r="S1858" i="52"/>
  <c r="X1858" i="52" s="1"/>
  <c r="W1859" i="52"/>
  <c r="V1859" i="52"/>
  <c r="U1859" i="52"/>
  <c r="S1859" i="52" l="1"/>
  <c r="X1859" i="52" s="1"/>
  <c r="U1860" i="52"/>
  <c r="W1860" i="52"/>
  <c r="V1860" i="52"/>
  <c r="T1859" i="52"/>
  <c r="W1861" i="52" l="1"/>
  <c r="V1861" i="52"/>
  <c r="U1861" i="52"/>
  <c r="T1860" i="52"/>
  <c r="S1860" i="52"/>
  <c r="X1860" i="52" s="1"/>
  <c r="S1861" i="52" l="1"/>
  <c r="X1861" i="52" s="1"/>
  <c r="U1862" i="52"/>
  <c r="W1862" i="52"/>
  <c r="V1862" i="52"/>
  <c r="T1861" i="52"/>
  <c r="S1862" i="52" l="1"/>
  <c r="X1862" i="52" s="1"/>
  <c r="W1863" i="52"/>
  <c r="V1863" i="52"/>
  <c r="U1863" i="52"/>
  <c r="T1862" i="52"/>
  <c r="S1863" i="52" l="1"/>
  <c r="X1863" i="52" s="1"/>
  <c r="U1864" i="52"/>
  <c r="W1864" i="52"/>
  <c r="V1864" i="52"/>
  <c r="T1863" i="52"/>
  <c r="W1865" i="52" l="1"/>
  <c r="V1865" i="52"/>
  <c r="U1865" i="52"/>
  <c r="T1864" i="52"/>
  <c r="S1864" i="52"/>
  <c r="X1864" i="52" s="1"/>
  <c r="S1865" i="52" l="1"/>
  <c r="X1865" i="52" s="1"/>
  <c r="U1866" i="52"/>
  <c r="W1866" i="52"/>
  <c r="V1866" i="52"/>
  <c r="T1865" i="52"/>
  <c r="W1867" i="52" l="1"/>
  <c r="V1867" i="52"/>
  <c r="U1867" i="52"/>
  <c r="T1866" i="52"/>
  <c r="S1866" i="52"/>
  <c r="X1866" i="52" s="1"/>
  <c r="S1867" i="52" l="1"/>
  <c r="X1867" i="52" s="1"/>
  <c r="U1868" i="52"/>
  <c r="W1868" i="52"/>
  <c r="V1868" i="52"/>
  <c r="T1867" i="52"/>
  <c r="S1868" i="52" l="1"/>
  <c r="X1868" i="52" s="1"/>
  <c r="W1869" i="52"/>
  <c r="V1869" i="52"/>
  <c r="U1869" i="52"/>
  <c r="T1868" i="52"/>
  <c r="S1869" i="52" l="1"/>
  <c r="X1869" i="52" s="1"/>
  <c r="T1869" i="52"/>
  <c r="U1870" i="52"/>
  <c r="W1870" i="52"/>
  <c r="V1870" i="52"/>
  <c r="W1871" i="52" l="1"/>
  <c r="V1871" i="52"/>
  <c r="U1871" i="52"/>
  <c r="S1870" i="52"/>
  <c r="X1870" i="52" s="1"/>
  <c r="T1870" i="52"/>
  <c r="U1872" i="52" l="1"/>
  <c r="W1872" i="52"/>
  <c r="V1872" i="52"/>
  <c r="T1871" i="52"/>
  <c r="S1871" i="52"/>
  <c r="X1871" i="52" s="1"/>
  <c r="T1872" i="52" l="1"/>
  <c r="S1872" i="52"/>
  <c r="X1872" i="52" s="1"/>
  <c r="W1873" i="52"/>
  <c r="V1873" i="52"/>
  <c r="U1873" i="52"/>
  <c r="S1873" i="52" l="1"/>
  <c r="X1873" i="52" s="1"/>
  <c r="T1873" i="52"/>
  <c r="U1874" i="52"/>
  <c r="W1874" i="52"/>
  <c r="V1874" i="52"/>
  <c r="S1874" i="52" l="1"/>
  <c r="X1874" i="52" s="1"/>
  <c r="T1874" i="52"/>
  <c r="W1875" i="52"/>
  <c r="V1875" i="52"/>
  <c r="U1875" i="52"/>
  <c r="S1875" i="52" l="1"/>
  <c r="X1875" i="52" s="1"/>
  <c r="U1876" i="52"/>
  <c r="W1876" i="52"/>
  <c r="V1876" i="52"/>
  <c r="T1875" i="52"/>
  <c r="T1876" i="52" l="1"/>
  <c r="S1876" i="52"/>
  <c r="X1876" i="52" s="1"/>
  <c r="W1877" i="52"/>
  <c r="V1877" i="52"/>
  <c r="U1877" i="52"/>
  <c r="S1877" i="52" l="1"/>
  <c r="X1877" i="52" s="1"/>
  <c r="T1877" i="52"/>
  <c r="U1878" i="52"/>
  <c r="W1878" i="52"/>
  <c r="V1878" i="52"/>
  <c r="W1879" i="52" l="1"/>
  <c r="V1879" i="52"/>
  <c r="U1879" i="52"/>
  <c r="T1878" i="52"/>
  <c r="S1878" i="52"/>
  <c r="X1878" i="52" s="1"/>
  <c r="S1879" i="52" l="1"/>
  <c r="X1879" i="52" s="1"/>
  <c r="U1880" i="52"/>
  <c r="W1880" i="52"/>
  <c r="V1880" i="52"/>
  <c r="T1879" i="52"/>
  <c r="W1881" i="52" l="1"/>
  <c r="V1881" i="52"/>
  <c r="U1881" i="52"/>
  <c r="T1880" i="52"/>
  <c r="S1880" i="52"/>
  <c r="X1880" i="52" s="1"/>
  <c r="S1881" i="52" l="1"/>
  <c r="X1881" i="52" s="1"/>
  <c r="U1882" i="52"/>
  <c r="W1882" i="52"/>
  <c r="V1882" i="52"/>
  <c r="T1881" i="52"/>
  <c r="W1883" i="52" l="1"/>
  <c r="V1883" i="52"/>
  <c r="U1883" i="52"/>
  <c r="T1882" i="52"/>
  <c r="S1882" i="52"/>
  <c r="X1882" i="52" s="1"/>
  <c r="S1883" i="52" l="1"/>
  <c r="X1883" i="52" s="1"/>
  <c r="U1884" i="52"/>
  <c r="W1884" i="52"/>
  <c r="V1884" i="52"/>
  <c r="T1883" i="52"/>
  <c r="S1884" i="52" l="1"/>
  <c r="X1884" i="52" s="1"/>
  <c r="W1885" i="52"/>
  <c r="V1885" i="52"/>
  <c r="U1885" i="52"/>
  <c r="T1884" i="52"/>
  <c r="S1885" i="52" l="1"/>
  <c r="X1885" i="52" s="1"/>
  <c r="U1886" i="52"/>
  <c r="W1886" i="52"/>
  <c r="V1886" i="52"/>
  <c r="T1885" i="52"/>
  <c r="W1887" i="52" l="1"/>
  <c r="V1887" i="52"/>
  <c r="U1887" i="52"/>
  <c r="T1886" i="52"/>
  <c r="S1886" i="52"/>
  <c r="X1886" i="52" s="1"/>
  <c r="S1887" i="52" l="1"/>
  <c r="X1887" i="52" s="1"/>
  <c r="U1888" i="52"/>
  <c r="W1888" i="52"/>
  <c r="V1888" i="52"/>
  <c r="T1887" i="52"/>
  <c r="S1888" i="52" l="1"/>
  <c r="X1888" i="52" s="1"/>
  <c r="T1888" i="52"/>
  <c r="W1889" i="52"/>
  <c r="V1889" i="52"/>
  <c r="U1889" i="52"/>
  <c r="U1890" i="52" l="1"/>
  <c r="W1890" i="52"/>
  <c r="V1890" i="52"/>
  <c r="T1889" i="52"/>
  <c r="S1889" i="52"/>
  <c r="X1889" i="52" s="1"/>
  <c r="W1891" i="52" l="1"/>
  <c r="V1891" i="52"/>
  <c r="U1891" i="52"/>
  <c r="T1890" i="52"/>
  <c r="S1890" i="52"/>
  <c r="X1890" i="52" s="1"/>
  <c r="S1891" i="52" l="1"/>
  <c r="X1891" i="52" s="1"/>
  <c r="U1892" i="52"/>
  <c r="W1892" i="52"/>
  <c r="V1892" i="52"/>
  <c r="T1891" i="52"/>
  <c r="T1892" i="52" l="1"/>
  <c r="S1892" i="52"/>
  <c r="X1892" i="52" s="1"/>
  <c r="W1893" i="52"/>
  <c r="V1893" i="52"/>
  <c r="U1893" i="52"/>
  <c r="T1893" i="52" l="1"/>
  <c r="U1894" i="52"/>
  <c r="W1894" i="52"/>
  <c r="V1894" i="52"/>
  <c r="S1893" i="52"/>
  <c r="X1893" i="52" s="1"/>
  <c r="T1894" i="52" l="1"/>
  <c r="S1894" i="52"/>
  <c r="X1894" i="52" s="1"/>
  <c r="W1895" i="52"/>
  <c r="V1895" i="52"/>
  <c r="U1895" i="52"/>
  <c r="U1896" i="52" l="1"/>
  <c r="W1896" i="52"/>
  <c r="V1896" i="52"/>
  <c r="T1895" i="52"/>
  <c r="S1895" i="52"/>
  <c r="X1895" i="52" s="1"/>
  <c r="W1897" i="52" l="1"/>
  <c r="V1897" i="52"/>
  <c r="U1897" i="52"/>
  <c r="T1896" i="52"/>
  <c r="S1896" i="52"/>
  <c r="X1896" i="52" s="1"/>
  <c r="S1897" i="52" l="1"/>
  <c r="X1897" i="52" s="1"/>
  <c r="T1897" i="52"/>
  <c r="U1898" i="52"/>
  <c r="W1898" i="52"/>
  <c r="V1898" i="52"/>
  <c r="T1898" i="52" l="1"/>
  <c r="W1899" i="52"/>
  <c r="V1899" i="52"/>
  <c r="U1899" i="52"/>
  <c r="S1898" i="52"/>
  <c r="X1898" i="52" s="1"/>
  <c r="T1899" i="52" l="1"/>
  <c r="S1899" i="52"/>
  <c r="X1899" i="52" s="1"/>
  <c r="U1900" i="52"/>
  <c r="W1900" i="52"/>
  <c r="V1900" i="52"/>
  <c r="S1900" i="52" l="1"/>
  <c r="X1900" i="52" s="1"/>
  <c r="W1901" i="52"/>
  <c r="V1901" i="52"/>
  <c r="U1901" i="52"/>
  <c r="T1900" i="52"/>
  <c r="S1901" i="52" l="1"/>
  <c r="X1901" i="52" s="1"/>
  <c r="U1902" i="52"/>
  <c r="W1902" i="52"/>
  <c r="V1902" i="52"/>
  <c r="T1901" i="52"/>
  <c r="W1903" i="52" l="1"/>
  <c r="V1903" i="52"/>
  <c r="U1903" i="52"/>
  <c r="T1902" i="52"/>
  <c r="S1902" i="52"/>
  <c r="X1902" i="52" s="1"/>
  <c r="T1903" i="52" l="1"/>
  <c r="S1903" i="52"/>
  <c r="X1903" i="52" s="1"/>
  <c r="U1904" i="52"/>
  <c r="W1904" i="52"/>
  <c r="V1904" i="52"/>
  <c r="S1904" i="52" l="1"/>
  <c r="X1904" i="52" s="1"/>
  <c r="W1905" i="52"/>
  <c r="V1905" i="52"/>
  <c r="U1905" i="52"/>
  <c r="T1904" i="52"/>
  <c r="U1906" i="52" l="1"/>
  <c r="W1906" i="52"/>
  <c r="V1906" i="52"/>
  <c r="T1905" i="52"/>
  <c r="S1905" i="52"/>
  <c r="X1905" i="52" s="1"/>
  <c r="W1907" i="52" l="1"/>
  <c r="V1907" i="52"/>
  <c r="U1907" i="52"/>
  <c r="T1906" i="52"/>
  <c r="S1906" i="52"/>
  <c r="X1906" i="52" s="1"/>
  <c r="S1907" i="52" l="1"/>
  <c r="X1907" i="52" s="1"/>
  <c r="T1907" i="52"/>
  <c r="U1908" i="52"/>
  <c r="W1908" i="52"/>
  <c r="V1908" i="52"/>
  <c r="W1909" i="52" l="1"/>
  <c r="V1909" i="52"/>
  <c r="U1909" i="52"/>
  <c r="T1908" i="52"/>
  <c r="S1908" i="52"/>
  <c r="X1908" i="52" s="1"/>
  <c r="S1909" i="52" l="1"/>
  <c r="X1909" i="52" s="1"/>
  <c r="U1910" i="52"/>
  <c r="W1910" i="52"/>
  <c r="V1910" i="52"/>
  <c r="T1909" i="52"/>
  <c r="S1910" i="52" l="1"/>
  <c r="X1910" i="52" s="1"/>
  <c r="W1911" i="52"/>
  <c r="V1911" i="52"/>
  <c r="U1911" i="52"/>
  <c r="T1910" i="52"/>
  <c r="T1911" i="52" l="1"/>
  <c r="S1911" i="52"/>
  <c r="X1911" i="52" s="1"/>
  <c r="U1912" i="52"/>
  <c r="W1912" i="52"/>
  <c r="V1912" i="52"/>
  <c r="S1912" i="52" l="1"/>
  <c r="X1912" i="52" s="1"/>
  <c r="T1912" i="52"/>
  <c r="W1913" i="52"/>
  <c r="V1913" i="52"/>
  <c r="U1913" i="52"/>
  <c r="S1913" i="52" l="1"/>
  <c r="X1913" i="52" s="1"/>
  <c r="U1914" i="52"/>
  <c r="W1914" i="52"/>
  <c r="V1914" i="52"/>
  <c r="T1913" i="52"/>
  <c r="S1914" i="52" l="1"/>
  <c r="X1914" i="52" s="1"/>
  <c r="T1914" i="52"/>
  <c r="W1915" i="52"/>
  <c r="V1915" i="52"/>
  <c r="U1915" i="52"/>
  <c r="U1916" i="52" l="1"/>
  <c r="W1916" i="52"/>
  <c r="V1916" i="52"/>
  <c r="T1915" i="52"/>
  <c r="S1915" i="52"/>
  <c r="X1915" i="52" s="1"/>
  <c r="T1916" i="52" l="1"/>
  <c r="S1916" i="52"/>
  <c r="X1916" i="52" s="1"/>
  <c r="K2159" i="52" l="1"/>
  <c r="G2159" i="52"/>
  <c r="J2159" i="52"/>
  <c r="F2159" i="52"/>
  <c r="M2159" i="52"/>
  <c r="I2159" i="52"/>
  <c r="E2159" i="52"/>
  <c r="L2159" i="52"/>
  <c r="H2159" i="52"/>
  <c r="D2159" i="52"/>
  <c r="AT10" i="8"/>
  <c r="AT11" i="8"/>
  <c r="BA10" i="8"/>
  <c r="AU13" i="8"/>
  <c r="AQ13" i="8"/>
  <c r="AV10" i="8"/>
  <c r="BE11" i="8"/>
  <c r="Z48" i="8"/>
  <c r="AR13" i="8"/>
  <c r="AO13" i="8"/>
  <c r="AY10" i="8"/>
  <c r="AO10" i="8"/>
  <c r="BA13" i="8"/>
  <c r="BD10" i="8"/>
  <c r="AV13" i="8"/>
  <c r="AW11" i="8"/>
  <c r="AQ10" i="8"/>
  <c r="P62" i="8"/>
  <c r="F48" i="8"/>
  <c r="BE10" i="8"/>
  <c r="Z62" i="8"/>
  <c r="AU10" i="8"/>
  <c r="F62" i="8"/>
  <c r="Z41" i="8"/>
  <c r="AT13" i="8"/>
  <c r="K41" i="8"/>
  <c r="U41" i="8"/>
  <c r="K48" i="8"/>
  <c r="AR10" i="8"/>
  <c r="AV11" i="8"/>
  <c r="AP11" i="8"/>
  <c r="BB10" i="8"/>
  <c r="BB13" i="8"/>
  <c r="AY13" i="8"/>
  <c r="BD13" i="8"/>
  <c r="AP13" i="8"/>
  <c r="AQ11" i="8"/>
  <c r="F41" i="8"/>
  <c r="U48" i="8"/>
  <c r="AZ13" i="8"/>
  <c r="P48" i="8"/>
  <c r="AW13" i="8"/>
  <c r="BE13" i="8"/>
  <c r="U62" i="8"/>
  <c r="AW10" i="8"/>
  <c r="P41" i="8"/>
  <c r="AU11" i="8"/>
  <c r="K62" i="8"/>
  <c r="AR11" i="8"/>
  <c r="AP10" i="8"/>
  <c r="AZ10" i="8"/>
  <c r="J7" i="53" l="1"/>
  <c r="L7" i="53" s="1"/>
  <c r="Q7" i="53"/>
  <c r="U15" i="53"/>
  <c r="AB3" i="52"/>
  <c r="AB2" i="52"/>
  <c r="AC2" i="52"/>
  <c r="AC3" i="52"/>
  <c r="Z15" i="53"/>
  <c r="AH2" i="52"/>
  <c r="AH3" i="52"/>
  <c r="AF3" i="52"/>
  <c r="AF2" i="52"/>
  <c r="AG3" i="52"/>
  <c r="AG2" i="52"/>
  <c r="AE2" i="52"/>
  <c r="AE3" i="52"/>
  <c r="K15" i="53"/>
  <c r="Z3" i="52"/>
  <c r="Z2" i="52"/>
  <c r="J9" i="53"/>
  <c r="AA3" i="52"/>
  <c r="Q9" i="53"/>
  <c r="P15" i="53"/>
  <c r="AA2" i="52"/>
  <c r="F15" i="53"/>
  <c r="J5" i="53"/>
  <c r="Q6" i="53"/>
  <c r="Y2" i="52"/>
  <c r="J6" i="53"/>
  <c r="L6" i="53" s="1"/>
  <c r="Y3" i="52"/>
  <c r="AD3" i="52"/>
  <c r="AD2" i="52"/>
  <c r="F63" i="8"/>
  <c r="Z34" i="8"/>
  <c r="AU9" i="8"/>
  <c r="P34" i="8"/>
  <c r="AW12" i="8"/>
  <c r="Z42" i="8"/>
  <c r="BB9" i="8"/>
  <c r="Z51" i="8"/>
  <c r="P55" i="8"/>
  <c r="AO9" i="8"/>
  <c r="BE9" i="8"/>
  <c r="AX10" i="8"/>
  <c r="BC13" i="8"/>
  <c r="AT9" i="8"/>
  <c r="BF13" i="8"/>
  <c r="U51" i="8"/>
  <c r="Z44" i="8"/>
  <c r="AS11" i="8"/>
  <c r="AO12" i="8"/>
  <c r="F49" i="8"/>
  <c r="U63" i="8"/>
  <c r="AT12" i="8"/>
  <c r="U34" i="8"/>
  <c r="AY12" i="8"/>
  <c r="AP12" i="8"/>
  <c r="AX13" i="8"/>
  <c r="BB12" i="8"/>
  <c r="P44" i="8"/>
  <c r="Z55" i="8"/>
  <c r="AQ9" i="8"/>
  <c r="AU12" i="8"/>
  <c r="AW9" i="8"/>
  <c r="BD12" i="8"/>
  <c r="U42" i="8"/>
  <c r="F34" i="8"/>
  <c r="BD9" i="8"/>
  <c r="Z63" i="8"/>
  <c r="P49" i="8"/>
  <c r="Z49" i="8"/>
  <c r="K51" i="8"/>
  <c r="AZ12" i="8"/>
  <c r="F51" i="8"/>
  <c r="AS10" i="8"/>
  <c r="AV12" i="8"/>
  <c r="BA12" i="8"/>
  <c r="K34" i="8"/>
  <c r="Z65" i="8"/>
  <c r="F44" i="8"/>
  <c r="AP9" i="8"/>
  <c r="K42" i="8"/>
  <c r="BA9" i="8"/>
  <c r="BF10" i="8"/>
  <c r="BE12" i="8"/>
  <c r="AR12" i="8"/>
  <c r="AX11" i="8"/>
  <c r="F42" i="8"/>
  <c r="P42" i="8"/>
  <c r="AR9" i="8"/>
  <c r="BC10" i="8"/>
  <c r="BF11" i="8"/>
  <c r="U55" i="8"/>
  <c r="K63" i="8"/>
  <c r="AY9" i="8"/>
  <c r="U49" i="8"/>
  <c r="K55" i="8"/>
  <c r="F65" i="8"/>
  <c r="U65" i="8"/>
  <c r="AS13" i="8"/>
  <c r="P63" i="8"/>
  <c r="AZ9" i="8"/>
  <c r="F55" i="8"/>
  <c r="AQ12" i="8"/>
  <c r="AV9" i="8"/>
  <c r="K49" i="8"/>
  <c r="K27" i="8" l="1"/>
  <c r="F27" i="8"/>
  <c r="U27" i="8"/>
  <c r="AE28" i="8"/>
  <c r="P27" i="8"/>
  <c r="L9" i="53"/>
  <c r="Z16" i="53"/>
  <c r="Z18" i="53" s="1"/>
  <c r="T7" i="53"/>
  <c r="T6" i="53"/>
  <c r="F16" i="53"/>
  <c r="F18" i="53" s="1"/>
  <c r="P16" i="53"/>
  <c r="AI3" i="52"/>
  <c r="AI2" i="52"/>
  <c r="U16" i="53"/>
  <c r="K16" i="53"/>
  <c r="K18" i="53" s="1"/>
  <c r="Q8" i="53"/>
  <c r="Q11" i="53" s="1"/>
  <c r="J8" i="53"/>
  <c r="L8" i="53" s="1"/>
  <c r="AJ2" i="52"/>
  <c r="K58" i="8"/>
  <c r="F64" i="8"/>
  <c r="U43" i="8"/>
  <c r="AE42" i="8"/>
  <c r="P65" i="8"/>
  <c r="K56" i="8"/>
  <c r="F37" i="8"/>
  <c r="Z35" i="8"/>
  <c r="P43" i="8"/>
  <c r="BF9" i="8"/>
  <c r="U56" i="8"/>
  <c r="AS9" i="8"/>
  <c r="Z43" i="8"/>
  <c r="F50" i="8"/>
  <c r="K35" i="8"/>
  <c r="AE63" i="8"/>
  <c r="K65" i="8"/>
  <c r="Z58" i="8"/>
  <c r="K50" i="8"/>
  <c r="P35" i="8"/>
  <c r="AX12" i="8"/>
  <c r="Z37" i="8"/>
  <c r="P51" i="8"/>
  <c r="U35" i="8"/>
  <c r="AX9" i="8"/>
  <c r="F35" i="8"/>
  <c r="Z56" i="8"/>
  <c r="F58" i="8"/>
  <c r="P50" i="8"/>
  <c r="P56" i="8"/>
  <c r="BC9" i="8"/>
  <c r="P64" i="8"/>
  <c r="U64" i="8"/>
  <c r="AS12" i="8"/>
  <c r="F56" i="8"/>
  <c r="U44" i="8"/>
  <c r="U50" i="8"/>
  <c r="Z64" i="8"/>
  <c r="K44" i="8"/>
  <c r="K64" i="8"/>
  <c r="K37" i="8"/>
  <c r="AE49" i="8"/>
  <c r="K43" i="8"/>
  <c r="Z50" i="8"/>
  <c r="BF12" i="8"/>
  <c r="F43" i="8"/>
  <c r="J10" i="53" l="1"/>
  <c r="Z27" i="8"/>
  <c r="T8" i="53"/>
  <c r="K28" i="8"/>
  <c r="K29" i="8" s="1"/>
  <c r="U17" i="53"/>
  <c r="P17" i="53"/>
  <c r="L11" i="53"/>
  <c r="AE16" i="53"/>
  <c r="T9" i="53"/>
  <c r="AE29" i="8"/>
  <c r="AE30" i="8"/>
  <c r="K17" i="53"/>
  <c r="U18" i="53"/>
  <c r="F17" i="53"/>
  <c r="U28" i="8"/>
  <c r="U29" i="8" s="1"/>
  <c r="P18" i="53"/>
  <c r="Z17" i="53"/>
  <c r="P28" i="8"/>
  <c r="P29" i="8" s="1"/>
  <c r="F28" i="8"/>
  <c r="F29" i="8" s="1"/>
  <c r="U57" i="8"/>
  <c r="F36" i="8"/>
  <c r="AE35" i="8"/>
  <c r="AE43" i="8"/>
  <c r="U36" i="8"/>
  <c r="AE65" i="8"/>
  <c r="P36" i="8"/>
  <c r="K36" i="8"/>
  <c r="AE56" i="8"/>
  <c r="U58" i="8"/>
  <c r="K57" i="8"/>
  <c r="P58" i="8"/>
  <c r="P57" i="8"/>
  <c r="Z57" i="8"/>
  <c r="AE44" i="8"/>
  <c r="Z36" i="8"/>
  <c r="AE51" i="8"/>
  <c r="AE64" i="8"/>
  <c r="AE50" i="8"/>
  <c r="U37" i="8"/>
  <c r="P37" i="8"/>
  <c r="F57" i="8"/>
  <c r="K30" i="8" l="1"/>
  <c r="T11" i="53"/>
  <c r="F30" i="8"/>
  <c r="P30" i="8"/>
  <c r="U30" i="8"/>
  <c r="AE18" i="53"/>
  <c r="AE17" i="53"/>
  <c r="Z28" i="8"/>
  <c r="Z29" i="8" s="1"/>
  <c r="AE57" i="8"/>
  <c r="AE58" i="8"/>
  <c r="AE36" i="8"/>
  <c r="AE37" i="8"/>
  <c r="Z30" i="8" l="1"/>
</calcChain>
</file>

<file path=xl/sharedStrings.xml><?xml version="1.0" encoding="utf-8"?>
<sst xmlns="http://schemas.openxmlformats.org/spreadsheetml/2006/main" count="3604" uniqueCount="966">
  <si>
    <t xml:space="preserve">Procedure for creating an Coverage Report File </t>
  </si>
  <si>
    <t>(1)</t>
  </si>
  <si>
    <t>Unzip “https://172.29.44.209/automotive/autosar/svnASG_D008633/project/external/RVC/Tools/CMT/</t>
  </si>
  <si>
    <t>CMT_Ver.1.0.0_Official/Ver.1.0.0_Official.zip” anywhere.</t>
  </si>
  <si>
    <t>(2)</t>
  </si>
  <si>
    <t>Construct CMT environment. (refer to chapter 3.2 in Ver.1.0.0_Official/CMT/docs/CMT_Guideline.docx)</t>
  </si>
  <si>
    <t>(3)</t>
  </si>
  <si>
    <t>Prepare CMT execution. (refer to chapter 4.3 in Ver.1.0.0_Official/CMT/docs/CMT_Guideline.docx)</t>
  </si>
  <si>
    <t>(4)</t>
  </si>
  <si>
    <t>Execute CMT. (refer to chapter 4.4 in Ver.1.0.0_Official/CMT/docs/CMT_Guideline.docx)</t>
  </si>
  <si>
    <t>(5)</t>
  </si>
  <si>
    <t xml:space="preserve">Copy this report file to "Ver.1.0.0_Official/Env/[Execution folder]/report", and rename to </t>
  </si>
  <si>
    <t xml:space="preserve">    </t>
  </si>
  <si>
    <t>Renesas_&lt;MSN&gt;_Coverage_STR_&lt;MICRO_VARIANT&gt;.xlsm. (e.g. Renesas_ADC_Coverage_STR_E2x.xlsm)</t>
  </si>
  <si>
    <t>(6)</t>
  </si>
  <si>
    <t>Enter a MCAL driver source file name  to "Target file name" of a "Result Summary" sheet.</t>
  </si>
  <si>
    <t>e.g.</t>
  </si>
  <si>
    <t>(7)</t>
  </si>
  <si>
    <t>Click "Create Report" button of a "Result Summary" sheet.</t>
  </si>
  <si>
    <t>-&gt;　Start report creation, display progress status on the status bar in the lower left. (One file takes about 1 minute.)</t>
  </si>
  <si>
    <t>-&gt;　The following dialog are displayed after report creation completion.</t>
  </si>
  <si>
    <t xml:space="preserve">     </t>
  </si>
  <si>
    <t>Note :</t>
  </si>
  <si>
    <t>- If you forcibly stop macro execution midway, do not save the file and start over from the beginning.</t>
  </si>
  <si>
    <t xml:space="preserve">- If you specify a file whose coverage measurement result is not executed as "Target file name" and </t>
  </si>
  <si>
    <t xml:space="preserve">  click "Create Report" button, the following report will be output.</t>
  </si>
  <si>
    <t>Procedure for code review of Coverage Not executed</t>
  </si>
  <si>
    <t>1.</t>
  </si>
  <si>
    <t>Intoroduction</t>
  </si>
  <si>
    <t>The procedure for code review of Coverage Not executed is described below.</t>
  </si>
  <si>
    <t>Create Coverage Report File according to "Procedure for creating an Coverage Report File“.</t>
  </si>
  <si>
    <t xml:space="preserve">If there is a coverage result which "Total" in the "Result Summary" sheet is not "100.00%", open the </t>
  </si>
  <si>
    <t>"&lt;file name&gt;_Source" sheet of that &lt;file name&gt;.</t>
  </si>
  <si>
    <t>Pick out lines showing “TRUE” from the column A (“Need a review”) in the ”&lt;file name&gt;_Source” sheet.</t>
  </si>
  <si>
    <t xml:space="preserve">Describe review contents in "Code Review Comment" referring to later described "Description of </t>
  </si>
  <si>
    <t>Code Review Comment (Not executed code)".</t>
  </si>
  <si>
    <t xml:space="preserve">-&gt; Confirm that "Total" in "&lt;file name&gt;_Result" sheet and "Result Summary" sheet is updated when entering the target </t>
  </si>
  <si>
    <t xml:space="preserve">    "Code Review Comment".</t>
  </si>
  <si>
    <t xml:space="preserve">If there is any Non-compilation line, describe review contents in the "Code Review Comment" referring to the later described </t>
  </si>
  <si>
    <t>"Description of Code Review Comment (Not executed code)".</t>
  </si>
  <si>
    <t xml:space="preserve">        </t>
  </si>
  <si>
    <t>　　　　　　　</t>
  </si>
  <si>
    <t>Repeat "(4)"  to "(5)" until all "Total" becomes "100.00%".</t>
  </si>
  <si>
    <t>2.</t>
  </si>
  <si>
    <t>Description of Code Review Comment (Not executed code)</t>
  </si>
  <si>
    <t xml:space="preserve">If picked out lines fall under any of the following cases, describe a comment corresponding to each case in the </t>
  </si>
  <si>
    <t xml:space="preserve">“Code Review Comment”. Describe a “Reviewer” and a “Review Date” as well. </t>
  </si>
  <si>
    <t>2.1.</t>
  </si>
  <si>
    <t>Case.1</t>
  </si>
  <si>
    <t>- if statement without else</t>
  </si>
  <si>
    <t>- Processing of true has been executed.</t>
  </si>
  <si>
    <t>Code Review Comment:</t>
  </si>
  <si>
    <t xml:space="preserve"> ”Confirmed that there is no problem due to no processing of false.”</t>
  </si>
  <si>
    <t>Example</t>
  </si>
  <si>
    <t>2.2.</t>
  </si>
  <si>
    <t>Case.2</t>
  </si>
  <si>
    <t xml:space="preserve">- Processing of false has not been executed; however, there is none. </t>
  </si>
  <si>
    <t xml:space="preserve">Note : </t>
  </si>
  <si>
    <t>The following pattern does not correspond.</t>
  </si>
  <si>
    <t>Processing of true has not been executed(Color is red)</t>
  </si>
  <si>
    <t>Processing of false has been executed(Color is green)</t>
  </si>
  <si>
    <t>if (...) { …; } else { (brank) }</t>
  </si>
  <si>
    <t>“Confirmed that there is no problem due to no processing.”</t>
  </si>
  <si>
    <t>2.3.</t>
  </si>
  <si>
    <t>Case.3</t>
  </si>
  <si>
    <t>- Not considered as Case.1 or Case.2.</t>
  </si>
  <si>
    <t>- Branch lines</t>
  </si>
  <si>
    <t>Procedure:</t>
  </si>
  <si>
    <t>Check a range of variables within a condition based on the following design documents:</t>
  </si>
  <si>
    <t xml:space="preserve">(RH850_X1x_[MSN]_Activity.xlsm, RH850_X1x_[MSN]_Configuration.xls, RH850_X1x_[MSN]_ParameterDefinition.xls, </t>
  </si>
  <si>
    <t xml:space="preserve">RH850_X1x_[MSN]_Driver_DD.doc, RH850_X1x_[MSN]_Driver_FD.doc), and Hardware Manual. </t>
  </si>
  <si>
    <t>Then, confirm to see if the condition can be true (false) on a target device.</t>
  </si>
  <si>
    <t>[If a condition can be true (false) on a target device]</t>
  </si>
  <si>
    <t>“Confirmed that the condition can be true (false) with [MICRO_VARIANT] based on [Design Document File Name].”</t>
  </si>
  <si>
    <t>[If a condition cannot be true (false) on a target device]</t>
  </si>
  <si>
    <t>Describe the reason why the condition cannot be true (false) on a target device.</t>
  </si>
  <si>
    <t>Example (D1x Port.c):</t>
  </si>
  <si>
    <t>i.</t>
  </si>
  <si>
    <t>Search “ucPortType” from RH850_X1x_PORT_Configuration.xls.</t>
  </si>
  <si>
    <t>ii.</t>
  </si>
  <si>
    <t>Check “Range” (0..4) of “ucPortType”.</t>
  </si>
  <si>
    <t>-&gt; Since PORT_GROUP_JTAG is “2”, it is confirmed to be within the range of “ucPortType”.</t>
  </si>
  <si>
    <t>iii.</t>
  </si>
  <si>
    <t xml:space="preserve">Search "PortPinDirectionChangeable" described in "Related Configuration" </t>
  </si>
  <si>
    <t xml:space="preserve">(RH850_X1x_PORT_Configuration.xls -&gt; "Post-build time“ sheet -&gt; “ucPortType” -&gt; “Related Configuration) from </t>
  </si>
  <si>
    <t xml:space="preserve">RH850_X1x_PORT_ParameterDefinition.xls. </t>
  </si>
  <si>
    <t>iv.</t>
  </si>
  <si>
    <t xml:space="preserve">Refer to "Range" and "DESC" of a target device described in RH850_X1x_PORT_ParameterDefinition.xls and </t>
  </si>
  <si>
    <t xml:space="preserve">check that “PortPinDirectionChangeable” is supported by D1x (true and false configurable). </t>
  </si>
  <si>
    <t>v.</t>
  </si>
  <si>
    <t xml:space="preserve">Check ”PortGroupX [X:0..* or [A-Z],analog,Jtag,Input]” described in “Related Configuration" </t>
  </si>
  <si>
    <t xml:space="preserve">(RH850_X1x_PORT_Configuration.xls -&gt; Post-build time" sheet -&gt; “ucPortType” -&gt; “Related Configuration”). </t>
  </si>
  <si>
    <t xml:space="preserve">-&gt; "X" is "Jtag" due to PORT_GROUP_JTAG. </t>
  </si>
  <si>
    <t>-&gt; Search "PortGroupJtag" from RH850_X1x_PORT_ParameterDefinition.xls.</t>
  </si>
  <si>
    <t>vi.</t>
  </si>
  <si>
    <t xml:space="preserve">Check that "PortGroupJtag0" is supported by D1x described in the RH850_X1x_PORT_ParameterDefinition.xls </t>
  </si>
  <si>
    <t xml:space="preserve">(described in "Parameter Definition (D1x)" sheet of RH850_X1x_PORT_ParameterDefinition.xls). </t>
  </si>
  <si>
    <t xml:space="preserve">-&gt; Confirmed that "(uint8)PORT_GROUP_JTAG == LpChangeablePinDet-&gt;ucPortType" can be true since </t>
  </si>
  <si>
    <t xml:space="preserve">    "PortGroupJtag0" is supported by D1x. </t>
  </si>
  <si>
    <t>vii.</t>
  </si>
  <si>
    <t xml:space="preserve">Describe the following comment in the “Code Review Comment” of all processing lines whose conditions are true: </t>
  </si>
  <si>
    <t xml:space="preserve">"Confirmed that the condition can be true based on RH850_X1x_PORT_Configuration.xls and </t>
  </si>
  <si>
    <t xml:space="preserve">RH850_X1x_PORT_ParameterDefinition.xls." </t>
  </si>
  <si>
    <t>Example (D1x Spi.c):</t>
  </si>
  <si>
    <t xml:space="preserve">Search "Spi_GaaHighPriorityCommRequest" from RH850_X1x_SPI_Driver_DD.doc. </t>
  </si>
  <si>
    <t xml:space="preserve">Refer to "Generated Condition" of the "Spi_GaaHighPriorityCommRequest" and check that </t>
  </si>
  <si>
    <t>“Spi_GaaHighPriorityCommRequest” is valid at the time of "SPI_HW_PRIORITY_ENABLED == STD_ON".</t>
  </si>
  <si>
    <t xml:space="preserve">Refer to "Description" and "Set Value" of the "Spi_GaaHighPriorityCommRequest" and check that </t>
  </si>
  <si>
    <t xml:space="preserve">“Spi_GaaHighPriorityCommRequest” is the array for HighPriority Communication Request status; moreover, </t>
  </si>
  <si>
    <t>it can be "SPI_FALSE" when executing Spi_Init()/Spi_PopFromQueue().</t>
  </si>
  <si>
    <t xml:space="preserve">Search "Spi_GaaHighPriorityCommActive" from the RH850_X1x_SPI_Driver_DD.doc. </t>
  </si>
  <si>
    <t xml:space="preserve">Refer to "Generated Condition" of the "Spi_GaaHighPriorityCommActive" and check that </t>
  </si>
  <si>
    <t>“Spi_GaaHighPriorityCommActive” is valid at the time of "SPI_HW_PRIORITY_ENABLED == STD_ON".</t>
  </si>
  <si>
    <t xml:space="preserve">Refer to "Description" and "Set Value" of the "Spi_GaaHighPriorityCommActive" and check that </t>
  </si>
  <si>
    <t xml:space="preserve">"Spi_GaaHighPriorityCommActive" is the array for HighPriority Communication Request status (active or not); </t>
  </si>
  <si>
    <t>moreover, it can be "SPI_FALSE" when executing Spi_Init()/Spi_PopFromQueue().</t>
  </si>
  <si>
    <t xml:space="preserve">Search "SPI_HW_PRIORITY_ENABLED" from RH850_X1x_SPI_Configuration.xls. </t>
  </si>
  <si>
    <t>viii.</t>
  </si>
  <si>
    <t xml:space="preserve">Search "SpiHighPriorityHwHandlingEnable" in "Related Configuration" of "Pre-Compile time" sheet in the </t>
  </si>
  <si>
    <t xml:space="preserve">RH850_X1x_SPI_Configuration.xls from RH850_X1x_SPI_ParameterDefinition.xls. </t>
  </si>
  <si>
    <t>ix.</t>
  </si>
  <si>
    <t xml:space="preserve">Refer to "Range" and "DESC" of D1x described in the RH850_X1x_SPI_ParameterDefinition.xls and check that </t>
  </si>
  <si>
    <t xml:space="preserve">“SpiHighPriorityHwHandlingEnable” is supported by D1x (true and false configurable). </t>
  </si>
  <si>
    <t xml:space="preserve">-&gt; Confirmed that "(SPI_FALSE == Spi_GaaHighPriorityCommRequest[LddHWUnitNumber]) &amp;&amp; </t>
  </si>
  <si>
    <t xml:space="preserve">   (SPI_FALSE == Spi_GaaHighPriorityCommActive[LddHWUnitNumber])" can be true since </t>
  </si>
  <si>
    <t xml:space="preserve">   "SPI_HW_PRIORITY_ENABLED == STD_ON" is supported by D1x. </t>
  </si>
  <si>
    <t>x.</t>
  </si>
  <si>
    <t xml:space="preserve">Describe the following comment in the “Code Review Comment”: "Confirmed that the condition can be true at </t>
  </si>
  <si>
    <t xml:space="preserve">the time of "SPI_HW_PRIORITY_ENABLED == STD_ON" based on RH850_X1x_SPI_Driver_DD.doc." </t>
  </si>
  <si>
    <t>2.4.</t>
  </si>
  <si>
    <t>Case.4</t>
  </si>
  <si>
    <t>- Not considered as Case.1, Case.2, or Case.3</t>
  </si>
  <si>
    <t>- Not executed lines</t>
  </si>
  <si>
    <t>The following code is also included.</t>
  </si>
  <si>
    <t>uint8 val = 0;</t>
  </si>
  <si>
    <t xml:space="preserve">Check a condition for a function with a corresponding line to be executed based on the design documents and </t>
  </si>
  <si>
    <t>Hardware manual and confirm to see if the function can be executed on a target device.</t>
  </si>
  <si>
    <t xml:space="preserve">“Confirmed that the function can be executed with [MICRO_VARIANT] at the time of *** based on </t>
  </si>
  <si>
    <t>[Design Document File Name].”</t>
  </si>
  <si>
    <t>Describe the reason why the function cannot be executed on a target device.</t>
  </si>
  <si>
    <t>Example ((D1x Adc_Irq.c):</t>
  </si>
  <si>
    <t>Search "ADC_DMA_CHp_ISR" from RH850_X1x_ADC_Driver_DD.doc.</t>
  </si>
  <si>
    <t xml:space="preserve">Refer to "Description" and "Remarks" of the "ADC_DMA_CHp_ISR" and check that "ADC_DMA_CH00_ISR" is </t>
  </si>
  <si>
    <t>ISR of DMA channel id; moreover, "ADC_DMA_MODE_ENABLE" is valid at the time of "STD_ON".</t>
  </si>
  <si>
    <t xml:space="preserve">Refer to "Range" of "AdcSgDmaChannel" in "Parameter Definition" sheet of </t>
  </si>
  <si>
    <t>RH850_X1x_ADC_ParameterDefinition.xls and check that DMA00 is supported by D1x.</t>
  </si>
  <si>
    <t xml:space="preserve">-&gt; Confirmed that the target code can be executed by D1x at the time of </t>
  </si>
  <si>
    <t xml:space="preserve">    “ADC_DMA_MODE_ENABLE == STD_ON” as well as occurrence of an interrupt.</t>
  </si>
  <si>
    <t xml:space="preserve">Describe the following comment in the “Code Review Comment”: </t>
  </si>
  <si>
    <t xml:space="preserve">"Confirmed that the function can be executed by D1x at the time of "ADC_DMA_MODE_ENABLE == STD_ON" </t>
  </si>
  <si>
    <t xml:space="preserve">as well as the occurrence of Channel0 interrupt based on RH850_X1x_ADC_Driver_DD.doc and </t>
  </si>
  <si>
    <t xml:space="preserve">RH850_X1x_ADC_ParameterDefinition.xls." </t>
  </si>
  <si>
    <t>2.5.</t>
  </si>
  <si>
    <t>Case.5</t>
  </si>
  <si>
    <t>- Processing of true has been executed with pre-condition is true.</t>
  </si>
  <si>
    <t>- Processing of false has been executed.</t>
  </si>
  <si>
    <t>- A color of if statement and else statement is orange.</t>
  </si>
  <si>
    <t>“Confirmed that the condition can be false with [MICRO_VARIANT] based on [Design Document File Name].”</t>
  </si>
  <si>
    <t>Example:</t>
  </si>
  <si>
    <t>2.6.</t>
  </si>
  <si>
    <t>Case.6</t>
  </si>
  <si>
    <t>- do while statement.</t>
  </si>
  <si>
    <t>- “} while (....);” is multiple lines.</t>
  </si>
  <si>
    <t>- Last line is green.</t>
  </si>
  <si>
    <t>“Confirmed that the condition can be true with [MICRO_VARIANT] based on [Design Document File Name].”</t>
  </si>
  <si>
    <t>2.7.</t>
  </si>
  <si>
    <t>Case.7</t>
  </si>
  <si>
    <t>- Multiple conditional branch</t>
  </si>
  <si>
    <t>Pick out "NOT EFFECTIVE" row from "efct(A) - efct(F)" of “&lt;file name&gt;_Source” sheet.</t>
  </si>
  <si>
    <t xml:space="preserve">Confirm the condition pattern of the line picked out from "MCDC_Masking" sheet. </t>
  </si>
  <si>
    <t>(e.g. "Pattern 2" if it is "if((a==1) || (b==2))")</t>
  </si>
  <si>
    <t xml:space="preserve">Pick out the "Test case" of the condition which is "NOT EFFECTIVE" from "Independence of" column of </t>
  </si>
  <si>
    <t xml:space="preserve">"MCDC_Masking" sheet. </t>
  </si>
  <si>
    <t>(If "efct(B)" is "NOT EFFECTIVE", pick out "Test case" in "b" column of "Independence of" column)</t>
  </si>
  <si>
    <t xml:space="preserve">Based on the following design document, check if it can satisfy the condition of Test case picked out in above 3: </t>
  </si>
  <si>
    <t>(RH850_[X1x/X2x]_[MSN]_Activity.xlsm, RH850_[X1x/X2x]_[MSN]_Configuration.xls, on a target device.</t>
  </si>
  <si>
    <t xml:space="preserve">RH850_[X1x/X2x]_[MSN]_ParameterDefinition.xls, RH850_[X1x/X2x]_[MSN]_Driver_DD.doc, </t>
  </si>
  <si>
    <t xml:space="preserve">RH850_[X1x/X2x]_[MSN]_Driver_FD.doc), and Hardware Manual. Then, confirm to see if the condition can be </t>
  </si>
  <si>
    <t>true (false) on a target device.</t>
  </si>
  <si>
    <t xml:space="preserve">"Confirmed that the following condition can be satisfied with [MICRO_VARIANT] based on </t>
  </si>
  <si>
    <t>[Design Document File Name].</t>
  </si>
  <si>
    <t>- [condition1] (Pattern * :Test case * )</t>
  </si>
  <si>
    <t>- [condition2] (Pattern * :Test case * )</t>
  </si>
  <si>
    <t>:</t>
  </si>
  <si>
    <t>"</t>
  </si>
  <si>
    <t xml:space="preserve">If the amount of description of the comment is large and can not be written in the cell, </t>
  </si>
  <si>
    <t>it is described on separate sheet.</t>
  </si>
  <si>
    <t>[If a condition cannot be satisfied on a target device]</t>
  </si>
  <si>
    <t>Describe the reason why the condition cannot be satisfied on a target device.</t>
  </si>
  <si>
    <t>Example (E2x Adc_LLDriver.c):</t>
  </si>
  <si>
    <t xml:space="preserve">Pick out "NOT EFFECTIVE" row from "efct(A) - efct(F)" of “Adc_LLDriver.c _Source” sheet. </t>
  </si>
  <si>
    <t>-&gt;“efct(A)”</t>
  </si>
  <si>
    <t xml:space="preserve">Check the condition pattern of the line picked out from "MCDC_Masking" sheet. </t>
  </si>
  <si>
    <t>-&gt; "Pattern 1" because "A &amp;&amp; B"</t>
  </si>
  <si>
    <t xml:space="preserve">Pick out "Test case" of "NOT EFFECTIVE" condition from "Independence of" column of "MCDC_Masking" sheet. </t>
  </si>
  <si>
    <t>-&gt; Pick out “Test case 1” and “Test case 3”</t>
  </si>
  <si>
    <t xml:space="preserve">"Test case 1" is "A" = "T" and "b" = "T", so it is confirm that </t>
  </si>
  <si>
    <t xml:space="preserve">"(ADC_INTERRUPT_MODE == LpSgUnitConfig-&gt;enFunctionalityModeType)" = </t>
  </si>
  <si>
    <t>“True” and "(ADC_NO_DMA_CHANNEL_INDEX != LpSgUnitConfig-&gt;ucDmaChannelIndex)" = “True” by E2x.</t>
  </si>
  <si>
    <t>The method of investigation is the same as "2.3. Case.3".</t>
  </si>
  <si>
    <t xml:space="preserve">"Test case 3" is "A" = “F" and "b" = "T", so it is confirm that </t>
  </si>
  <si>
    <t>“False” and "(ADC_NO_DMA_CHANNEL_INDEX != LpSgUnitConfig-&gt;ucDmaChannelIndex)" = “True” by E2x.</t>
  </si>
  <si>
    <t xml:space="preserve">Describe the following comment in the “Code Review Comment” : </t>
  </si>
  <si>
    <t xml:space="preserve">"Confirmed that the following condition can be satisfied with X2x based on RH850_X2x_ADC_Configuration.xls and </t>
  </si>
  <si>
    <t xml:space="preserve">RH850_X2x_ADC_ParameterDefinition.xls. </t>
  </si>
  <si>
    <t xml:space="preserve">- "(ADC_INTERRUPT_MODE == LpSgUnitConfig-&gt;enFunctionalityModeType)“==True and </t>
  </si>
  <si>
    <t xml:space="preserve">  "(ADC_NO_DMA_CHANNEL_INDEX != LpSgUnitConfig-&gt;ucDmaChannelIndex)”==True </t>
  </si>
  <si>
    <t xml:space="preserve">  (Pattern 1 :Test case 1 )</t>
  </si>
  <si>
    <t xml:space="preserve">- "(ADC_INTERRUPT_MODE == LpSgUnitConfig-&gt;enFunctionalityModeType)“==False and </t>
  </si>
  <si>
    <t xml:space="preserve">  “(ADC_NO_DMA_CHANNEL_INDEX != LpSgUnitConfig-&gt;ucDmaChannelIndex)”==True </t>
  </si>
  <si>
    <t xml:space="preserve">  (Pattern 1 :Test case 3 )</t>
  </si>
  <si>
    <t>3.</t>
  </si>
  <si>
    <t>Description of Code Review Comment (Non-compilation)</t>
  </si>
  <si>
    <t>The procedure for code review of Non-compilation is described below.</t>
  </si>
  <si>
    <t>Pick lines showing “NOT COMPILED” from the column F (“stmnt”) in the ”&lt;file name&gt;_Source” sheet.</t>
  </si>
  <si>
    <t xml:space="preserve">If a compilation condition (#if) of each of picked lines falls under any of the following cases, describe a comment </t>
  </si>
  <si>
    <t>corresponding to each case in the "Code Review Comment". Describe a "Reviewer" and a "Review Date" as well.</t>
  </si>
  <si>
    <t>3.1.</t>
  </si>
  <si>
    <t>- Compilation condition is device non-compliant.</t>
  </si>
  <si>
    <t>“Confirmed that there is no problem with non compilation since the compilation condition is device-noncompliant.”</t>
  </si>
  <si>
    <t>There is no problem with non compilation since “ADC_ADCA == STD_OFF” is D1x non-compliant.</t>
  </si>
  <si>
    <t>3.2.</t>
  </si>
  <si>
    <t>- Compilation condition is MCAL driver non-compliant.</t>
  </si>
  <si>
    <t xml:space="preserve">"Confirmed that there is no problem with non compilation since the compilation condition is </t>
  </si>
  <si>
    <t>MCAL [Version] non-compliant."</t>
  </si>
  <si>
    <t xml:space="preserve">There is no problem with non compilation since ”ADC_ENABLE_DIAGNOSTIC_SUPPORT == STD_ON” is </t>
  </si>
  <si>
    <t>MCAL V4.00.06 non-compliant.</t>
  </si>
  <si>
    <t>3.3.</t>
  </si>
  <si>
    <t>- Compilation condition is AUTOSAR 3.2.2 dedicated code.</t>
  </si>
  <si>
    <t xml:space="preserve">“Confirmed that there is no problem with non compilation since the compilation condition is </t>
  </si>
  <si>
    <t>the AUTOSAR 3.2.2 dedicated code.”</t>
  </si>
  <si>
    <t>There is no problem with non compilation since ”[MSN]_AR_LOWER_VERSION” is the AUTOSAR 3.2.2 dedicated code.</t>
  </si>
  <si>
    <t>3.4.</t>
  </si>
  <si>
    <t>- Compilation condition is a code used when using OS.</t>
  </si>
  <si>
    <t xml:space="preserve">“Confirmed that there is no problem with non compilation since the compilation condition is the code used </t>
  </si>
  <si>
    <t>when using OS.”</t>
  </si>
  <si>
    <t xml:space="preserve">There is no problem with non compilation since “Os_ADC0_SG1_CAT2_ISR” and “ADC0_SG1_CAT2_ISR” are </t>
  </si>
  <si>
    <t>the code used when using OS.</t>
  </si>
  <si>
    <t>T : True</t>
  </si>
  <si>
    <t>F: False</t>
  </si>
  <si>
    <t>Pattern 1</t>
  </si>
  <si>
    <t>Independence of</t>
  </si>
  <si>
    <t>Test case</t>
  </si>
  <si>
    <t>a</t>
  </si>
  <si>
    <t>b</t>
  </si>
  <si>
    <t>a &amp;&amp; b</t>
  </si>
  <si>
    <t>T</t>
  </si>
  <si>
    <t>F</t>
  </si>
  <si>
    <t>-</t>
  </si>
  <si>
    <t>Pattern 2</t>
  </si>
  <si>
    <t>a || b</t>
  </si>
  <si>
    <t>Pattern 3</t>
  </si>
  <si>
    <t>c</t>
  </si>
  <si>
    <t>((a&amp;&amp;b)
&amp;&amp;c)</t>
  </si>
  <si>
    <t>Pattern 4</t>
  </si>
  <si>
    <t>(a&amp;&amp;
(b&amp;&amp;c))</t>
  </si>
  <si>
    <t>((a||b)
||c)</t>
  </si>
  <si>
    <t>Pattern 5</t>
  </si>
  <si>
    <t>(a||
(b||c))</t>
  </si>
  <si>
    <t>Pattern 6</t>
  </si>
  <si>
    <t>(a&amp;&amp;
(b||c))</t>
  </si>
  <si>
    <t>5,6,7</t>
  </si>
  <si>
    <t>1,2,3</t>
  </si>
  <si>
    <t>Pattern 7</t>
  </si>
  <si>
    <t>((a&amp;&amp;b)
||c)</t>
  </si>
  <si>
    <t>4,6,8</t>
  </si>
  <si>
    <t>3,5,7</t>
  </si>
  <si>
    <t>Pattern 8</t>
  </si>
  <si>
    <t>(a||
(b&amp;&amp;c))</t>
  </si>
  <si>
    <t>6,7,8</t>
  </si>
  <si>
    <t>2,3,4</t>
  </si>
  <si>
    <t>Pattern 9</t>
  </si>
  <si>
    <t>((a||b)
&amp;&amp;c)</t>
  </si>
  <si>
    <t>2,4,6</t>
  </si>
  <si>
    <t>1,3,5</t>
  </si>
  <si>
    <t>Pattern 10</t>
  </si>
  <si>
    <t>d</t>
  </si>
  <si>
    <t>(((a&amp;&amp;b)&amp;&amp;c)&amp;&amp;d)</t>
  </si>
  <si>
    <t>Pattern 11</t>
  </si>
  <si>
    <t>(((a||b)||c)||d)</t>
  </si>
  <si>
    <t>Pattern 12</t>
  </si>
  <si>
    <t>(((a&amp;&amp;b)||c)||d)</t>
  </si>
  <si>
    <t>8,12,16</t>
  </si>
  <si>
    <t>6,10,14</t>
  </si>
  <si>
    <t>7,11,15</t>
  </si>
  <si>
    <t>Pattern 13</t>
  </si>
  <si>
    <t>((a&amp;&amp;b)||(c&amp;&amp;d))</t>
  </si>
  <si>
    <t>10,11,12</t>
  </si>
  <si>
    <t>5,9,13</t>
  </si>
  <si>
    <t>[RENESAS CONFIDENTIAL]</t>
  </si>
  <si>
    <t>[Format name:X2x WPs 14/02/2020 version]</t>
  </si>
  <si>
    <t>Document name</t>
  </si>
  <si>
    <t>Document number</t>
  </si>
  <si>
    <t>REL group internal</t>
  </si>
  <si>
    <t>Issue date</t>
  </si>
  <si>
    <t>Company name</t>
  </si>
  <si>
    <t>REL/RVC</t>
  </si>
  <si>
    <t>Department name</t>
  </si>
  <si>
    <t>Project name</t>
  </si>
  <si>
    <t>R-Car Gen4 AR19-11 MCAL</t>
  </si>
  <si>
    <t>Version</t>
  </si>
  <si>
    <t>Date</t>
  </si>
  <si>
    <t>Change history</t>
  </si>
  <si>
    <t>Approved</t>
  </si>
  <si>
    <t>Checked</t>
  </si>
  <si>
    <t>Author</t>
  </si>
  <si>
    <t>Release</t>
  </si>
  <si>
    <t>Draft</t>
  </si>
  <si>
    <t>3        TEST ENVIRONMENT</t>
  </si>
  <si>
    <t>This section gives the description of the test environment and necessary software modules to enable the test of the module.</t>
  </si>
  <si>
    <t>Product used for testing:</t>
  </si>
  <si>
    <t>SI.No.</t>
  </si>
  <si>
    <t>Product</t>
  </si>
  <si>
    <t>DaVinci Configurator</t>
  </si>
  <si>
    <t>Environment</t>
  </si>
  <si>
    <t>Details</t>
  </si>
  <si>
    <t>Microsoft Windows 10</t>
  </si>
  <si>
    <t>Lenovo Thinkpad X270</t>
  </si>
  <si>
    <t>IDE Name and Version</t>
  </si>
  <si>
    <t>Cantata Version 9.0</t>
  </si>
  <si>
    <t>Compiler</t>
  </si>
  <si>
    <t>Compiler Options</t>
  </si>
  <si>
    <t>-D__interrupt="" -O0 -g3 -Wall -c -fmessage-length=0</t>
  </si>
  <si>
    <t>Linker</t>
  </si>
  <si>
    <t>Linker Options</t>
  </si>
  <si>
    <t>None</t>
  </si>
  <si>
    <t>GNU Make</t>
  </si>
  <si>
    <t>SVN Revision(test environment):</t>
  </si>
  <si>
    <t>Hardware connection details:</t>
  </si>
  <si>
    <t>Other information:</t>
  </si>
  <si>
    <t>1.INTRODUCTION</t>
  </si>
  <si>
    <t>Section 1.1</t>
  </si>
  <si>
    <t>PURPOSE</t>
  </si>
  <si>
    <t>Section 1.2</t>
  </si>
  <si>
    <t>SCOPE</t>
  </si>
  <si>
    <t>Section 1.3</t>
  </si>
  <si>
    <t>DEFINITIONS, ACRONYMS AND ABBREVIATIONS</t>
  </si>
  <si>
    <t>Section 1.4</t>
  </si>
  <si>
    <t>REFERENCES</t>
  </si>
  <si>
    <t>DESCRIPTION OF THE EVALUATION ENVIRONMENT</t>
  </si>
  <si>
    <t>1        INTRODUCTION</t>
  </si>
  <si>
    <t>1.1     PURPOSE</t>
  </si>
  <si>
    <t>1.2     SCOPE</t>
  </si>
  <si>
    <t>1.3      DEFINITIONS, ACRONYMS AND ABBREVIATIONS</t>
  </si>
  <si>
    <t>Acronym</t>
  </si>
  <si>
    <t>Description</t>
  </si>
  <si>
    <t>1.4     REFERENCES</t>
  </si>
  <si>
    <t>Referenced Documents:</t>
  </si>
  <si>
    <t>Title</t>
  </si>
  <si>
    <t>3        Result Summary</t>
  </si>
  <si>
    <t>If Statement Coverage ratio, Branch(Decision) Coverage ratio and MC/DC Coverage ratio are 100% including Jusitification, the test passes.</t>
  </si>
  <si>
    <t>Function(Entry) Coverage and Call Coverage is not supported in UT. Not support result is gray color.</t>
  </si>
  <si>
    <t>Target File(Driver Source File) SVN Revision</t>
  </si>
  <si>
    <t>No.</t>
  </si>
  <si>
    <t>Target file name</t>
  </si>
  <si>
    <t>entry_not_executed</t>
  </si>
  <si>
    <t>call_not_executed</t>
  </si>
  <si>
    <t>stmnt_not_executed</t>
  </si>
  <si>
    <t>decn_not_executed</t>
  </si>
  <si>
    <t>efct_not_effective</t>
  </si>
  <si>
    <t>entry_executed</t>
  </si>
  <si>
    <t>call_executed</t>
  </si>
  <si>
    <t>stmnt_executed</t>
  </si>
  <si>
    <t>decn_executed</t>
  </si>
  <si>
    <t>efct_effective</t>
  </si>
  <si>
    <t>entry_reviewed</t>
  </si>
  <si>
    <t>call_reviewed</t>
  </si>
  <si>
    <t>stmnt_reviewed</t>
  </si>
  <si>
    <t>decn_reviewed</t>
  </si>
  <si>
    <t>efct_reviewed</t>
  </si>
  <si>
    <t>non_compile</t>
  </si>
  <si>
    <t>non_compile_reviewed</t>
  </si>
  <si>
    <t>efct_not_effective_line</t>
  </si>
  <si>
    <t>Coverage Type</t>
  </si>
  <si>
    <t>Function(Entry) Coverage</t>
  </si>
  <si>
    <t>Call Coverage</t>
  </si>
  <si>
    <t>Statement Coverage</t>
  </si>
  <si>
    <t>Branch(Decision) Coverage</t>
  </si>
  <si>
    <t>MC/DC Coverage</t>
  </si>
  <si>
    <t>Non-compilation code Coverage</t>
  </si>
  <si>
    <t>Cantata</t>
  </si>
  <si>
    <t>Reviewed</t>
  </si>
  <si>
    <t>UnReviewed</t>
  </si>
  <si>
    <t>Total</t>
  </si>
  <si>
    <t>Review Result</t>
  </si>
  <si>
    <t>Type</t>
  </si>
  <si>
    <t>Line Count</t>
  </si>
  <si>
    <t>Need a Review</t>
  </si>
  <si>
    <t>Review Completion</t>
  </si>
  <si>
    <t xml:space="preserve">Remaining </t>
  </si>
  <si>
    <t>Executed code</t>
  </si>
  <si>
    <t>Not executed code</t>
  </si>
  <si>
    <t>Partially executed code</t>
  </si>
  <si>
    <t>Not effective code</t>
  </si>
  <si>
    <t>Non-compilation code</t>
  </si>
  <si>
    <t>Other line</t>
  </si>
  <si>
    <t>Total line</t>
  </si>
  <si>
    <t>- : Not covered</t>
  </si>
  <si>
    <t>Need 
a review</t>
  </si>
  <si>
    <t>LINE</t>
  </si>
  <si>
    <t>Source code</t>
  </si>
  <si>
    <t>Function
(entry)</t>
  </si>
  <si>
    <t>call</t>
  </si>
  <si>
    <t>stmnt</t>
  </si>
  <si>
    <t>Branch
(decn)</t>
  </si>
  <si>
    <t>efct(A)</t>
  </si>
  <si>
    <t>efct(B)</t>
  </si>
  <si>
    <t>efct(C)</t>
  </si>
  <si>
    <t>efct(D)</t>
  </si>
  <si>
    <t>efct(E)</t>
  </si>
  <si>
    <t>efct(F)</t>
  </si>
  <si>
    <t>Code Review Comment</t>
  </si>
  <si>
    <t>Information of justification</t>
  </si>
  <si>
    <t>Evidence</t>
  </si>
  <si>
    <t>Reviewer</t>
  </si>
  <si>
    <t>Review Date</t>
  </si>
  <si>
    <t>This “decision” turns true when hardware failure is detected.</t>
  </si>
  <si>
    <t>Because of a limitation of Cantata, this function call is not marked, but this function is called by test case DIT.</t>
  </si>
  <si>
    <t>Accepted Justification</t>
  </si>
  <si>
    <t>Remarks</t>
  </si>
  <si>
    <t>This code is dedicated code for AUTOSAR ARx.x.x</t>
  </si>
  <si>
    <t>This code is dedicated code for device XXX.</t>
  </si>
  <si>
    <t xml:space="preserve">It's neccesary to specify DIT "Fault Injection" test case.
In-case the HW error verify by DEM error or DET error report, ONLY need to mention the test case name, the verification shall be performed in functional test report.
Otherwise, need to add the test case name and image evidence of code coverage.
</t>
  </si>
  <si>
    <t>This “decision” turns false when hardware failure is detected.</t>
  </si>
  <si>
    <t>This “do-while” syntax loops more than twice when hardware failure is detected.</t>
  </si>
  <si>
    <t>Though "default label" was not executed, this "default" is exist for to satisfy MISRA-C:2012 R16.5, "default" case is confirmed by design review.</t>
  </si>
  <si>
    <t xml:space="preserve">It's neccesary to specify DIT test case.
In-case of function call or other call-back function, ONLY need to mention the TC name, the verification shall be performed in function call coverage measurement report.
Otherwise, need to add the test case name and image evidence of code coverage.
</t>
  </si>
  <si>
    <t>Under the condition parameter A is xxx,
if parameter B is yyy, decision turns true,
if parameter B is zzz, decision turns false.
Therefore 2nd condition is effective.</t>
  </si>
  <si>
    <t>For MC/DC coverage, need a detail explaination.
It's neccesary to specify DIT test case ID (add evidence if need).</t>
  </si>
  <si>
    <t>efct</t>
  </si>
  <si>
    <t>ent_rev</t>
  </si>
  <si>
    <t>cal_rev</t>
  </si>
  <si>
    <t>stm_rev</t>
  </si>
  <si>
    <t>dec_rev</t>
  </si>
  <si>
    <t>efc_rev</t>
  </si>
  <si>
    <t>NOT COMPILED</t>
  </si>
  <si>
    <t>(if)</t>
  </si>
  <si>
    <t>(switch)</t>
  </si>
  <si>
    <t>case 1UL</t>
  </si>
  <si>
    <t>case 2UL</t>
  </si>
  <si>
    <t>case 3UL</t>
  </si>
  <si>
    <t>default</t>
  </si>
  <si>
    <t>(for)</t>
  </si>
  <si>
    <t>case 0UL</t>
  </si>
  <si>
    <t>A</t>
  </si>
  <si>
    <t>370A</t>
  </si>
  <si>
    <t>370B</t>
  </si>
  <si>
    <t>370C</t>
  </si>
  <si>
    <t>370D</t>
  </si>
  <si>
    <t>370E</t>
  </si>
  <si>
    <t>370F</t>
  </si>
  <si>
    <t>effective</t>
  </si>
  <si>
    <t>B</t>
  </si>
  <si>
    <t>376A</t>
  </si>
  <si>
    <t>376B</t>
  </si>
  <si>
    <t>376C</t>
  </si>
  <si>
    <t>376D</t>
  </si>
  <si>
    <t>376E</t>
  </si>
  <si>
    <t>376F</t>
  </si>
  <si>
    <t>C</t>
  </si>
  <si>
    <t>388A</t>
  </si>
  <si>
    <t>388B</t>
  </si>
  <si>
    <t>388C</t>
  </si>
  <si>
    <t>388D</t>
  </si>
  <si>
    <t>388E</t>
  </si>
  <si>
    <t>388F</t>
  </si>
  <si>
    <t>D</t>
  </si>
  <si>
    <t>438A</t>
  </si>
  <si>
    <t>438B</t>
  </si>
  <si>
    <t>438C</t>
  </si>
  <si>
    <t>438D</t>
  </si>
  <si>
    <t>438E</t>
  </si>
  <si>
    <t>438F</t>
  </si>
  <si>
    <t>Can_ModeCntrl.c(387):</t>
  </si>
  <si>
    <t>Can_ModeCntrl.c(466):</t>
  </si>
  <si>
    <t>Can_ModeCntrl.c(1289):</t>
  </si>
  <si>
    <t>Can_ModeCntrl.c(1305):</t>
  </si>
  <si>
    <t>(while)</t>
  </si>
  <si>
    <t>337A</t>
  </si>
  <si>
    <t>337B</t>
  </si>
  <si>
    <t>337C</t>
  </si>
  <si>
    <t>337D</t>
  </si>
  <si>
    <t>337E</t>
  </si>
  <si>
    <t>337F</t>
  </si>
  <si>
    <t>E</t>
  </si>
  <si>
    <t>NOT EFFECTIVE</t>
  </si>
  <si>
    <t>G</t>
  </si>
  <si>
    <t>337G</t>
  </si>
  <si>
    <t>H</t>
  </si>
  <si>
    <t>337H</t>
  </si>
  <si>
    <t>400A</t>
  </si>
  <si>
    <t>400B</t>
  </si>
  <si>
    <t>400C</t>
  </si>
  <si>
    <t>400D</t>
  </si>
  <si>
    <t>400E</t>
  </si>
  <si>
    <t>400F</t>
  </si>
  <si>
    <t>434A</t>
  </si>
  <si>
    <t>434B</t>
  </si>
  <si>
    <t>434C</t>
  </si>
  <si>
    <t>434D</t>
  </si>
  <si>
    <t>434E</t>
  </si>
  <si>
    <t>434F</t>
  </si>
  <si>
    <t>725A</t>
  </si>
  <si>
    <t>725B</t>
  </si>
  <si>
    <t>725C</t>
  </si>
  <si>
    <t>725D</t>
  </si>
  <si>
    <t>725E</t>
  </si>
  <si>
    <t>725F</t>
  </si>
  <si>
    <t>736A</t>
  </si>
  <si>
    <t>736B</t>
  </si>
  <si>
    <t>736C</t>
  </si>
  <si>
    <t>736D</t>
  </si>
  <si>
    <t>736E</t>
  </si>
  <si>
    <t>736F</t>
  </si>
  <si>
    <t>768A</t>
  </si>
  <si>
    <t>768B</t>
  </si>
  <si>
    <t>768C</t>
  </si>
  <si>
    <t>768D</t>
  </si>
  <si>
    <t>768E</t>
  </si>
  <si>
    <t>768F</t>
  </si>
  <si>
    <t>779A</t>
  </si>
  <si>
    <t>779B</t>
  </si>
  <si>
    <t>779C</t>
  </si>
  <si>
    <t>779D</t>
  </si>
  <si>
    <t>779E</t>
  </si>
  <si>
    <t>779F</t>
  </si>
  <si>
    <t>789A</t>
  </si>
  <si>
    <t>789B</t>
  </si>
  <si>
    <t>789C</t>
  </si>
  <si>
    <t>789D</t>
  </si>
  <si>
    <t>789E</t>
  </si>
  <si>
    <t>789F</t>
  </si>
  <si>
    <t>817A</t>
  </si>
  <si>
    <t>817B</t>
  </si>
  <si>
    <t>817C</t>
  </si>
  <si>
    <t>817D</t>
  </si>
  <si>
    <t>817E</t>
  </si>
  <si>
    <t>817F</t>
  </si>
  <si>
    <t>943A</t>
  </si>
  <si>
    <t>943B</t>
  </si>
  <si>
    <t>943C</t>
  </si>
  <si>
    <t>943D</t>
  </si>
  <si>
    <t>943E</t>
  </si>
  <si>
    <t>943F</t>
  </si>
  <si>
    <t>982A</t>
  </si>
  <si>
    <t>982B</t>
  </si>
  <si>
    <t>982C</t>
  </si>
  <si>
    <t>982D</t>
  </si>
  <si>
    <t>982E</t>
  </si>
  <si>
    <t>982F</t>
  </si>
  <si>
    <t>993A</t>
  </si>
  <si>
    <t>993B</t>
  </si>
  <si>
    <t>993C</t>
  </si>
  <si>
    <t>993D</t>
  </si>
  <si>
    <t>993E</t>
  </si>
  <si>
    <t>993F</t>
  </si>
  <si>
    <t>1002A</t>
  </si>
  <si>
    <t>1002B</t>
  </si>
  <si>
    <t>1002C</t>
  </si>
  <si>
    <t>1002D</t>
  </si>
  <si>
    <t>1002E</t>
  </si>
  <si>
    <t>1002F</t>
  </si>
  <si>
    <t>1013A</t>
  </si>
  <si>
    <t>1013B</t>
  </si>
  <si>
    <t>1013C</t>
  </si>
  <si>
    <t>1013D</t>
  </si>
  <si>
    <t>1013E</t>
  </si>
  <si>
    <t>1013F</t>
  </si>
  <si>
    <t>1030A</t>
  </si>
  <si>
    <t>1030B</t>
  </si>
  <si>
    <t>1030C</t>
  </si>
  <si>
    <t>1030D</t>
  </si>
  <si>
    <t>1030E</t>
  </si>
  <si>
    <t>1030F</t>
  </si>
  <si>
    <t>1139A</t>
  </si>
  <si>
    <t>1139B</t>
  </si>
  <si>
    <t>1139C</t>
  </si>
  <si>
    <t>1139D</t>
  </si>
  <si>
    <t>1139E</t>
  </si>
  <si>
    <t>1139F</t>
  </si>
  <si>
    <t>1152A</t>
  </si>
  <si>
    <t>1152B</t>
  </si>
  <si>
    <t>1152C</t>
  </si>
  <si>
    <t>1152D</t>
  </si>
  <si>
    <t>1152E</t>
  </si>
  <si>
    <t>1152F</t>
  </si>
  <si>
    <t>1162A</t>
  </si>
  <si>
    <t>1162B</t>
  </si>
  <si>
    <t>1162C</t>
  </si>
  <si>
    <t>1162D</t>
  </si>
  <si>
    <t>1162E</t>
  </si>
  <si>
    <t>1162F</t>
  </si>
  <si>
    <t>1183A</t>
  </si>
  <si>
    <t>1183B</t>
  </si>
  <si>
    <t>1183C</t>
  </si>
  <si>
    <t>1183D</t>
  </si>
  <si>
    <t>1183E</t>
  </si>
  <si>
    <t>1183F</t>
  </si>
  <si>
    <t>1276A</t>
  </si>
  <si>
    <t>1276B</t>
  </si>
  <si>
    <t>1276C</t>
  </si>
  <si>
    <t>1276D</t>
  </si>
  <si>
    <t>1276E</t>
  </si>
  <si>
    <t>1276F</t>
  </si>
  <si>
    <t>1368A</t>
  </si>
  <si>
    <t>1368B</t>
  </si>
  <si>
    <t>1368C</t>
  </si>
  <si>
    <t>1368D</t>
  </si>
  <si>
    <t>1368E</t>
  </si>
  <si>
    <t>1368F</t>
  </si>
  <si>
    <t>1455A</t>
  </si>
  <si>
    <t>1455B</t>
  </si>
  <si>
    <t>1455C</t>
  </si>
  <si>
    <t>1455D</t>
  </si>
  <si>
    <t>1455E</t>
  </si>
  <si>
    <t>1455F</t>
  </si>
  <si>
    <t>1465A</t>
  </si>
  <si>
    <t>1465B</t>
  </si>
  <si>
    <t>1465C</t>
  </si>
  <si>
    <t>1465D</t>
  </si>
  <si>
    <t>1465E</t>
  </si>
  <si>
    <t>1465F</t>
  </si>
  <si>
    <t>1474A</t>
  </si>
  <si>
    <t>1474B</t>
  </si>
  <si>
    <t>1474C</t>
  </si>
  <si>
    <t>1474D</t>
  </si>
  <si>
    <t>1474E</t>
  </si>
  <si>
    <t>1474F</t>
  </si>
  <si>
    <t>1649A</t>
  </si>
  <si>
    <t>1649B</t>
  </si>
  <si>
    <t>1649C</t>
  </si>
  <si>
    <t>1649D</t>
  </si>
  <si>
    <t>1649E</t>
  </si>
  <si>
    <t>1649F</t>
  </si>
  <si>
    <t>NOT EXECUTED</t>
  </si>
  <si>
    <t>Can_MainServ.c(1047):</t>
  </si>
  <si>
    <t>Can_MainServ.c(1053):</t>
  </si>
  <si>
    <t>Can_MainServ.c(1060):</t>
  </si>
  <si>
    <t>Can_MainServ.c(1066):</t>
  </si>
  <si>
    <t>Can_MainServ.c(1072):</t>
  </si>
  <si>
    <t>Can_MainServ.c(1078):</t>
  </si>
  <si>
    <t>(?:)</t>
  </si>
  <si>
    <t>Can_MainServ.c(1549):</t>
  </si>
  <si>
    <t>Can_MainServ.c(1558):</t>
  </si>
  <si>
    <t>Can_MainServ.c(1568):</t>
  </si>
  <si>
    <t>828A</t>
  </si>
  <si>
    <t>828B</t>
  </si>
  <si>
    <t>828C</t>
  </si>
  <si>
    <t>828D</t>
  </si>
  <si>
    <t>828E</t>
  </si>
  <si>
    <t>828F</t>
  </si>
  <si>
    <t>844A</t>
  </si>
  <si>
    <t>844B</t>
  </si>
  <si>
    <t>844C</t>
  </si>
  <si>
    <t>844D</t>
  </si>
  <si>
    <t>844E</t>
  </si>
  <si>
    <t>844F</t>
  </si>
  <si>
    <t>958A</t>
  </si>
  <si>
    <t>958B</t>
  </si>
  <si>
    <t>958C</t>
  </si>
  <si>
    <t>958D</t>
  </si>
  <si>
    <t>958E</t>
  </si>
  <si>
    <t>958F</t>
  </si>
  <si>
    <t>1137A</t>
  </si>
  <si>
    <t>1137B</t>
  </si>
  <si>
    <t>1137C</t>
  </si>
  <si>
    <t>1137D</t>
  </si>
  <si>
    <t>1137E</t>
  </si>
  <si>
    <t>1137F</t>
  </si>
  <si>
    <t>1207A</t>
  </si>
  <si>
    <t>1207B</t>
  </si>
  <si>
    <t>1207C</t>
  </si>
  <si>
    <t>1207D</t>
  </si>
  <si>
    <t>1207E</t>
  </si>
  <si>
    <t>1207F</t>
  </si>
  <si>
    <t>1361A</t>
  </si>
  <si>
    <t>1361B</t>
  </si>
  <si>
    <t>1361C</t>
  </si>
  <si>
    <t>1361D</t>
  </si>
  <si>
    <t>1361E</t>
  </si>
  <si>
    <t>1361F</t>
  </si>
  <si>
    <t>1389A</t>
  </si>
  <si>
    <t>1389B</t>
  </si>
  <si>
    <t>1389C</t>
  </si>
  <si>
    <t>1389D</t>
  </si>
  <si>
    <t>1389E</t>
  </si>
  <si>
    <t>1389F</t>
  </si>
  <si>
    <t>1393A</t>
  </si>
  <si>
    <t>1393B</t>
  </si>
  <si>
    <t>1393C</t>
  </si>
  <si>
    <t>1393D</t>
  </si>
  <si>
    <t>1393E</t>
  </si>
  <si>
    <t>1393F</t>
  </si>
  <si>
    <t>1413A</t>
  </si>
  <si>
    <t>1413B</t>
  </si>
  <si>
    <t>1413C</t>
  </si>
  <si>
    <t>1413D</t>
  </si>
  <si>
    <t>1413E</t>
  </si>
  <si>
    <t>1413F</t>
  </si>
  <si>
    <t>1421A</t>
  </si>
  <si>
    <t>1421B</t>
  </si>
  <si>
    <t>1421C</t>
  </si>
  <si>
    <t>1421D</t>
  </si>
  <si>
    <t>1421E</t>
  </si>
  <si>
    <t>1421F</t>
  </si>
  <si>
    <t>1520A</t>
  </si>
  <si>
    <t>1520B</t>
  </si>
  <si>
    <t>1520C</t>
  </si>
  <si>
    <t>1520D</t>
  </si>
  <si>
    <t>1520E</t>
  </si>
  <si>
    <t>1520F</t>
  </si>
  <si>
    <t>1520G</t>
  </si>
  <si>
    <t>1520H</t>
  </si>
  <si>
    <t>I</t>
  </si>
  <si>
    <t>1520I</t>
  </si>
  <si>
    <t>J</t>
  </si>
  <si>
    <t>1520J</t>
  </si>
  <si>
    <t>1568A</t>
  </si>
  <si>
    <t>1568B</t>
  </si>
  <si>
    <t>1568C</t>
  </si>
  <si>
    <t>1568D</t>
  </si>
  <si>
    <t>1568E</t>
  </si>
  <si>
    <t>1568F</t>
  </si>
  <si>
    <t>1647A</t>
  </si>
  <si>
    <t>1647B</t>
  </si>
  <si>
    <t>1647C</t>
  </si>
  <si>
    <t>1647D</t>
  </si>
  <si>
    <t>1647E</t>
  </si>
  <si>
    <t>1647F</t>
  </si>
  <si>
    <t>1787A</t>
  </si>
  <si>
    <t>1787B</t>
  </si>
  <si>
    <t>1787C</t>
  </si>
  <si>
    <t>1787D</t>
  </si>
  <si>
    <t>1787E</t>
  </si>
  <si>
    <t>1787F</t>
  </si>
  <si>
    <t>1921A</t>
  </si>
  <si>
    <t>1921B</t>
  </si>
  <si>
    <t>1921C</t>
  </si>
  <si>
    <t>1921D</t>
  </si>
  <si>
    <t>1921E</t>
  </si>
  <si>
    <t>1921F</t>
  </si>
  <si>
    <t>321A</t>
  </si>
  <si>
    <t>321B</t>
  </si>
  <si>
    <t>321C</t>
  </si>
  <si>
    <t>321D</t>
  </si>
  <si>
    <t>321E</t>
  </si>
  <si>
    <t>321F</t>
  </si>
  <si>
    <t>500A</t>
  </si>
  <si>
    <t>500B</t>
  </si>
  <si>
    <t>500C</t>
  </si>
  <si>
    <t>500D</t>
  </si>
  <si>
    <t>500E</t>
  </si>
  <si>
    <t>500F</t>
  </si>
  <si>
    <t>808A</t>
  </si>
  <si>
    <t>808B</t>
  </si>
  <si>
    <t>808C</t>
  </si>
  <si>
    <t>808D</t>
  </si>
  <si>
    <t>808E</t>
  </si>
  <si>
    <t>808F</t>
  </si>
  <si>
    <t>1119A</t>
  </si>
  <si>
    <t>1119B</t>
  </si>
  <si>
    <t>1119C</t>
  </si>
  <si>
    <t>1119D</t>
  </si>
  <si>
    <t>1119E</t>
  </si>
  <si>
    <t>1119F</t>
  </si>
  <si>
    <t>1138A</t>
  </si>
  <si>
    <t>1138B</t>
  </si>
  <si>
    <t>1138C</t>
  </si>
  <si>
    <t>1138D</t>
  </si>
  <si>
    <t>1138E</t>
  </si>
  <si>
    <t>1138F</t>
  </si>
  <si>
    <t>1464A</t>
  </si>
  <si>
    <t>1464B</t>
  </si>
  <si>
    <t>1464C</t>
  </si>
  <si>
    <t>1464D</t>
  </si>
  <si>
    <t>1464E</t>
  </si>
  <si>
    <t>1464F</t>
  </si>
  <si>
    <t>1488A</t>
  </si>
  <si>
    <t>1488B</t>
  </si>
  <si>
    <t>1488C</t>
  </si>
  <si>
    <t>1488D</t>
  </si>
  <si>
    <t>1488E</t>
  </si>
  <si>
    <t>1488F</t>
  </si>
  <si>
    <t>Can.c(1802):</t>
  </si>
  <si>
    <t>Can.c(1813):</t>
  </si>
  <si>
    <t>Can.c(1970):</t>
  </si>
  <si>
    <t>Can.c(1981):</t>
  </si>
  <si>
    <t>445A</t>
  </si>
  <si>
    <t>445B</t>
  </si>
  <si>
    <t>445C</t>
  </si>
  <si>
    <t>445D</t>
  </si>
  <si>
    <t>445E</t>
  </si>
  <si>
    <t>445F</t>
  </si>
  <si>
    <t>476A</t>
  </si>
  <si>
    <t>476B</t>
  </si>
  <si>
    <t>476C</t>
  </si>
  <si>
    <t>476D</t>
  </si>
  <si>
    <t>476E</t>
  </si>
  <si>
    <t>476F</t>
  </si>
  <si>
    <t>494A</t>
  </si>
  <si>
    <t>494B</t>
  </si>
  <si>
    <t>494C</t>
  </si>
  <si>
    <t>494D</t>
  </si>
  <si>
    <t>494E</t>
  </si>
  <si>
    <t>494F</t>
  </si>
  <si>
    <t>528A</t>
  </si>
  <si>
    <t>528B</t>
  </si>
  <si>
    <t>528C</t>
  </si>
  <si>
    <t>528D</t>
  </si>
  <si>
    <t>528E</t>
  </si>
  <si>
    <t>528F</t>
  </si>
  <si>
    <t>630A</t>
  </si>
  <si>
    <t>630B</t>
  </si>
  <si>
    <t>630C</t>
  </si>
  <si>
    <t>630D</t>
  </si>
  <si>
    <t>630E</t>
  </si>
  <si>
    <t>630F</t>
  </si>
  <si>
    <t>633A</t>
  </si>
  <si>
    <t>633B</t>
  </si>
  <si>
    <t>633C</t>
  </si>
  <si>
    <t>633D</t>
  </si>
  <si>
    <t>633E</t>
  </si>
  <si>
    <t>633F</t>
  </si>
  <si>
    <t>671A</t>
  </si>
  <si>
    <t>671B</t>
  </si>
  <si>
    <t>671C</t>
  </si>
  <si>
    <t>671D</t>
  </si>
  <si>
    <t>671E</t>
  </si>
  <si>
    <t>671F</t>
  </si>
  <si>
    <t>677A</t>
  </si>
  <si>
    <t>677B</t>
  </si>
  <si>
    <t>677C</t>
  </si>
  <si>
    <t>677D</t>
  </si>
  <si>
    <t>677E</t>
  </si>
  <si>
    <t>677F</t>
  </si>
  <si>
    <t>686A</t>
  </si>
  <si>
    <t>686B</t>
  </si>
  <si>
    <t>686C</t>
  </si>
  <si>
    <t>686D</t>
  </si>
  <si>
    <t>686E</t>
  </si>
  <si>
    <t>686F</t>
  </si>
  <si>
    <t>719A</t>
  </si>
  <si>
    <t>719B</t>
  </si>
  <si>
    <t>719C</t>
  </si>
  <si>
    <t>719D</t>
  </si>
  <si>
    <t>719E</t>
  </si>
  <si>
    <t>719F</t>
  </si>
  <si>
    <t>741A</t>
  </si>
  <si>
    <t>741B</t>
  </si>
  <si>
    <t>741C</t>
  </si>
  <si>
    <t>741D</t>
  </si>
  <si>
    <t>741E</t>
  </si>
  <si>
    <t>741F</t>
  </si>
  <si>
    <t>992A</t>
  </si>
  <si>
    <t>992B</t>
  </si>
  <si>
    <t>992C</t>
  </si>
  <si>
    <t>992D</t>
  </si>
  <si>
    <t>992E</t>
  </si>
  <si>
    <t>992F</t>
  </si>
  <si>
    <t>1237A</t>
  </si>
  <si>
    <t>1237B</t>
  </si>
  <si>
    <t>1237C</t>
  </si>
  <si>
    <t>1237D</t>
  </si>
  <si>
    <t>1237E</t>
  </si>
  <si>
    <t>1237F</t>
  </si>
  <si>
    <t>1496A</t>
  </si>
  <si>
    <t>1496B</t>
  </si>
  <si>
    <t>1496C</t>
  </si>
  <si>
    <t>1496D</t>
  </si>
  <si>
    <t>1496E</t>
  </si>
  <si>
    <t>1496F</t>
  </si>
  <si>
    <t>1613A</t>
  </si>
  <si>
    <t>1613B</t>
  </si>
  <si>
    <t>1613C</t>
  </si>
  <si>
    <t>1613D</t>
  </si>
  <si>
    <t>1613E</t>
  </si>
  <si>
    <t>1613F</t>
  </si>
  <si>
    <t>2079A</t>
  </si>
  <si>
    <t>2079B</t>
  </si>
  <si>
    <t>2079C</t>
  </si>
  <si>
    <t>2079D</t>
  </si>
  <si>
    <t>2079E</t>
  </si>
  <si>
    <t>2079F</t>
  </si>
  <si>
    <t>2139A</t>
  </si>
  <si>
    <t>2139B</t>
  </si>
  <si>
    <t>2139C</t>
  </si>
  <si>
    <t>2139D</t>
  </si>
  <si>
    <t>2139E</t>
  </si>
  <si>
    <t>2139F</t>
  </si>
  <si>
    <t>Can.c Coverage Result</t>
  </si>
  <si>
    <t>Can.c Coverage (Except Non-compilation lines)</t>
  </si>
  <si>
    <t>Inform to</t>
    <phoneticPr fontId="20"/>
  </si>
  <si>
    <t>D-RHA-281378</t>
  </si>
  <si>
    <t>REL/ABU/SWDD/SWPF</t>
  </si>
  <si>
    <t>Huy Nguyen</t>
  </si>
  <si>
    <t>3.1     DESCRIPTION OF THE EVALUATION ENVIRONMENT</t>
    <phoneticPr fontId="2"/>
  </si>
  <si>
    <t>This section shall enlist the information regarding product details, Environment Details like IDE Name and Version, Compiler Version, Linker Version, GNU Make, details and other information (if applicable). 
Coverage measurement was carried out by the following procedure.
 1. Extract the configuration pattern in which all codes are compile.
 2. Create a Cantata project for each extracted configuration.
 3. For each Cantata project, create a test case for coverage measurement using Cantata's "Generate Test Script" function.
 4. For each Cantata project, identify codes that do not have a coverage rate of 100% and manually prepare test cases.
 5. Coverage measurement on PC for each Cantata project.
 6. Merge the coverage results of all Cantata projects.</t>
    <phoneticPr fontId="2"/>
  </si>
  <si>
    <t>R431_CAN_U2A16_00BEBBC_00BEBBB_00BFABA.arxml</t>
  </si>
  <si>
    <t>1.5.0</t>
  </si>
  <si>
    <t>R431_CAN_U2A8_01BEBBA_01BFABG.arxml</t>
  </si>
  <si>
    <t>R431_CAN_U2A6_02FABB.arxml</t>
  </si>
  <si>
    <t>R422_CAN_E2H_11EABG_11EABA.arxml</t>
  </si>
  <si>
    <t>R422_CAN_E2M_02AEABA_02AEABG.arxml</t>
  </si>
  <si>
    <t>R422_CAN_E2UH_12AEABG_12AEABA.arxml</t>
  </si>
  <si>
    <t>R431_CAN_U2B6_5xEABB.arxml</t>
  </si>
  <si>
    <t>R431_CAN_U2B10_4xEABG_4xEABA_4xEABB.arxml</t>
  </si>
  <si>
    <t>R431_CAN_U2B24_1xEABG_1xEABA.arxml</t>
  </si>
  <si>
    <t>MCALConfGen.exe</t>
  </si>
  <si>
    <t>1.4.0</t>
  </si>
  <si>
    <t>CanU2x.dll</t>
  </si>
  <si>
    <t>CanE2x.dll</t>
  </si>
  <si>
    <t>CanU2Bx.dll</t>
  </si>
  <si>
    <t>R431_CAN_U2A16_BSWMDT.arxml</t>
  </si>
  <si>
    <t>R431_CAN_U2A8_BSWMDT.arxml</t>
  </si>
  <si>
    <t>R431_CAN_U2A6_BSWMDT.arxml</t>
  </si>
  <si>
    <t>R422_CAN_E2UH_BSWMDT.arxml</t>
  </si>
  <si>
    <t>R422_CAN_E2H_BSWMDT.arxml</t>
  </si>
  <si>
    <t>R422_CAN_E2M_BSWMDT.arxml</t>
  </si>
  <si>
    <t>R431_CAN_U2B6_BSWMDT.arxml</t>
  </si>
  <si>
    <t>R431_CAN_U2B10_BSWMDT.arxml</t>
  </si>
  <si>
    <t>R431_CAN_U2B24_BSWMDT.arxml</t>
  </si>
  <si>
    <t>Git Revision(Embedded Code):</t>
  </si>
  <si>
    <t>Environment details:</t>
    <phoneticPr fontId="10"/>
  </si>
  <si>
    <t>Os</t>
    <phoneticPr fontId="3"/>
  </si>
  <si>
    <t>PC</t>
    <phoneticPr fontId="3"/>
  </si>
  <si>
    <t>x86-Win32-gcc8.2-bundled</t>
  </si>
  <si>
    <t>NA</t>
  </si>
  <si>
    <t>Location of the test environment</t>
    <phoneticPr fontId="14"/>
  </si>
  <si>
    <t>http://rb03988.rsd.renesas.com/subversion/mcal_cpf/branches/NA-21006-DM/RH850_Sprint12/internal/Module_RH/can/07_UT/01_WorkProduct_D/app/</t>
  </si>
  <si>
    <t>SVN Revision(test log):</t>
    <phoneticPr fontId="14"/>
  </si>
  <si>
    <t>Location of the test log</t>
    <phoneticPr fontId="14"/>
  </si>
  <si>
    <t>http://rb03988.rsd.renesas.com/subversion/mcal_cpf/branches/NA-21006-DM/RH850_Sprint12/internal/Module_RH/can/07_UT/01_WorkProduct_D/result/test_log/</t>
  </si>
  <si>
    <t>Location of the Embedded Code</t>
    <phoneticPr fontId="14"/>
  </si>
  <si>
    <t>https://rcar-env.dgn.renesas.com/gitlab/mcal/rcar/mcal_cpf/-/tree/branches/NA-21006-DM/RH850_Sprint12/external/X2x/modules/can/src</t>
  </si>
  <si>
    <t>The scope of this test report is to measure "X2x CAN Driver Module" coverage. The Result Summary sheet in this document contains the coverage measurement result of "X2x CAN Driver Module".</t>
  </si>
  <si>
    <t>API</t>
  </si>
  <si>
    <t>Application Programming Interface</t>
  </si>
  <si>
    <t>AUTOSAR</t>
  </si>
  <si>
    <t>AUTomotive Open System ARchitecture</t>
  </si>
  <si>
    <t>ECU</t>
  </si>
  <si>
    <t>Electronic Control Unit</t>
  </si>
  <si>
    <t>ID/ Id</t>
  </si>
  <si>
    <t>Identifier</t>
  </si>
  <si>
    <t>IDE</t>
  </si>
  <si>
    <t>Integrated Development Environment</t>
  </si>
  <si>
    <t>Not Applicable</t>
  </si>
  <si>
    <t>CAN</t>
  </si>
  <si>
    <r>
      <t>RH850/X2x MCAL CAN Unit Test Specification for Driver/ RH850_X2x_</t>
    </r>
    <r>
      <rPr>
        <sz val="10"/>
        <color theme="1"/>
        <rFont val="Arial"/>
        <family val="2"/>
      </rPr>
      <t>CAN</t>
    </r>
    <r>
      <rPr>
        <sz val="11"/>
        <color theme="1"/>
        <rFont val="Calibri"/>
        <family val="2"/>
        <scheme val="minor"/>
      </rPr>
      <t>_DUT_TS.xlsm</t>
    </r>
  </si>
  <si>
    <t>CAN Driver Module wise Coverage</t>
  </si>
  <si>
    <t>This code is dedicated code for version check in source code . As Verification Criteria of the generic MRS requirement AR_RS_0091_FR_0007, this will be confirmed by test case DIT.
This will be verified by DIT test case CAN_DIT_REQ_FF_0543</t>
  </si>
  <si>
    <t>This code is dedicated code for version check in source code . As Verification Criteria of the generic MRS requirement AR_RS_0091_FR_0007, this will be confirmed by test case DIT.
This will be verified by DIT test case  CAN_DIT_REQ_FF_0544</t>
  </si>
  <si>
    <t>This code is dedicated code for version check in source code . As Verification Criteria of the generic MRS requirement AR_RS_0091_FR_0007, this will be confirmed by test case DIT.
This will be verified by DIT test case  CAN_DIT_REQ_FF_0545</t>
  </si>
  <si>
    <t>This code is dedicated code for version check in source code . As Verification Criteria of the generic MRS requirement AR_RS_0091_FR_0007, this will be confirmed by test case DIT.
This will be verified by DIT test case CAN_DIT_REQ_FF_0628</t>
  </si>
  <si>
    <t>This code is dedicated code for version check in source code . As Verification Criteria of the generic MRS requirement AR_RS_0091_FR_0007, this will be confirmed by test case DIT.
This will be verified by DIT test case CAN_DIT_REQ_FF_0629</t>
  </si>
  <si>
    <t>This code is compiled when both RSCANFD and RSCAN are configured at the same time but E2x and U2Ax, U2Bx only support RSCANFD.
Please refer to https://socrm.dgn.renesas.com/issues/265303</t>
  </si>
  <si>
    <t>This code belong to E2x AR422 but E2x AR422 does not have feature wakeup support.
Please refer to CUM file at "4.2 Precondition"</t>
  </si>
  <si>
    <t>This code belong to E2x AR422 but E2x AR422 does not have feature wakeup support.</t>
  </si>
  <si>
    <t>This code support E2x AR431.
But, current E2x only support AR422, this code will support E2x AR431 in future.</t>
  </si>
  <si>
    <t>Section 3.1</t>
  </si>
  <si>
    <t>2.TEST ENVIRONMENT</t>
  </si>
  <si>
    <t>3.RESULT SUMMARY</t>
  </si>
  <si>
    <t>de7ac9e1ddc2798ee196b8bc54f3ea8e15fcc55e</t>
  </si>
  <si>
    <t>R-Car Gen4 MCAL &lt;MSN&gt; Unit Coverage Report for Driver</t>
  </si>
  <si>
    <t>&lt;ProjectName&gt;</t>
  </si>
  <si>
    <t>ETC_123</t>
  </si>
  <si>
    <t>ETC_124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</si>
</sst>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dd\/mm\/yyyy"/>
    <numFmt numFmtId="166" formatCode="[$-409]mmmm\ d\,\ yyyy;@"/>
  </numFmts>
  <fonts count="63">
    <font>
      <sz val="11"/>
      <color theme="1"/>
      <name val="Calibri"/>
      <family val="2"/>
      <scheme val="minor"/>
    </font>
    <font>
      <sz val="11"/>
      <color theme="1"/>
      <name val="Arial monospaced for SAP"/>
      <family val="3"/>
    </font>
    <font>
      <sz val="11"/>
      <color theme="1"/>
      <name val="Cambria"/>
      <family val="1"/>
    </font>
    <font>
      <sz val="10"/>
      <color rgb="FF0080C0"/>
      <name val="Consolas"/>
      <family val="3"/>
    </font>
    <font>
      <sz val="10"/>
      <color rgb="FF505050"/>
      <name val="Consolas"/>
      <family val="3"/>
    </font>
    <font>
      <sz val="10"/>
      <color rgb="FF828282"/>
      <name val="Consolas"/>
      <family val="3"/>
    </font>
    <font>
      <sz val="10"/>
      <color rgb="FF000000"/>
      <name val="Consolas"/>
      <family val="3"/>
    </font>
    <font>
      <sz val="10"/>
      <color rgb="FF009A00"/>
      <name val="Consolas"/>
      <family val="3"/>
    </font>
    <font>
      <sz val="10"/>
      <color rgb="FFCC0000"/>
      <name val="Consolas"/>
      <family val="3"/>
    </font>
    <font>
      <sz val="11"/>
      <color theme="1"/>
      <name val="Calibri"/>
      <family val="3"/>
      <charset val="128"/>
      <scheme val="minor"/>
    </font>
    <font>
      <sz val="11"/>
      <color theme="1"/>
      <name val="Arial"/>
      <family val="2"/>
    </font>
    <font>
      <b/>
      <sz val="11"/>
      <name val="Arial"/>
      <family val="2"/>
    </font>
    <font>
      <b/>
      <sz val="11"/>
      <color theme="1"/>
      <name val="Arial"/>
      <family val="2"/>
    </font>
    <font>
      <sz val="11"/>
      <name val="Arial"/>
      <family val="2"/>
    </font>
    <font>
      <b/>
      <sz val="14"/>
      <color theme="1"/>
      <name val="Arial"/>
      <family val="3"/>
      <charset val="128"/>
    </font>
    <font>
      <sz val="10"/>
      <color rgb="FFFF00FF"/>
      <name val="Consolas"/>
      <family val="3"/>
    </font>
    <font>
      <b/>
      <sz val="10"/>
      <color theme="1"/>
      <name val="Arial"/>
      <family val="2"/>
    </font>
    <font>
      <sz val="11"/>
      <name val="ＭＳ Ｐゴシック"/>
      <family val="3"/>
      <charset val="128"/>
    </font>
    <font>
      <sz val="10"/>
      <name val="Arial"/>
      <family val="2"/>
    </font>
    <font>
      <sz val="10"/>
      <name val="Trebuchet MS"/>
      <family val="2"/>
    </font>
    <font>
      <sz val="10"/>
      <color indexed="8"/>
      <name val="Trebuchet MS"/>
      <family val="2"/>
    </font>
    <font>
      <b/>
      <sz val="12"/>
      <color indexed="8"/>
      <name val="Trebuchet MS"/>
      <family val="2"/>
    </font>
    <font>
      <b/>
      <sz val="10"/>
      <color indexed="8"/>
      <name val="Trebuchet MS"/>
      <family val="2"/>
    </font>
    <font>
      <sz val="10"/>
      <color indexed="9"/>
      <name val="Trebuchet MS"/>
      <family val="2"/>
    </font>
    <font>
      <sz val="10"/>
      <color theme="1"/>
      <name val="Trebuchet MS"/>
      <family val="2"/>
    </font>
    <font>
      <b/>
      <sz val="12"/>
      <name val="Trebuchet MS"/>
      <family val="2"/>
    </font>
    <font>
      <sz val="11"/>
      <color theme="0" tint="-0.34998626667073579"/>
      <name val="Calibri"/>
      <family val="3"/>
      <charset val="128"/>
      <scheme val="minor"/>
    </font>
    <font>
      <sz val="11"/>
      <name val="Calibri"/>
      <family val="3"/>
      <charset val="128"/>
      <scheme val="minor"/>
    </font>
    <font>
      <b/>
      <sz val="11"/>
      <name val="Calibri"/>
      <family val="3"/>
      <charset val="128"/>
      <scheme val="minor"/>
    </font>
    <font>
      <b/>
      <sz val="10"/>
      <name val="Arial"/>
      <family val="2"/>
    </font>
    <font>
      <b/>
      <sz val="14"/>
      <color theme="1"/>
      <name val="Arial"/>
      <family val="2"/>
    </font>
    <font>
      <sz val="10"/>
      <color theme="1"/>
      <name val="Arial"/>
      <family val="2"/>
    </font>
    <font>
      <sz val="10"/>
      <color theme="1"/>
      <name val="ＭＳ Ｐゴシック"/>
      <family val="3"/>
      <charset val="128"/>
    </font>
    <font>
      <b/>
      <sz val="10"/>
      <color theme="1"/>
      <name val="游ゴシック"/>
      <family val="3"/>
      <charset val="128"/>
    </font>
    <font>
      <sz val="10"/>
      <color rgb="FF4650A0"/>
      <name val="Arial"/>
      <family val="2"/>
    </font>
    <font>
      <b/>
      <sz val="10"/>
      <color rgb="FF0000FF"/>
      <name val="Courier New"/>
      <family val="3"/>
    </font>
    <font>
      <i/>
      <sz val="10"/>
      <color theme="1"/>
      <name val="Courier New"/>
      <family val="3"/>
    </font>
    <font>
      <sz val="10"/>
      <color theme="1"/>
      <name val="Courier New"/>
      <family val="3"/>
    </font>
    <font>
      <b/>
      <i/>
      <sz val="10"/>
      <name val="Courier New"/>
      <family val="3"/>
    </font>
    <font>
      <sz val="10"/>
      <color rgb="FFFF0000"/>
      <name val="Courier New"/>
      <family val="3"/>
    </font>
    <font>
      <i/>
      <sz val="10"/>
      <name val="Courier New"/>
      <family val="3"/>
    </font>
    <font>
      <b/>
      <sz val="9"/>
      <color rgb="FF0000FF"/>
      <name val="Courier New"/>
      <family val="3"/>
    </font>
    <font>
      <b/>
      <sz val="11"/>
      <color theme="1"/>
      <name val="Calibri"/>
      <family val="3"/>
      <charset val="128"/>
      <scheme val="minor"/>
    </font>
    <font>
      <sz val="10"/>
      <color rgb="FF000000"/>
      <name val="Arial"/>
      <family val="2"/>
    </font>
    <font>
      <sz val="10"/>
      <color rgb="FFFFC000"/>
      <name val="Arial"/>
      <family val="2"/>
    </font>
    <font>
      <sz val="10"/>
      <color theme="1"/>
      <name val="Calibri"/>
      <family val="2"/>
      <scheme val="minor"/>
    </font>
    <font>
      <sz val="11"/>
      <color theme="1"/>
      <name val="ＭＳ Ｐゴシック"/>
      <family val="3"/>
      <charset val="128"/>
    </font>
    <font>
      <sz val="11"/>
      <color rgb="FF000000"/>
      <name val="游ゴシック"/>
    </font>
    <font>
      <sz val="10.5"/>
      <color theme="1"/>
      <name val="Century"/>
      <family val="1"/>
    </font>
    <font>
      <u/>
      <sz val="11"/>
      <color theme="10"/>
      <name val="Calibri"/>
      <family val="2"/>
      <scheme val="minor"/>
    </font>
    <font>
      <sz val="11"/>
      <color theme="1"/>
      <name val="Calibri"/>
      <family val="2"/>
      <scheme val="minor"/>
    </font>
    <font>
      <b/>
      <sz val="12"/>
      <name val="Arial"/>
      <family val="2"/>
    </font>
    <font>
      <b/>
      <sz val="10"/>
      <color indexed="8"/>
      <name val="Arial"/>
      <family val="2"/>
    </font>
    <font>
      <sz val="10"/>
      <color indexed="9"/>
      <name val="Arial"/>
      <family val="2"/>
    </font>
    <font>
      <sz val="10"/>
      <color indexed="8"/>
      <name val="Arial"/>
      <family val="2"/>
    </font>
    <font>
      <b/>
      <sz val="12"/>
      <color indexed="8"/>
      <name val="Arial"/>
      <family val="2"/>
    </font>
    <font>
      <sz val="11"/>
      <color rgb="FFFF0000"/>
      <name val="Arial"/>
      <family val="2"/>
    </font>
    <font>
      <sz val="11"/>
      <color theme="1"/>
      <name val="Calibri"/>
      <family val="2"/>
      <charset val="128"/>
      <scheme val="minor"/>
    </font>
    <font>
      <sz val="18"/>
      <color theme="1"/>
      <name val="Arial"/>
      <family val="2"/>
    </font>
    <font>
      <sz val="9"/>
      <color theme="1"/>
      <name val="Courier New"/>
      <family val="3"/>
    </font>
    <font>
      <sz val="11"/>
      <color theme="1"/>
      <name val="Calibri"/>
      <family val="2"/>
    </font>
    <font>
      <u/>
      <sz val="10"/>
      <color indexed="62"/>
      <name val="Arial"/>
      <family val="2"/>
    </font>
    <font>
      <u/>
      <sz val="10"/>
      <color theme="8" tint="-0.499984740745262"/>
      <name val="Arial"/>
      <family val="2"/>
    </font>
  </fonts>
  <fills count="8">
    <fill>
      <patternFill patternType="none"/>
    </fill>
    <fill>
      <patternFill patternType="gray125"/>
    </fill>
    <fill>
      <patternFill patternType="solid">
        <fgColor rgb="FFFFFF00"/>
        <bgColor indexed="64"/>
      </patternFill>
    </fill>
    <fill>
      <patternFill patternType="solid">
        <fgColor theme="8" tint="0.59999389629810485"/>
        <bgColor indexed="64"/>
      </patternFill>
    </fill>
    <fill>
      <patternFill patternType="solid">
        <fgColor rgb="FFB4C6E7"/>
        <bgColor indexed="64"/>
      </patternFill>
    </fill>
    <fill>
      <patternFill patternType="solid">
        <fgColor indexed="62"/>
        <bgColor indexed="64"/>
      </patternFill>
    </fill>
    <fill>
      <patternFill patternType="solid">
        <fgColor theme="0"/>
        <bgColor indexed="64"/>
      </patternFill>
    </fill>
    <fill>
      <patternFill patternType="solid">
        <fgColor theme="4" tint="0.79998168889431442"/>
        <bgColor indexed="64"/>
      </patternFill>
    </fill>
  </fills>
  <borders count="68">
    <border>
      <left/>
      <right/>
      <top/>
      <bottom/>
      <diagonal/>
    </border>
    <border>
      <left/>
      <right/>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bottom style="medium">
        <color indexed="64"/>
      </bottom>
      <diagonal/>
    </border>
    <border>
      <left/>
      <right/>
      <top style="medium">
        <color indexed="64"/>
      </top>
      <bottom/>
      <diagonal/>
    </border>
    <border>
      <left/>
      <right style="thin">
        <color indexed="64"/>
      </right>
      <top/>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double">
        <color indexed="8"/>
      </left>
      <right style="double">
        <color indexed="8"/>
      </right>
      <top style="double">
        <color indexed="8"/>
      </top>
      <bottom style="double">
        <color indexed="8"/>
      </bottom>
      <diagonal/>
    </border>
    <border>
      <left/>
      <right/>
      <top style="thin">
        <color indexed="8"/>
      </top>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auto="1"/>
      </left>
      <right style="thin">
        <color auto="1"/>
      </right>
      <top style="thin">
        <color auto="1"/>
      </top>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auto="1"/>
      </left>
      <right style="thin">
        <color auto="1"/>
      </right>
      <top/>
      <bottom style="thin">
        <color auto="1"/>
      </bottom>
      <diagonal/>
    </border>
    <border>
      <left style="thin">
        <color indexed="64"/>
      </left>
      <right style="thin">
        <color indexed="64"/>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8"/>
      </left>
      <right/>
      <top style="thin">
        <color indexed="8"/>
      </top>
      <bottom style="thin">
        <color auto="1"/>
      </bottom>
      <diagonal/>
    </border>
    <border>
      <left/>
      <right style="thin">
        <color auto="1"/>
      </right>
      <top style="thin">
        <color indexed="8"/>
      </top>
      <bottom style="thin">
        <color auto="1"/>
      </bottom>
      <diagonal/>
    </border>
    <border>
      <left style="thin">
        <color indexed="8"/>
      </left>
      <right/>
      <top style="thin">
        <color auto="1"/>
      </top>
      <bottom style="thin">
        <color auto="1"/>
      </bottom>
      <diagonal/>
    </border>
    <border>
      <left style="thin">
        <color auto="1"/>
      </left>
      <right style="thin">
        <color auto="1"/>
      </right>
      <top style="thin">
        <color auto="1"/>
      </top>
      <bottom style="thin">
        <color auto="1"/>
      </bottom>
      <diagonal/>
    </border>
  </borders>
  <cellStyleXfs count="22">
    <xf numFmtId="0" fontId="0" fillId="0" borderId="0"/>
    <xf numFmtId="0" fontId="9" fillId="0" borderId="0">
      <alignment vertical="center"/>
    </xf>
    <xf numFmtId="0" fontId="17" fillId="0" borderId="0"/>
    <xf numFmtId="0" fontId="18" fillId="0" borderId="0"/>
    <xf numFmtId="0" fontId="18" fillId="0" borderId="0"/>
    <xf numFmtId="0" fontId="18" fillId="0" borderId="0"/>
    <xf numFmtId="0" fontId="18" fillId="0" borderId="0"/>
    <xf numFmtId="0" fontId="49" fillId="0" borderId="0"/>
    <xf numFmtId="0" fontId="50" fillId="0" borderId="0"/>
    <xf numFmtId="0" fontId="9" fillId="0" borderId="0">
      <alignment vertical="center"/>
    </xf>
    <xf numFmtId="0" fontId="50" fillId="0" borderId="0"/>
    <xf numFmtId="0" fontId="57" fillId="0" borderId="0"/>
    <xf numFmtId="0" fontId="17" fillId="0" borderId="0">
      <alignment vertical="center"/>
    </xf>
    <xf numFmtId="0" fontId="57" fillId="0" borderId="0"/>
    <xf numFmtId="166" fontId="57" fillId="0" borderId="0"/>
    <xf numFmtId="0" fontId="18" fillId="0" borderId="0"/>
    <xf numFmtId="0" fontId="50" fillId="0" borderId="0"/>
    <xf numFmtId="0" fontId="9" fillId="0" borderId="0">
      <alignment vertical="center"/>
    </xf>
    <xf numFmtId="0" fontId="18" fillId="0" borderId="0"/>
    <xf numFmtId="0" fontId="18" fillId="0" borderId="0"/>
    <xf numFmtId="0" fontId="50" fillId="0" borderId="0"/>
    <xf numFmtId="166" fontId="18" fillId="0" borderId="0"/>
  </cellStyleXfs>
  <cellXfs count="292">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5" fontId="0" fillId="0" borderId="0" xfId="0" applyNumberFormat="1" applyAlignment="1">
      <alignment horizontal="center" vertical="center" wrapText="1"/>
    </xf>
    <xf numFmtId="0" fontId="9" fillId="0" borderId="0" xfId="1" applyAlignment="1">
      <alignment vertical="center" wrapText="1"/>
    </xf>
    <xf numFmtId="0" fontId="10" fillId="0" borderId="0" xfId="1" applyFont="1" applyAlignment="1">
      <alignment vertical="center" wrapText="1"/>
    </xf>
    <xf numFmtId="0" fontId="10" fillId="0" borderId="1" xfId="1" applyFont="1" applyBorder="1" applyAlignment="1">
      <alignment vertical="center" wrapText="1"/>
    </xf>
    <xf numFmtId="0" fontId="14" fillId="0" borderId="0" xfId="1" applyFont="1">
      <alignment vertical="center"/>
    </xf>
    <xf numFmtId="0" fontId="12" fillId="0" borderId="0" xfId="1" applyFont="1" applyAlignment="1">
      <alignment horizontal="left" vertical="top"/>
    </xf>
    <xf numFmtId="0" fontId="10" fillId="0" borderId="0" xfId="1" applyFont="1" applyAlignment="1">
      <alignment horizontal="center" vertical="center" wrapText="1"/>
    </xf>
    <xf numFmtId="0" fontId="12" fillId="0" borderId="0" xfId="1" applyFont="1" applyAlignment="1">
      <alignment horizontal="center" vertical="center" wrapText="1"/>
    </xf>
    <xf numFmtId="0" fontId="10" fillId="0" borderId="0" xfId="1" applyFont="1">
      <alignment vertical="center"/>
    </xf>
    <xf numFmtId="0" fontId="12" fillId="0" borderId="0" xfId="1" applyFont="1">
      <alignment vertical="center"/>
    </xf>
    <xf numFmtId="0" fontId="26" fillId="0" borderId="0" xfId="1" applyFont="1" applyAlignment="1">
      <alignment vertical="center" wrapText="1"/>
    </xf>
    <xf numFmtId="0" fontId="27" fillId="0" borderId="0" xfId="1" applyFont="1" applyAlignment="1">
      <alignment vertical="center" wrapText="1"/>
    </xf>
    <xf numFmtId="0" fontId="27" fillId="0" borderId="0" xfId="0" applyFont="1"/>
    <xf numFmtId="0" fontId="1" fillId="0" borderId="0" xfId="0" applyFont="1" applyAlignment="1" applyProtection="1">
      <alignment horizontal="center" vertical="center"/>
      <protection locked="0"/>
    </xf>
    <xf numFmtId="0" fontId="3" fillId="0" borderId="0" xfId="0" applyFont="1" applyAlignment="1" applyProtection="1">
      <alignment vertical="center"/>
      <protection locked="0"/>
    </xf>
    <xf numFmtId="0" fontId="2" fillId="0" borderId="0" xfId="0" applyFont="1" applyAlignment="1" applyProtection="1">
      <alignment vertical="center"/>
      <protection locked="0"/>
    </xf>
    <xf numFmtId="0" fontId="15" fillId="0" borderId="0" xfId="0" applyFont="1" applyAlignment="1" applyProtection="1">
      <alignment vertical="center"/>
      <protection locked="0"/>
    </xf>
    <xf numFmtId="0" fontId="4" fillId="0" borderId="0" xfId="0" applyFont="1" applyAlignment="1" applyProtection="1">
      <alignment vertical="center"/>
      <protection locked="0"/>
    </xf>
    <xf numFmtId="0" fontId="5" fillId="0" borderId="0" xfId="0" applyFont="1" applyAlignment="1" applyProtection="1">
      <alignment vertical="center"/>
      <protection locked="0"/>
    </xf>
    <xf numFmtId="0" fontId="6" fillId="0" borderId="0" xfId="0" applyFont="1" applyAlignment="1" applyProtection="1">
      <alignment vertical="center"/>
      <protection locked="0"/>
    </xf>
    <xf numFmtId="0" fontId="7" fillId="0" borderId="0" xfId="0" applyFont="1" applyAlignment="1" applyProtection="1">
      <alignment vertical="center"/>
      <protection locked="0"/>
    </xf>
    <xf numFmtId="0" fontId="8" fillId="0" borderId="0" xfId="0" applyFont="1" applyAlignment="1" applyProtection="1">
      <alignment vertical="center"/>
      <protection locked="0"/>
    </xf>
    <xf numFmtId="0" fontId="18" fillId="0" borderId="0" xfId="3" applyProtection="1">
      <protection locked="0"/>
    </xf>
    <xf numFmtId="0" fontId="23" fillId="5" borderId="21" xfId="3" applyFont="1" applyFill="1" applyBorder="1" applyAlignment="1" applyProtection="1">
      <alignment horizontal="centerContinuous"/>
      <protection locked="0"/>
    </xf>
    <xf numFmtId="0" fontId="24" fillId="0" borderId="23" xfId="3" applyFont="1" applyBorder="1" applyAlignment="1" applyProtection="1">
      <alignment horizontal="left" vertical="top"/>
      <protection locked="0"/>
    </xf>
    <xf numFmtId="0" fontId="24" fillId="0" borderId="23" xfId="3" applyFont="1" applyBorder="1" applyAlignment="1" applyProtection="1">
      <alignment horizontal="left" vertical="top" wrapText="1"/>
      <protection locked="0"/>
    </xf>
    <xf numFmtId="0" fontId="24" fillId="0" borderId="23" xfId="3" quotePrefix="1" applyFont="1" applyBorder="1" applyAlignment="1" applyProtection="1">
      <alignment horizontal="center" vertical="top"/>
      <protection locked="0"/>
    </xf>
    <xf numFmtId="0" fontId="28" fillId="0" borderId="0" xfId="1" quotePrefix="1" applyFont="1">
      <alignment vertical="center"/>
    </xf>
    <xf numFmtId="0" fontId="1" fillId="0" borderId="0" xfId="0" applyFont="1" applyAlignment="1">
      <alignment horizontal="center" vertical="center"/>
    </xf>
    <xf numFmtId="0" fontId="1" fillId="0" borderId="0" xfId="0" applyFont="1"/>
    <xf numFmtId="0" fontId="1" fillId="0" borderId="0" xfId="0" applyFont="1" applyAlignment="1">
      <alignment vertical="center"/>
    </xf>
    <xf numFmtId="0" fontId="1" fillId="0" borderId="0" xfId="0" applyFont="1" applyAlignment="1" applyProtection="1">
      <alignment vertical="top"/>
      <protection locked="0"/>
    </xf>
    <xf numFmtId="14" fontId="1" fillId="0" borderId="0" xfId="0" applyNumberFormat="1" applyFont="1" applyAlignment="1" applyProtection="1">
      <alignment vertical="top"/>
      <protection locked="0"/>
    </xf>
    <xf numFmtId="0" fontId="1" fillId="0" borderId="0" xfId="0" applyFont="1" applyAlignment="1">
      <alignment vertical="top"/>
    </xf>
    <xf numFmtId="0" fontId="0" fillId="0" borderId="0" xfId="0" applyAlignment="1" applyProtection="1">
      <alignment vertical="top"/>
      <protection locked="0"/>
    </xf>
    <xf numFmtId="0" fontId="0" fillId="0" borderId="0" xfId="0" applyAlignment="1">
      <alignment vertical="top"/>
    </xf>
    <xf numFmtId="0" fontId="30" fillId="0" borderId="0" xfId="0" applyFont="1"/>
    <xf numFmtId="0" fontId="10" fillId="0" borderId="0" xfId="0" applyFont="1"/>
    <xf numFmtId="0" fontId="32" fillId="0" borderId="0" xfId="0" applyFont="1"/>
    <xf numFmtId="0" fontId="33" fillId="0" borderId="0" xfId="0" applyFont="1"/>
    <xf numFmtId="0" fontId="35" fillId="0" borderId="1" xfId="0" applyFont="1" applyBorder="1" applyAlignment="1">
      <alignment horizontal="center" vertical="center" wrapText="1"/>
    </xf>
    <xf numFmtId="0" fontId="35" fillId="0" borderId="17" xfId="0" applyFont="1" applyBorder="1" applyAlignment="1">
      <alignment horizontal="center" vertical="center" wrapText="1"/>
    </xf>
    <xf numFmtId="0" fontId="0" fillId="0" borderId="0" xfId="0" applyAlignment="1">
      <alignment horizontal="center"/>
    </xf>
    <xf numFmtId="0" fontId="35" fillId="0" borderId="26" xfId="0" applyFont="1" applyBorder="1" applyAlignment="1">
      <alignment horizontal="center" vertical="center" wrapText="1"/>
    </xf>
    <xf numFmtId="0" fontId="36" fillId="0" borderId="26" xfId="0" applyFont="1" applyBorder="1" applyAlignment="1">
      <alignment horizontal="center" vertical="center" wrapText="1"/>
    </xf>
    <xf numFmtId="0" fontId="38" fillId="0" borderId="17" xfId="0" applyFont="1" applyBorder="1" applyAlignment="1">
      <alignment horizontal="center" vertical="center" wrapText="1"/>
    </xf>
    <xf numFmtId="0" fontId="40" fillId="0" borderId="17" xfId="0" applyFont="1" applyBorder="1" applyAlignment="1">
      <alignment horizontal="center" vertical="center" wrapText="1"/>
    </xf>
    <xf numFmtId="0" fontId="35" fillId="0" borderId="1" xfId="0" applyFont="1" applyBorder="1" applyAlignment="1">
      <alignment vertical="center" wrapText="1"/>
    </xf>
    <xf numFmtId="0" fontId="35" fillId="0" borderId="17" xfId="0" applyFont="1" applyBorder="1" applyAlignment="1">
      <alignment vertical="center" wrapText="1"/>
    </xf>
    <xf numFmtId="0" fontId="41" fillId="0" borderId="17" xfId="0" applyFont="1" applyBorder="1" applyAlignment="1">
      <alignment horizontal="center" vertical="center" wrapText="1"/>
    </xf>
    <xf numFmtId="0" fontId="37" fillId="0" borderId="17" xfId="0" applyFont="1" applyBorder="1" applyAlignment="1">
      <alignment horizontal="center" vertical="center" wrapText="1"/>
    </xf>
    <xf numFmtId="0" fontId="38" fillId="0" borderId="27" xfId="0" applyFont="1" applyBorder="1" applyAlignment="1">
      <alignment horizontal="center" vertical="center" wrapText="1"/>
    </xf>
    <xf numFmtId="0" fontId="39" fillId="0" borderId="17" xfId="0" applyFont="1" applyBorder="1" applyAlignment="1">
      <alignment horizontal="center" vertical="center" wrapText="1"/>
    </xf>
    <xf numFmtId="0" fontId="40" fillId="0" borderId="27" xfId="0" applyFont="1" applyBorder="1" applyAlignment="1">
      <alignment horizontal="center" vertical="center" wrapText="1"/>
    </xf>
    <xf numFmtId="0" fontId="36" fillId="0" borderId="18" xfId="0" applyFont="1" applyBorder="1" applyAlignment="1">
      <alignment horizontal="center" vertical="center" wrapText="1"/>
    </xf>
    <xf numFmtId="0" fontId="39" fillId="0" borderId="18" xfId="0" applyFont="1" applyBorder="1" applyAlignment="1">
      <alignment horizontal="center" vertical="center" wrapText="1"/>
    </xf>
    <xf numFmtId="0" fontId="39" fillId="0" borderId="1" xfId="0" applyFont="1" applyBorder="1" applyAlignment="1">
      <alignment horizontal="center" vertical="center" wrapText="1"/>
    </xf>
    <xf numFmtId="0" fontId="42" fillId="0" borderId="0" xfId="0" applyFont="1"/>
    <xf numFmtId="49" fontId="31" fillId="0" borderId="0" xfId="0" quotePrefix="1" applyNumberFormat="1" applyFont="1"/>
    <xf numFmtId="0" fontId="31" fillId="0" borderId="0" xfId="0" quotePrefix="1" applyFont="1"/>
    <xf numFmtId="49" fontId="30" fillId="0" borderId="0" xfId="0" applyNumberFormat="1" applyFont="1"/>
    <xf numFmtId="49" fontId="10" fillId="0" borderId="0" xfId="0" applyNumberFormat="1" applyFont="1"/>
    <xf numFmtId="0" fontId="31" fillId="0" borderId="0" xfId="0" applyFont="1"/>
    <xf numFmtId="49" fontId="43" fillId="0" borderId="0" xfId="0" applyNumberFormat="1" applyFont="1" applyAlignment="1">
      <alignment vertical="center" readingOrder="1"/>
    </xf>
    <xf numFmtId="49" fontId="34" fillId="0" borderId="0" xfId="0" applyNumberFormat="1" applyFont="1" applyAlignment="1">
      <alignment horizontal="left" vertical="top" readingOrder="1"/>
    </xf>
    <xf numFmtId="49" fontId="43" fillId="0" borderId="0" xfId="0" applyNumberFormat="1" applyFont="1" applyAlignment="1">
      <alignment horizontal="left" vertical="top" readingOrder="1"/>
    </xf>
    <xf numFmtId="0" fontId="43" fillId="0" borderId="0" xfId="0" applyFont="1" applyAlignment="1">
      <alignment horizontal="left" vertical="center" readingOrder="1"/>
    </xf>
    <xf numFmtId="49" fontId="18" fillId="0" borderId="0" xfId="0" applyNumberFormat="1" applyFont="1" applyAlignment="1">
      <alignment vertical="center" readingOrder="1"/>
    </xf>
    <xf numFmtId="0" fontId="45" fillId="0" borderId="0" xfId="0" applyFont="1"/>
    <xf numFmtId="0" fontId="45" fillId="0" borderId="0" xfId="0" applyFont="1" applyAlignment="1">
      <alignment horizontal="center"/>
    </xf>
    <xf numFmtId="49" fontId="31" fillId="0" borderId="0" xfId="0" applyNumberFormat="1" applyFont="1"/>
    <xf numFmtId="0" fontId="43" fillId="0" borderId="0" xfId="0" applyFont="1" applyAlignment="1">
      <alignment horizontal="left" vertical="top" readingOrder="1"/>
    </xf>
    <xf numFmtId="0" fontId="44" fillId="0" borderId="0" xfId="0" applyFont="1" applyAlignment="1">
      <alignment horizontal="left" vertical="top" readingOrder="1"/>
    </xf>
    <xf numFmtId="0" fontId="43" fillId="0" borderId="0" xfId="0" applyFont="1"/>
    <xf numFmtId="0" fontId="43" fillId="0" borderId="0" xfId="0" applyFont="1" applyAlignment="1">
      <alignment horizontal="left"/>
    </xf>
    <xf numFmtId="0" fontId="18" fillId="0" borderId="0" xfId="0" applyFont="1" applyAlignment="1">
      <alignment horizontal="left" vertical="center" readingOrder="1"/>
    </xf>
    <xf numFmtId="0" fontId="43" fillId="0" borderId="0" xfId="0" quotePrefix="1" applyFont="1" applyAlignment="1">
      <alignment horizontal="left" vertical="center" readingOrder="1"/>
    </xf>
    <xf numFmtId="0" fontId="18" fillId="0" borderId="0" xfId="0" applyFont="1" applyAlignment="1">
      <alignment horizontal="left"/>
    </xf>
    <xf numFmtId="0" fontId="18" fillId="0" borderId="0" xfId="0" applyFont="1" applyAlignment="1">
      <alignment vertical="center" readingOrder="1"/>
    </xf>
    <xf numFmtId="0" fontId="18" fillId="0" borderId="0" xfId="0" applyFont="1"/>
    <xf numFmtId="0" fontId="18" fillId="0" borderId="0" xfId="0" quotePrefix="1" applyFont="1" applyAlignment="1">
      <alignment vertical="center" readingOrder="1"/>
    </xf>
    <xf numFmtId="0" fontId="31" fillId="0" borderId="0" xfId="0" quotePrefix="1" applyFont="1" applyAlignment="1">
      <alignment horizontal="left" vertical="top"/>
    </xf>
    <xf numFmtId="0" fontId="34" fillId="0" borderId="0" xfId="0" quotePrefix="1" applyFont="1" applyAlignment="1">
      <alignment horizontal="left" vertical="center" readingOrder="1"/>
    </xf>
    <xf numFmtId="0" fontId="31" fillId="0" borderId="0" xfId="0" applyFont="1" applyAlignment="1">
      <alignment horizontal="left"/>
    </xf>
    <xf numFmtId="49" fontId="18" fillId="0" borderId="0" xfId="0" quotePrefix="1" applyNumberFormat="1" applyFont="1"/>
    <xf numFmtId="0" fontId="1" fillId="0" borderId="0" xfId="0" applyFont="1" applyAlignment="1">
      <alignment horizontal="center" vertical="center" wrapText="1"/>
    </xf>
    <xf numFmtId="0" fontId="10" fillId="0" borderId="0" xfId="0" quotePrefix="1" applyFont="1"/>
    <xf numFmtId="0" fontId="46" fillId="0" borderId="0" xfId="0" applyFont="1"/>
    <xf numFmtId="0" fontId="48" fillId="0" borderId="6" xfId="0" applyFont="1" applyBorder="1" applyAlignment="1">
      <alignment horizontal="left" vertical="center" wrapText="1"/>
    </xf>
    <xf numFmtId="0" fontId="0" fillId="0" borderId="0" xfId="0" applyAlignment="1">
      <alignment wrapText="1"/>
    </xf>
    <xf numFmtId="0" fontId="18" fillId="6" borderId="0" xfId="3" applyFill="1" applyProtection="1">
      <protection locked="0"/>
    </xf>
    <xf numFmtId="0" fontId="19" fillId="0" borderId="0" xfId="8" applyFont="1" applyAlignment="1">
      <alignment horizontal="left" vertical="top" wrapText="1"/>
    </xf>
    <xf numFmtId="0" fontId="0" fillId="2" borderId="6" xfId="0" applyFill="1" applyBorder="1" applyAlignment="1">
      <alignment wrapText="1"/>
    </xf>
    <xf numFmtId="0" fontId="0" fillId="0" borderId="6" xfId="0" applyBorder="1" applyAlignment="1">
      <alignment wrapText="1"/>
    </xf>
    <xf numFmtId="0" fontId="10" fillId="0" borderId="0" xfId="11" applyFont="1"/>
    <xf numFmtId="0" fontId="31" fillId="0" borderId="0" xfId="11" applyFont="1"/>
    <xf numFmtId="0" fontId="18" fillId="7" borderId="30" xfId="12" applyFont="1" applyFill="1" applyBorder="1" applyAlignment="1">
      <alignment vertical="top" wrapText="1"/>
    </xf>
    <xf numFmtId="0" fontId="18" fillId="7" borderId="31" xfId="12" applyFont="1" applyFill="1" applyBorder="1" applyAlignment="1">
      <alignment vertical="top" wrapText="1"/>
    </xf>
    <xf numFmtId="0" fontId="18" fillId="7" borderId="32" xfId="12" applyFont="1" applyFill="1" applyBorder="1" applyAlignment="1">
      <alignment vertical="top" wrapText="1"/>
    </xf>
    <xf numFmtId="0" fontId="18" fillId="7" borderId="35" xfId="12" applyFont="1" applyFill="1" applyBorder="1" applyAlignment="1">
      <alignment vertical="top" wrapText="1"/>
    </xf>
    <xf numFmtId="0" fontId="10" fillId="0" borderId="36" xfId="11" applyFont="1" applyBorder="1"/>
    <xf numFmtId="0" fontId="10" fillId="0" borderId="37" xfId="11" applyFont="1" applyBorder="1"/>
    <xf numFmtId="0" fontId="10" fillId="0" borderId="38" xfId="11" applyFont="1" applyBorder="1"/>
    <xf numFmtId="0" fontId="18" fillId="7" borderId="39" xfId="12" applyFont="1" applyFill="1" applyBorder="1" applyAlignment="1">
      <alignment vertical="top" wrapText="1"/>
    </xf>
    <xf numFmtId="0" fontId="10" fillId="0" borderId="20" xfId="11" applyFont="1" applyBorder="1"/>
    <xf numFmtId="0" fontId="10" fillId="0" borderId="19" xfId="11" applyFont="1" applyBorder="1"/>
    <xf numFmtId="0" fontId="58" fillId="0" borderId="20" xfId="11" applyFont="1" applyBorder="1" applyAlignment="1">
      <alignment horizontal="left"/>
    </xf>
    <xf numFmtId="0" fontId="58" fillId="0" borderId="20" xfId="11" applyFont="1" applyBorder="1"/>
    <xf numFmtId="0" fontId="18" fillId="7" borderId="40" xfId="12" applyFont="1" applyFill="1" applyBorder="1" applyAlignment="1">
      <alignment vertical="top" wrapText="1"/>
    </xf>
    <xf numFmtId="0" fontId="10" fillId="0" borderId="41" xfId="11" applyFont="1" applyBorder="1"/>
    <xf numFmtId="0" fontId="10" fillId="0" borderId="42" xfId="11" applyFont="1" applyBorder="1"/>
    <xf numFmtId="0" fontId="10" fillId="7" borderId="31" xfId="11" applyFont="1" applyFill="1" applyBorder="1"/>
    <xf numFmtId="0" fontId="10" fillId="7" borderId="32" xfId="11" applyFont="1" applyFill="1" applyBorder="1"/>
    <xf numFmtId="0" fontId="10" fillId="0" borderId="43" xfId="11" applyFont="1" applyBorder="1"/>
    <xf numFmtId="0" fontId="10" fillId="7" borderId="39" xfId="11" applyFont="1" applyFill="1" applyBorder="1"/>
    <xf numFmtId="2" fontId="10" fillId="0" borderId="0" xfId="11" applyNumberFormat="1" applyFont="1"/>
    <xf numFmtId="0" fontId="16" fillId="0" borderId="0" xfId="1" applyFont="1" applyAlignment="1">
      <alignment horizontal="left" vertical="top"/>
    </xf>
    <xf numFmtId="0" fontId="31" fillId="0" borderId="0" xfId="1" applyFont="1" applyAlignment="1">
      <alignment horizontal="left" vertical="top" wrapText="1"/>
    </xf>
    <xf numFmtId="0" fontId="31" fillId="0" borderId="0" xfId="0" applyFont="1" applyAlignment="1">
      <alignment horizontal="left" vertical="top"/>
    </xf>
    <xf numFmtId="0" fontId="18" fillId="0" borderId="0" xfId="3" applyAlignment="1" applyProtection="1">
      <alignment horizontal="left" vertical="top"/>
      <protection locked="0"/>
    </xf>
    <xf numFmtId="0" fontId="0" fillId="0" borderId="0" xfId="0" applyAlignment="1">
      <alignment horizontal="left" vertical="top"/>
    </xf>
    <xf numFmtId="0" fontId="14" fillId="0" borderId="0" xfId="1" applyFont="1" applyAlignment="1">
      <alignment horizontal="left" vertical="top"/>
    </xf>
    <xf numFmtId="0" fontId="0" fillId="0" borderId="6" xfId="0" applyBorder="1" applyAlignment="1">
      <alignment horizontal="left" vertical="top"/>
    </xf>
    <xf numFmtId="0" fontId="10" fillId="0" borderId="6" xfId="1" applyFont="1" applyBorder="1" applyAlignment="1">
      <alignment horizontal="left" vertical="top"/>
    </xf>
    <xf numFmtId="0" fontId="56" fillId="0" borderId="0" xfId="1" applyFont="1" applyAlignment="1">
      <alignment horizontal="left" vertical="top"/>
    </xf>
    <xf numFmtId="0" fontId="12" fillId="0" borderId="0" xfId="1" applyFont="1" applyAlignment="1">
      <alignment horizontal="left" vertical="top" wrapText="1"/>
    </xf>
    <xf numFmtId="0" fontId="10" fillId="0" borderId="0" xfId="1" applyFont="1" applyAlignment="1">
      <alignment horizontal="left" vertical="top" wrapText="1"/>
    </xf>
    <xf numFmtId="0" fontId="11" fillId="0" borderId="0" xfId="1" applyFont="1" applyAlignment="1">
      <alignment horizontal="left" vertical="top"/>
    </xf>
    <xf numFmtId="0" fontId="29" fillId="0" borderId="0" xfId="1" applyFont="1" applyAlignment="1">
      <alignment horizontal="left" vertical="top"/>
    </xf>
    <xf numFmtId="0" fontId="35" fillId="0" borderId="27" xfId="0" applyFont="1" applyBorder="1" applyAlignment="1">
      <alignment horizontal="center" vertical="center" wrapText="1"/>
    </xf>
    <xf numFmtId="0" fontId="25" fillId="0" borderId="0" xfId="3" applyFont="1" applyAlignment="1" applyProtection="1">
      <alignment horizontal="left" vertical="top"/>
      <protection locked="0"/>
    </xf>
    <xf numFmtId="0" fontId="12" fillId="4" borderId="6" xfId="1" applyFont="1" applyFill="1" applyBorder="1" applyAlignment="1">
      <alignment horizontal="left" vertical="top"/>
    </xf>
    <xf numFmtId="0" fontId="0" fillId="0" borderId="0" xfId="0" applyAlignment="1">
      <alignment vertical="center"/>
    </xf>
    <xf numFmtId="0" fontId="59" fillId="0" borderId="0" xfId="0" applyFont="1" applyAlignment="1">
      <alignment vertical="center"/>
    </xf>
    <xf numFmtId="0" fontId="10" fillId="0" borderId="35" xfId="11" applyFont="1" applyBorder="1" applyAlignment="1">
      <alignment horizontal="left" vertical="top"/>
    </xf>
    <xf numFmtId="0" fontId="10" fillId="0" borderId="39" xfId="11" applyFont="1" applyBorder="1" applyAlignment="1">
      <alignment horizontal="left" vertical="top"/>
    </xf>
    <xf numFmtId="164" fontId="10" fillId="0" borderId="35" xfId="11" quotePrefix="1" applyNumberFormat="1" applyFont="1" applyBorder="1" applyAlignment="1">
      <alignment horizontal="left" vertical="top"/>
    </xf>
    <xf numFmtId="0" fontId="18" fillId="7" borderId="6" xfId="12" applyFont="1" applyFill="1" applyBorder="1" applyAlignment="1">
      <alignment vertical="top" wrapText="1"/>
    </xf>
    <xf numFmtId="2" fontId="10" fillId="0" borderId="6" xfId="13" applyNumberFormat="1" applyFont="1" applyBorder="1" applyAlignment="1">
      <alignment horizontal="left" vertical="top"/>
    </xf>
    <xf numFmtId="165" fontId="10" fillId="6" borderId="6" xfId="13" applyNumberFormat="1" applyFont="1" applyFill="1" applyBorder="1" applyAlignment="1">
      <alignment horizontal="left" vertical="top"/>
    </xf>
    <xf numFmtId="0" fontId="10" fillId="0" borderId="6" xfId="13" applyFont="1" applyBorder="1" applyAlignment="1">
      <alignment horizontal="left" vertical="top" wrapText="1"/>
    </xf>
    <xf numFmtId="0" fontId="10" fillId="0" borderId="6" xfId="13" applyFont="1" applyBorder="1" applyAlignment="1">
      <alignment horizontal="left" vertical="top"/>
    </xf>
    <xf numFmtId="0" fontId="10" fillId="0" borderId="0" xfId="13" applyFont="1"/>
    <xf numFmtId="0" fontId="18" fillId="0" borderId="6" xfId="12" applyFont="1" applyBorder="1" applyAlignment="1">
      <alignment vertical="center" wrapText="1"/>
    </xf>
    <xf numFmtId="0" fontId="13" fillId="0" borderId="6" xfId="12" applyFont="1" applyBorder="1" applyAlignment="1">
      <alignment horizontal="left" vertical="center" wrapText="1"/>
    </xf>
    <xf numFmtId="0" fontId="10" fillId="0" borderId="39" xfId="11" applyFont="1" applyBorder="1" applyAlignment="1">
      <alignment vertical="center" wrapText="1"/>
    </xf>
    <xf numFmtId="0" fontId="10" fillId="0" borderId="39" xfId="11" applyFont="1" applyBorder="1" applyAlignment="1">
      <alignment vertical="center"/>
    </xf>
    <xf numFmtId="0" fontId="10" fillId="0" borderId="6" xfId="13" quotePrefix="1" applyFont="1" applyBorder="1" applyAlignment="1">
      <alignment horizontal="left" vertical="top"/>
    </xf>
    <xf numFmtId="0" fontId="18" fillId="0" borderId="39" xfId="12" applyFont="1" applyBorder="1" applyAlignment="1">
      <alignment vertical="top" wrapText="1"/>
    </xf>
    <xf numFmtId="0" fontId="13" fillId="0" borderId="39" xfId="12" applyFont="1" applyBorder="1" applyAlignment="1">
      <alignment horizontal="left" vertical="top" wrapText="1"/>
    </xf>
    <xf numFmtId="164" fontId="10" fillId="0" borderId="39" xfId="11" quotePrefix="1" applyNumberFormat="1" applyFont="1" applyBorder="1" applyAlignment="1">
      <alignment horizontal="left" vertical="top"/>
    </xf>
    <xf numFmtId="0" fontId="10" fillId="0" borderId="39" xfId="11" quotePrefix="1" applyFont="1" applyBorder="1" applyAlignment="1">
      <alignment horizontal="left" wrapText="1"/>
    </xf>
    <xf numFmtId="0" fontId="18" fillId="0" borderId="39" xfId="12" applyFont="1" applyBorder="1" applyAlignment="1">
      <alignment horizontal="left" vertical="top" wrapText="1"/>
    </xf>
    <xf numFmtId="2" fontId="13" fillId="0" borderId="6" xfId="12" applyNumberFormat="1" applyFont="1" applyBorder="1" applyAlignment="1">
      <alignment horizontal="left" vertical="center" wrapText="1"/>
    </xf>
    <xf numFmtId="14" fontId="10" fillId="0" borderId="6" xfId="11" quotePrefix="1" applyNumberFormat="1" applyFont="1" applyBorder="1" applyAlignment="1">
      <alignment horizontal="left" vertical="center"/>
    </xf>
    <xf numFmtId="2" fontId="10" fillId="0" borderId="6" xfId="11" applyNumberFormat="1" applyFont="1" applyBorder="1" applyAlignment="1">
      <alignment horizontal="left" vertical="top"/>
    </xf>
    <xf numFmtId="14" fontId="10" fillId="0" borderId="6" xfId="11" quotePrefix="1" applyNumberFormat="1" applyFont="1" applyBorder="1" applyAlignment="1">
      <alignment horizontal="left" vertical="top"/>
    </xf>
    <xf numFmtId="166" fontId="10" fillId="0" borderId="6" xfId="14" quotePrefix="1" applyFont="1" applyBorder="1" applyAlignment="1">
      <alignment horizontal="left" vertical="top"/>
    </xf>
    <xf numFmtId="0" fontId="10" fillId="0" borderId="6" xfId="11" applyFont="1" applyBorder="1" applyAlignment="1">
      <alignment horizontal="left" vertical="top" wrapText="1"/>
    </xf>
    <xf numFmtId="0" fontId="10" fillId="0" borderId="6" xfId="11" applyFont="1" applyBorder="1" applyAlignment="1">
      <alignment horizontal="left" vertical="top"/>
    </xf>
    <xf numFmtId="0" fontId="10" fillId="0" borderId="6" xfId="11" quotePrefix="1" applyFont="1" applyBorder="1" applyAlignment="1">
      <alignment horizontal="left" vertical="top" wrapText="1"/>
    </xf>
    <xf numFmtId="2" fontId="10" fillId="0" borderId="6" xfId="11" quotePrefix="1" applyNumberFormat="1" applyFont="1" applyBorder="1" applyAlignment="1">
      <alignment horizontal="left" vertical="top"/>
    </xf>
    <xf numFmtId="0" fontId="10" fillId="0" borderId="6" xfId="11" quotePrefix="1" applyFont="1" applyBorder="1" applyAlignment="1">
      <alignment horizontal="left" vertical="top"/>
    </xf>
    <xf numFmtId="14" fontId="10" fillId="0" borderId="6" xfId="11" applyNumberFormat="1" applyFont="1" applyBorder="1" applyAlignment="1">
      <alignment horizontal="left" vertical="top"/>
    </xf>
    <xf numFmtId="164" fontId="10" fillId="0" borderId="0" xfId="11" applyNumberFormat="1" applyFont="1"/>
    <xf numFmtId="0" fontId="18" fillId="0" borderId="0" xfId="15" applyProtection="1">
      <protection locked="0"/>
    </xf>
    <xf numFmtId="0" fontId="53" fillId="5" borderId="58" xfId="15" applyFont="1" applyFill="1" applyBorder="1" applyAlignment="1" applyProtection="1">
      <alignment horizontal="center"/>
      <protection locked="0"/>
    </xf>
    <xf numFmtId="0" fontId="53" fillId="5" borderId="59" xfId="15" applyFont="1" applyFill="1" applyBorder="1" applyAlignment="1" applyProtection="1">
      <alignment horizontal="center"/>
      <protection locked="0"/>
    </xf>
    <xf numFmtId="0" fontId="18" fillId="6" borderId="0" xfId="15" applyFill="1" applyProtection="1">
      <protection locked="0"/>
    </xf>
    <xf numFmtId="0" fontId="54" fillId="0" borderId="58" xfId="15" applyFont="1" applyBorder="1" applyAlignment="1" applyProtection="1">
      <alignment horizontal="left" vertical="top" wrapText="1"/>
      <protection locked="0"/>
    </xf>
    <xf numFmtId="0" fontId="19" fillId="0" borderId="58" xfId="16" applyFont="1" applyBorder="1" applyAlignment="1">
      <alignment horizontal="left" vertical="top" wrapText="1"/>
    </xf>
    <xf numFmtId="0" fontId="0" fillId="6" borderId="58" xfId="17" applyFont="1" applyFill="1" applyBorder="1" applyAlignment="1">
      <alignment horizontal="left" vertical="top" wrapText="1"/>
    </xf>
    <xf numFmtId="0" fontId="54" fillId="0" borderId="0" xfId="15" applyFont="1" applyAlignment="1" applyProtection="1">
      <alignment horizontal="left" vertical="top" wrapText="1"/>
      <protection locked="0"/>
    </xf>
    <xf numFmtId="0" fontId="0" fillId="6" borderId="0" xfId="17" applyFont="1" applyFill="1" applyAlignment="1">
      <alignment horizontal="left" vertical="top" wrapText="1"/>
    </xf>
    <xf numFmtId="0" fontId="52" fillId="0" borderId="0" xfId="15" applyFont="1" applyAlignment="1" applyProtection="1">
      <alignment horizontal="left" vertical="top"/>
      <protection locked="0"/>
    </xf>
    <xf numFmtId="0" fontId="19" fillId="0" borderId="58" xfId="8" applyFont="1" applyBorder="1" applyAlignment="1">
      <alignment horizontal="left" vertical="top" wrapText="1"/>
    </xf>
    <xf numFmtId="1" fontId="29" fillId="0" borderId="67" xfId="0" applyNumberFormat="1" applyFont="1" applyBorder="1" applyAlignment="1">
      <alignment horizontal="left" vertical="top" wrapText="1"/>
    </xf>
    <xf numFmtId="0" fontId="52" fillId="0" borderId="0" xfId="15" applyFont="1" applyAlignment="1" applyProtection="1">
      <alignment horizontal="left" vertical="top" wrapText="1"/>
      <protection locked="0"/>
    </xf>
    <xf numFmtId="0" fontId="0" fillId="0" borderId="0" xfId="15" applyFont="1" applyProtection="1">
      <protection locked="0"/>
    </xf>
    <xf numFmtId="1" fontId="16" fillId="0" borderId="67" xfId="10" applyNumberFormat="1" applyFont="1" applyBorder="1" applyAlignment="1">
      <alignment horizontal="left" vertical="top"/>
    </xf>
    <xf numFmtId="0" fontId="16" fillId="0" borderId="0" xfId="20" applyFont="1" applyAlignment="1">
      <alignment horizontal="left" vertical="top" wrapText="1"/>
    </xf>
    <xf numFmtId="166" fontId="54" fillId="0" borderId="58" xfId="21" applyFont="1" applyBorder="1" applyAlignment="1">
      <alignment horizontal="left" vertical="top"/>
    </xf>
    <xf numFmtId="0" fontId="18" fillId="0" borderId="67" xfId="21" applyNumberFormat="1" applyBorder="1" applyAlignment="1">
      <alignment horizontal="center" vertical="center" wrapText="1"/>
    </xf>
    <xf numFmtId="0" fontId="18" fillId="0" borderId="58" xfId="0" applyFont="1" applyBorder="1" applyAlignment="1">
      <alignment horizontal="left" vertical="top" wrapText="1"/>
    </xf>
    <xf numFmtId="2" fontId="0" fillId="0" borderId="67" xfId="21" applyNumberFormat="1" applyFont="1" applyBorder="1" applyAlignment="1">
      <alignment horizontal="center" vertical="center" wrapText="1"/>
    </xf>
    <xf numFmtId="0" fontId="0" fillId="0" borderId="0" xfId="0" applyAlignment="1" applyProtection="1">
      <alignment vertical="top" wrapText="1"/>
      <protection locked="0"/>
    </xf>
    <xf numFmtId="14" fontId="0" fillId="0" borderId="0" xfId="0" applyNumberFormat="1" applyAlignment="1" applyProtection="1">
      <alignment vertical="top"/>
      <protection locked="0"/>
    </xf>
    <xf numFmtId="0" fontId="60" fillId="0" borderId="0" xfId="0" applyFont="1" applyAlignment="1" applyProtection="1">
      <alignment vertical="top" wrapText="1"/>
      <protection locked="0"/>
    </xf>
    <xf numFmtId="0" fontId="60" fillId="0" borderId="0" xfId="0" applyFont="1" applyAlignment="1" applyProtection="1">
      <alignment vertical="top"/>
      <protection locked="0"/>
    </xf>
    <xf numFmtId="0" fontId="61" fillId="0" borderId="0" xfId="3" applyFont="1" applyAlignment="1">
      <alignment horizontal="left" vertical="top"/>
    </xf>
    <xf numFmtId="0" fontId="18" fillId="0" borderId="0" xfId="3"/>
    <xf numFmtId="0" fontId="54" fillId="0" borderId="0" xfId="3" applyFont="1" applyAlignment="1">
      <alignment horizontal="left" vertical="top"/>
    </xf>
    <xf numFmtId="0" fontId="62" fillId="0" borderId="0" xfId="7" applyFont="1"/>
    <xf numFmtId="0" fontId="39" fillId="0" borderId="27" xfId="0" applyFont="1" applyBorder="1" applyAlignment="1">
      <alignment horizontal="center" vertical="center" wrapText="1"/>
    </xf>
    <xf numFmtId="0" fontId="0" fillId="0" borderId="9" xfId="0" applyBorder="1"/>
    <xf numFmtId="0" fontId="37" fillId="0" borderId="27" xfId="0" applyFont="1" applyBorder="1" applyAlignment="1">
      <alignment horizontal="center" vertical="center" wrapText="1"/>
    </xf>
    <xf numFmtId="0" fontId="35" fillId="0" borderId="27" xfId="0" applyFont="1" applyBorder="1" applyAlignment="1">
      <alignment horizontal="center" vertical="center" wrapText="1"/>
    </xf>
    <xf numFmtId="0" fontId="0" fillId="0" borderId="8" xfId="0" applyBorder="1"/>
    <xf numFmtId="0" fontId="49" fillId="0" borderId="61" xfId="7" applyBorder="1" applyAlignment="1">
      <alignment horizontal="left" vertical="top" wrapText="1"/>
    </xf>
    <xf numFmtId="0" fontId="49" fillId="0" borderId="62" xfId="7" applyBorder="1" applyAlignment="1">
      <alignment horizontal="left" vertical="top" wrapText="1"/>
    </xf>
    <xf numFmtId="0" fontId="49" fillId="0" borderId="63" xfId="7" applyBorder="1" applyAlignment="1">
      <alignment horizontal="left" vertical="top" wrapText="1"/>
    </xf>
    <xf numFmtId="0" fontId="52" fillId="0" borderId="60" xfId="15" applyFont="1" applyBorder="1" applyAlignment="1" applyProtection="1">
      <alignment horizontal="left" vertical="top" wrapText="1"/>
      <protection locked="0"/>
    </xf>
    <xf numFmtId="0" fontId="53" fillId="5" borderId="55" xfId="15" applyFont="1" applyFill="1" applyBorder="1" applyAlignment="1" applyProtection="1">
      <alignment horizontal="left" vertical="top"/>
      <protection locked="0"/>
    </xf>
    <xf numFmtId="0" fontId="53" fillId="5" borderId="56" xfId="15" applyFont="1" applyFill="1" applyBorder="1" applyAlignment="1" applyProtection="1">
      <alignment horizontal="left" vertical="top"/>
      <protection locked="0"/>
    </xf>
    <xf numFmtId="0" fontId="53" fillId="5" borderId="57" xfId="15" applyFont="1" applyFill="1" applyBorder="1" applyAlignment="1" applyProtection="1">
      <alignment horizontal="left" vertical="top"/>
      <protection locked="0"/>
    </xf>
    <xf numFmtId="0" fontId="19" fillId="0" borderId="55" xfId="19" applyFont="1" applyBorder="1" applyAlignment="1">
      <alignment horizontal="left" vertical="top" wrapText="1"/>
    </xf>
    <xf numFmtId="0" fontId="19" fillId="0" borderId="57" xfId="19" applyFont="1" applyBorder="1" applyAlignment="1">
      <alignment horizontal="left" vertical="top" wrapText="1"/>
    </xf>
    <xf numFmtId="0" fontId="19" fillId="0" borderId="64" xfId="8" quotePrefix="1" applyFont="1" applyBorder="1" applyAlignment="1">
      <alignment horizontal="left" vertical="top" wrapText="1"/>
    </xf>
    <xf numFmtId="0" fontId="19" fillId="0" borderId="65" xfId="8" quotePrefix="1" applyFont="1" applyBorder="1" applyAlignment="1">
      <alignment horizontal="left" vertical="top" wrapText="1"/>
    </xf>
    <xf numFmtId="2" fontId="19" fillId="0" borderId="66" xfId="8" quotePrefix="1" applyNumberFormat="1" applyFont="1" applyBorder="1" applyAlignment="1">
      <alignment horizontal="left" vertical="top" wrapText="1"/>
    </xf>
    <xf numFmtId="2" fontId="19" fillId="0" borderId="63" xfId="8" quotePrefix="1" applyNumberFormat="1" applyFont="1" applyBorder="1" applyAlignment="1">
      <alignment horizontal="left" vertical="top" wrapText="1"/>
    </xf>
    <xf numFmtId="0" fontId="19" fillId="0" borderId="55" xfId="8" applyFont="1" applyBorder="1" applyAlignment="1">
      <alignment horizontal="left" vertical="top" wrapText="1"/>
    </xf>
    <xf numFmtId="0" fontId="19" fillId="0" borderId="57" xfId="8" applyFont="1" applyBorder="1" applyAlignment="1">
      <alignment horizontal="left" vertical="top" wrapText="1"/>
    </xf>
    <xf numFmtId="0" fontId="19" fillId="0" borderId="55" xfId="18" applyFont="1" applyBorder="1" applyAlignment="1">
      <alignment horizontal="left" vertical="top" wrapText="1"/>
    </xf>
    <xf numFmtId="0" fontId="19" fillId="0" borderId="57" xfId="18" applyFont="1" applyBorder="1" applyAlignment="1">
      <alignment horizontal="left" vertical="top" wrapText="1"/>
    </xf>
    <xf numFmtId="0" fontId="19" fillId="0" borderId="55" xfId="8" quotePrefix="1" applyFont="1" applyBorder="1" applyAlignment="1">
      <alignment horizontal="left" vertical="top" wrapText="1"/>
    </xf>
    <xf numFmtId="0" fontId="19" fillId="0" borderId="57" xfId="8" quotePrefix="1" applyFont="1" applyBorder="1" applyAlignment="1">
      <alignment horizontal="left" vertical="top" wrapText="1"/>
    </xf>
    <xf numFmtId="0" fontId="51" fillId="0" borderId="28" xfId="3" applyFont="1" applyBorder="1" applyAlignment="1" applyProtection="1">
      <alignment horizontal="left" vertical="top"/>
      <protection locked="0"/>
    </xf>
    <xf numFmtId="0" fontId="0" fillId="0" borderId="28" xfId="0" applyBorder="1"/>
    <xf numFmtId="0" fontId="18" fillId="0" borderId="29" xfId="0" applyFont="1" applyBorder="1" applyAlignment="1">
      <alignment horizontal="left" vertical="top" wrapText="1"/>
    </xf>
    <xf numFmtId="0" fontId="0" fillId="0" borderId="33" xfId="0" applyBorder="1"/>
    <xf numFmtId="0" fontId="0" fillId="0" borderId="34" xfId="0" applyBorder="1"/>
    <xf numFmtId="0" fontId="52" fillId="0" borderId="28" xfId="15" applyFont="1" applyBorder="1" applyAlignment="1" applyProtection="1">
      <alignment horizontal="left" vertical="top"/>
      <protection locked="0"/>
    </xf>
    <xf numFmtId="0" fontId="18" fillId="0" borderId="55" xfId="0" applyFont="1" applyBorder="1" applyAlignment="1">
      <alignment horizontal="left" vertical="top" wrapText="1"/>
    </xf>
    <xf numFmtId="0" fontId="18" fillId="0" borderId="56" xfId="0" applyFont="1" applyBorder="1" applyAlignment="1">
      <alignment horizontal="left" vertical="top" wrapText="1"/>
    </xf>
    <xf numFmtId="0" fontId="18" fillId="0" borderId="57" xfId="0" applyFont="1" applyBorder="1" applyAlignment="1">
      <alignment horizontal="left" vertical="top" wrapText="1"/>
    </xf>
    <xf numFmtId="0" fontId="52" fillId="6" borderId="0" xfId="15" applyFont="1" applyFill="1" applyAlignment="1" applyProtection="1">
      <alignment horizontal="left" vertical="top"/>
      <protection locked="0"/>
    </xf>
    <xf numFmtId="0" fontId="54" fillId="0" borderId="55" xfId="15" applyFont="1" applyBorder="1" applyAlignment="1" applyProtection="1">
      <alignment horizontal="left" vertical="top" wrapText="1"/>
      <protection locked="0"/>
    </xf>
    <xf numFmtId="0" fontId="54" fillId="0" borderId="56" xfId="15" applyFont="1" applyBorder="1" applyAlignment="1" applyProtection="1">
      <alignment horizontal="left" vertical="top" wrapText="1"/>
      <protection locked="0"/>
    </xf>
    <xf numFmtId="0" fontId="54" fillId="0" borderId="57" xfId="15" applyFont="1" applyBorder="1" applyAlignment="1" applyProtection="1">
      <alignment horizontal="left" vertical="top" wrapText="1"/>
      <protection locked="0"/>
    </xf>
    <xf numFmtId="0" fontId="55" fillId="0" borderId="28" xfId="15" applyFont="1" applyBorder="1" applyAlignment="1" applyProtection="1">
      <alignment horizontal="center"/>
      <protection locked="0"/>
    </xf>
    <xf numFmtId="0" fontId="22" fillId="0" borderId="0" xfId="3" applyFont="1" applyAlignment="1" applyProtection="1">
      <alignment horizontal="left"/>
      <protection locked="0"/>
    </xf>
    <xf numFmtId="0" fontId="18" fillId="0" borderId="0" xfId="3" applyProtection="1">
      <protection locked="0"/>
    </xf>
    <xf numFmtId="0" fontId="21" fillId="0" borderId="0" xfId="3" applyFont="1" applyAlignment="1" applyProtection="1">
      <alignment horizontal="left"/>
      <protection locked="0"/>
    </xf>
    <xf numFmtId="166" fontId="54" fillId="0" borderId="22" xfId="21" applyFont="1" applyBorder="1" applyAlignment="1">
      <alignment horizontal="left" vertical="top" wrapText="1"/>
    </xf>
    <xf numFmtId="166" fontId="54" fillId="0" borderId="58" xfId="21" applyFont="1" applyBorder="1" applyAlignment="1">
      <alignment horizontal="left" vertical="top" wrapText="1"/>
    </xf>
    <xf numFmtId="0" fontId="12" fillId="0" borderId="67" xfId="1" applyFont="1" applyBorder="1" applyAlignment="1" applyProtection="1">
      <alignment horizontal="left" vertical="top"/>
      <protection locked="0"/>
    </xf>
    <xf numFmtId="0" fontId="0" fillId="0" borderId="62" xfId="0" applyBorder="1"/>
    <xf numFmtId="0" fontId="0" fillId="0" borderId="63" xfId="0" applyBorder="1"/>
    <xf numFmtId="0" fontId="16" fillId="0" borderId="6" xfId="1" applyFont="1" applyBorder="1" applyAlignment="1">
      <alignment horizontal="left" vertical="top"/>
    </xf>
    <xf numFmtId="0" fontId="0" fillId="0" borderId="24" xfId="0" applyBorder="1"/>
    <xf numFmtId="0" fontId="0" fillId="0" borderId="7" xfId="0" applyBorder="1"/>
    <xf numFmtId="10" fontId="16" fillId="0" borderId="6" xfId="1" applyNumberFormat="1" applyFont="1" applyBorder="1" applyAlignment="1">
      <alignment horizontal="left" vertical="top" wrapText="1"/>
    </xf>
    <xf numFmtId="0" fontId="16" fillId="4" borderId="6" xfId="1" applyFont="1" applyFill="1" applyBorder="1" applyAlignment="1">
      <alignment horizontal="left" vertical="top" wrapText="1"/>
    </xf>
    <xf numFmtId="0" fontId="10" fillId="0" borderId="6" xfId="1" applyFont="1" applyBorder="1" applyAlignment="1" applyProtection="1">
      <alignment horizontal="left" vertical="top"/>
      <protection locked="0"/>
    </xf>
    <xf numFmtId="0" fontId="10" fillId="0" borderId="67" xfId="1" applyFont="1" applyBorder="1" applyAlignment="1" applyProtection="1">
      <alignment horizontal="left" vertical="top"/>
      <protection locked="0"/>
    </xf>
    <xf numFmtId="0" fontId="12" fillId="4" borderId="6" xfId="1" applyFont="1" applyFill="1" applyBorder="1" applyAlignment="1">
      <alignment horizontal="left" vertical="top"/>
    </xf>
    <xf numFmtId="10" fontId="29" fillId="0" borderId="6" xfId="1" applyNumberFormat="1" applyFont="1" applyBorder="1" applyAlignment="1">
      <alignment horizontal="left" vertical="top" wrapText="1"/>
    </xf>
    <xf numFmtId="10" fontId="16" fillId="0" borderId="36" xfId="0" applyNumberFormat="1" applyFont="1" applyBorder="1" applyAlignment="1">
      <alignment horizontal="left" vertical="top"/>
    </xf>
    <xf numFmtId="0" fontId="0" fillId="0" borderId="25" xfId="0" applyBorder="1"/>
    <xf numFmtId="0" fontId="16" fillId="4" borderId="2" xfId="1" applyFont="1" applyFill="1" applyBorder="1" applyAlignment="1">
      <alignment horizontal="left" vertical="top"/>
    </xf>
    <xf numFmtId="0" fontId="12" fillId="0" borderId="6" xfId="1" applyFont="1" applyBorder="1" applyAlignment="1" applyProtection="1">
      <alignment horizontal="left" vertical="top"/>
      <protection locked="0"/>
    </xf>
    <xf numFmtId="0" fontId="25" fillId="0" borderId="0" xfId="3" applyFont="1" applyAlignment="1" applyProtection="1">
      <alignment horizontal="left" vertical="top"/>
      <protection locked="0"/>
    </xf>
    <xf numFmtId="0" fontId="18" fillId="0" borderId="0" xfId="3" applyAlignment="1" applyProtection="1">
      <alignment horizontal="left" vertical="top"/>
      <protection locked="0"/>
    </xf>
    <xf numFmtId="12" fontId="11" fillId="2" borderId="27" xfId="1" applyNumberFormat="1" applyFont="1" applyFill="1" applyBorder="1" applyAlignment="1">
      <alignment horizontal="center" vertical="center" wrapText="1"/>
    </xf>
    <xf numFmtId="0" fontId="12" fillId="4" borderId="44" xfId="1" applyFont="1" applyFill="1" applyBorder="1" applyAlignment="1">
      <alignment horizontal="center" vertical="center" wrapText="1"/>
    </xf>
    <xf numFmtId="0" fontId="0" fillId="0" borderId="10" xfId="0" applyBorder="1"/>
    <xf numFmtId="0" fontId="0" fillId="0" borderId="11" xfId="0" applyBorder="1"/>
    <xf numFmtId="0" fontId="12" fillId="3" borderId="12" xfId="1" applyFont="1" applyFill="1" applyBorder="1" applyAlignment="1">
      <alignment horizontal="center" vertical="center" wrapText="1"/>
    </xf>
    <xf numFmtId="0" fontId="12" fillId="3" borderId="44" xfId="1" applyFont="1" applyFill="1" applyBorder="1" applyAlignment="1">
      <alignment horizontal="center" vertical="center" wrapText="1"/>
    </xf>
    <xf numFmtId="0" fontId="11" fillId="3" borderId="45" xfId="1" applyFont="1" applyFill="1" applyBorder="1" applyAlignment="1">
      <alignment horizontal="center" vertical="center" wrapText="1"/>
    </xf>
    <xf numFmtId="0" fontId="0" fillId="0" borderId="13" xfId="0" applyBorder="1"/>
    <xf numFmtId="0" fontId="11" fillId="3" borderId="46" xfId="1" applyFont="1" applyFill="1" applyBorder="1" applyAlignment="1">
      <alignment horizontal="center" vertical="center" wrapText="1"/>
    </xf>
    <xf numFmtId="0" fontId="10" fillId="0" borderId="47" xfId="1" applyFont="1" applyBorder="1" applyAlignment="1">
      <alignment horizontal="center" vertical="center" wrapText="1"/>
    </xf>
    <xf numFmtId="0" fontId="10" fillId="0" borderId="2" xfId="1" applyFont="1" applyBorder="1" applyAlignment="1">
      <alignment horizontal="center" vertical="center" wrapText="1"/>
    </xf>
    <xf numFmtId="0" fontId="10" fillId="0" borderId="48" xfId="1" applyFont="1" applyBorder="1" applyAlignment="1">
      <alignment horizontal="center" vertical="center" wrapText="1"/>
    </xf>
    <xf numFmtId="0" fontId="0" fillId="0" borderId="3" xfId="0" applyBorder="1"/>
    <xf numFmtId="0" fontId="10" fillId="0" borderId="49" xfId="1" applyFont="1" applyBorder="1" applyAlignment="1">
      <alignment horizontal="center" vertical="center" wrapText="1"/>
    </xf>
    <xf numFmtId="0" fontId="10" fillId="0" borderId="47" xfId="1" applyFont="1" applyBorder="1" applyAlignment="1">
      <alignment horizontal="center" vertical="center"/>
    </xf>
    <xf numFmtId="0" fontId="13" fillId="0" borderId="50" xfId="1" applyFont="1" applyBorder="1" applyAlignment="1">
      <alignment horizontal="center" vertical="center" wrapText="1"/>
    </xf>
    <xf numFmtId="0" fontId="0" fillId="0" borderId="14" xfId="0" applyBorder="1"/>
    <xf numFmtId="0" fontId="0" fillId="0" borderId="15" xfId="0" applyBorder="1"/>
    <xf numFmtId="0" fontId="10" fillId="0" borderId="4" xfId="1" applyFont="1" applyBorder="1" applyAlignment="1">
      <alignment horizontal="center" vertical="center" wrapText="1"/>
    </xf>
    <xf numFmtId="0" fontId="10" fillId="0" borderId="50" xfId="1" applyFont="1" applyBorder="1" applyAlignment="1">
      <alignment horizontal="center" vertical="center" wrapText="1"/>
    </xf>
    <xf numFmtId="0" fontId="10" fillId="0" borderId="51" xfId="1" applyFont="1" applyBorder="1" applyAlignment="1">
      <alignment horizontal="center" vertical="center" wrapText="1"/>
    </xf>
    <xf numFmtId="0" fontId="0" fillId="0" borderId="5" xfId="0" applyBorder="1"/>
    <xf numFmtId="0" fontId="10" fillId="0" borderId="52" xfId="1" applyFont="1" applyBorder="1" applyAlignment="1">
      <alignment horizontal="center" vertical="center" wrapText="1"/>
    </xf>
    <xf numFmtId="0" fontId="13" fillId="0" borderId="47" xfId="1" applyFont="1" applyBorder="1" applyAlignment="1">
      <alignment horizontal="center" vertical="center" wrapText="1"/>
    </xf>
    <xf numFmtId="0" fontId="12" fillId="0" borderId="53" xfId="1" applyFont="1" applyBorder="1" applyAlignment="1">
      <alignment horizontal="center" vertical="center" wrapText="1"/>
    </xf>
    <xf numFmtId="0" fontId="0" fillId="0" borderId="16" xfId="0" applyBorder="1"/>
    <xf numFmtId="0" fontId="12" fillId="0" borderId="54" xfId="1" applyFont="1" applyBorder="1" applyAlignment="1">
      <alignment horizontal="center" vertical="center" wrapText="1"/>
    </xf>
    <xf numFmtId="0" fontId="10" fillId="0" borderId="53" xfId="1" applyFont="1" applyBorder="1" applyAlignment="1">
      <alignment horizontal="center" vertical="center" wrapText="1"/>
    </xf>
    <xf numFmtId="0" fontId="10" fillId="0" borderId="54" xfId="1" applyFont="1" applyBorder="1" applyAlignment="1">
      <alignment horizontal="center" vertical="center" wrapText="1"/>
    </xf>
    <xf numFmtId="0" fontId="10" fillId="0" borderId="27" xfId="1" applyFont="1" applyBorder="1" applyAlignment="1">
      <alignment horizontal="center" vertical="center" wrapText="1"/>
    </xf>
    <xf numFmtId="0" fontId="12" fillId="4" borderId="6" xfId="1" applyFont="1" applyFill="1" applyBorder="1" applyAlignment="1">
      <alignment horizontal="center" vertical="center" wrapText="1"/>
    </xf>
    <xf numFmtId="0" fontId="12" fillId="0" borderId="6" xfId="1" applyFont="1" applyBorder="1" applyAlignment="1">
      <alignment horizontal="center" vertical="center"/>
    </xf>
    <xf numFmtId="10" fontId="12" fillId="0" borderId="6" xfId="1" applyNumberFormat="1" applyFont="1" applyBorder="1" applyAlignment="1">
      <alignment horizontal="center" vertical="center" wrapText="1"/>
    </xf>
    <xf numFmtId="10" fontId="11" fillId="0" borderId="6" xfId="1" applyNumberFormat="1" applyFont="1" applyBorder="1" applyAlignment="1">
      <alignment horizontal="center" vertical="center" wrapText="1"/>
    </xf>
    <xf numFmtId="0" fontId="1" fillId="0" borderId="0" xfId="0" applyFont="1" applyAlignment="1">
      <alignment horizontal="left" vertical="center" wrapText="1"/>
    </xf>
  </cellXfs>
  <cellStyles count="22">
    <cellStyle name="Hyperlink" xfId="7" builtinId="8"/>
    <cellStyle name="Normal" xfId="0" builtinId="0"/>
    <cellStyle name="Normal 2 2 2" xfId="21" xr:uid="{7B63219C-A362-400D-ADC1-A846CCB68C8F}"/>
    <cellStyle name="Normal 3 6" xfId="13" xr:uid="{00000000-0005-0000-0000-000002000000}"/>
    <cellStyle name="Normal 3 6 2" xfId="14" xr:uid="{D07ED35D-2D28-4D4B-A6D1-6759724E4549}"/>
    <cellStyle name="Normal 3 7" xfId="11" xr:uid="{00000000-0005-0000-0000-000003000000}"/>
    <cellStyle name="Normal 59" xfId="4" xr:uid="{00000000-0005-0000-0000-000004000000}"/>
    <cellStyle name="Normal 60" xfId="5" xr:uid="{00000000-0005-0000-0000-000005000000}"/>
    <cellStyle name="Normal 60 3" xfId="18" xr:uid="{6B20CC5C-509C-4FB0-BA84-EA06512E6F4A}"/>
    <cellStyle name="Normal 61" xfId="6" xr:uid="{00000000-0005-0000-0000-000006000000}"/>
    <cellStyle name="Normal 61 3" xfId="19" xr:uid="{F97A6E0F-F4C3-404F-B70B-8A218C742747}"/>
    <cellStyle name="Normal 62" xfId="8" xr:uid="{00000000-0005-0000-0000-000007000000}"/>
    <cellStyle name="Normal 62 5" xfId="16" xr:uid="{E8B949EB-1B9F-4620-9372-1E1A684FEC26}"/>
    <cellStyle name="標準 2" xfId="1" xr:uid="{00000000-0005-0000-0000-000008000000}"/>
    <cellStyle name="標準 2 2" xfId="2" xr:uid="{00000000-0005-0000-0000-000009000000}"/>
    <cellStyle name="標準 2 2 2" xfId="9" xr:uid="{00000000-0005-0000-0000-00000A000000}"/>
    <cellStyle name="標準 2 2 2 2" xfId="17" xr:uid="{286656C1-C51F-479A-A8C7-4D24E17AB842}"/>
    <cellStyle name="標準 3" xfId="3" xr:uid="{00000000-0005-0000-0000-00000B000000}"/>
    <cellStyle name="標準 3 2 2" xfId="12" xr:uid="{00000000-0005-0000-0000-00000C000000}"/>
    <cellStyle name="標準 3 5" xfId="15" xr:uid="{17BF3E28-1E6D-4C59-B687-1B6E6B905E10}"/>
    <cellStyle name="標準 7" xfId="10" xr:uid="{00000000-0005-0000-0000-00000D000000}"/>
    <cellStyle name="標準 7 6" xfId="20" xr:uid="{D4EAD134-750E-4AC6-B8B7-B7F826CD645B}"/>
  </cellStyles>
  <dxfs count="10">
    <dxf>
      <fill>
        <patternFill>
          <bgColor rgb="FFFF0000"/>
        </patternFill>
      </fill>
    </dxf>
    <dxf>
      <fill>
        <patternFill>
          <bgColor theme="9" tint="0.39994506668294322"/>
        </patternFill>
      </fill>
    </dxf>
    <dxf>
      <fill>
        <patternFill>
          <bgColor theme="0" tint="-0.24994659260841701"/>
        </patternFill>
      </fill>
    </dxf>
    <dxf>
      <fill>
        <patternFill>
          <bgColor rgb="FFFF0000"/>
        </patternFill>
      </fill>
    </dxf>
    <dxf>
      <fill>
        <patternFill>
          <bgColor theme="9" tint="0.39994506668294322"/>
        </patternFill>
      </fill>
    </dxf>
    <dxf>
      <fill>
        <patternFill>
          <bgColor rgb="FFFF0000"/>
        </patternFill>
      </fill>
    </dxf>
    <dxf>
      <fill>
        <patternFill>
          <bgColor theme="9" tint="0.39994506668294322"/>
        </patternFill>
      </fill>
    </dxf>
    <dxf>
      <fill>
        <patternFill>
          <bgColor theme="0" tint="-0.24994659260841701"/>
        </patternFill>
      </fill>
    </dxf>
    <dxf>
      <fill>
        <patternFill>
          <bgColor rgb="FFFF0000"/>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externalLink" Target="externalLinks/externalLink7.xml"/><Relationship Id="rId55" Type="http://schemas.openxmlformats.org/officeDocument/2006/relationships/externalLink" Target="externalLinks/externalLink12.xml"/><Relationship Id="rId63" Type="http://schemas.openxmlformats.org/officeDocument/2006/relationships/externalLink" Target="externalLinks/externalLink20.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externalLink" Target="externalLinks/externalLink10.xml"/><Relationship Id="rId58" Type="http://schemas.openxmlformats.org/officeDocument/2006/relationships/externalLink" Target="externalLinks/externalLink15.xml"/><Relationship Id="rId66"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6.xml"/><Relationship Id="rId57" Type="http://schemas.openxmlformats.org/officeDocument/2006/relationships/externalLink" Target="externalLinks/externalLink14.xml"/><Relationship Id="rId61" Type="http://schemas.openxmlformats.org/officeDocument/2006/relationships/externalLink" Target="externalLinks/externalLink1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externalLink" Target="externalLinks/externalLink9.xml"/><Relationship Id="rId60" Type="http://schemas.openxmlformats.org/officeDocument/2006/relationships/externalLink" Target="externalLinks/externalLink17.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56" Type="http://schemas.openxmlformats.org/officeDocument/2006/relationships/externalLink" Target="externalLinks/externalLink13.xml"/><Relationship Id="rId64" Type="http://schemas.openxmlformats.org/officeDocument/2006/relationships/externalLink" Target="externalLinks/externalLink2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openxmlformats.org/officeDocument/2006/relationships/externalLink" Target="externalLinks/externalLink16.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1.xml"/><Relationship Id="rId62" Type="http://schemas.openxmlformats.org/officeDocument/2006/relationships/externalLink" Target="externalLinks/externalLink1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editAs="oneCell">
    <xdr:from>
      <xdr:col>1</xdr:col>
      <xdr:colOff>190500</xdr:colOff>
      <xdr:row>11</xdr:row>
      <xdr:rowOff>76200</xdr:rowOff>
    </xdr:from>
    <xdr:to>
      <xdr:col>9</xdr:col>
      <xdr:colOff>190500</xdr:colOff>
      <xdr:row>16</xdr:row>
      <xdr:rowOff>142875</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76300" y="1933575"/>
          <a:ext cx="2057400" cy="971550"/>
        </a:xfrm>
        <a:prstGeom prst="rect">
          <a:avLst/>
        </a:prstGeom>
        <a:ln>
          <a:prstDash val="solid"/>
        </a:ln>
      </xdr:spPr>
    </xdr:pic>
    <xdr:clientData/>
  </xdr:twoCellAnchor>
  <xdr:twoCellAnchor editAs="oneCell">
    <xdr:from>
      <xdr:col>1</xdr:col>
      <xdr:colOff>323850</xdr:colOff>
      <xdr:row>19</xdr:row>
      <xdr:rowOff>28575</xdr:rowOff>
    </xdr:from>
    <xdr:to>
      <xdr:col>11</xdr:col>
      <xdr:colOff>47625</xdr:colOff>
      <xdr:row>27</xdr:row>
      <xdr:rowOff>2470</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009650" y="3333750"/>
          <a:ext cx="2362200" cy="1421695"/>
        </a:xfrm>
        <a:prstGeom prst="rect">
          <a:avLst/>
        </a:prstGeom>
        <a:ln>
          <a:prstDash val="solid"/>
        </a:ln>
      </xdr:spPr>
    </xdr:pic>
    <xdr:clientData/>
  </xdr:twoCellAnchor>
  <xdr:twoCellAnchor editAs="oneCell">
    <xdr:from>
      <xdr:col>1</xdr:col>
      <xdr:colOff>352425</xdr:colOff>
      <xdr:row>29</xdr:row>
      <xdr:rowOff>38100</xdr:rowOff>
    </xdr:from>
    <xdr:to>
      <xdr:col>8</xdr:col>
      <xdr:colOff>125</xdr:colOff>
      <xdr:row>35</xdr:row>
      <xdr:rowOff>37583</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038225" y="5153025"/>
          <a:ext cx="1540000" cy="1085333"/>
        </a:xfrm>
        <a:prstGeom prst="rect">
          <a:avLst/>
        </a:prstGeom>
        <a:ln>
          <a:prstDash val="solid"/>
        </a:ln>
      </xdr:spPr>
    </xdr:pic>
    <xdr:clientData/>
  </xdr:twoCellAnchor>
  <xdr:twoCellAnchor editAs="oneCell">
    <xdr:from>
      <xdr:col>5</xdr:col>
      <xdr:colOff>0</xdr:colOff>
      <xdr:row>40</xdr:row>
      <xdr:rowOff>0</xdr:rowOff>
    </xdr:from>
    <xdr:to>
      <xdr:col>28</xdr:col>
      <xdr:colOff>19050</xdr:colOff>
      <xdr:row>44</xdr:row>
      <xdr:rowOff>122967</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285875" y="7315200"/>
          <a:ext cx="5934075" cy="846867"/>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xdr:colOff>
      <xdr:row>29</xdr:row>
      <xdr:rowOff>0</xdr:rowOff>
    </xdr:from>
    <xdr:to>
      <xdr:col>22</xdr:col>
      <xdr:colOff>42862</xdr:colOff>
      <xdr:row>33</xdr:row>
      <xdr:rowOff>133350</xdr:rowOff>
    </xdr:to>
    <xdr:pic>
      <xdr:nvPicPr>
        <xdr:cNvPr id="31" name="図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
        <a:srcRect/>
        <a:stretch>
          <a:fillRect/>
        </a:stretch>
      </xdr:blipFill>
      <xdr:spPr bwMode="auto">
        <a:xfrm>
          <a:off x="771526" y="5295900"/>
          <a:ext cx="4929186" cy="857250"/>
        </a:xfrm>
        <a:prstGeom prst="rect">
          <a:avLst/>
        </a:prstGeom>
        <a:noFill/>
        <a:ln>
          <a:noFill/>
          <a:prstDash val="solid"/>
        </a:ln>
      </xdr:spPr>
    </xdr:pic>
    <xdr:clientData/>
  </xdr:twoCellAnchor>
  <xdr:twoCellAnchor editAs="oneCell">
    <xdr:from>
      <xdr:col>3</xdr:col>
      <xdr:colOff>1</xdr:colOff>
      <xdr:row>47</xdr:row>
      <xdr:rowOff>0</xdr:rowOff>
    </xdr:from>
    <xdr:to>
      <xdr:col>14</xdr:col>
      <xdr:colOff>142876</xdr:colOff>
      <xdr:row>54</xdr:row>
      <xdr:rowOff>28782</xdr:rowOff>
    </xdr:to>
    <xdr:pic>
      <xdr:nvPicPr>
        <xdr:cNvPr id="32" name="図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2"/>
        <a:srcRect/>
        <a:stretch>
          <a:fillRect/>
        </a:stretch>
      </xdr:blipFill>
      <xdr:spPr bwMode="auto">
        <a:xfrm>
          <a:off x="771526" y="8553450"/>
          <a:ext cx="2971800" cy="1295607"/>
        </a:xfrm>
        <a:prstGeom prst="rect">
          <a:avLst/>
        </a:prstGeom>
        <a:noFill/>
        <a:ln>
          <a:noFill/>
          <a:prstDash val="solid"/>
        </a:ln>
      </xdr:spPr>
    </xdr:pic>
    <xdr:clientData/>
  </xdr:twoCellAnchor>
  <xdr:twoCellAnchor editAs="oneCell">
    <xdr:from>
      <xdr:col>3</xdr:col>
      <xdr:colOff>257174</xdr:colOff>
      <xdr:row>74</xdr:row>
      <xdr:rowOff>12417</xdr:rowOff>
    </xdr:from>
    <xdr:to>
      <xdr:col>20</xdr:col>
      <xdr:colOff>257174</xdr:colOff>
      <xdr:row>78</xdr:row>
      <xdr:rowOff>95250</xdr:rowOff>
    </xdr:to>
    <xdr:pic>
      <xdr:nvPicPr>
        <xdr:cNvPr id="33" name="図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3"/>
        <a:srcRect/>
        <a:stretch>
          <a:fillRect/>
        </a:stretch>
      </xdr:blipFill>
      <xdr:spPr bwMode="auto">
        <a:xfrm>
          <a:off x="1028699" y="13452192"/>
          <a:ext cx="4371975" cy="806733"/>
        </a:xfrm>
        <a:prstGeom prst="rect">
          <a:avLst/>
        </a:prstGeom>
        <a:noFill/>
        <a:ln>
          <a:noFill/>
          <a:prstDash val="solid"/>
        </a:ln>
      </xdr:spPr>
    </xdr:pic>
    <xdr:clientData/>
  </xdr:twoCellAnchor>
  <xdr:twoCellAnchor editAs="oneCell">
    <xdr:from>
      <xdr:col>4</xdr:col>
      <xdr:colOff>0</xdr:colOff>
      <xdr:row>100</xdr:row>
      <xdr:rowOff>1</xdr:rowOff>
    </xdr:from>
    <xdr:to>
      <xdr:col>19</xdr:col>
      <xdr:colOff>28575</xdr:colOff>
      <xdr:row>108</xdr:row>
      <xdr:rowOff>13011</xdr:rowOff>
    </xdr:to>
    <xdr:pic>
      <xdr:nvPicPr>
        <xdr:cNvPr id="40" name="図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
        <a:srcRect/>
        <a:stretch>
          <a:fillRect/>
        </a:stretch>
      </xdr:blipFill>
      <xdr:spPr bwMode="auto">
        <a:xfrm>
          <a:off x="1028700" y="18145126"/>
          <a:ext cx="3886200" cy="1460810"/>
        </a:xfrm>
        <a:prstGeom prst="rect">
          <a:avLst/>
        </a:prstGeom>
        <a:noFill/>
        <a:ln>
          <a:noFill/>
          <a:prstDash val="solid"/>
        </a:ln>
      </xdr:spPr>
    </xdr:pic>
    <xdr:clientData/>
  </xdr:twoCellAnchor>
  <xdr:twoCellAnchor editAs="oneCell">
    <xdr:from>
      <xdr:col>4</xdr:col>
      <xdr:colOff>0</xdr:colOff>
      <xdr:row>151</xdr:row>
      <xdr:rowOff>0</xdr:rowOff>
    </xdr:from>
    <xdr:to>
      <xdr:col>20</xdr:col>
      <xdr:colOff>38100</xdr:colOff>
      <xdr:row>156</xdr:row>
      <xdr:rowOff>142875</xdr:rowOff>
    </xdr:to>
    <xdr:pic>
      <xdr:nvPicPr>
        <xdr:cNvPr id="43" name="図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
        <a:srcRect/>
        <a:stretch>
          <a:fillRect/>
        </a:stretch>
      </xdr:blipFill>
      <xdr:spPr bwMode="auto">
        <a:xfrm>
          <a:off x="1028700" y="27374850"/>
          <a:ext cx="4152900" cy="1047750"/>
        </a:xfrm>
        <a:prstGeom prst="rect">
          <a:avLst/>
        </a:prstGeom>
        <a:noFill/>
        <a:ln>
          <a:noFill/>
          <a:prstDash val="solid"/>
        </a:ln>
      </xdr:spPr>
    </xdr:pic>
    <xdr:clientData/>
  </xdr:twoCellAnchor>
  <xdr:twoCellAnchor editAs="oneCell">
    <xdr:from>
      <xdr:col>4</xdr:col>
      <xdr:colOff>0</xdr:colOff>
      <xdr:row>181</xdr:row>
      <xdr:rowOff>0</xdr:rowOff>
    </xdr:from>
    <xdr:to>
      <xdr:col>20</xdr:col>
      <xdr:colOff>215900</xdr:colOff>
      <xdr:row>190</xdr:row>
      <xdr:rowOff>17462</xdr:rowOff>
    </xdr:to>
    <xdr:pic>
      <xdr:nvPicPr>
        <xdr:cNvPr id="56" name="図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6"/>
        <a:srcRect/>
        <a:stretch>
          <a:fillRect/>
        </a:stretch>
      </xdr:blipFill>
      <xdr:spPr bwMode="auto">
        <a:xfrm>
          <a:off x="1028700" y="32804100"/>
          <a:ext cx="4330700" cy="1646237"/>
        </a:xfrm>
        <a:prstGeom prst="rect">
          <a:avLst/>
        </a:prstGeom>
        <a:noFill/>
        <a:ln>
          <a:noFill/>
          <a:prstDash val="solid"/>
        </a:ln>
      </xdr:spPr>
    </xdr:pic>
    <xdr:clientData/>
  </xdr:twoCellAnchor>
  <xdr:twoCellAnchor editAs="oneCell">
    <xdr:from>
      <xdr:col>4</xdr:col>
      <xdr:colOff>0</xdr:colOff>
      <xdr:row>200</xdr:row>
      <xdr:rowOff>0</xdr:rowOff>
    </xdr:from>
    <xdr:to>
      <xdr:col>25</xdr:col>
      <xdr:colOff>104775</xdr:colOff>
      <xdr:row>202</xdr:row>
      <xdr:rowOff>28575</xdr:rowOff>
    </xdr:to>
    <xdr:pic>
      <xdr:nvPicPr>
        <xdr:cNvPr id="60" name="図 59">
          <a:extLst>
            <a:ext uri="{FF2B5EF4-FFF2-40B4-BE49-F238E27FC236}">
              <a16:creationId xmlns:a16="http://schemas.microsoft.com/office/drawing/2014/main" id="{00000000-0008-0000-0100-00003C000000}"/>
            </a:ext>
          </a:extLst>
        </xdr:cNvPr>
        <xdr:cNvPicPr>
          <a:picLocks noChangeAspect="1" noChangeArrowheads="1"/>
        </xdr:cNvPicPr>
      </xdr:nvPicPr>
      <xdr:blipFill>
        <a:blip xmlns:r="http://schemas.openxmlformats.org/officeDocument/2006/relationships" r:embed="rId7"/>
        <a:srcRect/>
        <a:stretch>
          <a:fillRect/>
        </a:stretch>
      </xdr:blipFill>
      <xdr:spPr bwMode="auto">
        <a:xfrm>
          <a:off x="1028700" y="36242625"/>
          <a:ext cx="5505450" cy="390525"/>
        </a:xfrm>
        <a:prstGeom prst="rect">
          <a:avLst/>
        </a:prstGeom>
        <a:noFill/>
        <a:ln>
          <a:noFill/>
          <a:prstDash val="solid"/>
        </a:ln>
      </xdr:spPr>
    </xdr:pic>
    <xdr:clientData/>
  </xdr:twoCellAnchor>
  <xdr:twoCellAnchor editAs="oneCell">
    <xdr:from>
      <xdr:col>3</xdr:col>
      <xdr:colOff>238125</xdr:colOff>
      <xdr:row>235</xdr:row>
      <xdr:rowOff>172433</xdr:rowOff>
    </xdr:from>
    <xdr:to>
      <xdr:col>29</xdr:col>
      <xdr:colOff>171744</xdr:colOff>
      <xdr:row>238</xdr:row>
      <xdr:rowOff>38100</xdr:rowOff>
    </xdr:to>
    <xdr:pic>
      <xdr:nvPicPr>
        <xdr:cNvPr id="61" name="図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8"/>
        <a:stretch>
          <a:fillRect/>
        </a:stretch>
      </xdr:blipFill>
      <xdr:spPr>
        <a:xfrm>
          <a:off x="1009650" y="42806333"/>
          <a:ext cx="6620169" cy="408592"/>
        </a:xfrm>
        <a:prstGeom prst="rect">
          <a:avLst/>
        </a:prstGeom>
        <a:ln>
          <a:prstDash val="solid"/>
        </a:ln>
      </xdr:spPr>
    </xdr:pic>
    <xdr:clientData/>
  </xdr:twoCellAnchor>
  <xdr:twoCellAnchor editAs="oneCell">
    <xdr:from>
      <xdr:col>4</xdr:col>
      <xdr:colOff>0</xdr:colOff>
      <xdr:row>278</xdr:row>
      <xdr:rowOff>0</xdr:rowOff>
    </xdr:from>
    <xdr:to>
      <xdr:col>15</xdr:col>
      <xdr:colOff>190500</xdr:colOff>
      <xdr:row>280</xdr:row>
      <xdr:rowOff>114300</xdr:rowOff>
    </xdr:to>
    <xdr:pic>
      <xdr:nvPicPr>
        <xdr:cNvPr id="65" name="図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9"/>
        <a:srcRect/>
        <a:stretch>
          <a:fillRect/>
        </a:stretch>
      </xdr:blipFill>
      <xdr:spPr bwMode="auto">
        <a:xfrm>
          <a:off x="1028700" y="50415825"/>
          <a:ext cx="3019425" cy="476250"/>
        </a:xfrm>
        <a:prstGeom prst="rect">
          <a:avLst/>
        </a:prstGeom>
        <a:noFill/>
        <a:ln>
          <a:noFill/>
          <a:prstDash val="solid"/>
        </a:ln>
      </xdr:spPr>
    </xdr:pic>
    <xdr:clientData/>
  </xdr:twoCellAnchor>
  <xdr:twoCellAnchor editAs="oneCell">
    <xdr:from>
      <xdr:col>4</xdr:col>
      <xdr:colOff>0</xdr:colOff>
      <xdr:row>291</xdr:row>
      <xdr:rowOff>0</xdr:rowOff>
    </xdr:from>
    <xdr:to>
      <xdr:col>18</xdr:col>
      <xdr:colOff>28575</xdr:colOff>
      <xdr:row>294</xdr:row>
      <xdr:rowOff>47625</xdr:rowOff>
    </xdr:to>
    <xdr:pic>
      <xdr:nvPicPr>
        <xdr:cNvPr id="66" name="図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10"/>
        <a:srcRect/>
        <a:stretch>
          <a:fillRect/>
        </a:stretch>
      </xdr:blipFill>
      <xdr:spPr bwMode="auto">
        <a:xfrm>
          <a:off x="1028700" y="52768500"/>
          <a:ext cx="3629025" cy="590550"/>
        </a:xfrm>
        <a:prstGeom prst="rect">
          <a:avLst/>
        </a:prstGeom>
        <a:noFill/>
        <a:ln>
          <a:noFill/>
          <a:prstDash val="solid"/>
        </a:ln>
      </xdr:spPr>
    </xdr:pic>
    <xdr:clientData/>
  </xdr:twoCellAnchor>
  <xdr:twoCellAnchor editAs="oneCell">
    <xdr:from>
      <xdr:col>4</xdr:col>
      <xdr:colOff>0</xdr:colOff>
      <xdr:row>306</xdr:row>
      <xdr:rowOff>0</xdr:rowOff>
    </xdr:from>
    <xdr:to>
      <xdr:col>21</xdr:col>
      <xdr:colOff>47625</xdr:colOff>
      <xdr:row>310</xdr:row>
      <xdr:rowOff>47625</xdr:rowOff>
    </xdr:to>
    <xdr:pic>
      <xdr:nvPicPr>
        <xdr:cNvPr id="67" name="図 66">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11"/>
        <a:srcRect/>
        <a:stretch>
          <a:fillRect/>
        </a:stretch>
      </xdr:blipFill>
      <xdr:spPr bwMode="auto">
        <a:xfrm>
          <a:off x="1028700" y="55483125"/>
          <a:ext cx="4419600" cy="771525"/>
        </a:xfrm>
        <a:prstGeom prst="rect">
          <a:avLst/>
        </a:prstGeom>
        <a:noFill/>
        <a:ln>
          <a:noFill/>
          <a:prstDash val="solid"/>
        </a:ln>
      </xdr:spPr>
    </xdr:pic>
    <xdr:clientData/>
  </xdr:twoCellAnchor>
  <xdr:twoCellAnchor editAs="oneCell">
    <xdr:from>
      <xdr:col>4</xdr:col>
      <xdr:colOff>0</xdr:colOff>
      <xdr:row>321</xdr:row>
      <xdr:rowOff>0</xdr:rowOff>
    </xdr:from>
    <xdr:to>
      <xdr:col>19</xdr:col>
      <xdr:colOff>238125</xdr:colOff>
      <xdr:row>325</xdr:row>
      <xdr:rowOff>38100</xdr:rowOff>
    </xdr:to>
    <xdr:pic>
      <xdr:nvPicPr>
        <xdr:cNvPr id="68" name="図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12"/>
        <a:srcRect/>
        <a:stretch>
          <a:fillRect/>
        </a:stretch>
      </xdr:blipFill>
      <xdr:spPr bwMode="auto">
        <a:xfrm>
          <a:off x="1028700" y="58197750"/>
          <a:ext cx="4095750" cy="762000"/>
        </a:xfrm>
        <a:prstGeom prst="rect">
          <a:avLst/>
        </a:prstGeom>
        <a:noFill/>
        <a:ln>
          <a:noFill/>
          <a:prstDash val="soli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12700</xdr:colOff>
          <xdr:row>7</xdr:row>
          <xdr:rowOff>0</xdr:rowOff>
        </xdr:from>
        <xdr:to>
          <xdr:col>25</xdr:col>
          <xdr:colOff>247650</xdr:colOff>
          <xdr:row>10</xdr:row>
          <xdr:rowOff>38100</xdr:rowOff>
        </xdr:to>
        <xdr:sp macro="" textlink="">
          <xdr:nvSpPr>
            <xdr:cNvPr id="23553" name="ボタン 1" hidden="1">
              <a:extLst>
                <a:ext uri="{63B3BB69-23CF-44E3-9099-C40C66FF867C}">
                  <a14:compatExt spid="_x0000_s23553"/>
                </a:ext>
                <a:ext uri="{FF2B5EF4-FFF2-40B4-BE49-F238E27FC236}">
                  <a16:creationId xmlns:a16="http://schemas.microsoft.com/office/drawing/2014/main" id="{00000000-0008-0000-0700-0000015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Create Report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90760</xdr:colOff>
      <xdr:row>141</xdr:row>
      <xdr:rowOff>52659</xdr:rowOff>
    </xdr:from>
    <xdr:to>
      <xdr:col>15</xdr:col>
      <xdr:colOff>3813294</xdr:colOff>
      <xdr:row>141</xdr:row>
      <xdr:rowOff>1070428</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4627160" y="422773"/>
          <a:ext cx="3730154" cy="1025389"/>
        </a:xfrm>
        <a:prstGeom prst="rect">
          <a:avLst/>
        </a:prstGeom>
      </xdr:spPr>
    </xdr:pic>
    <xdr:clientData/>
  </xdr:twoCellAnchor>
  <xdr:twoCellAnchor>
    <xdr:from>
      <xdr:col>15</xdr:col>
      <xdr:colOff>80011</xdr:colOff>
      <xdr:row>144</xdr:row>
      <xdr:rowOff>67813</xdr:rowOff>
    </xdr:from>
    <xdr:to>
      <xdr:col>15</xdr:col>
      <xdr:colOff>3812449</xdr:colOff>
      <xdr:row>144</xdr:row>
      <xdr:rowOff>1070067</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24616411" y="1787756"/>
          <a:ext cx="3721008" cy="1009874"/>
        </a:xfrm>
        <a:prstGeom prst="rect">
          <a:avLst/>
        </a:prstGeom>
      </xdr:spPr>
    </xdr:pic>
    <xdr:clientData/>
  </xdr:twoCellAnchor>
  <xdr:twoCellAnchor>
    <xdr:from>
      <xdr:col>15</xdr:col>
      <xdr:colOff>127227</xdr:colOff>
      <xdr:row>144</xdr:row>
      <xdr:rowOff>45583</xdr:rowOff>
    </xdr:from>
    <xdr:to>
      <xdr:col>15</xdr:col>
      <xdr:colOff>3850850</xdr:colOff>
      <xdr:row>144</xdr:row>
      <xdr:rowOff>1046751</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24625527" y="1826758"/>
          <a:ext cx="3725528" cy="1003073"/>
        </a:xfrm>
        <a:prstGeom prst="rect">
          <a:avLst/>
        </a:prstGeom>
      </xdr:spPr>
    </xdr:pic>
    <xdr:clientData/>
  </xdr:twoCellAnchor>
  <xdr:twoCellAnchor>
    <xdr:from>
      <xdr:col>15</xdr:col>
      <xdr:colOff>45567</xdr:colOff>
      <xdr:row>147</xdr:row>
      <xdr:rowOff>29607</xdr:rowOff>
    </xdr:from>
    <xdr:to>
      <xdr:col>15</xdr:col>
      <xdr:colOff>3845362</xdr:colOff>
      <xdr:row>147</xdr:row>
      <xdr:rowOff>1108438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stretch>
          <a:fillRect/>
        </a:stretch>
      </xdr:blipFill>
      <xdr:spPr>
        <a:xfrm>
          <a:off x="24581967" y="2892550"/>
          <a:ext cx="3799795" cy="1080736"/>
        </a:xfrm>
        <a:prstGeom prst="rect">
          <a:avLst/>
        </a:prstGeom>
      </xdr:spPr>
    </xdr:pic>
    <xdr:clientData/>
  </xdr:twoCellAnchor>
  <xdr:twoCellAnchor>
    <xdr:from>
      <xdr:col>15</xdr:col>
      <xdr:colOff>127227</xdr:colOff>
      <xdr:row>147</xdr:row>
      <xdr:rowOff>45583</xdr:rowOff>
    </xdr:from>
    <xdr:to>
      <xdr:col>15</xdr:col>
      <xdr:colOff>3850850</xdr:colOff>
      <xdr:row>147</xdr:row>
      <xdr:rowOff>1046751</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
        <a:stretch>
          <a:fillRect/>
        </a:stretch>
      </xdr:blipFill>
      <xdr:spPr>
        <a:xfrm>
          <a:off x="24625527" y="3084058"/>
          <a:ext cx="3725528" cy="1003073"/>
        </a:xfrm>
        <a:prstGeom prst="rect">
          <a:avLst/>
        </a:prstGeom>
      </xdr:spPr>
    </xdr:pic>
    <xdr:clientData/>
  </xdr:twoCellAnchor>
  <xdr:twoCellAnchor>
    <xdr:from>
      <xdr:col>15</xdr:col>
      <xdr:colOff>26244</xdr:colOff>
      <xdr:row>151</xdr:row>
      <xdr:rowOff>84776</xdr:rowOff>
    </xdr:from>
    <xdr:to>
      <xdr:col>16</xdr:col>
      <xdr:colOff>2432</xdr:colOff>
      <xdr:row>151</xdr:row>
      <xdr:rowOff>1092382</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4"/>
        <a:stretch>
          <a:fillRect/>
        </a:stretch>
      </xdr:blipFill>
      <xdr:spPr>
        <a:xfrm>
          <a:off x="24562644" y="4090719"/>
          <a:ext cx="3829731" cy="1003796"/>
        </a:xfrm>
        <a:prstGeom prst="rect">
          <a:avLst/>
        </a:prstGeom>
      </xdr:spPr>
    </xdr:pic>
    <xdr:clientData/>
  </xdr:twoCellAnchor>
  <xdr:twoCellAnchor>
    <xdr:from>
      <xdr:col>15</xdr:col>
      <xdr:colOff>127227</xdr:colOff>
      <xdr:row>151</xdr:row>
      <xdr:rowOff>45583</xdr:rowOff>
    </xdr:from>
    <xdr:to>
      <xdr:col>15</xdr:col>
      <xdr:colOff>3850850</xdr:colOff>
      <xdr:row>151</xdr:row>
      <xdr:rowOff>1046751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a:off x="24625527" y="4512808"/>
          <a:ext cx="3725528" cy="1003073"/>
        </a:xfrm>
        <a:prstGeom prst="rect">
          <a:avLst/>
        </a:prstGeom>
      </xdr:spPr>
    </xdr:pic>
    <xdr:clientData/>
  </xdr:twoCellAnchor>
  <xdr:twoCellAnchor>
    <xdr:from>
      <xdr:col>15</xdr:col>
      <xdr:colOff>28466</xdr:colOff>
      <xdr:row>155</xdr:row>
      <xdr:rowOff>68086</xdr:rowOff>
    </xdr:from>
    <xdr:to>
      <xdr:col>16</xdr:col>
      <xdr:colOff>3112</xdr:colOff>
      <xdr:row>155</xdr:row>
      <xdr:rowOff>1088571</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5"/>
        <a:stretch>
          <a:fillRect/>
        </a:stretch>
      </xdr:blipFill>
      <xdr:spPr>
        <a:xfrm>
          <a:off x="24564866" y="5217029"/>
          <a:ext cx="3828189" cy="1020485"/>
        </a:xfrm>
        <a:prstGeom prst="rect">
          <a:avLst/>
        </a:prstGeom>
      </xdr:spPr>
    </xdr:pic>
    <xdr:clientData/>
  </xdr:twoCellAnchor>
  <xdr:twoCellAnchor>
    <xdr:from>
      <xdr:col>15</xdr:col>
      <xdr:colOff>127227</xdr:colOff>
      <xdr:row>155</xdr:row>
      <xdr:rowOff>45583</xdr:rowOff>
    </xdr:from>
    <xdr:to>
      <xdr:col>15</xdr:col>
      <xdr:colOff>3850850</xdr:colOff>
      <xdr:row>155</xdr:row>
      <xdr:rowOff>1046751</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1"/>
        <a:stretch>
          <a:fillRect/>
        </a:stretch>
      </xdr:blipFill>
      <xdr:spPr>
        <a:xfrm>
          <a:off x="24625527" y="5922508"/>
          <a:ext cx="3725528" cy="1003073"/>
        </a:xfrm>
        <a:prstGeom prst="rect">
          <a:avLst/>
        </a:prstGeom>
      </xdr:spPr>
    </xdr:pic>
    <xdr:clientData/>
  </xdr:twoCellAnchor>
  <xdr:twoCellAnchor>
    <xdr:from>
      <xdr:col>15</xdr:col>
      <xdr:colOff>99059</xdr:colOff>
      <xdr:row>843</xdr:row>
      <xdr:rowOff>45534</xdr:rowOff>
    </xdr:from>
    <xdr:to>
      <xdr:col>16</xdr:col>
      <xdr:colOff>6985</xdr:colOff>
      <xdr:row>843</xdr:row>
      <xdr:rowOff>934266</xdr:rowOff>
    </xdr:to>
    <xdr:pic>
      <xdr:nvPicPr>
        <xdr:cNvPr id="14" name="Pictur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
        <a:stretch>
          <a:fillRect/>
        </a:stretch>
      </xdr:blipFill>
      <xdr:spPr>
        <a:xfrm>
          <a:off x="24635459" y="6337477"/>
          <a:ext cx="3757659" cy="890637"/>
        </a:xfrm>
        <a:prstGeom prst="rect">
          <a:avLst/>
        </a:prstGeom>
      </xdr:spPr>
    </xdr:pic>
    <xdr:clientData/>
  </xdr:twoCellAnchor>
  <xdr:twoCellAnchor>
    <xdr:from>
      <xdr:col>15</xdr:col>
      <xdr:colOff>95249</xdr:colOff>
      <xdr:row>854</xdr:row>
      <xdr:rowOff>47439</xdr:rowOff>
    </xdr:from>
    <xdr:to>
      <xdr:col>16</xdr:col>
      <xdr:colOff>3175</xdr:colOff>
      <xdr:row>854</xdr:row>
      <xdr:rowOff>1116602</xdr:rowOff>
    </xdr:to>
    <xdr:pic>
      <xdr:nvPicPr>
        <xdr:cNvPr id="16" name="Picture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
        <a:stretch>
          <a:fillRect/>
        </a:stretch>
      </xdr:blipFill>
      <xdr:spPr>
        <a:xfrm>
          <a:off x="24593549" y="9886764"/>
          <a:ext cx="3757659" cy="1071068"/>
        </a:xfrm>
        <a:prstGeom prst="rect">
          <a:avLst/>
        </a:prstGeom>
      </xdr:spPr>
    </xdr:pic>
    <xdr:clientData/>
  </xdr:twoCellAnchor>
  <xdr:twoCellAnchor>
    <xdr:from>
      <xdr:col>15</xdr:col>
      <xdr:colOff>95249</xdr:colOff>
      <xdr:row>857</xdr:row>
      <xdr:rowOff>47439</xdr:rowOff>
    </xdr:from>
    <xdr:to>
      <xdr:col>16</xdr:col>
      <xdr:colOff>3175</xdr:colOff>
      <xdr:row>857</xdr:row>
      <xdr:rowOff>1116602</xdr:rowOff>
    </xdr:to>
    <xdr:pic>
      <xdr:nvPicPr>
        <xdr:cNvPr id="17" name="Picture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
        <a:stretch>
          <a:fillRect/>
        </a:stretch>
      </xdr:blipFill>
      <xdr:spPr>
        <a:xfrm>
          <a:off x="24593549" y="11144064"/>
          <a:ext cx="3757659" cy="1071068"/>
        </a:xfrm>
        <a:prstGeom prst="rect">
          <a:avLst/>
        </a:prstGeom>
      </xdr:spPr>
    </xdr:pic>
    <xdr:clientData/>
  </xdr:twoCellAnchor>
  <xdr:twoCellAnchor>
    <xdr:from>
      <xdr:col>15</xdr:col>
      <xdr:colOff>95249</xdr:colOff>
      <xdr:row>859</xdr:row>
      <xdr:rowOff>47439</xdr:rowOff>
    </xdr:from>
    <xdr:to>
      <xdr:col>16</xdr:col>
      <xdr:colOff>3175</xdr:colOff>
      <xdr:row>859</xdr:row>
      <xdr:rowOff>1116602</xdr:rowOff>
    </xdr:to>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
        <a:stretch>
          <a:fillRect/>
        </a:stretch>
      </xdr:blipFill>
      <xdr:spPr>
        <a:xfrm>
          <a:off x="24593549" y="12877614"/>
          <a:ext cx="3757659" cy="1071068"/>
        </a:xfrm>
        <a:prstGeom prst="rect">
          <a:avLst/>
        </a:prstGeom>
      </xdr:spPr>
    </xdr:pic>
    <xdr:clientData/>
  </xdr:twoCellAnchor>
  <xdr:twoCellAnchor>
    <xdr:from>
      <xdr:col>15</xdr:col>
      <xdr:colOff>95249</xdr:colOff>
      <xdr:row>860</xdr:row>
      <xdr:rowOff>47439</xdr:rowOff>
    </xdr:from>
    <xdr:to>
      <xdr:col>16</xdr:col>
      <xdr:colOff>3175</xdr:colOff>
      <xdr:row>860</xdr:row>
      <xdr:rowOff>1116602</xdr:rowOff>
    </xdr:to>
    <xdr:pic>
      <xdr:nvPicPr>
        <xdr:cNvPr id="19" name="Picture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1"/>
        <a:stretch>
          <a:fillRect/>
        </a:stretch>
      </xdr:blipFill>
      <xdr:spPr>
        <a:xfrm>
          <a:off x="24593549" y="14306364"/>
          <a:ext cx="3757659" cy="1071068"/>
        </a:xfrm>
        <a:prstGeom prst="rect">
          <a:avLst/>
        </a:prstGeom>
      </xdr:spPr>
    </xdr:pic>
    <xdr:clientData/>
  </xdr:twoCellAnchor>
  <xdr:twoCellAnchor>
    <xdr:from>
      <xdr:col>15</xdr:col>
      <xdr:colOff>95249</xdr:colOff>
      <xdr:row>1024</xdr:row>
      <xdr:rowOff>47439</xdr:rowOff>
    </xdr:from>
    <xdr:to>
      <xdr:col>16</xdr:col>
      <xdr:colOff>3175</xdr:colOff>
      <xdr:row>1024</xdr:row>
      <xdr:rowOff>1116602</xdr:rowOff>
    </xdr:to>
    <xdr:pic>
      <xdr:nvPicPr>
        <xdr:cNvPr id="20" name="Picture 19">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1"/>
        <a:stretch>
          <a:fillRect/>
        </a:stretch>
      </xdr:blipFill>
      <xdr:spPr>
        <a:xfrm>
          <a:off x="24593549" y="15563664"/>
          <a:ext cx="3757659" cy="1071068"/>
        </a:xfrm>
        <a:prstGeom prst="rect">
          <a:avLst/>
        </a:prstGeom>
      </xdr:spPr>
    </xdr:pic>
    <xdr:clientData/>
  </xdr:twoCellAnchor>
  <xdr:twoCellAnchor>
    <xdr:from>
      <xdr:col>15</xdr:col>
      <xdr:colOff>95249</xdr:colOff>
      <xdr:row>1456</xdr:row>
      <xdr:rowOff>47439</xdr:rowOff>
    </xdr:from>
    <xdr:to>
      <xdr:col>16</xdr:col>
      <xdr:colOff>3175</xdr:colOff>
      <xdr:row>1456</xdr:row>
      <xdr:rowOff>1116602</xdr:rowOff>
    </xdr:to>
    <xdr:pic>
      <xdr:nvPicPr>
        <xdr:cNvPr id="21" name="Picture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1"/>
        <a:stretch>
          <a:fillRect/>
        </a:stretch>
      </xdr:blipFill>
      <xdr:spPr>
        <a:xfrm>
          <a:off x="24593549" y="17297214"/>
          <a:ext cx="3757659" cy="1071068"/>
        </a:xfrm>
        <a:prstGeom prst="rect">
          <a:avLst/>
        </a:prstGeom>
      </xdr:spPr>
    </xdr:pic>
    <xdr:clientData/>
  </xdr:twoCellAnchor>
  <xdr:twoCellAnchor>
    <xdr:from>
      <xdr:col>15</xdr:col>
      <xdr:colOff>95249</xdr:colOff>
      <xdr:row>1651</xdr:row>
      <xdr:rowOff>47439</xdr:rowOff>
    </xdr:from>
    <xdr:to>
      <xdr:col>16</xdr:col>
      <xdr:colOff>3175</xdr:colOff>
      <xdr:row>1651</xdr:row>
      <xdr:rowOff>1116602</xdr:rowOff>
    </xdr:to>
    <xdr:pic>
      <xdr:nvPicPr>
        <xdr:cNvPr id="22" name="Picture 21">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
        <a:stretch>
          <a:fillRect/>
        </a:stretch>
      </xdr:blipFill>
      <xdr:spPr>
        <a:xfrm>
          <a:off x="24593549" y="18525939"/>
          <a:ext cx="3757659" cy="1071068"/>
        </a:xfrm>
        <a:prstGeom prst="rect">
          <a:avLst/>
        </a:prstGeom>
      </xdr:spPr>
    </xdr:pic>
    <xdr:clientData/>
  </xdr:twoCellAnchor>
  <xdr:twoCellAnchor>
    <xdr:from>
      <xdr:col>15</xdr:col>
      <xdr:colOff>95249</xdr:colOff>
      <xdr:row>1657</xdr:row>
      <xdr:rowOff>47439</xdr:rowOff>
    </xdr:from>
    <xdr:to>
      <xdr:col>16</xdr:col>
      <xdr:colOff>3175</xdr:colOff>
      <xdr:row>1657</xdr:row>
      <xdr:rowOff>1116602</xdr:rowOff>
    </xdr:to>
    <xdr:pic>
      <xdr:nvPicPr>
        <xdr:cNvPr id="23" name="Picture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1"/>
        <a:stretch>
          <a:fillRect/>
        </a:stretch>
      </xdr:blipFill>
      <xdr:spPr>
        <a:xfrm>
          <a:off x="24593549" y="20107089"/>
          <a:ext cx="3757659" cy="1071068"/>
        </a:xfrm>
        <a:prstGeom prst="rect">
          <a:avLst/>
        </a:prstGeom>
      </xdr:spPr>
    </xdr:pic>
    <xdr:clientData/>
  </xdr:twoCellAnchor>
  <xdr:twoCellAnchor>
    <xdr:from>
      <xdr:col>15</xdr:col>
      <xdr:colOff>95249</xdr:colOff>
      <xdr:row>1775</xdr:row>
      <xdr:rowOff>47439</xdr:rowOff>
    </xdr:from>
    <xdr:to>
      <xdr:col>16</xdr:col>
      <xdr:colOff>3175</xdr:colOff>
      <xdr:row>1775</xdr:row>
      <xdr:rowOff>1116602</xdr:rowOff>
    </xdr:to>
    <xdr:pic>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
        <a:stretch>
          <a:fillRect/>
        </a:stretch>
      </xdr:blipFill>
      <xdr:spPr>
        <a:xfrm>
          <a:off x="24593549" y="21659664"/>
          <a:ext cx="3757659" cy="1071068"/>
        </a:xfrm>
        <a:prstGeom prst="rect">
          <a:avLst/>
        </a:prstGeom>
      </xdr:spPr>
    </xdr:pic>
    <xdr:clientData/>
  </xdr:twoCellAnchor>
  <xdr:twoCellAnchor>
    <xdr:from>
      <xdr:col>15</xdr:col>
      <xdr:colOff>95249</xdr:colOff>
      <xdr:row>2000</xdr:row>
      <xdr:rowOff>47439</xdr:rowOff>
    </xdr:from>
    <xdr:to>
      <xdr:col>16</xdr:col>
      <xdr:colOff>3175</xdr:colOff>
      <xdr:row>2000</xdr:row>
      <xdr:rowOff>1116602</xdr:rowOff>
    </xdr:to>
    <xdr:pic>
      <xdr:nvPicPr>
        <xdr:cNvPr id="25" name="Picture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embed="rId1"/>
        <a:stretch>
          <a:fillRect/>
        </a:stretch>
      </xdr:blipFill>
      <xdr:spPr>
        <a:xfrm>
          <a:off x="24593549" y="23231289"/>
          <a:ext cx="3757659" cy="1071068"/>
        </a:xfrm>
        <a:prstGeom prst="rect">
          <a:avLst/>
        </a:prstGeom>
      </xdr:spPr>
    </xdr:pic>
    <xdr:clientData/>
  </xdr:twoCellAnchor>
  <xdr:twoCellAnchor editAs="oneCell">
    <xdr:from>
      <xdr:col>15</xdr:col>
      <xdr:colOff>72838</xdr:colOff>
      <xdr:row>2</xdr:row>
      <xdr:rowOff>59233</xdr:rowOff>
    </xdr:from>
    <xdr:to>
      <xdr:col>15</xdr:col>
      <xdr:colOff>3432174</xdr:colOff>
      <xdr:row>7</xdr:row>
      <xdr:rowOff>35076</xdr:rowOff>
    </xdr:to>
    <xdr:pic>
      <xdr:nvPicPr>
        <xdr:cNvPr id="11" name="Picture 10">
          <a:extLst>
            <a:ext uri="{FF2B5EF4-FFF2-40B4-BE49-F238E27FC236}">
              <a16:creationId xmlns:a16="http://schemas.microsoft.com/office/drawing/2014/main" id="{06DED088-C53B-4096-A439-53B11361EC8B}"/>
            </a:ext>
          </a:extLst>
        </xdr:cNvPr>
        <xdr:cNvPicPr preferRelativeResize="0">
          <a:picLocks noChangeAspect="1"/>
        </xdr:cNvPicPr>
      </xdr:nvPicPr>
      <xdr:blipFill>
        <a:blip xmlns:r="http://schemas.openxmlformats.org/officeDocument/2006/relationships" r:embed="rId6"/>
        <a:stretch>
          <a:fillRect/>
        </a:stretch>
      </xdr:blipFill>
      <xdr:spPr>
        <a:xfrm>
          <a:off x="16900338" y="802183"/>
          <a:ext cx="3359336" cy="864843"/>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ining/MCAL/RH850/X2x_Commonize_CDD_CUT/Commonize_DD_UT/ICU/RH850_U2AEVA_ICU_CUT_Specific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L_REPO/internal/Module/icu/07_UT/01_WorkProduct_D/plan/RH850_X2x_ICU_DUT_T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_Projects/Repo/X2x_Commonize_REL/trunk/internal/Process/90_Common/02_Guideline/00_Template/07_UT/RH850_X2x_MSN_DUT_T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E2x/internal/X2x/common/modules/lin/test_unit/plan/RH850_X2x_LIN_Driver_UT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renesasgroup-my.sharepoint.com/Users/minhhoangtruong/Downloads/TestSpec_PWM.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minhhoangtruong/Downloads/TestSpec_PWM.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trace_TUD_PRM/internal/Module/wdg/07_UT/01_WorkProduct_D/plan/RH850_X2x_WDG_DUT_TS.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X2x_Project/Driver_DD_UT(base)/rvn_2002/internal/Module/mcu/07_UT/01_WorkProduct_D/plan/RH850_X2x_MCU_DUT_TS.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renesasgroup-my.sharepoint.com/Users/a5047192/AppData/Local/Microsoft/Windows/INetCache/IE/A7QN8V2W/REL_SEPG_Peer_Review_Minutes_for_E2HUH_REL_FB.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a5047192/AppData/Local/Microsoft/Windows/INetCache/IE/A7QN8V2W/REL_SEPG_Peer_Review_Minutes_for_E2HUH_REL_FB.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Repo_Imorovement_CollectKil_20190710/material_78/Training/Material/01_Guideline/04_Code_Coverage/00_UT_Cantata/TableDrivenTest_Export.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T_Driver/UT%20Driver_Template/Trainning/UT_Cantata/TableDrivenTest_Export.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_Projects/Repo/X2x_Commonize_REL/trunk/internal/Module/dio/08_IT/01_WorkProduct_D/integration_test/plan/RH850_X2x_DIO_DIT_TS.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T/Test%20Spec/New_Version/RH850_X2x_PWM_DUT_TS.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nesasgroup-my.sharepoint.com/&#26989;&#21209;/SVN/RVC/Training/Coverage/UT_Cantata/RH850_X2x_MSN_Driver_UTS.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6989;&#21209;/SVN/RVC/Training/Coverage/UT_Cantata/RH850_X2x_MSN_Driver_UTS.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Users/a5095354/AppData/Local/Microsoft/Windows/INetCache/IE/H3PL96RN/RH850_X2x_GPT_Driver_UTS.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Repo_Imorovement_CollectKil_20190710/Repo_RH850_20190708_78/01_D1x_Ver42.01.00B/07_Users/SonPham/D1x_DUT/Chk_Boundary/RH850_X2x_GPT_Driver_UTS.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D1X_FULL/internal/X1X/C1x/modules/pwm/test_unit/plan/PWM_DUT_Test_Specification_C1x_old2.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Training/MCAL/RH850/X2x_Commonize_CDD_CUT/Commonize_DD_UT/ICU/RH850_X2x_ICU_Driver_UTS.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US-Libra\LAN-TOOL\00.LAN-DB\7_&#22996;&#35351;&#20250;&#31038;\JASTEC\06.LAN-DB2&#65306;&#12475;&#12531;&#12488;&#12521;&#12523;GW&#23550;&#24540;\02.&#35201;&#20214;&#23450;&#32681;\02.&#35201;&#27714;&#20181;&#27096;&#26360;&#20316;&#25104;\00.&#26368;&#26032;\5.5%20&#24115;&#31080;&#20181;&#27096;\BSD\&#12467;&#12500;&#12540;%20&#65374;%20MESSAGELI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ntroduction"/>
      <sheetName val="UT and Coverage Testing"/>
      <sheetName val="Test Environment"/>
      <sheetName val="Result Summary"/>
      <sheetName val="Configurations"/>
      <sheetName val="Function List"/>
      <sheetName val="DATA"/>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037"/>
      <sheetName val="038"/>
      <sheetName val="039"/>
      <sheetName val="040"/>
      <sheetName val="041"/>
      <sheetName val="042"/>
      <sheetName val="043"/>
      <sheetName val="044"/>
      <sheetName val="045"/>
      <sheetName val="046"/>
      <sheetName val="047"/>
      <sheetName val="048"/>
      <sheetName val="049"/>
      <sheetName val="051"/>
      <sheetName val="052"/>
      <sheetName val="053"/>
      <sheetName val="054"/>
      <sheetName val="055"/>
      <sheetName val="056"/>
      <sheetName val="057"/>
      <sheetName val="058"/>
      <sheetName val="059"/>
      <sheetName val="060"/>
      <sheetName val="061"/>
      <sheetName val="062"/>
      <sheetName val="063"/>
      <sheetName val="064"/>
      <sheetName val="065"/>
      <sheetName val="066"/>
      <sheetName val="067"/>
      <sheetName val="068"/>
      <sheetName val="069"/>
    </sheetNames>
    <sheetDataSet>
      <sheetData sheetId="0"/>
      <sheetData sheetId="1"/>
      <sheetData sheetId="2"/>
      <sheetData sheetId="3"/>
      <sheetData sheetId="4"/>
      <sheetData sheetId="5"/>
      <sheetData sheetId="6"/>
      <sheetData sheetId="7">
        <row r="2">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_base"/>
      <sheetName val="Cover"/>
      <sheetName val="Introduction"/>
      <sheetName val="UT and Coverage Testing"/>
      <sheetName val="Test Environment"/>
      <sheetName val="Function List"/>
      <sheetName val="TestCase List"/>
      <sheetName val="Uncovered_List"/>
      <sheetName val="Config_U2A16"/>
      <sheetName val="Config_U2A8"/>
      <sheetName val="Config_E2M"/>
      <sheetName val="Config_E2UH"/>
      <sheetName val="Config_E2H"/>
      <sheetName val="DATA"/>
      <sheetName val="Boundary Analysis"/>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037"/>
      <sheetName val="038"/>
      <sheetName val="039"/>
      <sheetName val="040"/>
      <sheetName val="041"/>
      <sheetName val="042"/>
      <sheetName val="043"/>
      <sheetName val="044"/>
      <sheetName val="045"/>
      <sheetName val="046"/>
      <sheetName val="047"/>
      <sheetName val="048"/>
      <sheetName val="049"/>
      <sheetName val="050"/>
      <sheetName val="051"/>
      <sheetName val="052"/>
      <sheetName val="053"/>
      <sheetName val="054"/>
      <sheetName val="055"/>
      <sheetName val="056"/>
      <sheetName val="057"/>
      <sheetName val="058"/>
      <sheetName val="059"/>
      <sheetName val="060"/>
      <sheetName val="063"/>
      <sheetName val="064"/>
      <sheetName val="065"/>
      <sheetName val="066"/>
      <sheetName val="067"/>
      <sheetName val="068"/>
      <sheetName val="069"/>
      <sheetName val="070"/>
      <sheetName val="071"/>
      <sheetName val="072"/>
      <sheetName val="073"/>
      <sheetName val="074"/>
      <sheetName val="075"/>
      <sheetName val="076"/>
      <sheetName val="077"/>
      <sheetName val="078"/>
      <sheetName val="079"/>
      <sheetName val="080"/>
      <sheetName val="081"/>
      <sheetName val="082"/>
      <sheetName val="083"/>
      <sheetName val="084"/>
      <sheetName val="085"/>
      <sheetName val="086"/>
      <sheetName val="087"/>
      <sheetName val="088"/>
      <sheetName val="089"/>
      <sheetName val="090"/>
      <sheetName val="091"/>
      <sheetName val="092"/>
      <sheetName val="093"/>
    </sheetNames>
    <sheetDataSet>
      <sheetData sheetId="0">
        <row r="3">
          <cell r="C3" t="str">
            <v>1a Analysis of requirements</v>
          </cell>
          <cell r="D3" t="str">
            <v>1b Generation and analysis of equivalence classes</v>
          </cell>
          <cell r="E3" t="str">
            <v>1c Analysis of boundary values</v>
          </cell>
          <cell r="F3" t="str">
            <v>1d Error guessing</v>
          </cell>
        </row>
        <row r="4">
          <cell r="B4" t="str">
            <v>1a Requirements-based test</v>
          </cell>
        </row>
        <row r="5">
          <cell r="B5" t="str">
            <v>1a' Requirements-based test(state)</v>
          </cell>
        </row>
        <row r="6">
          <cell r="B6" t="str">
            <v>1b Interface test</v>
          </cell>
        </row>
        <row r="7">
          <cell r="B7" t="str">
            <v>1c Fault injection test</v>
          </cell>
        </row>
        <row r="8">
          <cell r="B8" t="str">
            <v>1d Resource usage test</v>
          </cell>
        </row>
        <row r="9">
          <cell r="B9" t="str">
            <v>1e Back-to-back comparison test between model and code, if applicable</v>
          </cell>
        </row>
        <row r="14">
          <cell r="C14" t="str">
            <v>1a Analysis of requirements</v>
          </cell>
          <cell r="D14" t="str">
            <v>1b Generation and analysis of equivalence classes</v>
          </cell>
          <cell r="E14" t="str">
            <v>1c Analysis of boundary values</v>
          </cell>
          <cell r="F14" t="str">
            <v>1d Error guessing</v>
          </cell>
        </row>
        <row r="15">
          <cell r="B15" t="str">
            <v>1a Requirements-based test</v>
          </cell>
          <cell r="C15" t="str">
            <v>TST_UT_GEN_A1</v>
          </cell>
          <cell r="D15" t="str">
            <v>TST_UT_GEN_B</v>
          </cell>
          <cell r="E15" t="str">
            <v>TST_UT_BDY_E</v>
          </cell>
          <cell r="F15" t="str">
            <v>TST_UT_GEN_C1</v>
          </cell>
        </row>
        <row r="16">
          <cell r="B16" t="str">
            <v>1a' Requirements-based test(state)</v>
          </cell>
          <cell r="C16" t="str">
            <v>TST_UT_GEN_A2</v>
          </cell>
          <cell r="D16" t="str">
            <v>-</v>
          </cell>
          <cell r="E16" t="str">
            <v>-</v>
          </cell>
          <cell r="F16" t="str">
            <v>-</v>
          </cell>
        </row>
        <row r="17">
          <cell r="B17" t="str">
            <v>1b Interface test</v>
          </cell>
          <cell r="C17" t="str">
            <v>TST_UT_GEN_D</v>
          </cell>
          <cell r="D17" t="str">
            <v>TST_UT_BDY_F1</v>
          </cell>
          <cell r="E17" t="str">
            <v>TST_UT_BDY_F2</v>
          </cell>
          <cell r="F17" t="str">
            <v>TST_UT_GEN_C2</v>
          </cell>
        </row>
        <row r="18">
          <cell r="B18" t="str">
            <v>1c Fault injection test</v>
          </cell>
          <cell r="C18" t="str">
            <v>-</v>
          </cell>
          <cell r="D18" t="str">
            <v>-</v>
          </cell>
          <cell r="E18" t="str">
            <v>-</v>
          </cell>
          <cell r="F18" t="str">
            <v>TST_UT_GEN_C3</v>
          </cell>
        </row>
        <row r="19">
          <cell r="B19" t="str">
            <v>1d Resource usage test</v>
          </cell>
          <cell r="C19" t="str">
            <v>N/A</v>
          </cell>
          <cell r="D19" t="str">
            <v>-</v>
          </cell>
          <cell r="E19" t="str">
            <v>-</v>
          </cell>
          <cell r="F19" t="str">
            <v>-</v>
          </cell>
        </row>
        <row r="20">
          <cell r="B20" t="str">
            <v>1e Back-to-back comparison test between model and code if applicable</v>
          </cell>
          <cell r="C20" t="str">
            <v>N/A</v>
          </cell>
          <cell r="D20" t="str">
            <v>N/A</v>
          </cell>
          <cell r="E20" t="str">
            <v>N/A</v>
          </cell>
          <cell r="F20" t="str">
            <v>N/A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nge point"/>
      <sheetName val="Cover"/>
      <sheetName val="Introduction"/>
      <sheetName val="UT and Coverage Testing"/>
      <sheetName val="Test Environment"/>
      <sheetName val="Function List"/>
      <sheetName val="TestCase List"/>
      <sheetName val="Uncovered_List"/>
      <sheetName val="Config_E2M"/>
      <sheetName val="DATA"/>
      <sheetName val="Config_E2H"/>
      <sheetName val="Data_base"/>
      <sheetName val="Boundary_Analysis"/>
      <sheetName val="001"/>
      <sheetName val="tmp"/>
    </sheetNames>
    <sheetDataSet>
      <sheetData sheetId="0"/>
      <sheetData sheetId="1"/>
      <sheetData sheetId="2"/>
      <sheetData sheetId="3"/>
      <sheetData sheetId="4"/>
      <sheetData sheetId="5"/>
      <sheetData sheetId="6"/>
      <sheetData sheetId="7"/>
      <sheetData sheetId="8"/>
      <sheetData sheetId="9">
        <row r="2">
          <cell r="A2" t="str">
            <v>Argument</v>
          </cell>
        </row>
      </sheetData>
      <sheetData sheetId="10"/>
      <sheetData sheetId="11">
        <row r="3">
          <cell r="C3" t="str">
            <v>1a Analysis of requirements</v>
          </cell>
          <cell r="D3" t="str">
            <v>1b Generation and analysis of equivalence classes</v>
          </cell>
          <cell r="E3" t="str">
            <v>1c Analysis of boundary values</v>
          </cell>
          <cell r="F3" t="str">
            <v>1d Error guessing</v>
          </cell>
        </row>
        <row r="4">
          <cell r="B4" t="str">
            <v>1a Requirements-based test</v>
          </cell>
        </row>
        <row r="5">
          <cell r="B5" t="str">
            <v>1a' Requirements-based test(state)</v>
          </cell>
        </row>
        <row r="6">
          <cell r="B6" t="str">
            <v>1b Interface test</v>
          </cell>
        </row>
        <row r="7">
          <cell r="B7" t="str">
            <v>1c Fault injection test</v>
          </cell>
        </row>
        <row r="8">
          <cell r="B8" t="str">
            <v>1d Resource usage test</v>
          </cell>
        </row>
        <row r="9">
          <cell r="B9" t="str">
            <v>1e Back-to-back comparison test between model and code, if applicable</v>
          </cell>
        </row>
        <row r="14">
          <cell r="C14" t="str">
            <v>1a Analysis of requirements</v>
          </cell>
          <cell r="D14" t="str">
            <v>1b Generation and analysis of equivalence classes</v>
          </cell>
          <cell r="E14" t="str">
            <v>1c Analysis of boundary values</v>
          </cell>
          <cell r="F14" t="str">
            <v>1d Error guessing</v>
          </cell>
        </row>
        <row r="15">
          <cell r="B15" t="str">
            <v>1a Requirements-based test</v>
          </cell>
          <cell r="C15" t="str">
            <v>TST_UT_GEN_A1</v>
          </cell>
          <cell r="D15" t="str">
            <v>TST_UT_GEN_B</v>
          </cell>
          <cell r="E15" t="str">
            <v>TST_UT_BDY_E</v>
          </cell>
          <cell r="F15" t="str">
            <v>TST_UT_GEN_C1</v>
          </cell>
        </row>
        <row r="16">
          <cell r="B16" t="str">
            <v>1a' Requirements-based test(state)</v>
          </cell>
          <cell r="C16" t="str">
            <v>TST_UT_GEN_A2</v>
          </cell>
          <cell r="D16" t="str">
            <v>-</v>
          </cell>
          <cell r="E16" t="str">
            <v>-</v>
          </cell>
          <cell r="F16" t="str">
            <v>-</v>
          </cell>
        </row>
        <row r="17">
          <cell r="B17" t="str">
            <v>1b Interface test</v>
          </cell>
          <cell r="C17" t="str">
            <v>TST_UT_GEN_D</v>
          </cell>
          <cell r="D17" t="str">
            <v>TST_UT_BDY_F1</v>
          </cell>
          <cell r="E17" t="str">
            <v>TST_UT_BDY_F2</v>
          </cell>
          <cell r="F17" t="str">
            <v>TST_UT_GEN_C2</v>
          </cell>
        </row>
        <row r="18">
          <cell r="B18" t="str">
            <v>1c Fault injection test</v>
          </cell>
          <cell r="C18" t="str">
            <v>-</v>
          </cell>
          <cell r="D18" t="str">
            <v>-</v>
          </cell>
          <cell r="E18" t="str">
            <v>-</v>
          </cell>
          <cell r="F18" t="str">
            <v>TST_UT_GEN_C3</v>
          </cell>
        </row>
        <row r="19">
          <cell r="B19" t="str">
            <v>1d Resource usage test</v>
          </cell>
          <cell r="C19" t="str">
            <v>N/A</v>
          </cell>
          <cell r="D19" t="str">
            <v>-</v>
          </cell>
          <cell r="E19" t="str">
            <v>-</v>
          </cell>
          <cell r="F19" t="str">
            <v>-</v>
          </cell>
        </row>
        <row r="20">
          <cell r="B20" t="str">
            <v>1e Back-to-back comparison test between model and code if applicable</v>
          </cell>
          <cell r="C20" t="str">
            <v>N/A</v>
          </cell>
          <cell r="D20" t="str">
            <v>N/A</v>
          </cell>
          <cell r="E20" t="str">
            <v>N/A</v>
          </cell>
          <cell r="F20" t="str">
            <v>N/A</v>
          </cell>
        </row>
      </sheetData>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ntroduction"/>
      <sheetName val="UT and Coverage Testing"/>
      <sheetName val="Test Environment"/>
      <sheetName val="Result Summary"/>
      <sheetName val="Function List"/>
      <sheetName val="Configurations"/>
      <sheetName val="Template"/>
      <sheetName val="DATA"/>
      <sheetName val="001"/>
      <sheetName val="002"/>
      <sheetName val="003"/>
      <sheetName val="004"/>
      <sheetName val="005"/>
      <sheetName val="006"/>
      <sheetName val="007"/>
      <sheetName val="008"/>
      <sheetName val="009"/>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30"/>
      <sheetName val="031"/>
      <sheetName val="Data_Structure"/>
    </sheetNames>
    <sheetDataSet>
      <sheetData sheetId="0"/>
      <sheetData sheetId="1"/>
      <sheetData sheetId="2"/>
      <sheetData sheetId="3"/>
      <sheetData sheetId="4"/>
      <sheetData sheetId="5"/>
      <sheetData sheetId="6"/>
      <sheetData sheetId="7"/>
      <sheetData sheetId="8">
        <row r="2">
          <cell r="A2" t="str">
            <v>Argument</v>
          </cell>
          <cell r="B2" t="str">
            <v>Return_Value</v>
          </cell>
        </row>
        <row r="3">
          <cell r="A3" t="str">
            <v>Variable</v>
          </cell>
          <cell r="B3" t="str">
            <v>Variable</v>
          </cell>
        </row>
        <row r="4">
          <cell r="A4" t="str">
            <v>Array</v>
          </cell>
          <cell r="B4" t="str">
            <v>Array</v>
          </cell>
        </row>
        <row r="5">
          <cell r="A5" t="str">
            <v>Register</v>
          </cell>
          <cell r="B5" t="str">
            <v>Register</v>
          </cell>
        </row>
        <row r="6">
          <cell r="A6" t="str">
            <v>Return_Value_of</v>
          </cell>
          <cell r="B6" t="str">
            <v>Error</v>
          </cell>
        </row>
        <row r="7">
          <cell r="A7" t="str">
            <v>Macro</v>
          </cell>
          <cell r="B7" t="str">
            <v>Critical_Section</v>
          </cell>
        </row>
        <row r="8">
          <cell r="B8" t="str">
            <v>Function_Call</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unction List"/>
      <sheetName val="Configurations"/>
      <sheetName val="Sheet1"/>
      <sheetName val="Sheet2"/>
      <sheetName val="FMEA_e"/>
      <sheetName val="FMEA_PT"/>
      <sheetName val="Template"/>
      <sheetName val="DATA"/>
      <sheetName val="List"/>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A2" t="str">
            <v>Argument</v>
          </cell>
          <cell r="C2" t="str">
            <v>Can.c</v>
          </cell>
        </row>
        <row r="3">
          <cell r="C3" t="str">
            <v>Can_Irq.c</v>
          </cell>
        </row>
        <row r="4">
          <cell r="C4" t="str">
            <v>Can_MainServ.c</v>
          </cell>
        </row>
        <row r="5">
          <cell r="C5" t="str">
            <v>Can_ModeCntrl.c</v>
          </cell>
        </row>
        <row r="6">
          <cell r="C6" t="str">
            <v>Can_Ram.c</v>
          </cell>
        </row>
        <row r="7">
          <cell r="C7" t="str">
            <v>Can_Version.c</v>
          </cell>
        </row>
        <row r="8">
          <cell r="C8" t="str">
            <v>Can_Write.c</v>
          </cell>
        </row>
      </sheetData>
      <sheetData sheetId="8" refreshError="1"/>
      <sheetData sheetId="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unction List"/>
      <sheetName val="Configurations"/>
      <sheetName val="Sheet1"/>
      <sheetName val="Sheet2"/>
      <sheetName val="FMEA_e"/>
      <sheetName val="FMEA_PT"/>
      <sheetName val="Template"/>
      <sheetName val="DATA"/>
      <sheetName val="List"/>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A2" t="str">
            <v>Argument</v>
          </cell>
          <cell r="C2" t="str">
            <v>Can.c</v>
          </cell>
        </row>
        <row r="3">
          <cell r="C3" t="str">
            <v>Can_Irq.c</v>
          </cell>
        </row>
        <row r="4">
          <cell r="C4" t="str">
            <v>Can_MainServ.c</v>
          </cell>
        </row>
        <row r="5">
          <cell r="C5" t="str">
            <v>Can_ModeCntrl.c</v>
          </cell>
        </row>
        <row r="6">
          <cell r="C6" t="str">
            <v>Can_Ram.c</v>
          </cell>
        </row>
        <row r="7">
          <cell r="C7" t="str">
            <v>Can_Version.c</v>
          </cell>
        </row>
        <row r="8">
          <cell r="C8" t="str">
            <v>Can_Write.c</v>
          </cell>
        </row>
      </sheetData>
      <sheetData sheetId="8" refreshError="1"/>
      <sheetData sheetId="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ntroduction"/>
      <sheetName val="UT and Coverage Testing"/>
      <sheetName val="Test Environment"/>
      <sheetName val="Function List"/>
      <sheetName val="TestCase List"/>
      <sheetName val="Uncovered_List"/>
      <sheetName val="Config_E2M"/>
      <sheetName val="Config_E2H"/>
      <sheetName val="Config_E2UH"/>
      <sheetName val="Config_U2A8"/>
      <sheetName val="Config_U2A16"/>
      <sheetName val="DATA"/>
      <sheetName val="Data_base"/>
      <sheetName val="Boundary_Analysis"/>
      <sheetName val="001"/>
      <sheetName val="002"/>
      <sheetName val="003"/>
      <sheetName val="004"/>
      <sheetName val="005"/>
      <sheetName val="006"/>
      <sheetName val="007"/>
      <sheetName val="008"/>
      <sheetName val="009"/>
      <sheetName val="010"/>
      <sheetName val="011"/>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A2" t="str">
            <v>Argument</v>
          </cell>
        </row>
        <row r="3">
          <cell r="A3" t="str">
            <v>Variable</v>
          </cell>
        </row>
        <row r="4">
          <cell r="A4" t="str">
            <v>Array</v>
          </cell>
        </row>
        <row r="5">
          <cell r="A5" t="str">
            <v>Register</v>
          </cell>
        </row>
        <row r="6">
          <cell r="A6" t="str">
            <v>Return_Value_of</v>
          </cell>
        </row>
        <row r="7">
          <cell r="A7" t="str">
            <v>Macro</v>
          </cell>
        </row>
      </sheetData>
      <sheetData sheetId="13">
        <row r="3">
          <cell r="C3" t="str">
            <v>1a Analysis of requirements</v>
          </cell>
        </row>
      </sheetData>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Cover"/>
      <sheetName val="Introduction"/>
      <sheetName val="UT and Coverage Testing"/>
      <sheetName val="Test Environment"/>
      <sheetName val="Function List"/>
      <sheetName val="Data_base"/>
      <sheetName val="TestCase List"/>
      <sheetName val="Uncovered_List"/>
      <sheetName val="Config_U2A8"/>
      <sheetName val="Config_U2A16"/>
      <sheetName val="Config_E2M"/>
      <sheetName val="Config_E2H"/>
      <sheetName val="Config_E2UH"/>
      <sheetName val="Boundary_Analysis"/>
      <sheetName val="001"/>
      <sheetName val="002"/>
      <sheetName val="003"/>
      <sheetName val="004"/>
      <sheetName val="005"/>
      <sheetName val="006"/>
      <sheetName val="007"/>
      <sheetName val="008"/>
      <sheetName val="009"/>
      <sheetName val="039"/>
      <sheetName val="040"/>
      <sheetName val="043"/>
      <sheetName val="050"/>
      <sheetName val="051"/>
      <sheetName val="052"/>
      <sheetName val="010"/>
      <sheetName val="011"/>
      <sheetName val="012"/>
      <sheetName val="013"/>
      <sheetName val="014"/>
      <sheetName val="015"/>
      <sheetName val="016"/>
      <sheetName val="017"/>
      <sheetName val="046"/>
      <sheetName val="054"/>
      <sheetName val="055"/>
      <sheetName val="053"/>
      <sheetName val="059"/>
      <sheetName val="060"/>
      <sheetName val="018"/>
      <sheetName val="019"/>
      <sheetName val="020"/>
      <sheetName val="047"/>
      <sheetName val="056"/>
      <sheetName val="057"/>
      <sheetName val="058"/>
      <sheetName val="062"/>
      <sheetName val="063"/>
      <sheetName val="064"/>
      <sheetName val="021"/>
      <sheetName val="022"/>
      <sheetName val="023"/>
      <sheetName val="024"/>
      <sheetName val="026"/>
      <sheetName val="025"/>
      <sheetName val="027"/>
      <sheetName val="028"/>
      <sheetName val="033"/>
      <sheetName val="061"/>
      <sheetName val="048"/>
      <sheetName val="029"/>
      <sheetName val="030"/>
      <sheetName val="031"/>
      <sheetName val="034"/>
      <sheetName val="032"/>
      <sheetName val="036"/>
      <sheetName val="037"/>
      <sheetName val="038"/>
    </sheetNames>
    <sheetDataSet>
      <sheetData sheetId="0">
        <row r="2">
          <cell r="A2" t="str">
            <v>Argument</v>
          </cell>
        </row>
        <row r="3">
          <cell r="A3" t="str">
            <v>Variable</v>
          </cell>
        </row>
        <row r="4">
          <cell r="A4" t="str">
            <v>Array</v>
          </cell>
        </row>
        <row r="5">
          <cell r="A5" t="str">
            <v>Register</v>
          </cell>
        </row>
        <row r="6">
          <cell r="A6" t="str">
            <v>Return_Value_of</v>
          </cell>
        </row>
        <row r="7">
          <cell r="A7" t="str">
            <v>Macro</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ddmmyyyy"/>
      <sheetName val="checklist_guide 29-July"/>
      <sheetName val="checklist_guide 30-July"/>
      <sheetName val="checklist_guide 22-Aug"/>
      <sheetName val="REL_Question"/>
      <sheetName val="REL-SEPG-PRM20190507"/>
      <sheetName val="Template Revision history"/>
    </sheetNames>
    <sheetDataSet>
      <sheetData sheetId="0" refreshError="1"/>
      <sheetData sheetId="1">
        <row r="8">
          <cell r="G8" t="str">
            <v>Functional design process</v>
          </cell>
        </row>
        <row r="20">
          <cell r="G20" t="str">
            <v>Inspection</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ddmmyyyy"/>
      <sheetName val="checklist_guide 29-July"/>
      <sheetName val="checklist_guide 30-July"/>
      <sheetName val="checklist_guide 22-Aug"/>
      <sheetName val="REL_Question"/>
      <sheetName val="REL-SEPG-PRM20190507"/>
      <sheetName val="Template Revision history"/>
    </sheetNames>
    <sheetDataSet>
      <sheetData sheetId="0" refreshError="1"/>
      <sheetData sheetId="1">
        <row r="8">
          <cell r="G8" t="str">
            <v>Functional design process</v>
          </cell>
        </row>
        <row r="20">
          <cell r="G20" t="str">
            <v>Inspection</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0 (2)"/>
      <sheetName val="Export"/>
      <sheetName val="7"/>
      <sheetName val="9"/>
      <sheetName val="5"/>
      <sheetName val="11"/>
      <sheetName val="Template"/>
      <sheetName val="5 (2)"/>
      <sheetName val="31"/>
      <sheetName val="32"/>
      <sheetName val="Test Environ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port"/>
    </sheetNames>
    <sheetDataSet>
      <sheetData sheetId="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_Spec"/>
      <sheetName val="DataBase"/>
      <sheetName val="AES_Config_No_OS"/>
      <sheetName val="AES_Config_OS"/>
      <sheetName val="AES_Config_S0S1"/>
      <sheetName val="Renesas_configuration"/>
      <sheetName val="PicMaster"/>
      <sheetName val="Performance_Spec"/>
      <sheetName val="Uncovered_List"/>
      <sheetName val="Outline"/>
      <sheetName val="Cover"/>
      <sheetName val="Renesas_config_702300EBBG"/>
      <sheetName val="Renesas_config_702012AEABG"/>
      <sheetName val="PictMaster"/>
    </sheetNames>
    <sheetDataSet>
      <sheetData sheetId="0"/>
      <sheetData sheetId="1">
        <row r="2">
          <cell r="G2" t="str">
            <v>RequirementBase</v>
          </cell>
          <cell r="K2" t="str">
            <v>Analysis</v>
          </cell>
          <cell r="M2" t="str">
            <v>TST_IT_GEN</v>
          </cell>
        </row>
        <row r="3">
          <cell r="G3" t="str">
            <v>Interface</v>
          </cell>
          <cell r="K3" t="str">
            <v>Equivalence</v>
          </cell>
          <cell r="M3" t="str">
            <v>TST_IT_TIM</v>
          </cell>
        </row>
        <row r="4">
          <cell r="G4" t="str">
            <v>FaultInjection</v>
          </cell>
          <cell r="K4" t="str">
            <v>Boundary</v>
          </cell>
          <cell r="M4" t="str">
            <v>TST_IT_REQ</v>
          </cell>
        </row>
        <row r="5">
          <cell r="G5" t="str">
            <v>ResourceUsage</v>
          </cell>
          <cell r="K5" t="str">
            <v>Error Guessing</v>
          </cell>
          <cell r="M5" t="str">
            <v>TST_IT_FIJ</v>
          </cell>
        </row>
        <row r="6">
          <cell r="G6" t="str">
            <v>BackToBack</v>
          </cell>
          <cell r="M6" t="str">
            <v>TST_IT_BDY</v>
          </cell>
        </row>
        <row r="7">
          <cell r="M7" t="str">
            <v>TST_IT_REN</v>
          </cell>
        </row>
        <row r="8">
          <cell r="M8" t="str">
            <v>TST_IT_STT</v>
          </cell>
        </row>
        <row r="9">
          <cell r="M9" t="str">
            <v>TST_IT_DEF</v>
          </cell>
        </row>
        <row r="10">
          <cell r="M10" t="str">
            <v>TST_IT_SEQ</v>
          </cell>
        </row>
        <row r="11">
          <cell r="M11" t="str">
            <v>TST_IT_MUT</v>
          </cell>
        </row>
        <row r="12">
          <cell r="M12" t="str">
            <v>TST_IT_ASY</v>
          </cell>
        </row>
        <row r="13">
          <cell r="M13" t="str">
            <v>TST_IT_STR</v>
          </cell>
        </row>
        <row r="14">
          <cell r="M14" t="str">
            <v>TST_IT_CRS</v>
          </cell>
        </row>
        <row r="15">
          <cell r="M15" t="str">
            <v>TST_MT_RAM</v>
          </cell>
        </row>
        <row r="16">
          <cell r="M16" t="str">
            <v>TST_MT_STK</v>
          </cell>
        </row>
        <row r="17">
          <cell r="M17" t="str">
            <v>TST_MT_EXT</v>
          </cell>
        </row>
      </sheetData>
      <sheetData sheetId="2"/>
      <sheetData sheetId="3">
        <row r="12">
          <cell r="C12" t="str">
            <v>DIO</v>
          </cell>
        </row>
      </sheetData>
      <sheetData sheetId="4"/>
      <sheetData sheetId="5"/>
      <sheetData sheetId="6"/>
      <sheetData sheetId="7"/>
      <sheetData sheetId="8"/>
      <sheetData sheetId="9"/>
      <sheetData sheetId="10"/>
      <sheetData sheetId="11"/>
      <sheetData sheetId="12"/>
      <sheetData sheetId="1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ntroduction"/>
      <sheetName val="UT and Coverage Testing"/>
      <sheetName val="Test Environment"/>
      <sheetName val="Function List"/>
      <sheetName val="TestCase List"/>
      <sheetName val="Uncovered_List"/>
      <sheetName val="Test Summary"/>
      <sheetName val="Config_U2A16"/>
      <sheetName val="Config_U2A8"/>
      <sheetName val="Config_E2H"/>
      <sheetName val="Config_E2UH"/>
      <sheetName val="Config_E2M"/>
      <sheetName val="Boundary_Analysis"/>
      <sheetName val="Data_base"/>
      <sheetName val="DATA"/>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037"/>
      <sheetName val="038"/>
      <sheetName val="039"/>
      <sheetName val="040"/>
      <sheetName val="041"/>
      <sheetName val="042"/>
      <sheetName val="043"/>
      <sheetName val="044"/>
      <sheetName val="045"/>
      <sheetName val="046"/>
      <sheetName val="047"/>
      <sheetName val="048"/>
      <sheetName val="049"/>
      <sheetName val="050"/>
      <sheetName val="051"/>
      <sheetName val="052"/>
      <sheetName val="053"/>
      <sheetName val="054"/>
      <sheetName val="055"/>
      <sheetName val="056"/>
      <sheetName val="057"/>
      <sheetName val="058"/>
      <sheetName val="059"/>
      <sheetName val="060"/>
      <sheetName val="061"/>
      <sheetName val="062"/>
      <sheetName val="063"/>
      <sheetName val="064"/>
      <sheetName val="065"/>
      <sheetName val="066"/>
      <sheetName val="067"/>
      <sheetName val="068"/>
      <sheetName val="069"/>
      <sheetName val="070"/>
      <sheetName val="071"/>
      <sheetName val="072"/>
      <sheetName val="073"/>
      <sheetName val="074"/>
      <sheetName val="075"/>
      <sheetName val="076"/>
      <sheetName val="077"/>
      <sheetName val="078"/>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2">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ntroduction"/>
      <sheetName val="UT and Coverage Testing"/>
      <sheetName val="Test Environment"/>
      <sheetName val="Configurations"/>
      <sheetName val="Result Summary"/>
      <sheetName val="Function List"/>
      <sheetName val="Template"/>
      <sheetName val="DATA"/>
      <sheetName val="Sample1"/>
      <sheetName val="Sample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 sheetId="9" refreshError="1"/>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ntroduction"/>
      <sheetName val="UT and Coverage Testing"/>
      <sheetName val="Test Environment"/>
      <sheetName val="Configurations"/>
      <sheetName val="Result Summary"/>
      <sheetName val="Function List"/>
      <sheetName val="Template"/>
      <sheetName val="DATA"/>
      <sheetName val="Sample1"/>
      <sheetName val="Sample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 sheetId="9" refreshError="1"/>
      <sheetData sheetId="1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undary_Analysis"/>
      <sheetName val="分析レポート_v3"/>
      <sheetName val="分析レポート_v2"/>
      <sheetName val="分析レポート"/>
      <sheetName val="Cover"/>
      <sheetName val="Introduction"/>
      <sheetName val="UT and Coverage Testing"/>
      <sheetName val="Test Environment"/>
      <sheetName val="Result Summary"/>
      <sheetName val="Function List"/>
      <sheetName val="Configurations"/>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Template"/>
      <sheetName val="DATA"/>
    </sheetNames>
    <sheetDataSet>
      <sheetData sheetId="0" refreshError="1"/>
      <sheetData sheetId="1"/>
      <sheetData sheetId="2" refreshError="1"/>
      <sheetData sheetId="3">
        <row r="45">
          <cell r="F45" t="str">
            <v>Pointer</v>
          </cell>
        </row>
        <row r="46">
          <cell r="F46" t="str">
            <v>Fix Value</v>
          </cell>
        </row>
        <row r="47">
          <cell r="F47" t="str">
            <v>Boolean</v>
          </cell>
        </row>
        <row r="48">
          <cell r="F48" t="str">
            <v>Enum</v>
          </cell>
        </row>
        <row r="49">
          <cell r="F49" t="str">
            <v>uint8</v>
          </cell>
        </row>
        <row r="50">
          <cell r="F50" t="str">
            <v>uint16</v>
          </cell>
        </row>
        <row r="51">
          <cell r="F51" t="str">
            <v>uint32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ow r="2">
          <cell r="A2" t="str">
            <v>Argument</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undary_Analysis"/>
      <sheetName val="分析レポート_v3"/>
      <sheetName val="分析レポート_v2"/>
      <sheetName val="分析レポート"/>
      <sheetName val="Cover"/>
      <sheetName val="Introduction"/>
      <sheetName val="UT and Coverage Testing"/>
      <sheetName val="Test Environment"/>
      <sheetName val="Result Summary"/>
      <sheetName val="Function List"/>
      <sheetName val="Configurations"/>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Template"/>
      <sheetName val="DATA"/>
    </sheetNames>
    <sheetDataSet>
      <sheetData sheetId="0"/>
      <sheetData sheetId="1"/>
      <sheetData sheetId="2"/>
      <sheetData sheetId="3">
        <row r="45">
          <cell r="F45" t="str">
            <v>Pointer</v>
          </cell>
        </row>
        <row r="46">
          <cell r="F46" t="str">
            <v>Fix Value</v>
          </cell>
        </row>
        <row r="47">
          <cell r="F47" t="str">
            <v>Boolean</v>
          </cell>
        </row>
        <row r="48">
          <cell r="F48" t="str">
            <v>Enum</v>
          </cell>
        </row>
        <row r="49">
          <cell r="F49" t="str">
            <v>uint8</v>
          </cell>
        </row>
        <row r="50">
          <cell r="F50" t="str">
            <v>uint16</v>
          </cell>
        </row>
        <row r="51">
          <cell r="F51" t="str">
            <v>uint32</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2">
          <cell r="A2" t="str">
            <v>Argument</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Reference"/>
      <sheetName val="Template"/>
      <sheetName val="FunctionList"/>
      <sheetName val="DATA"/>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s>
    <sheetDataSet>
      <sheetData sheetId="0" refreshError="1"/>
      <sheetData sheetId="1" refreshError="1"/>
      <sheetData sheetId="2" refreshError="1"/>
      <sheetData sheetId="3" refreshError="1"/>
      <sheetData sheetId="4">
        <row r="2">
          <cell r="B2" t="str">
            <v>Return_Value</v>
          </cell>
        </row>
        <row r="3">
          <cell r="B3" t="str">
            <v>Return_Value_Array</v>
          </cell>
        </row>
        <row r="4">
          <cell r="B4" t="str">
            <v>Variable</v>
          </cell>
        </row>
        <row r="5">
          <cell r="B5" t="str">
            <v>Array</v>
          </cell>
        </row>
        <row r="6">
          <cell r="B6" t="str">
            <v>Register</v>
          </cell>
        </row>
        <row r="7">
          <cell r="B7" t="str">
            <v>Output_Argument</v>
          </cell>
        </row>
        <row r="8">
          <cell r="B8" t="str">
            <v>Error</v>
          </cell>
        </row>
        <row r="9">
          <cell r="B9" t="str">
            <v>Critical_Section</v>
          </cell>
        </row>
        <row r="10">
          <cell r="B10" t="str">
            <v>Function_Call</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ntroduction"/>
      <sheetName val="UT and Coverage Testing"/>
      <sheetName val="Test Environment"/>
      <sheetName val="Result Summary"/>
      <sheetName val="Function List"/>
      <sheetName val="Configurations"/>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037"/>
      <sheetName val="038"/>
      <sheetName val="039"/>
      <sheetName val="040"/>
      <sheetName val="041"/>
      <sheetName val="Template"/>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ow r="2">
          <cell r="A2" t="str">
            <v>Argument</v>
          </cell>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ﾒｯｾｰｼﾞ一覧表 (2)"/>
      <sheetName val="ﾒｯｾｰｼﾞ一覧表"/>
      <sheetName val="コピー ～ MESSAGELIST"/>
      <sheetName val="warning"/>
    </sheetNames>
    <sheetDataSet>
      <sheetData sheetId="0" refreshError="1"/>
      <sheetData sheetId="1"/>
      <sheetData sheetId="2" refreshError="1"/>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rcar-env.dgn.renesas.com/gitlab/mcal/rcar/mcal_cpf/-/tree/branches/NA-21006-DM/RH850_Sprint12/external/X2x/modules/can/src" TargetMode="External"/><Relationship Id="rId2" Type="http://schemas.openxmlformats.org/officeDocument/2006/relationships/hyperlink" Target="http://rb03988.rsd.renesas.com/subversion/mcal_cpf/branches/NA-21006-DM/RH850_Sprint12/internal/Module_RH/can/07_UT/01_WorkProduct_D/result/test_log/" TargetMode="External"/><Relationship Id="rId1" Type="http://schemas.openxmlformats.org/officeDocument/2006/relationships/hyperlink" Target="http://rb03988.rsd.renesas.com/subversion/mcal_cpf/branches/NA-21006-DM/RH850_Sprint12/internal/Module_RH/can/07_UT/01_WorkProduct_D/app/"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B2:H41"/>
  <sheetViews>
    <sheetView view="pageBreakPreview" zoomScaleNormal="100" zoomScaleSheetLayoutView="100" workbookViewId="0"/>
  </sheetViews>
  <sheetFormatPr defaultColWidth="9" defaultRowHeight="14"/>
  <cols>
    <col min="1" max="69" width="3.453125" style="40" customWidth="1"/>
    <col min="70" max="70" width="9" style="40" customWidth="1"/>
    <col min="71" max="16384" width="9" style="40"/>
  </cols>
  <sheetData>
    <row r="2" spans="2:4" ht="18" customHeight="1">
      <c r="B2" s="39" t="s">
        <v>0</v>
      </c>
    </row>
    <row r="3" spans="2:4">
      <c r="B3" s="61" t="s">
        <v>1</v>
      </c>
      <c r="C3" s="65" t="s">
        <v>2</v>
      </c>
      <c r="D3" s="65"/>
    </row>
    <row r="4" spans="2:4">
      <c r="B4" s="65"/>
      <c r="C4" s="65" t="s">
        <v>3</v>
      </c>
      <c r="D4" s="65"/>
    </row>
    <row r="5" spans="2:4">
      <c r="B5" s="61" t="s">
        <v>4</v>
      </c>
      <c r="C5" s="65" t="s">
        <v>5</v>
      </c>
      <c r="D5" s="65"/>
    </row>
    <row r="6" spans="2:4">
      <c r="B6" s="61" t="s">
        <v>6</v>
      </c>
      <c r="C6" s="65" t="s">
        <v>7</v>
      </c>
      <c r="D6" s="65"/>
    </row>
    <row r="7" spans="2:4">
      <c r="B7" s="61" t="s">
        <v>8</v>
      </c>
      <c r="C7" s="65" t="s">
        <v>9</v>
      </c>
      <c r="D7" s="65"/>
    </row>
    <row r="8" spans="2:4">
      <c r="B8" s="61" t="s">
        <v>10</v>
      </c>
      <c r="C8" s="65" t="s">
        <v>11</v>
      </c>
      <c r="D8" s="65"/>
    </row>
    <row r="9" spans="2:4">
      <c r="B9" s="65" t="s">
        <v>12</v>
      </c>
      <c r="C9" s="65" t="s">
        <v>13</v>
      </c>
      <c r="D9" s="65"/>
    </row>
    <row r="10" spans="2:4">
      <c r="B10" s="61" t="s">
        <v>14</v>
      </c>
      <c r="C10" s="65" t="s">
        <v>15</v>
      </c>
      <c r="D10" s="65"/>
    </row>
    <row r="11" spans="2:4">
      <c r="B11" s="65" t="s">
        <v>12</v>
      </c>
      <c r="C11" s="65" t="s">
        <v>16</v>
      </c>
      <c r="D11" s="65"/>
    </row>
    <row r="12" spans="2:4">
      <c r="B12" s="65"/>
      <c r="C12" s="65"/>
      <c r="D12" s="65"/>
    </row>
    <row r="13" spans="2:4">
      <c r="B13" s="65"/>
      <c r="C13" s="65"/>
      <c r="D13" s="65"/>
    </row>
    <row r="14" spans="2:4">
      <c r="B14" s="65"/>
      <c r="C14" s="65"/>
      <c r="D14" s="65"/>
    </row>
    <row r="15" spans="2:4">
      <c r="B15" s="65"/>
      <c r="C15" s="65"/>
      <c r="D15" s="65"/>
    </row>
    <row r="16" spans="2:4">
      <c r="B16" s="65"/>
      <c r="C16" s="65"/>
      <c r="D16" s="65"/>
    </row>
    <row r="17" spans="2:4">
      <c r="B17" s="65"/>
      <c r="C17" s="65"/>
      <c r="D17" s="65"/>
    </row>
    <row r="18" spans="2:4">
      <c r="B18" s="61" t="s">
        <v>17</v>
      </c>
      <c r="C18" s="65" t="s">
        <v>18</v>
      </c>
      <c r="D18" s="65"/>
    </row>
    <row r="19" spans="2:4">
      <c r="B19" s="65" t="s">
        <v>12</v>
      </c>
      <c r="C19" s="65" t="s">
        <v>19</v>
      </c>
      <c r="D19" s="65"/>
    </row>
    <row r="20" spans="2:4">
      <c r="B20" s="65"/>
      <c r="C20" s="65"/>
      <c r="D20" s="65"/>
    </row>
    <row r="21" spans="2:4">
      <c r="B21" s="41"/>
      <c r="C21" s="65"/>
      <c r="D21" s="65"/>
    </row>
    <row r="22" spans="2:4">
      <c r="B22" s="41"/>
      <c r="C22" s="65"/>
      <c r="D22" s="65"/>
    </row>
    <row r="23" spans="2:4">
      <c r="B23" s="41"/>
      <c r="C23" s="65"/>
      <c r="D23" s="65"/>
    </row>
    <row r="24" spans="2:4">
      <c r="B24" s="41"/>
      <c r="C24" s="65"/>
      <c r="D24" s="65"/>
    </row>
    <row r="25" spans="2:4">
      <c r="B25" s="41"/>
      <c r="C25" s="65"/>
      <c r="D25" s="65"/>
    </row>
    <row r="26" spans="2:4">
      <c r="B26" s="65"/>
      <c r="C26" s="65"/>
      <c r="D26" s="65"/>
    </row>
    <row r="27" spans="2:4">
      <c r="B27" s="65"/>
      <c r="C27" s="65"/>
      <c r="D27" s="65"/>
    </row>
    <row r="28" spans="2:4">
      <c r="B28" s="65"/>
      <c r="C28" s="65"/>
      <c r="D28" s="65"/>
    </row>
    <row r="29" spans="2:4">
      <c r="B29" s="65" t="s">
        <v>12</v>
      </c>
      <c r="C29" s="65" t="s">
        <v>20</v>
      </c>
      <c r="D29" s="65"/>
    </row>
    <row r="30" spans="2:4">
      <c r="B30" s="65"/>
      <c r="C30" s="65"/>
      <c r="D30" s="65"/>
    </row>
    <row r="31" spans="2:4">
      <c r="B31" s="65"/>
      <c r="C31" s="65"/>
      <c r="D31" s="65"/>
    </row>
    <row r="32" spans="2:4">
      <c r="B32" s="65"/>
      <c r="C32" s="65"/>
      <c r="D32" s="65"/>
    </row>
    <row r="33" spans="2:8">
      <c r="B33" s="65"/>
      <c r="C33" s="65"/>
      <c r="D33" s="65"/>
    </row>
    <row r="34" spans="2:8">
      <c r="B34" s="65"/>
      <c r="C34" s="65"/>
      <c r="D34" s="65"/>
    </row>
    <row r="35" spans="2:8">
      <c r="B35" s="65"/>
      <c r="C35" s="65"/>
      <c r="D35" s="65"/>
    </row>
    <row r="36" spans="2:8">
      <c r="B36" s="65"/>
      <c r="C36" s="65"/>
      <c r="D36" s="65"/>
    </row>
    <row r="37" spans="2:8" ht="16.5" customHeight="1">
      <c r="B37" s="42" t="s">
        <v>21</v>
      </c>
      <c r="C37" s="65" t="s">
        <v>22</v>
      </c>
      <c r="D37" s="65"/>
      <c r="E37" s="89" t="s">
        <v>23</v>
      </c>
    </row>
    <row r="38" spans="2:8">
      <c r="B38" s="65"/>
      <c r="E38" s="89" t="s">
        <v>24</v>
      </c>
    </row>
    <row r="39" spans="2:8">
      <c r="B39" s="65"/>
      <c r="D39" s="89"/>
      <c r="E39" s="89" t="s">
        <v>25</v>
      </c>
      <c r="F39" s="89"/>
      <c r="G39" s="89"/>
      <c r="H39" s="89"/>
    </row>
    <row r="41" spans="2:8">
      <c r="E41" s="90"/>
    </row>
  </sheetData>
  <pageMargins left="0.7" right="0.7" top="0.75" bottom="0.75" header="0.3" footer="0.3"/>
  <pageSetup paperSize="9" scale="65"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2:AD758"/>
  <sheetViews>
    <sheetView view="pageBreakPreview" topLeftCell="A11" zoomScaleNormal="100" zoomScaleSheetLayoutView="100" workbookViewId="0">
      <selection activeCell="D11" sqref="D11"/>
    </sheetView>
  </sheetViews>
  <sheetFormatPr defaultColWidth="9" defaultRowHeight="14"/>
  <cols>
    <col min="1" max="1" width="3.453125" style="40" customWidth="1"/>
    <col min="2" max="3" width="3.453125" style="64" customWidth="1"/>
    <col min="4" max="69" width="3.453125" style="40" customWidth="1"/>
    <col min="70" max="70" width="9" style="40" customWidth="1"/>
    <col min="71" max="16384" width="9" style="40"/>
  </cols>
  <sheetData>
    <row r="2" spans="1:4" ht="18" customHeight="1">
      <c r="B2" s="63" t="s">
        <v>26</v>
      </c>
    </row>
    <row r="3" spans="1:4">
      <c r="B3" s="61" t="s">
        <v>27</v>
      </c>
      <c r="C3" s="64" t="s">
        <v>28</v>
      </c>
    </row>
    <row r="4" spans="1:4">
      <c r="B4" s="40"/>
      <c r="C4" s="61" t="s">
        <v>29</v>
      </c>
    </row>
    <row r="5" spans="1:4">
      <c r="A5" s="65"/>
      <c r="B5" s="61"/>
      <c r="C5" s="61" t="s">
        <v>1</v>
      </c>
      <c r="D5" s="65" t="s">
        <v>30</v>
      </c>
    </row>
    <row r="6" spans="1:4">
      <c r="A6" s="65"/>
      <c r="B6" s="61"/>
      <c r="C6" s="61" t="s">
        <v>4</v>
      </c>
      <c r="D6" s="66" t="s">
        <v>31</v>
      </c>
    </row>
    <row r="7" spans="1:4">
      <c r="A7" s="65"/>
      <c r="B7" s="61"/>
      <c r="C7" s="61"/>
      <c r="D7" s="66" t="s">
        <v>32</v>
      </c>
    </row>
    <row r="8" spans="1:4">
      <c r="A8" s="65"/>
      <c r="B8" s="61"/>
      <c r="C8" s="61" t="s">
        <v>6</v>
      </c>
      <c r="D8" s="66" t="s">
        <v>33</v>
      </c>
    </row>
    <row r="9" spans="1:4">
      <c r="A9" s="65"/>
      <c r="B9" s="67"/>
      <c r="C9" s="61" t="s">
        <v>8</v>
      </c>
      <c r="D9" s="66" t="s">
        <v>34</v>
      </c>
    </row>
    <row r="10" spans="1:4">
      <c r="A10" s="65"/>
      <c r="B10" s="67"/>
      <c r="C10" s="61"/>
      <c r="D10" s="66" t="s">
        <v>35</v>
      </c>
    </row>
    <row r="11" spans="1:4">
      <c r="A11" s="65"/>
      <c r="B11" s="65"/>
      <c r="C11" s="61"/>
      <c r="D11" s="62" t="s">
        <v>36</v>
      </c>
    </row>
    <row r="12" spans="1:4">
      <c r="A12" s="65"/>
      <c r="B12" s="65"/>
      <c r="C12" s="61"/>
      <c r="D12" s="62" t="s">
        <v>37</v>
      </c>
    </row>
    <row r="13" spans="1:4">
      <c r="A13" s="65"/>
      <c r="B13" s="65"/>
      <c r="C13" s="61" t="s">
        <v>10</v>
      </c>
      <c r="D13" s="65" t="s">
        <v>38</v>
      </c>
    </row>
    <row r="14" spans="1:4">
      <c r="A14" s="65"/>
      <c r="B14" s="65"/>
      <c r="C14" s="61"/>
      <c r="D14" s="65" t="s">
        <v>39</v>
      </c>
    </row>
    <row r="15" spans="1:4">
      <c r="A15" s="65"/>
      <c r="B15" s="68" t="s">
        <v>40</v>
      </c>
      <c r="C15" s="73"/>
      <c r="D15" s="62" t="s">
        <v>36</v>
      </c>
    </row>
    <row r="16" spans="1:4">
      <c r="A16" s="65"/>
      <c r="B16" s="68"/>
      <c r="C16" s="73"/>
      <c r="D16" s="62" t="s">
        <v>37</v>
      </c>
    </row>
    <row r="17" spans="1:30">
      <c r="A17" s="65"/>
      <c r="B17" s="66" t="s">
        <v>41</v>
      </c>
      <c r="C17" s="61" t="s">
        <v>14</v>
      </c>
      <c r="D17" s="65" t="s">
        <v>42</v>
      </c>
    </row>
    <row r="18" spans="1:30">
      <c r="A18" s="65"/>
      <c r="B18" s="40"/>
      <c r="C18" s="40"/>
      <c r="M18" s="65"/>
    </row>
    <row r="19" spans="1:30">
      <c r="A19" s="65"/>
      <c r="B19" s="64" t="s">
        <v>43</v>
      </c>
      <c r="C19" s="40" t="s">
        <v>44</v>
      </c>
      <c r="M19" s="65"/>
    </row>
    <row r="20" spans="1:30">
      <c r="A20" s="65"/>
      <c r="B20" s="40"/>
      <c r="C20" s="70" t="s">
        <v>45</v>
      </c>
      <c r="D20" s="65"/>
      <c r="E20" s="65"/>
      <c r="F20" s="65"/>
      <c r="G20" s="65"/>
      <c r="H20" s="65"/>
      <c r="I20" s="65"/>
      <c r="J20" s="65"/>
      <c r="K20" s="65"/>
      <c r="L20" s="65"/>
      <c r="M20" s="65"/>
      <c r="N20" s="65"/>
      <c r="O20" s="65"/>
      <c r="P20" s="65"/>
      <c r="Q20" s="65"/>
      <c r="R20" s="65"/>
      <c r="S20" s="65"/>
      <c r="T20" s="65"/>
      <c r="U20" s="65"/>
      <c r="V20" s="65"/>
      <c r="W20" s="65"/>
      <c r="X20" s="65"/>
      <c r="Y20" s="65"/>
      <c r="Z20" s="65"/>
      <c r="AA20" s="65"/>
      <c r="AB20" s="65"/>
      <c r="AC20" s="65"/>
      <c r="AD20" s="65"/>
    </row>
    <row r="21" spans="1:30">
      <c r="A21" s="65"/>
      <c r="B21" s="40"/>
      <c r="C21" s="70" t="s">
        <v>46</v>
      </c>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row>
    <row r="22" spans="1:30">
      <c r="A22" s="65"/>
      <c r="B22" s="40"/>
      <c r="C22" s="65" t="s">
        <v>47</v>
      </c>
      <c r="D22" s="65" t="s">
        <v>48</v>
      </c>
      <c r="E22" s="65"/>
      <c r="F22" s="65"/>
      <c r="G22" s="65"/>
      <c r="H22" s="65"/>
      <c r="I22" s="65"/>
      <c r="J22" s="65"/>
      <c r="K22" s="65"/>
      <c r="L22" s="65"/>
      <c r="M22" s="65"/>
      <c r="N22" s="65"/>
      <c r="O22" s="65"/>
      <c r="P22" s="65"/>
      <c r="Q22" s="65"/>
      <c r="R22" s="65"/>
      <c r="S22" s="65"/>
      <c r="T22" s="65"/>
      <c r="U22" s="65"/>
      <c r="V22" s="65"/>
      <c r="W22" s="65"/>
      <c r="X22" s="65"/>
      <c r="Y22" s="65"/>
      <c r="Z22" s="65"/>
      <c r="AA22" s="65"/>
      <c r="AB22" s="65"/>
      <c r="AC22" s="65"/>
      <c r="AD22" s="65"/>
    </row>
    <row r="23" spans="1:30">
      <c r="C23" s="73"/>
      <c r="D23" s="62" t="s">
        <v>49</v>
      </c>
      <c r="E23" s="65"/>
      <c r="F23" s="65"/>
      <c r="G23" s="65"/>
      <c r="H23" s="65"/>
      <c r="I23" s="65"/>
      <c r="J23" s="65"/>
      <c r="K23" s="65"/>
      <c r="L23" s="65"/>
      <c r="M23" s="65"/>
      <c r="N23" s="65"/>
      <c r="O23" s="65"/>
      <c r="P23" s="65"/>
      <c r="Q23" s="65"/>
      <c r="R23" s="65"/>
      <c r="S23" s="65"/>
      <c r="T23" s="65"/>
      <c r="U23" s="65"/>
      <c r="V23" s="65"/>
      <c r="W23" s="65"/>
      <c r="X23" s="65"/>
      <c r="Y23" s="65"/>
      <c r="Z23" s="65"/>
      <c r="AA23" s="65"/>
      <c r="AB23" s="65"/>
      <c r="AC23" s="65"/>
      <c r="AD23" s="65"/>
    </row>
    <row r="24" spans="1:30">
      <c r="C24" s="73"/>
      <c r="D24" s="62" t="s">
        <v>50</v>
      </c>
      <c r="E24" s="65"/>
      <c r="F24" s="65"/>
      <c r="G24" s="65"/>
      <c r="H24" s="65"/>
      <c r="I24" s="65"/>
      <c r="J24" s="65"/>
      <c r="K24" s="65"/>
      <c r="L24" s="65"/>
      <c r="M24" s="65"/>
      <c r="N24" s="65"/>
      <c r="O24" s="65"/>
      <c r="P24" s="65"/>
      <c r="Q24" s="65"/>
      <c r="R24" s="65"/>
      <c r="S24" s="65"/>
      <c r="T24" s="65"/>
      <c r="U24" s="65"/>
      <c r="V24" s="65"/>
      <c r="W24" s="65"/>
      <c r="X24" s="65"/>
      <c r="Y24" s="65"/>
      <c r="Z24" s="65"/>
      <c r="AA24" s="65"/>
      <c r="AB24" s="65"/>
      <c r="AC24" s="65"/>
      <c r="AD24" s="65"/>
    </row>
    <row r="25" spans="1:30">
      <c r="C25" s="73"/>
      <c r="D25" s="65"/>
      <c r="E25" s="65"/>
      <c r="F25" s="65"/>
      <c r="G25" s="65"/>
      <c r="H25" s="65"/>
      <c r="I25" s="65"/>
      <c r="J25" s="65"/>
      <c r="K25" s="65"/>
      <c r="L25" s="65"/>
      <c r="M25" s="65"/>
      <c r="N25" s="65"/>
      <c r="O25" s="65"/>
      <c r="P25" s="65"/>
      <c r="Q25" s="65"/>
      <c r="R25" s="65"/>
      <c r="S25" s="65"/>
      <c r="T25" s="65"/>
      <c r="U25" s="65"/>
      <c r="V25" s="65"/>
      <c r="W25" s="65"/>
      <c r="X25" s="65"/>
      <c r="Y25" s="65"/>
      <c r="Z25" s="65"/>
      <c r="AA25" s="65"/>
      <c r="AB25" s="65"/>
      <c r="AC25" s="65"/>
      <c r="AD25" s="65"/>
    </row>
    <row r="26" spans="1:30">
      <c r="C26" s="73"/>
      <c r="D26" s="65" t="s">
        <v>51</v>
      </c>
      <c r="E26" s="65"/>
      <c r="F26" s="65"/>
      <c r="G26" s="65"/>
      <c r="H26" s="65"/>
      <c r="I26" s="65"/>
      <c r="J26" s="65"/>
      <c r="K26" s="65"/>
      <c r="L26" s="65"/>
      <c r="M26" s="65"/>
      <c r="N26" s="65"/>
      <c r="O26" s="65"/>
      <c r="P26" s="65"/>
      <c r="Q26" s="65"/>
      <c r="R26" s="65"/>
      <c r="S26" s="65"/>
      <c r="T26" s="65"/>
      <c r="U26" s="65"/>
      <c r="V26" s="65"/>
      <c r="W26" s="65"/>
      <c r="X26" s="65"/>
      <c r="Y26" s="65"/>
      <c r="Z26" s="65"/>
      <c r="AA26" s="65"/>
      <c r="AB26" s="65"/>
      <c r="AC26" s="65"/>
      <c r="AD26" s="65"/>
    </row>
    <row r="27" spans="1:30">
      <c r="C27" s="73"/>
      <c r="D27" s="65"/>
      <c r="E27" s="65" t="s">
        <v>52</v>
      </c>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row>
    <row r="28" spans="1:30">
      <c r="C28" s="73"/>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row>
    <row r="29" spans="1:30">
      <c r="C29" s="73"/>
      <c r="D29" s="65" t="s">
        <v>53</v>
      </c>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row>
    <row r="30" spans="1:30">
      <c r="C30" s="73"/>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row>
    <row r="31" spans="1:30">
      <c r="C31" s="73"/>
      <c r="D31" s="65"/>
      <c r="E31" s="65"/>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row>
    <row r="32" spans="1:30">
      <c r="C32" s="73"/>
      <c r="D32" s="65"/>
      <c r="E32" s="65"/>
      <c r="F32" s="65"/>
      <c r="G32" s="65"/>
      <c r="H32" s="65"/>
      <c r="I32" s="65"/>
      <c r="J32" s="65"/>
      <c r="K32" s="65"/>
      <c r="L32" s="65"/>
      <c r="M32" s="65"/>
      <c r="N32" s="65"/>
      <c r="O32" s="65"/>
      <c r="P32" s="65"/>
      <c r="Q32" s="65"/>
      <c r="R32" s="65"/>
      <c r="S32" s="65"/>
      <c r="T32" s="65"/>
      <c r="U32" s="65"/>
      <c r="V32" s="65"/>
      <c r="W32" s="65"/>
      <c r="X32" s="65"/>
      <c r="Y32" s="65"/>
      <c r="Z32" s="65"/>
      <c r="AA32" s="65"/>
      <c r="AB32" s="65"/>
      <c r="AC32" s="65"/>
      <c r="AD32" s="65"/>
    </row>
    <row r="33" spans="3:30">
      <c r="C33" s="73"/>
      <c r="D33" s="65"/>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row>
    <row r="34" spans="3:30">
      <c r="C34" s="73"/>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row>
    <row r="35" spans="3:30">
      <c r="C35" s="40"/>
      <c r="D35" s="65"/>
      <c r="E35" s="65"/>
      <c r="F35" s="65"/>
      <c r="G35" s="65"/>
      <c r="H35" s="65"/>
      <c r="I35" s="65"/>
      <c r="J35" s="65"/>
      <c r="K35" s="65"/>
      <c r="L35" s="65"/>
      <c r="M35" s="65"/>
      <c r="N35" s="65"/>
      <c r="O35" s="65"/>
      <c r="P35" s="65"/>
      <c r="Q35" s="65"/>
      <c r="R35" s="65"/>
      <c r="S35" s="65"/>
      <c r="T35" s="65"/>
      <c r="U35" s="65"/>
      <c r="V35" s="65"/>
      <c r="W35" s="65"/>
      <c r="X35" s="65"/>
      <c r="Y35" s="65"/>
      <c r="Z35" s="65"/>
      <c r="AA35" s="65"/>
      <c r="AB35" s="65"/>
      <c r="AC35" s="65"/>
      <c r="AD35" s="65"/>
    </row>
    <row r="36" spans="3:30">
      <c r="C36" s="65" t="s">
        <v>54</v>
      </c>
      <c r="D36" s="65" t="s">
        <v>55</v>
      </c>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row>
    <row r="37" spans="3:30">
      <c r="C37" s="73"/>
      <c r="D37" s="62" t="s">
        <v>50</v>
      </c>
      <c r="E37" s="65"/>
      <c r="F37" s="65"/>
      <c r="G37" s="65"/>
      <c r="H37" s="65"/>
      <c r="I37" s="65"/>
      <c r="J37" s="65"/>
      <c r="K37" s="65"/>
      <c r="L37" s="65"/>
      <c r="M37" s="65"/>
      <c r="N37" s="65"/>
      <c r="O37" s="65"/>
      <c r="P37" s="65"/>
      <c r="Q37" s="65"/>
      <c r="R37" s="65"/>
      <c r="S37" s="65"/>
      <c r="T37" s="65"/>
      <c r="U37" s="65"/>
      <c r="V37" s="65"/>
      <c r="W37" s="65"/>
      <c r="X37" s="65"/>
      <c r="Y37" s="65"/>
      <c r="Z37" s="65"/>
      <c r="AA37" s="65"/>
      <c r="AB37" s="65"/>
      <c r="AC37" s="65"/>
      <c r="AD37" s="65"/>
    </row>
    <row r="38" spans="3:30">
      <c r="C38" s="73"/>
      <c r="D38" s="62" t="s">
        <v>56</v>
      </c>
      <c r="E38" s="65"/>
      <c r="F38" s="65"/>
      <c r="G38" s="65"/>
      <c r="H38" s="65"/>
      <c r="I38" s="65"/>
      <c r="J38" s="65"/>
      <c r="K38" s="65"/>
      <c r="L38" s="65"/>
      <c r="M38" s="65"/>
      <c r="N38" s="65"/>
      <c r="O38" s="65"/>
      <c r="P38" s="65"/>
      <c r="Q38" s="65"/>
      <c r="R38" s="65"/>
      <c r="S38" s="65"/>
      <c r="T38" s="65"/>
      <c r="U38" s="65"/>
      <c r="V38" s="65"/>
      <c r="W38" s="65"/>
      <c r="X38" s="65"/>
      <c r="Y38" s="65"/>
      <c r="Z38" s="65"/>
      <c r="AA38" s="65"/>
      <c r="AB38" s="65"/>
      <c r="AC38" s="65"/>
      <c r="AD38" s="65"/>
    </row>
    <row r="39" spans="3:30">
      <c r="C39" s="73"/>
      <c r="D39" s="65"/>
      <c r="E39" s="65" t="s">
        <v>57</v>
      </c>
      <c r="F39" s="65"/>
      <c r="G39" s="65" t="s">
        <v>58</v>
      </c>
      <c r="H39" s="65"/>
      <c r="I39" s="65"/>
      <c r="J39" s="65"/>
      <c r="K39" s="65"/>
      <c r="L39" s="65"/>
      <c r="M39" s="65"/>
      <c r="N39" s="65"/>
      <c r="O39" s="65"/>
      <c r="P39" s="65"/>
      <c r="Q39" s="65"/>
      <c r="R39" s="65"/>
      <c r="S39" s="65"/>
      <c r="T39" s="65"/>
      <c r="U39" s="65"/>
      <c r="V39" s="65"/>
      <c r="W39" s="65"/>
      <c r="X39" s="65"/>
      <c r="Y39" s="65"/>
      <c r="Z39" s="65"/>
      <c r="AA39" s="65"/>
      <c r="AB39" s="65"/>
      <c r="AC39" s="65"/>
      <c r="AD39" s="65"/>
    </row>
    <row r="40" spans="3:30" ht="14.25" customHeight="1">
      <c r="C40" s="73"/>
      <c r="D40" s="65"/>
      <c r="G40" s="74" t="s">
        <v>59</v>
      </c>
      <c r="H40" s="65"/>
      <c r="I40" s="65"/>
      <c r="J40" s="65"/>
      <c r="K40" s="65"/>
      <c r="L40" s="65"/>
      <c r="M40" s="65"/>
      <c r="N40" s="65"/>
      <c r="O40" s="65"/>
      <c r="P40" s="65"/>
      <c r="Q40" s="65"/>
      <c r="R40" s="65"/>
      <c r="S40" s="65"/>
      <c r="T40" s="65"/>
      <c r="U40" s="65"/>
      <c r="V40" s="65"/>
      <c r="W40" s="65"/>
      <c r="X40" s="65"/>
      <c r="Y40" s="65"/>
      <c r="Z40" s="65"/>
      <c r="AA40" s="65"/>
      <c r="AB40" s="65"/>
      <c r="AC40" s="65"/>
      <c r="AD40" s="65"/>
    </row>
    <row r="41" spans="3:30" ht="14.25" customHeight="1">
      <c r="C41" s="73"/>
      <c r="D41" s="65"/>
      <c r="G41" s="74" t="s">
        <v>60</v>
      </c>
      <c r="H41" s="65"/>
      <c r="I41" s="65"/>
      <c r="J41" s="65"/>
      <c r="K41" s="65"/>
      <c r="L41" s="65"/>
      <c r="M41" s="65"/>
      <c r="N41" s="65"/>
      <c r="O41" s="65"/>
      <c r="P41" s="65"/>
      <c r="Q41" s="65"/>
      <c r="R41" s="65"/>
      <c r="S41" s="65"/>
      <c r="T41" s="65"/>
      <c r="U41" s="65"/>
      <c r="V41" s="65"/>
      <c r="W41" s="65"/>
      <c r="X41" s="65"/>
      <c r="Y41" s="65"/>
      <c r="Z41" s="65"/>
      <c r="AA41" s="65"/>
      <c r="AB41" s="65"/>
      <c r="AC41" s="65"/>
      <c r="AD41" s="65"/>
    </row>
    <row r="42" spans="3:30" ht="14.25" customHeight="1">
      <c r="C42" s="73"/>
      <c r="D42" s="65"/>
      <c r="G42" s="75" t="s">
        <v>61</v>
      </c>
      <c r="H42" s="65"/>
      <c r="I42" s="65"/>
      <c r="J42" s="65"/>
      <c r="K42" s="65"/>
      <c r="L42" s="65"/>
      <c r="M42" s="65"/>
      <c r="N42" s="65"/>
      <c r="O42" s="65"/>
      <c r="P42" s="65"/>
      <c r="Q42" s="65"/>
      <c r="R42" s="65"/>
      <c r="S42" s="65"/>
      <c r="T42" s="65"/>
      <c r="U42" s="65"/>
      <c r="V42" s="65"/>
      <c r="W42" s="65"/>
      <c r="X42" s="65"/>
      <c r="Y42" s="65"/>
      <c r="Z42" s="65"/>
      <c r="AA42" s="65"/>
      <c r="AB42" s="65"/>
      <c r="AC42" s="65"/>
      <c r="AD42" s="65"/>
    </row>
    <row r="43" spans="3:30">
      <c r="C43" s="73"/>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row>
    <row r="44" spans="3:30">
      <c r="C44" s="73"/>
      <c r="D44" s="65" t="s">
        <v>51</v>
      </c>
      <c r="E44" s="65"/>
      <c r="F44" s="65"/>
      <c r="G44" s="65"/>
      <c r="H44" s="65"/>
      <c r="I44" s="65"/>
      <c r="J44" s="65"/>
      <c r="K44" s="65"/>
      <c r="L44" s="65"/>
      <c r="M44" s="65"/>
      <c r="N44" s="65"/>
      <c r="O44" s="65"/>
      <c r="P44" s="65"/>
      <c r="Q44" s="65"/>
      <c r="R44" s="65"/>
      <c r="S44" s="65"/>
      <c r="T44" s="65"/>
      <c r="U44" s="65"/>
      <c r="V44" s="65"/>
      <c r="W44" s="65"/>
      <c r="X44" s="65"/>
      <c r="Y44" s="65"/>
      <c r="Z44" s="65"/>
      <c r="AA44" s="65"/>
      <c r="AB44" s="65"/>
      <c r="AC44" s="65"/>
      <c r="AD44" s="65"/>
    </row>
    <row r="45" spans="3:30">
      <c r="C45" s="73"/>
      <c r="D45" s="65"/>
      <c r="E45" s="65" t="s">
        <v>62</v>
      </c>
      <c r="F45" s="65"/>
      <c r="G45" s="65"/>
      <c r="H45" s="65"/>
      <c r="I45" s="65"/>
      <c r="J45" s="65"/>
      <c r="K45" s="65"/>
      <c r="L45" s="65"/>
      <c r="M45" s="65"/>
      <c r="N45" s="65"/>
      <c r="O45" s="65"/>
      <c r="P45" s="65"/>
      <c r="Q45" s="65"/>
      <c r="R45" s="65"/>
      <c r="S45" s="65"/>
      <c r="T45" s="65"/>
      <c r="U45" s="65"/>
      <c r="V45" s="65"/>
      <c r="W45" s="65"/>
      <c r="X45" s="65"/>
      <c r="Y45" s="65"/>
      <c r="Z45" s="65"/>
      <c r="AA45" s="65"/>
      <c r="AB45" s="65"/>
      <c r="AC45" s="65"/>
      <c r="AD45" s="65"/>
    </row>
    <row r="46" spans="3:30">
      <c r="C46" s="73"/>
      <c r="D46" s="65"/>
      <c r="E46" s="65"/>
      <c r="F46" s="65"/>
      <c r="G46" s="65"/>
      <c r="H46" s="65"/>
      <c r="I46" s="65"/>
      <c r="J46" s="65"/>
      <c r="K46" s="65"/>
      <c r="L46" s="65"/>
      <c r="M46" s="65"/>
      <c r="N46" s="65"/>
      <c r="O46" s="65"/>
      <c r="P46" s="65"/>
      <c r="Q46" s="65"/>
      <c r="R46" s="65"/>
      <c r="S46" s="65"/>
      <c r="T46" s="65"/>
      <c r="U46" s="65"/>
      <c r="V46" s="65"/>
      <c r="W46" s="65"/>
      <c r="X46" s="65"/>
      <c r="Y46" s="65"/>
      <c r="Z46" s="65"/>
      <c r="AA46" s="65"/>
      <c r="AB46" s="65"/>
      <c r="AC46" s="65"/>
      <c r="AD46" s="65"/>
    </row>
    <row r="47" spans="3:30">
      <c r="C47" s="73"/>
      <c r="D47" s="65" t="s">
        <v>53</v>
      </c>
      <c r="E47" s="65"/>
      <c r="F47" s="65"/>
      <c r="G47" s="65"/>
      <c r="H47" s="65"/>
      <c r="I47" s="65"/>
      <c r="J47" s="65"/>
      <c r="K47" s="65"/>
      <c r="L47" s="65"/>
      <c r="M47" s="65"/>
      <c r="N47" s="65"/>
      <c r="O47" s="65"/>
      <c r="P47" s="65"/>
      <c r="Q47" s="65"/>
      <c r="R47" s="65"/>
      <c r="S47" s="65"/>
      <c r="T47" s="65"/>
      <c r="U47" s="65"/>
      <c r="V47" s="65"/>
      <c r="W47" s="65"/>
      <c r="X47" s="65"/>
      <c r="Y47" s="65"/>
      <c r="Z47" s="65"/>
      <c r="AA47" s="65"/>
      <c r="AB47" s="65"/>
      <c r="AC47" s="65"/>
      <c r="AD47" s="65"/>
    </row>
    <row r="48" spans="3:30">
      <c r="C48" s="73"/>
      <c r="D48" s="65"/>
      <c r="E48" s="65"/>
      <c r="F48" s="65"/>
      <c r="G48" s="65"/>
      <c r="H48" s="65"/>
      <c r="I48" s="65"/>
      <c r="J48" s="65"/>
      <c r="K48" s="65"/>
      <c r="L48" s="65"/>
      <c r="M48" s="65"/>
      <c r="N48" s="65"/>
      <c r="O48" s="65"/>
      <c r="P48" s="65"/>
      <c r="Q48" s="65"/>
      <c r="R48" s="65"/>
      <c r="S48" s="65"/>
      <c r="T48" s="65"/>
      <c r="U48" s="65"/>
      <c r="V48" s="65"/>
      <c r="W48" s="65"/>
      <c r="X48" s="65"/>
      <c r="Y48" s="65"/>
      <c r="Z48" s="65"/>
      <c r="AA48" s="65"/>
      <c r="AB48" s="65"/>
      <c r="AC48" s="65"/>
      <c r="AD48" s="65"/>
    </row>
    <row r="49" spans="3:30">
      <c r="C49" s="73"/>
      <c r="D49" s="65"/>
      <c r="E49" s="65"/>
      <c r="F49" s="65"/>
      <c r="G49" s="65"/>
      <c r="H49" s="65"/>
      <c r="I49" s="65"/>
      <c r="J49" s="65"/>
      <c r="K49" s="65"/>
      <c r="L49" s="65"/>
      <c r="M49" s="65"/>
      <c r="N49" s="65"/>
      <c r="O49" s="65"/>
      <c r="P49" s="65"/>
      <c r="Q49" s="65"/>
      <c r="R49" s="65"/>
      <c r="S49" s="65"/>
      <c r="T49" s="65"/>
      <c r="U49" s="65"/>
      <c r="V49" s="65"/>
      <c r="W49" s="65"/>
      <c r="X49" s="65"/>
      <c r="Y49" s="65"/>
      <c r="Z49" s="65"/>
      <c r="AA49" s="65"/>
      <c r="AB49" s="65"/>
      <c r="AC49" s="65"/>
      <c r="AD49" s="65"/>
    </row>
    <row r="50" spans="3:30">
      <c r="C50" s="73"/>
      <c r="D50" s="65"/>
      <c r="E50" s="65"/>
      <c r="F50" s="65"/>
      <c r="G50" s="65"/>
      <c r="H50" s="65"/>
      <c r="I50" s="65"/>
      <c r="J50" s="65"/>
      <c r="K50" s="65"/>
      <c r="L50" s="65"/>
      <c r="M50" s="65"/>
      <c r="N50" s="65"/>
      <c r="O50" s="65"/>
      <c r="P50" s="65"/>
      <c r="Q50" s="65"/>
      <c r="R50" s="65"/>
      <c r="S50" s="65"/>
      <c r="T50" s="65"/>
      <c r="U50" s="65"/>
      <c r="V50" s="65"/>
      <c r="W50" s="65"/>
      <c r="X50" s="65"/>
      <c r="Y50" s="65"/>
      <c r="Z50" s="65"/>
      <c r="AA50" s="65"/>
      <c r="AB50" s="65"/>
      <c r="AC50" s="65"/>
      <c r="AD50" s="65"/>
    </row>
    <row r="51" spans="3:30">
      <c r="C51" s="73"/>
      <c r="D51" s="65"/>
      <c r="E51" s="65"/>
      <c r="F51" s="65"/>
      <c r="G51" s="65"/>
      <c r="H51" s="65"/>
      <c r="I51" s="65"/>
      <c r="J51" s="65"/>
      <c r="K51" s="65"/>
      <c r="L51" s="65"/>
      <c r="M51" s="65"/>
      <c r="N51" s="65"/>
      <c r="O51" s="65"/>
      <c r="P51" s="65"/>
      <c r="Q51" s="65"/>
      <c r="R51" s="65"/>
      <c r="S51" s="65"/>
      <c r="T51" s="65"/>
      <c r="U51" s="65"/>
      <c r="V51" s="65"/>
      <c r="W51" s="65"/>
      <c r="X51" s="65"/>
      <c r="Y51" s="65"/>
      <c r="Z51" s="65"/>
      <c r="AA51" s="65"/>
      <c r="AB51" s="65"/>
      <c r="AC51" s="65"/>
      <c r="AD51" s="65"/>
    </row>
    <row r="52" spans="3:30">
      <c r="C52" s="73"/>
      <c r="D52" s="65"/>
      <c r="E52" s="65"/>
      <c r="F52" s="65"/>
      <c r="G52" s="65"/>
      <c r="H52" s="65"/>
      <c r="I52" s="65"/>
      <c r="J52" s="65"/>
      <c r="K52" s="65"/>
      <c r="L52" s="65"/>
      <c r="M52" s="65"/>
      <c r="N52" s="65"/>
      <c r="O52" s="65"/>
      <c r="P52" s="65"/>
      <c r="Q52" s="65"/>
      <c r="R52" s="65"/>
      <c r="S52" s="65"/>
      <c r="T52" s="65"/>
      <c r="U52" s="65"/>
      <c r="V52" s="65"/>
      <c r="W52" s="65"/>
      <c r="X52" s="65"/>
      <c r="Y52" s="65"/>
      <c r="Z52" s="65"/>
      <c r="AA52" s="65"/>
      <c r="AB52" s="65"/>
      <c r="AC52" s="65"/>
      <c r="AD52" s="65"/>
    </row>
    <row r="53" spans="3:30">
      <c r="C53" s="73"/>
      <c r="D53" s="65"/>
      <c r="E53" s="65"/>
      <c r="F53" s="65"/>
      <c r="G53" s="65"/>
      <c r="H53" s="65"/>
      <c r="I53" s="65"/>
      <c r="J53" s="65"/>
      <c r="K53" s="65"/>
      <c r="L53" s="65"/>
      <c r="M53" s="65"/>
      <c r="N53" s="65"/>
      <c r="O53" s="65"/>
      <c r="P53" s="65"/>
      <c r="Q53" s="65"/>
      <c r="R53" s="65"/>
      <c r="S53" s="65"/>
      <c r="T53" s="65"/>
      <c r="U53" s="65"/>
      <c r="V53" s="65"/>
      <c r="W53" s="65"/>
      <c r="X53" s="65"/>
      <c r="Y53" s="65"/>
      <c r="Z53" s="65"/>
      <c r="AA53" s="65"/>
      <c r="AB53" s="65"/>
      <c r="AC53" s="65"/>
      <c r="AD53" s="65"/>
    </row>
    <row r="54" spans="3:30">
      <c r="C54" s="73"/>
      <c r="D54" s="65"/>
      <c r="E54" s="65"/>
      <c r="F54" s="65"/>
      <c r="G54" s="65"/>
      <c r="H54" s="65"/>
      <c r="I54" s="65"/>
      <c r="J54" s="65"/>
      <c r="K54" s="65"/>
      <c r="L54" s="65"/>
      <c r="M54" s="65"/>
      <c r="N54" s="65"/>
      <c r="O54" s="65"/>
      <c r="P54" s="65"/>
      <c r="Q54" s="65"/>
      <c r="R54" s="65"/>
      <c r="S54" s="65"/>
      <c r="T54" s="65"/>
      <c r="U54" s="65"/>
      <c r="V54" s="65"/>
      <c r="W54" s="65"/>
      <c r="X54" s="65"/>
      <c r="Y54" s="65"/>
      <c r="Z54" s="65"/>
      <c r="AA54" s="65"/>
      <c r="AB54" s="65"/>
      <c r="AC54" s="65"/>
      <c r="AD54" s="65"/>
    </row>
    <row r="55" spans="3:30">
      <c r="C55" s="73"/>
      <c r="D55" s="65"/>
      <c r="E55" s="65"/>
      <c r="F55" s="65"/>
      <c r="G55" s="65"/>
      <c r="H55" s="65"/>
      <c r="I55" s="65"/>
      <c r="J55" s="65"/>
      <c r="K55" s="65"/>
      <c r="L55" s="65"/>
      <c r="M55" s="65"/>
      <c r="N55" s="65"/>
      <c r="O55" s="65"/>
      <c r="P55" s="65"/>
      <c r="Q55" s="65"/>
      <c r="R55" s="65"/>
      <c r="S55" s="65"/>
      <c r="T55" s="65"/>
      <c r="U55" s="65"/>
      <c r="V55" s="65"/>
      <c r="W55" s="65"/>
      <c r="X55" s="65"/>
      <c r="Y55" s="65"/>
      <c r="Z55" s="65"/>
      <c r="AA55" s="65"/>
      <c r="AB55" s="65"/>
      <c r="AC55" s="65"/>
      <c r="AD55" s="65"/>
    </row>
    <row r="56" spans="3:30">
      <c r="C56" s="65" t="s">
        <v>63</v>
      </c>
      <c r="D56" s="65" t="s">
        <v>64</v>
      </c>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row>
    <row r="57" spans="3:30">
      <c r="C57" s="73"/>
      <c r="D57" s="62" t="s">
        <v>65</v>
      </c>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row>
    <row r="58" spans="3:30">
      <c r="C58" s="73"/>
      <c r="D58" s="62" t="s">
        <v>66</v>
      </c>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row>
    <row r="59" spans="3:30">
      <c r="C59" s="73"/>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row>
    <row r="60" spans="3:30">
      <c r="C60" s="73"/>
      <c r="D60" s="65" t="s">
        <v>67</v>
      </c>
      <c r="E60" s="65"/>
      <c r="F60" s="65"/>
      <c r="G60" s="65"/>
      <c r="H60" s="65"/>
      <c r="I60" s="65"/>
      <c r="J60" s="65"/>
      <c r="K60" s="65"/>
      <c r="L60" s="65"/>
      <c r="M60" s="65"/>
      <c r="N60" s="65"/>
      <c r="O60" s="65"/>
      <c r="P60" s="65"/>
      <c r="Q60" s="65"/>
      <c r="R60" s="65"/>
      <c r="S60" s="65"/>
      <c r="T60" s="65"/>
      <c r="U60" s="65"/>
      <c r="V60" s="65"/>
      <c r="W60" s="65"/>
      <c r="X60" s="65"/>
      <c r="Y60" s="65"/>
      <c r="Z60" s="65"/>
      <c r="AA60" s="65"/>
      <c r="AB60" s="65"/>
      <c r="AC60" s="65"/>
      <c r="AD60" s="65"/>
    </row>
    <row r="61" spans="3:30">
      <c r="C61" s="73"/>
      <c r="E61" s="65" t="s">
        <v>68</v>
      </c>
      <c r="F61" s="65"/>
      <c r="G61" s="65"/>
      <c r="H61" s="65"/>
      <c r="I61" s="65"/>
      <c r="J61" s="65"/>
      <c r="K61" s="65"/>
      <c r="L61" s="65"/>
      <c r="M61" s="65"/>
      <c r="N61" s="65"/>
      <c r="O61" s="65"/>
      <c r="P61" s="65"/>
      <c r="Q61" s="65"/>
      <c r="R61" s="65"/>
      <c r="S61" s="65"/>
      <c r="T61" s="65"/>
      <c r="U61" s="65"/>
      <c r="V61" s="65"/>
      <c r="W61" s="65"/>
      <c r="X61" s="65"/>
      <c r="Y61" s="65"/>
      <c r="Z61" s="65"/>
      <c r="AA61" s="65"/>
      <c r="AB61" s="65"/>
      <c r="AC61" s="65"/>
      <c r="AD61" s="65"/>
    </row>
    <row r="62" spans="3:30">
      <c r="C62" s="73"/>
      <c r="E62" s="65" t="s">
        <v>69</v>
      </c>
      <c r="F62" s="65"/>
      <c r="G62" s="65"/>
      <c r="H62" s="65"/>
      <c r="I62" s="65"/>
      <c r="J62" s="65"/>
      <c r="K62" s="65"/>
      <c r="L62" s="65"/>
      <c r="M62" s="65"/>
      <c r="N62" s="65"/>
      <c r="O62" s="65"/>
      <c r="P62" s="65"/>
      <c r="Q62" s="65"/>
      <c r="R62" s="65"/>
      <c r="S62" s="65"/>
      <c r="T62" s="65"/>
      <c r="U62" s="65"/>
      <c r="V62" s="65"/>
      <c r="W62" s="65"/>
      <c r="X62" s="65"/>
      <c r="Y62" s="65"/>
      <c r="Z62" s="65"/>
      <c r="AA62" s="65"/>
      <c r="AB62" s="65"/>
      <c r="AC62" s="65"/>
      <c r="AD62" s="65"/>
    </row>
    <row r="63" spans="3:30">
      <c r="C63" s="73"/>
      <c r="E63" s="65" t="s">
        <v>70</v>
      </c>
      <c r="F63" s="65"/>
      <c r="G63" s="65"/>
      <c r="H63" s="65"/>
      <c r="I63" s="65"/>
      <c r="J63" s="65"/>
      <c r="K63" s="65"/>
      <c r="L63" s="65"/>
      <c r="M63" s="65"/>
      <c r="N63" s="65"/>
      <c r="O63" s="65"/>
      <c r="P63" s="65"/>
      <c r="Q63" s="65"/>
      <c r="R63" s="65"/>
      <c r="S63" s="65"/>
      <c r="T63" s="65"/>
      <c r="U63" s="65"/>
      <c r="V63" s="65"/>
      <c r="W63" s="65"/>
      <c r="X63" s="65"/>
      <c r="Y63" s="65"/>
      <c r="Z63" s="65"/>
      <c r="AA63" s="65"/>
      <c r="AB63" s="65"/>
      <c r="AC63" s="65"/>
      <c r="AD63" s="65"/>
    </row>
    <row r="64" spans="3:30">
      <c r="C64" s="73"/>
      <c r="E64" s="65" t="s">
        <v>71</v>
      </c>
      <c r="F64" s="65"/>
      <c r="G64" s="65"/>
      <c r="H64" s="65"/>
      <c r="I64" s="65"/>
      <c r="J64" s="65"/>
      <c r="K64" s="65"/>
      <c r="L64" s="65"/>
      <c r="M64" s="65"/>
      <c r="N64" s="65"/>
      <c r="O64" s="65"/>
      <c r="P64" s="65"/>
      <c r="Q64" s="65"/>
      <c r="R64" s="65"/>
      <c r="S64" s="65"/>
      <c r="T64" s="65"/>
      <c r="U64" s="65"/>
      <c r="V64" s="65"/>
      <c r="W64" s="65"/>
      <c r="X64" s="65"/>
      <c r="Y64" s="65"/>
      <c r="Z64" s="65"/>
      <c r="AA64" s="65"/>
      <c r="AB64" s="65"/>
      <c r="AC64" s="65"/>
      <c r="AD64" s="65"/>
    </row>
    <row r="65" spans="3:30">
      <c r="C65" s="73"/>
      <c r="E65" s="65"/>
      <c r="F65" s="65"/>
      <c r="G65" s="65"/>
      <c r="H65" s="65"/>
      <c r="I65" s="65"/>
      <c r="J65" s="65"/>
      <c r="K65" s="65"/>
      <c r="L65" s="65"/>
      <c r="M65" s="65"/>
      <c r="N65" s="65"/>
      <c r="O65" s="65"/>
      <c r="P65" s="65"/>
      <c r="Q65" s="65"/>
      <c r="R65" s="65"/>
      <c r="S65" s="65"/>
      <c r="T65" s="65"/>
      <c r="U65" s="65"/>
      <c r="V65" s="65"/>
      <c r="W65" s="65"/>
      <c r="X65" s="65"/>
      <c r="Y65" s="65"/>
      <c r="Z65" s="65"/>
      <c r="AA65" s="65"/>
      <c r="AB65" s="65"/>
      <c r="AC65" s="65"/>
      <c r="AD65" s="65"/>
    </row>
    <row r="66" spans="3:30">
      <c r="C66" s="73"/>
      <c r="E66" s="65" t="s">
        <v>72</v>
      </c>
      <c r="F66" s="65"/>
      <c r="G66" s="65"/>
      <c r="H66" s="65"/>
      <c r="I66" s="65"/>
      <c r="J66" s="65"/>
      <c r="K66" s="65"/>
      <c r="L66" s="65"/>
      <c r="M66" s="65"/>
      <c r="N66" s="65"/>
      <c r="O66" s="65"/>
      <c r="P66" s="65"/>
      <c r="Q66" s="65"/>
      <c r="R66" s="65"/>
      <c r="S66" s="65"/>
      <c r="T66" s="65"/>
      <c r="U66" s="65"/>
      <c r="V66" s="65"/>
      <c r="W66" s="65"/>
      <c r="X66" s="65"/>
      <c r="Y66" s="65"/>
      <c r="Z66" s="65"/>
      <c r="AA66" s="65"/>
      <c r="AB66" s="65"/>
      <c r="AC66" s="65"/>
      <c r="AD66" s="65"/>
    </row>
    <row r="67" spans="3:30">
      <c r="C67" s="73"/>
      <c r="E67" s="65" t="s">
        <v>51</v>
      </c>
      <c r="F67" s="65"/>
      <c r="G67" s="65"/>
      <c r="H67" s="65"/>
      <c r="I67" s="65"/>
      <c r="J67" s="65"/>
      <c r="K67" s="65"/>
      <c r="L67" s="65"/>
      <c r="M67" s="65"/>
      <c r="N67" s="65"/>
      <c r="O67" s="65"/>
      <c r="P67" s="65"/>
      <c r="Q67" s="65"/>
      <c r="R67" s="65"/>
      <c r="S67" s="65"/>
      <c r="T67" s="65"/>
      <c r="U67" s="65"/>
      <c r="V67" s="65"/>
      <c r="W67" s="65"/>
      <c r="X67" s="65"/>
      <c r="Y67" s="65"/>
      <c r="Z67" s="65"/>
      <c r="AA67" s="65"/>
      <c r="AB67" s="65"/>
      <c r="AC67" s="65"/>
      <c r="AD67" s="65"/>
    </row>
    <row r="68" spans="3:30">
      <c r="C68" s="73"/>
      <c r="E68" s="65"/>
      <c r="F68" s="65" t="s">
        <v>73</v>
      </c>
      <c r="G68" s="65"/>
      <c r="H68" s="65"/>
      <c r="I68" s="65"/>
      <c r="J68" s="65"/>
      <c r="K68" s="65"/>
      <c r="L68" s="65"/>
      <c r="M68" s="65"/>
      <c r="N68" s="65"/>
      <c r="O68" s="65"/>
      <c r="P68" s="65"/>
      <c r="Q68" s="65"/>
      <c r="R68" s="65"/>
      <c r="S68" s="65"/>
      <c r="T68" s="65"/>
      <c r="U68" s="65"/>
      <c r="V68" s="65"/>
      <c r="W68" s="65"/>
      <c r="X68" s="65"/>
      <c r="Y68" s="65"/>
      <c r="Z68" s="65"/>
      <c r="AA68" s="65"/>
      <c r="AB68" s="65"/>
      <c r="AC68" s="65"/>
      <c r="AD68" s="65"/>
    </row>
    <row r="69" spans="3:30">
      <c r="C69" s="73"/>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row>
    <row r="70" spans="3:30">
      <c r="C70" s="73"/>
      <c r="E70" s="65" t="s">
        <v>74</v>
      </c>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row>
    <row r="71" spans="3:30">
      <c r="C71" s="73"/>
      <c r="E71" s="65" t="s">
        <v>51</v>
      </c>
      <c r="F71" s="65"/>
      <c r="G71" s="65"/>
      <c r="H71" s="65"/>
      <c r="I71" s="65"/>
      <c r="J71" s="65"/>
      <c r="K71" s="65"/>
      <c r="L71" s="65"/>
      <c r="M71" s="65"/>
      <c r="N71" s="65"/>
      <c r="O71" s="65"/>
      <c r="P71" s="65"/>
      <c r="Q71" s="65"/>
      <c r="R71" s="65"/>
      <c r="S71" s="65"/>
      <c r="T71" s="65"/>
      <c r="U71" s="65"/>
      <c r="V71" s="65"/>
      <c r="W71" s="65"/>
      <c r="X71" s="65"/>
      <c r="Y71" s="65"/>
      <c r="Z71" s="65"/>
      <c r="AA71" s="65"/>
      <c r="AB71" s="65"/>
      <c r="AC71" s="65"/>
      <c r="AD71" s="65"/>
    </row>
    <row r="72" spans="3:30">
      <c r="C72" s="73"/>
      <c r="E72" s="65"/>
      <c r="F72" s="65" t="s">
        <v>75</v>
      </c>
      <c r="G72" s="65"/>
      <c r="H72" s="65"/>
      <c r="I72" s="65"/>
      <c r="J72" s="65"/>
      <c r="K72" s="65"/>
      <c r="L72" s="65"/>
      <c r="M72" s="65"/>
      <c r="N72" s="65"/>
      <c r="O72" s="65"/>
      <c r="P72" s="65"/>
      <c r="Q72" s="65"/>
      <c r="R72" s="65"/>
      <c r="S72" s="65"/>
      <c r="T72" s="65"/>
      <c r="U72" s="65"/>
      <c r="V72" s="65"/>
      <c r="W72" s="65"/>
      <c r="X72" s="65"/>
      <c r="Y72" s="65"/>
      <c r="Z72" s="65"/>
      <c r="AA72" s="65"/>
      <c r="AB72" s="65"/>
      <c r="AC72" s="65"/>
      <c r="AD72" s="65"/>
    </row>
    <row r="73" spans="3:30">
      <c r="C73" s="73"/>
      <c r="D73" s="65"/>
      <c r="E73" s="65"/>
      <c r="F73" s="65"/>
      <c r="G73" s="65"/>
      <c r="H73" s="65"/>
      <c r="I73" s="65"/>
      <c r="J73" s="65"/>
      <c r="K73" s="65"/>
      <c r="L73" s="65"/>
      <c r="M73" s="65"/>
      <c r="N73" s="65"/>
      <c r="O73" s="65"/>
      <c r="P73" s="65"/>
      <c r="Q73" s="65"/>
      <c r="R73" s="65"/>
      <c r="S73" s="65"/>
      <c r="T73" s="65"/>
      <c r="U73" s="65"/>
      <c r="V73" s="65"/>
      <c r="W73" s="65"/>
      <c r="X73" s="65"/>
      <c r="Y73" s="65"/>
      <c r="Z73" s="65"/>
      <c r="AA73" s="65"/>
      <c r="AB73" s="65"/>
      <c r="AC73" s="65"/>
      <c r="AD73" s="65"/>
    </row>
    <row r="74" spans="3:30">
      <c r="C74" s="73"/>
      <c r="D74" s="65" t="s">
        <v>76</v>
      </c>
      <c r="E74" s="65"/>
      <c r="F74" s="65"/>
      <c r="G74" s="65"/>
      <c r="H74" s="65"/>
      <c r="I74" s="65"/>
      <c r="J74" s="65"/>
      <c r="K74" s="65"/>
      <c r="L74" s="65"/>
      <c r="M74" s="65"/>
      <c r="N74" s="65"/>
      <c r="O74" s="65"/>
      <c r="P74" s="65"/>
      <c r="Q74" s="65"/>
      <c r="R74" s="65"/>
      <c r="S74" s="65"/>
      <c r="T74" s="65"/>
      <c r="U74" s="65"/>
      <c r="V74" s="65"/>
      <c r="W74" s="65"/>
      <c r="X74" s="65"/>
      <c r="Y74" s="65"/>
      <c r="Z74" s="65"/>
      <c r="AA74" s="65"/>
      <c r="AB74" s="65"/>
      <c r="AC74" s="65"/>
      <c r="AD74" s="65"/>
    </row>
    <row r="75" spans="3:30">
      <c r="C75" s="73"/>
      <c r="D75" s="65"/>
      <c r="E75" s="65"/>
      <c r="F75" s="65"/>
      <c r="G75" s="65"/>
      <c r="H75" s="65"/>
      <c r="I75" s="65"/>
      <c r="J75" s="65"/>
      <c r="K75" s="65"/>
      <c r="L75" s="65"/>
      <c r="M75" s="65"/>
      <c r="N75" s="65"/>
      <c r="O75" s="65"/>
      <c r="P75" s="65"/>
      <c r="Q75" s="65"/>
      <c r="R75" s="65"/>
      <c r="S75" s="65"/>
      <c r="T75" s="65"/>
      <c r="U75" s="65"/>
      <c r="V75" s="65"/>
      <c r="W75" s="65"/>
      <c r="X75" s="65"/>
      <c r="Y75" s="65"/>
      <c r="Z75" s="65"/>
      <c r="AA75" s="65"/>
      <c r="AB75" s="65"/>
      <c r="AC75" s="65"/>
      <c r="AD75" s="65"/>
    </row>
    <row r="76" spans="3:30">
      <c r="C76" s="73"/>
      <c r="D76" s="65"/>
      <c r="E76" s="65"/>
      <c r="F76" s="65"/>
      <c r="G76" s="65"/>
      <c r="H76" s="65"/>
      <c r="I76" s="65"/>
      <c r="J76" s="65"/>
      <c r="K76" s="65"/>
      <c r="L76" s="65"/>
      <c r="M76" s="65"/>
      <c r="N76" s="65"/>
      <c r="O76" s="65"/>
      <c r="P76" s="65"/>
      <c r="Q76" s="65"/>
      <c r="R76" s="65"/>
      <c r="S76" s="65"/>
      <c r="T76" s="65"/>
      <c r="U76" s="65"/>
      <c r="V76" s="65"/>
      <c r="W76" s="65"/>
      <c r="X76" s="65"/>
      <c r="Y76" s="65"/>
      <c r="Z76" s="65"/>
      <c r="AA76" s="65"/>
      <c r="AB76" s="65"/>
      <c r="AC76" s="65"/>
      <c r="AD76" s="65"/>
    </row>
    <row r="77" spans="3:30">
      <c r="C77" s="73"/>
      <c r="D77" s="65"/>
      <c r="E77" s="65"/>
      <c r="F77" s="65"/>
      <c r="G77" s="65"/>
      <c r="H77" s="65"/>
      <c r="I77" s="65"/>
      <c r="J77" s="65"/>
      <c r="K77" s="65"/>
      <c r="L77" s="65"/>
      <c r="M77" s="65"/>
      <c r="N77" s="65"/>
      <c r="O77" s="65"/>
      <c r="P77" s="65"/>
      <c r="Q77" s="65"/>
      <c r="R77" s="65"/>
      <c r="S77" s="65"/>
      <c r="T77" s="65"/>
      <c r="U77" s="65"/>
      <c r="V77" s="65"/>
      <c r="W77" s="65"/>
      <c r="X77" s="65"/>
      <c r="Y77" s="65"/>
      <c r="Z77" s="65"/>
      <c r="AA77" s="65"/>
      <c r="AB77" s="65"/>
      <c r="AC77" s="65"/>
      <c r="AD77" s="65"/>
    </row>
    <row r="78" spans="3:30">
      <c r="C78" s="73"/>
      <c r="D78" s="65"/>
      <c r="E78" s="65"/>
      <c r="F78" s="65"/>
      <c r="G78" s="65"/>
      <c r="H78" s="65"/>
      <c r="I78" s="65"/>
      <c r="J78" s="65"/>
      <c r="K78" s="65"/>
      <c r="L78" s="65"/>
      <c r="M78" s="65"/>
      <c r="N78" s="65"/>
      <c r="O78" s="65"/>
      <c r="P78" s="65"/>
      <c r="Q78" s="65"/>
      <c r="R78" s="65"/>
      <c r="S78" s="65"/>
      <c r="T78" s="65"/>
      <c r="U78" s="65"/>
      <c r="V78" s="65"/>
      <c r="W78" s="65"/>
      <c r="X78" s="65"/>
      <c r="Y78" s="65"/>
      <c r="Z78" s="65"/>
      <c r="AA78" s="65"/>
      <c r="AB78" s="65"/>
      <c r="AC78" s="65"/>
      <c r="AD78" s="65"/>
    </row>
    <row r="79" spans="3:30">
      <c r="C79" s="73"/>
      <c r="D79" s="65"/>
      <c r="E79" s="65"/>
      <c r="F79" s="65"/>
      <c r="G79" s="65"/>
      <c r="H79" s="65"/>
      <c r="I79" s="65"/>
      <c r="J79" s="65"/>
      <c r="K79" s="65"/>
      <c r="L79" s="65"/>
      <c r="M79" s="65"/>
      <c r="N79" s="65"/>
      <c r="O79" s="65"/>
      <c r="P79" s="65"/>
      <c r="Q79" s="65"/>
      <c r="R79" s="65"/>
      <c r="S79" s="65"/>
      <c r="T79" s="65"/>
      <c r="U79" s="65"/>
      <c r="V79" s="65"/>
      <c r="W79" s="65"/>
      <c r="X79" s="65"/>
      <c r="Y79" s="65"/>
      <c r="Z79" s="65"/>
      <c r="AA79" s="65"/>
      <c r="AB79" s="65"/>
      <c r="AC79" s="65"/>
      <c r="AD79" s="65"/>
    </row>
    <row r="80" spans="3:30">
      <c r="C80" s="73"/>
      <c r="D80" s="65"/>
      <c r="E80" s="78" t="s">
        <v>77</v>
      </c>
      <c r="F80" s="65" t="s">
        <v>78</v>
      </c>
      <c r="G80" s="65"/>
      <c r="H80" s="65"/>
      <c r="I80" s="65"/>
      <c r="J80" s="65"/>
      <c r="K80" s="65"/>
      <c r="L80" s="65"/>
      <c r="M80" s="65"/>
      <c r="N80" s="65"/>
      <c r="O80" s="65"/>
      <c r="P80" s="65"/>
      <c r="Q80" s="65"/>
      <c r="R80" s="65"/>
      <c r="S80" s="65"/>
      <c r="T80" s="65"/>
      <c r="U80" s="65"/>
      <c r="V80" s="65"/>
      <c r="W80" s="65"/>
      <c r="X80" s="65"/>
      <c r="Y80" s="65"/>
      <c r="Z80" s="65"/>
      <c r="AA80" s="65"/>
      <c r="AB80" s="65"/>
      <c r="AC80" s="65"/>
      <c r="AD80" s="65"/>
    </row>
    <row r="81" spans="3:30">
      <c r="C81" s="73"/>
      <c r="D81" s="65"/>
      <c r="E81" s="78" t="s">
        <v>79</v>
      </c>
      <c r="F81" s="65" t="s">
        <v>80</v>
      </c>
      <c r="G81" s="65"/>
      <c r="H81" s="65"/>
      <c r="I81" s="65"/>
      <c r="J81" s="65"/>
      <c r="K81" s="65"/>
      <c r="L81" s="65"/>
      <c r="M81" s="65"/>
      <c r="N81" s="65"/>
      <c r="O81" s="65"/>
      <c r="P81" s="65"/>
      <c r="Q81" s="65"/>
      <c r="R81" s="65"/>
      <c r="S81" s="65"/>
      <c r="T81" s="65"/>
      <c r="U81" s="65"/>
      <c r="V81" s="65"/>
      <c r="W81" s="65"/>
      <c r="X81" s="65"/>
      <c r="Y81" s="65"/>
      <c r="Z81" s="65"/>
      <c r="AA81" s="65"/>
      <c r="AB81" s="65"/>
      <c r="AC81" s="65"/>
      <c r="AD81" s="65"/>
    </row>
    <row r="82" spans="3:30">
      <c r="E82" s="78"/>
      <c r="F82" s="65" t="s">
        <v>81</v>
      </c>
      <c r="G82" s="65"/>
      <c r="M82" s="65"/>
    </row>
    <row r="83" spans="3:30">
      <c r="E83" s="78" t="s">
        <v>82</v>
      </c>
      <c r="F83" s="65" t="s">
        <v>83</v>
      </c>
      <c r="G83" s="65"/>
      <c r="M83" s="65"/>
    </row>
    <row r="84" spans="3:30">
      <c r="E84" s="78"/>
      <c r="F84" s="65" t="s">
        <v>84</v>
      </c>
      <c r="G84" s="65"/>
      <c r="M84" s="65"/>
    </row>
    <row r="85" spans="3:30">
      <c r="E85" s="78"/>
      <c r="F85" s="65" t="s">
        <v>85</v>
      </c>
      <c r="G85" s="65"/>
      <c r="M85" s="65"/>
    </row>
    <row r="86" spans="3:30">
      <c r="E86" s="78" t="s">
        <v>86</v>
      </c>
      <c r="F86" s="65" t="s">
        <v>87</v>
      </c>
      <c r="G86" s="65"/>
      <c r="M86" s="65"/>
    </row>
    <row r="87" spans="3:30">
      <c r="F87" s="65" t="s">
        <v>88</v>
      </c>
      <c r="G87" s="65"/>
      <c r="M87" s="65"/>
    </row>
    <row r="88" spans="3:30">
      <c r="E88" s="78" t="s">
        <v>89</v>
      </c>
      <c r="F88" s="65" t="s">
        <v>90</v>
      </c>
      <c r="G88" s="65"/>
      <c r="M88" s="65"/>
    </row>
    <row r="89" spans="3:30">
      <c r="E89" s="78"/>
      <c r="F89" s="65" t="s">
        <v>91</v>
      </c>
      <c r="G89" s="65"/>
      <c r="M89" s="65"/>
    </row>
    <row r="90" spans="3:30">
      <c r="E90" s="78"/>
      <c r="F90" s="65" t="s">
        <v>92</v>
      </c>
      <c r="G90" s="65"/>
      <c r="M90" s="65"/>
    </row>
    <row r="91" spans="3:30">
      <c r="E91" s="82"/>
      <c r="F91" s="69" t="s">
        <v>93</v>
      </c>
      <c r="G91" s="65"/>
      <c r="M91" s="65"/>
    </row>
    <row r="92" spans="3:30">
      <c r="E92" s="78" t="s">
        <v>94</v>
      </c>
      <c r="F92" s="65" t="s">
        <v>95</v>
      </c>
      <c r="G92" s="65"/>
      <c r="M92" s="65"/>
    </row>
    <row r="93" spans="3:30">
      <c r="E93" s="78"/>
      <c r="F93" s="65" t="s">
        <v>96</v>
      </c>
      <c r="G93" s="65"/>
      <c r="M93" s="65"/>
    </row>
    <row r="94" spans="3:30">
      <c r="E94" s="82"/>
      <c r="F94" s="79" t="s">
        <v>97</v>
      </c>
      <c r="G94" s="65"/>
      <c r="M94" s="65"/>
    </row>
    <row r="95" spans="3:30">
      <c r="E95" s="82"/>
      <c r="F95" s="79" t="s">
        <v>98</v>
      </c>
      <c r="G95" s="65"/>
      <c r="M95" s="65"/>
    </row>
    <row r="96" spans="3:30">
      <c r="E96" s="78" t="s">
        <v>99</v>
      </c>
      <c r="F96" s="77" t="s">
        <v>100</v>
      </c>
      <c r="G96" s="65"/>
      <c r="M96" s="65"/>
    </row>
    <row r="97" spans="4:30">
      <c r="F97" s="65" t="s">
        <v>101</v>
      </c>
      <c r="M97" s="65"/>
    </row>
    <row r="98" spans="4:30">
      <c r="F98" s="65" t="s">
        <v>102</v>
      </c>
      <c r="M98" s="65"/>
    </row>
    <row r="99" spans="4:30">
      <c r="M99" s="65"/>
    </row>
    <row r="100" spans="4:30">
      <c r="D100" s="65" t="s">
        <v>103</v>
      </c>
      <c r="M100" s="65"/>
    </row>
    <row r="101" spans="4:30">
      <c r="D101" s="65"/>
      <c r="M101" s="65"/>
    </row>
    <row r="102" spans="4:30">
      <c r="D102" s="65"/>
      <c r="M102" s="65"/>
    </row>
    <row r="103" spans="4:30">
      <c r="D103" s="65"/>
      <c r="M103" s="65"/>
    </row>
    <row r="104" spans="4:30">
      <c r="D104" s="65"/>
      <c r="M104" s="65"/>
    </row>
    <row r="105" spans="4:30">
      <c r="D105" s="65"/>
      <c r="M105" s="65"/>
    </row>
    <row r="106" spans="4:30">
      <c r="D106" s="65"/>
      <c r="M106" s="65"/>
    </row>
    <row r="107" spans="4:30">
      <c r="D107" s="65"/>
      <c r="M107" s="65"/>
    </row>
    <row r="108" spans="4:30">
      <c r="D108" s="65"/>
      <c r="M108" s="65"/>
    </row>
    <row r="109" spans="4:30">
      <c r="E109" s="78" t="s">
        <v>77</v>
      </c>
      <c r="F109" s="65" t="s">
        <v>104</v>
      </c>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row>
    <row r="110" spans="4:30">
      <c r="E110" s="78" t="s">
        <v>79</v>
      </c>
      <c r="F110" s="65" t="s">
        <v>105</v>
      </c>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row>
    <row r="111" spans="4:30">
      <c r="E111" s="78"/>
      <c r="F111" s="65" t="s">
        <v>106</v>
      </c>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row>
    <row r="112" spans="4:30">
      <c r="E112" s="78" t="s">
        <v>82</v>
      </c>
      <c r="F112" s="65" t="s">
        <v>107</v>
      </c>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row>
    <row r="113" spans="5:30">
      <c r="E113" s="78"/>
      <c r="F113" s="65" t="s">
        <v>108</v>
      </c>
      <c r="G113" s="65"/>
      <c r="H113" s="65"/>
      <c r="I113" s="65"/>
      <c r="J113" s="65"/>
      <c r="K113" s="65"/>
      <c r="L113" s="65"/>
      <c r="M113" s="65"/>
      <c r="N113" s="65"/>
      <c r="O113" s="65"/>
      <c r="P113" s="65"/>
      <c r="Q113" s="65"/>
      <c r="R113" s="65"/>
      <c r="S113" s="65"/>
      <c r="T113" s="65"/>
      <c r="U113" s="65"/>
      <c r="V113" s="65"/>
      <c r="W113" s="65"/>
      <c r="X113" s="65"/>
      <c r="Y113" s="65"/>
      <c r="Z113" s="65"/>
      <c r="AA113" s="65"/>
      <c r="AB113" s="65"/>
      <c r="AC113" s="65"/>
      <c r="AD113" s="65"/>
    </row>
    <row r="114" spans="5:30">
      <c r="E114" s="78"/>
      <c r="F114" s="65" t="s">
        <v>109</v>
      </c>
      <c r="G114" s="65"/>
      <c r="H114" s="65"/>
      <c r="I114" s="65"/>
      <c r="J114" s="65"/>
      <c r="K114" s="65"/>
      <c r="L114" s="65"/>
      <c r="M114" s="65"/>
      <c r="N114" s="65"/>
      <c r="O114" s="65"/>
      <c r="P114" s="65"/>
      <c r="Q114" s="65"/>
      <c r="R114" s="65"/>
      <c r="S114" s="65"/>
      <c r="T114" s="65"/>
      <c r="U114" s="65"/>
      <c r="V114" s="65"/>
      <c r="W114" s="65"/>
      <c r="X114" s="65"/>
      <c r="Y114" s="65"/>
      <c r="Z114" s="65"/>
      <c r="AA114" s="65"/>
      <c r="AB114" s="65"/>
      <c r="AC114" s="65"/>
      <c r="AD114" s="65"/>
    </row>
    <row r="115" spans="5:30">
      <c r="E115" s="78" t="s">
        <v>86</v>
      </c>
      <c r="F115" s="65" t="s">
        <v>110</v>
      </c>
      <c r="G115" s="65"/>
      <c r="H115" s="65"/>
      <c r="I115" s="65"/>
      <c r="J115" s="65"/>
      <c r="K115" s="65"/>
      <c r="L115" s="65"/>
      <c r="M115" s="65"/>
      <c r="N115" s="65"/>
      <c r="O115" s="65"/>
      <c r="P115" s="65"/>
      <c r="Q115" s="65"/>
      <c r="R115" s="65"/>
      <c r="S115" s="65"/>
      <c r="T115" s="65"/>
      <c r="U115" s="65"/>
      <c r="V115" s="65"/>
      <c r="W115" s="65"/>
      <c r="X115" s="65"/>
      <c r="Y115" s="65"/>
      <c r="Z115" s="65"/>
      <c r="AA115" s="65"/>
      <c r="AB115" s="65"/>
      <c r="AC115" s="65"/>
      <c r="AD115" s="65"/>
    </row>
    <row r="116" spans="5:30">
      <c r="E116" s="78" t="s">
        <v>89</v>
      </c>
      <c r="F116" s="65" t="s">
        <v>111</v>
      </c>
      <c r="G116" s="65"/>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row>
    <row r="117" spans="5:30">
      <c r="E117" s="78"/>
      <c r="F117" s="65" t="s">
        <v>112</v>
      </c>
      <c r="G117" s="65"/>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row>
    <row r="118" spans="5:30">
      <c r="E118" s="80" t="s">
        <v>94</v>
      </c>
      <c r="F118" s="65" t="s">
        <v>113</v>
      </c>
      <c r="G118" s="65"/>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row>
    <row r="119" spans="5:30">
      <c r="E119" s="65"/>
      <c r="F119" s="65" t="s">
        <v>114</v>
      </c>
      <c r="G119" s="65"/>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row>
    <row r="120" spans="5:30">
      <c r="E120" s="65"/>
      <c r="F120" s="65" t="s">
        <v>115</v>
      </c>
      <c r="G120" s="65"/>
      <c r="H120" s="65"/>
      <c r="M120" s="65"/>
    </row>
    <row r="121" spans="5:30">
      <c r="E121" s="81" t="s">
        <v>99</v>
      </c>
      <c r="F121" s="65" t="s">
        <v>116</v>
      </c>
      <c r="G121" s="65"/>
      <c r="H121" s="65"/>
      <c r="M121" s="65"/>
    </row>
    <row r="122" spans="5:30">
      <c r="E122" s="81" t="s">
        <v>117</v>
      </c>
      <c r="F122" s="65" t="s">
        <v>118</v>
      </c>
      <c r="G122" s="65"/>
      <c r="H122" s="65"/>
      <c r="M122" s="65"/>
    </row>
    <row r="123" spans="5:30">
      <c r="E123" s="81"/>
      <c r="F123" s="65" t="s">
        <v>119</v>
      </c>
      <c r="G123" s="65"/>
      <c r="H123" s="65"/>
      <c r="M123" s="65"/>
    </row>
    <row r="124" spans="5:30">
      <c r="E124" s="81" t="s">
        <v>120</v>
      </c>
      <c r="F124" s="65" t="s">
        <v>121</v>
      </c>
      <c r="G124" s="65"/>
      <c r="H124" s="65"/>
      <c r="M124" s="65"/>
    </row>
    <row r="125" spans="5:30">
      <c r="E125" s="81"/>
      <c r="F125" s="65" t="s">
        <v>122</v>
      </c>
      <c r="G125" s="65"/>
      <c r="H125" s="65"/>
      <c r="M125" s="65"/>
    </row>
    <row r="126" spans="5:30">
      <c r="E126" s="65"/>
      <c r="F126" s="83" t="s">
        <v>123</v>
      </c>
      <c r="G126" s="65"/>
      <c r="H126" s="65"/>
      <c r="M126" s="65"/>
    </row>
    <row r="127" spans="5:30">
      <c r="E127" s="65"/>
      <c r="F127" s="81" t="s">
        <v>124</v>
      </c>
      <c r="G127" s="65"/>
      <c r="H127" s="65"/>
      <c r="M127" s="65"/>
    </row>
    <row r="128" spans="5:30">
      <c r="E128" s="65"/>
      <c r="F128" s="81" t="s">
        <v>125</v>
      </c>
      <c r="G128" s="65"/>
      <c r="H128" s="65"/>
      <c r="M128" s="65"/>
    </row>
    <row r="129" spans="3:13">
      <c r="E129" s="82" t="s">
        <v>126</v>
      </c>
      <c r="F129" s="65" t="s">
        <v>127</v>
      </c>
      <c r="G129" s="65"/>
      <c r="H129" s="65"/>
      <c r="M129" s="65"/>
    </row>
    <row r="130" spans="3:13">
      <c r="F130" s="65" t="s">
        <v>128</v>
      </c>
      <c r="M130" s="65"/>
    </row>
    <row r="131" spans="3:13">
      <c r="M131" s="65"/>
    </row>
    <row r="132" spans="3:13">
      <c r="C132" s="65" t="s">
        <v>129</v>
      </c>
      <c r="D132" s="65" t="s">
        <v>130</v>
      </c>
      <c r="M132" s="65"/>
    </row>
    <row r="133" spans="3:13">
      <c r="D133" s="85" t="s">
        <v>131</v>
      </c>
      <c r="E133" s="84"/>
      <c r="M133" s="65"/>
    </row>
    <row r="134" spans="3:13">
      <c r="D134" s="85" t="s">
        <v>132</v>
      </c>
      <c r="E134" s="84"/>
      <c r="M134" s="65"/>
    </row>
    <row r="135" spans="3:13">
      <c r="D135" s="69"/>
      <c r="E135" s="84" t="s">
        <v>57</v>
      </c>
      <c r="G135" s="65" t="s">
        <v>133</v>
      </c>
      <c r="M135" s="65"/>
    </row>
    <row r="136" spans="3:13">
      <c r="D136" s="86"/>
      <c r="G136" s="76" t="s">
        <v>134</v>
      </c>
      <c r="M136" s="65"/>
    </row>
    <row r="137" spans="3:13">
      <c r="M137" s="65"/>
    </row>
    <row r="138" spans="3:13">
      <c r="D138" s="65" t="s">
        <v>67</v>
      </c>
      <c r="M138" s="65"/>
    </row>
    <row r="139" spans="3:13">
      <c r="E139" s="65" t="s">
        <v>135</v>
      </c>
      <c r="M139" s="65"/>
    </row>
    <row r="140" spans="3:13">
      <c r="E140" s="65" t="s">
        <v>136</v>
      </c>
      <c r="M140" s="65"/>
    </row>
    <row r="141" spans="3:13">
      <c r="M141" s="65"/>
    </row>
    <row r="142" spans="3:13">
      <c r="D142" s="65" t="s">
        <v>72</v>
      </c>
      <c r="E142" s="65"/>
      <c r="M142" s="65"/>
    </row>
    <row r="143" spans="3:13">
      <c r="D143" s="65" t="s">
        <v>51</v>
      </c>
      <c r="E143" s="65"/>
      <c r="M143" s="65"/>
    </row>
    <row r="144" spans="3:13">
      <c r="D144" s="65"/>
      <c r="E144" s="65" t="s">
        <v>137</v>
      </c>
      <c r="M144" s="65"/>
    </row>
    <row r="145" spans="4:16">
      <c r="D145" s="65"/>
      <c r="E145" s="65" t="s">
        <v>138</v>
      </c>
      <c r="M145" s="65"/>
    </row>
    <row r="146" spans="4:16">
      <c r="D146" s="65"/>
      <c r="E146" s="65"/>
      <c r="M146" s="65"/>
    </row>
    <row r="147" spans="4:16">
      <c r="D147" s="65" t="s">
        <v>74</v>
      </c>
      <c r="E147" s="65"/>
      <c r="M147" s="65"/>
    </row>
    <row r="148" spans="4:16">
      <c r="D148" s="65" t="s">
        <v>51</v>
      </c>
      <c r="E148" s="65"/>
      <c r="M148" s="65"/>
    </row>
    <row r="149" spans="4:16">
      <c r="D149" s="65"/>
      <c r="E149" s="65" t="s">
        <v>139</v>
      </c>
      <c r="M149" s="65"/>
    </row>
    <row r="150" spans="4:16">
      <c r="M150" s="65"/>
    </row>
    <row r="151" spans="4:16">
      <c r="D151" s="65" t="s">
        <v>140</v>
      </c>
      <c r="M151" s="65"/>
    </row>
    <row r="152" spans="4:16">
      <c r="M152" s="65"/>
    </row>
    <row r="153" spans="4:16">
      <c r="M153" s="65"/>
    </row>
    <row r="154" spans="4:16">
      <c r="M154" s="65"/>
    </row>
    <row r="155" spans="4:16">
      <c r="M155" s="65"/>
    </row>
    <row r="156" spans="4:16">
      <c r="M156" s="65"/>
    </row>
    <row r="157" spans="4:16">
      <c r="M157" s="65"/>
    </row>
    <row r="158" spans="4:16">
      <c r="E158" s="78" t="s">
        <v>77</v>
      </c>
      <c r="F158" s="65" t="s">
        <v>141</v>
      </c>
      <c r="G158" s="65"/>
      <c r="H158" s="65"/>
      <c r="I158" s="65"/>
      <c r="J158" s="65"/>
      <c r="K158" s="65"/>
      <c r="L158" s="65"/>
      <c r="M158" s="65"/>
      <c r="N158" s="65"/>
      <c r="O158" s="65"/>
      <c r="P158" s="65"/>
    </row>
    <row r="159" spans="4:16">
      <c r="E159" s="78" t="s">
        <v>79</v>
      </c>
      <c r="F159" s="65" t="s">
        <v>142</v>
      </c>
      <c r="G159" s="65"/>
      <c r="H159" s="65"/>
      <c r="I159" s="65"/>
      <c r="J159" s="65"/>
      <c r="K159" s="65"/>
      <c r="L159" s="65"/>
      <c r="M159" s="65"/>
      <c r="N159" s="65"/>
      <c r="O159" s="65"/>
      <c r="P159" s="65"/>
    </row>
    <row r="160" spans="4:16">
      <c r="E160" s="78"/>
      <c r="F160" s="65" t="s">
        <v>143</v>
      </c>
      <c r="G160" s="65"/>
      <c r="H160" s="65"/>
      <c r="I160" s="65"/>
      <c r="J160" s="65"/>
      <c r="K160" s="65"/>
      <c r="L160" s="65"/>
      <c r="M160" s="65"/>
      <c r="N160" s="65"/>
      <c r="O160" s="65"/>
      <c r="P160" s="65"/>
    </row>
    <row r="161" spans="3:16">
      <c r="E161" s="78" t="s">
        <v>82</v>
      </c>
      <c r="F161" s="65" t="s">
        <v>144</v>
      </c>
      <c r="G161" s="65"/>
      <c r="H161" s="65"/>
      <c r="I161" s="65"/>
      <c r="J161" s="65"/>
      <c r="K161" s="65"/>
      <c r="L161" s="65"/>
      <c r="M161" s="65"/>
      <c r="N161" s="65"/>
      <c r="O161" s="65"/>
      <c r="P161" s="65"/>
    </row>
    <row r="162" spans="3:16">
      <c r="E162" s="78"/>
      <c r="F162" s="65" t="s">
        <v>145</v>
      </c>
      <c r="G162" s="65"/>
      <c r="H162" s="65"/>
      <c r="I162" s="65"/>
      <c r="J162" s="65"/>
      <c r="K162" s="65"/>
      <c r="L162" s="65"/>
      <c r="M162" s="65"/>
      <c r="N162" s="65"/>
      <c r="O162" s="65"/>
      <c r="P162" s="65"/>
    </row>
    <row r="163" spans="3:16">
      <c r="E163" s="78"/>
      <c r="F163" s="62" t="s">
        <v>146</v>
      </c>
      <c r="G163" s="65"/>
      <c r="H163" s="65"/>
      <c r="I163" s="65"/>
      <c r="J163" s="65"/>
      <c r="K163" s="65"/>
      <c r="L163" s="65"/>
      <c r="M163" s="65"/>
      <c r="N163" s="65"/>
      <c r="O163" s="65"/>
      <c r="P163" s="65"/>
    </row>
    <row r="164" spans="3:16">
      <c r="F164" s="65" t="s">
        <v>147</v>
      </c>
      <c r="G164" s="65"/>
      <c r="H164" s="65"/>
      <c r="I164" s="65"/>
      <c r="J164" s="65"/>
      <c r="K164" s="65"/>
      <c r="L164" s="65"/>
      <c r="M164" s="65"/>
      <c r="N164" s="65"/>
      <c r="O164" s="65"/>
      <c r="P164" s="65"/>
    </row>
    <row r="165" spans="3:16">
      <c r="E165" s="78" t="s">
        <v>86</v>
      </c>
      <c r="F165" s="65" t="s">
        <v>148</v>
      </c>
      <c r="G165" s="65"/>
      <c r="H165" s="65"/>
      <c r="I165" s="65"/>
      <c r="J165" s="65"/>
      <c r="K165" s="65"/>
      <c r="L165" s="65"/>
      <c r="M165" s="65"/>
      <c r="N165" s="65"/>
      <c r="O165" s="65"/>
      <c r="P165" s="65"/>
    </row>
    <row r="166" spans="3:16">
      <c r="E166" s="65"/>
      <c r="F166" s="65" t="s">
        <v>149</v>
      </c>
      <c r="G166" s="65"/>
      <c r="H166" s="65"/>
      <c r="I166" s="65"/>
      <c r="J166" s="65"/>
      <c r="K166" s="65"/>
      <c r="L166" s="65"/>
      <c r="M166" s="65"/>
      <c r="N166" s="65"/>
      <c r="O166" s="65"/>
      <c r="P166" s="65"/>
    </row>
    <row r="167" spans="3:16">
      <c r="E167" s="65"/>
      <c r="F167" s="65" t="s">
        <v>150</v>
      </c>
      <c r="M167" s="65"/>
    </row>
    <row r="168" spans="3:16">
      <c r="E168" s="65"/>
      <c r="F168" s="65" t="s">
        <v>151</v>
      </c>
      <c r="M168" s="65"/>
    </row>
    <row r="169" spans="3:16">
      <c r="E169" s="65"/>
      <c r="F169" s="65"/>
      <c r="M169" s="65"/>
    </row>
    <row r="170" spans="3:16">
      <c r="C170" s="65" t="s">
        <v>152</v>
      </c>
      <c r="D170" s="65" t="s">
        <v>153</v>
      </c>
      <c r="M170" s="65"/>
    </row>
    <row r="171" spans="3:16">
      <c r="D171" s="62" t="s">
        <v>154</v>
      </c>
      <c r="M171" s="65"/>
    </row>
    <row r="172" spans="3:16">
      <c r="D172" s="62" t="s">
        <v>155</v>
      </c>
      <c r="M172" s="65"/>
    </row>
    <row r="173" spans="3:16">
      <c r="D173" s="62" t="s">
        <v>156</v>
      </c>
      <c r="M173" s="65"/>
    </row>
    <row r="174" spans="3:16">
      <c r="M174" s="65"/>
    </row>
    <row r="175" spans="3:16">
      <c r="M175" s="65"/>
    </row>
    <row r="176" spans="3:16">
      <c r="M176" s="65"/>
    </row>
    <row r="177" spans="3:13">
      <c r="M177" s="65"/>
    </row>
    <row r="178" spans="3:13">
      <c r="D178" s="65" t="s">
        <v>51</v>
      </c>
      <c r="M178" s="65"/>
    </row>
    <row r="179" spans="3:13">
      <c r="E179" s="65" t="s">
        <v>157</v>
      </c>
      <c r="M179" s="65"/>
    </row>
    <row r="180" spans="3:13">
      <c r="M180" s="65"/>
    </row>
    <row r="181" spans="3:13">
      <c r="D181" s="65" t="s">
        <v>158</v>
      </c>
      <c r="M181" s="65"/>
    </row>
    <row r="182" spans="3:13">
      <c r="M182" s="65"/>
    </row>
    <row r="183" spans="3:13">
      <c r="M183" s="65"/>
    </row>
    <row r="184" spans="3:13">
      <c r="M184" s="65"/>
    </row>
    <row r="185" spans="3:13">
      <c r="M185" s="65"/>
    </row>
    <row r="186" spans="3:13">
      <c r="M186" s="65"/>
    </row>
    <row r="187" spans="3:13">
      <c r="M187" s="65"/>
    </row>
    <row r="188" spans="3:13">
      <c r="M188" s="65"/>
    </row>
    <row r="189" spans="3:13">
      <c r="M189" s="65"/>
    </row>
    <row r="190" spans="3:13">
      <c r="M190" s="65"/>
    </row>
    <row r="191" spans="3:13">
      <c r="M191" s="65"/>
    </row>
    <row r="192" spans="3:13">
      <c r="C192" s="65" t="s">
        <v>159</v>
      </c>
      <c r="D192" s="65" t="s">
        <v>160</v>
      </c>
      <c r="M192" s="65"/>
    </row>
    <row r="193" spans="3:23">
      <c r="D193" s="85" t="s">
        <v>161</v>
      </c>
      <c r="M193" s="65"/>
    </row>
    <row r="194" spans="3:23">
      <c r="D194" s="85" t="s">
        <v>162</v>
      </c>
      <c r="M194" s="65"/>
    </row>
    <row r="195" spans="3:23">
      <c r="D195" s="85" t="s">
        <v>163</v>
      </c>
      <c r="M195" s="65"/>
    </row>
    <row r="196" spans="3:23">
      <c r="M196" s="65"/>
    </row>
    <row r="197" spans="3:23">
      <c r="D197" s="65" t="s">
        <v>51</v>
      </c>
      <c r="M197" s="65"/>
    </row>
    <row r="198" spans="3:23">
      <c r="E198" s="65" t="s">
        <v>164</v>
      </c>
      <c r="M198" s="65"/>
    </row>
    <row r="199" spans="3:23">
      <c r="M199" s="65"/>
    </row>
    <row r="200" spans="3:23">
      <c r="D200" s="65" t="s">
        <v>158</v>
      </c>
      <c r="M200" s="65"/>
    </row>
    <row r="201" spans="3:23">
      <c r="M201" s="65"/>
    </row>
    <row r="202" spans="3:23">
      <c r="M202" s="65"/>
    </row>
    <row r="203" spans="3:23">
      <c r="M203" s="65"/>
    </row>
    <row r="204" spans="3:23">
      <c r="C204" s="65" t="s">
        <v>165</v>
      </c>
      <c r="D204" s="65" t="s">
        <v>166</v>
      </c>
      <c r="M204" s="65"/>
    </row>
    <row r="205" spans="3:23">
      <c r="D205" s="85" t="s">
        <v>167</v>
      </c>
      <c r="M205" s="65"/>
    </row>
    <row r="206" spans="3:23">
      <c r="M206" s="65"/>
    </row>
    <row r="207" spans="3:23">
      <c r="D207" s="65" t="s">
        <v>67</v>
      </c>
      <c r="E207" s="65"/>
      <c r="F207" s="65"/>
      <c r="G207" s="65"/>
      <c r="H207" s="65"/>
      <c r="I207" s="65"/>
      <c r="J207" s="65"/>
      <c r="K207" s="65"/>
      <c r="L207" s="65"/>
      <c r="M207" s="65"/>
      <c r="N207" s="65"/>
      <c r="O207" s="65"/>
      <c r="P207" s="65"/>
      <c r="Q207" s="65"/>
      <c r="R207" s="65"/>
      <c r="S207" s="65"/>
      <c r="T207" s="65"/>
      <c r="U207" s="65"/>
      <c r="V207" s="65"/>
      <c r="W207" s="65"/>
    </row>
    <row r="208" spans="3:23">
      <c r="D208" s="65"/>
      <c r="E208" s="78" t="s">
        <v>77</v>
      </c>
      <c r="F208" s="65" t="s">
        <v>168</v>
      </c>
      <c r="G208" s="65"/>
      <c r="H208" s="65"/>
      <c r="I208" s="65"/>
      <c r="J208" s="65"/>
      <c r="K208" s="65"/>
      <c r="L208" s="65"/>
      <c r="M208" s="65"/>
      <c r="N208" s="65"/>
      <c r="O208" s="65"/>
      <c r="P208" s="65"/>
      <c r="Q208" s="65"/>
      <c r="R208" s="65"/>
      <c r="S208" s="65"/>
      <c r="T208" s="65"/>
      <c r="U208" s="65"/>
      <c r="V208" s="65"/>
      <c r="W208" s="65"/>
    </row>
    <row r="209" spans="4:23">
      <c r="D209" s="65"/>
      <c r="E209" s="78" t="s">
        <v>79</v>
      </c>
      <c r="F209" s="65" t="s">
        <v>169</v>
      </c>
      <c r="G209" s="65"/>
      <c r="H209" s="65"/>
      <c r="I209" s="65"/>
      <c r="J209" s="65"/>
      <c r="K209" s="65"/>
      <c r="L209" s="65"/>
      <c r="M209" s="65"/>
      <c r="N209" s="65"/>
      <c r="O209" s="65"/>
      <c r="P209" s="65"/>
      <c r="Q209" s="65"/>
      <c r="R209" s="65"/>
      <c r="S209" s="65"/>
      <c r="T209" s="65"/>
      <c r="U209" s="65"/>
      <c r="V209" s="65"/>
      <c r="W209" s="65"/>
    </row>
    <row r="210" spans="4:23">
      <c r="D210" s="65"/>
      <c r="E210" s="78"/>
      <c r="F210" s="65" t="s">
        <v>170</v>
      </c>
      <c r="G210" s="65"/>
      <c r="H210" s="65"/>
      <c r="I210" s="65"/>
      <c r="J210" s="65"/>
      <c r="K210" s="65"/>
      <c r="L210" s="65"/>
      <c r="M210" s="65"/>
      <c r="N210" s="65"/>
      <c r="O210" s="65"/>
      <c r="P210" s="65"/>
      <c r="Q210" s="65"/>
      <c r="R210" s="65"/>
      <c r="S210" s="65"/>
      <c r="T210" s="65"/>
      <c r="U210" s="65"/>
      <c r="V210" s="65"/>
      <c r="W210" s="65"/>
    </row>
    <row r="211" spans="4:23">
      <c r="D211" s="65"/>
      <c r="E211" s="78" t="s">
        <v>82</v>
      </c>
      <c r="F211" s="65" t="s">
        <v>171</v>
      </c>
      <c r="G211" s="65"/>
      <c r="H211" s="65"/>
      <c r="I211" s="65"/>
      <c r="J211" s="65"/>
      <c r="K211" s="65"/>
      <c r="L211" s="65"/>
      <c r="M211" s="65"/>
      <c r="N211" s="65"/>
      <c r="O211" s="65"/>
      <c r="P211" s="65"/>
      <c r="Q211" s="65"/>
      <c r="R211" s="65"/>
      <c r="S211" s="65"/>
      <c r="T211" s="65"/>
      <c r="U211" s="65"/>
      <c r="V211" s="65"/>
      <c r="W211" s="65"/>
    </row>
    <row r="212" spans="4:23">
      <c r="D212" s="65"/>
      <c r="E212" s="78"/>
      <c r="F212" s="65" t="s">
        <v>172</v>
      </c>
      <c r="G212" s="65"/>
      <c r="H212" s="65"/>
      <c r="I212" s="65"/>
      <c r="J212" s="65"/>
      <c r="K212" s="65"/>
      <c r="L212" s="65"/>
      <c r="M212" s="65"/>
      <c r="N212" s="65"/>
      <c r="O212" s="65"/>
      <c r="P212" s="65"/>
      <c r="Q212" s="65"/>
      <c r="R212" s="65"/>
      <c r="S212" s="65"/>
      <c r="T212" s="65"/>
      <c r="U212" s="65"/>
      <c r="V212" s="65"/>
      <c r="W212" s="65"/>
    </row>
    <row r="213" spans="4:23">
      <c r="D213" s="65"/>
      <c r="E213" s="78"/>
      <c r="F213" s="65" t="s">
        <v>173</v>
      </c>
      <c r="G213" s="65"/>
      <c r="H213" s="65"/>
      <c r="I213" s="65"/>
      <c r="J213" s="65"/>
      <c r="K213" s="65"/>
      <c r="L213" s="65"/>
      <c r="M213" s="65"/>
      <c r="N213" s="65"/>
      <c r="O213" s="65"/>
      <c r="P213" s="65"/>
      <c r="Q213" s="65"/>
      <c r="R213" s="65"/>
      <c r="S213" s="65"/>
      <c r="T213" s="65"/>
      <c r="U213" s="65"/>
      <c r="V213" s="65"/>
      <c r="W213" s="65"/>
    </row>
    <row r="214" spans="4:23">
      <c r="D214" s="65"/>
      <c r="E214" s="78" t="s">
        <v>86</v>
      </c>
      <c r="F214" s="65" t="s">
        <v>174</v>
      </c>
      <c r="G214" s="65"/>
      <c r="H214" s="65"/>
      <c r="I214" s="65"/>
      <c r="J214" s="65"/>
      <c r="K214" s="65"/>
      <c r="L214" s="65"/>
      <c r="M214" s="65"/>
      <c r="N214" s="65"/>
      <c r="O214" s="65"/>
      <c r="P214" s="65"/>
      <c r="Q214" s="65"/>
      <c r="R214" s="65"/>
      <c r="S214" s="65"/>
      <c r="T214" s="65"/>
      <c r="U214" s="65"/>
      <c r="V214" s="65"/>
      <c r="W214" s="65"/>
    </row>
    <row r="215" spans="4:23">
      <c r="D215" s="65"/>
      <c r="E215" s="65"/>
      <c r="F215" s="65" t="s">
        <v>175</v>
      </c>
      <c r="G215" s="65"/>
      <c r="H215" s="65"/>
      <c r="I215" s="65"/>
      <c r="J215" s="65"/>
      <c r="K215" s="65"/>
      <c r="L215" s="65"/>
      <c r="M215" s="65"/>
      <c r="N215" s="65"/>
      <c r="O215" s="65"/>
      <c r="P215" s="65"/>
      <c r="Q215" s="65"/>
      <c r="R215" s="65"/>
      <c r="S215" s="65"/>
      <c r="T215" s="65"/>
      <c r="U215" s="65"/>
      <c r="V215" s="65"/>
      <c r="W215" s="65"/>
    </row>
    <row r="216" spans="4:23">
      <c r="D216" s="65"/>
      <c r="E216" s="65"/>
      <c r="F216" s="65" t="s">
        <v>176</v>
      </c>
      <c r="G216" s="65"/>
      <c r="H216" s="65"/>
      <c r="I216" s="65"/>
      <c r="J216" s="65"/>
      <c r="K216" s="65"/>
      <c r="L216" s="65"/>
      <c r="M216" s="65"/>
      <c r="N216" s="65"/>
      <c r="O216" s="65"/>
      <c r="P216" s="65"/>
      <c r="Q216" s="65"/>
      <c r="R216" s="65"/>
      <c r="S216" s="65"/>
      <c r="T216" s="65"/>
      <c r="U216" s="65"/>
      <c r="V216" s="65"/>
      <c r="W216" s="65"/>
    </row>
    <row r="217" spans="4:23">
      <c r="D217" s="65"/>
      <c r="E217" s="65"/>
      <c r="F217" s="65" t="s">
        <v>177</v>
      </c>
      <c r="G217" s="65"/>
      <c r="H217" s="65"/>
      <c r="I217" s="65"/>
      <c r="J217" s="65"/>
      <c r="K217" s="65"/>
      <c r="L217" s="65"/>
      <c r="M217" s="65"/>
      <c r="N217" s="65"/>
      <c r="O217" s="65"/>
      <c r="P217" s="65"/>
      <c r="Q217" s="65"/>
      <c r="R217" s="65"/>
      <c r="S217" s="65"/>
      <c r="T217" s="65"/>
      <c r="U217" s="65"/>
      <c r="V217" s="65"/>
      <c r="W217" s="65"/>
    </row>
    <row r="218" spans="4:23">
      <c r="D218" s="65"/>
      <c r="E218" s="65"/>
      <c r="F218" s="65" t="s">
        <v>178</v>
      </c>
      <c r="G218" s="65"/>
      <c r="H218" s="65"/>
      <c r="I218" s="65"/>
      <c r="J218" s="65"/>
      <c r="K218" s="65"/>
      <c r="L218" s="65"/>
      <c r="M218" s="65"/>
      <c r="N218" s="65"/>
      <c r="O218" s="65"/>
      <c r="P218" s="65"/>
      <c r="Q218" s="65"/>
      <c r="R218" s="65"/>
      <c r="S218" s="65"/>
      <c r="T218" s="65"/>
      <c r="U218" s="65"/>
      <c r="V218" s="65"/>
      <c r="W218" s="65"/>
    </row>
    <row r="219" spans="4:23">
      <c r="D219" s="65"/>
      <c r="E219" s="65"/>
      <c r="F219" s="65"/>
      <c r="G219" s="65"/>
      <c r="H219" s="65"/>
      <c r="I219" s="65"/>
      <c r="J219" s="65"/>
      <c r="K219" s="65"/>
      <c r="L219" s="65"/>
      <c r="M219" s="65"/>
      <c r="N219" s="65"/>
      <c r="O219" s="65"/>
      <c r="P219" s="65"/>
      <c r="Q219" s="65"/>
      <c r="R219" s="65"/>
      <c r="S219" s="65"/>
      <c r="T219" s="65"/>
      <c r="U219" s="65"/>
      <c r="V219" s="65"/>
      <c r="W219" s="65"/>
    </row>
    <row r="220" spans="4:23">
      <c r="D220" s="65"/>
      <c r="E220" s="65" t="s">
        <v>72</v>
      </c>
      <c r="F220" s="65"/>
      <c r="G220" s="65"/>
      <c r="H220" s="65"/>
      <c r="I220" s="65"/>
      <c r="J220" s="65"/>
      <c r="K220" s="65"/>
      <c r="L220" s="65"/>
      <c r="M220" s="65"/>
      <c r="N220" s="65"/>
      <c r="O220" s="65"/>
      <c r="P220" s="65"/>
      <c r="Q220" s="65"/>
      <c r="R220" s="65"/>
      <c r="S220" s="65"/>
      <c r="T220" s="65"/>
      <c r="U220" s="65"/>
      <c r="V220" s="65"/>
      <c r="W220" s="65"/>
    </row>
    <row r="221" spans="4:23">
      <c r="D221" s="65"/>
      <c r="E221" s="65" t="s">
        <v>51</v>
      </c>
      <c r="F221" s="65"/>
      <c r="G221" s="65"/>
      <c r="H221" s="65"/>
      <c r="I221" s="65"/>
      <c r="J221" s="65"/>
      <c r="K221" s="65"/>
      <c r="L221" s="65"/>
      <c r="M221" s="65"/>
      <c r="N221" s="65"/>
      <c r="O221" s="65"/>
      <c r="P221" s="65"/>
      <c r="Q221" s="65"/>
      <c r="R221" s="65"/>
      <c r="S221" s="65"/>
      <c r="T221" s="65"/>
      <c r="U221" s="65"/>
      <c r="V221" s="65"/>
      <c r="W221" s="65"/>
    </row>
    <row r="222" spans="4:23">
      <c r="D222" s="65"/>
      <c r="E222" s="65"/>
      <c r="F222" s="65" t="s">
        <v>179</v>
      </c>
      <c r="G222" s="65"/>
      <c r="H222" s="65"/>
      <c r="I222" s="65"/>
      <c r="J222" s="65"/>
      <c r="K222" s="65"/>
      <c r="L222" s="65"/>
      <c r="M222" s="65"/>
      <c r="N222" s="65"/>
      <c r="O222" s="65"/>
      <c r="P222" s="65"/>
      <c r="Q222" s="65"/>
      <c r="R222" s="65"/>
      <c r="S222" s="65"/>
      <c r="T222" s="65"/>
      <c r="U222" s="65"/>
      <c r="V222" s="65"/>
      <c r="W222" s="65"/>
    </row>
    <row r="223" spans="4:23">
      <c r="D223" s="65"/>
      <c r="E223" s="65"/>
      <c r="F223" s="65" t="s">
        <v>180</v>
      </c>
      <c r="G223" s="65"/>
      <c r="H223" s="65"/>
      <c r="I223" s="65"/>
      <c r="J223" s="65"/>
      <c r="K223" s="65"/>
      <c r="L223" s="65"/>
      <c r="M223" s="65"/>
      <c r="N223" s="65"/>
      <c r="O223" s="65"/>
      <c r="P223" s="65"/>
      <c r="Q223" s="65"/>
      <c r="R223" s="65"/>
      <c r="S223" s="65"/>
      <c r="T223" s="65"/>
      <c r="U223" s="65"/>
      <c r="V223" s="65"/>
      <c r="W223" s="65"/>
    </row>
    <row r="224" spans="4:23" ht="15" customHeight="1">
      <c r="D224" s="65"/>
      <c r="E224" s="65"/>
      <c r="I224" s="65"/>
      <c r="J224" s="65"/>
      <c r="K224" s="65"/>
      <c r="L224" s="65"/>
      <c r="M224" s="65"/>
      <c r="N224" s="65"/>
      <c r="O224" s="65"/>
      <c r="P224" s="65"/>
      <c r="Q224" s="65"/>
      <c r="R224" s="65"/>
      <c r="S224" s="65"/>
      <c r="T224" s="65"/>
      <c r="U224" s="65"/>
      <c r="V224" s="65"/>
      <c r="W224" s="65"/>
    </row>
    <row r="225" spans="3:23">
      <c r="D225" s="65"/>
      <c r="E225" s="65"/>
      <c r="F225" s="62" t="s">
        <v>181</v>
      </c>
      <c r="G225" s="65"/>
      <c r="H225" s="65"/>
      <c r="I225" s="65"/>
      <c r="J225" s="65"/>
      <c r="K225" s="65"/>
      <c r="L225" s="65"/>
      <c r="M225" s="65"/>
      <c r="N225" s="65"/>
      <c r="O225" s="65"/>
      <c r="P225" s="65"/>
      <c r="Q225" s="65"/>
      <c r="R225" s="65"/>
      <c r="S225" s="65"/>
      <c r="T225" s="65"/>
      <c r="U225" s="65"/>
      <c r="V225" s="65"/>
      <c r="W225" s="65"/>
    </row>
    <row r="226" spans="3:23">
      <c r="D226" s="65"/>
      <c r="E226" s="65"/>
      <c r="F226" s="62" t="s">
        <v>182</v>
      </c>
      <c r="G226" s="65"/>
      <c r="H226" s="65"/>
      <c r="I226" s="65"/>
      <c r="J226" s="65"/>
      <c r="K226" s="65"/>
      <c r="L226" s="65"/>
      <c r="M226" s="65"/>
      <c r="N226" s="65"/>
      <c r="O226" s="65"/>
      <c r="P226" s="65"/>
      <c r="Q226" s="65"/>
      <c r="R226" s="65"/>
      <c r="S226" s="65"/>
      <c r="T226" s="65"/>
      <c r="U226" s="65"/>
      <c r="V226" s="65"/>
      <c r="W226" s="65"/>
    </row>
    <row r="227" spans="3:23">
      <c r="D227" s="65"/>
      <c r="E227" s="65"/>
      <c r="F227" s="65"/>
      <c r="G227" s="65"/>
      <c r="H227" s="65"/>
      <c r="I227" s="65"/>
      <c r="J227" s="65" t="s">
        <v>183</v>
      </c>
      <c r="K227" s="65"/>
      <c r="L227" s="65"/>
      <c r="M227" s="65"/>
      <c r="N227" s="65"/>
      <c r="O227" s="65"/>
      <c r="P227" s="65"/>
      <c r="Q227" s="65"/>
      <c r="R227" s="65"/>
      <c r="S227" s="65"/>
      <c r="T227" s="65"/>
      <c r="U227" s="65"/>
      <c r="V227" s="65"/>
      <c r="W227" s="65"/>
    </row>
    <row r="228" spans="3:23">
      <c r="D228" s="65"/>
      <c r="E228" s="65"/>
      <c r="F228" s="65" t="s">
        <v>184</v>
      </c>
      <c r="G228" s="65"/>
      <c r="H228" s="65"/>
      <c r="I228" s="65"/>
      <c r="J228" s="65"/>
      <c r="K228" s="65"/>
      <c r="L228" s="65"/>
      <c r="M228" s="65"/>
      <c r="N228" s="65"/>
      <c r="O228" s="65"/>
      <c r="P228" s="65"/>
      <c r="Q228" s="65"/>
      <c r="R228" s="65"/>
      <c r="S228" s="65"/>
      <c r="T228" s="65"/>
      <c r="U228" s="65"/>
      <c r="V228" s="65"/>
      <c r="W228" s="65"/>
    </row>
    <row r="229" spans="3:23">
      <c r="D229" s="65"/>
      <c r="E229" s="65"/>
      <c r="F229" s="65" t="s">
        <v>57</v>
      </c>
      <c r="G229" s="65"/>
      <c r="H229" s="65" t="s">
        <v>185</v>
      </c>
      <c r="I229" s="65"/>
      <c r="J229" s="65"/>
      <c r="K229" s="65"/>
      <c r="L229" s="65"/>
      <c r="M229" s="65"/>
      <c r="N229" s="65"/>
      <c r="O229" s="65"/>
      <c r="P229" s="65"/>
      <c r="Q229" s="65"/>
      <c r="R229" s="65"/>
      <c r="S229" s="65"/>
      <c r="T229" s="65"/>
      <c r="U229" s="65"/>
      <c r="V229" s="65"/>
      <c r="W229" s="65"/>
    </row>
    <row r="230" spans="3:23">
      <c r="D230" s="65"/>
      <c r="E230" s="65"/>
      <c r="F230" s="65"/>
      <c r="G230" s="65"/>
      <c r="H230" s="65" t="s">
        <v>186</v>
      </c>
      <c r="I230" s="65"/>
      <c r="J230" s="65"/>
      <c r="K230" s="65"/>
      <c r="L230" s="65"/>
      <c r="M230" s="65"/>
      <c r="N230" s="65"/>
      <c r="O230" s="65"/>
      <c r="P230" s="65"/>
      <c r="Q230" s="65"/>
      <c r="R230" s="65"/>
      <c r="S230" s="65"/>
      <c r="T230" s="65"/>
      <c r="U230" s="65"/>
      <c r="V230" s="65"/>
      <c r="W230" s="65"/>
    </row>
    <row r="231" spans="3:23">
      <c r="D231" s="65"/>
      <c r="E231" s="65"/>
      <c r="F231" s="65"/>
      <c r="G231" s="65"/>
      <c r="H231" s="65"/>
      <c r="I231" s="65"/>
      <c r="J231" s="65"/>
      <c r="K231" s="65"/>
      <c r="L231" s="65"/>
      <c r="M231" s="65"/>
      <c r="N231" s="65"/>
      <c r="O231" s="65"/>
      <c r="P231" s="65"/>
      <c r="Q231" s="65"/>
      <c r="R231" s="65"/>
      <c r="S231" s="65"/>
      <c r="T231" s="65"/>
      <c r="U231" s="65"/>
      <c r="V231" s="65"/>
      <c r="W231" s="65"/>
    </row>
    <row r="232" spans="3:23">
      <c r="D232" s="65"/>
      <c r="E232" s="65" t="s">
        <v>187</v>
      </c>
      <c r="F232" s="65"/>
      <c r="G232" s="65"/>
      <c r="H232" s="65"/>
      <c r="I232" s="65"/>
      <c r="J232" s="65"/>
      <c r="K232" s="65"/>
      <c r="L232" s="65"/>
      <c r="M232" s="65"/>
      <c r="N232" s="65"/>
      <c r="O232" s="65"/>
      <c r="P232" s="65"/>
      <c r="Q232" s="65"/>
      <c r="R232" s="65"/>
      <c r="S232" s="65"/>
      <c r="T232" s="65"/>
      <c r="U232" s="65"/>
      <c r="V232" s="65"/>
      <c r="W232" s="65"/>
    </row>
    <row r="233" spans="3:23">
      <c r="E233" s="65" t="s">
        <v>51</v>
      </c>
      <c r="F233" s="65"/>
      <c r="M233" s="65"/>
    </row>
    <row r="234" spans="3:23">
      <c r="E234" s="65"/>
      <c r="F234" s="65" t="s">
        <v>188</v>
      </c>
      <c r="M234" s="65"/>
    </row>
    <row r="235" spans="3:23">
      <c r="M235" s="65"/>
    </row>
    <row r="236" spans="3:23">
      <c r="C236" s="73"/>
      <c r="D236" s="65" t="s">
        <v>189</v>
      </c>
      <c r="E236" s="65"/>
      <c r="F236" s="65"/>
      <c r="G236" s="65"/>
      <c r="H236" s="65"/>
      <c r="I236" s="65"/>
      <c r="J236" s="65"/>
      <c r="K236" s="65"/>
      <c r="L236" s="65"/>
      <c r="M236" s="65"/>
      <c r="N236" s="65"/>
      <c r="O236" s="65"/>
      <c r="P236" s="65"/>
      <c r="Q236" s="65"/>
      <c r="R236" s="65"/>
      <c r="S236" s="65"/>
      <c r="T236" s="65"/>
      <c r="U236" s="65"/>
      <c r="V236" s="65"/>
      <c r="W236" s="65"/>
    </row>
    <row r="237" spans="3:23">
      <c r="C237" s="73"/>
      <c r="D237" s="65"/>
      <c r="E237" s="65"/>
      <c r="F237" s="65"/>
      <c r="G237" s="65"/>
      <c r="H237" s="65"/>
      <c r="I237" s="65"/>
      <c r="J237" s="65"/>
      <c r="K237" s="65"/>
      <c r="L237" s="65"/>
      <c r="M237" s="65"/>
      <c r="N237" s="65"/>
      <c r="O237" s="65"/>
      <c r="P237" s="65"/>
      <c r="Q237" s="65"/>
      <c r="R237" s="65"/>
      <c r="S237" s="65"/>
      <c r="T237" s="65"/>
      <c r="U237" s="65"/>
      <c r="V237" s="65"/>
      <c r="W237" s="65"/>
    </row>
    <row r="238" spans="3:23">
      <c r="C238" s="73"/>
      <c r="D238" s="65"/>
      <c r="E238" s="65"/>
      <c r="F238" s="65"/>
      <c r="G238" s="65"/>
      <c r="H238" s="65"/>
      <c r="I238" s="65"/>
      <c r="J238" s="65"/>
      <c r="K238" s="65"/>
      <c r="L238" s="65"/>
      <c r="M238" s="65"/>
      <c r="N238" s="65"/>
      <c r="O238" s="65"/>
      <c r="P238" s="65"/>
      <c r="Q238" s="65"/>
      <c r="R238" s="65"/>
      <c r="S238" s="65"/>
      <c r="T238" s="65"/>
      <c r="U238" s="65"/>
      <c r="V238" s="65"/>
      <c r="W238" s="65"/>
    </row>
    <row r="239" spans="3:23">
      <c r="C239" s="73"/>
      <c r="D239" s="65"/>
      <c r="E239" s="65"/>
      <c r="F239" s="65"/>
      <c r="G239" s="65"/>
      <c r="H239" s="65"/>
      <c r="I239" s="65"/>
      <c r="J239" s="65"/>
      <c r="K239" s="65"/>
      <c r="L239" s="65"/>
      <c r="M239" s="65"/>
      <c r="N239" s="65"/>
      <c r="O239" s="65"/>
      <c r="P239" s="65"/>
      <c r="Q239" s="65"/>
      <c r="R239" s="65"/>
      <c r="S239" s="65"/>
      <c r="T239" s="65"/>
      <c r="U239" s="65"/>
      <c r="V239" s="65"/>
      <c r="W239" s="65"/>
    </row>
    <row r="240" spans="3:23">
      <c r="C240" s="73"/>
      <c r="D240" s="65"/>
      <c r="E240" s="65"/>
      <c r="F240" s="65"/>
      <c r="G240" s="65"/>
      <c r="H240" s="65"/>
      <c r="I240" s="65"/>
      <c r="J240" s="65"/>
      <c r="K240" s="65"/>
      <c r="L240" s="65"/>
      <c r="M240" s="65"/>
      <c r="N240" s="65"/>
      <c r="O240" s="65"/>
      <c r="P240" s="65"/>
      <c r="Q240" s="65"/>
      <c r="R240" s="65"/>
      <c r="S240" s="65"/>
      <c r="T240" s="65"/>
      <c r="U240" s="65"/>
      <c r="V240" s="65"/>
      <c r="W240" s="65"/>
    </row>
    <row r="241" spans="3:23">
      <c r="C241" s="73"/>
      <c r="D241" s="65"/>
      <c r="E241" s="65"/>
      <c r="F241" s="65"/>
      <c r="G241" s="65"/>
      <c r="H241" s="65"/>
      <c r="I241" s="65"/>
      <c r="J241" s="65"/>
      <c r="K241" s="65"/>
      <c r="L241" s="65"/>
      <c r="M241" s="65"/>
      <c r="N241" s="65"/>
      <c r="O241" s="65"/>
      <c r="P241" s="65"/>
      <c r="Q241" s="65"/>
      <c r="R241" s="65"/>
      <c r="S241" s="65"/>
      <c r="T241" s="65"/>
      <c r="U241" s="65"/>
      <c r="V241" s="65"/>
      <c r="W241" s="65"/>
    </row>
    <row r="242" spans="3:23">
      <c r="C242" s="73"/>
      <c r="D242" s="65"/>
      <c r="E242" s="78" t="s">
        <v>77</v>
      </c>
      <c r="F242" s="65" t="s">
        <v>190</v>
      </c>
      <c r="G242" s="65"/>
      <c r="H242" s="65"/>
      <c r="I242" s="65"/>
      <c r="J242" s="65"/>
      <c r="K242" s="65"/>
      <c r="L242" s="65"/>
      <c r="M242" s="65"/>
      <c r="N242" s="65"/>
      <c r="O242" s="65"/>
      <c r="P242" s="65"/>
      <c r="Q242" s="65"/>
      <c r="R242" s="65"/>
      <c r="S242" s="65"/>
      <c r="T242" s="65"/>
      <c r="U242" s="65"/>
      <c r="V242" s="65"/>
      <c r="W242" s="65"/>
    </row>
    <row r="243" spans="3:23">
      <c r="C243" s="73"/>
      <c r="D243" s="65"/>
      <c r="F243" s="62" t="s">
        <v>191</v>
      </c>
      <c r="G243" s="65"/>
      <c r="H243" s="65"/>
      <c r="I243" s="65"/>
      <c r="J243" s="65"/>
      <c r="K243" s="65"/>
      <c r="L243" s="65"/>
      <c r="M243" s="65"/>
      <c r="N243" s="65"/>
      <c r="O243" s="65"/>
      <c r="P243" s="65"/>
      <c r="Q243" s="65"/>
      <c r="R243" s="65"/>
      <c r="S243" s="65"/>
      <c r="T243" s="65"/>
      <c r="U243" s="65"/>
      <c r="V243" s="65"/>
      <c r="W243" s="65"/>
    </row>
    <row r="244" spans="3:23">
      <c r="C244" s="73"/>
      <c r="D244" s="65"/>
      <c r="E244" s="78" t="s">
        <v>79</v>
      </c>
      <c r="F244" s="65" t="s">
        <v>192</v>
      </c>
      <c r="G244" s="65"/>
      <c r="H244" s="65"/>
      <c r="I244" s="65"/>
      <c r="J244" s="65"/>
      <c r="K244" s="65"/>
      <c r="L244" s="65"/>
      <c r="M244" s="65"/>
      <c r="N244" s="65"/>
      <c r="O244" s="65"/>
      <c r="P244" s="65"/>
      <c r="Q244" s="65"/>
      <c r="R244" s="65"/>
      <c r="S244" s="65"/>
      <c r="T244" s="65"/>
      <c r="U244" s="65"/>
      <c r="V244" s="65"/>
      <c r="W244" s="65"/>
    </row>
    <row r="245" spans="3:23">
      <c r="C245" s="73"/>
      <c r="D245" s="65"/>
      <c r="E245" s="78"/>
      <c r="F245" s="62" t="s">
        <v>193</v>
      </c>
      <c r="G245" s="65"/>
      <c r="H245" s="65"/>
      <c r="I245" s="65"/>
      <c r="J245" s="65"/>
      <c r="K245" s="65"/>
      <c r="L245" s="65"/>
      <c r="M245" s="65"/>
      <c r="N245" s="65"/>
      <c r="O245" s="65"/>
      <c r="P245" s="65"/>
      <c r="Q245" s="65"/>
      <c r="R245" s="65"/>
      <c r="S245" s="65"/>
      <c r="T245" s="65"/>
      <c r="U245" s="65"/>
      <c r="V245" s="65"/>
      <c r="W245" s="65"/>
    </row>
    <row r="246" spans="3:23">
      <c r="C246" s="73"/>
      <c r="D246" s="65"/>
      <c r="E246" s="78" t="s">
        <v>82</v>
      </c>
      <c r="F246" s="65" t="s">
        <v>194</v>
      </c>
      <c r="G246" s="65"/>
      <c r="H246" s="65"/>
      <c r="I246" s="65"/>
      <c r="J246" s="65"/>
      <c r="K246" s="65"/>
      <c r="L246" s="65"/>
      <c r="M246" s="65"/>
      <c r="N246" s="65"/>
      <c r="O246" s="65"/>
      <c r="P246" s="65"/>
      <c r="Q246" s="65"/>
      <c r="R246" s="65"/>
      <c r="S246" s="65"/>
      <c r="T246" s="65"/>
      <c r="U246" s="65"/>
      <c r="V246" s="65"/>
      <c r="W246" s="65"/>
    </row>
    <row r="247" spans="3:23">
      <c r="C247" s="73"/>
      <c r="D247" s="65"/>
      <c r="E247" s="65"/>
      <c r="F247" s="62" t="s">
        <v>195</v>
      </c>
      <c r="G247" s="65"/>
      <c r="H247" s="65"/>
      <c r="I247" s="65"/>
      <c r="J247" s="65"/>
      <c r="K247" s="65"/>
      <c r="L247" s="65"/>
      <c r="M247" s="65"/>
      <c r="N247" s="65"/>
      <c r="O247" s="65"/>
      <c r="P247" s="65"/>
      <c r="Q247" s="65"/>
      <c r="R247" s="65"/>
      <c r="S247" s="65"/>
      <c r="T247" s="65"/>
      <c r="U247" s="65"/>
      <c r="V247" s="65"/>
      <c r="W247" s="65"/>
    </row>
    <row r="248" spans="3:23">
      <c r="C248" s="73"/>
      <c r="D248" s="65"/>
      <c r="E248" s="78" t="s">
        <v>86</v>
      </c>
      <c r="F248" s="65" t="s">
        <v>196</v>
      </c>
      <c r="G248" s="65"/>
      <c r="H248" s="65"/>
      <c r="I248" s="65"/>
      <c r="J248" s="65"/>
      <c r="K248" s="65"/>
      <c r="L248" s="65"/>
      <c r="M248" s="65"/>
      <c r="N248" s="65"/>
      <c r="O248" s="65"/>
      <c r="P248" s="65"/>
      <c r="Q248" s="65"/>
      <c r="R248" s="65"/>
      <c r="S248" s="65"/>
      <c r="T248" s="65"/>
      <c r="U248" s="65"/>
      <c r="V248" s="65"/>
      <c r="W248" s="65"/>
    </row>
    <row r="249" spans="3:23">
      <c r="C249" s="73"/>
      <c r="D249" s="65"/>
      <c r="E249" s="65"/>
      <c r="F249" s="65" t="s">
        <v>197</v>
      </c>
      <c r="G249" s="65"/>
      <c r="H249" s="65"/>
      <c r="I249" s="65"/>
      <c r="J249" s="65"/>
      <c r="K249" s="65"/>
      <c r="L249" s="65"/>
      <c r="M249" s="65"/>
      <c r="N249" s="65"/>
      <c r="O249" s="65"/>
      <c r="P249" s="65"/>
      <c r="Q249" s="65"/>
      <c r="R249" s="65"/>
      <c r="S249" s="65"/>
      <c r="T249" s="65"/>
      <c r="U249" s="65"/>
      <c r="V249" s="65"/>
      <c r="W249" s="65"/>
    </row>
    <row r="250" spans="3:23">
      <c r="C250" s="73"/>
      <c r="D250" s="65"/>
      <c r="E250" s="65"/>
      <c r="F250" s="65" t="s">
        <v>198</v>
      </c>
      <c r="G250" s="65"/>
      <c r="H250" s="65"/>
      <c r="I250" s="65"/>
      <c r="J250" s="65"/>
      <c r="K250" s="65"/>
      <c r="L250" s="65"/>
      <c r="M250" s="65"/>
      <c r="N250" s="65"/>
      <c r="O250" s="65"/>
      <c r="P250" s="65"/>
      <c r="Q250" s="65"/>
      <c r="R250" s="65"/>
      <c r="S250" s="65"/>
      <c r="T250" s="65"/>
      <c r="U250" s="65"/>
      <c r="V250" s="65"/>
      <c r="W250" s="65"/>
    </row>
    <row r="251" spans="3:23">
      <c r="C251" s="73"/>
      <c r="D251" s="65"/>
      <c r="E251" s="65"/>
      <c r="F251" s="65" t="s">
        <v>57</v>
      </c>
      <c r="G251" s="65"/>
      <c r="H251" s="65" t="s">
        <v>199</v>
      </c>
      <c r="I251" s="65"/>
      <c r="J251" s="65"/>
      <c r="K251" s="65"/>
      <c r="L251" s="65"/>
      <c r="M251" s="65"/>
      <c r="N251" s="65"/>
      <c r="O251" s="65"/>
      <c r="P251" s="65"/>
      <c r="Q251" s="65"/>
      <c r="R251" s="65"/>
      <c r="S251" s="65"/>
      <c r="T251" s="65"/>
      <c r="U251" s="65"/>
      <c r="V251" s="65"/>
      <c r="W251" s="65"/>
    </row>
    <row r="252" spans="3:23">
      <c r="C252" s="73"/>
      <c r="D252" s="65"/>
      <c r="E252" s="78" t="s">
        <v>89</v>
      </c>
      <c r="F252" s="65" t="s">
        <v>200</v>
      </c>
      <c r="G252" s="65"/>
      <c r="H252" s="65"/>
      <c r="I252" s="65"/>
      <c r="J252" s="65"/>
      <c r="K252" s="65"/>
      <c r="L252" s="65"/>
      <c r="M252" s="65"/>
      <c r="N252" s="65"/>
      <c r="O252" s="65"/>
      <c r="P252" s="65"/>
      <c r="Q252" s="65"/>
      <c r="R252" s="65"/>
      <c r="S252" s="65"/>
      <c r="T252" s="65"/>
      <c r="U252" s="65"/>
      <c r="V252" s="65"/>
      <c r="W252" s="65"/>
    </row>
    <row r="253" spans="3:23">
      <c r="C253" s="73"/>
      <c r="D253" s="65"/>
      <c r="E253" s="65"/>
      <c r="F253" s="65" t="s">
        <v>197</v>
      </c>
      <c r="G253" s="65"/>
      <c r="H253" s="65"/>
      <c r="I253" s="65"/>
      <c r="J253" s="65"/>
      <c r="K253" s="65"/>
      <c r="L253" s="65"/>
      <c r="M253" s="65"/>
      <c r="N253" s="65"/>
      <c r="O253" s="65"/>
      <c r="P253" s="65"/>
      <c r="Q253" s="65"/>
      <c r="R253" s="65"/>
      <c r="S253" s="65"/>
      <c r="T253" s="65"/>
      <c r="U253" s="65"/>
      <c r="V253" s="65"/>
      <c r="W253" s="65"/>
    </row>
    <row r="254" spans="3:23">
      <c r="C254" s="73"/>
      <c r="D254" s="65"/>
      <c r="E254" s="65"/>
      <c r="F254" s="65" t="s">
        <v>201</v>
      </c>
      <c r="G254" s="65"/>
      <c r="H254" s="65"/>
      <c r="I254" s="65"/>
      <c r="J254" s="65"/>
      <c r="K254" s="65"/>
      <c r="L254" s="65"/>
      <c r="M254" s="65"/>
      <c r="N254" s="65"/>
      <c r="O254" s="65"/>
      <c r="P254" s="65"/>
      <c r="Q254" s="65"/>
      <c r="R254" s="65"/>
      <c r="S254" s="65"/>
      <c r="T254" s="65"/>
      <c r="U254" s="65"/>
      <c r="V254" s="65"/>
      <c r="W254" s="65"/>
    </row>
    <row r="255" spans="3:23">
      <c r="C255" s="73"/>
      <c r="D255" s="65"/>
      <c r="E255" s="80"/>
      <c r="F255" s="65" t="s">
        <v>57</v>
      </c>
      <c r="G255" s="65"/>
      <c r="H255" s="65" t="s">
        <v>199</v>
      </c>
      <c r="I255" s="65"/>
      <c r="J255" s="65"/>
      <c r="K255" s="65"/>
      <c r="L255" s="65"/>
      <c r="M255" s="65"/>
      <c r="N255" s="65"/>
      <c r="O255" s="65"/>
      <c r="P255" s="65"/>
      <c r="Q255" s="65"/>
      <c r="R255" s="65"/>
      <c r="S255" s="65"/>
      <c r="T255" s="65"/>
      <c r="U255" s="65"/>
      <c r="V255" s="65"/>
      <c r="W255" s="65"/>
    </row>
    <row r="256" spans="3:23">
      <c r="C256" s="73"/>
      <c r="D256" s="65"/>
      <c r="E256" s="80" t="s">
        <v>94</v>
      </c>
      <c r="F256" s="65" t="s">
        <v>202</v>
      </c>
      <c r="G256" s="65"/>
      <c r="H256" s="65"/>
      <c r="I256" s="65"/>
      <c r="J256" s="65"/>
      <c r="K256" s="65"/>
      <c r="L256" s="65"/>
      <c r="M256" s="65"/>
      <c r="N256" s="65"/>
      <c r="O256" s="65"/>
      <c r="P256" s="65"/>
      <c r="Q256" s="65"/>
      <c r="R256" s="65"/>
      <c r="S256" s="65"/>
      <c r="T256" s="65"/>
      <c r="U256" s="65"/>
      <c r="V256" s="65"/>
      <c r="W256" s="65"/>
    </row>
    <row r="257" spans="2:23">
      <c r="C257" s="73"/>
      <c r="D257" s="65"/>
      <c r="E257" s="65"/>
      <c r="F257" s="65" t="s">
        <v>203</v>
      </c>
      <c r="G257" s="65"/>
      <c r="H257" s="65"/>
      <c r="I257" s="65"/>
      <c r="J257" s="65"/>
      <c r="K257" s="65"/>
      <c r="L257" s="65"/>
      <c r="M257" s="65"/>
      <c r="N257" s="65"/>
      <c r="O257" s="65"/>
      <c r="P257" s="65"/>
      <c r="Q257" s="65"/>
      <c r="R257" s="65"/>
      <c r="S257" s="65"/>
      <c r="T257" s="65"/>
      <c r="U257" s="65"/>
      <c r="V257" s="65"/>
      <c r="W257" s="65"/>
    </row>
    <row r="258" spans="2:23">
      <c r="C258" s="73"/>
      <c r="D258" s="65"/>
      <c r="E258" s="65"/>
      <c r="F258" s="65" t="s">
        <v>204</v>
      </c>
      <c r="G258" s="65"/>
      <c r="H258" s="65"/>
      <c r="I258" s="65"/>
      <c r="J258" s="65"/>
      <c r="K258" s="65"/>
      <c r="L258" s="65"/>
      <c r="M258" s="65"/>
      <c r="N258" s="65"/>
      <c r="O258" s="65"/>
      <c r="P258" s="65"/>
      <c r="Q258" s="65"/>
      <c r="R258" s="65"/>
      <c r="S258" s="65"/>
      <c r="T258" s="65"/>
      <c r="U258" s="65"/>
      <c r="V258" s="65"/>
      <c r="W258" s="65"/>
    </row>
    <row r="259" spans="2:23">
      <c r="C259" s="73"/>
      <c r="D259" s="65"/>
      <c r="E259" s="65"/>
      <c r="F259" s="62" t="s">
        <v>205</v>
      </c>
      <c r="G259" s="65"/>
      <c r="H259" s="65"/>
      <c r="I259" s="65"/>
      <c r="J259" s="65"/>
      <c r="K259" s="65"/>
      <c r="L259" s="65"/>
      <c r="M259" s="65"/>
      <c r="N259" s="65"/>
      <c r="O259" s="65"/>
      <c r="P259" s="65"/>
      <c r="Q259" s="65"/>
      <c r="R259" s="65"/>
      <c r="S259" s="65"/>
      <c r="T259" s="65"/>
      <c r="U259" s="65"/>
      <c r="V259" s="65"/>
      <c r="W259" s="65"/>
    </row>
    <row r="260" spans="2:23">
      <c r="C260" s="73"/>
      <c r="D260" s="65"/>
      <c r="E260" s="65"/>
      <c r="F260" s="65" t="s">
        <v>206</v>
      </c>
      <c r="G260" s="65"/>
      <c r="H260" s="65"/>
      <c r="I260" s="65"/>
      <c r="J260" s="65"/>
      <c r="K260" s="65"/>
      <c r="L260" s="65"/>
      <c r="M260" s="65"/>
      <c r="N260" s="65"/>
      <c r="O260" s="65"/>
      <c r="P260" s="65"/>
      <c r="Q260" s="65"/>
      <c r="R260" s="65"/>
      <c r="S260" s="65"/>
      <c r="T260" s="65"/>
      <c r="U260" s="65"/>
      <c r="V260" s="65"/>
      <c r="W260" s="65"/>
    </row>
    <row r="261" spans="2:23">
      <c r="C261" s="73"/>
      <c r="D261" s="65"/>
      <c r="E261" s="65"/>
      <c r="F261" s="65" t="s">
        <v>207</v>
      </c>
      <c r="G261" s="65"/>
      <c r="H261" s="65"/>
      <c r="I261" s="65"/>
      <c r="J261" s="65"/>
      <c r="K261" s="65"/>
      <c r="L261" s="65"/>
      <c r="M261" s="65"/>
      <c r="N261" s="65"/>
      <c r="O261" s="65"/>
      <c r="P261" s="65"/>
      <c r="Q261" s="65"/>
      <c r="R261" s="65"/>
      <c r="S261" s="65"/>
      <c r="T261" s="65"/>
      <c r="U261" s="65"/>
      <c r="V261" s="65"/>
      <c r="W261" s="65"/>
    </row>
    <row r="262" spans="2:23">
      <c r="C262" s="73"/>
      <c r="D262" s="65"/>
      <c r="E262" s="65"/>
      <c r="F262" s="62" t="s">
        <v>208</v>
      </c>
      <c r="G262" s="65"/>
      <c r="H262" s="65"/>
      <c r="I262" s="65"/>
      <c r="J262" s="65"/>
      <c r="K262" s="65"/>
      <c r="L262" s="65"/>
      <c r="M262" s="65"/>
      <c r="N262" s="65"/>
      <c r="O262" s="65"/>
      <c r="P262" s="65"/>
      <c r="Q262" s="65"/>
      <c r="R262" s="65"/>
      <c r="S262" s="65"/>
      <c r="T262" s="65"/>
      <c r="U262" s="65"/>
      <c r="V262" s="65"/>
      <c r="W262" s="65"/>
    </row>
    <row r="263" spans="2:23">
      <c r="F263" s="65" t="s">
        <v>209</v>
      </c>
      <c r="M263" s="65"/>
    </row>
    <row r="264" spans="2:23">
      <c r="F264" s="65" t="s">
        <v>210</v>
      </c>
      <c r="M264" s="65"/>
    </row>
    <row r="265" spans="2:23">
      <c r="M265" s="65"/>
    </row>
    <row r="266" spans="2:23">
      <c r="B266" s="64" t="s">
        <v>211</v>
      </c>
      <c r="C266" s="40" t="s">
        <v>212</v>
      </c>
      <c r="M266" s="65"/>
    </row>
    <row r="267" spans="2:23">
      <c r="B267" s="40"/>
      <c r="C267" s="87" t="s">
        <v>213</v>
      </c>
      <c r="M267" s="65"/>
    </row>
    <row r="268" spans="2:23">
      <c r="C268" s="61" t="s">
        <v>1</v>
      </c>
      <c r="D268" s="65" t="s">
        <v>214</v>
      </c>
      <c r="M268" s="65"/>
    </row>
    <row r="269" spans="2:23">
      <c r="C269" s="61" t="s">
        <v>4</v>
      </c>
      <c r="D269" s="65" t="s">
        <v>215</v>
      </c>
      <c r="M269" s="65"/>
    </row>
    <row r="270" spans="2:23">
      <c r="D270" s="65" t="s">
        <v>216</v>
      </c>
      <c r="M270" s="65"/>
    </row>
    <row r="271" spans="2:23">
      <c r="M271" s="65"/>
    </row>
    <row r="272" spans="2:23">
      <c r="C272" s="65" t="s">
        <v>217</v>
      </c>
      <c r="D272" s="65" t="s">
        <v>48</v>
      </c>
      <c r="M272" s="65"/>
    </row>
    <row r="273" spans="3:17">
      <c r="D273" s="62" t="s">
        <v>218</v>
      </c>
      <c r="M273" s="65"/>
    </row>
    <row r="274" spans="3:17">
      <c r="M274" s="65"/>
    </row>
    <row r="275" spans="3:17">
      <c r="D275" s="65" t="s">
        <v>51</v>
      </c>
      <c r="M275" s="65"/>
    </row>
    <row r="276" spans="3:17">
      <c r="E276" s="65" t="s">
        <v>219</v>
      </c>
      <c r="M276" s="65"/>
    </row>
    <row r="277" spans="3:17">
      <c r="M277" s="65"/>
    </row>
    <row r="278" spans="3:17">
      <c r="D278" s="65" t="s">
        <v>53</v>
      </c>
      <c r="M278" s="65"/>
    </row>
    <row r="279" spans="3:17">
      <c r="M279" s="65"/>
    </row>
    <row r="280" spans="3:17">
      <c r="M280" s="65"/>
    </row>
    <row r="281" spans="3:17">
      <c r="M281" s="65"/>
    </row>
    <row r="282" spans="3:17">
      <c r="E282" s="65" t="s">
        <v>220</v>
      </c>
      <c r="M282" s="65"/>
    </row>
    <row r="283" spans="3:17">
      <c r="M283" s="65"/>
    </row>
    <row r="284" spans="3:17">
      <c r="C284" s="65" t="s">
        <v>221</v>
      </c>
      <c r="D284" s="65" t="s">
        <v>55</v>
      </c>
      <c r="M284" s="65"/>
    </row>
    <row r="285" spans="3:17">
      <c r="C285" s="73"/>
      <c r="D285" s="62" t="s">
        <v>222</v>
      </c>
      <c r="E285" s="65"/>
      <c r="F285" s="65"/>
      <c r="G285" s="65"/>
      <c r="H285" s="65"/>
      <c r="I285" s="65"/>
      <c r="J285" s="65"/>
      <c r="K285" s="65"/>
      <c r="L285" s="65"/>
      <c r="M285" s="65"/>
      <c r="N285" s="65"/>
      <c r="O285" s="65"/>
      <c r="P285" s="65"/>
      <c r="Q285" s="65"/>
    </row>
    <row r="286" spans="3:17">
      <c r="C286" s="73"/>
      <c r="D286" s="65"/>
      <c r="E286" s="65"/>
      <c r="F286" s="65"/>
      <c r="G286" s="65"/>
      <c r="H286" s="65"/>
      <c r="I286" s="65"/>
      <c r="J286" s="65"/>
      <c r="K286" s="65"/>
      <c r="L286" s="65"/>
      <c r="M286" s="65"/>
      <c r="N286" s="65"/>
      <c r="O286" s="65"/>
      <c r="P286" s="65"/>
      <c r="Q286" s="65"/>
    </row>
    <row r="287" spans="3:17">
      <c r="C287" s="73"/>
      <c r="D287" s="65" t="s">
        <v>51</v>
      </c>
      <c r="E287" s="65"/>
      <c r="F287" s="65"/>
      <c r="G287" s="65"/>
      <c r="H287" s="65"/>
      <c r="I287" s="65"/>
      <c r="J287" s="65"/>
      <c r="K287" s="65"/>
      <c r="L287" s="65"/>
      <c r="M287" s="65"/>
      <c r="N287" s="65"/>
      <c r="O287" s="65"/>
      <c r="P287" s="65"/>
      <c r="Q287" s="65"/>
    </row>
    <row r="288" spans="3:17">
      <c r="C288" s="73"/>
      <c r="D288" s="65"/>
      <c r="E288" s="65" t="s">
        <v>223</v>
      </c>
      <c r="F288" s="65"/>
      <c r="G288" s="65"/>
      <c r="H288" s="65"/>
      <c r="I288" s="65"/>
      <c r="J288" s="65"/>
      <c r="K288" s="65"/>
      <c r="L288" s="65"/>
      <c r="M288" s="65"/>
      <c r="N288" s="65"/>
      <c r="O288" s="65"/>
      <c r="P288" s="65"/>
      <c r="Q288" s="65"/>
    </row>
    <row r="289" spans="3:17">
      <c r="C289" s="73"/>
      <c r="D289" s="65"/>
      <c r="E289" s="65" t="s">
        <v>224</v>
      </c>
      <c r="F289" s="65"/>
      <c r="G289" s="65"/>
      <c r="H289" s="65"/>
      <c r="I289" s="65"/>
      <c r="J289" s="65"/>
      <c r="K289" s="65"/>
      <c r="L289" s="65"/>
      <c r="M289" s="65"/>
      <c r="N289" s="65"/>
      <c r="O289" s="65"/>
      <c r="P289" s="65"/>
      <c r="Q289" s="65"/>
    </row>
    <row r="290" spans="3:17">
      <c r="C290" s="73"/>
      <c r="D290" s="65"/>
      <c r="E290" s="65"/>
      <c r="F290" s="65"/>
      <c r="G290" s="65"/>
      <c r="H290" s="65"/>
      <c r="I290" s="65"/>
      <c r="J290" s="65"/>
      <c r="K290" s="65"/>
      <c r="L290" s="65"/>
      <c r="M290" s="65"/>
      <c r="N290" s="65"/>
      <c r="O290" s="65"/>
      <c r="P290" s="65"/>
      <c r="Q290" s="65"/>
    </row>
    <row r="291" spans="3:17">
      <c r="C291" s="73"/>
      <c r="D291" s="65" t="s">
        <v>53</v>
      </c>
      <c r="E291" s="65"/>
      <c r="F291" s="65"/>
      <c r="G291" s="65"/>
      <c r="H291" s="65"/>
      <c r="I291" s="65"/>
      <c r="J291" s="65"/>
      <c r="K291" s="65"/>
      <c r="L291" s="65"/>
      <c r="M291" s="65"/>
      <c r="N291" s="65"/>
      <c r="O291" s="65"/>
      <c r="P291" s="65"/>
      <c r="Q291" s="65"/>
    </row>
    <row r="292" spans="3:17">
      <c r="C292" s="73"/>
      <c r="D292" s="65"/>
      <c r="E292" s="65"/>
      <c r="F292" s="65"/>
      <c r="G292" s="65"/>
      <c r="H292" s="65"/>
      <c r="I292" s="65"/>
      <c r="J292" s="65"/>
      <c r="K292" s="65"/>
      <c r="L292" s="65"/>
      <c r="M292" s="65"/>
      <c r="N292" s="65"/>
      <c r="O292" s="65"/>
      <c r="P292" s="65"/>
      <c r="Q292" s="65"/>
    </row>
    <row r="293" spans="3:17">
      <c r="C293" s="73"/>
      <c r="D293" s="65"/>
      <c r="E293" s="65"/>
      <c r="F293" s="65"/>
      <c r="G293" s="65"/>
      <c r="H293" s="65"/>
      <c r="I293" s="65"/>
      <c r="J293" s="65"/>
      <c r="K293" s="65"/>
      <c r="L293" s="65"/>
      <c r="M293" s="65"/>
      <c r="N293" s="65"/>
      <c r="O293" s="65"/>
      <c r="P293" s="65"/>
      <c r="Q293" s="65"/>
    </row>
    <row r="294" spans="3:17">
      <c r="C294" s="73"/>
      <c r="D294" s="65"/>
      <c r="E294" s="65"/>
      <c r="F294" s="65"/>
      <c r="G294" s="65"/>
      <c r="H294" s="65"/>
      <c r="I294" s="65"/>
      <c r="J294" s="65"/>
      <c r="K294" s="65"/>
      <c r="L294" s="65"/>
      <c r="M294" s="65"/>
      <c r="N294" s="65"/>
      <c r="O294" s="65"/>
      <c r="P294" s="65"/>
      <c r="Q294" s="65"/>
    </row>
    <row r="295" spans="3:17">
      <c r="C295" s="73"/>
      <c r="D295" s="65"/>
      <c r="E295" s="65"/>
      <c r="F295" s="65"/>
      <c r="G295" s="65"/>
      <c r="H295" s="65"/>
      <c r="I295" s="65"/>
      <c r="J295" s="65"/>
      <c r="K295" s="65"/>
      <c r="L295" s="65"/>
      <c r="M295" s="65"/>
      <c r="N295" s="65"/>
      <c r="O295" s="65"/>
      <c r="P295" s="65"/>
      <c r="Q295" s="65"/>
    </row>
    <row r="296" spans="3:17">
      <c r="C296" s="73"/>
      <c r="D296" s="65"/>
      <c r="E296" s="65" t="s">
        <v>225</v>
      </c>
      <c r="F296" s="65"/>
      <c r="G296" s="65"/>
      <c r="H296" s="65"/>
      <c r="I296" s="65"/>
      <c r="J296" s="65"/>
      <c r="K296" s="65"/>
      <c r="L296" s="65"/>
      <c r="M296" s="65"/>
      <c r="N296" s="65"/>
      <c r="O296" s="65"/>
      <c r="P296" s="65"/>
      <c r="Q296" s="65"/>
    </row>
    <row r="297" spans="3:17">
      <c r="C297" s="73"/>
      <c r="D297" s="65"/>
      <c r="E297" s="65" t="s">
        <v>226</v>
      </c>
      <c r="F297" s="65"/>
      <c r="G297" s="65"/>
      <c r="H297" s="65"/>
      <c r="I297" s="65"/>
      <c r="J297" s="65"/>
      <c r="K297" s="65"/>
      <c r="L297" s="65"/>
      <c r="M297" s="65"/>
      <c r="N297" s="65"/>
      <c r="O297" s="65"/>
      <c r="P297" s="65"/>
      <c r="Q297" s="65"/>
    </row>
    <row r="298" spans="3:17">
      <c r="C298" s="73"/>
      <c r="D298" s="65"/>
      <c r="E298" s="65"/>
      <c r="F298" s="65"/>
      <c r="G298" s="65"/>
      <c r="H298" s="65"/>
      <c r="I298" s="65"/>
      <c r="J298" s="65"/>
      <c r="K298" s="65"/>
      <c r="L298" s="65"/>
      <c r="M298" s="65"/>
      <c r="N298" s="65"/>
      <c r="O298" s="65"/>
      <c r="P298" s="65"/>
      <c r="Q298" s="65"/>
    </row>
    <row r="299" spans="3:17">
      <c r="C299" s="65" t="s">
        <v>227</v>
      </c>
      <c r="D299" s="65" t="s">
        <v>64</v>
      </c>
      <c r="E299" s="65"/>
      <c r="F299" s="65"/>
      <c r="G299" s="65"/>
      <c r="H299" s="65"/>
      <c r="I299" s="65"/>
      <c r="J299" s="65"/>
      <c r="K299" s="65"/>
      <c r="L299" s="65"/>
      <c r="M299" s="65"/>
      <c r="N299" s="65"/>
      <c r="O299" s="65"/>
      <c r="P299" s="65"/>
      <c r="Q299" s="65"/>
    </row>
    <row r="300" spans="3:17">
      <c r="D300" s="62" t="s">
        <v>228</v>
      </c>
      <c r="M300" s="65"/>
    </row>
    <row r="301" spans="3:17">
      <c r="M301" s="65"/>
    </row>
    <row r="302" spans="3:17">
      <c r="D302" s="65" t="s">
        <v>51</v>
      </c>
      <c r="M302" s="65"/>
    </row>
    <row r="303" spans="3:17">
      <c r="E303" s="65" t="s">
        <v>229</v>
      </c>
      <c r="M303" s="65"/>
    </row>
    <row r="304" spans="3:17">
      <c r="E304" s="65" t="s">
        <v>230</v>
      </c>
      <c r="M304" s="65"/>
    </row>
    <row r="305" spans="3:13">
      <c r="M305" s="65"/>
    </row>
    <row r="306" spans="3:13">
      <c r="D306" s="65" t="s">
        <v>53</v>
      </c>
      <c r="M306" s="65"/>
    </row>
    <row r="307" spans="3:13">
      <c r="M307" s="65"/>
    </row>
    <row r="308" spans="3:13">
      <c r="M308" s="65"/>
    </row>
    <row r="309" spans="3:13">
      <c r="M309" s="65"/>
    </row>
    <row r="310" spans="3:13">
      <c r="M310" s="65"/>
    </row>
    <row r="311" spans="3:13">
      <c r="M311" s="65"/>
    </row>
    <row r="312" spans="3:13">
      <c r="E312" s="65" t="s">
        <v>231</v>
      </c>
      <c r="M312" s="65"/>
    </row>
    <row r="313" spans="3:13">
      <c r="M313" s="65"/>
    </row>
    <row r="314" spans="3:13">
      <c r="C314" s="65" t="s">
        <v>232</v>
      </c>
      <c r="D314" s="65" t="s">
        <v>130</v>
      </c>
      <c r="M314" s="65"/>
    </row>
    <row r="315" spans="3:13">
      <c r="D315" s="62" t="s">
        <v>233</v>
      </c>
      <c r="M315" s="65"/>
    </row>
    <row r="316" spans="3:13">
      <c r="M316" s="65"/>
    </row>
    <row r="317" spans="3:13">
      <c r="D317" s="65" t="s">
        <v>51</v>
      </c>
      <c r="M317" s="65"/>
    </row>
    <row r="318" spans="3:13">
      <c r="E318" s="65" t="s">
        <v>234</v>
      </c>
      <c r="M318" s="65"/>
    </row>
    <row r="319" spans="3:13">
      <c r="E319" s="40" t="s">
        <v>235</v>
      </c>
      <c r="M319" s="65"/>
    </row>
    <row r="320" spans="3:13">
      <c r="M320" s="65"/>
    </row>
    <row r="321" spans="4:13">
      <c r="D321" s="65" t="s">
        <v>53</v>
      </c>
      <c r="M321" s="65"/>
    </row>
    <row r="322" spans="4:13">
      <c r="M322" s="65"/>
    </row>
    <row r="323" spans="4:13">
      <c r="M323" s="65"/>
    </row>
    <row r="324" spans="4:13">
      <c r="M324" s="65"/>
    </row>
    <row r="325" spans="4:13">
      <c r="M325" s="65"/>
    </row>
    <row r="326" spans="4:13">
      <c r="M326" s="65"/>
    </row>
    <row r="327" spans="4:13">
      <c r="E327" s="65" t="s">
        <v>236</v>
      </c>
      <c r="M327" s="65"/>
    </row>
    <row r="328" spans="4:13">
      <c r="E328" s="65" t="s">
        <v>237</v>
      </c>
      <c r="M328" s="65"/>
    </row>
    <row r="329" spans="4:13">
      <c r="M329" s="65"/>
    </row>
    <row r="330" spans="4:13">
      <c r="M330" s="65"/>
    </row>
    <row r="331" spans="4:13">
      <c r="M331" s="65"/>
    </row>
    <row r="332" spans="4:13">
      <c r="M332" s="65"/>
    </row>
    <row r="333" spans="4:13">
      <c r="M333" s="65"/>
    </row>
    <row r="334" spans="4:13">
      <c r="M334" s="65"/>
    </row>
    <row r="335" spans="4:13">
      <c r="M335" s="65"/>
    </row>
    <row r="336" spans="4:13">
      <c r="M336" s="65"/>
    </row>
    <row r="337" spans="13:13">
      <c r="M337" s="65"/>
    </row>
    <row r="338" spans="13:13">
      <c r="M338" s="65"/>
    </row>
    <row r="339" spans="13:13">
      <c r="M339" s="65"/>
    </row>
    <row r="340" spans="13:13">
      <c r="M340" s="65"/>
    </row>
    <row r="341" spans="13:13">
      <c r="M341" s="65"/>
    </row>
    <row r="342" spans="13:13">
      <c r="M342" s="65"/>
    </row>
    <row r="343" spans="13:13">
      <c r="M343" s="65"/>
    </row>
    <row r="344" spans="13:13">
      <c r="M344" s="65"/>
    </row>
    <row r="345" spans="13:13">
      <c r="M345" s="65"/>
    </row>
    <row r="346" spans="13:13">
      <c r="M346" s="65"/>
    </row>
    <row r="347" spans="13:13">
      <c r="M347" s="65"/>
    </row>
    <row r="348" spans="13:13">
      <c r="M348" s="65"/>
    </row>
    <row r="349" spans="13:13">
      <c r="M349" s="65"/>
    </row>
    <row r="350" spans="13:13">
      <c r="M350" s="65"/>
    </row>
    <row r="351" spans="13:13">
      <c r="M351" s="65"/>
    </row>
    <row r="352" spans="13:13">
      <c r="M352" s="65"/>
    </row>
    <row r="353" spans="13:13">
      <c r="M353" s="65"/>
    </row>
    <row r="354" spans="13:13">
      <c r="M354" s="65"/>
    </row>
    <row r="355" spans="13:13">
      <c r="M355" s="65"/>
    </row>
    <row r="356" spans="13:13">
      <c r="M356" s="65"/>
    </row>
    <row r="357" spans="13:13">
      <c r="M357" s="65"/>
    </row>
    <row r="358" spans="13:13">
      <c r="M358" s="65"/>
    </row>
    <row r="359" spans="13:13">
      <c r="M359" s="65"/>
    </row>
    <row r="360" spans="13:13">
      <c r="M360" s="65"/>
    </row>
    <row r="361" spans="13:13">
      <c r="M361" s="65"/>
    </row>
    <row r="362" spans="13:13">
      <c r="M362" s="65"/>
    </row>
    <row r="363" spans="13:13">
      <c r="M363" s="65"/>
    </row>
    <row r="364" spans="13:13">
      <c r="M364" s="65"/>
    </row>
    <row r="365" spans="13:13">
      <c r="M365" s="65"/>
    </row>
    <row r="366" spans="13:13">
      <c r="M366" s="65"/>
    </row>
    <row r="367" spans="13:13">
      <c r="M367" s="65"/>
    </row>
    <row r="368" spans="13:13">
      <c r="M368" s="65"/>
    </row>
    <row r="369" spans="13:13">
      <c r="M369" s="65"/>
    </row>
    <row r="370" spans="13:13">
      <c r="M370" s="65"/>
    </row>
    <row r="371" spans="13:13">
      <c r="M371" s="65"/>
    </row>
    <row r="372" spans="13:13">
      <c r="M372" s="65"/>
    </row>
    <row r="373" spans="13:13">
      <c r="M373" s="65"/>
    </row>
    <row r="374" spans="13:13">
      <c r="M374" s="65"/>
    </row>
    <row r="375" spans="13:13">
      <c r="M375" s="65"/>
    </row>
    <row r="376" spans="13:13">
      <c r="M376" s="65"/>
    </row>
    <row r="377" spans="13:13">
      <c r="M377" s="65"/>
    </row>
    <row r="378" spans="13:13">
      <c r="M378" s="65"/>
    </row>
    <row r="379" spans="13:13">
      <c r="M379" s="65"/>
    </row>
    <row r="380" spans="13:13">
      <c r="M380" s="65"/>
    </row>
    <row r="381" spans="13:13">
      <c r="M381" s="65"/>
    </row>
    <row r="382" spans="13:13">
      <c r="M382" s="65"/>
    </row>
    <row r="383" spans="13:13">
      <c r="M383" s="65"/>
    </row>
    <row r="384" spans="13:13">
      <c r="M384" s="65"/>
    </row>
    <row r="385" spans="13:13">
      <c r="M385" s="65"/>
    </row>
    <row r="386" spans="13:13">
      <c r="M386" s="65"/>
    </row>
    <row r="387" spans="13:13">
      <c r="M387" s="65"/>
    </row>
    <row r="388" spans="13:13">
      <c r="M388" s="65"/>
    </row>
    <row r="389" spans="13:13">
      <c r="M389" s="65"/>
    </row>
    <row r="390" spans="13:13">
      <c r="M390" s="65"/>
    </row>
    <row r="391" spans="13:13">
      <c r="M391" s="65"/>
    </row>
    <row r="392" spans="13:13">
      <c r="M392" s="65"/>
    </row>
    <row r="393" spans="13:13">
      <c r="M393" s="65"/>
    </row>
    <row r="394" spans="13:13">
      <c r="M394" s="65"/>
    </row>
    <row r="395" spans="13:13">
      <c r="M395" s="65"/>
    </row>
    <row r="396" spans="13:13">
      <c r="M396" s="65"/>
    </row>
    <row r="397" spans="13:13">
      <c r="M397" s="65"/>
    </row>
    <row r="398" spans="13:13">
      <c r="M398" s="65"/>
    </row>
    <row r="399" spans="13:13">
      <c r="M399" s="65"/>
    </row>
    <row r="400" spans="13:13">
      <c r="M400" s="65"/>
    </row>
    <row r="401" spans="13:13">
      <c r="M401" s="65"/>
    </row>
    <row r="402" spans="13:13">
      <c r="M402" s="65"/>
    </row>
    <row r="403" spans="13:13">
      <c r="M403" s="65"/>
    </row>
    <row r="404" spans="13:13">
      <c r="M404" s="65"/>
    </row>
    <row r="405" spans="13:13">
      <c r="M405" s="65"/>
    </row>
    <row r="406" spans="13:13">
      <c r="M406" s="65"/>
    </row>
    <row r="407" spans="13:13">
      <c r="M407" s="65"/>
    </row>
    <row r="408" spans="13:13">
      <c r="M408" s="65"/>
    </row>
    <row r="409" spans="13:13">
      <c r="M409" s="65"/>
    </row>
    <row r="410" spans="13:13">
      <c r="M410" s="65"/>
    </row>
    <row r="411" spans="13:13">
      <c r="M411" s="65"/>
    </row>
    <row r="412" spans="13:13">
      <c r="M412" s="65"/>
    </row>
    <row r="413" spans="13:13">
      <c r="M413" s="65"/>
    </row>
    <row r="414" spans="13:13">
      <c r="M414" s="65"/>
    </row>
    <row r="415" spans="13:13">
      <c r="M415" s="65"/>
    </row>
    <row r="416" spans="13:13">
      <c r="M416" s="65"/>
    </row>
    <row r="417" spans="13:13">
      <c r="M417" s="65"/>
    </row>
    <row r="418" spans="13:13">
      <c r="M418" s="65"/>
    </row>
    <row r="419" spans="13:13">
      <c r="M419" s="65"/>
    </row>
    <row r="420" spans="13:13">
      <c r="M420" s="65"/>
    </row>
    <row r="421" spans="13:13">
      <c r="M421" s="65"/>
    </row>
    <row r="422" spans="13:13">
      <c r="M422" s="65"/>
    </row>
    <row r="423" spans="13:13">
      <c r="M423" s="65"/>
    </row>
    <row r="424" spans="13:13">
      <c r="M424" s="65"/>
    </row>
    <row r="425" spans="13:13">
      <c r="M425" s="65"/>
    </row>
    <row r="426" spans="13:13">
      <c r="M426" s="65"/>
    </row>
    <row r="427" spans="13:13">
      <c r="M427" s="65"/>
    </row>
    <row r="428" spans="13:13">
      <c r="M428" s="65"/>
    </row>
    <row r="429" spans="13:13">
      <c r="M429" s="65"/>
    </row>
    <row r="430" spans="13:13">
      <c r="M430" s="65"/>
    </row>
    <row r="431" spans="13:13">
      <c r="M431" s="65"/>
    </row>
    <row r="432" spans="13:13">
      <c r="M432" s="65"/>
    </row>
    <row r="433" spans="13:13">
      <c r="M433" s="65"/>
    </row>
    <row r="434" spans="13:13">
      <c r="M434" s="65"/>
    </row>
    <row r="435" spans="13:13">
      <c r="M435" s="65"/>
    </row>
    <row r="436" spans="13:13">
      <c r="M436" s="65"/>
    </row>
    <row r="437" spans="13:13">
      <c r="M437" s="65"/>
    </row>
    <row r="438" spans="13:13">
      <c r="M438" s="65"/>
    </row>
    <row r="439" spans="13:13">
      <c r="M439" s="65"/>
    </row>
    <row r="440" spans="13:13">
      <c r="M440" s="65"/>
    </row>
    <row r="441" spans="13:13">
      <c r="M441" s="65"/>
    </row>
    <row r="442" spans="13:13">
      <c r="M442" s="65"/>
    </row>
    <row r="443" spans="13:13">
      <c r="M443" s="65"/>
    </row>
    <row r="444" spans="13:13">
      <c r="M444" s="65"/>
    </row>
    <row r="445" spans="13:13">
      <c r="M445" s="65"/>
    </row>
    <row r="446" spans="13:13">
      <c r="M446" s="65"/>
    </row>
    <row r="447" spans="13:13">
      <c r="M447" s="65"/>
    </row>
    <row r="448" spans="13:13">
      <c r="M448" s="65"/>
    </row>
    <row r="449" spans="13:13">
      <c r="M449" s="65"/>
    </row>
    <row r="450" spans="13:13">
      <c r="M450" s="65"/>
    </row>
    <row r="451" spans="13:13">
      <c r="M451" s="65"/>
    </row>
    <row r="452" spans="13:13">
      <c r="M452" s="65"/>
    </row>
    <row r="453" spans="13:13">
      <c r="M453" s="65"/>
    </row>
    <row r="454" spans="13:13">
      <c r="M454" s="65"/>
    </row>
    <row r="455" spans="13:13">
      <c r="M455" s="65"/>
    </row>
    <row r="456" spans="13:13">
      <c r="M456" s="65"/>
    </row>
    <row r="457" spans="13:13">
      <c r="M457" s="65"/>
    </row>
    <row r="458" spans="13:13">
      <c r="M458" s="65"/>
    </row>
    <row r="459" spans="13:13">
      <c r="M459" s="65"/>
    </row>
    <row r="460" spans="13:13">
      <c r="M460" s="65"/>
    </row>
    <row r="461" spans="13:13">
      <c r="M461" s="65"/>
    </row>
    <row r="462" spans="13:13">
      <c r="M462" s="65"/>
    </row>
    <row r="463" spans="13:13">
      <c r="M463" s="65"/>
    </row>
    <row r="464" spans="13:13">
      <c r="M464" s="65"/>
    </row>
    <row r="465" spans="13:13">
      <c r="M465" s="65"/>
    </row>
    <row r="466" spans="13:13">
      <c r="M466" s="65"/>
    </row>
    <row r="467" spans="13:13">
      <c r="M467" s="65"/>
    </row>
    <row r="468" spans="13:13">
      <c r="M468" s="65"/>
    </row>
    <row r="469" spans="13:13">
      <c r="M469" s="65"/>
    </row>
    <row r="470" spans="13:13">
      <c r="M470" s="65"/>
    </row>
    <row r="471" spans="13:13">
      <c r="M471" s="65"/>
    </row>
    <row r="472" spans="13:13">
      <c r="M472" s="65"/>
    </row>
    <row r="473" spans="13:13">
      <c r="M473" s="65"/>
    </row>
    <row r="474" spans="13:13">
      <c r="M474" s="65"/>
    </row>
    <row r="475" spans="13:13">
      <c r="M475" s="65"/>
    </row>
    <row r="476" spans="13:13">
      <c r="M476" s="65"/>
    </row>
    <row r="477" spans="13:13">
      <c r="M477" s="65"/>
    </row>
    <row r="478" spans="13:13">
      <c r="M478" s="65"/>
    </row>
    <row r="479" spans="13:13">
      <c r="M479" s="65"/>
    </row>
    <row r="480" spans="13:13">
      <c r="M480" s="65"/>
    </row>
    <row r="481" spans="13:13">
      <c r="M481" s="65"/>
    </row>
    <row r="482" spans="13:13">
      <c r="M482" s="65"/>
    </row>
    <row r="483" spans="13:13">
      <c r="M483" s="65"/>
    </row>
    <row r="484" spans="13:13">
      <c r="M484" s="65"/>
    </row>
    <row r="485" spans="13:13">
      <c r="M485" s="65"/>
    </row>
    <row r="486" spans="13:13">
      <c r="M486" s="65"/>
    </row>
    <row r="487" spans="13:13">
      <c r="M487" s="65"/>
    </row>
    <row r="488" spans="13:13">
      <c r="M488" s="65"/>
    </row>
    <row r="489" spans="13:13">
      <c r="M489" s="65"/>
    </row>
    <row r="490" spans="13:13">
      <c r="M490" s="65"/>
    </row>
    <row r="491" spans="13:13">
      <c r="M491" s="65"/>
    </row>
    <row r="492" spans="13:13">
      <c r="M492" s="65"/>
    </row>
    <row r="493" spans="13:13">
      <c r="M493" s="65"/>
    </row>
    <row r="494" spans="13:13">
      <c r="M494" s="65"/>
    </row>
    <row r="495" spans="13:13">
      <c r="M495" s="65"/>
    </row>
    <row r="496" spans="13:13">
      <c r="M496" s="65"/>
    </row>
    <row r="497" spans="13:13">
      <c r="M497" s="65"/>
    </row>
    <row r="498" spans="13:13">
      <c r="M498" s="65"/>
    </row>
    <row r="499" spans="13:13">
      <c r="M499" s="65"/>
    </row>
    <row r="500" spans="13:13">
      <c r="M500" s="65"/>
    </row>
    <row r="501" spans="13:13">
      <c r="M501" s="65"/>
    </row>
    <row r="502" spans="13:13">
      <c r="M502" s="65"/>
    </row>
    <row r="503" spans="13:13">
      <c r="M503" s="65"/>
    </row>
    <row r="504" spans="13:13">
      <c r="M504" s="65"/>
    </row>
    <row r="505" spans="13:13">
      <c r="M505" s="65"/>
    </row>
    <row r="506" spans="13:13">
      <c r="M506" s="65"/>
    </row>
    <row r="507" spans="13:13">
      <c r="M507" s="65"/>
    </row>
    <row r="508" spans="13:13">
      <c r="M508" s="65"/>
    </row>
    <row r="509" spans="13:13">
      <c r="M509" s="65"/>
    </row>
    <row r="510" spans="13:13">
      <c r="M510" s="65"/>
    </row>
    <row r="511" spans="13:13">
      <c r="M511" s="65"/>
    </row>
    <row r="512" spans="13:13">
      <c r="M512" s="65"/>
    </row>
    <row r="513" spans="13:13">
      <c r="M513" s="65"/>
    </row>
    <row r="514" spans="13:13">
      <c r="M514" s="65"/>
    </row>
    <row r="515" spans="13:13">
      <c r="M515" s="65"/>
    </row>
    <row r="516" spans="13:13">
      <c r="M516" s="65"/>
    </row>
    <row r="517" spans="13:13">
      <c r="M517" s="65"/>
    </row>
    <row r="518" spans="13:13">
      <c r="M518" s="65"/>
    </row>
    <row r="519" spans="13:13">
      <c r="M519" s="65"/>
    </row>
    <row r="520" spans="13:13">
      <c r="M520" s="65"/>
    </row>
    <row r="521" spans="13:13">
      <c r="M521" s="65"/>
    </row>
    <row r="522" spans="13:13">
      <c r="M522" s="65"/>
    </row>
    <row r="523" spans="13:13">
      <c r="M523" s="65"/>
    </row>
    <row r="524" spans="13:13">
      <c r="M524" s="65"/>
    </row>
    <row r="525" spans="13:13">
      <c r="M525" s="65"/>
    </row>
    <row r="526" spans="13:13">
      <c r="M526" s="65"/>
    </row>
    <row r="527" spans="13:13">
      <c r="M527" s="65"/>
    </row>
    <row r="528" spans="13:13">
      <c r="M528" s="65"/>
    </row>
    <row r="529" spans="13:13">
      <c r="M529" s="65"/>
    </row>
    <row r="530" spans="13:13">
      <c r="M530" s="65"/>
    </row>
    <row r="531" spans="13:13">
      <c r="M531" s="65"/>
    </row>
    <row r="532" spans="13:13">
      <c r="M532" s="65"/>
    </row>
    <row r="533" spans="13:13">
      <c r="M533" s="65"/>
    </row>
    <row r="534" spans="13:13">
      <c r="M534" s="65"/>
    </row>
    <row r="535" spans="13:13">
      <c r="M535" s="65"/>
    </row>
    <row r="536" spans="13:13">
      <c r="M536" s="65"/>
    </row>
    <row r="537" spans="13:13">
      <c r="M537" s="65"/>
    </row>
    <row r="538" spans="13:13">
      <c r="M538" s="65"/>
    </row>
    <row r="539" spans="13:13">
      <c r="M539" s="65"/>
    </row>
    <row r="540" spans="13:13">
      <c r="M540" s="65"/>
    </row>
    <row r="541" spans="13:13">
      <c r="M541" s="65"/>
    </row>
    <row r="542" spans="13:13">
      <c r="M542" s="65"/>
    </row>
    <row r="543" spans="13:13">
      <c r="M543" s="65"/>
    </row>
    <row r="544" spans="13:13">
      <c r="M544" s="65"/>
    </row>
    <row r="545" spans="13:13">
      <c r="M545" s="65"/>
    </row>
    <row r="546" spans="13:13">
      <c r="M546" s="65"/>
    </row>
    <row r="547" spans="13:13">
      <c r="M547" s="65"/>
    </row>
    <row r="548" spans="13:13">
      <c r="M548" s="65"/>
    </row>
    <row r="549" spans="13:13">
      <c r="M549" s="65"/>
    </row>
    <row r="550" spans="13:13">
      <c r="M550" s="65"/>
    </row>
    <row r="551" spans="13:13">
      <c r="M551" s="65"/>
    </row>
    <row r="552" spans="13:13">
      <c r="M552" s="65"/>
    </row>
    <row r="553" spans="13:13">
      <c r="M553" s="65"/>
    </row>
    <row r="554" spans="13:13">
      <c r="M554" s="65"/>
    </row>
    <row r="555" spans="13:13">
      <c r="M555" s="65"/>
    </row>
    <row r="556" spans="13:13">
      <c r="M556" s="65"/>
    </row>
    <row r="557" spans="13:13">
      <c r="M557" s="65"/>
    </row>
    <row r="558" spans="13:13">
      <c r="M558" s="65"/>
    </row>
    <row r="559" spans="13:13">
      <c r="M559" s="65"/>
    </row>
    <row r="560" spans="13:13">
      <c r="M560" s="65"/>
    </row>
    <row r="561" spans="13:13">
      <c r="M561" s="65"/>
    </row>
    <row r="562" spans="13:13">
      <c r="M562" s="65"/>
    </row>
    <row r="563" spans="13:13">
      <c r="M563" s="65"/>
    </row>
    <row r="564" spans="13:13">
      <c r="M564" s="65"/>
    </row>
    <row r="565" spans="13:13">
      <c r="M565" s="65"/>
    </row>
    <row r="566" spans="13:13">
      <c r="M566" s="65"/>
    </row>
    <row r="567" spans="13:13">
      <c r="M567" s="65"/>
    </row>
    <row r="568" spans="13:13">
      <c r="M568" s="65"/>
    </row>
    <row r="569" spans="13:13">
      <c r="M569" s="65"/>
    </row>
    <row r="570" spans="13:13">
      <c r="M570" s="65"/>
    </row>
    <row r="571" spans="13:13">
      <c r="M571" s="65"/>
    </row>
    <row r="572" spans="13:13">
      <c r="M572" s="65"/>
    </row>
    <row r="573" spans="13:13">
      <c r="M573" s="65"/>
    </row>
    <row r="574" spans="13:13">
      <c r="M574" s="65"/>
    </row>
    <row r="575" spans="13:13">
      <c r="M575" s="65"/>
    </row>
    <row r="576" spans="13:13">
      <c r="M576" s="65"/>
    </row>
    <row r="577" spans="13:13">
      <c r="M577" s="65"/>
    </row>
    <row r="578" spans="13:13">
      <c r="M578" s="65"/>
    </row>
    <row r="579" spans="13:13">
      <c r="M579" s="65"/>
    </row>
    <row r="580" spans="13:13">
      <c r="M580" s="65"/>
    </row>
    <row r="581" spans="13:13">
      <c r="M581" s="65"/>
    </row>
    <row r="582" spans="13:13">
      <c r="M582" s="65"/>
    </row>
    <row r="583" spans="13:13">
      <c r="M583" s="65"/>
    </row>
    <row r="584" spans="13:13">
      <c r="M584" s="65"/>
    </row>
    <row r="585" spans="13:13">
      <c r="M585" s="65"/>
    </row>
    <row r="586" spans="13:13">
      <c r="M586" s="65"/>
    </row>
    <row r="587" spans="13:13">
      <c r="M587" s="65"/>
    </row>
    <row r="588" spans="13:13">
      <c r="M588" s="65"/>
    </row>
    <row r="589" spans="13:13">
      <c r="M589" s="65"/>
    </row>
    <row r="590" spans="13:13">
      <c r="M590" s="65"/>
    </row>
    <row r="591" spans="13:13">
      <c r="M591" s="65"/>
    </row>
    <row r="592" spans="13:13">
      <c r="M592" s="65"/>
    </row>
    <row r="593" spans="13:13">
      <c r="M593" s="65"/>
    </row>
    <row r="594" spans="13:13">
      <c r="M594" s="65"/>
    </row>
    <row r="595" spans="13:13">
      <c r="M595" s="65"/>
    </row>
    <row r="596" spans="13:13">
      <c r="M596" s="65"/>
    </row>
    <row r="597" spans="13:13">
      <c r="M597" s="65"/>
    </row>
    <row r="598" spans="13:13">
      <c r="M598" s="65"/>
    </row>
    <row r="599" spans="13:13">
      <c r="M599" s="65"/>
    </row>
    <row r="600" spans="13:13">
      <c r="M600" s="65"/>
    </row>
    <row r="601" spans="13:13">
      <c r="M601" s="65"/>
    </row>
    <row r="602" spans="13:13">
      <c r="M602" s="65"/>
    </row>
    <row r="603" spans="13:13">
      <c r="M603" s="65"/>
    </row>
    <row r="604" spans="13:13">
      <c r="M604" s="65"/>
    </row>
    <row r="605" spans="13:13">
      <c r="M605" s="65"/>
    </row>
    <row r="606" spans="13:13">
      <c r="M606" s="65"/>
    </row>
    <row r="607" spans="13:13">
      <c r="M607" s="65"/>
    </row>
    <row r="608" spans="13:13">
      <c r="M608" s="65"/>
    </row>
    <row r="609" spans="13:13">
      <c r="M609" s="65"/>
    </row>
    <row r="610" spans="13:13">
      <c r="M610" s="65"/>
    </row>
    <row r="611" spans="13:13">
      <c r="M611" s="65"/>
    </row>
    <row r="612" spans="13:13">
      <c r="M612" s="65"/>
    </row>
    <row r="613" spans="13:13">
      <c r="M613" s="65"/>
    </row>
    <row r="614" spans="13:13">
      <c r="M614" s="65"/>
    </row>
    <row r="615" spans="13:13">
      <c r="M615" s="65"/>
    </row>
    <row r="616" spans="13:13">
      <c r="M616" s="65"/>
    </row>
    <row r="617" spans="13:13">
      <c r="M617" s="65"/>
    </row>
    <row r="618" spans="13:13">
      <c r="M618" s="65"/>
    </row>
    <row r="619" spans="13:13">
      <c r="M619" s="65"/>
    </row>
    <row r="620" spans="13:13">
      <c r="M620" s="65"/>
    </row>
    <row r="621" spans="13:13">
      <c r="M621" s="65"/>
    </row>
    <row r="622" spans="13:13">
      <c r="M622" s="65"/>
    </row>
    <row r="623" spans="13:13">
      <c r="M623" s="65"/>
    </row>
    <row r="624" spans="13:13">
      <c r="M624" s="65"/>
    </row>
    <row r="625" spans="13:13">
      <c r="M625" s="65"/>
    </row>
    <row r="626" spans="13:13">
      <c r="M626" s="65"/>
    </row>
    <row r="627" spans="13:13">
      <c r="M627" s="65"/>
    </row>
    <row r="628" spans="13:13">
      <c r="M628" s="65"/>
    </row>
    <row r="629" spans="13:13">
      <c r="M629" s="65"/>
    </row>
    <row r="630" spans="13:13">
      <c r="M630" s="65"/>
    </row>
    <row r="631" spans="13:13">
      <c r="M631" s="65"/>
    </row>
    <row r="632" spans="13:13">
      <c r="M632" s="65"/>
    </row>
    <row r="633" spans="13:13">
      <c r="M633" s="65"/>
    </row>
    <row r="634" spans="13:13">
      <c r="M634" s="65"/>
    </row>
    <row r="635" spans="13:13">
      <c r="M635" s="65"/>
    </row>
    <row r="636" spans="13:13">
      <c r="M636" s="65"/>
    </row>
    <row r="637" spans="13:13">
      <c r="M637" s="65"/>
    </row>
    <row r="638" spans="13:13">
      <c r="M638" s="65"/>
    </row>
    <row r="639" spans="13:13">
      <c r="M639" s="65"/>
    </row>
    <row r="640" spans="13:13">
      <c r="M640" s="65"/>
    </row>
    <row r="641" spans="13:13">
      <c r="M641" s="65"/>
    </row>
    <row r="642" spans="13:13">
      <c r="M642" s="65"/>
    </row>
    <row r="643" spans="13:13">
      <c r="M643" s="65"/>
    </row>
    <row r="644" spans="13:13">
      <c r="M644" s="65"/>
    </row>
    <row r="645" spans="13:13">
      <c r="M645" s="65"/>
    </row>
    <row r="646" spans="13:13">
      <c r="M646" s="65"/>
    </row>
    <row r="647" spans="13:13">
      <c r="M647" s="65"/>
    </row>
    <row r="648" spans="13:13">
      <c r="M648" s="65"/>
    </row>
    <row r="649" spans="13:13">
      <c r="M649" s="65"/>
    </row>
    <row r="650" spans="13:13">
      <c r="M650" s="65"/>
    </row>
    <row r="651" spans="13:13">
      <c r="M651" s="65"/>
    </row>
    <row r="652" spans="13:13">
      <c r="M652" s="65"/>
    </row>
    <row r="653" spans="13:13">
      <c r="M653" s="65"/>
    </row>
    <row r="654" spans="13:13">
      <c r="M654" s="65"/>
    </row>
    <row r="655" spans="13:13">
      <c r="M655" s="65"/>
    </row>
    <row r="656" spans="13:13">
      <c r="M656" s="65"/>
    </row>
    <row r="657" spans="13:13">
      <c r="M657" s="65"/>
    </row>
    <row r="658" spans="13:13">
      <c r="M658" s="65"/>
    </row>
    <row r="659" spans="13:13">
      <c r="M659" s="65"/>
    </row>
    <row r="660" spans="13:13">
      <c r="M660" s="65"/>
    </row>
    <row r="661" spans="13:13">
      <c r="M661" s="65"/>
    </row>
    <row r="662" spans="13:13">
      <c r="M662" s="65"/>
    </row>
    <row r="663" spans="13:13">
      <c r="M663" s="65"/>
    </row>
    <row r="664" spans="13:13">
      <c r="M664" s="65"/>
    </row>
    <row r="665" spans="13:13">
      <c r="M665" s="65"/>
    </row>
    <row r="666" spans="13:13">
      <c r="M666" s="65"/>
    </row>
    <row r="667" spans="13:13">
      <c r="M667" s="65"/>
    </row>
    <row r="668" spans="13:13">
      <c r="M668" s="65"/>
    </row>
    <row r="669" spans="13:13">
      <c r="M669" s="65"/>
    </row>
    <row r="670" spans="13:13">
      <c r="M670" s="65"/>
    </row>
    <row r="671" spans="13:13">
      <c r="M671" s="65"/>
    </row>
    <row r="672" spans="13:13">
      <c r="M672" s="65"/>
    </row>
    <row r="673" spans="13:13">
      <c r="M673" s="65"/>
    </row>
    <row r="674" spans="13:13">
      <c r="M674" s="65"/>
    </row>
    <row r="675" spans="13:13">
      <c r="M675" s="65"/>
    </row>
    <row r="676" spans="13:13">
      <c r="M676" s="65"/>
    </row>
    <row r="677" spans="13:13">
      <c r="M677" s="65"/>
    </row>
    <row r="678" spans="13:13">
      <c r="M678" s="65"/>
    </row>
    <row r="679" spans="13:13">
      <c r="M679" s="65"/>
    </row>
    <row r="680" spans="13:13">
      <c r="M680" s="65"/>
    </row>
    <row r="681" spans="13:13">
      <c r="M681" s="65"/>
    </row>
    <row r="682" spans="13:13">
      <c r="M682" s="65"/>
    </row>
    <row r="683" spans="13:13">
      <c r="M683" s="65"/>
    </row>
    <row r="684" spans="13:13">
      <c r="M684" s="65"/>
    </row>
    <row r="685" spans="13:13">
      <c r="M685" s="65"/>
    </row>
    <row r="686" spans="13:13">
      <c r="M686" s="65"/>
    </row>
    <row r="687" spans="13:13">
      <c r="M687" s="65"/>
    </row>
    <row r="688" spans="13:13">
      <c r="M688" s="65"/>
    </row>
    <row r="689" spans="13:13">
      <c r="M689" s="65"/>
    </row>
    <row r="690" spans="13:13">
      <c r="M690" s="65"/>
    </row>
    <row r="691" spans="13:13">
      <c r="M691" s="65"/>
    </row>
    <row r="692" spans="13:13">
      <c r="M692" s="65"/>
    </row>
    <row r="693" spans="13:13">
      <c r="M693" s="65"/>
    </row>
    <row r="694" spans="13:13">
      <c r="M694" s="65"/>
    </row>
    <row r="695" spans="13:13">
      <c r="M695" s="65"/>
    </row>
    <row r="696" spans="13:13">
      <c r="M696" s="65"/>
    </row>
    <row r="697" spans="13:13">
      <c r="M697" s="65"/>
    </row>
    <row r="698" spans="13:13">
      <c r="M698" s="65"/>
    </row>
    <row r="699" spans="13:13">
      <c r="M699" s="65"/>
    </row>
    <row r="700" spans="13:13">
      <c r="M700" s="65"/>
    </row>
    <row r="701" spans="13:13">
      <c r="M701" s="65"/>
    </row>
    <row r="702" spans="13:13">
      <c r="M702" s="65"/>
    </row>
    <row r="703" spans="13:13">
      <c r="M703" s="65"/>
    </row>
    <row r="704" spans="13:13">
      <c r="M704" s="65"/>
    </row>
    <row r="705" spans="13:13">
      <c r="M705" s="65"/>
    </row>
    <row r="706" spans="13:13">
      <c r="M706" s="65"/>
    </row>
    <row r="707" spans="13:13">
      <c r="M707" s="65"/>
    </row>
    <row r="708" spans="13:13">
      <c r="M708" s="65"/>
    </row>
    <row r="709" spans="13:13">
      <c r="M709" s="65"/>
    </row>
    <row r="710" spans="13:13">
      <c r="M710" s="65"/>
    </row>
    <row r="711" spans="13:13">
      <c r="M711" s="65"/>
    </row>
    <row r="712" spans="13:13">
      <c r="M712" s="65"/>
    </row>
    <row r="713" spans="13:13">
      <c r="M713" s="65"/>
    </row>
    <row r="714" spans="13:13">
      <c r="M714" s="65"/>
    </row>
    <row r="715" spans="13:13">
      <c r="M715" s="65"/>
    </row>
    <row r="716" spans="13:13">
      <c r="M716" s="65"/>
    </row>
    <row r="717" spans="13:13">
      <c r="M717" s="65"/>
    </row>
    <row r="718" spans="13:13">
      <c r="M718" s="65"/>
    </row>
    <row r="719" spans="13:13">
      <c r="M719" s="65"/>
    </row>
    <row r="720" spans="13:13">
      <c r="M720" s="65"/>
    </row>
    <row r="721" spans="13:13">
      <c r="M721" s="65"/>
    </row>
    <row r="722" spans="13:13">
      <c r="M722" s="65"/>
    </row>
    <row r="723" spans="13:13">
      <c r="M723" s="65"/>
    </row>
    <row r="724" spans="13:13">
      <c r="M724" s="65"/>
    </row>
    <row r="725" spans="13:13">
      <c r="M725" s="65"/>
    </row>
    <row r="726" spans="13:13">
      <c r="M726" s="65"/>
    </row>
    <row r="727" spans="13:13">
      <c r="M727" s="65"/>
    </row>
    <row r="728" spans="13:13">
      <c r="M728" s="65"/>
    </row>
    <row r="729" spans="13:13">
      <c r="M729" s="65"/>
    </row>
    <row r="730" spans="13:13">
      <c r="M730" s="65"/>
    </row>
    <row r="731" spans="13:13">
      <c r="M731" s="65"/>
    </row>
    <row r="732" spans="13:13">
      <c r="M732" s="65"/>
    </row>
    <row r="733" spans="13:13">
      <c r="M733" s="65"/>
    </row>
    <row r="734" spans="13:13">
      <c r="M734" s="65"/>
    </row>
    <row r="735" spans="13:13">
      <c r="M735" s="65"/>
    </row>
    <row r="736" spans="13:13">
      <c r="M736" s="65"/>
    </row>
    <row r="737" spans="13:13">
      <c r="M737" s="65"/>
    </row>
    <row r="738" spans="13:13">
      <c r="M738" s="65"/>
    </row>
    <row r="739" spans="13:13">
      <c r="M739" s="65"/>
    </row>
    <row r="740" spans="13:13">
      <c r="M740" s="65"/>
    </row>
    <row r="741" spans="13:13">
      <c r="M741" s="65"/>
    </row>
    <row r="742" spans="13:13">
      <c r="M742" s="65"/>
    </row>
    <row r="743" spans="13:13">
      <c r="M743" s="65"/>
    </row>
    <row r="744" spans="13:13">
      <c r="M744" s="65"/>
    </row>
    <row r="745" spans="13:13">
      <c r="M745" s="65"/>
    </row>
    <row r="746" spans="13:13">
      <c r="M746" s="65"/>
    </row>
    <row r="747" spans="13:13">
      <c r="M747" s="65"/>
    </row>
    <row r="748" spans="13:13">
      <c r="M748" s="65"/>
    </row>
    <row r="749" spans="13:13">
      <c r="M749" s="65"/>
    </row>
    <row r="750" spans="13:13">
      <c r="M750" s="65"/>
    </row>
    <row r="751" spans="13:13">
      <c r="M751" s="65"/>
    </row>
    <row r="752" spans="13:13">
      <c r="M752" s="65"/>
    </row>
    <row r="753" spans="13:13">
      <c r="M753" s="65"/>
    </row>
    <row r="754" spans="13:13">
      <c r="M754" s="65"/>
    </row>
    <row r="755" spans="13:13">
      <c r="M755" s="65"/>
    </row>
    <row r="756" spans="13:13">
      <c r="M756" s="65"/>
    </row>
    <row r="757" spans="13:13">
      <c r="M757" s="65"/>
    </row>
    <row r="758" spans="13:13">
      <c r="M758" s="65"/>
    </row>
  </sheetData>
  <pageMargins left="0.7" right="0.7" top="0.75" bottom="0.75" header="0.3" footer="0.3"/>
  <pageSetup paperSize="9" scale="7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738"/>
  <sheetViews>
    <sheetView view="pageBreakPreview" zoomScaleNormal="100" zoomScaleSheetLayoutView="100" workbookViewId="0">
      <selection activeCell="B1" sqref="B1"/>
    </sheetView>
  </sheetViews>
  <sheetFormatPr defaultRowHeight="14.5"/>
  <cols>
    <col min="1" max="1" width="9" customWidth="1"/>
    <col min="6" max="6" width="9" customWidth="1"/>
  </cols>
  <sheetData>
    <row r="1" spans="1:13">
      <c r="B1" t="s">
        <v>238</v>
      </c>
      <c r="C1" t="s">
        <v>239</v>
      </c>
    </row>
    <row r="2" spans="1:13" ht="15.75" customHeight="1" thickBot="1">
      <c r="A2" s="60" t="s">
        <v>240</v>
      </c>
    </row>
    <row r="3" spans="1:13" ht="19.5" customHeight="1" thickBot="1">
      <c r="B3" s="43"/>
      <c r="C3" s="43"/>
      <c r="D3" s="43"/>
      <c r="E3" s="44"/>
      <c r="F3" s="199" t="s">
        <v>241</v>
      </c>
      <c r="G3" s="197"/>
      <c r="H3" s="45"/>
      <c r="I3" s="45"/>
    </row>
    <row r="4" spans="1:13" ht="27.75" customHeight="1" thickBot="1">
      <c r="B4" s="46" t="s">
        <v>242</v>
      </c>
      <c r="C4" s="44" t="s">
        <v>243</v>
      </c>
      <c r="D4" s="44" t="s">
        <v>244</v>
      </c>
      <c r="E4" s="44" t="s">
        <v>245</v>
      </c>
      <c r="F4" s="44" t="s">
        <v>243</v>
      </c>
      <c r="G4" s="44" t="s">
        <v>244</v>
      </c>
      <c r="H4" s="45"/>
      <c r="I4" s="45"/>
    </row>
    <row r="5" spans="1:13" ht="15.75" customHeight="1" thickBot="1">
      <c r="B5" s="47">
        <v>1</v>
      </c>
      <c r="C5" s="53" t="s">
        <v>246</v>
      </c>
      <c r="D5" s="53" t="s">
        <v>246</v>
      </c>
      <c r="E5" s="53" t="s">
        <v>246</v>
      </c>
      <c r="F5" s="48">
        <v>3</v>
      </c>
      <c r="G5" s="48">
        <v>2</v>
      </c>
      <c r="H5" s="45"/>
      <c r="I5" s="45"/>
    </row>
    <row r="6" spans="1:13" ht="15.75" customHeight="1" thickBot="1">
      <c r="B6" s="47">
        <v>2</v>
      </c>
      <c r="C6" s="53" t="s">
        <v>246</v>
      </c>
      <c r="D6" s="55" t="s">
        <v>247</v>
      </c>
      <c r="E6" s="55" t="s">
        <v>247</v>
      </c>
      <c r="F6" s="48" t="s">
        <v>248</v>
      </c>
      <c r="G6" s="49">
        <v>1</v>
      </c>
      <c r="H6" s="45"/>
      <c r="I6" s="45"/>
    </row>
    <row r="7" spans="1:13" ht="15.75" customHeight="1" thickBot="1">
      <c r="B7" s="47">
        <v>3</v>
      </c>
      <c r="C7" s="55" t="s">
        <v>247</v>
      </c>
      <c r="D7" s="53" t="s">
        <v>246</v>
      </c>
      <c r="E7" s="55" t="s">
        <v>247</v>
      </c>
      <c r="F7" s="48">
        <v>1</v>
      </c>
      <c r="G7" s="49" t="s">
        <v>248</v>
      </c>
      <c r="H7" s="45"/>
      <c r="I7" s="45"/>
    </row>
    <row r="8" spans="1:13" ht="15.75" customHeight="1" thickBot="1">
      <c r="B8" s="47">
        <v>4</v>
      </c>
      <c r="C8" s="55" t="s">
        <v>247</v>
      </c>
      <c r="D8" s="55" t="s">
        <v>247</v>
      </c>
      <c r="E8" s="55" t="s">
        <v>247</v>
      </c>
      <c r="F8" s="48" t="s">
        <v>248</v>
      </c>
      <c r="G8" s="49" t="s">
        <v>248</v>
      </c>
      <c r="H8" s="45"/>
      <c r="I8" s="45"/>
    </row>
    <row r="10" spans="1:13" ht="15.75" customHeight="1" thickBot="1">
      <c r="A10" s="60" t="s">
        <v>249</v>
      </c>
    </row>
    <row r="11" spans="1:13" ht="19.5" customHeight="1" thickBot="1">
      <c r="B11" s="43"/>
      <c r="C11" s="43"/>
      <c r="D11" s="43"/>
      <c r="E11" s="44"/>
      <c r="F11" s="199" t="s">
        <v>241</v>
      </c>
      <c r="G11" s="197"/>
      <c r="H11" s="45"/>
      <c r="I11" s="45"/>
      <c r="M11" s="71"/>
    </row>
    <row r="12" spans="1:13" ht="27.75" customHeight="1" thickBot="1">
      <c r="B12" s="46" t="s">
        <v>242</v>
      </c>
      <c r="C12" s="44" t="s">
        <v>243</v>
      </c>
      <c r="D12" s="44" t="s">
        <v>244</v>
      </c>
      <c r="E12" s="44" t="s">
        <v>250</v>
      </c>
      <c r="F12" s="44" t="s">
        <v>243</v>
      </c>
      <c r="G12" s="44" t="s">
        <v>244</v>
      </c>
      <c r="H12" s="45"/>
      <c r="I12" s="45"/>
      <c r="M12" s="71"/>
    </row>
    <row r="13" spans="1:13" ht="15.75" customHeight="1" thickBot="1">
      <c r="B13" s="47">
        <v>1</v>
      </c>
      <c r="C13" s="53" t="s">
        <v>246</v>
      </c>
      <c r="D13" s="53" t="s">
        <v>246</v>
      </c>
      <c r="E13" s="53" t="s">
        <v>246</v>
      </c>
      <c r="F13" s="48" t="s">
        <v>248</v>
      </c>
      <c r="G13" s="48" t="s">
        <v>248</v>
      </c>
      <c r="H13" s="45"/>
      <c r="I13" s="45"/>
      <c r="M13" s="71"/>
    </row>
    <row r="14" spans="1:13" ht="15.75" customHeight="1" thickBot="1">
      <c r="B14" s="47">
        <v>2</v>
      </c>
      <c r="C14" s="53" t="s">
        <v>246</v>
      </c>
      <c r="D14" s="55" t="s">
        <v>247</v>
      </c>
      <c r="E14" s="53" t="s">
        <v>246</v>
      </c>
      <c r="F14" s="49">
        <v>4</v>
      </c>
      <c r="G14" s="49" t="s">
        <v>248</v>
      </c>
      <c r="H14" s="45"/>
      <c r="I14" s="45"/>
      <c r="M14" s="71"/>
    </row>
    <row r="15" spans="1:13" ht="15.75" customHeight="1" thickBot="1">
      <c r="B15" s="47">
        <v>3</v>
      </c>
      <c r="C15" s="55" t="s">
        <v>247</v>
      </c>
      <c r="D15" s="53" t="s">
        <v>246</v>
      </c>
      <c r="E15" s="53" t="s">
        <v>246</v>
      </c>
      <c r="F15" s="48" t="s">
        <v>248</v>
      </c>
      <c r="G15" s="49">
        <v>4</v>
      </c>
      <c r="H15" s="45"/>
      <c r="I15" s="45"/>
      <c r="M15" s="71"/>
    </row>
    <row r="16" spans="1:13" ht="15.75" customHeight="1" thickBot="1">
      <c r="B16" s="47">
        <v>4</v>
      </c>
      <c r="C16" s="55" t="s">
        <v>247</v>
      </c>
      <c r="D16" s="55" t="s">
        <v>247</v>
      </c>
      <c r="E16" s="55" t="s">
        <v>247</v>
      </c>
      <c r="F16" s="49">
        <v>2</v>
      </c>
      <c r="G16" s="49">
        <v>3</v>
      </c>
      <c r="H16" s="72"/>
      <c r="I16" s="72"/>
      <c r="J16" s="71"/>
      <c r="K16" s="71"/>
      <c r="L16" s="71"/>
      <c r="M16" s="71"/>
    </row>
    <row r="17" spans="1:13">
      <c r="D17" s="71"/>
      <c r="E17" s="71"/>
      <c r="F17" s="71"/>
      <c r="G17" s="71"/>
      <c r="H17" s="71"/>
      <c r="I17" s="71"/>
      <c r="J17" s="71"/>
      <c r="K17" s="71"/>
      <c r="L17" s="71"/>
      <c r="M17" s="71"/>
    </row>
    <row r="18" spans="1:13" ht="15.75" customHeight="1" thickBot="1">
      <c r="A18" s="60" t="s">
        <v>251</v>
      </c>
      <c r="M18" s="71"/>
    </row>
    <row r="19" spans="1:13" ht="15.75" customHeight="1" thickBot="1">
      <c r="B19" s="50"/>
      <c r="C19" s="50"/>
      <c r="D19" s="50"/>
      <c r="E19" s="50"/>
      <c r="F19" s="51"/>
      <c r="G19" s="199" t="s">
        <v>241</v>
      </c>
      <c r="H19" s="200"/>
      <c r="I19" s="197"/>
      <c r="M19" s="71"/>
    </row>
    <row r="20" spans="1:13" ht="27.75" customHeight="1" thickBot="1">
      <c r="B20" s="46" t="s">
        <v>242</v>
      </c>
      <c r="C20" s="44" t="s">
        <v>243</v>
      </c>
      <c r="D20" s="44" t="s">
        <v>244</v>
      </c>
      <c r="E20" s="44" t="s">
        <v>252</v>
      </c>
      <c r="F20" s="52" t="s">
        <v>253</v>
      </c>
      <c r="G20" s="44" t="s">
        <v>243</v>
      </c>
      <c r="H20" s="44" t="s">
        <v>244</v>
      </c>
      <c r="I20" s="44" t="s">
        <v>252</v>
      </c>
      <c r="M20" s="71"/>
    </row>
    <row r="21" spans="1:13" ht="15.75" customHeight="1" thickBot="1">
      <c r="B21" s="47">
        <v>1</v>
      </c>
      <c r="C21" s="53" t="s">
        <v>246</v>
      </c>
      <c r="D21" s="53" t="s">
        <v>246</v>
      </c>
      <c r="E21" s="53" t="s">
        <v>246</v>
      </c>
      <c r="F21" s="53" t="s">
        <v>246</v>
      </c>
      <c r="G21" s="48">
        <v>5</v>
      </c>
      <c r="H21" s="48">
        <v>3</v>
      </c>
      <c r="I21" s="48">
        <v>2</v>
      </c>
      <c r="M21" s="71"/>
    </row>
    <row r="22" spans="1:13" ht="15.75" customHeight="1" thickBot="1">
      <c r="B22" s="47">
        <v>2</v>
      </c>
      <c r="C22" s="53" t="s">
        <v>246</v>
      </c>
      <c r="D22" s="53" t="s">
        <v>246</v>
      </c>
      <c r="E22" s="55" t="s">
        <v>247</v>
      </c>
      <c r="F22" s="55" t="s">
        <v>247</v>
      </c>
      <c r="G22" s="49" t="s">
        <v>248</v>
      </c>
      <c r="H22" s="49" t="s">
        <v>248</v>
      </c>
      <c r="I22" s="48">
        <v>1</v>
      </c>
      <c r="M22" s="71"/>
    </row>
    <row r="23" spans="1:13" ht="15.75" customHeight="1" thickBot="1">
      <c r="B23" s="47">
        <v>3</v>
      </c>
      <c r="C23" s="53" t="s">
        <v>246</v>
      </c>
      <c r="D23" s="55" t="s">
        <v>247</v>
      </c>
      <c r="E23" s="53" t="s">
        <v>246</v>
      </c>
      <c r="F23" s="55" t="s">
        <v>247</v>
      </c>
      <c r="G23" s="49" t="s">
        <v>248</v>
      </c>
      <c r="H23" s="48">
        <v>1</v>
      </c>
      <c r="I23" s="49" t="s">
        <v>248</v>
      </c>
      <c r="M23" s="71"/>
    </row>
    <row r="24" spans="1:13" ht="15.75" customHeight="1" thickBot="1">
      <c r="B24" s="47">
        <v>4</v>
      </c>
      <c r="C24" s="53" t="s">
        <v>246</v>
      </c>
      <c r="D24" s="55" t="s">
        <v>247</v>
      </c>
      <c r="E24" s="55" t="s">
        <v>247</v>
      </c>
      <c r="F24" s="55" t="s">
        <v>247</v>
      </c>
      <c r="G24" s="49" t="s">
        <v>248</v>
      </c>
      <c r="H24" s="49" t="s">
        <v>248</v>
      </c>
      <c r="I24" s="49" t="s">
        <v>248</v>
      </c>
      <c r="M24" s="71"/>
    </row>
    <row r="25" spans="1:13" ht="15.75" customHeight="1" thickBot="1">
      <c r="B25" s="47">
        <v>5</v>
      </c>
      <c r="C25" s="55" t="s">
        <v>247</v>
      </c>
      <c r="D25" s="53" t="s">
        <v>246</v>
      </c>
      <c r="E25" s="53" t="s">
        <v>246</v>
      </c>
      <c r="F25" s="55" t="s">
        <v>247</v>
      </c>
      <c r="G25" s="48">
        <v>1</v>
      </c>
      <c r="H25" s="49" t="s">
        <v>248</v>
      </c>
      <c r="I25" s="49" t="s">
        <v>248</v>
      </c>
      <c r="M25" s="71"/>
    </row>
    <row r="26" spans="1:13" ht="15.75" customHeight="1" thickBot="1">
      <c r="B26" s="47">
        <v>6</v>
      </c>
      <c r="C26" s="55" t="s">
        <v>247</v>
      </c>
      <c r="D26" s="53" t="s">
        <v>246</v>
      </c>
      <c r="E26" s="55" t="s">
        <v>247</v>
      </c>
      <c r="F26" s="55" t="s">
        <v>247</v>
      </c>
      <c r="G26" s="49" t="s">
        <v>248</v>
      </c>
      <c r="H26" s="49" t="s">
        <v>248</v>
      </c>
      <c r="I26" s="49" t="s">
        <v>248</v>
      </c>
      <c r="M26" s="71"/>
    </row>
    <row r="27" spans="1:13" ht="15.75" customHeight="1" thickBot="1">
      <c r="B27" s="47">
        <v>7</v>
      </c>
      <c r="C27" s="55" t="s">
        <v>247</v>
      </c>
      <c r="D27" s="55" t="s">
        <v>247</v>
      </c>
      <c r="E27" s="53" t="s">
        <v>246</v>
      </c>
      <c r="F27" s="55" t="s">
        <v>247</v>
      </c>
      <c r="G27" s="49" t="s">
        <v>248</v>
      </c>
      <c r="H27" s="49" t="s">
        <v>248</v>
      </c>
      <c r="I27" s="49" t="s">
        <v>248</v>
      </c>
      <c r="M27" s="71"/>
    </row>
    <row r="28" spans="1:13" ht="15.75" customHeight="1" thickBot="1">
      <c r="B28" s="47">
        <v>8</v>
      </c>
      <c r="C28" s="55" t="s">
        <v>247</v>
      </c>
      <c r="D28" s="55" t="s">
        <v>247</v>
      </c>
      <c r="E28" s="55" t="s">
        <v>247</v>
      </c>
      <c r="F28" s="55" t="s">
        <v>247</v>
      </c>
      <c r="G28" s="49" t="s">
        <v>248</v>
      </c>
      <c r="H28" s="49" t="s">
        <v>248</v>
      </c>
      <c r="I28" s="49" t="s">
        <v>248</v>
      </c>
      <c r="M28" s="71"/>
    </row>
    <row r="29" spans="1:13">
      <c r="B29" s="45"/>
      <c r="C29" s="45"/>
      <c r="D29" s="45"/>
      <c r="E29" s="45"/>
      <c r="F29" s="45"/>
      <c r="G29" s="45"/>
      <c r="H29" s="45"/>
      <c r="I29" s="45"/>
      <c r="M29" s="71"/>
    </row>
    <row r="30" spans="1:13" ht="15.75" customHeight="1" thickBot="1">
      <c r="A30" s="60" t="s">
        <v>254</v>
      </c>
      <c r="M30" s="71"/>
    </row>
    <row r="31" spans="1:13" ht="15.75" customHeight="1" thickBot="1">
      <c r="B31" s="50"/>
      <c r="C31" s="50"/>
      <c r="D31" s="50"/>
      <c r="E31" s="50"/>
      <c r="F31" s="51"/>
      <c r="G31" s="199" t="s">
        <v>241</v>
      </c>
      <c r="H31" s="200"/>
      <c r="I31" s="197"/>
      <c r="M31" s="71"/>
    </row>
    <row r="32" spans="1:13" ht="27.75" customHeight="1" thickBot="1">
      <c r="B32" s="46" t="s">
        <v>242</v>
      </c>
      <c r="C32" s="44" t="s">
        <v>243</v>
      </c>
      <c r="D32" s="44" t="s">
        <v>244</v>
      </c>
      <c r="E32" s="44" t="s">
        <v>252</v>
      </c>
      <c r="F32" s="52" t="s">
        <v>255</v>
      </c>
      <c r="G32" s="44" t="s">
        <v>243</v>
      </c>
      <c r="H32" s="44" t="s">
        <v>244</v>
      </c>
      <c r="I32" s="44" t="s">
        <v>252</v>
      </c>
      <c r="M32" s="71"/>
    </row>
    <row r="33" spans="2:13" ht="15.75" customHeight="1" thickBot="1">
      <c r="B33" s="47">
        <v>1</v>
      </c>
      <c r="C33" s="53" t="s">
        <v>246</v>
      </c>
      <c r="D33" s="53" t="s">
        <v>246</v>
      </c>
      <c r="E33" s="53" t="s">
        <v>246</v>
      </c>
      <c r="F33" s="53" t="s">
        <v>246</v>
      </c>
      <c r="G33" s="48">
        <v>5</v>
      </c>
      <c r="H33" s="48">
        <v>3</v>
      </c>
      <c r="I33" s="48">
        <v>2</v>
      </c>
      <c r="M33" s="71"/>
    </row>
    <row r="34" spans="2:13" ht="15.75" customHeight="1" thickBot="1">
      <c r="B34" s="47">
        <v>2</v>
      </c>
      <c r="C34" s="53" t="s">
        <v>246</v>
      </c>
      <c r="D34" s="53" t="s">
        <v>246</v>
      </c>
      <c r="E34" s="55" t="s">
        <v>247</v>
      </c>
      <c r="F34" s="55" t="s">
        <v>247</v>
      </c>
      <c r="G34" s="49" t="s">
        <v>248</v>
      </c>
      <c r="H34" s="49" t="s">
        <v>248</v>
      </c>
      <c r="I34" s="48">
        <v>1</v>
      </c>
      <c r="M34" s="71"/>
    </row>
    <row r="35" spans="2:13" ht="15.75" customHeight="1" thickBot="1">
      <c r="B35" s="47">
        <v>3</v>
      </c>
      <c r="C35" s="53" t="s">
        <v>246</v>
      </c>
      <c r="D35" s="55" t="s">
        <v>247</v>
      </c>
      <c r="E35" s="53" t="s">
        <v>246</v>
      </c>
      <c r="F35" s="55" t="s">
        <v>247</v>
      </c>
      <c r="G35" s="49" t="s">
        <v>248</v>
      </c>
      <c r="H35" s="48">
        <v>1</v>
      </c>
      <c r="I35" s="49" t="s">
        <v>248</v>
      </c>
      <c r="M35" s="71"/>
    </row>
    <row r="36" spans="2:13" ht="15.75" customHeight="1" thickBot="1">
      <c r="B36" s="47">
        <v>4</v>
      </c>
      <c r="C36" s="53" t="s">
        <v>246</v>
      </c>
      <c r="D36" s="55" t="s">
        <v>247</v>
      </c>
      <c r="E36" s="55" t="s">
        <v>247</v>
      </c>
      <c r="F36" s="55" t="s">
        <v>247</v>
      </c>
      <c r="G36" s="49" t="s">
        <v>248</v>
      </c>
      <c r="H36" s="49" t="s">
        <v>248</v>
      </c>
      <c r="I36" s="49" t="s">
        <v>248</v>
      </c>
      <c r="M36" s="71"/>
    </row>
    <row r="37" spans="2:13" ht="15.75" customHeight="1" thickBot="1">
      <c r="B37" s="47">
        <v>5</v>
      </c>
      <c r="C37" s="55" t="s">
        <v>247</v>
      </c>
      <c r="D37" s="53" t="s">
        <v>246</v>
      </c>
      <c r="E37" s="53" t="s">
        <v>246</v>
      </c>
      <c r="F37" s="55" t="s">
        <v>247</v>
      </c>
      <c r="G37" s="48">
        <v>1</v>
      </c>
      <c r="H37" s="49" t="s">
        <v>248</v>
      </c>
      <c r="I37" s="49" t="s">
        <v>248</v>
      </c>
      <c r="M37" s="71"/>
    </row>
    <row r="38" spans="2:13" ht="15.75" customHeight="1" thickBot="1">
      <c r="B38" s="47">
        <v>6</v>
      </c>
      <c r="C38" s="55" t="s">
        <v>247</v>
      </c>
      <c r="D38" s="53" t="s">
        <v>246</v>
      </c>
      <c r="E38" s="55" t="s">
        <v>247</v>
      </c>
      <c r="F38" s="55" t="s">
        <v>247</v>
      </c>
      <c r="G38" s="49" t="s">
        <v>248</v>
      </c>
      <c r="H38" s="49" t="s">
        <v>248</v>
      </c>
      <c r="I38" s="49" t="s">
        <v>248</v>
      </c>
      <c r="M38" s="71"/>
    </row>
    <row r="39" spans="2:13" ht="15.75" customHeight="1" thickBot="1">
      <c r="B39" s="47">
        <v>7</v>
      </c>
      <c r="C39" s="55" t="s">
        <v>247</v>
      </c>
      <c r="D39" s="55" t="s">
        <v>247</v>
      </c>
      <c r="E39" s="53" t="s">
        <v>246</v>
      </c>
      <c r="F39" s="55" t="s">
        <v>247</v>
      </c>
      <c r="G39" s="49" t="s">
        <v>248</v>
      </c>
      <c r="H39" s="49" t="s">
        <v>248</v>
      </c>
      <c r="I39" s="49" t="s">
        <v>248</v>
      </c>
      <c r="M39" s="71"/>
    </row>
    <row r="40" spans="2:13" ht="15.75" customHeight="1" thickBot="1">
      <c r="B40" s="47">
        <v>8</v>
      </c>
      <c r="C40" s="55" t="s">
        <v>247</v>
      </c>
      <c r="D40" s="55" t="s">
        <v>247</v>
      </c>
      <c r="E40" s="55" t="s">
        <v>247</v>
      </c>
      <c r="F40" s="55" t="s">
        <v>247</v>
      </c>
      <c r="G40" s="49" t="s">
        <v>248</v>
      </c>
      <c r="H40" s="49" t="s">
        <v>248</v>
      </c>
      <c r="I40" s="49" t="s">
        <v>248</v>
      </c>
      <c r="M40" s="71"/>
    </row>
    <row r="41" spans="2:13" ht="15.75" customHeight="1" thickBot="1">
      <c r="B41" s="45"/>
      <c r="C41" s="45"/>
      <c r="D41" s="45"/>
      <c r="E41" s="45"/>
      <c r="F41" s="45"/>
      <c r="G41" s="45"/>
      <c r="H41" s="45"/>
      <c r="I41" s="45"/>
      <c r="M41" s="71"/>
    </row>
    <row r="42" spans="2:13" ht="15.75" customHeight="1" thickBot="1">
      <c r="B42" s="50"/>
      <c r="C42" s="50"/>
      <c r="D42" s="50"/>
      <c r="E42" s="50"/>
      <c r="F42" s="51"/>
      <c r="G42" s="199" t="s">
        <v>241</v>
      </c>
      <c r="H42" s="200"/>
      <c r="I42" s="197"/>
      <c r="M42" s="71"/>
    </row>
    <row r="43" spans="2:13" ht="27.75" customHeight="1" thickBot="1">
      <c r="B43" s="46" t="s">
        <v>242</v>
      </c>
      <c r="C43" s="44" t="s">
        <v>243</v>
      </c>
      <c r="D43" s="44" t="s">
        <v>244</v>
      </c>
      <c r="E43" s="44" t="s">
        <v>252</v>
      </c>
      <c r="F43" s="52" t="s">
        <v>256</v>
      </c>
      <c r="G43" s="44" t="s">
        <v>243</v>
      </c>
      <c r="H43" s="44" t="s">
        <v>244</v>
      </c>
      <c r="I43" s="44" t="s">
        <v>252</v>
      </c>
      <c r="M43" s="71"/>
    </row>
    <row r="44" spans="2:13" ht="15.75" customHeight="1" thickBot="1">
      <c r="B44" s="47">
        <v>1</v>
      </c>
      <c r="C44" s="53" t="s">
        <v>246</v>
      </c>
      <c r="D44" s="53" t="s">
        <v>246</v>
      </c>
      <c r="E44" s="53" t="s">
        <v>246</v>
      </c>
      <c r="F44" s="53" t="s">
        <v>246</v>
      </c>
      <c r="G44" s="48" t="s">
        <v>248</v>
      </c>
      <c r="H44" s="48" t="s">
        <v>248</v>
      </c>
      <c r="I44" s="48" t="s">
        <v>248</v>
      </c>
      <c r="M44" s="71"/>
    </row>
    <row r="45" spans="2:13" ht="15.75" customHeight="1" thickBot="1">
      <c r="B45" s="47">
        <v>2</v>
      </c>
      <c r="C45" s="53" t="s">
        <v>246</v>
      </c>
      <c r="D45" s="53" t="s">
        <v>246</v>
      </c>
      <c r="E45" s="55" t="s">
        <v>247</v>
      </c>
      <c r="F45" s="53" t="s">
        <v>246</v>
      </c>
      <c r="G45" s="49" t="s">
        <v>248</v>
      </c>
      <c r="H45" s="48" t="s">
        <v>248</v>
      </c>
      <c r="I45" s="48" t="s">
        <v>248</v>
      </c>
      <c r="M45" s="71"/>
    </row>
    <row r="46" spans="2:13" ht="15.75" customHeight="1" thickBot="1">
      <c r="B46" s="47">
        <v>3</v>
      </c>
      <c r="C46" s="53" t="s">
        <v>246</v>
      </c>
      <c r="D46" s="55" t="s">
        <v>247</v>
      </c>
      <c r="E46" s="53" t="s">
        <v>246</v>
      </c>
      <c r="F46" s="53" t="s">
        <v>246</v>
      </c>
      <c r="G46" s="48" t="s">
        <v>248</v>
      </c>
      <c r="H46" s="48" t="s">
        <v>248</v>
      </c>
      <c r="I46" s="48" t="s">
        <v>248</v>
      </c>
      <c r="M46" s="71"/>
    </row>
    <row r="47" spans="2:13" ht="15.75" customHeight="1" thickBot="1">
      <c r="B47" s="47">
        <v>4</v>
      </c>
      <c r="C47" s="53" t="s">
        <v>246</v>
      </c>
      <c r="D47" s="55" t="s">
        <v>247</v>
      </c>
      <c r="E47" s="55" t="s">
        <v>247</v>
      </c>
      <c r="F47" s="53" t="s">
        <v>246</v>
      </c>
      <c r="G47" s="49">
        <v>8</v>
      </c>
      <c r="H47" s="48" t="s">
        <v>248</v>
      </c>
      <c r="I47" s="48" t="s">
        <v>248</v>
      </c>
      <c r="M47" s="71"/>
    </row>
    <row r="48" spans="2:13" ht="15.75" customHeight="1" thickBot="1">
      <c r="B48" s="47">
        <v>5</v>
      </c>
      <c r="C48" s="55" t="s">
        <v>247</v>
      </c>
      <c r="D48" s="53" t="s">
        <v>246</v>
      </c>
      <c r="E48" s="53" t="s">
        <v>246</v>
      </c>
      <c r="F48" s="53" t="s">
        <v>246</v>
      </c>
      <c r="G48" s="48" t="s">
        <v>248</v>
      </c>
      <c r="H48" s="48" t="s">
        <v>248</v>
      </c>
      <c r="I48" s="48" t="s">
        <v>248</v>
      </c>
      <c r="M48" s="71"/>
    </row>
    <row r="49" spans="1:13" ht="15.75" customHeight="1" thickBot="1">
      <c r="B49" s="47">
        <v>6</v>
      </c>
      <c r="C49" s="55" t="s">
        <v>247</v>
      </c>
      <c r="D49" s="53" t="s">
        <v>246</v>
      </c>
      <c r="E49" s="55" t="s">
        <v>247</v>
      </c>
      <c r="F49" s="53" t="s">
        <v>246</v>
      </c>
      <c r="G49" s="48" t="s">
        <v>248</v>
      </c>
      <c r="H49" s="49">
        <v>8</v>
      </c>
      <c r="I49" s="48" t="s">
        <v>248</v>
      </c>
      <c r="M49" s="71"/>
    </row>
    <row r="50" spans="1:13" ht="15.75" customHeight="1" thickBot="1">
      <c r="B50" s="47">
        <v>7</v>
      </c>
      <c r="C50" s="55" t="s">
        <v>247</v>
      </c>
      <c r="D50" s="55" t="s">
        <v>247</v>
      </c>
      <c r="E50" s="53" t="s">
        <v>246</v>
      </c>
      <c r="F50" s="53" t="s">
        <v>246</v>
      </c>
      <c r="G50" s="48" t="s">
        <v>248</v>
      </c>
      <c r="H50" s="48" t="s">
        <v>248</v>
      </c>
      <c r="I50" s="49">
        <v>8</v>
      </c>
      <c r="M50" s="71"/>
    </row>
    <row r="51" spans="1:13" ht="15.75" customHeight="1" thickBot="1">
      <c r="B51" s="47">
        <v>8</v>
      </c>
      <c r="C51" s="55" t="s">
        <v>247</v>
      </c>
      <c r="D51" s="55" t="s">
        <v>247</v>
      </c>
      <c r="E51" s="55" t="s">
        <v>247</v>
      </c>
      <c r="F51" s="55" t="s">
        <v>247</v>
      </c>
      <c r="G51" s="49">
        <v>4</v>
      </c>
      <c r="H51" s="49">
        <v>6</v>
      </c>
      <c r="I51" s="49">
        <v>7</v>
      </c>
      <c r="M51" s="71"/>
    </row>
    <row r="52" spans="1:13">
      <c r="B52" s="45"/>
      <c r="C52" s="45"/>
      <c r="D52" s="45"/>
      <c r="E52" s="45"/>
      <c r="F52" s="45"/>
      <c r="G52" s="45"/>
      <c r="H52" s="45"/>
      <c r="I52" s="45"/>
      <c r="M52" s="71"/>
    </row>
    <row r="53" spans="1:13" ht="15.75" customHeight="1" thickBot="1">
      <c r="A53" s="60" t="s">
        <v>257</v>
      </c>
      <c r="M53" s="71"/>
    </row>
    <row r="54" spans="1:13" ht="15.75" customHeight="1" thickBot="1">
      <c r="B54" s="50"/>
      <c r="C54" s="50"/>
      <c r="D54" s="50"/>
      <c r="E54" s="50"/>
      <c r="F54" s="51"/>
      <c r="G54" s="199" t="s">
        <v>241</v>
      </c>
      <c r="H54" s="200"/>
      <c r="I54" s="197"/>
      <c r="M54" s="71"/>
    </row>
    <row r="55" spans="1:13" ht="27.75" customHeight="1" thickBot="1">
      <c r="B55" s="46" t="s">
        <v>242</v>
      </c>
      <c r="C55" s="44" t="s">
        <v>243</v>
      </c>
      <c r="D55" s="44" t="s">
        <v>244</v>
      </c>
      <c r="E55" s="44" t="s">
        <v>252</v>
      </c>
      <c r="F55" s="52" t="s">
        <v>258</v>
      </c>
      <c r="G55" s="44" t="s">
        <v>243</v>
      </c>
      <c r="H55" s="44" t="s">
        <v>244</v>
      </c>
      <c r="I55" s="44" t="s">
        <v>252</v>
      </c>
      <c r="M55" s="71"/>
    </row>
    <row r="56" spans="1:13" ht="15.75" customHeight="1" thickBot="1">
      <c r="B56" s="47">
        <v>1</v>
      </c>
      <c r="C56" s="53" t="s">
        <v>246</v>
      </c>
      <c r="D56" s="53" t="s">
        <v>246</v>
      </c>
      <c r="E56" s="53" t="s">
        <v>246</v>
      </c>
      <c r="F56" s="53" t="s">
        <v>246</v>
      </c>
      <c r="G56" s="48" t="s">
        <v>248</v>
      </c>
      <c r="H56" s="48" t="s">
        <v>248</v>
      </c>
      <c r="I56" s="48" t="s">
        <v>248</v>
      </c>
      <c r="M56" s="71"/>
    </row>
    <row r="57" spans="1:13" ht="15.75" customHeight="1" thickBot="1">
      <c r="B57" s="47">
        <v>2</v>
      </c>
      <c r="C57" s="53" t="s">
        <v>246</v>
      </c>
      <c r="D57" s="53" t="s">
        <v>246</v>
      </c>
      <c r="E57" s="55" t="s">
        <v>247</v>
      </c>
      <c r="F57" s="53" t="s">
        <v>246</v>
      </c>
      <c r="G57" s="49" t="s">
        <v>248</v>
      </c>
      <c r="H57" s="48" t="s">
        <v>248</v>
      </c>
      <c r="I57" s="48" t="s">
        <v>248</v>
      </c>
      <c r="M57" s="71"/>
    </row>
    <row r="58" spans="1:13" ht="15.75" customHeight="1" thickBot="1">
      <c r="B58" s="47">
        <v>3</v>
      </c>
      <c r="C58" s="53" t="s">
        <v>246</v>
      </c>
      <c r="D58" s="55" t="s">
        <v>247</v>
      </c>
      <c r="E58" s="53" t="s">
        <v>246</v>
      </c>
      <c r="F58" s="53" t="s">
        <v>246</v>
      </c>
      <c r="G58" s="48" t="s">
        <v>248</v>
      </c>
      <c r="H58" s="48" t="s">
        <v>248</v>
      </c>
      <c r="I58" s="48" t="s">
        <v>248</v>
      </c>
      <c r="M58" s="71"/>
    </row>
    <row r="59" spans="1:13" ht="15.75" customHeight="1" thickBot="1">
      <c r="B59" s="47">
        <v>4</v>
      </c>
      <c r="C59" s="53" t="s">
        <v>246</v>
      </c>
      <c r="D59" s="55" t="s">
        <v>247</v>
      </c>
      <c r="E59" s="55" t="s">
        <v>247</v>
      </c>
      <c r="F59" s="53" t="s">
        <v>246</v>
      </c>
      <c r="G59" s="49">
        <v>8</v>
      </c>
      <c r="H59" s="48" t="s">
        <v>248</v>
      </c>
      <c r="I59" s="48" t="s">
        <v>248</v>
      </c>
      <c r="M59" s="71"/>
    </row>
    <row r="60" spans="1:13" ht="15.75" customHeight="1" thickBot="1">
      <c r="B60" s="47">
        <v>5</v>
      </c>
      <c r="C60" s="55" t="s">
        <v>247</v>
      </c>
      <c r="D60" s="53" t="s">
        <v>246</v>
      </c>
      <c r="E60" s="53" t="s">
        <v>246</v>
      </c>
      <c r="F60" s="53" t="s">
        <v>246</v>
      </c>
      <c r="G60" s="48" t="s">
        <v>248</v>
      </c>
      <c r="H60" s="48" t="s">
        <v>248</v>
      </c>
      <c r="I60" s="48" t="s">
        <v>248</v>
      </c>
      <c r="M60" s="71"/>
    </row>
    <row r="61" spans="1:13" ht="15.75" customHeight="1" thickBot="1">
      <c r="B61" s="47">
        <v>6</v>
      </c>
      <c r="C61" s="55" t="s">
        <v>247</v>
      </c>
      <c r="D61" s="53" t="s">
        <v>246</v>
      </c>
      <c r="E61" s="55" t="s">
        <v>247</v>
      </c>
      <c r="F61" s="53" t="s">
        <v>246</v>
      </c>
      <c r="G61" s="48" t="s">
        <v>248</v>
      </c>
      <c r="H61" s="49">
        <v>8</v>
      </c>
      <c r="I61" s="48" t="s">
        <v>248</v>
      </c>
      <c r="M61" s="71"/>
    </row>
    <row r="62" spans="1:13" ht="15.75" customHeight="1" thickBot="1">
      <c r="B62" s="47">
        <v>7</v>
      </c>
      <c r="C62" s="55" t="s">
        <v>247</v>
      </c>
      <c r="D62" s="55" t="s">
        <v>247</v>
      </c>
      <c r="E62" s="53" t="s">
        <v>246</v>
      </c>
      <c r="F62" s="53" t="s">
        <v>246</v>
      </c>
      <c r="G62" s="48" t="s">
        <v>248</v>
      </c>
      <c r="H62" s="48" t="s">
        <v>248</v>
      </c>
      <c r="I62" s="49">
        <v>8</v>
      </c>
      <c r="M62" s="71"/>
    </row>
    <row r="63" spans="1:13" ht="15.75" customHeight="1" thickBot="1">
      <c r="B63" s="47">
        <v>8</v>
      </c>
      <c r="C63" s="55" t="s">
        <v>247</v>
      </c>
      <c r="D63" s="55" t="s">
        <v>247</v>
      </c>
      <c r="E63" s="55" t="s">
        <v>247</v>
      </c>
      <c r="F63" s="55" t="s">
        <v>247</v>
      </c>
      <c r="G63" s="49">
        <v>4</v>
      </c>
      <c r="H63" s="49">
        <v>6</v>
      </c>
      <c r="I63" s="49">
        <v>7</v>
      </c>
      <c r="M63" s="71"/>
    </row>
    <row r="64" spans="1:13">
      <c r="B64" s="45"/>
      <c r="C64" s="45"/>
      <c r="D64" s="45"/>
      <c r="E64" s="45"/>
      <c r="F64" s="45"/>
      <c r="G64" s="45"/>
      <c r="H64" s="45"/>
      <c r="I64" s="45"/>
      <c r="M64" s="71"/>
    </row>
    <row r="65" spans="1:13" ht="15.75" customHeight="1" thickBot="1">
      <c r="A65" s="60" t="s">
        <v>259</v>
      </c>
      <c r="M65" s="71"/>
    </row>
    <row r="66" spans="1:13" ht="15.75" customHeight="1" thickBot="1">
      <c r="B66" s="50"/>
      <c r="C66" s="50"/>
      <c r="D66" s="50"/>
      <c r="E66" s="50"/>
      <c r="F66" s="51"/>
      <c r="G66" s="199" t="s">
        <v>241</v>
      </c>
      <c r="H66" s="200"/>
      <c r="I66" s="197"/>
      <c r="M66" s="71"/>
    </row>
    <row r="67" spans="1:13" ht="27.75" customHeight="1" thickBot="1">
      <c r="B67" s="46" t="s">
        <v>242</v>
      </c>
      <c r="C67" s="44" t="s">
        <v>243</v>
      </c>
      <c r="D67" s="44" t="s">
        <v>244</v>
      </c>
      <c r="E67" s="44" t="s">
        <v>252</v>
      </c>
      <c r="F67" s="52" t="s">
        <v>260</v>
      </c>
      <c r="G67" s="44" t="s">
        <v>243</v>
      </c>
      <c r="H67" s="44" t="s">
        <v>244</v>
      </c>
      <c r="I67" s="44" t="s">
        <v>252</v>
      </c>
      <c r="M67" s="71"/>
    </row>
    <row r="68" spans="1:13" ht="15.75" customHeight="1" thickBot="1">
      <c r="B68" s="47">
        <v>1</v>
      </c>
      <c r="C68" s="53" t="s">
        <v>246</v>
      </c>
      <c r="D68" s="53" t="s">
        <v>246</v>
      </c>
      <c r="E68" s="53" t="s">
        <v>246</v>
      </c>
      <c r="F68" s="53" t="s">
        <v>246</v>
      </c>
      <c r="G68" s="48" t="s">
        <v>261</v>
      </c>
      <c r="H68" s="49" t="s">
        <v>248</v>
      </c>
      <c r="I68" s="49" t="s">
        <v>248</v>
      </c>
      <c r="M68" s="71"/>
    </row>
    <row r="69" spans="1:13" ht="15.75" customHeight="1" thickBot="1">
      <c r="B69" s="47">
        <v>2</v>
      </c>
      <c r="C69" s="53" t="s">
        <v>246</v>
      </c>
      <c r="D69" s="53" t="s">
        <v>246</v>
      </c>
      <c r="E69" s="55" t="s">
        <v>247</v>
      </c>
      <c r="F69" s="53" t="s">
        <v>246</v>
      </c>
      <c r="G69" s="48" t="s">
        <v>261</v>
      </c>
      <c r="H69" s="49">
        <v>4</v>
      </c>
      <c r="I69" s="49" t="s">
        <v>248</v>
      </c>
      <c r="M69" s="71"/>
    </row>
    <row r="70" spans="1:13" ht="15.75" customHeight="1" thickBot="1">
      <c r="B70" s="47">
        <v>3</v>
      </c>
      <c r="C70" s="53" t="s">
        <v>246</v>
      </c>
      <c r="D70" s="55" t="s">
        <v>247</v>
      </c>
      <c r="E70" s="53" t="s">
        <v>246</v>
      </c>
      <c r="F70" s="53" t="s">
        <v>246</v>
      </c>
      <c r="G70" s="48" t="s">
        <v>261</v>
      </c>
      <c r="H70" s="49" t="s">
        <v>248</v>
      </c>
      <c r="I70" s="49">
        <v>4</v>
      </c>
      <c r="M70" s="71"/>
    </row>
    <row r="71" spans="1:13" ht="15.75" customHeight="1" thickBot="1">
      <c r="B71" s="47">
        <v>4</v>
      </c>
      <c r="C71" s="53" t="s">
        <v>246</v>
      </c>
      <c r="D71" s="55" t="s">
        <v>247</v>
      </c>
      <c r="E71" s="55" t="s">
        <v>247</v>
      </c>
      <c r="F71" s="55" t="s">
        <v>247</v>
      </c>
      <c r="G71" s="49" t="s">
        <v>248</v>
      </c>
      <c r="H71" s="49">
        <v>2</v>
      </c>
      <c r="I71" s="49">
        <v>3</v>
      </c>
      <c r="M71" s="71"/>
    </row>
    <row r="72" spans="1:13" ht="15.75" customHeight="1" thickBot="1">
      <c r="B72" s="47">
        <v>5</v>
      </c>
      <c r="C72" s="55" t="s">
        <v>247</v>
      </c>
      <c r="D72" s="53" t="s">
        <v>246</v>
      </c>
      <c r="E72" s="53" t="s">
        <v>246</v>
      </c>
      <c r="F72" s="55" t="s">
        <v>247</v>
      </c>
      <c r="G72" s="48" t="s">
        <v>262</v>
      </c>
      <c r="H72" s="49" t="s">
        <v>248</v>
      </c>
      <c r="I72" s="49" t="s">
        <v>248</v>
      </c>
      <c r="M72" s="71"/>
    </row>
    <row r="73" spans="1:13" ht="15.75" customHeight="1" thickBot="1">
      <c r="B73" s="47">
        <v>6</v>
      </c>
      <c r="C73" s="55" t="s">
        <v>247</v>
      </c>
      <c r="D73" s="53" t="s">
        <v>246</v>
      </c>
      <c r="E73" s="55" t="s">
        <v>247</v>
      </c>
      <c r="F73" s="55" t="s">
        <v>247</v>
      </c>
      <c r="G73" s="48" t="s">
        <v>262</v>
      </c>
      <c r="H73" s="49" t="s">
        <v>248</v>
      </c>
      <c r="I73" s="49" t="s">
        <v>248</v>
      </c>
      <c r="M73" s="71"/>
    </row>
    <row r="74" spans="1:13" ht="15.75" customHeight="1" thickBot="1">
      <c r="B74" s="47">
        <v>7</v>
      </c>
      <c r="C74" s="55" t="s">
        <v>247</v>
      </c>
      <c r="D74" s="55" t="s">
        <v>247</v>
      </c>
      <c r="E74" s="53" t="s">
        <v>246</v>
      </c>
      <c r="F74" s="55" t="s">
        <v>247</v>
      </c>
      <c r="G74" s="48" t="s">
        <v>262</v>
      </c>
      <c r="H74" s="49" t="s">
        <v>248</v>
      </c>
      <c r="I74" s="49" t="s">
        <v>248</v>
      </c>
      <c r="M74" s="71"/>
    </row>
    <row r="75" spans="1:13" ht="15.75" customHeight="1" thickBot="1">
      <c r="B75" s="47">
        <v>8</v>
      </c>
      <c r="C75" s="55" t="s">
        <v>247</v>
      </c>
      <c r="D75" s="55" t="s">
        <v>247</v>
      </c>
      <c r="E75" s="55" t="s">
        <v>247</v>
      </c>
      <c r="F75" s="55" t="s">
        <v>247</v>
      </c>
      <c r="G75" s="49" t="s">
        <v>248</v>
      </c>
      <c r="H75" s="49" t="s">
        <v>248</v>
      </c>
      <c r="I75" s="49" t="s">
        <v>248</v>
      </c>
      <c r="M75" s="71"/>
    </row>
    <row r="76" spans="1:13">
      <c r="B76" s="45"/>
      <c r="C76" s="45"/>
      <c r="D76" s="45"/>
      <c r="E76" s="45"/>
      <c r="F76" s="45"/>
      <c r="G76" s="45"/>
      <c r="H76" s="45"/>
      <c r="I76" s="45"/>
      <c r="M76" s="71"/>
    </row>
    <row r="77" spans="1:13" ht="15.75" customHeight="1" thickBot="1">
      <c r="A77" s="60" t="s">
        <v>263</v>
      </c>
      <c r="M77" s="71"/>
    </row>
    <row r="78" spans="1:13" ht="15.75" customHeight="1" thickBot="1">
      <c r="B78" s="50"/>
      <c r="C78" s="50"/>
      <c r="D78" s="50"/>
      <c r="E78" s="50"/>
      <c r="F78" s="51"/>
      <c r="G78" s="199" t="s">
        <v>241</v>
      </c>
      <c r="H78" s="200"/>
      <c r="I78" s="197"/>
      <c r="M78" s="71"/>
    </row>
    <row r="79" spans="1:13" ht="27.75" customHeight="1" thickBot="1">
      <c r="B79" s="46" t="s">
        <v>242</v>
      </c>
      <c r="C79" s="44" t="s">
        <v>243</v>
      </c>
      <c r="D79" s="44" t="s">
        <v>244</v>
      </c>
      <c r="E79" s="44" t="s">
        <v>252</v>
      </c>
      <c r="F79" s="52" t="s">
        <v>264</v>
      </c>
      <c r="G79" s="44" t="s">
        <v>243</v>
      </c>
      <c r="H79" s="44" t="s">
        <v>244</v>
      </c>
      <c r="I79" s="44" t="s">
        <v>252</v>
      </c>
      <c r="M79" s="71"/>
    </row>
    <row r="80" spans="1:13" ht="15.75" customHeight="1" thickBot="1">
      <c r="B80" s="47">
        <v>1</v>
      </c>
      <c r="C80" s="53" t="s">
        <v>246</v>
      </c>
      <c r="D80" s="53" t="s">
        <v>246</v>
      </c>
      <c r="E80" s="53" t="s">
        <v>246</v>
      </c>
      <c r="F80" s="53" t="s">
        <v>246</v>
      </c>
      <c r="G80" s="49" t="s">
        <v>248</v>
      </c>
      <c r="H80" s="49" t="s">
        <v>248</v>
      </c>
      <c r="I80" s="49" t="s">
        <v>248</v>
      </c>
      <c r="M80" s="71"/>
    </row>
    <row r="81" spans="1:13" ht="15.75" customHeight="1" thickBot="1">
      <c r="B81" s="47">
        <v>2</v>
      </c>
      <c r="C81" s="53" t="s">
        <v>246</v>
      </c>
      <c r="D81" s="53" t="s">
        <v>246</v>
      </c>
      <c r="E81" s="55" t="s">
        <v>247</v>
      </c>
      <c r="F81" s="53" t="s">
        <v>246</v>
      </c>
      <c r="G81" s="49">
        <v>6</v>
      </c>
      <c r="H81" s="49">
        <v>4</v>
      </c>
      <c r="I81" s="49" t="s">
        <v>248</v>
      </c>
      <c r="M81" s="71"/>
    </row>
    <row r="82" spans="1:13" ht="15.75" customHeight="1" thickBot="1">
      <c r="B82" s="47">
        <v>3</v>
      </c>
      <c r="C82" s="53" t="s">
        <v>246</v>
      </c>
      <c r="D82" s="55" t="s">
        <v>247</v>
      </c>
      <c r="E82" s="53" t="s">
        <v>246</v>
      </c>
      <c r="F82" s="53" t="s">
        <v>246</v>
      </c>
      <c r="G82" s="49" t="s">
        <v>248</v>
      </c>
      <c r="H82" s="49" t="s">
        <v>248</v>
      </c>
      <c r="I82" s="49" t="s">
        <v>265</v>
      </c>
      <c r="M82" s="71"/>
    </row>
    <row r="83" spans="1:13" ht="15.75" customHeight="1" thickBot="1">
      <c r="B83" s="47">
        <v>4</v>
      </c>
      <c r="C83" s="53" t="s">
        <v>246</v>
      </c>
      <c r="D83" s="55" t="s">
        <v>247</v>
      </c>
      <c r="E83" s="55" t="s">
        <v>247</v>
      </c>
      <c r="F83" s="55" t="s">
        <v>247</v>
      </c>
      <c r="G83" s="49" t="s">
        <v>248</v>
      </c>
      <c r="H83" s="49">
        <v>2</v>
      </c>
      <c r="I83" s="49" t="s">
        <v>266</v>
      </c>
      <c r="M83" s="71"/>
    </row>
    <row r="84" spans="1:13" ht="15.75" customHeight="1" thickBot="1">
      <c r="B84" s="47">
        <v>5</v>
      </c>
      <c r="C84" s="55" t="s">
        <v>247</v>
      </c>
      <c r="D84" s="53" t="s">
        <v>246</v>
      </c>
      <c r="E84" s="53" t="s">
        <v>246</v>
      </c>
      <c r="F84" s="53" t="s">
        <v>246</v>
      </c>
      <c r="G84" s="49" t="s">
        <v>248</v>
      </c>
      <c r="H84" s="49" t="s">
        <v>248</v>
      </c>
      <c r="I84" s="49" t="s">
        <v>265</v>
      </c>
      <c r="M84" s="71"/>
    </row>
    <row r="85" spans="1:13" ht="15.75" customHeight="1" thickBot="1">
      <c r="B85" s="47">
        <v>6</v>
      </c>
      <c r="C85" s="55" t="s">
        <v>247</v>
      </c>
      <c r="D85" s="53" t="s">
        <v>246</v>
      </c>
      <c r="E85" s="55" t="s">
        <v>247</v>
      </c>
      <c r="F85" s="55" t="s">
        <v>247</v>
      </c>
      <c r="G85" s="49">
        <v>2</v>
      </c>
      <c r="H85" s="49" t="s">
        <v>248</v>
      </c>
      <c r="I85" s="49" t="s">
        <v>266</v>
      </c>
      <c r="M85" s="71"/>
    </row>
    <row r="86" spans="1:13" ht="15.75" customHeight="1" thickBot="1">
      <c r="B86" s="47">
        <v>7</v>
      </c>
      <c r="C86" s="55" t="s">
        <v>247</v>
      </c>
      <c r="D86" s="55" t="s">
        <v>247</v>
      </c>
      <c r="E86" s="53" t="s">
        <v>246</v>
      </c>
      <c r="F86" s="53" t="s">
        <v>246</v>
      </c>
      <c r="G86" s="49" t="s">
        <v>248</v>
      </c>
      <c r="H86" s="49" t="s">
        <v>248</v>
      </c>
      <c r="I86" s="49" t="s">
        <v>265</v>
      </c>
      <c r="M86" s="71"/>
    </row>
    <row r="87" spans="1:13" ht="15.75" customHeight="1" thickBot="1">
      <c r="B87" s="47">
        <v>8</v>
      </c>
      <c r="C87" s="55" t="s">
        <v>247</v>
      </c>
      <c r="D87" s="55" t="s">
        <v>247</v>
      </c>
      <c r="E87" s="55" t="s">
        <v>247</v>
      </c>
      <c r="F87" s="55" t="s">
        <v>247</v>
      </c>
      <c r="G87" s="49" t="s">
        <v>248</v>
      </c>
      <c r="H87" s="49" t="s">
        <v>248</v>
      </c>
      <c r="I87" s="49" t="s">
        <v>266</v>
      </c>
      <c r="M87" s="71"/>
    </row>
    <row r="88" spans="1:13">
      <c r="B88" s="45"/>
      <c r="C88" s="45"/>
      <c r="D88" s="45"/>
      <c r="E88" s="45"/>
      <c r="F88" s="45"/>
      <c r="G88" s="45"/>
      <c r="H88" s="45"/>
      <c r="I88" s="45"/>
      <c r="M88" s="71"/>
    </row>
    <row r="89" spans="1:13" ht="15.75" customHeight="1" thickBot="1">
      <c r="A89" s="60" t="s">
        <v>267</v>
      </c>
      <c r="M89" s="71"/>
    </row>
    <row r="90" spans="1:13" ht="15.75" customHeight="1" thickBot="1">
      <c r="B90" s="50"/>
      <c r="C90" s="50"/>
      <c r="D90" s="50"/>
      <c r="E90" s="50"/>
      <c r="F90" s="51"/>
      <c r="G90" s="199" t="s">
        <v>241</v>
      </c>
      <c r="H90" s="200"/>
      <c r="I90" s="197"/>
      <c r="M90" s="71"/>
    </row>
    <row r="91" spans="1:13" ht="27.75" customHeight="1" thickBot="1">
      <c r="B91" s="46" t="s">
        <v>242</v>
      </c>
      <c r="C91" s="44" t="s">
        <v>243</v>
      </c>
      <c r="D91" s="44" t="s">
        <v>244</v>
      </c>
      <c r="E91" s="44" t="s">
        <v>252</v>
      </c>
      <c r="F91" s="52" t="s">
        <v>268</v>
      </c>
      <c r="G91" s="44" t="s">
        <v>243</v>
      </c>
      <c r="H91" s="44" t="s">
        <v>244</v>
      </c>
      <c r="I91" s="44" t="s">
        <v>252</v>
      </c>
      <c r="M91" s="71"/>
    </row>
    <row r="92" spans="1:13" ht="15.75" customHeight="1" thickBot="1">
      <c r="B92" s="47">
        <v>1</v>
      </c>
      <c r="C92" s="53" t="s">
        <v>246</v>
      </c>
      <c r="D92" s="53" t="s">
        <v>246</v>
      </c>
      <c r="E92" s="53" t="s">
        <v>246</v>
      </c>
      <c r="F92" s="53" t="s">
        <v>246</v>
      </c>
      <c r="G92" s="49" t="s">
        <v>248</v>
      </c>
      <c r="H92" s="49" t="s">
        <v>248</v>
      </c>
      <c r="I92" s="49" t="s">
        <v>248</v>
      </c>
      <c r="M92" s="71"/>
    </row>
    <row r="93" spans="1:13" ht="15.75" customHeight="1" thickBot="1">
      <c r="B93" s="47">
        <v>2</v>
      </c>
      <c r="C93" s="53" t="s">
        <v>246</v>
      </c>
      <c r="D93" s="53" t="s">
        <v>246</v>
      </c>
      <c r="E93" s="55" t="s">
        <v>247</v>
      </c>
      <c r="F93" s="53" t="s">
        <v>246</v>
      </c>
      <c r="G93" s="49" t="s">
        <v>269</v>
      </c>
      <c r="H93" s="49" t="s">
        <v>248</v>
      </c>
      <c r="I93" s="49" t="s">
        <v>248</v>
      </c>
      <c r="M93" s="71"/>
    </row>
    <row r="94" spans="1:13" ht="15.75" customHeight="1" thickBot="1">
      <c r="B94" s="47">
        <v>3</v>
      </c>
      <c r="C94" s="53" t="s">
        <v>246</v>
      </c>
      <c r="D94" s="55" t="s">
        <v>247</v>
      </c>
      <c r="E94" s="53" t="s">
        <v>246</v>
      </c>
      <c r="F94" s="53" t="s">
        <v>246</v>
      </c>
      <c r="G94" s="49" t="s">
        <v>269</v>
      </c>
      <c r="H94" s="49" t="s">
        <v>248</v>
      </c>
      <c r="I94" s="49" t="s">
        <v>248</v>
      </c>
      <c r="M94" s="71"/>
    </row>
    <row r="95" spans="1:13" ht="15.75" customHeight="1" thickBot="1">
      <c r="B95" s="47">
        <v>4</v>
      </c>
      <c r="C95" s="53" t="s">
        <v>246</v>
      </c>
      <c r="D95" s="55" t="s">
        <v>247</v>
      </c>
      <c r="E95" s="55" t="s">
        <v>247</v>
      </c>
      <c r="F95" s="53" t="s">
        <v>246</v>
      </c>
      <c r="G95" s="49" t="s">
        <v>269</v>
      </c>
      <c r="H95" s="49" t="s">
        <v>248</v>
      </c>
      <c r="I95" s="49" t="s">
        <v>248</v>
      </c>
      <c r="M95" s="71"/>
    </row>
    <row r="96" spans="1:13" ht="15.75" customHeight="1" thickBot="1">
      <c r="B96" s="47">
        <v>5</v>
      </c>
      <c r="C96" s="55" t="s">
        <v>247</v>
      </c>
      <c r="D96" s="53" t="s">
        <v>246</v>
      </c>
      <c r="E96" s="53" t="s">
        <v>246</v>
      </c>
      <c r="F96" s="53" t="s">
        <v>246</v>
      </c>
      <c r="G96" s="49" t="s">
        <v>248</v>
      </c>
      <c r="H96" s="49">
        <v>7</v>
      </c>
      <c r="I96" s="49">
        <v>6</v>
      </c>
      <c r="M96" s="71"/>
    </row>
    <row r="97" spans="1:13" ht="15.75" customHeight="1" thickBot="1">
      <c r="B97" s="47">
        <v>6</v>
      </c>
      <c r="C97" s="55" t="s">
        <v>247</v>
      </c>
      <c r="D97" s="53" t="s">
        <v>246</v>
      </c>
      <c r="E97" s="55" t="s">
        <v>247</v>
      </c>
      <c r="F97" s="55" t="s">
        <v>247</v>
      </c>
      <c r="G97" s="49" t="s">
        <v>270</v>
      </c>
      <c r="H97" s="49" t="s">
        <v>248</v>
      </c>
      <c r="I97" s="49">
        <v>5</v>
      </c>
      <c r="M97" s="71"/>
    </row>
    <row r="98" spans="1:13" ht="15.75" customHeight="1" thickBot="1">
      <c r="B98" s="47">
        <v>7</v>
      </c>
      <c r="C98" s="55" t="s">
        <v>247</v>
      </c>
      <c r="D98" s="55" t="s">
        <v>247</v>
      </c>
      <c r="E98" s="53" t="s">
        <v>246</v>
      </c>
      <c r="F98" s="55" t="s">
        <v>247</v>
      </c>
      <c r="G98" s="49" t="s">
        <v>270</v>
      </c>
      <c r="H98" s="49">
        <v>5</v>
      </c>
      <c r="I98" s="49" t="s">
        <v>248</v>
      </c>
      <c r="M98" s="71"/>
    </row>
    <row r="99" spans="1:13" ht="15.75" customHeight="1" thickBot="1">
      <c r="B99" s="47">
        <v>8</v>
      </c>
      <c r="C99" s="55" t="s">
        <v>247</v>
      </c>
      <c r="D99" s="55" t="s">
        <v>247</v>
      </c>
      <c r="E99" s="55" t="s">
        <v>247</v>
      </c>
      <c r="F99" s="55" t="s">
        <v>247</v>
      </c>
      <c r="G99" s="49" t="s">
        <v>270</v>
      </c>
      <c r="H99" s="49" t="s">
        <v>248</v>
      </c>
      <c r="I99" s="49" t="s">
        <v>248</v>
      </c>
      <c r="M99" s="71"/>
    </row>
    <row r="100" spans="1:13">
      <c r="B100" s="45"/>
      <c r="C100" s="45"/>
      <c r="D100" s="45"/>
      <c r="E100" s="45"/>
      <c r="F100" s="45"/>
      <c r="G100" s="45"/>
      <c r="H100" s="45"/>
      <c r="I100" s="45"/>
      <c r="M100" s="71"/>
    </row>
    <row r="101" spans="1:13" ht="15.75" customHeight="1" thickBot="1">
      <c r="A101" s="60" t="s">
        <v>271</v>
      </c>
      <c r="M101" s="71"/>
    </row>
    <row r="102" spans="1:13" ht="15.75" customHeight="1" thickBot="1">
      <c r="B102" s="50"/>
      <c r="C102" s="50"/>
      <c r="D102" s="50"/>
      <c r="E102" s="50"/>
      <c r="F102" s="51"/>
      <c r="G102" s="199" t="s">
        <v>241</v>
      </c>
      <c r="H102" s="200"/>
      <c r="I102" s="197"/>
      <c r="M102" s="71"/>
    </row>
    <row r="103" spans="1:13" ht="27.75" customHeight="1" thickBot="1">
      <c r="B103" s="46" t="s">
        <v>242</v>
      </c>
      <c r="C103" s="44" t="s">
        <v>243</v>
      </c>
      <c r="D103" s="44" t="s">
        <v>244</v>
      </c>
      <c r="E103" s="44" t="s">
        <v>252</v>
      </c>
      <c r="F103" s="52" t="s">
        <v>272</v>
      </c>
      <c r="G103" s="44" t="s">
        <v>243</v>
      </c>
      <c r="H103" s="44" t="s">
        <v>244</v>
      </c>
      <c r="I103" s="44" t="s">
        <v>252</v>
      </c>
      <c r="M103" s="71"/>
    </row>
    <row r="104" spans="1:13" ht="15.75" customHeight="1" thickBot="1">
      <c r="B104" s="47">
        <v>1</v>
      </c>
      <c r="C104" s="53" t="s">
        <v>246</v>
      </c>
      <c r="D104" s="53" t="s">
        <v>246</v>
      </c>
      <c r="E104" s="53" t="s">
        <v>246</v>
      </c>
      <c r="F104" s="53" t="s">
        <v>246</v>
      </c>
      <c r="G104" s="49" t="s">
        <v>248</v>
      </c>
      <c r="H104" s="49" t="s">
        <v>248</v>
      </c>
      <c r="I104" s="48" t="s">
        <v>273</v>
      </c>
      <c r="M104" s="71"/>
    </row>
    <row r="105" spans="1:13" ht="15.75" customHeight="1" thickBot="1">
      <c r="B105" s="47">
        <v>2</v>
      </c>
      <c r="C105" s="53" t="s">
        <v>246</v>
      </c>
      <c r="D105" s="53" t="s">
        <v>246</v>
      </c>
      <c r="E105" s="55" t="s">
        <v>247</v>
      </c>
      <c r="F105" s="55" t="s">
        <v>247</v>
      </c>
      <c r="G105" s="49" t="s">
        <v>248</v>
      </c>
      <c r="H105" s="49" t="s">
        <v>248</v>
      </c>
      <c r="I105" s="48" t="s">
        <v>274</v>
      </c>
      <c r="M105" s="71"/>
    </row>
    <row r="106" spans="1:13" ht="15.75" customHeight="1" thickBot="1">
      <c r="B106" s="47">
        <v>3</v>
      </c>
      <c r="C106" s="53" t="s">
        <v>246</v>
      </c>
      <c r="D106" s="55" t="s">
        <v>247</v>
      </c>
      <c r="E106" s="53" t="s">
        <v>246</v>
      </c>
      <c r="F106" s="53" t="s">
        <v>246</v>
      </c>
      <c r="G106" s="49">
        <v>7</v>
      </c>
      <c r="H106" s="49" t="s">
        <v>248</v>
      </c>
      <c r="I106" s="48" t="s">
        <v>273</v>
      </c>
      <c r="M106" s="71"/>
    </row>
    <row r="107" spans="1:13" ht="15.75" customHeight="1" thickBot="1">
      <c r="B107" s="47">
        <v>4</v>
      </c>
      <c r="C107" s="53" t="s">
        <v>246</v>
      </c>
      <c r="D107" s="55" t="s">
        <v>247</v>
      </c>
      <c r="E107" s="55" t="s">
        <v>247</v>
      </c>
      <c r="F107" s="55" t="s">
        <v>247</v>
      </c>
      <c r="G107" s="49" t="s">
        <v>248</v>
      </c>
      <c r="H107" s="49" t="s">
        <v>248</v>
      </c>
      <c r="I107" s="48" t="s">
        <v>274</v>
      </c>
      <c r="M107" s="71"/>
    </row>
    <row r="108" spans="1:13" ht="15.75" customHeight="1" thickBot="1">
      <c r="B108" s="47">
        <v>5</v>
      </c>
      <c r="C108" s="55" t="s">
        <v>247</v>
      </c>
      <c r="D108" s="53" t="s">
        <v>246</v>
      </c>
      <c r="E108" s="53" t="s">
        <v>246</v>
      </c>
      <c r="F108" s="53" t="s">
        <v>246</v>
      </c>
      <c r="G108" s="49" t="s">
        <v>248</v>
      </c>
      <c r="H108" s="49">
        <v>7</v>
      </c>
      <c r="I108" s="48" t="s">
        <v>273</v>
      </c>
      <c r="M108" s="71"/>
    </row>
    <row r="109" spans="1:13" ht="15.75" customHeight="1" thickBot="1">
      <c r="B109" s="47">
        <v>6</v>
      </c>
      <c r="C109" s="55" t="s">
        <v>247</v>
      </c>
      <c r="D109" s="53" t="s">
        <v>246</v>
      </c>
      <c r="E109" s="55" t="s">
        <v>247</v>
      </c>
      <c r="F109" s="55" t="s">
        <v>247</v>
      </c>
      <c r="G109" s="49" t="s">
        <v>248</v>
      </c>
      <c r="H109" s="49" t="s">
        <v>248</v>
      </c>
      <c r="I109" s="48" t="s">
        <v>274</v>
      </c>
      <c r="M109" s="71"/>
    </row>
    <row r="110" spans="1:13" ht="15.75" customHeight="1" thickBot="1">
      <c r="B110" s="47">
        <v>7</v>
      </c>
      <c r="C110" s="55" t="s">
        <v>247</v>
      </c>
      <c r="D110" s="55" t="s">
        <v>247</v>
      </c>
      <c r="E110" s="53" t="s">
        <v>246</v>
      </c>
      <c r="F110" s="55" t="s">
        <v>247</v>
      </c>
      <c r="G110" s="49">
        <v>3</v>
      </c>
      <c r="H110" s="49">
        <v>5</v>
      </c>
      <c r="I110" s="49" t="s">
        <v>248</v>
      </c>
      <c r="M110" s="71"/>
    </row>
    <row r="111" spans="1:13" ht="15.75" customHeight="1" thickBot="1">
      <c r="B111" s="47">
        <v>8</v>
      </c>
      <c r="C111" s="55" t="s">
        <v>247</v>
      </c>
      <c r="D111" s="55" t="s">
        <v>247</v>
      </c>
      <c r="E111" s="55" t="s">
        <v>247</v>
      </c>
      <c r="F111" s="55" t="s">
        <v>247</v>
      </c>
      <c r="G111" s="49" t="s">
        <v>248</v>
      </c>
      <c r="H111" s="49" t="s">
        <v>248</v>
      </c>
      <c r="I111" s="49" t="s">
        <v>248</v>
      </c>
      <c r="M111" s="71"/>
    </row>
    <row r="112" spans="1:13">
      <c r="B112" s="45"/>
      <c r="C112" s="45"/>
      <c r="D112" s="45"/>
      <c r="E112" s="45"/>
      <c r="F112" s="45"/>
      <c r="G112" s="45"/>
      <c r="H112" s="45"/>
      <c r="I112" s="45"/>
      <c r="M112" s="71"/>
    </row>
    <row r="113" spans="1:13" ht="15.75" customHeight="1" thickBot="1">
      <c r="A113" s="60" t="s">
        <v>275</v>
      </c>
      <c r="M113" s="71"/>
    </row>
    <row r="114" spans="1:13" ht="15.75" customHeight="1" thickBot="1">
      <c r="B114" s="50"/>
      <c r="C114" s="50"/>
      <c r="D114" s="50"/>
      <c r="E114" s="50"/>
      <c r="F114" s="50"/>
      <c r="G114" s="50"/>
      <c r="H114" s="50"/>
      <c r="I114" s="199" t="s">
        <v>241</v>
      </c>
      <c r="J114" s="200"/>
      <c r="K114" s="200"/>
      <c r="L114" s="197"/>
      <c r="M114" s="71"/>
    </row>
    <row r="115" spans="1:13" ht="27.75" customHeight="1" thickBot="1">
      <c r="B115" s="46" t="s">
        <v>242</v>
      </c>
      <c r="C115" s="44" t="s">
        <v>243</v>
      </c>
      <c r="D115" s="44" t="s">
        <v>244</v>
      </c>
      <c r="E115" s="44" t="s">
        <v>252</v>
      </c>
      <c r="F115" s="44" t="s">
        <v>276</v>
      </c>
      <c r="G115" s="199" t="s">
        <v>277</v>
      </c>
      <c r="H115" s="197"/>
      <c r="I115" s="132" t="s">
        <v>243</v>
      </c>
      <c r="J115" s="132" t="s">
        <v>244</v>
      </c>
      <c r="K115" s="132" t="s">
        <v>252</v>
      </c>
      <c r="L115" s="132" t="s">
        <v>276</v>
      </c>
      <c r="M115" s="71"/>
    </row>
    <row r="116" spans="1:13" ht="15.75" customHeight="1" thickBot="1">
      <c r="B116" s="47">
        <v>1</v>
      </c>
      <c r="C116" s="53" t="s">
        <v>246</v>
      </c>
      <c r="D116" s="53" t="s">
        <v>246</v>
      </c>
      <c r="E116" s="53" t="s">
        <v>246</v>
      </c>
      <c r="F116" s="53" t="s">
        <v>246</v>
      </c>
      <c r="G116" s="198" t="s">
        <v>246</v>
      </c>
      <c r="H116" s="197"/>
      <c r="I116" s="54">
        <v>9</v>
      </c>
      <c r="J116" s="54">
        <v>5</v>
      </c>
      <c r="K116" s="54">
        <v>3</v>
      </c>
      <c r="L116" s="54">
        <v>2</v>
      </c>
      <c r="M116" s="71"/>
    </row>
    <row r="117" spans="1:13" ht="15.75" customHeight="1" thickBot="1">
      <c r="B117" s="47">
        <v>2</v>
      </c>
      <c r="C117" s="53" t="s">
        <v>246</v>
      </c>
      <c r="D117" s="53" t="s">
        <v>246</v>
      </c>
      <c r="E117" s="53" t="s">
        <v>246</v>
      </c>
      <c r="F117" s="55" t="s">
        <v>247</v>
      </c>
      <c r="G117" s="196" t="s">
        <v>247</v>
      </c>
      <c r="H117" s="197"/>
      <c r="I117" s="56" t="s">
        <v>248</v>
      </c>
      <c r="J117" s="56" t="s">
        <v>248</v>
      </c>
      <c r="K117" s="56" t="s">
        <v>248</v>
      </c>
      <c r="L117" s="54">
        <v>1</v>
      </c>
      <c r="M117" s="71"/>
    </row>
    <row r="118" spans="1:13" ht="15.75" customHeight="1" thickBot="1">
      <c r="B118" s="47">
        <v>3</v>
      </c>
      <c r="C118" s="53" t="s">
        <v>246</v>
      </c>
      <c r="D118" s="53" t="s">
        <v>246</v>
      </c>
      <c r="E118" s="55" t="s">
        <v>247</v>
      </c>
      <c r="F118" s="53" t="s">
        <v>246</v>
      </c>
      <c r="G118" s="196" t="s">
        <v>247</v>
      </c>
      <c r="H118" s="197"/>
      <c r="I118" s="56" t="s">
        <v>248</v>
      </c>
      <c r="J118" s="56" t="s">
        <v>248</v>
      </c>
      <c r="K118" s="56">
        <v>1</v>
      </c>
      <c r="L118" s="56" t="s">
        <v>248</v>
      </c>
      <c r="M118" s="71"/>
    </row>
    <row r="119" spans="1:13" ht="15.75" customHeight="1" thickBot="1">
      <c r="B119" s="47">
        <v>4</v>
      </c>
      <c r="C119" s="53" t="s">
        <v>246</v>
      </c>
      <c r="D119" s="53" t="s">
        <v>246</v>
      </c>
      <c r="E119" s="55" t="s">
        <v>247</v>
      </c>
      <c r="F119" s="55" t="s">
        <v>247</v>
      </c>
      <c r="G119" s="196" t="s">
        <v>247</v>
      </c>
      <c r="H119" s="197"/>
      <c r="I119" s="56" t="s">
        <v>248</v>
      </c>
      <c r="J119" s="56" t="s">
        <v>248</v>
      </c>
      <c r="K119" s="56" t="s">
        <v>248</v>
      </c>
      <c r="L119" s="56" t="s">
        <v>248</v>
      </c>
      <c r="M119" s="71"/>
    </row>
    <row r="120" spans="1:13" ht="15.75" customHeight="1" thickBot="1">
      <c r="B120" s="47">
        <v>5</v>
      </c>
      <c r="C120" s="53" t="s">
        <v>246</v>
      </c>
      <c r="D120" s="55" t="s">
        <v>247</v>
      </c>
      <c r="E120" s="53" t="s">
        <v>246</v>
      </c>
      <c r="F120" s="53" t="s">
        <v>246</v>
      </c>
      <c r="G120" s="196" t="s">
        <v>247</v>
      </c>
      <c r="H120" s="197"/>
      <c r="I120" s="56" t="s">
        <v>248</v>
      </c>
      <c r="J120" s="56">
        <v>1</v>
      </c>
      <c r="K120" s="56" t="s">
        <v>248</v>
      </c>
      <c r="L120" s="56" t="s">
        <v>248</v>
      </c>
      <c r="M120" s="71"/>
    </row>
    <row r="121" spans="1:13" ht="15.75" customHeight="1" thickBot="1">
      <c r="B121" s="47">
        <v>6</v>
      </c>
      <c r="C121" s="53" t="s">
        <v>246</v>
      </c>
      <c r="D121" s="55" t="s">
        <v>247</v>
      </c>
      <c r="E121" s="53" t="s">
        <v>246</v>
      </c>
      <c r="F121" s="55" t="s">
        <v>247</v>
      </c>
      <c r="G121" s="196" t="s">
        <v>247</v>
      </c>
      <c r="H121" s="197"/>
      <c r="I121" s="56" t="s">
        <v>248</v>
      </c>
      <c r="J121" s="56" t="s">
        <v>248</v>
      </c>
      <c r="K121" s="56" t="s">
        <v>248</v>
      </c>
      <c r="L121" s="56" t="s">
        <v>248</v>
      </c>
      <c r="M121" s="71"/>
    </row>
    <row r="122" spans="1:13" ht="15.75" customHeight="1" thickBot="1">
      <c r="B122" s="47">
        <v>7</v>
      </c>
      <c r="C122" s="53" t="s">
        <v>246</v>
      </c>
      <c r="D122" s="55" t="s">
        <v>247</v>
      </c>
      <c r="E122" s="55" t="s">
        <v>247</v>
      </c>
      <c r="F122" s="53" t="s">
        <v>246</v>
      </c>
      <c r="G122" s="196" t="s">
        <v>247</v>
      </c>
      <c r="H122" s="197"/>
      <c r="I122" s="56" t="s">
        <v>248</v>
      </c>
      <c r="J122" s="56" t="s">
        <v>248</v>
      </c>
      <c r="K122" s="56" t="s">
        <v>248</v>
      </c>
      <c r="L122" s="56" t="s">
        <v>248</v>
      </c>
      <c r="M122" s="71"/>
    </row>
    <row r="123" spans="1:13" ht="15.75" customHeight="1" thickBot="1">
      <c r="B123" s="47">
        <v>8</v>
      </c>
      <c r="C123" s="53" t="s">
        <v>246</v>
      </c>
      <c r="D123" s="55" t="s">
        <v>247</v>
      </c>
      <c r="E123" s="55" t="s">
        <v>247</v>
      </c>
      <c r="F123" s="55" t="s">
        <v>247</v>
      </c>
      <c r="G123" s="196" t="s">
        <v>247</v>
      </c>
      <c r="H123" s="197"/>
      <c r="I123" s="56" t="s">
        <v>248</v>
      </c>
      <c r="J123" s="56" t="s">
        <v>248</v>
      </c>
      <c r="K123" s="56" t="s">
        <v>248</v>
      </c>
      <c r="L123" s="56" t="s">
        <v>248</v>
      </c>
      <c r="M123" s="71"/>
    </row>
    <row r="124" spans="1:13" ht="15.75" customHeight="1" thickBot="1">
      <c r="B124" s="47">
        <v>9</v>
      </c>
      <c r="C124" s="55" t="s">
        <v>247</v>
      </c>
      <c r="D124" s="53" t="s">
        <v>246</v>
      </c>
      <c r="E124" s="53" t="s">
        <v>246</v>
      </c>
      <c r="F124" s="53" t="s">
        <v>246</v>
      </c>
      <c r="G124" s="196" t="s">
        <v>247</v>
      </c>
      <c r="H124" s="197"/>
      <c r="I124" s="56">
        <v>1</v>
      </c>
      <c r="J124" s="56" t="s">
        <v>248</v>
      </c>
      <c r="K124" s="56" t="s">
        <v>248</v>
      </c>
      <c r="L124" s="56" t="s">
        <v>248</v>
      </c>
      <c r="M124" s="71"/>
    </row>
    <row r="125" spans="1:13" ht="15.75" customHeight="1" thickBot="1">
      <c r="B125" s="47">
        <v>10</v>
      </c>
      <c r="C125" s="55" t="s">
        <v>247</v>
      </c>
      <c r="D125" s="53" t="s">
        <v>246</v>
      </c>
      <c r="E125" s="53" t="s">
        <v>246</v>
      </c>
      <c r="F125" s="55" t="s">
        <v>247</v>
      </c>
      <c r="G125" s="196" t="s">
        <v>247</v>
      </c>
      <c r="H125" s="197"/>
      <c r="I125" s="56" t="s">
        <v>248</v>
      </c>
      <c r="J125" s="56" t="s">
        <v>248</v>
      </c>
      <c r="K125" s="56" t="s">
        <v>248</v>
      </c>
      <c r="L125" s="56" t="s">
        <v>248</v>
      </c>
      <c r="M125" s="71"/>
    </row>
    <row r="126" spans="1:13" ht="15.75" customHeight="1" thickBot="1">
      <c r="B126" s="47">
        <v>11</v>
      </c>
      <c r="C126" s="55" t="s">
        <v>247</v>
      </c>
      <c r="D126" s="53" t="s">
        <v>246</v>
      </c>
      <c r="E126" s="55" t="s">
        <v>247</v>
      </c>
      <c r="F126" s="53" t="s">
        <v>246</v>
      </c>
      <c r="G126" s="196" t="s">
        <v>247</v>
      </c>
      <c r="H126" s="197"/>
      <c r="I126" s="56" t="s">
        <v>248</v>
      </c>
      <c r="J126" s="56" t="s">
        <v>248</v>
      </c>
      <c r="K126" s="56" t="s">
        <v>248</v>
      </c>
      <c r="L126" s="56" t="s">
        <v>248</v>
      </c>
      <c r="M126" s="71"/>
    </row>
    <row r="127" spans="1:13" ht="15.75" customHeight="1" thickBot="1">
      <c r="B127" s="47">
        <v>12</v>
      </c>
      <c r="C127" s="55" t="s">
        <v>247</v>
      </c>
      <c r="D127" s="53" t="s">
        <v>246</v>
      </c>
      <c r="E127" s="55" t="s">
        <v>247</v>
      </c>
      <c r="F127" s="55" t="s">
        <v>247</v>
      </c>
      <c r="G127" s="196" t="s">
        <v>247</v>
      </c>
      <c r="H127" s="197"/>
      <c r="I127" s="56" t="s">
        <v>248</v>
      </c>
      <c r="J127" s="56" t="s">
        <v>248</v>
      </c>
      <c r="K127" s="56" t="s">
        <v>248</v>
      </c>
      <c r="L127" s="56" t="s">
        <v>248</v>
      </c>
      <c r="M127" s="71"/>
    </row>
    <row r="128" spans="1:13" ht="15.75" customHeight="1" thickBot="1">
      <c r="B128" s="47">
        <v>13</v>
      </c>
      <c r="C128" s="55" t="s">
        <v>247</v>
      </c>
      <c r="D128" s="55" t="s">
        <v>247</v>
      </c>
      <c r="E128" s="53" t="s">
        <v>246</v>
      </c>
      <c r="F128" s="53" t="s">
        <v>246</v>
      </c>
      <c r="G128" s="196" t="s">
        <v>247</v>
      </c>
      <c r="H128" s="197"/>
      <c r="I128" s="56" t="s">
        <v>248</v>
      </c>
      <c r="J128" s="56" t="s">
        <v>248</v>
      </c>
      <c r="K128" s="56" t="s">
        <v>248</v>
      </c>
      <c r="L128" s="56" t="s">
        <v>248</v>
      </c>
      <c r="M128" s="71"/>
    </row>
    <row r="129" spans="1:13" ht="15.75" customHeight="1" thickBot="1">
      <c r="B129" s="47">
        <v>14</v>
      </c>
      <c r="C129" s="55" t="s">
        <v>247</v>
      </c>
      <c r="D129" s="55" t="s">
        <v>247</v>
      </c>
      <c r="E129" s="53" t="s">
        <v>246</v>
      </c>
      <c r="F129" s="55" t="s">
        <v>247</v>
      </c>
      <c r="G129" s="196" t="s">
        <v>247</v>
      </c>
      <c r="H129" s="197"/>
      <c r="I129" s="56" t="s">
        <v>248</v>
      </c>
      <c r="J129" s="56" t="s">
        <v>248</v>
      </c>
      <c r="K129" s="56" t="s">
        <v>248</v>
      </c>
      <c r="L129" s="56" t="s">
        <v>248</v>
      </c>
      <c r="M129" s="71"/>
    </row>
    <row r="130" spans="1:13" ht="15.75" customHeight="1" thickBot="1">
      <c r="B130" s="47">
        <v>15</v>
      </c>
      <c r="C130" s="55" t="s">
        <v>247</v>
      </c>
      <c r="D130" s="55" t="s">
        <v>247</v>
      </c>
      <c r="E130" s="55" t="s">
        <v>247</v>
      </c>
      <c r="F130" s="53" t="s">
        <v>246</v>
      </c>
      <c r="G130" s="196" t="s">
        <v>247</v>
      </c>
      <c r="H130" s="197"/>
      <c r="I130" s="56" t="s">
        <v>248</v>
      </c>
      <c r="J130" s="56" t="s">
        <v>248</v>
      </c>
      <c r="K130" s="56" t="s">
        <v>248</v>
      </c>
      <c r="L130" s="56" t="s">
        <v>248</v>
      </c>
      <c r="M130" s="71"/>
    </row>
    <row r="131" spans="1:13" ht="15.75" customHeight="1" thickBot="1">
      <c r="B131" s="47">
        <v>16</v>
      </c>
      <c r="C131" s="55" t="s">
        <v>247</v>
      </c>
      <c r="D131" s="55" t="s">
        <v>247</v>
      </c>
      <c r="E131" s="55" t="s">
        <v>247</v>
      </c>
      <c r="F131" s="55" t="s">
        <v>247</v>
      </c>
      <c r="G131" s="196" t="s">
        <v>247</v>
      </c>
      <c r="H131" s="197"/>
      <c r="I131" s="56" t="s">
        <v>248</v>
      </c>
      <c r="J131" s="56" t="s">
        <v>248</v>
      </c>
      <c r="K131" s="56" t="s">
        <v>248</v>
      </c>
      <c r="L131" s="56" t="s">
        <v>248</v>
      </c>
      <c r="M131" s="71"/>
    </row>
    <row r="132" spans="1:13">
      <c r="M132" s="71"/>
    </row>
    <row r="133" spans="1:13" ht="15.75" customHeight="1" thickBot="1">
      <c r="A133" s="60" t="s">
        <v>278</v>
      </c>
      <c r="M133" s="71"/>
    </row>
    <row r="134" spans="1:13" ht="15.75" customHeight="1" thickBot="1">
      <c r="B134" s="50"/>
      <c r="C134" s="50"/>
      <c r="D134" s="50"/>
      <c r="E134" s="50"/>
      <c r="F134" s="50"/>
      <c r="G134" s="50"/>
      <c r="H134" s="50"/>
      <c r="I134" s="199" t="s">
        <v>241</v>
      </c>
      <c r="J134" s="200"/>
      <c r="K134" s="200"/>
      <c r="L134" s="197"/>
      <c r="M134" s="71"/>
    </row>
    <row r="135" spans="1:13" ht="27.75" customHeight="1" thickBot="1">
      <c r="B135" s="46" t="s">
        <v>242</v>
      </c>
      <c r="C135" s="44" t="s">
        <v>243</v>
      </c>
      <c r="D135" s="44" t="s">
        <v>244</v>
      </c>
      <c r="E135" s="44" t="s">
        <v>252</v>
      </c>
      <c r="F135" s="44" t="s">
        <v>276</v>
      </c>
      <c r="G135" s="199" t="s">
        <v>279</v>
      </c>
      <c r="H135" s="197"/>
      <c r="I135" s="132" t="s">
        <v>243</v>
      </c>
      <c r="J135" s="132" t="s">
        <v>244</v>
      </c>
      <c r="K135" s="132" t="s">
        <v>252</v>
      </c>
      <c r="L135" s="132" t="s">
        <v>276</v>
      </c>
      <c r="M135" s="71"/>
    </row>
    <row r="136" spans="1:13" ht="15.75" customHeight="1" thickBot="1">
      <c r="B136" s="47">
        <v>1</v>
      </c>
      <c r="C136" s="53" t="s">
        <v>246</v>
      </c>
      <c r="D136" s="53" t="s">
        <v>246</v>
      </c>
      <c r="E136" s="53" t="s">
        <v>246</v>
      </c>
      <c r="F136" s="53" t="s">
        <v>246</v>
      </c>
      <c r="G136" s="198" t="s">
        <v>246</v>
      </c>
      <c r="H136" s="197"/>
      <c r="I136" s="56" t="s">
        <v>248</v>
      </c>
      <c r="J136" s="56" t="s">
        <v>248</v>
      </c>
      <c r="K136" s="56" t="s">
        <v>248</v>
      </c>
      <c r="L136" s="56" t="s">
        <v>248</v>
      </c>
      <c r="M136" s="71"/>
    </row>
    <row r="137" spans="1:13" ht="15.75" customHeight="1" thickBot="1">
      <c r="B137" s="47">
        <v>2</v>
      </c>
      <c r="C137" s="53" t="s">
        <v>246</v>
      </c>
      <c r="D137" s="53" t="s">
        <v>246</v>
      </c>
      <c r="E137" s="53" t="s">
        <v>246</v>
      </c>
      <c r="F137" s="55" t="s">
        <v>247</v>
      </c>
      <c r="G137" s="198" t="s">
        <v>246</v>
      </c>
      <c r="H137" s="197"/>
      <c r="I137" s="56" t="s">
        <v>248</v>
      </c>
      <c r="J137" s="56" t="s">
        <v>248</v>
      </c>
      <c r="K137" s="56" t="s">
        <v>248</v>
      </c>
      <c r="L137" s="56" t="s">
        <v>248</v>
      </c>
      <c r="M137" s="71"/>
    </row>
    <row r="138" spans="1:13" ht="15.75" customHeight="1" thickBot="1">
      <c r="B138" s="47">
        <v>3</v>
      </c>
      <c r="C138" s="53" t="s">
        <v>246</v>
      </c>
      <c r="D138" s="53" t="s">
        <v>246</v>
      </c>
      <c r="E138" s="55" t="s">
        <v>247</v>
      </c>
      <c r="F138" s="53" t="s">
        <v>246</v>
      </c>
      <c r="G138" s="198" t="s">
        <v>246</v>
      </c>
      <c r="H138" s="197"/>
      <c r="I138" s="56" t="s">
        <v>248</v>
      </c>
      <c r="J138" s="56" t="s">
        <v>248</v>
      </c>
      <c r="K138" s="56" t="s">
        <v>248</v>
      </c>
      <c r="L138" s="56" t="s">
        <v>248</v>
      </c>
      <c r="M138" s="71"/>
    </row>
    <row r="139" spans="1:13" ht="15.75" customHeight="1" thickBot="1">
      <c r="B139" s="47">
        <v>4</v>
      </c>
      <c r="C139" s="53" t="s">
        <v>246</v>
      </c>
      <c r="D139" s="53" t="s">
        <v>246</v>
      </c>
      <c r="E139" s="55" t="s">
        <v>247</v>
      </c>
      <c r="F139" s="55" t="s">
        <v>247</v>
      </c>
      <c r="G139" s="198" t="s">
        <v>246</v>
      </c>
      <c r="H139" s="197"/>
      <c r="I139" s="56" t="s">
        <v>248</v>
      </c>
      <c r="J139" s="56" t="s">
        <v>248</v>
      </c>
      <c r="K139" s="56" t="s">
        <v>248</v>
      </c>
      <c r="L139" s="56" t="s">
        <v>248</v>
      </c>
      <c r="M139" s="71"/>
    </row>
    <row r="140" spans="1:13" ht="15.75" customHeight="1" thickBot="1">
      <c r="B140" s="47">
        <v>5</v>
      </c>
      <c r="C140" s="53" t="s">
        <v>246</v>
      </c>
      <c r="D140" s="55" t="s">
        <v>247</v>
      </c>
      <c r="E140" s="53" t="s">
        <v>246</v>
      </c>
      <c r="F140" s="53" t="s">
        <v>246</v>
      </c>
      <c r="G140" s="198" t="s">
        <v>246</v>
      </c>
      <c r="H140" s="197"/>
      <c r="I140" s="56" t="s">
        <v>248</v>
      </c>
      <c r="J140" s="56" t="s">
        <v>248</v>
      </c>
      <c r="K140" s="56" t="s">
        <v>248</v>
      </c>
      <c r="L140" s="56" t="s">
        <v>248</v>
      </c>
      <c r="M140" s="71"/>
    </row>
    <row r="141" spans="1:13" ht="15.75" customHeight="1" thickBot="1">
      <c r="B141" s="47">
        <v>6</v>
      </c>
      <c r="C141" s="53" t="s">
        <v>246</v>
      </c>
      <c r="D141" s="55" t="s">
        <v>247</v>
      </c>
      <c r="E141" s="53" t="s">
        <v>246</v>
      </c>
      <c r="F141" s="55" t="s">
        <v>247</v>
      </c>
      <c r="G141" s="198" t="s">
        <v>246</v>
      </c>
      <c r="H141" s="197"/>
      <c r="I141" s="56" t="s">
        <v>248</v>
      </c>
      <c r="J141" s="56" t="s">
        <v>248</v>
      </c>
      <c r="K141" s="56" t="s">
        <v>248</v>
      </c>
      <c r="L141" s="56" t="s">
        <v>248</v>
      </c>
      <c r="M141" s="71"/>
    </row>
    <row r="142" spans="1:13" ht="15.75" customHeight="1" thickBot="1">
      <c r="B142" s="47">
        <v>7</v>
      </c>
      <c r="C142" s="53" t="s">
        <v>246</v>
      </c>
      <c r="D142" s="55" t="s">
        <v>247</v>
      </c>
      <c r="E142" s="55" t="s">
        <v>247</v>
      </c>
      <c r="F142" s="53" t="s">
        <v>246</v>
      </c>
      <c r="G142" s="198" t="s">
        <v>246</v>
      </c>
      <c r="H142" s="197"/>
      <c r="I142" s="56" t="s">
        <v>248</v>
      </c>
      <c r="J142" s="56" t="s">
        <v>248</v>
      </c>
      <c r="K142" s="56" t="s">
        <v>248</v>
      </c>
      <c r="L142" s="56" t="s">
        <v>248</v>
      </c>
      <c r="M142" s="71"/>
    </row>
    <row r="143" spans="1:13" ht="15.75" customHeight="1" thickBot="1">
      <c r="B143" s="47">
        <v>8</v>
      </c>
      <c r="C143" s="53" t="s">
        <v>246</v>
      </c>
      <c r="D143" s="55" t="s">
        <v>247</v>
      </c>
      <c r="E143" s="55" t="s">
        <v>247</v>
      </c>
      <c r="F143" s="55" t="s">
        <v>247</v>
      </c>
      <c r="G143" s="198" t="s">
        <v>246</v>
      </c>
      <c r="H143" s="197"/>
      <c r="I143" s="56">
        <v>16</v>
      </c>
      <c r="J143" s="56" t="s">
        <v>248</v>
      </c>
      <c r="K143" s="56" t="s">
        <v>248</v>
      </c>
      <c r="L143" s="56" t="s">
        <v>248</v>
      </c>
      <c r="M143" s="71"/>
    </row>
    <row r="144" spans="1:13" ht="15.75" customHeight="1" thickBot="1">
      <c r="B144" s="47">
        <v>9</v>
      </c>
      <c r="C144" s="55" t="s">
        <v>247</v>
      </c>
      <c r="D144" s="53" t="s">
        <v>246</v>
      </c>
      <c r="E144" s="53" t="s">
        <v>246</v>
      </c>
      <c r="F144" s="53" t="s">
        <v>246</v>
      </c>
      <c r="G144" s="198" t="s">
        <v>246</v>
      </c>
      <c r="H144" s="197"/>
      <c r="I144" s="56" t="s">
        <v>248</v>
      </c>
      <c r="J144" s="56" t="s">
        <v>248</v>
      </c>
      <c r="K144" s="56" t="s">
        <v>248</v>
      </c>
      <c r="L144" s="56" t="s">
        <v>248</v>
      </c>
      <c r="M144" s="71"/>
    </row>
    <row r="145" spans="1:13" ht="15.75" customHeight="1" thickBot="1">
      <c r="B145" s="47">
        <v>10</v>
      </c>
      <c r="C145" s="55" t="s">
        <v>247</v>
      </c>
      <c r="D145" s="53" t="s">
        <v>246</v>
      </c>
      <c r="E145" s="53" t="s">
        <v>246</v>
      </c>
      <c r="F145" s="55" t="s">
        <v>247</v>
      </c>
      <c r="G145" s="198" t="s">
        <v>246</v>
      </c>
      <c r="H145" s="197"/>
      <c r="I145" s="56" t="s">
        <v>248</v>
      </c>
      <c r="J145" s="56" t="s">
        <v>248</v>
      </c>
      <c r="K145" s="56" t="s">
        <v>248</v>
      </c>
      <c r="L145" s="56" t="s">
        <v>248</v>
      </c>
      <c r="M145" s="71"/>
    </row>
    <row r="146" spans="1:13" ht="15.75" customHeight="1" thickBot="1">
      <c r="B146" s="47">
        <v>11</v>
      </c>
      <c r="C146" s="55" t="s">
        <v>247</v>
      </c>
      <c r="D146" s="53" t="s">
        <v>246</v>
      </c>
      <c r="E146" s="55" t="s">
        <v>247</v>
      </c>
      <c r="F146" s="53" t="s">
        <v>246</v>
      </c>
      <c r="G146" s="198" t="s">
        <v>246</v>
      </c>
      <c r="H146" s="197"/>
      <c r="I146" s="56" t="s">
        <v>248</v>
      </c>
      <c r="J146" s="56" t="s">
        <v>248</v>
      </c>
      <c r="K146" s="56" t="s">
        <v>248</v>
      </c>
      <c r="L146" s="56" t="s">
        <v>248</v>
      </c>
      <c r="M146" s="71"/>
    </row>
    <row r="147" spans="1:13" ht="15.75" customHeight="1" thickBot="1">
      <c r="B147" s="47">
        <v>12</v>
      </c>
      <c r="C147" s="55" t="s">
        <v>247</v>
      </c>
      <c r="D147" s="53" t="s">
        <v>246</v>
      </c>
      <c r="E147" s="55" t="s">
        <v>247</v>
      </c>
      <c r="F147" s="55" t="s">
        <v>247</v>
      </c>
      <c r="G147" s="198" t="s">
        <v>246</v>
      </c>
      <c r="H147" s="197"/>
      <c r="I147" s="56" t="s">
        <v>248</v>
      </c>
      <c r="J147" s="56">
        <v>16</v>
      </c>
      <c r="K147" s="56" t="s">
        <v>248</v>
      </c>
      <c r="L147" s="56" t="s">
        <v>248</v>
      </c>
      <c r="M147" s="71"/>
    </row>
    <row r="148" spans="1:13" ht="15.75" customHeight="1" thickBot="1">
      <c r="B148" s="47">
        <v>13</v>
      </c>
      <c r="C148" s="55" t="s">
        <v>247</v>
      </c>
      <c r="D148" s="55" t="s">
        <v>247</v>
      </c>
      <c r="E148" s="53" t="s">
        <v>246</v>
      </c>
      <c r="F148" s="53" t="s">
        <v>246</v>
      </c>
      <c r="G148" s="198" t="s">
        <v>246</v>
      </c>
      <c r="H148" s="197"/>
      <c r="I148" s="56" t="s">
        <v>248</v>
      </c>
      <c r="J148" s="56" t="s">
        <v>248</v>
      </c>
      <c r="K148" s="56" t="s">
        <v>248</v>
      </c>
      <c r="L148" s="56" t="s">
        <v>248</v>
      </c>
      <c r="M148" s="71"/>
    </row>
    <row r="149" spans="1:13" ht="15.75" customHeight="1" thickBot="1">
      <c r="B149" s="47">
        <v>14</v>
      </c>
      <c r="C149" s="55" t="s">
        <v>247</v>
      </c>
      <c r="D149" s="55" t="s">
        <v>247</v>
      </c>
      <c r="E149" s="53" t="s">
        <v>246</v>
      </c>
      <c r="F149" s="55" t="s">
        <v>247</v>
      </c>
      <c r="G149" s="198" t="s">
        <v>246</v>
      </c>
      <c r="H149" s="197"/>
      <c r="I149" s="56" t="s">
        <v>248</v>
      </c>
      <c r="J149" s="56" t="s">
        <v>248</v>
      </c>
      <c r="K149" s="56">
        <v>16</v>
      </c>
      <c r="L149" s="56" t="s">
        <v>248</v>
      </c>
      <c r="M149" s="71"/>
    </row>
    <row r="150" spans="1:13" ht="15.75" customHeight="1" thickBot="1">
      <c r="B150" s="47">
        <v>15</v>
      </c>
      <c r="C150" s="55" t="s">
        <v>247</v>
      </c>
      <c r="D150" s="55" t="s">
        <v>247</v>
      </c>
      <c r="E150" s="55" t="s">
        <v>247</v>
      </c>
      <c r="F150" s="53" t="s">
        <v>246</v>
      </c>
      <c r="G150" s="198" t="s">
        <v>246</v>
      </c>
      <c r="H150" s="197"/>
      <c r="I150" s="56" t="s">
        <v>248</v>
      </c>
      <c r="J150" s="56" t="s">
        <v>248</v>
      </c>
      <c r="K150" s="56" t="s">
        <v>248</v>
      </c>
      <c r="L150" s="56">
        <v>16</v>
      </c>
      <c r="M150" s="71"/>
    </row>
    <row r="151" spans="1:13" ht="15.75" customHeight="1" thickBot="1">
      <c r="B151" s="47">
        <v>16</v>
      </c>
      <c r="C151" s="55" t="s">
        <v>247</v>
      </c>
      <c r="D151" s="55" t="s">
        <v>247</v>
      </c>
      <c r="E151" s="55" t="s">
        <v>247</v>
      </c>
      <c r="F151" s="55" t="s">
        <v>247</v>
      </c>
      <c r="G151" s="196" t="s">
        <v>247</v>
      </c>
      <c r="H151" s="197"/>
      <c r="I151" s="56">
        <v>8</v>
      </c>
      <c r="J151" s="56">
        <v>12</v>
      </c>
      <c r="K151" s="56">
        <v>14</v>
      </c>
      <c r="L151" s="56">
        <v>15</v>
      </c>
      <c r="M151" s="71"/>
    </row>
    <row r="152" spans="1:13" ht="15.75" customHeight="1" thickBot="1">
      <c r="B152" s="57"/>
      <c r="C152" s="58"/>
      <c r="D152" s="58"/>
      <c r="E152" s="58"/>
      <c r="F152" s="58"/>
      <c r="G152" s="58"/>
      <c r="H152" s="58"/>
      <c r="I152" s="59"/>
      <c r="J152" s="59"/>
      <c r="K152" s="59"/>
      <c r="L152" s="59"/>
      <c r="M152" s="71"/>
    </row>
    <row r="153" spans="1:13" ht="15.75" customHeight="1" thickBot="1">
      <c r="A153" s="60" t="s">
        <v>280</v>
      </c>
      <c r="M153" s="71"/>
    </row>
    <row r="154" spans="1:13" ht="15.75" customHeight="1" thickBot="1">
      <c r="B154" s="50"/>
      <c r="C154" s="50"/>
      <c r="D154" s="50"/>
      <c r="E154" s="50"/>
      <c r="F154" s="50"/>
      <c r="G154" s="50"/>
      <c r="H154" s="50"/>
      <c r="I154" s="199" t="s">
        <v>241</v>
      </c>
      <c r="J154" s="200"/>
      <c r="K154" s="200"/>
      <c r="L154" s="197"/>
      <c r="M154" s="71"/>
    </row>
    <row r="155" spans="1:13" ht="27.75" customHeight="1" thickBot="1">
      <c r="B155" s="46" t="s">
        <v>242</v>
      </c>
      <c r="C155" s="44" t="s">
        <v>243</v>
      </c>
      <c r="D155" s="44" t="s">
        <v>244</v>
      </c>
      <c r="E155" s="44" t="s">
        <v>252</v>
      </c>
      <c r="F155" s="44" t="s">
        <v>276</v>
      </c>
      <c r="G155" s="199" t="s">
        <v>281</v>
      </c>
      <c r="H155" s="197"/>
      <c r="I155" s="132" t="s">
        <v>243</v>
      </c>
      <c r="J155" s="132" t="s">
        <v>244</v>
      </c>
      <c r="K155" s="132" t="s">
        <v>252</v>
      </c>
      <c r="L155" s="132" t="s">
        <v>276</v>
      </c>
      <c r="M155" s="71"/>
    </row>
    <row r="156" spans="1:13" ht="15.75" customHeight="1" thickBot="1">
      <c r="B156" s="47">
        <v>1</v>
      </c>
      <c r="C156" s="53" t="s">
        <v>246</v>
      </c>
      <c r="D156" s="53" t="s">
        <v>246</v>
      </c>
      <c r="E156" s="53" t="s">
        <v>246</v>
      </c>
      <c r="F156" s="53" t="s">
        <v>246</v>
      </c>
      <c r="G156" s="198" t="s">
        <v>246</v>
      </c>
      <c r="H156" s="197"/>
      <c r="I156" s="56" t="s">
        <v>248</v>
      </c>
      <c r="J156" s="56" t="s">
        <v>248</v>
      </c>
      <c r="K156" s="56" t="s">
        <v>248</v>
      </c>
      <c r="L156" s="56" t="s">
        <v>248</v>
      </c>
      <c r="M156" s="71"/>
    </row>
    <row r="157" spans="1:13" ht="15.75" customHeight="1" thickBot="1">
      <c r="B157" s="47">
        <v>2</v>
      </c>
      <c r="C157" s="53" t="s">
        <v>246</v>
      </c>
      <c r="D157" s="53" t="s">
        <v>246</v>
      </c>
      <c r="E157" s="53" t="s">
        <v>246</v>
      </c>
      <c r="F157" s="55" t="s">
        <v>247</v>
      </c>
      <c r="G157" s="198" t="s">
        <v>246</v>
      </c>
      <c r="H157" s="197"/>
      <c r="I157" s="56" t="s">
        <v>248</v>
      </c>
      <c r="J157" s="56" t="s">
        <v>248</v>
      </c>
      <c r="K157" s="56" t="s">
        <v>248</v>
      </c>
      <c r="L157" s="56" t="s">
        <v>248</v>
      </c>
      <c r="M157" s="71"/>
    </row>
    <row r="158" spans="1:13" ht="15.75" customHeight="1" thickBot="1">
      <c r="B158" s="47">
        <v>3</v>
      </c>
      <c r="C158" s="53" t="s">
        <v>246</v>
      </c>
      <c r="D158" s="53" t="s">
        <v>246</v>
      </c>
      <c r="E158" s="55" t="s">
        <v>247</v>
      </c>
      <c r="F158" s="53" t="s">
        <v>246</v>
      </c>
      <c r="G158" s="198" t="s">
        <v>246</v>
      </c>
      <c r="H158" s="197"/>
      <c r="I158" s="56" t="s">
        <v>248</v>
      </c>
      <c r="J158" s="56" t="s">
        <v>248</v>
      </c>
      <c r="K158" s="56" t="s">
        <v>248</v>
      </c>
      <c r="L158" s="56" t="s">
        <v>248</v>
      </c>
      <c r="M158" s="71"/>
    </row>
    <row r="159" spans="1:13" ht="15.75" customHeight="1" thickBot="1">
      <c r="B159" s="47">
        <v>4</v>
      </c>
      <c r="C159" s="53" t="s">
        <v>246</v>
      </c>
      <c r="D159" s="53" t="s">
        <v>246</v>
      </c>
      <c r="E159" s="55" t="s">
        <v>247</v>
      </c>
      <c r="F159" s="55" t="s">
        <v>247</v>
      </c>
      <c r="G159" s="198" t="s">
        <v>246</v>
      </c>
      <c r="H159" s="197"/>
      <c r="I159" s="56">
        <v>12</v>
      </c>
      <c r="J159" s="56">
        <v>8</v>
      </c>
      <c r="K159" s="56" t="s">
        <v>248</v>
      </c>
      <c r="L159" s="56" t="s">
        <v>248</v>
      </c>
      <c r="M159" s="71"/>
    </row>
    <row r="160" spans="1:13" ht="15.75" customHeight="1" thickBot="1">
      <c r="B160" s="47">
        <v>5</v>
      </c>
      <c r="C160" s="53" t="s">
        <v>246</v>
      </c>
      <c r="D160" s="55" t="s">
        <v>247</v>
      </c>
      <c r="E160" s="53" t="s">
        <v>246</v>
      </c>
      <c r="F160" s="53" t="s">
        <v>246</v>
      </c>
      <c r="G160" s="198" t="s">
        <v>246</v>
      </c>
      <c r="H160" s="197"/>
      <c r="I160" s="56" t="s">
        <v>248</v>
      </c>
      <c r="J160" s="56" t="s">
        <v>248</v>
      </c>
      <c r="K160" s="56" t="s">
        <v>248</v>
      </c>
      <c r="L160" s="56" t="s">
        <v>248</v>
      </c>
      <c r="M160" s="71"/>
    </row>
    <row r="161" spans="1:13" ht="27.75" customHeight="1" thickBot="1">
      <c r="B161" s="47">
        <v>6</v>
      </c>
      <c r="C161" s="53" t="s">
        <v>246</v>
      </c>
      <c r="D161" s="55" t="s">
        <v>247</v>
      </c>
      <c r="E161" s="53" t="s">
        <v>246</v>
      </c>
      <c r="F161" s="55" t="s">
        <v>247</v>
      </c>
      <c r="G161" s="198" t="s">
        <v>246</v>
      </c>
      <c r="H161" s="197"/>
      <c r="I161" s="56" t="s">
        <v>248</v>
      </c>
      <c r="J161" s="56" t="s">
        <v>248</v>
      </c>
      <c r="K161" s="56" t="s">
        <v>282</v>
      </c>
      <c r="L161" s="56" t="s">
        <v>248</v>
      </c>
      <c r="M161" s="71"/>
    </row>
    <row r="162" spans="1:13" ht="27.75" customHeight="1" thickBot="1">
      <c r="B162" s="47">
        <v>7</v>
      </c>
      <c r="C162" s="53" t="s">
        <v>246</v>
      </c>
      <c r="D162" s="55" t="s">
        <v>247</v>
      </c>
      <c r="E162" s="55" t="s">
        <v>247</v>
      </c>
      <c r="F162" s="53" t="s">
        <v>246</v>
      </c>
      <c r="G162" s="198" t="s">
        <v>246</v>
      </c>
      <c r="H162" s="197"/>
      <c r="I162" s="56" t="s">
        <v>248</v>
      </c>
      <c r="J162" s="56" t="s">
        <v>248</v>
      </c>
      <c r="K162" s="56" t="s">
        <v>248</v>
      </c>
      <c r="L162" s="56" t="s">
        <v>282</v>
      </c>
      <c r="M162" s="71"/>
    </row>
    <row r="163" spans="1:13" ht="27.75" customHeight="1" thickBot="1">
      <c r="B163" s="47">
        <v>8</v>
      </c>
      <c r="C163" s="53" t="s">
        <v>246</v>
      </c>
      <c r="D163" s="55" t="s">
        <v>247</v>
      </c>
      <c r="E163" s="55" t="s">
        <v>247</v>
      </c>
      <c r="F163" s="55" t="s">
        <v>247</v>
      </c>
      <c r="G163" s="196" t="s">
        <v>247</v>
      </c>
      <c r="H163" s="197"/>
      <c r="I163" s="56" t="s">
        <v>248</v>
      </c>
      <c r="J163" s="56">
        <v>4</v>
      </c>
      <c r="K163" s="56" t="s">
        <v>283</v>
      </c>
      <c r="L163" s="56" t="s">
        <v>284</v>
      </c>
      <c r="M163" s="71"/>
    </row>
    <row r="164" spans="1:13" ht="15.75" customHeight="1" thickBot="1">
      <c r="B164" s="47">
        <v>9</v>
      </c>
      <c r="C164" s="55" t="s">
        <v>247</v>
      </c>
      <c r="D164" s="53" t="s">
        <v>246</v>
      </c>
      <c r="E164" s="53" t="s">
        <v>246</v>
      </c>
      <c r="F164" s="53" t="s">
        <v>246</v>
      </c>
      <c r="G164" s="198" t="s">
        <v>246</v>
      </c>
      <c r="H164" s="197"/>
      <c r="I164" s="56" t="s">
        <v>248</v>
      </c>
      <c r="J164" s="56" t="s">
        <v>248</v>
      </c>
      <c r="K164" s="56" t="s">
        <v>248</v>
      </c>
      <c r="L164" s="56" t="s">
        <v>248</v>
      </c>
      <c r="M164" s="71"/>
    </row>
    <row r="165" spans="1:13" ht="27.75" customHeight="1" thickBot="1">
      <c r="B165" s="47">
        <v>10</v>
      </c>
      <c r="C165" s="55" t="s">
        <v>247</v>
      </c>
      <c r="D165" s="53" t="s">
        <v>246</v>
      </c>
      <c r="E165" s="53" t="s">
        <v>246</v>
      </c>
      <c r="F165" s="55" t="s">
        <v>247</v>
      </c>
      <c r="G165" s="198" t="s">
        <v>246</v>
      </c>
      <c r="H165" s="197"/>
      <c r="I165" s="56" t="s">
        <v>248</v>
      </c>
      <c r="J165" s="56" t="s">
        <v>248</v>
      </c>
      <c r="K165" s="56" t="s">
        <v>282</v>
      </c>
      <c r="L165" s="56" t="s">
        <v>248</v>
      </c>
      <c r="M165" s="71"/>
    </row>
    <row r="166" spans="1:13" ht="27.75" customHeight="1" thickBot="1">
      <c r="B166" s="47">
        <v>11</v>
      </c>
      <c r="C166" s="55" t="s">
        <v>247</v>
      </c>
      <c r="D166" s="53" t="s">
        <v>246</v>
      </c>
      <c r="E166" s="55" t="s">
        <v>247</v>
      </c>
      <c r="F166" s="53" t="s">
        <v>246</v>
      </c>
      <c r="G166" s="198" t="s">
        <v>246</v>
      </c>
      <c r="H166" s="197"/>
      <c r="I166" s="56" t="s">
        <v>248</v>
      </c>
      <c r="J166" s="56" t="s">
        <v>248</v>
      </c>
      <c r="K166" s="56" t="s">
        <v>248</v>
      </c>
      <c r="L166" s="56" t="s">
        <v>282</v>
      </c>
      <c r="M166" s="71"/>
    </row>
    <row r="167" spans="1:13" ht="27.75" customHeight="1" thickBot="1">
      <c r="B167" s="47">
        <v>12</v>
      </c>
      <c r="C167" s="55" t="s">
        <v>247</v>
      </c>
      <c r="D167" s="53" t="s">
        <v>246</v>
      </c>
      <c r="E167" s="55" t="s">
        <v>247</v>
      </c>
      <c r="F167" s="55" t="s">
        <v>247</v>
      </c>
      <c r="G167" s="196" t="s">
        <v>247</v>
      </c>
      <c r="H167" s="197"/>
      <c r="I167" s="56">
        <v>4</v>
      </c>
      <c r="J167" s="56" t="s">
        <v>248</v>
      </c>
      <c r="K167" s="56" t="s">
        <v>283</v>
      </c>
      <c r="L167" s="56" t="s">
        <v>284</v>
      </c>
      <c r="M167" s="71"/>
    </row>
    <row r="168" spans="1:13" ht="15.75" customHeight="1" thickBot="1">
      <c r="B168" s="47">
        <v>13</v>
      </c>
      <c r="C168" s="55" t="s">
        <v>247</v>
      </c>
      <c r="D168" s="55" t="s">
        <v>247</v>
      </c>
      <c r="E168" s="53" t="s">
        <v>246</v>
      </c>
      <c r="F168" s="53" t="s">
        <v>246</v>
      </c>
      <c r="G168" s="198" t="s">
        <v>246</v>
      </c>
      <c r="H168" s="197"/>
      <c r="I168" s="56" t="s">
        <v>248</v>
      </c>
      <c r="J168" s="56" t="s">
        <v>248</v>
      </c>
      <c r="K168" s="56" t="s">
        <v>248</v>
      </c>
      <c r="L168" s="56" t="s">
        <v>248</v>
      </c>
      <c r="M168" s="71"/>
    </row>
    <row r="169" spans="1:13" ht="27.75" customHeight="1" thickBot="1">
      <c r="B169" s="47">
        <v>14</v>
      </c>
      <c r="C169" s="55" t="s">
        <v>247</v>
      </c>
      <c r="D169" s="55" t="s">
        <v>247</v>
      </c>
      <c r="E169" s="53" t="s">
        <v>246</v>
      </c>
      <c r="F169" s="55" t="s">
        <v>247</v>
      </c>
      <c r="G169" s="198" t="s">
        <v>246</v>
      </c>
      <c r="H169" s="197"/>
      <c r="I169" s="56" t="s">
        <v>248</v>
      </c>
      <c r="J169" s="56" t="s">
        <v>248</v>
      </c>
      <c r="K169" s="56" t="s">
        <v>282</v>
      </c>
      <c r="L169" s="56" t="s">
        <v>248</v>
      </c>
      <c r="M169" s="71"/>
    </row>
    <row r="170" spans="1:13" ht="27.75" customHeight="1" thickBot="1">
      <c r="B170" s="47">
        <v>15</v>
      </c>
      <c r="C170" s="55" t="s">
        <v>247</v>
      </c>
      <c r="D170" s="55" t="s">
        <v>247</v>
      </c>
      <c r="E170" s="55" t="s">
        <v>247</v>
      </c>
      <c r="F170" s="53" t="s">
        <v>246</v>
      </c>
      <c r="G170" s="198" t="s">
        <v>246</v>
      </c>
      <c r="H170" s="197"/>
      <c r="I170" s="56" t="s">
        <v>248</v>
      </c>
      <c r="J170" s="56" t="s">
        <v>248</v>
      </c>
      <c r="K170" s="56" t="s">
        <v>248</v>
      </c>
      <c r="L170" s="56" t="s">
        <v>282</v>
      </c>
      <c r="M170" s="71"/>
    </row>
    <row r="171" spans="1:13" ht="27.75" customHeight="1" thickBot="1">
      <c r="B171" s="47">
        <v>16</v>
      </c>
      <c r="C171" s="55" t="s">
        <v>247</v>
      </c>
      <c r="D171" s="55" t="s">
        <v>247</v>
      </c>
      <c r="E171" s="55" t="s">
        <v>247</v>
      </c>
      <c r="F171" s="55" t="s">
        <v>247</v>
      </c>
      <c r="G171" s="196" t="s">
        <v>247</v>
      </c>
      <c r="H171" s="197"/>
      <c r="I171" s="56" t="s">
        <v>248</v>
      </c>
      <c r="J171" s="56" t="s">
        <v>248</v>
      </c>
      <c r="K171" s="56" t="s">
        <v>283</v>
      </c>
      <c r="L171" s="56" t="s">
        <v>284</v>
      </c>
      <c r="M171" s="71"/>
    </row>
    <row r="172" spans="1:13">
      <c r="M172" s="71"/>
    </row>
    <row r="173" spans="1:13" ht="15.75" customHeight="1" thickBot="1">
      <c r="A173" s="60" t="s">
        <v>285</v>
      </c>
      <c r="M173" s="71"/>
    </row>
    <row r="174" spans="1:13" ht="15.75" customHeight="1" thickBot="1">
      <c r="B174" s="50"/>
      <c r="C174" s="50"/>
      <c r="D174" s="50"/>
      <c r="E174" s="50"/>
      <c r="F174" s="50"/>
      <c r="G174" s="50"/>
      <c r="H174" s="50"/>
      <c r="I174" s="199" t="s">
        <v>241</v>
      </c>
      <c r="J174" s="200"/>
      <c r="K174" s="200"/>
      <c r="L174" s="197"/>
      <c r="M174" s="71"/>
    </row>
    <row r="175" spans="1:13" ht="27.75" customHeight="1" thickBot="1">
      <c r="B175" s="46" t="s">
        <v>242</v>
      </c>
      <c r="C175" s="44" t="s">
        <v>243</v>
      </c>
      <c r="D175" s="44" t="s">
        <v>244</v>
      </c>
      <c r="E175" s="44" t="s">
        <v>252</v>
      </c>
      <c r="F175" s="44" t="s">
        <v>276</v>
      </c>
      <c r="G175" s="199" t="s">
        <v>286</v>
      </c>
      <c r="H175" s="197"/>
      <c r="I175" s="132" t="s">
        <v>243</v>
      </c>
      <c r="J175" s="132" t="s">
        <v>244</v>
      </c>
      <c r="K175" s="132" t="s">
        <v>252</v>
      </c>
      <c r="L175" s="132" t="s">
        <v>276</v>
      </c>
      <c r="M175" s="71"/>
    </row>
    <row r="176" spans="1:13" ht="15.75" customHeight="1" thickBot="1">
      <c r="B176" s="47">
        <v>1</v>
      </c>
      <c r="C176" s="53" t="s">
        <v>246</v>
      </c>
      <c r="D176" s="53" t="s">
        <v>246</v>
      </c>
      <c r="E176" s="53" t="s">
        <v>246</v>
      </c>
      <c r="F176" s="53" t="s">
        <v>246</v>
      </c>
      <c r="G176" s="198" t="s">
        <v>246</v>
      </c>
      <c r="H176" s="197"/>
      <c r="I176" s="56" t="s">
        <v>248</v>
      </c>
      <c r="J176" s="56" t="s">
        <v>248</v>
      </c>
      <c r="K176" s="56" t="s">
        <v>248</v>
      </c>
      <c r="L176" s="56" t="s">
        <v>248</v>
      </c>
      <c r="M176" s="71"/>
    </row>
    <row r="177" spans="2:13" ht="27.75" customHeight="1" thickBot="1">
      <c r="B177" s="47">
        <v>2</v>
      </c>
      <c r="C177" s="53" t="s">
        <v>246</v>
      </c>
      <c r="D177" s="53" t="s">
        <v>246</v>
      </c>
      <c r="E177" s="53" t="s">
        <v>246</v>
      </c>
      <c r="F177" s="55" t="s">
        <v>247</v>
      </c>
      <c r="G177" s="198" t="s">
        <v>246</v>
      </c>
      <c r="H177" s="197"/>
      <c r="I177" s="56" t="s">
        <v>287</v>
      </c>
      <c r="J177" s="56" t="s">
        <v>269</v>
      </c>
      <c r="K177" s="56" t="s">
        <v>248</v>
      </c>
      <c r="L177" s="56" t="s">
        <v>248</v>
      </c>
      <c r="M177" s="71"/>
    </row>
    <row r="178" spans="2:13" ht="27.75" customHeight="1" thickBot="1">
      <c r="B178" s="47">
        <v>3</v>
      </c>
      <c r="C178" s="53" t="s">
        <v>246</v>
      </c>
      <c r="D178" s="53" t="s">
        <v>246</v>
      </c>
      <c r="E178" s="55" t="s">
        <v>247</v>
      </c>
      <c r="F178" s="53" t="s">
        <v>246</v>
      </c>
      <c r="G178" s="198" t="s">
        <v>246</v>
      </c>
      <c r="H178" s="197"/>
      <c r="I178" s="56" t="s">
        <v>287</v>
      </c>
      <c r="J178" s="56" t="s">
        <v>269</v>
      </c>
      <c r="K178" s="56" t="s">
        <v>248</v>
      </c>
      <c r="L178" s="56" t="s">
        <v>248</v>
      </c>
      <c r="M178" s="71"/>
    </row>
    <row r="179" spans="2:13" ht="27.75" customHeight="1" thickBot="1">
      <c r="B179" s="47">
        <v>4</v>
      </c>
      <c r="C179" s="53" t="s">
        <v>246</v>
      </c>
      <c r="D179" s="53" t="s">
        <v>246</v>
      </c>
      <c r="E179" s="55" t="s">
        <v>247</v>
      </c>
      <c r="F179" s="55" t="s">
        <v>247</v>
      </c>
      <c r="G179" s="198" t="s">
        <v>246</v>
      </c>
      <c r="H179" s="197"/>
      <c r="I179" s="56" t="s">
        <v>287</v>
      </c>
      <c r="J179" s="56" t="s">
        <v>269</v>
      </c>
      <c r="K179" s="56" t="s">
        <v>248</v>
      </c>
      <c r="L179" s="56" t="s">
        <v>248</v>
      </c>
      <c r="M179" s="71"/>
    </row>
    <row r="180" spans="2:13" ht="27.75" customHeight="1" thickBot="1">
      <c r="B180" s="47">
        <v>5</v>
      </c>
      <c r="C180" s="53" t="s">
        <v>246</v>
      </c>
      <c r="D180" s="55" t="s">
        <v>247</v>
      </c>
      <c r="E180" s="53" t="s">
        <v>246</v>
      </c>
      <c r="F180" s="53" t="s">
        <v>246</v>
      </c>
      <c r="G180" s="198" t="s">
        <v>246</v>
      </c>
      <c r="H180" s="197"/>
      <c r="I180" s="56" t="s">
        <v>248</v>
      </c>
      <c r="J180" s="56" t="s">
        <v>248</v>
      </c>
      <c r="K180" s="56" t="s">
        <v>284</v>
      </c>
      <c r="L180" s="56" t="s">
        <v>283</v>
      </c>
      <c r="M180" s="71"/>
    </row>
    <row r="181" spans="2:13" ht="15.75" customHeight="1" thickBot="1">
      <c r="B181" s="47">
        <v>6</v>
      </c>
      <c r="C181" s="53" t="s">
        <v>246</v>
      </c>
      <c r="D181" s="55" t="s">
        <v>247</v>
      </c>
      <c r="E181" s="53" t="s">
        <v>246</v>
      </c>
      <c r="F181" s="55" t="s">
        <v>247</v>
      </c>
      <c r="G181" s="196" t="s">
        <v>247</v>
      </c>
      <c r="H181" s="197"/>
      <c r="I181" s="56" t="s">
        <v>248</v>
      </c>
      <c r="J181" s="56" t="s">
        <v>270</v>
      </c>
      <c r="K181" s="56" t="s">
        <v>248</v>
      </c>
      <c r="L181" s="56" t="s">
        <v>288</v>
      </c>
      <c r="M181" s="71"/>
    </row>
    <row r="182" spans="2:13" ht="15.75" customHeight="1" thickBot="1">
      <c r="B182" s="47">
        <v>7</v>
      </c>
      <c r="C182" s="53" t="s">
        <v>246</v>
      </c>
      <c r="D182" s="55" t="s">
        <v>247</v>
      </c>
      <c r="E182" s="55" t="s">
        <v>247</v>
      </c>
      <c r="F182" s="53" t="s">
        <v>246</v>
      </c>
      <c r="G182" s="196" t="s">
        <v>247</v>
      </c>
      <c r="H182" s="197"/>
      <c r="I182" s="56" t="s">
        <v>248</v>
      </c>
      <c r="J182" s="56" t="s">
        <v>270</v>
      </c>
      <c r="K182" s="56" t="s">
        <v>288</v>
      </c>
      <c r="L182" s="56" t="s">
        <v>248</v>
      </c>
      <c r="M182" s="71"/>
    </row>
    <row r="183" spans="2:13" ht="15.75" customHeight="1" thickBot="1">
      <c r="B183" s="47">
        <v>8</v>
      </c>
      <c r="C183" s="53" t="s">
        <v>246</v>
      </c>
      <c r="D183" s="55" t="s">
        <v>247</v>
      </c>
      <c r="E183" s="55" t="s">
        <v>247</v>
      </c>
      <c r="F183" s="55" t="s">
        <v>247</v>
      </c>
      <c r="G183" s="196" t="s">
        <v>247</v>
      </c>
      <c r="H183" s="197"/>
      <c r="I183" s="56" t="s">
        <v>248</v>
      </c>
      <c r="J183" s="56" t="s">
        <v>270</v>
      </c>
      <c r="K183" s="56" t="s">
        <v>248</v>
      </c>
      <c r="L183" s="56" t="s">
        <v>248</v>
      </c>
      <c r="M183" s="71"/>
    </row>
    <row r="184" spans="2:13" ht="27.75" customHeight="1" thickBot="1">
      <c r="B184" s="47">
        <v>9</v>
      </c>
      <c r="C184" s="55" t="s">
        <v>247</v>
      </c>
      <c r="D184" s="53" t="s">
        <v>246</v>
      </c>
      <c r="E184" s="53" t="s">
        <v>246</v>
      </c>
      <c r="F184" s="53" t="s">
        <v>246</v>
      </c>
      <c r="G184" s="198" t="s">
        <v>246</v>
      </c>
      <c r="H184" s="197"/>
      <c r="I184" s="56" t="s">
        <v>248</v>
      </c>
      <c r="J184" s="56" t="s">
        <v>248</v>
      </c>
      <c r="K184" s="56" t="s">
        <v>284</v>
      </c>
      <c r="L184" s="56" t="s">
        <v>283</v>
      </c>
      <c r="M184" s="71"/>
    </row>
    <row r="185" spans="2:13" ht="15.75" customHeight="1" thickBot="1">
      <c r="B185" s="47">
        <v>10</v>
      </c>
      <c r="C185" s="55" t="s">
        <v>247</v>
      </c>
      <c r="D185" s="53" t="s">
        <v>246</v>
      </c>
      <c r="E185" s="53" t="s">
        <v>246</v>
      </c>
      <c r="F185" s="55" t="s">
        <v>247</v>
      </c>
      <c r="G185" s="196" t="s">
        <v>247</v>
      </c>
      <c r="H185" s="197"/>
      <c r="I185" s="56" t="s">
        <v>270</v>
      </c>
      <c r="J185" s="56" t="s">
        <v>248</v>
      </c>
      <c r="K185" s="56" t="s">
        <v>248</v>
      </c>
      <c r="L185" s="56" t="s">
        <v>288</v>
      </c>
      <c r="M185" s="71"/>
    </row>
    <row r="186" spans="2:13" ht="15.75" customHeight="1" thickBot="1">
      <c r="B186" s="47">
        <v>11</v>
      </c>
      <c r="C186" s="55" t="s">
        <v>247</v>
      </c>
      <c r="D186" s="53" t="s">
        <v>246</v>
      </c>
      <c r="E186" s="55" t="s">
        <v>247</v>
      </c>
      <c r="F186" s="53" t="s">
        <v>246</v>
      </c>
      <c r="G186" s="196" t="s">
        <v>247</v>
      </c>
      <c r="H186" s="197"/>
      <c r="I186" s="56" t="s">
        <v>270</v>
      </c>
      <c r="J186" s="56" t="s">
        <v>248</v>
      </c>
      <c r="K186" s="56" t="s">
        <v>288</v>
      </c>
      <c r="L186" s="56" t="s">
        <v>248</v>
      </c>
      <c r="M186" s="71"/>
    </row>
    <row r="187" spans="2:13" ht="15.75" customHeight="1" thickBot="1">
      <c r="B187" s="47">
        <v>12</v>
      </c>
      <c r="C187" s="55" t="s">
        <v>247</v>
      </c>
      <c r="D187" s="53" t="s">
        <v>246</v>
      </c>
      <c r="E187" s="55" t="s">
        <v>247</v>
      </c>
      <c r="F187" s="55" t="s">
        <v>247</v>
      </c>
      <c r="G187" s="196" t="s">
        <v>247</v>
      </c>
      <c r="H187" s="197"/>
      <c r="I187" s="56" t="s">
        <v>270</v>
      </c>
      <c r="J187" s="56" t="s">
        <v>248</v>
      </c>
      <c r="K187" s="56" t="s">
        <v>248</v>
      </c>
      <c r="L187" s="56" t="s">
        <v>248</v>
      </c>
      <c r="M187" s="71"/>
    </row>
    <row r="188" spans="2:13" ht="27.75" customHeight="1" thickBot="1">
      <c r="B188" s="47">
        <v>13</v>
      </c>
      <c r="C188" s="55" t="s">
        <v>247</v>
      </c>
      <c r="D188" s="55" t="s">
        <v>247</v>
      </c>
      <c r="E188" s="53" t="s">
        <v>246</v>
      </c>
      <c r="F188" s="53" t="s">
        <v>246</v>
      </c>
      <c r="G188" s="198" t="s">
        <v>246</v>
      </c>
      <c r="H188" s="197"/>
      <c r="I188" s="56" t="s">
        <v>248</v>
      </c>
      <c r="J188" s="56" t="s">
        <v>248</v>
      </c>
      <c r="K188" s="56" t="s">
        <v>284</v>
      </c>
      <c r="L188" s="56" t="s">
        <v>283</v>
      </c>
      <c r="M188" s="71"/>
    </row>
    <row r="189" spans="2:13" ht="15.75" customHeight="1" thickBot="1">
      <c r="B189" s="47">
        <v>14</v>
      </c>
      <c r="C189" s="55" t="s">
        <v>247</v>
      </c>
      <c r="D189" s="55" t="s">
        <v>247</v>
      </c>
      <c r="E189" s="53" t="s">
        <v>246</v>
      </c>
      <c r="F189" s="55" t="s">
        <v>247</v>
      </c>
      <c r="G189" s="196" t="s">
        <v>247</v>
      </c>
      <c r="H189" s="197"/>
      <c r="I189" s="56" t="s">
        <v>248</v>
      </c>
      <c r="J189" s="56" t="s">
        <v>248</v>
      </c>
      <c r="K189" s="56" t="s">
        <v>248</v>
      </c>
      <c r="L189" s="56" t="s">
        <v>288</v>
      </c>
      <c r="M189" s="71"/>
    </row>
    <row r="190" spans="2:13" ht="15.75" customHeight="1" thickBot="1">
      <c r="B190" s="47">
        <v>15</v>
      </c>
      <c r="C190" s="55" t="s">
        <v>247</v>
      </c>
      <c r="D190" s="55" t="s">
        <v>247</v>
      </c>
      <c r="E190" s="55" t="s">
        <v>247</v>
      </c>
      <c r="F190" s="53" t="s">
        <v>246</v>
      </c>
      <c r="G190" s="196" t="s">
        <v>247</v>
      </c>
      <c r="H190" s="197"/>
      <c r="I190" s="56" t="s">
        <v>248</v>
      </c>
      <c r="J190" s="56" t="s">
        <v>248</v>
      </c>
      <c r="K190" s="56" t="s">
        <v>288</v>
      </c>
      <c r="L190" s="56" t="s">
        <v>248</v>
      </c>
      <c r="M190" s="71"/>
    </row>
    <row r="191" spans="2:13" ht="15.75" customHeight="1" thickBot="1">
      <c r="B191" s="47">
        <v>16</v>
      </c>
      <c r="C191" s="55" t="s">
        <v>247</v>
      </c>
      <c r="D191" s="55" t="s">
        <v>247</v>
      </c>
      <c r="E191" s="55" t="s">
        <v>247</v>
      </c>
      <c r="F191" s="55" t="s">
        <v>247</v>
      </c>
      <c r="G191" s="196" t="s">
        <v>247</v>
      </c>
      <c r="H191" s="197"/>
      <c r="I191" s="56" t="s">
        <v>248</v>
      </c>
      <c r="J191" s="56" t="s">
        <v>248</v>
      </c>
      <c r="K191" s="56" t="s">
        <v>248</v>
      </c>
      <c r="L191" s="56" t="s">
        <v>248</v>
      </c>
      <c r="M191" s="71"/>
    </row>
    <row r="192" spans="2:13">
      <c r="M192" s="71"/>
    </row>
    <row r="193" spans="13:13">
      <c r="M193" s="71"/>
    </row>
    <row r="194" spans="13:13">
      <c r="M194" s="71"/>
    </row>
    <row r="195" spans="13:13">
      <c r="M195" s="71"/>
    </row>
    <row r="196" spans="13:13">
      <c r="M196" s="71"/>
    </row>
    <row r="197" spans="13:13">
      <c r="M197" s="71"/>
    </row>
    <row r="198" spans="13:13">
      <c r="M198" s="71"/>
    </row>
    <row r="199" spans="13:13">
      <c r="M199" s="71"/>
    </row>
    <row r="200" spans="13:13">
      <c r="M200" s="71"/>
    </row>
    <row r="201" spans="13:13">
      <c r="M201" s="71"/>
    </row>
    <row r="202" spans="13:13">
      <c r="M202" s="71"/>
    </row>
    <row r="203" spans="13:13">
      <c r="M203" s="71"/>
    </row>
    <row r="204" spans="13:13">
      <c r="M204" s="71"/>
    </row>
    <row r="205" spans="13:13">
      <c r="M205" s="71"/>
    </row>
    <row r="206" spans="13:13">
      <c r="M206" s="71"/>
    </row>
    <row r="207" spans="13:13">
      <c r="M207" s="71"/>
    </row>
    <row r="208" spans="13:13">
      <c r="M208" s="71"/>
    </row>
    <row r="209" spans="13:13">
      <c r="M209" s="71"/>
    </row>
    <row r="210" spans="13:13">
      <c r="M210" s="71"/>
    </row>
    <row r="211" spans="13:13">
      <c r="M211" s="71"/>
    </row>
    <row r="212" spans="13:13">
      <c r="M212" s="71"/>
    </row>
    <row r="213" spans="13:13">
      <c r="M213" s="71"/>
    </row>
    <row r="214" spans="13:13">
      <c r="M214" s="71"/>
    </row>
    <row r="215" spans="13:13">
      <c r="M215" s="71"/>
    </row>
    <row r="216" spans="13:13">
      <c r="M216" s="71"/>
    </row>
    <row r="217" spans="13:13">
      <c r="M217" s="71"/>
    </row>
    <row r="218" spans="13:13">
      <c r="M218" s="71"/>
    </row>
    <row r="219" spans="13:13">
      <c r="M219" s="71"/>
    </row>
    <row r="220" spans="13:13">
      <c r="M220" s="71"/>
    </row>
    <row r="221" spans="13:13">
      <c r="M221" s="71"/>
    </row>
    <row r="222" spans="13:13">
      <c r="M222" s="71"/>
    </row>
    <row r="223" spans="13:13">
      <c r="M223" s="71"/>
    </row>
    <row r="224" spans="13:13">
      <c r="M224" s="71"/>
    </row>
    <row r="225" spans="13:13">
      <c r="M225" s="71"/>
    </row>
    <row r="226" spans="13:13">
      <c r="M226" s="71"/>
    </row>
    <row r="227" spans="13:13">
      <c r="M227" s="71"/>
    </row>
    <row r="228" spans="13:13">
      <c r="M228" s="71"/>
    </row>
    <row r="229" spans="13:13">
      <c r="M229" s="71"/>
    </row>
    <row r="230" spans="13:13">
      <c r="M230" s="71"/>
    </row>
    <row r="231" spans="13:13">
      <c r="M231" s="71"/>
    </row>
    <row r="232" spans="13:13">
      <c r="M232" s="71"/>
    </row>
    <row r="233" spans="13:13">
      <c r="M233" s="71"/>
    </row>
    <row r="234" spans="13:13">
      <c r="M234" s="71"/>
    </row>
    <row r="235" spans="13:13">
      <c r="M235" s="71"/>
    </row>
    <row r="236" spans="13:13">
      <c r="M236" s="71"/>
    </row>
    <row r="237" spans="13:13">
      <c r="M237" s="71"/>
    </row>
    <row r="238" spans="13:13">
      <c r="M238" s="71"/>
    </row>
    <row r="239" spans="13:13">
      <c r="M239" s="71"/>
    </row>
    <row r="240" spans="13:13">
      <c r="M240" s="71"/>
    </row>
    <row r="241" spans="13:13">
      <c r="M241" s="71"/>
    </row>
    <row r="242" spans="13:13">
      <c r="M242" s="71"/>
    </row>
    <row r="243" spans="13:13">
      <c r="M243" s="71"/>
    </row>
    <row r="244" spans="13:13">
      <c r="M244" s="71"/>
    </row>
    <row r="245" spans="13:13">
      <c r="M245" s="71"/>
    </row>
    <row r="246" spans="13:13">
      <c r="M246" s="71"/>
    </row>
    <row r="247" spans="13:13">
      <c r="M247" s="71"/>
    </row>
    <row r="248" spans="13:13">
      <c r="M248" s="71"/>
    </row>
    <row r="249" spans="13:13">
      <c r="M249" s="71"/>
    </row>
    <row r="250" spans="13:13">
      <c r="M250" s="71"/>
    </row>
    <row r="251" spans="13:13">
      <c r="M251" s="71"/>
    </row>
    <row r="252" spans="13:13">
      <c r="M252" s="71"/>
    </row>
    <row r="253" spans="13:13">
      <c r="M253" s="71"/>
    </row>
    <row r="254" spans="13:13">
      <c r="M254" s="71"/>
    </row>
    <row r="255" spans="13:13">
      <c r="M255" s="71"/>
    </row>
    <row r="256" spans="13:13">
      <c r="M256" s="71"/>
    </row>
    <row r="257" spans="13:13">
      <c r="M257" s="71"/>
    </row>
    <row r="258" spans="13:13">
      <c r="M258" s="71"/>
    </row>
    <row r="259" spans="13:13">
      <c r="M259" s="71"/>
    </row>
    <row r="260" spans="13:13">
      <c r="M260" s="71"/>
    </row>
    <row r="261" spans="13:13">
      <c r="M261" s="71"/>
    </row>
    <row r="262" spans="13:13">
      <c r="M262" s="71"/>
    </row>
    <row r="263" spans="13:13">
      <c r="M263" s="71"/>
    </row>
    <row r="264" spans="13:13">
      <c r="M264" s="71"/>
    </row>
    <row r="265" spans="13:13">
      <c r="M265" s="71"/>
    </row>
    <row r="266" spans="13:13">
      <c r="M266" s="71"/>
    </row>
    <row r="267" spans="13:13">
      <c r="M267" s="71"/>
    </row>
    <row r="268" spans="13:13">
      <c r="M268" s="71"/>
    </row>
    <row r="269" spans="13:13">
      <c r="M269" s="71"/>
    </row>
    <row r="270" spans="13:13">
      <c r="M270" s="71"/>
    </row>
    <row r="271" spans="13:13">
      <c r="M271" s="71"/>
    </row>
    <row r="272" spans="13:13">
      <c r="M272" s="71"/>
    </row>
    <row r="273" spans="13:13">
      <c r="M273" s="71"/>
    </row>
    <row r="274" spans="13:13">
      <c r="M274" s="71"/>
    </row>
    <row r="275" spans="13:13">
      <c r="M275" s="71"/>
    </row>
    <row r="276" spans="13:13">
      <c r="M276" s="71"/>
    </row>
    <row r="277" spans="13:13">
      <c r="M277" s="71"/>
    </row>
    <row r="278" spans="13:13">
      <c r="M278" s="71"/>
    </row>
    <row r="279" spans="13:13">
      <c r="M279" s="71"/>
    </row>
    <row r="280" spans="13:13">
      <c r="M280" s="71"/>
    </row>
    <row r="281" spans="13:13">
      <c r="M281" s="71"/>
    </row>
    <row r="282" spans="13:13">
      <c r="M282" s="71"/>
    </row>
    <row r="283" spans="13:13">
      <c r="M283" s="71"/>
    </row>
    <row r="284" spans="13:13">
      <c r="M284" s="71"/>
    </row>
    <row r="285" spans="13:13">
      <c r="M285" s="71"/>
    </row>
    <row r="286" spans="13:13">
      <c r="M286" s="71"/>
    </row>
    <row r="287" spans="13:13">
      <c r="M287" s="71"/>
    </row>
    <row r="288" spans="13:13">
      <c r="M288" s="71"/>
    </row>
    <row r="289" spans="13:13">
      <c r="M289" s="71"/>
    </row>
    <row r="290" spans="13:13">
      <c r="M290" s="71"/>
    </row>
    <row r="291" spans="13:13">
      <c r="M291" s="71"/>
    </row>
    <row r="292" spans="13:13">
      <c r="M292" s="71"/>
    </row>
    <row r="293" spans="13:13">
      <c r="M293" s="71"/>
    </row>
    <row r="294" spans="13:13">
      <c r="M294" s="71"/>
    </row>
    <row r="295" spans="13:13">
      <c r="M295" s="71"/>
    </row>
    <row r="296" spans="13:13">
      <c r="M296" s="71"/>
    </row>
    <row r="297" spans="13:13">
      <c r="M297" s="71"/>
    </row>
    <row r="298" spans="13:13">
      <c r="M298" s="71"/>
    </row>
    <row r="299" spans="13:13">
      <c r="M299" s="71"/>
    </row>
    <row r="300" spans="13:13">
      <c r="M300" s="71"/>
    </row>
    <row r="301" spans="13:13">
      <c r="M301" s="71"/>
    </row>
    <row r="302" spans="13:13">
      <c r="M302" s="71"/>
    </row>
    <row r="303" spans="13:13">
      <c r="M303" s="71"/>
    </row>
    <row r="304" spans="13:13">
      <c r="M304" s="71"/>
    </row>
    <row r="305" spans="13:13">
      <c r="M305" s="71"/>
    </row>
    <row r="306" spans="13:13">
      <c r="M306" s="71"/>
    </row>
    <row r="307" spans="13:13">
      <c r="M307" s="71"/>
    </row>
    <row r="308" spans="13:13">
      <c r="M308" s="71"/>
    </row>
    <row r="309" spans="13:13">
      <c r="M309" s="71"/>
    </row>
    <row r="310" spans="13:13">
      <c r="M310" s="71"/>
    </row>
    <row r="311" spans="13:13">
      <c r="M311" s="71"/>
    </row>
    <row r="312" spans="13:13">
      <c r="M312" s="71"/>
    </row>
    <row r="313" spans="13:13">
      <c r="M313" s="71"/>
    </row>
    <row r="314" spans="13:13">
      <c r="M314" s="71"/>
    </row>
    <row r="315" spans="13:13">
      <c r="M315" s="71"/>
    </row>
    <row r="316" spans="13:13">
      <c r="M316" s="71"/>
    </row>
    <row r="317" spans="13:13">
      <c r="M317" s="71"/>
    </row>
    <row r="318" spans="13:13">
      <c r="M318" s="71"/>
    </row>
    <row r="319" spans="13:13">
      <c r="M319" s="71"/>
    </row>
    <row r="320" spans="13:13">
      <c r="M320" s="71"/>
    </row>
    <row r="321" spans="13:13">
      <c r="M321" s="71"/>
    </row>
    <row r="322" spans="13:13">
      <c r="M322" s="71"/>
    </row>
    <row r="323" spans="13:13">
      <c r="M323" s="71"/>
    </row>
    <row r="324" spans="13:13">
      <c r="M324" s="71"/>
    </row>
    <row r="325" spans="13:13">
      <c r="M325" s="71"/>
    </row>
    <row r="326" spans="13:13">
      <c r="M326" s="71"/>
    </row>
    <row r="327" spans="13:13">
      <c r="M327" s="71"/>
    </row>
    <row r="328" spans="13:13">
      <c r="M328" s="71"/>
    </row>
    <row r="329" spans="13:13">
      <c r="M329" s="71"/>
    </row>
    <row r="330" spans="13:13">
      <c r="M330" s="71"/>
    </row>
    <row r="331" spans="13:13">
      <c r="M331" s="71"/>
    </row>
    <row r="332" spans="13:13">
      <c r="M332" s="71"/>
    </row>
    <row r="333" spans="13:13">
      <c r="M333" s="71"/>
    </row>
    <row r="334" spans="13:13">
      <c r="M334" s="71"/>
    </row>
    <row r="335" spans="13:13">
      <c r="M335" s="71"/>
    </row>
    <row r="336" spans="13:13">
      <c r="M336" s="71"/>
    </row>
    <row r="337" spans="13:13">
      <c r="M337" s="71"/>
    </row>
    <row r="338" spans="13:13">
      <c r="M338" s="71"/>
    </row>
    <row r="339" spans="13:13">
      <c r="M339" s="71"/>
    </row>
    <row r="340" spans="13:13">
      <c r="M340" s="71"/>
    </row>
    <row r="341" spans="13:13">
      <c r="M341" s="71"/>
    </row>
    <row r="342" spans="13:13">
      <c r="M342" s="71"/>
    </row>
    <row r="343" spans="13:13">
      <c r="M343" s="71"/>
    </row>
    <row r="344" spans="13:13">
      <c r="M344" s="71"/>
    </row>
    <row r="345" spans="13:13">
      <c r="M345" s="71"/>
    </row>
    <row r="346" spans="13:13">
      <c r="M346" s="71"/>
    </row>
    <row r="347" spans="13:13">
      <c r="M347" s="71"/>
    </row>
    <row r="348" spans="13:13">
      <c r="M348" s="71"/>
    </row>
    <row r="349" spans="13:13">
      <c r="M349" s="71"/>
    </row>
    <row r="350" spans="13:13">
      <c r="M350" s="71"/>
    </row>
    <row r="351" spans="13:13">
      <c r="M351" s="71"/>
    </row>
    <row r="352" spans="13:13">
      <c r="M352" s="71"/>
    </row>
    <row r="353" spans="13:13">
      <c r="M353" s="71"/>
    </row>
    <row r="354" spans="13:13">
      <c r="M354" s="71"/>
    </row>
    <row r="355" spans="13:13">
      <c r="M355" s="71"/>
    </row>
    <row r="356" spans="13:13">
      <c r="M356" s="71"/>
    </row>
    <row r="357" spans="13:13">
      <c r="M357" s="71"/>
    </row>
    <row r="358" spans="13:13">
      <c r="M358" s="71"/>
    </row>
    <row r="359" spans="13:13">
      <c r="M359" s="71"/>
    </row>
    <row r="360" spans="13:13">
      <c r="M360" s="71"/>
    </row>
    <row r="361" spans="13:13">
      <c r="M361" s="71"/>
    </row>
    <row r="362" spans="13:13">
      <c r="M362" s="71"/>
    </row>
    <row r="363" spans="13:13">
      <c r="M363" s="71"/>
    </row>
    <row r="364" spans="13:13">
      <c r="M364" s="71"/>
    </row>
    <row r="365" spans="13:13">
      <c r="M365" s="71"/>
    </row>
    <row r="366" spans="13:13">
      <c r="M366" s="71"/>
    </row>
    <row r="367" spans="13:13">
      <c r="M367" s="71"/>
    </row>
    <row r="368" spans="13:13">
      <c r="M368" s="71"/>
    </row>
    <row r="369" spans="13:13">
      <c r="M369" s="71"/>
    </row>
    <row r="370" spans="13:13">
      <c r="M370" s="71"/>
    </row>
    <row r="371" spans="13:13">
      <c r="M371" s="71"/>
    </row>
    <row r="372" spans="13:13">
      <c r="M372" s="71"/>
    </row>
    <row r="373" spans="13:13">
      <c r="M373" s="71"/>
    </row>
    <row r="374" spans="13:13">
      <c r="M374" s="71"/>
    </row>
    <row r="375" spans="13:13">
      <c r="M375" s="71"/>
    </row>
    <row r="376" spans="13:13">
      <c r="M376" s="71"/>
    </row>
    <row r="377" spans="13:13">
      <c r="M377" s="71"/>
    </row>
    <row r="378" spans="13:13">
      <c r="M378" s="71"/>
    </row>
    <row r="379" spans="13:13">
      <c r="M379" s="71"/>
    </row>
    <row r="380" spans="13:13">
      <c r="M380" s="71"/>
    </row>
    <row r="381" spans="13:13">
      <c r="M381" s="71"/>
    </row>
    <row r="382" spans="13:13">
      <c r="M382" s="71"/>
    </row>
    <row r="383" spans="13:13">
      <c r="M383" s="71"/>
    </row>
    <row r="384" spans="13:13">
      <c r="M384" s="71"/>
    </row>
    <row r="385" spans="13:13">
      <c r="M385" s="71"/>
    </row>
    <row r="386" spans="13:13">
      <c r="M386" s="71"/>
    </row>
    <row r="387" spans="13:13">
      <c r="M387" s="71"/>
    </row>
    <row r="388" spans="13:13">
      <c r="M388" s="71"/>
    </row>
    <row r="389" spans="13:13">
      <c r="M389" s="71"/>
    </row>
    <row r="390" spans="13:13">
      <c r="M390" s="71"/>
    </row>
    <row r="391" spans="13:13">
      <c r="M391" s="71"/>
    </row>
    <row r="392" spans="13:13">
      <c r="M392" s="71"/>
    </row>
    <row r="393" spans="13:13">
      <c r="M393" s="71"/>
    </row>
    <row r="394" spans="13:13">
      <c r="M394" s="71"/>
    </row>
    <row r="395" spans="13:13">
      <c r="M395" s="71"/>
    </row>
    <row r="396" spans="13:13">
      <c r="M396" s="71"/>
    </row>
    <row r="397" spans="13:13">
      <c r="M397" s="71"/>
    </row>
    <row r="398" spans="13:13">
      <c r="M398" s="71"/>
    </row>
    <row r="399" spans="13:13">
      <c r="M399" s="71"/>
    </row>
    <row r="400" spans="13:13">
      <c r="M400" s="71"/>
    </row>
    <row r="401" spans="13:13">
      <c r="M401" s="71"/>
    </row>
    <row r="402" spans="13:13">
      <c r="M402" s="71"/>
    </row>
    <row r="403" spans="13:13">
      <c r="M403" s="71"/>
    </row>
    <row r="404" spans="13:13">
      <c r="M404" s="71"/>
    </row>
    <row r="405" spans="13:13">
      <c r="M405" s="71"/>
    </row>
    <row r="406" spans="13:13">
      <c r="M406" s="71"/>
    </row>
    <row r="407" spans="13:13">
      <c r="M407" s="71"/>
    </row>
    <row r="408" spans="13:13">
      <c r="M408" s="71"/>
    </row>
    <row r="409" spans="13:13">
      <c r="M409" s="71"/>
    </row>
    <row r="410" spans="13:13">
      <c r="M410" s="71"/>
    </row>
    <row r="411" spans="13:13">
      <c r="M411" s="71"/>
    </row>
    <row r="412" spans="13:13">
      <c r="M412" s="71"/>
    </row>
    <row r="413" spans="13:13">
      <c r="M413" s="71"/>
    </row>
    <row r="414" spans="13:13">
      <c r="M414" s="71"/>
    </row>
    <row r="415" spans="13:13">
      <c r="M415" s="71"/>
    </row>
    <row r="416" spans="13:13">
      <c r="M416" s="71"/>
    </row>
    <row r="417" spans="13:13">
      <c r="M417" s="71"/>
    </row>
    <row r="418" spans="13:13">
      <c r="M418" s="71"/>
    </row>
    <row r="419" spans="13:13">
      <c r="M419" s="71"/>
    </row>
    <row r="420" spans="13:13">
      <c r="M420" s="71"/>
    </row>
    <row r="421" spans="13:13">
      <c r="M421" s="71"/>
    </row>
    <row r="422" spans="13:13">
      <c r="M422" s="71"/>
    </row>
    <row r="423" spans="13:13">
      <c r="M423" s="71"/>
    </row>
    <row r="424" spans="13:13">
      <c r="M424" s="71"/>
    </row>
    <row r="425" spans="13:13">
      <c r="M425" s="71"/>
    </row>
    <row r="426" spans="13:13">
      <c r="M426" s="71"/>
    </row>
    <row r="427" spans="13:13">
      <c r="M427" s="71"/>
    </row>
    <row r="428" spans="13:13">
      <c r="M428" s="71"/>
    </row>
    <row r="429" spans="13:13">
      <c r="M429" s="71"/>
    </row>
    <row r="430" spans="13:13">
      <c r="M430" s="71"/>
    </row>
    <row r="431" spans="13:13">
      <c r="M431" s="71"/>
    </row>
    <row r="432" spans="13:13">
      <c r="M432" s="71"/>
    </row>
    <row r="433" spans="13:13">
      <c r="M433" s="71"/>
    </row>
    <row r="434" spans="13:13">
      <c r="M434" s="71"/>
    </row>
    <row r="435" spans="13:13">
      <c r="M435" s="71"/>
    </row>
    <row r="436" spans="13:13">
      <c r="M436" s="71"/>
    </row>
    <row r="437" spans="13:13">
      <c r="M437" s="71"/>
    </row>
    <row r="438" spans="13:13">
      <c r="M438" s="71"/>
    </row>
    <row r="439" spans="13:13">
      <c r="M439" s="71"/>
    </row>
    <row r="440" spans="13:13">
      <c r="M440" s="71"/>
    </row>
    <row r="441" spans="13:13">
      <c r="M441" s="71"/>
    </row>
    <row r="442" spans="13:13">
      <c r="M442" s="71"/>
    </row>
    <row r="443" spans="13:13">
      <c r="M443" s="71"/>
    </row>
    <row r="444" spans="13:13">
      <c r="M444" s="71"/>
    </row>
    <row r="445" spans="13:13">
      <c r="M445" s="71"/>
    </row>
    <row r="446" spans="13:13">
      <c r="M446" s="71"/>
    </row>
    <row r="447" spans="13:13">
      <c r="M447" s="71"/>
    </row>
    <row r="448" spans="13:13">
      <c r="M448" s="71"/>
    </row>
    <row r="449" spans="13:13">
      <c r="M449" s="71"/>
    </row>
    <row r="450" spans="13:13">
      <c r="M450" s="71"/>
    </row>
    <row r="451" spans="13:13">
      <c r="M451" s="71"/>
    </row>
    <row r="452" spans="13:13">
      <c r="M452" s="71"/>
    </row>
    <row r="453" spans="13:13">
      <c r="M453" s="71"/>
    </row>
    <row r="454" spans="13:13">
      <c r="M454" s="71"/>
    </row>
    <row r="455" spans="13:13">
      <c r="M455" s="71"/>
    </row>
    <row r="456" spans="13:13">
      <c r="M456" s="71"/>
    </row>
    <row r="457" spans="13:13">
      <c r="M457" s="71"/>
    </row>
    <row r="458" spans="13:13">
      <c r="M458" s="71"/>
    </row>
    <row r="459" spans="13:13">
      <c r="M459" s="71"/>
    </row>
    <row r="460" spans="13:13">
      <c r="M460" s="71"/>
    </row>
    <row r="461" spans="13:13">
      <c r="M461" s="71"/>
    </row>
    <row r="462" spans="13:13">
      <c r="M462" s="71"/>
    </row>
    <row r="463" spans="13:13">
      <c r="M463" s="71"/>
    </row>
    <row r="464" spans="13:13">
      <c r="M464" s="71"/>
    </row>
    <row r="465" spans="13:13">
      <c r="M465" s="71"/>
    </row>
    <row r="466" spans="13:13">
      <c r="M466" s="71"/>
    </row>
    <row r="467" spans="13:13">
      <c r="M467" s="71"/>
    </row>
    <row r="468" spans="13:13">
      <c r="M468" s="71"/>
    </row>
    <row r="469" spans="13:13">
      <c r="M469" s="71"/>
    </row>
    <row r="470" spans="13:13">
      <c r="M470" s="71"/>
    </row>
    <row r="471" spans="13:13">
      <c r="M471" s="71"/>
    </row>
    <row r="472" spans="13:13">
      <c r="M472" s="71"/>
    </row>
    <row r="473" spans="13:13">
      <c r="M473" s="71"/>
    </row>
    <row r="474" spans="13:13">
      <c r="M474" s="71"/>
    </row>
    <row r="475" spans="13:13">
      <c r="M475" s="71"/>
    </row>
    <row r="476" spans="13:13">
      <c r="M476" s="71"/>
    </row>
    <row r="477" spans="13:13">
      <c r="M477" s="71"/>
    </row>
    <row r="478" spans="13:13">
      <c r="M478" s="71"/>
    </row>
    <row r="479" spans="13:13">
      <c r="M479" s="71"/>
    </row>
    <row r="480" spans="13:13">
      <c r="M480" s="71"/>
    </row>
    <row r="481" spans="13:13">
      <c r="M481" s="71"/>
    </row>
    <row r="482" spans="13:13">
      <c r="M482" s="71"/>
    </row>
    <row r="483" spans="13:13">
      <c r="M483" s="71"/>
    </row>
    <row r="484" spans="13:13">
      <c r="M484" s="71"/>
    </row>
    <row r="485" spans="13:13">
      <c r="M485" s="71"/>
    </row>
    <row r="486" spans="13:13">
      <c r="M486" s="71"/>
    </row>
    <row r="487" spans="13:13">
      <c r="M487" s="71"/>
    </row>
    <row r="488" spans="13:13">
      <c r="M488" s="71"/>
    </row>
    <row r="489" spans="13:13">
      <c r="M489" s="71"/>
    </row>
    <row r="490" spans="13:13">
      <c r="M490" s="71"/>
    </row>
    <row r="491" spans="13:13">
      <c r="M491" s="71"/>
    </row>
    <row r="492" spans="13:13">
      <c r="M492" s="71"/>
    </row>
    <row r="493" spans="13:13">
      <c r="M493" s="71"/>
    </row>
    <row r="494" spans="13:13">
      <c r="M494" s="71"/>
    </row>
    <row r="495" spans="13:13">
      <c r="M495" s="71"/>
    </row>
    <row r="496" spans="13:13">
      <c r="M496" s="71"/>
    </row>
    <row r="497" spans="13:13">
      <c r="M497" s="71"/>
    </row>
    <row r="498" spans="13:13">
      <c r="M498" s="71"/>
    </row>
    <row r="499" spans="13:13">
      <c r="M499" s="71"/>
    </row>
    <row r="500" spans="13:13">
      <c r="M500" s="71"/>
    </row>
    <row r="501" spans="13:13">
      <c r="M501" s="71"/>
    </row>
    <row r="502" spans="13:13">
      <c r="M502" s="71"/>
    </row>
    <row r="503" spans="13:13">
      <c r="M503" s="71"/>
    </row>
    <row r="504" spans="13:13">
      <c r="M504" s="71"/>
    </row>
    <row r="505" spans="13:13">
      <c r="M505" s="71"/>
    </row>
    <row r="506" spans="13:13">
      <c r="M506" s="71"/>
    </row>
    <row r="507" spans="13:13">
      <c r="M507" s="71"/>
    </row>
    <row r="508" spans="13:13">
      <c r="M508" s="71"/>
    </row>
    <row r="509" spans="13:13">
      <c r="M509" s="71"/>
    </row>
    <row r="510" spans="13:13">
      <c r="M510" s="71"/>
    </row>
    <row r="511" spans="13:13">
      <c r="M511" s="71"/>
    </row>
    <row r="512" spans="13:13">
      <c r="M512" s="71"/>
    </row>
    <row r="513" spans="13:13">
      <c r="M513" s="71"/>
    </row>
    <row r="514" spans="13:13">
      <c r="M514" s="71"/>
    </row>
    <row r="515" spans="13:13">
      <c r="M515" s="71"/>
    </row>
    <row r="516" spans="13:13">
      <c r="M516" s="71"/>
    </row>
    <row r="517" spans="13:13">
      <c r="M517" s="71"/>
    </row>
    <row r="518" spans="13:13">
      <c r="M518" s="71"/>
    </row>
    <row r="519" spans="13:13">
      <c r="M519" s="71"/>
    </row>
    <row r="520" spans="13:13">
      <c r="M520" s="71"/>
    </row>
    <row r="521" spans="13:13">
      <c r="M521" s="71"/>
    </row>
    <row r="522" spans="13:13">
      <c r="M522" s="71"/>
    </row>
    <row r="523" spans="13:13">
      <c r="M523" s="71"/>
    </row>
    <row r="524" spans="13:13">
      <c r="M524" s="71"/>
    </row>
    <row r="525" spans="13:13">
      <c r="M525" s="71"/>
    </row>
    <row r="526" spans="13:13">
      <c r="M526" s="71"/>
    </row>
    <row r="527" spans="13:13">
      <c r="M527" s="71"/>
    </row>
    <row r="528" spans="13:13">
      <c r="M528" s="71"/>
    </row>
    <row r="529" spans="13:13">
      <c r="M529" s="71"/>
    </row>
    <row r="530" spans="13:13">
      <c r="M530" s="71"/>
    </row>
    <row r="531" spans="13:13">
      <c r="M531" s="71"/>
    </row>
    <row r="532" spans="13:13">
      <c r="M532" s="71"/>
    </row>
    <row r="533" spans="13:13">
      <c r="M533" s="71"/>
    </row>
    <row r="534" spans="13:13">
      <c r="M534" s="71"/>
    </row>
    <row r="535" spans="13:13">
      <c r="M535" s="71"/>
    </row>
    <row r="536" spans="13:13">
      <c r="M536" s="71"/>
    </row>
    <row r="537" spans="13:13">
      <c r="M537" s="71"/>
    </row>
    <row r="538" spans="13:13">
      <c r="M538" s="71"/>
    </row>
    <row r="539" spans="13:13">
      <c r="M539" s="71"/>
    </row>
    <row r="540" spans="13:13">
      <c r="M540" s="71"/>
    </row>
    <row r="541" spans="13:13">
      <c r="M541" s="71"/>
    </row>
    <row r="542" spans="13:13">
      <c r="M542" s="71"/>
    </row>
    <row r="543" spans="13:13">
      <c r="M543" s="71"/>
    </row>
    <row r="544" spans="13:13">
      <c r="M544" s="71"/>
    </row>
    <row r="545" spans="13:13">
      <c r="M545" s="71"/>
    </row>
    <row r="546" spans="13:13">
      <c r="M546" s="71"/>
    </row>
    <row r="547" spans="13:13">
      <c r="M547" s="71"/>
    </row>
    <row r="548" spans="13:13">
      <c r="M548" s="71"/>
    </row>
    <row r="549" spans="13:13">
      <c r="M549" s="71"/>
    </row>
    <row r="550" spans="13:13">
      <c r="M550" s="71"/>
    </row>
    <row r="551" spans="13:13">
      <c r="M551" s="71"/>
    </row>
    <row r="552" spans="13:13">
      <c r="M552" s="71"/>
    </row>
    <row r="553" spans="13:13">
      <c r="M553" s="71"/>
    </row>
    <row r="554" spans="13:13">
      <c r="M554" s="71"/>
    </row>
    <row r="555" spans="13:13">
      <c r="M555" s="71"/>
    </row>
    <row r="556" spans="13:13">
      <c r="M556" s="71"/>
    </row>
    <row r="557" spans="13:13">
      <c r="M557" s="71"/>
    </row>
    <row r="558" spans="13:13">
      <c r="M558" s="71"/>
    </row>
    <row r="559" spans="13:13">
      <c r="M559" s="71"/>
    </row>
    <row r="560" spans="13:13">
      <c r="M560" s="71"/>
    </row>
    <row r="561" spans="13:13">
      <c r="M561" s="71"/>
    </row>
    <row r="562" spans="13:13">
      <c r="M562" s="71"/>
    </row>
    <row r="563" spans="13:13">
      <c r="M563" s="71"/>
    </row>
    <row r="564" spans="13:13">
      <c r="M564" s="71"/>
    </row>
    <row r="565" spans="13:13">
      <c r="M565" s="71"/>
    </row>
    <row r="566" spans="13:13">
      <c r="M566" s="71"/>
    </row>
    <row r="567" spans="13:13">
      <c r="M567" s="71"/>
    </row>
    <row r="568" spans="13:13">
      <c r="M568" s="71"/>
    </row>
    <row r="569" spans="13:13">
      <c r="M569" s="71"/>
    </row>
    <row r="570" spans="13:13">
      <c r="M570" s="71"/>
    </row>
    <row r="571" spans="13:13">
      <c r="M571" s="71"/>
    </row>
    <row r="572" spans="13:13">
      <c r="M572" s="71"/>
    </row>
    <row r="573" spans="13:13">
      <c r="M573" s="71"/>
    </row>
    <row r="574" spans="13:13">
      <c r="M574" s="71"/>
    </row>
    <row r="575" spans="13:13">
      <c r="M575" s="71"/>
    </row>
    <row r="576" spans="13:13">
      <c r="M576" s="71"/>
    </row>
    <row r="577" spans="13:13">
      <c r="M577" s="71"/>
    </row>
    <row r="578" spans="13:13">
      <c r="M578" s="71"/>
    </row>
    <row r="579" spans="13:13">
      <c r="M579" s="71"/>
    </row>
    <row r="580" spans="13:13">
      <c r="M580" s="71"/>
    </row>
    <row r="581" spans="13:13">
      <c r="M581" s="71"/>
    </row>
    <row r="582" spans="13:13">
      <c r="M582" s="71"/>
    </row>
    <row r="583" spans="13:13">
      <c r="M583" s="71"/>
    </row>
    <row r="584" spans="13:13">
      <c r="M584" s="71"/>
    </row>
    <row r="585" spans="13:13">
      <c r="M585" s="71"/>
    </row>
    <row r="586" spans="13:13">
      <c r="M586" s="71"/>
    </row>
    <row r="587" spans="13:13">
      <c r="M587" s="71"/>
    </row>
    <row r="588" spans="13:13">
      <c r="M588" s="71"/>
    </row>
    <row r="589" spans="13:13">
      <c r="M589" s="71"/>
    </row>
    <row r="590" spans="13:13">
      <c r="M590" s="71"/>
    </row>
    <row r="591" spans="13:13">
      <c r="M591" s="71"/>
    </row>
    <row r="592" spans="13:13">
      <c r="M592" s="71"/>
    </row>
    <row r="593" spans="13:13">
      <c r="M593" s="71"/>
    </row>
    <row r="594" spans="13:13">
      <c r="M594" s="71"/>
    </row>
    <row r="595" spans="13:13">
      <c r="M595" s="71"/>
    </row>
    <row r="596" spans="13:13">
      <c r="M596" s="71"/>
    </row>
    <row r="597" spans="13:13">
      <c r="M597" s="71"/>
    </row>
    <row r="598" spans="13:13">
      <c r="M598" s="71"/>
    </row>
    <row r="599" spans="13:13">
      <c r="M599" s="71"/>
    </row>
    <row r="600" spans="13:13">
      <c r="M600" s="71"/>
    </row>
    <row r="601" spans="13:13">
      <c r="M601" s="71"/>
    </row>
    <row r="602" spans="13:13">
      <c r="M602" s="71"/>
    </row>
    <row r="603" spans="13:13">
      <c r="M603" s="71"/>
    </row>
    <row r="604" spans="13:13">
      <c r="M604" s="71"/>
    </row>
    <row r="605" spans="13:13">
      <c r="M605" s="71"/>
    </row>
    <row r="606" spans="13:13">
      <c r="M606" s="71"/>
    </row>
    <row r="607" spans="13:13">
      <c r="M607" s="71"/>
    </row>
    <row r="608" spans="13:13">
      <c r="M608" s="71"/>
    </row>
    <row r="609" spans="13:13">
      <c r="M609" s="71"/>
    </row>
    <row r="610" spans="13:13">
      <c r="M610" s="71"/>
    </row>
    <row r="611" spans="13:13">
      <c r="M611" s="71"/>
    </row>
    <row r="612" spans="13:13">
      <c r="M612" s="71"/>
    </row>
    <row r="613" spans="13:13">
      <c r="M613" s="71"/>
    </row>
    <row r="614" spans="13:13">
      <c r="M614" s="71"/>
    </row>
    <row r="615" spans="13:13">
      <c r="M615" s="71"/>
    </row>
    <row r="616" spans="13:13">
      <c r="M616" s="71"/>
    </row>
    <row r="617" spans="13:13">
      <c r="M617" s="71"/>
    </row>
    <row r="618" spans="13:13">
      <c r="M618" s="71"/>
    </row>
    <row r="619" spans="13:13">
      <c r="M619" s="71"/>
    </row>
    <row r="620" spans="13:13">
      <c r="M620" s="71"/>
    </row>
    <row r="621" spans="13:13">
      <c r="M621" s="71"/>
    </row>
    <row r="622" spans="13:13">
      <c r="M622" s="71"/>
    </row>
    <row r="623" spans="13:13">
      <c r="M623" s="71"/>
    </row>
    <row r="624" spans="13:13">
      <c r="M624" s="71"/>
    </row>
    <row r="625" spans="13:13">
      <c r="M625" s="71"/>
    </row>
    <row r="626" spans="13:13">
      <c r="M626" s="71"/>
    </row>
    <row r="627" spans="13:13">
      <c r="M627" s="71"/>
    </row>
    <row r="628" spans="13:13">
      <c r="M628" s="71"/>
    </row>
    <row r="629" spans="13:13">
      <c r="M629" s="71"/>
    </row>
    <row r="630" spans="13:13">
      <c r="M630" s="71"/>
    </row>
    <row r="631" spans="13:13">
      <c r="M631" s="71"/>
    </row>
    <row r="632" spans="13:13">
      <c r="M632" s="71"/>
    </row>
    <row r="633" spans="13:13">
      <c r="M633" s="71"/>
    </row>
    <row r="634" spans="13:13">
      <c r="M634" s="71"/>
    </row>
    <row r="635" spans="13:13">
      <c r="M635" s="71"/>
    </row>
    <row r="636" spans="13:13">
      <c r="M636" s="71"/>
    </row>
    <row r="637" spans="13:13">
      <c r="M637" s="71"/>
    </row>
    <row r="638" spans="13:13">
      <c r="M638" s="71"/>
    </row>
    <row r="639" spans="13:13">
      <c r="M639" s="71"/>
    </row>
    <row r="640" spans="13:13">
      <c r="M640" s="71"/>
    </row>
    <row r="641" spans="13:13">
      <c r="M641" s="71"/>
    </row>
    <row r="642" spans="13:13">
      <c r="M642" s="71"/>
    </row>
    <row r="643" spans="13:13">
      <c r="M643" s="71"/>
    </row>
    <row r="644" spans="13:13">
      <c r="M644" s="71"/>
    </row>
    <row r="645" spans="13:13">
      <c r="M645" s="71"/>
    </row>
    <row r="646" spans="13:13">
      <c r="M646" s="71"/>
    </row>
    <row r="647" spans="13:13">
      <c r="M647" s="71"/>
    </row>
    <row r="648" spans="13:13">
      <c r="M648" s="71"/>
    </row>
    <row r="649" spans="13:13">
      <c r="M649" s="71"/>
    </row>
    <row r="650" spans="13:13">
      <c r="M650" s="71"/>
    </row>
    <row r="651" spans="13:13">
      <c r="M651" s="71"/>
    </row>
    <row r="652" spans="13:13">
      <c r="M652" s="71"/>
    </row>
    <row r="653" spans="13:13">
      <c r="M653" s="71"/>
    </row>
    <row r="654" spans="13:13">
      <c r="M654" s="71"/>
    </row>
    <row r="655" spans="13:13">
      <c r="M655" s="71"/>
    </row>
    <row r="656" spans="13:13">
      <c r="M656" s="71"/>
    </row>
    <row r="657" spans="13:13">
      <c r="M657" s="71"/>
    </row>
    <row r="658" spans="13:13">
      <c r="M658" s="71"/>
    </row>
    <row r="659" spans="13:13">
      <c r="M659" s="71"/>
    </row>
    <row r="660" spans="13:13">
      <c r="M660" s="71"/>
    </row>
    <row r="661" spans="13:13">
      <c r="M661" s="71"/>
    </row>
    <row r="662" spans="13:13">
      <c r="M662" s="71"/>
    </row>
    <row r="663" spans="13:13">
      <c r="M663" s="71"/>
    </row>
    <row r="664" spans="13:13">
      <c r="M664" s="71"/>
    </row>
    <row r="665" spans="13:13">
      <c r="M665" s="71"/>
    </row>
    <row r="666" spans="13:13">
      <c r="M666" s="71"/>
    </row>
    <row r="667" spans="13:13">
      <c r="M667" s="71"/>
    </row>
    <row r="668" spans="13:13">
      <c r="M668" s="71"/>
    </row>
    <row r="669" spans="13:13">
      <c r="M669" s="71"/>
    </row>
    <row r="670" spans="13:13">
      <c r="M670" s="71"/>
    </row>
    <row r="671" spans="13:13">
      <c r="M671" s="71"/>
    </row>
    <row r="672" spans="13:13">
      <c r="M672" s="71"/>
    </row>
    <row r="673" spans="13:13">
      <c r="M673" s="71"/>
    </row>
    <row r="674" spans="13:13">
      <c r="M674" s="71"/>
    </row>
    <row r="675" spans="13:13">
      <c r="M675" s="71"/>
    </row>
    <row r="676" spans="13:13">
      <c r="M676" s="71"/>
    </row>
    <row r="677" spans="13:13">
      <c r="M677" s="71"/>
    </row>
    <row r="678" spans="13:13">
      <c r="M678" s="71"/>
    </row>
    <row r="679" spans="13:13">
      <c r="M679" s="71"/>
    </row>
    <row r="680" spans="13:13">
      <c r="M680" s="71"/>
    </row>
    <row r="681" spans="13:13">
      <c r="M681" s="71"/>
    </row>
    <row r="682" spans="13:13">
      <c r="M682" s="71"/>
    </row>
    <row r="683" spans="13:13">
      <c r="M683" s="71"/>
    </row>
    <row r="684" spans="13:13">
      <c r="M684" s="71"/>
    </row>
    <row r="685" spans="13:13">
      <c r="M685" s="71"/>
    </row>
    <row r="686" spans="13:13">
      <c r="M686" s="71"/>
    </row>
    <row r="687" spans="13:13">
      <c r="M687" s="71"/>
    </row>
    <row r="688" spans="13:13">
      <c r="M688" s="71"/>
    </row>
    <row r="689" spans="13:13">
      <c r="M689" s="71"/>
    </row>
    <row r="690" spans="13:13">
      <c r="M690" s="71"/>
    </row>
    <row r="691" spans="13:13">
      <c r="M691" s="71"/>
    </row>
    <row r="692" spans="13:13">
      <c r="M692" s="71"/>
    </row>
    <row r="693" spans="13:13">
      <c r="M693" s="71"/>
    </row>
    <row r="694" spans="13:13">
      <c r="M694" s="71"/>
    </row>
    <row r="695" spans="13:13">
      <c r="M695" s="71"/>
    </row>
    <row r="696" spans="13:13">
      <c r="M696" s="71"/>
    </row>
    <row r="697" spans="13:13">
      <c r="M697" s="71"/>
    </row>
    <row r="698" spans="13:13">
      <c r="M698" s="71"/>
    </row>
    <row r="699" spans="13:13">
      <c r="M699" s="71"/>
    </row>
    <row r="700" spans="13:13">
      <c r="M700" s="71"/>
    </row>
    <row r="701" spans="13:13">
      <c r="M701" s="71"/>
    </row>
    <row r="702" spans="13:13">
      <c r="M702" s="71"/>
    </row>
    <row r="703" spans="13:13">
      <c r="M703" s="71"/>
    </row>
    <row r="704" spans="13:13">
      <c r="M704" s="71"/>
    </row>
    <row r="705" spans="13:13">
      <c r="M705" s="71"/>
    </row>
    <row r="706" spans="13:13">
      <c r="M706" s="71"/>
    </row>
    <row r="707" spans="13:13">
      <c r="M707" s="71"/>
    </row>
    <row r="708" spans="13:13">
      <c r="M708" s="71"/>
    </row>
    <row r="709" spans="13:13">
      <c r="M709" s="71"/>
    </row>
    <row r="710" spans="13:13">
      <c r="M710" s="71"/>
    </row>
    <row r="711" spans="13:13">
      <c r="M711" s="71"/>
    </row>
    <row r="712" spans="13:13">
      <c r="M712" s="71"/>
    </row>
    <row r="713" spans="13:13">
      <c r="M713" s="71"/>
    </row>
    <row r="714" spans="13:13">
      <c r="M714" s="71"/>
    </row>
    <row r="715" spans="13:13">
      <c r="M715" s="71"/>
    </row>
    <row r="716" spans="13:13">
      <c r="M716" s="71"/>
    </row>
    <row r="717" spans="13:13">
      <c r="M717" s="71"/>
    </row>
    <row r="718" spans="13:13">
      <c r="M718" s="71"/>
    </row>
    <row r="719" spans="13:13">
      <c r="M719" s="71"/>
    </row>
    <row r="720" spans="13:13">
      <c r="M720" s="71"/>
    </row>
    <row r="721" spans="13:13">
      <c r="M721" s="71"/>
    </row>
    <row r="722" spans="13:13">
      <c r="M722" s="71"/>
    </row>
    <row r="723" spans="13:13">
      <c r="M723" s="71"/>
    </row>
    <row r="724" spans="13:13">
      <c r="M724" s="71"/>
    </row>
    <row r="725" spans="13:13">
      <c r="M725" s="71"/>
    </row>
    <row r="726" spans="13:13">
      <c r="M726" s="71"/>
    </row>
    <row r="727" spans="13:13">
      <c r="M727" s="71"/>
    </row>
    <row r="728" spans="13:13">
      <c r="M728" s="71"/>
    </row>
    <row r="729" spans="13:13">
      <c r="M729" s="71"/>
    </row>
    <row r="730" spans="13:13">
      <c r="M730" s="71"/>
    </row>
    <row r="731" spans="13:13">
      <c r="M731" s="71"/>
    </row>
    <row r="732" spans="13:13">
      <c r="M732" s="71"/>
    </row>
    <row r="733" spans="13:13">
      <c r="M733" s="71"/>
    </row>
    <row r="734" spans="13:13">
      <c r="M734" s="71"/>
    </row>
    <row r="735" spans="13:13">
      <c r="M735" s="71"/>
    </row>
    <row r="736" spans="13:13">
      <c r="M736" s="71"/>
    </row>
    <row r="737" spans="13:13">
      <c r="M737" s="71"/>
    </row>
    <row r="738" spans="13:13">
      <c r="M738" s="71"/>
    </row>
  </sheetData>
  <mergeCells count="82">
    <mergeCell ref="I174:L174"/>
    <mergeCell ref="G190:H190"/>
    <mergeCell ref="G191:H191"/>
    <mergeCell ref="I134:L134"/>
    <mergeCell ref="G148:H148"/>
    <mergeCell ref="G149:H149"/>
    <mergeCell ref="G150:H150"/>
    <mergeCell ref="I154:L154"/>
    <mergeCell ref="G137:H137"/>
    <mergeCell ref="G158:H158"/>
    <mergeCell ref="G155:H155"/>
    <mergeCell ref="G156:H156"/>
    <mergeCell ref="G157:H157"/>
    <mergeCell ref="G159:H159"/>
    <mergeCell ref="G160:H160"/>
    <mergeCell ref="G161:H161"/>
    <mergeCell ref="G66:I66"/>
    <mergeCell ref="G90:I90"/>
    <mergeCell ref="G102:I102"/>
    <mergeCell ref="I114:L114"/>
    <mergeCell ref="G115:H115"/>
    <mergeCell ref="G78:I78"/>
    <mergeCell ref="G19:I19"/>
    <mergeCell ref="G31:I31"/>
    <mergeCell ref="G42:I42"/>
    <mergeCell ref="G54:I54"/>
    <mergeCell ref="F3:G3"/>
    <mergeCell ref="F11:G11"/>
    <mergeCell ref="G130:H130"/>
    <mergeCell ref="G116:H116"/>
    <mergeCell ref="G117:H117"/>
    <mergeCell ref="G118:H118"/>
    <mergeCell ref="G119:H119"/>
    <mergeCell ref="G120:H120"/>
    <mergeCell ref="G121:H121"/>
    <mergeCell ref="G122:H122"/>
    <mergeCell ref="G123:H123"/>
    <mergeCell ref="G124:H124"/>
    <mergeCell ref="G125:H125"/>
    <mergeCell ref="G126:H126"/>
    <mergeCell ref="G127:H127"/>
    <mergeCell ref="G128:H128"/>
    <mergeCell ref="G129:H129"/>
    <mergeCell ref="G131:H131"/>
    <mergeCell ref="G135:H135"/>
    <mergeCell ref="G136:H136"/>
    <mergeCell ref="G151:H151"/>
    <mergeCell ref="G138:H138"/>
    <mergeCell ref="G139:H139"/>
    <mergeCell ref="G140:H140"/>
    <mergeCell ref="G141:H141"/>
    <mergeCell ref="G142:H142"/>
    <mergeCell ref="G143:H143"/>
    <mergeCell ref="G144:H144"/>
    <mergeCell ref="G145:H145"/>
    <mergeCell ref="G146:H146"/>
    <mergeCell ref="G147:H147"/>
    <mergeCell ref="G162:H162"/>
    <mergeCell ref="G163:H163"/>
    <mergeCell ref="G164:H164"/>
    <mergeCell ref="G169:H169"/>
    <mergeCell ref="G170:H170"/>
    <mergeCell ref="G171:H171"/>
    <mergeCell ref="G179:H179"/>
    <mergeCell ref="G165:H165"/>
    <mergeCell ref="G166:H166"/>
    <mergeCell ref="G167:H167"/>
    <mergeCell ref="G168:H168"/>
    <mergeCell ref="G175:H175"/>
    <mergeCell ref="G176:H176"/>
    <mergeCell ref="G177:H177"/>
    <mergeCell ref="G178:H178"/>
    <mergeCell ref="G180:H180"/>
    <mergeCell ref="G181:H181"/>
    <mergeCell ref="G182:H182"/>
    <mergeCell ref="G183:H183"/>
    <mergeCell ref="G184:H184"/>
    <mergeCell ref="G185:H185"/>
    <mergeCell ref="G186:H186"/>
    <mergeCell ref="G187:H187"/>
    <mergeCell ref="G188:H188"/>
    <mergeCell ref="G189:H189"/>
  </mergeCells>
  <pageMargins left="0.7" right="0.7" top="0.75" bottom="0.75" header="0.3" footer="0.3"/>
  <pageSetup paperSize="9" scale="6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73D40-EFC1-4255-9F37-D7CE3CEE6632}">
  <sheetPr codeName="Sheet27">
    <pageSetUpPr fitToPage="1"/>
  </sheetPr>
  <dimension ref="B1:H91"/>
  <sheetViews>
    <sheetView showGridLines="0" zoomScale="70" zoomScaleNormal="70" zoomScaleSheetLayoutView="100" workbookViewId="0">
      <selection activeCell="J13" sqref="J13"/>
    </sheetView>
  </sheetViews>
  <sheetFormatPr defaultColWidth="9.1796875" defaultRowHeight="14"/>
  <cols>
    <col min="1" max="1" width="4" style="97" customWidth="1"/>
    <col min="2" max="3" width="12.7265625" style="97" customWidth="1"/>
    <col min="4" max="4" width="15.1796875" style="167" customWidth="1"/>
    <col min="5" max="5" width="73.7265625" style="97" customWidth="1"/>
    <col min="6" max="7" width="18.7265625" style="97" customWidth="1"/>
    <col min="8" max="8" width="22.7265625" style="97" bestFit="1" customWidth="1"/>
    <col min="9" max="16384" width="9.1796875" style="97"/>
  </cols>
  <sheetData>
    <row r="1" spans="2:8">
      <c r="B1" s="97" t="s">
        <v>289</v>
      </c>
      <c r="D1" s="97"/>
    </row>
    <row r="2" spans="2:8">
      <c r="D2" s="97"/>
      <c r="G2" s="98" t="s">
        <v>290</v>
      </c>
    </row>
    <row r="3" spans="2:8">
      <c r="B3" s="99" t="s">
        <v>891</v>
      </c>
      <c r="C3" s="100"/>
      <c r="D3" s="101"/>
      <c r="E3" s="99" t="s">
        <v>291</v>
      </c>
      <c r="F3" s="100"/>
      <c r="G3" s="102" t="s">
        <v>292</v>
      </c>
      <c r="H3" s="137" t="s">
        <v>892</v>
      </c>
    </row>
    <row r="4" spans="2:8">
      <c r="B4" s="103" t="s">
        <v>293</v>
      </c>
      <c r="C4" s="104"/>
      <c r="D4" s="105"/>
      <c r="E4" s="103"/>
      <c r="F4" s="105"/>
      <c r="G4" s="106"/>
      <c r="H4" s="138"/>
    </row>
    <row r="5" spans="2:8">
      <c r="B5" s="107"/>
      <c r="D5" s="108"/>
      <c r="E5" s="107"/>
      <c r="F5" s="108"/>
      <c r="G5" s="102" t="s">
        <v>294</v>
      </c>
      <c r="H5" s="139">
        <f>MAX(D:D)</f>
        <v>0</v>
      </c>
    </row>
    <row r="6" spans="2:8" ht="22.5">
      <c r="B6" s="107"/>
      <c r="D6" s="108"/>
      <c r="E6" s="109" t="s">
        <v>962</v>
      </c>
      <c r="F6" s="108"/>
      <c r="G6" s="106"/>
      <c r="H6" s="138"/>
    </row>
    <row r="7" spans="2:8" ht="22.5">
      <c r="B7" s="107"/>
      <c r="D7" s="108"/>
      <c r="E7" s="110"/>
      <c r="F7" s="108"/>
      <c r="G7" s="102" t="s">
        <v>295</v>
      </c>
      <c r="H7" s="137" t="s">
        <v>296</v>
      </c>
    </row>
    <row r="8" spans="2:8">
      <c r="B8" s="107"/>
      <c r="D8" s="108"/>
      <c r="E8" s="107"/>
      <c r="F8" s="108"/>
      <c r="G8" s="106"/>
      <c r="H8" s="138"/>
    </row>
    <row r="9" spans="2:8">
      <c r="B9" s="107"/>
      <c r="D9" s="108"/>
      <c r="E9" s="107"/>
      <c r="F9" s="108"/>
      <c r="G9" s="111" t="s">
        <v>297</v>
      </c>
      <c r="H9" s="137" t="s">
        <v>893</v>
      </c>
    </row>
    <row r="10" spans="2:8">
      <c r="B10" s="107"/>
      <c r="D10" s="108"/>
      <c r="E10" s="112"/>
      <c r="F10" s="113"/>
      <c r="G10" s="106"/>
      <c r="H10" s="138"/>
    </row>
    <row r="11" spans="2:8">
      <c r="B11" s="107"/>
      <c r="D11" s="108"/>
      <c r="E11" s="99" t="s">
        <v>298</v>
      </c>
      <c r="F11" s="100"/>
      <c r="G11" s="114"/>
      <c r="H11" s="115"/>
    </row>
    <row r="12" spans="2:8">
      <c r="B12" s="107"/>
      <c r="D12" s="108"/>
      <c r="E12" s="103" t="s">
        <v>299</v>
      </c>
      <c r="F12" s="104"/>
      <c r="G12" s="104"/>
      <c r="H12" s="105"/>
    </row>
    <row r="13" spans="2:8">
      <c r="B13" s="112"/>
      <c r="C13" s="116"/>
      <c r="D13" s="113"/>
      <c r="E13" s="112"/>
      <c r="F13" s="116"/>
      <c r="G13" s="116"/>
      <c r="H13" s="113"/>
    </row>
    <row r="14" spans="2:8">
      <c r="D14" s="97"/>
    </row>
    <row r="15" spans="2:8">
      <c r="D15" s="97"/>
    </row>
    <row r="16" spans="2:8">
      <c r="B16" s="99" t="s">
        <v>300</v>
      </c>
      <c r="C16" s="101"/>
      <c r="D16" s="102" t="s">
        <v>301</v>
      </c>
      <c r="E16" s="102" t="s">
        <v>302</v>
      </c>
      <c r="F16" s="102" t="s">
        <v>303</v>
      </c>
      <c r="G16" s="102" t="s">
        <v>304</v>
      </c>
      <c r="H16" s="102" t="s">
        <v>305</v>
      </c>
    </row>
    <row r="17" spans="2:8">
      <c r="B17" s="140" t="s">
        <v>306</v>
      </c>
      <c r="C17" s="140" t="s">
        <v>307</v>
      </c>
      <c r="D17" s="117"/>
      <c r="E17" s="117"/>
      <c r="F17" s="117"/>
      <c r="G17" s="117"/>
      <c r="H17" s="117"/>
    </row>
    <row r="18" spans="2:8" s="145" customFormat="1">
      <c r="B18" s="141"/>
      <c r="C18" s="141"/>
      <c r="D18" s="142"/>
      <c r="E18" s="143"/>
      <c r="F18" s="144"/>
      <c r="G18" s="144"/>
      <c r="H18" s="144"/>
    </row>
    <row r="19" spans="2:8">
      <c r="B19" s="146"/>
      <c r="C19" s="147"/>
      <c r="D19" s="142"/>
      <c r="E19" s="148"/>
      <c r="F19" s="149"/>
      <c r="G19" s="149"/>
      <c r="H19" s="150"/>
    </row>
    <row r="20" spans="2:8">
      <c r="B20" s="146"/>
      <c r="C20" s="147"/>
      <c r="D20" s="142"/>
      <c r="E20" s="148"/>
      <c r="F20" s="149"/>
      <c r="G20" s="149"/>
      <c r="H20" s="150"/>
    </row>
    <row r="21" spans="2:8">
      <c r="B21" s="146"/>
      <c r="C21" s="147"/>
      <c r="D21" s="142"/>
      <c r="E21" s="148"/>
      <c r="F21" s="149"/>
      <c r="G21" s="149"/>
      <c r="H21" s="150"/>
    </row>
    <row r="22" spans="2:8">
      <c r="B22" s="151"/>
      <c r="C22" s="152"/>
      <c r="D22" s="153"/>
      <c r="E22" s="154"/>
      <c r="F22" s="155"/>
      <c r="G22" s="155"/>
      <c r="H22" s="152"/>
    </row>
    <row r="23" spans="2:8">
      <c r="B23" s="156"/>
      <c r="C23" s="147"/>
      <c r="D23" s="157"/>
      <c r="E23" s="148"/>
      <c r="F23" s="149"/>
      <c r="G23" s="149"/>
      <c r="H23" s="150"/>
    </row>
    <row r="24" spans="2:8">
      <c r="B24" s="146"/>
      <c r="C24" s="147"/>
      <c r="D24" s="157"/>
      <c r="E24" s="148"/>
      <c r="F24" s="149"/>
      <c r="G24" s="149"/>
      <c r="H24" s="150"/>
    </row>
    <row r="25" spans="2:8">
      <c r="B25" s="146"/>
      <c r="C25" s="147"/>
      <c r="D25" s="157"/>
      <c r="E25" s="148"/>
      <c r="F25" s="149"/>
      <c r="G25" s="149"/>
      <c r="H25" s="149"/>
    </row>
    <row r="26" spans="2:8">
      <c r="B26" s="158"/>
      <c r="C26" s="158"/>
      <c r="D26" s="159"/>
      <c r="E26" s="138"/>
      <c r="F26" s="138"/>
      <c r="G26" s="138"/>
      <c r="H26" s="160"/>
    </row>
    <row r="27" spans="2:8">
      <c r="B27" s="158"/>
      <c r="C27" s="158"/>
      <c r="D27" s="159"/>
      <c r="E27" s="138"/>
      <c r="F27" s="138"/>
      <c r="G27" s="138"/>
      <c r="H27" s="150"/>
    </row>
    <row r="28" spans="2:8">
      <c r="B28" s="158"/>
      <c r="C28" s="158"/>
      <c r="D28" s="159"/>
      <c r="E28" s="138"/>
      <c r="F28" s="138"/>
      <c r="G28" s="138"/>
      <c r="H28" s="150"/>
    </row>
    <row r="29" spans="2:8">
      <c r="B29" s="158"/>
      <c r="C29" s="158"/>
      <c r="D29" s="159"/>
      <c r="E29" s="138"/>
      <c r="F29" s="138"/>
      <c r="G29" s="138"/>
      <c r="H29" s="150"/>
    </row>
    <row r="30" spans="2:8">
      <c r="B30" s="158"/>
      <c r="C30" s="158"/>
      <c r="D30" s="159"/>
      <c r="E30" s="161"/>
      <c r="F30" s="150"/>
      <c r="G30" s="138"/>
      <c r="H30" s="150"/>
    </row>
    <row r="31" spans="2:8">
      <c r="B31" s="158"/>
      <c r="C31" s="158"/>
      <c r="D31" s="159"/>
      <c r="E31" s="138"/>
      <c r="F31" s="138"/>
      <c r="G31" s="138"/>
      <c r="H31" s="150"/>
    </row>
    <row r="32" spans="2:8">
      <c r="B32" s="158"/>
      <c r="C32" s="158"/>
      <c r="D32" s="159"/>
      <c r="E32" s="161"/>
      <c r="F32" s="150"/>
      <c r="G32" s="150"/>
      <c r="H32" s="150"/>
    </row>
    <row r="33" spans="2:8">
      <c r="B33" s="158"/>
      <c r="C33" s="158"/>
      <c r="D33" s="159"/>
      <c r="E33" s="161"/>
      <c r="F33" s="162"/>
      <c r="G33" s="162"/>
      <c r="H33" s="150"/>
    </row>
    <row r="34" spans="2:8">
      <c r="B34" s="158"/>
      <c r="C34" s="158"/>
      <c r="D34" s="159"/>
      <c r="E34" s="161"/>
      <c r="F34" s="150"/>
      <c r="G34" s="150"/>
      <c r="H34" s="150"/>
    </row>
    <row r="35" spans="2:8">
      <c r="B35" s="158"/>
      <c r="C35" s="158"/>
      <c r="D35" s="159"/>
      <c r="E35" s="163"/>
      <c r="F35" s="150"/>
      <c r="G35" s="150"/>
      <c r="H35" s="150"/>
    </row>
    <row r="36" spans="2:8">
      <c r="B36" s="164"/>
      <c r="C36" s="158"/>
      <c r="D36" s="159"/>
      <c r="E36" s="163"/>
      <c r="F36" s="165"/>
      <c r="G36" s="165"/>
      <c r="H36" s="144"/>
    </row>
    <row r="37" spans="2:8">
      <c r="B37" s="158"/>
      <c r="C37" s="158"/>
      <c r="D37" s="159"/>
      <c r="E37" s="161"/>
      <c r="F37" s="162"/>
      <c r="G37" s="162"/>
      <c r="H37" s="150"/>
    </row>
    <row r="38" spans="2:8">
      <c r="B38" s="164"/>
      <c r="C38" s="158"/>
      <c r="D38" s="159"/>
      <c r="E38" s="163"/>
      <c r="F38" s="165"/>
      <c r="G38" s="165"/>
      <c r="H38" s="144"/>
    </row>
    <row r="39" spans="2:8">
      <c r="B39" s="164"/>
      <c r="C39" s="158"/>
      <c r="D39" s="159"/>
      <c r="E39" s="163"/>
      <c r="F39" s="165"/>
      <c r="G39" s="165"/>
      <c r="H39" s="144"/>
    </row>
    <row r="40" spans="2:8">
      <c r="B40" s="158"/>
      <c r="C40" s="158"/>
      <c r="D40" s="159"/>
      <c r="E40" s="161"/>
      <c r="F40" s="162"/>
      <c r="G40" s="162"/>
      <c r="H40" s="150"/>
    </row>
    <row r="41" spans="2:8">
      <c r="B41" s="164"/>
      <c r="C41" s="158"/>
      <c r="D41" s="159"/>
      <c r="E41" s="161"/>
      <c r="F41" s="165"/>
      <c r="G41" s="165"/>
      <c r="H41" s="144"/>
    </row>
    <row r="42" spans="2:8">
      <c r="B42" s="164"/>
      <c r="C42" s="158"/>
      <c r="D42" s="159"/>
      <c r="E42" s="161"/>
      <c r="F42" s="165"/>
      <c r="G42" s="165"/>
      <c r="H42" s="144"/>
    </row>
    <row r="43" spans="2:8">
      <c r="B43" s="158"/>
      <c r="C43" s="158"/>
      <c r="D43" s="159"/>
      <c r="E43" s="161"/>
      <c r="F43" s="162"/>
      <c r="G43" s="162"/>
      <c r="H43" s="144"/>
    </row>
    <row r="44" spans="2:8">
      <c r="B44" s="164"/>
      <c r="C44" s="158"/>
      <c r="D44" s="159"/>
      <c r="E44" s="161"/>
      <c r="F44" s="165"/>
      <c r="G44" s="165"/>
      <c r="H44" s="144"/>
    </row>
    <row r="45" spans="2:8">
      <c r="B45" s="158"/>
      <c r="C45" s="158"/>
      <c r="D45" s="159"/>
      <c r="E45" s="161"/>
      <c r="F45" s="162"/>
      <c r="G45" s="162"/>
      <c r="H45" s="144"/>
    </row>
    <row r="46" spans="2:8">
      <c r="B46" s="164"/>
      <c r="C46" s="158"/>
      <c r="D46" s="159"/>
      <c r="E46" s="161"/>
      <c r="F46" s="165"/>
      <c r="G46" s="165"/>
      <c r="H46" s="144"/>
    </row>
    <row r="47" spans="2:8">
      <c r="B47" s="158"/>
      <c r="C47" s="158"/>
      <c r="D47" s="159"/>
      <c r="E47" s="161"/>
      <c r="F47" s="162"/>
      <c r="G47" s="162"/>
      <c r="H47" s="144"/>
    </row>
    <row r="48" spans="2:8">
      <c r="B48" s="158"/>
      <c r="C48" s="158"/>
      <c r="D48" s="159"/>
      <c r="E48" s="161"/>
      <c r="F48" s="162"/>
      <c r="G48" s="162"/>
      <c r="H48" s="144"/>
    </row>
    <row r="49" spans="2:8">
      <c r="B49" s="164"/>
      <c r="C49" s="158"/>
      <c r="D49" s="159"/>
      <c r="E49" s="161"/>
      <c r="F49" s="165"/>
      <c r="G49" s="165"/>
      <c r="H49" s="144"/>
    </row>
    <row r="50" spans="2:8">
      <c r="B50" s="158"/>
      <c r="C50" s="158"/>
      <c r="D50" s="159"/>
      <c r="E50" s="161"/>
      <c r="F50" s="162"/>
      <c r="G50" s="162"/>
      <c r="H50" s="144"/>
    </row>
    <row r="51" spans="2:8">
      <c r="B51" s="158"/>
      <c r="C51" s="158"/>
      <c r="D51" s="166"/>
      <c r="E51" s="161"/>
      <c r="F51" s="162"/>
      <c r="G51" s="162"/>
      <c r="H51" s="144"/>
    </row>
    <row r="52" spans="2:8">
      <c r="B52" s="158"/>
      <c r="C52" s="158"/>
      <c r="D52" s="166"/>
      <c r="E52" s="161"/>
      <c r="F52" s="162"/>
      <c r="G52" s="162"/>
      <c r="H52" s="144"/>
    </row>
    <row r="53" spans="2:8">
      <c r="B53" s="158"/>
      <c r="C53" s="158"/>
      <c r="D53" s="166"/>
      <c r="E53" s="161"/>
      <c r="F53" s="162"/>
      <c r="G53" s="162"/>
      <c r="H53" s="144"/>
    </row>
    <row r="54" spans="2:8">
      <c r="B54" s="158"/>
      <c r="C54" s="158"/>
      <c r="D54" s="166"/>
      <c r="E54" s="161"/>
      <c r="F54" s="162"/>
      <c r="G54" s="162"/>
      <c r="H54" s="144"/>
    </row>
    <row r="55" spans="2:8">
      <c r="B55" s="158"/>
      <c r="C55" s="158"/>
      <c r="D55" s="166"/>
      <c r="E55" s="161"/>
      <c r="F55" s="162"/>
      <c r="G55" s="162"/>
      <c r="H55" s="144"/>
    </row>
    <row r="56" spans="2:8">
      <c r="B56" s="158"/>
      <c r="C56" s="158"/>
      <c r="D56" s="166"/>
      <c r="E56" s="161"/>
      <c r="F56" s="162"/>
      <c r="G56" s="162"/>
      <c r="H56" s="144"/>
    </row>
    <row r="57" spans="2:8">
      <c r="B57" s="158"/>
      <c r="C57" s="158"/>
      <c r="D57" s="166"/>
      <c r="E57" s="161"/>
      <c r="F57" s="162"/>
      <c r="G57" s="162"/>
      <c r="H57" s="144"/>
    </row>
    <row r="58" spans="2:8">
      <c r="B58" s="158"/>
      <c r="C58" s="158"/>
      <c r="D58" s="166"/>
      <c r="E58" s="161"/>
      <c r="F58" s="162"/>
      <c r="G58" s="162"/>
      <c r="H58" s="144"/>
    </row>
    <row r="59" spans="2:8">
      <c r="B59" s="158"/>
      <c r="C59" s="158"/>
      <c r="D59" s="166"/>
      <c r="E59" s="161"/>
      <c r="F59" s="162"/>
      <c r="G59" s="162"/>
      <c r="H59" s="144"/>
    </row>
    <row r="60" spans="2:8">
      <c r="B60" s="158"/>
      <c r="C60" s="158"/>
      <c r="D60" s="166"/>
      <c r="E60" s="161"/>
      <c r="F60" s="162"/>
      <c r="G60" s="162"/>
      <c r="H60" s="144"/>
    </row>
    <row r="61" spans="2:8">
      <c r="B61" s="158"/>
      <c r="C61" s="158"/>
      <c r="D61" s="166"/>
      <c r="E61" s="161"/>
      <c r="F61" s="162"/>
      <c r="G61" s="162"/>
      <c r="H61" s="144"/>
    </row>
    <row r="62" spans="2:8">
      <c r="B62" s="158"/>
      <c r="C62" s="158"/>
      <c r="D62" s="166"/>
      <c r="E62" s="161"/>
      <c r="F62" s="162"/>
      <c r="G62" s="162"/>
      <c r="H62" s="144"/>
    </row>
    <row r="63" spans="2:8">
      <c r="B63" s="158"/>
      <c r="C63" s="158"/>
      <c r="D63" s="166"/>
      <c r="E63" s="161"/>
      <c r="F63" s="162"/>
      <c r="G63" s="162"/>
      <c r="H63" s="144"/>
    </row>
    <row r="64" spans="2:8">
      <c r="B64" s="158"/>
      <c r="C64" s="158"/>
      <c r="D64" s="166"/>
      <c r="E64" s="161"/>
      <c r="F64" s="162"/>
      <c r="G64" s="162"/>
      <c r="H64" s="144"/>
    </row>
    <row r="65" spans="2:8">
      <c r="B65" s="118"/>
      <c r="C65" s="118"/>
    </row>
    <row r="66" spans="2:8">
      <c r="B66" s="118"/>
      <c r="C66" s="118"/>
    </row>
    <row r="67" spans="2:8">
      <c r="B67" s="118"/>
      <c r="C67" s="118"/>
    </row>
    <row r="68" spans="2:8">
      <c r="B68" s="118"/>
      <c r="C68" s="118"/>
    </row>
    <row r="69" spans="2:8">
      <c r="B69" s="118"/>
      <c r="C69" s="118"/>
    </row>
    <row r="70" spans="2:8">
      <c r="B70" s="118"/>
      <c r="C70" s="118"/>
    </row>
    <row r="71" spans="2:8">
      <c r="B71" s="118"/>
      <c r="C71" s="118"/>
    </row>
    <row r="72" spans="2:8">
      <c r="B72" s="118"/>
      <c r="C72" s="118"/>
    </row>
    <row r="73" spans="2:8">
      <c r="B73" s="118"/>
      <c r="C73" s="118"/>
    </row>
    <row r="74" spans="2:8">
      <c r="B74" s="118"/>
      <c r="C74" s="118"/>
    </row>
    <row r="75" spans="2:8">
      <c r="B75" s="118"/>
      <c r="C75" s="118"/>
    </row>
    <row r="76" spans="2:8">
      <c r="B76" s="118"/>
      <c r="C76" s="118"/>
    </row>
    <row r="77" spans="2:8" s="167" customFormat="1">
      <c r="B77" s="118"/>
      <c r="C77" s="118"/>
      <c r="E77" s="97"/>
      <c r="F77" s="97"/>
      <c r="G77" s="97"/>
      <c r="H77" s="97"/>
    </row>
    <row r="78" spans="2:8" s="167" customFormat="1">
      <c r="B78" s="118"/>
      <c r="C78" s="118"/>
      <c r="E78" s="97"/>
      <c r="F78" s="97"/>
      <c r="G78" s="97"/>
      <c r="H78" s="97"/>
    </row>
    <row r="79" spans="2:8" s="167" customFormat="1">
      <c r="B79" s="118"/>
      <c r="C79" s="118"/>
      <c r="E79" s="97"/>
      <c r="F79" s="97"/>
      <c r="G79" s="97"/>
      <c r="H79" s="97"/>
    </row>
    <row r="80" spans="2:8" s="167" customFormat="1">
      <c r="B80" s="118"/>
      <c r="C80" s="118"/>
      <c r="E80" s="97"/>
      <c r="F80" s="97"/>
      <c r="G80" s="97"/>
      <c r="H80" s="97"/>
    </row>
    <row r="81" spans="2:8" s="167" customFormat="1">
      <c r="B81" s="118"/>
      <c r="C81" s="118"/>
      <c r="E81" s="97"/>
      <c r="F81" s="97"/>
      <c r="G81" s="97"/>
      <c r="H81" s="97"/>
    </row>
    <row r="82" spans="2:8" s="167" customFormat="1">
      <c r="B82" s="118"/>
      <c r="C82" s="118"/>
      <c r="E82" s="97"/>
      <c r="F82" s="97"/>
      <c r="G82" s="97"/>
      <c r="H82" s="97"/>
    </row>
    <row r="83" spans="2:8" s="167" customFormat="1">
      <c r="B83" s="118"/>
      <c r="C83" s="118"/>
      <c r="E83" s="97"/>
      <c r="F83" s="97"/>
      <c r="G83" s="97"/>
      <c r="H83" s="97"/>
    </row>
    <row r="84" spans="2:8" s="167" customFormat="1">
      <c r="B84" s="118"/>
      <c r="C84" s="118"/>
      <c r="E84" s="97"/>
      <c r="F84" s="97"/>
      <c r="G84" s="97"/>
      <c r="H84" s="97"/>
    </row>
    <row r="85" spans="2:8" s="167" customFormat="1">
      <c r="B85" s="118"/>
      <c r="C85" s="118"/>
      <c r="E85" s="97"/>
      <c r="F85" s="97"/>
      <c r="G85" s="97"/>
      <c r="H85" s="97"/>
    </row>
    <row r="86" spans="2:8" s="167" customFormat="1">
      <c r="B86" s="118"/>
      <c r="C86" s="118"/>
      <c r="E86" s="97"/>
      <c r="F86" s="97"/>
      <c r="G86" s="97"/>
      <c r="H86" s="97"/>
    </row>
    <row r="87" spans="2:8" s="167" customFormat="1">
      <c r="B87" s="118"/>
      <c r="C87" s="118"/>
      <c r="E87" s="97"/>
      <c r="F87" s="97"/>
      <c r="G87" s="97"/>
      <c r="H87" s="97"/>
    </row>
    <row r="88" spans="2:8" s="167" customFormat="1">
      <c r="B88" s="118"/>
      <c r="C88" s="118"/>
      <c r="E88" s="97"/>
      <c r="F88" s="97"/>
      <c r="G88" s="97"/>
      <c r="H88" s="97"/>
    </row>
    <row r="89" spans="2:8" s="167" customFormat="1">
      <c r="B89" s="118"/>
      <c r="C89" s="118"/>
      <c r="E89" s="97"/>
      <c r="F89" s="97"/>
      <c r="G89" s="97"/>
      <c r="H89" s="97"/>
    </row>
    <row r="90" spans="2:8" s="167" customFormat="1">
      <c r="B90" s="118"/>
      <c r="C90" s="118"/>
      <c r="E90" s="97"/>
      <c r="F90" s="97"/>
      <c r="G90" s="97"/>
      <c r="H90" s="97"/>
    </row>
    <row r="91" spans="2:8">
      <c r="B91" s="118"/>
      <c r="C91" s="118"/>
    </row>
  </sheetData>
  <dataValidations count="2">
    <dataValidation allowBlank="1" showDropDown="1" showInputMessage="1" showErrorMessage="1" sqref="C5:D10" xr:uid="{A06D9FA2-4BAB-4408-8E5D-2EF135A6D5AB}"/>
    <dataValidation type="list" allowBlank="1" showInputMessage="1" showErrorMessage="1" sqref="E8:G8" xr:uid="{79579C4E-70BE-4BFC-9E38-2A380CF96E8B}">
      <formula1>$C$125:$C$139</formula1>
    </dataValidation>
  </dataValidations>
  <pageMargins left="0.70866141732283472" right="0.70866141732283472" top="0.74803149606299213" bottom="0.74803149606299213" header="0.31496062992125978" footer="0.31496062992125978"/>
  <pageSetup paperSize="9" scale="46"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B1:E70"/>
  <sheetViews>
    <sheetView showGridLines="0" view="pageBreakPreview" zoomScaleSheetLayoutView="100" workbookViewId="0">
      <selection activeCell="J12" sqref="J12"/>
    </sheetView>
  </sheetViews>
  <sheetFormatPr defaultColWidth="9" defaultRowHeight="12.5"/>
  <cols>
    <col min="1" max="1" width="9" style="25" customWidth="1"/>
    <col min="2" max="2" width="18.1796875" style="25" customWidth="1"/>
    <col min="3" max="3" width="69.453125" style="25" customWidth="1"/>
    <col min="4" max="4" width="26.81640625" style="25" customWidth="1"/>
    <col min="5" max="5" width="44.453125" style="25" customWidth="1"/>
    <col min="6" max="6" width="9" style="25" customWidth="1"/>
    <col min="7" max="16384" width="9" style="25"/>
  </cols>
  <sheetData>
    <row r="1" spans="2:5" ht="15.75" customHeight="1">
      <c r="B1" s="220" t="s">
        <v>308</v>
      </c>
      <c r="C1" s="221"/>
      <c r="D1" s="221"/>
      <c r="E1" s="221"/>
    </row>
    <row r="2" spans="2:5" ht="14.5">
      <c r="B2" s="222" t="s">
        <v>309</v>
      </c>
      <c r="C2" s="223"/>
      <c r="D2" s="223"/>
      <c r="E2" s="224"/>
    </row>
    <row r="5" spans="2:5" ht="13">
      <c r="B5" s="225" t="s">
        <v>895</v>
      </c>
      <c r="C5" s="225"/>
      <c r="D5" s="225"/>
      <c r="E5" s="225"/>
    </row>
    <row r="6" spans="2:5" ht="147.75" customHeight="1">
      <c r="B6" s="226" t="s">
        <v>896</v>
      </c>
      <c r="C6" s="227"/>
      <c r="D6" s="227"/>
      <c r="E6" s="228"/>
    </row>
    <row r="7" spans="2:5">
      <c r="B7" s="168"/>
      <c r="C7" s="168"/>
      <c r="D7" s="168"/>
      <c r="E7" s="168"/>
    </row>
    <row r="8" spans="2:5" s="93" customFormat="1" ht="13">
      <c r="B8" s="229" t="s">
        <v>310</v>
      </c>
      <c r="C8" s="229"/>
      <c r="D8" s="229"/>
      <c r="E8" s="229"/>
    </row>
    <row r="9" spans="2:5" s="93" customFormat="1">
      <c r="B9" s="169" t="s">
        <v>311</v>
      </c>
      <c r="C9" s="169" t="s">
        <v>312</v>
      </c>
      <c r="D9" s="170" t="s">
        <v>300</v>
      </c>
      <c r="E9" s="171"/>
    </row>
    <row r="10" spans="2:5" s="93" customFormat="1" ht="15.75" customHeight="1">
      <c r="B10" s="172">
        <v>1</v>
      </c>
      <c r="C10" s="173" t="s">
        <v>897</v>
      </c>
      <c r="D10" s="174" t="s">
        <v>898</v>
      </c>
      <c r="E10" s="171"/>
    </row>
    <row r="11" spans="2:5" s="93" customFormat="1" ht="15" customHeight="1">
      <c r="B11" s="172">
        <v>2</v>
      </c>
      <c r="C11" s="173" t="s">
        <v>899</v>
      </c>
      <c r="D11" s="174" t="s">
        <v>898</v>
      </c>
      <c r="E11" s="171"/>
    </row>
    <row r="12" spans="2:5" s="93" customFormat="1" ht="15" customHeight="1">
      <c r="B12" s="172">
        <v>3</v>
      </c>
      <c r="C12" s="173" t="s">
        <v>900</v>
      </c>
      <c r="D12" s="174" t="s">
        <v>898</v>
      </c>
      <c r="E12" s="171"/>
    </row>
    <row r="13" spans="2:5" s="93" customFormat="1" ht="15" customHeight="1">
      <c r="B13" s="172">
        <v>4</v>
      </c>
      <c r="C13" s="173" t="s">
        <v>901</v>
      </c>
      <c r="D13" s="174" t="s">
        <v>898</v>
      </c>
      <c r="E13" s="171"/>
    </row>
    <row r="14" spans="2:5" s="93" customFormat="1" ht="15" customHeight="1">
      <c r="B14" s="172">
        <v>5</v>
      </c>
      <c r="C14" s="173" t="s">
        <v>902</v>
      </c>
      <c r="D14" s="174" t="s">
        <v>898</v>
      </c>
      <c r="E14" s="171"/>
    </row>
    <row r="15" spans="2:5" s="93" customFormat="1" ht="15" customHeight="1">
      <c r="B15" s="172">
        <v>6</v>
      </c>
      <c r="C15" s="173" t="s">
        <v>903</v>
      </c>
      <c r="D15" s="174" t="s">
        <v>898</v>
      </c>
      <c r="E15" s="171"/>
    </row>
    <row r="16" spans="2:5" s="93" customFormat="1" ht="15" customHeight="1">
      <c r="B16" s="172">
        <v>7</v>
      </c>
      <c r="C16" s="173" t="s">
        <v>904</v>
      </c>
      <c r="D16" s="174" t="s">
        <v>898</v>
      </c>
      <c r="E16" s="171"/>
    </row>
    <row r="17" spans="2:5" s="93" customFormat="1" ht="15" customHeight="1">
      <c r="B17" s="172">
        <v>8</v>
      </c>
      <c r="C17" s="173" t="s">
        <v>905</v>
      </c>
      <c r="D17" s="174" t="s">
        <v>898</v>
      </c>
      <c r="E17" s="171"/>
    </row>
    <row r="18" spans="2:5" s="93" customFormat="1" ht="15" customHeight="1">
      <c r="B18" s="172">
        <v>9</v>
      </c>
      <c r="C18" s="173" t="s">
        <v>906</v>
      </c>
      <c r="D18" s="174" t="s">
        <v>898</v>
      </c>
      <c r="E18" s="171"/>
    </row>
    <row r="19" spans="2:5" s="93" customFormat="1" ht="15" customHeight="1">
      <c r="B19" s="172">
        <v>10</v>
      </c>
      <c r="C19" s="173" t="s">
        <v>907</v>
      </c>
      <c r="D19" s="174" t="s">
        <v>908</v>
      </c>
      <c r="E19" s="171"/>
    </row>
    <row r="20" spans="2:5" s="93" customFormat="1" ht="15" customHeight="1">
      <c r="B20" s="172">
        <v>11</v>
      </c>
      <c r="C20" s="173" t="s">
        <v>909</v>
      </c>
      <c r="D20" s="174" t="s">
        <v>898</v>
      </c>
      <c r="E20" s="171"/>
    </row>
    <row r="21" spans="2:5" s="93" customFormat="1" ht="15" customHeight="1">
      <c r="B21" s="172">
        <v>12</v>
      </c>
      <c r="C21" s="173" t="s">
        <v>910</v>
      </c>
      <c r="D21" s="174" t="s">
        <v>898</v>
      </c>
      <c r="E21" s="171"/>
    </row>
    <row r="22" spans="2:5" s="93" customFormat="1" ht="15" customHeight="1">
      <c r="B22" s="172">
        <v>13</v>
      </c>
      <c r="C22" s="173" t="s">
        <v>911</v>
      </c>
      <c r="D22" s="174" t="s">
        <v>898</v>
      </c>
      <c r="E22" s="171"/>
    </row>
    <row r="23" spans="2:5" s="93" customFormat="1" ht="15" customHeight="1">
      <c r="B23" s="172">
        <v>14</v>
      </c>
      <c r="C23" s="173" t="s">
        <v>912</v>
      </c>
      <c r="D23" s="174" t="s">
        <v>898</v>
      </c>
      <c r="E23" s="171"/>
    </row>
    <row r="24" spans="2:5" s="93" customFormat="1" ht="15" customHeight="1">
      <c r="B24" s="172">
        <v>15</v>
      </c>
      <c r="C24" s="173" t="s">
        <v>913</v>
      </c>
      <c r="D24" s="174" t="s">
        <v>898</v>
      </c>
      <c r="E24" s="171"/>
    </row>
    <row r="25" spans="2:5" ht="14.5">
      <c r="B25" s="172">
        <v>16</v>
      </c>
      <c r="C25" s="173" t="s">
        <v>914</v>
      </c>
      <c r="D25" s="174" t="s">
        <v>898</v>
      </c>
      <c r="E25" s="171"/>
    </row>
    <row r="26" spans="2:5" ht="14.5">
      <c r="B26" s="172">
        <v>17</v>
      </c>
      <c r="C26" s="173" t="s">
        <v>915</v>
      </c>
      <c r="D26" s="174" t="s">
        <v>898</v>
      </c>
      <c r="E26" s="171"/>
    </row>
    <row r="27" spans="2:5" ht="14.5">
      <c r="B27" s="172">
        <v>18</v>
      </c>
      <c r="C27" s="173" t="s">
        <v>916</v>
      </c>
      <c r="D27" s="174" t="s">
        <v>898</v>
      </c>
      <c r="E27" s="171"/>
    </row>
    <row r="28" spans="2:5" ht="12.75" customHeight="1">
      <c r="B28" s="172">
        <v>19</v>
      </c>
      <c r="C28" s="173" t="s">
        <v>917</v>
      </c>
      <c r="D28" s="174" t="s">
        <v>898</v>
      </c>
      <c r="E28" s="171"/>
    </row>
    <row r="29" spans="2:5" ht="15" customHeight="1">
      <c r="B29" s="172">
        <v>20</v>
      </c>
      <c r="C29" s="173" t="s">
        <v>918</v>
      </c>
      <c r="D29" s="174" t="s">
        <v>898</v>
      </c>
      <c r="E29" s="171"/>
    </row>
    <row r="30" spans="2:5" ht="14.5">
      <c r="B30" s="172">
        <v>21</v>
      </c>
      <c r="C30" s="173" t="s">
        <v>919</v>
      </c>
      <c r="D30" s="174" t="s">
        <v>898</v>
      </c>
      <c r="E30" s="171"/>
    </row>
    <row r="31" spans="2:5" ht="14.5">
      <c r="B31" s="172">
        <v>22</v>
      </c>
      <c r="C31" s="173" t="s">
        <v>920</v>
      </c>
      <c r="D31" s="174" t="s">
        <v>898</v>
      </c>
      <c r="E31" s="171"/>
    </row>
    <row r="32" spans="2:5" ht="14.5">
      <c r="B32" s="172">
        <v>23</v>
      </c>
      <c r="C32" s="173" t="s">
        <v>313</v>
      </c>
      <c r="D32" s="174">
        <v>5.21</v>
      </c>
      <c r="E32" s="171"/>
    </row>
    <row r="33" spans="2:5" ht="15" customHeight="1">
      <c r="B33" s="175"/>
      <c r="C33" s="94"/>
      <c r="D33" s="176"/>
      <c r="E33" s="171"/>
    </row>
    <row r="34" spans="2:5" ht="15" customHeight="1">
      <c r="B34" s="177" t="s">
        <v>921</v>
      </c>
      <c r="C34" s="175"/>
      <c r="D34" s="175"/>
      <c r="E34" s="175"/>
    </row>
    <row r="35" spans="2:5" ht="15" customHeight="1">
      <c r="B35" s="182" t="s">
        <v>961</v>
      </c>
      <c r="C35" s="175"/>
      <c r="D35" s="175"/>
      <c r="E35" s="175"/>
    </row>
    <row r="36" spans="2:5" ht="15" customHeight="1">
      <c r="B36" s="183"/>
      <c r="C36" s="175"/>
      <c r="D36" s="175"/>
      <c r="E36" s="175"/>
    </row>
    <row r="37" spans="2:5" ht="15" customHeight="1">
      <c r="B37" s="183"/>
      <c r="C37" s="175"/>
      <c r="D37" s="175"/>
      <c r="E37" s="175"/>
    </row>
    <row r="38" spans="2:5" ht="15" customHeight="1">
      <c r="B38" s="204" t="s">
        <v>932</v>
      </c>
      <c r="C38" s="204"/>
      <c r="D38" s="204"/>
      <c r="E38" s="204"/>
    </row>
    <row r="39" spans="2:5" ht="15" customHeight="1">
      <c r="B39" s="201" t="s">
        <v>933</v>
      </c>
      <c r="C39" s="202"/>
      <c r="D39" s="202"/>
      <c r="E39" s="203"/>
    </row>
    <row r="40" spans="2:5" ht="15" customHeight="1">
      <c r="B40" s="168"/>
      <c r="C40" s="168"/>
      <c r="D40" s="168"/>
      <c r="E40" s="168"/>
    </row>
    <row r="41" spans="2:5">
      <c r="B41" s="205" t="s">
        <v>922</v>
      </c>
      <c r="C41" s="206"/>
      <c r="D41" s="206"/>
      <c r="E41" s="207"/>
    </row>
    <row r="42" spans="2:5">
      <c r="B42" s="169" t="s">
        <v>311</v>
      </c>
      <c r="C42" s="169" t="s">
        <v>314</v>
      </c>
      <c r="D42" s="205" t="s">
        <v>315</v>
      </c>
      <c r="E42" s="207"/>
    </row>
    <row r="43" spans="2:5" ht="13.5">
      <c r="B43" s="172">
        <v>1</v>
      </c>
      <c r="C43" s="178" t="s">
        <v>923</v>
      </c>
      <c r="D43" s="214" t="s">
        <v>316</v>
      </c>
      <c r="E43" s="215"/>
    </row>
    <row r="44" spans="2:5" ht="13.5">
      <c r="B44" s="172">
        <v>2</v>
      </c>
      <c r="C44" s="178" t="s">
        <v>924</v>
      </c>
      <c r="D44" s="214" t="s">
        <v>317</v>
      </c>
      <c r="E44" s="215"/>
    </row>
    <row r="45" spans="2:5" ht="12.75" customHeight="1">
      <c r="B45" s="172">
        <v>3</v>
      </c>
      <c r="C45" s="178" t="s">
        <v>318</v>
      </c>
      <c r="D45" s="216" t="s">
        <v>319</v>
      </c>
      <c r="E45" s="217"/>
    </row>
    <row r="46" spans="2:5" ht="15" customHeight="1">
      <c r="B46" s="172">
        <v>4</v>
      </c>
      <c r="C46" s="178" t="s">
        <v>320</v>
      </c>
      <c r="D46" s="208" t="s">
        <v>925</v>
      </c>
      <c r="E46" s="209"/>
    </row>
    <row r="47" spans="2:5" ht="13.5">
      <c r="B47" s="172">
        <v>5</v>
      </c>
      <c r="C47" s="178" t="s">
        <v>321</v>
      </c>
      <c r="D47" s="218" t="s">
        <v>322</v>
      </c>
      <c r="E47" s="219"/>
    </row>
    <row r="48" spans="2:5" ht="13.5">
      <c r="B48" s="172">
        <v>6</v>
      </c>
      <c r="C48" s="178" t="s">
        <v>323</v>
      </c>
      <c r="D48" s="208" t="s">
        <v>925</v>
      </c>
      <c r="E48" s="209"/>
    </row>
    <row r="49" spans="2:5" ht="13.5">
      <c r="B49" s="172">
        <v>7</v>
      </c>
      <c r="C49" s="178" t="s">
        <v>324</v>
      </c>
      <c r="D49" s="210" t="s">
        <v>325</v>
      </c>
      <c r="E49" s="211"/>
    </row>
    <row r="50" spans="2:5" ht="13.5">
      <c r="B50" s="172">
        <v>8</v>
      </c>
      <c r="C50" s="178" t="s">
        <v>326</v>
      </c>
      <c r="D50" s="212">
        <v>3.81</v>
      </c>
      <c r="E50" s="213"/>
    </row>
    <row r="51" spans="2:5" ht="12.75" customHeight="1">
      <c r="B51" s="175"/>
      <c r="C51" s="175"/>
      <c r="D51" s="175"/>
      <c r="E51" s="175"/>
    </row>
    <row r="52" spans="2:5" ht="15" customHeight="1">
      <c r="B52" s="177" t="s">
        <v>327</v>
      </c>
      <c r="C52" s="175"/>
      <c r="D52" s="175"/>
      <c r="E52" s="175"/>
    </row>
    <row r="53" spans="2:5" ht="13">
      <c r="B53" s="179">
        <v>123919</v>
      </c>
      <c r="C53" s="175"/>
      <c r="D53" s="175"/>
      <c r="E53" s="175"/>
    </row>
    <row r="54" spans="2:5" ht="15.75" customHeight="1">
      <c r="B54" s="180"/>
      <c r="C54" s="175"/>
      <c r="D54" s="175"/>
      <c r="E54" s="175"/>
    </row>
    <row r="55" spans="2:5" ht="12.75" customHeight="1">
      <c r="B55" s="204" t="s">
        <v>927</v>
      </c>
      <c r="C55" s="204"/>
      <c r="D55" s="204"/>
      <c r="E55" s="204"/>
    </row>
    <row r="56" spans="2:5" ht="15" customHeight="1">
      <c r="B56" s="201" t="s">
        <v>928</v>
      </c>
      <c r="C56" s="202"/>
      <c r="D56" s="202"/>
      <c r="E56" s="203"/>
    </row>
    <row r="57" spans="2:5" ht="15.75" customHeight="1">
      <c r="B57" s="168"/>
      <c r="C57" s="168"/>
      <c r="D57" s="168"/>
      <c r="E57" s="168"/>
    </row>
    <row r="58" spans="2:5" ht="13">
      <c r="B58" s="177" t="s">
        <v>929</v>
      </c>
      <c r="C58" s="175"/>
      <c r="D58" s="175"/>
      <c r="E58" s="175"/>
    </row>
    <row r="59" spans="2:5" ht="13">
      <c r="B59" s="179">
        <v>122656</v>
      </c>
      <c r="C59" s="175"/>
      <c r="D59" s="175"/>
      <c r="E59" s="175"/>
    </row>
    <row r="60" spans="2:5" ht="13">
      <c r="B60" s="180"/>
      <c r="C60" s="175"/>
      <c r="D60" s="175"/>
      <c r="E60" s="175"/>
    </row>
    <row r="61" spans="2:5" ht="12.75" customHeight="1">
      <c r="B61" s="204" t="s">
        <v>930</v>
      </c>
      <c r="C61" s="204"/>
      <c r="D61" s="204"/>
      <c r="E61" s="204"/>
    </row>
    <row r="62" spans="2:5" ht="15" customHeight="1">
      <c r="B62" s="201" t="s">
        <v>931</v>
      </c>
      <c r="C62" s="202"/>
      <c r="D62" s="202"/>
      <c r="E62" s="203"/>
    </row>
    <row r="63" spans="2:5" ht="14.5">
      <c r="B63" s="168"/>
      <c r="C63" s="168"/>
      <c r="D63" s="181"/>
      <c r="E63" s="168"/>
    </row>
    <row r="64" spans="2:5" ht="15.5">
      <c r="B64" s="233" t="s">
        <v>328</v>
      </c>
      <c r="C64" s="233"/>
      <c r="D64" s="233"/>
      <c r="E64" s="233"/>
    </row>
    <row r="65" spans="2:5">
      <c r="B65" s="230" t="s">
        <v>926</v>
      </c>
      <c r="C65" s="231"/>
      <c r="D65" s="231"/>
      <c r="E65" s="232"/>
    </row>
    <row r="66" spans="2:5">
      <c r="B66" s="168"/>
      <c r="C66" s="168"/>
      <c r="D66" s="168"/>
      <c r="E66" s="168"/>
    </row>
    <row r="67" spans="2:5" ht="15.5">
      <c r="B67" s="233" t="s">
        <v>329</v>
      </c>
      <c r="C67" s="233"/>
      <c r="D67" s="233"/>
      <c r="E67" s="233"/>
    </row>
    <row r="68" spans="2:5">
      <c r="B68" s="230" t="s">
        <v>926</v>
      </c>
      <c r="C68" s="231"/>
      <c r="D68" s="231"/>
      <c r="E68" s="232"/>
    </row>
    <row r="69" spans="2:5">
      <c r="B69" s="168"/>
      <c r="C69" s="168"/>
      <c r="D69" s="168"/>
      <c r="E69" s="168"/>
    </row>
    <row r="70" spans="2:5">
      <c r="B70" s="168"/>
      <c r="C70" s="168"/>
      <c r="D70" s="168"/>
      <c r="E70" s="168"/>
    </row>
  </sheetData>
  <mergeCells count="25">
    <mergeCell ref="B68:E68"/>
    <mergeCell ref="B61:E61"/>
    <mergeCell ref="B62:E62"/>
    <mergeCell ref="B64:E64"/>
    <mergeCell ref="B65:E65"/>
    <mergeCell ref="B67:E67"/>
    <mergeCell ref="B1:E1"/>
    <mergeCell ref="B2:E2"/>
    <mergeCell ref="B5:E5"/>
    <mergeCell ref="B6:E6"/>
    <mergeCell ref="B8:E8"/>
    <mergeCell ref="B56:E56"/>
    <mergeCell ref="B38:E38"/>
    <mergeCell ref="B39:E39"/>
    <mergeCell ref="B41:E41"/>
    <mergeCell ref="D42:E42"/>
    <mergeCell ref="B55:E55"/>
    <mergeCell ref="D48:E48"/>
    <mergeCell ref="D49:E49"/>
    <mergeCell ref="D50:E50"/>
    <mergeCell ref="D43:E43"/>
    <mergeCell ref="D44:E44"/>
    <mergeCell ref="D45:E45"/>
    <mergeCell ref="D46:E46"/>
    <mergeCell ref="D47:E47"/>
  </mergeCells>
  <hyperlinks>
    <hyperlink ref="B56" r:id="rId1" xr:uid="{55F3AA91-FE43-40C2-9677-504B2FB8620E}"/>
    <hyperlink ref="B62" r:id="rId2" xr:uid="{BB714D0F-DE30-4FC0-8536-1C4582028618}"/>
    <hyperlink ref="B39" r:id="rId3" xr:uid="{EF9F43C1-C982-4219-BF5B-ABB99916C9AC}"/>
  </hyperlinks>
  <pageMargins left="0.75" right="0.75" top="1" bottom="1" header="0.5" footer="0.5"/>
  <pageSetup paperSize="9" scale="51" fitToHeight="0"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B1:C11"/>
  <sheetViews>
    <sheetView showGridLines="0" view="pageBreakPreview" zoomScaleSheetLayoutView="100" workbookViewId="0">
      <selection activeCell="C17" sqref="C17"/>
    </sheetView>
  </sheetViews>
  <sheetFormatPr defaultColWidth="9" defaultRowHeight="12.5"/>
  <cols>
    <col min="1" max="1" width="9" style="193" customWidth="1"/>
    <col min="2" max="3" width="26.81640625" style="193" customWidth="1"/>
    <col min="4" max="4" width="9" style="193" customWidth="1"/>
    <col min="5" max="16384" width="9" style="193"/>
  </cols>
  <sheetData>
    <row r="1" spans="2:3" ht="15" customHeight="1">
      <c r="B1" s="192" t="s">
        <v>330</v>
      </c>
    </row>
    <row r="2" spans="2:3" ht="15" customHeight="1">
      <c r="B2" s="192"/>
    </row>
    <row r="3" spans="2:3" ht="15" customHeight="1">
      <c r="B3" s="194" t="s">
        <v>331</v>
      </c>
      <c r="C3" s="192" t="s">
        <v>332</v>
      </c>
    </row>
    <row r="4" spans="2:3" ht="15" customHeight="1">
      <c r="B4" s="194" t="s">
        <v>333</v>
      </c>
      <c r="C4" s="192" t="s">
        <v>334</v>
      </c>
    </row>
    <row r="5" spans="2:3" ht="15" customHeight="1">
      <c r="B5" s="194" t="s">
        <v>335</v>
      </c>
      <c r="C5" s="192" t="s">
        <v>336</v>
      </c>
    </row>
    <row r="6" spans="2:3" ht="15" customHeight="1">
      <c r="B6" s="194" t="s">
        <v>337</v>
      </c>
      <c r="C6" s="192" t="s">
        <v>338</v>
      </c>
    </row>
    <row r="8" spans="2:3" ht="15" customHeight="1">
      <c r="B8" s="195" t="s">
        <v>959</v>
      </c>
    </row>
    <row r="9" spans="2:3" ht="15" customHeight="1">
      <c r="B9" s="194" t="s">
        <v>958</v>
      </c>
      <c r="C9" s="192" t="s">
        <v>339</v>
      </c>
    </row>
    <row r="11" spans="2:3" ht="15" customHeight="1">
      <c r="B11" s="192" t="s">
        <v>960</v>
      </c>
    </row>
  </sheetData>
  <hyperlinks>
    <hyperlink ref="B1" location="Introduction!B1" display="1.INTRODUCTION" xr:uid="{00000000-0004-0000-0500-000000000000}"/>
    <hyperlink ref="C3" location="Introduction!C2" display="Introduction!C2" xr:uid="{00000000-0004-0000-0500-000001000000}"/>
    <hyperlink ref="C4" location="Introduction!C5" display="Introduction!C5" xr:uid="{00000000-0004-0000-0500-000002000000}"/>
    <hyperlink ref="C5" location="Introduction!B8" display="Introduction!B8" xr:uid="{00000000-0004-0000-0500-000003000000}"/>
    <hyperlink ref="C6" location="Introduction!B23" display="Introduction!B23" xr:uid="{00000000-0004-0000-0500-000004000000}"/>
    <hyperlink ref="B8" location="'Test_Environment '!B1" display="2.Test Environment" xr:uid="{00000000-0004-0000-0500-000005000000}"/>
    <hyperlink ref="C9" location="Test_Environment!B5" display="Test_Environment!B5" xr:uid="{00000000-0004-0000-0500-000006000000}"/>
    <hyperlink ref="B11" location="'Result Summary'!A1" display="3.Result Summary" xr:uid="{00000000-0004-0000-0500-000007000000}"/>
  </hyperlinks>
  <pageMargins left="0.75" right="0.75" top="1" bottom="1" header="0.5" footer="0.5"/>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B1:E23"/>
  <sheetViews>
    <sheetView showGridLines="0" view="pageBreakPreview" zoomScale="85" zoomScaleSheetLayoutView="85" workbookViewId="0">
      <selection activeCell="F29" sqref="F29"/>
    </sheetView>
  </sheetViews>
  <sheetFormatPr defaultColWidth="9" defaultRowHeight="12.5"/>
  <cols>
    <col min="1" max="1" width="9" style="25" customWidth="1"/>
    <col min="2" max="2" width="18.1796875" style="25" customWidth="1"/>
    <col min="3" max="3" width="44.453125" style="25" customWidth="1"/>
    <col min="4" max="6" width="13.7265625" style="25" customWidth="1"/>
    <col min="7" max="7" width="9" style="25" customWidth="1"/>
    <col min="8" max="16384" width="9" style="25"/>
  </cols>
  <sheetData>
    <row r="1" spans="2:5" ht="18" customHeight="1">
      <c r="B1" s="236" t="s">
        <v>340</v>
      </c>
      <c r="C1" s="235"/>
      <c r="D1" s="235"/>
      <c r="E1" s="235"/>
    </row>
    <row r="2" spans="2:5" ht="15.75" customHeight="1" thickBot="1">
      <c r="B2" s="234" t="s">
        <v>341</v>
      </c>
      <c r="C2" s="235"/>
      <c r="D2" s="235"/>
      <c r="E2" s="235"/>
    </row>
    <row r="3" spans="2:5" ht="32.25" customHeight="1" thickTop="1" thickBot="1">
      <c r="B3" s="237" t="str">
        <f>CONCATENATE("This document describes the Unit Test and Coverage Test for AUTOSAR Renesas X2x ", B16, " module.")</f>
        <v>This document describes the Unit Test and Coverage Test for AUTOSAR Renesas X2x CAN module.</v>
      </c>
      <c r="C3" s="237"/>
      <c r="D3" s="237"/>
      <c r="E3" s="237"/>
    </row>
    <row r="4" spans="2:5" ht="13" thickTop="1"/>
    <row r="5" spans="2:5" ht="15" customHeight="1">
      <c r="B5" s="234" t="s">
        <v>342</v>
      </c>
      <c r="C5" s="235"/>
      <c r="D5" s="235"/>
      <c r="E5" s="235"/>
    </row>
    <row r="6" spans="2:5" ht="36" customHeight="1">
      <c r="B6" s="238" t="s">
        <v>934</v>
      </c>
      <c r="C6" s="238"/>
      <c r="D6" s="238"/>
      <c r="E6" s="238"/>
    </row>
    <row r="8" spans="2:5" ht="15" customHeight="1">
      <c r="B8" s="234" t="s">
        <v>343</v>
      </c>
      <c r="C8" s="235"/>
      <c r="D8" s="235"/>
      <c r="E8" s="235"/>
    </row>
    <row r="9" spans="2:5" ht="15" customHeight="1">
      <c r="B9" s="26" t="s">
        <v>344</v>
      </c>
      <c r="C9" s="26" t="s">
        <v>345</v>
      </c>
    </row>
    <row r="10" spans="2:5" ht="15" customHeight="1">
      <c r="B10" s="184" t="s">
        <v>935</v>
      </c>
      <c r="C10" s="184" t="s">
        <v>936</v>
      </c>
    </row>
    <row r="11" spans="2:5" ht="15" customHeight="1">
      <c r="B11" s="184" t="s">
        <v>937</v>
      </c>
      <c r="C11" s="184" t="s">
        <v>938</v>
      </c>
    </row>
    <row r="12" spans="2:5" ht="15" customHeight="1">
      <c r="B12" s="184" t="s">
        <v>939</v>
      </c>
      <c r="C12" s="184" t="s">
        <v>940</v>
      </c>
    </row>
    <row r="13" spans="2:5" ht="15" customHeight="1">
      <c r="B13" s="184" t="s">
        <v>941</v>
      </c>
      <c r="C13" s="184" t="s">
        <v>942</v>
      </c>
    </row>
    <row r="14" spans="2:5" ht="15" customHeight="1">
      <c r="B14" s="184" t="s">
        <v>943</v>
      </c>
      <c r="C14" s="184" t="s">
        <v>944</v>
      </c>
    </row>
    <row r="15" spans="2:5" ht="15" customHeight="1">
      <c r="B15" s="184" t="s">
        <v>926</v>
      </c>
      <c r="C15" s="184" t="s">
        <v>945</v>
      </c>
    </row>
    <row r="16" spans="2:5" ht="15" customHeight="1">
      <c r="B16" s="184" t="s">
        <v>946</v>
      </c>
      <c r="C16" s="184" t="str">
        <f>IF(B16 = "ADC", "Analogue Digital Converter",
IF(B16 = "CAN", "Controller Area Network",
IF(B16 = "DIO", "Digital Input Output",
IF(B16 = "ETH", "Ethernet",
IF(B16 = "FLS", "Flash",
IF(16 = "FR", "Flexray",
IF(B16 = "GPT", "General Purpose Timer",
IF(B16 = "ICU", "Input Capture Unit",
IF(B16 = "LIN", "Local Interconnect Network",
IF(B16 = "MCU", "Micro Controller Unit",
IF(B16 = "PORT", "Port",
IF(B16 = "PWM", "Pulse Width Modulation",
IF(B16 = "SPI", "Serial Peripheral Interface",
IF(B16 = "WDG", "Watchdog",
"Generic"))))))))))))))</f>
        <v>Controller Area Network</v>
      </c>
    </row>
    <row r="19" spans="2:5" ht="15" customHeight="1">
      <c r="B19" s="234" t="s">
        <v>346</v>
      </c>
      <c r="C19" s="235"/>
      <c r="D19" s="235"/>
      <c r="E19" s="235"/>
    </row>
    <row r="20" spans="2:5" ht="15" customHeight="1">
      <c r="B20" s="234" t="s">
        <v>347</v>
      </c>
      <c r="C20" s="235"/>
      <c r="D20" s="235"/>
      <c r="E20" s="235"/>
    </row>
    <row r="21" spans="2:5" ht="15" customHeight="1">
      <c r="B21" s="26" t="s">
        <v>311</v>
      </c>
      <c r="C21" s="26" t="s">
        <v>348</v>
      </c>
      <c r="D21" s="26" t="s">
        <v>300</v>
      </c>
    </row>
    <row r="22" spans="2:5" ht="27">
      <c r="B22" s="185">
        <v>1</v>
      </c>
      <c r="C22" s="186" t="s">
        <v>947</v>
      </c>
      <c r="D22" s="187">
        <v>15</v>
      </c>
    </row>
    <row r="23" spans="2:5" ht="15" customHeight="1">
      <c r="B23" s="27"/>
      <c r="C23" s="28"/>
      <c r="D23" s="29"/>
    </row>
  </sheetData>
  <mergeCells count="8">
    <mergeCell ref="B19:E19"/>
    <mergeCell ref="B20:E20"/>
    <mergeCell ref="B1:E1"/>
    <mergeCell ref="B2:E2"/>
    <mergeCell ref="B3:E3"/>
    <mergeCell ref="B5:E5"/>
    <mergeCell ref="B6:E6"/>
    <mergeCell ref="B8:E8"/>
  </mergeCells>
  <dataValidations count="1">
    <dataValidation type="list" allowBlank="1" showInputMessage="1" showErrorMessage="1" sqref="B16" xr:uid="{12B06AC1-F81D-40E0-8A14-C08FC51946BB}">
      <formula1>"ADC,CAN,DIO,ETH,FLS,FR,GPT,ICU,LIN,MCU,PORT,PWM,SPI,WDG,Generic"</formula1>
    </dataValidation>
  </dataValidations>
  <pageMargins left="0.75" right="0.75" top="1" bottom="1" header="0.5" footer="0.5"/>
  <pageSetup paperSize="9" scale="76" fitToHeight="0"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pageSetUpPr fitToPage="1"/>
  </sheetPr>
  <dimension ref="B1:BF94"/>
  <sheetViews>
    <sheetView view="pageBreakPreview" zoomScaleNormal="100" zoomScaleSheetLayoutView="100" workbookViewId="0">
      <selection activeCell="T6" sqref="T6"/>
    </sheetView>
  </sheetViews>
  <sheetFormatPr defaultRowHeight="14.5"/>
  <cols>
    <col min="1" max="40" width="3.54296875" style="123" customWidth="1"/>
    <col min="41" max="58" width="3.54296875" style="123" hidden="1" customWidth="1"/>
    <col min="59" max="275" width="9.1796875" style="123" customWidth="1"/>
    <col min="276" max="276" width="23.453125" style="123" customWidth="1"/>
    <col min="277" max="277" width="17.453125" style="123" bestFit="1" customWidth="1"/>
    <col min="278" max="278" width="9.1796875" style="123" customWidth="1"/>
    <col min="279" max="279" width="21.453125" style="123" bestFit="1" customWidth="1"/>
    <col min="280" max="280" width="16.1796875" style="123" bestFit="1" customWidth="1"/>
    <col min="281" max="281" width="13" style="123" bestFit="1" customWidth="1"/>
    <col min="282" max="282" width="20.26953125" style="123" bestFit="1" customWidth="1"/>
    <col min="283" max="531" width="9.1796875" style="123" customWidth="1"/>
    <col min="532" max="532" width="23.453125" style="123" customWidth="1"/>
    <col min="533" max="533" width="17.453125" style="123" bestFit="1" customWidth="1"/>
    <col min="534" max="534" width="9.1796875" style="123" customWidth="1"/>
    <col min="535" max="535" width="21.453125" style="123" bestFit="1" customWidth="1"/>
    <col min="536" max="536" width="16.1796875" style="123" bestFit="1" customWidth="1"/>
    <col min="537" max="537" width="13" style="123" bestFit="1" customWidth="1"/>
    <col min="538" max="538" width="20.26953125" style="123" bestFit="1" customWidth="1"/>
    <col min="539" max="787" width="9.1796875" style="123" customWidth="1"/>
    <col min="788" max="788" width="23.453125" style="123" customWidth="1"/>
    <col min="789" max="789" width="17.453125" style="123" bestFit="1" customWidth="1"/>
    <col min="790" max="790" width="9.1796875" style="123" customWidth="1"/>
    <col min="791" max="791" width="21.453125" style="123" bestFit="1" customWidth="1"/>
    <col min="792" max="792" width="16.1796875" style="123" bestFit="1" customWidth="1"/>
    <col min="793" max="793" width="13" style="123" bestFit="1" customWidth="1"/>
    <col min="794" max="794" width="20.26953125" style="123" bestFit="1" customWidth="1"/>
    <col min="795" max="1043" width="9.1796875" style="123" customWidth="1"/>
    <col min="1044" max="1044" width="23.453125" style="123" customWidth="1"/>
    <col min="1045" max="1045" width="17.453125" style="123" bestFit="1" customWidth="1"/>
    <col min="1046" max="1046" width="9.1796875" style="123" customWidth="1"/>
    <col min="1047" max="1047" width="21.453125" style="123" bestFit="1" customWidth="1"/>
    <col min="1048" max="1048" width="16.1796875" style="123" bestFit="1" customWidth="1"/>
    <col min="1049" max="1049" width="13" style="123" bestFit="1" customWidth="1"/>
    <col min="1050" max="1050" width="20.26953125" style="123" bestFit="1" customWidth="1"/>
    <col min="1051" max="1299" width="9.1796875" style="123" customWidth="1"/>
    <col min="1300" max="1300" width="23.453125" style="123" customWidth="1"/>
    <col min="1301" max="1301" width="17.453125" style="123" bestFit="1" customWidth="1"/>
    <col min="1302" max="1302" width="9.1796875" style="123" customWidth="1"/>
    <col min="1303" max="1303" width="21.453125" style="123" bestFit="1" customWidth="1"/>
    <col min="1304" max="1304" width="16.1796875" style="123" bestFit="1" customWidth="1"/>
    <col min="1305" max="1305" width="13" style="123" bestFit="1" customWidth="1"/>
    <col min="1306" max="1306" width="20.26953125" style="123" bestFit="1" customWidth="1"/>
    <col min="1307" max="1555" width="9.1796875" style="123" customWidth="1"/>
    <col min="1556" max="1556" width="23.453125" style="123" customWidth="1"/>
    <col min="1557" max="1557" width="17.453125" style="123" bestFit="1" customWidth="1"/>
    <col min="1558" max="1558" width="9.1796875" style="123" customWidth="1"/>
    <col min="1559" max="1559" width="21.453125" style="123" bestFit="1" customWidth="1"/>
    <col min="1560" max="1560" width="16.1796875" style="123" bestFit="1" customWidth="1"/>
    <col min="1561" max="1561" width="13" style="123" bestFit="1" customWidth="1"/>
    <col min="1562" max="1562" width="20.26953125" style="123" bestFit="1" customWidth="1"/>
    <col min="1563" max="1811" width="9.1796875" style="123" customWidth="1"/>
    <col min="1812" max="1812" width="23.453125" style="123" customWidth="1"/>
    <col min="1813" max="1813" width="17.453125" style="123" bestFit="1" customWidth="1"/>
    <col min="1814" max="1814" width="9.1796875" style="123" customWidth="1"/>
    <col min="1815" max="1815" width="21.453125" style="123" bestFit="1" customWidth="1"/>
    <col min="1816" max="1816" width="16.1796875" style="123" bestFit="1" customWidth="1"/>
    <col min="1817" max="1817" width="13" style="123" bestFit="1" customWidth="1"/>
    <col min="1818" max="1818" width="20.26953125" style="123" bestFit="1" customWidth="1"/>
    <col min="1819" max="2067" width="9.1796875" style="123" customWidth="1"/>
    <col min="2068" max="2068" width="23.453125" style="123" customWidth="1"/>
    <col min="2069" max="2069" width="17.453125" style="123" bestFit="1" customWidth="1"/>
    <col min="2070" max="2070" width="9.1796875" style="123" customWidth="1"/>
    <col min="2071" max="2071" width="21.453125" style="123" bestFit="1" customWidth="1"/>
    <col min="2072" max="2072" width="16.1796875" style="123" bestFit="1" customWidth="1"/>
    <col min="2073" max="2073" width="13" style="123" bestFit="1" customWidth="1"/>
    <col min="2074" max="2074" width="20.26953125" style="123" bestFit="1" customWidth="1"/>
    <col min="2075" max="2323" width="9.1796875" style="123" customWidth="1"/>
    <col min="2324" max="2324" width="23.453125" style="123" customWidth="1"/>
    <col min="2325" max="2325" width="17.453125" style="123" bestFit="1" customWidth="1"/>
    <col min="2326" max="2326" width="9.1796875" style="123" customWidth="1"/>
    <col min="2327" max="2327" width="21.453125" style="123" bestFit="1" customWidth="1"/>
    <col min="2328" max="2328" width="16.1796875" style="123" bestFit="1" customWidth="1"/>
    <col min="2329" max="2329" width="13" style="123" bestFit="1" customWidth="1"/>
    <col min="2330" max="2330" width="20.26953125" style="123" bestFit="1" customWidth="1"/>
    <col min="2331" max="2579" width="9.1796875" style="123" customWidth="1"/>
    <col min="2580" max="2580" width="23.453125" style="123" customWidth="1"/>
    <col min="2581" max="2581" width="17.453125" style="123" bestFit="1" customWidth="1"/>
    <col min="2582" max="2582" width="9.1796875" style="123" customWidth="1"/>
    <col min="2583" max="2583" width="21.453125" style="123" bestFit="1" customWidth="1"/>
    <col min="2584" max="2584" width="16.1796875" style="123" bestFit="1" customWidth="1"/>
    <col min="2585" max="2585" width="13" style="123" bestFit="1" customWidth="1"/>
    <col min="2586" max="2586" width="20.26953125" style="123" bestFit="1" customWidth="1"/>
    <col min="2587" max="2835" width="9.1796875" style="123" customWidth="1"/>
    <col min="2836" max="2836" width="23.453125" style="123" customWidth="1"/>
    <col min="2837" max="2837" width="17.453125" style="123" bestFit="1" customWidth="1"/>
    <col min="2838" max="2838" width="9.1796875" style="123" customWidth="1"/>
    <col min="2839" max="2839" width="21.453125" style="123" bestFit="1" customWidth="1"/>
    <col min="2840" max="2840" width="16.1796875" style="123" bestFit="1" customWidth="1"/>
    <col min="2841" max="2841" width="13" style="123" bestFit="1" customWidth="1"/>
    <col min="2842" max="2842" width="20.26953125" style="123" bestFit="1" customWidth="1"/>
    <col min="2843" max="3091" width="9.1796875" style="123" customWidth="1"/>
    <col min="3092" max="3092" width="23.453125" style="123" customWidth="1"/>
    <col min="3093" max="3093" width="17.453125" style="123" bestFit="1" customWidth="1"/>
    <col min="3094" max="3094" width="9.1796875" style="123" customWidth="1"/>
    <col min="3095" max="3095" width="21.453125" style="123" bestFit="1" customWidth="1"/>
    <col min="3096" max="3096" width="16.1796875" style="123" bestFit="1" customWidth="1"/>
    <col min="3097" max="3097" width="13" style="123" bestFit="1" customWidth="1"/>
    <col min="3098" max="3098" width="20.26953125" style="123" bestFit="1" customWidth="1"/>
    <col min="3099" max="3347" width="9.1796875" style="123" customWidth="1"/>
    <col min="3348" max="3348" width="23.453125" style="123" customWidth="1"/>
    <col min="3349" max="3349" width="17.453125" style="123" bestFit="1" customWidth="1"/>
    <col min="3350" max="3350" width="9.1796875" style="123" customWidth="1"/>
    <col min="3351" max="3351" width="21.453125" style="123" bestFit="1" customWidth="1"/>
    <col min="3352" max="3352" width="16.1796875" style="123" bestFit="1" customWidth="1"/>
    <col min="3353" max="3353" width="13" style="123" bestFit="1" customWidth="1"/>
    <col min="3354" max="3354" width="20.26953125" style="123" bestFit="1" customWidth="1"/>
    <col min="3355" max="3603" width="9.1796875" style="123" customWidth="1"/>
    <col min="3604" max="3604" width="23.453125" style="123" customWidth="1"/>
    <col min="3605" max="3605" width="17.453125" style="123" bestFit="1" customWidth="1"/>
    <col min="3606" max="3606" width="9.1796875" style="123" customWidth="1"/>
    <col min="3607" max="3607" width="21.453125" style="123" bestFit="1" customWidth="1"/>
    <col min="3608" max="3608" width="16.1796875" style="123" bestFit="1" customWidth="1"/>
    <col min="3609" max="3609" width="13" style="123" bestFit="1" customWidth="1"/>
    <col min="3610" max="3610" width="20.26953125" style="123" bestFit="1" customWidth="1"/>
    <col min="3611" max="3859" width="9.1796875" style="123" customWidth="1"/>
    <col min="3860" max="3860" width="23.453125" style="123" customWidth="1"/>
    <col min="3861" max="3861" width="17.453125" style="123" bestFit="1" customWidth="1"/>
    <col min="3862" max="3862" width="9.1796875" style="123" customWidth="1"/>
    <col min="3863" max="3863" width="21.453125" style="123" bestFit="1" customWidth="1"/>
    <col min="3864" max="3864" width="16.1796875" style="123" bestFit="1" customWidth="1"/>
    <col min="3865" max="3865" width="13" style="123" bestFit="1" customWidth="1"/>
    <col min="3866" max="3866" width="20.26953125" style="123" bestFit="1" customWidth="1"/>
    <col min="3867" max="4115" width="9.1796875" style="123" customWidth="1"/>
    <col min="4116" max="4116" width="23.453125" style="123" customWidth="1"/>
    <col min="4117" max="4117" width="17.453125" style="123" bestFit="1" customWidth="1"/>
    <col min="4118" max="4118" width="9.1796875" style="123" customWidth="1"/>
    <col min="4119" max="4119" width="21.453125" style="123" bestFit="1" customWidth="1"/>
    <col min="4120" max="4120" width="16.1796875" style="123" bestFit="1" customWidth="1"/>
    <col min="4121" max="4121" width="13" style="123" bestFit="1" customWidth="1"/>
    <col min="4122" max="4122" width="20.26953125" style="123" bestFit="1" customWidth="1"/>
    <col min="4123" max="4371" width="9.1796875" style="123" customWidth="1"/>
    <col min="4372" max="4372" width="23.453125" style="123" customWidth="1"/>
    <col min="4373" max="4373" width="17.453125" style="123" bestFit="1" customWidth="1"/>
    <col min="4374" max="4374" width="9.1796875" style="123" customWidth="1"/>
    <col min="4375" max="4375" width="21.453125" style="123" bestFit="1" customWidth="1"/>
    <col min="4376" max="4376" width="16.1796875" style="123" bestFit="1" customWidth="1"/>
    <col min="4377" max="4377" width="13" style="123" bestFit="1" customWidth="1"/>
    <col min="4378" max="4378" width="20.26953125" style="123" bestFit="1" customWidth="1"/>
    <col min="4379" max="4627" width="9.1796875" style="123" customWidth="1"/>
    <col min="4628" max="4628" width="23.453125" style="123" customWidth="1"/>
    <col min="4629" max="4629" width="17.453125" style="123" bestFit="1" customWidth="1"/>
    <col min="4630" max="4630" width="9.1796875" style="123" customWidth="1"/>
    <col min="4631" max="4631" width="21.453125" style="123" bestFit="1" customWidth="1"/>
    <col min="4632" max="4632" width="16.1796875" style="123" bestFit="1" customWidth="1"/>
    <col min="4633" max="4633" width="13" style="123" bestFit="1" customWidth="1"/>
    <col min="4634" max="4634" width="20.26953125" style="123" bestFit="1" customWidth="1"/>
    <col min="4635" max="4883" width="9.1796875" style="123" customWidth="1"/>
    <col min="4884" max="4884" width="23.453125" style="123" customWidth="1"/>
    <col min="4885" max="4885" width="17.453125" style="123" bestFit="1" customWidth="1"/>
    <col min="4886" max="4886" width="9.1796875" style="123" customWidth="1"/>
    <col min="4887" max="4887" width="21.453125" style="123" bestFit="1" customWidth="1"/>
    <col min="4888" max="4888" width="16.1796875" style="123" bestFit="1" customWidth="1"/>
    <col min="4889" max="4889" width="13" style="123" bestFit="1" customWidth="1"/>
    <col min="4890" max="4890" width="20.26953125" style="123" bestFit="1" customWidth="1"/>
    <col min="4891" max="5139" width="9.1796875" style="123" customWidth="1"/>
    <col min="5140" max="5140" width="23.453125" style="123" customWidth="1"/>
    <col min="5141" max="5141" width="17.453125" style="123" bestFit="1" customWidth="1"/>
    <col min="5142" max="5142" width="9.1796875" style="123" customWidth="1"/>
    <col min="5143" max="5143" width="21.453125" style="123" bestFit="1" customWidth="1"/>
    <col min="5144" max="5144" width="16.1796875" style="123" bestFit="1" customWidth="1"/>
    <col min="5145" max="5145" width="13" style="123" bestFit="1" customWidth="1"/>
    <col min="5146" max="5146" width="20.26953125" style="123" bestFit="1" customWidth="1"/>
    <col min="5147" max="5395" width="9.1796875" style="123" customWidth="1"/>
    <col min="5396" max="5396" width="23.453125" style="123" customWidth="1"/>
    <col min="5397" max="5397" width="17.453125" style="123" bestFit="1" customWidth="1"/>
    <col min="5398" max="5398" width="9.1796875" style="123" customWidth="1"/>
    <col min="5399" max="5399" width="21.453125" style="123" bestFit="1" customWidth="1"/>
    <col min="5400" max="5400" width="16.1796875" style="123" bestFit="1" customWidth="1"/>
    <col min="5401" max="5401" width="13" style="123" bestFit="1" customWidth="1"/>
    <col min="5402" max="5402" width="20.26953125" style="123" bestFit="1" customWidth="1"/>
    <col min="5403" max="5651" width="9.1796875" style="123" customWidth="1"/>
    <col min="5652" max="5652" width="23.453125" style="123" customWidth="1"/>
    <col min="5653" max="5653" width="17.453125" style="123" bestFit="1" customWidth="1"/>
    <col min="5654" max="5654" width="9.1796875" style="123" customWidth="1"/>
    <col min="5655" max="5655" width="21.453125" style="123" bestFit="1" customWidth="1"/>
    <col min="5656" max="5656" width="16.1796875" style="123" bestFit="1" customWidth="1"/>
    <col min="5657" max="5657" width="13" style="123" bestFit="1" customWidth="1"/>
    <col min="5658" max="5658" width="20.26953125" style="123" bestFit="1" customWidth="1"/>
    <col min="5659" max="5907" width="9.1796875" style="123" customWidth="1"/>
    <col min="5908" max="5908" width="23.453125" style="123" customWidth="1"/>
    <col min="5909" max="5909" width="17.453125" style="123" bestFit="1" customWidth="1"/>
    <col min="5910" max="5910" width="9.1796875" style="123" customWidth="1"/>
    <col min="5911" max="5911" width="21.453125" style="123" bestFit="1" customWidth="1"/>
    <col min="5912" max="5912" width="16.1796875" style="123" bestFit="1" customWidth="1"/>
    <col min="5913" max="5913" width="13" style="123" bestFit="1" customWidth="1"/>
    <col min="5914" max="5914" width="20.26953125" style="123" bestFit="1" customWidth="1"/>
    <col min="5915" max="6163" width="9.1796875" style="123" customWidth="1"/>
    <col min="6164" max="6164" width="23.453125" style="123" customWidth="1"/>
    <col min="6165" max="6165" width="17.453125" style="123" bestFit="1" customWidth="1"/>
    <col min="6166" max="6166" width="9.1796875" style="123" customWidth="1"/>
    <col min="6167" max="6167" width="21.453125" style="123" bestFit="1" customWidth="1"/>
    <col min="6168" max="6168" width="16.1796875" style="123" bestFit="1" customWidth="1"/>
    <col min="6169" max="6169" width="13" style="123" bestFit="1" customWidth="1"/>
    <col min="6170" max="6170" width="20.26953125" style="123" bestFit="1" customWidth="1"/>
    <col min="6171" max="6419" width="9.1796875" style="123" customWidth="1"/>
    <col min="6420" max="6420" width="23.453125" style="123" customWidth="1"/>
    <col min="6421" max="6421" width="17.453125" style="123" bestFit="1" customWidth="1"/>
    <col min="6422" max="6422" width="9.1796875" style="123" customWidth="1"/>
    <col min="6423" max="6423" width="21.453125" style="123" bestFit="1" customWidth="1"/>
    <col min="6424" max="6424" width="16.1796875" style="123" bestFit="1" customWidth="1"/>
    <col min="6425" max="6425" width="13" style="123" bestFit="1" customWidth="1"/>
    <col min="6426" max="6426" width="20.26953125" style="123" bestFit="1" customWidth="1"/>
    <col min="6427" max="6675" width="9.1796875" style="123" customWidth="1"/>
    <col min="6676" max="6676" width="23.453125" style="123" customWidth="1"/>
    <col min="6677" max="6677" width="17.453125" style="123" bestFit="1" customWidth="1"/>
    <col min="6678" max="6678" width="9.1796875" style="123" customWidth="1"/>
    <col min="6679" max="6679" width="21.453125" style="123" bestFit="1" customWidth="1"/>
    <col min="6680" max="6680" width="16.1796875" style="123" bestFit="1" customWidth="1"/>
    <col min="6681" max="6681" width="13" style="123" bestFit="1" customWidth="1"/>
    <col min="6682" max="6682" width="20.26953125" style="123" bestFit="1" customWidth="1"/>
    <col min="6683" max="6931" width="9.1796875" style="123" customWidth="1"/>
    <col min="6932" max="6932" width="23.453125" style="123" customWidth="1"/>
    <col min="6933" max="6933" width="17.453125" style="123" bestFit="1" customWidth="1"/>
    <col min="6934" max="6934" width="9.1796875" style="123" customWidth="1"/>
    <col min="6935" max="6935" width="21.453125" style="123" bestFit="1" customWidth="1"/>
    <col min="6936" max="6936" width="16.1796875" style="123" bestFit="1" customWidth="1"/>
    <col min="6937" max="6937" width="13" style="123" bestFit="1" customWidth="1"/>
    <col min="6938" max="6938" width="20.26953125" style="123" bestFit="1" customWidth="1"/>
    <col min="6939" max="7187" width="9.1796875" style="123" customWidth="1"/>
    <col min="7188" max="7188" width="23.453125" style="123" customWidth="1"/>
    <col min="7189" max="7189" width="17.453125" style="123" bestFit="1" customWidth="1"/>
    <col min="7190" max="7190" width="9.1796875" style="123" customWidth="1"/>
    <col min="7191" max="7191" width="21.453125" style="123" bestFit="1" customWidth="1"/>
    <col min="7192" max="7192" width="16.1796875" style="123" bestFit="1" customWidth="1"/>
    <col min="7193" max="7193" width="13" style="123" bestFit="1" customWidth="1"/>
    <col min="7194" max="7194" width="20.26953125" style="123" bestFit="1" customWidth="1"/>
    <col min="7195" max="7443" width="9.1796875" style="123" customWidth="1"/>
    <col min="7444" max="7444" width="23.453125" style="123" customWidth="1"/>
    <col min="7445" max="7445" width="17.453125" style="123" bestFit="1" customWidth="1"/>
    <col min="7446" max="7446" width="9.1796875" style="123" customWidth="1"/>
    <col min="7447" max="7447" width="21.453125" style="123" bestFit="1" customWidth="1"/>
    <col min="7448" max="7448" width="16.1796875" style="123" bestFit="1" customWidth="1"/>
    <col min="7449" max="7449" width="13" style="123" bestFit="1" customWidth="1"/>
    <col min="7450" max="7450" width="20.26953125" style="123" bestFit="1" customWidth="1"/>
    <col min="7451" max="7699" width="9.1796875" style="123" customWidth="1"/>
    <col min="7700" max="7700" width="23.453125" style="123" customWidth="1"/>
    <col min="7701" max="7701" width="17.453125" style="123" bestFit="1" customWidth="1"/>
    <col min="7702" max="7702" width="9.1796875" style="123" customWidth="1"/>
    <col min="7703" max="7703" width="21.453125" style="123" bestFit="1" customWidth="1"/>
    <col min="7704" max="7704" width="16.1796875" style="123" bestFit="1" customWidth="1"/>
    <col min="7705" max="7705" width="13" style="123" bestFit="1" customWidth="1"/>
    <col min="7706" max="7706" width="20.26953125" style="123" bestFit="1" customWidth="1"/>
    <col min="7707" max="7955" width="9.1796875" style="123" customWidth="1"/>
    <col min="7956" max="7956" width="23.453125" style="123" customWidth="1"/>
    <col min="7957" max="7957" width="17.453125" style="123" bestFit="1" customWidth="1"/>
    <col min="7958" max="7958" width="9.1796875" style="123" customWidth="1"/>
    <col min="7959" max="7959" width="21.453125" style="123" bestFit="1" customWidth="1"/>
    <col min="7960" max="7960" width="16.1796875" style="123" bestFit="1" customWidth="1"/>
    <col min="7961" max="7961" width="13" style="123" bestFit="1" customWidth="1"/>
    <col min="7962" max="7962" width="20.26953125" style="123" bestFit="1" customWidth="1"/>
    <col min="7963" max="8211" width="9.1796875" style="123" customWidth="1"/>
    <col min="8212" max="8212" width="23.453125" style="123" customWidth="1"/>
    <col min="8213" max="8213" width="17.453125" style="123" bestFit="1" customWidth="1"/>
    <col min="8214" max="8214" width="9.1796875" style="123" customWidth="1"/>
    <col min="8215" max="8215" width="21.453125" style="123" bestFit="1" customWidth="1"/>
    <col min="8216" max="8216" width="16.1796875" style="123" bestFit="1" customWidth="1"/>
    <col min="8217" max="8217" width="13" style="123" bestFit="1" customWidth="1"/>
    <col min="8218" max="8218" width="20.26953125" style="123" bestFit="1" customWidth="1"/>
    <col min="8219" max="8467" width="9.1796875" style="123" customWidth="1"/>
    <col min="8468" max="8468" width="23.453125" style="123" customWidth="1"/>
    <col min="8469" max="8469" width="17.453125" style="123" bestFit="1" customWidth="1"/>
    <col min="8470" max="8470" width="9.1796875" style="123" customWidth="1"/>
    <col min="8471" max="8471" width="21.453125" style="123" bestFit="1" customWidth="1"/>
    <col min="8472" max="8472" width="16.1796875" style="123" bestFit="1" customWidth="1"/>
    <col min="8473" max="8473" width="13" style="123" bestFit="1" customWidth="1"/>
    <col min="8474" max="8474" width="20.26953125" style="123" bestFit="1" customWidth="1"/>
    <col min="8475" max="8723" width="9.1796875" style="123" customWidth="1"/>
    <col min="8724" max="8724" width="23.453125" style="123" customWidth="1"/>
    <col min="8725" max="8725" width="17.453125" style="123" bestFit="1" customWidth="1"/>
    <col min="8726" max="8726" width="9.1796875" style="123" customWidth="1"/>
    <col min="8727" max="8727" width="21.453125" style="123" bestFit="1" customWidth="1"/>
    <col min="8728" max="8728" width="16.1796875" style="123" bestFit="1" customWidth="1"/>
    <col min="8729" max="8729" width="13" style="123" bestFit="1" customWidth="1"/>
    <col min="8730" max="8730" width="20.26953125" style="123" bestFit="1" customWidth="1"/>
    <col min="8731" max="8979" width="9.1796875" style="123" customWidth="1"/>
    <col min="8980" max="8980" width="23.453125" style="123" customWidth="1"/>
    <col min="8981" max="8981" width="17.453125" style="123" bestFit="1" customWidth="1"/>
    <col min="8982" max="8982" width="9.1796875" style="123" customWidth="1"/>
    <col min="8983" max="8983" width="21.453125" style="123" bestFit="1" customWidth="1"/>
    <col min="8984" max="8984" width="16.1796875" style="123" bestFit="1" customWidth="1"/>
    <col min="8985" max="8985" width="13" style="123" bestFit="1" customWidth="1"/>
    <col min="8986" max="8986" width="20.26953125" style="123" bestFit="1" customWidth="1"/>
    <col min="8987" max="9235" width="9.1796875" style="123" customWidth="1"/>
    <col min="9236" max="9236" width="23.453125" style="123" customWidth="1"/>
    <col min="9237" max="9237" width="17.453125" style="123" bestFit="1" customWidth="1"/>
    <col min="9238" max="9238" width="9.1796875" style="123" customWidth="1"/>
    <col min="9239" max="9239" width="21.453125" style="123" bestFit="1" customWidth="1"/>
    <col min="9240" max="9240" width="16.1796875" style="123" bestFit="1" customWidth="1"/>
    <col min="9241" max="9241" width="13" style="123" bestFit="1" customWidth="1"/>
    <col min="9242" max="9242" width="20.26953125" style="123" bestFit="1" customWidth="1"/>
    <col min="9243" max="9491" width="9.1796875" style="123" customWidth="1"/>
    <col min="9492" max="9492" width="23.453125" style="123" customWidth="1"/>
    <col min="9493" max="9493" width="17.453125" style="123" bestFit="1" customWidth="1"/>
    <col min="9494" max="9494" width="9.1796875" style="123" customWidth="1"/>
    <col min="9495" max="9495" width="21.453125" style="123" bestFit="1" customWidth="1"/>
    <col min="9496" max="9496" width="16.1796875" style="123" bestFit="1" customWidth="1"/>
    <col min="9497" max="9497" width="13" style="123" bestFit="1" customWidth="1"/>
    <col min="9498" max="9498" width="20.26953125" style="123" bestFit="1" customWidth="1"/>
    <col min="9499" max="9747" width="9.1796875" style="123" customWidth="1"/>
    <col min="9748" max="9748" width="23.453125" style="123" customWidth="1"/>
    <col min="9749" max="9749" width="17.453125" style="123" bestFit="1" customWidth="1"/>
    <col min="9750" max="9750" width="9.1796875" style="123" customWidth="1"/>
    <col min="9751" max="9751" width="21.453125" style="123" bestFit="1" customWidth="1"/>
    <col min="9752" max="9752" width="16.1796875" style="123" bestFit="1" customWidth="1"/>
    <col min="9753" max="9753" width="13" style="123" bestFit="1" customWidth="1"/>
    <col min="9754" max="9754" width="20.26953125" style="123" bestFit="1" customWidth="1"/>
    <col min="9755" max="10003" width="9.1796875" style="123" customWidth="1"/>
    <col min="10004" max="10004" width="23.453125" style="123" customWidth="1"/>
    <col min="10005" max="10005" width="17.453125" style="123" bestFit="1" customWidth="1"/>
    <col min="10006" max="10006" width="9.1796875" style="123" customWidth="1"/>
    <col min="10007" max="10007" width="21.453125" style="123" bestFit="1" customWidth="1"/>
    <col min="10008" max="10008" width="16.1796875" style="123" bestFit="1" customWidth="1"/>
    <col min="10009" max="10009" width="13" style="123" bestFit="1" customWidth="1"/>
    <col min="10010" max="10010" width="20.26953125" style="123" bestFit="1" customWidth="1"/>
    <col min="10011" max="10259" width="9.1796875" style="123" customWidth="1"/>
    <col min="10260" max="10260" width="23.453125" style="123" customWidth="1"/>
    <col min="10261" max="10261" width="17.453125" style="123" bestFit="1" customWidth="1"/>
    <col min="10262" max="10262" width="9.1796875" style="123" customWidth="1"/>
    <col min="10263" max="10263" width="21.453125" style="123" bestFit="1" customWidth="1"/>
    <col min="10264" max="10264" width="16.1796875" style="123" bestFit="1" customWidth="1"/>
    <col min="10265" max="10265" width="13" style="123" bestFit="1" customWidth="1"/>
    <col min="10266" max="10266" width="20.26953125" style="123" bestFit="1" customWidth="1"/>
    <col min="10267" max="10515" width="9.1796875" style="123" customWidth="1"/>
    <col min="10516" max="10516" width="23.453125" style="123" customWidth="1"/>
    <col min="10517" max="10517" width="17.453125" style="123" bestFit="1" customWidth="1"/>
    <col min="10518" max="10518" width="9.1796875" style="123" customWidth="1"/>
    <col min="10519" max="10519" width="21.453125" style="123" bestFit="1" customWidth="1"/>
    <col min="10520" max="10520" width="16.1796875" style="123" bestFit="1" customWidth="1"/>
    <col min="10521" max="10521" width="13" style="123" bestFit="1" customWidth="1"/>
    <col min="10522" max="10522" width="20.26953125" style="123" bestFit="1" customWidth="1"/>
    <col min="10523" max="10771" width="9.1796875" style="123" customWidth="1"/>
    <col min="10772" max="10772" width="23.453125" style="123" customWidth="1"/>
    <col min="10773" max="10773" width="17.453125" style="123" bestFit="1" customWidth="1"/>
    <col min="10774" max="10774" width="9.1796875" style="123" customWidth="1"/>
    <col min="10775" max="10775" width="21.453125" style="123" bestFit="1" customWidth="1"/>
    <col min="10776" max="10776" width="16.1796875" style="123" bestFit="1" customWidth="1"/>
    <col min="10777" max="10777" width="13" style="123" bestFit="1" customWidth="1"/>
    <col min="10778" max="10778" width="20.26953125" style="123" bestFit="1" customWidth="1"/>
    <col min="10779" max="11027" width="9.1796875" style="123" customWidth="1"/>
    <col min="11028" max="11028" width="23.453125" style="123" customWidth="1"/>
    <col min="11029" max="11029" width="17.453125" style="123" bestFit="1" customWidth="1"/>
    <col min="11030" max="11030" width="9.1796875" style="123" customWidth="1"/>
    <col min="11031" max="11031" width="21.453125" style="123" bestFit="1" customWidth="1"/>
    <col min="11032" max="11032" width="16.1796875" style="123" bestFit="1" customWidth="1"/>
    <col min="11033" max="11033" width="13" style="123" bestFit="1" customWidth="1"/>
    <col min="11034" max="11034" width="20.26953125" style="123" bestFit="1" customWidth="1"/>
    <col min="11035" max="11283" width="9.1796875" style="123" customWidth="1"/>
    <col min="11284" max="11284" width="23.453125" style="123" customWidth="1"/>
    <col min="11285" max="11285" width="17.453125" style="123" bestFit="1" customWidth="1"/>
    <col min="11286" max="11286" width="9.1796875" style="123" customWidth="1"/>
    <col min="11287" max="11287" width="21.453125" style="123" bestFit="1" customWidth="1"/>
    <col min="11288" max="11288" width="16.1796875" style="123" bestFit="1" customWidth="1"/>
    <col min="11289" max="11289" width="13" style="123" bestFit="1" customWidth="1"/>
    <col min="11290" max="11290" width="20.26953125" style="123" bestFit="1" customWidth="1"/>
    <col min="11291" max="11539" width="9.1796875" style="123" customWidth="1"/>
    <col min="11540" max="11540" width="23.453125" style="123" customWidth="1"/>
    <col min="11541" max="11541" width="17.453125" style="123" bestFit="1" customWidth="1"/>
    <col min="11542" max="11542" width="9.1796875" style="123" customWidth="1"/>
    <col min="11543" max="11543" width="21.453125" style="123" bestFit="1" customWidth="1"/>
    <col min="11544" max="11544" width="16.1796875" style="123" bestFit="1" customWidth="1"/>
    <col min="11545" max="11545" width="13" style="123" bestFit="1" customWidth="1"/>
    <col min="11546" max="11546" width="20.26953125" style="123" bestFit="1" customWidth="1"/>
    <col min="11547" max="11795" width="9.1796875" style="123" customWidth="1"/>
    <col min="11796" max="11796" width="23.453125" style="123" customWidth="1"/>
    <col min="11797" max="11797" width="17.453125" style="123" bestFit="1" customWidth="1"/>
    <col min="11798" max="11798" width="9.1796875" style="123" customWidth="1"/>
    <col min="11799" max="11799" width="21.453125" style="123" bestFit="1" customWidth="1"/>
    <col min="11800" max="11800" width="16.1796875" style="123" bestFit="1" customWidth="1"/>
    <col min="11801" max="11801" width="13" style="123" bestFit="1" customWidth="1"/>
    <col min="11802" max="11802" width="20.26953125" style="123" bestFit="1" customWidth="1"/>
    <col min="11803" max="12051" width="9.1796875" style="123" customWidth="1"/>
    <col min="12052" max="12052" width="23.453125" style="123" customWidth="1"/>
    <col min="12053" max="12053" width="17.453125" style="123" bestFit="1" customWidth="1"/>
    <col min="12054" max="12054" width="9.1796875" style="123" customWidth="1"/>
    <col min="12055" max="12055" width="21.453125" style="123" bestFit="1" customWidth="1"/>
    <col min="12056" max="12056" width="16.1796875" style="123" bestFit="1" customWidth="1"/>
    <col min="12057" max="12057" width="13" style="123" bestFit="1" customWidth="1"/>
    <col min="12058" max="12058" width="20.26953125" style="123" bestFit="1" customWidth="1"/>
    <col min="12059" max="12307" width="9.1796875" style="123" customWidth="1"/>
    <col min="12308" max="12308" width="23.453125" style="123" customWidth="1"/>
    <col min="12309" max="12309" width="17.453125" style="123" bestFit="1" customWidth="1"/>
    <col min="12310" max="12310" width="9.1796875" style="123" customWidth="1"/>
    <col min="12311" max="12311" width="21.453125" style="123" bestFit="1" customWidth="1"/>
    <col min="12312" max="12312" width="16.1796875" style="123" bestFit="1" customWidth="1"/>
    <col min="12313" max="12313" width="13" style="123" bestFit="1" customWidth="1"/>
    <col min="12314" max="12314" width="20.26953125" style="123" bestFit="1" customWidth="1"/>
    <col min="12315" max="12563" width="9.1796875" style="123" customWidth="1"/>
    <col min="12564" max="12564" width="23.453125" style="123" customWidth="1"/>
    <col min="12565" max="12565" width="17.453125" style="123" bestFit="1" customWidth="1"/>
    <col min="12566" max="12566" width="9.1796875" style="123" customWidth="1"/>
    <col min="12567" max="12567" width="21.453125" style="123" bestFit="1" customWidth="1"/>
    <col min="12568" max="12568" width="16.1796875" style="123" bestFit="1" customWidth="1"/>
    <col min="12569" max="12569" width="13" style="123" bestFit="1" customWidth="1"/>
    <col min="12570" max="12570" width="20.26953125" style="123" bestFit="1" customWidth="1"/>
    <col min="12571" max="12819" width="9.1796875" style="123" customWidth="1"/>
    <col min="12820" max="12820" width="23.453125" style="123" customWidth="1"/>
    <col min="12821" max="12821" width="17.453125" style="123" bestFit="1" customWidth="1"/>
    <col min="12822" max="12822" width="9.1796875" style="123" customWidth="1"/>
    <col min="12823" max="12823" width="21.453125" style="123" bestFit="1" customWidth="1"/>
    <col min="12824" max="12824" width="16.1796875" style="123" bestFit="1" customWidth="1"/>
    <col min="12825" max="12825" width="13" style="123" bestFit="1" customWidth="1"/>
    <col min="12826" max="12826" width="20.26953125" style="123" bestFit="1" customWidth="1"/>
    <col min="12827" max="13075" width="9.1796875" style="123" customWidth="1"/>
    <col min="13076" max="13076" width="23.453125" style="123" customWidth="1"/>
    <col min="13077" max="13077" width="17.453125" style="123" bestFit="1" customWidth="1"/>
    <col min="13078" max="13078" width="9.1796875" style="123" customWidth="1"/>
    <col min="13079" max="13079" width="21.453125" style="123" bestFit="1" customWidth="1"/>
    <col min="13080" max="13080" width="16.1796875" style="123" bestFit="1" customWidth="1"/>
    <col min="13081" max="13081" width="13" style="123" bestFit="1" customWidth="1"/>
    <col min="13082" max="13082" width="20.26953125" style="123" bestFit="1" customWidth="1"/>
    <col min="13083" max="13331" width="9.1796875" style="123" customWidth="1"/>
    <col min="13332" max="13332" width="23.453125" style="123" customWidth="1"/>
    <col min="13333" max="13333" width="17.453125" style="123" bestFit="1" customWidth="1"/>
    <col min="13334" max="13334" width="9.1796875" style="123" customWidth="1"/>
    <col min="13335" max="13335" width="21.453125" style="123" bestFit="1" customWidth="1"/>
    <col min="13336" max="13336" width="16.1796875" style="123" bestFit="1" customWidth="1"/>
    <col min="13337" max="13337" width="13" style="123" bestFit="1" customWidth="1"/>
    <col min="13338" max="13338" width="20.26953125" style="123" bestFit="1" customWidth="1"/>
    <col min="13339" max="13587" width="9.1796875" style="123" customWidth="1"/>
    <col min="13588" max="13588" width="23.453125" style="123" customWidth="1"/>
    <col min="13589" max="13589" width="17.453125" style="123" bestFit="1" customWidth="1"/>
    <col min="13590" max="13590" width="9.1796875" style="123" customWidth="1"/>
    <col min="13591" max="13591" width="21.453125" style="123" bestFit="1" customWidth="1"/>
    <col min="13592" max="13592" width="16.1796875" style="123" bestFit="1" customWidth="1"/>
    <col min="13593" max="13593" width="13" style="123" bestFit="1" customWidth="1"/>
    <col min="13594" max="13594" width="20.26953125" style="123" bestFit="1" customWidth="1"/>
    <col min="13595" max="13843" width="9.1796875" style="123" customWidth="1"/>
    <col min="13844" max="13844" width="23.453125" style="123" customWidth="1"/>
    <col min="13845" max="13845" width="17.453125" style="123" bestFit="1" customWidth="1"/>
    <col min="13846" max="13846" width="9.1796875" style="123" customWidth="1"/>
    <col min="13847" max="13847" width="21.453125" style="123" bestFit="1" customWidth="1"/>
    <col min="13848" max="13848" width="16.1796875" style="123" bestFit="1" customWidth="1"/>
    <col min="13849" max="13849" width="13" style="123" bestFit="1" customWidth="1"/>
    <col min="13850" max="13850" width="20.26953125" style="123" bestFit="1" customWidth="1"/>
    <col min="13851" max="14099" width="9.1796875" style="123" customWidth="1"/>
    <col min="14100" max="14100" width="23.453125" style="123" customWidth="1"/>
    <col min="14101" max="14101" width="17.453125" style="123" bestFit="1" customWidth="1"/>
    <col min="14102" max="14102" width="9.1796875" style="123" customWidth="1"/>
    <col min="14103" max="14103" width="21.453125" style="123" bestFit="1" customWidth="1"/>
    <col min="14104" max="14104" width="16.1796875" style="123" bestFit="1" customWidth="1"/>
    <col min="14105" max="14105" width="13" style="123" bestFit="1" customWidth="1"/>
    <col min="14106" max="14106" width="20.26953125" style="123" bestFit="1" customWidth="1"/>
    <col min="14107" max="14355" width="9.1796875" style="123" customWidth="1"/>
    <col min="14356" max="14356" width="23.453125" style="123" customWidth="1"/>
    <col min="14357" max="14357" width="17.453125" style="123" bestFit="1" customWidth="1"/>
    <col min="14358" max="14358" width="9.1796875" style="123" customWidth="1"/>
    <col min="14359" max="14359" width="21.453125" style="123" bestFit="1" customWidth="1"/>
    <col min="14360" max="14360" width="16.1796875" style="123" bestFit="1" customWidth="1"/>
    <col min="14361" max="14361" width="13" style="123" bestFit="1" customWidth="1"/>
    <col min="14362" max="14362" width="20.26953125" style="123" bestFit="1" customWidth="1"/>
    <col min="14363" max="14611" width="9.1796875" style="123" customWidth="1"/>
    <col min="14612" max="14612" width="23.453125" style="123" customWidth="1"/>
    <col min="14613" max="14613" width="17.453125" style="123" bestFit="1" customWidth="1"/>
    <col min="14614" max="14614" width="9.1796875" style="123" customWidth="1"/>
    <col min="14615" max="14615" width="21.453125" style="123" bestFit="1" customWidth="1"/>
    <col min="14616" max="14616" width="16.1796875" style="123" bestFit="1" customWidth="1"/>
    <col min="14617" max="14617" width="13" style="123" bestFit="1" customWidth="1"/>
    <col min="14618" max="14618" width="20.26953125" style="123" bestFit="1" customWidth="1"/>
    <col min="14619" max="14867" width="9.1796875" style="123" customWidth="1"/>
    <col min="14868" max="14868" width="23.453125" style="123" customWidth="1"/>
    <col min="14869" max="14869" width="17.453125" style="123" bestFit="1" customWidth="1"/>
    <col min="14870" max="14870" width="9.1796875" style="123" customWidth="1"/>
    <col min="14871" max="14871" width="21.453125" style="123" bestFit="1" customWidth="1"/>
    <col min="14872" max="14872" width="16.1796875" style="123" bestFit="1" customWidth="1"/>
    <col min="14873" max="14873" width="13" style="123" bestFit="1" customWidth="1"/>
    <col min="14874" max="14874" width="20.26953125" style="123" bestFit="1" customWidth="1"/>
    <col min="14875" max="15123" width="9.1796875" style="123" customWidth="1"/>
    <col min="15124" max="15124" width="23.453125" style="123" customWidth="1"/>
    <col min="15125" max="15125" width="17.453125" style="123" bestFit="1" customWidth="1"/>
    <col min="15126" max="15126" width="9.1796875" style="123" customWidth="1"/>
    <col min="15127" max="15127" width="21.453125" style="123" bestFit="1" customWidth="1"/>
    <col min="15128" max="15128" width="16.1796875" style="123" bestFit="1" customWidth="1"/>
    <col min="15129" max="15129" width="13" style="123" bestFit="1" customWidth="1"/>
    <col min="15130" max="15130" width="20.26953125" style="123" bestFit="1" customWidth="1"/>
    <col min="15131" max="15379" width="9.1796875" style="123" customWidth="1"/>
    <col min="15380" max="15380" width="23.453125" style="123" customWidth="1"/>
    <col min="15381" max="15381" width="17.453125" style="123" bestFit="1" customWidth="1"/>
    <col min="15382" max="15382" width="9.1796875" style="123" customWidth="1"/>
    <col min="15383" max="15383" width="21.453125" style="123" bestFit="1" customWidth="1"/>
    <col min="15384" max="15384" width="16.1796875" style="123" bestFit="1" customWidth="1"/>
    <col min="15385" max="15385" width="13" style="123" bestFit="1" customWidth="1"/>
    <col min="15386" max="15386" width="20.26953125" style="123" bestFit="1" customWidth="1"/>
    <col min="15387" max="15635" width="9.1796875" style="123" customWidth="1"/>
    <col min="15636" max="15636" width="23.453125" style="123" customWidth="1"/>
    <col min="15637" max="15637" width="17.453125" style="123" bestFit="1" customWidth="1"/>
    <col min="15638" max="15638" width="9.1796875" style="123" customWidth="1"/>
    <col min="15639" max="15639" width="21.453125" style="123" bestFit="1" customWidth="1"/>
    <col min="15640" max="15640" width="16.1796875" style="123" bestFit="1" customWidth="1"/>
    <col min="15641" max="15641" width="13" style="123" bestFit="1" customWidth="1"/>
    <col min="15642" max="15642" width="20.26953125" style="123" bestFit="1" customWidth="1"/>
    <col min="15643" max="15891" width="9.1796875" style="123" customWidth="1"/>
    <col min="15892" max="15892" width="23.453125" style="123" customWidth="1"/>
    <col min="15893" max="15893" width="17.453125" style="123" bestFit="1" customWidth="1"/>
    <col min="15894" max="15894" width="9.1796875" style="123" customWidth="1"/>
    <col min="15895" max="15895" width="21.453125" style="123" bestFit="1" customWidth="1"/>
    <col min="15896" max="15896" width="16.1796875" style="123" bestFit="1" customWidth="1"/>
    <col min="15897" max="15897" width="13" style="123" bestFit="1" customWidth="1"/>
    <col min="15898" max="15898" width="20.26953125" style="123" bestFit="1" customWidth="1"/>
    <col min="15899" max="16147" width="9.1796875" style="123" customWidth="1"/>
    <col min="16148" max="16148" width="23.453125" style="123" customWidth="1"/>
    <col min="16149" max="16149" width="17.453125" style="123" bestFit="1" customWidth="1"/>
    <col min="16150" max="16150" width="9.1796875" style="123" customWidth="1"/>
    <col min="16151" max="16151" width="21.453125" style="123" bestFit="1" customWidth="1"/>
    <col min="16152" max="16152" width="16.1796875" style="123" bestFit="1" customWidth="1"/>
    <col min="16153" max="16153" width="13" style="123" bestFit="1" customWidth="1"/>
    <col min="16154" max="16154" width="20.26953125" style="123" bestFit="1" customWidth="1"/>
    <col min="16155" max="16384" width="9.1796875" style="123" customWidth="1"/>
  </cols>
  <sheetData>
    <row r="1" spans="2:58" s="122" customFormat="1" ht="18" customHeight="1">
      <c r="B1" s="255" t="s">
        <v>349</v>
      </c>
      <c r="C1" s="256"/>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6"/>
      <c r="AI1" s="256"/>
      <c r="AJ1" s="256"/>
      <c r="AK1" s="256"/>
      <c r="AL1" s="256"/>
    </row>
    <row r="2" spans="2:58" s="122" customFormat="1" ht="18" customHeight="1">
      <c r="B2" s="133"/>
      <c r="C2" s="133"/>
      <c r="D2" s="133"/>
      <c r="E2" s="133"/>
      <c r="F2" s="133"/>
      <c r="G2" s="133"/>
      <c r="H2" s="133"/>
      <c r="I2" s="133"/>
      <c r="J2" s="133"/>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33"/>
      <c r="AK2" s="133"/>
      <c r="AL2" s="133"/>
    </row>
    <row r="3" spans="2:58">
      <c r="B3" s="119" t="s">
        <v>350</v>
      </c>
      <c r="C3" s="120"/>
      <c r="D3" s="120"/>
      <c r="E3" s="120"/>
      <c r="F3" s="120"/>
      <c r="G3" s="120"/>
      <c r="H3" s="120"/>
      <c r="I3" s="120"/>
      <c r="J3" s="120"/>
      <c r="K3" s="120"/>
      <c r="L3" s="120"/>
      <c r="M3" s="120"/>
      <c r="N3" s="120"/>
      <c r="O3" s="120"/>
      <c r="P3" s="120"/>
      <c r="Q3" s="120"/>
      <c r="R3" s="120"/>
      <c r="S3" s="120"/>
      <c r="T3" s="120"/>
      <c r="U3" s="121"/>
      <c r="V3" s="121"/>
      <c r="W3" s="121"/>
      <c r="X3" s="121"/>
      <c r="Y3" s="121"/>
      <c r="Z3" s="121"/>
      <c r="AA3" s="121"/>
      <c r="AB3" s="121"/>
      <c r="AC3" s="121"/>
      <c r="AD3" s="121"/>
      <c r="AE3" s="121"/>
      <c r="AF3" s="121"/>
      <c r="AG3" s="121"/>
      <c r="AH3" s="121"/>
      <c r="AI3" s="121"/>
      <c r="AJ3" s="121"/>
      <c r="AK3" s="121"/>
      <c r="AL3" s="121"/>
    </row>
    <row r="4" spans="2:58">
      <c r="B4" s="119" t="s">
        <v>351</v>
      </c>
      <c r="C4" s="120"/>
      <c r="D4" s="120"/>
      <c r="E4" s="120"/>
      <c r="F4" s="120"/>
      <c r="G4" s="120"/>
      <c r="H4" s="120"/>
      <c r="I4" s="120"/>
      <c r="J4" s="120"/>
      <c r="K4" s="120"/>
      <c r="L4" s="120"/>
      <c r="M4" s="120"/>
      <c r="N4" s="120"/>
      <c r="O4" s="120"/>
      <c r="P4" s="120"/>
      <c r="Q4" s="120"/>
      <c r="R4" s="120"/>
      <c r="S4" s="120"/>
      <c r="T4" s="120"/>
      <c r="U4" s="121"/>
      <c r="V4" s="121"/>
      <c r="W4" s="121"/>
      <c r="X4" s="121"/>
      <c r="Y4" s="121"/>
      <c r="Z4" s="121"/>
      <c r="AA4" s="121"/>
      <c r="AB4" s="121"/>
      <c r="AC4" s="121"/>
      <c r="AD4" s="121"/>
      <c r="AE4" s="121"/>
      <c r="AF4" s="121"/>
      <c r="AG4" s="121"/>
      <c r="AH4" s="121"/>
      <c r="AI4" s="121"/>
      <c r="AJ4" s="121"/>
      <c r="AK4" s="121"/>
      <c r="AL4" s="121"/>
    </row>
    <row r="5" spans="2:58" ht="36" customHeight="1">
      <c r="B5" s="246" t="s">
        <v>963</v>
      </c>
      <c r="C5" s="243"/>
      <c r="D5" s="243"/>
      <c r="E5" s="243"/>
      <c r="F5" s="243"/>
      <c r="G5" s="243"/>
      <c r="H5" s="243"/>
      <c r="I5" s="243"/>
      <c r="J5" s="243"/>
      <c r="K5" s="243"/>
      <c r="L5" s="243"/>
      <c r="M5" s="244"/>
      <c r="N5" s="239"/>
      <c r="O5" s="240"/>
      <c r="P5" s="240"/>
      <c r="Q5" s="241"/>
      <c r="R5" s="129"/>
      <c r="S5" s="129"/>
      <c r="T5" s="129"/>
    </row>
    <row r="6" spans="2:58">
      <c r="B6" s="253" t="s">
        <v>352</v>
      </c>
      <c r="C6" s="243"/>
      <c r="D6" s="243"/>
      <c r="E6" s="243"/>
      <c r="F6" s="243"/>
      <c r="G6" s="243"/>
      <c r="H6" s="243"/>
      <c r="I6" s="243"/>
      <c r="J6" s="243"/>
      <c r="K6" s="243"/>
      <c r="L6" s="243"/>
      <c r="M6" s="243"/>
      <c r="N6" s="254"/>
      <c r="O6" s="243"/>
      <c r="P6" s="243"/>
      <c r="Q6" s="244"/>
      <c r="R6" s="129"/>
      <c r="S6" s="129"/>
      <c r="T6" s="129"/>
    </row>
    <row r="7" spans="2:58" ht="18" customHeight="1">
      <c r="B7" s="124"/>
      <c r="C7" s="124"/>
      <c r="D7" s="124"/>
      <c r="E7" s="124"/>
      <c r="F7" s="124"/>
      <c r="G7" s="124"/>
      <c r="H7" s="124"/>
      <c r="I7" s="124"/>
      <c r="J7" s="129"/>
      <c r="K7" s="129"/>
      <c r="L7" s="129"/>
      <c r="M7" s="129"/>
      <c r="N7" s="129"/>
      <c r="O7" s="129"/>
      <c r="P7" s="129"/>
      <c r="Q7" s="129"/>
      <c r="R7" s="129"/>
      <c r="S7" s="129"/>
      <c r="T7" s="129"/>
    </row>
    <row r="8" spans="2:58" ht="18.75" customHeight="1">
      <c r="B8" s="134" t="s">
        <v>353</v>
      </c>
      <c r="C8" s="249" t="s">
        <v>354</v>
      </c>
      <c r="D8" s="243"/>
      <c r="E8" s="243"/>
      <c r="F8" s="243"/>
      <c r="G8" s="243"/>
      <c r="H8" s="243"/>
      <c r="I8" s="243"/>
      <c r="J8" s="244"/>
      <c r="K8" s="129"/>
      <c r="L8" s="129"/>
      <c r="M8" s="129"/>
      <c r="N8" s="129"/>
      <c r="O8" s="129"/>
      <c r="P8" s="129"/>
      <c r="Q8" s="129"/>
      <c r="R8" s="129"/>
      <c r="S8" s="129"/>
      <c r="T8" s="129"/>
      <c r="AO8" s="125" t="s">
        <v>355</v>
      </c>
      <c r="AP8" s="125" t="s">
        <v>356</v>
      </c>
      <c r="AQ8" s="125" t="s">
        <v>357</v>
      </c>
      <c r="AR8" s="125" t="s">
        <v>358</v>
      </c>
      <c r="AS8" s="125" t="s">
        <v>359</v>
      </c>
      <c r="AT8" s="125" t="s">
        <v>360</v>
      </c>
      <c r="AU8" s="125" t="s">
        <v>361</v>
      </c>
      <c r="AV8" s="125" t="s">
        <v>362</v>
      </c>
      <c r="AW8" s="125" t="s">
        <v>363</v>
      </c>
      <c r="AX8" s="125" t="s">
        <v>364</v>
      </c>
      <c r="AY8" s="125" t="s">
        <v>365</v>
      </c>
      <c r="AZ8" s="125" t="s">
        <v>366</v>
      </c>
      <c r="BA8" s="125" t="s">
        <v>367</v>
      </c>
      <c r="BB8" s="125" t="s">
        <v>368</v>
      </c>
      <c r="BC8" s="125" t="s">
        <v>369</v>
      </c>
      <c r="BD8" s="125" t="s">
        <v>370</v>
      </c>
      <c r="BE8" s="125" t="s">
        <v>371</v>
      </c>
      <c r="BF8" s="125" t="s">
        <v>372</v>
      </c>
    </row>
    <row r="9" spans="2:58">
      <c r="B9" s="126">
        <v>1</v>
      </c>
      <c r="C9" s="247"/>
      <c r="D9" s="243"/>
      <c r="E9" s="243"/>
      <c r="F9" s="243"/>
      <c r="G9" s="243"/>
      <c r="H9" s="243"/>
      <c r="I9" s="243"/>
      <c r="J9" s="244"/>
      <c r="K9" s="129"/>
      <c r="L9" s="129"/>
      <c r="M9" s="129"/>
      <c r="N9" s="129"/>
      <c r="O9" s="129"/>
      <c r="P9" s="129"/>
      <c r="Q9" s="129"/>
      <c r="R9" s="129"/>
      <c r="S9" s="129"/>
      <c r="T9" s="129"/>
      <c r="AO9" s="125">
        <f t="shared" ref="AO9:AO23" ca="1" si="0">IFERROR(INDIRECT($C9&amp;"_S!Y2"),0)</f>
        <v>0</v>
      </c>
      <c r="AP9" s="125">
        <f t="shared" ref="AP9:AP23" ca="1" si="1">IFERROR(INDIRECT($C9&amp;"_S!Z2"),0)</f>
        <v>0</v>
      </c>
      <c r="AQ9" s="125">
        <f t="shared" ref="AQ9:AQ23" ca="1" si="2">IFERROR(INDIRECT($C9&amp;"_S!AA2"),0)</f>
        <v>0</v>
      </c>
      <c r="AR9" s="125">
        <f t="shared" ref="AR9:AR23" ca="1" si="3">IFERROR(INDIRECT($C9&amp;"_S!AB2"),0)</f>
        <v>0</v>
      </c>
      <c r="AS9" s="125">
        <f t="shared" ref="AS9:AS23" ca="1" si="4">IFERROR(INDIRECT($C9&amp;"_S!AI2"),0)</f>
        <v>0</v>
      </c>
      <c r="AT9" s="125">
        <f ca="1">IFERROR(INDIRECT($C9&amp;"_S!Y3"),0)</f>
        <v>0</v>
      </c>
      <c r="AU9" s="125">
        <f t="shared" ref="AU9:AU23" ca="1" si="5">IFERROR(INDIRECT($C9&amp;"_S!Z3"),0)</f>
        <v>0</v>
      </c>
      <c r="AV9" s="125">
        <f t="shared" ref="AV9:AV23" ca="1" si="6">IFERROR(INDIRECT($C9&amp;"_S!AA3"),0)</f>
        <v>0</v>
      </c>
      <c r="AW9" s="125">
        <f t="shared" ref="AW9:AW23" ca="1" si="7">IFERROR(INDIRECT($C9&amp;"_S!AB3"),0)</f>
        <v>0</v>
      </c>
      <c r="AX9" s="125">
        <f t="shared" ref="AX9:AX23" ca="1" si="8">IFERROR(INDIRECT($C9&amp;"_S!AI3"),0)</f>
        <v>0</v>
      </c>
      <c r="AY9" s="125">
        <f t="shared" ref="AY9:AY23" ca="1" si="9">IFERROR(INDIRECT($C9&amp;"_S!T20001"),0)</f>
        <v>0</v>
      </c>
      <c r="AZ9" s="125">
        <f t="shared" ref="AZ9:AZ23" ca="1" si="10">IFERROR(INDIRECT($C9&amp;"_S!U20001"),0)</f>
        <v>0</v>
      </c>
      <c r="BA9" s="125">
        <f t="shared" ref="BA9:BA23" ca="1" si="11">IFERROR(INDIRECT($C9&amp;"_S!V20001"),0)</f>
        <v>0</v>
      </c>
      <c r="BB9" s="125">
        <f t="shared" ref="BB9:BB23" ca="1" si="12">IFERROR(INDIRECT($C9&amp;"_S!W20001"),0)</f>
        <v>0</v>
      </c>
      <c r="BC9" s="125">
        <f t="shared" ref="BC9:BC23" ca="1" si="13">IFERROR(INDIRECT($C9&amp;"_S!X20001"),0)</f>
        <v>0</v>
      </c>
      <c r="BD9" s="125">
        <f t="shared" ref="BD9:BD23" ca="1" si="14">IFERROR(INDIRECT($C9&amp;"_R!J9"),0)</f>
        <v>0</v>
      </c>
      <c r="BE9" s="125">
        <f t="shared" ref="BE9:BE23" ca="1" si="15">IFERROR(INDIRECT($C9&amp;"_R!Q9"),0)</f>
        <v>0</v>
      </c>
      <c r="BF9" s="125">
        <f t="shared" ref="BF9:BF23" ca="1" si="16">IFERROR(INDIRECT($C9&amp;"_S!AJ2"),0)</f>
        <v>0</v>
      </c>
    </row>
    <row r="10" spans="2:58">
      <c r="B10" s="126">
        <v>2</v>
      </c>
      <c r="C10" s="247"/>
      <c r="D10" s="243"/>
      <c r="E10" s="243"/>
      <c r="F10" s="243"/>
      <c r="G10" s="243"/>
      <c r="H10" s="243"/>
      <c r="I10" s="243"/>
      <c r="J10" s="244"/>
      <c r="K10" s="129"/>
      <c r="L10" s="129"/>
      <c r="M10" s="129"/>
      <c r="N10" s="129"/>
      <c r="O10" s="129"/>
      <c r="P10" s="129"/>
      <c r="Q10" s="129"/>
      <c r="R10" s="129"/>
      <c r="S10" s="129"/>
      <c r="T10" s="129"/>
      <c r="AO10" s="125">
        <f t="shared" ca="1" si="0"/>
        <v>0</v>
      </c>
      <c r="AP10" s="125">
        <f t="shared" ca="1" si="1"/>
        <v>0</v>
      </c>
      <c r="AQ10" s="125">
        <f t="shared" ca="1" si="2"/>
        <v>0</v>
      </c>
      <c r="AR10" s="125">
        <f t="shared" ca="1" si="3"/>
        <v>0</v>
      </c>
      <c r="AS10" s="125">
        <f t="shared" ca="1" si="4"/>
        <v>0</v>
      </c>
      <c r="AT10" s="125">
        <f t="shared" ref="AT10:AT23" ca="1" si="17">IFERROR(INDIRECT($C10&amp;"_S!Y3"),0)</f>
        <v>0</v>
      </c>
      <c r="AU10" s="125">
        <f t="shared" ca="1" si="5"/>
        <v>0</v>
      </c>
      <c r="AV10" s="125">
        <f t="shared" ca="1" si="6"/>
        <v>0</v>
      </c>
      <c r="AW10" s="125">
        <f t="shared" ca="1" si="7"/>
        <v>0</v>
      </c>
      <c r="AX10" s="125">
        <f t="shared" ca="1" si="8"/>
        <v>0</v>
      </c>
      <c r="AY10" s="125">
        <f t="shared" ca="1" si="9"/>
        <v>0</v>
      </c>
      <c r="AZ10" s="125">
        <f t="shared" ca="1" si="10"/>
        <v>0</v>
      </c>
      <c r="BA10" s="125">
        <f t="shared" ca="1" si="11"/>
        <v>0</v>
      </c>
      <c r="BB10" s="125">
        <f t="shared" ca="1" si="12"/>
        <v>0</v>
      </c>
      <c r="BC10" s="125">
        <f t="shared" ca="1" si="13"/>
        <v>0</v>
      </c>
      <c r="BD10" s="125">
        <f t="shared" ca="1" si="14"/>
        <v>0</v>
      </c>
      <c r="BE10" s="125">
        <f t="shared" ca="1" si="15"/>
        <v>0</v>
      </c>
      <c r="BF10" s="125">
        <f t="shared" ca="1" si="16"/>
        <v>0</v>
      </c>
    </row>
    <row r="11" spans="2:58">
      <c r="B11" s="126">
        <v>3</v>
      </c>
      <c r="C11" s="247"/>
      <c r="D11" s="243"/>
      <c r="E11" s="243"/>
      <c r="F11" s="243"/>
      <c r="G11" s="243"/>
      <c r="H11" s="243"/>
      <c r="I11" s="243"/>
      <c r="J11" s="244"/>
      <c r="K11" s="129"/>
      <c r="L11" s="129"/>
      <c r="M11" s="129"/>
      <c r="N11" s="129"/>
      <c r="O11" s="129"/>
      <c r="P11" s="129"/>
      <c r="Q11" s="129"/>
      <c r="R11" s="129"/>
      <c r="S11" s="129"/>
      <c r="T11" s="129"/>
      <c r="AO11" s="125">
        <f ca="1">IFERROR(INDIRECT($C11&amp;"_S!Y2"),0)</f>
        <v>0</v>
      </c>
      <c r="AP11" s="125">
        <f t="shared" ca="1" si="1"/>
        <v>0</v>
      </c>
      <c r="AQ11" s="125">
        <f t="shared" ca="1" si="2"/>
        <v>0</v>
      </c>
      <c r="AR11" s="125">
        <f t="shared" ca="1" si="3"/>
        <v>0</v>
      </c>
      <c r="AS11" s="125">
        <f t="shared" ca="1" si="4"/>
        <v>0</v>
      </c>
      <c r="AT11" s="125">
        <f t="shared" ca="1" si="17"/>
        <v>0</v>
      </c>
      <c r="AU11" s="125">
        <f t="shared" ca="1" si="5"/>
        <v>0</v>
      </c>
      <c r="AV11" s="125">
        <f t="shared" ca="1" si="6"/>
        <v>0</v>
      </c>
      <c r="AW11" s="125">
        <f t="shared" ca="1" si="7"/>
        <v>0</v>
      </c>
      <c r="AX11" s="125">
        <f t="shared" ca="1" si="8"/>
        <v>0</v>
      </c>
      <c r="AY11" s="125">
        <f ca="1">IFERROR(INDIRECT($C11&amp;"_S!T2098"),0)</f>
        <v>0</v>
      </c>
      <c r="AZ11" s="125">
        <f ca="1">IFERROR(INDIRECT($C11&amp;"_S!U2098"),0)</f>
        <v>0</v>
      </c>
      <c r="BA11" s="125">
        <f ca="1">IFERROR(INDIRECT($C11&amp;"_S!V2098"),0)</f>
        <v>0</v>
      </c>
      <c r="BB11" s="125">
        <f ca="1">IFERROR(INDIRECT($C11&amp;"_S!W2098"),0)</f>
        <v>0</v>
      </c>
      <c r="BC11" s="125">
        <f ca="1">IFERROR(INDIRECT($C11&amp;"_S!X2098"),0)</f>
        <v>0</v>
      </c>
      <c r="BD11" s="125">
        <f ca="1">IFERROR(INDIRECT($C11&amp;"_R!J9"),0)</f>
        <v>0</v>
      </c>
      <c r="BE11" s="125">
        <f t="shared" ca="1" si="15"/>
        <v>0</v>
      </c>
      <c r="BF11" s="125">
        <f t="shared" ca="1" si="16"/>
        <v>0</v>
      </c>
    </row>
    <row r="12" spans="2:58">
      <c r="B12" s="126">
        <v>4</v>
      </c>
      <c r="C12" s="247"/>
      <c r="D12" s="243"/>
      <c r="E12" s="243"/>
      <c r="F12" s="243"/>
      <c r="G12" s="243"/>
      <c r="H12" s="243"/>
      <c r="I12" s="243"/>
      <c r="J12" s="244"/>
      <c r="K12" s="127"/>
      <c r="L12" s="129"/>
      <c r="M12" s="129"/>
      <c r="N12" s="129"/>
      <c r="O12" s="129"/>
      <c r="P12" s="129"/>
      <c r="Q12" s="129"/>
      <c r="R12" s="129"/>
      <c r="S12" s="129"/>
      <c r="T12" s="129"/>
      <c r="AO12" s="125">
        <f t="shared" ca="1" si="0"/>
        <v>0</v>
      </c>
      <c r="AP12" s="125">
        <f t="shared" ca="1" si="1"/>
        <v>0</v>
      </c>
      <c r="AQ12" s="125">
        <f t="shared" ca="1" si="2"/>
        <v>0</v>
      </c>
      <c r="AR12" s="125">
        <f t="shared" ca="1" si="3"/>
        <v>0</v>
      </c>
      <c r="AS12" s="125">
        <f t="shared" ca="1" si="4"/>
        <v>0</v>
      </c>
      <c r="AT12" s="125">
        <f t="shared" ca="1" si="17"/>
        <v>0</v>
      </c>
      <c r="AU12" s="125">
        <f t="shared" ca="1" si="5"/>
        <v>0</v>
      </c>
      <c r="AV12" s="125">
        <f t="shared" ca="1" si="6"/>
        <v>0</v>
      </c>
      <c r="AW12" s="125">
        <f t="shared" ca="1" si="7"/>
        <v>0</v>
      </c>
      <c r="AX12" s="125">
        <f t="shared" ca="1" si="8"/>
        <v>0</v>
      </c>
      <c r="AY12" s="125">
        <f t="shared" ca="1" si="9"/>
        <v>0</v>
      </c>
      <c r="AZ12" s="125">
        <f t="shared" ca="1" si="10"/>
        <v>0</v>
      </c>
      <c r="BA12" s="125">
        <f t="shared" ca="1" si="11"/>
        <v>0</v>
      </c>
      <c r="BB12" s="125">
        <f t="shared" ca="1" si="12"/>
        <v>0</v>
      </c>
      <c r="BC12" s="125">
        <f ca="1">IFERROR(INDIRECT($C12&amp;"_S!X1688"),0)</f>
        <v>0</v>
      </c>
      <c r="BD12" s="125">
        <f t="shared" ca="1" si="14"/>
        <v>0</v>
      </c>
      <c r="BE12" s="125">
        <f t="shared" ca="1" si="15"/>
        <v>0</v>
      </c>
      <c r="BF12" s="125">
        <f t="shared" ca="1" si="16"/>
        <v>0</v>
      </c>
    </row>
    <row r="13" spans="2:58">
      <c r="B13" s="126">
        <v>5</v>
      </c>
      <c r="C13" s="247"/>
      <c r="D13" s="243"/>
      <c r="E13" s="243"/>
      <c r="F13" s="243"/>
      <c r="G13" s="243"/>
      <c r="H13" s="243"/>
      <c r="I13" s="243"/>
      <c r="J13" s="244"/>
      <c r="K13" s="127"/>
      <c r="L13" s="129"/>
      <c r="M13" s="129"/>
      <c r="N13" s="129"/>
      <c r="O13" s="129"/>
      <c r="P13" s="129"/>
      <c r="Q13" s="129"/>
      <c r="R13" s="129"/>
      <c r="S13" s="129"/>
      <c r="T13" s="129"/>
      <c r="AO13" s="125">
        <f t="shared" ca="1" si="0"/>
        <v>0</v>
      </c>
      <c r="AP13" s="125">
        <f t="shared" ca="1" si="1"/>
        <v>0</v>
      </c>
      <c r="AQ13" s="125">
        <f t="shared" ca="1" si="2"/>
        <v>0</v>
      </c>
      <c r="AR13" s="125">
        <f t="shared" ca="1" si="3"/>
        <v>0</v>
      </c>
      <c r="AS13" s="125">
        <f t="shared" ca="1" si="4"/>
        <v>0</v>
      </c>
      <c r="AT13" s="125">
        <f t="shared" ca="1" si="17"/>
        <v>0</v>
      </c>
      <c r="AU13" s="125">
        <f t="shared" ca="1" si="5"/>
        <v>0</v>
      </c>
      <c r="AV13" s="125">
        <f t="shared" ca="1" si="6"/>
        <v>0</v>
      </c>
      <c r="AW13" s="125">
        <f t="shared" ca="1" si="7"/>
        <v>0</v>
      </c>
      <c r="AX13" s="125">
        <f t="shared" ca="1" si="8"/>
        <v>0</v>
      </c>
      <c r="AY13" s="125">
        <f t="shared" ca="1" si="9"/>
        <v>0</v>
      </c>
      <c r="AZ13" s="125">
        <f t="shared" ca="1" si="10"/>
        <v>0</v>
      </c>
      <c r="BA13" s="125">
        <f t="shared" ca="1" si="11"/>
        <v>0</v>
      </c>
      <c r="BB13" s="125">
        <f t="shared" ca="1" si="12"/>
        <v>0</v>
      </c>
      <c r="BC13" s="125">
        <f t="shared" ca="1" si="13"/>
        <v>0</v>
      </c>
      <c r="BD13" s="125">
        <f t="shared" ca="1" si="14"/>
        <v>0</v>
      </c>
      <c r="BE13" s="125">
        <f t="shared" ca="1" si="15"/>
        <v>0</v>
      </c>
      <c r="BF13" s="125">
        <f t="shared" ca="1" si="16"/>
        <v>0</v>
      </c>
    </row>
    <row r="14" spans="2:58">
      <c r="B14" s="126">
        <v>6</v>
      </c>
      <c r="C14" s="248"/>
      <c r="D14" s="240"/>
      <c r="E14" s="240"/>
      <c r="F14" s="240"/>
      <c r="G14" s="240"/>
      <c r="H14" s="240"/>
      <c r="I14" s="240"/>
      <c r="J14" s="241"/>
      <c r="K14" s="11"/>
      <c r="L14" s="129"/>
      <c r="M14" s="129"/>
      <c r="N14" s="129"/>
      <c r="O14" s="129"/>
      <c r="P14" s="129"/>
      <c r="Q14" s="129"/>
      <c r="R14" s="129"/>
      <c r="S14" s="129"/>
      <c r="T14" s="129"/>
      <c r="AO14" s="125">
        <f t="shared" ca="1" si="0"/>
        <v>0</v>
      </c>
      <c r="AP14" s="125">
        <f t="shared" ca="1" si="1"/>
        <v>0</v>
      </c>
      <c r="AQ14" s="125">
        <f t="shared" ca="1" si="2"/>
        <v>0</v>
      </c>
      <c r="AR14" s="125">
        <f t="shared" ca="1" si="3"/>
        <v>0</v>
      </c>
      <c r="AS14" s="125">
        <f t="shared" ca="1" si="4"/>
        <v>0</v>
      </c>
      <c r="AT14" s="125">
        <f t="shared" ca="1" si="17"/>
        <v>0</v>
      </c>
      <c r="AU14" s="125">
        <f t="shared" ca="1" si="5"/>
        <v>0</v>
      </c>
      <c r="AV14" s="125">
        <f t="shared" ca="1" si="6"/>
        <v>0</v>
      </c>
      <c r="AW14" s="125">
        <f t="shared" ca="1" si="7"/>
        <v>0</v>
      </c>
      <c r="AX14" s="125">
        <f t="shared" ca="1" si="8"/>
        <v>0</v>
      </c>
      <c r="AY14" s="125">
        <f t="shared" ca="1" si="9"/>
        <v>0</v>
      </c>
      <c r="AZ14" s="125">
        <f t="shared" ca="1" si="10"/>
        <v>0</v>
      </c>
      <c r="BA14" s="125">
        <f t="shared" ca="1" si="11"/>
        <v>0</v>
      </c>
      <c r="BB14" s="125">
        <f t="shared" ca="1" si="12"/>
        <v>0</v>
      </c>
      <c r="BC14" s="125">
        <f t="shared" ca="1" si="13"/>
        <v>0</v>
      </c>
      <c r="BD14" s="125">
        <f t="shared" ca="1" si="14"/>
        <v>0</v>
      </c>
      <c r="BE14" s="125">
        <f t="shared" ca="1" si="15"/>
        <v>0</v>
      </c>
      <c r="BF14" s="125">
        <f t="shared" ca="1" si="16"/>
        <v>0</v>
      </c>
    </row>
    <row r="15" spans="2:58">
      <c r="B15" s="126">
        <v>7</v>
      </c>
      <c r="C15" s="248"/>
      <c r="D15" s="240"/>
      <c r="E15" s="240"/>
      <c r="F15" s="240"/>
      <c r="G15" s="240"/>
      <c r="H15" s="240"/>
      <c r="I15" s="240"/>
      <c r="J15" s="241"/>
      <c r="K15" s="11"/>
      <c r="L15" s="129"/>
      <c r="M15" s="129"/>
      <c r="N15" s="129"/>
      <c r="O15" s="129"/>
      <c r="P15" s="129"/>
      <c r="Q15" s="129"/>
      <c r="R15" s="129"/>
      <c r="S15" s="129"/>
      <c r="T15" s="129"/>
      <c r="AO15" s="125">
        <f t="shared" ca="1" si="0"/>
        <v>0</v>
      </c>
      <c r="AP15" s="125">
        <f t="shared" ca="1" si="1"/>
        <v>0</v>
      </c>
      <c r="AQ15" s="125">
        <f t="shared" ca="1" si="2"/>
        <v>0</v>
      </c>
      <c r="AR15" s="125">
        <f t="shared" ca="1" si="3"/>
        <v>0</v>
      </c>
      <c r="AS15" s="125">
        <f t="shared" ca="1" si="4"/>
        <v>0</v>
      </c>
      <c r="AT15" s="125">
        <f t="shared" ca="1" si="17"/>
        <v>0</v>
      </c>
      <c r="AU15" s="125">
        <f t="shared" ca="1" si="5"/>
        <v>0</v>
      </c>
      <c r="AV15" s="125">
        <f t="shared" ca="1" si="6"/>
        <v>0</v>
      </c>
      <c r="AW15" s="125">
        <f t="shared" ca="1" si="7"/>
        <v>0</v>
      </c>
      <c r="AX15" s="125">
        <f t="shared" ca="1" si="8"/>
        <v>0</v>
      </c>
      <c r="AY15" s="125">
        <f t="shared" ca="1" si="9"/>
        <v>0</v>
      </c>
      <c r="AZ15" s="125">
        <f t="shared" ca="1" si="10"/>
        <v>0</v>
      </c>
      <c r="BA15" s="125">
        <f t="shared" ca="1" si="11"/>
        <v>0</v>
      </c>
      <c r="BB15" s="125">
        <f t="shared" ca="1" si="12"/>
        <v>0</v>
      </c>
      <c r="BC15" s="125">
        <f t="shared" ca="1" si="13"/>
        <v>0</v>
      </c>
      <c r="BD15" s="125">
        <f t="shared" ca="1" si="14"/>
        <v>0</v>
      </c>
      <c r="BE15" s="125">
        <f t="shared" ca="1" si="15"/>
        <v>0</v>
      </c>
      <c r="BF15" s="125">
        <f t="shared" ca="1" si="16"/>
        <v>0</v>
      </c>
    </row>
    <row r="16" spans="2:58">
      <c r="B16" s="126">
        <v>8</v>
      </c>
      <c r="C16" s="248"/>
      <c r="D16" s="240"/>
      <c r="E16" s="240"/>
      <c r="F16" s="240"/>
      <c r="G16" s="240"/>
      <c r="H16" s="240"/>
      <c r="I16" s="240"/>
      <c r="J16" s="241"/>
      <c r="K16" s="11"/>
      <c r="L16" s="129"/>
      <c r="M16" s="129"/>
      <c r="N16" s="129"/>
      <c r="O16" s="129"/>
      <c r="P16" s="129"/>
      <c r="Q16" s="129"/>
      <c r="R16" s="129"/>
      <c r="S16" s="129"/>
      <c r="T16" s="129"/>
      <c r="AO16" s="125">
        <f t="shared" ca="1" si="0"/>
        <v>0</v>
      </c>
      <c r="AP16" s="125">
        <f t="shared" ca="1" si="1"/>
        <v>0</v>
      </c>
      <c r="AQ16" s="125">
        <f t="shared" ca="1" si="2"/>
        <v>0</v>
      </c>
      <c r="AR16" s="125">
        <f t="shared" ca="1" si="3"/>
        <v>0</v>
      </c>
      <c r="AS16" s="125">
        <f t="shared" ca="1" si="4"/>
        <v>0</v>
      </c>
      <c r="AT16" s="125">
        <f t="shared" ca="1" si="17"/>
        <v>0</v>
      </c>
      <c r="AU16" s="125">
        <f t="shared" ca="1" si="5"/>
        <v>0</v>
      </c>
      <c r="AV16" s="125">
        <f t="shared" ca="1" si="6"/>
        <v>0</v>
      </c>
      <c r="AW16" s="125">
        <f t="shared" ca="1" si="7"/>
        <v>0</v>
      </c>
      <c r="AX16" s="125">
        <f t="shared" ca="1" si="8"/>
        <v>0</v>
      </c>
      <c r="AY16" s="125">
        <f t="shared" ca="1" si="9"/>
        <v>0</v>
      </c>
      <c r="AZ16" s="125">
        <f t="shared" ca="1" si="10"/>
        <v>0</v>
      </c>
      <c r="BA16" s="125">
        <f t="shared" ca="1" si="11"/>
        <v>0</v>
      </c>
      <c r="BB16" s="125">
        <f t="shared" ca="1" si="12"/>
        <v>0</v>
      </c>
      <c r="BC16" s="125">
        <f t="shared" ca="1" si="13"/>
        <v>0</v>
      </c>
      <c r="BD16" s="125">
        <f t="shared" ca="1" si="14"/>
        <v>0</v>
      </c>
      <c r="BE16" s="125">
        <f t="shared" ca="1" si="15"/>
        <v>0</v>
      </c>
      <c r="BF16" s="125">
        <f t="shared" ca="1" si="16"/>
        <v>0</v>
      </c>
    </row>
    <row r="17" spans="2:58">
      <c r="B17" s="126">
        <v>9</v>
      </c>
      <c r="C17" s="248"/>
      <c r="D17" s="240"/>
      <c r="E17" s="240"/>
      <c r="F17" s="240"/>
      <c r="G17" s="240"/>
      <c r="H17" s="240"/>
      <c r="I17" s="240"/>
      <c r="J17" s="241"/>
      <c r="K17" s="11"/>
      <c r="L17" s="129"/>
      <c r="M17" s="129"/>
      <c r="N17" s="129"/>
      <c r="O17" s="129"/>
      <c r="P17" s="129"/>
      <c r="Q17" s="129"/>
      <c r="R17" s="129"/>
      <c r="S17" s="129"/>
      <c r="T17" s="129"/>
      <c r="AO17" s="125">
        <f t="shared" ca="1" si="0"/>
        <v>0</v>
      </c>
      <c r="AP17" s="125">
        <f t="shared" ca="1" si="1"/>
        <v>0</v>
      </c>
      <c r="AQ17" s="125">
        <f t="shared" ca="1" si="2"/>
        <v>0</v>
      </c>
      <c r="AR17" s="125">
        <f t="shared" ca="1" si="3"/>
        <v>0</v>
      </c>
      <c r="AS17" s="125">
        <f t="shared" ca="1" si="4"/>
        <v>0</v>
      </c>
      <c r="AT17" s="125">
        <f t="shared" ca="1" si="17"/>
        <v>0</v>
      </c>
      <c r="AU17" s="125">
        <f t="shared" ca="1" si="5"/>
        <v>0</v>
      </c>
      <c r="AV17" s="125">
        <f t="shared" ca="1" si="6"/>
        <v>0</v>
      </c>
      <c r="AW17" s="125">
        <f t="shared" ca="1" si="7"/>
        <v>0</v>
      </c>
      <c r="AX17" s="125">
        <f t="shared" ca="1" si="8"/>
        <v>0</v>
      </c>
      <c r="AY17" s="125">
        <f t="shared" ca="1" si="9"/>
        <v>0</v>
      </c>
      <c r="AZ17" s="125">
        <f t="shared" ca="1" si="10"/>
        <v>0</v>
      </c>
      <c r="BA17" s="125">
        <f t="shared" ca="1" si="11"/>
        <v>0</v>
      </c>
      <c r="BB17" s="125">
        <f t="shared" ca="1" si="12"/>
        <v>0</v>
      </c>
      <c r="BC17" s="125">
        <f t="shared" ca="1" si="13"/>
        <v>0</v>
      </c>
      <c r="BD17" s="125">
        <f t="shared" ca="1" si="14"/>
        <v>0</v>
      </c>
      <c r="BE17" s="125">
        <f t="shared" ca="1" si="15"/>
        <v>0</v>
      </c>
      <c r="BF17" s="125">
        <f t="shared" ca="1" si="16"/>
        <v>0</v>
      </c>
    </row>
    <row r="18" spans="2:58">
      <c r="B18" s="126">
        <v>10</v>
      </c>
      <c r="C18" s="247"/>
      <c r="D18" s="243"/>
      <c r="E18" s="243"/>
      <c r="F18" s="243"/>
      <c r="G18" s="243"/>
      <c r="H18" s="243"/>
      <c r="I18" s="243"/>
      <c r="J18" s="244"/>
      <c r="K18" s="129"/>
      <c r="L18" s="129"/>
      <c r="M18" s="129"/>
      <c r="N18" s="129"/>
      <c r="O18" s="129"/>
      <c r="P18" s="129"/>
      <c r="Q18" s="129"/>
      <c r="R18" s="129"/>
      <c r="S18" s="129"/>
      <c r="T18" s="129"/>
      <c r="AO18" s="125">
        <f t="shared" ca="1" si="0"/>
        <v>0</v>
      </c>
      <c r="AP18" s="125">
        <f t="shared" ca="1" si="1"/>
        <v>0</v>
      </c>
      <c r="AQ18" s="125">
        <f t="shared" ca="1" si="2"/>
        <v>0</v>
      </c>
      <c r="AR18" s="125">
        <f t="shared" ca="1" si="3"/>
        <v>0</v>
      </c>
      <c r="AS18" s="125">
        <f t="shared" ca="1" si="4"/>
        <v>0</v>
      </c>
      <c r="AT18" s="125">
        <f t="shared" ca="1" si="17"/>
        <v>0</v>
      </c>
      <c r="AU18" s="125">
        <f t="shared" ca="1" si="5"/>
        <v>0</v>
      </c>
      <c r="AV18" s="125">
        <f t="shared" ca="1" si="6"/>
        <v>0</v>
      </c>
      <c r="AW18" s="125">
        <f t="shared" ca="1" si="7"/>
        <v>0</v>
      </c>
      <c r="AX18" s="125">
        <f t="shared" ca="1" si="8"/>
        <v>0</v>
      </c>
      <c r="AY18" s="125">
        <f t="shared" ca="1" si="9"/>
        <v>0</v>
      </c>
      <c r="AZ18" s="125">
        <f t="shared" ca="1" si="10"/>
        <v>0</v>
      </c>
      <c r="BA18" s="125">
        <f t="shared" ca="1" si="11"/>
        <v>0</v>
      </c>
      <c r="BB18" s="125">
        <f t="shared" ca="1" si="12"/>
        <v>0</v>
      </c>
      <c r="BC18" s="125">
        <f t="shared" ca="1" si="13"/>
        <v>0</v>
      </c>
      <c r="BD18" s="125">
        <f t="shared" ca="1" si="14"/>
        <v>0</v>
      </c>
      <c r="BE18" s="125">
        <f t="shared" ca="1" si="15"/>
        <v>0</v>
      </c>
      <c r="BF18" s="125">
        <f t="shared" ca="1" si="16"/>
        <v>0</v>
      </c>
    </row>
    <row r="19" spans="2:58">
      <c r="B19" s="126">
        <v>11</v>
      </c>
      <c r="C19" s="247"/>
      <c r="D19" s="243"/>
      <c r="E19" s="243"/>
      <c r="F19" s="243"/>
      <c r="G19" s="243"/>
      <c r="H19" s="243"/>
      <c r="I19" s="243"/>
      <c r="J19" s="244"/>
      <c r="K19" s="129"/>
      <c r="L19" s="129"/>
      <c r="M19" s="129"/>
      <c r="N19" s="129"/>
      <c r="O19" s="129"/>
      <c r="P19" s="129"/>
      <c r="Q19" s="129"/>
      <c r="R19" s="129"/>
      <c r="S19" s="129"/>
      <c r="T19" s="129"/>
      <c r="AO19" s="125">
        <f t="shared" ca="1" si="0"/>
        <v>0</v>
      </c>
      <c r="AP19" s="125">
        <f t="shared" ca="1" si="1"/>
        <v>0</v>
      </c>
      <c r="AQ19" s="125">
        <f t="shared" ca="1" si="2"/>
        <v>0</v>
      </c>
      <c r="AR19" s="125">
        <f t="shared" ca="1" si="3"/>
        <v>0</v>
      </c>
      <c r="AS19" s="125">
        <f t="shared" ca="1" si="4"/>
        <v>0</v>
      </c>
      <c r="AT19" s="125">
        <f t="shared" ca="1" si="17"/>
        <v>0</v>
      </c>
      <c r="AU19" s="125">
        <f t="shared" ca="1" si="5"/>
        <v>0</v>
      </c>
      <c r="AV19" s="125">
        <f t="shared" ca="1" si="6"/>
        <v>0</v>
      </c>
      <c r="AW19" s="125">
        <f t="shared" ca="1" si="7"/>
        <v>0</v>
      </c>
      <c r="AX19" s="125">
        <f t="shared" ca="1" si="8"/>
        <v>0</v>
      </c>
      <c r="AY19" s="125">
        <f t="shared" ca="1" si="9"/>
        <v>0</v>
      </c>
      <c r="AZ19" s="125">
        <f t="shared" ca="1" si="10"/>
        <v>0</v>
      </c>
      <c r="BA19" s="125">
        <f t="shared" ca="1" si="11"/>
        <v>0</v>
      </c>
      <c r="BB19" s="125">
        <f t="shared" ca="1" si="12"/>
        <v>0</v>
      </c>
      <c r="BC19" s="125">
        <f t="shared" ca="1" si="13"/>
        <v>0</v>
      </c>
      <c r="BD19" s="125">
        <f t="shared" ca="1" si="14"/>
        <v>0</v>
      </c>
      <c r="BE19" s="125">
        <f t="shared" ca="1" si="15"/>
        <v>0</v>
      </c>
      <c r="BF19" s="125">
        <f t="shared" ca="1" si="16"/>
        <v>0</v>
      </c>
    </row>
    <row r="20" spans="2:58">
      <c r="B20" s="126">
        <v>12</v>
      </c>
      <c r="C20" s="247"/>
      <c r="D20" s="243"/>
      <c r="E20" s="243"/>
      <c r="F20" s="243"/>
      <c r="G20" s="243"/>
      <c r="H20" s="243"/>
      <c r="I20" s="243"/>
      <c r="J20" s="244"/>
      <c r="K20" s="129"/>
      <c r="L20" s="129"/>
      <c r="M20" s="129"/>
      <c r="N20" s="129"/>
      <c r="O20" s="129"/>
      <c r="P20" s="129"/>
      <c r="Q20" s="129"/>
      <c r="R20" s="129"/>
      <c r="S20" s="129"/>
      <c r="T20" s="129"/>
      <c r="AO20" s="125">
        <f t="shared" ca="1" si="0"/>
        <v>0</v>
      </c>
      <c r="AP20" s="125">
        <f t="shared" ca="1" si="1"/>
        <v>0</v>
      </c>
      <c r="AQ20" s="125">
        <f t="shared" ca="1" si="2"/>
        <v>0</v>
      </c>
      <c r="AR20" s="125">
        <f t="shared" ca="1" si="3"/>
        <v>0</v>
      </c>
      <c r="AS20" s="125">
        <f t="shared" ca="1" si="4"/>
        <v>0</v>
      </c>
      <c r="AT20" s="125">
        <f t="shared" ca="1" si="17"/>
        <v>0</v>
      </c>
      <c r="AU20" s="125">
        <f t="shared" ca="1" si="5"/>
        <v>0</v>
      </c>
      <c r="AV20" s="125">
        <f t="shared" ca="1" si="6"/>
        <v>0</v>
      </c>
      <c r="AW20" s="125">
        <f t="shared" ca="1" si="7"/>
        <v>0</v>
      </c>
      <c r="AX20" s="125">
        <f t="shared" ca="1" si="8"/>
        <v>0</v>
      </c>
      <c r="AY20" s="125">
        <f t="shared" ca="1" si="9"/>
        <v>0</v>
      </c>
      <c r="AZ20" s="125">
        <f t="shared" ca="1" si="10"/>
        <v>0</v>
      </c>
      <c r="BA20" s="125">
        <f t="shared" ca="1" si="11"/>
        <v>0</v>
      </c>
      <c r="BB20" s="125">
        <f t="shared" ca="1" si="12"/>
        <v>0</v>
      </c>
      <c r="BC20" s="125">
        <f t="shared" ca="1" si="13"/>
        <v>0</v>
      </c>
      <c r="BD20" s="125">
        <f t="shared" ca="1" si="14"/>
        <v>0</v>
      </c>
      <c r="BE20" s="125">
        <f t="shared" ca="1" si="15"/>
        <v>0</v>
      </c>
      <c r="BF20" s="125">
        <f t="shared" ca="1" si="16"/>
        <v>0</v>
      </c>
    </row>
    <row r="21" spans="2:58">
      <c r="B21" s="126">
        <v>13</v>
      </c>
      <c r="C21" s="247"/>
      <c r="D21" s="243"/>
      <c r="E21" s="243"/>
      <c r="F21" s="243"/>
      <c r="G21" s="243"/>
      <c r="H21" s="243"/>
      <c r="I21" s="243"/>
      <c r="J21" s="244"/>
      <c r="K21" s="129"/>
      <c r="L21" s="129"/>
      <c r="M21" s="129"/>
      <c r="N21" s="129"/>
      <c r="O21" s="129"/>
      <c r="P21" s="129"/>
      <c r="Q21" s="129"/>
      <c r="R21" s="129"/>
      <c r="S21" s="129"/>
      <c r="T21" s="129"/>
      <c r="AO21" s="125">
        <f t="shared" ca="1" si="0"/>
        <v>0</v>
      </c>
      <c r="AP21" s="125">
        <f t="shared" ca="1" si="1"/>
        <v>0</v>
      </c>
      <c r="AQ21" s="125">
        <f t="shared" ca="1" si="2"/>
        <v>0</v>
      </c>
      <c r="AR21" s="125">
        <f t="shared" ca="1" si="3"/>
        <v>0</v>
      </c>
      <c r="AS21" s="125">
        <f t="shared" ca="1" si="4"/>
        <v>0</v>
      </c>
      <c r="AT21" s="125">
        <f t="shared" ca="1" si="17"/>
        <v>0</v>
      </c>
      <c r="AU21" s="125">
        <f t="shared" ca="1" si="5"/>
        <v>0</v>
      </c>
      <c r="AV21" s="125">
        <f t="shared" ca="1" si="6"/>
        <v>0</v>
      </c>
      <c r="AW21" s="125">
        <f t="shared" ca="1" si="7"/>
        <v>0</v>
      </c>
      <c r="AX21" s="125">
        <f t="shared" ca="1" si="8"/>
        <v>0</v>
      </c>
      <c r="AY21" s="125">
        <f t="shared" ca="1" si="9"/>
        <v>0</v>
      </c>
      <c r="AZ21" s="125">
        <f t="shared" ca="1" si="10"/>
        <v>0</v>
      </c>
      <c r="BA21" s="125">
        <f t="shared" ca="1" si="11"/>
        <v>0</v>
      </c>
      <c r="BB21" s="125">
        <f t="shared" ca="1" si="12"/>
        <v>0</v>
      </c>
      <c r="BC21" s="125">
        <f t="shared" ca="1" si="13"/>
        <v>0</v>
      </c>
      <c r="BD21" s="125">
        <f t="shared" ca="1" si="14"/>
        <v>0</v>
      </c>
      <c r="BE21" s="125">
        <f t="shared" ca="1" si="15"/>
        <v>0</v>
      </c>
      <c r="BF21" s="125">
        <f t="shared" ca="1" si="16"/>
        <v>0</v>
      </c>
    </row>
    <row r="22" spans="2:58">
      <c r="B22" s="126">
        <v>14</v>
      </c>
      <c r="C22" s="247"/>
      <c r="D22" s="243"/>
      <c r="E22" s="243"/>
      <c r="F22" s="243"/>
      <c r="G22" s="243"/>
      <c r="H22" s="243"/>
      <c r="I22" s="243"/>
      <c r="J22" s="244"/>
      <c r="K22" s="129"/>
      <c r="L22" s="129"/>
      <c r="M22" s="129"/>
      <c r="N22" s="129"/>
      <c r="O22" s="129"/>
      <c r="P22" s="129"/>
      <c r="Q22" s="129"/>
      <c r="R22" s="129"/>
      <c r="S22" s="129"/>
      <c r="T22" s="129"/>
      <c r="AO22" s="125">
        <f t="shared" ca="1" si="0"/>
        <v>0</v>
      </c>
      <c r="AP22" s="125">
        <f t="shared" ca="1" si="1"/>
        <v>0</v>
      </c>
      <c r="AQ22" s="125">
        <f t="shared" ca="1" si="2"/>
        <v>0</v>
      </c>
      <c r="AR22" s="125">
        <f t="shared" ca="1" si="3"/>
        <v>0</v>
      </c>
      <c r="AS22" s="125">
        <f t="shared" ca="1" si="4"/>
        <v>0</v>
      </c>
      <c r="AT22" s="125">
        <f t="shared" ca="1" si="17"/>
        <v>0</v>
      </c>
      <c r="AU22" s="125">
        <f t="shared" ca="1" si="5"/>
        <v>0</v>
      </c>
      <c r="AV22" s="125">
        <f t="shared" ca="1" si="6"/>
        <v>0</v>
      </c>
      <c r="AW22" s="125">
        <f t="shared" ca="1" si="7"/>
        <v>0</v>
      </c>
      <c r="AX22" s="125">
        <f t="shared" ca="1" si="8"/>
        <v>0</v>
      </c>
      <c r="AY22" s="125">
        <f t="shared" ca="1" si="9"/>
        <v>0</v>
      </c>
      <c r="AZ22" s="125">
        <f t="shared" ca="1" si="10"/>
        <v>0</v>
      </c>
      <c r="BA22" s="125">
        <f t="shared" ca="1" si="11"/>
        <v>0</v>
      </c>
      <c r="BB22" s="125">
        <f t="shared" ca="1" si="12"/>
        <v>0</v>
      </c>
      <c r="BC22" s="125">
        <f t="shared" ca="1" si="13"/>
        <v>0</v>
      </c>
      <c r="BD22" s="125">
        <f t="shared" ca="1" si="14"/>
        <v>0</v>
      </c>
      <c r="BE22" s="125">
        <f t="shared" ca="1" si="15"/>
        <v>0</v>
      </c>
      <c r="BF22" s="125">
        <f t="shared" ca="1" si="16"/>
        <v>0</v>
      </c>
    </row>
    <row r="23" spans="2:58">
      <c r="B23" s="126">
        <v>15</v>
      </c>
      <c r="C23" s="247"/>
      <c r="D23" s="243"/>
      <c r="E23" s="243"/>
      <c r="F23" s="243"/>
      <c r="G23" s="243"/>
      <c r="H23" s="243"/>
      <c r="I23" s="243"/>
      <c r="J23" s="244"/>
      <c r="K23" s="128"/>
      <c r="L23" s="129"/>
      <c r="M23" s="129"/>
      <c r="N23" s="129"/>
      <c r="O23" s="129"/>
      <c r="P23" s="129"/>
      <c r="Q23" s="129"/>
      <c r="R23" s="129"/>
      <c r="S23" s="129"/>
      <c r="T23" s="129"/>
      <c r="U23" s="129"/>
      <c r="V23" s="129"/>
      <c r="W23" s="129"/>
      <c r="X23" s="129"/>
      <c r="AO23" s="125">
        <f t="shared" ca="1" si="0"/>
        <v>0</v>
      </c>
      <c r="AP23" s="125">
        <f t="shared" ca="1" si="1"/>
        <v>0</v>
      </c>
      <c r="AQ23" s="125">
        <f t="shared" ca="1" si="2"/>
        <v>0</v>
      </c>
      <c r="AR23" s="125">
        <f t="shared" ca="1" si="3"/>
        <v>0</v>
      </c>
      <c r="AS23" s="125">
        <f t="shared" ca="1" si="4"/>
        <v>0</v>
      </c>
      <c r="AT23" s="125">
        <f t="shared" ca="1" si="17"/>
        <v>0</v>
      </c>
      <c r="AU23" s="125">
        <f t="shared" ca="1" si="5"/>
        <v>0</v>
      </c>
      <c r="AV23" s="125">
        <f t="shared" ca="1" si="6"/>
        <v>0</v>
      </c>
      <c r="AW23" s="125">
        <f t="shared" ca="1" si="7"/>
        <v>0</v>
      </c>
      <c r="AX23" s="125">
        <f t="shared" ca="1" si="8"/>
        <v>0</v>
      </c>
      <c r="AY23" s="125">
        <f t="shared" ca="1" si="9"/>
        <v>0</v>
      </c>
      <c r="AZ23" s="125">
        <f t="shared" ca="1" si="10"/>
        <v>0</v>
      </c>
      <c r="BA23" s="125">
        <f t="shared" ca="1" si="11"/>
        <v>0</v>
      </c>
      <c r="BB23" s="125">
        <f t="shared" ca="1" si="12"/>
        <v>0</v>
      </c>
      <c r="BC23" s="125">
        <f t="shared" ca="1" si="13"/>
        <v>0</v>
      </c>
      <c r="BD23" s="125">
        <f t="shared" ca="1" si="14"/>
        <v>0</v>
      </c>
      <c r="BE23" s="125">
        <f t="shared" ca="1" si="15"/>
        <v>0</v>
      </c>
      <c r="BF23" s="125">
        <f t="shared" ca="1" si="16"/>
        <v>0</v>
      </c>
    </row>
    <row r="24" spans="2:58">
      <c r="B24" s="128"/>
      <c r="C24" s="128"/>
      <c r="D24" s="128"/>
      <c r="E24" s="128"/>
      <c r="F24" s="128"/>
      <c r="G24" s="128"/>
      <c r="H24" s="128"/>
      <c r="I24" s="128"/>
      <c r="J24" s="128"/>
      <c r="K24" s="128"/>
      <c r="L24" s="129"/>
      <c r="M24" s="129"/>
      <c r="N24" s="129"/>
      <c r="O24" s="129"/>
      <c r="P24" s="129"/>
      <c r="Q24" s="129"/>
      <c r="R24" s="129"/>
      <c r="S24" s="129"/>
      <c r="T24" s="129"/>
      <c r="U24" s="129"/>
      <c r="V24" s="129"/>
      <c r="W24" s="129"/>
      <c r="X24" s="129"/>
    </row>
    <row r="25" spans="2:58">
      <c r="B25" s="131" t="s">
        <v>948</v>
      </c>
      <c r="C25" s="128"/>
      <c r="D25" s="128"/>
      <c r="E25" s="128"/>
      <c r="F25" s="128"/>
      <c r="G25" s="128"/>
      <c r="H25" s="128"/>
      <c r="I25" s="128"/>
      <c r="J25" s="128"/>
      <c r="K25" s="128"/>
      <c r="L25" s="8"/>
      <c r="M25" s="8"/>
      <c r="N25" s="129"/>
      <c r="O25" s="8"/>
      <c r="P25" s="129"/>
      <c r="Q25" s="129"/>
      <c r="R25" s="129"/>
      <c r="S25" s="129"/>
      <c r="T25" s="129"/>
      <c r="U25" s="8"/>
      <c r="V25" s="129"/>
      <c r="W25" s="129"/>
      <c r="X25" s="129"/>
      <c r="AA25" s="8"/>
    </row>
    <row r="26" spans="2:58" ht="27" customHeight="1">
      <c r="B26" s="246" t="s">
        <v>373</v>
      </c>
      <c r="C26" s="243"/>
      <c r="D26" s="243"/>
      <c r="E26" s="244"/>
      <c r="F26" s="246" t="s">
        <v>374</v>
      </c>
      <c r="G26" s="243"/>
      <c r="H26" s="243"/>
      <c r="I26" s="243"/>
      <c r="J26" s="244"/>
      <c r="K26" s="246" t="s">
        <v>375</v>
      </c>
      <c r="L26" s="243"/>
      <c r="M26" s="243"/>
      <c r="N26" s="243"/>
      <c r="O26" s="244"/>
      <c r="P26" s="246" t="s">
        <v>376</v>
      </c>
      <c r="Q26" s="243"/>
      <c r="R26" s="243"/>
      <c r="S26" s="243"/>
      <c r="T26" s="244"/>
      <c r="U26" s="246" t="s">
        <v>377</v>
      </c>
      <c r="V26" s="243"/>
      <c r="W26" s="243"/>
      <c r="X26" s="243"/>
      <c r="Y26" s="244"/>
      <c r="Z26" s="246" t="s">
        <v>378</v>
      </c>
      <c r="AA26" s="243"/>
      <c r="AB26" s="243"/>
      <c r="AC26" s="243"/>
      <c r="AD26" s="244"/>
      <c r="AE26" s="246" t="s">
        <v>379</v>
      </c>
      <c r="AF26" s="243"/>
      <c r="AG26" s="243"/>
      <c r="AH26" s="243"/>
      <c r="AI26" s="244"/>
    </row>
    <row r="27" spans="2:58">
      <c r="B27" s="242" t="s">
        <v>380</v>
      </c>
      <c r="C27" s="243"/>
      <c r="D27" s="243"/>
      <c r="E27" s="244"/>
      <c r="F27" s="251" t="str">
        <f ca="1">IFERROR(SUM(AT9:AT23)/(SUM(AT9:AT23)+SUM(AO9:AO23)),"-")</f>
        <v>-</v>
      </c>
      <c r="G27" s="252"/>
      <c r="H27" s="252"/>
      <c r="I27" s="252"/>
      <c r="J27" s="252"/>
      <c r="K27" s="251" t="str">
        <f ca="1">IFERROR(SUM(AU9:AU23)/(SUM(AU9:AU23)+SUM(AP9:AP23)),"-")</f>
        <v>-</v>
      </c>
      <c r="L27" s="252"/>
      <c r="M27" s="252"/>
      <c r="N27" s="252"/>
      <c r="O27" s="252"/>
      <c r="P27" s="251" t="str">
        <f ca="1">IFERROR(SUM(AV9:AV23)/(SUM(AV9:AV23)+SUM(AQ9:AQ23)),"-")</f>
        <v>-</v>
      </c>
      <c r="Q27" s="252"/>
      <c r="R27" s="252"/>
      <c r="S27" s="252"/>
      <c r="T27" s="252"/>
      <c r="U27" s="251" t="str">
        <f ca="1">IFERROR(SUM(AW9:AW23)/(SUM(AW9:AW23)+SUM(AR9:AR23)),"-")</f>
        <v>-</v>
      </c>
      <c r="V27" s="252"/>
      <c r="W27" s="252"/>
      <c r="X27" s="252"/>
      <c r="Y27" s="252"/>
      <c r="Z27" s="251" t="str">
        <f ca="1">IFERROR(SUM(AX9:AX23)/(SUM(AX9:AX23)+SUM(AS9:AS23)),"-")</f>
        <v>-</v>
      </c>
      <c r="AA27" s="252"/>
      <c r="AB27" s="252"/>
      <c r="AC27" s="252"/>
      <c r="AD27" s="252"/>
      <c r="AE27" s="245" t="s">
        <v>248</v>
      </c>
      <c r="AF27" s="243"/>
      <c r="AG27" s="243"/>
      <c r="AH27" s="243"/>
      <c r="AI27" s="244"/>
    </row>
    <row r="28" spans="2:58">
      <c r="B28" s="242" t="s">
        <v>381</v>
      </c>
      <c r="C28" s="243"/>
      <c r="D28" s="243"/>
      <c r="E28" s="244"/>
      <c r="F28" s="251" t="str">
        <f ca="1">IFERROR((100%-F27)*(SUM(AY9:AY23)/SUM(AO9:AO23)),"-")</f>
        <v>-</v>
      </c>
      <c r="G28" s="252"/>
      <c r="H28" s="252"/>
      <c r="I28" s="252"/>
      <c r="J28" s="252"/>
      <c r="K28" s="251" t="str">
        <f ca="1">IFERROR((100%-K27)*(SUM(AZ9:AZ23)/SUM(AP9:AP23)),"-")</f>
        <v>-</v>
      </c>
      <c r="L28" s="252"/>
      <c r="M28" s="252"/>
      <c r="N28" s="252"/>
      <c r="O28" s="252"/>
      <c r="P28" s="251" t="str">
        <f ca="1">IFERROR((100%-P27)*(SUM(BA9:BA23)/SUM(AQ9:AQ23)),"-")</f>
        <v>-</v>
      </c>
      <c r="Q28" s="252"/>
      <c r="R28" s="252"/>
      <c r="S28" s="252"/>
      <c r="T28" s="252"/>
      <c r="U28" s="251" t="str">
        <f ca="1">IFERROR((100%-U27)*(SUM(BB9:BB23)/SUM(AR9:AR23)),"-")</f>
        <v>-</v>
      </c>
      <c r="V28" s="252"/>
      <c r="W28" s="252"/>
      <c r="X28" s="252"/>
      <c r="Y28" s="252"/>
      <c r="Z28" s="251" t="str">
        <f ca="1">IFERROR((100%-Z27)*(SUM(BC9:BC23)/SUM(BF9:BF23)),"-")</f>
        <v>-</v>
      </c>
      <c r="AA28" s="252"/>
      <c r="AB28" s="252"/>
      <c r="AC28" s="252"/>
      <c r="AD28" s="252"/>
      <c r="AE28" s="250" t="str">
        <f ca="1">IFERROR(SUM(BE9:BE23)/SUM(BD9:BD23),"-")</f>
        <v>-</v>
      </c>
      <c r="AF28" s="243"/>
      <c r="AG28" s="243"/>
      <c r="AH28" s="243"/>
      <c r="AI28" s="244"/>
    </row>
    <row r="29" spans="2:58">
      <c r="B29" s="242" t="s">
        <v>382</v>
      </c>
      <c r="C29" s="243"/>
      <c r="D29" s="243"/>
      <c r="E29" s="244"/>
      <c r="F29" s="250" t="str">
        <f ca="1">IF(F28&lt;&gt;"-",100%-SUM(F27:J28),"-")</f>
        <v>-</v>
      </c>
      <c r="G29" s="243"/>
      <c r="H29" s="243"/>
      <c r="I29" s="243"/>
      <c r="J29" s="244"/>
      <c r="K29" s="250" t="str">
        <f ca="1">IF(K28&lt;&gt;"-",100%-SUM(K27:O28),"-")</f>
        <v>-</v>
      </c>
      <c r="L29" s="243"/>
      <c r="M29" s="243"/>
      <c r="N29" s="243"/>
      <c r="O29" s="244"/>
      <c r="P29" s="250" t="str">
        <f ca="1">IF(P28&lt;&gt;"-",100%-SUM(P27:T28),"-")</f>
        <v>-</v>
      </c>
      <c r="Q29" s="243"/>
      <c r="R29" s="243"/>
      <c r="S29" s="243"/>
      <c r="T29" s="244"/>
      <c r="U29" s="250" t="str">
        <f ca="1">IF(U28&lt;&gt;"-",100%-SUM(U27:Y28),"-")</f>
        <v>-</v>
      </c>
      <c r="V29" s="243"/>
      <c r="W29" s="243"/>
      <c r="X29" s="243"/>
      <c r="Y29" s="244"/>
      <c r="Z29" s="250" t="str">
        <f ca="1">IF(Z28&lt;&gt;"-",100%-SUM(Z27:AD28),"-")</f>
        <v>-</v>
      </c>
      <c r="AA29" s="243"/>
      <c r="AB29" s="243"/>
      <c r="AC29" s="243"/>
      <c r="AD29" s="244"/>
      <c r="AE29" s="250" t="str">
        <f ca="1">IFERROR(100%-AE28,"-")</f>
        <v>-</v>
      </c>
      <c r="AF29" s="243"/>
      <c r="AG29" s="243"/>
      <c r="AH29" s="243"/>
      <c r="AI29" s="244"/>
    </row>
    <row r="30" spans="2:58">
      <c r="B30" s="242" t="s">
        <v>383</v>
      </c>
      <c r="C30" s="243"/>
      <c r="D30" s="243"/>
      <c r="E30" s="244"/>
      <c r="F30" s="250" t="str">
        <f ca="1">IF(F27&lt;&gt;"-",SUM(F27:J28),"-")</f>
        <v>-</v>
      </c>
      <c r="G30" s="243"/>
      <c r="H30" s="243"/>
      <c r="I30" s="243"/>
      <c r="J30" s="244"/>
      <c r="K30" s="250" t="str">
        <f ca="1">IF(K27&lt;&gt;"-",SUM(K27:O28),"-")</f>
        <v>-</v>
      </c>
      <c r="L30" s="243"/>
      <c r="M30" s="243"/>
      <c r="N30" s="243"/>
      <c r="O30" s="244"/>
      <c r="P30" s="250" t="str">
        <f ca="1">IF(P27&lt;&gt;"-",SUM(P27:T28),"-")</f>
        <v>-</v>
      </c>
      <c r="Q30" s="243"/>
      <c r="R30" s="243"/>
      <c r="S30" s="243"/>
      <c r="T30" s="244"/>
      <c r="U30" s="250" t="str">
        <f ca="1">IF(U27&lt;&gt;"-",SUM(U27:Y28),"-")</f>
        <v>-</v>
      </c>
      <c r="V30" s="243"/>
      <c r="W30" s="243"/>
      <c r="X30" s="243"/>
      <c r="Y30" s="244"/>
      <c r="Z30" s="250" t="str">
        <f ca="1">IF(Z27&lt;&gt;"-",SUM(Z27:AD28),"-")</f>
        <v>-</v>
      </c>
      <c r="AA30" s="243"/>
      <c r="AB30" s="243"/>
      <c r="AC30" s="243"/>
      <c r="AD30" s="244"/>
      <c r="AE30" s="250" t="str">
        <f ca="1">AE28</f>
        <v>-</v>
      </c>
      <c r="AF30" s="243"/>
      <c r="AG30" s="243"/>
      <c r="AH30" s="243"/>
      <c r="AI30" s="244"/>
    </row>
    <row r="31" spans="2:58">
      <c r="B31" s="128"/>
      <c r="C31" s="128"/>
      <c r="D31" s="128"/>
      <c r="E31" s="128"/>
      <c r="F31" s="128"/>
      <c r="G31" s="128"/>
      <c r="H31" s="128"/>
      <c r="I31" s="128"/>
      <c r="J31" s="128"/>
      <c r="K31" s="128"/>
      <c r="L31" s="129"/>
      <c r="M31" s="129"/>
      <c r="N31" s="129"/>
      <c r="O31" s="129"/>
      <c r="P31" s="129"/>
      <c r="Q31" s="129"/>
      <c r="R31" s="129"/>
      <c r="S31" s="129"/>
      <c r="T31" s="129"/>
      <c r="U31" s="129"/>
      <c r="V31" s="129"/>
      <c r="W31" s="129"/>
      <c r="X31" s="129"/>
    </row>
    <row r="32" spans="2:58">
      <c r="B32" s="130" t="str">
        <f>C9&amp;" Coverage"</f>
        <v xml:space="preserve"> Coverage</v>
      </c>
      <c r="C32" s="128"/>
      <c r="D32" s="128"/>
      <c r="E32" s="128"/>
      <c r="F32" s="128"/>
      <c r="G32" s="128"/>
      <c r="H32" s="128"/>
      <c r="I32" s="128"/>
      <c r="J32" s="128"/>
      <c r="K32" s="128"/>
      <c r="L32" s="8"/>
      <c r="M32" s="8"/>
      <c r="N32" s="129"/>
      <c r="O32" s="8"/>
      <c r="P32" s="129"/>
      <c r="Q32" s="129"/>
      <c r="R32" s="129"/>
      <c r="S32" s="129"/>
      <c r="T32" s="129"/>
      <c r="U32" s="8"/>
      <c r="V32" s="129"/>
      <c r="W32" s="129"/>
      <c r="X32" s="129"/>
      <c r="AA32" s="8"/>
    </row>
    <row r="33" spans="2:35" ht="27" customHeight="1">
      <c r="B33" s="246" t="s">
        <v>373</v>
      </c>
      <c r="C33" s="243"/>
      <c r="D33" s="243"/>
      <c r="E33" s="244"/>
      <c r="F33" s="246" t="s">
        <v>374</v>
      </c>
      <c r="G33" s="243"/>
      <c r="H33" s="243"/>
      <c r="I33" s="243"/>
      <c r="J33" s="244"/>
      <c r="K33" s="246" t="s">
        <v>375</v>
      </c>
      <c r="L33" s="243"/>
      <c r="M33" s="243"/>
      <c r="N33" s="243"/>
      <c r="O33" s="244"/>
      <c r="P33" s="246" t="s">
        <v>376</v>
      </c>
      <c r="Q33" s="243"/>
      <c r="R33" s="243"/>
      <c r="S33" s="243"/>
      <c r="T33" s="244"/>
      <c r="U33" s="246" t="s">
        <v>377</v>
      </c>
      <c r="V33" s="243"/>
      <c r="W33" s="243"/>
      <c r="X33" s="243"/>
      <c r="Y33" s="244"/>
      <c r="Z33" s="246" t="s">
        <v>378</v>
      </c>
      <c r="AA33" s="243"/>
      <c r="AB33" s="243"/>
      <c r="AC33" s="243"/>
      <c r="AD33" s="244"/>
      <c r="AE33" s="246" t="s">
        <v>379</v>
      </c>
      <c r="AF33" s="243"/>
      <c r="AG33" s="243"/>
      <c r="AH33" s="243"/>
      <c r="AI33" s="244"/>
    </row>
    <row r="34" spans="2:35">
      <c r="B34" s="242" t="s">
        <v>380</v>
      </c>
      <c r="C34" s="243"/>
      <c r="D34" s="243"/>
      <c r="E34" s="244"/>
      <c r="F34" s="245" t="str">
        <f ca="1">IFERROR(INDIRECT($C$9&amp;"_R!F15"),"")</f>
        <v/>
      </c>
      <c r="G34" s="243"/>
      <c r="H34" s="243"/>
      <c r="I34" s="243"/>
      <c r="J34" s="244"/>
      <c r="K34" s="245" t="str">
        <f ca="1">IFERROR(INDIRECT($C$9&amp;"_R!K15"),"")</f>
        <v/>
      </c>
      <c r="L34" s="243"/>
      <c r="M34" s="243"/>
      <c r="N34" s="243"/>
      <c r="O34" s="244"/>
      <c r="P34" s="245" t="str">
        <f ca="1">IFERROR(INDIRECT($C$9&amp;"_R!P15"),"")</f>
        <v/>
      </c>
      <c r="Q34" s="243"/>
      <c r="R34" s="243"/>
      <c r="S34" s="243"/>
      <c r="T34" s="244"/>
      <c r="U34" s="245" t="str">
        <f ca="1">IFERROR(INDIRECT($C$9&amp;"_R!U15"),"")</f>
        <v/>
      </c>
      <c r="V34" s="243"/>
      <c r="W34" s="243"/>
      <c r="X34" s="243"/>
      <c r="Y34" s="244"/>
      <c r="Z34" s="245" t="str">
        <f ca="1">IFERROR(INDIRECT($C$9&amp;"_R!Z15"),"")</f>
        <v/>
      </c>
      <c r="AA34" s="243"/>
      <c r="AB34" s="243"/>
      <c r="AC34" s="243"/>
      <c r="AD34" s="244"/>
      <c r="AE34" s="245" t="str">
        <f ca="1">IFERROR(INDIRECT($C$9&amp;"_R!AE15"),"")</f>
        <v/>
      </c>
      <c r="AF34" s="243"/>
      <c r="AG34" s="243"/>
      <c r="AH34" s="243"/>
      <c r="AI34" s="244"/>
    </row>
    <row r="35" spans="2:35">
      <c r="B35" s="242" t="s">
        <v>381</v>
      </c>
      <c r="C35" s="243"/>
      <c r="D35" s="243"/>
      <c r="E35" s="244"/>
      <c r="F35" s="245" t="str">
        <f ca="1">IFERROR(INDIRECT($C$9&amp;"_R!F16"),"")</f>
        <v/>
      </c>
      <c r="G35" s="243"/>
      <c r="H35" s="243"/>
      <c r="I35" s="243"/>
      <c r="J35" s="244"/>
      <c r="K35" s="245" t="str">
        <f ca="1">IFERROR(INDIRECT($C$9&amp;"_R!K16"),"")</f>
        <v/>
      </c>
      <c r="L35" s="243"/>
      <c r="M35" s="243"/>
      <c r="N35" s="243"/>
      <c r="O35" s="244"/>
      <c r="P35" s="245" t="str">
        <f ca="1">IFERROR(INDIRECT($C$9&amp;"_R!P16"),"")</f>
        <v/>
      </c>
      <c r="Q35" s="243"/>
      <c r="R35" s="243"/>
      <c r="S35" s="243"/>
      <c r="T35" s="244"/>
      <c r="U35" s="245" t="str">
        <f ca="1">IFERROR(INDIRECT($C$9&amp;"_R!U16"),"")</f>
        <v/>
      </c>
      <c r="V35" s="243"/>
      <c r="W35" s="243"/>
      <c r="X35" s="243"/>
      <c r="Y35" s="244"/>
      <c r="Z35" s="245" t="str">
        <f ca="1">IFERROR(INDIRECT($C$9&amp;"_R!Z16"),"")</f>
        <v/>
      </c>
      <c r="AA35" s="243"/>
      <c r="AB35" s="243"/>
      <c r="AC35" s="243"/>
      <c r="AD35" s="244"/>
      <c r="AE35" s="245" t="str">
        <f ca="1">IFERROR(INDIRECT($C$9&amp;"_R!AE16"),"")</f>
        <v/>
      </c>
      <c r="AF35" s="243"/>
      <c r="AG35" s="243"/>
      <c r="AH35" s="243"/>
      <c r="AI35" s="244"/>
    </row>
    <row r="36" spans="2:35">
      <c r="B36" s="242" t="s">
        <v>382</v>
      </c>
      <c r="C36" s="243"/>
      <c r="D36" s="243"/>
      <c r="E36" s="244"/>
      <c r="F36" s="245" t="str">
        <f ca="1">IFERROR(INDIRECT($C$9&amp;"_R!F17"),"")</f>
        <v/>
      </c>
      <c r="G36" s="243"/>
      <c r="H36" s="243"/>
      <c r="I36" s="243"/>
      <c r="J36" s="244"/>
      <c r="K36" s="245" t="str">
        <f ca="1">IFERROR(INDIRECT($C$9&amp;"_R!K17"),"")</f>
        <v/>
      </c>
      <c r="L36" s="243"/>
      <c r="M36" s="243"/>
      <c r="N36" s="243"/>
      <c r="O36" s="244"/>
      <c r="P36" s="245" t="str">
        <f ca="1">IFERROR(INDIRECT($C$9&amp;"_R!P17"),"")</f>
        <v/>
      </c>
      <c r="Q36" s="243"/>
      <c r="R36" s="243"/>
      <c r="S36" s="243"/>
      <c r="T36" s="244"/>
      <c r="U36" s="245" t="str">
        <f ca="1">IFERROR(INDIRECT($C$9&amp;"_R!U17"),"")</f>
        <v/>
      </c>
      <c r="V36" s="243"/>
      <c r="W36" s="243"/>
      <c r="X36" s="243"/>
      <c r="Y36" s="244"/>
      <c r="Z36" s="245" t="str">
        <f ca="1">IFERROR(INDIRECT($C$9&amp;"_R!Z17"),"")</f>
        <v/>
      </c>
      <c r="AA36" s="243"/>
      <c r="AB36" s="243"/>
      <c r="AC36" s="243"/>
      <c r="AD36" s="244"/>
      <c r="AE36" s="245" t="str">
        <f ca="1">IFERROR(INDIRECT($C$9&amp;"_R!AE17"),"")</f>
        <v/>
      </c>
      <c r="AF36" s="243"/>
      <c r="AG36" s="243"/>
      <c r="AH36" s="243"/>
      <c r="AI36" s="244"/>
    </row>
    <row r="37" spans="2:35">
      <c r="B37" s="242" t="s">
        <v>383</v>
      </c>
      <c r="C37" s="243"/>
      <c r="D37" s="243"/>
      <c r="E37" s="244"/>
      <c r="F37" s="245" t="str">
        <f ca="1">IFERROR(INDIRECT($C$9&amp;"_R!F18"),"")</f>
        <v/>
      </c>
      <c r="G37" s="243"/>
      <c r="H37" s="243"/>
      <c r="I37" s="243"/>
      <c r="J37" s="244"/>
      <c r="K37" s="245" t="str">
        <f ca="1">IFERROR(INDIRECT($C$9&amp;"_R!K18"),"")</f>
        <v/>
      </c>
      <c r="L37" s="243"/>
      <c r="M37" s="243"/>
      <c r="N37" s="243"/>
      <c r="O37" s="244"/>
      <c r="P37" s="245" t="str">
        <f ca="1">IFERROR(INDIRECT($C$9&amp;"_R!P18"),"")</f>
        <v/>
      </c>
      <c r="Q37" s="243"/>
      <c r="R37" s="243"/>
      <c r="S37" s="243"/>
      <c r="T37" s="244"/>
      <c r="U37" s="245" t="str">
        <f ca="1">IFERROR(INDIRECT($C$9&amp;"_R!U18"),"")</f>
        <v/>
      </c>
      <c r="V37" s="243"/>
      <c r="W37" s="243"/>
      <c r="X37" s="243"/>
      <c r="Y37" s="244"/>
      <c r="Z37" s="245" t="str">
        <f ca="1">IFERROR(INDIRECT($C$9&amp;"_R!Z18"),"")</f>
        <v/>
      </c>
      <c r="AA37" s="243"/>
      <c r="AB37" s="243"/>
      <c r="AC37" s="243"/>
      <c r="AD37" s="244"/>
      <c r="AE37" s="245" t="str">
        <f ca="1">IFERROR(INDIRECT($C$9&amp;"_R!AE18"),"")</f>
        <v/>
      </c>
      <c r="AF37" s="243"/>
      <c r="AG37" s="243"/>
      <c r="AH37" s="243"/>
      <c r="AI37" s="244"/>
    </row>
    <row r="38" spans="2:35">
      <c r="B38" s="128"/>
      <c r="C38" s="128"/>
      <c r="D38" s="128"/>
      <c r="E38" s="128"/>
      <c r="F38" s="128"/>
      <c r="G38" s="128"/>
      <c r="H38" s="128"/>
      <c r="I38" s="128"/>
      <c r="J38" s="128"/>
      <c r="K38" s="128"/>
      <c r="L38" s="129"/>
      <c r="M38" s="129"/>
      <c r="N38" s="129"/>
      <c r="O38" s="129"/>
      <c r="P38" s="129"/>
      <c r="Q38" s="129"/>
      <c r="R38" s="129"/>
      <c r="S38" s="129"/>
      <c r="T38" s="129"/>
      <c r="U38" s="129"/>
      <c r="V38" s="129"/>
      <c r="W38" s="129"/>
      <c r="X38" s="129"/>
    </row>
    <row r="39" spans="2:35">
      <c r="B39" s="130" t="str">
        <f>C10&amp;" Coverage"</f>
        <v xml:space="preserve"> Coverage</v>
      </c>
      <c r="C39" s="128"/>
      <c r="D39" s="128"/>
      <c r="E39" s="128"/>
      <c r="F39" s="128"/>
      <c r="G39" s="128"/>
      <c r="H39" s="128"/>
      <c r="I39" s="128"/>
      <c r="J39" s="128"/>
      <c r="K39" s="128"/>
      <c r="L39" s="8"/>
      <c r="M39" s="8"/>
      <c r="N39" s="129"/>
      <c r="O39" s="8"/>
      <c r="P39" s="129"/>
      <c r="Q39" s="129"/>
      <c r="R39" s="129"/>
      <c r="S39" s="129"/>
      <c r="T39" s="129"/>
      <c r="U39" s="8"/>
      <c r="V39" s="129"/>
      <c r="W39" s="129"/>
      <c r="X39" s="129"/>
      <c r="AA39" s="8"/>
    </row>
    <row r="40" spans="2:35" ht="27" customHeight="1">
      <c r="B40" s="246" t="s">
        <v>373</v>
      </c>
      <c r="C40" s="243"/>
      <c r="D40" s="243"/>
      <c r="E40" s="244"/>
      <c r="F40" s="246" t="s">
        <v>374</v>
      </c>
      <c r="G40" s="243"/>
      <c r="H40" s="243"/>
      <c r="I40" s="243"/>
      <c r="J40" s="244"/>
      <c r="K40" s="246" t="s">
        <v>375</v>
      </c>
      <c r="L40" s="243"/>
      <c r="M40" s="243"/>
      <c r="N40" s="243"/>
      <c r="O40" s="244"/>
      <c r="P40" s="246" t="s">
        <v>376</v>
      </c>
      <c r="Q40" s="243"/>
      <c r="R40" s="243"/>
      <c r="S40" s="243"/>
      <c r="T40" s="244"/>
      <c r="U40" s="246" t="s">
        <v>377</v>
      </c>
      <c r="V40" s="243"/>
      <c r="W40" s="243"/>
      <c r="X40" s="243"/>
      <c r="Y40" s="244"/>
      <c r="Z40" s="246" t="s">
        <v>378</v>
      </c>
      <c r="AA40" s="243"/>
      <c r="AB40" s="243"/>
      <c r="AC40" s="243"/>
      <c r="AD40" s="244"/>
      <c r="AE40" s="246" t="s">
        <v>379</v>
      </c>
      <c r="AF40" s="243"/>
      <c r="AG40" s="243"/>
      <c r="AH40" s="243"/>
      <c r="AI40" s="244"/>
    </row>
    <row r="41" spans="2:35">
      <c r="B41" s="242" t="s">
        <v>380</v>
      </c>
      <c r="C41" s="243"/>
      <c r="D41" s="243"/>
      <c r="E41" s="244"/>
      <c r="F41" s="245" t="str">
        <f ca="1">IFERROR(INDIRECT($C$10&amp;"_R!F15"),"")</f>
        <v/>
      </c>
      <c r="G41" s="243"/>
      <c r="H41" s="243"/>
      <c r="I41" s="243"/>
      <c r="J41" s="244"/>
      <c r="K41" s="245" t="str">
        <f ca="1">IFERROR(INDIRECT($C$10&amp;"_R!K15"),"")</f>
        <v/>
      </c>
      <c r="L41" s="243"/>
      <c r="M41" s="243"/>
      <c r="N41" s="243"/>
      <c r="O41" s="244"/>
      <c r="P41" s="245" t="str">
        <f ca="1">IFERROR(INDIRECT($C$10&amp;"_R!P15"),"")</f>
        <v/>
      </c>
      <c r="Q41" s="243"/>
      <c r="R41" s="243"/>
      <c r="S41" s="243"/>
      <c r="T41" s="244"/>
      <c r="U41" s="245" t="str">
        <f ca="1">IFERROR(INDIRECT($C$10&amp;"_R!U15"),"")</f>
        <v/>
      </c>
      <c r="V41" s="243"/>
      <c r="W41" s="243"/>
      <c r="X41" s="243"/>
      <c r="Y41" s="244"/>
      <c r="Z41" s="245" t="str">
        <f ca="1">IFERROR(INDIRECT($C$10&amp;"_R!Z15"),"")</f>
        <v/>
      </c>
      <c r="AA41" s="243"/>
      <c r="AB41" s="243"/>
      <c r="AC41" s="243"/>
      <c r="AD41" s="244"/>
      <c r="AE41" s="245" t="str">
        <f ca="1">IFERROR(INDIRECT($C$10&amp;"_R!AE15"),"")</f>
        <v/>
      </c>
      <c r="AF41" s="243"/>
      <c r="AG41" s="243"/>
      <c r="AH41" s="243"/>
      <c r="AI41" s="244"/>
    </row>
    <row r="42" spans="2:35">
      <c r="B42" s="242" t="s">
        <v>381</v>
      </c>
      <c r="C42" s="243"/>
      <c r="D42" s="243"/>
      <c r="E42" s="244"/>
      <c r="F42" s="245" t="str">
        <f ca="1">IFERROR(INDIRECT($C$10&amp;"_R!F16"),"")</f>
        <v/>
      </c>
      <c r="G42" s="243"/>
      <c r="H42" s="243"/>
      <c r="I42" s="243"/>
      <c r="J42" s="244"/>
      <c r="K42" s="245" t="str">
        <f ca="1">IFERROR(INDIRECT($C$10&amp;"_R!K16"),"")</f>
        <v/>
      </c>
      <c r="L42" s="243"/>
      <c r="M42" s="243"/>
      <c r="N42" s="243"/>
      <c r="O42" s="244"/>
      <c r="P42" s="245" t="str">
        <f ca="1">IFERROR(INDIRECT($C$10&amp;"_R!P16"),"")</f>
        <v/>
      </c>
      <c r="Q42" s="243"/>
      <c r="R42" s="243"/>
      <c r="S42" s="243"/>
      <c r="T42" s="244"/>
      <c r="U42" s="245" t="str">
        <f ca="1">IFERROR(INDIRECT($C$10&amp;"_R!U16"),"")</f>
        <v/>
      </c>
      <c r="V42" s="243"/>
      <c r="W42" s="243"/>
      <c r="X42" s="243"/>
      <c r="Y42" s="244"/>
      <c r="Z42" s="245" t="str">
        <f ca="1">IFERROR(INDIRECT($C$10&amp;"_R!Z16"),"")</f>
        <v/>
      </c>
      <c r="AA42" s="243"/>
      <c r="AB42" s="243"/>
      <c r="AC42" s="243"/>
      <c r="AD42" s="244"/>
      <c r="AE42" s="245" t="str">
        <f ca="1">IFERROR(INDIRECT($C$10&amp;"_R!AE16"),"")</f>
        <v/>
      </c>
      <c r="AF42" s="243"/>
      <c r="AG42" s="243"/>
      <c r="AH42" s="243"/>
      <c r="AI42" s="244"/>
    </row>
    <row r="43" spans="2:35">
      <c r="B43" s="242" t="s">
        <v>382</v>
      </c>
      <c r="C43" s="243"/>
      <c r="D43" s="243"/>
      <c r="E43" s="244"/>
      <c r="F43" s="245" t="str">
        <f ca="1">IFERROR(INDIRECT($C$10&amp;"_R!F17"),"")</f>
        <v/>
      </c>
      <c r="G43" s="243"/>
      <c r="H43" s="243"/>
      <c r="I43" s="243"/>
      <c r="J43" s="244"/>
      <c r="K43" s="245" t="str">
        <f ca="1">IFERROR(INDIRECT($C$10&amp;"_R!K17"),"")</f>
        <v/>
      </c>
      <c r="L43" s="243"/>
      <c r="M43" s="243"/>
      <c r="N43" s="243"/>
      <c r="O43" s="244"/>
      <c r="P43" s="245" t="str">
        <f ca="1">IFERROR(INDIRECT($C$10&amp;"_R!P17"),"")</f>
        <v/>
      </c>
      <c r="Q43" s="243"/>
      <c r="R43" s="243"/>
      <c r="S43" s="243"/>
      <c r="T43" s="244"/>
      <c r="U43" s="245" t="str">
        <f ca="1">IFERROR(INDIRECT($C$10&amp;"_R!U17"),"")</f>
        <v/>
      </c>
      <c r="V43" s="243"/>
      <c r="W43" s="243"/>
      <c r="X43" s="243"/>
      <c r="Y43" s="244"/>
      <c r="Z43" s="245" t="str">
        <f ca="1">IFERROR(INDIRECT($C$10&amp;"_R!Z17"),"")</f>
        <v/>
      </c>
      <c r="AA43" s="243"/>
      <c r="AB43" s="243"/>
      <c r="AC43" s="243"/>
      <c r="AD43" s="244"/>
      <c r="AE43" s="245" t="str">
        <f ca="1">IFERROR(INDIRECT($C$10&amp;"_R!AE17"),"")</f>
        <v/>
      </c>
      <c r="AF43" s="243"/>
      <c r="AG43" s="243"/>
      <c r="AH43" s="243"/>
      <c r="AI43" s="244"/>
    </row>
    <row r="44" spans="2:35">
      <c r="B44" s="242" t="s">
        <v>383</v>
      </c>
      <c r="C44" s="243"/>
      <c r="D44" s="243"/>
      <c r="E44" s="244"/>
      <c r="F44" s="245" t="str">
        <f ca="1">IFERROR(INDIRECT($C$10&amp;"_R!F18"),"")</f>
        <v/>
      </c>
      <c r="G44" s="243"/>
      <c r="H44" s="243"/>
      <c r="I44" s="243"/>
      <c r="J44" s="244"/>
      <c r="K44" s="245" t="str">
        <f ca="1">IFERROR(INDIRECT($C$10&amp;"_R!K18"),"")</f>
        <v/>
      </c>
      <c r="L44" s="243"/>
      <c r="M44" s="243"/>
      <c r="N44" s="243"/>
      <c r="O44" s="244"/>
      <c r="P44" s="245" t="str">
        <f ca="1">IFERROR(INDIRECT($C$10&amp;"_R!P18"),"")</f>
        <v/>
      </c>
      <c r="Q44" s="243"/>
      <c r="R44" s="243"/>
      <c r="S44" s="243"/>
      <c r="T44" s="244"/>
      <c r="U44" s="245" t="str">
        <f ca="1">IFERROR(INDIRECT($C$10&amp;"_R!U18"),"")</f>
        <v/>
      </c>
      <c r="V44" s="243"/>
      <c r="W44" s="243"/>
      <c r="X44" s="243"/>
      <c r="Y44" s="244"/>
      <c r="Z44" s="245" t="str">
        <f ca="1">IFERROR(INDIRECT($C$10&amp;"_R!Z18"),"")</f>
        <v/>
      </c>
      <c r="AA44" s="243"/>
      <c r="AB44" s="243"/>
      <c r="AC44" s="243"/>
      <c r="AD44" s="244"/>
      <c r="AE44" s="245" t="str">
        <f ca="1">IFERROR(INDIRECT($C$10&amp;"_R!AE18"),"")</f>
        <v/>
      </c>
      <c r="AF44" s="243"/>
      <c r="AG44" s="243"/>
      <c r="AH44" s="243"/>
      <c r="AI44" s="244"/>
    </row>
    <row r="45" spans="2:35">
      <c r="B45" s="128"/>
      <c r="C45" s="128"/>
      <c r="D45" s="128"/>
      <c r="E45" s="128"/>
      <c r="F45" s="128"/>
      <c r="G45" s="128"/>
      <c r="H45" s="128"/>
      <c r="I45" s="128"/>
      <c r="J45" s="128"/>
      <c r="K45" s="128"/>
      <c r="L45" s="129"/>
      <c r="M45" s="129"/>
      <c r="N45" s="129"/>
      <c r="O45" s="129"/>
      <c r="P45" s="129"/>
      <c r="Q45" s="129"/>
      <c r="R45" s="129"/>
      <c r="S45" s="129"/>
      <c r="T45" s="129"/>
      <c r="U45" s="129"/>
      <c r="V45" s="129"/>
      <c r="W45" s="129"/>
      <c r="X45" s="129"/>
    </row>
    <row r="46" spans="2:35">
      <c r="B46" s="130" t="str">
        <f>C11&amp;" Coverage"</f>
        <v xml:space="preserve"> Coverage</v>
      </c>
      <c r="C46" s="128"/>
      <c r="D46" s="128"/>
      <c r="E46" s="128"/>
      <c r="F46" s="128"/>
      <c r="G46" s="128"/>
      <c r="H46" s="128"/>
      <c r="I46" s="128"/>
      <c r="J46" s="128"/>
      <c r="K46" s="128"/>
      <c r="L46" s="8"/>
      <c r="M46" s="8"/>
      <c r="N46" s="129"/>
      <c r="O46" s="8"/>
      <c r="P46" s="129"/>
      <c r="Q46" s="129"/>
      <c r="R46" s="129"/>
      <c r="S46" s="129"/>
      <c r="T46" s="129"/>
      <c r="U46" s="8"/>
      <c r="V46" s="129"/>
      <c r="W46" s="129"/>
      <c r="X46" s="129"/>
      <c r="AA46" s="8"/>
    </row>
    <row r="47" spans="2:35" ht="27" customHeight="1">
      <c r="B47" s="246" t="s">
        <v>373</v>
      </c>
      <c r="C47" s="243"/>
      <c r="D47" s="243"/>
      <c r="E47" s="244"/>
      <c r="F47" s="246" t="s">
        <v>374</v>
      </c>
      <c r="G47" s="243"/>
      <c r="H47" s="243"/>
      <c r="I47" s="243"/>
      <c r="J47" s="244"/>
      <c r="K47" s="246" t="s">
        <v>375</v>
      </c>
      <c r="L47" s="243"/>
      <c r="M47" s="243"/>
      <c r="N47" s="243"/>
      <c r="O47" s="244"/>
      <c r="P47" s="246" t="s">
        <v>376</v>
      </c>
      <c r="Q47" s="243"/>
      <c r="R47" s="243"/>
      <c r="S47" s="243"/>
      <c r="T47" s="244"/>
      <c r="U47" s="246" t="s">
        <v>377</v>
      </c>
      <c r="V47" s="243"/>
      <c r="W47" s="243"/>
      <c r="X47" s="243"/>
      <c r="Y47" s="244"/>
      <c r="Z47" s="246" t="s">
        <v>378</v>
      </c>
      <c r="AA47" s="243"/>
      <c r="AB47" s="243"/>
      <c r="AC47" s="243"/>
      <c r="AD47" s="244"/>
      <c r="AE47" s="246" t="s">
        <v>379</v>
      </c>
      <c r="AF47" s="243"/>
      <c r="AG47" s="243"/>
      <c r="AH47" s="243"/>
      <c r="AI47" s="244"/>
    </row>
    <row r="48" spans="2:35">
      <c r="B48" s="242" t="s">
        <v>380</v>
      </c>
      <c r="C48" s="243"/>
      <c r="D48" s="243"/>
      <c r="E48" s="244"/>
      <c r="F48" s="245" t="str">
        <f ca="1">IFERROR(INDIRECT($C$11&amp;"_R!F15"),"")</f>
        <v/>
      </c>
      <c r="G48" s="243"/>
      <c r="H48" s="243"/>
      <c r="I48" s="243"/>
      <c r="J48" s="244"/>
      <c r="K48" s="245" t="str">
        <f ca="1">IFERROR(INDIRECT($C$11&amp;"_R!K15"),"")</f>
        <v/>
      </c>
      <c r="L48" s="243"/>
      <c r="M48" s="243"/>
      <c r="N48" s="243"/>
      <c r="O48" s="244"/>
      <c r="P48" s="245" t="str">
        <f ca="1">IFERROR(INDIRECT($C$11&amp;"_R!P15"),"")</f>
        <v/>
      </c>
      <c r="Q48" s="243"/>
      <c r="R48" s="243"/>
      <c r="S48" s="243"/>
      <c r="T48" s="244"/>
      <c r="U48" s="245" t="str">
        <f ca="1">IFERROR(INDIRECT($C$11&amp;"_R!U15"),"")</f>
        <v/>
      </c>
      <c r="V48" s="243"/>
      <c r="W48" s="243"/>
      <c r="X48" s="243"/>
      <c r="Y48" s="244"/>
      <c r="Z48" s="245" t="str">
        <f ca="1">IFERROR(INDIRECT($C$11&amp;"_R!Z15"),"")</f>
        <v/>
      </c>
      <c r="AA48" s="243"/>
      <c r="AB48" s="243"/>
      <c r="AC48" s="243"/>
      <c r="AD48" s="244"/>
      <c r="AE48" s="245" t="str">
        <f ca="1">IFERROR(INDIRECT($C$11&amp;"_R!AE15"),"")</f>
        <v/>
      </c>
      <c r="AF48" s="243"/>
      <c r="AG48" s="243"/>
      <c r="AH48" s="243"/>
      <c r="AI48" s="244"/>
    </row>
    <row r="49" spans="2:35">
      <c r="B49" s="242" t="s">
        <v>381</v>
      </c>
      <c r="C49" s="243"/>
      <c r="D49" s="243"/>
      <c r="E49" s="244"/>
      <c r="F49" s="245" t="str">
        <f ca="1">IFERROR(INDIRECT($C$11&amp;"_R!F16"),"")</f>
        <v/>
      </c>
      <c r="G49" s="243"/>
      <c r="H49" s="243"/>
      <c r="I49" s="243"/>
      <c r="J49" s="244"/>
      <c r="K49" s="245" t="str">
        <f ca="1">IFERROR(INDIRECT($C$11&amp;"_R!K16"),"")</f>
        <v/>
      </c>
      <c r="L49" s="243"/>
      <c r="M49" s="243"/>
      <c r="N49" s="243"/>
      <c r="O49" s="244"/>
      <c r="P49" s="245" t="str">
        <f ca="1">IFERROR(INDIRECT($C$11&amp;"_R!P16"),"")</f>
        <v/>
      </c>
      <c r="Q49" s="243"/>
      <c r="R49" s="243"/>
      <c r="S49" s="243"/>
      <c r="T49" s="244"/>
      <c r="U49" s="245" t="str">
        <f ca="1">IFERROR(INDIRECT($C$11&amp;"_R!U16"),"")</f>
        <v/>
      </c>
      <c r="V49" s="243"/>
      <c r="W49" s="243"/>
      <c r="X49" s="243"/>
      <c r="Y49" s="244"/>
      <c r="Z49" s="245" t="str">
        <f ca="1">IFERROR(INDIRECT($C$11&amp;"_R!Z16"),"")</f>
        <v/>
      </c>
      <c r="AA49" s="243"/>
      <c r="AB49" s="243"/>
      <c r="AC49" s="243"/>
      <c r="AD49" s="244"/>
      <c r="AE49" s="245" t="str">
        <f ca="1">IFERROR(INDIRECT($C$11&amp;"_R!AE16"),"")</f>
        <v/>
      </c>
      <c r="AF49" s="243"/>
      <c r="AG49" s="243"/>
      <c r="AH49" s="243"/>
      <c r="AI49" s="244"/>
    </row>
    <row r="50" spans="2:35">
      <c r="B50" s="242" t="s">
        <v>382</v>
      </c>
      <c r="C50" s="243"/>
      <c r="D50" s="243"/>
      <c r="E50" s="244"/>
      <c r="F50" s="245" t="str">
        <f ca="1">IFERROR(INDIRECT($C$11&amp;"_R!F17"),"")</f>
        <v/>
      </c>
      <c r="G50" s="243"/>
      <c r="H50" s="243"/>
      <c r="I50" s="243"/>
      <c r="J50" s="244"/>
      <c r="K50" s="245" t="str">
        <f ca="1">IFERROR(INDIRECT($C$11&amp;"_R!K17"),"")</f>
        <v/>
      </c>
      <c r="L50" s="243"/>
      <c r="M50" s="243"/>
      <c r="N50" s="243"/>
      <c r="O50" s="244"/>
      <c r="P50" s="245" t="str">
        <f ca="1">IFERROR(INDIRECT($C$11&amp;"_R!P17"),"")</f>
        <v/>
      </c>
      <c r="Q50" s="243"/>
      <c r="R50" s="243"/>
      <c r="S50" s="243"/>
      <c r="T50" s="244"/>
      <c r="U50" s="245" t="str">
        <f ca="1">IFERROR(INDIRECT($C$11&amp;"_R!U17"),"")</f>
        <v/>
      </c>
      <c r="V50" s="243"/>
      <c r="W50" s="243"/>
      <c r="X50" s="243"/>
      <c r="Y50" s="244"/>
      <c r="Z50" s="245" t="str">
        <f ca="1">IFERROR(INDIRECT($C$11&amp;"_R!Z17"),"")</f>
        <v/>
      </c>
      <c r="AA50" s="243"/>
      <c r="AB50" s="243"/>
      <c r="AC50" s="243"/>
      <c r="AD50" s="244"/>
      <c r="AE50" s="245" t="str">
        <f ca="1">IFERROR(INDIRECT($C$11&amp;"_R!AE17"),"")</f>
        <v/>
      </c>
      <c r="AF50" s="243"/>
      <c r="AG50" s="243"/>
      <c r="AH50" s="243"/>
      <c r="AI50" s="244"/>
    </row>
    <row r="51" spans="2:35">
      <c r="B51" s="242" t="s">
        <v>383</v>
      </c>
      <c r="C51" s="243"/>
      <c r="D51" s="243"/>
      <c r="E51" s="244"/>
      <c r="F51" s="245" t="str">
        <f ca="1">IFERROR(INDIRECT($C$11&amp;"_R!F18"),"")</f>
        <v/>
      </c>
      <c r="G51" s="243"/>
      <c r="H51" s="243"/>
      <c r="I51" s="243"/>
      <c r="J51" s="244"/>
      <c r="K51" s="245" t="str">
        <f ca="1">IFERROR(INDIRECT($C$11&amp;"_R!K18"),"")</f>
        <v/>
      </c>
      <c r="L51" s="243"/>
      <c r="M51" s="243"/>
      <c r="N51" s="243"/>
      <c r="O51" s="244"/>
      <c r="P51" s="245" t="str">
        <f ca="1">IFERROR(INDIRECT($C$11&amp;"_R!P18"),"")</f>
        <v/>
      </c>
      <c r="Q51" s="243"/>
      <c r="R51" s="243"/>
      <c r="S51" s="243"/>
      <c r="T51" s="244"/>
      <c r="U51" s="245" t="str">
        <f ca="1">IFERROR(INDIRECT($C$11&amp;"_R!U18"),"")</f>
        <v/>
      </c>
      <c r="V51" s="243"/>
      <c r="W51" s="243"/>
      <c r="X51" s="243"/>
      <c r="Y51" s="244"/>
      <c r="Z51" s="245" t="str">
        <f ca="1">IFERROR(INDIRECT($C$11&amp;"_R!Z18"),"")</f>
        <v/>
      </c>
      <c r="AA51" s="243"/>
      <c r="AB51" s="243"/>
      <c r="AC51" s="243"/>
      <c r="AD51" s="244"/>
      <c r="AE51" s="245" t="str">
        <f ca="1">IFERROR(INDIRECT($C$11&amp;"_R!AE18"),"")</f>
        <v/>
      </c>
      <c r="AF51" s="243"/>
      <c r="AG51" s="243"/>
      <c r="AH51" s="243"/>
      <c r="AI51" s="244"/>
    </row>
    <row r="52" spans="2:35">
      <c r="B52" s="128"/>
      <c r="C52" s="128"/>
      <c r="D52" s="128"/>
      <c r="E52" s="128"/>
      <c r="F52" s="128"/>
      <c r="G52" s="128"/>
      <c r="H52" s="128"/>
      <c r="I52" s="128"/>
      <c r="J52" s="128"/>
      <c r="K52" s="128"/>
      <c r="L52" s="128"/>
      <c r="M52" s="129"/>
      <c r="N52" s="129"/>
      <c r="O52" s="129"/>
      <c r="P52" s="129"/>
      <c r="Q52" s="129"/>
      <c r="R52" s="129"/>
      <c r="S52" s="129"/>
      <c r="T52" s="129"/>
      <c r="U52" s="129"/>
      <c r="V52" s="129"/>
      <c r="W52" s="129"/>
      <c r="X52" s="129"/>
    </row>
    <row r="53" spans="2:35">
      <c r="B53" s="130" t="str">
        <f>C12&amp;" Coverage"</f>
        <v xml:space="preserve"> Coverage</v>
      </c>
      <c r="C53" s="128"/>
      <c r="D53" s="128"/>
      <c r="E53" s="128"/>
      <c r="F53" s="128"/>
      <c r="G53" s="128"/>
      <c r="H53" s="128"/>
      <c r="I53" s="128"/>
      <c r="J53" s="128"/>
      <c r="K53" s="128"/>
      <c r="L53" s="8"/>
      <c r="M53" s="8"/>
      <c r="N53" s="129"/>
      <c r="O53" s="8"/>
      <c r="P53" s="129"/>
      <c r="Q53" s="129"/>
      <c r="R53" s="129"/>
      <c r="S53" s="129"/>
      <c r="T53" s="129"/>
      <c r="U53" s="8"/>
      <c r="V53" s="129"/>
      <c r="W53" s="129"/>
      <c r="X53" s="129"/>
      <c r="AA53" s="8"/>
    </row>
    <row r="54" spans="2:35" ht="27" customHeight="1">
      <c r="B54" s="246" t="s">
        <v>373</v>
      </c>
      <c r="C54" s="243"/>
      <c r="D54" s="243"/>
      <c r="E54" s="244"/>
      <c r="F54" s="246" t="s">
        <v>374</v>
      </c>
      <c r="G54" s="243"/>
      <c r="H54" s="243"/>
      <c r="I54" s="243"/>
      <c r="J54" s="244"/>
      <c r="K54" s="246" t="s">
        <v>375</v>
      </c>
      <c r="L54" s="243"/>
      <c r="M54" s="243"/>
      <c r="N54" s="243"/>
      <c r="O54" s="244"/>
      <c r="P54" s="246" t="s">
        <v>376</v>
      </c>
      <c r="Q54" s="243"/>
      <c r="R54" s="243"/>
      <c r="S54" s="243"/>
      <c r="T54" s="244"/>
      <c r="U54" s="246" t="s">
        <v>377</v>
      </c>
      <c r="V54" s="243"/>
      <c r="W54" s="243"/>
      <c r="X54" s="243"/>
      <c r="Y54" s="244"/>
      <c r="Z54" s="246" t="s">
        <v>378</v>
      </c>
      <c r="AA54" s="243"/>
      <c r="AB54" s="243"/>
      <c r="AC54" s="243"/>
      <c r="AD54" s="244"/>
      <c r="AE54" s="246" t="s">
        <v>379</v>
      </c>
      <c r="AF54" s="243"/>
      <c r="AG54" s="243"/>
      <c r="AH54" s="243"/>
      <c r="AI54" s="244"/>
    </row>
    <row r="55" spans="2:35">
      <c r="B55" s="242" t="s">
        <v>380</v>
      </c>
      <c r="C55" s="243"/>
      <c r="D55" s="243"/>
      <c r="E55" s="244"/>
      <c r="F55" s="245" t="str">
        <f ca="1">IFERROR(INDIRECT($C$12&amp;"_R!F15"),"")</f>
        <v/>
      </c>
      <c r="G55" s="243"/>
      <c r="H55" s="243"/>
      <c r="I55" s="243"/>
      <c r="J55" s="244"/>
      <c r="K55" s="245" t="str">
        <f ca="1">IFERROR(INDIRECT($C$12&amp;"_R!K15"),"")</f>
        <v/>
      </c>
      <c r="L55" s="243"/>
      <c r="M55" s="243"/>
      <c r="N55" s="243"/>
      <c r="O55" s="244"/>
      <c r="P55" s="245" t="str">
        <f ca="1">IFERROR(INDIRECT($C$12&amp;"_R!P15"),"")</f>
        <v/>
      </c>
      <c r="Q55" s="243"/>
      <c r="R55" s="243"/>
      <c r="S55" s="243"/>
      <c r="T55" s="244"/>
      <c r="U55" s="245" t="str">
        <f ca="1">IFERROR(INDIRECT($C$12&amp;"_R!U15"),"")</f>
        <v/>
      </c>
      <c r="V55" s="243"/>
      <c r="W55" s="243"/>
      <c r="X55" s="243"/>
      <c r="Y55" s="244"/>
      <c r="Z55" s="245" t="str">
        <f ca="1">IFERROR(INDIRECT($C$12&amp;"_R!Z15"),"")</f>
        <v/>
      </c>
      <c r="AA55" s="243"/>
      <c r="AB55" s="243"/>
      <c r="AC55" s="243"/>
      <c r="AD55" s="244"/>
      <c r="AE55" s="245" t="str">
        <f ca="1">IFERROR(INDIRECT($C$12&amp;"_R!AE15"),"")</f>
        <v/>
      </c>
      <c r="AF55" s="243"/>
      <c r="AG55" s="243"/>
      <c r="AH55" s="243"/>
      <c r="AI55" s="244"/>
    </row>
    <row r="56" spans="2:35">
      <c r="B56" s="242" t="s">
        <v>381</v>
      </c>
      <c r="C56" s="243"/>
      <c r="D56" s="243"/>
      <c r="E56" s="244"/>
      <c r="F56" s="245" t="str">
        <f ca="1">IFERROR(INDIRECT($C$12&amp;"_R!F16"),"")</f>
        <v/>
      </c>
      <c r="G56" s="243"/>
      <c r="H56" s="243"/>
      <c r="I56" s="243"/>
      <c r="J56" s="244"/>
      <c r="K56" s="245" t="str">
        <f ca="1">IFERROR(INDIRECT($C$12&amp;"_R!K16"),"")</f>
        <v/>
      </c>
      <c r="L56" s="243"/>
      <c r="M56" s="243"/>
      <c r="N56" s="243"/>
      <c r="O56" s="244"/>
      <c r="P56" s="245" t="str">
        <f ca="1">IFERROR(INDIRECT($C$12&amp;"_R!P16"),"")</f>
        <v/>
      </c>
      <c r="Q56" s="243"/>
      <c r="R56" s="243"/>
      <c r="S56" s="243"/>
      <c r="T56" s="244"/>
      <c r="U56" s="245" t="str">
        <f ca="1">IFERROR(INDIRECT($C$12&amp;"_R!U16"),"")</f>
        <v/>
      </c>
      <c r="V56" s="243"/>
      <c r="W56" s="243"/>
      <c r="X56" s="243"/>
      <c r="Y56" s="244"/>
      <c r="Z56" s="245" t="str">
        <f ca="1">IFERROR(INDIRECT($C$12&amp;"_R!Z16"),"")</f>
        <v/>
      </c>
      <c r="AA56" s="243"/>
      <c r="AB56" s="243"/>
      <c r="AC56" s="243"/>
      <c r="AD56" s="244"/>
      <c r="AE56" s="245" t="str">
        <f ca="1">IFERROR(INDIRECT($C$12&amp;"_R!AE16"),"")</f>
        <v/>
      </c>
      <c r="AF56" s="243"/>
      <c r="AG56" s="243"/>
      <c r="AH56" s="243"/>
      <c r="AI56" s="244"/>
    </row>
    <row r="57" spans="2:35">
      <c r="B57" s="242" t="s">
        <v>382</v>
      </c>
      <c r="C57" s="243"/>
      <c r="D57" s="243"/>
      <c r="E57" s="244"/>
      <c r="F57" s="245" t="str">
        <f ca="1">IFERROR(INDIRECT($C$12&amp;"_R!F17"),"")</f>
        <v/>
      </c>
      <c r="G57" s="243"/>
      <c r="H57" s="243"/>
      <c r="I57" s="243"/>
      <c r="J57" s="244"/>
      <c r="K57" s="245" t="str">
        <f ca="1">IFERROR(INDIRECT($C$12&amp;"_R!K17"),"")</f>
        <v/>
      </c>
      <c r="L57" s="243"/>
      <c r="M57" s="243"/>
      <c r="N57" s="243"/>
      <c r="O57" s="244"/>
      <c r="P57" s="245" t="str">
        <f ca="1">IFERROR(INDIRECT($C$12&amp;"_R!P17"),"")</f>
        <v/>
      </c>
      <c r="Q57" s="243"/>
      <c r="R57" s="243"/>
      <c r="S57" s="243"/>
      <c r="T57" s="244"/>
      <c r="U57" s="245" t="str">
        <f ca="1">IFERROR(INDIRECT($C$12&amp;"_R!U17"),"")</f>
        <v/>
      </c>
      <c r="V57" s="243"/>
      <c r="W57" s="243"/>
      <c r="X57" s="243"/>
      <c r="Y57" s="244"/>
      <c r="Z57" s="245" t="str">
        <f ca="1">IFERROR(INDIRECT($C$12&amp;"_R!Z17"),"")</f>
        <v/>
      </c>
      <c r="AA57" s="243"/>
      <c r="AB57" s="243"/>
      <c r="AC57" s="243"/>
      <c r="AD57" s="244"/>
      <c r="AE57" s="245" t="str">
        <f ca="1">IFERROR(INDIRECT($C$12&amp;"_R!AE17"),"")</f>
        <v/>
      </c>
      <c r="AF57" s="243"/>
      <c r="AG57" s="243"/>
      <c r="AH57" s="243"/>
      <c r="AI57" s="244"/>
    </row>
    <row r="58" spans="2:35">
      <c r="B58" s="242" t="s">
        <v>383</v>
      </c>
      <c r="C58" s="243"/>
      <c r="D58" s="243"/>
      <c r="E58" s="244"/>
      <c r="F58" s="245" t="str">
        <f ca="1">IFERROR(INDIRECT($C$12&amp;"_R!F18"),"")</f>
        <v/>
      </c>
      <c r="G58" s="243"/>
      <c r="H58" s="243"/>
      <c r="I58" s="243"/>
      <c r="J58" s="244"/>
      <c r="K58" s="245" t="str">
        <f ca="1">IFERROR(INDIRECT($C$12&amp;"_R!K18"),"")</f>
        <v/>
      </c>
      <c r="L58" s="243"/>
      <c r="M58" s="243"/>
      <c r="N58" s="243"/>
      <c r="O58" s="244"/>
      <c r="P58" s="245" t="str">
        <f ca="1">IFERROR(INDIRECT($C$12&amp;"_R!P18"),"")</f>
        <v/>
      </c>
      <c r="Q58" s="243"/>
      <c r="R58" s="243"/>
      <c r="S58" s="243"/>
      <c r="T58" s="244"/>
      <c r="U58" s="245" t="str">
        <f ca="1">IFERROR(INDIRECT($C$12&amp;"_R!U18"),"")</f>
        <v/>
      </c>
      <c r="V58" s="243"/>
      <c r="W58" s="243"/>
      <c r="X58" s="243"/>
      <c r="Y58" s="244"/>
      <c r="Z58" s="245" t="str">
        <f ca="1">IFERROR(INDIRECT($C$12&amp;"_R!Z18"),"")</f>
        <v/>
      </c>
      <c r="AA58" s="243"/>
      <c r="AB58" s="243"/>
      <c r="AC58" s="243"/>
      <c r="AD58" s="244"/>
      <c r="AE58" s="245" t="str">
        <f ca="1">IFERROR(INDIRECT($C$12&amp;"_R!AE18"),"")</f>
        <v/>
      </c>
      <c r="AF58" s="243"/>
      <c r="AG58" s="243"/>
      <c r="AH58" s="243"/>
      <c r="AI58" s="244"/>
    </row>
    <row r="59" spans="2:35">
      <c r="B59" s="128"/>
      <c r="C59" s="128"/>
      <c r="D59" s="128"/>
      <c r="E59" s="128"/>
      <c r="F59" s="128"/>
      <c r="G59" s="128"/>
      <c r="H59" s="128"/>
      <c r="I59" s="128"/>
      <c r="J59" s="128"/>
      <c r="K59" s="128"/>
      <c r="L59" s="129"/>
      <c r="M59" s="129"/>
      <c r="N59" s="129"/>
      <c r="O59" s="129"/>
      <c r="P59" s="129"/>
      <c r="Q59" s="129"/>
      <c r="R59" s="129"/>
      <c r="S59" s="129"/>
      <c r="T59" s="129"/>
      <c r="U59" s="129"/>
      <c r="V59" s="129"/>
      <c r="W59" s="129"/>
      <c r="X59" s="129"/>
    </row>
    <row r="60" spans="2:35">
      <c r="B60" s="130" t="str">
        <f>C13&amp;" Coverage"</f>
        <v xml:space="preserve"> Coverage</v>
      </c>
      <c r="C60" s="128"/>
      <c r="D60" s="128"/>
      <c r="E60" s="128"/>
      <c r="F60" s="128"/>
      <c r="G60" s="128"/>
      <c r="H60" s="128"/>
      <c r="I60" s="128"/>
      <c r="J60" s="128"/>
      <c r="K60" s="128"/>
      <c r="L60" s="8"/>
      <c r="M60" s="8"/>
      <c r="N60" s="129"/>
      <c r="O60" s="8"/>
      <c r="P60" s="129"/>
      <c r="Q60" s="129"/>
      <c r="R60" s="129"/>
      <c r="S60" s="129"/>
      <c r="T60" s="129"/>
      <c r="U60" s="8"/>
      <c r="V60" s="129"/>
      <c r="W60" s="129"/>
      <c r="X60" s="129"/>
      <c r="AA60" s="8"/>
    </row>
    <row r="61" spans="2:35" ht="27" customHeight="1">
      <c r="B61" s="246" t="s">
        <v>373</v>
      </c>
      <c r="C61" s="243"/>
      <c r="D61" s="243"/>
      <c r="E61" s="244"/>
      <c r="F61" s="246" t="s">
        <v>374</v>
      </c>
      <c r="G61" s="243"/>
      <c r="H61" s="243"/>
      <c r="I61" s="243"/>
      <c r="J61" s="244"/>
      <c r="K61" s="246" t="s">
        <v>375</v>
      </c>
      <c r="L61" s="243"/>
      <c r="M61" s="243"/>
      <c r="N61" s="243"/>
      <c r="O61" s="244"/>
      <c r="P61" s="246" t="s">
        <v>376</v>
      </c>
      <c r="Q61" s="243"/>
      <c r="R61" s="243"/>
      <c r="S61" s="243"/>
      <c r="T61" s="244"/>
      <c r="U61" s="246" t="s">
        <v>377</v>
      </c>
      <c r="V61" s="243"/>
      <c r="W61" s="243"/>
      <c r="X61" s="243"/>
      <c r="Y61" s="244"/>
      <c r="Z61" s="246" t="s">
        <v>378</v>
      </c>
      <c r="AA61" s="243"/>
      <c r="AB61" s="243"/>
      <c r="AC61" s="243"/>
      <c r="AD61" s="244"/>
      <c r="AE61" s="246" t="s">
        <v>379</v>
      </c>
      <c r="AF61" s="243"/>
      <c r="AG61" s="243"/>
      <c r="AH61" s="243"/>
      <c r="AI61" s="244"/>
    </row>
    <row r="62" spans="2:35">
      <c r="B62" s="242" t="s">
        <v>380</v>
      </c>
      <c r="C62" s="243"/>
      <c r="D62" s="243"/>
      <c r="E62" s="244"/>
      <c r="F62" s="245" t="str">
        <f ca="1">IFERROR(INDIRECT($C$13&amp;"_R!F15"),"")</f>
        <v/>
      </c>
      <c r="G62" s="243"/>
      <c r="H62" s="243"/>
      <c r="I62" s="243"/>
      <c r="J62" s="244"/>
      <c r="K62" s="245" t="str">
        <f ca="1">IFERROR(INDIRECT($C$13&amp;"_R!K15"),"")</f>
        <v/>
      </c>
      <c r="L62" s="243"/>
      <c r="M62" s="243"/>
      <c r="N62" s="243"/>
      <c r="O62" s="244"/>
      <c r="P62" s="245" t="str">
        <f ca="1">IFERROR(INDIRECT($C$13&amp;"_R!P15"),"")</f>
        <v/>
      </c>
      <c r="Q62" s="243"/>
      <c r="R62" s="243"/>
      <c r="S62" s="243"/>
      <c r="T62" s="244"/>
      <c r="U62" s="245" t="str">
        <f ca="1">IFERROR(INDIRECT($C$13&amp;"_R!U15"),"")</f>
        <v/>
      </c>
      <c r="V62" s="243"/>
      <c r="W62" s="243"/>
      <c r="X62" s="243"/>
      <c r="Y62" s="244"/>
      <c r="Z62" s="245" t="str">
        <f ca="1">IFERROR(INDIRECT($C$13&amp;"_R!Z15"),"")</f>
        <v/>
      </c>
      <c r="AA62" s="243"/>
      <c r="AB62" s="243"/>
      <c r="AC62" s="243"/>
      <c r="AD62" s="244"/>
      <c r="AE62" s="245" t="str">
        <f ca="1">IFERROR(INDIRECT($C$13&amp;"_R!AE15"),"")</f>
        <v/>
      </c>
      <c r="AF62" s="243"/>
      <c r="AG62" s="243"/>
      <c r="AH62" s="243"/>
      <c r="AI62" s="244"/>
    </row>
    <row r="63" spans="2:35">
      <c r="B63" s="242" t="s">
        <v>381</v>
      </c>
      <c r="C63" s="243"/>
      <c r="D63" s="243"/>
      <c r="E63" s="244"/>
      <c r="F63" s="245" t="str">
        <f ca="1">IFERROR(INDIRECT($C$13&amp;"_R!F16"),"")</f>
        <v/>
      </c>
      <c r="G63" s="243"/>
      <c r="H63" s="243"/>
      <c r="I63" s="243"/>
      <c r="J63" s="244"/>
      <c r="K63" s="245" t="str">
        <f ca="1">IFERROR(INDIRECT($C$13&amp;"_R!K16"),"")</f>
        <v/>
      </c>
      <c r="L63" s="243"/>
      <c r="M63" s="243"/>
      <c r="N63" s="243"/>
      <c r="O63" s="244"/>
      <c r="P63" s="245" t="str">
        <f ca="1">IFERROR(INDIRECT($C$13&amp;"_R!P16"),"")</f>
        <v/>
      </c>
      <c r="Q63" s="243"/>
      <c r="R63" s="243"/>
      <c r="S63" s="243"/>
      <c r="T63" s="244"/>
      <c r="U63" s="245" t="str">
        <f ca="1">IFERROR(INDIRECT($C$13&amp;"_R!U16"),"")</f>
        <v/>
      </c>
      <c r="V63" s="243"/>
      <c r="W63" s="243"/>
      <c r="X63" s="243"/>
      <c r="Y63" s="244"/>
      <c r="Z63" s="245" t="str">
        <f ca="1">IFERROR(INDIRECT($C$13&amp;"_R!Z16"),"")</f>
        <v/>
      </c>
      <c r="AA63" s="243"/>
      <c r="AB63" s="243"/>
      <c r="AC63" s="243"/>
      <c r="AD63" s="244"/>
      <c r="AE63" s="245" t="str">
        <f ca="1">IFERROR(INDIRECT($C$13&amp;"_R!AE16"),"")</f>
        <v/>
      </c>
      <c r="AF63" s="243"/>
      <c r="AG63" s="243"/>
      <c r="AH63" s="243"/>
      <c r="AI63" s="244"/>
    </row>
    <row r="64" spans="2:35">
      <c r="B64" s="242" t="s">
        <v>382</v>
      </c>
      <c r="C64" s="243"/>
      <c r="D64" s="243"/>
      <c r="E64" s="244"/>
      <c r="F64" s="245" t="str">
        <f ca="1">IFERROR(INDIRECT($C$13&amp;"_R!F17"),"")</f>
        <v/>
      </c>
      <c r="G64" s="243"/>
      <c r="H64" s="243"/>
      <c r="I64" s="243"/>
      <c r="J64" s="244"/>
      <c r="K64" s="245" t="str">
        <f ca="1">IFERROR(INDIRECT($C$13&amp;"_R!K17"),"")</f>
        <v/>
      </c>
      <c r="L64" s="243"/>
      <c r="M64" s="243"/>
      <c r="N64" s="243"/>
      <c r="O64" s="244"/>
      <c r="P64" s="245" t="str">
        <f ca="1">IFERROR(INDIRECT($C$13&amp;"_R!P17"),"")</f>
        <v/>
      </c>
      <c r="Q64" s="243"/>
      <c r="R64" s="243"/>
      <c r="S64" s="243"/>
      <c r="T64" s="244"/>
      <c r="U64" s="245" t="str">
        <f ca="1">IFERROR(INDIRECT($C$13&amp;"_R!U17"),"")</f>
        <v/>
      </c>
      <c r="V64" s="243"/>
      <c r="W64" s="243"/>
      <c r="X64" s="243"/>
      <c r="Y64" s="244"/>
      <c r="Z64" s="245" t="str">
        <f ca="1">IFERROR(INDIRECT($C$13&amp;"_R!Z17"),"")</f>
        <v/>
      </c>
      <c r="AA64" s="243"/>
      <c r="AB64" s="243"/>
      <c r="AC64" s="243"/>
      <c r="AD64" s="244"/>
      <c r="AE64" s="245" t="str">
        <f ca="1">IFERROR(INDIRECT($C$13&amp;"_R!AE17"),"")</f>
        <v/>
      </c>
      <c r="AF64" s="243"/>
      <c r="AG64" s="243"/>
      <c r="AH64" s="243"/>
      <c r="AI64" s="244"/>
    </row>
    <row r="65" spans="2:35">
      <c r="B65" s="242" t="s">
        <v>383</v>
      </c>
      <c r="C65" s="243"/>
      <c r="D65" s="243"/>
      <c r="E65" s="244"/>
      <c r="F65" s="245" t="str">
        <f ca="1">IFERROR(INDIRECT($C$13&amp;"_R!F18"),"")</f>
        <v/>
      </c>
      <c r="G65" s="243"/>
      <c r="H65" s="243"/>
      <c r="I65" s="243"/>
      <c r="J65" s="244"/>
      <c r="K65" s="245" t="str">
        <f ca="1">IFERROR(INDIRECT($C$13&amp;"_R!K18"),"")</f>
        <v/>
      </c>
      <c r="L65" s="243"/>
      <c r="M65" s="243"/>
      <c r="N65" s="243"/>
      <c r="O65" s="244"/>
      <c r="P65" s="245" t="str">
        <f ca="1">IFERROR(INDIRECT($C$13&amp;"_R!P18"),"")</f>
        <v/>
      </c>
      <c r="Q65" s="243"/>
      <c r="R65" s="243"/>
      <c r="S65" s="243"/>
      <c r="T65" s="244"/>
      <c r="U65" s="245" t="str">
        <f ca="1">IFERROR(INDIRECT($C$13&amp;"_R!U18"),"")</f>
        <v/>
      </c>
      <c r="V65" s="243"/>
      <c r="W65" s="243"/>
      <c r="X65" s="243"/>
      <c r="Y65" s="244"/>
      <c r="Z65" s="245" t="str">
        <f ca="1">IFERROR(INDIRECT($C$13&amp;"_R!Z18"),"")</f>
        <v/>
      </c>
      <c r="AA65" s="243"/>
      <c r="AB65" s="243"/>
      <c r="AC65" s="243"/>
      <c r="AD65" s="244"/>
      <c r="AE65" s="245" t="str">
        <f ca="1">IFERROR(INDIRECT($C$13&amp;"_R!AE18"),"")</f>
        <v/>
      </c>
      <c r="AF65" s="243"/>
      <c r="AG65" s="243"/>
      <c r="AH65" s="243"/>
      <c r="AI65" s="244"/>
    </row>
    <row r="67" spans="2:35">
      <c r="B67" s="130" t="str">
        <f>C14&amp;" Coverage"</f>
        <v xml:space="preserve"> Coverage</v>
      </c>
      <c r="C67" s="128"/>
      <c r="D67" s="128"/>
      <c r="E67" s="128"/>
      <c r="F67" s="128"/>
      <c r="G67" s="128"/>
      <c r="H67" s="128"/>
      <c r="I67" s="128"/>
      <c r="J67" s="128"/>
      <c r="K67" s="128"/>
      <c r="L67" s="8"/>
      <c r="M67" s="8"/>
      <c r="N67" s="129"/>
      <c r="O67" s="8"/>
      <c r="P67" s="129"/>
      <c r="Q67" s="129"/>
      <c r="R67" s="129"/>
      <c r="S67" s="129"/>
      <c r="T67" s="129"/>
      <c r="U67" s="8"/>
      <c r="V67" s="129"/>
      <c r="W67" s="129"/>
      <c r="X67" s="129"/>
      <c r="AA67" s="8"/>
    </row>
    <row r="68" spans="2:35" ht="27" customHeight="1">
      <c r="B68" s="246" t="s">
        <v>373</v>
      </c>
      <c r="C68" s="243"/>
      <c r="D68" s="243"/>
      <c r="E68" s="244"/>
      <c r="F68" s="246" t="s">
        <v>374</v>
      </c>
      <c r="G68" s="243"/>
      <c r="H68" s="243"/>
      <c r="I68" s="243"/>
      <c r="J68" s="244"/>
      <c r="K68" s="246" t="s">
        <v>375</v>
      </c>
      <c r="L68" s="243"/>
      <c r="M68" s="243"/>
      <c r="N68" s="243"/>
      <c r="O68" s="244"/>
      <c r="P68" s="246" t="s">
        <v>376</v>
      </c>
      <c r="Q68" s="243"/>
      <c r="R68" s="243"/>
      <c r="S68" s="243"/>
      <c r="T68" s="244"/>
      <c r="U68" s="246" t="s">
        <v>377</v>
      </c>
      <c r="V68" s="243"/>
      <c r="W68" s="243"/>
      <c r="X68" s="243"/>
      <c r="Y68" s="244"/>
      <c r="Z68" s="246" t="s">
        <v>378</v>
      </c>
      <c r="AA68" s="243"/>
      <c r="AB68" s="243"/>
      <c r="AC68" s="243"/>
      <c r="AD68" s="244"/>
      <c r="AE68" s="246" t="s">
        <v>379</v>
      </c>
      <c r="AF68" s="243"/>
      <c r="AG68" s="243"/>
      <c r="AH68" s="243"/>
      <c r="AI68" s="244"/>
    </row>
    <row r="69" spans="2:35">
      <c r="B69" s="242" t="s">
        <v>380</v>
      </c>
      <c r="C69" s="243"/>
      <c r="D69" s="243"/>
      <c r="E69" s="244"/>
      <c r="F69" s="245" t="str">
        <f ca="1">IFERROR(INDIRECT($C$14&amp;"_R!F15"),"")</f>
        <v/>
      </c>
      <c r="G69" s="243"/>
      <c r="H69" s="243"/>
      <c r="I69" s="243"/>
      <c r="J69" s="244"/>
      <c r="K69" s="245" t="str">
        <f ca="1">IFERROR(INDIRECT($C$14&amp;"_R!K15"),"")</f>
        <v/>
      </c>
      <c r="L69" s="243"/>
      <c r="M69" s="243"/>
      <c r="N69" s="243"/>
      <c r="O69" s="244"/>
      <c r="P69" s="245" t="str">
        <f ca="1">IFERROR(INDIRECT($C$14&amp;"_R!P15"),"")</f>
        <v/>
      </c>
      <c r="Q69" s="243"/>
      <c r="R69" s="243"/>
      <c r="S69" s="243"/>
      <c r="T69" s="244"/>
      <c r="U69" s="245" t="str">
        <f ca="1">IFERROR(INDIRECT($C$14&amp;"_R!U15"),"")</f>
        <v/>
      </c>
      <c r="V69" s="243"/>
      <c r="W69" s="243"/>
      <c r="X69" s="243"/>
      <c r="Y69" s="244"/>
      <c r="Z69" s="245" t="str">
        <f ca="1">IFERROR(INDIRECT($C$14&amp;"_R!Z15"),"")</f>
        <v/>
      </c>
      <c r="AA69" s="243"/>
      <c r="AB69" s="243"/>
      <c r="AC69" s="243"/>
      <c r="AD69" s="244"/>
      <c r="AE69" s="245" t="str">
        <f ca="1">IFERROR(INDIRECT($C$14&amp;"_R!AE15"),"")</f>
        <v/>
      </c>
      <c r="AF69" s="243"/>
      <c r="AG69" s="243"/>
      <c r="AH69" s="243"/>
      <c r="AI69" s="244"/>
    </row>
    <row r="70" spans="2:35">
      <c r="B70" s="242" t="s">
        <v>381</v>
      </c>
      <c r="C70" s="243"/>
      <c r="D70" s="243"/>
      <c r="E70" s="244"/>
      <c r="F70" s="245" t="str">
        <f ca="1">IFERROR(INDIRECT($C$14&amp;"_R!F16"),"")</f>
        <v/>
      </c>
      <c r="G70" s="243"/>
      <c r="H70" s="243"/>
      <c r="I70" s="243"/>
      <c r="J70" s="244"/>
      <c r="K70" s="245" t="str">
        <f ca="1">IFERROR(INDIRECT($C$14&amp;"_R!K16"),"")</f>
        <v/>
      </c>
      <c r="L70" s="243"/>
      <c r="M70" s="243"/>
      <c r="N70" s="243"/>
      <c r="O70" s="244"/>
      <c r="P70" s="245" t="str">
        <f ca="1">IFERROR(INDIRECT($C$14&amp;"_R!P16"),"")</f>
        <v/>
      </c>
      <c r="Q70" s="243"/>
      <c r="R70" s="243"/>
      <c r="S70" s="243"/>
      <c r="T70" s="244"/>
      <c r="U70" s="245" t="str">
        <f ca="1">IFERROR(INDIRECT($C$14&amp;"_R!U16"),"")</f>
        <v/>
      </c>
      <c r="V70" s="243"/>
      <c r="W70" s="243"/>
      <c r="X70" s="243"/>
      <c r="Y70" s="244"/>
      <c r="Z70" s="245" t="str">
        <f ca="1">IFERROR(INDIRECT($C$14&amp;"_R!Z16"),"")</f>
        <v/>
      </c>
      <c r="AA70" s="243"/>
      <c r="AB70" s="243"/>
      <c r="AC70" s="243"/>
      <c r="AD70" s="244"/>
      <c r="AE70" s="245" t="str">
        <f ca="1">IFERROR(INDIRECT($C$14&amp;"_R!AE16"),"")</f>
        <v/>
      </c>
      <c r="AF70" s="243"/>
      <c r="AG70" s="243"/>
      <c r="AH70" s="243"/>
      <c r="AI70" s="244"/>
    </row>
    <row r="71" spans="2:35">
      <c r="B71" s="242" t="s">
        <v>382</v>
      </c>
      <c r="C71" s="243"/>
      <c r="D71" s="243"/>
      <c r="E71" s="244"/>
      <c r="F71" s="245" t="str">
        <f ca="1">IFERROR(INDIRECT($C$14&amp;"_R!F17"),"")</f>
        <v/>
      </c>
      <c r="G71" s="243"/>
      <c r="H71" s="243"/>
      <c r="I71" s="243"/>
      <c r="J71" s="244"/>
      <c r="K71" s="245" t="str">
        <f ca="1">IFERROR(INDIRECT($C$14&amp;"_R!K17"),"")</f>
        <v/>
      </c>
      <c r="L71" s="243"/>
      <c r="M71" s="243"/>
      <c r="N71" s="243"/>
      <c r="O71" s="244"/>
      <c r="P71" s="245" t="str">
        <f ca="1">IFERROR(INDIRECT($C$14&amp;"_R!P17"),"")</f>
        <v/>
      </c>
      <c r="Q71" s="243"/>
      <c r="R71" s="243"/>
      <c r="S71" s="243"/>
      <c r="T71" s="244"/>
      <c r="U71" s="245" t="str">
        <f ca="1">IFERROR(INDIRECT($C$14&amp;"_R!U17"),"")</f>
        <v/>
      </c>
      <c r="V71" s="243"/>
      <c r="W71" s="243"/>
      <c r="X71" s="243"/>
      <c r="Y71" s="244"/>
      <c r="Z71" s="245" t="str">
        <f ca="1">IFERROR(INDIRECT($C$14&amp;"_R!Z17"),"")</f>
        <v/>
      </c>
      <c r="AA71" s="243"/>
      <c r="AB71" s="243"/>
      <c r="AC71" s="243"/>
      <c r="AD71" s="244"/>
      <c r="AE71" s="245" t="str">
        <f ca="1">IFERROR(INDIRECT($C$14&amp;"_R!AE17"),"")</f>
        <v/>
      </c>
      <c r="AF71" s="243"/>
      <c r="AG71" s="243"/>
      <c r="AH71" s="243"/>
      <c r="AI71" s="244"/>
    </row>
    <row r="72" spans="2:35">
      <c r="B72" s="242" t="s">
        <v>383</v>
      </c>
      <c r="C72" s="243"/>
      <c r="D72" s="243"/>
      <c r="E72" s="244"/>
      <c r="F72" s="245" t="str">
        <f ca="1">IFERROR(INDIRECT($C$14&amp;"_R!F18"),"")</f>
        <v/>
      </c>
      <c r="G72" s="243"/>
      <c r="H72" s="243"/>
      <c r="I72" s="243"/>
      <c r="J72" s="244"/>
      <c r="K72" s="245" t="str">
        <f ca="1">IFERROR(INDIRECT($C$14&amp;"_R!K18"),"")</f>
        <v/>
      </c>
      <c r="L72" s="243"/>
      <c r="M72" s="243"/>
      <c r="N72" s="243"/>
      <c r="O72" s="244"/>
      <c r="P72" s="245" t="str">
        <f ca="1">IFERROR(INDIRECT($C$14&amp;"_R!P18"),"")</f>
        <v/>
      </c>
      <c r="Q72" s="243"/>
      <c r="R72" s="243"/>
      <c r="S72" s="243"/>
      <c r="T72" s="244"/>
      <c r="U72" s="245" t="str">
        <f ca="1">IFERROR(INDIRECT($C$14&amp;"_R!U18"),"")</f>
        <v/>
      </c>
      <c r="V72" s="243"/>
      <c r="W72" s="243"/>
      <c r="X72" s="243"/>
      <c r="Y72" s="244"/>
      <c r="Z72" s="245" t="str">
        <f ca="1">IFERROR(INDIRECT($C$14&amp;"_R!Z18"),"")</f>
        <v/>
      </c>
      <c r="AA72" s="243"/>
      <c r="AB72" s="243"/>
      <c r="AC72" s="243"/>
      <c r="AD72" s="244"/>
      <c r="AE72" s="245" t="str">
        <f ca="1">IFERROR(INDIRECT($C$14&amp;"_R!AE18"),"")</f>
        <v/>
      </c>
      <c r="AF72" s="243"/>
      <c r="AG72" s="243"/>
      <c r="AH72" s="243"/>
      <c r="AI72" s="244"/>
    </row>
    <row r="74" spans="2:35">
      <c r="B74" s="130" t="str">
        <f>C15&amp;" Coverage"</f>
        <v xml:space="preserve"> Coverage</v>
      </c>
      <c r="C74" s="128"/>
      <c r="D74" s="128"/>
      <c r="E74" s="128"/>
      <c r="F74" s="128"/>
      <c r="G74" s="128"/>
      <c r="H74" s="128"/>
      <c r="I74" s="128"/>
      <c r="J74" s="128"/>
      <c r="K74" s="128"/>
      <c r="L74" s="8"/>
      <c r="M74" s="8"/>
      <c r="N74" s="129"/>
      <c r="O74" s="8"/>
      <c r="P74" s="129"/>
      <c r="Q74" s="129"/>
      <c r="R74" s="129"/>
      <c r="S74" s="129"/>
      <c r="T74" s="129"/>
      <c r="U74" s="8"/>
      <c r="V74" s="129"/>
      <c r="W74" s="129"/>
      <c r="X74" s="129"/>
      <c r="AA74" s="8"/>
    </row>
    <row r="75" spans="2:35" ht="27" customHeight="1">
      <c r="B75" s="246" t="s">
        <v>373</v>
      </c>
      <c r="C75" s="243"/>
      <c r="D75" s="243"/>
      <c r="E75" s="244"/>
      <c r="F75" s="246" t="s">
        <v>374</v>
      </c>
      <c r="G75" s="243"/>
      <c r="H75" s="243"/>
      <c r="I75" s="243"/>
      <c r="J75" s="244"/>
      <c r="K75" s="246" t="s">
        <v>375</v>
      </c>
      <c r="L75" s="243"/>
      <c r="M75" s="243"/>
      <c r="N75" s="243"/>
      <c r="O75" s="244"/>
      <c r="P75" s="246" t="s">
        <v>376</v>
      </c>
      <c r="Q75" s="243"/>
      <c r="R75" s="243"/>
      <c r="S75" s="243"/>
      <c r="T75" s="244"/>
      <c r="U75" s="246" t="s">
        <v>377</v>
      </c>
      <c r="V75" s="243"/>
      <c r="W75" s="243"/>
      <c r="X75" s="243"/>
      <c r="Y75" s="244"/>
      <c r="Z75" s="246" t="s">
        <v>378</v>
      </c>
      <c r="AA75" s="243"/>
      <c r="AB75" s="243"/>
      <c r="AC75" s="243"/>
      <c r="AD75" s="244"/>
      <c r="AE75" s="246" t="s">
        <v>379</v>
      </c>
      <c r="AF75" s="243"/>
      <c r="AG75" s="243"/>
      <c r="AH75" s="243"/>
      <c r="AI75" s="244"/>
    </row>
    <row r="76" spans="2:35">
      <c r="B76" s="242" t="s">
        <v>380</v>
      </c>
      <c r="C76" s="243"/>
      <c r="D76" s="243"/>
      <c r="E76" s="244"/>
      <c r="F76" s="245" t="str">
        <f ca="1">IFERROR(INDIRECT($C$15&amp;"_R!F15"),"")</f>
        <v/>
      </c>
      <c r="G76" s="243"/>
      <c r="H76" s="243"/>
      <c r="I76" s="243"/>
      <c r="J76" s="244"/>
      <c r="K76" s="245" t="str">
        <f ca="1">IFERROR(INDIRECT($C$15&amp;"_R!K15"),"")</f>
        <v/>
      </c>
      <c r="L76" s="243"/>
      <c r="M76" s="243"/>
      <c r="N76" s="243"/>
      <c r="O76" s="244"/>
      <c r="P76" s="245" t="str">
        <f ca="1">IFERROR(INDIRECT($C$15&amp;"_R!P15"),"")</f>
        <v/>
      </c>
      <c r="Q76" s="243"/>
      <c r="R76" s="243"/>
      <c r="S76" s="243"/>
      <c r="T76" s="244"/>
      <c r="U76" s="245" t="str">
        <f ca="1">IFERROR(INDIRECT($C$15&amp;"_R!U15"),"")</f>
        <v/>
      </c>
      <c r="V76" s="243"/>
      <c r="W76" s="243"/>
      <c r="X76" s="243"/>
      <c r="Y76" s="244"/>
      <c r="Z76" s="245" t="str">
        <f ca="1">IFERROR(INDIRECT($C$15&amp;"_R!Z15"),"")</f>
        <v/>
      </c>
      <c r="AA76" s="243"/>
      <c r="AB76" s="243"/>
      <c r="AC76" s="243"/>
      <c r="AD76" s="244"/>
      <c r="AE76" s="245" t="str">
        <f ca="1">IFERROR(INDIRECT($C$15&amp;"_R!AE15"),"")</f>
        <v/>
      </c>
      <c r="AF76" s="243"/>
      <c r="AG76" s="243"/>
      <c r="AH76" s="243"/>
      <c r="AI76" s="244"/>
    </row>
    <row r="77" spans="2:35">
      <c r="B77" s="242" t="s">
        <v>381</v>
      </c>
      <c r="C77" s="243"/>
      <c r="D77" s="243"/>
      <c r="E77" s="244"/>
      <c r="F77" s="245" t="str">
        <f ca="1">IFERROR(INDIRECT($C$15&amp;"_R!F16"),"")</f>
        <v/>
      </c>
      <c r="G77" s="243"/>
      <c r="H77" s="243"/>
      <c r="I77" s="243"/>
      <c r="J77" s="244"/>
      <c r="K77" s="245" t="str">
        <f ca="1">IFERROR(INDIRECT($C$15&amp;"_R!K16"),"")</f>
        <v/>
      </c>
      <c r="L77" s="243"/>
      <c r="M77" s="243"/>
      <c r="N77" s="243"/>
      <c r="O77" s="244"/>
      <c r="P77" s="245" t="str">
        <f ca="1">IFERROR(INDIRECT($C$15&amp;"_R!P16"),"")</f>
        <v/>
      </c>
      <c r="Q77" s="243"/>
      <c r="R77" s="243"/>
      <c r="S77" s="243"/>
      <c r="T77" s="244"/>
      <c r="U77" s="245" t="str">
        <f ca="1">IFERROR(INDIRECT($C$15&amp;"_R!U16"),"")</f>
        <v/>
      </c>
      <c r="V77" s="243"/>
      <c r="W77" s="243"/>
      <c r="X77" s="243"/>
      <c r="Y77" s="244"/>
      <c r="Z77" s="245" t="str">
        <f ca="1">IFERROR(INDIRECT($C$15&amp;"_R!Z16"),"")</f>
        <v/>
      </c>
      <c r="AA77" s="243"/>
      <c r="AB77" s="243"/>
      <c r="AC77" s="243"/>
      <c r="AD77" s="244"/>
      <c r="AE77" s="245" t="str">
        <f ca="1">IFERROR(INDIRECT($C$15&amp;"_R!AE16"),"")</f>
        <v/>
      </c>
      <c r="AF77" s="243"/>
      <c r="AG77" s="243"/>
      <c r="AH77" s="243"/>
      <c r="AI77" s="244"/>
    </row>
    <row r="78" spans="2:35">
      <c r="B78" s="242" t="s">
        <v>382</v>
      </c>
      <c r="C78" s="243"/>
      <c r="D78" s="243"/>
      <c r="E78" s="244"/>
      <c r="F78" s="245" t="str">
        <f ca="1">IFERROR(INDIRECT($C$15&amp;"_R!F17"),"")</f>
        <v/>
      </c>
      <c r="G78" s="243"/>
      <c r="H78" s="243"/>
      <c r="I78" s="243"/>
      <c r="J78" s="244"/>
      <c r="K78" s="245" t="str">
        <f ca="1">IFERROR(INDIRECT($C$15&amp;"_R!K17"),"")</f>
        <v/>
      </c>
      <c r="L78" s="243"/>
      <c r="M78" s="243"/>
      <c r="N78" s="243"/>
      <c r="O78" s="244"/>
      <c r="P78" s="245" t="str">
        <f ca="1">IFERROR(INDIRECT($C$15&amp;"_R!P17"),"")</f>
        <v/>
      </c>
      <c r="Q78" s="243"/>
      <c r="R78" s="243"/>
      <c r="S78" s="243"/>
      <c r="T78" s="244"/>
      <c r="U78" s="245" t="str">
        <f ca="1">IFERROR(INDIRECT($C$15&amp;"_R!U17"),"")</f>
        <v/>
      </c>
      <c r="V78" s="243"/>
      <c r="W78" s="243"/>
      <c r="X78" s="243"/>
      <c r="Y78" s="244"/>
      <c r="Z78" s="245" t="str">
        <f ca="1">IFERROR(INDIRECT($C$15&amp;"_R!Z17"),"")</f>
        <v/>
      </c>
      <c r="AA78" s="243"/>
      <c r="AB78" s="243"/>
      <c r="AC78" s="243"/>
      <c r="AD78" s="244"/>
      <c r="AE78" s="245" t="str">
        <f ca="1">IFERROR(INDIRECT($C$15&amp;"_R!AE17"),"")</f>
        <v/>
      </c>
      <c r="AF78" s="243"/>
      <c r="AG78" s="243"/>
      <c r="AH78" s="243"/>
      <c r="AI78" s="244"/>
    </row>
    <row r="79" spans="2:35">
      <c r="B79" s="242" t="s">
        <v>383</v>
      </c>
      <c r="C79" s="243"/>
      <c r="D79" s="243"/>
      <c r="E79" s="244"/>
      <c r="F79" s="245" t="str">
        <f ca="1">IFERROR(INDIRECT($C$15&amp;"_R!F18"),"")</f>
        <v/>
      </c>
      <c r="G79" s="243"/>
      <c r="H79" s="243"/>
      <c r="I79" s="243"/>
      <c r="J79" s="244"/>
      <c r="K79" s="245" t="str">
        <f ca="1">IFERROR(INDIRECT($C$15&amp;"_R!K18"),"")</f>
        <v/>
      </c>
      <c r="L79" s="243"/>
      <c r="M79" s="243"/>
      <c r="N79" s="243"/>
      <c r="O79" s="244"/>
      <c r="P79" s="245" t="str">
        <f ca="1">IFERROR(INDIRECT($C$15&amp;"_R!P18"),"")</f>
        <v/>
      </c>
      <c r="Q79" s="243"/>
      <c r="R79" s="243"/>
      <c r="S79" s="243"/>
      <c r="T79" s="244"/>
      <c r="U79" s="245" t="str">
        <f ca="1">IFERROR(INDIRECT($C$15&amp;"_R!U18"),"")</f>
        <v/>
      </c>
      <c r="V79" s="243"/>
      <c r="W79" s="243"/>
      <c r="X79" s="243"/>
      <c r="Y79" s="244"/>
      <c r="Z79" s="245" t="str">
        <f ca="1">IFERROR(INDIRECT($C$15&amp;"_R!Z18"),"")</f>
        <v/>
      </c>
      <c r="AA79" s="243"/>
      <c r="AB79" s="243"/>
      <c r="AC79" s="243"/>
      <c r="AD79" s="244"/>
      <c r="AE79" s="245" t="str">
        <f ca="1">IFERROR(INDIRECT($C$15&amp;"_R!AE18"),"")</f>
        <v/>
      </c>
      <c r="AF79" s="243"/>
      <c r="AG79" s="243"/>
      <c r="AH79" s="243"/>
      <c r="AI79" s="244"/>
    </row>
    <row r="81" spans="2:35">
      <c r="B81" s="130" t="str">
        <f>C16&amp;" Coverage"</f>
        <v xml:space="preserve"> Coverage</v>
      </c>
      <c r="C81" s="128"/>
      <c r="D81" s="128"/>
      <c r="E81" s="128"/>
      <c r="F81" s="128"/>
      <c r="G81" s="128"/>
      <c r="H81" s="128"/>
      <c r="I81" s="128"/>
      <c r="J81" s="128"/>
      <c r="K81" s="128"/>
      <c r="L81" s="8"/>
      <c r="M81" s="8"/>
      <c r="N81" s="129"/>
      <c r="O81" s="8"/>
      <c r="P81" s="129"/>
      <c r="Q81" s="129"/>
      <c r="R81" s="129"/>
      <c r="S81" s="129"/>
      <c r="T81" s="129"/>
      <c r="U81" s="8"/>
      <c r="V81" s="129"/>
      <c r="W81" s="129"/>
      <c r="X81" s="129"/>
      <c r="AA81" s="8"/>
    </row>
    <row r="82" spans="2:35" ht="27" customHeight="1">
      <c r="B82" s="246" t="s">
        <v>373</v>
      </c>
      <c r="C82" s="243"/>
      <c r="D82" s="243"/>
      <c r="E82" s="244"/>
      <c r="F82" s="246" t="s">
        <v>374</v>
      </c>
      <c r="G82" s="243"/>
      <c r="H82" s="243"/>
      <c r="I82" s="243"/>
      <c r="J82" s="244"/>
      <c r="K82" s="246" t="s">
        <v>375</v>
      </c>
      <c r="L82" s="243"/>
      <c r="M82" s="243"/>
      <c r="N82" s="243"/>
      <c r="O82" s="244"/>
      <c r="P82" s="246" t="s">
        <v>376</v>
      </c>
      <c r="Q82" s="243"/>
      <c r="R82" s="243"/>
      <c r="S82" s="243"/>
      <c r="T82" s="244"/>
      <c r="U82" s="246" t="s">
        <v>377</v>
      </c>
      <c r="V82" s="243"/>
      <c r="W82" s="243"/>
      <c r="X82" s="243"/>
      <c r="Y82" s="244"/>
      <c r="Z82" s="246" t="s">
        <v>378</v>
      </c>
      <c r="AA82" s="243"/>
      <c r="AB82" s="243"/>
      <c r="AC82" s="243"/>
      <c r="AD82" s="244"/>
      <c r="AE82" s="246" t="s">
        <v>379</v>
      </c>
      <c r="AF82" s="243"/>
      <c r="AG82" s="243"/>
      <c r="AH82" s="243"/>
      <c r="AI82" s="244"/>
    </row>
    <row r="83" spans="2:35">
      <c r="B83" s="242" t="s">
        <v>380</v>
      </c>
      <c r="C83" s="243"/>
      <c r="D83" s="243"/>
      <c r="E83" s="244"/>
      <c r="F83" s="245" t="str">
        <f ca="1">IFERROR(INDIRECT($C$16&amp;"_R!F15"),"")</f>
        <v/>
      </c>
      <c r="G83" s="243"/>
      <c r="H83" s="243"/>
      <c r="I83" s="243"/>
      <c r="J83" s="244"/>
      <c r="K83" s="245" t="str">
        <f ca="1">IFERROR(INDIRECT($C$16&amp;"_R!K15"),"")</f>
        <v/>
      </c>
      <c r="L83" s="243"/>
      <c r="M83" s="243"/>
      <c r="N83" s="243"/>
      <c r="O83" s="244"/>
      <c r="P83" s="245" t="str">
        <f ca="1">IFERROR(INDIRECT($C$16&amp;"_R!P15"),"")</f>
        <v/>
      </c>
      <c r="Q83" s="243"/>
      <c r="R83" s="243"/>
      <c r="S83" s="243"/>
      <c r="T83" s="244"/>
      <c r="U83" s="245" t="str">
        <f ca="1">IFERROR(INDIRECT($C$16&amp;"_R!U15"),"")</f>
        <v/>
      </c>
      <c r="V83" s="243"/>
      <c r="W83" s="243"/>
      <c r="X83" s="243"/>
      <c r="Y83" s="244"/>
      <c r="Z83" s="245" t="str">
        <f ca="1">IFERROR(INDIRECT($C$16&amp;"_R!Z15"),"")</f>
        <v/>
      </c>
      <c r="AA83" s="243"/>
      <c r="AB83" s="243"/>
      <c r="AC83" s="243"/>
      <c r="AD83" s="244"/>
      <c r="AE83" s="245" t="str">
        <f ca="1">IFERROR(INDIRECT($C$16&amp;"_R!AE15"),"")</f>
        <v/>
      </c>
      <c r="AF83" s="243"/>
      <c r="AG83" s="243"/>
      <c r="AH83" s="243"/>
      <c r="AI83" s="244"/>
    </row>
    <row r="84" spans="2:35">
      <c r="B84" s="242" t="s">
        <v>381</v>
      </c>
      <c r="C84" s="243"/>
      <c r="D84" s="243"/>
      <c r="E84" s="244"/>
      <c r="F84" s="245" t="str">
        <f ca="1">IFERROR(INDIRECT($C$16&amp;"_R!F16"),"")</f>
        <v/>
      </c>
      <c r="G84" s="243"/>
      <c r="H84" s="243"/>
      <c r="I84" s="243"/>
      <c r="J84" s="244"/>
      <c r="K84" s="245" t="str">
        <f ca="1">IFERROR(INDIRECT($C$16&amp;"_R!K16"),"")</f>
        <v/>
      </c>
      <c r="L84" s="243"/>
      <c r="M84" s="243"/>
      <c r="N84" s="243"/>
      <c r="O84" s="244"/>
      <c r="P84" s="245" t="str">
        <f ca="1">IFERROR(INDIRECT($C$16&amp;"_R!P16"),"")</f>
        <v/>
      </c>
      <c r="Q84" s="243"/>
      <c r="R84" s="243"/>
      <c r="S84" s="243"/>
      <c r="T84" s="244"/>
      <c r="U84" s="245" t="str">
        <f ca="1">IFERROR(INDIRECT($C$16&amp;"_R!U16"),"")</f>
        <v/>
      </c>
      <c r="V84" s="243"/>
      <c r="W84" s="243"/>
      <c r="X84" s="243"/>
      <c r="Y84" s="244"/>
      <c r="Z84" s="245" t="str">
        <f ca="1">IFERROR(INDIRECT($C$16&amp;"_R!Z16"),"")</f>
        <v/>
      </c>
      <c r="AA84" s="243"/>
      <c r="AB84" s="243"/>
      <c r="AC84" s="243"/>
      <c r="AD84" s="244"/>
      <c r="AE84" s="245" t="str">
        <f ca="1">IFERROR(INDIRECT($C$16&amp;"_R!AE16"),"")</f>
        <v/>
      </c>
      <c r="AF84" s="243"/>
      <c r="AG84" s="243"/>
      <c r="AH84" s="243"/>
      <c r="AI84" s="244"/>
    </row>
    <row r="85" spans="2:35">
      <c r="B85" s="242" t="s">
        <v>382</v>
      </c>
      <c r="C85" s="243"/>
      <c r="D85" s="243"/>
      <c r="E85" s="244"/>
      <c r="F85" s="245" t="str">
        <f ca="1">IFERROR(INDIRECT($C$16&amp;"_R!F17"),"")</f>
        <v/>
      </c>
      <c r="G85" s="243"/>
      <c r="H85" s="243"/>
      <c r="I85" s="243"/>
      <c r="J85" s="244"/>
      <c r="K85" s="245" t="str">
        <f ca="1">IFERROR(INDIRECT($C$16&amp;"_R!K17"),"")</f>
        <v/>
      </c>
      <c r="L85" s="243"/>
      <c r="M85" s="243"/>
      <c r="N85" s="243"/>
      <c r="O85" s="244"/>
      <c r="P85" s="245" t="str">
        <f ca="1">IFERROR(INDIRECT($C$16&amp;"_R!P17"),"")</f>
        <v/>
      </c>
      <c r="Q85" s="243"/>
      <c r="R85" s="243"/>
      <c r="S85" s="243"/>
      <c r="T85" s="244"/>
      <c r="U85" s="245" t="str">
        <f ca="1">IFERROR(INDIRECT($C$16&amp;"_R!U17"),"")</f>
        <v/>
      </c>
      <c r="V85" s="243"/>
      <c r="W85" s="243"/>
      <c r="X85" s="243"/>
      <c r="Y85" s="244"/>
      <c r="Z85" s="245" t="str">
        <f ca="1">IFERROR(INDIRECT($C$16&amp;"_R!Z17"),"")</f>
        <v/>
      </c>
      <c r="AA85" s="243"/>
      <c r="AB85" s="243"/>
      <c r="AC85" s="243"/>
      <c r="AD85" s="244"/>
      <c r="AE85" s="245" t="str">
        <f ca="1">IFERROR(INDIRECT($C$16&amp;"_R!AE17"),"")</f>
        <v/>
      </c>
      <c r="AF85" s="243"/>
      <c r="AG85" s="243"/>
      <c r="AH85" s="243"/>
      <c r="AI85" s="244"/>
    </row>
    <row r="86" spans="2:35">
      <c r="B86" s="242" t="s">
        <v>383</v>
      </c>
      <c r="C86" s="243"/>
      <c r="D86" s="243"/>
      <c r="E86" s="244"/>
      <c r="F86" s="245" t="str">
        <f ca="1">IFERROR(INDIRECT($C$16&amp;"_R!F18"),"")</f>
        <v/>
      </c>
      <c r="G86" s="243"/>
      <c r="H86" s="243"/>
      <c r="I86" s="243"/>
      <c r="J86" s="244"/>
      <c r="K86" s="245" t="str">
        <f ca="1">IFERROR(INDIRECT($C$16&amp;"_R!K18"),"")</f>
        <v/>
      </c>
      <c r="L86" s="243"/>
      <c r="M86" s="243"/>
      <c r="N86" s="243"/>
      <c r="O86" s="244"/>
      <c r="P86" s="245" t="str">
        <f ca="1">IFERROR(INDIRECT($C$16&amp;"_R!P18"),"")</f>
        <v/>
      </c>
      <c r="Q86" s="243"/>
      <c r="R86" s="243"/>
      <c r="S86" s="243"/>
      <c r="T86" s="244"/>
      <c r="U86" s="245" t="str">
        <f ca="1">IFERROR(INDIRECT($C$16&amp;"_R!U18"),"")</f>
        <v/>
      </c>
      <c r="V86" s="243"/>
      <c r="W86" s="243"/>
      <c r="X86" s="243"/>
      <c r="Y86" s="244"/>
      <c r="Z86" s="245" t="str">
        <f ca="1">IFERROR(INDIRECT($C$16&amp;"_R!Z18"),"")</f>
        <v/>
      </c>
      <c r="AA86" s="243"/>
      <c r="AB86" s="243"/>
      <c r="AC86" s="243"/>
      <c r="AD86" s="244"/>
      <c r="AE86" s="245" t="str">
        <f ca="1">IFERROR(INDIRECT($C$16&amp;"_R!AE18"),"")</f>
        <v/>
      </c>
      <c r="AF86" s="243"/>
      <c r="AG86" s="243"/>
      <c r="AH86" s="243"/>
      <c r="AI86" s="244"/>
    </row>
    <row r="88" spans="2:35">
      <c r="B88" s="130" t="str">
        <f>C17&amp;" Coverage"</f>
        <v xml:space="preserve"> Coverage</v>
      </c>
      <c r="C88" s="128"/>
      <c r="D88" s="128"/>
      <c r="E88" s="128"/>
      <c r="F88" s="128"/>
      <c r="G88" s="128"/>
      <c r="H88" s="128"/>
      <c r="I88" s="128"/>
      <c r="J88" s="128"/>
      <c r="K88" s="128"/>
      <c r="L88" s="8"/>
      <c r="M88" s="8"/>
      <c r="N88" s="129"/>
      <c r="O88" s="8"/>
      <c r="P88" s="129"/>
      <c r="Q88" s="129"/>
      <c r="R88" s="129"/>
      <c r="S88" s="129"/>
      <c r="T88" s="129"/>
      <c r="U88" s="8"/>
      <c r="V88" s="129"/>
      <c r="W88" s="129"/>
      <c r="X88" s="129"/>
      <c r="AA88" s="8"/>
    </row>
    <row r="89" spans="2:35" ht="27" customHeight="1">
      <c r="B89" s="246" t="s">
        <v>373</v>
      </c>
      <c r="C89" s="243"/>
      <c r="D89" s="243"/>
      <c r="E89" s="244"/>
      <c r="F89" s="246" t="s">
        <v>374</v>
      </c>
      <c r="G89" s="243"/>
      <c r="H89" s="243"/>
      <c r="I89" s="243"/>
      <c r="J89" s="244"/>
      <c r="K89" s="246" t="s">
        <v>375</v>
      </c>
      <c r="L89" s="243"/>
      <c r="M89" s="243"/>
      <c r="N89" s="243"/>
      <c r="O89" s="244"/>
      <c r="P89" s="246" t="s">
        <v>376</v>
      </c>
      <c r="Q89" s="243"/>
      <c r="R89" s="243"/>
      <c r="S89" s="243"/>
      <c r="T89" s="244"/>
      <c r="U89" s="246" t="s">
        <v>377</v>
      </c>
      <c r="V89" s="243"/>
      <c r="W89" s="243"/>
      <c r="X89" s="243"/>
      <c r="Y89" s="244"/>
      <c r="Z89" s="246" t="s">
        <v>378</v>
      </c>
      <c r="AA89" s="243"/>
      <c r="AB89" s="243"/>
      <c r="AC89" s="243"/>
      <c r="AD89" s="244"/>
      <c r="AE89" s="246" t="s">
        <v>379</v>
      </c>
      <c r="AF89" s="243"/>
      <c r="AG89" s="243"/>
      <c r="AH89" s="243"/>
      <c r="AI89" s="244"/>
    </row>
    <row r="90" spans="2:35">
      <c r="B90" s="242" t="s">
        <v>380</v>
      </c>
      <c r="C90" s="243"/>
      <c r="D90" s="243"/>
      <c r="E90" s="244"/>
      <c r="F90" s="245" t="str">
        <f ca="1">IFERROR(INDIRECT($C$17&amp;"_R!F15"),"")</f>
        <v/>
      </c>
      <c r="G90" s="243"/>
      <c r="H90" s="243"/>
      <c r="I90" s="243"/>
      <c r="J90" s="244"/>
      <c r="K90" s="245" t="str">
        <f ca="1">IFERROR(INDIRECT($C$17&amp;"_R!K15"),"")</f>
        <v/>
      </c>
      <c r="L90" s="243"/>
      <c r="M90" s="243"/>
      <c r="N90" s="243"/>
      <c r="O90" s="244"/>
      <c r="P90" s="245" t="str">
        <f ca="1">IFERROR(INDIRECT($C$17&amp;"_R!P15"),"")</f>
        <v/>
      </c>
      <c r="Q90" s="243"/>
      <c r="R90" s="243"/>
      <c r="S90" s="243"/>
      <c r="T90" s="244"/>
      <c r="U90" s="245" t="str">
        <f ca="1">IFERROR(INDIRECT($C$17&amp;"_R!U15"),"")</f>
        <v/>
      </c>
      <c r="V90" s="243"/>
      <c r="W90" s="243"/>
      <c r="X90" s="243"/>
      <c r="Y90" s="244"/>
      <c r="Z90" s="245" t="str">
        <f ca="1">IFERROR(INDIRECT($C$17&amp;"_R!Z15"),"")</f>
        <v/>
      </c>
      <c r="AA90" s="243"/>
      <c r="AB90" s="243"/>
      <c r="AC90" s="243"/>
      <c r="AD90" s="244"/>
      <c r="AE90" s="245" t="str">
        <f ca="1">IFERROR(INDIRECT($C$17&amp;"_R!AE15"),"")</f>
        <v/>
      </c>
      <c r="AF90" s="243"/>
      <c r="AG90" s="243"/>
      <c r="AH90" s="243"/>
      <c r="AI90" s="244"/>
    </row>
    <row r="91" spans="2:35">
      <c r="B91" s="242" t="s">
        <v>381</v>
      </c>
      <c r="C91" s="243"/>
      <c r="D91" s="243"/>
      <c r="E91" s="244"/>
      <c r="F91" s="245" t="str">
        <f ca="1">IFERROR(INDIRECT($C$17&amp;"_R!F16"),"")</f>
        <v/>
      </c>
      <c r="G91" s="243"/>
      <c r="H91" s="243"/>
      <c r="I91" s="243"/>
      <c r="J91" s="244"/>
      <c r="K91" s="245" t="str">
        <f ca="1">IFERROR(INDIRECT($C$17&amp;"_R!K16"),"")</f>
        <v/>
      </c>
      <c r="L91" s="243"/>
      <c r="M91" s="243"/>
      <c r="N91" s="243"/>
      <c r="O91" s="244"/>
      <c r="P91" s="245" t="str">
        <f ca="1">IFERROR(INDIRECT($C$17&amp;"_R!P16"),"")</f>
        <v/>
      </c>
      <c r="Q91" s="243"/>
      <c r="R91" s="243"/>
      <c r="S91" s="243"/>
      <c r="T91" s="244"/>
      <c r="U91" s="245" t="str">
        <f ca="1">IFERROR(INDIRECT($C$17&amp;"_R!U16"),"")</f>
        <v/>
      </c>
      <c r="V91" s="243"/>
      <c r="W91" s="243"/>
      <c r="X91" s="243"/>
      <c r="Y91" s="244"/>
      <c r="Z91" s="245" t="str">
        <f ca="1">IFERROR(INDIRECT($C$17&amp;"_R!Z16"),"")</f>
        <v/>
      </c>
      <c r="AA91" s="243"/>
      <c r="AB91" s="243"/>
      <c r="AC91" s="243"/>
      <c r="AD91" s="244"/>
      <c r="AE91" s="245" t="str">
        <f ca="1">IFERROR(INDIRECT($C$17&amp;"_R!AE16"),"")</f>
        <v/>
      </c>
      <c r="AF91" s="243"/>
      <c r="AG91" s="243"/>
      <c r="AH91" s="243"/>
      <c r="AI91" s="244"/>
    </row>
    <row r="92" spans="2:35">
      <c r="B92" s="242" t="s">
        <v>382</v>
      </c>
      <c r="C92" s="243"/>
      <c r="D92" s="243"/>
      <c r="E92" s="244"/>
      <c r="F92" s="245" t="str">
        <f ca="1">IFERROR(INDIRECT($C$17&amp;"_R!F17"),"")</f>
        <v/>
      </c>
      <c r="G92" s="243"/>
      <c r="H92" s="243"/>
      <c r="I92" s="243"/>
      <c r="J92" s="244"/>
      <c r="K92" s="245" t="str">
        <f ca="1">IFERROR(INDIRECT($C$17&amp;"_R!K17"),"")</f>
        <v/>
      </c>
      <c r="L92" s="243"/>
      <c r="M92" s="243"/>
      <c r="N92" s="243"/>
      <c r="O92" s="244"/>
      <c r="P92" s="245" t="str">
        <f ca="1">IFERROR(INDIRECT($C$17&amp;"_R!P17"),"")</f>
        <v/>
      </c>
      <c r="Q92" s="243"/>
      <c r="R92" s="243"/>
      <c r="S92" s="243"/>
      <c r="T92" s="244"/>
      <c r="U92" s="245" t="str">
        <f ca="1">IFERROR(INDIRECT($C$17&amp;"_R!U17"),"")</f>
        <v/>
      </c>
      <c r="V92" s="243"/>
      <c r="W92" s="243"/>
      <c r="X92" s="243"/>
      <c r="Y92" s="244"/>
      <c r="Z92" s="245" t="str">
        <f ca="1">IFERROR(INDIRECT($C$17&amp;"_R!Z17"),"")</f>
        <v/>
      </c>
      <c r="AA92" s="243"/>
      <c r="AB92" s="243"/>
      <c r="AC92" s="243"/>
      <c r="AD92" s="244"/>
      <c r="AE92" s="245" t="str">
        <f ca="1">IFERROR(INDIRECT($C$17&amp;"_R!AE17"),"")</f>
        <v/>
      </c>
      <c r="AF92" s="243"/>
      <c r="AG92" s="243"/>
      <c r="AH92" s="243"/>
      <c r="AI92" s="244"/>
    </row>
    <row r="93" spans="2:35">
      <c r="B93" s="242" t="s">
        <v>383</v>
      </c>
      <c r="C93" s="243"/>
      <c r="D93" s="243"/>
      <c r="E93" s="244"/>
      <c r="F93" s="245" t="str">
        <f ca="1">IFERROR(INDIRECT($C$17&amp;"_R!F18"),"")</f>
        <v/>
      </c>
      <c r="G93" s="243"/>
      <c r="H93" s="243"/>
      <c r="I93" s="243"/>
      <c r="J93" s="244"/>
      <c r="K93" s="245" t="str">
        <f ca="1">IFERROR(INDIRECT($C$17&amp;"_R!K18"),"")</f>
        <v/>
      </c>
      <c r="L93" s="243"/>
      <c r="M93" s="243"/>
      <c r="N93" s="243"/>
      <c r="O93" s="244"/>
      <c r="P93" s="245" t="str">
        <f ca="1">IFERROR(INDIRECT($C$17&amp;"_R!P18"),"")</f>
        <v/>
      </c>
      <c r="Q93" s="243"/>
      <c r="R93" s="243"/>
      <c r="S93" s="243"/>
      <c r="T93" s="244"/>
      <c r="U93" s="245" t="str">
        <f ca="1">IFERROR(INDIRECT($C$17&amp;"_R!U18"),"")</f>
        <v/>
      </c>
      <c r="V93" s="243"/>
      <c r="W93" s="243"/>
      <c r="X93" s="243"/>
      <c r="Y93" s="244"/>
      <c r="Z93" s="245" t="str">
        <f ca="1">IFERROR(INDIRECT($C$17&amp;"_R!Z18"),"")</f>
        <v/>
      </c>
      <c r="AA93" s="243"/>
      <c r="AB93" s="243"/>
      <c r="AC93" s="243"/>
      <c r="AD93" s="244"/>
      <c r="AE93" s="245" t="str">
        <f ca="1">IFERROR(INDIRECT($C$17&amp;"_R!AE18"),"")</f>
        <v/>
      </c>
      <c r="AF93" s="243"/>
      <c r="AG93" s="243"/>
      <c r="AH93" s="243"/>
      <c r="AI93" s="244"/>
    </row>
    <row r="94" spans="2:35">
      <c r="B94" s="128"/>
      <c r="C94" s="128"/>
      <c r="D94" s="128"/>
      <c r="E94" s="128"/>
      <c r="F94" s="128"/>
      <c r="G94" s="128"/>
      <c r="H94" s="128"/>
      <c r="I94" s="128"/>
      <c r="J94" s="128"/>
      <c r="K94" s="128"/>
      <c r="L94" s="129"/>
      <c r="M94" s="129"/>
      <c r="N94" s="129"/>
      <c r="O94" s="129"/>
      <c r="P94" s="129"/>
      <c r="Q94" s="129"/>
      <c r="R94" s="129"/>
      <c r="S94" s="129"/>
      <c r="T94" s="129"/>
      <c r="U94" s="129"/>
      <c r="V94" s="129"/>
      <c r="W94" s="129"/>
      <c r="X94" s="129"/>
    </row>
  </sheetData>
  <sheetProtection autoFilter="0"/>
  <mergeCells count="371">
    <mergeCell ref="B6:M6"/>
    <mergeCell ref="N6:Q6"/>
    <mergeCell ref="B1:AL1"/>
    <mergeCell ref="K30:O30"/>
    <mergeCell ref="P30:T30"/>
    <mergeCell ref="U30:Y30"/>
    <mergeCell ref="Z30:AD30"/>
    <mergeCell ref="AE30:AI30"/>
    <mergeCell ref="AE27:AI27"/>
    <mergeCell ref="B28:E28"/>
    <mergeCell ref="F28:J28"/>
    <mergeCell ref="K28:O28"/>
    <mergeCell ref="P28:T28"/>
    <mergeCell ref="U28:Y28"/>
    <mergeCell ref="Z28:AD28"/>
    <mergeCell ref="AE28:AI28"/>
    <mergeCell ref="B29:E29"/>
    <mergeCell ref="F29:J29"/>
    <mergeCell ref="K29:O29"/>
    <mergeCell ref="P29:T29"/>
    <mergeCell ref="U29:Y29"/>
    <mergeCell ref="Z29:AD29"/>
    <mergeCell ref="AE29:AI29"/>
    <mergeCell ref="B5:M5"/>
    <mergeCell ref="AE51:AI51"/>
    <mergeCell ref="P33:T33"/>
    <mergeCell ref="U33:Y33"/>
    <mergeCell ref="Z33:AD33"/>
    <mergeCell ref="AE49:AI49"/>
    <mergeCell ref="K48:O48"/>
    <mergeCell ref="P48:T48"/>
    <mergeCell ref="U48:Y48"/>
    <mergeCell ref="Z48:AD48"/>
    <mergeCell ref="K50:O50"/>
    <mergeCell ref="P50:T50"/>
    <mergeCell ref="U50:Y50"/>
    <mergeCell ref="K37:O37"/>
    <mergeCell ref="P37:T37"/>
    <mergeCell ref="U37:Y37"/>
    <mergeCell ref="Z37:AD37"/>
    <mergeCell ref="AE37:AI37"/>
    <mergeCell ref="K34:O34"/>
    <mergeCell ref="P34:T34"/>
    <mergeCell ref="U34:Y34"/>
    <mergeCell ref="Z34:AD34"/>
    <mergeCell ref="AE34:AI34"/>
    <mergeCell ref="K35:O35"/>
    <mergeCell ref="U35:Y35"/>
    <mergeCell ref="U26:Y26"/>
    <mergeCell ref="Z26:AD26"/>
    <mergeCell ref="AE26:AI26"/>
    <mergeCell ref="B27:E27"/>
    <mergeCell ref="F27:J27"/>
    <mergeCell ref="K27:O27"/>
    <mergeCell ref="P27:T27"/>
    <mergeCell ref="U27:Y27"/>
    <mergeCell ref="Z27:AD27"/>
    <mergeCell ref="Z35:AD35"/>
    <mergeCell ref="AE35:AI35"/>
    <mergeCell ref="AE33:AI33"/>
    <mergeCell ref="B36:E36"/>
    <mergeCell ref="U47:Y47"/>
    <mergeCell ref="B69:E69"/>
    <mergeCell ref="F69:J69"/>
    <mergeCell ref="K69:O69"/>
    <mergeCell ref="P69:T69"/>
    <mergeCell ref="U69:Y69"/>
    <mergeCell ref="B40:E40"/>
    <mergeCell ref="AE41:AI41"/>
    <mergeCell ref="K36:O36"/>
    <mergeCell ref="P36:T36"/>
    <mergeCell ref="U36:Y36"/>
    <mergeCell ref="Z36:AD36"/>
    <mergeCell ref="AE36:AI36"/>
    <mergeCell ref="P42:T42"/>
    <mergeCell ref="U42:Y42"/>
    <mergeCell ref="Z42:AD42"/>
    <mergeCell ref="AE42:AI42"/>
    <mergeCell ref="K40:O40"/>
    <mergeCell ref="Z51:AD51"/>
    <mergeCell ref="F50:J50"/>
    <mergeCell ref="C8:J8"/>
    <mergeCell ref="B33:E33"/>
    <mergeCell ref="F33:J33"/>
    <mergeCell ref="K33:O33"/>
    <mergeCell ref="K47:O47"/>
    <mergeCell ref="P47:T47"/>
    <mergeCell ref="B30:E30"/>
    <mergeCell ref="F30:J30"/>
    <mergeCell ref="B26:E26"/>
    <mergeCell ref="F26:J26"/>
    <mergeCell ref="B37:E37"/>
    <mergeCell ref="F37:J37"/>
    <mergeCell ref="F40:J40"/>
    <mergeCell ref="B43:E43"/>
    <mergeCell ref="F43:J43"/>
    <mergeCell ref="P40:T40"/>
    <mergeCell ref="K43:O43"/>
    <mergeCell ref="P43:T43"/>
    <mergeCell ref="C9:J9"/>
    <mergeCell ref="C10:J10"/>
    <mergeCell ref="C11:J11"/>
    <mergeCell ref="P35:T35"/>
    <mergeCell ref="K26:O26"/>
    <mergeCell ref="P26:T26"/>
    <mergeCell ref="C12:J12"/>
    <mergeCell ref="C13:J13"/>
    <mergeCell ref="C14:J14"/>
    <mergeCell ref="C15:J15"/>
    <mergeCell ref="C16:J16"/>
    <mergeCell ref="C17:J17"/>
    <mergeCell ref="C18:J18"/>
    <mergeCell ref="C19:J19"/>
    <mergeCell ref="C20:J20"/>
    <mergeCell ref="C21:J21"/>
    <mergeCell ref="C22:J22"/>
    <mergeCell ref="C23:J23"/>
    <mergeCell ref="F47:J47"/>
    <mergeCell ref="B44:E44"/>
    <mergeCell ref="F44:J44"/>
    <mergeCell ref="B48:E48"/>
    <mergeCell ref="F48:J48"/>
    <mergeCell ref="B50:E50"/>
    <mergeCell ref="B34:E34"/>
    <mergeCell ref="F34:J34"/>
    <mergeCell ref="B35:E35"/>
    <mergeCell ref="F35:J35"/>
    <mergeCell ref="F36:J36"/>
    <mergeCell ref="U40:Y40"/>
    <mergeCell ref="Z40:AD40"/>
    <mergeCell ref="AE40:AI40"/>
    <mergeCell ref="B41:E41"/>
    <mergeCell ref="F41:J41"/>
    <mergeCell ref="K41:O41"/>
    <mergeCell ref="P41:T41"/>
    <mergeCell ref="U41:Y41"/>
    <mergeCell ref="Z41:AD41"/>
    <mergeCell ref="U43:Y43"/>
    <mergeCell ref="Z43:AD43"/>
    <mergeCell ref="AE43:AI43"/>
    <mergeCell ref="B42:E42"/>
    <mergeCell ref="F42:J42"/>
    <mergeCell ref="K42:O42"/>
    <mergeCell ref="K44:O44"/>
    <mergeCell ref="P44:T44"/>
    <mergeCell ref="U44:Y44"/>
    <mergeCell ref="Z44:AD44"/>
    <mergeCell ref="AE44:AI44"/>
    <mergeCell ref="Z54:AD54"/>
    <mergeCell ref="AE54:AI54"/>
    <mergeCell ref="AE50:AI50"/>
    <mergeCell ref="AE47:AI47"/>
    <mergeCell ref="AE48:AI48"/>
    <mergeCell ref="B49:E49"/>
    <mergeCell ref="F49:J49"/>
    <mergeCell ref="K49:O49"/>
    <mergeCell ref="P49:T49"/>
    <mergeCell ref="U49:Y49"/>
    <mergeCell ref="Z49:AD49"/>
    <mergeCell ref="B47:E47"/>
    <mergeCell ref="Z47:AD47"/>
    <mergeCell ref="Z50:AD50"/>
    <mergeCell ref="B51:E51"/>
    <mergeCell ref="F51:J51"/>
    <mergeCell ref="K51:O51"/>
    <mergeCell ref="P51:T51"/>
    <mergeCell ref="U51:Y51"/>
    <mergeCell ref="B54:E54"/>
    <mergeCell ref="F54:J54"/>
    <mergeCell ref="K54:O54"/>
    <mergeCell ref="P54:T54"/>
    <mergeCell ref="U54:Y54"/>
    <mergeCell ref="AE55:AI55"/>
    <mergeCell ref="B56:E56"/>
    <mergeCell ref="F56:J56"/>
    <mergeCell ref="K56:O56"/>
    <mergeCell ref="P56:T56"/>
    <mergeCell ref="U56:Y56"/>
    <mergeCell ref="Z56:AD56"/>
    <mergeCell ref="AE56:AI56"/>
    <mergeCell ref="B57:E57"/>
    <mergeCell ref="F57:J57"/>
    <mergeCell ref="K57:O57"/>
    <mergeCell ref="P57:T57"/>
    <mergeCell ref="U57:Y57"/>
    <mergeCell ref="Z57:AD57"/>
    <mergeCell ref="AE57:AI57"/>
    <mergeCell ref="B55:E55"/>
    <mergeCell ref="F55:J55"/>
    <mergeCell ref="K55:O55"/>
    <mergeCell ref="P55:T55"/>
    <mergeCell ref="U55:Y55"/>
    <mergeCell ref="Z55:AD55"/>
    <mergeCell ref="AE58:AI58"/>
    <mergeCell ref="B61:E61"/>
    <mergeCell ref="F61:J61"/>
    <mergeCell ref="K61:O61"/>
    <mergeCell ref="P61:T61"/>
    <mergeCell ref="U61:Y61"/>
    <mergeCell ref="Z61:AD61"/>
    <mergeCell ref="AE61:AI61"/>
    <mergeCell ref="B62:E62"/>
    <mergeCell ref="F62:J62"/>
    <mergeCell ref="K62:O62"/>
    <mergeCell ref="P62:T62"/>
    <mergeCell ref="U62:Y62"/>
    <mergeCell ref="Z62:AD62"/>
    <mergeCell ref="AE62:AI62"/>
    <mergeCell ref="B58:E58"/>
    <mergeCell ref="F58:J58"/>
    <mergeCell ref="K58:O58"/>
    <mergeCell ref="P58:T58"/>
    <mergeCell ref="U58:Y58"/>
    <mergeCell ref="Z58:AD58"/>
    <mergeCell ref="Z63:AD63"/>
    <mergeCell ref="AE63:AI63"/>
    <mergeCell ref="B64:E64"/>
    <mergeCell ref="F64:J64"/>
    <mergeCell ref="K64:O64"/>
    <mergeCell ref="P64:T64"/>
    <mergeCell ref="U64:Y64"/>
    <mergeCell ref="Z64:AD64"/>
    <mergeCell ref="AE64:AI64"/>
    <mergeCell ref="B63:E63"/>
    <mergeCell ref="F63:J63"/>
    <mergeCell ref="K63:O63"/>
    <mergeCell ref="P63:T63"/>
    <mergeCell ref="U63:Y63"/>
    <mergeCell ref="Z65:AD65"/>
    <mergeCell ref="AE65:AI65"/>
    <mergeCell ref="B68:E68"/>
    <mergeCell ref="F68:J68"/>
    <mergeCell ref="K68:O68"/>
    <mergeCell ref="P68:T68"/>
    <mergeCell ref="U68:Y68"/>
    <mergeCell ref="Z68:AD68"/>
    <mergeCell ref="AE68:AI68"/>
    <mergeCell ref="B65:E65"/>
    <mergeCell ref="F65:J65"/>
    <mergeCell ref="K65:O65"/>
    <mergeCell ref="P65:T65"/>
    <mergeCell ref="U65:Y65"/>
    <mergeCell ref="AE69:AI69"/>
    <mergeCell ref="B70:E70"/>
    <mergeCell ref="F70:J70"/>
    <mergeCell ref="K70:O70"/>
    <mergeCell ref="P70:T70"/>
    <mergeCell ref="U70:Y70"/>
    <mergeCell ref="Z70:AD70"/>
    <mergeCell ref="AE70:AI70"/>
    <mergeCell ref="B71:E71"/>
    <mergeCell ref="F71:J71"/>
    <mergeCell ref="K71:O71"/>
    <mergeCell ref="P71:T71"/>
    <mergeCell ref="U71:Y71"/>
    <mergeCell ref="Z71:AD71"/>
    <mergeCell ref="AE71:AI71"/>
    <mergeCell ref="Z69:AD69"/>
    <mergeCell ref="Z72:AD72"/>
    <mergeCell ref="AE72:AI72"/>
    <mergeCell ref="B75:E75"/>
    <mergeCell ref="F75:J75"/>
    <mergeCell ref="K75:O75"/>
    <mergeCell ref="P75:T75"/>
    <mergeCell ref="U75:Y75"/>
    <mergeCell ref="Z75:AD75"/>
    <mergeCell ref="AE75:AI75"/>
    <mergeCell ref="B72:E72"/>
    <mergeCell ref="F72:J72"/>
    <mergeCell ref="K72:O72"/>
    <mergeCell ref="P72:T72"/>
    <mergeCell ref="U72:Y72"/>
    <mergeCell ref="B76:E76"/>
    <mergeCell ref="F76:J76"/>
    <mergeCell ref="K76:O76"/>
    <mergeCell ref="P76:T76"/>
    <mergeCell ref="U76:Y76"/>
    <mergeCell ref="Z76:AD76"/>
    <mergeCell ref="AE76:AI76"/>
    <mergeCell ref="B77:E77"/>
    <mergeCell ref="F77:J77"/>
    <mergeCell ref="K77:O77"/>
    <mergeCell ref="P77:T77"/>
    <mergeCell ref="U77:Y77"/>
    <mergeCell ref="Z77:AD77"/>
    <mergeCell ref="AE77:AI77"/>
    <mergeCell ref="B78:E78"/>
    <mergeCell ref="F78:J78"/>
    <mergeCell ref="K78:O78"/>
    <mergeCell ref="P78:T78"/>
    <mergeCell ref="U78:Y78"/>
    <mergeCell ref="Z78:AD78"/>
    <mergeCell ref="AE78:AI78"/>
    <mergeCell ref="B79:E79"/>
    <mergeCell ref="F79:J79"/>
    <mergeCell ref="K79:O79"/>
    <mergeCell ref="P79:T79"/>
    <mergeCell ref="U79:Y79"/>
    <mergeCell ref="Z79:AD79"/>
    <mergeCell ref="AE79:AI79"/>
    <mergeCell ref="B82:E82"/>
    <mergeCell ref="F82:J82"/>
    <mergeCell ref="K82:O82"/>
    <mergeCell ref="P82:T82"/>
    <mergeCell ref="U82:Y82"/>
    <mergeCell ref="Z82:AD82"/>
    <mergeCell ref="AE82:AI82"/>
    <mergeCell ref="B83:E83"/>
    <mergeCell ref="F83:J83"/>
    <mergeCell ref="K83:O83"/>
    <mergeCell ref="P83:T83"/>
    <mergeCell ref="U83:Y83"/>
    <mergeCell ref="Z83:AD83"/>
    <mergeCell ref="AE83:AI83"/>
    <mergeCell ref="B84:E84"/>
    <mergeCell ref="F84:J84"/>
    <mergeCell ref="K84:O84"/>
    <mergeCell ref="P84:T84"/>
    <mergeCell ref="U84:Y84"/>
    <mergeCell ref="Z84:AD84"/>
    <mergeCell ref="AE84:AI84"/>
    <mergeCell ref="B85:E85"/>
    <mergeCell ref="F85:J85"/>
    <mergeCell ref="K85:O85"/>
    <mergeCell ref="P85:T85"/>
    <mergeCell ref="U85:Y85"/>
    <mergeCell ref="Z85:AD85"/>
    <mergeCell ref="AE85:AI85"/>
    <mergeCell ref="K91:O91"/>
    <mergeCell ref="P91:T91"/>
    <mergeCell ref="U91:Y91"/>
    <mergeCell ref="Z91:AD91"/>
    <mergeCell ref="AE91:AI91"/>
    <mergeCell ref="B86:E86"/>
    <mergeCell ref="F86:J86"/>
    <mergeCell ref="K86:O86"/>
    <mergeCell ref="P86:T86"/>
    <mergeCell ref="U86:Y86"/>
    <mergeCell ref="Z86:AD86"/>
    <mergeCell ref="AE86:AI86"/>
    <mergeCell ref="B89:E89"/>
    <mergeCell ref="F89:J89"/>
    <mergeCell ref="K89:O89"/>
    <mergeCell ref="P89:T89"/>
    <mergeCell ref="U89:Y89"/>
    <mergeCell ref="Z89:AD89"/>
    <mergeCell ref="AE89:AI89"/>
    <mergeCell ref="N5:Q5"/>
    <mergeCell ref="B92:E92"/>
    <mergeCell ref="F92:J92"/>
    <mergeCell ref="K92:O92"/>
    <mergeCell ref="P92:T92"/>
    <mergeCell ref="U92:Y92"/>
    <mergeCell ref="Z92:AD92"/>
    <mergeCell ref="AE92:AI92"/>
    <mergeCell ref="B93:E93"/>
    <mergeCell ref="F93:J93"/>
    <mergeCell ref="K93:O93"/>
    <mergeCell ref="P93:T93"/>
    <mergeCell ref="U93:Y93"/>
    <mergeCell ref="Z93:AD93"/>
    <mergeCell ref="AE93:AI93"/>
    <mergeCell ref="B90:E90"/>
    <mergeCell ref="F90:J90"/>
    <mergeCell ref="K90:O90"/>
    <mergeCell ref="P90:T90"/>
    <mergeCell ref="U90:Y90"/>
    <mergeCell ref="Z90:AD90"/>
    <mergeCell ref="AE90:AI90"/>
    <mergeCell ref="B91:E91"/>
    <mergeCell ref="F91:J91"/>
  </mergeCells>
  <pageMargins left="0.7" right="0.7" top="0.75" bottom="0.75" header="0.3" footer="0.3"/>
  <pageSetup paperSize="9" scale="9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ボタン 1">
              <controlPr defaultSize="0" print="0" autoFill="0" autoPict="0" macro="[0]!Sheet17.Sample">
                <anchor moveWithCells="1" sizeWithCells="1">
                  <from>
                    <xdr:col>17</xdr:col>
                    <xdr:colOff>12700</xdr:colOff>
                    <xdr:row>7</xdr:row>
                    <xdr:rowOff>0</xdr:rowOff>
                  </from>
                  <to>
                    <xdr:col>25</xdr:col>
                    <xdr:colOff>247650</xdr:colOff>
                    <xdr:row>10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pageSetUpPr fitToPage="1"/>
  </sheetPr>
  <dimension ref="B1:AI27"/>
  <sheetViews>
    <sheetView tabSelected="1" view="pageBreakPreview" zoomScaleNormal="100" zoomScaleSheetLayoutView="100" workbookViewId="0">
      <selection activeCell="AK9" sqref="AK9"/>
    </sheetView>
  </sheetViews>
  <sheetFormatPr defaultRowHeight="14.5"/>
  <cols>
    <col min="1" max="40" width="3.54296875" customWidth="1"/>
    <col min="269" max="269" width="23.453125" customWidth="1"/>
    <col min="270" max="270" width="17.453125" bestFit="1" customWidth="1"/>
    <col min="272" max="272" width="21.453125" bestFit="1" customWidth="1"/>
    <col min="273" max="273" width="16.1796875" bestFit="1" customWidth="1"/>
    <col min="274" max="274" width="13" bestFit="1" customWidth="1"/>
    <col min="275" max="275" width="20.26953125" bestFit="1" customWidth="1"/>
    <col min="525" max="525" width="23.453125" customWidth="1"/>
    <col min="526" max="526" width="17.453125" bestFit="1" customWidth="1"/>
    <col min="528" max="528" width="21.453125" bestFit="1" customWidth="1"/>
    <col min="529" max="529" width="16.1796875" bestFit="1" customWidth="1"/>
    <col min="530" max="530" width="13" bestFit="1" customWidth="1"/>
    <col min="531" max="531" width="20.26953125" bestFit="1" customWidth="1"/>
    <col min="781" max="781" width="23.453125" customWidth="1"/>
    <col min="782" max="782" width="17.453125" bestFit="1" customWidth="1"/>
    <col min="784" max="784" width="21.453125" bestFit="1" customWidth="1"/>
    <col min="785" max="785" width="16.1796875" bestFit="1" customWidth="1"/>
    <col min="786" max="786" width="13" bestFit="1" customWidth="1"/>
    <col min="787" max="787" width="20.26953125" bestFit="1" customWidth="1"/>
    <col min="1037" max="1037" width="23.453125" customWidth="1"/>
    <col min="1038" max="1038" width="17.453125" bestFit="1" customWidth="1"/>
    <col min="1040" max="1040" width="21.453125" bestFit="1" customWidth="1"/>
    <col min="1041" max="1041" width="16.1796875" bestFit="1" customWidth="1"/>
    <col min="1042" max="1042" width="13" bestFit="1" customWidth="1"/>
    <col min="1043" max="1043" width="20.26953125" bestFit="1" customWidth="1"/>
    <col min="1293" max="1293" width="23.453125" customWidth="1"/>
    <col min="1294" max="1294" width="17.453125" bestFit="1" customWidth="1"/>
    <col min="1296" max="1296" width="21.453125" bestFit="1" customWidth="1"/>
    <col min="1297" max="1297" width="16.1796875" bestFit="1" customWidth="1"/>
    <col min="1298" max="1298" width="13" bestFit="1" customWidth="1"/>
    <col min="1299" max="1299" width="20.26953125" bestFit="1" customWidth="1"/>
    <col min="1549" max="1549" width="23.453125" customWidth="1"/>
    <col min="1550" max="1550" width="17.453125" bestFit="1" customWidth="1"/>
    <col min="1552" max="1552" width="21.453125" bestFit="1" customWidth="1"/>
    <col min="1553" max="1553" width="16.1796875" bestFit="1" customWidth="1"/>
    <col min="1554" max="1554" width="13" bestFit="1" customWidth="1"/>
    <col min="1555" max="1555" width="20.26953125" bestFit="1" customWidth="1"/>
    <col min="1805" max="1805" width="23.453125" customWidth="1"/>
    <col min="1806" max="1806" width="17.453125" bestFit="1" customWidth="1"/>
    <col min="1808" max="1808" width="21.453125" bestFit="1" customWidth="1"/>
    <col min="1809" max="1809" width="16.1796875" bestFit="1" customWidth="1"/>
    <col min="1810" max="1810" width="13" bestFit="1" customWidth="1"/>
    <col min="1811" max="1811" width="20.26953125" bestFit="1" customWidth="1"/>
    <col min="2061" max="2061" width="23.453125" customWidth="1"/>
    <col min="2062" max="2062" width="17.453125" bestFit="1" customWidth="1"/>
    <col min="2064" max="2064" width="21.453125" bestFit="1" customWidth="1"/>
    <col min="2065" max="2065" width="16.1796875" bestFit="1" customWidth="1"/>
    <col min="2066" max="2066" width="13" bestFit="1" customWidth="1"/>
    <col min="2067" max="2067" width="20.26953125" bestFit="1" customWidth="1"/>
    <col min="2317" max="2317" width="23.453125" customWidth="1"/>
    <col min="2318" max="2318" width="17.453125" bestFit="1" customWidth="1"/>
    <col min="2320" max="2320" width="21.453125" bestFit="1" customWidth="1"/>
    <col min="2321" max="2321" width="16.1796875" bestFit="1" customWidth="1"/>
    <col min="2322" max="2322" width="13" bestFit="1" customWidth="1"/>
    <col min="2323" max="2323" width="20.26953125" bestFit="1" customWidth="1"/>
    <col min="2573" max="2573" width="23.453125" customWidth="1"/>
    <col min="2574" max="2574" width="17.453125" bestFit="1" customWidth="1"/>
    <col min="2576" max="2576" width="21.453125" bestFit="1" customWidth="1"/>
    <col min="2577" max="2577" width="16.1796875" bestFit="1" customWidth="1"/>
    <col min="2578" max="2578" width="13" bestFit="1" customWidth="1"/>
    <col min="2579" max="2579" width="20.26953125" bestFit="1" customWidth="1"/>
    <col min="2829" max="2829" width="23.453125" customWidth="1"/>
    <col min="2830" max="2830" width="17.453125" bestFit="1" customWidth="1"/>
    <col min="2832" max="2832" width="21.453125" bestFit="1" customWidth="1"/>
    <col min="2833" max="2833" width="16.1796875" bestFit="1" customWidth="1"/>
    <col min="2834" max="2834" width="13" bestFit="1" customWidth="1"/>
    <col min="2835" max="2835" width="20.26953125" bestFit="1" customWidth="1"/>
    <col min="3085" max="3085" width="23.453125" customWidth="1"/>
    <col min="3086" max="3086" width="17.453125" bestFit="1" customWidth="1"/>
    <col min="3088" max="3088" width="21.453125" bestFit="1" customWidth="1"/>
    <col min="3089" max="3089" width="16.1796875" bestFit="1" customWidth="1"/>
    <col min="3090" max="3090" width="13" bestFit="1" customWidth="1"/>
    <col min="3091" max="3091" width="20.26953125" bestFit="1" customWidth="1"/>
    <col min="3341" max="3341" width="23.453125" customWidth="1"/>
    <col min="3342" max="3342" width="17.453125" bestFit="1" customWidth="1"/>
    <col min="3344" max="3344" width="21.453125" bestFit="1" customWidth="1"/>
    <col min="3345" max="3345" width="16.1796875" bestFit="1" customWidth="1"/>
    <col min="3346" max="3346" width="13" bestFit="1" customWidth="1"/>
    <col min="3347" max="3347" width="20.26953125" bestFit="1" customWidth="1"/>
    <col min="3597" max="3597" width="23.453125" customWidth="1"/>
    <col min="3598" max="3598" width="17.453125" bestFit="1" customWidth="1"/>
    <col min="3600" max="3600" width="21.453125" bestFit="1" customWidth="1"/>
    <col min="3601" max="3601" width="16.1796875" bestFit="1" customWidth="1"/>
    <col min="3602" max="3602" width="13" bestFit="1" customWidth="1"/>
    <col min="3603" max="3603" width="20.26953125" bestFit="1" customWidth="1"/>
    <col min="3853" max="3853" width="23.453125" customWidth="1"/>
    <col min="3854" max="3854" width="17.453125" bestFit="1" customWidth="1"/>
    <col min="3856" max="3856" width="21.453125" bestFit="1" customWidth="1"/>
    <col min="3857" max="3857" width="16.1796875" bestFit="1" customWidth="1"/>
    <col min="3858" max="3858" width="13" bestFit="1" customWidth="1"/>
    <col min="3859" max="3859" width="20.26953125" bestFit="1" customWidth="1"/>
    <col min="4109" max="4109" width="23.453125" customWidth="1"/>
    <col min="4110" max="4110" width="17.453125" bestFit="1" customWidth="1"/>
    <col min="4112" max="4112" width="21.453125" bestFit="1" customWidth="1"/>
    <col min="4113" max="4113" width="16.1796875" bestFit="1" customWidth="1"/>
    <col min="4114" max="4114" width="13" bestFit="1" customWidth="1"/>
    <col min="4115" max="4115" width="20.26953125" bestFit="1" customWidth="1"/>
    <col min="4365" max="4365" width="23.453125" customWidth="1"/>
    <col min="4366" max="4366" width="17.453125" bestFit="1" customWidth="1"/>
    <col min="4368" max="4368" width="21.453125" bestFit="1" customWidth="1"/>
    <col min="4369" max="4369" width="16.1796875" bestFit="1" customWidth="1"/>
    <col min="4370" max="4370" width="13" bestFit="1" customWidth="1"/>
    <col min="4371" max="4371" width="20.26953125" bestFit="1" customWidth="1"/>
    <col min="4621" max="4621" width="23.453125" customWidth="1"/>
    <col min="4622" max="4622" width="17.453125" bestFit="1" customWidth="1"/>
    <col min="4624" max="4624" width="21.453125" bestFit="1" customWidth="1"/>
    <col min="4625" max="4625" width="16.1796875" bestFit="1" customWidth="1"/>
    <col min="4626" max="4626" width="13" bestFit="1" customWidth="1"/>
    <col min="4627" max="4627" width="20.26953125" bestFit="1" customWidth="1"/>
    <col min="4877" max="4877" width="23.453125" customWidth="1"/>
    <col min="4878" max="4878" width="17.453125" bestFit="1" customWidth="1"/>
    <col min="4880" max="4880" width="21.453125" bestFit="1" customWidth="1"/>
    <col min="4881" max="4881" width="16.1796875" bestFit="1" customWidth="1"/>
    <col min="4882" max="4882" width="13" bestFit="1" customWidth="1"/>
    <col min="4883" max="4883" width="20.26953125" bestFit="1" customWidth="1"/>
    <col min="5133" max="5133" width="23.453125" customWidth="1"/>
    <col min="5134" max="5134" width="17.453125" bestFit="1" customWidth="1"/>
    <col min="5136" max="5136" width="21.453125" bestFit="1" customWidth="1"/>
    <col min="5137" max="5137" width="16.1796875" bestFit="1" customWidth="1"/>
    <col min="5138" max="5138" width="13" bestFit="1" customWidth="1"/>
    <col min="5139" max="5139" width="20.26953125" bestFit="1" customWidth="1"/>
    <col min="5389" max="5389" width="23.453125" customWidth="1"/>
    <col min="5390" max="5390" width="17.453125" bestFit="1" customWidth="1"/>
    <col min="5392" max="5392" width="21.453125" bestFit="1" customWidth="1"/>
    <col min="5393" max="5393" width="16.1796875" bestFit="1" customWidth="1"/>
    <col min="5394" max="5394" width="13" bestFit="1" customWidth="1"/>
    <col min="5395" max="5395" width="20.26953125" bestFit="1" customWidth="1"/>
    <col min="5645" max="5645" width="23.453125" customWidth="1"/>
    <col min="5646" max="5646" width="17.453125" bestFit="1" customWidth="1"/>
    <col min="5648" max="5648" width="21.453125" bestFit="1" customWidth="1"/>
    <col min="5649" max="5649" width="16.1796875" bestFit="1" customWidth="1"/>
    <col min="5650" max="5650" width="13" bestFit="1" customWidth="1"/>
    <col min="5651" max="5651" width="20.26953125" bestFit="1" customWidth="1"/>
    <col min="5901" max="5901" width="23.453125" customWidth="1"/>
    <col min="5902" max="5902" width="17.453125" bestFit="1" customWidth="1"/>
    <col min="5904" max="5904" width="21.453125" bestFit="1" customWidth="1"/>
    <col min="5905" max="5905" width="16.1796875" bestFit="1" customWidth="1"/>
    <col min="5906" max="5906" width="13" bestFit="1" customWidth="1"/>
    <col min="5907" max="5907" width="20.26953125" bestFit="1" customWidth="1"/>
    <col min="6157" max="6157" width="23.453125" customWidth="1"/>
    <col min="6158" max="6158" width="17.453125" bestFit="1" customWidth="1"/>
    <col min="6160" max="6160" width="21.453125" bestFit="1" customWidth="1"/>
    <col min="6161" max="6161" width="16.1796875" bestFit="1" customWidth="1"/>
    <col min="6162" max="6162" width="13" bestFit="1" customWidth="1"/>
    <col min="6163" max="6163" width="20.26953125" bestFit="1" customWidth="1"/>
    <col min="6413" max="6413" width="23.453125" customWidth="1"/>
    <col min="6414" max="6414" width="17.453125" bestFit="1" customWidth="1"/>
    <col min="6416" max="6416" width="21.453125" bestFit="1" customWidth="1"/>
    <col min="6417" max="6417" width="16.1796875" bestFit="1" customWidth="1"/>
    <col min="6418" max="6418" width="13" bestFit="1" customWidth="1"/>
    <col min="6419" max="6419" width="20.26953125" bestFit="1" customWidth="1"/>
    <col min="6669" max="6669" width="23.453125" customWidth="1"/>
    <col min="6670" max="6670" width="17.453125" bestFit="1" customWidth="1"/>
    <col min="6672" max="6672" width="21.453125" bestFit="1" customWidth="1"/>
    <col min="6673" max="6673" width="16.1796875" bestFit="1" customWidth="1"/>
    <col min="6674" max="6674" width="13" bestFit="1" customWidth="1"/>
    <col min="6675" max="6675" width="20.26953125" bestFit="1" customWidth="1"/>
    <col min="6925" max="6925" width="23.453125" customWidth="1"/>
    <col min="6926" max="6926" width="17.453125" bestFit="1" customWidth="1"/>
    <col min="6928" max="6928" width="21.453125" bestFit="1" customWidth="1"/>
    <col min="6929" max="6929" width="16.1796875" bestFit="1" customWidth="1"/>
    <col min="6930" max="6930" width="13" bestFit="1" customWidth="1"/>
    <col min="6931" max="6931" width="20.26953125" bestFit="1" customWidth="1"/>
    <col min="7181" max="7181" width="23.453125" customWidth="1"/>
    <col min="7182" max="7182" width="17.453125" bestFit="1" customWidth="1"/>
    <col min="7184" max="7184" width="21.453125" bestFit="1" customWidth="1"/>
    <col min="7185" max="7185" width="16.1796875" bestFit="1" customWidth="1"/>
    <col min="7186" max="7186" width="13" bestFit="1" customWidth="1"/>
    <col min="7187" max="7187" width="20.26953125" bestFit="1" customWidth="1"/>
    <col min="7437" max="7437" width="23.453125" customWidth="1"/>
    <col min="7438" max="7438" width="17.453125" bestFit="1" customWidth="1"/>
    <col min="7440" max="7440" width="21.453125" bestFit="1" customWidth="1"/>
    <col min="7441" max="7441" width="16.1796875" bestFit="1" customWidth="1"/>
    <col min="7442" max="7442" width="13" bestFit="1" customWidth="1"/>
    <col min="7443" max="7443" width="20.26953125" bestFit="1" customWidth="1"/>
    <col min="7693" max="7693" width="23.453125" customWidth="1"/>
    <col min="7694" max="7694" width="17.453125" bestFit="1" customWidth="1"/>
    <col min="7696" max="7696" width="21.453125" bestFit="1" customWidth="1"/>
    <col min="7697" max="7697" width="16.1796875" bestFit="1" customWidth="1"/>
    <col min="7698" max="7698" width="13" bestFit="1" customWidth="1"/>
    <col min="7699" max="7699" width="20.26953125" bestFit="1" customWidth="1"/>
    <col min="7949" max="7949" width="23.453125" customWidth="1"/>
    <col min="7950" max="7950" width="17.453125" bestFit="1" customWidth="1"/>
    <col min="7952" max="7952" width="21.453125" bestFit="1" customWidth="1"/>
    <col min="7953" max="7953" width="16.1796875" bestFit="1" customWidth="1"/>
    <col min="7954" max="7954" width="13" bestFit="1" customWidth="1"/>
    <col min="7955" max="7955" width="20.26953125" bestFit="1" customWidth="1"/>
    <col min="8205" max="8205" width="23.453125" customWidth="1"/>
    <col min="8206" max="8206" width="17.453125" bestFit="1" customWidth="1"/>
    <col min="8208" max="8208" width="21.453125" bestFit="1" customWidth="1"/>
    <col min="8209" max="8209" width="16.1796875" bestFit="1" customWidth="1"/>
    <col min="8210" max="8210" width="13" bestFit="1" customWidth="1"/>
    <col min="8211" max="8211" width="20.26953125" bestFit="1" customWidth="1"/>
    <col min="8461" max="8461" width="23.453125" customWidth="1"/>
    <col min="8462" max="8462" width="17.453125" bestFit="1" customWidth="1"/>
    <col min="8464" max="8464" width="21.453125" bestFit="1" customWidth="1"/>
    <col min="8465" max="8465" width="16.1796875" bestFit="1" customWidth="1"/>
    <col min="8466" max="8466" width="13" bestFit="1" customWidth="1"/>
    <col min="8467" max="8467" width="20.26953125" bestFit="1" customWidth="1"/>
    <col min="8717" max="8717" width="23.453125" customWidth="1"/>
    <col min="8718" max="8718" width="17.453125" bestFit="1" customWidth="1"/>
    <col min="8720" max="8720" width="21.453125" bestFit="1" customWidth="1"/>
    <col min="8721" max="8721" width="16.1796875" bestFit="1" customWidth="1"/>
    <col min="8722" max="8722" width="13" bestFit="1" customWidth="1"/>
    <col min="8723" max="8723" width="20.26953125" bestFit="1" customWidth="1"/>
    <col min="8973" max="8973" width="23.453125" customWidth="1"/>
    <col min="8974" max="8974" width="17.453125" bestFit="1" customWidth="1"/>
    <col min="8976" max="8976" width="21.453125" bestFit="1" customWidth="1"/>
    <col min="8977" max="8977" width="16.1796875" bestFit="1" customWidth="1"/>
    <col min="8978" max="8978" width="13" bestFit="1" customWidth="1"/>
    <col min="8979" max="8979" width="20.26953125" bestFit="1" customWidth="1"/>
    <col min="9229" max="9229" width="23.453125" customWidth="1"/>
    <col min="9230" max="9230" width="17.453125" bestFit="1" customWidth="1"/>
    <col min="9232" max="9232" width="21.453125" bestFit="1" customWidth="1"/>
    <col min="9233" max="9233" width="16.1796875" bestFit="1" customWidth="1"/>
    <col min="9234" max="9234" width="13" bestFit="1" customWidth="1"/>
    <col min="9235" max="9235" width="20.26953125" bestFit="1" customWidth="1"/>
    <col min="9485" max="9485" width="23.453125" customWidth="1"/>
    <col min="9486" max="9486" width="17.453125" bestFit="1" customWidth="1"/>
    <col min="9488" max="9488" width="21.453125" bestFit="1" customWidth="1"/>
    <col min="9489" max="9489" width="16.1796875" bestFit="1" customWidth="1"/>
    <col min="9490" max="9490" width="13" bestFit="1" customWidth="1"/>
    <col min="9491" max="9491" width="20.26953125" bestFit="1" customWidth="1"/>
    <col min="9741" max="9741" width="23.453125" customWidth="1"/>
    <col min="9742" max="9742" width="17.453125" bestFit="1" customWidth="1"/>
    <col min="9744" max="9744" width="21.453125" bestFit="1" customWidth="1"/>
    <col min="9745" max="9745" width="16.1796875" bestFit="1" customWidth="1"/>
    <col min="9746" max="9746" width="13" bestFit="1" customWidth="1"/>
    <col min="9747" max="9747" width="20.26953125" bestFit="1" customWidth="1"/>
    <col min="9997" max="9997" width="23.453125" customWidth="1"/>
    <col min="9998" max="9998" width="17.453125" bestFit="1" customWidth="1"/>
    <col min="10000" max="10000" width="21.453125" bestFit="1" customWidth="1"/>
    <col min="10001" max="10001" width="16.1796875" bestFit="1" customWidth="1"/>
    <col min="10002" max="10002" width="13" bestFit="1" customWidth="1"/>
    <col min="10003" max="10003" width="20.26953125" bestFit="1" customWidth="1"/>
    <col min="10253" max="10253" width="23.453125" customWidth="1"/>
    <col min="10254" max="10254" width="17.453125" bestFit="1" customWidth="1"/>
    <col min="10256" max="10256" width="21.453125" bestFit="1" customWidth="1"/>
    <col min="10257" max="10257" width="16.1796875" bestFit="1" customWidth="1"/>
    <col min="10258" max="10258" width="13" bestFit="1" customWidth="1"/>
    <col min="10259" max="10259" width="20.26953125" bestFit="1" customWidth="1"/>
    <col min="10509" max="10509" width="23.453125" customWidth="1"/>
    <col min="10510" max="10510" width="17.453125" bestFit="1" customWidth="1"/>
    <col min="10512" max="10512" width="21.453125" bestFit="1" customWidth="1"/>
    <col min="10513" max="10513" width="16.1796875" bestFit="1" customWidth="1"/>
    <col min="10514" max="10514" width="13" bestFit="1" customWidth="1"/>
    <col min="10515" max="10515" width="20.26953125" bestFit="1" customWidth="1"/>
    <col min="10765" max="10765" width="23.453125" customWidth="1"/>
    <col min="10766" max="10766" width="17.453125" bestFit="1" customWidth="1"/>
    <col min="10768" max="10768" width="21.453125" bestFit="1" customWidth="1"/>
    <col min="10769" max="10769" width="16.1796875" bestFit="1" customWidth="1"/>
    <col min="10770" max="10770" width="13" bestFit="1" customWidth="1"/>
    <col min="10771" max="10771" width="20.26953125" bestFit="1" customWidth="1"/>
    <col min="11021" max="11021" width="23.453125" customWidth="1"/>
    <col min="11022" max="11022" width="17.453125" bestFit="1" customWidth="1"/>
    <col min="11024" max="11024" width="21.453125" bestFit="1" customWidth="1"/>
    <col min="11025" max="11025" width="16.1796875" bestFit="1" customWidth="1"/>
    <col min="11026" max="11026" width="13" bestFit="1" customWidth="1"/>
    <col min="11027" max="11027" width="20.26953125" bestFit="1" customWidth="1"/>
    <col min="11277" max="11277" width="23.453125" customWidth="1"/>
    <col min="11278" max="11278" width="17.453125" bestFit="1" customWidth="1"/>
    <col min="11280" max="11280" width="21.453125" bestFit="1" customWidth="1"/>
    <col min="11281" max="11281" width="16.1796875" bestFit="1" customWidth="1"/>
    <col min="11282" max="11282" width="13" bestFit="1" customWidth="1"/>
    <col min="11283" max="11283" width="20.26953125" bestFit="1" customWidth="1"/>
    <col min="11533" max="11533" width="23.453125" customWidth="1"/>
    <col min="11534" max="11534" width="17.453125" bestFit="1" customWidth="1"/>
    <col min="11536" max="11536" width="21.453125" bestFit="1" customWidth="1"/>
    <col min="11537" max="11537" width="16.1796875" bestFit="1" customWidth="1"/>
    <col min="11538" max="11538" width="13" bestFit="1" customWidth="1"/>
    <col min="11539" max="11539" width="20.26953125" bestFit="1" customWidth="1"/>
    <col min="11789" max="11789" width="23.453125" customWidth="1"/>
    <col min="11790" max="11790" width="17.453125" bestFit="1" customWidth="1"/>
    <col min="11792" max="11792" width="21.453125" bestFit="1" customWidth="1"/>
    <col min="11793" max="11793" width="16.1796875" bestFit="1" customWidth="1"/>
    <col min="11794" max="11794" width="13" bestFit="1" customWidth="1"/>
    <col min="11795" max="11795" width="20.26953125" bestFit="1" customWidth="1"/>
    <col min="12045" max="12045" width="23.453125" customWidth="1"/>
    <col min="12046" max="12046" width="17.453125" bestFit="1" customWidth="1"/>
    <col min="12048" max="12048" width="21.453125" bestFit="1" customWidth="1"/>
    <col min="12049" max="12049" width="16.1796875" bestFit="1" customWidth="1"/>
    <col min="12050" max="12050" width="13" bestFit="1" customWidth="1"/>
    <col min="12051" max="12051" width="20.26953125" bestFit="1" customWidth="1"/>
    <col min="12301" max="12301" width="23.453125" customWidth="1"/>
    <col min="12302" max="12302" width="17.453125" bestFit="1" customWidth="1"/>
    <col min="12304" max="12304" width="21.453125" bestFit="1" customWidth="1"/>
    <col min="12305" max="12305" width="16.1796875" bestFit="1" customWidth="1"/>
    <col min="12306" max="12306" width="13" bestFit="1" customWidth="1"/>
    <col min="12307" max="12307" width="20.26953125" bestFit="1" customWidth="1"/>
    <col min="12557" max="12557" width="23.453125" customWidth="1"/>
    <col min="12558" max="12558" width="17.453125" bestFit="1" customWidth="1"/>
    <col min="12560" max="12560" width="21.453125" bestFit="1" customWidth="1"/>
    <col min="12561" max="12561" width="16.1796875" bestFit="1" customWidth="1"/>
    <col min="12562" max="12562" width="13" bestFit="1" customWidth="1"/>
    <col min="12563" max="12563" width="20.26953125" bestFit="1" customWidth="1"/>
    <col min="12813" max="12813" width="23.453125" customWidth="1"/>
    <col min="12814" max="12814" width="17.453125" bestFit="1" customWidth="1"/>
    <col min="12816" max="12816" width="21.453125" bestFit="1" customWidth="1"/>
    <col min="12817" max="12817" width="16.1796875" bestFit="1" customWidth="1"/>
    <col min="12818" max="12818" width="13" bestFit="1" customWidth="1"/>
    <col min="12819" max="12819" width="20.26953125" bestFit="1" customWidth="1"/>
    <col min="13069" max="13069" width="23.453125" customWidth="1"/>
    <col min="13070" max="13070" width="17.453125" bestFit="1" customWidth="1"/>
    <col min="13072" max="13072" width="21.453125" bestFit="1" customWidth="1"/>
    <col min="13073" max="13073" width="16.1796875" bestFit="1" customWidth="1"/>
    <col min="13074" max="13074" width="13" bestFit="1" customWidth="1"/>
    <col min="13075" max="13075" width="20.26953125" bestFit="1" customWidth="1"/>
    <col min="13325" max="13325" width="23.453125" customWidth="1"/>
    <col min="13326" max="13326" width="17.453125" bestFit="1" customWidth="1"/>
    <col min="13328" max="13328" width="21.453125" bestFit="1" customWidth="1"/>
    <col min="13329" max="13329" width="16.1796875" bestFit="1" customWidth="1"/>
    <col min="13330" max="13330" width="13" bestFit="1" customWidth="1"/>
    <col min="13331" max="13331" width="20.26953125" bestFit="1" customWidth="1"/>
    <col min="13581" max="13581" width="23.453125" customWidth="1"/>
    <col min="13582" max="13582" width="17.453125" bestFit="1" customWidth="1"/>
    <col min="13584" max="13584" width="21.453125" bestFit="1" customWidth="1"/>
    <col min="13585" max="13585" width="16.1796875" bestFit="1" customWidth="1"/>
    <col min="13586" max="13586" width="13" bestFit="1" customWidth="1"/>
    <col min="13587" max="13587" width="20.26953125" bestFit="1" customWidth="1"/>
    <col min="13837" max="13837" width="23.453125" customWidth="1"/>
    <col min="13838" max="13838" width="17.453125" bestFit="1" customWidth="1"/>
    <col min="13840" max="13840" width="21.453125" bestFit="1" customWidth="1"/>
    <col min="13841" max="13841" width="16.1796875" bestFit="1" customWidth="1"/>
    <col min="13842" max="13842" width="13" bestFit="1" customWidth="1"/>
    <col min="13843" max="13843" width="20.26953125" bestFit="1" customWidth="1"/>
    <col min="14093" max="14093" width="23.453125" customWidth="1"/>
    <col min="14094" max="14094" width="17.453125" bestFit="1" customWidth="1"/>
    <col min="14096" max="14096" width="21.453125" bestFit="1" customWidth="1"/>
    <col min="14097" max="14097" width="16.1796875" bestFit="1" customWidth="1"/>
    <col min="14098" max="14098" width="13" bestFit="1" customWidth="1"/>
    <col min="14099" max="14099" width="20.26953125" bestFit="1" customWidth="1"/>
    <col min="14349" max="14349" width="23.453125" customWidth="1"/>
    <col min="14350" max="14350" width="17.453125" bestFit="1" customWidth="1"/>
    <col min="14352" max="14352" width="21.453125" bestFit="1" customWidth="1"/>
    <col min="14353" max="14353" width="16.1796875" bestFit="1" customWidth="1"/>
    <col min="14354" max="14354" width="13" bestFit="1" customWidth="1"/>
    <col min="14355" max="14355" width="20.26953125" bestFit="1" customWidth="1"/>
    <col min="14605" max="14605" width="23.453125" customWidth="1"/>
    <col min="14606" max="14606" width="17.453125" bestFit="1" customWidth="1"/>
    <col min="14608" max="14608" width="21.453125" bestFit="1" customWidth="1"/>
    <col min="14609" max="14609" width="16.1796875" bestFit="1" customWidth="1"/>
    <col min="14610" max="14610" width="13" bestFit="1" customWidth="1"/>
    <col min="14611" max="14611" width="20.26953125" bestFit="1" customWidth="1"/>
    <col min="14861" max="14861" width="23.453125" customWidth="1"/>
    <col min="14862" max="14862" width="17.453125" bestFit="1" customWidth="1"/>
    <col min="14864" max="14864" width="21.453125" bestFit="1" customWidth="1"/>
    <col min="14865" max="14865" width="16.1796875" bestFit="1" customWidth="1"/>
    <col min="14866" max="14866" width="13" bestFit="1" customWidth="1"/>
    <col min="14867" max="14867" width="20.26953125" bestFit="1" customWidth="1"/>
    <col min="15117" max="15117" width="23.453125" customWidth="1"/>
    <col min="15118" max="15118" width="17.453125" bestFit="1" customWidth="1"/>
    <col min="15120" max="15120" width="21.453125" bestFit="1" customWidth="1"/>
    <col min="15121" max="15121" width="16.1796875" bestFit="1" customWidth="1"/>
    <col min="15122" max="15122" width="13" bestFit="1" customWidth="1"/>
    <col min="15123" max="15123" width="20.26953125" bestFit="1" customWidth="1"/>
    <col min="15373" max="15373" width="23.453125" customWidth="1"/>
    <col min="15374" max="15374" width="17.453125" bestFit="1" customWidth="1"/>
    <col min="15376" max="15376" width="21.453125" bestFit="1" customWidth="1"/>
    <col min="15377" max="15377" width="16.1796875" bestFit="1" customWidth="1"/>
    <col min="15378" max="15378" width="13" bestFit="1" customWidth="1"/>
    <col min="15379" max="15379" width="20.26953125" bestFit="1" customWidth="1"/>
    <col min="15629" max="15629" width="23.453125" customWidth="1"/>
    <col min="15630" max="15630" width="17.453125" bestFit="1" customWidth="1"/>
    <col min="15632" max="15632" width="21.453125" bestFit="1" customWidth="1"/>
    <col min="15633" max="15633" width="16.1796875" bestFit="1" customWidth="1"/>
    <col min="15634" max="15634" width="13" bestFit="1" customWidth="1"/>
    <col min="15635" max="15635" width="20.26953125" bestFit="1" customWidth="1"/>
    <col min="15885" max="15885" width="23.453125" customWidth="1"/>
    <col min="15886" max="15886" width="17.453125" bestFit="1" customWidth="1"/>
    <col min="15888" max="15888" width="21.453125" bestFit="1" customWidth="1"/>
    <col min="15889" max="15889" width="16.1796875" bestFit="1" customWidth="1"/>
    <col min="15890" max="15890" width="13" bestFit="1" customWidth="1"/>
    <col min="15891" max="15891" width="20.26953125" bestFit="1" customWidth="1"/>
    <col min="16141" max="16141" width="23.453125" customWidth="1"/>
    <col min="16142" max="16142" width="17.453125" bestFit="1" customWidth="1"/>
    <col min="16144" max="16144" width="21.453125" bestFit="1" customWidth="1"/>
    <col min="16145" max="16145" width="16.1796875" bestFit="1" customWidth="1"/>
    <col min="16146" max="16146" width="13" bestFit="1" customWidth="1"/>
    <col min="16147" max="16147" width="20.26953125" bestFit="1" customWidth="1"/>
  </cols>
  <sheetData>
    <row r="1" spans="2:35" ht="18" customHeight="1">
      <c r="B1" s="7" t="s">
        <v>889</v>
      </c>
      <c r="C1" s="7"/>
      <c r="D1" s="7"/>
      <c r="E1" s="7"/>
      <c r="F1" s="7"/>
      <c r="G1" s="7"/>
      <c r="H1" s="7"/>
      <c r="I1" s="7"/>
      <c r="J1" s="5"/>
      <c r="K1" s="5"/>
      <c r="L1" s="5"/>
      <c r="M1" s="5"/>
      <c r="N1" s="5"/>
      <c r="O1" s="5"/>
      <c r="P1" s="5"/>
      <c r="Q1" s="5"/>
      <c r="R1" s="5"/>
      <c r="S1" s="5"/>
      <c r="T1" s="5"/>
    </row>
    <row r="2" spans="2:35" ht="15.75" customHeight="1" thickBot="1">
      <c r="B2" s="5"/>
      <c r="C2" s="5"/>
      <c r="D2" s="5"/>
      <c r="E2" s="5"/>
      <c r="F2" s="5"/>
      <c r="G2" s="11"/>
      <c r="H2" s="5"/>
      <c r="I2" s="5"/>
      <c r="J2" s="5"/>
      <c r="K2" s="5"/>
      <c r="L2" s="5"/>
      <c r="M2" s="5"/>
      <c r="N2" s="5"/>
      <c r="O2" s="5"/>
      <c r="P2" s="5"/>
      <c r="Q2" s="5"/>
      <c r="R2" s="5"/>
      <c r="S2" s="5"/>
      <c r="T2" s="5"/>
    </row>
    <row r="3" spans="2:35" ht="19.5" customHeight="1" thickBot="1">
      <c r="B3" s="6"/>
      <c r="C3" s="6"/>
      <c r="D3" s="6"/>
      <c r="E3" s="6"/>
      <c r="F3" s="6"/>
      <c r="G3" s="6"/>
      <c r="H3" s="6"/>
      <c r="I3" s="6"/>
      <c r="J3" s="6"/>
      <c r="K3" s="6"/>
      <c r="L3" s="257" t="s">
        <v>384</v>
      </c>
      <c r="M3" s="200"/>
      <c r="N3" s="200"/>
      <c r="O3" s="200"/>
      <c r="P3" s="200"/>
      <c r="Q3" s="200"/>
      <c r="R3" s="200"/>
      <c r="S3" s="200"/>
      <c r="T3" s="200"/>
      <c r="U3" s="200"/>
      <c r="V3" s="200"/>
      <c r="W3" s="200"/>
      <c r="X3" s="197"/>
    </row>
    <row r="4" spans="2:35" ht="38.25" customHeight="1">
      <c r="B4" s="258" t="s">
        <v>385</v>
      </c>
      <c r="C4" s="259"/>
      <c r="D4" s="259"/>
      <c r="E4" s="259"/>
      <c r="F4" s="259"/>
      <c r="G4" s="259"/>
      <c r="H4" s="259"/>
      <c r="I4" s="260"/>
      <c r="J4" s="261" t="s">
        <v>386</v>
      </c>
      <c r="K4" s="259"/>
      <c r="L4" s="262" t="s">
        <v>387</v>
      </c>
      <c r="M4" s="259"/>
      <c r="N4" s="259"/>
      <c r="O4" s="259"/>
      <c r="P4" s="260"/>
      <c r="Q4" s="263" t="s">
        <v>388</v>
      </c>
      <c r="R4" s="259"/>
      <c r="S4" s="264"/>
      <c r="T4" s="265" t="s">
        <v>389</v>
      </c>
      <c r="U4" s="259"/>
      <c r="V4" s="259"/>
      <c r="W4" s="259"/>
      <c r="X4" s="264"/>
    </row>
    <row r="5" spans="2:35">
      <c r="B5" s="271" t="s">
        <v>390</v>
      </c>
      <c r="C5" s="243"/>
      <c r="D5" s="243"/>
      <c r="E5" s="243"/>
      <c r="F5" s="243"/>
      <c r="G5" s="243"/>
      <c r="H5" s="243"/>
      <c r="I5" s="244"/>
      <c r="J5" s="267">
        <f>COUNTIF(Msn.c_S!D:D,"&gt;0")+COUNTIF(Msn.c_S!F:F,"&gt;0")</f>
        <v>0</v>
      </c>
      <c r="K5" s="243"/>
      <c r="L5" s="266" t="s">
        <v>248</v>
      </c>
      <c r="M5" s="243"/>
      <c r="N5" s="243"/>
      <c r="O5" s="243"/>
      <c r="P5" s="244"/>
      <c r="Q5" s="268" t="s">
        <v>248</v>
      </c>
      <c r="R5" s="243"/>
      <c r="S5" s="269"/>
      <c r="T5" s="270" t="s">
        <v>248</v>
      </c>
      <c r="U5" s="243"/>
      <c r="V5" s="243"/>
      <c r="W5" s="243"/>
      <c r="X5" s="269"/>
    </row>
    <row r="6" spans="2:35">
      <c r="B6" s="266" t="s">
        <v>391</v>
      </c>
      <c r="C6" s="243"/>
      <c r="D6" s="243"/>
      <c r="E6" s="243"/>
      <c r="F6" s="243"/>
      <c r="G6" s="243"/>
      <c r="H6" s="243"/>
      <c r="I6" s="244"/>
      <c r="J6" s="267">
        <f>COUNTIF(Msn.c_S!D:D,"NOT EXECUTED")+COUNTIF(Msn.c_S!F:F,"NOT EXECUTED")</f>
        <v>0</v>
      </c>
      <c r="K6" s="243"/>
      <c r="L6" s="266">
        <f>J6</f>
        <v>0</v>
      </c>
      <c r="M6" s="243"/>
      <c r="N6" s="243"/>
      <c r="O6" s="243"/>
      <c r="P6" s="244"/>
      <c r="Q6" s="268">
        <f>COUNTIFS(Msn.c_S!D:D,"NOT EXECUTED",Msn.c_S!N:N,"&lt;&gt;")+COUNTIFS(Msn.c_S!F:F,"NOT EXECUTED",Msn.c_S!N:N,"&lt;&gt;")</f>
        <v>0</v>
      </c>
      <c r="R6" s="243"/>
      <c r="S6" s="269"/>
      <c r="T6" s="270">
        <f>L6-Q6</f>
        <v>0</v>
      </c>
      <c r="U6" s="243"/>
      <c r="V6" s="243"/>
      <c r="W6" s="243"/>
      <c r="X6" s="269"/>
    </row>
    <row r="7" spans="2:35" s="4" customFormat="1">
      <c r="B7" s="266" t="s">
        <v>392</v>
      </c>
      <c r="C7" s="243"/>
      <c r="D7" s="243"/>
      <c r="E7" s="243"/>
      <c r="F7" s="243"/>
      <c r="G7" s="243"/>
      <c r="H7" s="243"/>
      <c r="I7" s="244"/>
      <c r="J7" s="267">
        <f>COUNTIF(Msn.c_S!G:G,"NOT EXECUTED")</f>
        <v>0</v>
      </c>
      <c r="K7" s="243"/>
      <c r="L7" s="266">
        <f>J7</f>
        <v>0</v>
      </c>
      <c r="M7" s="243"/>
      <c r="N7" s="243"/>
      <c r="O7" s="243"/>
      <c r="P7" s="244"/>
      <c r="Q7" s="268">
        <f>COUNTIFS(Msn.c_S!G:G,"NOT EXECUTED",Msn.c_S!N:N,"&lt;&gt;")</f>
        <v>0</v>
      </c>
      <c r="R7" s="243"/>
      <c r="S7" s="269"/>
      <c r="T7" s="270">
        <f>L7-Q7</f>
        <v>0</v>
      </c>
      <c r="U7" s="243"/>
      <c r="V7" s="243"/>
      <c r="W7" s="243"/>
      <c r="X7" s="269"/>
    </row>
    <row r="8" spans="2:35" s="4" customFormat="1">
      <c r="B8" s="266" t="s">
        <v>393</v>
      </c>
      <c r="C8" s="243"/>
      <c r="D8" s="243"/>
      <c r="E8" s="243"/>
      <c r="F8" s="243"/>
      <c r="G8" s="243"/>
      <c r="H8" s="243"/>
      <c r="I8" s="244"/>
      <c r="J8" s="267">
        <f>SUM(Msn.c_S!S:S)</f>
        <v>0</v>
      </c>
      <c r="K8" s="243"/>
      <c r="L8" s="266">
        <f>J8</f>
        <v>0</v>
      </c>
      <c r="M8" s="243"/>
      <c r="N8" s="243"/>
      <c r="O8" s="243"/>
      <c r="P8" s="244"/>
      <c r="Q8" s="268">
        <f>COUNTIFS(Msn.c_S!S:S,"1",Msn.c_S!N:N,"&lt;&gt;")</f>
        <v>0</v>
      </c>
      <c r="R8" s="243"/>
      <c r="S8" s="269"/>
      <c r="T8" s="270">
        <f>L8-Q8</f>
        <v>0</v>
      </c>
      <c r="U8" s="243"/>
      <c r="V8" s="243"/>
      <c r="W8" s="243"/>
      <c r="X8" s="269"/>
    </row>
    <row r="9" spans="2:35" s="4" customFormat="1">
      <c r="B9" s="280" t="s">
        <v>394</v>
      </c>
      <c r="C9" s="243"/>
      <c r="D9" s="243"/>
      <c r="E9" s="243"/>
      <c r="F9" s="243"/>
      <c r="G9" s="243"/>
      <c r="H9" s="243"/>
      <c r="I9" s="244"/>
      <c r="J9" s="267">
        <f>COUNTIF(Msn.c_S!F:F,"NOT COMPILED")</f>
        <v>0</v>
      </c>
      <c r="K9" s="243"/>
      <c r="L9" s="266">
        <f>J9</f>
        <v>0</v>
      </c>
      <c r="M9" s="243"/>
      <c r="N9" s="243"/>
      <c r="O9" s="243"/>
      <c r="P9" s="244"/>
      <c r="Q9" s="268">
        <f>COUNTIFS(Msn.c_S!F:F,"NOT COMPILED",Msn.c_S!N:N,"&lt;&gt;")</f>
        <v>0</v>
      </c>
      <c r="R9" s="243"/>
      <c r="S9" s="269"/>
      <c r="T9" s="270">
        <f>L9-Q9</f>
        <v>0</v>
      </c>
      <c r="U9" s="243"/>
      <c r="V9" s="243"/>
      <c r="W9" s="243"/>
      <c r="X9" s="269"/>
    </row>
    <row r="10" spans="2:35" s="4" customFormat="1" ht="15.75" customHeight="1" thickBot="1">
      <c r="B10" s="272" t="s">
        <v>395</v>
      </c>
      <c r="C10" s="273"/>
      <c r="D10" s="273"/>
      <c r="E10" s="273"/>
      <c r="F10" s="273"/>
      <c r="G10" s="273"/>
      <c r="H10" s="273"/>
      <c r="I10" s="274"/>
      <c r="J10" s="275">
        <f>+J11-(J5+J6+J7+J8+J9)</f>
        <v>0</v>
      </c>
      <c r="K10" s="273"/>
      <c r="L10" s="276" t="s">
        <v>248</v>
      </c>
      <c r="M10" s="273"/>
      <c r="N10" s="273"/>
      <c r="O10" s="273"/>
      <c r="P10" s="274"/>
      <c r="Q10" s="277" t="s">
        <v>248</v>
      </c>
      <c r="R10" s="273"/>
      <c r="S10" s="278"/>
      <c r="T10" s="279" t="s">
        <v>248</v>
      </c>
      <c r="U10" s="273"/>
      <c r="V10" s="273"/>
      <c r="W10" s="273"/>
      <c r="X10" s="278"/>
    </row>
    <row r="11" spans="2:35" ht="15.75" customHeight="1" thickBot="1">
      <c r="B11" s="281" t="s">
        <v>396</v>
      </c>
      <c r="C11" s="200"/>
      <c r="D11" s="200"/>
      <c r="E11" s="200"/>
      <c r="F11" s="200"/>
      <c r="G11" s="200"/>
      <c r="H11" s="200"/>
      <c r="I11" s="282"/>
      <c r="J11" s="283">
        <f>MAX(INDEX((LEN(Msn.c_S!C:C)&gt;0)*ROW(Msn.c_S!C:C),0))-1</f>
        <v>0</v>
      </c>
      <c r="K11" s="197"/>
      <c r="L11" s="284">
        <f>SUM(L6:P9)</f>
        <v>0</v>
      </c>
      <c r="M11" s="200"/>
      <c r="N11" s="200"/>
      <c r="O11" s="200"/>
      <c r="P11" s="282"/>
      <c r="Q11" s="285">
        <f>SUM(Q6:S9)</f>
        <v>0</v>
      </c>
      <c r="R11" s="200"/>
      <c r="S11" s="197"/>
      <c r="T11" s="286">
        <f>SUM(T6:X9)</f>
        <v>0</v>
      </c>
      <c r="U11" s="200"/>
      <c r="V11" s="200"/>
      <c r="W11" s="200"/>
      <c r="X11" s="197"/>
    </row>
    <row r="12" spans="2:35">
      <c r="B12" s="10"/>
      <c r="C12" s="10"/>
      <c r="D12" s="10"/>
      <c r="E12" s="10"/>
      <c r="F12" s="10"/>
      <c r="G12" s="10"/>
      <c r="H12" s="10"/>
      <c r="I12" s="10"/>
      <c r="J12" s="10"/>
      <c r="K12" s="10"/>
      <c r="L12" s="9"/>
      <c r="M12" s="9"/>
      <c r="N12" s="9"/>
      <c r="O12" s="9"/>
      <c r="P12" s="9"/>
      <c r="Q12" s="9"/>
      <c r="R12" s="9"/>
      <c r="S12" s="9"/>
      <c r="T12" s="9"/>
      <c r="U12" s="9"/>
      <c r="V12" s="9"/>
      <c r="W12" s="9"/>
      <c r="X12" s="9"/>
    </row>
    <row r="13" spans="2:35">
      <c r="B13" s="12" t="s">
        <v>890</v>
      </c>
      <c r="C13" s="10"/>
      <c r="D13" s="10"/>
      <c r="E13" s="10"/>
      <c r="F13" s="10"/>
      <c r="G13" s="10"/>
      <c r="H13" s="10"/>
      <c r="I13" s="10"/>
      <c r="J13" s="10"/>
      <c r="K13" s="10"/>
      <c r="L13" s="8"/>
      <c r="M13" s="8"/>
      <c r="N13" s="9"/>
      <c r="O13" s="8"/>
      <c r="P13" s="9"/>
      <c r="Q13" s="9"/>
      <c r="R13" s="9"/>
      <c r="S13" s="9"/>
      <c r="T13" s="9"/>
      <c r="U13" s="8"/>
      <c r="V13" s="9"/>
      <c r="W13" s="9"/>
      <c r="X13" s="9"/>
      <c r="AA13" s="8"/>
    </row>
    <row r="14" spans="2:35" ht="38.25" customHeight="1">
      <c r="B14" s="287" t="s">
        <v>373</v>
      </c>
      <c r="C14" s="243"/>
      <c r="D14" s="243"/>
      <c r="E14" s="244"/>
      <c r="F14" s="287" t="s">
        <v>374</v>
      </c>
      <c r="G14" s="243"/>
      <c r="H14" s="243"/>
      <c r="I14" s="243"/>
      <c r="J14" s="244"/>
      <c r="K14" s="287" t="s">
        <v>375</v>
      </c>
      <c r="L14" s="243"/>
      <c r="M14" s="243"/>
      <c r="N14" s="243"/>
      <c r="O14" s="244"/>
      <c r="P14" s="287" t="s">
        <v>376</v>
      </c>
      <c r="Q14" s="243"/>
      <c r="R14" s="243"/>
      <c r="S14" s="243"/>
      <c r="T14" s="244"/>
      <c r="U14" s="287" t="s">
        <v>377</v>
      </c>
      <c r="V14" s="243"/>
      <c r="W14" s="243"/>
      <c r="X14" s="243"/>
      <c r="Y14" s="244"/>
      <c r="Z14" s="287" t="s">
        <v>378</v>
      </c>
      <c r="AA14" s="243"/>
      <c r="AB14" s="243"/>
      <c r="AC14" s="243"/>
      <c r="AD14" s="244"/>
      <c r="AE14" s="287" t="s">
        <v>394</v>
      </c>
      <c r="AF14" s="243"/>
      <c r="AG14" s="243"/>
      <c r="AH14" s="243"/>
      <c r="AI14" s="244"/>
    </row>
    <row r="15" spans="2:35">
      <c r="B15" s="288" t="s">
        <v>380</v>
      </c>
      <c r="C15" s="243"/>
      <c r="D15" s="243"/>
      <c r="E15" s="244"/>
      <c r="F15" s="289" t="str">
        <f>IFERROR((COUNTIFS(Msn.c_S!D:D,"&gt;0"))/((COUNTIFS(Msn.c_S!D:D,"&gt;0"))+(COUNTIF(Msn.c_S!D:D,"NOT EXECUTED"))),"-")</f>
        <v>-</v>
      </c>
      <c r="G15" s="243"/>
      <c r="H15" s="243"/>
      <c r="I15" s="243"/>
      <c r="J15" s="244"/>
      <c r="K15" s="289" t="str">
        <f>IFERROR((COUNTIFS(Msn.c_S!E:E,"&gt;0"))/((COUNTIFS(Msn.c_S!E:E,"&gt;0"))+(COUNTIF(Msn.c_S!E:E,"NOT EXECUTED"))),"-")</f>
        <v>-</v>
      </c>
      <c r="L15" s="243"/>
      <c r="M15" s="243"/>
      <c r="N15" s="243"/>
      <c r="O15" s="244"/>
      <c r="P15" s="290" t="str">
        <f>IFERROR((COUNTIFS(Msn.c_S!F:F,"&gt;0"))/((COUNTIFS(Msn.c_S!F:F,"&gt;0"))+(COUNTIF(Msn.c_S!F:F,"NOT EXECUTED"))),"-")</f>
        <v>-</v>
      </c>
      <c r="Q15" s="243"/>
      <c r="R15" s="243"/>
      <c r="S15" s="243"/>
      <c r="T15" s="244"/>
      <c r="U15" s="289" t="str">
        <f>IFERROR((COUNTIFS(Msn.c_S!G:G,"&gt;0"))/((COUNTIFS(Msn.c_S!G:G,"&gt;0"))+(COUNTIF(Msn.c_S!G:G,"NOT EXECUTED"))),"-")</f>
        <v>-</v>
      </c>
      <c r="V15" s="243"/>
      <c r="W15" s="243"/>
      <c r="X15" s="243"/>
      <c r="Y15" s="244"/>
      <c r="Z15" s="289" t="str">
        <f>IFERROR((COUNTIFS(Msn.c_S!H:M,"effective"))/((COUNTIFS(Msn.c_S!H:M,"effective"))+(COUNTIF(Msn.c_S!H:M,"NOT EFFECTIVE"))),"-")</f>
        <v>-</v>
      </c>
      <c r="AA15" s="243"/>
      <c r="AB15" s="243"/>
      <c r="AC15" s="243"/>
      <c r="AD15" s="244"/>
      <c r="AE15" s="289" t="s">
        <v>248</v>
      </c>
      <c r="AF15" s="243"/>
      <c r="AG15" s="243"/>
      <c r="AH15" s="243"/>
      <c r="AI15" s="244"/>
    </row>
    <row r="16" spans="2:35">
      <c r="B16" s="288" t="s">
        <v>381</v>
      </c>
      <c r="C16" s="243"/>
      <c r="D16" s="243"/>
      <c r="E16" s="244"/>
      <c r="F16" s="289" t="str">
        <f>IFERROR((100%-F15)*COUNTIFS(Msn.c_S!D:D,"NOT EXECUTED",Msn.c_S!$N:$N,"&lt;&gt;")/COUNTIF(Msn.c_S!D:D,"NOT EXECUTED"),"-")</f>
        <v>-</v>
      </c>
      <c r="G16" s="243"/>
      <c r="H16" s="243"/>
      <c r="I16" s="243"/>
      <c r="J16" s="244"/>
      <c r="K16" s="289" t="str">
        <f>IFERROR((100%-K15)*COUNTIFS(Msn.c_S!E:E,"NOT EXECUTED",Msn.c_S!$N:$N,"&lt;&gt;")/COUNTIF(Msn.c_S!E:E,"NOT EXECUTED"),"-")</f>
        <v>-</v>
      </c>
      <c r="L16" s="243"/>
      <c r="M16" s="243"/>
      <c r="N16" s="243"/>
      <c r="O16" s="244"/>
      <c r="P16" s="289" t="str">
        <f>IFERROR((100%-P15)*COUNTIFS(Msn.c_S!F:F,"NOT EXECUTED",Msn.c_S!$N:$N,"&lt;&gt;")/COUNTIF(Msn.c_S!F:F,"NOT EXECUTED"),"-")</f>
        <v>-</v>
      </c>
      <c r="Q16" s="243"/>
      <c r="R16" s="243"/>
      <c r="S16" s="243"/>
      <c r="T16" s="244"/>
      <c r="U16" s="289" t="str">
        <f>IFERROR((100%-U15)*COUNTIFS(Msn.c_S!G:G,"NOT EXECUTED",Msn.c_S!$N:$N,"&lt;&gt;")/COUNTIF(Msn.c_S!G:G,"NOT EXECUTED"),"-")</f>
        <v>-</v>
      </c>
      <c r="V16" s="243"/>
      <c r="W16" s="243"/>
      <c r="X16" s="243"/>
      <c r="Y16" s="244"/>
      <c r="Z16" s="289" t="str">
        <f>IFERROR((100%-Z15)*COUNTIFS(Msn.c_S!S:S,"1",Msn.c_S!$N:$N,"&lt;&gt;")/COUNTIF(Msn.c_S!S:S,"1"),"-")</f>
        <v>-</v>
      </c>
      <c r="AA16" s="243"/>
      <c r="AB16" s="243"/>
      <c r="AC16" s="243"/>
      <c r="AD16" s="244"/>
      <c r="AE16" s="289" t="str">
        <f>IF(L9&lt;&gt;0,Q9/L9,"-")</f>
        <v>-</v>
      </c>
      <c r="AF16" s="243"/>
      <c r="AG16" s="243"/>
      <c r="AH16" s="243"/>
      <c r="AI16" s="244"/>
    </row>
    <row r="17" spans="2:35" s="4" customFormat="1">
      <c r="B17" s="288" t="s">
        <v>382</v>
      </c>
      <c r="C17" s="243"/>
      <c r="D17" s="243"/>
      <c r="E17" s="244"/>
      <c r="F17" s="289" t="str">
        <f>IF(F16&lt;&gt;"-",100%-SUM(F15:J16),"-")</f>
        <v>-</v>
      </c>
      <c r="G17" s="243"/>
      <c r="H17" s="243"/>
      <c r="I17" s="243"/>
      <c r="J17" s="244"/>
      <c r="K17" s="289" t="str">
        <f>IF(K16&lt;&gt;"-",100%-SUM(K15:O16),"-")</f>
        <v>-</v>
      </c>
      <c r="L17" s="243"/>
      <c r="M17" s="243"/>
      <c r="N17" s="243"/>
      <c r="O17" s="244"/>
      <c r="P17" s="289" t="str">
        <f>IF(P16&lt;&gt;"-",100%-SUM(P15:T16),"-")</f>
        <v>-</v>
      </c>
      <c r="Q17" s="243"/>
      <c r="R17" s="243"/>
      <c r="S17" s="243"/>
      <c r="T17" s="244"/>
      <c r="U17" s="289" t="str">
        <f>IF(U16&lt;&gt;"-",100%-SUM(U15:Y16),"-")</f>
        <v>-</v>
      </c>
      <c r="V17" s="243"/>
      <c r="W17" s="243"/>
      <c r="X17" s="243"/>
      <c r="Y17" s="244"/>
      <c r="Z17" s="289" t="str">
        <f>IF(Z16&lt;&gt;"-",100%-SUM(Z15:AD16),"-")</f>
        <v>-</v>
      </c>
      <c r="AA17" s="243"/>
      <c r="AB17" s="243"/>
      <c r="AC17" s="243"/>
      <c r="AD17" s="244"/>
      <c r="AE17" s="289" t="str">
        <f>IF(AE16&lt;&gt;"-",100%-SUM(AE15:AI16),"-")</f>
        <v>-</v>
      </c>
      <c r="AF17" s="243"/>
      <c r="AG17" s="243"/>
      <c r="AH17" s="243"/>
      <c r="AI17" s="244"/>
    </row>
    <row r="18" spans="2:35" s="4" customFormat="1">
      <c r="B18" s="288" t="s">
        <v>383</v>
      </c>
      <c r="C18" s="243"/>
      <c r="D18" s="243"/>
      <c r="E18" s="244"/>
      <c r="F18" s="289" t="str">
        <f>IF(F15&lt;&gt;"-",SUM(F15:J16),"-")</f>
        <v>-</v>
      </c>
      <c r="G18" s="243"/>
      <c r="H18" s="243"/>
      <c r="I18" s="243"/>
      <c r="J18" s="244"/>
      <c r="K18" s="289" t="str">
        <f>IF(K15&lt;&gt;"-",SUM(K15:O16),"-")</f>
        <v>-</v>
      </c>
      <c r="L18" s="243"/>
      <c r="M18" s="243"/>
      <c r="N18" s="243"/>
      <c r="O18" s="244"/>
      <c r="P18" s="289" t="str">
        <f>IF(P15&lt;&gt;"-",SUM(P15:T16),"-")</f>
        <v>-</v>
      </c>
      <c r="Q18" s="243"/>
      <c r="R18" s="243"/>
      <c r="S18" s="243"/>
      <c r="T18" s="244"/>
      <c r="U18" s="289" t="str">
        <f>IF(U15&lt;&gt;"-",SUM(U15:Y16),"-")</f>
        <v>-</v>
      </c>
      <c r="V18" s="243"/>
      <c r="W18" s="243"/>
      <c r="X18" s="243"/>
      <c r="Y18" s="244"/>
      <c r="Z18" s="289" t="str">
        <f>IF(Z15&lt;&gt;"-",SUM(Z15:AD16),"-")</f>
        <v>-</v>
      </c>
      <c r="AA18" s="243"/>
      <c r="AB18" s="243"/>
      <c r="AC18" s="243"/>
      <c r="AD18" s="244"/>
      <c r="AE18" s="289" t="str">
        <f>IF(AE16&lt;&gt;"-",SUM(AE15:AI16),"-")</f>
        <v>-</v>
      </c>
      <c r="AF18" s="243"/>
      <c r="AG18" s="243"/>
      <c r="AH18" s="243"/>
      <c r="AI18" s="244"/>
    </row>
    <row r="19" spans="2:35" s="4" customFormat="1">
      <c r="B19" s="30" t="s">
        <v>397</v>
      </c>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2:35" s="4" customFormat="1">
      <c r="B20" s="13"/>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2:35" s="4" customFormat="1">
      <c r="B21" s="13"/>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2:35" s="4" customFormat="1">
      <c r="B22" s="13"/>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2:35" s="4" customFormat="1">
      <c r="C23" s="14"/>
      <c r="D23" s="14"/>
      <c r="E23" s="14"/>
      <c r="F23" s="14"/>
      <c r="G23" s="14"/>
      <c r="H23" s="14"/>
      <c r="I23" s="14"/>
      <c r="J23" s="14"/>
      <c r="K23" s="14"/>
      <c r="L23" s="14"/>
      <c r="M23" s="14"/>
      <c r="N23" s="14"/>
      <c r="O23" s="14"/>
      <c r="P23" s="14"/>
      <c r="Q23" s="14"/>
      <c r="R23" s="14"/>
      <c r="S23" s="14"/>
      <c r="T23" s="15"/>
      <c r="U23" s="14"/>
      <c r="V23" s="14"/>
      <c r="W23" s="14"/>
      <c r="X23" s="14"/>
      <c r="Y23" s="14"/>
      <c r="Z23" s="14"/>
      <c r="AA23" s="14"/>
      <c r="AB23" s="14"/>
      <c r="AC23" s="14"/>
      <c r="AD23" s="14"/>
    </row>
    <row r="24" spans="2:3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2:3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2:3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2:3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sheetData>
  <sheetProtection autoFilter="0"/>
  <mergeCells count="76">
    <mergeCell ref="AE18:AI18"/>
    <mergeCell ref="B18:E18"/>
    <mergeCell ref="F18:J18"/>
    <mergeCell ref="K18:O18"/>
    <mergeCell ref="P18:T18"/>
    <mergeCell ref="U18:Y18"/>
    <mergeCell ref="Z18:AD18"/>
    <mergeCell ref="AE16:AI16"/>
    <mergeCell ref="B17:E17"/>
    <mergeCell ref="F17:J17"/>
    <mergeCell ref="K17:O17"/>
    <mergeCell ref="P17:T17"/>
    <mergeCell ref="U17:Y17"/>
    <mergeCell ref="Z17:AD17"/>
    <mergeCell ref="AE17:AI17"/>
    <mergeCell ref="B16:E16"/>
    <mergeCell ref="F16:J16"/>
    <mergeCell ref="K16:O16"/>
    <mergeCell ref="P16:T16"/>
    <mergeCell ref="U16:Y16"/>
    <mergeCell ref="Z16:AD16"/>
    <mergeCell ref="Z14:AD14"/>
    <mergeCell ref="AE14:AI14"/>
    <mergeCell ref="B15:E15"/>
    <mergeCell ref="F15:J15"/>
    <mergeCell ref="K15:O15"/>
    <mergeCell ref="P15:T15"/>
    <mergeCell ref="U15:Y15"/>
    <mergeCell ref="Z15:AD15"/>
    <mergeCell ref="AE15:AI15"/>
    <mergeCell ref="B14:E14"/>
    <mergeCell ref="F14:J14"/>
    <mergeCell ref="K14:O14"/>
    <mergeCell ref="P14:T14"/>
    <mergeCell ref="U14:Y14"/>
    <mergeCell ref="B11:I11"/>
    <mergeCell ref="J11:K11"/>
    <mergeCell ref="L11:P11"/>
    <mergeCell ref="Q11:S11"/>
    <mergeCell ref="T11:X11"/>
    <mergeCell ref="B9:I9"/>
    <mergeCell ref="J9:K9"/>
    <mergeCell ref="L9:P9"/>
    <mergeCell ref="Q9:S9"/>
    <mergeCell ref="T9:X9"/>
    <mergeCell ref="B10:I10"/>
    <mergeCell ref="J10:K10"/>
    <mergeCell ref="L10:P10"/>
    <mergeCell ref="Q10:S10"/>
    <mergeCell ref="T10:X10"/>
    <mergeCell ref="B7:I7"/>
    <mergeCell ref="J7:K7"/>
    <mergeCell ref="L7:P7"/>
    <mergeCell ref="Q7:S7"/>
    <mergeCell ref="T7:X7"/>
    <mergeCell ref="B8:I8"/>
    <mergeCell ref="J8:K8"/>
    <mergeCell ref="L8:P8"/>
    <mergeCell ref="Q8:S8"/>
    <mergeCell ref="T8:X8"/>
    <mergeCell ref="B5:I5"/>
    <mergeCell ref="J5:K5"/>
    <mergeCell ref="L5:P5"/>
    <mergeCell ref="Q5:S5"/>
    <mergeCell ref="T5:X5"/>
    <mergeCell ref="B6:I6"/>
    <mergeCell ref="J6:K6"/>
    <mergeCell ref="L6:P6"/>
    <mergeCell ref="Q6:S6"/>
    <mergeCell ref="T6:X6"/>
    <mergeCell ref="L3:X3"/>
    <mergeCell ref="B4:I4"/>
    <mergeCell ref="J4:K4"/>
    <mergeCell ref="L4:P4"/>
    <mergeCell ref="Q4:S4"/>
    <mergeCell ref="T4:X4"/>
  </mergeCells>
  <pageMargins left="0.7" right="0.7" top="0.75" bottom="0.75" header="0.3" footer="0.3"/>
  <pageSetup paperSize="9" scale="9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dimension ref="A1:AJ2159"/>
  <sheetViews>
    <sheetView zoomScale="85" zoomScaleNormal="85" workbookViewId="0">
      <pane xSplit="3" ySplit="1" topLeftCell="G2" activePane="bottomRight" state="frozen"/>
      <selection activeCell="L8" sqref="L8:P8"/>
      <selection pane="topRight" activeCell="L8" sqref="L8:P8"/>
      <selection pane="bottomLeft" activeCell="L8" sqref="L8:P8"/>
      <selection pane="bottomRight" activeCell="N2" sqref="N2:P3"/>
    </sheetView>
  </sheetViews>
  <sheetFormatPr defaultColWidth="9" defaultRowHeight="14.5"/>
  <cols>
    <col min="1" max="1" width="10.7265625" style="33" bestFit="1" customWidth="1"/>
    <col min="2" max="2" width="9" style="33" customWidth="1"/>
    <col min="3" max="3" width="100.54296875" style="33" customWidth="1"/>
    <col min="4" max="7" width="15.7265625" style="33" customWidth="1"/>
    <col min="8" max="10" width="17" style="33" customWidth="1"/>
    <col min="11" max="13" width="13.54296875" style="33" customWidth="1"/>
    <col min="14" max="15" width="46.26953125" style="36" customWidth="1"/>
    <col min="16" max="16" width="57.7265625" style="36" customWidth="1"/>
    <col min="17" max="17" width="11.54296875" style="36" customWidth="1"/>
    <col min="18" max="18" width="16" style="36" customWidth="1"/>
    <col min="19" max="36" width="9" style="32" hidden="1" customWidth="1"/>
    <col min="37" max="37" width="8.26953125" style="32" customWidth="1"/>
    <col min="38" max="38" width="9" style="32" customWidth="1"/>
    <col min="39" max="16384" width="9" style="32"/>
  </cols>
  <sheetData>
    <row r="1" spans="1:36" s="31" customFormat="1" ht="29">
      <c r="A1" s="88" t="s">
        <v>398</v>
      </c>
      <c r="B1" s="31" t="s">
        <v>399</v>
      </c>
      <c r="C1" s="16" t="s">
        <v>400</v>
      </c>
      <c r="D1" s="88" t="s">
        <v>401</v>
      </c>
      <c r="E1" s="31" t="s">
        <v>402</v>
      </c>
      <c r="F1" s="31" t="s">
        <v>403</v>
      </c>
      <c r="G1" s="88" t="s">
        <v>404</v>
      </c>
      <c r="H1" s="31" t="s">
        <v>405</v>
      </c>
      <c r="I1" s="31" t="s">
        <v>406</v>
      </c>
      <c r="J1" s="31" t="s">
        <v>407</v>
      </c>
      <c r="K1" s="31" t="s">
        <v>408</v>
      </c>
      <c r="L1" s="31" t="s">
        <v>409</v>
      </c>
      <c r="M1" s="31" t="s">
        <v>410</v>
      </c>
      <c r="N1" s="1" t="s">
        <v>411</v>
      </c>
      <c r="O1" s="1" t="s">
        <v>412</v>
      </c>
      <c r="P1" s="1" t="s">
        <v>413</v>
      </c>
      <c r="Q1" s="2" t="s">
        <v>414</v>
      </c>
      <c r="R1" s="3" t="s">
        <v>415</v>
      </c>
      <c r="S1" s="31" t="s">
        <v>429</v>
      </c>
      <c r="T1" s="31" t="s">
        <v>430</v>
      </c>
      <c r="U1" s="31" t="s">
        <v>431</v>
      </c>
      <c r="V1" s="31" t="s">
        <v>432</v>
      </c>
      <c r="W1" s="31" t="s">
        <v>433</v>
      </c>
      <c r="X1" s="31" t="s">
        <v>434</v>
      </c>
    </row>
    <row r="2" spans="1:36" ht="14.25" customHeight="1">
      <c r="C2" s="136"/>
      <c r="N2" s="291" t="s">
        <v>416</v>
      </c>
      <c r="O2" s="31" t="s">
        <v>964</v>
      </c>
      <c r="P2" s="31"/>
      <c r="Q2" s="34"/>
      <c r="R2" s="35"/>
      <c r="S2" s="32">
        <f t="shared" ref="S2:S65" si="0">IF(COUNTIF(H2:M2,"NOT EFFECTIVE"),1,0)</f>
        <v>0</v>
      </c>
      <c r="T2" s="32">
        <f t="shared" ref="T2:W65" si="1">IF(AND(D2="NOT EXECUTED",COUNTA($N2)&lt;&gt;0),1,0)</f>
        <v>0</v>
      </c>
      <c r="U2" s="32">
        <f t="shared" si="1"/>
        <v>0</v>
      </c>
      <c r="V2" s="32">
        <f t="shared" si="1"/>
        <v>0</v>
      </c>
      <c r="W2" s="32">
        <f t="shared" si="1"/>
        <v>0</v>
      </c>
      <c r="X2" s="32">
        <f t="shared" ref="X2:X65" si="2">IF(AND(S2=1,COUNTA($N2)&lt;&gt;0),1,0)</f>
        <v>0</v>
      </c>
      <c r="Y2" s="32">
        <f>COUNTIF(D2:D2159,"NOT EXECUTED")</f>
        <v>0</v>
      </c>
      <c r="Z2" s="32">
        <f>COUNTIF(E2:E2159,"NOT EXECUTED")</f>
        <v>0</v>
      </c>
      <c r="AA2" s="32">
        <f>COUNTIF(F2:F2159,"NOT EXECUTED")</f>
        <v>0</v>
      </c>
      <c r="AB2" s="32">
        <f>COUNTIF(G2:G2159,"NOT EXECUTED")</f>
        <v>0</v>
      </c>
      <c r="AC2" s="32">
        <f t="shared" ref="AC2:AH2" si="3">COUNTIF(H2:H2159,"NOT EFFECTIVE")</f>
        <v>0</v>
      </c>
      <c r="AD2" s="32">
        <f t="shared" si="3"/>
        <v>0</v>
      </c>
      <c r="AE2" s="32">
        <f t="shared" si="3"/>
        <v>0</v>
      </c>
      <c r="AF2" s="32">
        <f t="shared" si="3"/>
        <v>0</v>
      </c>
      <c r="AG2" s="32">
        <f t="shared" si="3"/>
        <v>0</v>
      </c>
      <c r="AH2" s="32">
        <f t="shared" si="3"/>
        <v>0</v>
      </c>
      <c r="AI2" s="32">
        <f>SUM(AC2:AH2)</f>
        <v>0</v>
      </c>
      <c r="AJ2" s="32">
        <f>SUM(S2:S2159)</f>
        <v>0</v>
      </c>
    </row>
    <row r="3" spans="1:36" ht="14.25" customHeight="1">
      <c r="C3" s="136"/>
      <c r="N3" s="291" t="s">
        <v>417</v>
      </c>
      <c r="O3" s="31" t="s">
        <v>965</v>
      </c>
      <c r="P3" s="188"/>
      <c r="Q3" s="34"/>
      <c r="R3" s="34"/>
      <c r="S3" s="32">
        <f t="shared" si="0"/>
        <v>0</v>
      </c>
      <c r="T3" s="32">
        <f t="shared" si="1"/>
        <v>0</v>
      </c>
      <c r="U3" s="32">
        <f t="shared" si="1"/>
        <v>0</v>
      </c>
      <c r="V3" s="32">
        <f t="shared" si="1"/>
        <v>0</v>
      </c>
      <c r="W3" s="32">
        <f t="shared" si="1"/>
        <v>0</v>
      </c>
      <c r="X3" s="32">
        <f t="shared" si="2"/>
        <v>0</v>
      </c>
      <c r="Y3" s="32">
        <f>COUNTIF(D2:D2159,"&gt;0")</f>
        <v>0</v>
      </c>
      <c r="Z3" s="32">
        <f>COUNTIF(E2:E2159,"&gt;0")</f>
        <v>0</v>
      </c>
      <c r="AA3" s="32">
        <f>COUNTIF(F2:F2159,"&gt;0")</f>
        <v>0</v>
      </c>
      <c r="AB3" s="32">
        <f>COUNTIF(G2:G2159,"&gt;0")</f>
        <v>0</v>
      </c>
      <c r="AC3" s="32">
        <f t="shared" ref="AC3:AH3" si="4">COUNTIF(H2:H2159,"effective")</f>
        <v>0</v>
      </c>
      <c r="AD3" s="32">
        <f t="shared" si="4"/>
        <v>0</v>
      </c>
      <c r="AE3" s="32">
        <f t="shared" si="4"/>
        <v>0</v>
      </c>
      <c r="AF3" s="32">
        <f t="shared" si="4"/>
        <v>0</v>
      </c>
      <c r="AG3" s="32">
        <f t="shared" si="4"/>
        <v>0</v>
      </c>
      <c r="AH3" s="32">
        <f t="shared" si="4"/>
        <v>0</v>
      </c>
      <c r="AI3" s="32">
        <f>SUM(AC3:AH3)</f>
        <v>0</v>
      </c>
    </row>
    <row r="4" spans="1:36" ht="14.25" customHeight="1">
      <c r="C4" s="136"/>
      <c r="N4" s="34"/>
      <c r="O4" s="34"/>
      <c r="P4" s="34"/>
      <c r="Q4" s="34"/>
      <c r="R4" s="34"/>
      <c r="S4" s="32">
        <f t="shared" si="0"/>
        <v>0</v>
      </c>
      <c r="T4" s="32">
        <f t="shared" si="1"/>
        <v>0</v>
      </c>
      <c r="U4" s="32">
        <f t="shared" si="1"/>
        <v>0</v>
      </c>
      <c r="V4" s="32">
        <f t="shared" si="1"/>
        <v>0</v>
      </c>
      <c r="W4" s="32">
        <f t="shared" si="1"/>
        <v>0</v>
      </c>
      <c r="X4" s="32">
        <f t="shared" si="2"/>
        <v>0</v>
      </c>
    </row>
    <row r="5" spans="1:36" ht="14.25" customHeight="1">
      <c r="C5" s="136"/>
      <c r="N5" s="34"/>
      <c r="O5" s="34"/>
      <c r="P5" s="34"/>
      <c r="Q5" s="34"/>
      <c r="R5" s="34"/>
      <c r="S5" s="32">
        <f t="shared" si="0"/>
        <v>0</v>
      </c>
      <c r="T5" s="32">
        <f t="shared" si="1"/>
        <v>0</v>
      </c>
      <c r="U5" s="32">
        <f t="shared" si="1"/>
        <v>0</v>
      </c>
      <c r="V5" s="32">
        <f t="shared" si="1"/>
        <v>0</v>
      </c>
      <c r="W5" s="32">
        <f t="shared" si="1"/>
        <v>0</v>
      </c>
      <c r="X5" s="32">
        <f t="shared" si="2"/>
        <v>0</v>
      </c>
    </row>
    <row r="6" spans="1:36" ht="14.25" customHeight="1">
      <c r="C6" s="136"/>
      <c r="N6" s="34"/>
      <c r="O6" s="34"/>
      <c r="P6" s="34"/>
      <c r="Q6" s="34"/>
      <c r="R6" s="34"/>
      <c r="S6" s="32">
        <f t="shared" si="0"/>
        <v>0</v>
      </c>
      <c r="T6" s="32">
        <f t="shared" si="1"/>
        <v>0</v>
      </c>
      <c r="U6" s="32">
        <f t="shared" si="1"/>
        <v>0</v>
      </c>
      <c r="V6" s="32">
        <f t="shared" si="1"/>
        <v>0</v>
      </c>
      <c r="W6" s="32">
        <f t="shared" si="1"/>
        <v>0</v>
      </c>
      <c r="X6" s="32">
        <f t="shared" si="2"/>
        <v>0</v>
      </c>
    </row>
    <row r="7" spans="1:36" ht="14.25" customHeight="1">
      <c r="C7" s="136"/>
      <c r="N7" s="34"/>
      <c r="O7" s="34"/>
      <c r="P7" s="34"/>
      <c r="Q7" s="34"/>
      <c r="R7" s="34"/>
      <c r="S7" s="32">
        <f t="shared" si="0"/>
        <v>0</v>
      </c>
      <c r="T7" s="32">
        <f t="shared" si="1"/>
        <v>0</v>
      </c>
      <c r="U7" s="32">
        <f t="shared" si="1"/>
        <v>0</v>
      </c>
      <c r="V7" s="32">
        <f t="shared" si="1"/>
        <v>0</v>
      </c>
      <c r="W7" s="32">
        <f t="shared" si="1"/>
        <v>0</v>
      </c>
      <c r="X7" s="32">
        <f t="shared" si="2"/>
        <v>0</v>
      </c>
    </row>
    <row r="8" spans="1:36" ht="14.25" customHeight="1">
      <c r="C8" s="136"/>
      <c r="N8" s="34"/>
      <c r="O8" s="34"/>
      <c r="P8" s="34"/>
      <c r="Q8" s="34"/>
      <c r="R8" s="34"/>
      <c r="S8" s="32">
        <f t="shared" si="0"/>
        <v>0</v>
      </c>
      <c r="T8" s="32">
        <f t="shared" si="1"/>
        <v>0</v>
      </c>
      <c r="U8" s="32">
        <f t="shared" si="1"/>
        <v>0</v>
      </c>
      <c r="V8" s="32">
        <f t="shared" si="1"/>
        <v>0</v>
      </c>
      <c r="W8" s="32">
        <f t="shared" si="1"/>
        <v>0</v>
      </c>
      <c r="X8" s="32">
        <f t="shared" si="2"/>
        <v>0</v>
      </c>
    </row>
    <row r="9" spans="1:36" ht="14.25" customHeight="1">
      <c r="C9" s="136"/>
      <c r="N9" s="34"/>
      <c r="O9" s="34"/>
      <c r="P9" s="34"/>
      <c r="Q9" s="34"/>
      <c r="R9" s="34"/>
      <c r="S9" s="32">
        <f t="shared" si="0"/>
        <v>0</v>
      </c>
      <c r="T9" s="32">
        <f t="shared" si="1"/>
        <v>0</v>
      </c>
      <c r="U9" s="32">
        <f t="shared" si="1"/>
        <v>0</v>
      </c>
      <c r="V9" s="32">
        <f t="shared" si="1"/>
        <v>0</v>
      </c>
      <c r="W9" s="32">
        <f t="shared" si="1"/>
        <v>0</v>
      </c>
      <c r="X9" s="32">
        <f t="shared" si="2"/>
        <v>0</v>
      </c>
    </row>
    <row r="10" spans="1:36" ht="14.25" customHeight="1">
      <c r="C10" s="136"/>
      <c r="N10" s="34"/>
      <c r="O10" s="34"/>
      <c r="P10" s="34"/>
      <c r="Q10" s="34"/>
      <c r="R10" s="34"/>
      <c r="S10" s="32">
        <f t="shared" si="0"/>
        <v>0</v>
      </c>
      <c r="T10" s="32">
        <f t="shared" si="1"/>
        <v>0</v>
      </c>
      <c r="U10" s="32">
        <f t="shared" si="1"/>
        <v>0</v>
      </c>
      <c r="V10" s="32">
        <f t="shared" si="1"/>
        <v>0</v>
      </c>
      <c r="W10" s="32">
        <f t="shared" si="1"/>
        <v>0</v>
      </c>
      <c r="X10" s="32">
        <f t="shared" si="2"/>
        <v>0</v>
      </c>
    </row>
    <row r="11" spans="1:36" ht="14.25" customHeight="1">
      <c r="C11" s="136"/>
      <c r="N11" s="34"/>
      <c r="O11" s="34"/>
      <c r="P11" s="34"/>
      <c r="Q11" s="34"/>
      <c r="R11" s="34"/>
      <c r="S11" s="32">
        <f t="shared" si="0"/>
        <v>0</v>
      </c>
      <c r="T11" s="32">
        <f t="shared" si="1"/>
        <v>0</v>
      </c>
      <c r="U11" s="32">
        <f t="shared" si="1"/>
        <v>0</v>
      </c>
      <c r="V11" s="32">
        <f t="shared" si="1"/>
        <v>0</v>
      </c>
      <c r="W11" s="32">
        <f t="shared" si="1"/>
        <v>0</v>
      </c>
      <c r="X11" s="32">
        <f t="shared" si="2"/>
        <v>0</v>
      </c>
    </row>
    <row r="12" spans="1:36" ht="14.25" customHeight="1">
      <c r="C12" s="136"/>
      <c r="N12" s="34"/>
      <c r="O12" s="34"/>
      <c r="P12" s="34"/>
      <c r="Q12" s="34"/>
      <c r="R12" s="34"/>
      <c r="S12" s="32">
        <f t="shared" si="0"/>
        <v>0</v>
      </c>
      <c r="T12" s="32">
        <f t="shared" si="1"/>
        <v>0</v>
      </c>
      <c r="U12" s="32">
        <f t="shared" si="1"/>
        <v>0</v>
      </c>
      <c r="V12" s="32">
        <f t="shared" si="1"/>
        <v>0</v>
      </c>
      <c r="W12" s="32">
        <f t="shared" si="1"/>
        <v>0</v>
      </c>
      <c r="X12" s="32">
        <f t="shared" si="2"/>
        <v>0</v>
      </c>
    </row>
    <row r="13" spans="1:36" ht="14.25" customHeight="1">
      <c r="C13" s="136"/>
      <c r="N13" s="34"/>
      <c r="O13" s="34"/>
      <c r="P13" s="34"/>
      <c r="Q13" s="34"/>
      <c r="R13" s="34"/>
      <c r="S13" s="32">
        <f t="shared" si="0"/>
        <v>0</v>
      </c>
      <c r="T13" s="32">
        <f t="shared" si="1"/>
        <v>0</v>
      </c>
      <c r="U13" s="32">
        <f t="shared" si="1"/>
        <v>0</v>
      </c>
      <c r="V13" s="32">
        <f t="shared" si="1"/>
        <v>0</v>
      </c>
      <c r="W13" s="32">
        <f t="shared" si="1"/>
        <v>0</v>
      </c>
      <c r="X13" s="32">
        <f t="shared" si="2"/>
        <v>0</v>
      </c>
    </row>
    <row r="14" spans="1:36" ht="14.25" customHeight="1">
      <c r="C14" s="136"/>
      <c r="N14" s="34"/>
      <c r="O14" s="34"/>
      <c r="P14" s="34"/>
      <c r="Q14" s="34"/>
      <c r="R14" s="34"/>
      <c r="S14" s="32">
        <f t="shared" si="0"/>
        <v>0</v>
      </c>
      <c r="T14" s="32">
        <f t="shared" si="1"/>
        <v>0</v>
      </c>
      <c r="U14" s="32">
        <f t="shared" si="1"/>
        <v>0</v>
      </c>
      <c r="V14" s="32">
        <f t="shared" si="1"/>
        <v>0</v>
      </c>
      <c r="W14" s="32">
        <f t="shared" si="1"/>
        <v>0</v>
      </c>
      <c r="X14" s="32">
        <f t="shared" si="2"/>
        <v>0</v>
      </c>
    </row>
    <row r="15" spans="1:36" ht="14.25" customHeight="1">
      <c r="C15" s="136"/>
      <c r="N15" s="34"/>
      <c r="O15" s="34"/>
      <c r="P15" s="34"/>
      <c r="Q15" s="34"/>
      <c r="R15" s="34"/>
      <c r="S15" s="32">
        <f t="shared" si="0"/>
        <v>0</v>
      </c>
      <c r="T15" s="32">
        <f t="shared" si="1"/>
        <v>0</v>
      </c>
      <c r="U15" s="32">
        <f t="shared" si="1"/>
        <v>0</v>
      </c>
      <c r="V15" s="32">
        <f t="shared" si="1"/>
        <v>0</v>
      </c>
      <c r="W15" s="32">
        <f t="shared" si="1"/>
        <v>0</v>
      </c>
      <c r="X15" s="32">
        <f t="shared" si="2"/>
        <v>0</v>
      </c>
    </row>
    <row r="16" spans="1:36" ht="14.25" customHeight="1">
      <c r="C16" s="136"/>
      <c r="N16" s="34"/>
      <c r="O16" s="34"/>
      <c r="P16" s="34"/>
      <c r="Q16" s="34"/>
      <c r="R16" s="34"/>
      <c r="S16" s="32">
        <f t="shared" si="0"/>
        <v>0</v>
      </c>
      <c r="T16" s="32">
        <f t="shared" si="1"/>
        <v>0</v>
      </c>
      <c r="U16" s="32">
        <f t="shared" si="1"/>
        <v>0</v>
      </c>
      <c r="V16" s="32">
        <f t="shared" si="1"/>
        <v>0</v>
      </c>
      <c r="W16" s="32">
        <f t="shared" si="1"/>
        <v>0</v>
      </c>
      <c r="X16" s="32">
        <f t="shared" si="2"/>
        <v>0</v>
      </c>
    </row>
    <row r="17" spans="3:24" ht="14.25" customHeight="1">
      <c r="C17" s="136"/>
      <c r="N17" s="34"/>
      <c r="O17" s="34"/>
      <c r="P17" s="34"/>
      <c r="Q17" s="34"/>
      <c r="R17" s="34"/>
      <c r="S17" s="32">
        <f t="shared" si="0"/>
        <v>0</v>
      </c>
      <c r="T17" s="32">
        <f t="shared" si="1"/>
        <v>0</v>
      </c>
      <c r="U17" s="32">
        <f t="shared" si="1"/>
        <v>0</v>
      </c>
      <c r="V17" s="32">
        <f t="shared" si="1"/>
        <v>0</v>
      </c>
      <c r="W17" s="32">
        <f t="shared" si="1"/>
        <v>0</v>
      </c>
      <c r="X17" s="32">
        <f t="shared" si="2"/>
        <v>0</v>
      </c>
    </row>
    <row r="18" spans="3:24" ht="14.25" customHeight="1">
      <c r="C18" s="136"/>
      <c r="N18" s="34"/>
      <c r="O18" s="34"/>
      <c r="P18" s="34"/>
      <c r="Q18" s="34"/>
      <c r="R18" s="34"/>
      <c r="S18" s="32">
        <f t="shared" si="0"/>
        <v>0</v>
      </c>
      <c r="T18" s="32">
        <f t="shared" si="1"/>
        <v>0</v>
      </c>
      <c r="U18" s="32">
        <f t="shared" si="1"/>
        <v>0</v>
      </c>
      <c r="V18" s="32">
        <f t="shared" si="1"/>
        <v>0</v>
      </c>
      <c r="W18" s="32">
        <f t="shared" si="1"/>
        <v>0</v>
      </c>
      <c r="X18" s="32">
        <f t="shared" si="2"/>
        <v>0</v>
      </c>
    </row>
    <row r="19" spans="3:24" ht="14.25" customHeight="1">
      <c r="C19" s="136"/>
      <c r="N19" s="34"/>
      <c r="O19" s="34"/>
      <c r="P19" s="34"/>
      <c r="Q19" s="34"/>
      <c r="R19" s="34"/>
      <c r="S19" s="32">
        <f t="shared" si="0"/>
        <v>0</v>
      </c>
      <c r="T19" s="32">
        <f t="shared" si="1"/>
        <v>0</v>
      </c>
      <c r="U19" s="32">
        <f t="shared" si="1"/>
        <v>0</v>
      </c>
      <c r="V19" s="32">
        <f t="shared" si="1"/>
        <v>0</v>
      </c>
      <c r="W19" s="32">
        <f t="shared" si="1"/>
        <v>0</v>
      </c>
      <c r="X19" s="32">
        <f t="shared" si="2"/>
        <v>0</v>
      </c>
    </row>
    <row r="20" spans="3:24" ht="14.25" customHeight="1">
      <c r="C20" s="136"/>
      <c r="N20" s="34"/>
      <c r="O20" s="34"/>
      <c r="P20" s="34"/>
      <c r="Q20" s="34"/>
      <c r="R20" s="34"/>
      <c r="S20" s="32">
        <f t="shared" si="0"/>
        <v>0</v>
      </c>
      <c r="T20" s="32">
        <f t="shared" si="1"/>
        <v>0</v>
      </c>
      <c r="U20" s="32">
        <f t="shared" si="1"/>
        <v>0</v>
      </c>
      <c r="V20" s="32">
        <f t="shared" si="1"/>
        <v>0</v>
      </c>
      <c r="W20" s="32">
        <f t="shared" si="1"/>
        <v>0</v>
      </c>
      <c r="X20" s="32">
        <f t="shared" si="2"/>
        <v>0</v>
      </c>
    </row>
    <row r="21" spans="3:24" ht="14.25" customHeight="1">
      <c r="C21" s="136"/>
      <c r="N21" s="34"/>
      <c r="O21" s="34"/>
      <c r="P21" s="34"/>
      <c r="Q21" s="34"/>
      <c r="R21" s="34"/>
      <c r="S21" s="32">
        <f t="shared" si="0"/>
        <v>0</v>
      </c>
      <c r="T21" s="32">
        <f t="shared" si="1"/>
        <v>0</v>
      </c>
      <c r="U21" s="32">
        <f t="shared" si="1"/>
        <v>0</v>
      </c>
      <c r="V21" s="32">
        <f t="shared" si="1"/>
        <v>0</v>
      </c>
      <c r="W21" s="32">
        <f t="shared" si="1"/>
        <v>0</v>
      </c>
      <c r="X21" s="32">
        <f t="shared" si="2"/>
        <v>0</v>
      </c>
    </row>
    <row r="22" spans="3:24" ht="14.25" customHeight="1">
      <c r="C22" s="136"/>
      <c r="N22" s="34"/>
      <c r="O22" s="34"/>
      <c r="P22" s="34"/>
      <c r="Q22" s="34"/>
      <c r="R22" s="34"/>
      <c r="S22" s="32">
        <f t="shared" si="0"/>
        <v>0</v>
      </c>
      <c r="T22" s="32">
        <f t="shared" si="1"/>
        <v>0</v>
      </c>
      <c r="U22" s="32">
        <f t="shared" si="1"/>
        <v>0</v>
      </c>
      <c r="V22" s="32">
        <f t="shared" si="1"/>
        <v>0</v>
      </c>
      <c r="W22" s="32">
        <f t="shared" si="1"/>
        <v>0</v>
      </c>
      <c r="X22" s="32">
        <f t="shared" si="2"/>
        <v>0</v>
      </c>
    </row>
    <row r="23" spans="3:24" ht="14.25" customHeight="1">
      <c r="C23" s="136"/>
      <c r="N23" s="34"/>
      <c r="O23" s="34"/>
      <c r="P23" s="34"/>
      <c r="Q23" s="34"/>
      <c r="R23" s="34"/>
      <c r="S23" s="32">
        <f t="shared" si="0"/>
        <v>0</v>
      </c>
      <c r="T23" s="32">
        <f t="shared" si="1"/>
        <v>0</v>
      </c>
      <c r="U23" s="32">
        <f t="shared" si="1"/>
        <v>0</v>
      </c>
      <c r="V23" s="32">
        <f t="shared" si="1"/>
        <v>0</v>
      </c>
      <c r="W23" s="32">
        <f t="shared" si="1"/>
        <v>0</v>
      </c>
      <c r="X23" s="32">
        <f t="shared" si="2"/>
        <v>0</v>
      </c>
    </row>
    <row r="24" spans="3:24" ht="14.25" customHeight="1">
      <c r="C24" s="136"/>
      <c r="N24" s="34"/>
      <c r="O24" s="34"/>
      <c r="P24" s="34"/>
      <c r="Q24" s="34"/>
      <c r="R24" s="34"/>
      <c r="S24" s="32">
        <f t="shared" si="0"/>
        <v>0</v>
      </c>
      <c r="T24" s="32">
        <f t="shared" si="1"/>
        <v>0</v>
      </c>
      <c r="U24" s="32">
        <f t="shared" si="1"/>
        <v>0</v>
      </c>
      <c r="V24" s="32">
        <f t="shared" si="1"/>
        <v>0</v>
      </c>
      <c r="W24" s="32">
        <f t="shared" si="1"/>
        <v>0</v>
      </c>
      <c r="X24" s="32">
        <f t="shared" si="2"/>
        <v>0</v>
      </c>
    </row>
    <row r="25" spans="3:24" ht="14.25" customHeight="1">
      <c r="C25" s="136"/>
      <c r="N25" s="34"/>
      <c r="O25" s="34"/>
      <c r="P25" s="34"/>
      <c r="Q25" s="34"/>
      <c r="R25" s="34"/>
      <c r="S25" s="32">
        <f t="shared" si="0"/>
        <v>0</v>
      </c>
      <c r="T25" s="32">
        <f t="shared" si="1"/>
        <v>0</v>
      </c>
      <c r="U25" s="32">
        <f t="shared" si="1"/>
        <v>0</v>
      </c>
      <c r="V25" s="32">
        <f t="shared" si="1"/>
        <v>0</v>
      </c>
      <c r="W25" s="32">
        <f t="shared" si="1"/>
        <v>0</v>
      </c>
      <c r="X25" s="32">
        <f t="shared" si="2"/>
        <v>0</v>
      </c>
    </row>
    <row r="26" spans="3:24" ht="14.25" customHeight="1">
      <c r="C26" s="136"/>
      <c r="N26" s="34"/>
      <c r="O26" s="34"/>
      <c r="P26" s="34"/>
      <c r="Q26" s="34"/>
      <c r="R26" s="34"/>
      <c r="S26" s="32">
        <f t="shared" si="0"/>
        <v>0</v>
      </c>
      <c r="T26" s="32">
        <f t="shared" si="1"/>
        <v>0</v>
      </c>
      <c r="U26" s="32">
        <f t="shared" si="1"/>
        <v>0</v>
      </c>
      <c r="V26" s="32">
        <f t="shared" si="1"/>
        <v>0</v>
      </c>
      <c r="W26" s="32">
        <f t="shared" si="1"/>
        <v>0</v>
      </c>
      <c r="X26" s="32">
        <f t="shared" si="2"/>
        <v>0</v>
      </c>
    </row>
    <row r="27" spans="3:24" ht="14.25" customHeight="1">
      <c r="C27" s="136"/>
      <c r="N27" s="34"/>
      <c r="O27" s="34"/>
      <c r="P27" s="34"/>
      <c r="Q27" s="34"/>
      <c r="R27" s="34"/>
      <c r="S27" s="32">
        <f t="shared" si="0"/>
        <v>0</v>
      </c>
      <c r="T27" s="32">
        <f t="shared" si="1"/>
        <v>0</v>
      </c>
      <c r="U27" s="32">
        <f t="shared" si="1"/>
        <v>0</v>
      </c>
      <c r="V27" s="32">
        <f t="shared" si="1"/>
        <v>0</v>
      </c>
      <c r="W27" s="32">
        <f t="shared" si="1"/>
        <v>0</v>
      </c>
      <c r="X27" s="32">
        <f t="shared" si="2"/>
        <v>0</v>
      </c>
    </row>
    <row r="28" spans="3:24" ht="14.25" customHeight="1">
      <c r="C28" s="136"/>
      <c r="N28" s="34"/>
      <c r="O28" s="34"/>
      <c r="P28" s="34"/>
      <c r="Q28" s="34"/>
      <c r="R28" s="34"/>
      <c r="S28" s="32">
        <f t="shared" si="0"/>
        <v>0</v>
      </c>
      <c r="T28" s="32">
        <f t="shared" si="1"/>
        <v>0</v>
      </c>
      <c r="U28" s="32">
        <f t="shared" si="1"/>
        <v>0</v>
      </c>
      <c r="V28" s="32">
        <f t="shared" si="1"/>
        <v>0</v>
      </c>
      <c r="W28" s="32">
        <f t="shared" si="1"/>
        <v>0</v>
      </c>
      <c r="X28" s="32">
        <f t="shared" si="2"/>
        <v>0</v>
      </c>
    </row>
    <row r="29" spans="3:24" ht="14.25" customHeight="1">
      <c r="C29" s="136"/>
      <c r="N29" s="34"/>
      <c r="O29" s="34"/>
      <c r="P29" s="34"/>
      <c r="Q29" s="34"/>
      <c r="R29" s="34"/>
      <c r="S29" s="32">
        <f t="shared" si="0"/>
        <v>0</v>
      </c>
      <c r="T29" s="32">
        <f t="shared" si="1"/>
        <v>0</v>
      </c>
      <c r="U29" s="32">
        <f t="shared" si="1"/>
        <v>0</v>
      </c>
      <c r="V29" s="32">
        <f t="shared" si="1"/>
        <v>0</v>
      </c>
      <c r="W29" s="32">
        <f t="shared" si="1"/>
        <v>0</v>
      </c>
      <c r="X29" s="32">
        <f t="shared" si="2"/>
        <v>0</v>
      </c>
    </row>
    <row r="30" spans="3:24" ht="14.25" customHeight="1">
      <c r="C30" s="136"/>
      <c r="N30" s="34"/>
      <c r="O30" s="34"/>
      <c r="P30" s="34"/>
      <c r="Q30" s="34"/>
      <c r="R30" s="34"/>
      <c r="S30" s="32">
        <f t="shared" si="0"/>
        <v>0</v>
      </c>
      <c r="T30" s="32">
        <f t="shared" si="1"/>
        <v>0</v>
      </c>
      <c r="U30" s="32">
        <f t="shared" si="1"/>
        <v>0</v>
      </c>
      <c r="V30" s="32">
        <f t="shared" si="1"/>
        <v>0</v>
      </c>
      <c r="W30" s="32">
        <f t="shared" si="1"/>
        <v>0</v>
      </c>
      <c r="X30" s="32">
        <f t="shared" si="2"/>
        <v>0</v>
      </c>
    </row>
    <row r="31" spans="3:24" ht="14.25" customHeight="1">
      <c r="C31" s="136"/>
      <c r="N31" s="34"/>
      <c r="O31" s="34"/>
      <c r="P31" s="34"/>
      <c r="Q31" s="34"/>
      <c r="R31" s="34"/>
      <c r="S31" s="32">
        <f t="shared" si="0"/>
        <v>0</v>
      </c>
      <c r="T31" s="32">
        <f t="shared" si="1"/>
        <v>0</v>
      </c>
      <c r="U31" s="32">
        <f t="shared" si="1"/>
        <v>0</v>
      </c>
      <c r="V31" s="32">
        <f t="shared" si="1"/>
        <v>0</v>
      </c>
      <c r="W31" s="32">
        <f t="shared" si="1"/>
        <v>0</v>
      </c>
      <c r="X31" s="32">
        <f t="shared" si="2"/>
        <v>0</v>
      </c>
    </row>
    <row r="32" spans="3:24" ht="14.25" customHeight="1">
      <c r="C32" s="136"/>
      <c r="N32" s="34"/>
      <c r="O32" s="34"/>
      <c r="P32" s="34"/>
      <c r="Q32" s="34"/>
      <c r="R32" s="34"/>
      <c r="S32" s="32">
        <f t="shared" si="0"/>
        <v>0</v>
      </c>
      <c r="T32" s="32">
        <f t="shared" si="1"/>
        <v>0</v>
      </c>
      <c r="U32" s="32">
        <f t="shared" si="1"/>
        <v>0</v>
      </c>
      <c r="V32" s="32">
        <f t="shared" si="1"/>
        <v>0</v>
      </c>
      <c r="W32" s="32">
        <f t="shared" si="1"/>
        <v>0</v>
      </c>
      <c r="X32" s="32">
        <f t="shared" si="2"/>
        <v>0</v>
      </c>
    </row>
    <row r="33" spans="3:24" ht="14.25" customHeight="1">
      <c r="C33" s="136"/>
      <c r="N33" s="34"/>
      <c r="O33" s="34"/>
      <c r="P33" s="34"/>
      <c r="Q33" s="34"/>
      <c r="R33" s="34"/>
      <c r="S33" s="32">
        <f t="shared" si="0"/>
        <v>0</v>
      </c>
      <c r="T33" s="32">
        <f t="shared" si="1"/>
        <v>0</v>
      </c>
      <c r="U33" s="32">
        <f t="shared" si="1"/>
        <v>0</v>
      </c>
      <c r="V33" s="32">
        <f t="shared" si="1"/>
        <v>0</v>
      </c>
      <c r="W33" s="32">
        <f t="shared" si="1"/>
        <v>0</v>
      </c>
      <c r="X33" s="32">
        <f t="shared" si="2"/>
        <v>0</v>
      </c>
    </row>
    <row r="34" spans="3:24" ht="14.25" customHeight="1">
      <c r="C34" s="136"/>
      <c r="N34" s="34"/>
      <c r="O34" s="34"/>
      <c r="P34" s="34"/>
      <c r="Q34" s="34"/>
      <c r="R34" s="34"/>
      <c r="S34" s="32">
        <f t="shared" si="0"/>
        <v>0</v>
      </c>
      <c r="T34" s="32">
        <f t="shared" si="1"/>
        <v>0</v>
      </c>
      <c r="U34" s="32">
        <f t="shared" si="1"/>
        <v>0</v>
      </c>
      <c r="V34" s="32">
        <f t="shared" si="1"/>
        <v>0</v>
      </c>
      <c r="W34" s="32">
        <f t="shared" si="1"/>
        <v>0</v>
      </c>
      <c r="X34" s="32">
        <f t="shared" si="2"/>
        <v>0</v>
      </c>
    </row>
    <row r="35" spans="3:24" ht="14.25" customHeight="1">
      <c r="C35" s="136"/>
      <c r="N35" s="34"/>
      <c r="O35" s="34"/>
      <c r="P35" s="34"/>
      <c r="Q35" s="34"/>
      <c r="R35" s="34"/>
      <c r="S35" s="32">
        <f t="shared" si="0"/>
        <v>0</v>
      </c>
      <c r="T35" s="32">
        <f t="shared" si="1"/>
        <v>0</v>
      </c>
      <c r="U35" s="32">
        <f t="shared" si="1"/>
        <v>0</v>
      </c>
      <c r="V35" s="32">
        <f t="shared" si="1"/>
        <v>0</v>
      </c>
      <c r="W35" s="32">
        <f t="shared" si="1"/>
        <v>0</v>
      </c>
      <c r="X35" s="32">
        <f t="shared" si="2"/>
        <v>0</v>
      </c>
    </row>
    <row r="36" spans="3:24" ht="14.25" customHeight="1">
      <c r="C36" s="136"/>
      <c r="N36" s="34"/>
      <c r="O36" s="34"/>
      <c r="P36" s="34"/>
      <c r="Q36" s="34"/>
      <c r="R36" s="34"/>
      <c r="S36" s="32">
        <f t="shared" si="0"/>
        <v>0</v>
      </c>
      <c r="T36" s="32">
        <f t="shared" si="1"/>
        <v>0</v>
      </c>
      <c r="U36" s="32">
        <f t="shared" si="1"/>
        <v>0</v>
      </c>
      <c r="V36" s="32">
        <f t="shared" si="1"/>
        <v>0</v>
      </c>
      <c r="W36" s="32">
        <f t="shared" si="1"/>
        <v>0</v>
      </c>
      <c r="X36" s="32">
        <f t="shared" si="2"/>
        <v>0</v>
      </c>
    </row>
    <row r="37" spans="3:24" ht="14.25" customHeight="1">
      <c r="C37" s="136"/>
      <c r="N37" s="34"/>
      <c r="O37" s="34"/>
      <c r="P37" s="34"/>
      <c r="Q37" s="34"/>
      <c r="R37" s="34"/>
      <c r="S37" s="32">
        <f t="shared" si="0"/>
        <v>0</v>
      </c>
      <c r="T37" s="32">
        <f t="shared" si="1"/>
        <v>0</v>
      </c>
      <c r="U37" s="32">
        <f t="shared" si="1"/>
        <v>0</v>
      </c>
      <c r="V37" s="32">
        <f t="shared" si="1"/>
        <v>0</v>
      </c>
      <c r="W37" s="32">
        <f t="shared" si="1"/>
        <v>0</v>
      </c>
      <c r="X37" s="32">
        <f t="shared" si="2"/>
        <v>0</v>
      </c>
    </row>
    <row r="38" spans="3:24" ht="14.25" customHeight="1">
      <c r="C38" s="136"/>
      <c r="N38" s="34"/>
      <c r="O38" s="34"/>
      <c r="P38" s="34"/>
      <c r="Q38" s="34"/>
      <c r="R38" s="34"/>
      <c r="S38" s="32">
        <f t="shared" si="0"/>
        <v>0</v>
      </c>
      <c r="T38" s="32">
        <f t="shared" si="1"/>
        <v>0</v>
      </c>
      <c r="U38" s="32">
        <f t="shared" si="1"/>
        <v>0</v>
      </c>
      <c r="V38" s="32">
        <f t="shared" si="1"/>
        <v>0</v>
      </c>
      <c r="W38" s="32">
        <f t="shared" si="1"/>
        <v>0</v>
      </c>
      <c r="X38" s="32">
        <f t="shared" si="2"/>
        <v>0</v>
      </c>
    </row>
    <row r="39" spans="3:24" ht="14.25" customHeight="1">
      <c r="C39" s="136"/>
      <c r="N39" s="34"/>
      <c r="O39" s="34"/>
      <c r="P39" s="34"/>
      <c r="Q39" s="34"/>
      <c r="R39" s="34"/>
      <c r="S39" s="32">
        <f t="shared" si="0"/>
        <v>0</v>
      </c>
      <c r="T39" s="32">
        <f t="shared" si="1"/>
        <v>0</v>
      </c>
      <c r="U39" s="32">
        <f t="shared" si="1"/>
        <v>0</v>
      </c>
      <c r="V39" s="32">
        <f t="shared" si="1"/>
        <v>0</v>
      </c>
      <c r="W39" s="32">
        <f t="shared" si="1"/>
        <v>0</v>
      </c>
      <c r="X39" s="32">
        <f t="shared" si="2"/>
        <v>0</v>
      </c>
    </row>
    <row r="40" spans="3:24" ht="14.25" customHeight="1">
      <c r="C40" s="136"/>
      <c r="N40" s="34"/>
      <c r="O40" s="34"/>
      <c r="P40" s="34"/>
      <c r="Q40" s="34"/>
      <c r="R40" s="34"/>
      <c r="S40" s="32">
        <f t="shared" si="0"/>
        <v>0</v>
      </c>
      <c r="T40" s="32">
        <f t="shared" si="1"/>
        <v>0</v>
      </c>
      <c r="U40" s="32">
        <f t="shared" si="1"/>
        <v>0</v>
      </c>
      <c r="V40" s="32">
        <f t="shared" si="1"/>
        <v>0</v>
      </c>
      <c r="W40" s="32">
        <f t="shared" si="1"/>
        <v>0</v>
      </c>
      <c r="X40" s="32">
        <f t="shared" si="2"/>
        <v>0</v>
      </c>
    </row>
    <row r="41" spans="3:24" ht="14.25" customHeight="1">
      <c r="C41" s="136"/>
      <c r="N41" s="34"/>
      <c r="O41" s="34"/>
      <c r="P41" s="34"/>
      <c r="Q41" s="34"/>
      <c r="R41" s="34"/>
      <c r="S41" s="32">
        <f t="shared" si="0"/>
        <v>0</v>
      </c>
      <c r="T41" s="32">
        <f t="shared" si="1"/>
        <v>0</v>
      </c>
      <c r="U41" s="32">
        <f t="shared" si="1"/>
        <v>0</v>
      </c>
      <c r="V41" s="32">
        <f t="shared" si="1"/>
        <v>0</v>
      </c>
      <c r="W41" s="32">
        <f t="shared" si="1"/>
        <v>0</v>
      </c>
      <c r="X41" s="32">
        <f t="shared" si="2"/>
        <v>0</v>
      </c>
    </row>
    <row r="42" spans="3:24" ht="14.25" customHeight="1">
      <c r="C42" s="136"/>
      <c r="N42" s="34"/>
      <c r="O42" s="34"/>
      <c r="P42" s="34"/>
      <c r="Q42" s="34"/>
      <c r="R42" s="34"/>
      <c r="S42" s="32">
        <f t="shared" si="0"/>
        <v>0</v>
      </c>
      <c r="T42" s="32">
        <f t="shared" si="1"/>
        <v>0</v>
      </c>
      <c r="U42" s="32">
        <f t="shared" si="1"/>
        <v>0</v>
      </c>
      <c r="V42" s="32">
        <f t="shared" si="1"/>
        <v>0</v>
      </c>
      <c r="W42" s="32">
        <f t="shared" si="1"/>
        <v>0</v>
      </c>
      <c r="X42" s="32">
        <f t="shared" si="2"/>
        <v>0</v>
      </c>
    </row>
    <row r="43" spans="3:24" ht="14.25" customHeight="1">
      <c r="C43" s="136"/>
      <c r="N43" s="34"/>
      <c r="O43" s="34"/>
      <c r="P43" s="34"/>
      <c r="Q43" s="34"/>
      <c r="R43" s="34"/>
      <c r="S43" s="32">
        <f t="shared" si="0"/>
        <v>0</v>
      </c>
      <c r="T43" s="32">
        <f t="shared" si="1"/>
        <v>0</v>
      </c>
      <c r="U43" s="32">
        <f t="shared" si="1"/>
        <v>0</v>
      </c>
      <c r="V43" s="32">
        <f t="shared" si="1"/>
        <v>0</v>
      </c>
      <c r="W43" s="32">
        <f t="shared" si="1"/>
        <v>0</v>
      </c>
      <c r="X43" s="32">
        <f t="shared" si="2"/>
        <v>0</v>
      </c>
    </row>
    <row r="44" spans="3:24" ht="14.25" customHeight="1">
      <c r="C44" s="136"/>
      <c r="N44" s="34"/>
      <c r="O44" s="34"/>
      <c r="P44" s="34"/>
      <c r="Q44" s="34"/>
      <c r="R44" s="34"/>
      <c r="S44" s="32">
        <f t="shared" si="0"/>
        <v>0</v>
      </c>
      <c r="T44" s="32">
        <f t="shared" si="1"/>
        <v>0</v>
      </c>
      <c r="U44" s="32">
        <f t="shared" si="1"/>
        <v>0</v>
      </c>
      <c r="V44" s="32">
        <f t="shared" si="1"/>
        <v>0</v>
      </c>
      <c r="W44" s="32">
        <f t="shared" si="1"/>
        <v>0</v>
      </c>
      <c r="X44" s="32">
        <f t="shared" si="2"/>
        <v>0</v>
      </c>
    </row>
    <row r="45" spans="3:24" ht="14.25" customHeight="1">
      <c r="C45" s="136"/>
      <c r="N45" s="34"/>
      <c r="O45" s="34"/>
      <c r="P45" s="34"/>
      <c r="Q45" s="34"/>
      <c r="R45" s="34"/>
      <c r="S45" s="32">
        <f t="shared" si="0"/>
        <v>0</v>
      </c>
      <c r="T45" s="32">
        <f t="shared" si="1"/>
        <v>0</v>
      </c>
      <c r="U45" s="32">
        <f t="shared" si="1"/>
        <v>0</v>
      </c>
      <c r="V45" s="32">
        <f t="shared" si="1"/>
        <v>0</v>
      </c>
      <c r="W45" s="32">
        <f t="shared" si="1"/>
        <v>0</v>
      </c>
      <c r="X45" s="32">
        <f t="shared" si="2"/>
        <v>0</v>
      </c>
    </row>
    <row r="46" spans="3:24" ht="14.25" customHeight="1">
      <c r="C46" s="135"/>
      <c r="N46" s="34"/>
      <c r="O46" s="34"/>
      <c r="P46" s="34"/>
      <c r="Q46" s="34"/>
      <c r="R46" s="34"/>
      <c r="S46" s="32">
        <f t="shared" si="0"/>
        <v>0</v>
      </c>
      <c r="T46" s="32">
        <f t="shared" si="1"/>
        <v>0</v>
      </c>
      <c r="U46" s="32">
        <f t="shared" si="1"/>
        <v>0</v>
      </c>
      <c r="V46" s="32">
        <f t="shared" si="1"/>
        <v>0</v>
      </c>
      <c r="W46" s="32">
        <f t="shared" si="1"/>
        <v>0</v>
      </c>
      <c r="X46" s="32">
        <f t="shared" si="2"/>
        <v>0</v>
      </c>
    </row>
    <row r="47" spans="3:24" ht="14.25" customHeight="1">
      <c r="C47" s="136"/>
      <c r="N47" s="34"/>
      <c r="O47" s="34"/>
      <c r="P47" s="34"/>
      <c r="Q47" s="34"/>
      <c r="R47" s="34"/>
      <c r="S47" s="32">
        <f t="shared" si="0"/>
        <v>0</v>
      </c>
      <c r="T47" s="32">
        <f t="shared" si="1"/>
        <v>0</v>
      </c>
      <c r="U47" s="32">
        <f t="shared" si="1"/>
        <v>0</v>
      </c>
      <c r="V47" s="32">
        <f t="shared" si="1"/>
        <v>0</v>
      </c>
      <c r="W47" s="32">
        <f t="shared" si="1"/>
        <v>0</v>
      </c>
      <c r="X47" s="32">
        <f t="shared" si="2"/>
        <v>0</v>
      </c>
    </row>
    <row r="48" spans="3:24" ht="14.25" customHeight="1">
      <c r="C48" s="136"/>
      <c r="N48" s="34"/>
      <c r="O48" s="34"/>
      <c r="P48" s="34"/>
      <c r="Q48" s="34"/>
      <c r="R48" s="34"/>
      <c r="S48" s="32">
        <f t="shared" si="0"/>
        <v>0</v>
      </c>
      <c r="T48" s="32">
        <f t="shared" si="1"/>
        <v>0</v>
      </c>
      <c r="U48" s="32">
        <f t="shared" si="1"/>
        <v>0</v>
      </c>
      <c r="V48" s="32">
        <f t="shared" si="1"/>
        <v>0</v>
      </c>
      <c r="W48" s="32">
        <f t="shared" si="1"/>
        <v>0</v>
      </c>
      <c r="X48" s="32">
        <f t="shared" si="2"/>
        <v>0</v>
      </c>
    </row>
    <row r="49" spans="3:24" ht="14.25" customHeight="1">
      <c r="C49" s="136"/>
      <c r="N49" s="34"/>
      <c r="O49" s="34"/>
      <c r="P49" s="34"/>
      <c r="Q49" s="34"/>
      <c r="R49" s="34"/>
      <c r="S49" s="32">
        <f t="shared" si="0"/>
        <v>0</v>
      </c>
      <c r="T49" s="32">
        <f t="shared" si="1"/>
        <v>0</v>
      </c>
      <c r="U49" s="32">
        <f t="shared" si="1"/>
        <v>0</v>
      </c>
      <c r="V49" s="32">
        <f t="shared" si="1"/>
        <v>0</v>
      </c>
      <c r="W49" s="32">
        <f t="shared" si="1"/>
        <v>0</v>
      </c>
      <c r="X49" s="32">
        <f t="shared" si="2"/>
        <v>0</v>
      </c>
    </row>
    <row r="50" spans="3:24" ht="14.25" customHeight="1">
      <c r="C50" s="136"/>
      <c r="N50" s="34"/>
      <c r="O50" s="34"/>
      <c r="P50" s="34"/>
      <c r="Q50" s="34"/>
      <c r="R50" s="34"/>
      <c r="S50" s="32">
        <f t="shared" si="0"/>
        <v>0</v>
      </c>
      <c r="T50" s="32">
        <f t="shared" si="1"/>
        <v>0</v>
      </c>
      <c r="U50" s="32">
        <f t="shared" si="1"/>
        <v>0</v>
      </c>
      <c r="V50" s="32">
        <f t="shared" si="1"/>
        <v>0</v>
      </c>
      <c r="W50" s="32">
        <f t="shared" si="1"/>
        <v>0</v>
      </c>
      <c r="X50" s="32">
        <f t="shared" si="2"/>
        <v>0</v>
      </c>
    </row>
    <row r="51" spans="3:24" ht="14.25" customHeight="1">
      <c r="C51" s="136"/>
      <c r="N51" s="34"/>
      <c r="O51" s="34"/>
      <c r="P51" s="34"/>
      <c r="Q51" s="34"/>
      <c r="R51" s="34"/>
      <c r="S51" s="32">
        <f t="shared" si="0"/>
        <v>0</v>
      </c>
      <c r="T51" s="32">
        <f t="shared" si="1"/>
        <v>0</v>
      </c>
      <c r="U51" s="32">
        <f t="shared" si="1"/>
        <v>0</v>
      </c>
      <c r="V51" s="32">
        <f t="shared" si="1"/>
        <v>0</v>
      </c>
      <c r="W51" s="32">
        <f t="shared" si="1"/>
        <v>0</v>
      </c>
      <c r="X51" s="32">
        <f t="shared" si="2"/>
        <v>0</v>
      </c>
    </row>
    <row r="52" spans="3:24" ht="14.25" customHeight="1">
      <c r="C52" s="136"/>
      <c r="N52" s="34"/>
      <c r="O52" s="34"/>
      <c r="P52" s="34"/>
      <c r="Q52" s="34"/>
      <c r="R52" s="34"/>
      <c r="S52" s="32">
        <f t="shared" si="0"/>
        <v>0</v>
      </c>
      <c r="T52" s="32">
        <f t="shared" si="1"/>
        <v>0</v>
      </c>
      <c r="U52" s="32">
        <f t="shared" si="1"/>
        <v>0</v>
      </c>
      <c r="V52" s="32">
        <f t="shared" si="1"/>
        <v>0</v>
      </c>
      <c r="W52" s="32">
        <f t="shared" si="1"/>
        <v>0</v>
      </c>
      <c r="X52" s="32">
        <f t="shared" si="2"/>
        <v>0</v>
      </c>
    </row>
    <row r="53" spans="3:24" ht="14.25" customHeight="1">
      <c r="C53" s="136"/>
      <c r="N53" s="34"/>
      <c r="O53" s="34"/>
      <c r="P53" s="34"/>
      <c r="Q53" s="34"/>
      <c r="R53" s="34"/>
      <c r="S53" s="32">
        <f t="shared" si="0"/>
        <v>0</v>
      </c>
      <c r="T53" s="32">
        <f t="shared" si="1"/>
        <v>0</v>
      </c>
      <c r="U53" s="32">
        <f t="shared" si="1"/>
        <v>0</v>
      </c>
      <c r="V53" s="32">
        <f t="shared" si="1"/>
        <v>0</v>
      </c>
      <c r="W53" s="32">
        <f t="shared" si="1"/>
        <v>0</v>
      </c>
      <c r="X53" s="32">
        <f t="shared" si="2"/>
        <v>0</v>
      </c>
    </row>
    <row r="54" spans="3:24" ht="14.25" customHeight="1">
      <c r="C54" s="136"/>
      <c r="N54" s="34"/>
      <c r="O54" s="34"/>
      <c r="P54" s="34"/>
      <c r="Q54" s="34"/>
      <c r="R54" s="34"/>
      <c r="S54" s="32">
        <f t="shared" si="0"/>
        <v>0</v>
      </c>
      <c r="T54" s="32">
        <f t="shared" si="1"/>
        <v>0</v>
      </c>
      <c r="U54" s="32">
        <f t="shared" si="1"/>
        <v>0</v>
      </c>
      <c r="V54" s="32">
        <f t="shared" si="1"/>
        <v>0</v>
      </c>
      <c r="W54" s="32">
        <f t="shared" si="1"/>
        <v>0</v>
      </c>
      <c r="X54" s="32">
        <f t="shared" si="2"/>
        <v>0</v>
      </c>
    </row>
    <row r="55" spans="3:24" ht="14.25" customHeight="1">
      <c r="C55" s="136"/>
      <c r="N55" s="34"/>
      <c r="O55" s="34"/>
      <c r="P55" s="34"/>
      <c r="Q55" s="34"/>
      <c r="R55" s="34"/>
      <c r="S55" s="32">
        <f t="shared" si="0"/>
        <v>0</v>
      </c>
      <c r="T55" s="32">
        <f t="shared" si="1"/>
        <v>0</v>
      </c>
      <c r="U55" s="32">
        <f t="shared" si="1"/>
        <v>0</v>
      </c>
      <c r="V55" s="32">
        <f t="shared" si="1"/>
        <v>0</v>
      </c>
      <c r="W55" s="32">
        <f t="shared" si="1"/>
        <v>0</v>
      </c>
      <c r="X55" s="32">
        <f t="shared" si="2"/>
        <v>0</v>
      </c>
    </row>
    <row r="56" spans="3:24" ht="14.25" customHeight="1">
      <c r="C56" s="136"/>
      <c r="N56" s="34"/>
      <c r="O56" s="34"/>
      <c r="P56" s="34"/>
      <c r="Q56" s="34"/>
      <c r="R56" s="34"/>
      <c r="S56" s="32">
        <f t="shared" si="0"/>
        <v>0</v>
      </c>
      <c r="T56" s="32">
        <f t="shared" si="1"/>
        <v>0</v>
      </c>
      <c r="U56" s="32">
        <f t="shared" si="1"/>
        <v>0</v>
      </c>
      <c r="V56" s="32">
        <f t="shared" si="1"/>
        <v>0</v>
      </c>
      <c r="W56" s="32">
        <f t="shared" si="1"/>
        <v>0</v>
      </c>
      <c r="X56" s="32">
        <f t="shared" si="2"/>
        <v>0</v>
      </c>
    </row>
    <row r="57" spans="3:24" ht="14.25" customHeight="1">
      <c r="C57" s="136"/>
      <c r="N57" s="34"/>
      <c r="O57" s="34"/>
      <c r="P57" s="34"/>
      <c r="Q57" s="34"/>
      <c r="R57" s="34"/>
      <c r="S57" s="32">
        <f t="shared" si="0"/>
        <v>0</v>
      </c>
      <c r="T57" s="32">
        <f t="shared" si="1"/>
        <v>0</v>
      </c>
      <c r="U57" s="32">
        <f t="shared" si="1"/>
        <v>0</v>
      </c>
      <c r="V57" s="32">
        <f t="shared" si="1"/>
        <v>0</v>
      </c>
      <c r="W57" s="32">
        <f t="shared" si="1"/>
        <v>0</v>
      </c>
      <c r="X57" s="32">
        <f t="shared" si="2"/>
        <v>0</v>
      </c>
    </row>
    <row r="58" spans="3:24" ht="14.25" customHeight="1">
      <c r="C58" s="136"/>
      <c r="N58" s="34"/>
      <c r="O58" s="34"/>
      <c r="P58" s="34"/>
      <c r="Q58" s="34"/>
      <c r="R58" s="34"/>
      <c r="S58" s="32">
        <f t="shared" si="0"/>
        <v>0</v>
      </c>
      <c r="T58" s="32">
        <f t="shared" si="1"/>
        <v>0</v>
      </c>
      <c r="U58" s="32">
        <f t="shared" si="1"/>
        <v>0</v>
      </c>
      <c r="V58" s="32">
        <f t="shared" si="1"/>
        <v>0</v>
      </c>
      <c r="W58" s="32">
        <f t="shared" si="1"/>
        <v>0</v>
      </c>
      <c r="X58" s="32">
        <f t="shared" si="2"/>
        <v>0</v>
      </c>
    </row>
    <row r="59" spans="3:24" ht="14.25" customHeight="1">
      <c r="C59" s="136"/>
      <c r="N59" s="34"/>
      <c r="O59" s="34"/>
      <c r="P59" s="34"/>
      <c r="Q59" s="34"/>
      <c r="R59" s="34"/>
      <c r="S59" s="32">
        <f t="shared" si="0"/>
        <v>0</v>
      </c>
      <c r="T59" s="32">
        <f t="shared" si="1"/>
        <v>0</v>
      </c>
      <c r="U59" s="32">
        <f t="shared" si="1"/>
        <v>0</v>
      </c>
      <c r="V59" s="32">
        <f t="shared" si="1"/>
        <v>0</v>
      </c>
      <c r="W59" s="32">
        <f t="shared" si="1"/>
        <v>0</v>
      </c>
      <c r="X59" s="32">
        <f t="shared" si="2"/>
        <v>0</v>
      </c>
    </row>
    <row r="60" spans="3:24" ht="14.25" customHeight="1">
      <c r="C60" s="136"/>
      <c r="N60" s="34"/>
      <c r="O60" s="34"/>
      <c r="P60" s="34"/>
      <c r="Q60" s="34"/>
      <c r="R60" s="34"/>
      <c r="S60" s="32">
        <f t="shared" si="0"/>
        <v>0</v>
      </c>
      <c r="T60" s="32">
        <f t="shared" si="1"/>
        <v>0</v>
      </c>
      <c r="U60" s="32">
        <f t="shared" si="1"/>
        <v>0</v>
      </c>
      <c r="V60" s="32">
        <f t="shared" si="1"/>
        <v>0</v>
      </c>
      <c r="W60" s="32">
        <f t="shared" si="1"/>
        <v>0</v>
      </c>
      <c r="X60" s="32">
        <f t="shared" si="2"/>
        <v>0</v>
      </c>
    </row>
    <row r="61" spans="3:24" ht="14.25" customHeight="1">
      <c r="C61" s="136"/>
      <c r="N61" s="34"/>
      <c r="O61" s="34"/>
      <c r="P61" s="34"/>
      <c r="Q61" s="34"/>
      <c r="R61" s="34"/>
      <c r="S61" s="32">
        <f t="shared" si="0"/>
        <v>0</v>
      </c>
      <c r="T61" s="32">
        <f t="shared" si="1"/>
        <v>0</v>
      </c>
      <c r="U61" s="32">
        <f t="shared" si="1"/>
        <v>0</v>
      </c>
      <c r="V61" s="32">
        <f t="shared" si="1"/>
        <v>0</v>
      </c>
      <c r="W61" s="32">
        <f t="shared" si="1"/>
        <v>0</v>
      </c>
      <c r="X61" s="32">
        <f t="shared" si="2"/>
        <v>0</v>
      </c>
    </row>
    <row r="62" spans="3:24" ht="14.25" customHeight="1">
      <c r="C62" s="136"/>
      <c r="N62" s="34"/>
      <c r="O62" s="34"/>
      <c r="P62" s="34"/>
      <c r="Q62" s="34"/>
      <c r="R62" s="34"/>
      <c r="S62" s="32">
        <f t="shared" si="0"/>
        <v>0</v>
      </c>
      <c r="T62" s="32">
        <f t="shared" si="1"/>
        <v>0</v>
      </c>
      <c r="U62" s="32">
        <f t="shared" si="1"/>
        <v>0</v>
      </c>
      <c r="V62" s="32">
        <f t="shared" si="1"/>
        <v>0</v>
      </c>
      <c r="W62" s="32">
        <f t="shared" si="1"/>
        <v>0</v>
      </c>
      <c r="X62" s="32">
        <f t="shared" si="2"/>
        <v>0</v>
      </c>
    </row>
    <row r="63" spans="3:24" ht="14.25" customHeight="1">
      <c r="C63" s="136"/>
      <c r="N63" s="34"/>
      <c r="O63" s="34"/>
      <c r="P63" s="34"/>
      <c r="Q63" s="34"/>
      <c r="R63" s="34"/>
      <c r="S63" s="32">
        <f t="shared" si="0"/>
        <v>0</v>
      </c>
      <c r="T63" s="32">
        <f t="shared" si="1"/>
        <v>0</v>
      </c>
      <c r="U63" s="32">
        <f t="shared" si="1"/>
        <v>0</v>
      </c>
      <c r="V63" s="32">
        <f t="shared" si="1"/>
        <v>0</v>
      </c>
      <c r="W63" s="32">
        <f t="shared" si="1"/>
        <v>0</v>
      </c>
      <c r="X63" s="32">
        <f t="shared" si="2"/>
        <v>0</v>
      </c>
    </row>
    <row r="64" spans="3:24" ht="14.25" customHeight="1">
      <c r="C64" s="136"/>
      <c r="N64" s="34"/>
      <c r="O64" s="34"/>
      <c r="P64" s="34"/>
      <c r="Q64" s="34"/>
      <c r="R64" s="34"/>
      <c r="S64" s="32">
        <f t="shared" si="0"/>
        <v>0</v>
      </c>
      <c r="T64" s="32">
        <f t="shared" si="1"/>
        <v>0</v>
      </c>
      <c r="U64" s="32">
        <f t="shared" si="1"/>
        <v>0</v>
      </c>
      <c r="V64" s="32">
        <f t="shared" si="1"/>
        <v>0</v>
      </c>
      <c r="W64" s="32">
        <f t="shared" si="1"/>
        <v>0</v>
      </c>
      <c r="X64" s="32">
        <f t="shared" si="2"/>
        <v>0</v>
      </c>
    </row>
    <row r="65" spans="3:24" ht="14.25" customHeight="1">
      <c r="C65" s="136"/>
      <c r="N65" s="34"/>
      <c r="O65" s="34"/>
      <c r="P65" s="34"/>
      <c r="Q65" s="34"/>
      <c r="R65" s="34"/>
      <c r="S65" s="32">
        <f t="shared" si="0"/>
        <v>0</v>
      </c>
      <c r="T65" s="32">
        <f t="shared" si="1"/>
        <v>0</v>
      </c>
      <c r="U65" s="32">
        <f t="shared" si="1"/>
        <v>0</v>
      </c>
      <c r="V65" s="32">
        <f t="shared" si="1"/>
        <v>0</v>
      </c>
      <c r="W65" s="32">
        <f t="shared" ref="W65:W128" si="5">IF(AND(G65="NOT EXECUTED",COUNTA($N65)&lt;&gt;0),1,0)</f>
        <v>0</v>
      </c>
      <c r="X65" s="32">
        <f t="shared" si="2"/>
        <v>0</v>
      </c>
    </row>
    <row r="66" spans="3:24" ht="14.25" customHeight="1">
      <c r="C66" s="136"/>
      <c r="N66" s="37"/>
      <c r="O66" s="37"/>
      <c r="P66" s="37"/>
      <c r="Q66" s="37"/>
      <c r="R66" s="37"/>
      <c r="S66" s="32">
        <f t="shared" ref="S66:S129" si="6">IF(COUNTIF(H66:M66,"NOT EFFECTIVE"),1,0)</f>
        <v>0</v>
      </c>
      <c r="T66" s="32">
        <f t="shared" ref="T66:W129" si="7">IF(AND(D66="NOT EXECUTED",COUNTA($N66)&lt;&gt;0),1,0)</f>
        <v>0</v>
      </c>
      <c r="U66" s="32">
        <f t="shared" si="7"/>
        <v>0</v>
      </c>
      <c r="V66" s="32">
        <f t="shared" si="7"/>
        <v>0</v>
      </c>
      <c r="W66" s="32">
        <f t="shared" si="5"/>
        <v>0</v>
      </c>
      <c r="X66" s="32">
        <f t="shared" ref="X66:X129" si="8">IF(AND(S66=1,COUNTA($N66)&lt;&gt;0),1,0)</f>
        <v>0</v>
      </c>
    </row>
    <row r="67" spans="3:24" ht="14.25" customHeight="1">
      <c r="C67" s="136"/>
      <c r="N67" s="37"/>
      <c r="O67" s="37"/>
      <c r="P67" s="37"/>
      <c r="Q67" s="37"/>
      <c r="R67" s="37"/>
      <c r="S67" s="32">
        <f t="shared" si="6"/>
        <v>0</v>
      </c>
      <c r="T67" s="32">
        <f t="shared" si="7"/>
        <v>0</v>
      </c>
      <c r="U67" s="32">
        <f t="shared" si="7"/>
        <v>0</v>
      </c>
      <c r="V67" s="32">
        <f t="shared" si="7"/>
        <v>0</v>
      </c>
      <c r="W67" s="32">
        <f t="shared" si="5"/>
        <v>0</v>
      </c>
      <c r="X67" s="32">
        <f t="shared" si="8"/>
        <v>0</v>
      </c>
    </row>
    <row r="68" spans="3:24" ht="14.25" customHeight="1">
      <c r="C68" s="136"/>
      <c r="N68" s="37"/>
      <c r="O68" s="37"/>
      <c r="P68" s="37"/>
      <c r="Q68" s="37"/>
      <c r="R68" s="37"/>
      <c r="S68" s="32">
        <f t="shared" si="6"/>
        <v>0</v>
      </c>
      <c r="T68" s="32">
        <f t="shared" si="7"/>
        <v>0</v>
      </c>
      <c r="U68" s="32">
        <f t="shared" si="7"/>
        <v>0</v>
      </c>
      <c r="V68" s="32">
        <f t="shared" si="7"/>
        <v>0</v>
      </c>
      <c r="W68" s="32">
        <f t="shared" si="5"/>
        <v>0</v>
      </c>
      <c r="X68" s="32">
        <f t="shared" si="8"/>
        <v>0</v>
      </c>
    </row>
    <row r="69" spans="3:24" ht="14.25" customHeight="1">
      <c r="C69" s="136"/>
      <c r="N69" s="37"/>
      <c r="O69" s="37"/>
      <c r="P69" s="37"/>
      <c r="Q69" s="37"/>
      <c r="R69" s="37"/>
      <c r="S69" s="32">
        <f t="shared" si="6"/>
        <v>0</v>
      </c>
      <c r="T69" s="32">
        <f t="shared" si="7"/>
        <v>0</v>
      </c>
      <c r="U69" s="32">
        <f t="shared" si="7"/>
        <v>0</v>
      </c>
      <c r="V69" s="32">
        <f t="shared" si="7"/>
        <v>0</v>
      </c>
      <c r="W69" s="32">
        <f t="shared" si="5"/>
        <v>0</v>
      </c>
      <c r="X69" s="32">
        <f t="shared" si="8"/>
        <v>0</v>
      </c>
    </row>
    <row r="70" spans="3:24" ht="14.25" customHeight="1">
      <c r="C70" s="136"/>
      <c r="N70" s="37"/>
      <c r="O70" s="37"/>
      <c r="P70" s="37"/>
      <c r="Q70" s="37"/>
      <c r="R70" s="37"/>
      <c r="S70" s="32">
        <f t="shared" si="6"/>
        <v>0</v>
      </c>
      <c r="T70" s="32">
        <f t="shared" si="7"/>
        <v>0</v>
      </c>
      <c r="U70" s="32">
        <f t="shared" si="7"/>
        <v>0</v>
      </c>
      <c r="V70" s="32">
        <f t="shared" si="7"/>
        <v>0</v>
      </c>
      <c r="W70" s="32">
        <f t="shared" si="5"/>
        <v>0</v>
      </c>
      <c r="X70" s="32">
        <f t="shared" si="8"/>
        <v>0</v>
      </c>
    </row>
    <row r="71" spans="3:24" ht="14.25" customHeight="1">
      <c r="C71" s="136"/>
      <c r="N71" s="37"/>
      <c r="O71" s="37"/>
      <c r="P71" s="37"/>
      <c r="Q71" s="37"/>
      <c r="R71" s="37"/>
      <c r="S71" s="32">
        <f t="shared" si="6"/>
        <v>0</v>
      </c>
      <c r="T71" s="32">
        <f t="shared" si="7"/>
        <v>0</v>
      </c>
      <c r="U71" s="32">
        <f t="shared" si="7"/>
        <v>0</v>
      </c>
      <c r="V71" s="32">
        <f t="shared" si="7"/>
        <v>0</v>
      </c>
      <c r="W71" s="32">
        <f t="shared" si="5"/>
        <v>0</v>
      </c>
      <c r="X71" s="32">
        <f t="shared" si="8"/>
        <v>0</v>
      </c>
    </row>
    <row r="72" spans="3:24" ht="14.25" customHeight="1">
      <c r="C72" s="136"/>
      <c r="N72" s="37"/>
      <c r="O72" s="37"/>
      <c r="P72" s="37"/>
      <c r="Q72" s="37"/>
      <c r="R72" s="37"/>
      <c r="S72" s="32">
        <f t="shared" si="6"/>
        <v>0</v>
      </c>
      <c r="T72" s="32">
        <f t="shared" si="7"/>
        <v>0</v>
      </c>
      <c r="U72" s="32">
        <f t="shared" si="7"/>
        <v>0</v>
      </c>
      <c r="V72" s="32">
        <f t="shared" si="7"/>
        <v>0</v>
      </c>
      <c r="W72" s="32">
        <f t="shared" si="5"/>
        <v>0</v>
      </c>
      <c r="X72" s="32">
        <f t="shared" si="8"/>
        <v>0</v>
      </c>
    </row>
    <row r="73" spans="3:24" ht="14.25" customHeight="1">
      <c r="C73" s="136"/>
      <c r="N73" s="37"/>
      <c r="O73" s="37"/>
      <c r="P73" s="37"/>
      <c r="Q73" s="37"/>
      <c r="R73" s="37"/>
      <c r="S73" s="32">
        <f t="shared" si="6"/>
        <v>0</v>
      </c>
      <c r="T73" s="32">
        <f t="shared" si="7"/>
        <v>0</v>
      </c>
      <c r="U73" s="32">
        <f t="shared" si="7"/>
        <v>0</v>
      </c>
      <c r="V73" s="32">
        <f t="shared" si="7"/>
        <v>0</v>
      </c>
      <c r="W73" s="32">
        <f t="shared" si="5"/>
        <v>0</v>
      </c>
      <c r="X73" s="32">
        <f t="shared" si="8"/>
        <v>0</v>
      </c>
    </row>
    <row r="74" spans="3:24" ht="14.25" customHeight="1">
      <c r="C74" s="136"/>
      <c r="N74" s="37"/>
      <c r="O74" s="37"/>
      <c r="P74" s="37"/>
      <c r="Q74" s="37"/>
      <c r="R74" s="37"/>
      <c r="S74" s="32">
        <f t="shared" si="6"/>
        <v>0</v>
      </c>
      <c r="T74" s="32">
        <f t="shared" si="7"/>
        <v>0</v>
      </c>
      <c r="U74" s="32">
        <f t="shared" si="7"/>
        <v>0</v>
      </c>
      <c r="V74" s="32">
        <f t="shared" si="7"/>
        <v>0</v>
      </c>
      <c r="W74" s="32">
        <f t="shared" si="5"/>
        <v>0</v>
      </c>
      <c r="X74" s="32">
        <f t="shared" si="8"/>
        <v>0</v>
      </c>
    </row>
    <row r="75" spans="3:24" ht="14.25" customHeight="1">
      <c r="C75" s="136"/>
      <c r="N75" s="37"/>
      <c r="O75" s="37"/>
      <c r="P75" s="37"/>
      <c r="Q75" s="37"/>
      <c r="R75" s="37"/>
      <c r="S75" s="32">
        <f t="shared" si="6"/>
        <v>0</v>
      </c>
      <c r="T75" s="32">
        <f t="shared" si="7"/>
        <v>0</v>
      </c>
      <c r="U75" s="32">
        <f t="shared" si="7"/>
        <v>0</v>
      </c>
      <c r="V75" s="32">
        <f t="shared" si="7"/>
        <v>0</v>
      </c>
      <c r="W75" s="32">
        <f t="shared" si="5"/>
        <v>0</v>
      </c>
      <c r="X75" s="32">
        <f t="shared" si="8"/>
        <v>0</v>
      </c>
    </row>
    <row r="76" spans="3:24" ht="14.25" customHeight="1">
      <c r="C76" s="136"/>
      <c r="N76" s="37"/>
      <c r="O76" s="37"/>
      <c r="P76" s="37"/>
      <c r="Q76" s="37"/>
      <c r="R76" s="37"/>
      <c r="S76" s="32">
        <f t="shared" si="6"/>
        <v>0</v>
      </c>
      <c r="T76" s="32">
        <f t="shared" si="7"/>
        <v>0</v>
      </c>
      <c r="U76" s="32">
        <f t="shared" si="7"/>
        <v>0</v>
      </c>
      <c r="V76" s="32">
        <f t="shared" si="7"/>
        <v>0</v>
      </c>
      <c r="W76" s="32">
        <f t="shared" si="5"/>
        <v>0</v>
      </c>
      <c r="X76" s="32">
        <f t="shared" si="8"/>
        <v>0</v>
      </c>
    </row>
    <row r="77" spans="3:24" ht="14.25" customHeight="1">
      <c r="C77" s="136"/>
      <c r="N77" s="37"/>
      <c r="O77" s="37"/>
      <c r="P77" s="37"/>
      <c r="Q77" s="37"/>
      <c r="R77" s="37"/>
      <c r="S77" s="32">
        <f t="shared" si="6"/>
        <v>0</v>
      </c>
      <c r="T77" s="32">
        <f t="shared" si="7"/>
        <v>0</v>
      </c>
      <c r="U77" s="32">
        <f t="shared" si="7"/>
        <v>0</v>
      </c>
      <c r="V77" s="32">
        <f t="shared" si="7"/>
        <v>0</v>
      </c>
      <c r="W77" s="32">
        <f t="shared" si="5"/>
        <v>0</v>
      </c>
      <c r="X77" s="32">
        <f t="shared" si="8"/>
        <v>0</v>
      </c>
    </row>
    <row r="78" spans="3:24" ht="14.25" customHeight="1">
      <c r="C78" s="136"/>
      <c r="N78" s="37"/>
      <c r="O78" s="37"/>
      <c r="P78" s="37"/>
      <c r="Q78" s="37"/>
      <c r="R78" s="37"/>
      <c r="S78" s="32">
        <f t="shared" si="6"/>
        <v>0</v>
      </c>
      <c r="T78" s="32">
        <f t="shared" si="7"/>
        <v>0</v>
      </c>
      <c r="U78" s="32">
        <f t="shared" si="7"/>
        <v>0</v>
      </c>
      <c r="V78" s="32">
        <f t="shared" si="7"/>
        <v>0</v>
      </c>
      <c r="W78" s="32">
        <f t="shared" si="5"/>
        <v>0</v>
      </c>
      <c r="X78" s="32">
        <f t="shared" si="8"/>
        <v>0</v>
      </c>
    </row>
    <row r="79" spans="3:24" ht="14.25" customHeight="1">
      <c r="C79" s="136"/>
      <c r="N79" s="37"/>
      <c r="O79" s="37"/>
      <c r="P79" s="37"/>
      <c r="Q79" s="37"/>
      <c r="R79" s="37"/>
      <c r="S79" s="32">
        <f t="shared" si="6"/>
        <v>0</v>
      </c>
      <c r="T79" s="32">
        <f t="shared" si="7"/>
        <v>0</v>
      </c>
      <c r="U79" s="32">
        <f t="shared" si="7"/>
        <v>0</v>
      </c>
      <c r="V79" s="32">
        <f t="shared" si="7"/>
        <v>0</v>
      </c>
      <c r="W79" s="32">
        <f t="shared" si="5"/>
        <v>0</v>
      </c>
      <c r="X79" s="32">
        <f t="shared" si="8"/>
        <v>0</v>
      </c>
    </row>
    <row r="80" spans="3:24" ht="14.25" customHeight="1">
      <c r="C80" s="136"/>
      <c r="N80" s="37"/>
      <c r="O80" s="37"/>
      <c r="P80" s="37"/>
      <c r="Q80" s="37"/>
      <c r="R80" s="37"/>
      <c r="S80" s="32">
        <f t="shared" si="6"/>
        <v>0</v>
      </c>
      <c r="T80" s="32">
        <f t="shared" si="7"/>
        <v>0</v>
      </c>
      <c r="U80" s="32">
        <f t="shared" si="7"/>
        <v>0</v>
      </c>
      <c r="V80" s="32">
        <f t="shared" si="7"/>
        <v>0</v>
      </c>
      <c r="W80" s="32">
        <f t="shared" si="5"/>
        <v>0</v>
      </c>
      <c r="X80" s="32">
        <f t="shared" si="8"/>
        <v>0</v>
      </c>
    </row>
    <row r="81" spans="3:24" ht="14.25" customHeight="1">
      <c r="C81" s="136"/>
      <c r="N81" s="37"/>
      <c r="O81" s="37"/>
      <c r="P81" s="37"/>
      <c r="Q81" s="37"/>
      <c r="R81" s="37"/>
      <c r="S81" s="32">
        <f t="shared" si="6"/>
        <v>0</v>
      </c>
      <c r="T81" s="32">
        <f t="shared" si="7"/>
        <v>0</v>
      </c>
      <c r="U81" s="32">
        <f t="shared" si="7"/>
        <v>0</v>
      </c>
      <c r="V81" s="32">
        <f t="shared" si="7"/>
        <v>0</v>
      </c>
      <c r="W81" s="32">
        <f t="shared" si="5"/>
        <v>0</v>
      </c>
      <c r="X81" s="32">
        <f t="shared" si="8"/>
        <v>0</v>
      </c>
    </row>
    <row r="82" spans="3:24" ht="14.25" customHeight="1">
      <c r="C82" s="136"/>
      <c r="N82" s="37"/>
      <c r="O82" s="37"/>
      <c r="P82" s="37"/>
      <c r="Q82" s="37"/>
      <c r="R82" s="37"/>
      <c r="S82" s="32">
        <f t="shared" si="6"/>
        <v>0</v>
      </c>
      <c r="T82" s="32">
        <f t="shared" si="7"/>
        <v>0</v>
      </c>
      <c r="U82" s="32">
        <f t="shared" si="7"/>
        <v>0</v>
      </c>
      <c r="V82" s="32">
        <f t="shared" si="7"/>
        <v>0</v>
      </c>
      <c r="W82" s="32">
        <f t="shared" si="5"/>
        <v>0</v>
      </c>
      <c r="X82" s="32">
        <f t="shared" si="8"/>
        <v>0</v>
      </c>
    </row>
    <row r="83" spans="3:24" ht="14.25" customHeight="1">
      <c r="C83" s="136"/>
      <c r="N83" s="37"/>
      <c r="O83" s="37"/>
      <c r="P83" s="37"/>
      <c r="Q83" s="37"/>
      <c r="R83" s="37"/>
      <c r="S83" s="32">
        <f t="shared" si="6"/>
        <v>0</v>
      </c>
      <c r="T83" s="32">
        <f t="shared" si="7"/>
        <v>0</v>
      </c>
      <c r="U83" s="32">
        <f t="shared" si="7"/>
        <v>0</v>
      </c>
      <c r="V83" s="32">
        <f t="shared" si="7"/>
        <v>0</v>
      </c>
      <c r="W83" s="32">
        <f t="shared" si="5"/>
        <v>0</v>
      </c>
      <c r="X83" s="32">
        <f t="shared" si="8"/>
        <v>0</v>
      </c>
    </row>
    <row r="84" spans="3:24" ht="14.25" customHeight="1">
      <c r="C84" s="136"/>
      <c r="N84" s="37"/>
      <c r="O84" s="37"/>
      <c r="P84" s="37"/>
      <c r="Q84" s="37"/>
      <c r="R84" s="37"/>
      <c r="S84" s="32">
        <f t="shared" si="6"/>
        <v>0</v>
      </c>
      <c r="T84" s="32">
        <f t="shared" si="7"/>
        <v>0</v>
      </c>
      <c r="U84" s="32">
        <f t="shared" si="7"/>
        <v>0</v>
      </c>
      <c r="V84" s="32">
        <f t="shared" si="7"/>
        <v>0</v>
      </c>
      <c r="W84" s="32">
        <f t="shared" si="5"/>
        <v>0</v>
      </c>
      <c r="X84" s="32">
        <f t="shared" si="8"/>
        <v>0</v>
      </c>
    </row>
    <row r="85" spans="3:24" ht="14.25" customHeight="1">
      <c r="C85" s="136"/>
      <c r="N85" s="37"/>
      <c r="O85" s="37"/>
      <c r="P85" s="37"/>
      <c r="Q85" s="37"/>
      <c r="R85" s="37"/>
      <c r="S85" s="32">
        <f t="shared" si="6"/>
        <v>0</v>
      </c>
      <c r="T85" s="32">
        <f t="shared" si="7"/>
        <v>0</v>
      </c>
      <c r="U85" s="32">
        <f t="shared" si="7"/>
        <v>0</v>
      </c>
      <c r="V85" s="32">
        <f t="shared" si="7"/>
        <v>0</v>
      </c>
      <c r="W85" s="32">
        <f t="shared" si="5"/>
        <v>0</v>
      </c>
      <c r="X85" s="32">
        <f t="shared" si="8"/>
        <v>0</v>
      </c>
    </row>
    <row r="86" spans="3:24" ht="14.25" customHeight="1">
      <c r="C86" s="136"/>
      <c r="N86" s="37"/>
      <c r="O86" s="37"/>
      <c r="P86" s="37"/>
      <c r="Q86" s="37"/>
      <c r="R86" s="37"/>
      <c r="S86" s="32">
        <f t="shared" si="6"/>
        <v>0</v>
      </c>
      <c r="T86" s="32">
        <f t="shared" si="7"/>
        <v>0</v>
      </c>
      <c r="U86" s="32">
        <f t="shared" si="7"/>
        <v>0</v>
      </c>
      <c r="V86" s="32">
        <f t="shared" si="7"/>
        <v>0</v>
      </c>
      <c r="W86" s="32">
        <f t="shared" si="5"/>
        <v>0</v>
      </c>
      <c r="X86" s="32">
        <f t="shared" si="8"/>
        <v>0</v>
      </c>
    </row>
    <row r="87" spans="3:24" ht="14.25" customHeight="1">
      <c r="C87" s="136"/>
      <c r="N87" s="37"/>
      <c r="O87" s="37"/>
      <c r="P87" s="37"/>
      <c r="Q87" s="37"/>
      <c r="R87" s="37"/>
      <c r="S87" s="32">
        <f t="shared" si="6"/>
        <v>0</v>
      </c>
      <c r="T87" s="32">
        <f t="shared" si="7"/>
        <v>0</v>
      </c>
      <c r="U87" s="32">
        <f t="shared" si="7"/>
        <v>0</v>
      </c>
      <c r="V87" s="32">
        <f t="shared" si="7"/>
        <v>0</v>
      </c>
      <c r="W87" s="32">
        <f t="shared" si="5"/>
        <v>0</v>
      </c>
      <c r="X87" s="32">
        <f t="shared" si="8"/>
        <v>0</v>
      </c>
    </row>
    <row r="88" spans="3:24" ht="14.25" customHeight="1">
      <c r="C88" s="136"/>
      <c r="N88" s="37"/>
      <c r="O88" s="37"/>
      <c r="P88" s="37"/>
      <c r="Q88" s="37"/>
      <c r="R88" s="37"/>
      <c r="S88" s="32">
        <f t="shared" si="6"/>
        <v>0</v>
      </c>
      <c r="T88" s="32">
        <f t="shared" si="7"/>
        <v>0</v>
      </c>
      <c r="U88" s="32">
        <f t="shared" si="7"/>
        <v>0</v>
      </c>
      <c r="V88" s="32">
        <f t="shared" si="7"/>
        <v>0</v>
      </c>
      <c r="W88" s="32">
        <f t="shared" si="5"/>
        <v>0</v>
      </c>
      <c r="X88" s="32">
        <f t="shared" si="8"/>
        <v>0</v>
      </c>
    </row>
    <row r="89" spans="3:24" ht="14.25" customHeight="1">
      <c r="C89" s="136"/>
      <c r="N89" s="37"/>
      <c r="O89" s="37"/>
      <c r="P89" s="37"/>
      <c r="Q89" s="37"/>
      <c r="R89" s="37"/>
      <c r="S89" s="32">
        <f t="shared" si="6"/>
        <v>0</v>
      </c>
      <c r="T89" s="32">
        <f t="shared" si="7"/>
        <v>0</v>
      </c>
      <c r="U89" s="32">
        <f t="shared" si="7"/>
        <v>0</v>
      </c>
      <c r="V89" s="32">
        <f t="shared" si="7"/>
        <v>0</v>
      </c>
      <c r="W89" s="32">
        <f t="shared" si="5"/>
        <v>0</v>
      </c>
      <c r="X89" s="32">
        <f t="shared" si="8"/>
        <v>0</v>
      </c>
    </row>
    <row r="90" spans="3:24" ht="14.25" customHeight="1">
      <c r="C90" s="136"/>
      <c r="N90" s="37"/>
      <c r="O90" s="37"/>
      <c r="P90" s="37"/>
      <c r="Q90" s="37"/>
      <c r="R90" s="37"/>
      <c r="S90" s="32">
        <f t="shared" si="6"/>
        <v>0</v>
      </c>
      <c r="T90" s="32">
        <f t="shared" si="7"/>
        <v>0</v>
      </c>
      <c r="U90" s="32">
        <f t="shared" si="7"/>
        <v>0</v>
      </c>
      <c r="V90" s="32">
        <f t="shared" si="7"/>
        <v>0</v>
      </c>
      <c r="W90" s="32">
        <f t="shared" si="5"/>
        <v>0</v>
      </c>
      <c r="X90" s="32">
        <f t="shared" si="8"/>
        <v>0</v>
      </c>
    </row>
    <row r="91" spans="3:24" ht="14.25" customHeight="1">
      <c r="C91" s="136"/>
      <c r="N91" s="37"/>
      <c r="O91" s="37"/>
      <c r="P91" s="37"/>
      <c r="Q91" s="37"/>
      <c r="R91" s="37"/>
      <c r="S91" s="32">
        <f t="shared" si="6"/>
        <v>0</v>
      </c>
      <c r="T91" s="32">
        <f t="shared" si="7"/>
        <v>0</v>
      </c>
      <c r="U91" s="32">
        <f t="shared" si="7"/>
        <v>0</v>
      </c>
      <c r="V91" s="32">
        <f t="shared" si="7"/>
        <v>0</v>
      </c>
      <c r="W91" s="32">
        <f t="shared" si="5"/>
        <v>0</v>
      </c>
      <c r="X91" s="32">
        <f t="shared" si="8"/>
        <v>0</v>
      </c>
    </row>
    <row r="92" spans="3:24" ht="14.25" customHeight="1">
      <c r="C92" s="136"/>
      <c r="N92" s="37"/>
      <c r="O92" s="37"/>
      <c r="P92" s="37"/>
      <c r="Q92" s="37"/>
      <c r="R92" s="37"/>
      <c r="S92" s="32">
        <f t="shared" si="6"/>
        <v>0</v>
      </c>
      <c r="T92" s="32">
        <f t="shared" si="7"/>
        <v>0</v>
      </c>
      <c r="U92" s="32">
        <f t="shared" si="7"/>
        <v>0</v>
      </c>
      <c r="V92" s="32">
        <f t="shared" si="7"/>
        <v>0</v>
      </c>
      <c r="W92" s="32">
        <f t="shared" si="5"/>
        <v>0</v>
      </c>
      <c r="X92" s="32">
        <f t="shared" si="8"/>
        <v>0</v>
      </c>
    </row>
    <row r="93" spans="3:24" ht="14.25" customHeight="1">
      <c r="C93" s="136"/>
      <c r="N93" s="37"/>
      <c r="O93" s="37"/>
      <c r="P93" s="37"/>
      <c r="Q93" s="37"/>
      <c r="R93" s="37"/>
      <c r="S93" s="32">
        <f t="shared" si="6"/>
        <v>0</v>
      </c>
      <c r="T93" s="32">
        <f t="shared" si="7"/>
        <v>0</v>
      </c>
      <c r="U93" s="32">
        <f t="shared" si="7"/>
        <v>0</v>
      </c>
      <c r="V93" s="32">
        <f t="shared" si="7"/>
        <v>0</v>
      </c>
      <c r="W93" s="32">
        <f t="shared" si="5"/>
        <v>0</v>
      </c>
      <c r="X93" s="32">
        <f t="shared" si="8"/>
        <v>0</v>
      </c>
    </row>
    <row r="94" spans="3:24" ht="14.25" customHeight="1">
      <c r="C94" s="136"/>
      <c r="N94" s="37"/>
      <c r="O94" s="37"/>
      <c r="P94" s="37"/>
      <c r="Q94" s="37"/>
      <c r="R94" s="37"/>
      <c r="S94" s="32">
        <f t="shared" si="6"/>
        <v>0</v>
      </c>
      <c r="T94" s="32">
        <f t="shared" si="7"/>
        <v>0</v>
      </c>
      <c r="U94" s="32">
        <f t="shared" si="7"/>
        <v>0</v>
      </c>
      <c r="V94" s="32">
        <f t="shared" si="7"/>
        <v>0</v>
      </c>
      <c r="W94" s="32">
        <f t="shared" si="5"/>
        <v>0</v>
      </c>
      <c r="X94" s="32">
        <f t="shared" si="8"/>
        <v>0</v>
      </c>
    </row>
    <row r="95" spans="3:24" ht="14.25" customHeight="1">
      <c r="C95" s="136"/>
      <c r="N95" s="37"/>
      <c r="O95" s="37"/>
      <c r="P95" s="37"/>
      <c r="Q95" s="37"/>
      <c r="R95" s="37"/>
      <c r="S95" s="32">
        <f t="shared" si="6"/>
        <v>0</v>
      </c>
      <c r="T95" s="32">
        <f t="shared" si="7"/>
        <v>0</v>
      </c>
      <c r="U95" s="32">
        <f t="shared" si="7"/>
        <v>0</v>
      </c>
      <c r="V95" s="32">
        <f t="shared" si="7"/>
        <v>0</v>
      </c>
      <c r="W95" s="32">
        <f t="shared" si="5"/>
        <v>0</v>
      </c>
      <c r="X95" s="32">
        <f t="shared" si="8"/>
        <v>0</v>
      </c>
    </row>
    <row r="96" spans="3:24" ht="14.25" customHeight="1">
      <c r="C96" s="136"/>
      <c r="N96" s="37"/>
      <c r="O96" s="37"/>
      <c r="P96" s="37"/>
      <c r="Q96" s="37"/>
      <c r="R96" s="37"/>
      <c r="S96" s="32">
        <f t="shared" si="6"/>
        <v>0</v>
      </c>
      <c r="T96" s="32">
        <f t="shared" si="7"/>
        <v>0</v>
      </c>
      <c r="U96" s="32">
        <f t="shared" si="7"/>
        <v>0</v>
      </c>
      <c r="V96" s="32">
        <f t="shared" si="7"/>
        <v>0</v>
      </c>
      <c r="W96" s="32">
        <f t="shared" si="5"/>
        <v>0</v>
      </c>
      <c r="X96" s="32">
        <f t="shared" si="8"/>
        <v>0</v>
      </c>
    </row>
    <row r="97" spans="3:24" ht="14.25" customHeight="1">
      <c r="C97" s="136"/>
      <c r="N97" s="37"/>
      <c r="O97" s="37"/>
      <c r="P97" s="37"/>
      <c r="Q97" s="37"/>
      <c r="R97" s="37"/>
      <c r="S97" s="32">
        <f t="shared" si="6"/>
        <v>0</v>
      </c>
      <c r="T97" s="32">
        <f t="shared" si="7"/>
        <v>0</v>
      </c>
      <c r="U97" s="32">
        <f t="shared" si="7"/>
        <v>0</v>
      </c>
      <c r="V97" s="32">
        <f t="shared" si="7"/>
        <v>0</v>
      </c>
      <c r="W97" s="32">
        <f t="shared" si="5"/>
        <v>0</v>
      </c>
      <c r="X97" s="32">
        <f t="shared" si="8"/>
        <v>0</v>
      </c>
    </row>
    <row r="98" spans="3:24" ht="14.25" customHeight="1">
      <c r="C98" s="136"/>
      <c r="N98" s="37"/>
      <c r="O98" s="37"/>
      <c r="P98" s="37"/>
      <c r="Q98" s="37"/>
      <c r="R98" s="37"/>
      <c r="S98" s="32">
        <f t="shared" si="6"/>
        <v>0</v>
      </c>
      <c r="T98" s="32">
        <f t="shared" si="7"/>
        <v>0</v>
      </c>
      <c r="U98" s="32">
        <f t="shared" si="7"/>
        <v>0</v>
      </c>
      <c r="V98" s="32">
        <f t="shared" si="7"/>
        <v>0</v>
      </c>
      <c r="W98" s="32">
        <f t="shared" si="5"/>
        <v>0</v>
      </c>
      <c r="X98" s="32">
        <f t="shared" si="8"/>
        <v>0</v>
      </c>
    </row>
    <row r="99" spans="3:24" ht="14.25" customHeight="1">
      <c r="C99" s="136"/>
      <c r="N99" s="37"/>
      <c r="O99" s="37"/>
      <c r="P99" s="37"/>
      <c r="Q99" s="37"/>
      <c r="R99" s="37"/>
      <c r="S99" s="32">
        <f t="shared" si="6"/>
        <v>0</v>
      </c>
      <c r="T99" s="32">
        <f t="shared" si="7"/>
        <v>0</v>
      </c>
      <c r="U99" s="32">
        <f t="shared" si="7"/>
        <v>0</v>
      </c>
      <c r="V99" s="32">
        <f t="shared" si="7"/>
        <v>0</v>
      </c>
      <c r="W99" s="32">
        <f t="shared" si="5"/>
        <v>0</v>
      </c>
      <c r="X99" s="32">
        <f t="shared" si="8"/>
        <v>0</v>
      </c>
    </row>
    <row r="100" spans="3:24" ht="14.25" customHeight="1">
      <c r="C100" s="136"/>
      <c r="N100" s="37"/>
      <c r="O100" s="37"/>
      <c r="P100" s="37"/>
      <c r="Q100" s="37"/>
      <c r="R100" s="37"/>
      <c r="S100" s="32">
        <f t="shared" si="6"/>
        <v>0</v>
      </c>
      <c r="T100" s="32">
        <f t="shared" si="7"/>
        <v>0</v>
      </c>
      <c r="U100" s="32">
        <f t="shared" si="7"/>
        <v>0</v>
      </c>
      <c r="V100" s="32">
        <f t="shared" si="7"/>
        <v>0</v>
      </c>
      <c r="W100" s="32">
        <f t="shared" si="5"/>
        <v>0</v>
      </c>
      <c r="X100" s="32">
        <f t="shared" si="8"/>
        <v>0</v>
      </c>
    </row>
    <row r="101" spans="3:24" ht="14.25" customHeight="1">
      <c r="C101" s="136"/>
      <c r="N101" s="37"/>
      <c r="O101" s="37"/>
      <c r="P101" s="37"/>
      <c r="Q101" s="37"/>
      <c r="R101" s="37"/>
      <c r="S101" s="32">
        <f t="shared" si="6"/>
        <v>0</v>
      </c>
      <c r="T101" s="32">
        <f t="shared" si="7"/>
        <v>0</v>
      </c>
      <c r="U101" s="32">
        <f t="shared" si="7"/>
        <v>0</v>
      </c>
      <c r="V101" s="32">
        <f t="shared" si="7"/>
        <v>0</v>
      </c>
      <c r="W101" s="32">
        <f t="shared" si="5"/>
        <v>0</v>
      </c>
      <c r="X101" s="32">
        <f t="shared" si="8"/>
        <v>0</v>
      </c>
    </row>
    <row r="102" spans="3:24" ht="14.25" customHeight="1">
      <c r="C102" s="136"/>
      <c r="N102" s="37"/>
      <c r="O102" s="37"/>
      <c r="P102" s="37"/>
      <c r="Q102" s="37"/>
      <c r="R102" s="37"/>
      <c r="S102" s="32">
        <f t="shared" si="6"/>
        <v>0</v>
      </c>
      <c r="T102" s="32">
        <f t="shared" si="7"/>
        <v>0</v>
      </c>
      <c r="U102" s="32">
        <f t="shared" si="7"/>
        <v>0</v>
      </c>
      <c r="V102" s="32">
        <f t="shared" si="7"/>
        <v>0</v>
      </c>
      <c r="W102" s="32">
        <f t="shared" si="5"/>
        <v>0</v>
      </c>
      <c r="X102" s="32">
        <f t="shared" si="8"/>
        <v>0</v>
      </c>
    </row>
    <row r="103" spans="3:24" ht="14.25" customHeight="1">
      <c r="C103" s="136"/>
      <c r="N103" s="37"/>
      <c r="O103" s="37"/>
      <c r="P103" s="37"/>
      <c r="Q103" s="37"/>
      <c r="R103" s="37"/>
      <c r="S103" s="32">
        <f t="shared" si="6"/>
        <v>0</v>
      </c>
      <c r="T103" s="32">
        <f t="shared" si="7"/>
        <v>0</v>
      </c>
      <c r="U103" s="32">
        <f t="shared" si="7"/>
        <v>0</v>
      </c>
      <c r="V103" s="32">
        <f t="shared" si="7"/>
        <v>0</v>
      </c>
      <c r="W103" s="32">
        <f t="shared" si="5"/>
        <v>0</v>
      </c>
      <c r="X103" s="32">
        <f t="shared" si="8"/>
        <v>0</v>
      </c>
    </row>
    <row r="104" spans="3:24" ht="14.25" customHeight="1">
      <c r="C104" s="136"/>
      <c r="N104" s="37"/>
      <c r="O104" s="37"/>
      <c r="P104" s="37"/>
      <c r="Q104" s="37"/>
      <c r="R104" s="37"/>
      <c r="S104" s="32">
        <f t="shared" si="6"/>
        <v>0</v>
      </c>
      <c r="T104" s="32">
        <f t="shared" si="7"/>
        <v>0</v>
      </c>
      <c r="U104" s="32">
        <f t="shared" si="7"/>
        <v>0</v>
      </c>
      <c r="V104" s="32">
        <f t="shared" si="7"/>
        <v>0</v>
      </c>
      <c r="W104" s="32">
        <f t="shared" si="5"/>
        <v>0</v>
      </c>
      <c r="X104" s="32">
        <f t="shared" si="8"/>
        <v>0</v>
      </c>
    </row>
    <row r="105" spans="3:24" ht="14.25" customHeight="1">
      <c r="C105" s="136"/>
      <c r="N105" s="37"/>
      <c r="O105" s="37"/>
      <c r="P105" s="37"/>
      <c r="Q105" s="37"/>
      <c r="R105" s="37"/>
      <c r="S105" s="32">
        <f t="shared" si="6"/>
        <v>0</v>
      </c>
      <c r="T105" s="32">
        <f t="shared" si="7"/>
        <v>0</v>
      </c>
      <c r="U105" s="32">
        <f t="shared" si="7"/>
        <v>0</v>
      </c>
      <c r="V105" s="32">
        <f t="shared" si="7"/>
        <v>0</v>
      </c>
      <c r="W105" s="32">
        <f t="shared" si="5"/>
        <v>0</v>
      </c>
      <c r="X105" s="32">
        <f t="shared" si="8"/>
        <v>0</v>
      </c>
    </row>
    <row r="106" spans="3:24" ht="14.25" customHeight="1">
      <c r="C106" s="136"/>
      <c r="N106" s="37"/>
      <c r="O106" s="37"/>
      <c r="P106" s="37"/>
      <c r="Q106" s="37"/>
      <c r="R106" s="37"/>
      <c r="S106" s="32">
        <f t="shared" si="6"/>
        <v>0</v>
      </c>
      <c r="T106" s="32">
        <f t="shared" si="7"/>
        <v>0</v>
      </c>
      <c r="U106" s="32">
        <f t="shared" si="7"/>
        <v>0</v>
      </c>
      <c r="V106" s="32">
        <f t="shared" si="7"/>
        <v>0</v>
      </c>
      <c r="W106" s="32">
        <f t="shared" si="5"/>
        <v>0</v>
      </c>
      <c r="X106" s="32">
        <f t="shared" si="8"/>
        <v>0</v>
      </c>
    </row>
    <row r="107" spans="3:24" ht="14.25" customHeight="1">
      <c r="C107" s="135"/>
      <c r="N107" s="37"/>
      <c r="O107" s="37"/>
      <c r="P107" s="37"/>
      <c r="Q107" s="37"/>
      <c r="R107" s="37"/>
      <c r="S107" s="32">
        <f t="shared" si="6"/>
        <v>0</v>
      </c>
      <c r="T107" s="32">
        <f t="shared" si="7"/>
        <v>0</v>
      </c>
      <c r="U107" s="32">
        <f t="shared" si="7"/>
        <v>0</v>
      </c>
      <c r="V107" s="32">
        <f t="shared" si="7"/>
        <v>0</v>
      </c>
      <c r="W107" s="32">
        <f t="shared" si="5"/>
        <v>0</v>
      </c>
      <c r="X107" s="32">
        <f t="shared" si="8"/>
        <v>0</v>
      </c>
    </row>
    <row r="108" spans="3:24" ht="14.25" customHeight="1">
      <c r="C108" s="136"/>
      <c r="N108" s="37"/>
      <c r="O108" s="37"/>
      <c r="P108" s="37"/>
      <c r="Q108" s="37"/>
      <c r="R108" s="37"/>
      <c r="S108" s="32">
        <f t="shared" si="6"/>
        <v>0</v>
      </c>
      <c r="T108" s="32">
        <f t="shared" si="7"/>
        <v>0</v>
      </c>
      <c r="U108" s="32">
        <f t="shared" si="7"/>
        <v>0</v>
      </c>
      <c r="V108" s="32">
        <f t="shared" si="7"/>
        <v>0</v>
      </c>
      <c r="W108" s="32">
        <f t="shared" si="5"/>
        <v>0</v>
      </c>
      <c r="X108" s="32">
        <f t="shared" si="8"/>
        <v>0</v>
      </c>
    </row>
    <row r="109" spans="3:24" ht="14.25" customHeight="1">
      <c r="C109" s="136"/>
      <c r="N109" s="37"/>
      <c r="O109" s="37"/>
      <c r="P109" s="37"/>
      <c r="Q109" s="37"/>
      <c r="R109" s="37"/>
      <c r="S109" s="32">
        <f t="shared" si="6"/>
        <v>0</v>
      </c>
      <c r="T109" s="32">
        <f t="shared" si="7"/>
        <v>0</v>
      </c>
      <c r="U109" s="32">
        <f t="shared" si="7"/>
        <v>0</v>
      </c>
      <c r="V109" s="32">
        <f t="shared" si="7"/>
        <v>0</v>
      </c>
      <c r="W109" s="32">
        <f t="shared" si="5"/>
        <v>0</v>
      </c>
      <c r="X109" s="32">
        <f t="shared" si="8"/>
        <v>0</v>
      </c>
    </row>
    <row r="110" spans="3:24" ht="14.25" customHeight="1">
      <c r="C110" s="135"/>
      <c r="N110" s="37"/>
      <c r="O110" s="37"/>
      <c r="P110" s="37"/>
      <c r="Q110" s="37"/>
      <c r="R110" s="37"/>
      <c r="S110" s="32">
        <f t="shared" si="6"/>
        <v>0</v>
      </c>
      <c r="T110" s="32">
        <f t="shared" si="7"/>
        <v>0</v>
      </c>
      <c r="U110" s="32">
        <f t="shared" si="7"/>
        <v>0</v>
      </c>
      <c r="V110" s="32">
        <f t="shared" si="7"/>
        <v>0</v>
      </c>
      <c r="W110" s="32">
        <f t="shared" si="5"/>
        <v>0</v>
      </c>
      <c r="X110" s="32">
        <f t="shared" si="8"/>
        <v>0</v>
      </c>
    </row>
    <row r="111" spans="3:24" ht="14.25" customHeight="1">
      <c r="C111" s="136"/>
      <c r="N111" s="37"/>
      <c r="O111" s="37"/>
      <c r="P111" s="37"/>
      <c r="Q111" s="37"/>
      <c r="R111" s="37"/>
      <c r="S111" s="32">
        <f t="shared" si="6"/>
        <v>0</v>
      </c>
      <c r="T111" s="32">
        <f t="shared" si="7"/>
        <v>0</v>
      </c>
      <c r="U111" s="32">
        <f t="shared" si="7"/>
        <v>0</v>
      </c>
      <c r="V111" s="32">
        <f t="shared" si="7"/>
        <v>0</v>
      </c>
      <c r="W111" s="32">
        <f t="shared" si="5"/>
        <v>0</v>
      </c>
      <c r="X111" s="32">
        <f t="shared" si="8"/>
        <v>0</v>
      </c>
    </row>
    <row r="112" spans="3:24" ht="14.25" customHeight="1">
      <c r="C112" s="136"/>
      <c r="N112" s="37"/>
      <c r="O112" s="37"/>
      <c r="P112" s="37"/>
      <c r="Q112" s="37"/>
      <c r="R112" s="37"/>
      <c r="S112" s="32">
        <f t="shared" si="6"/>
        <v>0</v>
      </c>
      <c r="T112" s="32">
        <f t="shared" si="7"/>
        <v>0</v>
      </c>
      <c r="U112" s="32">
        <f t="shared" si="7"/>
        <v>0</v>
      </c>
      <c r="V112" s="32">
        <f t="shared" si="7"/>
        <v>0</v>
      </c>
      <c r="W112" s="32">
        <f t="shared" si="5"/>
        <v>0</v>
      </c>
      <c r="X112" s="32">
        <f t="shared" si="8"/>
        <v>0</v>
      </c>
    </row>
    <row r="113" spans="3:24" ht="14.25" customHeight="1">
      <c r="C113" s="135"/>
      <c r="N113" s="37"/>
      <c r="O113" s="37"/>
      <c r="P113" s="37"/>
      <c r="Q113" s="37"/>
      <c r="R113" s="37"/>
      <c r="S113" s="32">
        <f t="shared" si="6"/>
        <v>0</v>
      </c>
      <c r="T113" s="32">
        <f t="shared" si="7"/>
        <v>0</v>
      </c>
      <c r="U113" s="32">
        <f t="shared" si="7"/>
        <v>0</v>
      </c>
      <c r="V113" s="32">
        <f t="shared" si="7"/>
        <v>0</v>
      </c>
      <c r="W113" s="32">
        <f t="shared" si="5"/>
        <v>0</v>
      </c>
      <c r="X113" s="32">
        <f t="shared" si="8"/>
        <v>0</v>
      </c>
    </row>
    <row r="114" spans="3:24" ht="14.25" customHeight="1">
      <c r="C114" s="136"/>
      <c r="N114" s="37"/>
      <c r="O114" s="37"/>
      <c r="P114" s="37"/>
      <c r="Q114" s="37"/>
      <c r="R114" s="37"/>
      <c r="S114" s="32">
        <f t="shared" si="6"/>
        <v>0</v>
      </c>
      <c r="T114" s="32">
        <f t="shared" si="7"/>
        <v>0</v>
      </c>
      <c r="U114" s="32">
        <f t="shared" si="7"/>
        <v>0</v>
      </c>
      <c r="V114" s="32">
        <f t="shared" si="7"/>
        <v>0</v>
      </c>
      <c r="W114" s="32">
        <f t="shared" si="5"/>
        <v>0</v>
      </c>
      <c r="X114" s="32">
        <f t="shared" si="8"/>
        <v>0</v>
      </c>
    </row>
    <row r="115" spans="3:24" ht="14.25" customHeight="1">
      <c r="C115" s="135"/>
      <c r="N115" s="37"/>
      <c r="O115" s="37"/>
      <c r="P115" s="37"/>
      <c r="Q115" s="37"/>
      <c r="R115" s="37"/>
      <c r="S115" s="32">
        <f t="shared" si="6"/>
        <v>0</v>
      </c>
      <c r="T115" s="32">
        <f t="shared" si="7"/>
        <v>0</v>
      </c>
      <c r="U115" s="32">
        <f t="shared" si="7"/>
        <v>0</v>
      </c>
      <c r="V115" s="32">
        <f t="shared" si="7"/>
        <v>0</v>
      </c>
      <c r="W115" s="32">
        <f t="shared" si="5"/>
        <v>0</v>
      </c>
      <c r="X115" s="32">
        <f t="shared" si="8"/>
        <v>0</v>
      </c>
    </row>
    <row r="116" spans="3:24" ht="14.25" customHeight="1">
      <c r="C116" s="136"/>
      <c r="N116" s="37"/>
      <c r="O116" s="37"/>
      <c r="P116" s="37"/>
      <c r="Q116" s="37"/>
      <c r="R116" s="37"/>
      <c r="S116" s="32">
        <f t="shared" si="6"/>
        <v>0</v>
      </c>
      <c r="T116" s="32">
        <f t="shared" si="7"/>
        <v>0</v>
      </c>
      <c r="U116" s="32">
        <f t="shared" si="7"/>
        <v>0</v>
      </c>
      <c r="V116" s="32">
        <f t="shared" si="7"/>
        <v>0</v>
      </c>
      <c r="W116" s="32">
        <f t="shared" si="5"/>
        <v>0</v>
      </c>
      <c r="X116" s="32">
        <f t="shared" si="8"/>
        <v>0</v>
      </c>
    </row>
    <row r="117" spans="3:24" ht="14.25" customHeight="1">
      <c r="C117" s="136"/>
      <c r="N117" s="37"/>
      <c r="O117" s="37"/>
      <c r="P117" s="37"/>
      <c r="Q117" s="37"/>
      <c r="R117" s="37"/>
      <c r="S117" s="32">
        <f t="shared" si="6"/>
        <v>0</v>
      </c>
      <c r="T117" s="32">
        <f t="shared" si="7"/>
        <v>0</v>
      </c>
      <c r="U117" s="32">
        <f t="shared" si="7"/>
        <v>0</v>
      </c>
      <c r="V117" s="32">
        <f t="shared" si="7"/>
        <v>0</v>
      </c>
      <c r="W117" s="32">
        <f t="shared" si="5"/>
        <v>0</v>
      </c>
      <c r="X117" s="32">
        <f t="shared" si="8"/>
        <v>0</v>
      </c>
    </row>
    <row r="118" spans="3:24" ht="14.25" customHeight="1">
      <c r="C118" s="135"/>
      <c r="N118" s="37"/>
      <c r="O118" s="37"/>
      <c r="P118" s="37"/>
      <c r="Q118" s="37"/>
      <c r="R118" s="37"/>
      <c r="S118" s="32">
        <f t="shared" si="6"/>
        <v>0</v>
      </c>
      <c r="T118" s="32">
        <f t="shared" si="7"/>
        <v>0</v>
      </c>
      <c r="U118" s="32">
        <f t="shared" si="7"/>
        <v>0</v>
      </c>
      <c r="V118" s="32">
        <f t="shared" si="7"/>
        <v>0</v>
      </c>
      <c r="W118" s="32">
        <f t="shared" si="5"/>
        <v>0</v>
      </c>
      <c r="X118" s="32">
        <f t="shared" si="8"/>
        <v>0</v>
      </c>
    </row>
    <row r="119" spans="3:24" ht="14.25" customHeight="1">
      <c r="C119" s="136"/>
      <c r="N119" s="37"/>
      <c r="O119" s="37"/>
      <c r="P119" s="37"/>
      <c r="Q119" s="37"/>
      <c r="R119" s="37"/>
      <c r="S119" s="32">
        <f t="shared" si="6"/>
        <v>0</v>
      </c>
      <c r="T119" s="32">
        <f t="shared" si="7"/>
        <v>0</v>
      </c>
      <c r="U119" s="32">
        <f t="shared" si="7"/>
        <v>0</v>
      </c>
      <c r="V119" s="32">
        <f t="shared" si="7"/>
        <v>0</v>
      </c>
      <c r="W119" s="32">
        <f t="shared" si="5"/>
        <v>0</v>
      </c>
      <c r="X119" s="32">
        <f t="shared" si="8"/>
        <v>0</v>
      </c>
    </row>
    <row r="120" spans="3:24" ht="14.25" customHeight="1">
      <c r="C120" s="136"/>
      <c r="N120" s="37"/>
      <c r="O120" s="37"/>
      <c r="P120" s="37"/>
      <c r="Q120" s="37"/>
      <c r="R120" s="37"/>
      <c r="S120" s="32">
        <f t="shared" si="6"/>
        <v>0</v>
      </c>
      <c r="T120" s="32">
        <f t="shared" si="7"/>
        <v>0</v>
      </c>
      <c r="U120" s="32">
        <f t="shared" si="7"/>
        <v>0</v>
      </c>
      <c r="V120" s="32">
        <f t="shared" si="7"/>
        <v>0</v>
      </c>
      <c r="W120" s="32">
        <f t="shared" si="5"/>
        <v>0</v>
      </c>
      <c r="X120" s="32">
        <f t="shared" si="8"/>
        <v>0</v>
      </c>
    </row>
    <row r="121" spans="3:24" ht="14.25" customHeight="1">
      <c r="C121" s="136"/>
      <c r="N121" s="37"/>
      <c r="O121" s="37"/>
      <c r="P121" s="37"/>
      <c r="Q121" s="37"/>
      <c r="R121" s="37"/>
      <c r="S121" s="32">
        <f t="shared" si="6"/>
        <v>0</v>
      </c>
      <c r="T121" s="32">
        <f t="shared" si="7"/>
        <v>0</v>
      </c>
      <c r="U121" s="32">
        <f t="shared" si="7"/>
        <v>0</v>
      </c>
      <c r="V121" s="32">
        <f t="shared" si="7"/>
        <v>0</v>
      </c>
      <c r="W121" s="32">
        <f t="shared" si="5"/>
        <v>0</v>
      </c>
      <c r="X121" s="32">
        <f t="shared" si="8"/>
        <v>0</v>
      </c>
    </row>
    <row r="122" spans="3:24" ht="14.25" customHeight="1">
      <c r="C122" s="136"/>
      <c r="N122" s="37"/>
      <c r="O122" s="37"/>
      <c r="P122" s="37"/>
      <c r="Q122" s="37"/>
      <c r="R122" s="37"/>
      <c r="S122" s="32">
        <f t="shared" si="6"/>
        <v>0</v>
      </c>
      <c r="T122" s="32">
        <f t="shared" si="7"/>
        <v>0</v>
      </c>
      <c r="U122" s="32">
        <f t="shared" si="7"/>
        <v>0</v>
      </c>
      <c r="V122" s="32">
        <f t="shared" si="7"/>
        <v>0</v>
      </c>
      <c r="W122" s="32">
        <f t="shared" si="5"/>
        <v>0</v>
      </c>
      <c r="X122" s="32">
        <f t="shared" si="8"/>
        <v>0</v>
      </c>
    </row>
    <row r="123" spans="3:24" ht="14.25" customHeight="1">
      <c r="C123" s="135"/>
      <c r="N123" s="37"/>
      <c r="O123" s="37"/>
      <c r="P123" s="37"/>
      <c r="Q123" s="37"/>
      <c r="R123" s="37"/>
      <c r="S123" s="32">
        <f t="shared" si="6"/>
        <v>0</v>
      </c>
      <c r="T123" s="32">
        <f t="shared" si="7"/>
        <v>0</v>
      </c>
      <c r="U123" s="32">
        <f t="shared" si="7"/>
        <v>0</v>
      </c>
      <c r="V123" s="32">
        <f t="shared" si="7"/>
        <v>0</v>
      </c>
      <c r="W123" s="32">
        <f t="shared" si="5"/>
        <v>0</v>
      </c>
      <c r="X123" s="32">
        <f t="shared" si="8"/>
        <v>0</v>
      </c>
    </row>
    <row r="124" spans="3:24" ht="14.25" customHeight="1">
      <c r="C124" s="136"/>
      <c r="N124" s="37"/>
      <c r="O124" s="37"/>
      <c r="P124" s="37"/>
      <c r="Q124" s="37"/>
      <c r="R124" s="37"/>
      <c r="S124" s="32">
        <f t="shared" si="6"/>
        <v>0</v>
      </c>
      <c r="T124" s="32">
        <f t="shared" si="7"/>
        <v>0</v>
      </c>
      <c r="U124" s="32">
        <f t="shared" si="7"/>
        <v>0</v>
      </c>
      <c r="V124" s="32">
        <f t="shared" si="7"/>
        <v>0</v>
      </c>
      <c r="W124" s="32">
        <f t="shared" si="5"/>
        <v>0</v>
      </c>
      <c r="X124" s="32">
        <f t="shared" si="8"/>
        <v>0</v>
      </c>
    </row>
    <row r="125" spans="3:24" ht="14.25" customHeight="1">
      <c r="C125" s="135"/>
      <c r="N125" s="37"/>
      <c r="O125" s="37"/>
      <c r="P125" s="37"/>
      <c r="Q125" s="37"/>
      <c r="R125" s="37"/>
      <c r="S125" s="32">
        <f t="shared" si="6"/>
        <v>0</v>
      </c>
      <c r="T125" s="32">
        <f t="shared" si="7"/>
        <v>0</v>
      </c>
      <c r="U125" s="32">
        <f t="shared" si="7"/>
        <v>0</v>
      </c>
      <c r="V125" s="32">
        <f t="shared" si="7"/>
        <v>0</v>
      </c>
      <c r="W125" s="32">
        <f t="shared" si="5"/>
        <v>0</v>
      </c>
      <c r="X125" s="32">
        <f t="shared" si="8"/>
        <v>0</v>
      </c>
    </row>
    <row r="126" spans="3:24" ht="14.25" customHeight="1">
      <c r="C126" s="136"/>
      <c r="N126" s="37"/>
      <c r="O126" s="37"/>
      <c r="P126" s="37"/>
      <c r="Q126" s="37"/>
      <c r="R126" s="37"/>
      <c r="S126" s="32">
        <f t="shared" si="6"/>
        <v>0</v>
      </c>
      <c r="T126" s="32">
        <f t="shared" si="7"/>
        <v>0</v>
      </c>
      <c r="U126" s="32">
        <f t="shared" si="7"/>
        <v>0</v>
      </c>
      <c r="V126" s="32">
        <f t="shared" si="7"/>
        <v>0</v>
      </c>
      <c r="W126" s="32">
        <f t="shared" si="5"/>
        <v>0</v>
      </c>
      <c r="X126" s="32">
        <f t="shared" si="8"/>
        <v>0</v>
      </c>
    </row>
    <row r="127" spans="3:24" ht="14.25" customHeight="1">
      <c r="C127" s="136"/>
      <c r="N127" s="37"/>
      <c r="O127" s="37"/>
      <c r="P127" s="37"/>
      <c r="Q127" s="37"/>
      <c r="R127" s="37"/>
      <c r="S127" s="32">
        <f t="shared" si="6"/>
        <v>0</v>
      </c>
      <c r="T127" s="32">
        <f t="shared" si="7"/>
        <v>0</v>
      </c>
      <c r="U127" s="32">
        <f t="shared" si="7"/>
        <v>0</v>
      </c>
      <c r="V127" s="32">
        <f t="shared" si="7"/>
        <v>0</v>
      </c>
      <c r="W127" s="32">
        <f t="shared" si="5"/>
        <v>0</v>
      </c>
      <c r="X127" s="32">
        <f t="shared" si="8"/>
        <v>0</v>
      </c>
    </row>
    <row r="128" spans="3:24" ht="14.25" customHeight="1">
      <c r="C128" s="136"/>
      <c r="N128" s="37"/>
      <c r="O128" s="37"/>
      <c r="P128" s="37"/>
      <c r="Q128" s="37"/>
      <c r="R128" s="37"/>
      <c r="S128" s="32">
        <f t="shared" si="6"/>
        <v>0</v>
      </c>
      <c r="T128" s="32">
        <f t="shared" si="7"/>
        <v>0</v>
      </c>
      <c r="U128" s="32">
        <f t="shared" si="7"/>
        <v>0</v>
      </c>
      <c r="V128" s="32">
        <f t="shared" si="7"/>
        <v>0</v>
      </c>
      <c r="W128" s="32">
        <f t="shared" si="5"/>
        <v>0</v>
      </c>
      <c r="X128" s="32">
        <f t="shared" si="8"/>
        <v>0</v>
      </c>
    </row>
    <row r="129" spans="3:24" ht="14.25" customHeight="1">
      <c r="C129" s="136"/>
      <c r="N129" s="37"/>
      <c r="O129" s="37"/>
      <c r="P129" s="37"/>
      <c r="Q129" s="37"/>
      <c r="R129" s="37"/>
      <c r="S129" s="32">
        <f t="shared" si="6"/>
        <v>0</v>
      </c>
      <c r="T129" s="32">
        <f t="shared" si="7"/>
        <v>0</v>
      </c>
      <c r="U129" s="32">
        <f t="shared" si="7"/>
        <v>0</v>
      </c>
      <c r="V129" s="32">
        <f t="shared" si="7"/>
        <v>0</v>
      </c>
      <c r="W129" s="32">
        <f t="shared" si="7"/>
        <v>0</v>
      </c>
      <c r="X129" s="32">
        <f t="shared" si="8"/>
        <v>0</v>
      </c>
    </row>
    <row r="130" spans="3:24" ht="14.25" customHeight="1">
      <c r="C130" s="136"/>
      <c r="N130" s="37"/>
      <c r="O130" s="37"/>
      <c r="P130" s="37"/>
      <c r="Q130" s="37"/>
      <c r="R130" s="37"/>
      <c r="S130" s="32">
        <f t="shared" ref="S130:S193" si="9">IF(COUNTIF(H130:M130,"NOT EFFECTIVE"),1,0)</f>
        <v>0</v>
      </c>
      <c r="T130" s="32">
        <f t="shared" ref="T130:W193" si="10">IF(AND(D130="NOT EXECUTED",COUNTA($N130)&lt;&gt;0),1,0)</f>
        <v>0</v>
      </c>
      <c r="U130" s="32">
        <f t="shared" si="10"/>
        <v>0</v>
      </c>
      <c r="V130" s="32">
        <f t="shared" si="10"/>
        <v>0</v>
      </c>
      <c r="W130" s="32">
        <f t="shared" si="10"/>
        <v>0</v>
      </c>
      <c r="X130" s="32">
        <f t="shared" ref="X130:X193" si="11">IF(AND(S130=1,COUNTA($N130)&lt;&gt;0),1,0)</f>
        <v>0</v>
      </c>
    </row>
    <row r="131" spans="3:24" ht="14.25" customHeight="1">
      <c r="C131" s="136"/>
      <c r="N131" s="37"/>
      <c r="O131" s="37"/>
      <c r="P131" s="37"/>
      <c r="Q131" s="37"/>
      <c r="R131" s="37"/>
      <c r="S131" s="32">
        <f t="shared" si="9"/>
        <v>0</v>
      </c>
      <c r="T131" s="32">
        <f t="shared" si="10"/>
        <v>0</v>
      </c>
      <c r="U131" s="32">
        <f t="shared" si="10"/>
        <v>0</v>
      </c>
      <c r="V131" s="32">
        <f t="shared" si="10"/>
        <v>0</v>
      </c>
      <c r="W131" s="32">
        <f t="shared" si="10"/>
        <v>0</v>
      </c>
      <c r="X131" s="32">
        <f t="shared" si="11"/>
        <v>0</v>
      </c>
    </row>
    <row r="132" spans="3:24" ht="14.25" customHeight="1">
      <c r="C132" s="136"/>
      <c r="N132" s="37"/>
      <c r="O132" s="37"/>
      <c r="P132" s="37"/>
      <c r="Q132" s="37"/>
      <c r="R132" s="37"/>
      <c r="S132" s="32">
        <f t="shared" si="9"/>
        <v>0</v>
      </c>
      <c r="T132" s="32">
        <f t="shared" si="10"/>
        <v>0</v>
      </c>
      <c r="U132" s="32">
        <f t="shared" si="10"/>
        <v>0</v>
      </c>
      <c r="V132" s="32">
        <f t="shared" si="10"/>
        <v>0</v>
      </c>
      <c r="W132" s="32">
        <f t="shared" si="10"/>
        <v>0</v>
      </c>
      <c r="X132" s="32">
        <f t="shared" si="11"/>
        <v>0</v>
      </c>
    </row>
    <row r="133" spans="3:24" ht="14.25" customHeight="1">
      <c r="C133" s="135"/>
      <c r="N133" s="37"/>
      <c r="O133" s="37"/>
      <c r="P133" s="37"/>
      <c r="Q133" s="37"/>
      <c r="R133" s="37"/>
      <c r="S133" s="32">
        <f t="shared" si="9"/>
        <v>0</v>
      </c>
      <c r="T133" s="32">
        <f t="shared" si="10"/>
        <v>0</v>
      </c>
      <c r="U133" s="32">
        <f t="shared" si="10"/>
        <v>0</v>
      </c>
      <c r="V133" s="32">
        <f t="shared" si="10"/>
        <v>0</v>
      </c>
      <c r="W133" s="32">
        <f t="shared" si="10"/>
        <v>0</v>
      </c>
      <c r="X133" s="32">
        <f t="shared" si="11"/>
        <v>0</v>
      </c>
    </row>
    <row r="134" spans="3:24" ht="14.25" customHeight="1">
      <c r="C134" s="136"/>
      <c r="N134" s="37"/>
      <c r="O134" s="37"/>
      <c r="P134" s="37"/>
      <c r="Q134" s="37"/>
      <c r="R134" s="37"/>
      <c r="S134" s="32">
        <f t="shared" si="9"/>
        <v>0</v>
      </c>
      <c r="T134" s="32">
        <f t="shared" si="10"/>
        <v>0</v>
      </c>
      <c r="U134" s="32">
        <f t="shared" si="10"/>
        <v>0</v>
      </c>
      <c r="V134" s="32">
        <f t="shared" si="10"/>
        <v>0</v>
      </c>
      <c r="W134" s="32">
        <f t="shared" si="10"/>
        <v>0</v>
      </c>
      <c r="X134" s="32">
        <f t="shared" si="11"/>
        <v>0</v>
      </c>
    </row>
    <row r="135" spans="3:24" ht="14.25" customHeight="1">
      <c r="C135" s="136"/>
      <c r="N135" s="37"/>
      <c r="O135" s="37"/>
      <c r="P135" s="37"/>
      <c r="Q135" s="37"/>
      <c r="R135" s="37"/>
      <c r="S135" s="32">
        <f t="shared" si="9"/>
        <v>0</v>
      </c>
      <c r="T135" s="32">
        <f t="shared" si="10"/>
        <v>0</v>
      </c>
      <c r="U135" s="32">
        <f t="shared" si="10"/>
        <v>0</v>
      </c>
      <c r="V135" s="32">
        <f t="shared" si="10"/>
        <v>0</v>
      </c>
      <c r="W135" s="32">
        <f t="shared" si="10"/>
        <v>0</v>
      </c>
      <c r="X135" s="32">
        <f t="shared" si="11"/>
        <v>0</v>
      </c>
    </row>
    <row r="136" spans="3:24" ht="14.25" customHeight="1">
      <c r="C136" s="136"/>
      <c r="N136" s="37"/>
      <c r="O136" s="37"/>
      <c r="P136" s="37"/>
      <c r="Q136" s="37"/>
      <c r="R136" s="37"/>
      <c r="S136" s="32">
        <f t="shared" si="9"/>
        <v>0</v>
      </c>
      <c r="T136" s="32">
        <f t="shared" si="10"/>
        <v>0</v>
      </c>
      <c r="U136" s="32">
        <f t="shared" si="10"/>
        <v>0</v>
      </c>
      <c r="V136" s="32">
        <f t="shared" si="10"/>
        <v>0</v>
      </c>
      <c r="W136" s="32">
        <f t="shared" si="10"/>
        <v>0</v>
      </c>
      <c r="X136" s="32">
        <f t="shared" si="11"/>
        <v>0</v>
      </c>
    </row>
    <row r="137" spans="3:24" ht="14.25" customHeight="1">
      <c r="C137" s="135"/>
      <c r="N137" s="37"/>
      <c r="O137" s="37"/>
      <c r="P137" s="37"/>
      <c r="Q137" s="37"/>
      <c r="R137" s="37"/>
      <c r="S137" s="32">
        <f t="shared" si="9"/>
        <v>0</v>
      </c>
      <c r="T137" s="32">
        <f t="shared" si="10"/>
        <v>0</v>
      </c>
      <c r="U137" s="32">
        <f t="shared" si="10"/>
        <v>0</v>
      </c>
      <c r="V137" s="32">
        <f t="shared" si="10"/>
        <v>0</v>
      </c>
      <c r="W137" s="32">
        <f t="shared" si="10"/>
        <v>0</v>
      </c>
      <c r="X137" s="32">
        <f t="shared" si="11"/>
        <v>0</v>
      </c>
    </row>
    <row r="138" spans="3:24" ht="14.25" customHeight="1">
      <c r="C138" s="136"/>
      <c r="N138" s="37"/>
      <c r="O138" s="37"/>
      <c r="P138" s="37"/>
      <c r="Q138" s="37"/>
      <c r="R138" s="37"/>
      <c r="S138" s="32">
        <f t="shared" si="9"/>
        <v>0</v>
      </c>
      <c r="T138" s="32">
        <f t="shared" si="10"/>
        <v>0</v>
      </c>
      <c r="U138" s="32">
        <f t="shared" si="10"/>
        <v>0</v>
      </c>
      <c r="V138" s="32">
        <f t="shared" si="10"/>
        <v>0</v>
      </c>
      <c r="W138" s="32">
        <f t="shared" si="10"/>
        <v>0</v>
      </c>
      <c r="X138" s="32">
        <f t="shared" si="11"/>
        <v>0</v>
      </c>
    </row>
    <row r="139" spans="3:24" ht="14.25" customHeight="1">
      <c r="C139" s="136"/>
      <c r="N139" s="37"/>
      <c r="O139" s="37"/>
      <c r="P139" s="37"/>
      <c r="Q139" s="37"/>
      <c r="R139" s="37"/>
      <c r="S139" s="32">
        <f t="shared" si="9"/>
        <v>0</v>
      </c>
      <c r="T139" s="32">
        <f t="shared" si="10"/>
        <v>0</v>
      </c>
      <c r="U139" s="32">
        <f t="shared" si="10"/>
        <v>0</v>
      </c>
      <c r="V139" s="32">
        <f t="shared" si="10"/>
        <v>0</v>
      </c>
      <c r="W139" s="32">
        <f t="shared" si="10"/>
        <v>0</v>
      </c>
      <c r="X139" s="32">
        <f t="shared" si="11"/>
        <v>0</v>
      </c>
    </row>
    <row r="140" spans="3:24" ht="14.25" customHeight="1">
      <c r="C140" s="136"/>
      <c r="N140" s="37"/>
      <c r="O140" s="37"/>
      <c r="P140" s="37"/>
      <c r="Q140" s="37"/>
      <c r="R140" s="37"/>
      <c r="S140" s="32">
        <f t="shared" si="9"/>
        <v>0</v>
      </c>
      <c r="T140" s="32">
        <f t="shared" si="10"/>
        <v>0</v>
      </c>
      <c r="U140" s="32">
        <f t="shared" si="10"/>
        <v>0</v>
      </c>
      <c r="V140" s="32">
        <f t="shared" si="10"/>
        <v>0</v>
      </c>
      <c r="W140" s="32">
        <f t="shared" si="10"/>
        <v>0</v>
      </c>
      <c r="X140" s="32">
        <f t="shared" si="11"/>
        <v>0</v>
      </c>
    </row>
    <row r="141" spans="3:24" ht="14.25" customHeight="1">
      <c r="C141" s="136"/>
      <c r="N141" s="37"/>
      <c r="O141" s="37"/>
      <c r="P141" s="37"/>
      <c r="Q141" s="37"/>
      <c r="R141" s="37"/>
      <c r="S141" s="32">
        <f t="shared" si="9"/>
        <v>0</v>
      </c>
      <c r="T141" s="32">
        <f t="shared" si="10"/>
        <v>0</v>
      </c>
      <c r="U141" s="32">
        <f t="shared" si="10"/>
        <v>0</v>
      </c>
      <c r="V141" s="32">
        <f t="shared" si="10"/>
        <v>0</v>
      </c>
      <c r="W141" s="32">
        <f t="shared" si="10"/>
        <v>0</v>
      </c>
      <c r="X141" s="32">
        <f t="shared" si="11"/>
        <v>0</v>
      </c>
    </row>
    <row r="142" spans="3:24" ht="87">
      <c r="C142" s="136"/>
      <c r="N142" s="188" t="s">
        <v>417</v>
      </c>
      <c r="O142" s="188" t="s">
        <v>949</v>
      </c>
      <c r="Q142" s="37" t="s">
        <v>894</v>
      </c>
      <c r="R142" s="189">
        <v>44965</v>
      </c>
      <c r="S142" s="32">
        <f t="shared" si="9"/>
        <v>0</v>
      </c>
      <c r="T142" s="32">
        <f t="shared" si="10"/>
        <v>0</v>
      </c>
      <c r="U142" s="32">
        <f t="shared" si="10"/>
        <v>0</v>
      </c>
      <c r="V142" s="32">
        <f t="shared" si="10"/>
        <v>0</v>
      </c>
      <c r="W142" s="32">
        <f t="shared" si="10"/>
        <v>0</v>
      </c>
      <c r="X142" s="32">
        <f t="shared" si="11"/>
        <v>0</v>
      </c>
    </row>
    <row r="143" spans="3:24" ht="14.25" customHeight="1">
      <c r="C143" s="136"/>
      <c r="N143" s="37"/>
      <c r="O143" s="37"/>
      <c r="P143" s="37"/>
      <c r="Q143" s="37"/>
      <c r="R143" s="37"/>
      <c r="S143" s="32">
        <f t="shared" si="9"/>
        <v>0</v>
      </c>
      <c r="T143" s="32">
        <f t="shared" si="10"/>
        <v>0</v>
      </c>
      <c r="U143" s="32">
        <f t="shared" si="10"/>
        <v>0</v>
      </c>
      <c r="V143" s="32">
        <f t="shared" si="10"/>
        <v>0</v>
      </c>
      <c r="W143" s="32">
        <f t="shared" si="10"/>
        <v>0</v>
      </c>
      <c r="X143" s="32">
        <f t="shared" si="11"/>
        <v>0</v>
      </c>
    </row>
    <row r="144" spans="3:24" ht="14.25" customHeight="1">
      <c r="C144" s="136"/>
      <c r="N144" s="37"/>
      <c r="O144" s="37"/>
      <c r="P144" s="37"/>
      <c r="Q144" s="37"/>
      <c r="R144" s="37"/>
      <c r="S144" s="32">
        <f t="shared" si="9"/>
        <v>0</v>
      </c>
      <c r="T144" s="32">
        <f t="shared" si="10"/>
        <v>0</v>
      </c>
      <c r="U144" s="32">
        <f t="shared" si="10"/>
        <v>0</v>
      </c>
      <c r="V144" s="32">
        <f t="shared" si="10"/>
        <v>0</v>
      </c>
      <c r="W144" s="32">
        <f t="shared" si="10"/>
        <v>0</v>
      </c>
      <c r="X144" s="32">
        <f t="shared" si="11"/>
        <v>0</v>
      </c>
    </row>
    <row r="145" spans="3:24" ht="87">
      <c r="C145" s="136"/>
      <c r="N145" s="188" t="s">
        <v>417</v>
      </c>
      <c r="O145" s="188" t="s">
        <v>950</v>
      </c>
      <c r="P145" s="37"/>
      <c r="Q145" s="37" t="s">
        <v>894</v>
      </c>
      <c r="R145" s="189">
        <v>44965</v>
      </c>
      <c r="S145" s="32">
        <f t="shared" si="9"/>
        <v>0</v>
      </c>
      <c r="T145" s="32">
        <f t="shared" si="10"/>
        <v>0</v>
      </c>
      <c r="U145" s="32">
        <f t="shared" si="10"/>
        <v>0</v>
      </c>
      <c r="V145" s="32">
        <f t="shared" si="10"/>
        <v>0</v>
      </c>
      <c r="W145" s="32">
        <f t="shared" si="10"/>
        <v>0</v>
      </c>
      <c r="X145" s="32">
        <f t="shared" si="11"/>
        <v>0</v>
      </c>
    </row>
    <row r="146" spans="3:24" ht="14.25" customHeight="1">
      <c r="C146" s="136"/>
      <c r="N146" s="37"/>
      <c r="O146" s="37"/>
      <c r="P146" s="37"/>
      <c r="Q146" s="37"/>
      <c r="R146" s="37"/>
      <c r="S146" s="32">
        <f t="shared" si="9"/>
        <v>0</v>
      </c>
      <c r="T146" s="32">
        <f t="shared" si="10"/>
        <v>0</v>
      </c>
      <c r="U146" s="32">
        <f t="shared" si="10"/>
        <v>0</v>
      </c>
      <c r="V146" s="32">
        <f t="shared" si="10"/>
        <v>0</v>
      </c>
      <c r="W146" s="32">
        <f t="shared" si="10"/>
        <v>0</v>
      </c>
      <c r="X146" s="32">
        <f t="shared" si="11"/>
        <v>0</v>
      </c>
    </row>
    <row r="147" spans="3:24" ht="14.25" customHeight="1">
      <c r="C147" s="136"/>
      <c r="N147" s="37"/>
      <c r="O147" s="37"/>
      <c r="P147" s="37"/>
      <c r="Q147" s="37"/>
      <c r="R147" s="37"/>
      <c r="S147" s="32">
        <f t="shared" si="9"/>
        <v>0</v>
      </c>
      <c r="T147" s="32">
        <f t="shared" si="10"/>
        <v>0</v>
      </c>
      <c r="U147" s="32">
        <f t="shared" si="10"/>
        <v>0</v>
      </c>
      <c r="V147" s="32">
        <f t="shared" si="10"/>
        <v>0</v>
      </c>
      <c r="W147" s="32">
        <f t="shared" si="10"/>
        <v>0</v>
      </c>
      <c r="X147" s="32">
        <f t="shared" si="11"/>
        <v>0</v>
      </c>
    </row>
    <row r="148" spans="3:24" ht="87">
      <c r="C148" s="136"/>
      <c r="N148" s="188" t="s">
        <v>417</v>
      </c>
      <c r="O148" s="188" t="s">
        <v>951</v>
      </c>
      <c r="P148" s="37"/>
      <c r="Q148" s="37" t="s">
        <v>894</v>
      </c>
      <c r="R148" s="189">
        <v>44965</v>
      </c>
      <c r="S148" s="32">
        <f t="shared" si="9"/>
        <v>0</v>
      </c>
      <c r="T148" s="32">
        <f t="shared" si="10"/>
        <v>0</v>
      </c>
      <c r="U148" s="32">
        <f t="shared" si="10"/>
        <v>0</v>
      </c>
      <c r="V148" s="32">
        <f t="shared" si="10"/>
        <v>0</v>
      </c>
      <c r="W148" s="32">
        <f t="shared" si="10"/>
        <v>0</v>
      </c>
      <c r="X148" s="32">
        <f t="shared" si="11"/>
        <v>0</v>
      </c>
    </row>
    <row r="149" spans="3:24" ht="14.25" customHeight="1">
      <c r="C149" s="136"/>
      <c r="N149" s="37"/>
      <c r="O149" s="37"/>
      <c r="P149" s="37"/>
      <c r="Q149" s="37"/>
      <c r="R149" s="37"/>
      <c r="S149" s="32">
        <f t="shared" si="9"/>
        <v>0</v>
      </c>
      <c r="T149" s="32">
        <f t="shared" si="10"/>
        <v>0</v>
      </c>
      <c r="U149" s="32">
        <f t="shared" si="10"/>
        <v>0</v>
      </c>
      <c r="V149" s="32">
        <f t="shared" si="10"/>
        <v>0</v>
      </c>
      <c r="W149" s="32">
        <f t="shared" si="10"/>
        <v>0</v>
      </c>
      <c r="X149" s="32">
        <f t="shared" si="11"/>
        <v>0</v>
      </c>
    </row>
    <row r="150" spans="3:24" ht="14.25" customHeight="1">
      <c r="C150" s="135"/>
      <c r="N150" s="37"/>
      <c r="O150" s="37"/>
      <c r="P150" s="37"/>
      <c r="Q150" s="37"/>
      <c r="R150" s="37"/>
      <c r="S150" s="32">
        <f t="shared" si="9"/>
        <v>0</v>
      </c>
      <c r="T150" s="32">
        <f t="shared" si="10"/>
        <v>0</v>
      </c>
      <c r="U150" s="32">
        <f t="shared" si="10"/>
        <v>0</v>
      </c>
      <c r="V150" s="32">
        <f t="shared" si="10"/>
        <v>0</v>
      </c>
      <c r="W150" s="32">
        <f t="shared" si="10"/>
        <v>0</v>
      </c>
      <c r="X150" s="32">
        <f t="shared" si="11"/>
        <v>0</v>
      </c>
    </row>
    <row r="151" spans="3:24" ht="14.25" customHeight="1">
      <c r="C151" s="136"/>
      <c r="N151" s="37"/>
      <c r="O151" s="37"/>
      <c r="P151" s="37"/>
      <c r="Q151" s="37"/>
      <c r="R151" s="37"/>
      <c r="S151" s="32">
        <f t="shared" si="9"/>
        <v>0</v>
      </c>
      <c r="T151" s="32">
        <f t="shared" si="10"/>
        <v>0</v>
      </c>
      <c r="U151" s="32">
        <f t="shared" si="10"/>
        <v>0</v>
      </c>
      <c r="V151" s="32">
        <f t="shared" si="10"/>
        <v>0</v>
      </c>
      <c r="W151" s="32">
        <f t="shared" si="10"/>
        <v>0</v>
      </c>
      <c r="X151" s="32">
        <f t="shared" si="11"/>
        <v>0</v>
      </c>
    </row>
    <row r="152" spans="3:24" ht="87">
      <c r="C152" s="136"/>
      <c r="N152" s="188" t="s">
        <v>417</v>
      </c>
      <c r="O152" s="188" t="s">
        <v>952</v>
      </c>
      <c r="P152" s="37"/>
      <c r="Q152" s="37" t="s">
        <v>894</v>
      </c>
      <c r="R152" s="189">
        <v>44965</v>
      </c>
      <c r="S152" s="32">
        <f t="shared" si="9"/>
        <v>0</v>
      </c>
      <c r="T152" s="32">
        <f t="shared" si="10"/>
        <v>0</v>
      </c>
      <c r="U152" s="32">
        <f t="shared" si="10"/>
        <v>0</v>
      </c>
      <c r="V152" s="32">
        <f t="shared" si="10"/>
        <v>0</v>
      </c>
      <c r="W152" s="32">
        <f t="shared" si="10"/>
        <v>0</v>
      </c>
      <c r="X152" s="32">
        <f t="shared" si="11"/>
        <v>0</v>
      </c>
    </row>
    <row r="153" spans="3:24" ht="14.25" customHeight="1">
      <c r="C153" s="136"/>
      <c r="N153" s="37"/>
      <c r="O153" s="37"/>
      <c r="P153" s="37"/>
      <c r="Q153" s="37"/>
      <c r="R153" s="37"/>
      <c r="S153" s="32">
        <f t="shared" si="9"/>
        <v>0</v>
      </c>
      <c r="T153" s="32">
        <f t="shared" si="10"/>
        <v>0</v>
      </c>
      <c r="U153" s="32">
        <f t="shared" si="10"/>
        <v>0</v>
      </c>
      <c r="V153" s="32">
        <f t="shared" si="10"/>
        <v>0</v>
      </c>
      <c r="W153" s="32">
        <f t="shared" si="10"/>
        <v>0</v>
      </c>
      <c r="X153" s="32">
        <f t="shared" si="11"/>
        <v>0</v>
      </c>
    </row>
    <row r="154" spans="3:24" ht="14.25" customHeight="1">
      <c r="C154" s="135"/>
      <c r="N154" s="37"/>
      <c r="O154" s="37"/>
      <c r="P154" s="37"/>
      <c r="Q154" s="37"/>
      <c r="R154" s="37"/>
      <c r="S154" s="32">
        <f t="shared" si="9"/>
        <v>0</v>
      </c>
      <c r="T154" s="32">
        <f t="shared" si="10"/>
        <v>0</v>
      </c>
      <c r="U154" s="32">
        <f t="shared" si="10"/>
        <v>0</v>
      </c>
      <c r="V154" s="32">
        <f t="shared" si="10"/>
        <v>0</v>
      </c>
      <c r="W154" s="32">
        <f t="shared" si="10"/>
        <v>0</v>
      </c>
      <c r="X154" s="32">
        <f t="shared" si="11"/>
        <v>0</v>
      </c>
    </row>
    <row r="155" spans="3:24" ht="14.25" customHeight="1">
      <c r="C155" s="136"/>
      <c r="N155" s="37"/>
      <c r="O155" s="37"/>
      <c r="P155" s="37"/>
      <c r="Q155" s="37"/>
      <c r="R155" s="37"/>
      <c r="S155" s="32">
        <f t="shared" si="9"/>
        <v>0</v>
      </c>
      <c r="T155" s="32">
        <f t="shared" si="10"/>
        <v>0</v>
      </c>
      <c r="U155" s="32">
        <f t="shared" si="10"/>
        <v>0</v>
      </c>
      <c r="V155" s="32">
        <f t="shared" si="10"/>
        <v>0</v>
      </c>
      <c r="W155" s="32">
        <f t="shared" si="10"/>
        <v>0</v>
      </c>
      <c r="X155" s="32">
        <f t="shared" si="11"/>
        <v>0</v>
      </c>
    </row>
    <row r="156" spans="3:24" ht="87">
      <c r="C156" s="136"/>
      <c r="N156" s="188" t="s">
        <v>417</v>
      </c>
      <c r="O156" s="188" t="s">
        <v>953</v>
      </c>
      <c r="P156" s="37"/>
      <c r="Q156" s="37" t="s">
        <v>894</v>
      </c>
      <c r="R156" s="189">
        <v>44965</v>
      </c>
      <c r="S156" s="32">
        <f t="shared" si="9"/>
        <v>0</v>
      </c>
      <c r="T156" s="32">
        <f t="shared" si="10"/>
        <v>0</v>
      </c>
      <c r="U156" s="32">
        <f t="shared" si="10"/>
        <v>0</v>
      </c>
      <c r="V156" s="32">
        <f t="shared" si="10"/>
        <v>0</v>
      </c>
      <c r="W156" s="32">
        <f t="shared" si="10"/>
        <v>0</v>
      </c>
      <c r="X156" s="32">
        <f t="shared" si="11"/>
        <v>0</v>
      </c>
    </row>
    <row r="157" spans="3:24" ht="14.25" customHeight="1">
      <c r="C157" s="136"/>
      <c r="N157" s="37"/>
      <c r="O157" s="37"/>
      <c r="P157" s="37"/>
      <c r="Q157" s="37"/>
      <c r="R157" s="37"/>
      <c r="S157" s="32">
        <f t="shared" si="9"/>
        <v>0</v>
      </c>
      <c r="T157" s="32">
        <f t="shared" si="10"/>
        <v>0</v>
      </c>
      <c r="U157" s="32">
        <f t="shared" si="10"/>
        <v>0</v>
      </c>
      <c r="V157" s="32">
        <f t="shared" si="10"/>
        <v>0</v>
      </c>
      <c r="W157" s="32">
        <f t="shared" si="10"/>
        <v>0</v>
      </c>
      <c r="X157" s="32">
        <f t="shared" si="11"/>
        <v>0</v>
      </c>
    </row>
    <row r="158" spans="3:24" ht="14.25" customHeight="1">
      <c r="C158" s="135"/>
      <c r="N158" s="37"/>
      <c r="O158" s="37"/>
      <c r="P158" s="37"/>
      <c r="Q158" s="37"/>
      <c r="R158" s="37"/>
      <c r="S158" s="32">
        <f t="shared" si="9"/>
        <v>0</v>
      </c>
      <c r="T158" s="32">
        <f t="shared" si="10"/>
        <v>0</v>
      </c>
      <c r="U158" s="32">
        <f t="shared" si="10"/>
        <v>0</v>
      </c>
      <c r="V158" s="32">
        <f t="shared" si="10"/>
        <v>0</v>
      </c>
      <c r="W158" s="32">
        <f t="shared" si="10"/>
        <v>0</v>
      </c>
      <c r="X158" s="32">
        <f t="shared" si="11"/>
        <v>0</v>
      </c>
    </row>
    <row r="159" spans="3:24" ht="14.25" customHeight="1">
      <c r="C159" s="136"/>
      <c r="N159" s="37"/>
      <c r="O159" s="37"/>
      <c r="P159" s="37"/>
      <c r="Q159" s="37"/>
      <c r="R159" s="37"/>
      <c r="S159" s="32">
        <f t="shared" si="9"/>
        <v>0</v>
      </c>
      <c r="T159" s="32">
        <f t="shared" si="10"/>
        <v>0</v>
      </c>
      <c r="U159" s="32">
        <f t="shared" si="10"/>
        <v>0</v>
      </c>
      <c r="V159" s="32">
        <f t="shared" si="10"/>
        <v>0</v>
      </c>
      <c r="W159" s="32">
        <f t="shared" si="10"/>
        <v>0</v>
      </c>
      <c r="X159" s="32">
        <f t="shared" si="11"/>
        <v>0</v>
      </c>
    </row>
    <row r="160" spans="3:24" ht="14.25" customHeight="1">
      <c r="C160" s="136"/>
      <c r="N160" s="37"/>
      <c r="O160" s="37"/>
      <c r="P160" s="37"/>
      <c r="Q160" s="37"/>
      <c r="R160" s="37"/>
      <c r="S160" s="32">
        <f t="shared" si="9"/>
        <v>0</v>
      </c>
      <c r="T160" s="32">
        <f t="shared" si="10"/>
        <v>0</v>
      </c>
      <c r="U160" s="32">
        <f t="shared" si="10"/>
        <v>0</v>
      </c>
      <c r="V160" s="32">
        <f t="shared" si="10"/>
        <v>0</v>
      </c>
      <c r="W160" s="32">
        <f t="shared" si="10"/>
        <v>0</v>
      </c>
      <c r="X160" s="32">
        <f t="shared" si="11"/>
        <v>0</v>
      </c>
    </row>
    <row r="161" spans="3:24" ht="14.25" customHeight="1">
      <c r="C161" s="136"/>
      <c r="N161" s="37"/>
      <c r="O161" s="37"/>
      <c r="P161" s="37"/>
      <c r="Q161" s="37"/>
      <c r="R161" s="37"/>
      <c r="S161" s="32">
        <f t="shared" si="9"/>
        <v>0</v>
      </c>
      <c r="T161" s="32">
        <f t="shared" si="10"/>
        <v>0</v>
      </c>
      <c r="U161" s="32">
        <f t="shared" si="10"/>
        <v>0</v>
      </c>
      <c r="V161" s="32">
        <f t="shared" si="10"/>
        <v>0</v>
      </c>
      <c r="W161" s="32">
        <f t="shared" si="10"/>
        <v>0</v>
      </c>
      <c r="X161" s="32">
        <f t="shared" si="11"/>
        <v>0</v>
      </c>
    </row>
    <row r="162" spans="3:24" ht="14.25" customHeight="1">
      <c r="C162" s="136"/>
      <c r="N162" s="37"/>
      <c r="O162" s="37"/>
      <c r="P162" s="37"/>
      <c r="Q162" s="37"/>
      <c r="R162" s="37"/>
      <c r="S162" s="32">
        <f t="shared" si="9"/>
        <v>0</v>
      </c>
      <c r="T162" s="32">
        <f t="shared" si="10"/>
        <v>0</v>
      </c>
      <c r="U162" s="32">
        <f t="shared" si="10"/>
        <v>0</v>
      </c>
      <c r="V162" s="32">
        <f t="shared" si="10"/>
        <v>0</v>
      </c>
      <c r="W162" s="32">
        <f t="shared" si="10"/>
        <v>0</v>
      </c>
      <c r="X162" s="32">
        <f t="shared" si="11"/>
        <v>0</v>
      </c>
    </row>
    <row r="163" spans="3:24" ht="14.25" customHeight="1">
      <c r="C163" s="136"/>
      <c r="N163" s="37"/>
      <c r="O163" s="37"/>
      <c r="P163" s="37"/>
      <c r="Q163" s="37"/>
      <c r="R163" s="37"/>
      <c r="S163" s="32">
        <f t="shared" si="9"/>
        <v>0</v>
      </c>
      <c r="T163" s="32">
        <f t="shared" si="10"/>
        <v>0</v>
      </c>
      <c r="U163" s="32">
        <f t="shared" si="10"/>
        <v>0</v>
      </c>
      <c r="V163" s="32">
        <f t="shared" si="10"/>
        <v>0</v>
      </c>
      <c r="W163" s="32">
        <f t="shared" si="10"/>
        <v>0</v>
      </c>
      <c r="X163" s="32">
        <f t="shared" si="11"/>
        <v>0</v>
      </c>
    </row>
    <row r="164" spans="3:24" ht="14.25" customHeight="1">
      <c r="C164" s="136"/>
      <c r="N164" s="37"/>
      <c r="O164" s="37"/>
      <c r="P164" s="37"/>
      <c r="Q164" s="37"/>
      <c r="R164" s="37"/>
      <c r="S164" s="32">
        <f t="shared" si="9"/>
        <v>0</v>
      </c>
      <c r="T164" s="32">
        <f t="shared" si="10"/>
        <v>0</v>
      </c>
      <c r="U164" s="32">
        <f t="shared" si="10"/>
        <v>0</v>
      </c>
      <c r="V164" s="32">
        <f t="shared" si="10"/>
        <v>0</v>
      </c>
      <c r="W164" s="32">
        <f t="shared" si="10"/>
        <v>0</v>
      </c>
      <c r="X164" s="32">
        <f t="shared" si="11"/>
        <v>0</v>
      </c>
    </row>
    <row r="165" spans="3:24" ht="14.25" customHeight="1">
      <c r="C165" s="136"/>
      <c r="N165" s="37"/>
      <c r="O165" s="37"/>
      <c r="P165" s="37"/>
      <c r="Q165" s="37"/>
      <c r="R165" s="37"/>
      <c r="S165" s="32">
        <f t="shared" si="9"/>
        <v>0</v>
      </c>
      <c r="T165" s="32">
        <f t="shared" si="10"/>
        <v>0</v>
      </c>
      <c r="U165" s="32">
        <f t="shared" si="10"/>
        <v>0</v>
      </c>
      <c r="V165" s="32">
        <f t="shared" si="10"/>
        <v>0</v>
      </c>
      <c r="W165" s="32">
        <f t="shared" si="10"/>
        <v>0</v>
      </c>
      <c r="X165" s="32">
        <f t="shared" si="11"/>
        <v>0</v>
      </c>
    </row>
    <row r="166" spans="3:24" ht="14.25" customHeight="1">
      <c r="C166" s="136"/>
      <c r="N166" s="37"/>
      <c r="O166" s="37"/>
      <c r="P166" s="37"/>
      <c r="Q166" s="37"/>
      <c r="R166" s="37"/>
      <c r="S166" s="32">
        <f t="shared" si="9"/>
        <v>0</v>
      </c>
      <c r="T166" s="32">
        <f t="shared" si="10"/>
        <v>0</v>
      </c>
      <c r="U166" s="32">
        <f t="shared" si="10"/>
        <v>0</v>
      </c>
      <c r="V166" s="32">
        <f t="shared" si="10"/>
        <v>0</v>
      </c>
      <c r="W166" s="32">
        <f t="shared" si="10"/>
        <v>0</v>
      </c>
      <c r="X166" s="32">
        <f t="shared" si="11"/>
        <v>0</v>
      </c>
    </row>
    <row r="167" spans="3:24" ht="14.25" customHeight="1">
      <c r="C167" s="136"/>
      <c r="N167" s="37"/>
      <c r="O167" s="37"/>
      <c r="P167" s="37"/>
      <c r="Q167" s="37"/>
      <c r="R167" s="37"/>
      <c r="S167" s="32">
        <f t="shared" si="9"/>
        <v>0</v>
      </c>
      <c r="T167" s="32">
        <f t="shared" si="10"/>
        <v>0</v>
      </c>
      <c r="U167" s="32">
        <f t="shared" si="10"/>
        <v>0</v>
      </c>
      <c r="V167" s="32">
        <f t="shared" si="10"/>
        <v>0</v>
      </c>
      <c r="W167" s="32">
        <f t="shared" si="10"/>
        <v>0</v>
      </c>
      <c r="X167" s="32">
        <f t="shared" si="11"/>
        <v>0</v>
      </c>
    </row>
    <row r="168" spans="3:24" ht="14.25" customHeight="1">
      <c r="C168" s="136"/>
      <c r="N168" s="37"/>
      <c r="O168" s="37"/>
      <c r="P168" s="37"/>
      <c r="Q168" s="37"/>
      <c r="R168" s="37"/>
      <c r="S168" s="32">
        <f t="shared" si="9"/>
        <v>0</v>
      </c>
      <c r="T168" s="32">
        <f t="shared" si="10"/>
        <v>0</v>
      </c>
      <c r="U168" s="32">
        <f t="shared" si="10"/>
        <v>0</v>
      </c>
      <c r="V168" s="32">
        <f t="shared" si="10"/>
        <v>0</v>
      </c>
      <c r="W168" s="32">
        <f t="shared" si="10"/>
        <v>0</v>
      </c>
      <c r="X168" s="32">
        <f t="shared" si="11"/>
        <v>0</v>
      </c>
    </row>
    <row r="169" spans="3:24" ht="14.25" customHeight="1">
      <c r="C169" s="136"/>
      <c r="N169" s="37"/>
      <c r="O169" s="37"/>
      <c r="P169" s="37"/>
      <c r="Q169" s="37"/>
      <c r="R169" s="37"/>
      <c r="S169" s="32">
        <f t="shared" si="9"/>
        <v>0</v>
      </c>
      <c r="T169" s="32">
        <f t="shared" si="10"/>
        <v>0</v>
      </c>
      <c r="U169" s="32">
        <f t="shared" si="10"/>
        <v>0</v>
      </c>
      <c r="V169" s="32">
        <f t="shared" si="10"/>
        <v>0</v>
      </c>
      <c r="W169" s="32">
        <f t="shared" si="10"/>
        <v>0</v>
      </c>
      <c r="X169" s="32">
        <f t="shared" si="11"/>
        <v>0</v>
      </c>
    </row>
    <row r="170" spans="3:24" ht="14.25" customHeight="1">
      <c r="C170" s="136"/>
      <c r="N170" s="37"/>
      <c r="O170" s="37"/>
      <c r="P170" s="37"/>
      <c r="Q170" s="37"/>
      <c r="R170" s="37"/>
      <c r="S170" s="32">
        <f t="shared" si="9"/>
        <v>0</v>
      </c>
      <c r="T170" s="32">
        <f t="shared" si="10"/>
        <v>0</v>
      </c>
      <c r="U170" s="32">
        <f t="shared" si="10"/>
        <v>0</v>
      </c>
      <c r="V170" s="32">
        <f t="shared" si="10"/>
        <v>0</v>
      </c>
      <c r="W170" s="32">
        <f t="shared" si="10"/>
        <v>0</v>
      </c>
      <c r="X170" s="32">
        <f t="shared" si="11"/>
        <v>0</v>
      </c>
    </row>
    <row r="171" spans="3:24" ht="14.25" customHeight="1">
      <c r="C171" s="136"/>
      <c r="N171" s="37"/>
      <c r="O171" s="37"/>
      <c r="P171" s="37"/>
      <c r="Q171" s="37"/>
      <c r="R171" s="37"/>
      <c r="S171" s="32">
        <f t="shared" si="9"/>
        <v>0</v>
      </c>
      <c r="T171" s="32">
        <f t="shared" si="10"/>
        <v>0</v>
      </c>
      <c r="U171" s="32">
        <f t="shared" si="10"/>
        <v>0</v>
      </c>
      <c r="V171" s="32">
        <f t="shared" si="10"/>
        <v>0</v>
      </c>
      <c r="W171" s="32">
        <f t="shared" si="10"/>
        <v>0</v>
      </c>
      <c r="X171" s="32">
        <f t="shared" si="11"/>
        <v>0</v>
      </c>
    </row>
    <row r="172" spans="3:24" ht="14.25" customHeight="1">
      <c r="C172" s="136"/>
      <c r="N172" s="37"/>
      <c r="O172" s="37"/>
      <c r="P172" s="37"/>
      <c r="Q172" s="37"/>
      <c r="R172" s="37"/>
      <c r="S172" s="32">
        <f t="shared" si="9"/>
        <v>0</v>
      </c>
      <c r="T172" s="32">
        <f t="shared" si="10"/>
        <v>0</v>
      </c>
      <c r="U172" s="32">
        <f t="shared" si="10"/>
        <v>0</v>
      </c>
      <c r="V172" s="32">
        <f t="shared" si="10"/>
        <v>0</v>
      </c>
      <c r="W172" s="32">
        <f t="shared" si="10"/>
        <v>0</v>
      </c>
      <c r="X172" s="32">
        <f t="shared" si="11"/>
        <v>0</v>
      </c>
    </row>
    <row r="173" spans="3:24" ht="14.25" customHeight="1">
      <c r="C173" s="136"/>
      <c r="N173" s="37"/>
      <c r="O173" s="37"/>
      <c r="P173" s="37"/>
      <c r="Q173" s="37"/>
      <c r="R173" s="37"/>
      <c r="S173" s="32">
        <f t="shared" si="9"/>
        <v>0</v>
      </c>
      <c r="T173" s="32">
        <f t="shared" si="10"/>
        <v>0</v>
      </c>
      <c r="U173" s="32">
        <f t="shared" si="10"/>
        <v>0</v>
      </c>
      <c r="V173" s="32">
        <f t="shared" si="10"/>
        <v>0</v>
      </c>
      <c r="W173" s="32">
        <f t="shared" si="10"/>
        <v>0</v>
      </c>
      <c r="X173" s="32">
        <f t="shared" si="11"/>
        <v>0</v>
      </c>
    </row>
    <row r="174" spans="3:24" ht="14.25" customHeight="1">
      <c r="C174" s="136"/>
      <c r="N174" s="37"/>
      <c r="O174" s="37"/>
      <c r="P174" s="37"/>
      <c r="Q174" s="37"/>
      <c r="R174" s="37"/>
      <c r="S174" s="32">
        <f t="shared" si="9"/>
        <v>0</v>
      </c>
      <c r="T174" s="32">
        <f t="shared" si="10"/>
        <v>0</v>
      </c>
      <c r="U174" s="32">
        <f t="shared" si="10"/>
        <v>0</v>
      </c>
      <c r="V174" s="32">
        <f t="shared" si="10"/>
        <v>0</v>
      </c>
      <c r="W174" s="32">
        <f t="shared" si="10"/>
        <v>0</v>
      </c>
      <c r="X174" s="32">
        <f t="shared" si="11"/>
        <v>0</v>
      </c>
    </row>
    <row r="175" spans="3:24" ht="14.25" customHeight="1">
      <c r="C175" s="136"/>
      <c r="N175" s="37"/>
      <c r="O175" s="37"/>
      <c r="P175" s="37"/>
      <c r="Q175" s="37"/>
      <c r="R175" s="37"/>
      <c r="S175" s="32">
        <f t="shared" si="9"/>
        <v>0</v>
      </c>
      <c r="T175" s="32">
        <f t="shared" si="10"/>
        <v>0</v>
      </c>
      <c r="U175" s="32">
        <f t="shared" si="10"/>
        <v>0</v>
      </c>
      <c r="V175" s="32">
        <f t="shared" si="10"/>
        <v>0</v>
      </c>
      <c r="W175" s="32">
        <f t="shared" si="10"/>
        <v>0</v>
      </c>
      <c r="X175" s="32">
        <f t="shared" si="11"/>
        <v>0</v>
      </c>
    </row>
    <row r="176" spans="3:24" ht="14.25" customHeight="1">
      <c r="C176" s="136"/>
      <c r="N176" s="37"/>
      <c r="O176" s="37"/>
      <c r="P176" s="37"/>
      <c r="Q176" s="37"/>
      <c r="R176" s="37"/>
      <c r="S176" s="32">
        <f t="shared" si="9"/>
        <v>0</v>
      </c>
      <c r="T176" s="32">
        <f t="shared" si="10"/>
        <v>0</v>
      </c>
      <c r="U176" s="32">
        <f t="shared" si="10"/>
        <v>0</v>
      </c>
      <c r="V176" s="32">
        <f t="shared" si="10"/>
        <v>0</v>
      </c>
      <c r="W176" s="32">
        <f t="shared" si="10"/>
        <v>0</v>
      </c>
      <c r="X176" s="32">
        <f t="shared" si="11"/>
        <v>0</v>
      </c>
    </row>
    <row r="177" spans="3:24" ht="14.25" customHeight="1">
      <c r="C177" s="136"/>
      <c r="N177" s="37"/>
      <c r="O177" s="37"/>
      <c r="P177" s="37"/>
      <c r="Q177" s="37"/>
      <c r="R177" s="37"/>
      <c r="S177" s="32">
        <f t="shared" si="9"/>
        <v>0</v>
      </c>
      <c r="T177" s="32">
        <f t="shared" si="10"/>
        <v>0</v>
      </c>
      <c r="U177" s="32">
        <f t="shared" si="10"/>
        <v>0</v>
      </c>
      <c r="V177" s="32">
        <f t="shared" si="10"/>
        <v>0</v>
      </c>
      <c r="W177" s="32">
        <f t="shared" si="10"/>
        <v>0</v>
      </c>
      <c r="X177" s="32">
        <f t="shared" si="11"/>
        <v>0</v>
      </c>
    </row>
    <row r="178" spans="3:24" ht="14.25" customHeight="1">
      <c r="C178" s="136"/>
      <c r="N178" s="37"/>
      <c r="O178" s="37"/>
      <c r="P178" s="37"/>
      <c r="Q178" s="37"/>
      <c r="R178" s="37"/>
      <c r="S178" s="32">
        <f t="shared" si="9"/>
        <v>0</v>
      </c>
      <c r="T178" s="32">
        <f t="shared" si="10"/>
        <v>0</v>
      </c>
      <c r="U178" s="32">
        <f t="shared" si="10"/>
        <v>0</v>
      </c>
      <c r="V178" s="32">
        <f t="shared" si="10"/>
        <v>0</v>
      </c>
      <c r="W178" s="32">
        <f t="shared" si="10"/>
        <v>0</v>
      </c>
      <c r="X178" s="32">
        <f t="shared" si="11"/>
        <v>0</v>
      </c>
    </row>
    <row r="179" spans="3:24" ht="14.25" customHeight="1">
      <c r="C179" s="136"/>
      <c r="N179" s="37"/>
      <c r="O179" s="37"/>
      <c r="P179" s="37"/>
      <c r="Q179" s="37"/>
      <c r="R179" s="37"/>
      <c r="S179" s="32">
        <f t="shared" si="9"/>
        <v>0</v>
      </c>
      <c r="T179" s="32">
        <f t="shared" si="10"/>
        <v>0</v>
      </c>
      <c r="U179" s="32">
        <f t="shared" si="10"/>
        <v>0</v>
      </c>
      <c r="V179" s="32">
        <f t="shared" si="10"/>
        <v>0</v>
      </c>
      <c r="W179" s="32">
        <f t="shared" si="10"/>
        <v>0</v>
      </c>
      <c r="X179" s="32">
        <f t="shared" si="11"/>
        <v>0</v>
      </c>
    </row>
    <row r="180" spans="3:24" ht="14.25" customHeight="1">
      <c r="C180" s="136"/>
      <c r="N180" s="37"/>
      <c r="O180" s="37"/>
      <c r="P180" s="37"/>
      <c r="Q180" s="37"/>
      <c r="R180" s="37"/>
      <c r="S180" s="32">
        <f t="shared" si="9"/>
        <v>0</v>
      </c>
      <c r="T180" s="32">
        <f t="shared" si="10"/>
        <v>0</v>
      </c>
      <c r="U180" s="32">
        <f t="shared" si="10"/>
        <v>0</v>
      </c>
      <c r="V180" s="32">
        <f t="shared" si="10"/>
        <v>0</v>
      </c>
      <c r="W180" s="32">
        <f t="shared" si="10"/>
        <v>0</v>
      </c>
      <c r="X180" s="32">
        <f t="shared" si="11"/>
        <v>0</v>
      </c>
    </row>
    <row r="181" spans="3:24" ht="14.25" customHeight="1">
      <c r="C181" s="136"/>
      <c r="N181" s="37"/>
      <c r="O181" s="37"/>
      <c r="P181" s="37"/>
      <c r="Q181" s="37"/>
      <c r="R181" s="37"/>
      <c r="S181" s="32">
        <f t="shared" si="9"/>
        <v>0</v>
      </c>
      <c r="T181" s="32">
        <f t="shared" si="10"/>
        <v>0</v>
      </c>
      <c r="U181" s="32">
        <f t="shared" si="10"/>
        <v>0</v>
      </c>
      <c r="V181" s="32">
        <f t="shared" si="10"/>
        <v>0</v>
      </c>
      <c r="W181" s="32">
        <f t="shared" si="10"/>
        <v>0</v>
      </c>
      <c r="X181" s="32">
        <f t="shared" si="11"/>
        <v>0</v>
      </c>
    </row>
    <row r="182" spans="3:24" ht="14.25" customHeight="1">
      <c r="C182" s="136"/>
      <c r="N182" s="37"/>
      <c r="O182" s="37"/>
      <c r="P182" s="37"/>
      <c r="Q182" s="37"/>
      <c r="R182" s="37"/>
      <c r="S182" s="32">
        <f t="shared" si="9"/>
        <v>0</v>
      </c>
      <c r="T182" s="32">
        <f t="shared" si="10"/>
        <v>0</v>
      </c>
      <c r="U182" s="32">
        <f t="shared" si="10"/>
        <v>0</v>
      </c>
      <c r="V182" s="32">
        <f t="shared" si="10"/>
        <v>0</v>
      </c>
      <c r="W182" s="32">
        <f t="shared" si="10"/>
        <v>0</v>
      </c>
      <c r="X182" s="32">
        <f t="shared" si="11"/>
        <v>0</v>
      </c>
    </row>
    <row r="183" spans="3:24" ht="14.25" customHeight="1">
      <c r="C183" s="136"/>
      <c r="N183" s="37"/>
      <c r="O183" s="37"/>
      <c r="P183" s="37"/>
      <c r="Q183" s="37"/>
      <c r="R183" s="37"/>
      <c r="S183" s="32">
        <f t="shared" si="9"/>
        <v>0</v>
      </c>
      <c r="T183" s="32">
        <f t="shared" si="10"/>
        <v>0</v>
      </c>
      <c r="U183" s="32">
        <f t="shared" si="10"/>
        <v>0</v>
      </c>
      <c r="V183" s="32">
        <f t="shared" si="10"/>
        <v>0</v>
      </c>
      <c r="W183" s="32">
        <f t="shared" si="10"/>
        <v>0</v>
      </c>
      <c r="X183" s="32">
        <f t="shared" si="11"/>
        <v>0</v>
      </c>
    </row>
    <row r="184" spans="3:24" ht="14.25" customHeight="1">
      <c r="C184" s="136"/>
      <c r="N184" s="37"/>
      <c r="O184" s="37"/>
      <c r="P184" s="37"/>
      <c r="Q184" s="37"/>
      <c r="R184" s="37"/>
      <c r="S184" s="32">
        <f t="shared" si="9"/>
        <v>0</v>
      </c>
      <c r="T184" s="32">
        <f t="shared" si="10"/>
        <v>0</v>
      </c>
      <c r="U184" s="32">
        <f t="shared" si="10"/>
        <v>0</v>
      </c>
      <c r="V184" s="32">
        <f t="shared" si="10"/>
        <v>0</v>
      </c>
      <c r="W184" s="32">
        <f t="shared" si="10"/>
        <v>0</v>
      </c>
      <c r="X184" s="32">
        <f t="shared" si="11"/>
        <v>0</v>
      </c>
    </row>
    <row r="185" spans="3:24" ht="14.25" customHeight="1">
      <c r="C185" s="136"/>
      <c r="N185" s="37"/>
      <c r="O185" s="37"/>
      <c r="P185" s="37"/>
      <c r="Q185" s="37"/>
      <c r="R185" s="37"/>
      <c r="S185" s="32">
        <f t="shared" si="9"/>
        <v>0</v>
      </c>
      <c r="T185" s="32">
        <f t="shared" si="10"/>
        <v>0</v>
      </c>
      <c r="U185" s="32">
        <f t="shared" si="10"/>
        <v>0</v>
      </c>
      <c r="V185" s="32">
        <f t="shared" si="10"/>
        <v>0</v>
      </c>
      <c r="W185" s="32">
        <f t="shared" si="10"/>
        <v>0</v>
      </c>
      <c r="X185" s="32">
        <f t="shared" si="11"/>
        <v>0</v>
      </c>
    </row>
    <row r="186" spans="3:24" ht="14.25" customHeight="1">
      <c r="C186" s="136"/>
      <c r="N186" s="37"/>
      <c r="O186" s="37"/>
      <c r="P186" s="37"/>
      <c r="Q186" s="37"/>
      <c r="R186" s="37"/>
      <c r="S186" s="32">
        <f t="shared" si="9"/>
        <v>0</v>
      </c>
      <c r="T186" s="32">
        <f t="shared" si="10"/>
        <v>0</v>
      </c>
      <c r="U186" s="32">
        <f t="shared" si="10"/>
        <v>0</v>
      </c>
      <c r="V186" s="32">
        <f t="shared" si="10"/>
        <v>0</v>
      </c>
      <c r="W186" s="32">
        <f t="shared" si="10"/>
        <v>0</v>
      </c>
      <c r="X186" s="32">
        <f t="shared" si="11"/>
        <v>0</v>
      </c>
    </row>
    <row r="187" spans="3:24" ht="14.25" customHeight="1">
      <c r="C187" s="136"/>
      <c r="N187" s="37"/>
      <c r="O187" s="37"/>
      <c r="P187" s="37"/>
      <c r="Q187" s="37"/>
      <c r="R187" s="37"/>
      <c r="S187" s="32">
        <f t="shared" si="9"/>
        <v>0</v>
      </c>
      <c r="T187" s="32">
        <f t="shared" si="10"/>
        <v>0</v>
      </c>
      <c r="U187" s="32">
        <f t="shared" si="10"/>
        <v>0</v>
      </c>
      <c r="V187" s="32">
        <f t="shared" si="10"/>
        <v>0</v>
      </c>
      <c r="W187" s="32">
        <f t="shared" si="10"/>
        <v>0</v>
      </c>
      <c r="X187" s="32">
        <f t="shared" si="11"/>
        <v>0</v>
      </c>
    </row>
    <row r="188" spans="3:24" ht="14.25" customHeight="1">
      <c r="C188" s="136"/>
      <c r="N188" s="37"/>
      <c r="O188" s="37"/>
      <c r="P188" s="37"/>
      <c r="Q188" s="37"/>
      <c r="R188" s="37"/>
      <c r="S188" s="32">
        <f t="shared" si="9"/>
        <v>0</v>
      </c>
      <c r="T188" s="32">
        <f t="shared" si="10"/>
        <v>0</v>
      </c>
      <c r="U188" s="32">
        <f t="shared" si="10"/>
        <v>0</v>
      </c>
      <c r="V188" s="32">
        <f t="shared" si="10"/>
        <v>0</v>
      </c>
      <c r="W188" s="32">
        <f t="shared" si="10"/>
        <v>0</v>
      </c>
      <c r="X188" s="32">
        <f t="shared" si="11"/>
        <v>0</v>
      </c>
    </row>
    <row r="189" spans="3:24" ht="14.25" customHeight="1">
      <c r="C189" s="136"/>
      <c r="N189" s="37"/>
      <c r="O189" s="37"/>
      <c r="P189" s="37"/>
      <c r="Q189" s="37"/>
      <c r="R189" s="37"/>
      <c r="S189" s="32">
        <f t="shared" si="9"/>
        <v>0</v>
      </c>
      <c r="T189" s="32">
        <f t="shared" si="10"/>
        <v>0</v>
      </c>
      <c r="U189" s="32">
        <f t="shared" si="10"/>
        <v>0</v>
      </c>
      <c r="V189" s="32">
        <f t="shared" si="10"/>
        <v>0</v>
      </c>
      <c r="W189" s="32">
        <f t="shared" si="10"/>
        <v>0</v>
      </c>
      <c r="X189" s="32">
        <f t="shared" si="11"/>
        <v>0</v>
      </c>
    </row>
    <row r="190" spans="3:24" ht="14.25" customHeight="1">
      <c r="C190" s="136"/>
      <c r="N190" s="37"/>
      <c r="O190" s="37"/>
      <c r="P190" s="37"/>
      <c r="Q190" s="37"/>
      <c r="R190" s="37"/>
      <c r="S190" s="32">
        <f t="shared" si="9"/>
        <v>0</v>
      </c>
      <c r="T190" s="32">
        <f t="shared" si="10"/>
        <v>0</v>
      </c>
      <c r="U190" s="32">
        <f t="shared" si="10"/>
        <v>0</v>
      </c>
      <c r="V190" s="32">
        <f t="shared" si="10"/>
        <v>0</v>
      </c>
      <c r="W190" s="32">
        <f t="shared" si="10"/>
        <v>0</v>
      </c>
      <c r="X190" s="32">
        <f t="shared" si="11"/>
        <v>0</v>
      </c>
    </row>
    <row r="191" spans="3:24" ht="14.25" customHeight="1">
      <c r="C191" s="136"/>
      <c r="N191" s="37"/>
      <c r="O191" s="37"/>
      <c r="P191" s="37"/>
      <c r="Q191" s="37"/>
      <c r="R191" s="37"/>
      <c r="S191" s="32">
        <f t="shared" si="9"/>
        <v>0</v>
      </c>
      <c r="T191" s="32">
        <f t="shared" si="10"/>
        <v>0</v>
      </c>
      <c r="U191" s="32">
        <f t="shared" si="10"/>
        <v>0</v>
      </c>
      <c r="V191" s="32">
        <f t="shared" si="10"/>
        <v>0</v>
      </c>
      <c r="W191" s="32">
        <f t="shared" si="10"/>
        <v>0</v>
      </c>
      <c r="X191" s="32">
        <f t="shared" si="11"/>
        <v>0</v>
      </c>
    </row>
    <row r="192" spans="3:24" ht="14.25" customHeight="1">
      <c r="C192" s="136"/>
      <c r="N192" s="37"/>
      <c r="O192" s="37"/>
      <c r="P192" s="37"/>
      <c r="Q192" s="37"/>
      <c r="R192" s="37"/>
      <c r="S192" s="32">
        <f t="shared" si="9"/>
        <v>0</v>
      </c>
      <c r="T192" s="32">
        <f t="shared" si="10"/>
        <v>0</v>
      </c>
      <c r="U192" s="32">
        <f t="shared" si="10"/>
        <v>0</v>
      </c>
      <c r="V192" s="32">
        <f t="shared" si="10"/>
        <v>0</v>
      </c>
      <c r="W192" s="32">
        <f t="shared" si="10"/>
        <v>0</v>
      </c>
      <c r="X192" s="32">
        <f t="shared" si="11"/>
        <v>0</v>
      </c>
    </row>
    <row r="193" spans="3:24" ht="14.25" customHeight="1">
      <c r="C193" s="136"/>
      <c r="N193" s="37"/>
      <c r="O193" s="37"/>
      <c r="P193" s="37"/>
      <c r="Q193" s="37"/>
      <c r="R193" s="37"/>
      <c r="S193" s="32">
        <f t="shared" si="9"/>
        <v>0</v>
      </c>
      <c r="T193" s="32">
        <f t="shared" si="10"/>
        <v>0</v>
      </c>
      <c r="U193" s="32">
        <f t="shared" si="10"/>
        <v>0</v>
      </c>
      <c r="V193" s="32">
        <f t="shared" si="10"/>
        <v>0</v>
      </c>
      <c r="W193" s="32">
        <f t="shared" ref="W193:W256" si="12">IF(AND(G193="NOT EXECUTED",COUNTA($N193)&lt;&gt;0),1,0)</f>
        <v>0</v>
      </c>
      <c r="X193" s="32">
        <f t="shared" si="11"/>
        <v>0</v>
      </c>
    </row>
    <row r="194" spans="3:24" ht="14.25" customHeight="1">
      <c r="C194" s="136"/>
      <c r="N194" s="37"/>
      <c r="O194" s="37"/>
      <c r="P194" s="37"/>
      <c r="Q194" s="37"/>
      <c r="R194" s="37"/>
      <c r="S194" s="32">
        <f t="shared" ref="S194:S257" si="13">IF(COUNTIF(H194:M194,"NOT EFFECTIVE"),1,0)</f>
        <v>0</v>
      </c>
      <c r="T194" s="32">
        <f t="shared" ref="T194:W257" si="14">IF(AND(D194="NOT EXECUTED",COUNTA($N194)&lt;&gt;0),1,0)</f>
        <v>0</v>
      </c>
      <c r="U194" s="32">
        <f t="shared" si="14"/>
        <v>0</v>
      </c>
      <c r="V194" s="32">
        <f t="shared" si="14"/>
        <v>0</v>
      </c>
      <c r="W194" s="32">
        <f t="shared" si="12"/>
        <v>0</v>
      </c>
      <c r="X194" s="32">
        <f t="shared" ref="X194:X257" si="15">IF(AND(S194=1,COUNTA($N194)&lt;&gt;0),1,0)</f>
        <v>0</v>
      </c>
    </row>
    <row r="195" spans="3:24" ht="14.25" customHeight="1">
      <c r="C195" s="136"/>
      <c r="N195" s="37"/>
      <c r="O195" s="37"/>
      <c r="P195" s="37"/>
      <c r="Q195" s="37"/>
      <c r="R195" s="37"/>
      <c r="S195" s="32">
        <f t="shared" si="13"/>
        <v>0</v>
      </c>
      <c r="T195" s="32">
        <f t="shared" si="14"/>
        <v>0</v>
      </c>
      <c r="U195" s="32">
        <f t="shared" si="14"/>
        <v>0</v>
      </c>
      <c r="V195" s="32">
        <f t="shared" si="14"/>
        <v>0</v>
      </c>
      <c r="W195" s="32">
        <f t="shared" si="12"/>
        <v>0</v>
      </c>
      <c r="X195" s="32">
        <f t="shared" si="15"/>
        <v>0</v>
      </c>
    </row>
    <row r="196" spans="3:24" ht="14.25" customHeight="1">
      <c r="C196" s="136"/>
      <c r="N196" s="37"/>
      <c r="O196" s="37"/>
      <c r="P196" s="37"/>
      <c r="Q196" s="37"/>
      <c r="R196" s="37"/>
      <c r="S196" s="32">
        <f t="shared" si="13"/>
        <v>0</v>
      </c>
      <c r="T196" s="32">
        <f t="shared" si="14"/>
        <v>0</v>
      </c>
      <c r="U196" s="32">
        <f t="shared" si="14"/>
        <v>0</v>
      </c>
      <c r="V196" s="32">
        <f t="shared" si="14"/>
        <v>0</v>
      </c>
      <c r="W196" s="32">
        <f t="shared" si="12"/>
        <v>0</v>
      </c>
      <c r="X196" s="32">
        <f t="shared" si="15"/>
        <v>0</v>
      </c>
    </row>
    <row r="197" spans="3:24" ht="14.25" customHeight="1">
      <c r="C197" s="136"/>
      <c r="N197" s="37"/>
      <c r="O197" s="37"/>
      <c r="P197" s="37"/>
      <c r="Q197" s="37"/>
      <c r="R197" s="37"/>
      <c r="S197" s="32">
        <f t="shared" si="13"/>
        <v>0</v>
      </c>
      <c r="T197" s="32">
        <f t="shared" si="14"/>
        <v>0</v>
      </c>
      <c r="U197" s="32">
        <f t="shared" si="14"/>
        <v>0</v>
      </c>
      <c r="V197" s="32">
        <f t="shared" si="14"/>
        <v>0</v>
      </c>
      <c r="W197" s="32">
        <f t="shared" si="12"/>
        <v>0</v>
      </c>
      <c r="X197" s="32">
        <f t="shared" si="15"/>
        <v>0</v>
      </c>
    </row>
    <row r="198" spans="3:24" ht="14.25" customHeight="1">
      <c r="C198" s="136"/>
      <c r="N198" s="37"/>
      <c r="O198" s="37"/>
      <c r="P198" s="37"/>
      <c r="Q198" s="37"/>
      <c r="R198" s="37"/>
      <c r="S198" s="32">
        <f t="shared" si="13"/>
        <v>0</v>
      </c>
      <c r="T198" s="32">
        <f t="shared" si="14"/>
        <v>0</v>
      </c>
      <c r="U198" s="32">
        <f t="shared" si="14"/>
        <v>0</v>
      </c>
      <c r="V198" s="32">
        <f t="shared" si="14"/>
        <v>0</v>
      </c>
      <c r="W198" s="32">
        <f t="shared" si="12"/>
        <v>0</v>
      </c>
      <c r="X198" s="32">
        <f t="shared" si="15"/>
        <v>0</v>
      </c>
    </row>
    <row r="199" spans="3:24" ht="14.25" customHeight="1">
      <c r="C199" s="136"/>
      <c r="N199" s="37"/>
      <c r="O199" s="37"/>
      <c r="P199" s="37"/>
      <c r="Q199" s="37"/>
      <c r="R199" s="37"/>
      <c r="S199" s="32">
        <f t="shared" si="13"/>
        <v>0</v>
      </c>
      <c r="T199" s="32">
        <f t="shared" si="14"/>
        <v>0</v>
      </c>
      <c r="U199" s="32">
        <f t="shared" si="14"/>
        <v>0</v>
      </c>
      <c r="V199" s="32">
        <f t="shared" si="14"/>
        <v>0</v>
      </c>
      <c r="W199" s="32">
        <f t="shared" si="12"/>
        <v>0</v>
      </c>
      <c r="X199" s="32">
        <f t="shared" si="15"/>
        <v>0</v>
      </c>
    </row>
    <row r="200" spans="3:24" ht="14.25" customHeight="1">
      <c r="C200" s="136"/>
      <c r="N200" s="37"/>
      <c r="O200" s="37"/>
      <c r="P200" s="37"/>
      <c r="Q200" s="37"/>
      <c r="R200" s="37"/>
      <c r="S200" s="32">
        <f t="shared" si="13"/>
        <v>0</v>
      </c>
      <c r="T200" s="32">
        <f t="shared" si="14"/>
        <v>0</v>
      </c>
      <c r="U200" s="32">
        <f t="shared" si="14"/>
        <v>0</v>
      </c>
      <c r="V200" s="32">
        <f t="shared" si="14"/>
        <v>0</v>
      </c>
      <c r="W200" s="32">
        <f t="shared" si="12"/>
        <v>0</v>
      </c>
      <c r="X200" s="32">
        <f t="shared" si="15"/>
        <v>0</v>
      </c>
    </row>
    <row r="201" spans="3:24" ht="14.25" customHeight="1">
      <c r="C201" s="136"/>
      <c r="N201" s="37"/>
      <c r="O201" s="37"/>
      <c r="P201" s="37"/>
      <c r="Q201" s="37"/>
      <c r="R201" s="37"/>
      <c r="S201" s="32">
        <f t="shared" si="13"/>
        <v>0</v>
      </c>
      <c r="T201" s="32">
        <f t="shared" si="14"/>
        <v>0</v>
      </c>
      <c r="U201" s="32">
        <f t="shared" si="14"/>
        <v>0</v>
      </c>
      <c r="V201" s="32">
        <f t="shared" si="14"/>
        <v>0</v>
      </c>
      <c r="W201" s="32">
        <f t="shared" si="12"/>
        <v>0</v>
      </c>
      <c r="X201" s="32">
        <f t="shared" si="15"/>
        <v>0</v>
      </c>
    </row>
    <row r="202" spans="3:24" ht="14.25" customHeight="1">
      <c r="C202" s="136"/>
      <c r="N202" s="37"/>
      <c r="O202" s="37"/>
      <c r="P202" s="37"/>
      <c r="Q202" s="37"/>
      <c r="R202" s="37"/>
      <c r="S202" s="32">
        <f t="shared" si="13"/>
        <v>0</v>
      </c>
      <c r="T202" s="32">
        <f t="shared" si="14"/>
        <v>0</v>
      </c>
      <c r="U202" s="32">
        <f t="shared" si="14"/>
        <v>0</v>
      </c>
      <c r="V202" s="32">
        <f t="shared" si="14"/>
        <v>0</v>
      </c>
      <c r="W202" s="32">
        <f t="shared" si="12"/>
        <v>0</v>
      </c>
      <c r="X202" s="32">
        <f t="shared" si="15"/>
        <v>0</v>
      </c>
    </row>
    <row r="203" spans="3:24" ht="14.25" customHeight="1">
      <c r="C203" s="136"/>
      <c r="N203" s="37"/>
      <c r="O203" s="37"/>
      <c r="P203" s="37"/>
      <c r="Q203" s="37"/>
      <c r="R203" s="37"/>
      <c r="S203" s="32">
        <f t="shared" si="13"/>
        <v>0</v>
      </c>
      <c r="T203" s="32">
        <f t="shared" si="14"/>
        <v>0</v>
      </c>
      <c r="U203" s="32">
        <f t="shared" si="14"/>
        <v>0</v>
      </c>
      <c r="V203" s="32">
        <f t="shared" si="14"/>
        <v>0</v>
      </c>
      <c r="W203" s="32">
        <f t="shared" si="12"/>
        <v>0</v>
      </c>
      <c r="X203" s="32">
        <f t="shared" si="15"/>
        <v>0</v>
      </c>
    </row>
    <row r="204" spans="3:24" ht="14.25" customHeight="1">
      <c r="C204" s="136"/>
      <c r="N204" s="37"/>
      <c r="O204" s="37"/>
      <c r="P204" s="37"/>
      <c r="Q204" s="37"/>
      <c r="R204" s="37"/>
      <c r="S204" s="32">
        <f t="shared" si="13"/>
        <v>0</v>
      </c>
      <c r="T204" s="32">
        <f t="shared" si="14"/>
        <v>0</v>
      </c>
      <c r="U204" s="32">
        <f t="shared" si="14"/>
        <v>0</v>
      </c>
      <c r="V204" s="32">
        <f t="shared" si="14"/>
        <v>0</v>
      </c>
      <c r="W204" s="32">
        <f t="shared" si="12"/>
        <v>0</v>
      </c>
      <c r="X204" s="32">
        <f t="shared" si="15"/>
        <v>0</v>
      </c>
    </row>
    <row r="205" spans="3:24" ht="14.25" customHeight="1">
      <c r="C205" s="136"/>
      <c r="N205" s="37"/>
      <c r="O205" s="37"/>
      <c r="P205" s="37"/>
      <c r="Q205" s="37"/>
      <c r="R205" s="37"/>
      <c r="S205" s="32">
        <f t="shared" si="13"/>
        <v>0</v>
      </c>
      <c r="T205" s="32">
        <f t="shared" si="14"/>
        <v>0</v>
      </c>
      <c r="U205" s="32">
        <f t="shared" si="14"/>
        <v>0</v>
      </c>
      <c r="V205" s="32">
        <f t="shared" si="14"/>
        <v>0</v>
      </c>
      <c r="W205" s="32">
        <f t="shared" si="12"/>
        <v>0</v>
      </c>
      <c r="X205" s="32">
        <f t="shared" si="15"/>
        <v>0</v>
      </c>
    </row>
    <row r="206" spans="3:24" ht="14.25" customHeight="1">
      <c r="C206" s="136"/>
      <c r="N206" s="37"/>
      <c r="O206" s="37"/>
      <c r="P206" s="37"/>
      <c r="Q206" s="37"/>
      <c r="R206" s="37"/>
      <c r="S206" s="32">
        <f t="shared" si="13"/>
        <v>0</v>
      </c>
      <c r="T206" s="32">
        <f t="shared" si="14"/>
        <v>0</v>
      </c>
      <c r="U206" s="32">
        <f t="shared" si="14"/>
        <v>0</v>
      </c>
      <c r="V206" s="32">
        <f t="shared" si="14"/>
        <v>0</v>
      </c>
      <c r="W206" s="32">
        <f t="shared" si="12"/>
        <v>0</v>
      </c>
      <c r="X206" s="32">
        <f t="shared" si="15"/>
        <v>0</v>
      </c>
    </row>
    <row r="207" spans="3:24" ht="14.25" customHeight="1">
      <c r="C207" s="136"/>
      <c r="N207" s="37"/>
      <c r="O207" s="37"/>
      <c r="P207" s="37"/>
      <c r="Q207" s="37"/>
      <c r="R207" s="37"/>
      <c r="S207" s="32">
        <f t="shared" si="13"/>
        <v>0</v>
      </c>
      <c r="T207" s="32">
        <f t="shared" si="14"/>
        <v>0</v>
      </c>
      <c r="U207" s="32">
        <f t="shared" si="14"/>
        <v>0</v>
      </c>
      <c r="V207" s="32">
        <f t="shared" si="14"/>
        <v>0</v>
      </c>
      <c r="W207" s="32">
        <f t="shared" si="12"/>
        <v>0</v>
      </c>
      <c r="X207" s="32">
        <f t="shared" si="15"/>
        <v>0</v>
      </c>
    </row>
    <row r="208" spans="3:24" ht="14.25" customHeight="1">
      <c r="C208" s="136"/>
      <c r="N208" s="37"/>
      <c r="O208" s="37"/>
      <c r="P208" s="37"/>
      <c r="Q208" s="37"/>
      <c r="R208" s="37"/>
      <c r="S208" s="32">
        <f t="shared" si="13"/>
        <v>0</v>
      </c>
      <c r="T208" s="32">
        <f t="shared" si="14"/>
        <v>0</v>
      </c>
      <c r="U208" s="32">
        <f t="shared" si="14"/>
        <v>0</v>
      </c>
      <c r="V208" s="32">
        <f t="shared" si="14"/>
        <v>0</v>
      </c>
      <c r="W208" s="32">
        <f t="shared" si="12"/>
        <v>0</v>
      </c>
      <c r="X208" s="32">
        <f t="shared" si="15"/>
        <v>0</v>
      </c>
    </row>
    <row r="209" spans="3:24" ht="14.25" customHeight="1">
      <c r="C209" s="136"/>
      <c r="N209" s="37"/>
      <c r="O209" s="37"/>
      <c r="P209" s="37"/>
      <c r="Q209" s="37"/>
      <c r="R209" s="37"/>
      <c r="S209" s="32">
        <f t="shared" si="13"/>
        <v>0</v>
      </c>
      <c r="T209" s="32">
        <f t="shared" si="14"/>
        <v>0</v>
      </c>
      <c r="U209" s="32">
        <f t="shared" si="14"/>
        <v>0</v>
      </c>
      <c r="V209" s="32">
        <f t="shared" si="14"/>
        <v>0</v>
      </c>
      <c r="W209" s="32">
        <f t="shared" si="12"/>
        <v>0</v>
      </c>
      <c r="X209" s="32">
        <f t="shared" si="15"/>
        <v>0</v>
      </c>
    </row>
    <row r="210" spans="3:24" ht="14.25" customHeight="1">
      <c r="C210" s="136"/>
      <c r="N210" s="37"/>
      <c r="O210" s="37"/>
      <c r="P210" s="37"/>
      <c r="Q210" s="37"/>
      <c r="R210" s="37"/>
      <c r="S210" s="32">
        <f t="shared" si="13"/>
        <v>0</v>
      </c>
      <c r="T210" s="32">
        <f t="shared" si="14"/>
        <v>0</v>
      </c>
      <c r="U210" s="32">
        <f t="shared" si="14"/>
        <v>0</v>
      </c>
      <c r="V210" s="32">
        <f t="shared" si="14"/>
        <v>0</v>
      </c>
      <c r="W210" s="32">
        <f t="shared" si="12"/>
        <v>0</v>
      </c>
      <c r="X210" s="32">
        <f t="shared" si="15"/>
        <v>0</v>
      </c>
    </row>
    <row r="211" spans="3:24" ht="14.25" customHeight="1">
      <c r="C211" s="136"/>
      <c r="N211" s="37"/>
      <c r="O211" s="37"/>
      <c r="P211" s="37"/>
      <c r="Q211" s="37"/>
      <c r="R211" s="37"/>
      <c r="S211" s="32">
        <f t="shared" si="13"/>
        <v>0</v>
      </c>
      <c r="T211" s="32">
        <f t="shared" si="14"/>
        <v>0</v>
      </c>
      <c r="U211" s="32">
        <f t="shared" si="14"/>
        <v>0</v>
      </c>
      <c r="V211" s="32">
        <f t="shared" si="14"/>
        <v>0</v>
      </c>
      <c r="W211" s="32">
        <f t="shared" si="12"/>
        <v>0</v>
      </c>
      <c r="X211" s="32">
        <f t="shared" si="15"/>
        <v>0</v>
      </c>
    </row>
    <row r="212" spans="3:24" ht="14.25" customHeight="1">
      <c r="C212" s="136"/>
      <c r="N212" s="37"/>
      <c r="O212" s="37"/>
      <c r="P212" s="37"/>
      <c r="Q212" s="37"/>
      <c r="R212" s="37"/>
      <c r="S212" s="32">
        <f t="shared" si="13"/>
        <v>0</v>
      </c>
      <c r="T212" s="32">
        <f t="shared" si="14"/>
        <v>0</v>
      </c>
      <c r="U212" s="32">
        <f t="shared" si="14"/>
        <v>0</v>
      </c>
      <c r="V212" s="32">
        <f t="shared" si="14"/>
        <v>0</v>
      </c>
      <c r="W212" s="32">
        <f t="shared" si="12"/>
        <v>0</v>
      </c>
      <c r="X212" s="32">
        <f t="shared" si="15"/>
        <v>0</v>
      </c>
    </row>
    <row r="213" spans="3:24" ht="14.25" customHeight="1">
      <c r="C213" s="136"/>
      <c r="N213" s="37"/>
      <c r="O213" s="37"/>
      <c r="P213" s="37"/>
      <c r="Q213" s="37"/>
      <c r="R213" s="37"/>
      <c r="S213" s="32">
        <f t="shared" si="13"/>
        <v>0</v>
      </c>
      <c r="T213" s="32">
        <f t="shared" si="14"/>
        <v>0</v>
      </c>
      <c r="U213" s="32">
        <f t="shared" si="14"/>
        <v>0</v>
      </c>
      <c r="V213" s="32">
        <f t="shared" si="14"/>
        <v>0</v>
      </c>
      <c r="W213" s="32">
        <f t="shared" si="12"/>
        <v>0</v>
      </c>
      <c r="X213" s="32">
        <f t="shared" si="15"/>
        <v>0</v>
      </c>
    </row>
    <row r="214" spans="3:24" ht="14.25" customHeight="1">
      <c r="C214" s="136"/>
      <c r="N214" s="37"/>
      <c r="O214" s="37"/>
      <c r="P214" s="37"/>
      <c r="Q214" s="37"/>
      <c r="R214" s="37"/>
      <c r="S214" s="32">
        <f t="shared" si="13"/>
        <v>0</v>
      </c>
      <c r="T214" s="32">
        <f t="shared" si="14"/>
        <v>0</v>
      </c>
      <c r="U214" s="32">
        <f t="shared" si="14"/>
        <v>0</v>
      </c>
      <c r="V214" s="32">
        <f t="shared" si="14"/>
        <v>0</v>
      </c>
      <c r="W214" s="32">
        <f t="shared" si="12"/>
        <v>0</v>
      </c>
      <c r="X214" s="32">
        <f t="shared" si="15"/>
        <v>0</v>
      </c>
    </row>
    <row r="215" spans="3:24" ht="14.25" customHeight="1">
      <c r="C215" s="136"/>
      <c r="N215" s="37"/>
      <c r="O215" s="37"/>
      <c r="P215" s="37"/>
      <c r="Q215" s="37"/>
      <c r="R215" s="37"/>
      <c r="S215" s="32">
        <f t="shared" si="13"/>
        <v>0</v>
      </c>
      <c r="T215" s="32">
        <f t="shared" si="14"/>
        <v>0</v>
      </c>
      <c r="U215" s="32">
        <f t="shared" si="14"/>
        <v>0</v>
      </c>
      <c r="V215" s="32">
        <f t="shared" si="14"/>
        <v>0</v>
      </c>
      <c r="W215" s="32">
        <f t="shared" si="12"/>
        <v>0</v>
      </c>
      <c r="X215" s="32">
        <f t="shared" si="15"/>
        <v>0</v>
      </c>
    </row>
    <row r="216" spans="3:24" ht="14.25" customHeight="1">
      <c r="C216" s="136"/>
      <c r="N216" s="37"/>
      <c r="O216" s="37"/>
      <c r="P216" s="37"/>
      <c r="Q216" s="37"/>
      <c r="R216" s="37"/>
      <c r="S216" s="32">
        <f t="shared" si="13"/>
        <v>0</v>
      </c>
      <c r="T216" s="32">
        <f t="shared" si="14"/>
        <v>0</v>
      </c>
      <c r="U216" s="32">
        <f t="shared" si="14"/>
        <v>0</v>
      </c>
      <c r="V216" s="32">
        <f t="shared" si="14"/>
        <v>0</v>
      </c>
      <c r="W216" s="32">
        <f t="shared" si="12"/>
        <v>0</v>
      </c>
      <c r="X216" s="32">
        <f t="shared" si="15"/>
        <v>0</v>
      </c>
    </row>
    <row r="217" spans="3:24" ht="14.25" customHeight="1">
      <c r="C217" s="136"/>
      <c r="N217" s="37"/>
      <c r="O217" s="37"/>
      <c r="P217" s="37"/>
      <c r="Q217" s="37"/>
      <c r="R217" s="37"/>
      <c r="S217" s="32">
        <f t="shared" si="13"/>
        <v>0</v>
      </c>
      <c r="T217" s="32">
        <f t="shared" si="14"/>
        <v>0</v>
      </c>
      <c r="U217" s="32">
        <f t="shared" si="14"/>
        <v>0</v>
      </c>
      <c r="V217" s="32">
        <f t="shared" si="14"/>
        <v>0</v>
      </c>
      <c r="W217" s="32">
        <f t="shared" si="12"/>
        <v>0</v>
      </c>
      <c r="X217" s="32">
        <f t="shared" si="15"/>
        <v>0</v>
      </c>
    </row>
    <row r="218" spans="3:24" ht="14.25" customHeight="1">
      <c r="C218" s="136"/>
      <c r="N218" s="37"/>
      <c r="O218" s="37"/>
      <c r="P218" s="37"/>
      <c r="Q218" s="37"/>
      <c r="R218" s="37"/>
      <c r="S218" s="32">
        <f t="shared" si="13"/>
        <v>0</v>
      </c>
      <c r="T218" s="32">
        <f t="shared" si="14"/>
        <v>0</v>
      </c>
      <c r="U218" s="32">
        <f t="shared" si="14"/>
        <v>0</v>
      </c>
      <c r="V218" s="32">
        <f t="shared" si="14"/>
        <v>0</v>
      </c>
      <c r="W218" s="32">
        <f t="shared" si="12"/>
        <v>0</v>
      </c>
      <c r="X218" s="32">
        <f t="shared" si="15"/>
        <v>0</v>
      </c>
    </row>
    <row r="219" spans="3:24" ht="14.25" customHeight="1">
      <c r="C219" s="136"/>
      <c r="N219" s="37"/>
      <c r="O219" s="37"/>
      <c r="P219" s="37"/>
      <c r="Q219" s="37"/>
      <c r="R219" s="37"/>
      <c r="S219" s="32">
        <f t="shared" si="13"/>
        <v>0</v>
      </c>
      <c r="T219" s="32">
        <f t="shared" si="14"/>
        <v>0</v>
      </c>
      <c r="U219" s="32">
        <f t="shared" si="14"/>
        <v>0</v>
      </c>
      <c r="V219" s="32">
        <f t="shared" si="14"/>
        <v>0</v>
      </c>
      <c r="W219" s="32">
        <f t="shared" si="12"/>
        <v>0</v>
      </c>
      <c r="X219" s="32">
        <f t="shared" si="15"/>
        <v>0</v>
      </c>
    </row>
    <row r="220" spans="3:24" ht="14.25" customHeight="1">
      <c r="C220" s="136"/>
      <c r="N220" s="37"/>
      <c r="O220" s="37"/>
      <c r="P220" s="37"/>
      <c r="Q220" s="37"/>
      <c r="R220" s="37"/>
      <c r="S220" s="32">
        <f t="shared" si="13"/>
        <v>0</v>
      </c>
      <c r="T220" s="32">
        <f t="shared" si="14"/>
        <v>0</v>
      </c>
      <c r="U220" s="32">
        <f t="shared" si="14"/>
        <v>0</v>
      </c>
      <c r="V220" s="32">
        <f t="shared" si="14"/>
        <v>0</v>
      </c>
      <c r="W220" s="32">
        <f t="shared" si="12"/>
        <v>0</v>
      </c>
      <c r="X220" s="32">
        <f t="shared" si="15"/>
        <v>0</v>
      </c>
    </row>
    <row r="221" spans="3:24" ht="14.25" customHeight="1">
      <c r="C221" s="136"/>
      <c r="N221" s="37"/>
      <c r="O221" s="37"/>
      <c r="P221" s="37"/>
      <c r="Q221" s="37"/>
      <c r="R221" s="37"/>
      <c r="S221" s="32">
        <f t="shared" si="13"/>
        <v>0</v>
      </c>
      <c r="T221" s="32">
        <f t="shared" si="14"/>
        <v>0</v>
      </c>
      <c r="U221" s="32">
        <f t="shared" si="14"/>
        <v>0</v>
      </c>
      <c r="V221" s="32">
        <f t="shared" si="14"/>
        <v>0</v>
      </c>
      <c r="W221" s="32">
        <f t="shared" si="12"/>
        <v>0</v>
      </c>
      <c r="X221" s="32">
        <f t="shared" si="15"/>
        <v>0</v>
      </c>
    </row>
    <row r="222" spans="3:24" ht="14.25" customHeight="1">
      <c r="C222" s="136"/>
      <c r="N222" s="37"/>
      <c r="O222" s="37"/>
      <c r="P222" s="37"/>
      <c r="Q222" s="37"/>
      <c r="R222" s="37"/>
      <c r="S222" s="32">
        <f t="shared" si="13"/>
        <v>0</v>
      </c>
      <c r="T222" s="32">
        <f t="shared" si="14"/>
        <v>0</v>
      </c>
      <c r="U222" s="32">
        <f t="shared" si="14"/>
        <v>0</v>
      </c>
      <c r="V222" s="32">
        <f t="shared" si="14"/>
        <v>0</v>
      </c>
      <c r="W222" s="32">
        <f t="shared" si="12"/>
        <v>0</v>
      </c>
      <c r="X222" s="32">
        <f t="shared" si="15"/>
        <v>0</v>
      </c>
    </row>
    <row r="223" spans="3:24" ht="14.25" customHeight="1">
      <c r="C223" s="136"/>
      <c r="N223" s="37"/>
      <c r="O223" s="37"/>
      <c r="P223" s="37"/>
      <c r="Q223" s="37"/>
      <c r="R223" s="37"/>
      <c r="S223" s="32">
        <f t="shared" si="13"/>
        <v>0</v>
      </c>
      <c r="T223" s="32">
        <f t="shared" si="14"/>
        <v>0</v>
      </c>
      <c r="U223" s="32">
        <f t="shared" si="14"/>
        <v>0</v>
      </c>
      <c r="V223" s="32">
        <f t="shared" si="14"/>
        <v>0</v>
      </c>
      <c r="W223" s="32">
        <f t="shared" si="12"/>
        <v>0</v>
      </c>
      <c r="X223" s="32">
        <f t="shared" si="15"/>
        <v>0</v>
      </c>
    </row>
    <row r="224" spans="3:24" ht="14.25" customHeight="1">
      <c r="C224" s="136"/>
      <c r="N224" s="37"/>
      <c r="O224" s="37"/>
      <c r="P224" s="37"/>
      <c r="Q224" s="37"/>
      <c r="R224" s="37"/>
      <c r="S224" s="32">
        <f t="shared" si="13"/>
        <v>0</v>
      </c>
      <c r="T224" s="32">
        <f t="shared" si="14"/>
        <v>0</v>
      </c>
      <c r="U224" s="32">
        <f t="shared" si="14"/>
        <v>0</v>
      </c>
      <c r="V224" s="32">
        <f t="shared" si="14"/>
        <v>0</v>
      </c>
      <c r="W224" s="32">
        <f t="shared" si="12"/>
        <v>0</v>
      </c>
      <c r="X224" s="32">
        <f t="shared" si="15"/>
        <v>0</v>
      </c>
    </row>
    <row r="225" spans="3:24" ht="14.25" customHeight="1">
      <c r="C225" s="136"/>
      <c r="N225" s="37"/>
      <c r="O225" s="37"/>
      <c r="P225" s="37"/>
      <c r="Q225" s="37"/>
      <c r="R225" s="37"/>
      <c r="S225" s="32">
        <f t="shared" si="13"/>
        <v>0</v>
      </c>
      <c r="T225" s="32">
        <f t="shared" si="14"/>
        <v>0</v>
      </c>
      <c r="U225" s="32">
        <f t="shared" si="14"/>
        <v>0</v>
      </c>
      <c r="V225" s="32">
        <f t="shared" si="14"/>
        <v>0</v>
      </c>
      <c r="W225" s="32">
        <f t="shared" si="12"/>
        <v>0</v>
      </c>
      <c r="X225" s="32">
        <f t="shared" si="15"/>
        <v>0</v>
      </c>
    </row>
    <row r="226" spans="3:24" ht="14.25" customHeight="1">
      <c r="C226" s="136"/>
      <c r="N226" s="37"/>
      <c r="O226" s="37"/>
      <c r="P226" s="37"/>
      <c r="Q226" s="37"/>
      <c r="R226" s="37"/>
      <c r="S226" s="32">
        <f t="shared" si="13"/>
        <v>0</v>
      </c>
      <c r="T226" s="32">
        <f t="shared" si="14"/>
        <v>0</v>
      </c>
      <c r="U226" s="32">
        <f t="shared" si="14"/>
        <v>0</v>
      </c>
      <c r="V226" s="32">
        <f t="shared" si="14"/>
        <v>0</v>
      </c>
      <c r="W226" s="32">
        <f t="shared" si="12"/>
        <v>0</v>
      </c>
      <c r="X226" s="32">
        <f t="shared" si="15"/>
        <v>0</v>
      </c>
    </row>
    <row r="227" spans="3:24" ht="14.25" customHeight="1">
      <c r="C227" s="136"/>
      <c r="N227" s="37"/>
      <c r="O227" s="37"/>
      <c r="P227" s="37"/>
      <c r="Q227" s="37"/>
      <c r="R227" s="37"/>
      <c r="S227" s="32">
        <f t="shared" si="13"/>
        <v>0</v>
      </c>
      <c r="T227" s="32">
        <f t="shared" si="14"/>
        <v>0</v>
      </c>
      <c r="U227" s="32">
        <f t="shared" si="14"/>
        <v>0</v>
      </c>
      <c r="V227" s="32">
        <f t="shared" si="14"/>
        <v>0</v>
      </c>
      <c r="W227" s="32">
        <f t="shared" si="12"/>
        <v>0</v>
      </c>
      <c r="X227" s="32">
        <f t="shared" si="15"/>
        <v>0</v>
      </c>
    </row>
    <row r="228" spans="3:24" ht="14.25" customHeight="1">
      <c r="C228" s="136"/>
      <c r="N228" s="37"/>
      <c r="O228" s="37"/>
      <c r="P228" s="37"/>
      <c r="Q228" s="37"/>
      <c r="R228" s="37"/>
      <c r="S228" s="32">
        <f t="shared" si="13"/>
        <v>0</v>
      </c>
      <c r="T228" s="32">
        <f t="shared" si="14"/>
        <v>0</v>
      </c>
      <c r="U228" s="32">
        <f t="shared" si="14"/>
        <v>0</v>
      </c>
      <c r="V228" s="32">
        <f t="shared" si="14"/>
        <v>0</v>
      </c>
      <c r="W228" s="32">
        <f t="shared" si="12"/>
        <v>0</v>
      </c>
      <c r="X228" s="32">
        <f t="shared" si="15"/>
        <v>0</v>
      </c>
    </row>
    <row r="229" spans="3:24" ht="14.25" customHeight="1">
      <c r="C229" s="136"/>
      <c r="N229" s="37"/>
      <c r="O229" s="37"/>
      <c r="P229" s="37"/>
      <c r="Q229" s="37"/>
      <c r="R229" s="37"/>
      <c r="S229" s="32">
        <f t="shared" si="13"/>
        <v>0</v>
      </c>
      <c r="T229" s="32">
        <f t="shared" si="14"/>
        <v>0</v>
      </c>
      <c r="U229" s="32">
        <f t="shared" si="14"/>
        <v>0</v>
      </c>
      <c r="V229" s="32">
        <f t="shared" si="14"/>
        <v>0</v>
      </c>
      <c r="W229" s="32">
        <f t="shared" si="12"/>
        <v>0</v>
      </c>
      <c r="X229" s="32">
        <f t="shared" si="15"/>
        <v>0</v>
      </c>
    </row>
    <row r="230" spans="3:24" ht="14.25" customHeight="1">
      <c r="C230" s="136"/>
      <c r="N230" s="37"/>
      <c r="O230" s="37"/>
      <c r="P230" s="37"/>
      <c r="Q230" s="37"/>
      <c r="R230" s="37"/>
      <c r="S230" s="32">
        <f t="shared" si="13"/>
        <v>0</v>
      </c>
      <c r="T230" s="32">
        <f t="shared" si="14"/>
        <v>0</v>
      </c>
      <c r="U230" s="32">
        <f t="shared" si="14"/>
        <v>0</v>
      </c>
      <c r="V230" s="32">
        <f t="shared" si="14"/>
        <v>0</v>
      </c>
      <c r="W230" s="32">
        <f t="shared" si="12"/>
        <v>0</v>
      </c>
      <c r="X230" s="32">
        <f t="shared" si="15"/>
        <v>0</v>
      </c>
    </row>
    <row r="231" spans="3:24" ht="14.25" customHeight="1">
      <c r="C231" s="136"/>
      <c r="N231" s="37"/>
      <c r="O231" s="37"/>
      <c r="P231" s="37"/>
      <c r="Q231" s="37"/>
      <c r="R231" s="37"/>
      <c r="S231" s="32">
        <f t="shared" si="13"/>
        <v>0</v>
      </c>
      <c r="T231" s="32">
        <f t="shared" si="14"/>
        <v>0</v>
      </c>
      <c r="U231" s="32">
        <f t="shared" si="14"/>
        <v>0</v>
      </c>
      <c r="V231" s="32">
        <f t="shared" si="14"/>
        <v>0</v>
      </c>
      <c r="W231" s="32">
        <f t="shared" si="12"/>
        <v>0</v>
      </c>
      <c r="X231" s="32">
        <f t="shared" si="15"/>
        <v>0</v>
      </c>
    </row>
    <row r="232" spans="3:24" ht="14.25" customHeight="1">
      <c r="C232" s="136"/>
      <c r="N232" s="37"/>
      <c r="O232" s="37"/>
      <c r="P232" s="37"/>
      <c r="Q232" s="37"/>
      <c r="R232" s="37"/>
      <c r="S232" s="32">
        <f t="shared" si="13"/>
        <v>0</v>
      </c>
      <c r="T232" s="32">
        <f t="shared" si="14"/>
        <v>0</v>
      </c>
      <c r="U232" s="32">
        <f t="shared" si="14"/>
        <v>0</v>
      </c>
      <c r="V232" s="32">
        <f t="shared" si="14"/>
        <v>0</v>
      </c>
      <c r="W232" s="32">
        <f t="shared" si="12"/>
        <v>0</v>
      </c>
      <c r="X232" s="32">
        <f t="shared" si="15"/>
        <v>0</v>
      </c>
    </row>
    <row r="233" spans="3:24" ht="14.25" customHeight="1">
      <c r="C233" s="136"/>
      <c r="N233" s="37"/>
      <c r="O233" s="37"/>
      <c r="P233" s="37"/>
      <c r="Q233" s="37"/>
      <c r="R233" s="37"/>
      <c r="S233" s="32">
        <f t="shared" si="13"/>
        <v>0</v>
      </c>
      <c r="T233" s="32">
        <f t="shared" si="14"/>
        <v>0</v>
      </c>
      <c r="U233" s="32">
        <f t="shared" si="14"/>
        <v>0</v>
      </c>
      <c r="V233" s="32">
        <f t="shared" si="14"/>
        <v>0</v>
      </c>
      <c r="W233" s="32">
        <f t="shared" si="12"/>
        <v>0</v>
      </c>
      <c r="X233" s="32">
        <f t="shared" si="15"/>
        <v>0</v>
      </c>
    </row>
    <row r="234" spans="3:24" ht="14.25" customHeight="1">
      <c r="C234" s="136"/>
      <c r="N234" s="37"/>
      <c r="O234" s="37"/>
      <c r="P234" s="37"/>
      <c r="Q234" s="37"/>
      <c r="R234" s="37"/>
      <c r="S234" s="32">
        <f t="shared" si="13"/>
        <v>0</v>
      </c>
      <c r="T234" s="32">
        <f t="shared" si="14"/>
        <v>0</v>
      </c>
      <c r="U234" s="32">
        <f t="shared" si="14"/>
        <v>0</v>
      </c>
      <c r="V234" s="32">
        <f t="shared" si="14"/>
        <v>0</v>
      </c>
      <c r="W234" s="32">
        <f t="shared" si="12"/>
        <v>0</v>
      </c>
      <c r="X234" s="32">
        <f t="shared" si="15"/>
        <v>0</v>
      </c>
    </row>
    <row r="235" spans="3:24" ht="14.25" customHeight="1">
      <c r="C235" s="136"/>
      <c r="N235" s="37"/>
      <c r="O235" s="37"/>
      <c r="P235" s="37"/>
      <c r="Q235" s="37"/>
      <c r="R235" s="37"/>
      <c r="S235" s="32">
        <f t="shared" si="13"/>
        <v>0</v>
      </c>
      <c r="T235" s="32">
        <f t="shared" si="14"/>
        <v>0</v>
      </c>
      <c r="U235" s="32">
        <f t="shared" si="14"/>
        <v>0</v>
      </c>
      <c r="V235" s="32">
        <f t="shared" si="14"/>
        <v>0</v>
      </c>
      <c r="W235" s="32">
        <f t="shared" si="12"/>
        <v>0</v>
      </c>
      <c r="X235" s="32">
        <f t="shared" si="15"/>
        <v>0</v>
      </c>
    </row>
    <row r="236" spans="3:24" ht="14.25" customHeight="1">
      <c r="C236" s="136"/>
      <c r="N236" s="37"/>
      <c r="O236" s="37"/>
      <c r="P236" s="37"/>
      <c r="Q236" s="37"/>
      <c r="R236" s="37"/>
      <c r="S236" s="32">
        <f t="shared" si="13"/>
        <v>0</v>
      </c>
      <c r="T236" s="32">
        <f t="shared" si="14"/>
        <v>0</v>
      </c>
      <c r="U236" s="32">
        <f t="shared" si="14"/>
        <v>0</v>
      </c>
      <c r="V236" s="32">
        <f t="shared" si="14"/>
        <v>0</v>
      </c>
      <c r="W236" s="32">
        <f t="shared" si="12"/>
        <v>0</v>
      </c>
      <c r="X236" s="32">
        <f t="shared" si="15"/>
        <v>0</v>
      </c>
    </row>
    <row r="237" spans="3:24" ht="14.25" customHeight="1">
      <c r="C237" s="136"/>
      <c r="N237" s="37"/>
      <c r="O237" s="37"/>
      <c r="P237" s="37"/>
      <c r="Q237" s="37"/>
      <c r="R237" s="37"/>
      <c r="S237" s="32">
        <f t="shared" si="13"/>
        <v>0</v>
      </c>
      <c r="T237" s="32">
        <f t="shared" si="14"/>
        <v>0</v>
      </c>
      <c r="U237" s="32">
        <f t="shared" si="14"/>
        <v>0</v>
      </c>
      <c r="V237" s="32">
        <f t="shared" si="14"/>
        <v>0</v>
      </c>
      <c r="W237" s="32">
        <f t="shared" si="12"/>
        <v>0</v>
      </c>
      <c r="X237" s="32">
        <f t="shared" si="15"/>
        <v>0</v>
      </c>
    </row>
    <row r="238" spans="3:24" ht="14.25" customHeight="1">
      <c r="C238" s="136"/>
      <c r="N238" s="37"/>
      <c r="O238" s="37"/>
      <c r="P238" s="37"/>
      <c r="Q238" s="37"/>
      <c r="R238" s="37"/>
      <c r="S238" s="32">
        <f t="shared" si="13"/>
        <v>0</v>
      </c>
      <c r="T238" s="32">
        <f t="shared" si="14"/>
        <v>0</v>
      </c>
      <c r="U238" s="32">
        <f t="shared" si="14"/>
        <v>0</v>
      </c>
      <c r="V238" s="32">
        <f t="shared" si="14"/>
        <v>0</v>
      </c>
      <c r="W238" s="32">
        <f t="shared" si="12"/>
        <v>0</v>
      </c>
      <c r="X238" s="32">
        <f t="shared" si="15"/>
        <v>0</v>
      </c>
    </row>
    <row r="239" spans="3:24" ht="14.25" customHeight="1">
      <c r="C239" s="136"/>
      <c r="N239" s="37"/>
      <c r="O239" s="37"/>
      <c r="P239" s="37"/>
      <c r="Q239" s="37"/>
      <c r="R239" s="37"/>
      <c r="S239" s="32">
        <f t="shared" si="13"/>
        <v>0</v>
      </c>
      <c r="T239" s="32">
        <f t="shared" si="14"/>
        <v>0</v>
      </c>
      <c r="U239" s="32">
        <f t="shared" si="14"/>
        <v>0</v>
      </c>
      <c r="V239" s="32">
        <f t="shared" si="14"/>
        <v>0</v>
      </c>
      <c r="W239" s="32">
        <f t="shared" si="12"/>
        <v>0</v>
      </c>
      <c r="X239" s="32">
        <f t="shared" si="15"/>
        <v>0</v>
      </c>
    </row>
    <row r="240" spans="3:24" ht="14.25" customHeight="1">
      <c r="C240" s="136"/>
      <c r="N240" s="37"/>
      <c r="O240" s="37"/>
      <c r="P240" s="37"/>
      <c r="Q240" s="37"/>
      <c r="R240" s="37"/>
      <c r="S240" s="32">
        <f t="shared" si="13"/>
        <v>0</v>
      </c>
      <c r="T240" s="32">
        <f t="shared" si="14"/>
        <v>0</v>
      </c>
      <c r="U240" s="32">
        <f t="shared" si="14"/>
        <v>0</v>
      </c>
      <c r="V240" s="32">
        <f t="shared" si="14"/>
        <v>0</v>
      </c>
      <c r="W240" s="32">
        <f t="shared" si="12"/>
        <v>0</v>
      </c>
      <c r="X240" s="32">
        <f t="shared" si="15"/>
        <v>0</v>
      </c>
    </row>
    <row r="241" spans="3:24" ht="14.25" customHeight="1">
      <c r="C241" s="136"/>
      <c r="N241" s="37"/>
      <c r="O241" s="37"/>
      <c r="P241" s="37"/>
      <c r="Q241" s="37"/>
      <c r="R241" s="37"/>
      <c r="S241" s="32">
        <f t="shared" si="13"/>
        <v>0</v>
      </c>
      <c r="T241" s="32">
        <f t="shared" si="14"/>
        <v>0</v>
      </c>
      <c r="U241" s="32">
        <f t="shared" si="14"/>
        <v>0</v>
      </c>
      <c r="V241" s="32">
        <f t="shared" si="14"/>
        <v>0</v>
      </c>
      <c r="W241" s="32">
        <f t="shared" si="12"/>
        <v>0</v>
      </c>
      <c r="X241" s="32">
        <f t="shared" si="15"/>
        <v>0</v>
      </c>
    </row>
    <row r="242" spans="3:24" ht="14.25" customHeight="1">
      <c r="C242" s="136"/>
      <c r="N242" s="37"/>
      <c r="O242" s="37"/>
      <c r="P242" s="37"/>
      <c r="Q242" s="37"/>
      <c r="R242" s="37"/>
      <c r="S242" s="32">
        <f t="shared" si="13"/>
        <v>0</v>
      </c>
      <c r="T242" s="32">
        <f t="shared" si="14"/>
        <v>0</v>
      </c>
      <c r="U242" s="32">
        <f t="shared" si="14"/>
        <v>0</v>
      </c>
      <c r="V242" s="32">
        <f t="shared" si="14"/>
        <v>0</v>
      </c>
      <c r="W242" s="32">
        <f t="shared" si="12"/>
        <v>0</v>
      </c>
      <c r="X242" s="32">
        <f t="shared" si="15"/>
        <v>0</v>
      </c>
    </row>
    <row r="243" spans="3:24" ht="14.25" customHeight="1">
      <c r="C243" s="136"/>
      <c r="N243" s="37"/>
      <c r="O243" s="37"/>
      <c r="P243" s="37"/>
      <c r="Q243" s="37"/>
      <c r="R243" s="37"/>
      <c r="S243" s="32">
        <f t="shared" si="13"/>
        <v>0</v>
      </c>
      <c r="T243" s="32">
        <f t="shared" si="14"/>
        <v>0</v>
      </c>
      <c r="U243" s="32">
        <f t="shared" si="14"/>
        <v>0</v>
      </c>
      <c r="V243" s="32">
        <f t="shared" si="14"/>
        <v>0</v>
      </c>
      <c r="W243" s="32">
        <f t="shared" si="12"/>
        <v>0</v>
      </c>
      <c r="X243" s="32">
        <f t="shared" si="15"/>
        <v>0</v>
      </c>
    </row>
    <row r="244" spans="3:24" ht="14.25" customHeight="1">
      <c r="C244" s="136"/>
      <c r="N244" s="37"/>
      <c r="O244" s="37"/>
      <c r="P244" s="37"/>
      <c r="Q244" s="37"/>
      <c r="R244" s="37"/>
      <c r="S244" s="32">
        <f t="shared" si="13"/>
        <v>0</v>
      </c>
      <c r="T244" s="32">
        <f t="shared" si="14"/>
        <v>0</v>
      </c>
      <c r="U244" s="32">
        <f t="shared" si="14"/>
        <v>0</v>
      </c>
      <c r="V244" s="32">
        <f t="shared" si="14"/>
        <v>0</v>
      </c>
      <c r="W244" s="32">
        <f t="shared" si="12"/>
        <v>0</v>
      </c>
      <c r="X244" s="32">
        <f t="shared" si="15"/>
        <v>0</v>
      </c>
    </row>
    <row r="245" spans="3:24" ht="14.25" customHeight="1">
      <c r="C245" s="136"/>
      <c r="N245" s="37"/>
      <c r="O245" s="37"/>
      <c r="P245" s="37"/>
      <c r="Q245" s="37"/>
      <c r="R245" s="37"/>
      <c r="S245" s="32">
        <f t="shared" si="13"/>
        <v>0</v>
      </c>
      <c r="T245" s="32">
        <f t="shared" si="14"/>
        <v>0</v>
      </c>
      <c r="U245" s="32">
        <f t="shared" si="14"/>
        <v>0</v>
      </c>
      <c r="V245" s="32">
        <f t="shared" si="14"/>
        <v>0</v>
      </c>
      <c r="W245" s="32">
        <f t="shared" si="12"/>
        <v>0</v>
      </c>
      <c r="X245" s="32">
        <f t="shared" si="15"/>
        <v>0</v>
      </c>
    </row>
    <row r="246" spans="3:24" ht="14.25" customHeight="1">
      <c r="C246" s="136"/>
      <c r="N246" s="37"/>
      <c r="O246" s="37"/>
      <c r="P246" s="37"/>
      <c r="Q246" s="37"/>
      <c r="R246" s="37"/>
      <c r="S246" s="32">
        <f t="shared" si="13"/>
        <v>0</v>
      </c>
      <c r="T246" s="32">
        <f t="shared" si="14"/>
        <v>0</v>
      </c>
      <c r="U246" s="32">
        <f t="shared" si="14"/>
        <v>0</v>
      </c>
      <c r="V246" s="32">
        <f t="shared" si="14"/>
        <v>0</v>
      </c>
      <c r="W246" s="32">
        <f t="shared" si="12"/>
        <v>0</v>
      </c>
      <c r="X246" s="32">
        <f t="shared" si="15"/>
        <v>0</v>
      </c>
    </row>
    <row r="247" spans="3:24" ht="14.25" customHeight="1">
      <c r="C247" s="136"/>
      <c r="N247" s="37"/>
      <c r="O247" s="37"/>
      <c r="P247" s="37"/>
      <c r="Q247" s="37"/>
      <c r="R247" s="37"/>
      <c r="S247" s="32">
        <f t="shared" si="13"/>
        <v>0</v>
      </c>
      <c r="T247" s="32">
        <f t="shared" si="14"/>
        <v>0</v>
      </c>
      <c r="U247" s="32">
        <f t="shared" si="14"/>
        <v>0</v>
      </c>
      <c r="V247" s="32">
        <f t="shared" si="14"/>
        <v>0</v>
      </c>
      <c r="W247" s="32">
        <f t="shared" si="12"/>
        <v>0</v>
      </c>
      <c r="X247" s="32">
        <f t="shared" si="15"/>
        <v>0</v>
      </c>
    </row>
    <row r="248" spans="3:24" ht="14.25" customHeight="1">
      <c r="C248" s="136"/>
      <c r="N248" s="37"/>
      <c r="O248" s="37"/>
      <c r="P248" s="37"/>
      <c r="Q248" s="37"/>
      <c r="R248" s="37"/>
      <c r="S248" s="32">
        <f t="shared" si="13"/>
        <v>0</v>
      </c>
      <c r="T248" s="32">
        <f t="shared" si="14"/>
        <v>0</v>
      </c>
      <c r="U248" s="32">
        <f t="shared" si="14"/>
        <v>0</v>
      </c>
      <c r="V248" s="32">
        <f t="shared" si="14"/>
        <v>0</v>
      </c>
      <c r="W248" s="32">
        <f t="shared" si="12"/>
        <v>0</v>
      </c>
      <c r="X248" s="32">
        <f t="shared" si="15"/>
        <v>0</v>
      </c>
    </row>
    <row r="249" spans="3:24" ht="14.25" customHeight="1">
      <c r="C249" s="136"/>
      <c r="N249" s="37"/>
      <c r="O249" s="37"/>
      <c r="P249" s="37"/>
      <c r="Q249" s="37"/>
      <c r="R249" s="37"/>
      <c r="S249" s="32">
        <f t="shared" si="13"/>
        <v>0</v>
      </c>
      <c r="T249" s="32">
        <f t="shared" si="14"/>
        <v>0</v>
      </c>
      <c r="U249" s="32">
        <f t="shared" si="14"/>
        <v>0</v>
      </c>
      <c r="V249" s="32">
        <f t="shared" si="14"/>
        <v>0</v>
      </c>
      <c r="W249" s="32">
        <f t="shared" si="12"/>
        <v>0</v>
      </c>
      <c r="X249" s="32">
        <f t="shared" si="15"/>
        <v>0</v>
      </c>
    </row>
    <row r="250" spans="3:24" ht="14.25" customHeight="1">
      <c r="C250" s="136"/>
      <c r="N250" s="37"/>
      <c r="O250" s="37"/>
      <c r="P250" s="37"/>
      <c r="Q250" s="37"/>
      <c r="R250" s="37"/>
      <c r="S250" s="32">
        <f t="shared" si="13"/>
        <v>0</v>
      </c>
      <c r="T250" s="32">
        <f t="shared" si="14"/>
        <v>0</v>
      </c>
      <c r="U250" s="32">
        <f t="shared" si="14"/>
        <v>0</v>
      </c>
      <c r="V250" s="32">
        <f t="shared" si="14"/>
        <v>0</v>
      </c>
      <c r="W250" s="32">
        <f t="shared" si="12"/>
        <v>0</v>
      </c>
      <c r="X250" s="32">
        <f t="shared" si="15"/>
        <v>0</v>
      </c>
    </row>
    <row r="251" spans="3:24" ht="14.25" customHeight="1">
      <c r="C251" s="136"/>
      <c r="N251" s="37"/>
      <c r="O251" s="37"/>
      <c r="P251" s="37"/>
      <c r="Q251" s="37"/>
      <c r="R251" s="37"/>
      <c r="S251" s="32">
        <f t="shared" si="13"/>
        <v>0</v>
      </c>
      <c r="T251" s="32">
        <f t="shared" si="14"/>
        <v>0</v>
      </c>
      <c r="U251" s="32">
        <f t="shared" si="14"/>
        <v>0</v>
      </c>
      <c r="V251" s="32">
        <f t="shared" si="14"/>
        <v>0</v>
      </c>
      <c r="W251" s="32">
        <f t="shared" si="12"/>
        <v>0</v>
      </c>
      <c r="X251" s="32">
        <f t="shared" si="15"/>
        <v>0</v>
      </c>
    </row>
    <row r="252" spans="3:24" ht="14.25" customHeight="1">
      <c r="C252" s="136"/>
      <c r="N252" s="37"/>
      <c r="O252" s="37"/>
      <c r="P252" s="37"/>
      <c r="Q252" s="37"/>
      <c r="R252" s="37"/>
      <c r="S252" s="32">
        <f t="shared" si="13"/>
        <v>0</v>
      </c>
      <c r="T252" s="32">
        <f t="shared" si="14"/>
        <v>0</v>
      </c>
      <c r="U252" s="32">
        <f t="shared" si="14"/>
        <v>0</v>
      </c>
      <c r="V252" s="32">
        <f t="shared" si="14"/>
        <v>0</v>
      </c>
      <c r="W252" s="32">
        <f t="shared" si="12"/>
        <v>0</v>
      </c>
      <c r="X252" s="32">
        <f t="shared" si="15"/>
        <v>0</v>
      </c>
    </row>
    <row r="253" spans="3:24" ht="14.25" customHeight="1">
      <c r="C253" s="136"/>
      <c r="N253" s="37"/>
      <c r="O253" s="37"/>
      <c r="P253" s="37"/>
      <c r="Q253" s="37"/>
      <c r="R253" s="37"/>
      <c r="S253" s="32">
        <f t="shared" si="13"/>
        <v>0</v>
      </c>
      <c r="T253" s="32">
        <f t="shared" si="14"/>
        <v>0</v>
      </c>
      <c r="U253" s="32">
        <f t="shared" si="14"/>
        <v>0</v>
      </c>
      <c r="V253" s="32">
        <f t="shared" si="14"/>
        <v>0</v>
      </c>
      <c r="W253" s="32">
        <f t="shared" si="12"/>
        <v>0</v>
      </c>
      <c r="X253" s="32">
        <f t="shared" si="15"/>
        <v>0</v>
      </c>
    </row>
    <row r="254" spans="3:24" ht="14.25" customHeight="1">
      <c r="C254" s="136"/>
      <c r="N254" s="37"/>
      <c r="O254" s="37"/>
      <c r="P254" s="37"/>
      <c r="Q254" s="37"/>
      <c r="R254" s="37"/>
      <c r="S254" s="32">
        <f t="shared" si="13"/>
        <v>0</v>
      </c>
      <c r="T254" s="32">
        <f t="shared" si="14"/>
        <v>0</v>
      </c>
      <c r="U254" s="32">
        <f t="shared" si="14"/>
        <v>0</v>
      </c>
      <c r="V254" s="32">
        <f t="shared" si="14"/>
        <v>0</v>
      </c>
      <c r="W254" s="32">
        <f t="shared" si="12"/>
        <v>0</v>
      </c>
      <c r="X254" s="32">
        <f t="shared" si="15"/>
        <v>0</v>
      </c>
    </row>
    <row r="255" spans="3:24" ht="14.25" customHeight="1">
      <c r="C255" s="136"/>
      <c r="N255" s="37"/>
      <c r="O255" s="37"/>
      <c r="P255" s="37"/>
      <c r="Q255" s="37"/>
      <c r="R255" s="37"/>
      <c r="S255" s="32">
        <f t="shared" si="13"/>
        <v>0</v>
      </c>
      <c r="T255" s="32">
        <f t="shared" si="14"/>
        <v>0</v>
      </c>
      <c r="U255" s="32">
        <f t="shared" si="14"/>
        <v>0</v>
      </c>
      <c r="V255" s="32">
        <f t="shared" si="14"/>
        <v>0</v>
      </c>
      <c r="W255" s="32">
        <f t="shared" si="12"/>
        <v>0</v>
      </c>
      <c r="X255" s="32">
        <f t="shared" si="15"/>
        <v>0</v>
      </c>
    </row>
    <row r="256" spans="3:24" ht="14.25" customHeight="1">
      <c r="C256" s="136"/>
      <c r="N256" s="37"/>
      <c r="O256" s="37"/>
      <c r="P256" s="37"/>
      <c r="Q256" s="37"/>
      <c r="R256" s="37"/>
      <c r="S256" s="32">
        <f t="shared" si="13"/>
        <v>0</v>
      </c>
      <c r="T256" s="32">
        <f t="shared" si="14"/>
        <v>0</v>
      </c>
      <c r="U256" s="32">
        <f t="shared" si="14"/>
        <v>0</v>
      </c>
      <c r="V256" s="32">
        <f t="shared" si="14"/>
        <v>0</v>
      </c>
      <c r="W256" s="32">
        <f t="shared" si="12"/>
        <v>0</v>
      </c>
      <c r="X256" s="32">
        <f t="shared" si="15"/>
        <v>0</v>
      </c>
    </row>
    <row r="257" spans="3:24" ht="14.25" customHeight="1">
      <c r="C257" s="136"/>
      <c r="N257" s="37"/>
      <c r="O257" s="37"/>
      <c r="P257" s="37"/>
      <c r="Q257" s="37"/>
      <c r="R257" s="37"/>
      <c r="S257" s="32">
        <f t="shared" si="13"/>
        <v>0</v>
      </c>
      <c r="T257" s="32">
        <f t="shared" si="14"/>
        <v>0</v>
      </c>
      <c r="U257" s="32">
        <f t="shared" si="14"/>
        <v>0</v>
      </c>
      <c r="V257" s="32">
        <f t="shared" si="14"/>
        <v>0</v>
      </c>
      <c r="W257" s="32">
        <f t="shared" si="14"/>
        <v>0</v>
      </c>
      <c r="X257" s="32">
        <f t="shared" si="15"/>
        <v>0</v>
      </c>
    </row>
    <row r="258" spans="3:24" ht="14.25" customHeight="1">
      <c r="C258" s="136"/>
      <c r="N258" s="37"/>
      <c r="O258" s="37"/>
      <c r="P258" s="37"/>
      <c r="Q258" s="37"/>
      <c r="R258" s="37"/>
      <c r="S258" s="32">
        <f t="shared" ref="S258:S321" si="16">IF(COUNTIF(H258:M258,"NOT EFFECTIVE"),1,0)</f>
        <v>0</v>
      </c>
      <c r="T258" s="32">
        <f t="shared" ref="T258:W321" si="17">IF(AND(D258="NOT EXECUTED",COUNTA($N258)&lt;&gt;0),1,0)</f>
        <v>0</v>
      </c>
      <c r="U258" s="32">
        <f t="shared" si="17"/>
        <v>0</v>
      </c>
      <c r="V258" s="32">
        <f t="shared" si="17"/>
        <v>0</v>
      </c>
      <c r="W258" s="32">
        <f t="shared" si="17"/>
        <v>0</v>
      </c>
      <c r="X258" s="32">
        <f t="shared" ref="X258:X321" si="18">IF(AND(S258=1,COUNTA($N258)&lt;&gt;0),1,0)</f>
        <v>0</v>
      </c>
    </row>
    <row r="259" spans="3:24" ht="14.25" customHeight="1">
      <c r="C259" s="136"/>
      <c r="N259" s="37"/>
      <c r="O259" s="37"/>
      <c r="P259" s="37"/>
      <c r="Q259" s="37"/>
      <c r="R259" s="37"/>
      <c r="S259" s="32">
        <f t="shared" si="16"/>
        <v>0</v>
      </c>
      <c r="T259" s="32">
        <f t="shared" si="17"/>
        <v>0</v>
      </c>
      <c r="U259" s="32">
        <f t="shared" si="17"/>
        <v>0</v>
      </c>
      <c r="V259" s="32">
        <f t="shared" si="17"/>
        <v>0</v>
      </c>
      <c r="W259" s="32">
        <f t="shared" si="17"/>
        <v>0</v>
      </c>
      <c r="X259" s="32">
        <f t="shared" si="18"/>
        <v>0</v>
      </c>
    </row>
    <row r="260" spans="3:24" ht="14.25" customHeight="1">
      <c r="C260" s="135"/>
      <c r="N260" s="37"/>
      <c r="O260" s="37"/>
      <c r="P260" s="37"/>
      <c r="Q260" s="37"/>
      <c r="R260" s="37"/>
      <c r="S260" s="32">
        <f t="shared" si="16"/>
        <v>0</v>
      </c>
      <c r="T260" s="32">
        <f t="shared" si="17"/>
        <v>0</v>
      </c>
      <c r="U260" s="32">
        <f t="shared" si="17"/>
        <v>0</v>
      </c>
      <c r="V260" s="32">
        <f t="shared" si="17"/>
        <v>0</v>
      </c>
      <c r="W260" s="32">
        <f t="shared" si="17"/>
        <v>0</v>
      </c>
      <c r="X260" s="32">
        <f t="shared" si="18"/>
        <v>0</v>
      </c>
    </row>
    <row r="261" spans="3:24" ht="14.25" customHeight="1">
      <c r="C261" s="136"/>
      <c r="N261" s="37"/>
      <c r="O261" s="37"/>
      <c r="P261" s="37"/>
      <c r="Q261" s="37"/>
      <c r="R261" s="37"/>
      <c r="S261" s="32">
        <f t="shared" si="16"/>
        <v>0</v>
      </c>
      <c r="T261" s="32">
        <f t="shared" si="17"/>
        <v>0</v>
      </c>
      <c r="U261" s="32">
        <f t="shared" si="17"/>
        <v>0</v>
      </c>
      <c r="V261" s="32">
        <f t="shared" si="17"/>
        <v>0</v>
      </c>
      <c r="W261" s="32">
        <f t="shared" si="17"/>
        <v>0</v>
      </c>
      <c r="X261" s="32">
        <f t="shared" si="18"/>
        <v>0</v>
      </c>
    </row>
    <row r="262" spans="3:24" ht="14.25" customHeight="1">
      <c r="C262" s="135"/>
      <c r="N262" s="37"/>
      <c r="O262" s="37"/>
      <c r="P262" s="37"/>
      <c r="Q262" s="37"/>
      <c r="R262" s="37"/>
      <c r="S262" s="32">
        <f t="shared" si="16"/>
        <v>0</v>
      </c>
      <c r="T262" s="32">
        <f t="shared" si="17"/>
        <v>0</v>
      </c>
      <c r="U262" s="32">
        <f t="shared" si="17"/>
        <v>0</v>
      </c>
      <c r="V262" s="32">
        <f t="shared" si="17"/>
        <v>0</v>
      </c>
      <c r="W262" s="32">
        <f t="shared" si="17"/>
        <v>0</v>
      </c>
      <c r="X262" s="32">
        <f t="shared" si="18"/>
        <v>0</v>
      </c>
    </row>
    <row r="263" spans="3:24" ht="14.25" customHeight="1">
      <c r="C263" s="136"/>
      <c r="N263" s="37"/>
      <c r="O263" s="37"/>
      <c r="P263" s="37"/>
      <c r="Q263" s="37"/>
      <c r="R263" s="37"/>
      <c r="S263" s="32">
        <f t="shared" si="16"/>
        <v>0</v>
      </c>
      <c r="T263" s="32">
        <f t="shared" si="17"/>
        <v>0</v>
      </c>
      <c r="U263" s="32">
        <f t="shared" si="17"/>
        <v>0</v>
      </c>
      <c r="V263" s="32">
        <f t="shared" si="17"/>
        <v>0</v>
      </c>
      <c r="W263" s="32">
        <f t="shared" si="17"/>
        <v>0</v>
      </c>
      <c r="X263" s="32">
        <f t="shared" si="18"/>
        <v>0</v>
      </c>
    </row>
    <row r="264" spans="3:24" ht="14.25" customHeight="1">
      <c r="C264" s="136"/>
      <c r="N264" s="37"/>
      <c r="O264" s="37"/>
      <c r="P264" s="37"/>
      <c r="Q264" s="37"/>
      <c r="R264" s="37"/>
      <c r="S264" s="32">
        <f t="shared" si="16"/>
        <v>0</v>
      </c>
      <c r="T264" s="32">
        <f t="shared" si="17"/>
        <v>0</v>
      </c>
      <c r="U264" s="32">
        <f t="shared" si="17"/>
        <v>0</v>
      </c>
      <c r="V264" s="32">
        <f t="shared" si="17"/>
        <v>0</v>
      </c>
      <c r="W264" s="32">
        <f t="shared" si="17"/>
        <v>0</v>
      </c>
      <c r="X264" s="32">
        <f t="shared" si="18"/>
        <v>0</v>
      </c>
    </row>
    <row r="265" spans="3:24" ht="14.25" customHeight="1">
      <c r="C265" s="136"/>
      <c r="N265" s="37"/>
      <c r="O265" s="37"/>
      <c r="P265" s="37"/>
      <c r="Q265" s="37"/>
      <c r="R265" s="37"/>
      <c r="S265" s="32">
        <f t="shared" si="16"/>
        <v>0</v>
      </c>
      <c r="T265" s="32">
        <f t="shared" si="17"/>
        <v>0</v>
      </c>
      <c r="U265" s="32">
        <f t="shared" si="17"/>
        <v>0</v>
      </c>
      <c r="V265" s="32">
        <f t="shared" si="17"/>
        <v>0</v>
      </c>
      <c r="W265" s="32">
        <f t="shared" si="17"/>
        <v>0</v>
      </c>
      <c r="X265" s="32">
        <f t="shared" si="18"/>
        <v>0</v>
      </c>
    </row>
    <row r="266" spans="3:24" ht="14.25" customHeight="1">
      <c r="C266" s="135"/>
      <c r="N266" s="37"/>
      <c r="O266" s="37"/>
      <c r="P266" s="37"/>
      <c r="Q266" s="37"/>
      <c r="R266" s="37"/>
      <c r="S266" s="32">
        <f t="shared" si="16"/>
        <v>0</v>
      </c>
      <c r="T266" s="32">
        <f t="shared" si="17"/>
        <v>0</v>
      </c>
      <c r="U266" s="32">
        <f t="shared" si="17"/>
        <v>0</v>
      </c>
      <c r="V266" s="32">
        <f t="shared" si="17"/>
        <v>0</v>
      </c>
      <c r="W266" s="32">
        <f t="shared" si="17"/>
        <v>0</v>
      </c>
      <c r="X266" s="32">
        <f t="shared" si="18"/>
        <v>0</v>
      </c>
    </row>
    <row r="267" spans="3:24" ht="14.25" customHeight="1">
      <c r="C267" s="136"/>
      <c r="N267" s="37"/>
      <c r="O267" s="37"/>
      <c r="P267" s="37"/>
      <c r="Q267" s="37"/>
      <c r="R267" s="37"/>
      <c r="S267" s="32">
        <f t="shared" si="16"/>
        <v>0</v>
      </c>
      <c r="T267" s="32">
        <f t="shared" si="17"/>
        <v>0</v>
      </c>
      <c r="U267" s="32">
        <f t="shared" si="17"/>
        <v>0</v>
      </c>
      <c r="V267" s="32">
        <f t="shared" si="17"/>
        <v>0</v>
      </c>
      <c r="W267" s="32">
        <f t="shared" si="17"/>
        <v>0</v>
      </c>
      <c r="X267" s="32">
        <f t="shared" si="18"/>
        <v>0</v>
      </c>
    </row>
    <row r="268" spans="3:24" ht="14.25" customHeight="1">
      <c r="C268" s="136"/>
      <c r="N268" s="37"/>
      <c r="O268" s="37"/>
      <c r="P268" s="37"/>
      <c r="Q268" s="37"/>
      <c r="R268" s="37"/>
      <c r="S268" s="32">
        <f t="shared" si="16"/>
        <v>0</v>
      </c>
      <c r="T268" s="32">
        <f t="shared" si="17"/>
        <v>0</v>
      </c>
      <c r="U268" s="32">
        <f t="shared" si="17"/>
        <v>0</v>
      </c>
      <c r="V268" s="32">
        <f t="shared" si="17"/>
        <v>0</v>
      </c>
      <c r="W268" s="32">
        <f t="shared" si="17"/>
        <v>0</v>
      </c>
      <c r="X268" s="32">
        <f t="shared" si="18"/>
        <v>0</v>
      </c>
    </row>
    <row r="269" spans="3:24" ht="14.25" customHeight="1">
      <c r="C269" s="136"/>
      <c r="N269" s="37"/>
      <c r="O269" s="37"/>
      <c r="P269" s="37"/>
      <c r="Q269" s="37"/>
      <c r="R269" s="37"/>
      <c r="S269" s="32">
        <f t="shared" si="16"/>
        <v>0</v>
      </c>
      <c r="T269" s="32">
        <f t="shared" si="17"/>
        <v>0</v>
      </c>
      <c r="U269" s="32">
        <f t="shared" si="17"/>
        <v>0</v>
      </c>
      <c r="V269" s="32">
        <f t="shared" si="17"/>
        <v>0</v>
      </c>
      <c r="W269" s="32">
        <f t="shared" si="17"/>
        <v>0</v>
      </c>
      <c r="X269" s="32">
        <f t="shared" si="18"/>
        <v>0</v>
      </c>
    </row>
    <row r="270" spans="3:24" ht="14.25" customHeight="1">
      <c r="C270" s="136"/>
      <c r="N270" s="37"/>
      <c r="O270" s="37"/>
      <c r="P270" s="37"/>
      <c r="Q270" s="37"/>
      <c r="R270" s="37"/>
      <c r="S270" s="32">
        <f t="shared" si="16"/>
        <v>0</v>
      </c>
      <c r="T270" s="32">
        <f t="shared" si="17"/>
        <v>0</v>
      </c>
      <c r="U270" s="32">
        <f t="shared" si="17"/>
        <v>0</v>
      </c>
      <c r="V270" s="32">
        <f t="shared" si="17"/>
        <v>0</v>
      </c>
      <c r="W270" s="32">
        <f t="shared" si="17"/>
        <v>0</v>
      </c>
      <c r="X270" s="32">
        <f t="shared" si="18"/>
        <v>0</v>
      </c>
    </row>
    <row r="271" spans="3:24" ht="14.25" customHeight="1">
      <c r="C271" s="136"/>
      <c r="N271" s="37"/>
      <c r="O271" s="37"/>
      <c r="P271" s="37"/>
      <c r="Q271" s="37"/>
      <c r="R271" s="37"/>
      <c r="S271" s="32">
        <f t="shared" si="16"/>
        <v>0</v>
      </c>
      <c r="T271" s="32">
        <f t="shared" si="17"/>
        <v>0</v>
      </c>
      <c r="U271" s="32">
        <f t="shared" si="17"/>
        <v>0</v>
      </c>
      <c r="V271" s="32">
        <f t="shared" si="17"/>
        <v>0</v>
      </c>
      <c r="W271" s="32">
        <f t="shared" si="17"/>
        <v>0</v>
      </c>
      <c r="X271" s="32">
        <f t="shared" si="18"/>
        <v>0</v>
      </c>
    </row>
    <row r="272" spans="3:24" ht="14.25" customHeight="1">
      <c r="C272" s="136"/>
      <c r="N272" s="37"/>
      <c r="O272" s="37"/>
      <c r="P272" s="37"/>
      <c r="Q272" s="37"/>
      <c r="R272" s="37"/>
      <c r="S272" s="32">
        <f t="shared" si="16"/>
        <v>0</v>
      </c>
      <c r="T272" s="32">
        <f t="shared" si="17"/>
        <v>0</v>
      </c>
      <c r="U272" s="32">
        <f t="shared" si="17"/>
        <v>0</v>
      </c>
      <c r="V272" s="32">
        <f t="shared" si="17"/>
        <v>0</v>
      </c>
      <c r="W272" s="32">
        <f t="shared" si="17"/>
        <v>0</v>
      </c>
      <c r="X272" s="32">
        <f t="shared" si="18"/>
        <v>0</v>
      </c>
    </row>
    <row r="273" spans="3:24" ht="14.25" customHeight="1">
      <c r="C273" s="136"/>
      <c r="N273" s="37"/>
      <c r="O273" s="37"/>
      <c r="P273" s="37"/>
      <c r="Q273" s="37"/>
      <c r="R273" s="37"/>
      <c r="S273" s="32">
        <f t="shared" si="16"/>
        <v>0</v>
      </c>
      <c r="T273" s="32">
        <f t="shared" si="17"/>
        <v>0</v>
      </c>
      <c r="U273" s="32">
        <f t="shared" si="17"/>
        <v>0</v>
      </c>
      <c r="V273" s="32">
        <f t="shared" si="17"/>
        <v>0</v>
      </c>
      <c r="W273" s="32">
        <f t="shared" si="17"/>
        <v>0</v>
      </c>
      <c r="X273" s="32">
        <f t="shared" si="18"/>
        <v>0</v>
      </c>
    </row>
    <row r="274" spans="3:24" ht="14.25" customHeight="1">
      <c r="C274" s="136"/>
      <c r="N274" s="37"/>
      <c r="O274" s="37"/>
      <c r="P274" s="37"/>
      <c r="Q274" s="37"/>
      <c r="R274" s="37"/>
      <c r="S274" s="32">
        <f t="shared" si="16"/>
        <v>0</v>
      </c>
      <c r="T274" s="32">
        <f t="shared" si="17"/>
        <v>0</v>
      </c>
      <c r="U274" s="32">
        <f t="shared" si="17"/>
        <v>0</v>
      </c>
      <c r="V274" s="32">
        <f t="shared" si="17"/>
        <v>0</v>
      </c>
      <c r="W274" s="32">
        <f t="shared" si="17"/>
        <v>0</v>
      </c>
      <c r="X274" s="32">
        <f t="shared" si="18"/>
        <v>0</v>
      </c>
    </row>
    <row r="275" spans="3:24" ht="14.25" customHeight="1">
      <c r="C275" s="136"/>
      <c r="N275" s="37"/>
      <c r="O275" s="37"/>
      <c r="P275" s="37"/>
      <c r="Q275" s="37"/>
      <c r="R275" s="37"/>
      <c r="S275" s="32">
        <f t="shared" si="16"/>
        <v>0</v>
      </c>
      <c r="T275" s="32">
        <f t="shared" si="17"/>
        <v>0</v>
      </c>
      <c r="U275" s="32">
        <f t="shared" si="17"/>
        <v>0</v>
      </c>
      <c r="V275" s="32">
        <f t="shared" si="17"/>
        <v>0</v>
      </c>
      <c r="W275" s="32">
        <f t="shared" si="17"/>
        <v>0</v>
      </c>
      <c r="X275" s="32">
        <f t="shared" si="18"/>
        <v>0</v>
      </c>
    </row>
    <row r="276" spans="3:24" ht="14.25" customHeight="1">
      <c r="C276" s="136"/>
      <c r="N276" s="37"/>
      <c r="O276" s="37"/>
      <c r="P276" s="37"/>
      <c r="Q276" s="37"/>
      <c r="R276" s="37"/>
      <c r="S276" s="32">
        <f t="shared" si="16"/>
        <v>0</v>
      </c>
      <c r="T276" s="32">
        <f t="shared" si="17"/>
        <v>0</v>
      </c>
      <c r="U276" s="32">
        <f t="shared" si="17"/>
        <v>0</v>
      </c>
      <c r="V276" s="32">
        <f t="shared" si="17"/>
        <v>0</v>
      </c>
      <c r="W276" s="32">
        <f t="shared" si="17"/>
        <v>0</v>
      </c>
      <c r="X276" s="32">
        <f t="shared" si="18"/>
        <v>0</v>
      </c>
    </row>
    <row r="277" spans="3:24" ht="14.25" customHeight="1">
      <c r="C277" s="136"/>
      <c r="N277" s="37"/>
      <c r="O277" s="37"/>
      <c r="P277" s="37"/>
      <c r="Q277" s="37"/>
      <c r="R277" s="37"/>
      <c r="S277" s="32">
        <f t="shared" si="16"/>
        <v>0</v>
      </c>
      <c r="T277" s="32">
        <f t="shared" si="17"/>
        <v>0</v>
      </c>
      <c r="U277" s="32">
        <f t="shared" si="17"/>
        <v>0</v>
      </c>
      <c r="V277" s="32">
        <f t="shared" si="17"/>
        <v>0</v>
      </c>
      <c r="W277" s="32">
        <f t="shared" si="17"/>
        <v>0</v>
      </c>
      <c r="X277" s="32">
        <f t="shared" si="18"/>
        <v>0</v>
      </c>
    </row>
    <row r="278" spans="3:24" ht="14.25" customHeight="1">
      <c r="C278" s="136"/>
      <c r="N278" s="37"/>
      <c r="O278" s="37"/>
      <c r="P278" s="37"/>
      <c r="Q278" s="37"/>
      <c r="R278" s="37"/>
      <c r="S278" s="32">
        <f t="shared" si="16"/>
        <v>0</v>
      </c>
      <c r="T278" s="32">
        <f t="shared" si="17"/>
        <v>0</v>
      </c>
      <c r="U278" s="32">
        <f t="shared" si="17"/>
        <v>0</v>
      </c>
      <c r="V278" s="32">
        <f t="shared" si="17"/>
        <v>0</v>
      </c>
      <c r="W278" s="32">
        <f t="shared" si="17"/>
        <v>0</v>
      </c>
      <c r="X278" s="32">
        <f t="shared" si="18"/>
        <v>0</v>
      </c>
    </row>
    <row r="279" spans="3:24" ht="14.25" customHeight="1">
      <c r="C279" s="136"/>
      <c r="N279" s="37"/>
      <c r="O279" s="37"/>
      <c r="P279" s="37"/>
      <c r="Q279" s="37"/>
      <c r="R279" s="37"/>
      <c r="S279" s="32">
        <f t="shared" si="16"/>
        <v>0</v>
      </c>
      <c r="T279" s="32">
        <f t="shared" si="17"/>
        <v>0</v>
      </c>
      <c r="U279" s="32">
        <f t="shared" si="17"/>
        <v>0</v>
      </c>
      <c r="V279" s="32">
        <f t="shared" si="17"/>
        <v>0</v>
      </c>
      <c r="W279" s="32">
        <f t="shared" si="17"/>
        <v>0</v>
      </c>
      <c r="X279" s="32">
        <f t="shared" si="18"/>
        <v>0</v>
      </c>
    </row>
    <row r="280" spans="3:24" ht="14.25" customHeight="1">
      <c r="C280" s="136"/>
      <c r="N280" s="37"/>
      <c r="O280" s="37"/>
      <c r="P280" s="37"/>
      <c r="Q280" s="37"/>
      <c r="R280" s="37"/>
      <c r="S280" s="32">
        <f t="shared" si="16"/>
        <v>0</v>
      </c>
      <c r="T280" s="32">
        <f t="shared" si="17"/>
        <v>0</v>
      </c>
      <c r="U280" s="32">
        <f t="shared" si="17"/>
        <v>0</v>
      </c>
      <c r="V280" s="32">
        <f t="shared" si="17"/>
        <v>0</v>
      </c>
      <c r="W280" s="32">
        <f t="shared" si="17"/>
        <v>0</v>
      </c>
      <c r="X280" s="32">
        <f t="shared" si="18"/>
        <v>0</v>
      </c>
    </row>
    <row r="281" spans="3:24" ht="14.25" customHeight="1">
      <c r="C281" s="136"/>
      <c r="N281" s="37"/>
      <c r="O281" s="37"/>
      <c r="P281" s="37"/>
      <c r="Q281" s="37"/>
      <c r="R281" s="37"/>
      <c r="S281" s="32">
        <f t="shared" si="16"/>
        <v>0</v>
      </c>
      <c r="T281" s="32">
        <f t="shared" si="17"/>
        <v>0</v>
      </c>
      <c r="U281" s="32">
        <f t="shared" si="17"/>
        <v>0</v>
      </c>
      <c r="V281" s="32">
        <f t="shared" si="17"/>
        <v>0</v>
      </c>
      <c r="W281" s="32">
        <f t="shared" si="17"/>
        <v>0</v>
      </c>
      <c r="X281" s="32">
        <f t="shared" si="18"/>
        <v>0</v>
      </c>
    </row>
    <row r="282" spans="3:24" ht="14.25" customHeight="1">
      <c r="C282" s="136"/>
      <c r="N282" s="37"/>
      <c r="O282" s="37"/>
      <c r="P282" s="37"/>
      <c r="Q282" s="37"/>
      <c r="R282" s="37"/>
      <c r="S282" s="32">
        <f t="shared" si="16"/>
        <v>0</v>
      </c>
      <c r="T282" s="32">
        <f t="shared" si="17"/>
        <v>0</v>
      </c>
      <c r="U282" s="32">
        <f t="shared" si="17"/>
        <v>0</v>
      </c>
      <c r="V282" s="32">
        <f t="shared" si="17"/>
        <v>0</v>
      </c>
      <c r="W282" s="32">
        <f t="shared" si="17"/>
        <v>0</v>
      </c>
      <c r="X282" s="32">
        <f t="shared" si="18"/>
        <v>0</v>
      </c>
    </row>
    <row r="283" spans="3:24" ht="14.25" customHeight="1">
      <c r="C283" s="136"/>
      <c r="N283" s="37"/>
      <c r="O283" s="37"/>
      <c r="P283" s="37"/>
      <c r="Q283" s="37"/>
      <c r="R283" s="37"/>
      <c r="S283" s="32">
        <f t="shared" si="16"/>
        <v>0</v>
      </c>
      <c r="T283" s="32">
        <f t="shared" si="17"/>
        <v>0</v>
      </c>
      <c r="U283" s="32">
        <f t="shared" si="17"/>
        <v>0</v>
      </c>
      <c r="V283" s="32">
        <f t="shared" si="17"/>
        <v>0</v>
      </c>
      <c r="W283" s="32">
        <f t="shared" si="17"/>
        <v>0</v>
      </c>
      <c r="X283" s="32">
        <f t="shared" si="18"/>
        <v>0</v>
      </c>
    </row>
    <row r="284" spans="3:24" ht="14.25" customHeight="1">
      <c r="C284" s="136"/>
      <c r="N284" s="37"/>
      <c r="O284" s="37"/>
      <c r="P284" s="37"/>
      <c r="Q284" s="37"/>
      <c r="R284" s="37"/>
      <c r="S284" s="32">
        <f t="shared" si="16"/>
        <v>0</v>
      </c>
      <c r="T284" s="32">
        <f t="shared" si="17"/>
        <v>0</v>
      </c>
      <c r="U284" s="32">
        <f t="shared" si="17"/>
        <v>0</v>
      </c>
      <c r="V284" s="32">
        <f t="shared" si="17"/>
        <v>0</v>
      </c>
      <c r="W284" s="32">
        <f t="shared" si="17"/>
        <v>0</v>
      </c>
      <c r="X284" s="32">
        <f t="shared" si="18"/>
        <v>0</v>
      </c>
    </row>
    <row r="285" spans="3:24" ht="14.25" customHeight="1">
      <c r="C285" s="136"/>
      <c r="N285" s="37"/>
      <c r="O285" s="37"/>
      <c r="P285" s="37"/>
      <c r="Q285" s="37"/>
      <c r="R285" s="37"/>
      <c r="S285" s="32">
        <f t="shared" si="16"/>
        <v>0</v>
      </c>
      <c r="T285" s="32">
        <f t="shared" si="17"/>
        <v>0</v>
      </c>
      <c r="U285" s="32">
        <f t="shared" si="17"/>
        <v>0</v>
      </c>
      <c r="V285" s="32">
        <f t="shared" si="17"/>
        <v>0</v>
      </c>
      <c r="W285" s="32">
        <f t="shared" si="17"/>
        <v>0</v>
      </c>
      <c r="X285" s="32">
        <f t="shared" si="18"/>
        <v>0</v>
      </c>
    </row>
    <row r="286" spans="3:24" ht="14.25" customHeight="1">
      <c r="C286" s="136"/>
      <c r="N286" s="37"/>
      <c r="O286" s="37"/>
      <c r="P286" s="37"/>
      <c r="Q286" s="37"/>
      <c r="R286" s="37"/>
      <c r="S286" s="32">
        <f t="shared" si="16"/>
        <v>0</v>
      </c>
      <c r="T286" s="32">
        <f t="shared" si="17"/>
        <v>0</v>
      </c>
      <c r="U286" s="32">
        <f t="shared" si="17"/>
        <v>0</v>
      </c>
      <c r="V286" s="32">
        <f t="shared" si="17"/>
        <v>0</v>
      </c>
      <c r="W286" s="32">
        <f t="shared" si="17"/>
        <v>0</v>
      </c>
      <c r="X286" s="32">
        <f t="shared" si="18"/>
        <v>0</v>
      </c>
    </row>
    <row r="287" spans="3:24" ht="14.25" customHeight="1">
      <c r="C287" s="136"/>
      <c r="N287" s="37"/>
      <c r="O287" s="37"/>
      <c r="P287" s="37"/>
      <c r="Q287" s="37"/>
      <c r="R287" s="37"/>
      <c r="S287" s="32">
        <f t="shared" si="16"/>
        <v>0</v>
      </c>
      <c r="T287" s="32">
        <f t="shared" si="17"/>
        <v>0</v>
      </c>
      <c r="U287" s="32">
        <f t="shared" si="17"/>
        <v>0</v>
      </c>
      <c r="V287" s="32">
        <f t="shared" si="17"/>
        <v>0</v>
      </c>
      <c r="W287" s="32">
        <f t="shared" si="17"/>
        <v>0</v>
      </c>
      <c r="X287" s="32">
        <f t="shared" si="18"/>
        <v>0</v>
      </c>
    </row>
    <row r="288" spans="3:24" ht="14.25" customHeight="1">
      <c r="C288" s="136"/>
      <c r="N288" s="37"/>
      <c r="O288" s="37"/>
      <c r="P288" s="37"/>
      <c r="Q288" s="37"/>
      <c r="R288" s="37"/>
      <c r="S288" s="32">
        <f t="shared" si="16"/>
        <v>0</v>
      </c>
      <c r="T288" s="32">
        <f t="shared" si="17"/>
        <v>0</v>
      </c>
      <c r="U288" s="32">
        <f t="shared" si="17"/>
        <v>0</v>
      </c>
      <c r="V288" s="32">
        <f t="shared" si="17"/>
        <v>0</v>
      </c>
      <c r="W288" s="32">
        <f t="shared" si="17"/>
        <v>0</v>
      </c>
      <c r="X288" s="32">
        <f t="shared" si="18"/>
        <v>0</v>
      </c>
    </row>
    <row r="289" spans="3:24" ht="14.25" customHeight="1">
      <c r="C289" s="135"/>
      <c r="N289" s="37"/>
      <c r="O289" s="37"/>
      <c r="P289" s="37"/>
      <c r="Q289" s="37"/>
      <c r="R289" s="37"/>
      <c r="S289" s="32">
        <f t="shared" si="16"/>
        <v>0</v>
      </c>
      <c r="T289" s="32">
        <f t="shared" si="17"/>
        <v>0</v>
      </c>
      <c r="U289" s="32">
        <f t="shared" si="17"/>
        <v>0</v>
      </c>
      <c r="V289" s="32">
        <f t="shared" si="17"/>
        <v>0</v>
      </c>
      <c r="W289" s="32">
        <f t="shared" si="17"/>
        <v>0</v>
      </c>
      <c r="X289" s="32">
        <f t="shared" si="18"/>
        <v>0</v>
      </c>
    </row>
    <row r="290" spans="3:24" ht="14.25" customHeight="1">
      <c r="C290" s="136"/>
      <c r="N290" s="37"/>
      <c r="O290" s="37"/>
      <c r="P290" s="37"/>
      <c r="Q290" s="37"/>
      <c r="R290" s="37"/>
      <c r="S290" s="32">
        <f t="shared" si="16"/>
        <v>0</v>
      </c>
      <c r="T290" s="32">
        <f t="shared" si="17"/>
        <v>0</v>
      </c>
      <c r="U290" s="32">
        <f t="shared" si="17"/>
        <v>0</v>
      </c>
      <c r="V290" s="32">
        <f t="shared" si="17"/>
        <v>0</v>
      </c>
      <c r="W290" s="32">
        <f t="shared" si="17"/>
        <v>0</v>
      </c>
      <c r="X290" s="32">
        <f t="shared" si="18"/>
        <v>0</v>
      </c>
    </row>
    <row r="291" spans="3:24" ht="14.25" customHeight="1">
      <c r="C291" s="136"/>
      <c r="N291" s="37"/>
      <c r="O291" s="37"/>
      <c r="P291" s="37"/>
      <c r="Q291" s="37"/>
      <c r="R291" s="37"/>
      <c r="S291" s="32">
        <f t="shared" si="16"/>
        <v>0</v>
      </c>
      <c r="T291" s="32">
        <f t="shared" si="17"/>
        <v>0</v>
      </c>
      <c r="U291" s="32">
        <f t="shared" si="17"/>
        <v>0</v>
      </c>
      <c r="V291" s="32">
        <f t="shared" si="17"/>
        <v>0</v>
      </c>
      <c r="W291" s="32">
        <f t="shared" si="17"/>
        <v>0</v>
      </c>
      <c r="X291" s="32">
        <f t="shared" si="18"/>
        <v>0</v>
      </c>
    </row>
    <row r="292" spans="3:24" ht="14.25" customHeight="1">
      <c r="C292" s="136"/>
      <c r="N292" s="37"/>
      <c r="O292" s="37"/>
      <c r="P292" s="37"/>
      <c r="Q292" s="37"/>
      <c r="R292" s="37"/>
      <c r="S292" s="32">
        <f t="shared" si="16"/>
        <v>0</v>
      </c>
      <c r="T292" s="32">
        <f t="shared" si="17"/>
        <v>0</v>
      </c>
      <c r="U292" s="32">
        <f t="shared" si="17"/>
        <v>0</v>
      </c>
      <c r="V292" s="32">
        <f t="shared" si="17"/>
        <v>0</v>
      </c>
      <c r="W292" s="32">
        <f t="shared" si="17"/>
        <v>0</v>
      </c>
      <c r="X292" s="32">
        <f t="shared" si="18"/>
        <v>0</v>
      </c>
    </row>
    <row r="293" spans="3:24" ht="14.25" customHeight="1">
      <c r="C293" s="136"/>
      <c r="N293" s="37"/>
      <c r="O293" s="37"/>
      <c r="P293" s="37"/>
      <c r="Q293" s="37"/>
      <c r="R293" s="37"/>
      <c r="S293" s="32">
        <f t="shared" si="16"/>
        <v>0</v>
      </c>
      <c r="T293" s="32">
        <f t="shared" si="17"/>
        <v>0</v>
      </c>
      <c r="U293" s="32">
        <f t="shared" si="17"/>
        <v>0</v>
      </c>
      <c r="V293" s="32">
        <f t="shared" si="17"/>
        <v>0</v>
      </c>
      <c r="W293" s="32">
        <f t="shared" si="17"/>
        <v>0</v>
      </c>
      <c r="X293" s="32">
        <f t="shared" si="18"/>
        <v>0</v>
      </c>
    </row>
    <row r="294" spans="3:24" ht="14.25" customHeight="1">
      <c r="C294" s="136"/>
      <c r="N294" s="37"/>
      <c r="O294" s="37"/>
      <c r="P294" s="37"/>
      <c r="Q294" s="37"/>
      <c r="R294" s="37"/>
      <c r="S294" s="32">
        <f t="shared" si="16"/>
        <v>0</v>
      </c>
      <c r="T294" s="32">
        <f t="shared" si="17"/>
        <v>0</v>
      </c>
      <c r="U294" s="32">
        <f t="shared" si="17"/>
        <v>0</v>
      </c>
      <c r="V294" s="32">
        <f t="shared" si="17"/>
        <v>0</v>
      </c>
      <c r="W294" s="32">
        <f t="shared" si="17"/>
        <v>0</v>
      </c>
      <c r="X294" s="32">
        <f t="shared" si="18"/>
        <v>0</v>
      </c>
    </row>
    <row r="295" spans="3:24" ht="14.25" customHeight="1">
      <c r="C295" s="135"/>
      <c r="N295" s="37"/>
      <c r="O295" s="37"/>
      <c r="P295" s="37"/>
      <c r="Q295" s="37"/>
      <c r="R295" s="37"/>
      <c r="S295" s="32">
        <f t="shared" si="16"/>
        <v>0</v>
      </c>
      <c r="T295" s="32">
        <f t="shared" si="17"/>
        <v>0</v>
      </c>
      <c r="U295" s="32">
        <f t="shared" si="17"/>
        <v>0</v>
      </c>
      <c r="V295" s="32">
        <f t="shared" si="17"/>
        <v>0</v>
      </c>
      <c r="W295" s="32">
        <f t="shared" si="17"/>
        <v>0</v>
      </c>
      <c r="X295" s="32">
        <f t="shared" si="18"/>
        <v>0</v>
      </c>
    </row>
    <row r="296" spans="3:24" ht="14.25" customHeight="1">
      <c r="C296" s="136"/>
      <c r="N296" s="37"/>
      <c r="O296" s="37"/>
      <c r="P296" s="37"/>
      <c r="Q296" s="37"/>
      <c r="R296" s="37"/>
      <c r="S296" s="32">
        <f t="shared" si="16"/>
        <v>0</v>
      </c>
      <c r="T296" s="32">
        <f t="shared" si="17"/>
        <v>0</v>
      </c>
      <c r="U296" s="32">
        <f t="shared" si="17"/>
        <v>0</v>
      </c>
      <c r="V296" s="32">
        <f t="shared" si="17"/>
        <v>0</v>
      </c>
      <c r="W296" s="32">
        <f t="shared" si="17"/>
        <v>0</v>
      </c>
      <c r="X296" s="32">
        <f t="shared" si="18"/>
        <v>0</v>
      </c>
    </row>
    <row r="297" spans="3:24" ht="14.25" customHeight="1">
      <c r="C297" s="136"/>
      <c r="N297" s="37"/>
      <c r="O297" s="37"/>
      <c r="P297" s="37"/>
      <c r="Q297" s="37"/>
      <c r="R297" s="37"/>
      <c r="S297" s="32">
        <f t="shared" si="16"/>
        <v>0</v>
      </c>
      <c r="T297" s="32">
        <f t="shared" si="17"/>
        <v>0</v>
      </c>
      <c r="U297" s="32">
        <f t="shared" si="17"/>
        <v>0</v>
      </c>
      <c r="V297" s="32">
        <f t="shared" si="17"/>
        <v>0</v>
      </c>
      <c r="W297" s="32">
        <f t="shared" si="17"/>
        <v>0</v>
      </c>
      <c r="X297" s="32">
        <f t="shared" si="18"/>
        <v>0</v>
      </c>
    </row>
    <row r="298" spans="3:24" ht="14.25" customHeight="1">
      <c r="C298" s="135"/>
      <c r="N298" s="37"/>
      <c r="O298" s="37"/>
      <c r="P298" s="37"/>
      <c r="Q298" s="37"/>
      <c r="R298" s="37"/>
      <c r="S298" s="32">
        <f t="shared" si="16"/>
        <v>0</v>
      </c>
      <c r="T298" s="32">
        <f t="shared" si="17"/>
        <v>0</v>
      </c>
      <c r="U298" s="32">
        <f t="shared" si="17"/>
        <v>0</v>
      </c>
      <c r="V298" s="32">
        <f t="shared" si="17"/>
        <v>0</v>
      </c>
      <c r="W298" s="32">
        <f t="shared" si="17"/>
        <v>0</v>
      </c>
      <c r="X298" s="32">
        <f t="shared" si="18"/>
        <v>0</v>
      </c>
    </row>
    <row r="299" spans="3:24" ht="14.25" customHeight="1">
      <c r="C299" s="136"/>
      <c r="N299" s="37"/>
      <c r="O299" s="37"/>
      <c r="P299" s="37"/>
      <c r="Q299" s="37"/>
      <c r="R299" s="37"/>
      <c r="S299" s="32">
        <f t="shared" si="16"/>
        <v>0</v>
      </c>
      <c r="T299" s="32">
        <f t="shared" si="17"/>
        <v>0</v>
      </c>
      <c r="U299" s="32">
        <f t="shared" si="17"/>
        <v>0</v>
      </c>
      <c r="V299" s="32">
        <f t="shared" si="17"/>
        <v>0</v>
      </c>
      <c r="W299" s="32">
        <f t="shared" si="17"/>
        <v>0</v>
      </c>
      <c r="X299" s="32">
        <f t="shared" si="18"/>
        <v>0</v>
      </c>
    </row>
    <row r="300" spans="3:24" ht="14.25" customHeight="1">
      <c r="C300" s="136"/>
      <c r="N300" s="37"/>
      <c r="O300" s="37"/>
      <c r="P300" s="37"/>
      <c r="Q300" s="37"/>
      <c r="R300" s="37"/>
      <c r="S300" s="32">
        <f t="shared" si="16"/>
        <v>0</v>
      </c>
      <c r="T300" s="32">
        <f t="shared" si="17"/>
        <v>0</v>
      </c>
      <c r="U300" s="32">
        <f t="shared" si="17"/>
        <v>0</v>
      </c>
      <c r="V300" s="32">
        <f t="shared" si="17"/>
        <v>0</v>
      </c>
      <c r="W300" s="32">
        <f t="shared" si="17"/>
        <v>0</v>
      </c>
      <c r="X300" s="32">
        <f t="shared" si="18"/>
        <v>0</v>
      </c>
    </row>
    <row r="301" spans="3:24" ht="14.25" customHeight="1">
      <c r="C301" s="135"/>
      <c r="N301" s="37"/>
      <c r="O301" s="37"/>
      <c r="P301" s="37"/>
      <c r="Q301" s="37"/>
      <c r="R301" s="37"/>
      <c r="S301" s="32">
        <f t="shared" si="16"/>
        <v>0</v>
      </c>
      <c r="T301" s="32">
        <f t="shared" si="17"/>
        <v>0</v>
      </c>
      <c r="U301" s="32">
        <f t="shared" si="17"/>
        <v>0</v>
      </c>
      <c r="V301" s="32">
        <f t="shared" si="17"/>
        <v>0</v>
      </c>
      <c r="W301" s="32">
        <f t="shared" si="17"/>
        <v>0</v>
      </c>
      <c r="X301" s="32">
        <f t="shared" si="18"/>
        <v>0</v>
      </c>
    </row>
    <row r="302" spans="3:24" ht="14.25" customHeight="1">
      <c r="C302" s="136"/>
      <c r="N302" s="37"/>
      <c r="O302" s="37"/>
      <c r="P302" s="37"/>
      <c r="Q302" s="37"/>
      <c r="R302" s="37"/>
      <c r="S302" s="32">
        <f t="shared" si="16"/>
        <v>0</v>
      </c>
      <c r="T302" s="32">
        <f t="shared" si="17"/>
        <v>0</v>
      </c>
      <c r="U302" s="32">
        <f t="shared" si="17"/>
        <v>0</v>
      </c>
      <c r="V302" s="32">
        <f t="shared" si="17"/>
        <v>0</v>
      </c>
      <c r="W302" s="32">
        <f t="shared" si="17"/>
        <v>0</v>
      </c>
      <c r="X302" s="32">
        <f t="shared" si="18"/>
        <v>0</v>
      </c>
    </row>
    <row r="303" spans="3:24" ht="14.25" customHeight="1">
      <c r="C303" s="136"/>
      <c r="N303" s="37"/>
      <c r="O303" s="37"/>
      <c r="P303" s="37"/>
      <c r="Q303" s="37"/>
      <c r="R303" s="37"/>
      <c r="S303" s="32">
        <f t="shared" si="16"/>
        <v>0</v>
      </c>
      <c r="T303" s="32">
        <f t="shared" si="17"/>
        <v>0</v>
      </c>
      <c r="U303" s="32">
        <f t="shared" si="17"/>
        <v>0</v>
      </c>
      <c r="V303" s="32">
        <f t="shared" si="17"/>
        <v>0</v>
      </c>
      <c r="W303" s="32">
        <f t="shared" si="17"/>
        <v>0</v>
      </c>
      <c r="X303" s="32">
        <f t="shared" si="18"/>
        <v>0</v>
      </c>
    </row>
    <row r="304" spans="3:24" ht="14.25" customHeight="1">
      <c r="C304" s="136"/>
      <c r="N304" s="37"/>
      <c r="O304" s="37"/>
      <c r="P304" s="37"/>
      <c r="Q304" s="37"/>
      <c r="R304" s="37"/>
      <c r="S304" s="32">
        <f t="shared" si="16"/>
        <v>0</v>
      </c>
      <c r="T304" s="32">
        <f t="shared" si="17"/>
        <v>0</v>
      </c>
      <c r="U304" s="32">
        <f t="shared" si="17"/>
        <v>0</v>
      </c>
      <c r="V304" s="32">
        <f t="shared" si="17"/>
        <v>0</v>
      </c>
      <c r="W304" s="32">
        <f t="shared" si="17"/>
        <v>0</v>
      </c>
      <c r="X304" s="32">
        <f t="shared" si="18"/>
        <v>0</v>
      </c>
    </row>
    <row r="305" spans="3:24" ht="14.25" customHeight="1">
      <c r="C305" s="136"/>
      <c r="N305" s="37"/>
      <c r="O305" s="37"/>
      <c r="P305" s="37"/>
      <c r="Q305" s="37"/>
      <c r="R305" s="37"/>
      <c r="S305" s="32">
        <f t="shared" si="16"/>
        <v>0</v>
      </c>
      <c r="T305" s="32">
        <f t="shared" si="17"/>
        <v>0</v>
      </c>
      <c r="U305" s="32">
        <f t="shared" si="17"/>
        <v>0</v>
      </c>
      <c r="V305" s="32">
        <f t="shared" si="17"/>
        <v>0</v>
      </c>
      <c r="W305" s="32">
        <f t="shared" si="17"/>
        <v>0</v>
      </c>
      <c r="X305" s="32">
        <f t="shared" si="18"/>
        <v>0</v>
      </c>
    </row>
    <row r="306" spans="3:24" ht="14.25" customHeight="1">
      <c r="C306" s="136"/>
      <c r="N306" s="37"/>
      <c r="O306" s="37"/>
      <c r="P306" s="37"/>
      <c r="Q306" s="37"/>
      <c r="R306" s="37"/>
      <c r="S306" s="32">
        <f t="shared" si="16"/>
        <v>0</v>
      </c>
      <c r="T306" s="32">
        <f t="shared" si="17"/>
        <v>0</v>
      </c>
      <c r="U306" s="32">
        <f t="shared" si="17"/>
        <v>0</v>
      </c>
      <c r="V306" s="32">
        <f t="shared" si="17"/>
        <v>0</v>
      </c>
      <c r="W306" s="32">
        <f t="shared" si="17"/>
        <v>0</v>
      </c>
      <c r="X306" s="32">
        <f t="shared" si="18"/>
        <v>0</v>
      </c>
    </row>
    <row r="307" spans="3:24" ht="14.25" customHeight="1">
      <c r="C307" s="136"/>
      <c r="N307" s="37"/>
      <c r="O307" s="37"/>
      <c r="P307" s="37"/>
      <c r="Q307" s="37"/>
      <c r="R307" s="37"/>
      <c r="S307" s="32">
        <f t="shared" si="16"/>
        <v>0</v>
      </c>
      <c r="T307" s="32">
        <f t="shared" si="17"/>
        <v>0</v>
      </c>
      <c r="U307" s="32">
        <f t="shared" si="17"/>
        <v>0</v>
      </c>
      <c r="V307" s="32">
        <f t="shared" si="17"/>
        <v>0</v>
      </c>
      <c r="W307" s="32">
        <f t="shared" si="17"/>
        <v>0</v>
      </c>
      <c r="X307" s="32">
        <f t="shared" si="18"/>
        <v>0</v>
      </c>
    </row>
    <row r="308" spans="3:24" ht="14.25" customHeight="1">
      <c r="C308" s="136"/>
      <c r="N308" s="37"/>
      <c r="O308" s="37"/>
      <c r="P308" s="37"/>
      <c r="Q308" s="37"/>
      <c r="R308" s="37"/>
      <c r="S308" s="32">
        <f t="shared" si="16"/>
        <v>0</v>
      </c>
      <c r="T308" s="32">
        <f t="shared" si="17"/>
        <v>0</v>
      </c>
      <c r="U308" s="32">
        <f t="shared" si="17"/>
        <v>0</v>
      </c>
      <c r="V308" s="32">
        <f t="shared" si="17"/>
        <v>0</v>
      </c>
      <c r="W308" s="32">
        <f t="shared" si="17"/>
        <v>0</v>
      </c>
      <c r="X308" s="32">
        <f t="shared" si="18"/>
        <v>0</v>
      </c>
    </row>
    <row r="309" spans="3:24" ht="14.25" customHeight="1">
      <c r="C309" s="136"/>
      <c r="N309" s="37"/>
      <c r="O309" s="37"/>
      <c r="P309" s="37"/>
      <c r="Q309" s="37"/>
      <c r="R309" s="37"/>
      <c r="S309" s="32">
        <f t="shared" si="16"/>
        <v>0</v>
      </c>
      <c r="T309" s="32">
        <f t="shared" si="17"/>
        <v>0</v>
      </c>
      <c r="U309" s="32">
        <f t="shared" si="17"/>
        <v>0</v>
      </c>
      <c r="V309" s="32">
        <f t="shared" si="17"/>
        <v>0</v>
      </c>
      <c r="W309" s="32">
        <f t="shared" si="17"/>
        <v>0</v>
      </c>
      <c r="X309" s="32">
        <f t="shared" si="18"/>
        <v>0</v>
      </c>
    </row>
    <row r="310" spans="3:24" ht="14.25" customHeight="1">
      <c r="C310" s="136"/>
      <c r="N310" s="37"/>
      <c r="O310" s="37"/>
      <c r="P310" s="37"/>
      <c r="Q310" s="37"/>
      <c r="R310" s="37"/>
      <c r="S310" s="32">
        <f t="shared" si="16"/>
        <v>0</v>
      </c>
      <c r="T310" s="32">
        <f t="shared" si="17"/>
        <v>0</v>
      </c>
      <c r="U310" s="32">
        <f t="shared" si="17"/>
        <v>0</v>
      </c>
      <c r="V310" s="32">
        <f t="shared" si="17"/>
        <v>0</v>
      </c>
      <c r="W310" s="32">
        <f t="shared" si="17"/>
        <v>0</v>
      </c>
      <c r="X310" s="32">
        <f t="shared" si="18"/>
        <v>0</v>
      </c>
    </row>
    <row r="311" spans="3:24" ht="14.25" customHeight="1">
      <c r="C311" s="136"/>
      <c r="N311" s="37"/>
      <c r="O311" s="37"/>
      <c r="P311" s="37"/>
      <c r="Q311" s="37"/>
      <c r="R311" s="37"/>
      <c r="S311" s="32">
        <f t="shared" si="16"/>
        <v>0</v>
      </c>
      <c r="T311" s="32">
        <f t="shared" si="17"/>
        <v>0</v>
      </c>
      <c r="U311" s="32">
        <f t="shared" si="17"/>
        <v>0</v>
      </c>
      <c r="V311" s="32">
        <f t="shared" si="17"/>
        <v>0</v>
      </c>
      <c r="W311" s="32">
        <f t="shared" si="17"/>
        <v>0</v>
      </c>
      <c r="X311" s="32">
        <f t="shared" si="18"/>
        <v>0</v>
      </c>
    </row>
    <row r="312" spans="3:24" ht="14.25" customHeight="1">
      <c r="C312" s="136"/>
      <c r="N312" s="37"/>
      <c r="O312" s="37"/>
      <c r="P312" s="37"/>
      <c r="Q312" s="37"/>
      <c r="R312" s="37"/>
      <c r="S312" s="32">
        <f t="shared" si="16"/>
        <v>0</v>
      </c>
      <c r="T312" s="32">
        <f t="shared" si="17"/>
        <v>0</v>
      </c>
      <c r="U312" s="32">
        <f t="shared" si="17"/>
        <v>0</v>
      </c>
      <c r="V312" s="32">
        <f t="shared" si="17"/>
        <v>0</v>
      </c>
      <c r="W312" s="32">
        <f t="shared" si="17"/>
        <v>0</v>
      </c>
      <c r="X312" s="32">
        <f t="shared" si="18"/>
        <v>0</v>
      </c>
    </row>
    <row r="313" spans="3:24" ht="14.25" customHeight="1">
      <c r="C313" s="136"/>
      <c r="N313" s="37"/>
      <c r="O313" s="37"/>
      <c r="P313" s="37"/>
      <c r="Q313" s="37"/>
      <c r="R313" s="37"/>
      <c r="S313" s="32">
        <f t="shared" si="16"/>
        <v>0</v>
      </c>
      <c r="T313" s="32">
        <f t="shared" si="17"/>
        <v>0</v>
      </c>
      <c r="U313" s="32">
        <f t="shared" si="17"/>
        <v>0</v>
      </c>
      <c r="V313" s="32">
        <f t="shared" si="17"/>
        <v>0</v>
      </c>
      <c r="W313" s="32">
        <f t="shared" si="17"/>
        <v>0</v>
      </c>
      <c r="X313" s="32">
        <f t="shared" si="18"/>
        <v>0</v>
      </c>
    </row>
    <row r="314" spans="3:24" ht="14.25" customHeight="1">
      <c r="C314" s="136"/>
      <c r="N314" s="37"/>
      <c r="O314" s="37"/>
      <c r="P314" s="37"/>
      <c r="Q314" s="37"/>
      <c r="R314" s="37"/>
      <c r="S314" s="32">
        <f t="shared" si="16"/>
        <v>0</v>
      </c>
      <c r="T314" s="32">
        <f t="shared" si="17"/>
        <v>0</v>
      </c>
      <c r="U314" s="32">
        <f t="shared" si="17"/>
        <v>0</v>
      </c>
      <c r="V314" s="32">
        <f t="shared" si="17"/>
        <v>0</v>
      </c>
      <c r="W314" s="32">
        <f t="shared" si="17"/>
        <v>0</v>
      </c>
      <c r="X314" s="32">
        <f t="shared" si="18"/>
        <v>0</v>
      </c>
    </row>
    <row r="315" spans="3:24" ht="14.25" customHeight="1">
      <c r="C315" s="136"/>
      <c r="N315" s="37"/>
      <c r="O315" s="37"/>
      <c r="P315" s="37"/>
      <c r="Q315" s="37"/>
      <c r="R315" s="37"/>
      <c r="S315" s="32">
        <f t="shared" si="16"/>
        <v>0</v>
      </c>
      <c r="T315" s="32">
        <f t="shared" si="17"/>
        <v>0</v>
      </c>
      <c r="U315" s="32">
        <f t="shared" si="17"/>
        <v>0</v>
      </c>
      <c r="V315" s="32">
        <f t="shared" si="17"/>
        <v>0</v>
      </c>
      <c r="W315" s="32">
        <f t="shared" si="17"/>
        <v>0</v>
      </c>
      <c r="X315" s="32">
        <f t="shared" si="18"/>
        <v>0</v>
      </c>
    </row>
    <row r="316" spans="3:24" ht="14.25" customHeight="1">
      <c r="C316" s="136"/>
      <c r="N316" s="37"/>
      <c r="O316" s="37"/>
      <c r="P316" s="37"/>
      <c r="Q316" s="37"/>
      <c r="R316" s="37"/>
      <c r="S316" s="32">
        <f t="shared" si="16"/>
        <v>0</v>
      </c>
      <c r="T316" s="32">
        <f t="shared" si="17"/>
        <v>0</v>
      </c>
      <c r="U316" s="32">
        <f t="shared" si="17"/>
        <v>0</v>
      </c>
      <c r="V316" s="32">
        <f t="shared" si="17"/>
        <v>0</v>
      </c>
      <c r="W316" s="32">
        <f t="shared" si="17"/>
        <v>0</v>
      </c>
      <c r="X316" s="32">
        <f t="shared" si="18"/>
        <v>0</v>
      </c>
    </row>
    <row r="317" spans="3:24" ht="14.25" customHeight="1">
      <c r="C317" s="136"/>
      <c r="N317" s="37"/>
      <c r="O317" s="37"/>
      <c r="P317" s="37"/>
      <c r="Q317" s="37"/>
      <c r="R317" s="37"/>
      <c r="S317" s="32">
        <f t="shared" si="16"/>
        <v>0</v>
      </c>
      <c r="T317" s="32">
        <f t="shared" si="17"/>
        <v>0</v>
      </c>
      <c r="U317" s="32">
        <f t="shared" si="17"/>
        <v>0</v>
      </c>
      <c r="V317" s="32">
        <f t="shared" si="17"/>
        <v>0</v>
      </c>
      <c r="W317" s="32">
        <f t="shared" si="17"/>
        <v>0</v>
      </c>
      <c r="X317" s="32">
        <f t="shared" si="18"/>
        <v>0</v>
      </c>
    </row>
    <row r="318" spans="3:24" ht="14.25" customHeight="1">
      <c r="C318" s="136"/>
      <c r="N318" s="37"/>
      <c r="O318" s="37"/>
      <c r="P318" s="37"/>
      <c r="Q318" s="37"/>
      <c r="R318" s="37"/>
      <c r="S318" s="32">
        <f t="shared" si="16"/>
        <v>0</v>
      </c>
      <c r="T318" s="32">
        <f t="shared" si="17"/>
        <v>0</v>
      </c>
      <c r="U318" s="32">
        <f t="shared" si="17"/>
        <v>0</v>
      </c>
      <c r="V318" s="32">
        <f t="shared" si="17"/>
        <v>0</v>
      </c>
      <c r="W318" s="32">
        <f t="shared" si="17"/>
        <v>0</v>
      </c>
      <c r="X318" s="32">
        <f t="shared" si="18"/>
        <v>0</v>
      </c>
    </row>
    <row r="319" spans="3:24" ht="14.25" customHeight="1">
      <c r="C319" s="136"/>
      <c r="N319" s="37"/>
      <c r="O319" s="37"/>
      <c r="P319" s="37"/>
      <c r="Q319" s="37"/>
      <c r="R319" s="37"/>
      <c r="S319" s="32">
        <f t="shared" si="16"/>
        <v>0</v>
      </c>
      <c r="T319" s="32">
        <f t="shared" si="17"/>
        <v>0</v>
      </c>
      <c r="U319" s="32">
        <f t="shared" si="17"/>
        <v>0</v>
      </c>
      <c r="V319" s="32">
        <f t="shared" si="17"/>
        <v>0</v>
      </c>
      <c r="W319" s="32">
        <f t="shared" si="17"/>
        <v>0</v>
      </c>
      <c r="X319" s="32">
        <f t="shared" si="18"/>
        <v>0</v>
      </c>
    </row>
    <row r="320" spans="3:24" ht="14.25" customHeight="1">
      <c r="C320" s="136"/>
      <c r="N320" s="37"/>
      <c r="O320" s="37"/>
      <c r="P320" s="37"/>
      <c r="Q320" s="37"/>
      <c r="R320" s="37"/>
      <c r="S320" s="32">
        <f t="shared" si="16"/>
        <v>0</v>
      </c>
      <c r="T320" s="32">
        <f t="shared" si="17"/>
        <v>0</v>
      </c>
      <c r="U320" s="32">
        <f t="shared" si="17"/>
        <v>0</v>
      </c>
      <c r="V320" s="32">
        <f t="shared" si="17"/>
        <v>0</v>
      </c>
      <c r="W320" s="32">
        <f t="shared" si="17"/>
        <v>0</v>
      </c>
      <c r="X320" s="32">
        <f t="shared" si="18"/>
        <v>0</v>
      </c>
    </row>
    <row r="321" spans="3:24" ht="14.25" customHeight="1">
      <c r="C321" s="136"/>
      <c r="N321" s="37"/>
      <c r="O321" s="37"/>
      <c r="P321" s="37"/>
      <c r="Q321" s="37"/>
      <c r="R321" s="37"/>
      <c r="S321" s="32">
        <f t="shared" si="16"/>
        <v>0</v>
      </c>
      <c r="T321" s="32">
        <f t="shared" si="17"/>
        <v>0</v>
      </c>
      <c r="U321" s="32">
        <f t="shared" si="17"/>
        <v>0</v>
      </c>
      <c r="V321" s="32">
        <f t="shared" si="17"/>
        <v>0</v>
      </c>
      <c r="W321" s="32">
        <f t="shared" ref="W321:W384" si="19">IF(AND(G321="NOT EXECUTED",COUNTA($N321)&lt;&gt;0),1,0)</f>
        <v>0</v>
      </c>
      <c r="X321" s="32">
        <f t="shared" si="18"/>
        <v>0</v>
      </c>
    </row>
    <row r="322" spans="3:24" ht="14.25" customHeight="1">
      <c r="C322" s="136"/>
      <c r="N322" s="37"/>
      <c r="O322" s="37"/>
      <c r="P322" s="37"/>
      <c r="Q322" s="37"/>
      <c r="R322" s="37"/>
      <c r="S322" s="32">
        <f t="shared" ref="S322:S385" si="20">IF(COUNTIF(H322:M322,"NOT EFFECTIVE"),1,0)</f>
        <v>0</v>
      </c>
      <c r="T322" s="32">
        <f t="shared" ref="T322:W385" si="21">IF(AND(D322="NOT EXECUTED",COUNTA($N322)&lt;&gt;0),1,0)</f>
        <v>0</v>
      </c>
      <c r="U322" s="32">
        <f t="shared" si="21"/>
        <v>0</v>
      </c>
      <c r="V322" s="32">
        <f t="shared" si="21"/>
        <v>0</v>
      </c>
      <c r="W322" s="32">
        <f t="shared" si="19"/>
        <v>0</v>
      </c>
      <c r="X322" s="32">
        <f t="shared" ref="X322:X385" si="22">IF(AND(S322=1,COUNTA($N322)&lt;&gt;0),1,0)</f>
        <v>0</v>
      </c>
    </row>
    <row r="323" spans="3:24" ht="14.25" customHeight="1">
      <c r="C323" s="136"/>
      <c r="N323" s="37"/>
      <c r="O323" s="37"/>
      <c r="P323" s="37"/>
      <c r="Q323" s="37"/>
      <c r="R323" s="37"/>
      <c r="S323" s="32">
        <f t="shared" si="20"/>
        <v>0</v>
      </c>
      <c r="T323" s="32">
        <f t="shared" si="21"/>
        <v>0</v>
      </c>
      <c r="U323" s="32">
        <f t="shared" si="21"/>
        <v>0</v>
      </c>
      <c r="V323" s="32">
        <f t="shared" si="21"/>
        <v>0</v>
      </c>
      <c r="W323" s="32">
        <f t="shared" si="19"/>
        <v>0</v>
      </c>
      <c r="X323" s="32">
        <f t="shared" si="22"/>
        <v>0</v>
      </c>
    </row>
    <row r="324" spans="3:24" ht="14.25" customHeight="1">
      <c r="C324" s="136"/>
      <c r="N324" s="37"/>
      <c r="O324" s="37"/>
      <c r="P324" s="37"/>
      <c r="Q324" s="37"/>
      <c r="R324" s="37"/>
      <c r="S324" s="32">
        <f t="shared" si="20"/>
        <v>0</v>
      </c>
      <c r="T324" s="32">
        <f t="shared" si="21"/>
        <v>0</v>
      </c>
      <c r="U324" s="32">
        <f t="shared" si="21"/>
        <v>0</v>
      </c>
      <c r="V324" s="32">
        <f t="shared" si="21"/>
        <v>0</v>
      </c>
      <c r="W324" s="32">
        <f t="shared" si="19"/>
        <v>0</v>
      </c>
      <c r="X324" s="32">
        <f t="shared" si="22"/>
        <v>0</v>
      </c>
    </row>
    <row r="325" spans="3:24" ht="14.25" customHeight="1">
      <c r="C325" s="136"/>
      <c r="N325" s="37"/>
      <c r="O325" s="37"/>
      <c r="P325" s="37"/>
      <c r="Q325" s="37"/>
      <c r="R325" s="37"/>
      <c r="S325" s="32">
        <f t="shared" si="20"/>
        <v>0</v>
      </c>
      <c r="T325" s="32">
        <f t="shared" si="21"/>
        <v>0</v>
      </c>
      <c r="U325" s="32">
        <f t="shared" si="21"/>
        <v>0</v>
      </c>
      <c r="V325" s="32">
        <f t="shared" si="21"/>
        <v>0</v>
      </c>
      <c r="W325" s="32">
        <f t="shared" si="19"/>
        <v>0</v>
      </c>
      <c r="X325" s="32">
        <f t="shared" si="22"/>
        <v>0</v>
      </c>
    </row>
    <row r="326" spans="3:24" ht="14.25" customHeight="1">
      <c r="C326" s="136"/>
      <c r="N326" s="37"/>
      <c r="O326" s="37"/>
      <c r="P326" s="37"/>
      <c r="Q326" s="37"/>
      <c r="R326" s="37"/>
      <c r="S326" s="32">
        <f t="shared" si="20"/>
        <v>0</v>
      </c>
      <c r="T326" s="32">
        <f t="shared" si="21"/>
        <v>0</v>
      </c>
      <c r="U326" s="32">
        <f t="shared" si="21"/>
        <v>0</v>
      </c>
      <c r="V326" s="32">
        <f t="shared" si="21"/>
        <v>0</v>
      </c>
      <c r="W326" s="32">
        <f t="shared" si="19"/>
        <v>0</v>
      </c>
      <c r="X326" s="32">
        <f t="shared" si="22"/>
        <v>0</v>
      </c>
    </row>
    <row r="327" spans="3:24" ht="14.25" customHeight="1">
      <c r="C327" s="136"/>
      <c r="N327" s="37"/>
      <c r="O327" s="37"/>
      <c r="P327" s="37"/>
      <c r="Q327" s="37"/>
      <c r="R327" s="37"/>
      <c r="S327" s="32">
        <f t="shared" si="20"/>
        <v>0</v>
      </c>
      <c r="T327" s="32">
        <f t="shared" si="21"/>
        <v>0</v>
      </c>
      <c r="U327" s="32">
        <f t="shared" si="21"/>
        <v>0</v>
      </c>
      <c r="V327" s="32">
        <f t="shared" si="21"/>
        <v>0</v>
      </c>
      <c r="W327" s="32">
        <f t="shared" si="19"/>
        <v>0</v>
      </c>
      <c r="X327" s="32">
        <f t="shared" si="22"/>
        <v>0</v>
      </c>
    </row>
    <row r="328" spans="3:24" ht="14.25" customHeight="1">
      <c r="C328" s="136"/>
      <c r="N328" s="37"/>
      <c r="O328" s="37"/>
      <c r="P328" s="37"/>
      <c r="Q328" s="37"/>
      <c r="R328" s="37"/>
      <c r="S328" s="32">
        <f t="shared" si="20"/>
        <v>0</v>
      </c>
      <c r="T328" s="32">
        <f t="shared" si="21"/>
        <v>0</v>
      </c>
      <c r="U328" s="32">
        <f t="shared" si="21"/>
        <v>0</v>
      </c>
      <c r="V328" s="32">
        <f t="shared" si="21"/>
        <v>0</v>
      </c>
      <c r="W328" s="32">
        <f t="shared" si="19"/>
        <v>0</v>
      </c>
      <c r="X328" s="32">
        <f t="shared" si="22"/>
        <v>0</v>
      </c>
    </row>
    <row r="329" spans="3:24" ht="14.25" customHeight="1">
      <c r="C329" s="136"/>
      <c r="N329" s="37"/>
      <c r="O329" s="37"/>
      <c r="P329" s="37"/>
      <c r="Q329" s="37"/>
      <c r="R329" s="37"/>
      <c r="S329" s="32">
        <f t="shared" si="20"/>
        <v>0</v>
      </c>
      <c r="T329" s="32">
        <f t="shared" si="21"/>
        <v>0</v>
      </c>
      <c r="U329" s="32">
        <f t="shared" si="21"/>
        <v>0</v>
      </c>
      <c r="V329" s="32">
        <f t="shared" si="21"/>
        <v>0</v>
      </c>
      <c r="W329" s="32">
        <f t="shared" si="19"/>
        <v>0</v>
      </c>
      <c r="X329" s="32">
        <f t="shared" si="22"/>
        <v>0</v>
      </c>
    </row>
    <row r="330" spans="3:24" ht="14.25" customHeight="1">
      <c r="C330" s="136"/>
      <c r="N330" s="37"/>
      <c r="O330" s="37"/>
      <c r="P330" s="37"/>
      <c r="Q330" s="37"/>
      <c r="R330" s="37"/>
      <c r="S330" s="32">
        <f t="shared" si="20"/>
        <v>0</v>
      </c>
      <c r="T330" s="32">
        <f t="shared" si="21"/>
        <v>0</v>
      </c>
      <c r="U330" s="32">
        <f t="shared" si="21"/>
        <v>0</v>
      </c>
      <c r="V330" s="32">
        <f t="shared" si="21"/>
        <v>0</v>
      </c>
      <c r="W330" s="32">
        <f t="shared" si="19"/>
        <v>0</v>
      </c>
      <c r="X330" s="32">
        <f t="shared" si="22"/>
        <v>0</v>
      </c>
    </row>
    <row r="331" spans="3:24" ht="14.25" customHeight="1">
      <c r="C331" s="136"/>
      <c r="N331" s="37"/>
      <c r="O331" s="37"/>
      <c r="P331" s="37"/>
      <c r="Q331" s="37"/>
      <c r="R331" s="37"/>
      <c r="S331" s="32">
        <f t="shared" si="20"/>
        <v>0</v>
      </c>
      <c r="T331" s="32">
        <f t="shared" si="21"/>
        <v>0</v>
      </c>
      <c r="U331" s="32">
        <f t="shared" si="21"/>
        <v>0</v>
      </c>
      <c r="V331" s="32">
        <f t="shared" si="21"/>
        <v>0</v>
      </c>
      <c r="W331" s="32">
        <f t="shared" si="19"/>
        <v>0</v>
      </c>
      <c r="X331" s="32">
        <f t="shared" si="22"/>
        <v>0</v>
      </c>
    </row>
    <row r="332" spans="3:24" ht="14.25" customHeight="1">
      <c r="C332" s="136"/>
      <c r="N332" s="37"/>
      <c r="O332" s="37"/>
      <c r="P332" s="37"/>
      <c r="Q332" s="37"/>
      <c r="R332" s="37"/>
      <c r="S332" s="32">
        <f t="shared" si="20"/>
        <v>0</v>
      </c>
      <c r="T332" s="32">
        <f t="shared" si="21"/>
        <v>0</v>
      </c>
      <c r="U332" s="32">
        <f t="shared" si="21"/>
        <v>0</v>
      </c>
      <c r="V332" s="32">
        <f t="shared" si="21"/>
        <v>0</v>
      </c>
      <c r="W332" s="32">
        <f t="shared" si="19"/>
        <v>0</v>
      </c>
      <c r="X332" s="32">
        <f t="shared" si="22"/>
        <v>0</v>
      </c>
    </row>
    <row r="333" spans="3:24" ht="14.25" customHeight="1">
      <c r="C333" s="136"/>
      <c r="N333" s="37"/>
      <c r="O333" s="37"/>
      <c r="P333" s="37"/>
      <c r="Q333" s="37"/>
      <c r="R333" s="37"/>
      <c r="S333" s="32">
        <f t="shared" si="20"/>
        <v>0</v>
      </c>
      <c r="T333" s="32">
        <f t="shared" si="21"/>
        <v>0</v>
      </c>
      <c r="U333" s="32">
        <f t="shared" si="21"/>
        <v>0</v>
      </c>
      <c r="V333" s="32">
        <f t="shared" si="21"/>
        <v>0</v>
      </c>
      <c r="W333" s="32">
        <f t="shared" si="19"/>
        <v>0</v>
      </c>
      <c r="X333" s="32">
        <f t="shared" si="22"/>
        <v>0</v>
      </c>
    </row>
    <row r="334" spans="3:24" ht="14.25" customHeight="1">
      <c r="C334" s="136"/>
      <c r="N334" s="37"/>
      <c r="O334" s="37"/>
      <c r="P334" s="37"/>
      <c r="Q334" s="37"/>
      <c r="R334" s="37"/>
      <c r="S334" s="32">
        <f t="shared" si="20"/>
        <v>0</v>
      </c>
      <c r="T334" s="32">
        <f t="shared" si="21"/>
        <v>0</v>
      </c>
      <c r="U334" s="32">
        <f t="shared" si="21"/>
        <v>0</v>
      </c>
      <c r="V334" s="32">
        <f t="shared" si="21"/>
        <v>0</v>
      </c>
      <c r="W334" s="32">
        <f t="shared" si="19"/>
        <v>0</v>
      </c>
      <c r="X334" s="32">
        <f t="shared" si="22"/>
        <v>0</v>
      </c>
    </row>
    <row r="335" spans="3:24" ht="14.25" customHeight="1">
      <c r="C335" s="136"/>
      <c r="N335" s="37"/>
      <c r="O335" s="37"/>
      <c r="P335" s="37"/>
      <c r="Q335" s="37"/>
      <c r="R335" s="37"/>
      <c r="S335" s="32">
        <f t="shared" si="20"/>
        <v>0</v>
      </c>
      <c r="T335" s="32">
        <f t="shared" si="21"/>
        <v>0</v>
      </c>
      <c r="U335" s="32">
        <f t="shared" si="21"/>
        <v>0</v>
      </c>
      <c r="V335" s="32">
        <f t="shared" si="21"/>
        <v>0</v>
      </c>
      <c r="W335" s="32">
        <f t="shared" si="19"/>
        <v>0</v>
      </c>
      <c r="X335" s="32">
        <f t="shared" si="22"/>
        <v>0</v>
      </c>
    </row>
    <row r="336" spans="3:24" ht="14.25" customHeight="1">
      <c r="C336" s="136"/>
      <c r="N336" s="37"/>
      <c r="O336" s="37"/>
      <c r="P336" s="37"/>
      <c r="Q336" s="37"/>
      <c r="R336" s="37"/>
      <c r="S336" s="32">
        <f t="shared" si="20"/>
        <v>0</v>
      </c>
      <c r="T336" s="32">
        <f t="shared" si="21"/>
        <v>0</v>
      </c>
      <c r="U336" s="32">
        <f t="shared" si="21"/>
        <v>0</v>
      </c>
      <c r="V336" s="32">
        <f t="shared" si="21"/>
        <v>0</v>
      </c>
      <c r="W336" s="32">
        <f t="shared" si="19"/>
        <v>0</v>
      </c>
      <c r="X336" s="32">
        <f t="shared" si="22"/>
        <v>0</v>
      </c>
    </row>
    <row r="337" spans="3:24" ht="14.25" customHeight="1">
      <c r="C337" s="136"/>
      <c r="N337" s="37"/>
      <c r="O337" s="37"/>
      <c r="P337" s="37"/>
      <c r="Q337" s="37"/>
      <c r="R337" s="37"/>
      <c r="S337" s="32">
        <f t="shared" si="20"/>
        <v>0</v>
      </c>
      <c r="T337" s="32">
        <f t="shared" si="21"/>
        <v>0</v>
      </c>
      <c r="U337" s="32">
        <f t="shared" si="21"/>
        <v>0</v>
      </c>
      <c r="V337" s="32">
        <f t="shared" si="21"/>
        <v>0</v>
      </c>
      <c r="W337" s="32">
        <f t="shared" si="19"/>
        <v>0</v>
      </c>
      <c r="X337" s="32">
        <f t="shared" si="22"/>
        <v>0</v>
      </c>
    </row>
    <row r="338" spans="3:24" ht="14.25" customHeight="1">
      <c r="C338" s="136"/>
      <c r="N338" s="37"/>
      <c r="O338" s="37"/>
      <c r="P338" s="37"/>
      <c r="Q338" s="37"/>
      <c r="R338" s="37"/>
      <c r="S338" s="32">
        <f t="shared" si="20"/>
        <v>0</v>
      </c>
      <c r="T338" s="32">
        <f t="shared" si="21"/>
        <v>0</v>
      </c>
      <c r="U338" s="32">
        <f t="shared" si="21"/>
        <v>0</v>
      </c>
      <c r="V338" s="32">
        <f t="shared" si="21"/>
        <v>0</v>
      </c>
      <c r="W338" s="32">
        <f t="shared" si="19"/>
        <v>0</v>
      </c>
      <c r="X338" s="32">
        <f t="shared" si="22"/>
        <v>0</v>
      </c>
    </row>
    <row r="339" spans="3:24" ht="14.25" customHeight="1">
      <c r="C339" s="136"/>
      <c r="N339" s="37"/>
      <c r="O339" s="37"/>
      <c r="P339" s="37"/>
      <c r="Q339" s="37"/>
      <c r="R339" s="37"/>
      <c r="S339" s="32">
        <f t="shared" si="20"/>
        <v>0</v>
      </c>
      <c r="T339" s="32">
        <f t="shared" si="21"/>
        <v>0</v>
      </c>
      <c r="U339" s="32">
        <f t="shared" si="21"/>
        <v>0</v>
      </c>
      <c r="V339" s="32">
        <f t="shared" si="21"/>
        <v>0</v>
      </c>
      <c r="W339" s="32">
        <f t="shared" si="19"/>
        <v>0</v>
      </c>
      <c r="X339" s="32">
        <f t="shared" si="22"/>
        <v>0</v>
      </c>
    </row>
    <row r="340" spans="3:24" ht="14.25" customHeight="1">
      <c r="C340" s="136"/>
      <c r="N340" s="37"/>
      <c r="O340" s="37"/>
      <c r="P340" s="37"/>
      <c r="Q340" s="37"/>
      <c r="R340" s="37"/>
      <c r="S340" s="32">
        <f t="shared" si="20"/>
        <v>0</v>
      </c>
      <c r="T340" s="32">
        <f t="shared" si="21"/>
        <v>0</v>
      </c>
      <c r="U340" s="32">
        <f t="shared" si="21"/>
        <v>0</v>
      </c>
      <c r="V340" s="32">
        <f t="shared" si="21"/>
        <v>0</v>
      </c>
      <c r="W340" s="32">
        <f t="shared" si="19"/>
        <v>0</v>
      </c>
      <c r="X340" s="32">
        <f t="shared" si="22"/>
        <v>0</v>
      </c>
    </row>
    <row r="341" spans="3:24" ht="14.25" customHeight="1">
      <c r="C341" s="136"/>
      <c r="N341" s="37"/>
      <c r="O341" s="37"/>
      <c r="P341" s="37"/>
      <c r="Q341" s="37"/>
      <c r="R341" s="37"/>
      <c r="S341" s="32">
        <f t="shared" si="20"/>
        <v>0</v>
      </c>
      <c r="T341" s="32">
        <f t="shared" si="21"/>
        <v>0</v>
      </c>
      <c r="U341" s="32">
        <f t="shared" si="21"/>
        <v>0</v>
      </c>
      <c r="V341" s="32">
        <f t="shared" si="21"/>
        <v>0</v>
      </c>
      <c r="W341" s="32">
        <f t="shared" si="19"/>
        <v>0</v>
      </c>
      <c r="X341" s="32">
        <f t="shared" si="22"/>
        <v>0</v>
      </c>
    </row>
    <row r="342" spans="3:24" ht="14.25" customHeight="1">
      <c r="C342" s="136"/>
      <c r="N342" s="37"/>
      <c r="O342" s="37"/>
      <c r="P342" s="37"/>
      <c r="Q342" s="37"/>
      <c r="R342" s="37"/>
      <c r="S342" s="32">
        <f t="shared" si="20"/>
        <v>0</v>
      </c>
      <c r="T342" s="32">
        <f t="shared" si="21"/>
        <v>0</v>
      </c>
      <c r="U342" s="32">
        <f t="shared" si="21"/>
        <v>0</v>
      </c>
      <c r="V342" s="32">
        <f t="shared" si="21"/>
        <v>0</v>
      </c>
      <c r="W342" s="32">
        <f t="shared" si="19"/>
        <v>0</v>
      </c>
      <c r="X342" s="32">
        <f t="shared" si="22"/>
        <v>0</v>
      </c>
    </row>
    <row r="343" spans="3:24" ht="14.25" customHeight="1">
      <c r="C343" s="136"/>
      <c r="N343" s="37"/>
      <c r="O343" s="37"/>
      <c r="P343" s="37"/>
      <c r="Q343" s="37"/>
      <c r="R343" s="37"/>
      <c r="S343" s="32">
        <f t="shared" si="20"/>
        <v>0</v>
      </c>
      <c r="T343" s="32">
        <f t="shared" si="21"/>
        <v>0</v>
      </c>
      <c r="U343" s="32">
        <f t="shared" si="21"/>
        <v>0</v>
      </c>
      <c r="V343" s="32">
        <f t="shared" si="21"/>
        <v>0</v>
      </c>
      <c r="W343" s="32">
        <f t="shared" si="19"/>
        <v>0</v>
      </c>
      <c r="X343" s="32">
        <f t="shared" si="22"/>
        <v>0</v>
      </c>
    </row>
    <row r="344" spans="3:24" ht="14.25" customHeight="1">
      <c r="C344" s="136"/>
      <c r="N344" s="37"/>
      <c r="O344" s="37"/>
      <c r="P344" s="37"/>
      <c r="Q344" s="37"/>
      <c r="R344" s="37"/>
      <c r="S344" s="32">
        <f t="shared" si="20"/>
        <v>0</v>
      </c>
      <c r="T344" s="32">
        <f t="shared" si="21"/>
        <v>0</v>
      </c>
      <c r="U344" s="32">
        <f t="shared" si="21"/>
        <v>0</v>
      </c>
      <c r="V344" s="32">
        <f t="shared" si="21"/>
        <v>0</v>
      </c>
      <c r="W344" s="32">
        <f t="shared" si="19"/>
        <v>0</v>
      </c>
      <c r="X344" s="32">
        <f t="shared" si="22"/>
        <v>0</v>
      </c>
    </row>
    <row r="345" spans="3:24" ht="14.25" customHeight="1">
      <c r="C345" s="136"/>
      <c r="N345" s="37"/>
      <c r="O345" s="37"/>
      <c r="P345" s="37"/>
      <c r="Q345" s="37"/>
      <c r="R345" s="37"/>
      <c r="S345" s="32">
        <f t="shared" si="20"/>
        <v>0</v>
      </c>
      <c r="T345" s="32">
        <f t="shared" si="21"/>
        <v>0</v>
      </c>
      <c r="U345" s="32">
        <f t="shared" si="21"/>
        <v>0</v>
      </c>
      <c r="V345" s="32">
        <f t="shared" si="21"/>
        <v>0</v>
      </c>
      <c r="W345" s="32">
        <f t="shared" si="19"/>
        <v>0</v>
      </c>
      <c r="X345" s="32">
        <f t="shared" si="22"/>
        <v>0</v>
      </c>
    </row>
    <row r="346" spans="3:24" ht="14.25" customHeight="1">
      <c r="C346" s="136"/>
      <c r="N346" s="37"/>
      <c r="O346" s="37"/>
      <c r="P346" s="37"/>
      <c r="Q346" s="37"/>
      <c r="R346" s="37"/>
      <c r="S346" s="32">
        <f t="shared" si="20"/>
        <v>0</v>
      </c>
      <c r="T346" s="32">
        <f t="shared" si="21"/>
        <v>0</v>
      </c>
      <c r="U346" s="32">
        <f t="shared" si="21"/>
        <v>0</v>
      </c>
      <c r="V346" s="32">
        <f t="shared" si="21"/>
        <v>0</v>
      </c>
      <c r="W346" s="32">
        <f t="shared" si="19"/>
        <v>0</v>
      </c>
      <c r="X346" s="32">
        <f t="shared" si="22"/>
        <v>0</v>
      </c>
    </row>
    <row r="347" spans="3:24" ht="14.25" customHeight="1">
      <c r="C347" s="136"/>
      <c r="N347" s="37"/>
      <c r="O347" s="37"/>
      <c r="P347" s="37"/>
      <c r="Q347" s="37"/>
      <c r="R347" s="37"/>
      <c r="S347" s="32">
        <f t="shared" si="20"/>
        <v>0</v>
      </c>
      <c r="T347" s="32">
        <f t="shared" si="21"/>
        <v>0</v>
      </c>
      <c r="U347" s="32">
        <f t="shared" si="21"/>
        <v>0</v>
      </c>
      <c r="V347" s="32">
        <f t="shared" si="21"/>
        <v>0</v>
      </c>
      <c r="W347" s="32">
        <f t="shared" si="19"/>
        <v>0</v>
      </c>
      <c r="X347" s="32">
        <f t="shared" si="22"/>
        <v>0</v>
      </c>
    </row>
    <row r="348" spans="3:24" ht="14.25" customHeight="1">
      <c r="C348" s="136"/>
      <c r="N348" s="37"/>
      <c r="O348" s="37"/>
      <c r="P348" s="37"/>
      <c r="Q348" s="37"/>
      <c r="R348" s="37"/>
      <c r="S348" s="32">
        <f t="shared" si="20"/>
        <v>0</v>
      </c>
      <c r="T348" s="32">
        <f t="shared" si="21"/>
        <v>0</v>
      </c>
      <c r="U348" s="32">
        <f t="shared" si="21"/>
        <v>0</v>
      </c>
      <c r="V348" s="32">
        <f t="shared" si="21"/>
        <v>0</v>
      </c>
      <c r="W348" s="32">
        <f t="shared" si="19"/>
        <v>0</v>
      </c>
      <c r="X348" s="32">
        <f t="shared" si="22"/>
        <v>0</v>
      </c>
    </row>
    <row r="349" spans="3:24" ht="14.25" customHeight="1">
      <c r="C349" s="136"/>
      <c r="N349" s="37"/>
      <c r="O349" s="37"/>
      <c r="P349" s="37"/>
      <c r="Q349" s="37"/>
      <c r="R349" s="37"/>
      <c r="S349" s="32">
        <f t="shared" si="20"/>
        <v>0</v>
      </c>
      <c r="T349" s="32">
        <f t="shared" si="21"/>
        <v>0</v>
      </c>
      <c r="U349" s="32">
        <f t="shared" si="21"/>
        <v>0</v>
      </c>
      <c r="V349" s="32">
        <f t="shared" si="21"/>
        <v>0</v>
      </c>
      <c r="W349" s="32">
        <f t="shared" si="19"/>
        <v>0</v>
      </c>
      <c r="X349" s="32">
        <f t="shared" si="22"/>
        <v>0</v>
      </c>
    </row>
    <row r="350" spans="3:24" ht="14.25" customHeight="1">
      <c r="C350" s="136"/>
      <c r="N350" s="37"/>
      <c r="O350" s="37"/>
      <c r="P350" s="37"/>
      <c r="Q350" s="37"/>
      <c r="R350" s="37"/>
      <c r="S350" s="32">
        <f t="shared" si="20"/>
        <v>0</v>
      </c>
      <c r="T350" s="32">
        <f t="shared" si="21"/>
        <v>0</v>
      </c>
      <c r="U350" s="32">
        <f t="shared" si="21"/>
        <v>0</v>
      </c>
      <c r="V350" s="32">
        <f t="shared" si="21"/>
        <v>0</v>
      </c>
      <c r="W350" s="32">
        <f t="shared" si="19"/>
        <v>0</v>
      </c>
      <c r="X350" s="32">
        <f t="shared" si="22"/>
        <v>0</v>
      </c>
    </row>
    <row r="351" spans="3:24" ht="14.25" customHeight="1">
      <c r="C351" s="136"/>
      <c r="N351" s="37"/>
      <c r="O351" s="37"/>
      <c r="P351" s="37"/>
      <c r="Q351" s="37"/>
      <c r="R351" s="37"/>
      <c r="S351" s="32">
        <f t="shared" si="20"/>
        <v>0</v>
      </c>
      <c r="T351" s="32">
        <f t="shared" si="21"/>
        <v>0</v>
      </c>
      <c r="U351" s="32">
        <f t="shared" si="21"/>
        <v>0</v>
      </c>
      <c r="V351" s="32">
        <f t="shared" si="21"/>
        <v>0</v>
      </c>
      <c r="W351" s="32">
        <f t="shared" si="19"/>
        <v>0</v>
      </c>
      <c r="X351" s="32">
        <f t="shared" si="22"/>
        <v>0</v>
      </c>
    </row>
    <row r="352" spans="3:24" ht="14.25" customHeight="1">
      <c r="C352" s="136"/>
      <c r="N352" s="37"/>
      <c r="O352" s="37"/>
      <c r="P352" s="37"/>
      <c r="Q352" s="37"/>
      <c r="R352" s="37"/>
      <c r="S352" s="32">
        <f t="shared" si="20"/>
        <v>0</v>
      </c>
      <c r="T352" s="32">
        <f t="shared" si="21"/>
        <v>0</v>
      </c>
      <c r="U352" s="32">
        <f t="shared" si="21"/>
        <v>0</v>
      </c>
      <c r="V352" s="32">
        <f t="shared" si="21"/>
        <v>0</v>
      </c>
      <c r="W352" s="32">
        <f t="shared" si="19"/>
        <v>0</v>
      </c>
      <c r="X352" s="32">
        <f t="shared" si="22"/>
        <v>0</v>
      </c>
    </row>
    <row r="353" spans="3:24" ht="14.25" customHeight="1">
      <c r="C353" s="136"/>
      <c r="N353" s="37"/>
      <c r="O353" s="37"/>
      <c r="P353" s="37"/>
      <c r="Q353" s="37"/>
      <c r="R353" s="37"/>
      <c r="S353" s="32">
        <f t="shared" si="20"/>
        <v>0</v>
      </c>
      <c r="T353" s="32">
        <f t="shared" si="21"/>
        <v>0</v>
      </c>
      <c r="U353" s="32">
        <f t="shared" si="21"/>
        <v>0</v>
      </c>
      <c r="V353" s="32">
        <f t="shared" si="21"/>
        <v>0</v>
      </c>
      <c r="W353" s="32">
        <f t="shared" si="19"/>
        <v>0</v>
      </c>
      <c r="X353" s="32">
        <f t="shared" si="22"/>
        <v>0</v>
      </c>
    </row>
    <row r="354" spans="3:24" ht="14.25" customHeight="1">
      <c r="C354" s="136"/>
      <c r="N354" s="37"/>
      <c r="O354" s="37"/>
      <c r="P354" s="37"/>
      <c r="Q354" s="37"/>
      <c r="R354" s="37"/>
      <c r="S354" s="32">
        <f t="shared" si="20"/>
        <v>0</v>
      </c>
      <c r="T354" s="32">
        <f t="shared" si="21"/>
        <v>0</v>
      </c>
      <c r="U354" s="32">
        <f t="shared" si="21"/>
        <v>0</v>
      </c>
      <c r="V354" s="32">
        <f t="shared" si="21"/>
        <v>0</v>
      </c>
      <c r="W354" s="32">
        <f t="shared" si="19"/>
        <v>0</v>
      </c>
      <c r="X354" s="32">
        <f t="shared" si="22"/>
        <v>0</v>
      </c>
    </row>
    <row r="355" spans="3:24" ht="14.25" customHeight="1">
      <c r="C355" s="136"/>
      <c r="N355" s="37"/>
      <c r="O355" s="37"/>
      <c r="P355" s="37"/>
      <c r="Q355" s="37"/>
      <c r="R355" s="37"/>
      <c r="S355" s="32">
        <f t="shared" si="20"/>
        <v>0</v>
      </c>
      <c r="T355" s="32">
        <f t="shared" si="21"/>
        <v>0</v>
      </c>
      <c r="U355" s="32">
        <f t="shared" si="21"/>
        <v>0</v>
      </c>
      <c r="V355" s="32">
        <f t="shared" si="21"/>
        <v>0</v>
      </c>
      <c r="W355" s="32">
        <f t="shared" si="19"/>
        <v>0</v>
      </c>
      <c r="X355" s="32">
        <f t="shared" si="22"/>
        <v>0</v>
      </c>
    </row>
    <row r="356" spans="3:24" ht="14.25" customHeight="1">
      <c r="C356" s="136"/>
      <c r="N356" s="37"/>
      <c r="O356" s="37"/>
      <c r="P356" s="37"/>
      <c r="Q356" s="37"/>
      <c r="R356" s="37"/>
      <c r="S356" s="32">
        <f t="shared" si="20"/>
        <v>0</v>
      </c>
      <c r="T356" s="32">
        <f t="shared" si="21"/>
        <v>0</v>
      </c>
      <c r="U356" s="32">
        <f t="shared" si="21"/>
        <v>0</v>
      </c>
      <c r="V356" s="32">
        <f t="shared" si="21"/>
        <v>0</v>
      </c>
      <c r="W356" s="32">
        <f t="shared" si="19"/>
        <v>0</v>
      </c>
      <c r="X356" s="32">
        <f t="shared" si="22"/>
        <v>0</v>
      </c>
    </row>
    <row r="357" spans="3:24" ht="14.25" customHeight="1">
      <c r="C357" s="136"/>
      <c r="N357" s="37"/>
      <c r="O357" s="37"/>
      <c r="P357" s="37"/>
      <c r="Q357" s="37"/>
      <c r="R357" s="37"/>
      <c r="S357" s="32">
        <f t="shared" si="20"/>
        <v>0</v>
      </c>
      <c r="T357" s="32">
        <f t="shared" si="21"/>
        <v>0</v>
      </c>
      <c r="U357" s="32">
        <f t="shared" si="21"/>
        <v>0</v>
      </c>
      <c r="V357" s="32">
        <f t="shared" si="21"/>
        <v>0</v>
      </c>
      <c r="W357" s="32">
        <f t="shared" si="19"/>
        <v>0</v>
      </c>
      <c r="X357" s="32">
        <f t="shared" si="22"/>
        <v>0</v>
      </c>
    </row>
    <row r="358" spans="3:24" ht="14.25" customHeight="1">
      <c r="C358" s="135"/>
      <c r="N358" s="37"/>
      <c r="O358" s="37"/>
      <c r="P358" s="37"/>
      <c r="Q358" s="37"/>
      <c r="R358" s="37"/>
      <c r="S358" s="32">
        <f t="shared" si="20"/>
        <v>0</v>
      </c>
      <c r="T358" s="32">
        <f t="shared" si="21"/>
        <v>0</v>
      </c>
      <c r="U358" s="32">
        <f t="shared" si="21"/>
        <v>0</v>
      </c>
      <c r="V358" s="32">
        <f t="shared" si="21"/>
        <v>0</v>
      </c>
      <c r="W358" s="32">
        <f t="shared" si="19"/>
        <v>0</v>
      </c>
      <c r="X358" s="32">
        <f t="shared" si="22"/>
        <v>0</v>
      </c>
    </row>
    <row r="359" spans="3:24" ht="14.25" customHeight="1">
      <c r="C359" s="136"/>
      <c r="N359" s="37"/>
      <c r="O359" s="37"/>
      <c r="P359" s="37"/>
      <c r="Q359" s="37"/>
      <c r="R359" s="37"/>
      <c r="S359" s="32">
        <f t="shared" si="20"/>
        <v>0</v>
      </c>
      <c r="T359" s="32">
        <f t="shared" si="21"/>
        <v>0</v>
      </c>
      <c r="U359" s="32">
        <f t="shared" si="21"/>
        <v>0</v>
      </c>
      <c r="V359" s="32">
        <f t="shared" si="21"/>
        <v>0</v>
      </c>
      <c r="W359" s="32">
        <f t="shared" si="19"/>
        <v>0</v>
      </c>
      <c r="X359" s="32">
        <f t="shared" si="22"/>
        <v>0</v>
      </c>
    </row>
    <row r="360" spans="3:24" ht="14.25" customHeight="1">
      <c r="C360" s="136"/>
      <c r="N360" s="37"/>
      <c r="O360" s="37"/>
      <c r="P360" s="37"/>
      <c r="Q360" s="37"/>
      <c r="R360" s="37"/>
      <c r="S360" s="32">
        <f t="shared" si="20"/>
        <v>0</v>
      </c>
      <c r="T360" s="32">
        <f t="shared" si="21"/>
        <v>0</v>
      </c>
      <c r="U360" s="32">
        <f t="shared" si="21"/>
        <v>0</v>
      </c>
      <c r="V360" s="32">
        <f t="shared" si="21"/>
        <v>0</v>
      </c>
      <c r="W360" s="32">
        <f t="shared" si="19"/>
        <v>0</v>
      </c>
      <c r="X360" s="32">
        <f t="shared" si="22"/>
        <v>0</v>
      </c>
    </row>
    <row r="361" spans="3:24" ht="14.25" customHeight="1">
      <c r="C361" s="136"/>
      <c r="N361" s="37"/>
      <c r="O361" s="37"/>
      <c r="P361" s="37"/>
      <c r="Q361" s="37"/>
      <c r="R361" s="37"/>
      <c r="S361" s="32">
        <f t="shared" si="20"/>
        <v>0</v>
      </c>
      <c r="T361" s="32">
        <f t="shared" si="21"/>
        <v>0</v>
      </c>
      <c r="U361" s="32">
        <f t="shared" si="21"/>
        <v>0</v>
      </c>
      <c r="V361" s="32">
        <f t="shared" si="21"/>
        <v>0</v>
      </c>
      <c r="W361" s="32">
        <f t="shared" si="19"/>
        <v>0</v>
      </c>
      <c r="X361" s="32">
        <f t="shared" si="22"/>
        <v>0</v>
      </c>
    </row>
    <row r="362" spans="3:24" ht="14.25" customHeight="1">
      <c r="C362" s="136"/>
      <c r="N362" s="37"/>
      <c r="O362" s="37"/>
      <c r="P362" s="37"/>
      <c r="Q362" s="37"/>
      <c r="R362" s="37"/>
      <c r="S362" s="32">
        <f t="shared" si="20"/>
        <v>0</v>
      </c>
      <c r="T362" s="32">
        <f t="shared" si="21"/>
        <v>0</v>
      </c>
      <c r="U362" s="32">
        <f t="shared" si="21"/>
        <v>0</v>
      </c>
      <c r="V362" s="32">
        <f t="shared" si="21"/>
        <v>0</v>
      </c>
      <c r="W362" s="32">
        <f t="shared" si="19"/>
        <v>0</v>
      </c>
      <c r="X362" s="32">
        <f t="shared" si="22"/>
        <v>0</v>
      </c>
    </row>
    <row r="363" spans="3:24" ht="14.25" customHeight="1">
      <c r="C363" s="136"/>
      <c r="N363" s="37"/>
      <c r="O363" s="37"/>
      <c r="P363" s="37"/>
      <c r="Q363" s="37"/>
      <c r="R363" s="37"/>
      <c r="S363" s="32">
        <f t="shared" si="20"/>
        <v>0</v>
      </c>
      <c r="T363" s="32">
        <f t="shared" si="21"/>
        <v>0</v>
      </c>
      <c r="U363" s="32">
        <f t="shared" si="21"/>
        <v>0</v>
      </c>
      <c r="V363" s="32">
        <f t="shared" si="21"/>
        <v>0</v>
      </c>
      <c r="W363" s="32">
        <f t="shared" si="19"/>
        <v>0</v>
      </c>
      <c r="X363" s="32">
        <f t="shared" si="22"/>
        <v>0</v>
      </c>
    </row>
    <row r="364" spans="3:24" ht="14.25" customHeight="1">
      <c r="C364" s="136"/>
      <c r="N364" s="37"/>
      <c r="O364" s="37"/>
      <c r="P364" s="37"/>
      <c r="Q364" s="37"/>
      <c r="R364" s="37"/>
      <c r="S364" s="32">
        <f t="shared" si="20"/>
        <v>0</v>
      </c>
      <c r="T364" s="32">
        <f t="shared" si="21"/>
        <v>0</v>
      </c>
      <c r="U364" s="32">
        <f t="shared" si="21"/>
        <v>0</v>
      </c>
      <c r="V364" s="32">
        <f t="shared" si="21"/>
        <v>0</v>
      </c>
      <c r="W364" s="32">
        <f t="shared" si="19"/>
        <v>0</v>
      </c>
      <c r="X364" s="32">
        <f t="shared" si="22"/>
        <v>0</v>
      </c>
    </row>
    <row r="365" spans="3:24" ht="14.25" customHeight="1">
      <c r="C365" s="136"/>
      <c r="N365" s="37"/>
      <c r="O365" s="37"/>
      <c r="P365" s="37"/>
      <c r="Q365" s="37"/>
      <c r="R365" s="37"/>
      <c r="S365" s="32">
        <f t="shared" si="20"/>
        <v>0</v>
      </c>
      <c r="T365" s="32">
        <f t="shared" si="21"/>
        <v>0</v>
      </c>
      <c r="U365" s="32">
        <f t="shared" si="21"/>
        <v>0</v>
      </c>
      <c r="V365" s="32">
        <f t="shared" si="21"/>
        <v>0</v>
      </c>
      <c r="W365" s="32">
        <f t="shared" si="19"/>
        <v>0</v>
      </c>
      <c r="X365" s="32">
        <f t="shared" si="22"/>
        <v>0</v>
      </c>
    </row>
    <row r="366" spans="3:24" ht="14.25" customHeight="1">
      <c r="C366" s="136"/>
      <c r="N366" s="37"/>
      <c r="O366" s="37"/>
      <c r="P366" s="37"/>
      <c r="Q366" s="37"/>
      <c r="R366" s="37"/>
      <c r="S366" s="32">
        <f t="shared" si="20"/>
        <v>0</v>
      </c>
      <c r="T366" s="32">
        <f t="shared" si="21"/>
        <v>0</v>
      </c>
      <c r="U366" s="32">
        <f t="shared" si="21"/>
        <v>0</v>
      </c>
      <c r="V366" s="32">
        <f t="shared" si="21"/>
        <v>0</v>
      </c>
      <c r="W366" s="32">
        <f t="shared" si="19"/>
        <v>0</v>
      </c>
      <c r="X366" s="32">
        <f t="shared" si="22"/>
        <v>0</v>
      </c>
    </row>
    <row r="367" spans="3:24" ht="14.25" customHeight="1">
      <c r="C367" s="136"/>
      <c r="N367" s="37"/>
      <c r="O367" s="37"/>
      <c r="P367" s="37"/>
      <c r="Q367" s="37"/>
      <c r="R367" s="37"/>
      <c r="S367" s="32">
        <f t="shared" si="20"/>
        <v>0</v>
      </c>
      <c r="T367" s="32">
        <f t="shared" si="21"/>
        <v>0</v>
      </c>
      <c r="U367" s="32">
        <f t="shared" si="21"/>
        <v>0</v>
      </c>
      <c r="V367" s="32">
        <f t="shared" si="21"/>
        <v>0</v>
      </c>
      <c r="W367" s="32">
        <f t="shared" si="19"/>
        <v>0</v>
      </c>
      <c r="X367" s="32">
        <f t="shared" si="22"/>
        <v>0</v>
      </c>
    </row>
    <row r="368" spans="3:24" ht="14.25" customHeight="1">
      <c r="C368" s="136"/>
      <c r="N368" s="37"/>
      <c r="O368" s="37"/>
      <c r="P368" s="37"/>
      <c r="Q368" s="37"/>
      <c r="R368" s="37"/>
      <c r="S368" s="32">
        <f t="shared" si="20"/>
        <v>0</v>
      </c>
      <c r="T368" s="32">
        <f t="shared" si="21"/>
        <v>0</v>
      </c>
      <c r="U368" s="32">
        <f t="shared" si="21"/>
        <v>0</v>
      </c>
      <c r="V368" s="32">
        <f t="shared" si="21"/>
        <v>0</v>
      </c>
      <c r="W368" s="32">
        <f t="shared" si="19"/>
        <v>0</v>
      </c>
      <c r="X368" s="32">
        <f t="shared" si="22"/>
        <v>0</v>
      </c>
    </row>
    <row r="369" spans="3:24" ht="14.25" customHeight="1">
      <c r="C369" s="136"/>
      <c r="N369" s="37"/>
      <c r="O369" s="37"/>
      <c r="P369" s="37"/>
      <c r="Q369" s="37"/>
      <c r="R369" s="37"/>
      <c r="S369" s="32">
        <f t="shared" si="20"/>
        <v>0</v>
      </c>
      <c r="T369" s="32">
        <f t="shared" si="21"/>
        <v>0</v>
      </c>
      <c r="U369" s="32">
        <f t="shared" si="21"/>
        <v>0</v>
      </c>
      <c r="V369" s="32">
        <f t="shared" si="21"/>
        <v>0</v>
      </c>
      <c r="W369" s="32">
        <f t="shared" si="19"/>
        <v>0</v>
      </c>
      <c r="X369" s="32">
        <f t="shared" si="22"/>
        <v>0</v>
      </c>
    </row>
    <row r="370" spans="3:24" ht="14.25" customHeight="1">
      <c r="C370" s="136"/>
      <c r="N370" s="37"/>
      <c r="O370" s="37"/>
      <c r="P370" s="37"/>
      <c r="Q370" s="37"/>
      <c r="R370" s="37"/>
      <c r="S370" s="32">
        <f t="shared" si="20"/>
        <v>0</v>
      </c>
      <c r="T370" s="32">
        <f t="shared" si="21"/>
        <v>0</v>
      </c>
      <c r="U370" s="32">
        <f t="shared" si="21"/>
        <v>0</v>
      </c>
      <c r="V370" s="32">
        <f t="shared" si="21"/>
        <v>0</v>
      </c>
      <c r="W370" s="32">
        <f t="shared" si="19"/>
        <v>0</v>
      </c>
      <c r="X370" s="32">
        <f t="shared" si="22"/>
        <v>0</v>
      </c>
    </row>
    <row r="371" spans="3:24" ht="14.25" customHeight="1">
      <c r="C371" s="136"/>
      <c r="N371" s="37"/>
      <c r="O371" s="37"/>
      <c r="P371" s="37"/>
      <c r="Q371" s="37"/>
      <c r="R371" s="37"/>
      <c r="S371" s="32">
        <f t="shared" si="20"/>
        <v>0</v>
      </c>
      <c r="T371" s="32">
        <f t="shared" si="21"/>
        <v>0</v>
      </c>
      <c r="U371" s="32">
        <f t="shared" si="21"/>
        <v>0</v>
      </c>
      <c r="V371" s="32">
        <f t="shared" si="21"/>
        <v>0</v>
      </c>
      <c r="W371" s="32">
        <f t="shared" si="19"/>
        <v>0</v>
      </c>
      <c r="X371" s="32">
        <f t="shared" si="22"/>
        <v>0</v>
      </c>
    </row>
    <row r="372" spans="3:24" ht="14.25" customHeight="1">
      <c r="C372" s="136"/>
      <c r="N372" s="37"/>
      <c r="O372" s="37"/>
      <c r="P372" s="37"/>
      <c r="Q372" s="37"/>
      <c r="R372" s="37"/>
      <c r="S372" s="32">
        <f t="shared" si="20"/>
        <v>0</v>
      </c>
      <c r="T372" s="32">
        <f t="shared" si="21"/>
        <v>0</v>
      </c>
      <c r="U372" s="32">
        <f t="shared" si="21"/>
        <v>0</v>
      </c>
      <c r="V372" s="32">
        <f t="shared" si="21"/>
        <v>0</v>
      </c>
      <c r="W372" s="32">
        <f t="shared" si="19"/>
        <v>0</v>
      </c>
      <c r="X372" s="32">
        <f t="shared" si="22"/>
        <v>0</v>
      </c>
    </row>
    <row r="373" spans="3:24" ht="14.25" customHeight="1">
      <c r="C373" s="136"/>
      <c r="N373" s="37"/>
      <c r="O373" s="37"/>
      <c r="P373" s="37"/>
      <c r="Q373" s="37"/>
      <c r="R373" s="37"/>
      <c r="S373" s="32">
        <f t="shared" si="20"/>
        <v>0</v>
      </c>
      <c r="T373" s="32">
        <f t="shared" si="21"/>
        <v>0</v>
      </c>
      <c r="U373" s="32">
        <f t="shared" si="21"/>
        <v>0</v>
      </c>
      <c r="V373" s="32">
        <f t="shared" si="21"/>
        <v>0</v>
      </c>
      <c r="W373" s="32">
        <f t="shared" si="19"/>
        <v>0</v>
      </c>
      <c r="X373" s="32">
        <f t="shared" si="22"/>
        <v>0</v>
      </c>
    </row>
    <row r="374" spans="3:24" ht="14.25" customHeight="1">
      <c r="C374" s="136"/>
      <c r="N374" s="37"/>
      <c r="O374" s="37"/>
      <c r="P374" s="37"/>
      <c r="Q374" s="37"/>
      <c r="R374" s="37"/>
      <c r="S374" s="32">
        <f t="shared" si="20"/>
        <v>0</v>
      </c>
      <c r="T374" s="32">
        <f t="shared" si="21"/>
        <v>0</v>
      </c>
      <c r="U374" s="32">
        <f t="shared" si="21"/>
        <v>0</v>
      </c>
      <c r="V374" s="32">
        <f t="shared" si="21"/>
        <v>0</v>
      </c>
      <c r="W374" s="32">
        <f t="shared" si="19"/>
        <v>0</v>
      </c>
      <c r="X374" s="32">
        <f t="shared" si="22"/>
        <v>0</v>
      </c>
    </row>
    <row r="375" spans="3:24" ht="14.25" customHeight="1">
      <c r="C375" s="136"/>
      <c r="N375" s="37"/>
      <c r="O375" s="37"/>
      <c r="P375" s="37"/>
      <c r="Q375" s="37"/>
      <c r="R375" s="37"/>
      <c r="S375" s="32">
        <f t="shared" si="20"/>
        <v>0</v>
      </c>
      <c r="T375" s="32">
        <f t="shared" si="21"/>
        <v>0</v>
      </c>
      <c r="U375" s="32">
        <f t="shared" si="21"/>
        <v>0</v>
      </c>
      <c r="V375" s="32">
        <f t="shared" si="21"/>
        <v>0</v>
      </c>
      <c r="W375" s="32">
        <f t="shared" si="19"/>
        <v>0</v>
      </c>
      <c r="X375" s="32">
        <f t="shared" si="22"/>
        <v>0</v>
      </c>
    </row>
    <row r="376" spans="3:24" ht="14.25" customHeight="1">
      <c r="C376" s="136"/>
      <c r="N376" s="37"/>
      <c r="O376" s="37"/>
      <c r="P376" s="37"/>
      <c r="Q376" s="37"/>
      <c r="R376" s="37"/>
      <c r="S376" s="32">
        <f t="shared" si="20"/>
        <v>0</v>
      </c>
      <c r="T376" s="32">
        <f t="shared" si="21"/>
        <v>0</v>
      </c>
      <c r="U376" s="32">
        <f t="shared" si="21"/>
        <v>0</v>
      </c>
      <c r="V376" s="32">
        <f t="shared" si="21"/>
        <v>0</v>
      </c>
      <c r="W376" s="32">
        <f t="shared" si="19"/>
        <v>0</v>
      </c>
      <c r="X376" s="32">
        <f t="shared" si="22"/>
        <v>0</v>
      </c>
    </row>
    <row r="377" spans="3:24" ht="14.25" customHeight="1">
      <c r="C377" s="136"/>
      <c r="N377" s="37"/>
      <c r="O377" s="37"/>
      <c r="P377" s="37"/>
      <c r="Q377" s="37"/>
      <c r="R377" s="37"/>
      <c r="S377" s="32">
        <f t="shared" si="20"/>
        <v>0</v>
      </c>
      <c r="T377" s="32">
        <f t="shared" si="21"/>
        <v>0</v>
      </c>
      <c r="U377" s="32">
        <f t="shared" si="21"/>
        <v>0</v>
      </c>
      <c r="V377" s="32">
        <f t="shared" si="21"/>
        <v>0</v>
      </c>
      <c r="W377" s="32">
        <f t="shared" si="19"/>
        <v>0</v>
      </c>
      <c r="X377" s="32">
        <f t="shared" si="22"/>
        <v>0</v>
      </c>
    </row>
    <row r="378" spans="3:24" ht="14.25" customHeight="1">
      <c r="C378" s="136"/>
      <c r="N378" s="37"/>
      <c r="O378" s="37"/>
      <c r="P378" s="37"/>
      <c r="Q378" s="37"/>
      <c r="R378" s="37"/>
      <c r="S378" s="32">
        <f t="shared" si="20"/>
        <v>0</v>
      </c>
      <c r="T378" s="32">
        <f t="shared" si="21"/>
        <v>0</v>
      </c>
      <c r="U378" s="32">
        <f t="shared" si="21"/>
        <v>0</v>
      </c>
      <c r="V378" s="32">
        <f t="shared" si="21"/>
        <v>0</v>
      </c>
      <c r="W378" s="32">
        <f t="shared" si="19"/>
        <v>0</v>
      </c>
      <c r="X378" s="32">
        <f t="shared" si="22"/>
        <v>0</v>
      </c>
    </row>
    <row r="379" spans="3:24" ht="14.25" customHeight="1">
      <c r="C379" s="136"/>
      <c r="N379" s="37"/>
      <c r="O379" s="37"/>
      <c r="P379" s="37"/>
      <c r="Q379" s="37"/>
      <c r="R379" s="37"/>
      <c r="S379" s="32">
        <f t="shared" si="20"/>
        <v>0</v>
      </c>
      <c r="T379" s="32">
        <f t="shared" si="21"/>
        <v>0</v>
      </c>
      <c r="U379" s="32">
        <f t="shared" si="21"/>
        <v>0</v>
      </c>
      <c r="V379" s="32">
        <f t="shared" si="21"/>
        <v>0</v>
      </c>
      <c r="W379" s="32">
        <f t="shared" si="19"/>
        <v>0</v>
      </c>
      <c r="X379" s="32">
        <f t="shared" si="22"/>
        <v>0</v>
      </c>
    </row>
    <row r="380" spans="3:24" ht="14.25" customHeight="1">
      <c r="C380" s="136"/>
      <c r="N380" s="37"/>
      <c r="O380" s="37"/>
      <c r="P380" s="37"/>
      <c r="Q380" s="37"/>
      <c r="R380" s="37"/>
      <c r="S380" s="32">
        <f t="shared" si="20"/>
        <v>0</v>
      </c>
      <c r="T380" s="32">
        <f t="shared" si="21"/>
        <v>0</v>
      </c>
      <c r="U380" s="32">
        <f t="shared" si="21"/>
        <v>0</v>
      </c>
      <c r="V380" s="32">
        <f t="shared" si="21"/>
        <v>0</v>
      </c>
      <c r="W380" s="32">
        <f t="shared" si="19"/>
        <v>0</v>
      </c>
      <c r="X380" s="32">
        <f t="shared" si="22"/>
        <v>0</v>
      </c>
    </row>
    <row r="381" spans="3:24" ht="14.25" customHeight="1">
      <c r="C381" s="136"/>
      <c r="N381" s="37"/>
      <c r="O381" s="37"/>
      <c r="P381" s="37"/>
      <c r="Q381" s="37"/>
      <c r="R381" s="37"/>
      <c r="S381" s="32">
        <f t="shared" si="20"/>
        <v>0</v>
      </c>
      <c r="T381" s="32">
        <f t="shared" si="21"/>
        <v>0</v>
      </c>
      <c r="U381" s="32">
        <f t="shared" si="21"/>
        <v>0</v>
      </c>
      <c r="V381" s="32">
        <f t="shared" si="21"/>
        <v>0</v>
      </c>
      <c r="W381" s="32">
        <f t="shared" si="19"/>
        <v>0</v>
      </c>
      <c r="X381" s="32">
        <f t="shared" si="22"/>
        <v>0</v>
      </c>
    </row>
    <row r="382" spans="3:24" ht="14.25" customHeight="1">
      <c r="C382" s="136"/>
      <c r="N382" s="37"/>
      <c r="O382" s="37"/>
      <c r="P382" s="37"/>
      <c r="Q382" s="37"/>
      <c r="R382" s="37"/>
      <c r="S382" s="32">
        <f t="shared" si="20"/>
        <v>0</v>
      </c>
      <c r="T382" s="32">
        <f t="shared" si="21"/>
        <v>0</v>
      </c>
      <c r="U382" s="32">
        <f t="shared" si="21"/>
        <v>0</v>
      </c>
      <c r="V382" s="32">
        <f t="shared" si="21"/>
        <v>0</v>
      </c>
      <c r="W382" s="32">
        <f t="shared" si="19"/>
        <v>0</v>
      </c>
      <c r="X382" s="32">
        <f t="shared" si="22"/>
        <v>0</v>
      </c>
    </row>
    <row r="383" spans="3:24" ht="14.25" customHeight="1">
      <c r="C383" s="136"/>
      <c r="N383" s="37"/>
      <c r="O383" s="37"/>
      <c r="P383" s="37"/>
      <c r="Q383" s="37"/>
      <c r="R383" s="37"/>
      <c r="S383" s="32">
        <f t="shared" si="20"/>
        <v>0</v>
      </c>
      <c r="T383" s="32">
        <f t="shared" si="21"/>
        <v>0</v>
      </c>
      <c r="U383" s="32">
        <f t="shared" si="21"/>
        <v>0</v>
      </c>
      <c r="V383" s="32">
        <f t="shared" si="21"/>
        <v>0</v>
      </c>
      <c r="W383" s="32">
        <f t="shared" si="19"/>
        <v>0</v>
      </c>
      <c r="X383" s="32">
        <f t="shared" si="22"/>
        <v>0</v>
      </c>
    </row>
    <row r="384" spans="3:24" ht="14.25" customHeight="1">
      <c r="C384" s="136"/>
      <c r="N384" s="37"/>
      <c r="O384" s="37"/>
      <c r="P384" s="37"/>
      <c r="Q384" s="37"/>
      <c r="R384" s="37"/>
      <c r="S384" s="32">
        <f t="shared" si="20"/>
        <v>0</v>
      </c>
      <c r="T384" s="32">
        <f t="shared" si="21"/>
        <v>0</v>
      </c>
      <c r="U384" s="32">
        <f t="shared" si="21"/>
        <v>0</v>
      </c>
      <c r="V384" s="32">
        <f t="shared" si="21"/>
        <v>0</v>
      </c>
      <c r="W384" s="32">
        <f t="shared" si="19"/>
        <v>0</v>
      </c>
      <c r="X384" s="32">
        <f t="shared" si="22"/>
        <v>0</v>
      </c>
    </row>
    <row r="385" spans="3:24" ht="14.25" customHeight="1">
      <c r="C385" s="136"/>
      <c r="N385" s="37"/>
      <c r="O385" s="37"/>
      <c r="P385" s="37"/>
      <c r="Q385" s="37"/>
      <c r="R385" s="37"/>
      <c r="S385" s="32">
        <f t="shared" si="20"/>
        <v>0</v>
      </c>
      <c r="T385" s="32">
        <f t="shared" si="21"/>
        <v>0</v>
      </c>
      <c r="U385" s="32">
        <f t="shared" si="21"/>
        <v>0</v>
      </c>
      <c r="V385" s="32">
        <f t="shared" si="21"/>
        <v>0</v>
      </c>
      <c r="W385" s="32">
        <f t="shared" si="21"/>
        <v>0</v>
      </c>
      <c r="X385" s="32">
        <f t="shared" si="22"/>
        <v>0</v>
      </c>
    </row>
    <row r="386" spans="3:24" ht="14.25" customHeight="1">
      <c r="C386" s="136"/>
      <c r="N386" s="37"/>
      <c r="O386" s="37"/>
      <c r="P386" s="37"/>
      <c r="Q386" s="37"/>
      <c r="R386" s="37"/>
      <c r="S386" s="32">
        <f t="shared" ref="S386:S449" si="23">IF(COUNTIF(H386:M386,"NOT EFFECTIVE"),1,0)</f>
        <v>0</v>
      </c>
      <c r="T386" s="32">
        <f t="shared" ref="T386:W449" si="24">IF(AND(D386="NOT EXECUTED",COUNTA($N386)&lt;&gt;0),1,0)</f>
        <v>0</v>
      </c>
      <c r="U386" s="32">
        <f t="shared" si="24"/>
        <v>0</v>
      </c>
      <c r="V386" s="32">
        <f t="shared" si="24"/>
        <v>0</v>
      </c>
      <c r="W386" s="32">
        <f t="shared" si="24"/>
        <v>0</v>
      </c>
      <c r="X386" s="32">
        <f t="shared" ref="X386:X449" si="25">IF(AND(S386=1,COUNTA($N386)&lt;&gt;0),1,0)</f>
        <v>0</v>
      </c>
    </row>
    <row r="387" spans="3:24" ht="14.25" customHeight="1">
      <c r="C387" s="136"/>
      <c r="N387" s="37"/>
      <c r="O387" s="37"/>
      <c r="P387" s="37"/>
      <c r="Q387" s="37"/>
      <c r="R387" s="37"/>
      <c r="S387" s="32">
        <f t="shared" si="23"/>
        <v>0</v>
      </c>
      <c r="T387" s="32">
        <f t="shared" si="24"/>
        <v>0</v>
      </c>
      <c r="U387" s="32">
        <f t="shared" si="24"/>
        <v>0</v>
      </c>
      <c r="V387" s="32">
        <f t="shared" si="24"/>
        <v>0</v>
      </c>
      <c r="W387" s="32">
        <f t="shared" si="24"/>
        <v>0</v>
      </c>
      <c r="X387" s="32">
        <f t="shared" si="25"/>
        <v>0</v>
      </c>
    </row>
    <row r="388" spans="3:24" ht="14.25" customHeight="1">
      <c r="C388" s="136"/>
      <c r="N388" s="37"/>
      <c r="O388" s="37"/>
      <c r="P388" s="37"/>
      <c r="Q388" s="37"/>
      <c r="R388" s="37"/>
      <c r="S388" s="32">
        <f t="shared" si="23"/>
        <v>0</v>
      </c>
      <c r="T388" s="32">
        <f t="shared" si="24"/>
        <v>0</v>
      </c>
      <c r="U388" s="32">
        <f t="shared" si="24"/>
        <v>0</v>
      </c>
      <c r="V388" s="32">
        <f t="shared" si="24"/>
        <v>0</v>
      </c>
      <c r="W388" s="32">
        <f t="shared" si="24"/>
        <v>0</v>
      </c>
      <c r="X388" s="32">
        <f t="shared" si="25"/>
        <v>0</v>
      </c>
    </row>
    <row r="389" spans="3:24" ht="14.25" customHeight="1">
      <c r="C389" s="136"/>
      <c r="N389" s="37"/>
      <c r="O389" s="37"/>
      <c r="P389" s="37"/>
      <c r="Q389" s="37"/>
      <c r="R389" s="37"/>
      <c r="S389" s="32">
        <f t="shared" si="23"/>
        <v>0</v>
      </c>
      <c r="T389" s="32">
        <f t="shared" si="24"/>
        <v>0</v>
      </c>
      <c r="U389" s="32">
        <f t="shared" si="24"/>
        <v>0</v>
      </c>
      <c r="V389" s="32">
        <f t="shared" si="24"/>
        <v>0</v>
      </c>
      <c r="W389" s="32">
        <f t="shared" si="24"/>
        <v>0</v>
      </c>
      <c r="X389" s="32">
        <f t="shared" si="25"/>
        <v>0</v>
      </c>
    </row>
    <row r="390" spans="3:24" ht="14.25" customHeight="1">
      <c r="C390" s="136"/>
      <c r="N390" s="37"/>
      <c r="O390" s="37"/>
      <c r="P390" s="37"/>
      <c r="Q390" s="37"/>
      <c r="R390" s="37"/>
      <c r="S390" s="32">
        <f t="shared" si="23"/>
        <v>0</v>
      </c>
      <c r="T390" s="32">
        <f t="shared" si="24"/>
        <v>0</v>
      </c>
      <c r="U390" s="32">
        <f t="shared" si="24"/>
        <v>0</v>
      </c>
      <c r="V390" s="32">
        <f t="shared" si="24"/>
        <v>0</v>
      </c>
      <c r="W390" s="32">
        <f t="shared" si="24"/>
        <v>0</v>
      </c>
      <c r="X390" s="32">
        <f t="shared" si="25"/>
        <v>0</v>
      </c>
    </row>
    <row r="391" spans="3:24" ht="14.25" customHeight="1">
      <c r="C391" s="136"/>
      <c r="N391" s="37"/>
      <c r="O391" s="37"/>
      <c r="P391" s="37"/>
      <c r="Q391" s="37"/>
      <c r="R391" s="37"/>
      <c r="S391" s="32">
        <f t="shared" si="23"/>
        <v>0</v>
      </c>
      <c r="T391" s="32">
        <f t="shared" si="24"/>
        <v>0</v>
      </c>
      <c r="U391" s="32">
        <f t="shared" si="24"/>
        <v>0</v>
      </c>
      <c r="V391" s="32">
        <f t="shared" si="24"/>
        <v>0</v>
      </c>
      <c r="W391" s="32">
        <f t="shared" si="24"/>
        <v>0</v>
      </c>
      <c r="X391" s="32">
        <f t="shared" si="25"/>
        <v>0</v>
      </c>
    </row>
    <row r="392" spans="3:24" ht="14.25" customHeight="1">
      <c r="C392" s="136"/>
      <c r="N392" s="37"/>
      <c r="O392" s="37"/>
      <c r="P392" s="37"/>
      <c r="Q392" s="37"/>
      <c r="R392" s="37"/>
      <c r="S392" s="32">
        <f t="shared" si="23"/>
        <v>0</v>
      </c>
      <c r="T392" s="32">
        <f t="shared" si="24"/>
        <v>0</v>
      </c>
      <c r="U392" s="32">
        <f t="shared" si="24"/>
        <v>0</v>
      </c>
      <c r="V392" s="32">
        <f t="shared" si="24"/>
        <v>0</v>
      </c>
      <c r="W392" s="32">
        <f t="shared" si="24"/>
        <v>0</v>
      </c>
      <c r="X392" s="32">
        <f t="shared" si="25"/>
        <v>0</v>
      </c>
    </row>
    <row r="393" spans="3:24" ht="14.25" customHeight="1">
      <c r="C393" s="136"/>
      <c r="N393" s="37"/>
      <c r="O393" s="37"/>
      <c r="P393" s="37"/>
      <c r="Q393" s="37"/>
      <c r="R393" s="37"/>
      <c r="S393" s="32">
        <f t="shared" si="23"/>
        <v>0</v>
      </c>
      <c r="T393" s="32">
        <f t="shared" si="24"/>
        <v>0</v>
      </c>
      <c r="U393" s="32">
        <f t="shared" si="24"/>
        <v>0</v>
      </c>
      <c r="V393" s="32">
        <f t="shared" si="24"/>
        <v>0</v>
      </c>
      <c r="W393" s="32">
        <f t="shared" si="24"/>
        <v>0</v>
      </c>
      <c r="X393" s="32">
        <f t="shared" si="25"/>
        <v>0</v>
      </c>
    </row>
    <row r="394" spans="3:24" ht="14.25" customHeight="1">
      <c r="C394" s="136"/>
      <c r="N394" s="37"/>
      <c r="O394" s="37"/>
      <c r="P394" s="37"/>
      <c r="Q394" s="37"/>
      <c r="R394" s="37"/>
      <c r="S394" s="32">
        <f t="shared" si="23"/>
        <v>0</v>
      </c>
      <c r="T394" s="32">
        <f t="shared" si="24"/>
        <v>0</v>
      </c>
      <c r="U394" s="32">
        <f t="shared" si="24"/>
        <v>0</v>
      </c>
      <c r="V394" s="32">
        <f t="shared" si="24"/>
        <v>0</v>
      </c>
      <c r="W394" s="32">
        <f t="shared" si="24"/>
        <v>0</v>
      </c>
      <c r="X394" s="32">
        <f t="shared" si="25"/>
        <v>0</v>
      </c>
    </row>
    <row r="395" spans="3:24" ht="14.25" customHeight="1">
      <c r="C395" s="136"/>
      <c r="N395" s="37"/>
      <c r="O395" s="37"/>
      <c r="P395" s="37"/>
      <c r="Q395" s="37"/>
      <c r="R395" s="37"/>
      <c r="S395" s="32">
        <f t="shared" si="23"/>
        <v>0</v>
      </c>
      <c r="T395" s="32">
        <f t="shared" si="24"/>
        <v>0</v>
      </c>
      <c r="U395" s="32">
        <f t="shared" si="24"/>
        <v>0</v>
      </c>
      <c r="V395" s="32">
        <f t="shared" si="24"/>
        <v>0</v>
      </c>
      <c r="W395" s="32">
        <f t="shared" si="24"/>
        <v>0</v>
      </c>
      <c r="X395" s="32">
        <f t="shared" si="25"/>
        <v>0</v>
      </c>
    </row>
    <row r="396" spans="3:24" ht="14.25" customHeight="1">
      <c r="C396" s="136"/>
      <c r="N396" s="37"/>
      <c r="O396" s="37"/>
      <c r="P396" s="37"/>
      <c r="Q396" s="37"/>
      <c r="R396" s="37"/>
      <c r="S396" s="32">
        <f t="shared" si="23"/>
        <v>0</v>
      </c>
      <c r="T396" s="32">
        <f t="shared" si="24"/>
        <v>0</v>
      </c>
      <c r="U396" s="32">
        <f t="shared" si="24"/>
        <v>0</v>
      </c>
      <c r="V396" s="32">
        <f t="shared" si="24"/>
        <v>0</v>
      </c>
      <c r="W396" s="32">
        <f t="shared" si="24"/>
        <v>0</v>
      </c>
      <c r="X396" s="32">
        <f t="shared" si="25"/>
        <v>0</v>
      </c>
    </row>
    <row r="397" spans="3:24" ht="14.25" customHeight="1">
      <c r="C397" s="136"/>
      <c r="N397" s="37"/>
      <c r="O397" s="37"/>
      <c r="P397" s="37"/>
      <c r="Q397" s="37"/>
      <c r="R397" s="37"/>
      <c r="S397" s="32">
        <f t="shared" si="23"/>
        <v>0</v>
      </c>
      <c r="T397" s="32">
        <f t="shared" si="24"/>
        <v>0</v>
      </c>
      <c r="U397" s="32">
        <f t="shared" si="24"/>
        <v>0</v>
      </c>
      <c r="V397" s="32">
        <f t="shared" si="24"/>
        <v>0</v>
      </c>
      <c r="W397" s="32">
        <f t="shared" si="24"/>
        <v>0</v>
      </c>
      <c r="X397" s="32">
        <f t="shared" si="25"/>
        <v>0</v>
      </c>
    </row>
    <row r="398" spans="3:24" ht="14.25" customHeight="1">
      <c r="C398" s="136"/>
      <c r="N398" s="37"/>
      <c r="O398" s="37"/>
      <c r="P398" s="37"/>
      <c r="Q398" s="37"/>
      <c r="R398" s="37"/>
      <c r="S398" s="32">
        <f t="shared" si="23"/>
        <v>0</v>
      </c>
      <c r="T398" s="32">
        <f t="shared" si="24"/>
        <v>0</v>
      </c>
      <c r="U398" s="32">
        <f t="shared" si="24"/>
        <v>0</v>
      </c>
      <c r="V398" s="32">
        <f t="shared" si="24"/>
        <v>0</v>
      </c>
      <c r="W398" s="32">
        <f t="shared" si="24"/>
        <v>0</v>
      </c>
      <c r="X398" s="32">
        <f t="shared" si="25"/>
        <v>0</v>
      </c>
    </row>
    <row r="399" spans="3:24" ht="14.25" customHeight="1">
      <c r="C399" s="136"/>
      <c r="N399" s="37"/>
      <c r="O399" s="37"/>
      <c r="P399" s="37"/>
      <c r="Q399" s="37"/>
      <c r="R399" s="37"/>
      <c r="S399" s="32">
        <f t="shared" si="23"/>
        <v>0</v>
      </c>
      <c r="T399" s="32">
        <f t="shared" si="24"/>
        <v>0</v>
      </c>
      <c r="U399" s="32">
        <f t="shared" si="24"/>
        <v>0</v>
      </c>
      <c r="V399" s="32">
        <f t="shared" si="24"/>
        <v>0</v>
      </c>
      <c r="W399" s="32">
        <f t="shared" si="24"/>
        <v>0</v>
      </c>
      <c r="X399" s="32">
        <f t="shared" si="25"/>
        <v>0</v>
      </c>
    </row>
    <row r="400" spans="3:24" ht="14.25" customHeight="1">
      <c r="C400" s="136"/>
      <c r="N400" s="37"/>
      <c r="O400" s="37"/>
      <c r="P400" s="37"/>
      <c r="Q400" s="37"/>
      <c r="R400" s="37"/>
      <c r="S400" s="32">
        <f t="shared" si="23"/>
        <v>0</v>
      </c>
      <c r="T400" s="32">
        <f t="shared" si="24"/>
        <v>0</v>
      </c>
      <c r="U400" s="32">
        <f t="shared" si="24"/>
        <v>0</v>
      </c>
      <c r="V400" s="32">
        <f t="shared" si="24"/>
        <v>0</v>
      </c>
      <c r="W400" s="32">
        <f t="shared" si="24"/>
        <v>0</v>
      </c>
      <c r="X400" s="32">
        <f t="shared" si="25"/>
        <v>0</v>
      </c>
    </row>
    <row r="401" spans="3:24" ht="14.25" customHeight="1">
      <c r="C401" s="136"/>
      <c r="N401" s="37"/>
      <c r="O401" s="37"/>
      <c r="P401" s="37"/>
      <c r="Q401" s="37"/>
      <c r="R401" s="37"/>
      <c r="S401" s="32">
        <f t="shared" si="23"/>
        <v>0</v>
      </c>
      <c r="T401" s="32">
        <f t="shared" si="24"/>
        <v>0</v>
      </c>
      <c r="U401" s="32">
        <f t="shared" si="24"/>
        <v>0</v>
      </c>
      <c r="V401" s="32">
        <f t="shared" si="24"/>
        <v>0</v>
      </c>
      <c r="W401" s="32">
        <f t="shared" si="24"/>
        <v>0</v>
      </c>
      <c r="X401" s="32">
        <f t="shared" si="25"/>
        <v>0</v>
      </c>
    </row>
    <row r="402" spans="3:24" ht="14.25" customHeight="1">
      <c r="C402" s="136"/>
      <c r="N402" s="37"/>
      <c r="O402" s="37"/>
      <c r="P402" s="37"/>
      <c r="Q402" s="37"/>
      <c r="R402" s="37"/>
      <c r="S402" s="32">
        <f t="shared" si="23"/>
        <v>0</v>
      </c>
      <c r="T402" s="32">
        <f t="shared" si="24"/>
        <v>0</v>
      </c>
      <c r="U402" s="32">
        <f t="shared" si="24"/>
        <v>0</v>
      </c>
      <c r="V402" s="32">
        <f t="shared" si="24"/>
        <v>0</v>
      </c>
      <c r="W402" s="32">
        <f t="shared" si="24"/>
        <v>0</v>
      </c>
      <c r="X402" s="32">
        <f t="shared" si="25"/>
        <v>0</v>
      </c>
    </row>
    <row r="403" spans="3:24" ht="14.25" customHeight="1">
      <c r="C403" s="136"/>
      <c r="N403" s="37"/>
      <c r="O403" s="37"/>
      <c r="P403" s="37"/>
      <c r="Q403" s="37"/>
      <c r="R403" s="37"/>
      <c r="S403" s="32">
        <f t="shared" si="23"/>
        <v>0</v>
      </c>
      <c r="T403" s="32">
        <f t="shared" si="24"/>
        <v>0</v>
      </c>
      <c r="U403" s="32">
        <f t="shared" si="24"/>
        <v>0</v>
      </c>
      <c r="V403" s="32">
        <f t="shared" si="24"/>
        <v>0</v>
      </c>
      <c r="W403" s="32">
        <f t="shared" si="24"/>
        <v>0</v>
      </c>
      <c r="X403" s="32">
        <f t="shared" si="25"/>
        <v>0</v>
      </c>
    </row>
    <row r="404" spans="3:24" ht="14.25" customHeight="1">
      <c r="C404" s="136"/>
      <c r="N404" s="37"/>
      <c r="O404" s="37"/>
      <c r="P404" s="37"/>
      <c r="Q404" s="37"/>
      <c r="R404" s="37"/>
      <c r="S404" s="32">
        <f t="shared" si="23"/>
        <v>0</v>
      </c>
      <c r="T404" s="32">
        <f t="shared" si="24"/>
        <v>0</v>
      </c>
      <c r="U404" s="32">
        <f t="shared" si="24"/>
        <v>0</v>
      </c>
      <c r="V404" s="32">
        <f t="shared" si="24"/>
        <v>0</v>
      </c>
      <c r="W404" s="32">
        <f t="shared" si="24"/>
        <v>0</v>
      </c>
      <c r="X404" s="32">
        <f t="shared" si="25"/>
        <v>0</v>
      </c>
    </row>
    <row r="405" spans="3:24" ht="14.25" customHeight="1">
      <c r="C405" s="136"/>
      <c r="N405" s="37"/>
      <c r="O405" s="37"/>
      <c r="P405" s="37"/>
      <c r="Q405" s="37"/>
      <c r="R405" s="37"/>
      <c r="S405" s="32">
        <f t="shared" si="23"/>
        <v>0</v>
      </c>
      <c r="T405" s="32">
        <f t="shared" si="24"/>
        <v>0</v>
      </c>
      <c r="U405" s="32">
        <f t="shared" si="24"/>
        <v>0</v>
      </c>
      <c r="V405" s="32">
        <f t="shared" si="24"/>
        <v>0</v>
      </c>
      <c r="W405" s="32">
        <f t="shared" si="24"/>
        <v>0</v>
      </c>
      <c r="X405" s="32">
        <f t="shared" si="25"/>
        <v>0</v>
      </c>
    </row>
    <row r="406" spans="3:24" ht="14.25" customHeight="1">
      <c r="C406" s="136"/>
      <c r="N406" s="37"/>
      <c r="O406" s="37"/>
      <c r="P406" s="37"/>
      <c r="Q406" s="37"/>
      <c r="R406" s="37"/>
      <c r="S406" s="32">
        <f t="shared" si="23"/>
        <v>0</v>
      </c>
      <c r="T406" s="32">
        <f t="shared" si="24"/>
        <v>0</v>
      </c>
      <c r="U406" s="32">
        <f t="shared" si="24"/>
        <v>0</v>
      </c>
      <c r="V406" s="32">
        <f t="shared" si="24"/>
        <v>0</v>
      </c>
      <c r="W406" s="32">
        <f t="shared" si="24"/>
        <v>0</v>
      </c>
      <c r="X406" s="32">
        <f t="shared" si="25"/>
        <v>0</v>
      </c>
    </row>
    <row r="407" spans="3:24" ht="14.25" customHeight="1">
      <c r="C407" s="136"/>
      <c r="N407" s="37"/>
      <c r="O407" s="37"/>
      <c r="P407" s="37"/>
      <c r="Q407" s="37"/>
      <c r="R407" s="37"/>
      <c r="S407" s="32">
        <f t="shared" si="23"/>
        <v>0</v>
      </c>
      <c r="T407" s="32">
        <f t="shared" si="24"/>
        <v>0</v>
      </c>
      <c r="U407" s="32">
        <f t="shared" si="24"/>
        <v>0</v>
      </c>
      <c r="V407" s="32">
        <f t="shared" si="24"/>
        <v>0</v>
      </c>
      <c r="W407" s="32">
        <f t="shared" si="24"/>
        <v>0</v>
      </c>
      <c r="X407" s="32">
        <f t="shared" si="25"/>
        <v>0</v>
      </c>
    </row>
    <row r="408" spans="3:24" ht="14.25" customHeight="1">
      <c r="C408" s="136"/>
      <c r="N408" s="37"/>
      <c r="O408" s="37"/>
      <c r="P408" s="37"/>
      <c r="Q408" s="37"/>
      <c r="R408" s="37"/>
      <c r="S408" s="32">
        <f t="shared" si="23"/>
        <v>0</v>
      </c>
      <c r="T408" s="32">
        <f t="shared" si="24"/>
        <v>0</v>
      </c>
      <c r="U408" s="32">
        <f t="shared" si="24"/>
        <v>0</v>
      </c>
      <c r="V408" s="32">
        <f t="shared" si="24"/>
        <v>0</v>
      </c>
      <c r="W408" s="32">
        <f t="shared" si="24"/>
        <v>0</v>
      </c>
      <c r="X408" s="32">
        <f t="shared" si="25"/>
        <v>0</v>
      </c>
    </row>
    <row r="409" spans="3:24" ht="14.25" customHeight="1">
      <c r="C409" s="136"/>
      <c r="N409" s="37"/>
      <c r="O409" s="37"/>
      <c r="P409" s="37"/>
      <c r="Q409" s="37"/>
      <c r="R409" s="37"/>
      <c r="S409" s="32">
        <f t="shared" si="23"/>
        <v>0</v>
      </c>
      <c r="T409" s="32">
        <f t="shared" si="24"/>
        <v>0</v>
      </c>
      <c r="U409" s="32">
        <f t="shared" si="24"/>
        <v>0</v>
      </c>
      <c r="V409" s="32">
        <f t="shared" si="24"/>
        <v>0</v>
      </c>
      <c r="W409" s="32">
        <f t="shared" si="24"/>
        <v>0</v>
      </c>
      <c r="X409" s="32">
        <f t="shared" si="25"/>
        <v>0</v>
      </c>
    </row>
    <row r="410" spans="3:24" ht="14.25" customHeight="1">
      <c r="C410" s="136"/>
      <c r="N410" s="37"/>
      <c r="O410" s="37"/>
      <c r="P410" s="37"/>
      <c r="Q410" s="37"/>
      <c r="R410" s="37"/>
      <c r="S410" s="32">
        <f t="shared" si="23"/>
        <v>0</v>
      </c>
      <c r="T410" s="32">
        <f t="shared" si="24"/>
        <v>0</v>
      </c>
      <c r="U410" s="32">
        <f t="shared" si="24"/>
        <v>0</v>
      </c>
      <c r="V410" s="32">
        <f t="shared" si="24"/>
        <v>0</v>
      </c>
      <c r="W410" s="32">
        <f t="shared" si="24"/>
        <v>0</v>
      </c>
      <c r="X410" s="32">
        <f t="shared" si="25"/>
        <v>0</v>
      </c>
    </row>
    <row r="411" spans="3:24" ht="14.25" customHeight="1">
      <c r="C411" s="136"/>
      <c r="N411" s="37"/>
      <c r="O411" s="37"/>
      <c r="P411" s="37"/>
      <c r="Q411" s="37"/>
      <c r="R411" s="37"/>
      <c r="S411" s="32">
        <f t="shared" si="23"/>
        <v>0</v>
      </c>
      <c r="T411" s="32">
        <f t="shared" si="24"/>
        <v>0</v>
      </c>
      <c r="U411" s="32">
        <f t="shared" si="24"/>
        <v>0</v>
      </c>
      <c r="V411" s="32">
        <f t="shared" si="24"/>
        <v>0</v>
      </c>
      <c r="W411" s="32">
        <f t="shared" si="24"/>
        <v>0</v>
      </c>
      <c r="X411" s="32">
        <f t="shared" si="25"/>
        <v>0</v>
      </c>
    </row>
    <row r="412" spans="3:24" ht="14.25" customHeight="1">
      <c r="C412" s="136"/>
      <c r="N412" s="37"/>
      <c r="O412" s="37"/>
      <c r="P412" s="37"/>
      <c r="Q412" s="37"/>
      <c r="R412" s="37"/>
      <c r="S412" s="32">
        <f t="shared" si="23"/>
        <v>0</v>
      </c>
      <c r="T412" s="32">
        <f t="shared" si="24"/>
        <v>0</v>
      </c>
      <c r="U412" s="32">
        <f t="shared" si="24"/>
        <v>0</v>
      </c>
      <c r="V412" s="32">
        <f t="shared" si="24"/>
        <v>0</v>
      </c>
      <c r="W412" s="32">
        <f t="shared" si="24"/>
        <v>0</v>
      </c>
      <c r="X412" s="32">
        <f t="shared" si="25"/>
        <v>0</v>
      </c>
    </row>
    <row r="413" spans="3:24" ht="14.25" customHeight="1">
      <c r="C413" s="136"/>
      <c r="N413" s="37"/>
      <c r="O413" s="37"/>
      <c r="P413" s="37"/>
      <c r="Q413" s="37"/>
      <c r="R413" s="37"/>
      <c r="S413" s="32">
        <f t="shared" si="23"/>
        <v>0</v>
      </c>
      <c r="T413" s="32">
        <f t="shared" si="24"/>
        <v>0</v>
      </c>
      <c r="U413" s="32">
        <f t="shared" si="24"/>
        <v>0</v>
      </c>
      <c r="V413" s="32">
        <f t="shared" si="24"/>
        <v>0</v>
      </c>
      <c r="W413" s="32">
        <f t="shared" si="24"/>
        <v>0</v>
      </c>
      <c r="X413" s="32">
        <f t="shared" si="25"/>
        <v>0</v>
      </c>
    </row>
    <row r="414" spans="3:24" ht="14.25" customHeight="1">
      <c r="C414" s="136"/>
      <c r="N414" s="37"/>
      <c r="O414" s="37"/>
      <c r="P414" s="37"/>
      <c r="Q414" s="37"/>
      <c r="R414" s="37"/>
      <c r="S414" s="32">
        <f t="shared" si="23"/>
        <v>0</v>
      </c>
      <c r="T414" s="32">
        <f t="shared" si="24"/>
        <v>0</v>
      </c>
      <c r="U414" s="32">
        <f t="shared" si="24"/>
        <v>0</v>
      </c>
      <c r="V414" s="32">
        <f t="shared" si="24"/>
        <v>0</v>
      </c>
      <c r="W414" s="32">
        <f t="shared" si="24"/>
        <v>0</v>
      </c>
      <c r="X414" s="32">
        <f t="shared" si="25"/>
        <v>0</v>
      </c>
    </row>
    <row r="415" spans="3:24" ht="14.25" customHeight="1">
      <c r="C415" s="136"/>
      <c r="N415" s="37"/>
      <c r="O415" s="37"/>
      <c r="P415" s="37"/>
      <c r="Q415" s="37"/>
      <c r="R415" s="37"/>
      <c r="S415" s="32">
        <f t="shared" si="23"/>
        <v>0</v>
      </c>
      <c r="T415" s="32">
        <f t="shared" si="24"/>
        <v>0</v>
      </c>
      <c r="U415" s="32">
        <f t="shared" si="24"/>
        <v>0</v>
      </c>
      <c r="V415" s="32">
        <f t="shared" si="24"/>
        <v>0</v>
      </c>
      <c r="W415" s="32">
        <f t="shared" si="24"/>
        <v>0</v>
      </c>
      <c r="X415" s="32">
        <f t="shared" si="25"/>
        <v>0</v>
      </c>
    </row>
    <row r="416" spans="3:24" ht="14.25" customHeight="1">
      <c r="C416" s="135"/>
      <c r="N416" s="37"/>
      <c r="O416" s="37"/>
      <c r="P416" s="37"/>
      <c r="Q416" s="37"/>
      <c r="R416" s="37"/>
      <c r="S416" s="32">
        <f t="shared" si="23"/>
        <v>0</v>
      </c>
      <c r="T416" s="32">
        <f t="shared" si="24"/>
        <v>0</v>
      </c>
      <c r="U416" s="32">
        <f t="shared" si="24"/>
        <v>0</v>
      </c>
      <c r="V416" s="32">
        <f t="shared" si="24"/>
        <v>0</v>
      </c>
      <c r="W416" s="32">
        <f t="shared" si="24"/>
        <v>0</v>
      </c>
      <c r="X416" s="32">
        <f t="shared" si="25"/>
        <v>0</v>
      </c>
    </row>
    <row r="417" spans="3:24" ht="14.25" customHeight="1">
      <c r="C417" s="136"/>
      <c r="N417" s="37"/>
      <c r="O417" s="37"/>
      <c r="P417" s="37"/>
      <c r="Q417" s="37"/>
      <c r="R417" s="37"/>
      <c r="S417" s="32">
        <f t="shared" si="23"/>
        <v>0</v>
      </c>
      <c r="T417" s="32">
        <f t="shared" si="24"/>
        <v>0</v>
      </c>
      <c r="U417" s="32">
        <f t="shared" si="24"/>
        <v>0</v>
      </c>
      <c r="V417" s="32">
        <f t="shared" si="24"/>
        <v>0</v>
      </c>
      <c r="W417" s="32">
        <f t="shared" si="24"/>
        <v>0</v>
      </c>
      <c r="X417" s="32">
        <f t="shared" si="25"/>
        <v>0</v>
      </c>
    </row>
    <row r="418" spans="3:24" ht="14.25" customHeight="1">
      <c r="C418" s="136"/>
      <c r="N418" s="37"/>
      <c r="O418" s="37"/>
      <c r="P418" s="37"/>
      <c r="Q418" s="37"/>
      <c r="R418" s="37"/>
      <c r="S418" s="32">
        <f t="shared" si="23"/>
        <v>0</v>
      </c>
      <c r="T418" s="32">
        <f t="shared" si="24"/>
        <v>0</v>
      </c>
      <c r="U418" s="32">
        <f t="shared" si="24"/>
        <v>0</v>
      </c>
      <c r="V418" s="32">
        <f t="shared" si="24"/>
        <v>0</v>
      </c>
      <c r="W418" s="32">
        <f t="shared" si="24"/>
        <v>0</v>
      </c>
      <c r="X418" s="32">
        <f t="shared" si="25"/>
        <v>0</v>
      </c>
    </row>
    <row r="419" spans="3:24" ht="14.25" customHeight="1">
      <c r="C419" s="136"/>
      <c r="N419" s="37"/>
      <c r="O419" s="37"/>
      <c r="P419" s="37"/>
      <c r="Q419" s="37"/>
      <c r="R419" s="37"/>
      <c r="S419" s="32">
        <f t="shared" si="23"/>
        <v>0</v>
      </c>
      <c r="T419" s="32">
        <f t="shared" si="24"/>
        <v>0</v>
      </c>
      <c r="U419" s="32">
        <f t="shared" si="24"/>
        <v>0</v>
      </c>
      <c r="V419" s="32">
        <f t="shared" si="24"/>
        <v>0</v>
      </c>
      <c r="W419" s="32">
        <f t="shared" si="24"/>
        <v>0</v>
      </c>
      <c r="X419" s="32">
        <f t="shared" si="25"/>
        <v>0</v>
      </c>
    </row>
    <row r="420" spans="3:24" ht="14.25" customHeight="1">
      <c r="C420" s="136"/>
      <c r="N420" s="37"/>
      <c r="O420" s="37"/>
      <c r="P420" s="37"/>
      <c r="Q420" s="37"/>
      <c r="R420" s="37"/>
      <c r="S420" s="32">
        <f t="shared" si="23"/>
        <v>0</v>
      </c>
      <c r="T420" s="32">
        <f t="shared" si="24"/>
        <v>0</v>
      </c>
      <c r="U420" s="32">
        <f t="shared" si="24"/>
        <v>0</v>
      </c>
      <c r="V420" s="32">
        <f t="shared" si="24"/>
        <v>0</v>
      </c>
      <c r="W420" s="32">
        <f t="shared" si="24"/>
        <v>0</v>
      </c>
      <c r="X420" s="32">
        <f t="shared" si="25"/>
        <v>0</v>
      </c>
    </row>
    <row r="421" spans="3:24" ht="14.25" customHeight="1">
      <c r="C421" s="136"/>
      <c r="N421" s="37"/>
      <c r="O421" s="37"/>
      <c r="P421" s="37"/>
      <c r="Q421" s="37"/>
      <c r="R421" s="37"/>
      <c r="S421" s="32">
        <f t="shared" si="23"/>
        <v>0</v>
      </c>
      <c r="T421" s="32">
        <f t="shared" si="24"/>
        <v>0</v>
      </c>
      <c r="U421" s="32">
        <f t="shared" si="24"/>
        <v>0</v>
      </c>
      <c r="V421" s="32">
        <f t="shared" si="24"/>
        <v>0</v>
      </c>
      <c r="W421" s="32">
        <f t="shared" si="24"/>
        <v>0</v>
      </c>
      <c r="X421" s="32">
        <f t="shared" si="25"/>
        <v>0</v>
      </c>
    </row>
    <row r="422" spans="3:24" ht="14.25" customHeight="1">
      <c r="C422" s="136"/>
      <c r="N422" s="37"/>
      <c r="O422" s="37"/>
      <c r="P422" s="37"/>
      <c r="Q422" s="37"/>
      <c r="R422" s="37"/>
      <c r="S422" s="32">
        <f t="shared" si="23"/>
        <v>0</v>
      </c>
      <c r="T422" s="32">
        <f t="shared" si="24"/>
        <v>0</v>
      </c>
      <c r="U422" s="32">
        <f t="shared" si="24"/>
        <v>0</v>
      </c>
      <c r="V422" s="32">
        <f t="shared" si="24"/>
        <v>0</v>
      </c>
      <c r="W422" s="32">
        <f t="shared" si="24"/>
        <v>0</v>
      </c>
      <c r="X422" s="32">
        <f t="shared" si="25"/>
        <v>0</v>
      </c>
    </row>
    <row r="423" spans="3:24" ht="14.25" customHeight="1">
      <c r="C423" s="136"/>
      <c r="N423" s="37"/>
      <c r="O423" s="37"/>
      <c r="P423" s="37"/>
      <c r="Q423" s="37"/>
      <c r="R423" s="37"/>
      <c r="S423" s="32">
        <f t="shared" si="23"/>
        <v>0</v>
      </c>
      <c r="T423" s="32">
        <f t="shared" si="24"/>
        <v>0</v>
      </c>
      <c r="U423" s="32">
        <f t="shared" si="24"/>
        <v>0</v>
      </c>
      <c r="V423" s="32">
        <f t="shared" si="24"/>
        <v>0</v>
      </c>
      <c r="W423" s="32">
        <f t="shared" si="24"/>
        <v>0</v>
      </c>
      <c r="X423" s="32">
        <f t="shared" si="25"/>
        <v>0</v>
      </c>
    </row>
    <row r="424" spans="3:24" ht="14.25" customHeight="1">
      <c r="C424" s="136"/>
      <c r="N424" s="37"/>
      <c r="O424" s="37"/>
      <c r="P424" s="37"/>
      <c r="Q424" s="37"/>
      <c r="R424" s="37"/>
      <c r="S424" s="32">
        <f t="shared" si="23"/>
        <v>0</v>
      </c>
      <c r="T424" s="32">
        <f t="shared" si="24"/>
        <v>0</v>
      </c>
      <c r="U424" s="32">
        <f t="shared" si="24"/>
        <v>0</v>
      </c>
      <c r="V424" s="32">
        <f t="shared" si="24"/>
        <v>0</v>
      </c>
      <c r="W424" s="32">
        <f t="shared" si="24"/>
        <v>0</v>
      </c>
      <c r="X424" s="32">
        <f t="shared" si="25"/>
        <v>0</v>
      </c>
    </row>
    <row r="425" spans="3:24" ht="14.25" customHeight="1">
      <c r="C425" s="136"/>
      <c r="N425" s="37"/>
      <c r="O425" s="37"/>
      <c r="P425" s="37"/>
      <c r="Q425" s="37"/>
      <c r="R425" s="37"/>
      <c r="S425" s="32">
        <f t="shared" si="23"/>
        <v>0</v>
      </c>
      <c r="T425" s="32">
        <f t="shared" si="24"/>
        <v>0</v>
      </c>
      <c r="U425" s="32">
        <f t="shared" si="24"/>
        <v>0</v>
      </c>
      <c r="V425" s="32">
        <f t="shared" si="24"/>
        <v>0</v>
      </c>
      <c r="W425" s="32">
        <f t="shared" si="24"/>
        <v>0</v>
      </c>
      <c r="X425" s="32">
        <f t="shared" si="25"/>
        <v>0</v>
      </c>
    </row>
    <row r="426" spans="3:24" ht="14.25" customHeight="1">
      <c r="C426" s="136"/>
      <c r="N426" s="37"/>
      <c r="O426" s="37"/>
      <c r="P426" s="37"/>
      <c r="Q426" s="37"/>
      <c r="R426" s="37"/>
      <c r="S426" s="32">
        <f t="shared" si="23"/>
        <v>0</v>
      </c>
      <c r="T426" s="32">
        <f t="shared" si="24"/>
        <v>0</v>
      </c>
      <c r="U426" s="32">
        <f t="shared" si="24"/>
        <v>0</v>
      </c>
      <c r="V426" s="32">
        <f t="shared" si="24"/>
        <v>0</v>
      </c>
      <c r="W426" s="32">
        <f t="shared" si="24"/>
        <v>0</v>
      </c>
      <c r="X426" s="32">
        <f t="shared" si="25"/>
        <v>0</v>
      </c>
    </row>
    <row r="427" spans="3:24" ht="14.25" customHeight="1">
      <c r="C427" s="136"/>
      <c r="N427" s="37"/>
      <c r="O427" s="37"/>
      <c r="P427" s="37"/>
      <c r="Q427" s="37"/>
      <c r="R427" s="37"/>
      <c r="S427" s="32">
        <f t="shared" si="23"/>
        <v>0</v>
      </c>
      <c r="T427" s="32">
        <f t="shared" si="24"/>
        <v>0</v>
      </c>
      <c r="U427" s="32">
        <f t="shared" si="24"/>
        <v>0</v>
      </c>
      <c r="V427" s="32">
        <f t="shared" si="24"/>
        <v>0</v>
      </c>
      <c r="W427" s="32">
        <f t="shared" si="24"/>
        <v>0</v>
      </c>
      <c r="X427" s="32">
        <f t="shared" si="25"/>
        <v>0</v>
      </c>
    </row>
    <row r="428" spans="3:24" ht="14.25" customHeight="1">
      <c r="C428" s="136"/>
      <c r="N428" s="37"/>
      <c r="O428" s="37"/>
      <c r="P428" s="37"/>
      <c r="Q428" s="37"/>
      <c r="R428" s="37"/>
      <c r="S428" s="32">
        <f t="shared" si="23"/>
        <v>0</v>
      </c>
      <c r="T428" s="32">
        <f t="shared" si="24"/>
        <v>0</v>
      </c>
      <c r="U428" s="32">
        <f t="shared" si="24"/>
        <v>0</v>
      </c>
      <c r="V428" s="32">
        <f t="shared" si="24"/>
        <v>0</v>
      </c>
      <c r="W428" s="32">
        <f t="shared" si="24"/>
        <v>0</v>
      </c>
      <c r="X428" s="32">
        <f t="shared" si="25"/>
        <v>0</v>
      </c>
    </row>
    <row r="429" spans="3:24" ht="14.25" customHeight="1">
      <c r="C429" s="136"/>
      <c r="N429" s="37"/>
      <c r="O429" s="37"/>
      <c r="P429" s="37"/>
      <c r="Q429" s="37"/>
      <c r="R429" s="37"/>
      <c r="S429" s="32">
        <f t="shared" si="23"/>
        <v>0</v>
      </c>
      <c r="T429" s="32">
        <f t="shared" si="24"/>
        <v>0</v>
      </c>
      <c r="U429" s="32">
        <f t="shared" si="24"/>
        <v>0</v>
      </c>
      <c r="V429" s="32">
        <f t="shared" si="24"/>
        <v>0</v>
      </c>
      <c r="W429" s="32">
        <f t="shared" si="24"/>
        <v>0</v>
      </c>
      <c r="X429" s="32">
        <f t="shared" si="25"/>
        <v>0</v>
      </c>
    </row>
    <row r="430" spans="3:24" ht="14.25" customHeight="1">
      <c r="C430" s="136"/>
      <c r="N430" s="37"/>
      <c r="O430" s="37"/>
      <c r="P430" s="37"/>
      <c r="Q430" s="37"/>
      <c r="R430" s="37"/>
      <c r="S430" s="32">
        <f t="shared" si="23"/>
        <v>0</v>
      </c>
      <c r="T430" s="32">
        <f t="shared" si="24"/>
        <v>0</v>
      </c>
      <c r="U430" s="32">
        <f t="shared" si="24"/>
        <v>0</v>
      </c>
      <c r="V430" s="32">
        <f t="shared" si="24"/>
        <v>0</v>
      </c>
      <c r="W430" s="32">
        <f t="shared" si="24"/>
        <v>0</v>
      </c>
      <c r="X430" s="32">
        <f t="shared" si="25"/>
        <v>0</v>
      </c>
    </row>
    <row r="431" spans="3:24" ht="14.25" customHeight="1">
      <c r="C431" s="136"/>
      <c r="N431" s="37"/>
      <c r="O431" s="37"/>
      <c r="P431" s="37"/>
      <c r="Q431" s="37"/>
      <c r="R431" s="37"/>
      <c r="S431" s="32">
        <f t="shared" si="23"/>
        <v>0</v>
      </c>
      <c r="T431" s="32">
        <f t="shared" si="24"/>
        <v>0</v>
      </c>
      <c r="U431" s="32">
        <f t="shared" si="24"/>
        <v>0</v>
      </c>
      <c r="V431" s="32">
        <f t="shared" si="24"/>
        <v>0</v>
      </c>
      <c r="W431" s="32">
        <f t="shared" si="24"/>
        <v>0</v>
      </c>
      <c r="X431" s="32">
        <f t="shared" si="25"/>
        <v>0</v>
      </c>
    </row>
    <row r="432" spans="3:24" ht="14.25" customHeight="1">
      <c r="C432" s="136"/>
      <c r="N432" s="37"/>
      <c r="O432" s="37"/>
      <c r="P432" s="37"/>
      <c r="Q432" s="37"/>
      <c r="R432" s="37"/>
      <c r="S432" s="32">
        <f t="shared" si="23"/>
        <v>0</v>
      </c>
      <c r="T432" s="32">
        <f t="shared" si="24"/>
        <v>0</v>
      </c>
      <c r="U432" s="32">
        <f t="shared" si="24"/>
        <v>0</v>
      </c>
      <c r="V432" s="32">
        <f t="shared" si="24"/>
        <v>0</v>
      </c>
      <c r="W432" s="32">
        <f t="shared" si="24"/>
        <v>0</v>
      </c>
      <c r="X432" s="32">
        <f t="shared" si="25"/>
        <v>0</v>
      </c>
    </row>
    <row r="433" spans="3:24" ht="14.25" customHeight="1">
      <c r="C433" s="136"/>
      <c r="N433" s="37"/>
      <c r="O433" s="37"/>
      <c r="P433" s="37"/>
      <c r="Q433" s="37"/>
      <c r="R433" s="37"/>
      <c r="S433" s="32">
        <f t="shared" si="23"/>
        <v>0</v>
      </c>
      <c r="T433" s="32">
        <f t="shared" si="24"/>
        <v>0</v>
      </c>
      <c r="U433" s="32">
        <f t="shared" si="24"/>
        <v>0</v>
      </c>
      <c r="V433" s="32">
        <f t="shared" si="24"/>
        <v>0</v>
      </c>
      <c r="W433" s="32">
        <f t="shared" si="24"/>
        <v>0</v>
      </c>
      <c r="X433" s="32">
        <f t="shared" si="25"/>
        <v>0</v>
      </c>
    </row>
    <row r="434" spans="3:24" ht="14.25" customHeight="1">
      <c r="C434" s="136"/>
      <c r="N434" s="37"/>
      <c r="O434" s="37"/>
      <c r="P434" s="37"/>
      <c r="Q434" s="37"/>
      <c r="R434" s="37"/>
      <c r="S434" s="32">
        <f t="shared" si="23"/>
        <v>0</v>
      </c>
      <c r="T434" s="32">
        <f t="shared" si="24"/>
        <v>0</v>
      </c>
      <c r="U434" s="32">
        <f t="shared" si="24"/>
        <v>0</v>
      </c>
      <c r="V434" s="32">
        <f t="shared" si="24"/>
        <v>0</v>
      </c>
      <c r="W434" s="32">
        <f t="shared" si="24"/>
        <v>0</v>
      </c>
      <c r="X434" s="32">
        <f t="shared" si="25"/>
        <v>0</v>
      </c>
    </row>
    <row r="435" spans="3:24" ht="14.25" customHeight="1">
      <c r="C435" s="136"/>
      <c r="N435" s="37"/>
      <c r="O435" s="37"/>
      <c r="P435" s="37"/>
      <c r="Q435" s="37"/>
      <c r="R435" s="37"/>
      <c r="S435" s="32">
        <f t="shared" si="23"/>
        <v>0</v>
      </c>
      <c r="T435" s="32">
        <f t="shared" si="24"/>
        <v>0</v>
      </c>
      <c r="U435" s="32">
        <f t="shared" si="24"/>
        <v>0</v>
      </c>
      <c r="V435" s="32">
        <f t="shared" si="24"/>
        <v>0</v>
      </c>
      <c r="W435" s="32">
        <f t="shared" si="24"/>
        <v>0</v>
      </c>
      <c r="X435" s="32">
        <f t="shared" si="25"/>
        <v>0</v>
      </c>
    </row>
    <row r="436" spans="3:24" ht="14.25" customHeight="1">
      <c r="C436" s="136"/>
      <c r="N436" s="37"/>
      <c r="O436" s="37"/>
      <c r="P436" s="37"/>
      <c r="Q436" s="37"/>
      <c r="R436" s="37"/>
      <c r="S436" s="32">
        <f t="shared" si="23"/>
        <v>0</v>
      </c>
      <c r="T436" s="32">
        <f t="shared" si="24"/>
        <v>0</v>
      </c>
      <c r="U436" s="32">
        <f t="shared" si="24"/>
        <v>0</v>
      </c>
      <c r="V436" s="32">
        <f t="shared" si="24"/>
        <v>0</v>
      </c>
      <c r="W436" s="32">
        <f t="shared" si="24"/>
        <v>0</v>
      </c>
      <c r="X436" s="32">
        <f t="shared" si="25"/>
        <v>0</v>
      </c>
    </row>
    <row r="437" spans="3:24" ht="14.25" customHeight="1">
      <c r="C437" s="136"/>
      <c r="N437" s="37"/>
      <c r="O437" s="37"/>
      <c r="P437" s="37"/>
      <c r="Q437" s="37"/>
      <c r="R437" s="37"/>
      <c r="S437" s="32">
        <f t="shared" si="23"/>
        <v>0</v>
      </c>
      <c r="T437" s="32">
        <f t="shared" si="24"/>
        <v>0</v>
      </c>
      <c r="U437" s="32">
        <f t="shared" si="24"/>
        <v>0</v>
      </c>
      <c r="V437" s="32">
        <f t="shared" si="24"/>
        <v>0</v>
      </c>
      <c r="W437" s="32">
        <f t="shared" si="24"/>
        <v>0</v>
      </c>
      <c r="X437" s="32">
        <f t="shared" si="25"/>
        <v>0</v>
      </c>
    </row>
    <row r="438" spans="3:24" ht="14.25" customHeight="1">
      <c r="C438" s="136"/>
      <c r="N438" s="37"/>
      <c r="O438" s="37"/>
      <c r="P438" s="37"/>
      <c r="Q438" s="37"/>
      <c r="R438" s="37"/>
      <c r="S438" s="32">
        <f t="shared" si="23"/>
        <v>0</v>
      </c>
      <c r="T438" s="32">
        <f t="shared" si="24"/>
        <v>0</v>
      </c>
      <c r="U438" s="32">
        <f t="shared" si="24"/>
        <v>0</v>
      </c>
      <c r="V438" s="32">
        <f t="shared" si="24"/>
        <v>0</v>
      </c>
      <c r="W438" s="32">
        <f t="shared" si="24"/>
        <v>0</v>
      </c>
      <c r="X438" s="32">
        <f t="shared" si="25"/>
        <v>0</v>
      </c>
    </row>
    <row r="439" spans="3:24" ht="14.25" customHeight="1">
      <c r="C439" s="136"/>
      <c r="N439" s="37"/>
      <c r="O439" s="37"/>
      <c r="P439" s="37"/>
      <c r="Q439" s="37"/>
      <c r="R439" s="37"/>
      <c r="S439" s="32">
        <f t="shared" si="23"/>
        <v>0</v>
      </c>
      <c r="T439" s="32">
        <f t="shared" si="24"/>
        <v>0</v>
      </c>
      <c r="U439" s="32">
        <f t="shared" si="24"/>
        <v>0</v>
      </c>
      <c r="V439" s="32">
        <f t="shared" si="24"/>
        <v>0</v>
      </c>
      <c r="W439" s="32">
        <f t="shared" si="24"/>
        <v>0</v>
      </c>
      <c r="X439" s="32">
        <f t="shared" si="25"/>
        <v>0</v>
      </c>
    </row>
    <row r="440" spans="3:24" ht="14.25" customHeight="1">
      <c r="C440" s="136"/>
      <c r="N440" s="37"/>
      <c r="O440" s="37"/>
      <c r="P440" s="37"/>
      <c r="Q440" s="37"/>
      <c r="R440" s="37"/>
      <c r="S440" s="32">
        <f t="shared" si="23"/>
        <v>0</v>
      </c>
      <c r="T440" s="32">
        <f t="shared" si="24"/>
        <v>0</v>
      </c>
      <c r="U440" s="32">
        <f t="shared" si="24"/>
        <v>0</v>
      </c>
      <c r="V440" s="32">
        <f t="shared" si="24"/>
        <v>0</v>
      </c>
      <c r="W440" s="32">
        <f t="shared" si="24"/>
        <v>0</v>
      </c>
      <c r="X440" s="32">
        <f t="shared" si="25"/>
        <v>0</v>
      </c>
    </row>
    <row r="441" spans="3:24" ht="14.25" customHeight="1">
      <c r="C441" s="136"/>
      <c r="N441" s="37"/>
      <c r="O441" s="37"/>
      <c r="P441" s="37"/>
      <c r="Q441" s="37"/>
      <c r="R441" s="37"/>
      <c r="S441" s="32">
        <f t="shared" si="23"/>
        <v>0</v>
      </c>
      <c r="T441" s="32">
        <f t="shared" si="24"/>
        <v>0</v>
      </c>
      <c r="U441" s="32">
        <f t="shared" si="24"/>
        <v>0</v>
      </c>
      <c r="V441" s="32">
        <f t="shared" si="24"/>
        <v>0</v>
      </c>
      <c r="W441" s="32">
        <f t="shared" si="24"/>
        <v>0</v>
      </c>
      <c r="X441" s="32">
        <f t="shared" si="25"/>
        <v>0</v>
      </c>
    </row>
    <row r="442" spans="3:24" ht="14.25" customHeight="1">
      <c r="C442" s="136"/>
      <c r="N442" s="37"/>
      <c r="O442" s="37"/>
      <c r="P442" s="37"/>
      <c r="Q442" s="37"/>
      <c r="R442" s="37"/>
      <c r="S442" s="32">
        <f t="shared" si="23"/>
        <v>0</v>
      </c>
      <c r="T442" s="32">
        <f t="shared" si="24"/>
        <v>0</v>
      </c>
      <c r="U442" s="32">
        <f t="shared" si="24"/>
        <v>0</v>
      </c>
      <c r="V442" s="32">
        <f t="shared" si="24"/>
        <v>0</v>
      </c>
      <c r="W442" s="32">
        <f t="shared" si="24"/>
        <v>0</v>
      </c>
      <c r="X442" s="32">
        <f t="shared" si="25"/>
        <v>0</v>
      </c>
    </row>
    <row r="443" spans="3:24" ht="14.25" customHeight="1">
      <c r="C443" s="136"/>
      <c r="N443" s="37"/>
      <c r="O443" s="37"/>
      <c r="P443" s="37"/>
      <c r="Q443" s="37"/>
      <c r="R443" s="37"/>
      <c r="S443" s="32">
        <f t="shared" si="23"/>
        <v>0</v>
      </c>
      <c r="T443" s="32">
        <f t="shared" si="24"/>
        <v>0</v>
      </c>
      <c r="U443" s="32">
        <f t="shared" si="24"/>
        <v>0</v>
      </c>
      <c r="V443" s="32">
        <f t="shared" si="24"/>
        <v>0</v>
      </c>
      <c r="W443" s="32">
        <f t="shared" si="24"/>
        <v>0</v>
      </c>
      <c r="X443" s="32">
        <f t="shared" si="25"/>
        <v>0</v>
      </c>
    </row>
    <row r="444" spans="3:24" ht="14.25" customHeight="1">
      <c r="C444" s="136"/>
      <c r="N444" s="37"/>
      <c r="O444" s="37"/>
      <c r="P444" s="37"/>
      <c r="Q444" s="37"/>
      <c r="R444" s="37"/>
      <c r="S444" s="32">
        <f t="shared" si="23"/>
        <v>0</v>
      </c>
      <c r="T444" s="32">
        <f t="shared" si="24"/>
        <v>0</v>
      </c>
      <c r="U444" s="32">
        <f t="shared" si="24"/>
        <v>0</v>
      </c>
      <c r="V444" s="32">
        <f t="shared" si="24"/>
        <v>0</v>
      </c>
      <c r="W444" s="32">
        <f t="shared" si="24"/>
        <v>0</v>
      </c>
      <c r="X444" s="32">
        <f t="shared" si="25"/>
        <v>0</v>
      </c>
    </row>
    <row r="445" spans="3:24" ht="14.25" customHeight="1">
      <c r="C445" s="136"/>
      <c r="N445" s="37"/>
      <c r="O445" s="37"/>
      <c r="P445" s="37"/>
      <c r="Q445" s="37"/>
      <c r="R445" s="37"/>
      <c r="S445" s="32">
        <f t="shared" si="23"/>
        <v>0</v>
      </c>
      <c r="T445" s="32">
        <f t="shared" si="24"/>
        <v>0</v>
      </c>
      <c r="U445" s="32">
        <f t="shared" si="24"/>
        <v>0</v>
      </c>
      <c r="V445" s="32">
        <f t="shared" si="24"/>
        <v>0</v>
      </c>
      <c r="W445" s="32">
        <f t="shared" si="24"/>
        <v>0</v>
      </c>
      <c r="X445" s="32">
        <f t="shared" si="25"/>
        <v>0</v>
      </c>
    </row>
    <row r="446" spans="3:24" ht="14.25" customHeight="1">
      <c r="C446" s="136"/>
      <c r="N446" s="37"/>
      <c r="O446" s="37"/>
      <c r="P446" s="37"/>
      <c r="Q446" s="37"/>
      <c r="R446" s="37"/>
      <c r="S446" s="32">
        <f t="shared" si="23"/>
        <v>0</v>
      </c>
      <c r="T446" s="32">
        <f t="shared" si="24"/>
        <v>0</v>
      </c>
      <c r="U446" s="32">
        <f t="shared" si="24"/>
        <v>0</v>
      </c>
      <c r="V446" s="32">
        <f t="shared" si="24"/>
        <v>0</v>
      </c>
      <c r="W446" s="32">
        <f t="shared" si="24"/>
        <v>0</v>
      </c>
      <c r="X446" s="32">
        <f t="shared" si="25"/>
        <v>0</v>
      </c>
    </row>
    <row r="447" spans="3:24" ht="14.25" customHeight="1">
      <c r="C447" s="136"/>
      <c r="N447" s="37"/>
      <c r="O447" s="37"/>
      <c r="P447" s="37"/>
      <c r="Q447" s="37"/>
      <c r="R447" s="37"/>
      <c r="S447" s="32">
        <f t="shared" si="23"/>
        <v>0</v>
      </c>
      <c r="T447" s="32">
        <f t="shared" si="24"/>
        <v>0</v>
      </c>
      <c r="U447" s="32">
        <f t="shared" si="24"/>
        <v>0</v>
      </c>
      <c r="V447" s="32">
        <f t="shared" si="24"/>
        <v>0</v>
      </c>
      <c r="W447" s="32">
        <f t="shared" si="24"/>
        <v>0</v>
      </c>
      <c r="X447" s="32">
        <f t="shared" si="25"/>
        <v>0</v>
      </c>
    </row>
    <row r="448" spans="3:24" ht="14.25" customHeight="1">
      <c r="C448" s="136"/>
      <c r="N448" s="37"/>
      <c r="O448" s="37"/>
      <c r="P448" s="37"/>
      <c r="Q448" s="37"/>
      <c r="R448" s="37"/>
      <c r="S448" s="32">
        <f t="shared" si="23"/>
        <v>0</v>
      </c>
      <c r="T448" s="32">
        <f t="shared" si="24"/>
        <v>0</v>
      </c>
      <c r="U448" s="32">
        <f t="shared" si="24"/>
        <v>0</v>
      </c>
      <c r="V448" s="32">
        <f t="shared" si="24"/>
        <v>0</v>
      </c>
      <c r="W448" s="32">
        <f t="shared" si="24"/>
        <v>0</v>
      </c>
      <c r="X448" s="32">
        <f t="shared" si="25"/>
        <v>0</v>
      </c>
    </row>
    <row r="449" spans="3:24" ht="14.25" customHeight="1">
      <c r="C449" s="136"/>
      <c r="N449" s="37"/>
      <c r="O449" s="37"/>
      <c r="P449" s="37"/>
      <c r="Q449" s="37"/>
      <c r="R449" s="37"/>
      <c r="S449" s="32">
        <f t="shared" si="23"/>
        <v>0</v>
      </c>
      <c r="T449" s="32">
        <f t="shared" si="24"/>
        <v>0</v>
      </c>
      <c r="U449" s="32">
        <f t="shared" si="24"/>
        <v>0</v>
      </c>
      <c r="V449" s="32">
        <f t="shared" si="24"/>
        <v>0</v>
      </c>
      <c r="W449" s="32">
        <f t="shared" ref="W449:W512" si="26">IF(AND(G449="NOT EXECUTED",COUNTA($N449)&lt;&gt;0),1,0)</f>
        <v>0</v>
      </c>
      <c r="X449" s="32">
        <f t="shared" si="25"/>
        <v>0</v>
      </c>
    </row>
    <row r="450" spans="3:24" ht="14.25" customHeight="1">
      <c r="C450" s="136"/>
      <c r="N450" s="37"/>
      <c r="O450" s="37"/>
      <c r="P450" s="37"/>
      <c r="Q450" s="37"/>
      <c r="R450" s="37"/>
      <c r="S450" s="32">
        <f t="shared" ref="S450:S513" si="27">IF(COUNTIF(H450:M450,"NOT EFFECTIVE"),1,0)</f>
        <v>0</v>
      </c>
      <c r="T450" s="32">
        <f t="shared" ref="T450:W513" si="28">IF(AND(D450="NOT EXECUTED",COUNTA($N450)&lt;&gt;0),1,0)</f>
        <v>0</v>
      </c>
      <c r="U450" s="32">
        <f t="shared" si="28"/>
        <v>0</v>
      </c>
      <c r="V450" s="32">
        <f t="shared" si="28"/>
        <v>0</v>
      </c>
      <c r="W450" s="32">
        <f t="shared" si="26"/>
        <v>0</v>
      </c>
      <c r="X450" s="32">
        <f t="shared" ref="X450:X513" si="29">IF(AND(S450=1,COUNTA($N450)&lt;&gt;0),1,0)</f>
        <v>0</v>
      </c>
    </row>
    <row r="451" spans="3:24" ht="14.25" customHeight="1">
      <c r="C451" s="136"/>
      <c r="N451" s="37"/>
      <c r="O451" s="37"/>
      <c r="P451" s="37"/>
      <c r="Q451" s="37"/>
      <c r="R451" s="37"/>
      <c r="S451" s="32">
        <f t="shared" si="27"/>
        <v>0</v>
      </c>
      <c r="T451" s="32">
        <f t="shared" si="28"/>
        <v>0</v>
      </c>
      <c r="U451" s="32">
        <f t="shared" si="28"/>
        <v>0</v>
      </c>
      <c r="V451" s="32">
        <f t="shared" si="28"/>
        <v>0</v>
      </c>
      <c r="W451" s="32">
        <f t="shared" si="26"/>
        <v>0</v>
      </c>
      <c r="X451" s="32">
        <f t="shared" si="29"/>
        <v>0</v>
      </c>
    </row>
    <row r="452" spans="3:24" ht="14.25" customHeight="1">
      <c r="C452" s="136"/>
      <c r="N452" s="37"/>
      <c r="O452" s="37"/>
      <c r="P452" s="37"/>
      <c r="Q452" s="37"/>
      <c r="R452" s="37"/>
      <c r="S452" s="32">
        <f t="shared" si="27"/>
        <v>0</v>
      </c>
      <c r="T452" s="32">
        <f t="shared" si="28"/>
        <v>0</v>
      </c>
      <c r="U452" s="32">
        <f t="shared" si="28"/>
        <v>0</v>
      </c>
      <c r="V452" s="32">
        <f t="shared" si="28"/>
        <v>0</v>
      </c>
      <c r="W452" s="32">
        <f t="shared" si="26"/>
        <v>0</v>
      </c>
      <c r="X452" s="32">
        <f t="shared" si="29"/>
        <v>0</v>
      </c>
    </row>
    <row r="453" spans="3:24" ht="14.25" customHeight="1">
      <c r="C453" s="136"/>
      <c r="N453" s="37"/>
      <c r="O453" s="37"/>
      <c r="P453" s="37"/>
      <c r="Q453" s="37"/>
      <c r="R453" s="37"/>
      <c r="S453" s="32">
        <f t="shared" si="27"/>
        <v>0</v>
      </c>
      <c r="T453" s="32">
        <f t="shared" si="28"/>
        <v>0</v>
      </c>
      <c r="U453" s="32">
        <f t="shared" si="28"/>
        <v>0</v>
      </c>
      <c r="V453" s="32">
        <f t="shared" si="28"/>
        <v>0</v>
      </c>
      <c r="W453" s="32">
        <f t="shared" si="26"/>
        <v>0</v>
      </c>
      <c r="X453" s="32">
        <f t="shared" si="29"/>
        <v>0</v>
      </c>
    </row>
    <row r="454" spans="3:24" ht="14.25" customHeight="1">
      <c r="C454" s="136"/>
      <c r="N454" s="37"/>
      <c r="O454" s="37"/>
      <c r="P454" s="37"/>
      <c r="Q454" s="37"/>
      <c r="R454" s="37"/>
      <c r="S454" s="32">
        <f t="shared" si="27"/>
        <v>0</v>
      </c>
      <c r="T454" s="32">
        <f t="shared" si="28"/>
        <v>0</v>
      </c>
      <c r="U454" s="32">
        <f t="shared" si="28"/>
        <v>0</v>
      </c>
      <c r="V454" s="32">
        <f t="shared" si="28"/>
        <v>0</v>
      </c>
      <c r="W454" s="32">
        <f t="shared" si="26"/>
        <v>0</v>
      </c>
      <c r="X454" s="32">
        <f t="shared" si="29"/>
        <v>0</v>
      </c>
    </row>
    <row r="455" spans="3:24" ht="14.25" customHeight="1">
      <c r="C455" s="136"/>
      <c r="N455" s="37"/>
      <c r="O455" s="37"/>
      <c r="P455" s="37"/>
      <c r="Q455" s="37"/>
      <c r="R455" s="37"/>
      <c r="S455" s="32">
        <f t="shared" si="27"/>
        <v>0</v>
      </c>
      <c r="T455" s="32">
        <f t="shared" si="28"/>
        <v>0</v>
      </c>
      <c r="U455" s="32">
        <f t="shared" si="28"/>
        <v>0</v>
      </c>
      <c r="V455" s="32">
        <f t="shared" si="28"/>
        <v>0</v>
      </c>
      <c r="W455" s="32">
        <f t="shared" si="26"/>
        <v>0</v>
      </c>
      <c r="X455" s="32">
        <f t="shared" si="29"/>
        <v>0</v>
      </c>
    </row>
    <row r="456" spans="3:24" ht="14.25" customHeight="1">
      <c r="C456" s="136"/>
      <c r="N456" s="37"/>
      <c r="O456" s="37"/>
      <c r="P456" s="37"/>
      <c r="Q456" s="37"/>
      <c r="R456" s="37"/>
      <c r="S456" s="32">
        <f t="shared" si="27"/>
        <v>0</v>
      </c>
      <c r="T456" s="32">
        <f t="shared" si="28"/>
        <v>0</v>
      </c>
      <c r="U456" s="32">
        <f t="shared" si="28"/>
        <v>0</v>
      </c>
      <c r="V456" s="32">
        <f t="shared" si="28"/>
        <v>0</v>
      </c>
      <c r="W456" s="32">
        <f t="shared" si="26"/>
        <v>0</v>
      </c>
      <c r="X456" s="32">
        <f t="shared" si="29"/>
        <v>0</v>
      </c>
    </row>
    <row r="457" spans="3:24" ht="14.25" customHeight="1">
      <c r="C457" s="136"/>
      <c r="N457" s="37"/>
      <c r="O457" s="37"/>
      <c r="P457" s="37"/>
      <c r="Q457" s="37"/>
      <c r="R457" s="37"/>
      <c r="S457" s="32">
        <f t="shared" si="27"/>
        <v>0</v>
      </c>
      <c r="T457" s="32">
        <f t="shared" si="28"/>
        <v>0</v>
      </c>
      <c r="U457" s="32">
        <f t="shared" si="28"/>
        <v>0</v>
      </c>
      <c r="V457" s="32">
        <f t="shared" si="28"/>
        <v>0</v>
      </c>
      <c r="W457" s="32">
        <f t="shared" si="26"/>
        <v>0</v>
      </c>
      <c r="X457" s="32">
        <f t="shared" si="29"/>
        <v>0</v>
      </c>
    </row>
    <row r="458" spans="3:24" ht="14.25" customHeight="1">
      <c r="C458" s="135"/>
      <c r="N458" s="37"/>
      <c r="O458" s="37"/>
      <c r="P458" s="37"/>
      <c r="Q458" s="37"/>
      <c r="R458" s="37"/>
      <c r="S458" s="32">
        <f t="shared" si="27"/>
        <v>0</v>
      </c>
      <c r="T458" s="32">
        <f t="shared" si="28"/>
        <v>0</v>
      </c>
      <c r="U458" s="32">
        <f t="shared" si="28"/>
        <v>0</v>
      </c>
      <c r="V458" s="32">
        <f t="shared" si="28"/>
        <v>0</v>
      </c>
      <c r="W458" s="32">
        <f t="shared" si="26"/>
        <v>0</v>
      </c>
      <c r="X458" s="32">
        <f t="shared" si="29"/>
        <v>0</v>
      </c>
    </row>
    <row r="459" spans="3:24" ht="14.25" customHeight="1">
      <c r="C459" s="136"/>
      <c r="N459" s="37"/>
      <c r="O459" s="37"/>
      <c r="P459" s="37"/>
      <c r="Q459" s="37"/>
      <c r="R459" s="37"/>
      <c r="S459" s="32">
        <f t="shared" si="27"/>
        <v>0</v>
      </c>
      <c r="T459" s="32">
        <f t="shared" si="28"/>
        <v>0</v>
      </c>
      <c r="U459" s="32">
        <f t="shared" si="28"/>
        <v>0</v>
      </c>
      <c r="V459" s="32">
        <f t="shared" si="28"/>
        <v>0</v>
      </c>
      <c r="W459" s="32">
        <f t="shared" si="26"/>
        <v>0</v>
      </c>
      <c r="X459" s="32">
        <f t="shared" si="29"/>
        <v>0</v>
      </c>
    </row>
    <row r="460" spans="3:24" ht="14.25" customHeight="1">
      <c r="C460" s="136"/>
      <c r="N460" s="37"/>
      <c r="O460" s="37"/>
      <c r="P460" s="37"/>
      <c r="Q460" s="37"/>
      <c r="R460" s="37"/>
      <c r="S460" s="32">
        <f t="shared" si="27"/>
        <v>0</v>
      </c>
      <c r="T460" s="32">
        <f t="shared" si="28"/>
        <v>0</v>
      </c>
      <c r="U460" s="32">
        <f t="shared" si="28"/>
        <v>0</v>
      </c>
      <c r="V460" s="32">
        <f t="shared" si="28"/>
        <v>0</v>
      </c>
      <c r="W460" s="32">
        <f t="shared" si="26"/>
        <v>0</v>
      </c>
      <c r="X460" s="32">
        <f t="shared" si="29"/>
        <v>0</v>
      </c>
    </row>
    <row r="461" spans="3:24" ht="14.25" customHeight="1">
      <c r="C461" s="136"/>
      <c r="N461" s="37"/>
      <c r="O461" s="37"/>
      <c r="P461" s="37"/>
      <c r="Q461" s="37"/>
      <c r="R461" s="37"/>
      <c r="S461" s="32">
        <f t="shared" si="27"/>
        <v>0</v>
      </c>
      <c r="T461" s="32">
        <f t="shared" si="28"/>
        <v>0</v>
      </c>
      <c r="U461" s="32">
        <f t="shared" si="28"/>
        <v>0</v>
      </c>
      <c r="V461" s="32">
        <f t="shared" si="28"/>
        <v>0</v>
      </c>
      <c r="W461" s="32">
        <f t="shared" si="26"/>
        <v>0</v>
      </c>
      <c r="X461" s="32">
        <f t="shared" si="29"/>
        <v>0</v>
      </c>
    </row>
    <row r="462" spans="3:24" ht="14.25" customHeight="1">
      <c r="C462" s="136"/>
      <c r="N462" s="37"/>
      <c r="O462" s="37"/>
      <c r="P462" s="37"/>
      <c r="Q462" s="37"/>
      <c r="R462" s="37"/>
      <c r="S462" s="32">
        <f t="shared" si="27"/>
        <v>0</v>
      </c>
      <c r="T462" s="32">
        <f t="shared" si="28"/>
        <v>0</v>
      </c>
      <c r="U462" s="32">
        <f t="shared" si="28"/>
        <v>0</v>
      </c>
      <c r="V462" s="32">
        <f t="shared" si="28"/>
        <v>0</v>
      </c>
      <c r="W462" s="32">
        <f t="shared" si="26"/>
        <v>0</v>
      </c>
      <c r="X462" s="32">
        <f t="shared" si="29"/>
        <v>0</v>
      </c>
    </row>
    <row r="463" spans="3:24" ht="14.25" customHeight="1">
      <c r="C463" s="136"/>
      <c r="N463" s="37"/>
      <c r="O463" s="37"/>
      <c r="P463" s="37"/>
      <c r="Q463" s="37"/>
      <c r="R463" s="37"/>
      <c r="S463" s="32">
        <f t="shared" si="27"/>
        <v>0</v>
      </c>
      <c r="T463" s="32">
        <f t="shared" si="28"/>
        <v>0</v>
      </c>
      <c r="U463" s="32">
        <f t="shared" si="28"/>
        <v>0</v>
      </c>
      <c r="V463" s="32">
        <f t="shared" si="28"/>
        <v>0</v>
      </c>
      <c r="W463" s="32">
        <f t="shared" si="26"/>
        <v>0</v>
      </c>
      <c r="X463" s="32">
        <f t="shared" si="29"/>
        <v>0</v>
      </c>
    </row>
    <row r="464" spans="3:24" ht="14.25" customHeight="1">
      <c r="C464" s="136"/>
      <c r="N464" s="37"/>
      <c r="O464" s="37"/>
      <c r="P464" s="37"/>
      <c r="Q464" s="37"/>
      <c r="R464" s="37"/>
      <c r="S464" s="32">
        <f t="shared" si="27"/>
        <v>0</v>
      </c>
      <c r="T464" s="32">
        <f t="shared" si="28"/>
        <v>0</v>
      </c>
      <c r="U464" s="32">
        <f t="shared" si="28"/>
        <v>0</v>
      </c>
      <c r="V464" s="32">
        <f t="shared" si="28"/>
        <v>0</v>
      </c>
      <c r="W464" s="32">
        <f t="shared" si="26"/>
        <v>0</v>
      </c>
      <c r="X464" s="32">
        <f t="shared" si="29"/>
        <v>0</v>
      </c>
    </row>
    <row r="465" spans="3:24" ht="14.25" customHeight="1">
      <c r="C465" s="136"/>
      <c r="N465" s="37"/>
      <c r="O465" s="37"/>
      <c r="P465" s="37"/>
      <c r="Q465" s="37"/>
      <c r="R465" s="37"/>
      <c r="S465" s="32">
        <f t="shared" si="27"/>
        <v>0</v>
      </c>
      <c r="T465" s="32">
        <f t="shared" si="28"/>
        <v>0</v>
      </c>
      <c r="U465" s="32">
        <f t="shared" si="28"/>
        <v>0</v>
      </c>
      <c r="V465" s="32">
        <f t="shared" si="28"/>
        <v>0</v>
      </c>
      <c r="W465" s="32">
        <f t="shared" si="26"/>
        <v>0</v>
      </c>
      <c r="X465" s="32">
        <f t="shared" si="29"/>
        <v>0</v>
      </c>
    </row>
    <row r="466" spans="3:24" ht="14.25" customHeight="1">
      <c r="C466" s="136"/>
      <c r="N466" s="37"/>
      <c r="O466" s="37"/>
      <c r="P466" s="37"/>
      <c r="Q466" s="37"/>
      <c r="R466" s="37"/>
      <c r="S466" s="32">
        <f t="shared" si="27"/>
        <v>0</v>
      </c>
      <c r="T466" s="32">
        <f t="shared" si="28"/>
        <v>0</v>
      </c>
      <c r="U466" s="32">
        <f t="shared" si="28"/>
        <v>0</v>
      </c>
      <c r="V466" s="32">
        <f t="shared" si="28"/>
        <v>0</v>
      </c>
      <c r="W466" s="32">
        <f t="shared" si="26"/>
        <v>0</v>
      </c>
      <c r="X466" s="32">
        <f t="shared" si="29"/>
        <v>0</v>
      </c>
    </row>
    <row r="467" spans="3:24" ht="14.25" customHeight="1">
      <c r="C467" s="136"/>
      <c r="N467" s="37"/>
      <c r="O467" s="37"/>
      <c r="P467" s="37"/>
      <c r="Q467" s="37"/>
      <c r="R467" s="37"/>
      <c r="S467" s="32">
        <f t="shared" si="27"/>
        <v>0</v>
      </c>
      <c r="T467" s="32">
        <f t="shared" si="28"/>
        <v>0</v>
      </c>
      <c r="U467" s="32">
        <f t="shared" si="28"/>
        <v>0</v>
      </c>
      <c r="V467" s="32">
        <f t="shared" si="28"/>
        <v>0</v>
      </c>
      <c r="W467" s="32">
        <f t="shared" si="26"/>
        <v>0</v>
      </c>
      <c r="X467" s="32">
        <f t="shared" si="29"/>
        <v>0</v>
      </c>
    </row>
    <row r="468" spans="3:24" ht="14.25" customHeight="1">
      <c r="C468" s="136"/>
      <c r="N468" s="37"/>
      <c r="O468" s="37"/>
      <c r="P468" s="37"/>
      <c r="Q468" s="37"/>
      <c r="R468" s="37"/>
      <c r="S468" s="32">
        <f t="shared" si="27"/>
        <v>0</v>
      </c>
      <c r="T468" s="32">
        <f t="shared" si="28"/>
        <v>0</v>
      </c>
      <c r="U468" s="32">
        <f t="shared" si="28"/>
        <v>0</v>
      </c>
      <c r="V468" s="32">
        <f t="shared" si="28"/>
        <v>0</v>
      </c>
      <c r="W468" s="32">
        <f t="shared" si="26"/>
        <v>0</v>
      </c>
      <c r="X468" s="32">
        <f t="shared" si="29"/>
        <v>0</v>
      </c>
    </row>
    <row r="469" spans="3:24" ht="14.25" customHeight="1">
      <c r="C469" s="136"/>
      <c r="N469" s="37"/>
      <c r="O469" s="37"/>
      <c r="P469" s="37"/>
      <c r="Q469" s="37"/>
      <c r="R469" s="37"/>
      <c r="S469" s="32">
        <f t="shared" si="27"/>
        <v>0</v>
      </c>
      <c r="T469" s="32">
        <f t="shared" si="28"/>
        <v>0</v>
      </c>
      <c r="U469" s="32">
        <f t="shared" si="28"/>
        <v>0</v>
      </c>
      <c r="V469" s="32">
        <f t="shared" si="28"/>
        <v>0</v>
      </c>
      <c r="W469" s="32">
        <f t="shared" si="26"/>
        <v>0</v>
      </c>
      <c r="X469" s="32">
        <f t="shared" si="29"/>
        <v>0</v>
      </c>
    </row>
    <row r="470" spans="3:24" ht="14.25" customHeight="1">
      <c r="C470" s="136"/>
      <c r="N470" s="37"/>
      <c r="O470" s="37"/>
      <c r="P470" s="37"/>
      <c r="Q470" s="37"/>
      <c r="R470" s="37"/>
      <c r="S470" s="32">
        <f t="shared" si="27"/>
        <v>0</v>
      </c>
      <c r="T470" s="32">
        <f t="shared" si="28"/>
        <v>0</v>
      </c>
      <c r="U470" s="32">
        <f t="shared" si="28"/>
        <v>0</v>
      </c>
      <c r="V470" s="32">
        <f t="shared" si="28"/>
        <v>0</v>
      </c>
      <c r="W470" s="32">
        <f t="shared" si="26"/>
        <v>0</v>
      </c>
      <c r="X470" s="32">
        <f t="shared" si="29"/>
        <v>0</v>
      </c>
    </row>
    <row r="471" spans="3:24" ht="14.25" customHeight="1">
      <c r="C471" s="136"/>
      <c r="N471" s="37"/>
      <c r="O471" s="37"/>
      <c r="P471" s="37"/>
      <c r="Q471" s="37"/>
      <c r="R471" s="37"/>
      <c r="S471" s="32">
        <f t="shared" si="27"/>
        <v>0</v>
      </c>
      <c r="T471" s="32">
        <f t="shared" si="28"/>
        <v>0</v>
      </c>
      <c r="U471" s="32">
        <f t="shared" si="28"/>
        <v>0</v>
      </c>
      <c r="V471" s="32">
        <f t="shared" si="28"/>
        <v>0</v>
      </c>
      <c r="W471" s="32">
        <f t="shared" si="26"/>
        <v>0</v>
      </c>
      <c r="X471" s="32">
        <f t="shared" si="29"/>
        <v>0</v>
      </c>
    </row>
    <row r="472" spans="3:24" ht="14.25" customHeight="1">
      <c r="C472" s="136"/>
      <c r="N472" s="37"/>
      <c r="O472" s="37"/>
      <c r="P472" s="37"/>
      <c r="Q472" s="37"/>
      <c r="R472" s="37"/>
      <c r="S472" s="32">
        <f t="shared" si="27"/>
        <v>0</v>
      </c>
      <c r="T472" s="32">
        <f t="shared" si="28"/>
        <v>0</v>
      </c>
      <c r="U472" s="32">
        <f t="shared" si="28"/>
        <v>0</v>
      </c>
      <c r="V472" s="32">
        <f t="shared" si="28"/>
        <v>0</v>
      </c>
      <c r="W472" s="32">
        <f t="shared" si="26"/>
        <v>0</v>
      </c>
      <c r="X472" s="32">
        <f t="shared" si="29"/>
        <v>0</v>
      </c>
    </row>
    <row r="473" spans="3:24" ht="14.25" customHeight="1">
      <c r="C473" s="135"/>
      <c r="N473" s="37"/>
      <c r="O473" s="37"/>
      <c r="P473" s="37"/>
      <c r="Q473" s="37"/>
      <c r="R473" s="37"/>
      <c r="S473" s="32">
        <f t="shared" si="27"/>
        <v>0</v>
      </c>
      <c r="T473" s="32">
        <f t="shared" si="28"/>
        <v>0</v>
      </c>
      <c r="U473" s="32">
        <f t="shared" si="28"/>
        <v>0</v>
      </c>
      <c r="V473" s="32">
        <f t="shared" si="28"/>
        <v>0</v>
      </c>
      <c r="W473" s="32">
        <f t="shared" si="26"/>
        <v>0</v>
      </c>
      <c r="X473" s="32">
        <f t="shared" si="29"/>
        <v>0</v>
      </c>
    </row>
    <row r="474" spans="3:24" ht="14.25" customHeight="1">
      <c r="C474" s="136"/>
      <c r="N474" s="37"/>
      <c r="O474" s="37"/>
      <c r="P474" s="37"/>
      <c r="Q474" s="37"/>
      <c r="R474" s="37"/>
      <c r="S474" s="32">
        <f t="shared" si="27"/>
        <v>0</v>
      </c>
      <c r="T474" s="32">
        <f t="shared" si="28"/>
        <v>0</v>
      </c>
      <c r="U474" s="32">
        <f t="shared" si="28"/>
        <v>0</v>
      </c>
      <c r="V474" s="32">
        <f t="shared" si="28"/>
        <v>0</v>
      </c>
      <c r="W474" s="32">
        <f t="shared" si="26"/>
        <v>0</v>
      </c>
      <c r="X474" s="32">
        <f t="shared" si="29"/>
        <v>0</v>
      </c>
    </row>
    <row r="475" spans="3:24" ht="14.25" customHeight="1">
      <c r="C475" s="136"/>
      <c r="N475" s="37"/>
      <c r="O475" s="37"/>
      <c r="P475" s="37"/>
      <c r="Q475" s="37"/>
      <c r="R475" s="37"/>
      <c r="S475" s="32">
        <f t="shared" si="27"/>
        <v>0</v>
      </c>
      <c r="T475" s="32">
        <f t="shared" si="28"/>
        <v>0</v>
      </c>
      <c r="U475" s="32">
        <f t="shared" si="28"/>
        <v>0</v>
      </c>
      <c r="V475" s="32">
        <f t="shared" si="28"/>
        <v>0</v>
      </c>
      <c r="W475" s="32">
        <f t="shared" si="26"/>
        <v>0</v>
      </c>
      <c r="X475" s="32">
        <f t="shared" si="29"/>
        <v>0</v>
      </c>
    </row>
    <row r="476" spans="3:24" ht="14.25" customHeight="1">
      <c r="C476" s="136"/>
      <c r="N476" s="37"/>
      <c r="O476" s="37"/>
      <c r="P476" s="37"/>
      <c r="Q476" s="37"/>
      <c r="R476" s="37"/>
      <c r="S476" s="32">
        <f t="shared" si="27"/>
        <v>0</v>
      </c>
      <c r="T476" s="32">
        <f t="shared" si="28"/>
        <v>0</v>
      </c>
      <c r="U476" s="32">
        <f t="shared" si="28"/>
        <v>0</v>
      </c>
      <c r="V476" s="32">
        <f t="shared" si="28"/>
        <v>0</v>
      </c>
      <c r="W476" s="32">
        <f t="shared" si="26"/>
        <v>0</v>
      </c>
      <c r="X476" s="32">
        <f t="shared" si="29"/>
        <v>0</v>
      </c>
    </row>
    <row r="477" spans="3:24" ht="14.25" customHeight="1">
      <c r="C477" s="136"/>
      <c r="N477" s="37"/>
      <c r="O477" s="37"/>
      <c r="P477" s="37"/>
      <c r="Q477" s="37"/>
      <c r="R477" s="37"/>
      <c r="S477" s="32">
        <f t="shared" si="27"/>
        <v>0</v>
      </c>
      <c r="T477" s="32">
        <f t="shared" si="28"/>
        <v>0</v>
      </c>
      <c r="U477" s="32">
        <f t="shared" si="28"/>
        <v>0</v>
      </c>
      <c r="V477" s="32">
        <f t="shared" si="28"/>
        <v>0</v>
      </c>
      <c r="W477" s="32">
        <f t="shared" si="26"/>
        <v>0</v>
      </c>
      <c r="X477" s="32">
        <f t="shared" si="29"/>
        <v>0</v>
      </c>
    </row>
    <row r="478" spans="3:24" ht="14.25" customHeight="1">
      <c r="C478" s="136"/>
      <c r="N478" s="37"/>
      <c r="O478" s="37"/>
      <c r="P478" s="37"/>
      <c r="Q478" s="37"/>
      <c r="R478" s="37"/>
      <c r="S478" s="32">
        <f t="shared" si="27"/>
        <v>0</v>
      </c>
      <c r="T478" s="32">
        <f t="shared" si="28"/>
        <v>0</v>
      </c>
      <c r="U478" s="32">
        <f t="shared" si="28"/>
        <v>0</v>
      </c>
      <c r="V478" s="32">
        <f t="shared" si="28"/>
        <v>0</v>
      </c>
      <c r="W478" s="32">
        <f t="shared" si="26"/>
        <v>0</v>
      </c>
      <c r="X478" s="32">
        <f t="shared" si="29"/>
        <v>0</v>
      </c>
    </row>
    <row r="479" spans="3:24" ht="14.25" customHeight="1">
      <c r="C479" s="136"/>
      <c r="N479" s="37"/>
      <c r="O479" s="37"/>
      <c r="P479" s="37"/>
      <c r="Q479" s="37"/>
      <c r="R479" s="37"/>
      <c r="S479" s="32">
        <f t="shared" si="27"/>
        <v>0</v>
      </c>
      <c r="T479" s="32">
        <f t="shared" si="28"/>
        <v>0</v>
      </c>
      <c r="U479" s="32">
        <f t="shared" si="28"/>
        <v>0</v>
      </c>
      <c r="V479" s="32">
        <f t="shared" si="28"/>
        <v>0</v>
      </c>
      <c r="W479" s="32">
        <f t="shared" si="26"/>
        <v>0</v>
      </c>
      <c r="X479" s="32">
        <f t="shared" si="29"/>
        <v>0</v>
      </c>
    </row>
    <row r="480" spans="3:24" ht="14.25" customHeight="1">
      <c r="C480" s="136"/>
      <c r="N480" s="37"/>
      <c r="O480" s="37"/>
      <c r="P480" s="37"/>
      <c r="Q480" s="37"/>
      <c r="R480" s="37"/>
      <c r="S480" s="32">
        <f t="shared" si="27"/>
        <v>0</v>
      </c>
      <c r="T480" s="32">
        <f t="shared" si="28"/>
        <v>0</v>
      </c>
      <c r="U480" s="32">
        <f t="shared" si="28"/>
        <v>0</v>
      </c>
      <c r="V480" s="32">
        <f t="shared" si="28"/>
        <v>0</v>
      </c>
      <c r="W480" s="32">
        <f t="shared" si="26"/>
        <v>0</v>
      </c>
      <c r="X480" s="32">
        <f t="shared" si="29"/>
        <v>0</v>
      </c>
    </row>
    <row r="481" spans="3:24" ht="14.25" customHeight="1">
      <c r="C481" s="136"/>
      <c r="N481" s="37"/>
      <c r="O481" s="37"/>
      <c r="P481" s="37"/>
      <c r="Q481" s="37"/>
      <c r="R481" s="37"/>
      <c r="S481" s="32">
        <f t="shared" si="27"/>
        <v>0</v>
      </c>
      <c r="T481" s="32">
        <f t="shared" si="28"/>
        <v>0</v>
      </c>
      <c r="U481" s="32">
        <f t="shared" si="28"/>
        <v>0</v>
      </c>
      <c r="V481" s="32">
        <f t="shared" si="28"/>
        <v>0</v>
      </c>
      <c r="W481" s="32">
        <f t="shared" si="26"/>
        <v>0</v>
      </c>
      <c r="X481" s="32">
        <f t="shared" si="29"/>
        <v>0</v>
      </c>
    </row>
    <row r="482" spans="3:24" ht="14.25" customHeight="1">
      <c r="C482" s="136"/>
      <c r="N482" s="37"/>
      <c r="O482" s="37"/>
      <c r="P482" s="37"/>
      <c r="Q482" s="37"/>
      <c r="R482" s="37"/>
      <c r="S482" s="32">
        <f t="shared" si="27"/>
        <v>0</v>
      </c>
      <c r="T482" s="32">
        <f t="shared" si="28"/>
        <v>0</v>
      </c>
      <c r="U482" s="32">
        <f t="shared" si="28"/>
        <v>0</v>
      </c>
      <c r="V482" s="32">
        <f t="shared" si="28"/>
        <v>0</v>
      </c>
      <c r="W482" s="32">
        <f t="shared" si="26"/>
        <v>0</v>
      </c>
      <c r="X482" s="32">
        <f t="shared" si="29"/>
        <v>0</v>
      </c>
    </row>
    <row r="483" spans="3:24" ht="14.25" customHeight="1">
      <c r="C483" s="136"/>
      <c r="N483" s="37"/>
      <c r="O483" s="37"/>
      <c r="P483" s="37"/>
      <c r="Q483" s="37"/>
      <c r="R483" s="37"/>
      <c r="S483" s="32">
        <f t="shared" si="27"/>
        <v>0</v>
      </c>
      <c r="T483" s="32">
        <f t="shared" si="28"/>
        <v>0</v>
      </c>
      <c r="U483" s="32">
        <f t="shared" si="28"/>
        <v>0</v>
      </c>
      <c r="V483" s="32">
        <f t="shared" si="28"/>
        <v>0</v>
      </c>
      <c r="W483" s="32">
        <f t="shared" si="26"/>
        <v>0</v>
      </c>
      <c r="X483" s="32">
        <f t="shared" si="29"/>
        <v>0</v>
      </c>
    </row>
    <row r="484" spans="3:24" ht="14.25" customHeight="1">
      <c r="C484" s="136"/>
      <c r="N484" s="37"/>
      <c r="O484" s="37"/>
      <c r="P484" s="37"/>
      <c r="Q484" s="37"/>
      <c r="R484" s="37"/>
      <c r="S484" s="32">
        <f t="shared" si="27"/>
        <v>0</v>
      </c>
      <c r="T484" s="32">
        <f t="shared" si="28"/>
        <v>0</v>
      </c>
      <c r="U484" s="32">
        <f t="shared" si="28"/>
        <v>0</v>
      </c>
      <c r="V484" s="32">
        <f t="shared" si="28"/>
        <v>0</v>
      </c>
      <c r="W484" s="32">
        <f t="shared" si="26"/>
        <v>0</v>
      </c>
      <c r="X484" s="32">
        <f t="shared" si="29"/>
        <v>0</v>
      </c>
    </row>
    <row r="485" spans="3:24" ht="14.25" customHeight="1">
      <c r="C485" s="136"/>
      <c r="N485" s="37"/>
      <c r="O485" s="37"/>
      <c r="P485" s="37"/>
      <c r="Q485" s="37"/>
      <c r="R485" s="37"/>
      <c r="S485" s="32">
        <f t="shared" si="27"/>
        <v>0</v>
      </c>
      <c r="T485" s="32">
        <f t="shared" si="28"/>
        <v>0</v>
      </c>
      <c r="U485" s="32">
        <f t="shared" si="28"/>
        <v>0</v>
      </c>
      <c r="V485" s="32">
        <f t="shared" si="28"/>
        <v>0</v>
      </c>
      <c r="W485" s="32">
        <f t="shared" si="26"/>
        <v>0</v>
      </c>
      <c r="X485" s="32">
        <f t="shared" si="29"/>
        <v>0</v>
      </c>
    </row>
    <row r="486" spans="3:24" ht="14.25" customHeight="1">
      <c r="C486" s="136"/>
      <c r="N486" s="37"/>
      <c r="O486" s="37"/>
      <c r="P486" s="37"/>
      <c r="Q486" s="37"/>
      <c r="R486" s="37"/>
      <c r="S486" s="32">
        <f t="shared" si="27"/>
        <v>0</v>
      </c>
      <c r="T486" s="32">
        <f t="shared" si="28"/>
        <v>0</v>
      </c>
      <c r="U486" s="32">
        <f t="shared" si="28"/>
        <v>0</v>
      </c>
      <c r="V486" s="32">
        <f t="shared" si="28"/>
        <v>0</v>
      </c>
      <c r="W486" s="32">
        <f t="shared" si="26"/>
        <v>0</v>
      </c>
      <c r="X486" s="32">
        <f t="shared" si="29"/>
        <v>0</v>
      </c>
    </row>
    <row r="487" spans="3:24" ht="14.25" customHeight="1">
      <c r="C487" s="136"/>
      <c r="N487" s="37"/>
      <c r="O487" s="37"/>
      <c r="P487" s="37"/>
      <c r="Q487" s="37"/>
      <c r="R487" s="37"/>
      <c r="S487" s="32">
        <f t="shared" si="27"/>
        <v>0</v>
      </c>
      <c r="T487" s="32">
        <f t="shared" si="28"/>
        <v>0</v>
      </c>
      <c r="U487" s="32">
        <f t="shared" si="28"/>
        <v>0</v>
      </c>
      <c r="V487" s="32">
        <f t="shared" si="28"/>
        <v>0</v>
      </c>
      <c r="W487" s="32">
        <f t="shared" si="26"/>
        <v>0</v>
      </c>
      <c r="X487" s="32">
        <f t="shared" si="29"/>
        <v>0</v>
      </c>
    </row>
    <row r="488" spans="3:24" ht="14.25" customHeight="1">
      <c r="C488" s="136"/>
      <c r="N488" s="37"/>
      <c r="O488" s="37"/>
      <c r="P488" s="37"/>
      <c r="Q488" s="37"/>
      <c r="R488" s="37"/>
      <c r="S488" s="32">
        <f t="shared" si="27"/>
        <v>0</v>
      </c>
      <c r="T488" s="32">
        <f t="shared" si="28"/>
        <v>0</v>
      </c>
      <c r="U488" s="32">
        <f t="shared" si="28"/>
        <v>0</v>
      </c>
      <c r="V488" s="32">
        <f t="shared" si="28"/>
        <v>0</v>
      </c>
      <c r="W488" s="32">
        <f t="shared" si="26"/>
        <v>0</v>
      </c>
      <c r="X488" s="32">
        <f t="shared" si="29"/>
        <v>0</v>
      </c>
    </row>
    <row r="489" spans="3:24" ht="14.25" customHeight="1">
      <c r="C489" s="136"/>
      <c r="N489" s="37"/>
      <c r="O489" s="37"/>
      <c r="P489" s="37"/>
      <c r="Q489" s="37"/>
      <c r="R489" s="37"/>
      <c r="S489" s="32">
        <f t="shared" si="27"/>
        <v>0</v>
      </c>
      <c r="T489" s="32">
        <f t="shared" si="28"/>
        <v>0</v>
      </c>
      <c r="U489" s="32">
        <f t="shared" si="28"/>
        <v>0</v>
      </c>
      <c r="V489" s="32">
        <f t="shared" si="28"/>
        <v>0</v>
      </c>
      <c r="W489" s="32">
        <f t="shared" si="26"/>
        <v>0</v>
      </c>
      <c r="X489" s="32">
        <f t="shared" si="29"/>
        <v>0</v>
      </c>
    </row>
    <row r="490" spans="3:24" ht="14.25" customHeight="1">
      <c r="C490" s="136"/>
      <c r="N490" s="37"/>
      <c r="O490" s="37"/>
      <c r="P490" s="37"/>
      <c r="Q490" s="37"/>
      <c r="R490" s="37"/>
      <c r="S490" s="32">
        <f t="shared" si="27"/>
        <v>0</v>
      </c>
      <c r="T490" s="32">
        <f t="shared" si="28"/>
        <v>0</v>
      </c>
      <c r="U490" s="32">
        <f t="shared" si="28"/>
        <v>0</v>
      </c>
      <c r="V490" s="32">
        <f t="shared" si="28"/>
        <v>0</v>
      </c>
      <c r="W490" s="32">
        <f t="shared" si="26"/>
        <v>0</v>
      </c>
      <c r="X490" s="32">
        <f t="shared" si="29"/>
        <v>0</v>
      </c>
    </row>
    <row r="491" spans="3:24" ht="14.25" customHeight="1">
      <c r="C491" s="135"/>
      <c r="N491" s="37"/>
      <c r="O491" s="37"/>
      <c r="P491" s="37"/>
      <c r="Q491" s="37"/>
      <c r="R491" s="37"/>
      <c r="S491" s="32">
        <f t="shared" si="27"/>
        <v>0</v>
      </c>
      <c r="T491" s="32">
        <f t="shared" si="28"/>
        <v>0</v>
      </c>
      <c r="U491" s="32">
        <f t="shared" si="28"/>
        <v>0</v>
      </c>
      <c r="V491" s="32">
        <f t="shared" si="28"/>
        <v>0</v>
      </c>
      <c r="W491" s="32">
        <f t="shared" si="26"/>
        <v>0</v>
      </c>
      <c r="X491" s="32">
        <f t="shared" si="29"/>
        <v>0</v>
      </c>
    </row>
    <row r="492" spans="3:24" ht="14.25" customHeight="1">
      <c r="C492" s="136"/>
      <c r="N492" s="37"/>
      <c r="O492" s="37"/>
      <c r="P492" s="37"/>
      <c r="Q492" s="37"/>
      <c r="R492" s="37"/>
      <c r="S492" s="32">
        <f t="shared" si="27"/>
        <v>0</v>
      </c>
      <c r="T492" s="32">
        <f t="shared" si="28"/>
        <v>0</v>
      </c>
      <c r="U492" s="32">
        <f t="shared" si="28"/>
        <v>0</v>
      </c>
      <c r="V492" s="32">
        <f t="shared" si="28"/>
        <v>0</v>
      </c>
      <c r="W492" s="32">
        <f t="shared" si="26"/>
        <v>0</v>
      </c>
      <c r="X492" s="32">
        <f t="shared" si="29"/>
        <v>0</v>
      </c>
    </row>
    <row r="493" spans="3:24" ht="14.25" customHeight="1">
      <c r="C493" s="136"/>
      <c r="N493" s="37"/>
      <c r="O493" s="37"/>
      <c r="P493" s="37"/>
      <c r="Q493" s="37"/>
      <c r="R493" s="37"/>
      <c r="S493" s="32">
        <f t="shared" si="27"/>
        <v>0</v>
      </c>
      <c r="T493" s="32">
        <f t="shared" si="28"/>
        <v>0</v>
      </c>
      <c r="U493" s="32">
        <f t="shared" si="28"/>
        <v>0</v>
      </c>
      <c r="V493" s="32">
        <f t="shared" si="28"/>
        <v>0</v>
      </c>
      <c r="W493" s="32">
        <f t="shared" si="26"/>
        <v>0</v>
      </c>
      <c r="X493" s="32">
        <f t="shared" si="29"/>
        <v>0</v>
      </c>
    </row>
    <row r="494" spans="3:24" ht="14.25" customHeight="1">
      <c r="C494" s="136"/>
      <c r="N494" s="37"/>
      <c r="O494" s="37"/>
      <c r="P494" s="37"/>
      <c r="Q494" s="37"/>
      <c r="R494" s="37"/>
      <c r="S494" s="32">
        <f t="shared" si="27"/>
        <v>0</v>
      </c>
      <c r="T494" s="32">
        <f t="shared" si="28"/>
        <v>0</v>
      </c>
      <c r="U494" s="32">
        <f t="shared" si="28"/>
        <v>0</v>
      </c>
      <c r="V494" s="32">
        <f t="shared" si="28"/>
        <v>0</v>
      </c>
      <c r="W494" s="32">
        <f t="shared" si="26"/>
        <v>0</v>
      </c>
      <c r="X494" s="32">
        <f t="shared" si="29"/>
        <v>0</v>
      </c>
    </row>
    <row r="495" spans="3:24" ht="14.25" customHeight="1">
      <c r="C495" s="136"/>
      <c r="N495" s="37"/>
      <c r="O495" s="37"/>
      <c r="P495" s="37"/>
      <c r="Q495" s="37"/>
      <c r="R495" s="37"/>
      <c r="S495" s="32">
        <f t="shared" si="27"/>
        <v>0</v>
      </c>
      <c r="T495" s="32">
        <f t="shared" si="28"/>
        <v>0</v>
      </c>
      <c r="U495" s="32">
        <f t="shared" si="28"/>
        <v>0</v>
      </c>
      <c r="V495" s="32">
        <f t="shared" si="28"/>
        <v>0</v>
      </c>
      <c r="W495" s="32">
        <f t="shared" si="26"/>
        <v>0</v>
      </c>
      <c r="X495" s="32">
        <f t="shared" si="29"/>
        <v>0</v>
      </c>
    </row>
    <row r="496" spans="3:24" ht="14.25" customHeight="1">
      <c r="C496" s="136"/>
      <c r="N496" s="37"/>
      <c r="O496" s="37"/>
      <c r="P496" s="37"/>
      <c r="Q496" s="37"/>
      <c r="R496" s="37"/>
      <c r="S496" s="32">
        <f t="shared" si="27"/>
        <v>0</v>
      </c>
      <c r="T496" s="32">
        <f t="shared" si="28"/>
        <v>0</v>
      </c>
      <c r="U496" s="32">
        <f t="shared" si="28"/>
        <v>0</v>
      </c>
      <c r="V496" s="32">
        <f t="shared" si="28"/>
        <v>0</v>
      </c>
      <c r="W496" s="32">
        <f t="shared" si="26"/>
        <v>0</v>
      </c>
      <c r="X496" s="32">
        <f t="shared" si="29"/>
        <v>0</v>
      </c>
    </row>
    <row r="497" spans="3:24" ht="14.25" customHeight="1">
      <c r="C497" s="136"/>
      <c r="N497" s="37"/>
      <c r="O497" s="37"/>
      <c r="P497" s="37"/>
      <c r="Q497" s="37"/>
      <c r="R497" s="37"/>
      <c r="S497" s="32">
        <f t="shared" si="27"/>
        <v>0</v>
      </c>
      <c r="T497" s="32">
        <f t="shared" si="28"/>
        <v>0</v>
      </c>
      <c r="U497" s="32">
        <f t="shared" si="28"/>
        <v>0</v>
      </c>
      <c r="V497" s="32">
        <f t="shared" si="28"/>
        <v>0</v>
      </c>
      <c r="W497" s="32">
        <f t="shared" si="26"/>
        <v>0</v>
      </c>
      <c r="X497" s="32">
        <f t="shared" si="29"/>
        <v>0</v>
      </c>
    </row>
    <row r="498" spans="3:24" ht="14.25" customHeight="1">
      <c r="C498" s="136"/>
      <c r="N498" s="37"/>
      <c r="O498" s="37"/>
      <c r="P498" s="37"/>
      <c r="Q498" s="37"/>
      <c r="R498" s="37"/>
      <c r="S498" s="32">
        <f t="shared" si="27"/>
        <v>0</v>
      </c>
      <c r="T498" s="32">
        <f t="shared" si="28"/>
        <v>0</v>
      </c>
      <c r="U498" s="32">
        <f t="shared" si="28"/>
        <v>0</v>
      </c>
      <c r="V498" s="32">
        <f t="shared" si="28"/>
        <v>0</v>
      </c>
      <c r="W498" s="32">
        <f t="shared" si="26"/>
        <v>0</v>
      </c>
      <c r="X498" s="32">
        <f t="shared" si="29"/>
        <v>0</v>
      </c>
    </row>
    <row r="499" spans="3:24" ht="14.25" customHeight="1">
      <c r="C499" s="136"/>
      <c r="N499" s="37"/>
      <c r="O499" s="37"/>
      <c r="P499" s="37"/>
      <c r="Q499" s="37"/>
      <c r="R499" s="37"/>
      <c r="S499" s="32">
        <f t="shared" si="27"/>
        <v>0</v>
      </c>
      <c r="T499" s="32">
        <f t="shared" si="28"/>
        <v>0</v>
      </c>
      <c r="U499" s="32">
        <f t="shared" si="28"/>
        <v>0</v>
      </c>
      <c r="V499" s="32">
        <f t="shared" si="28"/>
        <v>0</v>
      </c>
      <c r="W499" s="32">
        <f t="shared" si="26"/>
        <v>0</v>
      </c>
      <c r="X499" s="32">
        <f t="shared" si="29"/>
        <v>0</v>
      </c>
    </row>
    <row r="500" spans="3:24" ht="14.25" customHeight="1">
      <c r="C500" s="136"/>
      <c r="N500" s="37"/>
      <c r="O500" s="37"/>
      <c r="P500" s="37"/>
      <c r="Q500" s="37"/>
      <c r="R500" s="37"/>
      <c r="S500" s="32">
        <f t="shared" si="27"/>
        <v>0</v>
      </c>
      <c r="T500" s="32">
        <f t="shared" si="28"/>
        <v>0</v>
      </c>
      <c r="U500" s="32">
        <f t="shared" si="28"/>
        <v>0</v>
      </c>
      <c r="V500" s="32">
        <f t="shared" si="28"/>
        <v>0</v>
      </c>
      <c r="W500" s="32">
        <f t="shared" si="26"/>
        <v>0</v>
      </c>
      <c r="X500" s="32">
        <f t="shared" si="29"/>
        <v>0</v>
      </c>
    </row>
    <row r="501" spans="3:24" ht="14.25" customHeight="1">
      <c r="C501" s="136"/>
      <c r="N501" s="37"/>
      <c r="O501" s="37"/>
      <c r="P501" s="37"/>
      <c r="Q501" s="37"/>
      <c r="R501" s="37"/>
      <c r="S501" s="32">
        <f t="shared" si="27"/>
        <v>0</v>
      </c>
      <c r="T501" s="32">
        <f t="shared" si="28"/>
        <v>0</v>
      </c>
      <c r="U501" s="32">
        <f t="shared" si="28"/>
        <v>0</v>
      </c>
      <c r="V501" s="32">
        <f t="shared" si="28"/>
        <v>0</v>
      </c>
      <c r="W501" s="32">
        <f t="shared" si="26"/>
        <v>0</v>
      </c>
      <c r="X501" s="32">
        <f t="shared" si="29"/>
        <v>0</v>
      </c>
    </row>
    <row r="502" spans="3:24" ht="14.25" customHeight="1">
      <c r="C502" s="136"/>
      <c r="N502" s="37"/>
      <c r="O502" s="37"/>
      <c r="P502" s="37"/>
      <c r="Q502" s="37"/>
      <c r="R502" s="37"/>
      <c r="S502" s="32">
        <f t="shared" si="27"/>
        <v>0</v>
      </c>
      <c r="T502" s="32">
        <f t="shared" si="28"/>
        <v>0</v>
      </c>
      <c r="U502" s="32">
        <f t="shared" si="28"/>
        <v>0</v>
      </c>
      <c r="V502" s="32">
        <f t="shared" si="28"/>
        <v>0</v>
      </c>
      <c r="W502" s="32">
        <f t="shared" si="26"/>
        <v>0</v>
      </c>
      <c r="X502" s="32">
        <f t="shared" si="29"/>
        <v>0</v>
      </c>
    </row>
    <row r="503" spans="3:24" ht="14.25" customHeight="1">
      <c r="C503" s="136"/>
      <c r="N503" s="37"/>
      <c r="O503" s="37"/>
      <c r="P503" s="37"/>
      <c r="Q503" s="37"/>
      <c r="R503" s="37"/>
      <c r="S503" s="32">
        <f t="shared" si="27"/>
        <v>0</v>
      </c>
      <c r="T503" s="32">
        <f t="shared" si="28"/>
        <v>0</v>
      </c>
      <c r="U503" s="32">
        <f t="shared" si="28"/>
        <v>0</v>
      </c>
      <c r="V503" s="32">
        <f t="shared" si="28"/>
        <v>0</v>
      </c>
      <c r="W503" s="32">
        <f t="shared" si="26"/>
        <v>0</v>
      </c>
      <c r="X503" s="32">
        <f t="shared" si="29"/>
        <v>0</v>
      </c>
    </row>
    <row r="504" spans="3:24" ht="14.25" customHeight="1">
      <c r="C504" s="136"/>
      <c r="N504" s="37"/>
      <c r="O504" s="37"/>
      <c r="P504" s="37"/>
      <c r="Q504" s="37"/>
      <c r="R504" s="37"/>
      <c r="S504" s="32">
        <f t="shared" si="27"/>
        <v>0</v>
      </c>
      <c r="T504" s="32">
        <f t="shared" si="28"/>
        <v>0</v>
      </c>
      <c r="U504" s="32">
        <f t="shared" si="28"/>
        <v>0</v>
      </c>
      <c r="V504" s="32">
        <f t="shared" si="28"/>
        <v>0</v>
      </c>
      <c r="W504" s="32">
        <f t="shared" si="26"/>
        <v>0</v>
      </c>
      <c r="X504" s="32">
        <f t="shared" si="29"/>
        <v>0</v>
      </c>
    </row>
    <row r="505" spans="3:24" ht="14.25" customHeight="1">
      <c r="C505" s="136"/>
      <c r="N505" s="37"/>
      <c r="O505" s="37"/>
      <c r="P505" s="37"/>
      <c r="Q505" s="37"/>
      <c r="R505" s="37"/>
      <c r="S505" s="32">
        <f t="shared" si="27"/>
        <v>0</v>
      </c>
      <c r="T505" s="32">
        <f t="shared" si="28"/>
        <v>0</v>
      </c>
      <c r="U505" s="32">
        <f t="shared" si="28"/>
        <v>0</v>
      </c>
      <c r="V505" s="32">
        <f t="shared" si="28"/>
        <v>0</v>
      </c>
      <c r="W505" s="32">
        <f t="shared" si="26"/>
        <v>0</v>
      </c>
      <c r="X505" s="32">
        <f t="shared" si="29"/>
        <v>0</v>
      </c>
    </row>
    <row r="506" spans="3:24" ht="14.25" customHeight="1">
      <c r="C506" s="135"/>
      <c r="N506" s="37"/>
      <c r="O506" s="37"/>
      <c r="P506" s="37"/>
      <c r="Q506" s="37"/>
      <c r="R506" s="37"/>
      <c r="S506" s="32">
        <f t="shared" si="27"/>
        <v>0</v>
      </c>
      <c r="T506" s="32">
        <f t="shared" si="28"/>
        <v>0</v>
      </c>
      <c r="U506" s="32">
        <f t="shared" si="28"/>
        <v>0</v>
      </c>
      <c r="V506" s="32">
        <f t="shared" si="28"/>
        <v>0</v>
      </c>
      <c r="W506" s="32">
        <f t="shared" si="26"/>
        <v>0</v>
      </c>
      <c r="X506" s="32">
        <f t="shared" si="29"/>
        <v>0</v>
      </c>
    </row>
    <row r="507" spans="3:24" ht="14.25" customHeight="1">
      <c r="C507" s="136"/>
      <c r="N507" s="37"/>
      <c r="O507" s="37"/>
      <c r="P507" s="37"/>
      <c r="Q507" s="37"/>
      <c r="R507" s="37"/>
      <c r="S507" s="32">
        <f t="shared" si="27"/>
        <v>0</v>
      </c>
      <c r="T507" s="32">
        <f t="shared" si="28"/>
        <v>0</v>
      </c>
      <c r="U507" s="32">
        <f t="shared" si="28"/>
        <v>0</v>
      </c>
      <c r="V507" s="32">
        <f t="shared" si="28"/>
        <v>0</v>
      </c>
      <c r="W507" s="32">
        <f t="shared" si="26"/>
        <v>0</v>
      </c>
      <c r="X507" s="32">
        <f t="shared" si="29"/>
        <v>0</v>
      </c>
    </row>
    <row r="508" spans="3:24" ht="14.25" customHeight="1">
      <c r="C508" s="136"/>
      <c r="N508" s="37"/>
      <c r="O508" s="37"/>
      <c r="P508" s="37"/>
      <c r="Q508" s="37"/>
      <c r="R508" s="37"/>
      <c r="S508" s="32">
        <f t="shared" si="27"/>
        <v>0</v>
      </c>
      <c r="T508" s="32">
        <f t="shared" si="28"/>
        <v>0</v>
      </c>
      <c r="U508" s="32">
        <f t="shared" si="28"/>
        <v>0</v>
      </c>
      <c r="V508" s="32">
        <f t="shared" si="28"/>
        <v>0</v>
      </c>
      <c r="W508" s="32">
        <f t="shared" si="26"/>
        <v>0</v>
      </c>
      <c r="X508" s="32">
        <f t="shared" si="29"/>
        <v>0</v>
      </c>
    </row>
    <row r="509" spans="3:24" ht="14.25" customHeight="1">
      <c r="C509" s="136"/>
      <c r="N509" s="37"/>
      <c r="O509" s="37"/>
      <c r="P509" s="37"/>
      <c r="Q509" s="37"/>
      <c r="R509" s="37"/>
      <c r="S509" s="32">
        <f t="shared" si="27"/>
        <v>0</v>
      </c>
      <c r="T509" s="32">
        <f t="shared" si="28"/>
        <v>0</v>
      </c>
      <c r="U509" s="32">
        <f t="shared" si="28"/>
        <v>0</v>
      </c>
      <c r="V509" s="32">
        <f t="shared" si="28"/>
        <v>0</v>
      </c>
      <c r="W509" s="32">
        <f t="shared" si="26"/>
        <v>0</v>
      </c>
      <c r="X509" s="32">
        <f t="shared" si="29"/>
        <v>0</v>
      </c>
    </row>
    <row r="510" spans="3:24" ht="14.25" customHeight="1">
      <c r="C510" s="136"/>
      <c r="N510" s="37"/>
      <c r="O510" s="37"/>
      <c r="P510" s="37"/>
      <c r="Q510" s="37"/>
      <c r="R510" s="37"/>
      <c r="S510" s="32">
        <f t="shared" si="27"/>
        <v>0</v>
      </c>
      <c r="T510" s="32">
        <f t="shared" si="28"/>
        <v>0</v>
      </c>
      <c r="U510" s="32">
        <f t="shared" si="28"/>
        <v>0</v>
      </c>
      <c r="V510" s="32">
        <f t="shared" si="28"/>
        <v>0</v>
      </c>
      <c r="W510" s="32">
        <f t="shared" si="26"/>
        <v>0</v>
      </c>
      <c r="X510" s="32">
        <f t="shared" si="29"/>
        <v>0</v>
      </c>
    </row>
    <row r="511" spans="3:24" ht="14.25" customHeight="1">
      <c r="C511" s="136"/>
      <c r="N511" s="37"/>
      <c r="O511" s="37"/>
      <c r="P511" s="37"/>
      <c r="Q511" s="37"/>
      <c r="R511" s="37"/>
      <c r="S511" s="32">
        <f t="shared" si="27"/>
        <v>0</v>
      </c>
      <c r="T511" s="32">
        <f t="shared" si="28"/>
        <v>0</v>
      </c>
      <c r="U511" s="32">
        <f t="shared" si="28"/>
        <v>0</v>
      </c>
      <c r="V511" s="32">
        <f t="shared" si="28"/>
        <v>0</v>
      </c>
      <c r="W511" s="32">
        <f t="shared" si="26"/>
        <v>0</v>
      </c>
      <c r="X511" s="32">
        <f t="shared" si="29"/>
        <v>0</v>
      </c>
    </row>
    <row r="512" spans="3:24" ht="14.25" customHeight="1">
      <c r="C512" s="136"/>
      <c r="N512" s="37"/>
      <c r="O512" s="37"/>
      <c r="P512" s="37"/>
      <c r="Q512" s="37"/>
      <c r="R512" s="37"/>
      <c r="S512" s="32">
        <f t="shared" si="27"/>
        <v>0</v>
      </c>
      <c r="T512" s="32">
        <f t="shared" si="28"/>
        <v>0</v>
      </c>
      <c r="U512" s="32">
        <f t="shared" si="28"/>
        <v>0</v>
      </c>
      <c r="V512" s="32">
        <f t="shared" si="28"/>
        <v>0</v>
      </c>
      <c r="W512" s="32">
        <f t="shared" si="26"/>
        <v>0</v>
      </c>
      <c r="X512" s="32">
        <f t="shared" si="29"/>
        <v>0</v>
      </c>
    </row>
    <row r="513" spans="3:24" ht="14.25" customHeight="1">
      <c r="C513" s="135"/>
      <c r="N513" s="37"/>
      <c r="O513" s="37"/>
      <c r="P513" s="37"/>
      <c r="Q513" s="37"/>
      <c r="R513" s="37"/>
      <c r="S513" s="32">
        <f t="shared" si="27"/>
        <v>0</v>
      </c>
      <c r="T513" s="32">
        <f t="shared" si="28"/>
        <v>0</v>
      </c>
      <c r="U513" s="32">
        <f t="shared" si="28"/>
        <v>0</v>
      </c>
      <c r="V513" s="32">
        <f t="shared" si="28"/>
        <v>0</v>
      </c>
      <c r="W513" s="32">
        <f t="shared" si="28"/>
        <v>0</v>
      </c>
      <c r="X513" s="32">
        <f t="shared" si="29"/>
        <v>0</v>
      </c>
    </row>
    <row r="514" spans="3:24" ht="14.25" customHeight="1">
      <c r="C514" s="136"/>
      <c r="N514" s="37"/>
      <c r="O514" s="37"/>
      <c r="P514" s="37"/>
      <c r="Q514" s="37"/>
      <c r="R514" s="37"/>
      <c r="S514" s="32">
        <f t="shared" ref="S514:S577" si="30">IF(COUNTIF(H514:M514,"NOT EFFECTIVE"),1,0)</f>
        <v>0</v>
      </c>
      <c r="T514" s="32">
        <f t="shared" ref="T514:W577" si="31">IF(AND(D514="NOT EXECUTED",COUNTA($N514)&lt;&gt;0),1,0)</f>
        <v>0</v>
      </c>
      <c r="U514" s="32">
        <f t="shared" si="31"/>
        <v>0</v>
      </c>
      <c r="V514" s="32">
        <f t="shared" si="31"/>
        <v>0</v>
      </c>
      <c r="W514" s="32">
        <f t="shared" si="31"/>
        <v>0</v>
      </c>
      <c r="X514" s="32">
        <f t="shared" ref="X514:X577" si="32">IF(AND(S514=1,COUNTA($N514)&lt;&gt;0),1,0)</f>
        <v>0</v>
      </c>
    </row>
    <row r="515" spans="3:24" ht="14.25" customHeight="1">
      <c r="C515" s="136"/>
      <c r="N515" s="37"/>
      <c r="O515" s="37"/>
      <c r="P515" s="37"/>
      <c r="Q515" s="37"/>
      <c r="R515" s="37"/>
      <c r="S515" s="32">
        <f t="shared" si="30"/>
        <v>0</v>
      </c>
      <c r="T515" s="32">
        <f t="shared" si="31"/>
        <v>0</v>
      </c>
      <c r="U515" s="32">
        <f t="shared" si="31"/>
        <v>0</v>
      </c>
      <c r="V515" s="32">
        <f t="shared" si="31"/>
        <v>0</v>
      </c>
      <c r="W515" s="32">
        <f t="shared" si="31"/>
        <v>0</v>
      </c>
      <c r="X515" s="32">
        <f t="shared" si="32"/>
        <v>0</v>
      </c>
    </row>
    <row r="516" spans="3:24" ht="14.25" customHeight="1">
      <c r="C516" s="136"/>
      <c r="N516" s="37"/>
      <c r="O516" s="37"/>
      <c r="P516" s="37"/>
      <c r="Q516" s="37"/>
      <c r="R516" s="37"/>
      <c r="S516" s="32">
        <f t="shared" si="30"/>
        <v>0</v>
      </c>
      <c r="T516" s="32">
        <f t="shared" si="31"/>
        <v>0</v>
      </c>
      <c r="U516" s="32">
        <f t="shared" si="31"/>
        <v>0</v>
      </c>
      <c r="V516" s="32">
        <f t="shared" si="31"/>
        <v>0</v>
      </c>
      <c r="W516" s="32">
        <f t="shared" si="31"/>
        <v>0</v>
      </c>
      <c r="X516" s="32">
        <f t="shared" si="32"/>
        <v>0</v>
      </c>
    </row>
    <row r="517" spans="3:24" ht="14.25" customHeight="1">
      <c r="C517" s="136"/>
      <c r="N517" s="37"/>
      <c r="O517" s="37"/>
      <c r="P517" s="37"/>
      <c r="Q517" s="37"/>
      <c r="R517" s="37"/>
      <c r="S517" s="32">
        <f t="shared" si="30"/>
        <v>0</v>
      </c>
      <c r="T517" s="32">
        <f t="shared" si="31"/>
        <v>0</v>
      </c>
      <c r="U517" s="32">
        <f t="shared" si="31"/>
        <v>0</v>
      </c>
      <c r="V517" s="32">
        <f t="shared" si="31"/>
        <v>0</v>
      </c>
      <c r="W517" s="32">
        <f t="shared" si="31"/>
        <v>0</v>
      </c>
      <c r="X517" s="32">
        <f t="shared" si="32"/>
        <v>0</v>
      </c>
    </row>
    <row r="518" spans="3:24" ht="14.25" customHeight="1">
      <c r="C518" s="136"/>
      <c r="N518" s="37"/>
      <c r="O518" s="37"/>
      <c r="P518" s="37"/>
      <c r="Q518" s="37"/>
      <c r="R518" s="37"/>
      <c r="S518" s="32">
        <f t="shared" si="30"/>
        <v>0</v>
      </c>
      <c r="T518" s="32">
        <f t="shared" si="31"/>
        <v>0</v>
      </c>
      <c r="U518" s="32">
        <f t="shared" si="31"/>
        <v>0</v>
      </c>
      <c r="V518" s="32">
        <f t="shared" si="31"/>
        <v>0</v>
      </c>
      <c r="W518" s="32">
        <f t="shared" si="31"/>
        <v>0</v>
      </c>
      <c r="X518" s="32">
        <f t="shared" si="32"/>
        <v>0</v>
      </c>
    </row>
    <row r="519" spans="3:24" ht="14.25" customHeight="1">
      <c r="C519" s="136"/>
      <c r="N519" s="37"/>
      <c r="O519" s="37"/>
      <c r="P519" s="37"/>
      <c r="Q519" s="37"/>
      <c r="R519" s="37"/>
      <c r="S519" s="32">
        <f t="shared" si="30"/>
        <v>0</v>
      </c>
      <c r="T519" s="32">
        <f t="shared" si="31"/>
        <v>0</v>
      </c>
      <c r="U519" s="32">
        <f t="shared" si="31"/>
        <v>0</v>
      </c>
      <c r="V519" s="32">
        <f t="shared" si="31"/>
        <v>0</v>
      </c>
      <c r="W519" s="32">
        <f t="shared" si="31"/>
        <v>0</v>
      </c>
      <c r="X519" s="32">
        <f t="shared" si="32"/>
        <v>0</v>
      </c>
    </row>
    <row r="520" spans="3:24" ht="14.25" customHeight="1">
      <c r="C520" s="136"/>
      <c r="N520" s="37"/>
      <c r="O520" s="37"/>
      <c r="P520" s="37"/>
      <c r="Q520" s="37"/>
      <c r="R520" s="37"/>
      <c r="S520" s="32">
        <f t="shared" si="30"/>
        <v>0</v>
      </c>
      <c r="T520" s="32">
        <f t="shared" si="31"/>
        <v>0</v>
      </c>
      <c r="U520" s="32">
        <f t="shared" si="31"/>
        <v>0</v>
      </c>
      <c r="V520" s="32">
        <f t="shared" si="31"/>
        <v>0</v>
      </c>
      <c r="W520" s="32">
        <f t="shared" si="31"/>
        <v>0</v>
      </c>
      <c r="X520" s="32">
        <f t="shared" si="32"/>
        <v>0</v>
      </c>
    </row>
    <row r="521" spans="3:24" ht="14.25" customHeight="1">
      <c r="C521" s="136"/>
      <c r="N521" s="37"/>
      <c r="O521" s="37"/>
      <c r="P521" s="37"/>
      <c r="Q521" s="37"/>
      <c r="R521" s="37"/>
      <c r="S521" s="32">
        <f t="shared" si="30"/>
        <v>0</v>
      </c>
      <c r="T521" s="32">
        <f t="shared" si="31"/>
        <v>0</v>
      </c>
      <c r="U521" s="32">
        <f t="shared" si="31"/>
        <v>0</v>
      </c>
      <c r="V521" s="32">
        <f t="shared" si="31"/>
        <v>0</v>
      </c>
      <c r="W521" s="32">
        <f t="shared" si="31"/>
        <v>0</v>
      </c>
      <c r="X521" s="32">
        <f t="shared" si="32"/>
        <v>0</v>
      </c>
    </row>
    <row r="522" spans="3:24" ht="14.25" customHeight="1">
      <c r="C522" s="136"/>
      <c r="N522" s="37"/>
      <c r="O522" s="37"/>
      <c r="P522" s="37"/>
      <c r="Q522" s="37"/>
      <c r="R522" s="37"/>
      <c r="S522" s="32">
        <f t="shared" si="30"/>
        <v>0</v>
      </c>
      <c r="T522" s="32">
        <f t="shared" si="31"/>
        <v>0</v>
      </c>
      <c r="U522" s="32">
        <f t="shared" si="31"/>
        <v>0</v>
      </c>
      <c r="V522" s="32">
        <f t="shared" si="31"/>
        <v>0</v>
      </c>
      <c r="W522" s="32">
        <f t="shared" si="31"/>
        <v>0</v>
      </c>
      <c r="X522" s="32">
        <f t="shared" si="32"/>
        <v>0</v>
      </c>
    </row>
    <row r="523" spans="3:24" ht="14.25" customHeight="1">
      <c r="C523" s="136"/>
      <c r="N523" s="37"/>
      <c r="O523" s="37"/>
      <c r="P523" s="37"/>
      <c r="Q523" s="37"/>
      <c r="R523" s="37"/>
      <c r="S523" s="32">
        <f t="shared" si="30"/>
        <v>0</v>
      </c>
      <c r="T523" s="32">
        <f t="shared" si="31"/>
        <v>0</v>
      </c>
      <c r="U523" s="32">
        <f t="shared" si="31"/>
        <v>0</v>
      </c>
      <c r="V523" s="32">
        <f t="shared" si="31"/>
        <v>0</v>
      </c>
      <c r="W523" s="32">
        <f t="shared" si="31"/>
        <v>0</v>
      </c>
      <c r="X523" s="32">
        <f t="shared" si="32"/>
        <v>0</v>
      </c>
    </row>
    <row r="524" spans="3:24" ht="14.25" customHeight="1">
      <c r="C524" s="135"/>
      <c r="N524" s="37"/>
      <c r="O524" s="37"/>
      <c r="P524" s="37"/>
      <c r="Q524" s="37"/>
      <c r="R524" s="37"/>
      <c r="S524" s="32">
        <f t="shared" si="30"/>
        <v>0</v>
      </c>
      <c r="T524" s="32">
        <f t="shared" si="31"/>
        <v>0</v>
      </c>
      <c r="U524" s="32">
        <f t="shared" si="31"/>
        <v>0</v>
      </c>
      <c r="V524" s="32">
        <f t="shared" si="31"/>
        <v>0</v>
      </c>
      <c r="W524" s="32">
        <f t="shared" si="31"/>
        <v>0</v>
      </c>
      <c r="X524" s="32">
        <f t="shared" si="32"/>
        <v>0</v>
      </c>
    </row>
    <row r="525" spans="3:24" ht="14.25" customHeight="1">
      <c r="C525" s="136"/>
      <c r="N525" s="37"/>
      <c r="O525" s="37"/>
      <c r="P525" s="37"/>
      <c r="Q525" s="37"/>
      <c r="R525" s="37"/>
      <c r="S525" s="32">
        <f t="shared" si="30"/>
        <v>0</v>
      </c>
      <c r="T525" s="32">
        <f t="shared" si="31"/>
        <v>0</v>
      </c>
      <c r="U525" s="32">
        <f t="shared" si="31"/>
        <v>0</v>
      </c>
      <c r="V525" s="32">
        <f t="shared" si="31"/>
        <v>0</v>
      </c>
      <c r="W525" s="32">
        <f t="shared" si="31"/>
        <v>0</v>
      </c>
      <c r="X525" s="32">
        <f t="shared" si="32"/>
        <v>0</v>
      </c>
    </row>
    <row r="526" spans="3:24" ht="14.25" customHeight="1">
      <c r="C526" s="136"/>
      <c r="N526" s="37"/>
      <c r="O526" s="37"/>
      <c r="P526" s="37"/>
      <c r="Q526" s="37"/>
      <c r="R526" s="37"/>
      <c r="S526" s="32">
        <f t="shared" si="30"/>
        <v>0</v>
      </c>
      <c r="T526" s="32">
        <f t="shared" si="31"/>
        <v>0</v>
      </c>
      <c r="U526" s="32">
        <f t="shared" si="31"/>
        <v>0</v>
      </c>
      <c r="V526" s="32">
        <f t="shared" si="31"/>
        <v>0</v>
      </c>
      <c r="W526" s="32">
        <f t="shared" si="31"/>
        <v>0</v>
      </c>
      <c r="X526" s="32">
        <f t="shared" si="32"/>
        <v>0</v>
      </c>
    </row>
    <row r="527" spans="3:24" ht="14.25" customHeight="1">
      <c r="C527" s="136"/>
      <c r="N527" s="37"/>
      <c r="O527" s="37"/>
      <c r="P527" s="37"/>
      <c r="Q527" s="37"/>
      <c r="R527" s="37"/>
      <c r="S527" s="32">
        <f t="shared" si="30"/>
        <v>0</v>
      </c>
      <c r="T527" s="32">
        <f t="shared" si="31"/>
        <v>0</v>
      </c>
      <c r="U527" s="32">
        <f t="shared" si="31"/>
        <v>0</v>
      </c>
      <c r="V527" s="32">
        <f t="shared" si="31"/>
        <v>0</v>
      </c>
      <c r="W527" s="32">
        <f t="shared" si="31"/>
        <v>0</v>
      </c>
      <c r="X527" s="32">
        <f t="shared" si="32"/>
        <v>0</v>
      </c>
    </row>
    <row r="528" spans="3:24" ht="14.25" customHeight="1">
      <c r="C528" s="136"/>
      <c r="N528" s="37"/>
      <c r="O528" s="37"/>
      <c r="P528" s="37"/>
      <c r="Q528" s="37"/>
      <c r="R528" s="37"/>
      <c r="S528" s="32">
        <f t="shared" si="30"/>
        <v>0</v>
      </c>
      <c r="T528" s="32">
        <f t="shared" si="31"/>
        <v>0</v>
      </c>
      <c r="U528" s="32">
        <f t="shared" si="31"/>
        <v>0</v>
      </c>
      <c r="V528" s="32">
        <f t="shared" si="31"/>
        <v>0</v>
      </c>
      <c r="W528" s="32">
        <f t="shared" si="31"/>
        <v>0</v>
      </c>
      <c r="X528" s="32">
        <f t="shared" si="32"/>
        <v>0</v>
      </c>
    </row>
    <row r="529" spans="3:24" ht="14.25" customHeight="1">
      <c r="C529" s="136"/>
      <c r="N529" s="37"/>
      <c r="O529" s="37"/>
      <c r="P529" s="37"/>
      <c r="Q529" s="37"/>
      <c r="R529" s="37"/>
      <c r="S529" s="32">
        <f t="shared" si="30"/>
        <v>0</v>
      </c>
      <c r="T529" s="32">
        <f t="shared" si="31"/>
        <v>0</v>
      </c>
      <c r="U529" s="32">
        <f t="shared" si="31"/>
        <v>0</v>
      </c>
      <c r="V529" s="32">
        <f t="shared" si="31"/>
        <v>0</v>
      </c>
      <c r="W529" s="32">
        <f t="shared" si="31"/>
        <v>0</v>
      </c>
      <c r="X529" s="32">
        <f t="shared" si="32"/>
        <v>0</v>
      </c>
    </row>
    <row r="530" spans="3:24" ht="14.25" customHeight="1">
      <c r="C530" s="136"/>
      <c r="N530" s="37"/>
      <c r="O530" s="37"/>
      <c r="P530" s="37"/>
      <c r="Q530" s="37"/>
      <c r="R530" s="37"/>
      <c r="S530" s="32">
        <f t="shared" si="30"/>
        <v>0</v>
      </c>
      <c r="T530" s="32">
        <f t="shared" si="31"/>
        <v>0</v>
      </c>
      <c r="U530" s="32">
        <f t="shared" si="31"/>
        <v>0</v>
      </c>
      <c r="V530" s="32">
        <f t="shared" si="31"/>
        <v>0</v>
      </c>
      <c r="W530" s="32">
        <f t="shared" si="31"/>
        <v>0</v>
      </c>
      <c r="X530" s="32">
        <f t="shared" si="32"/>
        <v>0</v>
      </c>
    </row>
    <row r="531" spans="3:24" ht="14.25" customHeight="1">
      <c r="C531" s="135"/>
      <c r="N531" s="37"/>
      <c r="O531" s="37"/>
      <c r="P531" s="37"/>
      <c r="Q531" s="37"/>
      <c r="R531" s="37"/>
      <c r="S531" s="32">
        <f t="shared" si="30"/>
        <v>0</v>
      </c>
      <c r="T531" s="32">
        <f t="shared" si="31"/>
        <v>0</v>
      </c>
      <c r="U531" s="32">
        <f t="shared" si="31"/>
        <v>0</v>
      </c>
      <c r="V531" s="32">
        <f t="shared" si="31"/>
        <v>0</v>
      </c>
      <c r="W531" s="32">
        <f t="shared" si="31"/>
        <v>0</v>
      </c>
      <c r="X531" s="32">
        <f t="shared" si="32"/>
        <v>0</v>
      </c>
    </row>
    <row r="532" spans="3:24" ht="14.25" customHeight="1">
      <c r="C532" s="136"/>
      <c r="N532" s="37"/>
      <c r="O532" s="37"/>
      <c r="P532" s="37"/>
      <c r="Q532" s="37"/>
      <c r="R532" s="37"/>
      <c r="S532" s="32">
        <f t="shared" si="30"/>
        <v>0</v>
      </c>
      <c r="T532" s="32">
        <f t="shared" si="31"/>
        <v>0</v>
      </c>
      <c r="U532" s="32">
        <f t="shared" si="31"/>
        <v>0</v>
      </c>
      <c r="V532" s="32">
        <f t="shared" si="31"/>
        <v>0</v>
      </c>
      <c r="W532" s="32">
        <f t="shared" si="31"/>
        <v>0</v>
      </c>
      <c r="X532" s="32">
        <f t="shared" si="32"/>
        <v>0</v>
      </c>
    </row>
    <row r="533" spans="3:24" ht="14.25" customHeight="1">
      <c r="C533" s="136"/>
      <c r="N533" s="37"/>
      <c r="O533" s="37"/>
      <c r="P533" s="37"/>
      <c r="Q533" s="37"/>
      <c r="R533" s="37"/>
      <c r="S533" s="32">
        <f t="shared" si="30"/>
        <v>0</v>
      </c>
      <c r="T533" s="32">
        <f t="shared" si="31"/>
        <v>0</v>
      </c>
      <c r="U533" s="32">
        <f t="shared" si="31"/>
        <v>0</v>
      </c>
      <c r="V533" s="32">
        <f t="shared" si="31"/>
        <v>0</v>
      </c>
      <c r="W533" s="32">
        <f t="shared" si="31"/>
        <v>0</v>
      </c>
      <c r="X533" s="32">
        <f t="shared" si="32"/>
        <v>0</v>
      </c>
    </row>
    <row r="534" spans="3:24" ht="14.25" customHeight="1">
      <c r="C534" s="136"/>
      <c r="N534" s="37"/>
      <c r="O534" s="37"/>
      <c r="P534" s="37"/>
      <c r="Q534" s="37"/>
      <c r="R534" s="37"/>
      <c r="S534" s="32">
        <f t="shared" si="30"/>
        <v>0</v>
      </c>
      <c r="T534" s="32">
        <f t="shared" si="31"/>
        <v>0</v>
      </c>
      <c r="U534" s="32">
        <f t="shared" si="31"/>
        <v>0</v>
      </c>
      <c r="V534" s="32">
        <f t="shared" si="31"/>
        <v>0</v>
      </c>
      <c r="W534" s="32">
        <f t="shared" si="31"/>
        <v>0</v>
      </c>
      <c r="X534" s="32">
        <f t="shared" si="32"/>
        <v>0</v>
      </c>
    </row>
    <row r="535" spans="3:24" ht="14.25" customHeight="1">
      <c r="C535" s="136"/>
      <c r="N535" s="37"/>
      <c r="O535" s="37"/>
      <c r="P535" s="37"/>
      <c r="Q535" s="37"/>
      <c r="R535" s="37"/>
      <c r="S535" s="32">
        <f t="shared" si="30"/>
        <v>0</v>
      </c>
      <c r="T535" s="32">
        <f t="shared" si="31"/>
        <v>0</v>
      </c>
      <c r="U535" s="32">
        <f t="shared" si="31"/>
        <v>0</v>
      </c>
      <c r="V535" s="32">
        <f t="shared" si="31"/>
        <v>0</v>
      </c>
      <c r="W535" s="32">
        <f t="shared" si="31"/>
        <v>0</v>
      </c>
      <c r="X535" s="32">
        <f t="shared" si="32"/>
        <v>0</v>
      </c>
    </row>
    <row r="536" spans="3:24" ht="14.25" customHeight="1">
      <c r="C536" s="136"/>
      <c r="N536" s="37"/>
      <c r="O536" s="37"/>
      <c r="P536" s="37"/>
      <c r="Q536" s="37"/>
      <c r="R536" s="37"/>
      <c r="S536" s="32">
        <f t="shared" si="30"/>
        <v>0</v>
      </c>
      <c r="T536" s="32">
        <f t="shared" si="31"/>
        <v>0</v>
      </c>
      <c r="U536" s="32">
        <f t="shared" si="31"/>
        <v>0</v>
      </c>
      <c r="V536" s="32">
        <f t="shared" si="31"/>
        <v>0</v>
      </c>
      <c r="W536" s="32">
        <f t="shared" si="31"/>
        <v>0</v>
      </c>
      <c r="X536" s="32">
        <f t="shared" si="32"/>
        <v>0</v>
      </c>
    </row>
    <row r="537" spans="3:24" ht="14.25" customHeight="1">
      <c r="C537" s="136"/>
      <c r="N537" s="37"/>
      <c r="O537" s="37"/>
      <c r="P537" s="37"/>
      <c r="Q537" s="37"/>
      <c r="R537" s="37"/>
      <c r="S537" s="32">
        <f t="shared" si="30"/>
        <v>0</v>
      </c>
      <c r="T537" s="32">
        <f t="shared" si="31"/>
        <v>0</v>
      </c>
      <c r="U537" s="32">
        <f t="shared" si="31"/>
        <v>0</v>
      </c>
      <c r="V537" s="32">
        <f t="shared" si="31"/>
        <v>0</v>
      </c>
      <c r="W537" s="32">
        <f t="shared" si="31"/>
        <v>0</v>
      </c>
      <c r="X537" s="32">
        <f t="shared" si="32"/>
        <v>0</v>
      </c>
    </row>
    <row r="538" spans="3:24" ht="14.25" customHeight="1">
      <c r="C538" s="136"/>
      <c r="N538" s="37"/>
      <c r="O538" s="37"/>
      <c r="P538" s="37"/>
      <c r="Q538" s="37"/>
      <c r="R538" s="37"/>
      <c r="S538" s="32">
        <f t="shared" si="30"/>
        <v>0</v>
      </c>
      <c r="T538" s="32">
        <f t="shared" si="31"/>
        <v>0</v>
      </c>
      <c r="U538" s="32">
        <f t="shared" si="31"/>
        <v>0</v>
      </c>
      <c r="V538" s="32">
        <f t="shared" si="31"/>
        <v>0</v>
      </c>
      <c r="W538" s="32">
        <f t="shared" si="31"/>
        <v>0</v>
      </c>
      <c r="X538" s="32">
        <f t="shared" si="32"/>
        <v>0</v>
      </c>
    </row>
    <row r="539" spans="3:24" ht="14.25" customHeight="1">
      <c r="C539" s="136"/>
      <c r="N539" s="37"/>
      <c r="O539" s="37"/>
      <c r="P539" s="37"/>
      <c r="Q539" s="37"/>
      <c r="R539" s="37"/>
      <c r="S539" s="32">
        <f t="shared" si="30"/>
        <v>0</v>
      </c>
      <c r="T539" s="32">
        <f t="shared" si="31"/>
        <v>0</v>
      </c>
      <c r="U539" s="32">
        <f t="shared" si="31"/>
        <v>0</v>
      </c>
      <c r="V539" s="32">
        <f t="shared" si="31"/>
        <v>0</v>
      </c>
      <c r="W539" s="32">
        <f t="shared" si="31"/>
        <v>0</v>
      </c>
      <c r="X539" s="32">
        <f t="shared" si="32"/>
        <v>0</v>
      </c>
    </row>
    <row r="540" spans="3:24" ht="14.25" customHeight="1">
      <c r="C540" s="135"/>
      <c r="N540" s="37"/>
      <c r="O540" s="37"/>
      <c r="P540" s="37"/>
      <c r="Q540" s="37"/>
      <c r="R540" s="37"/>
      <c r="S540" s="32">
        <f t="shared" si="30"/>
        <v>0</v>
      </c>
      <c r="T540" s="32">
        <f t="shared" si="31"/>
        <v>0</v>
      </c>
      <c r="U540" s="32">
        <f t="shared" si="31"/>
        <v>0</v>
      </c>
      <c r="V540" s="32">
        <f t="shared" si="31"/>
        <v>0</v>
      </c>
      <c r="W540" s="32">
        <f t="shared" si="31"/>
        <v>0</v>
      </c>
      <c r="X540" s="32">
        <f t="shared" si="32"/>
        <v>0</v>
      </c>
    </row>
    <row r="541" spans="3:24" ht="14.25" customHeight="1">
      <c r="C541" s="136"/>
      <c r="N541" s="37"/>
      <c r="O541" s="37"/>
      <c r="P541" s="37"/>
      <c r="Q541" s="37"/>
      <c r="R541" s="37"/>
      <c r="S541" s="32">
        <f t="shared" si="30"/>
        <v>0</v>
      </c>
      <c r="T541" s="32">
        <f t="shared" si="31"/>
        <v>0</v>
      </c>
      <c r="U541" s="32">
        <f t="shared" si="31"/>
        <v>0</v>
      </c>
      <c r="V541" s="32">
        <f t="shared" si="31"/>
        <v>0</v>
      </c>
      <c r="W541" s="32">
        <f t="shared" si="31"/>
        <v>0</v>
      </c>
      <c r="X541" s="32">
        <f t="shared" si="32"/>
        <v>0</v>
      </c>
    </row>
    <row r="542" spans="3:24" ht="14.25" customHeight="1">
      <c r="C542" s="136"/>
      <c r="N542" s="37"/>
      <c r="O542" s="37"/>
      <c r="P542" s="37"/>
      <c r="Q542" s="37"/>
      <c r="R542" s="37"/>
      <c r="S542" s="32">
        <f t="shared" si="30"/>
        <v>0</v>
      </c>
      <c r="T542" s="32">
        <f t="shared" si="31"/>
        <v>0</v>
      </c>
      <c r="U542" s="32">
        <f t="shared" si="31"/>
        <v>0</v>
      </c>
      <c r="V542" s="32">
        <f t="shared" si="31"/>
        <v>0</v>
      </c>
      <c r="W542" s="32">
        <f t="shared" si="31"/>
        <v>0</v>
      </c>
      <c r="X542" s="32">
        <f t="shared" si="32"/>
        <v>0</v>
      </c>
    </row>
    <row r="543" spans="3:24" ht="14.25" customHeight="1">
      <c r="C543" s="136"/>
      <c r="N543" s="37"/>
      <c r="O543" s="37"/>
      <c r="P543" s="37"/>
      <c r="Q543" s="37"/>
      <c r="R543" s="37"/>
      <c r="S543" s="32">
        <f t="shared" si="30"/>
        <v>0</v>
      </c>
      <c r="T543" s="32">
        <f t="shared" si="31"/>
        <v>0</v>
      </c>
      <c r="U543" s="32">
        <f t="shared" si="31"/>
        <v>0</v>
      </c>
      <c r="V543" s="32">
        <f t="shared" si="31"/>
        <v>0</v>
      </c>
      <c r="W543" s="32">
        <f t="shared" si="31"/>
        <v>0</v>
      </c>
      <c r="X543" s="32">
        <f t="shared" si="32"/>
        <v>0</v>
      </c>
    </row>
    <row r="544" spans="3:24" ht="14.25" customHeight="1">
      <c r="C544" s="136"/>
      <c r="N544" s="37"/>
      <c r="O544" s="37"/>
      <c r="P544" s="37"/>
      <c r="Q544" s="37"/>
      <c r="R544" s="37"/>
      <c r="S544" s="32">
        <f t="shared" si="30"/>
        <v>0</v>
      </c>
      <c r="T544" s="32">
        <f t="shared" si="31"/>
        <v>0</v>
      </c>
      <c r="U544" s="32">
        <f t="shared" si="31"/>
        <v>0</v>
      </c>
      <c r="V544" s="32">
        <f t="shared" si="31"/>
        <v>0</v>
      </c>
      <c r="W544" s="32">
        <f t="shared" si="31"/>
        <v>0</v>
      </c>
      <c r="X544" s="32">
        <f t="shared" si="32"/>
        <v>0</v>
      </c>
    </row>
    <row r="545" spans="3:24" ht="14.25" customHeight="1">
      <c r="C545" s="136"/>
      <c r="N545" s="37"/>
      <c r="O545" s="37"/>
      <c r="P545" s="37"/>
      <c r="Q545" s="37"/>
      <c r="R545" s="37"/>
      <c r="S545" s="32">
        <f t="shared" si="30"/>
        <v>0</v>
      </c>
      <c r="T545" s="32">
        <f t="shared" si="31"/>
        <v>0</v>
      </c>
      <c r="U545" s="32">
        <f t="shared" si="31"/>
        <v>0</v>
      </c>
      <c r="V545" s="32">
        <f t="shared" si="31"/>
        <v>0</v>
      </c>
      <c r="W545" s="32">
        <f t="shared" si="31"/>
        <v>0</v>
      </c>
      <c r="X545" s="32">
        <f t="shared" si="32"/>
        <v>0</v>
      </c>
    </row>
    <row r="546" spans="3:24" ht="14.25" customHeight="1">
      <c r="C546" s="136"/>
      <c r="N546" s="37"/>
      <c r="O546" s="37"/>
      <c r="P546" s="37"/>
      <c r="Q546" s="37"/>
      <c r="R546" s="37"/>
      <c r="S546" s="32">
        <f t="shared" si="30"/>
        <v>0</v>
      </c>
      <c r="T546" s="32">
        <f t="shared" si="31"/>
        <v>0</v>
      </c>
      <c r="U546" s="32">
        <f t="shared" si="31"/>
        <v>0</v>
      </c>
      <c r="V546" s="32">
        <f t="shared" si="31"/>
        <v>0</v>
      </c>
      <c r="W546" s="32">
        <f t="shared" si="31"/>
        <v>0</v>
      </c>
      <c r="X546" s="32">
        <f t="shared" si="32"/>
        <v>0</v>
      </c>
    </row>
    <row r="547" spans="3:24" ht="14.25" customHeight="1">
      <c r="C547" s="136"/>
      <c r="N547" s="37"/>
      <c r="O547" s="37"/>
      <c r="P547" s="37"/>
      <c r="Q547" s="37"/>
      <c r="R547" s="37"/>
      <c r="S547" s="32">
        <f t="shared" si="30"/>
        <v>0</v>
      </c>
      <c r="T547" s="32">
        <f t="shared" si="31"/>
        <v>0</v>
      </c>
      <c r="U547" s="32">
        <f t="shared" si="31"/>
        <v>0</v>
      </c>
      <c r="V547" s="32">
        <f t="shared" si="31"/>
        <v>0</v>
      </c>
      <c r="W547" s="32">
        <f t="shared" si="31"/>
        <v>0</v>
      </c>
      <c r="X547" s="32">
        <f t="shared" si="32"/>
        <v>0</v>
      </c>
    </row>
    <row r="548" spans="3:24" ht="14.25" customHeight="1">
      <c r="C548" s="136"/>
      <c r="N548" s="37"/>
      <c r="O548" s="37"/>
      <c r="P548" s="37"/>
      <c r="Q548" s="37"/>
      <c r="R548" s="37"/>
      <c r="S548" s="32">
        <f t="shared" si="30"/>
        <v>0</v>
      </c>
      <c r="T548" s="32">
        <f t="shared" si="31"/>
        <v>0</v>
      </c>
      <c r="U548" s="32">
        <f t="shared" si="31"/>
        <v>0</v>
      </c>
      <c r="V548" s="32">
        <f t="shared" si="31"/>
        <v>0</v>
      </c>
      <c r="W548" s="32">
        <f t="shared" si="31"/>
        <v>0</v>
      </c>
      <c r="X548" s="32">
        <f t="shared" si="32"/>
        <v>0</v>
      </c>
    </row>
    <row r="549" spans="3:24" ht="14.25" customHeight="1">
      <c r="C549" s="136"/>
      <c r="N549" s="37"/>
      <c r="O549" s="37"/>
      <c r="P549" s="37"/>
      <c r="Q549" s="37"/>
      <c r="R549" s="37"/>
      <c r="S549" s="32">
        <f t="shared" si="30"/>
        <v>0</v>
      </c>
      <c r="T549" s="32">
        <f t="shared" si="31"/>
        <v>0</v>
      </c>
      <c r="U549" s="32">
        <f t="shared" si="31"/>
        <v>0</v>
      </c>
      <c r="V549" s="32">
        <f t="shared" si="31"/>
        <v>0</v>
      </c>
      <c r="W549" s="32">
        <f t="shared" si="31"/>
        <v>0</v>
      </c>
      <c r="X549" s="32">
        <f t="shared" si="32"/>
        <v>0</v>
      </c>
    </row>
    <row r="550" spans="3:24" ht="14.25" customHeight="1">
      <c r="C550" s="136"/>
      <c r="N550" s="37"/>
      <c r="O550" s="37"/>
      <c r="P550" s="37"/>
      <c r="Q550" s="37"/>
      <c r="R550" s="37"/>
      <c r="S550" s="32">
        <f t="shared" si="30"/>
        <v>0</v>
      </c>
      <c r="T550" s="32">
        <f t="shared" si="31"/>
        <v>0</v>
      </c>
      <c r="U550" s="32">
        <f t="shared" si="31"/>
        <v>0</v>
      </c>
      <c r="V550" s="32">
        <f t="shared" si="31"/>
        <v>0</v>
      </c>
      <c r="W550" s="32">
        <f t="shared" si="31"/>
        <v>0</v>
      </c>
      <c r="X550" s="32">
        <f t="shared" si="32"/>
        <v>0</v>
      </c>
    </row>
    <row r="551" spans="3:24" ht="14.25" customHeight="1">
      <c r="C551" s="136"/>
      <c r="N551" s="37"/>
      <c r="O551" s="37"/>
      <c r="P551" s="37"/>
      <c r="Q551" s="37"/>
      <c r="R551" s="37"/>
      <c r="S551" s="32">
        <f t="shared" si="30"/>
        <v>0</v>
      </c>
      <c r="T551" s="32">
        <f t="shared" si="31"/>
        <v>0</v>
      </c>
      <c r="U551" s="32">
        <f t="shared" si="31"/>
        <v>0</v>
      </c>
      <c r="V551" s="32">
        <f t="shared" si="31"/>
        <v>0</v>
      </c>
      <c r="W551" s="32">
        <f t="shared" si="31"/>
        <v>0</v>
      </c>
      <c r="X551" s="32">
        <f t="shared" si="32"/>
        <v>0</v>
      </c>
    </row>
    <row r="552" spans="3:24" ht="14.25" customHeight="1">
      <c r="C552" s="136"/>
      <c r="N552" s="37"/>
      <c r="O552" s="37"/>
      <c r="P552" s="37"/>
      <c r="Q552" s="37"/>
      <c r="R552" s="37"/>
      <c r="S552" s="32">
        <f t="shared" si="30"/>
        <v>0</v>
      </c>
      <c r="T552" s="32">
        <f t="shared" si="31"/>
        <v>0</v>
      </c>
      <c r="U552" s="32">
        <f t="shared" si="31"/>
        <v>0</v>
      </c>
      <c r="V552" s="32">
        <f t="shared" si="31"/>
        <v>0</v>
      </c>
      <c r="W552" s="32">
        <f t="shared" si="31"/>
        <v>0</v>
      </c>
      <c r="X552" s="32">
        <f t="shared" si="32"/>
        <v>0</v>
      </c>
    </row>
    <row r="553" spans="3:24" ht="14.25" customHeight="1">
      <c r="C553" s="135"/>
      <c r="N553" s="37"/>
      <c r="O553" s="37"/>
      <c r="P553" s="37"/>
      <c r="Q553" s="37"/>
      <c r="R553" s="37"/>
      <c r="S553" s="32">
        <f t="shared" si="30"/>
        <v>0</v>
      </c>
      <c r="T553" s="32">
        <f t="shared" si="31"/>
        <v>0</v>
      </c>
      <c r="U553" s="32">
        <f t="shared" si="31"/>
        <v>0</v>
      </c>
      <c r="V553" s="32">
        <f t="shared" si="31"/>
        <v>0</v>
      </c>
      <c r="W553" s="32">
        <f t="shared" si="31"/>
        <v>0</v>
      </c>
      <c r="X553" s="32">
        <f t="shared" si="32"/>
        <v>0</v>
      </c>
    </row>
    <row r="554" spans="3:24" ht="14.25" customHeight="1">
      <c r="C554" s="136"/>
      <c r="N554" s="37"/>
      <c r="O554" s="37"/>
      <c r="P554" s="37"/>
      <c r="Q554" s="37"/>
      <c r="R554" s="37"/>
      <c r="S554" s="32">
        <f t="shared" si="30"/>
        <v>0</v>
      </c>
      <c r="T554" s="32">
        <f t="shared" si="31"/>
        <v>0</v>
      </c>
      <c r="U554" s="32">
        <f t="shared" si="31"/>
        <v>0</v>
      </c>
      <c r="V554" s="32">
        <f t="shared" si="31"/>
        <v>0</v>
      </c>
      <c r="W554" s="32">
        <f t="shared" si="31"/>
        <v>0</v>
      </c>
      <c r="X554" s="32">
        <f t="shared" si="32"/>
        <v>0</v>
      </c>
    </row>
    <row r="555" spans="3:24" ht="14.25" customHeight="1">
      <c r="C555" s="136"/>
      <c r="N555" s="37"/>
      <c r="O555" s="37"/>
      <c r="P555" s="37"/>
      <c r="Q555" s="37"/>
      <c r="R555" s="37"/>
      <c r="S555" s="32">
        <f t="shared" si="30"/>
        <v>0</v>
      </c>
      <c r="T555" s="32">
        <f t="shared" si="31"/>
        <v>0</v>
      </c>
      <c r="U555" s="32">
        <f t="shared" si="31"/>
        <v>0</v>
      </c>
      <c r="V555" s="32">
        <f t="shared" si="31"/>
        <v>0</v>
      </c>
      <c r="W555" s="32">
        <f t="shared" si="31"/>
        <v>0</v>
      </c>
      <c r="X555" s="32">
        <f t="shared" si="32"/>
        <v>0</v>
      </c>
    </row>
    <row r="556" spans="3:24" ht="14.25" customHeight="1">
      <c r="C556" s="136"/>
      <c r="N556" s="37"/>
      <c r="O556" s="37"/>
      <c r="P556" s="37"/>
      <c r="Q556" s="37"/>
      <c r="R556" s="37"/>
      <c r="S556" s="32">
        <f t="shared" si="30"/>
        <v>0</v>
      </c>
      <c r="T556" s="32">
        <f t="shared" si="31"/>
        <v>0</v>
      </c>
      <c r="U556" s="32">
        <f t="shared" si="31"/>
        <v>0</v>
      </c>
      <c r="V556" s="32">
        <f t="shared" si="31"/>
        <v>0</v>
      </c>
      <c r="W556" s="32">
        <f t="shared" si="31"/>
        <v>0</v>
      </c>
      <c r="X556" s="32">
        <f t="shared" si="32"/>
        <v>0</v>
      </c>
    </row>
    <row r="557" spans="3:24" ht="14.25" customHeight="1">
      <c r="C557" s="136"/>
      <c r="N557" s="37"/>
      <c r="O557" s="37"/>
      <c r="P557" s="37"/>
      <c r="Q557" s="37"/>
      <c r="R557" s="37"/>
      <c r="S557" s="32">
        <f t="shared" si="30"/>
        <v>0</v>
      </c>
      <c r="T557" s="32">
        <f t="shared" si="31"/>
        <v>0</v>
      </c>
      <c r="U557" s="32">
        <f t="shared" si="31"/>
        <v>0</v>
      </c>
      <c r="V557" s="32">
        <f t="shared" si="31"/>
        <v>0</v>
      </c>
      <c r="W557" s="32">
        <f t="shared" si="31"/>
        <v>0</v>
      </c>
      <c r="X557" s="32">
        <f t="shared" si="32"/>
        <v>0</v>
      </c>
    </row>
    <row r="558" spans="3:24" ht="14.25" customHeight="1">
      <c r="C558" s="136"/>
      <c r="N558" s="37"/>
      <c r="O558" s="37"/>
      <c r="P558" s="37"/>
      <c r="Q558" s="37"/>
      <c r="R558" s="37"/>
      <c r="S558" s="32">
        <f t="shared" si="30"/>
        <v>0</v>
      </c>
      <c r="T558" s="32">
        <f t="shared" si="31"/>
        <v>0</v>
      </c>
      <c r="U558" s="32">
        <f t="shared" si="31"/>
        <v>0</v>
      </c>
      <c r="V558" s="32">
        <f t="shared" si="31"/>
        <v>0</v>
      </c>
      <c r="W558" s="32">
        <f t="shared" si="31"/>
        <v>0</v>
      </c>
      <c r="X558" s="32">
        <f t="shared" si="32"/>
        <v>0</v>
      </c>
    </row>
    <row r="559" spans="3:24" ht="14.25" customHeight="1">
      <c r="C559" s="136"/>
      <c r="N559" s="37"/>
      <c r="O559" s="37"/>
      <c r="P559" s="37"/>
      <c r="Q559" s="37"/>
      <c r="R559" s="37"/>
      <c r="S559" s="32">
        <f t="shared" si="30"/>
        <v>0</v>
      </c>
      <c r="T559" s="32">
        <f t="shared" si="31"/>
        <v>0</v>
      </c>
      <c r="U559" s="32">
        <f t="shared" si="31"/>
        <v>0</v>
      </c>
      <c r="V559" s="32">
        <f t="shared" si="31"/>
        <v>0</v>
      </c>
      <c r="W559" s="32">
        <f t="shared" si="31"/>
        <v>0</v>
      </c>
      <c r="X559" s="32">
        <f t="shared" si="32"/>
        <v>0</v>
      </c>
    </row>
    <row r="560" spans="3:24" ht="14.25" customHeight="1">
      <c r="C560" s="136"/>
      <c r="N560" s="37"/>
      <c r="O560" s="37"/>
      <c r="P560" s="37"/>
      <c r="Q560" s="37"/>
      <c r="R560" s="37"/>
      <c r="S560" s="32">
        <f t="shared" si="30"/>
        <v>0</v>
      </c>
      <c r="T560" s="32">
        <f t="shared" si="31"/>
        <v>0</v>
      </c>
      <c r="U560" s="32">
        <f t="shared" si="31"/>
        <v>0</v>
      </c>
      <c r="V560" s="32">
        <f t="shared" si="31"/>
        <v>0</v>
      </c>
      <c r="W560" s="32">
        <f t="shared" si="31"/>
        <v>0</v>
      </c>
      <c r="X560" s="32">
        <f t="shared" si="32"/>
        <v>0</v>
      </c>
    </row>
    <row r="561" spans="3:24" ht="14.25" customHeight="1">
      <c r="C561" s="135"/>
      <c r="N561" s="37"/>
      <c r="O561" s="37"/>
      <c r="P561" s="37"/>
      <c r="Q561" s="37"/>
      <c r="R561" s="37"/>
      <c r="S561" s="32">
        <f t="shared" si="30"/>
        <v>0</v>
      </c>
      <c r="T561" s="32">
        <f t="shared" si="31"/>
        <v>0</v>
      </c>
      <c r="U561" s="32">
        <f t="shared" si="31"/>
        <v>0</v>
      </c>
      <c r="V561" s="32">
        <f t="shared" si="31"/>
        <v>0</v>
      </c>
      <c r="W561" s="32">
        <f t="shared" si="31"/>
        <v>0</v>
      </c>
      <c r="X561" s="32">
        <f t="shared" si="32"/>
        <v>0</v>
      </c>
    </row>
    <row r="562" spans="3:24" ht="14.25" customHeight="1">
      <c r="C562" s="136"/>
      <c r="N562" s="37"/>
      <c r="O562" s="37"/>
      <c r="P562" s="37"/>
      <c r="Q562" s="37"/>
      <c r="R562" s="37"/>
      <c r="S562" s="32">
        <f t="shared" si="30"/>
        <v>0</v>
      </c>
      <c r="T562" s="32">
        <f t="shared" si="31"/>
        <v>0</v>
      </c>
      <c r="U562" s="32">
        <f t="shared" si="31"/>
        <v>0</v>
      </c>
      <c r="V562" s="32">
        <f t="shared" si="31"/>
        <v>0</v>
      </c>
      <c r="W562" s="32">
        <f t="shared" si="31"/>
        <v>0</v>
      </c>
      <c r="X562" s="32">
        <f t="shared" si="32"/>
        <v>0</v>
      </c>
    </row>
    <row r="563" spans="3:24" ht="14.25" customHeight="1">
      <c r="C563" s="136"/>
      <c r="N563" s="37"/>
      <c r="O563" s="37"/>
      <c r="P563" s="37"/>
      <c r="Q563" s="37"/>
      <c r="R563" s="37"/>
      <c r="S563" s="32">
        <f t="shared" si="30"/>
        <v>0</v>
      </c>
      <c r="T563" s="32">
        <f t="shared" si="31"/>
        <v>0</v>
      </c>
      <c r="U563" s="32">
        <f t="shared" si="31"/>
        <v>0</v>
      </c>
      <c r="V563" s="32">
        <f t="shared" si="31"/>
        <v>0</v>
      </c>
      <c r="W563" s="32">
        <f t="shared" si="31"/>
        <v>0</v>
      </c>
      <c r="X563" s="32">
        <f t="shared" si="32"/>
        <v>0</v>
      </c>
    </row>
    <row r="564" spans="3:24" ht="14.25" customHeight="1">
      <c r="C564" s="136"/>
      <c r="N564" s="37"/>
      <c r="O564" s="37"/>
      <c r="P564" s="37"/>
      <c r="Q564" s="37"/>
      <c r="R564" s="37"/>
      <c r="S564" s="32">
        <f t="shared" si="30"/>
        <v>0</v>
      </c>
      <c r="T564" s="32">
        <f t="shared" si="31"/>
        <v>0</v>
      </c>
      <c r="U564" s="32">
        <f t="shared" si="31"/>
        <v>0</v>
      </c>
      <c r="V564" s="32">
        <f t="shared" si="31"/>
        <v>0</v>
      </c>
      <c r="W564" s="32">
        <f t="shared" si="31"/>
        <v>0</v>
      </c>
      <c r="X564" s="32">
        <f t="shared" si="32"/>
        <v>0</v>
      </c>
    </row>
    <row r="565" spans="3:24" ht="14.25" customHeight="1">
      <c r="C565" s="136"/>
      <c r="N565" s="37"/>
      <c r="O565" s="37"/>
      <c r="P565" s="37"/>
      <c r="Q565" s="37"/>
      <c r="R565" s="37"/>
      <c r="S565" s="32">
        <f t="shared" si="30"/>
        <v>0</v>
      </c>
      <c r="T565" s="32">
        <f t="shared" si="31"/>
        <v>0</v>
      </c>
      <c r="U565" s="32">
        <f t="shared" si="31"/>
        <v>0</v>
      </c>
      <c r="V565" s="32">
        <f t="shared" si="31"/>
        <v>0</v>
      </c>
      <c r="W565" s="32">
        <f t="shared" si="31"/>
        <v>0</v>
      </c>
      <c r="X565" s="32">
        <f t="shared" si="32"/>
        <v>0</v>
      </c>
    </row>
    <row r="566" spans="3:24" ht="14.25" customHeight="1">
      <c r="C566" s="136"/>
      <c r="N566" s="37"/>
      <c r="O566" s="37"/>
      <c r="P566" s="37"/>
      <c r="Q566" s="37"/>
      <c r="R566" s="37"/>
      <c r="S566" s="32">
        <f t="shared" si="30"/>
        <v>0</v>
      </c>
      <c r="T566" s="32">
        <f t="shared" si="31"/>
        <v>0</v>
      </c>
      <c r="U566" s="32">
        <f t="shared" si="31"/>
        <v>0</v>
      </c>
      <c r="V566" s="32">
        <f t="shared" si="31"/>
        <v>0</v>
      </c>
      <c r="W566" s="32">
        <f t="shared" si="31"/>
        <v>0</v>
      </c>
      <c r="X566" s="32">
        <f t="shared" si="32"/>
        <v>0</v>
      </c>
    </row>
    <row r="567" spans="3:24" ht="14.25" customHeight="1">
      <c r="C567" s="136"/>
      <c r="N567" s="37"/>
      <c r="O567" s="37"/>
      <c r="P567" s="37"/>
      <c r="Q567" s="37"/>
      <c r="R567" s="37"/>
      <c r="S567" s="32">
        <f t="shared" si="30"/>
        <v>0</v>
      </c>
      <c r="T567" s="32">
        <f t="shared" si="31"/>
        <v>0</v>
      </c>
      <c r="U567" s="32">
        <f t="shared" si="31"/>
        <v>0</v>
      </c>
      <c r="V567" s="32">
        <f t="shared" si="31"/>
        <v>0</v>
      </c>
      <c r="W567" s="32">
        <f t="shared" si="31"/>
        <v>0</v>
      </c>
      <c r="X567" s="32">
        <f t="shared" si="32"/>
        <v>0</v>
      </c>
    </row>
    <row r="568" spans="3:24" ht="14.25" customHeight="1">
      <c r="C568" s="136"/>
      <c r="N568" s="37"/>
      <c r="O568" s="37"/>
      <c r="P568" s="37"/>
      <c r="Q568" s="37"/>
      <c r="R568" s="37"/>
      <c r="S568" s="32">
        <f t="shared" si="30"/>
        <v>0</v>
      </c>
      <c r="T568" s="32">
        <f t="shared" si="31"/>
        <v>0</v>
      </c>
      <c r="U568" s="32">
        <f t="shared" si="31"/>
        <v>0</v>
      </c>
      <c r="V568" s="32">
        <f t="shared" si="31"/>
        <v>0</v>
      </c>
      <c r="W568" s="32">
        <f t="shared" si="31"/>
        <v>0</v>
      </c>
      <c r="X568" s="32">
        <f t="shared" si="32"/>
        <v>0</v>
      </c>
    </row>
    <row r="569" spans="3:24" ht="14.25" customHeight="1">
      <c r="C569" s="136"/>
      <c r="N569" s="37"/>
      <c r="O569" s="37"/>
      <c r="P569" s="37"/>
      <c r="Q569" s="37"/>
      <c r="R569" s="37"/>
      <c r="S569" s="32">
        <f t="shared" si="30"/>
        <v>0</v>
      </c>
      <c r="T569" s="32">
        <f t="shared" si="31"/>
        <v>0</v>
      </c>
      <c r="U569" s="32">
        <f t="shared" si="31"/>
        <v>0</v>
      </c>
      <c r="V569" s="32">
        <f t="shared" si="31"/>
        <v>0</v>
      </c>
      <c r="W569" s="32">
        <f t="shared" si="31"/>
        <v>0</v>
      </c>
      <c r="X569" s="32">
        <f t="shared" si="32"/>
        <v>0</v>
      </c>
    </row>
    <row r="570" spans="3:24" ht="14.25" customHeight="1">
      <c r="C570" s="136"/>
      <c r="N570" s="37"/>
      <c r="O570" s="37"/>
      <c r="P570" s="37"/>
      <c r="Q570" s="37"/>
      <c r="R570" s="37"/>
      <c r="S570" s="32">
        <f t="shared" si="30"/>
        <v>0</v>
      </c>
      <c r="T570" s="32">
        <f t="shared" si="31"/>
        <v>0</v>
      </c>
      <c r="U570" s="32">
        <f t="shared" si="31"/>
        <v>0</v>
      </c>
      <c r="V570" s="32">
        <f t="shared" si="31"/>
        <v>0</v>
      </c>
      <c r="W570" s="32">
        <f t="shared" si="31"/>
        <v>0</v>
      </c>
      <c r="X570" s="32">
        <f t="shared" si="32"/>
        <v>0</v>
      </c>
    </row>
    <row r="571" spans="3:24" ht="14.25" customHeight="1">
      <c r="C571" s="136"/>
      <c r="N571" s="37"/>
      <c r="O571" s="37"/>
      <c r="P571" s="37"/>
      <c r="Q571" s="37"/>
      <c r="R571" s="37"/>
      <c r="S571" s="32">
        <f t="shared" si="30"/>
        <v>0</v>
      </c>
      <c r="T571" s="32">
        <f t="shared" si="31"/>
        <v>0</v>
      </c>
      <c r="U571" s="32">
        <f t="shared" si="31"/>
        <v>0</v>
      </c>
      <c r="V571" s="32">
        <f t="shared" si="31"/>
        <v>0</v>
      </c>
      <c r="W571" s="32">
        <f t="shared" si="31"/>
        <v>0</v>
      </c>
      <c r="X571" s="32">
        <f t="shared" si="32"/>
        <v>0</v>
      </c>
    </row>
    <row r="572" spans="3:24" ht="14.25" customHeight="1">
      <c r="C572" s="136"/>
      <c r="N572" s="37"/>
      <c r="O572" s="37"/>
      <c r="P572" s="37"/>
      <c r="Q572" s="37"/>
      <c r="R572" s="37"/>
      <c r="S572" s="32">
        <f t="shared" si="30"/>
        <v>0</v>
      </c>
      <c r="T572" s="32">
        <f t="shared" si="31"/>
        <v>0</v>
      </c>
      <c r="U572" s="32">
        <f t="shared" si="31"/>
        <v>0</v>
      </c>
      <c r="V572" s="32">
        <f t="shared" si="31"/>
        <v>0</v>
      </c>
      <c r="W572" s="32">
        <f t="shared" si="31"/>
        <v>0</v>
      </c>
      <c r="X572" s="32">
        <f t="shared" si="32"/>
        <v>0</v>
      </c>
    </row>
    <row r="573" spans="3:24" ht="14.25" customHeight="1">
      <c r="C573" s="136"/>
      <c r="N573" s="37"/>
      <c r="O573" s="37"/>
      <c r="P573" s="37"/>
      <c r="Q573" s="37"/>
      <c r="R573" s="37"/>
      <c r="S573" s="32">
        <f t="shared" si="30"/>
        <v>0</v>
      </c>
      <c r="T573" s="32">
        <f t="shared" si="31"/>
        <v>0</v>
      </c>
      <c r="U573" s="32">
        <f t="shared" si="31"/>
        <v>0</v>
      </c>
      <c r="V573" s="32">
        <f t="shared" si="31"/>
        <v>0</v>
      </c>
      <c r="W573" s="32">
        <f t="shared" si="31"/>
        <v>0</v>
      </c>
      <c r="X573" s="32">
        <f t="shared" si="32"/>
        <v>0</v>
      </c>
    </row>
    <row r="574" spans="3:24" ht="14.25" customHeight="1">
      <c r="C574" s="136"/>
      <c r="N574" s="37"/>
      <c r="O574" s="37"/>
      <c r="P574" s="37"/>
      <c r="Q574" s="37"/>
      <c r="R574" s="37"/>
      <c r="S574" s="32">
        <f t="shared" si="30"/>
        <v>0</v>
      </c>
      <c r="T574" s="32">
        <f t="shared" si="31"/>
        <v>0</v>
      </c>
      <c r="U574" s="32">
        <f t="shared" si="31"/>
        <v>0</v>
      </c>
      <c r="V574" s="32">
        <f t="shared" si="31"/>
        <v>0</v>
      </c>
      <c r="W574" s="32">
        <f t="shared" si="31"/>
        <v>0</v>
      </c>
      <c r="X574" s="32">
        <f t="shared" si="32"/>
        <v>0</v>
      </c>
    </row>
    <row r="575" spans="3:24" ht="14.25" customHeight="1">
      <c r="C575" s="136"/>
      <c r="N575" s="37"/>
      <c r="O575" s="37"/>
      <c r="P575" s="37"/>
      <c r="Q575" s="37"/>
      <c r="R575" s="37"/>
      <c r="S575" s="32">
        <f t="shared" si="30"/>
        <v>0</v>
      </c>
      <c r="T575" s="32">
        <f t="shared" si="31"/>
        <v>0</v>
      </c>
      <c r="U575" s="32">
        <f t="shared" si="31"/>
        <v>0</v>
      </c>
      <c r="V575" s="32">
        <f t="shared" si="31"/>
        <v>0</v>
      </c>
      <c r="W575" s="32">
        <f t="shared" si="31"/>
        <v>0</v>
      </c>
      <c r="X575" s="32">
        <f t="shared" si="32"/>
        <v>0</v>
      </c>
    </row>
    <row r="576" spans="3:24" ht="14.25" customHeight="1">
      <c r="C576" s="136"/>
      <c r="N576" s="37"/>
      <c r="O576" s="37"/>
      <c r="P576" s="37"/>
      <c r="Q576" s="37"/>
      <c r="R576" s="37"/>
      <c r="S576" s="32">
        <f t="shared" si="30"/>
        <v>0</v>
      </c>
      <c r="T576" s="32">
        <f t="shared" si="31"/>
        <v>0</v>
      </c>
      <c r="U576" s="32">
        <f t="shared" si="31"/>
        <v>0</v>
      </c>
      <c r="V576" s="32">
        <f t="shared" si="31"/>
        <v>0</v>
      </c>
      <c r="W576" s="32">
        <f t="shared" si="31"/>
        <v>0</v>
      </c>
      <c r="X576" s="32">
        <f t="shared" si="32"/>
        <v>0</v>
      </c>
    </row>
    <row r="577" spans="3:24" ht="14.25" customHeight="1">
      <c r="C577" s="136"/>
      <c r="N577" s="37"/>
      <c r="O577" s="37"/>
      <c r="P577" s="37"/>
      <c r="Q577" s="37"/>
      <c r="R577" s="37"/>
      <c r="S577" s="32">
        <f t="shared" si="30"/>
        <v>0</v>
      </c>
      <c r="T577" s="32">
        <f t="shared" si="31"/>
        <v>0</v>
      </c>
      <c r="U577" s="32">
        <f t="shared" si="31"/>
        <v>0</v>
      </c>
      <c r="V577" s="32">
        <f t="shared" si="31"/>
        <v>0</v>
      </c>
      <c r="W577" s="32">
        <f t="shared" ref="W577:W640" si="33">IF(AND(G577="NOT EXECUTED",COUNTA($N577)&lt;&gt;0),1,0)</f>
        <v>0</v>
      </c>
      <c r="X577" s="32">
        <f t="shared" si="32"/>
        <v>0</v>
      </c>
    </row>
    <row r="578" spans="3:24" ht="14.25" customHeight="1">
      <c r="C578" s="136"/>
      <c r="N578" s="37"/>
      <c r="O578" s="37"/>
      <c r="P578" s="37"/>
      <c r="Q578" s="37"/>
      <c r="R578" s="37"/>
      <c r="S578" s="32">
        <f t="shared" ref="S578:S641" si="34">IF(COUNTIF(H578:M578,"NOT EFFECTIVE"),1,0)</f>
        <v>0</v>
      </c>
      <c r="T578" s="32">
        <f t="shared" ref="T578:W641" si="35">IF(AND(D578="NOT EXECUTED",COUNTA($N578)&lt;&gt;0),1,0)</f>
        <v>0</v>
      </c>
      <c r="U578" s="32">
        <f t="shared" si="35"/>
        <v>0</v>
      </c>
      <c r="V578" s="32">
        <f t="shared" si="35"/>
        <v>0</v>
      </c>
      <c r="W578" s="32">
        <f t="shared" si="33"/>
        <v>0</v>
      </c>
      <c r="X578" s="32">
        <f t="shared" ref="X578:X641" si="36">IF(AND(S578=1,COUNTA($N578)&lt;&gt;0),1,0)</f>
        <v>0</v>
      </c>
    </row>
    <row r="579" spans="3:24" ht="14.25" customHeight="1">
      <c r="C579" s="136"/>
      <c r="N579" s="37"/>
      <c r="O579" s="37"/>
      <c r="P579" s="37"/>
      <c r="Q579" s="37"/>
      <c r="R579" s="37"/>
      <c r="S579" s="32">
        <f t="shared" si="34"/>
        <v>0</v>
      </c>
      <c r="T579" s="32">
        <f t="shared" si="35"/>
        <v>0</v>
      </c>
      <c r="U579" s="32">
        <f t="shared" si="35"/>
        <v>0</v>
      </c>
      <c r="V579" s="32">
        <f t="shared" si="35"/>
        <v>0</v>
      </c>
      <c r="W579" s="32">
        <f t="shared" si="33"/>
        <v>0</v>
      </c>
      <c r="X579" s="32">
        <f t="shared" si="36"/>
        <v>0</v>
      </c>
    </row>
    <row r="580" spans="3:24" ht="14.25" customHeight="1">
      <c r="C580" s="136"/>
      <c r="N580" s="37"/>
      <c r="O580" s="37"/>
      <c r="P580" s="37"/>
      <c r="Q580" s="37"/>
      <c r="R580" s="37"/>
      <c r="S580" s="32">
        <f t="shared" si="34"/>
        <v>0</v>
      </c>
      <c r="T580" s="32">
        <f t="shared" si="35"/>
        <v>0</v>
      </c>
      <c r="U580" s="32">
        <f t="shared" si="35"/>
        <v>0</v>
      </c>
      <c r="V580" s="32">
        <f t="shared" si="35"/>
        <v>0</v>
      </c>
      <c r="W580" s="32">
        <f t="shared" si="33"/>
        <v>0</v>
      </c>
      <c r="X580" s="32">
        <f t="shared" si="36"/>
        <v>0</v>
      </c>
    </row>
    <row r="581" spans="3:24" ht="14.25" customHeight="1">
      <c r="C581" s="136"/>
      <c r="N581" s="37"/>
      <c r="O581" s="37"/>
      <c r="P581" s="37"/>
      <c r="Q581" s="37"/>
      <c r="R581" s="37"/>
      <c r="S581" s="32">
        <f t="shared" si="34"/>
        <v>0</v>
      </c>
      <c r="T581" s="32">
        <f t="shared" si="35"/>
        <v>0</v>
      </c>
      <c r="U581" s="32">
        <f t="shared" si="35"/>
        <v>0</v>
      </c>
      <c r="V581" s="32">
        <f t="shared" si="35"/>
        <v>0</v>
      </c>
      <c r="W581" s="32">
        <f t="shared" si="33"/>
        <v>0</v>
      </c>
      <c r="X581" s="32">
        <f t="shared" si="36"/>
        <v>0</v>
      </c>
    </row>
    <row r="582" spans="3:24" ht="14.25" customHeight="1">
      <c r="C582" s="136"/>
      <c r="N582" s="37"/>
      <c r="O582" s="37"/>
      <c r="P582" s="37"/>
      <c r="Q582" s="37"/>
      <c r="R582" s="37"/>
      <c r="S582" s="32">
        <f t="shared" si="34"/>
        <v>0</v>
      </c>
      <c r="T582" s="32">
        <f t="shared" si="35"/>
        <v>0</v>
      </c>
      <c r="U582" s="32">
        <f t="shared" si="35"/>
        <v>0</v>
      </c>
      <c r="V582" s="32">
        <f t="shared" si="35"/>
        <v>0</v>
      </c>
      <c r="W582" s="32">
        <f t="shared" si="33"/>
        <v>0</v>
      </c>
      <c r="X582" s="32">
        <f t="shared" si="36"/>
        <v>0</v>
      </c>
    </row>
    <row r="583" spans="3:24" ht="14.25" customHeight="1">
      <c r="C583" s="136"/>
      <c r="N583" s="37"/>
      <c r="O583" s="37"/>
      <c r="P583" s="37"/>
      <c r="Q583" s="37"/>
      <c r="R583" s="37"/>
      <c r="S583" s="32">
        <f t="shared" si="34"/>
        <v>0</v>
      </c>
      <c r="T583" s="32">
        <f t="shared" si="35"/>
        <v>0</v>
      </c>
      <c r="U583" s="32">
        <f t="shared" si="35"/>
        <v>0</v>
      </c>
      <c r="V583" s="32">
        <f t="shared" si="35"/>
        <v>0</v>
      </c>
      <c r="W583" s="32">
        <f t="shared" si="33"/>
        <v>0</v>
      </c>
      <c r="X583" s="32">
        <f t="shared" si="36"/>
        <v>0</v>
      </c>
    </row>
    <row r="584" spans="3:24" ht="14.25" customHeight="1">
      <c r="C584" s="136"/>
      <c r="N584" s="37"/>
      <c r="O584" s="37"/>
      <c r="P584" s="37"/>
      <c r="Q584" s="37"/>
      <c r="R584" s="37"/>
      <c r="S584" s="32">
        <f t="shared" si="34"/>
        <v>0</v>
      </c>
      <c r="T584" s="32">
        <f t="shared" si="35"/>
        <v>0</v>
      </c>
      <c r="U584" s="32">
        <f t="shared" si="35"/>
        <v>0</v>
      </c>
      <c r="V584" s="32">
        <f t="shared" si="35"/>
        <v>0</v>
      </c>
      <c r="W584" s="32">
        <f t="shared" si="33"/>
        <v>0</v>
      </c>
      <c r="X584" s="32">
        <f t="shared" si="36"/>
        <v>0</v>
      </c>
    </row>
    <row r="585" spans="3:24" ht="14.25" customHeight="1">
      <c r="C585" s="136"/>
      <c r="N585" s="37"/>
      <c r="O585" s="37"/>
      <c r="P585" s="37"/>
      <c r="Q585" s="37"/>
      <c r="R585" s="37"/>
      <c r="S585" s="32">
        <f t="shared" si="34"/>
        <v>0</v>
      </c>
      <c r="T585" s="32">
        <f t="shared" si="35"/>
        <v>0</v>
      </c>
      <c r="U585" s="32">
        <f t="shared" si="35"/>
        <v>0</v>
      </c>
      <c r="V585" s="32">
        <f t="shared" si="35"/>
        <v>0</v>
      </c>
      <c r="W585" s="32">
        <f t="shared" si="33"/>
        <v>0</v>
      </c>
      <c r="X585" s="32">
        <f t="shared" si="36"/>
        <v>0</v>
      </c>
    </row>
    <row r="586" spans="3:24" ht="14.25" customHeight="1">
      <c r="C586" s="136"/>
      <c r="N586" s="37"/>
      <c r="O586" s="37"/>
      <c r="P586" s="37"/>
      <c r="Q586" s="37"/>
      <c r="R586" s="37"/>
      <c r="S586" s="32">
        <f t="shared" si="34"/>
        <v>0</v>
      </c>
      <c r="T586" s="32">
        <f t="shared" si="35"/>
        <v>0</v>
      </c>
      <c r="U586" s="32">
        <f t="shared" si="35"/>
        <v>0</v>
      </c>
      <c r="V586" s="32">
        <f t="shared" si="35"/>
        <v>0</v>
      </c>
      <c r="W586" s="32">
        <f t="shared" si="33"/>
        <v>0</v>
      </c>
      <c r="X586" s="32">
        <f t="shared" si="36"/>
        <v>0</v>
      </c>
    </row>
    <row r="587" spans="3:24" ht="14.25" customHeight="1">
      <c r="C587" s="136"/>
      <c r="N587" s="37"/>
      <c r="O587" s="37"/>
      <c r="P587" s="37"/>
      <c r="Q587" s="37"/>
      <c r="R587" s="37"/>
      <c r="S587" s="32">
        <f t="shared" si="34"/>
        <v>0</v>
      </c>
      <c r="T587" s="32">
        <f t="shared" si="35"/>
        <v>0</v>
      </c>
      <c r="U587" s="32">
        <f t="shared" si="35"/>
        <v>0</v>
      </c>
      <c r="V587" s="32">
        <f t="shared" si="35"/>
        <v>0</v>
      </c>
      <c r="W587" s="32">
        <f t="shared" si="33"/>
        <v>0</v>
      </c>
      <c r="X587" s="32">
        <f t="shared" si="36"/>
        <v>0</v>
      </c>
    </row>
    <row r="588" spans="3:24" ht="14.25" customHeight="1">
      <c r="C588" s="136"/>
      <c r="N588" s="37"/>
      <c r="O588" s="37"/>
      <c r="P588" s="37"/>
      <c r="Q588" s="37"/>
      <c r="R588" s="37"/>
      <c r="S588" s="32">
        <f t="shared" si="34"/>
        <v>0</v>
      </c>
      <c r="T588" s="32">
        <f t="shared" si="35"/>
        <v>0</v>
      </c>
      <c r="U588" s="32">
        <f t="shared" si="35"/>
        <v>0</v>
      </c>
      <c r="V588" s="32">
        <f t="shared" si="35"/>
        <v>0</v>
      </c>
      <c r="W588" s="32">
        <f t="shared" si="33"/>
        <v>0</v>
      </c>
      <c r="X588" s="32">
        <f t="shared" si="36"/>
        <v>0</v>
      </c>
    </row>
    <row r="589" spans="3:24" ht="14.25" customHeight="1">
      <c r="C589" s="136"/>
      <c r="N589" s="37"/>
      <c r="O589" s="37"/>
      <c r="P589" s="37"/>
      <c r="Q589" s="37"/>
      <c r="R589" s="37"/>
      <c r="S589" s="32">
        <f t="shared" si="34"/>
        <v>0</v>
      </c>
      <c r="T589" s="32">
        <f t="shared" si="35"/>
        <v>0</v>
      </c>
      <c r="U589" s="32">
        <f t="shared" si="35"/>
        <v>0</v>
      </c>
      <c r="V589" s="32">
        <f t="shared" si="35"/>
        <v>0</v>
      </c>
      <c r="W589" s="32">
        <f t="shared" si="33"/>
        <v>0</v>
      </c>
      <c r="X589" s="32">
        <f t="shared" si="36"/>
        <v>0</v>
      </c>
    </row>
    <row r="590" spans="3:24" ht="14.25" customHeight="1">
      <c r="C590" s="136"/>
      <c r="N590" s="37"/>
      <c r="O590" s="37"/>
      <c r="P590" s="37"/>
      <c r="Q590" s="37"/>
      <c r="R590" s="37"/>
      <c r="S590" s="32">
        <f t="shared" si="34"/>
        <v>0</v>
      </c>
      <c r="T590" s="32">
        <f t="shared" si="35"/>
        <v>0</v>
      </c>
      <c r="U590" s="32">
        <f t="shared" si="35"/>
        <v>0</v>
      </c>
      <c r="V590" s="32">
        <f t="shared" si="35"/>
        <v>0</v>
      </c>
      <c r="W590" s="32">
        <f t="shared" si="33"/>
        <v>0</v>
      </c>
      <c r="X590" s="32">
        <f t="shared" si="36"/>
        <v>0</v>
      </c>
    </row>
    <row r="591" spans="3:24" ht="14.25" customHeight="1">
      <c r="C591" s="136"/>
      <c r="N591" s="37"/>
      <c r="O591" s="37"/>
      <c r="P591" s="37"/>
      <c r="Q591" s="37"/>
      <c r="R591" s="37"/>
      <c r="S591" s="32">
        <f t="shared" si="34"/>
        <v>0</v>
      </c>
      <c r="T591" s="32">
        <f t="shared" si="35"/>
        <v>0</v>
      </c>
      <c r="U591" s="32">
        <f t="shared" si="35"/>
        <v>0</v>
      </c>
      <c r="V591" s="32">
        <f t="shared" si="35"/>
        <v>0</v>
      </c>
      <c r="W591" s="32">
        <f t="shared" si="33"/>
        <v>0</v>
      </c>
      <c r="X591" s="32">
        <f t="shared" si="36"/>
        <v>0</v>
      </c>
    </row>
    <row r="592" spans="3:24" ht="14.25" customHeight="1">
      <c r="C592" s="136"/>
      <c r="N592" s="37"/>
      <c r="O592" s="37"/>
      <c r="P592" s="37"/>
      <c r="Q592" s="37"/>
      <c r="R592" s="37"/>
      <c r="S592" s="32">
        <f t="shared" si="34"/>
        <v>0</v>
      </c>
      <c r="T592" s="32">
        <f t="shared" si="35"/>
        <v>0</v>
      </c>
      <c r="U592" s="32">
        <f t="shared" si="35"/>
        <v>0</v>
      </c>
      <c r="V592" s="32">
        <f t="shared" si="35"/>
        <v>0</v>
      </c>
      <c r="W592" s="32">
        <f t="shared" si="33"/>
        <v>0</v>
      </c>
      <c r="X592" s="32">
        <f t="shared" si="36"/>
        <v>0</v>
      </c>
    </row>
    <row r="593" spans="3:24" ht="14.25" customHeight="1">
      <c r="C593" s="136"/>
      <c r="N593" s="37"/>
      <c r="O593" s="37"/>
      <c r="P593" s="37"/>
      <c r="Q593" s="37"/>
      <c r="R593" s="37"/>
      <c r="S593" s="32">
        <f t="shared" si="34"/>
        <v>0</v>
      </c>
      <c r="T593" s="32">
        <f t="shared" si="35"/>
        <v>0</v>
      </c>
      <c r="U593" s="32">
        <f t="shared" si="35"/>
        <v>0</v>
      </c>
      <c r="V593" s="32">
        <f t="shared" si="35"/>
        <v>0</v>
      </c>
      <c r="W593" s="32">
        <f t="shared" si="33"/>
        <v>0</v>
      </c>
      <c r="X593" s="32">
        <f t="shared" si="36"/>
        <v>0</v>
      </c>
    </row>
    <row r="594" spans="3:24" ht="14.25" customHeight="1">
      <c r="C594" s="136"/>
      <c r="N594" s="37"/>
      <c r="O594" s="37"/>
      <c r="P594" s="37"/>
      <c r="Q594" s="37"/>
      <c r="R594" s="37"/>
      <c r="S594" s="32">
        <f t="shared" si="34"/>
        <v>0</v>
      </c>
      <c r="T594" s="32">
        <f t="shared" si="35"/>
        <v>0</v>
      </c>
      <c r="U594" s="32">
        <f t="shared" si="35"/>
        <v>0</v>
      </c>
      <c r="V594" s="32">
        <f t="shared" si="35"/>
        <v>0</v>
      </c>
      <c r="W594" s="32">
        <f t="shared" si="33"/>
        <v>0</v>
      </c>
      <c r="X594" s="32">
        <f t="shared" si="36"/>
        <v>0</v>
      </c>
    </row>
    <row r="595" spans="3:24" ht="14.25" customHeight="1">
      <c r="C595" s="136"/>
      <c r="N595" s="37"/>
      <c r="O595" s="37"/>
      <c r="P595" s="37"/>
      <c r="Q595" s="37"/>
      <c r="R595" s="37"/>
      <c r="S595" s="32">
        <f t="shared" si="34"/>
        <v>0</v>
      </c>
      <c r="T595" s="32">
        <f t="shared" si="35"/>
        <v>0</v>
      </c>
      <c r="U595" s="32">
        <f t="shared" si="35"/>
        <v>0</v>
      </c>
      <c r="V595" s="32">
        <f t="shared" si="35"/>
        <v>0</v>
      </c>
      <c r="W595" s="32">
        <f t="shared" si="33"/>
        <v>0</v>
      </c>
      <c r="X595" s="32">
        <f t="shared" si="36"/>
        <v>0</v>
      </c>
    </row>
    <row r="596" spans="3:24" ht="14.25" customHeight="1">
      <c r="C596" s="136"/>
      <c r="N596" s="37"/>
      <c r="O596" s="37"/>
      <c r="P596" s="37"/>
      <c r="Q596" s="37"/>
      <c r="R596" s="37"/>
      <c r="S596" s="32">
        <f t="shared" si="34"/>
        <v>0</v>
      </c>
      <c r="T596" s="32">
        <f t="shared" si="35"/>
        <v>0</v>
      </c>
      <c r="U596" s="32">
        <f t="shared" si="35"/>
        <v>0</v>
      </c>
      <c r="V596" s="32">
        <f t="shared" si="35"/>
        <v>0</v>
      </c>
      <c r="W596" s="32">
        <f t="shared" si="33"/>
        <v>0</v>
      </c>
      <c r="X596" s="32">
        <f t="shared" si="36"/>
        <v>0</v>
      </c>
    </row>
    <row r="597" spans="3:24" ht="14.25" customHeight="1">
      <c r="C597" s="136"/>
      <c r="N597" s="37"/>
      <c r="O597" s="37"/>
      <c r="P597" s="37"/>
      <c r="Q597" s="37"/>
      <c r="R597" s="37"/>
      <c r="S597" s="32">
        <f t="shared" si="34"/>
        <v>0</v>
      </c>
      <c r="T597" s="32">
        <f t="shared" si="35"/>
        <v>0</v>
      </c>
      <c r="U597" s="32">
        <f t="shared" si="35"/>
        <v>0</v>
      </c>
      <c r="V597" s="32">
        <f t="shared" si="35"/>
        <v>0</v>
      </c>
      <c r="W597" s="32">
        <f t="shared" si="33"/>
        <v>0</v>
      </c>
      <c r="X597" s="32">
        <f t="shared" si="36"/>
        <v>0</v>
      </c>
    </row>
    <row r="598" spans="3:24" ht="14.25" customHeight="1">
      <c r="C598" s="136"/>
      <c r="N598" s="37"/>
      <c r="O598" s="37"/>
      <c r="P598" s="37"/>
      <c r="Q598" s="37"/>
      <c r="R598" s="37"/>
      <c r="S598" s="32">
        <f t="shared" si="34"/>
        <v>0</v>
      </c>
      <c r="T598" s="32">
        <f t="shared" si="35"/>
        <v>0</v>
      </c>
      <c r="U598" s="32">
        <f t="shared" si="35"/>
        <v>0</v>
      </c>
      <c r="V598" s="32">
        <f t="shared" si="35"/>
        <v>0</v>
      </c>
      <c r="W598" s="32">
        <f t="shared" si="33"/>
        <v>0</v>
      </c>
      <c r="X598" s="32">
        <f t="shared" si="36"/>
        <v>0</v>
      </c>
    </row>
    <row r="599" spans="3:24" ht="14.25" customHeight="1">
      <c r="C599" s="136"/>
      <c r="N599" s="37"/>
      <c r="O599" s="37"/>
      <c r="P599" s="37"/>
      <c r="Q599" s="37"/>
      <c r="R599" s="37"/>
      <c r="S599" s="32">
        <f t="shared" si="34"/>
        <v>0</v>
      </c>
      <c r="T599" s="32">
        <f t="shared" si="35"/>
        <v>0</v>
      </c>
      <c r="U599" s="32">
        <f t="shared" si="35"/>
        <v>0</v>
      </c>
      <c r="V599" s="32">
        <f t="shared" si="35"/>
        <v>0</v>
      </c>
      <c r="W599" s="32">
        <f t="shared" si="33"/>
        <v>0</v>
      </c>
      <c r="X599" s="32">
        <f t="shared" si="36"/>
        <v>0</v>
      </c>
    </row>
    <row r="600" spans="3:24" ht="14.25" customHeight="1">
      <c r="C600" s="136"/>
      <c r="N600" s="37"/>
      <c r="O600" s="37"/>
      <c r="P600" s="37"/>
      <c r="Q600" s="37"/>
      <c r="R600" s="37"/>
      <c r="S600" s="32">
        <f t="shared" si="34"/>
        <v>0</v>
      </c>
      <c r="T600" s="32">
        <f t="shared" si="35"/>
        <v>0</v>
      </c>
      <c r="U600" s="32">
        <f t="shared" si="35"/>
        <v>0</v>
      </c>
      <c r="V600" s="32">
        <f t="shared" si="35"/>
        <v>0</v>
      </c>
      <c r="W600" s="32">
        <f t="shared" si="33"/>
        <v>0</v>
      </c>
      <c r="X600" s="32">
        <f t="shared" si="36"/>
        <v>0</v>
      </c>
    </row>
    <row r="601" spans="3:24" ht="14.25" customHeight="1">
      <c r="C601" s="136"/>
      <c r="N601" s="37"/>
      <c r="O601" s="37"/>
      <c r="P601" s="37"/>
      <c r="Q601" s="37"/>
      <c r="R601" s="37"/>
      <c r="S601" s="32">
        <f t="shared" si="34"/>
        <v>0</v>
      </c>
      <c r="T601" s="32">
        <f t="shared" si="35"/>
        <v>0</v>
      </c>
      <c r="U601" s="32">
        <f t="shared" si="35"/>
        <v>0</v>
      </c>
      <c r="V601" s="32">
        <f t="shared" si="35"/>
        <v>0</v>
      </c>
      <c r="W601" s="32">
        <f t="shared" si="33"/>
        <v>0</v>
      </c>
      <c r="X601" s="32">
        <f t="shared" si="36"/>
        <v>0</v>
      </c>
    </row>
    <row r="602" spans="3:24" ht="14.25" customHeight="1">
      <c r="C602" s="136"/>
      <c r="N602" s="37"/>
      <c r="O602" s="37"/>
      <c r="P602" s="37"/>
      <c r="Q602" s="37"/>
      <c r="R602" s="37"/>
      <c r="S602" s="32">
        <f t="shared" si="34"/>
        <v>0</v>
      </c>
      <c r="T602" s="32">
        <f t="shared" si="35"/>
        <v>0</v>
      </c>
      <c r="U602" s="32">
        <f t="shared" si="35"/>
        <v>0</v>
      </c>
      <c r="V602" s="32">
        <f t="shared" si="35"/>
        <v>0</v>
      </c>
      <c r="W602" s="32">
        <f t="shared" si="33"/>
        <v>0</v>
      </c>
      <c r="X602" s="32">
        <f t="shared" si="36"/>
        <v>0</v>
      </c>
    </row>
    <row r="603" spans="3:24" ht="14.25" customHeight="1">
      <c r="C603" s="136"/>
      <c r="N603" s="37"/>
      <c r="O603" s="37"/>
      <c r="P603" s="37"/>
      <c r="Q603" s="37"/>
      <c r="R603" s="37"/>
      <c r="S603" s="32">
        <f t="shared" si="34"/>
        <v>0</v>
      </c>
      <c r="T603" s="32">
        <f t="shared" si="35"/>
        <v>0</v>
      </c>
      <c r="U603" s="32">
        <f t="shared" si="35"/>
        <v>0</v>
      </c>
      <c r="V603" s="32">
        <f t="shared" si="35"/>
        <v>0</v>
      </c>
      <c r="W603" s="32">
        <f t="shared" si="33"/>
        <v>0</v>
      </c>
      <c r="X603" s="32">
        <f t="shared" si="36"/>
        <v>0</v>
      </c>
    </row>
    <row r="604" spans="3:24" ht="14.25" customHeight="1">
      <c r="C604" s="136"/>
      <c r="N604" s="37"/>
      <c r="O604" s="37"/>
      <c r="P604" s="37"/>
      <c r="Q604" s="37"/>
      <c r="R604" s="37"/>
      <c r="S604" s="32">
        <f t="shared" si="34"/>
        <v>0</v>
      </c>
      <c r="T604" s="32">
        <f t="shared" si="35"/>
        <v>0</v>
      </c>
      <c r="U604" s="32">
        <f t="shared" si="35"/>
        <v>0</v>
      </c>
      <c r="V604" s="32">
        <f t="shared" si="35"/>
        <v>0</v>
      </c>
      <c r="W604" s="32">
        <f t="shared" si="33"/>
        <v>0</v>
      </c>
      <c r="X604" s="32">
        <f t="shared" si="36"/>
        <v>0</v>
      </c>
    </row>
    <row r="605" spans="3:24" ht="14.25" customHeight="1">
      <c r="C605" s="136"/>
      <c r="N605" s="37"/>
      <c r="O605" s="37"/>
      <c r="P605" s="37"/>
      <c r="Q605" s="37"/>
      <c r="R605" s="37"/>
      <c r="S605" s="32">
        <f t="shared" si="34"/>
        <v>0</v>
      </c>
      <c r="T605" s="32">
        <f t="shared" si="35"/>
        <v>0</v>
      </c>
      <c r="U605" s="32">
        <f t="shared" si="35"/>
        <v>0</v>
      </c>
      <c r="V605" s="32">
        <f t="shared" si="35"/>
        <v>0</v>
      </c>
      <c r="W605" s="32">
        <f t="shared" si="33"/>
        <v>0</v>
      </c>
      <c r="X605" s="32">
        <f t="shared" si="36"/>
        <v>0</v>
      </c>
    </row>
    <row r="606" spans="3:24" ht="14.25" customHeight="1">
      <c r="C606" s="136"/>
      <c r="N606" s="37"/>
      <c r="O606" s="37"/>
      <c r="P606" s="37"/>
      <c r="Q606" s="37"/>
      <c r="R606" s="37"/>
      <c r="S606" s="32">
        <f t="shared" si="34"/>
        <v>0</v>
      </c>
      <c r="T606" s="32">
        <f t="shared" si="35"/>
        <v>0</v>
      </c>
      <c r="U606" s="32">
        <f t="shared" si="35"/>
        <v>0</v>
      </c>
      <c r="V606" s="32">
        <f t="shared" si="35"/>
        <v>0</v>
      </c>
      <c r="W606" s="32">
        <f t="shared" si="33"/>
        <v>0</v>
      </c>
      <c r="X606" s="32">
        <f t="shared" si="36"/>
        <v>0</v>
      </c>
    </row>
    <row r="607" spans="3:24" ht="14.25" customHeight="1">
      <c r="C607" s="136"/>
      <c r="N607" s="37"/>
      <c r="O607" s="37"/>
      <c r="P607" s="37"/>
      <c r="Q607" s="37"/>
      <c r="R607" s="37"/>
      <c r="S607" s="32">
        <f t="shared" si="34"/>
        <v>0</v>
      </c>
      <c r="T607" s="32">
        <f t="shared" si="35"/>
        <v>0</v>
      </c>
      <c r="U607" s="32">
        <f t="shared" si="35"/>
        <v>0</v>
      </c>
      <c r="V607" s="32">
        <f t="shared" si="35"/>
        <v>0</v>
      </c>
      <c r="W607" s="32">
        <f t="shared" si="33"/>
        <v>0</v>
      </c>
      <c r="X607" s="32">
        <f t="shared" si="36"/>
        <v>0</v>
      </c>
    </row>
    <row r="608" spans="3:24" ht="14.25" customHeight="1">
      <c r="C608" s="136"/>
      <c r="N608" s="37"/>
      <c r="O608" s="37"/>
      <c r="P608" s="37"/>
      <c r="Q608" s="37"/>
      <c r="R608" s="37"/>
      <c r="S608" s="32">
        <f t="shared" si="34"/>
        <v>0</v>
      </c>
      <c r="T608" s="32">
        <f t="shared" si="35"/>
        <v>0</v>
      </c>
      <c r="U608" s="32">
        <f t="shared" si="35"/>
        <v>0</v>
      </c>
      <c r="V608" s="32">
        <f t="shared" si="35"/>
        <v>0</v>
      </c>
      <c r="W608" s="32">
        <f t="shared" si="33"/>
        <v>0</v>
      </c>
      <c r="X608" s="32">
        <f t="shared" si="36"/>
        <v>0</v>
      </c>
    </row>
    <row r="609" spans="3:24" ht="14.25" customHeight="1">
      <c r="C609" s="136"/>
      <c r="N609" s="37"/>
      <c r="O609" s="37"/>
      <c r="P609" s="37"/>
      <c r="Q609" s="37"/>
      <c r="R609" s="37"/>
      <c r="S609" s="32">
        <f t="shared" si="34"/>
        <v>0</v>
      </c>
      <c r="T609" s="32">
        <f t="shared" si="35"/>
        <v>0</v>
      </c>
      <c r="U609" s="32">
        <f t="shared" si="35"/>
        <v>0</v>
      </c>
      <c r="V609" s="32">
        <f t="shared" si="35"/>
        <v>0</v>
      </c>
      <c r="W609" s="32">
        <f t="shared" si="33"/>
        <v>0</v>
      </c>
      <c r="X609" s="32">
        <f t="shared" si="36"/>
        <v>0</v>
      </c>
    </row>
    <row r="610" spans="3:24" ht="14.25" customHeight="1">
      <c r="C610" s="136"/>
      <c r="N610" s="37"/>
      <c r="O610" s="37"/>
      <c r="P610" s="37"/>
      <c r="Q610" s="37"/>
      <c r="R610" s="37"/>
      <c r="S610" s="32">
        <f t="shared" si="34"/>
        <v>0</v>
      </c>
      <c r="T610" s="32">
        <f t="shared" si="35"/>
        <v>0</v>
      </c>
      <c r="U610" s="32">
        <f t="shared" si="35"/>
        <v>0</v>
      </c>
      <c r="V610" s="32">
        <f t="shared" si="35"/>
        <v>0</v>
      </c>
      <c r="W610" s="32">
        <f t="shared" si="33"/>
        <v>0</v>
      </c>
      <c r="X610" s="32">
        <f t="shared" si="36"/>
        <v>0</v>
      </c>
    </row>
    <row r="611" spans="3:24" ht="14.25" customHeight="1">
      <c r="C611" s="136"/>
      <c r="N611" s="37"/>
      <c r="O611" s="37"/>
      <c r="P611" s="37"/>
      <c r="Q611" s="37"/>
      <c r="R611" s="37"/>
      <c r="S611" s="32">
        <f t="shared" si="34"/>
        <v>0</v>
      </c>
      <c r="T611" s="32">
        <f t="shared" si="35"/>
        <v>0</v>
      </c>
      <c r="U611" s="32">
        <f t="shared" si="35"/>
        <v>0</v>
      </c>
      <c r="V611" s="32">
        <f t="shared" si="35"/>
        <v>0</v>
      </c>
      <c r="W611" s="32">
        <f t="shared" si="33"/>
        <v>0</v>
      </c>
      <c r="X611" s="32">
        <f t="shared" si="36"/>
        <v>0</v>
      </c>
    </row>
    <row r="612" spans="3:24" ht="14.25" customHeight="1">
      <c r="C612" s="136"/>
      <c r="N612" s="37"/>
      <c r="O612" s="37"/>
      <c r="P612" s="37"/>
      <c r="Q612" s="37"/>
      <c r="R612" s="37"/>
      <c r="S612" s="32">
        <f t="shared" si="34"/>
        <v>0</v>
      </c>
      <c r="T612" s="32">
        <f t="shared" si="35"/>
        <v>0</v>
      </c>
      <c r="U612" s="32">
        <f t="shared" si="35"/>
        <v>0</v>
      </c>
      <c r="V612" s="32">
        <f t="shared" si="35"/>
        <v>0</v>
      </c>
      <c r="W612" s="32">
        <f t="shared" si="33"/>
        <v>0</v>
      </c>
      <c r="X612" s="32">
        <f t="shared" si="36"/>
        <v>0</v>
      </c>
    </row>
    <row r="613" spans="3:24" ht="14.25" customHeight="1">
      <c r="C613" s="136"/>
      <c r="N613" s="37"/>
      <c r="O613" s="37"/>
      <c r="P613" s="37"/>
      <c r="Q613" s="37"/>
      <c r="R613" s="37"/>
      <c r="S613" s="32">
        <f t="shared" si="34"/>
        <v>0</v>
      </c>
      <c r="T613" s="32">
        <f t="shared" si="35"/>
        <v>0</v>
      </c>
      <c r="U613" s="32">
        <f t="shared" si="35"/>
        <v>0</v>
      </c>
      <c r="V613" s="32">
        <f t="shared" si="35"/>
        <v>0</v>
      </c>
      <c r="W613" s="32">
        <f t="shared" si="33"/>
        <v>0</v>
      </c>
      <c r="X613" s="32">
        <f t="shared" si="36"/>
        <v>0</v>
      </c>
    </row>
    <row r="614" spans="3:24" ht="14.25" customHeight="1">
      <c r="C614" s="136"/>
      <c r="N614" s="37"/>
      <c r="O614" s="37"/>
      <c r="P614" s="37"/>
      <c r="Q614" s="37"/>
      <c r="R614" s="37"/>
      <c r="S614" s="32">
        <f t="shared" si="34"/>
        <v>0</v>
      </c>
      <c r="T614" s="32">
        <f t="shared" si="35"/>
        <v>0</v>
      </c>
      <c r="U614" s="32">
        <f t="shared" si="35"/>
        <v>0</v>
      </c>
      <c r="V614" s="32">
        <f t="shared" si="35"/>
        <v>0</v>
      </c>
      <c r="W614" s="32">
        <f t="shared" si="33"/>
        <v>0</v>
      </c>
      <c r="X614" s="32">
        <f t="shared" si="36"/>
        <v>0</v>
      </c>
    </row>
    <row r="615" spans="3:24" ht="14.25" customHeight="1">
      <c r="C615" s="136"/>
      <c r="N615" s="37"/>
      <c r="O615" s="37"/>
      <c r="P615" s="37"/>
      <c r="Q615" s="37"/>
      <c r="R615" s="37"/>
      <c r="S615" s="32">
        <f t="shared" si="34"/>
        <v>0</v>
      </c>
      <c r="T615" s="32">
        <f t="shared" si="35"/>
        <v>0</v>
      </c>
      <c r="U615" s="32">
        <f t="shared" si="35"/>
        <v>0</v>
      </c>
      <c r="V615" s="32">
        <f t="shared" si="35"/>
        <v>0</v>
      </c>
      <c r="W615" s="32">
        <f t="shared" si="33"/>
        <v>0</v>
      </c>
      <c r="X615" s="32">
        <f t="shared" si="36"/>
        <v>0</v>
      </c>
    </row>
    <row r="616" spans="3:24" ht="14.25" customHeight="1">
      <c r="C616" s="136"/>
      <c r="N616" s="37"/>
      <c r="O616" s="37"/>
      <c r="P616" s="37"/>
      <c r="Q616" s="37"/>
      <c r="R616" s="37"/>
      <c r="S616" s="32">
        <f t="shared" si="34"/>
        <v>0</v>
      </c>
      <c r="T616" s="32">
        <f t="shared" si="35"/>
        <v>0</v>
      </c>
      <c r="U616" s="32">
        <f t="shared" si="35"/>
        <v>0</v>
      </c>
      <c r="V616" s="32">
        <f t="shared" si="35"/>
        <v>0</v>
      </c>
      <c r="W616" s="32">
        <f t="shared" si="33"/>
        <v>0</v>
      </c>
      <c r="X616" s="32">
        <f t="shared" si="36"/>
        <v>0</v>
      </c>
    </row>
    <row r="617" spans="3:24" ht="14.25" customHeight="1">
      <c r="C617" s="136"/>
      <c r="N617" s="37"/>
      <c r="O617" s="37"/>
      <c r="P617" s="37"/>
      <c r="Q617" s="37"/>
      <c r="R617" s="37"/>
      <c r="S617" s="32">
        <f t="shared" si="34"/>
        <v>0</v>
      </c>
      <c r="T617" s="32">
        <f t="shared" si="35"/>
        <v>0</v>
      </c>
      <c r="U617" s="32">
        <f t="shared" si="35"/>
        <v>0</v>
      </c>
      <c r="V617" s="32">
        <f t="shared" si="35"/>
        <v>0</v>
      </c>
      <c r="W617" s="32">
        <f t="shared" si="33"/>
        <v>0</v>
      </c>
      <c r="X617" s="32">
        <f t="shared" si="36"/>
        <v>0</v>
      </c>
    </row>
    <row r="618" spans="3:24" ht="14.25" customHeight="1">
      <c r="C618" s="135"/>
      <c r="N618" s="37"/>
      <c r="O618" s="37"/>
      <c r="P618" s="37"/>
      <c r="Q618" s="37"/>
      <c r="R618" s="37"/>
      <c r="S618" s="32">
        <f t="shared" si="34"/>
        <v>0</v>
      </c>
      <c r="T618" s="32">
        <f t="shared" si="35"/>
        <v>0</v>
      </c>
      <c r="U618" s="32">
        <f t="shared" si="35"/>
        <v>0</v>
      </c>
      <c r="V618" s="32">
        <f t="shared" si="35"/>
        <v>0</v>
      </c>
      <c r="W618" s="32">
        <f t="shared" si="33"/>
        <v>0</v>
      </c>
      <c r="X618" s="32">
        <f t="shared" si="36"/>
        <v>0</v>
      </c>
    </row>
    <row r="619" spans="3:24" ht="14.25" customHeight="1">
      <c r="C619" s="136"/>
      <c r="N619" s="37"/>
      <c r="O619" s="37"/>
      <c r="P619" s="37"/>
      <c r="Q619" s="37"/>
      <c r="R619" s="37"/>
      <c r="S619" s="32">
        <f t="shared" si="34"/>
        <v>0</v>
      </c>
      <c r="T619" s="32">
        <f t="shared" si="35"/>
        <v>0</v>
      </c>
      <c r="U619" s="32">
        <f t="shared" si="35"/>
        <v>0</v>
      </c>
      <c r="V619" s="32">
        <f t="shared" si="35"/>
        <v>0</v>
      </c>
      <c r="W619" s="32">
        <f t="shared" si="33"/>
        <v>0</v>
      </c>
      <c r="X619" s="32">
        <f t="shared" si="36"/>
        <v>0</v>
      </c>
    </row>
    <row r="620" spans="3:24" ht="14.25" customHeight="1">
      <c r="C620" s="136"/>
      <c r="N620" s="37"/>
      <c r="O620" s="37"/>
      <c r="P620" s="37"/>
      <c r="Q620" s="37"/>
      <c r="R620" s="37"/>
      <c r="S620" s="32">
        <f t="shared" si="34"/>
        <v>0</v>
      </c>
      <c r="T620" s="32">
        <f t="shared" si="35"/>
        <v>0</v>
      </c>
      <c r="U620" s="32">
        <f t="shared" si="35"/>
        <v>0</v>
      </c>
      <c r="V620" s="32">
        <f t="shared" si="35"/>
        <v>0</v>
      </c>
      <c r="W620" s="32">
        <f t="shared" si="33"/>
        <v>0</v>
      </c>
      <c r="X620" s="32">
        <f t="shared" si="36"/>
        <v>0</v>
      </c>
    </row>
    <row r="621" spans="3:24" ht="14.25" customHeight="1">
      <c r="C621" s="136"/>
      <c r="N621" s="37"/>
      <c r="O621" s="37"/>
      <c r="P621" s="37"/>
      <c r="Q621" s="37"/>
      <c r="R621" s="37"/>
      <c r="S621" s="32">
        <f t="shared" si="34"/>
        <v>0</v>
      </c>
      <c r="T621" s="32">
        <f t="shared" si="35"/>
        <v>0</v>
      </c>
      <c r="U621" s="32">
        <f t="shared" si="35"/>
        <v>0</v>
      </c>
      <c r="V621" s="32">
        <f t="shared" si="35"/>
        <v>0</v>
      </c>
      <c r="W621" s="32">
        <f t="shared" si="33"/>
        <v>0</v>
      </c>
      <c r="X621" s="32">
        <f t="shared" si="36"/>
        <v>0</v>
      </c>
    </row>
    <row r="622" spans="3:24" ht="14.25" customHeight="1">
      <c r="C622" s="136"/>
      <c r="N622" s="37"/>
      <c r="O622" s="37"/>
      <c r="P622" s="37"/>
      <c r="Q622" s="37"/>
      <c r="R622" s="37"/>
      <c r="S622" s="32">
        <f t="shared" si="34"/>
        <v>0</v>
      </c>
      <c r="T622" s="32">
        <f t="shared" si="35"/>
        <v>0</v>
      </c>
      <c r="U622" s="32">
        <f t="shared" si="35"/>
        <v>0</v>
      </c>
      <c r="V622" s="32">
        <f t="shared" si="35"/>
        <v>0</v>
      </c>
      <c r="W622" s="32">
        <f t="shared" si="33"/>
        <v>0</v>
      </c>
      <c r="X622" s="32">
        <f t="shared" si="36"/>
        <v>0</v>
      </c>
    </row>
    <row r="623" spans="3:24" ht="14.25" customHeight="1">
      <c r="C623" s="136"/>
      <c r="N623" s="37"/>
      <c r="O623" s="37"/>
      <c r="P623" s="37"/>
      <c r="Q623" s="37"/>
      <c r="R623" s="37"/>
      <c r="S623" s="32">
        <f t="shared" si="34"/>
        <v>0</v>
      </c>
      <c r="T623" s="32">
        <f t="shared" si="35"/>
        <v>0</v>
      </c>
      <c r="U623" s="32">
        <f t="shared" si="35"/>
        <v>0</v>
      </c>
      <c r="V623" s="32">
        <f t="shared" si="35"/>
        <v>0</v>
      </c>
      <c r="W623" s="32">
        <f t="shared" si="33"/>
        <v>0</v>
      </c>
      <c r="X623" s="32">
        <f t="shared" si="36"/>
        <v>0</v>
      </c>
    </row>
    <row r="624" spans="3:24" ht="14.25" customHeight="1">
      <c r="C624" s="136"/>
      <c r="N624" s="37"/>
      <c r="O624" s="37"/>
      <c r="P624" s="37"/>
      <c r="Q624" s="37"/>
      <c r="R624" s="37"/>
      <c r="S624" s="32">
        <f t="shared" si="34"/>
        <v>0</v>
      </c>
      <c r="T624" s="32">
        <f t="shared" si="35"/>
        <v>0</v>
      </c>
      <c r="U624" s="32">
        <f t="shared" si="35"/>
        <v>0</v>
      </c>
      <c r="V624" s="32">
        <f t="shared" si="35"/>
        <v>0</v>
      </c>
      <c r="W624" s="32">
        <f t="shared" si="33"/>
        <v>0</v>
      </c>
      <c r="X624" s="32">
        <f t="shared" si="36"/>
        <v>0</v>
      </c>
    </row>
    <row r="625" spans="3:24" ht="14.25" customHeight="1">
      <c r="C625" s="136"/>
      <c r="N625" s="37"/>
      <c r="O625" s="37"/>
      <c r="P625" s="37"/>
      <c r="Q625" s="37"/>
      <c r="R625" s="37"/>
      <c r="S625" s="32">
        <f t="shared" si="34"/>
        <v>0</v>
      </c>
      <c r="T625" s="32">
        <f t="shared" si="35"/>
        <v>0</v>
      </c>
      <c r="U625" s="32">
        <f t="shared" si="35"/>
        <v>0</v>
      </c>
      <c r="V625" s="32">
        <f t="shared" si="35"/>
        <v>0</v>
      </c>
      <c r="W625" s="32">
        <f t="shared" si="33"/>
        <v>0</v>
      </c>
      <c r="X625" s="32">
        <f t="shared" si="36"/>
        <v>0</v>
      </c>
    </row>
    <row r="626" spans="3:24" ht="14.25" customHeight="1">
      <c r="C626" s="136"/>
      <c r="N626" s="37"/>
      <c r="O626" s="37"/>
      <c r="P626" s="37"/>
      <c r="Q626" s="37"/>
      <c r="R626" s="37"/>
      <c r="S626" s="32">
        <f t="shared" si="34"/>
        <v>0</v>
      </c>
      <c r="T626" s="32">
        <f t="shared" si="35"/>
        <v>0</v>
      </c>
      <c r="U626" s="32">
        <f t="shared" si="35"/>
        <v>0</v>
      </c>
      <c r="V626" s="32">
        <f t="shared" si="35"/>
        <v>0</v>
      </c>
      <c r="W626" s="32">
        <f t="shared" si="33"/>
        <v>0</v>
      </c>
      <c r="X626" s="32">
        <f t="shared" si="36"/>
        <v>0</v>
      </c>
    </row>
    <row r="627" spans="3:24" ht="14.25" customHeight="1">
      <c r="C627" s="136"/>
      <c r="N627" s="37"/>
      <c r="O627" s="37"/>
      <c r="P627" s="37"/>
      <c r="Q627" s="37"/>
      <c r="R627" s="37"/>
      <c r="S627" s="32">
        <f t="shared" si="34"/>
        <v>0</v>
      </c>
      <c r="T627" s="32">
        <f t="shared" si="35"/>
        <v>0</v>
      </c>
      <c r="U627" s="32">
        <f t="shared" si="35"/>
        <v>0</v>
      </c>
      <c r="V627" s="32">
        <f t="shared" si="35"/>
        <v>0</v>
      </c>
      <c r="W627" s="32">
        <f t="shared" si="33"/>
        <v>0</v>
      </c>
      <c r="X627" s="32">
        <f t="shared" si="36"/>
        <v>0</v>
      </c>
    </row>
    <row r="628" spans="3:24" ht="14.25" customHeight="1">
      <c r="C628" s="136"/>
      <c r="N628" s="37"/>
      <c r="O628" s="37"/>
      <c r="P628" s="37"/>
      <c r="Q628" s="37"/>
      <c r="R628" s="37"/>
      <c r="S628" s="32">
        <f t="shared" si="34"/>
        <v>0</v>
      </c>
      <c r="T628" s="32">
        <f t="shared" si="35"/>
        <v>0</v>
      </c>
      <c r="U628" s="32">
        <f t="shared" si="35"/>
        <v>0</v>
      </c>
      <c r="V628" s="32">
        <f t="shared" si="35"/>
        <v>0</v>
      </c>
      <c r="W628" s="32">
        <f t="shared" si="33"/>
        <v>0</v>
      </c>
      <c r="X628" s="32">
        <f t="shared" si="36"/>
        <v>0</v>
      </c>
    </row>
    <row r="629" spans="3:24" ht="14.25" customHeight="1">
      <c r="C629" s="136"/>
      <c r="N629" s="37"/>
      <c r="O629" s="37"/>
      <c r="P629" s="37"/>
      <c r="Q629" s="37"/>
      <c r="R629" s="37"/>
      <c r="S629" s="32">
        <f t="shared" si="34"/>
        <v>0</v>
      </c>
      <c r="T629" s="32">
        <f t="shared" si="35"/>
        <v>0</v>
      </c>
      <c r="U629" s="32">
        <f t="shared" si="35"/>
        <v>0</v>
      </c>
      <c r="V629" s="32">
        <f t="shared" si="35"/>
        <v>0</v>
      </c>
      <c r="W629" s="32">
        <f t="shared" si="33"/>
        <v>0</v>
      </c>
      <c r="X629" s="32">
        <f t="shared" si="36"/>
        <v>0</v>
      </c>
    </row>
    <row r="630" spans="3:24" ht="14.25" customHeight="1">
      <c r="C630" s="136"/>
      <c r="N630" s="37"/>
      <c r="O630" s="37"/>
      <c r="P630" s="37"/>
      <c r="Q630" s="37"/>
      <c r="R630" s="37"/>
      <c r="S630" s="32">
        <f t="shared" si="34"/>
        <v>0</v>
      </c>
      <c r="T630" s="32">
        <f t="shared" si="35"/>
        <v>0</v>
      </c>
      <c r="U630" s="32">
        <f t="shared" si="35"/>
        <v>0</v>
      </c>
      <c r="V630" s="32">
        <f t="shared" si="35"/>
        <v>0</v>
      </c>
      <c r="W630" s="32">
        <f t="shared" si="33"/>
        <v>0</v>
      </c>
      <c r="X630" s="32">
        <f t="shared" si="36"/>
        <v>0</v>
      </c>
    </row>
    <row r="631" spans="3:24" ht="14.25" customHeight="1">
      <c r="C631" s="136"/>
      <c r="N631" s="37"/>
      <c r="O631" s="37"/>
      <c r="P631" s="37"/>
      <c r="Q631" s="37"/>
      <c r="R631" s="37"/>
      <c r="S631" s="32">
        <f t="shared" si="34"/>
        <v>0</v>
      </c>
      <c r="T631" s="32">
        <f t="shared" si="35"/>
        <v>0</v>
      </c>
      <c r="U631" s="32">
        <f t="shared" si="35"/>
        <v>0</v>
      </c>
      <c r="V631" s="32">
        <f t="shared" si="35"/>
        <v>0</v>
      </c>
      <c r="W631" s="32">
        <f t="shared" si="33"/>
        <v>0</v>
      </c>
      <c r="X631" s="32">
        <f t="shared" si="36"/>
        <v>0</v>
      </c>
    </row>
    <row r="632" spans="3:24" ht="14.25" customHeight="1">
      <c r="C632" s="136"/>
      <c r="N632" s="37"/>
      <c r="O632" s="37"/>
      <c r="P632" s="37"/>
      <c r="Q632" s="37"/>
      <c r="R632" s="37"/>
      <c r="S632" s="32">
        <f t="shared" si="34"/>
        <v>0</v>
      </c>
      <c r="T632" s="32">
        <f t="shared" si="35"/>
        <v>0</v>
      </c>
      <c r="U632" s="32">
        <f t="shared" si="35"/>
        <v>0</v>
      </c>
      <c r="V632" s="32">
        <f t="shared" si="35"/>
        <v>0</v>
      </c>
      <c r="W632" s="32">
        <f t="shared" si="33"/>
        <v>0</v>
      </c>
      <c r="X632" s="32">
        <f t="shared" si="36"/>
        <v>0</v>
      </c>
    </row>
    <row r="633" spans="3:24" ht="14.25" customHeight="1">
      <c r="C633" s="136"/>
      <c r="N633" s="37"/>
      <c r="O633" s="37"/>
      <c r="P633" s="37"/>
      <c r="Q633" s="37"/>
      <c r="R633" s="37"/>
      <c r="S633" s="32">
        <f t="shared" si="34"/>
        <v>0</v>
      </c>
      <c r="T633" s="32">
        <f t="shared" si="35"/>
        <v>0</v>
      </c>
      <c r="U633" s="32">
        <f t="shared" si="35"/>
        <v>0</v>
      </c>
      <c r="V633" s="32">
        <f t="shared" si="35"/>
        <v>0</v>
      </c>
      <c r="W633" s="32">
        <f t="shared" si="33"/>
        <v>0</v>
      </c>
      <c r="X633" s="32">
        <f t="shared" si="36"/>
        <v>0</v>
      </c>
    </row>
    <row r="634" spans="3:24" ht="14.25" customHeight="1">
      <c r="C634" s="136"/>
      <c r="N634" s="37"/>
      <c r="O634" s="37"/>
      <c r="P634" s="37"/>
      <c r="Q634" s="37"/>
      <c r="R634" s="37"/>
      <c r="S634" s="32">
        <f t="shared" si="34"/>
        <v>0</v>
      </c>
      <c r="T634" s="32">
        <f t="shared" si="35"/>
        <v>0</v>
      </c>
      <c r="U634" s="32">
        <f t="shared" si="35"/>
        <v>0</v>
      </c>
      <c r="V634" s="32">
        <f t="shared" si="35"/>
        <v>0</v>
      </c>
      <c r="W634" s="32">
        <f t="shared" si="33"/>
        <v>0</v>
      </c>
      <c r="X634" s="32">
        <f t="shared" si="36"/>
        <v>0</v>
      </c>
    </row>
    <row r="635" spans="3:24" ht="14.25" customHeight="1">
      <c r="C635" s="136"/>
      <c r="N635" s="37"/>
      <c r="O635" s="37"/>
      <c r="P635" s="37"/>
      <c r="Q635" s="37"/>
      <c r="R635" s="37"/>
      <c r="S635" s="32">
        <f t="shared" si="34"/>
        <v>0</v>
      </c>
      <c r="T635" s="32">
        <f t="shared" si="35"/>
        <v>0</v>
      </c>
      <c r="U635" s="32">
        <f t="shared" si="35"/>
        <v>0</v>
      </c>
      <c r="V635" s="32">
        <f t="shared" si="35"/>
        <v>0</v>
      </c>
      <c r="W635" s="32">
        <f t="shared" si="33"/>
        <v>0</v>
      </c>
      <c r="X635" s="32">
        <f t="shared" si="36"/>
        <v>0</v>
      </c>
    </row>
    <row r="636" spans="3:24" ht="14.25" customHeight="1">
      <c r="C636" s="136"/>
      <c r="N636" s="37"/>
      <c r="O636" s="37"/>
      <c r="P636" s="37"/>
      <c r="Q636" s="37"/>
      <c r="R636" s="37"/>
      <c r="S636" s="32">
        <f t="shared" si="34"/>
        <v>0</v>
      </c>
      <c r="T636" s="32">
        <f t="shared" si="35"/>
        <v>0</v>
      </c>
      <c r="U636" s="32">
        <f t="shared" si="35"/>
        <v>0</v>
      </c>
      <c r="V636" s="32">
        <f t="shared" si="35"/>
        <v>0</v>
      </c>
      <c r="W636" s="32">
        <f t="shared" si="33"/>
        <v>0</v>
      </c>
      <c r="X636" s="32">
        <f t="shared" si="36"/>
        <v>0</v>
      </c>
    </row>
    <row r="637" spans="3:24" ht="14.25" customHeight="1">
      <c r="C637" s="136"/>
      <c r="N637" s="37"/>
      <c r="O637" s="37"/>
      <c r="P637" s="37"/>
      <c r="Q637" s="37"/>
      <c r="R637" s="37"/>
      <c r="S637" s="32">
        <f t="shared" si="34"/>
        <v>0</v>
      </c>
      <c r="T637" s="32">
        <f t="shared" si="35"/>
        <v>0</v>
      </c>
      <c r="U637" s="32">
        <f t="shared" si="35"/>
        <v>0</v>
      </c>
      <c r="V637" s="32">
        <f t="shared" si="35"/>
        <v>0</v>
      </c>
      <c r="W637" s="32">
        <f t="shared" si="33"/>
        <v>0</v>
      </c>
      <c r="X637" s="32">
        <f t="shared" si="36"/>
        <v>0</v>
      </c>
    </row>
    <row r="638" spans="3:24" ht="14.25" customHeight="1">
      <c r="C638" s="136"/>
      <c r="N638" s="37"/>
      <c r="O638" s="37"/>
      <c r="P638" s="37"/>
      <c r="Q638" s="37"/>
      <c r="R638" s="37"/>
      <c r="S638" s="32">
        <f t="shared" si="34"/>
        <v>0</v>
      </c>
      <c r="T638" s="32">
        <f t="shared" si="35"/>
        <v>0</v>
      </c>
      <c r="U638" s="32">
        <f t="shared" si="35"/>
        <v>0</v>
      </c>
      <c r="V638" s="32">
        <f t="shared" si="35"/>
        <v>0</v>
      </c>
      <c r="W638" s="32">
        <f t="shared" si="33"/>
        <v>0</v>
      </c>
      <c r="X638" s="32">
        <f t="shared" si="36"/>
        <v>0</v>
      </c>
    </row>
    <row r="639" spans="3:24" ht="14.25" customHeight="1">
      <c r="C639" s="136"/>
      <c r="N639" s="37"/>
      <c r="O639" s="37"/>
      <c r="P639" s="37"/>
      <c r="Q639" s="37"/>
      <c r="R639" s="37"/>
      <c r="S639" s="32">
        <f t="shared" si="34"/>
        <v>0</v>
      </c>
      <c r="T639" s="32">
        <f t="shared" si="35"/>
        <v>0</v>
      </c>
      <c r="U639" s="32">
        <f t="shared" si="35"/>
        <v>0</v>
      </c>
      <c r="V639" s="32">
        <f t="shared" si="35"/>
        <v>0</v>
      </c>
      <c r="W639" s="32">
        <f t="shared" si="33"/>
        <v>0</v>
      </c>
      <c r="X639" s="32">
        <f t="shared" si="36"/>
        <v>0</v>
      </c>
    </row>
    <row r="640" spans="3:24" ht="14.25" customHeight="1">
      <c r="C640" s="136"/>
      <c r="N640" s="37"/>
      <c r="O640" s="37"/>
      <c r="P640" s="37"/>
      <c r="Q640" s="37"/>
      <c r="R640" s="37"/>
      <c r="S640" s="32">
        <f t="shared" si="34"/>
        <v>0</v>
      </c>
      <c r="T640" s="32">
        <f t="shared" si="35"/>
        <v>0</v>
      </c>
      <c r="U640" s="32">
        <f t="shared" si="35"/>
        <v>0</v>
      </c>
      <c r="V640" s="32">
        <f t="shared" si="35"/>
        <v>0</v>
      </c>
      <c r="W640" s="32">
        <f t="shared" si="33"/>
        <v>0</v>
      </c>
      <c r="X640" s="32">
        <f t="shared" si="36"/>
        <v>0</v>
      </c>
    </row>
    <row r="641" spans="3:24" ht="14.25" customHeight="1">
      <c r="C641" s="136"/>
      <c r="N641" s="37"/>
      <c r="O641" s="37"/>
      <c r="P641" s="37"/>
      <c r="Q641" s="37"/>
      <c r="R641" s="37"/>
      <c r="S641" s="32">
        <f t="shared" si="34"/>
        <v>0</v>
      </c>
      <c r="T641" s="32">
        <f t="shared" si="35"/>
        <v>0</v>
      </c>
      <c r="U641" s="32">
        <f t="shared" si="35"/>
        <v>0</v>
      </c>
      <c r="V641" s="32">
        <f t="shared" si="35"/>
        <v>0</v>
      </c>
      <c r="W641" s="32">
        <f t="shared" si="35"/>
        <v>0</v>
      </c>
      <c r="X641" s="32">
        <f t="shared" si="36"/>
        <v>0</v>
      </c>
    </row>
    <row r="642" spans="3:24" ht="14.25" customHeight="1">
      <c r="C642" s="136"/>
      <c r="N642" s="37"/>
      <c r="O642" s="37"/>
      <c r="P642" s="37"/>
      <c r="Q642" s="37"/>
      <c r="R642" s="37"/>
      <c r="S642" s="32">
        <f t="shared" ref="S642:S705" si="37">IF(COUNTIF(H642:M642,"NOT EFFECTIVE"),1,0)</f>
        <v>0</v>
      </c>
      <c r="T642" s="32">
        <f t="shared" ref="T642:W705" si="38">IF(AND(D642="NOT EXECUTED",COUNTA($N642)&lt;&gt;0),1,0)</f>
        <v>0</v>
      </c>
      <c r="U642" s="32">
        <f t="shared" si="38"/>
        <v>0</v>
      </c>
      <c r="V642" s="32">
        <f t="shared" si="38"/>
        <v>0</v>
      </c>
      <c r="W642" s="32">
        <f t="shared" si="38"/>
        <v>0</v>
      </c>
      <c r="X642" s="32">
        <f t="shared" ref="X642:X705" si="39">IF(AND(S642=1,COUNTA($N642)&lt;&gt;0),1,0)</f>
        <v>0</v>
      </c>
    </row>
    <row r="643" spans="3:24" ht="14.25" customHeight="1">
      <c r="C643" s="135"/>
      <c r="N643" s="37"/>
      <c r="O643" s="37"/>
      <c r="P643" s="37"/>
      <c r="Q643" s="37"/>
      <c r="R643" s="37"/>
      <c r="S643" s="32">
        <f t="shared" si="37"/>
        <v>0</v>
      </c>
      <c r="T643" s="32">
        <f t="shared" si="38"/>
        <v>0</v>
      </c>
      <c r="U643" s="32">
        <f t="shared" si="38"/>
        <v>0</v>
      </c>
      <c r="V643" s="32">
        <f t="shared" si="38"/>
        <v>0</v>
      </c>
      <c r="W643" s="32">
        <f t="shared" si="38"/>
        <v>0</v>
      </c>
      <c r="X643" s="32">
        <f t="shared" si="39"/>
        <v>0</v>
      </c>
    </row>
    <row r="644" spans="3:24" ht="14.25" customHeight="1">
      <c r="C644" s="136"/>
      <c r="N644" s="37"/>
      <c r="O644" s="37"/>
      <c r="P644" s="37"/>
      <c r="Q644" s="37"/>
      <c r="R644" s="37"/>
      <c r="S644" s="32">
        <f t="shared" si="37"/>
        <v>0</v>
      </c>
      <c r="T644" s="32">
        <f t="shared" si="38"/>
        <v>0</v>
      </c>
      <c r="U644" s="32">
        <f t="shared" si="38"/>
        <v>0</v>
      </c>
      <c r="V644" s="32">
        <f t="shared" si="38"/>
        <v>0</v>
      </c>
      <c r="W644" s="32">
        <f t="shared" si="38"/>
        <v>0</v>
      </c>
      <c r="X644" s="32">
        <f t="shared" si="39"/>
        <v>0</v>
      </c>
    </row>
    <row r="645" spans="3:24" ht="14.25" customHeight="1">
      <c r="C645" s="136"/>
      <c r="N645" s="37"/>
      <c r="O645" s="37"/>
      <c r="P645" s="37"/>
      <c r="Q645" s="37"/>
      <c r="R645" s="37"/>
      <c r="S645" s="32">
        <f t="shared" si="37"/>
        <v>0</v>
      </c>
      <c r="T645" s="32">
        <f t="shared" si="38"/>
        <v>0</v>
      </c>
      <c r="U645" s="32">
        <f t="shared" si="38"/>
        <v>0</v>
      </c>
      <c r="V645" s="32">
        <f t="shared" si="38"/>
        <v>0</v>
      </c>
      <c r="W645" s="32">
        <f t="shared" si="38"/>
        <v>0</v>
      </c>
      <c r="X645" s="32">
        <f t="shared" si="39"/>
        <v>0</v>
      </c>
    </row>
    <row r="646" spans="3:24" ht="14.25" customHeight="1">
      <c r="C646" s="136"/>
      <c r="N646" s="37"/>
      <c r="O646" s="37"/>
      <c r="P646" s="37"/>
      <c r="Q646" s="37"/>
      <c r="R646" s="37"/>
      <c r="S646" s="32">
        <f t="shared" si="37"/>
        <v>0</v>
      </c>
      <c r="T646" s="32">
        <f t="shared" si="38"/>
        <v>0</v>
      </c>
      <c r="U646" s="32">
        <f t="shared" si="38"/>
        <v>0</v>
      </c>
      <c r="V646" s="32">
        <f t="shared" si="38"/>
        <v>0</v>
      </c>
      <c r="W646" s="32">
        <f t="shared" si="38"/>
        <v>0</v>
      </c>
      <c r="X646" s="32">
        <f t="shared" si="39"/>
        <v>0</v>
      </c>
    </row>
    <row r="647" spans="3:24" ht="14.25" customHeight="1">
      <c r="C647" s="136"/>
      <c r="N647" s="37"/>
      <c r="O647" s="37"/>
      <c r="P647" s="37"/>
      <c r="Q647" s="37"/>
      <c r="R647" s="37"/>
      <c r="S647" s="32">
        <f t="shared" si="37"/>
        <v>0</v>
      </c>
      <c r="T647" s="32">
        <f t="shared" si="38"/>
        <v>0</v>
      </c>
      <c r="U647" s="32">
        <f t="shared" si="38"/>
        <v>0</v>
      </c>
      <c r="V647" s="32">
        <f t="shared" si="38"/>
        <v>0</v>
      </c>
      <c r="W647" s="32">
        <f t="shared" si="38"/>
        <v>0</v>
      </c>
      <c r="X647" s="32">
        <f t="shared" si="39"/>
        <v>0</v>
      </c>
    </row>
    <row r="648" spans="3:24" ht="14.25" customHeight="1">
      <c r="C648" s="136"/>
      <c r="N648" s="37"/>
      <c r="O648" s="37"/>
      <c r="P648" s="37"/>
      <c r="Q648" s="37"/>
      <c r="R648" s="37"/>
      <c r="S648" s="32">
        <f t="shared" si="37"/>
        <v>0</v>
      </c>
      <c r="T648" s="32">
        <f t="shared" si="38"/>
        <v>0</v>
      </c>
      <c r="U648" s="32">
        <f t="shared" si="38"/>
        <v>0</v>
      </c>
      <c r="V648" s="32">
        <f t="shared" si="38"/>
        <v>0</v>
      </c>
      <c r="W648" s="32">
        <f t="shared" si="38"/>
        <v>0</v>
      </c>
      <c r="X648" s="32">
        <f t="shared" si="39"/>
        <v>0</v>
      </c>
    </row>
    <row r="649" spans="3:24" ht="14.25" customHeight="1">
      <c r="C649" s="136"/>
      <c r="N649" s="37"/>
      <c r="O649" s="37"/>
      <c r="P649" s="37"/>
      <c r="Q649" s="37"/>
      <c r="R649" s="37"/>
      <c r="S649" s="32">
        <f t="shared" si="37"/>
        <v>0</v>
      </c>
      <c r="T649" s="32">
        <f t="shared" si="38"/>
        <v>0</v>
      </c>
      <c r="U649" s="32">
        <f t="shared" si="38"/>
        <v>0</v>
      </c>
      <c r="V649" s="32">
        <f t="shared" si="38"/>
        <v>0</v>
      </c>
      <c r="W649" s="32">
        <f t="shared" si="38"/>
        <v>0</v>
      </c>
      <c r="X649" s="32">
        <f t="shared" si="39"/>
        <v>0</v>
      </c>
    </row>
    <row r="650" spans="3:24" ht="14.25" customHeight="1">
      <c r="C650" s="136"/>
      <c r="N650" s="37"/>
      <c r="O650" s="37"/>
      <c r="P650" s="37"/>
      <c r="Q650" s="37"/>
      <c r="R650" s="37"/>
      <c r="S650" s="32">
        <f t="shared" si="37"/>
        <v>0</v>
      </c>
      <c r="T650" s="32">
        <f t="shared" si="38"/>
        <v>0</v>
      </c>
      <c r="U650" s="32">
        <f t="shared" si="38"/>
        <v>0</v>
      </c>
      <c r="V650" s="32">
        <f t="shared" si="38"/>
        <v>0</v>
      </c>
      <c r="W650" s="32">
        <f t="shared" si="38"/>
        <v>0</v>
      </c>
      <c r="X650" s="32">
        <f t="shared" si="39"/>
        <v>0</v>
      </c>
    </row>
    <row r="651" spans="3:24" ht="14.25" customHeight="1">
      <c r="C651" s="136"/>
      <c r="N651" s="37"/>
      <c r="O651" s="37"/>
      <c r="P651" s="37"/>
      <c r="Q651" s="37"/>
      <c r="R651" s="37"/>
      <c r="S651" s="32">
        <f t="shared" si="37"/>
        <v>0</v>
      </c>
      <c r="T651" s="32">
        <f t="shared" si="38"/>
        <v>0</v>
      </c>
      <c r="U651" s="32">
        <f t="shared" si="38"/>
        <v>0</v>
      </c>
      <c r="V651" s="32">
        <f t="shared" si="38"/>
        <v>0</v>
      </c>
      <c r="W651" s="32">
        <f t="shared" si="38"/>
        <v>0</v>
      </c>
      <c r="X651" s="32">
        <f t="shared" si="39"/>
        <v>0</v>
      </c>
    </row>
    <row r="652" spans="3:24" ht="14.25" customHeight="1">
      <c r="C652" s="136"/>
      <c r="N652" s="37"/>
      <c r="O652" s="37"/>
      <c r="P652" s="37"/>
      <c r="Q652" s="37"/>
      <c r="R652" s="37"/>
      <c r="S652" s="32">
        <f t="shared" si="37"/>
        <v>0</v>
      </c>
      <c r="T652" s="32">
        <f t="shared" si="38"/>
        <v>0</v>
      </c>
      <c r="U652" s="32">
        <f t="shared" si="38"/>
        <v>0</v>
      </c>
      <c r="V652" s="32">
        <f t="shared" si="38"/>
        <v>0</v>
      </c>
      <c r="W652" s="32">
        <f t="shared" si="38"/>
        <v>0</v>
      </c>
      <c r="X652" s="32">
        <f t="shared" si="39"/>
        <v>0</v>
      </c>
    </row>
    <row r="653" spans="3:24" ht="14.25" customHeight="1">
      <c r="C653" s="136"/>
      <c r="N653" s="37"/>
      <c r="O653" s="37"/>
      <c r="P653" s="37"/>
      <c r="Q653" s="37"/>
      <c r="R653" s="37"/>
      <c r="S653" s="32">
        <f t="shared" si="37"/>
        <v>0</v>
      </c>
      <c r="T653" s="32">
        <f t="shared" si="38"/>
        <v>0</v>
      </c>
      <c r="U653" s="32">
        <f t="shared" si="38"/>
        <v>0</v>
      </c>
      <c r="V653" s="32">
        <f t="shared" si="38"/>
        <v>0</v>
      </c>
      <c r="W653" s="32">
        <f t="shared" si="38"/>
        <v>0</v>
      </c>
      <c r="X653" s="32">
        <f t="shared" si="39"/>
        <v>0</v>
      </c>
    </row>
    <row r="654" spans="3:24" ht="14.25" customHeight="1">
      <c r="C654" s="136"/>
      <c r="N654" s="37"/>
      <c r="O654" s="37"/>
      <c r="P654" s="37"/>
      <c r="Q654" s="37"/>
      <c r="R654" s="37"/>
      <c r="S654" s="32">
        <f t="shared" si="37"/>
        <v>0</v>
      </c>
      <c r="T654" s="32">
        <f t="shared" si="38"/>
        <v>0</v>
      </c>
      <c r="U654" s="32">
        <f t="shared" si="38"/>
        <v>0</v>
      </c>
      <c r="V654" s="32">
        <f t="shared" si="38"/>
        <v>0</v>
      </c>
      <c r="W654" s="32">
        <f t="shared" si="38"/>
        <v>0</v>
      </c>
      <c r="X654" s="32">
        <f t="shared" si="39"/>
        <v>0</v>
      </c>
    </row>
    <row r="655" spans="3:24" ht="14.25" customHeight="1">
      <c r="C655" s="136"/>
      <c r="N655" s="37"/>
      <c r="O655" s="37"/>
      <c r="P655" s="37"/>
      <c r="Q655" s="37"/>
      <c r="R655" s="37"/>
      <c r="S655" s="32">
        <f t="shared" si="37"/>
        <v>0</v>
      </c>
      <c r="T655" s="32">
        <f t="shared" si="38"/>
        <v>0</v>
      </c>
      <c r="U655" s="32">
        <f t="shared" si="38"/>
        <v>0</v>
      </c>
      <c r="V655" s="32">
        <f t="shared" si="38"/>
        <v>0</v>
      </c>
      <c r="W655" s="32">
        <f t="shared" si="38"/>
        <v>0</v>
      </c>
      <c r="X655" s="32">
        <f t="shared" si="39"/>
        <v>0</v>
      </c>
    </row>
    <row r="656" spans="3:24" ht="14.25" customHeight="1">
      <c r="C656" s="136"/>
      <c r="N656" s="37"/>
      <c r="O656" s="37"/>
      <c r="P656" s="37"/>
      <c r="Q656" s="37"/>
      <c r="R656" s="37"/>
      <c r="S656" s="32">
        <f t="shared" si="37"/>
        <v>0</v>
      </c>
      <c r="T656" s="32">
        <f t="shared" si="38"/>
        <v>0</v>
      </c>
      <c r="U656" s="32">
        <f t="shared" si="38"/>
        <v>0</v>
      </c>
      <c r="V656" s="32">
        <f t="shared" si="38"/>
        <v>0</v>
      </c>
      <c r="W656" s="32">
        <f t="shared" si="38"/>
        <v>0</v>
      </c>
      <c r="X656" s="32">
        <f t="shared" si="39"/>
        <v>0</v>
      </c>
    </row>
    <row r="657" spans="3:24" ht="14.25" customHeight="1">
      <c r="C657" s="136"/>
      <c r="N657" s="37"/>
      <c r="O657" s="37"/>
      <c r="P657" s="37"/>
      <c r="Q657" s="37"/>
      <c r="R657" s="37"/>
      <c r="S657" s="32">
        <f t="shared" si="37"/>
        <v>0</v>
      </c>
      <c r="T657" s="32">
        <f t="shared" si="38"/>
        <v>0</v>
      </c>
      <c r="U657" s="32">
        <f t="shared" si="38"/>
        <v>0</v>
      </c>
      <c r="V657" s="32">
        <f t="shared" si="38"/>
        <v>0</v>
      </c>
      <c r="W657" s="32">
        <f t="shared" si="38"/>
        <v>0</v>
      </c>
      <c r="X657" s="32">
        <f t="shared" si="39"/>
        <v>0</v>
      </c>
    </row>
    <row r="658" spans="3:24" ht="14.25" customHeight="1">
      <c r="C658" s="136"/>
      <c r="N658" s="37"/>
      <c r="O658" s="37"/>
      <c r="P658" s="37"/>
      <c r="Q658" s="37"/>
      <c r="R658" s="37"/>
      <c r="S658" s="32">
        <f t="shared" si="37"/>
        <v>0</v>
      </c>
      <c r="T658" s="32">
        <f t="shared" si="38"/>
        <v>0</v>
      </c>
      <c r="U658" s="32">
        <f t="shared" si="38"/>
        <v>0</v>
      </c>
      <c r="V658" s="32">
        <f t="shared" si="38"/>
        <v>0</v>
      </c>
      <c r="W658" s="32">
        <f t="shared" si="38"/>
        <v>0</v>
      </c>
      <c r="X658" s="32">
        <f t="shared" si="39"/>
        <v>0</v>
      </c>
    </row>
    <row r="659" spans="3:24" ht="14.25" customHeight="1">
      <c r="C659" s="136"/>
      <c r="N659" s="37"/>
      <c r="O659" s="37"/>
      <c r="P659" s="37"/>
      <c r="Q659" s="37"/>
      <c r="R659" s="37"/>
      <c r="S659" s="32">
        <f t="shared" si="37"/>
        <v>0</v>
      </c>
      <c r="T659" s="32">
        <f t="shared" si="38"/>
        <v>0</v>
      </c>
      <c r="U659" s="32">
        <f t="shared" si="38"/>
        <v>0</v>
      </c>
      <c r="V659" s="32">
        <f t="shared" si="38"/>
        <v>0</v>
      </c>
      <c r="W659" s="32">
        <f t="shared" si="38"/>
        <v>0</v>
      </c>
      <c r="X659" s="32">
        <f t="shared" si="39"/>
        <v>0</v>
      </c>
    </row>
    <row r="660" spans="3:24" ht="14.25" customHeight="1">
      <c r="C660" s="136"/>
      <c r="N660" s="37"/>
      <c r="O660" s="37"/>
      <c r="P660" s="37"/>
      <c r="Q660" s="37"/>
      <c r="R660" s="37"/>
      <c r="S660" s="32">
        <f t="shared" si="37"/>
        <v>0</v>
      </c>
      <c r="T660" s="32">
        <f t="shared" si="38"/>
        <v>0</v>
      </c>
      <c r="U660" s="32">
        <f t="shared" si="38"/>
        <v>0</v>
      </c>
      <c r="V660" s="32">
        <f t="shared" si="38"/>
        <v>0</v>
      </c>
      <c r="W660" s="32">
        <f t="shared" si="38"/>
        <v>0</v>
      </c>
      <c r="X660" s="32">
        <f t="shared" si="39"/>
        <v>0</v>
      </c>
    </row>
    <row r="661" spans="3:24" ht="14.25" customHeight="1">
      <c r="C661" s="136"/>
      <c r="N661" s="37"/>
      <c r="O661" s="37"/>
      <c r="P661" s="37"/>
      <c r="Q661" s="37"/>
      <c r="R661" s="37"/>
      <c r="S661" s="32">
        <f t="shared" si="37"/>
        <v>0</v>
      </c>
      <c r="T661" s="32">
        <f t="shared" si="38"/>
        <v>0</v>
      </c>
      <c r="U661" s="32">
        <f t="shared" si="38"/>
        <v>0</v>
      </c>
      <c r="V661" s="32">
        <f t="shared" si="38"/>
        <v>0</v>
      </c>
      <c r="W661" s="32">
        <f t="shared" si="38"/>
        <v>0</v>
      </c>
      <c r="X661" s="32">
        <f t="shared" si="39"/>
        <v>0</v>
      </c>
    </row>
    <row r="662" spans="3:24" ht="14.25" customHeight="1">
      <c r="C662" s="136"/>
      <c r="N662" s="37"/>
      <c r="O662" s="37"/>
      <c r="P662" s="37"/>
      <c r="Q662" s="37"/>
      <c r="R662" s="37"/>
      <c r="S662" s="32">
        <f t="shared" si="37"/>
        <v>0</v>
      </c>
      <c r="T662" s="32">
        <f t="shared" si="38"/>
        <v>0</v>
      </c>
      <c r="U662" s="32">
        <f t="shared" si="38"/>
        <v>0</v>
      </c>
      <c r="V662" s="32">
        <f t="shared" si="38"/>
        <v>0</v>
      </c>
      <c r="W662" s="32">
        <f t="shared" si="38"/>
        <v>0</v>
      </c>
      <c r="X662" s="32">
        <f t="shared" si="39"/>
        <v>0</v>
      </c>
    </row>
    <row r="663" spans="3:24" ht="14.25" customHeight="1">
      <c r="C663" s="136"/>
      <c r="N663" s="37"/>
      <c r="O663" s="37"/>
      <c r="P663" s="37"/>
      <c r="Q663" s="37"/>
      <c r="R663" s="37"/>
      <c r="S663" s="32">
        <f t="shared" si="37"/>
        <v>0</v>
      </c>
      <c r="T663" s="32">
        <f t="shared" si="38"/>
        <v>0</v>
      </c>
      <c r="U663" s="32">
        <f t="shared" si="38"/>
        <v>0</v>
      </c>
      <c r="V663" s="32">
        <f t="shared" si="38"/>
        <v>0</v>
      </c>
      <c r="W663" s="32">
        <f t="shared" si="38"/>
        <v>0</v>
      </c>
      <c r="X663" s="32">
        <f t="shared" si="39"/>
        <v>0</v>
      </c>
    </row>
    <row r="664" spans="3:24" ht="14.25" customHeight="1">
      <c r="C664" s="136"/>
      <c r="N664" s="37"/>
      <c r="O664" s="37"/>
      <c r="P664" s="37"/>
      <c r="Q664" s="37"/>
      <c r="R664" s="37"/>
      <c r="S664" s="32">
        <f t="shared" si="37"/>
        <v>0</v>
      </c>
      <c r="T664" s="32">
        <f t="shared" si="38"/>
        <v>0</v>
      </c>
      <c r="U664" s="32">
        <f t="shared" si="38"/>
        <v>0</v>
      </c>
      <c r="V664" s="32">
        <f t="shared" si="38"/>
        <v>0</v>
      </c>
      <c r="W664" s="32">
        <f t="shared" si="38"/>
        <v>0</v>
      </c>
      <c r="X664" s="32">
        <f t="shared" si="39"/>
        <v>0</v>
      </c>
    </row>
    <row r="665" spans="3:24" ht="14.25" customHeight="1">
      <c r="C665" s="136"/>
      <c r="N665" s="37"/>
      <c r="O665" s="37"/>
      <c r="P665" s="37"/>
      <c r="Q665" s="37"/>
      <c r="R665" s="37"/>
      <c r="S665" s="32">
        <f t="shared" si="37"/>
        <v>0</v>
      </c>
      <c r="T665" s="32">
        <f t="shared" si="38"/>
        <v>0</v>
      </c>
      <c r="U665" s="32">
        <f t="shared" si="38"/>
        <v>0</v>
      </c>
      <c r="V665" s="32">
        <f t="shared" si="38"/>
        <v>0</v>
      </c>
      <c r="W665" s="32">
        <f t="shared" si="38"/>
        <v>0</v>
      </c>
      <c r="X665" s="32">
        <f t="shared" si="39"/>
        <v>0</v>
      </c>
    </row>
    <row r="666" spans="3:24" ht="14.25" customHeight="1">
      <c r="C666" s="136"/>
      <c r="N666" s="37"/>
      <c r="O666" s="37"/>
      <c r="P666" s="37"/>
      <c r="Q666" s="37"/>
      <c r="R666" s="37"/>
      <c r="S666" s="32">
        <f t="shared" si="37"/>
        <v>0</v>
      </c>
      <c r="T666" s="32">
        <f t="shared" si="38"/>
        <v>0</v>
      </c>
      <c r="U666" s="32">
        <f t="shared" si="38"/>
        <v>0</v>
      </c>
      <c r="V666" s="32">
        <f t="shared" si="38"/>
        <v>0</v>
      </c>
      <c r="W666" s="32">
        <f t="shared" si="38"/>
        <v>0</v>
      </c>
      <c r="X666" s="32">
        <f t="shared" si="39"/>
        <v>0</v>
      </c>
    </row>
    <row r="667" spans="3:24" ht="14.25" customHeight="1">
      <c r="C667" s="136"/>
      <c r="N667" s="37"/>
      <c r="O667" s="37"/>
      <c r="P667" s="37"/>
      <c r="Q667" s="37"/>
      <c r="R667" s="37"/>
      <c r="S667" s="32">
        <f t="shared" si="37"/>
        <v>0</v>
      </c>
      <c r="T667" s="32">
        <f t="shared" si="38"/>
        <v>0</v>
      </c>
      <c r="U667" s="32">
        <f t="shared" si="38"/>
        <v>0</v>
      </c>
      <c r="V667" s="32">
        <f t="shared" si="38"/>
        <v>0</v>
      </c>
      <c r="W667" s="32">
        <f t="shared" si="38"/>
        <v>0</v>
      </c>
      <c r="X667" s="32">
        <f t="shared" si="39"/>
        <v>0</v>
      </c>
    </row>
    <row r="668" spans="3:24" ht="14.25" customHeight="1">
      <c r="C668" s="135"/>
      <c r="N668" s="37"/>
      <c r="O668" s="37"/>
      <c r="P668" s="37"/>
      <c r="Q668" s="37"/>
      <c r="R668" s="37"/>
      <c r="S668" s="32">
        <f t="shared" si="37"/>
        <v>0</v>
      </c>
      <c r="T668" s="32">
        <f t="shared" si="38"/>
        <v>0</v>
      </c>
      <c r="U668" s="32">
        <f t="shared" si="38"/>
        <v>0</v>
      </c>
      <c r="V668" s="32">
        <f t="shared" si="38"/>
        <v>0</v>
      </c>
      <c r="W668" s="32">
        <f t="shared" si="38"/>
        <v>0</v>
      </c>
      <c r="X668" s="32">
        <f t="shared" si="39"/>
        <v>0</v>
      </c>
    </row>
    <row r="669" spans="3:24" ht="14.25" customHeight="1">
      <c r="C669" s="136"/>
      <c r="N669" s="37"/>
      <c r="O669" s="37"/>
      <c r="P669" s="37"/>
      <c r="Q669" s="37"/>
      <c r="R669" s="37"/>
      <c r="S669" s="32">
        <f t="shared" si="37"/>
        <v>0</v>
      </c>
      <c r="T669" s="32">
        <f t="shared" si="38"/>
        <v>0</v>
      </c>
      <c r="U669" s="32">
        <f t="shared" si="38"/>
        <v>0</v>
      </c>
      <c r="V669" s="32">
        <f t="shared" si="38"/>
        <v>0</v>
      </c>
      <c r="W669" s="32">
        <f t="shared" si="38"/>
        <v>0</v>
      </c>
      <c r="X669" s="32">
        <f t="shared" si="39"/>
        <v>0</v>
      </c>
    </row>
    <row r="670" spans="3:24" ht="14.25" customHeight="1">
      <c r="C670" s="136"/>
      <c r="N670" s="37"/>
      <c r="O670" s="37"/>
      <c r="P670" s="37"/>
      <c r="Q670" s="37"/>
      <c r="R670" s="37"/>
      <c r="S670" s="32">
        <f t="shared" si="37"/>
        <v>0</v>
      </c>
      <c r="T670" s="32">
        <f t="shared" si="38"/>
        <v>0</v>
      </c>
      <c r="U670" s="32">
        <f t="shared" si="38"/>
        <v>0</v>
      </c>
      <c r="V670" s="32">
        <f t="shared" si="38"/>
        <v>0</v>
      </c>
      <c r="W670" s="32">
        <f t="shared" si="38"/>
        <v>0</v>
      </c>
      <c r="X670" s="32">
        <f t="shared" si="39"/>
        <v>0</v>
      </c>
    </row>
    <row r="671" spans="3:24" ht="14.25" customHeight="1">
      <c r="C671" s="136"/>
      <c r="N671" s="37"/>
      <c r="O671" s="37"/>
      <c r="P671" s="37"/>
      <c r="Q671" s="37"/>
      <c r="R671" s="37"/>
      <c r="S671" s="32">
        <f t="shared" si="37"/>
        <v>0</v>
      </c>
      <c r="T671" s="32">
        <f t="shared" si="38"/>
        <v>0</v>
      </c>
      <c r="U671" s="32">
        <f t="shared" si="38"/>
        <v>0</v>
      </c>
      <c r="V671" s="32">
        <f t="shared" si="38"/>
        <v>0</v>
      </c>
      <c r="W671" s="32">
        <f t="shared" si="38"/>
        <v>0</v>
      </c>
      <c r="X671" s="32">
        <f t="shared" si="39"/>
        <v>0</v>
      </c>
    </row>
    <row r="672" spans="3:24" ht="14.25" customHeight="1">
      <c r="C672" s="136"/>
      <c r="N672" s="37"/>
      <c r="O672" s="37"/>
      <c r="P672" s="37"/>
      <c r="Q672" s="37"/>
      <c r="R672" s="37"/>
      <c r="S672" s="32">
        <f t="shared" si="37"/>
        <v>0</v>
      </c>
      <c r="T672" s="32">
        <f t="shared" si="38"/>
        <v>0</v>
      </c>
      <c r="U672" s="32">
        <f t="shared" si="38"/>
        <v>0</v>
      </c>
      <c r="V672" s="32">
        <f t="shared" si="38"/>
        <v>0</v>
      </c>
      <c r="W672" s="32">
        <f t="shared" si="38"/>
        <v>0</v>
      </c>
      <c r="X672" s="32">
        <f t="shared" si="39"/>
        <v>0</v>
      </c>
    </row>
    <row r="673" spans="3:24" ht="14.25" customHeight="1">
      <c r="C673" s="136"/>
      <c r="N673" s="37"/>
      <c r="O673" s="37"/>
      <c r="P673" s="37"/>
      <c r="Q673" s="37"/>
      <c r="R673" s="37"/>
      <c r="S673" s="32">
        <f t="shared" si="37"/>
        <v>0</v>
      </c>
      <c r="T673" s="32">
        <f t="shared" si="38"/>
        <v>0</v>
      </c>
      <c r="U673" s="32">
        <f t="shared" si="38"/>
        <v>0</v>
      </c>
      <c r="V673" s="32">
        <f t="shared" si="38"/>
        <v>0</v>
      </c>
      <c r="W673" s="32">
        <f t="shared" si="38"/>
        <v>0</v>
      </c>
      <c r="X673" s="32">
        <f t="shared" si="39"/>
        <v>0</v>
      </c>
    </row>
    <row r="674" spans="3:24" ht="14.25" customHeight="1">
      <c r="C674" s="136"/>
      <c r="N674" s="37"/>
      <c r="O674" s="37"/>
      <c r="P674" s="37"/>
      <c r="Q674" s="37"/>
      <c r="R674" s="37"/>
      <c r="S674" s="32">
        <f t="shared" si="37"/>
        <v>0</v>
      </c>
      <c r="T674" s="32">
        <f t="shared" si="38"/>
        <v>0</v>
      </c>
      <c r="U674" s="32">
        <f t="shared" si="38"/>
        <v>0</v>
      </c>
      <c r="V674" s="32">
        <f t="shared" si="38"/>
        <v>0</v>
      </c>
      <c r="W674" s="32">
        <f t="shared" si="38"/>
        <v>0</v>
      </c>
      <c r="X674" s="32">
        <f t="shared" si="39"/>
        <v>0</v>
      </c>
    </row>
    <row r="675" spans="3:24" ht="14.25" customHeight="1">
      <c r="C675" s="136"/>
      <c r="N675" s="37"/>
      <c r="O675" s="37"/>
      <c r="P675" s="37"/>
      <c r="Q675" s="37"/>
      <c r="R675" s="37"/>
      <c r="S675" s="32">
        <f t="shared" si="37"/>
        <v>0</v>
      </c>
      <c r="T675" s="32">
        <f t="shared" si="38"/>
        <v>0</v>
      </c>
      <c r="U675" s="32">
        <f t="shared" si="38"/>
        <v>0</v>
      </c>
      <c r="V675" s="32">
        <f t="shared" si="38"/>
        <v>0</v>
      </c>
      <c r="W675" s="32">
        <f t="shared" si="38"/>
        <v>0</v>
      </c>
      <c r="X675" s="32">
        <f t="shared" si="39"/>
        <v>0</v>
      </c>
    </row>
    <row r="676" spans="3:24" ht="14.25" customHeight="1">
      <c r="C676" s="136"/>
      <c r="N676" s="37"/>
      <c r="O676" s="37"/>
      <c r="P676" s="37"/>
      <c r="Q676" s="37"/>
      <c r="R676" s="37"/>
      <c r="S676" s="32">
        <f t="shared" si="37"/>
        <v>0</v>
      </c>
      <c r="T676" s="32">
        <f t="shared" si="38"/>
        <v>0</v>
      </c>
      <c r="U676" s="32">
        <f t="shared" si="38"/>
        <v>0</v>
      </c>
      <c r="V676" s="32">
        <f t="shared" si="38"/>
        <v>0</v>
      </c>
      <c r="W676" s="32">
        <f t="shared" si="38"/>
        <v>0</v>
      </c>
      <c r="X676" s="32">
        <f t="shared" si="39"/>
        <v>0</v>
      </c>
    </row>
    <row r="677" spans="3:24" ht="14.25" customHeight="1">
      <c r="C677" s="136"/>
      <c r="N677" s="37"/>
      <c r="O677" s="37"/>
      <c r="P677" s="37"/>
      <c r="Q677" s="37"/>
      <c r="R677" s="37"/>
      <c r="S677" s="32">
        <f t="shared" si="37"/>
        <v>0</v>
      </c>
      <c r="T677" s="32">
        <f t="shared" si="38"/>
        <v>0</v>
      </c>
      <c r="U677" s="32">
        <f t="shared" si="38"/>
        <v>0</v>
      </c>
      <c r="V677" s="32">
        <f t="shared" si="38"/>
        <v>0</v>
      </c>
      <c r="W677" s="32">
        <f t="shared" si="38"/>
        <v>0</v>
      </c>
      <c r="X677" s="32">
        <f t="shared" si="39"/>
        <v>0</v>
      </c>
    </row>
    <row r="678" spans="3:24" ht="14.25" customHeight="1">
      <c r="C678" s="136"/>
      <c r="N678" s="37"/>
      <c r="O678" s="37"/>
      <c r="P678" s="37"/>
      <c r="Q678" s="37"/>
      <c r="R678" s="37"/>
      <c r="S678" s="32">
        <f t="shared" si="37"/>
        <v>0</v>
      </c>
      <c r="T678" s="32">
        <f t="shared" si="38"/>
        <v>0</v>
      </c>
      <c r="U678" s="32">
        <f t="shared" si="38"/>
        <v>0</v>
      </c>
      <c r="V678" s="32">
        <f t="shared" si="38"/>
        <v>0</v>
      </c>
      <c r="W678" s="32">
        <f t="shared" si="38"/>
        <v>0</v>
      </c>
      <c r="X678" s="32">
        <f t="shared" si="39"/>
        <v>0</v>
      </c>
    </row>
    <row r="679" spans="3:24" ht="14.25" customHeight="1">
      <c r="C679" s="136"/>
      <c r="N679" s="37"/>
      <c r="O679" s="37"/>
      <c r="P679" s="37"/>
      <c r="Q679" s="37"/>
      <c r="R679" s="37"/>
      <c r="S679" s="32">
        <f t="shared" si="37"/>
        <v>0</v>
      </c>
      <c r="T679" s="32">
        <f t="shared" si="38"/>
        <v>0</v>
      </c>
      <c r="U679" s="32">
        <f t="shared" si="38"/>
        <v>0</v>
      </c>
      <c r="V679" s="32">
        <f t="shared" si="38"/>
        <v>0</v>
      </c>
      <c r="W679" s="32">
        <f t="shared" si="38"/>
        <v>0</v>
      </c>
      <c r="X679" s="32">
        <f t="shared" si="39"/>
        <v>0</v>
      </c>
    </row>
    <row r="680" spans="3:24" ht="14.25" customHeight="1">
      <c r="C680" s="136"/>
      <c r="N680" s="37"/>
      <c r="O680" s="37"/>
      <c r="P680" s="37"/>
      <c r="Q680" s="37"/>
      <c r="R680" s="37"/>
      <c r="S680" s="32">
        <f t="shared" si="37"/>
        <v>0</v>
      </c>
      <c r="T680" s="32">
        <f t="shared" si="38"/>
        <v>0</v>
      </c>
      <c r="U680" s="32">
        <f t="shared" si="38"/>
        <v>0</v>
      </c>
      <c r="V680" s="32">
        <f t="shared" si="38"/>
        <v>0</v>
      </c>
      <c r="W680" s="32">
        <f t="shared" si="38"/>
        <v>0</v>
      </c>
      <c r="X680" s="32">
        <f t="shared" si="39"/>
        <v>0</v>
      </c>
    </row>
    <row r="681" spans="3:24" ht="14.25" customHeight="1">
      <c r="C681" s="136"/>
      <c r="N681" s="37"/>
      <c r="O681" s="37"/>
      <c r="P681" s="37"/>
      <c r="Q681" s="37"/>
      <c r="R681" s="37"/>
      <c r="S681" s="32">
        <f t="shared" si="37"/>
        <v>0</v>
      </c>
      <c r="T681" s="32">
        <f t="shared" si="38"/>
        <v>0</v>
      </c>
      <c r="U681" s="32">
        <f t="shared" si="38"/>
        <v>0</v>
      </c>
      <c r="V681" s="32">
        <f t="shared" si="38"/>
        <v>0</v>
      </c>
      <c r="W681" s="32">
        <f t="shared" si="38"/>
        <v>0</v>
      </c>
      <c r="X681" s="32">
        <f t="shared" si="39"/>
        <v>0</v>
      </c>
    </row>
    <row r="682" spans="3:24" ht="14.25" customHeight="1">
      <c r="C682" s="136"/>
      <c r="N682" s="37"/>
      <c r="O682" s="37"/>
      <c r="P682" s="37"/>
      <c r="Q682" s="37"/>
      <c r="R682" s="37"/>
      <c r="S682" s="32">
        <f t="shared" si="37"/>
        <v>0</v>
      </c>
      <c r="T682" s="32">
        <f t="shared" si="38"/>
        <v>0</v>
      </c>
      <c r="U682" s="32">
        <f t="shared" si="38"/>
        <v>0</v>
      </c>
      <c r="V682" s="32">
        <f t="shared" si="38"/>
        <v>0</v>
      </c>
      <c r="W682" s="32">
        <f t="shared" si="38"/>
        <v>0</v>
      </c>
      <c r="X682" s="32">
        <f t="shared" si="39"/>
        <v>0</v>
      </c>
    </row>
    <row r="683" spans="3:24" ht="14.25" customHeight="1">
      <c r="C683" s="136"/>
      <c r="N683" s="37"/>
      <c r="O683" s="37"/>
      <c r="P683" s="37"/>
      <c r="Q683" s="37"/>
      <c r="R683" s="37"/>
      <c r="S683" s="32">
        <f t="shared" si="37"/>
        <v>0</v>
      </c>
      <c r="T683" s="32">
        <f t="shared" si="38"/>
        <v>0</v>
      </c>
      <c r="U683" s="32">
        <f t="shared" si="38"/>
        <v>0</v>
      </c>
      <c r="V683" s="32">
        <f t="shared" si="38"/>
        <v>0</v>
      </c>
      <c r="W683" s="32">
        <f t="shared" si="38"/>
        <v>0</v>
      </c>
      <c r="X683" s="32">
        <f t="shared" si="39"/>
        <v>0</v>
      </c>
    </row>
    <row r="684" spans="3:24" ht="14.25" customHeight="1">
      <c r="C684" s="136"/>
      <c r="N684" s="37"/>
      <c r="O684" s="37"/>
      <c r="P684" s="37"/>
      <c r="Q684" s="37"/>
      <c r="R684" s="37"/>
      <c r="S684" s="32">
        <f t="shared" si="37"/>
        <v>0</v>
      </c>
      <c r="T684" s="32">
        <f t="shared" si="38"/>
        <v>0</v>
      </c>
      <c r="U684" s="32">
        <f t="shared" si="38"/>
        <v>0</v>
      </c>
      <c r="V684" s="32">
        <f t="shared" si="38"/>
        <v>0</v>
      </c>
      <c r="W684" s="32">
        <f t="shared" si="38"/>
        <v>0</v>
      </c>
      <c r="X684" s="32">
        <f t="shared" si="39"/>
        <v>0</v>
      </c>
    </row>
    <row r="685" spans="3:24" ht="14.25" customHeight="1">
      <c r="C685" s="136"/>
      <c r="N685" s="37"/>
      <c r="O685" s="37"/>
      <c r="P685" s="37"/>
      <c r="Q685" s="37"/>
      <c r="R685" s="37"/>
      <c r="S685" s="32">
        <f t="shared" si="37"/>
        <v>0</v>
      </c>
      <c r="T685" s="32">
        <f t="shared" si="38"/>
        <v>0</v>
      </c>
      <c r="U685" s="32">
        <f t="shared" si="38"/>
        <v>0</v>
      </c>
      <c r="V685" s="32">
        <f t="shared" si="38"/>
        <v>0</v>
      </c>
      <c r="W685" s="32">
        <f t="shared" si="38"/>
        <v>0</v>
      </c>
      <c r="X685" s="32">
        <f t="shared" si="39"/>
        <v>0</v>
      </c>
    </row>
    <row r="686" spans="3:24" ht="14.25" customHeight="1">
      <c r="C686" s="136"/>
      <c r="N686" s="37"/>
      <c r="O686" s="37"/>
      <c r="P686" s="37"/>
      <c r="Q686" s="37"/>
      <c r="R686" s="37"/>
      <c r="S686" s="32">
        <f t="shared" si="37"/>
        <v>0</v>
      </c>
      <c r="T686" s="32">
        <f t="shared" si="38"/>
        <v>0</v>
      </c>
      <c r="U686" s="32">
        <f t="shared" si="38"/>
        <v>0</v>
      </c>
      <c r="V686" s="32">
        <f t="shared" si="38"/>
        <v>0</v>
      </c>
      <c r="W686" s="32">
        <f t="shared" si="38"/>
        <v>0</v>
      </c>
      <c r="X686" s="32">
        <f t="shared" si="39"/>
        <v>0</v>
      </c>
    </row>
    <row r="687" spans="3:24" ht="14.25" customHeight="1">
      <c r="C687" s="136"/>
      <c r="N687" s="37"/>
      <c r="O687" s="37"/>
      <c r="P687" s="37"/>
      <c r="Q687" s="37"/>
      <c r="R687" s="37"/>
      <c r="S687" s="32">
        <f t="shared" si="37"/>
        <v>0</v>
      </c>
      <c r="T687" s="32">
        <f t="shared" si="38"/>
        <v>0</v>
      </c>
      <c r="U687" s="32">
        <f t="shared" si="38"/>
        <v>0</v>
      </c>
      <c r="V687" s="32">
        <f t="shared" si="38"/>
        <v>0</v>
      </c>
      <c r="W687" s="32">
        <f t="shared" si="38"/>
        <v>0</v>
      </c>
      <c r="X687" s="32">
        <f t="shared" si="39"/>
        <v>0</v>
      </c>
    </row>
    <row r="688" spans="3:24" ht="14.25" customHeight="1">
      <c r="C688" s="136"/>
      <c r="N688" s="37"/>
      <c r="O688" s="37"/>
      <c r="P688" s="37"/>
      <c r="Q688" s="37"/>
      <c r="R688" s="37"/>
      <c r="S688" s="32">
        <f t="shared" si="37"/>
        <v>0</v>
      </c>
      <c r="T688" s="32">
        <f t="shared" si="38"/>
        <v>0</v>
      </c>
      <c r="U688" s="32">
        <f t="shared" si="38"/>
        <v>0</v>
      </c>
      <c r="V688" s="32">
        <f t="shared" si="38"/>
        <v>0</v>
      </c>
      <c r="W688" s="32">
        <f t="shared" si="38"/>
        <v>0</v>
      </c>
      <c r="X688" s="32">
        <f t="shared" si="39"/>
        <v>0</v>
      </c>
    </row>
    <row r="689" spans="3:24" ht="14.25" customHeight="1">
      <c r="C689" s="136"/>
      <c r="N689" s="37"/>
      <c r="O689" s="37"/>
      <c r="P689" s="37"/>
      <c r="Q689" s="37"/>
      <c r="R689" s="37"/>
      <c r="S689" s="32">
        <f t="shared" si="37"/>
        <v>0</v>
      </c>
      <c r="T689" s="32">
        <f t="shared" si="38"/>
        <v>0</v>
      </c>
      <c r="U689" s="32">
        <f t="shared" si="38"/>
        <v>0</v>
      </c>
      <c r="V689" s="32">
        <f t="shared" si="38"/>
        <v>0</v>
      </c>
      <c r="W689" s="32">
        <f t="shared" si="38"/>
        <v>0</v>
      </c>
      <c r="X689" s="32">
        <f t="shared" si="39"/>
        <v>0</v>
      </c>
    </row>
    <row r="690" spans="3:24" ht="14.25" customHeight="1">
      <c r="C690" s="136"/>
      <c r="N690" s="37"/>
      <c r="O690" s="37"/>
      <c r="P690" s="37"/>
      <c r="Q690" s="37"/>
      <c r="R690" s="37"/>
      <c r="S690" s="32">
        <f t="shared" si="37"/>
        <v>0</v>
      </c>
      <c r="T690" s="32">
        <f t="shared" si="38"/>
        <v>0</v>
      </c>
      <c r="U690" s="32">
        <f t="shared" si="38"/>
        <v>0</v>
      </c>
      <c r="V690" s="32">
        <f t="shared" si="38"/>
        <v>0</v>
      </c>
      <c r="W690" s="32">
        <f t="shared" si="38"/>
        <v>0</v>
      </c>
      <c r="X690" s="32">
        <f t="shared" si="39"/>
        <v>0</v>
      </c>
    </row>
    <row r="691" spans="3:24" ht="14.25" customHeight="1">
      <c r="C691" s="136"/>
      <c r="N691" s="37"/>
      <c r="O691" s="37"/>
      <c r="P691" s="37"/>
      <c r="Q691" s="37"/>
      <c r="R691" s="37"/>
      <c r="S691" s="32">
        <f t="shared" si="37"/>
        <v>0</v>
      </c>
      <c r="T691" s="32">
        <f t="shared" si="38"/>
        <v>0</v>
      </c>
      <c r="U691" s="32">
        <f t="shared" si="38"/>
        <v>0</v>
      </c>
      <c r="V691" s="32">
        <f t="shared" si="38"/>
        <v>0</v>
      </c>
      <c r="W691" s="32">
        <f t="shared" si="38"/>
        <v>0</v>
      </c>
      <c r="X691" s="32">
        <f t="shared" si="39"/>
        <v>0</v>
      </c>
    </row>
    <row r="692" spans="3:24" ht="14.25" customHeight="1">
      <c r="C692" s="136"/>
      <c r="N692" s="37"/>
      <c r="O692" s="37"/>
      <c r="P692" s="37"/>
      <c r="Q692" s="37"/>
      <c r="R692" s="37"/>
      <c r="S692" s="32">
        <f t="shared" si="37"/>
        <v>0</v>
      </c>
      <c r="T692" s="32">
        <f t="shared" si="38"/>
        <v>0</v>
      </c>
      <c r="U692" s="32">
        <f t="shared" si="38"/>
        <v>0</v>
      </c>
      <c r="V692" s="32">
        <f t="shared" si="38"/>
        <v>0</v>
      </c>
      <c r="W692" s="32">
        <f t="shared" si="38"/>
        <v>0</v>
      </c>
      <c r="X692" s="32">
        <f t="shared" si="39"/>
        <v>0</v>
      </c>
    </row>
    <row r="693" spans="3:24" ht="14.25" customHeight="1">
      <c r="C693" s="136"/>
      <c r="N693" s="37"/>
      <c r="O693" s="37"/>
      <c r="P693" s="37"/>
      <c r="Q693" s="37"/>
      <c r="R693" s="37"/>
      <c r="S693" s="32">
        <f t="shared" si="37"/>
        <v>0</v>
      </c>
      <c r="T693" s="32">
        <f t="shared" si="38"/>
        <v>0</v>
      </c>
      <c r="U693" s="32">
        <f t="shared" si="38"/>
        <v>0</v>
      </c>
      <c r="V693" s="32">
        <f t="shared" si="38"/>
        <v>0</v>
      </c>
      <c r="W693" s="32">
        <f t="shared" si="38"/>
        <v>0</v>
      </c>
      <c r="X693" s="32">
        <f t="shared" si="39"/>
        <v>0</v>
      </c>
    </row>
    <row r="694" spans="3:24" ht="14.25" customHeight="1">
      <c r="C694" s="135"/>
      <c r="N694" s="37"/>
      <c r="O694" s="37"/>
      <c r="P694" s="37"/>
      <c r="Q694" s="37"/>
      <c r="R694" s="37"/>
      <c r="S694" s="32">
        <f t="shared" si="37"/>
        <v>0</v>
      </c>
      <c r="T694" s="32">
        <f t="shared" si="38"/>
        <v>0</v>
      </c>
      <c r="U694" s="32">
        <f t="shared" si="38"/>
        <v>0</v>
      </c>
      <c r="V694" s="32">
        <f t="shared" si="38"/>
        <v>0</v>
      </c>
      <c r="W694" s="32">
        <f t="shared" si="38"/>
        <v>0</v>
      </c>
      <c r="X694" s="32">
        <f t="shared" si="39"/>
        <v>0</v>
      </c>
    </row>
    <row r="695" spans="3:24" ht="14.25" customHeight="1">
      <c r="C695" s="136"/>
      <c r="N695" s="37"/>
      <c r="O695" s="37"/>
      <c r="P695" s="37"/>
      <c r="Q695" s="37"/>
      <c r="R695" s="37"/>
      <c r="S695" s="32">
        <f t="shared" si="37"/>
        <v>0</v>
      </c>
      <c r="T695" s="32">
        <f t="shared" si="38"/>
        <v>0</v>
      </c>
      <c r="U695" s="32">
        <f t="shared" si="38"/>
        <v>0</v>
      </c>
      <c r="V695" s="32">
        <f t="shared" si="38"/>
        <v>0</v>
      </c>
      <c r="W695" s="32">
        <f t="shared" si="38"/>
        <v>0</v>
      </c>
      <c r="X695" s="32">
        <f t="shared" si="39"/>
        <v>0</v>
      </c>
    </row>
    <row r="696" spans="3:24" ht="14.25" customHeight="1">
      <c r="C696" s="136"/>
      <c r="N696" s="37"/>
      <c r="O696" s="37"/>
      <c r="P696" s="37"/>
      <c r="Q696" s="37"/>
      <c r="R696" s="37"/>
      <c r="S696" s="32">
        <f t="shared" si="37"/>
        <v>0</v>
      </c>
      <c r="T696" s="32">
        <f t="shared" si="38"/>
        <v>0</v>
      </c>
      <c r="U696" s="32">
        <f t="shared" si="38"/>
        <v>0</v>
      </c>
      <c r="V696" s="32">
        <f t="shared" si="38"/>
        <v>0</v>
      </c>
      <c r="W696" s="32">
        <f t="shared" si="38"/>
        <v>0</v>
      </c>
      <c r="X696" s="32">
        <f t="shared" si="39"/>
        <v>0</v>
      </c>
    </row>
    <row r="697" spans="3:24" ht="14.25" customHeight="1">
      <c r="C697" s="136"/>
      <c r="N697" s="37"/>
      <c r="O697" s="37"/>
      <c r="P697" s="37"/>
      <c r="Q697" s="37"/>
      <c r="R697" s="37"/>
      <c r="S697" s="32">
        <f t="shared" si="37"/>
        <v>0</v>
      </c>
      <c r="T697" s="32">
        <f t="shared" si="38"/>
        <v>0</v>
      </c>
      <c r="U697" s="32">
        <f t="shared" si="38"/>
        <v>0</v>
      </c>
      <c r="V697" s="32">
        <f t="shared" si="38"/>
        <v>0</v>
      </c>
      <c r="W697" s="32">
        <f t="shared" si="38"/>
        <v>0</v>
      </c>
      <c r="X697" s="32">
        <f t="shared" si="39"/>
        <v>0</v>
      </c>
    </row>
    <row r="698" spans="3:24" ht="14.25" customHeight="1">
      <c r="C698" s="136"/>
      <c r="N698" s="37"/>
      <c r="O698" s="37"/>
      <c r="P698" s="37"/>
      <c r="Q698" s="37"/>
      <c r="R698" s="37"/>
      <c r="S698" s="32">
        <f t="shared" si="37"/>
        <v>0</v>
      </c>
      <c r="T698" s="32">
        <f t="shared" si="38"/>
        <v>0</v>
      </c>
      <c r="U698" s="32">
        <f t="shared" si="38"/>
        <v>0</v>
      </c>
      <c r="V698" s="32">
        <f t="shared" si="38"/>
        <v>0</v>
      </c>
      <c r="W698" s="32">
        <f t="shared" si="38"/>
        <v>0</v>
      </c>
      <c r="X698" s="32">
        <f t="shared" si="39"/>
        <v>0</v>
      </c>
    </row>
    <row r="699" spans="3:24" ht="14.25" customHeight="1">
      <c r="C699" s="136"/>
      <c r="N699" s="37"/>
      <c r="O699" s="37"/>
      <c r="P699" s="37"/>
      <c r="Q699" s="37"/>
      <c r="R699" s="37"/>
      <c r="S699" s="32">
        <f t="shared" si="37"/>
        <v>0</v>
      </c>
      <c r="T699" s="32">
        <f t="shared" si="38"/>
        <v>0</v>
      </c>
      <c r="U699" s="32">
        <f t="shared" si="38"/>
        <v>0</v>
      </c>
      <c r="V699" s="32">
        <f t="shared" si="38"/>
        <v>0</v>
      </c>
      <c r="W699" s="32">
        <f t="shared" si="38"/>
        <v>0</v>
      </c>
      <c r="X699" s="32">
        <f t="shared" si="39"/>
        <v>0</v>
      </c>
    </row>
    <row r="700" spans="3:24" ht="14.25" customHeight="1">
      <c r="C700" s="136"/>
      <c r="N700" s="37"/>
      <c r="O700" s="37"/>
      <c r="P700" s="37"/>
      <c r="Q700" s="37"/>
      <c r="R700" s="37"/>
      <c r="S700" s="32">
        <f t="shared" si="37"/>
        <v>0</v>
      </c>
      <c r="T700" s="32">
        <f t="shared" si="38"/>
        <v>0</v>
      </c>
      <c r="U700" s="32">
        <f t="shared" si="38"/>
        <v>0</v>
      </c>
      <c r="V700" s="32">
        <f t="shared" si="38"/>
        <v>0</v>
      </c>
      <c r="W700" s="32">
        <f t="shared" si="38"/>
        <v>0</v>
      </c>
      <c r="X700" s="32">
        <f t="shared" si="39"/>
        <v>0</v>
      </c>
    </row>
    <row r="701" spans="3:24" ht="14.25" customHeight="1">
      <c r="C701" s="136"/>
      <c r="N701" s="37"/>
      <c r="O701" s="37"/>
      <c r="P701" s="37"/>
      <c r="Q701" s="37"/>
      <c r="R701" s="37"/>
      <c r="S701" s="32">
        <f t="shared" si="37"/>
        <v>0</v>
      </c>
      <c r="T701" s="32">
        <f t="shared" si="38"/>
        <v>0</v>
      </c>
      <c r="U701" s="32">
        <f t="shared" si="38"/>
        <v>0</v>
      </c>
      <c r="V701" s="32">
        <f t="shared" si="38"/>
        <v>0</v>
      </c>
      <c r="W701" s="32">
        <f t="shared" si="38"/>
        <v>0</v>
      </c>
      <c r="X701" s="32">
        <f t="shared" si="39"/>
        <v>0</v>
      </c>
    </row>
    <row r="702" spans="3:24" ht="14.25" customHeight="1">
      <c r="C702" s="136"/>
      <c r="N702" s="37"/>
      <c r="O702" s="37"/>
      <c r="P702" s="37"/>
      <c r="Q702" s="37"/>
      <c r="R702" s="37"/>
      <c r="S702" s="32">
        <f t="shared" si="37"/>
        <v>0</v>
      </c>
      <c r="T702" s="32">
        <f t="shared" si="38"/>
        <v>0</v>
      </c>
      <c r="U702" s="32">
        <f t="shared" si="38"/>
        <v>0</v>
      </c>
      <c r="V702" s="32">
        <f t="shared" si="38"/>
        <v>0</v>
      </c>
      <c r="W702" s="32">
        <f t="shared" si="38"/>
        <v>0</v>
      </c>
      <c r="X702" s="32">
        <f t="shared" si="39"/>
        <v>0</v>
      </c>
    </row>
    <row r="703" spans="3:24" ht="14.25" customHeight="1">
      <c r="C703" s="136"/>
      <c r="N703" s="37"/>
      <c r="O703" s="37"/>
      <c r="P703" s="37"/>
      <c r="Q703" s="37"/>
      <c r="R703" s="37"/>
      <c r="S703" s="32">
        <f t="shared" si="37"/>
        <v>0</v>
      </c>
      <c r="T703" s="32">
        <f t="shared" si="38"/>
        <v>0</v>
      </c>
      <c r="U703" s="32">
        <f t="shared" si="38"/>
        <v>0</v>
      </c>
      <c r="V703" s="32">
        <f t="shared" si="38"/>
        <v>0</v>
      </c>
      <c r="W703" s="32">
        <f t="shared" si="38"/>
        <v>0</v>
      </c>
      <c r="X703" s="32">
        <f t="shared" si="39"/>
        <v>0</v>
      </c>
    </row>
    <row r="704" spans="3:24" ht="14.25" customHeight="1">
      <c r="C704" s="136"/>
      <c r="N704" s="37"/>
      <c r="O704" s="37"/>
      <c r="P704" s="37"/>
      <c r="Q704" s="37"/>
      <c r="R704" s="37"/>
      <c r="S704" s="32">
        <f t="shared" si="37"/>
        <v>0</v>
      </c>
      <c r="T704" s="32">
        <f t="shared" si="38"/>
        <v>0</v>
      </c>
      <c r="U704" s="32">
        <f t="shared" si="38"/>
        <v>0</v>
      </c>
      <c r="V704" s="32">
        <f t="shared" si="38"/>
        <v>0</v>
      </c>
      <c r="W704" s="32">
        <f t="shared" si="38"/>
        <v>0</v>
      </c>
      <c r="X704" s="32">
        <f t="shared" si="39"/>
        <v>0</v>
      </c>
    </row>
    <row r="705" spans="3:24" ht="14.25" customHeight="1">
      <c r="C705" s="136"/>
      <c r="N705" s="37"/>
      <c r="O705" s="37"/>
      <c r="P705" s="37"/>
      <c r="Q705" s="37"/>
      <c r="R705" s="37"/>
      <c r="S705" s="32">
        <f t="shared" si="37"/>
        <v>0</v>
      </c>
      <c r="T705" s="32">
        <f t="shared" si="38"/>
        <v>0</v>
      </c>
      <c r="U705" s="32">
        <f t="shared" si="38"/>
        <v>0</v>
      </c>
      <c r="V705" s="32">
        <f t="shared" si="38"/>
        <v>0</v>
      </c>
      <c r="W705" s="32">
        <f t="shared" ref="W705:W768" si="40">IF(AND(G705="NOT EXECUTED",COUNTA($N705)&lt;&gt;0),1,0)</f>
        <v>0</v>
      </c>
      <c r="X705" s="32">
        <f t="shared" si="39"/>
        <v>0</v>
      </c>
    </row>
    <row r="706" spans="3:24" ht="14.25" customHeight="1">
      <c r="C706" s="135"/>
      <c r="N706" s="37"/>
      <c r="O706" s="37"/>
      <c r="P706" s="37"/>
      <c r="Q706" s="37"/>
      <c r="R706" s="37"/>
      <c r="S706" s="32">
        <f t="shared" ref="S706:S769" si="41">IF(COUNTIF(H706:M706,"NOT EFFECTIVE"),1,0)</f>
        <v>0</v>
      </c>
      <c r="T706" s="32">
        <f t="shared" ref="T706:W769" si="42">IF(AND(D706="NOT EXECUTED",COUNTA($N706)&lt;&gt;0),1,0)</f>
        <v>0</v>
      </c>
      <c r="U706" s="32">
        <f t="shared" si="42"/>
        <v>0</v>
      </c>
      <c r="V706" s="32">
        <f t="shared" si="42"/>
        <v>0</v>
      </c>
      <c r="W706" s="32">
        <f t="shared" si="40"/>
        <v>0</v>
      </c>
      <c r="X706" s="32">
        <f t="shared" ref="X706:X769" si="43">IF(AND(S706=1,COUNTA($N706)&lt;&gt;0),1,0)</f>
        <v>0</v>
      </c>
    </row>
    <row r="707" spans="3:24" ht="14.25" customHeight="1">
      <c r="C707" s="136"/>
      <c r="N707" s="37"/>
      <c r="O707" s="37"/>
      <c r="P707" s="37"/>
      <c r="Q707" s="37"/>
      <c r="R707" s="37"/>
      <c r="S707" s="32">
        <f t="shared" si="41"/>
        <v>0</v>
      </c>
      <c r="T707" s="32">
        <f t="shared" si="42"/>
        <v>0</v>
      </c>
      <c r="U707" s="32">
        <f t="shared" si="42"/>
        <v>0</v>
      </c>
      <c r="V707" s="32">
        <f t="shared" si="42"/>
        <v>0</v>
      </c>
      <c r="W707" s="32">
        <f t="shared" si="40"/>
        <v>0</v>
      </c>
      <c r="X707" s="32">
        <f t="shared" si="43"/>
        <v>0</v>
      </c>
    </row>
    <row r="708" spans="3:24" ht="14.25" customHeight="1">
      <c r="C708" s="136"/>
      <c r="N708" s="37"/>
      <c r="O708" s="37"/>
      <c r="P708" s="37"/>
      <c r="Q708" s="37"/>
      <c r="R708" s="37"/>
      <c r="S708" s="32">
        <f t="shared" si="41"/>
        <v>0</v>
      </c>
      <c r="T708" s="32">
        <f t="shared" si="42"/>
        <v>0</v>
      </c>
      <c r="U708" s="32">
        <f t="shared" si="42"/>
        <v>0</v>
      </c>
      <c r="V708" s="32">
        <f t="shared" si="42"/>
        <v>0</v>
      </c>
      <c r="W708" s="32">
        <f t="shared" si="40"/>
        <v>0</v>
      </c>
      <c r="X708" s="32">
        <f t="shared" si="43"/>
        <v>0</v>
      </c>
    </row>
    <row r="709" spans="3:24" ht="14.25" customHeight="1">
      <c r="C709" s="136"/>
      <c r="N709" s="37"/>
      <c r="O709" s="37"/>
      <c r="P709" s="37"/>
      <c r="Q709" s="37"/>
      <c r="R709" s="37"/>
      <c r="S709" s="32">
        <f t="shared" si="41"/>
        <v>0</v>
      </c>
      <c r="T709" s="32">
        <f t="shared" si="42"/>
        <v>0</v>
      </c>
      <c r="U709" s="32">
        <f t="shared" si="42"/>
        <v>0</v>
      </c>
      <c r="V709" s="32">
        <f t="shared" si="42"/>
        <v>0</v>
      </c>
      <c r="W709" s="32">
        <f t="shared" si="40"/>
        <v>0</v>
      </c>
      <c r="X709" s="32">
        <f t="shared" si="43"/>
        <v>0</v>
      </c>
    </row>
    <row r="710" spans="3:24" ht="14.25" customHeight="1">
      <c r="C710" s="136"/>
      <c r="N710" s="37"/>
      <c r="O710" s="37"/>
      <c r="P710" s="37"/>
      <c r="Q710" s="37"/>
      <c r="R710" s="37"/>
      <c r="S710" s="32">
        <f t="shared" si="41"/>
        <v>0</v>
      </c>
      <c r="T710" s="32">
        <f t="shared" si="42"/>
        <v>0</v>
      </c>
      <c r="U710" s="32">
        <f t="shared" si="42"/>
        <v>0</v>
      </c>
      <c r="V710" s="32">
        <f t="shared" si="42"/>
        <v>0</v>
      </c>
      <c r="W710" s="32">
        <f t="shared" si="40"/>
        <v>0</v>
      </c>
      <c r="X710" s="32">
        <f t="shared" si="43"/>
        <v>0</v>
      </c>
    </row>
    <row r="711" spans="3:24" ht="14.25" customHeight="1">
      <c r="C711" s="136"/>
      <c r="N711" s="37"/>
      <c r="O711" s="37"/>
      <c r="P711" s="37"/>
      <c r="Q711" s="37"/>
      <c r="R711" s="37"/>
      <c r="S711" s="32">
        <f t="shared" si="41"/>
        <v>0</v>
      </c>
      <c r="T711" s="32">
        <f t="shared" si="42"/>
        <v>0</v>
      </c>
      <c r="U711" s="32">
        <f t="shared" si="42"/>
        <v>0</v>
      </c>
      <c r="V711" s="32">
        <f t="shared" si="42"/>
        <v>0</v>
      </c>
      <c r="W711" s="32">
        <f t="shared" si="40"/>
        <v>0</v>
      </c>
      <c r="X711" s="32">
        <f t="shared" si="43"/>
        <v>0</v>
      </c>
    </row>
    <row r="712" spans="3:24" ht="14.25" customHeight="1">
      <c r="C712" s="136"/>
      <c r="N712" s="37"/>
      <c r="O712" s="37"/>
      <c r="P712" s="37"/>
      <c r="Q712" s="37"/>
      <c r="R712" s="37"/>
      <c r="S712" s="32">
        <f t="shared" si="41"/>
        <v>0</v>
      </c>
      <c r="T712" s="32">
        <f t="shared" si="42"/>
        <v>0</v>
      </c>
      <c r="U712" s="32">
        <f t="shared" si="42"/>
        <v>0</v>
      </c>
      <c r="V712" s="32">
        <f t="shared" si="42"/>
        <v>0</v>
      </c>
      <c r="W712" s="32">
        <f t="shared" si="40"/>
        <v>0</v>
      </c>
      <c r="X712" s="32">
        <f t="shared" si="43"/>
        <v>0</v>
      </c>
    </row>
    <row r="713" spans="3:24" ht="14.25" customHeight="1">
      <c r="C713" s="136"/>
      <c r="N713" s="37"/>
      <c r="O713" s="37"/>
      <c r="P713" s="37"/>
      <c r="Q713" s="37"/>
      <c r="R713" s="37"/>
      <c r="S713" s="32">
        <f t="shared" si="41"/>
        <v>0</v>
      </c>
      <c r="T713" s="32">
        <f t="shared" si="42"/>
        <v>0</v>
      </c>
      <c r="U713" s="32">
        <f t="shared" si="42"/>
        <v>0</v>
      </c>
      <c r="V713" s="32">
        <f t="shared" si="42"/>
        <v>0</v>
      </c>
      <c r="W713" s="32">
        <f t="shared" si="40"/>
        <v>0</v>
      </c>
      <c r="X713" s="32">
        <f t="shared" si="43"/>
        <v>0</v>
      </c>
    </row>
    <row r="714" spans="3:24" ht="14.25" customHeight="1">
      <c r="C714" s="136"/>
      <c r="N714" s="37"/>
      <c r="O714" s="37"/>
      <c r="P714" s="37"/>
      <c r="Q714" s="37"/>
      <c r="R714" s="37"/>
      <c r="S714" s="32">
        <f t="shared" si="41"/>
        <v>0</v>
      </c>
      <c r="T714" s="32">
        <f t="shared" si="42"/>
        <v>0</v>
      </c>
      <c r="U714" s="32">
        <f t="shared" si="42"/>
        <v>0</v>
      </c>
      <c r="V714" s="32">
        <f t="shared" si="42"/>
        <v>0</v>
      </c>
      <c r="W714" s="32">
        <f t="shared" si="40"/>
        <v>0</v>
      </c>
      <c r="X714" s="32">
        <f t="shared" si="43"/>
        <v>0</v>
      </c>
    </row>
    <row r="715" spans="3:24" ht="14.25" customHeight="1">
      <c r="C715" s="136"/>
      <c r="N715" s="37"/>
      <c r="O715" s="37"/>
      <c r="P715" s="37"/>
      <c r="Q715" s="37"/>
      <c r="R715" s="37"/>
      <c r="S715" s="32">
        <f t="shared" si="41"/>
        <v>0</v>
      </c>
      <c r="T715" s="32">
        <f t="shared" si="42"/>
        <v>0</v>
      </c>
      <c r="U715" s="32">
        <f t="shared" si="42"/>
        <v>0</v>
      </c>
      <c r="V715" s="32">
        <f t="shared" si="42"/>
        <v>0</v>
      </c>
      <c r="W715" s="32">
        <f t="shared" si="40"/>
        <v>0</v>
      </c>
      <c r="X715" s="32">
        <f t="shared" si="43"/>
        <v>0</v>
      </c>
    </row>
    <row r="716" spans="3:24" ht="14.25" customHeight="1">
      <c r="C716" s="135"/>
      <c r="N716" s="37"/>
      <c r="O716" s="37"/>
      <c r="P716" s="37"/>
      <c r="Q716" s="37"/>
      <c r="R716" s="37"/>
      <c r="S716" s="32">
        <f t="shared" si="41"/>
        <v>0</v>
      </c>
      <c r="T716" s="32">
        <f t="shared" si="42"/>
        <v>0</v>
      </c>
      <c r="U716" s="32">
        <f t="shared" si="42"/>
        <v>0</v>
      </c>
      <c r="V716" s="32">
        <f t="shared" si="42"/>
        <v>0</v>
      </c>
      <c r="W716" s="32">
        <f t="shared" si="40"/>
        <v>0</v>
      </c>
      <c r="X716" s="32">
        <f t="shared" si="43"/>
        <v>0</v>
      </c>
    </row>
    <row r="717" spans="3:24" ht="14.25" customHeight="1">
      <c r="C717" s="136"/>
      <c r="N717" s="37"/>
      <c r="O717" s="37"/>
      <c r="P717" s="37"/>
      <c r="Q717" s="37"/>
      <c r="R717" s="37"/>
      <c r="S717" s="32">
        <f t="shared" si="41"/>
        <v>0</v>
      </c>
      <c r="T717" s="32">
        <f t="shared" si="42"/>
        <v>0</v>
      </c>
      <c r="U717" s="32">
        <f t="shared" si="42"/>
        <v>0</v>
      </c>
      <c r="V717" s="32">
        <f t="shared" si="42"/>
        <v>0</v>
      </c>
      <c r="W717" s="32">
        <f t="shared" si="40"/>
        <v>0</v>
      </c>
      <c r="X717" s="32">
        <f t="shared" si="43"/>
        <v>0</v>
      </c>
    </row>
    <row r="718" spans="3:24" ht="14.25" customHeight="1">
      <c r="C718" s="136"/>
      <c r="N718" s="37"/>
      <c r="O718" s="37"/>
      <c r="P718" s="37"/>
      <c r="Q718" s="37"/>
      <c r="R718" s="37"/>
      <c r="S718" s="32">
        <f t="shared" si="41"/>
        <v>0</v>
      </c>
      <c r="T718" s="32">
        <f t="shared" si="42"/>
        <v>0</v>
      </c>
      <c r="U718" s="32">
        <f t="shared" si="42"/>
        <v>0</v>
      </c>
      <c r="V718" s="32">
        <f t="shared" si="42"/>
        <v>0</v>
      </c>
      <c r="W718" s="32">
        <f t="shared" si="40"/>
        <v>0</v>
      </c>
      <c r="X718" s="32">
        <f t="shared" si="43"/>
        <v>0</v>
      </c>
    </row>
    <row r="719" spans="3:24" ht="14.25" customHeight="1">
      <c r="C719" s="136"/>
      <c r="N719" s="37"/>
      <c r="O719" s="37"/>
      <c r="P719" s="37"/>
      <c r="Q719" s="37"/>
      <c r="R719" s="37"/>
      <c r="S719" s="32">
        <f t="shared" si="41"/>
        <v>0</v>
      </c>
      <c r="T719" s="32">
        <f t="shared" si="42"/>
        <v>0</v>
      </c>
      <c r="U719" s="32">
        <f t="shared" si="42"/>
        <v>0</v>
      </c>
      <c r="V719" s="32">
        <f t="shared" si="42"/>
        <v>0</v>
      </c>
      <c r="W719" s="32">
        <f t="shared" si="40"/>
        <v>0</v>
      </c>
      <c r="X719" s="32">
        <f t="shared" si="43"/>
        <v>0</v>
      </c>
    </row>
    <row r="720" spans="3:24" ht="14.25" customHeight="1">
      <c r="C720" s="136"/>
      <c r="N720" s="37"/>
      <c r="O720" s="37"/>
      <c r="P720" s="37"/>
      <c r="Q720" s="37"/>
      <c r="R720" s="37"/>
      <c r="S720" s="32">
        <f t="shared" si="41"/>
        <v>0</v>
      </c>
      <c r="T720" s="32">
        <f t="shared" si="42"/>
        <v>0</v>
      </c>
      <c r="U720" s="32">
        <f t="shared" si="42"/>
        <v>0</v>
      </c>
      <c r="V720" s="32">
        <f t="shared" si="42"/>
        <v>0</v>
      </c>
      <c r="W720" s="32">
        <f t="shared" si="40"/>
        <v>0</v>
      </c>
      <c r="X720" s="32">
        <f t="shared" si="43"/>
        <v>0</v>
      </c>
    </row>
    <row r="721" spans="3:24" ht="14.25" customHeight="1">
      <c r="C721" s="136"/>
      <c r="N721" s="37"/>
      <c r="O721" s="37"/>
      <c r="P721" s="37"/>
      <c r="Q721" s="37"/>
      <c r="R721" s="37"/>
      <c r="S721" s="32">
        <f t="shared" si="41"/>
        <v>0</v>
      </c>
      <c r="T721" s="32">
        <f t="shared" si="42"/>
        <v>0</v>
      </c>
      <c r="U721" s="32">
        <f t="shared" si="42"/>
        <v>0</v>
      </c>
      <c r="V721" s="32">
        <f t="shared" si="42"/>
        <v>0</v>
      </c>
      <c r="W721" s="32">
        <f t="shared" si="40"/>
        <v>0</v>
      </c>
      <c r="X721" s="32">
        <f t="shared" si="43"/>
        <v>0</v>
      </c>
    </row>
    <row r="722" spans="3:24" ht="14.25" customHeight="1">
      <c r="C722" s="136"/>
      <c r="N722" s="37"/>
      <c r="O722" s="37"/>
      <c r="P722" s="37"/>
      <c r="Q722" s="37"/>
      <c r="R722" s="37"/>
      <c r="S722" s="32">
        <f t="shared" si="41"/>
        <v>0</v>
      </c>
      <c r="T722" s="32">
        <f t="shared" si="42"/>
        <v>0</v>
      </c>
      <c r="U722" s="32">
        <f t="shared" si="42"/>
        <v>0</v>
      </c>
      <c r="V722" s="32">
        <f t="shared" si="42"/>
        <v>0</v>
      </c>
      <c r="W722" s="32">
        <f t="shared" si="40"/>
        <v>0</v>
      </c>
      <c r="X722" s="32">
        <f t="shared" si="43"/>
        <v>0</v>
      </c>
    </row>
    <row r="723" spans="3:24" ht="14.25" customHeight="1">
      <c r="C723" s="136"/>
      <c r="N723" s="37"/>
      <c r="O723" s="37"/>
      <c r="P723" s="37"/>
      <c r="Q723" s="37"/>
      <c r="R723" s="37"/>
      <c r="S723" s="32">
        <f t="shared" si="41"/>
        <v>0</v>
      </c>
      <c r="T723" s="32">
        <f t="shared" si="42"/>
        <v>0</v>
      </c>
      <c r="U723" s="32">
        <f t="shared" si="42"/>
        <v>0</v>
      </c>
      <c r="V723" s="32">
        <f t="shared" si="42"/>
        <v>0</v>
      </c>
      <c r="W723" s="32">
        <f t="shared" si="40"/>
        <v>0</v>
      </c>
      <c r="X723" s="32">
        <f t="shared" si="43"/>
        <v>0</v>
      </c>
    </row>
    <row r="724" spans="3:24" ht="14.25" customHeight="1">
      <c r="C724" s="136"/>
      <c r="N724" s="37"/>
      <c r="O724" s="37"/>
      <c r="P724" s="37"/>
      <c r="Q724" s="37"/>
      <c r="R724" s="37"/>
      <c r="S724" s="32">
        <f t="shared" si="41"/>
        <v>0</v>
      </c>
      <c r="T724" s="32">
        <f t="shared" si="42"/>
        <v>0</v>
      </c>
      <c r="U724" s="32">
        <f t="shared" si="42"/>
        <v>0</v>
      </c>
      <c r="V724" s="32">
        <f t="shared" si="42"/>
        <v>0</v>
      </c>
      <c r="W724" s="32">
        <f t="shared" si="40"/>
        <v>0</v>
      </c>
      <c r="X724" s="32">
        <f t="shared" si="43"/>
        <v>0</v>
      </c>
    </row>
    <row r="725" spans="3:24" ht="14.25" customHeight="1">
      <c r="C725" s="136"/>
      <c r="N725" s="37"/>
      <c r="O725" s="37"/>
      <c r="P725" s="37"/>
      <c r="Q725" s="37"/>
      <c r="R725" s="37"/>
      <c r="S725" s="32">
        <f t="shared" si="41"/>
        <v>0</v>
      </c>
      <c r="T725" s="32">
        <f t="shared" si="42"/>
        <v>0</v>
      </c>
      <c r="U725" s="32">
        <f t="shared" si="42"/>
        <v>0</v>
      </c>
      <c r="V725" s="32">
        <f t="shared" si="42"/>
        <v>0</v>
      </c>
      <c r="W725" s="32">
        <f t="shared" si="40"/>
        <v>0</v>
      </c>
      <c r="X725" s="32">
        <f t="shared" si="43"/>
        <v>0</v>
      </c>
    </row>
    <row r="726" spans="3:24" ht="14.25" customHeight="1">
      <c r="C726" s="136"/>
      <c r="N726" s="37"/>
      <c r="O726" s="37"/>
      <c r="P726" s="37"/>
      <c r="Q726" s="37"/>
      <c r="R726" s="37"/>
      <c r="S726" s="32">
        <f t="shared" si="41"/>
        <v>0</v>
      </c>
      <c r="T726" s="32">
        <f t="shared" si="42"/>
        <v>0</v>
      </c>
      <c r="U726" s="32">
        <f t="shared" si="42"/>
        <v>0</v>
      </c>
      <c r="V726" s="32">
        <f t="shared" si="42"/>
        <v>0</v>
      </c>
      <c r="W726" s="32">
        <f t="shared" si="40"/>
        <v>0</v>
      </c>
      <c r="X726" s="32">
        <f t="shared" si="43"/>
        <v>0</v>
      </c>
    </row>
    <row r="727" spans="3:24" ht="14.25" customHeight="1">
      <c r="C727" s="135"/>
      <c r="N727" s="37"/>
      <c r="O727" s="37"/>
      <c r="P727" s="37"/>
      <c r="Q727" s="37"/>
      <c r="R727" s="37"/>
      <c r="S727" s="32">
        <f t="shared" si="41"/>
        <v>0</v>
      </c>
      <c r="T727" s="32">
        <f t="shared" si="42"/>
        <v>0</v>
      </c>
      <c r="U727" s="32">
        <f t="shared" si="42"/>
        <v>0</v>
      </c>
      <c r="V727" s="32">
        <f t="shared" si="42"/>
        <v>0</v>
      </c>
      <c r="W727" s="32">
        <f t="shared" si="40"/>
        <v>0</v>
      </c>
      <c r="X727" s="32">
        <f t="shared" si="43"/>
        <v>0</v>
      </c>
    </row>
    <row r="728" spans="3:24" ht="14.25" customHeight="1">
      <c r="C728" s="136"/>
      <c r="N728" s="37"/>
      <c r="O728" s="37"/>
      <c r="P728" s="37"/>
      <c r="Q728" s="37"/>
      <c r="R728" s="37"/>
      <c r="S728" s="32">
        <f t="shared" si="41"/>
        <v>0</v>
      </c>
      <c r="T728" s="32">
        <f t="shared" si="42"/>
        <v>0</v>
      </c>
      <c r="U728" s="32">
        <f t="shared" si="42"/>
        <v>0</v>
      </c>
      <c r="V728" s="32">
        <f t="shared" si="42"/>
        <v>0</v>
      </c>
      <c r="W728" s="32">
        <f t="shared" si="40"/>
        <v>0</v>
      </c>
      <c r="X728" s="32">
        <f t="shared" si="43"/>
        <v>0</v>
      </c>
    </row>
    <row r="729" spans="3:24" ht="14.25" customHeight="1">
      <c r="C729" s="136"/>
      <c r="N729" s="37"/>
      <c r="O729" s="37"/>
      <c r="P729" s="37"/>
      <c r="Q729" s="37"/>
      <c r="R729" s="37"/>
      <c r="S729" s="32">
        <f t="shared" si="41"/>
        <v>0</v>
      </c>
      <c r="T729" s="32">
        <f t="shared" si="42"/>
        <v>0</v>
      </c>
      <c r="U729" s="32">
        <f t="shared" si="42"/>
        <v>0</v>
      </c>
      <c r="V729" s="32">
        <f t="shared" si="42"/>
        <v>0</v>
      </c>
      <c r="W729" s="32">
        <f t="shared" si="40"/>
        <v>0</v>
      </c>
      <c r="X729" s="32">
        <f t="shared" si="43"/>
        <v>0</v>
      </c>
    </row>
    <row r="730" spans="3:24" ht="14.25" customHeight="1">
      <c r="C730" s="136"/>
      <c r="N730" s="37"/>
      <c r="O730" s="37"/>
      <c r="P730" s="37"/>
      <c r="Q730" s="37"/>
      <c r="R730" s="37"/>
      <c r="S730" s="32">
        <f t="shared" si="41"/>
        <v>0</v>
      </c>
      <c r="T730" s="32">
        <f t="shared" si="42"/>
        <v>0</v>
      </c>
      <c r="U730" s="32">
        <f t="shared" si="42"/>
        <v>0</v>
      </c>
      <c r="V730" s="32">
        <f t="shared" si="42"/>
        <v>0</v>
      </c>
      <c r="W730" s="32">
        <f t="shared" si="40"/>
        <v>0</v>
      </c>
      <c r="X730" s="32">
        <f t="shared" si="43"/>
        <v>0</v>
      </c>
    </row>
    <row r="731" spans="3:24" ht="14.25" customHeight="1">
      <c r="C731" s="136"/>
      <c r="N731" s="37"/>
      <c r="O731" s="37"/>
      <c r="P731" s="37"/>
      <c r="Q731" s="37"/>
      <c r="R731" s="37"/>
      <c r="S731" s="32">
        <f t="shared" si="41"/>
        <v>0</v>
      </c>
      <c r="T731" s="32">
        <f t="shared" si="42"/>
        <v>0</v>
      </c>
      <c r="U731" s="32">
        <f t="shared" si="42"/>
        <v>0</v>
      </c>
      <c r="V731" s="32">
        <f t="shared" si="42"/>
        <v>0</v>
      </c>
      <c r="W731" s="32">
        <f t="shared" si="40"/>
        <v>0</v>
      </c>
      <c r="X731" s="32">
        <f t="shared" si="43"/>
        <v>0</v>
      </c>
    </row>
    <row r="732" spans="3:24" ht="14.25" customHeight="1">
      <c r="C732" s="136"/>
      <c r="N732" s="37"/>
      <c r="O732" s="37"/>
      <c r="P732" s="37"/>
      <c r="Q732" s="37"/>
      <c r="R732" s="37"/>
      <c r="S732" s="32">
        <f t="shared" si="41"/>
        <v>0</v>
      </c>
      <c r="T732" s="32">
        <f t="shared" si="42"/>
        <v>0</v>
      </c>
      <c r="U732" s="32">
        <f t="shared" si="42"/>
        <v>0</v>
      </c>
      <c r="V732" s="32">
        <f t="shared" si="42"/>
        <v>0</v>
      </c>
      <c r="W732" s="32">
        <f t="shared" si="40"/>
        <v>0</v>
      </c>
      <c r="X732" s="32">
        <f t="shared" si="43"/>
        <v>0</v>
      </c>
    </row>
    <row r="733" spans="3:24" ht="14.25" customHeight="1">
      <c r="C733" s="136"/>
      <c r="N733" s="37"/>
      <c r="O733" s="37"/>
      <c r="P733" s="37"/>
      <c r="Q733" s="37"/>
      <c r="R733" s="37"/>
      <c r="S733" s="32">
        <f t="shared" si="41"/>
        <v>0</v>
      </c>
      <c r="T733" s="32">
        <f t="shared" si="42"/>
        <v>0</v>
      </c>
      <c r="U733" s="32">
        <f t="shared" si="42"/>
        <v>0</v>
      </c>
      <c r="V733" s="32">
        <f t="shared" si="42"/>
        <v>0</v>
      </c>
      <c r="W733" s="32">
        <f t="shared" si="40"/>
        <v>0</v>
      </c>
      <c r="X733" s="32">
        <f t="shared" si="43"/>
        <v>0</v>
      </c>
    </row>
    <row r="734" spans="3:24" ht="14.25" customHeight="1">
      <c r="C734" s="136"/>
      <c r="N734" s="37"/>
      <c r="O734" s="37"/>
      <c r="P734" s="37"/>
      <c r="Q734" s="37"/>
      <c r="R734" s="37"/>
      <c r="S734" s="32">
        <f t="shared" si="41"/>
        <v>0</v>
      </c>
      <c r="T734" s="32">
        <f t="shared" si="42"/>
        <v>0</v>
      </c>
      <c r="U734" s="32">
        <f t="shared" si="42"/>
        <v>0</v>
      </c>
      <c r="V734" s="32">
        <f t="shared" si="42"/>
        <v>0</v>
      </c>
      <c r="W734" s="32">
        <f t="shared" si="40"/>
        <v>0</v>
      </c>
      <c r="X734" s="32">
        <f t="shared" si="43"/>
        <v>0</v>
      </c>
    </row>
    <row r="735" spans="3:24" ht="14.25" customHeight="1">
      <c r="C735" s="136"/>
      <c r="N735" s="37"/>
      <c r="O735" s="37"/>
      <c r="P735" s="37"/>
      <c r="Q735" s="37"/>
      <c r="R735" s="37"/>
      <c r="S735" s="32">
        <f t="shared" si="41"/>
        <v>0</v>
      </c>
      <c r="T735" s="32">
        <f t="shared" si="42"/>
        <v>0</v>
      </c>
      <c r="U735" s="32">
        <f t="shared" si="42"/>
        <v>0</v>
      </c>
      <c r="V735" s="32">
        <f t="shared" si="42"/>
        <v>0</v>
      </c>
      <c r="W735" s="32">
        <f t="shared" si="40"/>
        <v>0</v>
      </c>
      <c r="X735" s="32">
        <f t="shared" si="43"/>
        <v>0</v>
      </c>
    </row>
    <row r="736" spans="3:24" ht="14.25" customHeight="1">
      <c r="C736" s="136"/>
      <c r="N736" s="37"/>
      <c r="O736" s="37"/>
      <c r="P736" s="37"/>
      <c r="Q736" s="37"/>
      <c r="R736" s="37"/>
      <c r="S736" s="32">
        <f t="shared" si="41"/>
        <v>0</v>
      </c>
      <c r="T736" s="32">
        <f t="shared" si="42"/>
        <v>0</v>
      </c>
      <c r="U736" s="32">
        <f t="shared" si="42"/>
        <v>0</v>
      </c>
      <c r="V736" s="32">
        <f t="shared" si="42"/>
        <v>0</v>
      </c>
      <c r="W736" s="32">
        <f t="shared" si="40"/>
        <v>0</v>
      </c>
      <c r="X736" s="32">
        <f t="shared" si="43"/>
        <v>0</v>
      </c>
    </row>
    <row r="737" spans="3:24" ht="14.25" customHeight="1">
      <c r="C737" s="136"/>
      <c r="N737" s="37"/>
      <c r="O737" s="37"/>
      <c r="P737" s="37"/>
      <c r="Q737" s="37"/>
      <c r="R737" s="37"/>
      <c r="S737" s="32">
        <f t="shared" si="41"/>
        <v>0</v>
      </c>
      <c r="T737" s="32">
        <f t="shared" si="42"/>
        <v>0</v>
      </c>
      <c r="U737" s="32">
        <f t="shared" si="42"/>
        <v>0</v>
      </c>
      <c r="V737" s="32">
        <f t="shared" si="42"/>
        <v>0</v>
      </c>
      <c r="W737" s="32">
        <f t="shared" si="40"/>
        <v>0</v>
      </c>
      <c r="X737" s="32">
        <f t="shared" si="43"/>
        <v>0</v>
      </c>
    </row>
    <row r="738" spans="3:24" ht="14.25" customHeight="1">
      <c r="C738" s="135"/>
      <c r="N738" s="37"/>
      <c r="O738" s="37"/>
      <c r="P738" s="37"/>
      <c r="Q738" s="37"/>
      <c r="R738" s="37"/>
      <c r="S738" s="32">
        <f t="shared" si="41"/>
        <v>0</v>
      </c>
      <c r="T738" s="32">
        <f t="shared" si="42"/>
        <v>0</v>
      </c>
      <c r="U738" s="32">
        <f t="shared" si="42"/>
        <v>0</v>
      </c>
      <c r="V738" s="32">
        <f t="shared" si="42"/>
        <v>0</v>
      </c>
      <c r="W738" s="32">
        <f t="shared" si="40"/>
        <v>0</v>
      </c>
      <c r="X738" s="32">
        <f t="shared" si="43"/>
        <v>0</v>
      </c>
    </row>
    <row r="739" spans="3:24" ht="14.25" customHeight="1">
      <c r="C739" s="136"/>
      <c r="N739" s="37"/>
      <c r="O739" s="37"/>
      <c r="P739" s="37"/>
      <c r="Q739" s="37"/>
      <c r="R739" s="37"/>
      <c r="S739" s="32">
        <f t="shared" si="41"/>
        <v>0</v>
      </c>
      <c r="T739" s="32">
        <f t="shared" si="42"/>
        <v>0</v>
      </c>
      <c r="U739" s="32">
        <f t="shared" si="42"/>
        <v>0</v>
      </c>
      <c r="V739" s="32">
        <f t="shared" si="42"/>
        <v>0</v>
      </c>
      <c r="W739" s="32">
        <f t="shared" si="40"/>
        <v>0</v>
      </c>
      <c r="X739" s="32">
        <f t="shared" si="43"/>
        <v>0</v>
      </c>
    </row>
    <row r="740" spans="3:24" ht="14.25" customHeight="1">
      <c r="C740" s="136"/>
      <c r="N740" s="37"/>
      <c r="O740" s="37"/>
      <c r="P740" s="37"/>
      <c r="Q740" s="37"/>
      <c r="R740" s="37"/>
      <c r="S740" s="32">
        <f t="shared" si="41"/>
        <v>0</v>
      </c>
      <c r="T740" s="32">
        <f t="shared" si="42"/>
        <v>0</v>
      </c>
      <c r="U740" s="32">
        <f t="shared" si="42"/>
        <v>0</v>
      </c>
      <c r="V740" s="32">
        <f t="shared" si="42"/>
        <v>0</v>
      </c>
      <c r="W740" s="32">
        <f t="shared" si="40"/>
        <v>0</v>
      </c>
      <c r="X740" s="32">
        <f t="shared" si="43"/>
        <v>0</v>
      </c>
    </row>
    <row r="741" spans="3:24" ht="14.25" customHeight="1">
      <c r="C741" s="136"/>
      <c r="N741" s="37"/>
      <c r="O741" s="37"/>
      <c r="P741" s="37"/>
      <c r="Q741" s="37"/>
      <c r="R741" s="37"/>
      <c r="S741" s="32">
        <f t="shared" si="41"/>
        <v>0</v>
      </c>
      <c r="T741" s="32">
        <f t="shared" si="42"/>
        <v>0</v>
      </c>
      <c r="U741" s="32">
        <f t="shared" si="42"/>
        <v>0</v>
      </c>
      <c r="V741" s="32">
        <f t="shared" si="42"/>
        <v>0</v>
      </c>
      <c r="W741" s="32">
        <f t="shared" si="40"/>
        <v>0</v>
      </c>
      <c r="X741" s="32">
        <f t="shared" si="43"/>
        <v>0</v>
      </c>
    </row>
    <row r="742" spans="3:24" ht="14.25" customHeight="1">
      <c r="C742" s="136"/>
      <c r="N742" s="37"/>
      <c r="O742" s="37"/>
      <c r="P742" s="37"/>
      <c r="Q742" s="37"/>
      <c r="R742" s="37"/>
      <c r="S742" s="32">
        <f t="shared" si="41"/>
        <v>0</v>
      </c>
      <c r="T742" s="32">
        <f t="shared" si="42"/>
        <v>0</v>
      </c>
      <c r="U742" s="32">
        <f t="shared" si="42"/>
        <v>0</v>
      </c>
      <c r="V742" s="32">
        <f t="shared" si="42"/>
        <v>0</v>
      </c>
      <c r="W742" s="32">
        <f t="shared" si="40"/>
        <v>0</v>
      </c>
      <c r="X742" s="32">
        <f t="shared" si="43"/>
        <v>0</v>
      </c>
    </row>
    <row r="743" spans="3:24" ht="14.25" customHeight="1">
      <c r="C743" s="136"/>
      <c r="N743" s="37"/>
      <c r="O743" s="37"/>
      <c r="P743" s="37"/>
      <c r="Q743" s="37"/>
      <c r="R743" s="37"/>
      <c r="S743" s="32">
        <f t="shared" si="41"/>
        <v>0</v>
      </c>
      <c r="T743" s="32">
        <f t="shared" si="42"/>
        <v>0</v>
      </c>
      <c r="U743" s="32">
        <f t="shared" si="42"/>
        <v>0</v>
      </c>
      <c r="V743" s="32">
        <f t="shared" si="42"/>
        <v>0</v>
      </c>
      <c r="W743" s="32">
        <f t="shared" si="40"/>
        <v>0</v>
      </c>
      <c r="X743" s="32">
        <f t="shared" si="43"/>
        <v>0</v>
      </c>
    </row>
    <row r="744" spans="3:24" ht="14.25" customHeight="1">
      <c r="C744" s="136"/>
      <c r="N744" s="37"/>
      <c r="O744" s="37"/>
      <c r="P744" s="37"/>
      <c r="Q744" s="37"/>
      <c r="R744" s="37"/>
      <c r="S744" s="32">
        <f t="shared" si="41"/>
        <v>0</v>
      </c>
      <c r="T744" s="32">
        <f t="shared" si="42"/>
        <v>0</v>
      </c>
      <c r="U744" s="32">
        <f t="shared" si="42"/>
        <v>0</v>
      </c>
      <c r="V744" s="32">
        <f t="shared" si="42"/>
        <v>0</v>
      </c>
      <c r="W744" s="32">
        <f t="shared" si="40"/>
        <v>0</v>
      </c>
      <c r="X744" s="32">
        <f t="shared" si="43"/>
        <v>0</v>
      </c>
    </row>
    <row r="745" spans="3:24" ht="14.25" customHeight="1">
      <c r="C745" s="136"/>
      <c r="N745" s="37"/>
      <c r="O745" s="37"/>
      <c r="P745" s="37"/>
      <c r="Q745" s="37"/>
      <c r="R745" s="37"/>
      <c r="S745" s="32">
        <f t="shared" si="41"/>
        <v>0</v>
      </c>
      <c r="T745" s="32">
        <f t="shared" si="42"/>
        <v>0</v>
      </c>
      <c r="U745" s="32">
        <f t="shared" si="42"/>
        <v>0</v>
      </c>
      <c r="V745" s="32">
        <f t="shared" si="42"/>
        <v>0</v>
      </c>
      <c r="W745" s="32">
        <f t="shared" si="40"/>
        <v>0</v>
      </c>
      <c r="X745" s="32">
        <f t="shared" si="43"/>
        <v>0</v>
      </c>
    </row>
    <row r="746" spans="3:24" ht="14.25" customHeight="1">
      <c r="C746" s="136"/>
      <c r="N746" s="37"/>
      <c r="O746" s="37"/>
      <c r="P746" s="37"/>
      <c r="Q746" s="37"/>
      <c r="R746" s="37"/>
      <c r="S746" s="32">
        <f t="shared" si="41"/>
        <v>0</v>
      </c>
      <c r="T746" s="32">
        <f t="shared" si="42"/>
        <v>0</v>
      </c>
      <c r="U746" s="32">
        <f t="shared" si="42"/>
        <v>0</v>
      </c>
      <c r="V746" s="32">
        <f t="shared" si="42"/>
        <v>0</v>
      </c>
      <c r="W746" s="32">
        <f t="shared" si="40"/>
        <v>0</v>
      </c>
      <c r="X746" s="32">
        <f t="shared" si="43"/>
        <v>0</v>
      </c>
    </row>
    <row r="747" spans="3:24" ht="14.25" customHeight="1">
      <c r="C747" s="136"/>
      <c r="N747" s="37"/>
      <c r="O747" s="37"/>
      <c r="P747" s="37"/>
      <c r="Q747" s="37"/>
      <c r="R747" s="37"/>
      <c r="S747" s="32">
        <f t="shared" si="41"/>
        <v>0</v>
      </c>
      <c r="T747" s="32">
        <f t="shared" si="42"/>
        <v>0</v>
      </c>
      <c r="U747" s="32">
        <f t="shared" si="42"/>
        <v>0</v>
      </c>
      <c r="V747" s="32">
        <f t="shared" si="42"/>
        <v>0</v>
      </c>
      <c r="W747" s="32">
        <f t="shared" si="40"/>
        <v>0</v>
      </c>
      <c r="X747" s="32">
        <f t="shared" si="43"/>
        <v>0</v>
      </c>
    </row>
    <row r="748" spans="3:24" ht="14.25" customHeight="1">
      <c r="C748" s="136"/>
      <c r="N748" s="37"/>
      <c r="O748" s="37"/>
      <c r="P748" s="37"/>
      <c r="Q748" s="37"/>
      <c r="R748" s="37"/>
      <c r="S748" s="32">
        <f t="shared" si="41"/>
        <v>0</v>
      </c>
      <c r="T748" s="32">
        <f t="shared" si="42"/>
        <v>0</v>
      </c>
      <c r="U748" s="32">
        <f t="shared" si="42"/>
        <v>0</v>
      </c>
      <c r="V748" s="32">
        <f t="shared" si="42"/>
        <v>0</v>
      </c>
      <c r="W748" s="32">
        <f t="shared" si="40"/>
        <v>0</v>
      </c>
      <c r="X748" s="32">
        <f t="shared" si="43"/>
        <v>0</v>
      </c>
    </row>
    <row r="749" spans="3:24" ht="14.25" customHeight="1">
      <c r="C749" s="136"/>
      <c r="N749" s="37"/>
      <c r="O749" s="37"/>
      <c r="P749" s="37"/>
      <c r="Q749" s="37"/>
      <c r="R749" s="37"/>
      <c r="S749" s="32">
        <f t="shared" si="41"/>
        <v>0</v>
      </c>
      <c r="T749" s="32">
        <f t="shared" si="42"/>
        <v>0</v>
      </c>
      <c r="U749" s="32">
        <f t="shared" si="42"/>
        <v>0</v>
      </c>
      <c r="V749" s="32">
        <f t="shared" si="42"/>
        <v>0</v>
      </c>
      <c r="W749" s="32">
        <f t="shared" si="40"/>
        <v>0</v>
      </c>
      <c r="X749" s="32">
        <f t="shared" si="43"/>
        <v>0</v>
      </c>
    </row>
    <row r="750" spans="3:24" ht="14.25" customHeight="1">
      <c r="C750" s="136"/>
      <c r="N750" s="37"/>
      <c r="O750" s="37"/>
      <c r="P750" s="37"/>
      <c r="Q750" s="37"/>
      <c r="R750" s="37"/>
      <c r="S750" s="32">
        <f t="shared" si="41"/>
        <v>0</v>
      </c>
      <c r="T750" s="32">
        <f t="shared" si="42"/>
        <v>0</v>
      </c>
      <c r="U750" s="32">
        <f t="shared" si="42"/>
        <v>0</v>
      </c>
      <c r="V750" s="32">
        <f t="shared" si="42"/>
        <v>0</v>
      </c>
      <c r="W750" s="32">
        <f t="shared" si="40"/>
        <v>0</v>
      </c>
      <c r="X750" s="32">
        <f t="shared" si="43"/>
        <v>0</v>
      </c>
    </row>
    <row r="751" spans="3:24" ht="14.25" customHeight="1">
      <c r="C751" s="136"/>
      <c r="N751" s="37"/>
      <c r="O751" s="37"/>
      <c r="P751" s="37"/>
      <c r="Q751" s="37"/>
      <c r="R751" s="37"/>
      <c r="S751" s="32">
        <f t="shared" si="41"/>
        <v>0</v>
      </c>
      <c r="T751" s="32">
        <f t="shared" si="42"/>
        <v>0</v>
      </c>
      <c r="U751" s="32">
        <f t="shared" si="42"/>
        <v>0</v>
      </c>
      <c r="V751" s="32">
        <f t="shared" si="42"/>
        <v>0</v>
      </c>
      <c r="W751" s="32">
        <f t="shared" si="40"/>
        <v>0</v>
      </c>
      <c r="X751" s="32">
        <f t="shared" si="43"/>
        <v>0</v>
      </c>
    </row>
    <row r="752" spans="3:24" ht="14.25" customHeight="1">
      <c r="C752" s="136"/>
      <c r="N752" s="37"/>
      <c r="O752" s="37"/>
      <c r="P752" s="37"/>
      <c r="Q752" s="37"/>
      <c r="R752" s="37"/>
      <c r="S752" s="32">
        <f t="shared" si="41"/>
        <v>0</v>
      </c>
      <c r="T752" s="32">
        <f t="shared" si="42"/>
        <v>0</v>
      </c>
      <c r="U752" s="32">
        <f t="shared" si="42"/>
        <v>0</v>
      </c>
      <c r="V752" s="32">
        <f t="shared" si="42"/>
        <v>0</v>
      </c>
      <c r="W752" s="32">
        <f t="shared" si="40"/>
        <v>0</v>
      </c>
      <c r="X752" s="32">
        <f t="shared" si="43"/>
        <v>0</v>
      </c>
    </row>
    <row r="753" spans="3:24" ht="14.25" customHeight="1">
      <c r="C753" s="136"/>
      <c r="N753" s="37"/>
      <c r="O753" s="37"/>
      <c r="P753" s="37"/>
      <c r="Q753" s="37"/>
      <c r="R753" s="37"/>
      <c r="S753" s="32">
        <f t="shared" si="41"/>
        <v>0</v>
      </c>
      <c r="T753" s="32">
        <f t="shared" si="42"/>
        <v>0</v>
      </c>
      <c r="U753" s="32">
        <f t="shared" si="42"/>
        <v>0</v>
      </c>
      <c r="V753" s="32">
        <f t="shared" si="42"/>
        <v>0</v>
      </c>
      <c r="W753" s="32">
        <f t="shared" si="40"/>
        <v>0</v>
      </c>
      <c r="X753" s="32">
        <f t="shared" si="43"/>
        <v>0</v>
      </c>
    </row>
    <row r="754" spans="3:24" ht="14.25" customHeight="1">
      <c r="C754" s="136"/>
      <c r="N754" s="37"/>
      <c r="O754" s="37"/>
      <c r="P754" s="37"/>
      <c r="Q754" s="37"/>
      <c r="R754" s="37"/>
      <c r="S754" s="32">
        <f t="shared" si="41"/>
        <v>0</v>
      </c>
      <c r="T754" s="32">
        <f t="shared" si="42"/>
        <v>0</v>
      </c>
      <c r="U754" s="32">
        <f t="shared" si="42"/>
        <v>0</v>
      </c>
      <c r="V754" s="32">
        <f t="shared" si="42"/>
        <v>0</v>
      </c>
      <c r="W754" s="32">
        <f t="shared" si="40"/>
        <v>0</v>
      </c>
      <c r="X754" s="32">
        <f t="shared" si="43"/>
        <v>0</v>
      </c>
    </row>
    <row r="755" spans="3:24" ht="14.25" customHeight="1">
      <c r="C755" s="136"/>
      <c r="N755" s="37"/>
      <c r="O755" s="37"/>
      <c r="P755" s="37"/>
      <c r="Q755" s="37"/>
      <c r="R755" s="37"/>
      <c r="S755" s="32">
        <f t="shared" si="41"/>
        <v>0</v>
      </c>
      <c r="T755" s="32">
        <f t="shared" si="42"/>
        <v>0</v>
      </c>
      <c r="U755" s="32">
        <f t="shared" si="42"/>
        <v>0</v>
      </c>
      <c r="V755" s="32">
        <f t="shared" si="42"/>
        <v>0</v>
      </c>
      <c r="W755" s="32">
        <f t="shared" si="40"/>
        <v>0</v>
      </c>
      <c r="X755" s="32">
        <f t="shared" si="43"/>
        <v>0</v>
      </c>
    </row>
    <row r="756" spans="3:24" ht="14.25" customHeight="1">
      <c r="C756" s="136"/>
      <c r="N756" s="37"/>
      <c r="O756" s="37"/>
      <c r="P756" s="37"/>
      <c r="Q756" s="37"/>
      <c r="R756" s="37"/>
      <c r="S756" s="32">
        <f t="shared" si="41"/>
        <v>0</v>
      </c>
      <c r="T756" s="32">
        <f t="shared" si="42"/>
        <v>0</v>
      </c>
      <c r="U756" s="32">
        <f t="shared" si="42"/>
        <v>0</v>
      </c>
      <c r="V756" s="32">
        <f t="shared" si="42"/>
        <v>0</v>
      </c>
      <c r="W756" s="32">
        <f t="shared" si="40"/>
        <v>0</v>
      </c>
      <c r="X756" s="32">
        <f t="shared" si="43"/>
        <v>0</v>
      </c>
    </row>
    <row r="757" spans="3:24" ht="14.25" customHeight="1">
      <c r="C757" s="136"/>
      <c r="N757" s="37"/>
      <c r="O757" s="37"/>
      <c r="P757" s="37"/>
      <c r="Q757" s="37"/>
      <c r="R757" s="37"/>
      <c r="S757" s="32">
        <f t="shared" si="41"/>
        <v>0</v>
      </c>
      <c r="T757" s="32">
        <f t="shared" si="42"/>
        <v>0</v>
      </c>
      <c r="U757" s="32">
        <f t="shared" si="42"/>
        <v>0</v>
      </c>
      <c r="V757" s="32">
        <f t="shared" si="42"/>
        <v>0</v>
      </c>
      <c r="W757" s="32">
        <f t="shared" si="40"/>
        <v>0</v>
      </c>
      <c r="X757" s="32">
        <f t="shared" si="43"/>
        <v>0</v>
      </c>
    </row>
    <row r="758" spans="3:24" ht="14.25" customHeight="1">
      <c r="C758" s="136"/>
      <c r="N758" s="37"/>
      <c r="O758" s="37"/>
      <c r="P758" s="37"/>
      <c r="Q758" s="37"/>
      <c r="R758" s="37"/>
      <c r="S758" s="32">
        <f t="shared" si="41"/>
        <v>0</v>
      </c>
      <c r="T758" s="32">
        <f t="shared" si="42"/>
        <v>0</v>
      </c>
      <c r="U758" s="32">
        <f t="shared" si="42"/>
        <v>0</v>
      </c>
      <c r="V758" s="32">
        <f t="shared" si="42"/>
        <v>0</v>
      </c>
      <c r="W758" s="32">
        <f t="shared" si="40"/>
        <v>0</v>
      </c>
      <c r="X758" s="32">
        <f t="shared" si="43"/>
        <v>0</v>
      </c>
    </row>
    <row r="759" spans="3:24" ht="14.25" customHeight="1">
      <c r="C759" s="135"/>
      <c r="N759" s="37"/>
      <c r="O759" s="37"/>
      <c r="P759" s="37"/>
      <c r="Q759" s="37"/>
      <c r="R759" s="37"/>
      <c r="S759" s="32">
        <f t="shared" si="41"/>
        <v>0</v>
      </c>
      <c r="T759" s="32">
        <f t="shared" si="42"/>
        <v>0</v>
      </c>
      <c r="U759" s="32">
        <f t="shared" si="42"/>
        <v>0</v>
      </c>
      <c r="V759" s="32">
        <f t="shared" si="42"/>
        <v>0</v>
      </c>
      <c r="W759" s="32">
        <f t="shared" si="40"/>
        <v>0</v>
      </c>
      <c r="X759" s="32">
        <f t="shared" si="43"/>
        <v>0</v>
      </c>
    </row>
    <row r="760" spans="3:24" ht="14.25" customHeight="1">
      <c r="C760" s="136"/>
      <c r="N760" s="37"/>
      <c r="O760" s="37"/>
      <c r="P760" s="37"/>
      <c r="Q760" s="37"/>
      <c r="R760" s="37"/>
      <c r="S760" s="32">
        <f t="shared" si="41"/>
        <v>0</v>
      </c>
      <c r="T760" s="32">
        <f t="shared" si="42"/>
        <v>0</v>
      </c>
      <c r="U760" s="32">
        <f t="shared" si="42"/>
        <v>0</v>
      </c>
      <c r="V760" s="32">
        <f t="shared" si="42"/>
        <v>0</v>
      </c>
      <c r="W760" s="32">
        <f t="shared" si="40"/>
        <v>0</v>
      </c>
      <c r="X760" s="32">
        <f t="shared" si="43"/>
        <v>0</v>
      </c>
    </row>
    <row r="761" spans="3:24" ht="14.25" customHeight="1">
      <c r="C761" s="136"/>
      <c r="N761" s="37"/>
      <c r="O761" s="37"/>
      <c r="P761" s="37"/>
      <c r="Q761" s="37"/>
      <c r="R761" s="37"/>
      <c r="S761" s="32">
        <f t="shared" si="41"/>
        <v>0</v>
      </c>
      <c r="T761" s="32">
        <f t="shared" si="42"/>
        <v>0</v>
      </c>
      <c r="U761" s="32">
        <f t="shared" si="42"/>
        <v>0</v>
      </c>
      <c r="V761" s="32">
        <f t="shared" si="42"/>
        <v>0</v>
      </c>
      <c r="W761" s="32">
        <f t="shared" si="40"/>
        <v>0</v>
      </c>
      <c r="X761" s="32">
        <f t="shared" si="43"/>
        <v>0</v>
      </c>
    </row>
    <row r="762" spans="3:24" ht="14.25" customHeight="1">
      <c r="C762" s="136"/>
      <c r="N762" s="37"/>
      <c r="O762" s="37"/>
      <c r="P762" s="37"/>
      <c r="Q762" s="37"/>
      <c r="R762" s="37"/>
      <c r="S762" s="32">
        <f t="shared" si="41"/>
        <v>0</v>
      </c>
      <c r="T762" s="32">
        <f t="shared" si="42"/>
        <v>0</v>
      </c>
      <c r="U762" s="32">
        <f t="shared" si="42"/>
        <v>0</v>
      </c>
      <c r="V762" s="32">
        <f t="shared" si="42"/>
        <v>0</v>
      </c>
      <c r="W762" s="32">
        <f t="shared" si="40"/>
        <v>0</v>
      </c>
      <c r="X762" s="32">
        <f t="shared" si="43"/>
        <v>0</v>
      </c>
    </row>
    <row r="763" spans="3:24" ht="14.25" customHeight="1">
      <c r="C763" s="136"/>
      <c r="N763" s="37"/>
      <c r="O763" s="37"/>
      <c r="P763" s="37"/>
      <c r="Q763" s="37"/>
      <c r="R763" s="37"/>
      <c r="S763" s="32">
        <f t="shared" si="41"/>
        <v>0</v>
      </c>
      <c r="T763" s="32">
        <f t="shared" si="42"/>
        <v>0</v>
      </c>
      <c r="U763" s="32">
        <f t="shared" si="42"/>
        <v>0</v>
      </c>
      <c r="V763" s="32">
        <f t="shared" si="42"/>
        <v>0</v>
      </c>
      <c r="W763" s="32">
        <f t="shared" si="40"/>
        <v>0</v>
      </c>
      <c r="X763" s="32">
        <f t="shared" si="43"/>
        <v>0</v>
      </c>
    </row>
    <row r="764" spans="3:24" ht="14.25" customHeight="1">
      <c r="C764" s="136"/>
      <c r="N764" s="37"/>
      <c r="O764" s="37"/>
      <c r="P764" s="37"/>
      <c r="Q764" s="37"/>
      <c r="R764" s="37"/>
      <c r="S764" s="32">
        <f t="shared" si="41"/>
        <v>0</v>
      </c>
      <c r="T764" s="32">
        <f t="shared" si="42"/>
        <v>0</v>
      </c>
      <c r="U764" s="32">
        <f t="shared" si="42"/>
        <v>0</v>
      </c>
      <c r="V764" s="32">
        <f t="shared" si="42"/>
        <v>0</v>
      </c>
      <c r="W764" s="32">
        <f t="shared" si="40"/>
        <v>0</v>
      </c>
      <c r="X764" s="32">
        <f t="shared" si="43"/>
        <v>0</v>
      </c>
    </row>
    <row r="765" spans="3:24" ht="14.25" customHeight="1">
      <c r="C765" s="136"/>
      <c r="N765" s="37"/>
      <c r="O765" s="37"/>
      <c r="P765" s="37"/>
      <c r="Q765" s="37"/>
      <c r="R765" s="37"/>
      <c r="S765" s="32">
        <f t="shared" si="41"/>
        <v>0</v>
      </c>
      <c r="T765" s="32">
        <f t="shared" si="42"/>
        <v>0</v>
      </c>
      <c r="U765" s="32">
        <f t="shared" si="42"/>
        <v>0</v>
      </c>
      <c r="V765" s="32">
        <f t="shared" si="42"/>
        <v>0</v>
      </c>
      <c r="W765" s="32">
        <f t="shared" si="40"/>
        <v>0</v>
      </c>
      <c r="X765" s="32">
        <f t="shared" si="43"/>
        <v>0</v>
      </c>
    </row>
    <row r="766" spans="3:24" ht="14.25" customHeight="1">
      <c r="C766" s="136"/>
      <c r="N766" s="37"/>
      <c r="O766" s="37"/>
      <c r="P766" s="37"/>
      <c r="Q766" s="37"/>
      <c r="R766" s="37"/>
      <c r="S766" s="32">
        <f t="shared" si="41"/>
        <v>0</v>
      </c>
      <c r="T766" s="32">
        <f t="shared" si="42"/>
        <v>0</v>
      </c>
      <c r="U766" s="32">
        <f t="shared" si="42"/>
        <v>0</v>
      </c>
      <c r="V766" s="32">
        <f t="shared" si="42"/>
        <v>0</v>
      </c>
      <c r="W766" s="32">
        <f t="shared" si="40"/>
        <v>0</v>
      </c>
      <c r="X766" s="32">
        <f t="shared" si="43"/>
        <v>0</v>
      </c>
    </row>
    <row r="767" spans="3:24" ht="14.25" customHeight="1">
      <c r="C767" s="136"/>
      <c r="N767" s="37"/>
      <c r="O767" s="37"/>
      <c r="P767" s="37"/>
      <c r="Q767" s="37"/>
      <c r="R767" s="37"/>
      <c r="S767" s="32">
        <f t="shared" si="41"/>
        <v>0</v>
      </c>
      <c r="T767" s="32">
        <f t="shared" si="42"/>
        <v>0</v>
      </c>
      <c r="U767" s="32">
        <f t="shared" si="42"/>
        <v>0</v>
      </c>
      <c r="V767" s="32">
        <f t="shared" si="42"/>
        <v>0</v>
      </c>
      <c r="W767" s="32">
        <f t="shared" si="40"/>
        <v>0</v>
      </c>
      <c r="X767" s="32">
        <f t="shared" si="43"/>
        <v>0</v>
      </c>
    </row>
    <row r="768" spans="3:24" ht="14.25" customHeight="1">
      <c r="C768" s="136"/>
      <c r="N768" s="37"/>
      <c r="O768" s="37"/>
      <c r="P768" s="37"/>
      <c r="Q768" s="37"/>
      <c r="R768" s="37"/>
      <c r="S768" s="32">
        <f t="shared" si="41"/>
        <v>0</v>
      </c>
      <c r="T768" s="32">
        <f t="shared" si="42"/>
        <v>0</v>
      </c>
      <c r="U768" s="32">
        <f t="shared" si="42"/>
        <v>0</v>
      </c>
      <c r="V768" s="32">
        <f t="shared" si="42"/>
        <v>0</v>
      </c>
      <c r="W768" s="32">
        <f t="shared" si="40"/>
        <v>0</v>
      </c>
      <c r="X768" s="32">
        <f t="shared" si="43"/>
        <v>0</v>
      </c>
    </row>
    <row r="769" spans="3:24" ht="14.25" customHeight="1">
      <c r="C769" s="136"/>
      <c r="N769" s="37"/>
      <c r="O769" s="37"/>
      <c r="P769" s="37"/>
      <c r="Q769" s="37"/>
      <c r="R769" s="37"/>
      <c r="S769" s="32">
        <f t="shared" si="41"/>
        <v>0</v>
      </c>
      <c r="T769" s="32">
        <f t="shared" si="42"/>
        <v>0</v>
      </c>
      <c r="U769" s="32">
        <f t="shared" si="42"/>
        <v>0</v>
      </c>
      <c r="V769" s="32">
        <f t="shared" si="42"/>
        <v>0</v>
      </c>
      <c r="W769" s="32">
        <f t="shared" si="42"/>
        <v>0</v>
      </c>
      <c r="X769" s="32">
        <f t="shared" si="43"/>
        <v>0</v>
      </c>
    </row>
    <row r="770" spans="3:24" ht="14.25" customHeight="1">
      <c r="C770" s="136"/>
      <c r="N770" s="37"/>
      <c r="O770" s="37"/>
      <c r="P770" s="37"/>
      <c r="Q770" s="37"/>
      <c r="R770" s="37"/>
      <c r="S770" s="32">
        <f t="shared" ref="S770:S833" si="44">IF(COUNTIF(H770:M770,"NOT EFFECTIVE"),1,0)</f>
        <v>0</v>
      </c>
      <c r="T770" s="32">
        <f t="shared" ref="T770:W833" si="45">IF(AND(D770="NOT EXECUTED",COUNTA($N770)&lt;&gt;0),1,0)</f>
        <v>0</v>
      </c>
      <c r="U770" s="32">
        <f t="shared" si="45"/>
        <v>0</v>
      </c>
      <c r="V770" s="32">
        <f t="shared" si="45"/>
        <v>0</v>
      </c>
      <c r="W770" s="32">
        <f t="shared" si="45"/>
        <v>0</v>
      </c>
      <c r="X770" s="32">
        <f t="shared" ref="X770:X833" si="46">IF(AND(S770=1,COUNTA($N770)&lt;&gt;0),1,0)</f>
        <v>0</v>
      </c>
    </row>
    <row r="771" spans="3:24" ht="14.25" customHeight="1">
      <c r="C771" s="136"/>
      <c r="N771" s="37"/>
      <c r="O771" s="37"/>
      <c r="P771" s="37"/>
      <c r="Q771" s="37"/>
      <c r="R771" s="37"/>
      <c r="S771" s="32">
        <f t="shared" si="44"/>
        <v>0</v>
      </c>
      <c r="T771" s="32">
        <f t="shared" si="45"/>
        <v>0</v>
      </c>
      <c r="U771" s="32">
        <f t="shared" si="45"/>
        <v>0</v>
      </c>
      <c r="V771" s="32">
        <f t="shared" si="45"/>
        <v>0</v>
      </c>
      <c r="W771" s="32">
        <f t="shared" si="45"/>
        <v>0</v>
      </c>
      <c r="X771" s="32">
        <f t="shared" si="46"/>
        <v>0</v>
      </c>
    </row>
    <row r="772" spans="3:24" ht="14.25" customHeight="1">
      <c r="C772" s="136"/>
      <c r="N772" s="37"/>
      <c r="O772" s="37"/>
      <c r="P772" s="37"/>
      <c r="Q772" s="37"/>
      <c r="R772" s="37"/>
      <c r="S772" s="32">
        <f t="shared" si="44"/>
        <v>0</v>
      </c>
      <c r="T772" s="32">
        <f t="shared" si="45"/>
        <v>0</v>
      </c>
      <c r="U772" s="32">
        <f t="shared" si="45"/>
        <v>0</v>
      </c>
      <c r="V772" s="32">
        <f t="shared" si="45"/>
        <v>0</v>
      </c>
      <c r="W772" s="32">
        <f t="shared" si="45"/>
        <v>0</v>
      </c>
      <c r="X772" s="32">
        <f t="shared" si="46"/>
        <v>0</v>
      </c>
    </row>
    <row r="773" spans="3:24" ht="14.25" customHeight="1">
      <c r="C773" s="136"/>
      <c r="N773" s="37"/>
      <c r="O773" s="37"/>
      <c r="P773" s="37"/>
      <c r="Q773" s="37"/>
      <c r="R773" s="37"/>
      <c r="S773" s="32">
        <f t="shared" si="44"/>
        <v>0</v>
      </c>
      <c r="T773" s="32">
        <f t="shared" si="45"/>
        <v>0</v>
      </c>
      <c r="U773" s="32">
        <f t="shared" si="45"/>
        <v>0</v>
      </c>
      <c r="V773" s="32">
        <f t="shared" si="45"/>
        <v>0</v>
      </c>
      <c r="W773" s="32">
        <f t="shared" si="45"/>
        <v>0</v>
      </c>
      <c r="X773" s="32">
        <f t="shared" si="46"/>
        <v>0</v>
      </c>
    </row>
    <row r="774" spans="3:24" ht="14.25" customHeight="1">
      <c r="C774" s="136"/>
      <c r="N774" s="37"/>
      <c r="O774" s="37"/>
      <c r="P774" s="37"/>
      <c r="Q774" s="37"/>
      <c r="R774" s="37"/>
      <c r="S774" s="32">
        <f t="shared" si="44"/>
        <v>0</v>
      </c>
      <c r="T774" s="32">
        <f t="shared" si="45"/>
        <v>0</v>
      </c>
      <c r="U774" s="32">
        <f t="shared" si="45"/>
        <v>0</v>
      </c>
      <c r="V774" s="32">
        <f t="shared" si="45"/>
        <v>0</v>
      </c>
      <c r="W774" s="32">
        <f t="shared" si="45"/>
        <v>0</v>
      </c>
      <c r="X774" s="32">
        <f t="shared" si="46"/>
        <v>0</v>
      </c>
    </row>
    <row r="775" spans="3:24" ht="14.25" customHeight="1">
      <c r="C775" s="136"/>
      <c r="N775" s="37"/>
      <c r="O775" s="37"/>
      <c r="P775" s="37"/>
      <c r="Q775" s="37"/>
      <c r="R775" s="37"/>
      <c r="S775" s="32">
        <f t="shared" si="44"/>
        <v>0</v>
      </c>
      <c r="T775" s="32">
        <f t="shared" si="45"/>
        <v>0</v>
      </c>
      <c r="U775" s="32">
        <f t="shared" si="45"/>
        <v>0</v>
      </c>
      <c r="V775" s="32">
        <f t="shared" si="45"/>
        <v>0</v>
      </c>
      <c r="W775" s="32">
        <f t="shared" si="45"/>
        <v>0</v>
      </c>
      <c r="X775" s="32">
        <f t="shared" si="46"/>
        <v>0</v>
      </c>
    </row>
    <row r="776" spans="3:24" ht="14.25" customHeight="1">
      <c r="C776" s="136"/>
      <c r="N776" s="37"/>
      <c r="O776" s="37"/>
      <c r="P776" s="37"/>
      <c r="Q776" s="37"/>
      <c r="R776" s="37"/>
      <c r="S776" s="32">
        <f t="shared" si="44"/>
        <v>0</v>
      </c>
      <c r="T776" s="32">
        <f t="shared" si="45"/>
        <v>0</v>
      </c>
      <c r="U776" s="32">
        <f t="shared" si="45"/>
        <v>0</v>
      </c>
      <c r="V776" s="32">
        <f t="shared" si="45"/>
        <v>0</v>
      </c>
      <c r="W776" s="32">
        <f t="shared" si="45"/>
        <v>0</v>
      </c>
      <c r="X776" s="32">
        <f t="shared" si="46"/>
        <v>0</v>
      </c>
    </row>
    <row r="777" spans="3:24" ht="14.25" customHeight="1">
      <c r="C777" s="136"/>
      <c r="N777" s="37"/>
      <c r="O777" s="37"/>
      <c r="P777" s="37"/>
      <c r="Q777" s="37"/>
      <c r="R777" s="37"/>
      <c r="S777" s="32">
        <f t="shared" si="44"/>
        <v>0</v>
      </c>
      <c r="T777" s="32">
        <f t="shared" si="45"/>
        <v>0</v>
      </c>
      <c r="U777" s="32">
        <f t="shared" si="45"/>
        <v>0</v>
      </c>
      <c r="V777" s="32">
        <f t="shared" si="45"/>
        <v>0</v>
      </c>
      <c r="W777" s="32">
        <f t="shared" si="45"/>
        <v>0</v>
      </c>
      <c r="X777" s="32">
        <f t="shared" si="46"/>
        <v>0</v>
      </c>
    </row>
    <row r="778" spans="3:24" ht="14.25" customHeight="1">
      <c r="C778" s="136"/>
      <c r="N778" s="37"/>
      <c r="O778" s="37"/>
      <c r="P778" s="37"/>
      <c r="Q778" s="37"/>
      <c r="R778" s="37"/>
      <c r="S778" s="32">
        <f t="shared" si="44"/>
        <v>0</v>
      </c>
      <c r="T778" s="32">
        <f t="shared" si="45"/>
        <v>0</v>
      </c>
      <c r="U778" s="32">
        <f t="shared" si="45"/>
        <v>0</v>
      </c>
      <c r="V778" s="32">
        <f t="shared" si="45"/>
        <v>0</v>
      </c>
      <c r="W778" s="32">
        <f t="shared" si="45"/>
        <v>0</v>
      </c>
      <c r="X778" s="32">
        <f t="shared" si="46"/>
        <v>0</v>
      </c>
    </row>
    <row r="779" spans="3:24" ht="14.25" customHeight="1">
      <c r="C779" s="136"/>
      <c r="N779" s="37"/>
      <c r="O779" s="37"/>
      <c r="P779" s="37"/>
      <c r="Q779" s="37"/>
      <c r="R779" s="37"/>
      <c r="S779" s="32">
        <f t="shared" si="44"/>
        <v>0</v>
      </c>
      <c r="T779" s="32">
        <f t="shared" si="45"/>
        <v>0</v>
      </c>
      <c r="U779" s="32">
        <f t="shared" si="45"/>
        <v>0</v>
      </c>
      <c r="V779" s="32">
        <f t="shared" si="45"/>
        <v>0</v>
      </c>
      <c r="W779" s="32">
        <f t="shared" si="45"/>
        <v>0</v>
      </c>
      <c r="X779" s="32">
        <f t="shared" si="46"/>
        <v>0</v>
      </c>
    </row>
    <row r="780" spans="3:24" ht="14.25" customHeight="1">
      <c r="C780" s="136"/>
      <c r="N780" s="37"/>
      <c r="O780" s="37"/>
      <c r="P780" s="37"/>
      <c r="Q780" s="37"/>
      <c r="R780" s="37"/>
      <c r="S780" s="32">
        <f t="shared" si="44"/>
        <v>0</v>
      </c>
      <c r="T780" s="32">
        <f t="shared" si="45"/>
        <v>0</v>
      </c>
      <c r="U780" s="32">
        <f t="shared" si="45"/>
        <v>0</v>
      </c>
      <c r="V780" s="32">
        <f t="shared" si="45"/>
        <v>0</v>
      </c>
      <c r="W780" s="32">
        <f t="shared" si="45"/>
        <v>0</v>
      </c>
      <c r="X780" s="32">
        <f t="shared" si="46"/>
        <v>0</v>
      </c>
    </row>
    <row r="781" spans="3:24" ht="14.25" customHeight="1">
      <c r="C781" s="136"/>
      <c r="N781" s="37"/>
      <c r="O781" s="37"/>
      <c r="P781" s="37"/>
      <c r="Q781" s="37"/>
      <c r="R781" s="37"/>
      <c r="S781" s="32">
        <f t="shared" si="44"/>
        <v>0</v>
      </c>
      <c r="T781" s="32">
        <f t="shared" si="45"/>
        <v>0</v>
      </c>
      <c r="U781" s="32">
        <f t="shared" si="45"/>
        <v>0</v>
      </c>
      <c r="V781" s="32">
        <f t="shared" si="45"/>
        <v>0</v>
      </c>
      <c r="W781" s="32">
        <f t="shared" si="45"/>
        <v>0</v>
      </c>
      <c r="X781" s="32">
        <f t="shared" si="46"/>
        <v>0</v>
      </c>
    </row>
    <row r="782" spans="3:24" ht="14.25" customHeight="1">
      <c r="C782" s="136"/>
      <c r="N782" s="37"/>
      <c r="O782" s="37"/>
      <c r="P782" s="37"/>
      <c r="Q782" s="37"/>
      <c r="R782" s="37"/>
      <c r="S782" s="32">
        <f t="shared" si="44"/>
        <v>0</v>
      </c>
      <c r="T782" s="32">
        <f t="shared" si="45"/>
        <v>0</v>
      </c>
      <c r="U782" s="32">
        <f t="shared" si="45"/>
        <v>0</v>
      </c>
      <c r="V782" s="32">
        <f t="shared" si="45"/>
        <v>0</v>
      </c>
      <c r="W782" s="32">
        <f t="shared" si="45"/>
        <v>0</v>
      </c>
      <c r="X782" s="32">
        <f t="shared" si="46"/>
        <v>0</v>
      </c>
    </row>
    <row r="783" spans="3:24" ht="14.25" customHeight="1">
      <c r="C783" s="136"/>
      <c r="N783" s="37"/>
      <c r="O783" s="37"/>
      <c r="P783" s="37"/>
      <c r="Q783" s="37"/>
      <c r="R783" s="37"/>
      <c r="S783" s="32">
        <f t="shared" si="44"/>
        <v>0</v>
      </c>
      <c r="T783" s="32">
        <f t="shared" si="45"/>
        <v>0</v>
      </c>
      <c r="U783" s="32">
        <f t="shared" si="45"/>
        <v>0</v>
      </c>
      <c r="V783" s="32">
        <f t="shared" si="45"/>
        <v>0</v>
      </c>
      <c r="W783" s="32">
        <f t="shared" si="45"/>
        <v>0</v>
      </c>
      <c r="X783" s="32">
        <f t="shared" si="46"/>
        <v>0</v>
      </c>
    </row>
    <row r="784" spans="3:24" ht="14.25" customHeight="1">
      <c r="C784" s="136"/>
      <c r="N784" s="37"/>
      <c r="O784" s="37"/>
      <c r="P784" s="37"/>
      <c r="Q784" s="37"/>
      <c r="R784" s="37"/>
      <c r="S784" s="32">
        <f t="shared" si="44"/>
        <v>0</v>
      </c>
      <c r="T784" s="32">
        <f t="shared" si="45"/>
        <v>0</v>
      </c>
      <c r="U784" s="32">
        <f t="shared" si="45"/>
        <v>0</v>
      </c>
      <c r="V784" s="32">
        <f t="shared" si="45"/>
        <v>0</v>
      </c>
      <c r="W784" s="32">
        <f t="shared" si="45"/>
        <v>0</v>
      </c>
      <c r="X784" s="32">
        <f t="shared" si="46"/>
        <v>0</v>
      </c>
    </row>
    <row r="785" spans="3:24" ht="14.25" customHeight="1">
      <c r="C785" s="136"/>
      <c r="N785" s="37"/>
      <c r="O785" s="37"/>
      <c r="P785" s="37"/>
      <c r="Q785" s="37"/>
      <c r="R785" s="37"/>
      <c r="S785" s="32">
        <f t="shared" si="44"/>
        <v>0</v>
      </c>
      <c r="T785" s="32">
        <f t="shared" si="45"/>
        <v>0</v>
      </c>
      <c r="U785" s="32">
        <f t="shared" si="45"/>
        <v>0</v>
      </c>
      <c r="V785" s="32">
        <f t="shared" si="45"/>
        <v>0</v>
      </c>
      <c r="W785" s="32">
        <f t="shared" si="45"/>
        <v>0</v>
      </c>
      <c r="X785" s="32">
        <f t="shared" si="46"/>
        <v>0</v>
      </c>
    </row>
    <row r="786" spans="3:24" ht="14.25" customHeight="1">
      <c r="C786" s="136"/>
      <c r="N786" s="37"/>
      <c r="O786" s="37"/>
      <c r="P786" s="37"/>
      <c r="Q786" s="37"/>
      <c r="R786" s="37"/>
      <c r="S786" s="32">
        <f t="shared" si="44"/>
        <v>0</v>
      </c>
      <c r="T786" s="32">
        <f t="shared" si="45"/>
        <v>0</v>
      </c>
      <c r="U786" s="32">
        <f t="shared" si="45"/>
        <v>0</v>
      </c>
      <c r="V786" s="32">
        <f t="shared" si="45"/>
        <v>0</v>
      </c>
      <c r="W786" s="32">
        <f t="shared" si="45"/>
        <v>0</v>
      </c>
      <c r="X786" s="32">
        <f t="shared" si="46"/>
        <v>0</v>
      </c>
    </row>
    <row r="787" spans="3:24" ht="14.25" customHeight="1">
      <c r="C787" s="136"/>
      <c r="N787" s="37"/>
      <c r="O787" s="37"/>
      <c r="P787" s="37"/>
      <c r="Q787" s="37"/>
      <c r="R787" s="37"/>
      <c r="S787" s="32">
        <f t="shared" si="44"/>
        <v>0</v>
      </c>
      <c r="T787" s="32">
        <f t="shared" si="45"/>
        <v>0</v>
      </c>
      <c r="U787" s="32">
        <f t="shared" si="45"/>
        <v>0</v>
      </c>
      <c r="V787" s="32">
        <f t="shared" si="45"/>
        <v>0</v>
      </c>
      <c r="W787" s="32">
        <f t="shared" si="45"/>
        <v>0</v>
      </c>
      <c r="X787" s="32">
        <f t="shared" si="46"/>
        <v>0</v>
      </c>
    </row>
    <row r="788" spans="3:24" ht="14.25" customHeight="1">
      <c r="C788" s="136"/>
      <c r="N788" s="37"/>
      <c r="O788" s="37"/>
      <c r="P788" s="37"/>
      <c r="Q788" s="37"/>
      <c r="R788" s="37"/>
      <c r="S788" s="32">
        <f t="shared" si="44"/>
        <v>0</v>
      </c>
      <c r="T788" s="32">
        <f t="shared" si="45"/>
        <v>0</v>
      </c>
      <c r="U788" s="32">
        <f t="shared" si="45"/>
        <v>0</v>
      </c>
      <c r="V788" s="32">
        <f t="shared" si="45"/>
        <v>0</v>
      </c>
      <c r="W788" s="32">
        <f t="shared" si="45"/>
        <v>0</v>
      </c>
      <c r="X788" s="32">
        <f t="shared" si="46"/>
        <v>0</v>
      </c>
    </row>
    <row r="789" spans="3:24" ht="14.25" customHeight="1">
      <c r="C789" s="136"/>
      <c r="N789" s="37"/>
      <c r="O789" s="37"/>
      <c r="P789" s="37"/>
      <c r="Q789" s="37"/>
      <c r="R789" s="37"/>
      <c r="S789" s="32">
        <f t="shared" si="44"/>
        <v>0</v>
      </c>
      <c r="T789" s="32">
        <f t="shared" si="45"/>
        <v>0</v>
      </c>
      <c r="U789" s="32">
        <f t="shared" si="45"/>
        <v>0</v>
      </c>
      <c r="V789" s="32">
        <f t="shared" si="45"/>
        <v>0</v>
      </c>
      <c r="W789" s="32">
        <f t="shared" si="45"/>
        <v>0</v>
      </c>
      <c r="X789" s="32">
        <f t="shared" si="46"/>
        <v>0</v>
      </c>
    </row>
    <row r="790" spans="3:24" ht="14.25" customHeight="1">
      <c r="C790" s="136"/>
      <c r="N790" s="37"/>
      <c r="O790" s="37"/>
      <c r="P790" s="37"/>
      <c r="Q790" s="37"/>
      <c r="R790" s="37"/>
      <c r="S790" s="32">
        <f t="shared" si="44"/>
        <v>0</v>
      </c>
      <c r="T790" s="32">
        <f t="shared" si="45"/>
        <v>0</v>
      </c>
      <c r="U790" s="32">
        <f t="shared" si="45"/>
        <v>0</v>
      </c>
      <c r="V790" s="32">
        <f t="shared" si="45"/>
        <v>0</v>
      </c>
      <c r="W790" s="32">
        <f t="shared" si="45"/>
        <v>0</v>
      </c>
      <c r="X790" s="32">
        <f t="shared" si="46"/>
        <v>0</v>
      </c>
    </row>
    <row r="791" spans="3:24" ht="14.25" customHeight="1">
      <c r="C791" s="136"/>
      <c r="N791" s="37"/>
      <c r="O791" s="37"/>
      <c r="P791" s="37"/>
      <c r="Q791" s="37"/>
      <c r="R791" s="37"/>
      <c r="S791" s="32">
        <f t="shared" si="44"/>
        <v>0</v>
      </c>
      <c r="T791" s="32">
        <f t="shared" si="45"/>
        <v>0</v>
      </c>
      <c r="U791" s="32">
        <f t="shared" si="45"/>
        <v>0</v>
      </c>
      <c r="V791" s="32">
        <f t="shared" si="45"/>
        <v>0</v>
      </c>
      <c r="W791" s="32">
        <f t="shared" si="45"/>
        <v>0</v>
      </c>
      <c r="X791" s="32">
        <f t="shared" si="46"/>
        <v>0</v>
      </c>
    </row>
    <row r="792" spans="3:24" ht="14.25" customHeight="1">
      <c r="C792" s="136"/>
      <c r="N792" s="37"/>
      <c r="O792" s="37"/>
      <c r="P792" s="37"/>
      <c r="Q792" s="37"/>
      <c r="R792" s="37"/>
      <c r="S792" s="32">
        <f t="shared" si="44"/>
        <v>0</v>
      </c>
      <c r="T792" s="32">
        <f t="shared" si="45"/>
        <v>0</v>
      </c>
      <c r="U792" s="32">
        <f t="shared" si="45"/>
        <v>0</v>
      </c>
      <c r="V792" s="32">
        <f t="shared" si="45"/>
        <v>0</v>
      </c>
      <c r="W792" s="32">
        <f t="shared" si="45"/>
        <v>0</v>
      </c>
      <c r="X792" s="32">
        <f t="shared" si="46"/>
        <v>0</v>
      </c>
    </row>
    <row r="793" spans="3:24" ht="14.25" customHeight="1">
      <c r="C793" s="136"/>
      <c r="N793" s="37"/>
      <c r="O793" s="37"/>
      <c r="P793" s="37"/>
      <c r="Q793" s="37"/>
      <c r="R793" s="37"/>
      <c r="S793" s="32">
        <f t="shared" si="44"/>
        <v>0</v>
      </c>
      <c r="T793" s="32">
        <f t="shared" si="45"/>
        <v>0</v>
      </c>
      <c r="U793" s="32">
        <f t="shared" si="45"/>
        <v>0</v>
      </c>
      <c r="V793" s="32">
        <f t="shared" si="45"/>
        <v>0</v>
      </c>
      <c r="W793" s="32">
        <f t="shared" si="45"/>
        <v>0</v>
      </c>
      <c r="X793" s="32">
        <f t="shared" si="46"/>
        <v>0</v>
      </c>
    </row>
    <row r="794" spans="3:24" ht="14.25" customHeight="1">
      <c r="C794" s="136"/>
      <c r="N794" s="37"/>
      <c r="O794" s="37"/>
      <c r="P794" s="37"/>
      <c r="Q794" s="37"/>
      <c r="R794" s="37"/>
      <c r="S794" s="32">
        <f t="shared" si="44"/>
        <v>0</v>
      </c>
      <c r="T794" s="32">
        <f t="shared" si="45"/>
        <v>0</v>
      </c>
      <c r="U794" s="32">
        <f t="shared" si="45"/>
        <v>0</v>
      </c>
      <c r="V794" s="32">
        <f t="shared" si="45"/>
        <v>0</v>
      </c>
      <c r="W794" s="32">
        <f t="shared" si="45"/>
        <v>0</v>
      </c>
      <c r="X794" s="32">
        <f t="shared" si="46"/>
        <v>0</v>
      </c>
    </row>
    <row r="795" spans="3:24" ht="14.25" customHeight="1">
      <c r="C795" s="136"/>
      <c r="N795" s="37"/>
      <c r="O795" s="37"/>
      <c r="P795" s="37"/>
      <c r="Q795" s="37"/>
      <c r="R795" s="37"/>
      <c r="S795" s="32">
        <f t="shared" si="44"/>
        <v>0</v>
      </c>
      <c r="T795" s="32">
        <f t="shared" si="45"/>
        <v>0</v>
      </c>
      <c r="U795" s="32">
        <f t="shared" si="45"/>
        <v>0</v>
      </c>
      <c r="V795" s="32">
        <f t="shared" si="45"/>
        <v>0</v>
      </c>
      <c r="W795" s="32">
        <f t="shared" si="45"/>
        <v>0</v>
      </c>
      <c r="X795" s="32">
        <f t="shared" si="46"/>
        <v>0</v>
      </c>
    </row>
    <row r="796" spans="3:24" ht="14.25" customHeight="1">
      <c r="C796" s="136"/>
      <c r="N796" s="37"/>
      <c r="O796" s="37"/>
      <c r="P796" s="37"/>
      <c r="Q796" s="37"/>
      <c r="R796" s="37"/>
      <c r="S796" s="32">
        <f t="shared" si="44"/>
        <v>0</v>
      </c>
      <c r="T796" s="32">
        <f t="shared" si="45"/>
        <v>0</v>
      </c>
      <c r="U796" s="32">
        <f t="shared" si="45"/>
        <v>0</v>
      </c>
      <c r="V796" s="32">
        <f t="shared" si="45"/>
        <v>0</v>
      </c>
      <c r="W796" s="32">
        <f t="shared" si="45"/>
        <v>0</v>
      </c>
      <c r="X796" s="32">
        <f t="shared" si="46"/>
        <v>0</v>
      </c>
    </row>
    <row r="797" spans="3:24" ht="14.25" customHeight="1">
      <c r="C797" s="136"/>
      <c r="N797" s="37"/>
      <c r="O797" s="37"/>
      <c r="P797" s="37"/>
      <c r="Q797" s="37"/>
      <c r="R797" s="37"/>
      <c r="S797" s="32">
        <f t="shared" si="44"/>
        <v>0</v>
      </c>
      <c r="T797" s="32">
        <f t="shared" si="45"/>
        <v>0</v>
      </c>
      <c r="U797" s="32">
        <f t="shared" si="45"/>
        <v>0</v>
      </c>
      <c r="V797" s="32">
        <f t="shared" si="45"/>
        <v>0</v>
      </c>
      <c r="W797" s="32">
        <f t="shared" si="45"/>
        <v>0</v>
      </c>
      <c r="X797" s="32">
        <f t="shared" si="46"/>
        <v>0</v>
      </c>
    </row>
    <row r="798" spans="3:24" ht="14.25" customHeight="1">
      <c r="C798" s="136"/>
      <c r="N798" s="37"/>
      <c r="O798" s="37"/>
      <c r="P798" s="37"/>
      <c r="Q798" s="37"/>
      <c r="R798" s="37"/>
      <c r="S798" s="32">
        <f t="shared" si="44"/>
        <v>0</v>
      </c>
      <c r="T798" s="32">
        <f t="shared" si="45"/>
        <v>0</v>
      </c>
      <c r="U798" s="32">
        <f t="shared" si="45"/>
        <v>0</v>
      </c>
      <c r="V798" s="32">
        <f t="shared" si="45"/>
        <v>0</v>
      </c>
      <c r="W798" s="32">
        <f t="shared" si="45"/>
        <v>0</v>
      </c>
      <c r="X798" s="32">
        <f t="shared" si="46"/>
        <v>0</v>
      </c>
    </row>
    <row r="799" spans="3:24" ht="14.25" customHeight="1">
      <c r="C799" s="136"/>
      <c r="N799" s="37"/>
      <c r="O799" s="37"/>
      <c r="P799" s="37"/>
      <c r="Q799" s="37"/>
      <c r="R799" s="37"/>
      <c r="S799" s="32">
        <f t="shared" si="44"/>
        <v>0</v>
      </c>
      <c r="T799" s="32">
        <f t="shared" si="45"/>
        <v>0</v>
      </c>
      <c r="U799" s="32">
        <f t="shared" si="45"/>
        <v>0</v>
      </c>
      <c r="V799" s="32">
        <f t="shared" si="45"/>
        <v>0</v>
      </c>
      <c r="W799" s="32">
        <f t="shared" si="45"/>
        <v>0</v>
      </c>
      <c r="X799" s="32">
        <f t="shared" si="46"/>
        <v>0</v>
      </c>
    </row>
    <row r="800" spans="3:24" ht="14.25" customHeight="1">
      <c r="C800" s="136"/>
      <c r="N800" s="37"/>
      <c r="O800" s="37"/>
      <c r="P800" s="37"/>
      <c r="Q800" s="37"/>
      <c r="R800" s="37"/>
      <c r="S800" s="32">
        <f t="shared" si="44"/>
        <v>0</v>
      </c>
      <c r="T800" s="32">
        <f t="shared" si="45"/>
        <v>0</v>
      </c>
      <c r="U800" s="32">
        <f t="shared" si="45"/>
        <v>0</v>
      </c>
      <c r="V800" s="32">
        <f t="shared" si="45"/>
        <v>0</v>
      </c>
      <c r="W800" s="32">
        <f t="shared" si="45"/>
        <v>0</v>
      </c>
      <c r="X800" s="32">
        <f t="shared" si="46"/>
        <v>0</v>
      </c>
    </row>
    <row r="801" spans="3:24" ht="14.25" customHeight="1">
      <c r="C801" s="136"/>
      <c r="N801" s="37"/>
      <c r="O801" s="37"/>
      <c r="P801" s="37"/>
      <c r="Q801" s="37"/>
      <c r="R801" s="37"/>
      <c r="S801" s="32">
        <f t="shared" si="44"/>
        <v>0</v>
      </c>
      <c r="T801" s="32">
        <f t="shared" si="45"/>
        <v>0</v>
      </c>
      <c r="U801" s="32">
        <f t="shared" si="45"/>
        <v>0</v>
      </c>
      <c r="V801" s="32">
        <f t="shared" si="45"/>
        <v>0</v>
      </c>
      <c r="W801" s="32">
        <f t="shared" si="45"/>
        <v>0</v>
      </c>
      <c r="X801" s="32">
        <f t="shared" si="46"/>
        <v>0</v>
      </c>
    </row>
    <row r="802" spans="3:24" ht="14.25" customHeight="1">
      <c r="C802" s="136"/>
      <c r="N802" s="37"/>
      <c r="O802" s="37"/>
      <c r="P802" s="37"/>
      <c r="Q802" s="37"/>
      <c r="R802" s="37"/>
      <c r="S802" s="32">
        <f t="shared" si="44"/>
        <v>0</v>
      </c>
      <c r="T802" s="32">
        <f t="shared" si="45"/>
        <v>0</v>
      </c>
      <c r="U802" s="32">
        <f t="shared" si="45"/>
        <v>0</v>
      </c>
      <c r="V802" s="32">
        <f t="shared" si="45"/>
        <v>0</v>
      </c>
      <c r="W802" s="32">
        <f t="shared" si="45"/>
        <v>0</v>
      </c>
      <c r="X802" s="32">
        <f t="shared" si="46"/>
        <v>0</v>
      </c>
    </row>
    <row r="803" spans="3:24" ht="14.25" customHeight="1">
      <c r="C803" s="136"/>
      <c r="N803" s="37"/>
      <c r="O803" s="37"/>
      <c r="P803" s="37"/>
      <c r="Q803" s="37"/>
      <c r="R803" s="37"/>
      <c r="S803" s="32">
        <f t="shared" si="44"/>
        <v>0</v>
      </c>
      <c r="T803" s="32">
        <f t="shared" si="45"/>
        <v>0</v>
      </c>
      <c r="U803" s="32">
        <f t="shared" si="45"/>
        <v>0</v>
      </c>
      <c r="V803" s="32">
        <f t="shared" si="45"/>
        <v>0</v>
      </c>
      <c r="W803" s="32">
        <f t="shared" si="45"/>
        <v>0</v>
      </c>
      <c r="X803" s="32">
        <f t="shared" si="46"/>
        <v>0</v>
      </c>
    </row>
    <row r="804" spans="3:24" ht="14.25" customHeight="1">
      <c r="C804" s="136"/>
      <c r="N804" s="37"/>
      <c r="O804" s="37"/>
      <c r="P804" s="37"/>
      <c r="Q804" s="37"/>
      <c r="R804" s="37"/>
      <c r="S804" s="32">
        <f t="shared" si="44"/>
        <v>0</v>
      </c>
      <c r="T804" s="32">
        <f t="shared" si="45"/>
        <v>0</v>
      </c>
      <c r="U804" s="32">
        <f t="shared" si="45"/>
        <v>0</v>
      </c>
      <c r="V804" s="32">
        <f t="shared" si="45"/>
        <v>0</v>
      </c>
      <c r="W804" s="32">
        <f t="shared" si="45"/>
        <v>0</v>
      </c>
      <c r="X804" s="32">
        <f t="shared" si="46"/>
        <v>0</v>
      </c>
    </row>
    <row r="805" spans="3:24" ht="14.25" customHeight="1">
      <c r="C805" s="136"/>
      <c r="N805" s="37"/>
      <c r="O805" s="37"/>
      <c r="P805" s="37"/>
      <c r="Q805" s="37"/>
      <c r="R805" s="37"/>
      <c r="S805" s="32">
        <f t="shared" si="44"/>
        <v>0</v>
      </c>
      <c r="T805" s="32">
        <f t="shared" si="45"/>
        <v>0</v>
      </c>
      <c r="U805" s="32">
        <f t="shared" si="45"/>
        <v>0</v>
      </c>
      <c r="V805" s="32">
        <f t="shared" si="45"/>
        <v>0</v>
      </c>
      <c r="W805" s="32">
        <f t="shared" si="45"/>
        <v>0</v>
      </c>
      <c r="X805" s="32">
        <f t="shared" si="46"/>
        <v>0</v>
      </c>
    </row>
    <row r="806" spans="3:24" ht="14.25" customHeight="1">
      <c r="C806" s="136"/>
      <c r="N806" s="37"/>
      <c r="O806" s="37"/>
      <c r="P806" s="37"/>
      <c r="Q806" s="37"/>
      <c r="R806" s="37"/>
      <c r="S806" s="32">
        <f t="shared" si="44"/>
        <v>0</v>
      </c>
      <c r="T806" s="32">
        <f t="shared" si="45"/>
        <v>0</v>
      </c>
      <c r="U806" s="32">
        <f t="shared" si="45"/>
        <v>0</v>
      </c>
      <c r="V806" s="32">
        <f t="shared" si="45"/>
        <v>0</v>
      </c>
      <c r="W806" s="32">
        <f t="shared" si="45"/>
        <v>0</v>
      </c>
      <c r="X806" s="32">
        <f t="shared" si="46"/>
        <v>0</v>
      </c>
    </row>
    <row r="807" spans="3:24" ht="14.25" customHeight="1">
      <c r="C807" s="135"/>
      <c r="N807" s="37"/>
      <c r="O807" s="37"/>
      <c r="P807" s="37"/>
      <c r="Q807" s="37"/>
      <c r="R807" s="37"/>
      <c r="S807" s="32">
        <f t="shared" si="44"/>
        <v>0</v>
      </c>
      <c r="T807" s="32">
        <f t="shared" si="45"/>
        <v>0</v>
      </c>
      <c r="U807" s="32">
        <f t="shared" si="45"/>
        <v>0</v>
      </c>
      <c r="V807" s="32">
        <f t="shared" si="45"/>
        <v>0</v>
      </c>
      <c r="W807" s="32">
        <f t="shared" si="45"/>
        <v>0</v>
      </c>
      <c r="X807" s="32">
        <f t="shared" si="46"/>
        <v>0</v>
      </c>
    </row>
    <row r="808" spans="3:24" ht="14.25" customHeight="1">
      <c r="C808" s="136"/>
      <c r="N808" s="37"/>
      <c r="O808" s="37"/>
      <c r="P808" s="37"/>
      <c r="Q808" s="37"/>
      <c r="R808" s="37"/>
      <c r="S808" s="32">
        <f t="shared" si="44"/>
        <v>0</v>
      </c>
      <c r="T808" s="32">
        <f t="shared" si="45"/>
        <v>0</v>
      </c>
      <c r="U808" s="32">
        <f t="shared" si="45"/>
        <v>0</v>
      </c>
      <c r="V808" s="32">
        <f t="shared" si="45"/>
        <v>0</v>
      </c>
      <c r="W808" s="32">
        <f t="shared" si="45"/>
        <v>0</v>
      </c>
      <c r="X808" s="32">
        <f t="shared" si="46"/>
        <v>0</v>
      </c>
    </row>
    <row r="809" spans="3:24" ht="14.25" customHeight="1">
      <c r="C809" s="136"/>
      <c r="N809" s="37"/>
      <c r="O809" s="37"/>
      <c r="P809" s="37"/>
      <c r="Q809" s="37"/>
      <c r="R809" s="37"/>
      <c r="S809" s="32">
        <f t="shared" si="44"/>
        <v>0</v>
      </c>
      <c r="T809" s="32">
        <f t="shared" si="45"/>
        <v>0</v>
      </c>
      <c r="U809" s="32">
        <f t="shared" si="45"/>
        <v>0</v>
      </c>
      <c r="V809" s="32">
        <f t="shared" si="45"/>
        <v>0</v>
      </c>
      <c r="W809" s="32">
        <f t="shared" si="45"/>
        <v>0</v>
      </c>
      <c r="X809" s="32">
        <f t="shared" si="46"/>
        <v>0</v>
      </c>
    </row>
    <row r="810" spans="3:24" ht="14.25" customHeight="1">
      <c r="C810" s="136"/>
      <c r="N810" s="37"/>
      <c r="O810" s="37"/>
      <c r="P810" s="37"/>
      <c r="Q810" s="37"/>
      <c r="R810" s="37"/>
      <c r="S810" s="32">
        <f t="shared" si="44"/>
        <v>0</v>
      </c>
      <c r="T810" s="32">
        <f t="shared" si="45"/>
        <v>0</v>
      </c>
      <c r="U810" s="32">
        <f t="shared" si="45"/>
        <v>0</v>
      </c>
      <c r="V810" s="32">
        <f t="shared" si="45"/>
        <v>0</v>
      </c>
      <c r="W810" s="32">
        <f t="shared" si="45"/>
        <v>0</v>
      </c>
      <c r="X810" s="32">
        <f t="shared" si="46"/>
        <v>0</v>
      </c>
    </row>
    <row r="811" spans="3:24" ht="14.25" customHeight="1">
      <c r="C811" s="136"/>
      <c r="N811" s="37"/>
      <c r="O811" s="37"/>
      <c r="P811" s="37"/>
      <c r="Q811" s="37"/>
      <c r="R811" s="37"/>
      <c r="S811" s="32">
        <f t="shared" si="44"/>
        <v>0</v>
      </c>
      <c r="T811" s="32">
        <f t="shared" si="45"/>
        <v>0</v>
      </c>
      <c r="U811" s="32">
        <f t="shared" si="45"/>
        <v>0</v>
      </c>
      <c r="V811" s="32">
        <f t="shared" si="45"/>
        <v>0</v>
      </c>
      <c r="W811" s="32">
        <f t="shared" si="45"/>
        <v>0</v>
      </c>
      <c r="X811" s="32">
        <f t="shared" si="46"/>
        <v>0</v>
      </c>
    </row>
    <row r="812" spans="3:24" ht="14.25" customHeight="1">
      <c r="C812" s="136"/>
      <c r="N812" s="37"/>
      <c r="O812" s="37"/>
      <c r="P812" s="37"/>
      <c r="Q812" s="37"/>
      <c r="R812" s="37"/>
      <c r="S812" s="32">
        <f t="shared" si="44"/>
        <v>0</v>
      </c>
      <c r="T812" s="32">
        <f t="shared" si="45"/>
        <v>0</v>
      </c>
      <c r="U812" s="32">
        <f t="shared" si="45"/>
        <v>0</v>
      </c>
      <c r="V812" s="32">
        <f t="shared" si="45"/>
        <v>0</v>
      </c>
      <c r="W812" s="32">
        <f t="shared" si="45"/>
        <v>0</v>
      </c>
      <c r="X812" s="32">
        <f t="shared" si="46"/>
        <v>0</v>
      </c>
    </row>
    <row r="813" spans="3:24" ht="14.25" customHeight="1">
      <c r="C813" s="136"/>
      <c r="N813" s="37"/>
      <c r="O813" s="37"/>
      <c r="P813" s="37"/>
      <c r="Q813" s="37"/>
      <c r="R813" s="37"/>
      <c r="S813" s="32">
        <f t="shared" si="44"/>
        <v>0</v>
      </c>
      <c r="T813" s="32">
        <f t="shared" si="45"/>
        <v>0</v>
      </c>
      <c r="U813" s="32">
        <f t="shared" si="45"/>
        <v>0</v>
      </c>
      <c r="V813" s="32">
        <f t="shared" si="45"/>
        <v>0</v>
      </c>
      <c r="W813" s="32">
        <f t="shared" si="45"/>
        <v>0</v>
      </c>
      <c r="X813" s="32">
        <f t="shared" si="46"/>
        <v>0</v>
      </c>
    </row>
    <row r="814" spans="3:24" ht="14.25" customHeight="1">
      <c r="C814" s="136"/>
      <c r="N814" s="37"/>
      <c r="O814" s="37"/>
      <c r="P814" s="37"/>
      <c r="Q814" s="37"/>
      <c r="R814" s="37"/>
      <c r="S814" s="32">
        <f t="shared" si="44"/>
        <v>0</v>
      </c>
      <c r="T814" s="32">
        <f t="shared" si="45"/>
        <v>0</v>
      </c>
      <c r="U814" s="32">
        <f t="shared" si="45"/>
        <v>0</v>
      </c>
      <c r="V814" s="32">
        <f t="shared" si="45"/>
        <v>0</v>
      </c>
      <c r="W814" s="32">
        <f t="shared" si="45"/>
        <v>0</v>
      </c>
      <c r="X814" s="32">
        <f t="shared" si="46"/>
        <v>0</v>
      </c>
    </row>
    <row r="815" spans="3:24" ht="14.25" customHeight="1">
      <c r="C815" s="136"/>
      <c r="N815" s="37"/>
      <c r="O815" s="37"/>
      <c r="P815" s="37"/>
      <c r="Q815" s="37"/>
      <c r="R815" s="37"/>
      <c r="S815" s="32">
        <f t="shared" si="44"/>
        <v>0</v>
      </c>
      <c r="T815" s="32">
        <f t="shared" si="45"/>
        <v>0</v>
      </c>
      <c r="U815" s="32">
        <f t="shared" si="45"/>
        <v>0</v>
      </c>
      <c r="V815" s="32">
        <f t="shared" si="45"/>
        <v>0</v>
      </c>
      <c r="W815" s="32">
        <f t="shared" si="45"/>
        <v>0</v>
      </c>
      <c r="X815" s="32">
        <f t="shared" si="46"/>
        <v>0</v>
      </c>
    </row>
    <row r="816" spans="3:24" ht="14.25" customHeight="1">
      <c r="C816" s="136"/>
      <c r="N816" s="37"/>
      <c r="O816" s="37"/>
      <c r="P816" s="37"/>
      <c r="Q816" s="37"/>
      <c r="R816" s="37"/>
      <c r="S816" s="32">
        <f t="shared" si="44"/>
        <v>0</v>
      </c>
      <c r="T816" s="32">
        <f t="shared" si="45"/>
        <v>0</v>
      </c>
      <c r="U816" s="32">
        <f t="shared" si="45"/>
        <v>0</v>
      </c>
      <c r="V816" s="32">
        <f t="shared" si="45"/>
        <v>0</v>
      </c>
      <c r="W816" s="32">
        <f t="shared" si="45"/>
        <v>0</v>
      </c>
      <c r="X816" s="32">
        <f t="shared" si="46"/>
        <v>0</v>
      </c>
    </row>
    <row r="817" spans="3:24" ht="14.25" customHeight="1">
      <c r="C817" s="136"/>
      <c r="N817" s="37"/>
      <c r="O817" s="37"/>
      <c r="P817" s="37"/>
      <c r="Q817" s="37"/>
      <c r="R817" s="37"/>
      <c r="S817" s="32">
        <f t="shared" si="44"/>
        <v>0</v>
      </c>
      <c r="T817" s="32">
        <f t="shared" si="45"/>
        <v>0</v>
      </c>
      <c r="U817" s="32">
        <f t="shared" si="45"/>
        <v>0</v>
      </c>
      <c r="V817" s="32">
        <f t="shared" si="45"/>
        <v>0</v>
      </c>
      <c r="W817" s="32">
        <f t="shared" si="45"/>
        <v>0</v>
      </c>
      <c r="X817" s="32">
        <f t="shared" si="46"/>
        <v>0</v>
      </c>
    </row>
    <row r="818" spans="3:24" ht="14.25" customHeight="1">
      <c r="C818" s="136"/>
      <c r="N818" s="37"/>
      <c r="O818" s="37"/>
      <c r="P818" s="37"/>
      <c r="Q818" s="37"/>
      <c r="R818" s="37"/>
      <c r="S818" s="32">
        <f t="shared" si="44"/>
        <v>0</v>
      </c>
      <c r="T818" s="32">
        <f t="shared" si="45"/>
        <v>0</v>
      </c>
      <c r="U818" s="32">
        <f t="shared" si="45"/>
        <v>0</v>
      </c>
      <c r="V818" s="32">
        <f t="shared" si="45"/>
        <v>0</v>
      </c>
      <c r="W818" s="32">
        <f t="shared" si="45"/>
        <v>0</v>
      </c>
      <c r="X818" s="32">
        <f t="shared" si="46"/>
        <v>0</v>
      </c>
    </row>
    <row r="819" spans="3:24" ht="14.25" customHeight="1">
      <c r="C819" s="136"/>
      <c r="N819" s="37"/>
      <c r="O819" s="37"/>
      <c r="P819" s="37"/>
      <c r="Q819" s="37"/>
      <c r="R819" s="37"/>
      <c r="S819" s="32">
        <f t="shared" si="44"/>
        <v>0</v>
      </c>
      <c r="T819" s="32">
        <f t="shared" si="45"/>
        <v>0</v>
      </c>
      <c r="U819" s="32">
        <f t="shared" si="45"/>
        <v>0</v>
      </c>
      <c r="V819" s="32">
        <f t="shared" si="45"/>
        <v>0</v>
      </c>
      <c r="W819" s="32">
        <f t="shared" si="45"/>
        <v>0</v>
      </c>
      <c r="X819" s="32">
        <f t="shared" si="46"/>
        <v>0</v>
      </c>
    </row>
    <row r="820" spans="3:24" ht="14.25" customHeight="1">
      <c r="C820" s="136"/>
      <c r="N820" s="37"/>
      <c r="O820" s="37"/>
      <c r="P820" s="37"/>
      <c r="Q820" s="37"/>
      <c r="R820" s="37"/>
      <c r="S820" s="32">
        <f t="shared" si="44"/>
        <v>0</v>
      </c>
      <c r="T820" s="32">
        <f t="shared" si="45"/>
        <v>0</v>
      </c>
      <c r="U820" s="32">
        <f t="shared" si="45"/>
        <v>0</v>
      </c>
      <c r="V820" s="32">
        <f t="shared" si="45"/>
        <v>0</v>
      </c>
      <c r="W820" s="32">
        <f t="shared" si="45"/>
        <v>0</v>
      </c>
      <c r="X820" s="32">
        <f t="shared" si="46"/>
        <v>0</v>
      </c>
    </row>
    <row r="821" spans="3:24" ht="14.25" customHeight="1">
      <c r="C821" s="136"/>
      <c r="N821" s="37"/>
      <c r="O821" s="37"/>
      <c r="P821" s="37"/>
      <c r="Q821" s="37"/>
      <c r="R821" s="37"/>
      <c r="S821" s="32">
        <f t="shared" si="44"/>
        <v>0</v>
      </c>
      <c r="T821" s="32">
        <f t="shared" si="45"/>
        <v>0</v>
      </c>
      <c r="U821" s="32">
        <f t="shared" si="45"/>
        <v>0</v>
      </c>
      <c r="V821" s="32">
        <f t="shared" si="45"/>
        <v>0</v>
      </c>
      <c r="W821" s="32">
        <f t="shared" si="45"/>
        <v>0</v>
      </c>
      <c r="X821" s="32">
        <f t="shared" si="46"/>
        <v>0</v>
      </c>
    </row>
    <row r="822" spans="3:24" ht="14.25" customHeight="1">
      <c r="C822" s="136"/>
      <c r="N822" s="37"/>
      <c r="O822" s="37"/>
      <c r="P822" s="37"/>
      <c r="Q822" s="37"/>
      <c r="R822" s="37"/>
      <c r="S822" s="32">
        <f t="shared" si="44"/>
        <v>0</v>
      </c>
      <c r="T822" s="32">
        <f t="shared" si="45"/>
        <v>0</v>
      </c>
      <c r="U822" s="32">
        <f t="shared" si="45"/>
        <v>0</v>
      </c>
      <c r="V822" s="32">
        <f t="shared" si="45"/>
        <v>0</v>
      </c>
      <c r="W822" s="32">
        <f t="shared" si="45"/>
        <v>0</v>
      </c>
      <c r="X822" s="32">
        <f t="shared" si="46"/>
        <v>0</v>
      </c>
    </row>
    <row r="823" spans="3:24" ht="14.25" customHeight="1">
      <c r="C823" s="136"/>
      <c r="N823" s="37"/>
      <c r="O823" s="37"/>
      <c r="P823" s="37"/>
      <c r="Q823" s="37"/>
      <c r="R823" s="37"/>
      <c r="S823" s="32">
        <f t="shared" si="44"/>
        <v>0</v>
      </c>
      <c r="T823" s="32">
        <f t="shared" si="45"/>
        <v>0</v>
      </c>
      <c r="U823" s="32">
        <f t="shared" si="45"/>
        <v>0</v>
      </c>
      <c r="V823" s="32">
        <f t="shared" si="45"/>
        <v>0</v>
      </c>
      <c r="W823" s="32">
        <f t="shared" si="45"/>
        <v>0</v>
      </c>
      <c r="X823" s="32">
        <f t="shared" si="46"/>
        <v>0</v>
      </c>
    </row>
    <row r="824" spans="3:24" ht="14.25" customHeight="1">
      <c r="C824" s="136"/>
      <c r="N824" s="37"/>
      <c r="O824" s="37"/>
      <c r="P824" s="37"/>
      <c r="Q824" s="37"/>
      <c r="R824" s="37"/>
      <c r="S824" s="32">
        <f t="shared" si="44"/>
        <v>0</v>
      </c>
      <c r="T824" s="32">
        <f t="shared" si="45"/>
        <v>0</v>
      </c>
      <c r="U824" s="32">
        <f t="shared" si="45"/>
        <v>0</v>
      </c>
      <c r="V824" s="32">
        <f t="shared" si="45"/>
        <v>0</v>
      </c>
      <c r="W824" s="32">
        <f t="shared" si="45"/>
        <v>0</v>
      </c>
      <c r="X824" s="32">
        <f t="shared" si="46"/>
        <v>0</v>
      </c>
    </row>
    <row r="825" spans="3:24" ht="14.25" customHeight="1">
      <c r="C825" s="136"/>
      <c r="N825" s="37"/>
      <c r="O825" s="37"/>
      <c r="P825" s="37"/>
      <c r="Q825" s="37"/>
      <c r="R825" s="37"/>
      <c r="S825" s="32">
        <f t="shared" si="44"/>
        <v>0</v>
      </c>
      <c r="T825" s="32">
        <f t="shared" si="45"/>
        <v>0</v>
      </c>
      <c r="U825" s="32">
        <f t="shared" si="45"/>
        <v>0</v>
      </c>
      <c r="V825" s="32">
        <f t="shared" si="45"/>
        <v>0</v>
      </c>
      <c r="W825" s="32">
        <f t="shared" si="45"/>
        <v>0</v>
      </c>
      <c r="X825" s="32">
        <f t="shared" si="46"/>
        <v>0</v>
      </c>
    </row>
    <row r="826" spans="3:24" ht="14.25" customHeight="1">
      <c r="C826" s="136"/>
      <c r="N826" s="37"/>
      <c r="O826" s="37"/>
      <c r="P826" s="37"/>
      <c r="Q826" s="37"/>
      <c r="R826" s="37"/>
      <c r="S826" s="32">
        <f t="shared" si="44"/>
        <v>0</v>
      </c>
      <c r="T826" s="32">
        <f t="shared" si="45"/>
        <v>0</v>
      </c>
      <c r="U826" s="32">
        <f t="shared" si="45"/>
        <v>0</v>
      </c>
      <c r="V826" s="32">
        <f t="shared" si="45"/>
        <v>0</v>
      </c>
      <c r="W826" s="32">
        <f t="shared" si="45"/>
        <v>0</v>
      </c>
      <c r="X826" s="32">
        <f t="shared" si="46"/>
        <v>0</v>
      </c>
    </row>
    <row r="827" spans="3:24" ht="14.25" customHeight="1">
      <c r="C827" s="136"/>
      <c r="N827" s="37"/>
      <c r="O827" s="37"/>
      <c r="P827" s="37"/>
      <c r="Q827" s="37"/>
      <c r="R827" s="37"/>
      <c r="S827" s="32">
        <f t="shared" si="44"/>
        <v>0</v>
      </c>
      <c r="T827" s="32">
        <f t="shared" si="45"/>
        <v>0</v>
      </c>
      <c r="U827" s="32">
        <f t="shared" si="45"/>
        <v>0</v>
      </c>
      <c r="V827" s="32">
        <f t="shared" si="45"/>
        <v>0</v>
      </c>
      <c r="W827" s="32">
        <f t="shared" si="45"/>
        <v>0</v>
      </c>
      <c r="X827" s="32">
        <f t="shared" si="46"/>
        <v>0</v>
      </c>
    </row>
    <row r="828" spans="3:24" ht="14.25" customHeight="1">
      <c r="C828" s="136"/>
      <c r="N828" s="37"/>
      <c r="O828" s="37"/>
      <c r="P828" s="37"/>
      <c r="Q828" s="37"/>
      <c r="R828" s="37"/>
      <c r="S828" s="32">
        <f t="shared" si="44"/>
        <v>0</v>
      </c>
      <c r="T828" s="32">
        <f t="shared" si="45"/>
        <v>0</v>
      </c>
      <c r="U828" s="32">
        <f t="shared" si="45"/>
        <v>0</v>
      </c>
      <c r="V828" s="32">
        <f t="shared" si="45"/>
        <v>0</v>
      </c>
      <c r="W828" s="32">
        <f t="shared" si="45"/>
        <v>0</v>
      </c>
      <c r="X828" s="32">
        <f t="shared" si="46"/>
        <v>0</v>
      </c>
    </row>
    <row r="829" spans="3:24" ht="14.25" customHeight="1">
      <c r="C829" s="136"/>
      <c r="N829" s="37"/>
      <c r="O829" s="37"/>
      <c r="P829" s="37"/>
      <c r="Q829" s="37"/>
      <c r="R829" s="37"/>
      <c r="S829" s="32">
        <f t="shared" si="44"/>
        <v>0</v>
      </c>
      <c r="T829" s="32">
        <f t="shared" si="45"/>
        <v>0</v>
      </c>
      <c r="U829" s="32">
        <f t="shared" si="45"/>
        <v>0</v>
      </c>
      <c r="V829" s="32">
        <f t="shared" si="45"/>
        <v>0</v>
      </c>
      <c r="W829" s="32">
        <f t="shared" si="45"/>
        <v>0</v>
      </c>
      <c r="X829" s="32">
        <f t="shared" si="46"/>
        <v>0</v>
      </c>
    </row>
    <row r="830" spans="3:24" ht="14.25" customHeight="1">
      <c r="C830" s="136"/>
      <c r="N830" s="37"/>
      <c r="O830" s="37"/>
      <c r="P830" s="37"/>
      <c r="Q830" s="37"/>
      <c r="R830" s="37"/>
      <c r="S830" s="32">
        <f t="shared" si="44"/>
        <v>0</v>
      </c>
      <c r="T830" s="32">
        <f t="shared" si="45"/>
        <v>0</v>
      </c>
      <c r="U830" s="32">
        <f t="shared" si="45"/>
        <v>0</v>
      </c>
      <c r="V830" s="32">
        <f t="shared" si="45"/>
        <v>0</v>
      </c>
      <c r="W830" s="32">
        <f t="shared" si="45"/>
        <v>0</v>
      </c>
      <c r="X830" s="32">
        <f t="shared" si="46"/>
        <v>0</v>
      </c>
    </row>
    <row r="831" spans="3:24" ht="14.25" customHeight="1">
      <c r="C831" s="136"/>
      <c r="N831" s="37"/>
      <c r="O831" s="37"/>
      <c r="P831" s="37"/>
      <c r="Q831" s="37"/>
      <c r="R831" s="37"/>
      <c r="S831" s="32">
        <f t="shared" si="44"/>
        <v>0</v>
      </c>
      <c r="T831" s="32">
        <f t="shared" si="45"/>
        <v>0</v>
      </c>
      <c r="U831" s="32">
        <f t="shared" si="45"/>
        <v>0</v>
      </c>
      <c r="V831" s="32">
        <f t="shared" si="45"/>
        <v>0</v>
      </c>
      <c r="W831" s="32">
        <f t="shared" si="45"/>
        <v>0</v>
      </c>
      <c r="X831" s="32">
        <f t="shared" si="46"/>
        <v>0</v>
      </c>
    </row>
    <row r="832" spans="3:24" ht="14.25" customHeight="1">
      <c r="C832" s="136"/>
      <c r="N832" s="37"/>
      <c r="O832" s="37"/>
      <c r="P832" s="37"/>
      <c r="Q832" s="37"/>
      <c r="R832" s="37"/>
      <c r="S832" s="32">
        <f t="shared" si="44"/>
        <v>0</v>
      </c>
      <c r="T832" s="32">
        <f t="shared" si="45"/>
        <v>0</v>
      </c>
      <c r="U832" s="32">
        <f t="shared" si="45"/>
        <v>0</v>
      </c>
      <c r="V832" s="32">
        <f t="shared" si="45"/>
        <v>0</v>
      </c>
      <c r="W832" s="32">
        <f t="shared" si="45"/>
        <v>0</v>
      </c>
      <c r="X832" s="32">
        <f t="shared" si="46"/>
        <v>0</v>
      </c>
    </row>
    <row r="833" spans="3:24" ht="14.25" customHeight="1">
      <c r="C833" s="136"/>
      <c r="N833" s="37"/>
      <c r="O833" s="37"/>
      <c r="P833" s="37"/>
      <c r="Q833" s="37"/>
      <c r="R833" s="37"/>
      <c r="S833" s="32">
        <f t="shared" si="44"/>
        <v>0</v>
      </c>
      <c r="T833" s="32">
        <f t="shared" si="45"/>
        <v>0</v>
      </c>
      <c r="U833" s="32">
        <f t="shared" si="45"/>
        <v>0</v>
      </c>
      <c r="V833" s="32">
        <f t="shared" si="45"/>
        <v>0</v>
      </c>
      <c r="W833" s="32">
        <f t="shared" ref="W833:W896" si="47">IF(AND(G833="NOT EXECUTED",COUNTA($N833)&lt;&gt;0),1,0)</f>
        <v>0</v>
      </c>
      <c r="X833" s="32">
        <f t="shared" si="46"/>
        <v>0</v>
      </c>
    </row>
    <row r="834" spans="3:24" ht="14.25" customHeight="1">
      <c r="C834" s="136"/>
      <c r="N834" s="37"/>
      <c r="O834" s="37"/>
      <c r="P834" s="37"/>
      <c r="Q834" s="37"/>
      <c r="R834" s="37"/>
      <c r="S834" s="32">
        <f t="shared" ref="S834:S897" si="48">IF(COUNTIF(H834:M834,"NOT EFFECTIVE"),1,0)</f>
        <v>0</v>
      </c>
      <c r="T834" s="32">
        <f t="shared" ref="T834:W897" si="49">IF(AND(D834="NOT EXECUTED",COUNTA($N834)&lt;&gt;0),1,0)</f>
        <v>0</v>
      </c>
      <c r="U834" s="32">
        <f t="shared" si="49"/>
        <v>0</v>
      </c>
      <c r="V834" s="32">
        <f t="shared" si="49"/>
        <v>0</v>
      </c>
      <c r="W834" s="32">
        <f t="shared" si="47"/>
        <v>0</v>
      </c>
      <c r="X834" s="32">
        <f t="shared" ref="X834:X897" si="50">IF(AND(S834=1,COUNTA($N834)&lt;&gt;0),1,0)</f>
        <v>0</v>
      </c>
    </row>
    <row r="835" spans="3:24" ht="14.25" customHeight="1">
      <c r="C835" s="136"/>
      <c r="N835" s="37"/>
      <c r="O835" s="37"/>
      <c r="P835" s="37"/>
      <c r="Q835" s="37"/>
      <c r="R835" s="37"/>
      <c r="S835" s="32">
        <f t="shared" si="48"/>
        <v>0</v>
      </c>
      <c r="T835" s="32">
        <f t="shared" si="49"/>
        <v>0</v>
      </c>
      <c r="U835" s="32">
        <f t="shared" si="49"/>
        <v>0</v>
      </c>
      <c r="V835" s="32">
        <f t="shared" si="49"/>
        <v>0</v>
      </c>
      <c r="W835" s="32">
        <f t="shared" si="47"/>
        <v>0</v>
      </c>
      <c r="X835" s="32">
        <f t="shared" si="50"/>
        <v>0</v>
      </c>
    </row>
    <row r="836" spans="3:24" ht="14.25" customHeight="1">
      <c r="C836" s="136"/>
      <c r="N836" s="37"/>
      <c r="O836" s="37"/>
      <c r="P836" s="37"/>
      <c r="Q836" s="37"/>
      <c r="R836" s="37"/>
      <c r="S836" s="32">
        <f t="shared" si="48"/>
        <v>0</v>
      </c>
      <c r="T836" s="32">
        <f t="shared" si="49"/>
        <v>0</v>
      </c>
      <c r="U836" s="32">
        <f t="shared" si="49"/>
        <v>0</v>
      </c>
      <c r="V836" s="32">
        <f t="shared" si="49"/>
        <v>0</v>
      </c>
      <c r="W836" s="32">
        <f t="shared" si="47"/>
        <v>0</v>
      </c>
      <c r="X836" s="32">
        <f t="shared" si="50"/>
        <v>0</v>
      </c>
    </row>
    <row r="837" spans="3:24" ht="14.25" customHeight="1">
      <c r="C837" s="136"/>
      <c r="N837" s="37"/>
      <c r="O837" s="37"/>
      <c r="P837" s="37"/>
      <c r="Q837" s="37"/>
      <c r="R837" s="37"/>
      <c r="S837" s="32">
        <f t="shared" si="48"/>
        <v>0</v>
      </c>
      <c r="T837" s="32">
        <f t="shared" si="49"/>
        <v>0</v>
      </c>
      <c r="U837" s="32">
        <f t="shared" si="49"/>
        <v>0</v>
      </c>
      <c r="V837" s="32">
        <f t="shared" si="49"/>
        <v>0</v>
      </c>
      <c r="W837" s="32">
        <f t="shared" si="47"/>
        <v>0</v>
      </c>
      <c r="X837" s="32">
        <f t="shared" si="50"/>
        <v>0</v>
      </c>
    </row>
    <row r="838" spans="3:24" ht="14.25" customHeight="1">
      <c r="C838" s="136"/>
      <c r="N838" s="37"/>
      <c r="O838" s="37"/>
      <c r="P838" s="37"/>
      <c r="Q838" s="37"/>
      <c r="R838" s="37"/>
      <c r="S838" s="32">
        <f t="shared" si="48"/>
        <v>0</v>
      </c>
      <c r="T838" s="32">
        <f t="shared" si="49"/>
        <v>0</v>
      </c>
      <c r="U838" s="32">
        <f t="shared" si="49"/>
        <v>0</v>
      </c>
      <c r="V838" s="32">
        <f t="shared" si="49"/>
        <v>0</v>
      </c>
      <c r="W838" s="32">
        <f t="shared" si="47"/>
        <v>0</v>
      </c>
      <c r="X838" s="32">
        <f t="shared" si="50"/>
        <v>0</v>
      </c>
    </row>
    <row r="839" spans="3:24" ht="14.25" customHeight="1">
      <c r="C839" s="136"/>
      <c r="N839" s="37"/>
      <c r="O839" s="37"/>
      <c r="P839" s="37"/>
      <c r="Q839" s="37"/>
      <c r="R839" s="37"/>
      <c r="S839" s="32">
        <f t="shared" si="48"/>
        <v>0</v>
      </c>
      <c r="T839" s="32">
        <f t="shared" si="49"/>
        <v>0</v>
      </c>
      <c r="U839" s="32">
        <f t="shared" si="49"/>
        <v>0</v>
      </c>
      <c r="V839" s="32">
        <f t="shared" si="49"/>
        <v>0</v>
      </c>
      <c r="W839" s="32">
        <f t="shared" si="47"/>
        <v>0</v>
      </c>
      <c r="X839" s="32">
        <f t="shared" si="50"/>
        <v>0</v>
      </c>
    </row>
    <row r="840" spans="3:24" ht="14.25" customHeight="1">
      <c r="C840" s="136"/>
      <c r="N840" s="37"/>
      <c r="O840" s="37"/>
      <c r="P840" s="37"/>
      <c r="Q840" s="37"/>
      <c r="R840" s="37"/>
      <c r="S840" s="32">
        <f t="shared" si="48"/>
        <v>0</v>
      </c>
      <c r="T840" s="32">
        <f t="shared" si="49"/>
        <v>0</v>
      </c>
      <c r="U840" s="32">
        <f t="shared" si="49"/>
        <v>0</v>
      </c>
      <c r="V840" s="32">
        <f t="shared" si="49"/>
        <v>0</v>
      </c>
      <c r="W840" s="32">
        <f t="shared" si="47"/>
        <v>0</v>
      </c>
      <c r="X840" s="32">
        <f t="shared" si="50"/>
        <v>0</v>
      </c>
    </row>
    <row r="841" spans="3:24" ht="14.25" customHeight="1">
      <c r="C841" s="136"/>
      <c r="N841" s="37"/>
      <c r="O841" s="37"/>
      <c r="P841" s="37"/>
      <c r="Q841" s="37"/>
      <c r="R841" s="37"/>
      <c r="S841" s="32">
        <f t="shared" si="48"/>
        <v>0</v>
      </c>
      <c r="T841" s="32">
        <f t="shared" si="49"/>
        <v>0</v>
      </c>
      <c r="U841" s="32">
        <f t="shared" si="49"/>
        <v>0</v>
      </c>
      <c r="V841" s="32">
        <f t="shared" si="49"/>
        <v>0</v>
      </c>
      <c r="W841" s="32">
        <f t="shared" si="47"/>
        <v>0</v>
      </c>
      <c r="X841" s="32">
        <f t="shared" si="50"/>
        <v>0</v>
      </c>
    </row>
    <row r="842" spans="3:24" ht="14.25" customHeight="1">
      <c r="C842" s="136"/>
      <c r="N842" s="37"/>
      <c r="O842" s="37"/>
      <c r="P842" s="37"/>
      <c r="Q842" s="37"/>
      <c r="R842" s="37"/>
      <c r="S842" s="32">
        <f t="shared" si="48"/>
        <v>0</v>
      </c>
      <c r="T842" s="32">
        <f t="shared" si="49"/>
        <v>0</v>
      </c>
      <c r="U842" s="32">
        <f t="shared" si="49"/>
        <v>0</v>
      </c>
      <c r="V842" s="32">
        <f t="shared" si="49"/>
        <v>0</v>
      </c>
      <c r="W842" s="32">
        <f t="shared" si="47"/>
        <v>0</v>
      </c>
      <c r="X842" s="32">
        <f t="shared" si="50"/>
        <v>0</v>
      </c>
    </row>
    <row r="843" spans="3:24" ht="14.25" customHeight="1">
      <c r="C843" s="136"/>
      <c r="N843" s="37"/>
      <c r="O843" s="37"/>
      <c r="P843" s="37"/>
      <c r="Q843" s="37"/>
      <c r="R843" s="37"/>
      <c r="S843" s="32">
        <f t="shared" si="48"/>
        <v>0</v>
      </c>
      <c r="T843" s="32">
        <f t="shared" si="49"/>
        <v>0</v>
      </c>
      <c r="U843" s="32">
        <f t="shared" si="49"/>
        <v>0</v>
      </c>
      <c r="V843" s="32">
        <f t="shared" si="49"/>
        <v>0</v>
      </c>
      <c r="W843" s="32">
        <f t="shared" si="47"/>
        <v>0</v>
      </c>
      <c r="X843" s="32">
        <f t="shared" si="50"/>
        <v>0</v>
      </c>
    </row>
    <row r="844" spans="3:24" ht="72.5">
      <c r="C844" s="136"/>
      <c r="N844" s="190" t="s">
        <v>421</v>
      </c>
      <c r="O844" s="190" t="s">
        <v>954</v>
      </c>
      <c r="P844" s="191" t="s">
        <v>248</v>
      </c>
      <c r="Q844" s="37" t="s">
        <v>894</v>
      </c>
      <c r="R844" s="189">
        <v>44965</v>
      </c>
      <c r="S844" s="32">
        <f t="shared" si="48"/>
        <v>0</v>
      </c>
      <c r="T844" s="32">
        <f t="shared" si="49"/>
        <v>0</v>
      </c>
      <c r="U844" s="32">
        <f t="shared" si="49"/>
        <v>0</v>
      </c>
      <c r="V844" s="32">
        <f t="shared" si="49"/>
        <v>0</v>
      </c>
      <c r="W844" s="32">
        <f t="shared" si="47"/>
        <v>0</v>
      </c>
      <c r="X844" s="32">
        <f t="shared" si="50"/>
        <v>0</v>
      </c>
    </row>
    <row r="845" spans="3:24" ht="14.25" customHeight="1">
      <c r="C845" s="136"/>
      <c r="N845" s="37"/>
      <c r="O845" s="37"/>
      <c r="P845" s="37"/>
      <c r="Q845" s="37"/>
      <c r="R845" s="37"/>
      <c r="S845" s="32">
        <f t="shared" si="48"/>
        <v>0</v>
      </c>
      <c r="T845" s="32">
        <f t="shared" si="49"/>
        <v>0</v>
      </c>
      <c r="U845" s="32">
        <f t="shared" si="49"/>
        <v>0</v>
      </c>
      <c r="V845" s="32">
        <f t="shared" si="49"/>
        <v>0</v>
      </c>
      <c r="W845" s="32">
        <f t="shared" si="47"/>
        <v>0</v>
      </c>
      <c r="X845" s="32">
        <f t="shared" si="50"/>
        <v>0</v>
      </c>
    </row>
    <row r="846" spans="3:24" ht="14.25" customHeight="1">
      <c r="C846" s="136"/>
      <c r="N846" s="37"/>
      <c r="O846" s="37"/>
      <c r="P846" s="37"/>
      <c r="Q846" s="37"/>
      <c r="R846" s="37"/>
      <c r="S846" s="32">
        <f t="shared" si="48"/>
        <v>0</v>
      </c>
      <c r="T846" s="32">
        <f t="shared" si="49"/>
        <v>0</v>
      </c>
      <c r="U846" s="32">
        <f t="shared" si="49"/>
        <v>0</v>
      </c>
      <c r="V846" s="32">
        <f t="shared" si="49"/>
        <v>0</v>
      </c>
      <c r="W846" s="32">
        <f t="shared" si="47"/>
        <v>0</v>
      </c>
      <c r="X846" s="32">
        <f t="shared" si="50"/>
        <v>0</v>
      </c>
    </row>
    <row r="847" spans="3:24" ht="14.25" customHeight="1">
      <c r="C847" s="136"/>
      <c r="N847" s="37"/>
      <c r="O847" s="37"/>
      <c r="P847" s="37"/>
      <c r="Q847" s="37"/>
      <c r="R847" s="37"/>
      <c r="S847" s="32">
        <f t="shared" si="48"/>
        <v>0</v>
      </c>
      <c r="T847" s="32">
        <f t="shared" si="49"/>
        <v>0</v>
      </c>
      <c r="U847" s="32">
        <f t="shared" si="49"/>
        <v>0</v>
      </c>
      <c r="V847" s="32">
        <f t="shared" si="49"/>
        <v>0</v>
      </c>
      <c r="W847" s="32">
        <f t="shared" si="47"/>
        <v>0</v>
      </c>
      <c r="X847" s="32">
        <f t="shared" si="50"/>
        <v>0</v>
      </c>
    </row>
    <row r="848" spans="3:24" ht="14.25" customHeight="1">
      <c r="C848" s="136"/>
      <c r="N848" s="37"/>
      <c r="O848" s="37"/>
      <c r="P848" s="37"/>
      <c r="Q848" s="37"/>
      <c r="R848" s="37"/>
      <c r="S848" s="32">
        <f t="shared" si="48"/>
        <v>0</v>
      </c>
      <c r="T848" s="32">
        <f t="shared" si="49"/>
        <v>0</v>
      </c>
      <c r="U848" s="32">
        <f t="shared" si="49"/>
        <v>0</v>
      </c>
      <c r="V848" s="32">
        <f t="shared" si="49"/>
        <v>0</v>
      </c>
      <c r="W848" s="32">
        <f t="shared" si="47"/>
        <v>0</v>
      </c>
      <c r="X848" s="32">
        <f t="shared" si="50"/>
        <v>0</v>
      </c>
    </row>
    <row r="849" spans="3:24" ht="14.25" customHeight="1">
      <c r="C849" s="136"/>
      <c r="N849" s="37"/>
      <c r="O849" s="37"/>
      <c r="P849" s="37"/>
      <c r="Q849" s="37"/>
      <c r="R849" s="37"/>
      <c r="S849" s="32">
        <f t="shared" si="48"/>
        <v>0</v>
      </c>
      <c r="T849" s="32">
        <f t="shared" si="49"/>
        <v>0</v>
      </c>
      <c r="U849" s="32">
        <f t="shared" si="49"/>
        <v>0</v>
      </c>
      <c r="V849" s="32">
        <f t="shared" si="49"/>
        <v>0</v>
      </c>
      <c r="W849" s="32">
        <f t="shared" si="47"/>
        <v>0</v>
      </c>
      <c r="X849" s="32">
        <f t="shared" si="50"/>
        <v>0</v>
      </c>
    </row>
    <row r="850" spans="3:24" ht="14.25" customHeight="1">
      <c r="C850" s="136"/>
      <c r="N850" s="37"/>
      <c r="O850" s="37"/>
      <c r="P850" s="37"/>
      <c r="Q850" s="37"/>
      <c r="R850" s="37"/>
      <c r="S850" s="32">
        <f t="shared" si="48"/>
        <v>0</v>
      </c>
      <c r="T850" s="32">
        <f t="shared" si="49"/>
        <v>0</v>
      </c>
      <c r="U850" s="32">
        <f t="shared" si="49"/>
        <v>0</v>
      </c>
      <c r="V850" s="32">
        <f t="shared" si="49"/>
        <v>0</v>
      </c>
      <c r="W850" s="32">
        <f t="shared" si="47"/>
        <v>0</v>
      </c>
      <c r="X850" s="32">
        <f t="shared" si="50"/>
        <v>0</v>
      </c>
    </row>
    <row r="851" spans="3:24" ht="14.25" customHeight="1">
      <c r="C851" s="136"/>
      <c r="N851" s="37"/>
      <c r="O851" s="37"/>
      <c r="P851" s="37"/>
      <c r="Q851" s="37"/>
      <c r="R851" s="37"/>
      <c r="S851" s="32">
        <f t="shared" si="48"/>
        <v>0</v>
      </c>
      <c r="T851" s="32">
        <f t="shared" si="49"/>
        <v>0</v>
      </c>
      <c r="U851" s="32">
        <f t="shared" si="49"/>
        <v>0</v>
      </c>
      <c r="V851" s="32">
        <f t="shared" si="49"/>
        <v>0</v>
      </c>
      <c r="W851" s="32">
        <f t="shared" si="47"/>
        <v>0</v>
      </c>
      <c r="X851" s="32">
        <f t="shared" si="50"/>
        <v>0</v>
      </c>
    </row>
    <row r="852" spans="3:24" ht="14.25" customHeight="1">
      <c r="C852" s="135"/>
      <c r="N852" s="37"/>
      <c r="O852" s="37"/>
      <c r="P852" s="37"/>
      <c r="Q852" s="37"/>
      <c r="R852" s="37"/>
      <c r="S852" s="32">
        <f t="shared" si="48"/>
        <v>0</v>
      </c>
      <c r="T852" s="32">
        <f t="shared" si="49"/>
        <v>0</v>
      </c>
      <c r="U852" s="32">
        <f t="shared" si="49"/>
        <v>0</v>
      </c>
      <c r="V852" s="32">
        <f t="shared" si="49"/>
        <v>0</v>
      </c>
      <c r="W852" s="32">
        <f t="shared" si="47"/>
        <v>0</v>
      </c>
      <c r="X852" s="32">
        <f t="shared" si="50"/>
        <v>0</v>
      </c>
    </row>
    <row r="853" spans="3:24" ht="14.25" customHeight="1">
      <c r="C853" s="136"/>
      <c r="N853" s="37"/>
      <c r="O853" s="37"/>
      <c r="P853" s="37"/>
      <c r="Q853" s="37"/>
      <c r="R853" s="37"/>
      <c r="S853" s="32">
        <f t="shared" si="48"/>
        <v>0</v>
      </c>
      <c r="T853" s="32">
        <f t="shared" si="49"/>
        <v>0</v>
      </c>
      <c r="U853" s="32">
        <f t="shared" si="49"/>
        <v>0</v>
      </c>
      <c r="V853" s="32">
        <f t="shared" si="49"/>
        <v>0</v>
      </c>
      <c r="W853" s="32">
        <f t="shared" si="47"/>
        <v>0</v>
      </c>
      <c r="X853" s="32">
        <f t="shared" si="50"/>
        <v>0</v>
      </c>
    </row>
    <row r="854" spans="3:24" ht="14.25" customHeight="1">
      <c r="C854" s="136"/>
      <c r="N854" s="37"/>
      <c r="O854" s="37"/>
      <c r="P854" s="37"/>
      <c r="Q854" s="37"/>
      <c r="R854" s="37"/>
      <c r="S854" s="32">
        <f t="shared" si="48"/>
        <v>0</v>
      </c>
      <c r="T854" s="32">
        <f t="shared" si="49"/>
        <v>0</v>
      </c>
      <c r="U854" s="32">
        <f t="shared" si="49"/>
        <v>0</v>
      </c>
      <c r="V854" s="32">
        <f t="shared" si="49"/>
        <v>0</v>
      </c>
      <c r="W854" s="32">
        <f t="shared" si="47"/>
        <v>0</v>
      </c>
      <c r="X854" s="32">
        <f t="shared" si="50"/>
        <v>0</v>
      </c>
    </row>
    <row r="855" spans="3:24" ht="93.75" customHeight="1">
      <c r="C855" s="136"/>
      <c r="N855" s="188" t="s">
        <v>421</v>
      </c>
      <c r="O855" s="188" t="s">
        <v>955</v>
      </c>
      <c r="P855" s="37" t="s">
        <v>248</v>
      </c>
      <c r="Q855" s="37" t="s">
        <v>894</v>
      </c>
      <c r="R855" s="189">
        <v>44965</v>
      </c>
      <c r="S855" s="32">
        <f t="shared" si="48"/>
        <v>0</v>
      </c>
      <c r="T855" s="32">
        <f t="shared" si="49"/>
        <v>0</v>
      </c>
      <c r="U855" s="32">
        <f t="shared" si="49"/>
        <v>0</v>
      </c>
      <c r="V855" s="32">
        <f t="shared" si="49"/>
        <v>0</v>
      </c>
      <c r="W855" s="32">
        <f t="shared" si="47"/>
        <v>0</v>
      </c>
      <c r="X855" s="32">
        <f t="shared" si="50"/>
        <v>0</v>
      </c>
    </row>
    <row r="856" spans="3:24" ht="15" customHeight="1">
      <c r="C856" s="136"/>
      <c r="N856" s="37"/>
      <c r="O856" s="37"/>
      <c r="P856" s="37"/>
      <c r="Q856" s="37"/>
      <c r="R856" s="37"/>
      <c r="S856" s="32">
        <f t="shared" si="48"/>
        <v>0</v>
      </c>
      <c r="T856" s="32">
        <f t="shared" si="49"/>
        <v>0</v>
      </c>
      <c r="U856" s="32">
        <f t="shared" si="49"/>
        <v>0</v>
      </c>
      <c r="V856" s="32">
        <f t="shared" si="49"/>
        <v>0</v>
      </c>
      <c r="W856" s="32">
        <f t="shared" si="47"/>
        <v>0</v>
      </c>
      <c r="X856" s="32">
        <f t="shared" si="50"/>
        <v>0</v>
      </c>
    </row>
    <row r="857" spans="3:24" ht="15" customHeight="1">
      <c r="C857" s="136"/>
      <c r="N857" s="37"/>
      <c r="O857" s="37"/>
      <c r="P857" s="37"/>
      <c r="Q857" s="37"/>
      <c r="R857" s="37"/>
      <c r="S857" s="32">
        <f t="shared" si="48"/>
        <v>0</v>
      </c>
      <c r="T857" s="32">
        <f t="shared" si="49"/>
        <v>0</v>
      </c>
      <c r="U857" s="32">
        <f t="shared" si="49"/>
        <v>0</v>
      </c>
      <c r="V857" s="32">
        <f t="shared" si="49"/>
        <v>0</v>
      </c>
      <c r="W857" s="32">
        <f t="shared" si="47"/>
        <v>0</v>
      </c>
      <c r="X857" s="32">
        <f t="shared" si="50"/>
        <v>0</v>
      </c>
    </row>
    <row r="858" spans="3:24" ht="94.5" customHeight="1">
      <c r="C858" s="136"/>
      <c r="N858" s="188" t="s">
        <v>421</v>
      </c>
      <c r="O858" s="188" t="s">
        <v>955</v>
      </c>
      <c r="P858" s="37" t="s">
        <v>248</v>
      </c>
      <c r="Q858" s="37" t="s">
        <v>894</v>
      </c>
      <c r="R858" s="189">
        <v>44965</v>
      </c>
      <c r="S858" s="32">
        <f t="shared" si="48"/>
        <v>0</v>
      </c>
      <c r="T858" s="32">
        <f t="shared" si="49"/>
        <v>0</v>
      </c>
      <c r="U858" s="32">
        <f t="shared" si="49"/>
        <v>0</v>
      </c>
      <c r="V858" s="32">
        <f t="shared" si="49"/>
        <v>0</v>
      </c>
      <c r="W858" s="32">
        <f t="shared" si="47"/>
        <v>0</v>
      </c>
      <c r="X858" s="32">
        <f t="shared" si="50"/>
        <v>0</v>
      </c>
    </row>
    <row r="859" spans="3:24" ht="15" customHeight="1">
      <c r="C859" s="136"/>
      <c r="N859" s="37"/>
      <c r="O859" s="37"/>
      <c r="P859" s="37"/>
      <c r="Q859" s="37"/>
      <c r="R859" s="37"/>
      <c r="S859" s="32">
        <f t="shared" si="48"/>
        <v>0</v>
      </c>
      <c r="T859" s="32">
        <f t="shared" si="49"/>
        <v>0</v>
      </c>
      <c r="U859" s="32">
        <f t="shared" si="49"/>
        <v>0</v>
      </c>
      <c r="V859" s="32">
        <f t="shared" si="49"/>
        <v>0</v>
      </c>
      <c r="W859" s="32">
        <f t="shared" si="47"/>
        <v>0</v>
      </c>
      <c r="X859" s="32">
        <f t="shared" si="50"/>
        <v>0</v>
      </c>
    </row>
    <row r="860" spans="3:24" ht="93.75" customHeight="1">
      <c r="C860" s="136"/>
      <c r="N860" s="188" t="s">
        <v>421</v>
      </c>
      <c r="O860" s="188" t="s">
        <v>955</v>
      </c>
      <c r="P860" s="37" t="s">
        <v>248</v>
      </c>
      <c r="Q860" s="37" t="s">
        <v>894</v>
      </c>
      <c r="R860" s="189">
        <v>44965</v>
      </c>
      <c r="S860" s="32">
        <f t="shared" si="48"/>
        <v>0</v>
      </c>
      <c r="T860" s="32">
        <f t="shared" si="49"/>
        <v>0</v>
      </c>
      <c r="U860" s="32">
        <f t="shared" si="49"/>
        <v>0</v>
      </c>
      <c r="V860" s="32">
        <f t="shared" si="49"/>
        <v>0</v>
      </c>
      <c r="W860" s="32">
        <f t="shared" si="47"/>
        <v>0</v>
      </c>
      <c r="X860" s="32">
        <f t="shared" si="50"/>
        <v>0</v>
      </c>
    </row>
    <row r="861" spans="3:24" ht="107.25" customHeight="1">
      <c r="C861" s="136"/>
      <c r="N861" s="188" t="s">
        <v>421</v>
      </c>
      <c r="O861" s="188" t="s">
        <v>956</v>
      </c>
      <c r="P861" s="37" t="s">
        <v>248</v>
      </c>
      <c r="Q861" s="37" t="s">
        <v>894</v>
      </c>
      <c r="R861" s="189">
        <v>44965</v>
      </c>
      <c r="S861" s="32">
        <f t="shared" si="48"/>
        <v>0</v>
      </c>
      <c r="T861" s="32">
        <f t="shared" si="49"/>
        <v>0</v>
      </c>
      <c r="U861" s="32">
        <f t="shared" si="49"/>
        <v>0</v>
      </c>
      <c r="V861" s="32">
        <f t="shared" si="49"/>
        <v>0</v>
      </c>
      <c r="W861" s="32">
        <f t="shared" si="47"/>
        <v>0</v>
      </c>
      <c r="X861" s="32">
        <f t="shared" si="50"/>
        <v>0</v>
      </c>
    </row>
    <row r="862" spans="3:24" ht="15" customHeight="1">
      <c r="C862" s="136"/>
      <c r="N862" s="37"/>
      <c r="O862" s="37"/>
      <c r="P862" s="37"/>
      <c r="Q862" s="37"/>
      <c r="R862" s="37"/>
      <c r="S862" s="32">
        <f t="shared" si="48"/>
        <v>0</v>
      </c>
      <c r="T862" s="32">
        <f t="shared" si="49"/>
        <v>0</v>
      </c>
      <c r="U862" s="32">
        <f t="shared" si="49"/>
        <v>0</v>
      </c>
      <c r="V862" s="32">
        <f t="shared" si="49"/>
        <v>0</v>
      </c>
      <c r="W862" s="32">
        <f t="shared" si="47"/>
        <v>0</v>
      </c>
      <c r="X862" s="32">
        <f t="shared" si="50"/>
        <v>0</v>
      </c>
    </row>
    <row r="863" spans="3:24" ht="15" customHeight="1">
      <c r="C863" s="136"/>
      <c r="N863" s="37"/>
      <c r="O863" s="37"/>
      <c r="P863" s="37"/>
      <c r="Q863" s="37"/>
      <c r="R863" s="37"/>
      <c r="S863" s="32">
        <f t="shared" si="48"/>
        <v>0</v>
      </c>
      <c r="T863" s="32">
        <f t="shared" si="49"/>
        <v>0</v>
      </c>
      <c r="U863" s="32">
        <f t="shared" si="49"/>
        <v>0</v>
      </c>
      <c r="V863" s="32">
        <f t="shared" si="49"/>
        <v>0</v>
      </c>
      <c r="W863" s="32">
        <f t="shared" si="47"/>
        <v>0</v>
      </c>
      <c r="X863" s="32">
        <f t="shared" si="50"/>
        <v>0</v>
      </c>
    </row>
    <row r="864" spans="3:24" ht="15" customHeight="1">
      <c r="C864" s="136"/>
      <c r="N864" s="37"/>
      <c r="O864" s="37"/>
      <c r="P864" s="37"/>
      <c r="Q864" s="37"/>
      <c r="R864" s="37"/>
      <c r="S864" s="32">
        <f t="shared" si="48"/>
        <v>0</v>
      </c>
      <c r="T864" s="32">
        <f t="shared" si="49"/>
        <v>0</v>
      </c>
      <c r="U864" s="32">
        <f t="shared" si="49"/>
        <v>0</v>
      </c>
      <c r="V864" s="32">
        <f t="shared" si="49"/>
        <v>0</v>
      </c>
      <c r="W864" s="32">
        <f t="shared" si="47"/>
        <v>0</v>
      </c>
      <c r="X864" s="32">
        <f t="shared" si="50"/>
        <v>0</v>
      </c>
    </row>
    <row r="865" spans="3:24" ht="15" customHeight="1">
      <c r="C865" s="136"/>
      <c r="N865" s="37"/>
      <c r="O865" s="37"/>
      <c r="P865" s="37"/>
      <c r="Q865" s="37"/>
      <c r="R865" s="37"/>
      <c r="S865" s="32">
        <f t="shared" si="48"/>
        <v>0</v>
      </c>
      <c r="T865" s="32">
        <f t="shared" si="49"/>
        <v>0</v>
      </c>
      <c r="U865" s="32">
        <f t="shared" si="49"/>
        <v>0</v>
      </c>
      <c r="V865" s="32">
        <f t="shared" si="49"/>
        <v>0</v>
      </c>
      <c r="W865" s="32">
        <f t="shared" si="47"/>
        <v>0</v>
      </c>
      <c r="X865" s="32">
        <f t="shared" si="50"/>
        <v>0</v>
      </c>
    </row>
    <row r="866" spans="3:24" ht="15" customHeight="1">
      <c r="C866" s="136"/>
      <c r="N866" s="37"/>
      <c r="O866" s="37"/>
      <c r="P866" s="37"/>
      <c r="Q866" s="37"/>
      <c r="R866" s="37"/>
      <c r="S866" s="32">
        <f t="shared" si="48"/>
        <v>0</v>
      </c>
      <c r="T866" s="32">
        <f t="shared" si="49"/>
        <v>0</v>
      </c>
      <c r="U866" s="32">
        <f t="shared" si="49"/>
        <v>0</v>
      </c>
      <c r="V866" s="32">
        <f t="shared" si="49"/>
        <v>0</v>
      </c>
      <c r="W866" s="32">
        <f t="shared" si="47"/>
        <v>0</v>
      </c>
      <c r="X866" s="32">
        <f t="shared" si="50"/>
        <v>0</v>
      </c>
    </row>
    <row r="867" spans="3:24" ht="15" customHeight="1">
      <c r="C867" s="136"/>
      <c r="N867" s="37"/>
      <c r="O867" s="37"/>
      <c r="P867" s="37"/>
      <c r="Q867" s="37"/>
      <c r="R867" s="37"/>
      <c r="S867" s="32">
        <f t="shared" si="48"/>
        <v>0</v>
      </c>
      <c r="T867" s="32">
        <f t="shared" si="49"/>
        <v>0</v>
      </c>
      <c r="U867" s="32">
        <f t="shared" si="49"/>
        <v>0</v>
      </c>
      <c r="V867" s="32">
        <f t="shared" si="49"/>
        <v>0</v>
      </c>
      <c r="W867" s="32">
        <f t="shared" si="47"/>
        <v>0</v>
      </c>
      <c r="X867" s="32">
        <f t="shared" si="50"/>
        <v>0</v>
      </c>
    </row>
    <row r="868" spans="3:24" ht="15" customHeight="1">
      <c r="C868" s="136"/>
      <c r="N868" s="37"/>
      <c r="O868" s="37"/>
      <c r="P868" s="37"/>
      <c r="Q868" s="37"/>
      <c r="R868" s="37"/>
      <c r="S868" s="32">
        <f t="shared" si="48"/>
        <v>0</v>
      </c>
      <c r="T868" s="32">
        <f t="shared" si="49"/>
        <v>0</v>
      </c>
      <c r="U868" s="32">
        <f t="shared" si="49"/>
        <v>0</v>
      </c>
      <c r="V868" s="32">
        <f t="shared" si="49"/>
        <v>0</v>
      </c>
      <c r="W868" s="32">
        <f t="shared" si="47"/>
        <v>0</v>
      </c>
      <c r="X868" s="32">
        <f t="shared" si="50"/>
        <v>0</v>
      </c>
    </row>
    <row r="869" spans="3:24" ht="15" customHeight="1">
      <c r="C869" s="135"/>
      <c r="N869" s="37"/>
      <c r="O869" s="37"/>
      <c r="P869" s="37"/>
      <c r="Q869" s="37"/>
      <c r="R869" s="37"/>
      <c r="S869" s="32">
        <f t="shared" si="48"/>
        <v>0</v>
      </c>
      <c r="T869" s="32">
        <f t="shared" si="49"/>
        <v>0</v>
      </c>
      <c r="U869" s="32">
        <f t="shared" si="49"/>
        <v>0</v>
      </c>
      <c r="V869" s="32">
        <f t="shared" si="49"/>
        <v>0</v>
      </c>
      <c r="W869" s="32">
        <f t="shared" si="47"/>
        <v>0</v>
      </c>
      <c r="X869" s="32">
        <f t="shared" si="50"/>
        <v>0</v>
      </c>
    </row>
    <row r="870" spans="3:24" ht="15" customHeight="1">
      <c r="C870" s="136"/>
      <c r="N870" s="37"/>
      <c r="O870" s="37"/>
      <c r="P870" s="37"/>
      <c r="Q870" s="37"/>
      <c r="R870" s="37"/>
      <c r="S870" s="32">
        <f t="shared" si="48"/>
        <v>0</v>
      </c>
      <c r="T870" s="32">
        <f t="shared" si="49"/>
        <v>0</v>
      </c>
      <c r="U870" s="32">
        <f t="shared" si="49"/>
        <v>0</v>
      </c>
      <c r="V870" s="32">
        <f t="shared" si="49"/>
        <v>0</v>
      </c>
      <c r="W870" s="32">
        <f t="shared" si="47"/>
        <v>0</v>
      </c>
      <c r="X870" s="32">
        <f t="shared" si="50"/>
        <v>0</v>
      </c>
    </row>
    <row r="871" spans="3:24" ht="15" customHeight="1">
      <c r="C871" s="136"/>
      <c r="N871" s="37"/>
      <c r="O871" s="37"/>
      <c r="P871" s="37"/>
      <c r="Q871" s="37"/>
      <c r="R871" s="37"/>
      <c r="S871" s="32">
        <f t="shared" si="48"/>
        <v>0</v>
      </c>
      <c r="T871" s="32">
        <f t="shared" si="49"/>
        <v>0</v>
      </c>
      <c r="U871" s="32">
        <f t="shared" si="49"/>
        <v>0</v>
      </c>
      <c r="V871" s="32">
        <f t="shared" si="49"/>
        <v>0</v>
      </c>
      <c r="W871" s="32">
        <f t="shared" si="47"/>
        <v>0</v>
      </c>
      <c r="X871" s="32">
        <f t="shared" si="50"/>
        <v>0</v>
      </c>
    </row>
    <row r="872" spans="3:24" ht="15" customHeight="1">
      <c r="C872" s="136"/>
      <c r="N872" s="37"/>
      <c r="O872" s="37"/>
      <c r="P872" s="37"/>
      <c r="Q872" s="37"/>
      <c r="R872" s="37"/>
      <c r="S872" s="32">
        <f t="shared" si="48"/>
        <v>0</v>
      </c>
      <c r="T872" s="32">
        <f t="shared" si="49"/>
        <v>0</v>
      </c>
      <c r="U872" s="32">
        <f t="shared" si="49"/>
        <v>0</v>
      </c>
      <c r="V872" s="32">
        <f t="shared" si="49"/>
        <v>0</v>
      </c>
      <c r="W872" s="32">
        <f t="shared" si="47"/>
        <v>0</v>
      </c>
      <c r="X872" s="32">
        <f t="shared" si="50"/>
        <v>0</v>
      </c>
    </row>
    <row r="873" spans="3:24" ht="15" customHeight="1">
      <c r="C873" s="136"/>
      <c r="N873" s="37"/>
      <c r="O873" s="37"/>
      <c r="P873" s="37"/>
      <c r="Q873" s="37"/>
      <c r="R873" s="37"/>
      <c r="S873" s="32">
        <f t="shared" si="48"/>
        <v>0</v>
      </c>
      <c r="T873" s="32">
        <f t="shared" si="49"/>
        <v>0</v>
      </c>
      <c r="U873" s="32">
        <f t="shared" si="49"/>
        <v>0</v>
      </c>
      <c r="V873" s="32">
        <f t="shared" si="49"/>
        <v>0</v>
      </c>
      <c r="W873" s="32">
        <f t="shared" si="47"/>
        <v>0</v>
      </c>
      <c r="X873" s="32">
        <f t="shared" si="50"/>
        <v>0</v>
      </c>
    </row>
    <row r="874" spans="3:24" ht="15" customHeight="1">
      <c r="C874" s="136"/>
      <c r="N874" s="37"/>
      <c r="O874" s="37"/>
      <c r="P874" s="37"/>
      <c r="Q874" s="37"/>
      <c r="R874" s="37"/>
      <c r="S874" s="32">
        <f t="shared" si="48"/>
        <v>0</v>
      </c>
      <c r="T874" s="32">
        <f t="shared" si="49"/>
        <v>0</v>
      </c>
      <c r="U874" s="32">
        <f t="shared" si="49"/>
        <v>0</v>
      </c>
      <c r="V874" s="32">
        <f t="shared" si="49"/>
        <v>0</v>
      </c>
      <c r="W874" s="32">
        <f t="shared" si="47"/>
        <v>0</v>
      </c>
      <c r="X874" s="32">
        <f t="shared" si="50"/>
        <v>0</v>
      </c>
    </row>
    <row r="875" spans="3:24" ht="15" customHeight="1">
      <c r="C875" s="136"/>
      <c r="N875" s="37"/>
      <c r="O875" s="37"/>
      <c r="P875" s="37"/>
      <c r="Q875" s="37"/>
      <c r="R875" s="37"/>
      <c r="S875" s="32">
        <f t="shared" si="48"/>
        <v>0</v>
      </c>
      <c r="T875" s="32">
        <f t="shared" si="49"/>
        <v>0</v>
      </c>
      <c r="U875" s="32">
        <f t="shared" si="49"/>
        <v>0</v>
      </c>
      <c r="V875" s="32">
        <f t="shared" si="49"/>
        <v>0</v>
      </c>
      <c r="W875" s="32">
        <f t="shared" si="47"/>
        <v>0</v>
      </c>
      <c r="X875" s="32">
        <f t="shared" si="50"/>
        <v>0</v>
      </c>
    </row>
    <row r="876" spans="3:24" ht="15" customHeight="1">
      <c r="C876" s="136"/>
      <c r="N876" s="37"/>
      <c r="O876" s="37"/>
      <c r="P876" s="37"/>
      <c r="Q876" s="37"/>
      <c r="R876" s="37"/>
      <c r="S876" s="32">
        <f t="shared" si="48"/>
        <v>0</v>
      </c>
      <c r="T876" s="32">
        <f t="shared" si="49"/>
        <v>0</v>
      </c>
      <c r="U876" s="32">
        <f t="shared" si="49"/>
        <v>0</v>
      </c>
      <c r="V876" s="32">
        <f t="shared" si="49"/>
        <v>0</v>
      </c>
      <c r="W876" s="32">
        <f t="shared" si="47"/>
        <v>0</v>
      </c>
      <c r="X876" s="32">
        <f t="shared" si="50"/>
        <v>0</v>
      </c>
    </row>
    <row r="877" spans="3:24" ht="15" customHeight="1">
      <c r="C877" s="136"/>
      <c r="N877" s="37"/>
      <c r="O877" s="37"/>
      <c r="P877" s="37"/>
      <c r="Q877" s="37"/>
      <c r="R877" s="37"/>
      <c r="S877" s="32">
        <f t="shared" si="48"/>
        <v>0</v>
      </c>
      <c r="T877" s="32">
        <f t="shared" si="49"/>
        <v>0</v>
      </c>
      <c r="U877" s="32">
        <f t="shared" si="49"/>
        <v>0</v>
      </c>
      <c r="V877" s="32">
        <f t="shared" si="49"/>
        <v>0</v>
      </c>
      <c r="W877" s="32">
        <f t="shared" si="47"/>
        <v>0</v>
      </c>
      <c r="X877" s="32">
        <f t="shared" si="50"/>
        <v>0</v>
      </c>
    </row>
    <row r="878" spans="3:24" ht="15" customHeight="1">
      <c r="C878" s="136"/>
      <c r="N878" s="37"/>
      <c r="O878" s="37"/>
      <c r="P878" s="37"/>
      <c r="Q878" s="37"/>
      <c r="R878" s="37"/>
      <c r="S878" s="32">
        <f t="shared" si="48"/>
        <v>0</v>
      </c>
      <c r="T878" s="32">
        <f t="shared" si="49"/>
        <v>0</v>
      </c>
      <c r="U878" s="32">
        <f t="shared" si="49"/>
        <v>0</v>
      </c>
      <c r="V878" s="32">
        <f t="shared" si="49"/>
        <v>0</v>
      </c>
      <c r="W878" s="32">
        <f t="shared" si="47"/>
        <v>0</v>
      </c>
      <c r="X878" s="32">
        <f t="shared" si="50"/>
        <v>0</v>
      </c>
    </row>
    <row r="879" spans="3:24" ht="15" customHeight="1">
      <c r="C879" s="136"/>
      <c r="N879" s="37"/>
      <c r="O879" s="37"/>
      <c r="P879" s="37"/>
      <c r="Q879" s="37"/>
      <c r="R879" s="37"/>
      <c r="S879" s="32">
        <f t="shared" si="48"/>
        <v>0</v>
      </c>
      <c r="T879" s="32">
        <f t="shared" si="49"/>
        <v>0</v>
      </c>
      <c r="U879" s="32">
        <f t="shared" si="49"/>
        <v>0</v>
      </c>
      <c r="V879" s="32">
        <f t="shared" si="49"/>
        <v>0</v>
      </c>
      <c r="W879" s="32">
        <f t="shared" si="47"/>
        <v>0</v>
      </c>
      <c r="X879" s="32">
        <f t="shared" si="50"/>
        <v>0</v>
      </c>
    </row>
    <row r="880" spans="3:24" ht="15" customHeight="1">
      <c r="C880" s="136"/>
      <c r="N880" s="37"/>
      <c r="O880" s="37"/>
      <c r="P880" s="37"/>
      <c r="Q880" s="37"/>
      <c r="R880" s="37"/>
      <c r="S880" s="32">
        <f t="shared" si="48"/>
        <v>0</v>
      </c>
      <c r="T880" s="32">
        <f t="shared" si="49"/>
        <v>0</v>
      </c>
      <c r="U880" s="32">
        <f t="shared" si="49"/>
        <v>0</v>
      </c>
      <c r="V880" s="32">
        <f t="shared" si="49"/>
        <v>0</v>
      </c>
      <c r="W880" s="32">
        <f t="shared" si="47"/>
        <v>0</v>
      </c>
      <c r="X880" s="32">
        <f t="shared" si="50"/>
        <v>0</v>
      </c>
    </row>
    <row r="881" spans="3:24" ht="15" customHeight="1">
      <c r="C881" s="136"/>
      <c r="N881" s="37"/>
      <c r="O881" s="37"/>
      <c r="P881" s="37"/>
      <c r="Q881" s="37"/>
      <c r="R881" s="37"/>
      <c r="S881" s="32">
        <f t="shared" si="48"/>
        <v>0</v>
      </c>
      <c r="T881" s="32">
        <f t="shared" si="49"/>
        <v>0</v>
      </c>
      <c r="U881" s="32">
        <f t="shared" si="49"/>
        <v>0</v>
      </c>
      <c r="V881" s="32">
        <f t="shared" si="49"/>
        <v>0</v>
      </c>
      <c r="W881" s="32">
        <f t="shared" si="47"/>
        <v>0</v>
      </c>
      <c r="X881" s="32">
        <f t="shared" si="50"/>
        <v>0</v>
      </c>
    </row>
    <row r="882" spans="3:24" ht="15" customHeight="1">
      <c r="C882" s="136"/>
      <c r="N882" s="37"/>
      <c r="O882" s="37"/>
      <c r="P882" s="37"/>
      <c r="Q882" s="37"/>
      <c r="R882" s="37"/>
      <c r="S882" s="32">
        <f t="shared" si="48"/>
        <v>0</v>
      </c>
      <c r="T882" s="32">
        <f t="shared" si="49"/>
        <v>0</v>
      </c>
      <c r="U882" s="32">
        <f t="shared" si="49"/>
        <v>0</v>
      </c>
      <c r="V882" s="32">
        <f t="shared" si="49"/>
        <v>0</v>
      </c>
      <c r="W882" s="32">
        <f t="shared" si="47"/>
        <v>0</v>
      </c>
      <c r="X882" s="32">
        <f t="shared" si="50"/>
        <v>0</v>
      </c>
    </row>
    <row r="883" spans="3:24" ht="15" customHeight="1">
      <c r="C883" s="136"/>
      <c r="N883" s="37"/>
      <c r="O883" s="37"/>
      <c r="P883" s="37"/>
      <c r="Q883" s="37"/>
      <c r="R883" s="37"/>
      <c r="S883" s="32">
        <f t="shared" si="48"/>
        <v>0</v>
      </c>
      <c r="T883" s="32">
        <f t="shared" si="49"/>
        <v>0</v>
      </c>
      <c r="U883" s="32">
        <f t="shared" si="49"/>
        <v>0</v>
      </c>
      <c r="V883" s="32">
        <f t="shared" si="49"/>
        <v>0</v>
      </c>
      <c r="W883" s="32">
        <f t="shared" si="47"/>
        <v>0</v>
      </c>
      <c r="X883" s="32">
        <f t="shared" si="50"/>
        <v>0</v>
      </c>
    </row>
    <row r="884" spans="3:24" ht="15" customHeight="1">
      <c r="C884" s="136"/>
      <c r="N884" s="37"/>
      <c r="O884" s="37"/>
      <c r="P884" s="37"/>
      <c r="Q884" s="37"/>
      <c r="R884" s="37"/>
      <c r="S884" s="32">
        <f t="shared" si="48"/>
        <v>0</v>
      </c>
      <c r="T884" s="32">
        <f t="shared" si="49"/>
        <v>0</v>
      </c>
      <c r="U884" s="32">
        <f t="shared" si="49"/>
        <v>0</v>
      </c>
      <c r="V884" s="32">
        <f t="shared" si="49"/>
        <v>0</v>
      </c>
      <c r="W884" s="32">
        <f t="shared" si="47"/>
        <v>0</v>
      </c>
      <c r="X884" s="32">
        <f t="shared" si="50"/>
        <v>0</v>
      </c>
    </row>
    <row r="885" spans="3:24" ht="15" customHeight="1">
      <c r="C885" s="136"/>
      <c r="N885" s="37"/>
      <c r="O885" s="37"/>
      <c r="P885" s="37"/>
      <c r="Q885" s="37"/>
      <c r="R885" s="37"/>
      <c r="S885" s="32">
        <f t="shared" si="48"/>
        <v>0</v>
      </c>
      <c r="T885" s="32">
        <f t="shared" si="49"/>
        <v>0</v>
      </c>
      <c r="U885" s="32">
        <f t="shared" si="49"/>
        <v>0</v>
      </c>
      <c r="V885" s="32">
        <f t="shared" si="49"/>
        <v>0</v>
      </c>
      <c r="W885" s="32">
        <f t="shared" si="47"/>
        <v>0</v>
      </c>
      <c r="X885" s="32">
        <f t="shared" si="50"/>
        <v>0</v>
      </c>
    </row>
    <row r="886" spans="3:24" ht="15" customHeight="1">
      <c r="C886" s="136"/>
      <c r="N886" s="37"/>
      <c r="O886" s="37"/>
      <c r="P886" s="37"/>
      <c r="Q886" s="37"/>
      <c r="R886" s="37"/>
      <c r="S886" s="32">
        <f t="shared" si="48"/>
        <v>0</v>
      </c>
      <c r="T886" s="32">
        <f t="shared" si="49"/>
        <v>0</v>
      </c>
      <c r="U886" s="32">
        <f t="shared" si="49"/>
        <v>0</v>
      </c>
      <c r="V886" s="32">
        <f t="shared" si="49"/>
        <v>0</v>
      </c>
      <c r="W886" s="32">
        <f t="shared" si="47"/>
        <v>0</v>
      </c>
      <c r="X886" s="32">
        <f t="shared" si="50"/>
        <v>0</v>
      </c>
    </row>
    <row r="887" spans="3:24" ht="15" customHeight="1">
      <c r="C887" s="136"/>
      <c r="N887" s="37"/>
      <c r="O887" s="37"/>
      <c r="P887" s="37"/>
      <c r="Q887" s="37"/>
      <c r="R887" s="37"/>
      <c r="S887" s="32">
        <f t="shared" si="48"/>
        <v>0</v>
      </c>
      <c r="T887" s="32">
        <f t="shared" si="49"/>
        <v>0</v>
      </c>
      <c r="U887" s="32">
        <f t="shared" si="49"/>
        <v>0</v>
      </c>
      <c r="V887" s="32">
        <f t="shared" si="49"/>
        <v>0</v>
      </c>
      <c r="W887" s="32">
        <f t="shared" si="47"/>
        <v>0</v>
      </c>
      <c r="X887" s="32">
        <f t="shared" si="50"/>
        <v>0</v>
      </c>
    </row>
    <row r="888" spans="3:24" ht="15" customHeight="1">
      <c r="C888" s="136"/>
      <c r="N888" s="37"/>
      <c r="O888" s="37"/>
      <c r="P888" s="37"/>
      <c r="Q888" s="37"/>
      <c r="R888" s="37"/>
      <c r="S888" s="32">
        <f t="shared" si="48"/>
        <v>0</v>
      </c>
      <c r="T888" s="32">
        <f t="shared" si="49"/>
        <v>0</v>
      </c>
      <c r="U888" s="32">
        <f t="shared" si="49"/>
        <v>0</v>
      </c>
      <c r="V888" s="32">
        <f t="shared" si="49"/>
        <v>0</v>
      </c>
      <c r="W888" s="32">
        <f t="shared" si="47"/>
        <v>0</v>
      </c>
      <c r="X888" s="32">
        <f t="shared" si="50"/>
        <v>0</v>
      </c>
    </row>
    <row r="889" spans="3:24" ht="15" customHeight="1">
      <c r="C889" s="136"/>
      <c r="N889" s="37"/>
      <c r="O889" s="37"/>
      <c r="P889" s="37"/>
      <c r="Q889" s="37"/>
      <c r="R889" s="37"/>
      <c r="S889" s="32">
        <f t="shared" si="48"/>
        <v>0</v>
      </c>
      <c r="T889" s="32">
        <f t="shared" si="49"/>
        <v>0</v>
      </c>
      <c r="U889" s="32">
        <f t="shared" si="49"/>
        <v>0</v>
      </c>
      <c r="V889" s="32">
        <f t="shared" si="49"/>
        <v>0</v>
      </c>
      <c r="W889" s="32">
        <f t="shared" si="47"/>
        <v>0</v>
      </c>
      <c r="X889" s="32">
        <f t="shared" si="50"/>
        <v>0</v>
      </c>
    </row>
    <row r="890" spans="3:24" ht="15" customHeight="1">
      <c r="C890" s="136"/>
      <c r="N890" s="37"/>
      <c r="O890" s="37"/>
      <c r="P890" s="37"/>
      <c r="Q890" s="37"/>
      <c r="R890" s="37"/>
      <c r="S890" s="32">
        <f t="shared" si="48"/>
        <v>0</v>
      </c>
      <c r="T890" s="32">
        <f t="shared" si="49"/>
        <v>0</v>
      </c>
      <c r="U890" s="32">
        <f t="shared" si="49"/>
        <v>0</v>
      </c>
      <c r="V890" s="32">
        <f t="shared" si="49"/>
        <v>0</v>
      </c>
      <c r="W890" s="32">
        <f t="shared" si="47"/>
        <v>0</v>
      </c>
      <c r="X890" s="32">
        <f t="shared" si="50"/>
        <v>0</v>
      </c>
    </row>
    <row r="891" spans="3:24" ht="15" customHeight="1">
      <c r="C891" s="136"/>
      <c r="N891" s="37"/>
      <c r="O891" s="37"/>
      <c r="P891" s="37"/>
      <c r="Q891" s="37"/>
      <c r="R891" s="37"/>
      <c r="S891" s="32">
        <f t="shared" si="48"/>
        <v>0</v>
      </c>
      <c r="T891" s="32">
        <f t="shared" si="49"/>
        <v>0</v>
      </c>
      <c r="U891" s="32">
        <f t="shared" si="49"/>
        <v>0</v>
      </c>
      <c r="V891" s="32">
        <f t="shared" si="49"/>
        <v>0</v>
      </c>
      <c r="W891" s="32">
        <f t="shared" si="47"/>
        <v>0</v>
      </c>
      <c r="X891" s="32">
        <f t="shared" si="50"/>
        <v>0</v>
      </c>
    </row>
    <row r="892" spans="3:24" ht="15" customHeight="1">
      <c r="C892" s="136"/>
      <c r="N892" s="37"/>
      <c r="O892" s="37"/>
      <c r="P892" s="37"/>
      <c r="Q892" s="37"/>
      <c r="R892" s="37"/>
      <c r="S892" s="32">
        <f t="shared" si="48"/>
        <v>0</v>
      </c>
      <c r="T892" s="32">
        <f t="shared" si="49"/>
        <v>0</v>
      </c>
      <c r="U892" s="32">
        <f t="shared" si="49"/>
        <v>0</v>
      </c>
      <c r="V892" s="32">
        <f t="shared" si="49"/>
        <v>0</v>
      </c>
      <c r="W892" s="32">
        <f t="shared" si="47"/>
        <v>0</v>
      </c>
      <c r="X892" s="32">
        <f t="shared" si="50"/>
        <v>0</v>
      </c>
    </row>
    <row r="893" spans="3:24" ht="15" customHeight="1">
      <c r="C893" s="136"/>
      <c r="N893" s="37"/>
      <c r="O893" s="37"/>
      <c r="P893" s="37"/>
      <c r="Q893" s="37"/>
      <c r="R893" s="37"/>
      <c r="S893" s="32">
        <f t="shared" si="48"/>
        <v>0</v>
      </c>
      <c r="T893" s="32">
        <f t="shared" si="49"/>
        <v>0</v>
      </c>
      <c r="U893" s="32">
        <f t="shared" si="49"/>
        <v>0</v>
      </c>
      <c r="V893" s="32">
        <f t="shared" si="49"/>
        <v>0</v>
      </c>
      <c r="W893" s="32">
        <f t="shared" si="47"/>
        <v>0</v>
      </c>
      <c r="X893" s="32">
        <f t="shared" si="50"/>
        <v>0</v>
      </c>
    </row>
    <row r="894" spans="3:24" ht="15" customHeight="1">
      <c r="C894" s="136"/>
      <c r="N894" s="37"/>
      <c r="O894" s="37"/>
      <c r="P894" s="37"/>
      <c r="Q894" s="37"/>
      <c r="R894" s="37"/>
      <c r="S894" s="32">
        <f t="shared" si="48"/>
        <v>0</v>
      </c>
      <c r="T894" s="32">
        <f t="shared" si="49"/>
        <v>0</v>
      </c>
      <c r="U894" s="32">
        <f t="shared" si="49"/>
        <v>0</v>
      </c>
      <c r="V894" s="32">
        <f t="shared" si="49"/>
        <v>0</v>
      </c>
      <c r="W894" s="32">
        <f t="shared" si="47"/>
        <v>0</v>
      </c>
      <c r="X894" s="32">
        <f t="shared" si="50"/>
        <v>0</v>
      </c>
    </row>
    <row r="895" spans="3:24" ht="15" customHeight="1">
      <c r="C895" s="136"/>
      <c r="N895" s="37"/>
      <c r="O895" s="37"/>
      <c r="P895" s="37"/>
      <c r="Q895" s="37"/>
      <c r="R895" s="37"/>
      <c r="S895" s="32">
        <f t="shared" si="48"/>
        <v>0</v>
      </c>
      <c r="T895" s="32">
        <f t="shared" si="49"/>
        <v>0</v>
      </c>
      <c r="U895" s="32">
        <f t="shared" si="49"/>
        <v>0</v>
      </c>
      <c r="V895" s="32">
        <f t="shared" si="49"/>
        <v>0</v>
      </c>
      <c r="W895" s="32">
        <f t="shared" si="47"/>
        <v>0</v>
      </c>
      <c r="X895" s="32">
        <f t="shared" si="50"/>
        <v>0</v>
      </c>
    </row>
    <row r="896" spans="3:24" ht="15" customHeight="1">
      <c r="C896" s="136"/>
      <c r="N896" s="37"/>
      <c r="O896" s="37"/>
      <c r="P896" s="37"/>
      <c r="Q896" s="37"/>
      <c r="R896" s="37"/>
      <c r="S896" s="32">
        <f t="shared" si="48"/>
        <v>0</v>
      </c>
      <c r="T896" s="32">
        <f t="shared" si="49"/>
        <v>0</v>
      </c>
      <c r="U896" s="32">
        <f t="shared" si="49"/>
        <v>0</v>
      </c>
      <c r="V896" s="32">
        <f t="shared" si="49"/>
        <v>0</v>
      </c>
      <c r="W896" s="32">
        <f t="shared" si="47"/>
        <v>0</v>
      </c>
      <c r="X896" s="32">
        <f t="shared" si="50"/>
        <v>0</v>
      </c>
    </row>
    <row r="897" spans="3:24" ht="15" customHeight="1">
      <c r="C897" s="136"/>
      <c r="N897" s="37"/>
      <c r="O897" s="37"/>
      <c r="P897" s="37"/>
      <c r="Q897" s="37"/>
      <c r="R897" s="37"/>
      <c r="S897" s="32">
        <f t="shared" si="48"/>
        <v>0</v>
      </c>
      <c r="T897" s="32">
        <f t="shared" si="49"/>
        <v>0</v>
      </c>
      <c r="U897" s="32">
        <f t="shared" si="49"/>
        <v>0</v>
      </c>
      <c r="V897" s="32">
        <f t="shared" si="49"/>
        <v>0</v>
      </c>
      <c r="W897" s="32">
        <f t="shared" si="49"/>
        <v>0</v>
      </c>
      <c r="X897" s="32">
        <f t="shared" si="50"/>
        <v>0</v>
      </c>
    </row>
    <row r="898" spans="3:24" ht="15" customHeight="1">
      <c r="C898" s="136"/>
      <c r="N898" s="37"/>
      <c r="O898" s="37"/>
      <c r="P898" s="37"/>
      <c r="Q898" s="37"/>
      <c r="R898" s="37"/>
      <c r="S898" s="32">
        <f t="shared" ref="S898:S961" si="51">IF(COUNTIF(H898:M898,"NOT EFFECTIVE"),1,0)</f>
        <v>0</v>
      </c>
      <c r="T898" s="32">
        <f t="shared" ref="T898:W961" si="52">IF(AND(D898="NOT EXECUTED",COUNTA($N898)&lt;&gt;0),1,0)</f>
        <v>0</v>
      </c>
      <c r="U898" s="32">
        <f t="shared" si="52"/>
        <v>0</v>
      </c>
      <c r="V898" s="32">
        <f t="shared" si="52"/>
        <v>0</v>
      </c>
      <c r="W898" s="32">
        <f t="shared" si="52"/>
        <v>0</v>
      </c>
      <c r="X898" s="32">
        <f t="shared" ref="X898:X961" si="53">IF(AND(S898=1,COUNTA($N898)&lt;&gt;0),1,0)</f>
        <v>0</v>
      </c>
    </row>
    <row r="899" spans="3:24" ht="15" customHeight="1">
      <c r="C899" s="136"/>
      <c r="N899" s="37"/>
      <c r="O899" s="37"/>
      <c r="P899" s="37"/>
      <c r="Q899" s="37"/>
      <c r="R899" s="37"/>
      <c r="S899" s="32">
        <f t="shared" si="51"/>
        <v>0</v>
      </c>
      <c r="T899" s="32">
        <f t="shared" si="52"/>
        <v>0</v>
      </c>
      <c r="U899" s="32">
        <f t="shared" si="52"/>
        <v>0</v>
      </c>
      <c r="V899" s="32">
        <f t="shared" si="52"/>
        <v>0</v>
      </c>
      <c r="W899" s="32">
        <f t="shared" si="52"/>
        <v>0</v>
      </c>
      <c r="X899" s="32">
        <f t="shared" si="53"/>
        <v>0</v>
      </c>
    </row>
    <row r="900" spans="3:24" ht="15" customHeight="1">
      <c r="C900" s="136"/>
      <c r="N900" s="37"/>
      <c r="O900" s="37"/>
      <c r="P900" s="37"/>
      <c r="Q900" s="37"/>
      <c r="R900" s="37"/>
      <c r="S900" s="32">
        <f t="shared" si="51"/>
        <v>0</v>
      </c>
      <c r="T900" s="32">
        <f t="shared" si="52"/>
        <v>0</v>
      </c>
      <c r="U900" s="32">
        <f t="shared" si="52"/>
        <v>0</v>
      </c>
      <c r="V900" s="32">
        <f t="shared" si="52"/>
        <v>0</v>
      </c>
      <c r="W900" s="32">
        <f t="shared" si="52"/>
        <v>0</v>
      </c>
      <c r="X900" s="32">
        <f t="shared" si="53"/>
        <v>0</v>
      </c>
    </row>
    <row r="901" spans="3:24" ht="15" customHeight="1">
      <c r="C901" s="136"/>
      <c r="N901" s="37"/>
      <c r="O901" s="37"/>
      <c r="P901" s="37"/>
      <c r="Q901" s="37"/>
      <c r="R901" s="37"/>
      <c r="S901" s="32">
        <f t="shared" si="51"/>
        <v>0</v>
      </c>
      <c r="T901" s="32">
        <f t="shared" si="52"/>
        <v>0</v>
      </c>
      <c r="U901" s="32">
        <f t="shared" si="52"/>
        <v>0</v>
      </c>
      <c r="V901" s="32">
        <f t="shared" si="52"/>
        <v>0</v>
      </c>
      <c r="W901" s="32">
        <f t="shared" si="52"/>
        <v>0</v>
      </c>
      <c r="X901" s="32">
        <f t="shared" si="53"/>
        <v>0</v>
      </c>
    </row>
    <row r="902" spans="3:24" ht="15" customHeight="1">
      <c r="C902" s="136"/>
      <c r="N902" s="37"/>
      <c r="O902" s="37"/>
      <c r="P902" s="37"/>
      <c r="Q902" s="37"/>
      <c r="R902" s="37"/>
      <c r="S902" s="32">
        <f t="shared" si="51"/>
        <v>0</v>
      </c>
      <c r="T902" s="32">
        <f t="shared" si="52"/>
        <v>0</v>
      </c>
      <c r="U902" s="32">
        <f t="shared" si="52"/>
        <v>0</v>
      </c>
      <c r="V902" s="32">
        <f t="shared" si="52"/>
        <v>0</v>
      </c>
      <c r="W902" s="32">
        <f t="shared" si="52"/>
        <v>0</v>
      </c>
      <c r="X902" s="32">
        <f t="shared" si="53"/>
        <v>0</v>
      </c>
    </row>
    <row r="903" spans="3:24" ht="15" customHeight="1">
      <c r="C903" s="136"/>
      <c r="N903" s="37"/>
      <c r="O903" s="37"/>
      <c r="P903" s="37"/>
      <c r="Q903" s="37"/>
      <c r="R903" s="37"/>
      <c r="S903" s="32">
        <f t="shared" si="51"/>
        <v>0</v>
      </c>
      <c r="T903" s="32">
        <f t="shared" si="52"/>
        <v>0</v>
      </c>
      <c r="U903" s="32">
        <f t="shared" si="52"/>
        <v>0</v>
      </c>
      <c r="V903" s="32">
        <f t="shared" si="52"/>
        <v>0</v>
      </c>
      <c r="W903" s="32">
        <f t="shared" si="52"/>
        <v>0</v>
      </c>
      <c r="X903" s="32">
        <f t="shared" si="53"/>
        <v>0</v>
      </c>
    </row>
    <row r="904" spans="3:24" ht="15" customHeight="1">
      <c r="C904" s="136"/>
      <c r="N904" s="37"/>
      <c r="O904" s="37"/>
      <c r="P904" s="37"/>
      <c r="Q904" s="37"/>
      <c r="R904" s="37"/>
      <c r="S904" s="32">
        <f t="shared" si="51"/>
        <v>0</v>
      </c>
      <c r="T904" s="32">
        <f t="shared" si="52"/>
        <v>0</v>
      </c>
      <c r="U904" s="32">
        <f t="shared" si="52"/>
        <v>0</v>
      </c>
      <c r="V904" s="32">
        <f t="shared" si="52"/>
        <v>0</v>
      </c>
      <c r="W904" s="32">
        <f t="shared" si="52"/>
        <v>0</v>
      </c>
      <c r="X904" s="32">
        <f t="shared" si="53"/>
        <v>0</v>
      </c>
    </row>
    <row r="905" spans="3:24" ht="15" customHeight="1">
      <c r="C905" s="136"/>
      <c r="N905" s="37"/>
      <c r="O905" s="37"/>
      <c r="P905" s="37"/>
      <c r="Q905" s="37"/>
      <c r="R905" s="37"/>
      <c r="S905" s="32">
        <f t="shared" si="51"/>
        <v>0</v>
      </c>
      <c r="T905" s="32">
        <f t="shared" si="52"/>
        <v>0</v>
      </c>
      <c r="U905" s="32">
        <f t="shared" si="52"/>
        <v>0</v>
      </c>
      <c r="V905" s="32">
        <f t="shared" si="52"/>
        <v>0</v>
      </c>
      <c r="W905" s="32">
        <f t="shared" si="52"/>
        <v>0</v>
      </c>
      <c r="X905" s="32">
        <f t="shared" si="53"/>
        <v>0</v>
      </c>
    </row>
    <row r="906" spans="3:24" ht="15" customHeight="1">
      <c r="C906" s="136"/>
      <c r="N906" s="37"/>
      <c r="O906" s="37"/>
      <c r="P906" s="37"/>
      <c r="Q906" s="37"/>
      <c r="R906" s="37"/>
      <c r="S906" s="32">
        <f t="shared" si="51"/>
        <v>0</v>
      </c>
      <c r="T906" s="32">
        <f t="shared" si="52"/>
        <v>0</v>
      </c>
      <c r="U906" s="32">
        <f t="shared" si="52"/>
        <v>0</v>
      </c>
      <c r="V906" s="32">
        <f t="shared" si="52"/>
        <v>0</v>
      </c>
      <c r="W906" s="32">
        <f t="shared" si="52"/>
        <v>0</v>
      </c>
      <c r="X906" s="32">
        <f t="shared" si="53"/>
        <v>0</v>
      </c>
    </row>
    <row r="907" spans="3:24" ht="15" customHeight="1">
      <c r="C907" s="136"/>
      <c r="N907" s="37"/>
      <c r="O907" s="37"/>
      <c r="P907" s="37"/>
      <c r="Q907" s="37"/>
      <c r="R907" s="37"/>
      <c r="S907" s="32">
        <f t="shared" si="51"/>
        <v>0</v>
      </c>
      <c r="T907" s="32">
        <f t="shared" si="52"/>
        <v>0</v>
      </c>
      <c r="U907" s="32">
        <f t="shared" si="52"/>
        <v>0</v>
      </c>
      <c r="V907" s="32">
        <f t="shared" si="52"/>
        <v>0</v>
      </c>
      <c r="W907" s="32">
        <f t="shared" si="52"/>
        <v>0</v>
      </c>
      <c r="X907" s="32">
        <f t="shared" si="53"/>
        <v>0</v>
      </c>
    </row>
    <row r="908" spans="3:24" ht="15" customHeight="1">
      <c r="C908" s="135"/>
      <c r="N908" s="37"/>
      <c r="O908" s="37"/>
      <c r="P908" s="37"/>
      <c r="Q908" s="37"/>
      <c r="R908" s="37"/>
      <c r="S908" s="32">
        <f t="shared" si="51"/>
        <v>0</v>
      </c>
      <c r="T908" s="32">
        <f t="shared" si="52"/>
        <v>0</v>
      </c>
      <c r="U908" s="32">
        <f t="shared" si="52"/>
        <v>0</v>
      </c>
      <c r="V908" s="32">
        <f t="shared" si="52"/>
        <v>0</v>
      </c>
      <c r="W908" s="32">
        <f t="shared" si="52"/>
        <v>0</v>
      </c>
      <c r="X908" s="32">
        <f t="shared" si="53"/>
        <v>0</v>
      </c>
    </row>
    <row r="909" spans="3:24" ht="15" customHeight="1">
      <c r="C909" s="136"/>
      <c r="N909" s="37"/>
      <c r="O909" s="37"/>
      <c r="P909" s="37"/>
      <c r="Q909" s="37"/>
      <c r="R909" s="37"/>
      <c r="S909" s="32">
        <f t="shared" si="51"/>
        <v>0</v>
      </c>
      <c r="T909" s="32">
        <f t="shared" si="52"/>
        <v>0</v>
      </c>
      <c r="U909" s="32">
        <f t="shared" si="52"/>
        <v>0</v>
      </c>
      <c r="V909" s="32">
        <f t="shared" si="52"/>
        <v>0</v>
      </c>
      <c r="W909" s="32">
        <f t="shared" si="52"/>
        <v>0</v>
      </c>
      <c r="X909" s="32">
        <f t="shared" si="53"/>
        <v>0</v>
      </c>
    </row>
    <row r="910" spans="3:24" ht="15" customHeight="1">
      <c r="C910" s="136"/>
      <c r="N910" s="37"/>
      <c r="O910" s="37"/>
      <c r="P910" s="37"/>
      <c r="Q910" s="37"/>
      <c r="R910" s="37"/>
      <c r="S910" s="32">
        <f t="shared" si="51"/>
        <v>0</v>
      </c>
      <c r="T910" s="32">
        <f t="shared" si="52"/>
        <v>0</v>
      </c>
      <c r="U910" s="32">
        <f t="shared" si="52"/>
        <v>0</v>
      </c>
      <c r="V910" s="32">
        <f t="shared" si="52"/>
        <v>0</v>
      </c>
      <c r="W910" s="32">
        <f t="shared" si="52"/>
        <v>0</v>
      </c>
      <c r="X910" s="32">
        <f t="shared" si="53"/>
        <v>0</v>
      </c>
    </row>
    <row r="911" spans="3:24" ht="15" customHeight="1">
      <c r="C911" s="136"/>
      <c r="N911" s="37"/>
      <c r="O911" s="37"/>
      <c r="P911" s="37"/>
      <c r="Q911" s="37"/>
      <c r="R911" s="37"/>
      <c r="S911" s="32">
        <f t="shared" si="51"/>
        <v>0</v>
      </c>
      <c r="T911" s="32">
        <f t="shared" si="52"/>
        <v>0</v>
      </c>
      <c r="U911" s="32">
        <f t="shared" si="52"/>
        <v>0</v>
      </c>
      <c r="V911" s="32">
        <f t="shared" si="52"/>
        <v>0</v>
      </c>
      <c r="W911" s="32">
        <f t="shared" si="52"/>
        <v>0</v>
      </c>
      <c r="X911" s="32">
        <f t="shared" si="53"/>
        <v>0</v>
      </c>
    </row>
    <row r="912" spans="3:24" ht="15" customHeight="1">
      <c r="C912" s="136"/>
      <c r="N912" s="37"/>
      <c r="O912" s="37"/>
      <c r="P912" s="37"/>
      <c r="Q912" s="37"/>
      <c r="R912" s="37"/>
      <c r="S912" s="32">
        <f t="shared" si="51"/>
        <v>0</v>
      </c>
      <c r="T912" s="32">
        <f t="shared" si="52"/>
        <v>0</v>
      </c>
      <c r="U912" s="32">
        <f t="shared" si="52"/>
        <v>0</v>
      </c>
      <c r="V912" s="32">
        <f t="shared" si="52"/>
        <v>0</v>
      </c>
      <c r="W912" s="32">
        <f t="shared" si="52"/>
        <v>0</v>
      </c>
      <c r="X912" s="32">
        <f t="shared" si="53"/>
        <v>0</v>
      </c>
    </row>
    <row r="913" spans="3:24" ht="15" customHeight="1">
      <c r="C913" s="136"/>
      <c r="N913" s="37"/>
      <c r="O913" s="37"/>
      <c r="P913" s="37"/>
      <c r="Q913" s="37"/>
      <c r="R913" s="37"/>
      <c r="S913" s="32">
        <f t="shared" si="51"/>
        <v>0</v>
      </c>
      <c r="T913" s="32">
        <f t="shared" si="52"/>
        <v>0</v>
      </c>
      <c r="U913" s="32">
        <f t="shared" si="52"/>
        <v>0</v>
      </c>
      <c r="V913" s="32">
        <f t="shared" si="52"/>
        <v>0</v>
      </c>
      <c r="W913" s="32">
        <f t="shared" si="52"/>
        <v>0</v>
      </c>
      <c r="X913" s="32">
        <f t="shared" si="53"/>
        <v>0</v>
      </c>
    </row>
    <row r="914" spans="3:24" ht="15" customHeight="1">
      <c r="C914" s="136"/>
      <c r="N914" s="37"/>
      <c r="O914" s="37"/>
      <c r="P914" s="37"/>
      <c r="Q914" s="37"/>
      <c r="R914" s="37"/>
      <c r="S914" s="32">
        <f t="shared" si="51"/>
        <v>0</v>
      </c>
      <c r="T914" s="32">
        <f t="shared" si="52"/>
        <v>0</v>
      </c>
      <c r="U914" s="32">
        <f t="shared" si="52"/>
        <v>0</v>
      </c>
      <c r="V914" s="32">
        <f t="shared" si="52"/>
        <v>0</v>
      </c>
      <c r="W914" s="32">
        <f t="shared" si="52"/>
        <v>0</v>
      </c>
      <c r="X914" s="32">
        <f t="shared" si="53"/>
        <v>0</v>
      </c>
    </row>
    <row r="915" spans="3:24" ht="15" customHeight="1">
      <c r="C915" s="136"/>
      <c r="N915" s="37"/>
      <c r="O915" s="37"/>
      <c r="P915" s="37"/>
      <c r="Q915" s="37"/>
      <c r="R915" s="37"/>
      <c r="S915" s="32">
        <f t="shared" si="51"/>
        <v>0</v>
      </c>
      <c r="T915" s="32">
        <f t="shared" si="52"/>
        <v>0</v>
      </c>
      <c r="U915" s="32">
        <f t="shared" si="52"/>
        <v>0</v>
      </c>
      <c r="V915" s="32">
        <f t="shared" si="52"/>
        <v>0</v>
      </c>
      <c r="W915" s="32">
        <f t="shared" si="52"/>
        <v>0</v>
      </c>
      <c r="X915" s="32">
        <f t="shared" si="53"/>
        <v>0</v>
      </c>
    </row>
    <row r="916" spans="3:24" ht="15" customHeight="1">
      <c r="C916" s="136"/>
      <c r="N916" s="37"/>
      <c r="O916" s="37"/>
      <c r="P916" s="37"/>
      <c r="Q916" s="37"/>
      <c r="R916" s="37"/>
      <c r="S916" s="32">
        <f t="shared" si="51"/>
        <v>0</v>
      </c>
      <c r="T916" s="32">
        <f t="shared" si="52"/>
        <v>0</v>
      </c>
      <c r="U916" s="32">
        <f t="shared" si="52"/>
        <v>0</v>
      </c>
      <c r="V916" s="32">
        <f t="shared" si="52"/>
        <v>0</v>
      </c>
      <c r="W916" s="32">
        <f t="shared" si="52"/>
        <v>0</v>
      </c>
      <c r="X916" s="32">
        <f t="shared" si="53"/>
        <v>0</v>
      </c>
    </row>
    <row r="917" spans="3:24" ht="15" customHeight="1">
      <c r="C917" s="136"/>
      <c r="N917" s="37"/>
      <c r="O917" s="37"/>
      <c r="P917" s="37"/>
      <c r="Q917" s="37"/>
      <c r="R917" s="37"/>
      <c r="S917" s="32">
        <f t="shared" si="51"/>
        <v>0</v>
      </c>
      <c r="T917" s="32">
        <f t="shared" si="52"/>
        <v>0</v>
      </c>
      <c r="U917" s="32">
        <f t="shared" si="52"/>
        <v>0</v>
      </c>
      <c r="V917" s="32">
        <f t="shared" si="52"/>
        <v>0</v>
      </c>
      <c r="W917" s="32">
        <f t="shared" si="52"/>
        <v>0</v>
      </c>
      <c r="X917" s="32">
        <f t="shared" si="53"/>
        <v>0</v>
      </c>
    </row>
    <row r="918" spans="3:24" ht="15" customHeight="1">
      <c r="C918" s="136"/>
      <c r="N918" s="37"/>
      <c r="O918" s="37"/>
      <c r="P918" s="37"/>
      <c r="Q918" s="37"/>
      <c r="R918" s="37"/>
      <c r="S918" s="32">
        <f t="shared" si="51"/>
        <v>0</v>
      </c>
      <c r="T918" s="32">
        <f t="shared" si="52"/>
        <v>0</v>
      </c>
      <c r="U918" s="32">
        <f t="shared" si="52"/>
        <v>0</v>
      </c>
      <c r="V918" s="32">
        <f t="shared" si="52"/>
        <v>0</v>
      </c>
      <c r="W918" s="32">
        <f t="shared" si="52"/>
        <v>0</v>
      </c>
      <c r="X918" s="32">
        <f t="shared" si="53"/>
        <v>0</v>
      </c>
    </row>
    <row r="919" spans="3:24" ht="15" customHeight="1">
      <c r="C919" s="136"/>
      <c r="N919" s="37"/>
      <c r="O919" s="37"/>
      <c r="P919" s="37"/>
      <c r="Q919" s="37"/>
      <c r="R919" s="37"/>
      <c r="S919" s="32">
        <f t="shared" si="51"/>
        <v>0</v>
      </c>
      <c r="T919" s="32">
        <f t="shared" si="52"/>
        <v>0</v>
      </c>
      <c r="U919" s="32">
        <f t="shared" si="52"/>
        <v>0</v>
      </c>
      <c r="V919" s="32">
        <f t="shared" si="52"/>
        <v>0</v>
      </c>
      <c r="W919" s="32">
        <f t="shared" si="52"/>
        <v>0</v>
      </c>
      <c r="X919" s="32">
        <f t="shared" si="53"/>
        <v>0</v>
      </c>
    </row>
    <row r="920" spans="3:24" ht="15" customHeight="1">
      <c r="C920" s="136"/>
      <c r="N920" s="37"/>
      <c r="O920" s="37"/>
      <c r="P920" s="37"/>
      <c r="Q920" s="37"/>
      <c r="R920" s="37"/>
      <c r="S920" s="32">
        <f t="shared" si="51"/>
        <v>0</v>
      </c>
      <c r="T920" s="32">
        <f t="shared" si="52"/>
        <v>0</v>
      </c>
      <c r="U920" s="32">
        <f t="shared" si="52"/>
        <v>0</v>
      </c>
      <c r="V920" s="32">
        <f t="shared" si="52"/>
        <v>0</v>
      </c>
      <c r="W920" s="32">
        <f t="shared" si="52"/>
        <v>0</v>
      </c>
      <c r="X920" s="32">
        <f t="shared" si="53"/>
        <v>0</v>
      </c>
    </row>
    <row r="921" spans="3:24" ht="15" customHeight="1">
      <c r="C921" s="136"/>
      <c r="N921" s="37"/>
      <c r="O921" s="37"/>
      <c r="P921" s="37"/>
      <c r="Q921" s="37"/>
      <c r="R921" s="37"/>
      <c r="S921" s="32">
        <f t="shared" si="51"/>
        <v>0</v>
      </c>
      <c r="T921" s="32">
        <f t="shared" si="52"/>
        <v>0</v>
      </c>
      <c r="U921" s="32">
        <f t="shared" si="52"/>
        <v>0</v>
      </c>
      <c r="V921" s="32">
        <f t="shared" si="52"/>
        <v>0</v>
      </c>
      <c r="W921" s="32">
        <f t="shared" si="52"/>
        <v>0</v>
      </c>
      <c r="X921" s="32">
        <f t="shared" si="53"/>
        <v>0</v>
      </c>
    </row>
    <row r="922" spans="3:24" ht="15" customHeight="1">
      <c r="C922" s="136"/>
      <c r="N922" s="37"/>
      <c r="O922" s="37"/>
      <c r="P922" s="37"/>
      <c r="Q922" s="37"/>
      <c r="R922" s="37"/>
      <c r="S922" s="32">
        <f t="shared" si="51"/>
        <v>0</v>
      </c>
      <c r="T922" s="32">
        <f t="shared" si="52"/>
        <v>0</v>
      </c>
      <c r="U922" s="32">
        <f t="shared" si="52"/>
        <v>0</v>
      </c>
      <c r="V922" s="32">
        <f t="shared" si="52"/>
        <v>0</v>
      </c>
      <c r="W922" s="32">
        <f t="shared" si="52"/>
        <v>0</v>
      </c>
      <c r="X922" s="32">
        <f t="shared" si="53"/>
        <v>0</v>
      </c>
    </row>
    <row r="923" spans="3:24" ht="15" customHeight="1">
      <c r="C923" s="136"/>
      <c r="N923" s="37"/>
      <c r="O923" s="37"/>
      <c r="P923" s="37"/>
      <c r="Q923" s="37"/>
      <c r="R923" s="37"/>
      <c r="S923" s="32">
        <f t="shared" si="51"/>
        <v>0</v>
      </c>
      <c r="T923" s="32">
        <f t="shared" si="52"/>
        <v>0</v>
      </c>
      <c r="U923" s="32">
        <f t="shared" si="52"/>
        <v>0</v>
      </c>
      <c r="V923" s="32">
        <f t="shared" si="52"/>
        <v>0</v>
      </c>
      <c r="W923" s="32">
        <f t="shared" si="52"/>
        <v>0</v>
      </c>
      <c r="X923" s="32">
        <f t="shared" si="53"/>
        <v>0</v>
      </c>
    </row>
    <row r="924" spans="3:24" ht="15" customHeight="1">
      <c r="C924" s="136"/>
      <c r="N924" s="37"/>
      <c r="O924" s="37"/>
      <c r="P924" s="37"/>
      <c r="Q924" s="37"/>
      <c r="R924" s="37"/>
      <c r="S924" s="32">
        <f t="shared" si="51"/>
        <v>0</v>
      </c>
      <c r="T924" s="32">
        <f t="shared" si="52"/>
        <v>0</v>
      </c>
      <c r="U924" s="32">
        <f t="shared" si="52"/>
        <v>0</v>
      </c>
      <c r="V924" s="32">
        <f t="shared" si="52"/>
        <v>0</v>
      </c>
      <c r="W924" s="32">
        <f t="shared" si="52"/>
        <v>0</v>
      </c>
      <c r="X924" s="32">
        <f t="shared" si="53"/>
        <v>0</v>
      </c>
    </row>
    <row r="925" spans="3:24" ht="15" customHeight="1">
      <c r="C925" s="136"/>
      <c r="N925" s="37"/>
      <c r="O925" s="37"/>
      <c r="P925" s="37"/>
      <c r="Q925" s="37"/>
      <c r="R925" s="37"/>
      <c r="S925" s="32">
        <f t="shared" si="51"/>
        <v>0</v>
      </c>
      <c r="T925" s="32">
        <f t="shared" si="52"/>
        <v>0</v>
      </c>
      <c r="U925" s="32">
        <f t="shared" si="52"/>
        <v>0</v>
      </c>
      <c r="V925" s="32">
        <f t="shared" si="52"/>
        <v>0</v>
      </c>
      <c r="W925" s="32">
        <f t="shared" si="52"/>
        <v>0</v>
      </c>
      <c r="X925" s="32">
        <f t="shared" si="53"/>
        <v>0</v>
      </c>
    </row>
    <row r="926" spans="3:24" ht="15" customHeight="1">
      <c r="C926" s="136"/>
      <c r="N926" s="37"/>
      <c r="O926" s="37"/>
      <c r="P926" s="37"/>
      <c r="Q926" s="37"/>
      <c r="R926" s="37"/>
      <c r="S926" s="32">
        <f t="shared" si="51"/>
        <v>0</v>
      </c>
      <c r="T926" s="32">
        <f t="shared" si="52"/>
        <v>0</v>
      </c>
      <c r="U926" s="32">
        <f t="shared" si="52"/>
        <v>0</v>
      </c>
      <c r="V926" s="32">
        <f t="shared" si="52"/>
        <v>0</v>
      </c>
      <c r="W926" s="32">
        <f t="shared" si="52"/>
        <v>0</v>
      </c>
      <c r="X926" s="32">
        <f t="shared" si="53"/>
        <v>0</v>
      </c>
    </row>
    <row r="927" spans="3:24" ht="15" customHeight="1">
      <c r="C927" s="136"/>
      <c r="N927" s="37"/>
      <c r="O927" s="37"/>
      <c r="P927" s="37"/>
      <c r="Q927" s="37"/>
      <c r="R927" s="37"/>
      <c r="S927" s="32">
        <f t="shared" si="51"/>
        <v>0</v>
      </c>
      <c r="T927" s="32">
        <f t="shared" si="52"/>
        <v>0</v>
      </c>
      <c r="U927" s="32">
        <f t="shared" si="52"/>
        <v>0</v>
      </c>
      <c r="V927" s="32">
        <f t="shared" si="52"/>
        <v>0</v>
      </c>
      <c r="W927" s="32">
        <f t="shared" si="52"/>
        <v>0</v>
      </c>
      <c r="X927" s="32">
        <f t="shared" si="53"/>
        <v>0</v>
      </c>
    </row>
    <row r="928" spans="3:24" ht="15" customHeight="1">
      <c r="C928" s="136"/>
      <c r="N928" s="37"/>
      <c r="O928" s="37"/>
      <c r="P928" s="37"/>
      <c r="Q928" s="37"/>
      <c r="R928" s="37"/>
      <c r="S928" s="32">
        <f t="shared" si="51"/>
        <v>0</v>
      </c>
      <c r="T928" s="32">
        <f t="shared" si="52"/>
        <v>0</v>
      </c>
      <c r="U928" s="32">
        <f t="shared" si="52"/>
        <v>0</v>
      </c>
      <c r="V928" s="32">
        <f t="shared" si="52"/>
        <v>0</v>
      </c>
      <c r="W928" s="32">
        <f t="shared" si="52"/>
        <v>0</v>
      </c>
      <c r="X928" s="32">
        <f t="shared" si="53"/>
        <v>0</v>
      </c>
    </row>
    <row r="929" spans="3:24" ht="15" customHeight="1">
      <c r="C929" s="136"/>
      <c r="N929" s="37"/>
      <c r="O929" s="37"/>
      <c r="P929" s="37"/>
      <c r="Q929" s="37"/>
      <c r="R929" s="37"/>
      <c r="S929" s="32">
        <f t="shared" si="51"/>
        <v>0</v>
      </c>
      <c r="T929" s="32">
        <f t="shared" si="52"/>
        <v>0</v>
      </c>
      <c r="U929" s="32">
        <f t="shared" si="52"/>
        <v>0</v>
      </c>
      <c r="V929" s="32">
        <f t="shared" si="52"/>
        <v>0</v>
      </c>
      <c r="W929" s="32">
        <f t="shared" si="52"/>
        <v>0</v>
      </c>
      <c r="X929" s="32">
        <f t="shared" si="53"/>
        <v>0</v>
      </c>
    </row>
    <row r="930" spans="3:24" ht="15" customHeight="1">
      <c r="C930" s="136"/>
      <c r="N930" s="37"/>
      <c r="O930" s="37"/>
      <c r="P930" s="37"/>
      <c r="Q930" s="37"/>
      <c r="R930" s="37"/>
      <c r="S930" s="32">
        <f t="shared" si="51"/>
        <v>0</v>
      </c>
      <c r="T930" s="32">
        <f t="shared" si="52"/>
        <v>0</v>
      </c>
      <c r="U930" s="32">
        <f t="shared" si="52"/>
        <v>0</v>
      </c>
      <c r="V930" s="32">
        <f t="shared" si="52"/>
        <v>0</v>
      </c>
      <c r="W930" s="32">
        <f t="shared" si="52"/>
        <v>0</v>
      </c>
      <c r="X930" s="32">
        <f t="shared" si="53"/>
        <v>0</v>
      </c>
    </row>
    <row r="931" spans="3:24" ht="15" customHeight="1">
      <c r="C931" s="136"/>
      <c r="N931" s="37"/>
      <c r="O931" s="37"/>
      <c r="P931" s="37"/>
      <c r="Q931" s="37"/>
      <c r="R931" s="37"/>
      <c r="S931" s="32">
        <f t="shared" si="51"/>
        <v>0</v>
      </c>
      <c r="T931" s="32">
        <f t="shared" si="52"/>
        <v>0</v>
      </c>
      <c r="U931" s="32">
        <f t="shared" si="52"/>
        <v>0</v>
      </c>
      <c r="V931" s="32">
        <f t="shared" si="52"/>
        <v>0</v>
      </c>
      <c r="W931" s="32">
        <f t="shared" si="52"/>
        <v>0</v>
      </c>
      <c r="X931" s="32">
        <f t="shared" si="53"/>
        <v>0</v>
      </c>
    </row>
    <row r="932" spans="3:24" ht="15" customHeight="1">
      <c r="C932" s="136"/>
      <c r="N932" s="37"/>
      <c r="O932" s="37"/>
      <c r="P932" s="37"/>
      <c r="Q932" s="37"/>
      <c r="R932" s="37"/>
      <c r="S932" s="32">
        <f t="shared" si="51"/>
        <v>0</v>
      </c>
      <c r="T932" s="32">
        <f t="shared" si="52"/>
        <v>0</v>
      </c>
      <c r="U932" s="32">
        <f t="shared" si="52"/>
        <v>0</v>
      </c>
      <c r="V932" s="32">
        <f t="shared" si="52"/>
        <v>0</v>
      </c>
      <c r="W932" s="32">
        <f t="shared" si="52"/>
        <v>0</v>
      </c>
      <c r="X932" s="32">
        <f t="shared" si="53"/>
        <v>0</v>
      </c>
    </row>
    <row r="933" spans="3:24" ht="15" customHeight="1">
      <c r="C933" s="136"/>
      <c r="N933" s="37"/>
      <c r="O933" s="37"/>
      <c r="P933" s="37"/>
      <c r="Q933" s="37"/>
      <c r="R933" s="37"/>
      <c r="S933" s="32">
        <f t="shared" si="51"/>
        <v>0</v>
      </c>
      <c r="T933" s="32">
        <f t="shared" si="52"/>
        <v>0</v>
      </c>
      <c r="U933" s="32">
        <f t="shared" si="52"/>
        <v>0</v>
      </c>
      <c r="V933" s="32">
        <f t="shared" si="52"/>
        <v>0</v>
      </c>
      <c r="W933" s="32">
        <f t="shared" si="52"/>
        <v>0</v>
      </c>
      <c r="X933" s="32">
        <f t="shared" si="53"/>
        <v>0</v>
      </c>
    </row>
    <row r="934" spans="3:24" ht="15" customHeight="1">
      <c r="C934" s="135"/>
      <c r="N934" s="37"/>
      <c r="O934" s="37"/>
      <c r="P934" s="37"/>
      <c r="Q934" s="37"/>
      <c r="R934" s="37"/>
      <c r="S934" s="32">
        <f t="shared" si="51"/>
        <v>0</v>
      </c>
      <c r="T934" s="32">
        <f t="shared" si="52"/>
        <v>0</v>
      </c>
      <c r="U934" s="32">
        <f t="shared" si="52"/>
        <v>0</v>
      </c>
      <c r="V934" s="32">
        <f t="shared" si="52"/>
        <v>0</v>
      </c>
      <c r="W934" s="32">
        <f t="shared" si="52"/>
        <v>0</v>
      </c>
      <c r="X934" s="32">
        <f t="shared" si="53"/>
        <v>0</v>
      </c>
    </row>
    <row r="935" spans="3:24" ht="15" customHeight="1">
      <c r="C935" s="136"/>
      <c r="N935" s="37"/>
      <c r="O935" s="37"/>
      <c r="P935" s="37"/>
      <c r="Q935" s="37"/>
      <c r="R935" s="37"/>
      <c r="S935" s="32">
        <f t="shared" si="51"/>
        <v>0</v>
      </c>
      <c r="T935" s="32">
        <f t="shared" si="52"/>
        <v>0</v>
      </c>
      <c r="U935" s="32">
        <f t="shared" si="52"/>
        <v>0</v>
      </c>
      <c r="V935" s="32">
        <f t="shared" si="52"/>
        <v>0</v>
      </c>
      <c r="W935" s="32">
        <f t="shared" si="52"/>
        <v>0</v>
      </c>
      <c r="X935" s="32">
        <f t="shared" si="53"/>
        <v>0</v>
      </c>
    </row>
    <row r="936" spans="3:24" ht="15" customHeight="1">
      <c r="C936" s="136"/>
      <c r="N936" s="37"/>
      <c r="O936" s="37"/>
      <c r="P936" s="37"/>
      <c r="Q936" s="37"/>
      <c r="R936" s="37"/>
      <c r="S936" s="32">
        <f t="shared" si="51"/>
        <v>0</v>
      </c>
      <c r="T936" s="32">
        <f t="shared" si="52"/>
        <v>0</v>
      </c>
      <c r="U936" s="32">
        <f t="shared" si="52"/>
        <v>0</v>
      </c>
      <c r="V936" s="32">
        <f t="shared" si="52"/>
        <v>0</v>
      </c>
      <c r="W936" s="32">
        <f t="shared" si="52"/>
        <v>0</v>
      </c>
      <c r="X936" s="32">
        <f t="shared" si="53"/>
        <v>0</v>
      </c>
    </row>
    <row r="937" spans="3:24" ht="15" customHeight="1">
      <c r="C937" s="136"/>
      <c r="N937" s="37"/>
      <c r="O937" s="37"/>
      <c r="P937" s="37"/>
      <c r="Q937" s="37"/>
      <c r="R937" s="37"/>
      <c r="S937" s="32">
        <f t="shared" si="51"/>
        <v>0</v>
      </c>
      <c r="T937" s="32">
        <f t="shared" si="52"/>
        <v>0</v>
      </c>
      <c r="U937" s="32">
        <f t="shared" si="52"/>
        <v>0</v>
      </c>
      <c r="V937" s="32">
        <f t="shared" si="52"/>
        <v>0</v>
      </c>
      <c r="W937" s="32">
        <f t="shared" si="52"/>
        <v>0</v>
      </c>
      <c r="X937" s="32">
        <f t="shared" si="53"/>
        <v>0</v>
      </c>
    </row>
    <row r="938" spans="3:24" ht="15" customHeight="1">
      <c r="C938" s="135"/>
      <c r="N938" s="37"/>
      <c r="O938" s="37"/>
      <c r="P938" s="37"/>
      <c r="Q938" s="37"/>
      <c r="R938" s="37"/>
      <c r="S938" s="32">
        <f t="shared" si="51"/>
        <v>0</v>
      </c>
      <c r="T938" s="32">
        <f t="shared" si="52"/>
        <v>0</v>
      </c>
      <c r="U938" s="32">
        <f t="shared" si="52"/>
        <v>0</v>
      </c>
      <c r="V938" s="32">
        <f t="shared" si="52"/>
        <v>0</v>
      </c>
      <c r="W938" s="32">
        <f t="shared" si="52"/>
        <v>0</v>
      </c>
      <c r="X938" s="32">
        <f t="shared" si="53"/>
        <v>0</v>
      </c>
    </row>
    <row r="939" spans="3:24" ht="15" customHeight="1">
      <c r="C939" s="136"/>
      <c r="N939" s="37"/>
      <c r="O939" s="37"/>
      <c r="P939" s="37"/>
      <c r="Q939" s="37"/>
      <c r="R939" s="37"/>
      <c r="S939" s="32">
        <f t="shared" si="51"/>
        <v>0</v>
      </c>
      <c r="T939" s="32">
        <f t="shared" si="52"/>
        <v>0</v>
      </c>
      <c r="U939" s="32">
        <f t="shared" si="52"/>
        <v>0</v>
      </c>
      <c r="V939" s="32">
        <f t="shared" si="52"/>
        <v>0</v>
      </c>
      <c r="W939" s="32">
        <f t="shared" si="52"/>
        <v>0</v>
      </c>
      <c r="X939" s="32">
        <f t="shared" si="53"/>
        <v>0</v>
      </c>
    </row>
    <row r="940" spans="3:24" ht="15" customHeight="1">
      <c r="C940" s="136"/>
      <c r="N940" s="37"/>
      <c r="O940" s="37"/>
      <c r="P940" s="37"/>
      <c r="Q940" s="37"/>
      <c r="R940" s="37"/>
      <c r="S940" s="32">
        <f t="shared" si="51"/>
        <v>0</v>
      </c>
      <c r="T940" s="32">
        <f t="shared" si="52"/>
        <v>0</v>
      </c>
      <c r="U940" s="32">
        <f t="shared" si="52"/>
        <v>0</v>
      </c>
      <c r="V940" s="32">
        <f t="shared" si="52"/>
        <v>0</v>
      </c>
      <c r="W940" s="32">
        <f t="shared" si="52"/>
        <v>0</v>
      </c>
      <c r="X940" s="32">
        <f t="shared" si="53"/>
        <v>0</v>
      </c>
    </row>
    <row r="941" spans="3:24" ht="15" customHeight="1">
      <c r="C941" s="136"/>
      <c r="N941" s="37"/>
      <c r="O941" s="37"/>
      <c r="P941" s="37"/>
      <c r="Q941" s="37"/>
      <c r="R941" s="37"/>
      <c r="S941" s="32">
        <f t="shared" si="51"/>
        <v>0</v>
      </c>
      <c r="T941" s="32">
        <f t="shared" si="52"/>
        <v>0</v>
      </c>
      <c r="U941" s="32">
        <f t="shared" si="52"/>
        <v>0</v>
      </c>
      <c r="V941" s="32">
        <f t="shared" si="52"/>
        <v>0</v>
      </c>
      <c r="W941" s="32">
        <f t="shared" si="52"/>
        <v>0</v>
      </c>
      <c r="X941" s="32">
        <f t="shared" si="53"/>
        <v>0</v>
      </c>
    </row>
    <row r="942" spans="3:24" ht="15" customHeight="1">
      <c r="C942" s="136"/>
      <c r="N942" s="37"/>
      <c r="O942" s="37"/>
      <c r="P942" s="37"/>
      <c r="Q942" s="37"/>
      <c r="R942" s="37"/>
      <c r="S942" s="32">
        <f t="shared" si="51"/>
        <v>0</v>
      </c>
      <c r="T942" s="32">
        <f t="shared" si="52"/>
        <v>0</v>
      </c>
      <c r="U942" s="32">
        <f t="shared" si="52"/>
        <v>0</v>
      </c>
      <c r="V942" s="32">
        <f t="shared" si="52"/>
        <v>0</v>
      </c>
      <c r="W942" s="32">
        <f t="shared" si="52"/>
        <v>0</v>
      </c>
      <c r="X942" s="32">
        <f t="shared" si="53"/>
        <v>0</v>
      </c>
    </row>
    <row r="943" spans="3:24" ht="15" customHeight="1">
      <c r="C943" s="136"/>
      <c r="N943" s="37"/>
      <c r="O943" s="37"/>
      <c r="P943" s="37"/>
      <c r="Q943" s="37"/>
      <c r="R943" s="37"/>
      <c r="S943" s="32">
        <f t="shared" si="51"/>
        <v>0</v>
      </c>
      <c r="T943" s="32">
        <f t="shared" si="52"/>
        <v>0</v>
      </c>
      <c r="U943" s="32">
        <f t="shared" si="52"/>
        <v>0</v>
      </c>
      <c r="V943" s="32">
        <f t="shared" si="52"/>
        <v>0</v>
      </c>
      <c r="W943" s="32">
        <f t="shared" si="52"/>
        <v>0</v>
      </c>
      <c r="X943" s="32">
        <f t="shared" si="53"/>
        <v>0</v>
      </c>
    </row>
    <row r="944" spans="3:24" ht="15" customHeight="1">
      <c r="C944" s="136"/>
      <c r="N944" s="37"/>
      <c r="O944" s="37"/>
      <c r="P944" s="37"/>
      <c r="Q944" s="37"/>
      <c r="R944" s="37"/>
      <c r="S944" s="32">
        <f t="shared" si="51"/>
        <v>0</v>
      </c>
      <c r="T944" s="32">
        <f t="shared" si="52"/>
        <v>0</v>
      </c>
      <c r="U944" s="32">
        <f t="shared" si="52"/>
        <v>0</v>
      </c>
      <c r="V944" s="32">
        <f t="shared" si="52"/>
        <v>0</v>
      </c>
      <c r="W944" s="32">
        <f t="shared" si="52"/>
        <v>0</v>
      </c>
      <c r="X944" s="32">
        <f t="shared" si="53"/>
        <v>0</v>
      </c>
    </row>
    <row r="945" spans="3:24" ht="15" customHeight="1">
      <c r="C945" s="136"/>
      <c r="N945" s="37"/>
      <c r="O945" s="37"/>
      <c r="P945" s="37"/>
      <c r="Q945" s="37"/>
      <c r="R945" s="37"/>
      <c r="S945" s="32">
        <f t="shared" si="51"/>
        <v>0</v>
      </c>
      <c r="T945" s="32">
        <f t="shared" si="52"/>
        <v>0</v>
      </c>
      <c r="U945" s="32">
        <f t="shared" si="52"/>
        <v>0</v>
      </c>
      <c r="V945" s="32">
        <f t="shared" si="52"/>
        <v>0</v>
      </c>
      <c r="W945" s="32">
        <f t="shared" si="52"/>
        <v>0</v>
      </c>
      <c r="X945" s="32">
        <f t="shared" si="53"/>
        <v>0</v>
      </c>
    </row>
    <row r="946" spans="3:24" ht="15" customHeight="1">
      <c r="C946" s="136"/>
      <c r="N946" s="37"/>
      <c r="O946" s="37"/>
      <c r="P946" s="37"/>
      <c r="Q946" s="37"/>
      <c r="R946" s="37"/>
      <c r="S946" s="32">
        <f t="shared" si="51"/>
        <v>0</v>
      </c>
      <c r="T946" s="32">
        <f t="shared" si="52"/>
        <v>0</v>
      </c>
      <c r="U946" s="32">
        <f t="shared" si="52"/>
        <v>0</v>
      </c>
      <c r="V946" s="32">
        <f t="shared" si="52"/>
        <v>0</v>
      </c>
      <c r="W946" s="32">
        <f t="shared" si="52"/>
        <v>0</v>
      </c>
      <c r="X946" s="32">
        <f t="shared" si="53"/>
        <v>0</v>
      </c>
    </row>
    <row r="947" spans="3:24" ht="15" customHeight="1">
      <c r="C947" s="136"/>
      <c r="N947" s="37"/>
      <c r="O947" s="37"/>
      <c r="P947" s="37"/>
      <c r="Q947" s="37"/>
      <c r="R947" s="37"/>
      <c r="S947" s="32">
        <f t="shared" si="51"/>
        <v>0</v>
      </c>
      <c r="T947" s="32">
        <f t="shared" si="52"/>
        <v>0</v>
      </c>
      <c r="U947" s="32">
        <f t="shared" si="52"/>
        <v>0</v>
      </c>
      <c r="V947" s="32">
        <f t="shared" si="52"/>
        <v>0</v>
      </c>
      <c r="W947" s="32">
        <f t="shared" si="52"/>
        <v>0</v>
      </c>
      <c r="X947" s="32">
        <f t="shared" si="53"/>
        <v>0</v>
      </c>
    </row>
    <row r="948" spans="3:24" ht="15" customHeight="1">
      <c r="C948" s="136"/>
      <c r="N948" s="37"/>
      <c r="O948" s="37"/>
      <c r="P948" s="37"/>
      <c r="Q948" s="37"/>
      <c r="R948" s="37"/>
      <c r="S948" s="32">
        <f t="shared" si="51"/>
        <v>0</v>
      </c>
      <c r="T948" s="32">
        <f t="shared" si="52"/>
        <v>0</v>
      </c>
      <c r="U948" s="32">
        <f t="shared" si="52"/>
        <v>0</v>
      </c>
      <c r="V948" s="32">
        <f t="shared" si="52"/>
        <v>0</v>
      </c>
      <c r="W948" s="32">
        <f t="shared" si="52"/>
        <v>0</v>
      </c>
      <c r="X948" s="32">
        <f t="shared" si="53"/>
        <v>0</v>
      </c>
    </row>
    <row r="949" spans="3:24" ht="15" customHeight="1">
      <c r="C949" s="136"/>
      <c r="N949" s="37"/>
      <c r="O949" s="37"/>
      <c r="P949" s="37"/>
      <c r="Q949" s="37"/>
      <c r="R949" s="37"/>
      <c r="S949" s="32">
        <f t="shared" si="51"/>
        <v>0</v>
      </c>
      <c r="T949" s="32">
        <f t="shared" si="52"/>
        <v>0</v>
      </c>
      <c r="U949" s="32">
        <f t="shared" si="52"/>
        <v>0</v>
      </c>
      <c r="V949" s="32">
        <f t="shared" si="52"/>
        <v>0</v>
      </c>
      <c r="W949" s="32">
        <f t="shared" si="52"/>
        <v>0</v>
      </c>
      <c r="X949" s="32">
        <f t="shared" si="53"/>
        <v>0</v>
      </c>
    </row>
    <row r="950" spans="3:24" ht="15" customHeight="1">
      <c r="C950" s="136"/>
      <c r="N950" s="37"/>
      <c r="O950" s="37"/>
      <c r="P950" s="37"/>
      <c r="Q950" s="37"/>
      <c r="R950" s="37"/>
      <c r="S950" s="32">
        <f t="shared" si="51"/>
        <v>0</v>
      </c>
      <c r="T950" s="32">
        <f t="shared" si="52"/>
        <v>0</v>
      </c>
      <c r="U950" s="32">
        <f t="shared" si="52"/>
        <v>0</v>
      </c>
      <c r="V950" s="32">
        <f t="shared" si="52"/>
        <v>0</v>
      </c>
      <c r="W950" s="32">
        <f t="shared" si="52"/>
        <v>0</v>
      </c>
      <c r="X950" s="32">
        <f t="shared" si="53"/>
        <v>0</v>
      </c>
    </row>
    <row r="951" spans="3:24" ht="15" customHeight="1">
      <c r="C951" s="136"/>
      <c r="N951" s="37"/>
      <c r="O951" s="37"/>
      <c r="P951" s="37"/>
      <c r="Q951" s="37"/>
      <c r="R951" s="37"/>
      <c r="S951" s="32">
        <f t="shared" si="51"/>
        <v>0</v>
      </c>
      <c r="T951" s="32">
        <f t="shared" si="52"/>
        <v>0</v>
      </c>
      <c r="U951" s="32">
        <f t="shared" si="52"/>
        <v>0</v>
      </c>
      <c r="V951" s="32">
        <f t="shared" si="52"/>
        <v>0</v>
      </c>
      <c r="W951" s="32">
        <f t="shared" si="52"/>
        <v>0</v>
      </c>
      <c r="X951" s="32">
        <f t="shared" si="53"/>
        <v>0</v>
      </c>
    </row>
    <row r="952" spans="3:24" ht="15" customHeight="1">
      <c r="C952" s="136"/>
      <c r="N952" s="37"/>
      <c r="O952" s="37"/>
      <c r="P952" s="37"/>
      <c r="Q952" s="37"/>
      <c r="R952" s="37"/>
      <c r="S952" s="32">
        <f t="shared" si="51"/>
        <v>0</v>
      </c>
      <c r="T952" s="32">
        <f t="shared" si="52"/>
        <v>0</v>
      </c>
      <c r="U952" s="32">
        <f t="shared" si="52"/>
        <v>0</v>
      </c>
      <c r="V952" s="32">
        <f t="shared" si="52"/>
        <v>0</v>
      </c>
      <c r="W952" s="32">
        <f t="shared" si="52"/>
        <v>0</v>
      </c>
      <c r="X952" s="32">
        <f t="shared" si="53"/>
        <v>0</v>
      </c>
    </row>
    <row r="953" spans="3:24" ht="15" customHeight="1">
      <c r="C953" s="136"/>
      <c r="N953" s="37"/>
      <c r="O953" s="37"/>
      <c r="P953" s="37"/>
      <c r="Q953" s="37"/>
      <c r="R953" s="37"/>
      <c r="S953" s="32">
        <f t="shared" si="51"/>
        <v>0</v>
      </c>
      <c r="T953" s="32">
        <f t="shared" si="52"/>
        <v>0</v>
      </c>
      <c r="U953" s="32">
        <f t="shared" si="52"/>
        <v>0</v>
      </c>
      <c r="V953" s="32">
        <f t="shared" si="52"/>
        <v>0</v>
      </c>
      <c r="W953" s="32">
        <f t="shared" si="52"/>
        <v>0</v>
      </c>
      <c r="X953" s="32">
        <f t="shared" si="53"/>
        <v>0</v>
      </c>
    </row>
    <row r="954" spans="3:24" ht="15" customHeight="1">
      <c r="C954" s="136"/>
      <c r="N954" s="37"/>
      <c r="O954" s="37"/>
      <c r="P954" s="37"/>
      <c r="Q954" s="37"/>
      <c r="R954" s="37"/>
      <c r="S954" s="32">
        <f t="shared" si="51"/>
        <v>0</v>
      </c>
      <c r="T954" s="32">
        <f t="shared" si="52"/>
        <v>0</v>
      </c>
      <c r="U954" s="32">
        <f t="shared" si="52"/>
        <v>0</v>
      </c>
      <c r="V954" s="32">
        <f t="shared" si="52"/>
        <v>0</v>
      </c>
      <c r="W954" s="32">
        <f t="shared" si="52"/>
        <v>0</v>
      </c>
      <c r="X954" s="32">
        <f t="shared" si="53"/>
        <v>0</v>
      </c>
    </row>
    <row r="955" spans="3:24" ht="15" customHeight="1">
      <c r="C955" s="136"/>
      <c r="N955" s="37"/>
      <c r="O955" s="37"/>
      <c r="P955" s="37"/>
      <c r="Q955" s="37"/>
      <c r="R955" s="37"/>
      <c r="S955" s="32">
        <f t="shared" si="51"/>
        <v>0</v>
      </c>
      <c r="T955" s="32">
        <f t="shared" si="52"/>
        <v>0</v>
      </c>
      <c r="U955" s="32">
        <f t="shared" si="52"/>
        <v>0</v>
      </c>
      <c r="V955" s="32">
        <f t="shared" si="52"/>
        <v>0</v>
      </c>
      <c r="W955" s="32">
        <f t="shared" si="52"/>
        <v>0</v>
      </c>
      <c r="X955" s="32">
        <f t="shared" si="53"/>
        <v>0</v>
      </c>
    </row>
    <row r="956" spans="3:24" ht="15" customHeight="1">
      <c r="C956" s="136"/>
      <c r="N956" s="37"/>
      <c r="O956" s="37"/>
      <c r="P956" s="37"/>
      <c r="Q956" s="37"/>
      <c r="R956" s="37"/>
      <c r="S956" s="32">
        <f t="shared" si="51"/>
        <v>0</v>
      </c>
      <c r="T956" s="32">
        <f t="shared" si="52"/>
        <v>0</v>
      </c>
      <c r="U956" s="32">
        <f t="shared" si="52"/>
        <v>0</v>
      </c>
      <c r="V956" s="32">
        <f t="shared" si="52"/>
        <v>0</v>
      </c>
      <c r="W956" s="32">
        <f t="shared" si="52"/>
        <v>0</v>
      </c>
      <c r="X956" s="32">
        <f t="shared" si="53"/>
        <v>0</v>
      </c>
    </row>
    <row r="957" spans="3:24" ht="15" customHeight="1">
      <c r="C957" s="136"/>
      <c r="N957" s="37"/>
      <c r="O957" s="37"/>
      <c r="P957" s="37"/>
      <c r="Q957" s="37"/>
      <c r="R957" s="37"/>
      <c r="S957" s="32">
        <f t="shared" si="51"/>
        <v>0</v>
      </c>
      <c r="T957" s="32">
        <f t="shared" si="52"/>
        <v>0</v>
      </c>
      <c r="U957" s="32">
        <f t="shared" si="52"/>
        <v>0</v>
      </c>
      <c r="V957" s="32">
        <f t="shared" si="52"/>
        <v>0</v>
      </c>
      <c r="W957" s="32">
        <f t="shared" si="52"/>
        <v>0</v>
      </c>
      <c r="X957" s="32">
        <f t="shared" si="53"/>
        <v>0</v>
      </c>
    </row>
    <row r="958" spans="3:24" ht="15" customHeight="1">
      <c r="C958" s="136"/>
      <c r="N958" s="37"/>
      <c r="O958" s="37"/>
      <c r="P958" s="37"/>
      <c r="Q958" s="37"/>
      <c r="R958" s="37"/>
      <c r="S958" s="32">
        <f t="shared" si="51"/>
        <v>0</v>
      </c>
      <c r="T958" s="32">
        <f t="shared" si="52"/>
        <v>0</v>
      </c>
      <c r="U958" s="32">
        <f t="shared" si="52"/>
        <v>0</v>
      </c>
      <c r="V958" s="32">
        <f t="shared" si="52"/>
        <v>0</v>
      </c>
      <c r="W958" s="32">
        <f t="shared" si="52"/>
        <v>0</v>
      </c>
      <c r="X958" s="32">
        <f t="shared" si="53"/>
        <v>0</v>
      </c>
    </row>
    <row r="959" spans="3:24" ht="15" customHeight="1">
      <c r="C959" s="136"/>
      <c r="N959" s="37"/>
      <c r="O959" s="37"/>
      <c r="P959" s="37"/>
      <c r="Q959" s="37"/>
      <c r="R959" s="37"/>
      <c r="S959" s="32">
        <f t="shared" si="51"/>
        <v>0</v>
      </c>
      <c r="T959" s="32">
        <f t="shared" si="52"/>
        <v>0</v>
      </c>
      <c r="U959" s="32">
        <f t="shared" si="52"/>
        <v>0</v>
      </c>
      <c r="V959" s="32">
        <f t="shared" si="52"/>
        <v>0</v>
      </c>
      <c r="W959" s="32">
        <f t="shared" si="52"/>
        <v>0</v>
      </c>
      <c r="X959" s="32">
        <f t="shared" si="53"/>
        <v>0</v>
      </c>
    </row>
    <row r="960" spans="3:24" ht="15" customHeight="1">
      <c r="C960" s="136"/>
      <c r="N960" s="37"/>
      <c r="O960" s="37"/>
      <c r="P960" s="37"/>
      <c r="Q960" s="37"/>
      <c r="R960" s="37"/>
      <c r="S960" s="32">
        <f t="shared" si="51"/>
        <v>0</v>
      </c>
      <c r="T960" s="32">
        <f t="shared" si="52"/>
        <v>0</v>
      </c>
      <c r="U960" s="32">
        <f t="shared" si="52"/>
        <v>0</v>
      </c>
      <c r="V960" s="32">
        <f t="shared" si="52"/>
        <v>0</v>
      </c>
      <c r="W960" s="32">
        <f t="shared" si="52"/>
        <v>0</v>
      </c>
      <c r="X960" s="32">
        <f t="shared" si="53"/>
        <v>0</v>
      </c>
    </row>
    <row r="961" spans="3:24" ht="15" customHeight="1">
      <c r="C961" s="136"/>
      <c r="N961" s="37"/>
      <c r="O961" s="37"/>
      <c r="P961" s="37"/>
      <c r="Q961" s="37"/>
      <c r="R961" s="37"/>
      <c r="S961" s="32">
        <f t="shared" si="51"/>
        <v>0</v>
      </c>
      <c r="T961" s="32">
        <f t="shared" si="52"/>
        <v>0</v>
      </c>
      <c r="U961" s="32">
        <f t="shared" si="52"/>
        <v>0</v>
      </c>
      <c r="V961" s="32">
        <f t="shared" si="52"/>
        <v>0</v>
      </c>
      <c r="W961" s="32">
        <f t="shared" ref="W961:W1024" si="54">IF(AND(G961="NOT EXECUTED",COUNTA($N961)&lt;&gt;0),1,0)</f>
        <v>0</v>
      </c>
      <c r="X961" s="32">
        <f t="shared" si="53"/>
        <v>0</v>
      </c>
    </row>
    <row r="962" spans="3:24" ht="15" customHeight="1">
      <c r="C962" s="136"/>
      <c r="N962" s="37"/>
      <c r="O962" s="37"/>
      <c r="P962" s="37"/>
      <c r="Q962" s="37"/>
      <c r="R962" s="37"/>
      <c r="S962" s="32">
        <f t="shared" ref="S962:S1025" si="55">IF(COUNTIF(H962:M962,"NOT EFFECTIVE"),1,0)</f>
        <v>0</v>
      </c>
      <c r="T962" s="32">
        <f t="shared" ref="T962:W1025" si="56">IF(AND(D962="NOT EXECUTED",COUNTA($N962)&lt;&gt;0),1,0)</f>
        <v>0</v>
      </c>
      <c r="U962" s="32">
        <f t="shared" si="56"/>
        <v>0</v>
      </c>
      <c r="V962" s="32">
        <f t="shared" si="56"/>
        <v>0</v>
      </c>
      <c r="W962" s="32">
        <f t="shared" si="54"/>
        <v>0</v>
      </c>
      <c r="X962" s="32">
        <f t="shared" ref="X962:X1025" si="57">IF(AND(S962=1,COUNTA($N962)&lt;&gt;0),1,0)</f>
        <v>0</v>
      </c>
    </row>
    <row r="963" spans="3:24" ht="15" customHeight="1">
      <c r="C963" s="136"/>
      <c r="N963" s="37"/>
      <c r="O963" s="37"/>
      <c r="P963" s="37"/>
      <c r="Q963" s="37"/>
      <c r="R963" s="37"/>
      <c r="S963" s="32">
        <f t="shared" si="55"/>
        <v>0</v>
      </c>
      <c r="T963" s="32">
        <f t="shared" si="56"/>
        <v>0</v>
      </c>
      <c r="U963" s="32">
        <f t="shared" si="56"/>
        <v>0</v>
      </c>
      <c r="V963" s="32">
        <f t="shared" si="56"/>
        <v>0</v>
      </c>
      <c r="W963" s="32">
        <f t="shared" si="54"/>
        <v>0</v>
      </c>
      <c r="X963" s="32">
        <f t="shared" si="57"/>
        <v>0</v>
      </c>
    </row>
    <row r="964" spans="3:24" ht="15" customHeight="1">
      <c r="C964" s="136"/>
      <c r="N964" s="37"/>
      <c r="O964" s="37"/>
      <c r="P964" s="37"/>
      <c r="Q964" s="37"/>
      <c r="R964" s="37"/>
      <c r="S964" s="32">
        <f t="shared" si="55"/>
        <v>0</v>
      </c>
      <c r="T964" s="32">
        <f t="shared" si="56"/>
        <v>0</v>
      </c>
      <c r="U964" s="32">
        <f t="shared" si="56"/>
        <v>0</v>
      </c>
      <c r="V964" s="32">
        <f t="shared" si="56"/>
        <v>0</v>
      </c>
      <c r="W964" s="32">
        <f t="shared" si="54"/>
        <v>0</v>
      </c>
      <c r="X964" s="32">
        <f t="shared" si="57"/>
        <v>0</v>
      </c>
    </row>
    <row r="965" spans="3:24" ht="15" customHeight="1">
      <c r="C965" s="136"/>
      <c r="N965" s="37"/>
      <c r="O965" s="37"/>
      <c r="P965" s="37"/>
      <c r="Q965" s="37"/>
      <c r="R965" s="37"/>
      <c r="S965" s="32">
        <f t="shared" si="55"/>
        <v>0</v>
      </c>
      <c r="T965" s="32">
        <f t="shared" si="56"/>
        <v>0</v>
      </c>
      <c r="U965" s="32">
        <f t="shared" si="56"/>
        <v>0</v>
      </c>
      <c r="V965" s="32">
        <f t="shared" si="56"/>
        <v>0</v>
      </c>
      <c r="W965" s="32">
        <f t="shared" si="54"/>
        <v>0</v>
      </c>
      <c r="X965" s="32">
        <f t="shared" si="57"/>
        <v>0</v>
      </c>
    </row>
    <row r="966" spans="3:24" ht="15" customHeight="1">
      <c r="C966" s="136"/>
      <c r="N966" s="37"/>
      <c r="O966" s="37"/>
      <c r="P966" s="37"/>
      <c r="Q966" s="37"/>
      <c r="R966" s="37"/>
      <c r="S966" s="32">
        <f t="shared" si="55"/>
        <v>0</v>
      </c>
      <c r="T966" s="32">
        <f t="shared" si="56"/>
        <v>0</v>
      </c>
      <c r="U966" s="32">
        <f t="shared" si="56"/>
        <v>0</v>
      </c>
      <c r="V966" s="32">
        <f t="shared" si="56"/>
        <v>0</v>
      </c>
      <c r="W966" s="32">
        <f t="shared" si="54"/>
        <v>0</v>
      </c>
      <c r="X966" s="32">
        <f t="shared" si="57"/>
        <v>0</v>
      </c>
    </row>
    <row r="967" spans="3:24" ht="15" customHeight="1">
      <c r="C967" s="136"/>
      <c r="N967" s="37"/>
      <c r="O967" s="37"/>
      <c r="P967" s="37"/>
      <c r="Q967" s="37"/>
      <c r="R967" s="37"/>
      <c r="S967" s="32">
        <f t="shared" si="55"/>
        <v>0</v>
      </c>
      <c r="T967" s="32">
        <f t="shared" si="56"/>
        <v>0</v>
      </c>
      <c r="U967" s="32">
        <f t="shared" si="56"/>
        <v>0</v>
      </c>
      <c r="V967" s="32">
        <f t="shared" si="56"/>
        <v>0</v>
      </c>
      <c r="W967" s="32">
        <f t="shared" si="54"/>
        <v>0</v>
      </c>
      <c r="X967" s="32">
        <f t="shared" si="57"/>
        <v>0</v>
      </c>
    </row>
    <row r="968" spans="3:24" ht="15" customHeight="1">
      <c r="C968" s="136"/>
      <c r="N968" s="37"/>
      <c r="O968" s="37"/>
      <c r="P968" s="37"/>
      <c r="Q968" s="37"/>
      <c r="R968" s="37"/>
      <c r="S968" s="32">
        <f t="shared" si="55"/>
        <v>0</v>
      </c>
      <c r="T968" s="32">
        <f t="shared" si="56"/>
        <v>0</v>
      </c>
      <c r="U968" s="32">
        <f t="shared" si="56"/>
        <v>0</v>
      </c>
      <c r="V968" s="32">
        <f t="shared" si="56"/>
        <v>0</v>
      </c>
      <c r="W968" s="32">
        <f t="shared" si="54"/>
        <v>0</v>
      </c>
      <c r="X968" s="32">
        <f t="shared" si="57"/>
        <v>0</v>
      </c>
    </row>
    <row r="969" spans="3:24" ht="15" customHeight="1">
      <c r="C969" s="136"/>
      <c r="N969" s="37"/>
      <c r="O969" s="37"/>
      <c r="P969" s="37"/>
      <c r="Q969" s="37"/>
      <c r="R969" s="37"/>
      <c r="S969" s="32">
        <f t="shared" si="55"/>
        <v>0</v>
      </c>
      <c r="T969" s="32">
        <f t="shared" si="56"/>
        <v>0</v>
      </c>
      <c r="U969" s="32">
        <f t="shared" si="56"/>
        <v>0</v>
      </c>
      <c r="V969" s="32">
        <f t="shared" si="56"/>
        <v>0</v>
      </c>
      <c r="W969" s="32">
        <f t="shared" si="54"/>
        <v>0</v>
      </c>
      <c r="X969" s="32">
        <f t="shared" si="57"/>
        <v>0</v>
      </c>
    </row>
    <row r="970" spans="3:24" ht="15" customHeight="1">
      <c r="C970" s="136"/>
      <c r="N970" s="37"/>
      <c r="O970" s="37"/>
      <c r="P970" s="37"/>
      <c r="Q970" s="37"/>
      <c r="R970" s="37"/>
      <c r="S970" s="32">
        <f t="shared" si="55"/>
        <v>0</v>
      </c>
      <c r="T970" s="32">
        <f t="shared" si="56"/>
        <v>0</v>
      </c>
      <c r="U970" s="32">
        <f t="shared" si="56"/>
        <v>0</v>
      </c>
      <c r="V970" s="32">
        <f t="shared" si="56"/>
        <v>0</v>
      </c>
      <c r="W970" s="32">
        <f t="shared" si="54"/>
        <v>0</v>
      </c>
      <c r="X970" s="32">
        <f t="shared" si="57"/>
        <v>0</v>
      </c>
    </row>
    <row r="971" spans="3:24" ht="15" customHeight="1">
      <c r="C971" s="136"/>
      <c r="N971" s="37"/>
      <c r="O971" s="37"/>
      <c r="P971" s="37"/>
      <c r="Q971" s="37"/>
      <c r="R971" s="37"/>
      <c r="S971" s="32">
        <f t="shared" si="55"/>
        <v>0</v>
      </c>
      <c r="T971" s="32">
        <f t="shared" si="56"/>
        <v>0</v>
      </c>
      <c r="U971" s="32">
        <f t="shared" si="56"/>
        <v>0</v>
      </c>
      <c r="V971" s="32">
        <f t="shared" si="56"/>
        <v>0</v>
      </c>
      <c r="W971" s="32">
        <f t="shared" si="54"/>
        <v>0</v>
      </c>
      <c r="X971" s="32">
        <f t="shared" si="57"/>
        <v>0</v>
      </c>
    </row>
    <row r="972" spans="3:24" ht="15" customHeight="1">
      <c r="C972" s="136"/>
      <c r="N972" s="37"/>
      <c r="O972" s="37"/>
      <c r="P972" s="37"/>
      <c r="Q972" s="37"/>
      <c r="R972" s="37"/>
      <c r="S972" s="32">
        <f t="shared" si="55"/>
        <v>0</v>
      </c>
      <c r="T972" s="32">
        <f t="shared" si="56"/>
        <v>0</v>
      </c>
      <c r="U972" s="32">
        <f t="shared" si="56"/>
        <v>0</v>
      </c>
      <c r="V972" s="32">
        <f t="shared" si="56"/>
        <v>0</v>
      </c>
      <c r="W972" s="32">
        <f t="shared" si="54"/>
        <v>0</v>
      </c>
      <c r="X972" s="32">
        <f t="shared" si="57"/>
        <v>0</v>
      </c>
    </row>
    <row r="973" spans="3:24" ht="15" customHeight="1">
      <c r="C973" s="136"/>
      <c r="N973" s="37"/>
      <c r="O973" s="37"/>
      <c r="P973" s="37"/>
      <c r="Q973" s="37"/>
      <c r="R973" s="37"/>
      <c r="S973" s="32">
        <f t="shared" si="55"/>
        <v>0</v>
      </c>
      <c r="T973" s="32">
        <f t="shared" si="56"/>
        <v>0</v>
      </c>
      <c r="U973" s="32">
        <f t="shared" si="56"/>
        <v>0</v>
      </c>
      <c r="V973" s="32">
        <f t="shared" si="56"/>
        <v>0</v>
      </c>
      <c r="W973" s="32">
        <f t="shared" si="54"/>
        <v>0</v>
      </c>
      <c r="X973" s="32">
        <f t="shared" si="57"/>
        <v>0</v>
      </c>
    </row>
    <row r="974" spans="3:24" ht="15" customHeight="1">
      <c r="C974" s="136"/>
      <c r="N974" s="37"/>
      <c r="O974" s="37"/>
      <c r="P974" s="37"/>
      <c r="Q974" s="37"/>
      <c r="R974" s="37"/>
      <c r="S974" s="32">
        <f t="shared" si="55"/>
        <v>0</v>
      </c>
      <c r="T974" s="32">
        <f t="shared" si="56"/>
        <v>0</v>
      </c>
      <c r="U974" s="32">
        <f t="shared" si="56"/>
        <v>0</v>
      </c>
      <c r="V974" s="32">
        <f t="shared" si="56"/>
        <v>0</v>
      </c>
      <c r="W974" s="32">
        <f t="shared" si="54"/>
        <v>0</v>
      </c>
      <c r="X974" s="32">
        <f t="shared" si="57"/>
        <v>0</v>
      </c>
    </row>
    <row r="975" spans="3:24" ht="15" customHeight="1">
      <c r="C975" s="136"/>
      <c r="N975" s="37"/>
      <c r="O975" s="37"/>
      <c r="P975" s="37"/>
      <c r="Q975" s="37"/>
      <c r="R975" s="37"/>
      <c r="S975" s="32">
        <f t="shared" si="55"/>
        <v>0</v>
      </c>
      <c r="T975" s="32">
        <f t="shared" si="56"/>
        <v>0</v>
      </c>
      <c r="U975" s="32">
        <f t="shared" si="56"/>
        <v>0</v>
      </c>
      <c r="V975" s="32">
        <f t="shared" si="56"/>
        <v>0</v>
      </c>
      <c r="W975" s="32">
        <f t="shared" si="54"/>
        <v>0</v>
      </c>
      <c r="X975" s="32">
        <f t="shared" si="57"/>
        <v>0</v>
      </c>
    </row>
    <row r="976" spans="3:24" ht="15" customHeight="1">
      <c r="C976" s="136"/>
      <c r="N976" s="37"/>
      <c r="O976" s="37"/>
      <c r="P976" s="37"/>
      <c r="Q976" s="37"/>
      <c r="R976" s="37"/>
      <c r="S976" s="32">
        <f t="shared" si="55"/>
        <v>0</v>
      </c>
      <c r="T976" s="32">
        <f t="shared" si="56"/>
        <v>0</v>
      </c>
      <c r="U976" s="32">
        <f t="shared" si="56"/>
        <v>0</v>
      </c>
      <c r="V976" s="32">
        <f t="shared" si="56"/>
        <v>0</v>
      </c>
      <c r="W976" s="32">
        <f t="shared" si="54"/>
        <v>0</v>
      </c>
      <c r="X976" s="32">
        <f t="shared" si="57"/>
        <v>0</v>
      </c>
    </row>
    <row r="977" spans="3:24" ht="15" customHeight="1">
      <c r="C977" s="136"/>
      <c r="N977" s="37"/>
      <c r="O977" s="37"/>
      <c r="P977" s="37"/>
      <c r="Q977" s="37"/>
      <c r="R977" s="37"/>
      <c r="S977" s="32">
        <f t="shared" si="55"/>
        <v>0</v>
      </c>
      <c r="T977" s="32">
        <f t="shared" si="56"/>
        <v>0</v>
      </c>
      <c r="U977" s="32">
        <f t="shared" si="56"/>
        <v>0</v>
      </c>
      <c r="V977" s="32">
        <f t="shared" si="56"/>
        <v>0</v>
      </c>
      <c r="W977" s="32">
        <f t="shared" si="54"/>
        <v>0</v>
      </c>
      <c r="X977" s="32">
        <f t="shared" si="57"/>
        <v>0</v>
      </c>
    </row>
    <row r="978" spans="3:24" ht="15" customHeight="1">
      <c r="C978" s="136"/>
      <c r="N978" s="37"/>
      <c r="O978" s="37"/>
      <c r="P978" s="37"/>
      <c r="Q978" s="37"/>
      <c r="R978" s="37"/>
      <c r="S978" s="32">
        <f t="shared" si="55"/>
        <v>0</v>
      </c>
      <c r="T978" s="32">
        <f t="shared" si="56"/>
        <v>0</v>
      </c>
      <c r="U978" s="32">
        <f t="shared" si="56"/>
        <v>0</v>
      </c>
      <c r="V978" s="32">
        <f t="shared" si="56"/>
        <v>0</v>
      </c>
      <c r="W978" s="32">
        <f t="shared" si="54"/>
        <v>0</v>
      </c>
      <c r="X978" s="32">
        <f t="shared" si="57"/>
        <v>0</v>
      </c>
    </row>
    <row r="979" spans="3:24" ht="15" customHeight="1">
      <c r="C979" s="136"/>
      <c r="N979" s="37"/>
      <c r="O979" s="37"/>
      <c r="P979" s="37"/>
      <c r="Q979" s="37"/>
      <c r="R979" s="37"/>
      <c r="S979" s="32">
        <f t="shared" si="55"/>
        <v>0</v>
      </c>
      <c r="T979" s="32">
        <f t="shared" si="56"/>
        <v>0</v>
      </c>
      <c r="U979" s="32">
        <f t="shared" si="56"/>
        <v>0</v>
      </c>
      <c r="V979" s="32">
        <f t="shared" si="56"/>
        <v>0</v>
      </c>
      <c r="W979" s="32">
        <f t="shared" si="54"/>
        <v>0</v>
      </c>
      <c r="X979" s="32">
        <f t="shared" si="57"/>
        <v>0</v>
      </c>
    </row>
    <row r="980" spans="3:24" ht="15" customHeight="1">
      <c r="C980" s="136"/>
      <c r="N980" s="37"/>
      <c r="O980" s="37"/>
      <c r="P980" s="37"/>
      <c r="Q980" s="37"/>
      <c r="R980" s="37"/>
      <c r="S980" s="32">
        <f t="shared" si="55"/>
        <v>0</v>
      </c>
      <c r="T980" s="32">
        <f t="shared" si="56"/>
        <v>0</v>
      </c>
      <c r="U980" s="32">
        <f t="shared" si="56"/>
        <v>0</v>
      </c>
      <c r="V980" s="32">
        <f t="shared" si="56"/>
        <v>0</v>
      </c>
      <c r="W980" s="32">
        <f t="shared" si="54"/>
        <v>0</v>
      </c>
      <c r="X980" s="32">
        <f t="shared" si="57"/>
        <v>0</v>
      </c>
    </row>
    <row r="981" spans="3:24" ht="15" customHeight="1">
      <c r="C981" s="136"/>
      <c r="N981" s="37"/>
      <c r="O981" s="37"/>
      <c r="P981" s="37"/>
      <c r="Q981" s="37"/>
      <c r="R981" s="37"/>
      <c r="S981" s="32">
        <f t="shared" si="55"/>
        <v>0</v>
      </c>
      <c r="T981" s="32">
        <f t="shared" si="56"/>
        <v>0</v>
      </c>
      <c r="U981" s="32">
        <f t="shared" si="56"/>
        <v>0</v>
      </c>
      <c r="V981" s="32">
        <f t="shared" si="56"/>
        <v>0</v>
      </c>
      <c r="W981" s="32">
        <f t="shared" si="54"/>
        <v>0</v>
      </c>
      <c r="X981" s="32">
        <f t="shared" si="57"/>
        <v>0</v>
      </c>
    </row>
    <row r="982" spans="3:24" ht="15" customHeight="1">
      <c r="C982" s="136"/>
      <c r="N982" s="37"/>
      <c r="O982" s="37"/>
      <c r="P982" s="37"/>
      <c r="Q982" s="37"/>
      <c r="R982" s="37"/>
      <c r="S982" s="32">
        <f t="shared" si="55"/>
        <v>0</v>
      </c>
      <c r="T982" s="32">
        <f t="shared" si="56"/>
        <v>0</v>
      </c>
      <c r="U982" s="32">
        <f t="shared" si="56"/>
        <v>0</v>
      </c>
      <c r="V982" s="32">
        <f t="shared" si="56"/>
        <v>0</v>
      </c>
      <c r="W982" s="32">
        <f t="shared" si="54"/>
        <v>0</v>
      </c>
      <c r="X982" s="32">
        <f t="shared" si="57"/>
        <v>0</v>
      </c>
    </row>
    <row r="983" spans="3:24" ht="15" customHeight="1">
      <c r="C983" s="136"/>
      <c r="N983" s="37"/>
      <c r="O983" s="37"/>
      <c r="P983" s="37"/>
      <c r="Q983" s="37"/>
      <c r="R983" s="37"/>
      <c r="S983" s="32">
        <f t="shared" si="55"/>
        <v>0</v>
      </c>
      <c r="T983" s="32">
        <f t="shared" si="56"/>
        <v>0</v>
      </c>
      <c r="U983" s="32">
        <f t="shared" si="56"/>
        <v>0</v>
      </c>
      <c r="V983" s="32">
        <f t="shared" si="56"/>
        <v>0</v>
      </c>
      <c r="W983" s="32">
        <f t="shared" si="54"/>
        <v>0</v>
      </c>
      <c r="X983" s="32">
        <f t="shared" si="57"/>
        <v>0</v>
      </c>
    </row>
    <row r="984" spans="3:24" ht="15" customHeight="1">
      <c r="C984" s="135"/>
      <c r="N984" s="37"/>
      <c r="O984" s="37"/>
      <c r="P984" s="37"/>
      <c r="Q984" s="37"/>
      <c r="R984" s="37"/>
      <c r="S984" s="32">
        <f t="shared" si="55"/>
        <v>0</v>
      </c>
      <c r="T984" s="32">
        <f t="shared" si="56"/>
        <v>0</v>
      </c>
      <c r="U984" s="32">
        <f t="shared" si="56"/>
        <v>0</v>
      </c>
      <c r="V984" s="32">
        <f t="shared" si="56"/>
        <v>0</v>
      </c>
      <c r="W984" s="32">
        <f t="shared" si="54"/>
        <v>0</v>
      </c>
      <c r="X984" s="32">
        <f t="shared" si="57"/>
        <v>0</v>
      </c>
    </row>
    <row r="985" spans="3:24" ht="15" customHeight="1">
      <c r="C985" s="136"/>
      <c r="N985" s="37"/>
      <c r="O985" s="37"/>
      <c r="P985" s="37"/>
      <c r="Q985" s="37"/>
      <c r="R985" s="37"/>
      <c r="S985" s="32">
        <f t="shared" si="55"/>
        <v>0</v>
      </c>
      <c r="T985" s="32">
        <f t="shared" si="56"/>
        <v>0</v>
      </c>
      <c r="U985" s="32">
        <f t="shared" si="56"/>
        <v>0</v>
      </c>
      <c r="V985" s="32">
        <f t="shared" si="56"/>
        <v>0</v>
      </c>
      <c r="W985" s="32">
        <f t="shared" si="54"/>
        <v>0</v>
      </c>
      <c r="X985" s="32">
        <f t="shared" si="57"/>
        <v>0</v>
      </c>
    </row>
    <row r="986" spans="3:24" ht="15" customHeight="1">
      <c r="C986" s="136"/>
      <c r="N986" s="37"/>
      <c r="O986" s="37"/>
      <c r="P986" s="37"/>
      <c r="Q986" s="37"/>
      <c r="R986" s="37"/>
      <c r="S986" s="32">
        <f t="shared" si="55"/>
        <v>0</v>
      </c>
      <c r="T986" s="32">
        <f t="shared" si="56"/>
        <v>0</v>
      </c>
      <c r="U986" s="32">
        <f t="shared" si="56"/>
        <v>0</v>
      </c>
      <c r="V986" s="32">
        <f t="shared" si="56"/>
        <v>0</v>
      </c>
      <c r="W986" s="32">
        <f t="shared" si="54"/>
        <v>0</v>
      </c>
      <c r="X986" s="32">
        <f t="shared" si="57"/>
        <v>0</v>
      </c>
    </row>
    <row r="987" spans="3:24" ht="15" customHeight="1">
      <c r="C987" s="136"/>
      <c r="N987" s="37"/>
      <c r="O987" s="37"/>
      <c r="P987" s="37"/>
      <c r="Q987" s="37"/>
      <c r="R987" s="37"/>
      <c r="S987" s="32">
        <f t="shared" si="55"/>
        <v>0</v>
      </c>
      <c r="T987" s="32">
        <f t="shared" si="56"/>
        <v>0</v>
      </c>
      <c r="U987" s="32">
        <f t="shared" si="56"/>
        <v>0</v>
      </c>
      <c r="V987" s="32">
        <f t="shared" si="56"/>
        <v>0</v>
      </c>
      <c r="W987" s="32">
        <f t="shared" si="54"/>
        <v>0</v>
      </c>
      <c r="X987" s="32">
        <f t="shared" si="57"/>
        <v>0</v>
      </c>
    </row>
    <row r="988" spans="3:24" ht="15" customHeight="1">
      <c r="C988" s="136"/>
      <c r="N988" s="37"/>
      <c r="O988" s="37"/>
      <c r="P988" s="37"/>
      <c r="Q988" s="37"/>
      <c r="R988" s="37"/>
      <c r="S988" s="32">
        <f t="shared" si="55"/>
        <v>0</v>
      </c>
      <c r="T988" s="32">
        <f t="shared" si="56"/>
        <v>0</v>
      </c>
      <c r="U988" s="32">
        <f t="shared" si="56"/>
        <v>0</v>
      </c>
      <c r="V988" s="32">
        <f t="shared" si="56"/>
        <v>0</v>
      </c>
      <c r="W988" s="32">
        <f t="shared" si="54"/>
        <v>0</v>
      </c>
      <c r="X988" s="32">
        <f t="shared" si="57"/>
        <v>0</v>
      </c>
    </row>
    <row r="989" spans="3:24" ht="15" customHeight="1">
      <c r="C989" s="136"/>
      <c r="N989" s="37"/>
      <c r="O989" s="37"/>
      <c r="P989" s="37"/>
      <c r="Q989" s="37"/>
      <c r="R989" s="37"/>
      <c r="S989" s="32">
        <f t="shared" si="55"/>
        <v>0</v>
      </c>
      <c r="T989" s="32">
        <f t="shared" si="56"/>
        <v>0</v>
      </c>
      <c r="U989" s="32">
        <f t="shared" si="56"/>
        <v>0</v>
      </c>
      <c r="V989" s="32">
        <f t="shared" si="56"/>
        <v>0</v>
      </c>
      <c r="W989" s="32">
        <f t="shared" si="54"/>
        <v>0</v>
      </c>
      <c r="X989" s="32">
        <f t="shared" si="57"/>
        <v>0</v>
      </c>
    </row>
    <row r="990" spans="3:24" ht="15" customHeight="1">
      <c r="C990" s="136"/>
      <c r="N990" s="37"/>
      <c r="O990" s="37"/>
      <c r="P990" s="37"/>
      <c r="Q990" s="37"/>
      <c r="R990" s="37"/>
      <c r="S990" s="32">
        <f t="shared" si="55"/>
        <v>0</v>
      </c>
      <c r="T990" s="32">
        <f t="shared" si="56"/>
        <v>0</v>
      </c>
      <c r="U990" s="32">
        <f t="shared" si="56"/>
        <v>0</v>
      </c>
      <c r="V990" s="32">
        <f t="shared" si="56"/>
        <v>0</v>
      </c>
      <c r="W990" s="32">
        <f t="shared" si="54"/>
        <v>0</v>
      </c>
      <c r="X990" s="32">
        <f t="shared" si="57"/>
        <v>0</v>
      </c>
    </row>
    <row r="991" spans="3:24" ht="15" customHeight="1">
      <c r="C991" s="136"/>
      <c r="N991" s="37"/>
      <c r="O991" s="37"/>
      <c r="P991" s="37"/>
      <c r="Q991" s="37"/>
      <c r="R991" s="37"/>
      <c r="S991" s="32">
        <f t="shared" si="55"/>
        <v>0</v>
      </c>
      <c r="T991" s="32">
        <f t="shared" si="56"/>
        <v>0</v>
      </c>
      <c r="U991" s="32">
        <f t="shared" si="56"/>
        <v>0</v>
      </c>
      <c r="V991" s="32">
        <f t="shared" si="56"/>
        <v>0</v>
      </c>
      <c r="W991" s="32">
        <f t="shared" si="54"/>
        <v>0</v>
      </c>
      <c r="X991" s="32">
        <f t="shared" si="57"/>
        <v>0</v>
      </c>
    </row>
    <row r="992" spans="3:24" ht="15" customHeight="1">
      <c r="C992" s="136"/>
      <c r="N992" s="37"/>
      <c r="O992" s="37"/>
      <c r="P992" s="37"/>
      <c r="Q992" s="37"/>
      <c r="R992" s="37"/>
      <c r="S992" s="32">
        <f t="shared" si="55"/>
        <v>0</v>
      </c>
      <c r="T992" s="32">
        <f t="shared" si="56"/>
        <v>0</v>
      </c>
      <c r="U992" s="32">
        <f t="shared" si="56"/>
        <v>0</v>
      </c>
      <c r="V992" s="32">
        <f t="shared" si="56"/>
        <v>0</v>
      </c>
      <c r="W992" s="32">
        <f t="shared" si="54"/>
        <v>0</v>
      </c>
      <c r="X992" s="32">
        <f t="shared" si="57"/>
        <v>0</v>
      </c>
    </row>
    <row r="993" spans="3:24" ht="15" customHeight="1">
      <c r="C993" s="136"/>
      <c r="N993" s="37"/>
      <c r="O993" s="37"/>
      <c r="P993" s="37"/>
      <c r="Q993" s="37"/>
      <c r="R993" s="37"/>
      <c r="S993" s="32">
        <f t="shared" si="55"/>
        <v>0</v>
      </c>
      <c r="T993" s="32">
        <f t="shared" si="56"/>
        <v>0</v>
      </c>
      <c r="U993" s="32">
        <f t="shared" si="56"/>
        <v>0</v>
      </c>
      <c r="V993" s="32">
        <f t="shared" si="56"/>
        <v>0</v>
      </c>
      <c r="W993" s="32">
        <f t="shared" si="54"/>
        <v>0</v>
      </c>
      <c r="X993" s="32">
        <f t="shared" si="57"/>
        <v>0</v>
      </c>
    </row>
    <row r="994" spans="3:24" ht="15" customHeight="1">
      <c r="C994" s="136"/>
      <c r="N994" s="37"/>
      <c r="O994" s="37"/>
      <c r="P994" s="37"/>
      <c r="Q994" s="37"/>
      <c r="R994" s="37"/>
      <c r="S994" s="32">
        <f t="shared" si="55"/>
        <v>0</v>
      </c>
      <c r="T994" s="32">
        <f t="shared" si="56"/>
        <v>0</v>
      </c>
      <c r="U994" s="32">
        <f t="shared" si="56"/>
        <v>0</v>
      </c>
      <c r="V994" s="32">
        <f t="shared" si="56"/>
        <v>0</v>
      </c>
      <c r="W994" s="32">
        <f t="shared" si="54"/>
        <v>0</v>
      </c>
      <c r="X994" s="32">
        <f t="shared" si="57"/>
        <v>0</v>
      </c>
    </row>
    <row r="995" spans="3:24" ht="15" customHeight="1">
      <c r="C995" s="136"/>
      <c r="N995" s="37"/>
      <c r="O995" s="37"/>
      <c r="P995" s="37"/>
      <c r="Q995" s="37"/>
      <c r="R995" s="37"/>
      <c r="S995" s="32">
        <f t="shared" si="55"/>
        <v>0</v>
      </c>
      <c r="T995" s="32">
        <f t="shared" si="56"/>
        <v>0</v>
      </c>
      <c r="U995" s="32">
        <f t="shared" si="56"/>
        <v>0</v>
      </c>
      <c r="V995" s="32">
        <f t="shared" si="56"/>
        <v>0</v>
      </c>
      <c r="W995" s="32">
        <f t="shared" si="54"/>
        <v>0</v>
      </c>
      <c r="X995" s="32">
        <f t="shared" si="57"/>
        <v>0</v>
      </c>
    </row>
    <row r="996" spans="3:24" ht="15" customHeight="1">
      <c r="C996" s="136"/>
      <c r="N996" s="37"/>
      <c r="O996" s="37"/>
      <c r="P996" s="37"/>
      <c r="Q996" s="37"/>
      <c r="R996" s="37"/>
      <c r="S996" s="32">
        <f t="shared" si="55"/>
        <v>0</v>
      </c>
      <c r="T996" s="32">
        <f t="shared" si="56"/>
        <v>0</v>
      </c>
      <c r="U996" s="32">
        <f t="shared" si="56"/>
        <v>0</v>
      </c>
      <c r="V996" s="32">
        <f t="shared" si="56"/>
        <v>0</v>
      </c>
      <c r="W996" s="32">
        <f t="shared" si="54"/>
        <v>0</v>
      </c>
      <c r="X996" s="32">
        <f t="shared" si="57"/>
        <v>0</v>
      </c>
    </row>
    <row r="997" spans="3:24" ht="15" customHeight="1">
      <c r="C997" s="136"/>
      <c r="N997" s="37"/>
      <c r="O997" s="37"/>
      <c r="P997" s="37"/>
      <c r="Q997" s="37"/>
      <c r="R997" s="37"/>
      <c r="S997" s="32">
        <f t="shared" si="55"/>
        <v>0</v>
      </c>
      <c r="T997" s="32">
        <f t="shared" si="56"/>
        <v>0</v>
      </c>
      <c r="U997" s="32">
        <f t="shared" si="56"/>
        <v>0</v>
      </c>
      <c r="V997" s="32">
        <f t="shared" si="56"/>
        <v>0</v>
      </c>
      <c r="W997" s="32">
        <f t="shared" si="54"/>
        <v>0</v>
      </c>
      <c r="X997" s="32">
        <f t="shared" si="57"/>
        <v>0</v>
      </c>
    </row>
    <row r="998" spans="3:24" ht="15" customHeight="1">
      <c r="C998" s="136"/>
      <c r="N998" s="37"/>
      <c r="O998" s="37"/>
      <c r="P998" s="37"/>
      <c r="Q998" s="37"/>
      <c r="R998" s="37"/>
      <c r="S998" s="32">
        <f t="shared" si="55"/>
        <v>0</v>
      </c>
      <c r="T998" s="32">
        <f t="shared" si="56"/>
        <v>0</v>
      </c>
      <c r="U998" s="32">
        <f t="shared" si="56"/>
        <v>0</v>
      </c>
      <c r="V998" s="32">
        <f t="shared" si="56"/>
        <v>0</v>
      </c>
      <c r="W998" s="32">
        <f t="shared" si="54"/>
        <v>0</v>
      </c>
      <c r="X998" s="32">
        <f t="shared" si="57"/>
        <v>0</v>
      </c>
    </row>
    <row r="999" spans="3:24" ht="15" customHeight="1">
      <c r="C999" s="136"/>
      <c r="N999" s="37"/>
      <c r="O999" s="37"/>
      <c r="P999" s="37"/>
      <c r="Q999" s="37"/>
      <c r="R999" s="37"/>
      <c r="S999" s="32">
        <f t="shared" si="55"/>
        <v>0</v>
      </c>
      <c r="T999" s="32">
        <f t="shared" si="56"/>
        <v>0</v>
      </c>
      <c r="U999" s="32">
        <f t="shared" si="56"/>
        <v>0</v>
      </c>
      <c r="V999" s="32">
        <f t="shared" si="56"/>
        <v>0</v>
      </c>
      <c r="W999" s="32">
        <f t="shared" si="54"/>
        <v>0</v>
      </c>
      <c r="X999" s="32">
        <f t="shared" si="57"/>
        <v>0</v>
      </c>
    </row>
    <row r="1000" spans="3:24" ht="15" customHeight="1">
      <c r="C1000" s="136"/>
      <c r="N1000" s="37"/>
      <c r="O1000" s="37"/>
      <c r="P1000" s="37"/>
      <c r="Q1000" s="37"/>
      <c r="R1000" s="37"/>
      <c r="S1000" s="32">
        <f t="shared" si="55"/>
        <v>0</v>
      </c>
      <c r="T1000" s="32">
        <f t="shared" si="56"/>
        <v>0</v>
      </c>
      <c r="U1000" s="32">
        <f t="shared" si="56"/>
        <v>0</v>
      </c>
      <c r="V1000" s="32">
        <f t="shared" si="56"/>
        <v>0</v>
      </c>
      <c r="W1000" s="32">
        <f t="shared" si="54"/>
        <v>0</v>
      </c>
      <c r="X1000" s="32">
        <f t="shared" si="57"/>
        <v>0</v>
      </c>
    </row>
    <row r="1001" spans="3:24" ht="15" customHeight="1">
      <c r="C1001" s="136"/>
      <c r="N1001" s="37"/>
      <c r="O1001" s="37"/>
      <c r="P1001" s="37"/>
      <c r="Q1001" s="37"/>
      <c r="R1001" s="37"/>
      <c r="S1001" s="32">
        <f t="shared" si="55"/>
        <v>0</v>
      </c>
      <c r="T1001" s="32">
        <f t="shared" si="56"/>
        <v>0</v>
      </c>
      <c r="U1001" s="32">
        <f t="shared" si="56"/>
        <v>0</v>
      </c>
      <c r="V1001" s="32">
        <f t="shared" si="56"/>
        <v>0</v>
      </c>
      <c r="W1001" s="32">
        <f t="shared" si="54"/>
        <v>0</v>
      </c>
      <c r="X1001" s="32">
        <f t="shared" si="57"/>
        <v>0</v>
      </c>
    </row>
    <row r="1002" spans="3:24" ht="15" customHeight="1">
      <c r="C1002" s="136"/>
      <c r="N1002" s="37"/>
      <c r="O1002" s="37"/>
      <c r="P1002" s="37"/>
      <c r="Q1002" s="37"/>
      <c r="R1002" s="37"/>
      <c r="S1002" s="32">
        <f t="shared" si="55"/>
        <v>0</v>
      </c>
      <c r="T1002" s="32">
        <f t="shared" si="56"/>
        <v>0</v>
      </c>
      <c r="U1002" s="32">
        <f t="shared" si="56"/>
        <v>0</v>
      </c>
      <c r="V1002" s="32">
        <f t="shared" si="56"/>
        <v>0</v>
      </c>
      <c r="W1002" s="32">
        <f t="shared" si="54"/>
        <v>0</v>
      </c>
      <c r="X1002" s="32">
        <f t="shared" si="57"/>
        <v>0</v>
      </c>
    </row>
    <row r="1003" spans="3:24" ht="15" customHeight="1">
      <c r="C1003" s="136"/>
      <c r="N1003" s="37"/>
      <c r="O1003" s="37"/>
      <c r="P1003" s="37"/>
      <c r="Q1003" s="37"/>
      <c r="R1003" s="37"/>
      <c r="S1003" s="32">
        <f t="shared" si="55"/>
        <v>0</v>
      </c>
      <c r="T1003" s="32">
        <f t="shared" si="56"/>
        <v>0</v>
      </c>
      <c r="U1003" s="32">
        <f t="shared" si="56"/>
        <v>0</v>
      </c>
      <c r="V1003" s="32">
        <f t="shared" si="56"/>
        <v>0</v>
      </c>
      <c r="W1003" s="32">
        <f t="shared" si="54"/>
        <v>0</v>
      </c>
      <c r="X1003" s="32">
        <f t="shared" si="57"/>
        <v>0</v>
      </c>
    </row>
    <row r="1004" spans="3:24" ht="15" customHeight="1">
      <c r="C1004" s="136"/>
      <c r="N1004" s="37"/>
      <c r="O1004" s="37"/>
      <c r="P1004" s="37"/>
      <c r="Q1004" s="37"/>
      <c r="R1004" s="37"/>
      <c r="S1004" s="32">
        <f t="shared" si="55"/>
        <v>0</v>
      </c>
      <c r="T1004" s="32">
        <f t="shared" si="56"/>
        <v>0</v>
      </c>
      <c r="U1004" s="32">
        <f t="shared" si="56"/>
        <v>0</v>
      </c>
      <c r="V1004" s="32">
        <f t="shared" si="56"/>
        <v>0</v>
      </c>
      <c r="W1004" s="32">
        <f t="shared" si="54"/>
        <v>0</v>
      </c>
      <c r="X1004" s="32">
        <f t="shared" si="57"/>
        <v>0</v>
      </c>
    </row>
    <row r="1005" spans="3:24" ht="15" customHeight="1">
      <c r="C1005" s="136"/>
      <c r="N1005" s="37"/>
      <c r="O1005" s="37"/>
      <c r="P1005" s="37"/>
      <c r="Q1005" s="37"/>
      <c r="R1005" s="37"/>
      <c r="S1005" s="32">
        <f t="shared" si="55"/>
        <v>0</v>
      </c>
      <c r="T1005" s="32">
        <f t="shared" si="56"/>
        <v>0</v>
      </c>
      <c r="U1005" s="32">
        <f t="shared" si="56"/>
        <v>0</v>
      </c>
      <c r="V1005" s="32">
        <f t="shared" si="56"/>
        <v>0</v>
      </c>
      <c r="W1005" s="32">
        <f t="shared" si="54"/>
        <v>0</v>
      </c>
      <c r="X1005" s="32">
        <f t="shared" si="57"/>
        <v>0</v>
      </c>
    </row>
    <row r="1006" spans="3:24" ht="15" customHeight="1">
      <c r="C1006" s="136"/>
      <c r="N1006" s="37"/>
      <c r="O1006" s="37"/>
      <c r="P1006" s="37"/>
      <c r="Q1006" s="37"/>
      <c r="R1006" s="37"/>
      <c r="S1006" s="32">
        <f t="shared" si="55"/>
        <v>0</v>
      </c>
      <c r="T1006" s="32">
        <f t="shared" si="56"/>
        <v>0</v>
      </c>
      <c r="U1006" s="32">
        <f t="shared" si="56"/>
        <v>0</v>
      </c>
      <c r="V1006" s="32">
        <f t="shared" si="56"/>
        <v>0</v>
      </c>
      <c r="W1006" s="32">
        <f t="shared" si="54"/>
        <v>0</v>
      </c>
      <c r="X1006" s="32">
        <f t="shared" si="57"/>
        <v>0</v>
      </c>
    </row>
    <row r="1007" spans="3:24" ht="15" customHeight="1">
      <c r="C1007" s="136"/>
      <c r="N1007" s="37"/>
      <c r="O1007" s="37"/>
      <c r="P1007" s="37"/>
      <c r="Q1007" s="37"/>
      <c r="R1007" s="37"/>
      <c r="S1007" s="32">
        <f t="shared" si="55"/>
        <v>0</v>
      </c>
      <c r="T1007" s="32">
        <f t="shared" si="56"/>
        <v>0</v>
      </c>
      <c r="U1007" s="32">
        <f t="shared" si="56"/>
        <v>0</v>
      </c>
      <c r="V1007" s="32">
        <f t="shared" si="56"/>
        <v>0</v>
      </c>
      <c r="W1007" s="32">
        <f t="shared" si="54"/>
        <v>0</v>
      </c>
      <c r="X1007" s="32">
        <f t="shared" si="57"/>
        <v>0</v>
      </c>
    </row>
    <row r="1008" spans="3:24" ht="15" customHeight="1">
      <c r="C1008" s="136"/>
      <c r="N1008" s="37"/>
      <c r="O1008" s="37"/>
      <c r="P1008" s="37"/>
      <c r="Q1008" s="37"/>
      <c r="R1008" s="37"/>
      <c r="S1008" s="32">
        <f t="shared" si="55"/>
        <v>0</v>
      </c>
      <c r="T1008" s="32">
        <f t="shared" si="56"/>
        <v>0</v>
      </c>
      <c r="U1008" s="32">
        <f t="shared" si="56"/>
        <v>0</v>
      </c>
      <c r="V1008" s="32">
        <f t="shared" si="56"/>
        <v>0</v>
      </c>
      <c r="W1008" s="32">
        <f t="shared" si="54"/>
        <v>0</v>
      </c>
      <c r="X1008" s="32">
        <f t="shared" si="57"/>
        <v>0</v>
      </c>
    </row>
    <row r="1009" spans="3:24" ht="15" customHeight="1">
      <c r="C1009" s="136"/>
      <c r="N1009" s="37"/>
      <c r="O1009" s="37"/>
      <c r="P1009" s="37"/>
      <c r="Q1009" s="37"/>
      <c r="R1009" s="37"/>
      <c r="S1009" s="32">
        <f t="shared" si="55"/>
        <v>0</v>
      </c>
      <c r="T1009" s="32">
        <f t="shared" si="56"/>
        <v>0</v>
      </c>
      <c r="U1009" s="32">
        <f t="shared" si="56"/>
        <v>0</v>
      </c>
      <c r="V1009" s="32">
        <f t="shared" si="56"/>
        <v>0</v>
      </c>
      <c r="W1009" s="32">
        <f t="shared" si="54"/>
        <v>0</v>
      </c>
      <c r="X1009" s="32">
        <f t="shared" si="57"/>
        <v>0</v>
      </c>
    </row>
    <row r="1010" spans="3:24" ht="15" customHeight="1">
      <c r="C1010" s="136"/>
      <c r="N1010" s="37"/>
      <c r="O1010" s="37"/>
      <c r="P1010" s="37"/>
      <c r="Q1010" s="37"/>
      <c r="R1010" s="37"/>
      <c r="S1010" s="32">
        <f t="shared" si="55"/>
        <v>0</v>
      </c>
      <c r="T1010" s="32">
        <f t="shared" si="56"/>
        <v>0</v>
      </c>
      <c r="U1010" s="32">
        <f t="shared" si="56"/>
        <v>0</v>
      </c>
      <c r="V1010" s="32">
        <f t="shared" si="56"/>
        <v>0</v>
      </c>
      <c r="W1010" s="32">
        <f t="shared" si="54"/>
        <v>0</v>
      </c>
      <c r="X1010" s="32">
        <f t="shared" si="57"/>
        <v>0</v>
      </c>
    </row>
    <row r="1011" spans="3:24" ht="15" customHeight="1">
      <c r="C1011" s="136"/>
      <c r="N1011" s="37"/>
      <c r="O1011" s="37"/>
      <c r="P1011" s="37"/>
      <c r="Q1011" s="37"/>
      <c r="R1011" s="37"/>
      <c r="S1011" s="32">
        <f t="shared" si="55"/>
        <v>0</v>
      </c>
      <c r="T1011" s="32">
        <f t="shared" si="56"/>
        <v>0</v>
      </c>
      <c r="U1011" s="32">
        <f t="shared" si="56"/>
        <v>0</v>
      </c>
      <c r="V1011" s="32">
        <f t="shared" si="56"/>
        <v>0</v>
      </c>
      <c r="W1011" s="32">
        <f t="shared" si="54"/>
        <v>0</v>
      </c>
      <c r="X1011" s="32">
        <f t="shared" si="57"/>
        <v>0</v>
      </c>
    </row>
    <row r="1012" spans="3:24" ht="15" customHeight="1">
      <c r="C1012" s="136"/>
      <c r="N1012" s="37"/>
      <c r="O1012" s="37"/>
      <c r="P1012" s="37"/>
      <c r="Q1012" s="37"/>
      <c r="R1012" s="37"/>
      <c r="S1012" s="32">
        <f t="shared" si="55"/>
        <v>0</v>
      </c>
      <c r="T1012" s="32">
        <f t="shared" si="56"/>
        <v>0</v>
      </c>
      <c r="U1012" s="32">
        <f t="shared" si="56"/>
        <v>0</v>
      </c>
      <c r="V1012" s="32">
        <f t="shared" si="56"/>
        <v>0</v>
      </c>
      <c r="W1012" s="32">
        <f t="shared" si="54"/>
        <v>0</v>
      </c>
      <c r="X1012" s="32">
        <f t="shared" si="57"/>
        <v>0</v>
      </c>
    </row>
    <row r="1013" spans="3:24" ht="15" customHeight="1">
      <c r="C1013" s="136"/>
      <c r="N1013" s="37"/>
      <c r="O1013" s="37"/>
      <c r="P1013" s="37"/>
      <c r="Q1013" s="37"/>
      <c r="R1013" s="37"/>
      <c r="S1013" s="32">
        <f t="shared" si="55"/>
        <v>0</v>
      </c>
      <c r="T1013" s="32">
        <f t="shared" si="56"/>
        <v>0</v>
      </c>
      <c r="U1013" s="32">
        <f t="shared" si="56"/>
        <v>0</v>
      </c>
      <c r="V1013" s="32">
        <f t="shared" si="56"/>
        <v>0</v>
      </c>
      <c r="W1013" s="32">
        <f t="shared" si="54"/>
        <v>0</v>
      </c>
      <c r="X1013" s="32">
        <f t="shared" si="57"/>
        <v>0</v>
      </c>
    </row>
    <row r="1014" spans="3:24" ht="15" customHeight="1">
      <c r="C1014" s="136"/>
      <c r="N1014" s="37"/>
      <c r="O1014" s="37"/>
      <c r="P1014" s="37"/>
      <c r="Q1014" s="37"/>
      <c r="R1014" s="37"/>
      <c r="S1014" s="32">
        <f t="shared" si="55"/>
        <v>0</v>
      </c>
      <c r="T1014" s="32">
        <f t="shared" si="56"/>
        <v>0</v>
      </c>
      <c r="U1014" s="32">
        <f t="shared" si="56"/>
        <v>0</v>
      </c>
      <c r="V1014" s="32">
        <f t="shared" si="56"/>
        <v>0</v>
      </c>
      <c r="W1014" s="32">
        <f t="shared" si="54"/>
        <v>0</v>
      </c>
      <c r="X1014" s="32">
        <f t="shared" si="57"/>
        <v>0</v>
      </c>
    </row>
    <row r="1015" spans="3:24" ht="15" customHeight="1">
      <c r="C1015" s="136"/>
      <c r="N1015" s="37"/>
      <c r="O1015" s="37"/>
      <c r="P1015" s="37"/>
      <c r="Q1015" s="37"/>
      <c r="R1015" s="37"/>
      <c r="S1015" s="32">
        <f t="shared" si="55"/>
        <v>0</v>
      </c>
      <c r="T1015" s="32">
        <f t="shared" si="56"/>
        <v>0</v>
      </c>
      <c r="U1015" s="32">
        <f t="shared" si="56"/>
        <v>0</v>
      </c>
      <c r="V1015" s="32">
        <f t="shared" si="56"/>
        <v>0</v>
      </c>
      <c r="W1015" s="32">
        <f t="shared" si="54"/>
        <v>0</v>
      </c>
      <c r="X1015" s="32">
        <f t="shared" si="57"/>
        <v>0</v>
      </c>
    </row>
    <row r="1016" spans="3:24" ht="15" customHeight="1">
      <c r="C1016" s="136"/>
      <c r="N1016" s="37"/>
      <c r="O1016" s="37"/>
      <c r="P1016" s="37"/>
      <c r="Q1016" s="37"/>
      <c r="R1016" s="37"/>
      <c r="S1016" s="32">
        <f t="shared" si="55"/>
        <v>0</v>
      </c>
      <c r="T1016" s="32">
        <f t="shared" si="56"/>
        <v>0</v>
      </c>
      <c r="U1016" s="32">
        <f t="shared" si="56"/>
        <v>0</v>
      </c>
      <c r="V1016" s="32">
        <f t="shared" si="56"/>
        <v>0</v>
      </c>
      <c r="W1016" s="32">
        <f t="shared" si="54"/>
        <v>0</v>
      </c>
      <c r="X1016" s="32">
        <f t="shared" si="57"/>
        <v>0</v>
      </c>
    </row>
    <row r="1017" spans="3:24" ht="15" customHeight="1">
      <c r="C1017" s="136"/>
      <c r="N1017" s="37"/>
      <c r="O1017" s="37"/>
      <c r="P1017" s="37"/>
      <c r="Q1017" s="37"/>
      <c r="R1017" s="37"/>
      <c r="S1017" s="32">
        <f t="shared" si="55"/>
        <v>0</v>
      </c>
      <c r="T1017" s="32">
        <f t="shared" si="56"/>
        <v>0</v>
      </c>
      <c r="U1017" s="32">
        <f t="shared" si="56"/>
        <v>0</v>
      </c>
      <c r="V1017" s="32">
        <f t="shared" si="56"/>
        <v>0</v>
      </c>
      <c r="W1017" s="32">
        <f t="shared" si="54"/>
        <v>0</v>
      </c>
      <c r="X1017" s="32">
        <f t="shared" si="57"/>
        <v>0</v>
      </c>
    </row>
    <row r="1018" spans="3:24" ht="15" customHeight="1">
      <c r="C1018" s="136"/>
      <c r="N1018" s="37"/>
      <c r="O1018" s="37"/>
      <c r="P1018" s="37"/>
      <c r="Q1018" s="37"/>
      <c r="R1018" s="37"/>
      <c r="S1018" s="32">
        <f t="shared" si="55"/>
        <v>0</v>
      </c>
      <c r="T1018" s="32">
        <f t="shared" si="56"/>
        <v>0</v>
      </c>
      <c r="U1018" s="32">
        <f t="shared" si="56"/>
        <v>0</v>
      </c>
      <c r="V1018" s="32">
        <f t="shared" si="56"/>
        <v>0</v>
      </c>
      <c r="W1018" s="32">
        <f t="shared" si="54"/>
        <v>0</v>
      </c>
      <c r="X1018" s="32">
        <f t="shared" si="57"/>
        <v>0</v>
      </c>
    </row>
    <row r="1019" spans="3:24" ht="15" customHeight="1">
      <c r="C1019" s="136"/>
      <c r="N1019" s="37"/>
      <c r="O1019" s="37"/>
      <c r="P1019" s="37"/>
      <c r="Q1019" s="37"/>
      <c r="R1019" s="37"/>
      <c r="S1019" s="32">
        <f t="shared" si="55"/>
        <v>0</v>
      </c>
      <c r="T1019" s="32">
        <f t="shared" si="56"/>
        <v>0</v>
      </c>
      <c r="U1019" s="32">
        <f t="shared" si="56"/>
        <v>0</v>
      </c>
      <c r="V1019" s="32">
        <f t="shared" si="56"/>
        <v>0</v>
      </c>
      <c r="W1019" s="32">
        <f t="shared" si="54"/>
        <v>0</v>
      </c>
      <c r="X1019" s="32">
        <f t="shared" si="57"/>
        <v>0</v>
      </c>
    </row>
    <row r="1020" spans="3:24" ht="15" customHeight="1">
      <c r="C1020" s="136"/>
      <c r="N1020" s="37"/>
      <c r="O1020" s="37"/>
      <c r="P1020" s="37"/>
      <c r="Q1020" s="37"/>
      <c r="R1020" s="37"/>
      <c r="S1020" s="32">
        <f t="shared" si="55"/>
        <v>0</v>
      </c>
      <c r="T1020" s="32">
        <f t="shared" si="56"/>
        <v>0</v>
      </c>
      <c r="U1020" s="32">
        <f t="shared" si="56"/>
        <v>0</v>
      </c>
      <c r="V1020" s="32">
        <f t="shared" si="56"/>
        <v>0</v>
      </c>
      <c r="W1020" s="32">
        <f t="shared" si="54"/>
        <v>0</v>
      </c>
      <c r="X1020" s="32">
        <f t="shared" si="57"/>
        <v>0</v>
      </c>
    </row>
    <row r="1021" spans="3:24" ht="15" customHeight="1">
      <c r="C1021" s="136"/>
      <c r="N1021" s="37"/>
      <c r="O1021" s="37"/>
      <c r="P1021" s="37"/>
      <c r="Q1021" s="37"/>
      <c r="R1021" s="37"/>
      <c r="S1021" s="32">
        <f t="shared" si="55"/>
        <v>0</v>
      </c>
      <c r="T1021" s="32">
        <f t="shared" si="56"/>
        <v>0</v>
      </c>
      <c r="U1021" s="32">
        <f t="shared" si="56"/>
        <v>0</v>
      </c>
      <c r="V1021" s="32">
        <f t="shared" si="56"/>
        <v>0</v>
      </c>
      <c r="W1021" s="32">
        <f t="shared" si="54"/>
        <v>0</v>
      </c>
      <c r="X1021" s="32">
        <f t="shared" si="57"/>
        <v>0</v>
      </c>
    </row>
    <row r="1022" spans="3:24" ht="15" customHeight="1">
      <c r="C1022" s="136"/>
      <c r="N1022" s="37"/>
      <c r="O1022" s="37"/>
      <c r="P1022" s="37"/>
      <c r="Q1022" s="37"/>
      <c r="R1022" s="37"/>
      <c r="S1022" s="32">
        <f t="shared" si="55"/>
        <v>0</v>
      </c>
      <c r="T1022" s="32">
        <f t="shared" si="56"/>
        <v>0</v>
      </c>
      <c r="U1022" s="32">
        <f t="shared" si="56"/>
        <v>0</v>
      </c>
      <c r="V1022" s="32">
        <f t="shared" si="56"/>
        <v>0</v>
      </c>
      <c r="W1022" s="32">
        <f t="shared" si="54"/>
        <v>0</v>
      </c>
      <c r="X1022" s="32">
        <f t="shared" si="57"/>
        <v>0</v>
      </c>
    </row>
    <row r="1023" spans="3:24" ht="15" customHeight="1">
      <c r="C1023" s="136"/>
      <c r="N1023" s="37"/>
      <c r="O1023" s="37"/>
      <c r="P1023" s="37"/>
      <c r="Q1023" s="37"/>
      <c r="R1023" s="37"/>
      <c r="S1023" s="32">
        <f t="shared" si="55"/>
        <v>0</v>
      </c>
      <c r="T1023" s="32">
        <f t="shared" si="56"/>
        <v>0</v>
      </c>
      <c r="U1023" s="32">
        <f t="shared" si="56"/>
        <v>0</v>
      </c>
      <c r="V1023" s="32">
        <f t="shared" si="56"/>
        <v>0</v>
      </c>
      <c r="W1023" s="32">
        <f t="shared" si="54"/>
        <v>0</v>
      </c>
      <c r="X1023" s="32">
        <f t="shared" si="57"/>
        <v>0</v>
      </c>
    </row>
    <row r="1024" spans="3:24" ht="15" customHeight="1">
      <c r="C1024" s="136"/>
      <c r="N1024" s="37"/>
      <c r="O1024" s="37"/>
      <c r="P1024" s="37"/>
      <c r="Q1024" s="37"/>
      <c r="R1024" s="37"/>
      <c r="S1024" s="32">
        <f t="shared" si="55"/>
        <v>0</v>
      </c>
      <c r="T1024" s="32">
        <f t="shared" si="56"/>
        <v>0</v>
      </c>
      <c r="U1024" s="32">
        <f t="shared" si="56"/>
        <v>0</v>
      </c>
      <c r="V1024" s="32">
        <f t="shared" si="56"/>
        <v>0</v>
      </c>
      <c r="W1024" s="32">
        <f t="shared" si="54"/>
        <v>0</v>
      </c>
      <c r="X1024" s="32">
        <f t="shared" si="57"/>
        <v>0</v>
      </c>
    </row>
    <row r="1025" spans="3:24" ht="107.25" customHeight="1">
      <c r="C1025" s="136"/>
      <c r="N1025" s="188" t="s">
        <v>421</v>
      </c>
      <c r="O1025" s="188" t="s">
        <v>954</v>
      </c>
      <c r="P1025" s="37" t="s">
        <v>248</v>
      </c>
      <c r="Q1025" s="37" t="s">
        <v>894</v>
      </c>
      <c r="R1025" s="189">
        <v>44965</v>
      </c>
      <c r="S1025" s="32">
        <f t="shared" si="55"/>
        <v>0</v>
      </c>
      <c r="T1025" s="32">
        <f t="shared" si="56"/>
        <v>0</v>
      </c>
      <c r="U1025" s="32">
        <f t="shared" si="56"/>
        <v>0</v>
      </c>
      <c r="V1025" s="32">
        <f t="shared" si="56"/>
        <v>0</v>
      </c>
      <c r="W1025" s="32">
        <f t="shared" si="56"/>
        <v>0</v>
      </c>
      <c r="X1025" s="32">
        <f t="shared" si="57"/>
        <v>0</v>
      </c>
    </row>
    <row r="1026" spans="3:24" ht="15" customHeight="1">
      <c r="C1026" s="136"/>
      <c r="N1026" s="37"/>
      <c r="O1026" s="37"/>
      <c r="P1026" s="37"/>
      <c r="Q1026" s="37"/>
      <c r="R1026" s="37"/>
      <c r="S1026" s="32">
        <f t="shared" ref="S1026:S1089" si="58">IF(COUNTIF(H1026:M1026,"NOT EFFECTIVE"),1,0)</f>
        <v>0</v>
      </c>
      <c r="T1026" s="32">
        <f t="shared" ref="T1026:W1089" si="59">IF(AND(D1026="NOT EXECUTED",COUNTA($N1026)&lt;&gt;0),1,0)</f>
        <v>0</v>
      </c>
      <c r="U1026" s="32">
        <f t="shared" si="59"/>
        <v>0</v>
      </c>
      <c r="V1026" s="32">
        <f t="shared" si="59"/>
        <v>0</v>
      </c>
      <c r="W1026" s="32">
        <f t="shared" si="59"/>
        <v>0</v>
      </c>
      <c r="X1026" s="32">
        <f t="shared" ref="X1026:X1089" si="60">IF(AND(S1026=1,COUNTA($N1026)&lt;&gt;0),1,0)</f>
        <v>0</v>
      </c>
    </row>
    <row r="1027" spans="3:24" ht="15" customHeight="1">
      <c r="C1027" s="136"/>
      <c r="N1027" s="37"/>
      <c r="O1027" s="37"/>
      <c r="P1027" s="37"/>
      <c r="Q1027" s="37"/>
      <c r="R1027" s="37"/>
      <c r="S1027" s="32">
        <f t="shared" si="58"/>
        <v>0</v>
      </c>
      <c r="T1027" s="32">
        <f t="shared" si="59"/>
        <v>0</v>
      </c>
      <c r="U1027" s="32">
        <f t="shared" si="59"/>
        <v>0</v>
      </c>
      <c r="V1027" s="32">
        <f t="shared" si="59"/>
        <v>0</v>
      </c>
      <c r="W1027" s="32">
        <f t="shared" si="59"/>
        <v>0</v>
      </c>
      <c r="X1027" s="32">
        <f t="shared" si="60"/>
        <v>0</v>
      </c>
    </row>
    <row r="1028" spans="3:24" ht="15" customHeight="1">
      <c r="C1028" s="136"/>
      <c r="N1028" s="37"/>
      <c r="O1028" s="37"/>
      <c r="P1028" s="37"/>
      <c r="Q1028" s="37"/>
      <c r="R1028" s="37"/>
      <c r="S1028" s="32">
        <f t="shared" si="58"/>
        <v>0</v>
      </c>
      <c r="T1028" s="32">
        <f t="shared" si="59"/>
        <v>0</v>
      </c>
      <c r="U1028" s="32">
        <f t="shared" si="59"/>
        <v>0</v>
      </c>
      <c r="V1028" s="32">
        <f t="shared" si="59"/>
        <v>0</v>
      </c>
      <c r="W1028" s="32">
        <f t="shared" si="59"/>
        <v>0</v>
      </c>
      <c r="X1028" s="32">
        <f t="shared" si="60"/>
        <v>0</v>
      </c>
    </row>
    <row r="1029" spans="3:24" ht="15" customHeight="1">
      <c r="C1029" s="136"/>
      <c r="N1029" s="37"/>
      <c r="O1029" s="37"/>
      <c r="P1029" s="37"/>
      <c r="Q1029" s="37"/>
      <c r="R1029" s="37"/>
      <c r="S1029" s="32">
        <f t="shared" si="58"/>
        <v>0</v>
      </c>
      <c r="T1029" s="32">
        <f t="shared" si="59"/>
        <v>0</v>
      </c>
      <c r="U1029" s="32">
        <f t="shared" si="59"/>
        <v>0</v>
      </c>
      <c r="V1029" s="32">
        <f t="shared" si="59"/>
        <v>0</v>
      </c>
      <c r="W1029" s="32">
        <f t="shared" si="59"/>
        <v>0</v>
      </c>
      <c r="X1029" s="32">
        <f t="shared" si="60"/>
        <v>0</v>
      </c>
    </row>
    <row r="1030" spans="3:24" ht="15" customHeight="1">
      <c r="C1030" s="136"/>
      <c r="N1030" s="37"/>
      <c r="O1030" s="37"/>
      <c r="P1030" s="37"/>
      <c r="Q1030" s="37"/>
      <c r="R1030" s="37"/>
      <c r="S1030" s="32">
        <f t="shared" si="58"/>
        <v>0</v>
      </c>
      <c r="T1030" s="32">
        <f t="shared" si="59"/>
        <v>0</v>
      </c>
      <c r="U1030" s="32">
        <f t="shared" si="59"/>
        <v>0</v>
      </c>
      <c r="V1030" s="32">
        <f t="shared" si="59"/>
        <v>0</v>
      </c>
      <c r="W1030" s="32">
        <f t="shared" si="59"/>
        <v>0</v>
      </c>
      <c r="X1030" s="32">
        <f t="shared" si="60"/>
        <v>0</v>
      </c>
    </row>
    <row r="1031" spans="3:24" ht="15" customHeight="1">
      <c r="C1031" s="136"/>
      <c r="N1031" s="37"/>
      <c r="O1031" s="37"/>
      <c r="P1031" s="37"/>
      <c r="Q1031" s="37"/>
      <c r="R1031" s="37"/>
      <c r="S1031" s="32">
        <f t="shared" si="58"/>
        <v>0</v>
      </c>
      <c r="T1031" s="32">
        <f t="shared" si="59"/>
        <v>0</v>
      </c>
      <c r="U1031" s="32">
        <f t="shared" si="59"/>
        <v>0</v>
      </c>
      <c r="V1031" s="32">
        <f t="shared" si="59"/>
        <v>0</v>
      </c>
      <c r="W1031" s="32">
        <f t="shared" si="59"/>
        <v>0</v>
      </c>
      <c r="X1031" s="32">
        <f t="shared" si="60"/>
        <v>0</v>
      </c>
    </row>
    <row r="1032" spans="3:24" ht="15" customHeight="1">
      <c r="C1032" s="136"/>
      <c r="N1032" s="37"/>
      <c r="O1032" s="37"/>
      <c r="P1032" s="37"/>
      <c r="Q1032" s="37"/>
      <c r="R1032" s="37"/>
      <c r="S1032" s="32">
        <f t="shared" si="58"/>
        <v>0</v>
      </c>
      <c r="T1032" s="32">
        <f t="shared" si="59"/>
        <v>0</v>
      </c>
      <c r="U1032" s="32">
        <f t="shared" si="59"/>
        <v>0</v>
      </c>
      <c r="V1032" s="32">
        <f t="shared" si="59"/>
        <v>0</v>
      </c>
      <c r="W1032" s="32">
        <f t="shared" si="59"/>
        <v>0</v>
      </c>
      <c r="X1032" s="32">
        <f t="shared" si="60"/>
        <v>0</v>
      </c>
    </row>
    <row r="1033" spans="3:24" ht="15" customHeight="1">
      <c r="C1033" s="136"/>
      <c r="N1033" s="37"/>
      <c r="O1033" s="37"/>
      <c r="P1033" s="37"/>
      <c r="Q1033" s="37"/>
      <c r="R1033" s="37"/>
      <c r="S1033" s="32">
        <f t="shared" si="58"/>
        <v>0</v>
      </c>
      <c r="T1033" s="32">
        <f t="shared" si="59"/>
        <v>0</v>
      </c>
      <c r="U1033" s="32">
        <f t="shared" si="59"/>
        <v>0</v>
      </c>
      <c r="V1033" s="32">
        <f t="shared" si="59"/>
        <v>0</v>
      </c>
      <c r="W1033" s="32">
        <f t="shared" si="59"/>
        <v>0</v>
      </c>
      <c r="X1033" s="32">
        <f t="shared" si="60"/>
        <v>0</v>
      </c>
    </row>
    <row r="1034" spans="3:24" ht="15" customHeight="1">
      <c r="C1034" s="136"/>
      <c r="N1034" s="37"/>
      <c r="O1034" s="37"/>
      <c r="P1034" s="37"/>
      <c r="Q1034" s="37"/>
      <c r="R1034" s="37"/>
      <c r="S1034" s="32">
        <f t="shared" si="58"/>
        <v>0</v>
      </c>
      <c r="T1034" s="32">
        <f t="shared" si="59"/>
        <v>0</v>
      </c>
      <c r="U1034" s="32">
        <f t="shared" si="59"/>
        <v>0</v>
      </c>
      <c r="V1034" s="32">
        <f t="shared" si="59"/>
        <v>0</v>
      </c>
      <c r="W1034" s="32">
        <f t="shared" si="59"/>
        <v>0</v>
      </c>
      <c r="X1034" s="32">
        <f t="shared" si="60"/>
        <v>0</v>
      </c>
    </row>
    <row r="1035" spans="3:24" ht="15" customHeight="1">
      <c r="C1035" s="136"/>
      <c r="N1035" s="37"/>
      <c r="O1035" s="37"/>
      <c r="P1035" s="37"/>
      <c r="Q1035" s="37"/>
      <c r="R1035" s="37"/>
      <c r="S1035" s="32">
        <f t="shared" si="58"/>
        <v>0</v>
      </c>
      <c r="T1035" s="32">
        <f t="shared" si="59"/>
        <v>0</v>
      </c>
      <c r="U1035" s="32">
        <f t="shared" si="59"/>
        <v>0</v>
      </c>
      <c r="V1035" s="32">
        <f t="shared" si="59"/>
        <v>0</v>
      </c>
      <c r="W1035" s="32">
        <f t="shared" si="59"/>
        <v>0</v>
      </c>
      <c r="X1035" s="32">
        <f t="shared" si="60"/>
        <v>0</v>
      </c>
    </row>
    <row r="1036" spans="3:24" ht="15" customHeight="1">
      <c r="C1036" s="135"/>
      <c r="N1036" s="37"/>
      <c r="O1036" s="37"/>
      <c r="P1036" s="37"/>
      <c r="Q1036" s="37"/>
      <c r="R1036" s="37"/>
      <c r="S1036" s="32">
        <f t="shared" si="58"/>
        <v>0</v>
      </c>
      <c r="T1036" s="32">
        <f t="shared" si="59"/>
        <v>0</v>
      </c>
      <c r="U1036" s="32">
        <f t="shared" si="59"/>
        <v>0</v>
      </c>
      <c r="V1036" s="32">
        <f t="shared" si="59"/>
        <v>0</v>
      </c>
      <c r="W1036" s="32">
        <f t="shared" si="59"/>
        <v>0</v>
      </c>
      <c r="X1036" s="32">
        <f t="shared" si="60"/>
        <v>0</v>
      </c>
    </row>
    <row r="1037" spans="3:24" ht="15" customHeight="1">
      <c r="C1037" s="136"/>
      <c r="N1037" s="37"/>
      <c r="O1037" s="37"/>
      <c r="P1037" s="37"/>
      <c r="Q1037" s="37"/>
      <c r="R1037" s="37"/>
      <c r="S1037" s="32">
        <f t="shared" si="58"/>
        <v>0</v>
      </c>
      <c r="T1037" s="32">
        <f t="shared" si="59"/>
        <v>0</v>
      </c>
      <c r="U1037" s="32">
        <f t="shared" si="59"/>
        <v>0</v>
      </c>
      <c r="V1037" s="32">
        <f t="shared" si="59"/>
        <v>0</v>
      </c>
      <c r="W1037" s="32">
        <f t="shared" si="59"/>
        <v>0</v>
      </c>
      <c r="X1037" s="32">
        <f t="shared" si="60"/>
        <v>0</v>
      </c>
    </row>
    <row r="1038" spans="3:24" ht="15" customHeight="1">
      <c r="C1038" s="136"/>
      <c r="N1038" s="37"/>
      <c r="O1038" s="37"/>
      <c r="P1038" s="37"/>
      <c r="Q1038" s="37"/>
      <c r="R1038" s="37"/>
      <c r="S1038" s="32">
        <f t="shared" si="58"/>
        <v>0</v>
      </c>
      <c r="T1038" s="32">
        <f t="shared" si="59"/>
        <v>0</v>
      </c>
      <c r="U1038" s="32">
        <f t="shared" si="59"/>
        <v>0</v>
      </c>
      <c r="V1038" s="32">
        <f t="shared" si="59"/>
        <v>0</v>
      </c>
      <c r="W1038" s="32">
        <f t="shared" si="59"/>
        <v>0</v>
      </c>
      <c r="X1038" s="32">
        <f t="shared" si="60"/>
        <v>0</v>
      </c>
    </row>
    <row r="1039" spans="3:24" ht="15" customHeight="1">
      <c r="C1039" s="136"/>
      <c r="N1039" s="37"/>
      <c r="O1039" s="37"/>
      <c r="P1039" s="37"/>
      <c r="Q1039" s="37"/>
      <c r="R1039" s="37"/>
      <c r="S1039" s="32">
        <f t="shared" si="58"/>
        <v>0</v>
      </c>
      <c r="T1039" s="32">
        <f t="shared" si="59"/>
        <v>0</v>
      </c>
      <c r="U1039" s="32">
        <f t="shared" si="59"/>
        <v>0</v>
      </c>
      <c r="V1039" s="32">
        <f t="shared" si="59"/>
        <v>0</v>
      </c>
      <c r="W1039" s="32">
        <f t="shared" si="59"/>
        <v>0</v>
      </c>
      <c r="X1039" s="32">
        <f t="shared" si="60"/>
        <v>0</v>
      </c>
    </row>
    <row r="1040" spans="3:24" ht="15" customHeight="1">
      <c r="C1040" s="135"/>
      <c r="N1040" s="37"/>
      <c r="O1040" s="37"/>
      <c r="P1040" s="37"/>
      <c r="Q1040" s="37"/>
      <c r="R1040" s="37"/>
      <c r="S1040" s="32">
        <f t="shared" si="58"/>
        <v>0</v>
      </c>
      <c r="T1040" s="32">
        <f t="shared" si="59"/>
        <v>0</v>
      </c>
      <c r="U1040" s="32">
        <f t="shared" si="59"/>
        <v>0</v>
      </c>
      <c r="V1040" s="32">
        <f t="shared" si="59"/>
        <v>0</v>
      </c>
      <c r="W1040" s="32">
        <f t="shared" si="59"/>
        <v>0</v>
      </c>
      <c r="X1040" s="32">
        <f t="shared" si="60"/>
        <v>0</v>
      </c>
    </row>
    <row r="1041" spans="3:24" ht="15" customHeight="1">
      <c r="C1041" s="136"/>
      <c r="N1041" s="37"/>
      <c r="O1041" s="37"/>
      <c r="P1041" s="37"/>
      <c r="Q1041" s="37"/>
      <c r="R1041" s="37"/>
      <c r="S1041" s="32">
        <f t="shared" si="58"/>
        <v>0</v>
      </c>
      <c r="T1041" s="32">
        <f t="shared" si="59"/>
        <v>0</v>
      </c>
      <c r="U1041" s="32">
        <f t="shared" si="59"/>
        <v>0</v>
      </c>
      <c r="V1041" s="32">
        <f t="shared" si="59"/>
        <v>0</v>
      </c>
      <c r="W1041" s="32">
        <f t="shared" si="59"/>
        <v>0</v>
      </c>
      <c r="X1041" s="32">
        <f t="shared" si="60"/>
        <v>0</v>
      </c>
    </row>
    <row r="1042" spans="3:24" ht="15" customHeight="1">
      <c r="C1042" s="136"/>
      <c r="N1042" s="37"/>
      <c r="O1042" s="37"/>
      <c r="P1042" s="37"/>
      <c r="Q1042" s="37"/>
      <c r="R1042" s="37"/>
      <c r="S1042" s="32">
        <f t="shared" si="58"/>
        <v>0</v>
      </c>
      <c r="T1042" s="32">
        <f t="shared" si="59"/>
        <v>0</v>
      </c>
      <c r="U1042" s="32">
        <f t="shared" si="59"/>
        <v>0</v>
      </c>
      <c r="V1042" s="32">
        <f t="shared" si="59"/>
        <v>0</v>
      </c>
      <c r="W1042" s="32">
        <f t="shared" si="59"/>
        <v>0</v>
      </c>
      <c r="X1042" s="32">
        <f t="shared" si="60"/>
        <v>0</v>
      </c>
    </row>
    <row r="1043" spans="3:24" ht="15" customHeight="1">
      <c r="C1043" s="136"/>
      <c r="N1043" s="37"/>
      <c r="O1043" s="37"/>
      <c r="P1043" s="37"/>
      <c r="Q1043" s="37"/>
      <c r="R1043" s="37"/>
      <c r="S1043" s="32">
        <f t="shared" si="58"/>
        <v>0</v>
      </c>
      <c r="T1043" s="32">
        <f t="shared" si="59"/>
        <v>0</v>
      </c>
      <c r="U1043" s="32">
        <f t="shared" si="59"/>
        <v>0</v>
      </c>
      <c r="V1043" s="32">
        <f t="shared" si="59"/>
        <v>0</v>
      </c>
      <c r="W1043" s="32">
        <f t="shared" si="59"/>
        <v>0</v>
      </c>
      <c r="X1043" s="32">
        <f t="shared" si="60"/>
        <v>0</v>
      </c>
    </row>
    <row r="1044" spans="3:24" ht="15" customHeight="1">
      <c r="C1044" s="136"/>
      <c r="N1044" s="37"/>
      <c r="O1044" s="37"/>
      <c r="P1044" s="37"/>
      <c r="Q1044" s="37"/>
      <c r="R1044" s="37"/>
      <c r="S1044" s="32">
        <f t="shared" si="58"/>
        <v>0</v>
      </c>
      <c r="T1044" s="32">
        <f t="shared" si="59"/>
        <v>0</v>
      </c>
      <c r="U1044" s="32">
        <f t="shared" si="59"/>
        <v>0</v>
      </c>
      <c r="V1044" s="32">
        <f t="shared" si="59"/>
        <v>0</v>
      </c>
      <c r="W1044" s="32">
        <f t="shared" si="59"/>
        <v>0</v>
      </c>
      <c r="X1044" s="32">
        <f t="shared" si="60"/>
        <v>0</v>
      </c>
    </row>
    <row r="1045" spans="3:24" ht="15" customHeight="1">
      <c r="C1045" s="136"/>
      <c r="N1045" s="37"/>
      <c r="O1045" s="37"/>
      <c r="P1045" s="37"/>
      <c r="Q1045" s="37"/>
      <c r="R1045" s="37"/>
      <c r="S1045" s="32">
        <f t="shared" si="58"/>
        <v>0</v>
      </c>
      <c r="T1045" s="32">
        <f t="shared" si="59"/>
        <v>0</v>
      </c>
      <c r="U1045" s="32">
        <f t="shared" si="59"/>
        <v>0</v>
      </c>
      <c r="V1045" s="32">
        <f t="shared" si="59"/>
        <v>0</v>
      </c>
      <c r="W1045" s="32">
        <f t="shared" si="59"/>
        <v>0</v>
      </c>
      <c r="X1045" s="32">
        <f t="shared" si="60"/>
        <v>0</v>
      </c>
    </row>
    <row r="1046" spans="3:24" ht="15" customHeight="1">
      <c r="C1046" s="136"/>
      <c r="N1046" s="37"/>
      <c r="O1046" s="37"/>
      <c r="P1046" s="37"/>
      <c r="Q1046" s="37"/>
      <c r="R1046" s="37"/>
      <c r="S1046" s="32">
        <f t="shared" si="58"/>
        <v>0</v>
      </c>
      <c r="T1046" s="32">
        <f t="shared" si="59"/>
        <v>0</v>
      </c>
      <c r="U1046" s="32">
        <f t="shared" si="59"/>
        <v>0</v>
      </c>
      <c r="V1046" s="32">
        <f t="shared" si="59"/>
        <v>0</v>
      </c>
      <c r="W1046" s="32">
        <f t="shared" si="59"/>
        <v>0</v>
      </c>
      <c r="X1046" s="32">
        <f t="shared" si="60"/>
        <v>0</v>
      </c>
    </row>
    <row r="1047" spans="3:24" ht="15" customHeight="1">
      <c r="C1047" s="136"/>
      <c r="N1047" s="37"/>
      <c r="O1047" s="37"/>
      <c r="P1047" s="37"/>
      <c r="Q1047" s="37"/>
      <c r="R1047" s="37"/>
      <c r="S1047" s="32">
        <f t="shared" si="58"/>
        <v>0</v>
      </c>
      <c r="T1047" s="32">
        <f t="shared" si="59"/>
        <v>0</v>
      </c>
      <c r="U1047" s="32">
        <f t="shared" si="59"/>
        <v>0</v>
      </c>
      <c r="V1047" s="32">
        <f t="shared" si="59"/>
        <v>0</v>
      </c>
      <c r="W1047" s="32">
        <f t="shared" si="59"/>
        <v>0</v>
      </c>
      <c r="X1047" s="32">
        <f t="shared" si="60"/>
        <v>0</v>
      </c>
    </row>
    <row r="1048" spans="3:24" ht="15" customHeight="1">
      <c r="C1048" s="136"/>
      <c r="N1048" s="37"/>
      <c r="O1048" s="37"/>
      <c r="P1048" s="37"/>
      <c r="Q1048" s="37"/>
      <c r="R1048" s="37"/>
      <c r="S1048" s="32">
        <f t="shared" si="58"/>
        <v>0</v>
      </c>
      <c r="T1048" s="32">
        <f t="shared" si="59"/>
        <v>0</v>
      </c>
      <c r="U1048" s="32">
        <f t="shared" si="59"/>
        <v>0</v>
      </c>
      <c r="V1048" s="32">
        <f t="shared" si="59"/>
        <v>0</v>
      </c>
      <c r="W1048" s="32">
        <f t="shared" si="59"/>
        <v>0</v>
      </c>
      <c r="X1048" s="32">
        <f t="shared" si="60"/>
        <v>0</v>
      </c>
    </row>
    <row r="1049" spans="3:24" ht="15" customHeight="1">
      <c r="C1049" s="136"/>
      <c r="N1049" s="37"/>
      <c r="O1049" s="37"/>
      <c r="P1049" s="37"/>
      <c r="Q1049" s="37"/>
      <c r="R1049" s="37"/>
      <c r="S1049" s="32">
        <f t="shared" si="58"/>
        <v>0</v>
      </c>
      <c r="T1049" s="32">
        <f t="shared" si="59"/>
        <v>0</v>
      </c>
      <c r="U1049" s="32">
        <f t="shared" si="59"/>
        <v>0</v>
      </c>
      <c r="V1049" s="32">
        <f t="shared" si="59"/>
        <v>0</v>
      </c>
      <c r="W1049" s="32">
        <f t="shared" si="59"/>
        <v>0</v>
      </c>
      <c r="X1049" s="32">
        <f t="shared" si="60"/>
        <v>0</v>
      </c>
    </row>
    <row r="1050" spans="3:24" ht="15" customHeight="1">
      <c r="C1050" s="136"/>
      <c r="N1050" s="37"/>
      <c r="O1050" s="37"/>
      <c r="P1050" s="37"/>
      <c r="Q1050" s="37"/>
      <c r="R1050" s="37"/>
      <c r="S1050" s="32">
        <f t="shared" si="58"/>
        <v>0</v>
      </c>
      <c r="T1050" s="32">
        <f t="shared" si="59"/>
        <v>0</v>
      </c>
      <c r="U1050" s="32">
        <f t="shared" si="59"/>
        <v>0</v>
      </c>
      <c r="V1050" s="32">
        <f t="shared" si="59"/>
        <v>0</v>
      </c>
      <c r="W1050" s="32">
        <f t="shared" si="59"/>
        <v>0</v>
      </c>
      <c r="X1050" s="32">
        <f t="shared" si="60"/>
        <v>0</v>
      </c>
    </row>
    <row r="1051" spans="3:24" ht="15" customHeight="1">
      <c r="C1051" s="136"/>
      <c r="N1051" s="37"/>
      <c r="O1051" s="37"/>
      <c r="P1051" s="37"/>
      <c r="Q1051" s="37"/>
      <c r="R1051" s="37"/>
      <c r="S1051" s="32">
        <f t="shared" si="58"/>
        <v>0</v>
      </c>
      <c r="T1051" s="32">
        <f t="shared" si="59"/>
        <v>0</v>
      </c>
      <c r="U1051" s="32">
        <f t="shared" si="59"/>
        <v>0</v>
      </c>
      <c r="V1051" s="32">
        <f t="shared" si="59"/>
        <v>0</v>
      </c>
      <c r="W1051" s="32">
        <f t="shared" si="59"/>
        <v>0</v>
      </c>
      <c r="X1051" s="32">
        <f t="shared" si="60"/>
        <v>0</v>
      </c>
    </row>
    <row r="1052" spans="3:24" ht="15" customHeight="1">
      <c r="C1052" s="136"/>
      <c r="N1052" s="37"/>
      <c r="O1052" s="37"/>
      <c r="P1052" s="37"/>
      <c r="Q1052" s="37"/>
      <c r="R1052" s="37"/>
      <c r="S1052" s="32">
        <f t="shared" si="58"/>
        <v>0</v>
      </c>
      <c r="T1052" s="32">
        <f t="shared" si="59"/>
        <v>0</v>
      </c>
      <c r="U1052" s="32">
        <f t="shared" si="59"/>
        <v>0</v>
      </c>
      <c r="V1052" s="32">
        <f t="shared" si="59"/>
        <v>0</v>
      </c>
      <c r="W1052" s="32">
        <f t="shared" si="59"/>
        <v>0</v>
      </c>
      <c r="X1052" s="32">
        <f t="shared" si="60"/>
        <v>0</v>
      </c>
    </row>
    <row r="1053" spans="3:24" ht="15" customHeight="1">
      <c r="C1053" s="136"/>
      <c r="N1053" s="37"/>
      <c r="O1053" s="37"/>
      <c r="P1053" s="37"/>
      <c r="Q1053" s="37"/>
      <c r="R1053" s="37"/>
      <c r="S1053" s="32">
        <f t="shared" si="58"/>
        <v>0</v>
      </c>
      <c r="T1053" s="32">
        <f t="shared" si="59"/>
        <v>0</v>
      </c>
      <c r="U1053" s="32">
        <f t="shared" si="59"/>
        <v>0</v>
      </c>
      <c r="V1053" s="32">
        <f t="shared" si="59"/>
        <v>0</v>
      </c>
      <c r="W1053" s="32">
        <f t="shared" si="59"/>
        <v>0</v>
      </c>
      <c r="X1053" s="32">
        <f t="shared" si="60"/>
        <v>0</v>
      </c>
    </row>
    <row r="1054" spans="3:24" ht="15" customHeight="1">
      <c r="C1054" s="136"/>
      <c r="N1054" s="37"/>
      <c r="O1054" s="37"/>
      <c r="P1054" s="37"/>
      <c r="Q1054" s="37"/>
      <c r="R1054" s="37"/>
      <c r="S1054" s="32">
        <f t="shared" si="58"/>
        <v>0</v>
      </c>
      <c r="T1054" s="32">
        <f t="shared" si="59"/>
        <v>0</v>
      </c>
      <c r="U1054" s="32">
        <f t="shared" si="59"/>
        <v>0</v>
      </c>
      <c r="V1054" s="32">
        <f t="shared" si="59"/>
        <v>0</v>
      </c>
      <c r="W1054" s="32">
        <f t="shared" si="59"/>
        <v>0</v>
      </c>
      <c r="X1054" s="32">
        <f t="shared" si="60"/>
        <v>0</v>
      </c>
    </row>
    <row r="1055" spans="3:24" ht="15" customHeight="1">
      <c r="C1055" s="136"/>
      <c r="N1055" s="37"/>
      <c r="O1055" s="37"/>
      <c r="P1055" s="37"/>
      <c r="Q1055" s="37"/>
      <c r="R1055" s="37"/>
      <c r="S1055" s="32">
        <f t="shared" si="58"/>
        <v>0</v>
      </c>
      <c r="T1055" s="32">
        <f t="shared" si="59"/>
        <v>0</v>
      </c>
      <c r="U1055" s="32">
        <f t="shared" si="59"/>
        <v>0</v>
      </c>
      <c r="V1055" s="32">
        <f t="shared" si="59"/>
        <v>0</v>
      </c>
      <c r="W1055" s="32">
        <f t="shared" si="59"/>
        <v>0</v>
      </c>
      <c r="X1055" s="32">
        <f t="shared" si="60"/>
        <v>0</v>
      </c>
    </row>
    <row r="1056" spans="3:24" ht="15" customHeight="1">
      <c r="C1056" s="136"/>
      <c r="N1056" s="37"/>
      <c r="O1056" s="37"/>
      <c r="P1056" s="37"/>
      <c r="Q1056" s="37"/>
      <c r="R1056" s="37"/>
      <c r="S1056" s="32">
        <f t="shared" si="58"/>
        <v>0</v>
      </c>
      <c r="T1056" s="32">
        <f t="shared" si="59"/>
        <v>0</v>
      </c>
      <c r="U1056" s="32">
        <f t="shared" si="59"/>
        <v>0</v>
      </c>
      <c r="V1056" s="32">
        <f t="shared" si="59"/>
        <v>0</v>
      </c>
      <c r="W1056" s="32">
        <f t="shared" si="59"/>
        <v>0</v>
      </c>
      <c r="X1056" s="32">
        <f t="shared" si="60"/>
        <v>0</v>
      </c>
    </row>
    <row r="1057" spans="3:24" ht="15" customHeight="1">
      <c r="C1057" s="136"/>
      <c r="N1057" s="37"/>
      <c r="O1057" s="37"/>
      <c r="P1057" s="37"/>
      <c r="Q1057" s="37"/>
      <c r="R1057" s="37"/>
      <c r="S1057" s="32">
        <f t="shared" si="58"/>
        <v>0</v>
      </c>
      <c r="T1057" s="32">
        <f t="shared" si="59"/>
        <v>0</v>
      </c>
      <c r="U1057" s="32">
        <f t="shared" si="59"/>
        <v>0</v>
      </c>
      <c r="V1057" s="32">
        <f t="shared" si="59"/>
        <v>0</v>
      </c>
      <c r="W1057" s="32">
        <f t="shared" si="59"/>
        <v>0</v>
      </c>
      <c r="X1057" s="32">
        <f t="shared" si="60"/>
        <v>0</v>
      </c>
    </row>
    <row r="1058" spans="3:24" ht="15" customHeight="1">
      <c r="C1058" s="136"/>
      <c r="N1058" s="37"/>
      <c r="O1058" s="37"/>
      <c r="P1058" s="37"/>
      <c r="Q1058" s="37"/>
      <c r="R1058" s="37"/>
      <c r="S1058" s="32">
        <f t="shared" si="58"/>
        <v>0</v>
      </c>
      <c r="T1058" s="32">
        <f t="shared" si="59"/>
        <v>0</v>
      </c>
      <c r="U1058" s="32">
        <f t="shared" si="59"/>
        <v>0</v>
      </c>
      <c r="V1058" s="32">
        <f t="shared" si="59"/>
        <v>0</v>
      </c>
      <c r="W1058" s="32">
        <f t="shared" si="59"/>
        <v>0</v>
      </c>
      <c r="X1058" s="32">
        <f t="shared" si="60"/>
        <v>0</v>
      </c>
    </row>
    <row r="1059" spans="3:24" ht="15" customHeight="1">
      <c r="C1059" s="136"/>
      <c r="N1059" s="37"/>
      <c r="O1059" s="37"/>
      <c r="P1059" s="37"/>
      <c r="Q1059" s="37"/>
      <c r="R1059" s="37"/>
      <c r="S1059" s="32">
        <f t="shared" si="58"/>
        <v>0</v>
      </c>
      <c r="T1059" s="32">
        <f t="shared" si="59"/>
        <v>0</v>
      </c>
      <c r="U1059" s="32">
        <f t="shared" si="59"/>
        <v>0</v>
      </c>
      <c r="V1059" s="32">
        <f t="shared" si="59"/>
        <v>0</v>
      </c>
      <c r="W1059" s="32">
        <f t="shared" si="59"/>
        <v>0</v>
      </c>
      <c r="X1059" s="32">
        <f t="shared" si="60"/>
        <v>0</v>
      </c>
    </row>
    <row r="1060" spans="3:24" ht="15" customHeight="1">
      <c r="C1060" s="136"/>
      <c r="N1060" s="37"/>
      <c r="O1060" s="37"/>
      <c r="P1060" s="37"/>
      <c r="Q1060" s="37"/>
      <c r="R1060" s="37"/>
      <c r="S1060" s="32">
        <f t="shared" si="58"/>
        <v>0</v>
      </c>
      <c r="T1060" s="32">
        <f t="shared" si="59"/>
        <v>0</v>
      </c>
      <c r="U1060" s="32">
        <f t="shared" si="59"/>
        <v>0</v>
      </c>
      <c r="V1060" s="32">
        <f t="shared" si="59"/>
        <v>0</v>
      </c>
      <c r="W1060" s="32">
        <f t="shared" si="59"/>
        <v>0</v>
      </c>
      <c r="X1060" s="32">
        <f t="shared" si="60"/>
        <v>0</v>
      </c>
    </row>
    <row r="1061" spans="3:24" ht="15" customHeight="1">
      <c r="C1061" s="136"/>
      <c r="N1061" s="37"/>
      <c r="O1061" s="37"/>
      <c r="P1061" s="37"/>
      <c r="Q1061" s="37"/>
      <c r="R1061" s="37"/>
      <c r="S1061" s="32">
        <f t="shared" si="58"/>
        <v>0</v>
      </c>
      <c r="T1061" s="32">
        <f t="shared" si="59"/>
        <v>0</v>
      </c>
      <c r="U1061" s="32">
        <f t="shared" si="59"/>
        <v>0</v>
      </c>
      <c r="V1061" s="32">
        <f t="shared" si="59"/>
        <v>0</v>
      </c>
      <c r="W1061" s="32">
        <f t="shared" si="59"/>
        <v>0</v>
      </c>
      <c r="X1061" s="32">
        <f t="shared" si="60"/>
        <v>0</v>
      </c>
    </row>
    <row r="1062" spans="3:24" ht="15" customHeight="1">
      <c r="C1062" s="136"/>
      <c r="N1062" s="37"/>
      <c r="O1062" s="37"/>
      <c r="P1062" s="37"/>
      <c r="Q1062" s="37"/>
      <c r="R1062" s="37"/>
      <c r="S1062" s="32">
        <f t="shared" si="58"/>
        <v>0</v>
      </c>
      <c r="T1062" s="32">
        <f t="shared" si="59"/>
        <v>0</v>
      </c>
      <c r="U1062" s="32">
        <f t="shared" si="59"/>
        <v>0</v>
      </c>
      <c r="V1062" s="32">
        <f t="shared" si="59"/>
        <v>0</v>
      </c>
      <c r="W1062" s="32">
        <f t="shared" si="59"/>
        <v>0</v>
      </c>
      <c r="X1062" s="32">
        <f t="shared" si="60"/>
        <v>0</v>
      </c>
    </row>
    <row r="1063" spans="3:24" ht="15" customHeight="1">
      <c r="C1063" s="136"/>
      <c r="N1063" s="37"/>
      <c r="O1063" s="37"/>
      <c r="P1063" s="37"/>
      <c r="Q1063" s="37"/>
      <c r="R1063" s="37"/>
      <c r="S1063" s="32">
        <f t="shared" si="58"/>
        <v>0</v>
      </c>
      <c r="T1063" s="32">
        <f t="shared" si="59"/>
        <v>0</v>
      </c>
      <c r="U1063" s="32">
        <f t="shared" si="59"/>
        <v>0</v>
      </c>
      <c r="V1063" s="32">
        <f t="shared" si="59"/>
        <v>0</v>
      </c>
      <c r="W1063" s="32">
        <f t="shared" si="59"/>
        <v>0</v>
      </c>
      <c r="X1063" s="32">
        <f t="shared" si="60"/>
        <v>0</v>
      </c>
    </row>
    <row r="1064" spans="3:24" ht="15" customHeight="1">
      <c r="C1064" s="136"/>
      <c r="N1064" s="37"/>
      <c r="O1064" s="37"/>
      <c r="P1064" s="37"/>
      <c r="Q1064" s="37"/>
      <c r="R1064" s="37"/>
      <c r="S1064" s="32">
        <f t="shared" si="58"/>
        <v>0</v>
      </c>
      <c r="T1064" s="32">
        <f t="shared" si="59"/>
        <v>0</v>
      </c>
      <c r="U1064" s="32">
        <f t="shared" si="59"/>
        <v>0</v>
      </c>
      <c r="V1064" s="32">
        <f t="shared" si="59"/>
        <v>0</v>
      </c>
      <c r="W1064" s="32">
        <f t="shared" si="59"/>
        <v>0</v>
      </c>
      <c r="X1064" s="32">
        <f t="shared" si="60"/>
        <v>0</v>
      </c>
    </row>
    <row r="1065" spans="3:24" ht="15" customHeight="1">
      <c r="C1065" s="136"/>
      <c r="N1065" s="37"/>
      <c r="O1065" s="37"/>
      <c r="P1065" s="37"/>
      <c r="Q1065" s="37"/>
      <c r="R1065" s="37"/>
      <c r="S1065" s="32">
        <f t="shared" si="58"/>
        <v>0</v>
      </c>
      <c r="T1065" s="32">
        <f t="shared" si="59"/>
        <v>0</v>
      </c>
      <c r="U1065" s="32">
        <f t="shared" si="59"/>
        <v>0</v>
      </c>
      <c r="V1065" s="32">
        <f t="shared" si="59"/>
        <v>0</v>
      </c>
      <c r="W1065" s="32">
        <f t="shared" si="59"/>
        <v>0</v>
      </c>
      <c r="X1065" s="32">
        <f t="shared" si="60"/>
        <v>0</v>
      </c>
    </row>
    <row r="1066" spans="3:24" ht="15" customHeight="1">
      <c r="C1066" s="136"/>
      <c r="N1066" s="37"/>
      <c r="O1066" s="37"/>
      <c r="P1066" s="37"/>
      <c r="Q1066" s="37"/>
      <c r="R1066" s="37"/>
      <c r="S1066" s="32">
        <f t="shared" si="58"/>
        <v>0</v>
      </c>
      <c r="T1066" s="32">
        <f t="shared" si="59"/>
        <v>0</v>
      </c>
      <c r="U1066" s="32">
        <f t="shared" si="59"/>
        <v>0</v>
      </c>
      <c r="V1066" s="32">
        <f t="shared" si="59"/>
        <v>0</v>
      </c>
      <c r="W1066" s="32">
        <f t="shared" si="59"/>
        <v>0</v>
      </c>
      <c r="X1066" s="32">
        <f t="shared" si="60"/>
        <v>0</v>
      </c>
    </row>
    <row r="1067" spans="3:24" ht="15" customHeight="1">
      <c r="C1067" s="136"/>
      <c r="N1067" s="37"/>
      <c r="O1067" s="37"/>
      <c r="P1067" s="37"/>
      <c r="Q1067" s="37"/>
      <c r="R1067" s="37"/>
      <c r="S1067" s="32">
        <f t="shared" si="58"/>
        <v>0</v>
      </c>
      <c r="T1067" s="32">
        <f t="shared" si="59"/>
        <v>0</v>
      </c>
      <c r="U1067" s="32">
        <f t="shared" si="59"/>
        <v>0</v>
      </c>
      <c r="V1067" s="32">
        <f t="shared" si="59"/>
        <v>0</v>
      </c>
      <c r="W1067" s="32">
        <f t="shared" si="59"/>
        <v>0</v>
      </c>
      <c r="X1067" s="32">
        <f t="shared" si="60"/>
        <v>0</v>
      </c>
    </row>
    <row r="1068" spans="3:24" ht="15" customHeight="1">
      <c r="C1068" s="136"/>
      <c r="N1068" s="37"/>
      <c r="O1068" s="37"/>
      <c r="P1068" s="37"/>
      <c r="Q1068" s="37"/>
      <c r="R1068" s="37"/>
      <c r="S1068" s="32">
        <f t="shared" si="58"/>
        <v>0</v>
      </c>
      <c r="T1068" s="32">
        <f t="shared" si="59"/>
        <v>0</v>
      </c>
      <c r="U1068" s="32">
        <f t="shared" si="59"/>
        <v>0</v>
      </c>
      <c r="V1068" s="32">
        <f t="shared" si="59"/>
        <v>0</v>
      </c>
      <c r="W1068" s="32">
        <f t="shared" si="59"/>
        <v>0</v>
      </c>
      <c r="X1068" s="32">
        <f t="shared" si="60"/>
        <v>0</v>
      </c>
    </row>
    <row r="1069" spans="3:24" ht="15" customHeight="1">
      <c r="C1069" s="136"/>
      <c r="N1069" s="37"/>
      <c r="O1069" s="37"/>
      <c r="P1069" s="37"/>
      <c r="Q1069" s="37"/>
      <c r="R1069" s="37"/>
      <c r="S1069" s="32">
        <f t="shared" si="58"/>
        <v>0</v>
      </c>
      <c r="T1069" s="32">
        <f t="shared" si="59"/>
        <v>0</v>
      </c>
      <c r="U1069" s="32">
        <f t="shared" si="59"/>
        <v>0</v>
      </c>
      <c r="V1069" s="32">
        <f t="shared" si="59"/>
        <v>0</v>
      </c>
      <c r="W1069" s="32">
        <f t="shared" si="59"/>
        <v>0</v>
      </c>
      <c r="X1069" s="32">
        <f t="shared" si="60"/>
        <v>0</v>
      </c>
    </row>
    <row r="1070" spans="3:24" ht="15" customHeight="1">
      <c r="C1070" s="136"/>
      <c r="N1070" s="37"/>
      <c r="O1070" s="37"/>
      <c r="P1070" s="37"/>
      <c r="Q1070" s="37"/>
      <c r="R1070" s="37"/>
      <c r="S1070" s="32">
        <f t="shared" si="58"/>
        <v>0</v>
      </c>
      <c r="T1070" s="32">
        <f t="shared" si="59"/>
        <v>0</v>
      </c>
      <c r="U1070" s="32">
        <f t="shared" si="59"/>
        <v>0</v>
      </c>
      <c r="V1070" s="32">
        <f t="shared" si="59"/>
        <v>0</v>
      </c>
      <c r="W1070" s="32">
        <f t="shared" si="59"/>
        <v>0</v>
      </c>
      <c r="X1070" s="32">
        <f t="shared" si="60"/>
        <v>0</v>
      </c>
    </row>
    <row r="1071" spans="3:24" ht="15" customHeight="1">
      <c r="C1071" s="136"/>
      <c r="N1071" s="37"/>
      <c r="O1071" s="37"/>
      <c r="P1071" s="37"/>
      <c r="Q1071" s="37"/>
      <c r="R1071" s="37"/>
      <c r="S1071" s="32">
        <f t="shared" si="58"/>
        <v>0</v>
      </c>
      <c r="T1071" s="32">
        <f t="shared" si="59"/>
        <v>0</v>
      </c>
      <c r="U1071" s="32">
        <f t="shared" si="59"/>
        <v>0</v>
      </c>
      <c r="V1071" s="32">
        <f t="shared" si="59"/>
        <v>0</v>
      </c>
      <c r="W1071" s="32">
        <f t="shared" si="59"/>
        <v>0</v>
      </c>
      <c r="X1071" s="32">
        <f t="shared" si="60"/>
        <v>0</v>
      </c>
    </row>
    <row r="1072" spans="3:24" ht="15" customHeight="1">
      <c r="C1072" s="136"/>
      <c r="N1072" s="37"/>
      <c r="O1072" s="37"/>
      <c r="P1072" s="37"/>
      <c r="Q1072" s="37"/>
      <c r="R1072" s="37"/>
      <c r="S1072" s="32">
        <f t="shared" si="58"/>
        <v>0</v>
      </c>
      <c r="T1072" s="32">
        <f t="shared" si="59"/>
        <v>0</v>
      </c>
      <c r="U1072" s="32">
        <f t="shared" si="59"/>
        <v>0</v>
      </c>
      <c r="V1072" s="32">
        <f t="shared" si="59"/>
        <v>0</v>
      </c>
      <c r="W1072" s="32">
        <f t="shared" si="59"/>
        <v>0</v>
      </c>
      <c r="X1072" s="32">
        <f t="shared" si="60"/>
        <v>0</v>
      </c>
    </row>
    <row r="1073" spans="3:24" ht="15" customHeight="1">
      <c r="C1073" s="136"/>
      <c r="N1073" s="37"/>
      <c r="O1073" s="37"/>
      <c r="P1073" s="37"/>
      <c r="Q1073" s="37"/>
      <c r="R1073" s="37"/>
      <c r="S1073" s="32">
        <f t="shared" si="58"/>
        <v>0</v>
      </c>
      <c r="T1073" s="32">
        <f t="shared" si="59"/>
        <v>0</v>
      </c>
      <c r="U1073" s="32">
        <f t="shared" si="59"/>
        <v>0</v>
      </c>
      <c r="V1073" s="32">
        <f t="shared" si="59"/>
        <v>0</v>
      </c>
      <c r="W1073" s="32">
        <f t="shared" si="59"/>
        <v>0</v>
      </c>
      <c r="X1073" s="32">
        <f t="shared" si="60"/>
        <v>0</v>
      </c>
    </row>
    <row r="1074" spans="3:24" ht="15" customHeight="1">
      <c r="C1074" s="136"/>
      <c r="N1074" s="37"/>
      <c r="O1074" s="37"/>
      <c r="P1074" s="37"/>
      <c r="Q1074" s="37"/>
      <c r="R1074" s="37"/>
      <c r="S1074" s="32">
        <f t="shared" si="58"/>
        <v>0</v>
      </c>
      <c r="T1074" s="32">
        <f t="shared" si="59"/>
        <v>0</v>
      </c>
      <c r="U1074" s="32">
        <f t="shared" si="59"/>
        <v>0</v>
      </c>
      <c r="V1074" s="32">
        <f t="shared" si="59"/>
        <v>0</v>
      </c>
      <c r="W1074" s="32">
        <f t="shared" si="59"/>
        <v>0</v>
      </c>
      <c r="X1074" s="32">
        <f t="shared" si="60"/>
        <v>0</v>
      </c>
    </row>
    <row r="1075" spans="3:24" ht="15" customHeight="1">
      <c r="C1075" s="136"/>
      <c r="N1075" s="37"/>
      <c r="O1075" s="37"/>
      <c r="P1075" s="37"/>
      <c r="Q1075" s="37"/>
      <c r="R1075" s="37"/>
      <c r="S1075" s="32">
        <f t="shared" si="58"/>
        <v>0</v>
      </c>
      <c r="T1075" s="32">
        <f t="shared" si="59"/>
        <v>0</v>
      </c>
      <c r="U1075" s="32">
        <f t="shared" si="59"/>
        <v>0</v>
      </c>
      <c r="V1075" s="32">
        <f t="shared" si="59"/>
        <v>0</v>
      </c>
      <c r="W1075" s="32">
        <f t="shared" si="59"/>
        <v>0</v>
      </c>
      <c r="X1075" s="32">
        <f t="shared" si="60"/>
        <v>0</v>
      </c>
    </row>
    <row r="1076" spans="3:24" ht="15" customHeight="1">
      <c r="C1076" s="136"/>
      <c r="N1076" s="37"/>
      <c r="O1076" s="37"/>
      <c r="P1076" s="37"/>
      <c r="Q1076" s="37"/>
      <c r="R1076" s="37"/>
      <c r="S1076" s="32">
        <f t="shared" si="58"/>
        <v>0</v>
      </c>
      <c r="T1076" s="32">
        <f t="shared" si="59"/>
        <v>0</v>
      </c>
      <c r="U1076" s="32">
        <f t="shared" si="59"/>
        <v>0</v>
      </c>
      <c r="V1076" s="32">
        <f t="shared" si="59"/>
        <v>0</v>
      </c>
      <c r="W1076" s="32">
        <f t="shared" si="59"/>
        <v>0</v>
      </c>
      <c r="X1076" s="32">
        <f t="shared" si="60"/>
        <v>0</v>
      </c>
    </row>
    <row r="1077" spans="3:24" ht="15" customHeight="1">
      <c r="C1077" s="136"/>
      <c r="N1077" s="37"/>
      <c r="O1077" s="37"/>
      <c r="P1077" s="37"/>
      <c r="Q1077" s="37"/>
      <c r="R1077" s="37"/>
      <c r="S1077" s="32">
        <f t="shared" si="58"/>
        <v>0</v>
      </c>
      <c r="T1077" s="32">
        <f t="shared" si="59"/>
        <v>0</v>
      </c>
      <c r="U1077" s="32">
        <f t="shared" si="59"/>
        <v>0</v>
      </c>
      <c r="V1077" s="32">
        <f t="shared" si="59"/>
        <v>0</v>
      </c>
      <c r="W1077" s="32">
        <f t="shared" si="59"/>
        <v>0</v>
      </c>
      <c r="X1077" s="32">
        <f t="shared" si="60"/>
        <v>0</v>
      </c>
    </row>
    <row r="1078" spans="3:24" ht="15" customHeight="1">
      <c r="C1078" s="136"/>
      <c r="N1078" s="37"/>
      <c r="O1078" s="37"/>
      <c r="P1078" s="37"/>
      <c r="Q1078" s="37"/>
      <c r="R1078" s="37"/>
      <c r="S1078" s="32">
        <f t="shared" si="58"/>
        <v>0</v>
      </c>
      <c r="T1078" s="32">
        <f t="shared" si="59"/>
        <v>0</v>
      </c>
      <c r="U1078" s="32">
        <f t="shared" si="59"/>
        <v>0</v>
      </c>
      <c r="V1078" s="32">
        <f t="shared" si="59"/>
        <v>0</v>
      </c>
      <c r="W1078" s="32">
        <f t="shared" si="59"/>
        <v>0</v>
      </c>
      <c r="X1078" s="32">
        <f t="shared" si="60"/>
        <v>0</v>
      </c>
    </row>
    <row r="1079" spans="3:24" ht="15" customHeight="1">
      <c r="C1079" s="136"/>
      <c r="N1079" s="37"/>
      <c r="O1079" s="37"/>
      <c r="P1079" s="37"/>
      <c r="Q1079" s="37"/>
      <c r="R1079" s="37"/>
      <c r="S1079" s="32">
        <f t="shared" si="58"/>
        <v>0</v>
      </c>
      <c r="T1079" s="32">
        <f t="shared" si="59"/>
        <v>0</v>
      </c>
      <c r="U1079" s="32">
        <f t="shared" si="59"/>
        <v>0</v>
      </c>
      <c r="V1079" s="32">
        <f t="shared" si="59"/>
        <v>0</v>
      </c>
      <c r="W1079" s="32">
        <f t="shared" si="59"/>
        <v>0</v>
      </c>
      <c r="X1079" s="32">
        <f t="shared" si="60"/>
        <v>0</v>
      </c>
    </row>
    <row r="1080" spans="3:24" ht="15" customHeight="1">
      <c r="C1080" s="136"/>
      <c r="N1080" s="37"/>
      <c r="O1080" s="37"/>
      <c r="P1080" s="37"/>
      <c r="Q1080" s="37"/>
      <c r="R1080" s="37"/>
      <c r="S1080" s="32">
        <f t="shared" si="58"/>
        <v>0</v>
      </c>
      <c r="T1080" s="32">
        <f t="shared" si="59"/>
        <v>0</v>
      </c>
      <c r="U1080" s="32">
        <f t="shared" si="59"/>
        <v>0</v>
      </c>
      <c r="V1080" s="32">
        <f t="shared" si="59"/>
        <v>0</v>
      </c>
      <c r="W1080" s="32">
        <f t="shared" si="59"/>
        <v>0</v>
      </c>
      <c r="X1080" s="32">
        <f t="shared" si="60"/>
        <v>0</v>
      </c>
    </row>
    <row r="1081" spans="3:24" ht="15" customHeight="1">
      <c r="C1081" s="136"/>
      <c r="N1081" s="37"/>
      <c r="O1081" s="37"/>
      <c r="P1081" s="37"/>
      <c r="Q1081" s="37"/>
      <c r="R1081" s="37"/>
      <c r="S1081" s="32">
        <f t="shared" si="58"/>
        <v>0</v>
      </c>
      <c r="T1081" s="32">
        <f t="shared" si="59"/>
        <v>0</v>
      </c>
      <c r="U1081" s="32">
        <f t="shared" si="59"/>
        <v>0</v>
      </c>
      <c r="V1081" s="32">
        <f t="shared" si="59"/>
        <v>0</v>
      </c>
      <c r="W1081" s="32">
        <f t="shared" si="59"/>
        <v>0</v>
      </c>
      <c r="X1081" s="32">
        <f t="shared" si="60"/>
        <v>0</v>
      </c>
    </row>
    <row r="1082" spans="3:24" ht="15" customHeight="1">
      <c r="C1082" s="136"/>
      <c r="N1082" s="37"/>
      <c r="O1082" s="37"/>
      <c r="P1082" s="37"/>
      <c r="Q1082" s="37"/>
      <c r="R1082" s="37"/>
      <c r="S1082" s="32">
        <f t="shared" si="58"/>
        <v>0</v>
      </c>
      <c r="T1082" s="32">
        <f t="shared" si="59"/>
        <v>0</v>
      </c>
      <c r="U1082" s="32">
        <f t="shared" si="59"/>
        <v>0</v>
      </c>
      <c r="V1082" s="32">
        <f t="shared" si="59"/>
        <v>0</v>
      </c>
      <c r="W1082" s="32">
        <f t="shared" si="59"/>
        <v>0</v>
      </c>
      <c r="X1082" s="32">
        <f t="shared" si="60"/>
        <v>0</v>
      </c>
    </row>
    <row r="1083" spans="3:24" ht="15" customHeight="1">
      <c r="C1083" s="136"/>
      <c r="N1083" s="37"/>
      <c r="O1083" s="37"/>
      <c r="P1083" s="37"/>
      <c r="Q1083" s="37"/>
      <c r="R1083" s="37"/>
      <c r="S1083" s="32">
        <f t="shared" si="58"/>
        <v>0</v>
      </c>
      <c r="T1083" s="32">
        <f t="shared" si="59"/>
        <v>0</v>
      </c>
      <c r="U1083" s="32">
        <f t="shared" si="59"/>
        <v>0</v>
      </c>
      <c r="V1083" s="32">
        <f t="shared" si="59"/>
        <v>0</v>
      </c>
      <c r="W1083" s="32">
        <f t="shared" si="59"/>
        <v>0</v>
      </c>
      <c r="X1083" s="32">
        <f t="shared" si="60"/>
        <v>0</v>
      </c>
    </row>
    <row r="1084" spans="3:24" ht="15" customHeight="1">
      <c r="C1084" s="135"/>
      <c r="N1084" s="37"/>
      <c r="O1084" s="37"/>
      <c r="P1084" s="37"/>
      <c r="Q1084" s="37"/>
      <c r="R1084" s="37"/>
      <c r="S1084" s="32">
        <f t="shared" si="58"/>
        <v>0</v>
      </c>
      <c r="T1084" s="32">
        <f t="shared" si="59"/>
        <v>0</v>
      </c>
      <c r="U1084" s="32">
        <f t="shared" si="59"/>
        <v>0</v>
      </c>
      <c r="V1084" s="32">
        <f t="shared" si="59"/>
        <v>0</v>
      </c>
      <c r="W1084" s="32">
        <f t="shared" si="59"/>
        <v>0</v>
      </c>
      <c r="X1084" s="32">
        <f t="shared" si="60"/>
        <v>0</v>
      </c>
    </row>
    <row r="1085" spans="3:24" ht="15" customHeight="1">
      <c r="C1085" s="136"/>
      <c r="N1085" s="37"/>
      <c r="O1085" s="37"/>
      <c r="P1085" s="37"/>
      <c r="Q1085" s="37"/>
      <c r="R1085" s="37"/>
      <c r="S1085" s="32">
        <f t="shared" si="58"/>
        <v>0</v>
      </c>
      <c r="T1085" s="32">
        <f t="shared" si="59"/>
        <v>0</v>
      </c>
      <c r="U1085" s="32">
        <f t="shared" si="59"/>
        <v>0</v>
      </c>
      <c r="V1085" s="32">
        <f t="shared" si="59"/>
        <v>0</v>
      </c>
      <c r="W1085" s="32">
        <f t="shared" si="59"/>
        <v>0</v>
      </c>
      <c r="X1085" s="32">
        <f t="shared" si="60"/>
        <v>0</v>
      </c>
    </row>
    <row r="1086" spans="3:24" ht="15" customHeight="1">
      <c r="C1086" s="136"/>
      <c r="N1086" s="37"/>
      <c r="O1086" s="37"/>
      <c r="P1086" s="37"/>
      <c r="Q1086" s="37"/>
      <c r="R1086" s="37"/>
      <c r="S1086" s="32">
        <f t="shared" si="58"/>
        <v>0</v>
      </c>
      <c r="T1086" s="32">
        <f t="shared" si="59"/>
        <v>0</v>
      </c>
      <c r="U1086" s="32">
        <f t="shared" si="59"/>
        <v>0</v>
      </c>
      <c r="V1086" s="32">
        <f t="shared" si="59"/>
        <v>0</v>
      </c>
      <c r="W1086" s="32">
        <f t="shared" si="59"/>
        <v>0</v>
      </c>
      <c r="X1086" s="32">
        <f t="shared" si="60"/>
        <v>0</v>
      </c>
    </row>
    <row r="1087" spans="3:24" ht="15" customHeight="1">
      <c r="C1087" s="136"/>
      <c r="N1087" s="37"/>
      <c r="O1087" s="37"/>
      <c r="P1087" s="37"/>
      <c r="Q1087" s="37"/>
      <c r="R1087" s="37"/>
      <c r="S1087" s="32">
        <f t="shared" si="58"/>
        <v>0</v>
      </c>
      <c r="T1087" s="32">
        <f t="shared" si="59"/>
        <v>0</v>
      </c>
      <c r="U1087" s="32">
        <f t="shared" si="59"/>
        <v>0</v>
      </c>
      <c r="V1087" s="32">
        <f t="shared" si="59"/>
        <v>0</v>
      </c>
      <c r="W1087" s="32">
        <f t="shared" si="59"/>
        <v>0</v>
      </c>
      <c r="X1087" s="32">
        <f t="shared" si="60"/>
        <v>0</v>
      </c>
    </row>
    <row r="1088" spans="3:24" ht="15" customHeight="1">
      <c r="C1088" s="136"/>
      <c r="N1088" s="37"/>
      <c r="O1088" s="37"/>
      <c r="P1088" s="37"/>
      <c r="Q1088" s="37"/>
      <c r="R1088" s="37"/>
      <c r="S1088" s="32">
        <f t="shared" si="58"/>
        <v>0</v>
      </c>
      <c r="T1088" s="32">
        <f t="shared" si="59"/>
        <v>0</v>
      </c>
      <c r="U1088" s="32">
        <f t="shared" si="59"/>
        <v>0</v>
      </c>
      <c r="V1088" s="32">
        <f t="shared" si="59"/>
        <v>0</v>
      </c>
      <c r="W1088" s="32">
        <f t="shared" si="59"/>
        <v>0</v>
      </c>
      <c r="X1088" s="32">
        <f t="shared" si="60"/>
        <v>0</v>
      </c>
    </row>
    <row r="1089" spans="3:24" ht="15" customHeight="1">
      <c r="C1089" s="136"/>
      <c r="N1089" s="37"/>
      <c r="O1089" s="37"/>
      <c r="P1089" s="37"/>
      <c r="Q1089" s="37"/>
      <c r="R1089" s="37"/>
      <c r="S1089" s="32">
        <f t="shared" si="58"/>
        <v>0</v>
      </c>
      <c r="T1089" s="32">
        <f t="shared" si="59"/>
        <v>0</v>
      </c>
      <c r="U1089" s="32">
        <f t="shared" si="59"/>
        <v>0</v>
      </c>
      <c r="V1089" s="32">
        <f t="shared" si="59"/>
        <v>0</v>
      </c>
      <c r="W1089" s="32">
        <f t="shared" ref="W1089:W1152" si="61">IF(AND(G1089="NOT EXECUTED",COUNTA($N1089)&lt;&gt;0),1,0)</f>
        <v>0</v>
      </c>
      <c r="X1089" s="32">
        <f t="shared" si="60"/>
        <v>0</v>
      </c>
    </row>
    <row r="1090" spans="3:24" ht="15" customHeight="1">
      <c r="C1090" s="136"/>
      <c r="N1090" s="37"/>
      <c r="O1090" s="37"/>
      <c r="P1090" s="37"/>
      <c r="Q1090" s="37"/>
      <c r="R1090" s="37"/>
      <c r="S1090" s="32">
        <f t="shared" ref="S1090:S1153" si="62">IF(COUNTIF(H1090:M1090,"NOT EFFECTIVE"),1,0)</f>
        <v>0</v>
      </c>
      <c r="T1090" s="32">
        <f t="shared" ref="T1090:W1153" si="63">IF(AND(D1090="NOT EXECUTED",COUNTA($N1090)&lt;&gt;0),1,0)</f>
        <v>0</v>
      </c>
      <c r="U1090" s="32">
        <f t="shared" si="63"/>
        <v>0</v>
      </c>
      <c r="V1090" s="32">
        <f t="shared" si="63"/>
        <v>0</v>
      </c>
      <c r="W1090" s="32">
        <f t="shared" si="61"/>
        <v>0</v>
      </c>
      <c r="X1090" s="32">
        <f t="shared" ref="X1090:X1153" si="64">IF(AND(S1090=1,COUNTA($N1090)&lt;&gt;0),1,0)</f>
        <v>0</v>
      </c>
    </row>
    <row r="1091" spans="3:24" ht="15" customHeight="1">
      <c r="C1091" s="136"/>
      <c r="N1091" s="37"/>
      <c r="O1091" s="37"/>
      <c r="P1091" s="37"/>
      <c r="Q1091" s="37"/>
      <c r="R1091" s="37"/>
      <c r="S1091" s="32">
        <f t="shared" si="62"/>
        <v>0</v>
      </c>
      <c r="T1091" s="32">
        <f t="shared" si="63"/>
        <v>0</v>
      </c>
      <c r="U1091" s="32">
        <f t="shared" si="63"/>
        <v>0</v>
      </c>
      <c r="V1091" s="32">
        <f t="shared" si="63"/>
        <v>0</v>
      </c>
      <c r="W1091" s="32">
        <f t="shared" si="61"/>
        <v>0</v>
      </c>
      <c r="X1091" s="32">
        <f t="shared" si="64"/>
        <v>0</v>
      </c>
    </row>
    <row r="1092" spans="3:24" ht="15" customHeight="1">
      <c r="C1092" s="136"/>
      <c r="N1092" s="37"/>
      <c r="O1092" s="37"/>
      <c r="P1092" s="37"/>
      <c r="Q1092" s="37"/>
      <c r="R1092" s="37"/>
      <c r="S1092" s="32">
        <f t="shared" si="62"/>
        <v>0</v>
      </c>
      <c r="T1092" s="32">
        <f t="shared" si="63"/>
        <v>0</v>
      </c>
      <c r="U1092" s="32">
        <f t="shared" si="63"/>
        <v>0</v>
      </c>
      <c r="V1092" s="32">
        <f t="shared" si="63"/>
        <v>0</v>
      </c>
      <c r="W1092" s="32">
        <f t="shared" si="61"/>
        <v>0</v>
      </c>
      <c r="X1092" s="32">
        <f t="shared" si="64"/>
        <v>0</v>
      </c>
    </row>
    <row r="1093" spans="3:24" ht="15" customHeight="1">
      <c r="C1093" s="136"/>
      <c r="N1093" s="37"/>
      <c r="O1093" s="37"/>
      <c r="P1093" s="37"/>
      <c r="Q1093" s="37"/>
      <c r="R1093" s="37"/>
      <c r="S1093" s="32">
        <f t="shared" si="62"/>
        <v>0</v>
      </c>
      <c r="T1093" s="32">
        <f t="shared" si="63"/>
        <v>0</v>
      </c>
      <c r="U1093" s="32">
        <f t="shared" si="63"/>
        <v>0</v>
      </c>
      <c r="V1093" s="32">
        <f t="shared" si="63"/>
        <v>0</v>
      </c>
      <c r="W1093" s="32">
        <f t="shared" si="61"/>
        <v>0</v>
      </c>
      <c r="X1093" s="32">
        <f t="shared" si="64"/>
        <v>0</v>
      </c>
    </row>
    <row r="1094" spans="3:24" ht="15" customHeight="1">
      <c r="C1094" s="136"/>
      <c r="N1094" s="37"/>
      <c r="O1094" s="37"/>
      <c r="P1094" s="37"/>
      <c r="Q1094" s="37"/>
      <c r="R1094" s="37"/>
      <c r="S1094" s="32">
        <f t="shared" si="62"/>
        <v>0</v>
      </c>
      <c r="T1094" s="32">
        <f t="shared" si="63"/>
        <v>0</v>
      </c>
      <c r="U1094" s="32">
        <f t="shared" si="63"/>
        <v>0</v>
      </c>
      <c r="V1094" s="32">
        <f t="shared" si="63"/>
        <v>0</v>
      </c>
      <c r="W1094" s="32">
        <f t="shared" si="61"/>
        <v>0</v>
      </c>
      <c r="X1094" s="32">
        <f t="shared" si="64"/>
        <v>0</v>
      </c>
    </row>
    <row r="1095" spans="3:24" ht="15" customHeight="1">
      <c r="C1095" s="136"/>
      <c r="N1095" s="37"/>
      <c r="O1095" s="37"/>
      <c r="P1095" s="37"/>
      <c r="Q1095" s="37"/>
      <c r="R1095" s="37"/>
      <c r="S1095" s="32">
        <f t="shared" si="62"/>
        <v>0</v>
      </c>
      <c r="T1095" s="32">
        <f t="shared" si="63"/>
        <v>0</v>
      </c>
      <c r="U1095" s="32">
        <f t="shared" si="63"/>
        <v>0</v>
      </c>
      <c r="V1095" s="32">
        <f t="shared" si="63"/>
        <v>0</v>
      </c>
      <c r="W1095" s="32">
        <f t="shared" si="61"/>
        <v>0</v>
      </c>
      <c r="X1095" s="32">
        <f t="shared" si="64"/>
        <v>0</v>
      </c>
    </row>
    <row r="1096" spans="3:24" ht="15" customHeight="1">
      <c r="C1096" s="135"/>
      <c r="N1096" s="37"/>
      <c r="O1096" s="37"/>
      <c r="P1096" s="37"/>
      <c r="Q1096" s="37"/>
      <c r="R1096" s="37"/>
      <c r="S1096" s="32">
        <f t="shared" si="62"/>
        <v>0</v>
      </c>
      <c r="T1096" s="32">
        <f t="shared" si="63"/>
        <v>0</v>
      </c>
      <c r="U1096" s="32">
        <f t="shared" si="63"/>
        <v>0</v>
      </c>
      <c r="V1096" s="32">
        <f t="shared" si="63"/>
        <v>0</v>
      </c>
      <c r="W1096" s="32">
        <f t="shared" si="61"/>
        <v>0</v>
      </c>
      <c r="X1096" s="32">
        <f t="shared" si="64"/>
        <v>0</v>
      </c>
    </row>
    <row r="1097" spans="3:24" ht="15" customHeight="1">
      <c r="C1097" s="136"/>
      <c r="N1097" s="37"/>
      <c r="O1097" s="37"/>
      <c r="P1097" s="37"/>
      <c r="Q1097" s="37"/>
      <c r="R1097" s="37"/>
      <c r="S1097" s="32">
        <f t="shared" si="62"/>
        <v>0</v>
      </c>
      <c r="T1097" s="32">
        <f t="shared" si="63"/>
        <v>0</v>
      </c>
      <c r="U1097" s="32">
        <f t="shared" si="63"/>
        <v>0</v>
      </c>
      <c r="V1097" s="32">
        <f t="shared" si="63"/>
        <v>0</v>
      </c>
      <c r="W1097" s="32">
        <f t="shared" si="61"/>
        <v>0</v>
      </c>
      <c r="X1097" s="32">
        <f t="shared" si="64"/>
        <v>0</v>
      </c>
    </row>
    <row r="1098" spans="3:24" ht="15" customHeight="1">
      <c r="C1098" s="136"/>
      <c r="N1098" s="37"/>
      <c r="O1098" s="37"/>
      <c r="P1098" s="37"/>
      <c r="Q1098" s="37"/>
      <c r="R1098" s="37"/>
      <c r="S1098" s="32">
        <f t="shared" si="62"/>
        <v>0</v>
      </c>
      <c r="T1098" s="32">
        <f t="shared" si="63"/>
        <v>0</v>
      </c>
      <c r="U1098" s="32">
        <f t="shared" si="63"/>
        <v>0</v>
      </c>
      <c r="V1098" s="32">
        <f t="shared" si="63"/>
        <v>0</v>
      </c>
      <c r="W1098" s="32">
        <f t="shared" si="61"/>
        <v>0</v>
      </c>
      <c r="X1098" s="32">
        <f t="shared" si="64"/>
        <v>0</v>
      </c>
    </row>
    <row r="1099" spans="3:24" ht="15" customHeight="1">
      <c r="C1099" s="136"/>
      <c r="N1099" s="37"/>
      <c r="O1099" s="37"/>
      <c r="P1099" s="37"/>
      <c r="Q1099" s="37"/>
      <c r="R1099" s="37"/>
      <c r="S1099" s="32">
        <f t="shared" si="62"/>
        <v>0</v>
      </c>
      <c r="T1099" s="32">
        <f t="shared" si="63"/>
        <v>0</v>
      </c>
      <c r="U1099" s="32">
        <f t="shared" si="63"/>
        <v>0</v>
      </c>
      <c r="V1099" s="32">
        <f t="shared" si="63"/>
        <v>0</v>
      </c>
      <c r="W1099" s="32">
        <f t="shared" si="61"/>
        <v>0</v>
      </c>
      <c r="X1099" s="32">
        <f t="shared" si="64"/>
        <v>0</v>
      </c>
    </row>
    <row r="1100" spans="3:24" ht="15" customHeight="1">
      <c r="C1100" s="136"/>
      <c r="N1100" s="37"/>
      <c r="O1100" s="37"/>
      <c r="P1100" s="37"/>
      <c r="Q1100" s="37"/>
      <c r="R1100" s="37"/>
      <c r="S1100" s="32">
        <f t="shared" si="62"/>
        <v>0</v>
      </c>
      <c r="T1100" s="32">
        <f t="shared" si="63"/>
        <v>0</v>
      </c>
      <c r="U1100" s="32">
        <f t="shared" si="63"/>
        <v>0</v>
      </c>
      <c r="V1100" s="32">
        <f t="shared" si="63"/>
        <v>0</v>
      </c>
      <c r="W1100" s="32">
        <f t="shared" si="61"/>
        <v>0</v>
      </c>
      <c r="X1100" s="32">
        <f t="shared" si="64"/>
        <v>0</v>
      </c>
    </row>
    <row r="1101" spans="3:24" ht="15" customHeight="1">
      <c r="C1101" s="136"/>
      <c r="N1101" s="37"/>
      <c r="O1101" s="37"/>
      <c r="P1101" s="37"/>
      <c r="Q1101" s="37"/>
      <c r="R1101" s="37"/>
      <c r="S1101" s="32">
        <f t="shared" si="62"/>
        <v>0</v>
      </c>
      <c r="T1101" s="32">
        <f t="shared" si="63"/>
        <v>0</v>
      </c>
      <c r="U1101" s="32">
        <f t="shared" si="63"/>
        <v>0</v>
      </c>
      <c r="V1101" s="32">
        <f t="shared" si="63"/>
        <v>0</v>
      </c>
      <c r="W1101" s="32">
        <f t="shared" si="61"/>
        <v>0</v>
      </c>
      <c r="X1101" s="32">
        <f t="shared" si="64"/>
        <v>0</v>
      </c>
    </row>
    <row r="1102" spans="3:24" ht="15" customHeight="1">
      <c r="C1102" s="136"/>
      <c r="N1102" s="37"/>
      <c r="O1102" s="37"/>
      <c r="P1102" s="37"/>
      <c r="Q1102" s="37"/>
      <c r="R1102" s="37"/>
      <c r="S1102" s="32">
        <f t="shared" si="62"/>
        <v>0</v>
      </c>
      <c r="T1102" s="32">
        <f t="shared" si="63"/>
        <v>0</v>
      </c>
      <c r="U1102" s="32">
        <f t="shared" si="63"/>
        <v>0</v>
      </c>
      <c r="V1102" s="32">
        <f t="shared" si="63"/>
        <v>0</v>
      </c>
      <c r="W1102" s="32">
        <f t="shared" si="61"/>
        <v>0</v>
      </c>
      <c r="X1102" s="32">
        <f t="shared" si="64"/>
        <v>0</v>
      </c>
    </row>
    <row r="1103" spans="3:24" ht="15" customHeight="1">
      <c r="C1103" s="136"/>
      <c r="N1103" s="37"/>
      <c r="O1103" s="37"/>
      <c r="P1103" s="37"/>
      <c r="Q1103" s="37"/>
      <c r="R1103" s="37"/>
      <c r="S1103" s="32">
        <f t="shared" si="62"/>
        <v>0</v>
      </c>
      <c r="T1103" s="32">
        <f t="shared" si="63"/>
        <v>0</v>
      </c>
      <c r="U1103" s="32">
        <f t="shared" si="63"/>
        <v>0</v>
      </c>
      <c r="V1103" s="32">
        <f t="shared" si="63"/>
        <v>0</v>
      </c>
      <c r="W1103" s="32">
        <f t="shared" si="61"/>
        <v>0</v>
      </c>
      <c r="X1103" s="32">
        <f t="shared" si="64"/>
        <v>0</v>
      </c>
    </row>
    <row r="1104" spans="3:24" ht="15" customHeight="1">
      <c r="C1104" s="136"/>
      <c r="N1104" s="37"/>
      <c r="O1104" s="37"/>
      <c r="P1104" s="37"/>
      <c r="Q1104" s="37"/>
      <c r="R1104" s="37"/>
      <c r="S1104" s="32">
        <f t="shared" si="62"/>
        <v>0</v>
      </c>
      <c r="T1104" s="32">
        <f t="shared" si="63"/>
        <v>0</v>
      </c>
      <c r="U1104" s="32">
        <f t="shared" si="63"/>
        <v>0</v>
      </c>
      <c r="V1104" s="32">
        <f t="shared" si="63"/>
        <v>0</v>
      </c>
      <c r="W1104" s="32">
        <f t="shared" si="61"/>
        <v>0</v>
      </c>
      <c r="X1104" s="32">
        <f t="shared" si="64"/>
        <v>0</v>
      </c>
    </row>
    <row r="1105" spans="3:24" ht="15" customHeight="1">
      <c r="C1105" s="136"/>
      <c r="N1105" s="37"/>
      <c r="O1105" s="37"/>
      <c r="P1105" s="37"/>
      <c r="Q1105" s="37"/>
      <c r="R1105" s="37"/>
      <c r="S1105" s="32">
        <f t="shared" si="62"/>
        <v>0</v>
      </c>
      <c r="T1105" s="32">
        <f t="shared" si="63"/>
        <v>0</v>
      </c>
      <c r="U1105" s="32">
        <f t="shared" si="63"/>
        <v>0</v>
      </c>
      <c r="V1105" s="32">
        <f t="shared" si="63"/>
        <v>0</v>
      </c>
      <c r="W1105" s="32">
        <f t="shared" si="61"/>
        <v>0</v>
      </c>
      <c r="X1105" s="32">
        <f t="shared" si="64"/>
        <v>0</v>
      </c>
    </row>
    <row r="1106" spans="3:24" ht="15" customHeight="1">
      <c r="C1106" s="136"/>
      <c r="N1106" s="37"/>
      <c r="O1106" s="37"/>
      <c r="P1106" s="37"/>
      <c r="Q1106" s="37"/>
      <c r="R1106" s="37"/>
      <c r="S1106" s="32">
        <f t="shared" si="62"/>
        <v>0</v>
      </c>
      <c r="T1106" s="32">
        <f t="shared" si="63"/>
        <v>0</v>
      </c>
      <c r="U1106" s="32">
        <f t="shared" si="63"/>
        <v>0</v>
      </c>
      <c r="V1106" s="32">
        <f t="shared" si="63"/>
        <v>0</v>
      </c>
      <c r="W1106" s="32">
        <f t="shared" si="61"/>
        <v>0</v>
      </c>
      <c r="X1106" s="32">
        <f t="shared" si="64"/>
        <v>0</v>
      </c>
    </row>
    <row r="1107" spans="3:24" ht="15" customHeight="1">
      <c r="C1107" s="136"/>
      <c r="N1107" s="37"/>
      <c r="O1107" s="37"/>
      <c r="P1107" s="37"/>
      <c r="Q1107" s="37"/>
      <c r="R1107" s="37"/>
      <c r="S1107" s="32">
        <f t="shared" si="62"/>
        <v>0</v>
      </c>
      <c r="T1107" s="32">
        <f t="shared" si="63"/>
        <v>0</v>
      </c>
      <c r="U1107" s="32">
        <f t="shared" si="63"/>
        <v>0</v>
      </c>
      <c r="V1107" s="32">
        <f t="shared" si="63"/>
        <v>0</v>
      </c>
      <c r="W1107" s="32">
        <f t="shared" si="61"/>
        <v>0</v>
      </c>
      <c r="X1107" s="32">
        <f t="shared" si="64"/>
        <v>0</v>
      </c>
    </row>
    <row r="1108" spans="3:24" ht="15" customHeight="1">
      <c r="C1108" s="136"/>
      <c r="N1108" s="37"/>
      <c r="O1108" s="37"/>
      <c r="P1108" s="37"/>
      <c r="Q1108" s="37"/>
      <c r="R1108" s="37"/>
      <c r="S1108" s="32">
        <f t="shared" si="62"/>
        <v>0</v>
      </c>
      <c r="T1108" s="32">
        <f t="shared" si="63"/>
        <v>0</v>
      </c>
      <c r="U1108" s="32">
        <f t="shared" si="63"/>
        <v>0</v>
      </c>
      <c r="V1108" s="32">
        <f t="shared" si="63"/>
        <v>0</v>
      </c>
      <c r="W1108" s="32">
        <f t="shared" si="61"/>
        <v>0</v>
      </c>
      <c r="X1108" s="32">
        <f t="shared" si="64"/>
        <v>0</v>
      </c>
    </row>
    <row r="1109" spans="3:24" ht="15" customHeight="1">
      <c r="C1109" s="136"/>
      <c r="N1109" s="37"/>
      <c r="O1109" s="37"/>
      <c r="P1109" s="37"/>
      <c r="Q1109" s="37"/>
      <c r="R1109" s="37"/>
      <c r="S1109" s="32">
        <f t="shared" si="62"/>
        <v>0</v>
      </c>
      <c r="T1109" s="32">
        <f t="shared" si="63"/>
        <v>0</v>
      </c>
      <c r="U1109" s="32">
        <f t="shared" si="63"/>
        <v>0</v>
      </c>
      <c r="V1109" s="32">
        <f t="shared" si="63"/>
        <v>0</v>
      </c>
      <c r="W1109" s="32">
        <f t="shared" si="61"/>
        <v>0</v>
      </c>
      <c r="X1109" s="32">
        <f t="shared" si="64"/>
        <v>0</v>
      </c>
    </row>
    <row r="1110" spans="3:24" ht="15" customHeight="1">
      <c r="C1110" s="136"/>
      <c r="N1110" s="37"/>
      <c r="O1110" s="37"/>
      <c r="P1110" s="37"/>
      <c r="Q1110" s="37"/>
      <c r="R1110" s="37"/>
      <c r="S1110" s="32">
        <f t="shared" si="62"/>
        <v>0</v>
      </c>
      <c r="T1110" s="32">
        <f t="shared" si="63"/>
        <v>0</v>
      </c>
      <c r="U1110" s="32">
        <f t="shared" si="63"/>
        <v>0</v>
      </c>
      <c r="V1110" s="32">
        <f t="shared" si="63"/>
        <v>0</v>
      </c>
      <c r="W1110" s="32">
        <f t="shared" si="61"/>
        <v>0</v>
      </c>
      <c r="X1110" s="32">
        <f t="shared" si="64"/>
        <v>0</v>
      </c>
    </row>
    <row r="1111" spans="3:24" ht="15" customHeight="1">
      <c r="C1111" s="136"/>
      <c r="N1111" s="37"/>
      <c r="O1111" s="37"/>
      <c r="P1111" s="37"/>
      <c r="Q1111" s="37"/>
      <c r="R1111" s="37"/>
      <c r="S1111" s="32">
        <f t="shared" si="62"/>
        <v>0</v>
      </c>
      <c r="T1111" s="32">
        <f t="shared" si="63"/>
        <v>0</v>
      </c>
      <c r="U1111" s="32">
        <f t="shared" si="63"/>
        <v>0</v>
      </c>
      <c r="V1111" s="32">
        <f t="shared" si="63"/>
        <v>0</v>
      </c>
      <c r="W1111" s="32">
        <f t="shared" si="61"/>
        <v>0</v>
      </c>
      <c r="X1111" s="32">
        <f t="shared" si="64"/>
        <v>0</v>
      </c>
    </row>
    <row r="1112" spans="3:24" ht="15" customHeight="1">
      <c r="C1112" s="136"/>
      <c r="N1112" s="37"/>
      <c r="O1112" s="37"/>
      <c r="P1112" s="37"/>
      <c r="Q1112" s="37"/>
      <c r="R1112" s="37"/>
      <c r="S1112" s="32">
        <f t="shared" si="62"/>
        <v>0</v>
      </c>
      <c r="T1112" s="32">
        <f t="shared" si="63"/>
        <v>0</v>
      </c>
      <c r="U1112" s="32">
        <f t="shared" si="63"/>
        <v>0</v>
      </c>
      <c r="V1112" s="32">
        <f t="shared" si="63"/>
        <v>0</v>
      </c>
      <c r="W1112" s="32">
        <f t="shared" si="61"/>
        <v>0</v>
      </c>
      <c r="X1112" s="32">
        <f t="shared" si="64"/>
        <v>0</v>
      </c>
    </row>
    <row r="1113" spans="3:24" ht="15" customHeight="1">
      <c r="C1113" s="136"/>
      <c r="N1113" s="37"/>
      <c r="O1113" s="37"/>
      <c r="P1113" s="37"/>
      <c r="Q1113" s="37"/>
      <c r="R1113" s="37"/>
      <c r="S1113" s="32">
        <f t="shared" si="62"/>
        <v>0</v>
      </c>
      <c r="T1113" s="32">
        <f t="shared" si="63"/>
        <v>0</v>
      </c>
      <c r="U1113" s="32">
        <f t="shared" si="63"/>
        <v>0</v>
      </c>
      <c r="V1113" s="32">
        <f t="shared" si="63"/>
        <v>0</v>
      </c>
      <c r="W1113" s="32">
        <f t="shared" si="61"/>
        <v>0</v>
      </c>
      <c r="X1113" s="32">
        <f t="shared" si="64"/>
        <v>0</v>
      </c>
    </row>
    <row r="1114" spans="3:24" ht="15" customHeight="1">
      <c r="C1114" s="136"/>
      <c r="N1114" s="37"/>
      <c r="O1114" s="37"/>
      <c r="P1114" s="37"/>
      <c r="Q1114" s="37"/>
      <c r="R1114" s="37"/>
      <c r="S1114" s="32">
        <f t="shared" si="62"/>
        <v>0</v>
      </c>
      <c r="T1114" s="32">
        <f t="shared" si="63"/>
        <v>0</v>
      </c>
      <c r="U1114" s="32">
        <f t="shared" si="63"/>
        <v>0</v>
      </c>
      <c r="V1114" s="32">
        <f t="shared" si="63"/>
        <v>0</v>
      </c>
      <c r="W1114" s="32">
        <f t="shared" si="61"/>
        <v>0</v>
      </c>
      <c r="X1114" s="32">
        <f t="shared" si="64"/>
        <v>0</v>
      </c>
    </row>
    <row r="1115" spans="3:24" ht="15" customHeight="1">
      <c r="C1115" s="136"/>
      <c r="N1115" s="37"/>
      <c r="O1115" s="37"/>
      <c r="P1115" s="37"/>
      <c r="Q1115" s="37"/>
      <c r="R1115" s="37"/>
      <c r="S1115" s="32">
        <f t="shared" si="62"/>
        <v>0</v>
      </c>
      <c r="T1115" s="32">
        <f t="shared" si="63"/>
        <v>0</v>
      </c>
      <c r="U1115" s="32">
        <f t="shared" si="63"/>
        <v>0</v>
      </c>
      <c r="V1115" s="32">
        <f t="shared" si="63"/>
        <v>0</v>
      </c>
      <c r="W1115" s="32">
        <f t="shared" si="61"/>
        <v>0</v>
      </c>
      <c r="X1115" s="32">
        <f t="shared" si="64"/>
        <v>0</v>
      </c>
    </row>
    <row r="1116" spans="3:24" ht="15" customHeight="1">
      <c r="C1116" s="136"/>
      <c r="N1116" s="37"/>
      <c r="O1116" s="37"/>
      <c r="P1116" s="37"/>
      <c r="Q1116" s="37"/>
      <c r="R1116" s="37"/>
      <c r="S1116" s="32">
        <f t="shared" si="62"/>
        <v>0</v>
      </c>
      <c r="T1116" s="32">
        <f t="shared" si="63"/>
        <v>0</v>
      </c>
      <c r="U1116" s="32">
        <f t="shared" si="63"/>
        <v>0</v>
      </c>
      <c r="V1116" s="32">
        <f t="shared" si="63"/>
        <v>0</v>
      </c>
      <c r="W1116" s="32">
        <f t="shared" si="61"/>
        <v>0</v>
      </c>
      <c r="X1116" s="32">
        <f t="shared" si="64"/>
        <v>0</v>
      </c>
    </row>
    <row r="1117" spans="3:24" ht="15" customHeight="1">
      <c r="C1117" s="136"/>
      <c r="N1117" s="37"/>
      <c r="O1117" s="37"/>
      <c r="P1117" s="37"/>
      <c r="Q1117" s="37"/>
      <c r="R1117" s="37"/>
      <c r="S1117" s="32">
        <f t="shared" si="62"/>
        <v>0</v>
      </c>
      <c r="T1117" s="32">
        <f t="shared" si="63"/>
        <v>0</v>
      </c>
      <c r="U1117" s="32">
        <f t="shared" si="63"/>
        <v>0</v>
      </c>
      <c r="V1117" s="32">
        <f t="shared" si="63"/>
        <v>0</v>
      </c>
      <c r="W1117" s="32">
        <f t="shared" si="61"/>
        <v>0</v>
      </c>
      <c r="X1117" s="32">
        <f t="shared" si="64"/>
        <v>0</v>
      </c>
    </row>
    <row r="1118" spans="3:24" ht="15" customHeight="1">
      <c r="C1118" s="136"/>
      <c r="N1118" s="37"/>
      <c r="O1118" s="37"/>
      <c r="P1118" s="37"/>
      <c r="Q1118" s="37"/>
      <c r="R1118" s="37"/>
      <c r="S1118" s="32">
        <f t="shared" si="62"/>
        <v>0</v>
      </c>
      <c r="T1118" s="32">
        <f t="shared" si="63"/>
        <v>0</v>
      </c>
      <c r="U1118" s="32">
        <f t="shared" si="63"/>
        <v>0</v>
      </c>
      <c r="V1118" s="32">
        <f t="shared" si="63"/>
        <v>0</v>
      </c>
      <c r="W1118" s="32">
        <f t="shared" si="61"/>
        <v>0</v>
      </c>
      <c r="X1118" s="32">
        <f t="shared" si="64"/>
        <v>0</v>
      </c>
    </row>
    <row r="1119" spans="3:24" ht="15" customHeight="1">
      <c r="C1119" s="136"/>
      <c r="N1119" s="37"/>
      <c r="O1119" s="37"/>
      <c r="P1119" s="37"/>
      <c r="Q1119" s="37"/>
      <c r="R1119" s="37"/>
      <c r="S1119" s="32">
        <f t="shared" si="62"/>
        <v>0</v>
      </c>
      <c r="T1119" s="32">
        <f t="shared" si="63"/>
        <v>0</v>
      </c>
      <c r="U1119" s="32">
        <f t="shared" si="63"/>
        <v>0</v>
      </c>
      <c r="V1119" s="32">
        <f t="shared" si="63"/>
        <v>0</v>
      </c>
      <c r="W1119" s="32">
        <f t="shared" si="61"/>
        <v>0</v>
      </c>
      <c r="X1119" s="32">
        <f t="shared" si="64"/>
        <v>0</v>
      </c>
    </row>
    <row r="1120" spans="3:24" ht="15" customHeight="1">
      <c r="C1120" s="136"/>
      <c r="N1120" s="37"/>
      <c r="O1120" s="37"/>
      <c r="P1120" s="37"/>
      <c r="Q1120" s="37"/>
      <c r="R1120" s="37"/>
      <c r="S1120" s="32">
        <f t="shared" si="62"/>
        <v>0</v>
      </c>
      <c r="T1120" s="32">
        <f t="shared" si="63"/>
        <v>0</v>
      </c>
      <c r="U1120" s="32">
        <f t="shared" si="63"/>
        <v>0</v>
      </c>
      <c r="V1120" s="32">
        <f t="shared" si="63"/>
        <v>0</v>
      </c>
      <c r="W1120" s="32">
        <f t="shared" si="61"/>
        <v>0</v>
      </c>
      <c r="X1120" s="32">
        <f t="shared" si="64"/>
        <v>0</v>
      </c>
    </row>
    <row r="1121" spans="3:24" ht="15" customHeight="1">
      <c r="C1121" s="136"/>
      <c r="N1121" s="37"/>
      <c r="O1121" s="37"/>
      <c r="P1121" s="37"/>
      <c r="Q1121" s="37"/>
      <c r="R1121" s="37"/>
      <c r="S1121" s="32">
        <f t="shared" si="62"/>
        <v>0</v>
      </c>
      <c r="T1121" s="32">
        <f t="shared" si="63"/>
        <v>0</v>
      </c>
      <c r="U1121" s="32">
        <f t="shared" si="63"/>
        <v>0</v>
      </c>
      <c r="V1121" s="32">
        <f t="shared" si="63"/>
        <v>0</v>
      </c>
      <c r="W1121" s="32">
        <f t="shared" si="61"/>
        <v>0</v>
      </c>
      <c r="X1121" s="32">
        <f t="shared" si="64"/>
        <v>0</v>
      </c>
    </row>
    <row r="1122" spans="3:24" ht="15" customHeight="1">
      <c r="C1122" s="136"/>
      <c r="N1122" s="37"/>
      <c r="O1122" s="37"/>
      <c r="P1122" s="37"/>
      <c r="Q1122" s="37"/>
      <c r="R1122" s="37"/>
      <c r="S1122" s="32">
        <f t="shared" si="62"/>
        <v>0</v>
      </c>
      <c r="T1122" s="32">
        <f t="shared" si="63"/>
        <v>0</v>
      </c>
      <c r="U1122" s="32">
        <f t="shared" si="63"/>
        <v>0</v>
      </c>
      <c r="V1122" s="32">
        <f t="shared" si="63"/>
        <v>0</v>
      </c>
      <c r="W1122" s="32">
        <f t="shared" si="61"/>
        <v>0</v>
      </c>
      <c r="X1122" s="32">
        <f t="shared" si="64"/>
        <v>0</v>
      </c>
    </row>
    <row r="1123" spans="3:24" ht="15" customHeight="1">
      <c r="C1123" s="136"/>
      <c r="N1123" s="37"/>
      <c r="O1123" s="37"/>
      <c r="P1123" s="37"/>
      <c r="Q1123" s="37"/>
      <c r="R1123" s="37"/>
      <c r="S1123" s="32">
        <f t="shared" si="62"/>
        <v>0</v>
      </c>
      <c r="T1123" s="32">
        <f t="shared" si="63"/>
        <v>0</v>
      </c>
      <c r="U1123" s="32">
        <f t="shared" si="63"/>
        <v>0</v>
      </c>
      <c r="V1123" s="32">
        <f t="shared" si="63"/>
        <v>0</v>
      </c>
      <c r="W1123" s="32">
        <f t="shared" si="61"/>
        <v>0</v>
      </c>
      <c r="X1123" s="32">
        <f t="shared" si="64"/>
        <v>0</v>
      </c>
    </row>
    <row r="1124" spans="3:24" ht="15" customHeight="1">
      <c r="C1124" s="136"/>
      <c r="N1124" s="37"/>
      <c r="O1124" s="37"/>
      <c r="P1124" s="37"/>
      <c r="Q1124" s="37"/>
      <c r="R1124" s="37"/>
      <c r="S1124" s="32">
        <f t="shared" si="62"/>
        <v>0</v>
      </c>
      <c r="T1124" s="32">
        <f t="shared" si="63"/>
        <v>0</v>
      </c>
      <c r="U1124" s="32">
        <f t="shared" si="63"/>
        <v>0</v>
      </c>
      <c r="V1124" s="32">
        <f t="shared" si="63"/>
        <v>0</v>
      </c>
      <c r="W1124" s="32">
        <f t="shared" si="61"/>
        <v>0</v>
      </c>
      <c r="X1124" s="32">
        <f t="shared" si="64"/>
        <v>0</v>
      </c>
    </row>
    <row r="1125" spans="3:24" ht="15" customHeight="1">
      <c r="C1125" s="136"/>
      <c r="N1125" s="37"/>
      <c r="O1125" s="37"/>
      <c r="P1125" s="37"/>
      <c r="Q1125" s="37"/>
      <c r="R1125" s="37"/>
      <c r="S1125" s="32">
        <f t="shared" si="62"/>
        <v>0</v>
      </c>
      <c r="T1125" s="32">
        <f t="shared" si="63"/>
        <v>0</v>
      </c>
      <c r="U1125" s="32">
        <f t="shared" si="63"/>
        <v>0</v>
      </c>
      <c r="V1125" s="32">
        <f t="shared" si="63"/>
        <v>0</v>
      </c>
      <c r="W1125" s="32">
        <f t="shared" si="61"/>
        <v>0</v>
      </c>
      <c r="X1125" s="32">
        <f t="shared" si="64"/>
        <v>0</v>
      </c>
    </row>
    <row r="1126" spans="3:24" ht="15" customHeight="1">
      <c r="C1126" s="136"/>
      <c r="N1126" s="37"/>
      <c r="O1126" s="37"/>
      <c r="P1126" s="37"/>
      <c r="Q1126" s="37"/>
      <c r="R1126" s="37"/>
      <c r="S1126" s="32">
        <f t="shared" si="62"/>
        <v>0</v>
      </c>
      <c r="T1126" s="32">
        <f t="shared" si="63"/>
        <v>0</v>
      </c>
      <c r="U1126" s="32">
        <f t="shared" si="63"/>
        <v>0</v>
      </c>
      <c r="V1126" s="32">
        <f t="shared" si="63"/>
        <v>0</v>
      </c>
      <c r="W1126" s="32">
        <f t="shared" si="61"/>
        <v>0</v>
      </c>
      <c r="X1126" s="32">
        <f t="shared" si="64"/>
        <v>0</v>
      </c>
    </row>
    <row r="1127" spans="3:24" ht="15" customHeight="1">
      <c r="C1127" s="136"/>
      <c r="N1127" s="37"/>
      <c r="O1127" s="37"/>
      <c r="P1127" s="37"/>
      <c r="Q1127" s="37"/>
      <c r="R1127" s="37"/>
      <c r="S1127" s="32">
        <f t="shared" si="62"/>
        <v>0</v>
      </c>
      <c r="T1127" s="32">
        <f t="shared" si="63"/>
        <v>0</v>
      </c>
      <c r="U1127" s="32">
        <f t="shared" si="63"/>
        <v>0</v>
      </c>
      <c r="V1127" s="32">
        <f t="shared" si="63"/>
        <v>0</v>
      </c>
      <c r="W1127" s="32">
        <f t="shared" si="61"/>
        <v>0</v>
      </c>
      <c r="X1127" s="32">
        <f t="shared" si="64"/>
        <v>0</v>
      </c>
    </row>
    <row r="1128" spans="3:24" ht="15" customHeight="1">
      <c r="C1128" s="136"/>
      <c r="N1128" s="37"/>
      <c r="O1128" s="37"/>
      <c r="P1128" s="37"/>
      <c r="Q1128" s="37"/>
      <c r="R1128" s="37"/>
      <c r="S1128" s="32">
        <f t="shared" si="62"/>
        <v>0</v>
      </c>
      <c r="T1128" s="32">
        <f t="shared" si="63"/>
        <v>0</v>
      </c>
      <c r="U1128" s="32">
        <f t="shared" si="63"/>
        <v>0</v>
      </c>
      <c r="V1128" s="32">
        <f t="shared" si="63"/>
        <v>0</v>
      </c>
      <c r="W1128" s="32">
        <f t="shared" si="61"/>
        <v>0</v>
      </c>
      <c r="X1128" s="32">
        <f t="shared" si="64"/>
        <v>0</v>
      </c>
    </row>
    <row r="1129" spans="3:24" ht="15" customHeight="1">
      <c r="C1129" s="136"/>
      <c r="N1129" s="37"/>
      <c r="O1129" s="37"/>
      <c r="P1129" s="37"/>
      <c r="Q1129" s="37"/>
      <c r="R1129" s="37"/>
      <c r="S1129" s="32">
        <f t="shared" si="62"/>
        <v>0</v>
      </c>
      <c r="T1129" s="32">
        <f t="shared" si="63"/>
        <v>0</v>
      </c>
      <c r="U1129" s="32">
        <f t="shared" si="63"/>
        <v>0</v>
      </c>
      <c r="V1129" s="32">
        <f t="shared" si="63"/>
        <v>0</v>
      </c>
      <c r="W1129" s="32">
        <f t="shared" si="61"/>
        <v>0</v>
      </c>
      <c r="X1129" s="32">
        <f t="shared" si="64"/>
        <v>0</v>
      </c>
    </row>
    <row r="1130" spans="3:24" ht="15" customHeight="1">
      <c r="C1130" s="136"/>
      <c r="N1130" s="37"/>
      <c r="O1130" s="37"/>
      <c r="P1130" s="37"/>
      <c r="Q1130" s="37"/>
      <c r="R1130" s="37"/>
      <c r="S1130" s="32">
        <f t="shared" si="62"/>
        <v>0</v>
      </c>
      <c r="T1130" s="32">
        <f t="shared" si="63"/>
        <v>0</v>
      </c>
      <c r="U1130" s="32">
        <f t="shared" si="63"/>
        <v>0</v>
      </c>
      <c r="V1130" s="32">
        <f t="shared" si="63"/>
        <v>0</v>
      </c>
      <c r="W1130" s="32">
        <f t="shared" si="61"/>
        <v>0</v>
      </c>
      <c r="X1130" s="32">
        <f t="shared" si="64"/>
        <v>0</v>
      </c>
    </row>
    <row r="1131" spans="3:24" ht="15" customHeight="1">
      <c r="C1131" s="136"/>
      <c r="N1131" s="37"/>
      <c r="O1131" s="37"/>
      <c r="P1131" s="37"/>
      <c r="Q1131" s="37"/>
      <c r="R1131" s="37"/>
      <c r="S1131" s="32">
        <f t="shared" si="62"/>
        <v>0</v>
      </c>
      <c r="T1131" s="32">
        <f t="shared" si="63"/>
        <v>0</v>
      </c>
      <c r="U1131" s="32">
        <f t="shared" si="63"/>
        <v>0</v>
      </c>
      <c r="V1131" s="32">
        <f t="shared" si="63"/>
        <v>0</v>
      </c>
      <c r="W1131" s="32">
        <f t="shared" si="61"/>
        <v>0</v>
      </c>
      <c r="X1131" s="32">
        <f t="shared" si="64"/>
        <v>0</v>
      </c>
    </row>
    <row r="1132" spans="3:24" ht="15" customHeight="1">
      <c r="C1132" s="136"/>
      <c r="N1132" s="37"/>
      <c r="O1132" s="37"/>
      <c r="P1132" s="37"/>
      <c r="Q1132" s="37"/>
      <c r="R1132" s="37"/>
      <c r="S1132" s="32">
        <f t="shared" si="62"/>
        <v>0</v>
      </c>
      <c r="T1132" s="32">
        <f t="shared" si="63"/>
        <v>0</v>
      </c>
      <c r="U1132" s="32">
        <f t="shared" si="63"/>
        <v>0</v>
      </c>
      <c r="V1132" s="32">
        <f t="shared" si="63"/>
        <v>0</v>
      </c>
      <c r="W1132" s="32">
        <f t="shared" si="61"/>
        <v>0</v>
      </c>
      <c r="X1132" s="32">
        <f t="shared" si="64"/>
        <v>0</v>
      </c>
    </row>
    <row r="1133" spans="3:24" ht="15" customHeight="1">
      <c r="C1133" s="136"/>
      <c r="N1133" s="37"/>
      <c r="O1133" s="37"/>
      <c r="P1133" s="37"/>
      <c r="Q1133" s="37"/>
      <c r="R1133" s="37"/>
      <c r="S1133" s="32">
        <f t="shared" si="62"/>
        <v>0</v>
      </c>
      <c r="T1133" s="32">
        <f t="shared" si="63"/>
        <v>0</v>
      </c>
      <c r="U1133" s="32">
        <f t="shared" si="63"/>
        <v>0</v>
      </c>
      <c r="V1133" s="32">
        <f t="shared" si="63"/>
        <v>0</v>
      </c>
      <c r="W1133" s="32">
        <f t="shared" si="61"/>
        <v>0</v>
      </c>
      <c r="X1133" s="32">
        <f t="shared" si="64"/>
        <v>0</v>
      </c>
    </row>
    <row r="1134" spans="3:24" ht="15" customHeight="1">
      <c r="C1134" s="136"/>
      <c r="N1134" s="37"/>
      <c r="O1134" s="37"/>
      <c r="P1134" s="37"/>
      <c r="Q1134" s="37"/>
      <c r="R1134" s="37"/>
      <c r="S1134" s="32">
        <f t="shared" si="62"/>
        <v>0</v>
      </c>
      <c r="T1134" s="32">
        <f t="shared" si="63"/>
        <v>0</v>
      </c>
      <c r="U1134" s="32">
        <f t="shared" si="63"/>
        <v>0</v>
      </c>
      <c r="V1134" s="32">
        <f t="shared" si="63"/>
        <v>0</v>
      </c>
      <c r="W1134" s="32">
        <f t="shared" si="61"/>
        <v>0</v>
      </c>
      <c r="X1134" s="32">
        <f t="shared" si="64"/>
        <v>0</v>
      </c>
    </row>
    <row r="1135" spans="3:24" ht="15" customHeight="1">
      <c r="C1135" s="136"/>
      <c r="N1135" s="37"/>
      <c r="O1135" s="37"/>
      <c r="P1135" s="37"/>
      <c r="Q1135" s="37"/>
      <c r="R1135" s="37"/>
      <c r="S1135" s="32">
        <f t="shared" si="62"/>
        <v>0</v>
      </c>
      <c r="T1135" s="32">
        <f t="shared" si="63"/>
        <v>0</v>
      </c>
      <c r="U1135" s="32">
        <f t="shared" si="63"/>
        <v>0</v>
      </c>
      <c r="V1135" s="32">
        <f t="shared" si="63"/>
        <v>0</v>
      </c>
      <c r="W1135" s="32">
        <f t="shared" si="61"/>
        <v>0</v>
      </c>
      <c r="X1135" s="32">
        <f t="shared" si="64"/>
        <v>0</v>
      </c>
    </row>
    <row r="1136" spans="3:24" ht="15" customHeight="1">
      <c r="C1136" s="136"/>
      <c r="N1136" s="37"/>
      <c r="O1136" s="37"/>
      <c r="P1136" s="37"/>
      <c r="Q1136" s="37"/>
      <c r="R1136" s="37"/>
      <c r="S1136" s="32">
        <f t="shared" si="62"/>
        <v>0</v>
      </c>
      <c r="T1136" s="32">
        <f t="shared" si="63"/>
        <v>0</v>
      </c>
      <c r="U1136" s="32">
        <f t="shared" si="63"/>
        <v>0</v>
      </c>
      <c r="V1136" s="32">
        <f t="shared" si="63"/>
        <v>0</v>
      </c>
      <c r="W1136" s="32">
        <f t="shared" si="61"/>
        <v>0</v>
      </c>
      <c r="X1136" s="32">
        <f t="shared" si="64"/>
        <v>0</v>
      </c>
    </row>
    <row r="1137" spans="3:24" ht="15" customHeight="1">
      <c r="C1137" s="136"/>
      <c r="N1137" s="37"/>
      <c r="O1137" s="37"/>
      <c r="P1137" s="37"/>
      <c r="Q1137" s="37"/>
      <c r="R1137" s="37"/>
      <c r="S1137" s="32">
        <f t="shared" si="62"/>
        <v>0</v>
      </c>
      <c r="T1137" s="32">
        <f t="shared" si="63"/>
        <v>0</v>
      </c>
      <c r="U1137" s="32">
        <f t="shared" si="63"/>
        <v>0</v>
      </c>
      <c r="V1137" s="32">
        <f t="shared" si="63"/>
        <v>0</v>
      </c>
      <c r="W1137" s="32">
        <f t="shared" si="61"/>
        <v>0</v>
      </c>
      <c r="X1137" s="32">
        <f t="shared" si="64"/>
        <v>0</v>
      </c>
    </row>
    <row r="1138" spans="3:24" ht="15" customHeight="1">
      <c r="C1138" s="136"/>
      <c r="N1138" s="37"/>
      <c r="O1138" s="37"/>
      <c r="P1138" s="37"/>
      <c r="Q1138" s="37"/>
      <c r="R1138" s="37"/>
      <c r="S1138" s="32">
        <f t="shared" si="62"/>
        <v>0</v>
      </c>
      <c r="T1138" s="32">
        <f t="shared" si="63"/>
        <v>0</v>
      </c>
      <c r="U1138" s="32">
        <f t="shared" si="63"/>
        <v>0</v>
      </c>
      <c r="V1138" s="32">
        <f t="shared" si="63"/>
        <v>0</v>
      </c>
      <c r="W1138" s="32">
        <f t="shared" si="61"/>
        <v>0</v>
      </c>
      <c r="X1138" s="32">
        <f t="shared" si="64"/>
        <v>0</v>
      </c>
    </row>
    <row r="1139" spans="3:24" ht="15" customHeight="1">
      <c r="C1139" s="135"/>
      <c r="N1139" s="37"/>
      <c r="O1139" s="37"/>
      <c r="P1139" s="37"/>
      <c r="Q1139" s="37"/>
      <c r="R1139" s="37"/>
      <c r="S1139" s="32">
        <f t="shared" si="62"/>
        <v>0</v>
      </c>
      <c r="T1139" s="32">
        <f t="shared" si="63"/>
        <v>0</v>
      </c>
      <c r="U1139" s="32">
        <f t="shared" si="63"/>
        <v>0</v>
      </c>
      <c r="V1139" s="32">
        <f t="shared" si="63"/>
        <v>0</v>
      </c>
      <c r="W1139" s="32">
        <f t="shared" si="61"/>
        <v>0</v>
      </c>
      <c r="X1139" s="32">
        <f t="shared" si="64"/>
        <v>0</v>
      </c>
    </row>
    <row r="1140" spans="3:24" ht="15" customHeight="1">
      <c r="C1140" s="136"/>
      <c r="N1140" s="37"/>
      <c r="O1140" s="37"/>
      <c r="P1140" s="37"/>
      <c r="Q1140" s="37"/>
      <c r="R1140" s="37"/>
      <c r="S1140" s="32">
        <f t="shared" si="62"/>
        <v>0</v>
      </c>
      <c r="T1140" s="32">
        <f t="shared" si="63"/>
        <v>0</v>
      </c>
      <c r="U1140" s="32">
        <f t="shared" si="63"/>
        <v>0</v>
      </c>
      <c r="V1140" s="32">
        <f t="shared" si="63"/>
        <v>0</v>
      </c>
      <c r="W1140" s="32">
        <f t="shared" si="61"/>
        <v>0</v>
      </c>
      <c r="X1140" s="32">
        <f t="shared" si="64"/>
        <v>0</v>
      </c>
    </row>
    <row r="1141" spans="3:24" ht="15" customHeight="1">
      <c r="C1141" s="136"/>
      <c r="N1141" s="37"/>
      <c r="O1141" s="37"/>
      <c r="P1141" s="37"/>
      <c r="Q1141" s="37"/>
      <c r="R1141" s="37"/>
      <c r="S1141" s="32">
        <f t="shared" si="62"/>
        <v>0</v>
      </c>
      <c r="T1141" s="32">
        <f t="shared" si="63"/>
        <v>0</v>
      </c>
      <c r="U1141" s="32">
        <f t="shared" si="63"/>
        <v>0</v>
      </c>
      <c r="V1141" s="32">
        <f t="shared" si="63"/>
        <v>0</v>
      </c>
      <c r="W1141" s="32">
        <f t="shared" si="61"/>
        <v>0</v>
      </c>
      <c r="X1141" s="32">
        <f t="shared" si="64"/>
        <v>0</v>
      </c>
    </row>
    <row r="1142" spans="3:24" ht="15" customHeight="1">
      <c r="C1142" s="136"/>
      <c r="N1142" s="37"/>
      <c r="O1142" s="37"/>
      <c r="P1142" s="37"/>
      <c r="Q1142" s="37"/>
      <c r="R1142" s="37"/>
      <c r="S1142" s="32">
        <f t="shared" si="62"/>
        <v>0</v>
      </c>
      <c r="T1142" s="32">
        <f t="shared" si="63"/>
        <v>0</v>
      </c>
      <c r="U1142" s="32">
        <f t="shared" si="63"/>
        <v>0</v>
      </c>
      <c r="V1142" s="32">
        <f t="shared" si="63"/>
        <v>0</v>
      </c>
      <c r="W1142" s="32">
        <f t="shared" si="61"/>
        <v>0</v>
      </c>
      <c r="X1142" s="32">
        <f t="shared" si="64"/>
        <v>0</v>
      </c>
    </row>
    <row r="1143" spans="3:24" ht="15" customHeight="1">
      <c r="C1143" s="136"/>
      <c r="N1143" s="37"/>
      <c r="O1143" s="37"/>
      <c r="P1143" s="37"/>
      <c r="Q1143" s="37"/>
      <c r="R1143" s="37"/>
      <c r="S1143" s="32">
        <f t="shared" si="62"/>
        <v>0</v>
      </c>
      <c r="T1143" s="32">
        <f t="shared" si="63"/>
        <v>0</v>
      </c>
      <c r="U1143" s="32">
        <f t="shared" si="63"/>
        <v>0</v>
      </c>
      <c r="V1143" s="32">
        <f t="shared" si="63"/>
        <v>0</v>
      </c>
      <c r="W1143" s="32">
        <f t="shared" si="61"/>
        <v>0</v>
      </c>
      <c r="X1143" s="32">
        <f t="shared" si="64"/>
        <v>0</v>
      </c>
    </row>
    <row r="1144" spans="3:24" ht="15" customHeight="1">
      <c r="C1144" s="136"/>
      <c r="N1144" s="37"/>
      <c r="O1144" s="37"/>
      <c r="P1144" s="37"/>
      <c r="Q1144" s="37"/>
      <c r="R1144" s="37"/>
      <c r="S1144" s="32">
        <f t="shared" si="62"/>
        <v>0</v>
      </c>
      <c r="T1144" s="32">
        <f t="shared" si="63"/>
        <v>0</v>
      </c>
      <c r="U1144" s="32">
        <f t="shared" si="63"/>
        <v>0</v>
      </c>
      <c r="V1144" s="32">
        <f t="shared" si="63"/>
        <v>0</v>
      </c>
      <c r="W1144" s="32">
        <f t="shared" si="61"/>
        <v>0</v>
      </c>
      <c r="X1144" s="32">
        <f t="shared" si="64"/>
        <v>0</v>
      </c>
    </row>
    <row r="1145" spans="3:24" ht="15" customHeight="1">
      <c r="C1145" s="136"/>
      <c r="N1145" s="37"/>
      <c r="O1145" s="37"/>
      <c r="P1145" s="37"/>
      <c r="Q1145" s="37"/>
      <c r="R1145" s="37"/>
      <c r="S1145" s="32">
        <f t="shared" si="62"/>
        <v>0</v>
      </c>
      <c r="T1145" s="32">
        <f t="shared" si="63"/>
        <v>0</v>
      </c>
      <c r="U1145" s="32">
        <f t="shared" si="63"/>
        <v>0</v>
      </c>
      <c r="V1145" s="32">
        <f t="shared" si="63"/>
        <v>0</v>
      </c>
      <c r="W1145" s="32">
        <f t="shared" si="61"/>
        <v>0</v>
      </c>
      <c r="X1145" s="32">
        <f t="shared" si="64"/>
        <v>0</v>
      </c>
    </row>
    <row r="1146" spans="3:24" ht="15" customHeight="1">
      <c r="C1146" s="136"/>
      <c r="N1146" s="37"/>
      <c r="O1146" s="37"/>
      <c r="P1146" s="37"/>
      <c r="Q1146" s="37"/>
      <c r="R1146" s="37"/>
      <c r="S1146" s="32">
        <f t="shared" si="62"/>
        <v>0</v>
      </c>
      <c r="T1146" s="32">
        <f t="shared" si="63"/>
        <v>0</v>
      </c>
      <c r="U1146" s="32">
        <f t="shared" si="63"/>
        <v>0</v>
      </c>
      <c r="V1146" s="32">
        <f t="shared" si="63"/>
        <v>0</v>
      </c>
      <c r="W1146" s="32">
        <f t="shared" si="61"/>
        <v>0</v>
      </c>
      <c r="X1146" s="32">
        <f t="shared" si="64"/>
        <v>0</v>
      </c>
    </row>
    <row r="1147" spans="3:24" ht="15" customHeight="1">
      <c r="C1147" s="136"/>
      <c r="N1147" s="37"/>
      <c r="O1147" s="37"/>
      <c r="P1147" s="37"/>
      <c r="Q1147" s="37"/>
      <c r="R1147" s="37"/>
      <c r="S1147" s="32">
        <f t="shared" si="62"/>
        <v>0</v>
      </c>
      <c r="T1147" s="32">
        <f t="shared" si="63"/>
        <v>0</v>
      </c>
      <c r="U1147" s="32">
        <f t="shared" si="63"/>
        <v>0</v>
      </c>
      <c r="V1147" s="32">
        <f t="shared" si="63"/>
        <v>0</v>
      </c>
      <c r="W1147" s="32">
        <f t="shared" si="61"/>
        <v>0</v>
      </c>
      <c r="X1147" s="32">
        <f t="shared" si="64"/>
        <v>0</v>
      </c>
    </row>
    <row r="1148" spans="3:24" ht="15" customHeight="1">
      <c r="C1148" s="136"/>
      <c r="N1148" s="37"/>
      <c r="O1148" s="37"/>
      <c r="P1148" s="37"/>
      <c r="Q1148" s="37"/>
      <c r="R1148" s="37"/>
      <c r="S1148" s="32">
        <f t="shared" si="62"/>
        <v>0</v>
      </c>
      <c r="T1148" s="32">
        <f t="shared" si="63"/>
        <v>0</v>
      </c>
      <c r="U1148" s="32">
        <f t="shared" si="63"/>
        <v>0</v>
      </c>
      <c r="V1148" s="32">
        <f t="shared" si="63"/>
        <v>0</v>
      </c>
      <c r="W1148" s="32">
        <f t="shared" si="61"/>
        <v>0</v>
      </c>
      <c r="X1148" s="32">
        <f t="shared" si="64"/>
        <v>0</v>
      </c>
    </row>
    <row r="1149" spans="3:24" ht="15" customHeight="1">
      <c r="C1149" s="136"/>
      <c r="N1149" s="37"/>
      <c r="O1149" s="37"/>
      <c r="P1149" s="37"/>
      <c r="Q1149" s="37"/>
      <c r="R1149" s="37"/>
      <c r="S1149" s="32">
        <f t="shared" si="62"/>
        <v>0</v>
      </c>
      <c r="T1149" s="32">
        <f t="shared" si="63"/>
        <v>0</v>
      </c>
      <c r="U1149" s="32">
        <f t="shared" si="63"/>
        <v>0</v>
      </c>
      <c r="V1149" s="32">
        <f t="shared" si="63"/>
        <v>0</v>
      </c>
      <c r="W1149" s="32">
        <f t="shared" si="61"/>
        <v>0</v>
      </c>
      <c r="X1149" s="32">
        <f t="shared" si="64"/>
        <v>0</v>
      </c>
    </row>
    <row r="1150" spans="3:24" ht="15" customHeight="1">
      <c r="C1150" s="136"/>
      <c r="N1150" s="37"/>
      <c r="O1150" s="37"/>
      <c r="P1150" s="37"/>
      <c r="Q1150" s="37"/>
      <c r="R1150" s="37"/>
      <c r="S1150" s="32">
        <f t="shared" si="62"/>
        <v>0</v>
      </c>
      <c r="T1150" s="32">
        <f t="shared" si="63"/>
        <v>0</v>
      </c>
      <c r="U1150" s="32">
        <f t="shared" si="63"/>
        <v>0</v>
      </c>
      <c r="V1150" s="32">
        <f t="shared" si="63"/>
        <v>0</v>
      </c>
      <c r="W1150" s="32">
        <f t="shared" si="61"/>
        <v>0</v>
      </c>
      <c r="X1150" s="32">
        <f t="shared" si="64"/>
        <v>0</v>
      </c>
    </row>
    <row r="1151" spans="3:24" ht="15" customHeight="1">
      <c r="C1151" s="136"/>
      <c r="N1151" s="37"/>
      <c r="O1151" s="37"/>
      <c r="P1151" s="37"/>
      <c r="Q1151" s="37"/>
      <c r="R1151" s="37"/>
      <c r="S1151" s="32">
        <f t="shared" si="62"/>
        <v>0</v>
      </c>
      <c r="T1151" s="32">
        <f t="shared" si="63"/>
        <v>0</v>
      </c>
      <c r="U1151" s="32">
        <f t="shared" si="63"/>
        <v>0</v>
      </c>
      <c r="V1151" s="32">
        <f t="shared" si="63"/>
        <v>0</v>
      </c>
      <c r="W1151" s="32">
        <f t="shared" si="61"/>
        <v>0</v>
      </c>
      <c r="X1151" s="32">
        <f t="shared" si="64"/>
        <v>0</v>
      </c>
    </row>
    <row r="1152" spans="3:24" ht="15" customHeight="1">
      <c r="C1152" s="136"/>
      <c r="N1152" s="37"/>
      <c r="O1152" s="37"/>
      <c r="P1152" s="37"/>
      <c r="Q1152" s="37"/>
      <c r="R1152" s="37"/>
      <c r="S1152" s="32">
        <f t="shared" si="62"/>
        <v>0</v>
      </c>
      <c r="T1152" s="32">
        <f t="shared" si="63"/>
        <v>0</v>
      </c>
      <c r="U1152" s="32">
        <f t="shared" si="63"/>
        <v>0</v>
      </c>
      <c r="V1152" s="32">
        <f t="shared" si="63"/>
        <v>0</v>
      </c>
      <c r="W1152" s="32">
        <f t="shared" si="61"/>
        <v>0</v>
      </c>
      <c r="X1152" s="32">
        <f t="shared" si="64"/>
        <v>0</v>
      </c>
    </row>
    <row r="1153" spans="3:24" ht="15" customHeight="1">
      <c r="C1153" s="136"/>
      <c r="N1153" s="37"/>
      <c r="O1153" s="37"/>
      <c r="P1153" s="37"/>
      <c r="Q1153" s="37"/>
      <c r="R1153" s="37"/>
      <c r="S1153" s="32">
        <f t="shared" si="62"/>
        <v>0</v>
      </c>
      <c r="T1153" s="32">
        <f t="shared" si="63"/>
        <v>0</v>
      </c>
      <c r="U1153" s="32">
        <f t="shared" si="63"/>
        <v>0</v>
      </c>
      <c r="V1153" s="32">
        <f t="shared" si="63"/>
        <v>0</v>
      </c>
      <c r="W1153" s="32">
        <f t="shared" si="63"/>
        <v>0</v>
      </c>
      <c r="X1153" s="32">
        <f t="shared" si="64"/>
        <v>0</v>
      </c>
    </row>
    <row r="1154" spans="3:24" ht="15" customHeight="1">
      <c r="C1154" s="136"/>
      <c r="N1154" s="37"/>
      <c r="O1154" s="37"/>
      <c r="P1154" s="37"/>
      <c r="Q1154" s="37"/>
      <c r="R1154" s="37"/>
      <c r="S1154" s="32">
        <f t="shared" ref="S1154:S1217" si="65">IF(COUNTIF(H1154:M1154,"NOT EFFECTIVE"),1,0)</f>
        <v>0</v>
      </c>
      <c r="T1154" s="32">
        <f t="shared" ref="T1154:W1217" si="66">IF(AND(D1154="NOT EXECUTED",COUNTA($N1154)&lt;&gt;0),1,0)</f>
        <v>0</v>
      </c>
      <c r="U1154" s="32">
        <f t="shared" si="66"/>
        <v>0</v>
      </c>
      <c r="V1154" s="32">
        <f t="shared" si="66"/>
        <v>0</v>
      </c>
      <c r="W1154" s="32">
        <f t="shared" si="66"/>
        <v>0</v>
      </c>
      <c r="X1154" s="32">
        <f t="shared" ref="X1154:X1217" si="67">IF(AND(S1154=1,COUNTA($N1154)&lt;&gt;0),1,0)</f>
        <v>0</v>
      </c>
    </row>
    <row r="1155" spans="3:24" ht="15" customHeight="1">
      <c r="C1155" s="136"/>
      <c r="N1155" s="37"/>
      <c r="O1155" s="37"/>
      <c r="P1155" s="37"/>
      <c r="Q1155" s="37"/>
      <c r="R1155" s="37"/>
      <c r="S1155" s="32">
        <f t="shared" si="65"/>
        <v>0</v>
      </c>
      <c r="T1155" s="32">
        <f t="shared" si="66"/>
        <v>0</v>
      </c>
      <c r="U1155" s="32">
        <f t="shared" si="66"/>
        <v>0</v>
      </c>
      <c r="V1155" s="32">
        <f t="shared" si="66"/>
        <v>0</v>
      </c>
      <c r="W1155" s="32">
        <f t="shared" si="66"/>
        <v>0</v>
      </c>
      <c r="X1155" s="32">
        <f t="shared" si="67"/>
        <v>0</v>
      </c>
    </row>
    <row r="1156" spans="3:24" ht="15" customHeight="1">
      <c r="C1156" s="136"/>
      <c r="N1156" s="37"/>
      <c r="O1156" s="37"/>
      <c r="P1156" s="37"/>
      <c r="Q1156" s="37"/>
      <c r="R1156" s="37"/>
      <c r="S1156" s="32">
        <f t="shared" si="65"/>
        <v>0</v>
      </c>
      <c r="T1156" s="32">
        <f t="shared" si="66"/>
        <v>0</v>
      </c>
      <c r="U1156" s="32">
        <f t="shared" si="66"/>
        <v>0</v>
      </c>
      <c r="V1156" s="32">
        <f t="shared" si="66"/>
        <v>0</v>
      </c>
      <c r="W1156" s="32">
        <f t="shared" si="66"/>
        <v>0</v>
      </c>
      <c r="X1156" s="32">
        <f t="shared" si="67"/>
        <v>0</v>
      </c>
    </row>
    <row r="1157" spans="3:24" ht="15" customHeight="1">
      <c r="C1157" s="136"/>
      <c r="N1157" s="37"/>
      <c r="O1157" s="37"/>
      <c r="P1157" s="37"/>
      <c r="Q1157" s="37"/>
      <c r="R1157" s="37"/>
      <c r="S1157" s="32">
        <f t="shared" si="65"/>
        <v>0</v>
      </c>
      <c r="T1157" s="32">
        <f t="shared" si="66"/>
        <v>0</v>
      </c>
      <c r="U1157" s="32">
        <f t="shared" si="66"/>
        <v>0</v>
      </c>
      <c r="V1157" s="32">
        <f t="shared" si="66"/>
        <v>0</v>
      </c>
      <c r="W1157" s="32">
        <f t="shared" si="66"/>
        <v>0</v>
      </c>
      <c r="X1157" s="32">
        <f t="shared" si="67"/>
        <v>0</v>
      </c>
    </row>
    <row r="1158" spans="3:24" ht="15" customHeight="1">
      <c r="C1158" s="136"/>
      <c r="N1158" s="37"/>
      <c r="O1158" s="37"/>
      <c r="P1158" s="37"/>
      <c r="Q1158" s="37"/>
      <c r="R1158" s="37"/>
      <c r="S1158" s="32">
        <f t="shared" si="65"/>
        <v>0</v>
      </c>
      <c r="T1158" s="32">
        <f t="shared" si="66"/>
        <v>0</v>
      </c>
      <c r="U1158" s="32">
        <f t="shared" si="66"/>
        <v>0</v>
      </c>
      <c r="V1158" s="32">
        <f t="shared" si="66"/>
        <v>0</v>
      </c>
      <c r="W1158" s="32">
        <f t="shared" si="66"/>
        <v>0</v>
      </c>
      <c r="X1158" s="32">
        <f t="shared" si="67"/>
        <v>0</v>
      </c>
    </row>
    <row r="1159" spans="3:24" ht="15" customHeight="1">
      <c r="C1159" s="136"/>
      <c r="N1159" s="37"/>
      <c r="O1159" s="37"/>
      <c r="P1159" s="37"/>
      <c r="Q1159" s="37"/>
      <c r="R1159" s="37"/>
      <c r="S1159" s="32">
        <f t="shared" si="65"/>
        <v>0</v>
      </c>
      <c r="T1159" s="32">
        <f t="shared" si="66"/>
        <v>0</v>
      </c>
      <c r="U1159" s="32">
        <f t="shared" si="66"/>
        <v>0</v>
      </c>
      <c r="V1159" s="32">
        <f t="shared" si="66"/>
        <v>0</v>
      </c>
      <c r="W1159" s="32">
        <f t="shared" si="66"/>
        <v>0</v>
      </c>
      <c r="X1159" s="32">
        <f t="shared" si="67"/>
        <v>0</v>
      </c>
    </row>
    <row r="1160" spans="3:24" ht="15" customHeight="1">
      <c r="C1160" s="136"/>
      <c r="N1160" s="37"/>
      <c r="O1160" s="37"/>
      <c r="P1160" s="37"/>
      <c r="Q1160" s="37"/>
      <c r="R1160" s="37"/>
      <c r="S1160" s="32">
        <f t="shared" si="65"/>
        <v>0</v>
      </c>
      <c r="T1160" s="32">
        <f t="shared" si="66"/>
        <v>0</v>
      </c>
      <c r="U1160" s="32">
        <f t="shared" si="66"/>
        <v>0</v>
      </c>
      <c r="V1160" s="32">
        <f t="shared" si="66"/>
        <v>0</v>
      </c>
      <c r="W1160" s="32">
        <f t="shared" si="66"/>
        <v>0</v>
      </c>
      <c r="X1160" s="32">
        <f t="shared" si="67"/>
        <v>0</v>
      </c>
    </row>
    <row r="1161" spans="3:24" ht="15" customHeight="1">
      <c r="C1161" s="136"/>
      <c r="N1161" s="37"/>
      <c r="O1161" s="37"/>
      <c r="P1161" s="37"/>
      <c r="Q1161" s="37"/>
      <c r="R1161" s="37"/>
      <c r="S1161" s="32">
        <f t="shared" si="65"/>
        <v>0</v>
      </c>
      <c r="T1161" s="32">
        <f t="shared" si="66"/>
        <v>0</v>
      </c>
      <c r="U1161" s="32">
        <f t="shared" si="66"/>
        <v>0</v>
      </c>
      <c r="V1161" s="32">
        <f t="shared" si="66"/>
        <v>0</v>
      </c>
      <c r="W1161" s="32">
        <f t="shared" si="66"/>
        <v>0</v>
      </c>
      <c r="X1161" s="32">
        <f t="shared" si="67"/>
        <v>0</v>
      </c>
    </row>
    <row r="1162" spans="3:24" ht="15" customHeight="1">
      <c r="C1162" s="136"/>
      <c r="N1162" s="37"/>
      <c r="O1162" s="37"/>
      <c r="P1162" s="37"/>
      <c r="Q1162" s="37"/>
      <c r="R1162" s="37"/>
      <c r="S1162" s="32">
        <f t="shared" si="65"/>
        <v>0</v>
      </c>
      <c r="T1162" s="32">
        <f t="shared" si="66"/>
        <v>0</v>
      </c>
      <c r="U1162" s="32">
        <f t="shared" si="66"/>
        <v>0</v>
      </c>
      <c r="V1162" s="32">
        <f t="shared" si="66"/>
        <v>0</v>
      </c>
      <c r="W1162" s="32">
        <f t="shared" si="66"/>
        <v>0</v>
      </c>
      <c r="X1162" s="32">
        <f t="shared" si="67"/>
        <v>0</v>
      </c>
    </row>
    <row r="1163" spans="3:24" ht="15" customHeight="1">
      <c r="C1163" s="136"/>
      <c r="N1163" s="37"/>
      <c r="O1163" s="37"/>
      <c r="P1163" s="37"/>
      <c r="Q1163" s="37"/>
      <c r="R1163" s="37"/>
      <c r="S1163" s="32">
        <f t="shared" si="65"/>
        <v>0</v>
      </c>
      <c r="T1163" s="32">
        <f t="shared" si="66"/>
        <v>0</v>
      </c>
      <c r="U1163" s="32">
        <f t="shared" si="66"/>
        <v>0</v>
      </c>
      <c r="V1163" s="32">
        <f t="shared" si="66"/>
        <v>0</v>
      </c>
      <c r="W1163" s="32">
        <f t="shared" si="66"/>
        <v>0</v>
      </c>
      <c r="X1163" s="32">
        <f t="shared" si="67"/>
        <v>0</v>
      </c>
    </row>
    <row r="1164" spans="3:24" ht="15" customHeight="1">
      <c r="C1164" s="136"/>
      <c r="N1164" s="37"/>
      <c r="O1164" s="37"/>
      <c r="P1164" s="37"/>
      <c r="Q1164" s="37"/>
      <c r="R1164" s="37"/>
      <c r="S1164" s="32">
        <f t="shared" si="65"/>
        <v>0</v>
      </c>
      <c r="T1164" s="32">
        <f t="shared" si="66"/>
        <v>0</v>
      </c>
      <c r="U1164" s="32">
        <f t="shared" si="66"/>
        <v>0</v>
      </c>
      <c r="V1164" s="32">
        <f t="shared" si="66"/>
        <v>0</v>
      </c>
      <c r="W1164" s="32">
        <f t="shared" si="66"/>
        <v>0</v>
      </c>
      <c r="X1164" s="32">
        <f t="shared" si="67"/>
        <v>0</v>
      </c>
    </row>
    <row r="1165" spans="3:24" ht="15" customHeight="1">
      <c r="C1165" s="136"/>
      <c r="N1165" s="37"/>
      <c r="O1165" s="37"/>
      <c r="P1165" s="37"/>
      <c r="Q1165" s="37"/>
      <c r="R1165" s="37"/>
      <c r="S1165" s="32">
        <f t="shared" si="65"/>
        <v>0</v>
      </c>
      <c r="T1165" s="32">
        <f t="shared" si="66"/>
        <v>0</v>
      </c>
      <c r="U1165" s="32">
        <f t="shared" si="66"/>
        <v>0</v>
      </c>
      <c r="V1165" s="32">
        <f t="shared" si="66"/>
        <v>0</v>
      </c>
      <c r="W1165" s="32">
        <f t="shared" si="66"/>
        <v>0</v>
      </c>
      <c r="X1165" s="32">
        <f t="shared" si="67"/>
        <v>0</v>
      </c>
    </row>
    <row r="1166" spans="3:24" ht="15" customHeight="1">
      <c r="C1166" s="136"/>
      <c r="N1166" s="37"/>
      <c r="O1166" s="37"/>
      <c r="P1166" s="37"/>
      <c r="Q1166" s="37"/>
      <c r="R1166" s="37"/>
      <c r="S1166" s="32">
        <f t="shared" si="65"/>
        <v>0</v>
      </c>
      <c r="T1166" s="32">
        <f t="shared" si="66"/>
        <v>0</v>
      </c>
      <c r="U1166" s="32">
        <f t="shared" si="66"/>
        <v>0</v>
      </c>
      <c r="V1166" s="32">
        <f t="shared" si="66"/>
        <v>0</v>
      </c>
      <c r="W1166" s="32">
        <f t="shared" si="66"/>
        <v>0</v>
      </c>
      <c r="X1166" s="32">
        <f t="shared" si="67"/>
        <v>0</v>
      </c>
    </row>
    <row r="1167" spans="3:24" ht="15" customHeight="1">
      <c r="C1167" s="136"/>
      <c r="N1167" s="37"/>
      <c r="O1167" s="37"/>
      <c r="P1167" s="37"/>
      <c r="Q1167" s="37"/>
      <c r="R1167" s="37"/>
      <c r="S1167" s="32">
        <f t="shared" si="65"/>
        <v>0</v>
      </c>
      <c r="T1167" s="32">
        <f t="shared" si="66"/>
        <v>0</v>
      </c>
      <c r="U1167" s="32">
        <f t="shared" si="66"/>
        <v>0</v>
      </c>
      <c r="V1167" s="32">
        <f t="shared" si="66"/>
        <v>0</v>
      </c>
      <c r="W1167" s="32">
        <f t="shared" si="66"/>
        <v>0</v>
      </c>
      <c r="X1167" s="32">
        <f t="shared" si="67"/>
        <v>0</v>
      </c>
    </row>
    <row r="1168" spans="3:24" ht="15" customHeight="1">
      <c r="C1168" s="136"/>
      <c r="N1168" s="37"/>
      <c r="O1168" s="37"/>
      <c r="P1168" s="37"/>
      <c r="Q1168" s="37"/>
      <c r="R1168" s="37"/>
      <c r="S1168" s="32">
        <f t="shared" si="65"/>
        <v>0</v>
      </c>
      <c r="T1168" s="32">
        <f t="shared" si="66"/>
        <v>0</v>
      </c>
      <c r="U1168" s="32">
        <f t="shared" si="66"/>
        <v>0</v>
      </c>
      <c r="V1168" s="32">
        <f t="shared" si="66"/>
        <v>0</v>
      </c>
      <c r="W1168" s="32">
        <f t="shared" si="66"/>
        <v>0</v>
      </c>
      <c r="X1168" s="32">
        <f t="shared" si="67"/>
        <v>0</v>
      </c>
    </row>
    <row r="1169" spans="3:24" ht="15" customHeight="1">
      <c r="C1169" s="136"/>
      <c r="N1169" s="37"/>
      <c r="O1169" s="37"/>
      <c r="P1169" s="37"/>
      <c r="Q1169" s="37"/>
      <c r="R1169" s="37"/>
      <c r="S1169" s="32">
        <f t="shared" si="65"/>
        <v>0</v>
      </c>
      <c r="T1169" s="32">
        <f t="shared" si="66"/>
        <v>0</v>
      </c>
      <c r="U1169" s="32">
        <f t="shared" si="66"/>
        <v>0</v>
      </c>
      <c r="V1169" s="32">
        <f t="shared" si="66"/>
        <v>0</v>
      </c>
      <c r="W1169" s="32">
        <f t="shared" si="66"/>
        <v>0</v>
      </c>
      <c r="X1169" s="32">
        <f t="shared" si="67"/>
        <v>0</v>
      </c>
    </row>
    <row r="1170" spans="3:24" ht="15" customHeight="1">
      <c r="C1170" s="136"/>
      <c r="N1170" s="37"/>
      <c r="O1170" s="37"/>
      <c r="P1170" s="37"/>
      <c r="Q1170" s="37"/>
      <c r="R1170" s="37"/>
      <c r="S1170" s="32">
        <f t="shared" si="65"/>
        <v>0</v>
      </c>
      <c r="T1170" s="32">
        <f t="shared" si="66"/>
        <v>0</v>
      </c>
      <c r="U1170" s="32">
        <f t="shared" si="66"/>
        <v>0</v>
      </c>
      <c r="V1170" s="32">
        <f t="shared" si="66"/>
        <v>0</v>
      </c>
      <c r="W1170" s="32">
        <f t="shared" si="66"/>
        <v>0</v>
      </c>
      <c r="X1170" s="32">
        <f t="shared" si="67"/>
        <v>0</v>
      </c>
    </row>
    <row r="1171" spans="3:24" ht="15" customHeight="1">
      <c r="C1171" s="136"/>
      <c r="N1171" s="37"/>
      <c r="O1171" s="37"/>
      <c r="P1171" s="37"/>
      <c r="Q1171" s="37"/>
      <c r="R1171" s="37"/>
      <c r="S1171" s="32">
        <f t="shared" si="65"/>
        <v>0</v>
      </c>
      <c r="T1171" s="32">
        <f t="shared" si="66"/>
        <v>0</v>
      </c>
      <c r="U1171" s="32">
        <f t="shared" si="66"/>
        <v>0</v>
      </c>
      <c r="V1171" s="32">
        <f t="shared" si="66"/>
        <v>0</v>
      </c>
      <c r="W1171" s="32">
        <f t="shared" si="66"/>
        <v>0</v>
      </c>
      <c r="X1171" s="32">
        <f t="shared" si="67"/>
        <v>0</v>
      </c>
    </row>
    <row r="1172" spans="3:24" ht="15" customHeight="1">
      <c r="C1172" s="136"/>
      <c r="N1172" s="37"/>
      <c r="O1172" s="37"/>
      <c r="P1172" s="37"/>
      <c r="Q1172" s="37"/>
      <c r="R1172" s="37"/>
      <c r="S1172" s="32">
        <f t="shared" si="65"/>
        <v>0</v>
      </c>
      <c r="T1172" s="32">
        <f t="shared" si="66"/>
        <v>0</v>
      </c>
      <c r="U1172" s="32">
        <f t="shared" si="66"/>
        <v>0</v>
      </c>
      <c r="V1172" s="32">
        <f t="shared" si="66"/>
        <v>0</v>
      </c>
      <c r="W1172" s="32">
        <f t="shared" si="66"/>
        <v>0</v>
      </c>
      <c r="X1172" s="32">
        <f t="shared" si="67"/>
        <v>0</v>
      </c>
    </row>
    <row r="1173" spans="3:24" ht="15" customHeight="1">
      <c r="C1173" s="136"/>
      <c r="N1173" s="37"/>
      <c r="O1173" s="37"/>
      <c r="P1173" s="37"/>
      <c r="Q1173" s="37"/>
      <c r="R1173" s="37"/>
      <c r="S1173" s="32">
        <f t="shared" si="65"/>
        <v>0</v>
      </c>
      <c r="T1173" s="32">
        <f t="shared" si="66"/>
        <v>0</v>
      </c>
      <c r="U1173" s="32">
        <f t="shared" si="66"/>
        <v>0</v>
      </c>
      <c r="V1173" s="32">
        <f t="shared" si="66"/>
        <v>0</v>
      </c>
      <c r="W1173" s="32">
        <f t="shared" si="66"/>
        <v>0</v>
      </c>
      <c r="X1173" s="32">
        <f t="shared" si="67"/>
        <v>0</v>
      </c>
    </row>
    <row r="1174" spans="3:24" ht="15" customHeight="1">
      <c r="C1174" s="136"/>
      <c r="N1174" s="37"/>
      <c r="O1174" s="37"/>
      <c r="P1174" s="37"/>
      <c r="Q1174" s="37"/>
      <c r="R1174" s="37"/>
      <c r="S1174" s="32">
        <f t="shared" si="65"/>
        <v>0</v>
      </c>
      <c r="T1174" s="32">
        <f t="shared" si="66"/>
        <v>0</v>
      </c>
      <c r="U1174" s="32">
        <f t="shared" si="66"/>
        <v>0</v>
      </c>
      <c r="V1174" s="32">
        <f t="shared" si="66"/>
        <v>0</v>
      </c>
      <c r="W1174" s="32">
        <f t="shared" si="66"/>
        <v>0</v>
      </c>
      <c r="X1174" s="32">
        <f t="shared" si="67"/>
        <v>0</v>
      </c>
    </row>
    <row r="1175" spans="3:24" ht="15" customHeight="1">
      <c r="C1175" s="136"/>
      <c r="N1175" s="37"/>
      <c r="O1175" s="37"/>
      <c r="P1175" s="37"/>
      <c r="Q1175" s="37"/>
      <c r="R1175" s="37"/>
      <c r="S1175" s="32">
        <f t="shared" si="65"/>
        <v>0</v>
      </c>
      <c r="T1175" s="32">
        <f t="shared" si="66"/>
        <v>0</v>
      </c>
      <c r="U1175" s="32">
        <f t="shared" si="66"/>
        <v>0</v>
      </c>
      <c r="V1175" s="32">
        <f t="shared" si="66"/>
        <v>0</v>
      </c>
      <c r="W1175" s="32">
        <f t="shared" si="66"/>
        <v>0</v>
      </c>
      <c r="X1175" s="32">
        <f t="shared" si="67"/>
        <v>0</v>
      </c>
    </row>
    <row r="1176" spans="3:24" ht="15" customHeight="1">
      <c r="C1176" s="136"/>
      <c r="N1176" s="37"/>
      <c r="O1176" s="37"/>
      <c r="P1176" s="37"/>
      <c r="Q1176" s="37"/>
      <c r="R1176" s="37"/>
      <c r="S1176" s="32">
        <f t="shared" si="65"/>
        <v>0</v>
      </c>
      <c r="T1176" s="32">
        <f t="shared" si="66"/>
        <v>0</v>
      </c>
      <c r="U1176" s="32">
        <f t="shared" si="66"/>
        <v>0</v>
      </c>
      <c r="V1176" s="32">
        <f t="shared" si="66"/>
        <v>0</v>
      </c>
      <c r="W1176" s="32">
        <f t="shared" si="66"/>
        <v>0</v>
      </c>
      <c r="X1176" s="32">
        <f t="shared" si="67"/>
        <v>0</v>
      </c>
    </row>
    <row r="1177" spans="3:24" ht="15" customHeight="1">
      <c r="C1177" s="136"/>
      <c r="N1177" s="37"/>
      <c r="O1177" s="37"/>
      <c r="P1177" s="37"/>
      <c r="Q1177" s="37"/>
      <c r="R1177" s="37"/>
      <c r="S1177" s="32">
        <f t="shared" si="65"/>
        <v>0</v>
      </c>
      <c r="T1177" s="32">
        <f t="shared" si="66"/>
        <v>0</v>
      </c>
      <c r="U1177" s="32">
        <f t="shared" si="66"/>
        <v>0</v>
      </c>
      <c r="V1177" s="32">
        <f t="shared" si="66"/>
        <v>0</v>
      </c>
      <c r="W1177" s="32">
        <f t="shared" si="66"/>
        <v>0</v>
      </c>
      <c r="X1177" s="32">
        <f t="shared" si="67"/>
        <v>0</v>
      </c>
    </row>
    <row r="1178" spans="3:24" ht="15" customHeight="1">
      <c r="C1178" s="136"/>
      <c r="N1178" s="37"/>
      <c r="O1178" s="37"/>
      <c r="P1178" s="37"/>
      <c r="Q1178" s="37"/>
      <c r="R1178" s="37"/>
      <c r="S1178" s="32">
        <f t="shared" si="65"/>
        <v>0</v>
      </c>
      <c r="T1178" s="32">
        <f t="shared" si="66"/>
        <v>0</v>
      </c>
      <c r="U1178" s="32">
        <f t="shared" si="66"/>
        <v>0</v>
      </c>
      <c r="V1178" s="32">
        <f t="shared" si="66"/>
        <v>0</v>
      </c>
      <c r="W1178" s="32">
        <f t="shared" si="66"/>
        <v>0</v>
      </c>
      <c r="X1178" s="32">
        <f t="shared" si="67"/>
        <v>0</v>
      </c>
    </row>
    <row r="1179" spans="3:24" ht="15" customHeight="1">
      <c r="C1179" s="136"/>
      <c r="N1179" s="37"/>
      <c r="O1179" s="37"/>
      <c r="P1179" s="37"/>
      <c r="Q1179" s="37"/>
      <c r="R1179" s="37"/>
      <c r="S1179" s="32">
        <f t="shared" si="65"/>
        <v>0</v>
      </c>
      <c r="T1179" s="32">
        <f t="shared" si="66"/>
        <v>0</v>
      </c>
      <c r="U1179" s="32">
        <f t="shared" si="66"/>
        <v>0</v>
      </c>
      <c r="V1179" s="32">
        <f t="shared" si="66"/>
        <v>0</v>
      </c>
      <c r="W1179" s="32">
        <f t="shared" si="66"/>
        <v>0</v>
      </c>
      <c r="X1179" s="32">
        <f t="shared" si="67"/>
        <v>0</v>
      </c>
    </row>
    <row r="1180" spans="3:24" ht="15" customHeight="1">
      <c r="C1180" s="136"/>
      <c r="N1180" s="37"/>
      <c r="O1180" s="37"/>
      <c r="P1180" s="37"/>
      <c r="Q1180" s="37"/>
      <c r="R1180" s="37"/>
      <c r="S1180" s="32">
        <f t="shared" si="65"/>
        <v>0</v>
      </c>
      <c r="T1180" s="32">
        <f t="shared" si="66"/>
        <v>0</v>
      </c>
      <c r="U1180" s="32">
        <f t="shared" si="66"/>
        <v>0</v>
      </c>
      <c r="V1180" s="32">
        <f t="shared" si="66"/>
        <v>0</v>
      </c>
      <c r="W1180" s="32">
        <f t="shared" si="66"/>
        <v>0</v>
      </c>
      <c r="X1180" s="32">
        <f t="shared" si="67"/>
        <v>0</v>
      </c>
    </row>
    <row r="1181" spans="3:24" ht="15" customHeight="1">
      <c r="C1181" s="136"/>
      <c r="N1181" s="37"/>
      <c r="O1181" s="37"/>
      <c r="P1181" s="37"/>
      <c r="Q1181" s="37"/>
      <c r="R1181" s="37"/>
      <c r="S1181" s="32">
        <f t="shared" si="65"/>
        <v>0</v>
      </c>
      <c r="T1181" s="32">
        <f t="shared" si="66"/>
        <v>0</v>
      </c>
      <c r="U1181" s="32">
        <f t="shared" si="66"/>
        <v>0</v>
      </c>
      <c r="V1181" s="32">
        <f t="shared" si="66"/>
        <v>0</v>
      </c>
      <c r="W1181" s="32">
        <f t="shared" si="66"/>
        <v>0</v>
      </c>
      <c r="X1181" s="32">
        <f t="shared" si="67"/>
        <v>0</v>
      </c>
    </row>
    <row r="1182" spans="3:24" ht="15" customHeight="1">
      <c r="C1182" s="136"/>
      <c r="N1182" s="37"/>
      <c r="O1182" s="37"/>
      <c r="P1182" s="37"/>
      <c r="Q1182" s="37"/>
      <c r="R1182" s="37"/>
      <c r="S1182" s="32">
        <f t="shared" si="65"/>
        <v>0</v>
      </c>
      <c r="T1182" s="32">
        <f t="shared" si="66"/>
        <v>0</v>
      </c>
      <c r="U1182" s="32">
        <f t="shared" si="66"/>
        <v>0</v>
      </c>
      <c r="V1182" s="32">
        <f t="shared" si="66"/>
        <v>0</v>
      </c>
      <c r="W1182" s="32">
        <f t="shared" si="66"/>
        <v>0</v>
      </c>
      <c r="X1182" s="32">
        <f t="shared" si="67"/>
        <v>0</v>
      </c>
    </row>
    <row r="1183" spans="3:24" ht="15" customHeight="1">
      <c r="C1183" s="136"/>
      <c r="N1183" s="37"/>
      <c r="O1183" s="37"/>
      <c r="P1183" s="37"/>
      <c r="Q1183" s="37"/>
      <c r="R1183" s="37"/>
      <c r="S1183" s="32">
        <f t="shared" si="65"/>
        <v>0</v>
      </c>
      <c r="T1183" s="32">
        <f t="shared" si="66"/>
        <v>0</v>
      </c>
      <c r="U1183" s="32">
        <f t="shared" si="66"/>
        <v>0</v>
      </c>
      <c r="V1183" s="32">
        <f t="shared" si="66"/>
        <v>0</v>
      </c>
      <c r="W1183" s="32">
        <f t="shared" si="66"/>
        <v>0</v>
      </c>
      <c r="X1183" s="32">
        <f t="shared" si="67"/>
        <v>0</v>
      </c>
    </row>
    <row r="1184" spans="3:24" ht="15" customHeight="1">
      <c r="C1184" s="135"/>
      <c r="N1184" s="37"/>
      <c r="O1184" s="37"/>
      <c r="P1184" s="37"/>
      <c r="Q1184" s="37"/>
      <c r="R1184" s="37"/>
      <c r="S1184" s="32">
        <f t="shared" si="65"/>
        <v>0</v>
      </c>
      <c r="T1184" s="32">
        <f t="shared" si="66"/>
        <v>0</v>
      </c>
      <c r="U1184" s="32">
        <f t="shared" si="66"/>
        <v>0</v>
      </c>
      <c r="V1184" s="32">
        <f t="shared" si="66"/>
        <v>0</v>
      </c>
      <c r="W1184" s="32">
        <f t="shared" si="66"/>
        <v>0</v>
      </c>
      <c r="X1184" s="32">
        <f t="shared" si="67"/>
        <v>0</v>
      </c>
    </row>
    <row r="1185" spans="3:24" ht="15" customHeight="1">
      <c r="C1185" s="136"/>
      <c r="N1185" s="37"/>
      <c r="O1185" s="37"/>
      <c r="P1185" s="37"/>
      <c r="Q1185" s="37"/>
      <c r="R1185" s="37"/>
      <c r="S1185" s="32">
        <f t="shared" si="65"/>
        <v>0</v>
      </c>
      <c r="T1185" s="32">
        <f t="shared" si="66"/>
        <v>0</v>
      </c>
      <c r="U1185" s="32">
        <f t="shared" si="66"/>
        <v>0</v>
      </c>
      <c r="V1185" s="32">
        <f t="shared" si="66"/>
        <v>0</v>
      </c>
      <c r="W1185" s="32">
        <f t="shared" si="66"/>
        <v>0</v>
      </c>
      <c r="X1185" s="32">
        <f t="shared" si="67"/>
        <v>0</v>
      </c>
    </row>
    <row r="1186" spans="3:24" ht="15" customHeight="1">
      <c r="C1186" s="136"/>
      <c r="N1186" s="37"/>
      <c r="O1186" s="37"/>
      <c r="P1186" s="37"/>
      <c r="Q1186" s="37"/>
      <c r="R1186" s="37"/>
      <c r="S1186" s="32">
        <f t="shared" si="65"/>
        <v>0</v>
      </c>
      <c r="T1186" s="32">
        <f t="shared" si="66"/>
        <v>0</v>
      </c>
      <c r="U1186" s="32">
        <f t="shared" si="66"/>
        <v>0</v>
      </c>
      <c r="V1186" s="32">
        <f t="shared" si="66"/>
        <v>0</v>
      </c>
      <c r="W1186" s="32">
        <f t="shared" si="66"/>
        <v>0</v>
      </c>
      <c r="X1186" s="32">
        <f t="shared" si="67"/>
        <v>0</v>
      </c>
    </row>
    <row r="1187" spans="3:24" ht="15" customHeight="1">
      <c r="C1187" s="136"/>
      <c r="N1187" s="37"/>
      <c r="O1187" s="37"/>
      <c r="P1187" s="37"/>
      <c r="Q1187" s="37"/>
      <c r="R1187" s="37"/>
      <c r="S1187" s="32">
        <f t="shared" si="65"/>
        <v>0</v>
      </c>
      <c r="T1187" s="32">
        <f t="shared" si="66"/>
        <v>0</v>
      </c>
      <c r="U1187" s="32">
        <f t="shared" si="66"/>
        <v>0</v>
      </c>
      <c r="V1187" s="32">
        <f t="shared" si="66"/>
        <v>0</v>
      </c>
      <c r="W1187" s="32">
        <f t="shared" si="66"/>
        <v>0</v>
      </c>
      <c r="X1187" s="32">
        <f t="shared" si="67"/>
        <v>0</v>
      </c>
    </row>
    <row r="1188" spans="3:24" ht="15" customHeight="1">
      <c r="C1188" s="136"/>
      <c r="N1188" s="37"/>
      <c r="O1188" s="37"/>
      <c r="P1188" s="37"/>
      <c r="Q1188" s="37"/>
      <c r="R1188" s="37"/>
      <c r="S1188" s="32">
        <f t="shared" si="65"/>
        <v>0</v>
      </c>
      <c r="T1188" s="32">
        <f t="shared" si="66"/>
        <v>0</v>
      </c>
      <c r="U1188" s="32">
        <f t="shared" si="66"/>
        <v>0</v>
      </c>
      <c r="V1188" s="32">
        <f t="shared" si="66"/>
        <v>0</v>
      </c>
      <c r="W1188" s="32">
        <f t="shared" si="66"/>
        <v>0</v>
      </c>
      <c r="X1188" s="32">
        <f t="shared" si="67"/>
        <v>0</v>
      </c>
    </row>
    <row r="1189" spans="3:24" ht="15" customHeight="1">
      <c r="C1189" s="136"/>
      <c r="N1189" s="37"/>
      <c r="O1189" s="37"/>
      <c r="P1189" s="37"/>
      <c r="Q1189" s="37"/>
      <c r="R1189" s="37"/>
      <c r="S1189" s="32">
        <f t="shared" si="65"/>
        <v>0</v>
      </c>
      <c r="T1189" s="32">
        <f t="shared" si="66"/>
        <v>0</v>
      </c>
      <c r="U1189" s="32">
        <f t="shared" si="66"/>
        <v>0</v>
      </c>
      <c r="V1189" s="32">
        <f t="shared" si="66"/>
        <v>0</v>
      </c>
      <c r="W1189" s="32">
        <f t="shared" si="66"/>
        <v>0</v>
      </c>
      <c r="X1189" s="32">
        <f t="shared" si="67"/>
        <v>0</v>
      </c>
    </row>
    <row r="1190" spans="3:24" ht="15" customHeight="1">
      <c r="C1190" s="136"/>
      <c r="N1190" s="37"/>
      <c r="O1190" s="37"/>
      <c r="P1190" s="37"/>
      <c r="Q1190" s="37"/>
      <c r="R1190" s="37"/>
      <c r="S1190" s="32">
        <f t="shared" si="65"/>
        <v>0</v>
      </c>
      <c r="T1190" s="32">
        <f t="shared" si="66"/>
        <v>0</v>
      </c>
      <c r="U1190" s="32">
        <f t="shared" si="66"/>
        <v>0</v>
      </c>
      <c r="V1190" s="32">
        <f t="shared" si="66"/>
        <v>0</v>
      </c>
      <c r="W1190" s="32">
        <f t="shared" si="66"/>
        <v>0</v>
      </c>
      <c r="X1190" s="32">
        <f t="shared" si="67"/>
        <v>0</v>
      </c>
    </row>
    <row r="1191" spans="3:24" ht="15" customHeight="1">
      <c r="C1191" s="136"/>
      <c r="N1191" s="37"/>
      <c r="O1191" s="37"/>
      <c r="P1191" s="37"/>
      <c r="Q1191" s="37"/>
      <c r="R1191" s="37"/>
      <c r="S1191" s="32">
        <f t="shared" si="65"/>
        <v>0</v>
      </c>
      <c r="T1191" s="32">
        <f t="shared" si="66"/>
        <v>0</v>
      </c>
      <c r="U1191" s="32">
        <f t="shared" si="66"/>
        <v>0</v>
      </c>
      <c r="V1191" s="32">
        <f t="shared" si="66"/>
        <v>0</v>
      </c>
      <c r="W1191" s="32">
        <f t="shared" si="66"/>
        <v>0</v>
      </c>
      <c r="X1191" s="32">
        <f t="shared" si="67"/>
        <v>0</v>
      </c>
    </row>
    <row r="1192" spans="3:24" ht="15" customHeight="1">
      <c r="C1192" s="136"/>
      <c r="N1192" s="37"/>
      <c r="O1192" s="37"/>
      <c r="P1192" s="37"/>
      <c r="Q1192" s="37"/>
      <c r="R1192" s="37"/>
      <c r="S1192" s="32">
        <f t="shared" si="65"/>
        <v>0</v>
      </c>
      <c r="T1192" s="32">
        <f t="shared" si="66"/>
        <v>0</v>
      </c>
      <c r="U1192" s="32">
        <f t="shared" si="66"/>
        <v>0</v>
      </c>
      <c r="V1192" s="32">
        <f t="shared" si="66"/>
        <v>0</v>
      </c>
      <c r="W1192" s="32">
        <f t="shared" si="66"/>
        <v>0</v>
      </c>
      <c r="X1192" s="32">
        <f t="shared" si="67"/>
        <v>0</v>
      </c>
    </row>
    <row r="1193" spans="3:24" ht="15" customHeight="1">
      <c r="C1193" s="136"/>
      <c r="N1193" s="37"/>
      <c r="O1193" s="37"/>
      <c r="P1193" s="37"/>
      <c r="Q1193" s="37"/>
      <c r="R1193" s="37"/>
      <c r="S1193" s="32">
        <f t="shared" si="65"/>
        <v>0</v>
      </c>
      <c r="T1193" s="32">
        <f t="shared" si="66"/>
        <v>0</v>
      </c>
      <c r="U1193" s="32">
        <f t="shared" si="66"/>
        <v>0</v>
      </c>
      <c r="V1193" s="32">
        <f t="shared" si="66"/>
        <v>0</v>
      </c>
      <c r="W1193" s="32">
        <f t="shared" si="66"/>
        <v>0</v>
      </c>
      <c r="X1193" s="32">
        <f t="shared" si="67"/>
        <v>0</v>
      </c>
    </row>
    <row r="1194" spans="3:24" ht="15" customHeight="1">
      <c r="C1194" s="136"/>
      <c r="N1194" s="37"/>
      <c r="O1194" s="37"/>
      <c r="P1194" s="37"/>
      <c r="Q1194" s="37"/>
      <c r="R1194" s="37"/>
      <c r="S1194" s="32">
        <f t="shared" si="65"/>
        <v>0</v>
      </c>
      <c r="T1194" s="32">
        <f t="shared" si="66"/>
        <v>0</v>
      </c>
      <c r="U1194" s="32">
        <f t="shared" si="66"/>
        <v>0</v>
      </c>
      <c r="V1194" s="32">
        <f t="shared" si="66"/>
        <v>0</v>
      </c>
      <c r="W1194" s="32">
        <f t="shared" si="66"/>
        <v>0</v>
      </c>
      <c r="X1194" s="32">
        <f t="shared" si="67"/>
        <v>0</v>
      </c>
    </row>
    <row r="1195" spans="3:24" ht="15" customHeight="1">
      <c r="C1195" s="136"/>
      <c r="N1195" s="37"/>
      <c r="O1195" s="37"/>
      <c r="P1195" s="37"/>
      <c r="Q1195" s="37"/>
      <c r="R1195" s="37"/>
      <c r="S1195" s="32">
        <f t="shared" si="65"/>
        <v>0</v>
      </c>
      <c r="T1195" s="32">
        <f t="shared" si="66"/>
        <v>0</v>
      </c>
      <c r="U1195" s="32">
        <f t="shared" si="66"/>
        <v>0</v>
      </c>
      <c r="V1195" s="32">
        <f t="shared" si="66"/>
        <v>0</v>
      </c>
      <c r="W1195" s="32">
        <f t="shared" si="66"/>
        <v>0</v>
      </c>
      <c r="X1195" s="32">
        <f t="shared" si="67"/>
        <v>0</v>
      </c>
    </row>
    <row r="1196" spans="3:24" ht="15" customHeight="1">
      <c r="C1196" s="135"/>
      <c r="N1196" s="37"/>
      <c r="O1196" s="37"/>
      <c r="P1196" s="37"/>
      <c r="Q1196" s="37"/>
      <c r="R1196" s="37"/>
      <c r="S1196" s="32">
        <f t="shared" si="65"/>
        <v>0</v>
      </c>
      <c r="T1196" s="32">
        <f t="shared" si="66"/>
        <v>0</v>
      </c>
      <c r="U1196" s="32">
        <f t="shared" si="66"/>
        <v>0</v>
      </c>
      <c r="V1196" s="32">
        <f t="shared" si="66"/>
        <v>0</v>
      </c>
      <c r="W1196" s="32">
        <f t="shared" si="66"/>
        <v>0</v>
      </c>
      <c r="X1196" s="32">
        <f t="shared" si="67"/>
        <v>0</v>
      </c>
    </row>
    <row r="1197" spans="3:24" ht="15" customHeight="1">
      <c r="C1197" s="136"/>
      <c r="N1197" s="37"/>
      <c r="O1197" s="37"/>
      <c r="P1197" s="37"/>
      <c r="Q1197" s="37"/>
      <c r="R1197" s="37"/>
      <c r="S1197" s="32">
        <f t="shared" si="65"/>
        <v>0</v>
      </c>
      <c r="T1197" s="32">
        <f t="shared" si="66"/>
        <v>0</v>
      </c>
      <c r="U1197" s="32">
        <f t="shared" si="66"/>
        <v>0</v>
      </c>
      <c r="V1197" s="32">
        <f t="shared" si="66"/>
        <v>0</v>
      </c>
      <c r="W1197" s="32">
        <f t="shared" si="66"/>
        <v>0</v>
      </c>
      <c r="X1197" s="32">
        <f t="shared" si="67"/>
        <v>0</v>
      </c>
    </row>
    <row r="1198" spans="3:24" ht="15" customHeight="1">
      <c r="C1198" s="136"/>
      <c r="N1198" s="37"/>
      <c r="O1198" s="37"/>
      <c r="P1198" s="37"/>
      <c r="Q1198" s="37"/>
      <c r="R1198" s="37"/>
      <c r="S1198" s="32">
        <f t="shared" si="65"/>
        <v>0</v>
      </c>
      <c r="T1198" s="32">
        <f t="shared" si="66"/>
        <v>0</v>
      </c>
      <c r="U1198" s="32">
        <f t="shared" si="66"/>
        <v>0</v>
      </c>
      <c r="V1198" s="32">
        <f t="shared" si="66"/>
        <v>0</v>
      </c>
      <c r="W1198" s="32">
        <f t="shared" si="66"/>
        <v>0</v>
      </c>
      <c r="X1198" s="32">
        <f t="shared" si="67"/>
        <v>0</v>
      </c>
    </row>
    <row r="1199" spans="3:24" ht="15" customHeight="1">
      <c r="C1199" s="136"/>
      <c r="N1199" s="37"/>
      <c r="O1199" s="37"/>
      <c r="P1199" s="37"/>
      <c r="Q1199" s="37"/>
      <c r="R1199" s="37"/>
      <c r="S1199" s="32">
        <f t="shared" si="65"/>
        <v>0</v>
      </c>
      <c r="T1199" s="32">
        <f t="shared" si="66"/>
        <v>0</v>
      </c>
      <c r="U1199" s="32">
        <f t="shared" si="66"/>
        <v>0</v>
      </c>
      <c r="V1199" s="32">
        <f t="shared" si="66"/>
        <v>0</v>
      </c>
      <c r="W1199" s="32">
        <f t="shared" si="66"/>
        <v>0</v>
      </c>
      <c r="X1199" s="32">
        <f t="shared" si="67"/>
        <v>0</v>
      </c>
    </row>
    <row r="1200" spans="3:24" ht="15" customHeight="1">
      <c r="C1200" s="136"/>
      <c r="N1200" s="37"/>
      <c r="O1200" s="37"/>
      <c r="P1200" s="37"/>
      <c r="Q1200" s="37"/>
      <c r="R1200" s="37"/>
      <c r="S1200" s="32">
        <f t="shared" si="65"/>
        <v>0</v>
      </c>
      <c r="T1200" s="32">
        <f t="shared" si="66"/>
        <v>0</v>
      </c>
      <c r="U1200" s="32">
        <f t="shared" si="66"/>
        <v>0</v>
      </c>
      <c r="V1200" s="32">
        <f t="shared" si="66"/>
        <v>0</v>
      </c>
      <c r="W1200" s="32">
        <f t="shared" si="66"/>
        <v>0</v>
      </c>
      <c r="X1200" s="32">
        <f t="shared" si="67"/>
        <v>0</v>
      </c>
    </row>
    <row r="1201" spans="3:24" ht="15" customHeight="1">
      <c r="C1201" s="136"/>
      <c r="N1201" s="37"/>
      <c r="O1201" s="37"/>
      <c r="P1201" s="37"/>
      <c r="Q1201" s="37"/>
      <c r="R1201" s="37"/>
      <c r="S1201" s="32">
        <f t="shared" si="65"/>
        <v>0</v>
      </c>
      <c r="T1201" s="32">
        <f t="shared" si="66"/>
        <v>0</v>
      </c>
      <c r="U1201" s="32">
        <f t="shared" si="66"/>
        <v>0</v>
      </c>
      <c r="V1201" s="32">
        <f t="shared" si="66"/>
        <v>0</v>
      </c>
      <c r="W1201" s="32">
        <f t="shared" si="66"/>
        <v>0</v>
      </c>
      <c r="X1201" s="32">
        <f t="shared" si="67"/>
        <v>0</v>
      </c>
    </row>
    <row r="1202" spans="3:24" ht="15" customHeight="1">
      <c r="C1202" s="136"/>
      <c r="N1202" s="37"/>
      <c r="O1202" s="37"/>
      <c r="P1202" s="37"/>
      <c r="Q1202" s="37"/>
      <c r="R1202" s="37"/>
      <c r="S1202" s="32">
        <f t="shared" si="65"/>
        <v>0</v>
      </c>
      <c r="T1202" s="32">
        <f t="shared" si="66"/>
        <v>0</v>
      </c>
      <c r="U1202" s="32">
        <f t="shared" si="66"/>
        <v>0</v>
      </c>
      <c r="V1202" s="32">
        <f t="shared" si="66"/>
        <v>0</v>
      </c>
      <c r="W1202" s="32">
        <f t="shared" si="66"/>
        <v>0</v>
      </c>
      <c r="X1202" s="32">
        <f t="shared" si="67"/>
        <v>0</v>
      </c>
    </row>
    <row r="1203" spans="3:24" ht="15" customHeight="1">
      <c r="C1203" s="135"/>
      <c r="N1203" s="37"/>
      <c r="O1203" s="37"/>
      <c r="P1203" s="37"/>
      <c r="Q1203" s="37"/>
      <c r="R1203" s="37"/>
      <c r="S1203" s="32">
        <f t="shared" si="65"/>
        <v>0</v>
      </c>
      <c r="T1203" s="32">
        <f t="shared" si="66"/>
        <v>0</v>
      </c>
      <c r="U1203" s="32">
        <f t="shared" si="66"/>
        <v>0</v>
      </c>
      <c r="V1203" s="32">
        <f t="shared" si="66"/>
        <v>0</v>
      </c>
      <c r="W1203" s="32">
        <f t="shared" si="66"/>
        <v>0</v>
      </c>
      <c r="X1203" s="32">
        <f t="shared" si="67"/>
        <v>0</v>
      </c>
    </row>
    <row r="1204" spans="3:24" ht="15" customHeight="1">
      <c r="C1204" s="136"/>
      <c r="N1204" s="37"/>
      <c r="O1204" s="37"/>
      <c r="P1204" s="37"/>
      <c r="Q1204" s="37"/>
      <c r="R1204" s="37"/>
      <c r="S1204" s="32">
        <f t="shared" si="65"/>
        <v>0</v>
      </c>
      <c r="T1204" s="32">
        <f t="shared" si="66"/>
        <v>0</v>
      </c>
      <c r="U1204" s="32">
        <f t="shared" si="66"/>
        <v>0</v>
      </c>
      <c r="V1204" s="32">
        <f t="shared" si="66"/>
        <v>0</v>
      </c>
      <c r="W1204" s="32">
        <f t="shared" si="66"/>
        <v>0</v>
      </c>
      <c r="X1204" s="32">
        <f t="shared" si="67"/>
        <v>0</v>
      </c>
    </row>
    <row r="1205" spans="3:24" ht="15" customHeight="1">
      <c r="C1205" s="136"/>
      <c r="N1205" s="37"/>
      <c r="O1205" s="37"/>
      <c r="P1205" s="37"/>
      <c r="Q1205" s="37"/>
      <c r="R1205" s="37"/>
      <c r="S1205" s="32">
        <f t="shared" si="65"/>
        <v>0</v>
      </c>
      <c r="T1205" s="32">
        <f t="shared" si="66"/>
        <v>0</v>
      </c>
      <c r="U1205" s="32">
        <f t="shared" si="66"/>
        <v>0</v>
      </c>
      <c r="V1205" s="32">
        <f t="shared" si="66"/>
        <v>0</v>
      </c>
      <c r="W1205" s="32">
        <f t="shared" si="66"/>
        <v>0</v>
      </c>
      <c r="X1205" s="32">
        <f t="shared" si="67"/>
        <v>0</v>
      </c>
    </row>
    <row r="1206" spans="3:24" ht="15" customHeight="1">
      <c r="C1206" s="136"/>
      <c r="N1206" s="37"/>
      <c r="O1206" s="37"/>
      <c r="P1206" s="37"/>
      <c r="Q1206" s="37"/>
      <c r="R1206" s="37"/>
      <c r="S1206" s="32">
        <f t="shared" si="65"/>
        <v>0</v>
      </c>
      <c r="T1206" s="32">
        <f t="shared" si="66"/>
        <v>0</v>
      </c>
      <c r="U1206" s="32">
        <f t="shared" si="66"/>
        <v>0</v>
      </c>
      <c r="V1206" s="32">
        <f t="shared" si="66"/>
        <v>0</v>
      </c>
      <c r="W1206" s="32">
        <f t="shared" si="66"/>
        <v>0</v>
      </c>
      <c r="X1206" s="32">
        <f t="shared" si="67"/>
        <v>0</v>
      </c>
    </row>
    <row r="1207" spans="3:24" ht="15" customHeight="1">
      <c r="C1207" s="136"/>
      <c r="N1207" s="37"/>
      <c r="O1207" s="37"/>
      <c r="P1207" s="37"/>
      <c r="Q1207" s="37"/>
      <c r="R1207" s="37"/>
      <c r="S1207" s="32">
        <f t="shared" si="65"/>
        <v>0</v>
      </c>
      <c r="T1207" s="32">
        <f t="shared" si="66"/>
        <v>0</v>
      </c>
      <c r="U1207" s="32">
        <f t="shared" si="66"/>
        <v>0</v>
      </c>
      <c r="V1207" s="32">
        <f t="shared" si="66"/>
        <v>0</v>
      </c>
      <c r="W1207" s="32">
        <f t="shared" si="66"/>
        <v>0</v>
      </c>
      <c r="X1207" s="32">
        <f t="shared" si="67"/>
        <v>0</v>
      </c>
    </row>
    <row r="1208" spans="3:24" ht="15" customHeight="1">
      <c r="C1208" s="136"/>
      <c r="N1208" s="37"/>
      <c r="O1208" s="37"/>
      <c r="P1208" s="37"/>
      <c r="Q1208" s="37"/>
      <c r="R1208" s="37"/>
      <c r="S1208" s="32">
        <f t="shared" si="65"/>
        <v>0</v>
      </c>
      <c r="T1208" s="32">
        <f t="shared" si="66"/>
        <v>0</v>
      </c>
      <c r="U1208" s="32">
        <f t="shared" si="66"/>
        <v>0</v>
      </c>
      <c r="V1208" s="32">
        <f t="shared" si="66"/>
        <v>0</v>
      </c>
      <c r="W1208" s="32">
        <f t="shared" si="66"/>
        <v>0</v>
      </c>
      <c r="X1208" s="32">
        <f t="shared" si="67"/>
        <v>0</v>
      </c>
    </row>
    <row r="1209" spans="3:24" ht="15" customHeight="1">
      <c r="C1209" s="136"/>
      <c r="N1209" s="37"/>
      <c r="O1209" s="37"/>
      <c r="P1209" s="37"/>
      <c r="Q1209" s="37"/>
      <c r="R1209" s="37"/>
      <c r="S1209" s="32">
        <f t="shared" si="65"/>
        <v>0</v>
      </c>
      <c r="T1209" s="32">
        <f t="shared" si="66"/>
        <v>0</v>
      </c>
      <c r="U1209" s="32">
        <f t="shared" si="66"/>
        <v>0</v>
      </c>
      <c r="V1209" s="32">
        <f t="shared" si="66"/>
        <v>0</v>
      </c>
      <c r="W1209" s="32">
        <f t="shared" si="66"/>
        <v>0</v>
      </c>
      <c r="X1209" s="32">
        <f t="shared" si="67"/>
        <v>0</v>
      </c>
    </row>
    <row r="1210" spans="3:24" ht="15" customHeight="1">
      <c r="C1210" s="136"/>
      <c r="N1210" s="37"/>
      <c r="O1210" s="37"/>
      <c r="P1210" s="37"/>
      <c r="Q1210" s="37"/>
      <c r="R1210" s="37"/>
      <c r="S1210" s="32">
        <f t="shared" si="65"/>
        <v>0</v>
      </c>
      <c r="T1210" s="32">
        <f t="shared" si="66"/>
        <v>0</v>
      </c>
      <c r="U1210" s="32">
        <f t="shared" si="66"/>
        <v>0</v>
      </c>
      <c r="V1210" s="32">
        <f t="shared" si="66"/>
        <v>0</v>
      </c>
      <c r="W1210" s="32">
        <f t="shared" si="66"/>
        <v>0</v>
      </c>
      <c r="X1210" s="32">
        <f t="shared" si="67"/>
        <v>0</v>
      </c>
    </row>
    <row r="1211" spans="3:24" ht="15" customHeight="1">
      <c r="C1211" s="136"/>
      <c r="N1211" s="37"/>
      <c r="O1211" s="37"/>
      <c r="P1211" s="37"/>
      <c r="Q1211" s="37"/>
      <c r="R1211" s="37"/>
      <c r="S1211" s="32">
        <f t="shared" si="65"/>
        <v>0</v>
      </c>
      <c r="T1211" s="32">
        <f t="shared" si="66"/>
        <v>0</v>
      </c>
      <c r="U1211" s="32">
        <f t="shared" si="66"/>
        <v>0</v>
      </c>
      <c r="V1211" s="32">
        <f t="shared" si="66"/>
        <v>0</v>
      </c>
      <c r="W1211" s="32">
        <f t="shared" si="66"/>
        <v>0</v>
      </c>
      <c r="X1211" s="32">
        <f t="shared" si="67"/>
        <v>0</v>
      </c>
    </row>
    <row r="1212" spans="3:24" ht="15" customHeight="1">
      <c r="C1212" s="135"/>
      <c r="N1212" s="37"/>
      <c r="O1212" s="37"/>
      <c r="P1212" s="37"/>
      <c r="Q1212" s="37"/>
      <c r="R1212" s="37"/>
      <c r="S1212" s="32">
        <f t="shared" si="65"/>
        <v>0</v>
      </c>
      <c r="T1212" s="32">
        <f t="shared" si="66"/>
        <v>0</v>
      </c>
      <c r="U1212" s="32">
        <f t="shared" si="66"/>
        <v>0</v>
      </c>
      <c r="V1212" s="32">
        <f t="shared" si="66"/>
        <v>0</v>
      </c>
      <c r="W1212" s="32">
        <f t="shared" si="66"/>
        <v>0</v>
      </c>
      <c r="X1212" s="32">
        <f t="shared" si="67"/>
        <v>0</v>
      </c>
    </row>
    <row r="1213" spans="3:24" ht="15" customHeight="1">
      <c r="C1213" s="136"/>
      <c r="N1213" s="37"/>
      <c r="O1213" s="37"/>
      <c r="P1213" s="37"/>
      <c r="Q1213" s="37"/>
      <c r="R1213" s="37"/>
      <c r="S1213" s="32">
        <f t="shared" si="65"/>
        <v>0</v>
      </c>
      <c r="T1213" s="32">
        <f t="shared" si="66"/>
        <v>0</v>
      </c>
      <c r="U1213" s="32">
        <f t="shared" si="66"/>
        <v>0</v>
      </c>
      <c r="V1213" s="32">
        <f t="shared" si="66"/>
        <v>0</v>
      </c>
      <c r="W1213" s="32">
        <f t="shared" si="66"/>
        <v>0</v>
      </c>
      <c r="X1213" s="32">
        <f t="shared" si="67"/>
        <v>0</v>
      </c>
    </row>
    <row r="1214" spans="3:24" ht="15" customHeight="1">
      <c r="C1214" s="136"/>
      <c r="N1214" s="37"/>
      <c r="O1214" s="37"/>
      <c r="P1214" s="37"/>
      <c r="Q1214" s="37"/>
      <c r="R1214" s="37"/>
      <c r="S1214" s="32">
        <f t="shared" si="65"/>
        <v>0</v>
      </c>
      <c r="T1214" s="32">
        <f t="shared" si="66"/>
        <v>0</v>
      </c>
      <c r="U1214" s="32">
        <f t="shared" si="66"/>
        <v>0</v>
      </c>
      <c r="V1214" s="32">
        <f t="shared" si="66"/>
        <v>0</v>
      </c>
      <c r="W1214" s="32">
        <f t="shared" si="66"/>
        <v>0</v>
      </c>
      <c r="X1214" s="32">
        <f t="shared" si="67"/>
        <v>0</v>
      </c>
    </row>
    <row r="1215" spans="3:24" ht="15" customHeight="1">
      <c r="C1215" s="136"/>
      <c r="N1215" s="37"/>
      <c r="O1215" s="37"/>
      <c r="P1215" s="37"/>
      <c r="Q1215" s="37"/>
      <c r="R1215" s="37"/>
      <c r="S1215" s="32">
        <f t="shared" si="65"/>
        <v>0</v>
      </c>
      <c r="T1215" s="32">
        <f t="shared" si="66"/>
        <v>0</v>
      </c>
      <c r="U1215" s="32">
        <f t="shared" si="66"/>
        <v>0</v>
      </c>
      <c r="V1215" s="32">
        <f t="shared" si="66"/>
        <v>0</v>
      </c>
      <c r="W1215" s="32">
        <f t="shared" si="66"/>
        <v>0</v>
      </c>
      <c r="X1215" s="32">
        <f t="shared" si="67"/>
        <v>0</v>
      </c>
    </row>
    <row r="1216" spans="3:24" ht="15" customHeight="1">
      <c r="C1216" s="136"/>
      <c r="N1216" s="37"/>
      <c r="O1216" s="37"/>
      <c r="P1216" s="37"/>
      <c r="Q1216" s="37"/>
      <c r="R1216" s="37"/>
      <c r="S1216" s="32">
        <f t="shared" si="65"/>
        <v>0</v>
      </c>
      <c r="T1216" s="32">
        <f t="shared" si="66"/>
        <v>0</v>
      </c>
      <c r="U1216" s="32">
        <f t="shared" si="66"/>
        <v>0</v>
      </c>
      <c r="V1216" s="32">
        <f t="shared" si="66"/>
        <v>0</v>
      </c>
      <c r="W1216" s="32">
        <f t="shared" si="66"/>
        <v>0</v>
      </c>
      <c r="X1216" s="32">
        <f t="shared" si="67"/>
        <v>0</v>
      </c>
    </row>
    <row r="1217" spans="3:24" ht="15" customHeight="1">
      <c r="C1217" s="136"/>
      <c r="N1217" s="37"/>
      <c r="O1217" s="37"/>
      <c r="P1217" s="37"/>
      <c r="Q1217" s="37"/>
      <c r="R1217" s="37"/>
      <c r="S1217" s="32">
        <f t="shared" si="65"/>
        <v>0</v>
      </c>
      <c r="T1217" s="32">
        <f t="shared" si="66"/>
        <v>0</v>
      </c>
      <c r="U1217" s="32">
        <f t="shared" si="66"/>
        <v>0</v>
      </c>
      <c r="V1217" s="32">
        <f t="shared" si="66"/>
        <v>0</v>
      </c>
      <c r="W1217" s="32">
        <f t="shared" ref="W1217:W1280" si="68">IF(AND(G1217="NOT EXECUTED",COUNTA($N1217)&lt;&gt;0),1,0)</f>
        <v>0</v>
      </c>
      <c r="X1217" s="32">
        <f t="shared" si="67"/>
        <v>0</v>
      </c>
    </row>
    <row r="1218" spans="3:24" ht="15" customHeight="1">
      <c r="C1218" s="136"/>
      <c r="N1218" s="37"/>
      <c r="O1218" s="37"/>
      <c r="P1218" s="37"/>
      <c r="Q1218" s="37"/>
      <c r="R1218" s="37"/>
      <c r="S1218" s="32">
        <f t="shared" ref="S1218:S1281" si="69">IF(COUNTIF(H1218:M1218,"NOT EFFECTIVE"),1,0)</f>
        <v>0</v>
      </c>
      <c r="T1218" s="32">
        <f t="shared" ref="T1218:W1281" si="70">IF(AND(D1218="NOT EXECUTED",COUNTA($N1218)&lt;&gt;0),1,0)</f>
        <v>0</v>
      </c>
      <c r="U1218" s="32">
        <f t="shared" si="70"/>
        <v>0</v>
      </c>
      <c r="V1218" s="32">
        <f t="shared" si="70"/>
        <v>0</v>
      </c>
      <c r="W1218" s="32">
        <f t="shared" si="68"/>
        <v>0</v>
      </c>
      <c r="X1218" s="32">
        <f t="shared" ref="X1218:X1281" si="71">IF(AND(S1218=1,COUNTA($N1218)&lt;&gt;0),1,0)</f>
        <v>0</v>
      </c>
    </row>
    <row r="1219" spans="3:24" ht="15" customHeight="1">
      <c r="C1219" s="136"/>
      <c r="N1219" s="37"/>
      <c r="O1219" s="37"/>
      <c r="P1219" s="37"/>
      <c r="Q1219" s="37"/>
      <c r="R1219" s="37"/>
      <c r="S1219" s="32">
        <f t="shared" si="69"/>
        <v>0</v>
      </c>
      <c r="T1219" s="32">
        <f t="shared" si="70"/>
        <v>0</v>
      </c>
      <c r="U1219" s="32">
        <f t="shared" si="70"/>
        <v>0</v>
      </c>
      <c r="V1219" s="32">
        <f t="shared" si="70"/>
        <v>0</v>
      </c>
      <c r="W1219" s="32">
        <f t="shared" si="68"/>
        <v>0</v>
      </c>
      <c r="X1219" s="32">
        <f t="shared" si="71"/>
        <v>0</v>
      </c>
    </row>
    <row r="1220" spans="3:24" ht="15" customHeight="1">
      <c r="C1220" s="136"/>
      <c r="N1220" s="37"/>
      <c r="O1220" s="37"/>
      <c r="P1220" s="37"/>
      <c r="Q1220" s="37"/>
      <c r="R1220" s="37"/>
      <c r="S1220" s="32">
        <f t="shared" si="69"/>
        <v>0</v>
      </c>
      <c r="T1220" s="32">
        <f t="shared" si="70"/>
        <v>0</v>
      </c>
      <c r="U1220" s="32">
        <f t="shared" si="70"/>
        <v>0</v>
      </c>
      <c r="V1220" s="32">
        <f t="shared" si="70"/>
        <v>0</v>
      </c>
      <c r="W1220" s="32">
        <f t="shared" si="68"/>
        <v>0</v>
      </c>
      <c r="X1220" s="32">
        <f t="shared" si="71"/>
        <v>0</v>
      </c>
    </row>
    <row r="1221" spans="3:24" ht="15" customHeight="1">
      <c r="C1221" s="136"/>
      <c r="N1221" s="37"/>
      <c r="O1221" s="37"/>
      <c r="P1221" s="37"/>
      <c r="Q1221" s="37"/>
      <c r="R1221" s="37"/>
      <c r="S1221" s="32">
        <f t="shared" si="69"/>
        <v>0</v>
      </c>
      <c r="T1221" s="32">
        <f t="shared" si="70"/>
        <v>0</v>
      </c>
      <c r="U1221" s="32">
        <f t="shared" si="70"/>
        <v>0</v>
      </c>
      <c r="V1221" s="32">
        <f t="shared" si="70"/>
        <v>0</v>
      </c>
      <c r="W1221" s="32">
        <f t="shared" si="68"/>
        <v>0</v>
      </c>
      <c r="X1221" s="32">
        <f t="shared" si="71"/>
        <v>0</v>
      </c>
    </row>
    <row r="1222" spans="3:24" ht="15" customHeight="1">
      <c r="C1222" s="136"/>
      <c r="N1222" s="37"/>
      <c r="O1222" s="37"/>
      <c r="P1222" s="37"/>
      <c r="Q1222" s="37"/>
      <c r="R1222" s="37"/>
      <c r="S1222" s="32">
        <f t="shared" si="69"/>
        <v>0</v>
      </c>
      <c r="T1222" s="32">
        <f t="shared" si="70"/>
        <v>0</v>
      </c>
      <c r="U1222" s="32">
        <f t="shared" si="70"/>
        <v>0</v>
      </c>
      <c r="V1222" s="32">
        <f t="shared" si="70"/>
        <v>0</v>
      </c>
      <c r="W1222" s="32">
        <f t="shared" si="68"/>
        <v>0</v>
      </c>
      <c r="X1222" s="32">
        <f t="shared" si="71"/>
        <v>0</v>
      </c>
    </row>
    <row r="1223" spans="3:24" ht="15" customHeight="1">
      <c r="C1223" s="136"/>
      <c r="N1223" s="37"/>
      <c r="O1223" s="37"/>
      <c r="P1223" s="37"/>
      <c r="Q1223" s="37"/>
      <c r="R1223" s="37"/>
      <c r="S1223" s="32">
        <f t="shared" si="69"/>
        <v>0</v>
      </c>
      <c r="T1223" s="32">
        <f t="shared" si="70"/>
        <v>0</v>
      </c>
      <c r="U1223" s="32">
        <f t="shared" si="70"/>
        <v>0</v>
      </c>
      <c r="V1223" s="32">
        <f t="shared" si="70"/>
        <v>0</v>
      </c>
      <c r="W1223" s="32">
        <f t="shared" si="68"/>
        <v>0</v>
      </c>
      <c r="X1223" s="32">
        <f t="shared" si="71"/>
        <v>0</v>
      </c>
    </row>
    <row r="1224" spans="3:24" ht="15" customHeight="1">
      <c r="C1224" s="136"/>
      <c r="N1224" s="37"/>
      <c r="O1224" s="37"/>
      <c r="P1224" s="37"/>
      <c r="Q1224" s="37"/>
      <c r="R1224" s="37"/>
      <c r="S1224" s="32">
        <f t="shared" si="69"/>
        <v>0</v>
      </c>
      <c r="T1224" s="32">
        <f t="shared" si="70"/>
        <v>0</v>
      </c>
      <c r="U1224" s="32">
        <f t="shared" si="70"/>
        <v>0</v>
      </c>
      <c r="V1224" s="32">
        <f t="shared" si="70"/>
        <v>0</v>
      </c>
      <c r="W1224" s="32">
        <f t="shared" si="68"/>
        <v>0</v>
      </c>
      <c r="X1224" s="32">
        <f t="shared" si="71"/>
        <v>0</v>
      </c>
    </row>
    <row r="1225" spans="3:24" ht="15" customHeight="1">
      <c r="C1225" s="136"/>
      <c r="N1225" s="37"/>
      <c r="O1225" s="37"/>
      <c r="P1225" s="37"/>
      <c r="Q1225" s="37"/>
      <c r="R1225" s="37"/>
      <c r="S1225" s="32">
        <f t="shared" si="69"/>
        <v>0</v>
      </c>
      <c r="T1225" s="32">
        <f t="shared" si="70"/>
        <v>0</v>
      </c>
      <c r="U1225" s="32">
        <f t="shared" si="70"/>
        <v>0</v>
      </c>
      <c r="V1225" s="32">
        <f t="shared" si="70"/>
        <v>0</v>
      </c>
      <c r="W1225" s="32">
        <f t="shared" si="68"/>
        <v>0</v>
      </c>
      <c r="X1225" s="32">
        <f t="shared" si="71"/>
        <v>0</v>
      </c>
    </row>
    <row r="1226" spans="3:24" ht="15" customHeight="1">
      <c r="C1226" s="135"/>
      <c r="N1226" s="37"/>
      <c r="O1226" s="37"/>
      <c r="P1226" s="37"/>
      <c r="Q1226" s="37"/>
      <c r="R1226" s="37"/>
      <c r="S1226" s="32">
        <f t="shared" si="69"/>
        <v>0</v>
      </c>
      <c r="T1226" s="32">
        <f t="shared" si="70"/>
        <v>0</v>
      </c>
      <c r="U1226" s="32">
        <f t="shared" si="70"/>
        <v>0</v>
      </c>
      <c r="V1226" s="32">
        <f t="shared" si="70"/>
        <v>0</v>
      </c>
      <c r="W1226" s="32">
        <f t="shared" si="68"/>
        <v>0</v>
      </c>
      <c r="X1226" s="32">
        <f t="shared" si="71"/>
        <v>0</v>
      </c>
    </row>
    <row r="1227" spans="3:24" ht="15" customHeight="1">
      <c r="C1227" s="136"/>
      <c r="N1227" s="37"/>
      <c r="O1227" s="37"/>
      <c r="P1227" s="37"/>
      <c r="Q1227" s="37"/>
      <c r="R1227" s="37"/>
      <c r="S1227" s="32">
        <f t="shared" si="69"/>
        <v>0</v>
      </c>
      <c r="T1227" s="32">
        <f t="shared" si="70"/>
        <v>0</v>
      </c>
      <c r="U1227" s="32">
        <f t="shared" si="70"/>
        <v>0</v>
      </c>
      <c r="V1227" s="32">
        <f t="shared" si="70"/>
        <v>0</v>
      </c>
      <c r="W1227" s="32">
        <f t="shared" si="68"/>
        <v>0</v>
      </c>
      <c r="X1227" s="32">
        <f t="shared" si="71"/>
        <v>0</v>
      </c>
    </row>
    <row r="1228" spans="3:24" ht="15" customHeight="1">
      <c r="C1228" s="136"/>
      <c r="N1228" s="37"/>
      <c r="O1228" s="37"/>
      <c r="P1228" s="37"/>
      <c r="Q1228" s="37"/>
      <c r="R1228" s="37"/>
      <c r="S1228" s="32">
        <f t="shared" si="69"/>
        <v>0</v>
      </c>
      <c r="T1228" s="32">
        <f t="shared" si="70"/>
        <v>0</v>
      </c>
      <c r="U1228" s="32">
        <f t="shared" si="70"/>
        <v>0</v>
      </c>
      <c r="V1228" s="32">
        <f t="shared" si="70"/>
        <v>0</v>
      </c>
      <c r="W1228" s="32">
        <f t="shared" si="68"/>
        <v>0</v>
      </c>
      <c r="X1228" s="32">
        <f t="shared" si="71"/>
        <v>0</v>
      </c>
    </row>
    <row r="1229" spans="3:24" ht="15" customHeight="1">
      <c r="C1229" s="136"/>
      <c r="N1229" s="37"/>
      <c r="O1229" s="37"/>
      <c r="P1229" s="37"/>
      <c r="Q1229" s="37"/>
      <c r="R1229" s="37"/>
      <c r="S1229" s="32">
        <f t="shared" si="69"/>
        <v>0</v>
      </c>
      <c r="T1229" s="32">
        <f t="shared" si="70"/>
        <v>0</v>
      </c>
      <c r="U1229" s="32">
        <f t="shared" si="70"/>
        <v>0</v>
      </c>
      <c r="V1229" s="32">
        <f t="shared" si="70"/>
        <v>0</v>
      </c>
      <c r="W1229" s="32">
        <f t="shared" si="68"/>
        <v>0</v>
      </c>
      <c r="X1229" s="32">
        <f t="shared" si="71"/>
        <v>0</v>
      </c>
    </row>
    <row r="1230" spans="3:24" ht="15" customHeight="1">
      <c r="C1230" s="136"/>
      <c r="N1230" s="37"/>
      <c r="O1230" s="37"/>
      <c r="P1230" s="37"/>
      <c r="Q1230" s="37"/>
      <c r="R1230" s="37"/>
      <c r="S1230" s="32">
        <f t="shared" si="69"/>
        <v>0</v>
      </c>
      <c r="T1230" s="32">
        <f t="shared" si="70"/>
        <v>0</v>
      </c>
      <c r="U1230" s="32">
        <f t="shared" si="70"/>
        <v>0</v>
      </c>
      <c r="V1230" s="32">
        <f t="shared" si="70"/>
        <v>0</v>
      </c>
      <c r="W1230" s="32">
        <f t="shared" si="68"/>
        <v>0</v>
      </c>
      <c r="X1230" s="32">
        <f t="shared" si="71"/>
        <v>0</v>
      </c>
    </row>
    <row r="1231" spans="3:24" ht="15" customHeight="1">
      <c r="C1231" s="136"/>
      <c r="N1231" s="37"/>
      <c r="O1231" s="37"/>
      <c r="P1231" s="37"/>
      <c r="Q1231" s="37"/>
      <c r="R1231" s="37"/>
      <c r="S1231" s="32">
        <f t="shared" si="69"/>
        <v>0</v>
      </c>
      <c r="T1231" s="32">
        <f t="shared" si="70"/>
        <v>0</v>
      </c>
      <c r="U1231" s="32">
        <f t="shared" si="70"/>
        <v>0</v>
      </c>
      <c r="V1231" s="32">
        <f t="shared" si="70"/>
        <v>0</v>
      </c>
      <c r="W1231" s="32">
        <f t="shared" si="68"/>
        <v>0</v>
      </c>
      <c r="X1231" s="32">
        <f t="shared" si="71"/>
        <v>0</v>
      </c>
    </row>
    <row r="1232" spans="3:24" ht="15" customHeight="1">
      <c r="C1232" s="136"/>
      <c r="N1232" s="37"/>
      <c r="O1232" s="37"/>
      <c r="P1232" s="37"/>
      <c r="Q1232" s="37"/>
      <c r="R1232" s="37"/>
      <c r="S1232" s="32">
        <f t="shared" si="69"/>
        <v>0</v>
      </c>
      <c r="T1232" s="32">
        <f t="shared" si="70"/>
        <v>0</v>
      </c>
      <c r="U1232" s="32">
        <f t="shared" si="70"/>
        <v>0</v>
      </c>
      <c r="V1232" s="32">
        <f t="shared" si="70"/>
        <v>0</v>
      </c>
      <c r="W1232" s="32">
        <f t="shared" si="68"/>
        <v>0</v>
      </c>
      <c r="X1232" s="32">
        <f t="shared" si="71"/>
        <v>0</v>
      </c>
    </row>
    <row r="1233" spans="3:24" ht="15" customHeight="1">
      <c r="C1233" s="135"/>
      <c r="N1233" s="37"/>
      <c r="O1233" s="37"/>
      <c r="P1233" s="37"/>
      <c r="Q1233" s="37"/>
      <c r="R1233" s="37"/>
      <c r="S1233" s="32">
        <f t="shared" si="69"/>
        <v>0</v>
      </c>
      <c r="T1233" s="32">
        <f t="shared" si="70"/>
        <v>0</v>
      </c>
      <c r="U1233" s="32">
        <f t="shared" si="70"/>
        <v>0</v>
      </c>
      <c r="V1233" s="32">
        <f t="shared" si="70"/>
        <v>0</v>
      </c>
      <c r="W1233" s="32">
        <f t="shared" si="68"/>
        <v>0</v>
      </c>
      <c r="X1233" s="32">
        <f t="shared" si="71"/>
        <v>0</v>
      </c>
    </row>
    <row r="1234" spans="3:24" ht="15" customHeight="1">
      <c r="C1234" s="136"/>
      <c r="N1234" s="37"/>
      <c r="O1234" s="37"/>
      <c r="P1234" s="37"/>
      <c r="Q1234" s="37"/>
      <c r="R1234" s="37"/>
      <c r="S1234" s="32">
        <f t="shared" si="69"/>
        <v>0</v>
      </c>
      <c r="T1234" s="32">
        <f t="shared" si="70"/>
        <v>0</v>
      </c>
      <c r="U1234" s="32">
        <f t="shared" si="70"/>
        <v>0</v>
      </c>
      <c r="V1234" s="32">
        <f t="shared" si="70"/>
        <v>0</v>
      </c>
      <c r="W1234" s="32">
        <f t="shared" si="68"/>
        <v>0</v>
      </c>
      <c r="X1234" s="32">
        <f t="shared" si="71"/>
        <v>0</v>
      </c>
    </row>
    <row r="1235" spans="3:24" ht="15" customHeight="1">
      <c r="C1235" s="136"/>
      <c r="N1235" s="37"/>
      <c r="O1235" s="37"/>
      <c r="P1235" s="37"/>
      <c r="Q1235" s="37"/>
      <c r="R1235" s="37"/>
      <c r="S1235" s="32">
        <f t="shared" si="69"/>
        <v>0</v>
      </c>
      <c r="T1235" s="32">
        <f t="shared" si="70"/>
        <v>0</v>
      </c>
      <c r="U1235" s="32">
        <f t="shared" si="70"/>
        <v>0</v>
      </c>
      <c r="V1235" s="32">
        <f t="shared" si="70"/>
        <v>0</v>
      </c>
      <c r="W1235" s="32">
        <f t="shared" si="68"/>
        <v>0</v>
      </c>
      <c r="X1235" s="32">
        <f t="shared" si="71"/>
        <v>0</v>
      </c>
    </row>
    <row r="1236" spans="3:24" ht="15" customHeight="1">
      <c r="C1236" s="136"/>
      <c r="N1236" s="37"/>
      <c r="O1236" s="37"/>
      <c r="P1236" s="37"/>
      <c r="Q1236" s="37"/>
      <c r="R1236" s="37"/>
      <c r="S1236" s="32">
        <f t="shared" si="69"/>
        <v>0</v>
      </c>
      <c r="T1236" s="32">
        <f t="shared" si="70"/>
        <v>0</v>
      </c>
      <c r="U1236" s="32">
        <f t="shared" si="70"/>
        <v>0</v>
      </c>
      <c r="V1236" s="32">
        <f t="shared" si="70"/>
        <v>0</v>
      </c>
      <c r="W1236" s="32">
        <f t="shared" si="68"/>
        <v>0</v>
      </c>
      <c r="X1236" s="32">
        <f t="shared" si="71"/>
        <v>0</v>
      </c>
    </row>
    <row r="1237" spans="3:24" ht="15" customHeight="1">
      <c r="C1237" s="136"/>
      <c r="N1237" s="37"/>
      <c r="O1237" s="37"/>
      <c r="P1237" s="37"/>
      <c r="Q1237" s="37"/>
      <c r="R1237" s="37"/>
      <c r="S1237" s="32">
        <f t="shared" si="69"/>
        <v>0</v>
      </c>
      <c r="T1237" s="32">
        <f t="shared" si="70"/>
        <v>0</v>
      </c>
      <c r="U1237" s="32">
        <f t="shared" si="70"/>
        <v>0</v>
      </c>
      <c r="V1237" s="32">
        <f t="shared" si="70"/>
        <v>0</v>
      </c>
      <c r="W1237" s="32">
        <f t="shared" si="68"/>
        <v>0</v>
      </c>
      <c r="X1237" s="32">
        <f t="shared" si="71"/>
        <v>0</v>
      </c>
    </row>
    <row r="1238" spans="3:24" ht="15" customHeight="1">
      <c r="C1238" s="136"/>
      <c r="N1238" s="37"/>
      <c r="O1238" s="37"/>
      <c r="P1238" s="37"/>
      <c r="Q1238" s="37"/>
      <c r="R1238" s="37"/>
      <c r="S1238" s="32">
        <f t="shared" si="69"/>
        <v>0</v>
      </c>
      <c r="T1238" s="32">
        <f t="shared" si="70"/>
        <v>0</v>
      </c>
      <c r="U1238" s="32">
        <f t="shared" si="70"/>
        <v>0</v>
      </c>
      <c r="V1238" s="32">
        <f t="shared" si="70"/>
        <v>0</v>
      </c>
      <c r="W1238" s="32">
        <f t="shared" si="68"/>
        <v>0</v>
      </c>
      <c r="X1238" s="32">
        <f t="shared" si="71"/>
        <v>0</v>
      </c>
    </row>
    <row r="1239" spans="3:24" ht="15" customHeight="1">
      <c r="C1239" s="136"/>
      <c r="N1239" s="37"/>
      <c r="O1239" s="37"/>
      <c r="P1239" s="37"/>
      <c r="Q1239" s="37"/>
      <c r="R1239" s="37"/>
      <c r="S1239" s="32">
        <f t="shared" si="69"/>
        <v>0</v>
      </c>
      <c r="T1239" s="32">
        <f t="shared" si="70"/>
        <v>0</v>
      </c>
      <c r="U1239" s="32">
        <f t="shared" si="70"/>
        <v>0</v>
      </c>
      <c r="V1239" s="32">
        <f t="shared" si="70"/>
        <v>0</v>
      </c>
      <c r="W1239" s="32">
        <f t="shared" si="68"/>
        <v>0</v>
      </c>
      <c r="X1239" s="32">
        <f t="shared" si="71"/>
        <v>0</v>
      </c>
    </row>
    <row r="1240" spans="3:24" ht="15" customHeight="1">
      <c r="C1240" s="136"/>
      <c r="N1240" s="37"/>
      <c r="O1240" s="37"/>
      <c r="P1240" s="37"/>
      <c r="Q1240" s="37"/>
      <c r="R1240" s="37"/>
      <c r="S1240" s="32">
        <f t="shared" si="69"/>
        <v>0</v>
      </c>
      <c r="T1240" s="32">
        <f t="shared" si="70"/>
        <v>0</v>
      </c>
      <c r="U1240" s="32">
        <f t="shared" si="70"/>
        <v>0</v>
      </c>
      <c r="V1240" s="32">
        <f t="shared" si="70"/>
        <v>0</v>
      </c>
      <c r="W1240" s="32">
        <f t="shared" si="68"/>
        <v>0</v>
      </c>
      <c r="X1240" s="32">
        <f t="shared" si="71"/>
        <v>0</v>
      </c>
    </row>
    <row r="1241" spans="3:24" ht="15" customHeight="1">
      <c r="C1241" s="136"/>
      <c r="N1241" s="37"/>
      <c r="O1241" s="37"/>
      <c r="P1241" s="37"/>
      <c r="Q1241" s="37"/>
      <c r="R1241" s="37"/>
      <c r="S1241" s="32">
        <f t="shared" si="69"/>
        <v>0</v>
      </c>
      <c r="T1241" s="32">
        <f t="shared" si="70"/>
        <v>0</v>
      </c>
      <c r="U1241" s="32">
        <f t="shared" si="70"/>
        <v>0</v>
      </c>
      <c r="V1241" s="32">
        <f t="shared" si="70"/>
        <v>0</v>
      </c>
      <c r="W1241" s="32">
        <f t="shared" si="68"/>
        <v>0</v>
      </c>
      <c r="X1241" s="32">
        <f t="shared" si="71"/>
        <v>0</v>
      </c>
    </row>
    <row r="1242" spans="3:24" ht="15" customHeight="1">
      <c r="C1242" s="136"/>
      <c r="N1242" s="37"/>
      <c r="O1242" s="37"/>
      <c r="P1242" s="37"/>
      <c r="Q1242" s="37"/>
      <c r="R1242" s="37"/>
      <c r="S1242" s="32">
        <f t="shared" si="69"/>
        <v>0</v>
      </c>
      <c r="T1242" s="32">
        <f t="shared" si="70"/>
        <v>0</v>
      </c>
      <c r="U1242" s="32">
        <f t="shared" si="70"/>
        <v>0</v>
      </c>
      <c r="V1242" s="32">
        <f t="shared" si="70"/>
        <v>0</v>
      </c>
      <c r="W1242" s="32">
        <f t="shared" si="68"/>
        <v>0</v>
      </c>
      <c r="X1242" s="32">
        <f t="shared" si="71"/>
        <v>0</v>
      </c>
    </row>
    <row r="1243" spans="3:24" ht="15" customHeight="1">
      <c r="C1243" s="136"/>
      <c r="N1243" s="37"/>
      <c r="O1243" s="37"/>
      <c r="P1243" s="37"/>
      <c r="Q1243" s="37"/>
      <c r="R1243" s="37"/>
      <c r="S1243" s="32">
        <f t="shared" si="69"/>
        <v>0</v>
      </c>
      <c r="T1243" s="32">
        <f t="shared" si="70"/>
        <v>0</v>
      </c>
      <c r="U1243" s="32">
        <f t="shared" si="70"/>
        <v>0</v>
      </c>
      <c r="V1243" s="32">
        <f t="shared" si="70"/>
        <v>0</v>
      </c>
      <c r="W1243" s="32">
        <f t="shared" si="68"/>
        <v>0</v>
      </c>
      <c r="X1243" s="32">
        <f t="shared" si="71"/>
        <v>0</v>
      </c>
    </row>
    <row r="1244" spans="3:24" ht="15" customHeight="1">
      <c r="C1244" s="136"/>
      <c r="N1244" s="37"/>
      <c r="O1244" s="37"/>
      <c r="P1244" s="37"/>
      <c r="Q1244" s="37"/>
      <c r="R1244" s="37"/>
      <c r="S1244" s="32">
        <f t="shared" si="69"/>
        <v>0</v>
      </c>
      <c r="T1244" s="32">
        <f t="shared" si="70"/>
        <v>0</v>
      </c>
      <c r="U1244" s="32">
        <f t="shared" si="70"/>
        <v>0</v>
      </c>
      <c r="V1244" s="32">
        <f t="shared" si="70"/>
        <v>0</v>
      </c>
      <c r="W1244" s="32">
        <f t="shared" si="68"/>
        <v>0</v>
      </c>
      <c r="X1244" s="32">
        <f t="shared" si="71"/>
        <v>0</v>
      </c>
    </row>
    <row r="1245" spans="3:24" ht="15" customHeight="1">
      <c r="C1245" s="136"/>
      <c r="N1245" s="37"/>
      <c r="O1245" s="37"/>
      <c r="P1245" s="37"/>
      <c r="Q1245" s="37"/>
      <c r="R1245" s="37"/>
      <c r="S1245" s="32">
        <f t="shared" si="69"/>
        <v>0</v>
      </c>
      <c r="T1245" s="32">
        <f t="shared" si="70"/>
        <v>0</v>
      </c>
      <c r="U1245" s="32">
        <f t="shared" si="70"/>
        <v>0</v>
      </c>
      <c r="V1245" s="32">
        <f t="shared" si="70"/>
        <v>0</v>
      </c>
      <c r="W1245" s="32">
        <f t="shared" si="68"/>
        <v>0</v>
      </c>
      <c r="X1245" s="32">
        <f t="shared" si="71"/>
        <v>0</v>
      </c>
    </row>
    <row r="1246" spans="3:24" ht="15" customHeight="1">
      <c r="C1246" s="136"/>
      <c r="N1246" s="37"/>
      <c r="O1246" s="37"/>
      <c r="P1246" s="37"/>
      <c r="Q1246" s="37"/>
      <c r="R1246" s="37"/>
      <c r="S1246" s="32">
        <f t="shared" si="69"/>
        <v>0</v>
      </c>
      <c r="T1246" s="32">
        <f t="shared" si="70"/>
        <v>0</v>
      </c>
      <c r="U1246" s="32">
        <f t="shared" si="70"/>
        <v>0</v>
      </c>
      <c r="V1246" s="32">
        <f t="shared" si="70"/>
        <v>0</v>
      </c>
      <c r="W1246" s="32">
        <f t="shared" si="68"/>
        <v>0</v>
      </c>
      <c r="X1246" s="32">
        <f t="shared" si="71"/>
        <v>0</v>
      </c>
    </row>
    <row r="1247" spans="3:24" ht="15" customHeight="1">
      <c r="C1247" s="136"/>
      <c r="N1247" s="37"/>
      <c r="O1247" s="37"/>
      <c r="P1247" s="37"/>
      <c r="Q1247" s="37"/>
      <c r="R1247" s="37"/>
      <c r="S1247" s="32">
        <f t="shared" si="69"/>
        <v>0</v>
      </c>
      <c r="T1247" s="32">
        <f t="shared" si="70"/>
        <v>0</v>
      </c>
      <c r="U1247" s="32">
        <f t="shared" si="70"/>
        <v>0</v>
      </c>
      <c r="V1247" s="32">
        <f t="shared" si="70"/>
        <v>0</v>
      </c>
      <c r="W1247" s="32">
        <f t="shared" si="68"/>
        <v>0</v>
      </c>
      <c r="X1247" s="32">
        <f t="shared" si="71"/>
        <v>0</v>
      </c>
    </row>
    <row r="1248" spans="3:24" ht="15" customHeight="1">
      <c r="C1248" s="136"/>
      <c r="N1248" s="37"/>
      <c r="O1248" s="37"/>
      <c r="P1248" s="37"/>
      <c r="Q1248" s="37"/>
      <c r="R1248" s="37"/>
      <c r="S1248" s="32">
        <f t="shared" si="69"/>
        <v>0</v>
      </c>
      <c r="T1248" s="32">
        <f t="shared" si="70"/>
        <v>0</v>
      </c>
      <c r="U1248" s="32">
        <f t="shared" si="70"/>
        <v>0</v>
      </c>
      <c r="V1248" s="32">
        <f t="shared" si="70"/>
        <v>0</v>
      </c>
      <c r="W1248" s="32">
        <f t="shared" si="68"/>
        <v>0</v>
      </c>
      <c r="X1248" s="32">
        <f t="shared" si="71"/>
        <v>0</v>
      </c>
    </row>
    <row r="1249" spans="3:24" ht="15" customHeight="1">
      <c r="C1249" s="136"/>
      <c r="N1249" s="37"/>
      <c r="O1249" s="37"/>
      <c r="P1249" s="37"/>
      <c r="Q1249" s="37"/>
      <c r="R1249" s="37"/>
      <c r="S1249" s="32">
        <f t="shared" si="69"/>
        <v>0</v>
      </c>
      <c r="T1249" s="32">
        <f t="shared" si="70"/>
        <v>0</v>
      </c>
      <c r="U1249" s="32">
        <f t="shared" si="70"/>
        <v>0</v>
      </c>
      <c r="V1249" s="32">
        <f t="shared" si="70"/>
        <v>0</v>
      </c>
      <c r="W1249" s="32">
        <f t="shared" si="68"/>
        <v>0</v>
      </c>
      <c r="X1249" s="32">
        <f t="shared" si="71"/>
        <v>0</v>
      </c>
    </row>
    <row r="1250" spans="3:24" ht="15" customHeight="1">
      <c r="C1250" s="136"/>
      <c r="N1250" s="37"/>
      <c r="O1250" s="37"/>
      <c r="P1250" s="37"/>
      <c r="Q1250" s="37"/>
      <c r="R1250" s="37"/>
      <c r="S1250" s="32">
        <f t="shared" si="69"/>
        <v>0</v>
      </c>
      <c r="T1250" s="32">
        <f t="shared" si="70"/>
        <v>0</v>
      </c>
      <c r="U1250" s="32">
        <f t="shared" si="70"/>
        <v>0</v>
      </c>
      <c r="V1250" s="32">
        <f t="shared" si="70"/>
        <v>0</v>
      </c>
      <c r="W1250" s="32">
        <f t="shared" si="68"/>
        <v>0</v>
      </c>
      <c r="X1250" s="32">
        <f t="shared" si="71"/>
        <v>0</v>
      </c>
    </row>
    <row r="1251" spans="3:24" ht="15" customHeight="1">
      <c r="C1251" s="136"/>
      <c r="N1251" s="37"/>
      <c r="O1251" s="37"/>
      <c r="P1251" s="37"/>
      <c r="Q1251" s="37"/>
      <c r="R1251" s="37"/>
      <c r="S1251" s="32">
        <f t="shared" si="69"/>
        <v>0</v>
      </c>
      <c r="T1251" s="32">
        <f t="shared" si="70"/>
        <v>0</v>
      </c>
      <c r="U1251" s="32">
        <f t="shared" si="70"/>
        <v>0</v>
      </c>
      <c r="V1251" s="32">
        <f t="shared" si="70"/>
        <v>0</v>
      </c>
      <c r="W1251" s="32">
        <f t="shared" si="68"/>
        <v>0</v>
      </c>
      <c r="X1251" s="32">
        <f t="shared" si="71"/>
        <v>0</v>
      </c>
    </row>
    <row r="1252" spans="3:24" ht="15" customHeight="1">
      <c r="C1252" s="136"/>
      <c r="N1252" s="37"/>
      <c r="O1252" s="37"/>
      <c r="P1252" s="37"/>
      <c r="Q1252" s="37"/>
      <c r="R1252" s="37"/>
      <c r="S1252" s="32">
        <f t="shared" si="69"/>
        <v>0</v>
      </c>
      <c r="T1252" s="32">
        <f t="shared" si="70"/>
        <v>0</v>
      </c>
      <c r="U1252" s="32">
        <f t="shared" si="70"/>
        <v>0</v>
      </c>
      <c r="V1252" s="32">
        <f t="shared" si="70"/>
        <v>0</v>
      </c>
      <c r="W1252" s="32">
        <f t="shared" si="68"/>
        <v>0</v>
      </c>
      <c r="X1252" s="32">
        <f t="shared" si="71"/>
        <v>0</v>
      </c>
    </row>
    <row r="1253" spans="3:24" ht="15" customHeight="1">
      <c r="C1253" s="136"/>
      <c r="N1253" s="37"/>
      <c r="O1253" s="37"/>
      <c r="P1253" s="37"/>
      <c r="Q1253" s="37"/>
      <c r="R1253" s="37"/>
      <c r="S1253" s="32">
        <f t="shared" si="69"/>
        <v>0</v>
      </c>
      <c r="T1253" s="32">
        <f t="shared" si="70"/>
        <v>0</v>
      </c>
      <c r="U1253" s="32">
        <f t="shared" si="70"/>
        <v>0</v>
      </c>
      <c r="V1253" s="32">
        <f t="shared" si="70"/>
        <v>0</v>
      </c>
      <c r="W1253" s="32">
        <f t="shared" si="68"/>
        <v>0</v>
      </c>
      <c r="X1253" s="32">
        <f t="shared" si="71"/>
        <v>0</v>
      </c>
    </row>
    <row r="1254" spans="3:24" ht="15" customHeight="1">
      <c r="C1254" s="136"/>
      <c r="N1254" s="37"/>
      <c r="O1254" s="37"/>
      <c r="P1254" s="37"/>
      <c r="Q1254" s="37"/>
      <c r="R1254" s="37"/>
      <c r="S1254" s="32">
        <f t="shared" si="69"/>
        <v>0</v>
      </c>
      <c r="T1254" s="32">
        <f t="shared" si="70"/>
        <v>0</v>
      </c>
      <c r="U1254" s="32">
        <f t="shared" si="70"/>
        <v>0</v>
      </c>
      <c r="V1254" s="32">
        <f t="shared" si="70"/>
        <v>0</v>
      </c>
      <c r="W1254" s="32">
        <f t="shared" si="68"/>
        <v>0</v>
      </c>
      <c r="X1254" s="32">
        <f t="shared" si="71"/>
        <v>0</v>
      </c>
    </row>
    <row r="1255" spans="3:24" ht="15" customHeight="1">
      <c r="C1255" s="135"/>
      <c r="N1255" s="37"/>
      <c r="O1255" s="37"/>
      <c r="P1255" s="37"/>
      <c r="Q1255" s="37"/>
      <c r="R1255" s="37"/>
      <c r="S1255" s="32">
        <f t="shared" si="69"/>
        <v>0</v>
      </c>
      <c r="T1255" s="32">
        <f t="shared" si="70"/>
        <v>0</v>
      </c>
      <c r="U1255" s="32">
        <f t="shared" si="70"/>
        <v>0</v>
      </c>
      <c r="V1255" s="32">
        <f t="shared" si="70"/>
        <v>0</v>
      </c>
      <c r="W1255" s="32">
        <f t="shared" si="68"/>
        <v>0</v>
      </c>
      <c r="X1255" s="32">
        <f t="shared" si="71"/>
        <v>0</v>
      </c>
    </row>
    <row r="1256" spans="3:24" ht="15" customHeight="1">
      <c r="C1256" s="136"/>
      <c r="N1256" s="37"/>
      <c r="O1256" s="37"/>
      <c r="P1256" s="37"/>
      <c r="Q1256" s="37"/>
      <c r="R1256" s="37"/>
      <c r="S1256" s="32">
        <f t="shared" si="69"/>
        <v>0</v>
      </c>
      <c r="T1256" s="32">
        <f t="shared" si="70"/>
        <v>0</v>
      </c>
      <c r="U1256" s="32">
        <f t="shared" si="70"/>
        <v>0</v>
      </c>
      <c r="V1256" s="32">
        <f t="shared" si="70"/>
        <v>0</v>
      </c>
      <c r="W1256" s="32">
        <f t="shared" si="68"/>
        <v>0</v>
      </c>
      <c r="X1256" s="32">
        <f t="shared" si="71"/>
        <v>0</v>
      </c>
    </row>
    <row r="1257" spans="3:24" ht="15" customHeight="1">
      <c r="C1257" s="136"/>
      <c r="N1257" s="37"/>
      <c r="O1257" s="37"/>
      <c r="P1257" s="37"/>
      <c r="Q1257" s="37"/>
      <c r="R1257" s="37"/>
      <c r="S1257" s="32">
        <f t="shared" si="69"/>
        <v>0</v>
      </c>
      <c r="T1257" s="32">
        <f t="shared" si="70"/>
        <v>0</v>
      </c>
      <c r="U1257" s="32">
        <f t="shared" si="70"/>
        <v>0</v>
      </c>
      <c r="V1257" s="32">
        <f t="shared" si="70"/>
        <v>0</v>
      </c>
      <c r="W1257" s="32">
        <f t="shared" si="68"/>
        <v>0</v>
      </c>
      <c r="X1257" s="32">
        <f t="shared" si="71"/>
        <v>0</v>
      </c>
    </row>
    <row r="1258" spans="3:24" ht="15" customHeight="1">
      <c r="C1258" s="136"/>
      <c r="N1258" s="37"/>
      <c r="O1258" s="37"/>
      <c r="P1258" s="37"/>
      <c r="Q1258" s="37"/>
      <c r="R1258" s="37"/>
      <c r="S1258" s="32">
        <f t="shared" si="69"/>
        <v>0</v>
      </c>
      <c r="T1258" s="32">
        <f t="shared" si="70"/>
        <v>0</v>
      </c>
      <c r="U1258" s="32">
        <f t="shared" si="70"/>
        <v>0</v>
      </c>
      <c r="V1258" s="32">
        <f t="shared" si="70"/>
        <v>0</v>
      </c>
      <c r="W1258" s="32">
        <f t="shared" si="68"/>
        <v>0</v>
      </c>
      <c r="X1258" s="32">
        <f t="shared" si="71"/>
        <v>0</v>
      </c>
    </row>
    <row r="1259" spans="3:24" ht="15" customHeight="1">
      <c r="C1259" s="136"/>
      <c r="N1259" s="37"/>
      <c r="O1259" s="37"/>
      <c r="P1259" s="37"/>
      <c r="Q1259" s="37"/>
      <c r="R1259" s="37"/>
      <c r="S1259" s="32">
        <f t="shared" si="69"/>
        <v>0</v>
      </c>
      <c r="T1259" s="32">
        <f t="shared" si="70"/>
        <v>0</v>
      </c>
      <c r="U1259" s="32">
        <f t="shared" si="70"/>
        <v>0</v>
      </c>
      <c r="V1259" s="32">
        <f t="shared" si="70"/>
        <v>0</v>
      </c>
      <c r="W1259" s="32">
        <f t="shared" si="68"/>
        <v>0</v>
      </c>
      <c r="X1259" s="32">
        <f t="shared" si="71"/>
        <v>0</v>
      </c>
    </row>
    <row r="1260" spans="3:24" ht="15" customHeight="1">
      <c r="C1260" s="136"/>
      <c r="N1260" s="37"/>
      <c r="O1260" s="37"/>
      <c r="P1260" s="37"/>
      <c r="Q1260" s="37"/>
      <c r="R1260" s="37"/>
      <c r="S1260" s="32">
        <f t="shared" si="69"/>
        <v>0</v>
      </c>
      <c r="T1260" s="32">
        <f t="shared" si="70"/>
        <v>0</v>
      </c>
      <c r="U1260" s="32">
        <f t="shared" si="70"/>
        <v>0</v>
      </c>
      <c r="V1260" s="32">
        <f t="shared" si="70"/>
        <v>0</v>
      </c>
      <c r="W1260" s="32">
        <f t="shared" si="68"/>
        <v>0</v>
      </c>
      <c r="X1260" s="32">
        <f t="shared" si="71"/>
        <v>0</v>
      </c>
    </row>
    <row r="1261" spans="3:24" ht="15" customHeight="1">
      <c r="C1261" s="136"/>
      <c r="N1261" s="37"/>
      <c r="O1261" s="37"/>
      <c r="P1261" s="37"/>
      <c r="Q1261" s="37"/>
      <c r="R1261" s="37"/>
      <c r="S1261" s="32">
        <f t="shared" si="69"/>
        <v>0</v>
      </c>
      <c r="T1261" s="32">
        <f t="shared" si="70"/>
        <v>0</v>
      </c>
      <c r="U1261" s="32">
        <f t="shared" si="70"/>
        <v>0</v>
      </c>
      <c r="V1261" s="32">
        <f t="shared" si="70"/>
        <v>0</v>
      </c>
      <c r="W1261" s="32">
        <f t="shared" si="68"/>
        <v>0</v>
      </c>
      <c r="X1261" s="32">
        <f t="shared" si="71"/>
        <v>0</v>
      </c>
    </row>
    <row r="1262" spans="3:24" ht="15" customHeight="1">
      <c r="C1262" s="136"/>
      <c r="N1262" s="37"/>
      <c r="O1262" s="37"/>
      <c r="P1262" s="37"/>
      <c r="Q1262" s="37"/>
      <c r="R1262" s="37"/>
      <c r="S1262" s="32">
        <f t="shared" si="69"/>
        <v>0</v>
      </c>
      <c r="T1262" s="32">
        <f t="shared" si="70"/>
        <v>0</v>
      </c>
      <c r="U1262" s="32">
        <f t="shared" si="70"/>
        <v>0</v>
      </c>
      <c r="V1262" s="32">
        <f t="shared" si="70"/>
        <v>0</v>
      </c>
      <c r="W1262" s="32">
        <f t="shared" si="68"/>
        <v>0</v>
      </c>
      <c r="X1262" s="32">
        <f t="shared" si="71"/>
        <v>0</v>
      </c>
    </row>
    <row r="1263" spans="3:24" ht="15" customHeight="1">
      <c r="C1263" s="136"/>
      <c r="N1263" s="37"/>
      <c r="O1263" s="37"/>
      <c r="P1263" s="37"/>
      <c r="Q1263" s="37"/>
      <c r="R1263" s="37"/>
      <c r="S1263" s="32">
        <f t="shared" si="69"/>
        <v>0</v>
      </c>
      <c r="T1263" s="32">
        <f t="shared" si="70"/>
        <v>0</v>
      </c>
      <c r="U1263" s="32">
        <f t="shared" si="70"/>
        <v>0</v>
      </c>
      <c r="V1263" s="32">
        <f t="shared" si="70"/>
        <v>0</v>
      </c>
      <c r="W1263" s="32">
        <f t="shared" si="68"/>
        <v>0</v>
      </c>
      <c r="X1263" s="32">
        <f t="shared" si="71"/>
        <v>0</v>
      </c>
    </row>
    <row r="1264" spans="3:24" ht="15" customHeight="1">
      <c r="C1264" s="136"/>
      <c r="N1264" s="37"/>
      <c r="O1264" s="37"/>
      <c r="P1264" s="37"/>
      <c r="Q1264" s="37"/>
      <c r="R1264" s="37"/>
      <c r="S1264" s="32">
        <f t="shared" si="69"/>
        <v>0</v>
      </c>
      <c r="T1264" s="32">
        <f t="shared" si="70"/>
        <v>0</v>
      </c>
      <c r="U1264" s="32">
        <f t="shared" si="70"/>
        <v>0</v>
      </c>
      <c r="V1264" s="32">
        <f t="shared" si="70"/>
        <v>0</v>
      </c>
      <c r="W1264" s="32">
        <f t="shared" si="68"/>
        <v>0</v>
      </c>
      <c r="X1264" s="32">
        <f t="shared" si="71"/>
        <v>0</v>
      </c>
    </row>
    <row r="1265" spans="3:24" ht="15" customHeight="1">
      <c r="C1265" s="136"/>
      <c r="N1265" s="37"/>
      <c r="O1265" s="37"/>
      <c r="P1265" s="37"/>
      <c r="Q1265" s="37"/>
      <c r="R1265" s="37"/>
      <c r="S1265" s="32">
        <f t="shared" si="69"/>
        <v>0</v>
      </c>
      <c r="T1265" s="32">
        <f t="shared" si="70"/>
        <v>0</v>
      </c>
      <c r="U1265" s="32">
        <f t="shared" si="70"/>
        <v>0</v>
      </c>
      <c r="V1265" s="32">
        <f t="shared" si="70"/>
        <v>0</v>
      </c>
      <c r="W1265" s="32">
        <f t="shared" si="68"/>
        <v>0</v>
      </c>
      <c r="X1265" s="32">
        <f t="shared" si="71"/>
        <v>0</v>
      </c>
    </row>
    <row r="1266" spans="3:24" ht="15" customHeight="1">
      <c r="C1266" s="136"/>
      <c r="N1266" s="37"/>
      <c r="O1266" s="37"/>
      <c r="P1266" s="37"/>
      <c r="Q1266" s="37"/>
      <c r="R1266" s="37"/>
      <c r="S1266" s="32">
        <f t="shared" si="69"/>
        <v>0</v>
      </c>
      <c r="T1266" s="32">
        <f t="shared" si="70"/>
        <v>0</v>
      </c>
      <c r="U1266" s="32">
        <f t="shared" si="70"/>
        <v>0</v>
      </c>
      <c r="V1266" s="32">
        <f t="shared" si="70"/>
        <v>0</v>
      </c>
      <c r="W1266" s="32">
        <f t="shared" si="68"/>
        <v>0</v>
      </c>
      <c r="X1266" s="32">
        <f t="shared" si="71"/>
        <v>0</v>
      </c>
    </row>
    <row r="1267" spans="3:24" ht="15" customHeight="1">
      <c r="C1267" s="136"/>
      <c r="N1267" s="37"/>
      <c r="O1267" s="37"/>
      <c r="P1267" s="37"/>
      <c r="Q1267" s="37"/>
      <c r="R1267" s="37"/>
      <c r="S1267" s="32">
        <f t="shared" si="69"/>
        <v>0</v>
      </c>
      <c r="T1267" s="32">
        <f t="shared" si="70"/>
        <v>0</v>
      </c>
      <c r="U1267" s="32">
        <f t="shared" si="70"/>
        <v>0</v>
      </c>
      <c r="V1267" s="32">
        <f t="shared" si="70"/>
        <v>0</v>
      </c>
      <c r="W1267" s="32">
        <f t="shared" si="68"/>
        <v>0</v>
      </c>
      <c r="X1267" s="32">
        <f t="shared" si="71"/>
        <v>0</v>
      </c>
    </row>
    <row r="1268" spans="3:24" ht="15" customHeight="1">
      <c r="C1268" s="136"/>
      <c r="N1268" s="37"/>
      <c r="O1268" s="37"/>
      <c r="P1268" s="37"/>
      <c r="Q1268" s="37"/>
      <c r="R1268" s="37"/>
      <c r="S1268" s="32">
        <f t="shared" si="69"/>
        <v>0</v>
      </c>
      <c r="T1268" s="32">
        <f t="shared" si="70"/>
        <v>0</v>
      </c>
      <c r="U1268" s="32">
        <f t="shared" si="70"/>
        <v>0</v>
      </c>
      <c r="V1268" s="32">
        <f t="shared" si="70"/>
        <v>0</v>
      </c>
      <c r="W1268" s="32">
        <f t="shared" si="68"/>
        <v>0</v>
      </c>
      <c r="X1268" s="32">
        <f t="shared" si="71"/>
        <v>0</v>
      </c>
    </row>
    <row r="1269" spans="3:24" ht="15" customHeight="1">
      <c r="C1269" s="136"/>
      <c r="N1269" s="37"/>
      <c r="O1269" s="37"/>
      <c r="P1269" s="37"/>
      <c r="Q1269" s="37"/>
      <c r="R1269" s="37"/>
      <c r="S1269" s="32">
        <f t="shared" si="69"/>
        <v>0</v>
      </c>
      <c r="T1269" s="32">
        <f t="shared" si="70"/>
        <v>0</v>
      </c>
      <c r="U1269" s="32">
        <f t="shared" si="70"/>
        <v>0</v>
      </c>
      <c r="V1269" s="32">
        <f t="shared" si="70"/>
        <v>0</v>
      </c>
      <c r="W1269" s="32">
        <f t="shared" si="68"/>
        <v>0</v>
      </c>
      <c r="X1269" s="32">
        <f t="shared" si="71"/>
        <v>0</v>
      </c>
    </row>
    <row r="1270" spans="3:24" ht="15" customHeight="1">
      <c r="C1270" s="136"/>
      <c r="N1270" s="37"/>
      <c r="O1270" s="37"/>
      <c r="P1270" s="37"/>
      <c r="Q1270" s="37"/>
      <c r="R1270" s="37"/>
      <c r="S1270" s="32">
        <f t="shared" si="69"/>
        <v>0</v>
      </c>
      <c r="T1270" s="32">
        <f t="shared" si="70"/>
        <v>0</v>
      </c>
      <c r="U1270" s="32">
        <f t="shared" si="70"/>
        <v>0</v>
      </c>
      <c r="V1270" s="32">
        <f t="shared" si="70"/>
        <v>0</v>
      </c>
      <c r="W1270" s="32">
        <f t="shared" si="68"/>
        <v>0</v>
      </c>
      <c r="X1270" s="32">
        <f t="shared" si="71"/>
        <v>0</v>
      </c>
    </row>
    <row r="1271" spans="3:24" ht="15" customHeight="1">
      <c r="C1271" s="136"/>
      <c r="N1271" s="37"/>
      <c r="O1271" s="37"/>
      <c r="P1271" s="37"/>
      <c r="Q1271" s="37"/>
      <c r="R1271" s="37"/>
      <c r="S1271" s="32">
        <f t="shared" si="69"/>
        <v>0</v>
      </c>
      <c r="T1271" s="32">
        <f t="shared" si="70"/>
        <v>0</v>
      </c>
      <c r="U1271" s="32">
        <f t="shared" si="70"/>
        <v>0</v>
      </c>
      <c r="V1271" s="32">
        <f t="shared" si="70"/>
        <v>0</v>
      </c>
      <c r="W1271" s="32">
        <f t="shared" si="68"/>
        <v>0</v>
      </c>
      <c r="X1271" s="32">
        <f t="shared" si="71"/>
        <v>0</v>
      </c>
    </row>
    <row r="1272" spans="3:24" ht="15" customHeight="1">
      <c r="C1272" s="136"/>
      <c r="N1272" s="37"/>
      <c r="O1272" s="37"/>
      <c r="P1272" s="37"/>
      <c r="Q1272" s="37"/>
      <c r="R1272" s="37"/>
      <c r="S1272" s="32">
        <f t="shared" si="69"/>
        <v>0</v>
      </c>
      <c r="T1272" s="32">
        <f t="shared" si="70"/>
        <v>0</v>
      </c>
      <c r="U1272" s="32">
        <f t="shared" si="70"/>
        <v>0</v>
      </c>
      <c r="V1272" s="32">
        <f t="shared" si="70"/>
        <v>0</v>
      </c>
      <c r="W1272" s="32">
        <f t="shared" si="68"/>
        <v>0</v>
      </c>
      <c r="X1272" s="32">
        <f t="shared" si="71"/>
        <v>0</v>
      </c>
    </row>
    <row r="1273" spans="3:24" ht="15" customHeight="1">
      <c r="C1273" s="136"/>
      <c r="N1273" s="37"/>
      <c r="O1273" s="37"/>
      <c r="P1273" s="37"/>
      <c r="Q1273" s="37"/>
      <c r="R1273" s="37"/>
      <c r="S1273" s="32">
        <f t="shared" si="69"/>
        <v>0</v>
      </c>
      <c r="T1273" s="32">
        <f t="shared" si="70"/>
        <v>0</v>
      </c>
      <c r="U1273" s="32">
        <f t="shared" si="70"/>
        <v>0</v>
      </c>
      <c r="V1273" s="32">
        <f t="shared" si="70"/>
        <v>0</v>
      </c>
      <c r="W1273" s="32">
        <f t="shared" si="68"/>
        <v>0</v>
      </c>
      <c r="X1273" s="32">
        <f t="shared" si="71"/>
        <v>0</v>
      </c>
    </row>
    <row r="1274" spans="3:24" ht="15" customHeight="1">
      <c r="C1274" s="136"/>
      <c r="N1274" s="37"/>
      <c r="O1274" s="37"/>
      <c r="P1274" s="37"/>
      <c r="Q1274" s="37"/>
      <c r="R1274" s="37"/>
      <c r="S1274" s="32">
        <f t="shared" si="69"/>
        <v>0</v>
      </c>
      <c r="T1274" s="32">
        <f t="shared" si="70"/>
        <v>0</v>
      </c>
      <c r="U1274" s="32">
        <f t="shared" si="70"/>
        <v>0</v>
      </c>
      <c r="V1274" s="32">
        <f t="shared" si="70"/>
        <v>0</v>
      </c>
      <c r="W1274" s="32">
        <f t="shared" si="68"/>
        <v>0</v>
      </c>
      <c r="X1274" s="32">
        <f t="shared" si="71"/>
        <v>0</v>
      </c>
    </row>
    <row r="1275" spans="3:24" ht="15" customHeight="1">
      <c r="C1275" s="136"/>
      <c r="N1275" s="37"/>
      <c r="O1275" s="37"/>
      <c r="P1275" s="37"/>
      <c r="Q1275" s="37"/>
      <c r="R1275" s="37"/>
      <c r="S1275" s="32">
        <f t="shared" si="69"/>
        <v>0</v>
      </c>
      <c r="T1275" s="32">
        <f t="shared" si="70"/>
        <v>0</v>
      </c>
      <c r="U1275" s="32">
        <f t="shared" si="70"/>
        <v>0</v>
      </c>
      <c r="V1275" s="32">
        <f t="shared" si="70"/>
        <v>0</v>
      </c>
      <c r="W1275" s="32">
        <f t="shared" si="68"/>
        <v>0</v>
      </c>
      <c r="X1275" s="32">
        <f t="shared" si="71"/>
        <v>0</v>
      </c>
    </row>
    <row r="1276" spans="3:24" ht="15" customHeight="1">
      <c r="C1276" s="136"/>
      <c r="N1276" s="37"/>
      <c r="O1276" s="37"/>
      <c r="P1276" s="37"/>
      <c r="Q1276" s="37"/>
      <c r="R1276" s="37"/>
      <c r="S1276" s="32">
        <f t="shared" si="69"/>
        <v>0</v>
      </c>
      <c r="T1276" s="32">
        <f t="shared" si="70"/>
        <v>0</v>
      </c>
      <c r="U1276" s="32">
        <f t="shared" si="70"/>
        <v>0</v>
      </c>
      <c r="V1276" s="32">
        <f t="shared" si="70"/>
        <v>0</v>
      </c>
      <c r="W1276" s="32">
        <f t="shared" si="68"/>
        <v>0</v>
      </c>
      <c r="X1276" s="32">
        <f t="shared" si="71"/>
        <v>0</v>
      </c>
    </row>
    <row r="1277" spans="3:24" ht="15" customHeight="1">
      <c r="C1277" s="136"/>
      <c r="N1277" s="37"/>
      <c r="O1277" s="37"/>
      <c r="P1277" s="37"/>
      <c r="Q1277" s="37"/>
      <c r="R1277" s="37"/>
      <c r="S1277" s="32">
        <f t="shared" si="69"/>
        <v>0</v>
      </c>
      <c r="T1277" s="32">
        <f t="shared" si="70"/>
        <v>0</v>
      </c>
      <c r="U1277" s="32">
        <f t="shared" si="70"/>
        <v>0</v>
      </c>
      <c r="V1277" s="32">
        <f t="shared" si="70"/>
        <v>0</v>
      </c>
      <c r="W1277" s="32">
        <f t="shared" si="68"/>
        <v>0</v>
      </c>
      <c r="X1277" s="32">
        <f t="shared" si="71"/>
        <v>0</v>
      </c>
    </row>
    <row r="1278" spans="3:24" ht="15" customHeight="1">
      <c r="C1278" s="136"/>
      <c r="N1278" s="37"/>
      <c r="O1278" s="37"/>
      <c r="P1278" s="37"/>
      <c r="Q1278" s="37"/>
      <c r="R1278" s="37"/>
      <c r="S1278" s="32">
        <f t="shared" si="69"/>
        <v>0</v>
      </c>
      <c r="T1278" s="32">
        <f t="shared" si="70"/>
        <v>0</v>
      </c>
      <c r="U1278" s="32">
        <f t="shared" si="70"/>
        <v>0</v>
      </c>
      <c r="V1278" s="32">
        <f t="shared" si="70"/>
        <v>0</v>
      </c>
      <c r="W1278" s="32">
        <f t="shared" si="68"/>
        <v>0</v>
      </c>
      <c r="X1278" s="32">
        <f t="shared" si="71"/>
        <v>0</v>
      </c>
    </row>
    <row r="1279" spans="3:24" ht="15" customHeight="1">
      <c r="C1279" s="136"/>
      <c r="N1279" s="37"/>
      <c r="O1279" s="37"/>
      <c r="P1279" s="37"/>
      <c r="Q1279" s="37"/>
      <c r="R1279" s="37"/>
      <c r="S1279" s="32">
        <f t="shared" si="69"/>
        <v>0</v>
      </c>
      <c r="T1279" s="32">
        <f t="shared" si="70"/>
        <v>0</v>
      </c>
      <c r="U1279" s="32">
        <f t="shared" si="70"/>
        <v>0</v>
      </c>
      <c r="V1279" s="32">
        <f t="shared" si="70"/>
        <v>0</v>
      </c>
      <c r="W1279" s="32">
        <f t="shared" si="68"/>
        <v>0</v>
      </c>
      <c r="X1279" s="32">
        <f t="shared" si="71"/>
        <v>0</v>
      </c>
    </row>
    <row r="1280" spans="3:24" ht="15" customHeight="1">
      <c r="C1280" s="136"/>
      <c r="N1280" s="37"/>
      <c r="O1280" s="37"/>
      <c r="P1280" s="37"/>
      <c r="Q1280" s="37"/>
      <c r="R1280" s="37"/>
      <c r="S1280" s="32">
        <f t="shared" si="69"/>
        <v>0</v>
      </c>
      <c r="T1280" s="32">
        <f t="shared" si="70"/>
        <v>0</v>
      </c>
      <c r="U1280" s="32">
        <f t="shared" si="70"/>
        <v>0</v>
      </c>
      <c r="V1280" s="32">
        <f t="shared" si="70"/>
        <v>0</v>
      </c>
      <c r="W1280" s="32">
        <f t="shared" si="68"/>
        <v>0</v>
      </c>
      <c r="X1280" s="32">
        <f t="shared" si="71"/>
        <v>0</v>
      </c>
    </row>
    <row r="1281" spans="3:24" ht="15" customHeight="1">
      <c r="C1281" s="136"/>
      <c r="N1281" s="37"/>
      <c r="O1281" s="37"/>
      <c r="P1281" s="37"/>
      <c r="Q1281" s="37"/>
      <c r="R1281" s="37"/>
      <c r="S1281" s="32">
        <f t="shared" si="69"/>
        <v>0</v>
      </c>
      <c r="T1281" s="32">
        <f t="shared" si="70"/>
        <v>0</v>
      </c>
      <c r="U1281" s="32">
        <f t="shared" si="70"/>
        <v>0</v>
      </c>
      <c r="V1281" s="32">
        <f t="shared" si="70"/>
        <v>0</v>
      </c>
      <c r="W1281" s="32">
        <f t="shared" si="70"/>
        <v>0</v>
      </c>
      <c r="X1281" s="32">
        <f t="shared" si="71"/>
        <v>0</v>
      </c>
    </row>
    <row r="1282" spans="3:24" ht="15" customHeight="1">
      <c r="C1282" s="136"/>
      <c r="N1282" s="37"/>
      <c r="O1282" s="37"/>
      <c r="P1282" s="37"/>
      <c r="Q1282" s="37"/>
      <c r="R1282" s="37"/>
      <c r="S1282" s="32">
        <f t="shared" ref="S1282:S1345" si="72">IF(COUNTIF(H1282:M1282,"NOT EFFECTIVE"),1,0)</f>
        <v>0</v>
      </c>
      <c r="T1282" s="32">
        <f t="shared" ref="T1282:W1345" si="73">IF(AND(D1282="NOT EXECUTED",COUNTA($N1282)&lt;&gt;0),1,0)</f>
        <v>0</v>
      </c>
      <c r="U1282" s="32">
        <f t="shared" si="73"/>
        <v>0</v>
      </c>
      <c r="V1282" s="32">
        <f t="shared" si="73"/>
        <v>0</v>
      </c>
      <c r="W1282" s="32">
        <f t="shared" si="73"/>
        <v>0</v>
      </c>
      <c r="X1282" s="32">
        <f t="shared" ref="X1282:X1345" si="74">IF(AND(S1282=1,COUNTA($N1282)&lt;&gt;0),1,0)</f>
        <v>0</v>
      </c>
    </row>
    <row r="1283" spans="3:24" ht="15" customHeight="1">
      <c r="C1283" s="136"/>
      <c r="N1283" s="37"/>
      <c r="O1283" s="37"/>
      <c r="P1283" s="37"/>
      <c r="Q1283" s="37"/>
      <c r="R1283" s="37"/>
      <c r="S1283" s="32">
        <f t="shared" si="72"/>
        <v>0</v>
      </c>
      <c r="T1283" s="32">
        <f t="shared" si="73"/>
        <v>0</v>
      </c>
      <c r="U1283" s="32">
        <f t="shared" si="73"/>
        <v>0</v>
      </c>
      <c r="V1283" s="32">
        <f t="shared" si="73"/>
        <v>0</v>
      </c>
      <c r="W1283" s="32">
        <f t="shared" si="73"/>
        <v>0</v>
      </c>
      <c r="X1283" s="32">
        <f t="shared" si="74"/>
        <v>0</v>
      </c>
    </row>
    <row r="1284" spans="3:24" ht="15" customHeight="1">
      <c r="C1284" s="136"/>
      <c r="N1284" s="37"/>
      <c r="O1284" s="37"/>
      <c r="P1284" s="37"/>
      <c r="Q1284" s="37"/>
      <c r="R1284" s="37"/>
      <c r="S1284" s="32">
        <f t="shared" si="72"/>
        <v>0</v>
      </c>
      <c r="T1284" s="32">
        <f t="shared" si="73"/>
        <v>0</v>
      </c>
      <c r="U1284" s="32">
        <f t="shared" si="73"/>
        <v>0</v>
      </c>
      <c r="V1284" s="32">
        <f t="shared" si="73"/>
        <v>0</v>
      </c>
      <c r="W1284" s="32">
        <f t="shared" si="73"/>
        <v>0</v>
      </c>
      <c r="X1284" s="32">
        <f t="shared" si="74"/>
        <v>0</v>
      </c>
    </row>
    <row r="1285" spans="3:24" ht="15" customHeight="1">
      <c r="C1285" s="136"/>
      <c r="N1285" s="37"/>
      <c r="O1285" s="37"/>
      <c r="P1285" s="37"/>
      <c r="Q1285" s="37"/>
      <c r="R1285" s="37"/>
      <c r="S1285" s="32">
        <f t="shared" si="72"/>
        <v>0</v>
      </c>
      <c r="T1285" s="32">
        <f t="shared" si="73"/>
        <v>0</v>
      </c>
      <c r="U1285" s="32">
        <f t="shared" si="73"/>
        <v>0</v>
      </c>
      <c r="V1285" s="32">
        <f t="shared" si="73"/>
        <v>0</v>
      </c>
      <c r="W1285" s="32">
        <f t="shared" si="73"/>
        <v>0</v>
      </c>
      <c r="X1285" s="32">
        <f t="shared" si="74"/>
        <v>0</v>
      </c>
    </row>
    <row r="1286" spans="3:24" ht="15" customHeight="1">
      <c r="C1286" s="136"/>
      <c r="N1286" s="37"/>
      <c r="O1286" s="37"/>
      <c r="P1286" s="37"/>
      <c r="Q1286" s="37"/>
      <c r="R1286" s="37"/>
      <c r="S1286" s="32">
        <f t="shared" si="72"/>
        <v>0</v>
      </c>
      <c r="T1286" s="32">
        <f t="shared" si="73"/>
        <v>0</v>
      </c>
      <c r="U1286" s="32">
        <f t="shared" si="73"/>
        <v>0</v>
      </c>
      <c r="V1286" s="32">
        <f t="shared" si="73"/>
        <v>0</v>
      </c>
      <c r="W1286" s="32">
        <f t="shared" si="73"/>
        <v>0</v>
      </c>
      <c r="X1286" s="32">
        <f t="shared" si="74"/>
        <v>0</v>
      </c>
    </row>
    <row r="1287" spans="3:24" ht="15" customHeight="1">
      <c r="C1287" s="136"/>
      <c r="N1287" s="37"/>
      <c r="O1287" s="37"/>
      <c r="P1287" s="37"/>
      <c r="Q1287" s="37"/>
      <c r="R1287" s="37"/>
      <c r="S1287" s="32">
        <f t="shared" si="72"/>
        <v>0</v>
      </c>
      <c r="T1287" s="32">
        <f t="shared" si="73"/>
        <v>0</v>
      </c>
      <c r="U1287" s="32">
        <f t="shared" si="73"/>
        <v>0</v>
      </c>
      <c r="V1287" s="32">
        <f t="shared" si="73"/>
        <v>0</v>
      </c>
      <c r="W1287" s="32">
        <f t="shared" si="73"/>
        <v>0</v>
      </c>
      <c r="X1287" s="32">
        <f t="shared" si="74"/>
        <v>0</v>
      </c>
    </row>
    <row r="1288" spans="3:24" ht="15" customHeight="1">
      <c r="C1288" s="136"/>
      <c r="N1288" s="37"/>
      <c r="O1288" s="37"/>
      <c r="P1288" s="37"/>
      <c r="Q1288" s="37"/>
      <c r="R1288" s="37"/>
      <c r="S1288" s="32">
        <f t="shared" si="72"/>
        <v>0</v>
      </c>
      <c r="T1288" s="32">
        <f t="shared" si="73"/>
        <v>0</v>
      </c>
      <c r="U1288" s="32">
        <f t="shared" si="73"/>
        <v>0</v>
      </c>
      <c r="V1288" s="32">
        <f t="shared" si="73"/>
        <v>0</v>
      </c>
      <c r="W1288" s="32">
        <f t="shared" si="73"/>
        <v>0</v>
      </c>
      <c r="X1288" s="32">
        <f t="shared" si="74"/>
        <v>0</v>
      </c>
    </row>
    <row r="1289" spans="3:24" ht="15" customHeight="1">
      <c r="C1289" s="136"/>
      <c r="N1289" s="37"/>
      <c r="O1289" s="37"/>
      <c r="P1289" s="37"/>
      <c r="Q1289" s="37"/>
      <c r="R1289" s="37"/>
      <c r="S1289" s="32">
        <f t="shared" si="72"/>
        <v>0</v>
      </c>
      <c r="T1289" s="32">
        <f t="shared" si="73"/>
        <v>0</v>
      </c>
      <c r="U1289" s="32">
        <f t="shared" si="73"/>
        <v>0</v>
      </c>
      <c r="V1289" s="32">
        <f t="shared" si="73"/>
        <v>0</v>
      </c>
      <c r="W1289" s="32">
        <f t="shared" si="73"/>
        <v>0</v>
      </c>
      <c r="X1289" s="32">
        <f t="shared" si="74"/>
        <v>0</v>
      </c>
    </row>
    <row r="1290" spans="3:24" ht="15" customHeight="1">
      <c r="C1290" s="136"/>
      <c r="N1290" s="37"/>
      <c r="O1290" s="37"/>
      <c r="P1290" s="37"/>
      <c r="Q1290" s="37"/>
      <c r="R1290" s="37"/>
      <c r="S1290" s="32">
        <f t="shared" si="72"/>
        <v>0</v>
      </c>
      <c r="T1290" s="32">
        <f t="shared" si="73"/>
        <v>0</v>
      </c>
      <c r="U1290" s="32">
        <f t="shared" si="73"/>
        <v>0</v>
      </c>
      <c r="V1290" s="32">
        <f t="shared" si="73"/>
        <v>0</v>
      </c>
      <c r="W1290" s="32">
        <f t="shared" si="73"/>
        <v>0</v>
      </c>
      <c r="X1290" s="32">
        <f t="shared" si="74"/>
        <v>0</v>
      </c>
    </row>
    <row r="1291" spans="3:24" ht="15" customHeight="1">
      <c r="C1291" s="136"/>
      <c r="N1291" s="37"/>
      <c r="O1291" s="37"/>
      <c r="P1291" s="37"/>
      <c r="Q1291" s="37"/>
      <c r="R1291" s="37"/>
      <c r="S1291" s="32">
        <f t="shared" si="72"/>
        <v>0</v>
      </c>
      <c r="T1291" s="32">
        <f t="shared" si="73"/>
        <v>0</v>
      </c>
      <c r="U1291" s="32">
        <f t="shared" si="73"/>
        <v>0</v>
      </c>
      <c r="V1291" s="32">
        <f t="shared" si="73"/>
        <v>0</v>
      </c>
      <c r="W1291" s="32">
        <f t="shared" si="73"/>
        <v>0</v>
      </c>
      <c r="X1291" s="32">
        <f t="shared" si="74"/>
        <v>0</v>
      </c>
    </row>
    <row r="1292" spans="3:24" ht="15" customHeight="1">
      <c r="C1292" s="136"/>
      <c r="N1292" s="37"/>
      <c r="O1292" s="37"/>
      <c r="P1292" s="37"/>
      <c r="Q1292" s="37"/>
      <c r="R1292" s="37"/>
      <c r="S1292" s="32">
        <f t="shared" si="72"/>
        <v>0</v>
      </c>
      <c r="T1292" s="32">
        <f t="shared" si="73"/>
        <v>0</v>
      </c>
      <c r="U1292" s="32">
        <f t="shared" si="73"/>
        <v>0</v>
      </c>
      <c r="V1292" s="32">
        <f t="shared" si="73"/>
        <v>0</v>
      </c>
      <c r="W1292" s="32">
        <f t="shared" si="73"/>
        <v>0</v>
      </c>
      <c r="X1292" s="32">
        <f t="shared" si="74"/>
        <v>0</v>
      </c>
    </row>
    <row r="1293" spans="3:24" ht="15" customHeight="1">
      <c r="C1293" s="136"/>
      <c r="N1293" s="37"/>
      <c r="O1293" s="37"/>
      <c r="P1293" s="37"/>
      <c r="Q1293" s="37"/>
      <c r="R1293" s="37"/>
      <c r="S1293" s="32">
        <f t="shared" si="72"/>
        <v>0</v>
      </c>
      <c r="T1293" s="32">
        <f t="shared" si="73"/>
        <v>0</v>
      </c>
      <c r="U1293" s="32">
        <f t="shared" si="73"/>
        <v>0</v>
      </c>
      <c r="V1293" s="32">
        <f t="shared" si="73"/>
        <v>0</v>
      </c>
      <c r="W1293" s="32">
        <f t="shared" si="73"/>
        <v>0</v>
      </c>
      <c r="X1293" s="32">
        <f t="shared" si="74"/>
        <v>0</v>
      </c>
    </row>
    <row r="1294" spans="3:24" ht="15" customHeight="1">
      <c r="C1294" s="136"/>
      <c r="N1294" s="37"/>
      <c r="O1294" s="37"/>
      <c r="P1294" s="37"/>
      <c r="Q1294" s="37"/>
      <c r="R1294" s="37"/>
      <c r="S1294" s="32">
        <f t="shared" si="72"/>
        <v>0</v>
      </c>
      <c r="T1294" s="32">
        <f t="shared" si="73"/>
        <v>0</v>
      </c>
      <c r="U1294" s="32">
        <f t="shared" si="73"/>
        <v>0</v>
      </c>
      <c r="V1294" s="32">
        <f t="shared" si="73"/>
        <v>0</v>
      </c>
      <c r="W1294" s="32">
        <f t="shared" si="73"/>
        <v>0</v>
      </c>
      <c r="X1294" s="32">
        <f t="shared" si="74"/>
        <v>0</v>
      </c>
    </row>
    <row r="1295" spans="3:24" ht="15" customHeight="1">
      <c r="C1295" s="136"/>
      <c r="N1295" s="37"/>
      <c r="O1295" s="37"/>
      <c r="P1295" s="37"/>
      <c r="Q1295" s="37"/>
      <c r="R1295" s="37"/>
      <c r="S1295" s="32">
        <f t="shared" si="72"/>
        <v>0</v>
      </c>
      <c r="T1295" s="32">
        <f t="shared" si="73"/>
        <v>0</v>
      </c>
      <c r="U1295" s="32">
        <f t="shared" si="73"/>
        <v>0</v>
      </c>
      <c r="V1295" s="32">
        <f t="shared" si="73"/>
        <v>0</v>
      </c>
      <c r="W1295" s="32">
        <f t="shared" si="73"/>
        <v>0</v>
      </c>
      <c r="X1295" s="32">
        <f t="shared" si="74"/>
        <v>0</v>
      </c>
    </row>
    <row r="1296" spans="3:24" ht="15" customHeight="1">
      <c r="C1296" s="136"/>
      <c r="N1296" s="37"/>
      <c r="O1296" s="37"/>
      <c r="P1296" s="37"/>
      <c r="Q1296" s="37"/>
      <c r="R1296" s="37"/>
      <c r="S1296" s="32">
        <f t="shared" si="72"/>
        <v>0</v>
      </c>
      <c r="T1296" s="32">
        <f t="shared" si="73"/>
        <v>0</v>
      </c>
      <c r="U1296" s="32">
        <f t="shared" si="73"/>
        <v>0</v>
      </c>
      <c r="V1296" s="32">
        <f t="shared" si="73"/>
        <v>0</v>
      </c>
      <c r="W1296" s="32">
        <f t="shared" si="73"/>
        <v>0</v>
      </c>
      <c r="X1296" s="32">
        <f t="shared" si="74"/>
        <v>0</v>
      </c>
    </row>
    <row r="1297" spans="3:24" ht="15" customHeight="1">
      <c r="C1297" s="136"/>
      <c r="N1297" s="37"/>
      <c r="O1297" s="37"/>
      <c r="P1297" s="37"/>
      <c r="Q1297" s="37"/>
      <c r="R1297" s="37"/>
      <c r="S1297" s="32">
        <f t="shared" si="72"/>
        <v>0</v>
      </c>
      <c r="T1297" s="32">
        <f t="shared" si="73"/>
        <v>0</v>
      </c>
      <c r="U1297" s="32">
        <f t="shared" si="73"/>
        <v>0</v>
      </c>
      <c r="V1297" s="32">
        <f t="shared" si="73"/>
        <v>0</v>
      </c>
      <c r="W1297" s="32">
        <f t="shared" si="73"/>
        <v>0</v>
      </c>
      <c r="X1297" s="32">
        <f t="shared" si="74"/>
        <v>0</v>
      </c>
    </row>
    <row r="1298" spans="3:24" ht="15" customHeight="1">
      <c r="C1298" s="136"/>
      <c r="N1298" s="37"/>
      <c r="O1298" s="37"/>
      <c r="P1298" s="37"/>
      <c r="Q1298" s="37"/>
      <c r="R1298" s="37"/>
      <c r="S1298" s="32">
        <f t="shared" si="72"/>
        <v>0</v>
      </c>
      <c r="T1298" s="32">
        <f t="shared" si="73"/>
        <v>0</v>
      </c>
      <c r="U1298" s="32">
        <f t="shared" si="73"/>
        <v>0</v>
      </c>
      <c r="V1298" s="32">
        <f t="shared" si="73"/>
        <v>0</v>
      </c>
      <c r="W1298" s="32">
        <f t="shared" si="73"/>
        <v>0</v>
      </c>
      <c r="X1298" s="32">
        <f t="shared" si="74"/>
        <v>0</v>
      </c>
    </row>
    <row r="1299" spans="3:24" ht="15" customHeight="1">
      <c r="C1299" s="136"/>
      <c r="N1299" s="37"/>
      <c r="O1299" s="37"/>
      <c r="P1299" s="37"/>
      <c r="Q1299" s="37"/>
      <c r="R1299" s="37"/>
      <c r="S1299" s="32">
        <f t="shared" si="72"/>
        <v>0</v>
      </c>
      <c r="T1299" s="32">
        <f t="shared" si="73"/>
        <v>0</v>
      </c>
      <c r="U1299" s="32">
        <f t="shared" si="73"/>
        <v>0</v>
      </c>
      <c r="V1299" s="32">
        <f t="shared" si="73"/>
        <v>0</v>
      </c>
      <c r="W1299" s="32">
        <f t="shared" si="73"/>
        <v>0</v>
      </c>
      <c r="X1299" s="32">
        <f t="shared" si="74"/>
        <v>0</v>
      </c>
    </row>
    <row r="1300" spans="3:24" ht="15" customHeight="1">
      <c r="C1300" s="136"/>
      <c r="N1300" s="37"/>
      <c r="O1300" s="37"/>
      <c r="P1300" s="37"/>
      <c r="Q1300" s="37"/>
      <c r="R1300" s="37"/>
      <c r="S1300" s="32">
        <f t="shared" si="72"/>
        <v>0</v>
      </c>
      <c r="T1300" s="32">
        <f t="shared" si="73"/>
        <v>0</v>
      </c>
      <c r="U1300" s="32">
        <f t="shared" si="73"/>
        <v>0</v>
      </c>
      <c r="V1300" s="32">
        <f t="shared" si="73"/>
        <v>0</v>
      </c>
      <c r="W1300" s="32">
        <f t="shared" si="73"/>
        <v>0</v>
      </c>
      <c r="X1300" s="32">
        <f t="shared" si="74"/>
        <v>0</v>
      </c>
    </row>
    <row r="1301" spans="3:24" ht="15" customHeight="1">
      <c r="C1301" s="136"/>
      <c r="N1301" s="37"/>
      <c r="O1301" s="37"/>
      <c r="P1301" s="37"/>
      <c r="Q1301" s="37"/>
      <c r="R1301" s="37"/>
      <c r="S1301" s="32">
        <f t="shared" si="72"/>
        <v>0</v>
      </c>
      <c r="T1301" s="32">
        <f t="shared" si="73"/>
        <v>0</v>
      </c>
      <c r="U1301" s="32">
        <f t="shared" si="73"/>
        <v>0</v>
      </c>
      <c r="V1301" s="32">
        <f t="shared" si="73"/>
        <v>0</v>
      </c>
      <c r="W1301" s="32">
        <f t="shared" si="73"/>
        <v>0</v>
      </c>
      <c r="X1301" s="32">
        <f t="shared" si="74"/>
        <v>0</v>
      </c>
    </row>
    <row r="1302" spans="3:24" ht="15" customHeight="1">
      <c r="C1302" s="136"/>
      <c r="N1302" s="37"/>
      <c r="O1302" s="37"/>
      <c r="P1302" s="37"/>
      <c r="Q1302" s="37"/>
      <c r="R1302" s="37"/>
      <c r="S1302" s="32">
        <f t="shared" si="72"/>
        <v>0</v>
      </c>
      <c r="T1302" s="32">
        <f t="shared" si="73"/>
        <v>0</v>
      </c>
      <c r="U1302" s="32">
        <f t="shared" si="73"/>
        <v>0</v>
      </c>
      <c r="V1302" s="32">
        <f t="shared" si="73"/>
        <v>0</v>
      </c>
      <c r="W1302" s="32">
        <f t="shared" si="73"/>
        <v>0</v>
      </c>
      <c r="X1302" s="32">
        <f t="shared" si="74"/>
        <v>0</v>
      </c>
    </row>
    <row r="1303" spans="3:24" ht="15" customHeight="1">
      <c r="C1303" s="136"/>
      <c r="N1303" s="37"/>
      <c r="O1303" s="37"/>
      <c r="P1303" s="37"/>
      <c r="Q1303" s="37"/>
      <c r="R1303" s="37"/>
      <c r="S1303" s="32">
        <f t="shared" si="72"/>
        <v>0</v>
      </c>
      <c r="T1303" s="32">
        <f t="shared" si="73"/>
        <v>0</v>
      </c>
      <c r="U1303" s="32">
        <f t="shared" si="73"/>
        <v>0</v>
      </c>
      <c r="V1303" s="32">
        <f t="shared" si="73"/>
        <v>0</v>
      </c>
      <c r="W1303" s="32">
        <f t="shared" si="73"/>
        <v>0</v>
      </c>
      <c r="X1303" s="32">
        <f t="shared" si="74"/>
        <v>0</v>
      </c>
    </row>
    <row r="1304" spans="3:24" ht="15" customHeight="1">
      <c r="C1304" s="136"/>
      <c r="N1304" s="37"/>
      <c r="O1304" s="37"/>
      <c r="P1304" s="37"/>
      <c r="Q1304" s="37"/>
      <c r="R1304" s="37"/>
      <c r="S1304" s="32">
        <f t="shared" si="72"/>
        <v>0</v>
      </c>
      <c r="T1304" s="32">
        <f t="shared" si="73"/>
        <v>0</v>
      </c>
      <c r="U1304" s="32">
        <f t="shared" si="73"/>
        <v>0</v>
      </c>
      <c r="V1304" s="32">
        <f t="shared" si="73"/>
        <v>0</v>
      </c>
      <c r="W1304" s="32">
        <f t="shared" si="73"/>
        <v>0</v>
      </c>
      <c r="X1304" s="32">
        <f t="shared" si="74"/>
        <v>0</v>
      </c>
    </row>
    <row r="1305" spans="3:24" ht="15" customHeight="1">
      <c r="C1305" s="136"/>
      <c r="N1305" s="37"/>
      <c r="O1305" s="37"/>
      <c r="P1305" s="37"/>
      <c r="Q1305" s="37"/>
      <c r="R1305" s="37"/>
      <c r="S1305" s="32">
        <f t="shared" si="72"/>
        <v>0</v>
      </c>
      <c r="T1305" s="32">
        <f t="shared" si="73"/>
        <v>0</v>
      </c>
      <c r="U1305" s="32">
        <f t="shared" si="73"/>
        <v>0</v>
      </c>
      <c r="V1305" s="32">
        <f t="shared" si="73"/>
        <v>0</v>
      </c>
      <c r="W1305" s="32">
        <f t="shared" si="73"/>
        <v>0</v>
      </c>
      <c r="X1305" s="32">
        <f t="shared" si="74"/>
        <v>0</v>
      </c>
    </row>
    <row r="1306" spans="3:24" ht="15" customHeight="1">
      <c r="C1306" s="136"/>
      <c r="N1306" s="37"/>
      <c r="O1306" s="37"/>
      <c r="P1306" s="37"/>
      <c r="Q1306" s="37"/>
      <c r="R1306" s="37"/>
      <c r="S1306" s="32">
        <f t="shared" si="72"/>
        <v>0</v>
      </c>
      <c r="T1306" s="32">
        <f t="shared" si="73"/>
        <v>0</v>
      </c>
      <c r="U1306" s="32">
        <f t="shared" si="73"/>
        <v>0</v>
      </c>
      <c r="V1306" s="32">
        <f t="shared" si="73"/>
        <v>0</v>
      </c>
      <c r="W1306" s="32">
        <f t="shared" si="73"/>
        <v>0</v>
      </c>
      <c r="X1306" s="32">
        <f t="shared" si="74"/>
        <v>0</v>
      </c>
    </row>
    <row r="1307" spans="3:24" ht="15" customHeight="1">
      <c r="C1307" s="136"/>
      <c r="N1307" s="37"/>
      <c r="O1307" s="37"/>
      <c r="P1307" s="37"/>
      <c r="Q1307" s="37"/>
      <c r="R1307" s="37"/>
      <c r="S1307" s="32">
        <f t="shared" si="72"/>
        <v>0</v>
      </c>
      <c r="T1307" s="32">
        <f t="shared" si="73"/>
        <v>0</v>
      </c>
      <c r="U1307" s="32">
        <f t="shared" si="73"/>
        <v>0</v>
      </c>
      <c r="V1307" s="32">
        <f t="shared" si="73"/>
        <v>0</v>
      </c>
      <c r="W1307" s="32">
        <f t="shared" si="73"/>
        <v>0</v>
      </c>
      <c r="X1307" s="32">
        <f t="shared" si="74"/>
        <v>0</v>
      </c>
    </row>
    <row r="1308" spans="3:24" ht="15" customHeight="1">
      <c r="C1308" s="136"/>
      <c r="N1308" s="37"/>
      <c r="O1308" s="37"/>
      <c r="P1308" s="37"/>
      <c r="Q1308" s="37"/>
      <c r="R1308" s="37"/>
      <c r="S1308" s="32">
        <f t="shared" si="72"/>
        <v>0</v>
      </c>
      <c r="T1308" s="32">
        <f t="shared" si="73"/>
        <v>0</v>
      </c>
      <c r="U1308" s="32">
        <f t="shared" si="73"/>
        <v>0</v>
      </c>
      <c r="V1308" s="32">
        <f t="shared" si="73"/>
        <v>0</v>
      </c>
      <c r="W1308" s="32">
        <f t="shared" si="73"/>
        <v>0</v>
      </c>
      <c r="X1308" s="32">
        <f t="shared" si="74"/>
        <v>0</v>
      </c>
    </row>
    <row r="1309" spans="3:24" ht="15" customHeight="1">
      <c r="C1309" s="136"/>
      <c r="N1309" s="37"/>
      <c r="O1309" s="37"/>
      <c r="P1309" s="37"/>
      <c r="Q1309" s="37"/>
      <c r="R1309" s="37"/>
      <c r="S1309" s="32">
        <f t="shared" si="72"/>
        <v>0</v>
      </c>
      <c r="T1309" s="32">
        <f t="shared" si="73"/>
        <v>0</v>
      </c>
      <c r="U1309" s="32">
        <f t="shared" si="73"/>
        <v>0</v>
      </c>
      <c r="V1309" s="32">
        <f t="shared" si="73"/>
        <v>0</v>
      </c>
      <c r="W1309" s="32">
        <f t="shared" si="73"/>
        <v>0</v>
      </c>
      <c r="X1309" s="32">
        <f t="shared" si="74"/>
        <v>0</v>
      </c>
    </row>
    <row r="1310" spans="3:24" ht="15" customHeight="1">
      <c r="C1310" s="136"/>
      <c r="N1310" s="37"/>
      <c r="O1310" s="37"/>
      <c r="P1310" s="37"/>
      <c r="Q1310" s="37"/>
      <c r="R1310" s="37"/>
      <c r="S1310" s="32">
        <f t="shared" si="72"/>
        <v>0</v>
      </c>
      <c r="T1310" s="32">
        <f t="shared" si="73"/>
        <v>0</v>
      </c>
      <c r="U1310" s="32">
        <f t="shared" si="73"/>
        <v>0</v>
      </c>
      <c r="V1310" s="32">
        <f t="shared" si="73"/>
        <v>0</v>
      </c>
      <c r="W1310" s="32">
        <f t="shared" si="73"/>
        <v>0</v>
      </c>
      <c r="X1310" s="32">
        <f t="shared" si="74"/>
        <v>0</v>
      </c>
    </row>
    <row r="1311" spans="3:24" ht="15" customHeight="1">
      <c r="C1311" s="136"/>
      <c r="N1311" s="37"/>
      <c r="O1311" s="37"/>
      <c r="P1311" s="37"/>
      <c r="Q1311" s="37"/>
      <c r="R1311" s="37"/>
      <c r="S1311" s="32">
        <f t="shared" si="72"/>
        <v>0</v>
      </c>
      <c r="T1311" s="32">
        <f t="shared" si="73"/>
        <v>0</v>
      </c>
      <c r="U1311" s="32">
        <f t="shared" si="73"/>
        <v>0</v>
      </c>
      <c r="V1311" s="32">
        <f t="shared" si="73"/>
        <v>0</v>
      </c>
      <c r="W1311" s="32">
        <f t="shared" si="73"/>
        <v>0</v>
      </c>
      <c r="X1311" s="32">
        <f t="shared" si="74"/>
        <v>0</v>
      </c>
    </row>
    <row r="1312" spans="3:24" ht="15" customHeight="1">
      <c r="C1312" s="136"/>
      <c r="N1312" s="37"/>
      <c r="O1312" s="37"/>
      <c r="P1312" s="37"/>
      <c r="Q1312" s="37"/>
      <c r="R1312" s="37"/>
      <c r="S1312" s="32">
        <f t="shared" si="72"/>
        <v>0</v>
      </c>
      <c r="T1312" s="32">
        <f t="shared" si="73"/>
        <v>0</v>
      </c>
      <c r="U1312" s="32">
        <f t="shared" si="73"/>
        <v>0</v>
      </c>
      <c r="V1312" s="32">
        <f t="shared" si="73"/>
        <v>0</v>
      </c>
      <c r="W1312" s="32">
        <f t="shared" si="73"/>
        <v>0</v>
      </c>
      <c r="X1312" s="32">
        <f t="shared" si="74"/>
        <v>0</v>
      </c>
    </row>
    <row r="1313" spans="3:24" ht="15" customHeight="1">
      <c r="C1313" s="136"/>
      <c r="N1313" s="37"/>
      <c r="O1313" s="37"/>
      <c r="P1313" s="37"/>
      <c r="Q1313" s="37"/>
      <c r="R1313" s="37"/>
      <c r="S1313" s="32">
        <f t="shared" si="72"/>
        <v>0</v>
      </c>
      <c r="T1313" s="32">
        <f t="shared" si="73"/>
        <v>0</v>
      </c>
      <c r="U1313" s="32">
        <f t="shared" si="73"/>
        <v>0</v>
      </c>
      <c r="V1313" s="32">
        <f t="shared" si="73"/>
        <v>0</v>
      </c>
      <c r="W1313" s="32">
        <f t="shared" si="73"/>
        <v>0</v>
      </c>
      <c r="X1313" s="32">
        <f t="shared" si="74"/>
        <v>0</v>
      </c>
    </row>
    <row r="1314" spans="3:24" ht="15" customHeight="1">
      <c r="C1314" s="136"/>
      <c r="N1314" s="37"/>
      <c r="O1314" s="37"/>
      <c r="P1314" s="37"/>
      <c r="Q1314" s="37"/>
      <c r="R1314" s="37"/>
      <c r="S1314" s="32">
        <f t="shared" si="72"/>
        <v>0</v>
      </c>
      <c r="T1314" s="32">
        <f t="shared" si="73"/>
        <v>0</v>
      </c>
      <c r="U1314" s="32">
        <f t="shared" si="73"/>
        <v>0</v>
      </c>
      <c r="V1314" s="32">
        <f t="shared" si="73"/>
        <v>0</v>
      </c>
      <c r="W1314" s="32">
        <f t="shared" si="73"/>
        <v>0</v>
      </c>
      <c r="X1314" s="32">
        <f t="shared" si="74"/>
        <v>0</v>
      </c>
    </row>
    <row r="1315" spans="3:24" ht="15" customHeight="1">
      <c r="C1315" s="136"/>
      <c r="N1315" s="37"/>
      <c r="O1315" s="37"/>
      <c r="P1315" s="37"/>
      <c r="Q1315" s="37"/>
      <c r="R1315" s="37"/>
      <c r="S1315" s="32">
        <f t="shared" si="72"/>
        <v>0</v>
      </c>
      <c r="T1315" s="32">
        <f t="shared" si="73"/>
        <v>0</v>
      </c>
      <c r="U1315" s="32">
        <f t="shared" si="73"/>
        <v>0</v>
      </c>
      <c r="V1315" s="32">
        <f t="shared" si="73"/>
        <v>0</v>
      </c>
      <c r="W1315" s="32">
        <f t="shared" si="73"/>
        <v>0</v>
      </c>
      <c r="X1315" s="32">
        <f t="shared" si="74"/>
        <v>0</v>
      </c>
    </row>
    <row r="1316" spans="3:24" ht="15" customHeight="1">
      <c r="C1316" s="136"/>
      <c r="N1316" s="37"/>
      <c r="O1316" s="37"/>
      <c r="P1316" s="37"/>
      <c r="Q1316" s="37"/>
      <c r="R1316" s="37"/>
      <c r="S1316" s="32">
        <f t="shared" si="72"/>
        <v>0</v>
      </c>
      <c r="T1316" s="32">
        <f t="shared" si="73"/>
        <v>0</v>
      </c>
      <c r="U1316" s="32">
        <f t="shared" si="73"/>
        <v>0</v>
      </c>
      <c r="V1316" s="32">
        <f t="shared" si="73"/>
        <v>0</v>
      </c>
      <c r="W1316" s="32">
        <f t="shared" si="73"/>
        <v>0</v>
      </c>
      <c r="X1316" s="32">
        <f t="shared" si="74"/>
        <v>0</v>
      </c>
    </row>
    <row r="1317" spans="3:24" ht="15" customHeight="1">
      <c r="C1317" s="136"/>
      <c r="N1317" s="37"/>
      <c r="O1317" s="37"/>
      <c r="P1317" s="37"/>
      <c r="Q1317" s="37"/>
      <c r="R1317" s="37"/>
      <c r="S1317" s="32">
        <f t="shared" si="72"/>
        <v>0</v>
      </c>
      <c r="T1317" s="32">
        <f t="shared" si="73"/>
        <v>0</v>
      </c>
      <c r="U1317" s="32">
        <f t="shared" si="73"/>
        <v>0</v>
      </c>
      <c r="V1317" s="32">
        <f t="shared" si="73"/>
        <v>0</v>
      </c>
      <c r="W1317" s="32">
        <f t="shared" si="73"/>
        <v>0</v>
      </c>
      <c r="X1317" s="32">
        <f t="shared" si="74"/>
        <v>0</v>
      </c>
    </row>
    <row r="1318" spans="3:24" ht="15" customHeight="1">
      <c r="C1318" s="136"/>
      <c r="N1318" s="37"/>
      <c r="O1318" s="37"/>
      <c r="P1318" s="37"/>
      <c r="Q1318" s="37"/>
      <c r="R1318" s="37"/>
      <c r="S1318" s="32">
        <f t="shared" si="72"/>
        <v>0</v>
      </c>
      <c r="T1318" s="32">
        <f t="shared" si="73"/>
        <v>0</v>
      </c>
      <c r="U1318" s="32">
        <f t="shared" si="73"/>
        <v>0</v>
      </c>
      <c r="V1318" s="32">
        <f t="shared" si="73"/>
        <v>0</v>
      </c>
      <c r="W1318" s="32">
        <f t="shared" si="73"/>
        <v>0</v>
      </c>
      <c r="X1318" s="32">
        <f t="shared" si="74"/>
        <v>0</v>
      </c>
    </row>
    <row r="1319" spans="3:24" ht="15" customHeight="1">
      <c r="C1319" s="136"/>
      <c r="N1319" s="37"/>
      <c r="O1319" s="37"/>
      <c r="P1319" s="37"/>
      <c r="Q1319" s="37"/>
      <c r="R1319" s="37"/>
      <c r="S1319" s="32">
        <f t="shared" si="72"/>
        <v>0</v>
      </c>
      <c r="T1319" s="32">
        <f t="shared" si="73"/>
        <v>0</v>
      </c>
      <c r="U1319" s="32">
        <f t="shared" si="73"/>
        <v>0</v>
      </c>
      <c r="V1319" s="32">
        <f t="shared" si="73"/>
        <v>0</v>
      </c>
      <c r="W1319" s="32">
        <f t="shared" si="73"/>
        <v>0</v>
      </c>
      <c r="X1319" s="32">
        <f t="shared" si="74"/>
        <v>0</v>
      </c>
    </row>
    <row r="1320" spans="3:24" ht="15" customHeight="1">
      <c r="C1320" s="136"/>
      <c r="N1320" s="37"/>
      <c r="O1320" s="37"/>
      <c r="P1320" s="37"/>
      <c r="Q1320" s="37"/>
      <c r="R1320" s="37"/>
      <c r="S1320" s="32">
        <f t="shared" si="72"/>
        <v>0</v>
      </c>
      <c r="T1320" s="32">
        <f t="shared" si="73"/>
        <v>0</v>
      </c>
      <c r="U1320" s="32">
        <f t="shared" si="73"/>
        <v>0</v>
      </c>
      <c r="V1320" s="32">
        <f t="shared" si="73"/>
        <v>0</v>
      </c>
      <c r="W1320" s="32">
        <f t="shared" si="73"/>
        <v>0</v>
      </c>
      <c r="X1320" s="32">
        <f t="shared" si="74"/>
        <v>0</v>
      </c>
    </row>
    <row r="1321" spans="3:24" ht="15" customHeight="1">
      <c r="C1321" s="136"/>
      <c r="N1321" s="37"/>
      <c r="O1321" s="37"/>
      <c r="P1321" s="37"/>
      <c r="Q1321" s="37"/>
      <c r="R1321" s="37"/>
      <c r="S1321" s="32">
        <f t="shared" si="72"/>
        <v>0</v>
      </c>
      <c r="T1321" s="32">
        <f t="shared" si="73"/>
        <v>0</v>
      </c>
      <c r="U1321" s="32">
        <f t="shared" si="73"/>
        <v>0</v>
      </c>
      <c r="V1321" s="32">
        <f t="shared" si="73"/>
        <v>0</v>
      </c>
      <c r="W1321" s="32">
        <f t="shared" si="73"/>
        <v>0</v>
      </c>
      <c r="X1321" s="32">
        <f t="shared" si="74"/>
        <v>0</v>
      </c>
    </row>
    <row r="1322" spans="3:24" ht="15" customHeight="1">
      <c r="C1322" s="136"/>
      <c r="N1322" s="37"/>
      <c r="O1322" s="37"/>
      <c r="P1322" s="37"/>
      <c r="Q1322" s="37"/>
      <c r="R1322" s="37"/>
      <c r="S1322" s="32">
        <f t="shared" si="72"/>
        <v>0</v>
      </c>
      <c r="T1322" s="32">
        <f t="shared" si="73"/>
        <v>0</v>
      </c>
      <c r="U1322" s="32">
        <f t="shared" si="73"/>
        <v>0</v>
      </c>
      <c r="V1322" s="32">
        <f t="shared" si="73"/>
        <v>0</v>
      </c>
      <c r="W1322" s="32">
        <f t="shared" si="73"/>
        <v>0</v>
      </c>
      <c r="X1322" s="32">
        <f t="shared" si="74"/>
        <v>0</v>
      </c>
    </row>
    <row r="1323" spans="3:24" ht="15" customHeight="1">
      <c r="C1323" s="135"/>
      <c r="N1323" s="37"/>
      <c r="O1323" s="37"/>
      <c r="P1323" s="37"/>
      <c r="Q1323" s="37"/>
      <c r="R1323" s="37"/>
      <c r="S1323" s="32">
        <f t="shared" si="72"/>
        <v>0</v>
      </c>
      <c r="T1323" s="32">
        <f t="shared" si="73"/>
        <v>0</v>
      </c>
      <c r="U1323" s="32">
        <f t="shared" si="73"/>
        <v>0</v>
      </c>
      <c r="V1323" s="32">
        <f t="shared" si="73"/>
        <v>0</v>
      </c>
      <c r="W1323" s="32">
        <f t="shared" si="73"/>
        <v>0</v>
      </c>
      <c r="X1323" s="32">
        <f t="shared" si="74"/>
        <v>0</v>
      </c>
    </row>
    <row r="1324" spans="3:24" ht="15" customHeight="1">
      <c r="C1324" s="136"/>
      <c r="N1324" s="37"/>
      <c r="O1324" s="37"/>
      <c r="P1324" s="37"/>
      <c r="Q1324" s="37"/>
      <c r="R1324" s="37"/>
      <c r="S1324" s="32">
        <f t="shared" si="72"/>
        <v>0</v>
      </c>
      <c r="T1324" s="32">
        <f t="shared" si="73"/>
        <v>0</v>
      </c>
      <c r="U1324" s="32">
        <f t="shared" si="73"/>
        <v>0</v>
      </c>
      <c r="V1324" s="32">
        <f t="shared" si="73"/>
        <v>0</v>
      </c>
      <c r="W1324" s="32">
        <f t="shared" si="73"/>
        <v>0</v>
      </c>
      <c r="X1324" s="32">
        <f t="shared" si="74"/>
        <v>0</v>
      </c>
    </row>
    <row r="1325" spans="3:24" ht="15" customHeight="1">
      <c r="C1325" s="136"/>
      <c r="N1325" s="37"/>
      <c r="O1325" s="37"/>
      <c r="P1325" s="37"/>
      <c r="Q1325" s="37"/>
      <c r="R1325" s="37"/>
      <c r="S1325" s="32">
        <f t="shared" si="72"/>
        <v>0</v>
      </c>
      <c r="T1325" s="32">
        <f t="shared" si="73"/>
        <v>0</v>
      </c>
      <c r="U1325" s="32">
        <f t="shared" si="73"/>
        <v>0</v>
      </c>
      <c r="V1325" s="32">
        <f t="shared" si="73"/>
        <v>0</v>
      </c>
      <c r="W1325" s="32">
        <f t="shared" si="73"/>
        <v>0</v>
      </c>
      <c r="X1325" s="32">
        <f t="shared" si="74"/>
        <v>0</v>
      </c>
    </row>
    <row r="1326" spans="3:24" ht="15" customHeight="1">
      <c r="C1326" s="135"/>
      <c r="N1326" s="37"/>
      <c r="O1326" s="37"/>
      <c r="P1326" s="37"/>
      <c r="Q1326" s="37"/>
      <c r="R1326" s="37"/>
      <c r="S1326" s="32">
        <f t="shared" si="72"/>
        <v>0</v>
      </c>
      <c r="T1326" s="32">
        <f t="shared" si="73"/>
        <v>0</v>
      </c>
      <c r="U1326" s="32">
        <f t="shared" si="73"/>
        <v>0</v>
      </c>
      <c r="V1326" s="32">
        <f t="shared" si="73"/>
        <v>0</v>
      </c>
      <c r="W1326" s="32">
        <f t="shared" si="73"/>
        <v>0</v>
      </c>
      <c r="X1326" s="32">
        <f t="shared" si="74"/>
        <v>0</v>
      </c>
    </row>
    <row r="1327" spans="3:24" ht="15" customHeight="1">
      <c r="C1327" s="136"/>
      <c r="N1327" s="37"/>
      <c r="O1327" s="37"/>
      <c r="P1327" s="37"/>
      <c r="Q1327" s="37"/>
      <c r="R1327" s="37"/>
      <c r="S1327" s="32">
        <f t="shared" si="72"/>
        <v>0</v>
      </c>
      <c r="T1327" s="32">
        <f t="shared" si="73"/>
        <v>0</v>
      </c>
      <c r="U1327" s="32">
        <f t="shared" si="73"/>
        <v>0</v>
      </c>
      <c r="V1327" s="32">
        <f t="shared" si="73"/>
        <v>0</v>
      </c>
      <c r="W1327" s="32">
        <f t="shared" si="73"/>
        <v>0</v>
      </c>
      <c r="X1327" s="32">
        <f t="shared" si="74"/>
        <v>0</v>
      </c>
    </row>
    <row r="1328" spans="3:24" ht="15" customHeight="1">
      <c r="C1328" s="136"/>
      <c r="N1328" s="37"/>
      <c r="O1328" s="37"/>
      <c r="P1328" s="37"/>
      <c r="Q1328" s="37"/>
      <c r="R1328" s="37"/>
      <c r="S1328" s="32">
        <f t="shared" si="72"/>
        <v>0</v>
      </c>
      <c r="T1328" s="32">
        <f t="shared" si="73"/>
        <v>0</v>
      </c>
      <c r="U1328" s="32">
        <f t="shared" si="73"/>
        <v>0</v>
      </c>
      <c r="V1328" s="32">
        <f t="shared" si="73"/>
        <v>0</v>
      </c>
      <c r="W1328" s="32">
        <f t="shared" si="73"/>
        <v>0</v>
      </c>
      <c r="X1328" s="32">
        <f t="shared" si="74"/>
        <v>0</v>
      </c>
    </row>
    <row r="1329" spans="3:24" ht="15" customHeight="1">
      <c r="C1329" s="135"/>
      <c r="N1329" s="37"/>
      <c r="O1329" s="37"/>
      <c r="P1329" s="37"/>
      <c r="Q1329" s="37"/>
      <c r="R1329" s="37"/>
      <c r="S1329" s="32">
        <f t="shared" si="72"/>
        <v>0</v>
      </c>
      <c r="T1329" s="32">
        <f t="shared" si="73"/>
        <v>0</v>
      </c>
      <c r="U1329" s="32">
        <f t="shared" si="73"/>
        <v>0</v>
      </c>
      <c r="V1329" s="32">
        <f t="shared" si="73"/>
        <v>0</v>
      </c>
      <c r="W1329" s="32">
        <f t="shared" si="73"/>
        <v>0</v>
      </c>
      <c r="X1329" s="32">
        <f t="shared" si="74"/>
        <v>0</v>
      </c>
    </row>
    <row r="1330" spans="3:24" ht="15" customHeight="1">
      <c r="C1330" s="136"/>
      <c r="N1330" s="37"/>
      <c r="O1330" s="37"/>
      <c r="P1330" s="37"/>
      <c r="Q1330" s="37"/>
      <c r="R1330" s="37"/>
      <c r="S1330" s="32">
        <f t="shared" si="72"/>
        <v>0</v>
      </c>
      <c r="T1330" s="32">
        <f t="shared" si="73"/>
        <v>0</v>
      </c>
      <c r="U1330" s="32">
        <f t="shared" si="73"/>
        <v>0</v>
      </c>
      <c r="V1330" s="32">
        <f t="shared" si="73"/>
        <v>0</v>
      </c>
      <c r="W1330" s="32">
        <f t="shared" si="73"/>
        <v>0</v>
      </c>
      <c r="X1330" s="32">
        <f t="shared" si="74"/>
        <v>0</v>
      </c>
    </row>
    <row r="1331" spans="3:24" ht="15" customHeight="1">
      <c r="C1331" s="136"/>
      <c r="N1331" s="37"/>
      <c r="O1331" s="37"/>
      <c r="P1331" s="37"/>
      <c r="Q1331" s="37"/>
      <c r="R1331" s="37"/>
      <c r="S1331" s="32">
        <f t="shared" si="72"/>
        <v>0</v>
      </c>
      <c r="T1331" s="32">
        <f t="shared" si="73"/>
        <v>0</v>
      </c>
      <c r="U1331" s="32">
        <f t="shared" si="73"/>
        <v>0</v>
      </c>
      <c r="V1331" s="32">
        <f t="shared" si="73"/>
        <v>0</v>
      </c>
      <c r="W1331" s="32">
        <f t="shared" si="73"/>
        <v>0</v>
      </c>
      <c r="X1331" s="32">
        <f t="shared" si="74"/>
        <v>0</v>
      </c>
    </row>
    <row r="1332" spans="3:24" ht="15" customHeight="1">
      <c r="C1332" s="136"/>
      <c r="N1332" s="37"/>
      <c r="O1332" s="37"/>
      <c r="P1332" s="37"/>
      <c r="Q1332" s="37"/>
      <c r="R1332" s="37"/>
      <c r="S1332" s="32">
        <f t="shared" si="72"/>
        <v>0</v>
      </c>
      <c r="T1332" s="32">
        <f t="shared" si="73"/>
        <v>0</v>
      </c>
      <c r="U1332" s="32">
        <f t="shared" si="73"/>
        <v>0</v>
      </c>
      <c r="V1332" s="32">
        <f t="shared" si="73"/>
        <v>0</v>
      </c>
      <c r="W1332" s="32">
        <f t="shared" si="73"/>
        <v>0</v>
      </c>
      <c r="X1332" s="32">
        <f t="shared" si="74"/>
        <v>0</v>
      </c>
    </row>
    <row r="1333" spans="3:24" ht="15" customHeight="1">
      <c r="C1333" s="136"/>
      <c r="N1333" s="37"/>
      <c r="O1333" s="37"/>
      <c r="P1333" s="37"/>
      <c r="Q1333" s="37"/>
      <c r="R1333" s="37"/>
      <c r="S1333" s="32">
        <f t="shared" si="72"/>
        <v>0</v>
      </c>
      <c r="T1333" s="32">
        <f t="shared" si="73"/>
        <v>0</v>
      </c>
      <c r="U1333" s="32">
        <f t="shared" si="73"/>
        <v>0</v>
      </c>
      <c r="V1333" s="32">
        <f t="shared" si="73"/>
        <v>0</v>
      </c>
      <c r="W1333" s="32">
        <f t="shared" si="73"/>
        <v>0</v>
      </c>
      <c r="X1333" s="32">
        <f t="shared" si="74"/>
        <v>0</v>
      </c>
    </row>
    <row r="1334" spans="3:24" ht="15" customHeight="1">
      <c r="C1334" s="136"/>
      <c r="N1334" s="37"/>
      <c r="O1334" s="37"/>
      <c r="P1334" s="37"/>
      <c r="Q1334" s="37"/>
      <c r="R1334" s="37"/>
      <c r="S1334" s="32">
        <f t="shared" si="72"/>
        <v>0</v>
      </c>
      <c r="T1334" s="32">
        <f t="shared" si="73"/>
        <v>0</v>
      </c>
      <c r="U1334" s="32">
        <f t="shared" si="73"/>
        <v>0</v>
      </c>
      <c r="V1334" s="32">
        <f t="shared" si="73"/>
        <v>0</v>
      </c>
      <c r="W1334" s="32">
        <f t="shared" si="73"/>
        <v>0</v>
      </c>
      <c r="X1334" s="32">
        <f t="shared" si="74"/>
        <v>0</v>
      </c>
    </row>
    <row r="1335" spans="3:24" ht="15" customHeight="1">
      <c r="C1335" s="136"/>
      <c r="N1335" s="37"/>
      <c r="O1335" s="37"/>
      <c r="P1335" s="37"/>
      <c r="Q1335" s="37"/>
      <c r="R1335" s="37"/>
      <c r="S1335" s="32">
        <f t="shared" si="72"/>
        <v>0</v>
      </c>
      <c r="T1335" s="32">
        <f t="shared" si="73"/>
        <v>0</v>
      </c>
      <c r="U1335" s="32">
        <f t="shared" si="73"/>
        <v>0</v>
      </c>
      <c r="V1335" s="32">
        <f t="shared" si="73"/>
        <v>0</v>
      </c>
      <c r="W1335" s="32">
        <f t="shared" si="73"/>
        <v>0</v>
      </c>
      <c r="X1335" s="32">
        <f t="shared" si="74"/>
        <v>0</v>
      </c>
    </row>
    <row r="1336" spans="3:24" ht="15" customHeight="1">
      <c r="C1336" s="136"/>
      <c r="N1336" s="37"/>
      <c r="O1336" s="37"/>
      <c r="P1336" s="37"/>
      <c r="Q1336" s="37"/>
      <c r="R1336" s="37"/>
      <c r="S1336" s="32">
        <f t="shared" si="72"/>
        <v>0</v>
      </c>
      <c r="T1336" s="32">
        <f t="shared" si="73"/>
        <v>0</v>
      </c>
      <c r="U1336" s="32">
        <f t="shared" si="73"/>
        <v>0</v>
      </c>
      <c r="V1336" s="32">
        <f t="shared" si="73"/>
        <v>0</v>
      </c>
      <c r="W1336" s="32">
        <f t="shared" si="73"/>
        <v>0</v>
      </c>
      <c r="X1336" s="32">
        <f t="shared" si="74"/>
        <v>0</v>
      </c>
    </row>
    <row r="1337" spans="3:24" ht="15" customHeight="1">
      <c r="C1337" s="136"/>
      <c r="N1337" s="37"/>
      <c r="O1337" s="37"/>
      <c r="P1337" s="37"/>
      <c r="Q1337" s="37"/>
      <c r="R1337" s="37"/>
      <c r="S1337" s="32">
        <f t="shared" si="72"/>
        <v>0</v>
      </c>
      <c r="T1337" s="32">
        <f t="shared" si="73"/>
        <v>0</v>
      </c>
      <c r="U1337" s="32">
        <f t="shared" si="73"/>
        <v>0</v>
      </c>
      <c r="V1337" s="32">
        <f t="shared" si="73"/>
        <v>0</v>
      </c>
      <c r="W1337" s="32">
        <f t="shared" si="73"/>
        <v>0</v>
      </c>
      <c r="X1337" s="32">
        <f t="shared" si="74"/>
        <v>0</v>
      </c>
    </row>
    <row r="1338" spans="3:24" ht="15" customHeight="1">
      <c r="C1338" s="136"/>
      <c r="N1338" s="37"/>
      <c r="O1338" s="37"/>
      <c r="P1338" s="37"/>
      <c r="Q1338" s="37"/>
      <c r="R1338" s="37"/>
      <c r="S1338" s="32">
        <f t="shared" si="72"/>
        <v>0</v>
      </c>
      <c r="T1338" s="32">
        <f t="shared" si="73"/>
        <v>0</v>
      </c>
      <c r="U1338" s="32">
        <f t="shared" si="73"/>
        <v>0</v>
      </c>
      <c r="V1338" s="32">
        <f t="shared" si="73"/>
        <v>0</v>
      </c>
      <c r="W1338" s="32">
        <f t="shared" si="73"/>
        <v>0</v>
      </c>
      <c r="X1338" s="32">
        <f t="shared" si="74"/>
        <v>0</v>
      </c>
    </row>
    <row r="1339" spans="3:24" ht="15" customHeight="1">
      <c r="C1339" s="136"/>
      <c r="N1339" s="37"/>
      <c r="O1339" s="37"/>
      <c r="P1339" s="37"/>
      <c r="Q1339" s="37"/>
      <c r="R1339" s="37"/>
      <c r="S1339" s="32">
        <f t="shared" si="72"/>
        <v>0</v>
      </c>
      <c r="T1339" s="32">
        <f t="shared" si="73"/>
        <v>0</v>
      </c>
      <c r="U1339" s="32">
        <f t="shared" si="73"/>
        <v>0</v>
      </c>
      <c r="V1339" s="32">
        <f t="shared" si="73"/>
        <v>0</v>
      </c>
      <c r="W1339" s="32">
        <f t="shared" si="73"/>
        <v>0</v>
      </c>
      <c r="X1339" s="32">
        <f t="shared" si="74"/>
        <v>0</v>
      </c>
    </row>
    <row r="1340" spans="3:24" ht="15" customHeight="1">
      <c r="C1340" s="136"/>
      <c r="N1340" s="37"/>
      <c r="O1340" s="37"/>
      <c r="P1340" s="37"/>
      <c r="Q1340" s="37"/>
      <c r="R1340" s="37"/>
      <c r="S1340" s="32">
        <f t="shared" si="72"/>
        <v>0</v>
      </c>
      <c r="T1340" s="32">
        <f t="shared" si="73"/>
        <v>0</v>
      </c>
      <c r="U1340" s="32">
        <f t="shared" si="73"/>
        <v>0</v>
      </c>
      <c r="V1340" s="32">
        <f t="shared" si="73"/>
        <v>0</v>
      </c>
      <c r="W1340" s="32">
        <f t="shared" si="73"/>
        <v>0</v>
      </c>
      <c r="X1340" s="32">
        <f t="shared" si="74"/>
        <v>0</v>
      </c>
    </row>
    <row r="1341" spans="3:24" ht="15" customHeight="1">
      <c r="C1341" s="136"/>
      <c r="N1341" s="37"/>
      <c r="O1341" s="37"/>
      <c r="P1341" s="37"/>
      <c r="Q1341" s="37"/>
      <c r="R1341" s="37"/>
      <c r="S1341" s="32">
        <f t="shared" si="72"/>
        <v>0</v>
      </c>
      <c r="T1341" s="32">
        <f t="shared" si="73"/>
        <v>0</v>
      </c>
      <c r="U1341" s="32">
        <f t="shared" si="73"/>
        <v>0</v>
      </c>
      <c r="V1341" s="32">
        <f t="shared" si="73"/>
        <v>0</v>
      </c>
      <c r="W1341" s="32">
        <f t="shared" si="73"/>
        <v>0</v>
      </c>
      <c r="X1341" s="32">
        <f t="shared" si="74"/>
        <v>0</v>
      </c>
    </row>
    <row r="1342" spans="3:24" ht="15" customHeight="1">
      <c r="C1342" s="136"/>
      <c r="N1342" s="37"/>
      <c r="O1342" s="37"/>
      <c r="P1342" s="37"/>
      <c r="Q1342" s="37"/>
      <c r="R1342" s="37"/>
      <c r="S1342" s="32">
        <f t="shared" si="72"/>
        <v>0</v>
      </c>
      <c r="T1342" s="32">
        <f t="shared" si="73"/>
        <v>0</v>
      </c>
      <c r="U1342" s="32">
        <f t="shared" si="73"/>
        <v>0</v>
      </c>
      <c r="V1342" s="32">
        <f t="shared" si="73"/>
        <v>0</v>
      </c>
      <c r="W1342" s="32">
        <f t="shared" si="73"/>
        <v>0</v>
      </c>
      <c r="X1342" s="32">
        <f t="shared" si="74"/>
        <v>0</v>
      </c>
    </row>
    <row r="1343" spans="3:24" ht="15" customHeight="1">
      <c r="C1343" s="136"/>
      <c r="N1343" s="37"/>
      <c r="O1343" s="37"/>
      <c r="P1343" s="37"/>
      <c r="Q1343" s="37"/>
      <c r="R1343" s="37"/>
      <c r="S1343" s="32">
        <f t="shared" si="72"/>
        <v>0</v>
      </c>
      <c r="T1343" s="32">
        <f t="shared" si="73"/>
        <v>0</v>
      </c>
      <c r="U1343" s="32">
        <f t="shared" si="73"/>
        <v>0</v>
      </c>
      <c r="V1343" s="32">
        <f t="shared" si="73"/>
        <v>0</v>
      </c>
      <c r="W1343" s="32">
        <f t="shared" si="73"/>
        <v>0</v>
      </c>
      <c r="X1343" s="32">
        <f t="shared" si="74"/>
        <v>0</v>
      </c>
    </row>
    <row r="1344" spans="3:24" ht="15" customHeight="1">
      <c r="C1344" s="136"/>
      <c r="N1344" s="37"/>
      <c r="O1344" s="37"/>
      <c r="P1344" s="37"/>
      <c r="Q1344" s="37"/>
      <c r="R1344" s="37"/>
      <c r="S1344" s="32">
        <f t="shared" si="72"/>
        <v>0</v>
      </c>
      <c r="T1344" s="32">
        <f t="shared" si="73"/>
        <v>0</v>
      </c>
      <c r="U1344" s="32">
        <f t="shared" si="73"/>
        <v>0</v>
      </c>
      <c r="V1344" s="32">
        <f t="shared" si="73"/>
        <v>0</v>
      </c>
      <c r="W1344" s="32">
        <f t="shared" si="73"/>
        <v>0</v>
      </c>
      <c r="X1344" s="32">
        <f t="shared" si="74"/>
        <v>0</v>
      </c>
    </row>
    <row r="1345" spans="3:24" ht="15" customHeight="1">
      <c r="C1345" s="136"/>
      <c r="N1345" s="37"/>
      <c r="O1345" s="37"/>
      <c r="P1345" s="37"/>
      <c r="Q1345" s="37"/>
      <c r="R1345" s="37"/>
      <c r="S1345" s="32">
        <f t="shared" si="72"/>
        <v>0</v>
      </c>
      <c r="T1345" s="32">
        <f t="shared" si="73"/>
        <v>0</v>
      </c>
      <c r="U1345" s="32">
        <f t="shared" si="73"/>
        <v>0</v>
      </c>
      <c r="V1345" s="32">
        <f t="shared" si="73"/>
        <v>0</v>
      </c>
      <c r="W1345" s="32">
        <f t="shared" ref="W1345:W1408" si="75">IF(AND(G1345="NOT EXECUTED",COUNTA($N1345)&lt;&gt;0),1,0)</f>
        <v>0</v>
      </c>
      <c r="X1345" s="32">
        <f t="shared" si="74"/>
        <v>0</v>
      </c>
    </row>
    <row r="1346" spans="3:24" ht="15" customHeight="1">
      <c r="C1346" s="136"/>
      <c r="N1346" s="37"/>
      <c r="O1346" s="37"/>
      <c r="P1346" s="37"/>
      <c r="Q1346" s="37"/>
      <c r="R1346" s="37"/>
      <c r="S1346" s="32">
        <f t="shared" ref="S1346:S1409" si="76">IF(COUNTIF(H1346:M1346,"NOT EFFECTIVE"),1,0)</f>
        <v>0</v>
      </c>
      <c r="T1346" s="32">
        <f t="shared" ref="T1346:W1409" si="77">IF(AND(D1346="NOT EXECUTED",COUNTA($N1346)&lt;&gt;0),1,0)</f>
        <v>0</v>
      </c>
      <c r="U1346" s="32">
        <f t="shared" si="77"/>
        <v>0</v>
      </c>
      <c r="V1346" s="32">
        <f t="shared" si="77"/>
        <v>0</v>
      </c>
      <c r="W1346" s="32">
        <f t="shared" si="75"/>
        <v>0</v>
      </c>
      <c r="X1346" s="32">
        <f t="shared" ref="X1346:X1409" si="78">IF(AND(S1346=1,COUNTA($N1346)&lt;&gt;0),1,0)</f>
        <v>0</v>
      </c>
    </row>
    <row r="1347" spans="3:24" ht="15" customHeight="1">
      <c r="C1347" s="136"/>
      <c r="N1347" s="37"/>
      <c r="O1347" s="37"/>
      <c r="P1347" s="37"/>
      <c r="Q1347" s="37"/>
      <c r="R1347" s="37"/>
      <c r="S1347" s="32">
        <f t="shared" si="76"/>
        <v>0</v>
      </c>
      <c r="T1347" s="32">
        <f t="shared" si="77"/>
        <v>0</v>
      </c>
      <c r="U1347" s="32">
        <f t="shared" si="77"/>
        <v>0</v>
      </c>
      <c r="V1347" s="32">
        <f t="shared" si="77"/>
        <v>0</v>
      </c>
      <c r="W1347" s="32">
        <f t="shared" si="75"/>
        <v>0</v>
      </c>
      <c r="X1347" s="32">
        <f t="shared" si="78"/>
        <v>0</v>
      </c>
    </row>
    <row r="1348" spans="3:24" ht="15" customHeight="1">
      <c r="C1348" s="136"/>
      <c r="N1348" s="37"/>
      <c r="O1348" s="37"/>
      <c r="P1348" s="37"/>
      <c r="Q1348" s="37"/>
      <c r="R1348" s="37"/>
      <c r="S1348" s="32">
        <f t="shared" si="76"/>
        <v>0</v>
      </c>
      <c r="T1348" s="32">
        <f t="shared" si="77"/>
        <v>0</v>
      </c>
      <c r="U1348" s="32">
        <f t="shared" si="77"/>
        <v>0</v>
      </c>
      <c r="V1348" s="32">
        <f t="shared" si="77"/>
        <v>0</v>
      </c>
      <c r="W1348" s="32">
        <f t="shared" si="75"/>
        <v>0</v>
      </c>
      <c r="X1348" s="32">
        <f t="shared" si="78"/>
        <v>0</v>
      </c>
    </row>
    <row r="1349" spans="3:24" ht="15" customHeight="1">
      <c r="C1349" s="136"/>
      <c r="N1349" s="37"/>
      <c r="O1349" s="37"/>
      <c r="P1349" s="37"/>
      <c r="Q1349" s="37"/>
      <c r="R1349" s="37"/>
      <c r="S1349" s="32">
        <f t="shared" si="76"/>
        <v>0</v>
      </c>
      <c r="T1349" s="32">
        <f t="shared" si="77"/>
        <v>0</v>
      </c>
      <c r="U1349" s="32">
        <f t="shared" si="77"/>
        <v>0</v>
      </c>
      <c r="V1349" s="32">
        <f t="shared" si="77"/>
        <v>0</v>
      </c>
      <c r="W1349" s="32">
        <f t="shared" si="75"/>
        <v>0</v>
      </c>
      <c r="X1349" s="32">
        <f t="shared" si="78"/>
        <v>0</v>
      </c>
    </row>
    <row r="1350" spans="3:24" ht="15" customHeight="1">
      <c r="C1350" s="136"/>
      <c r="N1350" s="37"/>
      <c r="O1350" s="37"/>
      <c r="P1350" s="37"/>
      <c r="Q1350" s="37"/>
      <c r="R1350" s="37"/>
      <c r="S1350" s="32">
        <f t="shared" si="76"/>
        <v>0</v>
      </c>
      <c r="T1350" s="32">
        <f t="shared" si="77"/>
        <v>0</v>
      </c>
      <c r="U1350" s="32">
        <f t="shared" si="77"/>
        <v>0</v>
      </c>
      <c r="V1350" s="32">
        <f t="shared" si="77"/>
        <v>0</v>
      </c>
      <c r="W1350" s="32">
        <f t="shared" si="75"/>
        <v>0</v>
      </c>
      <c r="X1350" s="32">
        <f t="shared" si="78"/>
        <v>0</v>
      </c>
    </row>
    <row r="1351" spans="3:24" ht="15" customHeight="1">
      <c r="C1351" s="136"/>
      <c r="N1351" s="37"/>
      <c r="O1351" s="37"/>
      <c r="P1351" s="37"/>
      <c r="Q1351" s="37"/>
      <c r="R1351" s="37"/>
      <c r="S1351" s="32">
        <f t="shared" si="76"/>
        <v>0</v>
      </c>
      <c r="T1351" s="32">
        <f t="shared" si="77"/>
        <v>0</v>
      </c>
      <c r="U1351" s="32">
        <f t="shared" si="77"/>
        <v>0</v>
      </c>
      <c r="V1351" s="32">
        <f t="shared" si="77"/>
        <v>0</v>
      </c>
      <c r="W1351" s="32">
        <f t="shared" si="75"/>
        <v>0</v>
      </c>
      <c r="X1351" s="32">
        <f t="shared" si="78"/>
        <v>0</v>
      </c>
    </row>
    <row r="1352" spans="3:24" ht="15" customHeight="1">
      <c r="C1352" s="136"/>
      <c r="N1352" s="37"/>
      <c r="O1352" s="37"/>
      <c r="P1352" s="37"/>
      <c r="Q1352" s="37"/>
      <c r="R1352" s="37"/>
      <c r="S1352" s="32">
        <f t="shared" si="76"/>
        <v>0</v>
      </c>
      <c r="T1352" s="32">
        <f t="shared" si="77"/>
        <v>0</v>
      </c>
      <c r="U1352" s="32">
        <f t="shared" si="77"/>
        <v>0</v>
      </c>
      <c r="V1352" s="32">
        <f t="shared" si="77"/>
        <v>0</v>
      </c>
      <c r="W1352" s="32">
        <f t="shared" si="75"/>
        <v>0</v>
      </c>
      <c r="X1352" s="32">
        <f t="shared" si="78"/>
        <v>0</v>
      </c>
    </row>
    <row r="1353" spans="3:24" ht="15" customHeight="1">
      <c r="C1353" s="136"/>
      <c r="N1353" s="37"/>
      <c r="O1353" s="37"/>
      <c r="P1353" s="37"/>
      <c r="Q1353" s="37"/>
      <c r="R1353" s="37"/>
      <c r="S1353" s="32">
        <f t="shared" si="76"/>
        <v>0</v>
      </c>
      <c r="T1353" s="32">
        <f t="shared" si="77"/>
        <v>0</v>
      </c>
      <c r="U1353" s="32">
        <f t="shared" si="77"/>
        <v>0</v>
      </c>
      <c r="V1353" s="32">
        <f t="shared" si="77"/>
        <v>0</v>
      </c>
      <c r="W1353" s="32">
        <f t="shared" si="75"/>
        <v>0</v>
      </c>
      <c r="X1353" s="32">
        <f t="shared" si="78"/>
        <v>0</v>
      </c>
    </row>
    <row r="1354" spans="3:24" ht="15" customHeight="1">
      <c r="C1354" s="136"/>
      <c r="N1354" s="37"/>
      <c r="O1354" s="37"/>
      <c r="P1354" s="37"/>
      <c r="Q1354" s="37"/>
      <c r="R1354" s="37"/>
      <c r="S1354" s="32">
        <f t="shared" si="76"/>
        <v>0</v>
      </c>
      <c r="T1354" s="32">
        <f t="shared" si="77"/>
        <v>0</v>
      </c>
      <c r="U1354" s="32">
        <f t="shared" si="77"/>
        <v>0</v>
      </c>
      <c r="V1354" s="32">
        <f t="shared" si="77"/>
        <v>0</v>
      </c>
      <c r="W1354" s="32">
        <f t="shared" si="75"/>
        <v>0</v>
      </c>
      <c r="X1354" s="32">
        <f t="shared" si="78"/>
        <v>0</v>
      </c>
    </row>
    <row r="1355" spans="3:24" ht="15" customHeight="1">
      <c r="C1355" s="136"/>
      <c r="N1355" s="37"/>
      <c r="O1355" s="37"/>
      <c r="P1355" s="37"/>
      <c r="Q1355" s="37"/>
      <c r="R1355" s="37"/>
      <c r="S1355" s="32">
        <f t="shared" si="76"/>
        <v>0</v>
      </c>
      <c r="T1355" s="32">
        <f t="shared" si="77"/>
        <v>0</v>
      </c>
      <c r="U1355" s="32">
        <f t="shared" si="77"/>
        <v>0</v>
      </c>
      <c r="V1355" s="32">
        <f t="shared" si="77"/>
        <v>0</v>
      </c>
      <c r="W1355" s="32">
        <f t="shared" si="75"/>
        <v>0</v>
      </c>
      <c r="X1355" s="32">
        <f t="shared" si="78"/>
        <v>0</v>
      </c>
    </row>
    <row r="1356" spans="3:24" ht="15" customHeight="1">
      <c r="C1356" s="136"/>
      <c r="N1356" s="37"/>
      <c r="O1356" s="37"/>
      <c r="P1356" s="37"/>
      <c r="Q1356" s="37"/>
      <c r="R1356" s="37"/>
      <c r="S1356" s="32">
        <f t="shared" si="76"/>
        <v>0</v>
      </c>
      <c r="T1356" s="32">
        <f t="shared" si="77"/>
        <v>0</v>
      </c>
      <c r="U1356" s="32">
        <f t="shared" si="77"/>
        <v>0</v>
      </c>
      <c r="V1356" s="32">
        <f t="shared" si="77"/>
        <v>0</v>
      </c>
      <c r="W1356" s="32">
        <f t="shared" si="75"/>
        <v>0</v>
      </c>
      <c r="X1356" s="32">
        <f t="shared" si="78"/>
        <v>0</v>
      </c>
    </row>
    <row r="1357" spans="3:24" ht="15" customHeight="1">
      <c r="C1357" s="136"/>
      <c r="N1357" s="37"/>
      <c r="O1357" s="37"/>
      <c r="P1357" s="37"/>
      <c r="Q1357" s="37"/>
      <c r="R1357" s="37"/>
      <c r="S1357" s="32">
        <f t="shared" si="76"/>
        <v>0</v>
      </c>
      <c r="T1357" s="32">
        <f t="shared" si="77"/>
        <v>0</v>
      </c>
      <c r="U1357" s="32">
        <f t="shared" si="77"/>
        <v>0</v>
      </c>
      <c r="V1357" s="32">
        <f t="shared" si="77"/>
        <v>0</v>
      </c>
      <c r="W1357" s="32">
        <f t="shared" si="75"/>
        <v>0</v>
      </c>
      <c r="X1357" s="32">
        <f t="shared" si="78"/>
        <v>0</v>
      </c>
    </row>
    <row r="1358" spans="3:24" ht="15" customHeight="1">
      <c r="C1358" s="136"/>
      <c r="N1358" s="37"/>
      <c r="O1358" s="37"/>
      <c r="P1358" s="37"/>
      <c r="Q1358" s="37"/>
      <c r="R1358" s="37"/>
      <c r="S1358" s="32">
        <f t="shared" si="76"/>
        <v>0</v>
      </c>
      <c r="T1358" s="32">
        <f t="shared" si="77"/>
        <v>0</v>
      </c>
      <c r="U1358" s="32">
        <f t="shared" si="77"/>
        <v>0</v>
      </c>
      <c r="V1358" s="32">
        <f t="shared" si="77"/>
        <v>0</v>
      </c>
      <c r="W1358" s="32">
        <f t="shared" si="75"/>
        <v>0</v>
      </c>
      <c r="X1358" s="32">
        <f t="shared" si="78"/>
        <v>0</v>
      </c>
    </row>
    <row r="1359" spans="3:24" ht="15" customHeight="1">
      <c r="C1359" s="136"/>
      <c r="N1359" s="37"/>
      <c r="O1359" s="37"/>
      <c r="P1359" s="37"/>
      <c r="Q1359" s="37"/>
      <c r="R1359" s="37"/>
      <c r="S1359" s="32">
        <f t="shared" si="76"/>
        <v>0</v>
      </c>
      <c r="T1359" s="32">
        <f t="shared" si="77"/>
        <v>0</v>
      </c>
      <c r="U1359" s="32">
        <f t="shared" si="77"/>
        <v>0</v>
      </c>
      <c r="V1359" s="32">
        <f t="shared" si="77"/>
        <v>0</v>
      </c>
      <c r="W1359" s="32">
        <f t="shared" si="75"/>
        <v>0</v>
      </c>
      <c r="X1359" s="32">
        <f t="shared" si="78"/>
        <v>0</v>
      </c>
    </row>
    <row r="1360" spans="3:24" ht="15" customHeight="1">
      <c r="C1360" s="136"/>
      <c r="N1360" s="37"/>
      <c r="O1360" s="37"/>
      <c r="P1360" s="37"/>
      <c r="Q1360" s="37"/>
      <c r="R1360" s="37"/>
      <c r="S1360" s="32">
        <f t="shared" si="76"/>
        <v>0</v>
      </c>
      <c r="T1360" s="32">
        <f t="shared" si="77"/>
        <v>0</v>
      </c>
      <c r="U1360" s="32">
        <f t="shared" si="77"/>
        <v>0</v>
      </c>
      <c r="V1360" s="32">
        <f t="shared" si="77"/>
        <v>0</v>
      </c>
      <c r="W1360" s="32">
        <f t="shared" si="75"/>
        <v>0</v>
      </c>
      <c r="X1360" s="32">
        <f t="shared" si="78"/>
        <v>0</v>
      </c>
    </row>
    <row r="1361" spans="3:24" ht="15" customHeight="1">
      <c r="C1361" s="136"/>
      <c r="N1361" s="37"/>
      <c r="O1361" s="37"/>
      <c r="P1361" s="37"/>
      <c r="Q1361" s="37"/>
      <c r="R1361" s="37"/>
      <c r="S1361" s="32">
        <f t="shared" si="76"/>
        <v>0</v>
      </c>
      <c r="T1361" s="32">
        <f t="shared" si="77"/>
        <v>0</v>
      </c>
      <c r="U1361" s="32">
        <f t="shared" si="77"/>
        <v>0</v>
      </c>
      <c r="V1361" s="32">
        <f t="shared" si="77"/>
        <v>0</v>
      </c>
      <c r="W1361" s="32">
        <f t="shared" si="75"/>
        <v>0</v>
      </c>
      <c r="X1361" s="32">
        <f t="shared" si="78"/>
        <v>0</v>
      </c>
    </row>
    <row r="1362" spans="3:24" ht="15" customHeight="1">
      <c r="C1362" s="136"/>
      <c r="N1362" s="37"/>
      <c r="O1362" s="37"/>
      <c r="P1362" s="37"/>
      <c r="Q1362" s="37"/>
      <c r="R1362" s="37"/>
      <c r="S1362" s="32">
        <f t="shared" si="76"/>
        <v>0</v>
      </c>
      <c r="T1362" s="32">
        <f t="shared" si="77"/>
        <v>0</v>
      </c>
      <c r="U1362" s="32">
        <f t="shared" si="77"/>
        <v>0</v>
      </c>
      <c r="V1362" s="32">
        <f t="shared" si="77"/>
        <v>0</v>
      </c>
      <c r="W1362" s="32">
        <f t="shared" si="75"/>
        <v>0</v>
      </c>
      <c r="X1362" s="32">
        <f t="shared" si="78"/>
        <v>0</v>
      </c>
    </row>
    <row r="1363" spans="3:24" ht="15" customHeight="1">
      <c r="C1363" s="136"/>
      <c r="N1363" s="37"/>
      <c r="O1363" s="37"/>
      <c r="P1363" s="37"/>
      <c r="Q1363" s="37"/>
      <c r="R1363" s="37"/>
      <c r="S1363" s="32">
        <f t="shared" si="76"/>
        <v>0</v>
      </c>
      <c r="T1363" s="32">
        <f t="shared" si="77"/>
        <v>0</v>
      </c>
      <c r="U1363" s="32">
        <f t="shared" si="77"/>
        <v>0</v>
      </c>
      <c r="V1363" s="32">
        <f t="shared" si="77"/>
        <v>0</v>
      </c>
      <c r="W1363" s="32">
        <f t="shared" si="75"/>
        <v>0</v>
      </c>
      <c r="X1363" s="32">
        <f t="shared" si="78"/>
        <v>0</v>
      </c>
    </row>
    <row r="1364" spans="3:24" ht="15" customHeight="1">
      <c r="C1364" s="136"/>
      <c r="N1364" s="37"/>
      <c r="O1364" s="37"/>
      <c r="P1364" s="37"/>
      <c r="Q1364" s="37"/>
      <c r="R1364" s="37"/>
      <c r="S1364" s="32">
        <f t="shared" si="76"/>
        <v>0</v>
      </c>
      <c r="T1364" s="32">
        <f t="shared" si="77"/>
        <v>0</v>
      </c>
      <c r="U1364" s="32">
        <f t="shared" si="77"/>
        <v>0</v>
      </c>
      <c r="V1364" s="32">
        <f t="shared" si="77"/>
        <v>0</v>
      </c>
      <c r="W1364" s="32">
        <f t="shared" si="75"/>
        <v>0</v>
      </c>
      <c r="X1364" s="32">
        <f t="shared" si="78"/>
        <v>0</v>
      </c>
    </row>
    <row r="1365" spans="3:24" ht="15" customHeight="1">
      <c r="C1365" s="136"/>
      <c r="N1365" s="37"/>
      <c r="O1365" s="37"/>
      <c r="P1365" s="37"/>
      <c r="Q1365" s="37"/>
      <c r="R1365" s="37"/>
      <c r="S1365" s="32">
        <f t="shared" si="76"/>
        <v>0</v>
      </c>
      <c r="T1365" s="32">
        <f t="shared" si="77"/>
        <v>0</v>
      </c>
      <c r="U1365" s="32">
        <f t="shared" si="77"/>
        <v>0</v>
      </c>
      <c r="V1365" s="32">
        <f t="shared" si="77"/>
        <v>0</v>
      </c>
      <c r="W1365" s="32">
        <f t="shared" si="75"/>
        <v>0</v>
      </c>
      <c r="X1365" s="32">
        <f t="shared" si="78"/>
        <v>0</v>
      </c>
    </row>
    <row r="1366" spans="3:24" ht="15" customHeight="1">
      <c r="C1366" s="135"/>
      <c r="N1366" s="37"/>
      <c r="O1366" s="37"/>
      <c r="P1366" s="37"/>
      <c r="Q1366" s="37"/>
      <c r="R1366" s="37"/>
      <c r="S1366" s="32">
        <f t="shared" si="76"/>
        <v>0</v>
      </c>
      <c r="T1366" s="32">
        <f t="shared" si="77"/>
        <v>0</v>
      </c>
      <c r="U1366" s="32">
        <f t="shared" si="77"/>
        <v>0</v>
      </c>
      <c r="V1366" s="32">
        <f t="shared" si="77"/>
        <v>0</v>
      </c>
      <c r="W1366" s="32">
        <f t="shared" si="75"/>
        <v>0</v>
      </c>
      <c r="X1366" s="32">
        <f t="shared" si="78"/>
        <v>0</v>
      </c>
    </row>
    <row r="1367" spans="3:24" ht="15" customHeight="1">
      <c r="C1367" s="136"/>
      <c r="N1367" s="37"/>
      <c r="O1367" s="37"/>
      <c r="P1367" s="37"/>
      <c r="Q1367" s="37"/>
      <c r="R1367" s="37"/>
      <c r="S1367" s="32">
        <f t="shared" si="76"/>
        <v>0</v>
      </c>
      <c r="T1367" s="32">
        <f t="shared" si="77"/>
        <v>0</v>
      </c>
      <c r="U1367" s="32">
        <f t="shared" si="77"/>
        <v>0</v>
      </c>
      <c r="V1367" s="32">
        <f t="shared" si="77"/>
        <v>0</v>
      </c>
      <c r="W1367" s="32">
        <f t="shared" si="75"/>
        <v>0</v>
      </c>
      <c r="X1367" s="32">
        <f t="shared" si="78"/>
        <v>0</v>
      </c>
    </row>
    <row r="1368" spans="3:24" ht="15" customHeight="1">
      <c r="C1368" s="136"/>
      <c r="N1368" s="37"/>
      <c r="O1368" s="37"/>
      <c r="P1368" s="37"/>
      <c r="Q1368" s="37"/>
      <c r="R1368" s="37"/>
      <c r="S1368" s="32">
        <f t="shared" si="76"/>
        <v>0</v>
      </c>
      <c r="T1368" s="32">
        <f t="shared" si="77"/>
        <v>0</v>
      </c>
      <c r="U1368" s="32">
        <f t="shared" si="77"/>
        <v>0</v>
      </c>
      <c r="V1368" s="32">
        <f t="shared" si="77"/>
        <v>0</v>
      </c>
      <c r="W1368" s="32">
        <f t="shared" si="75"/>
        <v>0</v>
      </c>
      <c r="X1368" s="32">
        <f t="shared" si="78"/>
        <v>0</v>
      </c>
    </row>
    <row r="1369" spans="3:24" ht="15" customHeight="1">
      <c r="C1369" s="136"/>
      <c r="N1369" s="37"/>
      <c r="O1369" s="37"/>
      <c r="P1369" s="37"/>
      <c r="Q1369" s="37"/>
      <c r="R1369" s="37"/>
      <c r="S1369" s="32">
        <f t="shared" si="76"/>
        <v>0</v>
      </c>
      <c r="T1369" s="32">
        <f t="shared" si="77"/>
        <v>0</v>
      </c>
      <c r="U1369" s="32">
        <f t="shared" si="77"/>
        <v>0</v>
      </c>
      <c r="V1369" s="32">
        <f t="shared" si="77"/>
        <v>0</v>
      </c>
      <c r="W1369" s="32">
        <f t="shared" si="75"/>
        <v>0</v>
      </c>
      <c r="X1369" s="32">
        <f t="shared" si="78"/>
        <v>0</v>
      </c>
    </row>
    <row r="1370" spans="3:24" ht="15" customHeight="1">
      <c r="C1370" s="136"/>
      <c r="N1370" s="37"/>
      <c r="O1370" s="37"/>
      <c r="P1370" s="37"/>
      <c r="Q1370" s="37"/>
      <c r="R1370" s="37"/>
      <c r="S1370" s="32">
        <f t="shared" si="76"/>
        <v>0</v>
      </c>
      <c r="T1370" s="32">
        <f t="shared" si="77"/>
        <v>0</v>
      </c>
      <c r="U1370" s="32">
        <f t="shared" si="77"/>
        <v>0</v>
      </c>
      <c r="V1370" s="32">
        <f t="shared" si="77"/>
        <v>0</v>
      </c>
      <c r="W1370" s="32">
        <f t="shared" si="75"/>
        <v>0</v>
      </c>
      <c r="X1370" s="32">
        <f t="shared" si="78"/>
        <v>0</v>
      </c>
    </row>
    <row r="1371" spans="3:24" ht="15" customHeight="1">
      <c r="C1371" s="136"/>
      <c r="N1371" s="37"/>
      <c r="O1371" s="37"/>
      <c r="P1371" s="37"/>
      <c r="Q1371" s="37"/>
      <c r="R1371" s="37"/>
      <c r="S1371" s="32">
        <f t="shared" si="76"/>
        <v>0</v>
      </c>
      <c r="T1371" s="32">
        <f t="shared" si="77"/>
        <v>0</v>
      </c>
      <c r="U1371" s="32">
        <f t="shared" si="77"/>
        <v>0</v>
      </c>
      <c r="V1371" s="32">
        <f t="shared" si="77"/>
        <v>0</v>
      </c>
      <c r="W1371" s="32">
        <f t="shared" si="75"/>
        <v>0</v>
      </c>
      <c r="X1371" s="32">
        <f t="shared" si="78"/>
        <v>0</v>
      </c>
    </row>
    <row r="1372" spans="3:24" ht="15" customHeight="1">
      <c r="C1372" s="136"/>
      <c r="N1372" s="37"/>
      <c r="O1372" s="37"/>
      <c r="P1372" s="37"/>
      <c r="Q1372" s="37"/>
      <c r="R1372" s="37"/>
      <c r="S1372" s="32">
        <f t="shared" si="76"/>
        <v>0</v>
      </c>
      <c r="T1372" s="32">
        <f t="shared" si="77"/>
        <v>0</v>
      </c>
      <c r="U1372" s="32">
        <f t="shared" si="77"/>
        <v>0</v>
      </c>
      <c r="V1372" s="32">
        <f t="shared" si="77"/>
        <v>0</v>
      </c>
      <c r="W1372" s="32">
        <f t="shared" si="75"/>
        <v>0</v>
      </c>
      <c r="X1372" s="32">
        <f t="shared" si="78"/>
        <v>0</v>
      </c>
    </row>
    <row r="1373" spans="3:24" ht="15" customHeight="1">
      <c r="C1373" s="136"/>
      <c r="N1373" s="37"/>
      <c r="O1373" s="37"/>
      <c r="P1373" s="37"/>
      <c r="Q1373" s="37"/>
      <c r="R1373" s="37"/>
      <c r="S1373" s="32">
        <f t="shared" si="76"/>
        <v>0</v>
      </c>
      <c r="T1373" s="32">
        <f t="shared" si="77"/>
        <v>0</v>
      </c>
      <c r="U1373" s="32">
        <f t="shared" si="77"/>
        <v>0</v>
      </c>
      <c r="V1373" s="32">
        <f t="shared" si="77"/>
        <v>0</v>
      </c>
      <c r="W1373" s="32">
        <f t="shared" si="75"/>
        <v>0</v>
      </c>
      <c r="X1373" s="32">
        <f t="shared" si="78"/>
        <v>0</v>
      </c>
    </row>
    <row r="1374" spans="3:24" ht="15" customHeight="1">
      <c r="C1374" s="136"/>
      <c r="N1374" s="37"/>
      <c r="O1374" s="37"/>
      <c r="P1374" s="37"/>
      <c r="Q1374" s="37"/>
      <c r="R1374" s="37"/>
      <c r="S1374" s="32">
        <f t="shared" si="76"/>
        <v>0</v>
      </c>
      <c r="T1374" s="32">
        <f t="shared" si="77"/>
        <v>0</v>
      </c>
      <c r="U1374" s="32">
        <f t="shared" si="77"/>
        <v>0</v>
      </c>
      <c r="V1374" s="32">
        <f t="shared" si="77"/>
        <v>0</v>
      </c>
      <c r="W1374" s="32">
        <f t="shared" si="75"/>
        <v>0</v>
      </c>
      <c r="X1374" s="32">
        <f t="shared" si="78"/>
        <v>0</v>
      </c>
    </row>
    <row r="1375" spans="3:24" ht="15" customHeight="1">
      <c r="C1375" s="136"/>
      <c r="N1375" s="37"/>
      <c r="O1375" s="37"/>
      <c r="P1375" s="37"/>
      <c r="Q1375" s="37"/>
      <c r="R1375" s="37"/>
      <c r="S1375" s="32">
        <f t="shared" si="76"/>
        <v>0</v>
      </c>
      <c r="T1375" s="32">
        <f t="shared" si="77"/>
        <v>0</v>
      </c>
      <c r="U1375" s="32">
        <f t="shared" si="77"/>
        <v>0</v>
      </c>
      <c r="V1375" s="32">
        <f t="shared" si="77"/>
        <v>0</v>
      </c>
      <c r="W1375" s="32">
        <f t="shared" si="75"/>
        <v>0</v>
      </c>
      <c r="X1375" s="32">
        <f t="shared" si="78"/>
        <v>0</v>
      </c>
    </row>
    <row r="1376" spans="3:24" ht="15" customHeight="1">
      <c r="C1376" s="136"/>
      <c r="N1376" s="37"/>
      <c r="O1376" s="37"/>
      <c r="P1376" s="37"/>
      <c r="Q1376" s="37"/>
      <c r="R1376" s="37"/>
      <c r="S1376" s="32">
        <f t="shared" si="76"/>
        <v>0</v>
      </c>
      <c r="T1376" s="32">
        <f t="shared" si="77"/>
        <v>0</v>
      </c>
      <c r="U1376" s="32">
        <f t="shared" si="77"/>
        <v>0</v>
      </c>
      <c r="V1376" s="32">
        <f t="shared" si="77"/>
        <v>0</v>
      </c>
      <c r="W1376" s="32">
        <f t="shared" si="75"/>
        <v>0</v>
      </c>
      <c r="X1376" s="32">
        <f t="shared" si="78"/>
        <v>0</v>
      </c>
    </row>
    <row r="1377" spans="3:24" ht="15" customHeight="1">
      <c r="C1377" s="136"/>
      <c r="N1377" s="37"/>
      <c r="O1377" s="37"/>
      <c r="P1377" s="37"/>
      <c r="Q1377" s="37"/>
      <c r="R1377" s="37"/>
      <c r="S1377" s="32">
        <f t="shared" si="76"/>
        <v>0</v>
      </c>
      <c r="T1377" s="32">
        <f t="shared" si="77"/>
        <v>0</v>
      </c>
      <c r="U1377" s="32">
        <f t="shared" si="77"/>
        <v>0</v>
      </c>
      <c r="V1377" s="32">
        <f t="shared" si="77"/>
        <v>0</v>
      </c>
      <c r="W1377" s="32">
        <f t="shared" si="75"/>
        <v>0</v>
      </c>
      <c r="X1377" s="32">
        <f t="shared" si="78"/>
        <v>0</v>
      </c>
    </row>
    <row r="1378" spans="3:24" ht="15" customHeight="1">
      <c r="C1378" s="136"/>
      <c r="N1378" s="37"/>
      <c r="O1378" s="37"/>
      <c r="P1378" s="37"/>
      <c r="Q1378" s="37"/>
      <c r="R1378" s="37"/>
      <c r="S1378" s="32">
        <f t="shared" si="76"/>
        <v>0</v>
      </c>
      <c r="T1378" s="32">
        <f t="shared" si="77"/>
        <v>0</v>
      </c>
      <c r="U1378" s="32">
        <f t="shared" si="77"/>
        <v>0</v>
      </c>
      <c r="V1378" s="32">
        <f t="shared" si="77"/>
        <v>0</v>
      </c>
      <c r="W1378" s="32">
        <f t="shared" si="75"/>
        <v>0</v>
      </c>
      <c r="X1378" s="32">
        <f t="shared" si="78"/>
        <v>0</v>
      </c>
    </row>
    <row r="1379" spans="3:24" ht="15" customHeight="1">
      <c r="C1379" s="136"/>
      <c r="N1379" s="37"/>
      <c r="O1379" s="37"/>
      <c r="P1379" s="37"/>
      <c r="Q1379" s="37"/>
      <c r="R1379" s="37"/>
      <c r="S1379" s="32">
        <f t="shared" si="76"/>
        <v>0</v>
      </c>
      <c r="T1379" s="32">
        <f t="shared" si="77"/>
        <v>0</v>
      </c>
      <c r="U1379" s="32">
        <f t="shared" si="77"/>
        <v>0</v>
      </c>
      <c r="V1379" s="32">
        <f t="shared" si="77"/>
        <v>0</v>
      </c>
      <c r="W1379" s="32">
        <f t="shared" si="75"/>
        <v>0</v>
      </c>
      <c r="X1379" s="32">
        <f t="shared" si="78"/>
        <v>0</v>
      </c>
    </row>
    <row r="1380" spans="3:24" ht="15" customHeight="1">
      <c r="C1380" s="136"/>
      <c r="N1380" s="37"/>
      <c r="O1380" s="37"/>
      <c r="P1380" s="37"/>
      <c r="Q1380" s="37"/>
      <c r="R1380" s="37"/>
      <c r="S1380" s="32">
        <f t="shared" si="76"/>
        <v>0</v>
      </c>
      <c r="T1380" s="32">
        <f t="shared" si="77"/>
        <v>0</v>
      </c>
      <c r="U1380" s="32">
        <f t="shared" si="77"/>
        <v>0</v>
      </c>
      <c r="V1380" s="32">
        <f t="shared" si="77"/>
        <v>0</v>
      </c>
      <c r="W1380" s="32">
        <f t="shared" si="75"/>
        <v>0</v>
      </c>
      <c r="X1380" s="32">
        <f t="shared" si="78"/>
        <v>0</v>
      </c>
    </row>
    <row r="1381" spans="3:24" ht="15" customHeight="1">
      <c r="C1381" s="136"/>
      <c r="N1381" s="37"/>
      <c r="O1381" s="37"/>
      <c r="P1381" s="37"/>
      <c r="Q1381" s="37"/>
      <c r="R1381" s="37"/>
      <c r="S1381" s="32">
        <f t="shared" si="76"/>
        <v>0</v>
      </c>
      <c r="T1381" s="32">
        <f t="shared" si="77"/>
        <v>0</v>
      </c>
      <c r="U1381" s="32">
        <f t="shared" si="77"/>
        <v>0</v>
      </c>
      <c r="V1381" s="32">
        <f t="shared" si="77"/>
        <v>0</v>
      </c>
      <c r="W1381" s="32">
        <f t="shared" si="75"/>
        <v>0</v>
      </c>
      <c r="X1381" s="32">
        <f t="shared" si="78"/>
        <v>0</v>
      </c>
    </row>
    <row r="1382" spans="3:24" ht="15" customHeight="1">
      <c r="C1382" s="136"/>
      <c r="N1382" s="37"/>
      <c r="O1382" s="37"/>
      <c r="P1382" s="37"/>
      <c r="Q1382" s="37"/>
      <c r="R1382" s="37"/>
      <c r="S1382" s="32">
        <f t="shared" si="76"/>
        <v>0</v>
      </c>
      <c r="T1382" s="32">
        <f t="shared" si="77"/>
        <v>0</v>
      </c>
      <c r="U1382" s="32">
        <f t="shared" si="77"/>
        <v>0</v>
      </c>
      <c r="V1382" s="32">
        <f t="shared" si="77"/>
        <v>0</v>
      </c>
      <c r="W1382" s="32">
        <f t="shared" si="75"/>
        <v>0</v>
      </c>
      <c r="X1382" s="32">
        <f t="shared" si="78"/>
        <v>0</v>
      </c>
    </row>
    <row r="1383" spans="3:24" ht="15" customHeight="1">
      <c r="C1383" s="136"/>
      <c r="N1383" s="37"/>
      <c r="O1383" s="37"/>
      <c r="P1383" s="37"/>
      <c r="Q1383" s="37"/>
      <c r="R1383" s="37"/>
      <c r="S1383" s="32">
        <f t="shared" si="76"/>
        <v>0</v>
      </c>
      <c r="T1383" s="32">
        <f t="shared" si="77"/>
        <v>0</v>
      </c>
      <c r="U1383" s="32">
        <f t="shared" si="77"/>
        <v>0</v>
      </c>
      <c r="V1383" s="32">
        <f t="shared" si="77"/>
        <v>0</v>
      </c>
      <c r="W1383" s="32">
        <f t="shared" si="75"/>
        <v>0</v>
      </c>
      <c r="X1383" s="32">
        <f t="shared" si="78"/>
        <v>0</v>
      </c>
    </row>
    <row r="1384" spans="3:24" ht="15" customHeight="1">
      <c r="C1384" s="136"/>
      <c r="N1384" s="37"/>
      <c r="O1384" s="37"/>
      <c r="P1384" s="37"/>
      <c r="Q1384" s="37"/>
      <c r="R1384" s="37"/>
      <c r="S1384" s="32">
        <f t="shared" si="76"/>
        <v>0</v>
      </c>
      <c r="T1384" s="32">
        <f t="shared" si="77"/>
        <v>0</v>
      </c>
      <c r="U1384" s="32">
        <f t="shared" si="77"/>
        <v>0</v>
      </c>
      <c r="V1384" s="32">
        <f t="shared" si="77"/>
        <v>0</v>
      </c>
      <c r="W1384" s="32">
        <f t="shared" si="75"/>
        <v>0</v>
      </c>
      <c r="X1384" s="32">
        <f t="shared" si="78"/>
        <v>0</v>
      </c>
    </row>
    <row r="1385" spans="3:24" ht="15" customHeight="1">
      <c r="C1385" s="136"/>
      <c r="N1385" s="37"/>
      <c r="O1385" s="37"/>
      <c r="P1385" s="37"/>
      <c r="Q1385" s="37"/>
      <c r="R1385" s="37"/>
      <c r="S1385" s="32">
        <f t="shared" si="76"/>
        <v>0</v>
      </c>
      <c r="T1385" s="32">
        <f t="shared" si="77"/>
        <v>0</v>
      </c>
      <c r="U1385" s="32">
        <f t="shared" si="77"/>
        <v>0</v>
      </c>
      <c r="V1385" s="32">
        <f t="shared" si="77"/>
        <v>0</v>
      </c>
      <c r="W1385" s="32">
        <f t="shared" si="75"/>
        <v>0</v>
      </c>
      <c r="X1385" s="32">
        <f t="shared" si="78"/>
        <v>0</v>
      </c>
    </row>
    <row r="1386" spans="3:24" ht="15" customHeight="1">
      <c r="C1386" s="136"/>
      <c r="N1386" s="37"/>
      <c r="O1386" s="37"/>
      <c r="P1386" s="37"/>
      <c r="Q1386" s="37"/>
      <c r="R1386" s="37"/>
      <c r="S1386" s="32">
        <f t="shared" si="76"/>
        <v>0</v>
      </c>
      <c r="T1386" s="32">
        <f t="shared" si="77"/>
        <v>0</v>
      </c>
      <c r="U1386" s="32">
        <f t="shared" si="77"/>
        <v>0</v>
      </c>
      <c r="V1386" s="32">
        <f t="shared" si="77"/>
        <v>0</v>
      </c>
      <c r="W1386" s="32">
        <f t="shared" si="75"/>
        <v>0</v>
      </c>
      <c r="X1386" s="32">
        <f t="shared" si="78"/>
        <v>0</v>
      </c>
    </row>
    <row r="1387" spans="3:24" ht="15" customHeight="1">
      <c r="C1387" s="136"/>
      <c r="N1387" s="37"/>
      <c r="O1387" s="37"/>
      <c r="P1387" s="37"/>
      <c r="Q1387" s="37"/>
      <c r="R1387" s="37"/>
      <c r="S1387" s="32">
        <f t="shared" si="76"/>
        <v>0</v>
      </c>
      <c r="T1387" s="32">
        <f t="shared" si="77"/>
        <v>0</v>
      </c>
      <c r="U1387" s="32">
        <f t="shared" si="77"/>
        <v>0</v>
      </c>
      <c r="V1387" s="32">
        <f t="shared" si="77"/>
        <v>0</v>
      </c>
      <c r="W1387" s="32">
        <f t="shared" si="75"/>
        <v>0</v>
      </c>
      <c r="X1387" s="32">
        <f t="shared" si="78"/>
        <v>0</v>
      </c>
    </row>
    <row r="1388" spans="3:24" ht="15" customHeight="1">
      <c r="C1388" s="136"/>
      <c r="N1388" s="37"/>
      <c r="O1388" s="37"/>
      <c r="P1388" s="37"/>
      <c r="Q1388" s="37"/>
      <c r="R1388" s="37"/>
      <c r="S1388" s="32">
        <f t="shared" si="76"/>
        <v>0</v>
      </c>
      <c r="T1388" s="32">
        <f t="shared" si="77"/>
        <v>0</v>
      </c>
      <c r="U1388" s="32">
        <f t="shared" si="77"/>
        <v>0</v>
      </c>
      <c r="V1388" s="32">
        <f t="shared" si="77"/>
        <v>0</v>
      </c>
      <c r="W1388" s="32">
        <f t="shared" si="75"/>
        <v>0</v>
      </c>
      <c r="X1388" s="32">
        <f t="shared" si="78"/>
        <v>0</v>
      </c>
    </row>
    <row r="1389" spans="3:24" ht="15" customHeight="1">
      <c r="C1389" s="136"/>
      <c r="N1389" s="37"/>
      <c r="O1389" s="37"/>
      <c r="P1389" s="37"/>
      <c r="Q1389" s="37"/>
      <c r="R1389" s="37"/>
      <c r="S1389" s="32">
        <f t="shared" si="76"/>
        <v>0</v>
      </c>
      <c r="T1389" s="32">
        <f t="shared" si="77"/>
        <v>0</v>
      </c>
      <c r="U1389" s="32">
        <f t="shared" si="77"/>
        <v>0</v>
      </c>
      <c r="V1389" s="32">
        <f t="shared" si="77"/>
        <v>0</v>
      </c>
      <c r="W1389" s="32">
        <f t="shared" si="75"/>
        <v>0</v>
      </c>
      <c r="X1389" s="32">
        <f t="shared" si="78"/>
        <v>0</v>
      </c>
    </row>
    <row r="1390" spans="3:24" ht="15" customHeight="1">
      <c r="C1390" s="136"/>
      <c r="N1390" s="37"/>
      <c r="O1390" s="37"/>
      <c r="P1390" s="37"/>
      <c r="Q1390" s="37"/>
      <c r="R1390" s="37"/>
      <c r="S1390" s="32">
        <f t="shared" si="76"/>
        <v>0</v>
      </c>
      <c r="T1390" s="32">
        <f t="shared" si="77"/>
        <v>0</v>
      </c>
      <c r="U1390" s="32">
        <f t="shared" si="77"/>
        <v>0</v>
      </c>
      <c r="V1390" s="32">
        <f t="shared" si="77"/>
        <v>0</v>
      </c>
      <c r="W1390" s="32">
        <f t="shared" si="75"/>
        <v>0</v>
      </c>
      <c r="X1390" s="32">
        <f t="shared" si="78"/>
        <v>0</v>
      </c>
    </row>
    <row r="1391" spans="3:24" ht="15" customHeight="1">
      <c r="C1391" s="136"/>
      <c r="N1391" s="37"/>
      <c r="O1391" s="37"/>
      <c r="P1391" s="37"/>
      <c r="Q1391" s="37"/>
      <c r="R1391" s="37"/>
      <c r="S1391" s="32">
        <f t="shared" si="76"/>
        <v>0</v>
      </c>
      <c r="T1391" s="32">
        <f t="shared" si="77"/>
        <v>0</v>
      </c>
      <c r="U1391" s="32">
        <f t="shared" si="77"/>
        <v>0</v>
      </c>
      <c r="V1391" s="32">
        <f t="shared" si="77"/>
        <v>0</v>
      </c>
      <c r="W1391" s="32">
        <f t="shared" si="75"/>
        <v>0</v>
      </c>
      <c r="X1391" s="32">
        <f t="shared" si="78"/>
        <v>0</v>
      </c>
    </row>
    <row r="1392" spans="3:24" ht="15" customHeight="1">
      <c r="C1392" s="136"/>
      <c r="N1392" s="37"/>
      <c r="O1392" s="37"/>
      <c r="P1392" s="37"/>
      <c r="Q1392" s="37"/>
      <c r="R1392" s="37"/>
      <c r="S1392" s="32">
        <f t="shared" si="76"/>
        <v>0</v>
      </c>
      <c r="T1392" s="32">
        <f t="shared" si="77"/>
        <v>0</v>
      </c>
      <c r="U1392" s="32">
        <f t="shared" si="77"/>
        <v>0</v>
      </c>
      <c r="V1392" s="32">
        <f t="shared" si="77"/>
        <v>0</v>
      </c>
      <c r="W1392" s="32">
        <f t="shared" si="75"/>
        <v>0</v>
      </c>
      <c r="X1392" s="32">
        <f t="shared" si="78"/>
        <v>0</v>
      </c>
    </row>
    <row r="1393" spans="3:24" ht="15" customHeight="1">
      <c r="C1393" s="136"/>
      <c r="N1393" s="37"/>
      <c r="O1393" s="37"/>
      <c r="P1393" s="37"/>
      <c r="Q1393" s="37"/>
      <c r="R1393" s="37"/>
      <c r="S1393" s="32">
        <f t="shared" si="76"/>
        <v>0</v>
      </c>
      <c r="T1393" s="32">
        <f t="shared" si="77"/>
        <v>0</v>
      </c>
      <c r="U1393" s="32">
        <f t="shared" si="77"/>
        <v>0</v>
      </c>
      <c r="V1393" s="32">
        <f t="shared" si="77"/>
        <v>0</v>
      </c>
      <c r="W1393" s="32">
        <f t="shared" si="75"/>
        <v>0</v>
      </c>
      <c r="X1393" s="32">
        <f t="shared" si="78"/>
        <v>0</v>
      </c>
    </row>
    <row r="1394" spans="3:24" ht="15" customHeight="1">
      <c r="C1394" s="136"/>
      <c r="N1394" s="37"/>
      <c r="O1394" s="37"/>
      <c r="P1394" s="37"/>
      <c r="Q1394" s="37"/>
      <c r="R1394" s="37"/>
      <c r="S1394" s="32">
        <f t="shared" si="76"/>
        <v>0</v>
      </c>
      <c r="T1394" s="32">
        <f t="shared" si="77"/>
        <v>0</v>
      </c>
      <c r="U1394" s="32">
        <f t="shared" si="77"/>
        <v>0</v>
      </c>
      <c r="V1394" s="32">
        <f t="shared" si="77"/>
        <v>0</v>
      </c>
      <c r="W1394" s="32">
        <f t="shared" si="75"/>
        <v>0</v>
      </c>
      <c r="X1394" s="32">
        <f t="shared" si="78"/>
        <v>0</v>
      </c>
    </row>
    <row r="1395" spans="3:24" ht="15" customHeight="1">
      <c r="C1395" s="136"/>
      <c r="N1395" s="37"/>
      <c r="O1395" s="37"/>
      <c r="P1395" s="37"/>
      <c r="Q1395" s="37"/>
      <c r="R1395" s="37"/>
      <c r="S1395" s="32">
        <f t="shared" si="76"/>
        <v>0</v>
      </c>
      <c r="T1395" s="32">
        <f t="shared" si="77"/>
        <v>0</v>
      </c>
      <c r="U1395" s="32">
        <f t="shared" si="77"/>
        <v>0</v>
      </c>
      <c r="V1395" s="32">
        <f t="shared" si="77"/>
        <v>0</v>
      </c>
      <c r="W1395" s="32">
        <f t="shared" si="75"/>
        <v>0</v>
      </c>
      <c r="X1395" s="32">
        <f t="shared" si="78"/>
        <v>0</v>
      </c>
    </row>
    <row r="1396" spans="3:24" ht="15" customHeight="1">
      <c r="C1396" s="136"/>
      <c r="N1396" s="37"/>
      <c r="O1396" s="37"/>
      <c r="P1396" s="37"/>
      <c r="Q1396" s="37"/>
      <c r="R1396" s="37"/>
      <c r="S1396" s="32">
        <f t="shared" si="76"/>
        <v>0</v>
      </c>
      <c r="T1396" s="32">
        <f t="shared" si="77"/>
        <v>0</v>
      </c>
      <c r="U1396" s="32">
        <f t="shared" si="77"/>
        <v>0</v>
      </c>
      <c r="V1396" s="32">
        <f t="shared" si="77"/>
        <v>0</v>
      </c>
      <c r="W1396" s="32">
        <f t="shared" si="75"/>
        <v>0</v>
      </c>
      <c r="X1396" s="32">
        <f t="shared" si="78"/>
        <v>0</v>
      </c>
    </row>
    <row r="1397" spans="3:24" ht="15" customHeight="1">
      <c r="C1397" s="136"/>
      <c r="N1397" s="37"/>
      <c r="O1397" s="37"/>
      <c r="P1397" s="37"/>
      <c r="Q1397" s="37"/>
      <c r="R1397" s="37"/>
      <c r="S1397" s="32">
        <f t="shared" si="76"/>
        <v>0</v>
      </c>
      <c r="T1397" s="32">
        <f t="shared" si="77"/>
        <v>0</v>
      </c>
      <c r="U1397" s="32">
        <f t="shared" si="77"/>
        <v>0</v>
      </c>
      <c r="V1397" s="32">
        <f t="shared" si="77"/>
        <v>0</v>
      </c>
      <c r="W1397" s="32">
        <f t="shared" si="75"/>
        <v>0</v>
      </c>
      <c r="X1397" s="32">
        <f t="shared" si="78"/>
        <v>0</v>
      </c>
    </row>
    <row r="1398" spans="3:24" ht="15" customHeight="1">
      <c r="C1398" s="136"/>
      <c r="N1398" s="37"/>
      <c r="O1398" s="37"/>
      <c r="P1398" s="37"/>
      <c r="Q1398" s="37"/>
      <c r="R1398" s="37"/>
      <c r="S1398" s="32">
        <f t="shared" si="76"/>
        <v>0</v>
      </c>
      <c r="T1398" s="32">
        <f t="shared" si="77"/>
        <v>0</v>
      </c>
      <c r="U1398" s="32">
        <f t="shared" si="77"/>
        <v>0</v>
      </c>
      <c r="V1398" s="32">
        <f t="shared" si="77"/>
        <v>0</v>
      </c>
      <c r="W1398" s="32">
        <f t="shared" si="75"/>
        <v>0</v>
      </c>
      <c r="X1398" s="32">
        <f t="shared" si="78"/>
        <v>0</v>
      </c>
    </row>
    <row r="1399" spans="3:24" ht="15" customHeight="1">
      <c r="C1399" s="136"/>
      <c r="N1399" s="37"/>
      <c r="O1399" s="37"/>
      <c r="P1399" s="37"/>
      <c r="Q1399" s="37"/>
      <c r="R1399" s="37"/>
      <c r="S1399" s="32">
        <f t="shared" si="76"/>
        <v>0</v>
      </c>
      <c r="T1399" s="32">
        <f t="shared" si="77"/>
        <v>0</v>
      </c>
      <c r="U1399" s="32">
        <f t="shared" si="77"/>
        <v>0</v>
      </c>
      <c r="V1399" s="32">
        <f t="shared" si="77"/>
        <v>0</v>
      </c>
      <c r="W1399" s="32">
        <f t="shared" si="75"/>
        <v>0</v>
      </c>
      <c r="X1399" s="32">
        <f t="shared" si="78"/>
        <v>0</v>
      </c>
    </row>
    <row r="1400" spans="3:24" ht="15" customHeight="1">
      <c r="C1400" s="136"/>
      <c r="N1400" s="37"/>
      <c r="O1400" s="37"/>
      <c r="P1400" s="37"/>
      <c r="Q1400" s="37"/>
      <c r="R1400" s="37"/>
      <c r="S1400" s="32">
        <f t="shared" si="76"/>
        <v>0</v>
      </c>
      <c r="T1400" s="32">
        <f t="shared" si="77"/>
        <v>0</v>
      </c>
      <c r="U1400" s="32">
        <f t="shared" si="77"/>
        <v>0</v>
      </c>
      <c r="V1400" s="32">
        <f t="shared" si="77"/>
        <v>0</v>
      </c>
      <c r="W1400" s="32">
        <f t="shared" si="75"/>
        <v>0</v>
      </c>
      <c r="X1400" s="32">
        <f t="shared" si="78"/>
        <v>0</v>
      </c>
    </row>
    <row r="1401" spans="3:24" ht="15" customHeight="1">
      <c r="C1401" s="136"/>
      <c r="N1401" s="37"/>
      <c r="O1401" s="37"/>
      <c r="P1401" s="37"/>
      <c r="Q1401" s="37"/>
      <c r="R1401" s="37"/>
      <c r="S1401" s="32">
        <f t="shared" si="76"/>
        <v>0</v>
      </c>
      <c r="T1401" s="32">
        <f t="shared" si="77"/>
        <v>0</v>
      </c>
      <c r="U1401" s="32">
        <f t="shared" si="77"/>
        <v>0</v>
      </c>
      <c r="V1401" s="32">
        <f t="shared" si="77"/>
        <v>0</v>
      </c>
      <c r="W1401" s="32">
        <f t="shared" si="75"/>
        <v>0</v>
      </c>
      <c r="X1401" s="32">
        <f t="shared" si="78"/>
        <v>0</v>
      </c>
    </row>
    <row r="1402" spans="3:24" ht="15" customHeight="1">
      <c r="C1402" s="136"/>
      <c r="N1402" s="37"/>
      <c r="O1402" s="37"/>
      <c r="P1402" s="37"/>
      <c r="Q1402" s="37"/>
      <c r="R1402" s="37"/>
      <c r="S1402" s="32">
        <f t="shared" si="76"/>
        <v>0</v>
      </c>
      <c r="T1402" s="32">
        <f t="shared" si="77"/>
        <v>0</v>
      </c>
      <c r="U1402" s="32">
        <f t="shared" si="77"/>
        <v>0</v>
      </c>
      <c r="V1402" s="32">
        <f t="shared" si="77"/>
        <v>0</v>
      </c>
      <c r="W1402" s="32">
        <f t="shared" si="75"/>
        <v>0</v>
      </c>
      <c r="X1402" s="32">
        <f t="shared" si="78"/>
        <v>0</v>
      </c>
    </row>
    <row r="1403" spans="3:24" ht="15" customHeight="1">
      <c r="C1403" s="136"/>
      <c r="N1403" s="37"/>
      <c r="O1403" s="37"/>
      <c r="P1403" s="37"/>
      <c r="Q1403" s="37"/>
      <c r="R1403" s="37"/>
      <c r="S1403" s="32">
        <f t="shared" si="76"/>
        <v>0</v>
      </c>
      <c r="T1403" s="32">
        <f t="shared" si="77"/>
        <v>0</v>
      </c>
      <c r="U1403" s="32">
        <f t="shared" si="77"/>
        <v>0</v>
      </c>
      <c r="V1403" s="32">
        <f t="shared" si="77"/>
        <v>0</v>
      </c>
      <c r="W1403" s="32">
        <f t="shared" si="75"/>
        <v>0</v>
      </c>
      <c r="X1403" s="32">
        <f t="shared" si="78"/>
        <v>0</v>
      </c>
    </row>
    <row r="1404" spans="3:24" ht="15" customHeight="1">
      <c r="C1404" s="136"/>
      <c r="N1404" s="37"/>
      <c r="O1404" s="37"/>
      <c r="P1404" s="37"/>
      <c r="Q1404" s="37"/>
      <c r="R1404" s="37"/>
      <c r="S1404" s="32">
        <f t="shared" si="76"/>
        <v>0</v>
      </c>
      <c r="T1404" s="32">
        <f t="shared" si="77"/>
        <v>0</v>
      </c>
      <c r="U1404" s="32">
        <f t="shared" si="77"/>
        <v>0</v>
      </c>
      <c r="V1404" s="32">
        <f t="shared" si="77"/>
        <v>0</v>
      </c>
      <c r="W1404" s="32">
        <f t="shared" si="75"/>
        <v>0</v>
      </c>
      <c r="X1404" s="32">
        <f t="shared" si="78"/>
        <v>0</v>
      </c>
    </row>
    <row r="1405" spans="3:24" ht="15" customHeight="1">
      <c r="C1405" s="136"/>
      <c r="N1405" s="37"/>
      <c r="O1405" s="37"/>
      <c r="P1405" s="37"/>
      <c r="Q1405" s="37"/>
      <c r="R1405" s="37"/>
      <c r="S1405" s="32">
        <f t="shared" si="76"/>
        <v>0</v>
      </c>
      <c r="T1405" s="32">
        <f t="shared" si="77"/>
        <v>0</v>
      </c>
      <c r="U1405" s="32">
        <f t="shared" si="77"/>
        <v>0</v>
      </c>
      <c r="V1405" s="32">
        <f t="shared" si="77"/>
        <v>0</v>
      </c>
      <c r="W1405" s="32">
        <f t="shared" si="75"/>
        <v>0</v>
      </c>
      <c r="X1405" s="32">
        <f t="shared" si="78"/>
        <v>0</v>
      </c>
    </row>
    <row r="1406" spans="3:24" ht="15" customHeight="1">
      <c r="C1406" s="136"/>
      <c r="N1406" s="37"/>
      <c r="O1406" s="37"/>
      <c r="P1406" s="37"/>
      <c r="Q1406" s="37"/>
      <c r="R1406" s="37"/>
      <c r="S1406" s="32">
        <f t="shared" si="76"/>
        <v>0</v>
      </c>
      <c r="T1406" s="32">
        <f t="shared" si="77"/>
        <v>0</v>
      </c>
      <c r="U1406" s="32">
        <f t="shared" si="77"/>
        <v>0</v>
      </c>
      <c r="V1406" s="32">
        <f t="shared" si="77"/>
        <v>0</v>
      </c>
      <c r="W1406" s="32">
        <f t="shared" si="75"/>
        <v>0</v>
      </c>
      <c r="X1406" s="32">
        <f t="shared" si="78"/>
        <v>0</v>
      </c>
    </row>
    <row r="1407" spans="3:24" ht="15" customHeight="1">
      <c r="C1407" s="136"/>
      <c r="N1407" s="37"/>
      <c r="O1407" s="37"/>
      <c r="P1407" s="37"/>
      <c r="Q1407" s="37"/>
      <c r="R1407" s="37"/>
      <c r="S1407" s="32">
        <f t="shared" si="76"/>
        <v>0</v>
      </c>
      <c r="T1407" s="32">
        <f t="shared" si="77"/>
        <v>0</v>
      </c>
      <c r="U1407" s="32">
        <f t="shared" si="77"/>
        <v>0</v>
      </c>
      <c r="V1407" s="32">
        <f t="shared" si="77"/>
        <v>0</v>
      </c>
      <c r="W1407" s="32">
        <f t="shared" si="75"/>
        <v>0</v>
      </c>
      <c r="X1407" s="32">
        <f t="shared" si="78"/>
        <v>0</v>
      </c>
    </row>
    <row r="1408" spans="3:24" ht="15" customHeight="1">
      <c r="C1408" s="136"/>
      <c r="N1408" s="37"/>
      <c r="O1408" s="37"/>
      <c r="P1408" s="37"/>
      <c r="Q1408" s="37"/>
      <c r="R1408" s="37"/>
      <c r="S1408" s="32">
        <f t="shared" si="76"/>
        <v>0</v>
      </c>
      <c r="T1408" s="32">
        <f t="shared" si="77"/>
        <v>0</v>
      </c>
      <c r="U1408" s="32">
        <f t="shared" si="77"/>
        <v>0</v>
      </c>
      <c r="V1408" s="32">
        <f t="shared" si="77"/>
        <v>0</v>
      </c>
      <c r="W1408" s="32">
        <f t="shared" si="75"/>
        <v>0</v>
      </c>
      <c r="X1408" s="32">
        <f t="shared" si="78"/>
        <v>0</v>
      </c>
    </row>
    <row r="1409" spans="3:24" ht="15" customHeight="1">
      <c r="C1409" s="136"/>
      <c r="N1409" s="37"/>
      <c r="O1409" s="37"/>
      <c r="P1409" s="37"/>
      <c r="Q1409" s="37"/>
      <c r="R1409" s="37"/>
      <c r="S1409" s="32">
        <f t="shared" si="76"/>
        <v>0</v>
      </c>
      <c r="T1409" s="32">
        <f t="shared" si="77"/>
        <v>0</v>
      </c>
      <c r="U1409" s="32">
        <f t="shared" si="77"/>
        <v>0</v>
      </c>
      <c r="V1409" s="32">
        <f t="shared" si="77"/>
        <v>0</v>
      </c>
      <c r="W1409" s="32">
        <f t="shared" si="77"/>
        <v>0</v>
      </c>
      <c r="X1409" s="32">
        <f t="shared" si="78"/>
        <v>0</v>
      </c>
    </row>
    <row r="1410" spans="3:24" ht="15" customHeight="1">
      <c r="C1410" s="136"/>
      <c r="N1410" s="37"/>
      <c r="O1410" s="37"/>
      <c r="P1410" s="37"/>
      <c r="Q1410" s="37"/>
      <c r="R1410" s="37"/>
      <c r="S1410" s="32">
        <f t="shared" ref="S1410:S1473" si="79">IF(COUNTIF(H1410:M1410,"NOT EFFECTIVE"),1,0)</f>
        <v>0</v>
      </c>
      <c r="T1410" s="32">
        <f t="shared" ref="T1410:W1473" si="80">IF(AND(D1410="NOT EXECUTED",COUNTA($N1410)&lt;&gt;0),1,0)</f>
        <v>0</v>
      </c>
      <c r="U1410" s="32">
        <f t="shared" si="80"/>
        <v>0</v>
      </c>
      <c r="V1410" s="32">
        <f t="shared" si="80"/>
        <v>0</v>
      </c>
      <c r="W1410" s="32">
        <f t="shared" si="80"/>
        <v>0</v>
      </c>
      <c r="X1410" s="32">
        <f t="shared" ref="X1410:X1473" si="81">IF(AND(S1410=1,COUNTA($N1410)&lt;&gt;0),1,0)</f>
        <v>0</v>
      </c>
    </row>
    <row r="1411" spans="3:24" ht="15" customHeight="1">
      <c r="C1411" s="136"/>
      <c r="N1411" s="37"/>
      <c r="O1411" s="37"/>
      <c r="P1411" s="37"/>
      <c r="Q1411" s="37"/>
      <c r="R1411" s="37"/>
      <c r="S1411" s="32">
        <f t="shared" si="79"/>
        <v>0</v>
      </c>
      <c r="T1411" s="32">
        <f t="shared" si="80"/>
        <v>0</v>
      </c>
      <c r="U1411" s="32">
        <f t="shared" si="80"/>
        <v>0</v>
      </c>
      <c r="V1411" s="32">
        <f t="shared" si="80"/>
        <v>0</v>
      </c>
      <c r="W1411" s="32">
        <f t="shared" si="80"/>
        <v>0</v>
      </c>
      <c r="X1411" s="32">
        <f t="shared" si="81"/>
        <v>0</v>
      </c>
    </row>
    <row r="1412" spans="3:24" ht="15" customHeight="1">
      <c r="C1412" s="136"/>
      <c r="N1412" s="37"/>
      <c r="O1412" s="37"/>
      <c r="P1412" s="37"/>
      <c r="Q1412" s="37"/>
      <c r="R1412" s="37"/>
      <c r="S1412" s="32">
        <f t="shared" si="79"/>
        <v>0</v>
      </c>
      <c r="T1412" s="32">
        <f t="shared" si="80"/>
        <v>0</v>
      </c>
      <c r="U1412" s="32">
        <f t="shared" si="80"/>
        <v>0</v>
      </c>
      <c r="V1412" s="32">
        <f t="shared" si="80"/>
        <v>0</v>
      </c>
      <c r="W1412" s="32">
        <f t="shared" si="80"/>
        <v>0</v>
      </c>
      <c r="X1412" s="32">
        <f t="shared" si="81"/>
        <v>0</v>
      </c>
    </row>
    <row r="1413" spans="3:24" ht="15" customHeight="1">
      <c r="C1413" s="136"/>
      <c r="N1413" s="37"/>
      <c r="O1413" s="37"/>
      <c r="P1413" s="37"/>
      <c r="Q1413" s="37"/>
      <c r="R1413" s="37"/>
      <c r="S1413" s="32">
        <f t="shared" si="79"/>
        <v>0</v>
      </c>
      <c r="T1413" s="32">
        <f t="shared" si="80"/>
        <v>0</v>
      </c>
      <c r="U1413" s="32">
        <f t="shared" si="80"/>
        <v>0</v>
      </c>
      <c r="V1413" s="32">
        <f t="shared" si="80"/>
        <v>0</v>
      </c>
      <c r="W1413" s="32">
        <f t="shared" si="80"/>
        <v>0</v>
      </c>
      <c r="X1413" s="32">
        <f t="shared" si="81"/>
        <v>0</v>
      </c>
    </row>
    <row r="1414" spans="3:24" ht="15" customHeight="1">
      <c r="C1414" s="136"/>
      <c r="N1414" s="37"/>
      <c r="O1414" s="37"/>
      <c r="P1414" s="37"/>
      <c r="Q1414" s="37"/>
      <c r="R1414" s="37"/>
      <c r="S1414" s="32">
        <f t="shared" si="79"/>
        <v>0</v>
      </c>
      <c r="T1414" s="32">
        <f t="shared" si="80"/>
        <v>0</v>
      </c>
      <c r="U1414" s="32">
        <f t="shared" si="80"/>
        <v>0</v>
      </c>
      <c r="V1414" s="32">
        <f t="shared" si="80"/>
        <v>0</v>
      </c>
      <c r="W1414" s="32">
        <f t="shared" si="80"/>
        <v>0</v>
      </c>
      <c r="X1414" s="32">
        <f t="shared" si="81"/>
        <v>0</v>
      </c>
    </row>
    <row r="1415" spans="3:24" ht="15" customHeight="1">
      <c r="C1415" s="136"/>
      <c r="N1415" s="37"/>
      <c r="O1415" s="37"/>
      <c r="P1415" s="37"/>
      <c r="Q1415" s="37"/>
      <c r="R1415" s="37"/>
      <c r="S1415" s="32">
        <f t="shared" si="79"/>
        <v>0</v>
      </c>
      <c r="T1415" s="32">
        <f t="shared" si="80"/>
        <v>0</v>
      </c>
      <c r="U1415" s="32">
        <f t="shared" si="80"/>
        <v>0</v>
      </c>
      <c r="V1415" s="32">
        <f t="shared" si="80"/>
        <v>0</v>
      </c>
      <c r="W1415" s="32">
        <f t="shared" si="80"/>
        <v>0</v>
      </c>
      <c r="X1415" s="32">
        <f t="shared" si="81"/>
        <v>0</v>
      </c>
    </row>
    <row r="1416" spans="3:24" ht="15" customHeight="1">
      <c r="C1416" s="136"/>
      <c r="N1416" s="37"/>
      <c r="O1416" s="37"/>
      <c r="P1416" s="37"/>
      <c r="Q1416" s="37"/>
      <c r="R1416" s="37"/>
      <c r="S1416" s="32">
        <f t="shared" si="79"/>
        <v>0</v>
      </c>
      <c r="T1416" s="32">
        <f t="shared" si="80"/>
        <v>0</v>
      </c>
      <c r="U1416" s="32">
        <f t="shared" si="80"/>
        <v>0</v>
      </c>
      <c r="V1416" s="32">
        <f t="shared" si="80"/>
        <v>0</v>
      </c>
      <c r="W1416" s="32">
        <f t="shared" si="80"/>
        <v>0</v>
      </c>
      <c r="X1416" s="32">
        <f t="shared" si="81"/>
        <v>0</v>
      </c>
    </row>
    <row r="1417" spans="3:24" ht="15" customHeight="1">
      <c r="C1417" s="136"/>
      <c r="N1417" s="37"/>
      <c r="O1417" s="37"/>
      <c r="P1417" s="37"/>
      <c r="Q1417" s="37"/>
      <c r="R1417" s="37"/>
      <c r="S1417" s="32">
        <f t="shared" si="79"/>
        <v>0</v>
      </c>
      <c r="T1417" s="32">
        <f t="shared" si="80"/>
        <v>0</v>
      </c>
      <c r="U1417" s="32">
        <f t="shared" si="80"/>
        <v>0</v>
      </c>
      <c r="V1417" s="32">
        <f t="shared" si="80"/>
        <v>0</v>
      </c>
      <c r="W1417" s="32">
        <f t="shared" si="80"/>
        <v>0</v>
      </c>
      <c r="X1417" s="32">
        <f t="shared" si="81"/>
        <v>0</v>
      </c>
    </row>
    <row r="1418" spans="3:24" ht="15" customHeight="1">
      <c r="C1418" s="136"/>
      <c r="N1418" s="37"/>
      <c r="O1418" s="37"/>
      <c r="P1418" s="37"/>
      <c r="Q1418" s="37"/>
      <c r="R1418" s="37"/>
      <c r="S1418" s="32">
        <f t="shared" si="79"/>
        <v>0</v>
      </c>
      <c r="T1418" s="32">
        <f t="shared" si="80"/>
        <v>0</v>
      </c>
      <c r="U1418" s="32">
        <f t="shared" si="80"/>
        <v>0</v>
      </c>
      <c r="V1418" s="32">
        <f t="shared" si="80"/>
        <v>0</v>
      </c>
      <c r="W1418" s="32">
        <f t="shared" si="80"/>
        <v>0</v>
      </c>
      <c r="X1418" s="32">
        <f t="shared" si="81"/>
        <v>0</v>
      </c>
    </row>
    <row r="1419" spans="3:24" ht="15" customHeight="1">
      <c r="C1419" s="136"/>
      <c r="N1419" s="37"/>
      <c r="O1419" s="37"/>
      <c r="P1419" s="37"/>
      <c r="Q1419" s="37"/>
      <c r="R1419" s="37"/>
      <c r="S1419" s="32">
        <f t="shared" si="79"/>
        <v>0</v>
      </c>
      <c r="T1419" s="32">
        <f t="shared" si="80"/>
        <v>0</v>
      </c>
      <c r="U1419" s="32">
        <f t="shared" si="80"/>
        <v>0</v>
      </c>
      <c r="V1419" s="32">
        <f t="shared" si="80"/>
        <v>0</v>
      </c>
      <c r="W1419" s="32">
        <f t="shared" si="80"/>
        <v>0</v>
      </c>
      <c r="X1419" s="32">
        <f t="shared" si="81"/>
        <v>0</v>
      </c>
    </row>
    <row r="1420" spans="3:24" ht="15" customHeight="1">
      <c r="C1420" s="136"/>
      <c r="N1420" s="37"/>
      <c r="O1420" s="37"/>
      <c r="P1420" s="37"/>
      <c r="Q1420" s="37"/>
      <c r="R1420" s="37"/>
      <c r="S1420" s="32">
        <f t="shared" si="79"/>
        <v>0</v>
      </c>
      <c r="T1420" s="32">
        <f t="shared" si="80"/>
        <v>0</v>
      </c>
      <c r="U1420" s="32">
        <f t="shared" si="80"/>
        <v>0</v>
      </c>
      <c r="V1420" s="32">
        <f t="shared" si="80"/>
        <v>0</v>
      </c>
      <c r="W1420" s="32">
        <f t="shared" si="80"/>
        <v>0</v>
      </c>
      <c r="X1420" s="32">
        <f t="shared" si="81"/>
        <v>0</v>
      </c>
    </row>
    <row r="1421" spans="3:24" ht="15" customHeight="1">
      <c r="C1421" s="135"/>
      <c r="N1421" s="37"/>
      <c r="O1421" s="37"/>
      <c r="P1421" s="37"/>
      <c r="Q1421" s="37"/>
      <c r="R1421" s="37"/>
      <c r="S1421" s="32">
        <f t="shared" si="79"/>
        <v>0</v>
      </c>
      <c r="T1421" s="32">
        <f t="shared" si="80"/>
        <v>0</v>
      </c>
      <c r="U1421" s="32">
        <f t="shared" si="80"/>
        <v>0</v>
      </c>
      <c r="V1421" s="32">
        <f t="shared" si="80"/>
        <v>0</v>
      </c>
      <c r="W1421" s="32">
        <f t="shared" si="80"/>
        <v>0</v>
      </c>
      <c r="X1421" s="32">
        <f t="shared" si="81"/>
        <v>0</v>
      </c>
    </row>
    <row r="1422" spans="3:24" ht="15" customHeight="1">
      <c r="C1422" s="136"/>
      <c r="N1422" s="37"/>
      <c r="O1422" s="37"/>
      <c r="P1422" s="37"/>
      <c r="Q1422" s="37"/>
      <c r="R1422" s="37"/>
      <c r="S1422" s="32">
        <f t="shared" si="79"/>
        <v>0</v>
      </c>
      <c r="T1422" s="32">
        <f t="shared" si="80"/>
        <v>0</v>
      </c>
      <c r="U1422" s="32">
        <f t="shared" si="80"/>
        <v>0</v>
      </c>
      <c r="V1422" s="32">
        <f t="shared" si="80"/>
        <v>0</v>
      </c>
      <c r="W1422" s="32">
        <f t="shared" si="80"/>
        <v>0</v>
      </c>
      <c r="X1422" s="32">
        <f t="shared" si="81"/>
        <v>0</v>
      </c>
    </row>
    <row r="1423" spans="3:24" ht="15" customHeight="1">
      <c r="C1423" s="136"/>
      <c r="N1423" s="37"/>
      <c r="O1423" s="37"/>
      <c r="P1423" s="37"/>
      <c r="Q1423" s="37"/>
      <c r="R1423" s="37"/>
      <c r="S1423" s="32">
        <f t="shared" si="79"/>
        <v>0</v>
      </c>
      <c r="T1423" s="32">
        <f t="shared" si="80"/>
        <v>0</v>
      </c>
      <c r="U1423" s="32">
        <f t="shared" si="80"/>
        <v>0</v>
      </c>
      <c r="V1423" s="32">
        <f t="shared" si="80"/>
        <v>0</v>
      </c>
      <c r="W1423" s="32">
        <f t="shared" si="80"/>
        <v>0</v>
      </c>
      <c r="X1423" s="32">
        <f t="shared" si="81"/>
        <v>0</v>
      </c>
    </row>
    <row r="1424" spans="3:24" ht="15" customHeight="1">
      <c r="C1424" s="136"/>
      <c r="N1424" s="37"/>
      <c r="O1424" s="37"/>
      <c r="P1424" s="37"/>
      <c r="Q1424" s="37"/>
      <c r="R1424" s="37"/>
      <c r="S1424" s="32">
        <f t="shared" si="79"/>
        <v>0</v>
      </c>
      <c r="T1424" s="32">
        <f t="shared" si="80"/>
        <v>0</v>
      </c>
      <c r="U1424" s="32">
        <f t="shared" si="80"/>
        <v>0</v>
      </c>
      <c r="V1424" s="32">
        <f t="shared" si="80"/>
        <v>0</v>
      </c>
      <c r="W1424" s="32">
        <f t="shared" si="80"/>
        <v>0</v>
      </c>
      <c r="X1424" s="32">
        <f t="shared" si="81"/>
        <v>0</v>
      </c>
    </row>
    <row r="1425" spans="3:24" ht="15" customHeight="1">
      <c r="C1425" s="135"/>
      <c r="N1425" s="37"/>
      <c r="O1425" s="37"/>
      <c r="P1425" s="37"/>
      <c r="Q1425" s="37"/>
      <c r="R1425" s="37"/>
      <c r="S1425" s="32">
        <f t="shared" si="79"/>
        <v>0</v>
      </c>
      <c r="T1425" s="32">
        <f t="shared" si="80"/>
        <v>0</v>
      </c>
      <c r="U1425" s="32">
        <f t="shared" si="80"/>
        <v>0</v>
      </c>
      <c r="V1425" s="32">
        <f t="shared" si="80"/>
        <v>0</v>
      </c>
      <c r="W1425" s="32">
        <f t="shared" si="80"/>
        <v>0</v>
      </c>
      <c r="X1425" s="32">
        <f t="shared" si="81"/>
        <v>0</v>
      </c>
    </row>
    <row r="1426" spans="3:24" ht="15" customHeight="1">
      <c r="C1426" s="136"/>
      <c r="N1426" s="37"/>
      <c r="O1426" s="37"/>
      <c r="P1426" s="37"/>
      <c r="Q1426" s="37"/>
      <c r="R1426" s="37"/>
      <c r="S1426" s="32">
        <f t="shared" si="79"/>
        <v>0</v>
      </c>
      <c r="T1426" s="32">
        <f t="shared" si="80"/>
        <v>0</v>
      </c>
      <c r="U1426" s="32">
        <f t="shared" si="80"/>
        <v>0</v>
      </c>
      <c r="V1426" s="32">
        <f t="shared" si="80"/>
        <v>0</v>
      </c>
      <c r="W1426" s="32">
        <f t="shared" si="80"/>
        <v>0</v>
      </c>
      <c r="X1426" s="32">
        <f t="shared" si="81"/>
        <v>0</v>
      </c>
    </row>
    <row r="1427" spans="3:24" ht="15" customHeight="1">
      <c r="C1427" s="136"/>
      <c r="N1427" s="37"/>
      <c r="O1427" s="37"/>
      <c r="P1427" s="37"/>
      <c r="Q1427" s="37"/>
      <c r="R1427" s="37"/>
      <c r="S1427" s="32">
        <f t="shared" si="79"/>
        <v>0</v>
      </c>
      <c r="T1427" s="32">
        <f t="shared" si="80"/>
        <v>0</v>
      </c>
      <c r="U1427" s="32">
        <f t="shared" si="80"/>
        <v>0</v>
      </c>
      <c r="V1427" s="32">
        <f t="shared" si="80"/>
        <v>0</v>
      </c>
      <c r="W1427" s="32">
        <f t="shared" si="80"/>
        <v>0</v>
      </c>
      <c r="X1427" s="32">
        <f t="shared" si="81"/>
        <v>0</v>
      </c>
    </row>
    <row r="1428" spans="3:24" ht="15" customHeight="1">
      <c r="C1428" s="136"/>
      <c r="N1428" s="37"/>
      <c r="O1428" s="37"/>
      <c r="P1428" s="37"/>
      <c r="Q1428" s="37"/>
      <c r="R1428" s="37"/>
      <c r="S1428" s="32">
        <f t="shared" si="79"/>
        <v>0</v>
      </c>
      <c r="T1428" s="32">
        <f t="shared" si="80"/>
        <v>0</v>
      </c>
      <c r="U1428" s="32">
        <f t="shared" si="80"/>
        <v>0</v>
      </c>
      <c r="V1428" s="32">
        <f t="shared" si="80"/>
        <v>0</v>
      </c>
      <c r="W1428" s="32">
        <f t="shared" si="80"/>
        <v>0</v>
      </c>
      <c r="X1428" s="32">
        <f t="shared" si="81"/>
        <v>0</v>
      </c>
    </row>
    <row r="1429" spans="3:24" ht="15" customHeight="1">
      <c r="C1429" s="136"/>
      <c r="N1429" s="37"/>
      <c r="O1429" s="37"/>
      <c r="P1429" s="37"/>
      <c r="Q1429" s="37"/>
      <c r="R1429" s="37"/>
      <c r="S1429" s="32">
        <f t="shared" si="79"/>
        <v>0</v>
      </c>
      <c r="T1429" s="32">
        <f t="shared" si="80"/>
        <v>0</v>
      </c>
      <c r="U1429" s="32">
        <f t="shared" si="80"/>
        <v>0</v>
      </c>
      <c r="V1429" s="32">
        <f t="shared" si="80"/>
        <v>0</v>
      </c>
      <c r="W1429" s="32">
        <f t="shared" si="80"/>
        <v>0</v>
      </c>
      <c r="X1429" s="32">
        <f t="shared" si="81"/>
        <v>0</v>
      </c>
    </row>
    <row r="1430" spans="3:24" ht="15" customHeight="1">
      <c r="C1430" s="136"/>
      <c r="N1430" s="37"/>
      <c r="O1430" s="37"/>
      <c r="P1430" s="37"/>
      <c r="Q1430" s="37"/>
      <c r="R1430" s="37"/>
      <c r="S1430" s="32">
        <f t="shared" si="79"/>
        <v>0</v>
      </c>
      <c r="T1430" s="32">
        <f t="shared" si="80"/>
        <v>0</v>
      </c>
      <c r="U1430" s="32">
        <f t="shared" si="80"/>
        <v>0</v>
      </c>
      <c r="V1430" s="32">
        <f t="shared" si="80"/>
        <v>0</v>
      </c>
      <c r="W1430" s="32">
        <f t="shared" si="80"/>
        <v>0</v>
      </c>
      <c r="X1430" s="32">
        <f t="shared" si="81"/>
        <v>0</v>
      </c>
    </row>
    <row r="1431" spans="3:24" ht="15" customHeight="1">
      <c r="C1431" s="136"/>
      <c r="N1431" s="37"/>
      <c r="O1431" s="37"/>
      <c r="P1431" s="37"/>
      <c r="Q1431" s="37"/>
      <c r="R1431" s="37"/>
      <c r="S1431" s="32">
        <f t="shared" si="79"/>
        <v>0</v>
      </c>
      <c r="T1431" s="32">
        <f t="shared" si="80"/>
        <v>0</v>
      </c>
      <c r="U1431" s="32">
        <f t="shared" si="80"/>
        <v>0</v>
      </c>
      <c r="V1431" s="32">
        <f t="shared" si="80"/>
        <v>0</v>
      </c>
      <c r="W1431" s="32">
        <f t="shared" si="80"/>
        <v>0</v>
      </c>
      <c r="X1431" s="32">
        <f t="shared" si="81"/>
        <v>0</v>
      </c>
    </row>
    <row r="1432" spans="3:24" ht="15" customHeight="1">
      <c r="C1432" s="136"/>
      <c r="N1432" s="37"/>
      <c r="O1432" s="37"/>
      <c r="P1432" s="37"/>
      <c r="Q1432" s="37"/>
      <c r="R1432" s="37"/>
      <c r="S1432" s="32">
        <f t="shared" si="79"/>
        <v>0</v>
      </c>
      <c r="T1432" s="32">
        <f t="shared" si="80"/>
        <v>0</v>
      </c>
      <c r="U1432" s="32">
        <f t="shared" si="80"/>
        <v>0</v>
      </c>
      <c r="V1432" s="32">
        <f t="shared" si="80"/>
        <v>0</v>
      </c>
      <c r="W1432" s="32">
        <f t="shared" si="80"/>
        <v>0</v>
      </c>
      <c r="X1432" s="32">
        <f t="shared" si="81"/>
        <v>0</v>
      </c>
    </row>
    <row r="1433" spans="3:24" ht="15" customHeight="1">
      <c r="C1433" s="136"/>
      <c r="N1433" s="37"/>
      <c r="O1433" s="37"/>
      <c r="P1433" s="37"/>
      <c r="Q1433" s="37"/>
      <c r="R1433" s="37"/>
      <c r="S1433" s="32">
        <f t="shared" si="79"/>
        <v>0</v>
      </c>
      <c r="T1433" s="32">
        <f t="shared" si="80"/>
        <v>0</v>
      </c>
      <c r="U1433" s="32">
        <f t="shared" si="80"/>
        <v>0</v>
      </c>
      <c r="V1433" s="32">
        <f t="shared" si="80"/>
        <v>0</v>
      </c>
      <c r="W1433" s="32">
        <f t="shared" si="80"/>
        <v>0</v>
      </c>
      <c r="X1433" s="32">
        <f t="shared" si="81"/>
        <v>0</v>
      </c>
    </row>
    <row r="1434" spans="3:24" ht="15" customHeight="1">
      <c r="C1434" s="136"/>
      <c r="N1434" s="37"/>
      <c r="O1434" s="37"/>
      <c r="P1434" s="37"/>
      <c r="Q1434" s="37"/>
      <c r="R1434" s="37"/>
      <c r="S1434" s="32">
        <f t="shared" si="79"/>
        <v>0</v>
      </c>
      <c r="T1434" s="32">
        <f t="shared" si="80"/>
        <v>0</v>
      </c>
      <c r="U1434" s="32">
        <f t="shared" si="80"/>
        <v>0</v>
      </c>
      <c r="V1434" s="32">
        <f t="shared" si="80"/>
        <v>0</v>
      </c>
      <c r="W1434" s="32">
        <f t="shared" si="80"/>
        <v>0</v>
      </c>
      <c r="X1434" s="32">
        <f t="shared" si="81"/>
        <v>0</v>
      </c>
    </row>
    <row r="1435" spans="3:24" ht="15" customHeight="1">
      <c r="C1435" s="136"/>
      <c r="N1435" s="37"/>
      <c r="O1435" s="37"/>
      <c r="P1435" s="37"/>
      <c r="Q1435" s="37"/>
      <c r="R1435" s="37"/>
      <c r="S1435" s="32">
        <f t="shared" si="79"/>
        <v>0</v>
      </c>
      <c r="T1435" s="32">
        <f t="shared" si="80"/>
        <v>0</v>
      </c>
      <c r="U1435" s="32">
        <f t="shared" si="80"/>
        <v>0</v>
      </c>
      <c r="V1435" s="32">
        <f t="shared" si="80"/>
        <v>0</v>
      </c>
      <c r="W1435" s="32">
        <f t="shared" si="80"/>
        <v>0</v>
      </c>
      <c r="X1435" s="32">
        <f t="shared" si="81"/>
        <v>0</v>
      </c>
    </row>
    <row r="1436" spans="3:24" ht="15" customHeight="1">
      <c r="C1436" s="136"/>
      <c r="N1436" s="37"/>
      <c r="O1436" s="37"/>
      <c r="P1436" s="37"/>
      <c r="Q1436" s="37"/>
      <c r="R1436" s="37"/>
      <c r="S1436" s="32">
        <f t="shared" si="79"/>
        <v>0</v>
      </c>
      <c r="T1436" s="32">
        <f t="shared" si="80"/>
        <v>0</v>
      </c>
      <c r="U1436" s="32">
        <f t="shared" si="80"/>
        <v>0</v>
      </c>
      <c r="V1436" s="32">
        <f t="shared" si="80"/>
        <v>0</v>
      </c>
      <c r="W1436" s="32">
        <f t="shared" si="80"/>
        <v>0</v>
      </c>
      <c r="X1436" s="32">
        <f t="shared" si="81"/>
        <v>0</v>
      </c>
    </row>
    <row r="1437" spans="3:24" ht="15" customHeight="1">
      <c r="C1437" s="136"/>
      <c r="N1437" s="37"/>
      <c r="O1437" s="37"/>
      <c r="P1437" s="37"/>
      <c r="Q1437" s="37"/>
      <c r="R1437" s="37"/>
      <c r="S1437" s="32">
        <f t="shared" si="79"/>
        <v>0</v>
      </c>
      <c r="T1437" s="32">
        <f t="shared" si="80"/>
        <v>0</v>
      </c>
      <c r="U1437" s="32">
        <f t="shared" si="80"/>
        <v>0</v>
      </c>
      <c r="V1437" s="32">
        <f t="shared" si="80"/>
        <v>0</v>
      </c>
      <c r="W1437" s="32">
        <f t="shared" si="80"/>
        <v>0</v>
      </c>
      <c r="X1437" s="32">
        <f t="shared" si="81"/>
        <v>0</v>
      </c>
    </row>
    <row r="1438" spans="3:24" ht="15" customHeight="1">
      <c r="C1438" s="136"/>
      <c r="N1438" s="37"/>
      <c r="O1438" s="37"/>
      <c r="P1438" s="37"/>
      <c r="Q1438" s="37"/>
      <c r="R1438" s="37"/>
      <c r="S1438" s="32">
        <f t="shared" si="79"/>
        <v>0</v>
      </c>
      <c r="T1438" s="32">
        <f t="shared" si="80"/>
        <v>0</v>
      </c>
      <c r="U1438" s="32">
        <f t="shared" si="80"/>
        <v>0</v>
      </c>
      <c r="V1438" s="32">
        <f t="shared" si="80"/>
        <v>0</v>
      </c>
      <c r="W1438" s="32">
        <f t="shared" si="80"/>
        <v>0</v>
      </c>
      <c r="X1438" s="32">
        <f t="shared" si="81"/>
        <v>0</v>
      </c>
    </row>
    <row r="1439" spans="3:24" ht="15" customHeight="1">
      <c r="C1439" s="136"/>
      <c r="N1439" s="37"/>
      <c r="O1439" s="37"/>
      <c r="P1439" s="37"/>
      <c r="Q1439" s="37"/>
      <c r="R1439" s="37"/>
      <c r="S1439" s="32">
        <f t="shared" si="79"/>
        <v>0</v>
      </c>
      <c r="T1439" s="32">
        <f t="shared" si="80"/>
        <v>0</v>
      </c>
      <c r="U1439" s="32">
        <f t="shared" si="80"/>
        <v>0</v>
      </c>
      <c r="V1439" s="32">
        <f t="shared" si="80"/>
        <v>0</v>
      </c>
      <c r="W1439" s="32">
        <f t="shared" si="80"/>
        <v>0</v>
      </c>
      <c r="X1439" s="32">
        <f t="shared" si="81"/>
        <v>0</v>
      </c>
    </row>
    <row r="1440" spans="3:24" ht="15" customHeight="1">
      <c r="C1440" s="136"/>
      <c r="N1440" s="37"/>
      <c r="O1440" s="37"/>
      <c r="P1440" s="37"/>
      <c r="Q1440" s="37"/>
      <c r="R1440" s="37"/>
      <c r="S1440" s="32">
        <f t="shared" si="79"/>
        <v>0</v>
      </c>
      <c r="T1440" s="32">
        <f t="shared" si="80"/>
        <v>0</v>
      </c>
      <c r="U1440" s="32">
        <f t="shared" si="80"/>
        <v>0</v>
      </c>
      <c r="V1440" s="32">
        <f t="shared" si="80"/>
        <v>0</v>
      </c>
      <c r="W1440" s="32">
        <f t="shared" si="80"/>
        <v>0</v>
      </c>
      <c r="X1440" s="32">
        <f t="shared" si="81"/>
        <v>0</v>
      </c>
    </row>
    <row r="1441" spans="3:24" ht="15" customHeight="1">
      <c r="C1441" s="136"/>
      <c r="N1441" s="37"/>
      <c r="O1441" s="37"/>
      <c r="P1441" s="37"/>
      <c r="Q1441" s="37"/>
      <c r="R1441" s="37"/>
      <c r="S1441" s="32">
        <f t="shared" si="79"/>
        <v>0</v>
      </c>
      <c r="T1441" s="32">
        <f t="shared" si="80"/>
        <v>0</v>
      </c>
      <c r="U1441" s="32">
        <f t="shared" si="80"/>
        <v>0</v>
      </c>
      <c r="V1441" s="32">
        <f t="shared" si="80"/>
        <v>0</v>
      </c>
      <c r="W1441" s="32">
        <f t="shared" si="80"/>
        <v>0</v>
      </c>
      <c r="X1441" s="32">
        <f t="shared" si="81"/>
        <v>0</v>
      </c>
    </row>
    <row r="1442" spans="3:24" ht="15" customHeight="1">
      <c r="C1442" s="136"/>
      <c r="N1442" s="37"/>
      <c r="O1442" s="37"/>
      <c r="P1442" s="37"/>
      <c r="Q1442" s="37"/>
      <c r="R1442" s="37"/>
      <c r="S1442" s="32">
        <f t="shared" si="79"/>
        <v>0</v>
      </c>
      <c r="T1442" s="32">
        <f t="shared" si="80"/>
        <v>0</v>
      </c>
      <c r="U1442" s="32">
        <f t="shared" si="80"/>
        <v>0</v>
      </c>
      <c r="V1442" s="32">
        <f t="shared" si="80"/>
        <v>0</v>
      </c>
      <c r="W1442" s="32">
        <f t="shared" si="80"/>
        <v>0</v>
      </c>
      <c r="X1442" s="32">
        <f t="shared" si="81"/>
        <v>0</v>
      </c>
    </row>
    <row r="1443" spans="3:24" ht="15" customHeight="1">
      <c r="C1443" s="136"/>
      <c r="N1443" s="37"/>
      <c r="O1443" s="37"/>
      <c r="P1443" s="37"/>
      <c r="Q1443" s="37"/>
      <c r="R1443" s="37"/>
      <c r="S1443" s="32">
        <f t="shared" si="79"/>
        <v>0</v>
      </c>
      <c r="T1443" s="32">
        <f t="shared" si="80"/>
        <v>0</v>
      </c>
      <c r="U1443" s="32">
        <f t="shared" si="80"/>
        <v>0</v>
      </c>
      <c r="V1443" s="32">
        <f t="shared" si="80"/>
        <v>0</v>
      </c>
      <c r="W1443" s="32">
        <f t="shared" si="80"/>
        <v>0</v>
      </c>
      <c r="X1443" s="32">
        <f t="shared" si="81"/>
        <v>0</v>
      </c>
    </row>
    <row r="1444" spans="3:24" ht="15" customHeight="1">
      <c r="C1444" s="136"/>
      <c r="N1444" s="37"/>
      <c r="O1444" s="37"/>
      <c r="P1444" s="37"/>
      <c r="Q1444" s="37"/>
      <c r="R1444" s="37"/>
      <c r="S1444" s="32">
        <f t="shared" si="79"/>
        <v>0</v>
      </c>
      <c r="T1444" s="32">
        <f t="shared" si="80"/>
        <v>0</v>
      </c>
      <c r="U1444" s="32">
        <f t="shared" si="80"/>
        <v>0</v>
      </c>
      <c r="V1444" s="32">
        <f t="shared" si="80"/>
        <v>0</v>
      </c>
      <c r="W1444" s="32">
        <f t="shared" si="80"/>
        <v>0</v>
      </c>
      <c r="X1444" s="32">
        <f t="shared" si="81"/>
        <v>0</v>
      </c>
    </row>
    <row r="1445" spans="3:24" ht="15" customHeight="1">
      <c r="C1445" s="136"/>
      <c r="N1445" s="37"/>
      <c r="O1445" s="37"/>
      <c r="P1445" s="37"/>
      <c r="Q1445" s="37"/>
      <c r="R1445" s="37"/>
      <c r="S1445" s="32">
        <f t="shared" si="79"/>
        <v>0</v>
      </c>
      <c r="T1445" s="32">
        <f t="shared" si="80"/>
        <v>0</v>
      </c>
      <c r="U1445" s="32">
        <f t="shared" si="80"/>
        <v>0</v>
      </c>
      <c r="V1445" s="32">
        <f t="shared" si="80"/>
        <v>0</v>
      </c>
      <c r="W1445" s="32">
        <f t="shared" si="80"/>
        <v>0</v>
      </c>
      <c r="X1445" s="32">
        <f t="shared" si="81"/>
        <v>0</v>
      </c>
    </row>
    <row r="1446" spans="3:24" ht="15" customHeight="1">
      <c r="C1446" s="136"/>
      <c r="N1446" s="37"/>
      <c r="O1446" s="37"/>
      <c r="P1446" s="37"/>
      <c r="Q1446" s="37"/>
      <c r="R1446" s="37"/>
      <c r="S1446" s="32">
        <f t="shared" si="79"/>
        <v>0</v>
      </c>
      <c r="T1446" s="32">
        <f t="shared" si="80"/>
        <v>0</v>
      </c>
      <c r="U1446" s="32">
        <f t="shared" si="80"/>
        <v>0</v>
      </c>
      <c r="V1446" s="32">
        <f t="shared" si="80"/>
        <v>0</v>
      </c>
      <c r="W1446" s="32">
        <f t="shared" si="80"/>
        <v>0</v>
      </c>
      <c r="X1446" s="32">
        <f t="shared" si="81"/>
        <v>0</v>
      </c>
    </row>
    <row r="1447" spans="3:24" ht="15" customHeight="1">
      <c r="C1447" s="136"/>
      <c r="N1447" s="37"/>
      <c r="O1447" s="37"/>
      <c r="P1447" s="37"/>
      <c r="Q1447" s="37"/>
      <c r="R1447" s="37"/>
      <c r="S1447" s="32">
        <f t="shared" si="79"/>
        <v>0</v>
      </c>
      <c r="T1447" s="32">
        <f t="shared" si="80"/>
        <v>0</v>
      </c>
      <c r="U1447" s="32">
        <f t="shared" si="80"/>
        <v>0</v>
      </c>
      <c r="V1447" s="32">
        <f t="shared" si="80"/>
        <v>0</v>
      </c>
      <c r="W1447" s="32">
        <f t="shared" si="80"/>
        <v>0</v>
      </c>
      <c r="X1447" s="32">
        <f t="shared" si="81"/>
        <v>0</v>
      </c>
    </row>
    <row r="1448" spans="3:24" ht="15" customHeight="1">
      <c r="C1448" s="136"/>
      <c r="N1448" s="37"/>
      <c r="O1448" s="37"/>
      <c r="P1448" s="37"/>
      <c r="Q1448" s="37"/>
      <c r="R1448" s="37"/>
      <c r="S1448" s="32">
        <f t="shared" si="79"/>
        <v>0</v>
      </c>
      <c r="T1448" s="32">
        <f t="shared" si="80"/>
        <v>0</v>
      </c>
      <c r="U1448" s="32">
        <f t="shared" si="80"/>
        <v>0</v>
      </c>
      <c r="V1448" s="32">
        <f t="shared" si="80"/>
        <v>0</v>
      </c>
      <c r="W1448" s="32">
        <f t="shared" si="80"/>
        <v>0</v>
      </c>
      <c r="X1448" s="32">
        <f t="shared" si="81"/>
        <v>0</v>
      </c>
    </row>
    <row r="1449" spans="3:24" ht="15" customHeight="1">
      <c r="C1449" s="136"/>
      <c r="N1449" s="37"/>
      <c r="O1449" s="37"/>
      <c r="P1449" s="37"/>
      <c r="Q1449" s="37"/>
      <c r="R1449" s="37"/>
      <c r="S1449" s="32">
        <f t="shared" si="79"/>
        <v>0</v>
      </c>
      <c r="T1449" s="32">
        <f t="shared" si="80"/>
        <v>0</v>
      </c>
      <c r="U1449" s="32">
        <f t="shared" si="80"/>
        <v>0</v>
      </c>
      <c r="V1449" s="32">
        <f t="shared" si="80"/>
        <v>0</v>
      </c>
      <c r="W1449" s="32">
        <f t="shared" si="80"/>
        <v>0</v>
      </c>
      <c r="X1449" s="32">
        <f t="shared" si="81"/>
        <v>0</v>
      </c>
    </row>
    <row r="1450" spans="3:24" ht="15" customHeight="1">
      <c r="C1450" s="136"/>
      <c r="N1450" s="37"/>
      <c r="O1450" s="37"/>
      <c r="P1450" s="37"/>
      <c r="Q1450" s="37"/>
      <c r="R1450" s="37"/>
      <c r="S1450" s="32">
        <f t="shared" si="79"/>
        <v>0</v>
      </c>
      <c r="T1450" s="32">
        <f t="shared" si="80"/>
        <v>0</v>
      </c>
      <c r="U1450" s="32">
        <f t="shared" si="80"/>
        <v>0</v>
      </c>
      <c r="V1450" s="32">
        <f t="shared" si="80"/>
        <v>0</v>
      </c>
      <c r="W1450" s="32">
        <f t="shared" si="80"/>
        <v>0</v>
      </c>
      <c r="X1450" s="32">
        <f t="shared" si="81"/>
        <v>0</v>
      </c>
    </row>
    <row r="1451" spans="3:24" ht="15" customHeight="1">
      <c r="C1451" s="136"/>
      <c r="N1451" s="37"/>
      <c r="O1451" s="37"/>
      <c r="P1451" s="37"/>
      <c r="Q1451" s="37"/>
      <c r="R1451" s="37"/>
      <c r="S1451" s="32">
        <f t="shared" si="79"/>
        <v>0</v>
      </c>
      <c r="T1451" s="32">
        <f t="shared" si="80"/>
        <v>0</v>
      </c>
      <c r="U1451" s="32">
        <f t="shared" si="80"/>
        <v>0</v>
      </c>
      <c r="V1451" s="32">
        <f t="shared" si="80"/>
        <v>0</v>
      </c>
      <c r="W1451" s="32">
        <f t="shared" si="80"/>
        <v>0</v>
      </c>
      <c r="X1451" s="32">
        <f t="shared" si="81"/>
        <v>0</v>
      </c>
    </row>
    <row r="1452" spans="3:24" ht="15" customHeight="1">
      <c r="C1452" s="136"/>
      <c r="N1452" s="37"/>
      <c r="O1452" s="37"/>
      <c r="P1452" s="37"/>
      <c r="Q1452" s="37"/>
      <c r="R1452" s="37"/>
      <c r="S1452" s="32">
        <f t="shared" si="79"/>
        <v>0</v>
      </c>
      <c r="T1452" s="32">
        <f t="shared" si="80"/>
        <v>0</v>
      </c>
      <c r="U1452" s="32">
        <f t="shared" si="80"/>
        <v>0</v>
      </c>
      <c r="V1452" s="32">
        <f t="shared" si="80"/>
        <v>0</v>
      </c>
      <c r="W1452" s="32">
        <f t="shared" si="80"/>
        <v>0</v>
      </c>
      <c r="X1452" s="32">
        <f t="shared" si="81"/>
        <v>0</v>
      </c>
    </row>
    <row r="1453" spans="3:24" ht="15" customHeight="1">
      <c r="C1453" s="136"/>
      <c r="N1453" s="37"/>
      <c r="O1453" s="37"/>
      <c r="P1453" s="37"/>
      <c r="Q1453" s="37"/>
      <c r="R1453" s="37"/>
      <c r="S1453" s="32">
        <f t="shared" si="79"/>
        <v>0</v>
      </c>
      <c r="T1453" s="32">
        <f t="shared" si="80"/>
        <v>0</v>
      </c>
      <c r="U1453" s="32">
        <f t="shared" si="80"/>
        <v>0</v>
      </c>
      <c r="V1453" s="32">
        <f t="shared" si="80"/>
        <v>0</v>
      </c>
      <c r="W1453" s="32">
        <f t="shared" si="80"/>
        <v>0</v>
      </c>
      <c r="X1453" s="32">
        <f t="shared" si="81"/>
        <v>0</v>
      </c>
    </row>
    <row r="1454" spans="3:24" ht="15" customHeight="1">
      <c r="C1454" s="136"/>
      <c r="N1454" s="37"/>
      <c r="O1454" s="37"/>
      <c r="P1454" s="37"/>
      <c r="Q1454" s="37"/>
      <c r="R1454" s="37"/>
      <c r="S1454" s="32">
        <f t="shared" si="79"/>
        <v>0</v>
      </c>
      <c r="T1454" s="32">
        <f t="shared" si="80"/>
        <v>0</v>
      </c>
      <c r="U1454" s="32">
        <f t="shared" si="80"/>
        <v>0</v>
      </c>
      <c r="V1454" s="32">
        <f t="shared" si="80"/>
        <v>0</v>
      </c>
      <c r="W1454" s="32">
        <f t="shared" si="80"/>
        <v>0</v>
      </c>
      <c r="X1454" s="32">
        <f t="shared" si="81"/>
        <v>0</v>
      </c>
    </row>
    <row r="1455" spans="3:24" ht="15" customHeight="1">
      <c r="C1455" s="136"/>
      <c r="N1455" s="37"/>
      <c r="O1455" s="37"/>
      <c r="P1455" s="37"/>
      <c r="Q1455" s="37"/>
      <c r="R1455" s="37"/>
      <c r="S1455" s="32">
        <f t="shared" si="79"/>
        <v>0</v>
      </c>
      <c r="T1455" s="32">
        <f t="shared" si="80"/>
        <v>0</v>
      </c>
      <c r="U1455" s="32">
        <f t="shared" si="80"/>
        <v>0</v>
      </c>
      <c r="V1455" s="32">
        <f t="shared" si="80"/>
        <v>0</v>
      </c>
      <c r="W1455" s="32">
        <f t="shared" si="80"/>
        <v>0</v>
      </c>
      <c r="X1455" s="32">
        <f t="shared" si="81"/>
        <v>0</v>
      </c>
    </row>
    <row r="1456" spans="3:24" ht="15" customHeight="1">
      <c r="C1456" s="136"/>
      <c r="N1456" s="37"/>
      <c r="O1456" s="37"/>
      <c r="P1456" s="37"/>
      <c r="Q1456" s="37"/>
      <c r="R1456" s="37"/>
      <c r="S1456" s="32">
        <f t="shared" si="79"/>
        <v>0</v>
      </c>
      <c r="T1456" s="32">
        <f t="shared" si="80"/>
        <v>0</v>
      </c>
      <c r="U1456" s="32">
        <f t="shared" si="80"/>
        <v>0</v>
      </c>
      <c r="V1456" s="32">
        <f t="shared" si="80"/>
        <v>0</v>
      </c>
      <c r="W1456" s="32">
        <f t="shared" si="80"/>
        <v>0</v>
      </c>
      <c r="X1456" s="32">
        <f t="shared" si="81"/>
        <v>0</v>
      </c>
    </row>
    <row r="1457" spans="3:24" ht="107.25" customHeight="1">
      <c r="C1457" s="136"/>
      <c r="N1457" s="188" t="s">
        <v>421</v>
      </c>
      <c r="O1457" s="188" t="s">
        <v>954</v>
      </c>
      <c r="P1457" s="37" t="s">
        <v>248</v>
      </c>
      <c r="Q1457" s="37" t="s">
        <v>894</v>
      </c>
      <c r="R1457" s="189">
        <v>44965</v>
      </c>
      <c r="S1457" s="32">
        <f t="shared" si="79"/>
        <v>0</v>
      </c>
      <c r="T1457" s="32">
        <f t="shared" si="80"/>
        <v>0</v>
      </c>
      <c r="U1457" s="32">
        <f t="shared" si="80"/>
        <v>0</v>
      </c>
      <c r="V1457" s="32">
        <f t="shared" si="80"/>
        <v>0</v>
      </c>
      <c r="W1457" s="32">
        <f t="shared" si="80"/>
        <v>0</v>
      </c>
      <c r="X1457" s="32">
        <f t="shared" si="81"/>
        <v>0</v>
      </c>
    </row>
    <row r="1458" spans="3:24" ht="15" customHeight="1">
      <c r="C1458" s="136"/>
      <c r="N1458" s="37"/>
      <c r="O1458" s="37"/>
      <c r="P1458" s="37"/>
      <c r="Q1458" s="37"/>
      <c r="R1458" s="37"/>
      <c r="S1458" s="32">
        <f t="shared" si="79"/>
        <v>0</v>
      </c>
      <c r="T1458" s="32">
        <f t="shared" si="80"/>
        <v>0</v>
      </c>
      <c r="U1458" s="32">
        <f t="shared" si="80"/>
        <v>0</v>
      </c>
      <c r="V1458" s="32">
        <f t="shared" si="80"/>
        <v>0</v>
      </c>
      <c r="W1458" s="32">
        <f t="shared" si="80"/>
        <v>0</v>
      </c>
      <c r="X1458" s="32">
        <f t="shared" si="81"/>
        <v>0</v>
      </c>
    </row>
    <row r="1459" spans="3:24" ht="15" customHeight="1">
      <c r="C1459" s="136"/>
      <c r="N1459" s="37"/>
      <c r="O1459" s="37"/>
      <c r="P1459" s="37"/>
      <c r="Q1459" s="37"/>
      <c r="R1459" s="37"/>
      <c r="S1459" s="32">
        <f t="shared" si="79"/>
        <v>0</v>
      </c>
      <c r="T1459" s="32">
        <f t="shared" si="80"/>
        <v>0</v>
      </c>
      <c r="U1459" s="32">
        <f t="shared" si="80"/>
        <v>0</v>
      </c>
      <c r="V1459" s="32">
        <f t="shared" si="80"/>
        <v>0</v>
      </c>
      <c r="W1459" s="32">
        <f t="shared" si="80"/>
        <v>0</v>
      </c>
      <c r="X1459" s="32">
        <f t="shared" si="81"/>
        <v>0</v>
      </c>
    </row>
    <row r="1460" spans="3:24" ht="15" customHeight="1">
      <c r="C1460" s="136"/>
      <c r="N1460" s="37"/>
      <c r="O1460" s="37"/>
      <c r="P1460" s="37"/>
      <c r="Q1460" s="37"/>
      <c r="R1460" s="37"/>
      <c r="S1460" s="32">
        <f t="shared" si="79"/>
        <v>0</v>
      </c>
      <c r="T1460" s="32">
        <f t="shared" si="80"/>
        <v>0</v>
      </c>
      <c r="U1460" s="32">
        <f t="shared" si="80"/>
        <v>0</v>
      </c>
      <c r="V1460" s="32">
        <f t="shared" si="80"/>
        <v>0</v>
      </c>
      <c r="W1460" s="32">
        <f t="shared" si="80"/>
        <v>0</v>
      </c>
      <c r="X1460" s="32">
        <f t="shared" si="81"/>
        <v>0</v>
      </c>
    </row>
    <row r="1461" spans="3:24" ht="15" customHeight="1">
      <c r="C1461" s="136"/>
      <c r="N1461" s="37"/>
      <c r="O1461" s="37"/>
      <c r="P1461" s="37"/>
      <c r="Q1461" s="37"/>
      <c r="R1461" s="37"/>
      <c r="S1461" s="32">
        <f t="shared" si="79"/>
        <v>0</v>
      </c>
      <c r="T1461" s="32">
        <f t="shared" si="80"/>
        <v>0</v>
      </c>
      <c r="U1461" s="32">
        <f t="shared" si="80"/>
        <v>0</v>
      </c>
      <c r="V1461" s="32">
        <f t="shared" si="80"/>
        <v>0</v>
      </c>
      <c r="W1461" s="32">
        <f t="shared" si="80"/>
        <v>0</v>
      </c>
      <c r="X1461" s="32">
        <f t="shared" si="81"/>
        <v>0</v>
      </c>
    </row>
    <row r="1462" spans="3:24" ht="15" customHeight="1">
      <c r="C1462" s="136"/>
      <c r="N1462" s="37"/>
      <c r="O1462" s="37"/>
      <c r="P1462" s="37"/>
      <c r="Q1462" s="37"/>
      <c r="R1462" s="37"/>
      <c r="S1462" s="32">
        <f t="shared" si="79"/>
        <v>0</v>
      </c>
      <c r="T1462" s="32">
        <f t="shared" si="80"/>
        <v>0</v>
      </c>
      <c r="U1462" s="32">
        <f t="shared" si="80"/>
        <v>0</v>
      </c>
      <c r="V1462" s="32">
        <f t="shared" si="80"/>
        <v>0</v>
      </c>
      <c r="W1462" s="32">
        <f t="shared" si="80"/>
        <v>0</v>
      </c>
      <c r="X1462" s="32">
        <f t="shared" si="81"/>
        <v>0</v>
      </c>
    </row>
    <row r="1463" spans="3:24" ht="15" customHeight="1">
      <c r="C1463" s="136"/>
      <c r="N1463" s="37"/>
      <c r="O1463" s="37"/>
      <c r="P1463" s="37"/>
      <c r="Q1463" s="37"/>
      <c r="R1463" s="37"/>
      <c r="S1463" s="32">
        <f t="shared" si="79"/>
        <v>0</v>
      </c>
      <c r="T1463" s="32">
        <f t="shared" si="80"/>
        <v>0</v>
      </c>
      <c r="U1463" s="32">
        <f t="shared" si="80"/>
        <v>0</v>
      </c>
      <c r="V1463" s="32">
        <f t="shared" si="80"/>
        <v>0</v>
      </c>
      <c r="W1463" s="32">
        <f t="shared" si="80"/>
        <v>0</v>
      </c>
      <c r="X1463" s="32">
        <f t="shared" si="81"/>
        <v>0</v>
      </c>
    </row>
    <row r="1464" spans="3:24" ht="15" customHeight="1">
      <c r="C1464" s="136"/>
      <c r="N1464" s="37"/>
      <c r="O1464" s="37"/>
      <c r="P1464" s="37"/>
      <c r="Q1464" s="37"/>
      <c r="R1464" s="37"/>
      <c r="S1464" s="32">
        <f t="shared" si="79"/>
        <v>0</v>
      </c>
      <c r="T1464" s="32">
        <f t="shared" si="80"/>
        <v>0</v>
      </c>
      <c r="U1464" s="32">
        <f t="shared" si="80"/>
        <v>0</v>
      </c>
      <c r="V1464" s="32">
        <f t="shared" si="80"/>
        <v>0</v>
      </c>
      <c r="W1464" s="32">
        <f t="shared" si="80"/>
        <v>0</v>
      </c>
      <c r="X1464" s="32">
        <f t="shared" si="81"/>
        <v>0</v>
      </c>
    </row>
    <row r="1465" spans="3:24" ht="15" customHeight="1">
      <c r="C1465" s="136"/>
      <c r="N1465" s="37"/>
      <c r="O1465" s="37"/>
      <c r="P1465" s="37"/>
      <c r="Q1465" s="37"/>
      <c r="R1465" s="37"/>
      <c r="S1465" s="32">
        <f t="shared" si="79"/>
        <v>0</v>
      </c>
      <c r="T1465" s="32">
        <f t="shared" si="80"/>
        <v>0</v>
      </c>
      <c r="U1465" s="32">
        <f t="shared" si="80"/>
        <v>0</v>
      </c>
      <c r="V1465" s="32">
        <f t="shared" si="80"/>
        <v>0</v>
      </c>
      <c r="W1465" s="32">
        <f t="shared" si="80"/>
        <v>0</v>
      </c>
      <c r="X1465" s="32">
        <f t="shared" si="81"/>
        <v>0</v>
      </c>
    </row>
    <row r="1466" spans="3:24" ht="15" customHeight="1">
      <c r="C1466" s="136"/>
      <c r="N1466" s="37"/>
      <c r="O1466" s="37"/>
      <c r="P1466" s="37"/>
      <c r="Q1466" s="37"/>
      <c r="R1466" s="37"/>
      <c r="S1466" s="32">
        <f t="shared" si="79"/>
        <v>0</v>
      </c>
      <c r="T1466" s="32">
        <f t="shared" si="80"/>
        <v>0</v>
      </c>
      <c r="U1466" s="32">
        <f t="shared" si="80"/>
        <v>0</v>
      </c>
      <c r="V1466" s="32">
        <f t="shared" si="80"/>
        <v>0</v>
      </c>
      <c r="W1466" s="32">
        <f t="shared" si="80"/>
        <v>0</v>
      </c>
      <c r="X1466" s="32">
        <f t="shared" si="81"/>
        <v>0</v>
      </c>
    </row>
    <row r="1467" spans="3:24" ht="15" customHeight="1">
      <c r="C1467" s="136"/>
      <c r="N1467" s="37"/>
      <c r="O1467" s="37"/>
      <c r="P1467" s="37"/>
      <c r="Q1467" s="37"/>
      <c r="R1467" s="37"/>
      <c r="S1467" s="32">
        <f t="shared" si="79"/>
        <v>0</v>
      </c>
      <c r="T1467" s="32">
        <f t="shared" si="80"/>
        <v>0</v>
      </c>
      <c r="U1467" s="32">
        <f t="shared" si="80"/>
        <v>0</v>
      </c>
      <c r="V1467" s="32">
        <f t="shared" si="80"/>
        <v>0</v>
      </c>
      <c r="W1467" s="32">
        <f t="shared" si="80"/>
        <v>0</v>
      </c>
      <c r="X1467" s="32">
        <f t="shared" si="81"/>
        <v>0</v>
      </c>
    </row>
    <row r="1468" spans="3:24" ht="15" customHeight="1">
      <c r="C1468" s="136"/>
      <c r="N1468" s="37"/>
      <c r="O1468" s="37"/>
      <c r="P1468" s="37"/>
      <c r="Q1468" s="37"/>
      <c r="R1468" s="37"/>
      <c r="S1468" s="32">
        <f t="shared" si="79"/>
        <v>0</v>
      </c>
      <c r="T1468" s="32">
        <f t="shared" si="80"/>
        <v>0</v>
      </c>
      <c r="U1468" s="32">
        <f t="shared" si="80"/>
        <v>0</v>
      </c>
      <c r="V1468" s="32">
        <f t="shared" si="80"/>
        <v>0</v>
      </c>
      <c r="W1468" s="32">
        <f t="shared" si="80"/>
        <v>0</v>
      </c>
      <c r="X1468" s="32">
        <f t="shared" si="81"/>
        <v>0</v>
      </c>
    </row>
    <row r="1469" spans="3:24" ht="15" customHeight="1">
      <c r="C1469" s="135"/>
      <c r="N1469" s="37"/>
      <c r="O1469" s="37"/>
      <c r="P1469" s="37"/>
      <c r="Q1469" s="37"/>
      <c r="R1469" s="37"/>
      <c r="S1469" s="32">
        <f t="shared" si="79"/>
        <v>0</v>
      </c>
      <c r="T1469" s="32">
        <f t="shared" si="80"/>
        <v>0</v>
      </c>
      <c r="U1469" s="32">
        <f t="shared" si="80"/>
        <v>0</v>
      </c>
      <c r="V1469" s="32">
        <f t="shared" si="80"/>
        <v>0</v>
      </c>
      <c r="W1469" s="32">
        <f t="shared" si="80"/>
        <v>0</v>
      </c>
      <c r="X1469" s="32">
        <f t="shared" si="81"/>
        <v>0</v>
      </c>
    </row>
    <row r="1470" spans="3:24" ht="15" customHeight="1">
      <c r="C1470" s="136"/>
      <c r="N1470" s="37"/>
      <c r="O1470" s="37"/>
      <c r="P1470" s="37"/>
      <c r="Q1470" s="37"/>
      <c r="R1470" s="37"/>
      <c r="S1470" s="32">
        <f t="shared" si="79"/>
        <v>0</v>
      </c>
      <c r="T1470" s="32">
        <f t="shared" si="80"/>
        <v>0</v>
      </c>
      <c r="U1470" s="32">
        <f t="shared" si="80"/>
        <v>0</v>
      </c>
      <c r="V1470" s="32">
        <f t="shared" si="80"/>
        <v>0</v>
      </c>
      <c r="W1470" s="32">
        <f t="shared" si="80"/>
        <v>0</v>
      </c>
      <c r="X1470" s="32">
        <f t="shared" si="81"/>
        <v>0</v>
      </c>
    </row>
    <row r="1471" spans="3:24" ht="15" customHeight="1">
      <c r="C1471" s="136"/>
      <c r="N1471" s="37"/>
      <c r="O1471" s="37"/>
      <c r="P1471" s="37"/>
      <c r="Q1471" s="37"/>
      <c r="R1471" s="37"/>
      <c r="S1471" s="32">
        <f t="shared" si="79"/>
        <v>0</v>
      </c>
      <c r="T1471" s="32">
        <f t="shared" si="80"/>
        <v>0</v>
      </c>
      <c r="U1471" s="32">
        <f t="shared" si="80"/>
        <v>0</v>
      </c>
      <c r="V1471" s="32">
        <f t="shared" si="80"/>
        <v>0</v>
      </c>
      <c r="W1471" s="32">
        <f t="shared" si="80"/>
        <v>0</v>
      </c>
      <c r="X1471" s="32">
        <f t="shared" si="81"/>
        <v>0</v>
      </c>
    </row>
    <row r="1472" spans="3:24" ht="15" customHeight="1">
      <c r="C1472" s="136"/>
      <c r="N1472" s="37"/>
      <c r="O1472" s="37"/>
      <c r="P1472" s="37"/>
      <c r="Q1472" s="37"/>
      <c r="R1472" s="37"/>
      <c r="S1472" s="32">
        <f t="shared" si="79"/>
        <v>0</v>
      </c>
      <c r="T1472" s="32">
        <f t="shared" si="80"/>
        <v>0</v>
      </c>
      <c r="U1472" s="32">
        <f t="shared" si="80"/>
        <v>0</v>
      </c>
      <c r="V1472" s="32">
        <f t="shared" si="80"/>
        <v>0</v>
      </c>
      <c r="W1472" s="32">
        <f t="shared" si="80"/>
        <v>0</v>
      </c>
      <c r="X1472" s="32">
        <f t="shared" si="81"/>
        <v>0</v>
      </c>
    </row>
    <row r="1473" spans="3:24" ht="15" customHeight="1">
      <c r="C1473" s="136"/>
      <c r="N1473" s="37"/>
      <c r="O1473" s="37"/>
      <c r="P1473" s="37"/>
      <c r="Q1473" s="37"/>
      <c r="R1473" s="37"/>
      <c r="S1473" s="32">
        <f t="shared" si="79"/>
        <v>0</v>
      </c>
      <c r="T1473" s="32">
        <f t="shared" si="80"/>
        <v>0</v>
      </c>
      <c r="U1473" s="32">
        <f t="shared" si="80"/>
        <v>0</v>
      </c>
      <c r="V1473" s="32">
        <f t="shared" si="80"/>
        <v>0</v>
      </c>
      <c r="W1473" s="32">
        <f t="shared" ref="W1473:W1536" si="82">IF(AND(G1473="NOT EXECUTED",COUNTA($N1473)&lt;&gt;0),1,0)</f>
        <v>0</v>
      </c>
      <c r="X1473" s="32">
        <f t="shared" si="81"/>
        <v>0</v>
      </c>
    </row>
    <row r="1474" spans="3:24" ht="15" customHeight="1">
      <c r="C1474" s="136"/>
      <c r="N1474" s="37"/>
      <c r="O1474" s="37"/>
      <c r="P1474" s="37"/>
      <c r="Q1474" s="37"/>
      <c r="R1474" s="37"/>
      <c r="S1474" s="32">
        <f t="shared" ref="S1474:S1537" si="83">IF(COUNTIF(H1474:M1474,"NOT EFFECTIVE"),1,0)</f>
        <v>0</v>
      </c>
      <c r="T1474" s="32">
        <f t="shared" ref="T1474:W1537" si="84">IF(AND(D1474="NOT EXECUTED",COUNTA($N1474)&lt;&gt;0),1,0)</f>
        <v>0</v>
      </c>
      <c r="U1474" s="32">
        <f t="shared" si="84"/>
        <v>0</v>
      </c>
      <c r="V1474" s="32">
        <f t="shared" si="84"/>
        <v>0</v>
      </c>
      <c r="W1474" s="32">
        <f t="shared" si="82"/>
        <v>0</v>
      </c>
      <c r="X1474" s="32">
        <f t="shared" ref="X1474:X1537" si="85">IF(AND(S1474=1,COUNTA($N1474)&lt;&gt;0),1,0)</f>
        <v>0</v>
      </c>
    </row>
    <row r="1475" spans="3:24" ht="15" customHeight="1">
      <c r="C1475" s="136"/>
      <c r="N1475" s="37"/>
      <c r="O1475" s="37"/>
      <c r="P1475" s="37"/>
      <c r="Q1475" s="37"/>
      <c r="R1475" s="37"/>
      <c r="S1475" s="32">
        <f t="shared" si="83"/>
        <v>0</v>
      </c>
      <c r="T1475" s="32">
        <f t="shared" si="84"/>
        <v>0</v>
      </c>
      <c r="U1475" s="32">
        <f t="shared" si="84"/>
        <v>0</v>
      </c>
      <c r="V1475" s="32">
        <f t="shared" si="84"/>
        <v>0</v>
      </c>
      <c r="W1475" s="32">
        <f t="shared" si="82"/>
        <v>0</v>
      </c>
      <c r="X1475" s="32">
        <f t="shared" si="85"/>
        <v>0</v>
      </c>
    </row>
    <row r="1476" spans="3:24" ht="15" customHeight="1">
      <c r="C1476" s="136"/>
      <c r="N1476" s="37"/>
      <c r="O1476" s="37"/>
      <c r="P1476" s="37"/>
      <c r="Q1476" s="37"/>
      <c r="R1476" s="37"/>
      <c r="S1476" s="32">
        <f t="shared" si="83"/>
        <v>0</v>
      </c>
      <c r="T1476" s="32">
        <f t="shared" si="84"/>
        <v>0</v>
      </c>
      <c r="U1476" s="32">
        <f t="shared" si="84"/>
        <v>0</v>
      </c>
      <c r="V1476" s="32">
        <f t="shared" si="84"/>
        <v>0</v>
      </c>
      <c r="W1476" s="32">
        <f t="shared" si="82"/>
        <v>0</v>
      </c>
      <c r="X1476" s="32">
        <f t="shared" si="85"/>
        <v>0</v>
      </c>
    </row>
    <row r="1477" spans="3:24" ht="15" customHeight="1">
      <c r="C1477" s="135"/>
      <c r="N1477" s="37"/>
      <c r="O1477" s="37"/>
      <c r="P1477" s="37"/>
      <c r="Q1477" s="37"/>
      <c r="R1477" s="37"/>
      <c r="S1477" s="32">
        <f t="shared" si="83"/>
        <v>0</v>
      </c>
      <c r="T1477" s="32">
        <f t="shared" si="84"/>
        <v>0</v>
      </c>
      <c r="U1477" s="32">
        <f t="shared" si="84"/>
        <v>0</v>
      </c>
      <c r="V1477" s="32">
        <f t="shared" si="84"/>
        <v>0</v>
      </c>
      <c r="W1477" s="32">
        <f t="shared" si="82"/>
        <v>0</v>
      </c>
      <c r="X1477" s="32">
        <f t="shared" si="85"/>
        <v>0</v>
      </c>
    </row>
    <row r="1478" spans="3:24" ht="15" customHeight="1">
      <c r="C1478" s="136"/>
      <c r="N1478" s="37"/>
      <c r="O1478" s="37"/>
      <c r="P1478" s="37"/>
      <c r="Q1478" s="37"/>
      <c r="R1478" s="37"/>
      <c r="S1478" s="32">
        <f t="shared" si="83"/>
        <v>0</v>
      </c>
      <c r="T1478" s="32">
        <f t="shared" si="84"/>
        <v>0</v>
      </c>
      <c r="U1478" s="32">
        <f t="shared" si="84"/>
        <v>0</v>
      </c>
      <c r="V1478" s="32">
        <f t="shared" si="84"/>
        <v>0</v>
      </c>
      <c r="W1478" s="32">
        <f t="shared" si="82"/>
        <v>0</v>
      </c>
      <c r="X1478" s="32">
        <f t="shared" si="85"/>
        <v>0</v>
      </c>
    </row>
    <row r="1479" spans="3:24" ht="15" customHeight="1">
      <c r="C1479" s="136"/>
      <c r="N1479" s="37"/>
      <c r="O1479" s="37"/>
      <c r="P1479" s="37"/>
      <c r="Q1479" s="37"/>
      <c r="R1479" s="37"/>
      <c r="S1479" s="32">
        <f t="shared" si="83"/>
        <v>0</v>
      </c>
      <c r="T1479" s="32">
        <f t="shared" si="84"/>
        <v>0</v>
      </c>
      <c r="U1479" s="32">
        <f t="shared" si="84"/>
        <v>0</v>
      </c>
      <c r="V1479" s="32">
        <f t="shared" si="84"/>
        <v>0</v>
      </c>
      <c r="W1479" s="32">
        <f t="shared" si="82"/>
        <v>0</v>
      </c>
      <c r="X1479" s="32">
        <f t="shared" si="85"/>
        <v>0</v>
      </c>
    </row>
    <row r="1480" spans="3:24" ht="15" customHeight="1">
      <c r="C1480" s="136"/>
      <c r="N1480" s="37"/>
      <c r="O1480" s="37"/>
      <c r="P1480" s="37"/>
      <c r="Q1480" s="37"/>
      <c r="R1480" s="37"/>
      <c r="S1480" s="32">
        <f t="shared" si="83"/>
        <v>0</v>
      </c>
      <c r="T1480" s="32">
        <f t="shared" si="84"/>
        <v>0</v>
      </c>
      <c r="U1480" s="32">
        <f t="shared" si="84"/>
        <v>0</v>
      </c>
      <c r="V1480" s="32">
        <f t="shared" si="84"/>
        <v>0</v>
      </c>
      <c r="W1480" s="32">
        <f t="shared" si="82"/>
        <v>0</v>
      </c>
      <c r="X1480" s="32">
        <f t="shared" si="85"/>
        <v>0</v>
      </c>
    </row>
    <row r="1481" spans="3:24" ht="15" customHeight="1">
      <c r="C1481" s="136"/>
      <c r="N1481" s="37"/>
      <c r="O1481" s="37"/>
      <c r="P1481" s="37"/>
      <c r="Q1481" s="37"/>
      <c r="R1481" s="37"/>
      <c r="S1481" s="32">
        <f t="shared" si="83"/>
        <v>0</v>
      </c>
      <c r="T1481" s="32">
        <f t="shared" si="84"/>
        <v>0</v>
      </c>
      <c r="U1481" s="32">
        <f t="shared" si="84"/>
        <v>0</v>
      </c>
      <c r="V1481" s="32">
        <f t="shared" si="84"/>
        <v>0</v>
      </c>
      <c r="W1481" s="32">
        <f t="shared" si="82"/>
        <v>0</v>
      </c>
      <c r="X1481" s="32">
        <f t="shared" si="85"/>
        <v>0</v>
      </c>
    </row>
    <row r="1482" spans="3:24" ht="15" customHeight="1">
      <c r="C1482" s="136"/>
      <c r="N1482" s="37"/>
      <c r="O1482" s="37"/>
      <c r="P1482" s="37"/>
      <c r="Q1482" s="37"/>
      <c r="R1482" s="37"/>
      <c r="S1482" s="32">
        <f t="shared" si="83"/>
        <v>0</v>
      </c>
      <c r="T1482" s="32">
        <f t="shared" si="84"/>
        <v>0</v>
      </c>
      <c r="U1482" s="32">
        <f t="shared" si="84"/>
        <v>0</v>
      </c>
      <c r="V1482" s="32">
        <f t="shared" si="84"/>
        <v>0</v>
      </c>
      <c r="W1482" s="32">
        <f t="shared" si="82"/>
        <v>0</v>
      </c>
      <c r="X1482" s="32">
        <f t="shared" si="85"/>
        <v>0</v>
      </c>
    </row>
    <row r="1483" spans="3:24" ht="15" customHeight="1">
      <c r="C1483" s="136"/>
      <c r="N1483" s="37"/>
      <c r="O1483" s="37"/>
      <c r="P1483" s="37"/>
      <c r="Q1483" s="37"/>
      <c r="R1483" s="37"/>
      <c r="S1483" s="32">
        <f t="shared" si="83"/>
        <v>0</v>
      </c>
      <c r="T1483" s="32">
        <f t="shared" si="84"/>
        <v>0</v>
      </c>
      <c r="U1483" s="32">
        <f t="shared" si="84"/>
        <v>0</v>
      </c>
      <c r="V1483" s="32">
        <f t="shared" si="84"/>
        <v>0</v>
      </c>
      <c r="W1483" s="32">
        <f t="shared" si="82"/>
        <v>0</v>
      </c>
      <c r="X1483" s="32">
        <f t="shared" si="85"/>
        <v>0</v>
      </c>
    </row>
    <row r="1484" spans="3:24" ht="15" customHeight="1">
      <c r="C1484" s="136"/>
      <c r="N1484" s="37"/>
      <c r="O1484" s="37"/>
      <c r="P1484" s="37"/>
      <c r="Q1484" s="37"/>
      <c r="R1484" s="37"/>
      <c r="S1484" s="32">
        <f t="shared" si="83"/>
        <v>0</v>
      </c>
      <c r="T1484" s="32">
        <f t="shared" si="84"/>
        <v>0</v>
      </c>
      <c r="U1484" s="32">
        <f t="shared" si="84"/>
        <v>0</v>
      </c>
      <c r="V1484" s="32">
        <f t="shared" si="84"/>
        <v>0</v>
      </c>
      <c r="W1484" s="32">
        <f t="shared" si="82"/>
        <v>0</v>
      </c>
      <c r="X1484" s="32">
        <f t="shared" si="85"/>
        <v>0</v>
      </c>
    </row>
    <row r="1485" spans="3:24" ht="15" customHeight="1">
      <c r="C1485" s="136"/>
      <c r="N1485" s="37"/>
      <c r="O1485" s="37"/>
      <c r="P1485" s="37"/>
      <c r="Q1485" s="37"/>
      <c r="R1485" s="37"/>
      <c r="S1485" s="32">
        <f t="shared" si="83"/>
        <v>0</v>
      </c>
      <c r="T1485" s="32">
        <f t="shared" si="84"/>
        <v>0</v>
      </c>
      <c r="U1485" s="32">
        <f t="shared" si="84"/>
        <v>0</v>
      </c>
      <c r="V1485" s="32">
        <f t="shared" si="84"/>
        <v>0</v>
      </c>
      <c r="W1485" s="32">
        <f t="shared" si="82"/>
        <v>0</v>
      </c>
      <c r="X1485" s="32">
        <f t="shared" si="85"/>
        <v>0</v>
      </c>
    </row>
    <row r="1486" spans="3:24" ht="15" customHeight="1">
      <c r="C1486" s="136"/>
      <c r="N1486" s="37"/>
      <c r="O1486" s="37"/>
      <c r="P1486" s="37"/>
      <c r="Q1486" s="37"/>
      <c r="R1486" s="37"/>
      <c r="S1486" s="32">
        <f t="shared" si="83"/>
        <v>0</v>
      </c>
      <c r="T1486" s="32">
        <f t="shared" si="84"/>
        <v>0</v>
      </c>
      <c r="U1486" s="32">
        <f t="shared" si="84"/>
        <v>0</v>
      </c>
      <c r="V1486" s="32">
        <f t="shared" si="84"/>
        <v>0</v>
      </c>
      <c r="W1486" s="32">
        <f t="shared" si="82"/>
        <v>0</v>
      </c>
      <c r="X1486" s="32">
        <f t="shared" si="85"/>
        <v>0</v>
      </c>
    </row>
    <row r="1487" spans="3:24" ht="15" customHeight="1">
      <c r="C1487" s="136"/>
      <c r="N1487" s="37"/>
      <c r="O1487" s="37"/>
      <c r="P1487" s="37"/>
      <c r="Q1487" s="37"/>
      <c r="R1487" s="37"/>
      <c r="S1487" s="32">
        <f t="shared" si="83"/>
        <v>0</v>
      </c>
      <c r="T1487" s="32">
        <f t="shared" si="84"/>
        <v>0</v>
      </c>
      <c r="U1487" s="32">
        <f t="shared" si="84"/>
        <v>0</v>
      </c>
      <c r="V1487" s="32">
        <f t="shared" si="84"/>
        <v>0</v>
      </c>
      <c r="W1487" s="32">
        <f t="shared" si="82"/>
        <v>0</v>
      </c>
      <c r="X1487" s="32">
        <f t="shared" si="85"/>
        <v>0</v>
      </c>
    </row>
    <row r="1488" spans="3:24" ht="15" customHeight="1">
      <c r="C1488" s="136"/>
      <c r="N1488" s="37"/>
      <c r="O1488" s="37"/>
      <c r="P1488" s="37"/>
      <c r="Q1488" s="37"/>
      <c r="R1488" s="37"/>
      <c r="S1488" s="32">
        <f t="shared" si="83"/>
        <v>0</v>
      </c>
      <c r="T1488" s="32">
        <f t="shared" si="84"/>
        <v>0</v>
      </c>
      <c r="U1488" s="32">
        <f t="shared" si="84"/>
        <v>0</v>
      </c>
      <c r="V1488" s="32">
        <f t="shared" si="84"/>
        <v>0</v>
      </c>
      <c r="W1488" s="32">
        <f t="shared" si="82"/>
        <v>0</v>
      </c>
      <c r="X1488" s="32">
        <f t="shared" si="85"/>
        <v>0</v>
      </c>
    </row>
    <row r="1489" spans="3:24" ht="15" customHeight="1">
      <c r="C1489" s="136"/>
      <c r="N1489" s="37"/>
      <c r="O1489" s="37"/>
      <c r="P1489" s="37"/>
      <c r="Q1489" s="37"/>
      <c r="R1489" s="37"/>
      <c r="S1489" s="32">
        <f t="shared" si="83"/>
        <v>0</v>
      </c>
      <c r="T1489" s="32">
        <f t="shared" si="84"/>
        <v>0</v>
      </c>
      <c r="U1489" s="32">
        <f t="shared" si="84"/>
        <v>0</v>
      </c>
      <c r="V1489" s="32">
        <f t="shared" si="84"/>
        <v>0</v>
      </c>
      <c r="W1489" s="32">
        <f t="shared" si="82"/>
        <v>0</v>
      </c>
      <c r="X1489" s="32">
        <f t="shared" si="85"/>
        <v>0</v>
      </c>
    </row>
    <row r="1490" spans="3:24" ht="15" customHeight="1">
      <c r="C1490" s="136"/>
      <c r="N1490" s="37"/>
      <c r="O1490" s="37"/>
      <c r="P1490" s="37"/>
      <c r="Q1490" s="37"/>
      <c r="R1490" s="37"/>
      <c r="S1490" s="32">
        <f t="shared" si="83"/>
        <v>0</v>
      </c>
      <c r="T1490" s="32">
        <f t="shared" si="84"/>
        <v>0</v>
      </c>
      <c r="U1490" s="32">
        <f t="shared" si="84"/>
        <v>0</v>
      </c>
      <c r="V1490" s="32">
        <f t="shared" si="84"/>
        <v>0</v>
      </c>
      <c r="W1490" s="32">
        <f t="shared" si="82"/>
        <v>0</v>
      </c>
      <c r="X1490" s="32">
        <f t="shared" si="85"/>
        <v>0</v>
      </c>
    </row>
    <row r="1491" spans="3:24" ht="15" customHeight="1">
      <c r="C1491" s="136"/>
      <c r="N1491" s="37"/>
      <c r="O1491" s="37"/>
      <c r="P1491" s="37"/>
      <c r="Q1491" s="37"/>
      <c r="R1491" s="37"/>
      <c r="S1491" s="32">
        <f t="shared" si="83"/>
        <v>0</v>
      </c>
      <c r="T1491" s="32">
        <f t="shared" si="84"/>
        <v>0</v>
      </c>
      <c r="U1491" s="32">
        <f t="shared" si="84"/>
        <v>0</v>
      </c>
      <c r="V1491" s="32">
        <f t="shared" si="84"/>
        <v>0</v>
      </c>
      <c r="W1491" s="32">
        <f t="shared" si="82"/>
        <v>0</v>
      </c>
      <c r="X1491" s="32">
        <f t="shared" si="85"/>
        <v>0</v>
      </c>
    </row>
    <row r="1492" spans="3:24" ht="15" customHeight="1">
      <c r="C1492" s="136"/>
      <c r="N1492" s="37"/>
      <c r="O1492" s="37"/>
      <c r="P1492" s="37"/>
      <c r="Q1492" s="37"/>
      <c r="R1492" s="37"/>
      <c r="S1492" s="32">
        <f t="shared" si="83"/>
        <v>0</v>
      </c>
      <c r="T1492" s="32">
        <f t="shared" si="84"/>
        <v>0</v>
      </c>
      <c r="U1492" s="32">
        <f t="shared" si="84"/>
        <v>0</v>
      </c>
      <c r="V1492" s="32">
        <f t="shared" si="84"/>
        <v>0</v>
      </c>
      <c r="W1492" s="32">
        <f t="shared" si="82"/>
        <v>0</v>
      </c>
      <c r="X1492" s="32">
        <f t="shared" si="85"/>
        <v>0</v>
      </c>
    </row>
    <row r="1493" spans="3:24" ht="15" customHeight="1">
      <c r="C1493" s="136"/>
      <c r="N1493" s="37"/>
      <c r="O1493" s="37"/>
      <c r="P1493" s="37"/>
      <c r="Q1493" s="37"/>
      <c r="R1493" s="37"/>
      <c r="S1493" s="32">
        <f t="shared" si="83"/>
        <v>0</v>
      </c>
      <c r="T1493" s="32">
        <f t="shared" si="84"/>
        <v>0</v>
      </c>
      <c r="U1493" s="32">
        <f t="shared" si="84"/>
        <v>0</v>
      </c>
      <c r="V1493" s="32">
        <f t="shared" si="84"/>
        <v>0</v>
      </c>
      <c r="W1493" s="32">
        <f t="shared" si="82"/>
        <v>0</v>
      </c>
      <c r="X1493" s="32">
        <f t="shared" si="85"/>
        <v>0</v>
      </c>
    </row>
    <row r="1494" spans="3:24" ht="15" customHeight="1">
      <c r="C1494" s="135"/>
      <c r="N1494" s="37"/>
      <c r="O1494" s="37"/>
      <c r="P1494" s="37"/>
      <c r="Q1494" s="37"/>
      <c r="R1494" s="37"/>
      <c r="S1494" s="32">
        <f t="shared" si="83"/>
        <v>0</v>
      </c>
      <c r="T1494" s="32">
        <f t="shared" si="84"/>
        <v>0</v>
      </c>
      <c r="U1494" s="32">
        <f t="shared" si="84"/>
        <v>0</v>
      </c>
      <c r="V1494" s="32">
        <f t="shared" si="84"/>
        <v>0</v>
      </c>
      <c r="W1494" s="32">
        <f t="shared" si="82"/>
        <v>0</v>
      </c>
      <c r="X1494" s="32">
        <f t="shared" si="85"/>
        <v>0</v>
      </c>
    </row>
    <row r="1495" spans="3:24" ht="15" customHeight="1">
      <c r="C1495" s="136"/>
      <c r="N1495" s="37"/>
      <c r="O1495" s="37"/>
      <c r="P1495" s="37"/>
      <c r="Q1495" s="37"/>
      <c r="R1495" s="37"/>
      <c r="S1495" s="32">
        <f t="shared" si="83"/>
        <v>0</v>
      </c>
      <c r="T1495" s="32">
        <f t="shared" si="84"/>
        <v>0</v>
      </c>
      <c r="U1495" s="32">
        <f t="shared" si="84"/>
        <v>0</v>
      </c>
      <c r="V1495" s="32">
        <f t="shared" si="84"/>
        <v>0</v>
      </c>
      <c r="W1495" s="32">
        <f t="shared" si="82"/>
        <v>0</v>
      </c>
      <c r="X1495" s="32">
        <f t="shared" si="85"/>
        <v>0</v>
      </c>
    </row>
    <row r="1496" spans="3:24" ht="15" customHeight="1">
      <c r="C1496" s="136"/>
      <c r="N1496" s="37"/>
      <c r="O1496" s="37"/>
      <c r="P1496" s="37"/>
      <c r="Q1496" s="37"/>
      <c r="R1496" s="37"/>
      <c r="S1496" s="32">
        <f t="shared" si="83"/>
        <v>0</v>
      </c>
      <c r="T1496" s="32">
        <f t="shared" si="84"/>
        <v>0</v>
      </c>
      <c r="U1496" s="32">
        <f t="shared" si="84"/>
        <v>0</v>
      </c>
      <c r="V1496" s="32">
        <f t="shared" si="84"/>
        <v>0</v>
      </c>
      <c r="W1496" s="32">
        <f t="shared" si="82"/>
        <v>0</v>
      </c>
      <c r="X1496" s="32">
        <f t="shared" si="85"/>
        <v>0</v>
      </c>
    </row>
    <row r="1497" spans="3:24" ht="15" customHeight="1">
      <c r="C1497" s="136"/>
      <c r="N1497" s="37"/>
      <c r="O1497" s="37"/>
      <c r="P1497" s="37"/>
      <c r="Q1497" s="37"/>
      <c r="R1497" s="37"/>
      <c r="S1497" s="32">
        <f t="shared" si="83"/>
        <v>0</v>
      </c>
      <c r="T1497" s="32">
        <f t="shared" si="84"/>
        <v>0</v>
      </c>
      <c r="U1497" s="32">
        <f t="shared" si="84"/>
        <v>0</v>
      </c>
      <c r="V1497" s="32">
        <f t="shared" si="84"/>
        <v>0</v>
      </c>
      <c r="W1497" s="32">
        <f t="shared" si="82"/>
        <v>0</v>
      </c>
      <c r="X1497" s="32">
        <f t="shared" si="85"/>
        <v>0</v>
      </c>
    </row>
    <row r="1498" spans="3:24" ht="15" customHeight="1">
      <c r="C1498" s="136"/>
      <c r="N1498" s="37"/>
      <c r="O1498" s="37"/>
      <c r="P1498" s="37"/>
      <c r="Q1498" s="37"/>
      <c r="R1498" s="37"/>
      <c r="S1498" s="32">
        <f t="shared" si="83"/>
        <v>0</v>
      </c>
      <c r="T1498" s="32">
        <f t="shared" si="84"/>
        <v>0</v>
      </c>
      <c r="U1498" s="32">
        <f t="shared" si="84"/>
        <v>0</v>
      </c>
      <c r="V1498" s="32">
        <f t="shared" si="84"/>
        <v>0</v>
      </c>
      <c r="W1498" s="32">
        <f t="shared" si="82"/>
        <v>0</v>
      </c>
      <c r="X1498" s="32">
        <f t="shared" si="85"/>
        <v>0</v>
      </c>
    </row>
    <row r="1499" spans="3:24" ht="15" customHeight="1">
      <c r="C1499" s="136"/>
      <c r="N1499" s="37"/>
      <c r="O1499" s="37"/>
      <c r="P1499" s="37"/>
      <c r="Q1499" s="37"/>
      <c r="R1499" s="37"/>
      <c r="S1499" s="32">
        <f t="shared" si="83"/>
        <v>0</v>
      </c>
      <c r="T1499" s="32">
        <f t="shared" si="84"/>
        <v>0</v>
      </c>
      <c r="U1499" s="32">
        <f t="shared" si="84"/>
        <v>0</v>
      </c>
      <c r="V1499" s="32">
        <f t="shared" si="84"/>
        <v>0</v>
      </c>
      <c r="W1499" s="32">
        <f t="shared" si="82"/>
        <v>0</v>
      </c>
      <c r="X1499" s="32">
        <f t="shared" si="85"/>
        <v>0</v>
      </c>
    </row>
    <row r="1500" spans="3:24" ht="15" customHeight="1">
      <c r="C1500" s="136"/>
      <c r="N1500" s="37"/>
      <c r="O1500" s="37"/>
      <c r="P1500" s="37"/>
      <c r="Q1500" s="37"/>
      <c r="R1500" s="37"/>
      <c r="S1500" s="32">
        <f t="shared" si="83"/>
        <v>0</v>
      </c>
      <c r="T1500" s="32">
        <f t="shared" si="84"/>
        <v>0</v>
      </c>
      <c r="U1500" s="32">
        <f t="shared" si="84"/>
        <v>0</v>
      </c>
      <c r="V1500" s="32">
        <f t="shared" si="84"/>
        <v>0</v>
      </c>
      <c r="W1500" s="32">
        <f t="shared" si="82"/>
        <v>0</v>
      </c>
      <c r="X1500" s="32">
        <f t="shared" si="85"/>
        <v>0</v>
      </c>
    </row>
    <row r="1501" spans="3:24" ht="15" customHeight="1">
      <c r="C1501" s="136"/>
      <c r="N1501" s="37"/>
      <c r="O1501" s="37"/>
      <c r="P1501" s="37"/>
      <c r="Q1501" s="37"/>
      <c r="R1501" s="37"/>
      <c r="S1501" s="32">
        <f t="shared" si="83"/>
        <v>0</v>
      </c>
      <c r="T1501" s="32">
        <f t="shared" si="84"/>
        <v>0</v>
      </c>
      <c r="U1501" s="32">
        <f t="shared" si="84"/>
        <v>0</v>
      </c>
      <c r="V1501" s="32">
        <f t="shared" si="84"/>
        <v>0</v>
      </c>
      <c r="W1501" s="32">
        <f t="shared" si="82"/>
        <v>0</v>
      </c>
      <c r="X1501" s="32">
        <f t="shared" si="85"/>
        <v>0</v>
      </c>
    </row>
    <row r="1502" spans="3:24" ht="15" customHeight="1">
      <c r="C1502" s="136"/>
      <c r="N1502" s="37"/>
      <c r="O1502" s="37"/>
      <c r="P1502" s="37"/>
      <c r="Q1502" s="37"/>
      <c r="R1502" s="37"/>
      <c r="S1502" s="32">
        <f t="shared" si="83"/>
        <v>0</v>
      </c>
      <c r="T1502" s="32">
        <f t="shared" si="84"/>
        <v>0</v>
      </c>
      <c r="U1502" s="32">
        <f t="shared" si="84"/>
        <v>0</v>
      </c>
      <c r="V1502" s="32">
        <f t="shared" si="84"/>
        <v>0</v>
      </c>
      <c r="W1502" s="32">
        <f t="shared" si="82"/>
        <v>0</v>
      </c>
      <c r="X1502" s="32">
        <f t="shared" si="85"/>
        <v>0</v>
      </c>
    </row>
    <row r="1503" spans="3:24" ht="15" customHeight="1">
      <c r="C1503" s="136"/>
      <c r="N1503" s="37"/>
      <c r="O1503" s="37"/>
      <c r="P1503" s="37"/>
      <c r="Q1503" s="37"/>
      <c r="R1503" s="37"/>
      <c r="S1503" s="32">
        <f t="shared" si="83"/>
        <v>0</v>
      </c>
      <c r="T1503" s="32">
        <f t="shared" si="84"/>
        <v>0</v>
      </c>
      <c r="U1503" s="32">
        <f t="shared" si="84"/>
        <v>0</v>
      </c>
      <c r="V1503" s="32">
        <f t="shared" si="84"/>
        <v>0</v>
      </c>
      <c r="W1503" s="32">
        <f t="shared" si="82"/>
        <v>0</v>
      </c>
      <c r="X1503" s="32">
        <f t="shared" si="85"/>
        <v>0</v>
      </c>
    </row>
    <row r="1504" spans="3:24" ht="15" customHeight="1">
      <c r="C1504" s="136"/>
      <c r="N1504" s="37"/>
      <c r="O1504" s="37"/>
      <c r="P1504" s="37"/>
      <c r="Q1504" s="37"/>
      <c r="R1504" s="37"/>
      <c r="S1504" s="32">
        <f t="shared" si="83"/>
        <v>0</v>
      </c>
      <c r="T1504" s="32">
        <f t="shared" si="84"/>
        <v>0</v>
      </c>
      <c r="U1504" s="32">
        <f t="shared" si="84"/>
        <v>0</v>
      </c>
      <c r="V1504" s="32">
        <f t="shared" si="84"/>
        <v>0</v>
      </c>
      <c r="W1504" s="32">
        <f t="shared" si="82"/>
        <v>0</v>
      </c>
      <c r="X1504" s="32">
        <f t="shared" si="85"/>
        <v>0</v>
      </c>
    </row>
    <row r="1505" spans="3:24" ht="15" customHeight="1">
      <c r="C1505" s="136"/>
      <c r="N1505" s="37"/>
      <c r="O1505" s="37"/>
      <c r="P1505" s="37"/>
      <c r="Q1505" s="37"/>
      <c r="R1505" s="37"/>
      <c r="S1505" s="32">
        <f t="shared" si="83"/>
        <v>0</v>
      </c>
      <c r="T1505" s="32">
        <f t="shared" si="84"/>
        <v>0</v>
      </c>
      <c r="U1505" s="32">
        <f t="shared" si="84"/>
        <v>0</v>
      </c>
      <c r="V1505" s="32">
        <f t="shared" si="84"/>
        <v>0</v>
      </c>
      <c r="W1505" s="32">
        <f t="shared" si="82"/>
        <v>0</v>
      </c>
      <c r="X1505" s="32">
        <f t="shared" si="85"/>
        <v>0</v>
      </c>
    </row>
    <row r="1506" spans="3:24" ht="15" customHeight="1">
      <c r="C1506" s="136"/>
      <c r="N1506" s="37"/>
      <c r="O1506" s="37"/>
      <c r="P1506" s="37"/>
      <c r="Q1506" s="37"/>
      <c r="R1506" s="37"/>
      <c r="S1506" s="32">
        <f t="shared" si="83"/>
        <v>0</v>
      </c>
      <c r="T1506" s="32">
        <f t="shared" si="84"/>
        <v>0</v>
      </c>
      <c r="U1506" s="32">
        <f t="shared" si="84"/>
        <v>0</v>
      </c>
      <c r="V1506" s="32">
        <f t="shared" si="84"/>
        <v>0</v>
      </c>
      <c r="W1506" s="32">
        <f t="shared" si="82"/>
        <v>0</v>
      </c>
      <c r="X1506" s="32">
        <f t="shared" si="85"/>
        <v>0</v>
      </c>
    </row>
    <row r="1507" spans="3:24" ht="15" customHeight="1">
      <c r="C1507" s="136"/>
      <c r="N1507" s="37"/>
      <c r="O1507" s="37"/>
      <c r="P1507" s="37"/>
      <c r="Q1507" s="37"/>
      <c r="R1507" s="37"/>
      <c r="S1507" s="32">
        <f t="shared" si="83"/>
        <v>0</v>
      </c>
      <c r="T1507" s="32">
        <f t="shared" si="84"/>
        <v>0</v>
      </c>
      <c r="U1507" s="32">
        <f t="shared" si="84"/>
        <v>0</v>
      </c>
      <c r="V1507" s="32">
        <f t="shared" si="84"/>
        <v>0</v>
      </c>
      <c r="W1507" s="32">
        <f t="shared" si="82"/>
        <v>0</v>
      </c>
      <c r="X1507" s="32">
        <f t="shared" si="85"/>
        <v>0</v>
      </c>
    </row>
    <row r="1508" spans="3:24" ht="15" customHeight="1">
      <c r="C1508" s="136"/>
      <c r="N1508" s="37"/>
      <c r="O1508" s="37"/>
      <c r="P1508" s="37"/>
      <c r="Q1508" s="37"/>
      <c r="R1508" s="37"/>
      <c r="S1508" s="32">
        <f t="shared" si="83"/>
        <v>0</v>
      </c>
      <c r="T1508" s="32">
        <f t="shared" si="84"/>
        <v>0</v>
      </c>
      <c r="U1508" s="32">
        <f t="shared" si="84"/>
        <v>0</v>
      </c>
      <c r="V1508" s="32">
        <f t="shared" si="84"/>
        <v>0</v>
      </c>
      <c r="W1508" s="32">
        <f t="shared" si="82"/>
        <v>0</v>
      </c>
      <c r="X1508" s="32">
        <f t="shared" si="85"/>
        <v>0</v>
      </c>
    </row>
    <row r="1509" spans="3:24" ht="15" customHeight="1">
      <c r="C1509" s="136"/>
      <c r="N1509" s="37"/>
      <c r="O1509" s="37"/>
      <c r="P1509" s="37"/>
      <c r="Q1509" s="37"/>
      <c r="R1509" s="37"/>
      <c r="S1509" s="32">
        <f t="shared" si="83"/>
        <v>0</v>
      </c>
      <c r="T1509" s="32">
        <f t="shared" si="84"/>
        <v>0</v>
      </c>
      <c r="U1509" s="32">
        <f t="shared" si="84"/>
        <v>0</v>
      </c>
      <c r="V1509" s="32">
        <f t="shared" si="84"/>
        <v>0</v>
      </c>
      <c r="W1509" s="32">
        <f t="shared" si="82"/>
        <v>0</v>
      </c>
      <c r="X1509" s="32">
        <f t="shared" si="85"/>
        <v>0</v>
      </c>
    </row>
    <row r="1510" spans="3:24" ht="15" customHeight="1">
      <c r="C1510" s="136"/>
      <c r="N1510" s="37"/>
      <c r="O1510" s="37"/>
      <c r="P1510" s="37"/>
      <c r="Q1510" s="37"/>
      <c r="R1510" s="37"/>
      <c r="S1510" s="32">
        <f t="shared" si="83"/>
        <v>0</v>
      </c>
      <c r="T1510" s="32">
        <f t="shared" si="84"/>
        <v>0</v>
      </c>
      <c r="U1510" s="32">
        <f t="shared" si="84"/>
        <v>0</v>
      </c>
      <c r="V1510" s="32">
        <f t="shared" si="84"/>
        <v>0</v>
      </c>
      <c r="W1510" s="32">
        <f t="shared" si="82"/>
        <v>0</v>
      </c>
      <c r="X1510" s="32">
        <f t="shared" si="85"/>
        <v>0</v>
      </c>
    </row>
    <row r="1511" spans="3:24" ht="15" customHeight="1">
      <c r="C1511" s="136"/>
      <c r="N1511" s="37"/>
      <c r="O1511" s="37"/>
      <c r="P1511" s="37"/>
      <c r="Q1511" s="37"/>
      <c r="R1511" s="37"/>
      <c r="S1511" s="32">
        <f t="shared" si="83"/>
        <v>0</v>
      </c>
      <c r="T1511" s="32">
        <f t="shared" si="84"/>
        <v>0</v>
      </c>
      <c r="U1511" s="32">
        <f t="shared" si="84"/>
        <v>0</v>
      </c>
      <c r="V1511" s="32">
        <f t="shared" si="84"/>
        <v>0</v>
      </c>
      <c r="W1511" s="32">
        <f t="shared" si="82"/>
        <v>0</v>
      </c>
      <c r="X1511" s="32">
        <f t="shared" si="85"/>
        <v>0</v>
      </c>
    </row>
    <row r="1512" spans="3:24" ht="15" customHeight="1">
      <c r="C1512" s="136"/>
      <c r="N1512" s="37"/>
      <c r="O1512" s="37"/>
      <c r="P1512" s="37"/>
      <c r="Q1512" s="37"/>
      <c r="R1512" s="37"/>
      <c r="S1512" s="32">
        <f t="shared" si="83"/>
        <v>0</v>
      </c>
      <c r="T1512" s="32">
        <f t="shared" si="84"/>
        <v>0</v>
      </c>
      <c r="U1512" s="32">
        <f t="shared" si="84"/>
        <v>0</v>
      </c>
      <c r="V1512" s="32">
        <f t="shared" si="84"/>
        <v>0</v>
      </c>
      <c r="W1512" s="32">
        <f t="shared" si="82"/>
        <v>0</v>
      </c>
      <c r="X1512" s="32">
        <f t="shared" si="85"/>
        <v>0</v>
      </c>
    </row>
    <row r="1513" spans="3:24" ht="15" customHeight="1">
      <c r="C1513" s="136"/>
      <c r="N1513" s="37"/>
      <c r="O1513" s="37"/>
      <c r="P1513" s="37"/>
      <c r="Q1513" s="37"/>
      <c r="R1513" s="37"/>
      <c r="S1513" s="32">
        <f t="shared" si="83"/>
        <v>0</v>
      </c>
      <c r="T1513" s="32">
        <f t="shared" si="84"/>
        <v>0</v>
      </c>
      <c r="U1513" s="32">
        <f t="shared" si="84"/>
        <v>0</v>
      </c>
      <c r="V1513" s="32">
        <f t="shared" si="84"/>
        <v>0</v>
      </c>
      <c r="W1513" s="32">
        <f t="shared" si="82"/>
        <v>0</v>
      </c>
      <c r="X1513" s="32">
        <f t="shared" si="85"/>
        <v>0</v>
      </c>
    </row>
    <row r="1514" spans="3:24" ht="15" customHeight="1">
      <c r="C1514" s="135"/>
      <c r="N1514" s="37"/>
      <c r="O1514" s="37"/>
      <c r="P1514" s="37"/>
      <c r="Q1514" s="37"/>
      <c r="R1514" s="37"/>
      <c r="S1514" s="32">
        <f t="shared" si="83"/>
        <v>0</v>
      </c>
      <c r="T1514" s="32">
        <f t="shared" si="84"/>
        <v>0</v>
      </c>
      <c r="U1514" s="32">
        <f t="shared" si="84"/>
        <v>0</v>
      </c>
      <c r="V1514" s="32">
        <f t="shared" si="84"/>
        <v>0</v>
      </c>
      <c r="W1514" s="32">
        <f t="shared" si="82"/>
        <v>0</v>
      </c>
      <c r="X1514" s="32">
        <f t="shared" si="85"/>
        <v>0</v>
      </c>
    </row>
    <row r="1515" spans="3:24" ht="15" customHeight="1">
      <c r="C1515" s="136"/>
      <c r="N1515" s="37"/>
      <c r="O1515" s="37"/>
      <c r="P1515" s="37"/>
      <c r="Q1515" s="37"/>
      <c r="R1515" s="37"/>
      <c r="S1515" s="32">
        <f t="shared" si="83"/>
        <v>0</v>
      </c>
      <c r="T1515" s="32">
        <f t="shared" si="84"/>
        <v>0</v>
      </c>
      <c r="U1515" s="32">
        <f t="shared" si="84"/>
        <v>0</v>
      </c>
      <c r="V1515" s="32">
        <f t="shared" si="84"/>
        <v>0</v>
      </c>
      <c r="W1515" s="32">
        <f t="shared" si="82"/>
        <v>0</v>
      </c>
      <c r="X1515" s="32">
        <f t="shared" si="85"/>
        <v>0</v>
      </c>
    </row>
    <row r="1516" spans="3:24" ht="15" customHeight="1">
      <c r="C1516" s="136"/>
      <c r="N1516" s="37"/>
      <c r="O1516" s="37"/>
      <c r="P1516" s="37"/>
      <c r="Q1516" s="37"/>
      <c r="R1516" s="37"/>
      <c r="S1516" s="32">
        <f t="shared" si="83"/>
        <v>0</v>
      </c>
      <c r="T1516" s="32">
        <f t="shared" si="84"/>
        <v>0</v>
      </c>
      <c r="U1516" s="32">
        <f t="shared" si="84"/>
        <v>0</v>
      </c>
      <c r="V1516" s="32">
        <f t="shared" si="84"/>
        <v>0</v>
      </c>
      <c r="W1516" s="32">
        <f t="shared" si="82"/>
        <v>0</v>
      </c>
      <c r="X1516" s="32">
        <f t="shared" si="85"/>
        <v>0</v>
      </c>
    </row>
    <row r="1517" spans="3:24" ht="15" customHeight="1">
      <c r="C1517" s="136"/>
      <c r="N1517" s="37"/>
      <c r="O1517" s="37"/>
      <c r="P1517" s="37"/>
      <c r="Q1517" s="37"/>
      <c r="R1517" s="37"/>
      <c r="S1517" s="32">
        <f t="shared" si="83"/>
        <v>0</v>
      </c>
      <c r="T1517" s="32">
        <f t="shared" si="84"/>
        <v>0</v>
      </c>
      <c r="U1517" s="32">
        <f t="shared" si="84"/>
        <v>0</v>
      </c>
      <c r="V1517" s="32">
        <f t="shared" si="84"/>
        <v>0</v>
      </c>
      <c r="W1517" s="32">
        <f t="shared" si="82"/>
        <v>0</v>
      </c>
      <c r="X1517" s="32">
        <f t="shared" si="85"/>
        <v>0</v>
      </c>
    </row>
    <row r="1518" spans="3:24" ht="15" customHeight="1">
      <c r="C1518" s="136"/>
      <c r="N1518" s="37"/>
      <c r="O1518" s="37"/>
      <c r="P1518" s="37"/>
      <c r="Q1518" s="37"/>
      <c r="R1518" s="37"/>
      <c r="S1518" s="32">
        <f t="shared" si="83"/>
        <v>0</v>
      </c>
      <c r="T1518" s="32">
        <f t="shared" si="84"/>
        <v>0</v>
      </c>
      <c r="U1518" s="32">
        <f t="shared" si="84"/>
        <v>0</v>
      </c>
      <c r="V1518" s="32">
        <f t="shared" si="84"/>
        <v>0</v>
      </c>
      <c r="W1518" s="32">
        <f t="shared" si="82"/>
        <v>0</v>
      </c>
      <c r="X1518" s="32">
        <f t="shared" si="85"/>
        <v>0</v>
      </c>
    </row>
    <row r="1519" spans="3:24" ht="15" customHeight="1">
      <c r="C1519" s="136"/>
      <c r="N1519" s="37"/>
      <c r="O1519" s="37"/>
      <c r="P1519" s="37"/>
      <c r="Q1519" s="37"/>
      <c r="R1519" s="37"/>
      <c r="S1519" s="32">
        <f t="shared" si="83"/>
        <v>0</v>
      </c>
      <c r="T1519" s="32">
        <f t="shared" si="84"/>
        <v>0</v>
      </c>
      <c r="U1519" s="32">
        <f t="shared" si="84"/>
        <v>0</v>
      </c>
      <c r="V1519" s="32">
        <f t="shared" si="84"/>
        <v>0</v>
      </c>
      <c r="W1519" s="32">
        <f t="shared" si="82"/>
        <v>0</v>
      </c>
      <c r="X1519" s="32">
        <f t="shared" si="85"/>
        <v>0</v>
      </c>
    </row>
    <row r="1520" spans="3:24" ht="15" customHeight="1">
      <c r="C1520" s="136"/>
      <c r="N1520" s="37"/>
      <c r="O1520" s="37"/>
      <c r="P1520" s="37"/>
      <c r="Q1520" s="37"/>
      <c r="R1520" s="37"/>
      <c r="S1520" s="32">
        <f t="shared" si="83"/>
        <v>0</v>
      </c>
      <c r="T1520" s="32">
        <f t="shared" si="84"/>
        <v>0</v>
      </c>
      <c r="U1520" s="32">
        <f t="shared" si="84"/>
        <v>0</v>
      </c>
      <c r="V1520" s="32">
        <f t="shared" si="84"/>
        <v>0</v>
      </c>
      <c r="W1520" s="32">
        <f t="shared" si="82"/>
        <v>0</v>
      </c>
      <c r="X1520" s="32">
        <f t="shared" si="85"/>
        <v>0</v>
      </c>
    </row>
    <row r="1521" spans="3:24" ht="15" customHeight="1">
      <c r="C1521" s="135"/>
      <c r="N1521" s="37"/>
      <c r="O1521" s="37"/>
      <c r="P1521" s="37"/>
      <c r="Q1521" s="37"/>
      <c r="R1521" s="37"/>
      <c r="S1521" s="32">
        <f t="shared" si="83"/>
        <v>0</v>
      </c>
      <c r="T1521" s="32">
        <f t="shared" si="84"/>
        <v>0</v>
      </c>
      <c r="U1521" s="32">
        <f t="shared" si="84"/>
        <v>0</v>
      </c>
      <c r="V1521" s="32">
        <f t="shared" si="84"/>
        <v>0</v>
      </c>
      <c r="W1521" s="32">
        <f t="shared" si="82"/>
        <v>0</v>
      </c>
      <c r="X1521" s="32">
        <f t="shared" si="85"/>
        <v>0</v>
      </c>
    </row>
    <row r="1522" spans="3:24" ht="15" customHeight="1">
      <c r="C1522" s="136"/>
      <c r="N1522" s="37"/>
      <c r="O1522" s="37"/>
      <c r="P1522" s="37"/>
      <c r="Q1522" s="37"/>
      <c r="R1522" s="37"/>
      <c r="S1522" s="32">
        <f t="shared" si="83"/>
        <v>0</v>
      </c>
      <c r="T1522" s="32">
        <f t="shared" si="84"/>
        <v>0</v>
      </c>
      <c r="U1522" s="32">
        <f t="shared" si="84"/>
        <v>0</v>
      </c>
      <c r="V1522" s="32">
        <f t="shared" si="84"/>
        <v>0</v>
      </c>
      <c r="W1522" s="32">
        <f t="shared" si="82"/>
        <v>0</v>
      </c>
      <c r="X1522" s="32">
        <f t="shared" si="85"/>
        <v>0</v>
      </c>
    </row>
    <row r="1523" spans="3:24" ht="15" customHeight="1">
      <c r="C1523" s="136"/>
      <c r="N1523" s="37"/>
      <c r="O1523" s="37"/>
      <c r="P1523" s="37"/>
      <c r="Q1523" s="37"/>
      <c r="R1523" s="37"/>
      <c r="S1523" s="32">
        <f t="shared" si="83"/>
        <v>0</v>
      </c>
      <c r="T1523" s="32">
        <f t="shared" si="84"/>
        <v>0</v>
      </c>
      <c r="U1523" s="32">
        <f t="shared" si="84"/>
        <v>0</v>
      </c>
      <c r="V1523" s="32">
        <f t="shared" si="84"/>
        <v>0</v>
      </c>
      <c r="W1523" s="32">
        <f t="shared" si="82"/>
        <v>0</v>
      </c>
      <c r="X1523" s="32">
        <f t="shared" si="85"/>
        <v>0</v>
      </c>
    </row>
    <row r="1524" spans="3:24" ht="15" customHeight="1">
      <c r="C1524" s="136"/>
      <c r="N1524" s="37"/>
      <c r="O1524" s="37"/>
      <c r="P1524" s="37"/>
      <c r="Q1524" s="37"/>
      <c r="R1524" s="37"/>
      <c r="S1524" s="32">
        <f t="shared" si="83"/>
        <v>0</v>
      </c>
      <c r="T1524" s="32">
        <f t="shared" si="84"/>
        <v>0</v>
      </c>
      <c r="U1524" s="32">
        <f t="shared" si="84"/>
        <v>0</v>
      </c>
      <c r="V1524" s="32">
        <f t="shared" si="84"/>
        <v>0</v>
      </c>
      <c r="W1524" s="32">
        <f t="shared" si="82"/>
        <v>0</v>
      </c>
      <c r="X1524" s="32">
        <f t="shared" si="85"/>
        <v>0</v>
      </c>
    </row>
    <row r="1525" spans="3:24" ht="15" customHeight="1">
      <c r="C1525" s="136"/>
      <c r="N1525" s="37"/>
      <c r="O1525" s="37"/>
      <c r="P1525" s="37"/>
      <c r="Q1525" s="37"/>
      <c r="R1525" s="37"/>
      <c r="S1525" s="32">
        <f t="shared" si="83"/>
        <v>0</v>
      </c>
      <c r="T1525" s="32">
        <f t="shared" si="84"/>
        <v>0</v>
      </c>
      <c r="U1525" s="32">
        <f t="shared" si="84"/>
        <v>0</v>
      </c>
      <c r="V1525" s="32">
        <f t="shared" si="84"/>
        <v>0</v>
      </c>
      <c r="W1525" s="32">
        <f t="shared" si="82"/>
        <v>0</v>
      </c>
      <c r="X1525" s="32">
        <f t="shared" si="85"/>
        <v>0</v>
      </c>
    </row>
    <row r="1526" spans="3:24" ht="15" customHeight="1">
      <c r="C1526" s="136"/>
      <c r="N1526" s="37"/>
      <c r="O1526" s="37"/>
      <c r="P1526" s="37"/>
      <c r="Q1526" s="37"/>
      <c r="R1526" s="37"/>
      <c r="S1526" s="32">
        <f t="shared" si="83"/>
        <v>0</v>
      </c>
      <c r="T1526" s="32">
        <f t="shared" si="84"/>
        <v>0</v>
      </c>
      <c r="U1526" s="32">
        <f t="shared" si="84"/>
        <v>0</v>
      </c>
      <c r="V1526" s="32">
        <f t="shared" si="84"/>
        <v>0</v>
      </c>
      <c r="W1526" s="32">
        <f t="shared" si="82"/>
        <v>0</v>
      </c>
      <c r="X1526" s="32">
        <f t="shared" si="85"/>
        <v>0</v>
      </c>
    </row>
    <row r="1527" spans="3:24" ht="15" customHeight="1">
      <c r="C1527" s="136"/>
      <c r="N1527" s="37"/>
      <c r="O1527" s="37"/>
      <c r="P1527" s="37"/>
      <c r="Q1527" s="37"/>
      <c r="R1527" s="37"/>
      <c r="S1527" s="32">
        <f t="shared" si="83"/>
        <v>0</v>
      </c>
      <c r="T1527" s="32">
        <f t="shared" si="84"/>
        <v>0</v>
      </c>
      <c r="U1527" s="32">
        <f t="shared" si="84"/>
        <v>0</v>
      </c>
      <c r="V1527" s="32">
        <f t="shared" si="84"/>
        <v>0</v>
      </c>
      <c r="W1527" s="32">
        <f t="shared" si="82"/>
        <v>0</v>
      </c>
      <c r="X1527" s="32">
        <f t="shared" si="85"/>
        <v>0</v>
      </c>
    </row>
    <row r="1528" spans="3:24" ht="15" customHeight="1">
      <c r="C1528" s="136"/>
      <c r="N1528" s="37"/>
      <c r="O1528" s="37"/>
      <c r="P1528" s="37"/>
      <c r="Q1528" s="37"/>
      <c r="R1528" s="37"/>
      <c r="S1528" s="32">
        <f t="shared" si="83"/>
        <v>0</v>
      </c>
      <c r="T1528" s="32">
        <f t="shared" si="84"/>
        <v>0</v>
      </c>
      <c r="U1528" s="32">
        <f t="shared" si="84"/>
        <v>0</v>
      </c>
      <c r="V1528" s="32">
        <f t="shared" si="84"/>
        <v>0</v>
      </c>
      <c r="W1528" s="32">
        <f t="shared" si="82"/>
        <v>0</v>
      </c>
      <c r="X1528" s="32">
        <f t="shared" si="85"/>
        <v>0</v>
      </c>
    </row>
    <row r="1529" spans="3:24" ht="15" customHeight="1">
      <c r="C1529" s="136"/>
      <c r="N1529" s="37"/>
      <c r="O1529" s="37"/>
      <c r="P1529" s="37"/>
      <c r="Q1529" s="37"/>
      <c r="R1529" s="37"/>
      <c r="S1529" s="32">
        <f t="shared" si="83"/>
        <v>0</v>
      </c>
      <c r="T1529" s="32">
        <f t="shared" si="84"/>
        <v>0</v>
      </c>
      <c r="U1529" s="32">
        <f t="shared" si="84"/>
        <v>0</v>
      </c>
      <c r="V1529" s="32">
        <f t="shared" si="84"/>
        <v>0</v>
      </c>
      <c r="W1529" s="32">
        <f t="shared" si="82"/>
        <v>0</v>
      </c>
      <c r="X1529" s="32">
        <f t="shared" si="85"/>
        <v>0</v>
      </c>
    </row>
    <row r="1530" spans="3:24" ht="15" customHeight="1">
      <c r="C1530" s="136"/>
      <c r="N1530" s="37"/>
      <c r="O1530" s="37"/>
      <c r="P1530" s="37"/>
      <c r="Q1530" s="37"/>
      <c r="R1530" s="37"/>
      <c r="S1530" s="32">
        <f t="shared" si="83"/>
        <v>0</v>
      </c>
      <c r="T1530" s="32">
        <f t="shared" si="84"/>
        <v>0</v>
      </c>
      <c r="U1530" s="32">
        <f t="shared" si="84"/>
        <v>0</v>
      </c>
      <c r="V1530" s="32">
        <f t="shared" si="84"/>
        <v>0</v>
      </c>
      <c r="W1530" s="32">
        <f t="shared" si="82"/>
        <v>0</v>
      </c>
      <c r="X1530" s="32">
        <f t="shared" si="85"/>
        <v>0</v>
      </c>
    </row>
    <row r="1531" spans="3:24" ht="15" customHeight="1">
      <c r="C1531" s="136"/>
      <c r="N1531" s="37"/>
      <c r="O1531" s="37"/>
      <c r="P1531" s="37"/>
      <c r="Q1531" s="37"/>
      <c r="R1531" s="37"/>
      <c r="S1531" s="32">
        <f t="shared" si="83"/>
        <v>0</v>
      </c>
      <c r="T1531" s="32">
        <f t="shared" si="84"/>
        <v>0</v>
      </c>
      <c r="U1531" s="32">
        <f t="shared" si="84"/>
        <v>0</v>
      </c>
      <c r="V1531" s="32">
        <f t="shared" si="84"/>
        <v>0</v>
      </c>
      <c r="W1531" s="32">
        <f t="shared" si="82"/>
        <v>0</v>
      </c>
      <c r="X1531" s="32">
        <f t="shared" si="85"/>
        <v>0</v>
      </c>
    </row>
    <row r="1532" spans="3:24" ht="15" customHeight="1">
      <c r="C1532" s="135"/>
      <c r="N1532" s="37"/>
      <c r="O1532" s="37"/>
      <c r="P1532" s="37"/>
      <c r="Q1532" s="37"/>
      <c r="R1532" s="37"/>
      <c r="S1532" s="32">
        <f t="shared" si="83"/>
        <v>0</v>
      </c>
      <c r="T1532" s="32">
        <f t="shared" si="84"/>
        <v>0</v>
      </c>
      <c r="U1532" s="32">
        <f t="shared" si="84"/>
        <v>0</v>
      </c>
      <c r="V1532" s="32">
        <f t="shared" si="84"/>
        <v>0</v>
      </c>
      <c r="W1532" s="32">
        <f t="shared" si="82"/>
        <v>0</v>
      </c>
      <c r="X1532" s="32">
        <f t="shared" si="85"/>
        <v>0</v>
      </c>
    </row>
    <row r="1533" spans="3:24" ht="15" customHeight="1">
      <c r="C1533" s="136"/>
      <c r="N1533" s="37"/>
      <c r="O1533" s="37"/>
      <c r="P1533" s="37"/>
      <c r="Q1533" s="37"/>
      <c r="R1533" s="37"/>
      <c r="S1533" s="32">
        <f t="shared" si="83"/>
        <v>0</v>
      </c>
      <c r="T1533" s="32">
        <f t="shared" si="84"/>
        <v>0</v>
      </c>
      <c r="U1533" s="32">
        <f t="shared" si="84"/>
        <v>0</v>
      </c>
      <c r="V1533" s="32">
        <f t="shared" si="84"/>
        <v>0</v>
      </c>
      <c r="W1533" s="32">
        <f t="shared" si="82"/>
        <v>0</v>
      </c>
      <c r="X1533" s="32">
        <f t="shared" si="85"/>
        <v>0</v>
      </c>
    </row>
    <row r="1534" spans="3:24" ht="15" customHeight="1">
      <c r="C1534" s="136"/>
      <c r="N1534" s="37"/>
      <c r="O1534" s="37"/>
      <c r="P1534" s="37"/>
      <c r="Q1534" s="37"/>
      <c r="R1534" s="37"/>
      <c r="S1534" s="32">
        <f t="shared" si="83"/>
        <v>0</v>
      </c>
      <c r="T1534" s="32">
        <f t="shared" si="84"/>
        <v>0</v>
      </c>
      <c r="U1534" s="32">
        <f t="shared" si="84"/>
        <v>0</v>
      </c>
      <c r="V1534" s="32">
        <f t="shared" si="84"/>
        <v>0</v>
      </c>
      <c r="W1534" s="32">
        <f t="shared" si="82"/>
        <v>0</v>
      </c>
      <c r="X1534" s="32">
        <f t="shared" si="85"/>
        <v>0</v>
      </c>
    </row>
    <row r="1535" spans="3:24" ht="15" customHeight="1">
      <c r="C1535" s="136"/>
      <c r="N1535" s="37"/>
      <c r="O1535" s="37"/>
      <c r="P1535" s="37"/>
      <c r="Q1535" s="37"/>
      <c r="R1535" s="37"/>
      <c r="S1535" s="32">
        <f t="shared" si="83"/>
        <v>0</v>
      </c>
      <c r="T1535" s="32">
        <f t="shared" si="84"/>
        <v>0</v>
      </c>
      <c r="U1535" s="32">
        <f t="shared" si="84"/>
        <v>0</v>
      </c>
      <c r="V1535" s="32">
        <f t="shared" si="84"/>
        <v>0</v>
      </c>
      <c r="W1535" s="32">
        <f t="shared" si="82"/>
        <v>0</v>
      </c>
      <c r="X1535" s="32">
        <f t="shared" si="85"/>
        <v>0</v>
      </c>
    </row>
    <row r="1536" spans="3:24" ht="15" customHeight="1">
      <c r="C1536" s="136"/>
      <c r="N1536" s="37"/>
      <c r="O1536" s="37"/>
      <c r="P1536" s="37"/>
      <c r="Q1536" s="37"/>
      <c r="R1536" s="37"/>
      <c r="S1536" s="32">
        <f t="shared" si="83"/>
        <v>0</v>
      </c>
      <c r="T1536" s="32">
        <f t="shared" si="84"/>
        <v>0</v>
      </c>
      <c r="U1536" s="32">
        <f t="shared" si="84"/>
        <v>0</v>
      </c>
      <c r="V1536" s="32">
        <f t="shared" si="84"/>
        <v>0</v>
      </c>
      <c r="W1536" s="32">
        <f t="shared" si="82"/>
        <v>0</v>
      </c>
      <c r="X1536" s="32">
        <f t="shared" si="85"/>
        <v>0</v>
      </c>
    </row>
    <row r="1537" spans="3:24" ht="15" customHeight="1">
      <c r="C1537" s="136"/>
      <c r="N1537" s="37"/>
      <c r="O1537" s="37"/>
      <c r="P1537" s="37"/>
      <c r="Q1537" s="37"/>
      <c r="R1537" s="37"/>
      <c r="S1537" s="32">
        <f t="shared" si="83"/>
        <v>0</v>
      </c>
      <c r="T1537" s="32">
        <f t="shared" si="84"/>
        <v>0</v>
      </c>
      <c r="U1537" s="32">
        <f t="shared" si="84"/>
        <v>0</v>
      </c>
      <c r="V1537" s="32">
        <f t="shared" si="84"/>
        <v>0</v>
      </c>
      <c r="W1537" s="32">
        <f t="shared" si="84"/>
        <v>0</v>
      </c>
      <c r="X1537" s="32">
        <f t="shared" si="85"/>
        <v>0</v>
      </c>
    </row>
    <row r="1538" spans="3:24" ht="15" customHeight="1">
      <c r="C1538" s="136"/>
      <c r="N1538" s="37"/>
      <c r="O1538" s="37"/>
      <c r="P1538" s="37"/>
      <c r="Q1538" s="37"/>
      <c r="R1538" s="37"/>
      <c r="S1538" s="32">
        <f t="shared" ref="S1538:S1601" si="86">IF(COUNTIF(H1538:M1538,"NOT EFFECTIVE"),1,0)</f>
        <v>0</v>
      </c>
      <c r="T1538" s="32">
        <f t="shared" ref="T1538:W1601" si="87">IF(AND(D1538="NOT EXECUTED",COUNTA($N1538)&lt;&gt;0),1,0)</f>
        <v>0</v>
      </c>
      <c r="U1538" s="32">
        <f t="shared" si="87"/>
        <v>0</v>
      </c>
      <c r="V1538" s="32">
        <f t="shared" si="87"/>
        <v>0</v>
      </c>
      <c r="W1538" s="32">
        <f t="shared" si="87"/>
        <v>0</v>
      </c>
      <c r="X1538" s="32">
        <f t="shared" ref="X1538:X1601" si="88">IF(AND(S1538=1,COUNTA($N1538)&lt;&gt;0),1,0)</f>
        <v>0</v>
      </c>
    </row>
    <row r="1539" spans="3:24" ht="15" customHeight="1">
      <c r="C1539" s="136"/>
      <c r="N1539" s="37"/>
      <c r="O1539" s="37"/>
      <c r="P1539" s="37"/>
      <c r="Q1539" s="37"/>
      <c r="R1539" s="37"/>
      <c r="S1539" s="32">
        <f t="shared" si="86"/>
        <v>0</v>
      </c>
      <c r="T1539" s="32">
        <f t="shared" si="87"/>
        <v>0</v>
      </c>
      <c r="U1539" s="32">
        <f t="shared" si="87"/>
        <v>0</v>
      </c>
      <c r="V1539" s="32">
        <f t="shared" si="87"/>
        <v>0</v>
      </c>
      <c r="W1539" s="32">
        <f t="shared" si="87"/>
        <v>0</v>
      </c>
      <c r="X1539" s="32">
        <f t="shared" si="88"/>
        <v>0</v>
      </c>
    </row>
    <row r="1540" spans="3:24" ht="15" customHeight="1">
      <c r="C1540" s="136"/>
      <c r="N1540" s="37"/>
      <c r="O1540" s="37"/>
      <c r="P1540" s="37"/>
      <c r="Q1540" s="37"/>
      <c r="R1540" s="37"/>
      <c r="S1540" s="32">
        <f t="shared" si="86"/>
        <v>0</v>
      </c>
      <c r="T1540" s="32">
        <f t="shared" si="87"/>
        <v>0</v>
      </c>
      <c r="U1540" s="32">
        <f t="shared" si="87"/>
        <v>0</v>
      </c>
      <c r="V1540" s="32">
        <f t="shared" si="87"/>
        <v>0</v>
      </c>
      <c r="W1540" s="32">
        <f t="shared" si="87"/>
        <v>0</v>
      </c>
      <c r="X1540" s="32">
        <f t="shared" si="88"/>
        <v>0</v>
      </c>
    </row>
    <row r="1541" spans="3:24" ht="15" customHeight="1">
      <c r="C1541" s="136"/>
      <c r="N1541" s="37"/>
      <c r="O1541" s="37"/>
      <c r="P1541" s="37"/>
      <c r="Q1541" s="37"/>
      <c r="R1541" s="37"/>
      <c r="S1541" s="32">
        <f t="shared" si="86"/>
        <v>0</v>
      </c>
      <c r="T1541" s="32">
        <f t="shared" si="87"/>
        <v>0</v>
      </c>
      <c r="U1541" s="32">
        <f t="shared" si="87"/>
        <v>0</v>
      </c>
      <c r="V1541" s="32">
        <f t="shared" si="87"/>
        <v>0</v>
      </c>
      <c r="W1541" s="32">
        <f t="shared" si="87"/>
        <v>0</v>
      </c>
      <c r="X1541" s="32">
        <f t="shared" si="88"/>
        <v>0</v>
      </c>
    </row>
    <row r="1542" spans="3:24" ht="15" customHeight="1">
      <c r="C1542" s="136"/>
      <c r="N1542" s="37"/>
      <c r="O1542" s="37"/>
      <c r="P1542" s="37"/>
      <c r="Q1542" s="37"/>
      <c r="R1542" s="37"/>
      <c r="S1542" s="32">
        <f t="shared" si="86"/>
        <v>0</v>
      </c>
      <c r="T1542" s="32">
        <f t="shared" si="87"/>
        <v>0</v>
      </c>
      <c r="U1542" s="32">
        <f t="shared" si="87"/>
        <v>0</v>
      </c>
      <c r="V1542" s="32">
        <f t="shared" si="87"/>
        <v>0</v>
      </c>
      <c r="W1542" s="32">
        <f t="shared" si="87"/>
        <v>0</v>
      </c>
      <c r="X1542" s="32">
        <f t="shared" si="88"/>
        <v>0</v>
      </c>
    </row>
    <row r="1543" spans="3:24" ht="15" customHeight="1">
      <c r="C1543" s="136"/>
      <c r="N1543" s="37"/>
      <c r="O1543" s="37"/>
      <c r="P1543" s="37"/>
      <c r="Q1543" s="37"/>
      <c r="R1543" s="37"/>
      <c r="S1543" s="32">
        <f t="shared" si="86"/>
        <v>0</v>
      </c>
      <c r="T1543" s="32">
        <f t="shared" si="87"/>
        <v>0</v>
      </c>
      <c r="U1543" s="32">
        <f t="shared" si="87"/>
        <v>0</v>
      </c>
      <c r="V1543" s="32">
        <f t="shared" si="87"/>
        <v>0</v>
      </c>
      <c r="W1543" s="32">
        <f t="shared" si="87"/>
        <v>0</v>
      </c>
      <c r="X1543" s="32">
        <f t="shared" si="88"/>
        <v>0</v>
      </c>
    </row>
    <row r="1544" spans="3:24" ht="15" customHeight="1">
      <c r="C1544" s="136"/>
      <c r="N1544" s="37"/>
      <c r="O1544" s="37"/>
      <c r="P1544" s="37"/>
      <c r="Q1544" s="37"/>
      <c r="R1544" s="37"/>
      <c r="S1544" s="32">
        <f t="shared" si="86"/>
        <v>0</v>
      </c>
      <c r="T1544" s="32">
        <f t="shared" si="87"/>
        <v>0</v>
      </c>
      <c r="U1544" s="32">
        <f t="shared" si="87"/>
        <v>0</v>
      </c>
      <c r="V1544" s="32">
        <f t="shared" si="87"/>
        <v>0</v>
      </c>
      <c r="W1544" s="32">
        <f t="shared" si="87"/>
        <v>0</v>
      </c>
      <c r="X1544" s="32">
        <f t="shared" si="88"/>
        <v>0</v>
      </c>
    </row>
    <row r="1545" spans="3:24" ht="15" customHeight="1">
      <c r="C1545" s="136"/>
      <c r="N1545" s="37"/>
      <c r="O1545" s="37"/>
      <c r="P1545" s="37"/>
      <c r="Q1545" s="37"/>
      <c r="R1545" s="37"/>
      <c r="S1545" s="32">
        <f t="shared" si="86"/>
        <v>0</v>
      </c>
      <c r="T1545" s="32">
        <f t="shared" si="87"/>
        <v>0</v>
      </c>
      <c r="U1545" s="32">
        <f t="shared" si="87"/>
        <v>0</v>
      </c>
      <c r="V1545" s="32">
        <f t="shared" si="87"/>
        <v>0</v>
      </c>
      <c r="W1545" s="32">
        <f t="shared" si="87"/>
        <v>0</v>
      </c>
      <c r="X1545" s="32">
        <f t="shared" si="88"/>
        <v>0</v>
      </c>
    </row>
    <row r="1546" spans="3:24" ht="15" customHeight="1">
      <c r="C1546" s="136"/>
      <c r="N1546" s="37"/>
      <c r="O1546" s="37"/>
      <c r="P1546" s="37"/>
      <c r="Q1546" s="37"/>
      <c r="R1546" s="37"/>
      <c r="S1546" s="32">
        <f t="shared" si="86"/>
        <v>0</v>
      </c>
      <c r="T1546" s="32">
        <f t="shared" si="87"/>
        <v>0</v>
      </c>
      <c r="U1546" s="32">
        <f t="shared" si="87"/>
        <v>0</v>
      </c>
      <c r="V1546" s="32">
        <f t="shared" si="87"/>
        <v>0</v>
      </c>
      <c r="W1546" s="32">
        <f t="shared" si="87"/>
        <v>0</v>
      </c>
      <c r="X1546" s="32">
        <f t="shared" si="88"/>
        <v>0</v>
      </c>
    </row>
    <row r="1547" spans="3:24" ht="15" customHeight="1">
      <c r="C1547" s="136"/>
      <c r="N1547" s="37"/>
      <c r="O1547" s="37"/>
      <c r="P1547" s="37"/>
      <c r="Q1547" s="37"/>
      <c r="R1547" s="37"/>
      <c r="S1547" s="32">
        <f t="shared" si="86"/>
        <v>0</v>
      </c>
      <c r="T1547" s="32">
        <f t="shared" si="87"/>
        <v>0</v>
      </c>
      <c r="U1547" s="32">
        <f t="shared" si="87"/>
        <v>0</v>
      </c>
      <c r="V1547" s="32">
        <f t="shared" si="87"/>
        <v>0</v>
      </c>
      <c r="W1547" s="32">
        <f t="shared" si="87"/>
        <v>0</v>
      </c>
      <c r="X1547" s="32">
        <f t="shared" si="88"/>
        <v>0</v>
      </c>
    </row>
    <row r="1548" spans="3:24" ht="15" customHeight="1">
      <c r="C1548" s="136"/>
      <c r="N1548" s="37"/>
      <c r="O1548" s="37"/>
      <c r="P1548" s="37"/>
      <c r="Q1548" s="37"/>
      <c r="R1548" s="37"/>
      <c r="S1548" s="32">
        <f t="shared" si="86"/>
        <v>0</v>
      </c>
      <c r="T1548" s="32">
        <f t="shared" si="87"/>
        <v>0</v>
      </c>
      <c r="U1548" s="32">
        <f t="shared" si="87"/>
        <v>0</v>
      </c>
      <c r="V1548" s="32">
        <f t="shared" si="87"/>
        <v>0</v>
      </c>
      <c r="W1548" s="32">
        <f t="shared" si="87"/>
        <v>0</v>
      </c>
      <c r="X1548" s="32">
        <f t="shared" si="88"/>
        <v>0</v>
      </c>
    </row>
    <row r="1549" spans="3:24" ht="15" customHeight="1">
      <c r="C1549" s="136"/>
      <c r="N1549" s="37"/>
      <c r="O1549" s="37"/>
      <c r="P1549" s="37"/>
      <c r="Q1549" s="37"/>
      <c r="R1549" s="37"/>
      <c r="S1549" s="32">
        <f t="shared" si="86"/>
        <v>0</v>
      </c>
      <c r="T1549" s="32">
        <f t="shared" si="87"/>
        <v>0</v>
      </c>
      <c r="U1549" s="32">
        <f t="shared" si="87"/>
        <v>0</v>
      </c>
      <c r="V1549" s="32">
        <f t="shared" si="87"/>
        <v>0</v>
      </c>
      <c r="W1549" s="32">
        <f t="shared" si="87"/>
        <v>0</v>
      </c>
      <c r="X1549" s="32">
        <f t="shared" si="88"/>
        <v>0</v>
      </c>
    </row>
    <row r="1550" spans="3:24" ht="15" customHeight="1">
      <c r="C1550" s="136"/>
      <c r="N1550" s="37"/>
      <c r="O1550" s="37"/>
      <c r="P1550" s="37"/>
      <c r="Q1550" s="37"/>
      <c r="R1550" s="37"/>
      <c r="S1550" s="32">
        <f t="shared" si="86"/>
        <v>0</v>
      </c>
      <c r="T1550" s="32">
        <f t="shared" si="87"/>
        <v>0</v>
      </c>
      <c r="U1550" s="32">
        <f t="shared" si="87"/>
        <v>0</v>
      </c>
      <c r="V1550" s="32">
        <f t="shared" si="87"/>
        <v>0</v>
      </c>
      <c r="W1550" s="32">
        <f t="shared" si="87"/>
        <v>0</v>
      </c>
      <c r="X1550" s="32">
        <f t="shared" si="88"/>
        <v>0</v>
      </c>
    </row>
    <row r="1551" spans="3:24" ht="15" customHeight="1">
      <c r="C1551" s="136"/>
      <c r="N1551" s="37"/>
      <c r="O1551" s="37"/>
      <c r="P1551" s="37"/>
      <c r="Q1551" s="37"/>
      <c r="R1551" s="37"/>
      <c r="S1551" s="32">
        <f t="shared" si="86"/>
        <v>0</v>
      </c>
      <c r="T1551" s="32">
        <f t="shared" si="87"/>
        <v>0</v>
      </c>
      <c r="U1551" s="32">
        <f t="shared" si="87"/>
        <v>0</v>
      </c>
      <c r="V1551" s="32">
        <f t="shared" si="87"/>
        <v>0</v>
      </c>
      <c r="W1551" s="32">
        <f t="shared" si="87"/>
        <v>0</v>
      </c>
      <c r="X1551" s="32">
        <f t="shared" si="88"/>
        <v>0</v>
      </c>
    </row>
    <row r="1552" spans="3:24" ht="15" customHeight="1">
      <c r="C1552" s="136"/>
      <c r="N1552" s="37"/>
      <c r="O1552" s="37"/>
      <c r="P1552" s="37"/>
      <c r="Q1552" s="37"/>
      <c r="R1552" s="37"/>
      <c r="S1552" s="32">
        <f t="shared" si="86"/>
        <v>0</v>
      </c>
      <c r="T1552" s="32">
        <f t="shared" si="87"/>
        <v>0</v>
      </c>
      <c r="U1552" s="32">
        <f t="shared" si="87"/>
        <v>0</v>
      </c>
      <c r="V1552" s="32">
        <f t="shared" si="87"/>
        <v>0</v>
      </c>
      <c r="W1552" s="32">
        <f t="shared" si="87"/>
        <v>0</v>
      </c>
      <c r="X1552" s="32">
        <f t="shared" si="88"/>
        <v>0</v>
      </c>
    </row>
    <row r="1553" spans="3:24" ht="15" customHeight="1">
      <c r="C1553" s="136"/>
      <c r="N1553" s="37"/>
      <c r="O1553" s="37"/>
      <c r="P1553" s="37"/>
      <c r="Q1553" s="37"/>
      <c r="R1553" s="37"/>
      <c r="S1553" s="32">
        <f t="shared" si="86"/>
        <v>0</v>
      </c>
      <c r="T1553" s="32">
        <f t="shared" si="87"/>
        <v>0</v>
      </c>
      <c r="U1553" s="32">
        <f t="shared" si="87"/>
        <v>0</v>
      </c>
      <c r="V1553" s="32">
        <f t="shared" si="87"/>
        <v>0</v>
      </c>
      <c r="W1553" s="32">
        <f t="shared" si="87"/>
        <v>0</v>
      </c>
      <c r="X1553" s="32">
        <f t="shared" si="88"/>
        <v>0</v>
      </c>
    </row>
    <row r="1554" spans="3:24" ht="15" customHeight="1">
      <c r="C1554" s="136"/>
      <c r="N1554" s="37"/>
      <c r="O1554" s="37"/>
      <c r="P1554" s="37"/>
      <c r="Q1554" s="37"/>
      <c r="R1554" s="37"/>
      <c r="S1554" s="32">
        <f t="shared" si="86"/>
        <v>0</v>
      </c>
      <c r="T1554" s="32">
        <f t="shared" si="87"/>
        <v>0</v>
      </c>
      <c r="U1554" s="32">
        <f t="shared" si="87"/>
        <v>0</v>
      </c>
      <c r="V1554" s="32">
        <f t="shared" si="87"/>
        <v>0</v>
      </c>
      <c r="W1554" s="32">
        <f t="shared" si="87"/>
        <v>0</v>
      </c>
      <c r="X1554" s="32">
        <f t="shared" si="88"/>
        <v>0</v>
      </c>
    </row>
    <row r="1555" spans="3:24" ht="15" customHeight="1">
      <c r="C1555" s="136"/>
      <c r="N1555" s="37"/>
      <c r="O1555" s="37"/>
      <c r="P1555" s="37"/>
      <c r="Q1555" s="37"/>
      <c r="R1555" s="37"/>
      <c r="S1555" s="32">
        <f t="shared" si="86"/>
        <v>0</v>
      </c>
      <c r="T1555" s="32">
        <f t="shared" si="87"/>
        <v>0</v>
      </c>
      <c r="U1555" s="32">
        <f t="shared" si="87"/>
        <v>0</v>
      </c>
      <c r="V1555" s="32">
        <f t="shared" si="87"/>
        <v>0</v>
      </c>
      <c r="W1555" s="32">
        <f t="shared" si="87"/>
        <v>0</v>
      </c>
      <c r="X1555" s="32">
        <f t="shared" si="88"/>
        <v>0</v>
      </c>
    </row>
    <row r="1556" spans="3:24" ht="15" customHeight="1">
      <c r="C1556" s="136"/>
      <c r="N1556" s="37"/>
      <c r="O1556" s="37"/>
      <c r="P1556" s="37"/>
      <c r="Q1556" s="37"/>
      <c r="R1556" s="37"/>
      <c r="S1556" s="32">
        <f t="shared" si="86"/>
        <v>0</v>
      </c>
      <c r="T1556" s="32">
        <f t="shared" si="87"/>
        <v>0</v>
      </c>
      <c r="U1556" s="32">
        <f t="shared" si="87"/>
        <v>0</v>
      </c>
      <c r="V1556" s="32">
        <f t="shared" si="87"/>
        <v>0</v>
      </c>
      <c r="W1556" s="32">
        <f t="shared" si="87"/>
        <v>0</v>
      </c>
      <c r="X1556" s="32">
        <f t="shared" si="88"/>
        <v>0</v>
      </c>
    </row>
    <row r="1557" spans="3:24" ht="15" customHeight="1">
      <c r="C1557" s="136"/>
      <c r="N1557" s="37"/>
      <c r="O1557" s="37"/>
      <c r="P1557" s="37"/>
      <c r="Q1557" s="37"/>
      <c r="R1557" s="37"/>
      <c r="S1557" s="32">
        <f t="shared" si="86"/>
        <v>0</v>
      </c>
      <c r="T1557" s="32">
        <f t="shared" si="87"/>
        <v>0</v>
      </c>
      <c r="U1557" s="32">
        <f t="shared" si="87"/>
        <v>0</v>
      </c>
      <c r="V1557" s="32">
        <f t="shared" si="87"/>
        <v>0</v>
      </c>
      <c r="W1557" s="32">
        <f t="shared" si="87"/>
        <v>0</v>
      </c>
      <c r="X1557" s="32">
        <f t="shared" si="88"/>
        <v>0</v>
      </c>
    </row>
    <row r="1558" spans="3:24" ht="15" customHeight="1">
      <c r="C1558" s="136"/>
      <c r="N1558" s="37"/>
      <c r="O1558" s="37"/>
      <c r="P1558" s="37"/>
      <c r="Q1558" s="37"/>
      <c r="R1558" s="37"/>
      <c r="S1558" s="32">
        <f t="shared" si="86"/>
        <v>0</v>
      </c>
      <c r="T1558" s="32">
        <f t="shared" si="87"/>
        <v>0</v>
      </c>
      <c r="U1558" s="32">
        <f t="shared" si="87"/>
        <v>0</v>
      </c>
      <c r="V1558" s="32">
        <f t="shared" si="87"/>
        <v>0</v>
      </c>
      <c r="W1558" s="32">
        <f t="shared" si="87"/>
        <v>0</v>
      </c>
      <c r="X1558" s="32">
        <f t="shared" si="88"/>
        <v>0</v>
      </c>
    </row>
    <row r="1559" spans="3:24" ht="15" customHeight="1">
      <c r="C1559" s="136"/>
      <c r="N1559" s="37"/>
      <c r="O1559" s="37"/>
      <c r="P1559" s="37"/>
      <c r="Q1559" s="37"/>
      <c r="R1559" s="37"/>
      <c r="S1559" s="32">
        <f t="shared" si="86"/>
        <v>0</v>
      </c>
      <c r="T1559" s="32">
        <f t="shared" si="87"/>
        <v>0</v>
      </c>
      <c r="U1559" s="32">
        <f t="shared" si="87"/>
        <v>0</v>
      </c>
      <c r="V1559" s="32">
        <f t="shared" si="87"/>
        <v>0</v>
      </c>
      <c r="W1559" s="32">
        <f t="shared" si="87"/>
        <v>0</v>
      </c>
      <c r="X1559" s="32">
        <f t="shared" si="88"/>
        <v>0</v>
      </c>
    </row>
    <row r="1560" spans="3:24" ht="15" customHeight="1">
      <c r="C1560" s="136"/>
      <c r="N1560" s="37"/>
      <c r="O1560" s="37"/>
      <c r="P1560" s="37"/>
      <c r="Q1560" s="37"/>
      <c r="R1560" s="37"/>
      <c r="S1560" s="32">
        <f t="shared" si="86"/>
        <v>0</v>
      </c>
      <c r="T1560" s="32">
        <f t="shared" si="87"/>
        <v>0</v>
      </c>
      <c r="U1560" s="32">
        <f t="shared" si="87"/>
        <v>0</v>
      </c>
      <c r="V1560" s="32">
        <f t="shared" si="87"/>
        <v>0</v>
      </c>
      <c r="W1560" s="32">
        <f t="shared" si="87"/>
        <v>0</v>
      </c>
      <c r="X1560" s="32">
        <f t="shared" si="88"/>
        <v>0</v>
      </c>
    </row>
    <row r="1561" spans="3:24" ht="15" customHeight="1">
      <c r="C1561" s="136"/>
      <c r="N1561" s="37"/>
      <c r="O1561" s="37"/>
      <c r="P1561" s="37"/>
      <c r="Q1561" s="37"/>
      <c r="R1561" s="37"/>
      <c r="S1561" s="32">
        <f t="shared" si="86"/>
        <v>0</v>
      </c>
      <c r="T1561" s="32">
        <f t="shared" si="87"/>
        <v>0</v>
      </c>
      <c r="U1561" s="32">
        <f t="shared" si="87"/>
        <v>0</v>
      </c>
      <c r="V1561" s="32">
        <f t="shared" si="87"/>
        <v>0</v>
      </c>
      <c r="W1561" s="32">
        <f t="shared" si="87"/>
        <v>0</v>
      </c>
      <c r="X1561" s="32">
        <f t="shared" si="88"/>
        <v>0</v>
      </c>
    </row>
    <row r="1562" spans="3:24" ht="15" customHeight="1">
      <c r="C1562" s="136"/>
      <c r="N1562" s="37"/>
      <c r="O1562" s="37"/>
      <c r="P1562" s="37"/>
      <c r="Q1562" s="37"/>
      <c r="R1562" s="37"/>
      <c r="S1562" s="32">
        <f t="shared" si="86"/>
        <v>0</v>
      </c>
      <c r="T1562" s="32">
        <f t="shared" si="87"/>
        <v>0</v>
      </c>
      <c r="U1562" s="32">
        <f t="shared" si="87"/>
        <v>0</v>
      </c>
      <c r="V1562" s="32">
        <f t="shared" si="87"/>
        <v>0</v>
      </c>
      <c r="W1562" s="32">
        <f t="shared" si="87"/>
        <v>0</v>
      </c>
      <c r="X1562" s="32">
        <f t="shared" si="88"/>
        <v>0</v>
      </c>
    </row>
    <row r="1563" spans="3:24" ht="15" customHeight="1">
      <c r="C1563" s="136"/>
      <c r="N1563" s="37"/>
      <c r="O1563" s="37"/>
      <c r="P1563" s="37"/>
      <c r="Q1563" s="37"/>
      <c r="R1563" s="37"/>
      <c r="S1563" s="32">
        <f t="shared" si="86"/>
        <v>0</v>
      </c>
      <c r="T1563" s="32">
        <f t="shared" si="87"/>
        <v>0</v>
      </c>
      <c r="U1563" s="32">
        <f t="shared" si="87"/>
        <v>0</v>
      </c>
      <c r="V1563" s="32">
        <f t="shared" si="87"/>
        <v>0</v>
      </c>
      <c r="W1563" s="32">
        <f t="shared" si="87"/>
        <v>0</v>
      </c>
      <c r="X1563" s="32">
        <f t="shared" si="88"/>
        <v>0</v>
      </c>
    </row>
    <row r="1564" spans="3:24" ht="15" customHeight="1">
      <c r="C1564" s="136"/>
      <c r="N1564" s="37"/>
      <c r="O1564" s="37"/>
      <c r="P1564" s="37"/>
      <c r="Q1564" s="37"/>
      <c r="R1564" s="37"/>
      <c r="S1564" s="32">
        <f t="shared" si="86"/>
        <v>0</v>
      </c>
      <c r="T1564" s="32">
        <f t="shared" si="87"/>
        <v>0</v>
      </c>
      <c r="U1564" s="32">
        <f t="shared" si="87"/>
        <v>0</v>
      </c>
      <c r="V1564" s="32">
        <f t="shared" si="87"/>
        <v>0</v>
      </c>
      <c r="W1564" s="32">
        <f t="shared" si="87"/>
        <v>0</v>
      </c>
      <c r="X1564" s="32">
        <f t="shared" si="88"/>
        <v>0</v>
      </c>
    </row>
    <row r="1565" spans="3:24" ht="15" customHeight="1">
      <c r="C1565" s="136"/>
      <c r="N1565" s="37"/>
      <c r="O1565" s="37"/>
      <c r="P1565" s="37"/>
      <c r="Q1565" s="37"/>
      <c r="R1565" s="37"/>
      <c r="S1565" s="32">
        <f t="shared" si="86"/>
        <v>0</v>
      </c>
      <c r="T1565" s="32">
        <f t="shared" si="87"/>
        <v>0</v>
      </c>
      <c r="U1565" s="32">
        <f t="shared" si="87"/>
        <v>0</v>
      </c>
      <c r="V1565" s="32">
        <f t="shared" si="87"/>
        <v>0</v>
      </c>
      <c r="W1565" s="32">
        <f t="shared" si="87"/>
        <v>0</v>
      </c>
      <c r="X1565" s="32">
        <f t="shared" si="88"/>
        <v>0</v>
      </c>
    </row>
    <row r="1566" spans="3:24" ht="15" customHeight="1">
      <c r="C1566" s="136"/>
      <c r="N1566" s="37"/>
      <c r="O1566" s="37"/>
      <c r="P1566" s="37"/>
      <c r="Q1566" s="37"/>
      <c r="R1566" s="37"/>
      <c r="S1566" s="32">
        <f t="shared" si="86"/>
        <v>0</v>
      </c>
      <c r="T1566" s="32">
        <f t="shared" si="87"/>
        <v>0</v>
      </c>
      <c r="U1566" s="32">
        <f t="shared" si="87"/>
        <v>0</v>
      </c>
      <c r="V1566" s="32">
        <f t="shared" si="87"/>
        <v>0</v>
      </c>
      <c r="W1566" s="32">
        <f t="shared" si="87"/>
        <v>0</v>
      </c>
      <c r="X1566" s="32">
        <f t="shared" si="88"/>
        <v>0</v>
      </c>
    </row>
    <row r="1567" spans="3:24" ht="15" customHeight="1">
      <c r="C1567" s="136"/>
      <c r="N1567" s="37"/>
      <c r="O1567" s="37"/>
      <c r="P1567" s="37"/>
      <c r="Q1567" s="37"/>
      <c r="R1567" s="37"/>
      <c r="S1567" s="32">
        <f t="shared" si="86"/>
        <v>0</v>
      </c>
      <c r="T1567" s="32">
        <f t="shared" si="87"/>
        <v>0</v>
      </c>
      <c r="U1567" s="32">
        <f t="shared" si="87"/>
        <v>0</v>
      </c>
      <c r="V1567" s="32">
        <f t="shared" si="87"/>
        <v>0</v>
      </c>
      <c r="W1567" s="32">
        <f t="shared" si="87"/>
        <v>0</v>
      </c>
      <c r="X1567" s="32">
        <f t="shared" si="88"/>
        <v>0</v>
      </c>
    </row>
    <row r="1568" spans="3:24" ht="15" customHeight="1">
      <c r="C1568" s="136"/>
      <c r="N1568" s="37"/>
      <c r="O1568" s="37"/>
      <c r="P1568" s="37"/>
      <c r="Q1568" s="37"/>
      <c r="R1568" s="37"/>
      <c r="S1568" s="32">
        <f t="shared" si="86"/>
        <v>0</v>
      </c>
      <c r="T1568" s="32">
        <f t="shared" si="87"/>
        <v>0</v>
      </c>
      <c r="U1568" s="32">
        <f t="shared" si="87"/>
        <v>0</v>
      </c>
      <c r="V1568" s="32">
        <f t="shared" si="87"/>
        <v>0</v>
      </c>
      <c r="W1568" s="32">
        <f t="shared" si="87"/>
        <v>0</v>
      </c>
      <c r="X1568" s="32">
        <f t="shared" si="88"/>
        <v>0</v>
      </c>
    </row>
    <row r="1569" spans="3:24" ht="15" customHeight="1">
      <c r="C1569" s="136"/>
      <c r="N1569" s="37"/>
      <c r="O1569" s="37"/>
      <c r="P1569" s="37"/>
      <c r="Q1569" s="37"/>
      <c r="R1569" s="37"/>
      <c r="S1569" s="32">
        <f t="shared" si="86"/>
        <v>0</v>
      </c>
      <c r="T1569" s="32">
        <f t="shared" si="87"/>
        <v>0</v>
      </c>
      <c r="U1569" s="32">
        <f t="shared" si="87"/>
        <v>0</v>
      </c>
      <c r="V1569" s="32">
        <f t="shared" si="87"/>
        <v>0</v>
      </c>
      <c r="W1569" s="32">
        <f t="shared" si="87"/>
        <v>0</v>
      </c>
      <c r="X1569" s="32">
        <f t="shared" si="88"/>
        <v>0</v>
      </c>
    </row>
    <row r="1570" spans="3:24" ht="15" customHeight="1">
      <c r="C1570" s="136"/>
      <c r="N1570" s="37"/>
      <c r="O1570" s="37"/>
      <c r="P1570" s="37"/>
      <c r="Q1570" s="37"/>
      <c r="R1570" s="37"/>
      <c r="S1570" s="32">
        <f t="shared" si="86"/>
        <v>0</v>
      </c>
      <c r="T1570" s="32">
        <f t="shared" si="87"/>
        <v>0</v>
      </c>
      <c r="U1570" s="32">
        <f t="shared" si="87"/>
        <v>0</v>
      </c>
      <c r="V1570" s="32">
        <f t="shared" si="87"/>
        <v>0</v>
      </c>
      <c r="W1570" s="32">
        <f t="shared" si="87"/>
        <v>0</v>
      </c>
      <c r="X1570" s="32">
        <f t="shared" si="88"/>
        <v>0</v>
      </c>
    </row>
    <row r="1571" spans="3:24" ht="15" customHeight="1">
      <c r="C1571" s="136"/>
      <c r="N1571" s="37"/>
      <c r="O1571" s="37"/>
      <c r="P1571" s="37"/>
      <c r="Q1571" s="37"/>
      <c r="R1571" s="37"/>
      <c r="S1571" s="32">
        <f t="shared" si="86"/>
        <v>0</v>
      </c>
      <c r="T1571" s="32">
        <f t="shared" si="87"/>
        <v>0</v>
      </c>
      <c r="U1571" s="32">
        <f t="shared" si="87"/>
        <v>0</v>
      </c>
      <c r="V1571" s="32">
        <f t="shared" si="87"/>
        <v>0</v>
      </c>
      <c r="W1571" s="32">
        <f t="shared" si="87"/>
        <v>0</v>
      </c>
      <c r="X1571" s="32">
        <f t="shared" si="88"/>
        <v>0</v>
      </c>
    </row>
    <row r="1572" spans="3:24" ht="15" customHeight="1">
      <c r="C1572" s="136"/>
      <c r="N1572" s="37"/>
      <c r="O1572" s="37"/>
      <c r="P1572" s="37"/>
      <c r="Q1572" s="37"/>
      <c r="R1572" s="37"/>
      <c r="S1572" s="32">
        <f t="shared" si="86"/>
        <v>0</v>
      </c>
      <c r="T1572" s="32">
        <f t="shared" si="87"/>
        <v>0</v>
      </c>
      <c r="U1572" s="32">
        <f t="shared" si="87"/>
        <v>0</v>
      </c>
      <c r="V1572" s="32">
        <f t="shared" si="87"/>
        <v>0</v>
      </c>
      <c r="W1572" s="32">
        <f t="shared" si="87"/>
        <v>0</v>
      </c>
      <c r="X1572" s="32">
        <f t="shared" si="88"/>
        <v>0</v>
      </c>
    </row>
    <row r="1573" spans="3:24" ht="15" customHeight="1">
      <c r="C1573" s="136"/>
      <c r="N1573" s="37"/>
      <c r="O1573" s="37"/>
      <c r="P1573" s="37"/>
      <c r="Q1573" s="37"/>
      <c r="R1573" s="37"/>
      <c r="S1573" s="32">
        <f t="shared" si="86"/>
        <v>0</v>
      </c>
      <c r="T1573" s="32">
        <f t="shared" si="87"/>
        <v>0</v>
      </c>
      <c r="U1573" s="32">
        <f t="shared" si="87"/>
        <v>0</v>
      </c>
      <c r="V1573" s="32">
        <f t="shared" si="87"/>
        <v>0</v>
      </c>
      <c r="W1573" s="32">
        <f t="shared" si="87"/>
        <v>0</v>
      </c>
      <c r="X1573" s="32">
        <f t="shared" si="88"/>
        <v>0</v>
      </c>
    </row>
    <row r="1574" spans="3:24" ht="15" customHeight="1">
      <c r="C1574" s="136"/>
      <c r="N1574" s="37"/>
      <c r="O1574" s="37"/>
      <c r="P1574" s="37"/>
      <c r="Q1574" s="37"/>
      <c r="R1574" s="37"/>
      <c r="S1574" s="32">
        <f t="shared" si="86"/>
        <v>0</v>
      </c>
      <c r="T1574" s="32">
        <f t="shared" si="87"/>
        <v>0</v>
      </c>
      <c r="U1574" s="32">
        <f t="shared" si="87"/>
        <v>0</v>
      </c>
      <c r="V1574" s="32">
        <f t="shared" si="87"/>
        <v>0</v>
      </c>
      <c r="W1574" s="32">
        <f t="shared" si="87"/>
        <v>0</v>
      </c>
      <c r="X1574" s="32">
        <f t="shared" si="88"/>
        <v>0</v>
      </c>
    </row>
    <row r="1575" spans="3:24" ht="15" customHeight="1">
      <c r="C1575" s="136"/>
      <c r="N1575" s="37"/>
      <c r="O1575" s="37"/>
      <c r="P1575" s="37"/>
      <c r="Q1575" s="37"/>
      <c r="R1575" s="37"/>
      <c r="S1575" s="32">
        <f t="shared" si="86"/>
        <v>0</v>
      </c>
      <c r="T1575" s="32">
        <f t="shared" si="87"/>
        <v>0</v>
      </c>
      <c r="U1575" s="32">
        <f t="shared" si="87"/>
        <v>0</v>
      </c>
      <c r="V1575" s="32">
        <f t="shared" si="87"/>
        <v>0</v>
      </c>
      <c r="W1575" s="32">
        <f t="shared" si="87"/>
        <v>0</v>
      </c>
      <c r="X1575" s="32">
        <f t="shared" si="88"/>
        <v>0</v>
      </c>
    </row>
    <row r="1576" spans="3:24" ht="15" customHeight="1">
      <c r="C1576" s="136"/>
      <c r="N1576" s="37"/>
      <c r="O1576" s="37"/>
      <c r="P1576" s="37"/>
      <c r="Q1576" s="37"/>
      <c r="R1576" s="37"/>
      <c r="S1576" s="32">
        <f t="shared" si="86"/>
        <v>0</v>
      </c>
      <c r="T1576" s="32">
        <f t="shared" si="87"/>
        <v>0</v>
      </c>
      <c r="U1576" s="32">
        <f t="shared" si="87"/>
        <v>0</v>
      </c>
      <c r="V1576" s="32">
        <f t="shared" si="87"/>
        <v>0</v>
      </c>
      <c r="W1576" s="32">
        <f t="shared" si="87"/>
        <v>0</v>
      </c>
      <c r="X1576" s="32">
        <f t="shared" si="88"/>
        <v>0</v>
      </c>
    </row>
    <row r="1577" spans="3:24" ht="15" customHeight="1">
      <c r="C1577" s="136"/>
      <c r="N1577" s="37"/>
      <c r="O1577" s="37"/>
      <c r="P1577" s="37"/>
      <c r="Q1577" s="37"/>
      <c r="R1577" s="37"/>
      <c r="S1577" s="32">
        <f t="shared" si="86"/>
        <v>0</v>
      </c>
      <c r="T1577" s="32">
        <f t="shared" si="87"/>
        <v>0</v>
      </c>
      <c r="U1577" s="32">
        <f t="shared" si="87"/>
        <v>0</v>
      </c>
      <c r="V1577" s="32">
        <f t="shared" si="87"/>
        <v>0</v>
      </c>
      <c r="W1577" s="32">
        <f t="shared" si="87"/>
        <v>0</v>
      </c>
      <c r="X1577" s="32">
        <f t="shared" si="88"/>
        <v>0</v>
      </c>
    </row>
    <row r="1578" spans="3:24" ht="15" customHeight="1">
      <c r="C1578" s="136"/>
      <c r="N1578" s="37"/>
      <c r="O1578" s="37"/>
      <c r="P1578" s="37"/>
      <c r="Q1578" s="37"/>
      <c r="R1578" s="37"/>
      <c r="S1578" s="32">
        <f t="shared" si="86"/>
        <v>0</v>
      </c>
      <c r="T1578" s="32">
        <f t="shared" si="87"/>
        <v>0</v>
      </c>
      <c r="U1578" s="32">
        <f t="shared" si="87"/>
        <v>0</v>
      </c>
      <c r="V1578" s="32">
        <f t="shared" si="87"/>
        <v>0</v>
      </c>
      <c r="W1578" s="32">
        <f t="shared" si="87"/>
        <v>0</v>
      </c>
      <c r="X1578" s="32">
        <f t="shared" si="88"/>
        <v>0</v>
      </c>
    </row>
    <row r="1579" spans="3:24" ht="15" customHeight="1">
      <c r="C1579" s="136"/>
      <c r="N1579" s="37"/>
      <c r="O1579" s="37"/>
      <c r="P1579" s="37"/>
      <c r="Q1579" s="37"/>
      <c r="R1579" s="37"/>
      <c r="S1579" s="32">
        <f t="shared" si="86"/>
        <v>0</v>
      </c>
      <c r="T1579" s="32">
        <f t="shared" si="87"/>
        <v>0</v>
      </c>
      <c r="U1579" s="32">
        <f t="shared" si="87"/>
        <v>0</v>
      </c>
      <c r="V1579" s="32">
        <f t="shared" si="87"/>
        <v>0</v>
      </c>
      <c r="W1579" s="32">
        <f t="shared" si="87"/>
        <v>0</v>
      </c>
      <c r="X1579" s="32">
        <f t="shared" si="88"/>
        <v>0</v>
      </c>
    </row>
    <row r="1580" spans="3:24" ht="15" customHeight="1">
      <c r="C1580" s="136"/>
      <c r="N1580" s="37"/>
      <c r="O1580" s="37"/>
      <c r="P1580" s="37"/>
      <c r="Q1580" s="37"/>
      <c r="R1580" s="37"/>
      <c r="S1580" s="32">
        <f t="shared" si="86"/>
        <v>0</v>
      </c>
      <c r="T1580" s="32">
        <f t="shared" si="87"/>
        <v>0</v>
      </c>
      <c r="U1580" s="32">
        <f t="shared" si="87"/>
        <v>0</v>
      </c>
      <c r="V1580" s="32">
        <f t="shared" si="87"/>
        <v>0</v>
      </c>
      <c r="W1580" s="32">
        <f t="shared" si="87"/>
        <v>0</v>
      </c>
      <c r="X1580" s="32">
        <f t="shared" si="88"/>
        <v>0</v>
      </c>
    </row>
    <row r="1581" spans="3:24" ht="15" customHeight="1">
      <c r="C1581" s="136"/>
      <c r="N1581" s="37"/>
      <c r="O1581" s="37"/>
      <c r="P1581" s="37"/>
      <c r="Q1581" s="37"/>
      <c r="R1581" s="37"/>
      <c r="S1581" s="32">
        <f t="shared" si="86"/>
        <v>0</v>
      </c>
      <c r="T1581" s="32">
        <f t="shared" si="87"/>
        <v>0</v>
      </c>
      <c r="U1581" s="32">
        <f t="shared" si="87"/>
        <v>0</v>
      </c>
      <c r="V1581" s="32">
        <f t="shared" si="87"/>
        <v>0</v>
      </c>
      <c r="W1581" s="32">
        <f t="shared" si="87"/>
        <v>0</v>
      </c>
      <c r="X1581" s="32">
        <f t="shared" si="88"/>
        <v>0</v>
      </c>
    </row>
    <row r="1582" spans="3:24" ht="15" customHeight="1">
      <c r="C1582" s="136"/>
      <c r="N1582" s="37"/>
      <c r="O1582" s="37"/>
      <c r="P1582" s="37"/>
      <c r="Q1582" s="37"/>
      <c r="R1582" s="37"/>
      <c r="S1582" s="32">
        <f t="shared" si="86"/>
        <v>0</v>
      </c>
      <c r="T1582" s="32">
        <f t="shared" si="87"/>
        <v>0</v>
      </c>
      <c r="U1582" s="32">
        <f t="shared" si="87"/>
        <v>0</v>
      </c>
      <c r="V1582" s="32">
        <f t="shared" si="87"/>
        <v>0</v>
      </c>
      <c r="W1582" s="32">
        <f t="shared" si="87"/>
        <v>0</v>
      </c>
      <c r="X1582" s="32">
        <f t="shared" si="88"/>
        <v>0</v>
      </c>
    </row>
    <row r="1583" spans="3:24" ht="15" customHeight="1">
      <c r="C1583" s="135"/>
      <c r="N1583" s="37"/>
      <c r="O1583" s="37"/>
      <c r="P1583" s="37"/>
      <c r="Q1583" s="37"/>
      <c r="R1583" s="37"/>
      <c r="S1583" s="32">
        <f t="shared" si="86"/>
        <v>0</v>
      </c>
      <c r="T1583" s="32">
        <f t="shared" si="87"/>
        <v>0</v>
      </c>
      <c r="U1583" s="32">
        <f t="shared" si="87"/>
        <v>0</v>
      </c>
      <c r="V1583" s="32">
        <f t="shared" si="87"/>
        <v>0</v>
      </c>
      <c r="W1583" s="32">
        <f t="shared" si="87"/>
        <v>0</v>
      </c>
      <c r="X1583" s="32">
        <f t="shared" si="88"/>
        <v>0</v>
      </c>
    </row>
    <row r="1584" spans="3:24" ht="15" customHeight="1">
      <c r="C1584" s="136"/>
      <c r="N1584" s="37"/>
      <c r="O1584" s="37"/>
      <c r="P1584" s="37"/>
      <c r="Q1584" s="37"/>
      <c r="R1584" s="37"/>
      <c r="S1584" s="32">
        <f t="shared" si="86"/>
        <v>0</v>
      </c>
      <c r="T1584" s="32">
        <f t="shared" si="87"/>
        <v>0</v>
      </c>
      <c r="U1584" s="32">
        <f t="shared" si="87"/>
        <v>0</v>
      </c>
      <c r="V1584" s="32">
        <f t="shared" si="87"/>
        <v>0</v>
      </c>
      <c r="W1584" s="32">
        <f t="shared" si="87"/>
        <v>0</v>
      </c>
      <c r="X1584" s="32">
        <f t="shared" si="88"/>
        <v>0</v>
      </c>
    </row>
    <row r="1585" spans="3:24" ht="15" customHeight="1">
      <c r="C1585" s="136"/>
      <c r="N1585" s="37"/>
      <c r="O1585" s="37"/>
      <c r="P1585" s="37"/>
      <c r="Q1585" s="37"/>
      <c r="R1585" s="37"/>
      <c r="S1585" s="32">
        <f t="shared" si="86"/>
        <v>0</v>
      </c>
      <c r="T1585" s="32">
        <f t="shared" si="87"/>
        <v>0</v>
      </c>
      <c r="U1585" s="32">
        <f t="shared" si="87"/>
        <v>0</v>
      </c>
      <c r="V1585" s="32">
        <f t="shared" si="87"/>
        <v>0</v>
      </c>
      <c r="W1585" s="32">
        <f t="shared" si="87"/>
        <v>0</v>
      </c>
      <c r="X1585" s="32">
        <f t="shared" si="88"/>
        <v>0</v>
      </c>
    </row>
    <row r="1586" spans="3:24" ht="15" customHeight="1">
      <c r="C1586" s="136"/>
      <c r="N1586" s="37"/>
      <c r="O1586" s="37"/>
      <c r="P1586" s="37"/>
      <c r="Q1586" s="37"/>
      <c r="R1586" s="37"/>
      <c r="S1586" s="32">
        <f t="shared" si="86"/>
        <v>0</v>
      </c>
      <c r="T1586" s="32">
        <f t="shared" si="87"/>
        <v>0</v>
      </c>
      <c r="U1586" s="32">
        <f t="shared" si="87"/>
        <v>0</v>
      </c>
      <c r="V1586" s="32">
        <f t="shared" si="87"/>
        <v>0</v>
      </c>
      <c r="W1586" s="32">
        <f t="shared" si="87"/>
        <v>0</v>
      </c>
      <c r="X1586" s="32">
        <f t="shared" si="88"/>
        <v>0</v>
      </c>
    </row>
    <row r="1587" spans="3:24" ht="15" customHeight="1">
      <c r="C1587" s="136"/>
      <c r="N1587" s="37"/>
      <c r="O1587" s="37"/>
      <c r="P1587" s="37"/>
      <c r="Q1587" s="37"/>
      <c r="R1587" s="37"/>
      <c r="S1587" s="32">
        <f t="shared" si="86"/>
        <v>0</v>
      </c>
      <c r="T1587" s="32">
        <f t="shared" si="87"/>
        <v>0</v>
      </c>
      <c r="U1587" s="32">
        <f t="shared" si="87"/>
        <v>0</v>
      </c>
      <c r="V1587" s="32">
        <f t="shared" si="87"/>
        <v>0</v>
      </c>
      <c r="W1587" s="32">
        <f t="shared" si="87"/>
        <v>0</v>
      </c>
      <c r="X1587" s="32">
        <f t="shared" si="88"/>
        <v>0</v>
      </c>
    </row>
    <row r="1588" spans="3:24" ht="15" customHeight="1">
      <c r="C1588" s="135"/>
      <c r="N1588" s="37"/>
      <c r="O1588" s="37"/>
      <c r="P1588" s="37"/>
      <c r="Q1588" s="37"/>
      <c r="R1588" s="37"/>
      <c r="S1588" s="32">
        <f t="shared" si="86"/>
        <v>0</v>
      </c>
      <c r="T1588" s="32">
        <f t="shared" si="87"/>
        <v>0</v>
      </c>
      <c r="U1588" s="32">
        <f t="shared" si="87"/>
        <v>0</v>
      </c>
      <c r="V1588" s="32">
        <f t="shared" si="87"/>
        <v>0</v>
      </c>
      <c r="W1588" s="32">
        <f t="shared" si="87"/>
        <v>0</v>
      </c>
      <c r="X1588" s="32">
        <f t="shared" si="88"/>
        <v>0</v>
      </c>
    </row>
    <row r="1589" spans="3:24" ht="15" customHeight="1">
      <c r="C1589" s="136"/>
      <c r="N1589" s="37"/>
      <c r="O1589" s="37"/>
      <c r="P1589" s="37"/>
      <c r="Q1589" s="37"/>
      <c r="R1589" s="37"/>
      <c r="S1589" s="32">
        <f t="shared" si="86"/>
        <v>0</v>
      </c>
      <c r="T1589" s="32">
        <f t="shared" si="87"/>
        <v>0</v>
      </c>
      <c r="U1589" s="32">
        <f t="shared" si="87"/>
        <v>0</v>
      </c>
      <c r="V1589" s="32">
        <f t="shared" si="87"/>
        <v>0</v>
      </c>
      <c r="W1589" s="32">
        <f t="shared" si="87"/>
        <v>0</v>
      </c>
      <c r="X1589" s="32">
        <f t="shared" si="88"/>
        <v>0</v>
      </c>
    </row>
    <row r="1590" spans="3:24" ht="15" customHeight="1">
      <c r="C1590" s="136"/>
      <c r="N1590" s="37"/>
      <c r="O1590" s="37"/>
      <c r="P1590" s="37"/>
      <c r="Q1590" s="37"/>
      <c r="R1590" s="37"/>
      <c r="S1590" s="32">
        <f t="shared" si="86"/>
        <v>0</v>
      </c>
      <c r="T1590" s="32">
        <f t="shared" si="87"/>
        <v>0</v>
      </c>
      <c r="U1590" s="32">
        <f t="shared" si="87"/>
        <v>0</v>
      </c>
      <c r="V1590" s="32">
        <f t="shared" si="87"/>
        <v>0</v>
      </c>
      <c r="W1590" s="32">
        <f t="shared" si="87"/>
        <v>0</v>
      </c>
      <c r="X1590" s="32">
        <f t="shared" si="88"/>
        <v>0</v>
      </c>
    </row>
    <row r="1591" spans="3:24" ht="15" customHeight="1">
      <c r="C1591" s="136"/>
      <c r="N1591" s="37"/>
      <c r="O1591" s="37"/>
      <c r="P1591" s="37"/>
      <c r="Q1591" s="37"/>
      <c r="R1591" s="37"/>
      <c r="S1591" s="32">
        <f t="shared" si="86"/>
        <v>0</v>
      </c>
      <c r="T1591" s="32">
        <f t="shared" si="87"/>
        <v>0</v>
      </c>
      <c r="U1591" s="32">
        <f t="shared" si="87"/>
        <v>0</v>
      </c>
      <c r="V1591" s="32">
        <f t="shared" si="87"/>
        <v>0</v>
      </c>
      <c r="W1591" s="32">
        <f t="shared" si="87"/>
        <v>0</v>
      </c>
      <c r="X1591" s="32">
        <f t="shared" si="88"/>
        <v>0</v>
      </c>
    </row>
    <row r="1592" spans="3:24" ht="15" customHeight="1">
      <c r="C1592" s="136"/>
      <c r="N1592" s="37"/>
      <c r="O1592" s="37"/>
      <c r="P1592" s="37"/>
      <c r="Q1592" s="37"/>
      <c r="R1592" s="37"/>
      <c r="S1592" s="32">
        <f t="shared" si="86"/>
        <v>0</v>
      </c>
      <c r="T1592" s="32">
        <f t="shared" si="87"/>
        <v>0</v>
      </c>
      <c r="U1592" s="32">
        <f t="shared" si="87"/>
        <v>0</v>
      </c>
      <c r="V1592" s="32">
        <f t="shared" si="87"/>
        <v>0</v>
      </c>
      <c r="W1592" s="32">
        <f t="shared" si="87"/>
        <v>0</v>
      </c>
      <c r="X1592" s="32">
        <f t="shared" si="88"/>
        <v>0</v>
      </c>
    </row>
    <row r="1593" spans="3:24" ht="15" customHeight="1">
      <c r="C1593" s="136"/>
      <c r="N1593" s="37"/>
      <c r="O1593" s="37"/>
      <c r="P1593" s="37"/>
      <c r="Q1593" s="37"/>
      <c r="R1593" s="37"/>
      <c r="S1593" s="32">
        <f t="shared" si="86"/>
        <v>0</v>
      </c>
      <c r="T1593" s="32">
        <f t="shared" si="87"/>
        <v>0</v>
      </c>
      <c r="U1593" s="32">
        <f t="shared" si="87"/>
        <v>0</v>
      </c>
      <c r="V1593" s="32">
        <f t="shared" si="87"/>
        <v>0</v>
      </c>
      <c r="W1593" s="32">
        <f t="shared" si="87"/>
        <v>0</v>
      </c>
      <c r="X1593" s="32">
        <f t="shared" si="88"/>
        <v>0</v>
      </c>
    </row>
    <row r="1594" spans="3:24" ht="15" customHeight="1">
      <c r="C1594" s="136"/>
      <c r="N1594" s="37"/>
      <c r="O1594" s="37"/>
      <c r="P1594" s="37"/>
      <c r="Q1594" s="37"/>
      <c r="R1594" s="37"/>
      <c r="S1594" s="32">
        <f t="shared" si="86"/>
        <v>0</v>
      </c>
      <c r="T1594" s="32">
        <f t="shared" si="87"/>
        <v>0</v>
      </c>
      <c r="U1594" s="32">
        <f t="shared" si="87"/>
        <v>0</v>
      </c>
      <c r="V1594" s="32">
        <f t="shared" si="87"/>
        <v>0</v>
      </c>
      <c r="W1594" s="32">
        <f t="shared" si="87"/>
        <v>0</v>
      </c>
      <c r="X1594" s="32">
        <f t="shared" si="88"/>
        <v>0</v>
      </c>
    </row>
    <row r="1595" spans="3:24" ht="15" customHeight="1">
      <c r="C1595" s="136"/>
      <c r="N1595" s="37"/>
      <c r="O1595" s="37"/>
      <c r="P1595" s="37"/>
      <c r="Q1595" s="37"/>
      <c r="R1595" s="37"/>
      <c r="S1595" s="32">
        <f t="shared" si="86"/>
        <v>0</v>
      </c>
      <c r="T1595" s="32">
        <f t="shared" si="87"/>
        <v>0</v>
      </c>
      <c r="U1595" s="32">
        <f t="shared" si="87"/>
        <v>0</v>
      </c>
      <c r="V1595" s="32">
        <f t="shared" si="87"/>
        <v>0</v>
      </c>
      <c r="W1595" s="32">
        <f t="shared" si="87"/>
        <v>0</v>
      </c>
      <c r="X1595" s="32">
        <f t="shared" si="88"/>
        <v>0</v>
      </c>
    </row>
    <row r="1596" spans="3:24" ht="15" customHeight="1">
      <c r="C1596" s="136"/>
      <c r="N1596" s="37"/>
      <c r="O1596" s="37"/>
      <c r="P1596" s="37"/>
      <c r="Q1596" s="37"/>
      <c r="R1596" s="37"/>
      <c r="S1596" s="32">
        <f t="shared" si="86"/>
        <v>0</v>
      </c>
      <c r="T1596" s="32">
        <f t="shared" si="87"/>
        <v>0</v>
      </c>
      <c r="U1596" s="32">
        <f t="shared" si="87"/>
        <v>0</v>
      </c>
      <c r="V1596" s="32">
        <f t="shared" si="87"/>
        <v>0</v>
      </c>
      <c r="W1596" s="32">
        <f t="shared" si="87"/>
        <v>0</v>
      </c>
      <c r="X1596" s="32">
        <f t="shared" si="88"/>
        <v>0</v>
      </c>
    </row>
    <row r="1597" spans="3:24" ht="15" customHeight="1">
      <c r="C1597" s="136"/>
      <c r="N1597" s="37"/>
      <c r="O1597" s="37"/>
      <c r="P1597" s="37"/>
      <c r="Q1597" s="37"/>
      <c r="R1597" s="37"/>
      <c r="S1597" s="32">
        <f t="shared" si="86"/>
        <v>0</v>
      </c>
      <c r="T1597" s="32">
        <f t="shared" si="87"/>
        <v>0</v>
      </c>
      <c r="U1597" s="32">
        <f t="shared" si="87"/>
        <v>0</v>
      </c>
      <c r="V1597" s="32">
        <f t="shared" si="87"/>
        <v>0</v>
      </c>
      <c r="W1597" s="32">
        <f t="shared" si="87"/>
        <v>0</v>
      </c>
      <c r="X1597" s="32">
        <f t="shared" si="88"/>
        <v>0</v>
      </c>
    </row>
    <row r="1598" spans="3:24" ht="15" customHeight="1">
      <c r="C1598" s="136"/>
      <c r="N1598" s="37"/>
      <c r="O1598" s="37"/>
      <c r="P1598" s="37"/>
      <c r="Q1598" s="37"/>
      <c r="R1598" s="37"/>
      <c r="S1598" s="32">
        <f t="shared" si="86"/>
        <v>0</v>
      </c>
      <c r="T1598" s="32">
        <f t="shared" si="87"/>
        <v>0</v>
      </c>
      <c r="U1598" s="32">
        <f t="shared" si="87"/>
        <v>0</v>
      </c>
      <c r="V1598" s="32">
        <f t="shared" si="87"/>
        <v>0</v>
      </c>
      <c r="W1598" s="32">
        <f t="shared" si="87"/>
        <v>0</v>
      </c>
      <c r="X1598" s="32">
        <f t="shared" si="88"/>
        <v>0</v>
      </c>
    </row>
    <row r="1599" spans="3:24" ht="15" customHeight="1">
      <c r="C1599" s="136"/>
      <c r="N1599" s="37"/>
      <c r="O1599" s="37"/>
      <c r="P1599" s="37"/>
      <c r="Q1599" s="37"/>
      <c r="R1599" s="37"/>
      <c r="S1599" s="32">
        <f t="shared" si="86"/>
        <v>0</v>
      </c>
      <c r="T1599" s="32">
        <f t="shared" si="87"/>
        <v>0</v>
      </c>
      <c r="U1599" s="32">
        <f t="shared" si="87"/>
        <v>0</v>
      </c>
      <c r="V1599" s="32">
        <f t="shared" si="87"/>
        <v>0</v>
      </c>
      <c r="W1599" s="32">
        <f t="shared" si="87"/>
        <v>0</v>
      </c>
      <c r="X1599" s="32">
        <f t="shared" si="88"/>
        <v>0</v>
      </c>
    </row>
    <row r="1600" spans="3:24" ht="15" customHeight="1">
      <c r="C1600" s="135"/>
      <c r="N1600" s="37"/>
      <c r="O1600" s="37"/>
      <c r="P1600" s="37"/>
      <c r="Q1600" s="37"/>
      <c r="R1600" s="37"/>
      <c r="S1600" s="32">
        <f t="shared" si="86"/>
        <v>0</v>
      </c>
      <c r="T1600" s="32">
        <f t="shared" si="87"/>
        <v>0</v>
      </c>
      <c r="U1600" s="32">
        <f t="shared" si="87"/>
        <v>0</v>
      </c>
      <c r="V1600" s="32">
        <f t="shared" si="87"/>
        <v>0</v>
      </c>
      <c r="W1600" s="32">
        <f t="shared" si="87"/>
        <v>0</v>
      </c>
      <c r="X1600" s="32">
        <f t="shared" si="88"/>
        <v>0</v>
      </c>
    </row>
    <row r="1601" spans="3:24" ht="15" customHeight="1">
      <c r="C1601" s="136"/>
      <c r="N1601" s="37"/>
      <c r="O1601" s="37"/>
      <c r="P1601" s="37"/>
      <c r="Q1601" s="37"/>
      <c r="R1601" s="37"/>
      <c r="S1601" s="32">
        <f t="shared" si="86"/>
        <v>0</v>
      </c>
      <c r="T1601" s="32">
        <f t="shared" si="87"/>
        <v>0</v>
      </c>
      <c r="U1601" s="32">
        <f t="shared" si="87"/>
        <v>0</v>
      </c>
      <c r="V1601" s="32">
        <f t="shared" si="87"/>
        <v>0</v>
      </c>
      <c r="W1601" s="32">
        <f t="shared" ref="W1601:W1664" si="89">IF(AND(G1601="NOT EXECUTED",COUNTA($N1601)&lt;&gt;0),1,0)</f>
        <v>0</v>
      </c>
      <c r="X1601" s="32">
        <f t="shared" si="88"/>
        <v>0</v>
      </c>
    </row>
    <row r="1602" spans="3:24" ht="15" customHeight="1">
      <c r="C1602" s="136"/>
      <c r="N1602" s="37"/>
      <c r="O1602" s="37"/>
      <c r="P1602" s="37"/>
      <c r="Q1602" s="37"/>
      <c r="R1602" s="37"/>
      <c r="S1602" s="32">
        <f t="shared" ref="S1602:S1665" si="90">IF(COUNTIF(H1602:M1602,"NOT EFFECTIVE"),1,0)</f>
        <v>0</v>
      </c>
      <c r="T1602" s="32">
        <f t="shared" ref="T1602:W1665" si="91">IF(AND(D1602="NOT EXECUTED",COUNTA($N1602)&lt;&gt;0),1,0)</f>
        <v>0</v>
      </c>
      <c r="U1602" s="32">
        <f t="shared" si="91"/>
        <v>0</v>
      </c>
      <c r="V1602" s="32">
        <f t="shared" si="91"/>
        <v>0</v>
      </c>
      <c r="W1602" s="32">
        <f t="shared" si="89"/>
        <v>0</v>
      </c>
      <c r="X1602" s="32">
        <f t="shared" ref="X1602:X1665" si="92">IF(AND(S1602=1,COUNTA($N1602)&lt;&gt;0),1,0)</f>
        <v>0</v>
      </c>
    </row>
    <row r="1603" spans="3:24" ht="15" customHeight="1">
      <c r="C1603" s="136"/>
      <c r="N1603" s="37"/>
      <c r="O1603" s="37"/>
      <c r="P1603" s="37"/>
      <c r="Q1603" s="37"/>
      <c r="R1603" s="37"/>
      <c r="S1603" s="32">
        <f t="shared" si="90"/>
        <v>0</v>
      </c>
      <c r="T1603" s="32">
        <f t="shared" si="91"/>
        <v>0</v>
      </c>
      <c r="U1603" s="32">
        <f t="shared" si="91"/>
        <v>0</v>
      </c>
      <c r="V1603" s="32">
        <f t="shared" si="91"/>
        <v>0</v>
      </c>
      <c r="W1603" s="32">
        <f t="shared" si="89"/>
        <v>0</v>
      </c>
      <c r="X1603" s="32">
        <f t="shared" si="92"/>
        <v>0</v>
      </c>
    </row>
    <row r="1604" spans="3:24" ht="15" customHeight="1">
      <c r="C1604" s="136"/>
      <c r="N1604" s="37"/>
      <c r="O1604" s="37"/>
      <c r="P1604" s="37"/>
      <c r="Q1604" s="37"/>
      <c r="R1604" s="37"/>
      <c r="S1604" s="32">
        <f t="shared" si="90"/>
        <v>0</v>
      </c>
      <c r="T1604" s="32">
        <f t="shared" si="91"/>
        <v>0</v>
      </c>
      <c r="U1604" s="32">
        <f t="shared" si="91"/>
        <v>0</v>
      </c>
      <c r="V1604" s="32">
        <f t="shared" si="91"/>
        <v>0</v>
      </c>
      <c r="W1604" s="32">
        <f t="shared" si="89"/>
        <v>0</v>
      </c>
      <c r="X1604" s="32">
        <f t="shared" si="92"/>
        <v>0</v>
      </c>
    </row>
    <row r="1605" spans="3:24" ht="15" customHeight="1">
      <c r="C1605" s="136"/>
      <c r="N1605" s="37"/>
      <c r="O1605" s="37"/>
      <c r="P1605" s="37"/>
      <c r="Q1605" s="37"/>
      <c r="R1605" s="37"/>
      <c r="S1605" s="32">
        <f t="shared" si="90"/>
        <v>0</v>
      </c>
      <c r="T1605" s="32">
        <f t="shared" si="91"/>
        <v>0</v>
      </c>
      <c r="U1605" s="32">
        <f t="shared" si="91"/>
        <v>0</v>
      </c>
      <c r="V1605" s="32">
        <f t="shared" si="91"/>
        <v>0</v>
      </c>
      <c r="W1605" s="32">
        <f t="shared" si="89"/>
        <v>0</v>
      </c>
      <c r="X1605" s="32">
        <f t="shared" si="92"/>
        <v>0</v>
      </c>
    </row>
    <row r="1606" spans="3:24" ht="15" customHeight="1">
      <c r="C1606" s="136"/>
      <c r="N1606" s="37"/>
      <c r="O1606" s="37"/>
      <c r="P1606" s="37"/>
      <c r="Q1606" s="37"/>
      <c r="R1606" s="37"/>
      <c r="S1606" s="32">
        <f t="shared" si="90"/>
        <v>0</v>
      </c>
      <c r="T1606" s="32">
        <f t="shared" si="91"/>
        <v>0</v>
      </c>
      <c r="U1606" s="32">
        <f t="shared" si="91"/>
        <v>0</v>
      </c>
      <c r="V1606" s="32">
        <f t="shared" si="91"/>
        <v>0</v>
      </c>
      <c r="W1606" s="32">
        <f t="shared" si="89"/>
        <v>0</v>
      </c>
      <c r="X1606" s="32">
        <f t="shared" si="92"/>
        <v>0</v>
      </c>
    </row>
    <row r="1607" spans="3:24" ht="15" customHeight="1">
      <c r="C1607" s="136"/>
      <c r="N1607" s="37"/>
      <c r="O1607" s="37"/>
      <c r="P1607" s="37"/>
      <c r="Q1607" s="37"/>
      <c r="R1607" s="37"/>
      <c r="S1607" s="32">
        <f t="shared" si="90"/>
        <v>0</v>
      </c>
      <c r="T1607" s="32">
        <f t="shared" si="91"/>
        <v>0</v>
      </c>
      <c r="U1607" s="32">
        <f t="shared" si="91"/>
        <v>0</v>
      </c>
      <c r="V1607" s="32">
        <f t="shared" si="91"/>
        <v>0</v>
      </c>
      <c r="W1607" s="32">
        <f t="shared" si="89"/>
        <v>0</v>
      </c>
      <c r="X1607" s="32">
        <f t="shared" si="92"/>
        <v>0</v>
      </c>
    </row>
    <row r="1608" spans="3:24" ht="15" customHeight="1">
      <c r="C1608" s="136"/>
      <c r="N1608" s="37"/>
      <c r="O1608" s="37"/>
      <c r="P1608" s="37"/>
      <c r="Q1608" s="37"/>
      <c r="R1608" s="37"/>
      <c r="S1608" s="32">
        <f t="shared" si="90"/>
        <v>0</v>
      </c>
      <c r="T1608" s="32">
        <f t="shared" si="91"/>
        <v>0</v>
      </c>
      <c r="U1608" s="32">
        <f t="shared" si="91"/>
        <v>0</v>
      </c>
      <c r="V1608" s="32">
        <f t="shared" si="91"/>
        <v>0</v>
      </c>
      <c r="W1608" s="32">
        <f t="shared" si="89"/>
        <v>0</v>
      </c>
      <c r="X1608" s="32">
        <f t="shared" si="92"/>
        <v>0</v>
      </c>
    </row>
    <row r="1609" spans="3:24" ht="15" customHeight="1">
      <c r="C1609" s="136"/>
      <c r="N1609" s="37"/>
      <c r="O1609" s="37"/>
      <c r="P1609" s="37"/>
      <c r="Q1609" s="37"/>
      <c r="R1609" s="37"/>
      <c r="S1609" s="32">
        <f t="shared" si="90"/>
        <v>0</v>
      </c>
      <c r="T1609" s="32">
        <f t="shared" si="91"/>
        <v>0</v>
      </c>
      <c r="U1609" s="32">
        <f t="shared" si="91"/>
        <v>0</v>
      </c>
      <c r="V1609" s="32">
        <f t="shared" si="91"/>
        <v>0</v>
      </c>
      <c r="W1609" s="32">
        <f t="shared" si="89"/>
        <v>0</v>
      </c>
      <c r="X1609" s="32">
        <f t="shared" si="92"/>
        <v>0</v>
      </c>
    </row>
    <row r="1610" spans="3:24" ht="15" customHeight="1">
      <c r="C1610" s="136"/>
      <c r="N1610" s="37"/>
      <c r="O1610" s="37"/>
      <c r="P1610" s="37"/>
      <c r="Q1610" s="37"/>
      <c r="R1610" s="37"/>
      <c r="S1610" s="32">
        <f t="shared" si="90"/>
        <v>0</v>
      </c>
      <c r="T1610" s="32">
        <f t="shared" si="91"/>
        <v>0</v>
      </c>
      <c r="U1610" s="32">
        <f t="shared" si="91"/>
        <v>0</v>
      </c>
      <c r="V1610" s="32">
        <f t="shared" si="91"/>
        <v>0</v>
      </c>
      <c r="W1610" s="32">
        <f t="shared" si="89"/>
        <v>0</v>
      </c>
      <c r="X1610" s="32">
        <f t="shared" si="92"/>
        <v>0</v>
      </c>
    </row>
    <row r="1611" spans="3:24" ht="15" customHeight="1">
      <c r="C1611" s="135"/>
      <c r="N1611" s="37"/>
      <c r="O1611" s="37"/>
      <c r="P1611" s="37"/>
      <c r="Q1611" s="37"/>
      <c r="R1611" s="37"/>
      <c r="S1611" s="32">
        <f t="shared" si="90"/>
        <v>0</v>
      </c>
      <c r="T1611" s="32">
        <f t="shared" si="91"/>
        <v>0</v>
      </c>
      <c r="U1611" s="32">
        <f t="shared" si="91"/>
        <v>0</v>
      </c>
      <c r="V1611" s="32">
        <f t="shared" si="91"/>
        <v>0</v>
      </c>
      <c r="W1611" s="32">
        <f t="shared" si="89"/>
        <v>0</v>
      </c>
      <c r="X1611" s="32">
        <f t="shared" si="92"/>
        <v>0</v>
      </c>
    </row>
    <row r="1612" spans="3:24" ht="15" customHeight="1">
      <c r="C1612" s="136"/>
      <c r="N1612" s="37"/>
      <c r="O1612" s="37"/>
      <c r="P1612" s="37"/>
      <c r="Q1612" s="37"/>
      <c r="R1612" s="37"/>
      <c r="S1612" s="32">
        <f t="shared" si="90"/>
        <v>0</v>
      </c>
      <c r="T1612" s="32">
        <f t="shared" si="91"/>
        <v>0</v>
      </c>
      <c r="U1612" s="32">
        <f t="shared" si="91"/>
        <v>0</v>
      </c>
      <c r="V1612" s="32">
        <f t="shared" si="91"/>
        <v>0</v>
      </c>
      <c r="W1612" s="32">
        <f t="shared" si="89"/>
        <v>0</v>
      </c>
      <c r="X1612" s="32">
        <f t="shared" si="92"/>
        <v>0</v>
      </c>
    </row>
    <row r="1613" spans="3:24" ht="15" customHeight="1">
      <c r="C1613" s="136"/>
      <c r="N1613" s="37"/>
      <c r="O1613" s="37"/>
      <c r="P1613" s="37"/>
      <c r="Q1613" s="37"/>
      <c r="R1613" s="37"/>
      <c r="S1613" s="32">
        <f t="shared" si="90"/>
        <v>0</v>
      </c>
      <c r="T1613" s="32">
        <f t="shared" si="91"/>
        <v>0</v>
      </c>
      <c r="U1613" s="32">
        <f t="shared" si="91"/>
        <v>0</v>
      </c>
      <c r="V1613" s="32">
        <f t="shared" si="91"/>
        <v>0</v>
      </c>
      <c r="W1613" s="32">
        <f t="shared" si="89"/>
        <v>0</v>
      </c>
      <c r="X1613" s="32">
        <f t="shared" si="92"/>
        <v>0</v>
      </c>
    </row>
    <row r="1614" spans="3:24" ht="15" customHeight="1">
      <c r="C1614" s="136"/>
      <c r="N1614" s="37"/>
      <c r="O1614" s="37"/>
      <c r="P1614" s="37"/>
      <c r="Q1614" s="37"/>
      <c r="R1614" s="37"/>
      <c r="S1614" s="32">
        <f t="shared" si="90"/>
        <v>0</v>
      </c>
      <c r="T1614" s="32">
        <f t="shared" si="91"/>
        <v>0</v>
      </c>
      <c r="U1614" s="32">
        <f t="shared" si="91"/>
        <v>0</v>
      </c>
      <c r="V1614" s="32">
        <f t="shared" si="91"/>
        <v>0</v>
      </c>
      <c r="W1614" s="32">
        <f t="shared" si="89"/>
        <v>0</v>
      </c>
      <c r="X1614" s="32">
        <f t="shared" si="92"/>
        <v>0</v>
      </c>
    </row>
    <row r="1615" spans="3:24" ht="15" customHeight="1">
      <c r="C1615" s="136"/>
      <c r="N1615" s="37"/>
      <c r="O1615" s="37"/>
      <c r="P1615" s="37"/>
      <c r="Q1615" s="37"/>
      <c r="R1615" s="37"/>
      <c r="S1615" s="32">
        <f t="shared" si="90"/>
        <v>0</v>
      </c>
      <c r="T1615" s="32">
        <f t="shared" si="91"/>
        <v>0</v>
      </c>
      <c r="U1615" s="32">
        <f t="shared" si="91"/>
        <v>0</v>
      </c>
      <c r="V1615" s="32">
        <f t="shared" si="91"/>
        <v>0</v>
      </c>
      <c r="W1615" s="32">
        <f t="shared" si="89"/>
        <v>0</v>
      </c>
      <c r="X1615" s="32">
        <f t="shared" si="92"/>
        <v>0</v>
      </c>
    </row>
    <row r="1616" spans="3:24" ht="15" customHeight="1">
      <c r="C1616" s="136"/>
      <c r="N1616" s="37"/>
      <c r="O1616" s="37"/>
      <c r="P1616" s="37"/>
      <c r="Q1616" s="37"/>
      <c r="R1616" s="37"/>
      <c r="S1616" s="32">
        <f t="shared" si="90"/>
        <v>0</v>
      </c>
      <c r="T1616" s="32">
        <f t="shared" si="91"/>
        <v>0</v>
      </c>
      <c r="U1616" s="32">
        <f t="shared" si="91"/>
        <v>0</v>
      </c>
      <c r="V1616" s="32">
        <f t="shared" si="91"/>
        <v>0</v>
      </c>
      <c r="W1616" s="32">
        <f t="shared" si="89"/>
        <v>0</v>
      </c>
      <c r="X1616" s="32">
        <f t="shared" si="92"/>
        <v>0</v>
      </c>
    </row>
    <row r="1617" spans="3:24" ht="15" customHeight="1">
      <c r="C1617" s="136"/>
      <c r="N1617" s="37"/>
      <c r="O1617" s="37"/>
      <c r="P1617" s="37"/>
      <c r="Q1617" s="37"/>
      <c r="R1617" s="37"/>
      <c r="S1617" s="32">
        <f t="shared" si="90"/>
        <v>0</v>
      </c>
      <c r="T1617" s="32">
        <f t="shared" si="91"/>
        <v>0</v>
      </c>
      <c r="U1617" s="32">
        <f t="shared" si="91"/>
        <v>0</v>
      </c>
      <c r="V1617" s="32">
        <f t="shared" si="91"/>
        <v>0</v>
      </c>
      <c r="W1617" s="32">
        <f t="shared" si="89"/>
        <v>0</v>
      </c>
      <c r="X1617" s="32">
        <f t="shared" si="92"/>
        <v>0</v>
      </c>
    </row>
    <row r="1618" spans="3:24" ht="15" customHeight="1">
      <c r="C1618" s="136"/>
      <c r="N1618" s="37"/>
      <c r="O1618" s="37"/>
      <c r="P1618" s="37"/>
      <c r="Q1618" s="37"/>
      <c r="R1618" s="37"/>
      <c r="S1618" s="32">
        <f t="shared" si="90"/>
        <v>0</v>
      </c>
      <c r="T1618" s="32">
        <f t="shared" si="91"/>
        <v>0</v>
      </c>
      <c r="U1618" s="32">
        <f t="shared" si="91"/>
        <v>0</v>
      </c>
      <c r="V1618" s="32">
        <f t="shared" si="91"/>
        <v>0</v>
      </c>
      <c r="W1618" s="32">
        <f t="shared" si="89"/>
        <v>0</v>
      </c>
      <c r="X1618" s="32">
        <f t="shared" si="92"/>
        <v>0</v>
      </c>
    </row>
    <row r="1619" spans="3:24" ht="15" customHeight="1">
      <c r="C1619" s="136"/>
      <c r="N1619" s="37"/>
      <c r="O1619" s="37"/>
      <c r="P1619" s="37"/>
      <c r="Q1619" s="37"/>
      <c r="R1619" s="37"/>
      <c r="S1619" s="32">
        <f t="shared" si="90"/>
        <v>0</v>
      </c>
      <c r="T1619" s="32">
        <f t="shared" si="91"/>
        <v>0</v>
      </c>
      <c r="U1619" s="32">
        <f t="shared" si="91"/>
        <v>0</v>
      </c>
      <c r="V1619" s="32">
        <f t="shared" si="91"/>
        <v>0</v>
      </c>
      <c r="W1619" s="32">
        <f t="shared" si="89"/>
        <v>0</v>
      </c>
      <c r="X1619" s="32">
        <f t="shared" si="92"/>
        <v>0</v>
      </c>
    </row>
    <row r="1620" spans="3:24" ht="15" customHeight="1">
      <c r="C1620" s="136"/>
      <c r="N1620" s="37"/>
      <c r="O1620" s="37"/>
      <c r="P1620" s="37"/>
      <c r="Q1620" s="37"/>
      <c r="R1620" s="37"/>
      <c r="S1620" s="32">
        <f t="shared" si="90"/>
        <v>0</v>
      </c>
      <c r="T1620" s="32">
        <f t="shared" si="91"/>
        <v>0</v>
      </c>
      <c r="U1620" s="32">
        <f t="shared" si="91"/>
        <v>0</v>
      </c>
      <c r="V1620" s="32">
        <f t="shared" si="91"/>
        <v>0</v>
      </c>
      <c r="W1620" s="32">
        <f t="shared" si="89"/>
        <v>0</v>
      </c>
      <c r="X1620" s="32">
        <f t="shared" si="92"/>
        <v>0</v>
      </c>
    </row>
    <row r="1621" spans="3:24" ht="15" customHeight="1">
      <c r="C1621" s="136"/>
      <c r="N1621" s="37"/>
      <c r="O1621" s="37"/>
      <c r="P1621" s="37"/>
      <c r="Q1621" s="37"/>
      <c r="R1621" s="37"/>
      <c r="S1621" s="32">
        <f t="shared" si="90"/>
        <v>0</v>
      </c>
      <c r="T1621" s="32">
        <f t="shared" si="91"/>
        <v>0</v>
      </c>
      <c r="U1621" s="32">
        <f t="shared" si="91"/>
        <v>0</v>
      </c>
      <c r="V1621" s="32">
        <f t="shared" si="91"/>
        <v>0</v>
      </c>
      <c r="W1621" s="32">
        <f t="shared" si="89"/>
        <v>0</v>
      </c>
      <c r="X1621" s="32">
        <f t="shared" si="92"/>
        <v>0</v>
      </c>
    </row>
    <row r="1622" spans="3:24" ht="15" customHeight="1">
      <c r="C1622" s="136"/>
      <c r="N1622" s="37"/>
      <c r="O1622" s="37"/>
      <c r="P1622" s="37"/>
      <c r="Q1622" s="37"/>
      <c r="R1622" s="37"/>
      <c r="S1622" s="32">
        <f t="shared" si="90"/>
        <v>0</v>
      </c>
      <c r="T1622" s="32">
        <f t="shared" si="91"/>
        <v>0</v>
      </c>
      <c r="U1622" s="32">
        <f t="shared" si="91"/>
        <v>0</v>
      </c>
      <c r="V1622" s="32">
        <f t="shared" si="91"/>
        <v>0</v>
      </c>
      <c r="W1622" s="32">
        <f t="shared" si="89"/>
        <v>0</v>
      </c>
      <c r="X1622" s="32">
        <f t="shared" si="92"/>
        <v>0</v>
      </c>
    </row>
    <row r="1623" spans="3:24" ht="15" customHeight="1">
      <c r="C1623" s="136"/>
      <c r="N1623" s="37"/>
      <c r="O1623" s="37"/>
      <c r="P1623" s="37"/>
      <c r="Q1623" s="37"/>
      <c r="R1623" s="37"/>
      <c r="S1623" s="32">
        <f t="shared" si="90"/>
        <v>0</v>
      </c>
      <c r="T1623" s="32">
        <f t="shared" si="91"/>
        <v>0</v>
      </c>
      <c r="U1623" s="32">
        <f t="shared" si="91"/>
        <v>0</v>
      </c>
      <c r="V1623" s="32">
        <f t="shared" si="91"/>
        <v>0</v>
      </c>
      <c r="W1623" s="32">
        <f t="shared" si="89"/>
        <v>0</v>
      </c>
      <c r="X1623" s="32">
        <f t="shared" si="92"/>
        <v>0</v>
      </c>
    </row>
    <row r="1624" spans="3:24" ht="15" customHeight="1">
      <c r="C1624" s="136"/>
      <c r="N1624" s="37"/>
      <c r="O1624" s="37"/>
      <c r="P1624" s="37"/>
      <c r="Q1624" s="37"/>
      <c r="R1624" s="37"/>
      <c r="S1624" s="32">
        <f t="shared" si="90"/>
        <v>0</v>
      </c>
      <c r="T1624" s="32">
        <f t="shared" si="91"/>
        <v>0</v>
      </c>
      <c r="U1624" s="32">
        <f t="shared" si="91"/>
        <v>0</v>
      </c>
      <c r="V1624" s="32">
        <f t="shared" si="91"/>
        <v>0</v>
      </c>
      <c r="W1624" s="32">
        <f t="shared" si="89"/>
        <v>0</v>
      </c>
      <c r="X1624" s="32">
        <f t="shared" si="92"/>
        <v>0</v>
      </c>
    </row>
    <row r="1625" spans="3:24" ht="15" customHeight="1">
      <c r="C1625" s="136"/>
      <c r="N1625" s="37"/>
      <c r="O1625" s="37"/>
      <c r="P1625" s="37"/>
      <c r="Q1625" s="37"/>
      <c r="R1625" s="37"/>
      <c r="S1625" s="32">
        <f t="shared" si="90"/>
        <v>0</v>
      </c>
      <c r="T1625" s="32">
        <f t="shared" si="91"/>
        <v>0</v>
      </c>
      <c r="U1625" s="32">
        <f t="shared" si="91"/>
        <v>0</v>
      </c>
      <c r="V1625" s="32">
        <f t="shared" si="91"/>
        <v>0</v>
      </c>
      <c r="W1625" s="32">
        <f t="shared" si="89"/>
        <v>0</v>
      </c>
      <c r="X1625" s="32">
        <f t="shared" si="92"/>
        <v>0</v>
      </c>
    </row>
    <row r="1626" spans="3:24" ht="15" customHeight="1">
      <c r="C1626" s="136"/>
      <c r="N1626" s="37"/>
      <c r="O1626" s="37"/>
      <c r="P1626" s="37"/>
      <c r="Q1626" s="37"/>
      <c r="R1626" s="37"/>
      <c r="S1626" s="32">
        <f t="shared" si="90"/>
        <v>0</v>
      </c>
      <c r="T1626" s="32">
        <f t="shared" si="91"/>
        <v>0</v>
      </c>
      <c r="U1626" s="32">
        <f t="shared" si="91"/>
        <v>0</v>
      </c>
      <c r="V1626" s="32">
        <f t="shared" si="91"/>
        <v>0</v>
      </c>
      <c r="W1626" s="32">
        <f t="shared" si="89"/>
        <v>0</v>
      </c>
      <c r="X1626" s="32">
        <f t="shared" si="92"/>
        <v>0</v>
      </c>
    </row>
    <row r="1627" spans="3:24" ht="15" customHeight="1">
      <c r="C1627" s="136"/>
      <c r="N1627" s="37"/>
      <c r="O1627" s="37"/>
      <c r="P1627" s="37"/>
      <c r="Q1627" s="37"/>
      <c r="R1627" s="37"/>
      <c r="S1627" s="32">
        <f t="shared" si="90"/>
        <v>0</v>
      </c>
      <c r="T1627" s="32">
        <f t="shared" si="91"/>
        <v>0</v>
      </c>
      <c r="U1627" s="32">
        <f t="shared" si="91"/>
        <v>0</v>
      </c>
      <c r="V1627" s="32">
        <f t="shared" si="91"/>
        <v>0</v>
      </c>
      <c r="W1627" s="32">
        <f t="shared" si="89"/>
        <v>0</v>
      </c>
      <c r="X1627" s="32">
        <f t="shared" si="92"/>
        <v>0</v>
      </c>
    </row>
    <row r="1628" spans="3:24" ht="15" customHeight="1">
      <c r="C1628" s="136"/>
      <c r="N1628" s="37"/>
      <c r="O1628" s="37"/>
      <c r="P1628" s="37"/>
      <c r="Q1628" s="37"/>
      <c r="R1628" s="37"/>
      <c r="S1628" s="32">
        <f t="shared" si="90"/>
        <v>0</v>
      </c>
      <c r="T1628" s="32">
        <f t="shared" si="91"/>
        <v>0</v>
      </c>
      <c r="U1628" s="32">
        <f t="shared" si="91"/>
        <v>0</v>
      </c>
      <c r="V1628" s="32">
        <f t="shared" si="91"/>
        <v>0</v>
      </c>
      <c r="W1628" s="32">
        <f t="shared" si="89"/>
        <v>0</v>
      </c>
      <c r="X1628" s="32">
        <f t="shared" si="92"/>
        <v>0</v>
      </c>
    </row>
    <row r="1629" spans="3:24" ht="15" customHeight="1">
      <c r="C1629" s="135"/>
      <c r="N1629" s="37"/>
      <c r="O1629" s="37"/>
      <c r="P1629" s="37"/>
      <c r="Q1629" s="37"/>
      <c r="R1629" s="37"/>
      <c r="S1629" s="32">
        <f t="shared" si="90"/>
        <v>0</v>
      </c>
      <c r="T1629" s="32">
        <f t="shared" si="91"/>
        <v>0</v>
      </c>
      <c r="U1629" s="32">
        <f t="shared" si="91"/>
        <v>0</v>
      </c>
      <c r="V1629" s="32">
        <f t="shared" si="91"/>
        <v>0</v>
      </c>
      <c r="W1629" s="32">
        <f t="shared" si="89"/>
        <v>0</v>
      </c>
      <c r="X1629" s="32">
        <f t="shared" si="92"/>
        <v>0</v>
      </c>
    </row>
    <row r="1630" spans="3:24" ht="15" customHeight="1">
      <c r="C1630" s="136"/>
      <c r="N1630" s="37"/>
      <c r="O1630" s="37"/>
      <c r="P1630" s="37"/>
      <c r="Q1630" s="37"/>
      <c r="R1630" s="37"/>
      <c r="S1630" s="32">
        <f t="shared" si="90"/>
        <v>0</v>
      </c>
      <c r="T1630" s="32">
        <f t="shared" si="91"/>
        <v>0</v>
      </c>
      <c r="U1630" s="32">
        <f t="shared" si="91"/>
        <v>0</v>
      </c>
      <c r="V1630" s="32">
        <f t="shared" si="91"/>
        <v>0</v>
      </c>
      <c r="W1630" s="32">
        <f t="shared" si="89"/>
        <v>0</v>
      </c>
      <c r="X1630" s="32">
        <f t="shared" si="92"/>
        <v>0</v>
      </c>
    </row>
    <row r="1631" spans="3:24" ht="15" customHeight="1">
      <c r="C1631" s="136"/>
      <c r="N1631" s="37"/>
      <c r="O1631" s="37"/>
      <c r="P1631" s="37"/>
      <c r="Q1631" s="37"/>
      <c r="R1631" s="37"/>
      <c r="S1631" s="32">
        <f t="shared" si="90"/>
        <v>0</v>
      </c>
      <c r="T1631" s="32">
        <f t="shared" si="91"/>
        <v>0</v>
      </c>
      <c r="U1631" s="32">
        <f t="shared" si="91"/>
        <v>0</v>
      </c>
      <c r="V1631" s="32">
        <f t="shared" si="91"/>
        <v>0</v>
      </c>
      <c r="W1631" s="32">
        <f t="shared" si="89"/>
        <v>0</v>
      </c>
      <c r="X1631" s="32">
        <f t="shared" si="92"/>
        <v>0</v>
      </c>
    </row>
    <row r="1632" spans="3:24" ht="15" customHeight="1">
      <c r="C1632" s="136"/>
      <c r="N1632" s="37"/>
      <c r="O1632" s="37"/>
      <c r="P1632" s="37"/>
      <c r="Q1632" s="37"/>
      <c r="R1632" s="37"/>
      <c r="S1632" s="32">
        <f t="shared" si="90"/>
        <v>0</v>
      </c>
      <c r="T1632" s="32">
        <f t="shared" si="91"/>
        <v>0</v>
      </c>
      <c r="U1632" s="32">
        <f t="shared" si="91"/>
        <v>0</v>
      </c>
      <c r="V1632" s="32">
        <f t="shared" si="91"/>
        <v>0</v>
      </c>
      <c r="W1632" s="32">
        <f t="shared" si="89"/>
        <v>0</v>
      </c>
      <c r="X1632" s="32">
        <f t="shared" si="92"/>
        <v>0</v>
      </c>
    </row>
    <row r="1633" spans="3:24" ht="15" customHeight="1">
      <c r="C1633" s="136"/>
      <c r="N1633" s="37"/>
      <c r="O1633" s="37"/>
      <c r="P1633" s="37"/>
      <c r="Q1633" s="37"/>
      <c r="R1633" s="37"/>
      <c r="S1633" s="32">
        <f t="shared" si="90"/>
        <v>0</v>
      </c>
      <c r="T1633" s="32">
        <f t="shared" si="91"/>
        <v>0</v>
      </c>
      <c r="U1633" s="32">
        <f t="shared" si="91"/>
        <v>0</v>
      </c>
      <c r="V1633" s="32">
        <f t="shared" si="91"/>
        <v>0</v>
      </c>
      <c r="W1633" s="32">
        <f t="shared" si="89"/>
        <v>0</v>
      </c>
      <c r="X1633" s="32">
        <f t="shared" si="92"/>
        <v>0</v>
      </c>
    </row>
    <row r="1634" spans="3:24" ht="15" customHeight="1">
      <c r="C1634" s="135"/>
      <c r="N1634" s="37"/>
      <c r="O1634" s="37"/>
      <c r="P1634" s="37"/>
      <c r="Q1634" s="37"/>
      <c r="R1634" s="37"/>
      <c r="S1634" s="32">
        <f t="shared" si="90"/>
        <v>0</v>
      </c>
      <c r="T1634" s="32">
        <f t="shared" si="91"/>
        <v>0</v>
      </c>
      <c r="U1634" s="32">
        <f t="shared" si="91"/>
        <v>0</v>
      </c>
      <c r="V1634" s="32">
        <f t="shared" si="91"/>
        <v>0</v>
      </c>
      <c r="W1634" s="32">
        <f t="shared" si="89"/>
        <v>0</v>
      </c>
      <c r="X1634" s="32">
        <f t="shared" si="92"/>
        <v>0</v>
      </c>
    </row>
    <row r="1635" spans="3:24" ht="15" customHeight="1">
      <c r="C1635" s="136"/>
      <c r="N1635" s="37"/>
      <c r="O1635" s="37"/>
      <c r="P1635" s="37"/>
      <c r="Q1635" s="37"/>
      <c r="R1635" s="37"/>
      <c r="S1635" s="32">
        <f t="shared" si="90"/>
        <v>0</v>
      </c>
      <c r="T1635" s="32">
        <f t="shared" si="91"/>
        <v>0</v>
      </c>
      <c r="U1635" s="32">
        <f t="shared" si="91"/>
        <v>0</v>
      </c>
      <c r="V1635" s="32">
        <f t="shared" si="91"/>
        <v>0</v>
      </c>
      <c r="W1635" s="32">
        <f t="shared" si="89"/>
        <v>0</v>
      </c>
      <c r="X1635" s="32">
        <f t="shared" si="92"/>
        <v>0</v>
      </c>
    </row>
    <row r="1636" spans="3:24" ht="15" customHeight="1">
      <c r="C1636" s="135"/>
      <c r="N1636" s="37"/>
      <c r="O1636" s="37"/>
      <c r="P1636" s="37"/>
      <c r="Q1636" s="37"/>
      <c r="R1636" s="37"/>
      <c r="S1636" s="32">
        <f t="shared" si="90"/>
        <v>0</v>
      </c>
      <c r="T1636" s="32">
        <f t="shared" si="91"/>
        <v>0</v>
      </c>
      <c r="U1636" s="32">
        <f t="shared" si="91"/>
        <v>0</v>
      </c>
      <c r="V1636" s="32">
        <f t="shared" si="91"/>
        <v>0</v>
      </c>
      <c r="W1636" s="32">
        <f t="shared" si="89"/>
        <v>0</v>
      </c>
      <c r="X1636" s="32">
        <f t="shared" si="92"/>
        <v>0</v>
      </c>
    </row>
    <row r="1637" spans="3:24" ht="15" customHeight="1">
      <c r="C1637" s="136"/>
      <c r="N1637" s="37"/>
      <c r="O1637" s="37"/>
      <c r="P1637" s="37"/>
      <c r="Q1637" s="37"/>
      <c r="R1637" s="37"/>
      <c r="S1637" s="32">
        <f t="shared" si="90"/>
        <v>0</v>
      </c>
      <c r="T1637" s="32">
        <f t="shared" si="91"/>
        <v>0</v>
      </c>
      <c r="U1637" s="32">
        <f t="shared" si="91"/>
        <v>0</v>
      </c>
      <c r="V1637" s="32">
        <f t="shared" si="91"/>
        <v>0</v>
      </c>
      <c r="W1637" s="32">
        <f t="shared" si="89"/>
        <v>0</v>
      </c>
      <c r="X1637" s="32">
        <f t="shared" si="92"/>
        <v>0</v>
      </c>
    </row>
    <row r="1638" spans="3:24" ht="15" customHeight="1">
      <c r="C1638" s="136"/>
      <c r="N1638" s="37"/>
      <c r="O1638" s="37"/>
      <c r="P1638" s="37"/>
      <c r="Q1638" s="37"/>
      <c r="R1638" s="37"/>
      <c r="S1638" s="32">
        <f t="shared" si="90"/>
        <v>0</v>
      </c>
      <c r="T1638" s="32">
        <f t="shared" si="91"/>
        <v>0</v>
      </c>
      <c r="U1638" s="32">
        <f t="shared" si="91"/>
        <v>0</v>
      </c>
      <c r="V1638" s="32">
        <f t="shared" si="91"/>
        <v>0</v>
      </c>
      <c r="W1638" s="32">
        <f t="shared" si="89"/>
        <v>0</v>
      </c>
      <c r="X1638" s="32">
        <f t="shared" si="92"/>
        <v>0</v>
      </c>
    </row>
    <row r="1639" spans="3:24" ht="15" customHeight="1">
      <c r="C1639" s="136"/>
      <c r="N1639" s="37"/>
      <c r="O1639" s="37"/>
      <c r="P1639" s="37"/>
      <c r="Q1639" s="37"/>
      <c r="R1639" s="37"/>
      <c r="S1639" s="32">
        <f t="shared" si="90"/>
        <v>0</v>
      </c>
      <c r="T1639" s="32">
        <f t="shared" si="91"/>
        <v>0</v>
      </c>
      <c r="U1639" s="32">
        <f t="shared" si="91"/>
        <v>0</v>
      </c>
      <c r="V1639" s="32">
        <f t="shared" si="91"/>
        <v>0</v>
      </c>
      <c r="W1639" s="32">
        <f t="shared" si="89"/>
        <v>0</v>
      </c>
      <c r="X1639" s="32">
        <f t="shared" si="92"/>
        <v>0</v>
      </c>
    </row>
    <row r="1640" spans="3:24" ht="15" customHeight="1">
      <c r="C1640" s="136"/>
      <c r="N1640" s="37"/>
      <c r="O1640" s="37"/>
      <c r="P1640" s="37"/>
      <c r="Q1640" s="37"/>
      <c r="R1640" s="37"/>
      <c r="S1640" s="32">
        <f t="shared" si="90"/>
        <v>0</v>
      </c>
      <c r="T1640" s="32">
        <f t="shared" si="91"/>
        <v>0</v>
      </c>
      <c r="U1640" s="32">
        <f t="shared" si="91"/>
        <v>0</v>
      </c>
      <c r="V1640" s="32">
        <f t="shared" si="91"/>
        <v>0</v>
      </c>
      <c r="W1640" s="32">
        <f t="shared" si="89"/>
        <v>0</v>
      </c>
      <c r="X1640" s="32">
        <f t="shared" si="92"/>
        <v>0</v>
      </c>
    </row>
    <row r="1641" spans="3:24" ht="15" customHeight="1">
      <c r="C1641" s="136"/>
      <c r="N1641" s="37"/>
      <c r="O1641" s="37"/>
      <c r="P1641" s="37"/>
      <c r="Q1641" s="37"/>
      <c r="R1641" s="37"/>
      <c r="S1641" s="32">
        <f t="shared" si="90"/>
        <v>0</v>
      </c>
      <c r="T1641" s="32">
        <f t="shared" si="91"/>
        <v>0</v>
      </c>
      <c r="U1641" s="32">
        <f t="shared" si="91"/>
        <v>0</v>
      </c>
      <c r="V1641" s="32">
        <f t="shared" si="91"/>
        <v>0</v>
      </c>
      <c r="W1641" s="32">
        <f t="shared" si="89"/>
        <v>0</v>
      </c>
      <c r="X1641" s="32">
        <f t="shared" si="92"/>
        <v>0</v>
      </c>
    </row>
    <row r="1642" spans="3:24" ht="15" customHeight="1">
      <c r="C1642" s="136"/>
      <c r="N1642" s="37"/>
      <c r="O1642" s="37"/>
      <c r="P1642" s="37"/>
      <c r="Q1642" s="37"/>
      <c r="R1642" s="37"/>
      <c r="S1642" s="32">
        <f t="shared" si="90"/>
        <v>0</v>
      </c>
      <c r="T1642" s="32">
        <f t="shared" si="91"/>
        <v>0</v>
      </c>
      <c r="U1642" s="32">
        <f t="shared" si="91"/>
        <v>0</v>
      </c>
      <c r="V1642" s="32">
        <f t="shared" si="91"/>
        <v>0</v>
      </c>
      <c r="W1642" s="32">
        <f t="shared" si="89"/>
        <v>0</v>
      </c>
      <c r="X1642" s="32">
        <f t="shared" si="92"/>
        <v>0</v>
      </c>
    </row>
    <row r="1643" spans="3:24" ht="15" customHeight="1">
      <c r="C1643" s="136"/>
      <c r="N1643" s="37"/>
      <c r="O1643" s="37"/>
      <c r="P1643" s="37"/>
      <c r="Q1643" s="37"/>
      <c r="R1643" s="37"/>
      <c r="S1643" s="32">
        <f t="shared" si="90"/>
        <v>0</v>
      </c>
      <c r="T1643" s="32">
        <f t="shared" si="91"/>
        <v>0</v>
      </c>
      <c r="U1643" s="32">
        <f t="shared" si="91"/>
        <v>0</v>
      </c>
      <c r="V1643" s="32">
        <f t="shared" si="91"/>
        <v>0</v>
      </c>
      <c r="W1643" s="32">
        <f t="shared" si="89"/>
        <v>0</v>
      </c>
      <c r="X1643" s="32">
        <f t="shared" si="92"/>
        <v>0</v>
      </c>
    </row>
    <row r="1644" spans="3:24" ht="15" customHeight="1">
      <c r="C1644" s="135"/>
      <c r="N1644" s="37"/>
      <c r="O1644" s="37"/>
      <c r="P1644" s="37"/>
      <c r="Q1644" s="37"/>
      <c r="R1644" s="37"/>
      <c r="S1644" s="32">
        <f t="shared" si="90"/>
        <v>0</v>
      </c>
      <c r="T1644" s="32">
        <f t="shared" si="91"/>
        <v>0</v>
      </c>
      <c r="U1644" s="32">
        <f t="shared" si="91"/>
        <v>0</v>
      </c>
      <c r="V1644" s="32">
        <f t="shared" si="91"/>
        <v>0</v>
      </c>
      <c r="W1644" s="32">
        <f t="shared" si="89"/>
        <v>0</v>
      </c>
      <c r="X1644" s="32">
        <f t="shared" si="92"/>
        <v>0</v>
      </c>
    </row>
    <row r="1645" spans="3:24" ht="15" customHeight="1">
      <c r="C1645" s="136"/>
      <c r="N1645" s="37"/>
      <c r="O1645" s="37"/>
      <c r="P1645" s="37"/>
      <c r="Q1645" s="37"/>
      <c r="R1645" s="37"/>
      <c r="S1645" s="32">
        <f t="shared" si="90"/>
        <v>0</v>
      </c>
      <c r="T1645" s="32">
        <f t="shared" si="91"/>
        <v>0</v>
      </c>
      <c r="U1645" s="32">
        <f t="shared" si="91"/>
        <v>0</v>
      </c>
      <c r="V1645" s="32">
        <f t="shared" si="91"/>
        <v>0</v>
      </c>
      <c r="W1645" s="32">
        <f t="shared" si="89"/>
        <v>0</v>
      </c>
      <c r="X1645" s="32">
        <f t="shared" si="92"/>
        <v>0</v>
      </c>
    </row>
    <row r="1646" spans="3:24" ht="15" customHeight="1">
      <c r="C1646" s="136"/>
      <c r="N1646" s="37"/>
      <c r="O1646" s="37"/>
      <c r="P1646" s="37"/>
      <c r="Q1646" s="37"/>
      <c r="R1646" s="37"/>
      <c r="S1646" s="32">
        <f t="shared" si="90"/>
        <v>0</v>
      </c>
      <c r="T1646" s="32">
        <f t="shared" si="91"/>
        <v>0</v>
      </c>
      <c r="U1646" s="32">
        <f t="shared" si="91"/>
        <v>0</v>
      </c>
      <c r="V1646" s="32">
        <f t="shared" si="91"/>
        <v>0</v>
      </c>
      <c r="W1646" s="32">
        <f t="shared" si="89"/>
        <v>0</v>
      </c>
      <c r="X1646" s="32">
        <f t="shared" si="92"/>
        <v>0</v>
      </c>
    </row>
    <row r="1647" spans="3:24" ht="15" customHeight="1">
      <c r="C1647" s="136"/>
      <c r="N1647" s="37"/>
      <c r="O1647" s="37"/>
      <c r="P1647" s="37"/>
      <c r="Q1647" s="37"/>
      <c r="R1647" s="37"/>
      <c r="S1647" s="32">
        <f t="shared" si="90"/>
        <v>0</v>
      </c>
      <c r="T1647" s="32">
        <f t="shared" si="91"/>
        <v>0</v>
      </c>
      <c r="U1647" s="32">
        <f t="shared" si="91"/>
        <v>0</v>
      </c>
      <c r="V1647" s="32">
        <f t="shared" si="91"/>
        <v>0</v>
      </c>
      <c r="W1647" s="32">
        <f t="shared" si="89"/>
        <v>0</v>
      </c>
      <c r="X1647" s="32">
        <f t="shared" si="92"/>
        <v>0</v>
      </c>
    </row>
    <row r="1648" spans="3:24" ht="15" customHeight="1">
      <c r="C1648" s="136"/>
      <c r="N1648" s="37"/>
      <c r="O1648" s="37"/>
      <c r="P1648" s="37"/>
      <c r="Q1648" s="37"/>
      <c r="R1648" s="37"/>
      <c r="S1648" s="32">
        <f t="shared" si="90"/>
        <v>0</v>
      </c>
      <c r="T1648" s="32">
        <f t="shared" si="91"/>
        <v>0</v>
      </c>
      <c r="U1648" s="32">
        <f t="shared" si="91"/>
        <v>0</v>
      </c>
      <c r="V1648" s="32">
        <f t="shared" si="91"/>
        <v>0</v>
      </c>
      <c r="W1648" s="32">
        <f t="shared" si="89"/>
        <v>0</v>
      </c>
      <c r="X1648" s="32">
        <f t="shared" si="92"/>
        <v>0</v>
      </c>
    </row>
    <row r="1649" spans="3:24" ht="15" customHeight="1">
      <c r="C1649" s="136"/>
      <c r="N1649" s="37"/>
      <c r="O1649" s="37"/>
      <c r="P1649" s="37"/>
      <c r="Q1649" s="37"/>
      <c r="R1649" s="37"/>
      <c r="S1649" s="32">
        <f t="shared" si="90"/>
        <v>0</v>
      </c>
      <c r="T1649" s="32">
        <f t="shared" si="91"/>
        <v>0</v>
      </c>
      <c r="U1649" s="32">
        <f t="shared" si="91"/>
        <v>0</v>
      </c>
      <c r="V1649" s="32">
        <f t="shared" si="91"/>
        <v>0</v>
      </c>
      <c r="W1649" s="32">
        <f t="shared" si="89"/>
        <v>0</v>
      </c>
      <c r="X1649" s="32">
        <f t="shared" si="92"/>
        <v>0</v>
      </c>
    </row>
    <row r="1650" spans="3:24" ht="15" customHeight="1">
      <c r="C1650" s="135"/>
      <c r="N1650" s="37"/>
      <c r="O1650" s="37"/>
      <c r="P1650" s="37"/>
      <c r="Q1650" s="37"/>
      <c r="R1650" s="37"/>
      <c r="S1650" s="32">
        <f t="shared" si="90"/>
        <v>0</v>
      </c>
      <c r="T1650" s="32">
        <f t="shared" si="91"/>
        <v>0</v>
      </c>
      <c r="U1650" s="32">
        <f t="shared" si="91"/>
        <v>0</v>
      </c>
      <c r="V1650" s="32">
        <f t="shared" si="91"/>
        <v>0</v>
      </c>
      <c r="W1650" s="32">
        <f t="shared" si="89"/>
        <v>0</v>
      </c>
      <c r="X1650" s="32">
        <f t="shared" si="92"/>
        <v>0</v>
      </c>
    </row>
    <row r="1651" spans="3:24" ht="15" customHeight="1">
      <c r="C1651" s="136"/>
      <c r="N1651" s="37"/>
      <c r="O1651" s="37"/>
      <c r="P1651" s="37"/>
      <c r="Q1651" s="37"/>
      <c r="R1651" s="37"/>
      <c r="S1651" s="32">
        <f t="shared" si="90"/>
        <v>0</v>
      </c>
      <c r="T1651" s="32">
        <f t="shared" si="91"/>
        <v>0</v>
      </c>
      <c r="U1651" s="32">
        <f t="shared" si="91"/>
        <v>0</v>
      </c>
      <c r="V1651" s="32">
        <f t="shared" si="91"/>
        <v>0</v>
      </c>
      <c r="W1651" s="32">
        <f t="shared" si="89"/>
        <v>0</v>
      </c>
      <c r="X1651" s="32">
        <f t="shared" si="92"/>
        <v>0</v>
      </c>
    </row>
    <row r="1652" spans="3:24" ht="107.25" customHeight="1">
      <c r="C1652" s="136"/>
      <c r="N1652" s="188" t="s">
        <v>421</v>
      </c>
      <c r="O1652" s="188" t="s">
        <v>954</v>
      </c>
      <c r="P1652" s="37" t="s">
        <v>248</v>
      </c>
      <c r="Q1652" s="37" t="s">
        <v>894</v>
      </c>
      <c r="R1652" s="189">
        <v>44965</v>
      </c>
      <c r="S1652" s="32">
        <f t="shared" si="90"/>
        <v>0</v>
      </c>
      <c r="T1652" s="32">
        <f t="shared" si="91"/>
        <v>0</v>
      </c>
      <c r="U1652" s="32">
        <f t="shared" si="91"/>
        <v>0</v>
      </c>
      <c r="V1652" s="32">
        <f t="shared" si="91"/>
        <v>0</v>
      </c>
      <c r="W1652" s="32">
        <f t="shared" si="89"/>
        <v>0</v>
      </c>
      <c r="X1652" s="32">
        <f t="shared" si="92"/>
        <v>0</v>
      </c>
    </row>
    <row r="1653" spans="3:24" ht="15" customHeight="1">
      <c r="C1653" s="136"/>
      <c r="N1653" s="37"/>
      <c r="O1653" s="37"/>
      <c r="P1653" s="37"/>
      <c r="Q1653" s="37"/>
      <c r="R1653" s="37"/>
      <c r="S1653" s="32">
        <f t="shared" si="90"/>
        <v>0</v>
      </c>
      <c r="T1653" s="32">
        <f t="shared" si="91"/>
        <v>0</v>
      </c>
      <c r="U1653" s="32">
        <f t="shared" si="91"/>
        <v>0</v>
      </c>
      <c r="V1653" s="32">
        <f t="shared" si="91"/>
        <v>0</v>
      </c>
      <c r="W1653" s="32">
        <f t="shared" si="89"/>
        <v>0</v>
      </c>
      <c r="X1653" s="32">
        <f t="shared" si="92"/>
        <v>0</v>
      </c>
    </row>
    <row r="1654" spans="3:24" ht="15" customHeight="1">
      <c r="C1654" s="136"/>
      <c r="N1654" s="37"/>
      <c r="O1654" s="37"/>
      <c r="P1654" s="37"/>
      <c r="Q1654" s="37"/>
      <c r="R1654" s="37"/>
      <c r="S1654" s="32">
        <f t="shared" si="90"/>
        <v>0</v>
      </c>
      <c r="T1654" s="32">
        <f t="shared" si="91"/>
        <v>0</v>
      </c>
      <c r="U1654" s="32">
        <f t="shared" si="91"/>
        <v>0</v>
      </c>
      <c r="V1654" s="32">
        <f t="shared" si="91"/>
        <v>0</v>
      </c>
      <c r="W1654" s="32">
        <f t="shared" si="89"/>
        <v>0</v>
      </c>
      <c r="X1654" s="32">
        <f t="shared" si="92"/>
        <v>0</v>
      </c>
    </row>
    <row r="1655" spans="3:24" ht="15" customHeight="1">
      <c r="C1655" s="136"/>
      <c r="N1655" s="37"/>
      <c r="O1655" s="37"/>
      <c r="P1655" s="37"/>
      <c r="Q1655" s="37"/>
      <c r="R1655" s="37"/>
      <c r="S1655" s="32">
        <f t="shared" si="90"/>
        <v>0</v>
      </c>
      <c r="T1655" s="32">
        <f t="shared" si="91"/>
        <v>0</v>
      </c>
      <c r="U1655" s="32">
        <f t="shared" si="91"/>
        <v>0</v>
      </c>
      <c r="V1655" s="32">
        <f t="shared" si="91"/>
        <v>0</v>
      </c>
      <c r="W1655" s="32">
        <f t="shared" si="89"/>
        <v>0</v>
      </c>
      <c r="X1655" s="32">
        <f t="shared" si="92"/>
        <v>0</v>
      </c>
    </row>
    <row r="1656" spans="3:24" ht="15" customHeight="1">
      <c r="C1656" s="136"/>
      <c r="N1656" s="37"/>
      <c r="O1656" s="37"/>
      <c r="P1656" s="37"/>
      <c r="Q1656" s="37"/>
      <c r="R1656" s="37"/>
      <c r="S1656" s="32">
        <f t="shared" si="90"/>
        <v>0</v>
      </c>
      <c r="T1656" s="32">
        <f t="shared" si="91"/>
        <v>0</v>
      </c>
      <c r="U1656" s="32">
        <f t="shared" si="91"/>
        <v>0</v>
      </c>
      <c r="V1656" s="32">
        <f t="shared" si="91"/>
        <v>0</v>
      </c>
      <c r="W1656" s="32">
        <f t="shared" si="89"/>
        <v>0</v>
      </c>
      <c r="X1656" s="32">
        <f t="shared" si="92"/>
        <v>0</v>
      </c>
    </row>
    <row r="1657" spans="3:24" ht="15" customHeight="1">
      <c r="C1657" s="136"/>
      <c r="N1657" s="37"/>
      <c r="O1657" s="37"/>
      <c r="P1657" s="37"/>
      <c r="Q1657" s="37"/>
      <c r="R1657" s="37"/>
      <c r="S1657" s="32">
        <f t="shared" si="90"/>
        <v>0</v>
      </c>
      <c r="T1657" s="32">
        <f t="shared" si="91"/>
        <v>0</v>
      </c>
      <c r="U1657" s="32">
        <f t="shared" si="91"/>
        <v>0</v>
      </c>
      <c r="V1657" s="32">
        <f t="shared" si="91"/>
        <v>0</v>
      </c>
      <c r="W1657" s="32">
        <f t="shared" si="89"/>
        <v>0</v>
      </c>
      <c r="X1657" s="32">
        <f t="shared" si="92"/>
        <v>0</v>
      </c>
    </row>
    <row r="1658" spans="3:24" ht="107.25" customHeight="1">
      <c r="C1658" s="136"/>
      <c r="N1658" s="188" t="s">
        <v>421</v>
      </c>
      <c r="O1658" s="188" t="s">
        <v>957</v>
      </c>
      <c r="P1658" s="37" t="s">
        <v>248</v>
      </c>
      <c r="Q1658" s="37" t="s">
        <v>894</v>
      </c>
      <c r="R1658" s="189">
        <v>44965</v>
      </c>
      <c r="S1658" s="32">
        <f t="shared" si="90"/>
        <v>0</v>
      </c>
      <c r="T1658" s="32">
        <f t="shared" si="91"/>
        <v>0</v>
      </c>
      <c r="U1658" s="32">
        <f t="shared" si="91"/>
        <v>0</v>
      </c>
      <c r="V1658" s="32">
        <f t="shared" si="91"/>
        <v>0</v>
      </c>
      <c r="W1658" s="32">
        <f t="shared" si="89"/>
        <v>0</v>
      </c>
      <c r="X1658" s="32">
        <f t="shared" si="92"/>
        <v>0</v>
      </c>
    </row>
    <row r="1659" spans="3:24" ht="15" customHeight="1">
      <c r="C1659" s="136"/>
      <c r="N1659" s="37"/>
      <c r="O1659" s="37"/>
      <c r="P1659" s="37"/>
      <c r="Q1659" s="37"/>
      <c r="R1659" s="37"/>
      <c r="S1659" s="32">
        <f t="shared" si="90"/>
        <v>0</v>
      </c>
      <c r="T1659" s="32">
        <f t="shared" si="91"/>
        <v>0</v>
      </c>
      <c r="U1659" s="32">
        <f t="shared" si="91"/>
        <v>0</v>
      </c>
      <c r="V1659" s="32">
        <f t="shared" si="91"/>
        <v>0</v>
      </c>
      <c r="W1659" s="32">
        <f t="shared" si="89"/>
        <v>0</v>
      </c>
      <c r="X1659" s="32">
        <f t="shared" si="92"/>
        <v>0</v>
      </c>
    </row>
    <row r="1660" spans="3:24" ht="15" customHeight="1">
      <c r="C1660" s="136"/>
      <c r="N1660" s="37"/>
      <c r="O1660" s="37"/>
      <c r="P1660" s="37"/>
      <c r="Q1660" s="37"/>
      <c r="R1660" s="37"/>
      <c r="S1660" s="32">
        <f t="shared" si="90"/>
        <v>0</v>
      </c>
      <c r="T1660" s="32">
        <f t="shared" si="91"/>
        <v>0</v>
      </c>
      <c r="U1660" s="32">
        <f t="shared" si="91"/>
        <v>0</v>
      </c>
      <c r="V1660" s="32">
        <f t="shared" si="91"/>
        <v>0</v>
      </c>
      <c r="W1660" s="32">
        <f t="shared" si="89"/>
        <v>0</v>
      </c>
      <c r="X1660" s="32">
        <f t="shared" si="92"/>
        <v>0</v>
      </c>
    </row>
    <row r="1661" spans="3:24" ht="15" customHeight="1">
      <c r="C1661" s="136"/>
      <c r="N1661" s="37"/>
      <c r="O1661" s="37"/>
      <c r="P1661" s="37"/>
      <c r="Q1661" s="37"/>
      <c r="R1661" s="37"/>
      <c r="S1661" s="32">
        <f t="shared" si="90"/>
        <v>0</v>
      </c>
      <c r="T1661" s="32">
        <f t="shared" si="91"/>
        <v>0</v>
      </c>
      <c r="U1661" s="32">
        <f t="shared" si="91"/>
        <v>0</v>
      </c>
      <c r="V1661" s="32">
        <f t="shared" si="91"/>
        <v>0</v>
      </c>
      <c r="W1661" s="32">
        <f t="shared" si="89"/>
        <v>0</v>
      </c>
      <c r="X1661" s="32">
        <f t="shared" si="92"/>
        <v>0</v>
      </c>
    </row>
    <row r="1662" spans="3:24" ht="15" customHeight="1">
      <c r="C1662" s="136"/>
      <c r="N1662" s="37"/>
      <c r="O1662" s="37"/>
      <c r="P1662" s="37"/>
      <c r="Q1662" s="37"/>
      <c r="R1662" s="37"/>
      <c r="S1662" s="32">
        <f t="shared" si="90"/>
        <v>0</v>
      </c>
      <c r="T1662" s="32">
        <f t="shared" si="91"/>
        <v>0</v>
      </c>
      <c r="U1662" s="32">
        <f t="shared" si="91"/>
        <v>0</v>
      </c>
      <c r="V1662" s="32">
        <f t="shared" si="91"/>
        <v>0</v>
      </c>
      <c r="W1662" s="32">
        <f t="shared" si="89"/>
        <v>0</v>
      </c>
      <c r="X1662" s="32">
        <f t="shared" si="92"/>
        <v>0</v>
      </c>
    </row>
    <row r="1663" spans="3:24" ht="15" customHeight="1">
      <c r="C1663" s="136"/>
      <c r="N1663" s="37"/>
      <c r="O1663" s="37"/>
      <c r="P1663" s="37"/>
      <c r="Q1663" s="37"/>
      <c r="R1663" s="37"/>
      <c r="S1663" s="32">
        <f t="shared" si="90"/>
        <v>0</v>
      </c>
      <c r="T1663" s="32">
        <f t="shared" si="91"/>
        <v>0</v>
      </c>
      <c r="U1663" s="32">
        <f t="shared" si="91"/>
        <v>0</v>
      </c>
      <c r="V1663" s="32">
        <f t="shared" si="91"/>
        <v>0</v>
      </c>
      <c r="W1663" s="32">
        <f t="shared" si="89"/>
        <v>0</v>
      </c>
      <c r="X1663" s="32">
        <f t="shared" si="92"/>
        <v>0</v>
      </c>
    </row>
    <row r="1664" spans="3:24" ht="15" customHeight="1">
      <c r="C1664" s="135"/>
      <c r="N1664" s="37"/>
      <c r="O1664" s="37"/>
      <c r="P1664" s="37"/>
      <c r="Q1664" s="37"/>
      <c r="R1664" s="37"/>
      <c r="S1664" s="32">
        <f t="shared" si="90"/>
        <v>0</v>
      </c>
      <c r="T1664" s="32">
        <f t="shared" si="91"/>
        <v>0</v>
      </c>
      <c r="U1664" s="32">
        <f t="shared" si="91"/>
        <v>0</v>
      </c>
      <c r="V1664" s="32">
        <f t="shared" si="91"/>
        <v>0</v>
      </c>
      <c r="W1664" s="32">
        <f t="shared" si="89"/>
        <v>0</v>
      </c>
      <c r="X1664" s="32">
        <f t="shared" si="92"/>
        <v>0</v>
      </c>
    </row>
    <row r="1665" spans="3:24" ht="15" customHeight="1">
      <c r="C1665" s="136"/>
      <c r="N1665" s="37"/>
      <c r="O1665" s="37"/>
      <c r="P1665" s="37"/>
      <c r="Q1665" s="37"/>
      <c r="R1665" s="37"/>
      <c r="S1665" s="32">
        <f t="shared" si="90"/>
        <v>0</v>
      </c>
      <c r="T1665" s="32">
        <f t="shared" si="91"/>
        <v>0</v>
      </c>
      <c r="U1665" s="32">
        <f t="shared" si="91"/>
        <v>0</v>
      </c>
      <c r="V1665" s="32">
        <f t="shared" si="91"/>
        <v>0</v>
      </c>
      <c r="W1665" s="32">
        <f t="shared" si="91"/>
        <v>0</v>
      </c>
      <c r="X1665" s="32">
        <f t="shared" si="92"/>
        <v>0</v>
      </c>
    </row>
    <row r="1666" spans="3:24" ht="15" customHeight="1">
      <c r="C1666" s="136"/>
      <c r="N1666" s="37"/>
      <c r="O1666" s="37"/>
      <c r="P1666" s="37"/>
      <c r="Q1666" s="37"/>
      <c r="R1666" s="37"/>
      <c r="S1666" s="32">
        <f t="shared" ref="S1666:S1729" si="93">IF(COUNTIF(H1666:M1666,"NOT EFFECTIVE"),1,0)</f>
        <v>0</v>
      </c>
      <c r="T1666" s="32">
        <f t="shared" ref="T1666:W1729" si="94">IF(AND(D1666="NOT EXECUTED",COUNTA($N1666)&lt;&gt;0),1,0)</f>
        <v>0</v>
      </c>
      <c r="U1666" s="32">
        <f t="shared" si="94"/>
        <v>0</v>
      </c>
      <c r="V1666" s="32">
        <f t="shared" si="94"/>
        <v>0</v>
      </c>
      <c r="W1666" s="32">
        <f t="shared" si="94"/>
        <v>0</v>
      </c>
      <c r="X1666" s="32">
        <f t="shared" ref="X1666:X1729" si="95">IF(AND(S1666=1,COUNTA($N1666)&lt;&gt;0),1,0)</f>
        <v>0</v>
      </c>
    </row>
    <row r="1667" spans="3:24" ht="15" customHeight="1">
      <c r="C1667" s="136"/>
      <c r="N1667" s="37"/>
      <c r="O1667" s="37"/>
      <c r="P1667" s="37"/>
      <c r="Q1667" s="37"/>
      <c r="R1667" s="37"/>
      <c r="S1667" s="32">
        <f t="shared" si="93"/>
        <v>0</v>
      </c>
      <c r="T1667" s="32">
        <f t="shared" si="94"/>
        <v>0</v>
      </c>
      <c r="U1667" s="32">
        <f t="shared" si="94"/>
        <v>0</v>
      </c>
      <c r="V1667" s="32">
        <f t="shared" si="94"/>
        <v>0</v>
      </c>
      <c r="W1667" s="32">
        <f t="shared" si="94"/>
        <v>0</v>
      </c>
      <c r="X1667" s="32">
        <f t="shared" si="95"/>
        <v>0</v>
      </c>
    </row>
    <row r="1668" spans="3:24" ht="15" customHeight="1">
      <c r="C1668" s="136"/>
      <c r="N1668" s="37"/>
      <c r="O1668" s="37"/>
      <c r="P1668" s="37"/>
      <c r="Q1668" s="37"/>
      <c r="R1668" s="37"/>
      <c r="S1668" s="32">
        <f t="shared" si="93"/>
        <v>0</v>
      </c>
      <c r="T1668" s="32">
        <f t="shared" si="94"/>
        <v>0</v>
      </c>
      <c r="U1668" s="32">
        <f t="shared" si="94"/>
        <v>0</v>
      </c>
      <c r="V1668" s="32">
        <f t="shared" si="94"/>
        <v>0</v>
      </c>
      <c r="W1668" s="32">
        <f t="shared" si="94"/>
        <v>0</v>
      </c>
      <c r="X1668" s="32">
        <f t="shared" si="95"/>
        <v>0</v>
      </c>
    </row>
    <row r="1669" spans="3:24" ht="15" customHeight="1">
      <c r="C1669" s="136"/>
      <c r="N1669" s="37"/>
      <c r="O1669" s="37"/>
      <c r="P1669" s="37"/>
      <c r="Q1669" s="37"/>
      <c r="R1669" s="37"/>
      <c r="S1669" s="32">
        <f t="shared" si="93"/>
        <v>0</v>
      </c>
      <c r="T1669" s="32">
        <f t="shared" si="94"/>
        <v>0</v>
      </c>
      <c r="U1669" s="32">
        <f t="shared" si="94"/>
        <v>0</v>
      </c>
      <c r="V1669" s="32">
        <f t="shared" si="94"/>
        <v>0</v>
      </c>
      <c r="W1669" s="32">
        <f t="shared" si="94"/>
        <v>0</v>
      </c>
      <c r="X1669" s="32">
        <f t="shared" si="95"/>
        <v>0</v>
      </c>
    </row>
    <row r="1670" spans="3:24" ht="15" customHeight="1">
      <c r="C1670" s="136"/>
      <c r="N1670" s="37"/>
      <c r="O1670" s="37"/>
      <c r="P1670" s="37"/>
      <c r="Q1670" s="37"/>
      <c r="R1670" s="37"/>
      <c r="S1670" s="32">
        <f t="shared" si="93"/>
        <v>0</v>
      </c>
      <c r="T1670" s="32">
        <f t="shared" si="94"/>
        <v>0</v>
      </c>
      <c r="U1670" s="32">
        <f t="shared" si="94"/>
        <v>0</v>
      </c>
      <c r="V1670" s="32">
        <f t="shared" si="94"/>
        <v>0</v>
      </c>
      <c r="W1670" s="32">
        <f t="shared" si="94"/>
        <v>0</v>
      </c>
      <c r="X1670" s="32">
        <f t="shared" si="95"/>
        <v>0</v>
      </c>
    </row>
    <row r="1671" spans="3:24" ht="15" customHeight="1">
      <c r="C1671" s="136"/>
      <c r="N1671" s="37"/>
      <c r="O1671" s="37"/>
      <c r="P1671" s="37"/>
      <c r="Q1671" s="37"/>
      <c r="R1671" s="37"/>
      <c r="S1671" s="32">
        <f t="shared" si="93"/>
        <v>0</v>
      </c>
      <c r="T1671" s="32">
        <f t="shared" si="94"/>
        <v>0</v>
      </c>
      <c r="U1671" s="32">
        <f t="shared" si="94"/>
        <v>0</v>
      </c>
      <c r="V1671" s="32">
        <f t="shared" si="94"/>
        <v>0</v>
      </c>
      <c r="W1671" s="32">
        <f t="shared" si="94"/>
        <v>0</v>
      </c>
      <c r="X1671" s="32">
        <f t="shared" si="95"/>
        <v>0</v>
      </c>
    </row>
    <row r="1672" spans="3:24" ht="15" customHeight="1">
      <c r="C1672" s="136"/>
      <c r="N1672" s="37"/>
      <c r="O1672" s="37"/>
      <c r="P1672" s="37"/>
      <c r="Q1672" s="37"/>
      <c r="R1672" s="37"/>
      <c r="S1672" s="32">
        <f t="shared" si="93"/>
        <v>0</v>
      </c>
      <c r="T1672" s="32">
        <f t="shared" si="94"/>
        <v>0</v>
      </c>
      <c r="U1672" s="32">
        <f t="shared" si="94"/>
        <v>0</v>
      </c>
      <c r="V1672" s="32">
        <f t="shared" si="94"/>
        <v>0</v>
      </c>
      <c r="W1672" s="32">
        <f t="shared" si="94"/>
        <v>0</v>
      </c>
      <c r="X1672" s="32">
        <f t="shared" si="95"/>
        <v>0</v>
      </c>
    </row>
    <row r="1673" spans="3:24" ht="15" customHeight="1">
      <c r="C1673" s="136"/>
      <c r="N1673" s="37"/>
      <c r="O1673" s="37"/>
      <c r="P1673" s="37"/>
      <c r="Q1673" s="37"/>
      <c r="R1673" s="37"/>
      <c r="S1673" s="32">
        <f t="shared" si="93"/>
        <v>0</v>
      </c>
      <c r="T1673" s="32">
        <f t="shared" si="94"/>
        <v>0</v>
      </c>
      <c r="U1673" s="32">
        <f t="shared" si="94"/>
        <v>0</v>
      </c>
      <c r="V1673" s="32">
        <f t="shared" si="94"/>
        <v>0</v>
      </c>
      <c r="W1673" s="32">
        <f t="shared" si="94"/>
        <v>0</v>
      </c>
      <c r="X1673" s="32">
        <f t="shared" si="95"/>
        <v>0</v>
      </c>
    </row>
    <row r="1674" spans="3:24" ht="15" customHeight="1">
      <c r="C1674" s="136"/>
      <c r="N1674" s="37"/>
      <c r="O1674" s="37"/>
      <c r="P1674" s="37"/>
      <c r="Q1674" s="37"/>
      <c r="R1674" s="37"/>
      <c r="S1674" s="32">
        <f t="shared" si="93"/>
        <v>0</v>
      </c>
      <c r="T1674" s="32">
        <f t="shared" si="94"/>
        <v>0</v>
      </c>
      <c r="U1674" s="32">
        <f t="shared" si="94"/>
        <v>0</v>
      </c>
      <c r="V1674" s="32">
        <f t="shared" si="94"/>
        <v>0</v>
      </c>
      <c r="W1674" s="32">
        <f t="shared" si="94"/>
        <v>0</v>
      </c>
      <c r="X1674" s="32">
        <f t="shared" si="95"/>
        <v>0</v>
      </c>
    </row>
    <row r="1675" spans="3:24" ht="15" customHeight="1">
      <c r="C1675" s="136"/>
      <c r="N1675" s="37"/>
      <c r="O1675" s="37"/>
      <c r="P1675" s="37"/>
      <c r="Q1675" s="37"/>
      <c r="R1675" s="37"/>
      <c r="S1675" s="32">
        <f t="shared" si="93"/>
        <v>0</v>
      </c>
      <c r="T1675" s="32">
        <f t="shared" si="94"/>
        <v>0</v>
      </c>
      <c r="U1675" s="32">
        <f t="shared" si="94"/>
        <v>0</v>
      </c>
      <c r="V1675" s="32">
        <f t="shared" si="94"/>
        <v>0</v>
      </c>
      <c r="W1675" s="32">
        <f t="shared" si="94"/>
        <v>0</v>
      </c>
      <c r="X1675" s="32">
        <f t="shared" si="95"/>
        <v>0</v>
      </c>
    </row>
    <row r="1676" spans="3:24" ht="15" customHeight="1">
      <c r="C1676" s="136"/>
      <c r="N1676" s="37"/>
      <c r="O1676" s="37"/>
      <c r="P1676" s="37"/>
      <c r="Q1676" s="37"/>
      <c r="R1676" s="37"/>
      <c r="S1676" s="32">
        <f t="shared" si="93"/>
        <v>0</v>
      </c>
      <c r="T1676" s="32">
        <f t="shared" si="94"/>
        <v>0</v>
      </c>
      <c r="U1676" s="32">
        <f t="shared" si="94"/>
        <v>0</v>
      </c>
      <c r="V1676" s="32">
        <f t="shared" si="94"/>
        <v>0</v>
      </c>
      <c r="W1676" s="32">
        <f t="shared" si="94"/>
        <v>0</v>
      </c>
      <c r="X1676" s="32">
        <f t="shared" si="95"/>
        <v>0</v>
      </c>
    </row>
    <row r="1677" spans="3:24" ht="15" customHeight="1">
      <c r="C1677" s="136"/>
      <c r="N1677" s="37"/>
      <c r="O1677" s="37"/>
      <c r="P1677" s="37"/>
      <c r="Q1677" s="37"/>
      <c r="R1677" s="37"/>
      <c r="S1677" s="32">
        <f t="shared" si="93"/>
        <v>0</v>
      </c>
      <c r="T1677" s="32">
        <f t="shared" si="94"/>
        <v>0</v>
      </c>
      <c r="U1677" s="32">
        <f t="shared" si="94"/>
        <v>0</v>
      </c>
      <c r="V1677" s="32">
        <f t="shared" si="94"/>
        <v>0</v>
      </c>
      <c r="W1677" s="32">
        <f t="shared" si="94"/>
        <v>0</v>
      </c>
      <c r="X1677" s="32">
        <f t="shared" si="95"/>
        <v>0</v>
      </c>
    </row>
    <row r="1678" spans="3:24" ht="15" customHeight="1">
      <c r="C1678" s="136"/>
      <c r="N1678" s="37"/>
      <c r="O1678" s="37"/>
      <c r="P1678" s="37"/>
      <c r="Q1678" s="37"/>
      <c r="R1678" s="37"/>
      <c r="S1678" s="32">
        <f t="shared" si="93"/>
        <v>0</v>
      </c>
      <c r="T1678" s="32">
        <f t="shared" si="94"/>
        <v>0</v>
      </c>
      <c r="U1678" s="32">
        <f t="shared" si="94"/>
        <v>0</v>
      </c>
      <c r="V1678" s="32">
        <f t="shared" si="94"/>
        <v>0</v>
      </c>
      <c r="W1678" s="32">
        <f t="shared" si="94"/>
        <v>0</v>
      </c>
      <c r="X1678" s="32">
        <f t="shared" si="95"/>
        <v>0</v>
      </c>
    </row>
    <row r="1679" spans="3:24" ht="15" customHeight="1">
      <c r="C1679" s="135"/>
      <c r="N1679" s="37"/>
      <c r="O1679" s="37"/>
      <c r="P1679" s="37"/>
      <c r="Q1679" s="37"/>
      <c r="R1679" s="37"/>
      <c r="S1679" s="32">
        <f t="shared" si="93"/>
        <v>0</v>
      </c>
      <c r="T1679" s="32">
        <f t="shared" si="94"/>
        <v>0</v>
      </c>
      <c r="U1679" s="32">
        <f t="shared" si="94"/>
        <v>0</v>
      </c>
      <c r="V1679" s="32">
        <f t="shared" si="94"/>
        <v>0</v>
      </c>
      <c r="W1679" s="32">
        <f t="shared" si="94"/>
        <v>0</v>
      </c>
      <c r="X1679" s="32">
        <f t="shared" si="95"/>
        <v>0</v>
      </c>
    </row>
    <row r="1680" spans="3:24" ht="15" customHeight="1">
      <c r="C1680" s="136"/>
      <c r="N1680" s="37"/>
      <c r="O1680" s="37"/>
      <c r="P1680" s="37"/>
      <c r="Q1680" s="37"/>
      <c r="R1680" s="37"/>
      <c r="S1680" s="32">
        <f t="shared" si="93"/>
        <v>0</v>
      </c>
      <c r="T1680" s="32">
        <f t="shared" si="94"/>
        <v>0</v>
      </c>
      <c r="U1680" s="32">
        <f t="shared" si="94"/>
        <v>0</v>
      </c>
      <c r="V1680" s="32">
        <f t="shared" si="94"/>
        <v>0</v>
      </c>
      <c r="W1680" s="32">
        <f t="shared" si="94"/>
        <v>0</v>
      </c>
      <c r="X1680" s="32">
        <f t="shared" si="95"/>
        <v>0</v>
      </c>
    </row>
    <row r="1681" spans="3:24" ht="15" customHeight="1">
      <c r="C1681" s="136"/>
      <c r="N1681" s="37"/>
      <c r="O1681" s="37"/>
      <c r="P1681" s="37"/>
      <c r="Q1681" s="37"/>
      <c r="R1681" s="37"/>
      <c r="S1681" s="32">
        <f t="shared" si="93"/>
        <v>0</v>
      </c>
      <c r="T1681" s="32">
        <f t="shared" si="94"/>
        <v>0</v>
      </c>
      <c r="U1681" s="32">
        <f t="shared" si="94"/>
        <v>0</v>
      </c>
      <c r="V1681" s="32">
        <f t="shared" si="94"/>
        <v>0</v>
      </c>
      <c r="W1681" s="32">
        <f t="shared" si="94"/>
        <v>0</v>
      </c>
      <c r="X1681" s="32">
        <f t="shared" si="95"/>
        <v>0</v>
      </c>
    </row>
    <row r="1682" spans="3:24" ht="15" customHeight="1">
      <c r="C1682" s="136"/>
      <c r="N1682" s="37"/>
      <c r="O1682" s="37"/>
      <c r="P1682" s="37"/>
      <c r="Q1682" s="37"/>
      <c r="R1682" s="37"/>
      <c r="S1682" s="32">
        <f t="shared" si="93"/>
        <v>0</v>
      </c>
      <c r="T1682" s="32">
        <f t="shared" si="94"/>
        <v>0</v>
      </c>
      <c r="U1682" s="32">
        <f t="shared" si="94"/>
        <v>0</v>
      </c>
      <c r="V1682" s="32">
        <f t="shared" si="94"/>
        <v>0</v>
      </c>
      <c r="W1682" s="32">
        <f t="shared" si="94"/>
        <v>0</v>
      </c>
      <c r="X1682" s="32">
        <f t="shared" si="95"/>
        <v>0</v>
      </c>
    </row>
    <row r="1683" spans="3:24" ht="15" customHeight="1">
      <c r="C1683" s="135"/>
      <c r="N1683" s="37"/>
      <c r="O1683" s="37"/>
      <c r="P1683" s="37"/>
      <c r="Q1683" s="37"/>
      <c r="R1683" s="37"/>
      <c r="S1683" s="32">
        <f t="shared" si="93"/>
        <v>0</v>
      </c>
      <c r="T1683" s="32">
        <f t="shared" si="94"/>
        <v>0</v>
      </c>
      <c r="U1683" s="32">
        <f t="shared" si="94"/>
        <v>0</v>
      </c>
      <c r="V1683" s="32">
        <f t="shared" si="94"/>
        <v>0</v>
      </c>
      <c r="W1683" s="32">
        <f t="shared" si="94"/>
        <v>0</v>
      </c>
      <c r="X1683" s="32">
        <f t="shared" si="95"/>
        <v>0</v>
      </c>
    </row>
    <row r="1684" spans="3:24" ht="15" customHeight="1">
      <c r="C1684" s="136"/>
      <c r="N1684" s="37"/>
      <c r="O1684" s="37"/>
      <c r="P1684" s="37"/>
      <c r="Q1684" s="37"/>
      <c r="R1684" s="37"/>
      <c r="S1684" s="32">
        <f t="shared" si="93"/>
        <v>0</v>
      </c>
      <c r="T1684" s="32">
        <f t="shared" si="94"/>
        <v>0</v>
      </c>
      <c r="U1684" s="32">
        <f t="shared" si="94"/>
        <v>0</v>
      </c>
      <c r="V1684" s="32">
        <f t="shared" si="94"/>
        <v>0</v>
      </c>
      <c r="W1684" s="32">
        <f t="shared" si="94"/>
        <v>0</v>
      </c>
      <c r="X1684" s="32">
        <f t="shared" si="95"/>
        <v>0</v>
      </c>
    </row>
    <row r="1685" spans="3:24" ht="15" customHeight="1">
      <c r="C1685" s="136"/>
      <c r="N1685" s="37"/>
      <c r="O1685" s="37"/>
      <c r="P1685" s="37"/>
      <c r="Q1685" s="37"/>
      <c r="R1685" s="37"/>
      <c r="S1685" s="32">
        <f t="shared" si="93"/>
        <v>0</v>
      </c>
      <c r="T1685" s="32">
        <f t="shared" si="94"/>
        <v>0</v>
      </c>
      <c r="U1685" s="32">
        <f t="shared" si="94"/>
        <v>0</v>
      </c>
      <c r="V1685" s="32">
        <f t="shared" si="94"/>
        <v>0</v>
      </c>
      <c r="W1685" s="32">
        <f t="shared" si="94"/>
        <v>0</v>
      </c>
      <c r="X1685" s="32">
        <f t="shared" si="95"/>
        <v>0</v>
      </c>
    </row>
    <row r="1686" spans="3:24" ht="15" customHeight="1">
      <c r="C1686" s="136"/>
      <c r="N1686" s="37"/>
      <c r="O1686" s="37"/>
      <c r="P1686" s="37"/>
      <c r="Q1686" s="37"/>
      <c r="R1686" s="37"/>
      <c r="S1686" s="32">
        <f t="shared" si="93"/>
        <v>0</v>
      </c>
      <c r="T1686" s="32">
        <f t="shared" si="94"/>
        <v>0</v>
      </c>
      <c r="U1686" s="32">
        <f t="shared" si="94"/>
        <v>0</v>
      </c>
      <c r="V1686" s="32">
        <f t="shared" si="94"/>
        <v>0</v>
      </c>
      <c r="W1686" s="32">
        <f t="shared" si="94"/>
        <v>0</v>
      </c>
      <c r="X1686" s="32">
        <f t="shared" si="95"/>
        <v>0</v>
      </c>
    </row>
    <row r="1687" spans="3:24" ht="15" customHeight="1">
      <c r="C1687" s="136"/>
      <c r="N1687" s="37"/>
      <c r="O1687" s="37"/>
      <c r="P1687" s="37"/>
      <c r="Q1687" s="37"/>
      <c r="R1687" s="37"/>
      <c r="S1687" s="32">
        <f t="shared" si="93"/>
        <v>0</v>
      </c>
      <c r="T1687" s="32">
        <f t="shared" si="94"/>
        <v>0</v>
      </c>
      <c r="U1687" s="32">
        <f t="shared" si="94"/>
        <v>0</v>
      </c>
      <c r="V1687" s="32">
        <f t="shared" si="94"/>
        <v>0</v>
      </c>
      <c r="W1687" s="32">
        <f t="shared" si="94"/>
        <v>0</v>
      </c>
      <c r="X1687" s="32">
        <f t="shared" si="95"/>
        <v>0</v>
      </c>
    </row>
    <row r="1688" spans="3:24" ht="15" customHeight="1">
      <c r="C1688" s="136"/>
      <c r="N1688" s="37"/>
      <c r="O1688" s="37"/>
      <c r="P1688" s="37"/>
      <c r="Q1688" s="37"/>
      <c r="R1688" s="37"/>
      <c r="S1688" s="32">
        <f t="shared" si="93"/>
        <v>0</v>
      </c>
      <c r="T1688" s="32">
        <f t="shared" si="94"/>
        <v>0</v>
      </c>
      <c r="U1688" s="32">
        <f t="shared" si="94"/>
        <v>0</v>
      </c>
      <c r="V1688" s="32">
        <f t="shared" si="94"/>
        <v>0</v>
      </c>
      <c r="W1688" s="32">
        <f t="shared" si="94"/>
        <v>0</v>
      </c>
      <c r="X1688" s="32">
        <f t="shared" si="95"/>
        <v>0</v>
      </c>
    </row>
    <row r="1689" spans="3:24" ht="15" customHeight="1">
      <c r="C1689" s="136"/>
      <c r="N1689" s="37"/>
      <c r="O1689" s="37"/>
      <c r="P1689" s="37"/>
      <c r="Q1689" s="37"/>
      <c r="R1689" s="37"/>
      <c r="S1689" s="32">
        <f t="shared" si="93"/>
        <v>0</v>
      </c>
      <c r="T1689" s="32">
        <f t="shared" si="94"/>
        <v>0</v>
      </c>
      <c r="U1689" s="32">
        <f t="shared" si="94"/>
        <v>0</v>
      </c>
      <c r="V1689" s="32">
        <f t="shared" si="94"/>
        <v>0</v>
      </c>
      <c r="W1689" s="32">
        <f t="shared" si="94"/>
        <v>0</v>
      </c>
      <c r="X1689" s="32">
        <f t="shared" si="95"/>
        <v>0</v>
      </c>
    </row>
    <row r="1690" spans="3:24" ht="15" customHeight="1">
      <c r="C1690" s="136"/>
      <c r="N1690" s="37"/>
      <c r="O1690" s="37"/>
      <c r="P1690" s="37"/>
      <c r="Q1690" s="37"/>
      <c r="R1690" s="37"/>
      <c r="S1690" s="32">
        <f t="shared" si="93"/>
        <v>0</v>
      </c>
      <c r="T1690" s="32">
        <f t="shared" si="94"/>
        <v>0</v>
      </c>
      <c r="U1690" s="32">
        <f t="shared" si="94"/>
        <v>0</v>
      </c>
      <c r="V1690" s="32">
        <f t="shared" si="94"/>
        <v>0</v>
      </c>
      <c r="W1690" s="32">
        <f t="shared" si="94"/>
        <v>0</v>
      </c>
      <c r="X1690" s="32">
        <f t="shared" si="95"/>
        <v>0</v>
      </c>
    </row>
    <row r="1691" spans="3:24" ht="15" customHeight="1">
      <c r="C1691" s="136"/>
      <c r="N1691" s="37"/>
      <c r="O1691" s="37"/>
      <c r="P1691" s="37"/>
      <c r="Q1691" s="37"/>
      <c r="R1691" s="37"/>
      <c r="S1691" s="32">
        <f t="shared" si="93"/>
        <v>0</v>
      </c>
      <c r="T1691" s="32">
        <f t="shared" si="94"/>
        <v>0</v>
      </c>
      <c r="U1691" s="32">
        <f t="shared" si="94"/>
        <v>0</v>
      </c>
      <c r="V1691" s="32">
        <f t="shared" si="94"/>
        <v>0</v>
      </c>
      <c r="W1691" s="32">
        <f t="shared" si="94"/>
        <v>0</v>
      </c>
      <c r="X1691" s="32">
        <f t="shared" si="95"/>
        <v>0</v>
      </c>
    </row>
    <row r="1692" spans="3:24" ht="15" customHeight="1">
      <c r="C1692" s="136"/>
      <c r="N1692" s="37"/>
      <c r="O1692" s="37"/>
      <c r="P1692" s="37"/>
      <c r="Q1692" s="37"/>
      <c r="R1692" s="37"/>
      <c r="S1692" s="32">
        <f t="shared" si="93"/>
        <v>0</v>
      </c>
      <c r="T1692" s="32">
        <f t="shared" si="94"/>
        <v>0</v>
      </c>
      <c r="U1692" s="32">
        <f t="shared" si="94"/>
        <v>0</v>
      </c>
      <c r="V1692" s="32">
        <f t="shared" si="94"/>
        <v>0</v>
      </c>
      <c r="W1692" s="32">
        <f t="shared" si="94"/>
        <v>0</v>
      </c>
      <c r="X1692" s="32">
        <f t="shared" si="95"/>
        <v>0</v>
      </c>
    </row>
    <row r="1693" spans="3:24" ht="15" customHeight="1">
      <c r="C1693" s="136"/>
      <c r="N1693" s="37"/>
      <c r="O1693" s="37"/>
      <c r="P1693" s="37"/>
      <c r="Q1693" s="37"/>
      <c r="R1693" s="37"/>
      <c r="S1693" s="32">
        <f t="shared" si="93"/>
        <v>0</v>
      </c>
      <c r="T1693" s="32">
        <f t="shared" si="94"/>
        <v>0</v>
      </c>
      <c r="U1693" s="32">
        <f t="shared" si="94"/>
        <v>0</v>
      </c>
      <c r="V1693" s="32">
        <f t="shared" si="94"/>
        <v>0</v>
      </c>
      <c r="W1693" s="32">
        <f t="shared" si="94"/>
        <v>0</v>
      </c>
      <c r="X1693" s="32">
        <f t="shared" si="95"/>
        <v>0</v>
      </c>
    </row>
    <row r="1694" spans="3:24" ht="15" customHeight="1">
      <c r="C1694" s="136"/>
      <c r="N1694" s="37"/>
      <c r="O1694" s="37"/>
      <c r="P1694" s="37"/>
      <c r="Q1694" s="37"/>
      <c r="R1694" s="37"/>
      <c r="S1694" s="32">
        <f t="shared" si="93"/>
        <v>0</v>
      </c>
      <c r="T1694" s="32">
        <f t="shared" si="94"/>
        <v>0</v>
      </c>
      <c r="U1694" s="32">
        <f t="shared" si="94"/>
        <v>0</v>
      </c>
      <c r="V1694" s="32">
        <f t="shared" si="94"/>
        <v>0</v>
      </c>
      <c r="W1694" s="32">
        <f t="shared" si="94"/>
        <v>0</v>
      </c>
      <c r="X1694" s="32">
        <f t="shared" si="95"/>
        <v>0</v>
      </c>
    </row>
    <row r="1695" spans="3:24" ht="15" customHeight="1">
      <c r="C1695" s="136"/>
      <c r="N1695" s="37"/>
      <c r="O1695" s="37"/>
      <c r="P1695" s="37"/>
      <c r="Q1695" s="37"/>
      <c r="R1695" s="37"/>
      <c r="S1695" s="32">
        <f t="shared" si="93"/>
        <v>0</v>
      </c>
      <c r="T1695" s="32">
        <f t="shared" si="94"/>
        <v>0</v>
      </c>
      <c r="U1695" s="32">
        <f t="shared" si="94"/>
        <v>0</v>
      </c>
      <c r="V1695" s="32">
        <f t="shared" si="94"/>
        <v>0</v>
      </c>
      <c r="W1695" s="32">
        <f t="shared" si="94"/>
        <v>0</v>
      </c>
      <c r="X1695" s="32">
        <f t="shared" si="95"/>
        <v>0</v>
      </c>
    </row>
    <row r="1696" spans="3:24" ht="15" customHeight="1">
      <c r="C1696" s="136"/>
      <c r="N1696" s="37"/>
      <c r="O1696" s="37"/>
      <c r="P1696" s="37"/>
      <c r="Q1696" s="37"/>
      <c r="R1696" s="37"/>
      <c r="S1696" s="32">
        <f t="shared" si="93"/>
        <v>0</v>
      </c>
      <c r="T1696" s="32">
        <f t="shared" si="94"/>
        <v>0</v>
      </c>
      <c r="U1696" s="32">
        <f t="shared" si="94"/>
        <v>0</v>
      </c>
      <c r="V1696" s="32">
        <f t="shared" si="94"/>
        <v>0</v>
      </c>
      <c r="W1696" s="32">
        <f t="shared" si="94"/>
        <v>0</v>
      </c>
      <c r="X1696" s="32">
        <f t="shared" si="95"/>
        <v>0</v>
      </c>
    </row>
    <row r="1697" spans="3:24" ht="15" customHeight="1">
      <c r="C1697" s="136"/>
      <c r="N1697" s="37"/>
      <c r="O1697" s="37"/>
      <c r="P1697" s="37"/>
      <c r="Q1697" s="37"/>
      <c r="R1697" s="37"/>
      <c r="S1697" s="32">
        <f t="shared" si="93"/>
        <v>0</v>
      </c>
      <c r="T1697" s="32">
        <f t="shared" si="94"/>
        <v>0</v>
      </c>
      <c r="U1697" s="32">
        <f t="shared" si="94"/>
        <v>0</v>
      </c>
      <c r="V1697" s="32">
        <f t="shared" si="94"/>
        <v>0</v>
      </c>
      <c r="W1697" s="32">
        <f t="shared" si="94"/>
        <v>0</v>
      </c>
      <c r="X1697" s="32">
        <f t="shared" si="95"/>
        <v>0</v>
      </c>
    </row>
    <row r="1698" spans="3:24" ht="15" customHeight="1">
      <c r="C1698" s="136"/>
      <c r="N1698" s="37"/>
      <c r="O1698" s="37"/>
      <c r="P1698" s="37"/>
      <c r="Q1698" s="37"/>
      <c r="R1698" s="37"/>
      <c r="S1698" s="32">
        <f t="shared" si="93"/>
        <v>0</v>
      </c>
      <c r="T1698" s="32">
        <f t="shared" si="94"/>
        <v>0</v>
      </c>
      <c r="U1698" s="32">
        <f t="shared" si="94"/>
        <v>0</v>
      </c>
      <c r="V1698" s="32">
        <f t="shared" si="94"/>
        <v>0</v>
      </c>
      <c r="W1698" s="32">
        <f t="shared" si="94"/>
        <v>0</v>
      </c>
      <c r="X1698" s="32">
        <f t="shared" si="95"/>
        <v>0</v>
      </c>
    </row>
    <row r="1699" spans="3:24" ht="15" customHeight="1">
      <c r="C1699" s="136"/>
      <c r="N1699" s="37"/>
      <c r="O1699" s="37"/>
      <c r="P1699" s="37"/>
      <c r="Q1699" s="37"/>
      <c r="R1699" s="37"/>
      <c r="S1699" s="32">
        <f t="shared" si="93"/>
        <v>0</v>
      </c>
      <c r="T1699" s="32">
        <f t="shared" si="94"/>
        <v>0</v>
      </c>
      <c r="U1699" s="32">
        <f t="shared" si="94"/>
        <v>0</v>
      </c>
      <c r="V1699" s="32">
        <f t="shared" si="94"/>
        <v>0</v>
      </c>
      <c r="W1699" s="32">
        <f t="shared" si="94"/>
        <v>0</v>
      </c>
      <c r="X1699" s="32">
        <f t="shared" si="95"/>
        <v>0</v>
      </c>
    </row>
    <row r="1700" spans="3:24" ht="15" customHeight="1">
      <c r="C1700" s="136"/>
      <c r="N1700" s="37"/>
      <c r="O1700" s="37"/>
      <c r="P1700" s="37"/>
      <c r="Q1700" s="37"/>
      <c r="R1700" s="37"/>
      <c r="S1700" s="32">
        <f t="shared" si="93"/>
        <v>0</v>
      </c>
      <c r="T1700" s="32">
        <f t="shared" si="94"/>
        <v>0</v>
      </c>
      <c r="U1700" s="32">
        <f t="shared" si="94"/>
        <v>0</v>
      </c>
      <c r="V1700" s="32">
        <f t="shared" si="94"/>
        <v>0</v>
      </c>
      <c r="W1700" s="32">
        <f t="shared" si="94"/>
        <v>0</v>
      </c>
      <c r="X1700" s="32">
        <f t="shared" si="95"/>
        <v>0</v>
      </c>
    </row>
    <row r="1701" spans="3:24" ht="15" customHeight="1">
      <c r="C1701" s="136"/>
      <c r="N1701" s="37"/>
      <c r="O1701" s="37"/>
      <c r="P1701" s="37"/>
      <c r="Q1701" s="37"/>
      <c r="R1701" s="37"/>
      <c r="S1701" s="32">
        <f t="shared" si="93"/>
        <v>0</v>
      </c>
      <c r="T1701" s="32">
        <f t="shared" si="94"/>
        <v>0</v>
      </c>
      <c r="U1701" s="32">
        <f t="shared" si="94"/>
        <v>0</v>
      </c>
      <c r="V1701" s="32">
        <f t="shared" si="94"/>
        <v>0</v>
      </c>
      <c r="W1701" s="32">
        <f t="shared" si="94"/>
        <v>0</v>
      </c>
      <c r="X1701" s="32">
        <f t="shared" si="95"/>
        <v>0</v>
      </c>
    </row>
    <row r="1702" spans="3:24" ht="15" customHeight="1">
      <c r="C1702" s="136"/>
      <c r="N1702" s="37"/>
      <c r="O1702" s="37"/>
      <c r="P1702" s="37"/>
      <c r="Q1702" s="37"/>
      <c r="R1702" s="37"/>
      <c r="S1702" s="32">
        <f t="shared" si="93"/>
        <v>0</v>
      </c>
      <c r="T1702" s="32">
        <f t="shared" si="94"/>
        <v>0</v>
      </c>
      <c r="U1702" s="32">
        <f t="shared" si="94"/>
        <v>0</v>
      </c>
      <c r="V1702" s="32">
        <f t="shared" si="94"/>
        <v>0</v>
      </c>
      <c r="W1702" s="32">
        <f t="shared" si="94"/>
        <v>0</v>
      </c>
      <c r="X1702" s="32">
        <f t="shared" si="95"/>
        <v>0</v>
      </c>
    </row>
    <row r="1703" spans="3:24" ht="15" customHeight="1">
      <c r="C1703" s="136"/>
      <c r="N1703" s="37"/>
      <c r="O1703" s="37"/>
      <c r="P1703" s="37"/>
      <c r="Q1703" s="37"/>
      <c r="R1703" s="37"/>
      <c r="S1703" s="32">
        <f t="shared" si="93"/>
        <v>0</v>
      </c>
      <c r="T1703" s="32">
        <f t="shared" si="94"/>
        <v>0</v>
      </c>
      <c r="U1703" s="32">
        <f t="shared" si="94"/>
        <v>0</v>
      </c>
      <c r="V1703" s="32">
        <f t="shared" si="94"/>
        <v>0</v>
      </c>
      <c r="W1703" s="32">
        <f t="shared" si="94"/>
        <v>0</v>
      </c>
      <c r="X1703" s="32">
        <f t="shared" si="95"/>
        <v>0</v>
      </c>
    </row>
    <row r="1704" spans="3:24" ht="15" customHeight="1">
      <c r="C1704" s="136"/>
      <c r="N1704" s="37"/>
      <c r="O1704" s="37"/>
      <c r="P1704" s="37"/>
      <c r="Q1704" s="37"/>
      <c r="R1704" s="37"/>
      <c r="S1704" s="32">
        <f t="shared" si="93"/>
        <v>0</v>
      </c>
      <c r="T1704" s="32">
        <f t="shared" si="94"/>
        <v>0</v>
      </c>
      <c r="U1704" s="32">
        <f t="shared" si="94"/>
        <v>0</v>
      </c>
      <c r="V1704" s="32">
        <f t="shared" si="94"/>
        <v>0</v>
      </c>
      <c r="W1704" s="32">
        <f t="shared" si="94"/>
        <v>0</v>
      </c>
      <c r="X1704" s="32">
        <f t="shared" si="95"/>
        <v>0</v>
      </c>
    </row>
    <row r="1705" spans="3:24" ht="15" customHeight="1">
      <c r="C1705" s="136"/>
      <c r="N1705" s="37"/>
      <c r="O1705" s="37"/>
      <c r="P1705" s="37"/>
      <c r="Q1705" s="37"/>
      <c r="R1705" s="37"/>
      <c r="S1705" s="32">
        <f t="shared" si="93"/>
        <v>0</v>
      </c>
      <c r="T1705" s="32">
        <f t="shared" si="94"/>
        <v>0</v>
      </c>
      <c r="U1705" s="32">
        <f t="shared" si="94"/>
        <v>0</v>
      </c>
      <c r="V1705" s="32">
        <f t="shared" si="94"/>
        <v>0</v>
      </c>
      <c r="W1705" s="32">
        <f t="shared" si="94"/>
        <v>0</v>
      </c>
      <c r="X1705" s="32">
        <f t="shared" si="95"/>
        <v>0</v>
      </c>
    </row>
    <row r="1706" spans="3:24" ht="15" customHeight="1">
      <c r="C1706" s="136"/>
      <c r="N1706" s="37"/>
      <c r="O1706" s="37"/>
      <c r="P1706" s="37"/>
      <c r="Q1706" s="37"/>
      <c r="R1706" s="37"/>
      <c r="S1706" s="32">
        <f t="shared" si="93"/>
        <v>0</v>
      </c>
      <c r="T1706" s="32">
        <f t="shared" si="94"/>
        <v>0</v>
      </c>
      <c r="U1706" s="32">
        <f t="shared" si="94"/>
        <v>0</v>
      </c>
      <c r="V1706" s="32">
        <f t="shared" si="94"/>
        <v>0</v>
      </c>
      <c r="W1706" s="32">
        <f t="shared" si="94"/>
        <v>0</v>
      </c>
      <c r="X1706" s="32">
        <f t="shared" si="95"/>
        <v>0</v>
      </c>
    </row>
    <row r="1707" spans="3:24" ht="15" customHeight="1">
      <c r="C1707" s="136"/>
      <c r="N1707" s="37"/>
      <c r="O1707" s="37"/>
      <c r="P1707" s="37"/>
      <c r="Q1707" s="37"/>
      <c r="R1707" s="37"/>
      <c r="S1707" s="32">
        <f t="shared" si="93"/>
        <v>0</v>
      </c>
      <c r="T1707" s="32">
        <f t="shared" si="94"/>
        <v>0</v>
      </c>
      <c r="U1707" s="32">
        <f t="shared" si="94"/>
        <v>0</v>
      </c>
      <c r="V1707" s="32">
        <f t="shared" si="94"/>
        <v>0</v>
      </c>
      <c r="W1707" s="32">
        <f t="shared" si="94"/>
        <v>0</v>
      </c>
      <c r="X1707" s="32">
        <f t="shared" si="95"/>
        <v>0</v>
      </c>
    </row>
    <row r="1708" spans="3:24" ht="15" customHeight="1">
      <c r="C1708" s="136"/>
      <c r="N1708" s="37"/>
      <c r="O1708" s="37"/>
      <c r="P1708" s="37"/>
      <c r="Q1708" s="37"/>
      <c r="R1708" s="37"/>
      <c r="S1708" s="32">
        <f t="shared" si="93"/>
        <v>0</v>
      </c>
      <c r="T1708" s="32">
        <f t="shared" si="94"/>
        <v>0</v>
      </c>
      <c r="U1708" s="32">
        <f t="shared" si="94"/>
        <v>0</v>
      </c>
      <c r="V1708" s="32">
        <f t="shared" si="94"/>
        <v>0</v>
      </c>
      <c r="W1708" s="32">
        <f t="shared" si="94"/>
        <v>0</v>
      </c>
      <c r="X1708" s="32">
        <f t="shared" si="95"/>
        <v>0</v>
      </c>
    </row>
    <row r="1709" spans="3:24" ht="15" customHeight="1">
      <c r="C1709" s="136"/>
      <c r="N1709" s="37"/>
      <c r="O1709" s="37"/>
      <c r="P1709" s="37"/>
      <c r="Q1709" s="37"/>
      <c r="R1709" s="37"/>
      <c r="S1709" s="32">
        <f t="shared" si="93"/>
        <v>0</v>
      </c>
      <c r="T1709" s="32">
        <f t="shared" si="94"/>
        <v>0</v>
      </c>
      <c r="U1709" s="32">
        <f t="shared" si="94"/>
        <v>0</v>
      </c>
      <c r="V1709" s="32">
        <f t="shared" si="94"/>
        <v>0</v>
      </c>
      <c r="W1709" s="32">
        <f t="shared" si="94"/>
        <v>0</v>
      </c>
      <c r="X1709" s="32">
        <f t="shared" si="95"/>
        <v>0</v>
      </c>
    </row>
    <row r="1710" spans="3:24" ht="15" customHeight="1">
      <c r="C1710" s="136"/>
      <c r="N1710" s="37"/>
      <c r="O1710" s="37"/>
      <c r="P1710" s="37"/>
      <c r="Q1710" s="37"/>
      <c r="R1710" s="37"/>
      <c r="S1710" s="32">
        <f t="shared" si="93"/>
        <v>0</v>
      </c>
      <c r="T1710" s="32">
        <f t="shared" si="94"/>
        <v>0</v>
      </c>
      <c r="U1710" s="32">
        <f t="shared" si="94"/>
        <v>0</v>
      </c>
      <c r="V1710" s="32">
        <f t="shared" si="94"/>
        <v>0</v>
      </c>
      <c r="W1710" s="32">
        <f t="shared" si="94"/>
        <v>0</v>
      </c>
      <c r="X1710" s="32">
        <f t="shared" si="95"/>
        <v>0</v>
      </c>
    </row>
    <row r="1711" spans="3:24" ht="15" customHeight="1">
      <c r="C1711" s="136"/>
      <c r="N1711" s="37"/>
      <c r="O1711" s="37"/>
      <c r="P1711" s="37"/>
      <c r="Q1711" s="37"/>
      <c r="R1711" s="37"/>
      <c r="S1711" s="32">
        <f t="shared" si="93"/>
        <v>0</v>
      </c>
      <c r="T1711" s="32">
        <f t="shared" si="94"/>
        <v>0</v>
      </c>
      <c r="U1711" s="32">
        <f t="shared" si="94"/>
        <v>0</v>
      </c>
      <c r="V1711" s="32">
        <f t="shared" si="94"/>
        <v>0</v>
      </c>
      <c r="W1711" s="32">
        <f t="shared" si="94"/>
        <v>0</v>
      </c>
      <c r="X1711" s="32">
        <f t="shared" si="95"/>
        <v>0</v>
      </c>
    </row>
    <row r="1712" spans="3:24" ht="15" customHeight="1">
      <c r="C1712" s="136"/>
      <c r="N1712" s="37"/>
      <c r="O1712" s="37"/>
      <c r="P1712" s="37"/>
      <c r="Q1712" s="37"/>
      <c r="R1712" s="37"/>
      <c r="S1712" s="32">
        <f t="shared" si="93"/>
        <v>0</v>
      </c>
      <c r="T1712" s="32">
        <f t="shared" si="94"/>
        <v>0</v>
      </c>
      <c r="U1712" s="32">
        <f t="shared" si="94"/>
        <v>0</v>
      </c>
      <c r="V1712" s="32">
        <f t="shared" si="94"/>
        <v>0</v>
      </c>
      <c r="W1712" s="32">
        <f t="shared" si="94"/>
        <v>0</v>
      </c>
      <c r="X1712" s="32">
        <f t="shared" si="95"/>
        <v>0</v>
      </c>
    </row>
    <row r="1713" spans="3:24" ht="15" customHeight="1">
      <c r="C1713" s="136"/>
      <c r="N1713" s="37"/>
      <c r="O1713" s="37"/>
      <c r="P1713" s="37"/>
      <c r="Q1713" s="37"/>
      <c r="R1713" s="37"/>
      <c r="S1713" s="32">
        <f t="shared" si="93"/>
        <v>0</v>
      </c>
      <c r="T1713" s="32">
        <f t="shared" si="94"/>
        <v>0</v>
      </c>
      <c r="U1713" s="32">
        <f t="shared" si="94"/>
        <v>0</v>
      </c>
      <c r="V1713" s="32">
        <f t="shared" si="94"/>
        <v>0</v>
      </c>
      <c r="W1713" s="32">
        <f t="shared" si="94"/>
        <v>0</v>
      </c>
      <c r="X1713" s="32">
        <f t="shared" si="95"/>
        <v>0</v>
      </c>
    </row>
    <row r="1714" spans="3:24" ht="15" customHeight="1">
      <c r="C1714" s="136"/>
      <c r="N1714" s="37"/>
      <c r="O1714" s="37"/>
      <c r="P1714" s="37"/>
      <c r="Q1714" s="37"/>
      <c r="R1714" s="37"/>
      <c r="S1714" s="32">
        <f t="shared" si="93"/>
        <v>0</v>
      </c>
      <c r="T1714" s="32">
        <f t="shared" si="94"/>
        <v>0</v>
      </c>
      <c r="U1714" s="32">
        <f t="shared" si="94"/>
        <v>0</v>
      </c>
      <c r="V1714" s="32">
        <f t="shared" si="94"/>
        <v>0</v>
      </c>
      <c r="W1714" s="32">
        <f t="shared" si="94"/>
        <v>0</v>
      </c>
      <c r="X1714" s="32">
        <f t="shared" si="95"/>
        <v>0</v>
      </c>
    </row>
    <row r="1715" spans="3:24" ht="15" customHeight="1">
      <c r="C1715" s="136"/>
      <c r="N1715" s="37"/>
      <c r="O1715" s="37"/>
      <c r="P1715" s="37"/>
      <c r="Q1715" s="37"/>
      <c r="R1715" s="37"/>
      <c r="S1715" s="32">
        <f t="shared" si="93"/>
        <v>0</v>
      </c>
      <c r="T1715" s="32">
        <f t="shared" si="94"/>
        <v>0</v>
      </c>
      <c r="U1715" s="32">
        <f t="shared" si="94"/>
        <v>0</v>
      </c>
      <c r="V1715" s="32">
        <f t="shared" si="94"/>
        <v>0</v>
      </c>
      <c r="W1715" s="32">
        <f t="shared" si="94"/>
        <v>0</v>
      </c>
      <c r="X1715" s="32">
        <f t="shared" si="95"/>
        <v>0</v>
      </c>
    </row>
    <row r="1716" spans="3:24" ht="15" customHeight="1">
      <c r="C1716" s="136"/>
      <c r="N1716" s="37"/>
      <c r="O1716" s="37"/>
      <c r="P1716" s="37"/>
      <c r="Q1716" s="37"/>
      <c r="R1716" s="37"/>
      <c r="S1716" s="32">
        <f t="shared" si="93"/>
        <v>0</v>
      </c>
      <c r="T1716" s="32">
        <f t="shared" si="94"/>
        <v>0</v>
      </c>
      <c r="U1716" s="32">
        <f t="shared" si="94"/>
        <v>0</v>
      </c>
      <c r="V1716" s="32">
        <f t="shared" si="94"/>
        <v>0</v>
      </c>
      <c r="W1716" s="32">
        <f t="shared" si="94"/>
        <v>0</v>
      </c>
      <c r="X1716" s="32">
        <f t="shared" si="95"/>
        <v>0</v>
      </c>
    </row>
    <row r="1717" spans="3:24" ht="15" customHeight="1">
      <c r="C1717" s="136"/>
      <c r="N1717" s="37"/>
      <c r="O1717" s="37"/>
      <c r="P1717" s="37"/>
      <c r="Q1717" s="37"/>
      <c r="R1717" s="37"/>
      <c r="S1717" s="32">
        <f t="shared" si="93"/>
        <v>0</v>
      </c>
      <c r="T1717" s="32">
        <f t="shared" si="94"/>
        <v>0</v>
      </c>
      <c r="U1717" s="32">
        <f t="shared" si="94"/>
        <v>0</v>
      </c>
      <c r="V1717" s="32">
        <f t="shared" si="94"/>
        <v>0</v>
      </c>
      <c r="W1717" s="32">
        <f t="shared" si="94"/>
        <v>0</v>
      </c>
      <c r="X1717" s="32">
        <f t="shared" si="95"/>
        <v>0</v>
      </c>
    </row>
    <row r="1718" spans="3:24" ht="15" customHeight="1">
      <c r="C1718" s="136"/>
      <c r="N1718" s="37"/>
      <c r="O1718" s="37"/>
      <c r="P1718" s="37"/>
      <c r="Q1718" s="37"/>
      <c r="R1718" s="37"/>
      <c r="S1718" s="32">
        <f t="shared" si="93"/>
        <v>0</v>
      </c>
      <c r="T1718" s="32">
        <f t="shared" si="94"/>
        <v>0</v>
      </c>
      <c r="U1718" s="32">
        <f t="shared" si="94"/>
        <v>0</v>
      </c>
      <c r="V1718" s="32">
        <f t="shared" si="94"/>
        <v>0</v>
      </c>
      <c r="W1718" s="32">
        <f t="shared" si="94"/>
        <v>0</v>
      </c>
      <c r="X1718" s="32">
        <f t="shared" si="95"/>
        <v>0</v>
      </c>
    </row>
    <row r="1719" spans="3:24" ht="15" customHeight="1">
      <c r="C1719" s="136"/>
      <c r="N1719" s="37"/>
      <c r="O1719" s="37"/>
      <c r="P1719" s="37"/>
      <c r="Q1719" s="37"/>
      <c r="R1719" s="37"/>
      <c r="S1719" s="32">
        <f t="shared" si="93"/>
        <v>0</v>
      </c>
      <c r="T1719" s="32">
        <f t="shared" si="94"/>
        <v>0</v>
      </c>
      <c r="U1719" s="32">
        <f t="shared" si="94"/>
        <v>0</v>
      </c>
      <c r="V1719" s="32">
        <f t="shared" si="94"/>
        <v>0</v>
      </c>
      <c r="W1719" s="32">
        <f t="shared" si="94"/>
        <v>0</v>
      </c>
      <c r="X1719" s="32">
        <f t="shared" si="95"/>
        <v>0</v>
      </c>
    </row>
    <row r="1720" spans="3:24" ht="15" customHeight="1">
      <c r="C1720" s="136"/>
      <c r="N1720" s="37"/>
      <c r="O1720" s="37"/>
      <c r="P1720" s="37"/>
      <c r="Q1720" s="37"/>
      <c r="R1720" s="37"/>
      <c r="S1720" s="32">
        <f t="shared" si="93"/>
        <v>0</v>
      </c>
      <c r="T1720" s="32">
        <f t="shared" si="94"/>
        <v>0</v>
      </c>
      <c r="U1720" s="32">
        <f t="shared" si="94"/>
        <v>0</v>
      </c>
      <c r="V1720" s="32">
        <f t="shared" si="94"/>
        <v>0</v>
      </c>
      <c r="W1720" s="32">
        <f t="shared" si="94"/>
        <v>0</v>
      </c>
      <c r="X1720" s="32">
        <f t="shared" si="95"/>
        <v>0</v>
      </c>
    </row>
    <row r="1721" spans="3:24" ht="15" customHeight="1">
      <c r="C1721" s="136"/>
      <c r="N1721" s="37"/>
      <c r="O1721" s="37"/>
      <c r="P1721" s="37"/>
      <c r="Q1721" s="37"/>
      <c r="R1721" s="37"/>
      <c r="S1721" s="32">
        <f t="shared" si="93"/>
        <v>0</v>
      </c>
      <c r="T1721" s="32">
        <f t="shared" si="94"/>
        <v>0</v>
      </c>
      <c r="U1721" s="32">
        <f t="shared" si="94"/>
        <v>0</v>
      </c>
      <c r="V1721" s="32">
        <f t="shared" si="94"/>
        <v>0</v>
      </c>
      <c r="W1721" s="32">
        <f t="shared" si="94"/>
        <v>0</v>
      </c>
      <c r="X1721" s="32">
        <f t="shared" si="95"/>
        <v>0</v>
      </c>
    </row>
    <row r="1722" spans="3:24" ht="15" customHeight="1">
      <c r="C1722" s="136"/>
      <c r="N1722" s="37"/>
      <c r="O1722" s="37"/>
      <c r="P1722" s="37"/>
      <c r="Q1722" s="37"/>
      <c r="R1722" s="37"/>
      <c r="S1722" s="32">
        <f t="shared" si="93"/>
        <v>0</v>
      </c>
      <c r="T1722" s="32">
        <f t="shared" si="94"/>
        <v>0</v>
      </c>
      <c r="U1722" s="32">
        <f t="shared" si="94"/>
        <v>0</v>
      </c>
      <c r="V1722" s="32">
        <f t="shared" si="94"/>
        <v>0</v>
      </c>
      <c r="W1722" s="32">
        <f t="shared" si="94"/>
        <v>0</v>
      </c>
      <c r="X1722" s="32">
        <f t="shared" si="95"/>
        <v>0</v>
      </c>
    </row>
    <row r="1723" spans="3:24" ht="15" customHeight="1">
      <c r="C1723" s="136"/>
      <c r="N1723" s="37"/>
      <c r="O1723" s="37"/>
      <c r="P1723" s="37"/>
      <c r="Q1723" s="37"/>
      <c r="R1723" s="37"/>
      <c r="S1723" s="32">
        <f t="shared" si="93"/>
        <v>0</v>
      </c>
      <c r="T1723" s="32">
        <f t="shared" si="94"/>
        <v>0</v>
      </c>
      <c r="U1723" s="32">
        <f t="shared" si="94"/>
        <v>0</v>
      </c>
      <c r="V1723" s="32">
        <f t="shared" si="94"/>
        <v>0</v>
      </c>
      <c r="W1723" s="32">
        <f t="shared" si="94"/>
        <v>0</v>
      </c>
      <c r="X1723" s="32">
        <f t="shared" si="95"/>
        <v>0</v>
      </c>
    </row>
    <row r="1724" spans="3:24" ht="15" customHeight="1">
      <c r="C1724" s="136"/>
      <c r="N1724" s="37"/>
      <c r="O1724" s="37"/>
      <c r="P1724" s="37"/>
      <c r="Q1724" s="37"/>
      <c r="R1724" s="37"/>
      <c r="S1724" s="32">
        <f t="shared" si="93"/>
        <v>0</v>
      </c>
      <c r="T1724" s="32">
        <f t="shared" si="94"/>
        <v>0</v>
      </c>
      <c r="U1724" s="32">
        <f t="shared" si="94"/>
        <v>0</v>
      </c>
      <c r="V1724" s="32">
        <f t="shared" si="94"/>
        <v>0</v>
      </c>
      <c r="W1724" s="32">
        <f t="shared" si="94"/>
        <v>0</v>
      </c>
      <c r="X1724" s="32">
        <f t="shared" si="95"/>
        <v>0</v>
      </c>
    </row>
    <row r="1725" spans="3:24" ht="15" customHeight="1">
      <c r="C1725" s="136"/>
      <c r="N1725" s="37"/>
      <c r="O1725" s="37"/>
      <c r="P1725" s="37"/>
      <c r="Q1725" s="37"/>
      <c r="R1725" s="37"/>
      <c r="S1725" s="32">
        <f t="shared" si="93"/>
        <v>0</v>
      </c>
      <c r="T1725" s="32">
        <f t="shared" si="94"/>
        <v>0</v>
      </c>
      <c r="U1725" s="32">
        <f t="shared" si="94"/>
        <v>0</v>
      </c>
      <c r="V1725" s="32">
        <f t="shared" si="94"/>
        <v>0</v>
      </c>
      <c r="W1725" s="32">
        <f t="shared" si="94"/>
        <v>0</v>
      </c>
      <c r="X1725" s="32">
        <f t="shared" si="95"/>
        <v>0</v>
      </c>
    </row>
    <row r="1726" spans="3:24" ht="15" customHeight="1">
      <c r="C1726" s="136"/>
      <c r="N1726" s="37"/>
      <c r="O1726" s="37"/>
      <c r="P1726" s="37"/>
      <c r="Q1726" s="37"/>
      <c r="R1726" s="37"/>
      <c r="S1726" s="32">
        <f t="shared" si="93"/>
        <v>0</v>
      </c>
      <c r="T1726" s="32">
        <f t="shared" si="94"/>
        <v>0</v>
      </c>
      <c r="U1726" s="32">
        <f t="shared" si="94"/>
        <v>0</v>
      </c>
      <c r="V1726" s="32">
        <f t="shared" si="94"/>
        <v>0</v>
      </c>
      <c r="W1726" s="32">
        <f t="shared" si="94"/>
        <v>0</v>
      </c>
      <c r="X1726" s="32">
        <f t="shared" si="95"/>
        <v>0</v>
      </c>
    </row>
    <row r="1727" spans="3:24" ht="15" customHeight="1">
      <c r="C1727" s="136"/>
      <c r="N1727" s="37"/>
      <c r="O1727" s="37"/>
      <c r="P1727" s="37"/>
      <c r="Q1727" s="37"/>
      <c r="R1727" s="37"/>
      <c r="S1727" s="32">
        <f t="shared" si="93"/>
        <v>0</v>
      </c>
      <c r="T1727" s="32">
        <f t="shared" si="94"/>
        <v>0</v>
      </c>
      <c r="U1727" s="32">
        <f t="shared" si="94"/>
        <v>0</v>
      </c>
      <c r="V1727" s="32">
        <f t="shared" si="94"/>
        <v>0</v>
      </c>
      <c r="W1727" s="32">
        <f t="shared" si="94"/>
        <v>0</v>
      </c>
      <c r="X1727" s="32">
        <f t="shared" si="95"/>
        <v>0</v>
      </c>
    </row>
    <row r="1728" spans="3:24" ht="15" customHeight="1">
      <c r="C1728" s="136"/>
      <c r="N1728" s="37"/>
      <c r="O1728" s="37"/>
      <c r="P1728" s="37"/>
      <c r="Q1728" s="37"/>
      <c r="R1728" s="37"/>
      <c r="S1728" s="32">
        <f t="shared" si="93"/>
        <v>0</v>
      </c>
      <c r="T1728" s="32">
        <f t="shared" si="94"/>
        <v>0</v>
      </c>
      <c r="U1728" s="32">
        <f t="shared" si="94"/>
        <v>0</v>
      </c>
      <c r="V1728" s="32">
        <f t="shared" si="94"/>
        <v>0</v>
      </c>
      <c r="W1728" s="32">
        <f t="shared" si="94"/>
        <v>0</v>
      </c>
      <c r="X1728" s="32">
        <f t="shared" si="95"/>
        <v>0</v>
      </c>
    </row>
    <row r="1729" spans="3:24" ht="15" customHeight="1">
      <c r="C1729" s="136"/>
      <c r="N1729" s="37"/>
      <c r="O1729" s="37"/>
      <c r="P1729" s="37"/>
      <c r="Q1729" s="37"/>
      <c r="R1729" s="37"/>
      <c r="S1729" s="32">
        <f t="shared" si="93"/>
        <v>0</v>
      </c>
      <c r="T1729" s="32">
        <f t="shared" si="94"/>
        <v>0</v>
      </c>
      <c r="U1729" s="32">
        <f t="shared" si="94"/>
        <v>0</v>
      </c>
      <c r="V1729" s="32">
        <f t="shared" si="94"/>
        <v>0</v>
      </c>
      <c r="W1729" s="32">
        <f t="shared" ref="W1729:W1792" si="96">IF(AND(G1729="NOT EXECUTED",COUNTA($N1729)&lt;&gt;0),1,0)</f>
        <v>0</v>
      </c>
      <c r="X1729" s="32">
        <f t="shared" si="95"/>
        <v>0</v>
      </c>
    </row>
    <row r="1730" spans="3:24" ht="15" customHeight="1">
      <c r="C1730" s="136"/>
      <c r="N1730" s="37"/>
      <c r="O1730" s="37"/>
      <c r="P1730" s="37"/>
      <c r="Q1730" s="37"/>
      <c r="R1730" s="37"/>
      <c r="S1730" s="32">
        <f t="shared" ref="S1730:S1793" si="97">IF(COUNTIF(H1730:M1730,"NOT EFFECTIVE"),1,0)</f>
        <v>0</v>
      </c>
      <c r="T1730" s="32">
        <f t="shared" ref="T1730:W1793" si="98">IF(AND(D1730="NOT EXECUTED",COUNTA($N1730)&lt;&gt;0),1,0)</f>
        <v>0</v>
      </c>
      <c r="U1730" s="32">
        <f t="shared" si="98"/>
        <v>0</v>
      </c>
      <c r="V1730" s="32">
        <f t="shared" si="98"/>
        <v>0</v>
      </c>
      <c r="W1730" s="32">
        <f t="shared" si="96"/>
        <v>0</v>
      </c>
      <c r="X1730" s="32">
        <f t="shared" ref="X1730:X1793" si="99">IF(AND(S1730=1,COUNTA($N1730)&lt;&gt;0),1,0)</f>
        <v>0</v>
      </c>
    </row>
    <row r="1731" spans="3:24" ht="15" customHeight="1">
      <c r="C1731" s="136"/>
      <c r="N1731" s="37"/>
      <c r="O1731" s="37"/>
      <c r="P1731" s="37"/>
      <c r="Q1731" s="37"/>
      <c r="R1731" s="37"/>
      <c r="S1731" s="32">
        <f t="shared" si="97"/>
        <v>0</v>
      </c>
      <c r="T1731" s="32">
        <f t="shared" si="98"/>
        <v>0</v>
      </c>
      <c r="U1731" s="32">
        <f t="shared" si="98"/>
        <v>0</v>
      </c>
      <c r="V1731" s="32">
        <f t="shared" si="98"/>
        <v>0</v>
      </c>
      <c r="W1731" s="32">
        <f t="shared" si="96"/>
        <v>0</v>
      </c>
      <c r="X1731" s="32">
        <f t="shared" si="99"/>
        <v>0</v>
      </c>
    </row>
    <row r="1732" spans="3:24" ht="15" customHeight="1">
      <c r="C1732" s="136"/>
      <c r="N1732" s="37"/>
      <c r="O1732" s="37"/>
      <c r="P1732" s="37"/>
      <c r="Q1732" s="37"/>
      <c r="R1732" s="37"/>
      <c r="S1732" s="32">
        <f t="shared" si="97"/>
        <v>0</v>
      </c>
      <c r="T1732" s="32">
        <f t="shared" si="98"/>
        <v>0</v>
      </c>
      <c r="U1732" s="32">
        <f t="shared" si="98"/>
        <v>0</v>
      </c>
      <c r="V1732" s="32">
        <f t="shared" si="98"/>
        <v>0</v>
      </c>
      <c r="W1732" s="32">
        <f t="shared" si="96"/>
        <v>0</v>
      </c>
      <c r="X1732" s="32">
        <f t="shared" si="99"/>
        <v>0</v>
      </c>
    </row>
    <row r="1733" spans="3:24" ht="15" customHeight="1">
      <c r="C1733" s="136"/>
      <c r="N1733" s="37"/>
      <c r="O1733" s="37"/>
      <c r="P1733" s="37"/>
      <c r="Q1733" s="37"/>
      <c r="R1733" s="37"/>
      <c r="S1733" s="32">
        <f t="shared" si="97"/>
        <v>0</v>
      </c>
      <c r="T1733" s="32">
        <f t="shared" si="98"/>
        <v>0</v>
      </c>
      <c r="U1733" s="32">
        <f t="shared" si="98"/>
        <v>0</v>
      </c>
      <c r="V1733" s="32">
        <f t="shared" si="98"/>
        <v>0</v>
      </c>
      <c r="W1733" s="32">
        <f t="shared" si="96"/>
        <v>0</v>
      </c>
      <c r="X1733" s="32">
        <f t="shared" si="99"/>
        <v>0</v>
      </c>
    </row>
    <row r="1734" spans="3:24" ht="15" customHeight="1">
      <c r="C1734" s="136"/>
      <c r="N1734" s="37"/>
      <c r="O1734" s="37"/>
      <c r="P1734" s="37"/>
      <c r="Q1734" s="37"/>
      <c r="R1734" s="37"/>
      <c r="S1734" s="32">
        <f t="shared" si="97"/>
        <v>0</v>
      </c>
      <c r="T1734" s="32">
        <f t="shared" si="98"/>
        <v>0</v>
      </c>
      <c r="U1734" s="32">
        <f t="shared" si="98"/>
        <v>0</v>
      </c>
      <c r="V1734" s="32">
        <f t="shared" si="98"/>
        <v>0</v>
      </c>
      <c r="W1734" s="32">
        <f t="shared" si="96"/>
        <v>0</v>
      </c>
      <c r="X1734" s="32">
        <f t="shared" si="99"/>
        <v>0</v>
      </c>
    </row>
    <row r="1735" spans="3:24" ht="15" customHeight="1">
      <c r="C1735" s="136"/>
      <c r="N1735" s="37"/>
      <c r="O1735" s="37"/>
      <c r="P1735" s="37"/>
      <c r="Q1735" s="37"/>
      <c r="R1735" s="37"/>
      <c r="S1735" s="32">
        <f t="shared" si="97"/>
        <v>0</v>
      </c>
      <c r="T1735" s="32">
        <f t="shared" si="98"/>
        <v>0</v>
      </c>
      <c r="U1735" s="32">
        <f t="shared" si="98"/>
        <v>0</v>
      </c>
      <c r="V1735" s="32">
        <f t="shared" si="98"/>
        <v>0</v>
      </c>
      <c r="W1735" s="32">
        <f t="shared" si="96"/>
        <v>0</v>
      </c>
      <c r="X1735" s="32">
        <f t="shared" si="99"/>
        <v>0</v>
      </c>
    </row>
    <row r="1736" spans="3:24" ht="15" customHeight="1">
      <c r="C1736" s="136"/>
      <c r="N1736" s="37"/>
      <c r="O1736" s="37"/>
      <c r="P1736" s="37"/>
      <c r="Q1736" s="37"/>
      <c r="R1736" s="37"/>
      <c r="S1736" s="32">
        <f t="shared" si="97"/>
        <v>0</v>
      </c>
      <c r="T1736" s="32">
        <f t="shared" si="98"/>
        <v>0</v>
      </c>
      <c r="U1736" s="32">
        <f t="shared" si="98"/>
        <v>0</v>
      </c>
      <c r="V1736" s="32">
        <f t="shared" si="98"/>
        <v>0</v>
      </c>
      <c r="W1736" s="32">
        <f t="shared" si="96"/>
        <v>0</v>
      </c>
      <c r="X1736" s="32">
        <f t="shared" si="99"/>
        <v>0</v>
      </c>
    </row>
    <row r="1737" spans="3:24" ht="15" customHeight="1">
      <c r="C1737" s="136"/>
      <c r="N1737" s="37"/>
      <c r="O1737" s="37"/>
      <c r="P1737" s="37"/>
      <c r="Q1737" s="37"/>
      <c r="R1737" s="37"/>
      <c r="S1737" s="32">
        <f t="shared" si="97"/>
        <v>0</v>
      </c>
      <c r="T1737" s="32">
        <f t="shared" si="98"/>
        <v>0</v>
      </c>
      <c r="U1737" s="32">
        <f t="shared" si="98"/>
        <v>0</v>
      </c>
      <c r="V1737" s="32">
        <f t="shared" si="98"/>
        <v>0</v>
      </c>
      <c r="W1737" s="32">
        <f t="shared" si="96"/>
        <v>0</v>
      </c>
      <c r="X1737" s="32">
        <f t="shared" si="99"/>
        <v>0</v>
      </c>
    </row>
    <row r="1738" spans="3:24" ht="15" customHeight="1">
      <c r="C1738" s="136"/>
      <c r="N1738" s="37"/>
      <c r="O1738" s="37"/>
      <c r="P1738" s="37"/>
      <c r="Q1738" s="37"/>
      <c r="R1738" s="37"/>
      <c r="S1738" s="32">
        <f t="shared" si="97"/>
        <v>0</v>
      </c>
      <c r="T1738" s="32">
        <f t="shared" si="98"/>
        <v>0</v>
      </c>
      <c r="U1738" s="32">
        <f t="shared" si="98"/>
        <v>0</v>
      </c>
      <c r="V1738" s="32">
        <f t="shared" si="98"/>
        <v>0</v>
      </c>
      <c r="W1738" s="32">
        <f t="shared" si="96"/>
        <v>0</v>
      </c>
      <c r="X1738" s="32">
        <f t="shared" si="99"/>
        <v>0</v>
      </c>
    </row>
    <row r="1739" spans="3:24" ht="15" customHeight="1">
      <c r="C1739" s="136"/>
      <c r="N1739" s="37"/>
      <c r="O1739" s="37"/>
      <c r="P1739" s="37"/>
      <c r="Q1739" s="37"/>
      <c r="R1739" s="37"/>
      <c r="S1739" s="32">
        <f t="shared" si="97"/>
        <v>0</v>
      </c>
      <c r="T1739" s="32">
        <f t="shared" si="98"/>
        <v>0</v>
      </c>
      <c r="U1739" s="32">
        <f t="shared" si="98"/>
        <v>0</v>
      </c>
      <c r="V1739" s="32">
        <f t="shared" si="98"/>
        <v>0</v>
      </c>
      <c r="W1739" s="32">
        <f t="shared" si="96"/>
        <v>0</v>
      </c>
      <c r="X1739" s="32">
        <f t="shared" si="99"/>
        <v>0</v>
      </c>
    </row>
    <row r="1740" spans="3:24" ht="15" customHeight="1">
      <c r="C1740" s="136"/>
      <c r="N1740" s="37"/>
      <c r="O1740" s="37"/>
      <c r="P1740" s="37"/>
      <c r="Q1740" s="37"/>
      <c r="R1740" s="37"/>
      <c r="S1740" s="32">
        <f t="shared" si="97"/>
        <v>0</v>
      </c>
      <c r="T1740" s="32">
        <f t="shared" si="98"/>
        <v>0</v>
      </c>
      <c r="U1740" s="32">
        <f t="shared" si="98"/>
        <v>0</v>
      </c>
      <c r="V1740" s="32">
        <f t="shared" si="98"/>
        <v>0</v>
      </c>
      <c r="W1740" s="32">
        <f t="shared" si="96"/>
        <v>0</v>
      </c>
      <c r="X1740" s="32">
        <f t="shared" si="99"/>
        <v>0</v>
      </c>
    </row>
    <row r="1741" spans="3:24" ht="15" customHeight="1">
      <c r="C1741" s="136"/>
      <c r="N1741" s="37"/>
      <c r="O1741" s="37"/>
      <c r="P1741" s="37"/>
      <c r="Q1741" s="37"/>
      <c r="R1741" s="37"/>
      <c r="S1741" s="32">
        <f t="shared" si="97"/>
        <v>0</v>
      </c>
      <c r="T1741" s="32">
        <f t="shared" si="98"/>
        <v>0</v>
      </c>
      <c r="U1741" s="32">
        <f t="shared" si="98"/>
        <v>0</v>
      </c>
      <c r="V1741" s="32">
        <f t="shared" si="98"/>
        <v>0</v>
      </c>
      <c r="W1741" s="32">
        <f t="shared" si="96"/>
        <v>0</v>
      </c>
      <c r="X1741" s="32">
        <f t="shared" si="99"/>
        <v>0</v>
      </c>
    </row>
    <row r="1742" spans="3:24" ht="15" customHeight="1">
      <c r="C1742" s="135"/>
      <c r="N1742" s="37"/>
      <c r="O1742" s="37"/>
      <c r="P1742" s="37"/>
      <c r="Q1742" s="37"/>
      <c r="R1742" s="37"/>
      <c r="S1742" s="32">
        <f t="shared" si="97"/>
        <v>0</v>
      </c>
      <c r="T1742" s="32">
        <f t="shared" si="98"/>
        <v>0</v>
      </c>
      <c r="U1742" s="32">
        <f t="shared" si="98"/>
        <v>0</v>
      </c>
      <c r="V1742" s="32">
        <f t="shared" si="98"/>
        <v>0</v>
      </c>
      <c r="W1742" s="32">
        <f t="shared" si="96"/>
        <v>0</v>
      </c>
      <c r="X1742" s="32">
        <f t="shared" si="99"/>
        <v>0</v>
      </c>
    </row>
    <row r="1743" spans="3:24" ht="15" customHeight="1">
      <c r="C1743" s="136"/>
      <c r="N1743" s="37"/>
      <c r="O1743" s="37"/>
      <c r="P1743" s="37"/>
      <c r="Q1743" s="37"/>
      <c r="R1743" s="37"/>
      <c r="S1743" s="32">
        <f t="shared" si="97"/>
        <v>0</v>
      </c>
      <c r="T1743" s="32">
        <f t="shared" si="98"/>
        <v>0</v>
      </c>
      <c r="U1743" s="32">
        <f t="shared" si="98"/>
        <v>0</v>
      </c>
      <c r="V1743" s="32">
        <f t="shared" si="98"/>
        <v>0</v>
      </c>
      <c r="W1743" s="32">
        <f t="shared" si="96"/>
        <v>0</v>
      </c>
      <c r="X1743" s="32">
        <f t="shared" si="99"/>
        <v>0</v>
      </c>
    </row>
    <row r="1744" spans="3:24" ht="15" customHeight="1">
      <c r="C1744" s="136"/>
      <c r="N1744" s="37"/>
      <c r="O1744" s="37"/>
      <c r="P1744" s="37"/>
      <c r="Q1744" s="37"/>
      <c r="R1744" s="37"/>
      <c r="S1744" s="32">
        <f t="shared" si="97"/>
        <v>0</v>
      </c>
      <c r="T1744" s="32">
        <f t="shared" si="98"/>
        <v>0</v>
      </c>
      <c r="U1744" s="32">
        <f t="shared" si="98"/>
        <v>0</v>
      </c>
      <c r="V1744" s="32">
        <f t="shared" si="98"/>
        <v>0</v>
      </c>
      <c r="W1744" s="32">
        <f t="shared" si="96"/>
        <v>0</v>
      </c>
      <c r="X1744" s="32">
        <f t="shared" si="99"/>
        <v>0</v>
      </c>
    </row>
    <row r="1745" spans="3:24" ht="15" customHeight="1">
      <c r="C1745" s="136"/>
      <c r="N1745" s="37"/>
      <c r="O1745" s="37"/>
      <c r="P1745" s="37"/>
      <c r="Q1745" s="37"/>
      <c r="R1745" s="37"/>
      <c r="S1745" s="32">
        <f t="shared" si="97"/>
        <v>0</v>
      </c>
      <c r="T1745" s="32">
        <f t="shared" si="98"/>
        <v>0</v>
      </c>
      <c r="U1745" s="32">
        <f t="shared" si="98"/>
        <v>0</v>
      </c>
      <c r="V1745" s="32">
        <f t="shared" si="98"/>
        <v>0</v>
      </c>
      <c r="W1745" s="32">
        <f t="shared" si="96"/>
        <v>0</v>
      </c>
      <c r="X1745" s="32">
        <f t="shared" si="99"/>
        <v>0</v>
      </c>
    </row>
    <row r="1746" spans="3:24" ht="15" customHeight="1">
      <c r="C1746" s="135"/>
      <c r="N1746" s="37"/>
      <c r="O1746" s="37"/>
      <c r="P1746" s="37"/>
      <c r="Q1746" s="37"/>
      <c r="R1746" s="37"/>
      <c r="S1746" s="32">
        <f t="shared" si="97"/>
        <v>0</v>
      </c>
      <c r="T1746" s="32">
        <f t="shared" si="98"/>
        <v>0</v>
      </c>
      <c r="U1746" s="32">
        <f t="shared" si="98"/>
        <v>0</v>
      </c>
      <c r="V1746" s="32">
        <f t="shared" si="98"/>
        <v>0</v>
      </c>
      <c r="W1746" s="32">
        <f t="shared" si="96"/>
        <v>0</v>
      </c>
      <c r="X1746" s="32">
        <f t="shared" si="99"/>
        <v>0</v>
      </c>
    </row>
    <row r="1747" spans="3:24" ht="15" customHeight="1">
      <c r="C1747" s="136"/>
      <c r="N1747" s="37"/>
      <c r="O1747" s="37"/>
      <c r="P1747" s="37"/>
      <c r="Q1747" s="37"/>
      <c r="R1747" s="37"/>
      <c r="S1747" s="32">
        <f t="shared" si="97"/>
        <v>0</v>
      </c>
      <c r="T1747" s="32">
        <f t="shared" si="98"/>
        <v>0</v>
      </c>
      <c r="U1747" s="32">
        <f t="shared" si="98"/>
        <v>0</v>
      </c>
      <c r="V1747" s="32">
        <f t="shared" si="98"/>
        <v>0</v>
      </c>
      <c r="W1747" s="32">
        <f t="shared" si="96"/>
        <v>0</v>
      </c>
      <c r="X1747" s="32">
        <f t="shared" si="99"/>
        <v>0</v>
      </c>
    </row>
    <row r="1748" spans="3:24" ht="15" customHeight="1">
      <c r="C1748" s="136"/>
      <c r="N1748" s="37"/>
      <c r="O1748" s="37"/>
      <c r="P1748" s="37"/>
      <c r="Q1748" s="37"/>
      <c r="R1748" s="37"/>
      <c r="S1748" s="32">
        <f t="shared" si="97"/>
        <v>0</v>
      </c>
      <c r="T1748" s="32">
        <f t="shared" si="98"/>
        <v>0</v>
      </c>
      <c r="U1748" s="32">
        <f t="shared" si="98"/>
        <v>0</v>
      </c>
      <c r="V1748" s="32">
        <f t="shared" si="98"/>
        <v>0</v>
      </c>
      <c r="W1748" s="32">
        <f t="shared" si="96"/>
        <v>0</v>
      </c>
      <c r="X1748" s="32">
        <f t="shared" si="99"/>
        <v>0</v>
      </c>
    </row>
    <row r="1749" spans="3:24" ht="15" customHeight="1">
      <c r="C1749" s="136"/>
      <c r="N1749" s="37"/>
      <c r="O1749" s="37"/>
      <c r="P1749" s="37"/>
      <c r="Q1749" s="37"/>
      <c r="R1749" s="37"/>
      <c r="S1749" s="32">
        <f t="shared" si="97"/>
        <v>0</v>
      </c>
      <c r="T1749" s="32">
        <f t="shared" si="98"/>
        <v>0</v>
      </c>
      <c r="U1749" s="32">
        <f t="shared" si="98"/>
        <v>0</v>
      </c>
      <c r="V1749" s="32">
        <f t="shared" si="98"/>
        <v>0</v>
      </c>
      <c r="W1749" s="32">
        <f t="shared" si="96"/>
        <v>0</v>
      </c>
      <c r="X1749" s="32">
        <f t="shared" si="99"/>
        <v>0</v>
      </c>
    </row>
    <row r="1750" spans="3:24" ht="15" customHeight="1">
      <c r="C1750" s="136"/>
      <c r="N1750" s="37"/>
      <c r="O1750" s="37"/>
      <c r="P1750" s="37"/>
      <c r="Q1750" s="37"/>
      <c r="R1750" s="37"/>
      <c r="S1750" s="32">
        <f t="shared" si="97"/>
        <v>0</v>
      </c>
      <c r="T1750" s="32">
        <f t="shared" si="98"/>
        <v>0</v>
      </c>
      <c r="U1750" s="32">
        <f t="shared" si="98"/>
        <v>0</v>
      </c>
      <c r="V1750" s="32">
        <f t="shared" si="98"/>
        <v>0</v>
      </c>
      <c r="W1750" s="32">
        <f t="shared" si="96"/>
        <v>0</v>
      </c>
      <c r="X1750" s="32">
        <f t="shared" si="99"/>
        <v>0</v>
      </c>
    </row>
    <row r="1751" spans="3:24" ht="15" customHeight="1">
      <c r="C1751" s="136"/>
      <c r="N1751" s="37"/>
      <c r="O1751" s="37"/>
      <c r="P1751" s="37"/>
      <c r="Q1751" s="37"/>
      <c r="R1751" s="37"/>
      <c r="S1751" s="32">
        <f t="shared" si="97"/>
        <v>0</v>
      </c>
      <c r="T1751" s="32">
        <f t="shared" si="98"/>
        <v>0</v>
      </c>
      <c r="U1751" s="32">
        <f t="shared" si="98"/>
        <v>0</v>
      </c>
      <c r="V1751" s="32">
        <f t="shared" si="98"/>
        <v>0</v>
      </c>
      <c r="W1751" s="32">
        <f t="shared" si="96"/>
        <v>0</v>
      </c>
      <c r="X1751" s="32">
        <f t="shared" si="99"/>
        <v>0</v>
      </c>
    </row>
    <row r="1752" spans="3:24" ht="15" customHeight="1">
      <c r="C1752" s="136"/>
      <c r="N1752" s="37"/>
      <c r="O1752" s="37"/>
      <c r="P1752" s="37"/>
      <c r="Q1752" s="37"/>
      <c r="R1752" s="37"/>
      <c r="S1752" s="32">
        <f t="shared" si="97"/>
        <v>0</v>
      </c>
      <c r="T1752" s="32">
        <f t="shared" si="98"/>
        <v>0</v>
      </c>
      <c r="U1752" s="32">
        <f t="shared" si="98"/>
        <v>0</v>
      </c>
      <c r="V1752" s="32">
        <f t="shared" si="98"/>
        <v>0</v>
      </c>
      <c r="W1752" s="32">
        <f t="shared" si="96"/>
        <v>0</v>
      </c>
      <c r="X1752" s="32">
        <f t="shared" si="99"/>
        <v>0</v>
      </c>
    </row>
    <row r="1753" spans="3:24" ht="15" customHeight="1">
      <c r="C1753" s="135"/>
      <c r="N1753" s="37"/>
      <c r="O1753" s="37"/>
      <c r="P1753" s="37"/>
      <c r="Q1753" s="37"/>
      <c r="R1753" s="37"/>
      <c r="S1753" s="32">
        <f t="shared" si="97"/>
        <v>0</v>
      </c>
      <c r="T1753" s="32">
        <f t="shared" si="98"/>
        <v>0</v>
      </c>
      <c r="U1753" s="32">
        <f t="shared" si="98"/>
        <v>0</v>
      </c>
      <c r="V1753" s="32">
        <f t="shared" si="98"/>
        <v>0</v>
      </c>
      <c r="W1753" s="32">
        <f t="shared" si="96"/>
        <v>0</v>
      </c>
      <c r="X1753" s="32">
        <f t="shared" si="99"/>
        <v>0</v>
      </c>
    </row>
    <row r="1754" spans="3:24" ht="15" customHeight="1">
      <c r="C1754" s="136"/>
      <c r="N1754" s="37"/>
      <c r="O1754" s="37"/>
      <c r="P1754" s="37"/>
      <c r="Q1754" s="37"/>
      <c r="R1754" s="37"/>
      <c r="S1754" s="32">
        <f t="shared" si="97"/>
        <v>0</v>
      </c>
      <c r="T1754" s="32">
        <f t="shared" si="98"/>
        <v>0</v>
      </c>
      <c r="U1754" s="32">
        <f t="shared" si="98"/>
        <v>0</v>
      </c>
      <c r="V1754" s="32">
        <f t="shared" si="98"/>
        <v>0</v>
      </c>
      <c r="W1754" s="32">
        <f t="shared" si="96"/>
        <v>0</v>
      </c>
      <c r="X1754" s="32">
        <f t="shared" si="99"/>
        <v>0</v>
      </c>
    </row>
    <row r="1755" spans="3:24" ht="15" customHeight="1">
      <c r="C1755" s="136"/>
      <c r="N1755" s="37"/>
      <c r="O1755" s="37"/>
      <c r="P1755" s="37"/>
      <c r="Q1755" s="37"/>
      <c r="R1755" s="37"/>
      <c r="S1755" s="32">
        <f t="shared" si="97"/>
        <v>0</v>
      </c>
      <c r="T1755" s="32">
        <f t="shared" si="98"/>
        <v>0</v>
      </c>
      <c r="U1755" s="32">
        <f t="shared" si="98"/>
        <v>0</v>
      </c>
      <c r="V1755" s="32">
        <f t="shared" si="98"/>
        <v>0</v>
      </c>
      <c r="W1755" s="32">
        <f t="shared" si="96"/>
        <v>0</v>
      </c>
      <c r="X1755" s="32">
        <f t="shared" si="99"/>
        <v>0</v>
      </c>
    </row>
    <row r="1756" spans="3:24" ht="15" customHeight="1">
      <c r="C1756" s="136"/>
      <c r="N1756" s="37"/>
      <c r="O1756" s="37"/>
      <c r="P1756" s="37"/>
      <c r="Q1756" s="37"/>
      <c r="R1756" s="37"/>
      <c r="S1756" s="32">
        <f t="shared" si="97"/>
        <v>0</v>
      </c>
      <c r="T1756" s="32">
        <f t="shared" si="98"/>
        <v>0</v>
      </c>
      <c r="U1756" s="32">
        <f t="shared" si="98"/>
        <v>0</v>
      </c>
      <c r="V1756" s="32">
        <f t="shared" si="98"/>
        <v>0</v>
      </c>
      <c r="W1756" s="32">
        <f t="shared" si="96"/>
        <v>0</v>
      </c>
      <c r="X1756" s="32">
        <f t="shared" si="99"/>
        <v>0</v>
      </c>
    </row>
    <row r="1757" spans="3:24" ht="15" customHeight="1">
      <c r="C1757" s="136"/>
      <c r="N1757" s="37"/>
      <c r="O1757" s="37"/>
      <c r="P1757" s="37"/>
      <c r="Q1757" s="37"/>
      <c r="R1757" s="37"/>
      <c r="S1757" s="32">
        <f t="shared" si="97"/>
        <v>0</v>
      </c>
      <c r="T1757" s="32">
        <f t="shared" si="98"/>
        <v>0</v>
      </c>
      <c r="U1757" s="32">
        <f t="shared" si="98"/>
        <v>0</v>
      </c>
      <c r="V1757" s="32">
        <f t="shared" si="98"/>
        <v>0</v>
      </c>
      <c r="W1757" s="32">
        <f t="shared" si="96"/>
        <v>0</v>
      </c>
      <c r="X1757" s="32">
        <f t="shared" si="99"/>
        <v>0</v>
      </c>
    </row>
    <row r="1758" spans="3:24" ht="15" customHeight="1">
      <c r="C1758" s="136"/>
      <c r="N1758" s="37"/>
      <c r="O1758" s="37"/>
      <c r="P1758" s="37"/>
      <c r="Q1758" s="37"/>
      <c r="R1758" s="37"/>
      <c r="S1758" s="32">
        <f t="shared" si="97"/>
        <v>0</v>
      </c>
      <c r="T1758" s="32">
        <f t="shared" si="98"/>
        <v>0</v>
      </c>
      <c r="U1758" s="32">
        <f t="shared" si="98"/>
        <v>0</v>
      </c>
      <c r="V1758" s="32">
        <f t="shared" si="98"/>
        <v>0</v>
      </c>
      <c r="W1758" s="32">
        <f t="shared" si="96"/>
        <v>0</v>
      </c>
      <c r="X1758" s="32">
        <f t="shared" si="99"/>
        <v>0</v>
      </c>
    </row>
    <row r="1759" spans="3:24" ht="15" customHeight="1">
      <c r="C1759" s="136"/>
      <c r="N1759" s="37"/>
      <c r="O1759" s="37"/>
      <c r="P1759" s="37"/>
      <c r="Q1759" s="37"/>
      <c r="R1759" s="37"/>
      <c r="S1759" s="32">
        <f t="shared" si="97"/>
        <v>0</v>
      </c>
      <c r="T1759" s="32">
        <f t="shared" si="98"/>
        <v>0</v>
      </c>
      <c r="U1759" s="32">
        <f t="shared" si="98"/>
        <v>0</v>
      </c>
      <c r="V1759" s="32">
        <f t="shared" si="98"/>
        <v>0</v>
      </c>
      <c r="W1759" s="32">
        <f t="shared" si="96"/>
        <v>0</v>
      </c>
      <c r="X1759" s="32">
        <f t="shared" si="99"/>
        <v>0</v>
      </c>
    </row>
    <row r="1760" spans="3:24" ht="15" customHeight="1">
      <c r="C1760" s="136"/>
      <c r="N1760" s="37"/>
      <c r="O1760" s="37"/>
      <c r="P1760" s="37"/>
      <c r="Q1760" s="37"/>
      <c r="R1760" s="37"/>
      <c r="S1760" s="32">
        <f t="shared" si="97"/>
        <v>0</v>
      </c>
      <c r="T1760" s="32">
        <f t="shared" si="98"/>
        <v>0</v>
      </c>
      <c r="U1760" s="32">
        <f t="shared" si="98"/>
        <v>0</v>
      </c>
      <c r="V1760" s="32">
        <f t="shared" si="98"/>
        <v>0</v>
      </c>
      <c r="W1760" s="32">
        <f t="shared" si="96"/>
        <v>0</v>
      </c>
      <c r="X1760" s="32">
        <f t="shared" si="99"/>
        <v>0</v>
      </c>
    </row>
    <row r="1761" spans="3:24" ht="15" customHeight="1">
      <c r="C1761" s="136"/>
      <c r="N1761" s="37"/>
      <c r="O1761" s="37"/>
      <c r="P1761" s="37"/>
      <c r="Q1761" s="37"/>
      <c r="R1761" s="37"/>
      <c r="S1761" s="32">
        <f t="shared" si="97"/>
        <v>0</v>
      </c>
      <c r="T1761" s="32">
        <f t="shared" si="98"/>
        <v>0</v>
      </c>
      <c r="U1761" s="32">
        <f t="shared" si="98"/>
        <v>0</v>
      </c>
      <c r="V1761" s="32">
        <f t="shared" si="98"/>
        <v>0</v>
      </c>
      <c r="W1761" s="32">
        <f t="shared" si="96"/>
        <v>0</v>
      </c>
      <c r="X1761" s="32">
        <f t="shared" si="99"/>
        <v>0</v>
      </c>
    </row>
    <row r="1762" spans="3:24" ht="15" customHeight="1">
      <c r="C1762" s="136"/>
      <c r="N1762" s="37"/>
      <c r="O1762" s="37"/>
      <c r="P1762" s="37"/>
      <c r="Q1762" s="37"/>
      <c r="R1762" s="37"/>
      <c r="S1762" s="32">
        <f t="shared" si="97"/>
        <v>0</v>
      </c>
      <c r="T1762" s="32">
        <f t="shared" si="98"/>
        <v>0</v>
      </c>
      <c r="U1762" s="32">
        <f t="shared" si="98"/>
        <v>0</v>
      </c>
      <c r="V1762" s="32">
        <f t="shared" si="98"/>
        <v>0</v>
      </c>
      <c r="W1762" s="32">
        <f t="shared" si="96"/>
        <v>0</v>
      </c>
      <c r="X1762" s="32">
        <f t="shared" si="99"/>
        <v>0</v>
      </c>
    </row>
    <row r="1763" spans="3:24" ht="15" customHeight="1">
      <c r="C1763" s="136"/>
      <c r="N1763" s="37"/>
      <c r="O1763" s="37"/>
      <c r="P1763" s="37"/>
      <c r="Q1763" s="37"/>
      <c r="R1763" s="37"/>
      <c r="S1763" s="32">
        <f t="shared" si="97"/>
        <v>0</v>
      </c>
      <c r="T1763" s="32">
        <f t="shared" si="98"/>
        <v>0</v>
      </c>
      <c r="U1763" s="32">
        <f t="shared" si="98"/>
        <v>0</v>
      </c>
      <c r="V1763" s="32">
        <f t="shared" si="98"/>
        <v>0</v>
      </c>
      <c r="W1763" s="32">
        <f t="shared" si="96"/>
        <v>0</v>
      </c>
      <c r="X1763" s="32">
        <f t="shared" si="99"/>
        <v>0</v>
      </c>
    </row>
    <row r="1764" spans="3:24" ht="15" customHeight="1">
      <c r="C1764" s="136"/>
      <c r="N1764" s="37"/>
      <c r="O1764" s="37"/>
      <c r="P1764" s="37"/>
      <c r="Q1764" s="37"/>
      <c r="R1764" s="37"/>
      <c r="S1764" s="32">
        <f t="shared" si="97"/>
        <v>0</v>
      </c>
      <c r="T1764" s="32">
        <f t="shared" si="98"/>
        <v>0</v>
      </c>
      <c r="U1764" s="32">
        <f t="shared" si="98"/>
        <v>0</v>
      </c>
      <c r="V1764" s="32">
        <f t="shared" si="98"/>
        <v>0</v>
      </c>
      <c r="W1764" s="32">
        <f t="shared" si="96"/>
        <v>0</v>
      </c>
      <c r="X1764" s="32">
        <f t="shared" si="99"/>
        <v>0</v>
      </c>
    </row>
    <row r="1765" spans="3:24" ht="15" customHeight="1">
      <c r="C1765" s="136"/>
      <c r="N1765" s="37"/>
      <c r="O1765" s="37"/>
      <c r="P1765" s="37"/>
      <c r="Q1765" s="37"/>
      <c r="R1765" s="37"/>
      <c r="S1765" s="32">
        <f t="shared" si="97"/>
        <v>0</v>
      </c>
      <c r="T1765" s="32">
        <f t="shared" si="98"/>
        <v>0</v>
      </c>
      <c r="U1765" s="32">
        <f t="shared" si="98"/>
        <v>0</v>
      </c>
      <c r="V1765" s="32">
        <f t="shared" si="98"/>
        <v>0</v>
      </c>
      <c r="W1765" s="32">
        <f t="shared" si="96"/>
        <v>0</v>
      </c>
      <c r="X1765" s="32">
        <f t="shared" si="99"/>
        <v>0</v>
      </c>
    </row>
    <row r="1766" spans="3:24" ht="15" customHeight="1">
      <c r="C1766" s="136"/>
      <c r="N1766" s="37"/>
      <c r="O1766" s="37"/>
      <c r="P1766" s="37"/>
      <c r="Q1766" s="37"/>
      <c r="R1766" s="37"/>
      <c r="S1766" s="32">
        <f t="shared" si="97"/>
        <v>0</v>
      </c>
      <c r="T1766" s="32">
        <f t="shared" si="98"/>
        <v>0</v>
      </c>
      <c r="U1766" s="32">
        <f t="shared" si="98"/>
        <v>0</v>
      </c>
      <c r="V1766" s="32">
        <f t="shared" si="98"/>
        <v>0</v>
      </c>
      <c r="W1766" s="32">
        <f t="shared" si="96"/>
        <v>0</v>
      </c>
      <c r="X1766" s="32">
        <f t="shared" si="99"/>
        <v>0</v>
      </c>
    </row>
    <row r="1767" spans="3:24" ht="15" customHeight="1">
      <c r="C1767" s="136"/>
      <c r="N1767" s="37"/>
      <c r="O1767" s="37"/>
      <c r="P1767" s="37"/>
      <c r="Q1767" s="37"/>
      <c r="R1767" s="37"/>
      <c r="S1767" s="32">
        <f t="shared" si="97"/>
        <v>0</v>
      </c>
      <c r="T1767" s="32">
        <f t="shared" si="98"/>
        <v>0</v>
      </c>
      <c r="U1767" s="32">
        <f t="shared" si="98"/>
        <v>0</v>
      </c>
      <c r="V1767" s="32">
        <f t="shared" si="98"/>
        <v>0</v>
      </c>
      <c r="W1767" s="32">
        <f t="shared" si="96"/>
        <v>0</v>
      </c>
      <c r="X1767" s="32">
        <f t="shared" si="99"/>
        <v>0</v>
      </c>
    </row>
    <row r="1768" spans="3:24" ht="15" customHeight="1">
      <c r="C1768" s="136"/>
      <c r="N1768" s="37"/>
      <c r="O1768" s="37"/>
      <c r="P1768" s="37"/>
      <c r="Q1768" s="37"/>
      <c r="R1768" s="37"/>
      <c r="S1768" s="32">
        <f t="shared" si="97"/>
        <v>0</v>
      </c>
      <c r="T1768" s="32">
        <f t="shared" si="98"/>
        <v>0</v>
      </c>
      <c r="U1768" s="32">
        <f t="shared" si="98"/>
        <v>0</v>
      </c>
      <c r="V1768" s="32">
        <f t="shared" si="98"/>
        <v>0</v>
      </c>
      <c r="W1768" s="32">
        <f t="shared" si="96"/>
        <v>0</v>
      </c>
      <c r="X1768" s="32">
        <f t="shared" si="99"/>
        <v>0</v>
      </c>
    </row>
    <row r="1769" spans="3:24" ht="15" customHeight="1">
      <c r="C1769" s="136"/>
      <c r="N1769" s="37"/>
      <c r="O1769" s="37"/>
      <c r="P1769" s="37"/>
      <c r="Q1769" s="37"/>
      <c r="R1769" s="37"/>
      <c r="S1769" s="32">
        <f t="shared" si="97"/>
        <v>0</v>
      </c>
      <c r="T1769" s="32">
        <f t="shared" si="98"/>
        <v>0</v>
      </c>
      <c r="U1769" s="32">
        <f t="shared" si="98"/>
        <v>0</v>
      </c>
      <c r="V1769" s="32">
        <f t="shared" si="98"/>
        <v>0</v>
      </c>
      <c r="W1769" s="32">
        <f t="shared" si="96"/>
        <v>0</v>
      </c>
      <c r="X1769" s="32">
        <f t="shared" si="99"/>
        <v>0</v>
      </c>
    </row>
    <row r="1770" spans="3:24" ht="15" customHeight="1">
      <c r="C1770" s="136"/>
      <c r="N1770" s="37"/>
      <c r="O1770" s="37"/>
      <c r="P1770" s="37"/>
      <c r="Q1770" s="37"/>
      <c r="R1770" s="37"/>
      <c r="S1770" s="32">
        <f t="shared" si="97"/>
        <v>0</v>
      </c>
      <c r="T1770" s="32">
        <f t="shared" si="98"/>
        <v>0</v>
      </c>
      <c r="U1770" s="32">
        <f t="shared" si="98"/>
        <v>0</v>
      </c>
      <c r="V1770" s="32">
        <f t="shared" si="98"/>
        <v>0</v>
      </c>
      <c r="W1770" s="32">
        <f t="shared" si="96"/>
        <v>0</v>
      </c>
      <c r="X1770" s="32">
        <f t="shared" si="99"/>
        <v>0</v>
      </c>
    </row>
    <row r="1771" spans="3:24" ht="15" customHeight="1">
      <c r="C1771" s="136"/>
      <c r="N1771" s="37"/>
      <c r="O1771" s="37"/>
      <c r="P1771" s="37"/>
      <c r="Q1771" s="37"/>
      <c r="R1771" s="37"/>
      <c r="S1771" s="32">
        <f t="shared" si="97"/>
        <v>0</v>
      </c>
      <c r="T1771" s="32">
        <f t="shared" si="98"/>
        <v>0</v>
      </c>
      <c r="U1771" s="32">
        <f t="shared" si="98"/>
        <v>0</v>
      </c>
      <c r="V1771" s="32">
        <f t="shared" si="98"/>
        <v>0</v>
      </c>
      <c r="W1771" s="32">
        <f t="shared" si="96"/>
        <v>0</v>
      </c>
      <c r="X1771" s="32">
        <f t="shared" si="99"/>
        <v>0</v>
      </c>
    </row>
    <row r="1772" spans="3:24" ht="15" customHeight="1">
      <c r="C1772" s="136"/>
      <c r="N1772" s="37"/>
      <c r="O1772" s="37"/>
      <c r="P1772" s="37"/>
      <c r="Q1772" s="37"/>
      <c r="R1772" s="37"/>
      <c r="S1772" s="32">
        <f t="shared" si="97"/>
        <v>0</v>
      </c>
      <c r="T1772" s="32">
        <f t="shared" si="98"/>
        <v>0</v>
      </c>
      <c r="U1772" s="32">
        <f t="shared" si="98"/>
        <v>0</v>
      </c>
      <c r="V1772" s="32">
        <f t="shared" si="98"/>
        <v>0</v>
      </c>
      <c r="W1772" s="32">
        <f t="shared" si="96"/>
        <v>0</v>
      </c>
      <c r="X1772" s="32">
        <f t="shared" si="99"/>
        <v>0</v>
      </c>
    </row>
    <row r="1773" spans="3:24" ht="15" customHeight="1">
      <c r="C1773" s="136"/>
      <c r="N1773" s="37"/>
      <c r="O1773" s="37"/>
      <c r="P1773" s="37"/>
      <c r="Q1773" s="37"/>
      <c r="R1773" s="37"/>
      <c r="S1773" s="32">
        <f t="shared" si="97"/>
        <v>0</v>
      </c>
      <c r="T1773" s="32">
        <f t="shared" si="98"/>
        <v>0</v>
      </c>
      <c r="U1773" s="32">
        <f t="shared" si="98"/>
        <v>0</v>
      </c>
      <c r="V1773" s="32">
        <f t="shared" si="98"/>
        <v>0</v>
      </c>
      <c r="W1773" s="32">
        <f t="shared" si="96"/>
        <v>0</v>
      </c>
      <c r="X1773" s="32">
        <f t="shared" si="99"/>
        <v>0</v>
      </c>
    </row>
    <row r="1774" spans="3:24" ht="15" customHeight="1">
      <c r="C1774" s="135"/>
      <c r="N1774" s="37"/>
      <c r="O1774" s="37"/>
      <c r="P1774" s="37"/>
      <c r="Q1774" s="37"/>
      <c r="R1774" s="37"/>
      <c r="S1774" s="32">
        <f t="shared" si="97"/>
        <v>0</v>
      </c>
      <c r="T1774" s="32">
        <f t="shared" si="98"/>
        <v>0</v>
      </c>
      <c r="U1774" s="32">
        <f t="shared" si="98"/>
        <v>0</v>
      </c>
      <c r="V1774" s="32">
        <f t="shared" si="98"/>
        <v>0</v>
      </c>
      <c r="W1774" s="32">
        <f t="shared" si="96"/>
        <v>0</v>
      </c>
      <c r="X1774" s="32">
        <f t="shared" si="99"/>
        <v>0</v>
      </c>
    </row>
    <row r="1775" spans="3:24" ht="15" customHeight="1">
      <c r="C1775" s="136"/>
      <c r="N1775" s="37"/>
      <c r="O1775" s="37"/>
      <c r="P1775" s="37"/>
      <c r="Q1775" s="37"/>
      <c r="R1775" s="37"/>
      <c r="S1775" s="32">
        <f t="shared" si="97"/>
        <v>0</v>
      </c>
      <c r="T1775" s="32">
        <f t="shared" si="98"/>
        <v>0</v>
      </c>
      <c r="U1775" s="32">
        <f t="shared" si="98"/>
        <v>0</v>
      </c>
      <c r="V1775" s="32">
        <f t="shared" si="98"/>
        <v>0</v>
      </c>
      <c r="W1775" s="32">
        <f t="shared" si="96"/>
        <v>0</v>
      </c>
      <c r="X1775" s="32">
        <f t="shared" si="99"/>
        <v>0</v>
      </c>
    </row>
    <row r="1776" spans="3:24" ht="107.25" customHeight="1">
      <c r="C1776" s="136"/>
      <c r="N1776" s="188" t="s">
        <v>421</v>
      </c>
      <c r="O1776" s="188" t="s">
        <v>954</v>
      </c>
      <c r="P1776" s="37" t="s">
        <v>248</v>
      </c>
      <c r="Q1776" s="37" t="s">
        <v>894</v>
      </c>
      <c r="R1776" s="189">
        <v>44965</v>
      </c>
      <c r="S1776" s="32">
        <f t="shared" si="97"/>
        <v>0</v>
      </c>
      <c r="T1776" s="32">
        <f t="shared" si="98"/>
        <v>0</v>
      </c>
      <c r="U1776" s="32">
        <f t="shared" si="98"/>
        <v>0</v>
      </c>
      <c r="V1776" s="32">
        <f t="shared" si="98"/>
        <v>0</v>
      </c>
      <c r="W1776" s="32">
        <f t="shared" si="96"/>
        <v>0</v>
      </c>
      <c r="X1776" s="32">
        <f t="shared" si="99"/>
        <v>0</v>
      </c>
    </row>
    <row r="1777" spans="3:24" ht="15" customHeight="1">
      <c r="C1777" s="136"/>
      <c r="N1777" s="37"/>
      <c r="O1777" s="37"/>
      <c r="P1777" s="37"/>
      <c r="Q1777" s="37"/>
      <c r="R1777" s="37"/>
      <c r="S1777" s="32">
        <f t="shared" si="97"/>
        <v>0</v>
      </c>
      <c r="T1777" s="32">
        <f t="shared" si="98"/>
        <v>0</v>
      </c>
      <c r="U1777" s="32">
        <f t="shared" si="98"/>
        <v>0</v>
      </c>
      <c r="V1777" s="32">
        <f t="shared" si="98"/>
        <v>0</v>
      </c>
      <c r="W1777" s="32">
        <f t="shared" si="96"/>
        <v>0</v>
      </c>
      <c r="X1777" s="32">
        <f t="shared" si="99"/>
        <v>0</v>
      </c>
    </row>
    <row r="1778" spans="3:24" ht="15" customHeight="1">
      <c r="C1778" s="136"/>
      <c r="N1778" s="37"/>
      <c r="O1778" s="37"/>
      <c r="P1778" s="37"/>
      <c r="Q1778" s="37"/>
      <c r="R1778" s="37"/>
      <c r="S1778" s="32">
        <f t="shared" si="97"/>
        <v>0</v>
      </c>
      <c r="T1778" s="32">
        <f t="shared" si="98"/>
        <v>0</v>
      </c>
      <c r="U1778" s="32">
        <f t="shared" si="98"/>
        <v>0</v>
      </c>
      <c r="V1778" s="32">
        <f t="shared" si="98"/>
        <v>0</v>
      </c>
      <c r="W1778" s="32">
        <f t="shared" si="96"/>
        <v>0</v>
      </c>
      <c r="X1778" s="32">
        <f t="shared" si="99"/>
        <v>0</v>
      </c>
    </row>
    <row r="1779" spans="3:24" ht="15" customHeight="1">
      <c r="C1779" s="136"/>
      <c r="N1779" s="37"/>
      <c r="O1779" s="37"/>
      <c r="P1779" s="37"/>
      <c r="Q1779" s="37"/>
      <c r="R1779" s="37"/>
      <c r="S1779" s="32">
        <f t="shared" si="97"/>
        <v>0</v>
      </c>
      <c r="T1779" s="32">
        <f t="shared" si="98"/>
        <v>0</v>
      </c>
      <c r="U1779" s="32">
        <f t="shared" si="98"/>
        <v>0</v>
      </c>
      <c r="V1779" s="32">
        <f t="shared" si="98"/>
        <v>0</v>
      </c>
      <c r="W1779" s="32">
        <f t="shared" si="96"/>
        <v>0</v>
      </c>
      <c r="X1779" s="32">
        <f t="shared" si="99"/>
        <v>0</v>
      </c>
    </row>
    <row r="1780" spans="3:24" ht="15" customHeight="1">
      <c r="C1780" s="136"/>
      <c r="N1780" s="37"/>
      <c r="O1780" s="37"/>
      <c r="P1780" s="37"/>
      <c r="Q1780" s="37"/>
      <c r="R1780" s="37"/>
      <c r="S1780" s="32">
        <f t="shared" si="97"/>
        <v>0</v>
      </c>
      <c r="T1780" s="32">
        <f t="shared" si="98"/>
        <v>0</v>
      </c>
      <c r="U1780" s="32">
        <f t="shared" si="98"/>
        <v>0</v>
      </c>
      <c r="V1780" s="32">
        <f t="shared" si="98"/>
        <v>0</v>
      </c>
      <c r="W1780" s="32">
        <f t="shared" si="96"/>
        <v>0</v>
      </c>
      <c r="X1780" s="32">
        <f t="shared" si="99"/>
        <v>0</v>
      </c>
    </row>
    <row r="1781" spans="3:24" ht="15" customHeight="1">
      <c r="C1781" s="136"/>
      <c r="N1781" s="37"/>
      <c r="O1781" s="37"/>
      <c r="P1781" s="37"/>
      <c r="Q1781" s="37"/>
      <c r="R1781" s="37"/>
      <c r="S1781" s="32">
        <f t="shared" si="97"/>
        <v>0</v>
      </c>
      <c r="T1781" s="32">
        <f t="shared" si="98"/>
        <v>0</v>
      </c>
      <c r="U1781" s="32">
        <f t="shared" si="98"/>
        <v>0</v>
      </c>
      <c r="V1781" s="32">
        <f t="shared" si="98"/>
        <v>0</v>
      </c>
      <c r="W1781" s="32">
        <f t="shared" si="96"/>
        <v>0</v>
      </c>
      <c r="X1781" s="32">
        <f t="shared" si="99"/>
        <v>0</v>
      </c>
    </row>
    <row r="1782" spans="3:24" ht="15" customHeight="1">
      <c r="C1782" s="136"/>
      <c r="N1782" s="37"/>
      <c r="O1782" s="37"/>
      <c r="P1782" s="37"/>
      <c r="Q1782" s="37"/>
      <c r="R1782" s="37"/>
      <c r="S1782" s="32">
        <f t="shared" si="97"/>
        <v>0</v>
      </c>
      <c r="T1782" s="32">
        <f t="shared" si="98"/>
        <v>0</v>
      </c>
      <c r="U1782" s="32">
        <f t="shared" si="98"/>
        <v>0</v>
      </c>
      <c r="V1782" s="32">
        <f t="shared" si="98"/>
        <v>0</v>
      </c>
      <c r="W1782" s="32">
        <f t="shared" si="96"/>
        <v>0</v>
      </c>
      <c r="X1782" s="32">
        <f t="shared" si="99"/>
        <v>0</v>
      </c>
    </row>
    <row r="1783" spans="3:24" ht="15" customHeight="1">
      <c r="C1783" s="136"/>
      <c r="N1783" s="37"/>
      <c r="O1783" s="37"/>
      <c r="P1783" s="37"/>
      <c r="Q1783" s="37"/>
      <c r="R1783" s="37"/>
      <c r="S1783" s="32">
        <f t="shared" si="97"/>
        <v>0</v>
      </c>
      <c r="T1783" s="32">
        <f t="shared" si="98"/>
        <v>0</v>
      </c>
      <c r="U1783" s="32">
        <f t="shared" si="98"/>
        <v>0</v>
      </c>
      <c r="V1783" s="32">
        <f t="shared" si="98"/>
        <v>0</v>
      </c>
      <c r="W1783" s="32">
        <f t="shared" si="96"/>
        <v>0</v>
      </c>
      <c r="X1783" s="32">
        <f t="shared" si="99"/>
        <v>0</v>
      </c>
    </row>
    <row r="1784" spans="3:24" ht="15" customHeight="1">
      <c r="C1784" s="136"/>
      <c r="N1784" s="37"/>
      <c r="O1784" s="37"/>
      <c r="P1784" s="37"/>
      <c r="Q1784" s="37"/>
      <c r="R1784" s="37"/>
      <c r="S1784" s="32">
        <f t="shared" si="97"/>
        <v>0</v>
      </c>
      <c r="T1784" s="32">
        <f t="shared" si="98"/>
        <v>0</v>
      </c>
      <c r="U1784" s="32">
        <f t="shared" si="98"/>
        <v>0</v>
      </c>
      <c r="V1784" s="32">
        <f t="shared" si="98"/>
        <v>0</v>
      </c>
      <c r="W1784" s="32">
        <f t="shared" si="96"/>
        <v>0</v>
      </c>
      <c r="X1784" s="32">
        <f t="shared" si="99"/>
        <v>0</v>
      </c>
    </row>
    <row r="1785" spans="3:24" ht="15" customHeight="1">
      <c r="C1785" s="136"/>
      <c r="N1785" s="37"/>
      <c r="O1785" s="37"/>
      <c r="P1785" s="37"/>
      <c r="Q1785" s="37"/>
      <c r="R1785" s="37"/>
      <c r="S1785" s="32">
        <f t="shared" si="97"/>
        <v>0</v>
      </c>
      <c r="T1785" s="32">
        <f t="shared" si="98"/>
        <v>0</v>
      </c>
      <c r="U1785" s="32">
        <f t="shared" si="98"/>
        <v>0</v>
      </c>
      <c r="V1785" s="32">
        <f t="shared" si="98"/>
        <v>0</v>
      </c>
      <c r="W1785" s="32">
        <f t="shared" si="96"/>
        <v>0</v>
      </c>
      <c r="X1785" s="32">
        <f t="shared" si="99"/>
        <v>0</v>
      </c>
    </row>
    <row r="1786" spans="3:24" ht="15" customHeight="1">
      <c r="C1786" s="135"/>
      <c r="N1786" s="37"/>
      <c r="O1786" s="37"/>
      <c r="P1786" s="37"/>
      <c r="Q1786" s="37"/>
      <c r="R1786" s="37"/>
      <c r="S1786" s="32">
        <f t="shared" si="97"/>
        <v>0</v>
      </c>
      <c r="T1786" s="32">
        <f t="shared" si="98"/>
        <v>0</v>
      </c>
      <c r="U1786" s="32">
        <f t="shared" si="98"/>
        <v>0</v>
      </c>
      <c r="V1786" s="32">
        <f t="shared" si="98"/>
        <v>0</v>
      </c>
      <c r="W1786" s="32">
        <f t="shared" si="96"/>
        <v>0</v>
      </c>
      <c r="X1786" s="32">
        <f t="shared" si="99"/>
        <v>0</v>
      </c>
    </row>
    <row r="1787" spans="3:24" ht="15" customHeight="1">
      <c r="C1787" s="136"/>
      <c r="N1787" s="37"/>
      <c r="O1787" s="37"/>
      <c r="P1787" s="37"/>
      <c r="Q1787" s="37"/>
      <c r="R1787" s="37"/>
      <c r="S1787" s="32">
        <f t="shared" si="97"/>
        <v>0</v>
      </c>
      <c r="T1787" s="32">
        <f t="shared" si="98"/>
        <v>0</v>
      </c>
      <c r="U1787" s="32">
        <f t="shared" si="98"/>
        <v>0</v>
      </c>
      <c r="V1787" s="32">
        <f t="shared" si="98"/>
        <v>0</v>
      </c>
      <c r="W1787" s="32">
        <f t="shared" si="96"/>
        <v>0</v>
      </c>
      <c r="X1787" s="32">
        <f t="shared" si="99"/>
        <v>0</v>
      </c>
    </row>
    <row r="1788" spans="3:24" ht="15" customHeight="1">
      <c r="C1788" s="136"/>
      <c r="N1788" s="37"/>
      <c r="O1788" s="37"/>
      <c r="P1788" s="37"/>
      <c r="Q1788" s="37"/>
      <c r="R1788" s="37"/>
      <c r="S1788" s="32">
        <f t="shared" si="97"/>
        <v>0</v>
      </c>
      <c r="T1788" s="32">
        <f t="shared" si="98"/>
        <v>0</v>
      </c>
      <c r="U1788" s="32">
        <f t="shared" si="98"/>
        <v>0</v>
      </c>
      <c r="V1788" s="32">
        <f t="shared" si="98"/>
        <v>0</v>
      </c>
      <c r="W1788" s="32">
        <f t="shared" si="96"/>
        <v>0</v>
      </c>
      <c r="X1788" s="32">
        <f t="shared" si="99"/>
        <v>0</v>
      </c>
    </row>
    <row r="1789" spans="3:24" ht="15" customHeight="1">
      <c r="C1789" s="136"/>
      <c r="N1789" s="37"/>
      <c r="O1789" s="37"/>
      <c r="P1789" s="37"/>
      <c r="Q1789" s="37"/>
      <c r="R1789" s="37"/>
      <c r="S1789" s="32">
        <f t="shared" si="97"/>
        <v>0</v>
      </c>
      <c r="T1789" s="32">
        <f t="shared" si="98"/>
        <v>0</v>
      </c>
      <c r="U1789" s="32">
        <f t="shared" si="98"/>
        <v>0</v>
      </c>
      <c r="V1789" s="32">
        <f t="shared" si="98"/>
        <v>0</v>
      </c>
      <c r="W1789" s="32">
        <f t="shared" si="96"/>
        <v>0</v>
      </c>
      <c r="X1789" s="32">
        <f t="shared" si="99"/>
        <v>0</v>
      </c>
    </row>
    <row r="1790" spans="3:24" ht="15" customHeight="1">
      <c r="C1790" s="136"/>
      <c r="N1790" s="37"/>
      <c r="O1790" s="37"/>
      <c r="P1790" s="37"/>
      <c r="Q1790" s="37"/>
      <c r="R1790" s="37"/>
      <c r="S1790" s="32">
        <f t="shared" si="97"/>
        <v>0</v>
      </c>
      <c r="T1790" s="32">
        <f t="shared" si="98"/>
        <v>0</v>
      </c>
      <c r="U1790" s="32">
        <f t="shared" si="98"/>
        <v>0</v>
      </c>
      <c r="V1790" s="32">
        <f t="shared" si="98"/>
        <v>0</v>
      </c>
      <c r="W1790" s="32">
        <f t="shared" si="96"/>
        <v>0</v>
      </c>
      <c r="X1790" s="32">
        <f t="shared" si="99"/>
        <v>0</v>
      </c>
    </row>
    <row r="1791" spans="3:24" ht="15" customHeight="1">
      <c r="C1791" s="136"/>
      <c r="N1791" s="37"/>
      <c r="O1791" s="37"/>
      <c r="P1791" s="37"/>
      <c r="Q1791" s="37"/>
      <c r="R1791" s="37"/>
      <c r="S1791" s="32">
        <f t="shared" si="97"/>
        <v>0</v>
      </c>
      <c r="T1791" s="32">
        <f t="shared" si="98"/>
        <v>0</v>
      </c>
      <c r="U1791" s="32">
        <f t="shared" si="98"/>
        <v>0</v>
      </c>
      <c r="V1791" s="32">
        <f t="shared" si="98"/>
        <v>0</v>
      </c>
      <c r="W1791" s="32">
        <f t="shared" si="96"/>
        <v>0</v>
      </c>
      <c r="X1791" s="32">
        <f t="shared" si="99"/>
        <v>0</v>
      </c>
    </row>
    <row r="1792" spans="3:24" ht="15" customHeight="1">
      <c r="C1792" s="136"/>
      <c r="N1792" s="37"/>
      <c r="O1792" s="37"/>
      <c r="P1792" s="37"/>
      <c r="Q1792" s="37"/>
      <c r="R1792" s="37"/>
      <c r="S1792" s="32">
        <f t="shared" si="97"/>
        <v>0</v>
      </c>
      <c r="T1792" s="32">
        <f t="shared" si="98"/>
        <v>0</v>
      </c>
      <c r="U1792" s="32">
        <f t="shared" si="98"/>
        <v>0</v>
      </c>
      <c r="V1792" s="32">
        <f t="shared" si="98"/>
        <v>0</v>
      </c>
      <c r="W1792" s="32">
        <f t="shared" si="96"/>
        <v>0</v>
      </c>
      <c r="X1792" s="32">
        <f t="shared" si="99"/>
        <v>0</v>
      </c>
    </row>
    <row r="1793" spans="3:24" ht="15" customHeight="1">
      <c r="C1793" s="136"/>
      <c r="N1793" s="37"/>
      <c r="O1793" s="37"/>
      <c r="P1793" s="37"/>
      <c r="Q1793" s="37"/>
      <c r="R1793" s="37"/>
      <c r="S1793" s="32">
        <f t="shared" si="97"/>
        <v>0</v>
      </c>
      <c r="T1793" s="32">
        <f t="shared" si="98"/>
        <v>0</v>
      </c>
      <c r="U1793" s="32">
        <f t="shared" si="98"/>
        <v>0</v>
      </c>
      <c r="V1793" s="32">
        <f t="shared" si="98"/>
        <v>0</v>
      </c>
      <c r="W1793" s="32">
        <f t="shared" si="98"/>
        <v>0</v>
      </c>
      <c r="X1793" s="32">
        <f t="shared" si="99"/>
        <v>0</v>
      </c>
    </row>
    <row r="1794" spans="3:24" ht="15" customHeight="1">
      <c r="C1794" s="136"/>
      <c r="N1794" s="37"/>
      <c r="O1794" s="37"/>
      <c r="P1794" s="37"/>
      <c r="Q1794" s="37"/>
      <c r="R1794" s="37"/>
      <c r="S1794" s="32">
        <f t="shared" ref="S1794:S1857" si="100">IF(COUNTIF(H1794:M1794,"NOT EFFECTIVE"),1,0)</f>
        <v>0</v>
      </c>
      <c r="T1794" s="32">
        <f t="shared" ref="T1794:W1857" si="101">IF(AND(D1794="NOT EXECUTED",COUNTA($N1794)&lt;&gt;0),1,0)</f>
        <v>0</v>
      </c>
      <c r="U1794" s="32">
        <f t="shared" si="101"/>
        <v>0</v>
      </c>
      <c r="V1794" s="32">
        <f t="shared" si="101"/>
        <v>0</v>
      </c>
      <c r="W1794" s="32">
        <f t="shared" si="101"/>
        <v>0</v>
      </c>
      <c r="X1794" s="32">
        <f t="shared" ref="X1794:X1857" si="102">IF(AND(S1794=1,COUNTA($N1794)&lt;&gt;0),1,0)</f>
        <v>0</v>
      </c>
    </row>
    <row r="1795" spans="3:24" ht="15" customHeight="1">
      <c r="C1795" s="136"/>
      <c r="N1795" s="37"/>
      <c r="O1795" s="37"/>
      <c r="P1795" s="37"/>
      <c r="Q1795" s="37"/>
      <c r="R1795" s="37"/>
      <c r="S1795" s="32">
        <f t="shared" si="100"/>
        <v>0</v>
      </c>
      <c r="T1795" s="32">
        <f t="shared" si="101"/>
        <v>0</v>
      </c>
      <c r="U1795" s="32">
        <f t="shared" si="101"/>
        <v>0</v>
      </c>
      <c r="V1795" s="32">
        <f t="shared" si="101"/>
        <v>0</v>
      </c>
      <c r="W1795" s="32">
        <f t="shared" si="101"/>
        <v>0</v>
      </c>
      <c r="X1795" s="32">
        <f t="shared" si="102"/>
        <v>0</v>
      </c>
    </row>
    <row r="1796" spans="3:24" ht="15" customHeight="1">
      <c r="C1796" s="136"/>
      <c r="N1796" s="37"/>
      <c r="O1796" s="37"/>
      <c r="P1796" s="37"/>
      <c r="Q1796" s="37"/>
      <c r="R1796" s="37"/>
      <c r="S1796" s="32">
        <f t="shared" si="100"/>
        <v>0</v>
      </c>
      <c r="T1796" s="32">
        <f t="shared" si="101"/>
        <v>0</v>
      </c>
      <c r="U1796" s="32">
        <f t="shared" si="101"/>
        <v>0</v>
      </c>
      <c r="V1796" s="32">
        <f t="shared" si="101"/>
        <v>0</v>
      </c>
      <c r="W1796" s="32">
        <f t="shared" si="101"/>
        <v>0</v>
      </c>
      <c r="X1796" s="32">
        <f t="shared" si="102"/>
        <v>0</v>
      </c>
    </row>
    <row r="1797" spans="3:24" ht="15" customHeight="1">
      <c r="C1797" s="136"/>
      <c r="N1797" s="37"/>
      <c r="O1797" s="37"/>
      <c r="P1797" s="37"/>
      <c r="Q1797" s="37"/>
      <c r="R1797" s="37"/>
      <c r="S1797" s="32">
        <f t="shared" si="100"/>
        <v>0</v>
      </c>
      <c r="T1797" s="32">
        <f t="shared" si="101"/>
        <v>0</v>
      </c>
      <c r="U1797" s="32">
        <f t="shared" si="101"/>
        <v>0</v>
      </c>
      <c r="V1797" s="32">
        <f t="shared" si="101"/>
        <v>0</v>
      </c>
      <c r="W1797" s="32">
        <f t="shared" si="101"/>
        <v>0</v>
      </c>
      <c r="X1797" s="32">
        <f t="shared" si="102"/>
        <v>0</v>
      </c>
    </row>
    <row r="1798" spans="3:24" ht="15" customHeight="1">
      <c r="C1798" s="136"/>
      <c r="N1798" s="37"/>
      <c r="O1798" s="37"/>
      <c r="P1798" s="37"/>
      <c r="Q1798" s="37"/>
      <c r="R1798" s="37"/>
      <c r="S1798" s="32">
        <f t="shared" si="100"/>
        <v>0</v>
      </c>
      <c r="T1798" s="32">
        <f t="shared" si="101"/>
        <v>0</v>
      </c>
      <c r="U1798" s="32">
        <f t="shared" si="101"/>
        <v>0</v>
      </c>
      <c r="V1798" s="32">
        <f t="shared" si="101"/>
        <v>0</v>
      </c>
      <c r="W1798" s="32">
        <f t="shared" si="101"/>
        <v>0</v>
      </c>
      <c r="X1798" s="32">
        <f t="shared" si="102"/>
        <v>0</v>
      </c>
    </row>
    <row r="1799" spans="3:24" ht="15" customHeight="1">
      <c r="C1799" s="136"/>
      <c r="N1799" s="37"/>
      <c r="O1799" s="37"/>
      <c r="P1799" s="37"/>
      <c r="Q1799" s="37"/>
      <c r="R1799" s="37"/>
      <c r="S1799" s="32">
        <f t="shared" si="100"/>
        <v>0</v>
      </c>
      <c r="T1799" s="32">
        <f t="shared" si="101"/>
        <v>0</v>
      </c>
      <c r="U1799" s="32">
        <f t="shared" si="101"/>
        <v>0</v>
      </c>
      <c r="V1799" s="32">
        <f t="shared" si="101"/>
        <v>0</v>
      </c>
      <c r="W1799" s="32">
        <f t="shared" si="101"/>
        <v>0</v>
      </c>
      <c r="X1799" s="32">
        <f t="shared" si="102"/>
        <v>0</v>
      </c>
    </row>
    <row r="1800" spans="3:24" ht="15" customHeight="1">
      <c r="C1800" s="136"/>
      <c r="N1800" s="37"/>
      <c r="O1800" s="37"/>
      <c r="P1800" s="37"/>
      <c r="Q1800" s="37"/>
      <c r="R1800" s="37"/>
      <c r="S1800" s="32">
        <f t="shared" si="100"/>
        <v>0</v>
      </c>
      <c r="T1800" s="32">
        <f t="shared" si="101"/>
        <v>0</v>
      </c>
      <c r="U1800" s="32">
        <f t="shared" si="101"/>
        <v>0</v>
      </c>
      <c r="V1800" s="32">
        <f t="shared" si="101"/>
        <v>0</v>
      </c>
      <c r="W1800" s="32">
        <f t="shared" si="101"/>
        <v>0</v>
      </c>
      <c r="X1800" s="32">
        <f t="shared" si="102"/>
        <v>0</v>
      </c>
    </row>
    <row r="1801" spans="3:24" ht="15" customHeight="1">
      <c r="C1801" s="136"/>
      <c r="N1801" s="37"/>
      <c r="O1801" s="37"/>
      <c r="P1801" s="37"/>
      <c r="Q1801" s="37"/>
      <c r="R1801" s="37"/>
      <c r="S1801" s="32">
        <f t="shared" si="100"/>
        <v>0</v>
      </c>
      <c r="T1801" s="32">
        <f t="shared" si="101"/>
        <v>0</v>
      </c>
      <c r="U1801" s="32">
        <f t="shared" si="101"/>
        <v>0</v>
      </c>
      <c r="V1801" s="32">
        <f t="shared" si="101"/>
        <v>0</v>
      </c>
      <c r="W1801" s="32">
        <f t="shared" si="101"/>
        <v>0</v>
      </c>
      <c r="X1801" s="32">
        <f t="shared" si="102"/>
        <v>0</v>
      </c>
    </row>
    <row r="1802" spans="3:24" ht="15" customHeight="1">
      <c r="C1802" s="136"/>
      <c r="N1802" s="37"/>
      <c r="O1802" s="37"/>
      <c r="P1802" s="37"/>
      <c r="Q1802" s="37"/>
      <c r="R1802" s="37"/>
      <c r="S1802" s="32">
        <f t="shared" si="100"/>
        <v>0</v>
      </c>
      <c r="T1802" s="32">
        <f t="shared" si="101"/>
        <v>0</v>
      </c>
      <c r="U1802" s="32">
        <f t="shared" si="101"/>
        <v>0</v>
      </c>
      <c r="V1802" s="32">
        <f t="shared" si="101"/>
        <v>0</v>
      </c>
      <c r="W1802" s="32">
        <f t="shared" si="101"/>
        <v>0</v>
      </c>
      <c r="X1802" s="32">
        <f t="shared" si="102"/>
        <v>0</v>
      </c>
    </row>
    <row r="1803" spans="3:24" ht="15" customHeight="1">
      <c r="C1803" s="136"/>
      <c r="N1803" s="37"/>
      <c r="O1803" s="37"/>
      <c r="P1803" s="37"/>
      <c r="Q1803" s="37"/>
      <c r="R1803" s="37"/>
      <c r="S1803" s="32">
        <f t="shared" si="100"/>
        <v>0</v>
      </c>
      <c r="T1803" s="32">
        <f t="shared" si="101"/>
        <v>0</v>
      </c>
      <c r="U1803" s="32">
        <f t="shared" si="101"/>
        <v>0</v>
      </c>
      <c r="V1803" s="32">
        <f t="shared" si="101"/>
        <v>0</v>
      </c>
      <c r="W1803" s="32">
        <f t="shared" si="101"/>
        <v>0</v>
      </c>
      <c r="X1803" s="32">
        <f t="shared" si="102"/>
        <v>0</v>
      </c>
    </row>
    <row r="1804" spans="3:24" ht="15" customHeight="1">
      <c r="C1804" s="136"/>
      <c r="N1804" s="37"/>
      <c r="O1804" s="37"/>
      <c r="P1804" s="37"/>
      <c r="Q1804" s="37"/>
      <c r="R1804" s="37"/>
      <c r="S1804" s="32">
        <f t="shared" si="100"/>
        <v>0</v>
      </c>
      <c r="T1804" s="32">
        <f t="shared" si="101"/>
        <v>0</v>
      </c>
      <c r="U1804" s="32">
        <f t="shared" si="101"/>
        <v>0</v>
      </c>
      <c r="V1804" s="32">
        <f t="shared" si="101"/>
        <v>0</v>
      </c>
      <c r="W1804" s="32">
        <f t="shared" si="101"/>
        <v>0</v>
      </c>
      <c r="X1804" s="32">
        <f t="shared" si="102"/>
        <v>0</v>
      </c>
    </row>
    <row r="1805" spans="3:24" ht="15" customHeight="1">
      <c r="C1805" s="136"/>
      <c r="N1805" s="37"/>
      <c r="O1805" s="37"/>
      <c r="P1805" s="37"/>
      <c r="Q1805" s="37"/>
      <c r="R1805" s="37"/>
      <c r="S1805" s="32">
        <f t="shared" si="100"/>
        <v>0</v>
      </c>
      <c r="T1805" s="32">
        <f t="shared" si="101"/>
        <v>0</v>
      </c>
      <c r="U1805" s="32">
        <f t="shared" si="101"/>
        <v>0</v>
      </c>
      <c r="V1805" s="32">
        <f t="shared" si="101"/>
        <v>0</v>
      </c>
      <c r="W1805" s="32">
        <f t="shared" si="101"/>
        <v>0</v>
      </c>
      <c r="X1805" s="32">
        <f t="shared" si="102"/>
        <v>0</v>
      </c>
    </row>
    <row r="1806" spans="3:24" ht="15" customHeight="1">
      <c r="C1806" s="136"/>
      <c r="N1806" s="37"/>
      <c r="O1806" s="37"/>
      <c r="P1806" s="37"/>
      <c r="Q1806" s="37"/>
      <c r="R1806" s="37"/>
      <c r="S1806" s="32">
        <f t="shared" si="100"/>
        <v>0</v>
      </c>
      <c r="T1806" s="32">
        <f t="shared" si="101"/>
        <v>0</v>
      </c>
      <c r="U1806" s="32">
        <f t="shared" si="101"/>
        <v>0</v>
      </c>
      <c r="V1806" s="32">
        <f t="shared" si="101"/>
        <v>0</v>
      </c>
      <c r="W1806" s="32">
        <f t="shared" si="101"/>
        <v>0</v>
      </c>
      <c r="X1806" s="32">
        <f t="shared" si="102"/>
        <v>0</v>
      </c>
    </row>
    <row r="1807" spans="3:24" ht="15" customHeight="1">
      <c r="C1807" s="136"/>
      <c r="N1807" s="37"/>
      <c r="O1807" s="37"/>
      <c r="P1807" s="37"/>
      <c r="Q1807" s="37"/>
      <c r="R1807" s="37"/>
      <c r="S1807" s="32">
        <f t="shared" si="100"/>
        <v>0</v>
      </c>
      <c r="T1807" s="32">
        <f t="shared" si="101"/>
        <v>0</v>
      </c>
      <c r="U1807" s="32">
        <f t="shared" si="101"/>
        <v>0</v>
      </c>
      <c r="V1807" s="32">
        <f t="shared" si="101"/>
        <v>0</v>
      </c>
      <c r="W1807" s="32">
        <f t="shared" si="101"/>
        <v>0</v>
      </c>
      <c r="X1807" s="32">
        <f t="shared" si="102"/>
        <v>0</v>
      </c>
    </row>
    <row r="1808" spans="3:24" ht="15" customHeight="1">
      <c r="C1808" s="136"/>
      <c r="N1808" s="37"/>
      <c r="O1808" s="37"/>
      <c r="P1808" s="37"/>
      <c r="Q1808" s="37"/>
      <c r="R1808" s="37"/>
      <c r="S1808" s="32">
        <f t="shared" si="100"/>
        <v>0</v>
      </c>
      <c r="T1808" s="32">
        <f t="shared" si="101"/>
        <v>0</v>
      </c>
      <c r="U1808" s="32">
        <f t="shared" si="101"/>
        <v>0</v>
      </c>
      <c r="V1808" s="32">
        <f t="shared" si="101"/>
        <v>0</v>
      </c>
      <c r="W1808" s="32">
        <f t="shared" si="101"/>
        <v>0</v>
      </c>
      <c r="X1808" s="32">
        <f t="shared" si="102"/>
        <v>0</v>
      </c>
    </row>
    <row r="1809" spans="3:24" ht="15" customHeight="1">
      <c r="C1809" s="136"/>
      <c r="N1809" s="37"/>
      <c r="O1809" s="37"/>
      <c r="P1809" s="37"/>
      <c r="Q1809" s="37"/>
      <c r="R1809" s="37"/>
      <c r="S1809" s="32">
        <f t="shared" si="100"/>
        <v>0</v>
      </c>
      <c r="T1809" s="32">
        <f t="shared" si="101"/>
        <v>0</v>
      </c>
      <c r="U1809" s="32">
        <f t="shared" si="101"/>
        <v>0</v>
      </c>
      <c r="V1809" s="32">
        <f t="shared" si="101"/>
        <v>0</v>
      </c>
      <c r="W1809" s="32">
        <f t="shared" si="101"/>
        <v>0</v>
      </c>
      <c r="X1809" s="32">
        <f t="shared" si="102"/>
        <v>0</v>
      </c>
    </row>
    <row r="1810" spans="3:24" ht="15" customHeight="1">
      <c r="C1810" s="136"/>
      <c r="N1810" s="37"/>
      <c r="O1810" s="37"/>
      <c r="P1810" s="37"/>
      <c r="Q1810" s="37"/>
      <c r="R1810" s="37"/>
      <c r="S1810" s="32">
        <f t="shared" si="100"/>
        <v>0</v>
      </c>
      <c r="T1810" s="32">
        <f t="shared" si="101"/>
        <v>0</v>
      </c>
      <c r="U1810" s="32">
        <f t="shared" si="101"/>
        <v>0</v>
      </c>
      <c r="V1810" s="32">
        <f t="shared" si="101"/>
        <v>0</v>
      </c>
      <c r="W1810" s="32">
        <f t="shared" si="101"/>
        <v>0</v>
      </c>
      <c r="X1810" s="32">
        <f t="shared" si="102"/>
        <v>0</v>
      </c>
    </row>
    <row r="1811" spans="3:24" ht="15" customHeight="1">
      <c r="C1811" s="136"/>
      <c r="N1811" s="37"/>
      <c r="O1811" s="37"/>
      <c r="P1811" s="37"/>
      <c r="Q1811" s="37"/>
      <c r="R1811" s="37"/>
      <c r="S1811" s="32">
        <f t="shared" si="100"/>
        <v>0</v>
      </c>
      <c r="T1811" s="32">
        <f t="shared" si="101"/>
        <v>0</v>
      </c>
      <c r="U1811" s="32">
        <f t="shared" si="101"/>
        <v>0</v>
      </c>
      <c r="V1811" s="32">
        <f t="shared" si="101"/>
        <v>0</v>
      </c>
      <c r="W1811" s="32">
        <f t="shared" si="101"/>
        <v>0</v>
      </c>
      <c r="X1811" s="32">
        <f t="shared" si="102"/>
        <v>0</v>
      </c>
    </row>
    <row r="1812" spans="3:24" ht="15" customHeight="1">
      <c r="C1812" s="136"/>
      <c r="N1812" s="37"/>
      <c r="O1812" s="37"/>
      <c r="P1812" s="37"/>
      <c r="Q1812" s="37"/>
      <c r="R1812" s="37"/>
      <c r="S1812" s="32">
        <f t="shared" si="100"/>
        <v>0</v>
      </c>
      <c r="T1812" s="32">
        <f t="shared" si="101"/>
        <v>0</v>
      </c>
      <c r="U1812" s="32">
        <f t="shared" si="101"/>
        <v>0</v>
      </c>
      <c r="V1812" s="32">
        <f t="shared" si="101"/>
        <v>0</v>
      </c>
      <c r="W1812" s="32">
        <f t="shared" si="101"/>
        <v>0</v>
      </c>
      <c r="X1812" s="32">
        <f t="shared" si="102"/>
        <v>0</v>
      </c>
    </row>
    <row r="1813" spans="3:24" ht="15" customHeight="1">
      <c r="C1813" s="136"/>
      <c r="N1813" s="37"/>
      <c r="O1813" s="37"/>
      <c r="P1813" s="37"/>
      <c r="Q1813" s="37"/>
      <c r="R1813" s="37"/>
      <c r="S1813" s="32">
        <f t="shared" si="100"/>
        <v>0</v>
      </c>
      <c r="T1813" s="32">
        <f t="shared" si="101"/>
        <v>0</v>
      </c>
      <c r="U1813" s="32">
        <f t="shared" si="101"/>
        <v>0</v>
      </c>
      <c r="V1813" s="32">
        <f t="shared" si="101"/>
        <v>0</v>
      </c>
      <c r="W1813" s="32">
        <f t="shared" si="101"/>
        <v>0</v>
      </c>
      <c r="X1813" s="32">
        <f t="shared" si="102"/>
        <v>0</v>
      </c>
    </row>
    <row r="1814" spans="3:24" ht="15" customHeight="1">
      <c r="C1814" s="136"/>
      <c r="N1814" s="37"/>
      <c r="O1814" s="37"/>
      <c r="P1814" s="37"/>
      <c r="Q1814" s="37"/>
      <c r="R1814" s="37"/>
      <c r="S1814" s="32">
        <f t="shared" si="100"/>
        <v>0</v>
      </c>
      <c r="T1814" s="32">
        <f t="shared" si="101"/>
        <v>0</v>
      </c>
      <c r="U1814" s="32">
        <f t="shared" si="101"/>
        <v>0</v>
      </c>
      <c r="V1814" s="32">
        <f t="shared" si="101"/>
        <v>0</v>
      </c>
      <c r="W1814" s="32">
        <f t="shared" si="101"/>
        <v>0</v>
      </c>
      <c r="X1814" s="32">
        <f t="shared" si="102"/>
        <v>0</v>
      </c>
    </row>
    <row r="1815" spans="3:24" ht="15" customHeight="1">
      <c r="C1815" s="136"/>
      <c r="N1815" s="37"/>
      <c r="O1815" s="37"/>
      <c r="P1815" s="37"/>
      <c r="Q1815" s="37"/>
      <c r="R1815" s="37"/>
      <c r="S1815" s="32">
        <f t="shared" si="100"/>
        <v>0</v>
      </c>
      <c r="T1815" s="32">
        <f t="shared" si="101"/>
        <v>0</v>
      </c>
      <c r="U1815" s="32">
        <f t="shared" si="101"/>
        <v>0</v>
      </c>
      <c r="V1815" s="32">
        <f t="shared" si="101"/>
        <v>0</v>
      </c>
      <c r="W1815" s="32">
        <f t="shared" si="101"/>
        <v>0</v>
      </c>
      <c r="X1815" s="32">
        <f t="shared" si="102"/>
        <v>0</v>
      </c>
    </row>
    <row r="1816" spans="3:24" ht="15" customHeight="1">
      <c r="C1816" s="136"/>
      <c r="N1816" s="37"/>
      <c r="O1816" s="37"/>
      <c r="P1816" s="37"/>
      <c r="Q1816" s="37"/>
      <c r="R1816" s="37"/>
      <c r="S1816" s="32">
        <f t="shared" si="100"/>
        <v>0</v>
      </c>
      <c r="T1816" s="32">
        <f t="shared" si="101"/>
        <v>0</v>
      </c>
      <c r="U1816" s="32">
        <f t="shared" si="101"/>
        <v>0</v>
      </c>
      <c r="V1816" s="32">
        <f t="shared" si="101"/>
        <v>0</v>
      </c>
      <c r="W1816" s="32">
        <f t="shared" si="101"/>
        <v>0</v>
      </c>
      <c r="X1816" s="32">
        <f t="shared" si="102"/>
        <v>0</v>
      </c>
    </row>
    <row r="1817" spans="3:24" ht="15" customHeight="1">
      <c r="C1817" s="136"/>
      <c r="N1817" s="37"/>
      <c r="O1817" s="37"/>
      <c r="P1817" s="37"/>
      <c r="Q1817" s="37"/>
      <c r="R1817" s="37"/>
      <c r="S1817" s="32">
        <f t="shared" si="100"/>
        <v>0</v>
      </c>
      <c r="T1817" s="32">
        <f t="shared" si="101"/>
        <v>0</v>
      </c>
      <c r="U1817" s="32">
        <f t="shared" si="101"/>
        <v>0</v>
      </c>
      <c r="V1817" s="32">
        <f t="shared" si="101"/>
        <v>0</v>
      </c>
      <c r="W1817" s="32">
        <f t="shared" si="101"/>
        <v>0</v>
      </c>
      <c r="X1817" s="32">
        <f t="shared" si="102"/>
        <v>0</v>
      </c>
    </row>
    <row r="1818" spans="3:24" ht="15" customHeight="1">
      <c r="C1818" s="136"/>
      <c r="N1818" s="37"/>
      <c r="O1818" s="37"/>
      <c r="P1818" s="37"/>
      <c r="Q1818" s="37"/>
      <c r="R1818" s="37"/>
      <c r="S1818" s="32">
        <f t="shared" si="100"/>
        <v>0</v>
      </c>
      <c r="T1818" s="32">
        <f t="shared" si="101"/>
        <v>0</v>
      </c>
      <c r="U1818" s="32">
        <f t="shared" si="101"/>
        <v>0</v>
      </c>
      <c r="V1818" s="32">
        <f t="shared" si="101"/>
        <v>0</v>
      </c>
      <c r="W1818" s="32">
        <f t="shared" si="101"/>
        <v>0</v>
      </c>
      <c r="X1818" s="32">
        <f t="shared" si="102"/>
        <v>0</v>
      </c>
    </row>
    <row r="1819" spans="3:24" ht="15" customHeight="1">
      <c r="C1819" s="136"/>
      <c r="N1819" s="37"/>
      <c r="O1819" s="37"/>
      <c r="P1819" s="37"/>
      <c r="Q1819" s="37"/>
      <c r="R1819" s="37"/>
      <c r="S1819" s="32">
        <f t="shared" si="100"/>
        <v>0</v>
      </c>
      <c r="T1819" s="32">
        <f t="shared" si="101"/>
        <v>0</v>
      </c>
      <c r="U1819" s="32">
        <f t="shared" si="101"/>
        <v>0</v>
      </c>
      <c r="V1819" s="32">
        <f t="shared" si="101"/>
        <v>0</v>
      </c>
      <c r="W1819" s="32">
        <f t="shared" si="101"/>
        <v>0</v>
      </c>
      <c r="X1819" s="32">
        <f t="shared" si="102"/>
        <v>0</v>
      </c>
    </row>
    <row r="1820" spans="3:24" ht="15" customHeight="1">
      <c r="C1820" s="136"/>
      <c r="N1820" s="37"/>
      <c r="O1820" s="37"/>
      <c r="P1820" s="37"/>
      <c r="Q1820" s="37"/>
      <c r="R1820" s="37"/>
      <c r="S1820" s="32">
        <f t="shared" si="100"/>
        <v>0</v>
      </c>
      <c r="T1820" s="32">
        <f t="shared" si="101"/>
        <v>0</v>
      </c>
      <c r="U1820" s="32">
        <f t="shared" si="101"/>
        <v>0</v>
      </c>
      <c r="V1820" s="32">
        <f t="shared" si="101"/>
        <v>0</v>
      </c>
      <c r="W1820" s="32">
        <f t="shared" si="101"/>
        <v>0</v>
      </c>
      <c r="X1820" s="32">
        <f t="shared" si="102"/>
        <v>0</v>
      </c>
    </row>
    <row r="1821" spans="3:24" ht="15" customHeight="1">
      <c r="C1821" s="136"/>
      <c r="N1821" s="37"/>
      <c r="O1821" s="37"/>
      <c r="P1821" s="37"/>
      <c r="Q1821" s="37"/>
      <c r="R1821" s="37"/>
      <c r="S1821" s="32">
        <f t="shared" si="100"/>
        <v>0</v>
      </c>
      <c r="T1821" s="32">
        <f t="shared" si="101"/>
        <v>0</v>
      </c>
      <c r="U1821" s="32">
        <f t="shared" si="101"/>
        <v>0</v>
      </c>
      <c r="V1821" s="32">
        <f t="shared" si="101"/>
        <v>0</v>
      </c>
      <c r="W1821" s="32">
        <f t="shared" si="101"/>
        <v>0</v>
      </c>
      <c r="X1821" s="32">
        <f t="shared" si="102"/>
        <v>0</v>
      </c>
    </row>
    <row r="1822" spans="3:24" ht="15" customHeight="1">
      <c r="C1822" s="136"/>
      <c r="N1822" s="37"/>
      <c r="O1822" s="37"/>
      <c r="P1822" s="37"/>
      <c r="Q1822" s="37"/>
      <c r="R1822" s="37"/>
      <c r="S1822" s="32">
        <f t="shared" si="100"/>
        <v>0</v>
      </c>
      <c r="T1822" s="32">
        <f t="shared" si="101"/>
        <v>0</v>
      </c>
      <c r="U1822" s="32">
        <f t="shared" si="101"/>
        <v>0</v>
      </c>
      <c r="V1822" s="32">
        <f t="shared" si="101"/>
        <v>0</v>
      </c>
      <c r="W1822" s="32">
        <f t="shared" si="101"/>
        <v>0</v>
      </c>
      <c r="X1822" s="32">
        <f t="shared" si="102"/>
        <v>0</v>
      </c>
    </row>
    <row r="1823" spans="3:24" ht="15" customHeight="1">
      <c r="C1823" s="136"/>
      <c r="N1823" s="37"/>
      <c r="O1823" s="37"/>
      <c r="P1823" s="37"/>
      <c r="Q1823" s="37"/>
      <c r="R1823" s="37"/>
      <c r="S1823" s="32">
        <f t="shared" si="100"/>
        <v>0</v>
      </c>
      <c r="T1823" s="32">
        <f t="shared" si="101"/>
        <v>0</v>
      </c>
      <c r="U1823" s="32">
        <f t="shared" si="101"/>
        <v>0</v>
      </c>
      <c r="V1823" s="32">
        <f t="shared" si="101"/>
        <v>0</v>
      </c>
      <c r="W1823" s="32">
        <f t="shared" si="101"/>
        <v>0</v>
      </c>
      <c r="X1823" s="32">
        <f t="shared" si="102"/>
        <v>0</v>
      </c>
    </row>
    <row r="1824" spans="3:24" ht="15" customHeight="1">
      <c r="C1824" s="136"/>
      <c r="N1824" s="37"/>
      <c r="O1824" s="37"/>
      <c r="P1824" s="37"/>
      <c r="Q1824" s="37"/>
      <c r="R1824" s="37"/>
      <c r="S1824" s="32">
        <f t="shared" si="100"/>
        <v>0</v>
      </c>
      <c r="T1824" s="32">
        <f t="shared" si="101"/>
        <v>0</v>
      </c>
      <c r="U1824" s="32">
        <f t="shared" si="101"/>
        <v>0</v>
      </c>
      <c r="V1824" s="32">
        <f t="shared" si="101"/>
        <v>0</v>
      </c>
      <c r="W1824" s="32">
        <f t="shared" si="101"/>
        <v>0</v>
      </c>
      <c r="X1824" s="32">
        <f t="shared" si="102"/>
        <v>0</v>
      </c>
    </row>
    <row r="1825" spans="3:24" ht="15" customHeight="1">
      <c r="C1825" s="135"/>
      <c r="N1825" s="37"/>
      <c r="O1825" s="37"/>
      <c r="P1825" s="37"/>
      <c r="Q1825" s="37"/>
      <c r="R1825" s="37"/>
      <c r="S1825" s="32">
        <f t="shared" si="100"/>
        <v>0</v>
      </c>
      <c r="T1825" s="32">
        <f t="shared" si="101"/>
        <v>0</v>
      </c>
      <c r="U1825" s="32">
        <f t="shared" si="101"/>
        <v>0</v>
      </c>
      <c r="V1825" s="32">
        <f t="shared" si="101"/>
        <v>0</v>
      </c>
      <c r="W1825" s="32">
        <f t="shared" si="101"/>
        <v>0</v>
      </c>
      <c r="X1825" s="32">
        <f t="shared" si="102"/>
        <v>0</v>
      </c>
    </row>
    <row r="1826" spans="3:24" ht="15" customHeight="1">
      <c r="C1826" s="136"/>
      <c r="N1826" s="37"/>
      <c r="O1826" s="37"/>
      <c r="P1826" s="37"/>
      <c r="Q1826" s="37"/>
      <c r="R1826" s="37"/>
      <c r="S1826" s="32">
        <f t="shared" si="100"/>
        <v>0</v>
      </c>
      <c r="T1826" s="32">
        <f t="shared" si="101"/>
        <v>0</v>
      </c>
      <c r="U1826" s="32">
        <f t="shared" si="101"/>
        <v>0</v>
      </c>
      <c r="V1826" s="32">
        <f t="shared" si="101"/>
        <v>0</v>
      </c>
      <c r="W1826" s="32">
        <f t="shared" si="101"/>
        <v>0</v>
      </c>
      <c r="X1826" s="32">
        <f t="shared" si="102"/>
        <v>0</v>
      </c>
    </row>
    <row r="1827" spans="3:24" ht="15" customHeight="1">
      <c r="C1827" s="136"/>
      <c r="N1827" s="37"/>
      <c r="O1827" s="37"/>
      <c r="P1827" s="37"/>
      <c r="Q1827" s="37"/>
      <c r="R1827" s="37"/>
      <c r="S1827" s="32">
        <f t="shared" si="100"/>
        <v>0</v>
      </c>
      <c r="T1827" s="32">
        <f t="shared" si="101"/>
        <v>0</v>
      </c>
      <c r="U1827" s="32">
        <f t="shared" si="101"/>
        <v>0</v>
      </c>
      <c r="V1827" s="32">
        <f t="shared" si="101"/>
        <v>0</v>
      </c>
      <c r="W1827" s="32">
        <f t="shared" si="101"/>
        <v>0</v>
      </c>
      <c r="X1827" s="32">
        <f t="shared" si="102"/>
        <v>0</v>
      </c>
    </row>
    <row r="1828" spans="3:24" ht="15" customHeight="1">
      <c r="C1828" s="136"/>
      <c r="N1828" s="37"/>
      <c r="O1828" s="37"/>
      <c r="P1828" s="37"/>
      <c r="Q1828" s="37"/>
      <c r="R1828" s="37"/>
      <c r="S1828" s="32">
        <f t="shared" si="100"/>
        <v>0</v>
      </c>
      <c r="T1828" s="32">
        <f t="shared" si="101"/>
        <v>0</v>
      </c>
      <c r="U1828" s="32">
        <f t="shared" si="101"/>
        <v>0</v>
      </c>
      <c r="V1828" s="32">
        <f t="shared" si="101"/>
        <v>0</v>
      </c>
      <c r="W1828" s="32">
        <f t="shared" si="101"/>
        <v>0</v>
      </c>
      <c r="X1828" s="32">
        <f t="shared" si="102"/>
        <v>0</v>
      </c>
    </row>
    <row r="1829" spans="3:24" ht="15" customHeight="1">
      <c r="C1829" s="136"/>
      <c r="N1829" s="37"/>
      <c r="O1829" s="37"/>
      <c r="P1829" s="37"/>
      <c r="Q1829" s="37"/>
      <c r="R1829" s="37"/>
      <c r="S1829" s="32">
        <f t="shared" si="100"/>
        <v>0</v>
      </c>
      <c r="T1829" s="32">
        <f t="shared" si="101"/>
        <v>0</v>
      </c>
      <c r="U1829" s="32">
        <f t="shared" si="101"/>
        <v>0</v>
      </c>
      <c r="V1829" s="32">
        <f t="shared" si="101"/>
        <v>0</v>
      </c>
      <c r="W1829" s="32">
        <f t="shared" si="101"/>
        <v>0</v>
      </c>
      <c r="X1829" s="32">
        <f t="shared" si="102"/>
        <v>0</v>
      </c>
    </row>
    <row r="1830" spans="3:24" ht="15" customHeight="1">
      <c r="C1830" s="135"/>
      <c r="N1830" s="37"/>
      <c r="O1830" s="37"/>
      <c r="P1830" s="37"/>
      <c r="Q1830" s="37"/>
      <c r="R1830" s="37"/>
      <c r="S1830" s="32">
        <f t="shared" si="100"/>
        <v>0</v>
      </c>
      <c r="T1830" s="32">
        <f t="shared" si="101"/>
        <v>0</v>
      </c>
      <c r="U1830" s="32">
        <f t="shared" si="101"/>
        <v>0</v>
      </c>
      <c r="V1830" s="32">
        <f t="shared" si="101"/>
        <v>0</v>
      </c>
      <c r="W1830" s="32">
        <f t="shared" si="101"/>
        <v>0</v>
      </c>
      <c r="X1830" s="32">
        <f t="shared" si="102"/>
        <v>0</v>
      </c>
    </row>
    <row r="1831" spans="3:24" ht="15" customHeight="1">
      <c r="C1831" s="136"/>
      <c r="N1831" s="37"/>
      <c r="O1831" s="37"/>
      <c r="P1831" s="37"/>
      <c r="Q1831" s="37"/>
      <c r="R1831" s="37"/>
      <c r="S1831" s="32">
        <f t="shared" si="100"/>
        <v>0</v>
      </c>
      <c r="T1831" s="32">
        <f t="shared" si="101"/>
        <v>0</v>
      </c>
      <c r="U1831" s="32">
        <f t="shared" si="101"/>
        <v>0</v>
      </c>
      <c r="V1831" s="32">
        <f t="shared" si="101"/>
        <v>0</v>
      </c>
      <c r="W1831" s="32">
        <f t="shared" si="101"/>
        <v>0</v>
      </c>
      <c r="X1831" s="32">
        <f t="shared" si="102"/>
        <v>0</v>
      </c>
    </row>
    <row r="1832" spans="3:24" ht="15" customHeight="1">
      <c r="C1832" s="136"/>
      <c r="N1832" s="37"/>
      <c r="O1832" s="37"/>
      <c r="P1832" s="37"/>
      <c r="Q1832" s="37"/>
      <c r="R1832" s="37"/>
      <c r="S1832" s="32">
        <f t="shared" si="100"/>
        <v>0</v>
      </c>
      <c r="T1832" s="32">
        <f t="shared" si="101"/>
        <v>0</v>
      </c>
      <c r="U1832" s="32">
        <f t="shared" si="101"/>
        <v>0</v>
      </c>
      <c r="V1832" s="32">
        <f t="shared" si="101"/>
        <v>0</v>
      </c>
      <c r="W1832" s="32">
        <f t="shared" si="101"/>
        <v>0</v>
      </c>
      <c r="X1832" s="32">
        <f t="shared" si="102"/>
        <v>0</v>
      </c>
    </row>
    <row r="1833" spans="3:24" ht="15" customHeight="1">
      <c r="C1833" s="136"/>
      <c r="N1833" s="37"/>
      <c r="O1833" s="37"/>
      <c r="P1833" s="37"/>
      <c r="Q1833" s="37"/>
      <c r="R1833" s="37"/>
      <c r="S1833" s="32">
        <f t="shared" si="100"/>
        <v>0</v>
      </c>
      <c r="T1833" s="32">
        <f t="shared" si="101"/>
        <v>0</v>
      </c>
      <c r="U1833" s="32">
        <f t="shared" si="101"/>
        <v>0</v>
      </c>
      <c r="V1833" s="32">
        <f t="shared" si="101"/>
        <v>0</v>
      </c>
      <c r="W1833" s="32">
        <f t="shared" si="101"/>
        <v>0</v>
      </c>
      <c r="X1833" s="32">
        <f t="shared" si="102"/>
        <v>0</v>
      </c>
    </row>
    <row r="1834" spans="3:24" ht="15" customHeight="1">
      <c r="C1834" s="136"/>
      <c r="N1834" s="37"/>
      <c r="O1834" s="37"/>
      <c r="P1834" s="37"/>
      <c r="Q1834" s="37"/>
      <c r="R1834" s="37"/>
      <c r="S1834" s="32">
        <f t="shared" si="100"/>
        <v>0</v>
      </c>
      <c r="T1834" s="32">
        <f t="shared" si="101"/>
        <v>0</v>
      </c>
      <c r="U1834" s="32">
        <f t="shared" si="101"/>
        <v>0</v>
      </c>
      <c r="V1834" s="32">
        <f t="shared" si="101"/>
        <v>0</v>
      </c>
      <c r="W1834" s="32">
        <f t="shared" si="101"/>
        <v>0</v>
      </c>
      <c r="X1834" s="32">
        <f t="shared" si="102"/>
        <v>0</v>
      </c>
    </row>
    <row r="1835" spans="3:24" ht="15" customHeight="1">
      <c r="C1835" s="136"/>
      <c r="N1835" s="37"/>
      <c r="O1835" s="37"/>
      <c r="P1835" s="37"/>
      <c r="Q1835" s="37"/>
      <c r="R1835" s="37"/>
      <c r="S1835" s="32">
        <f t="shared" si="100"/>
        <v>0</v>
      </c>
      <c r="T1835" s="32">
        <f t="shared" si="101"/>
        <v>0</v>
      </c>
      <c r="U1835" s="32">
        <f t="shared" si="101"/>
        <v>0</v>
      </c>
      <c r="V1835" s="32">
        <f t="shared" si="101"/>
        <v>0</v>
      </c>
      <c r="W1835" s="32">
        <f t="shared" si="101"/>
        <v>0</v>
      </c>
      <c r="X1835" s="32">
        <f t="shared" si="102"/>
        <v>0</v>
      </c>
    </row>
    <row r="1836" spans="3:24" ht="15" customHeight="1">
      <c r="C1836" s="135"/>
      <c r="N1836" s="37"/>
      <c r="O1836" s="37"/>
      <c r="P1836" s="37"/>
      <c r="Q1836" s="37"/>
      <c r="R1836" s="37"/>
      <c r="S1836" s="32">
        <f t="shared" si="100"/>
        <v>0</v>
      </c>
      <c r="T1836" s="32">
        <f t="shared" si="101"/>
        <v>0</v>
      </c>
      <c r="U1836" s="32">
        <f t="shared" si="101"/>
        <v>0</v>
      </c>
      <c r="V1836" s="32">
        <f t="shared" si="101"/>
        <v>0</v>
      </c>
      <c r="W1836" s="32">
        <f t="shared" si="101"/>
        <v>0</v>
      </c>
      <c r="X1836" s="32">
        <f t="shared" si="102"/>
        <v>0</v>
      </c>
    </row>
    <row r="1837" spans="3:24" ht="15" customHeight="1">
      <c r="C1837" s="136"/>
      <c r="N1837" s="37"/>
      <c r="O1837" s="37"/>
      <c r="P1837" s="37"/>
      <c r="Q1837" s="37"/>
      <c r="R1837" s="37"/>
      <c r="S1837" s="32">
        <f t="shared" si="100"/>
        <v>0</v>
      </c>
      <c r="T1837" s="32">
        <f t="shared" si="101"/>
        <v>0</v>
      </c>
      <c r="U1837" s="32">
        <f t="shared" si="101"/>
        <v>0</v>
      </c>
      <c r="V1837" s="32">
        <f t="shared" si="101"/>
        <v>0</v>
      </c>
      <c r="W1837" s="32">
        <f t="shared" si="101"/>
        <v>0</v>
      </c>
      <c r="X1837" s="32">
        <f t="shared" si="102"/>
        <v>0</v>
      </c>
    </row>
    <row r="1838" spans="3:24" ht="15" customHeight="1">
      <c r="C1838" s="136"/>
      <c r="N1838" s="37"/>
      <c r="O1838" s="37"/>
      <c r="P1838" s="37"/>
      <c r="Q1838" s="37"/>
      <c r="R1838" s="37"/>
      <c r="S1838" s="32">
        <f t="shared" si="100"/>
        <v>0</v>
      </c>
      <c r="T1838" s="32">
        <f t="shared" si="101"/>
        <v>0</v>
      </c>
      <c r="U1838" s="32">
        <f t="shared" si="101"/>
        <v>0</v>
      </c>
      <c r="V1838" s="32">
        <f t="shared" si="101"/>
        <v>0</v>
      </c>
      <c r="W1838" s="32">
        <f t="shared" si="101"/>
        <v>0</v>
      </c>
      <c r="X1838" s="32">
        <f t="shared" si="102"/>
        <v>0</v>
      </c>
    </row>
    <row r="1839" spans="3:24" ht="15" customHeight="1">
      <c r="C1839" s="136"/>
      <c r="N1839" s="37"/>
      <c r="O1839" s="37"/>
      <c r="P1839" s="37"/>
      <c r="Q1839" s="37"/>
      <c r="R1839" s="37"/>
      <c r="S1839" s="32">
        <f t="shared" si="100"/>
        <v>0</v>
      </c>
      <c r="T1839" s="32">
        <f t="shared" si="101"/>
        <v>0</v>
      </c>
      <c r="U1839" s="32">
        <f t="shared" si="101"/>
        <v>0</v>
      </c>
      <c r="V1839" s="32">
        <f t="shared" si="101"/>
        <v>0</v>
      </c>
      <c r="W1839" s="32">
        <f t="shared" si="101"/>
        <v>0</v>
      </c>
      <c r="X1839" s="32">
        <f t="shared" si="102"/>
        <v>0</v>
      </c>
    </row>
    <row r="1840" spans="3:24" ht="15" customHeight="1">
      <c r="C1840" s="136"/>
      <c r="N1840" s="37"/>
      <c r="O1840" s="37"/>
      <c r="P1840" s="37"/>
      <c r="Q1840" s="37"/>
      <c r="R1840" s="37"/>
      <c r="S1840" s="32">
        <f t="shared" si="100"/>
        <v>0</v>
      </c>
      <c r="T1840" s="32">
        <f t="shared" si="101"/>
        <v>0</v>
      </c>
      <c r="U1840" s="32">
        <f t="shared" si="101"/>
        <v>0</v>
      </c>
      <c r="V1840" s="32">
        <f t="shared" si="101"/>
        <v>0</v>
      </c>
      <c r="W1840" s="32">
        <f t="shared" si="101"/>
        <v>0</v>
      </c>
      <c r="X1840" s="32">
        <f t="shared" si="102"/>
        <v>0</v>
      </c>
    </row>
    <row r="1841" spans="3:24" ht="15" customHeight="1">
      <c r="C1841" s="136"/>
      <c r="N1841" s="37"/>
      <c r="O1841" s="37"/>
      <c r="P1841" s="37"/>
      <c r="Q1841" s="37"/>
      <c r="R1841" s="37"/>
      <c r="S1841" s="32">
        <f t="shared" si="100"/>
        <v>0</v>
      </c>
      <c r="T1841" s="32">
        <f t="shared" si="101"/>
        <v>0</v>
      </c>
      <c r="U1841" s="32">
        <f t="shared" si="101"/>
        <v>0</v>
      </c>
      <c r="V1841" s="32">
        <f t="shared" si="101"/>
        <v>0</v>
      </c>
      <c r="W1841" s="32">
        <f t="shared" si="101"/>
        <v>0</v>
      </c>
      <c r="X1841" s="32">
        <f t="shared" si="102"/>
        <v>0</v>
      </c>
    </row>
    <row r="1842" spans="3:24" ht="15" customHeight="1">
      <c r="C1842" s="136"/>
      <c r="N1842" s="37"/>
      <c r="O1842" s="37"/>
      <c r="P1842" s="37"/>
      <c r="Q1842" s="37"/>
      <c r="R1842" s="37"/>
      <c r="S1842" s="32">
        <f t="shared" si="100"/>
        <v>0</v>
      </c>
      <c r="T1842" s="32">
        <f t="shared" si="101"/>
        <v>0</v>
      </c>
      <c r="U1842" s="32">
        <f t="shared" si="101"/>
        <v>0</v>
      </c>
      <c r="V1842" s="32">
        <f t="shared" si="101"/>
        <v>0</v>
      </c>
      <c r="W1842" s="32">
        <f t="shared" si="101"/>
        <v>0</v>
      </c>
      <c r="X1842" s="32">
        <f t="shared" si="102"/>
        <v>0</v>
      </c>
    </row>
    <row r="1843" spans="3:24" ht="15" customHeight="1">
      <c r="C1843" s="136"/>
      <c r="N1843" s="37"/>
      <c r="O1843" s="37"/>
      <c r="P1843" s="37"/>
      <c r="Q1843" s="37"/>
      <c r="R1843" s="37"/>
      <c r="S1843" s="32">
        <f t="shared" si="100"/>
        <v>0</v>
      </c>
      <c r="T1843" s="32">
        <f t="shared" si="101"/>
        <v>0</v>
      </c>
      <c r="U1843" s="32">
        <f t="shared" si="101"/>
        <v>0</v>
      </c>
      <c r="V1843" s="32">
        <f t="shared" si="101"/>
        <v>0</v>
      </c>
      <c r="W1843" s="32">
        <f t="shared" si="101"/>
        <v>0</v>
      </c>
      <c r="X1843" s="32">
        <f t="shared" si="102"/>
        <v>0</v>
      </c>
    </row>
    <row r="1844" spans="3:24" ht="15" customHeight="1">
      <c r="C1844" s="136"/>
      <c r="N1844" s="37"/>
      <c r="O1844" s="37"/>
      <c r="P1844" s="37"/>
      <c r="Q1844" s="37"/>
      <c r="R1844" s="37"/>
      <c r="S1844" s="32">
        <f t="shared" si="100"/>
        <v>0</v>
      </c>
      <c r="T1844" s="32">
        <f t="shared" si="101"/>
        <v>0</v>
      </c>
      <c r="U1844" s="32">
        <f t="shared" si="101"/>
        <v>0</v>
      </c>
      <c r="V1844" s="32">
        <f t="shared" si="101"/>
        <v>0</v>
      </c>
      <c r="W1844" s="32">
        <f t="shared" si="101"/>
        <v>0</v>
      </c>
      <c r="X1844" s="32">
        <f t="shared" si="102"/>
        <v>0</v>
      </c>
    </row>
    <row r="1845" spans="3:24" ht="15" customHeight="1">
      <c r="C1845" s="136"/>
      <c r="N1845" s="37"/>
      <c r="O1845" s="37"/>
      <c r="P1845" s="37"/>
      <c r="Q1845" s="37"/>
      <c r="R1845" s="37"/>
      <c r="S1845" s="32">
        <f t="shared" si="100"/>
        <v>0</v>
      </c>
      <c r="T1845" s="32">
        <f t="shared" si="101"/>
        <v>0</v>
      </c>
      <c r="U1845" s="32">
        <f t="shared" si="101"/>
        <v>0</v>
      </c>
      <c r="V1845" s="32">
        <f t="shared" si="101"/>
        <v>0</v>
      </c>
      <c r="W1845" s="32">
        <f t="shared" si="101"/>
        <v>0</v>
      </c>
      <c r="X1845" s="32">
        <f t="shared" si="102"/>
        <v>0</v>
      </c>
    </row>
    <row r="1846" spans="3:24" ht="15" customHeight="1">
      <c r="C1846" s="136"/>
      <c r="N1846" s="37"/>
      <c r="O1846" s="37"/>
      <c r="P1846" s="37"/>
      <c r="Q1846" s="37"/>
      <c r="R1846" s="37"/>
      <c r="S1846" s="32">
        <f t="shared" si="100"/>
        <v>0</v>
      </c>
      <c r="T1846" s="32">
        <f t="shared" si="101"/>
        <v>0</v>
      </c>
      <c r="U1846" s="32">
        <f t="shared" si="101"/>
        <v>0</v>
      </c>
      <c r="V1846" s="32">
        <f t="shared" si="101"/>
        <v>0</v>
      </c>
      <c r="W1846" s="32">
        <f t="shared" si="101"/>
        <v>0</v>
      </c>
      <c r="X1846" s="32">
        <f t="shared" si="102"/>
        <v>0</v>
      </c>
    </row>
    <row r="1847" spans="3:24" ht="15" customHeight="1">
      <c r="C1847" s="135"/>
      <c r="N1847" s="37"/>
      <c r="O1847" s="37"/>
      <c r="P1847" s="37"/>
      <c r="Q1847" s="37"/>
      <c r="R1847" s="37"/>
      <c r="S1847" s="32">
        <f t="shared" si="100"/>
        <v>0</v>
      </c>
      <c r="T1847" s="32">
        <f t="shared" si="101"/>
        <v>0</v>
      </c>
      <c r="U1847" s="32">
        <f t="shared" si="101"/>
        <v>0</v>
      </c>
      <c r="V1847" s="32">
        <f t="shared" si="101"/>
        <v>0</v>
      </c>
      <c r="W1847" s="32">
        <f t="shared" si="101"/>
        <v>0</v>
      </c>
      <c r="X1847" s="32">
        <f t="shared" si="102"/>
        <v>0</v>
      </c>
    </row>
    <row r="1848" spans="3:24" ht="15" customHeight="1">
      <c r="C1848" s="136"/>
      <c r="N1848" s="37"/>
      <c r="O1848" s="37"/>
      <c r="P1848" s="37"/>
      <c r="Q1848" s="37"/>
      <c r="R1848" s="37"/>
      <c r="S1848" s="32">
        <f t="shared" si="100"/>
        <v>0</v>
      </c>
      <c r="T1848" s="32">
        <f t="shared" si="101"/>
        <v>0</v>
      </c>
      <c r="U1848" s="32">
        <f t="shared" si="101"/>
        <v>0</v>
      </c>
      <c r="V1848" s="32">
        <f t="shared" si="101"/>
        <v>0</v>
      </c>
      <c r="W1848" s="32">
        <f t="shared" si="101"/>
        <v>0</v>
      </c>
      <c r="X1848" s="32">
        <f t="shared" si="102"/>
        <v>0</v>
      </c>
    </row>
    <row r="1849" spans="3:24" ht="15" customHeight="1">
      <c r="C1849" s="136"/>
      <c r="N1849" s="37"/>
      <c r="O1849" s="37"/>
      <c r="P1849" s="37"/>
      <c r="Q1849" s="37"/>
      <c r="R1849" s="37"/>
      <c r="S1849" s="32">
        <f t="shared" si="100"/>
        <v>0</v>
      </c>
      <c r="T1849" s="32">
        <f t="shared" si="101"/>
        <v>0</v>
      </c>
      <c r="U1849" s="32">
        <f t="shared" si="101"/>
        <v>0</v>
      </c>
      <c r="V1849" s="32">
        <f t="shared" si="101"/>
        <v>0</v>
      </c>
      <c r="W1849" s="32">
        <f t="shared" si="101"/>
        <v>0</v>
      </c>
      <c r="X1849" s="32">
        <f t="shared" si="102"/>
        <v>0</v>
      </c>
    </row>
    <row r="1850" spans="3:24" ht="15" customHeight="1">
      <c r="C1850" s="135"/>
      <c r="N1850" s="37"/>
      <c r="O1850" s="37"/>
      <c r="P1850" s="37"/>
      <c r="Q1850" s="37"/>
      <c r="R1850" s="37"/>
      <c r="S1850" s="32">
        <f t="shared" si="100"/>
        <v>0</v>
      </c>
      <c r="T1850" s="32">
        <f t="shared" si="101"/>
        <v>0</v>
      </c>
      <c r="U1850" s="32">
        <f t="shared" si="101"/>
        <v>0</v>
      </c>
      <c r="V1850" s="32">
        <f t="shared" si="101"/>
        <v>0</v>
      </c>
      <c r="W1850" s="32">
        <f t="shared" si="101"/>
        <v>0</v>
      </c>
      <c r="X1850" s="32">
        <f t="shared" si="102"/>
        <v>0</v>
      </c>
    </row>
    <row r="1851" spans="3:24" ht="15" customHeight="1">
      <c r="C1851" s="136"/>
      <c r="N1851" s="37"/>
      <c r="O1851" s="37"/>
      <c r="P1851" s="37"/>
      <c r="Q1851" s="37"/>
      <c r="R1851" s="37"/>
      <c r="S1851" s="32">
        <f t="shared" si="100"/>
        <v>0</v>
      </c>
      <c r="T1851" s="32">
        <f t="shared" si="101"/>
        <v>0</v>
      </c>
      <c r="U1851" s="32">
        <f t="shared" si="101"/>
        <v>0</v>
      </c>
      <c r="V1851" s="32">
        <f t="shared" si="101"/>
        <v>0</v>
      </c>
      <c r="W1851" s="32">
        <f t="shared" si="101"/>
        <v>0</v>
      </c>
      <c r="X1851" s="32">
        <f t="shared" si="102"/>
        <v>0</v>
      </c>
    </row>
    <row r="1852" spans="3:24" ht="15" customHeight="1">
      <c r="C1852" s="136"/>
      <c r="N1852" s="37"/>
      <c r="O1852" s="37"/>
      <c r="P1852" s="37"/>
      <c r="Q1852" s="37"/>
      <c r="R1852" s="37"/>
      <c r="S1852" s="32">
        <f t="shared" si="100"/>
        <v>0</v>
      </c>
      <c r="T1852" s="32">
        <f t="shared" si="101"/>
        <v>0</v>
      </c>
      <c r="U1852" s="32">
        <f t="shared" si="101"/>
        <v>0</v>
      </c>
      <c r="V1852" s="32">
        <f t="shared" si="101"/>
        <v>0</v>
      </c>
      <c r="W1852" s="32">
        <f t="shared" si="101"/>
        <v>0</v>
      </c>
      <c r="X1852" s="32">
        <f t="shared" si="102"/>
        <v>0</v>
      </c>
    </row>
    <row r="1853" spans="3:24" ht="15" customHeight="1">
      <c r="C1853" s="135"/>
      <c r="N1853" s="37"/>
      <c r="O1853" s="37"/>
      <c r="P1853" s="37"/>
      <c r="Q1853" s="37"/>
      <c r="R1853" s="37"/>
      <c r="S1853" s="32">
        <f t="shared" si="100"/>
        <v>0</v>
      </c>
      <c r="T1853" s="32">
        <f t="shared" si="101"/>
        <v>0</v>
      </c>
      <c r="U1853" s="32">
        <f t="shared" si="101"/>
        <v>0</v>
      </c>
      <c r="V1853" s="32">
        <f t="shared" si="101"/>
        <v>0</v>
      </c>
      <c r="W1853" s="32">
        <f t="shared" si="101"/>
        <v>0</v>
      </c>
      <c r="X1853" s="32">
        <f t="shared" si="102"/>
        <v>0</v>
      </c>
    </row>
    <row r="1854" spans="3:24" ht="15" customHeight="1">
      <c r="C1854" s="136"/>
      <c r="N1854" s="37"/>
      <c r="O1854" s="37"/>
      <c r="P1854" s="37"/>
      <c r="Q1854" s="37"/>
      <c r="R1854" s="37"/>
      <c r="S1854" s="32">
        <f t="shared" si="100"/>
        <v>0</v>
      </c>
      <c r="T1854" s="32">
        <f t="shared" si="101"/>
        <v>0</v>
      </c>
      <c r="U1854" s="32">
        <f t="shared" si="101"/>
        <v>0</v>
      </c>
      <c r="V1854" s="32">
        <f t="shared" si="101"/>
        <v>0</v>
      </c>
      <c r="W1854" s="32">
        <f t="shared" si="101"/>
        <v>0</v>
      </c>
      <c r="X1854" s="32">
        <f t="shared" si="102"/>
        <v>0</v>
      </c>
    </row>
    <row r="1855" spans="3:24" ht="15" customHeight="1">
      <c r="C1855" s="136"/>
      <c r="N1855" s="37"/>
      <c r="O1855" s="37"/>
      <c r="P1855" s="37"/>
      <c r="Q1855" s="37"/>
      <c r="R1855" s="37"/>
      <c r="S1855" s="32">
        <f t="shared" si="100"/>
        <v>0</v>
      </c>
      <c r="T1855" s="32">
        <f t="shared" si="101"/>
        <v>0</v>
      </c>
      <c r="U1855" s="32">
        <f t="shared" si="101"/>
        <v>0</v>
      </c>
      <c r="V1855" s="32">
        <f t="shared" si="101"/>
        <v>0</v>
      </c>
      <c r="W1855" s="32">
        <f t="shared" si="101"/>
        <v>0</v>
      </c>
      <c r="X1855" s="32">
        <f t="shared" si="102"/>
        <v>0</v>
      </c>
    </row>
    <row r="1856" spans="3:24" ht="15" customHeight="1">
      <c r="C1856" s="136"/>
      <c r="N1856" s="37"/>
      <c r="O1856" s="37"/>
      <c r="P1856" s="37"/>
      <c r="Q1856" s="37"/>
      <c r="R1856" s="37"/>
      <c r="S1856" s="32">
        <f t="shared" si="100"/>
        <v>0</v>
      </c>
      <c r="T1856" s="32">
        <f t="shared" si="101"/>
        <v>0</v>
      </c>
      <c r="U1856" s="32">
        <f t="shared" si="101"/>
        <v>0</v>
      </c>
      <c r="V1856" s="32">
        <f t="shared" si="101"/>
        <v>0</v>
      </c>
      <c r="W1856" s="32">
        <f t="shared" si="101"/>
        <v>0</v>
      </c>
      <c r="X1856" s="32">
        <f t="shared" si="102"/>
        <v>0</v>
      </c>
    </row>
    <row r="1857" spans="3:24" ht="15" customHeight="1">
      <c r="C1857" s="136"/>
      <c r="N1857" s="37"/>
      <c r="O1857" s="37"/>
      <c r="P1857" s="37"/>
      <c r="Q1857" s="37"/>
      <c r="R1857" s="37"/>
      <c r="S1857" s="32">
        <f t="shared" si="100"/>
        <v>0</v>
      </c>
      <c r="T1857" s="32">
        <f t="shared" si="101"/>
        <v>0</v>
      </c>
      <c r="U1857" s="32">
        <f t="shared" si="101"/>
        <v>0</v>
      </c>
      <c r="V1857" s="32">
        <f t="shared" si="101"/>
        <v>0</v>
      </c>
      <c r="W1857" s="32">
        <f t="shared" ref="W1857:W1920" si="103">IF(AND(G1857="NOT EXECUTED",COUNTA($N1857)&lt;&gt;0),1,0)</f>
        <v>0</v>
      </c>
      <c r="X1857" s="32">
        <f t="shared" si="102"/>
        <v>0</v>
      </c>
    </row>
    <row r="1858" spans="3:24" ht="15" customHeight="1">
      <c r="C1858" s="136"/>
      <c r="N1858" s="37"/>
      <c r="O1858" s="37"/>
      <c r="P1858" s="37"/>
      <c r="Q1858" s="37"/>
      <c r="R1858" s="37"/>
      <c r="S1858" s="32">
        <f t="shared" ref="S1858:S1921" si="104">IF(COUNTIF(H1858:M1858,"NOT EFFECTIVE"),1,0)</f>
        <v>0</v>
      </c>
      <c r="T1858" s="32">
        <f t="shared" ref="T1858:W1921" si="105">IF(AND(D1858="NOT EXECUTED",COUNTA($N1858)&lt;&gt;0),1,0)</f>
        <v>0</v>
      </c>
      <c r="U1858" s="32">
        <f t="shared" si="105"/>
        <v>0</v>
      </c>
      <c r="V1858" s="32">
        <f t="shared" si="105"/>
        <v>0</v>
      </c>
      <c r="W1858" s="32">
        <f t="shared" si="103"/>
        <v>0</v>
      </c>
      <c r="X1858" s="32">
        <f t="shared" ref="X1858:X1921" si="106">IF(AND(S1858=1,COUNTA($N1858)&lt;&gt;0),1,0)</f>
        <v>0</v>
      </c>
    </row>
    <row r="1859" spans="3:24" ht="15" customHeight="1">
      <c r="C1859" s="136"/>
      <c r="N1859" s="37"/>
      <c r="O1859" s="37"/>
      <c r="P1859" s="37"/>
      <c r="Q1859" s="37"/>
      <c r="R1859" s="37"/>
      <c r="S1859" s="32">
        <f t="shared" si="104"/>
        <v>0</v>
      </c>
      <c r="T1859" s="32">
        <f t="shared" si="105"/>
        <v>0</v>
      </c>
      <c r="U1859" s="32">
        <f t="shared" si="105"/>
        <v>0</v>
      </c>
      <c r="V1859" s="32">
        <f t="shared" si="105"/>
        <v>0</v>
      </c>
      <c r="W1859" s="32">
        <f t="shared" si="103"/>
        <v>0</v>
      </c>
      <c r="X1859" s="32">
        <f t="shared" si="106"/>
        <v>0</v>
      </c>
    </row>
    <row r="1860" spans="3:24" ht="15" customHeight="1">
      <c r="C1860" s="136"/>
      <c r="N1860" s="37"/>
      <c r="O1860" s="37"/>
      <c r="P1860" s="37"/>
      <c r="Q1860" s="37"/>
      <c r="R1860" s="37"/>
      <c r="S1860" s="32">
        <f t="shared" si="104"/>
        <v>0</v>
      </c>
      <c r="T1860" s="32">
        <f t="shared" si="105"/>
        <v>0</v>
      </c>
      <c r="U1860" s="32">
        <f t="shared" si="105"/>
        <v>0</v>
      </c>
      <c r="V1860" s="32">
        <f t="shared" si="105"/>
        <v>0</v>
      </c>
      <c r="W1860" s="32">
        <f t="shared" si="103"/>
        <v>0</v>
      </c>
      <c r="X1860" s="32">
        <f t="shared" si="106"/>
        <v>0</v>
      </c>
    </row>
    <row r="1861" spans="3:24" ht="15" customHeight="1">
      <c r="C1861" s="136"/>
      <c r="N1861" s="37"/>
      <c r="O1861" s="37"/>
      <c r="P1861" s="37"/>
      <c r="Q1861" s="37"/>
      <c r="R1861" s="37"/>
      <c r="S1861" s="32">
        <f t="shared" si="104"/>
        <v>0</v>
      </c>
      <c r="T1861" s="32">
        <f t="shared" si="105"/>
        <v>0</v>
      </c>
      <c r="U1861" s="32">
        <f t="shared" si="105"/>
        <v>0</v>
      </c>
      <c r="V1861" s="32">
        <f t="shared" si="105"/>
        <v>0</v>
      </c>
      <c r="W1861" s="32">
        <f t="shared" si="103"/>
        <v>0</v>
      </c>
      <c r="X1861" s="32">
        <f t="shared" si="106"/>
        <v>0</v>
      </c>
    </row>
    <row r="1862" spans="3:24" ht="15" customHeight="1">
      <c r="C1862" s="136"/>
      <c r="N1862" s="37"/>
      <c r="O1862" s="37"/>
      <c r="P1862" s="37"/>
      <c r="Q1862" s="37"/>
      <c r="R1862" s="37"/>
      <c r="S1862" s="32">
        <f t="shared" si="104"/>
        <v>0</v>
      </c>
      <c r="T1862" s="32">
        <f t="shared" si="105"/>
        <v>0</v>
      </c>
      <c r="U1862" s="32">
        <f t="shared" si="105"/>
        <v>0</v>
      </c>
      <c r="V1862" s="32">
        <f t="shared" si="105"/>
        <v>0</v>
      </c>
      <c r="W1862" s="32">
        <f t="shared" si="103"/>
        <v>0</v>
      </c>
      <c r="X1862" s="32">
        <f t="shared" si="106"/>
        <v>0</v>
      </c>
    </row>
    <row r="1863" spans="3:24" ht="15" customHeight="1">
      <c r="C1863" s="136"/>
      <c r="N1863" s="37"/>
      <c r="O1863" s="37"/>
      <c r="P1863" s="37"/>
      <c r="Q1863" s="37"/>
      <c r="R1863" s="37"/>
      <c r="S1863" s="32">
        <f t="shared" si="104"/>
        <v>0</v>
      </c>
      <c r="T1863" s="32">
        <f t="shared" si="105"/>
        <v>0</v>
      </c>
      <c r="U1863" s="32">
        <f t="shared" si="105"/>
        <v>0</v>
      </c>
      <c r="V1863" s="32">
        <f t="shared" si="105"/>
        <v>0</v>
      </c>
      <c r="W1863" s="32">
        <f t="shared" si="103"/>
        <v>0</v>
      </c>
      <c r="X1863" s="32">
        <f t="shared" si="106"/>
        <v>0</v>
      </c>
    </row>
    <row r="1864" spans="3:24" ht="15" customHeight="1">
      <c r="C1864" s="136"/>
      <c r="N1864" s="37"/>
      <c r="O1864" s="37"/>
      <c r="P1864" s="37"/>
      <c r="Q1864" s="37"/>
      <c r="R1864" s="37"/>
      <c r="S1864" s="32">
        <f t="shared" si="104"/>
        <v>0</v>
      </c>
      <c r="T1864" s="32">
        <f t="shared" si="105"/>
        <v>0</v>
      </c>
      <c r="U1864" s="32">
        <f t="shared" si="105"/>
        <v>0</v>
      </c>
      <c r="V1864" s="32">
        <f t="shared" si="105"/>
        <v>0</v>
      </c>
      <c r="W1864" s="32">
        <f t="shared" si="103"/>
        <v>0</v>
      </c>
      <c r="X1864" s="32">
        <f t="shared" si="106"/>
        <v>0</v>
      </c>
    </row>
    <row r="1865" spans="3:24" ht="15" customHeight="1">
      <c r="C1865" s="136"/>
      <c r="N1865" s="37"/>
      <c r="O1865" s="37"/>
      <c r="P1865" s="37"/>
      <c r="Q1865" s="37"/>
      <c r="R1865" s="37"/>
      <c r="S1865" s="32">
        <f t="shared" si="104"/>
        <v>0</v>
      </c>
      <c r="T1865" s="32">
        <f t="shared" si="105"/>
        <v>0</v>
      </c>
      <c r="U1865" s="32">
        <f t="shared" si="105"/>
        <v>0</v>
      </c>
      <c r="V1865" s="32">
        <f t="shared" si="105"/>
        <v>0</v>
      </c>
      <c r="W1865" s="32">
        <f t="shared" si="103"/>
        <v>0</v>
      </c>
      <c r="X1865" s="32">
        <f t="shared" si="106"/>
        <v>0</v>
      </c>
    </row>
    <row r="1866" spans="3:24" ht="15" customHeight="1">
      <c r="C1866" s="136"/>
      <c r="N1866" s="37"/>
      <c r="O1866" s="37"/>
      <c r="P1866" s="37"/>
      <c r="Q1866" s="37"/>
      <c r="R1866" s="37"/>
      <c r="S1866" s="32">
        <f t="shared" si="104"/>
        <v>0</v>
      </c>
      <c r="T1866" s="32">
        <f t="shared" si="105"/>
        <v>0</v>
      </c>
      <c r="U1866" s="32">
        <f t="shared" si="105"/>
        <v>0</v>
      </c>
      <c r="V1866" s="32">
        <f t="shared" si="105"/>
        <v>0</v>
      </c>
      <c r="W1866" s="32">
        <f t="shared" si="103"/>
        <v>0</v>
      </c>
      <c r="X1866" s="32">
        <f t="shared" si="106"/>
        <v>0</v>
      </c>
    </row>
    <row r="1867" spans="3:24" ht="15" customHeight="1">
      <c r="C1867" s="136"/>
      <c r="N1867" s="37"/>
      <c r="O1867" s="37"/>
      <c r="P1867" s="37"/>
      <c r="Q1867" s="37"/>
      <c r="R1867" s="37"/>
      <c r="S1867" s="32">
        <f t="shared" si="104"/>
        <v>0</v>
      </c>
      <c r="T1867" s="32">
        <f t="shared" si="105"/>
        <v>0</v>
      </c>
      <c r="U1867" s="32">
        <f t="shared" si="105"/>
        <v>0</v>
      </c>
      <c r="V1867" s="32">
        <f t="shared" si="105"/>
        <v>0</v>
      </c>
      <c r="W1867" s="32">
        <f t="shared" si="103"/>
        <v>0</v>
      </c>
      <c r="X1867" s="32">
        <f t="shared" si="106"/>
        <v>0</v>
      </c>
    </row>
    <row r="1868" spans="3:24" ht="15" customHeight="1">
      <c r="C1868" s="136"/>
      <c r="N1868" s="37"/>
      <c r="O1868" s="37"/>
      <c r="P1868" s="37"/>
      <c r="Q1868" s="37"/>
      <c r="R1868" s="37"/>
      <c r="S1868" s="32">
        <f t="shared" si="104"/>
        <v>0</v>
      </c>
      <c r="T1868" s="32">
        <f t="shared" si="105"/>
        <v>0</v>
      </c>
      <c r="U1868" s="32">
        <f t="shared" si="105"/>
        <v>0</v>
      </c>
      <c r="V1868" s="32">
        <f t="shared" si="105"/>
        <v>0</v>
      </c>
      <c r="W1868" s="32">
        <f t="shared" si="103"/>
        <v>0</v>
      </c>
      <c r="X1868" s="32">
        <f t="shared" si="106"/>
        <v>0</v>
      </c>
    </row>
    <row r="1869" spans="3:24" ht="15" customHeight="1">
      <c r="C1869" s="136"/>
      <c r="N1869" s="37"/>
      <c r="O1869" s="37"/>
      <c r="P1869" s="37"/>
      <c r="Q1869" s="37"/>
      <c r="R1869" s="37"/>
      <c r="S1869" s="32">
        <f t="shared" si="104"/>
        <v>0</v>
      </c>
      <c r="T1869" s="32">
        <f t="shared" si="105"/>
        <v>0</v>
      </c>
      <c r="U1869" s="32">
        <f t="shared" si="105"/>
        <v>0</v>
      </c>
      <c r="V1869" s="32">
        <f t="shared" si="105"/>
        <v>0</v>
      </c>
      <c r="W1869" s="32">
        <f t="shared" si="103"/>
        <v>0</v>
      </c>
      <c r="X1869" s="32">
        <f t="shared" si="106"/>
        <v>0</v>
      </c>
    </row>
    <row r="1870" spans="3:24" ht="15" customHeight="1">
      <c r="C1870" s="136"/>
      <c r="N1870" s="37"/>
      <c r="O1870" s="37"/>
      <c r="P1870" s="37"/>
      <c r="Q1870" s="37"/>
      <c r="R1870" s="37"/>
      <c r="S1870" s="32">
        <f t="shared" si="104"/>
        <v>0</v>
      </c>
      <c r="T1870" s="32">
        <f t="shared" si="105"/>
        <v>0</v>
      </c>
      <c r="U1870" s="32">
        <f t="shared" si="105"/>
        <v>0</v>
      </c>
      <c r="V1870" s="32">
        <f t="shared" si="105"/>
        <v>0</v>
      </c>
      <c r="W1870" s="32">
        <f t="shared" si="103"/>
        <v>0</v>
      </c>
      <c r="X1870" s="32">
        <f t="shared" si="106"/>
        <v>0</v>
      </c>
    </row>
    <row r="1871" spans="3:24" ht="15" customHeight="1">
      <c r="C1871" s="136"/>
      <c r="N1871" s="37"/>
      <c r="O1871" s="37"/>
      <c r="P1871" s="37"/>
      <c r="Q1871" s="37"/>
      <c r="R1871" s="37"/>
      <c r="S1871" s="32">
        <f t="shared" si="104"/>
        <v>0</v>
      </c>
      <c r="T1871" s="32">
        <f t="shared" si="105"/>
        <v>0</v>
      </c>
      <c r="U1871" s="32">
        <f t="shared" si="105"/>
        <v>0</v>
      </c>
      <c r="V1871" s="32">
        <f t="shared" si="105"/>
        <v>0</v>
      </c>
      <c r="W1871" s="32">
        <f t="shared" si="103"/>
        <v>0</v>
      </c>
      <c r="X1871" s="32">
        <f t="shared" si="106"/>
        <v>0</v>
      </c>
    </row>
    <row r="1872" spans="3:24" ht="15" customHeight="1">
      <c r="C1872" s="136"/>
      <c r="N1872" s="37"/>
      <c r="O1872" s="37"/>
      <c r="P1872" s="37"/>
      <c r="Q1872" s="37"/>
      <c r="R1872" s="37"/>
      <c r="S1872" s="32">
        <f t="shared" si="104"/>
        <v>0</v>
      </c>
      <c r="T1872" s="32">
        <f t="shared" si="105"/>
        <v>0</v>
      </c>
      <c r="U1872" s="32">
        <f t="shared" si="105"/>
        <v>0</v>
      </c>
      <c r="V1872" s="32">
        <f t="shared" si="105"/>
        <v>0</v>
      </c>
      <c r="W1872" s="32">
        <f t="shared" si="103"/>
        <v>0</v>
      </c>
      <c r="X1872" s="32">
        <f t="shared" si="106"/>
        <v>0</v>
      </c>
    </row>
    <row r="1873" spans="3:24" ht="15" customHeight="1">
      <c r="C1873" s="136"/>
      <c r="N1873" s="37"/>
      <c r="O1873" s="37"/>
      <c r="P1873" s="37"/>
      <c r="Q1873" s="37"/>
      <c r="R1873" s="37"/>
      <c r="S1873" s="32">
        <f t="shared" si="104"/>
        <v>0</v>
      </c>
      <c r="T1873" s="32">
        <f t="shared" si="105"/>
        <v>0</v>
      </c>
      <c r="U1873" s="32">
        <f t="shared" si="105"/>
        <v>0</v>
      </c>
      <c r="V1873" s="32">
        <f t="shared" si="105"/>
        <v>0</v>
      </c>
      <c r="W1873" s="32">
        <f t="shared" si="103"/>
        <v>0</v>
      </c>
      <c r="X1873" s="32">
        <f t="shared" si="106"/>
        <v>0</v>
      </c>
    </row>
    <row r="1874" spans="3:24" ht="15" customHeight="1">
      <c r="C1874" s="136"/>
      <c r="N1874" s="37"/>
      <c r="O1874" s="37"/>
      <c r="P1874" s="37"/>
      <c r="Q1874" s="37"/>
      <c r="R1874" s="37"/>
      <c r="S1874" s="32">
        <f t="shared" si="104"/>
        <v>0</v>
      </c>
      <c r="T1874" s="32">
        <f t="shared" si="105"/>
        <v>0</v>
      </c>
      <c r="U1874" s="32">
        <f t="shared" si="105"/>
        <v>0</v>
      </c>
      <c r="V1874" s="32">
        <f t="shared" si="105"/>
        <v>0</v>
      </c>
      <c r="W1874" s="32">
        <f t="shared" si="103"/>
        <v>0</v>
      </c>
      <c r="X1874" s="32">
        <f t="shared" si="106"/>
        <v>0</v>
      </c>
    </row>
    <row r="1875" spans="3:24" ht="15" customHeight="1">
      <c r="C1875" s="136"/>
      <c r="N1875" s="37"/>
      <c r="O1875" s="37"/>
      <c r="P1875" s="37"/>
      <c r="Q1875" s="37"/>
      <c r="R1875" s="37"/>
      <c r="S1875" s="32">
        <f t="shared" si="104"/>
        <v>0</v>
      </c>
      <c r="T1875" s="32">
        <f t="shared" si="105"/>
        <v>0</v>
      </c>
      <c r="U1875" s="32">
        <f t="shared" si="105"/>
        <v>0</v>
      </c>
      <c r="V1875" s="32">
        <f t="shared" si="105"/>
        <v>0</v>
      </c>
      <c r="W1875" s="32">
        <f t="shared" si="103"/>
        <v>0</v>
      </c>
      <c r="X1875" s="32">
        <f t="shared" si="106"/>
        <v>0</v>
      </c>
    </row>
    <row r="1876" spans="3:24" ht="15" customHeight="1">
      <c r="C1876" s="136"/>
      <c r="N1876" s="37"/>
      <c r="O1876" s="37"/>
      <c r="P1876" s="37"/>
      <c r="Q1876" s="37"/>
      <c r="R1876" s="37"/>
      <c r="S1876" s="32">
        <f t="shared" si="104"/>
        <v>0</v>
      </c>
      <c r="T1876" s="32">
        <f t="shared" si="105"/>
        <v>0</v>
      </c>
      <c r="U1876" s="32">
        <f t="shared" si="105"/>
        <v>0</v>
      </c>
      <c r="V1876" s="32">
        <f t="shared" si="105"/>
        <v>0</v>
      </c>
      <c r="W1876" s="32">
        <f t="shared" si="103"/>
        <v>0</v>
      </c>
      <c r="X1876" s="32">
        <f t="shared" si="106"/>
        <v>0</v>
      </c>
    </row>
    <row r="1877" spans="3:24" ht="15" customHeight="1">
      <c r="C1877" s="136"/>
      <c r="N1877" s="37"/>
      <c r="O1877" s="37"/>
      <c r="P1877" s="37"/>
      <c r="Q1877" s="37"/>
      <c r="R1877" s="37"/>
      <c r="S1877" s="32">
        <f t="shared" si="104"/>
        <v>0</v>
      </c>
      <c r="T1877" s="32">
        <f t="shared" si="105"/>
        <v>0</v>
      </c>
      <c r="U1877" s="32">
        <f t="shared" si="105"/>
        <v>0</v>
      </c>
      <c r="V1877" s="32">
        <f t="shared" si="105"/>
        <v>0</v>
      </c>
      <c r="W1877" s="32">
        <f t="shared" si="103"/>
        <v>0</v>
      </c>
      <c r="X1877" s="32">
        <f t="shared" si="106"/>
        <v>0</v>
      </c>
    </row>
    <row r="1878" spans="3:24" ht="15" customHeight="1">
      <c r="C1878" s="136"/>
      <c r="N1878" s="37"/>
      <c r="O1878" s="37"/>
      <c r="P1878" s="37"/>
      <c r="Q1878" s="37"/>
      <c r="R1878" s="37"/>
      <c r="S1878" s="32">
        <f t="shared" si="104"/>
        <v>0</v>
      </c>
      <c r="T1878" s="32">
        <f t="shared" si="105"/>
        <v>0</v>
      </c>
      <c r="U1878" s="32">
        <f t="shared" si="105"/>
        <v>0</v>
      </c>
      <c r="V1878" s="32">
        <f t="shared" si="105"/>
        <v>0</v>
      </c>
      <c r="W1878" s="32">
        <f t="shared" si="103"/>
        <v>0</v>
      </c>
      <c r="X1878" s="32">
        <f t="shared" si="106"/>
        <v>0</v>
      </c>
    </row>
    <row r="1879" spans="3:24" ht="15" customHeight="1">
      <c r="C1879" s="136"/>
      <c r="N1879" s="37"/>
      <c r="O1879" s="37"/>
      <c r="P1879" s="37"/>
      <c r="Q1879" s="37"/>
      <c r="R1879" s="37"/>
      <c r="S1879" s="32">
        <f t="shared" si="104"/>
        <v>0</v>
      </c>
      <c r="T1879" s="32">
        <f t="shared" si="105"/>
        <v>0</v>
      </c>
      <c r="U1879" s="32">
        <f t="shared" si="105"/>
        <v>0</v>
      </c>
      <c r="V1879" s="32">
        <f t="shared" si="105"/>
        <v>0</v>
      </c>
      <c r="W1879" s="32">
        <f t="shared" si="103"/>
        <v>0</v>
      </c>
      <c r="X1879" s="32">
        <f t="shared" si="106"/>
        <v>0</v>
      </c>
    </row>
    <row r="1880" spans="3:24" ht="15" customHeight="1">
      <c r="C1880" s="136"/>
      <c r="N1880" s="37"/>
      <c r="O1880" s="37"/>
      <c r="P1880" s="37"/>
      <c r="Q1880" s="37"/>
      <c r="R1880" s="37"/>
      <c r="S1880" s="32">
        <f t="shared" si="104"/>
        <v>0</v>
      </c>
      <c r="T1880" s="32">
        <f t="shared" si="105"/>
        <v>0</v>
      </c>
      <c r="U1880" s="32">
        <f t="shared" si="105"/>
        <v>0</v>
      </c>
      <c r="V1880" s="32">
        <f t="shared" si="105"/>
        <v>0</v>
      </c>
      <c r="W1880" s="32">
        <f t="shared" si="103"/>
        <v>0</v>
      </c>
      <c r="X1880" s="32">
        <f t="shared" si="106"/>
        <v>0</v>
      </c>
    </row>
    <row r="1881" spans="3:24" ht="15" customHeight="1">
      <c r="C1881" s="136"/>
      <c r="N1881" s="37"/>
      <c r="O1881" s="37"/>
      <c r="P1881" s="37"/>
      <c r="Q1881" s="37"/>
      <c r="R1881" s="37"/>
      <c r="S1881" s="32">
        <f t="shared" si="104"/>
        <v>0</v>
      </c>
      <c r="T1881" s="32">
        <f t="shared" si="105"/>
        <v>0</v>
      </c>
      <c r="U1881" s="32">
        <f t="shared" si="105"/>
        <v>0</v>
      </c>
      <c r="V1881" s="32">
        <f t="shared" si="105"/>
        <v>0</v>
      </c>
      <c r="W1881" s="32">
        <f t="shared" si="103"/>
        <v>0</v>
      </c>
      <c r="X1881" s="32">
        <f t="shared" si="106"/>
        <v>0</v>
      </c>
    </row>
    <row r="1882" spans="3:24" ht="15" customHeight="1">
      <c r="C1882" s="136"/>
      <c r="N1882" s="37"/>
      <c r="O1882" s="37"/>
      <c r="P1882" s="37"/>
      <c r="Q1882" s="37"/>
      <c r="R1882" s="37"/>
      <c r="S1882" s="32">
        <f t="shared" si="104"/>
        <v>0</v>
      </c>
      <c r="T1882" s="32">
        <f t="shared" si="105"/>
        <v>0</v>
      </c>
      <c r="U1882" s="32">
        <f t="shared" si="105"/>
        <v>0</v>
      </c>
      <c r="V1882" s="32">
        <f t="shared" si="105"/>
        <v>0</v>
      </c>
      <c r="W1882" s="32">
        <f t="shared" si="103"/>
        <v>0</v>
      </c>
      <c r="X1882" s="32">
        <f t="shared" si="106"/>
        <v>0</v>
      </c>
    </row>
    <row r="1883" spans="3:24" ht="15" customHeight="1">
      <c r="C1883" s="136"/>
      <c r="N1883" s="37"/>
      <c r="O1883" s="37"/>
      <c r="P1883" s="37"/>
      <c r="Q1883" s="37"/>
      <c r="R1883" s="37"/>
      <c r="S1883" s="32">
        <f t="shared" si="104"/>
        <v>0</v>
      </c>
      <c r="T1883" s="32">
        <f t="shared" si="105"/>
        <v>0</v>
      </c>
      <c r="U1883" s="32">
        <f t="shared" si="105"/>
        <v>0</v>
      </c>
      <c r="V1883" s="32">
        <f t="shared" si="105"/>
        <v>0</v>
      </c>
      <c r="W1883" s="32">
        <f t="shared" si="103"/>
        <v>0</v>
      </c>
      <c r="X1883" s="32">
        <f t="shared" si="106"/>
        <v>0</v>
      </c>
    </row>
    <row r="1884" spans="3:24" ht="15" customHeight="1">
      <c r="C1884" s="136"/>
      <c r="N1884" s="37"/>
      <c r="O1884" s="37"/>
      <c r="P1884" s="37"/>
      <c r="Q1884" s="37"/>
      <c r="R1884" s="37"/>
      <c r="S1884" s="32">
        <f t="shared" si="104"/>
        <v>0</v>
      </c>
      <c r="T1884" s="32">
        <f t="shared" si="105"/>
        <v>0</v>
      </c>
      <c r="U1884" s="32">
        <f t="shared" si="105"/>
        <v>0</v>
      </c>
      <c r="V1884" s="32">
        <f t="shared" si="105"/>
        <v>0</v>
      </c>
      <c r="W1884" s="32">
        <f t="shared" si="103"/>
        <v>0</v>
      </c>
      <c r="X1884" s="32">
        <f t="shared" si="106"/>
        <v>0</v>
      </c>
    </row>
    <row r="1885" spans="3:24" ht="15" customHeight="1">
      <c r="C1885" s="136"/>
      <c r="N1885" s="37"/>
      <c r="O1885" s="37"/>
      <c r="P1885" s="37"/>
      <c r="Q1885" s="37"/>
      <c r="R1885" s="37"/>
      <c r="S1885" s="32">
        <f t="shared" si="104"/>
        <v>0</v>
      </c>
      <c r="T1885" s="32">
        <f t="shared" si="105"/>
        <v>0</v>
      </c>
      <c r="U1885" s="32">
        <f t="shared" si="105"/>
        <v>0</v>
      </c>
      <c r="V1885" s="32">
        <f t="shared" si="105"/>
        <v>0</v>
      </c>
      <c r="W1885" s="32">
        <f t="shared" si="103"/>
        <v>0</v>
      </c>
      <c r="X1885" s="32">
        <f t="shared" si="106"/>
        <v>0</v>
      </c>
    </row>
    <row r="1886" spans="3:24" ht="15" customHeight="1">
      <c r="C1886" s="136"/>
      <c r="N1886" s="37"/>
      <c r="O1886" s="37"/>
      <c r="P1886" s="37"/>
      <c r="Q1886" s="37"/>
      <c r="R1886" s="37"/>
      <c r="S1886" s="32">
        <f t="shared" si="104"/>
        <v>0</v>
      </c>
      <c r="T1886" s="32">
        <f t="shared" si="105"/>
        <v>0</v>
      </c>
      <c r="U1886" s="32">
        <f t="shared" si="105"/>
        <v>0</v>
      </c>
      <c r="V1886" s="32">
        <f t="shared" si="105"/>
        <v>0</v>
      </c>
      <c r="W1886" s="32">
        <f t="shared" si="103"/>
        <v>0</v>
      </c>
      <c r="X1886" s="32">
        <f t="shared" si="106"/>
        <v>0</v>
      </c>
    </row>
    <row r="1887" spans="3:24" ht="15" customHeight="1">
      <c r="C1887" s="136"/>
      <c r="N1887" s="37"/>
      <c r="O1887" s="37"/>
      <c r="P1887" s="37"/>
      <c r="Q1887" s="37"/>
      <c r="R1887" s="37"/>
      <c r="S1887" s="32">
        <f t="shared" si="104"/>
        <v>0</v>
      </c>
      <c r="T1887" s="32">
        <f t="shared" si="105"/>
        <v>0</v>
      </c>
      <c r="U1887" s="32">
        <f t="shared" si="105"/>
        <v>0</v>
      </c>
      <c r="V1887" s="32">
        <f t="shared" si="105"/>
        <v>0</v>
      </c>
      <c r="W1887" s="32">
        <f t="shared" si="103"/>
        <v>0</v>
      </c>
      <c r="X1887" s="32">
        <f t="shared" si="106"/>
        <v>0</v>
      </c>
    </row>
    <row r="1888" spans="3:24" ht="15" customHeight="1">
      <c r="C1888" s="136"/>
      <c r="N1888" s="37"/>
      <c r="O1888" s="37"/>
      <c r="P1888" s="37"/>
      <c r="Q1888" s="37"/>
      <c r="R1888" s="37"/>
      <c r="S1888" s="32">
        <f t="shared" si="104"/>
        <v>0</v>
      </c>
      <c r="T1888" s="32">
        <f t="shared" si="105"/>
        <v>0</v>
      </c>
      <c r="U1888" s="32">
        <f t="shared" si="105"/>
        <v>0</v>
      </c>
      <c r="V1888" s="32">
        <f t="shared" si="105"/>
        <v>0</v>
      </c>
      <c r="W1888" s="32">
        <f t="shared" si="103"/>
        <v>0</v>
      </c>
      <c r="X1888" s="32">
        <f t="shared" si="106"/>
        <v>0</v>
      </c>
    </row>
    <row r="1889" spans="3:24" ht="15" customHeight="1">
      <c r="C1889" s="136"/>
      <c r="N1889" s="37"/>
      <c r="O1889" s="37"/>
      <c r="P1889" s="37"/>
      <c r="Q1889" s="37"/>
      <c r="R1889" s="37"/>
      <c r="S1889" s="32">
        <f t="shared" si="104"/>
        <v>0</v>
      </c>
      <c r="T1889" s="32">
        <f t="shared" si="105"/>
        <v>0</v>
      </c>
      <c r="U1889" s="32">
        <f t="shared" si="105"/>
        <v>0</v>
      </c>
      <c r="V1889" s="32">
        <f t="shared" si="105"/>
        <v>0</v>
      </c>
      <c r="W1889" s="32">
        <f t="shared" si="103"/>
        <v>0</v>
      </c>
      <c r="X1889" s="32">
        <f t="shared" si="106"/>
        <v>0</v>
      </c>
    </row>
    <row r="1890" spans="3:24" ht="15" customHeight="1">
      <c r="C1890" s="136"/>
      <c r="N1890" s="37"/>
      <c r="O1890" s="37"/>
      <c r="P1890" s="37"/>
      <c r="Q1890" s="37"/>
      <c r="R1890" s="37"/>
      <c r="S1890" s="32">
        <f t="shared" si="104"/>
        <v>0</v>
      </c>
      <c r="T1890" s="32">
        <f t="shared" si="105"/>
        <v>0</v>
      </c>
      <c r="U1890" s="32">
        <f t="shared" si="105"/>
        <v>0</v>
      </c>
      <c r="V1890" s="32">
        <f t="shared" si="105"/>
        <v>0</v>
      </c>
      <c r="W1890" s="32">
        <f t="shared" si="103"/>
        <v>0</v>
      </c>
      <c r="X1890" s="32">
        <f t="shared" si="106"/>
        <v>0</v>
      </c>
    </row>
    <row r="1891" spans="3:24" ht="15" customHeight="1">
      <c r="C1891" s="136"/>
      <c r="N1891" s="37"/>
      <c r="O1891" s="37"/>
      <c r="P1891" s="37"/>
      <c r="Q1891" s="37"/>
      <c r="R1891" s="37"/>
      <c r="S1891" s="32">
        <f t="shared" si="104"/>
        <v>0</v>
      </c>
      <c r="T1891" s="32">
        <f t="shared" si="105"/>
        <v>0</v>
      </c>
      <c r="U1891" s="32">
        <f t="shared" si="105"/>
        <v>0</v>
      </c>
      <c r="V1891" s="32">
        <f t="shared" si="105"/>
        <v>0</v>
      </c>
      <c r="W1891" s="32">
        <f t="shared" si="103"/>
        <v>0</v>
      </c>
      <c r="X1891" s="32">
        <f t="shared" si="106"/>
        <v>0</v>
      </c>
    </row>
    <row r="1892" spans="3:24" ht="15" customHeight="1">
      <c r="C1892" s="136"/>
      <c r="N1892" s="37"/>
      <c r="O1892" s="37"/>
      <c r="P1892" s="37"/>
      <c r="Q1892" s="37"/>
      <c r="R1892" s="37"/>
      <c r="S1892" s="32">
        <f t="shared" si="104"/>
        <v>0</v>
      </c>
      <c r="T1892" s="32">
        <f t="shared" si="105"/>
        <v>0</v>
      </c>
      <c r="U1892" s="32">
        <f t="shared" si="105"/>
        <v>0</v>
      </c>
      <c r="V1892" s="32">
        <f t="shared" si="105"/>
        <v>0</v>
      </c>
      <c r="W1892" s="32">
        <f t="shared" si="103"/>
        <v>0</v>
      </c>
      <c r="X1892" s="32">
        <f t="shared" si="106"/>
        <v>0</v>
      </c>
    </row>
    <row r="1893" spans="3:24" ht="15" customHeight="1">
      <c r="C1893" s="136"/>
      <c r="N1893" s="37"/>
      <c r="O1893" s="37"/>
      <c r="P1893" s="37"/>
      <c r="Q1893" s="37"/>
      <c r="R1893" s="37"/>
      <c r="S1893" s="32">
        <f t="shared" si="104"/>
        <v>0</v>
      </c>
      <c r="T1893" s="32">
        <f t="shared" si="105"/>
        <v>0</v>
      </c>
      <c r="U1893" s="32">
        <f t="shared" si="105"/>
        <v>0</v>
      </c>
      <c r="V1893" s="32">
        <f t="shared" si="105"/>
        <v>0</v>
      </c>
      <c r="W1893" s="32">
        <f t="shared" si="103"/>
        <v>0</v>
      </c>
      <c r="X1893" s="32">
        <f t="shared" si="106"/>
        <v>0</v>
      </c>
    </row>
    <row r="1894" spans="3:24" ht="15" customHeight="1">
      <c r="C1894" s="136"/>
      <c r="N1894" s="37"/>
      <c r="O1894" s="37"/>
      <c r="P1894" s="37"/>
      <c r="Q1894" s="37"/>
      <c r="R1894" s="37"/>
      <c r="S1894" s="32">
        <f t="shared" si="104"/>
        <v>0</v>
      </c>
      <c r="T1894" s="32">
        <f t="shared" si="105"/>
        <v>0</v>
      </c>
      <c r="U1894" s="32">
        <f t="shared" si="105"/>
        <v>0</v>
      </c>
      <c r="V1894" s="32">
        <f t="shared" si="105"/>
        <v>0</v>
      </c>
      <c r="W1894" s="32">
        <f t="shared" si="103"/>
        <v>0</v>
      </c>
      <c r="X1894" s="32">
        <f t="shared" si="106"/>
        <v>0</v>
      </c>
    </row>
    <row r="1895" spans="3:24" ht="15" customHeight="1">
      <c r="C1895" s="136"/>
      <c r="N1895" s="37"/>
      <c r="O1895" s="37"/>
      <c r="P1895" s="37"/>
      <c r="Q1895" s="37"/>
      <c r="R1895" s="37"/>
      <c r="S1895" s="32">
        <f t="shared" si="104"/>
        <v>0</v>
      </c>
      <c r="T1895" s="32">
        <f t="shared" si="105"/>
        <v>0</v>
      </c>
      <c r="U1895" s="32">
        <f t="shared" si="105"/>
        <v>0</v>
      </c>
      <c r="V1895" s="32">
        <f t="shared" si="105"/>
        <v>0</v>
      </c>
      <c r="W1895" s="32">
        <f t="shared" si="103"/>
        <v>0</v>
      </c>
      <c r="X1895" s="32">
        <f t="shared" si="106"/>
        <v>0</v>
      </c>
    </row>
    <row r="1896" spans="3:24" ht="15" customHeight="1">
      <c r="C1896" s="136"/>
      <c r="N1896" s="37"/>
      <c r="O1896" s="37"/>
      <c r="P1896" s="37"/>
      <c r="Q1896" s="37"/>
      <c r="R1896" s="37"/>
      <c r="S1896" s="32">
        <f t="shared" si="104"/>
        <v>0</v>
      </c>
      <c r="T1896" s="32">
        <f t="shared" si="105"/>
        <v>0</v>
      </c>
      <c r="U1896" s="32">
        <f t="shared" si="105"/>
        <v>0</v>
      </c>
      <c r="V1896" s="32">
        <f t="shared" si="105"/>
        <v>0</v>
      </c>
      <c r="W1896" s="32">
        <f t="shared" si="103"/>
        <v>0</v>
      </c>
      <c r="X1896" s="32">
        <f t="shared" si="106"/>
        <v>0</v>
      </c>
    </row>
    <row r="1897" spans="3:24" ht="15" customHeight="1">
      <c r="C1897" s="136"/>
      <c r="N1897" s="37"/>
      <c r="O1897" s="37"/>
      <c r="P1897" s="37"/>
      <c r="Q1897" s="37"/>
      <c r="R1897" s="37"/>
      <c r="S1897" s="32">
        <f t="shared" si="104"/>
        <v>0</v>
      </c>
      <c r="T1897" s="32">
        <f t="shared" si="105"/>
        <v>0</v>
      </c>
      <c r="U1897" s="32">
        <f t="shared" si="105"/>
        <v>0</v>
      </c>
      <c r="V1897" s="32">
        <f t="shared" si="105"/>
        <v>0</v>
      </c>
      <c r="W1897" s="32">
        <f t="shared" si="103"/>
        <v>0</v>
      </c>
      <c r="X1897" s="32">
        <f t="shared" si="106"/>
        <v>0</v>
      </c>
    </row>
    <row r="1898" spans="3:24" ht="15" customHeight="1">
      <c r="C1898" s="136"/>
      <c r="N1898" s="37"/>
      <c r="O1898" s="37"/>
      <c r="P1898" s="37"/>
      <c r="Q1898" s="37"/>
      <c r="R1898" s="37"/>
      <c r="S1898" s="32">
        <f t="shared" si="104"/>
        <v>0</v>
      </c>
      <c r="T1898" s="32">
        <f t="shared" si="105"/>
        <v>0</v>
      </c>
      <c r="U1898" s="32">
        <f t="shared" si="105"/>
        <v>0</v>
      </c>
      <c r="V1898" s="32">
        <f t="shared" si="105"/>
        <v>0</v>
      </c>
      <c r="W1898" s="32">
        <f t="shared" si="103"/>
        <v>0</v>
      </c>
      <c r="X1898" s="32">
        <f t="shared" si="106"/>
        <v>0</v>
      </c>
    </row>
    <row r="1899" spans="3:24" ht="15" customHeight="1">
      <c r="C1899" s="136"/>
      <c r="N1899" s="37"/>
      <c r="O1899" s="37"/>
      <c r="P1899" s="37"/>
      <c r="Q1899" s="37"/>
      <c r="R1899" s="37"/>
      <c r="S1899" s="32">
        <f t="shared" si="104"/>
        <v>0</v>
      </c>
      <c r="T1899" s="32">
        <f t="shared" si="105"/>
        <v>0</v>
      </c>
      <c r="U1899" s="32">
        <f t="shared" si="105"/>
        <v>0</v>
      </c>
      <c r="V1899" s="32">
        <f t="shared" si="105"/>
        <v>0</v>
      </c>
      <c r="W1899" s="32">
        <f t="shared" si="103"/>
        <v>0</v>
      </c>
      <c r="X1899" s="32">
        <f t="shared" si="106"/>
        <v>0</v>
      </c>
    </row>
    <row r="1900" spans="3:24" ht="15" customHeight="1">
      <c r="C1900" s="136"/>
      <c r="N1900" s="37"/>
      <c r="O1900" s="37"/>
      <c r="P1900" s="37"/>
      <c r="Q1900" s="37"/>
      <c r="R1900" s="37"/>
      <c r="S1900" s="32">
        <f t="shared" si="104"/>
        <v>0</v>
      </c>
      <c r="T1900" s="32">
        <f t="shared" si="105"/>
        <v>0</v>
      </c>
      <c r="U1900" s="32">
        <f t="shared" si="105"/>
        <v>0</v>
      </c>
      <c r="V1900" s="32">
        <f t="shared" si="105"/>
        <v>0</v>
      </c>
      <c r="W1900" s="32">
        <f t="shared" si="103"/>
        <v>0</v>
      </c>
      <c r="X1900" s="32">
        <f t="shared" si="106"/>
        <v>0</v>
      </c>
    </row>
    <row r="1901" spans="3:24" ht="15" customHeight="1">
      <c r="C1901" s="136"/>
      <c r="N1901" s="37"/>
      <c r="O1901" s="37"/>
      <c r="P1901" s="37"/>
      <c r="Q1901" s="37"/>
      <c r="R1901" s="37"/>
      <c r="S1901" s="32">
        <f t="shared" si="104"/>
        <v>0</v>
      </c>
      <c r="T1901" s="32">
        <f t="shared" si="105"/>
        <v>0</v>
      </c>
      <c r="U1901" s="32">
        <f t="shared" si="105"/>
        <v>0</v>
      </c>
      <c r="V1901" s="32">
        <f t="shared" si="105"/>
        <v>0</v>
      </c>
      <c r="W1901" s="32">
        <f t="shared" si="103"/>
        <v>0</v>
      </c>
      <c r="X1901" s="32">
        <f t="shared" si="106"/>
        <v>0</v>
      </c>
    </row>
    <row r="1902" spans="3:24" ht="15" customHeight="1">
      <c r="C1902" s="136"/>
      <c r="N1902" s="37"/>
      <c r="O1902" s="37"/>
      <c r="P1902" s="37"/>
      <c r="Q1902" s="37"/>
      <c r="R1902" s="37"/>
      <c r="S1902" s="32">
        <f t="shared" si="104"/>
        <v>0</v>
      </c>
      <c r="T1902" s="32">
        <f t="shared" si="105"/>
        <v>0</v>
      </c>
      <c r="U1902" s="32">
        <f t="shared" si="105"/>
        <v>0</v>
      </c>
      <c r="V1902" s="32">
        <f t="shared" si="105"/>
        <v>0</v>
      </c>
      <c r="W1902" s="32">
        <f t="shared" si="103"/>
        <v>0</v>
      </c>
      <c r="X1902" s="32">
        <f t="shared" si="106"/>
        <v>0</v>
      </c>
    </row>
    <row r="1903" spans="3:24" ht="15" customHeight="1">
      <c r="C1903" s="136"/>
      <c r="N1903" s="37"/>
      <c r="O1903" s="37"/>
      <c r="P1903" s="37"/>
      <c r="Q1903" s="37"/>
      <c r="R1903" s="37"/>
      <c r="S1903" s="32">
        <f t="shared" si="104"/>
        <v>0</v>
      </c>
      <c r="T1903" s="32">
        <f t="shared" si="105"/>
        <v>0</v>
      </c>
      <c r="U1903" s="32">
        <f t="shared" si="105"/>
        <v>0</v>
      </c>
      <c r="V1903" s="32">
        <f t="shared" si="105"/>
        <v>0</v>
      </c>
      <c r="W1903" s="32">
        <f t="shared" si="103"/>
        <v>0</v>
      </c>
      <c r="X1903" s="32">
        <f t="shared" si="106"/>
        <v>0</v>
      </c>
    </row>
    <row r="1904" spans="3:24" ht="15" customHeight="1">
      <c r="C1904" s="136"/>
      <c r="N1904" s="37"/>
      <c r="O1904" s="37"/>
      <c r="P1904" s="37"/>
      <c r="Q1904" s="37"/>
      <c r="R1904" s="37"/>
      <c r="S1904" s="32">
        <f t="shared" si="104"/>
        <v>0</v>
      </c>
      <c r="T1904" s="32">
        <f t="shared" si="105"/>
        <v>0</v>
      </c>
      <c r="U1904" s="32">
        <f t="shared" si="105"/>
        <v>0</v>
      </c>
      <c r="V1904" s="32">
        <f t="shared" si="105"/>
        <v>0</v>
      </c>
      <c r="W1904" s="32">
        <f t="shared" si="103"/>
        <v>0</v>
      </c>
      <c r="X1904" s="32">
        <f t="shared" si="106"/>
        <v>0</v>
      </c>
    </row>
    <row r="1905" spans="3:24" ht="15" customHeight="1">
      <c r="C1905" s="136"/>
      <c r="N1905" s="37"/>
      <c r="O1905" s="37"/>
      <c r="P1905" s="37"/>
      <c r="Q1905" s="37"/>
      <c r="R1905" s="37"/>
      <c r="S1905" s="32">
        <f t="shared" si="104"/>
        <v>0</v>
      </c>
      <c r="T1905" s="32">
        <f t="shared" si="105"/>
        <v>0</v>
      </c>
      <c r="U1905" s="32">
        <f t="shared" si="105"/>
        <v>0</v>
      </c>
      <c r="V1905" s="32">
        <f t="shared" si="105"/>
        <v>0</v>
      </c>
      <c r="W1905" s="32">
        <f t="shared" si="103"/>
        <v>0</v>
      </c>
      <c r="X1905" s="32">
        <f t="shared" si="106"/>
        <v>0</v>
      </c>
    </row>
    <row r="1906" spans="3:24" ht="15" customHeight="1">
      <c r="C1906" s="136"/>
      <c r="N1906" s="37"/>
      <c r="O1906" s="37"/>
      <c r="P1906" s="37"/>
      <c r="Q1906" s="37"/>
      <c r="R1906" s="37"/>
      <c r="S1906" s="32">
        <f t="shared" si="104"/>
        <v>0</v>
      </c>
      <c r="T1906" s="32">
        <f t="shared" si="105"/>
        <v>0</v>
      </c>
      <c r="U1906" s="32">
        <f t="shared" si="105"/>
        <v>0</v>
      </c>
      <c r="V1906" s="32">
        <f t="shared" si="105"/>
        <v>0</v>
      </c>
      <c r="W1906" s="32">
        <f t="shared" si="103"/>
        <v>0</v>
      </c>
      <c r="X1906" s="32">
        <f t="shared" si="106"/>
        <v>0</v>
      </c>
    </row>
    <row r="1907" spans="3:24" ht="15" customHeight="1">
      <c r="C1907" s="136"/>
      <c r="N1907" s="37"/>
      <c r="O1907" s="37"/>
      <c r="P1907" s="37"/>
      <c r="Q1907" s="37"/>
      <c r="R1907" s="37"/>
      <c r="S1907" s="32">
        <f t="shared" si="104"/>
        <v>0</v>
      </c>
      <c r="T1907" s="32">
        <f t="shared" si="105"/>
        <v>0</v>
      </c>
      <c r="U1907" s="32">
        <f t="shared" si="105"/>
        <v>0</v>
      </c>
      <c r="V1907" s="32">
        <f t="shared" si="105"/>
        <v>0</v>
      </c>
      <c r="W1907" s="32">
        <f t="shared" si="103"/>
        <v>0</v>
      </c>
      <c r="X1907" s="32">
        <f t="shared" si="106"/>
        <v>0</v>
      </c>
    </row>
    <row r="1908" spans="3:24" ht="15" customHeight="1">
      <c r="C1908" s="136"/>
      <c r="N1908" s="37"/>
      <c r="O1908" s="37"/>
      <c r="P1908" s="37"/>
      <c r="Q1908" s="37"/>
      <c r="R1908" s="37"/>
      <c r="S1908" s="32">
        <f t="shared" si="104"/>
        <v>0</v>
      </c>
      <c r="T1908" s="32">
        <f t="shared" si="105"/>
        <v>0</v>
      </c>
      <c r="U1908" s="32">
        <f t="shared" si="105"/>
        <v>0</v>
      </c>
      <c r="V1908" s="32">
        <f t="shared" si="105"/>
        <v>0</v>
      </c>
      <c r="W1908" s="32">
        <f t="shared" si="103"/>
        <v>0</v>
      </c>
      <c r="X1908" s="32">
        <f t="shared" si="106"/>
        <v>0</v>
      </c>
    </row>
    <row r="1909" spans="3:24" ht="15" customHeight="1">
      <c r="C1909" s="136"/>
      <c r="N1909" s="37"/>
      <c r="O1909" s="37"/>
      <c r="P1909" s="37"/>
      <c r="Q1909" s="37"/>
      <c r="R1909" s="37"/>
      <c r="S1909" s="32">
        <f t="shared" si="104"/>
        <v>0</v>
      </c>
      <c r="T1909" s="32">
        <f t="shared" si="105"/>
        <v>0</v>
      </c>
      <c r="U1909" s="32">
        <f t="shared" si="105"/>
        <v>0</v>
      </c>
      <c r="V1909" s="32">
        <f t="shared" si="105"/>
        <v>0</v>
      </c>
      <c r="W1909" s="32">
        <f t="shared" si="103"/>
        <v>0</v>
      </c>
      <c r="X1909" s="32">
        <f t="shared" si="106"/>
        <v>0</v>
      </c>
    </row>
    <row r="1910" spans="3:24" ht="15" customHeight="1">
      <c r="C1910" s="135"/>
      <c r="N1910" s="37"/>
      <c r="O1910" s="37"/>
      <c r="P1910" s="37"/>
      <c r="Q1910" s="37"/>
      <c r="R1910" s="37"/>
      <c r="S1910" s="32">
        <f t="shared" si="104"/>
        <v>0</v>
      </c>
      <c r="T1910" s="32">
        <f t="shared" si="105"/>
        <v>0</v>
      </c>
      <c r="U1910" s="32">
        <f t="shared" si="105"/>
        <v>0</v>
      </c>
      <c r="V1910" s="32">
        <f t="shared" si="105"/>
        <v>0</v>
      </c>
      <c r="W1910" s="32">
        <f t="shared" si="103"/>
        <v>0</v>
      </c>
      <c r="X1910" s="32">
        <f t="shared" si="106"/>
        <v>0</v>
      </c>
    </row>
    <row r="1911" spans="3:24" ht="15" customHeight="1">
      <c r="C1911" s="136"/>
      <c r="N1911" s="37"/>
      <c r="O1911" s="37"/>
      <c r="P1911" s="37"/>
      <c r="Q1911" s="37"/>
      <c r="R1911" s="37"/>
      <c r="S1911" s="32">
        <f t="shared" si="104"/>
        <v>0</v>
      </c>
      <c r="T1911" s="32">
        <f t="shared" si="105"/>
        <v>0</v>
      </c>
      <c r="U1911" s="32">
        <f t="shared" si="105"/>
        <v>0</v>
      </c>
      <c r="V1911" s="32">
        <f t="shared" si="105"/>
        <v>0</v>
      </c>
      <c r="W1911" s="32">
        <f t="shared" si="103"/>
        <v>0</v>
      </c>
      <c r="X1911" s="32">
        <f t="shared" si="106"/>
        <v>0</v>
      </c>
    </row>
    <row r="1912" spans="3:24" ht="15" customHeight="1">
      <c r="C1912" s="136"/>
      <c r="N1912" s="37"/>
      <c r="O1912" s="37"/>
      <c r="P1912" s="37"/>
      <c r="Q1912" s="37"/>
      <c r="R1912" s="37"/>
      <c r="S1912" s="32">
        <f t="shared" si="104"/>
        <v>0</v>
      </c>
      <c r="T1912" s="32">
        <f t="shared" si="105"/>
        <v>0</v>
      </c>
      <c r="U1912" s="32">
        <f t="shared" si="105"/>
        <v>0</v>
      </c>
      <c r="V1912" s="32">
        <f t="shared" si="105"/>
        <v>0</v>
      </c>
      <c r="W1912" s="32">
        <f t="shared" si="103"/>
        <v>0</v>
      </c>
      <c r="X1912" s="32">
        <f t="shared" si="106"/>
        <v>0</v>
      </c>
    </row>
    <row r="1913" spans="3:24" ht="15" customHeight="1">
      <c r="C1913" s="136"/>
      <c r="N1913" s="37"/>
      <c r="O1913" s="37"/>
      <c r="P1913" s="37"/>
      <c r="Q1913" s="37"/>
      <c r="R1913" s="37"/>
      <c r="S1913" s="32">
        <f t="shared" si="104"/>
        <v>0</v>
      </c>
      <c r="T1913" s="32">
        <f t="shared" si="105"/>
        <v>0</v>
      </c>
      <c r="U1913" s="32">
        <f t="shared" si="105"/>
        <v>0</v>
      </c>
      <c r="V1913" s="32">
        <f t="shared" si="105"/>
        <v>0</v>
      </c>
      <c r="W1913" s="32">
        <f t="shared" si="103"/>
        <v>0</v>
      </c>
      <c r="X1913" s="32">
        <f t="shared" si="106"/>
        <v>0</v>
      </c>
    </row>
    <row r="1914" spans="3:24" ht="15" customHeight="1">
      <c r="C1914" s="135"/>
      <c r="N1914" s="37"/>
      <c r="O1914" s="37"/>
      <c r="P1914" s="37"/>
      <c r="Q1914" s="37"/>
      <c r="R1914" s="37"/>
      <c r="S1914" s="32">
        <f t="shared" si="104"/>
        <v>0</v>
      </c>
      <c r="T1914" s="32">
        <f t="shared" si="105"/>
        <v>0</v>
      </c>
      <c r="U1914" s="32">
        <f t="shared" si="105"/>
        <v>0</v>
      </c>
      <c r="V1914" s="32">
        <f t="shared" si="105"/>
        <v>0</v>
      </c>
      <c r="W1914" s="32">
        <f t="shared" si="103"/>
        <v>0</v>
      </c>
      <c r="X1914" s="32">
        <f t="shared" si="106"/>
        <v>0</v>
      </c>
    </row>
    <row r="1915" spans="3:24" ht="15" customHeight="1">
      <c r="C1915" s="136"/>
      <c r="N1915" s="37"/>
      <c r="O1915" s="37"/>
      <c r="P1915" s="37"/>
      <c r="Q1915" s="37"/>
      <c r="R1915" s="37"/>
      <c r="S1915" s="32">
        <f t="shared" si="104"/>
        <v>0</v>
      </c>
      <c r="T1915" s="32">
        <f t="shared" si="105"/>
        <v>0</v>
      </c>
      <c r="U1915" s="32">
        <f t="shared" si="105"/>
        <v>0</v>
      </c>
      <c r="V1915" s="32">
        <f t="shared" si="105"/>
        <v>0</v>
      </c>
      <c r="W1915" s="32">
        <f t="shared" si="103"/>
        <v>0</v>
      </c>
      <c r="X1915" s="32">
        <f t="shared" si="106"/>
        <v>0</v>
      </c>
    </row>
    <row r="1916" spans="3:24" ht="15" customHeight="1">
      <c r="C1916" s="136"/>
      <c r="N1916" s="37"/>
      <c r="O1916" s="37"/>
      <c r="P1916" s="37"/>
      <c r="Q1916" s="37"/>
      <c r="R1916" s="37"/>
      <c r="S1916" s="32">
        <f t="shared" si="104"/>
        <v>0</v>
      </c>
      <c r="T1916" s="32">
        <f t="shared" si="105"/>
        <v>0</v>
      </c>
      <c r="U1916" s="32">
        <f t="shared" si="105"/>
        <v>0</v>
      </c>
      <c r="V1916" s="32">
        <f t="shared" si="105"/>
        <v>0</v>
      </c>
      <c r="W1916" s="32">
        <f t="shared" si="103"/>
        <v>0</v>
      </c>
      <c r="X1916" s="32">
        <f t="shared" si="106"/>
        <v>0</v>
      </c>
    </row>
    <row r="1917" spans="3:24" ht="15" customHeight="1">
      <c r="C1917" s="135"/>
      <c r="N1917" s="37"/>
      <c r="O1917" s="37"/>
      <c r="P1917" s="37"/>
      <c r="Q1917" s="37"/>
      <c r="R1917" s="37"/>
    </row>
    <row r="1918" spans="3:24" ht="15" customHeight="1">
      <c r="C1918" s="136"/>
      <c r="N1918" s="37"/>
      <c r="O1918" s="37"/>
      <c r="P1918" s="37"/>
      <c r="Q1918" s="37"/>
      <c r="R1918" s="37"/>
    </row>
    <row r="1919" spans="3:24" ht="15" customHeight="1">
      <c r="C1919" s="136"/>
      <c r="N1919" s="37"/>
      <c r="O1919" s="37"/>
      <c r="P1919" s="37"/>
      <c r="Q1919" s="37"/>
      <c r="R1919" s="37"/>
    </row>
    <row r="1920" spans="3:24" ht="15" customHeight="1">
      <c r="C1920" s="136"/>
      <c r="N1920" s="37"/>
      <c r="O1920" s="37"/>
      <c r="P1920" s="37"/>
      <c r="Q1920" s="37"/>
      <c r="R1920" s="37"/>
    </row>
    <row r="1921" spans="3:18" ht="15" customHeight="1">
      <c r="C1921" s="136"/>
      <c r="N1921" s="37"/>
      <c r="O1921" s="37"/>
      <c r="P1921" s="37"/>
      <c r="Q1921" s="37"/>
      <c r="R1921" s="37"/>
    </row>
    <row r="1922" spans="3:18" ht="15" customHeight="1">
      <c r="C1922" s="136"/>
      <c r="N1922" s="37"/>
      <c r="O1922" s="37"/>
      <c r="P1922" s="37"/>
      <c r="Q1922" s="37"/>
      <c r="R1922" s="37"/>
    </row>
    <row r="1923" spans="3:18" ht="15" customHeight="1">
      <c r="C1923" s="136"/>
      <c r="N1923" s="37"/>
      <c r="O1923" s="37"/>
      <c r="P1923" s="37"/>
      <c r="Q1923" s="37"/>
      <c r="R1923" s="37"/>
    </row>
    <row r="1924" spans="3:18" ht="15" customHeight="1">
      <c r="C1924" s="136"/>
      <c r="N1924" s="37"/>
      <c r="O1924" s="37"/>
      <c r="P1924" s="37"/>
      <c r="Q1924" s="37"/>
      <c r="R1924" s="37"/>
    </row>
    <row r="1925" spans="3:18" ht="15" customHeight="1">
      <c r="C1925" s="136"/>
      <c r="N1925" s="37"/>
      <c r="O1925" s="37"/>
      <c r="P1925" s="37"/>
      <c r="Q1925" s="37"/>
      <c r="R1925" s="37"/>
    </row>
    <row r="1926" spans="3:18" ht="15" customHeight="1">
      <c r="C1926" s="136"/>
      <c r="N1926" s="37"/>
      <c r="O1926" s="37"/>
      <c r="P1926" s="37"/>
      <c r="Q1926" s="37"/>
      <c r="R1926" s="37"/>
    </row>
    <row r="1927" spans="3:18" ht="15" customHeight="1">
      <c r="C1927" s="136"/>
      <c r="N1927" s="37"/>
      <c r="O1927" s="37"/>
      <c r="P1927" s="37"/>
      <c r="Q1927" s="37"/>
      <c r="R1927" s="37"/>
    </row>
    <row r="1928" spans="3:18" ht="15" customHeight="1">
      <c r="C1928" s="136"/>
      <c r="N1928" s="37"/>
      <c r="O1928" s="37"/>
      <c r="P1928" s="37"/>
      <c r="Q1928" s="37"/>
      <c r="R1928" s="37"/>
    </row>
    <row r="1929" spans="3:18" ht="15" customHeight="1">
      <c r="C1929" s="136"/>
      <c r="N1929" s="37"/>
      <c r="O1929" s="37"/>
      <c r="P1929" s="37"/>
      <c r="Q1929" s="37"/>
      <c r="R1929" s="37"/>
    </row>
    <row r="1930" spans="3:18" ht="15" customHeight="1">
      <c r="C1930" s="136"/>
      <c r="N1930" s="37"/>
      <c r="O1930" s="37"/>
      <c r="P1930" s="37"/>
      <c r="Q1930" s="37"/>
      <c r="R1930" s="37"/>
    </row>
    <row r="1931" spans="3:18" ht="15" customHeight="1">
      <c r="C1931" s="136"/>
      <c r="N1931" s="37"/>
      <c r="O1931" s="37"/>
      <c r="P1931" s="37"/>
      <c r="Q1931" s="37"/>
      <c r="R1931" s="37"/>
    </row>
    <row r="1932" spans="3:18" ht="15" customHeight="1">
      <c r="C1932" s="135"/>
      <c r="N1932" s="37"/>
      <c r="O1932" s="37"/>
      <c r="P1932" s="37"/>
      <c r="Q1932" s="37"/>
      <c r="R1932" s="37"/>
    </row>
    <row r="1933" spans="3:18" ht="15" customHeight="1">
      <c r="C1933" s="136"/>
      <c r="N1933" s="37"/>
      <c r="O1933" s="37"/>
      <c r="P1933" s="37"/>
      <c r="Q1933" s="37"/>
      <c r="R1933" s="37"/>
    </row>
    <row r="1934" spans="3:18" ht="15" customHeight="1">
      <c r="C1934" s="136"/>
      <c r="N1934" s="37"/>
      <c r="O1934" s="37"/>
      <c r="P1934" s="37"/>
      <c r="Q1934" s="37"/>
      <c r="R1934" s="37"/>
    </row>
    <row r="1935" spans="3:18" ht="15" customHeight="1">
      <c r="C1935" s="136"/>
      <c r="N1935" s="37"/>
      <c r="O1935" s="37"/>
      <c r="P1935" s="37"/>
      <c r="Q1935" s="37"/>
      <c r="R1935" s="37"/>
    </row>
    <row r="1936" spans="3:18" ht="15" customHeight="1">
      <c r="C1936" s="136"/>
      <c r="N1936" s="37"/>
      <c r="O1936" s="37"/>
      <c r="P1936" s="37"/>
      <c r="Q1936" s="37"/>
      <c r="R1936" s="37"/>
    </row>
    <row r="1937" spans="3:18" ht="15" customHeight="1">
      <c r="C1937" s="136"/>
      <c r="N1937" s="37"/>
      <c r="O1937" s="37"/>
      <c r="P1937" s="37"/>
      <c r="Q1937" s="37"/>
      <c r="R1937" s="37"/>
    </row>
    <row r="1938" spans="3:18" ht="15" customHeight="1">
      <c r="C1938" s="136"/>
      <c r="N1938" s="37"/>
      <c r="O1938" s="37"/>
      <c r="P1938" s="37"/>
      <c r="Q1938" s="37"/>
      <c r="R1938" s="37"/>
    </row>
    <row r="1939" spans="3:18" ht="15" customHeight="1">
      <c r="C1939" s="136"/>
      <c r="N1939" s="37"/>
      <c r="O1939" s="37"/>
      <c r="P1939" s="37"/>
      <c r="Q1939" s="37"/>
      <c r="R1939" s="37"/>
    </row>
    <row r="1940" spans="3:18" ht="15" customHeight="1">
      <c r="C1940" s="136"/>
      <c r="N1940" s="37"/>
      <c r="O1940" s="37"/>
      <c r="P1940" s="37"/>
      <c r="Q1940" s="37"/>
      <c r="R1940" s="37"/>
    </row>
    <row r="1941" spans="3:18" ht="15" customHeight="1">
      <c r="C1941" s="136"/>
      <c r="N1941" s="37"/>
      <c r="O1941" s="37"/>
      <c r="P1941" s="37"/>
      <c r="Q1941" s="37"/>
      <c r="R1941" s="37"/>
    </row>
    <row r="1942" spans="3:18" ht="15" customHeight="1">
      <c r="C1942" s="136"/>
      <c r="N1942" s="37"/>
      <c r="O1942" s="37"/>
      <c r="P1942" s="37"/>
      <c r="Q1942" s="37"/>
      <c r="R1942" s="37"/>
    </row>
    <row r="1943" spans="3:18" ht="15" customHeight="1">
      <c r="C1943" s="135"/>
      <c r="N1943" s="37"/>
      <c r="O1943" s="37"/>
      <c r="P1943" s="37"/>
      <c r="Q1943" s="37"/>
      <c r="R1943" s="37"/>
    </row>
    <row r="1944" spans="3:18" ht="15" customHeight="1">
      <c r="C1944" s="136"/>
      <c r="N1944" s="37"/>
      <c r="O1944" s="37"/>
      <c r="P1944" s="37"/>
      <c r="Q1944" s="37"/>
      <c r="R1944" s="37"/>
    </row>
    <row r="1945" spans="3:18" ht="15" customHeight="1">
      <c r="C1945" s="136"/>
      <c r="N1945" s="37"/>
      <c r="O1945" s="37"/>
      <c r="P1945" s="37"/>
      <c r="Q1945" s="37"/>
      <c r="R1945" s="37"/>
    </row>
    <row r="1946" spans="3:18" ht="15" customHeight="1">
      <c r="C1946" s="136"/>
      <c r="N1946" s="37"/>
      <c r="O1946" s="37"/>
      <c r="P1946" s="37"/>
      <c r="Q1946" s="37"/>
      <c r="R1946" s="37"/>
    </row>
    <row r="1947" spans="3:18" ht="15" customHeight="1">
      <c r="C1947" s="136"/>
      <c r="N1947" s="37"/>
      <c r="O1947" s="37"/>
      <c r="P1947" s="37"/>
      <c r="Q1947" s="37"/>
      <c r="R1947" s="37"/>
    </row>
    <row r="1948" spans="3:18" ht="15" customHeight="1">
      <c r="C1948" s="136"/>
      <c r="N1948" s="37"/>
      <c r="O1948" s="37"/>
      <c r="P1948" s="37"/>
      <c r="Q1948" s="37"/>
      <c r="R1948" s="37"/>
    </row>
    <row r="1949" spans="3:18" ht="15" customHeight="1">
      <c r="C1949" s="135"/>
      <c r="N1949" s="37"/>
      <c r="O1949" s="37"/>
      <c r="P1949" s="37"/>
      <c r="Q1949" s="37"/>
      <c r="R1949" s="37"/>
    </row>
    <row r="1950" spans="3:18" ht="15" customHeight="1">
      <c r="C1950" s="136"/>
      <c r="N1950" s="37"/>
      <c r="O1950" s="37"/>
      <c r="P1950" s="37"/>
      <c r="Q1950" s="37"/>
      <c r="R1950" s="37"/>
    </row>
    <row r="1951" spans="3:18" ht="15" customHeight="1">
      <c r="C1951" s="136"/>
      <c r="N1951" s="37"/>
      <c r="O1951" s="37"/>
      <c r="P1951" s="37"/>
      <c r="Q1951" s="37"/>
      <c r="R1951" s="37"/>
    </row>
    <row r="1952" spans="3:18" ht="15" customHeight="1">
      <c r="C1952" s="136"/>
      <c r="N1952" s="37"/>
      <c r="O1952" s="37"/>
      <c r="P1952" s="37"/>
      <c r="Q1952" s="37"/>
      <c r="R1952" s="37"/>
    </row>
    <row r="1953" spans="3:18" ht="15" customHeight="1">
      <c r="C1953" s="136"/>
      <c r="N1953" s="37"/>
      <c r="O1953" s="37"/>
      <c r="P1953" s="37"/>
      <c r="Q1953" s="37"/>
      <c r="R1953" s="37"/>
    </row>
    <row r="1954" spans="3:18" ht="15" customHeight="1">
      <c r="C1954" s="135"/>
      <c r="N1954" s="37"/>
      <c r="O1954" s="37"/>
      <c r="P1954" s="37"/>
      <c r="Q1954" s="37"/>
      <c r="R1954" s="37"/>
    </row>
    <row r="1955" spans="3:18" ht="15" customHeight="1">
      <c r="C1955" s="136"/>
      <c r="N1955" s="37"/>
      <c r="O1955" s="37"/>
      <c r="P1955" s="37"/>
      <c r="Q1955" s="37"/>
      <c r="R1955" s="37"/>
    </row>
    <row r="1956" spans="3:18" ht="15" customHeight="1">
      <c r="C1956" s="136"/>
      <c r="N1956" s="37"/>
      <c r="O1956" s="37"/>
      <c r="P1956" s="37"/>
      <c r="Q1956" s="37"/>
      <c r="R1956" s="37"/>
    </row>
    <row r="1957" spans="3:18" ht="15" customHeight="1">
      <c r="C1957" s="136"/>
      <c r="N1957" s="37"/>
      <c r="O1957" s="37"/>
      <c r="P1957" s="37"/>
      <c r="Q1957" s="37"/>
      <c r="R1957" s="37"/>
    </row>
    <row r="1958" spans="3:18" ht="15" customHeight="1">
      <c r="C1958" s="136"/>
      <c r="N1958" s="37"/>
      <c r="O1958" s="37"/>
      <c r="P1958" s="37"/>
      <c r="Q1958" s="37"/>
      <c r="R1958" s="37"/>
    </row>
    <row r="1959" spans="3:18" ht="15" customHeight="1">
      <c r="C1959" s="136"/>
      <c r="N1959" s="37"/>
      <c r="O1959" s="37"/>
      <c r="P1959" s="37"/>
      <c r="Q1959" s="37"/>
      <c r="R1959" s="37"/>
    </row>
    <row r="1960" spans="3:18" ht="15" customHeight="1">
      <c r="C1960" s="136"/>
      <c r="N1960" s="37"/>
      <c r="O1960" s="37"/>
      <c r="P1960" s="37"/>
      <c r="Q1960" s="37"/>
      <c r="R1960" s="37"/>
    </row>
    <row r="1961" spans="3:18" ht="15" customHeight="1">
      <c r="C1961" s="136"/>
      <c r="N1961" s="37"/>
      <c r="O1961" s="37"/>
      <c r="P1961" s="37"/>
      <c r="Q1961" s="37"/>
      <c r="R1961" s="37"/>
    </row>
    <row r="1962" spans="3:18" ht="15" customHeight="1">
      <c r="C1962" s="136"/>
      <c r="N1962" s="37"/>
      <c r="O1962" s="37"/>
      <c r="P1962" s="37"/>
      <c r="Q1962" s="37"/>
      <c r="R1962" s="37"/>
    </row>
    <row r="1963" spans="3:18" ht="15" customHeight="1">
      <c r="C1963" s="136"/>
      <c r="N1963" s="37"/>
      <c r="O1963" s="37"/>
      <c r="P1963" s="37"/>
      <c r="Q1963" s="37"/>
      <c r="R1963" s="37"/>
    </row>
    <row r="1964" spans="3:18" ht="15" customHeight="1">
      <c r="C1964" s="136"/>
      <c r="N1964" s="37"/>
      <c r="O1964" s="37"/>
      <c r="P1964" s="37"/>
      <c r="Q1964" s="37"/>
      <c r="R1964" s="37"/>
    </row>
    <row r="1965" spans="3:18" ht="15" customHeight="1">
      <c r="C1965" s="136"/>
      <c r="N1965" s="37"/>
      <c r="O1965" s="37"/>
      <c r="P1965" s="37"/>
      <c r="Q1965" s="37"/>
      <c r="R1965" s="37"/>
    </row>
    <row r="1966" spans="3:18" ht="15" customHeight="1">
      <c r="C1966" s="136"/>
      <c r="N1966" s="37"/>
      <c r="O1966" s="37"/>
      <c r="P1966" s="37"/>
      <c r="Q1966" s="37"/>
      <c r="R1966" s="37"/>
    </row>
    <row r="1967" spans="3:18" ht="15" customHeight="1">
      <c r="C1967" s="136"/>
      <c r="N1967" s="37"/>
      <c r="O1967" s="37"/>
      <c r="P1967" s="37"/>
      <c r="Q1967" s="37"/>
      <c r="R1967" s="37"/>
    </row>
    <row r="1968" spans="3:18" ht="15" customHeight="1">
      <c r="C1968" s="136"/>
      <c r="N1968" s="37"/>
      <c r="O1968" s="37"/>
      <c r="P1968" s="37"/>
      <c r="Q1968" s="37"/>
      <c r="R1968" s="37"/>
    </row>
    <row r="1969" spans="3:18" ht="15" customHeight="1">
      <c r="C1969" s="136"/>
      <c r="N1969" s="37"/>
      <c r="O1969" s="37"/>
      <c r="P1969" s="37"/>
      <c r="Q1969" s="37"/>
      <c r="R1969" s="37"/>
    </row>
    <row r="1970" spans="3:18" ht="15" customHeight="1">
      <c r="C1970" s="136"/>
      <c r="N1970" s="37"/>
      <c r="O1970" s="37"/>
      <c r="P1970" s="37"/>
      <c r="Q1970" s="37"/>
      <c r="R1970" s="37"/>
    </row>
    <row r="1971" spans="3:18" ht="15" customHeight="1">
      <c r="C1971" s="136"/>
      <c r="N1971" s="37"/>
      <c r="O1971" s="37"/>
      <c r="P1971" s="37"/>
      <c r="Q1971" s="37"/>
      <c r="R1971" s="37"/>
    </row>
    <row r="1972" spans="3:18" ht="15" customHeight="1">
      <c r="C1972" s="136"/>
      <c r="N1972" s="37"/>
      <c r="O1972" s="37"/>
      <c r="P1972" s="37"/>
      <c r="Q1972" s="37"/>
      <c r="R1972" s="37"/>
    </row>
    <row r="1973" spans="3:18" ht="15" customHeight="1">
      <c r="C1973" s="136"/>
      <c r="N1973" s="37"/>
      <c r="O1973" s="37"/>
      <c r="P1973" s="37"/>
      <c r="Q1973" s="37"/>
      <c r="R1973" s="37"/>
    </row>
    <row r="1974" spans="3:18" ht="15" customHeight="1">
      <c r="C1974" s="136"/>
      <c r="N1974" s="37"/>
      <c r="O1974" s="37"/>
      <c r="P1974" s="37"/>
      <c r="Q1974" s="37"/>
      <c r="R1974" s="37"/>
    </row>
    <row r="1975" spans="3:18" ht="15" customHeight="1">
      <c r="C1975" s="136"/>
      <c r="N1975" s="37"/>
      <c r="O1975" s="37"/>
      <c r="P1975" s="37"/>
      <c r="Q1975" s="37"/>
      <c r="R1975" s="37"/>
    </row>
    <row r="1976" spans="3:18" ht="15" customHeight="1">
      <c r="C1976" s="136"/>
      <c r="N1976" s="37"/>
      <c r="O1976" s="37"/>
      <c r="P1976" s="37"/>
      <c r="Q1976" s="37"/>
      <c r="R1976" s="37"/>
    </row>
    <row r="1977" spans="3:18" ht="15" customHeight="1">
      <c r="C1977" s="136"/>
      <c r="N1977" s="37"/>
      <c r="O1977" s="37"/>
      <c r="P1977" s="37"/>
      <c r="Q1977" s="37"/>
      <c r="R1977" s="37"/>
    </row>
    <row r="1978" spans="3:18" ht="15" customHeight="1">
      <c r="C1978" s="136"/>
      <c r="N1978" s="37"/>
      <c r="O1978" s="37"/>
      <c r="P1978" s="37"/>
      <c r="Q1978" s="37"/>
      <c r="R1978" s="37"/>
    </row>
    <row r="1979" spans="3:18" ht="15" customHeight="1">
      <c r="C1979" s="136"/>
      <c r="N1979" s="37"/>
      <c r="O1979" s="37"/>
      <c r="P1979" s="37"/>
      <c r="Q1979" s="37"/>
      <c r="R1979" s="37"/>
    </row>
    <row r="1980" spans="3:18" ht="15" customHeight="1">
      <c r="C1980" s="136"/>
      <c r="N1980" s="37"/>
      <c r="O1980" s="37"/>
      <c r="P1980" s="37"/>
      <c r="Q1980" s="37"/>
      <c r="R1980" s="37"/>
    </row>
    <row r="1981" spans="3:18" ht="15" customHeight="1">
      <c r="C1981" s="136"/>
      <c r="N1981" s="37"/>
      <c r="O1981" s="37"/>
      <c r="P1981" s="37"/>
      <c r="Q1981" s="37"/>
      <c r="R1981" s="37"/>
    </row>
    <row r="1982" spans="3:18" ht="15" customHeight="1">
      <c r="C1982" s="136"/>
      <c r="N1982" s="37"/>
      <c r="O1982" s="37"/>
      <c r="P1982" s="37"/>
      <c r="Q1982" s="37"/>
      <c r="R1982" s="37"/>
    </row>
    <row r="1983" spans="3:18" ht="15" customHeight="1">
      <c r="C1983" s="136"/>
      <c r="N1983" s="37"/>
      <c r="O1983" s="37"/>
      <c r="P1983" s="37"/>
      <c r="Q1983" s="37"/>
      <c r="R1983" s="37"/>
    </row>
    <row r="1984" spans="3:18" ht="15" customHeight="1">
      <c r="C1984" s="136"/>
      <c r="N1984" s="37"/>
      <c r="O1984" s="37"/>
      <c r="P1984" s="37"/>
      <c r="Q1984" s="37"/>
      <c r="R1984" s="37"/>
    </row>
    <row r="1985" spans="3:18" ht="15" customHeight="1">
      <c r="C1985" s="136"/>
      <c r="N1985" s="37"/>
      <c r="O1985" s="37"/>
      <c r="P1985" s="37"/>
      <c r="Q1985" s="37"/>
      <c r="R1985" s="37"/>
    </row>
    <row r="1986" spans="3:18" ht="15" customHeight="1">
      <c r="C1986" s="136"/>
      <c r="N1986" s="37"/>
      <c r="O1986" s="37"/>
      <c r="P1986" s="37"/>
      <c r="Q1986" s="37"/>
      <c r="R1986" s="37"/>
    </row>
    <row r="1987" spans="3:18" ht="15" customHeight="1">
      <c r="C1987" s="136"/>
      <c r="N1987" s="37"/>
      <c r="O1987" s="37"/>
      <c r="P1987" s="37"/>
      <c r="Q1987" s="37"/>
      <c r="R1987" s="37"/>
    </row>
    <row r="1988" spans="3:18" ht="15" customHeight="1">
      <c r="C1988" s="136"/>
      <c r="N1988" s="37"/>
      <c r="O1988" s="37"/>
      <c r="P1988" s="37"/>
      <c r="Q1988" s="37"/>
      <c r="R1988" s="37"/>
    </row>
    <row r="1989" spans="3:18" ht="15" customHeight="1">
      <c r="C1989" s="136"/>
      <c r="N1989" s="37"/>
      <c r="O1989" s="37"/>
      <c r="P1989" s="37"/>
      <c r="Q1989" s="37"/>
      <c r="R1989" s="37"/>
    </row>
    <row r="1990" spans="3:18" ht="15" customHeight="1">
      <c r="C1990" s="136"/>
      <c r="N1990" s="37"/>
      <c r="O1990" s="37"/>
      <c r="P1990" s="37"/>
      <c r="Q1990" s="37"/>
      <c r="R1990" s="37"/>
    </row>
    <row r="1991" spans="3:18" ht="15" customHeight="1">
      <c r="C1991" s="136"/>
      <c r="N1991" s="37"/>
      <c r="O1991" s="37"/>
      <c r="P1991" s="37"/>
      <c r="Q1991" s="37"/>
      <c r="R1991" s="37"/>
    </row>
    <row r="1992" spans="3:18" ht="15" customHeight="1">
      <c r="C1992" s="136"/>
      <c r="N1992" s="37"/>
      <c r="O1992" s="37"/>
      <c r="P1992" s="37"/>
      <c r="Q1992" s="37"/>
      <c r="R1992" s="37"/>
    </row>
    <row r="1993" spans="3:18" ht="15" customHeight="1">
      <c r="C1993" s="135"/>
      <c r="N1993" s="37"/>
      <c r="O1993" s="37"/>
      <c r="P1993" s="37"/>
      <c r="Q1993" s="37"/>
      <c r="R1993" s="37"/>
    </row>
    <row r="1994" spans="3:18" ht="15" customHeight="1">
      <c r="C1994" s="136"/>
      <c r="N1994" s="37"/>
      <c r="O1994" s="37"/>
      <c r="P1994" s="37"/>
      <c r="Q1994" s="37"/>
      <c r="R1994" s="37"/>
    </row>
    <row r="1995" spans="3:18" ht="15" customHeight="1">
      <c r="C1995" s="136"/>
      <c r="N1995" s="37"/>
      <c r="O1995" s="37"/>
      <c r="P1995" s="37"/>
      <c r="Q1995" s="37"/>
      <c r="R1995" s="37"/>
    </row>
    <row r="1996" spans="3:18" ht="15" customHeight="1">
      <c r="C1996" s="136"/>
      <c r="N1996" s="37"/>
      <c r="O1996" s="37"/>
      <c r="P1996" s="37"/>
      <c r="Q1996" s="37"/>
      <c r="R1996" s="37"/>
    </row>
    <row r="1997" spans="3:18" ht="15" customHeight="1">
      <c r="C1997" s="136"/>
      <c r="N1997" s="37"/>
      <c r="O1997" s="37"/>
      <c r="P1997" s="37"/>
      <c r="Q1997" s="37"/>
      <c r="R1997" s="37"/>
    </row>
    <row r="1998" spans="3:18" ht="15" customHeight="1">
      <c r="C1998" s="136"/>
      <c r="N1998" s="37"/>
      <c r="O1998" s="37"/>
      <c r="P1998" s="37"/>
      <c r="Q1998" s="37"/>
      <c r="R1998" s="37"/>
    </row>
    <row r="1999" spans="3:18" ht="15" customHeight="1">
      <c r="C1999" s="135"/>
      <c r="N1999" s="37"/>
      <c r="O1999" s="37"/>
      <c r="P1999" s="37"/>
      <c r="Q1999" s="37"/>
      <c r="R1999" s="37"/>
    </row>
    <row r="2000" spans="3:18" ht="15" customHeight="1">
      <c r="C2000" s="136"/>
      <c r="N2000" s="37"/>
      <c r="O2000" s="37"/>
      <c r="P2000" s="37"/>
      <c r="Q2000" s="37"/>
      <c r="R2000" s="37"/>
    </row>
    <row r="2001" spans="3:18" ht="107.25" customHeight="1">
      <c r="C2001" s="136"/>
      <c r="N2001" s="188"/>
      <c r="O2001" s="188"/>
      <c r="P2001" s="37"/>
      <c r="Q2001" s="37"/>
      <c r="R2001" s="189"/>
    </row>
    <row r="2002" spans="3:18" ht="14.25" customHeight="1">
      <c r="C2002" s="136"/>
      <c r="N2002" s="37"/>
      <c r="O2002" s="37"/>
      <c r="P2002" s="37"/>
      <c r="Q2002" s="37"/>
      <c r="R2002" s="37"/>
    </row>
    <row r="2003" spans="3:18" ht="14.25" customHeight="1">
      <c r="C2003" s="136"/>
      <c r="N2003" s="37"/>
      <c r="O2003" s="37"/>
      <c r="P2003" s="37"/>
      <c r="Q2003" s="37"/>
      <c r="R2003" s="37"/>
    </row>
    <row r="2004" spans="3:18" ht="14.25" customHeight="1">
      <c r="C2004" s="136"/>
      <c r="N2004" s="37"/>
      <c r="O2004" s="37"/>
      <c r="P2004" s="37"/>
      <c r="Q2004" s="37"/>
      <c r="R2004" s="37"/>
    </row>
    <row r="2005" spans="3:18" ht="14.25" customHeight="1">
      <c r="C2005" s="136"/>
      <c r="N2005" s="37"/>
      <c r="O2005" s="37"/>
      <c r="P2005" s="37"/>
      <c r="Q2005" s="37"/>
      <c r="R2005" s="37"/>
    </row>
    <row r="2006" spans="3:18" ht="14.25" customHeight="1">
      <c r="C2006" s="136"/>
      <c r="N2006" s="37"/>
      <c r="O2006" s="37"/>
      <c r="P2006" s="37"/>
      <c r="Q2006" s="37"/>
      <c r="R2006" s="37"/>
    </row>
    <row r="2007" spans="3:18" ht="14.25" customHeight="1">
      <c r="C2007" s="136"/>
      <c r="N2007" s="37"/>
      <c r="O2007" s="37"/>
      <c r="P2007" s="37"/>
      <c r="Q2007" s="37"/>
      <c r="R2007" s="37"/>
    </row>
    <row r="2008" spans="3:18" ht="14.25" customHeight="1">
      <c r="C2008" s="136"/>
      <c r="N2008" s="37"/>
      <c r="O2008" s="37"/>
      <c r="P2008" s="37"/>
      <c r="Q2008" s="37"/>
      <c r="R2008" s="37"/>
    </row>
    <row r="2009" spans="3:18" ht="14.25" customHeight="1">
      <c r="C2009" s="136"/>
      <c r="N2009" s="37"/>
      <c r="O2009" s="37"/>
      <c r="P2009" s="37"/>
      <c r="Q2009" s="37"/>
      <c r="R2009" s="37"/>
    </row>
    <row r="2010" spans="3:18" ht="14.25" customHeight="1">
      <c r="C2010" s="136"/>
      <c r="N2010" s="37"/>
      <c r="O2010" s="37"/>
      <c r="P2010" s="37"/>
      <c r="Q2010" s="37"/>
      <c r="R2010" s="37"/>
    </row>
    <row r="2011" spans="3:18" ht="14.25" customHeight="1">
      <c r="C2011" s="136"/>
      <c r="N2011" s="37"/>
      <c r="O2011" s="37"/>
      <c r="P2011" s="37"/>
      <c r="Q2011" s="37"/>
      <c r="R2011" s="37"/>
    </row>
    <row r="2012" spans="3:18" ht="14.25" customHeight="1">
      <c r="C2012" s="135"/>
      <c r="N2012" s="37"/>
      <c r="O2012" s="37"/>
      <c r="P2012" s="37"/>
      <c r="Q2012" s="37"/>
      <c r="R2012" s="37"/>
    </row>
    <row r="2013" spans="3:18" ht="14.25" customHeight="1">
      <c r="C2013" s="136"/>
      <c r="N2013" s="37"/>
      <c r="O2013" s="37"/>
      <c r="P2013" s="37"/>
      <c r="Q2013" s="37"/>
      <c r="R2013" s="37"/>
    </row>
    <row r="2014" spans="3:18" ht="14.25" customHeight="1">
      <c r="C2014" s="136"/>
      <c r="N2014" s="37"/>
      <c r="O2014" s="37"/>
      <c r="P2014" s="37"/>
      <c r="Q2014" s="37"/>
      <c r="R2014" s="37"/>
    </row>
    <row r="2015" spans="3:18" ht="14.25" customHeight="1">
      <c r="C2015" s="136"/>
      <c r="N2015" s="37"/>
      <c r="O2015" s="37"/>
      <c r="P2015" s="37"/>
      <c r="Q2015" s="37"/>
      <c r="R2015" s="37"/>
    </row>
    <row r="2016" spans="3:18" ht="14.25" customHeight="1">
      <c r="C2016" s="136"/>
      <c r="N2016" s="37"/>
      <c r="O2016" s="37"/>
      <c r="P2016" s="37"/>
      <c r="Q2016" s="37"/>
      <c r="R2016" s="37"/>
    </row>
    <row r="2017" spans="3:18" ht="14.25" customHeight="1">
      <c r="C2017" s="136"/>
      <c r="N2017" s="37"/>
      <c r="O2017" s="37"/>
      <c r="P2017" s="37"/>
      <c r="Q2017" s="37"/>
      <c r="R2017" s="37"/>
    </row>
    <row r="2018" spans="3:18" ht="14.25" customHeight="1">
      <c r="C2018" s="136"/>
      <c r="N2018" s="37"/>
      <c r="O2018" s="37"/>
      <c r="P2018" s="37"/>
      <c r="Q2018" s="37"/>
      <c r="R2018" s="37"/>
    </row>
    <row r="2019" spans="3:18" ht="14.25" customHeight="1">
      <c r="C2019" s="136"/>
      <c r="N2019" s="37"/>
      <c r="O2019" s="37"/>
      <c r="P2019" s="37"/>
      <c r="Q2019" s="37"/>
      <c r="R2019" s="37"/>
    </row>
    <row r="2020" spans="3:18" ht="14.25" customHeight="1">
      <c r="C2020" s="136"/>
      <c r="N2020" s="37"/>
      <c r="O2020" s="37"/>
      <c r="P2020" s="37"/>
      <c r="Q2020" s="37"/>
      <c r="R2020" s="37"/>
    </row>
    <row r="2021" spans="3:18" ht="14.25" customHeight="1">
      <c r="C2021" s="136"/>
      <c r="N2021" s="37"/>
      <c r="O2021" s="37"/>
      <c r="P2021" s="37"/>
      <c r="Q2021" s="37"/>
      <c r="R2021" s="37"/>
    </row>
    <row r="2022" spans="3:18" ht="14.25" customHeight="1">
      <c r="C2022" s="136"/>
      <c r="N2022" s="37"/>
      <c r="O2022" s="37"/>
      <c r="P2022" s="37"/>
      <c r="Q2022" s="37"/>
      <c r="R2022" s="37"/>
    </row>
    <row r="2023" spans="3:18" ht="14.25" customHeight="1">
      <c r="C2023" s="136"/>
      <c r="N2023" s="37"/>
      <c r="O2023" s="37"/>
      <c r="P2023" s="37"/>
      <c r="Q2023" s="37"/>
      <c r="R2023" s="37"/>
    </row>
    <row r="2024" spans="3:18" ht="14.25" customHeight="1">
      <c r="C2024" s="136"/>
      <c r="N2024" s="37"/>
      <c r="O2024" s="37"/>
      <c r="P2024" s="37"/>
      <c r="Q2024" s="37"/>
      <c r="R2024" s="37"/>
    </row>
    <row r="2025" spans="3:18" ht="14.25" customHeight="1">
      <c r="C2025" s="136"/>
      <c r="N2025" s="37"/>
      <c r="O2025" s="37"/>
      <c r="P2025" s="37"/>
      <c r="Q2025" s="37"/>
      <c r="R2025" s="37"/>
    </row>
    <row r="2026" spans="3:18" ht="14.25" customHeight="1">
      <c r="C2026" s="136"/>
      <c r="N2026" s="37"/>
      <c r="O2026" s="37"/>
      <c r="P2026" s="37"/>
      <c r="Q2026" s="37"/>
      <c r="R2026" s="37"/>
    </row>
    <row r="2027" spans="3:18" ht="14.25" customHeight="1">
      <c r="C2027" s="136"/>
      <c r="N2027" s="37"/>
      <c r="O2027" s="37"/>
      <c r="P2027" s="37"/>
      <c r="Q2027" s="37"/>
      <c r="R2027" s="37"/>
    </row>
    <row r="2028" spans="3:18" ht="14.25" customHeight="1">
      <c r="C2028" s="136"/>
      <c r="N2028" s="37"/>
      <c r="O2028" s="37"/>
      <c r="P2028" s="37"/>
      <c r="Q2028" s="37"/>
      <c r="R2028" s="37"/>
    </row>
    <row r="2029" spans="3:18" ht="14.25" customHeight="1">
      <c r="C2029" s="136"/>
      <c r="N2029" s="37"/>
      <c r="O2029" s="37"/>
      <c r="P2029" s="37"/>
      <c r="Q2029" s="37"/>
      <c r="R2029" s="37"/>
    </row>
    <row r="2030" spans="3:18" ht="14.25" customHeight="1">
      <c r="C2030" s="136"/>
      <c r="N2030" s="37"/>
      <c r="O2030" s="37"/>
      <c r="P2030" s="37"/>
      <c r="Q2030" s="37"/>
      <c r="R2030" s="37"/>
    </row>
    <row r="2031" spans="3:18" ht="14.25" customHeight="1">
      <c r="C2031" s="136"/>
      <c r="N2031" s="37"/>
      <c r="O2031" s="37"/>
      <c r="P2031" s="37"/>
      <c r="Q2031" s="37"/>
      <c r="R2031" s="37"/>
    </row>
    <row r="2032" spans="3:18" ht="14.25" customHeight="1">
      <c r="C2032" s="135"/>
      <c r="N2032" s="37"/>
      <c r="O2032" s="37"/>
      <c r="P2032" s="37"/>
      <c r="Q2032" s="37"/>
      <c r="R2032" s="37"/>
    </row>
    <row r="2033" spans="3:18" ht="14.25" customHeight="1">
      <c r="C2033" s="136"/>
      <c r="N2033" s="37"/>
      <c r="O2033" s="37"/>
      <c r="P2033" s="37"/>
      <c r="Q2033" s="37"/>
      <c r="R2033" s="37"/>
    </row>
    <row r="2034" spans="3:18" ht="14.25" customHeight="1">
      <c r="C2034" s="136"/>
      <c r="N2034" s="37"/>
      <c r="O2034" s="37"/>
      <c r="P2034" s="37"/>
      <c r="Q2034" s="37"/>
      <c r="R2034" s="37"/>
    </row>
    <row r="2035" spans="3:18" ht="14.25" customHeight="1">
      <c r="C2035" s="136"/>
      <c r="N2035" s="37"/>
      <c r="O2035" s="37"/>
      <c r="P2035" s="37"/>
      <c r="Q2035" s="37"/>
      <c r="R2035" s="37"/>
    </row>
    <row r="2036" spans="3:18" ht="14.25" customHeight="1">
      <c r="C2036" s="136"/>
      <c r="N2036" s="37"/>
      <c r="O2036" s="37"/>
      <c r="P2036" s="37"/>
      <c r="Q2036" s="37"/>
      <c r="R2036" s="37"/>
    </row>
    <row r="2037" spans="3:18" ht="14.25" customHeight="1">
      <c r="C2037" s="136"/>
      <c r="N2037" s="37"/>
      <c r="O2037" s="37"/>
      <c r="P2037" s="37"/>
      <c r="Q2037" s="37"/>
      <c r="R2037" s="37"/>
    </row>
    <row r="2038" spans="3:18" ht="14.25" customHeight="1">
      <c r="C2038" s="136"/>
      <c r="N2038" s="37"/>
      <c r="O2038" s="37"/>
      <c r="P2038" s="37"/>
      <c r="Q2038" s="37"/>
      <c r="R2038" s="37"/>
    </row>
    <row r="2039" spans="3:18" ht="14.25" customHeight="1">
      <c r="C2039" s="136"/>
      <c r="N2039" s="37"/>
      <c r="O2039" s="37"/>
      <c r="P2039" s="37"/>
      <c r="Q2039" s="37"/>
      <c r="R2039" s="37"/>
    </row>
    <row r="2040" spans="3:18" ht="14.25" customHeight="1">
      <c r="C2040" s="136"/>
      <c r="N2040" s="37"/>
      <c r="O2040" s="37"/>
      <c r="P2040" s="37"/>
      <c r="Q2040" s="37"/>
      <c r="R2040" s="37"/>
    </row>
    <row r="2041" spans="3:18" ht="14.25" customHeight="1">
      <c r="C2041" s="136"/>
      <c r="N2041" s="37"/>
      <c r="O2041" s="37"/>
      <c r="P2041" s="37"/>
      <c r="Q2041" s="37"/>
      <c r="R2041" s="37"/>
    </row>
    <row r="2042" spans="3:18" ht="14.25" customHeight="1">
      <c r="C2042" s="136"/>
      <c r="N2042" s="37"/>
      <c r="O2042" s="37"/>
      <c r="P2042" s="37"/>
      <c r="Q2042" s="37"/>
      <c r="R2042" s="37"/>
    </row>
    <row r="2043" spans="3:18" ht="14.25" customHeight="1">
      <c r="C2043" s="136"/>
      <c r="N2043" s="37"/>
      <c r="O2043" s="37"/>
      <c r="P2043" s="37"/>
      <c r="Q2043" s="37"/>
      <c r="R2043" s="37"/>
    </row>
    <row r="2044" spans="3:18" ht="14.25" customHeight="1">
      <c r="C2044" s="136"/>
      <c r="N2044" s="37"/>
      <c r="O2044" s="37"/>
      <c r="P2044" s="37"/>
      <c r="Q2044" s="37"/>
      <c r="R2044" s="37"/>
    </row>
    <row r="2045" spans="3:18" ht="14.25" customHeight="1">
      <c r="C2045" s="136"/>
      <c r="N2045" s="37"/>
      <c r="O2045" s="37"/>
      <c r="P2045" s="37"/>
      <c r="Q2045" s="37"/>
      <c r="R2045" s="37"/>
    </row>
    <row r="2046" spans="3:18" ht="14.25" customHeight="1">
      <c r="C2046" s="136"/>
      <c r="N2046" s="37"/>
      <c r="O2046" s="37"/>
      <c r="P2046" s="37"/>
      <c r="Q2046" s="37"/>
      <c r="R2046" s="37"/>
    </row>
    <row r="2047" spans="3:18" ht="14.25" customHeight="1">
      <c r="C2047" s="136"/>
      <c r="N2047" s="37"/>
      <c r="O2047" s="37"/>
      <c r="P2047" s="37"/>
      <c r="Q2047" s="37"/>
      <c r="R2047" s="37"/>
    </row>
    <row r="2048" spans="3:18" ht="14.25" customHeight="1">
      <c r="C2048" s="136"/>
      <c r="N2048" s="37"/>
      <c r="O2048" s="37"/>
      <c r="P2048" s="37"/>
      <c r="Q2048" s="37"/>
      <c r="R2048" s="37"/>
    </row>
    <row r="2049" spans="3:18" ht="14.25" customHeight="1">
      <c r="C2049" s="136"/>
      <c r="N2049" s="37"/>
      <c r="O2049" s="37"/>
      <c r="P2049" s="37"/>
      <c r="Q2049" s="37"/>
      <c r="R2049" s="37"/>
    </row>
    <row r="2050" spans="3:18" ht="14.25" customHeight="1">
      <c r="C2050" s="136"/>
      <c r="N2050" s="37"/>
      <c r="O2050" s="37"/>
      <c r="P2050" s="37"/>
      <c r="Q2050" s="37"/>
      <c r="R2050" s="37"/>
    </row>
    <row r="2051" spans="3:18" ht="14.25" customHeight="1">
      <c r="C2051" s="136"/>
      <c r="N2051" s="37"/>
      <c r="O2051" s="37"/>
      <c r="P2051" s="37"/>
      <c r="Q2051" s="37"/>
      <c r="R2051" s="37"/>
    </row>
    <row r="2052" spans="3:18" ht="14.25" customHeight="1">
      <c r="C2052" s="136"/>
      <c r="N2052" s="37"/>
      <c r="O2052" s="37"/>
      <c r="P2052" s="37"/>
      <c r="Q2052" s="37"/>
      <c r="R2052" s="37"/>
    </row>
    <row r="2053" spans="3:18" ht="14.25" customHeight="1">
      <c r="C2053" s="136"/>
      <c r="N2053" s="37"/>
      <c r="O2053" s="37"/>
      <c r="P2053" s="37"/>
      <c r="Q2053" s="37"/>
      <c r="R2053" s="37"/>
    </row>
    <row r="2054" spans="3:18" ht="14.25" customHeight="1">
      <c r="C2054" s="136"/>
      <c r="N2054" s="37"/>
      <c r="O2054" s="37"/>
      <c r="P2054" s="37"/>
      <c r="Q2054" s="37"/>
      <c r="R2054" s="37"/>
    </row>
    <row r="2055" spans="3:18" ht="14.25" customHeight="1">
      <c r="C2055" s="136"/>
      <c r="N2055" s="37"/>
      <c r="O2055" s="37"/>
      <c r="P2055" s="37"/>
      <c r="Q2055" s="37"/>
      <c r="R2055" s="37"/>
    </row>
    <row r="2056" spans="3:18" ht="14.25" customHeight="1">
      <c r="C2056" s="136"/>
      <c r="N2056" s="37"/>
      <c r="O2056" s="37"/>
      <c r="P2056" s="37"/>
      <c r="Q2056" s="37"/>
      <c r="R2056" s="37"/>
    </row>
    <row r="2057" spans="3:18" ht="14.25" customHeight="1">
      <c r="C2057" s="136"/>
      <c r="N2057" s="37"/>
      <c r="O2057" s="37"/>
      <c r="P2057" s="37"/>
      <c r="Q2057" s="37"/>
      <c r="R2057" s="37"/>
    </row>
    <row r="2058" spans="3:18" ht="14.25" customHeight="1">
      <c r="C2058" s="136"/>
      <c r="N2058" s="37"/>
      <c r="O2058" s="37"/>
      <c r="P2058" s="37"/>
      <c r="Q2058" s="37"/>
      <c r="R2058" s="37"/>
    </row>
    <row r="2059" spans="3:18" ht="14.25" customHeight="1">
      <c r="C2059" s="136"/>
      <c r="N2059" s="37"/>
      <c r="O2059" s="37"/>
      <c r="P2059" s="37"/>
      <c r="Q2059" s="37"/>
      <c r="R2059" s="37"/>
    </row>
    <row r="2060" spans="3:18" ht="14.25" customHeight="1">
      <c r="C2060" s="136"/>
      <c r="N2060" s="37"/>
      <c r="O2060" s="37"/>
      <c r="P2060" s="37"/>
      <c r="Q2060" s="37"/>
      <c r="R2060" s="37"/>
    </row>
    <row r="2061" spans="3:18" ht="14.25" customHeight="1">
      <c r="C2061" s="136"/>
      <c r="N2061" s="37"/>
      <c r="O2061" s="37"/>
      <c r="P2061" s="37"/>
      <c r="Q2061" s="37"/>
      <c r="R2061" s="37"/>
    </row>
    <row r="2062" spans="3:18" ht="14.25" customHeight="1">
      <c r="C2062" s="136"/>
      <c r="N2062" s="37"/>
      <c r="O2062" s="37"/>
      <c r="P2062" s="37"/>
      <c r="Q2062" s="37"/>
      <c r="R2062" s="37"/>
    </row>
    <row r="2063" spans="3:18" ht="14.25" customHeight="1">
      <c r="C2063" s="136"/>
      <c r="N2063" s="37"/>
      <c r="O2063" s="37"/>
      <c r="P2063" s="37"/>
      <c r="Q2063" s="37"/>
      <c r="R2063" s="37"/>
    </row>
    <row r="2064" spans="3:18" ht="14.25" customHeight="1">
      <c r="C2064" s="136"/>
      <c r="N2064" s="37"/>
      <c r="O2064" s="37"/>
      <c r="P2064" s="37"/>
      <c r="Q2064" s="37"/>
      <c r="R2064" s="37"/>
    </row>
    <row r="2065" spans="3:18" ht="14.25" customHeight="1">
      <c r="C2065" s="136"/>
      <c r="N2065" s="37"/>
      <c r="O2065" s="37"/>
      <c r="P2065" s="37"/>
      <c r="Q2065" s="37"/>
      <c r="R2065" s="37"/>
    </row>
    <row r="2066" spans="3:18" ht="14.25" customHeight="1">
      <c r="C2066" s="136"/>
      <c r="N2066" s="37"/>
      <c r="O2066" s="37"/>
      <c r="P2066" s="37"/>
      <c r="Q2066" s="37"/>
      <c r="R2066" s="37"/>
    </row>
    <row r="2067" spans="3:18" ht="14.25" customHeight="1">
      <c r="C2067" s="136"/>
      <c r="N2067" s="37"/>
      <c r="O2067" s="37"/>
      <c r="P2067" s="37"/>
      <c r="Q2067" s="37"/>
      <c r="R2067" s="37"/>
    </row>
    <row r="2068" spans="3:18" ht="14.25" customHeight="1">
      <c r="C2068" s="136"/>
      <c r="N2068" s="37"/>
      <c r="O2068" s="37"/>
      <c r="P2068" s="37"/>
      <c r="Q2068" s="37"/>
      <c r="R2068" s="37"/>
    </row>
    <row r="2069" spans="3:18" ht="14.25" customHeight="1">
      <c r="C2069" s="136"/>
      <c r="N2069" s="37"/>
      <c r="O2069" s="37"/>
      <c r="P2069" s="37"/>
      <c r="Q2069" s="37"/>
      <c r="R2069" s="37"/>
    </row>
    <row r="2070" spans="3:18" ht="14.25" customHeight="1">
      <c r="C2070" s="136"/>
      <c r="N2070" s="37"/>
      <c r="O2070" s="37"/>
      <c r="P2070" s="37"/>
      <c r="Q2070" s="37"/>
      <c r="R2070" s="37"/>
    </row>
    <row r="2071" spans="3:18" ht="14.25" customHeight="1">
      <c r="C2071" s="136"/>
      <c r="N2071" s="37"/>
      <c r="O2071" s="37"/>
      <c r="P2071" s="37"/>
      <c r="Q2071" s="37"/>
      <c r="R2071" s="37"/>
    </row>
    <row r="2072" spans="3:18" ht="14.25" customHeight="1">
      <c r="C2072" s="136"/>
      <c r="N2072" s="37"/>
      <c r="O2072" s="37"/>
      <c r="P2072" s="37"/>
      <c r="Q2072" s="37"/>
      <c r="R2072" s="37"/>
    </row>
    <row r="2073" spans="3:18" ht="14.25" customHeight="1">
      <c r="C2073" s="136"/>
      <c r="N2073" s="37"/>
      <c r="O2073" s="37"/>
      <c r="P2073" s="37"/>
      <c r="Q2073" s="37"/>
      <c r="R2073" s="37"/>
    </row>
    <row r="2074" spans="3:18" ht="14.25" customHeight="1">
      <c r="C2074" s="135"/>
      <c r="N2074" s="37"/>
      <c r="O2074" s="37"/>
      <c r="P2074" s="37"/>
      <c r="Q2074" s="37"/>
      <c r="R2074" s="37"/>
    </row>
    <row r="2075" spans="3:18" ht="14.25" customHeight="1">
      <c r="C2075" s="136"/>
      <c r="N2075" s="37"/>
      <c r="O2075" s="37"/>
      <c r="P2075" s="37"/>
      <c r="Q2075" s="37"/>
      <c r="R2075" s="37"/>
    </row>
    <row r="2076" spans="3:18" ht="14.25" customHeight="1">
      <c r="C2076" s="136"/>
      <c r="N2076" s="37"/>
      <c r="O2076" s="37"/>
      <c r="P2076" s="37"/>
      <c r="Q2076" s="37"/>
      <c r="R2076" s="37"/>
    </row>
    <row r="2077" spans="3:18" ht="14.25" customHeight="1">
      <c r="C2077" s="136"/>
      <c r="N2077" s="37"/>
      <c r="O2077" s="37"/>
      <c r="P2077" s="37"/>
      <c r="Q2077" s="37"/>
      <c r="R2077" s="37"/>
    </row>
    <row r="2078" spans="3:18" ht="14.25" customHeight="1">
      <c r="C2078" s="136"/>
      <c r="N2078" s="37"/>
      <c r="O2078" s="37"/>
      <c r="P2078" s="37"/>
      <c r="Q2078" s="37"/>
      <c r="R2078" s="37"/>
    </row>
    <row r="2079" spans="3:18" ht="14.25" customHeight="1">
      <c r="C2079" s="136"/>
      <c r="N2079" s="37"/>
      <c r="O2079" s="37"/>
      <c r="P2079" s="37"/>
      <c r="Q2079" s="37"/>
      <c r="R2079" s="37"/>
    </row>
    <row r="2080" spans="3:18" ht="14.25" customHeight="1">
      <c r="C2080" s="136"/>
      <c r="N2080" s="37"/>
      <c r="O2080" s="37"/>
      <c r="P2080" s="37"/>
      <c r="Q2080" s="37"/>
      <c r="R2080" s="37"/>
    </row>
    <row r="2081" spans="3:18" ht="14.25" customHeight="1">
      <c r="C2081" s="136"/>
      <c r="N2081" s="37"/>
      <c r="O2081" s="37"/>
      <c r="P2081" s="37"/>
      <c r="Q2081" s="37"/>
      <c r="R2081" s="37"/>
    </row>
    <row r="2082" spans="3:18" ht="14.25" customHeight="1">
      <c r="C2082" s="136"/>
      <c r="N2082" s="37"/>
      <c r="O2082" s="37"/>
      <c r="P2082" s="37"/>
      <c r="Q2082" s="37"/>
      <c r="R2082" s="37"/>
    </row>
    <row r="2083" spans="3:18" ht="14.25" customHeight="1">
      <c r="C2083" s="136"/>
      <c r="N2083" s="37"/>
      <c r="O2083" s="37"/>
      <c r="P2083" s="37"/>
      <c r="Q2083" s="37"/>
      <c r="R2083" s="37"/>
    </row>
    <row r="2084" spans="3:18" ht="14.25" customHeight="1">
      <c r="C2084" s="136"/>
      <c r="N2084" s="37"/>
      <c r="O2084" s="37"/>
      <c r="P2084" s="37"/>
      <c r="Q2084" s="37"/>
      <c r="R2084" s="37"/>
    </row>
    <row r="2085" spans="3:18" ht="14.25" customHeight="1">
      <c r="C2085" s="136"/>
      <c r="N2085" s="37"/>
      <c r="O2085" s="37"/>
      <c r="P2085" s="37"/>
      <c r="Q2085" s="37"/>
      <c r="R2085" s="37"/>
    </row>
    <row r="2086" spans="3:18" ht="14.25" customHeight="1">
      <c r="C2086" s="136"/>
      <c r="N2086" s="37"/>
      <c r="O2086" s="37"/>
      <c r="P2086" s="37"/>
      <c r="Q2086" s="37"/>
      <c r="R2086" s="37"/>
    </row>
    <row r="2087" spans="3:18" ht="14.25" customHeight="1">
      <c r="C2087" s="136"/>
      <c r="N2087" s="37"/>
      <c r="O2087" s="37"/>
      <c r="P2087" s="37"/>
      <c r="Q2087" s="37"/>
      <c r="R2087" s="37"/>
    </row>
    <row r="2088" spans="3:18" ht="14.25" customHeight="1">
      <c r="C2088" s="136"/>
      <c r="N2088" s="37"/>
      <c r="O2088" s="37"/>
      <c r="P2088" s="37"/>
      <c r="Q2088" s="37"/>
      <c r="R2088" s="37"/>
    </row>
    <row r="2089" spans="3:18" ht="14.25" customHeight="1">
      <c r="C2089" s="136"/>
      <c r="N2089" s="37"/>
      <c r="O2089" s="37"/>
      <c r="P2089" s="37"/>
      <c r="Q2089" s="37"/>
      <c r="R2089" s="37"/>
    </row>
    <row r="2090" spans="3:18" ht="14.25" customHeight="1">
      <c r="C2090" s="136"/>
      <c r="N2090" s="37"/>
      <c r="O2090" s="37"/>
      <c r="P2090" s="37"/>
      <c r="Q2090" s="37"/>
      <c r="R2090" s="37"/>
    </row>
    <row r="2091" spans="3:18" ht="14.25" customHeight="1">
      <c r="C2091" s="136"/>
      <c r="N2091" s="37"/>
      <c r="O2091" s="37"/>
      <c r="P2091" s="37"/>
      <c r="Q2091" s="37"/>
      <c r="R2091" s="37"/>
    </row>
    <row r="2092" spans="3:18" ht="14.25" customHeight="1">
      <c r="C2092" s="135"/>
      <c r="N2092" s="37"/>
      <c r="O2092" s="37"/>
      <c r="P2092" s="37"/>
      <c r="Q2092" s="37"/>
      <c r="R2092" s="37"/>
    </row>
    <row r="2093" spans="3:18" ht="14.25" customHeight="1">
      <c r="C2093" s="136"/>
      <c r="N2093" s="37"/>
      <c r="O2093" s="37"/>
      <c r="P2093" s="37"/>
      <c r="Q2093" s="37"/>
      <c r="R2093" s="37"/>
    </row>
    <row r="2094" spans="3:18" ht="14.25" customHeight="1">
      <c r="C2094" s="136"/>
      <c r="N2094" s="37"/>
      <c r="O2094" s="37"/>
      <c r="P2094" s="37"/>
      <c r="Q2094" s="37"/>
      <c r="R2094" s="37"/>
    </row>
    <row r="2095" spans="3:18" ht="14.25" customHeight="1">
      <c r="C2095" s="136"/>
      <c r="N2095" s="37"/>
      <c r="O2095" s="37"/>
      <c r="P2095" s="37"/>
      <c r="Q2095" s="37"/>
      <c r="R2095" s="37"/>
    </row>
    <row r="2096" spans="3:18" ht="14.25" customHeight="1">
      <c r="C2096" s="136"/>
      <c r="N2096" s="37"/>
      <c r="O2096" s="37"/>
      <c r="P2096" s="37"/>
      <c r="Q2096" s="37"/>
      <c r="R2096" s="37"/>
    </row>
    <row r="2097" spans="3:18" ht="14.25" customHeight="1">
      <c r="C2097" s="136"/>
      <c r="N2097" s="37"/>
      <c r="O2097" s="37"/>
      <c r="P2097" s="37"/>
      <c r="Q2097" s="37"/>
      <c r="R2097" s="37"/>
    </row>
    <row r="2098" spans="3:18" ht="14.25" customHeight="1">
      <c r="C2098" s="136"/>
      <c r="N2098" s="37"/>
      <c r="O2098" s="37"/>
      <c r="P2098" s="37"/>
      <c r="Q2098" s="37"/>
      <c r="R2098" s="37"/>
    </row>
    <row r="2099" spans="3:18" ht="14.25" customHeight="1">
      <c r="C2099" s="136"/>
      <c r="N2099" s="37"/>
      <c r="O2099" s="37"/>
      <c r="P2099" s="37"/>
      <c r="Q2099" s="37"/>
      <c r="R2099" s="37"/>
    </row>
    <row r="2100" spans="3:18" ht="14.25" customHeight="1">
      <c r="C2100" s="136"/>
      <c r="N2100" s="37"/>
      <c r="O2100" s="37"/>
      <c r="P2100" s="37"/>
      <c r="Q2100" s="37"/>
      <c r="R2100" s="37"/>
    </row>
    <row r="2101" spans="3:18" ht="14.25" customHeight="1">
      <c r="C2101" s="136"/>
      <c r="N2101" s="37"/>
      <c r="O2101" s="37"/>
      <c r="P2101" s="37"/>
      <c r="Q2101" s="37"/>
      <c r="R2101" s="37"/>
    </row>
    <row r="2102" spans="3:18" ht="14.25" customHeight="1">
      <c r="C2102" s="136"/>
      <c r="N2102" s="37"/>
      <c r="O2102" s="37"/>
      <c r="P2102" s="37"/>
      <c r="Q2102" s="37"/>
      <c r="R2102" s="37"/>
    </row>
    <row r="2103" spans="3:18" ht="14.25" customHeight="1">
      <c r="C2103" s="136"/>
      <c r="N2103" s="37"/>
      <c r="O2103" s="37"/>
      <c r="P2103" s="37"/>
      <c r="Q2103" s="37"/>
      <c r="R2103" s="37"/>
    </row>
    <row r="2104" spans="3:18" ht="14.25" customHeight="1">
      <c r="C2104" s="136"/>
      <c r="N2104" s="37"/>
      <c r="O2104" s="37"/>
      <c r="P2104" s="37"/>
      <c r="Q2104" s="37"/>
      <c r="R2104" s="37"/>
    </row>
    <row r="2105" spans="3:18" ht="14.25" customHeight="1">
      <c r="C2105" s="136"/>
      <c r="N2105" s="37"/>
      <c r="O2105" s="37"/>
      <c r="P2105" s="37"/>
      <c r="Q2105" s="37"/>
      <c r="R2105" s="37"/>
    </row>
    <row r="2106" spans="3:18" ht="14.25" customHeight="1">
      <c r="C2106" s="136"/>
      <c r="N2106" s="37"/>
      <c r="O2106" s="37"/>
      <c r="P2106" s="37"/>
      <c r="Q2106" s="37"/>
      <c r="R2106" s="37"/>
    </row>
    <row r="2107" spans="3:18" ht="14.25" customHeight="1">
      <c r="C2107" s="136"/>
      <c r="N2107" s="37"/>
      <c r="O2107" s="37"/>
      <c r="P2107" s="37"/>
      <c r="Q2107" s="37"/>
      <c r="R2107" s="37"/>
    </row>
    <row r="2108" spans="3:18" ht="14.25" customHeight="1">
      <c r="C2108" s="136"/>
      <c r="N2108" s="37"/>
      <c r="O2108" s="37"/>
      <c r="P2108" s="37"/>
      <c r="Q2108" s="37"/>
      <c r="R2108" s="37"/>
    </row>
    <row r="2109" spans="3:18" ht="14.25" customHeight="1">
      <c r="C2109" s="136"/>
      <c r="N2109" s="37"/>
      <c r="O2109" s="37"/>
      <c r="P2109" s="37"/>
      <c r="Q2109" s="37"/>
      <c r="R2109" s="37"/>
    </row>
    <row r="2110" spans="3:18" ht="14.25" customHeight="1">
      <c r="C2110" s="136"/>
      <c r="N2110" s="37"/>
      <c r="O2110" s="37"/>
      <c r="P2110" s="37"/>
      <c r="Q2110" s="37"/>
      <c r="R2110" s="37"/>
    </row>
    <row r="2111" spans="3:18" ht="14.25" customHeight="1">
      <c r="C2111" s="136"/>
      <c r="N2111" s="37"/>
      <c r="O2111" s="37"/>
      <c r="P2111" s="37"/>
      <c r="Q2111" s="37"/>
      <c r="R2111" s="37"/>
    </row>
    <row r="2112" spans="3:18" ht="14.25" customHeight="1">
      <c r="C2112" s="136"/>
      <c r="N2112" s="37"/>
      <c r="O2112" s="37"/>
      <c r="P2112" s="37"/>
      <c r="Q2112" s="37"/>
      <c r="R2112" s="37"/>
    </row>
    <row r="2113" spans="3:18" ht="14.25" customHeight="1">
      <c r="C2113" s="136"/>
      <c r="N2113" s="37"/>
      <c r="O2113" s="37"/>
      <c r="P2113" s="37"/>
      <c r="Q2113" s="37"/>
      <c r="R2113" s="37"/>
    </row>
    <row r="2114" spans="3:18" ht="14.25" customHeight="1">
      <c r="C2114" s="136"/>
      <c r="N2114" s="37"/>
      <c r="O2114" s="37"/>
      <c r="P2114" s="37"/>
      <c r="Q2114" s="37"/>
      <c r="R2114" s="37"/>
    </row>
    <row r="2115" spans="3:18" ht="14.25" customHeight="1">
      <c r="C2115" s="136"/>
      <c r="N2115" s="37"/>
      <c r="O2115" s="37"/>
      <c r="P2115" s="37"/>
      <c r="Q2115" s="37"/>
      <c r="R2115" s="37"/>
    </row>
    <row r="2116" spans="3:18" ht="14.25" customHeight="1">
      <c r="C2116" s="136"/>
      <c r="N2116" s="37"/>
      <c r="O2116" s="37"/>
      <c r="P2116" s="37"/>
      <c r="Q2116" s="37"/>
      <c r="R2116" s="37"/>
    </row>
    <row r="2117" spans="3:18" ht="14.25" customHeight="1">
      <c r="C2117" s="136"/>
      <c r="N2117" s="37"/>
      <c r="O2117" s="37"/>
      <c r="P2117" s="37"/>
      <c r="Q2117" s="37"/>
      <c r="R2117" s="37"/>
    </row>
    <row r="2118" spans="3:18" ht="14.25" customHeight="1">
      <c r="C2118" s="136"/>
      <c r="N2118" s="37"/>
      <c r="O2118" s="37"/>
      <c r="P2118" s="37"/>
      <c r="Q2118" s="37"/>
      <c r="R2118" s="37"/>
    </row>
    <row r="2119" spans="3:18" ht="14.25" customHeight="1">
      <c r="C2119" s="136"/>
      <c r="N2119" s="37"/>
      <c r="O2119" s="37"/>
      <c r="P2119" s="37"/>
      <c r="Q2119" s="37"/>
      <c r="R2119" s="37"/>
    </row>
    <row r="2120" spans="3:18" ht="14.25" customHeight="1">
      <c r="C2120" s="136"/>
      <c r="N2120" s="37"/>
      <c r="O2120" s="37"/>
      <c r="P2120" s="37"/>
      <c r="Q2120" s="37"/>
      <c r="R2120" s="37"/>
    </row>
    <row r="2121" spans="3:18" ht="14.25" customHeight="1">
      <c r="C2121" s="136"/>
      <c r="N2121" s="37"/>
      <c r="O2121" s="37"/>
      <c r="P2121" s="37"/>
      <c r="Q2121" s="37"/>
      <c r="R2121" s="37"/>
    </row>
    <row r="2122" spans="3:18" ht="14.25" customHeight="1">
      <c r="C2122" s="136"/>
      <c r="N2122" s="37"/>
      <c r="O2122" s="37"/>
      <c r="P2122" s="37"/>
      <c r="Q2122" s="37"/>
      <c r="R2122" s="37"/>
    </row>
    <row r="2123" spans="3:18" ht="14.25" customHeight="1">
      <c r="C2123" s="136"/>
      <c r="N2123" s="37"/>
      <c r="O2123" s="37"/>
      <c r="P2123" s="37"/>
      <c r="Q2123" s="37"/>
      <c r="R2123" s="37"/>
    </row>
    <row r="2124" spans="3:18" ht="14.25" customHeight="1">
      <c r="C2124" s="136"/>
      <c r="N2124" s="37"/>
      <c r="O2124" s="37"/>
      <c r="P2124" s="37"/>
      <c r="Q2124" s="37"/>
      <c r="R2124" s="37"/>
    </row>
    <row r="2125" spans="3:18" ht="14.25" customHeight="1">
      <c r="C2125" s="136"/>
      <c r="N2125" s="37"/>
      <c r="O2125" s="37"/>
      <c r="P2125" s="37"/>
      <c r="Q2125" s="37"/>
      <c r="R2125" s="37"/>
    </row>
    <row r="2126" spans="3:18" ht="14.25" customHeight="1">
      <c r="C2126" s="136"/>
      <c r="N2126" s="37"/>
      <c r="O2126" s="37"/>
      <c r="P2126" s="37"/>
      <c r="Q2126" s="37"/>
      <c r="R2126" s="37"/>
    </row>
    <row r="2127" spans="3:18" ht="14.25" customHeight="1">
      <c r="C2127" s="136"/>
      <c r="N2127" s="37"/>
      <c r="O2127" s="37"/>
      <c r="P2127" s="37"/>
      <c r="Q2127" s="37"/>
      <c r="R2127" s="37"/>
    </row>
    <row r="2128" spans="3:18" ht="14.25" customHeight="1">
      <c r="C2128" s="136"/>
      <c r="N2128" s="37"/>
      <c r="O2128" s="37"/>
      <c r="P2128" s="37"/>
      <c r="Q2128" s="37"/>
      <c r="R2128" s="37"/>
    </row>
    <row r="2129" spans="3:18" ht="14.25" customHeight="1">
      <c r="C2129" s="136"/>
      <c r="N2129" s="37"/>
      <c r="O2129" s="37"/>
      <c r="P2129" s="37"/>
      <c r="Q2129" s="37"/>
      <c r="R2129" s="37"/>
    </row>
    <row r="2130" spans="3:18" ht="14.25" customHeight="1">
      <c r="C2130" s="136"/>
      <c r="N2130" s="37"/>
      <c r="O2130" s="37"/>
      <c r="P2130" s="37"/>
      <c r="Q2130" s="37"/>
      <c r="R2130" s="37"/>
    </row>
    <row r="2131" spans="3:18" ht="14.25" customHeight="1">
      <c r="C2131" s="136"/>
      <c r="N2131" s="37"/>
      <c r="O2131" s="37"/>
      <c r="P2131" s="37"/>
      <c r="Q2131" s="37"/>
      <c r="R2131" s="37"/>
    </row>
    <row r="2132" spans="3:18" ht="14.25" customHeight="1">
      <c r="C2132" s="136"/>
      <c r="N2132" s="37"/>
      <c r="O2132" s="37"/>
      <c r="P2132" s="37"/>
      <c r="Q2132" s="37"/>
      <c r="R2132" s="37"/>
    </row>
    <row r="2133" spans="3:18" ht="14.25" customHeight="1">
      <c r="C2133" s="136"/>
      <c r="N2133" s="37"/>
      <c r="O2133" s="37"/>
      <c r="P2133" s="37"/>
      <c r="Q2133" s="37"/>
      <c r="R2133" s="37"/>
    </row>
    <row r="2134" spans="3:18" ht="14.25" customHeight="1">
      <c r="C2134" s="135"/>
      <c r="N2134" s="37"/>
      <c r="O2134" s="37"/>
      <c r="P2134" s="37"/>
      <c r="Q2134" s="37"/>
      <c r="R2134" s="37"/>
    </row>
    <row r="2135" spans="3:18" ht="14.25" customHeight="1">
      <c r="C2135" s="136"/>
      <c r="N2135" s="37"/>
      <c r="O2135" s="37"/>
      <c r="P2135" s="37"/>
      <c r="Q2135" s="37"/>
      <c r="R2135" s="37"/>
    </row>
    <row r="2136" spans="3:18" ht="14.25" customHeight="1">
      <c r="C2136" s="136"/>
      <c r="N2136" s="37"/>
      <c r="O2136" s="37"/>
      <c r="P2136" s="37"/>
      <c r="Q2136" s="37"/>
      <c r="R2136" s="37"/>
    </row>
    <row r="2137" spans="3:18" ht="14.25" customHeight="1">
      <c r="C2137" s="136"/>
      <c r="N2137" s="37"/>
      <c r="O2137" s="37"/>
      <c r="P2137" s="37"/>
      <c r="Q2137" s="37"/>
      <c r="R2137" s="37"/>
    </row>
    <row r="2138" spans="3:18" ht="14.25" customHeight="1">
      <c r="C2138" s="136"/>
      <c r="N2138" s="37"/>
      <c r="O2138" s="37"/>
      <c r="P2138" s="37"/>
      <c r="Q2138" s="37"/>
      <c r="R2138" s="37"/>
    </row>
    <row r="2139" spans="3:18" ht="14.25" customHeight="1">
      <c r="C2139" s="136"/>
      <c r="N2139" s="37"/>
      <c r="O2139" s="37"/>
      <c r="P2139" s="37"/>
      <c r="Q2139" s="37"/>
      <c r="R2139" s="37"/>
    </row>
    <row r="2140" spans="3:18" ht="14.25" customHeight="1">
      <c r="C2140" s="136"/>
      <c r="N2140" s="37"/>
      <c r="O2140" s="37"/>
      <c r="P2140" s="37"/>
      <c r="Q2140" s="37"/>
      <c r="R2140" s="37"/>
    </row>
    <row r="2141" spans="3:18" ht="14.25" customHeight="1">
      <c r="C2141" s="136"/>
      <c r="N2141" s="37"/>
      <c r="O2141" s="37"/>
      <c r="P2141" s="37"/>
      <c r="Q2141" s="37"/>
      <c r="R2141" s="37"/>
    </row>
    <row r="2142" spans="3:18" ht="14.25" customHeight="1">
      <c r="C2142" s="136"/>
      <c r="N2142" s="37"/>
      <c r="O2142" s="37"/>
      <c r="P2142" s="37"/>
      <c r="Q2142" s="37"/>
      <c r="R2142" s="37"/>
    </row>
    <row r="2143" spans="3:18" ht="14.25" customHeight="1">
      <c r="C2143" s="136"/>
      <c r="N2143" s="37"/>
      <c r="O2143" s="37"/>
      <c r="P2143" s="37"/>
      <c r="Q2143" s="37"/>
      <c r="R2143" s="37"/>
    </row>
    <row r="2144" spans="3:18" ht="14.25" customHeight="1">
      <c r="C2144" s="136"/>
      <c r="N2144" s="37"/>
      <c r="O2144" s="37"/>
      <c r="P2144" s="37"/>
      <c r="Q2144" s="37"/>
      <c r="R2144" s="37"/>
    </row>
    <row r="2145" spans="3:18" ht="14.25" customHeight="1">
      <c r="C2145" s="136"/>
      <c r="N2145" s="37"/>
      <c r="O2145" s="37"/>
      <c r="P2145" s="37"/>
      <c r="Q2145" s="37"/>
      <c r="R2145" s="37"/>
    </row>
    <row r="2146" spans="3:18" ht="14.25" customHeight="1">
      <c r="C2146" s="136"/>
      <c r="N2146" s="37"/>
      <c r="O2146" s="37"/>
      <c r="P2146" s="37"/>
      <c r="Q2146" s="37"/>
      <c r="R2146" s="37"/>
    </row>
    <row r="2147" spans="3:18" ht="14.25" customHeight="1">
      <c r="C2147" s="136"/>
      <c r="N2147" s="37"/>
      <c r="O2147" s="37"/>
      <c r="P2147" s="37"/>
      <c r="Q2147" s="37"/>
      <c r="R2147" s="37"/>
    </row>
    <row r="2148" spans="3:18" ht="14.25" customHeight="1">
      <c r="C2148" s="136"/>
      <c r="N2148" s="37"/>
      <c r="O2148" s="37"/>
      <c r="P2148" s="37"/>
      <c r="Q2148" s="37"/>
      <c r="R2148" s="37"/>
    </row>
    <row r="2149" spans="3:18" ht="14.25" customHeight="1">
      <c r="C2149" s="136"/>
      <c r="N2149" s="37"/>
      <c r="O2149" s="37"/>
      <c r="P2149" s="37"/>
      <c r="Q2149" s="37"/>
      <c r="R2149" s="37"/>
    </row>
    <row r="2150" spans="3:18" ht="14.25" customHeight="1">
      <c r="C2150" s="136"/>
      <c r="N2150" s="37"/>
      <c r="O2150" s="37"/>
      <c r="P2150" s="37"/>
      <c r="Q2150" s="37"/>
      <c r="R2150" s="37"/>
    </row>
    <row r="2151" spans="3:18" ht="14.25" customHeight="1">
      <c r="C2151" s="136"/>
      <c r="N2151" s="37"/>
      <c r="O2151" s="37"/>
      <c r="P2151" s="37"/>
      <c r="Q2151" s="37"/>
      <c r="R2151" s="37"/>
    </row>
    <row r="2152" spans="3:18" ht="14.25" customHeight="1">
      <c r="C2152" s="135"/>
      <c r="N2152" s="37"/>
      <c r="O2152" s="37"/>
      <c r="P2152" s="37"/>
      <c r="Q2152" s="37"/>
      <c r="R2152" s="37"/>
    </row>
    <row r="2153" spans="3:18" ht="14.25" customHeight="1">
      <c r="C2153" s="136"/>
      <c r="N2153" s="37"/>
      <c r="O2153" s="37"/>
      <c r="P2153" s="37"/>
      <c r="Q2153" s="37"/>
      <c r="R2153" s="37"/>
    </row>
    <row r="2154" spans="3:18" ht="14.25" customHeight="1">
      <c r="C2154" s="136"/>
      <c r="N2154" s="37"/>
      <c r="O2154" s="37"/>
      <c r="P2154" s="37"/>
      <c r="Q2154" s="37"/>
      <c r="R2154" s="37"/>
    </row>
    <row r="2155" spans="3:18" ht="14.25" customHeight="1">
      <c r="C2155" s="135"/>
      <c r="N2155" s="37"/>
      <c r="O2155" s="37"/>
      <c r="P2155" s="37"/>
      <c r="Q2155" s="37"/>
      <c r="R2155" s="37"/>
    </row>
    <row r="2156" spans="3:18" ht="14.25" customHeight="1">
      <c r="C2156" s="136"/>
      <c r="N2156" s="37"/>
      <c r="O2156" s="37"/>
      <c r="P2156" s="37"/>
      <c r="Q2156" s="37"/>
      <c r="R2156" s="37"/>
    </row>
    <row r="2157" spans="3:18" ht="14.25" customHeight="1">
      <c r="C2157" s="136"/>
      <c r="N2157" s="37"/>
      <c r="O2157" s="37"/>
      <c r="P2157" s="37"/>
      <c r="Q2157" s="37"/>
      <c r="R2157" s="37"/>
    </row>
    <row r="2158" spans="3:18" ht="14.25" customHeight="1">
      <c r="C2158" s="136"/>
      <c r="N2158" s="37"/>
      <c r="O2158" s="37"/>
      <c r="P2158" s="37"/>
      <c r="Q2158" s="37"/>
      <c r="R2158" s="37"/>
    </row>
    <row r="2159" spans="3:18" ht="14.25" customHeight="1">
      <c r="C2159" s="19"/>
      <c r="D2159" s="33" t="str">
        <f>IF(ISERROR(VLOOKUP(B2159,'Can.c_entry'!A:B,2,0)),"",VLOOKUP(B2159,'Can.c_entry'!A:B,2,0))</f>
        <v/>
      </c>
      <c r="E2159" s="33" t="str">
        <f>IF(ISERROR(VLOOKUP(B2159,'Can.c_call'!A:B,2,0)),"",VLOOKUP(B2159,'Can.c_call'!A:B,2,0))</f>
        <v/>
      </c>
      <c r="F2159" s="33" t="str">
        <f>IF(ISERROR(VLOOKUP(B2159,'Can.c_stmnt'!A:B,2,0)),"",VLOOKUP(B2159,'Can.c_stmnt'!A:H,2,0))</f>
        <v/>
      </c>
      <c r="G2159" s="33" t="str">
        <f>IF(ISERROR(VLOOKUP(B2159,'Can.c_decn'!A:A,1,0)),"",VLOOKUP(B2159,'Can.c_decn'!A:E,5,0))</f>
        <v/>
      </c>
      <c r="H2159" s="33" t="str">
        <f>IF(ISERROR(VLOOKUP(TEXT($B2159,0) &amp; "A",'Can.c_efct'!C:D,2,0)),"",VLOOKUP(TEXT($B2159,0) &amp; "A",'Can.c_efct'!C:D,2,0))</f>
        <v/>
      </c>
      <c r="I2159" s="33" t="str">
        <f>IF(ISERROR(VLOOKUP(TEXT($B2159,0) &amp; "B",'Can.c_efct'!C:D,2,0)),"",VLOOKUP(TEXT($B2159,0) &amp; "B",'Can.c_efct'!C:D,2,0))</f>
        <v/>
      </c>
      <c r="J2159" s="33" t="str">
        <f>IF(ISERROR(VLOOKUP(TEXT($B2159,0) &amp; "C",'Can.c_efct'!C:D,2,0)),"",VLOOKUP(TEXT($B2159,0) &amp; "C",'Can.c_efct'!C:D,2,0))</f>
        <v/>
      </c>
      <c r="K2159" s="33" t="str">
        <f>IF(ISERROR(VLOOKUP(TEXT($B2159,0) &amp; "D",'Can.c_efct'!C:D,2,0)),"",VLOOKUP(TEXT($B2159,0) &amp; "D",'Can.c_efct'!C:D,2,0))</f>
        <v/>
      </c>
      <c r="L2159" s="33" t="str">
        <f>IF(ISERROR(VLOOKUP(TEXT($B2159,0) &amp; "E",'Can.c_efct'!C:D,2,0)),"",VLOOKUP(TEXT($B2159,0) &amp; "E",'Can.c_efct'!C:D,2,0))</f>
        <v/>
      </c>
      <c r="M2159" s="33" t="str">
        <f>IF(ISERROR(VLOOKUP(TEXT($B2159,0) &amp; "F",'Can.c_efct'!C:D,2,0)),"",VLOOKUP(TEXT($B2159,0) &amp; "F",'Can.c_efct'!C:D,2,0))</f>
        <v/>
      </c>
      <c r="N2159" s="37"/>
      <c r="O2159" s="37"/>
      <c r="P2159" s="37"/>
      <c r="Q2159" s="37"/>
      <c r="R2159" s="37"/>
    </row>
  </sheetData>
  <sheetProtection autoFilter="0"/>
  <autoFilter ref="A1:R2159" xr:uid="{00000000-0009-0000-0000-000009000000}"/>
  <conditionalFormatting sqref="D2:G2159">
    <cfRule type="expression" dxfId="9" priority="3">
      <formula>ISNUMBER(D2)</formula>
    </cfRule>
    <cfRule type="expression" dxfId="8" priority="4">
      <formula>(D2="NOT EXECUTED")</formula>
    </cfRule>
    <cfRule type="expression" dxfId="7" priority="5">
      <formula>(D2="NOT COMPILED")</formula>
    </cfRule>
  </conditionalFormatting>
  <conditionalFormatting sqref="H2:M2159">
    <cfRule type="expression" dxfId="6" priority="1">
      <formula>(H2="effective")</formula>
    </cfRule>
    <cfRule type="expression" dxfId="5" priority="2">
      <formula>(H2="NOT EFFECTIVE")</formula>
    </cfRule>
  </conditionalFormatting>
  <pageMargins left="0.7" right="0.7" top="0.75" bottom="0.75" header="0.3" footer="0.3"/>
  <pageSetup paperSize="9"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B17"/>
  <sheetViews>
    <sheetView workbookViewId="0"/>
  </sheetViews>
  <sheetFormatPr defaultRowHeight="14.5"/>
  <sheetData>
    <row r="2" spans="1:2">
      <c r="A2">
        <v>332</v>
      </c>
      <c r="B2">
        <v>18</v>
      </c>
    </row>
    <row r="3" spans="1:2">
      <c r="A3">
        <v>401</v>
      </c>
      <c r="B3">
        <v>88</v>
      </c>
    </row>
    <row r="4" spans="1:2">
      <c r="A4">
        <v>607</v>
      </c>
      <c r="B4">
        <v>72</v>
      </c>
    </row>
    <row r="5" spans="1:2">
      <c r="A5">
        <v>798</v>
      </c>
      <c r="B5">
        <v>27</v>
      </c>
    </row>
    <row r="6" spans="1:2">
      <c r="A6">
        <v>902</v>
      </c>
      <c r="B6">
        <v>12</v>
      </c>
    </row>
    <row r="7" spans="1:2">
      <c r="A7">
        <v>975</v>
      </c>
      <c r="B7">
        <v>129</v>
      </c>
    </row>
    <row r="8" spans="1:2">
      <c r="A8">
        <v>1080</v>
      </c>
      <c r="B8">
        <v>40</v>
      </c>
    </row>
    <row r="9" spans="1:2">
      <c r="A9">
        <v>1180</v>
      </c>
      <c r="B9">
        <v>150</v>
      </c>
    </row>
    <row r="10" spans="1:2">
      <c r="A10">
        <v>1289</v>
      </c>
      <c r="B10">
        <v>21</v>
      </c>
    </row>
    <row r="11" spans="1:2">
      <c r="A11">
        <v>1361</v>
      </c>
      <c r="B11">
        <v>12</v>
      </c>
    </row>
    <row r="12" spans="1:2">
      <c r="A12">
        <v>1408</v>
      </c>
      <c r="B12">
        <v>42</v>
      </c>
    </row>
    <row r="13" spans="1:2">
      <c r="A13">
        <v>1571</v>
      </c>
      <c r="B13">
        <v>15</v>
      </c>
    </row>
    <row r="14" spans="1:2">
      <c r="A14">
        <v>1725</v>
      </c>
      <c r="B14">
        <v>66</v>
      </c>
    </row>
    <row r="15" spans="1:2">
      <c r="A15">
        <v>1895</v>
      </c>
      <c r="B15">
        <v>30</v>
      </c>
    </row>
    <row r="16" spans="1:2">
      <c r="A16">
        <v>2066</v>
      </c>
      <c r="B16">
        <v>39</v>
      </c>
    </row>
    <row r="17" spans="1:2">
      <c r="A17">
        <v>2126</v>
      </c>
      <c r="B17">
        <v>36</v>
      </c>
    </row>
  </sheetData>
  <sheetProtection sheet="1" objects="1" scenarios="1"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2:B51"/>
  <sheetViews>
    <sheetView workbookViewId="0"/>
  </sheetViews>
  <sheetFormatPr defaultRowHeight="14.5"/>
  <sheetData>
    <row r="2" spans="1:2">
      <c r="A2">
        <v>339</v>
      </c>
      <c r="B2">
        <v>6</v>
      </c>
    </row>
    <row r="3" spans="1:2">
      <c r="A3">
        <v>422</v>
      </c>
      <c r="B3">
        <v>6</v>
      </c>
    </row>
    <row r="4" spans="1:2">
      <c r="A4">
        <v>431</v>
      </c>
      <c r="B4">
        <v>6</v>
      </c>
    </row>
    <row r="5" spans="1:2">
      <c r="A5">
        <v>438</v>
      </c>
      <c r="B5">
        <v>6</v>
      </c>
    </row>
    <row r="6" spans="1:2">
      <c r="A6">
        <v>451</v>
      </c>
      <c r="B6">
        <v>30</v>
      </c>
    </row>
    <row r="7" spans="1:2">
      <c r="A7">
        <v>488</v>
      </c>
      <c r="B7">
        <v>40</v>
      </c>
    </row>
    <row r="8" spans="1:2">
      <c r="A8">
        <v>509</v>
      </c>
      <c r="B8">
        <v>83</v>
      </c>
    </row>
    <row r="9" spans="1:2">
      <c r="A9">
        <v>542</v>
      </c>
      <c r="B9">
        <v>24</v>
      </c>
    </row>
    <row r="10" spans="1:2">
      <c r="A10">
        <v>547</v>
      </c>
      <c r="B10">
        <v>12</v>
      </c>
    </row>
    <row r="11" spans="1:2">
      <c r="A11">
        <v>556</v>
      </c>
      <c r="B11">
        <v>12</v>
      </c>
    </row>
    <row r="12" spans="1:2">
      <c r="A12">
        <v>624</v>
      </c>
      <c r="B12">
        <v>3</v>
      </c>
    </row>
    <row r="13" spans="1:2">
      <c r="A13">
        <v>636</v>
      </c>
      <c r="B13">
        <v>6</v>
      </c>
    </row>
    <row r="14" spans="1:2">
      <c r="A14">
        <v>649</v>
      </c>
      <c r="B14">
        <v>63</v>
      </c>
    </row>
    <row r="15" spans="1:2">
      <c r="A15">
        <v>681</v>
      </c>
      <c r="B15">
        <v>6</v>
      </c>
    </row>
    <row r="16" spans="1:2">
      <c r="A16">
        <v>690</v>
      </c>
      <c r="B16">
        <v>3</v>
      </c>
    </row>
    <row r="17" spans="1:2">
      <c r="A17">
        <v>703</v>
      </c>
      <c r="B17">
        <v>72</v>
      </c>
    </row>
    <row r="18" spans="1:2">
      <c r="A18">
        <v>710</v>
      </c>
      <c r="B18">
        <v>42</v>
      </c>
    </row>
    <row r="19" spans="1:2">
      <c r="A19">
        <v>724</v>
      </c>
      <c r="B19">
        <v>18</v>
      </c>
    </row>
    <row r="20" spans="1:2">
      <c r="A20">
        <v>753</v>
      </c>
      <c r="B20">
        <v>18</v>
      </c>
    </row>
    <row r="21" spans="1:2">
      <c r="A21">
        <v>809</v>
      </c>
      <c r="B21">
        <v>27</v>
      </c>
    </row>
    <row r="22" spans="1:2">
      <c r="A22">
        <v>817</v>
      </c>
      <c r="B22">
        <v>12</v>
      </c>
    </row>
    <row r="23" spans="1:2">
      <c r="A23">
        <v>824</v>
      </c>
      <c r="B23">
        <v>12</v>
      </c>
    </row>
    <row r="24" spans="1:2">
      <c r="A24">
        <v>829</v>
      </c>
      <c r="B24">
        <v>3</v>
      </c>
    </row>
    <row r="25" spans="1:2">
      <c r="A25">
        <v>910</v>
      </c>
      <c r="B25">
        <v>12</v>
      </c>
    </row>
    <row r="26" spans="1:2">
      <c r="A26">
        <v>919</v>
      </c>
      <c r="B26">
        <v>9</v>
      </c>
    </row>
    <row r="27" spans="1:2">
      <c r="A27">
        <v>928</v>
      </c>
      <c r="B27">
        <v>3</v>
      </c>
    </row>
    <row r="28" spans="1:2">
      <c r="A28">
        <v>986</v>
      </c>
      <c r="B28">
        <v>129</v>
      </c>
    </row>
    <row r="29" spans="1:2">
      <c r="A29">
        <v>996</v>
      </c>
      <c r="B29">
        <v>102</v>
      </c>
    </row>
    <row r="30" spans="1:2">
      <c r="A30">
        <v>1004</v>
      </c>
      <c r="B30">
        <v>21</v>
      </c>
    </row>
    <row r="31" spans="1:2">
      <c r="A31">
        <v>1010</v>
      </c>
      <c r="B31">
        <v>6</v>
      </c>
    </row>
    <row r="32" spans="1:2">
      <c r="A32">
        <v>1086</v>
      </c>
      <c r="B32">
        <v>40</v>
      </c>
    </row>
    <row r="33" spans="1:2">
      <c r="A33">
        <v>1102</v>
      </c>
      <c r="B33">
        <v>28</v>
      </c>
    </row>
    <row r="34" spans="1:2">
      <c r="A34">
        <v>1134</v>
      </c>
      <c r="B34">
        <v>28</v>
      </c>
    </row>
    <row r="35" spans="1:2">
      <c r="A35">
        <v>1186</v>
      </c>
      <c r="B35">
        <v>150</v>
      </c>
    </row>
    <row r="36" spans="1:2">
      <c r="A36">
        <v>1201</v>
      </c>
      <c r="B36">
        <v>114</v>
      </c>
    </row>
    <row r="37" spans="1:2">
      <c r="A37">
        <v>1250</v>
      </c>
      <c r="B37">
        <v>114</v>
      </c>
    </row>
    <row r="38" spans="1:2">
      <c r="A38">
        <v>1293</v>
      </c>
      <c r="B38">
        <v>21</v>
      </c>
    </row>
    <row r="39" spans="1:2">
      <c r="A39">
        <v>1308</v>
      </c>
      <c r="B39">
        <v>6</v>
      </c>
    </row>
    <row r="40" spans="1:2">
      <c r="A40">
        <v>1427</v>
      </c>
      <c r="B40">
        <v>42</v>
      </c>
    </row>
    <row r="41" spans="1:2">
      <c r="A41">
        <v>1433</v>
      </c>
      <c r="B41">
        <v>18</v>
      </c>
    </row>
    <row r="42" spans="1:2">
      <c r="A42">
        <v>1444</v>
      </c>
      <c r="B42">
        <v>24</v>
      </c>
    </row>
    <row r="43" spans="1:2">
      <c r="A43">
        <v>1449</v>
      </c>
      <c r="B43">
        <v>12</v>
      </c>
    </row>
    <row r="44" spans="1:2">
      <c r="A44">
        <v>1669</v>
      </c>
      <c r="B44">
        <v>15</v>
      </c>
    </row>
    <row r="45" spans="1:2">
      <c r="A45">
        <v>1674</v>
      </c>
      <c r="B45">
        <v>3</v>
      </c>
    </row>
    <row r="46" spans="1:2">
      <c r="A46">
        <v>1757</v>
      </c>
      <c r="B46">
        <v>66</v>
      </c>
    </row>
    <row r="47" spans="1:2">
      <c r="A47">
        <v>1761</v>
      </c>
      <c r="B47">
        <v>6</v>
      </c>
    </row>
    <row r="48" spans="1:2">
      <c r="A48">
        <v>1921</v>
      </c>
      <c r="B48">
        <v>30</v>
      </c>
    </row>
    <row r="49" spans="1:2">
      <c r="A49">
        <v>1925</v>
      </c>
      <c r="B49">
        <v>3</v>
      </c>
    </row>
    <row r="50" spans="1:2">
      <c r="A50">
        <v>2019</v>
      </c>
      <c r="B50">
        <v>27</v>
      </c>
    </row>
    <row r="51" spans="1:2">
      <c r="A51">
        <v>2023</v>
      </c>
      <c r="B51">
        <v>9</v>
      </c>
    </row>
  </sheetData>
  <sheetProtection sheet="1" objects="1" scenarios="1"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2:B378"/>
  <sheetViews>
    <sheetView workbookViewId="0"/>
  </sheetViews>
  <sheetFormatPr defaultRowHeight="14.5"/>
  <sheetData>
    <row r="2" spans="1:2">
      <c r="A2">
        <v>336</v>
      </c>
      <c r="B2">
        <v>12</v>
      </c>
    </row>
    <row r="3" spans="1:2">
      <c r="A3">
        <v>339</v>
      </c>
      <c r="B3">
        <v>6</v>
      </c>
    </row>
    <row r="4" spans="1:2">
      <c r="A4">
        <v>345</v>
      </c>
      <c r="B4">
        <v>12</v>
      </c>
    </row>
    <row r="5" spans="1:2">
      <c r="A5">
        <v>347</v>
      </c>
      <c r="B5">
        <v>12</v>
      </c>
    </row>
    <row r="6" spans="1:2">
      <c r="A6">
        <v>349</v>
      </c>
      <c r="B6">
        <v>12</v>
      </c>
    </row>
    <row r="7" spans="1:2">
      <c r="A7">
        <v>351</v>
      </c>
      <c r="B7">
        <v>12</v>
      </c>
    </row>
    <row r="8" spans="1:2">
      <c r="A8">
        <v>353</v>
      </c>
      <c r="B8">
        <v>12</v>
      </c>
    </row>
    <row r="9" spans="1:2">
      <c r="A9">
        <v>416</v>
      </c>
      <c r="B9">
        <v>88</v>
      </c>
    </row>
    <row r="10" spans="1:2">
      <c r="A10">
        <v>420</v>
      </c>
      <c r="B10">
        <v>88</v>
      </c>
    </row>
    <row r="11" spans="1:2">
      <c r="A11">
        <v>422</v>
      </c>
      <c r="B11">
        <v>6</v>
      </c>
    </row>
    <row r="12" spans="1:2">
      <c r="A12">
        <v>424</v>
      </c>
      <c r="B12">
        <v>6</v>
      </c>
    </row>
    <row r="13" spans="1:2">
      <c r="A13">
        <v>429</v>
      </c>
      <c r="B13">
        <v>82</v>
      </c>
    </row>
    <row r="14" spans="1:2">
      <c r="A14">
        <v>431</v>
      </c>
      <c r="B14">
        <v>6</v>
      </c>
    </row>
    <row r="15" spans="1:2">
      <c r="A15">
        <v>433</v>
      </c>
      <c r="B15">
        <v>6</v>
      </c>
    </row>
    <row r="16" spans="1:2">
      <c r="A16">
        <v>436</v>
      </c>
      <c r="B16">
        <v>76</v>
      </c>
    </row>
    <row r="17" spans="1:2">
      <c r="A17">
        <v>438</v>
      </c>
      <c r="B17">
        <v>6</v>
      </c>
    </row>
    <row r="18" spans="1:2">
      <c r="A18">
        <v>440</v>
      </c>
      <c r="B18">
        <v>6</v>
      </c>
    </row>
    <row r="19" spans="1:2">
      <c r="A19">
        <v>444</v>
      </c>
      <c r="B19">
        <v>70</v>
      </c>
    </row>
    <row r="20" spans="1:2">
      <c r="A20">
        <v>445</v>
      </c>
      <c r="B20">
        <v>199</v>
      </c>
    </row>
    <row r="21" spans="1:2">
      <c r="A21">
        <v>448</v>
      </c>
      <c r="B21">
        <v>129</v>
      </c>
    </row>
    <row r="22" spans="1:2">
      <c r="A22">
        <v>451</v>
      </c>
      <c r="B22">
        <v>30</v>
      </c>
    </row>
    <row r="23" spans="1:2">
      <c r="A23">
        <v>453</v>
      </c>
      <c r="B23">
        <v>30</v>
      </c>
    </row>
    <row r="24" spans="1:2">
      <c r="A24">
        <v>459</v>
      </c>
      <c r="B24">
        <v>88</v>
      </c>
    </row>
    <row r="25" spans="1:2">
      <c r="A25">
        <v>466</v>
      </c>
      <c r="B25">
        <v>40</v>
      </c>
    </row>
    <row r="26" spans="1:2">
      <c r="A26">
        <v>467</v>
      </c>
      <c r="B26">
        <v>40</v>
      </c>
    </row>
    <row r="27" spans="1:2">
      <c r="A27">
        <v>469</v>
      </c>
      <c r="B27">
        <v>40</v>
      </c>
    </row>
    <row r="28" spans="1:2">
      <c r="A28">
        <v>471</v>
      </c>
      <c r="B28">
        <v>40</v>
      </c>
    </row>
    <row r="29" spans="1:2">
      <c r="A29">
        <v>476</v>
      </c>
      <c r="B29">
        <v>80</v>
      </c>
    </row>
    <row r="30" spans="1:2">
      <c r="A30">
        <v>480</v>
      </c>
      <c r="B30">
        <v>21</v>
      </c>
    </row>
    <row r="31" spans="1:2">
      <c r="A31">
        <v>481</v>
      </c>
      <c r="B31">
        <v>21</v>
      </c>
    </row>
    <row r="32" spans="1:2">
      <c r="A32">
        <v>485</v>
      </c>
      <c r="B32">
        <v>40</v>
      </c>
    </row>
    <row r="33" spans="1:2">
      <c r="A33">
        <v>488</v>
      </c>
      <c r="B33">
        <v>40</v>
      </c>
    </row>
    <row r="34" spans="1:2">
      <c r="A34">
        <v>494</v>
      </c>
      <c r="B34">
        <v>129</v>
      </c>
    </row>
    <row r="35" spans="1:2">
      <c r="A35">
        <v>497</v>
      </c>
      <c r="B35">
        <v>89</v>
      </c>
    </row>
    <row r="36" spans="1:2">
      <c r="A36">
        <v>498</v>
      </c>
      <c r="B36">
        <v>89</v>
      </c>
    </row>
    <row r="37" spans="1:2">
      <c r="A37">
        <v>499</v>
      </c>
      <c r="B37">
        <v>89</v>
      </c>
    </row>
    <row r="38" spans="1:2">
      <c r="A38">
        <v>500</v>
      </c>
      <c r="B38">
        <v>89</v>
      </c>
    </row>
    <row r="39" spans="1:2">
      <c r="A39">
        <v>501</v>
      </c>
      <c r="B39">
        <v>89</v>
      </c>
    </row>
    <row r="40" spans="1:2">
      <c r="A40">
        <v>503</v>
      </c>
      <c r="B40">
        <v>56</v>
      </c>
    </row>
    <row r="41" spans="1:2">
      <c r="A41">
        <v>506</v>
      </c>
      <c r="B41">
        <v>89</v>
      </c>
    </row>
    <row r="42" spans="1:2">
      <c r="A42">
        <v>509</v>
      </c>
      <c r="B42">
        <v>83</v>
      </c>
    </row>
    <row r="43" spans="1:2">
      <c r="A43">
        <v>517</v>
      </c>
      <c r="B43">
        <v>1235</v>
      </c>
    </row>
    <row r="44" spans="1:2">
      <c r="A44">
        <v>520</v>
      </c>
      <c r="B44">
        <v>1195</v>
      </c>
    </row>
    <row r="45" spans="1:2">
      <c r="A45">
        <v>528</v>
      </c>
      <c r="B45">
        <v>64</v>
      </c>
    </row>
    <row r="46" spans="1:2">
      <c r="A46">
        <v>532</v>
      </c>
      <c r="B46">
        <v>24</v>
      </c>
    </row>
    <row r="47" spans="1:2">
      <c r="A47">
        <v>533</v>
      </c>
      <c r="B47">
        <v>24</v>
      </c>
    </row>
    <row r="48" spans="1:2">
      <c r="A48">
        <v>535</v>
      </c>
      <c r="B48">
        <v>99</v>
      </c>
    </row>
    <row r="49" spans="1:2">
      <c r="A49">
        <v>537</v>
      </c>
      <c r="B49">
        <v>75</v>
      </c>
    </row>
    <row r="50" spans="1:2">
      <c r="A50">
        <v>541</v>
      </c>
      <c r="B50">
        <v>24</v>
      </c>
    </row>
    <row r="51" spans="1:2">
      <c r="A51">
        <v>542</v>
      </c>
      <c r="B51">
        <v>24</v>
      </c>
    </row>
    <row r="52" spans="1:2">
      <c r="A52">
        <v>544</v>
      </c>
      <c r="B52">
        <v>24</v>
      </c>
    </row>
    <row r="53" spans="1:2">
      <c r="A53">
        <v>547</v>
      </c>
      <c r="B53">
        <v>12</v>
      </c>
    </row>
    <row r="54" spans="1:2">
      <c r="A54">
        <v>549</v>
      </c>
      <c r="B54">
        <v>12</v>
      </c>
    </row>
    <row r="55" spans="1:2">
      <c r="A55">
        <v>554</v>
      </c>
      <c r="B55">
        <v>40</v>
      </c>
    </row>
    <row r="56" spans="1:2">
      <c r="A56">
        <v>556</v>
      </c>
      <c r="B56">
        <v>12</v>
      </c>
    </row>
    <row r="57" spans="1:2">
      <c r="A57">
        <v>618</v>
      </c>
      <c r="B57">
        <v>72</v>
      </c>
    </row>
    <row r="58" spans="1:2">
      <c r="A58">
        <v>619</v>
      </c>
      <c r="B58">
        <v>72</v>
      </c>
    </row>
    <row r="59" spans="1:2">
      <c r="A59">
        <v>622</v>
      </c>
      <c r="B59">
        <v>72</v>
      </c>
    </row>
    <row r="60" spans="1:2">
      <c r="A60">
        <v>624</v>
      </c>
      <c r="B60">
        <v>3</v>
      </c>
    </row>
    <row r="61" spans="1:2">
      <c r="A61">
        <v>626</v>
      </c>
      <c r="B61">
        <v>3</v>
      </c>
    </row>
    <row r="62" spans="1:2">
      <c r="A62">
        <v>630</v>
      </c>
      <c r="B62">
        <v>141</v>
      </c>
    </row>
    <row r="63" spans="1:2">
      <c r="A63">
        <v>633</v>
      </c>
      <c r="B63">
        <v>72</v>
      </c>
    </row>
    <row r="64" spans="1:2">
      <c r="A64">
        <v>636</v>
      </c>
      <c r="B64">
        <v>6</v>
      </c>
    </row>
    <row r="65" spans="1:2">
      <c r="A65">
        <v>638</v>
      </c>
      <c r="B65">
        <v>6</v>
      </c>
    </row>
    <row r="66" spans="1:2">
      <c r="A66">
        <v>644</v>
      </c>
      <c r="B66">
        <v>72</v>
      </c>
    </row>
    <row r="67" spans="1:2">
      <c r="A67">
        <v>649</v>
      </c>
      <c r="B67">
        <v>63</v>
      </c>
    </row>
    <row r="68" spans="1:2">
      <c r="A68">
        <v>654</v>
      </c>
      <c r="B68">
        <v>129</v>
      </c>
    </row>
    <row r="69" spans="1:2">
      <c r="A69">
        <v>656</v>
      </c>
      <c r="B69">
        <v>66</v>
      </c>
    </row>
    <row r="70" spans="1:2">
      <c r="A70">
        <v>657</v>
      </c>
      <c r="B70">
        <v>66</v>
      </c>
    </row>
    <row r="71" spans="1:2">
      <c r="A71">
        <v>660</v>
      </c>
      <c r="B71">
        <v>39</v>
      </c>
    </row>
    <row r="72" spans="1:2">
      <c r="A72">
        <v>662</v>
      </c>
      <c r="B72">
        <v>39</v>
      </c>
    </row>
    <row r="73" spans="1:2">
      <c r="A73">
        <v>663</v>
      </c>
      <c r="B73">
        <v>39</v>
      </c>
    </row>
    <row r="74" spans="1:2">
      <c r="A74">
        <v>671</v>
      </c>
      <c r="B74">
        <v>138</v>
      </c>
    </row>
    <row r="75" spans="1:2">
      <c r="A75">
        <v>676</v>
      </c>
      <c r="B75">
        <v>75</v>
      </c>
    </row>
    <row r="76" spans="1:2">
      <c r="A76">
        <v>677</v>
      </c>
      <c r="B76">
        <v>75</v>
      </c>
    </row>
    <row r="77" spans="1:2">
      <c r="A77">
        <v>681</v>
      </c>
      <c r="B77">
        <v>6</v>
      </c>
    </row>
    <row r="78" spans="1:2">
      <c r="A78">
        <v>686</v>
      </c>
      <c r="B78">
        <v>69</v>
      </c>
    </row>
    <row r="79" spans="1:2">
      <c r="A79">
        <v>690</v>
      </c>
      <c r="B79">
        <v>3</v>
      </c>
    </row>
    <row r="80" spans="1:2">
      <c r="A80">
        <v>695</v>
      </c>
      <c r="B80">
        <v>75</v>
      </c>
    </row>
    <row r="81" spans="1:2">
      <c r="A81">
        <v>696</v>
      </c>
      <c r="B81">
        <v>3</v>
      </c>
    </row>
    <row r="82" spans="1:2">
      <c r="A82">
        <v>702</v>
      </c>
      <c r="B82">
        <v>72</v>
      </c>
    </row>
    <row r="83" spans="1:2">
      <c r="A83">
        <v>703</v>
      </c>
      <c r="B83">
        <v>72</v>
      </c>
    </row>
    <row r="84" spans="1:2">
      <c r="A84">
        <v>707</v>
      </c>
      <c r="B84">
        <v>75</v>
      </c>
    </row>
    <row r="85" spans="1:2">
      <c r="A85">
        <v>710</v>
      </c>
      <c r="B85">
        <v>42</v>
      </c>
    </row>
    <row r="86" spans="1:2">
      <c r="A86">
        <v>712</v>
      </c>
      <c r="B86">
        <v>42</v>
      </c>
    </row>
    <row r="87" spans="1:2">
      <c r="A87">
        <v>719</v>
      </c>
      <c r="B87">
        <v>84</v>
      </c>
    </row>
    <row r="88" spans="1:2">
      <c r="A88">
        <v>721</v>
      </c>
      <c r="B88">
        <v>21</v>
      </c>
    </row>
    <row r="89" spans="1:2">
      <c r="A89">
        <v>724</v>
      </c>
      <c r="B89">
        <v>18</v>
      </c>
    </row>
    <row r="90" spans="1:2">
      <c r="A90">
        <v>728</v>
      </c>
      <c r="B90">
        <v>21</v>
      </c>
    </row>
    <row r="91" spans="1:2">
      <c r="A91">
        <v>729</v>
      </c>
      <c r="B91">
        <v>21</v>
      </c>
    </row>
    <row r="92" spans="1:2">
      <c r="A92">
        <v>730</v>
      </c>
      <c r="B92">
        <v>21</v>
      </c>
    </row>
    <row r="93" spans="1:2">
      <c r="A93">
        <v>731</v>
      </c>
      <c r="B93">
        <v>21</v>
      </c>
    </row>
    <row r="94" spans="1:2">
      <c r="A94">
        <v>732</v>
      </c>
      <c r="B94">
        <v>21</v>
      </c>
    </row>
    <row r="95" spans="1:2">
      <c r="A95">
        <v>734</v>
      </c>
      <c r="B95">
        <v>21</v>
      </c>
    </row>
    <row r="96" spans="1:2">
      <c r="A96">
        <v>741</v>
      </c>
      <c r="B96">
        <v>81</v>
      </c>
    </row>
    <row r="97" spans="1:2">
      <c r="A97">
        <v>745</v>
      </c>
      <c r="B97">
        <v>18</v>
      </c>
    </row>
    <row r="98" spans="1:2">
      <c r="A98">
        <v>749</v>
      </c>
      <c r="B98">
        <v>18</v>
      </c>
    </row>
    <row r="99" spans="1:2">
      <c r="A99">
        <v>750</v>
      </c>
      <c r="B99">
        <v>18</v>
      </c>
    </row>
    <row r="100" spans="1:2">
      <c r="A100">
        <v>753</v>
      </c>
      <c r="B100">
        <v>18</v>
      </c>
    </row>
    <row r="101" spans="1:2">
      <c r="A101">
        <v>809</v>
      </c>
      <c r="B101">
        <v>27</v>
      </c>
    </row>
    <row r="102" spans="1:2">
      <c r="A102">
        <v>810</v>
      </c>
      <c r="B102">
        <v>27</v>
      </c>
    </row>
    <row r="103" spans="1:2">
      <c r="A103">
        <v>812</v>
      </c>
      <c r="B103">
        <v>3</v>
      </c>
    </row>
    <row r="104" spans="1:2">
      <c r="A104">
        <v>815</v>
      </c>
      <c r="B104">
        <v>24</v>
      </c>
    </row>
    <row r="105" spans="1:2">
      <c r="A105">
        <v>817</v>
      </c>
      <c r="B105">
        <v>12</v>
      </c>
    </row>
    <row r="106" spans="1:2">
      <c r="A106">
        <v>818</v>
      </c>
      <c r="B106">
        <v>12</v>
      </c>
    </row>
    <row r="107" spans="1:2">
      <c r="A107">
        <v>824</v>
      </c>
      <c r="B107">
        <v>12</v>
      </c>
    </row>
    <row r="108" spans="1:2">
      <c r="A108">
        <v>827</v>
      </c>
      <c r="B108">
        <v>12</v>
      </c>
    </row>
    <row r="109" spans="1:2">
      <c r="A109">
        <v>829</v>
      </c>
      <c r="B109">
        <v>3</v>
      </c>
    </row>
    <row r="110" spans="1:2">
      <c r="A110">
        <v>830</v>
      </c>
      <c r="B110">
        <v>3</v>
      </c>
    </row>
    <row r="111" spans="1:2">
      <c r="A111">
        <v>835</v>
      </c>
      <c r="B111">
        <v>9</v>
      </c>
    </row>
    <row r="112" spans="1:2">
      <c r="A112">
        <v>836</v>
      </c>
      <c r="B112">
        <v>9</v>
      </c>
    </row>
    <row r="113" spans="1:2">
      <c r="A113">
        <v>837</v>
      </c>
      <c r="B113">
        <v>9</v>
      </c>
    </row>
    <row r="114" spans="1:2">
      <c r="A114">
        <v>839</v>
      </c>
      <c r="B114">
        <v>9</v>
      </c>
    </row>
    <row r="115" spans="1:2">
      <c r="A115">
        <v>841</v>
      </c>
      <c r="B115">
        <v>9</v>
      </c>
    </row>
    <row r="116" spans="1:2">
      <c r="A116">
        <v>847</v>
      </c>
      <c r="B116">
        <v>9</v>
      </c>
    </row>
    <row r="117" spans="1:2">
      <c r="A117">
        <v>848</v>
      </c>
      <c r="B117">
        <v>9</v>
      </c>
    </row>
    <row r="118" spans="1:2">
      <c r="A118">
        <v>862</v>
      </c>
      <c r="B118">
        <v>9</v>
      </c>
    </row>
    <row r="119" spans="1:2">
      <c r="A119">
        <v>865</v>
      </c>
      <c r="B119">
        <v>27</v>
      </c>
    </row>
    <row r="120" spans="1:2">
      <c r="A120">
        <v>910</v>
      </c>
      <c r="B120">
        <v>12</v>
      </c>
    </row>
    <row r="121" spans="1:2">
      <c r="A121">
        <v>911</v>
      </c>
      <c r="B121">
        <v>12</v>
      </c>
    </row>
    <row r="122" spans="1:2">
      <c r="A122">
        <v>913</v>
      </c>
      <c r="B122">
        <v>3</v>
      </c>
    </row>
    <row r="123" spans="1:2">
      <c r="A123">
        <v>919</v>
      </c>
      <c r="B123">
        <v>9</v>
      </c>
    </row>
    <row r="124" spans="1:2">
      <c r="A124">
        <v>920</v>
      </c>
      <c r="B124">
        <v>9</v>
      </c>
    </row>
    <row r="125" spans="1:2">
      <c r="A125">
        <v>922</v>
      </c>
      <c r="B125">
        <v>6</v>
      </c>
    </row>
    <row r="126" spans="1:2">
      <c r="A126">
        <v>928</v>
      </c>
      <c r="B126">
        <v>3</v>
      </c>
    </row>
    <row r="127" spans="1:2">
      <c r="A127">
        <v>930</v>
      </c>
      <c r="B127">
        <v>3</v>
      </c>
    </row>
    <row r="128" spans="1:2">
      <c r="A128">
        <v>934</v>
      </c>
      <c r="B128">
        <v>12</v>
      </c>
    </row>
    <row r="129" spans="1:2">
      <c r="A129">
        <v>986</v>
      </c>
      <c r="B129">
        <v>129</v>
      </c>
    </row>
    <row r="130" spans="1:2">
      <c r="A130">
        <v>987</v>
      </c>
      <c r="B130">
        <v>129</v>
      </c>
    </row>
    <row r="131" spans="1:2">
      <c r="A131">
        <v>989</v>
      </c>
      <c r="B131">
        <v>6</v>
      </c>
    </row>
    <row r="132" spans="1:2">
      <c r="A132">
        <v>992</v>
      </c>
      <c r="B132">
        <v>123</v>
      </c>
    </row>
    <row r="133" spans="1:2">
      <c r="A133">
        <v>996</v>
      </c>
      <c r="B133">
        <v>102</v>
      </c>
    </row>
    <row r="134" spans="1:2">
      <c r="A134">
        <v>998</v>
      </c>
      <c r="B134">
        <v>102</v>
      </c>
    </row>
    <row r="135" spans="1:2">
      <c r="A135">
        <v>1004</v>
      </c>
      <c r="B135">
        <v>21</v>
      </c>
    </row>
    <row r="136" spans="1:2">
      <c r="A136">
        <v>1007</v>
      </c>
      <c r="B136">
        <v>21</v>
      </c>
    </row>
    <row r="137" spans="1:2">
      <c r="A137">
        <v>1010</v>
      </c>
      <c r="B137">
        <v>6</v>
      </c>
    </row>
    <row r="138" spans="1:2">
      <c r="A138">
        <v>1011</v>
      </c>
      <c r="B138">
        <v>6</v>
      </c>
    </row>
    <row r="139" spans="1:2">
      <c r="A139">
        <v>1016</v>
      </c>
      <c r="B139">
        <v>15</v>
      </c>
    </row>
    <row r="140" spans="1:2">
      <c r="A140">
        <v>1017</v>
      </c>
      <c r="B140">
        <v>15</v>
      </c>
    </row>
    <row r="141" spans="1:2">
      <c r="A141">
        <v>1018</v>
      </c>
      <c r="B141">
        <v>15</v>
      </c>
    </row>
    <row r="142" spans="1:2">
      <c r="A142">
        <v>1020</v>
      </c>
      <c r="B142">
        <v>15</v>
      </c>
    </row>
    <row r="143" spans="1:2">
      <c r="A143">
        <v>1022</v>
      </c>
      <c r="B143">
        <v>15</v>
      </c>
    </row>
    <row r="144" spans="1:2">
      <c r="A144">
        <v>1028</v>
      </c>
      <c r="B144">
        <v>15</v>
      </c>
    </row>
    <row r="145" spans="1:2">
      <c r="A145">
        <v>1029</v>
      </c>
      <c r="B145">
        <v>15</v>
      </c>
    </row>
    <row r="146" spans="1:2">
      <c r="A146">
        <v>1032</v>
      </c>
      <c r="B146">
        <v>15</v>
      </c>
    </row>
    <row r="147" spans="1:2">
      <c r="A147">
        <v>1036</v>
      </c>
      <c r="B147">
        <v>129</v>
      </c>
    </row>
    <row r="148" spans="1:2">
      <c r="A148">
        <v>1086</v>
      </c>
      <c r="B148">
        <v>40</v>
      </c>
    </row>
    <row r="149" spans="1:2">
      <c r="A149">
        <v>1087</v>
      </c>
      <c r="B149">
        <v>40</v>
      </c>
    </row>
    <row r="150" spans="1:2">
      <c r="A150">
        <v>1088</v>
      </c>
      <c r="B150">
        <v>6</v>
      </c>
    </row>
    <row r="151" spans="1:2">
      <c r="A151">
        <v>1094</v>
      </c>
      <c r="B151">
        <v>34</v>
      </c>
    </row>
    <row r="152" spans="1:2">
      <c r="A152">
        <v>1098</v>
      </c>
      <c r="B152">
        <v>34</v>
      </c>
    </row>
    <row r="153" spans="1:2">
      <c r="A153">
        <v>1102</v>
      </c>
      <c r="B153">
        <v>28</v>
      </c>
    </row>
    <row r="154" spans="1:2">
      <c r="A154">
        <v>1103</v>
      </c>
      <c r="B154">
        <v>28</v>
      </c>
    </row>
    <row r="155" spans="1:2">
      <c r="A155">
        <v>1104</v>
      </c>
      <c r="B155">
        <v>16</v>
      </c>
    </row>
    <row r="156" spans="1:2">
      <c r="A156">
        <v>1111</v>
      </c>
      <c r="B156">
        <v>12</v>
      </c>
    </row>
    <row r="157" spans="1:2">
      <c r="A157">
        <v>1113</v>
      </c>
      <c r="B157">
        <v>12</v>
      </c>
    </row>
    <row r="158" spans="1:2">
      <c r="A158">
        <v>1116</v>
      </c>
      <c r="B158">
        <v>12</v>
      </c>
    </row>
    <row r="159" spans="1:2">
      <c r="A159">
        <v>1117</v>
      </c>
      <c r="B159">
        <v>12</v>
      </c>
    </row>
    <row r="160" spans="1:2">
      <c r="A160">
        <v>1118</v>
      </c>
      <c r="B160">
        <v>12</v>
      </c>
    </row>
    <row r="161" spans="1:2">
      <c r="A161">
        <v>1120</v>
      </c>
      <c r="B161">
        <v>6</v>
      </c>
    </row>
    <row r="162" spans="1:2">
      <c r="A162">
        <v>1124</v>
      </c>
      <c r="B162">
        <v>3</v>
      </c>
    </row>
    <row r="163" spans="1:2">
      <c r="A163">
        <v>1129</v>
      </c>
      <c r="B163">
        <v>12</v>
      </c>
    </row>
    <row r="164" spans="1:2">
      <c r="A164">
        <v>1130</v>
      </c>
      <c r="B164">
        <v>12</v>
      </c>
    </row>
    <row r="165" spans="1:2">
      <c r="A165">
        <v>1133</v>
      </c>
      <c r="B165">
        <v>28</v>
      </c>
    </row>
    <row r="166" spans="1:2">
      <c r="A166">
        <v>1134</v>
      </c>
      <c r="B166">
        <v>28</v>
      </c>
    </row>
    <row r="167" spans="1:2">
      <c r="A167">
        <v>1186</v>
      </c>
      <c r="B167">
        <v>150</v>
      </c>
    </row>
    <row r="168" spans="1:2">
      <c r="A168">
        <v>1187</v>
      </c>
      <c r="B168">
        <v>150</v>
      </c>
    </row>
    <row r="169" spans="1:2">
      <c r="A169">
        <v>1188</v>
      </c>
      <c r="B169">
        <v>6</v>
      </c>
    </row>
    <row r="170" spans="1:2">
      <c r="A170">
        <v>1194</v>
      </c>
      <c r="B170">
        <v>144</v>
      </c>
    </row>
    <row r="171" spans="1:2">
      <c r="A171">
        <v>1198</v>
      </c>
      <c r="B171">
        <v>144</v>
      </c>
    </row>
    <row r="172" spans="1:2">
      <c r="A172">
        <v>1201</v>
      </c>
      <c r="B172">
        <v>114</v>
      </c>
    </row>
    <row r="173" spans="1:2">
      <c r="A173">
        <v>1203</v>
      </c>
      <c r="B173">
        <v>114</v>
      </c>
    </row>
    <row r="174" spans="1:2">
      <c r="A174">
        <v>1204</v>
      </c>
      <c r="B174">
        <v>6</v>
      </c>
    </row>
    <row r="175" spans="1:2">
      <c r="A175">
        <v>1210</v>
      </c>
      <c r="B175">
        <v>108</v>
      </c>
    </row>
    <row r="176" spans="1:2">
      <c r="A176">
        <v>1212</v>
      </c>
      <c r="B176">
        <v>108</v>
      </c>
    </row>
    <row r="177" spans="1:2">
      <c r="A177">
        <v>1213</v>
      </c>
      <c r="B177">
        <v>18</v>
      </c>
    </row>
    <row r="178" spans="1:2">
      <c r="A178">
        <v>1220</v>
      </c>
      <c r="B178">
        <v>90</v>
      </c>
    </row>
    <row r="179" spans="1:2">
      <c r="A179">
        <v>1222</v>
      </c>
      <c r="B179">
        <v>90</v>
      </c>
    </row>
    <row r="180" spans="1:2">
      <c r="A180">
        <v>1224</v>
      </c>
      <c r="B180">
        <v>66</v>
      </c>
    </row>
    <row r="181" spans="1:2">
      <c r="A181">
        <v>1229</v>
      </c>
      <c r="B181">
        <v>90</v>
      </c>
    </row>
    <row r="182" spans="1:2">
      <c r="A182">
        <v>1230</v>
      </c>
      <c r="B182">
        <v>90</v>
      </c>
    </row>
    <row r="183" spans="1:2">
      <c r="A183">
        <v>1231</v>
      </c>
      <c r="B183">
        <v>90</v>
      </c>
    </row>
    <row r="184" spans="1:2">
      <c r="A184">
        <v>1235</v>
      </c>
      <c r="B184">
        <v>63</v>
      </c>
    </row>
    <row r="185" spans="1:2">
      <c r="A185">
        <v>1241</v>
      </c>
      <c r="B185">
        <v>6</v>
      </c>
    </row>
    <row r="186" spans="1:2">
      <c r="A186">
        <v>1250</v>
      </c>
      <c r="B186">
        <v>114</v>
      </c>
    </row>
    <row r="187" spans="1:2">
      <c r="A187">
        <v>1293</v>
      </c>
      <c r="B187">
        <v>21</v>
      </c>
    </row>
    <row r="188" spans="1:2">
      <c r="A188">
        <v>1294</v>
      </c>
      <c r="B188">
        <v>21</v>
      </c>
    </row>
    <row r="189" spans="1:2">
      <c r="A189">
        <v>1295</v>
      </c>
      <c r="B189">
        <v>6</v>
      </c>
    </row>
    <row r="190" spans="1:2">
      <c r="A190">
        <v>1303</v>
      </c>
      <c r="B190">
        <v>9</v>
      </c>
    </row>
    <row r="191" spans="1:2">
      <c r="A191">
        <v>1306</v>
      </c>
      <c r="B191">
        <v>6</v>
      </c>
    </row>
    <row r="192" spans="1:2">
      <c r="A192">
        <v>1308</v>
      </c>
      <c r="B192">
        <v>6</v>
      </c>
    </row>
    <row r="193" spans="1:2">
      <c r="A193">
        <v>1309</v>
      </c>
      <c r="B193">
        <v>6</v>
      </c>
    </row>
    <row r="194" spans="1:2">
      <c r="A194">
        <v>1315</v>
      </c>
      <c r="B194">
        <v>9</v>
      </c>
    </row>
    <row r="195" spans="1:2">
      <c r="A195">
        <v>1319</v>
      </c>
      <c r="B195">
        <v>21</v>
      </c>
    </row>
    <row r="196" spans="1:2">
      <c r="A196">
        <v>1363</v>
      </c>
      <c r="B196">
        <v>12</v>
      </c>
    </row>
    <row r="197" spans="1:2">
      <c r="A197">
        <v>1422</v>
      </c>
      <c r="B197">
        <v>42</v>
      </c>
    </row>
    <row r="198" spans="1:2">
      <c r="A198">
        <v>1423</v>
      </c>
      <c r="B198">
        <v>42</v>
      </c>
    </row>
    <row r="199" spans="1:2">
      <c r="A199">
        <v>1426</v>
      </c>
      <c r="B199">
        <v>42</v>
      </c>
    </row>
    <row r="200" spans="1:2">
      <c r="A200">
        <v>1427</v>
      </c>
      <c r="B200">
        <v>42</v>
      </c>
    </row>
    <row r="201" spans="1:2">
      <c r="A201">
        <v>1430</v>
      </c>
      <c r="B201">
        <v>42</v>
      </c>
    </row>
    <row r="202" spans="1:2">
      <c r="A202">
        <v>1433</v>
      </c>
      <c r="B202">
        <v>18</v>
      </c>
    </row>
    <row r="203" spans="1:2">
      <c r="A203">
        <v>1435</v>
      </c>
      <c r="B203">
        <v>18</v>
      </c>
    </row>
    <row r="204" spans="1:2">
      <c r="A204">
        <v>1443</v>
      </c>
      <c r="B204">
        <v>24</v>
      </c>
    </row>
    <row r="205" spans="1:2">
      <c r="A205">
        <v>1444</v>
      </c>
      <c r="B205">
        <v>24</v>
      </c>
    </row>
    <row r="206" spans="1:2">
      <c r="A206">
        <v>1446</v>
      </c>
      <c r="B206">
        <v>24</v>
      </c>
    </row>
    <row r="207" spans="1:2">
      <c r="A207">
        <v>1449</v>
      </c>
      <c r="B207">
        <v>12</v>
      </c>
    </row>
    <row r="208" spans="1:2">
      <c r="A208">
        <v>1451</v>
      </c>
      <c r="B208">
        <v>12</v>
      </c>
    </row>
    <row r="209" spans="1:2">
      <c r="A209">
        <v>1462</v>
      </c>
      <c r="B209">
        <v>6</v>
      </c>
    </row>
    <row r="210" spans="1:2">
      <c r="A210">
        <v>1465</v>
      </c>
      <c r="B210">
        <v>12</v>
      </c>
    </row>
    <row r="211" spans="1:2">
      <c r="A211">
        <v>1473</v>
      </c>
      <c r="B211">
        <v>12</v>
      </c>
    </row>
    <row r="212" spans="1:2">
      <c r="A212">
        <v>1475</v>
      </c>
      <c r="B212">
        <v>12</v>
      </c>
    </row>
    <row r="213" spans="1:2">
      <c r="A213">
        <v>1481</v>
      </c>
      <c r="B213">
        <v>36</v>
      </c>
    </row>
    <row r="214" spans="1:2">
      <c r="A214">
        <v>1483</v>
      </c>
      <c r="B214">
        <v>24</v>
      </c>
    </row>
    <row r="215" spans="1:2">
      <c r="A215">
        <v>1486</v>
      </c>
      <c r="B215">
        <v>12</v>
      </c>
    </row>
    <row r="216" spans="1:2">
      <c r="A216">
        <v>1487</v>
      </c>
      <c r="B216">
        <v>12</v>
      </c>
    </row>
    <row r="217" spans="1:2">
      <c r="A217">
        <v>1489</v>
      </c>
      <c r="B217">
        <v>12</v>
      </c>
    </row>
    <row r="218" spans="1:2">
      <c r="A218">
        <v>1492</v>
      </c>
      <c r="B218">
        <v>12</v>
      </c>
    </row>
    <row r="219" spans="1:2">
      <c r="A219">
        <v>1494</v>
      </c>
      <c r="B219">
        <v>12</v>
      </c>
    </row>
    <row r="220" spans="1:2">
      <c r="A220">
        <v>1496</v>
      </c>
      <c r="B220">
        <v>12</v>
      </c>
    </row>
    <row r="221" spans="1:2">
      <c r="A221">
        <v>1498</v>
      </c>
      <c r="B221">
        <v>57</v>
      </c>
    </row>
    <row r="222" spans="1:2">
      <c r="A222">
        <v>1499</v>
      </c>
      <c r="B222">
        <v>57</v>
      </c>
    </row>
    <row r="223" spans="1:2">
      <c r="A223">
        <v>1500</v>
      </c>
      <c r="B223">
        <v>57</v>
      </c>
    </row>
    <row r="224" spans="1:2">
      <c r="A224">
        <v>1501</v>
      </c>
      <c r="B224">
        <v>57</v>
      </c>
    </row>
    <row r="225" spans="1:2">
      <c r="A225">
        <v>1503</v>
      </c>
      <c r="B225">
        <v>57</v>
      </c>
    </row>
    <row r="226" spans="1:2">
      <c r="A226">
        <v>1505</v>
      </c>
      <c r="B226">
        <v>57</v>
      </c>
    </row>
    <row r="227" spans="1:2">
      <c r="A227">
        <v>1506</v>
      </c>
      <c r="B227">
        <v>57</v>
      </c>
    </row>
    <row r="228" spans="1:2">
      <c r="A228">
        <v>1509</v>
      </c>
      <c r="B228">
        <v>12</v>
      </c>
    </row>
    <row r="229" spans="1:2">
      <c r="A229">
        <v>1512</v>
      </c>
      <c r="B229">
        <v>12</v>
      </c>
    </row>
    <row r="230" spans="1:2">
      <c r="A230">
        <v>1519</v>
      </c>
      <c r="B230">
        <v>12</v>
      </c>
    </row>
    <row r="231" spans="1:2">
      <c r="A231">
        <v>1522</v>
      </c>
      <c r="B231">
        <v>12</v>
      </c>
    </row>
    <row r="232" spans="1:2">
      <c r="A232">
        <v>1523</v>
      </c>
      <c r="B232">
        <v>12</v>
      </c>
    </row>
    <row r="233" spans="1:2">
      <c r="A233">
        <v>1526</v>
      </c>
      <c r="B233">
        <v>12</v>
      </c>
    </row>
    <row r="234" spans="1:2">
      <c r="A234">
        <v>1529</v>
      </c>
      <c r="B234">
        <v>42</v>
      </c>
    </row>
    <row r="235" spans="1:2">
      <c r="A235">
        <v>1583</v>
      </c>
      <c r="B235">
        <v>15</v>
      </c>
    </row>
    <row r="236" spans="1:2">
      <c r="A236">
        <v>1585</v>
      </c>
      <c r="B236">
        <v>15</v>
      </c>
    </row>
    <row r="237" spans="1:2">
      <c r="A237">
        <v>1586</v>
      </c>
      <c r="B237">
        <v>15</v>
      </c>
    </row>
    <row r="238" spans="1:2">
      <c r="A238">
        <v>1594</v>
      </c>
      <c r="B238">
        <v>15</v>
      </c>
    </row>
    <row r="239" spans="1:2">
      <c r="A239">
        <v>1596</v>
      </c>
      <c r="B239">
        <v>15</v>
      </c>
    </row>
    <row r="240" spans="1:2">
      <c r="A240">
        <v>1597</v>
      </c>
      <c r="B240">
        <v>15</v>
      </c>
    </row>
    <row r="241" spans="1:2">
      <c r="A241">
        <v>1603</v>
      </c>
      <c r="B241">
        <v>15</v>
      </c>
    </row>
    <row r="242" spans="1:2">
      <c r="A242">
        <v>1604</v>
      </c>
      <c r="B242">
        <v>15</v>
      </c>
    </row>
    <row r="243" spans="1:2">
      <c r="A243">
        <v>1606</v>
      </c>
      <c r="B243">
        <v>15</v>
      </c>
    </row>
    <row r="244" spans="1:2">
      <c r="A244">
        <v>1609</v>
      </c>
      <c r="B244">
        <v>303</v>
      </c>
    </row>
    <row r="245" spans="1:2">
      <c r="A245">
        <v>1611</v>
      </c>
      <c r="B245">
        <v>303</v>
      </c>
    </row>
    <row r="246" spans="1:2">
      <c r="A246">
        <v>1613</v>
      </c>
      <c r="B246">
        <v>303</v>
      </c>
    </row>
    <row r="247" spans="1:2">
      <c r="A247">
        <v>1615</v>
      </c>
      <c r="B247">
        <v>4671</v>
      </c>
    </row>
    <row r="248" spans="1:2">
      <c r="A248">
        <v>1616</v>
      </c>
      <c r="B248">
        <v>4671</v>
      </c>
    </row>
    <row r="249" spans="1:2">
      <c r="A249">
        <v>1617</v>
      </c>
      <c r="B249">
        <v>4671</v>
      </c>
    </row>
    <row r="250" spans="1:2">
      <c r="A250">
        <v>1618</v>
      </c>
      <c r="B250">
        <v>4671</v>
      </c>
    </row>
    <row r="251" spans="1:2">
      <c r="A251">
        <v>1619</v>
      </c>
      <c r="B251">
        <v>4671</v>
      </c>
    </row>
    <row r="252" spans="1:2">
      <c r="A252">
        <v>1620</v>
      </c>
      <c r="B252">
        <v>4671</v>
      </c>
    </row>
    <row r="253" spans="1:2">
      <c r="A253">
        <v>1623</v>
      </c>
      <c r="B253">
        <v>303</v>
      </c>
    </row>
    <row r="254" spans="1:2">
      <c r="A254">
        <v>1626</v>
      </c>
      <c r="B254">
        <v>15</v>
      </c>
    </row>
    <row r="255" spans="1:2">
      <c r="A255">
        <v>1630</v>
      </c>
      <c r="B255">
        <v>30</v>
      </c>
    </row>
    <row r="256" spans="1:2">
      <c r="A256">
        <v>1632</v>
      </c>
      <c r="B256">
        <v>15</v>
      </c>
    </row>
    <row r="257" spans="1:2">
      <c r="A257">
        <v>1640</v>
      </c>
      <c r="B257">
        <v>15</v>
      </c>
    </row>
    <row r="258" spans="1:2">
      <c r="A258">
        <v>1642</v>
      </c>
      <c r="B258">
        <v>15</v>
      </c>
    </row>
    <row r="259" spans="1:2">
      <c r="A259">
        <v>1645</v>
      </c>
      <c r="B259">
        <v>30</v>
      </c>
    </row>
    <row r="260" spans="1:2">
      <c r="A260">
        <v>1647</v>
      </c>
      <c r="B260">
        <v>15</v>
      </c>
    </row>
    <row r="261" spans="1:2">
      <c r="A261">
        <v>1660</v>
      </c>
      <c r="B261">
        <v>15</v>
      </c>
    </row>
    <row r="262" spans="1:2">
      <c r="A262">
        <v>1668</v>
      </c>
      <c r="B262">
        <v>15</v>
      </c>
    </row>
    <row r="263" spans="1:2">
      <c r="A263">
        <v>1669</v>
      </c>
      <c r="B263">
        <v>15</v>
      </c>
    </row>
    <row r="264" spans="1:2">
      <c r="A264">
        <v>1671</v>
      </c>
      <c r="B264">
        <v>15</v>
      </c>
    </row>
    <row r="265" spans="1:2">
      <c r="A265">
        <v>1674</v>
      </c>
      <c r="B265">
        <v>3</v>
      </c>
    </row>
    <row r="266" spans="1:2">
      <c r="A266">
        <v>1676</v>
      </c>
      <c r="B266">
        <v>3</v>
      </c>
    </row>
    <row r="267" spans="1:2">
      <c r="A267">
        <v>1679</v>
      </c>
      <c r="B267">
        <v>15</v>
      </c>
    </row>
    <row r="268" spans="1:2">
      <c r="A268">
        <v>1743</v>
      </c>
      <c r="B268">
        <v>66</v>
      </c>
    </row>
    <row r="269" spans="1:2">
      <c r="A269">
        <v>1744</v>
      </c>
      <c r="B269">
        <v>66</v>
      </c>
    </row>
    <row r="270" spans="1:2">
      <c r="A270">
        <v>1746</v>
      </c>
      <c r="B270">
        <v>66</v>
      </c>
    </row>
    <row r="271" spans="1:2">
      <c r="A271">
        <v>1747</v>
      </c>
      <c r="B271">
        <v>66</v>
      </c>
    </row>
    <row r="272" spans="1:2">
      <c r="A272">
        <v>1750</v>
      </c>
      <c r="B272">
        <v>33</v>
      </c>
    </row>
    <row r="273" spans="1:2">
      <c r="A273">
        <v>1756</v>
      </c>
      <c r="B273">
        <v>66</v>
      </c>
    </row>
    <row r="274" spans="1:2">
      <c r="A274">
        <v>1757</v>
      </c>
      <c r="B274">
        <v>66</v>
      </c>
    </row>
    <row r="275" spans="1:2">
      <c r="A275">
        <v>1758</v>
      </c>
      <c r="B275">
        <v>66</v>
      </c>
    </row>
    <row r="276" spans="1:2">
      <c r="A276">
        <v>1761</v>
      </c>
      <c r="B276">
        <v>6</v>
      </c>
    </row>
    <row r="277" spans="1:2">
      <c r="A277">
        <v>1763</v>
      </c>
      <c r="B277">
        <v>6</v>
      </c>
    </row>
    <row r="278" spans="1:2">
      <c r="A278">
        <v>1770</v>
      </c>
      <c r="B278">
        <v>60</v>
      </c>
    </row>
    <row r="279" spans="1:2">
      <c r="A279">
        <v>1772</v>
      </c>
      <c r="B279">
        <v>60</v>
      </c>
    </row>
    <row r="280" spans="1:2">
      <c r="A280">
        <v>1780</v>
      </c>
      <c r="B280">
        <v>60</v>
      </c>
    </row>
    <row r="281" spans="1:2">
      <c r="A281">
        <v>1782</v>
      </c>
      <c r="B281">
        <v>60</v>
      </c>
    </row>
    <row r="282" spans="1:2">
      <c r="A282">
        <v>1789</v>
      </c>
      <c r="B282">
        <v>590136</v>
      </c>
    </row>
    <row r="283" spans="1:2">
      <c r="A283">
        <v>1791</v>
      </c>
      <c r="B283">
        <v>590076</v>
      </c>
    </row>
    <row r="284" spans="1:2">
      <c r="A284">
        <v>1792</v>
      </c>
      <c r="B284">
        <v>590076</v>
      </c>
    </row>
    <row r="285" spans="1:2">
      <c r="A285">
        <v>1794</v>
      </c>
      <c r="B285">
        <v>42</v>
      </c>
    </row>
    <row r="286" spans="1:2">
      <c r="A286">
        <v>1799</v>
      </c>
      <c r="B286">
        <v>6</v>
      </c>
    </row>
    <row r="287" spans="1:2">
      <c r="A287">
        <v>1803</v>
      </c>
      <c r="B287">
        <v>6</v>
      </c>
    </row>
    <row r="288" spans="1:2">
      <c r="A288">
        <v>1804</v>
      </c>
      <c r="B288">
        <v>6</v>
      </c>
    </row>
    <row r="289" spans="1:2">
      <c r="A289">
        <v>1808</v>
      </c>
      <c r="B289">
        <v>6</v>
      </c>
    </row>
    <row r="290" spans="1:2">
      <c r="A290">
        <v>1809</v>
      </c>
      <c r="B290">
        <v>6</v>
      </c>
    </row>
    <row r="291" spans="1:2">
      <c r="A291">
        <v>1810</v>
      </c>
      <c r="B291">
        <v>6</v>
      </c>
    </row>
    <row r="292" spans="1:2">
      <c r="A292">
        <v>1811</v>
      </c>
      <c r="B292">
        <v>6</v>
      </c>
    </row>
    <row r="293" spans="1:2">
      <c r="A293">
        <v>1815</v>
      </c>
      <c r="B293">
        <v>24</v>
      </c>
    </row>
    <row r="294" spans="1:2">
      <c r="A294">
        <v>1817</v>
      </c>
      <c r="B294">
        <v>12</v>
      </c>
    </row>
    <row r="295" spans="1:2">
      <c r="A295">
        <v>1820</v>
      </c>
      <c r="B295">
        <v>24</v>
      </c>
    </row>
    <row r="296" spans="1:2">
      <c r="A296">
        <v>1828</v>
      </c>
      <c r="B296">
        <v>60</v>
      </c>
    </row>
    <row r="297" spans="1:2">
      <c r="A297">
        <v>1834</v>
      </c>
      <c r="B297">
        <v>60</v>
      </c>
    </row>
    <row r="298" spans="1:2">
      <c r="A298">
        <v>1840</v>
      </c>
      <c r="B298">
        <v>60</v>
      </c>
    </row>
    <row r="299" spans="1:2">
      <c r="A299">
        <v>1841</v>
      </c>
      <c r="B299">
        <v>60</v>
      </c>
    </row>
    <row r="300" spans="1:2">
      <c r="A300">
        <v>1842</v>
      </c>
      <c r="B300">
        <v>60</v>
      </c>
    </row>
    <row r="301" spans="1:2">
      <c r="A301">
        <v>1844</v>
      </c>
      <c r="B301">
        <v>60</v>
      </c>
    </row>
    <row r="302" spans="1:2">
      <c r="A302">
        <v>1845</v>
      </c>
      <c r="B302">
        <v>60</v>
      </c>
    </row>
    <row r="303" spans="1:2">
      <c r="A303">
        <v>1847</v>
      </c>
      <c r="B303">
        <v>60</v>
      </c>
    </row>
    <row r="304" spans="1:2">
      <c r="A304">
        <v>1850</v>
      </c>
      <c r="B304">
        <v>66</v>
      </c>
    </row>
    <row r="305" spans="1:2">
      <c r="A305">
        <v>1910</v>
      </c>
      <c r="B305">
        <v>30</v>
      </c>
    </row>
    <row r="306" spans="1:2">
      <c r="A306">
        <v>1912</v>
      </c>
      <c r="B306">
        <v>30</v>
      </c>
    </row>
    <row r="307" spans="1:2">
      <c r="A307">
        <v>1914</v>
      </c>
      <c r="B307">
        <v>30</v>
      </c>
    </row>
    <row r="308" spans="1:2">
      <c r="A308">
        <v>1915</v>
      </c>
      <c r="B308">
        <v>30</v>
      </c>
    </row>
    <row r="309" spans="1:2">
      <c r="A309">
        <v>1920</v>
      </c>
      <c r="B309">
        <v>30</v>
      </c>
    </row>
    <row r="310" spans="1:2">
      <c r="A310">
        <v>1921</v>
      </c>
      <c r="B310">
        <v>30</v>
      </c>
    </row>
    <row r="311" spans="1:2">
      <c r="A311">
        <v>1922</v>
      </c>
      <c r="B311">
        <v>30</v>
      </c>
    </row>
    <row r="312" spans="1:2">
      <c r="A312">
        <v>1925</v>
      </c>
      <c r="B312">
        <v>3</v>
      </c>
    </row>
    <row r="313" spans="1:2">
      <c r="A313">
        <v>1927</v>
      </c>
      <c r="B313">
        <v>3</v>
      </c>
    </row>
    <row r="314" spans="1:2">
      <c r="A314">
        <v>1936</v>
      </c>
      <c r="B314">
        <v>27</v>
      </c>
    </row>
    <row r="315" spans="1:2">
      <c r="A315">
        <v>1937</v>
      </c>
      <c r="B315">
        <v>27</v>
      </c>
    </row>
    <row r="316" spans="1:2">
      <c r="A316">
        <v>1938</v>
      </c>
      <c r="B316">
        <v>27</v>
      </c>
    </row>
    <row r="317" spans="1:2">
      <c r="A317">
        <v>1940</v>
      </c>
      <c r="B317">
        <v>27</v>
      </c>
    </row>
    <row r="318" spans="1:2">
      <c r="A318">
        <v>1941</v>
      </c>
      <c r="B318">
        <v>27</v>
      </c>
    </row>
    <row r="319" spans="1:2">
      <c r="A319">
        <v>1947</v>
      </c>
      <c r="B319">
        <v>27</v>
      </c>
    </row>
    <row r="320" spans="1:2">
      <c r="A320">
        <v>1952</v>
      </c>
      <c r="B320">
        <v>27</v>
      </c>
    </row>
    <row r="321" spans="1:2">
      <c r="A321">
        <v>1957</v>
      </c>
      <c r="B321">
        <v>54</v>
      </c>
    </row>
    <row r="322" spans="1:2">
      <c r="A322">
        <v>1959</v>
      </c>
      <c r="B322">
        <v>27</v>
      </c>
    </row>
    <row r="323" spans="1:2">
      <c r="A323">
        <v>1960</v>
      </c>
      <c r="B323">
        <v>27</v>
      </c>
    </row>
    <row r="324" spans="1:2">
      <c r="A324">
        <v>1962</v>
      </c>
      <c r="B324">
        <v>18</v>
      </c>
    </row>
    <row r="325" spans="1:2">
      <c r="A325">
        <v>1967</v>
      </c>
      <c r="B325">
        <v>3</v>
      </c>
    </row>
    <row r="326" spans="1:2">
      <c r="A326">
        <v>1971</v>
      </c>
      <c r="B326">
        <v>3</v>
      </c>
    </row>
    <row r="327" spans="1:2">
      <c r="A327">
        <v>1972</v>
      </c>
      <c r="B327">
        <v>3</v>
      </c>
    </row>
    <row r="328" spans="1:2">
      <c r="A328">
        <v>1976</v>
      </c>
      <c r="B328">
        <v>3</v>
      </c>
    </row>
    <row r="329" spans="1:2">
      <c r="A329">
        <v>1977</v>
      </c>
      <c r="B329">
        <v>3</v>
      </c>
    </row>
    <row r="330" spans="1:2">
      <c r="A330">
        <v>1978</v>
      </c>
      <c r="B330">
        <v>3</v>
      </c>
    </row>
    <row r="331" spans="1:2">
      <c r="A331">
        <v>1979</v>
      </c>
      <c r="B331">
        <v>3</v>
      </c>
    </row>
    <row r="332" spans="1:2">
      <c r="A332">
        <v>1983</v>
      </c>
      <c r="B332">
        <v>9</v>
      </c>
    </row>
    <row r="333" spans="1:2">
      <c r="A333">
        <v>1985</v>
      </c>
      <c r="B333">
        <v>9</v>
      </c>
    </row>
    <row r="334" spans="1:2">
      <c r="A334">
        <v>1988</v>
      </c>
      <c r="B334">
        <v>9</v>
      </c>
    </row>
    <row r="335" spans="1:2">
      <c r="A335">
        <v>1997</v>
      </c>
      <c r="B335">
        <v>27</v>
      </c>
    </row>
    <row r="336" spans="1:2">
      <c r="A336">
        <v>2005</v>
      </c>
      <c r="B336">
        <v>27</v>
      </c>
    </row>
    <row r="337" spans="1:2">
      <c r="A337">
        <v>2007</v>
      </c>
      <c r="B337">
        <v>27</v>
      </c>
    </row>
    <row r="338" spans="1:2">
      <c r="A338">
        <v>2015</v>
      </c>
      <c r="B338">
        <v>30</v>
      </c>
    </row>
    <row r="339" spans="1:2">
      <c r="A339">
        <v>2017</v>
      </c>
      <c r="B339">
        <v>27</v>
      </c>
    </row>
    <row r="340" spans="1:2">
      <c r="A340">
        <v>2018</v>
      </c>
      <c r="B340">
        <v>27</v>
      </c>
    </row>
    <row r="341" spans="1:2">
      <c r="A341">
        <v>2020</v>
      </c>
      <c r="B341">
        <v>27</v>
      </c>
    </row>
    <row r="342" spans="1:2">
      <c r="A342">
        <v>2023</v>
      </c>
      <c r="B342">
        <v>9</v>
      </c>
    </row>
    <row r="343" spans="1:2">
      <c r="A343">
        <v>2025</v>
      </c>
      <c r="B343">
        <v>9</v>
      </c>
    </row>
    <row r="344" spans="1:2">
      <c r="A344">
        <v>2028</v>
      </c>
      <c r="B344">
        <v>30</v>
      </c>
    </row>
    <row r="345" spans="1:2">
      <c r="A345">
        <v>2074</v>
      </c>
      <c r="B345">
        <v>39</v>
      </c>
    </row>
    <row r="346" spans="1:2">
      <c r="A346">
        <v>2075</v>
      </c>
      <c r="B346">
        <v>39</v>
      </c>
    </row>
    <row r="347" spans="1:2">
      <c r="A347">
        <v>2076</v>
      </c>
      <c r="B347">
        <v>39</v>
      </c>
    </row>
    <row r="348" spans="1:2">
      <c r="A348">
        <v>2077</v>
      </c>
      <c r="B348">
        <v>39</v>
      </c>
    </row>
    <row r="349" spans="1:2">
      <c r="A349">
        <v>2079</v>
      </c>
      <c r="B349">
        <v>39</v>
      </c>
    </row>
    <row r="350" spans="1:2">
      <c r="A350">
        <v>2081</v>
      </c>
      <c r="B350">
        <v>810</v>
      </c>
    </row>
    <row r="351" spans="1:2">
      <c r="A351">
        <v>2084</v>
      </c>
      <c r="B351">
        <v>30</v>
      </c>
    </row>
    <row r="352" spans="1:2">
      <c r="A352">
        <v>2086</v>
      </c>
      <c r="B352">
        <v>810</v>
      </c>
    </row>
    <row r="353" spans="1:2">
      <c r="A353">
        <v>2088</v>
      </c>
      <c r="B353">
        <v>39</v>
      </c>
    </row>
    <row r="354" spans="1:2">
      <c r="A354">
        <v>2134</v>
      </c>
      <c r="B354">
        <v>36</v>
      </c>
    </row>
    <row r="355" spans="1:2">
      <c r="A355">
        <v>2135</v>
      </c>
      <c r="B355">
        <v>36</v>
      </c>
    </row>
    <row r="356" spans="1:2">
      <c r="A356">
        <v>2136</v>
      </c>
      <c r="B356">
        <v>36</v>
      </c>
    </row>
    <row r="357" spans="1:2">
      <c r="A357">
        <v>2137</v>
      </c>
      <c r="B357">
        <v>36</v>
      </c>
    </row>
    <row r="358" spans="1:2">
      <c r="A358">
        <v>2139</v>
      </c>
      <c r="B358">
        <v>36</v>
      </c>
    </row>
    <row r="359" spans="1:2">
      <c r="A359">
        <v>2141</v>
      </c>
      <c r="B359">
        <v>99114</v>
      </c>
    </row>
    <row r="360" spans="1:2">
      <c r="A360">
        <v>2144</v>
      </c>
      <c r="B360">
        <v>18</v>
      </c>
    </row>
    <row r="361" spans="1:2">
      <c r="A361">
        <v>2146</v>
      </c>
      <c r="B361">
        <v>99114</v>
      </c>
    </row>
    <row r="362" spans="1:2">
      <c r="A362">
        <v>2148</v>
      </c>
      <c r="B362">
        <v>36</v>
      </c>
    </row>
    <row r="363" spans="1:2">
      <c r="A363">
        <v>141</v>
      </c>
      <c r="B363" t="s">
        <v>435</v>
      </c>
    </row>
    <row r="364" spans="1:2">
      <c r="A364">
        <v>144</v>
      </c>
      <c r="B364" t="s">
        <v>435</v>
      </c>
    </row>
    <row r="365" spans="1:2">
      <c r="A365">
        <v>147</v>
      </c>
      <c r="B365" t="s">
        <v>435</v>
      </c>
    </row>
    <row r="366" spans="1:2">
      <c r="A366">
        <v>151</v>
      </c>
      <c r="B366" t="s">
        <v>435</v>
      </c>
    </row>
    <row r="367" spans="1:2">
      <c r="A367">
        <v>155</v>
      </c>
      <c r="B367" t="s">
        <v>435</v>
      </c>
    </row>
    <row r="368" spans="1:2">
      <c r="A368">
        <v>843</v>
      </c>
      <c r="B368" t="s">
        <v>435</v>
      </c>
    </row>
    <row r="369" spans="1:2">
      <c r="A369">
        <v>854</v>
      </c>
      <c r="B369" t="s">
        <v>435</v>
      </c>
    </row>
    <row r="370" spans="1:2">
      <c r="A370">
        <v>857</v>
      </c>
      <c r="B370" t="s">
        <v>435</v>
      </c>
    </row>
    <row r="371" spans="1:2">
      <c r="A371">
        <v>859</v>
      </c>
      <c r="B371" t="s">
        <v>435</v>
      </c>
    </row>
    <row r="372" spans="1:2">
      <c r="A372">
        <v>860</v>
      </c>
      <c r="B372" t="s">
        <v>435</v>
      </c>
    </row>
    <row r="373" spans="1:2">
      <c r="A373">
        <v>1024</v>
      </c>
      <c r="B373" t="s">
        <v>435</v>
      </c>
    </row>
    <row r="374" spans="1:2">
      <c r="A374">
        <v>1456</v>
      </c>
      <c r="B374" t="s">
        <v>435</v>
      </c>
    </row>
    <row r="375" spans="1:2">
      <c r="A375">
        <v>1775</v>
      </c>
      <c r="B375" t="s">
        <v>435</v>
      </c>
    </row>
    <row r="376" spans="1:2">
      <c r="A376">
        <v>1651</v>
      </c>
      <c r="B376" t="s">
        <v>435</v>
      </c>
    </row>
    <row r="377" spans="1:2">
      <c r="A377">
        <v>1657</v>
      </c>
      <c r="B377" t="s">
        <v>435</v>
      </c>
    </row>
    <row r="378" spans="1:2">
      <c r="A378">
        <v>2000</v>
      </c>
      <c r="B378" t="s">
        <v>435</v>
      </c>
    </row>
  </sheetData>
  <sheetProtection sheet="1" objects="1" scenarios="1" autoFilter="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2:E146"/>
  <sheetViews>
    <sheetView workbookViewId="0"/>
  </sheetViews>
  <sheetFormatPr defaultRowHeight="14.5"/>
  <sheetData>
    <row r="2" spans="1:5">
      <c r="A2">
        <v>336</v>
      </c>
      <c r="B2" t="s">
        <v>436</v>
      </c>
      <c r="C2" t="b">
        <v>1</v>
      </c>
      <c r="D2">
        <v>18</v>
      </c>
      <c r="E2">
        <f t="shared" ref="E2:E33" si="0">IF(ISERROR(VLOOKUP(A2,A3:D3,4,0)),D2,IF(VLOOKUP(A2,A3:D3,4,0)="NOT EXECUTED",VLOOKUP(A2,A3:D3,4,0),D2))</f>
        <v>18</v>
      </c>
    </row>
    <row r="3" spans="1:5">
      <c r="A3">
        <v>341</v>
      </c>
      <c r="B3" t="s">
        <v>436</v>
      </c>
      <c r="C3" t="b">
        <v>0</v>
      </c>
      <c r="D3">
        <v>18</v>
      </c>
      <c r="E3">
        <f t="shared" si="0"/>
        <v>18</v>
      </c>
    </row>
    <row r="4" spans="1:5">
      <c r="A4">
        <v>420</v>
      </c>
      <c r="B4" t="s">
        <v>436</v>
      </c>
      <c r="C4" t="b">
        <v>1</v>
      </c>
      <c r="D4">
        <v>18</v>
      </c>
      <c r="E4">
        <f t="shared" si="0"/>
        <v>18</v>
      </c>
    </row>
    <row r="5" spans="1:5">
      <c r="A5">
        <v>426</v>
      </c>
      <c r="B5" t="s">
        <v>436</v>
      </c>
      <c r="C5" t="b">
        <v>0</v>
      </c>
      <c r="D5">
        <v>246</v>
      </c>
      <c r="E5">
        <f t="shared" si="0"/>
        <v>246</v>
      </c>
    </row>
    <row r="6" spans="1:5">
      <c r="A6">
        <v>429</v>
      </c>
      <c r="B6" t="s">
        <v>436</v>
      </c>
      <c r="C6" t="b">
        <v>1</v>
      </c>
      <c r="D6">
        <v>18</v>
      </c>
      <c r="E6">
        <f t="shared" si="0"/>
        <v>18</v>
      </c>
    </row>
    <row r="7" spans="1:5">
      <c r="A7">
        <v>436</v>
      </c>
      <c r="B7" t="s">
        <v>436</v>
      </c>
      <c r="C7" t="b">
        <v>1</v>
      </c>
      <c r="D7">
        <v>18</v>
      </c>
      <c r="E7">
        <f t="shared" si="0"/>
        <v>18</v>
      </c>
    </row>
    <row r="8" spans="1:5">
      <c r="A8">
        <v>436</v>
      </c>
      <c r="B8" t="s">
        <v>436</v>
      </c>
      <c r="C8" t="b">
        <v>0</v>
      </c>
      <c r="D8">
        <v>228</v>
      </c>
      <c r="E8">
        <f t="shared" si="0"/>
        <v>228</v>
      </c>
    </row>
    <row r="9" spans="1:5">
      <c r="A9">
        <v>442</v>
      </c>
      <c r="B9" t="s">
        <v>436</v>
      </c>
      <c r="C9" t="b">
        <v>0</v>
      </c>
      <c r="D9">
        <v>210</v>
      </c>
      <c r="E9">
        <f t="shared" si="0"/>
        <v>210</v>
      </c>
    </row>
    <row r="10" spans="1:5">
      <c r="A10">
        <v>445</v>
      </c>
      <c r="B10" t="s">
        <v>442</v>
      </c>
      <c r="C10" t="b">
        <v>1</v>
      </c>
      <c r="D10">
        <v>387</v>
      </c>
      <c r="E10">
        <f t="shared" si="0"/>
        <v>387</v>
      </c>
    </row>
    <row r="11" spans="1:5">
      <c r="A11">
        <v>445</v>
      </c>
      <c r="B11" t="s">
        <v>442</v>
      </c>
      <c r="C11" t="b">
        <v>0</v>
      </c>
      <c r="D11">
        <v>210</v>
      </c>
      <c r="E11">
        <f t="shared" si="0"/>
        <v>210</v>
      </c>
    </row>
    <row r="12" spans="1:5">
      <c r="A12">
        <v>448</v>
      </c>
      <c r="B12" t="s">
        <v>436</v>
      </c>
      <c r="C12" t="b">
        <v>1</v>
      </c>
      <c r="D12">
        <v>90</v>
      </c>
      <c r="E12">
        <f t="shared" si="0"/>
        <v>90</v>
      </c>
    </row>
    <row r="13" spans="1:5">
      <c r="A13">
        <v>448</v>
      </c>
      <c r="B13" t="s">
        <v>436</v>
      </c>
      <c r="C13" t="b">
        <v>0</v>
      </c>
      <c r="D13">
        <v>297</v>
      </c>
      <c r="E13">
        <f t="shared" si="0"/>
        <v>297</v>
      </c>
    </row>
    <row r="14" spans="1:5">
      <c r="A14">
        <v>459</v>
      </c>
      <c r="B14" t="s">
        <v>436</v>
      </c>
      <c r="C14" t="b">
        <v>1</v>
      </c>
      <c r="D14">
        <v>120</v>
      </c>
      <c r="E14">
        <f t="shared" si="0"/>
        <v>120</v>
      </c>
    </row>
    <row r="15" spans="1:5">
      <c r="A15">
        <v>459</v>
      </c>
      <c r="B15" t="s">
        <v>436</v>
      </c>
      <c r="C15" t="b">
        <v>0</v>
      </c>
      <c r="D15">
        <v>144</v>
      </c>
      <c r="E15">
        <f t="shared" si="0"/>
        <v>144</v>
      </c>
    </row>
    <row r="16" spans="1:5">
      <c r="A16">
        <v>476</v>
      </c>
      <c r="B16" t="s">
        <v>442</v>
      </c>
      <c r="C16" t="b">
        <v>1</v>
      </c>
      <c r="D16">
        <v>120</v>
      </c>
      <c r="E16">
        <f t="shared" si="0"/>
        <v>120</v>
      </c>
    </row>
    <row r="17" spans="1:5">
      <c r="A17">
        <v>476</v>
      </c>
      <c r="B17" t="s">
        <v>442</v>
      </c>
      <c r="C17" t="b">
        <v>0</v>
      </c>
      <c r="D17">
        <v>120</v>
      </c>
      <c r="E17">
        <f t="shared" si="0"/>
        <v>120</v>
      </c>
    </row>
    <row r="18" spans="1:5">
      <c r="A18">
        <v>494</v>
      </c>
      <c r="B18" t="s">
        <v>442</v>
      </c>
      <c r="C18" t="b">
        <v>1</v>
      </c>
      <c r="D18">
        <v>267</v>
      </c>
      <c r="E18">
        <f t="shared" si="0"/>
        <v>267</v>
      </c>
    </row>
    <row r="19" spans="1:5">
      <c r="A19">
        <v>494</v>
      </c>
      <c r="B19" t="s">
        <v>442</v>
      </c>
      <c r="C19" t="b">
        <v>0</v>
      </c>
      <c r="D19">
        <v>120</v>
      </c>
      <c r="E19">
        <f t="shared" si="0"/>
        <v>120</v>
      </c>
    </row>
    <row r="20" spans="1:5">
      <c r="A20">
        <v>506</v>
      </c>
      <c r="B20" t="s">
        <v>436</v>
      </c>
      <c r="C20" t="b">
        <v>1</v>
      </c>
      <c r="D20">
        <v>249</v>
      </c>
      <c r="E20">
        <f t="shared" si="0"/>
        <v>249</v>
      </c>
    </row>
    <row r="21" spans="1:5">
      <c r="A21">
        <v>506</v>
      </c>
      <c r="B21" t="s">
        <v>436</v>
      </c>
      <c r="C21" t="b">
        <v>0</v>
      </c>
      <c r="D21">
        <v>18</v>
      </c>
      <c r="E21">
        <f t="shared" si="0"/>
        <v>18</v>
      </c>
    </row>
    <row r="22" spans="1:5">
      <c r="A22">
        <v>517</v>
      </c>
      <c r="B22" t="s">
        <v>442</v>
      </c>
      <c r="C22" t="b">
        <v>1</v>
      </c>
      <c r="D22">
        <v>3585</v>
      </c>
      <c r="E22">
        <f t="shared" si="0"/>
        <v>3585</v>
      </c>
    </row>
    <row r="23" spans="1:5">
      <c r="A23">
        <v>517</v>
      </c>
      <c r="B23" t="s">
        <v>442</v>
      </c>
      <c r="C23" t="b">
        <v>0</v>
      </c>
      <c r="D23">
        <v>120</v>
      </c>
      <c r="E23">
        <f t="shared" si="0"/>
        <v>120</v>
      </c>
    </row>
    <row r="24" spans="1:5">
      <c r="A24">
        <v>528</v>
      </c>
      <c r="B24" t="s">
        <v>442</v>
      </c>
      <c r="C24" t="b">
        <v>1</v>
      </c>
      <c r="D24">
        <v>72</v>
      </c>
      <c r="E24">
        <f t="shared" si="0"/>
        <v>72</v>
      </c>
    </row>
    <row r="25" spans="1:5">
      <c r="A25">
        <v>528</v>
      </c>
      <c r="B25" t="s">
        <v>442</v>
      </c>
      <c r="C25" t="b">
        <v>0</v>
      </c>
      <c r="D25">
        <v>120</v>
      </c>
      <c r="E25">
        <f t="shared" si="0"/>
        <v>120</v>
      </c>
    </row>
    <row r="26" spans="1:5">
      <c r="A26">
        <v>535</v>
      </c>
      <c r="B26" t="s">
        <v>442</v>
      </c>
      <c r="C26" t="b">
        <v>1</v>
      </c>
      <c r="D26">
        <v>225</v>
      </c>
      <c r="E26">
        <f t="shared" si="0"/>
        <v>225</v>
      </c>
    </row>
    <row r="27" spans="1:5">
      <c r="A27">
        <v>535</v>
      </c>
      <c r="B27" t="s">
        <v>442</v>
      </c>
      <c r="C27" t="b">
        <v>0</v>
      </c>
      <c r="D27">
        <v>72</v>
      </c>
      <c r="E27">
        <f t="shared" si="0"/>
        <v>72</v>
      </c>
    </row>
    <row r="28" spans="1:5">
      <c r="A28">
        <v>544</v>
      </c>
      <c r="B28" t="s">
        <v>436</v>
      </c>
      <c r="C28" t="b">
        <v>1</v>
      </c>
      <c r="D28">
        <v>36</v>
      </c>
      <c r="E28">
        <f t="shared" si="0"/>
        <v>36</v>
      </c>
    </row>
    <row r="29" spans="1:5">
      <c r="A29">
        <v>544</v>
      </c>
      <c r="B29" t="s">
        <v>436</v>
      </c>
      <c r="C29" t="b">
        <v>0</v>
      </c>
      <c r="D29">
        <v>36</v>
      </c>
      <c r="E29">
        <f t="shared" si="0"/>
        <v>36</v>
      </c>
    </row>
    <row r="30" spans="1:5">
      <c r="A30">
        <v>554</v>
      </c>
      <c r="B30" t="s">
        <v>436</v>
      </c>
      <c r="C30" t="b">
        <v>1</v>
      </c>
      <c r="D30">
        <v>36</v>
      </c>
      <c r="E30">
        <f t="shared" si="0"/>
        <v>36</v>
      </c>
    </row>
    <row r="31" spans="1:5">
      <c r="A31">
        <v>554</v>
      </c>
      <c r="B31" t="s">
        <v>436</v>
      </c>
      <c r="C31" t="b">
        <v>0</v>
      </c>
      <c r="D31">
        <v>84</v>
      </c>
      <c r="E31">
        <f t="shared" si="0"/>
        <v>84</v>
      </c>
    </row>
    <row r="32" spans="1:5">
      <c r="A32">
        <v>622</v>
      </c>
      <c r="B32" t="s">
        <v>436</v>
      </c>
      <c r="C32" t="b">
        <v>1</v>
      </c>
      <c r="D32">
        <v>9</v>
      </c>
      <c r="E32">
        <f t="shared" si="0"/>
        <v>9</v>
      </c>
    </row>
    <row r="33" spans="1:5">
      <c r="A33">
        <v>628</v>
      </c>
      <c r="B33" t="s">
        <v>436</v>
      </c>
      <c r="C33" t="b">
        <v>0</v>
      </c>
      <c r="D33">
        <v>207</v>
      </c>
      <c r="E33">
        <f t="shared" si="0"/>
        <v>207</v>
      </c>
    </row>
    <row r="34" spans="1:5">
      <c r="A34">
        <v>630</v>
      </c>
      <c r="B34" t="s">
        <v>442</v>
      </c>
      <c r="C34" t="b">
        <v>1</v>
      </c>
      <c r="D34">
        <v>216</v>
      </c>
      <c r="E34">
        <f t="shared" ref="E34:E65" si="1">IF(ISERROR(VLOOKUP(A34,A35:D35,4,0)),D34,IF(VLOOKUP(A34,A35:D35,4,0)="NOT EXECUTED",VLOOKUP(A34,A35:D35,4,0),D34))</f>
        <v>216</v>
      </c>
    </row>
    <row r="35" spans="1:5">
      <c r="A35">
        <v>630</v>
      </c>
      <c r="B35" t="s">
        <v>442</v>
      </c>
      <c r="C35" t="b">
        <v>0</v>
      </c>
      <c r="D35">
        <v>207</v>
      </c>
      <c r="E35">
        <f t="shared" si="1"/>
        <v>207</v>
      </c>
    </row>
    <row r="36" spans="1:5">
      <c r="A36">
        <v>633</v>
      </c>
      <c r="B36" t="s">
        <v>436</v>
      </c>
      <c r="C36" t="b">
        <v>1</v>
      </c>
      <c r="D36">
        <v>18</v>
      </c>
      <c r="E36">
        <f t="shared" si="1"/>
        <v>18</v>
      </c>
    </row>
    <row r="37" spans="1:5">
      <c r="A37">
        <v>633</v>
      </c>
      <c r="B37" t="s">
        <v>436</v>
      </c>
      <c r="C37" t="b">
        <v>0</v>
      </c>
      <c r="D37">
        <v>198</v>
      </c>
      <c r="E37">
        <f t="shared" si="1"/>
        <v>198</v>
      </c>
    </row>
    <row r="38" spans="1:5">
      <c r="A38">
        <v>644</v>
      </c>
      <c r="B38" t="s">
        <v>436</v>
      </c>
      <c r="C38" t="b">
        <v>1</v>
      </c>
      <c r="D38">
        <v>189</v>
      </c>
      <c r="E38">
        <f t="shared" si="1"/>
        <v>189</v>
      </c>
    </row>
    <row r="39" spans="1:5">
      <c r="A39">
        <v>644</v>
      </c>
      <c r="B39" t="s">
        <v>436</v>
      </c>
      <c r="C39" t="b">
        <v>0</v>
      </c>
      <c r="D39">
        <v>27</v>
      </c>
      <c r="E39">
        <f t="shared" si="1"/>
        <v>27</v>
      </c>
    </row>
    <row r="40" spans="1:5">
      <c r="A40">
        <v>654</v>
      </c>
      <c r="B40" t="s">
        <v>442</v>
      </c>
      <c r="C40" t="b">
        <v>1</v>
      </c>
      <c r="D40">
        <v>198</v>
      </c>
      <c r="E40">
        <f t="shared" si="1"/>
        <v>198</v>
      </c>
    </row>
    <row r="41" spans="1:5">
      <c r="A41">
        <v>654</v>
      </c>
      <c r="B41" t="s">
        <v>442</v>
      </c>
      <c r="C41" t="b">
        <v>0</v>
      </c>
      <c r="D41">
        <v>189</v>
      </c>
      <c r="E41">
        <f t="shared" si="1"/>
        <v>189</v>
      </c>
    </row>
    <row r="42" spans="1:5">
      <c r="A42">
        <v>657</v>
      </c>
      <c r="B42" t="s">
        <v>436</v>
      </c>
      <c r="C42" t="b">
        <v>1</v>
      </c>
      <c r="D42">
        <v>117</v>
      </c>
      <c r="E42">
        <f t="shared" si="1"/>
        <v>117</v>
      </c>
    </row>
    <row r="43" spans="1:5">
      <c r="A43">
        <v>657</v>
      </c>
      <c r="B43" t="s">
        <v>436</v>
      </c>
      <c r="C43" t="b">
        <v>0</v>
      </c>
      <c r="D43">
        <v>81</v>
      </c>
      <c r="E43">
        <f t="shared" si="1"/>
        <v>81</v>
      </c>
    </row>
    <row r="44" spans="1:5">
      <c r="A44">
        <v>671</v>
      </c>
      <c r="B44" t="s">
        <v>442</v>
      </c>
      <c r="C44" t="b">
        <v>1</v>
      </c>
      <c r="D44">
        <v>225</v>
      </c>
      <c r="E44">
        <f t="shared" si="1"/>
        <v>225</v>
      </c>
    </row>
    <row r="45" spans="1:5">
      <c r="A45">
        <v>671</v>
      </c>
      <c r="B45" t="s">
        <v>442</v>
      </c>
      <c r="C45" t="b">
        <v>0</v>
      </c>
      <c r="D45">
        <v>189</v>
      </c>
      <c r="E45">
        <f t="shared" si="1"/>
        <v>189</v>
      </c>
    </row>
    <row r="46" spans="1:5">
      <c r="A46">
        <v>677</v>
      </c>
      <c r="B46" t="s">
        <v>436</v>
      </c>
      <c r="C46" t="b">
        <v>1</v>
      </c>
      <c r="D46">
        <v>18</v>
      </c>
      <c r="E46">
        <f t="shared" si="1"/>
        <v>18</v>
      </c>
    </row>
    <row r="47" spans="1:5">
      <c r="A47">
        <v>686</v>
      </c>
      <c r="B47" t="s">
        <v>436</v>
      </c>
      <c r="C47" t="b">
        <v>1</v>
      </c>
      <c r="D47">
        <v>9</v>
      </c>
      <c r="E47">
        <f t="shared" si="1"/>
        <v>9</v>
      </c>
    </row>
    <row r="48" spans="1:5">
      <c r="A48">
        <v>686</v>
      </c>
      <c r="B48" t="s">
        <v>436</v>
      </c>
      <c r="C48" t="b">
        <v>0</v>
      </c>
      <c r="D48">
        <v>405</v>
      </c>
      <c r="E48">
        <f t="shared" si="1"/>
        <v>405</v>
      </c>
    </row>
    <row r="49" spans="1:5">
      <c r="A49">
        <v>695</v>
      </c>
      <c r="B49" t="s">
        <v>436</v>
      </c>
      <c r="C49" t="b">
        <v>1</v>
      </c>
      <c r="D49">
        <v>9</v>
      </c>
      <c r="E49">
        <f t="shared" si="1"/>
        <v>9</v>
      </c>
    </row>
    <row r="50" spans="1:5">
      <c r="A50">
        <v>699</v>
      </c>
      <c r="B50" t="s">
        <v>436</v>
      </c>
      <c r="C50" t="b">
        <v>0</v>
      </c>
      <c r="D50">
        <v>216</v>
      </c>
      <c r="E50">
        <f t="shared" si="1"/>
        <v>216</v>
      </c>
    </row>
    <row r="51" spans="1:5">
      <c r="A51">
        <v>707</v>
      </c>
      <c r="B51" t="s">
        <v>436</v>
      </c>
      <c r="C51" t="b">
        <v>1</v>
      </c>
      <c r="D51">
        <v>126</v>
      </c>
      <c r="E51">
        <f t="shared" si="1"/>
        <v>126</v>
      </c>
    </row>
    <row r="52" spans="1:5">
      <c r="A52">
        <v>707</v>
      </c>
      <c r="B52" t="s">
        <v>436</v>
      </c>
      <c r="C52" t="b">
        <v>0</v>
      </c>
      <c r="D52">
        <v>99</v>
      </c>
      <c r="E52">
        <f t="shared" si="1"/>
        <v>99</v>
      </c>
    </row>
    <row r="53" spans="1:5">
      <c r="A53">
        <v>719</v>
      </c>
      <c r="B53" t="s">
        <v>442</v>
      </c>
      <c r="C53" t="b">
        <v>1</v>
      </c>
      <c r="D53">
        <v>63</v>
      </c>
      <c r="E53">
        <f t="shared" si="1"/>
        <v>63</v>
      </c>
    </row>
    <row r="54" spans="1:5">
      <c r="A54">
        <v>719</v>
      </c>
      <c r="B54" t="s">
        <v>442</v>
      </c>
      <c r="C54" t="b">
        <v>0</v>
      </c>
      <c r="D54">
        <v>189</v>
      </c>
      <c r="E54">
        <f t="shared" si="1"/>
        <v>189</v>
      </c>
    </row>
    <row r="55" spans="1:5">
      <c r="A55">
        <v>721</v>
      </c>
      <c r="B55" t="s">
        <v>436</v>
      </c>
      <c r="C55" t="b">
        <v>1</v>
      </c>
      <c r="D55">
        <v>54</v>
      </c>
      <c r="E55">
        <f t="shared" si="1"/>
        <v>54</v>
      </c>
    </row>
    <row r="56" spans="1:5">
      <c r="A56">
        <v>721</v>
      </c>
      <c r="B56" t="s">
        <v>436</v>
      </c>
      <c r="C56" t="b">
        <v>0</v>
      </c>
      <c r="D56">
        <v>9</v>
      </c>
      <c r="E56">
        <f t="shared" si="1"/>
        <v>9</v>
      </c>
    </row>
    <row r="57" spans="1:5">
      <c r="A57">
        <v>741</v>
      </c>
      <c r="B57" t="s">
        <v>442</v>
      </c>
      <c r="C57" t="b">
        <v>1</v>
      </c>
      <c r="D57">
        <v>54</v>
      </c>
      <c r="E57">
        <f t="shared" si="1"/>
        <v>54</v>
      </c>
    </row>
    <row r="58" spans="1:5">
      <c r="A58">
        <v>741</v>
      </c>
      <c r="B58" t="s">
        <v>442</v>
      </c>
      <c r="C58" t="b">
        <v>0</v>
      </c>
      <c r="D58">
        <v>189</v>
      </c>
      <c r="E58">
        <f t="shared" si="1"/>
        <v>189</v>
      </c>
    </row>
    <row r="59" spans="1:5">
      <c r="A59">
        <v>810</v>
      </c>
      <c r="B59" t="s">
        <v>436</v>
      </c>
      <c r="C59" t="b">
        <v>1</v>
      </c>
      <c r="D59">
        <v>9</v>
      </c>
      <c r="E59">
        <f t="shared" si="1"/>
        <v>9</v>
      </c>
    </row>
    <row r="60" spans="1:5">
      <c r="A60">
        <v>815</v>
      </c>
      <c r="B60" t="s">
        <v>436</v>
      </c>
      <c r="C60" t="b">
        <v>1</v>
      </c>
      <c r="D60">
        <v>36</v>
      </c>
      <c r="E60">
        <f t="shared" si="1"/>
        <v>36</v>
      </c>
    </row>
    <row r="61" spans="1:5">
      <c r="A61">
        <v>815</v>
      </c>
      <c r="B61" t="s">
        <v>436</v>
      </c>
      <c r="C61" t="b">
        <v>0</v>
      </c>
      <c r="D61">
        <v>72</v>
      </c>
      <c r="E61">
        <f t="shared" si="1"/>
        <v>72</v>
      </c>
    </row>
    <row r="62" spans="1:5">
      <c r="A62">
        <v>820</v>
      </c>
      <c r="B62" t="s">
        <v>436</v>
      </c>
      <c r="C62" t="b">
        <v>0</v>
      </c>
      <c r="D62">
        <v>36</v>
      </c>
      <c r="E62">
        <f t="shared" si="1"/>
        <v>36</v>
      </c>
    </row>
    <row r="63" spans="1:5">
      <c r="A63">
        <v>827</v>
      </c>
      <c r="B63" t="s">
        <v>436</v>
      </c>
      <c r="C63" t="b">
        <v>1</v>
      </c>
      <c r="D63">
        <v>9</v>
      </c>
      <c r="E63">
        <f t="shared" si="1"/>
        <v>9</v>
      </c>
    </row>
    <row r="64" spans="1:5">
      <c r="A64">
        <v>832</v>
      </c>
      <c r="B64" t="s">
        <v>436</v>
      </c>
      <c r="C64" t="b">
        <v>0</v>
      </c>
      <c r="D64">
        <v>27</v>
      </c>
      <c r="E64">
        <f t="shared" si="1"/>
        <v>27</v>
      </c>
    </row>
    <row r="65" spans="1:5">
      <c r="A65">
        <v>911</v>
      </c>
      <c r="B65" t="s">
        <v>436</v>
      </c>
      <c r="C65" t="b">
        <v>1</v>
      </c>
      <c r="D65">
        <v>9</v>
      </c>
      <c r="E65">
        <f t="shared" si="1"/>
        <v>9</v>
      </c>
    </row>
    <row r="66" spans="1:5">
      <c r="A66">
        <v>915</v>
      </c>
      <c r="B66" t="s">
        <v>436</v>
      </c>
      <c r="C66" t="b">
        <v>0</v>
      </c>
      <c r="D66">
        <v>27</v>
      </c>
      <c r="E66">
        <f t="shared" ref="E66:E97" si="2">IF(ISERROR(VLOOKUP(A66,A67:D67,4,0)),D66,IF(VLOOKUP(A66,A67:D67,4,0)="NOT EXECUTED",VLOOKUP(A66,A67:D67,4,0),D66))</f>
        <v>27</v>
      </c>
    </row>
    <row r="67" spans="1:5">
      <c r="A67">
        <v>920</v>
      </c>
      <c r="B67" t="s">
        <v>436</v>
      </c>
      <c r="C67" t="b">
        <v>1</v>
      </c>
      <c r="D67">
        <v>18</v>
      </c>
      <c r="E67">
        <f t="shared" si="2"/>
        <v>18</v>
      </c>
    </row>
    <row r="68" spans="1:5">
      <c r="A68">
        <v>924</v>
      </c>
      <c r="B68" t="s">
        <v>436</v>
      </c>
      <c r="C68" t="b">
        <v>0</v>
      </c>
      <c r="D68">
        <v>9</v>
      </c>
      <c r="E68">
        <f t="shared" si="2"/>
        <v>9</v>
      </c>
    </row>
    <row r="69" spans="1:5">
      <c r="A69">
        <v>987</v>
      </c>
      <c r="B69" t="s">
        <v>436</v>
      </c>
      <c r="C69" t="b">
        <v>1</v>
      </c>
      <c r="D69">
        <v>18</v>
      </c>
      <c r="E69">
        <f t="shared" si="2"/>
        <v>18</v>
      </c>
    </row>
    <row r="70" spans="1:5">
      <c r="A70">
        <v>992</v>
      </c>
      <c r="B70" t="s">
        <v>436</v>
      </c>
      <c r="C70" t="b">
        <v>1</v>
      </c>
      <c r="D70">
        <v>306</v>
      </c>
      <c r="E70">
        <f t="shared" si="2"/>
        <v>306</v>
      </c>
    </row>
    <row r="71" spans="1:5">
      <c r="A71">
        <v>992</v>
      </c>
      <c r="B71" t="s">
        <v>436</v>
      </c>
      <c r="C71" t="b">
        <v>0</v>
      </c>
      <c r="D71">
        <v>369</v>
      </c>
      <c r="E71">
        <f t="shared" si="2"/>
        <v>369</v>
      </c>
    </row>
    <row r="72" spans="1:5">
      <c r="A72">
        <v>1000</v>
      </c>
      <c r="B72" t="s">
        <v>436</v>
      </c>
      <c r="C72" t="b">
        <v>0</v>
      </c>
      <c r="D72">
        <v>63</v>
      </c>
      <c r="E72">
        <f t="shared" si="2"/>
        <v>63</v>
      </c>
    </row>
    <row r="73" spans="1:5">
      <c r="A73">
        <v>1007</v>
      </c>
      <c r="B73" t="s">
        <v>436</v>
      </c>
      <c r="C73" t="b">
        <v>1</v>
      </c>
      <c r="D73">
        <v>18</v>
      </c>
      <c r="E73">
        <f t="shared" si="2"/>
        <v>18</v>
      </c>
    </row>
    <row r="74" spans="1:5">
      <c r="A74">
        <v>1013</v>
      </c>
      <c r="B74" t="s">
        <v>436</v>
      </c>
      <c r="C74" t="b">
        <v>0</v>
      </c>
      <c r="D74">
        <v>45</v>
      </c>
      <c r="E74">
        <f t="shared" si="2"/>
        <v>45</v>
      </c>
    </row>
    <row r="75" spans="1:5">
      <c r="A75">
        <v>1087</v>
      </c>
      <c r="B75" t="s">
        <v>436</v>
      </c>
      <c r="C75" t="b">
        <v>1</v>
      </c>
      <c r="D75">
        <v>18</v>
      </c>
      <c r="E75">
        <f t="shared" si="2"/>
        <v>18</v>
      </c>
    </row>
    <row r="76" spans="1:5">
      <c r="A76">
        <v>1091</v>
      </c>
      <c r="B76" t="s">
        <v>436</v>
      </c>
      <c r="C76" t="b">
        <v>0</v>
      </c>
      <c r="D76">
        <v>102</v>
      </c>
      <c r="E76">
        <f t="shared" si="2"/>
        <v>102</v>
      </c>
    </row>
    <row r="77" spans="1:5">
      <c r="A77">
        <v>1098</v>
      </c>
      <c r="B77" t="s">
        <v>436</v>
      </c>
      <c r="C77" t="b">
        <v>1</v>
      </c>
      <c r="D77">
        <v>84</v>
      </c>
      <c r="E77">
        <f t="shared" si="2"/>
        <v>84</v>
      </c>
    </row>
    <row r="78" spans="1:5">
      <c r="A78">
        <v>1098</v>
      </c>
      <c r="B78" t="s">
        <v>436</v>
      </c>
      <c r="C78" t="b">
        <v>0</v>
      </c>
      <c r="D78">
        <v>18</v>
      </c>
      <c r="E78">
        <f t="shared" si="2"/>
        <v>18</v>
      </c>
    </row>
    <row r="79" spans="1:5">
      <c r="A79">
        <v>1103</v>
      </c>
      <c r="B79" t="s">
        <v>436</v>
      </c>
      <c r="C79" t="b">
        <v>1</v>
      </c>
      <c r="D79">
        <v>48</v>
      </c>
      <c r="E79">
        <f t="shared" si="2"/>
        <v>48</v>
      </c>
    </row>
    <row r="80" spans="1:5">
      <c r="A80">
        <v>1107</v>
      </c>
      <c r="B80" t="s">
        <v>436</v>
      </c>
      <c r="C80" t="b">
        <v>0</v>
      </c>
      <c r="D80">
        <v>36</v>
      </c>
      <c r="E80">
        <f t="shared" si="2"/>
        <v>36</v>
      </c>
    </row>
    <row r="81" spans="1:5">
      <c r="A81">
        <v>1120</v>
      </c>
      <c r="B81" t="s">
        <v>436</v>
      </c>
      <c r="C81" t="b">
        <v>1</v>
      </c>
      <c r="D81">
        <v>9</v>
      </c>
      <c r="E81">
        <f t="shared" si="2"/>
        <v>9</v>
      </c>
    </row>
    <row r="82" spans="1:5">
      <c r="A82">
        <v>1120</v>
      </c>
      <c r="B82" t="s">
        <v>436</v>
      </c>
      <c r="C82" t="b">
        <v>0</v>
      </c>
      <c r="D82">
        <v>9</v>
      </c>
      <c r="E82">
        <f t="shared" si="2"/>
        <v>9</v>
      </c>
    </row>
    <row r="83" spans="1:5">
      <c r="A83">
        <v>1187</v>
      </c>
      <c r="B83" t="s">
        <v>436</v>
      </c>
      <c r="C83" t="b">
        <v>1</v>
      </c>
      <c r="D83">
        <v>18</v>
      </c>
      <c r="E83">
        <f t="shared" si="2"/>
        <v>18</v>
      </c>
    </row>
    <row r="84" spans="1:5">
      <c r="A84">
        <v>1191</v>
      </c>
      <c r="B84" t="s">
        <v>436</v>
      </c>
      <c r="C84" t="b">
        <v>0</v>
      </c>
      <c r="D84">
        <v>432</v>
      </c>
      <c r="E84">
        <f t="shared" si="2"/>
        <v>432</v>
      </c>
    </row>
    <row r="85" spans="1:5">
      <c r="A85">
        <v>1198</v>
      </c>
      <c r="B85" t="s">
        <v>436</v>
      </c>
      <c r="C85" t="b">
        <v>1</v>
      </c>
      <c r="D85">
        <v>342</v>
      </c>
      <c r="E85">
        <f t="shared" si="2"/>
        <v>342</v>
      </c>
    </row>
    <row r="86" spans="1:5">
      <c r="A86">
        <v>1198</v>
      </c>
      <c r="B86" t="s">
        <v>436</v>
      </c>
      <c r="C86" t="b">
        <v>0</v>
      </c>
      <c r="D86">
        <v>90</v>
      </c>
      <c r="E86">
        <f t="shared" si="2"/>
        <v>90</v>
      </c>
    </row>
    <row r="87" spans="1:5">
      <c r="A87">
        <v>1203</v>
      </c>
      <c r="B87" t="s">
        <v>436</v>
      </c>
      <c r="C87" t="b">
        <v>1</v>
      </c>
      <c r="D87">
        <v>18</v>
      </c>
      <c r="E87">
        <f t="shared" si="2"/>
        <v>18</v>
      </c>
    </row>
    <row r="88" spans="1:5">
      <c r="A88">
        <v>1207</v>
      </c>
      <c r="B88" t="s">
        <v>436</v>
      </c>
      <c r="C88" t="b">
        <v>0</v>
      </c>
      <c r="D88">
        <v>324</v>
      </c>
      <c r="E88">
        <f t="shared" si="2"/>
        <v>324</v>
      </c>
    </row>
    <row r="89" spans="1:5">
      <c r="A89">
        <v>1212</v>
      </c>
      <c r="B89" t="s">
        <v>436</v>
      </c>
      <c r="C89" t="b">
        <v>1</v>
      </c>
      <c r="D89">
        <v>54</v>
      </c>
      <c r="E89">
        <f t="shared" si="2"/>
        <v>54</v>
      </c>
    </row>
    <row r="90" spans="1:5">
      <c r="A90">
        <v>1216</v>
      </c>
      <c r="B90" t="s">
        <v>436</v>
      </c>
      <c r="C90" t="b">
        <v>0</v>
      </c>
      <c r="D90">
        <v>270</v>
      </c>
      <c r="E90">
        <f t="shared" si="2"/>
        <v>270</v>
      </c>
    </row>
    <row r="91" spans="1:5">
      <c r="A91">
        <v>1222</v>
      </c>
      <c r="B91" t="s">
        <v>436</v>
      </c>
      <c r="C91" t="b">
        <v>1</v>
      </c>
      <c r="D91">
        <v>198</v>
      </c>
      <c r="E91">
        <f t="shared" si="2"/>
        <v>198</v>
      </c>
    </row>
    <row r="92" spans="1:5">
      <c r="A92">
        <v>1222</v>
      </c>
      <c r="B92" t="s">
        <v>436</v>
      </c>
      <c r="C92" t="b">
        <v>0</v>
      </c>
      <c r="D92">
        <v>72</v>
      </c>
      <c r="E92">
        <f t="shared" si="2"/>
        <v>72</v>
      </c>
    </row>
    <row r="93" spans="1:5">
      <c r="A93">
        <v>1235</v>
      </c>
      <c r="B93" t="s">
        <v>436</v>
      </c>
      <c r="C93" t="b">
        <v>1</v>
      </c>
      <c r="D93">
        <v>18</v>
      </c>
      <c r="E93">
        <f t="shared" si="2"/>
        <v>18</v>
      </c>
    </row>
    <row r="94" spans="1:5">
      <c r="A94">
        <v>1235</v>
      </c>
      <c r="B94" t="s">
        <v>436</v>
      </c>
      <c r="C94" t="b">
        <v>0</v>
      </c>
      <c r="D94">
        <v>171</v>
      </c>
      <c r="E94">
        <f t="shared" si="2"/>
        <v>171</v>
      </c>
    </row>
    <row r="95" spans="1:5">
      <c r="A95">
        <v>1294</v>
      </c>
      <c r="B95" t="s">
        <v>436</v>
      </c>
      <c r="C95" t="b">
        <v>1</v>
      </c>
      <c r="D95">
        <v>18</v>
      </c>
      <c r="E95">
        <f t="shared" si="2"/>
        <v>18</v>
      </c>
    </row>
    <row r="96" spans="1:5">
      <c r="A96">
        <v>1298</v>
      </c>
      <c r="B96" t="s">
        <v>436</v>
      </c>
      <c r="C96" t="b">
        <v>0</v>
      </c>
      <c r="D96">
        <v>45</v>
      </c>
      <c r="E96">
        <f t="shared" si="2"/>
        <v>45</v>
      </c>
    </row>
    <row r="97" spans="1:5">
      <c r="A97">
        <v>1303</v>
      </c>
      <c r="B97" t="s">
        <v>436</v>
      </c>
      <c r="C97" t="b">
        <v>1</v>
      </c>
      <c r="D97">
        <v>18</v>
      </c>
      <c r="E97">
        <f t="shared" si="2"/>
        <v>18</v>
      </c>
    </row>
    <row r="98" spans="1:5">
      <c r="A98">
        <v>1311</v>
      </c>
      <c r="B98" t="s">
        <v>436</v>
      </c>
      <c r="C98" t="b">
        <v>0</v>
      </c>
      <c r="D98">
        <v>9</v>
      </c>
      <c r="E98">
        <f t="shared" ref="E98:E129" si="3">IF(ISERROR(VLOOKUP(A98,A99:D99,4,0)),D98,IF(VLOOKUP(A98,A99:D99,4,0)="NOT EXECUTED",VLOOKUP(A98,A99:D99,4,0),D98))</f>
        <v>9</v>
      </c>
    </row>
    <row r="99" spans="1:5">
      <c r="A99">
        <v>1430</v>
      </c>
      <c r="B99" t="s">
        <v>436</v>
      </c>
      <c r="C99" t="b">
        <v>1</v>
      </c>
      <c r="D99">
        <v>54</v>
      </c>
      <c r="E99">
        <f t="shared" si="3"/>
        <v>54</v>
      </c>
    </row>
    <row r="100" spans="1:5">
      <c r="A100">
        <v>1437</v>
      </c>
      <c r="B100" t="s">
        <v>436</v>
      </c>
      <c r="C100" t="b">
        <v>0</v>
      </c>
      <c r="D100">
        <v>72</v>
      </c>
      <c r="E100">
        <f t="shared" si="3"/>
        <v>72</v>
      </c>
    </row>
    <row r="101" spans="1:5">
      <c r="A101">
        <v>1446</v>
      </c>
      <c r="B101" t="s">
        <v>436</v>
      </c>
      <c r="C101" t="b">
        <v>1</v>
      </c>
      <c r="D101">
        <v>36</v>
      </c>
      <c r="E101">
        <f t="shared" si="3"/>
        <v>36</v>
      </c>
    </row>
    <row r="102" spans="1:5">
      <c r="A102">
        <v>1453</v>
      </c>
      <c r="B102" t="s">
        <v>436</v>
      </c>
      <c r="C102" t="b">
        <v>0</v>
      </c>
      <c r="D102">
        <v>36</v>
      </c>
      <c r="E102">
        <f t="shared" si="3"/>
        <v>36</v>
      </c>
    </row>
    <row r="103" spans="1:5">
      <c r="A103">
        <v>1481</v>
      </c>
      <c r="B103" t="s">
        <v>442</v>
      </c>
      <c r="C103" t="b">
        <v>1</v>
      </c>
      <c r="D103">
        <v>72</v>
      </c>
      <c r="E103">
        <f t="shared" si="3"/>
        <v>72</v>
      </c>
    </row>
    <row r="104" spans="1:5">
      <c r="A104">
        <v>1481</v>
      </c>
      <c r="B104" t="s">
        <v>442</v>
      </c>
      <c r="C104" t="b">
        <v>0</v>
      </c>
      <c r="D104">
        <v>36</v>
      </c>
      <c r="E104">
        <f t="shared" si="3"/>
        <v>36</v>
      </c>
    </row>
    <row r="105" spans="1:5">
      <c r="A105">
        <v>1489</v>
      </c>
      <c r="B105" t="s">
        <v>477</v>
      </c>
      <c r="C105" t="b">
        <v>1</v>
      </c>
      <c r="D105">
        <v>36</v>
      </c>
      <c r="E105">
        <f t="shared" si="3"/>
        <v>36</v>
      </c>
    </row>
    <row r="106" spans="1:5">
      <c r="A106">
        <v>1489</v>
      </c>
      <c r="B106" t="s">
        <v>477</v>
      </c>
      <c r="C106" t="b">
        <v>0</v>
      </c>
      <c r="D106">
        <v>36</v>
      </c>
      <c r="E106">
        <f t="shared" si="3"/>
        <v>36</v>
      </c>
    </row>
    <row r="107" spans="1:5">
      <c r="A107">
        <v>1496</v>
      </c>
      <c r="B107" t="s">
        <v>477</v>
      </c>
      <c r="C107" t="b">
        <v>1</v>
      </c>
      <c r="D107">
        <v>171</v>
      </c>
      <c r="E107">
        <f t="shared" si="3"/>
        <v>171</v>
      </c>
    </row>
    <row r="108" spans="1:5">
      <c r="A108">
        <v>1496</v>
      </c>
      <c r="B108" t="s">
        <v>477</v>
      </c>
      <c r="C108" t="b">
        <v>0</v>
      </c>
      <c r="D108">
        <v>36</v>
      </c>
      <c r="E108">
        <f t="shared" si="3"/>
        <v>36</v>
      </c>
    </row>
    <row r="109" spans="1:5">
      <c r="A109">
        <v>1606</v>
      </c>
      <c r="B109" t="s">
        <v>477</v>
      </c>
      <c r="C109" t="b">
        <v>1</v>
      </c>
      <c r="D109">
        <v>909</v>
      </c>
      <c r="E109">
        <f t="shared" si="3"/>
        <v>909</v>
      </c>
    </row>
    <row r="110" spans="1:5">
      <c r="A110">
        <v>1606</v>
      </c>
      <c r="B110" t="s">
        <v>477</v>
      </c>
      <c r="C110" t="b">
        <v>0</v>
      </c>
      <c r="D110">
        <v>45</v>
      </c>
      <c r="E110">
        <f t="shared" si="3"/>
        <v>45</v>
      </c>
    </row>
    <row r="111" spans="1:5">
      <c r="A111">
        <v>1613</v>
      </c>
      <c r="B111" t="s">
        <v>477</v>
      </c>
      <c r="C111" t="b">
        <v>1</v>
      </c>
      <c r="D111">
        <v>14013</v>
      </c>
      <c r="E111">
        <f t="shared" si="3"/>
        <v>14013</v>
      </c>
    </row>
    <row r="112" spans="1:5">
      <c r="A112">
        <v>1613</v>
      </c>
      <c r="B112" t="s">
        <v>477</v>
      </c>
      <c r="C112" t="b">
        <v>0</v>
      </c>
      <c r="D112">
        <v>909</v>
      </c>
      <c r="E112">
        <f t="shared" si="3"/>
        <v>909</v>
      </c>
    </row>
    <row r="113" spans="1:5">
      <c r="A113">
        <v>1630</v>
      </c>
      <c r="B113" t="s">
        <v>442</v>
      </c>
      <c r="C113" t="b">
        <v>1</v>
      </c>
      <c r="D113">
        <v>45</v>
      </c>
      <c r="E113">
        <f t="shared" si="3"/>
        <v>45</v>
      </c>
    </row>
    <row r="114" spans="1:5">
      <c r="A114">
        <v>1630</v>
      </c>
      <c r="B114" t="s">
        <v>442</v>
      </c>
      <c r="C114" t="b">
        <v>0</v>
      </c>
      <c r="D114">
        <v>45</v>
      </c>
      <c r="E114">
        <f t="shared" si="3"/>
        <v>45</v>
      </c>
    </row>
    <row r="115" spans="1:5">
      <c r="A115">
        <v>1645</v>
      </c>
      <c r="B115" t="s">
        <v>442</v>
      </c>
      <c r="C115" t="b">
        <v>1</v>
      </c>
      <c r="D115">
        <v>45</v>
      </c>
      <c r="E115">
        <f t="shared" si="3"/>
        <v>45</v>
      </c>
    </row>
    <row r="116" spans="1:5">
      <c r="A116">
        <v>1645</v>
      </c>
      <c r="B116" t="s">
        <v>442</v>
      </c>
      <c r="C116" t="b">
        <v>0</v>
      </c>
      <c r="D116">
        <v>45</v>
      </c>
      <c r="E116">
        <f t="shared" si="3"/>
        <v>45</v>
      </c>
    </row>
    <row r="117" spans="1:5">
      <c r="A117">
        <v>1671</v>
      </c>
      <c r="B117" t="s">
        <v>436</v>
      </c>
      <c r="C117" t="b">
        <v>1</v>
      </c>
      <c r="D117">
        <v>9</v>
      </c>
      <c r="E117">
        <f t="shared" si="3"/>
        <v>9</v>
      </c>
    </row>
    <row r="118" spans="1:5">
      <c r="A118">
        <v>1671</v>
      </c>
      <c r="B118" t="s">
        <v>436</v>
      </c>
      <c r="C118" t="b">
        <v>0</v>
      </c>
      <c r="D118">
        <v>36</v>
      </c>
      <c r="E118">
        <f t="shared" si="3"/>
        <v>36</v>
      </c>
    </row>
    <row r="119" spans="1:5">
      <c r="A119">
        <v>1758</v>
      </c>
      <c r="B119" t="s">
        <v>436</v>
      </c>
      <c r="C119" t="b">
        <v>1</v>
      </c>
      <c r="D119">
        <v>18</v>
      </c>
      <c r="E119">
        <f t="shared" si="3"/>
        <v>18</v>
      </c>
    </row>
    <row r="120" spans="1:5">
      <c r="A120">
        <v>1765</v>
      </c>
      <c r="B120" t="s">
        <v>436</v>
      </c>
      <c r="C120" t="b">
        <v>0</v>
      </c>
      <c r="D120">
        <v>180</v>
      </c>
      <c r="E120">
        <f t="shared" si="3"/>
        <v>180</v>
      </c>
    </row>
    <row r="121" spans="1:5">
      <c r="A121">
        <v>1789</v>
      </c>
      <c r="B121" t="s">
        <v>442</v>
      </c>
      <c r="C121" t="b">
        <v>1</v>
      </c>
      <c r="D121">
        <v>1770228</v>
      </c>
      <c r="E121">
        <f t="shared" si="3"/>
        <v>1770228</v>
      </c>
    </row>
    <row r="122" spans="1:5">
      <c r="A122">
        <v>1789</v>
      </c>
      <c r="B122" t="s">
        <v>442</v>
      </c>
      <c r="C122" t="b">
        <v>0</v>
      </c>
      <c r="D122">
        <v>180</v>
      </c>
      <c r="E122">
        <f t="shared" si="3"/>
        <v>180</v>
      </c>
    </row>
    <row r="123" spans="1:5">
      <c r="A123">
        <v>1792</v>
      </c>
      <c r="B123" t="s">
        <v>436</v>
      </c>
      <c r="C123" t="b">
        <v>1</v>
      </c>
      <c r="D123">
        <v>126</v>
      </c>
      <c r="E123">
        <f t="shared" si="3"/>
        <v>126</v>
      </c>
    </row>
    <row r="124" spans="1:5">
      <c r="A124">
        <v>1792</v>
      </c>
      <c r="B124" t="s">
        <v>436</v>
      </c>
      <c r="C124" t="b">
        <v>0</v>
      </c>
      <c r="D124">
        <v>1770120</v>
      </c>
      <c r="E124">
        <f t="shared" si="3"/>
        <v>1770120</v>
      </c>
    </row>
    <row r="125" spans="1:5">
      <c r="A125">
        <v>1797</v>
      </c>
      <c r="B125" t="s">
        <v>783</v>
      </c>
      <c r="C125">
        <v>4</v>
      </c>
      <c r="D125">
        <v>84</v>
      </c>
      <c r="E125">
        <f t="shared" si="3"/>
        <v>84</v>
      </c>
    </row>
    <row r="126" spans="1:5">
      <c r="A126">
        <v>1807</v>
      </c>
      <c r="B126" t="s">
        <v>784</v>
      </c>
      <c r="C126">
        <v>4</v>
      </c>
      <c r="D126">
        <v>24</v>
      </c>
      <c r="E126">
        <f t="shared" si="3"/>
        <v>24</v>
      </c>
    </row>
    <row r="127" spans="1:5">
      <c r="A127">
        <v>1922</v>
      </c>
      <c r="B127" t="s">
        <v>436</v>
      </c>
      <c r="C127" t="b">
        <v>1</v>
      </c>
      <c r="D127">
        <v>9</v>
      </c>
      <c r="E127">
        <f t="shared" si="3"/>
        <v>9</v>
      </c>
    </row>
    <row r="128" spans="1:5">
      <c r="A128">
        <v>1929</v>
      </c>
      <c r="B128" t="s">
        <v>436</v>
      </c>
      <c r="C128" t="b">
        <v>0</v>
      </c>
      <c r="D128">
        <v>81</v>
      </c>
      <c r="E128">
        <f t="shared" si="3"/>
        <v>81</v>
      </c>
    </row>
    <row r="129" spans="1:5">
      <c r="A129">
        <v>1957</v>
      </c>
      <c r="B129" t="s">
        <v>442</v>
      </c>
      <c r="C129" t="b">
        <v>1</v>
      </c>
      <c r="D129">
        <v>81</v>
      </c>
      <c r="E129">
        <f t="shared" si="3"/>
        <v>81</v>
      </c>
    </row>
    <row r="130" spans="1:5">
      <c r="A130">
        <v>1957</v>
      </c>
      <c r="B130" t="s">
        <v>442</v>
      </c>
      <c r="C130" t="b">
        <v>0</v>
      </c>
      <c r="D130">
        <v>81</v>
      </c>
      <c r="E130">
        <f t="shared" ref="E130:E146" si="4">IF(ISERROR(VLOOKUP(A130,A131:D131,4,0)),D130,IF(VLOOKUP(A130,A131:D131,4,0)="NOT EXECUTED",VLOOKUP(A130,A131:D131,4,0),D130))</f>
        <v>81</v>
      </c>
    </row>
    <row r="131" spans="1:5">
      <c r="A131">
        <v>1960</v>
      </c>
      <c r="B131" t="s">
        <v>436</v>
      </c>
      <c r="C131" t="b">
        <v>1</v>
      </c>
      <c r="D131">
        <v>54</v>
      </c>
      <c r="E131">
        <f t="shared" si="4"/>
        <v>54</v>
      </c>
    </row>
    <row r="132" spans="1:5">
      <c r="A132">
        <v>1960</v>
      </c>
      <c r="B132" t="s">
        <v>436</v>
      </c>
      <c r="C132" t="b">
        <v>0</v>
      </c>
      <c r="D132">
        <v>27</v>
      </c>
      <c r="E132">
        <f t="shared" si="4"/>
        <v>27</v>
      </c>
    </row>
    <row r="133" spans="1:5">
      <c r="A133">
        <v>1965</v>
      </c>
      <c r="B133" t="s">
        <v>785</v>
      </c>
      <c r="C133">
        <v>4</v>
      </c>
      <c r="D133">
        <v>36</v>
      </c>
      <c r="E133">
        <f t="shared" si="4"/>
        <v>36</v>
      </c>
    </row>
    <row r="134" spans="1:5">
      <c r="A134">
        <v>1975</v>
      </c>
      <c r="B134" t="s">
        <v>786</v>
      </c>
      <c r="C134">
        <v>4</v>
      </c>
      <c r="D134">
        <v>9</v>
      </c>
      <c r="E134">
        <f t="shared" si="4"/>
        <v>9</v>
      </c>
    </row>
    <row r="135" spans="1:5">
      <c r="A135">
        <v>2015</v>
      </c>
      <c r="B135" t="s">
        <v>436</v>
      </c>
      <c r="C135" t="b">
        <v>1</v>
      </c>
      <c r="D135">
        <v>81</v>
      </c>
      <c r="E135">
        <f t="shared" si="4"/>
        <v>81</v>
      </c>
    </row>
    <row r="136" spans="1:5">
      <c r="A136">
        <v>2015</v>
      </c>
      <c r="B136" t="s">
        <v>436</v>
      </c>
      <c r="C136" t="b">
        <v>0</v>
      </c>
      <c r="D136">
        <v>9</v>
      </c>
      <c r="E136">
        <f t="shared" si="4"/>
        <v>9</v>
      </c>
    </row>
    <row r="137" spans="1:5">
      <c r="A137">
        <v>2020</v>
      </c>
      <c r="B137" t="s">
        <v>436</v>
      </c>
      <c r="C137" t="b">
        <v>1</v>
      </c>
      <c r="D137">
        <v>27</v>
      </c>
      <c r="E137">
        <f t="shared" si="4"/>
        <v>27</v>
      </c>
    </row>
    <row r="138" spans="1:5">
      <c r="A138">
        <v>2020</v>
      </c>
      <c r="B138" t="s">
        <v>436</v>
      </c>
      <c r="C138" t="b">
        <v>0</v>
      </c>
      <c r="D138">
        <v>54</v>
      </c>
      <c r="E138">
        <f t="shared" si="4"/>
        <v>54</v>
      </c>
    </row>
    <row r="139" spans="1:5">
      <c r="A139">
        <v>2079</v>
      </c>
      <c r="B139" t="s">
        <v>477</v>
      </c>
      <c r="C139" t="b">
        <v>1</v>
      </c>
      <c r="D139">
        <v>2430</v>
      </c>
      <c r="E139">
        <f t="shared" si="4"/>
        <v>2430</v>
      </c>
    </row>
    <row r="140" spans="1:5">
      <c r="A140">
        <v>2079</v>
      </c>
      <c r="B140" t="s">
        <v>477</v>
      </c>
      <c r="C140" t="b">
        <v>0</v>
      </c>
      <c r="D140">
        <v>117</v>
      </c>
      <c r="E140">
        <f t="shared" si="4"/>
        <v>117</v>
      </c>
    </row>
    <row r="141" spans="1:5">
      <c r="A141">
        <v>2081</v>
      </c>
      <c r="B141" t="s">
        <v>436</v>
      </c>
      <c r="C141" t="b">
        <v>1</v>
      </c>
      <c r="D141">
        <v>90</v>
      </c>
      <c r="E141">
        <f t="shared" si="4"/>
        <v>90</v>
      </c>
    </row>
    <row r="142" spans="1:5">
      <c r="A142">
        <v>2081</v>
      </c>
      <c r="B142" t="s">
        <v>436</v>
      </c>
      <c r="C142" t="b">
        <v>0</v>
      </c>
      <c r="D142">
        <v>2340</v>
      </c>
      <c r="E142">
        <f t="shared" si="4"/>
        <v>2340</v>
      </c>
    </row>
    <row r="143" spans="1:5">
      <c r="A143">
        <v>2139</v>
      </c>
      <c r="B143" t="s">
        <v>477</v>
      </c>
      <c r="C143" t="b">
        <v>1</v>
      </c>
      <c r="D143">
        <v>297342</v>
      </c>
      <c r="E143">
        <f t="shared" si="4"/>
        <v>297342</v>
      </c>
    </row>
    <row r="144" spans="1:5">
      <c r="A144">
        <v>2139</v>
      </c>
      <c r="B144" t="s">
        <v>477</v>
      </c>
      <c r="C144" t="b">
        <v>0</v>
      </c>
      <c r="D144">
        <v>108</v>
      </c>
      <c r="E144">
        <f t="shared" si="4"/>
        <v>108</v>
      </c>
    </row>
    <row r="145" spans="1:5">
      <c r="A145">
        <v>2141</v>
      </c>
      <c r="B145" t="s">
        <v>436</v>
      </c>
      <c r="C145" t="b">
        <v>1</v>
      </c>
      <c r="D145">
        <v>54</v>
      </c>
      <c r="E145">
        <f t="shared" si="4"/>
        <v>54</v>
      </c>
    </row>
    <row r="146" spans="1:5">
      <c r="A146">
        <v>2141</v>
      </c>
      <c r="B146" t="s">
        <v>436</v>
      </c>
      <c r="C146" t="b">
        <v>0</v>
      </c>
      <c r="D146">
        <v>297297</v>
      </c>
      <c r="E146">
        <f t="shared" si="4"/>
        <v>297297</v>
      </c>
    </row>
  </sheetData>
  <sheetProtection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2:S37"/>
  <sheetViews>
    <sheetView workbookViewId="0"/>
  </sheetViews>
  <sheetFormatPr defaultRowHeight="14.5"/>
  <sheetData>
    <row r="2" spans="1:19">
      <c r="A2">
        <v>445</v>
      </c>
      <c r="B2" t="s">
        <v>444</v>
      </c>
      <c r="C2" t="s">
        <v>787</v>
      </c>
      <c r="D2" t="s">
        <v>451</v>
      </c>
      <c r="F2">
        <v>445</v>
      </c>
      <c r="G2" t="s">
        <v>787</v>
      </c>
      <c r="H2" t="s">
        <v>788</v>
      </c>
      <c r="I2" t="s">
        <v>789</v>
      </c>
      <c r="J2" t="s">
        <v>790</v>
      </c>
      <c r="K2" t="s">
        <v>791</v>
      </c>
      <c r="L2" t="s">
        <v>792</v>
      </c>
      <c r="N2" t="str">
        <f t="shared" ref="N2:N18" si="0">IF(ISERROR(VLOOKUP(G2,$C$2:$D$10000,2,0)),"",VLOOKUP(G2,$C$2:$D$10000,2,0))</f>
        <v>effective</v>
      </c>
      <c r="O2" t="str">
        <f t="shared" ref="O2:O18" si="1">IF(ISERROR(VLOOKUP(H2,$C$2:$D$10000,2,0)),"",VLOOKUP(H2,$C$2:$D$10000,2,0))</f>
        <v>effective</v>
      </c>
      <c r="P2" t="str">
        <f t="shared" ref="P2:P18" si="2">IF(ISERROR(VLOOKUP(I2,$C$2:$D$10000,2,0)),"",VLOOKUP(I2,$C$2:$D$10000,2,0))</f>
        <v/>
      </c>
      <c r="Q2" t="str">
        <f t="shared" ref="Q2:Q18" si="3">IF(ISERROR(VLOOKUP(J2,$C$2:$D$10000,2,0)),"",VLOOKUP(J2,$C$2:$D$10000,2,0))</f>
        <v/>
      </c>
      <c r="R2" t="str">
        <f t="shared" ref="R2:R18" si="4">IF(ISERROR(VLOOKUP(K2,$C$2:$D$10000,2,0)),"",VLOOKUP(K2,$C$2:$D$10000,2,0))</f>
        <v/>
      </c>
      <c r="S2" t="str">
        <f t="shared" ref="S2:S18" si="5">IF(ISERROR(VLOOKUP(L2,$C$2:$D$10000,2,0)),"",VLOOKUP(L2,$C$2:$D$10000,2,0))</f>
        <v/>
      </c>
    </row>
    <row r="3" spans="1:19">
      <c r="A3">
        <v>445</v>
      </c>
      <c r="B3" t="s">
        <v>452</v>
      </c>
      <c r="C3" t="s">
        <v>788</v>
      </c>
      <c r="D3" t="s">
        <v>451</v>
      </c>
      <c r="F3">
        <v>476</v>
      </c>
      <c r="G3" t="s">
        <v>793</v>
      </c>
      <c r="H3" t="s">
        <v>794</v>
      </c>
      <c r="I3" t="s">
        <v>795</v>
      </c>
      <c r="J3" t="s">
        <v>796</v>
      </c>
      <c r="K3" t="s">
        <v>797</v>
      </c>
      <c r="L3" t="s">
        <v>798</v>
      </c>
      <c r="N3" t="str">
        <f t="shared" si="0"/>
        <v>effective</v>
      </c>
      <c r="O3" t="str">
        <f t="shared" si="1"/>
        <v>effective</v>
      </c>
      <c r="P3" t="str">
        <f t="shared" si="2"/>
        <v/>
      </c>
      <c r="Q3" t="str">
        <f t="shared" si="3"/>
        <v/>
      </c>
      <c r="R3" t="str">
        <f t="shared" si="4"/>
        <v/>
      </c>
      <c r="S3" t="str">
        <f t="shared" si="5"/>
        <v/>
      </c>
    </row>
    <row r="4" spans="1:19">
      <c r="A4">
        <v>476</v>
      </c>
      <c r="B4" t="s">
        <v>444</v>
      </c>
      <c r="C4" t="s">
        <v>793</v>
      </c>
      <c r="D4" t="s">
        <v>451</v>
      </c>
      <c r="F4">
        <v>494</v>
      </c>
      <c r="G4" t="s">
        <v>799</v>
      </c>
      <c r="H4" t="s">
        <v>800</v>
      </c>
      <c r="I4" t="s">
        <v>801</v>
      </c>
      <c r="J4" t="s">
        <v>802</v>
      </c>
      <c r="K4" t="s">
        <v>803</v>
      </c>
      <c r="L4" t="s">
        <v>804</v>
      </c>
      <c r="N4" t="str">
        <f t="shared" si="0"/>
        <v>effective</v>
      </c>
      <c r="O4" t="str">
        <f t="shared" si="1"/>
        <v>effective</v>
      </c>
      <c r="P4" t="str">
        <f t="shared" si="2"/>
        <v/>
      </c>
      <c r="Q4" t="str">
        <f t="shared" si="3"/>
        <v/>
      </c>
      <c r="R4" t="str">
        <f t="shared" si="4"/>
        <v/>
      </c>
      <c r="S4" t="str">
        <f t="shared" si="5"/>
        <v/>
      </c>
    </row>
    <row r="5" spans="1:19">
      <c r="A5">
        <v>476</v>
      </c>
      <c r="B5" t="s">
        <v>452</v>
      </c>
      <c r="C5" t="s">
        <v>794</v>
      </c>
      <c r="D5" t="s">
        <v>451</v>
      </c>
      <c r="F5">
        <v>528</v>
      </c>
      <c r="G5" t="s">
        <v>805</v>
      </c>
      <c r="H5" t="s">
        <v>806</v>
      </c>
      <c r="I5" t="s">
        <v>807</v>
      </c>
      <c r="J5" t="s">
        <v>808</v>
      </c>
      <c r="K5" t="s">
        <v>809</v>
      </c>
      <c r="L5" t="s">
        <v>810</v>
      </c>
      <c r="N5" t="str">
        <f t="shared" si="0"/>
        <v>effective</v>
      </c>
      <c r="O5" t="str">
        <f t="shared" si="1"/>
        <v>effective</v>
      </c>
      <c r="P5" t="str">
        <f t="shared" si="2"/>
        <v/>
      </c>
      <c r="Q5" t="str">
        <f t="shared" si="3"/>
        <v/>
      </c>
      <c r="R5" t="str">
        <f t="shared" si="4"/>
        <v/>
      </c>
      <c r="S5" t="str">
        <f t="shared" si="5"/>
        <v/>
      </c>
    </row>
    <row r="6" spans="1:19">
      <c r="A6">
        <v>494</v>
      </c>
      <c r="B6" t="s">
        <v>444</v>
      </c>
      <c r="C6" t="s">
        <v>799</v>
      </c>
      <c r="D6" t="s">
        <v>451</v>
      </c>
      <c r="F6">
        <v>630</v>
      </c>
      <c r="G6" t="s">
        <v>811</v>
      </c>
      <c r="H6" t="s">
        <v>812</v>
      </c>
      <c r="I6" t="s">
        <v>813</v>
      </c>
      <c r="J6" t="s">
        <v>814</v>
      </c>
      <c r="K6" t="s">
        <v>815</v>
      </c>
      <c r="L6" t="s">
        <v>816</v>
      </c>
      <c r="N6" t="str">
        <f t="shared" si="0"/>
        <v>effective</v>
      </c>
      <c r="O6" t="str">
        <f t="shared" si="1"/>
        <v>effective</v>
      </c>
      <c r="P6" t="str">
        <f t="shared" si="2"/>
        <v/>
      </c>
      <c r="Q6" t="str">
        <f t="shared" si="3"/>
        <v/>
      </c>
      <c r="R6" t="str">
        <f t="shared" si="4"/>
        <v/>
      </c>
      <c r="S6" t="str">
        <f t="shared" si="5"/>
        <v/>
      </c>
    </row>
    <row r="7" spans="1:19">
      <c r="A7">
        <v>494</v>
      </c>
      <c r="B7" t="s">
        <v>452</v>
      </c>
      <c r="C7" t="s">
        <v>800</v>
      </c>
      <c r="D7" t="s">
        <v>451</v>
      </c>
      <c r="F7">
        <v>633</v>
      </c>
      <c r="G7" t="s">
        <v>817</v>
      </c>
      <c r="H7" t="s">
        <v>818</v>
      </c>
      <c r="I7" t="s">
        <v>819</v>
      </c>
      <c r="J7" t="s">
        <v>820</v>
      </c>
      <c r="K7" t="s">
        <v>821</v>
      </c>
      <c r="L7" t="s">
        <v>822</v>
      </c>
      <c r="N7" t="str">
        <f t="shared" si="0"/>
        <v>effective</v>
      </c>
      <c r="O7" t="str">
        <f t="shared" si="1"/>
        <v>effective</v>
      </c>
      <c r="P7" t="str">
        <f t="shared" si="2"/>
        <v/>
      </c>
      <c r="Q7" t="str">
        <f t="shared" si="3"/>
        <v/>
      </c>
      <c r="R7" t="str">
        <f t="shared" si="4"/>
        <v/>
      </c>
      <c r="S7" t="str">
        <f t="shared" si="5"/>
        <v/>
      </c>
    </row>
    <row r="8" spans="1:19">
      <c r="A8">
        <v>528</v>
      </c>
      <c r="B8" t="s">
        <v>444</v>
      </c>
      <c r="C8" t="s">
        <v>805</v>
      </c>
      <c r="D8" t="s">
        <v>451</v>
      </c>
      <c r="F8">
        <v>671</v>
      </c>
      <c r="G8" t="s">
        <v>823</v>
      </c>
      <c r="H8" t="s">
        <v>824</v>
      </c>
      <c r="I8" t="s">
        <v>825</v>
      </c>
      <c r="J8" t="s">
        <v>826</v>
      </c>
      <c r="K8" t="s">
        <v>827</v>
      </c>
      <c r="L8" t="s">
        <v>828</v>
      </c>
      <c r="N8" t="str">
        <f t="shared" si="0"/>
        <v>effective</v>
      </c>
      <c r="O8" t="str">
        <f t="shared" si="1"/>
        <v>effective</v>
      </c>
      <c r="P8" t="str">
        <f t="shared" si="2"/>
        <v/>
      </c>
      <c r="Q8" t="str">
        <f t="shared" si="3"/>
        <v/>
      </c>
      <c r="R8" t="str">
        <f t="shared" si="4"/>
        <v/>
      </c>
      <c r="S8" t="str">
        <f t="shared" si="5"/>
        <v/>
      </c>
    </row>
    <row r="9" spans="1:19">
      <c r="A9">
        <v>528</v>
      </c>
      <c r="B9" t="s">
        <v>452</v>
      </c>
      <c r="C9" t="s">
        <v>806</v>
      </c>
      <c r="D9" t="s">
        <v>451</v>
      </c>
      <c r="F9">
        <v>677</v>
      </c>
      <c r="G9" t="s">
        <v>829</v>
      </c>
      <c r="H9" t="s">
        <v>830</v>
      </c>
      <c r="I9" t="s">
        <v>831</v>
      </c>
      <c r="J9" t="s">
        <v>832</v>
      </c>
      <c r="K9" t="s">
        <v>833</v>
      </c>
      <c r="L9" t="s">
        <v>834</v>
      </c>
      <c r="N9" t="str">
        <f t="shared" si="0"/>
        <v>effective</v>
      </c>
      <c r="O9" t="str">
        <f t="shared" si="1"/>
        <v>effective</v>
      </c>
      <c r="P9" t="str">
        <f t="shared" si="2"/>
        <v/>
      </c>
      <c r="Q9" t="str">
        <f t="shared" si="3"/>
        <v/>
      </c>
      <c r="R9" t="str">
        <f t="shared" si="4"/>
        <v/>
      </c>
      <c r="S9" t="str">
        <f t="shared" si="5"/>
        <v/>
      </c>
    </row>
    <row r="10" spans="1:19">
      <c r="A10">
        <v>630</v>
      </c>
      <c r="B10" t="s">
        <v>444</v>
      </c>
      <c r="C10" t="s">
        <v>811</v>
      </c>
      <c r="D10" t="s">
        <v>451</v>
      </c>
      <c r="F10">
        <v>686</v>
      </c>
      <c r="G10" t="s">
        <v>835</v>
      </c>
      <c r="H10" t="s">
        <v>836</v>
      </c>
      <c r="I10" t="s">
        <v>837</v>
      </c>
      <c r="J10" t="s">
        <v>838</v>
      </c>
      <c r="K10" t="s">
        <v>839</v>
      </c>
      <c r="L10" t="s">
        <v>840</v>
      </c>
      <c r="N10" t="str">
        <f t="shared" si="0"/>
        <v>effective</v>
      </c>
      <c r="O10" t="str">
        <f t="shared" si="1"/>
        <v>effective</v>
      </c>
      <c r="P10" t="str">
        <f t="shared" si="2"/>
        <v/>
      </c>
      <c r="Q10" t="str">
        <f t="shared" si="3"/>
        <v/>
      </c>
      <c r="R10" t="str">
        <f t="shared" si="4"/>
        <v/>
      </c>
      <c r="S10" t="str">
        <f t="shared" si="5"/>
        <v/>
      </c>
    </row>
    <row r="11" spans="1:19">
      <c r="A11">
        <v>630</v>
      </c>
      <c r="B11" t="s">
        <v>452</v>
      </c>
      <c r="C11" t="s">
        <v>812</v>
      </c>
      <c r="D11" t="s">
        <v>451</v>
      </c>
      <c r="F11">
        <v>719</v>
      </c>
      <c r="G11" t="s">
        <v>841</v>
      </c>
      <c r="H11" t="s">
        <v>842</v>
      </c>
      <c r="I11" t="s">
        <v>843</v>
      </c>
      <c r="J11" t="s">
        <v>844</v>
      </c>
      <c r="K11" t="s">
        <v>845</v>
      </c>
      <c r="L11" t="s">
        <v>846</v>
      </c>
      <c r="N11" t="str">
        <f t="shared" si="0"/>
        <v>effective</v>
      </c>
      <c r="O11" t="str">
        <f t="shared" si="1"/>
        <v>effective</v>
      </c>
      <c r="P11" t="str">
        <f t="shared" si="2"/>
        <v/>
      </c>
      <c r="Q11" t="str">
        <f t="shared" si="3"/>
        <v/>
      </c>
      <c r="R11" t="str">
        <f t="shared" si="4"/>
        <v/>
      </c>
      <c r="S11" t="str">
        <f t="shared" si="5"/>
        <v/>
      </c>
    </row>
    <row r="12" spans="1:19">
      <c r="A12">
        <v>633</v>
      </c>
      <c r="B12" t="s">
        <v>444</v>
      </c>
      <c r="C12" t="s">
        <v>817</v>
      </c>
      <c r="D12" t="s">
        <v>451</v>
      </c>
      <c r="F12">
        <v>741</v>
      </c>
      <c r="G12" t="s">
        <v>847</v>
      </c>
      <c r="H12" t="s">
        <v>848</v>
      </c>
      <c r="I12" t="s">
        <v>849</v>
      </c>
      <c r="J12" t="s">
        <v>850</v>
      </c>
      <c r="K12" t="s">
        <v>851</v>
      </c>
      <c r="L12" t="s">
        <v>852</v>
      </c>
      <c r="N12" t="str">
        <f t="shared" si="0"/>
        <v>effective</v>
      </c>
      <c r="O12" t="str">
        <f t="shared" si="1"/>
        <v>effective</v>
      </c>
      <c r="P12" t="str">
        <f t="shared" si="2"/>
        <v/>
      </c>
      <c r="Q12" t="str">
        <f t="shared" si="3"/>
        <v/>
      </c>
      <c r="R12" t="str">
        <f t="shared" si="4"/>
        <v/>
      </c>
      <c r="S12" t="str">
        <f t="shared" si="5"/>
        <v/>
      </c>
    </row>
    <row r="13" spans="1:19">
      <c r="A13">
        <v>633</v>
      </c>
      <c r="B13" t="s">
        <v>452</v>
      </c>
      <c r="C13" t="s">
        <v>818</v>
      </c>
      <c r="D13" t="s">
        <v>451</v>
      </c>
      <c r="F13">
        <v>992</v>
      </c>
      <c r="G13" t="s">
        <v>853</v>
      </c>
      <c r="H13" t="s">
        <v>854</v>
      </c>
      <c r="I13" t="s">
        <v>855</v>
      </c>
      <c r="J13" t="s">
        <v>856</v>
      </c>
      <c r="K13" t="s">
        <v>857</v>
      </c>
      <c r="L13" t="s">
        <v>858</v>
      </c>
      <c r="N13" t="str">
        <f t="shared" si="0"/>
        <v>effective</v>
      </c>
      <c r="O13" t="str">
        <f t="shared" si="1"/>
        <v>effective</v>
      </c>
      <c r="P13" t="str">
        <f t="shared" si="2"/>
        <v/>
      </c>
      <c r="Q13" t="str">
        <f t="shared" si="3"/>
        <v/>
      </c>
      <c r="R13" t="str">
        <f t="shared" si="4"/>
        <v/>
      </c>
      <c r="S13" t="str">
        <f t="shared" si="5"/>
        <v/>
      </c>
    </row>
    <row r="14" spans="1:19">
      <c r="A14">
        <v>671</v>
      </c>
      <c r="B14" t="s">
        <v>444</v>
      </c>
      <c r="C14" t="s">
        <v>823</v>
      </c>
      <c r="D14" t="s">
        <v>451</v>
      </c>
      <c r="F14">
        <v>1237</v>
      </c>
      <c r="G14" t="s">
        <v>859</v>
      </c>
      <c r="H14" t="s">
        <v>860</v>
      </c>
      <c r="I14" t="s">
        <v>861</v>
      </c>
      <c r="J14" t="s">
        <v>862</v>
      </c>
      <c r="K14" t="s">
        <v>863</v>
      </c>
      <c r="L14" t="s">
        <v>864</v>
      </c>
      <c r="N14" t="str">
        <f t="shared" si="0"/>
        <v>effective</v>
      </c>
      <c r="O14" t="str">
        <f t="shared" si="1"/>
        <v>effective</v>
      </c>
      <c r="P14" t="str">
        <f t="shared" si="2"/>
        <v>effective</v>
      </c>
      <c r="Q14" t="str">
        <f t="shared" si="3"/>
        <v>effective</v>
      </c>
      <c r="R14" t="str">
        <f t="shared" si="4"/>
        <v/>
      </c>
      <c r="S14" t="str">
        <f t="shared" si="5"/>
        <v/>
      </c>
    </row>
    <row r="15" spans="1:19">
      <c r="A15">
        <v>671</v>
      </c>
      <c r="B15" t="s">
        <v>452</v>
      </c>
      <c r="C15" t="s">
        <v>824</v>
      </c>
      <c r="D15" t="s">
        <v>451</v>
      </c>
      <c r="F15">
        <v>1496</v>
      </c>
      <c r="G15" t="s">
        <v>865</v>
      </c>
      <c r="H15" t="s">
        <v>866</v>
      </c>
      <c r="I15" t="s">
        <v>867</v>
      </c>
      <c r="J15" t="s">
        <v>868</v>
      </c>
      <c r="K15" t="s">
        <v>869</v>
      </c>
      <c r="L15" t="s">
        <v>870</v>
      </c>
      <c r="N15" t="str">
        <f t="shared" si="0"/>
        <v>effective</v>
      </c>
      <c r="O15" t="str">
        <f t="shared" si="1"/>
        <v>effective</v>
      </c>
      <c r="P15" t="str">
        <f t="shared" si="2"/>
        <v/>
      </c>
      <c r="Q15" t="str">
        <f t="shared" si="3"/>
        <v/>
      </c>
      <c r="R15" t="str">
        <f t="shared" si="4"/>
        <v/>
      </c>
      <c r="S15" t="str">
        <f t="shared" si="5"/>
        <v/>
      </c>
    </row>
    <row r="16" spans="1:19">
      <c r="A16">
        <v>677</v>
      </c>
      <c r="B16" t="s">
        <v>444</v>
      </c>
      <c r="C16" t="s">
        <v>829</v>
      </c>
      <c r="D16" t="s">
        <v>451</v>
      </c>
      <c r="F16">
        <v>1613</v>
      </c>
      <c r="G16" t="s">
        <v>871</v>
      </c>
      <c r="H16" t="s">
        <v>872</v>
      </c>
      <c r="I16" t="s">
        <v>873</v>
      </c>
      <c r="J16" t="s">
        <v>874</v>
      </c>
      <c r="K16" t="s">
        <v>875</v>
      </c>
      <c r="L16" t="s">
        <v>876</v>
      </c>
      <c r="N16" t="str">
        <f t="shared" si="0"/>
        <v>effective</v>
      </c>
      <c r="O16" t="str">
        <f t="shared" si="1"/>
        <v>effective</v>
      </c>
      <c r="P16" t="str">
        <f t="shared" si="2"/>
        <v/>
      </c>
      <c r="Q16" t="str">
        <f t="shared" si="3"/>
        <v/>
      </c>
      <c r="R16" t="str">
        <f t="shared" si="4"/>
        <v/>
      </c>
      <c r="S16" t="str">
        <f t="shared" si="5"/>
        <v/>
      </c>
    </row>
    <row r="17" spans="1:19">
      <c r="A17">
        <v>677</v>
      </c>
      <c r="B17" t="s">
        <v>452</v>
      </c>
      <c r="C17" t="s">
        <v>830</v>
      </c>
      <c r="D17" t="s">
        <v>451</v>
      </c>
      <c r="F17">
        <v>2079</v>
      </c>
      <c r="G17" t="s">
        <v>877</v>
      </c>
      <c r="H17" t="s">
        <v>878</v>
      </c>
      <c r="I17" t="s">
        <v>879</v>
      </c>
      <c r="J17" t="s">
        <v>880</v>
      </c>
      <c r="K17" t="s">
        <v>881</v>
      </c>
      <c r="L17" t="s">
        <v>882</v>
      </c>
      <c r="N17" t="str">
        <f t="shared" si="0"/>
        <v>effective</v>
      </c>
      <c r="O17" t="str">
        <f t="shared" si="1"/>
        <v>effective</v>
      </c>
      <c r="P17" t="str">
        <f t="shared" si="2"/>
        <v/>
      </c>
      <c r="Q17" t="str">
        <f t="shared" si="3"/>
        <v/>
      </c>
      <c r="R17" t="str">
        <f t="shared" si="4"/>
        <v/>
      </c>
      <c r="S17" t="str">
        <f t="shared" si="5"/>
        <v/>
      </c>
    </row>
    <row r="18" spans="1:19">
      <c r="A18">
        <v>686</v>
      </c>
      <c r="B18" t="s">
        <v>444</v>
      </c>
      <c r="C18" t="s">
        <v>835</v>
      </c>
      <c r="D18" t="s">
        <v>451</v>
      </c>
      <c r="F18">
        <v>2139</v>
      </c>
      <c r="G18" t="s">
        <v>883</v>
      </c>
      <c r="H18" t="s">
        <v>884</v>
      </c>
      <c r="I18" t="s">
        <v>885</v>
      </c>
      <c r="J18" t="s">
        <v>886</v>
      </c>
      <c r="K18" t="s">
        <v>887</v>
      </c>
      <c r="L18" t="s">
        <v>888</v>
      </c>
      <c r="N18" t="str">
        <f t="shared" si="0"/>
        <v>effective</v>
      </c>
      <c r="O18" t="str">
        <f t="shared" si="1"/>
        <v>effective</v>
      </c>
      <c r="P18" t="str">
        <f t="shared" si="2"/>
        <v/>
      </c>
      <c r="Q18" t="str">
        <f t="shared" si="3"/>
        <v/>
      </c>
      <c r="R18" t="str">
        <f t="shared" si="4"/>
        <v/>
      </c>
      <c r="S18" t="str">
        <f t="shared" si="5"/>
        <v/>
      </c>
    </row>
    <row r="19" spans="1:19">
      <c r="A19">
        <v>686</v>
      </c>
      <c r="B19" t="s">
        <v>452</v>
      </c>
      <c r="C19" t="s">
        <v>836</v>
      </c>
      <c r="D19" t="s">
        <v>451</v>
      </c>
    </row>
    <row r="20" spans="1:19">
      <c r="A20">
        <v>719</v>
      </c>
      <c r="B20" t="s">
        <v>444</v>
      </c>
      <c r="C20" t="s">
        <v>841</v>
      </c>
      <c r="D20" t="s">
        <v>451</v>
      </c>
    </row>
    <row r="21" spans="1:19">
      <c r="A21">
        <v>719</v>
      </c>
      <c r="B21" t="s">
        <v>452</v>
      </c>
      <c r="C21" t="s">
        <v>842</v>
      </c>
      <c r="D21" t="s">
        <v>451</v>
      </c>
    </row>
    <row r="22" spans="1:19">
      <c r="A22">
        <v>741</v>
      </c>
      <c r="B22" t="s">
        <v>444</v>
      </c>
      <c r="C22" t="s">
        <v>847</v>
      </c>
      <c r="D22" t="s">
        <v>451</v>
      </c>
    </row>
    <row r="23" spans="1:19">
      <c r="A23">
        <v>741</v>
      </c>
      <c r="B23" t="s">
        <v>452</v>
      </c>
      <c r="C23" t="s">
        <v>848</v>
      </c>
      <c r="D23" t="s">
        <v>451</v>
      </c>
    </row>
    <row r="24" spans="1:19">
      <c r="A24">
        <v>992</v>
      </c>
      <c r="B24" t="s">
        <v>444</v>
      </c>
      <c r="C24" t="s">
        <v>853</v>
      </c>
      <c r="D24" t="s">
        <v>451</v>
      </c>
    </row>
    <row r="25" spans="1:19">
      <c r="A25">
        <v>992</v>
      </c>
      <c r="B25" t="s">
        <v>452</v>
      </c>
      <c r="C25" t="s">
        <v>854</v>
      </c>
      <c r="D25" t="s">
        <v>451</v>
      </c>
    </row>
    <row r="26" spans="1:19">
      <c r="A26">
        <v>1237</v>
      </c>
      <c r="B26" t="s">
        <v>444</v>
      </c>
      <c r="C26" t="s">
        <v>859</v>
      </c>
      <c r="D26" t="s">
        <v>451</v>
      </c>
    </row>
    <row r="27" spans="1:19">
      <c r="A27">
        <v>1237</v>
      </c>
      <c r="B27" t="s">
        <v>452</v>
      </c>
      <c r="C27" t="s">
        <v>860</v>
      </c>
      <c r="D27" t="s">
        <v>451</v>
      </c>
    </row>
    <row r="28" spans="1:19">
      <c r="A28">
        <v>1237</v>
      </c>
      <c r="B28" t="s">
        <v>459</v>
      </c>
      <c r="C28" t="s">
        <v>861</v>
      </c>
      <c r="D28" t="s">
        <v>451</v>
      </c>
    </row>
    <row r="29" spans="1:19">
      <c r="A29">
        <v>1237</v>
      </c>
      <c r="B29" t="s">
        <v>466</v>
      </c>
      <c r="C29" t="s">
        <v>862</v>
      </c>
      <c r="D29" t="s">
        <v>451</v>
      </c>
    </row>
    <row r="30" spans="1:19">
      <c r="A30">
        <v>1496</v>
      </c>
      <c r="B30" t="s">
        <v>444</v>
      </c>
      <c r="C30" t="s">
        <v>865</v>
      </c>
      <c r="D30" t="s">
        <v>451</v>
      </c>
    </row>
    <row r="31" spans="1:19">
      <c r="A31">
        <v>1496</v>
      </c>
      <c r="B31" t="s">
        <v>452</v>
      </c>
      <c r="C31" t="s">
        <v>866</v>
      </c>
      <c r="D31" t="s">
        <v>451</v>
      </c>
    </row>
    <row r="32" spans="1:19">
      <c r="A32">
        <v>1613</v>
      </c>
      <c r="B32" t="s">
        <v>444</v>
      </c>
      <c r="C32" t="s">
        <v>871</v>
      </c>
      <c r="D32" t="s">
        <v>451</v>
      </c>
    </row>
    <row r="33" spans="1:4">
      <c r="A33">
        <v>1613</v>
      </c>
      <c r="B33" t="s">
        <v>452</v>
      </c>
      <c r="C33" t="s">
        <v>872</v>
      </c>
      <c r="D33" t="s">
        <v>451</v>
      </c>
    </row>
    <row r="34" spans="1:4">
      <c r="A34">
        <v>2079</v>
      </c>
      <c r="B34" t="s">
        <v>444</v>
      </c>
      <c r="C34" t="s">
        <v>877</v>
      </c>
      <c r="D34" t="s">
        <v>451</v>
      </c>
    </row>
    <row r="35" spans="1:4">
      <c r="A35">
        <v>2079</v>
      </c>
      <c r="B35" t="s">
        <v>452</v>
      </c>
      <c r="C35" t="s">
        <v>878</v>
      </c>
      <c r="D35" t="s">
        <v>451</v>
      </c>
    </row>
    <row r="36" spans="1:4">
      <c r="A36">
        <v>2139</v>
      </c>
      <c r="B36" t="s">
        <v>444</v>
      </c>
      <c r="C36" t="s">
        <v>883</v>
      </c>
      <c r="D36" t="s">
        <v>451</v>
      </c>
    </row>
    <row r="37" spans="1:4">
      <c r="A37">
        <v>2139</v>
      </c>
      <c r="B37" t="s">
        <v>452</v>
      </c>
      <c r="C37" t="s">
        <v>884</v>
      </c>
      <c r="D37" t="s">
        <v>451</v>
      </c>
    </row>
  </sheetData>
  <sheetProtection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B72"/>
  <sheetViews>
    <sheetView workbookViewId="0"/>
  </sheetViews>
  <sheetFormatPr defaultRowHeight="14.5"/>
  <sheetData>
    <row r="2" spans="1:2">
      <c r="A2">
        <v>300</v>
      </c>
      <c r="B2">
        <v>62</v>
      </c>
    </row>
    <row r="3" spans="1:2">
      <c r="A3">
        <v>383</v>
      </c>
      <c r="B3">
        <v>6</v>
      </c>
    </row>
    <row r="4" spans="1:2">
      <c r="A4">
        <v>427</v>
      </c>
      <c r="B4">
        <v>4</v>
      </c>
    </row>
    <row r="5" spans="1:2">
      <c r="A5">
        <v>469</v>
      </c>
      <c r="B5">
        <v>123</v>
      </c>
    </row>
    <row r="6" spans="1:2">
      <c r="A6">
        <v>561</v>
      </c>
      <c r="B6">
        <v>6</v>
      </c>
    </row>
    <row r="7" spans="1:2">
      <c r="A7">
        <v>574</v>
      </c>
      <c r="B7">
        <v>6</v>
      </c>
    </row>
    <row r="8" spans="1:2">
      <c r="A8">
        <v>587</v>
      </c>
      <c r="B8">
        <v>6</v>
      </c>
    </row>
    <row r="9" spans="1:2">
      <c r="A9">
        <v>600</v>
      </c>
      <c r="B9">
        <v>6</v>
      </c>
    </row>
    <row r="10" spans="1:2">
      <c r="A10">
        <v>613</v>
      </c>
      <c r="B10">
        <v>6</v>
      </c>
    </row>
    <row r="11" spans="1:2">
      <c r="A11">
        <v>626</v>
      </c>
      <c r="B11">
        <v>5</v>
      </c>
    </row>
    <row r="12" spans="1:2">
      <c r="A12">
        <v>639</v>
      </c>
      <c r="B12">
        <v>4</v>
      </c>
    </row>
    <row r="13" spans="1:2">
      <c r="A13">
        <v>652</v>
      </c>
      <c r="B13">
        <v>4</v>
      </c>
    </row>
    <row r="14" spans="1:2">
      <c r="A14">
        <v>665</v>
      </c>
      <c r="B14">
        <v>4</v>
      </c>
    </row>
    <row r="15" spans="1:2">
      <c r="A15">
        <v>678</v>
      </c>
      <c r="B15">
        <v>4</v>
      </c>
    </row>
    <row r="16" spans="1:2">
      <c r="A16">
        <v>691</v>
      </c>
      <c r="B16">
        <v>3</v>
      </c>
    </row>
    <row r="17" spans="1:2">
      <c r="A17">
        <v>704</v>
      </c>
      <c r="B17">
        <v>3</v>
      </c>
    </row>
    <row r="18" spans="1:2">
      <c r="A18">
        <v>717</v>
      </c>
      <c r="B18">
        <v>2</v>
      </c>
    </row>
    <row r="19" spans="1:2">
      <c r="A19">
        <v>730</v>
      </c>
      <c r="B19">
        <v>2</v>
      </c>
    </row>
    <row r="20" spans="1:2">
      <c r="A20">
        <v>743</v>
      </c>
      <c r="B20">
        <v>2</v>
      </c>
    </row>
    <row r="21" spans="1:2">
      <c r="A21">
        <v>756</v>
      </c>
      <c r="B21">
        <v>2</v>
      </c>
    </row>
    <row r="22" spans="1:2">
      <c r="A22">
        <v>796</v>
      </c>
      <c r="B22">
        <v>48</v>
      </c>
    </row>
    <row r="23" spans="1:2">
      <c r="A23">
        <v>863</v>
      </c>
      <c r="B23">
        <v>6</v>
      </c>
    </row>
    <row r="24" spans="1:2">
      <c r="A24">
        <v>876</v>
      </c>
      <c r="B24">
        <v>6</v>
      </c>
    </row>
    <row r="25" spans="1:2">
      <c r="A25">
        <v>889</v>
      </c>
      <c r="B25">
        <v>6</v>
      </c>
    </row>
    <row r="26" spans="1:2">
      <c r="A26">
        <v>902</v>
      </c>
      <c r="B26">
        <v>6</v>
      </c>
    </row>
    <row r="27" spans="1:2">
      <c r="A27">
        <v>915</v>
      </c>
      <c r="B27">
        <v>6</v>
      </c>
    </row>
    <row r="28" spans="1:2">
      <c r="A28">
        <v>928</v>
      </c>
      <c r="B28">
        <v>5</v>
      </c>
    </row>
    <row r="29" spans="1:2">
      <c r="A29">
        <v>941</v>
      </c>
      <c r="B29">
        <v>4</v>
      </c>
    </row>
    <row r="30" spans="1:2">
      <c r="A30">
        <v>954</v>
      </c>
      <c r="B30">
        <v>4</v>
      </c>
    </row>
    <row r="31" spans="1:2">
      <c r="A31">
        <v>967</v>
      </c>
      <c r="B31">
        <v>4</v>
      </c>
    </row>
    <row r="32" spans="1:2">
      <c r="A32">
        <v>980</v>
      </c>
      <c r="B32">
        <v>4</v>
      </c>
    </row>
    <row r="33" spans="1:2">
      <c r="A33">
        <v>993</v>
      </c>
      <c r="B33">
        <v>3</v>
      </c>
    </row>
    <row r="34" spans="1:2">
      <c r="A34">
        <v>1006</v>
      </c>
      <c r="B34">
        <v>3</v>
      </c>
    </row>
    <row r="35" spans="1:2">
      <c r="A35">
        <v>1019</v>
      </c>
      <c r="B35">
        <v>2</v>
      </c>
    </row>
    <row r="36" spans="1:2">
      <c r="A36">
        <v>1032</v>
      </c>
      <c r="B36">
        <v>2</v>
      </c>
    </row>
    <row r="37" spans="1:2">
      <c r="A37">
        <v>1045</v>
      </c>
      <c r="B37">
        <v>2</v>
      </c>
    </row>
    <row r="38" spans="1:2">
      <c r="A38">
        <v>1058</v>
      </c>
      <c r="B38">
        <v>2</v>
      </c>
    </row>
    <row r="39" spans="1:2">
      <c r="A39">
        <v>1102</v>
      </c>
      <c r="B39">
        <v>174</v>
      </c>
    </row>
    <row r="40" spans="1:2">
      <c r="A40">
        <v>1212</v>
      </c>
      <c r="B40">
        <v>6</v>
      </c>
    </row>
    <row r="41" spans="1:2">
      <c r="A41">
        <v>1225</v>
      </c>
      <c r="B41">
        <v>6</v>
      </c>
    </row>
    <row r="42" spans="1:2">
      <c r="A42">
        <v>1238</v>
      </c>
      <c r="B42">
        <v>6</v>
      </c>
    </row>
    <row r="43" spans="1:2">
      <c r="A43">
        <v>1251</v>
      </c>
      <c r="B43">
        <v>6</v>
      </c>
    </row>
    <row r="44" spans="1:2">
      <c r="A44">
        <v>1264</v>
      </c>
      <c r="B44">
        <v>6</v>
      </c>
    </row>
    <row r="45" spans="1:2">
      <c r="A45">
        <v>1277</v>
      </c>
      <c r="B45">
        <v>5</v>
      </c>
    </row>
    <row r="46" spans="1:2">
      <c r="A46">
        <v>1290</v>
      </c>
      <c r="B46">
        <v>4</v>
      </c>
    </row>
    <row r="47" spans="1:2">
      <c r="A47">
        <v>1303</v>
      </c>
      <c r="B47">
        <v>4</v>
      </c>
    </row>
    <row r="48" spans="1:2">
      <c r="A48">
        <v>1316</v>
      </c>
      <c r="B48">
        <v>4</v>
      </c>
    </row>
    <row r="49" spans="1:2">
      <c r="A49">
        <v>1329</v>
      </c>
      <c r="B49">
        <v>4</v>
      </c>
    </row>
    <row r="50" spans="1:2">
      <c r="A50">
        <v>1342</v>
      </c>
      <c r="B50">
        <v>3</v>
      </c>
    </row>
    <row r="51" spans="1:2">
      <c r="A51">
        <v>1355</v>
      </c>
      <c r="B51">
        <v>3</v>
      </c>
    </row>
    <row r="52" spans="1:2">
      <c r="A52">
        <v>1368</v>
      </c>
      <c r="B52">
        <v>2</v>
      </c>
    </row>
    <row r="53" spans="1:2">
      <c r="A53">
        <v>1381</v>
      </c>
      <c r="B53">
        <v>2</v>
      </c>
    </row>
    <row r="54" spans="1:2">
      <c r="A54">
        <v>1394</v>
      </c>
      <c r="B54">
        <v>2</v>
      </c>
    </row>
    <row r="55" spans="1:2">
      <c r="A55">
        <v>1407</v>
      </c>
      <c r="B55">
        <v>2</v>
      </c>
    </row>
    <row r="56" spans="1:2">
      <c r="A56">
        <v>1451</v>
      </c>
      <c r="B56">
        <v>75</v>
      </c>
    </row>
    <row r="57" spans="1:2">
      <c r="A57">
        <v>1554</v>
      </c>
      <c r="B57">
        <v>3</v>
      </c>
    </row>
    <row r="58" spans="1:2">
      <c r="A58">
        <v>1567</v>
      </c>
      <c r="B58">
        <v>3</v>
      </c>
    </row>
    <row r="59" spans="1:2">
      <c r="A59">
        <v>1580</v>
      </c>
      <c r="B59">
        <v>3</v>
      </c>
    </row>
    <row r="60" spans="1:2">
      <c r="A60">
        <v>1593</v>
      </c>
      <c r="B60">
        <v>3</v>
      </c>
    </row>
    <row r="61" spans="1:2">
      <c r="A61">
        <v>1606</v>
      </c>
      <c r="B61">
        <v>3</v>
      </c>
    </row>
    <row r="62" spans="1:2">
      <c r="A62">
        <v>1619</v>
      </c>
      <c r="B62">
        <v>3</v>
      </c>
    </row>
    <row r="63" spans="1:2">
      <c r="A63">
        <v>1632</v>
      </c>
      <c r="B63">
        <v>3</v>
      </c>
    </row>
    <row r="64" spans="1:2">
      <c r="A64">
        <v>1645</v>
      </c>
      <c r="B64">
        <v>3</v>
      </c>
    </row>
    <row r="65" spans="1:2">
      <c r="A65">
        <v>1658</v>
      </c>
      <c r="B65">
        <v>3</v>
      </c>
    </row>
    <row r="66" spans="1:2">
      <c r="A66">
        <v>1671</v>
      </c>
      <c r="B66">
        <v>3</v>
      </c>
    </row>
    <row r="67" spans="1:2">
      <c r="A67">
        <v>1684</v>
      </c>
      <c r="B67">
        <v>3</v>
      </c>
    </row>
    <row r="68" spans="1:2">
      <c r="A68">
        <v>1697</v>
      </c>
      <c r="B68">
        <v>3</v>
      </c>
    </row>
    <row r="69" spans="1:2">
      <c r="A69">
        <v>1710</v>
      </c>
      <c r="B69">
        <v>2</v>
      </c>
    </row>
    <row r="70" spans="1:2">
      <c r="A70">
        <v>1723</v>
      </c>
      <c r="B70">
        <v>2</v>
      </c>
    </row>
    <row r="71" spans="1:2">
      <c r="A71">
        <v>1736</v>
      </c>
      <c r="B71">
        <v>2</v>
      </c>
    </row>
    <row r="72" spans="1:2">
      <c r="A72">
        <v>1749</v>
      </c>
      <c r="B72">
        <v>2</v>
      </c>
    </row>
  </sheetData>
  <sheetProtection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2:B83"/>
  <sheetViews>
    <sheetView workbookViewId="0"/>
  </sheetViews>
  <sheetFormatPr defaultRowHeight="14.5"/>
  <sheetData>
    <row r="2" spans="1:2">
      <c r="A2">
        <v>324</v>
      </c>
      <c r="B2">
        <v>38</v>
      </c>
    </row>
    <row r="3" spans="1:2">
      <c r="A3">
        <v>339</v>
      </c>
      <c r="B3">
        <v>24</v>
      </c>
    </row>
    <row r="4" spans="1:2">
      <c r="A4">
        <v>386</v>
      </c>
      <c r="B4">
        <v>6</v>
      </c>
    </row>
    <row r="5" spans="1:2">
      <c r="A5">
        <v>430</v>
      </c>
      <c r="B5">
        <v>4</v>
      </c>
    </row>
    <row r="6" spans="1:2">
      <c r="A6">
        <v>503</v>
      </c>
      <c r="B6">
        <v>51</v>
      </c>
    </row>
    <row r="7" spans="1:2">
      <c r="A7">
        <v>516</v>
      </c>
      <c r="B7">
        <v>72</v>
      </c>
    </row>
    <row r="8" spans="1:2">
      <c r="A8">
        <v>564</v>
      </c>
      <c r="B8">
        <v>6</v>
      </c>
    </row>
    <row r="9" spans="1:2">
      <c r="A9">
        <v>577</v>
      </c>
      <c r="B9">
        <v>6</v>
      </c>
    </row>
    <row r="10" spans="1:2">
      <c r="A10">
        <v>590</v>
      </c>
      <c r="B10">
        <v>6</v>
      </c>
    </row>
    <row r="11" spans="1:2">
      <c r="A11">
        <v>603</v>
      </c>
      <c r="B11">
        <v>6</v>
      </c>
    </row>
    <row r="12" spans="1:2">
      <c r="A12">
        <v>616</v>
      </c>
      <c r="B12">
        <v>6</v>
      </c>
    </row>
    <row r="13" spans="1:2">
      <c r="A13">
        <v>629</v>
      </c>
      <c r="B13">
        <v>5</v>
      </c>
    </row>
    <row r="14" spans="1:2">
      <c r="A14">
        <v>642</v>
      </c>
      <c r="B14">
        <v>4</v>
      </c>
    </row>
    <row r="15" spans="1:2">
      <c r="A15">
        <v>655</v>
      </c>
      <c r="B15">
        <v>4</v>
      </c>
    </row>
    <row r="16" spans="1:2">
      <c r="A16">
        <v>668</v>
      </c>
      <c r="B16">
        <v>4</v>
      </c>
    </row>
    <row r="17" spans="1:2">
      <c r="A17">
        <v>681</v>
      </c>
      <c r="B17">
        <v>4</v>
      </c>
    </row>
    <row r="18" spans="1:2">
      <c r="A18">
        <v>694</v>
      </c>
      <c r="B18">
        <v>3</v>
      </c>
    </row>
    <row r="19" spans="1:2">
      <c r="A19">
        <v>707</v>
      </c>
      <c r="B19">
        <v>3</v>
      </c>
    </row>
    <row r="20" spans="1:2">
      <c r="A20">
        <v>720</v>
      </c>
      <c r="B20">
        <v>2</v>
      </c>
    </row>
    <row r="21" spans="1:2">
      <c r="A21">
        <v>733</v>
      </c>
      <c r="B21">
        <v>2</v>
      </c>
    </row>
    <row r="22" spans="1:2">
      <c r="A22">
        <v>746</v>
      </c>
      <c r="B22">
        <v>2</v>
      </c>
    </row>
    <row r="23" spans="1:2">
      <c r="A23">
        <v>759</v>
      </c>
      <c r="B23">
        <v>2</v>
      </c>
    </row>
    <row r="24" spans="1:2">
      <c r="A24">
        <v>811</v>
      </c>
      <c r="B24">
        <v>36</v>
      </c>
    </row>
    <row r="25" spans="1:2">
      <c r="A25">
        <v>818</v>
      </c>
      <c r="B25">
        <v>12</v>
      </c>
    </row>
    <row r="26" spans="1:2">
      <c r="A26">
        <v>866</v>
      </c>
      <c r="B26">
        <v>6</v>
      </c>
    </row>
    <row r="27" spans="1:2">
      <c r="A27">
        <v>879</v>
      </c>
      <c r="B27">
        <v>6</v>
      </c>
    </row>
    <row r="28" spans="1:2">
      <c r="A28">
        <v>892</v>
      </c>
      <c r="B28">
        <v>6</v>
      </c>
    </row>
    <row r="29" spans="1:2">
      <c r="A29">
        <v>905</v>
      </c>
      <c r="B29">
        <v>6</v>
      </c>
    </row>
    <row r="30" spans="1:2">
      <c r="A30">
        <v>918</v>
      </c>
      <c r="B30">
        <v>6</v>
      </c>
    </row>
    <row r="31" spans="1:2">
      <c r="A31">
        <v>931</v>
      </c>
      <c r="B31">
        <v>5</v>
      </c>
    </row>
    <row r="32" spans="1:2">
      <c r="A32">
        <v>944</v>
      </c>
      <c r="B32">
        <v>4</v>
      </c>
    </row>
    <row r="33" spans="1:2">
      <c r="A33">
        <v>957</v>
      </c>
      <c r="B33">
        <v>4</v>
      </c>
    </row>
    <row r="34" spans="1:2">
      <c r="A34">
        <v>970</v>
      </c>
      <c r="B34">
        <v>4</v>
      </c>
    </row>
    <row r="35" spans="1:2">
      <c r="A35">
        <v>983</v>
      </c>
      <c r="B35">
        <v>4</v>
      </c>
    </row>
    <row r="36" spans="1:2">
      <c r="A36">
        <v>996</v>
      </c>
      <c r="B36">
        <v>3</v>
      </c>
    </row>
    <row r="37" spans="1:2">
      <c r="A37">
        <v>1009</v>
      </c>
      <c r="B37">
        <v>3</v>
      </c>
    </row>
    <row r="38" spans="1:2">
      <c r="A38">
        <v>1022</v>
      </c>
      <c r="B38">
        <v>2</v>
      </c>
    </row>
    <row r="39" spans="1:2">
      <c r="A39">
        <v>1035</v>
      </c>
      <c r="B39">
        <v>2</v>
      </c>
    </row>
    <row r="40" spans="1:2">
      <c r="A40">
        <v>1048</v>
      </c>
      <c r="B40">
        <v>2</v>
      </c>
    </row>
    <row r="41" spans="1:2">
      <c r="A41">
        <v>1061</v>
      </c>
      <c r="B41">
        <v>2</v>
      </c>
    </row>
    <row r="42" spans="1:2">
      <c r="A42">
        <v>1122</v>
      </c>
      <c r="B42">
        <v>36</v>
      </c>
    </row>
    <row r="43" spans="1:2">
      <c r="A43">
        <v>1137</v>
      </c>
      <c r="B43">
        <v>126</v>
      </c>
    </row>
    <row r="44" spans="1:2">
      <c r="A44">
        <v>1156</v>
      </c>
      <c r="B44">
        <v>126</v>
      </c>
    </row>
    <row r="45" spans="1:2">
      <c r="A45">
        <v>1161</v>
      </c>
      <c r="B45">
        <v>5</v>
      </c>
    </row>
    <row r="46" spans="1:2">
      <c r="A46">
        <v>1163</v>
      </c>
      <c r="B46">
        <v>13</v>
      </c>
    </row>
    <row r="47" spans="1:2">
      <c r="A47">
        <v>1215</v>
      </c>
      <c r="B47">
        <v>6</v>
      </c>
    </row>
    <row r="48" spans="1:2">
      <c r="A48">
        <v>1228</v>
      </c>
      <c r="B48">
        <v>6</v>
      </c>
    </row>
    <row r="49" spans="1:2">
      <c r="A49">
        <v>1241</v>
      </c>
      <c r="B49">
        <v>6</v>
      </c>
    </row>
    <row r="50" spans="1:2">
      <c r="A50">
        <v>1254</v>
      </c>
      <c r="B50">
        <v>6</v>
      </c>
    </row>
    <row r="51" spans="1:2">
      <c r="A51">
        <v>1267</v>
      </c>
      <c r="B51">
        <v>6</v>
      </c>
    </row>
    <row r="52" spans="1:2">
      <c r="A52">
        <v>1280</v>
      </c>
      <c r="B52">
        <v>5</v>
      </c>
    </row>
    <row r="53" spans="1:2">
      <c r="A53">
        <v>1293</v>
      </c>
      <c r="B53">
        <v>4</v>
      </c>
    </row>
    <row r="54" spans="1:2">
      <c r="A54">
        <v>1306</v>
      </c>
      <c r="B54">
        <v>4</v>
      </c>
    </row>
    <row r="55" spans="1:2">
      <c r="A55">
        <v>1319</v>
      </c>
      <c r="B55">
        <v>4</v>
      </c>
    </row>
    <row r="56" spans="1:2">
      <c r="A56">
        <v>1332</v>
      </c>
      <c r="B56">
        <v>4</v>
      </c>
    </row>
    <row r="57" spans="1:2">
      <c r="A57">
        <v>1345</v>
      </c>
      <c r="B57">
        <v>3</v>
      </c>
    </row>
    <row r="58" spans="1:2">
      <c r="A58">
        <v>1358</v>
      </c>
      <c r="B58">
        <v>3</v>
      </c>
    </row>
    <row r="59" spans="1:2">
      <c r="A59">
        <v>1371</v>
      </c>
      <c r="B59">
        <v>2</v>
      </c>
    </row>
    <row r="60" spans="1:2">
      <c r="A60">
        <v>1384</v>
      </c>
      <c r="B60">
        <v>2</v>
      </c>
    </row>
    <row r="61" spans="1:2">
      <c r="A61">
        <v>1397</v>
      </c>
      <c r="B61">
        <v>2</v>
      </c>
    </row>
    <row r="62" spans="1:2">
      <c r="A62">
        <v>1410</v>
      </c>
      <c r="B62">
        <v>2</v>
      </c>
    </row>
    <row r="63" spans="1:2">
      <c r="A63">
        <v>1467</v>
      </c>
      <c r="B63">
        <v>12</v>
      </c>
    </row>
    <row r="64" spans="1:2">
      <c r="A64">
        <v>1474</v>
      </c>
      <c r="B64">
        <v>63</v>
      </c>
    </row>
    <row r="65" spans="1:2">
      <c r="A65">
        <v>1504</v>
      </c>
      <c r="B65">
        <v>63</v>
      </c>
    </row>
    <row r="66" spans="1:2">
      <c r="A66">
        <v>1508</v>
      </c>
      <c r="B66">
        <v>6</v>
      </c>
    </row>
    <row r="67" spans="1:2">
      <c r="A67">
        <v>1511</v>
      </c>
      <c r="B67">
        <v>6</v>
      </c>
    </row>
    <row r="68" spans="1:2">
      <c r="A68">
        <v>1557</v>
      </c>
      <c r="B68">
        <v>3</v>
      </c>
    </row>
    <row r="69" spans="1:2">
      <c r="A69">
        <v>1570</v>
      </c>
      <c r="B69">
        <v>3</v>
      </c>
    </row>
    <row r="70" spans="1:2">
      <c r="A70">
        <v>1583</v>
      </c>
      <c r="B70">
        <v>3</v>
      </c>
    </row>
    <row r="71" spans="1:2">
      <c r="A71">
        <v>1596</v>
      </c>
      <c r="B71">
        <v>3</v>
      </c>
    </row>
    <row r="72" spans="1:2">
      <c r="A72">
        <v>1609</v>
      </c>
      <c r="B72">
        <v>3</v>
      </c>
    </row>
    <row r="73" spans="1:2">
      <c r="A73">
        <v>1622</v>
      </c>
      <c r="B73">
        <v>3</v>
      </c>
    </row>
    <row r="74" spans="1:2">
      <c r="A74">
        <v>1635</v>
      </c>
      <c r="B74">
        <v>3</v>
      </c>
    </row>
    <row r="75" spans="1:2">
      <c r="A75">
        <v>1648</v>
      </c>
      <c r="B75">
        <v>3</v>
      </c>
    </row>
    <row r="76" spans="1:2">
      <c r="A76">
        <v>1661</v>
      </c>
      <c r="B76">
        <v>3</v>
      </c>
    </row>
    <row r="77" spans="1:2">
      <c r="A77">
        <v>1674</v>
      </c>
      <c r="B77">
        <v>3</v>
      </c>
    </row>
    <row r="78" spans="1:2">
      <c r="A78">
        <v>1687</v>
      </c>
      <c r="B78">
        <v>3</v>
      </c>
    </row>
    <row r="79" spans="1:2">
      <c r="A79">
        <v>1700</v>
      </c>
      <c r="B79">
        <v>3</v>
      </c>
    </row>
    <row r="80" spans="1:2">
      <c r="A80">
        <v>1713</v>
      </c>
      <c r="B80">
        <v>2</v>
      </c>
    </row>
    <row r="81" spans="1:2">
      <c r="A81">
        <v>1726</v>
      </c>
      <c r="B81">
        <v>2</v>
      </c>
    </row>
    <row r="82" spans="1:2">
      <c r="A82">
        <v>1739</v>
      </c>
      <c r="B82">
        <v>2</v>
      </c>
    </row>
    <row r="83" spans="1:2">
      <c r="A83">
        <v>1752</v>
      </c>
      <c r="B83">
        <v>2</v>
      </c>
    </row>
  </sheetData>
  <sheetProtection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2:B211"/>
  <sheetViews>
    <sheetView workbookViewId="0"/>
  </sheetViews>
  <sheetFormatPr defaultRowHeight="14.5"/>
  <sheetData>
    <row r="2" spans="1:2">
      <c r="A2">
        <v>312</v>
      </c>
      <c r="B2">
        <v>56</v>
      </c>
    </row>
    <row r="3" spans="1:2">
      <c r="A3">
        <v>314</v>
      </c>
      <c r="B3">
        <v>504</v>
      </c>
    </row>
    <row r="4" spans="1:2">
      <c r="A4">
        <v>317</v>
      </c>
      <c r="B4">
        <v>448</v>
      </c>
    </row>
    <row r="5" spans="1:2">
      <c r="A5">
        <v>321</v>
      </c>
      <c r="B5">
        <v>56</v>
      </c>
    </row>
    <row r="6" spans="1:2">
      <c r="A6">
        <v>324</v>
      </c>
      <c r="B6">
        <v>38</v>
      </c>
    </row>
    <row r="7" spans="1:2">
      <c r="A7">
        <v>330</v>
      </c>
      <c r="B7">
        <v>18</v>
      </c>
    </row>
    <row r="8" spans="1:2">
      <c r="A8">
        <v>331</v>
      </c>
      <c r="B8">
        <v>18</v>
      </c>
    </row>
    <row r="9" spans="1:2">
      <c r="A9">
        <v>332</v>
      </c>
      <c r="B9">
        <v>18</v>
      </c>
    </row>
    <row r="10" spans="1:2">
      <c r="A10">
        <v>333</v>
      </c>
      <c r="B10">
        <v>18</v>
      </c>
    </row>
    <row r="11" spans="1:2">
      <c r="A11">
        <v>335</v>
      </c>
      <c r="B11">
        <v>9</v>
      </c>
    </row>
    <row r="12" spans="1:2">
      <c r="A12">
        <v>339</v>
      </c>
      <c r="B12">
        <v>24</v>
      </c>
    </row>
    <row r="13" spans="1:2">
      <c r="A13">
        <v>341</v>
      </c>
      <c r="B13">
        <v>72</v>
      </c>
    </row>
    <row r="14" spans="1:2">
      <c r="A14">
        <v>386</v>
      </c>
      <c r="B14">
        <v>6</v>
      </c>
    </row>
    <row r="15" spans="1:2">
      <c r="A15">
        <v>430</v>
      </c>
      <c r="B15">
        <v>4</v>
      </c>
    </row>
    <row r="16" spans="1:2">
      <c r="A16">
        <v>484</v>
      </c>
      <c r="B16">
        <v>123</v>
      </c>
    </row>
    <row r="17" spans="1:2">
      <c r="A17">
        <v>485</v>
      </c>
      <c r="B17">
        <v>123</v>
      </c>
    </row>
    <row r="18" spans="1:2">
      <c r="A18">
        <v>486</v>
      </c>
      <c r="B18">
        <v>123</v>
      </c>
    </row>
    <row r="19" spans="1:2">
      <c r="A19">
        <v>489</v>
      </c>
      <c r="B19">
        <v>115</v>
      </c>
    </row>
    <row r="20" spans="1:2">
      <c r="A20">
        <v>491</v>
      </c>
      <c r="B20">
        <v>115</v>
      </c>
    </row>
    <row r="21" spans="1:2">
      <c r="A21">
        <v>492</v>
      </c>
      <c r="B21">
        <v>460</v>
      </c>
    </row>
    <row r="22" spans="1:2">
      <c r="A22">
        <v>495</v>
      </c>
      <c r="B22">
        <v>345</v>
      </c>
    </row>
    <row r="23" spans="1:2">
      <c r="A23">
        <v>497</v>
      </c>
      <c r="B23">
        <v>345</v>
      </c>
    </row>
    <row r="24" spans="1:2">
      <c r="A24">
        <v>500</v>
      </c>
      <c r="B24">
        <v>115</v>
      </c>
    </row>
    <row r="25" spans="1:2">
      <c r="A25">
        <v>503</v>
      </c>
      <c r="B25">
        <v>51</v>
      </c>
    </row>
    <row r="26" spans="1:2">
      <c r="A26">
        <v>509</v>
      </c>
      <c r="B26">
        <v>63</v>
      </c>
    </row>
    <row r="27" spans="1:2">
      <c r="A27">
        <v>510</v>
      </c>
      <c r="B27">
        <v>63</v>
      </c>
    </row>
    <row r="28" spans="1:2">
      <c r="A28">
        <v>512</v>
      </c>
      <c r="B28">
        <v>51</v>
      </c>
    </row>
    <row r="29" spans="1:2">
      <c r="A29">
        <v>516</v>
      </c>
      <c r="B29">
        <v>72</v>
      </c>
    </row>
    <row r="30" spans="1:2">
      <c r="A30">
        <v>519</v>
      </c>
      <c r="B30">
        <v>216</v>
      </c>
    </row>
    <row r="31" spans="1:2">
      <c r="A31">
        <v>564</v>
      </c>
      <c r="B31">
        <v>6</v>
      </c>
    </row>
    <row r="32" spans="1:2">
      <c r="A32">
        <v>577</v>
      </c>
      <c r="B32">
        <v>6</v>
      </c>
    </row>
    <row r="33" spans="1:2">
      <c r="A33">
        <v>590</v>
      </c>
      <c r="B33">
        <v>6</v>
      </c>
    </row>
    <row r="34" spans="1:2">
      <c r="A34">
        <v>603</v>
      </c>
      <c r="B34">
        <v>6</v>
      </c>
    </row>
    <row r="35" spans="1:2">
      <c r="A35">
        <v>616</v>
      </c>
      <c r="B35">
        <v>6</v>
      </c>
    </row>
    <row r="36" spans="1:2">
      <c r="A36">
        <v>629</v>
      </c>
      <c r="B36">
        <v>5</v>
      </c>
    </row>
    <row r="37" spans="1:2">
      <c r="A37">
        <v>642</v>
      </c>
      <c r="B37">
        <v>4</v>
      </c>
    </row>
    <row r="38" spans="1:2">
      <c r="A38">
        <v>655</v>
      </c>
      <c r="B38">
        <v>4</v>
      </c>
    </row>
    <row r="39" spans="1:2">
      <c r="A39">
        <v>668</v>
      </c>
      <c r="B39">
        <v>4</v>
      </c>
    </row>
    <row r="40" spans="1:2">
      <c r="A40">
        <v>681</v>
      </c>
      <c r="B40">
        <v>4</v>
      </c>
    </row>
    <row r="41" spans="1:2">
      <c r="A41">
        <v>694</v>
      </c>
      <c r="B41">
        <v>3</v>
      </c>
    </row>
    <row r="42" spans="1:2">
      <c r="A42">
        <v>707</v>
      </c>
      <c r="B42">
        <v>3</v>
      </c>
    </row>
    <row r="43" spans="1:2">
      <c r="A43">
        <v>720</v>
      </c>
      <c r="B43">
        <v>2</v>
      </c>
    </row>
    <row r="44" spans="1:2">
      <c r="A44">
        <v>733</v>
      </c>
      <c r="B44">
        <v>2</v>
      </c>
    </row>
    <row r="45" spans="1:2">
      <c r="A45">
        <v>746</v>
      </c>
      <c r="B45">
        <v>2</v>
      </c>
    </row>
    <row r="46" spans="1:2">
      <c r="A46">
        <v>759</v>
      </c>
      <c r="B46">
        <v>2</v>
      </c>
    </row>
    <row r="47" spans="1:2">
      <c r="A47">
        <v>802</v>
      </c>
      <c r="B47">
        <v>48</v>
      </c>
    </row>
    <row r="48" spans="1:2">
      <c r="A48">
        <v>803</v>
      </c>
      <c r="B48">
        <v>48</v>
      </c>
    </row>
    <row r="49" spans="1:2">
      <c r="A49">
        <v>808</v>
      </c>
      <c r="B49">
        <v>42</v>
      </c>
    </row>
    <row r="50" spans="1:2">
      <c r="A50">
        <v>811</v>
      </c>
      <c r="B50">
        <v>36</v>
      </c>
    </row>
    <row r="51" spans="1:2">
      <c r="A51">
        <v>818</v>
      </c>
      <c r="B51">
        <v>12</v>
      </c>
    </row>
    <row r="52" spans="1:2">
      <c r="A52">
        <v>820</v>
      </c>
      <c r="B52">
        <v>36</v>
      </c>
    </row>
    <row r="53" spans="1:2">
      <c r="A53">
        <v>866</v>
      </c>
      <c r="B53">
        <v>6</v>
      </c>
    </row>
    <row r="54" spans="1:2">
      <c r="A54">
        <v>879</v>
      </c>
      <c r="B54">
        <v>6</v>
      </c>
    </row>
    <row r="55" spans="1:2">
      <c r="A55">
        <v>892</v>
      </c>
      <c r="B55">
        <v>6</v>
      </c>
    </row>
    <row r="56" spans="1:2">
      <c r="A56">
        <v>905</v>
      </c>
      <c r="B56">
        <v>6</v>
      </c>
    </row>
    <row r="57" spans="1:2">
      <c r="A57">
        <v>918</v>
      </c>
      <c r="B57">
        <v>6</v>
      </c>
    </row>
    <row r="58" spans="1:2">
      <c r="A58">
        <v>931</v>
      </c>
      <c r="B58">
        <v>5</v>
      </c>
    </row>
    <row r="59" spans="1:2">
      <c r="A59">
        <v>944</v>
      </c>
      <c r="B59">
        <v>4</v>
      </c>
    </row>
    <row r="60" spans="1:2">
      <c r="A60">
        <v>957</v>
      </c>
      <c r="B60">
        <v>4</v>
      </c>
    </row>
    <row r="61" spans="1:2">
      <c r="A61">
        <v>970</v>
      </c>
      <c r="B61">
        <v>4</v>
      </c>
    </row>
    <row r="62" spans="1:2">
      <c r="A62">
        <v>983</v>
      </c>
      <c r="B62">
        <v>4</v>
      </c>
    </row>
    <row r="63" spans="1:2">
      <c r="A63">
        <v>996</v>
      </c>
      <c r="B63">
        <v>3</v>
      </c>
    </row>
    <row r="64" spans="1:2">
      <c r="A64">
        <v>1009</v>
      </c>
      <c r="B64">
        <v>3</v>
      </c>
    </row>
    <row r="65" spans="1:2">
      <c r="A65">
        <v>1022</v>
      </c>
      <c r="B65">
        <v>2</v>
      </c>
    </row>
    <row r="66" spans="1:2">
      <c r="A66">
        <v>1035</v>
      </c>
      <c r="B66">
        <v>2</v>
      </c>
    </row>
    <row r="67" spans="1:2">
      <c r="A67">
        <v>1048</v>
      </c>
      <c r="B67">
        <v>2</v>
      </c>
    </row>
    <row r="68" spans="1:2">
      <c r="A68">
        <v>1061</v>
      </c>
      <c r="B68">
        <v>2</v>
      </c>
    </row>
    <row r="69" spans="1:2">
      <c r="A69">
        <v>1111</v>
      </c>
      <c r="B69">
        <v>174</v>
      </c>
    </row>
    <row r="70" spans="1:2">
      <c r="A70">
        <v>1112</v>
      </c>
      <c r="B70">
        <v>174</v>
      </c>
    </row>
    <row r="71" spans="1:2">
      <c r="A71">
        <v>1113</v>
      </c>
      <c r="B71">
        <v>174</v>
      </c>
    </row>
    <row r="72" spans="1:2">
      <c r="A72">
        <v>1114</v>
      </c>
      <c r="B72">
        <v>174</v>
      </c>
    </row>
    <row r="73" spans="1:2">
      <c r="A73">
        <v>1118</v>
      </c>
      <c r="B73">
        <v>144</v>
      </c>
    </row>
    <row r="74" spans="1:2">
      <c r="A74">
        <v>1122</v>
      </c>
      <c r="B74">
        <v>36</v>
      </c>
    </row>
    <row r="75" spans="1:2">
      <c r="A75">
        <v>1128</v>
      </c>
      <c r="B75">
        <v>138</v>
      </c>
    </row>
    <row r="76" spans="1:2">
      <c r="A76">
        <v>1137</v>
      </c>
      <c r="B76">
        <v>126</v>
      </c>
    </row>
    <row r="77" spans="1:2">
      <c r="A77">
        <v>1138</v>
      </c>
      <c r="B77">
        <v>126</v>
      </c>
    </row>
    <row r="78" spans="1:2">
      <c r="A78">
        <v>1142</v>
      </c>
      <c r="B78">
        <v>18</v>
      </c>
    </row>
    <row r="79" spans="1:2">
      <c r="A79">
        <v>1145</v>
      </c>
      <c r="B79">
        <v>18</v>
      </c>
    </row>
    <row r="80" spans="1:2">
      <c r="A80">
        <v>1146</v>
      </c>
      <c r="B80">
        <v>18</v>
      </c>
    </row>
    <row r="81" spans="1:2">
      <c r="A81">
        <v>1148</v>
      </c>
      <c r="B81">
        <v>18</v>
      </c>
    </row>
    <row r="82" spans="1:2">
      <c r="A82">
        <v>1154</v>
      </c>
      <c r="B82">
        <v>108</v>
      </c>
    </row>
    <row r="83" spans="1:2">
      <c r="A83">
        <v>1156</v>
      </c>
      <c r="B83">
        <v>126</v>
      </c>
    </row>
    <row r="84" spans="1:2">
      <c r="A84">
        <v>1158</v>
      </c>
      <c r="B84">
        <v>126</v>
      </c>
    </row>
    <row r="85" spans="1:2">
      <c r="A85">
        <v>1161</v>
      </c>
      <c r="B85">
        <v>5</v>
      </c>
    </row>
    <row r="86" spans="1:2">
      <c r="A86">
        <v>1163</v>
      </c>
      <c r="B86">
        <v>13</v>
      </c>
    </row>
    <row r="87" spans="1:2">
      <c r="A87">
        <v>1168</v>
      </c>
      <c r="B87">
        <v>138</v>
      </c>
    </row>
    <row r="88" spans="1:2">
      <c r="A88">
        <v>1170</v>
      </c>
      <c r="B88">
        <v>414</v>
      </c>
    </row>
    <row r="89" spans="1:2">
      <c r="A89">
        <v>1215</v>
      </c>
      <c r="B89">
        <v>6</v>
      </c>
    </row>
    <row r="90" spans="1:2">
      <c r="A90">
        <v>1228</v>
      </c>
      <c r="B90">
        <v>6</v>
      </c>
    </row>
    <row r="91" spans="1:2">
      <c r="A91">
        <v>1241</v>
      </c>
      <c r="B91">
        <v>6</v>
      </c>
    </row>
    <row r="92" spans="1:2">
      <c r="A92">
        <v>1254</v>
      </c>
      <c r="B92">
        <v>6</v>
      </c>
    </row>
    <row r="93" spans="1:2">
      <c r="A93">
        <v>1267</v>
      </c>
      <c r="B93">
        <v>6</v>
      </c>
    </row>
    <row r="94" spans="1:2">
      <c r="A94">
        <v>1280</v>
      </c>
      <c r="B94">
        <v>5</v>
      </c>
    </row>
    <row r="95" spans="1:2">
      <c r="A95">
        <v>1293</v>
      </c>
      <c r="B95">
        <v>4</v>
      </c>
    </row>
    <row r="96" spans="1:2">
      <c r="A96">
        <v>1306</v>
      </c>
      <c r="B96">
        <v>4</v>
      </c>
    </row>
    <row r="97" spans="1:2">
      <c r="A97">
        <v>1319</v>
      </c>
      <c r="B97">
        <v>4</v>
      </c>
    </row>
    <row r="98" spans="1:2">
      <c r="A98">
        <v>1332</v>
      </c>
      <c r="B98">
        <v>4</v>
      </c>
    </row>
    <row r="99" spans="1:2">
      <c r="A99">
        <v>1345</v>
      </c>
      <c r="B99">
        <v>3</v>
      </c>
    </row>
    <row r="100" spans="1:2">
      <c r="A100">
        <v>1358</v>
      </c>
      <c r="B100">
        <v>3</v>
      </c>
    </row>
    <row r="101" spans="1:2">
      <c r="A101">
        <v>1371</v>
      </c>
      <c r="B101">
        <v>2</v>
      </c>
    </row>
    <row r="102" spans="1:2">
      <c r="A102">
        <v>1384</v>
      </c>
      <c r="B102">
        <v>2</v>
      </c>
    </row>
    <row r="103" spans="1:2">
      <c r="A103">
        <v>1397</v>
      </c>
      <c r="B103">
        <v>2</v>
      </c>
    </row>
    <row r="104" spans="1:2">
      <c r="A104">
        <v>1410</v>
      </c>
      <c r="B104">
        <v>2</v>
      </c>
    </row>
    <row r="105" spans="1:2">
      <c r="A105">
        <v>1458</v>
      </c>
      <c r="B105">
        <v>75</v>
      </c>
    </row>
    <row r="106" spans="1:2">
      <c r="A106">
        <v>1460</v>
      </c>
      <c r="B106">
        <v>75</v>
      </c>
    </row>
    <row r="107" spans="1:2">
      <c r="A107">
        <v>1464</v>
      </c>
      <c r="B107">
        <v>63</v>
      </c>
    </row>
    <row r="108" spans="1:2">
      <c r="A108">
        <v>1467</v>
      </c>
      <c r="B108">
        <v>12</v>
      </c>
    </row>
    <row r="109" spans="1:2">
      <c r="A109">
        <v>1474</v>
      </c>
      <c r="B109">
        <v>63</v>
      </c>
    </row>
    <row r="110" spans="1:2">
      <c r="A110">
        <v>1476</v>
      </c>
      <c r="B110">
        <v>63</v>
      </c>
    </row>
    <row r="111" spans="1:2">
      <c r="A111">
        <v>1478</v>
      </c>
      <c r="B111">
        <v>63</v>
      </c>
    </row>
    <row r="112" spans="1:2">
      <c r="A112">
        <v>1479</v>
      </c>
      <c r="B112">
        <v>63</v>
      </c>
    </row>
    <row r="113" spans="1:2">
      <c r="A113">
        <v>1481</v>
      </c>
      <c r="B113">
        <v>63</v>
      </c>
    </row>
    <row r="114" spans="1:2">
      <c r="A114">
        <v>1484</v>
      </c>
      <c r="B114">
        <v>57</v>
      </c>
    </row>
    <row r="115" spans="1:2">
      <c r="A115">
        <v>1488</v>
      </c>
      <c r="B115">
        <v>63</v>
      </c>
    </row>
    <row r="116" spans="1:2">
      <c r="A116">
        <v>1493</v>
      </c>
      <c r="B116">
        <v>6</v>
      </c>
    </row>
    <row r="117" spans="1:2">
      <c r="A117">
        <v>1495</v>
      </c>
      <c r="B117">
        <v>6</v>
      </c>
    </row>
    <row r="118" spans="1:2">
      <c r="A118">
        <v>1496</v>
      </c>
      <c r="B118">
        <v>6</v>
      </c>
    </row>
    <row r="119" spans="1:2">
      <c r="A119">
        <v>1497</v>
      </c>
      <c r="B119">
        <v>6</v>
      </c>
    </row>
    <row r="120" spans="1:2">
      <c r="A120">
        <v>1502</v>
      </c>
      <c r="B120">
        <v>57</v>
      </c>
    </row>
    <row r="121" spans="1:2">
      <c r="A121">
        <v>1504</v>
      </c>
      <c r="B121">
        <v>63</v>
      </c>
    </row>
    <row r="122" spans="1:2">
      <c r="A122">
        <v>1506</v>
      </c>
      <c r="B122">
        <v>63</v>
      </c>
    </row>
    <row r="123" spans="1:2">
      <c r="A123">
        <v>1508</v>
      </c>
      <c r="B123">
        <v>6</v>
      </c>
    </row>
    <row r="124" spans="1:2">
      <c r="A124">
        <v>1511</v>
      </c>
      <c r="B124">
        <v>6</v>
      </c>
    </row>
    <row r="125" spans="1:2">
      <c r="A125">
        <v>1557</v>
      </c>
      <c r="B125">
        <v>3</v>
      </c>
    </row>
    <row r="126" spans="1:2">
      <c r="A126">
        <v>1570</v>
      </c>
      <c r="B126">
        <v>3</v>
      </c>
    </row>
    <row r="127" spans="1:2">
      <c r="A127">
        <v>1583</v>
      </c>
      <c r="B127">
        <v>3</v>
      </c>
    </row>
    <row r="128" spans="1:2">
      <c r="A128">
        <v>1596</v>
      </c>
      <c r="B128">
        <v>3</v>
      </c>
    </row>
    <row r="129" spans="1:2">
      <c r="A129">
        <v>1609</v>
      </c>
      <c r="B129">
        <v>3</v>
      </c>
    </row>
    <row r="130" spans="1:2">
      <c r="A130">
        <v>1622</v>
      </c>
      <c r="B130">
        <v>3</v>
      </c>
    </row>
    <row r="131" spans="1:2">
      <c r="A131">
        <v>1635</v>
      </c>
      <c r="B131">
        <v>3</v>
      </c>
    </row>
    <row r="132" spans="1:2">
      <c r="A132">
        <v>1648</v>
      </c>
      <c r="B132">
        <v>3</v>
      </c>
    </row>
    <row r="133" spans="1:2">
      <c r="A133">
        <v>1661</v>
      </c>
      <c r="B133">
        <v>3</v>
      </c>
    </row>
    <row r="134" spans="1:2">
      <c r="A134">
        <v>1674</v>
      </c>
      <c r="B134">
        <v>3</v>
      </c>
    </row>
    <row r="135" spans="1:2">
      <c r="A135">
        <v>1687</v>
      </c>
      <c r="B135">
        <v>3</v>
      </c>
    </row>
    <row r="136" spans="1:2">
      <c r="A136">
        <v>1700</v>
      </c>
      <c r="B136">
        <v>3</v>
      </c>
    </row>
    <row r="137" spans="1:2">
      <c r="A137">
        <v>1713</v>
      </c>
      <c r="B137">
        <v>2</v>
      </c>
    </row>
    <row r="138" spans="1:2">
      <c r="A138">
        <v>1726</v>
      </c>
      <c r="B138">
        <v>2</v>
      </c>
    </row>
    <row r="139" spans="1:2">
      <c r="A139">
        <v>1739</v>
      </c>
      <c r="B139">
        <v>2</v>
      </c>
    </row>
    <row r="140" spans="1:2">
      <c r="A140">
        <v>1752</v>
      </c>
      <c r="B140">
        <v>2</v>
      </c>
    </row>
    <row r="141" spans="1:2">
      <c r="A141">
        <v>116</v>
      </c>
      <c r="B141" t="s">
        <v>435</v>
      </c>
    </row>
    <row r="142" spans="1:2">
      <c r="A142">
        <v>119</v>
      </c>
      <c r="B142" t="s">
        <v>435</v>
      </c>
    </row>
    <row r="143" spans="1:2">
      <c r="A143">
        <v>122</v>
      </c>
      <c r="B143" t="s">
        <v>435</v>
      </c>
    </row>
    <row r="144" spans="1:2">
      <c r="A144">
        <v>125</v>
      </c>
      <c r="B144" t="s">
        <v>435</v>
      </c>
    </row>
    <row r="145" spans="1:2">
      <c r="A145">
        <v>128</v>
      </c>
      <c r="B145" t="s">
        <v>435</v>
      </c>
    </row>
    <row r="146" spans="1:2">
      <c r="A146">
        <v>380</v>
      </c>
      <c r="B146" t="s">
        <v>435</v>
      </c>
    </row>
    <row r="147" spans="1:2">
      <c r="A147">
        <v>558</v>
      </c>
      <c r="B147" t="s">
        <v>435</v>
      </c>
    </row>
    <row r="148" spans="1:2">
      <c r="A148">
        <v>571</v>
      </c>
      <c r="B148" t="s">
        <v>435</v>
      </c>
    </row>
    <row r="149" spans="1:2">
      <c r="A149">
        <v>584</v>
      </c>
      <c r="B149" t="s">
        <v>435</v>
      </c>
    </row>
    <row r="150" spans="1:2">
      <c r="A150">
        <v>597</v>
      </c>
      <c r="B150" t="s">
        <v>435</v>
      </c>
    </row>
    <row r="151" spans="1:2">
      <c r="A151">
        <v>610</v>
      </c>
      <c r="B151" t="s">
        <v>435</v>
      </c>
    </row>
    <row r="152" spans="1:2">
      <c r="A152">
        <v>623</v>
      </c>
      <c r="B152" t="s">
        <v>435</v>
      </c>
    </row>
    <row r="153" spans="1:2">
      <c r="A153">
        <v>860</v>
      </c>
      <c r="B153" t="s">
        <v>435</v>
      </c>
    </row>
    <row r="154" spans="1:2">
      <c r="A154">
        <v>873</v>
      </c>
      <c r="B154" t="s">
        <v>435</v>
      </c>
    </row>
    <row r="155" spans="1:2">
      <c r="A155">
        <v>886</v>
      </c>
      <c r="B155" t="s">
        <v>435</v>
      </c>
    </row>
    <row r="156" spans="1:2">
      <c r="A156">
        <v>899</v>
      </c>
      <c r="B156" t="s">
        <v>435</v>
      </c>
    </row>
    <row r="157" spans="1:2">
      <c r="A157">
        <v>912</v>
      </c>
      <c r="B157" t="s">
        <v>435</v>
      </c>
    </row>
    <row r="158" spans="1:2">
      <c r="A158">
        <v>1209</v>
      </c>
      <c r="B158" t="s">
        <v>435</v>
      </c>
    </row>
    <row r="159" spans="1:2">
      <c r="A159">
        <v>1222</v>
      </c>
      <c r="B159" t="s">
        <v>435</v>
      </c>
    </row>
    <row r="160" spans="1:2">
      <c r="A160">
        <v>1235</v>
      </c>
      <c r="B160" t="s">
        <v>435</v>
      </c>
    </row>
    <row r="161" spans="1:2">
      <c r="A161">
        <v>1248</v>
      </c>
      <c r="B161" t="s">
        <v>435</v>
      </c>
    </row>
    <row r="162" spans="1:2">
      <c r="A162">
        <v>1261</v>
      </c>
      <c r="B162" t="s">
        <v>435</v>
      </c>
    </row>
    <row r="163" spans="1:2">
      <c r="A163">
        <v>1274</v>
      </c>
      <c r="B163" t="s">
        <v>435</v>
      </c>
    </row>
    <row r="164" spans="1:2">
      <c r="A164">
        <v>925</v>
      </c>
      <c r="B164" t="s">
        <v>435</v>
      </c>
    </row>
    <row r="165" spans="1:2">
      <c r="A165">
        <v>424</v>
      </c>
      <c r="B165" t="s">
        <v>435</v>
      </c>
    </row>
    <row r="166" spans="1:2">
      <c r="A166">
        <v>636</v>
      </c>
      <c r="B166" t="s">
        <v>435</v>
      </c>
    </row>
    <row r="167" spans="1:2">
      <c r="A167">
        <v>649</v>
      </c>
      <c r="B167" t="s">
        <v>435</v>
      </c>
    </row>
    <row r="168" spans="1:2">
      <c r="A168">
        <v>662</v>
      </c>
      <c r="B168" t="s">
        <v>435</v>
      </c>
    </row>
    <row r="169" spans="1:2">
      <c r="A169">
        <v>675</v>
      </c>
      <c r="B169" t="s">
        <v>435</v>
      </c>
    </row>
    <row r="170" spans="1:2">
      <c r="A170">
        <v>938</v>
      </c>
      <c r="B170" t="s">
        <v>435</v>
      </c>
    </row>
    <row r="171" spans="1:2">
      <c r="A171">
        <v>951</v>
      </c>
      <c r="B171" t="s">
        <v>435</v>
      </c>
    </row>
    <row r="172" spans="1:2">
      <c r="A172">
        <v>964</v>
      </c>
      <c r="B172" t="s">
        <v>435</v>
      </c>
    </row>
    <row r="173" spans="1:2">
      <c r="A173">
        <v>1287</v>
      </c>
      <c r="B173" t="s">
        <v>435</v>
      </c>
    </row>
    <row r="174" spans="1:2">
      <c r="A174">
        <v>1300</v>
      </c>
      <c r="B174" t="s">
        <v>435</v>
      </c>
    </row>
    <row r="175" spans="1:2">
      <c r="A175">
        <v>1313</v>
      </c>
      <c r="B175" t="s">
        <v>435</v>
      </c>
    </row>
    <row r="176" spans="1:2">
      <c r="A176">
        <v>1326</v>
      </c>
      <c r="B176" t="s">
        <v>435</v>
      </c>
    </row>
    <row r="177" spans="1:2">
      <c r="A177">
        <v>977</v>
      </c>
      <c r="B177" t="s">
        <v>435</v>
      </c>
    </row>
    <row r="178" spans="1:2">
      <c r="A178">
        <v>688</v>
      </c>
      <c r="B178" t="s">
        <v>435</v>
      </c>
    </row>
    <row r="179" spans="1:2">
      <c r="A179">
        <v>701</v>
      </c>
      <c r="B179" t="s">
        <v>435</v>
      </c>
    </row>
    <row r="180" spans="1:2">
      <c r="A180">
        <v>714</v>
      </c>
      <c r="B180" t="s">
        <v>435</v>
      </c>
    </row>
    <row r="181" spans="1:2">
      <c r="A181">
        <v>727</v>
      </c>
      <c r="B181" t="s">
        <v>435</v>
      </c>
    </row>
    <row r="182" spans="1:2">
      <c r="A182">
        <v>740</v>
      </c>
      <c r="B182" t="s">
        <v>435</v>
      </c>
    </row>
    <row r="183" spans="1:2">
      <c r="A183">
        <v>753</v>
      </c>
      <c r="B183" t="s">
        <v>435</v>
      </c>
    </row>
    <row r="184" spans="1:2">
      <c r="A184">
        <v>990</v>
      </c>
      <c r="B184" t="s">
        <v>435</v>
      </c>
    </row>
    <row r="185" spans="1:2">
      <c r="A185">
        <v>1003</v>
      </c>
      <c r="B185" t="s">
        <v>435</v>
      </c>
    </row>
    <row r="186" spans="1:2">
      <c r="A186">
        <v>1016</v>
      </c>
      <c r="B186" t="s">
        <v>435</v>
      </c>
    </row>
    <row r="187" spans="1:2">
      <c r="A187">
        <v>1029</v>
      </c>
      <c r="B187" t="s">
        <v>435</v>
      </c>
    </row>
    <row r="188" spans="1:2">
      <c r="A188">
        <v>1042</v>
      </c>
      <c r="B188" t="s">
        <v>435</v>
      </c>
    </row>
    <row r="189" spans="1:2">
      <c r="A189">
        <v>1055</v>
      </c>
      <c r="B189" t="s">
        <v>435</v>
      </c>
    </row>
    <row r="190" spans="1:2">
      <c r="A190">
        <v>1339</v>
      </c>
      <c r="B190" t="s">
        <v>435</v>
      </c>
    </row>
    <row r="191" spans="1:2">
      <c r="A191">
        <v>1352</v>
      </c>
      <c r="B191" t="s">
        <v>435</v>
      </c>
    </row>
    <row r="192" spans="1:2">
      <c r="A192">
        <v>1365</v>
      </c>
      <c r="B192" t="s">
        <v>435</v>
      </c>
    </row>
    <row r="193" spans="1:2">
      <c r="A193">
        <v>1378</v>
      </c>
      <c r="B193" t="s">
        <v>435</v>
      </c>
    </row>
    <row r="194" spans="1:2">
      <c r="A194">
        <v>1391</v>
      </c>
      <c r="B194" t="s">
        <v>435</v>
      </c>
    </row>
    <row r="195" spans="1:2">
      <c r="A195">
        <v>1404</v>
      </c>
      <c r="B195" t="s">
        <v>435</v>
      </c>
    </row>
    <row r="196" spans="1:2">
      <c r="A196">
        <v>1551</v>
      </c>
      <c r="B196" t="s">
        <v>435</v>
      </c>
    </row>
    <row r="197" spans="1:2">
      <c r="A197">
        <v>1564</v>
      </c>
      <c r="B197" t="s">
        <v>435</v>
      </c>
    </row>
    <row r="198" spans="1:2">
      <c r="A198">
        <v>1577</v>
      </c>
      <c r="B198" t="s">
        <v>435</v>
      </c>
    </row>
    <row r="199" spans="1:2">
      <c r="A199">
        <v>1590</v>
      </c>
      <c r="B199" t="s">
        <v>435</v>
      </c>
    </row>
    <row r="200" spans="1:2">
      <c r="A200">
        <v>1603</v>
      </c>
      <c r="B200" t="s">
        <v>435</v>
      </c>
    </row>
    <row r="201" spans="1:2">
      <c r="A201">
        <v>1616</v>
      </c>
      <c r="B201" t="s">
        <v>435</v>
      </c>
    </row>
    <row r="202" spans="1:2">
      <c r="A202">
        <v>1629</v>
      </c>
      <c r="B202" t="s">
        <v>435</v>
      </c>
    </row>
    <row r="203" spans="1:2">
      <c r="A203">
        <v>1642</v>
      </c>
      <c r="B203" t="s">
        <v>435</v>
      </c>
    </row>
    <row r="204" spans="1:2">
      <c r="A204">
        <v>1655</v>
      </c>
      <c r="B204" t="s">
        <v>435</v>
      </c>
    </row>
    <row r="205" spans="1:2">
      <c r="A205">
        <v>1668</v>
      </c>
      <c r="B205" t="s">
        <v>435</v>
      </c>
    </row>
    <row r="206" spans="1:2">
      <c r="A206">
        <v>1681</v>
      </c>
      <c r="B206" t="s">
        <v>435</v>
      </c>
    </row>
    <row r="207" spans="1:2">
      <c r="A207">
        <v>1694</v>
      </c>
      <c r="B207" t="s">
        <v>435</v>
      </c>
    </row>
    <row r="208" spans="1:2">
      <c r="A208">
        <v>1707</v>
      </c>
      <c r="B208" t="s">
        <v>435</v>
      </c>
    </row>
    <row r="209" spans="1:2">
      <c r="A209">
        <v>1720</v>
      </c>
      <c r="B209" t="s">
        <v>435</v>
      </c>
    </row>
    <row r="210" spans="1:2">
      <c r="A210">
        <v>1733</v>
      </c>
      <c r="B210" t="s">
        <v>435</v>
      </c>
    </row>
    <row r="211" spans="1:2">
      <c r="A211">
        <v>1746</v>
      </c>
      <c r="B211" t="s">
        <v>435</v>
      </c>
    </row>
  </sheetData>
  <sheetProtection sheet="1" objects="1" scenarios="1" autoFilter="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2:E31"/>
  <sheetViews>
    <sheetView workbookViewId="0"/>
  </sheetViews>
  <sheetFormatPr defaultRowHeight="14.5"/>
  <sheetData>
    <row r="2" spans="1:5">
      <c r="A2">
        <v>314</v>
      </c>
      <c r="B2" t="s">
        <v>442</v>
      </c>
      <c r="C2" t="b">
        <v>1</v>
      </c>
      <c r="D2">
        <v>1344</v>
      </c>
      <c r="E2">
        <f t="shared" ref="E2:E31" si="0">IF(ISERROR(VLOOKUP(A2,A3:D3,4,0)),D2,IF(VLOOKUP(A2,A3:D3,4,0)="NOT EXECUTED",VLOOKUP(A2,A3:D3,4,0),D2))</f>
        <v>1344</v>
      </c>
    </row>
    <row r="3" spans="1:5">
      <c r="A3">
        <v>314</v>
      </c>
      <c r="B3" t="s">
        <v>442</v>
      </c>
      <c r="C3" t="b">
        <v>0</v>
      </c>
      <c r="D3">
        <v>168</v>
      </c>
      <c r="E3">
        <f t="shared" si="0"/>
        <v>168</v>
      </c>
    </row>
    <row r="4" spans="1:5">
      <c r="A4">
        <v>321</v>
      </c>
      <c r="B4" t="s">
        <v>436</v>
      </c>
      <c r="C4" t="b">
        <v>1</v>
      </c>
      <c r="D4">
        <v>114</v>
      </c>
      <c r="E4">
        <f t="shared" si="0"/>
        <v>114</v>
      </c>
    </row>
    <row r="5" spans="1:5">
      <c r="A5">
        <v>326</v>
      </c>
      <c r="B5" t="s">
        <v>436</v>
      </c>
      <c r="C5" t="b">
        <v>0</v>
      </c>
      <c r="D5">
        <v>54</v>
      </c>
      <c r="E5">
        <f t="shared" si="0"/>
        <v>54</v>
      </c>
    </row>
    <row r="6" spans="1:5">
      <c r="A6">
        <v>333</v>
      </c>
      <c r="B6" t="s">
        <v>436</v>
      </c>
      <c r="C6" t="b">
        <v>1</v>
      </c>
      <c r="D6">
        <v>27</v>
      </c>
      <c r="E6">
        <f t="shared" si="0"/>
        <v>27</v>
      </c>
    </row>
    <row r="7" spans="1:5">
      <c r="A7">
        <v>333</v>
      </c>
      <c r="B7" t="s">
        <v>436</v>
      </c>
      <c r="C7" t="b">
        <v>0</v>
      </c>
      <c r="D7">
        <v>27</v>
      </c>
      <c r="E7">
        <f t="shared" si="0"/>
        <v>27</v>
      </c>
    </row>
    <row r="8" spans="1:5">
      <c r="A8">
        <v>492</v>
      </c>
      <c r="B8" t="s">
        <v>442</v>
      </c>
      <c r="C8" t="b">
        <v>1</v>
      </c>
      <c r="D8">
        <v>1035</v>
      </c>
      <c r="E8">
        <f t="shared" si="0"/>
        <v>1035</v>
      </c>
    </row>
    <row r="9" spans="1:5">
      <c r="A9">
        <v>492</v>
      </c>
      <c r="B9" t="s">
        <v>442</v>
      </c>
      <c r="C9" t="b">
        <v>0</v>
      </c>
      <c r="D9">
        <v>345</v>
      </c>
      <c r="E9">
        <f t="shared" si="0"/>
        <v>345</v>
      </c>
    </row>
    <row r="10" spans="1:5">
      <c r="A10">
        <v>500</v>
      </c>
      <c r="B10" t="s">
        <v>436</v>
      </c>
      <c r="C10" t="b">
        <v>1</v>
      </c>
      <c r="D10">
        <v>153</v>
      </c>
      <c r="E10">
        <f t="shared" si="0"/>
        <v>153</v>
      </c>
    </row>
    <row r="11" spans="1:5">
      <c r="A11">
        <v>505</v>
      </c>
      <c r="B11" t="s">
        <v>436</v>
      </c>
      <c r="C11" t="b">
        <v>0</v>
      </c>
      <c r="D11">
        <v>192</v>
      </c>
      <c r="E11">
        <f t="shared" si="0"/>
        <v>192</v>
      </c>
    </row>
    <row r="12" spans="1:5">
      <c r="A12">
        <v>510</v>
      </c>
      <c r="B12" t="s">
        <v>436</v>
      </c>
      <c r="C12" t="b">
        <v>1</v>
      </c>
      <c r="D12">
        <v>153</v>
      </c>
      <c r="E12">
        <f t="shared" si="0"/>
        <v>153</v>
      </c>
    </row>
    <row r="13" spans="1:5">
      <c r="A13">
        <v>510</v>
      </c>
      <c r="B13" t="s">
        <v>436</v>
      </c>
      <c r="C13" t="b">
        <v>0</v>
      </c>
      <c r="D13">
        <v>36</v>
      </c>
      <c r="E13">
        <f t="shared" si="0"/>
        <v>36</v>
      </c>
    </row>
    <row r="14" spans="1:5">
      <c r="A14">
        <v>808</v>
      </c>
      <c r="B14" t="s">
        <v>436</v>
      </c>
      <c r="C14" t="b">
        <v>1</v>
      </c>
      <c r="D14">
        <v>108</v>
      </c>
      <c r="E14">
        <f t="shared" si="0"/>
        <v>108</v>
      </c>
    </row>
    <row r="15" spans="1:5">
      <c r="A15">
        <v>813</v>
      </c>
      <c r="B15" t="s">
        <v>436</v>
      </c>
      <c r="C15" t="b">
        <v>0</v>
      </c>
      <c r="D15">
        <v>18</v>
      </c>
      <c r="E15">
        <f t="shared" si="0"/>
        <v>18</v>
      </c>
    </row>
    <row r="16" spans="1:5">
      <c r="A16">
        <v>1118</v>
      </c>
      <c r="B16" t="s">
        <v>436</v>
      </c>
      <c r="C16" t="b">
        <v>1</v>
      </c>
      <c r="D16">
        <v>108</v>
      </c>
      <c r="E16">
        <f t="shared" si="0"/>
        <v>108</v>
      </c>
    </row>
    <row r="17" spans="1:5">
      <c r="A17">
        <v>1124</v>
      </c>
      <c r="B17" t="s">
        <v>436</v>
      </c>
      <c r="C17" t="b">
        <v>0</v>
      </c>
      <c r="D17">
        <v>324</v>
      </c>
      <c r="E17">
        <f t="shared" si="0"/>
        <v>324</v>
      </c>
    </row>
    <row r="18" spans="1:5">
      <c r="A18">
        <v>1128</v>
      </c>
      <c r="B18" t="s">
        <v>436</v>
      </c>
      <c r="C18" t="b">
        <v>1</v>
      </c>
      <c r="D18">
        <v>378</v>
      </c>
      <c r="E18">
        <f t="shared" si="0"/>
        <v>378</v>
      </c>
    </row>
    <row r="19" spans="1:5">
      <c r="A19">
        <v>1128</v>
      </c>
      <c r="B19" t="s">
        <v>436</v>
      </c>
      <c r="C19" t="b">
        <v>0</v>
      </c>
      <c r="D19">
        <v>36</v>
      </c>
      <c r="E19">
        <f t="shared" si="0"/>
        <v>36</v>
      </c>
    </row>
    <row r="20" spans="1:5">
      <c r="A20">
        <v>1138</v>
      </c>
      <c r="B20" t="s">
        <v>436</v>
      </c>
      <c r="C20" t="b">
        <v>1</v>
      </c>
      <c r="D20">
        <v>54</v>
      </c>
      <c r="E20">
        <f t="shared" si="0"/>
        <v>54</v>
      </c>
    </row>
    <row r="21" spans="1:5">
      <c r="A21">
        <v>1150</v>
      </c>
      <c r="B21" t="s">
        <v>436</v>
      </c>
      <c r="C21" t="b">
        <v>0</v>
      </c>
      <c r="D21">
        <v>324</v>
      </c>
      <c r="E21">
        <f t="shared" si="0"/>
        <v>324</v>
      </c>
    </row>
    <row r="22" spans="1:5">
      <c r="A22">
        <v>1158</v>
      </c>
      <c r="B22" t="s">
        <v>436</v>
      </c>
      <c r="C22" t="b">
        <v>1</v>
      </c>
      <c r="D22">
        <v>54</v>
      </c>
      <c r="E22">
        <f t="shared" si="0"/>
        <v>54</v>
      </c>
    </row>
    <row r="23" spans="1:5">
      <c r="A23">
        <v>1158</v>
      </c>
      <c r="B23" t="s">
        <v>436</v>
      </c>
      <c r="C23" t="b">
        <v>0</v>
      </c>
      <c r="D23">
        <v>324</v>
      </c>
      <c r="E23">
        <f t="shared" si="0"/>
        <v>324</v>
      </c>
    </row>
    <row r="24" spans="1:5">
      <c r="A24">
        <v>1464</v>
      </c>
      <c r="B24" t="s">
        <v>436</v>
      </c>
      <c r="C24" t="b">
        <v>1</v>
      </c>
      <c r="D24">
        <v>36</v>
      </c>
      <c r="E24">
        <f t="shared" si="0"/>
        <v>36</v>
      </c>
    </row>
    <row r="25" spans="1:5">
      <c r="A25">
        <v>1469</v>
      </c>
      <c r="B25" t="s">
        <v>436</v>
      </c>
      <c r="C25" t="b">
        <v>0</v>
      </c>
      <c r="D25">
        <v>153</v>
      </c>
      <c r="E25">
        <f t="shared" si="0"/>
        <v>153</v>
      </c>
    </row>
    <row r="26" spans="1:5">
      <c r="A26">
        <v>1481</v>
      </c>
      <c r="B26" t="s">
        <v>436</v>
      </c>
      <c r="C26" t="b">
        <v>1</v>
      </c>
      <c r="D26">
        <v>171</v>
      </c>
      <c r="E26">
        <f t="shared" si="0"/>
        <v>171</v>
      </c>
    </row>
    <row r="27" spans="1:5">
      <c r="A27">
        <v>1481</v>
      </c>
      <c r="B27" t="s">
        <v>436</v>
      </c>
      <c r="C27" t="b">
        <v>0</v>
      </c>
      <c r="D27">
        <v>18</v>
      </c>
      <c r="E27">
        <f t="shared" si="0"/>
        <v>18</v>
      </c>
    </row>
    <row r="28" spans="1:5">
      <c r="A28">
        <v>1488</v>
      </c>
      <c r="B28" t="s">
        <v>436</v>
      </c>
      <c r="C28" t="b">
        <v>1</v>
      </c>
      <c r="D28">
        <v>18</v>
      </c>
      <c r="E28">
        <f t="shared" si="0"/>
        <v>18</v>
      </c>
    </row>
    <row r="29" spans="1:5">
      <c r="A29">
        <v>1499</v>
      </c>
      <c r="B29" t="s">
        <v>436</v>
      </c>
      <c r="C29" t="b">
        <v>0</v>
      </c>
      <c r="D29">
        <v>171</v>
      </c>
      <c r="E29">
        <f t="shared" si="0"/>
        <v>171</v>
      </c>
    </row>
    <row r="30" spans="1:5">
      <c r="A30">
        <v>1506</v>
      </c>
      <c r="B30" t="s">
        <v>436</v>
      </c>
      <c r="C30" t="b">
        <v>1</v>
      </c>
      <c r="D30">
        <v>18</v>
      </c>
      <c r="E30">
        <f t="shared" si="0"/>
        <v>18</v>
      </c>
    </row>
    <row r="31" spans="1:5">
      <c r="A31">
        <v>1506</v>
      </c>
      <c r="B31" t="s">
        <v>436</v>
      </c>
      <c r="C31" t="b">
        <v>0</v>
      </c>
      <c r="D31">
        <v>171</v>
      </c>
      <c r="E31">
        <f t="shared" si="0"/>
        <v>171</v>
      </c>
    </row>
  </sheetData>
  <sheetProtection sheet="1" objects="1" scenarios="1" autoFilter="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2:S15"/>
  <sheetViews>
    <sheetView workbookViewId="0"/>
  </sheetViews>
  <sheetFormatPr defaultRowHeight="14.5"/>
  <sheetData>
    <row r="2" spans="1:19">
      <c r="A2">
        <v>321</v>
      </c>
      <c r="B2" t="s">
        <v>444</v>
      </c>
      <c r="C2" t="s">
        <v>741</v>
      </c>
      <c r="D2" t="s">
        <v>451</v>
      </c>
      <c r="F2">
        <v>321</v>
      </c>
      <c r="G2" t="s">
        <v>741</v>
      </c>
      <c r="H2" t="s">
        <v>742</v>
      </c>
      <c r="I2" t="s">
        <v>743</v>
      </c>
      <c r="J2" t="s">
        <v>744</v>
      </c>
      <c r="K2" t="s">
        <v>745</v>
      </c>
      <c r="L2" t="s">
        <v>746</v>
      </c>
      <c r="N2" t="str">
        <f t="shared" ref="N2:S8" si="0">IF(ISERROR(VLOOKUP(G2,$C$2:$D$10000,2,0)),"",VLOOKUP(G2,$C$2:$D$10000,2,0))</f>
        <v>effective</v>
      </c>
      <c r="O2" t="str">
        <f t="shared" si="0"/>
        <v>effective</v>
      </c>
      <c r="P2" t="str">
        <f t="shared" si="0"/>
        <v/>
      </c>
      <c r="Q2" t="str">
        <f t="shared" si="0"/>
        <v/>
      </c>
      <c r="R2" t="str">
        <f t="shared" si="0"/>
        <v/>
      </c>
      <c r="S2" t="str">
        <f t="shared" si="0"/>
        <v/>
      </c>
    </row>
    <row r="3" spans="1:19">
      <c r="A3">
        <v>321</v>
      </c>
      <c r="B3" t="s">
        <v>452</v>
      </c>
      <c r="C3" t="s">
        <v>742</v>
      </c>
      <c r="D3" t="s">
        <v>451</v>
      </c>
      <c r="F3">
        <v>500</v>
      </c>
      <c r="G3" t="s">
        <v>747</v>
      </c>
      <c r="H3" t="s">
        <v>748</v>
      </c>
      <c r="I3" t="s">
        <v>749</v>
      </c>
      <c r="J3" t="s">
        <v>750</v>
      </c>
      <c r="K3" t="s">
        <v>751</v>
      </c>
      <c r="L3" t="s">
        <v>752</v>
      </c>
      <c r="N3" t="str">
        <f t="shared" si="0"/>
        <v>effective</v>
      </c>
      <c r="O3" t="str">
        <f t="shared" si="0"/>
        <v>effective</v>
      </c>
      <c r="P3" t="str">
        <f t="shared" si="0"/>
        <v/>
      </c>
      <c r="Q3" t="str">
        <f t="shared" si="0"/>
        <v/>
      </c>
      <c r="R3" t="str">
        <f t="shared" si="0"/>
        <v/>
      </c>
      <c r="S3" t="str">
        <f t="shared" si="0"/>
        <v/>
      </c>
    </row>
    <row r="4" spans="1:19">
      <c r="A4">
        <v>500</v>
      </c>
      <c r="B4" t="s">
        <v>444</v>
      </c>
      <c r="C4" t="s">
        <v>747</v>
      </c>
      <c r="D4" t="s">
        <v>451</v>
      </c>
      <c r="F4">
        <v>808</v>
      </c>
      <c r="G4" t="s">
        <v>753</v>
      </c>
      <c r="H4" t="s">
        <v>754</v>
      </c>
      <c r="I4" t="s">
        <v>755</v>
      </c>
      <c r="J4" t="s">
        <v>756</v>
      </c>
      <c r="K4" t="s">
        <v>757</v>
      </c>
      <c r="L4" t="s">
        <v>758</v>
      </c>
      <c r="N4" t="str">
        <f t="shared" si="0"/>
        <v>effective</v>
      </c>
      <c r="O4" t="str">
        <f t="shared" si="0"/>
        <v>effective</v>
      </c>
      <c r="P4" t="str">
        <f t="shared" si="0"/>
        <v/>
      </c>
      <c r="Q4" t="str">
        <f t="shared" si="0"/>
        <v/>
      </c>
      <c r="R4" t="str">
        <f t="shared" si="0"/>
        <v/>
      </c>
      <c r="S4" t="str">
        <f t="shared" si="0"/>
        <v/>
      </c>
    </row>
    <row r="5" spans="1:19">
      <c r="A5">
        <v>500</v>
      </c>
      <c r="B5" t="s">
        <v>452</v>
      </c>
      <c r="C5" t="s">
        <v>748</v>
      </c>
      <c r="D5" t="s">
        <v>451</v>
      </c>
      <c r="F5">
        <v>1119</v>
      </c>
      <c r="G5" t="s">
        <v>759</v>
      </c>
      <c r="H5" t="s">
        <v>760</v>
      </c>
      <c r="I5" t="s">
        <v>761</v>
      </c>
      <c r="J5" t="s">
        <v>762</v>
      </c>
      <c r="K5" t="s">
        <v>763</v>
      </c>
      <c r="L5" t="s">
        <v>764</v>
      </c>
      <c r="N5" t="str">
        <f t="shared" si="0"/>
        <v>effective</v>
      </c>
      <c r="O5" t="str">
        <f t="shared" si="0"/>
        <v>effective</v>
      </c>
      <c r="P5" t="str">
        <f t="shared" si="0"/>
        <v/>
      </c>
      <c r="Q5" t="str">
        <f t="shared" si="0"/>
        <v/>
      </c>
      <c r="R5" t="str">
        <f t="shared" si="0"/>
        <v/>
      </c>
      <c r="S5" t="str">
        <f t="shared" si="0"/>
        <v/>
      </c>
    </row>
    <row r="6" spans="1:19">
      <c r="A6">
        <v>808</v>
      </c>
      <c r="B6" t="s">
        <v>444</v>
      </c>
      <c r="C6" t="s">
        <v>753</v>
      </c>
      <c r="D6" t="s">
        <v>451</v>
      </c>
      <c r="F6">
        <v>1138</v>
      </c>
      <c r="G6" t="s">
        <v>765</v>
      </c>
      <c r="H6" t="s">
        <v>766</v>
      </c>
      <c r="I6" t="s">
        <v>767</v>
      </c>
      <c r="J6" t="s">
        <v>768</v>
      </c>
      <c r="K6" t="s">
        <v>769</v>
      </c>
      <c r="L6" t="s">
        <v>770</v>
      </c>
      <c r="N6" t="str">
        <f t="shared" si="0"/>
        <v>effective</v>
      </c>
      <c r="O6" t="str">
        <f t="shared" si="0"/>
        <v>effective</v>
      </c>
      <c r="P6" t="str">
        <f t="shared" si="0"/>
        <v/>
      </c>
      <c r="Q6" t="str">
        <f t="shared" si="0"/>
        <v/>
      </c>
      <c r="R6" t="str">
        <f t="shared" si="0"/>
        <v/>
      </c>
      <c r="S6" t="str">
        <f t="shared" si="0"/>
        <v/>
      </c>
    </row>
    <row r="7" spans="1:19">
      <c r="A7">
        <v>808</v>
      </c>
      <c r="B7" t="s">
        <v>452</v>
      </c>
      <c r="C7" t="s">
        <v>754</v>
      </c>
      <c r="D7" t="s">
        <v>451</v>
      </c>
      <c r="F7">
        <v>1464</v>
      </c>
      <c r="G7" t="s">
        <v>771</v>
      </c>
      <c r="H7" t="s">
        <v>772</v>
      </c>
      <c r="I7" t="s">
        <v>773</v>
      </c>
      <c r="J7" t="s">
        <v>774</v>
      </c>
      <c r="K7" t="s">
        <v>775</v>
      </c>
      <c r="L7" t="s">
        <v>776</v>
      </c>
      <c r="N7" t="str">
        <f t="shared" si="0"/>
        <v>effective</v>
      </c>
      <c r="O7" t="str">
        <f t="shared" si="0"/>
        <v>effective</v>
      </c>
      <c r="P7" t="str">
        <f t="shared" si="0"/>
        <v/>
      </c>
      <c r="Q7" t="str">
        <f t="shared" si="0"/>
        <v/>
      </c>
      <c r="R7" t="str">
        <f t="shared" si="0"/>
        <v/>
      </c>
      <c r="S7" t="str">
        <f t="shared" si="0"/>
        <v/>
      </c>
    </row>
    <row r="8" spans="1:19">
      <c r="A8">
        <v>1119</v>
      </c>
      <c r="B8" t="s">
        <v>444</v>
      </c>
      <c r="C8" t="s">
        <v>759</v>
      </c>
      <c r="D8" t="s">
        <v>451</v>
      </c>
      <c r="F8">
        <v>1488</v>
      </c>
      <c r="G8" t="s">
        <v>777</v>
      </c>
      <c r="H8" t="s">
        <v>778</v>
      </c>
      <c r="I8" t="s">
        <v>779</v>
      </c>
      <c r="J8" t="s">
        <v>780</v>
      </c>
      <c r="K8" t="s">
        <v>781</v>
      </c>
      <c r="L8" t="s">
        <v>782</v>
      </c>
      <c r="N8" t="str">
        <f t="shared" si="0"/>
        <v>effective</v>
      </c>
      <c r="O8" t="str">
        <f t="shared" si="0"/>
        <v>effective</v>
      </c>
      <c r="P8" t="str">
        <f t="shared" si="0"/>
        <v/>
      </c>
      <c r="Q8" t="str">
        <f t="shared" si="0"/>
        <v/>
      </c>
      <c r="R8" t="str">
        <f t="shared" si="0"/>
        <v/>
      </c>
      <c r="S8" t="str">
        <f t="shared" si="0"/>
        <v/>
      </c>
    </row>
    <row r="9" spans="1:19">
      <c r="A9">
        <v>1119</v>
      </c>
      <c r="B9" t="s">
        <v>452</v>
      </c>
      <c r="C9" t="s">
        <v>760</v>
      </c>
      <c r="D9" t="s">
        <v>451</v>
      </c>
    </row>
    <row r="10" spans="1:19">
      <c r="A10">
        <v>1138</v>
      </c>
      <c r="B10" t="s">
        <v>444</v>
      </c>
      <c r="C10" t="s">
        <v>765</v>
      </c>
      <c r="D10" t="s">
        <v>451</v>
      </c>
    </row>
    <row r="11" spans="1:19">
      <c r="A11">
        <v>1138</v>
      </c>
      <c r="B11" t="s">
        <v>452</v>
      </c>
      <c r="C11" t="s">
        <v>766</v>
      </c>
      <c r="D11" t="s">
        <v>451</v>
      </c>
    </row>
    <row r="12" spans="1:19">
      <c r="A12">
        <v>1464</v>
      </c>
      <c r="B12" t="s">
        <v>444</v>
      </c>
      <c r="C12" t="s">
        <v>771</v>
      </c>
      <c r="D12" t="s">
        <v>451</v>
      </c>
    </row>
    <row r="13" spans="1:19">
      <c r="A13">
        <v>1464</v>
      </c>
      <c r="B13" t="s">
        <v>452</v>
      </c>
      <c r="C13" t="s">
        <v>772</v>
      </c>
      <c r="D13" t="s">
        <v>451</v>
      </c>
    </row>
    <row r="14" spans="1:19">
      <c r="A14">
        <v>1488</v>
      </c>
      <c r="B14" t="s">
        <v>444</v>
      </c>
      <c r="C14" t="s">
        <v>777</v>
      </c>
      <c r="D14" t="s">
        <v>451</v>
      </c>
    </row>
    <row r="15" spans="1:19">
      <c r="A15">
        <v>1488</v>
      </c>
      <c r="B15" t="s">
        <v>452</v>
      </c>
      <c r="C15" t="s">
        <v>778</v>
      </c>
      <c r="D15" t="s">
        <v>451</v>
      </c>
    </row>
  </sheetData>
  <sheetProtection sheet="1" objects="1" scenario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2:B47"/>
  <sheetViews>
    <sheetView workbookViewId="0"/>
  </sheetViews>
  <sheetFormatPr defaultRowHeight="14.5"/>
  <sheetData>
    <row r="2" spans="1:2">
      <c r="A2">
        <v>533</v>
      </c>
      <c r="B2">
        <v>6</v>
      </c>
    </row>
    <row r="3" spans="1:2">
      <c r="A3">
        <v>538</v>
      </c>
      <c r="B3">
        <v>6</v>
      </c>
    </row>
    <row r="4" spans="1:2">
      <c r="A4">
        <v>544</v>
      </c>
      <c r="B4">
        <v>6</v>
      </c>
    </row>
    <row r="5" spans="1:2">
      <c r="A5">
        <v>550</v>
      </c>
      <c r="B5">
        <v>6</v>
      </c>
    </row>
    <row r="6" spans="1:2">
      <c r="A6">
        <v>556</v>
      </c>
      <c r="B6">
        <v>6</v>
      </c>
    </row>
    <row r="7" spans="1:2">
      <c r="A7">
        <v>562</v>
      </c>
      <c r="B7">
        <v>6</v>
      </c>
    </row>
    <row r="8" spans="1:2">
      <c r="A8">
        <v>568</v>
      </c>
      <c r="B8">
        <v>6</v>
      </c>
    </row>
    <row r="9" spans="1:2">
      <c r="A9">
        <v>574</v>
      </c>
      <c r="B9">
        <v>6</v>
      </c>
    </row>
    <row r="10" spans="1:2">
      <c r="A10">
        <v>580</v>
      </c>
      <c r="B10">
        <v>3</v>
      </c>
    </row>
    <row r="11" spans="1:2">
      <c r="A11">
        <v>586</v>
      </c>
      <c r="B11">
        <v>3</v>
      </c>
    </row>
    <row r="12" spans="1:2">
      <c r="A12">
        <v>592</v>
      </c>
      <c r="B12">
        <v>3</v>
      </c>
    </row>
    <row r="13" spans="1:2">
      <c r="A13">
        <v>598</v>
      </c>
      <c r="B13">
        <v>3</v>
      </c>
    </row>
    <row r="14" spans="1:2">
      <c r="A14">
        <v>604</v>
      </c>
      <c r="B14">
        <v>3</v>
      </c>
    </row>
    <row r="15" spans="1:2">
      <c r="A15">
        <v>610</v>
      </c>
      <c r="B15">
        <v>3</v>
      </c>
    </row>
    <row r="16" spans="1:2">
      <c r="A16">
        <v>616</v>
      </c>
      <c r="B16">
        <v>3</v>
      </c>
    </row>
    <row r="17" spans="1:2">
      <c r="A17">
        <v>622</v>
      </c>
      <c r="B17">
        <v>3</v>
      </c>
    </row>
    <row r="18" spans="1:2">
      <c r="A18">
        <v>628</v>
      </c>
      <c r="B18">
        <v>3</v>
      </c>
    </row>
    <row r="19" spans="1:2">
      <c r="A19">
        <v>665</v>
      </c>
      <c r="B19">
        <v>6</v>
      </c>
    </row>
    <row r="20" spans="1:2">
      <c r="A20">
        <v>670</v>
      </c>
      <c r="B20">
        <v>6</v>
      </c>
    </row>
    <row r="21" spans="1:2">
      <c r="A21">
        <v>676</v>
      </c>
      <c r="B21">
        <v>6</v>
      </c>
    </row>
    <row r="22" spans="1:2">
      <c r="A22">
        <v>682</v>
      </c>
      <c r="B22">
        <v>6</v>
      </c>
    </row>
    <row r="23" spans="1:2">
      <c r="A23">
        <v>688</v>
      </c>
      <c r="B23">
        <v>6</v>
      </c>
    </row>
    <row r="24" spans="1:2">
      <c r="A24">
        <v>694</v>
      </c>
      <c r="B24">
        <v>6</v>
      </c>
    </row>
    <row r="25" spans="1:2">
      <c r="A25">
        <v>700</v>
      </c>
      <c r="B25">
        <v>6</v>
      </c>
    </row>
    <row r="26" spans="1:2">
      <c r="A26">
        <v>706</v>
      </c>
      <c r="B26">
        <v>6</v>
      </c>
    </row>
    <row r="27" spans="1:2">
      <c r="A27">
        <v>712</v>
      </c>
      <c r="B27">
        <v>3</v>
      </c>
    </row>
    <row r="28" spans="1:2">
      <c r="A28">
        <v>718</v>
      </c>
      <c r="B28">
        <v>3</v>
      </c>
    </row>
    <row r="29" spans="1:2">
      <c r="A29">
        <v>724</v>
      </c>
      <c r="B29">
        <v>3</v>
      </c>
    </row>
    <row r="30" spans="1:2">
      <c r="A30">
        <v>730</v>
      </c>
      <c r="B30">
        <v>3</v>
      </c>
    </row>
    <row r="31" spans="1:2">
      <c r="A31">
        <v>736</v>
      </c>
      <c r="B31">
        <v>3</v>
      </c>
    </row>
    <row r="32" spans="1:2">
      <c r="A32">
        <v>742</v>
      </c>
      <c r="B32">
        <v>3</v>
      </c>
    </row>
    <row r="33" spans="1:2">
      <c r="A33">
        <v>748</v>
      </c>
      <c r="B33">
        <v>3</v>
      </c>
    </row>
    <row r="34" spans="1:2">
      <c r="A34">
        <v>754</v>
      </c>
      <c r="B34">
        <v>3</v>
      </c>
    </row>
    <row r="35" spans="1:2">
      <c r="A35">
        <v>760</v>
      </c>
      <c r="B35">
        <v>3</v>
      </c>
    </row>
    <row r="36" spans="1:2">
      <c r="A36">
        <v>805</v>
      </c>
      <c r="B36">
        <v>150</v>
      </c>
    </row>
    <row r="37" spans="1:2">
      <c r="A37">
        <v>914</v>
      </c>
      <c r="B37">
        <v>84</v>
      </c>
    </row>
    <row r="38" spans="1:2">
      <c r="A38">
        <v>1026</v>
      </c>
      <c r="B38">
        <v>102</v>
      </c>
    </row>
    <row r="39" spans="1:2">
      <c r="A39">
        <v>1126</v>
      </c>
      <c r="B39">
        <v>54</v>
      </c>
    </row>
    <row r="40" spans="1:2">
      <c r="A40">
        <v>1183</v>
      </c>
      <c r="B40">
        <v>63</v>
      </c>
    </row>
    <row r="41" spans="1:2">
      <c r="A41">
        <v>1250</v>
      </c>
      <c r="B41">
        <v>12</v>
      </c>
    </row>
    <row r="42" spans="1:2">
      <c r="A42">
        <v>1304</v>
      </c>
      <c r="B42" t="s">
        <v>634</v>
      </c>
    </row>
    <row r="43" spans="1:2">
      <c r="A43">
        <v>1485</v>
      </c>
      <c r="B43">
        <v>183</v>
      </c>
    </row>
    <row r="44" spans="1:2">
      <c r="A44">
        <v>1621</v>
      </c>
      <c r="B44" t="s">
        <v>634</v>
      </c>
    </row>
    <row r="45" spans="1:2">
      <c r="A45">
        <v>1760</v>
      </c>
      <c r="B45" t="s">
        <v>634</v>
      </c>
    </row>
    <row r="46" spans="1:2">
      <c r="A46">
        <v>1899</v>
      </c>
      <c r="B46">
        <v>21</v>
      </c>
    </row>
    <row r="47" spans="1:2">
      <c r="A47">
        <v>2027</v>
      </c>
      <c r="B47">
        <v>66</v>
      </c>
    </row>
  </sheetData>
  <sheetProtection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2:B77"/>
  <sheetViews>
    <sheetView workbookViewId="0"/>
  </sheetViews>
  <sheetFormatPr defaultRowHeight="14.5"/>
  <sheetData>
    <row r="2" spans="1:2">
      <c r="A2">
        <v>535</v>
      </c>
      <c r="B2">
        <v>6</v>
      </c>
    </row>
    <row r="3" spans="1:2">
      <c r="A3">
        <v>540</v>
      </c>
      <c r="B3">
        <v>6</v>
      </c>
    </row>
    <row r="4" spans="1:2">
      <c r="A4">
        <v>546</v>
      </c>
      <c r="B4">
        <v>6</v>
      </c>
    </row>
    <row r="5" spans="1:2">
      <c r="A5">
        <v>552</v>
      </c>
      <c r="B5">
        <v>6</v>
      </c>
    </row>
    <row r="6" spans="1:2">
      <c r="A6">
        <v>558</v>
      </c>
      <c r="B6">
        <v>6</v>
      </c>
    </row>
    <row r="7" spans="1:2">
      <c r="A7">
        <v>564</v>
      </c>
      <c r="B7">
        <v>6</v>
      </c>
    </row>
    <row r="8" spans="1:2">
      <c r="A8">
        <v>570</v>
      </c>
      <c r="B8">
        <v>6</v>
      </c>
    </row>
    <row r="9" spans="1:2">
      <c r="A9">
        <v>576</v>
      </c>
      <c r="B9">
        <v>6</v>
      </c>
    </row>
    <row r="10" spans="1:2">
      <c r="A10">
        <v>582</v>
      </c>
      <c r="B10">
        <v>3</v>
      </c>
    </row>
    <row r="11" spans="1:2">
      <c r="A11">
        <v>588</v>
      </c>
      <c r="B11">
        <v>3</v>
      </c>
    </row>
    <row r="12" spans="1:2">
      <c r="A12">
        <v>594</v>
      </c>
      <c r="B12">
        <v>3</v>
      </c>
    </row>
    <row r="13" spans="1:2">
      <c r="A13">
        <v>600</v>
      </c>
      <c r="B13">
        <v>3</v>
      </c>
    </row>
    <row r="14" spans="1:2">
      <c r="A14">
        <v>606</v>
      </c>
      <c r="B14">
        <v>3</v>
      </c>
    </row>
    <row r="15" spans="1:2">
      <c r="A15">
        <v>612</v>
      </c>
      <c r="B15">
        <v>3</v>
      </c>
    </row>
    <row r="16" spans="1:2">
      <c r="A16">
        <v>618</v>
      </c>
      <c r="B16">
        <v>3</v>
      </c>
    </row>
    <row r="17" spans="1:2">
      <c r="A17">
        <v>624</v>
      </c>
      <c r="B17">
        <v>3</v>
      </c>
    </row>
    <row r="18" spans="1:2">
      <c r="A18">
        <v>630</v>
      </c>
      <c r="B18">
        <v>3</v>
      </c>
    </row>
    <row r="19" spans="1:2">
      <c r="A19">
        <v>667</v>
      </c>
      <c r="B19">
        <v>6</v>
      </c>
    </row>
    <row r="20" spans="1:2">
      <c r="A20">
        <v>672</v>
      </c>
      <c r="B20">
        <v>6</v>
      </c>
    </row>
    <row r="21" spans="1:2">
      <c r="A21">
        <v>678</v>
      </c>
      <c r="B21">
        <v>6</v>
      </c>
    </row>
    <row r="22" spans="1:2">
      <c r="A22">
        <v>684</v>
      </c>
      <c r="B22">
        <v>6</v>
      </c>
    </row>
    <row r="23" spans="1:2">
      <c r="A23">
        <v>690</v>
      </c>
      <c r="B23">
        <v>6</v>
      </c>
    </row>
    <row r="24" spans="1:2">
      <c r="A24">
        <v>696</v>
      </c>
      <c r="B24">
        <v>6</v>
      </c>
    </row>
    <row r="25" spans="1:2">
      <c r="A25">
        <v>702</v>
      </c>
      <c r="B25">
        <v>6</v>
      </c>
    </row>
    <row r="26" spans="1:2">
      <c r="A26">
        <v>708</v>
      </c>
      <c r="B26">
        <v>6</v>
      </c>
    </row>
    <row r="27" spans="1:2">
      <c r="A27">
        <v>714</v>
      </c>
      <c r="B27">
        <v>3</v>
      </c>
    </row>
    <row r="28" spans="1:2">
      <c r="A28">
        <v>720</v>
      </c>
      <c r="B28">
        <v>3</v>
      </c>
    </row>
    <row r="29" spans="1:2">
      <c r="A29">
        <v>726</v>
      </c>
      <c r="B29">
        <v>3</v>
      </c>
    </row>
    <row r="30" spans="1:2">
      <c r="A30">
        <v>732</v>
      </c>
      <c r="B30">
        <v>3</v>
      </c>
    </row>
    <row r="31" spans="1:2">
      <c r="A31">
        <v>738</v>
      </c>
      <c r="B31">
        <v>3</v>
      </c>
    </row>
    <row r="32" spans="1:2">
      <c r="A32">
        <v>744</v>
      </c>
      <c r="B32">
        <v>3</v>
      </c>
    </row>
    <row r="33" spans="1:2">
      <c r="A33">
        <v>750</v>
      </c>
      <c r="B33">
        <v>3</v>
      </c>
    </row>
    <row r="34" spans="1:2">
      <c r="A34">
        <v>756</v>
      </c>
      <c r="B34">
        <v>3</v>
      </c>
    </row>
    <row r="35" spans="1:2">
      <c r="A35">
        <v>762</v>
      </c>
      <c r="B35">
        <v>3</v>
      </c>
    </row>
    <row r="36" spans="1:2">
      <c r="A36">
        <v>817</v>
      </c>
      <c r="B36">
        <v>3</v>
      </c>
    </row>
    <row r="37" spans="1:2">
      <c r="A37">
        <v>843</v>
      </c>
      <c r="B37">
        <v>108</v>
      </c>
    </row>
    <row r="38" spans="1:2">
      <c r="A38">
        <v>862</v>
      </c>
      <c r="B38">
        <v>108</v>
      </c>
    </row>
    <row r="39" spans="1:2">
      <c r="A39">
        <v>866</v>
      </c>
      <c r="B39">
        <v>5</v>
      </c>
    </row>
    <row r="40" spans="1:2">
      <c r="A40">
        <v>868</v>
      </c>
      <c r="B40">
        <v>7</v>
      </c>
    </row>
    <row r="41" spans="1:2">
      <c r="A41">
        <v>926</v>
      </c>
      <c r="B41">
        <v>3</v>
      </c>
    </row>
    <row r="42" spans="1:2">
      <c r="A42">
        <v>943</v>
      </c>
      <c r="B42">
        <v>54</v>
      </c>
    </row>
    <row r="43" spans="1:2">
      <c r="A43">
        <v>974</v>
      </c>
      <c r="B43">
        <v>54</v>
      </c>
    </row>
    <row r="44" spans="1:2">
      <c r="A44">
        <v>978</v>
      </c>
      <c r="B44">
        <v>3</v>
      </c>
    </row>
    <row r="45" spans="1:2">
      <c r="A45">
        <v>980</v>
      </c>
      <c r="B45">
        <v>3</v>
      </c>
    </row>
    <row r="46" spans="1:2">
      <c r="A46">
        <v>1034</v>
      </c>
      <c r="B46">
        <v>3</v>
      </c>
    </row>
    <row r="47" spans="1:2">
      <c r="A47">
        <v>1045</v>
      </c>
      <c r="B47">
        <v>6</v>
      </c>
    </row>
    <row r="48" spans="1:2">
      <c r="A48">
        <v>1048</v>
      </c>
      <c r="B48">
        <v>6</v>
      </c>
    </row>
    <row r="49" spans="1:2">
      <c r="A49">
        <v>1051</v>
      </c>
      <c r="B49">
        <v>6</v>
      </c>
    </row>
    <row r="50" spans="1:2">
      <c r="A50">
        <v>1054</v>
      </c>
      <c r="B50">
        <v>6</v>
      </c>
    </row>
    <row r="51" spans="1:2">
      <c r="A51">
        <v>1058</v>
      </c>
      <c r="B51">
        <v>3</v>
      </c>
    </row>
    <row r="52" spans="1:2">
      <c r="A52">
        <v>1061</v>
      </c>
      <c r="B52">
        <v>3</v>
      </c>
    </row>
    <row r="53" spans="1:2">
      <c r="A53">
        <v>1064</v>
      </c>
      <c r="B53">
        <v>3</v>
      </c>
    </row>
    <row r="54" spans="1:2">
      <c r="A54">
        <v>1067</v>
      </c>
      <c r="B54">
        <v>3</v>
      </c>
    </row>
    <row r="55" spans="1:2">
      <c r="A55">
        <v>1070</v>
      </c>
      <c r="B55">
        <v>3</v>
      </c>
    </row>
    <row r="56" spans="1:2">
      <c r="A56">
        <v>1073</v>
      </c>
      <c r="B56">
        <v>3</v>
      </c>
    </row>
    <row r="57" spans="1:2">
      <c r="A57">
        <v>1076</v>
      </c>
      <c r="B57">
        <v>3</v>
      </c>
    </row>
    <row r="58" spans="1:2">
      <c r="A58">
        <v>1079</v>
      </c>
      <c r="B58">
        <v>3</v>
      </c>
    </row>
    <row r="59" spans="1:2">
      <c r="A59">
        <v>1133</v>
      </c>
      <c r="B59">
        <v>6</v>
      </c>
    </row>
    <row r="60" spans="1:2">
      <c r="A60">
        <v>1140</v>
      </c>
      <c r="B60">
        <v>42</v>
      </c>
    </row>
    <row r="61" spans="1:2">
      <c r="A61">
        <v>1194</v>
      </c>
      <c r="B61">
        <v>3</v>
      </c>
    </row>
    <row r="62" spans="1:2">
      <c r="A62">
        <v>1211</v>
      </c>
      <c r="B62">
        <v>36</v>
      </c>
    </row>
    <row r="63" spans="1:2">
      <c r="A63">
        <v>1258</v>
      </c>
      <c r="B63">
        <v>3</v>
      </c>
    </row>
    <row r="64" spans="1:2">
      <c r="A64">
        <v>1264</v>
      </c>
      <c r="B64">
        <v>6</v>
      </c>
    </row>
    <row r="65" spans="1:2">
      <c r="A65">
        <v>1370</v>
      </c>
      <c r="B65" t="s">
        <v>634</v>
      </c>
    </row>
    <row r="66" spans="1:2">
      <c r="A66">
        <v>1552</v>
      </c>
      <c r="B66">
        <v>21</v>
      </c>
    </row>
    <row r="67" spans="1:2">
      <c r="A67">
        <v>1561</v>
      </c>
      <c r="B67">
        <v>18</v>
      </c>
    </row>
    <row r="68" spans="1:2">
      <c r="A68">
        <v>1573</v>
      </c>
      <c r="B68">
        <v>18</v>
      </c>
    </row>
    <row r="69" spans="1:2">
      <c r="A69">
        <v>1659</v>
      </c>
      <c r="B69" t="s">
        <v>634</v>
      </c>
    </row>
    <row r="70" spans="1:2">
      <c r="A70">
        <v>1662</v>
      </c>
      <c r="B70" t="s">
        <v>634</v>
      </c>
    </row>
    <row r="71" spans="1:2">
      <c r="A71">
        <v>1719</v>
      </c>
      <c r="B71" t="s">
        <v>634</v>
      </c>
    </row>
    <row r="72" spans="1:2">
      <c r="A72">
        <v>1799</v>
      </c>
      <c r="B72" t="s">
        <v>634</v>
      </c>
    </row>
    <row r="73" spans="1:2">
      <c r="A73">
        <v>1802</v>
      </c>
      <c r="B73" t="s">
        <v>634</v>
      </c>
    </row>
    <row r="74" spans="1:2">
      <c r="A74">
        <v>1858</v>
      </c>
      <c r="B74" t="s">
        <v>634</v>
      </c>
    </row>
    <row r="75" spans="1:2">
      <c r="A75">
        <v>1985</v>
      </c>
      <c r="B75">
        <v>21</v>
      </c>
    </row>
    <row r="76" spans="1:2">
      <c r="A76">
        <v>2065</v>
      </c>
      <c r="B76">
        <v>66</v>
      </c>
    </row>
    <row r="77" spans="1:2">
      <c r="A77">
        <v>2085</v>
      </c>
      <c r="B77">
        <v>60</v>
      </c>
    </row>
  </sheetData>
  <sheetProtection sheet="1" objects="1" scenario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2:B316"/>
  <sheetViews>
    <sheetView workbookViewId="0"/>
  </sheetViews>
  <sheetFormatPr defaultRowHeight="14.5"/>
  <sheetData>
    <row r="2" spans="1:2">
      <c r="A2">
        <v>535</v>
      </c>
      <c r="B2">
        <v>6</v>
      </c>
    </row>
    <row r="3" spans="1:2">
      <c r="A3">
        <v>540</v>
      </c>
      <c r="B3">
        <v>6</v>
      </c>
    </row>
    <row r="4" spans="1:2">
      <c r="A4">
        <v>546</v>
      </c>
      <c r="B4">
        <v>6</v>
      </c>
    </row>
    <row r="5" spans="1:2">
      <c r="A5">
        <v>552</v>
      </c>
      <c r="B5">
        <v>6</v>
      </c>
    </row>
    <row r="6" spans="1:2">
      <c r="A6">
        <v>558</v>
      </c>
      <c r="B6">
        <v>6</v>
      </c>
    </row>
    <row r="7" spans="1:2">
      <c r="A7">
        <v>564</v>
      </c>
      <c r="B7">
        <v>6</v>
      </c>
    </row>
    <row r="8" spans="1:2">
      <c r="A8">
        <v>570</v>
      </c>
      <c r="B8">
        <v>6</v>
      </c>
    </row>
    <row r="9" spans="1:2">
      <c r="A9">
        <v>576</v>
      </c>
      <c r="B9">
        <v>6</v>
      </c>
    </row>
    <row r="10" spans="1:2">
      <c r="A10">
        <v>582</v>
      </c>
      <c r="B10">
        <v>3</v>
      </c>
    </row>
    <row r="11" spans="1:2">
      <c r="A11">
        <v>588</v>
      </c>
      <c r="B11">
        <v>3</v>
      </c>
    </row>
    <row r="12" spans="1:2">
      <c r="A12">
        <v>594</v>
      </c>
      <c r="B12">
        <v>3</v>
      </c>
    </row>
    <row r="13" spans="1:2">
      <c r="A13">
        <v>600</v>
      </c>
      <c r="B13">
        <v>3</v>
      </c>
    </row>
    <row r="14" spans="1:2">
      <c r="A14">
        <v>606</v>
      </c>
      <c r="B14">
        <v>3</v>
      </c>
    </row>
    <row r="15" spans="1:2">
      <c r="A15">
        <v>612</v>
      </c>
      <c r="B15">
        <v>3</v>
      </c>
    </row>
    <row r="16" spans="1:2">
      <c r="A16">
        <v>618</v>
      </c>
      <c r="B16">
        <v>3</v>
      </c>
    </row>
    <row r="17" spans="1:2">
      <c r="A17">
        <v>624</v>
      </c>
      <c r="B17">
        <v>3</v>
      </c>
    </row>
    <row r="18" spans="1:2">
      <c r="A18">
        <v>630</v>
      </c>
      <c r="B18">
        <v>3</v>
      </c>
    </row>
    <row r="19" spans="1:2">
      <c r="A19">
        <v>667</v>
      </c>
      <c r="B19">
        <v>6</v>
      </c>
    </row>
    <row r="20" spans="1:2">
      <c r="A20">
        <v>672</v>
      </c>
      <c r="B20">
        <v>6</v>
      </c>
    </row>
    <row r="21" spans="1:2">
      <c r="A21">
        <v>678</v>
      </c>
      <c r="B21">
        <v>6</v>
      </c>
    </row>
    <row r="22" spans="1:2">
      <c r="A22">
        <v>684</v>
      </c>
      <c r="B22">
        <v>6</v>
      </c>
    </row>
    <row r="23" spans="1:2">
      <c r="A23">
        <v>690</v>
      </c>
      <c r="B23">
        <v>6</v>
      </c>
    </row>
    <row r="24" spans="1:2">
      <c r="A24">
        <v>696</v>
      </c>
      <c r="B24">
        <v>6</v>
      </c>
    </row>
    <row r="25" spans="1:2">
      <c r="A25">
        <v>702</v>
      </c>
      <c r="B25">
        <v>6</v>
      </c>
    </row>
    <row r="26" spans="1:2">
      <c r="A26">
        <v>708</v>
      </c>
      <c r="B26">
        <v>6</v>
      </c>
    </row>
    <row r="27" spans="1:2">
      <c r="A27">
        <v>714</v>
      </c>
      <c r="B27">
        <v>3</v>
      </c>
    </row>
    <row r="28" spans="1:2">
      <c r="A28">
        <v>720</v>
      </c>
      <c r="B28">
        <v>3</v>
      </c>
    </row>
    <row r="29" spans="1:2">
      <c r="A29">
        <v>726</v>
      </c>
      <c r="B29">
        <v>3</v>
      </c>
    </row>
    <row r="30" spans="1:2">
      <c r="A30">
        <v>732</v>
      </c>
      <c r="B30">
        <v>3</v>
      </c>
    </row>
    <row r="31" spans="1:2">
      <c r="A31">
        <v>738</v>
      </c>
      <c r="B31">
        <v>3</v>
      </c>
    </row>
    <row r="32" spans="1:2">
      <c r="A32">
        <v>744</v>
      </c>
      <c r="B32">
        <v>3</v>
      </c>
    </row>
    <row r="33" spans="1:2">
      <c r="A33">
        <v>750</v>
      </c>
      <c r="B33">
        <v>3</v>
      </c>
    </row>
    <row r="34" spans="1:2">
      <c r="A34">
        <v>756</v>
      </c>
      <c r="B34">
        <v>3</v>
      </c>
    </row>
    <row r="35" spans="1:2">
      <c r="A35">
        <v>762</v>
      </c>
      <c r="B35">
        <v>3</v>
      </c>
    </row>
    <row r="36" spans="1:2">
      <c r="A36">
        <v>814</v>
      </c>
      <c r="B36">
        <v>150</v>
      </c>
    </row>
    <row r="37" spans="1:2">
      <c r="A37">
        <v>815</v>
      </c>
      <c r="B37">
        <v>3</v>
      </c>
    </row>
    <row r="38" spans="1:2">
      <c r="A38">
        <v>817</v>
      </c>
      <c r="B38">
        <v>3</v>
      </c>
    </row>
    <row r="39" spans="1:2">
      <c r="A39">
        <v>821</v>
      </c>
      <c r="B39" t="s">
        <v>634</v>
      </c>
    </row>
    <row r="40" spans="1:2">
      <c r="A40">
        <v>824</v>
      </c>
      <c r="B40">
        <v>503</v>
      </c>
    </row>
    <row r="41" spans="1:2">
      <c r="A41">
        <v>826</v>
      </c>
      <c r="B41">
        <v>359</v>
      </c>
    </row>
    <row r="42" spans="1:2">
      <c r="A42">
        <v>828</v>
      </c>
      <c r="B42">
        <v>359</v>
      </c>
    </row>
    <row r="43" spans="1:2">
      <c r="A43">
        <v>832</v>
      </c>
      <c r="B43">
        <v>120</v>
      </c>
    </row>
    <row r="44" spans="1:2">
      <c r="A44">
        <v>835</v>
      </c>
      <c r="B44">
        <v>108</v>
      </c>
    </row>
    <row r="45" spans="1:2">
      <c r="A45">
        <v>843</v>
      </c>
      <c r="B45">
        <v>108</v>
      </c>
    </row>
    <row r="46" spans="1:2">
      <c r="A46">
        <v>844</v>
      </c>
      <c r="B46">
        <v>108</v>
      </c>
    </row>
    <row r="47" spans="1:2">
      <c r="A47">
        <v>848</v>
      </c>
      <c r="B47">
        <v>12</v>
      </c>
    </row>
    <row r="48" spans="1:2">
      <c r="A48">
        <v>851</v>
      </c>
      <c r="B48">
        <v>12</v>
      </c>
    </row>
    <row r="49" spans="1:2">
      <c r="A49">
        <v>852</v>
      </c>
      <c r="B49">
        <v>12</v>
      </c>
    </row>
    <row r="50" spans="1:2">
      <c r="A50">
        <v>854</v>
      </c>
      <c r="B50">
        <v>12</v>
      </c>
    </row>
    <row r="51" spans="1:2">
      <c r="A51">
        <v>860</v>
      </c>
      <c r="B51">
        <v>96</v>
      </c>
    </row>
    <row r="52" spans="1:2">
      <c r="A52">
        <v>862</v>
      </c>
      <c r="B52">
        <v>108</v>
      </c>
    </row>
    <row r="53" spans="1:2">
      <c r="A53">
        <v>863</v>
      </c>
      <c r="B53">
        <v>108</v>
      </c>
    </row>
    <row r="54" spans="1:2">
      <c r="A54">
        <v>866</v>
      </c>
      <c r="B54">
        <v>5</v>
      </c>
    </row>
    <row r="55" spans="1:2">
      <c r="A55">
        <v>868</v>
      </c>
      <c r="B55">
        <v>7</v>
      </c>
    </row>
    <row r="56" spans="1:2">
      <c r="A56">
        <v>922</v>
      </c>
      <c r="B56">
        <v>84</v>
      </c>
    </row>
    <row r="57" spans="1:2">
      <c r="A57">
        <v>923</v>
      </c>
      <c r="B57">
        <v>3</v>
      </c>
    </row>
    <row r="58" spans="1:2">
      <c r="A58">
        <v>926</v>
      </c>
      <c r="B58">
        <v>3</v>
      </c>
    </row>
    <row r="59" spans="1:2">
      <c r="A59">
        <v>930</v>
      </c>
      <c r="B59">
        <v>6</v>
      </c>
    </row>
    <row r="60" spans="1:2">
      <c r="A60">
        <v>933</v>
      </c>
      <c r="B60">
        <v>209</v>
      </c>
    </row>
    <row r="61" spans="1:2">
      <c r="A61">
        <v>935</v>
      </c>
      <c r="B61">
        <v>137</v>
      </c>
    </row>
    <row r="62" spans="1:2">
      <c r="A62">
        <v>936</v>
      </c>
      <c r="B62">
        <v>137</v>
      </c>
    </row>
    <row r="63" spans="1:2">
      <c r="A63">
        <v>939</v>
      </c>
      <c r="B63">
        <v>119</v>
      </c>
    </row>
    <row r="64" spans="1:2">
      <c r="A64">
        <v>941</v>
      </c>
      <c r="B64">
        <v>116</v>
      </c>
    </row>
    <row r="65" spans="1:2">
      <c r="A65">
        <v>943</v>
      </c>
      <c r="B65">
        <v>54</v>
      </c>
    </row>
    <row r="66" spans="1:2">
      <c r="A66">
        <v>945</v>
      </c>
      <c r="B66">
        <v>54</v>
      </c>
    </row>
    <row r="67" spans="1:2">
      <c r="A67">
        <v>947</v>
      </c>
      <c r="B67">
        <v>54</v>
      </c>
    </row>
    <row r="68" spans="1:2">
      <c r="A68">
        <v>948</v>
      </c>
      <c r="B68">
        <v>54</v>
      </c>
    </row>
    <row r="69" spans="1:2">
      <c r="A69">
        <v>950</v>
      </c>
      <c r="B69">
        <v>54</v>
      </c>
    </row>
    <row r="70" spans="1:2">
      <c r="A70">
        <v>953</v>
      </c>
      <c r="B70">
        <v>51</v>
      </c>
    </row>
    <row r="71" spans="1:2">
      <c r="A71">
        <v>958</v>
      </c>
      <c r="B71">
        <v>54</v>
      </c>
    </row>
    <row r="72" spans="1:2">
      <c r="A72">
        <v>963</v>
      </c>
      <c r="B72">
        <v>3</v>
      </c>
    </row>
    <row r="73" spans="1:2">
      <c r="A73">
        <v>965</v>
      </c>
      <c r="B73">
        <v>3</v>
      </c>
    </row>
    <row r="74" spans="1:2">
      <c r="A74">
        <v>966</v>
      </c>
      <c r="B74">
        <v>3</v>
      </c>
    </row>
    <row r="75" spans="1:2">
      <c r="A75">
        <v>967</v>
      </c>
      <c r="B75">
        <v>3</v>
      </c>
    </row>
    <row r="76" spans="1:2">
      <c r="A76">
        <v>972</v>
      </c>
      <c r="B76">
        <v>51</v>
      </c>
    </row>
    <row r="77" spans="1:2">
      <c r="A77">
        <v>974</v>
      </c>
      <c r="B77">
        <v>54</v>
      </c>
    </row>
    <row r="78" spans="1:2">
      <c r="A78">
        <v>976</v>
      </c>
      <c r="B78">
        <v>54</v>
      </c>
    </row>
    <row r="79" spans="1:2">
      <c r="A79">
        <v>978</v>
      </c>
      <c r="B79">
        <v>3</v>
      </c>
    </row>
    <row r="80" spans="1:2">
      <c r="A80">
        <v>980</v>
      </c>
      <c r="B80">
        <v>3</v>
      </c>
    </row>
    <row r="81" spans="1:2">
      <c r="A81">
        <v>1030</v>
      </c>
      <c r="B81">
        <v>102</v>
      </c>
    </row>
    <row r="82" spans="1:2">
      <c r="A82">
        <v>1031</v>
      </c>
      <c r="B82">
        <v>3</v>
      </c>
    </row>
    <row r="83" spans="1:2">
      <c r="A83">
        <v>1034</v>
      </c>
      <c r="B83">
        <v>3</v>
      </c>
    </row>
    <row r="84" spans="1:2">
      <c r="A84">
        <v>1040</v>
      </c>
      <c r="B84">
        <v>263</v>
      </c>
    </row>
    <row r="85" spans="1:2">
      <c r="A85">
        <v>1042</v>
      </c>
      <c r="B85">
        <v>167</v>
      </c>
    </row>
    <row r="86" spans="1:2">
      <c r="A86">
        <v>1045</v>
      </c>
      <c r="B86">
        <v>6</v>
      </c>
    </row>
    <row r="87" spans="1:2">
      <c r="A87">
        <v>1046</v>
      </c>
      <c r="B87">
        <v>6</v>
      </c>
    </row>
    <row r="88" spans="1:2">
      <c r="A88">
        <v>1048</v>
      </c>
      <c r="B88">
        <v>6</v>
      </c>
    </row>
    <row r="89" spans="1:2">
      <c r="A89">
        <v>1049</v>
      </c>
      <c r="B89">
        <v>6</v>
      </c>
    </row>
    <row r="90" spans="1:2">
      <c r="A90">
        <v>1051</v>
      </c>
      <c r="B90">
        <v>6</v>
      </c>
    </row>
    <row r="91" spans="1:2">
      <c r="A91">
        <v>1052</v>
      </c>
      <c r="B91">
        <v>6</v>
      </c>
    </row>
    <row r="92" spans="1:2">
      <c r="A92">
        <v>1054</v>
      </c>
      <c r="B92">
        <v>6</v>
      </c>
    </row>
    <row r="93" spans="1:2">
      <c r="A93">
        <v>1055</v>
      </c>
      <c r="B93">
        <v>6</v>
      </c>
    </row>
    <row r="94" spans="1:2">
      <c r="A94">
        <v>1058</v>
      </c>
      <c r="B94">
        <v>3</v>
      </c>
    </row>
    <row r="95" spans="1:2">
      <c r="A95">
        <v>1059</v>
      </c>
      <c r="B95">
        <v>3</v>
      </c>
    </row>
    <row r="96" spans="1:2">
      <c r="A96">
        <v>1061</v>
      </c>
      <c r="B96">
        <v>3</v>
      </c>
    </row>
    <row r="97" spans="1:2">
      <c r="A97">
        <v>1062</v>
      </c>
      <c r="B97">
        <v>3</v>
      </c>
    </row>
    <row r="98" spans="1:2">
      <c r="A98">
        <v>1064</v>
      </c>
      <c r="B98">
        <v>3</v>
      </c>
    </row>
    <row r="99" spans="1:2">
      <c r="A99">
        <v>1065</v>
      </c>
      <c r="B99">
        <v>3</v>
      </c>
    </row>
    <row r="100" spans="1:2">
      <c r="A100">
        <v>1067</v>
      </c>
      <c r="B100">
        <v>3</v>
      </c>
    </row>
    <row r="101" spans="1:2">
      <c r="A101">
        <v>1068</v>
      </c>
      <c r="B101">
        <v>3</v>
      </c>
    </row>
    <row r="102" spans="1:2">
      <c r="A102">
        <v>1070</v>
      </c>
      <c r="B102">
        <v>3</v>
      </c>
    </row>
    <row r="103" spans="1:2">
      <c r="A103">
        <v>1071</v>
      </c>
      <c r="B103">
        <v>3</v>
      </c>
    </row>
    <row r="104" spans="1:2">
      <c r="A104">
        <v>1073</v>
      </c>
      <c r="B104">
        <v>3</v>
      </c>
    </row>
    <row r="105" spans="1:2">
      <c r="A105">
        <v>1074</v>
      </c>
      <c r="B105">
        <v>3</v>
      </c>
    </row>
    <row r="106" spans="1:2">
      <c r="A106">
        <v>1076</v>
      </c>
      <c r="B106">
        <v>3</v>
      </c>
    </row>
    <row r="107" spans="1:2">
      <c r="A107">
        <v>1077</v>
      </c>
      <c r="B107">
        <v>3</v>
      </c>
    </row>
    <row r="108" spans="1:2">
      <c r="A108">
        <v>1079</v>
      </c>
      <c r="B108">
        <v>3</v>
      </c>
    </row>
    <row r="109" spans="1:2">
      <c r="A109">
        <v>1080</v>
      </c>
      <c r="B109">
        <v>3</v>
      </c>
    </row>
    <row r="110" spans="1:2">
      <c r="A110">
        <v>1084</v>
      </c>
      <c r="B110">
        <v>119</v>
      </c>
    </row>
    <row r="111" spans="1:2">
      <c r="A111">
        <v>1131</v>
      </c>
      <c r="B111">
        <v>54</v>
      </c>
    </row>
    <row r="112" spans="1:2">
      <c r="A112">
        <v>1133</v>
      </c>
      <c r="B112">
        <v>6</v>
      </c>
    </row>
    <row r="113" spans="1:2">
      <c r="A113">
        <v>1134</v>
      </c>
      <c r="B113">
        <v>6</v>
      </c>
    </row>
    <row r="114" spans="1:2">
      <c r="A114">
        <v>1137</v>
      </c>
      <c r="B114">
        <v>48</v>
      </c>
    </row>
    <row r="115" spans="1:2">
      <c r="A115">
        <v>1140</v>
      </c>
      <c r="B115">
        <v>42</v>
      </c>
    </row>
    <row r="116" spans="1:2">
      <c r="A116">
        <v>1141</v>
      </c>
      <c r="B116">
        <v>42</v>
      </c>
    </row>
    <row r="117" spans="1:2">
      <c r="A117">
        <v>1145</v>
      </c>
      <c r="B117">
        <v>6</v>
      </c>
    </row>
    <row r="118" spans="1:2">
      <c r="A118">
        <v>1148</v>
      </c>
      <c r="B118">
        <v>54</v>
      </c>
    </row>
    <row r="119" spans="1:2">
      <c r="A119">
        <v>1190</v>
      </c>
      <c r="B119">
        <v>63</v>
      </c>
    </row>
    <row r="120" spans="1:2">
      <c r="A120">
        <v>1191</v>
      </c>
      <c r="B120">
        <v>3</v>
      </c>
    </row>
    <row r="121" spans="1:2">
      <c r="A121">
        <v>1194</v>
      </c>
      <c r="B121">
        <v>3</v>
      </c>
    </row>
    <row r="122" spans="1:2">
      <c r="A122">
        <v>1198</v>
      </c>
      <c r="B122" t="s">
        <v>634</v>
      </c>
    </row>
    <row r="123" spans="1:2">
      <c r="A123">
        <v>1203</v>
      </c>
      <c r="B123">
        <v>298</v>
      </c>
    </row>
    <row r="124" spans="1:2">
      <c r="A124">
        <v>1205</v>
      </c>
      <c r="B124">
        <v>241</v>
      </c>
    </row>
    <row r="125" spans="1:2">
      <c r="A125">
        <v>1211</v>
      </c>
      <c r="B125">
        <v>36</v>
      </c>
    </row>
    <row r="126" spans="1:2">
      <c r="A126">
        <v>1254</v>
      </c>
      <c r="B126">
        <v>12</v>
      </c>
    </row>
    <row r="127" spans="1:2">
      <c r="A127">
        <v>1255</v>
      </c>
      <c r="B127">
        <v>3</v>
      </c>
    </row>
    <row r="128" spans="1:2">
      <c r="A128">
        <v>1258</v>
      </c>
      <c r="B128">
        <v>3</v>
      </c>
    </row>
    <row r="129" spans="1:2">
      <c r="A129">
        <v>1262</v>
      </c>
      <c r="B129" t="s">
        <v>634</v>
      </c>
    </row>
    <row r="130" spans="1:2">
      <c r="A130">
        <v>1264</v>
      </c>
      <c r="B130">
        <v>6</v>
      </c>
    </row>
    <row r="131" spans="1:2">
      <c r="A131">
        <v>1335</v>
      </c>
      <c r="B131" t="s">
        <v>634</v>
      </c>
    </row>
    <row r="132" spans="1:2">
      <c r="A132">
        <v>1336</v>
      </c>
      <c r="B132" t="s">
        <v>634</v>
      </c>
    </row>
    <row r="133" spans="1:2">
      <c r="A133">
        <v>1345</v>
      </c>
      <c r="B133" t="s">
        <v>634</v>
      </c>
    </row>
    <row r="134" spans="1:2">
      <c r="A134">
        <v>1351</v>
      </c>
      <c r="B134" t="s">
        <v>634</v>
      </c>
    </row>
    <row r="135" spans="1:2">
      <c r="A135">
        <v>1358</v>
      </c>
      <c r="B135" t="s">
        <v>634</v>
      </c>
    </row>
    <row r="136" spans="1:2">
      <c r="A136">
        <v>1359</v>
      </c>
      <c r="B136" t="s">
        <v>634</v>
      </c>
    </row>
    <row r="137" spans="1:2">
      <c r="A137">
        <v>1361</v>
      </c>
      <c r="B137" t="s">
        <v>634</v>
      </c>
    </row>
    <row r="138" spans="1:2">
      <c r="A138">
        <v>1365</v>
      </c>
      <c r="B138" t="s">
        <v>634</v>
      </c>
    </row>
    <row r="139" spans="1:2">
      <c r="A139">
        <v>1367</v>
      </c>
      <c r="B139" t="s">
        <v>634</v>
      </c>
    </row>
    <row r="140" spans="1:2">
      <c r="A140">
        <v>1368</v>
      </c>
      <c r="B140" t="s">
        <v>634</v>
      </c>
    </row>
    <row r="141" spans="1:2">
      <c r="A141">
        <v>1370</v>
      </c>
      <c r="B141" t="s">
        <v>634</v>
      </c>
    </row>
    <row r="142" spans="1:2">
      <c r="A142">
        <v>1372</v>
      </c>
      <c r="B142" t="s">
        <v>634</v>
      </c>
    </row>
    <row r="143" spans="1:2">
      <c r="A143">
        <v>1377</v>
      </c>
      <c r="B143" t="s">
        <v>634</v>
      </c>
    </row>
    <row r="144" spans="1:2">
      <c r="A144">
        <v>1380</v>
      </c>
      <c r="B144" t="s">
        <v>634</v>
      </c>
    </row>
    <row r="145" spans="1:2">
      <c r="A145">
        <v>1383</v>
      </c>
      <c r="B145" t="s">
        <v>634</v>
      </c>
    </row>
    <row r="146" spans="1:2">
      <c r="A146">
        <v>1386</v>
      </c>
      <c r="B146" t="s">
        <v>634</v>
      </c>
    </row>
    <row r="147" spans="1:2">
      <c r="A147">
        <v>1387</v>
      </c>
      <c r="B147" t="s">
        <v>634</v>
      </c>
    </row>
    <row r="148" spans="1:2">
      <c r="A148">
        <v>1388</v>
      </c>
      <c r="B148" t="s">
        <v>634</v>
      </c>
    </row>
    <row r="149" spans="1:2">
      <c r="A149">
        <v>1389</v>
      </c>
      <c r="B149" t="s">
        <v>634</v>
      </c>
    </row>
    <row r="150" spans="1:2">
      <c r="A150">
        <v>1391</v>
      </c>
      <c r="B150" t="s">
        <v>634</v>
      </c>
    </row>
    <row r="151" spans="1:2">
      <c r="A151">
        <v>1392</v>
      </c>
      <c r="B151" t="s">
        <v>634</v>
      </c>
    </row>
    <row r="152" spans="1:2">
      <c r="A152">
        <v>1396</v>
      </c>
      <c r="B152" t="s">
        <v>634</v>
      </c>
    </row>
    <row r="153" spans="1:2">
      <c r="A153">
        <v>1397</v>
      </c>
      <c r="B153" t="s">
        <v>634</v>
      </c>
    </row>
    <row r="154" spans="1:2">
      <c r="A154">
        <v>1399</v>
      </c>
      <c r="B154" t="s">
        <v>634</v>
      </c>
    </row>
    <row r="155" spans="1:2">
      <c r="A155">
        <v>1402</v>
      </c>
      <c r="B155" t="s">
        <v>634</v>
      </c>
    </row>
    <row r="156" spans="1:2">
      <c r="A156">
        <v>1407</v>
      </c>
      <c r="B156" t="s">
        <v>634</v>
      </c>
    </row>
    <row r="157" spans="1:2">
      <c r="A157">
        <v>1409</v>
      </c>
      <c r="B157" t="s">
        <v>634</v>
      </c>
    </row>
    <row r="158" spans="1:2">
      <c r="A158">
        <v>1411</v>
      </c>
      <c r="B158" t="s">
        <v>634</v>
      </c>
    </row>
    <row r="159" spans="1:2">
      <c r="A159">
        <v>1413</v>
      </c>
      <c r="B159" t="s">
        <v>634</v>
      </c>
    </row>
    <row r="160" spans="1:2">
      <c r="A160">
        <v>1415</v>
      </c>
      <c r="B160" t="s">
        <v>634</v>
      </c>
    </row>
    <row r="161" spans="1:2">
      <c r="A161">
        <v>1417</v>
      </c>
      <c r="B161" t="s">
        <v>634</v>
      </c>
    </row>
    <row r="162" spans="1:2">
      <c r="A162">
        <v>1419</v>
      </c>
      <c r="B162" t="s">
        <v>634</v>
      </c>
    </row>
    <row r="163" spans="1:2">
      <c r="A163">
        <v>1421</v>
      </c>
      <c r="B163" t="s">
        <v>634</v>
      </c>
    </row>
    <row r="164" spans="1:2">
      <c r="A164">
        <v>1428</v>
      </c>
      <c r="B164" t="s">
        <v>634</v>
      </c>
    </row>
    <row r="165" spans="1:2">
      <c r="A165">
        <v>1430</v>
      </c>
      <c r="B165" t="s">
        <v>634</v>
      </c>
    </row>
    <row r="166" spans="1:2">
      <c r="A166">
        <v>1432</v>
      </c>
      <c r="B166" t="s">
        <v>634</v>
      </c>
    </row>
    <row r="167" spans="1:2">
      <c r="A167">
        <v>1438</v>
      </c>
      <c r="B167" t="s">
        <v>634</v>
      </c>
    </row>
    <row r="168" spans="1:2">
      <c r="A168">
        <v>1441</v>
      </c>
      <c r="B168" t="s">
        <v>634</v>
      </c>
    </row>
    <row r="169" spans="1:2">
      <c r="A169">
        <v>1444</v>
      </c>
      <c r="B169" t="s">
        <v>634</v>
      </c>
    </row>
    <row r="170" spans="1:2">
      <c r="A170">
        <v>1500</v>
      </c>
      <c r="B170">
        <v>183</v>
      </c>
    </row>
    <row r="171" spans="1:2">
      <c r="A171">
        <v>1502</v>
      </c>
      <c r="B171">
        <v>191</v>
      </c>
    </row>
    <row r="172" spans="1:2">
      <c r="A172">
        <v>1504</v>
      </c>
      <c r="B172">
        <v>578</v>
      </c>
    </row>
    <row r="173" spans="1:2">
      <c r="A173">
        <v>1506</v>
      </c>
      <c r="B173">
        <v>456</v>
      </c>
    </row>
    <row r="174" spans="1:2">
      <c r="A174">
        <v>1512</v>
      </c>
      <c r="B174">
        <v>3708</v>
      </c>
    </row>
    <row r="175" spans="1:2">
      <c r="A175">
        <v>1514</v>
      </c>
      <c r="B175">
        <v>3525</v>
      </c>
    </row>
    <row r="176" spans="1:2">
      <c r="A176">
        <v>1515</v>
      </c>
      <c r="B176">
        <v>3525</v>
      </c>
    </row>
    <row r="177" spans="1:2">
      <c r="A177">
        <v>1518</v>
      </c>
      <c r="B177">
        <v>3525</v>
      </c>
    </row>
    <row r="178" spans="1:2">
      <c r="A178">
        <v>1544</v>
      </c>
      <c r="B178">
        <v>132</v>
      </c>
    </row>
    <row r="179" spans="1:2">
      <c r="A179">
        <v>1545</v>
      </c>
      <c r="B179">
        <v>132</v>
      </c>
    </row>
    <row r="180" spans="1:2">
      <c r="A180">
        <v>1549</v>
      </c>
      <c r="B180">
        <v>39</v>
      </c>
    </row>
    <row r="181" spans="1:2">
      <c r="A181">
        <v>1552</v>
      </c>
      <c r="B181">
        <v>21</v>
      </c>
    </row>
    <row r="182" spans="1:2">
      <c r="A182">
        <v>1554</v>
      </c>
      <c r="B182">
        <v>39</v>
      </c>
    </row>
    <row r="183" spans="1:2">
      <c r="A183">
        <v>1558</v>
      </c>
      <c r="B183">
        <v>30</v>
      </c>
    </row>
    <row r="184" spans="1:2">
      <c r="A184">
        <v>1561</v>
      </c>
      <c r="B184">
        <v>18</v>
      </c>
    </row>
    <row r="185" spans="1:2">
      <c r="A185">
        <v>1563</v>
      </c>
      <c r="B185">
        <v>30</v>
      </c>
    </row>
    <row r="186" spans="1:2">
      <c r="A186">
        <v>1568</v>
      </c>
      <c r="B186">
        <v>48</v>
      </c>
    </row>
    <row r="187" spans="1:2">
      <c r="A187">
        <v>1573</v>
      </c>
      <c r="B187">
        <v>18</v>
      </c>
    </row>
    <row r="188" spans="1:2">
      <c r="A188">
        <v>1575</v>
      </c>
      <c r="B188">
        <v>48</v>
      </c>
    </row>
    <row r="189" spans="1:2">
      <c r="A189">
        <v>1579</v>
      </c>
      <c r="B189">
        <v>15</v>
      </c>
    </row>
    <row r="190" spans="1:2">
      <c r="A190">
        <v>1639</v>
      </c>
      <c r="B190" t="s">
        <v>634</v>
      </c>
    </row>
    <row r="191" spans="1:2">
      <c r="A191">
        <v>1642</v>
      </c>
      <c r="B191" t="s">
        <v>634</v>
      </c>
    </row>
    <row r="192" spans="1:2">
      <c r="A192">
        <v>1644</v>
      </c>
      <c r="B192" t="s">
        <v>634</v>
      </c>
    </row>
    <row r="193" spans="1:2">
      <c r="A193">
        <v>1645</v>
      </c>
      <c r="B193" t="s">
        <v>634</v>
      </c>
    </row>
    <row r="194" spans="1:2">
      <c r="A194">
        <v>1647</v>
      </c>
      <c r="B194" t="s">
        <v>634</v>
      </c>
    </row>
    <row r="195" spans="1:2">
      <c r="A195">
        <v>1652</v>
      </c>
      <c r="B195" t="s">
        <v>634</v>
      </c>
    </row>
    <row r="196" spans="1:2">
      <c r="A196">
        <v>1656</v>
      </c>
      <c r="B196" t="s">
        <v>634</v>
      </c>
    </row>
    <row r="197" spans="1:2">
      <c r="A197">
        <v>1659</v>
      </c>
      <c r="B197" t="s">
        <v>634</v>
      </c>
    </row>
    <row r="198" spans="1:2">
      <c r="A198">
        <v>1662</v>
      </c>
      <c r="B198" t="s">
        <v>634</v>
      </c>
    </row>
    <row r="199" spans="1:2">
      <c r="A199">
        <v>1674</v>
      </c>
      <c r="B199" t="s">
        <v>634</v>
      </c>
    </row>
    <row r="200" spans="1:2">
      <c r="A200">
        <v>1675</v>
      </c>
      <c r="B200" t="s">
        <v>634</v>
      </c>
    </row>
    <row r="201" spans="1:2">
      <c r="A201">
        <v>1676</v>
      </c>
      <c r="B201" t="s">
        <v>634</v>
      </c>
    </row>
    <row r="202" spans="1:2">
      <c r="A202">
        <v>1677</v>
      </c>
      <c r="B202" t="s">
        <v>634</v>
      </c>
    </row>
    <row r="203" spans="1:2">
      <c r="A203">
        <v>1680</v>
      </c>
      <c r="B203" t="s">
        <v>634</v>
      </c>
    </row>
    <row r="204" spans="1:2">
      <c r="A204">
        <v>1682</v>
      </c>
      <c r="B204" t="s">
        <v>634</v>
      </c>
    </row>
    <row r="205" spans="1:2">
      <c r="A205">
        <v>1683</v>
      </c>
      <c r="B205" t="s">
        <v>634</v>
      </c>
    </row>
    <row r="206" spans="1:2">
      <c r="A206">
        <v>1685</v>
      </c>
      <c r="B206" t="s">
        <v>634</v>
      </c>
    </row>
    <row r="207" spans="1:2">
      <c r="A207">
        <v>1692</v>
      </c>
      <c r="B207" t="s">
        <v>634</v>
      </c>
    </row>
    <row r="208" spans="1:2">
      <c r="A208">
        <v>1709</v>
      </c>
      <c r="B208" t="s">
        <v>634</v>
      </c>
    </row>
    <row r="209" spans="1:2">
      <c r="A209">
        <v>1710</v>
      </c>
      <c r="B209" t="s">
        <v>634</v>
      </c>
    </row>
    <row r="210" spans="1:2">
      <c r="A210">
        <v>1712</v>
      </c>
      <c r="B210" t="s">
        <v>634</v>
      </c>
    </row>
    <row r="211" spans="1:2">
      <c r="A211">
        <v>1716</v>
      </c>
      <c r="B211" t="s">
        <v>634</v>
      </c>
    </row>
    <row r="212" spans="1:2">
      <c r="A212">
        <v>1719</v>
      </c>
      <c r="B212" t="s">
        <v>634</v>
      </c>
    </row>
    <row r="213" spans="1:2">
      <c r="A213">
        <v>1720</v>
      </c>
      <c r="B213" t="s">
        <v>634</v>
      </c>
    </row>
    <row r="214" spans="1:2">
      <c r="A214">
        <v>1778</v>
      </c>
      <c r="B214" t="s">
        <v>634</v>
      </c>
    </row>
    <row r="215" spans="1:2">
      <c r="A215">
        <v>1781</v>
      </c>
      <c r="B215" t="s">
        <v>634</v>
      </c>
    </row>
    <row r="216" spans="1:2">
      <c r="A216">
        <v>1784</v>
      </c>
      <c r="B216" t="s">
        <v>634</v>
      </c>
    </row>
    <row r="217" spans="1:2">
      <c r="A217">
        <v>1785</v>
      </c>
      <c r="B217" t="s">
        <v>634</v>
      </c>
    </row>
    <row r="218" spans="1:2">
      <c r="A218">
        <v>1787</v>
      </c>
      <c r="B218" t="s">
        <v>634</v>
      </c>
    </row>
    <row r="219" spans="1:2">
      <c r="A219">
        <v>1792</v>
      </c>
      <c r="B219" t="s">
        <v>634</v>
      </c>
    </row>
    <row r="220" spans="1:2">
      <c r="A220">
        <v>1796</v>
      </c>
      <c r="B220" t="s">
        <v>634</v>
      </c>
    </row>
    <row r="221" spans="1:2">
      <c r="A221">
        <v>1799</v>
      </c>
      <c r="B221" t="s">
        <v>634</v>
      </c>
    </row>
    <row r="222" spans="1:2">
      <c r="A222">
        <v>1802</v>
      </c>
      <c r="B222" t="s">
        <v>634</v>
      </c>
    </row>
    <row r="223" spans="1:2">
      <c r="A223">
        <v>1813</v>
      </c>
      <c r="B223" t="s">
        <v>634</v>
      </c>
    </row>
    <row r="224" spans="1:2">
      <c r="A224">
        <v>1814</v>
      </c>
      <c r="B224" t="s">
        <v>634</v>
      </c>
    </row>
    <row r="225" spans="1:2">
      <c r="A225">
        <v>1815</v>
      </c>
      <c r="B225" t="s">
        <v>634</v>
      </c>
    </row>
    <row r="226" spans="1:2">
      <c r="A226">
        <v>1816</v>
      </c>
      <c r="B226" t="s">
        <v>634</v>
      </c>
    </row>
    <row r="227" spans="1:2">
      <c r="A227">
        <v>1819</v>
      </c>
      <c r="B227" t="s">
        <v>634</v>
      </c>
    </row>
    <row r="228" spans="1:2">
      <c r="A228">
        <v>1821</v>
      </c>
      <c r="B228" t="s">
        <v>634</v>
      </c>
    </row>
    <row r="229" spans="1:2">
      <c r="A229">
        <v>1822</v>
      </c>
      <c r="B229" t="s">
        <v>634</v>
      </c>
    </row>
    <row r="230" spans="1:2">
      <c r="A230">
        <v>1824</v>
      </c>
      <c r="B230" t="s">
        <v>634</v>
      </c>
    </row>
    <row r="231" spans="1:2">
      <c r="A231">
        <v>1831</v>
      </c>
      <c r="B231" t="s">
        <v>634</v>
      </c>
    </row>
    <row r="232" spans="1:2">
      <c r="A232">
        <v>1848</v>
      </c>
      <c r="B232" t="s">
        <v>634</v>
      </c>
    </row>
    <row r="233" spans="1:2">
      <c r="A233">
        <v>1849</v>
      </c>
      <c r="B233" t="s">
        <v>634</v>
      </c>
    </row>
    <row r="234" spans="1:2">
      <c r="A234">
        <v>1851</v>
      </c>
      <c r="B234" t="s">
        <v>634</v>
      </c>
    </row>
    <row r="235" spans="1:2">
      <c r="A235">
        <v>1855</v>
      </c>
      <c r="B235" t="s">
        <v>634</v>
      </c>
    </row>
    <row r="236" spans="1:2">
      <c r="A236">
        <v>1858</v>
      </c>
      <c r="B236" t="s">
        <v>634</v>
      </c>
    </row>
    <row r="237" spans="1:2">
      <c r="A237">
        <v>1859</v>
      </c>
      <c r="B237" t="s">
        <v>634</v>
      </c>
    </row>
    <row r="238" spans="1:2">
      <c r="A238">
        <v>1920</v>
      </c>
      <c r="B238">
        <v>21</v>
      </c>
    </row>
    <row r="239" spans="1:2">
      <c r="A239">
        <v>1921</v>
      </c>
      <c r="B239">
        <v>21</v>
      </c>
    </row>
    <row r="240" spans="1:2">
      <c r="A240">
        <v>1922</v>
      </c>
      <c r="B240">
        <v>21</v>
      </c>
    </row>
    <row r="241" spans="1:2">
      <c r="A241">
        <v>1925</v>
      </c>
      <c r="B241">
        <v>21</v>
      </c>
    </row>
    <row r="242" spans="1:2">
      <c r="A242">
        <v>1926</v>
      </c>
      <c r="B242">
        <v>21</v>
      </c>
    </row>
    <row r="243" spans="1:2">
      <c r="A243">
        <v>1927</v>
      </c>
      <c r="B243">
        <v>21</v>
      </c>
    </row>
    <row r="244" spans="1:2">
      <c r="A244">
        <v>1935</v>
      </c>
      <c r="B244">
        <v>21</v>
      </c>
    </row>
    <row r="245" spans="1:2">
      <c r="A245">
        <v>1936</v>
      </c>
      <c r="B245">
        <v>21</v>
      </c>
    </row>
    <row r="246" spans="1:2">
      <c r="A246">
        <v>1937</v>
      </c>
      <c r="B246">
        <v>21</v>
      </c>
    </row>
    <row r="247" spans="1:2">
      <c r="A247">
        <v>1938</v>
      </c>
      <c r="B247">
        <v>21</v>
      </c>
    </row>
    <row r="248" spans="1:2">
      <c r="A248">
        <v>1939</v>
      </c>
      <c r="B248">
        <v>21</v>
      </c>
    </row>
    <row r="249" spans="1:2">
      <c r="A249">
        <v>1942</v>
      </c>
      <c r="B249">
        <v>21</v>
      </c>
    </row>
    <row r="250" spans="1:2">
      <c r="A250">
        <v>1944</v>
      </c>
      <c r="B250">
        <v>21</v>
      </c>
    </row>
    <row r="251" spans="1:2">
      <c r="A251">
        <v>1945</v>
      </c>
      <c r="B251">
        <v>21</v>
      </c>
    </row>
    <row r="252" spans="1:2">
      <c r="A252">
        <v>1947</v>
      </c>
      <c r="B252">
        <v>15</v>
      </c>
    </row>
    <row r="253" spans="1:2">
      <c r="A253">
        <v>1954</v>
      </c>
      <c r="B253">
        <v>21</v>
      </c>
    </row>
    <row r="254" spans="1:2">
      <c r="A254">
        <v>1971</v>
      </c>
      <c r="B254">
        <v>21</v>
      </c>
    </row>
    <row r="255" spans="1:2">
      <c r="A255">
        <v>1972</v>
      </c>
      <c r="B255">
        <v>48</v>
      </c>
    </row>
    <row r="256" spans="1:2">
      <c r="A256">
        <v>1974</v>
      </c>
      <c r="B256">
        <v>27</v>
      </c>
    </row>
    <row r="257" spans="1:2">
      <c r="A257">
        <v>1978</v>
      </c>
      <c r="B257">
        <v>21</v>
      </c>
    </row>
    <row r="258" spans="1:2">
      <c r="A258">
        <v>1979</v>
      </c>
      <c r="B258" t="s">
        <v>634</v>
      </c>
    </row>
    <row r="259" spans="1:2">
      <c r="A259">
        <v>1985</v>
      </c>
      <c r="B259">
        <v>21</v>
      </c>
    </row>
    <row r="260" spans="1:2">
      <c r="A260">
        <v>1987</v>
      </c>
      <c r="B260">
        <v>21</v>
      </c>
    </row>
    <row r="261" spans="1:2">
      <c r="A261">
        <v>2040</v>
      </c>
      <c r="B261">
        <v>66</v>
      </c>
    </row>
    <row r="262" spans="1:2">
      <c r="A262">
        <v>2042</v>
      </c>
      <c r="B262">
        <v>30</v>
      </c>
    </row>
    <row r="263" spans="1:2">
      <c r="A263">
        <v>2047</v>
      </c>
      <c r="B263">
        <v>36</v>
      </c>
    </row>
    <row r="264" spans="1:2">
      <c r="A264">
        <v>2051</v>
      </c>
      <c r="B264">
        <v>66</v>
      </c>
    </row>
    <row r="265" spans="1:2">
      <c r="A265">
        <v>2053</v>
      </c>
      <c r="B265">
        <v>24</v>
      </c>
    </row>
    <row r="266" spans="1:2">
      <c r="A266">
        <v>2058</v>
      </c>
      <c r="B266">
        <v>42</v>
      </c>
    </row>
    <row r="267" spans="1:2">
      <c r="A267">
        <v>2065</v>
      </c>
      <c r="B267">
        <v>66</v>
      </c>
    </row>
    <row r="268" spans="1:2">
      <c r="A268">
        <v>2067</v>
      </c>
      <c r="B268">
        <v>66</v>
      </c>
    </row>
    <row r="269" spans="1:2">
      <c r="A269">
        <v>2068</v>
      </c>
      <c r="B269">
        <v>6</v>
      </c>
    </row>
    <row r="270" spans="1:2">
      <c r="A270">
        <v>2074</v>
      </c>
      <c r="B270">
        <v>60</v>
      </c>
    </row>
    <row r="271" spans="1:2">
      <c r="A271">
        <v>2076</v>
      </c>
      <c r="B271">
        <v>5</v>
      </c>
    </row>
    <row r="272" spans="1:2">
      <c r="A272">
        <v>2078</v>
      </c>
      <c r="B272">
        <v>55</v>
      </c>
    </row>
    <row r="273" spans="1:2">
      <c r="A273">
        <v>2080</v>
      </c>
      <c r="B273">
        <v>60</v>
      </c>
    </row>
    <row r="274" spans="1:2">
      <c r="A274">
        <v>2081</v>
      </c>
      <c r="B274">
        <v>60</v>
      </c>
    </row>
    <row r="275" spans="1:2">
      <c r="A275">
        <v>2085</v>
      </c>
      <c r="B275">
        <v>60</v>
      </c>
    </row>
    <row r="276" spans="1:2">
      <c r="A276">
        <v>178</v>
      </c>
      <c r="B276" t="s">
        <v>435</v>
      </c>
    </row>
    <row r="277" spans="1:2">
      <c r="A277">
        <v>181</v>
      </c>
      <c r="B277" t="s">
        <v>435</v>
      </c>
    </row>
    <row r="278" spans="1:2">
      <c r="A278">
        <v>184</v>
      </c>
      <c r="B278" t="s">
        <v>435</v>
      </c>
    </row>
    <row r="279" spans="1:2">
      <c r="A279">
        <v>188</v>
      </c>
      <c r="B279" t="s">
        <v>435</v>
      </c>
    </row>
    <row r="280" spans="1:2">
      <c r="A280">
        <v>192</v>
      </c>
      <c r="B280" t="s">
        <v>435</v>
      </c>
    </row>
    <row r="281" spans="1:2">
      <c r="A281">
        <v>1341</v>
      </c>
      <c r="B281" t="s">
        <v>435</v>
      </c>
    </row>
    <row r="282" spans="1:2">
      <c r="A282">
        <v>1349</v>
      </c>
      <c r="B282" t="s">
        <v>435</v>
      </c>
    </row>
    <row r="283" spans="1:2">
      <c r="A283">
        <v>1353</v>
      </c>
      <c r="B283" t="s">
        <v>435</v>
      </c>
    </row>
    <row r="284" spans="1:2">
      <c r="A284">
        <v>1669</v>
      </c>
      <c r="B284" t="s">
        <v>435</v>
      </c>
    </row>
    <row r="285" spans="1:2">
      <c r="A285">
        <v>1690</v>
      </c>
      <c r="B285" t="s">
        <v>435</v>
      </c>
    </row>
    <row r="286" spans="1:2">
      <c r="A286">
        <v>1694</v>
      </c>
      <c r="B286" t="s">
        <v>435</v>
      </c>
    </row>
    <row r="287" spans="1:2">
      <c r="A287">
        <v>1695</v>
      </c>
      <c r="B287" t="s">
        <v>435</v>
      </c>
    </row>
    <row r="288" spans="1:2">
      <c r="A288">
        <v>1696</v>
      </c>
      <c r="B288" t="s">
        <v>435</v>
      </c>
    </row>
    <row r="289" spans="1:2">
      <c r="A289">
        <v>1697</v>
      </c>
      <c r="B289" t="s">
        <v>435</v>
      </c>
    </row>
    <row r="290" spans="1:2">
      <c r="A290">
        <v>1698</v>
      </c>
      <c r="B290" t="s">
        <v>435</v>
      </c>
    </row>
    <row r="291" spans="1:2">
      <c r="A291">
        <v>1700</v>
      </c>
      <c r="B291" t="s">
        <v>435</v>
      </c>
    </row>
    <row r="292" spans="1:2">
      <c r="A292">
        <v>1702</v>
      </c>
      <c r="B292" t="s">
        <v>435</v>
      </c>
    </row>
    <row r="293" spans="1:2">
      <c r="A293">
        <v>1703</v>
      </c>
      <c r="B293" t="s">
        <v>435</v>
      </c>
    </row>
    <row r="294" spans="1:2">
      <c r="A294">
        <v>1704</v>
      </c>
      <c r="B294" t="s">
        <v>435</v>
      </c>
    </row>
    <row r="295" spans="1:2">
      <c r="A295">
        <v>1808</v>
      </c>
      <c r="B295" t="s">
        <v>435</v>
      </c>
    </row>
    <row r="296" spans="1:2">
      <c r="A296">
        <v>1829</v>
      </c>
      <c r="B296" t="s">
        <v>435</v>
      </c>
    </row>
    <row r="297" spans="1:2">
      <c r="A297">
        <v>1833</v>
      </c>
      <c r="B297" t="s">
        <v>435</v>
      </c>
    </row>
    <row r="298" spans="1:2">
      <c r="A298">
        <v>1834</v>
      </c>
      <c r="B298" t="s">
        <v>435</v>
      </c>
    </row>
    <row r="299" spans="1:2">
      <c r="A299">
        <v>1835</v>
      </c>
      <c r="B299" t="s">
        <v>435</v>
      </c>
    </row>
    <row r="300" spans="1:2">
      <c r="A300">
        <v>1836</v>
      </c>
      <c r="B300" t="s">
        <v>435</v>
      </c>
    </row>
    <row r="301" spans="1:2">
      <c r="A301">
        <v>1837</v>
      </c>
      <c r="B301" t="s">
        <v>435</v>
      </c>
    </row>
    <row r="302" spans="1:2">
      <c r="A302">
        <v>1839</v>
      </c>
      <c r="B302" t="s">
        <v>435</v>
      </c>
    </row>
    <row r="303" spans="1:2">
      <c r="A303">
        <v>1841</v>
      </c>
      <c r="B303" t="s">
        <v>435</v>
      </c>
    </row>
    <row r="304" spans="1:2">
      <c r="A304">
        <v>1842</v>
      </c>
      <c r="B304" t="s">
        <v>435</v>
      </c>
    </row>
    <row r="305" spans="1:2">
      <c r="A305">
        <v>1843</v>
      </c>
      <c r="B305" t="s">
        <v>435</v>
      </c>
    </row>
    <row r="306" spans="1:2">
      <c r="A306">
        <v>1930</v>
      </c>
      <c r="B306" t="s">
        <v>435</v>
      </c>
    </row>
    <row r="307" spans="1:2">
      <c r="A307">
        <v>1952</v>
      </c>
      <c r="B307" t="s">
        <v>435</v>
      </c>
    </row>
    <row r="308" spans="1:2">
      <c r="A308">
        <v>1956</v>
      </c>
      <c r="B308" t="s">
        <v>435</v>
      </c>
    </row>
    <row r="309" spans="1:2">
      <c r="A309">
        <v>1957</v>
      </c>
      <c r="B309" t="s">
        <v>435</v>
      </c>
    </row>
    <row r="310" spans="1:2">
      <c r="A310">
        <v>1958</v>
      </c>
      <c r="B310" t="s">
        <v>435</v>
      </c>
    </row>
    <row r="311" spans="1:2">
      <c r="A311">
        <v>1959</v>
      </c>
      <c r="B311" t="s">
        <v>435</v>
      </c>
    </row>
    <row r="312" spans="1:2">
      <c r="A312">
        <v>1961</v>
      </c>
      <c r="B312" t="s">
        <v>435</v>
      </c>
    </row>
    <row r="313" spans="1:2">
      <c r="A313">
        <v>1962</v>
      </c>
      <c r="B313" t="s">
        <v>435</v>
      </c>
    </row>
    <row r="314" spans="1:2">
      <c r="A314">
        <v>1963</v>
      </c>
      <c r="B314" t="s">
        <v>435</v>
      </c>
    </row>
    <row r="315" spans="1:2">
      <c r="A315">
        <v>1965</v>
      </c>
      <c r="B315" t="s">
        <v>435</v>
      </c>
    </row>
    <row r="316" spans="1:2">
      <c r="A316">
        <v>1966</v>
      </c>
      <c r="B316" t="s">
        <v>435</v>
      </c>
    </row>
  </sheetData>
  <sheetProtection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2:E122"/>
  <sheetViews>
    <sheetView workbookViewId="0"/>
  </sheetViews>
  <sheetFormatPr defaultRowHeight="14.5"/>
  <sheetData>
    <row r="2" spans="1:5">
      <c r="A2">
        <v>814</v>
      </c>
      <c r="B2" t="s">
        <v>436</v>
      </c>
      <c r="C2" t="b">
        <v>1</v>
      </c>
      <c r="D2">
        <v>18</v>
      </c>
      <c r="E2">
        <f t="shared" ref="E2:E33" si="0">IF(ISERROR(VLOOKUP(A2,A3:D3,4,0)),D2,IF(VLOOKUP(A2,A3:D3,4,0)="NOT EXECUTED",VLOOKUP(A2,A3:D3,4,0),D2))</f>
        <v>18</v>
      </c>
    </row>
    <row r="3" spans="1:5">
      <c r="A3">
        <v>820</v>
      </c>
      <c r="B3" t="s">
        <v>436</v>
      </c>
      <c r="C3" t="b">
        <v>0</v>
      </c>
      <c r="D3">
        <v>432</v>
      </c>
      <c r="E3">
        <f t="shared" si="0"/>
        <v>432</v>
      </c>
    </row>
    <row r="4" spans="1:5">
      <c r="A4">
        <v>824</v>
      </c>
      <c r="B4" t="s">
        <v>442</v>
      </c>
      <c r="C4" t="b">
        <v>1</v>
      </c>
      <c r="D4">
        <v>1077</v>
      </c>
      <c r="E4">
        <f t="shared" si="0"/>
        <v>1077</v>
      </c>
    </row>
    <row r="5" spans="1:5">
      <c r="A5">
        <v>824</v>
      </c>
      <c r="B5" t="s">
        <v>442</v>
      </c>
      <c r="C5" t="b">
        <v>0</v>
      </c>
      <c r="D5">
        <v>432</v>
      </c>
      <c r="E5">
        <f t="shared" si="0"/>
        <v>432</v>
      </c>
    </row>
    <row r="6" spans="1:5">
      <c r="A6">
        <v>828</v>
      </c>
      <c r="B6" t="s">
        <v>436</v>
      </c>
      <c r="C6" t="b">
        <v>1</v>
      </c>
      <c r="D6">
        <v>360</v>
      </c>
      <c r="E6">
        <f t="shared" si="0"/>
        <v>360</v>
      </c>
    </row>
    <row r="7" spans="1:5">
      <c r="A7">
        <v>828</v>
      </c>
      <c r="B7" t="s">
        <v>436</v>
      </c>
      <c r="C7" t="b">
        <v>0</v>
      </c>
      <c r="D7">
        <v>717</v>
      </c>
      <c r="E7">
        <f t="shared" si="0"/>
        <v>717</v>
      </c>
    </row>
    <row r="8" spans="1:5">
      <c r="A8">
        <v>832</v>
      </c>
      <c r="B8" t="s">
        <v>436</v>
      </c>
      <c r="C8" t="b">
        <v>1</v>
      </c>
      <c r="D8">
        <v>324</v>
      </c>
      <c r="E8">
        <f t="shared" si="0"/>
        <v>324</v>
      </c>
    </row>
    <row r="9" spans="1:5">
      <c r="A9">
        <v>832</v>
      </c>
      <c r="B9" t="s">
        <v>436</v>
      </c>
      <c r="C9" t="b">
        <v>0</v>
      </c>
      <c r="D9">
        <v>36</v>
      </c>
      <c r="E9">
        <f t="shared" si="0"/>
        <v>36</v>
      </c>
    </row>
    <row r="10" spans="1:5">
      <c r="A10">
        <v>844</v>
      </c>
      <c r="B10" t="s">
        <v>436</v>
      </c>
      <c r="C10" t="b">
        <v>1</v>
      </c>
      <c r="D10">
        <v>36</v>
      </c>
      <c r="E10">
        <f t="shared" si="0"/>
        <v>36</v>
      </c>
    </row>
    <row r="11" spans="1:5">
      <c r="A11">
        <v>856</v>
      </c>
      <c r="B11" t="s">
        <v>436</v>
      </c>
      <c r="C11" t="b">
        <v>0</v>
      </c>
      <c r="D11">
        <v>288</v>
      </c>
      <c r="E11">
        <f t="shared" si="0"/>
        <v>288</v>
      </c>
    </row>
    <row r="12" spans="1:5">
      <c r="A12">
        <v>863</v>
      </c>
      <c r="B12" t="s">
        <v>436</v>
      </c>
      <c r="C12" t="b">
        <v>1</v>
      </c>
      <c r="D12">
        <v>36</v>
      </c>
      <c r="E12">
        <f t="shared" si="0"/>
        <v>36</v>
      </c>
    </row>
    <row r="13" spans="1:5">
      <c r="A13">
        <v>863</v>
      </c>
      <c r="B13" t="s">
        <v>436</v>
      </c>
      <c r="C13" t="b">
        <v>0</v>
      </c>
      <c r="D13">
        <v>288</v>
      </c>
      <c r="E13">
        <f t="shared" si="0"/>
        <v>288</v>
      </c>
    </row>
    <row r="14" spans="1:5">
      <c r="A14">
        <v>922</v>
      </c>
      <c r="B14" t="s">
        <v>436</v>
      </c>
      <c r="C14" t="b">
        <v>1</v>
      </c>
      <c r="D14">
        <v>18</v>
      </c>
      <c r="E14">
        <f t="shared" si="0"/>
        <v>18</v>
      </c>
    </row>
    <row r="15" spans="1:5">
      <c r="A15">
        <v>929</v>
      </c>
      <c r="B15" t="s">
        <v>436</v>
      </c>
      <c r="C15" t="b">
        <v>0</v>
      </c>
      <c r="D15">
        <v>234</v>
      </c>
      <c r="E15">
        <f t="shared" si="0"/>
        <v>234</v>
      </c>
    </row>
    <row r="16" spans="1:5">
      <c r="A16">
        <v>933</v>
      </c>
      <c r="B16" t="s">
        <v>442</v>
      </c>
      <c r="C16" t="b">
        <v>1</v>
      </c>
      <c r="D16">
        <v>411</v>
      </c>
      <c r="E16">
        <f t="shared" si="0"/>
        <v>411</v>
      </c>
    </row>
    <row r="17" spans="1:5">
      <c r="A17">
        <v>933</v>
      </c>
      <c r="B17" t="s">
        <v>442</v>
      </c>
      <c r="C17" t="b">
        <v>0</v>
      </c>
      <c r="D17">
        <v>216</v>
      </c>
      <c r="E17">
        <f t="shared" si="0"/>
        <v>216</v>
      </c>
    </row>
    <row r="18" spans="1:5">
      <c r="A18">
        <v>936</v>
      </c>
      <c r="B18" t="s">
        <v>436</v>
      </c>
      <c r="C18" t="b">
        <v>1</v>
      </c>
      <c r="D18">
        <v>357</v>
      </c>
      <c r="E18">
        <f t="shared" si="0"/>
        <v>357</v>
      </c>
    </row>
    <row r="19" spans="1:5">
      <c r="A19">
        <v>936</v>
      </c>
      <c r="B19" t="s">
        <v>436</v>
      </c>
      <c r="C19" t="b">
        <v>0</v>
      </c>
      <c r="D19">
        <v>54</v>
      </c>
      <c r="E19">
        <f t="shared" si="0"/>
        <v>54</v>
      </c>
    </row>
    <row r="20" spans="1:5">
      <c r="A20">
        <v>939</v>
      </c>
      <c r="B20" t="s">
        <v>436</v>
      </c>
      <c r="C20" t="b">
        <v>1</v>
      </c>
      <c r="D20">
        <v>348</v>
      </c>
      <c r="E20">
        <f t="shared" si="0"/>
        <v>348</v>
      </c>
    </row>
    <row r="21" spans="1:5">
      <c r="A21">
        <v>939</v>
      </c>
      <c r="B21" t="s">
        <v>436</v>
      </c>
      <c r="C21" t="b">
        <v>0</v>
      </c>
      <c r="D21">
        <v>9</v>
      </c>
      <c r="E21">
        <f t="shared" si="0"/>
        <v>9</v>
      </c>
    </row>
    <row r="22" spans="1:5">
      <c r="A22">
        <v>941</v>
      </c>
      <c r="B22" t="s">
        <v>436</v>
      </c>
      <c r="C22" t="b">
        <v>1</v>
      </c>
      <c r="D22">
        <v>162</v>
      </c>
      <c r="E22">
        <f t="shared" si="0"/>
        <v>162</v>
      </c>
    </row>
    <row r="23" spans="1:5">
      <c r="A23">
        <v>941</v>
      </c>
      <c r="B23" t="s">
        <v>436</v>
      </c>
      <c r="C23" t="b">
        <v>0</v>
      </c>
      <c r="D23">
        <v>186</v>
      </c>
      <c r="E23">
        <f t="shared" si="0"/>
        <v>186</v>
      </c>
    </row>
    <row r="24" spans="1:5">
      <c r="A24">
        <v>950</v>
      </c>
      <c r="B24" t="s">
        <v>436</v>
      </c>
      <c r="C24" t="b">
        <v>1</v>
      </c>
      <c r="D24">
        <v>153</v>
      </c>
      <c r="E24">
        <f t="shared" si="0"/>
        <v>153</v>
      </c>
    </row>
    <row r="25" spans="1:5">
      <c r="A25">
        <v>950</v>
      </c>
      <c r="B25" t="s">
        <v>436</v>
      </c>
      <c r="C25" t="b">
        <v>0</v>
      </c>
      <c r="D25">
        <v>9</v>
      </c>
      <c r="E25">
        <f t="shared" si="0"/>
        <v>9</v>
      </c>
    </row>
    <row r="26" spans="1:5">
      <c r="A26">
        <v>958</v>
      </c>
      <c r="B26" t="s">
        <v>436</v>
      </c>
      <c r="C26" t="b">
        <v>1</v>
      </c>
      <c r="D26">
        <v>9</v>
      </c>
      <c r="E26">
        <f t="shared" si="0"/>
        <v>9</v>
      </c>
    </row>
    <row r="27" spans="1:5">
      <c r="A27">
        <v>969</v>
      </c>
      <c r="B27" t="s">
        <v>436</v>
      </c>
      <c r="C27" t="b">
        <v>0</v>
      </c>
      <c r="D27">
        <v>153</v>
      </c>
      <c r="E27">
        <f t="shared" si="0"/>
        <v>153</v>
      </c>
    </row>
    <row r="28" spans="1:5">
      <c r="A28">
        <v>976</v>
      </c>
      <c r="B28" t="s">
        <v>436</v>
      </c>
      <c r="C28" t="b">
        <v>1</v>
      </c>
      <c r="D28">
        <v>9</v>
      </c>
      <c r="E28">
        <f t="shared" si="0"/>
        <v>9</v>
      </c>
    </row>
    <row r="29" spans="1:5">
      <c r="A29">
        <v>976</v>
      </c>
      <c r="B29" t="s">
        <v>436</v>
      </c>
      <c r="C29" t="b">
        <v>0</v>
      </c>
      <c r="D29">
        <v>153</v>
      </c>
      <c r="E29">
        <f t="shared" si="0"/>
        <v>153</v>
      </c>
    </row>
    <row r="30" spans="1:5">
      <c r="A30">
        <v>1030</v>
      </c>
      <c r="B30" t="s">
        <v>436</v>
      </c>
      <c r="C30" t="b">
        <v>1</v>
      </c>
      <c r="D30">
        <v>18</v>
      </c>
      <c r="E30">
        <f t="shared" si="0"/>
        <v>18</v>
      </c>
    </row>
    <row r="31" spans="1:5">
      <c r="A31">
        <v>1037</v>
      </c>
      <c r="B31" t="s">
        <v>436</v>
      </c>
      <c r="C31" t="b">
        <v>0</v>
      </c>
      <c r="D31">
        <v>288</v>
      </c>
      <c r="E31">
        <f t="shared" si="0"/>
        <v>288</v>
      </c>
    </row>
    <row r="32" spans="1:5">
      <c r="A32">
        <v>1040</v>
      </c>
      <c r="B32" t="s">
        <v>442</v>
      </c>
      <c r="C32" t="b">
        <v>1</v>
      </c>
      <c r="D32">
        <v>501</v>
      </c>
      <c r="E32">
        <f t="shared" si="0"/>
        <v>501</v>
      </c>
    </row>
    <row r="33" spans="1:5">
      <c r="A33">
        <v>1040</v>
      </c>
      <c r="B33" t="s">
        <v>442</v>
      </c>
      <c r="C33" t="b">
        <v>0</v>
      </c>
      <c r="D33">
        <v>288</v>
      </c>
      <c r="E33">
        <f t="shared" si="0"/>
        <v>288</v>
      </c>
    </row>
    <row r="34" spans="1:5">
      <c r="A34">
        <v>1044</v>
      </c>
      <c r="B34" t="s">
        <v>635</v>
      </c>
      <c r="C34">
        <v>3</v>
      </c>
      <c r="D34">
        <v>99</v>
      </c>
      <c r="E34">
        <f t="shared" ref="E34:E65" si="1">IF(ISERROR(VLOOKUP(A34,A35:D35,4,0)),D34,IF(VLOOKUP(A34,A35:D35,4,0)="NOT EXECUTED",VLOOKUP(A34,A35:D35,4,0),D34))</f>
        <v>99</v>
      </c>
    </row>
    <row r="35" spans="1:5">
      <c r="A35">
        <v>1050</v>
      </c>
      <c r="B35" t="s">
        <v>636</v>
      </c>
      <c r="C35">
        <v>3</v>
      </c>
      <c r="D35">
        <v>99</v>
      </c>
      <c r="E35">
        <f t="shared" si="1"/>
        <v>99</v>
      </c>
    </row>
    <row r="36" spans="1:5">
      <c r="A36">
        <v>1057</v>
      </c>
      <c r="B36" t="s">
        <v>637</v>
      </c>
      <c r="C36">
        <v>3</v>
      </c>
      <c r="D36">
        <v>36</v>
      </c>
      <c r="E36">
        <f t="shared" si="1"/>
        <v>36</v>
      </c>
    </row>
    <row r="37" spans="1:5">
      <c r="A37">
        <v>1063</v>
      </c>
      <c r="B37" t="s">
        <v>638</v>
      </c>
      <c r="C37">
        <v>3</v>
      </c>
      <c r="D37">
        <v>36</v>
      </c>
      <c r="E37">
        <f t="shared" si="1"/>
        <v>36</v>
      </c>
    </row>
    <row r="38" spans="1:5">
      <c r="A38">
        <v>1069</v>
      </c>
      <c r="B38" t="s">
        <v>639</v>
      </c>
      <c r="C38">
        <v>3</v>
      </c>
      <c r="D38">
        <v>36</v>
      </c>
      <c r="E38">
        <f t="shared" si="1"/>
        <v>36</v>
      </c>
    </row>
    <row r="39" spans="1:5">
      <c r="A39">
        <v>1075</v>
      </c>
      <c r="B39" t="s">
        <v>640</v>
      </c>
      <c r="C39">
        <v>3</v>
      </c>
      <c r="D39">
        <v>36</v>
      </c>
      <c r="E39">
        <f t="shared" si="1"/>
        <v>36</v>
      </c>
    </row>
    <row r="40" spans="1:5">
      <c r="A40">
        <v>1082</v>
      </c>
      <c r="B40" t="s">
        <v>437</v>
      </c>
      <c r="C40" t="s">
        <v>441</v>
      </c>
      <c r="D40">
        <v>119</v>
      </c>
      <c r="E40">
        <f t="shared" si="1"/>
        <v>119</v>
      </c>
    </row>
    <row r="41" spans="1:5">
      <c r="A41">
        <v>1131</v>
      </c>
      <c r="B41" t="s">
        <v>436</v>
      </c>
      <c r="C41" t="b">
        <v>1</v>
      </c>
      <c r="D41">
        <v>18</v>
      </c>
      <c r="E41">
        <f t="shared" si="1"/>
        <v>18</v>
      </c>
    </row>
    <row r="42" spans="1:5">
      <c r="A42">
        <v>1137</v>
      </c>
      <c r="B42" t="s">
        <v>436</v>
      </c>
      <c r="C42" t="b">
        <v>1</v>
      </c>
      <c r="D42">
        <v>126</v>
      </c>
      <c r="E42">
        <f t="shared" si="1"/>
        <v>126</v>
      </c>
    </row>
    <row r="43" spans="1:5">
      <c r="A43">
        <v>1137</v>
      </c>
      <c r="B43" t="s">
        <v>436</v>
      </c>
      <c r="C43" t="b">
        <v>0</v>
      </c>
      <c r="D43">
        <v>144</v>
      </c>
      <c r="E43">
        <f t="shared" si="1"/>
        <v>144</v>
      </c>
    </row>
    <row r="44" spans="1:5">
      <c r="A44">
        <v>1143</v>
      </c>
      <c r="B44" t="s">
        <v>436</v>
      </c>
      <c r="C44" t="b">
        <v>0</v>
      </c>
      <c r="D44">
        <v>18</v>
      </c>
      <c r="E44">
        <f t="shared" si="1"/>
        <v>18</v>
      </c>
    </row>
    <row r="45" spans="1:5">
      <c r="A45">
        <v>1190</v>
      </c>
      <c r="B45" t="s">
        <v>436</v>
      </c>
      <c r="C45" t="b">
        <v>1</v>
      </c>
      <c r="D45">
        <v>18</v>
      </c>
      <c r="E45">
        <f t="shared" si="1"/>
        <v>18</v>
      </c>
    </row>
    <row r="46" spans="1:5">
      <c r="A46">
        <v>1197</v>
      </c>
      <c r="B46" t="s">
        <v>436</v>
      </c>
      <c r="C46" t="b">
        <v>0</v>
      </c>
      <c r="D46">
        <v>171</v>
      </c>
      <c r="E46">
        <f t="shared" si="1"/>
        <v>171</v>
      </c>
    </row>
    <row r="47" spans="1:5">
      <c r="A47">
        <v>1203</v>
      </c>
      <c r="B47" t="s">
        <v>442</v>
      </c>
      <c r="C47" t="b">
        <v>1</v>
      </c>
      <c r="D47">
        <v>723</v>
      </c>
      <c r="E47">
        <f t="shared" si="1"/>
        <v>723</v>
      </c>
    </row>
    <row r="48" spans="1:5">
      <c r="A48">
        <v>1203</v>
      </c>
      <c r="B48" t="s">
        <v>442</v>
      </c>
      <c r="C48" t="b">
        <v>0</v>
      </c>
      <c r="D48">
        <v>171</v>
      </c>
      <c r="E48">
        <f t="shared" si="1"/>
        <v>171</v>
      </c>
    </row>
    <row r="49" spans="1:5">
      <c r="A49">
        <v>1205</v>
      </c>
      <c r="B49" t="s">
        <v>436</v>
      </c>
      <c r="C49" t="b">
        <v>1</v>
      </c>
      <c r="D49">
        <v>108</v>
      </c>
      <c r="E49">
        <f t="shared" si="1"/>
        <v>108</v>
      </c>
    </row>
    <row r="50" spans="1:5">
      <c r="A50">
        <v>1205</v>
      </c>
      <c r="B50" t="s">
        <v>436</v>
      </c>
      <c r="C50" t="b">
        <v>0</v>
      </c>
      <c r="D50">
        <v>615</v>
      </c>
      <c r="E50">
        <f t="shared" si="1"/>
        <v>615</v>
      </c>
    </row>
    <row r="51" spans="1:5">
      <c r="A51">
        <v>1254</v>
      </c>
      <c r="B51" t="s">
        <v>436</v>
      </c>
      <c r="C51" t="b">
        <v>1</v>
      </c>
      <c r="D51">
        <v>18</v>
      </c>
      <c r="E51">
        <f t="shared" si="1"/>
        <v>18</v>
      </c>
    </row>
    <row r="52" spans="1:5">
      <c r="A52">
        <v>1261</v>
      </c>
      <c r="B52" t="s">
        <v>436</v>
      </c>
      <c r="C52" t="b">
        <v>0</v>
      </c>
      <c r="D52">
        <v>18</v>
      </c>
      <c r="E52">
        <f t="shared" si="1"/>
        <v>18</v>
      </c>
    </row>
    <row r="53" spans="1:5">
      <c r="A53">
        <v>1361</v>
      </c>
      <c r="B53" t="s">
        <v>477</v>
      </c>
      <c r="C53" t="b">
        <v>1</v>
      </c>
      <c r="D53" t="s">
        <v>634</v>
      </c>
      <c r="E53" t="str">
        <f t="shared" si="1"/>
        <v>NOT EXECUTED</v>
      </c>
    </row>
    <row r="54" spans="1:5">
      <c r="A54">
        <v>1361</v>
      </c>
      <c r="B54" t="s">
        <v>477</v>
      </c>
      <c r="C54" t="b">
        <v>0</v>
      </c>
      <c r="D54" t="s">
        <v>634</v>
      </c>
      <c r="E54" t="str">
        <f t="shared" si="1"/>
        <v>NOT EXECUTED</v>
      </c>
    </row>
    <row r="55" spans="1:5">
      <c r="A55">
        <v>1383</v>
      </c>
      <c r="B55" t="s">
        <v>436</v>
      </c>
      <c r="C55" t="b">
        <v>1</v>
      </c>
      <c r="D55" t="s">
        <v>634</v>
      </c>
      <c r="E55" t="str">
        <f t="shared" si="1"/>
        <v>NOT EXECUTED</v>
      </c>
    </row>
    <row r="56" spans="1:5">
      <c r="A56">
        <v>1389</v>
      </c>
      <c r="B56" t="s">
        <v>477</v>
      </c>
      <c r="C56" t="b">
        <v>1</v>
      </c>
      <c r="D56" t="s">
        <v>634</v>
      </c>
      <c r="E56" t="str">
        <f t="shared" si="1"/>
        <v>NOT EXECUTED</v>
      </c>
    </row>
    <row r="57" spans="1:5">
      <c r="A57">
        <v>1389</v>
      </c>
      <c r="B57" t="s">
        <v>477</v>
      </c>
      <c r="C57" t="b">
        <v>0</v>
      </c>
      <c r="D57" t="s">
        <v>634</v>
      </c>
      <c r="E57" t="str">
        <f t="shared" si="1"/>
        <v>NOT EXECUTED</v>
      </c>
    </row>
    <row r="58" spans="1:5">
      <c r="A58">
        <v>1392</v>
      </c>
      <c r="B58" t="s">
        <v>436</v>
      </c>
      <c r="C58" t="b">
        <v>1</v>
      </c>
      <c r="D58" t="s">
        <v>634</v>
      </c>
      <c r="E58" t="str">
        <f t="shared" si="1"/>
        <v>NOT EXECUTED</v>
      </c>
    </row>
    <row r="59" spans="1:5">
      <c r="A59">
        <v>1392</v>
      </c>
      <c r="B59" t="s">
        <v>436</v>
      </c>
      <c r="C59" t="b">
        <v>0</v>
      </c>
      <c r="D59" t="s">
        <v>634</v>
      </c>
      <c r="E59" t="str">
        <f t="shared" si="1"/>
        <v>NOT EXECUTED</v>
      </c>
    </row>
    <row r="60" spans="1:5">
      <c r="A60">
        <v>1404</v>
      </c>
      <c r="B60" t="s">
        <v>436</v>
      </c>
      <c r="C60" t="b">
        <v>0</v>
      </c>
      <c r="D60" t="s">
        <v>634</v>
      </c>
      <c r="E60" t="str">
        <f t="shared" si="1"/>
        <v>NOT EXECUTED</v>
      </c>
    </row>
    <row r="61" spans="1:5">
      <c r="A61">
        <v>1407</v>
      </c>
      <c r="B61" t="s">
        <v>436</v>
      </c>
      <c r="C61" t="b">
        <v>1</v>
      </c>
      <c r="D61" t="s">
        <v>634</v>
      </c>
      <c r="E61" t="str">
        <f t="shared" si="1"/>
        <v>NOT EXECUTED</v>
      </c>
    </row>
    <row r="62" spans="1:5">
      <c r="A62">
        <v>1413</v>
      </c>
      <c r="B62" t="s">
        <v>477</v>
      </c>
      <c r="C62" t="b">
        <v>1</v>
      </c>
      <c r="D62" t="s">
        <v>634</v>
      </c>
      <c r="E62" t="str">
        <f t="shared" si="1"/>
        <v>NOT EXECUTED</v>
      </c>
    </row>
    <row r="63" spans="1:5">
      <c r="A63">
        <v>1413</v>
      </c>
      <c r="B63" t="s">
        <v>477</v>
      </c>
      <c r="C63" t="b">
        <v>0</v>
      </c>
      <c r="D63" t="s">
        <v>634</v>
      </c>
      <c r="E63" t="str">
        <f t="shared" si="1"/>
        <v>NOT EXECUTED</v>
      </c>
    </row>
    <row r="64" spans="1:5">
      <c r="A64">
        <v>1419</v>
      </c>
      <c r="B64" t="s">
        <v>641</v>
      </c>
      <c r="C64" t="b">
        <v>1</v>
      </c>
      <c r="D64" t="s">
        <v>634</v>
      </c>
      <c r="E64" t="str">
        <f t="shared" si="1"/>
        <v>NOT EXECUTED</v>
      </c>
    </row>
    <row r="65" spans="1:5">
      <c r="A65">
        <v>1419</v>
      </c>
      <c r="B65" t="s">
        <v>641</v>
      </c>
      <c r="C65" t="b">
        <v>0</v>
      </c>
      <c r="D65" t="s">
        <v>634</v>
      </c>
      <c r="E65" t="str">
        <f t="shared" si="1"/>
        <v>NOT EXECUTED</v>
      </c>
    </row>
    <row r="66" spans="1:5">
      <c r="A66">
        <v>1421</v>
      </c>
      <c r="B66" t="s">
        <v>436</v>
      </c>
      <c r="C66" t="b">
        <v>1</v>
      </c>
      <c r="D66" t="s">
        <v>634</v>
      </c>
      <c r="E66" t="str">
        <f t="shared" ref="E66:E97" si="2">IF(ISERROR(VLOOKUP(A66,A67:D67,4,0)),D66,IF(VLOOKUP(A66,A67:D67,4,0)="NOT EXECUTED",VLOOKUP(A66,A67:D67,4,0),D66))</f>
        <v>NOT EXECUTED</v>
      </c>
    </row>
    <row r="67" spans="1:5">
      <c r="A67">
        <v>1421</v>
      </c>
      <c r="B67" t="s">
        <v>436</v>
      </c>
      <c r="C67" t="b">
        <v>0</v>
      </c>
      <c r="D67" t="s">
        <v>634</v>
      </c>
      <c r="E67" t="str">
        <f t="shared" si="2"/>
        <v>NOT EXECUTED</v>
      </c>
    </row>
    <row r="68" spans="1:5">
      <c r="A68">
        <v>1436</v>
      </c>
      <c r="B68" t="s">
        <v>436</v>
      </c>
      <c r="C68" t="b">
        <v>0</v>
      </c>
      <c r="D68" t="s">
        <v>634</v>
      </c>
      <c r="E68" t="str">
        <f t="shared" si="2"/>
        <v>NOT EXECUTED</v>
      </c>
    </row>
    <row r="69" spans="1:5">
      <c r="A69">
        <v>1500</v>
      </c>
      <c r="B69" t="s">
        <v>436</v>
      </c>
      <c r="C69" t="b">
        <v>1</v>
      </c>
      <c r="D69">
        <v>207</v>
      </c>
      <c r="E69">
        <f t="shared" si="2"/>
        <v>207</v>
      </c>
    </row>
    <row r="70" spans="1:5">
      <c r="A70">
        <v>1500</v>
      </c>
      <c r="B70" t="s">
        <v>436</v>
      </c>
      <c r="C70" t="b">
        <v>0</v>
      </c>
      <c r="D70">
        <v>342</v>
      </c>
      <c r="E70">
        <f t="shared" si="2"/>
        <v>342</v>
      </c>
    </row>
    <row r="71" spans="1:5">
      <c r="A71">
        <v>1502</v>
      </c>
      <c r="B71" t="s">
        <v>442</v>
      </c>
      <c r="C71" t="b">
        <v>1</v>
      </c>
      <c r="D71">
        <v>366</v>
      </c>
      <c r="E71">
        <f t="shared" si="2"/>
        <v>366</v>
      </c>
    </row>
    <row r="72" spans="1:5">
      <c r="A72">
        <v>1502</v>
      </c>
      <c r="B72" t="s">
        <v>442</v>
      </c>
      <c r="C72" t="b">
        <v>0</v>
      </c>
      <c r="D72">
        <v>207</v>
      </c>
      <c r="E72">
        <f t="shared" si="2"/>
        <v>207</v>
      </c>
    </row>
    <row r="73" spans="1:5">
      <c r="A73">
        <v>1504</v>
      </c>
      <c r="B73" t="s">
        <v>442</v>
      </c>
      <c r="C73" t="b">
        <v>1</v>
      </c>
      <c r="D73">
        <v>1368</v>
      </c>
      <c r="E73">
        <f t="shared" si="2"/>
        <v>1368</v>
      </c>
    </row>
    <row r="74" spans="1:5">
      <c r="A74">
        <v>1504</v>
      </c>
      <c r="B74" t="s">
        <v>442</v>
      </c>
      <c r="C74" t="b">
        <v>0</v>
      </c>
      <c r="D74">
        <v>366</v>
      </c>
      <c r="E74">
        <f t="shared" si="2"/>
        <v>366</v>
      </c>
    </row>
    <row r="75" spans="1:5">
      <c r="A75">
        <v>1512</v>
      </c>
      <c r="B75" t="s">
        <v>442</v>
      </c>
      <c r="C75" t="b">
        <v>1</v>
      </c>
      <c r="D75">
        <v>10575</v>
      </c>
      <c r="E75">
        <f t="shared" si="2"/>
        <v>10575</v>
      </c>
    </row>
    <row r="76" spans="1:5">
      <c r="A76">
        <v>1512</v>
      </c>
      <c r="B76" t="s">
        <v>442</v>
      </c>
      <c r="C76" t="b">
        <v>0</v>
      </c>
      <c r="D76">
        <v>549</v>
      </c>
      <c r="E76">
        <f t="shared" si="2"/>
        <v>549</v>
      </c>
    </row>
    <row r="77" spans="1:5">
      <c r="A77">
        <v>1518</v>
      </c>
      <c r="B77" t="s">
        <v>436</v>
      </c>
      <c r="C77" t="b">
        <v>1</v>
      </c>
      <c r="D77">
        <v>396</v>
      </c>
      <c r="E77">
        <f t="shared" si="2"/>
        <v>396</v>
      </c>
    </row>
    <row r="78" spans="1:5">
      <c r="A78">
        <v>1518</v>
      </c>
      <c r="B78" t="s">
        <v>436</v>
      </c>
      <c r="C78" t="b">
        <v>0</v>
      </c>
      <c r="D78">
        <v>10179</v>
      </c>
      <c r="E78">
        <f t="shared" si="2"/>
        <v>10179</v>
      </c>
    </row>
    <row r="79" spans="1:5">
      <c r="A79">
        <v>1548</v>
      </c>
      <c r="B79" t="s">
        <v>642</v>
      </c>
      <c r="C79">
        <v>7</v>
      </c>
      <c r="D79">
        <v>21</v>
      </c>
      <c r="E79">
        <f t="shared" si="2"/>
        <v>21</v>
      </c>
    </row>
    <row r="80" spans="1:5">
      <c r="A80">
        <v>1549</v>
      </c>
      <c r="B80" t="s">
        <v>436</v>
      </c>
      <c r="C80" t="b">
        <v>1</v>
      </c>
      <c r="D80">
        <v>42</v>
      </c>
      <c r="E80">
        <f t="shared" si="2"/>
        <v>42</v>
      </c>
    </row>
    <row r="81" spans="1:5">
      <c r="A81">
        <v>1549</v>
      </c>
      <c r="B81" t="s">
        <v>436</v>
      </c>
      <c r="C81" t="b">
        <v>0</v>
      </c>
      <c r="D81">
        <v>54</v>
      </c>
      <c r="E81">
        <f t="shared" si="2"/>
        <v>54</v>
      </c>
    </row>
    <row r="82" spans="1:5">
      <c r="A82">
        <v>1557</v>
      </c>
      <c r="B82" t="s">
        <v>643</v>
      </c>
      <c r="C82">
        <v>8</v>
      </c>
      <c r="D82">
        <v>18</v>
      </c>
      <c r="E82">
        <f t="shared" si="2"/>
        <v>18</v>
      </c>
    </row>
    <row r="83" spans="1:5">
      <c r="A83">
        <v>1558</v>
      </c>
      <c r="B83" t="s">
        <v>436</v>
      </c>
      <c r="C83" t="b">
        <v>1</v>
      </c>
      <c r="D83">
        <v>36</v>
      </c>
      <c r="E83">
        <f t="shared" si="2"/>
        <v>36</v>
      </c>
    </row>
    <row r="84" spans="1:5">
      <c r="A84">
        <v>1558</v>
      </c>
      <c r="B84" t="s">
        <v>436</v>
      </c>
      <c r="C84" t="b">
        <v>0</v>
      </c>
      <c r="D84">
        <v>36</v>
      </c>
      <c r="E84">
        <f t="shared" si="2"/>
        <v>36</v>
      </c>
    </row>
    <row r="85" spans="1:5">
      <c r="A85">
        <v>1566</v>
      </c>
      <c r="B85" t="s">
        <v>644</v>
      </c>
      <c r="C85">
        <v>9</v>
      </c>
      <c r="D85">
        <v>18</v>
      </c>
      <c r="E85">
        <f t="shared" si="2"/>
        <v>18</v>
      </c>
    </row>
    <row r="86" spans="1:5">
      <c r="A86">
        <v>1568</v>
      </c>
      <c r="B86" t="s">
        <v>436</v>
      </c>
      <c r="C86" t="b">
        <v>1</v>
      </c>
      <c r="D86">
        <v>36</v>
      </c>
      <c r="E86">
        <f t="shared" si="2"/>
        <v>36</v>
      </c>
    </row>
    <row r="87" spans="1:5">
      <c r="A87">
        <v>1568</v>
      </c>
      <c r="B87" t="s">
        <v>436</v>
      </c>
      <c r="C87" t="b">
        <v>0</v>
      </c>
      <c r="D87">
        <v>90</v>
      </c>
      <c r="E87">
        <f t="shared" si="2"/>
        <v>90</v>
      </c>
    </row>
    <row r="88" spans="1:5">
      <c r="A88">
        <v>1577</v>
      </c>
      <c r="B88" t="s">
        <v>437</v>
      </c>
      <c r="C88" t="s">
        <v>441</v>
      </c>
      <c r="D88">
        <v>15</v>
      </c>
      <c r="E88">
        <f t="shared" si="2"/>
        <v>15</v>
      </c>
    </row>
    <row r="89" spans="1:5">
      <c r="A89">
        <v>1644</v>
      </c>
      <c r="B89" t="s">
        <v>641</v>
      </c>
      <c r="C89" t="b">
        <v>1</v>
      </c>
      <c r="D89" t="s">
        <v>634</v>
      </c>
      <c r="E89" t="str">
        <f t="shared" si="2"/>
        <v>NOT EXECUTED</v>
      </c>
    </row>
    <row r="90" spans="1:5">
      <c r="A90">
        <v>1644</v>
      </c>
      <c r="B90" t="s">
        <v>641</v>
      </c>
      <c r="C90" t="b">
        <v>0</v>
      </c>
      <c r="D90" t="s">
        <v>634</v>
      </c>
      <c r="E90" t="str">
        <f t="shared" si="2"/>
        <v>NOT EXECUTED</v>
      </c>
    </row>
    <row r="91" spans="1:5">
      <c r="A91">
        <v>1647</v>
      </c>
      <c r="B91" t="s">
        <v>477</v>
      </c>
      <c r="C91" t="b">
        <v>1</v>
      </c>
      <c r="D91" t="s">
        <v>634</v>
      </c>
      <c r="E91" t="str">
        <f t="shared" si="2"/>
        <v>NOT EXECUTED</v>
      </c>
    </row>
    <row r="92" spans="1:5">
      <c r="A92">
        <v>1647</v>
      </c>
      <c r="B92" t="s">
        <v>477</v>
      </c>
      <c r="C92" t="b">
        <v>0</v>
      </c>
      <c r="D92" t="s">
        <v>634</v>
      </c>
      <c r="E92" t="str">
        <f t="shared" si="2"/>
        <v>NOT EXECUTED</v>
      </c>
    </row>
    <row r="93" spans="1:5">
      <c r="A93">
        <v>1652</v>
      </c>
      <c r="B93" t="s">
        <v>436</v>
      </c>
      <c r="C93" t="b">
        <v>1</v>
      </c>
      <c r="D93" t="s">
        <v>634</v>
      </c>
      <c r="E93" t="str">
        <f t="shared" si="2"/>
        <v>NOT EXECUTED</v>
      </c>
    </row>
    <row r="94" spans="1:5">
      <c r="A94">
        <v>1652</v>
      </c>
      <c r="B94" t="s">
        <v>436</v>
      </c>
      <c r="C94" t="b">
        <v>0</v>
      </c>
      <c r="D94" t="s">
        <v>634</v>
      </c>
      <c r="E94" t="str">
        <f t="shared" si="2"/>
        <v>NOT EXECUTED</v>
      </c>
    </row>
    <row r="95" spans="1:5">
      <c r="A95">
        <v>1683</v>
      </c>
      <c r="B95" t="s">
        <v>436</v>
      </c>
      <c r="C95" t="b">
        <v>1</v>
      </c>
      <c r="D95" t="s">
        <v>634</v>
      </c>
      <c r="E95" t="str">
        <f t="shared" si="2"/>
        <v>NOT EXECUTED</v>
      </c>
    </row>
    <row r="96" spans="1:5">
      <c r="A96">
        <v>1683</v>
      </c>
      <c r="B96" t="s">
        <v>436</v>
      </c>
      <c r="C96" t="b">
        <v>0</v>
      </c>
      <c r="D96" t="s">
        <v>634</v>
      </c>
      <c r="E96" t="str">
        <f t="shared" si="2"/>
        <v>NOT EXECUTED</v>
      </c>
    </row>
    <row r="97" spans="1:5">
      <c r="A97">
        <v>1710</v>
      </c>
      <c r="B97" t="s">
        <v>442</v>
      </c>
      <c r="C97" t="b">
        <v>1</v>
      </c>
      <c r="D97" t="s">
        <v>634</v>
      </c>
      <c r="E97" t="str">
        <f t="shared" si="2"/>
        <v>NOT EXECUTED</v>
      </c>
    </row>
    <row r="98" spans="1:5">
      <c r="A98">
        <v>1710</v>
      </c>
      <c r="B98" t="s">
        <v>442</v>
      </c>
      <c r="C98" t="b">
        <v>0</v>
      </c>
      <c r="D98" t="s">
        <v>634</v>
      </c>
      <c r="E98" t="str">
        <f t="shared" ref="E98:E122" si="3">IF(ISERROR(VLOOKUP(A98,A99:D99,4,0)),D98,IF(VLOOKUP(A98,A99:D99,4,0)="NOT EXECUTED",VLOOKUP(A98,A99:D99,4,0),D98))</f>
        <v>NOT EXECUTED</v>
      </c>
    </row>
    <row r="99" spans="1:5">
      <c r="A99">
        <v>1784</v>
      </c>
      <c r="B99" t="s">
        <v>641</v>
      </c>
      <c r="C99" t="b">
        <v>1</v>
      </c>
      <c r="D99" t="s">
        <v>634</v>
      </c>
      <c r="E99" t="str">
        <f t="shared" si="3"/>
        <v>NOT EXECUTED</v>
      </c>
    </row>
    <row r="100" spans="1:5">
      <c r="A100">
        <v>1784</v>
      </c>
      <c r="B100" t="s">
        <v>641</v>
      </c>
      <c r="C100" t="b">
        <v>0</v>
      </c>
      <c r="D100" t="s">
        <v>634</v>
      </c>
      <c r="E100" t="str">
        <f t="shared" si="3"/>
        <v>NOT EXECUTED</v>
      </c>
    </row>
    <row r="101" spans="1:5">
      <c r="A101">
        <v>1787</v>
      </c>
      <c r="B101" t="s">
        <v>477</v>
      </c>
      <c r="C101" t="b">
        <v>1</v>
      </c>
      <c r="D101" t="s">
        <v>634</v>
      </c>
      <c r="E101" t="str">
        <f t="shared" si="3"/>
        <v>NOT EXECUTED</v>
      </c>
    </row>
    <row r="102" spans="1:5">
      <c r="A102">
        <v>1787</v>
      </c>
      <c r="B102" t="s">
        <v>477</v>
      </c>
      <c r="C102" t="b">
        <v>0</v>
      </c>
      <c r="D102" t="s">
        <v>634</v>
      </c>
      <c r="E102" t="str">
        <f t="shared" si="3"/>
        <v>NOT EXECUTED</v>
      </c>
    </row>
    <row r="103" spans="1:5">
      <c r="A103">
        <v>1792</v>
      </c>
      <c r="B103" t="s">
        <v>436</v>
      </c>
      <c r="C103" t="b">
        <v>1</v>
      </c>
      <c r="D103" t="s">
        <v>634</v>
      </c>
      <c r="E103" t="str">
        <f t="shared" si="3"/>
        <v>NOT EXECUTED</v>
      </c>
    </row>
    <row r="104" spans="1:5">
      <c r="A104">
        <v>1792</v>
      </c>
      <c r="B104" t="s">
        <v>436</v>
      </c>
      <c r="C104" t="b">
        <v>0</v>
      </c>
      <c r="D104" t="s">
        <v>634</v>
      </c>
      <c r="E104" t="str">
        <f t="shared" si="3"/>
        <v>NOT EXECUTED</v>
      </c>
    </row>
    <row r="105" spans="1:5">
      <c r="A105">
        <v>1822</v>
      </c>
      <c r="B105" t="s">
        <v>436</v>
      </c>
      <c r="C105" t="b">
        <v>1</v>
      </c>
      <c r="D105" t="s">
        <v>634</v>
      </c>
      <c r="E105" t="str">
        <f t="shared" si="3"/>
        <v>NOT EXECUTED</v>
      </c>
    </row>
    <row r="106" spans="1:5">
      <c r="A106">
        <v>1822</v>
      </c>
      <c r="B106" t="s">
        <v>436</v>
      </c>
      <c r="C106" t="b">
        <v>0</v>
      </c>
      <c r="D106" t="s">
        <v>634</v>
      </c>
      <c r="E106" t="str">
        <f t="shared" si="3"/>
        <v>NOT EXECUTED</v>
      </c>
    </row>
    <row r="107" spans="1:5">
      <c r="A107">
        <v>1849</v>
      </c>
      <c r="B107" t="s">
        <v>442</v>
      </c>
      <c r="C107" t="b">
        <v>1</v>
      </c>
      <c r="D107" t="s">
        <v>634</v>
      </c>
      <c r="E107" t="str">
        <f t="shared" si="3"/>
        <v>NOT EXECUTED</v>
      </c>
    </row>
    <row r="108" spans="1:5">
      <c r="A108">
        <v>1849</v>
      </c>
      <c r="B108" t="s">
        <v>442</v>
      </c>
      <c r="C108" t="b">
        <v>0</v>
      </c>
      <c r="D108" t="s">
        <v>634</v>
      </c>
      <c r="E108" t="str">
        <f t="shared" si="3"/>
        <v>NOT EXECUTED</v>
      </c>
    </row>
    <row r="109" spans="1:5">
      <c r="A109">
        <v>1921</v>
      </c>
      <c r="B109" t="s">
        <v>442</v>
      </c>
      <c r="C109" t="b">
        <v>1</v>
      </c>
      <c r="D109">
        <v>63</v>
      </c>
      <c r="E109">
        <f t="shared" si="3"/>
        <v>63</v>
      </c>
    </row>
    <row r="110" spans="1:5">
      <c r="A110">
        <v>1921</v>
      </c>
      <c r="B110" t="s">
        <v>442</v>
      </c>
      <c r="C110" t="b">
        <v>0</v>
      </c>
      <c r="D110">
        <v>63</v>
      </c>
      <c r="E110">
        <f t="shared" si="3"/>
        <v>63</v>
      </c>
    </row>
    <row r="111" spans="1:5">
      <c r="A111">
        <v>1945</v>
      </c>
      <c r="B111" t="s">
        <v>436</v>
      </c>
      <c r="C111" t="b">
        <v>1</v>
      </c>
      <c r="D111">
        <v>45</v>
      </c>
      <c r="E111">
        <f t="shared" si="3"/>
        <v>45</v>
      </c>
    </row>
    <row r="112" spans="1:5">
      <c r="A112">
        <v>1945</v>
      </c>
      <c r="B112" t="s">
        <v>436</v>
      </c>
      <c r="C112" t="b">
        <v>0</v>
      </c>
      <c r="D112">
        <v>18</v>
      </c>
      <c r="E112">
        <f t="shared" si="3"/>
        <v>18</v>
      </c>
    </row>
    <row r="113" spans="1:5">
      <c r="A113">
        <v>1972</v>
      </c>
      <c r="B113" t="s">
        <v>442</v>
      </c>
      <c r="C113" t="b">
        <v>1</v>
      </c>
      <c r="D113">
        <v>81</v>
      </c>
      <c r="E113">
        <f t="shared" si="3"/>
        <v>81</v>
      </c>
    </row>
    <row r="114" spans="1:5">
      <c r="A114">
        <v>1972</v>
      </c>
      <c r="B114" t="s">
        <v>442</v>
      </c>
      <c r="C114" t="b">
        <v>0</v>
      </c>
      <c r="D114">
        <v>63</v>
      </c>
      <c r="E114">
        <f t="shared" si="3"/>
        <v>63</v>
      </c>
    </row>
    <row r="115" spans="1:5">
      <c r="A115">
        <v>1978</v>
      </c>
      <c r="B115" t="s">
        <v>436</v>
      </c>
      <c r="C115" t="b">
        <v>1</v>
      </c>
      <c r="D115" t="s">
        <v>634</v>
      </c>
      <c r="E115" t="str">
        <f t="shared" si="3"/>
        <v>NOT EXECUTED</v>
      </c>
    </row>
    <row r="116" spans="1:5">
      <c r="A116">
        <v>1982</v>
      </c>
      <c r="B116" t="s">
        <v>436</v>
      </c>
      <c r="C116" t="b">
        <v>0</v>
      </c>
      <c r="D116">
        <v>63</v>
      </c>
      <c r="E116">
        <f t="shared" si="3"/>
        <v>63</v>
      </c>
    </row>
    <row r="117" spans="1:5">
      <c r="A117">
        <v>2040</v>
      </c>
      <c r="B117" t="s">
        <v>436</v>
      </c>
      <c r="C117" t="b">
        <v>1</v>
      </c>
      <c r="D117">
        <v>90</v>
      </c>
      <c r="E117">
        <f t="shared" si="3"/>
        <v>90</v>
      </c>
    </row>
    <row r="118" spans="1:5">
      <c r="A118">
        <v>2044</v>
      </c>
      <c r="B118" t="s">
        <v>436</v>
      </c>
      <c r="C118" t="b">
        <v>0</v>
      </c>
      <c r="D118">
        <v>108</v>
      </c>
      <c r="E118">
        <f t="shared" si="3"/>
        <v>108</v>
      </c>
    </row>
    <row r="119" spans="1:5">
      <c r="A119">
        <v>2051</v>
      </c>
      <c r="B119" t="s">
        <v>436</v>
      </c>
      <c r="C119" t="b">
        <v>1</v>
      </c>
      <c r="D119">
        <v>72</v>
      </c>
      <c r="E119">
        <f t="shared" si="3"/>
        <v>72</v>
      </c>
    </row>
    <row r="120" spans="1:5">
      <c r="A120">
        <v>2056</v>
      </c>
      <c r="B120" t="s">
        <v>436</v>
      </c>
      <c r="C120" t="b">
        <v>0</v>
      </c>
      <c r="D120">
        <v>126</v>
      </c>
      <c r="E120">
        <f t="shared" si="3"/>
        <v>126</v>
      </c>
    </row>
    <row r="121" spans="1:5">
      <c r="A121">
        <v>2067</v>
      </c>
      <c r="B121" t="s">
        <v>436</v>
      </c>
      <c r="C121" t="b">
        <v>1</v>
      </c>
      <c r="D121">
        <v>18</v>
      </c>
      <c r="E121">
        <f t="shared" si="3"/>
        <v>18</v>
      </c>
    </row>
    <row r="122" spans="1:5">
      <c r="A122">
        <v>2071</v>
      </c>
      <c r="B122" t="s">
        <v>436</v>
      </c>
      <c r="C122" t="b">
        <v>0</v>
      </c>
      <c r="D122">
        <v>180</v>
      </c>
      <c r="E122">
        <f t="shared" si="3"/>
        <v>180</v>
      </c>
    </row>
  </sheetData>
  <sheetProtection sheet="1" objects="1" scenario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2:S44"/>
  <sheetViews>
    <sheetView workbookViewId="0"/>
  </sheetViews>
  <sheetFormatPr defaultRowHeight="14.5"/>
  <sheetData>
    <row r="2" spans="1:19">
      <c r="A2">
        <v>828</v>
      </c>
      <c r="B2" t="s">
        <v>444</v>
      </c>
      <c r="C2" t="s">
        <v>645</v>
      </c>
      <c r="D2" t="s">
        <v>451</v>
      </c>
      <c r="F2">
        <v>828</v>
      </c>
      <c r="G2" t="s">
        <v>645</v>
      </c>
      <c r="H2" t="s">
        <v>646</v>
      </c>
      <c r="I2" t="s">
        <v>647</v>
      </c>
      <c r="J2" t="s">
        <v>648</v>
      </c>
      <c r="K2" t="s">
        <v>649</v>
      </c>
      <c r="L2" t="s">
        <v>650</v>
      </c>
      <c r="N2" t="str">
        <f t="shared" ref="N2:N16" si="0">IF(ISERROR(VLOOKUP(G2,$C$2:$D$10000,2,0)),"",VLOOKUP(G2,$C$2:$D$10000,2,0))</f>
        <v>effective</v>
      </c>
      <c r="O2" t="str">
        <f t="shared" ref="O2:O16" si="1">IF(ISERROR(VLOOKUP(H2,$C$2:$D$10000,2,0)),"",VLOOKUP(H2,$C$2:$D$10000,2,0))</f>
        <v>effective</v>
      </c>
      <c r="P2" t="str">
        <f t="shared" ref="P2:P16" si="2">IF(ISERROR(VLOOKUP(I2,$C$2:$D$10000,2,0)),"",VLOOKUP(I2,$C$2:$D$10000,2,0))</f>
        <v/>
      </c>
      <c r="Q2" t="str">
        <f t="shared" ref="Q2:Q16" si="3">IF(ISERROR(VLOOKUP(J2,$C$2:$D$10000,2,0)),"",VLOOKUP(J2,$C$2:$D$10000,2,0))</f>
        <v/>
      </c>
      <c r="R2" t="str">
        <f t="shared" ref="R2:R16" si="4">IF(ISERROR(VLOOKUP(K2,$C$2:$D$10000,2,0)),"",VLOOKUP(K2,$C$2:$D$10000,2,0))</f>
        <v/>
      </c>
      <c r="S2" t="str">
        <f t="shared" ref="S2:S16" si="5">IF(ISERROR(VLOOKUP(L2,$C$2:$D$10000,2,0)),"",VLOOKUP(L2,$C$2:$D$10000,2,0))</f>
        <v/>
      </c>
    </row>
    <row r="3" spans="1:19">
      <c r="A3">
        <v>828</v>
      </c>
      <c r="B3" t="s">
        <v>452</v>
      </c>
      <c r="C3" t="s">
        <v>646</v>
      </c>
      <c r="D3" t="s">
        <v>451</v>
      </c>
      <c r="F3">
        <v>844</v>
      </c>
      <c r="G3" t="s">
        <v>651</v>
      </c>
      <c r="H3" t="s">
        <v>652</v>
      </c>
      <c r="I3" t="s">
        <v>653</v>
      </c>
      <c r="J3" t="s">
        <v>654</v>
      </c>
      <c r="K3" t="s">
        <v>655</v>
      </c>
      <c r="L3" t="s">
        <v>656</v>
      </c>
      <c r="N3" t="str">
        <f t="shared" si="0"/>
        <v>effective</v>
      </c>
      <c r="O3" t="str">
        <f t="shared" si="1"/>
        <v>effective</v>
      </c>
      <c r="P3" t="str">
        <f t="shared" si="2"/>
        <v/>
      </c>
      <c r="Q3" t="str">
        <f t="shared" si="3"/>
        <v/>
      </c>
      <c r="R3" t="str">
        <f t="shared" si="4"/>
        <v/>
      </c>
      <c r="S3" t="str">
        <f t="shared" si="5"/>
        <v/>
      </c>
    </row>
    <row r="4" spans="1:19">
      <c r="A4">
        <v>844</v>
      </c>
      <c r="B4" t="s">
        <v>444</v>
      </c>
      <c r="C4" t="s">
        <v>651</v>
      </c>
      <c r="D4" t="s">
        <v>451</v>
      </c>
      <c r="F4">
        <v>958</v>
      </c>
      <c r="G4" t="s">
        <v>657</v>
      </c>
      <c r="H4" t="s">
        <v>658</v>
      </c>
      <c r="I4" t="s">
        <v>659</v>
      </c>
      <c r="J4" t="s">
        <v>660</v>
      </c>
      <c r="K4" t="s">
        <v>661</v>
      </c>
      <c r="L4" t="s">
        <v>662</v>
      </c>
      <c r="N4" t="str">
        <f t="shared" si="0"/>
        <v>effective</v>
      </c>
      <c r="O4" t="str">
        <f t="shared" si="1"/>
        <v>effective</v>
      </c>
      <c r="P4" t="str">
        <f t="shared" si="2"/>
        <v/>
      </c>
      <c r="Q4" t="str">
        <f t="shared" si="3"/>
        <v/>
      </c>
      <c r="R4" t="str">
        <f t="shared" si="4"/>
        <v/>
      </c>
      <c r="S4" t="str">
        <f t="shared" si="5"/>
        <v/>
      </c>
    </row>
    <row r="5" spans="1:19">
      <c r="A5">
        <v>844</v>
      </c>
      <c r="B5" t="s">
        <v>452</v>
      </c>
      <c r="C5" t="s">
        <v>652</v>
      </c>
      <c r="D5" t="s">
        <v>451</v>
      </c>
      <c r="F5">
        <v>1137</v>
      </c>
      <c r="G5" t="s">
        <v>663</v>
      </c>
      <c r="H5" t="s">
        <v>664</v>
      </c>
      <c r="I5" t="s">
        <v>665</v>
      </c>
      <c r="J5" t="s">
        <v>666</v>
      </c>
      <c r="K5" t="s">
        <v>667</v>
      </c>
      <c r="L5" t="s">
        <v>668</v>
      </c>
      <c r="N5" t="str">
        <f t="shared" si="0"/>
        <v>effective</v>
      </c>
      <c r="O5" t="str">
        <f t="shared" si="1"/>
        <v>effective</v>
      </c>
      <c r="P5" t="str">
        <f t="shared" si="2"/>
        <v/>
      </c>
      <c r="Q5" t="str">
        <f t="shared" si="3"/>
        <v/>
      </c>
      <c r="R5" t="str">
        <f t="shared" si="4"/>
        <v/>
      </c>
      <c r="S5" t="str">
        <f t="shared" si="5"/>
        <v/>
      </c>
    </row>
    <row r="6" spans="1:19">
      <c r="A6">
        <v>958</v>
      </c>
      <c r="B6" t="s">
        <v>444</v>
      </c>
      <c r="C6" t="s">
        <v>657</v>
      </c>
      <c r="D6" t="s">
        <v>451</v>
      </c>
      <c r="F6">
        <v>1207</v>
      </c>
      <c r="G6" t="s">
        <v>669</v>
      </c>
      <c r="H6" t="s">
        <v>670</v>
      </c>
      <c r="I6" t="s">
        <v>671</v>
      </c>
      <c r="J6" t="s">
        <v>672</v>
      </c>
      <c r="K6" t="s">
        <v>673</v>
      </c>
      <c r="L6" t="s">
        <v>674</v>
      </c>
      <c r="N6" t="str">
        <f t="shared" si="0"/>
        <v>effective</v>
      </c>
      <c r="O6" t="str">
        <f t="shared" si="1"/>
        <v>effective</v>
      </c>
      <c r="P6" t="str">
        <f t="shared" si="2"/>
        <v/>
      </c>
      <c r="Q6" t="str">
        <f t="shared" si="3"/>
        <v/>
      </c>
      <c r="R6" t="str">
        <f t="shared" si="4"/>
        <v/>
      </c>
      <c r="S6" t="str">
        <f t="shared" si="5"/>
        <v/>
      </c>
    </row>
    <row r="7" spans="1:19">
      <c r="A7">
        <v>958</v>
      </c>
      <c r="B7" t="s">
        <v>452</v>
      </c>
      <c r="C7" t="s">
        <v>658</v>
      </c>
      <c r="D7" t="s">
        <v>451</v>
      </c>
      <c r="F7">
        <v>1361</v>
      </c>
      <c r="G7" t="s">
        <v>675</v>
      </c>
      <c r="H7" t="s">
        <v>676</v>
      </c>
      <c r="I7" t="s">
        <v>677</v>
      </c>
      <c r="J7" t="s">
        <v>678</v>
      </c>
      <c r="K7" t="s">
        <v>679</v>
      </c>
      <c r="L7" t="s">
        <v>680</v>
      </c>
      <c r="N7" t="str">
        <f t="shared" si="0"/>
        <v>NOT EFFECTIVE</v>
      </c>
      <c r="O7" t="str">
        <f t="shared" si="1"/>
        <v>NOT EFFECTIVE</v>
      </c>
      <c r="P7" t="str">
        <f t="shared" si="2"/>
        <v/>
      </c>
      <c r="Q7" t="str">
        <f t="shared" si="3"/>
        <v/>
      </c>
      <c r="R7" t="str">
        <f t="shared" si="4"/>
        <v/>
      </c>
      <c r="S7" t="str">
        <f t="shared" si="5"/>
        <v/>
      </c>
    </row>
    <row r="8" spans="1:19">
      <c r="A8">
        <v>1137</v>
      </c>
      <c r="B8" t="s">
        <v>444</v>
      </c>
      <c r="C8" t="s">
        <v>663</v>
      </c>
      <c r="D8" t="s">
        <v>451</v>
      </c>
      <c r="F8">
        <v>1389</v>
      </c>
      <c r="G8" t="s">
        <v>681</v>
      </c>
      <c r="H8" t="s">
        <v>682</v>
      </c>
      <c r="I8" t="s">
        <v>683</v>
      </c>
      <c r="J8" t="s">
        <v>684</v>
      </c>
      <c r="K8" t="s">
        <v>685</v>
      </c>
      <c r="L8" t="s">
        <v>686</v>
      </c>
      <c r="N8" t="str">
        <f t="shared" si="0"/>
        <v>NOT EFFECTIVE</v>
      </c>
      <c r="O8" t="str">
        <f t="shared" si="1"/>
        <v>NOT EFFECTIVE</v>
      </c>
      <c r="P8" t="str">
        <f t="shared" si="2"/>
        <v/>
      </c>
      <c r="Q8" t="str">
        <f t="shared" si="3"/>
        <v/>
      </c>
      <c r="R8" t="str">
        <f t="shared" si="4"/>
        <v/>
      </c>
      <c r="S8" t="str">
        <f t="shared" si="5"/>
        <v/>
      </c>
    </row>
    <row r="9" spans="1:19">
      <c r="A9">
        <v>1137</v>
      </c>
      <c r="B9" t="s">
        <v>452</v>
      </c>
      <c r="C9" t="s">
        <v>664</v>
      </c>
      <c r="D9" t="s">
        <v>451</v>
      </c>
      <c r="F9">
        <v>1393</v>
      </c>
      <c r="G9" t="s">
        <v>687</v>
      </c>
      <c r="H9" t="s">
        <v>688</v>
      </c>
      <c r="I9" t="s">
        <v>689</v>
      </c>
      <c r="J9" t="s">
        <v>690</v>
      </c>
      <c r="K9" t="s">
        <v>691</v>
      </c>
      <c r="L9" t="s">
        <v>692</v>
      </c>
      <c r="N9" t="str">
        <f t="shared" si="0"/>
        <v>NOT EFFECTIVE</v>
      </c>
      <c r="O9" t="str">
        <f t="shared" si="1"/>
        <v>NOT EFFECTIVE</v>
      </c>
      <c r="P9" t="str">
        <f t="shared" si="2"/>
        <v>NOT EFFECTIVE</v>
      </c>
      <c r="Q9" t="str">
        <f t="shared" si="3"/>
        <v>NOT EFFECTIVE</v>
      </c>
      <c r="R9" t="str">
        <f t="shared" si="4"/>
        <v/>
      </c>
      <c r="S9" t="str">
        <f t="shared" si="5"/>
        <v/>
      </c>
    </row>
    <row r="10" spans="1:19">
      <c r="A10">
        <v>1207</v>
      </c>
      <c r="B10" t="s">
        <v>444</v>
      </c>
      <c r="C10" t="s">
        <v>669</v>
      </c>
      <c r="D10" t="s">
        <v>451</v>
      </c>
      <c r="F10">
        <v>1413</v>
      </c>
      <c r="G10" t="s">
        <v>693</v>
      </c>
      <c r="H10" t="s">
        <v>694</v>
      </c>
      <c r="I10" t="s">
        <v>695</v>
      </c>
      <c r="J10" t="s">
        <v>696</v>
      </c>
      <c r="K10" t="s">
        <v>697</v>
      </c>
      <c r="L10" t="s">
        <v>698</v>
      </c>
      <c r="N10" t="str">
        <f t="shared" si="0"/>
        <v>NOT EFFECTIVE</v>
      </c>
      <c r="O10" t="str">
        <f t="shared" si="1"/>
        <v>NOT EFFECTIVE</v>
      </c>
      <c r="P10" t="str">
        <f t="shared" si="2"/>
        <v/>
      </c>
      <c r="Q10" t="str">
        <f t="shared" si="3"/>
        <v/>
      </c>
      <c r="R10" t="str">
        <f t="shared" si="4"/>
        <v/>
      </c>
      <c r="S10" t="str">
        <f t="shared" si="5"/>
        <v/>
      </c>
    </row>
    <row r="11" spans="1:19">
      <c r="A11">
        <v>1207</v>
      </c>
      <c r="B11" t="s">
        <v>452</v>
      </c>
      <c r="C11" t="s">
        <v>670</v>
      </c>
      <c r="D11" t="s">
        <v>451</v>
      </c>
      <c r="F11">
        <v>1421</v>
      </c>
      <c r="G11" t="s">
        <v>699</v>
      </c>
      <c r="H11" t="s">
        <v>700</v>
      </c>
      <c r="I11" t="s">
        <v>701</v>
      </c>
      <c r="J11" t="s">
        <v>702</v>
      </c>
      <c r="K11" t="s">
        <v>703</v>
      </c>
      <c r="L11" t="s">
        <v>704</v>
      </c>
      <c r="N11" t="str">
        <f t="shared" si="0"/>
        <v>NOT EFFECTIVE</v>
      </c>
      <c r="O11" t="str">
        <f t="shared" si="1"/>
        <v>NOT EFFECTIVE</v>
      </c>
      <c r="P11" t="str">
        <f t="shared" si="2"/>
        <v>NOT EFFECTIVE</v>
      </c>
      <c r="Q11" t="str">
        <f t="shared" si="3"/>
        <v>NOT EFFECTIVE</v>
      </c>
      <c r="R11" t="str">
        <f t="shared" si="4"/>
        <v>NOT EFFECTIVE</v>
      </c>
      <c r="S11" t="str">
        <f t="shared" si="5"/>
        <v/>
      </c>
    </row>
    <row r="12" spans="1:19">
      <c r="A12">
        <v>1361</v>
      </c>
      <c r="B12" t="s">
        <v>444</v>
      </c>
      <c r="C12" t="s">
        <v>675</v>
      </c>
      <c r="D12" t="s">
        <v>485</v>
      </c>
      <c r="F12">
        <v>1520</v>
      </c>
      <c r="G12" t="s">
        <v>705</v>
      </c>
      <c r="H12" t="s">
        <v>706</v>
      </c>
      <c r="I12" t="s">
        <v>707</v>
      </c>
      <c r="J12" t="s">
        <v>708</v>
      </c>
      <c r="K12" t="s">
        <v>709</v>
      </c>
      <c r="L12" t="s">
        <v>710</v>
      </c>
      <c r="N12" t="str">
        <f t="shared" si="0"/>
        <v>effective</v>
      </c>
      <c r="O12" t="str">
        <f t="shared" si="1"/>
        <v>effective</v>
      </c>
      <c r="P12" t="str">
        <f t="shared" si="2"/>
        <v>effective</v>
      </c>
      <c r="Q12" t="str">
        <f t="shared" si="3"/>
        <v>effective</v>
      </c>
      <c r="R12" t="str">
        <f t="shared" si="4"/>
        <v>effective</v>
      </c>
      <c r="S12" t="str">
        <f t="shared" si="5"/>
        <v>effective</v>
      </c>
    </row>
    <row r="13" spans="1:19">
      <c r="A13">
        <v>1361</v>
      </c>
      <c r="B13" t="s">
        <v>452</v>
      </c>
      <c r="C13" t="s">
        <v>676</v>
      </c>
      <c r="D13" t="s">
        <v>485</v>
      </c>
      <c r="F13">
        <v>1568</v>
      </c>
      <c r="G13" t="s">
        <v>717</v>
      </c>
      <c r="H13" t="s">
        <v>718</v>
      </c>
      <c r="I13" t="s">
        <v>719</v>
      </c>
      <c r="J13" t="s">
        <v>720</v>
      </c>
      <c r="K13" t="s">
        <v>721</v>
      </c>
      <c r="L13" t="s">
        <v>722</v>
      </c>
      <c r="N13" t="str">
        <f t="shared" si="0"/>
        <v>effective</v>
      </c>
      <c r="O13" t="str">
        <f t="shared" si="1"/>
        <v>effective</v>
      </c>
      <c r="P13" t="str">
        <f t="shared" si="2"/>
        <v/>
      </c>
      <c r="Q13" t="str">
        <f t="shared" si="3"/>
        <v/>
      </c>
      <c r="R13" t="str">
        <f t="shared" si="4"/>
        <v/>
      </c>
      <c r="S13" t="str">
        <f t="shared" si="5"/>
        <v/>
      </c>
    </row>
    <row r="14" spans="1:19">
      <c r="A14">
        <v>1389</v>
      </c>
      <c r="B14" t="s">
        <v>444</v>
      </c>
      <c r="C14" t="s">
        <v>681</v>
      </c>
      <c r="D14" t="s">
        <v>485</v>
      </c>
      <c r="F14">
        <v>1647</v>
      </c>
      <c r="G14" t="s">
        <v>723</v>
      </c>
      <c r="H14" t="s">
        <v>724</v>
      </c>
      <c r="I14" t="s">
        <v>725</v>
      </c>
      <c r="J14" t="s">
        <v>726</v>
      </c>
      <c r="K14" t="s">
        <v>727</v>
      </c>
      <c r="L14" t="s">
        <v>728</v>
      </c>
      <c r="N14" t="str">
        <f t="shared" si="0"/>
        <v>NOT EFFECTIVE</v>
      </c>
      <c r="O14" t="str">
        <f t="shared" si="1"/>
        <v>NOT EFFECTIVE</v>
      </c>
      <c r="P14" t="str">
        <f t="shared" si="2"/>
        <v/>
      </c>
      <c r="Q14" t="str">
        <f t="shared" si="3"/>
        <v/>
      </c>
      <c r="R14" t="str">
        <f t="shared" si="4"/>
        <v/>
      </c>
      <c r="S14" t="str">
        <f t="shared" si="5"/>
        <v/>
      </c>
    </row>
    <row r="15" spans="1:19">
      <c r="A15">
        <v>1389</v>
      </c>
      <c r="B15" t="s">
        <v>452</v>
      </c>
      <c r="C15" t="s">
        <v>682</v>
      </c>
      <c r="D15" t="s">
        <v>485</v>
      </c>
      <c r="F15">
        <v>1787</v>
      </c>
      <c r="G15" t="s">
        <v>729</v>
      </c>
      <c r="H15" t="s">
        <v>730</v>
      </c>
      <c r="I15" t="s">
        <v>731</v>
      </c>
      <c r="J15" t="s">
        <v>732</v>
      </c>
      <c r="K15" t="s">
        <v>733</v>
      </c>
      <c r="L15" t="s">
        <v>734</v>
      </c>
      <c r="N15" t="str">
        <f t="shared" si="0"/>
        <v>NOT EFFECTIVE</v>
      </c>
      <c r="O15" t="str">
        <f t="shared" si="1"/>
        <v>NOT EFFECTIVE</v>
      </c>
      <c r="P15" t="str">
        <f t="shared" si="2"/>
        <v/>
      </c>
      <c r="Q15" t="str">
        <f t="shared" si="3"/>
        <v/>
      </c>
      <c r="R15" t="str">
        <f t="shared" si="4"/>
        <v/>
      </c>
      <c r="S15" t="str">
        <f t="shared" si="5"/>
        <v/>
      </c>
    </row>
    <row r="16" spans="1:19">
      <c r="A16">
        <v>1393</v>
      </c>
      <c r="B16" t="s">
        <v>444</v>
      </c>
      <c r="C16" t="s">
        <v>687</v>
      </c>
      <c r="D16" t="s">
        <v>485</v>
      </c>
      <c r="F16">
        <v>1921</v>
      </c>
      <c r="G16" t="s">
        <v>735</v>
      </c>
      <c r="H16" t="s">
        <v>736</v>
      </c>
      <c r="I16" t="s">
        <v>737</v>
      </c>
      <c r="J16" t="s">
        <v>738</v>
      </c>
      <c r="K16" t="s">
        <v>739</v>
      </c>
      <c r="L16" t="s">
        <v>740</v>
      </c>
      <c r="N16" t="str">
        <f t="shared" si="0"/>
        <v>NOT EFFECTIVE</v>
      </c>
      <c r="O16" t="str">
        <f t="shared" si="1"/>
        <v>effective</v>
      </c>
      <c r="P16" t="str">
        <f t="shared" si="2"/>
        <v/>
      </c>
      <c r="Q16" t="str">
        <f t="shared" si="3"/>
        <v/>
      </c>
      <c r="R16" t="str">
        <f t="shared" si="4"/>
        <v/>
      </c>
      <c r="S16" t="str">
        <f t="shared" si="5"/>
        <v/>
      </c>
    </row>
    <row r="17" spans="1:4">
      <c r="A17">
        <v>1393</v>
      </c>
      <c r="B17" t="s">
        <v>452</v>
      </c>
      <c r="C17" t="s">
        <v>688</v>
      </c>
      <c r="D17" t="s">
        <v>485</v>
      </c>
    </row>
    <row r="18" spans="1:4">
      <c r="A18">
        <v>1393</v>
      </c>
      <c r="B18" t="s">
        <v>459</v>
      </c>
      <c r="C18" t="s">
        <v>689</v>
      </c>
      <c r="D18" t="s">
        <v>485</v>
      </c>
    </row>
    <row r="19" spans="1:4">
      <c r="A19">
        <v>1393</v>
      </c>
      <c r="B19" t="s">
        <v>466</v>
      </c>
      <c r="C19" t="s">
        <v>690</v>
      </c>
      <c r="D19" t="s">
        <v>485</v>
      </c>
    </row>
    <row r="20" spans="1:4">
      <c r="A20">
        <v>1413</v>
      </c>
      <c r="B20" t="s">
        <v>444</v>
      </c>
      <c r="C20" t="s">
        <v>693</v>
      </c>
      <c r="D20" t="s">
        <v>485</v>
      </c>
    </row>
    <row r="21" spans="1:4">
      <c r="A21">
        <v>1413</v>
      </c>
      <c r="B21" t="s">
        <v>452</v>
      </c>
      <c r="C21" t="s">
        <v>694</v>
      </c>
      <c r="D21" t="s">
        <v>485</v>
      </c>
    </row>
    <row r="22" spans="1:4">
      <c r="A22">
        <v>1421</v>
      </c>
      <c r="B22" t="s">
        <v>444</v>
      </c>
      <c r="C22" t="s">
        <v>699</v>
      </c>
      <c r="D22" t="s">
        <v>485</v>
      </c>
    </row>
    <row r="23" spans="1:4">
      <c r="A23">
        <v>1421</v>
      </c>
      <c r="B23" t="s">
        <v>452</v>
      </c>
      <c r="C23" t="s">
        <v>700</v>
      </c>
      <c r="D23" t="s">
        <v>485</v>
      </c>
    </row>
    <row r="24" spans="1:4">
      <c r="A24">
        <v>1421</v>
      </c>
      <c r="B24" t="s">
        <v>459</v>
      </c>
      <c r="C24" t="s">
        <v>701</v>
      </c>
      <c r="D24" t="s">
        <v>485</v>
      </c>
    </row>
    <row r="25" spans="1:4">
      <c r="A25">
        <v>1421</v>
      </c>
      <c r="B25" t="s">
        <v>466</v>
      </c>
      <c r="C25" t="s">
        <v>702</v>
      </c>
      <c r="D25" t="s">
        <v>485</v>
      </c>
    </row>
    <row r="26" spans="1:4">
      <c r="A26">
        <v>1421</v>
      </c>
      <c r="B26" t="s">
        <v>484</v>
      </c>
      <c r="C26" t="s">
        <v>703</v>
      </c>
      <c r="D26" t="s">
        <v>485</v>
      </c>
    </row>
    <row r="27" spans="1:4">
      <c r="A27">
        <v>1520</v>
      </c>
      <c r="B27" t="s">
        <v>444</v>
      </c>
      <c r="C27" t="s">
        <v>705</v>
      </c>
      <c r="D27" t="s">
        <v>451</v>
      </c>
    </row>
    <row r="28" spans="1:4">
      <c r="A28">
        <v>1520</v>
      </c>
      <c r="B28" t="s">
        <v>452</v>
      </c>
      <c r="C28" t="s">
        <v>706</v>
      </c>
      <c r="D28" t="s">
        <v>451</v>
      </c>
    </row>
    <row r="29" spans="1:4">
      <c r="A29">
        <v>1520</v>
      </c>
      <c r="B29" t="s">
        <v>459</v>
      </c>
      <c r="C29" t="s">
        <v>707</v>
      </c>
      <c r="D29" t="s">
        <v>451</v>
      </c>
    </row>
    <row r="30" spans="1:4">
      <c r="A30">
        <v>1520</v>
      </c>
      <c r="B30" t="s">
        <v>466</v>
      </c>
      <c r="C30" t="s">
        <v>708</v>
      </c>
      <c r="D30" t="s">
        <v>451</v>
      </c>
    </row>
    <row r="31" spans="1:4">
      <c r="A31">
        <v>1520</v>
      </c>
      <c r="B31" t="s">
        <v>484</v>
      </c>
      <c r="C31" t="s">
        <v>709</v>
      </c>
      <c r="D31" t="s">
        <v>451</v>
      </c>
    </row>
    <row r="32" spans="1:4">
      <c r="A32">
        <v>1520</v>
      </c>
      <c r="B32" t="s">
        <v>247</v>
      </c>
      <c r="C32" t="s">
        <v>710</v>
      </c>
      <c r="D32" t="s">
        <v>451</v>
      </c>
    </row>
    <row r="33" spans="1:4">
      <c r="A33">
        <v>1520</v>
      </c>
      <c r="B33" t="s">
        <v>486</v>
      </c>
      <c r="C33" t="s">
        <v>711</v>
      </c>
      <c r="D33" t="s">
        <v>451</v>
      </c>
    </row>
    <row r="34" spans="1:4">
      <c r="A34">
        <v>1520</v>
      </c>
      <c r="B34" t="s">
        <v>488</v>
      </c>
      <c r="C34" t="s">
        <v>712</v>
      </c>
      <c r="D34" t="s">
        <v>451</v>
      </c>
    </row>
    <row r="35" spans="1:4">
      <c r="A35">
        <v>1520</v>
      </c>
      <c r="B35" t="s">
        <v>713</v>
      </c>
      <c r="C35" t="s">
        <v>714</v>
      </c>
      <c r="D35" t="s">
        <v>451</v>
      </c>
    </row>
    <row r="36" spans="1:4">
      <c r="A36">
        <v>1520</v>
      </c>
      <c r="B36" t="s">
        <v>715</v>
      </c>
      <c r="C36" t="s">
        <v>716</v>
      </c>
      <c r="D36" t="s">
        <v>451</v>
      </c>
    </row>
    <row r="37" spans="1:4">
      <c r="A37">
        <v>1568</v>
      </c>
      <c r="B37" t="s">
        <v>444</v>
      </c>
      <c r="C37" t="s">
        <v>717</v>
      </c>
      <c r="D37" t="s">
        <v>451</v>
      </c>
    </row>
    <row r="38" spans="1:4">
      <c r="A38">
        <v>1568</v>
      </c>
      <c r="B38" t="s">
        <v>452</v>
      </c>
      <c r="C38" t="s">
        <v>718</v>
      </c>
      <c r="D38" t="s">
        <v>451</v>
      </c>
    </row>
    <row r="39" spans="1:4">
      <c r="A39">
        <v>1647</v>
      </c>
      <c r="B39" t="s">
        <v>444</v>
      </c>
      <c r="C39" t="s">
        <v>723</v>
      </c>
      <c r="D39" t="s">
        <v>485</v>
      </c>
    </row>
    <row r="40" spans="1:4">
      <c r="A40">
        <v>1647</v>
      </c>
      <c r="B40" t="s">
        <v>452</v>
      </c>
      <c r="C40" t="s">
        <v>724</v>
      </c>
      <c r="D40" t="s">
        <v>485</v>
      </c>
    </row>
    <row r="41" spans="1:4">
      <c r="A41">
        <v>1787</v>
      </c>
      <c r="B41" t="s">
        <v>444</v>
      </c>
      <c r="C41" t="s">
        <v>729</v>
      </c>
      <c r="D41" t="s">
        <v>485</v>
      </c>
    </row>
    <row r="42" spans="1:4">
      <c r="A42">
        <v>1787</v>
      </c>
      <c r="B42" t="s">
        <v>452</v>
      </c>
      <c r="C42" t="s">
        <v>730</v>
      </c>
      <c r="D42" t="s">
        <v>485</v>
      </c>
    </row>
    <row r="43" spans="1:4">
      <c r="A43">
        <v>1921</v>
      </c>
      <c r="B43" t="s">
        <v>444</v>
      </c>
      <c r="C43" t="s">
        <v>735</v>
      </c>
      <c r="D43" t="s">
        <v>485</v>
      </c>
    </row>
    <row r="44" spans="1:4">
      <c r="A44">
        <v>1921</v>
      </c>
      <c r="B44" t="s">
        <v>452</v>
      </c>
      <c r="C44" t="s">
        <v>736</v>
      </c>
      <c r="D44" t="s">
        <v>451</v>
      </c>
    </row>
  </sheetData>
  <sheetProtection sheet="1" objects="1" scenario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2:B13"/>
  <sheetViews>
    <sheetView workbookViewId="0"/>
  </sheetViews>
  <sheetFormatPr defaultRowHeight="14.5"/>
  <sheetData>
    <row r="2" spans="1:2">
      <c r="A2">
        <v>306</v>
      </c>
      <c r="B2">
        <v>231</v>
      </c>
    </row>
    <row r="3" spans="1:2">
      <c r="A3">
        <v>516</v>
      </c>
      <c r="B3">
        <v>24</v>
      </c>
    </row>
    <row r="4" spans="1:2">
      <c r="A4">
        <v>602</v>
      </c>
      <c r="B4">
        <v>12</v>
      </c>
    </row>
    <row r="5" spans="1:2">
      <c r="A5">
        <v>679</v>
      </c>
      <c r="B5">
        <v>108</v>
      </c>
    </row>
    <row r="6" spans="1:2">
      <c r="A6">
        <v>914</v>
      </c>
      <c r="B6">
        <v>96</v>
      </c>
    </row>
    <row r="7" spans="1:2">
      <c r="A7">
        <v>1118</v>
      </c>
      <c r="B7">
        <v>141</v>
      </c>
    </row>
    <row r="8" spans="1:2">
      <c r="A8">
        <v>1261</v>
      </c>
      <c r="B8">
        <v>60</v>
      </c>
    </row>
    <row r="9" spans="1:2">
      <c r="A9">
        <v>1350</v>
      </c>
      <c r="B9">
        <v>120</v>
      </c>
    </row>
    <row r="10" spans="1:2">
      <c r="A10">
        <v>1423</v>
      </c>
      <c r="B10">
        <v>120</v>
      </c>
    </row>
    <row r="11" spans="1:2">
      <c r="A11">
        <v>1538</v>
      </c>
      <c r="B11">
        <v>16</v>
      </c>
    </row>
    <row r="12" spans="1:2">
      <c r="A12">
        <v>1584</v>
      </c>
      <c r="B12">
        <v>34</v>
      </c>
    </row>
    <row r="13" spans="1:2">
      <c r="A13">
        <v>1633</v>
      </c>
      <c r="B13">
        <v>42</v>
      </c>
    </row>
  </sheetData>
  <sheetProtection sheet="1" objects="1" scenarios="1" autoFilter="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2:B56"/>
  <sheetViews>
    <sheetView workbookViewId="0"/>
  </sheetViews>
  <sheetFormatPr defaultRowHeight="14.5"/>
  <sheetData>
    <row r="2" spans="1:2">
      <c r="A2">
        <v>320</v>
      </c>
      <c r="B2">
        <v>231</v>
      </c>
    </row>
    <row r="3" spans="1:2">
      <c r="A3">
        <v>328</v>
      </c>
      <c r="B3">
        <v>6</v>
      </c>
    </row>
    <row r="4" spans="1:2">
      <c r="A4">
        <v>340</v>
      </c>
      <c r="B4">
        <v>18</v>
      </c>
    </row>
    <row r="5" spans="1:2">
      <c r="A5">
        <v>355</v>
      </c>
      <c r="B5">
        <v>2</v>
      </c>
    </row>
    <row r="6" spans="1:2">
      <c r="A6">
        <v>357</v>
      </c>
      <c r="B6">
        <v>7</v>
      </c>
    </row>
    <row r="7" spans="1:2">
      <c r="A7">
        <v>364</v>
      </c>
      <c r="B7">
        <v>2</v>
      </c>
    </row>
    <row r="8" spans="1:2">
      <c r="A8">
        <v>366</v>
      </c>
      <c r="B8">
        <v>7</v>
      </c>
    </row>
    <row r="9" spans="1:2">
      <c r="A9">
        <v>373</v>
      </c>
      <c r="B9">
        <v>2</v>
      </c>
    </row>
    <row r="10" spans="1:2">
      <c r="A10">
        <v>375</v>
      </c>
      <c r="B10">
        <v>7</v>
      </c>
    </row>
    <row r="11" spans="1:2">
      <c r="A11">
        <v>385</v>
      </c>
      <c r="B11">
        <v>6</v>
      </c>
    </row>
    <row r="12" spans="1:2">
      <c r="A12">
        <v>399</v>
      </c>
      <c r="B12">
        <v>99</v>
      </c>
    </row>
    <row r="13" spans="1:2">
      <c r="A13">
        <v>406</v>
      </c>
      <c r="B13">
        <v>99</v>
      </c>
    </row>
    <row r="14" spans="1:2">
      <c r="A14">
        <v>410</v>
      </c>
      <c r="B14">
        <v>90</v>
      </c>
    </row>
    <row r="15" spans="1:2">
      <c r="A15">
        <v>433</v>
      </c>
      <c r="B15">
        <v>54</v>
      </c>
    </row>
    <row r="16" spans="1:2">
      <c r="A16">
        <v>450</v>
      </c>
      <c r="B16">
        <v>54</v>
      </c>
    </row>
    <row r="17" spans="1:2">
      <c r="A17">
        <v>462</v>
      </c>
      <c r="B17">
        <v>12</v>
      </c>
    </row>
    <row r="18" spans="1:2">
      <c r="A18">
        <v>467</v>
      </c>
      <c r="B18">
        <v>6</v>
      </c>
    </row>
    <row r="19" spans="1:2">
      <c r="A19">
        <v>525</v>
      </c>
      <c r="B19">
        <v>24</v>
      </c>
    </row>
    <row r="20" spans="1:2">
      <c r="A20">
        <v>534</v>
      </c>
      <c r="B20">
        <v>3</v>
      </c>
    </row>
    <row r="21" spans="1:2">
      <c r="A21">
        <v>608</v>
      </c>
      <c r="B21">
        <v>12</v>
      </c>
    </row>
    <row r="22" spans="1:2">
      <c r="A22">
        <v>617</v>
      </c>
      <c r="B22">
        <v>3</v>
      </c>
    </row>
    <row r="23" spans="1:2">
      <c r="A23">
        <v>718</v>
      </c>
      <c r="B23">
        <v>6</v>
      </c>
    </row>
    <row r="24" spans="1:2">
      <c r="A24">
        <v>739</v>
      </c>
      <c r="B24">
        <v>18</v>
      </c>
    </row>
    <row r="25" spans="1:2">
      <c r="A25">
        <v>753</v>
      </c>
      <c r="B25">
        <v>18</v>
      </c>
    </row>
    <row r="26" spans="1:2">
      <c r="A26">
        <v>760</v>
      </c>
      <c r="B26">
        <v>9</v>
      </c>
    </row>
    <row r="27" spans="1:2">
      <c r="A27">
        <v>782</v>
      </c>
      <c r="B27">
        <v>6</v>
      </c>
    </row>
    <row r="28" spans="1:2">
      <c r="A28">
        <v>811</v>
      </c>
      <c r="B28">
        <v>60</v>
      </c>
    </row>
    <row r="29" spans="1:2">
      <c r="A29">
        <v>840</v>
      </c>
      <c r="B29">
        <v>60</v>
      </c>
    </row>
    <row r="30" spans="1:2">
      <c r="A30">
        <v>844</v>
      </c>
      <c r="B30">
        <v>3</v>
      </c>
    </row>
    <row r="31" spans="1:2">
      <c r="A31">
        <v>846</v>
      </c>
      <c r="B31">
        <v>57</v>
      </c>
    </row>
    <row r="32" spans="1:2">
      <c r="A32">
        <v>862</v>
      </c>
      <c r="B32">
        <v>5</v>
      </c>
    </row>
    <row r="33" spans="1:2">
      <c r="A33">
        <v>864</v>
      </c>
      <c r="B33">
        <v>7</v>
      </c>
    </row>
    <row r="34" spans="1:2">
      <c r="A34">
        <v>948</v>
      </c>
      <c r="B34">
        <v>27</v>
      </c>
    </row>
    <row r="35" spans="1:2">
      <c r="A35">
        <v>968</v>
      </c>
      <c r="B35">
        <v>27</v>
      </c>
    </row>
    <row r="36" spans="1:2">
      <c r="A36">
        <v>974</v>
      </c>
      <c r="B36">
        <v>9</v>
      </c>
    </row>
    <row r="37" spans="1:2">
      <c r="A37">
        <v>996</v>
      </c>
      <c r="B37">
        <v>9</v>
      </c>
    </row>
    <row r="38" spans="1:2">
      <c r="A38">
        <v>1023</v>
      </c>
      <c r="B38">
        <v>42</v>
      </c>
    </row>
    <row r="39" spans="1:2">
      <c r="A39">
        <v>1052</v>
      </c>
      <c r="B39">
        <v>3</v>
      </c>
    </row>
    <row r="40" spans="1:2">
      <c r="A40">
        <v>1054</v>
      </c>
      <c r="B40">
        <v>3</v>
      </c>
    </row>
    <row r="41" spans="1:2">
      <c r="A41">
        <v>1071</v>
      </c>
      <c r="B41">
        <v>5</v>
      </c>
    </row>
    <row r="42" spans="1:2">
      <c r="A42">
        <v>1073</v>
      </c>
      <c r="B42">
        <v>7</v>
      </c>
    </row>
    <row r="43" spans="1:2">
      <c r="A43">
        <v>1146</v>
      </c>
      <c r="B43">
        <v>18</v>
      </c>
    </row>
    <row r="44" spans="1:2">
      <c r="A44">
        <v>1172</v>
      </c>
      <c r="B44">
        <v>24</v>
      </c>
    </row>
    <row r="45" spans="1:2">
      <c r="A45">
        <v>1177</v>
      </c>
      <c r="B45">
        <v>36</v>
      </c>
    </row>
    <row r="46" spans="1:2">
      <c r="A46">
        <v>1200</v>
      </c>
      <c r="B46">
        <v>93</v>
      </c>
    </row>
    <row r="47" spans="1:2">
      <c r="A47">
        <v>1210</v>
      </c>
      <c r="B47">
        <v>2</v>
      </c>
    </row>
    <row r="48" spans="1:2">
      <c r="A48">
        <v>1212</v>
      </c>
      <c r="B48">
        <v>91</v>
      </c>
    </row>
    <row r="49" spans="1:2">
      <c r="A49">
        <v>1449</v>
      </c>
      <c r="B49">
        <v>12</v>
      </c>
    </row>
    <row r="50" spans="1:2">
      <c r="A50">
        <v>1468</v>
      </c>
      <c r="B50">
        <v>84</v>
      </c>
    </row>
    <row r="51" spans="1:2">
      <c r="A51">
        <v>1492</v>
      </c>
      <c r="B51">
        <v>5</v>
      </c>
    </row>
    <row r="52" spans="1:2">
      <c r="A52">
        <v>1494</v>
      </c>
      <c r="B52">
        <v>91</v>
      </c>
    </row>
    <row r="53" spans="1:2">
      <c r="A53">
        <v>1546</v>
      </c>
      <c r="B53">
        <v>16</v>
      </c>
    </row>
    <row r="54" spans="1:2">
      <c r="A54">
        <v>1595</v>
      </c>
      <c r="B54">
        <v>34</v>
      </c>
    </row>
    <row r="55" spans="1:2">
      <c r="A55">
        <v>1646</v>
      </c>
      <c r="B55">
        <v>42</v>
      </c>
    </row>
    <row r="56" spans="1:2">
      <c r="A56">
        <v>1652</v>
      </c>
      <c r="B56">
        <v>42</v>
      </c>
    </row>
  </sheetData>
  <sheetProtection sheet="1" objects="1" scenarios="1" autoFilter="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2:B269"/>
  <sheetViews>
    <sheetView workbookViewId="0"/>
  </sheetViews>
  <sheetFormatPr defaultRowHeight="14.5"/>
  <sheetData>
    <row r="2" spans="1:2">
      <c r="A2">
        <v>317</v>
      </c>
      <c r="B2">
        <v>231</v>
      </c>
    </row>
    <row r="3" spans="1:2">
      <c r="A3">
        <v>320</v>
      </c>
      <c r="B3">
        <v>231</v>
      </c>
    </row>
    <row r="4" spans="1:2">
      <c r="A4">
        <v>321</v>
      </c>
      <c r="B4">
        <v>231</v>
      </c>
    </row>
    <row r="5" spans="1:2">
      <c r="A5">
        <v>322</v>
      </c>
      <c r="B5">
        <v>6</v>
      </c>
    </row>
    <row r="6" spans="1:2">
      <c r="A6">
        <v>326</v>
      </c>
      <c r="B6">
        <v>225</v>
      </c>
    </row>
    <row r="7" spans="1:2">
      <c r="A7">
        <v>328</v>
      </c>
      <c r="B7">
        <v>6</v>
      </c>
    </row>
    <row r="8" spans="1:2">
      <c r="A8">
        <v>329</v>
      </c>
      <c r="B8">
        <v>6</v>
      </c>
    </row>
    <row r="9" spans="1:2">
      <c r="A9">
        <v>332</v>
      </c>
      <c r="B9">
        <v>219</v>
      </c>
    </row>
    <row r="10" spans="1:2">
      <c r="A10">
        <v>340</v>
      </c>
      <c r="B10">
        <v>18</v>
      </c>
    </row>
    <row r="11" spans="1:2">
      <c r="A11">
        <v>341</v>
      </c>
      <c r="B11">
        <v>18</v>
      </c>
    </row>
    <row r="12" spans="1:2">
      <c r="A12">
        <v>346</v>
      </c>
      <c r="B12">
        <v>201</v>
      </c>
    </row>
    <row r="13" spans="1:2">
      <c r="A13">
        <v>348</v>
      </c>
      <c r="B13">
        <v>201</v>
      </c>
    </row>
    <row r="14" spans="1:2">
      <c r="A14">
        <v>351</v>
      </c>
      <c r="B14">
        <v>33</v>
      </c>
    </row>
    <row r="15" spans="1:2">
      <c r="A15">
        <v>355</v>
      </c>
      <c r="B15">
        <v>2</v>
      </c>
    </row>
    <row r="16" spans="1:2">
      <c r="A16">
        <v>357</v>
      </c>
      <c r="B16">
        <v>7</v>
      </c>
    </row>
    <row r="17" spans="1:2">
      <c r="A17">
        <v>360</v>
      </c>
      <c r="B17">
        <v>24</v>
      </c>
    </row>
    <row r="18" spans="1:2">
      <c r="A18">
        <v>364</v>
      </c>
      <c r="B18">
        <v>2</v>
      </c>
    </row>
    <row r="19" spans="1:2">
      <c r="A19">
        <v>366</v>
      </c>
      <c r="B19">
        <v>7</v>
      </c>
    </row>
    <row r="20" spans="1:2">
      <c r="A20">
        <v>369</v>
      </c>
      <c r="B20">
        <v>15</v>
      </c>
    </row>
    <row r="21" spans="1:2">
      <c r="A21">
        <v>373</v>
      </c>
      <c r="B21">
        <v>2</v>
      </c>
    </row>
    <row r="22" spans="1:2">
      <c r="A22">
        <v>375</v>
      </c>
      <c r="B22">
        <v>7</v>
      </c>
    </row>
    <row r="23" spans="1:2">
      <c r="A23">
        <v>382</v>
      </c>
      <c r="B23">
        <v>168</v>
      </c>
    </row>
    <row r="24" spans="1:2">
      <c r="A24">
        <v>385</v>
      </c>
      <c r="B24">
        <v>6</v>
      </c>
    </row>
    <row r="25" spans="1:2">
      <c r="A25">
        <v>386</v>
      </c>
      <c r="B25">
        <v>6</v>
      </c>
    </row>
    <row r="26" spans="1:2">
      <c r="A26">
        <v>389</v>
      </c>
      <c r="B26">
        <v>99</v>
      </c>
    </row>
    <row r="27" spans="1:2">
      <c r="A27">
        <v>399</v>
      </c>
      <c r="B27">
        <v>99</v>
      </c>
    </row>
    <row r="28" spans="1:2">
      <c r="A28">
        <v>400</v>
      </c>
      <c r="B28">
        <v>99</v>
      </c>
    </row>
    <row r="29" spans="1:2">
      <c r="A29">
        <v>404</v>
      </c>
      <c r="B29">
        <v>12</v>
      </c>
    </row>
    <row r="30" spans="1:2">
      <c r="A30">
        <v>406</v>
      </c>
      <c r="B30">
        <v>99</v>
      </c>
    </row>
    <row r="31" spans="1:2">
      <c r="A31">
        <v>407</v>
      </c>
      <c r="B31">
        <v>99</v>
      </c>
    </row>
    <row r="32" spans="1:2">
      <c r="A32">
        <v>410</v>
      </c>
      <c r="B32">
        <v>90</v>
      </c>
    </row>
    <row r="33" spans="1:2">
      <c r="A33">
        <v>414</v>
      </c>
      <c r="B33">
        <v>54</v>
      </c>
    </row>
    <row r="34" spans="1:2">
      <c r="A34">
        <v>421</v>
      </c>
      <c r="B34">
        <v>54</v>
      </c>
    </row>
    <row r="35" spans="1:2">
      <c r="A35">
        <v>433</v>
      </c>
      <c r="B35">
        <v>54</v>
      </c>
    </row>
    <row r="36" spans="1:2">
      <c r="A36">
        <v>434</v>
      </c>
      <c r="B36">
        <v>54</v>
      </c>
    </row>
    <row r="37" spans="1:2">
      <c r="A37">
        <v>438</v>
      </c>
      <c r="B37">
        <v>6</v>
      </c>
    </row>
    <row r="38" spans="1:2">
      <c r="A38">
        <v>440</v>
      </c>
      <c r="B38">
        <v>6</v>
      </c>
    </row>
    <row r="39" spans="1:2">
      <c r="A39">
        <v>442</v>
      </c>
      <c r="B39">
        <v>6</v>
      </c>
    </row>
    <row r="40" spans="1:2">
      <c r="A40">
        <v>444</v>
      </c>
      <c r="B40">
        <v>3</v>
      </c>
    </row>
    <row r="41" spans="1:2">
      <c r="A41">
        <v>446</v>
      </c>
      <c r="B41">
        <v>3</v>
      </c>
    </row>
    <row r="42" spans="1:2">
      <c r="A42">
        <v>447</v>
      </c>
      <c r="B42">
        <v>3</v>
      </c>
    </row>
    <row r="43" spans="1:2">
      <c r="A43">
        <v>450</v>
      </c>
      <c r="B43">
        <v>54</v>
      </c>
    </row>
    <row r="44" spans="1:2">
      <c r="A44">
        <v>452</v>
      </c>
      <c r="B44">
        <v>54</v>
      </c>
    </row>
    <row r="45" spans="1:2">
      <c r="A45">
        <v>456</v>
      </c>
      <c r="B45">
        <v>45</v>
      </c>
    </row>
    <row r="46" spans="1:2">
      <c r="A46">
        <v>462</v>
      </c>
      <c r="B46">
        <v>12</v>
      </c>
    </row>
    <row r="47" spans="1:2">
      <c r="A47">
        <v>465</v>
      </c>
      <c r="B47">
        <v>102</v>
      </c>
    </row>
    <row r="48" spans="1:2">
      <c r="A48">
        <v>467</v>
      </c>
      <c r="B48">
        <v>6</v>
      </c>
    </row>
    <row r="49" spans="1:2">
      <c r="A49">
        <v>468</v>
      </c>
      <c r="B49">
        <v>6</v>
      </c>
    </row>
    <row r="50" spans="1:2">
      <c r="A50">
        <v>473</v>
      </c>
      <c r="B50">
        <v>231</v>
      </c>
    </row>
    <row r="51" spans="1:2">
      <c r="A51">
        <v>525</v>
      </c>
      <c r="B51">
        <v>24</v>
      </c>
    </row>
    <row r="52" spans="1:2">
      <c r="A52">
        <v>526</v>
      </c>
      <c r="B52">
        <v>24</v>
      </c>
    </row>
    <row r="53" spans="1:2">
      <c r="A53">
        <v>527</v>
      </c>
      <c r="B53">
        <v>3</v>
      </c>
    </row>
    <row r="54" spans="1:2">
      <c r="A54">
        <v>531</v>
      </c>
      <c r="B54">
        <v>21</v>
      </c>
    </row>
    <row r="55" spans="1:2">
      <c r="A55">
        <v>534</v>
      </c>
      <c r="B55">
        <v>3</v>
      </c>
    </row>
    <row r="56" spans="1:2">
      <c r="A56">
        <v>535</v>
      </c>
      <c r="B56">
        <v>3</v>
      </c>
    </row>
    <row r="57" spans="1:2">
      <c r="A57">
        <v>540</v>
      </c>
      <c r="B57">
        <v>18</v>
      </c>
    </row>
    <row r="58" spans="1:2">
      <c r="A58">
        <v>541</v>
      </c>
      <c r="B58">
        <v>18</v>
      </c>
    </row>
    <row r="59" spans="1:2">
      <c r="A59">
        <v>542</v>
      </c>
      <c r="B59">
        <v>18</v>
      </c>
    </row>
    <row r="60" spans="1:2">
      <c r="A60">
        <v>543</v>
      </c>
      <c r="B60">
        <v>18</v>
      </c>
    </row>
    <row r="61" spans="1:2">
      <c r="A61">
        <v>545</v>
      </c>
      <c r="B61">
        <v>18</v>
      </c>
    </row>
    <row r="62" spans="1:2">
      <c r="A62">
        <v>547</v>
      </c>
      <c r="B62">
        <v>6</v>
      </c>
    </row>
    <row r="63" spans="1:2">
      <c r="A63">
        <v>549</v>
      </c>
      <c r="B63">
        <v>12</v>
      </c>
    </row>
    <row r="64" spans="1:2">
      <c r="A64">
        <v>551</v>
      </c>
      <c r="B64">
        <v>6</v>
      </c>
    </row>
    <row r="65" spans="1:2">
      <c r="A65">
        <v>555</v>
      </c>
      <c r="B65">
        <v>6</v>
      </c>
    </row>
    <row r="66" spans="1:2">
      <c r="A66">
        <v>559</v>
      </c>
      <c r="B66">
        <v>24</v>
      </c>
    </row>
    <row r="67" spans="1:2">
      <c r="A67">
        <v>608</v>
      </c>
      <c r="B67">
        <v>12</v>
      </c>
    </row>
    <row r="68" spans="1:2">
      <c r="A68">
        <v>609</v>
      </c>
      <c r="B68">
        <v>12</v>
      </c>
    </row>
    <row r="69" spans="1:2">
      <c r="A69">
        <v>610</v>
      </c>
      <c r="B69">
        <v>3</v>
      </c>
    </row>
    <row r="70" spans="1:2">
      <c r="A70">
        <v>614</v>
      </c>
      <c r="B70">
        <v>9</v>
      </c>
    </row>
    <row r="71" spans="1:2">
      <c r="A71">
        <v>617</v>
      </c>
      <c r="B71">
        <v>3</v>
      </c>
    </row>
    <row r="72" spans="1:2">
      <c r="A72">
        <v>618</v>
      </c>
      <c r="B72">
        <v>3</v>
      </c>
    </row>
    <row r="73" spans="1:2">
      <c r="A73">
        <v>623</v>
      </c>
      <c r="B73">
        <v>6</v>
      </c>
    </row>
    <row r="74" spans="1:2">
      <c r="A74">
        <v>625</v>
      </c>
      <c r="B74">
        <v>6</v>
      </c>
    </row>
    <row r="75" spans="1:2">
      <c r="A75">
        <v>628</v>
      </c>
      <c r="B75">
        <v>12</v>
      </c>
    </row>
    <row r="76" spans="1:2">
      <c r="A76">
        <v>690</v>
      </c>
      <c r="B76">
        <v>96</v>
      </c>
    </row>
    <row r="77" spans="1:2">
      <c r="A77">
        <v>691</v>
      </c>
      <c r="B77">
        <v>96</v>
      </c>
    </row>
    <row r="78" spans="1:2">
      <c r="A78">
        <v>692</v>
      </c>
      <c r="B78">
        <v>96</v>
      </c>
    </row>
    <row r="79" spans="1:2">
      <c r="A79">
        <v>693</v>
      </c>
      <c r="B79">
        <v>96</v>
      </c>
    </row>
    <row r="80" spans="1:2">
      <c r="A80">
        <v>695</v>
      </c>
      <c r="B80">
        <v>96</v>
      </c>
    </row>
    <row r="81" spans="1:2">
      <c r="A81">
        <v>696</v>
      </c>
      <c r="B81">
        <v>96</v>
      </c>
    </row>
    <row r="82" spans="1:2">
      <c r="A82">
        <v>715</v>
      </c>
      <c r="B82">
        <v>96</v>
      </c>
    </row>
    <row r="83" spans="1:2">
      <c r="A83">
        <v>717</v>
      </c>
      <c r="B83">
        <v>6</v>
      </c>
    </row>
    <row r="84" spans="1:2">
      <c r="A84">
        <v>718</v>
      </c>
      <c r="B84">
        <v>6</v>
      </c>
    </row>
    <row r="85" spans="1:2">
      <c r="A85">
        <v>725</v>
      </c>
      <c r="B85">
        <v>90</v>
      </c>
    </row>
    <row r="86" spans="1:2">
      <c r="A86">
        <v>729</v>
      </c>
      <c r="B86">
        <v>6</v>
      </c>
    </row>
    <row r="87" spans="1:2">
      <c r="A87">
        <v>736</v>
      </c>
      <c r="B87">
        <v>96</v>
      </c>
    </row>
    <row r="88" spans="1:2">
      <c r="A88">
        <v>739</v>
      </c>
      <c r="B88">
        <v>18</v>
      </c>
    </row>
    <row r="89" spans="1:2">
      <c r="A89">
        <v>741</v>
      </c>
      <c r="B89">
        <v>18</v>
      </c>
    </row>
    <row r="90" spans="1:2">
      <c r="A90">
        <v>742</v>
      </c>
      <c r="B90">
        <v>18</v>
      </c>
    </row>
    <row r="91" spans="1:2">
      <c r="A91">
        <v>746</v>
      </c>
      <c r="B91">
        <v>9</v>
      </c>
    </row>
    <row r="92" spans="1:2">
      <c r="A92">
        <v>747</v>
      </c>
      <c r="B92">
        <v>9</v>
      </c>
    </row>
    <row r="93" spans="1:2">
      <c r="A93">
        <v>751</v>
      </c>
      <c r="B93">
        <v>9</v>
      </c>
    </row>
    <row r="94" spans="1:2">
      <c r="A94">
        <v>753</v>
      </c>
      <c r="B94">
        <v>18</v>
      </c>
    </row>
    <row r="95" spans="1:2">
      <c r="A95">
        <v>756</v>
      </c>
      <c r="B95">
        <v>18</v>
      </c>
    </row>
    <row r="96" spans="1:2">
      <c r="A96">
        <v>759</v>
      </c>
      <c r="B96">
        <v>9</v>
      </c>
    </row>
    <row r="97" spans="1:2">
      <c r="A97">
        <v>760</v>
      </c>
      <c r="B97">
        <v>9</v>
      </c>
    </row>
    <row r="98" spans="1:2">
      <c r="A98">
        <v>768</v>
      </c>
      <c r="B98">
        <v>78</v>
      </c>
    </row>
    <row r="99" spans="1:2">
      <c r="A99">
        <v>772</v>
      </c>
      <c r="B99">
        <v>15</v>
      </c>
    </row>
    <row r="100" spans="1:2">
      <c r="A100">
        <v>779</v>
      </c>
      <c r="B100">
        <v>96</v>
      </c>
    </row>
    <row r="101" spans="1:2">
      <c r="A101">
        <v>781</v>
      </c>
      <c r="B101">
        <v>6</v>
      </c>
    </row>
    <row r="102" spans="1:2">
      <c r="A102">
        <v>782</v>
      </c>
      <c r="B102">
        <v>6</v>
      </c>
    </row>
    <row r="103" spans="1:2">
      <c r="A103">
        <v>789</v>
      </c>
      <c r="B103">
        <v>90</v>
      </c>
    </row>
    <row r="104" spans="1:2">
      <c r="A104">
        <v>793</v>
      </c>
      <c r="B104">
        <v>3</v>
      </c>
    </row>
    <row r="105" spans="1:2">
      <c r="A105">
        <v>800</v>
      </c>
      <c r="B105">
        <v>96</v>
      </c>
    </row>
    <row r="106" spans="1:2">
      <c r="A106">
        <v>803</v>
      </c>
      <c r="B106">
        <v>60</v>
      </c>
    </row>
    <row r="107" spans="1:2">
      <c r="A107">
        <v>806</v>
      </c>
      <c r="B107">
        <v>21</v>
      </c>
    </row>
    <row r="108" spans="1:2">
      <c r="A108">
        <v>811</v>
      </c>
      <c r="B108">
        <v>60</v>
      </c>
    </row>
    <row r="109" spans="1:2">
      <c r="A109">
        <v>812</v>
      </c>
      <c r="B109">
        <v>60</v>
      </c>
    </row>
    <row r="110" spans="1:2">
      <c r="A110">
        <v>813</v>
      </c>
      <c r="B110">
        <v>60</v>
      </c>
    </row>
    <row r="111" spans="1:2">
      <c r="A111">
        <v>814</v>
      </c>
      <c r="B111">
        <v>60</v>
      </c>
    </row>
    <row r="112" spans="1:2">
      <c r="A112">
        <v>817</v>
      </c>
      <c r="B112">
        <v>24</v>
      </c>
    </row>
    <row r="113" spans="1:2">
      <c r="A113">
        <v>821</v>
      </c>
      <c r="B113">
        <v>3</v>
      </c>
    </row>
    <row r="114" spans="1:2">
      <c r="A114">
        <v>827</v>
      </c>
      <c r="B114">
        <v>21</v>
      </c>
    </row>
    <row r="115" spans="1:2">
      <c r="A115">
        <v>830</v>
      </c>
      <c r="B115">
        <v>24</v>
      </c>
    </row>
    <row r="116" spans="1:2">
      <c r="A116">
        <v>831</v>
      </c>
      <c r="B116">
        <v>24</v>
      </c>
    </row>
    <row r="117" spans="1:2">
      <c r="A117">
        <v>833</v>
      </c>
      <c r="B117">
        <v>24</v>
      </c>
    </row>
    <row r="118" spans="1:2">
      <c r="A118">
        <v>836</v>
      </c>
      <c r="B118">
        <v>12</v>
      </c>
    </row>
    <row r="119" spans="1:2">
      <c r="A119">
        <v>840</v>
      </c>
      <c r="B119">
        <v>60</v>
      </c>
    </row>
    <row r="120" spans="1:2">
      <c r="A120">
        <v>844</v>
      </c>
      <c r="B120">
        <v>3</v>
      </c>
    </row>
    <row r="121" spans="1:2">
      <c r="A121">
        <v>846</v>
      </c>
      <c r="B121">
        <v>57</v>
      </c>
    </row>
    <row r="122" spans="1:2">
      <c r="A122">
        <v>854</v>
      </c>
      <c r="B122">
        <v>36</v>
      </c>
    </row>
    <row r="123" spans="1:2">
      <c r="A123">
        <v>858</v>
      </c>
      <c r="B123">
        <v>12</v>
      </c>
    </row>
    <row r="124" spans="1:2">
      <c r="A124">
        <v>859</v>
      </c>
      <c r="B124">
        <v>12</v>
      </c>
    </row>
    <row r="125" spans="1:2">
      <c r="A125">
        <v>862</v>
      </c>
      <c r="B125">
        <v>5</v>
      </c>
    </row>
    <row r="126" spans="1:2">
      <c r="A126">
        <v>864</v>
      </c>
      <c r="B126">
        <v>7</v>
      </c>
    </row>
    <row r="127" spans="1:2">
      <c r="A127">
        <v>925</v>
      </c>
      <c r="B127">
        <v>84</v>
      </c>
    </row>
    <row r="128" spans="1:2">
      <c r="A128">
        <v>926</v>
      </c>
      <c r="B128">
        <v>84</v>
      </c>
    </row>
    <row r="129" spans="1:2">
      <c r="A129">
        <v>927</v>
      </c>
      <c r="B129">
        <v>84</v>
      </c>
    </row>
    <row r="130" spans="1:2">
      <c r="A130">
        <v>929</v>
      </c>
      <c r="B130">
        <v>84</v>
      </c>
    </row>
    <row r="131" spans="1:2">
      <c r="A131">
        <v>930</v>
      </c>
      <c r="B131">
        <v>84</v>
      </c>
    </row>
    <row r="132" spans="1:2">
      <c r="A132">
        <v>931</v>
      </c>
      <c r="B132">
        <v>84</v>
      </c>
    </row>
    <row r="133" spans="1:2">
      <c r="A133">
        <v>932</v>
      </c>
      <c r="B133">
        <v>84</v>
      </c>
    </row>
    <row r="134" spans="1:2">
      <c r="A134">
        <v>943</v>
      </c>
      <c r="B134">
        <v>84</v>
      </c>
    </row>
    <row r="135" spans="1:2">
      <c r="A135">
        <v>948</v>
      </c>
      <c r="B135">
        <v>27</v>
      </c>
    </row>
    <row r="136" spans="1:2">
      <c r="A136">
        <v>949</v>
      </c>
      <c r="B136">
        <v>27</v>
      </c>
    </row>
    <row r="137" spans="1:2">
      <c r="A137">
        <v>953</v>
      </c>
      <c r="B137">
        <v>12</v>
      </c>
    </row>
    <row r="138" spans="1:2">
      <c r="A138">
        <v>954</v>
      </c>
      <c r="B138">
        <v>12</v>
      </c>
    </row>
    <row r="139" spans="1:2">
      <c r="A139">
        <v>958</v>
      </c>
      <c r="B139">
        <v>15</v>
      </c>
    </row>
    <row r="140" spans="1:2">
      <c r="A140">
        <v>962</v>
      </c>
      <c r="B140">
        <v>9</v>
      </c>
    </row>
    <row r="141" spans="1:2">
      <c r="A141">
        <v>963</v>
      </c>
      <c r="B141">
        <v>9</v>
      </c>
    </row>
    <row r="142" spans="1:2">
      <c r="A142">
        <v>966</v>
      </c>
      <c r="B142">
        <v>15</v>
      </c>
    </row>
    <row r="143" spans="1:2">
      <c r="A143">
        <v>968</v>
      </c>
      <c r="B143">
        <v>27</v>
      </c>
    </row>
    <row r="144" spans="1:2">
      <c r="A144">
        <v>970</v>
      </c>
      <c r="B144">
        <v>27</v>
      </c>
    </row>
    <row r="145" spans="1:2">
      <c r="A145">
        <v>973</v>
      </c>
      <c r="B145">
        <v>9</v>
      </c>
    </row>
    <row r="146" spans="1:2">
      <c r="A146">
        <v>974</v>
      </c>
      <c r="B146">
        <v>9</v>
      </c>
    </row>
    <row r="147" spans="1:2">
      <c r="A147">
        <v>982</v>
      </c>
      <c r="B147">
        <v>57</v>
      </c>
    </row>
    <row r="148" spans="1:2">
      <c r="A148">
        <v>986</v>
      </c>
      <c r="B148">
        <v>3</v>
      </c>
    </row>
    <row r="149" spans="1:2">
      <c r="A149">
        <v>993</v>
      </c>
      <c r="B149">
        <v>84</v>
      </c>
    </row>
    <row r="150" spans="1:2">
      <c r="A150">
        <v>995</v>
      </c>
      <c r="B150">
        <v>9</v>
      </c>
    </row>
    <row r="151" spans="1:2">
      <c r="A151">
        <v>996</v>
      </c>
      <c r="B151">
        <v>9</v>
      </c>
    </row>
    <row r="152" spans="1:2">
      <c r="A152">
        <v>1002</v>
      </c>
      <c r="B152">
        <v>75</v>
      </c>
    </row>
    <row r="153" spans="1:2">
      <c r="A153">
        <v>1006</v>
      </c>
      <c r="B153">
        <v>6</v>
      </c>
    </row>
    <row r="154" spans="1:2">
      <c r="A154">
        <v>1013</v>
      </c>
      <c r="B154">
        <v>84</v>
      </c>
    </row>
    <row r="155" spans="1:2">
      <c r="A155">
        <v>1016</v>
      </c>
      <c r="B155">
        <v>42</v>
      </c>
    </row>
    <row r="156" spans="1:2">
      <c r="A156">
        <v>1019</v>
      </c>
      <c r="B156">
        <v>12</v>
      </c>
    </row>
    <row r="157" spans="1:2">
      <c r="A157">
        <v>1022</v>
      </c>
      <c r="B157">
        <v>42</v>
      </c>
    </row>
    <row r="158" spans="1:2">
      <c r="A158">
        <v>1023</v>
      </c>
      <c r="B158">
        <v>42</v>
      </c>
    </row>
    <row r="159" spans="1:2">
      <c r="A159">
        <v>1030</v>
      </c>
      <c r="B159">
        <v>42</v>
      </c>
    </row>
    <row r="160" spans="1:2">
      <c r="A160">
        <v>1033</v>
      </c>
      <c r="B160">
        <v>6</v>
      </c>
    </row>
    <row r="161" spans="1:2">
      <c r="A161">
        <v>1040</v>
      </c>
      <c r="B161">
        <v>84</v>
      </c>
    </row>
    <row r="162" spans="1:2">
      <c r="A162">
        <v>1042</v>
      </c>
      <c r="B162">
        <v>12</v>
      </c>
    </row>
    <row r="163" spans="1:2">
      <c r="A163">
        <v>1043</v>
      </c>
      <c r="B163">
        <v>12</v>
      </c>
    </row>
    <row r="164" spans="1:2">
      <c r="A164">
        <v>1045</v>
      </c>
      <c r="B164">
        <v>12</v>
      </c>
    </row>
    <row r="165" spans="1:2">
      <c r="A165">
        <v>1046</v>
      </c>
      <c r="B165">
        <v>6</v>
      </c>
    </row>
    <row r="166" spans="1:2">
      <c r="A166">
        <v>1052</v>
      </c>
      <c r="B166">
        <v>3</v>
      </c>
    </row>
    <row r="167" spans="1:2">
      <c r="A167">
        <v>1054</v>
      </c>
      <c r="B167">
        <v>3</v>
      </c>
    </row>
    <row r="168" spans="1:2">
      <c r="A168">
        <v>1063</v>
      </c>
      <c r="B168">
        <v>72</v>
      </c>
    </row>
    <row r="169" spans="1:2">
      <c r="A169">
        <v>1067</v>
      </c>
      <c r="B169">
        <v>12</v>
      </c>
    </row>
    <row r="170" spans="1:2">
      <c r="A170">
        <v>1068</v>
      </c>
      <c r="B170">
        <v>12</v>
      </c>
    </row>
    <row r="171" spans="1:2">
      <c r="A171">
        <v>1071</v>
      </c>
      <c r="B171">
        <v>5</v>
      </c>
    </row>
    <row r="172" spans="1:2">
      <c r="A172">
        <v>1073</v>
      </c>
      <c r="B172">
        <v>7</v>
      </c>
    </row>
    <row r="173" spans="1:2">
      <c r="A173">
        <v>1127</v>
      </c>
      <c r="B173">
        <v>141</v>
      </c>
    </row>
    <row r="174" spans="1:2">
      <c r="A174">
        <v>1128</v>
      </c>
      <c r="B174">
        <v>141</v>
      </c>
    </row>
    <row r="175" spans="1:2">
      <c r="A175">
        <v>1129</v>
      </c>
      <c r="B175">
        <v>141</v>
      </c>
    </row>
    <row r="176" spans="1:2">
      <c r="A176">
        <v>1130</v>
      </c>
      <c r="B176">
        <v>141</v>
      </c>
    </row>
    <row r="177" spans="1:2">
      <c r="A177">
        <v>1131</v>
      </c>
      <c r="B177">
        <v>141</v>
      </c>
    </row>
    <row r="178" spans="1:2">
      <c r="A178">
        <v>1132</v>
      </c>
      <c r="B178">
        <v>141</v>
      </c>
    </row>
    <row r="179" spans="1:2">
      <c r="A179">
        <v>1139</v>
      </c>
      <c r="B179">
        <v>141</v>
      </c>
    </row>
    <row r="180" spans="1:2">
      <c r="A180">
        <v>1142</v>
      </c>
      <c r="B180">
        <v>18</v>
      </c>
    </row>
    <row r="181" spans="1:2">
      <c r="A181">
        <v>1143</v>
      </c>
      <c r="B181">
        <v>18</v>
      </c>
    </row>
    <row r="182" spans="1:2">
      <c r="A182">
        <v>1145</v>
      </c>
      <c r="B182">
        <v>18</v>
      </c>
    </row>
    <row r="183" spans="1:2">
      <c r="A183">
        <v>1146</v>
      </c>
      <c r="B183">
        <v>18</v>
      </c>
    </row>
    <row r="184" spans="1:2">
      <c r="A184">
        <v>1152</v>
      </c>
      <c r="B184">
        <v>123</v>
      </c>
    </row>
    <row r="185" spans="1:2">
      <c r="A185">
        <v>1155</v>
      </c>
      <c r="B185">
        <v>6</v>
      </c>
    </row>
    <row r="186" spans="1:2">
      <c r="A186">
        <v>1162</v>
      </c>
      <c r="B186">
        <v>141</v>
      </c>
    </row>
    <row r="187" spans="1:2">
      <c r="A187">
        <v>1172</v>
      </c>
      <c r="B187">
        <v>24</v>
      </c>
    </row>
    <row r="188" spans="1:2">
      <c r="A188">
        <v>1176</v>
      </c>
      <c r="B188">
        <v>36</v>
      </c>
    </row>
    <row r="189" spans="1:2">
      <c r="A189">
        <v>1177</v>
      </c>
      <c r="B189">
        <v>36</v>
      </c>
    </row>
    <row r="190" spans="1:2">
      <c r="A190">
        <v>1183</v>
      </c>
      <c r="B190">
        <v>105</v>
      </c>
    </row>
    <row r="191" spans="1:2">
      <c r="A191">
        <v>1187</v>
      </c>
      <c r="B191">
        <v>12</v>
      </c>
    </row>
    <row r="192" spans="1:2">
      <c r="A192">
        <v>1194</v>
      </c>
      <c r="B192">
        <v>141</v>
      </c>
    </row>
    <row r="193" spans="1:2">
      <c r="A193">
        <v>1200</v>
      </c>
      <c r="B193">
        <v>93</v>
      </c>
    </row>
    <row r="194" spans="1:2">
      <c r="A194">
        <v>1204</v>
      </c>
      <c r="B194">
        <v>93</v>
      </c>
    </row>
    <row r="195" spans="1:2">
      <c r="A195">
        <v>1207</v>
      </c>
      <c r="B195">
        <v>93</v>
      </c>
    </row>
    <row r="196" spans="1:2">
      <c r="A196">
        <v>1208</v>
      </c>
      <c r="B196">
        <v>93</v>
      </c>
    </row>
    <row r="197" spans="1:2">
      <c r="A197">
        <v>1210</v>
      </c>
      <c r="B197">
        <v>2</v>
      </c>
    </row>
    <row r="198" spans="1:2">
      <c r="A198">
        <v>1212</v>
      </c>
      <c r="B198">
        <v>91</v>
      </c>
    </row>
    <row r="199" spans="1:2">
      <c r="A199">
        <v>1220</v>
      </c>
      <c r="B199">
        <v>48</v>
      </c>
    </row>
    <row r="200" spans="1:2">
      <c r="A200">
        <v>1272</v>
      </c>
      <c r="B200">
        <v>120</v>
      </c>
    </row>
    <row r="201" spans="1:2">
      <c r="A201">
        <v>1274</v>
      </c>
      <c r="B201">
        <v>60</v>
      </c>
    </row>
    <row r="202" spans="1:2">
      <c r="A202">
        <v>1276</v>
      </c>
      <c r="B202">
        <v>60</v>
      </c>
    </row>
    <row r="203" spans="1:2">
      <c r="A203">
        <v>1278</v>
      </c>
      <c r="B203">
        <v>48</v>
      </c>
    </row>
    <row r="204" spans="1:2">
      <c r="A204">
        <v>1283</v>
      </c>
      <c r="B204">
        <v>6</v>
      </c>
    </row>
    <row r="205" spans="1:2">
      <c r="A205">
        <v>1285</v>
      </c>
      <c r="B205">
        <v>6</v>
      </c>
    </row>
    <row r="206" spans="1:2">
      <c r="A206">
        <v>1286</v>
      </c>
      <c r="B206">
        <v>6</v>
      </c>
    </row>
    <row r="207" spans="1:2">
      <c r="A207">
        <v>1291</v>
      </c>
      <c r="B207">
        <v>6</v>
      </c>
    </row>
    <row r="208" spans="1:2">
      <c r="A208">
        <v>1293</v>
      </c>
      <c r="B208">
        <v>6</v>
      </c>
    </row>
    <row r="209" spans="1:2">
      <c r="A209">
        <v>1294</v>
      </c>
      <c r="B209">
        <v>6</v>
      </c>
    </row>
    <row r="210" spans="1:2">
      <c r="A210">
        <v>1299</v>
      </c>
      <c r="B210">
        <v>24</v>
      </c>
    </row>
    <row r="211" spans="1:2">
      <c r="A211">
        <v>1300</v>
      </c>
      <c r="B211">
        <v>24</v>
      </c>
    </row>
    <row r="212" spans="1:2">
      <c r="A212">
        <v>1302</v>
      </c>
      <c r="B212">
        <v>24</v>
      </c>
    </row>
    <row r="213" spans="1:2">
      <c r="A213">
        <v>1303</v>
      </c>
      <c r="B213">
        <v>24</v>
      </c>
    </row>
    <row r="214" spans="1:2">
      <c r="A214">
        <v>1307</v>
      </c>
      <c r="B214">
        <v>12</v>
      </c>
    </row>
    <row r="215" spans="1:2">
      <c r="A215">
        <v>1361</v>
      </c>
      <c r="B215">
        <v>2058</v>
      </c>
    </row>
    <row r="216" spans="1:2">
      <c r="A216">
        <v>1363</v>
      </c>
      <c r="B216">
        <v>1938</v>
      </c>
    </row>
    <row r="217" spans="1:2">
      <c r="A217">
        <v>1365</v>
      </c>
      <c r="B217">
        <v>1938</v>
      </c>
    </row>
    <row r="218" spans="1:2">
      <c r="A218">
        <v>1368</v>
      </c>
      <c r="B218">
        <v>84</v>
      </c>
    </row>
    <row r="219" spans="1:2">
      <c r="A219">
        <v>1371</v>
      </c>
      <c r="B219">
        <v>48</v>
      </c>
    </row>
    <row r="220" spans="1:2">
      <c r="A220">
        <v>1375</v>
      </c>
      <c r="B220">
        <v>84</v>
      </c>
    </row>
    <row r="221" spans="1:2">
      <c r="A221">
        <v>1377</v>
      </c>
      <c r="B221">
        <v>12</v>
      </c>
    </row>
    <row r="222" spans="1:2">
      <c r="A222">
        <v>1378</v>
      </c>
      <c r="B222">
        <v>12</v>
      </c>
    </row>
    <row r="223" spans="1:2">
      <c r="A223">
        <v>1379</v>
      </c>
      <c r="B223">
        <v>12</v>
      </c>
    </row>
    <row r="224" spans="1:2">
      <c r="A224">
        <v>1431</v>
      </c>
      <c r="B224">
        <v>120</v>
      </c>
    </row>
    <row r="225" spans="1:2">
      <c r="A225">
        <v>1432</v>
      </c>
      <c r="B225">
        <v>120</v>
      </c>
    </row>
    <row r="226" spans="1:2">
      <c r="A226">
        <v>1433</v>
      </c>
      <c r="B226">
        <v>120</v>
      </c>
    </row>
    <row r="227" spans="1:2">
      <c r="A227">
        <v>1434</v>
      </c>
      <c r="B227">
        <v>120</v>
      </c>
    </row>
    <row r="228" spans="1:2">
      <c r="A228">
        <v>1435</v>
      </c>
      <c r="B228">
        <v>120</v>
      </c>
    </row>
    <row r="229" spans="1:2">
      <c r="A229">
        <v>1446</v>
      </c>
      <c r="B229">
        <v>120</v>
      </c>
    </row>
    <row r="230" spans="1:2">
      <c r="A230">
        <v>1448</v>
      </c>
      <c r="B230">
        <v>12</v>
      </c>
    </row>
    <row r="231" spans="1:2">
      <c r="A231">
        <v>1449</v>
      </c>
      <c r="B231">
        <v>12</v>
      </c>
    </row>
    <row r="232" spans="1:2">
      <c r="A232">
        <v>1455</v>
      </c>
      <c r="B232">
        <v>108</v>
      </c>
    </row>
    <row r="233" spans="1:2">
      <c r="A233">
        <v>1458</v>
      </c>
      <c r="B233">
        <v>6</v>
      </c>
    </row>
    <row r="234" spans="1:2">
      <c r="A234">
        <v>1465</v>
      </c>
      <c r="B234">
        <v>120</v>
      </c>
    </row>
    <row r="235" spans="1:2">
      <c r="A235">
        <v>1467</v>
      </c>
      <c r="B235">
        <v>84</v>
      </c>
    </row>
    <row r="236" spans="1:2">
      <c r="A236">
        <v>1468</v>
      </c>
      <c r="B236">
        <v>84</v>
      </c>
    </row>
    <row r="237" spans="1:2">
      <c r="A237">
        <v>1474</v>
      </c>
      <c r="B237">
        <v>36</v>
      </c>
    </row>
    <row r="238" spans="1:2">
      <c r="A238">
        <v>1477</v>
      </c>
      <c r="B238">
        <v>6</v>
      </c>
    </row>
    <row r="239" spans="1:2">
      <c r="A239">
        <v>1484</v>
      </c>
      <c r="B239">
        <v>120</v>
      </c>
    </row>
    <row r="240" spans="1:2">
      <c r="A240">
        <v>1487</v>
      </c>
      <c r="B240">
        <v>96</v>
      </c>
    </row>
    <row r="241" spans="1:2">
      <c r="A241">
        <v>1488</v>
      </c>
      <c r="B241">
        <v>96</v>
      </c>
    </row>
    <row r="242" spans="1:2">
      <c r="A242">
        <v>1492</v>
      </c>
      <c r="B242">
        <v>5</v>
      </c>
    </row>
    <row r="243" spans="1:2">
      <c r="A243">
        <v>1494</v>
      </c>
      <c r="B243">
        <v>91</v>
      </c>
    </row>
    <row r="244" spans="1:2">
      <c r="A244">
        <v>1502</v>
      </c>
      <c r="B244">
        <v>24</v>
      </c>
    </row>
    <row r="245" spans="1:2">
      <c r="A245">
        <v>1543</v>
      </c>
      <c r="B245">
        <v>16</v>
      </c>
    </row>
    <row r="246" spans="1:2">
      <c r="A246">
        <v>1545</v>
      </c>
      <c r="B246">
        <v>16</v>
      </c>
    </row>
    <row r="247" spans="1:2">
      <c r="A247">
        <v>1548</v>
      </c>
      <c r="B247">
        <v>16</v>
      </c>
    </row>
    <row r="248" spans="1:2">
      <c r="A248">
        <v>1591</v>
      </c>
      <c r="B248">
        <v>34</v>
      </c>
    </row>
    <row r="249" spans="1:2">
      <c r="A249">
        <v>1594</v>
      </c>
      <c r="B249">
        <v>34</v>
      </c>
    </row>
    <row r="250" spans="1:2">
      <c r="A250">
        <v>1595</v>
      </c>
      <c r="B250">
        <v>34</v>
      </c>
    </row>
    <row r="251" spans="1:2">
      <c r="A251">
        <v>1597</v>
      </c>
      <c r="B251">
        <v>34</v>
      </c>
    </row>
    <row r="252" spans="1:2">
      <c r="A252">
        <v>1642</v>
      </c>
      <c r="B252">
        <v>42</v>
      </c>
    </row>
    <row r="253" spans="1:2">
      <c r="A253">
        <v>1643</v>
      </c>
      <c r="B253">
        <v>42</v>
      </c>
    </row>
    <row r="254" spans="1:2">
      <c r="A254">
        <v>1646</v>
      </c>
      <c r="B254">
        <v>42</v>
      </c>
    </row>
    <row r="255" spans="1:2">
      <c r="A255">
        <v>1649</v>
      </c>
      <c r="B255">
        <v>42</v>
      </c>
    </row>
    <row r="256" spans="1:2">
      <c r="A256">
        <v>1652</v>
      </c>
      <c r="B256">
        <v>42</v>
      </c>
    </row>
    <row r="257" spans="1:2">
      <c r="A257">
        <v>1654</v>
      </c>
      <c r="B257">
        <v>42</v>
      </c>
    </row>
    <row r="258" spans="1:2">
      <c r="A258">
        <v>1658</v>
      </c>
      <c r="B258">
        <v>6</v>
      </c>
    </row>
    <row r="259" spans="1:2">
      <c r="A259">
        <v>1664</v>
      </c>
      <c r="B259">
        <v>36</v>
      </c>
    </row>
    <row r="260" spans="1:2">
      <c r="A260">
        <v>1667</v>
      </c>
      <c r="B260">
        <v>42</v>
      </c>
    </row>
    <row r="261" spans="1:2">
      <c r="A261">
        <v>1669</v>
      </c>
      <c r="B261">
        <v>42</v>
      </c>
    </row>
    <row r="262" spans="1:2">
      <c r="A262">
        <v>1672</v>
      </c>
      <c r="B262">
        <v>36</v>
      </c>
    </row>
    <row r="263" spans="1:2">
      <c r="A263">
        <v>1676</v>
      </c>
      <c r="B263">
        <v>42</v>
      </c>
    </row>
    <row r="264" spans="1:2">
      <c r="A264">
        <v>1678</v>
      </c>
      <c r="B264">
        <v>42</v>
      </c>
    </row>
    <row r="265" spans="1:2">
      <c r="A265">
        <v>153</v>
      </c>
      <c r="B265" t="s">
        <v>435</v>
      </c>
    </row>
    <row r="266" spans="1:2">
      <c r="A266">
        <v>156</v>
      </c>
      <c r="B266" t="s">
        <v>435</v>
      </c>
    </row>
    <row r="267" spans="1:2">
      <c r="A267">
        <v>159</v>
      </c>
      <c r="B267" t="s">
        <v>435</v>
      </c>
    </row>
    <row r="268" spans="1:2">
      <c r="A268">
        <v>163</v>
      </c>
      <c r="B268" t="s">
        <v>435</v>
      </c>
    </row>
    <row r="269" spans="1:2">
      <c r="A269">
        <v>167</v>
      </c>
      <c r="B269" t="s">
        <v>435</v>
      </c>
    </row>
  </sheetData>
  <sheetProtection sheet="1" objects="1" scenarios="1" autoFilter="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2:E122"/>
  <sheetViews>
    <sheetView workbookViewId="0"/>
  </sheetViews>
  <sheetFormatPr defaultRowHeight="14.5"/>
  <sheetData>
    <row r="2" spans="1:5">
      <c r="A2">
        <v>321</v>
      </c>
      <c r="B2" t="s">
        <v>436</v>
      </c>
      <c r="C2" t="b">
        <v>1</v>
      </c>
      <c r="D2">
        <v>18</v>
      </c>
      <c r="E2">
        <f t="shared" ref="E2:E33" si="0">IF(ISERROR(VLOOKUP(A2,A3:D3,4,0)),D2,IF(VLOOKUP(A2,A3:D3,4,0)="NOT EXECUTED",VLOOKUP(A2,A3:D3,4,0),D2))</f>
        <v>18</v>
      </c>
    </row>
    <row r="3" spans="1:5">
      <c r="A3">
        <v>326</v>
      </c>
      <c r="B3" t="s">
        <v>436</v>
      </c>
      <c r="C3" t="b">
        <v>1</v>
      </c>
      <c r="D3">
        <v>18</v>
      </c>
      <c r="E3">
        <f t="shared" si="0"/>
        <v>18</v>
      </c>
    </row>
    <row r="4" spans="1:5">
      <c r="A4">
        <v>326</v>
      </c>
      <c r="B4" t="s">
        <v>436</v>
      </c>
      <c r="C4" t="b">
        <v>0</v>
      </c>
      <c r="D4">
        <v>675</v>
      </c>
      <c r="E4">
        <f t="shared" si="0"/>
        <v>675</v>
      </c>
    </row>
    <row r="5" spans="1:5">
      <c r="A5">
        <v>332</v>
      </c>
      <c r="B5" t="s">
        <v>436</v>
      </c>
      <c r="C5" t="b">
        <v>1</v>
      </c>
      <c r="D5">
        <v>54</v>
      </c>
      <c r="E5">
        <f t="shared" si="0"/>
        <v>54</v>
      </c>
    </row>
    <row r="6" spans="1:5">
      <c r="A6">
        <v>332</v>
      </c>
      <c r="B6" t="s">
        <v>436</v>
      </c>
      <c r="C6" t="b">
        <v>0</v>
      </c>
      <c r="D6">
        <v>657</v>
      </c>
      <c r="E6">
        <f t="shared" si="0"/>
        <v>657</v>
      </c>
    </row>
    <row r="7" spans="1:5">
      <c r="A7">
        <v>343</v>
      </c>
      <c r="B7" t="s">
        <v>436</v>
      </c>
      <c r="C7" t="b">
        <v>0</v>
      </c>
      <c r="D7">
        <v>603</v>
      </c>
      <c r="E7">
        <f t="shared" si="0"/>
        <v>603</v>
      </c>
    </row>
    <row r="8" spans="1:5">
      <c r="A8">
        <v>348</v>
      </c>
      <c r="B8" t="s">
        <v>436</v>
      </c>
      <c r="C8" t="b">
        <v>1</v>
      </c>
      <c r="D8">
        <v>99</v>
      </c>
      <c r="E8">
        <f t="shared" si="0"/>
        <v>99</v>
      </c>
    </row>
    <row r="9" spans="1:5">
      <c r="A9">
        <v>351</v>
      </c>
      <c r="B9" t="s">
        <v>436</v>
      </c>
      <c r="C9" t="b">
        <v>1</v>
      </c>
      <c r="D9">
        <v>27</v>
      </c>
      <c r="E9">
        <f t="shared" si="0"/>
        <v>27</v>
      </c>
    </row>
    <row r="10" spans="1:5">
      <c r="A10">
        <v>360</v>
      </c>
      <c r="B10" t="s">
        <v>436</v>
      </c>
      <c r="C10" t="b">
        <v>1</v>
      </c>
      <c r="D10">
        <v>27</v>
      </c>
      <c r="E10">
        <f t="shared" si="0"/>
        <v>27</v>
      </c>
    </row>
    <row r="11" spans="1:5">
      <c r="A11">
        <v>360</v>
      </c>
      <c r="B11" t="s">
        <v>436</v>
      </c>
      <c r="C11" t="b">
        <v>0</v>
      </c>
      <c r="D11">
        <v>72</v>
      </c>
      <c r="E11">
        <f t="shared" si="0"/>
        <v>72</v>
      </c>
    </row>
    <row r="12" spans="1:5">
      <c r="A12">
        <v>369</v>
      </c>
      <c r="B12" t="s">
        <v>436</v>
      </c>
      <c r="C12" t="b">
        <v>1</v>
      </c>
      <c r="D12">
        <v>27</v>
      </c>
      <c r="E12">
        <f t="shared" si="0"/>
        <v>27</v>
      </c>
    </row>
    <row r="13" spans="1:5">
      <c r="A13">
        <v>369</v>
      </c>
      <c r="B13" t="s">
        <v>436</v>
      </c>
      <c r="C13" t="b">
        <v>0</v>
      </c>
      <c r="D13">
        <v>63</v>
      </c>
      <c r="E13">
        <f t="shared" si="0"/>
        <v>63</v>
      </c>
    </row>
    <row r="14" spans="1:5">
      <c r="A14">
        <v>379</v>
      </c>
      <c r="B14" t="s">
        <v>436</v>
      </c>
      <c r="C14" t="b">
        <v>0</v>
      </c>
      <c r="D14">
        <v>504</v>
      </c>
      <c r="E14">
        <f t="shared" si="0"/>
        <v>504</v>
      </c>
    </row>
    <row r="15" spans="1:5">
      <c r="A15">
        <v>384</v>
      </c>
      <c r="B15" t="s">
        <v>473</v>
      </c>
      <c r="C15">
        <v>8</v>
      </c>
      <c r="D15">
        <v>192</v>
      </c>
      <c r="E15">
        <f t="shared" si="0"/>
        <v>192</v>
      </c>
    </row>
    <row r="16" spans="1:5">
      <c r="A16">
        <v>384</v>
      </c>
      <c r="B16" t="s">
        <v>473</v>
      </c>
      <c r="C16">
        <v>5</v>
      </c>
      <c r="D16">
        <v>30</v>
      </c>
      <c r="E16">
        <f t="shared" si="0"/>
        <v>30</v>
      </c>
    </row>
    <row r="17" spans="1:5">
      <c r="A17">
        <v>389</v>
      </c>
      <c r="B17" t="s">
        <v>436</v>
      </c>
      <c r="C17" t="b">
        <v>1</v>
      </c>
      <c r="D17">
        <v>135</v>
      </c>
      <c r="E17">
        <f t="shared" si="0"/>
        <v>135</v>
      </c>
    </row>
    <row r="18" spans="1:5">
      <c r="A18">
        <v>400</v>
      </c>
      <c r="B18" t="s">
        <v>436</v>
      </c>
      <c r="C18" t="b">
        <v>1</v>
      </c>
      <c r="D18">
        <v>36</v>
      </c>
      <c r="E18">
        <f t="shared" si="0"/>
        <v>36</v>
      </c>
    </row>
    <row r="19" spans="1:5">
      <c r="A19">
        <v>400</v>
      </c>
      <c r="B19" t="s">
        <v>436</v>
      </c>
      <c r="C19" t="b">
        <v>0</v>
      </c>
      <c r="D19">
        <v>261</v>
      </c>
      <c r="E19">
        <f t="shared" si="0"/>
        <v>261</v>
      </c>
    </row>
    <row r="20" spans="1:5">
      <c r="A20">
        <v>407</v>
      </c>
      <c r="B20" t="s">
        <v>436</v>
      </c>
      <c r="C20" t="b">
        <v>1</v>
      </c>
      <c r="D20">
        <v>270</v>
      </c>
      <c r="E20">
        <f t="shared" si="0"/>
        <v>270</v>
      </c>
    </row>
    <row r="21" spans="1:5">
      <c r="A21">
        <v>407</v>
      </c>
      <c r="B21" t="s">
        <v>436</v>
      </c>
      <c r="C21" t="b">
        <v>0</v>
      </c>
      <c r="D21">
        <v>27</v>
      </c>
      <c r="E21">
        <f t="shared" si="0"/>
        <v>27</v>
      </c>
    </row>
    <row r="22" spans="1:5">
      <c r="A22">
        <v>415</v>
      </c>
      <c r="B22" t="s">
        <v>474</v>
      </c>
      <c r="C22">
        <v>8</v>
      </c>
      <c r="D22">
        <v>3</v>
      </c>
      <c r="E22">
        <f t="shared" si="0"/>
        <v>3</v>
      </c>
    </row>
    <row r="23" spans="1:5">
      <c r="A23">
        <v>417</v>
      </c>
      <c r="B23" t="s">
        <v>436</v>
      </c>
      <c r="C23" t="b">
        <v>0</v>
      </c>
      <c r="D23">
        <v>162</v>
      </c>
      <c r="E23">
        <f t="shared" si="0"/>
        <v>162</v>
      </c>
    </row>
    <row r="24" spans="1:5">
      <c r="A24">
        <v>434</v>
      </c>
      <c r="B24" t="s">
        <v>436</v>
      </c>
      <c r="C24" t="b">
        <v>1</v>
      </c>
      <c r="D24">
        <v>18</v>
      </c>
      <c r="E24">
        <f t="shared" si="0"/>
        <v>18</v>
      </c>
    </row>
    <row r="25" spans="1:5">
      <c r="A25">
        <v>434</v>
      </c>
      <c r="B25" t="s">
        <v>436</v>
      </c>
      <c r="C25" t="b">
        <v>0</v>
      </c>
      <c r="D25">
        <v>144</v>
      </c>
      <c r="E25">
        <f t="shared" si="0"/>
        <v>144</v>
      </c>
    </row>
    <row r="26" spans="1:5">
      <c r="A26">
        <v>442</v>
      </c>
      <c r="B26" t="s">
        <v>436</v>
      </c>
      <c r="C26" t="b">
        <v>1</v>
      </c>
      <c r="D26">
        <v>9</v>
      </c>
      <c r="E26">
        <f t="shared" si="0"/>
        <v>9</v>
      </c>
    </row>
    <row r="27" spans="1:5">
      <c r="A27">
        <v>442</v>
      </c>
      <c r="B27" t="s">
        <v>436</v>
      </c>
      <c r="C27" t="b">
        <v>0</v>
      </c>
      <c r="D27">
        <v>9</v>
      </c>
      <c r="E27">
        <f t="shared" si="0"/>
        <v>9</v>
      </c>
    </row>
    <row r="28" spans="1:5">
      <c r="A28">
        <v>452</v>
      </c>
      <c r="B28" t="s">
        <v>436</v>
      </c>
      <c r="C28" t="b">
        <v>1</v>
      </c>
      <c r="D28">
        <v>135</v>
      </c>
      <c r="E28">
        <f t="shared" si="0"/>
        <v>135</v>
      </c>
    </row>
    <row r="29" spans="1:5">
      <c r="A29">
        <v>458</v>
      </c>
      <c r="B29" t="s">
        <v>436</v>
      </c>
      <c r="C29" t="b">
        <v>0</v>
      </c>
      <c r="D29">
        <v>27</v>
      </c>
      <c r="E29">
        <f t="shared" si="0"/>
        <v>27</v>
      </c>
    </row>
    <row r="30" spans="1:5">
      <c r="A30">
        <v>466</v>
      </c>
      <c r="B30" t="s">
        <v>437</v>
      </c>
      <c r="C30" t="s">
        <v>441</v>
      </c>
      <c r="D30">
        <v>3</v>
      </c>
      <c r="E30">
        <f t="shared" si="0"/>
        <v>3</v>
      </c>
    </row>
    <row r="31" spans="1:5">
      <c r="A31">
        <v>526</v>
      </c>
      <c r="B31" t="s">
        <v>436</v>
      </c>
      <c r="C31" t="b">
        <v>1</v>
      </c>
      <c r="D31">
        <v>9</v>
      </c>
      <c r="E31">
        <f t="shared" si="0"/>
        <v>9</v>
      </c>
    </row>
    <row r="32" spans="1:5">
      <c r="A32">
        <v>531</v>
      </c>
      <c r="B32" t="s">
        <v>436</v>
      </c>
      <c r="C32" t="b">
        <v>1</v>
      </c>
      <c r="D32">
        <v>9</v>
      </c>
      <c r="E32">
        <f t="shared" si="0"/>
        <v>9</v>
      </c>
    </row>
    <row r="33" spans="1:5">
      <c r="A33">
        <v>531</v>
      </c>
      <c r="B33" t="s">
        <v>436</v>
      </c>
      <c r="C33" t="b">
        <v>0</v>
      </c>
      <c r="D33">
        <v>63</v>
      </c>
      <c r="E33">
        <f t="shared" si="0"/>
        <v>63</v>
      </c>
    </row>
    <row r="34" spans="1:5">
      <c r="A34">
        <v>537</v>
      </c>
      <c r="B34" t="s">
        <v>436</v>
      </c>
      <c r="C34" t="b">
        <v>0</v>
      </c>
      <c r="D34">
        <v>54</v>
      </c>
      <c r="E34">
        <f t="shared" ref="E34:E65" si="1">IF(ISERROR(VLOOKUP(A34,A35:D35,4,0)),D34,IF(VLOOKUP(A34,A35:D35,4,0)="NOT EXECUTED",VLOOKUP(A34,A35:D35,4,0),D34))</f>
        <v>54</v>
      </c>
    </row>
    <row r="35" spans="1:5">
      <c r="A35">
        <v>545</v>
      </c>
      <c r="B35" t="s">
        <v>436</v>
      </c>
      <c r="C35" t="b">
        <v>1</v>
      </c>
      <c r="D35">
        <v>18</v>
      </c>
      <c r="E35">
        <f t="shared" si="1"/>
        <v>18</v>
      </c>
    </row>
    <row r="36" spans="1:5">
      <c r="A36">
        <v>549</v>
      </c>
      <c r="B36" t="s">
        <v>436</v>
      </c>
      <c r="C36" t="b">
        <v>1</v>
      </c>
      <c r="D36">
        <v>18</v>
      </c>
      <c r="E36">
        <f t="shared" si="1"/>
        <v>18</v>
      </c>
    </row>
    <row r="37" spans="1:5">
      <c r="A37">
        <v>549</v>
      </c>
      <c r="B37" t="s">
        <v>436</v>
      </c>
      <c r="C37" t="b">
        <v>0</v>
      </c>
      <c r="D37">
        <v>36</v>
      </c>
      <c r="E37">
        <f t="shared" si="1"/>
        <v>36</v>
      </c>
    </row>
    <row r="38" spans="1:5">
      <c r="A38">
        <v>553</v>
      </c>
      <c r="B38" t="s">
        <v>436</v>
      </c>
      <c r="C38" t="b">
        <v>0</v>
      </c>
      <c r="D38">
        <v>18</v>
      </c>
      <c r="E38">
        <f t="shared" si="1"/>
        <v>18</v>
      </c>
    </row>
    <row r="39" spans="1:5">
      <c r="A39">
        <v>609</v>
      </c>
      <c r="B39" t="s">
        <v>436</v>
      </c>
      <c r="C39" t="b">
        <v>1</v>
      </c>
      <c r="D39">
        <v>9</v>
      </c>
      <c r="E39">
        <f t="shared" si="1"/>
        <v>9</v>
      </c>
    </row>
    <row r="40" spans="1:5">
      <c r="A40">
        <v>614</v>
      </c>
      <c r="B40" t="s">
        <v>436</v>
      </c>
      <c r="C40" t="b">
        <v>1</v>
      </c>
      <c r="D40">
        <v>9</v>
      </c>
      <c r="E40">
        <f t="shared" si="1"/>
        <v>9</v>
      </c>
    </row>
    <row r="41" spans="1:5">
      <c r="A41">
        <v>614</v>
      </c>
      <c r="B41" t="s">
        <v>436</v>
      </c>
      <c r="C41" t="b">
        <v>0</v>
      </c>
      <c r="D41">
        <v>27</v>
      </c>
      <c r="E41">
        <f t="shared" si="1"/>
        <v>27</v>
      </c>
    </row>
    <row r="42" spans="1:5">
      <c r="A42">
        <v>620</v>
      </c>
      <c r="B42" t="s">
        <v>436</v>
      </c>
      <c r="C42" t="b">
        <v>0</v>
      </c>
      <c r="D42">
        <v>18</v>
      </c>
      <c r="E42">
        <f t="shared" si="1"/>
        <v>18</v>
      </c>
    </row>
    <row r="43" spans="1:5">
      <c r="A43">
        <v>715</v>
      </c>
      <c r="B43" t="s">
        <v>436</v>
      </c>
      <c r="C43" t="b">
        <v>1</v>
      </c>
      <c r="D43">
        <v>18</v>
      </c>
      <c r="E43">
        <f t="shared" si="1"/>
        <v>18</v>
      </c>
    </row>
    <row r="44" spans="1:5">
      <c r="A44">
        <v>725</v>
      </c>
      <c r="B44" t="s">
        <v>436</v>
      </c>
      <c r="C44" t="b">
        <v>1</v>
      </c>
      <c r="D44">
        <v>18</v>
      </c>
      <c r="E44">
        <f t="shared" si="1"/>
        <v>18</v>
      </c>
    </row>
    <row r="45" spans="1:5">
      <c r="A45">
        <v>725</v>
      </c>
      <c r="B45" t="s">
        <v>436</v>
      </c>
      <c r="C45" t="b">
        <v>0</v>
      </c>
      <c r="D45">
        <v>522</v>
      </c>
      <c r="E45">
        <f t="shared" si="1"/>
        <v>522</v>
      </c>
    </row>
    <row r="46" spans="1:5">
      <c r="A46">
        <v>736</v>
      </c>
      <c r="B46" t="s">
        <v>436</v>
      </c>
      <c r="C46" t="b">
        <v>1</v>
      </c>
      <c r="D46">
        <v>54</v>
      </c>
      <c r="E46">
        <f t="shared" si="1"/>
        <v>54</v>
      </c>
    </row>
    <row r="47" spans="1:5">
      <c r="A47">
        <v>742</v>
      </c>
      <c r="B47" t="s">
        <v>436</v>
      </c>
      <c r="C47" t="b">
        <v>1</v>
      </c>
      <c r="D47">
        <v>27</v>
      </c>
      <c r="E47">
        <f t="shared" si="1"/>
        <v>27</v>
      </c>
    </row>
    <row r="48" spans="1:5">
      <c r="A48">
        <v>749</v>
      </c>
      <c r="B48" t="s">
        <v>436</v>
      </c>
      <c r="C48" t="b">
        <v>0</v>
      </c>
      <c r="D48">
        <v>27</v>
      </c>
      <c r="E48">
        <f t="shared" si="1"/>
        <v>27</v>
      </c>
    </row>
    <row r="49" spans="1:5">
      <c r="A49">
        <v>756</v>
      </c>
      <c r="B49" t="s">
        <v>436</v>
      </c>
      <c r="C49" t="b">
        <v>1</v>
      </c>
      <c r="D49">
        <v>27</v>
      </c>
      <c r="E49">
        <f t="shared" si="1"/>
        <v>27</v>
      </c>
    </row>
    <row r="50" spans="1:5">
      <c r="A50">
        <v>756</v>
      </c>
      <c r="B50" t="s">
        <v>436</v>
      </c>
      <c r="C50" t="b">
        <v>0</v>
      </c>
      <c r="D50">
        <v>27</v>
      </c>
      <c r="E50">
        <f t="shared" si="1"/>
        <v>27</v>
      </c>
    </row>
    <row r="51" spans="1:5">
      <c r="A51">
        <v>768</v>
      </c>
      <c r="B51" t="s">
        <v>436</v>
      </c>
      <c r="C51" t="b">
        <v>1</v>
      </c>
      <c r="D51">
        <v>45</v>
      </c>
      <c r="E51">
        <f t="shared" si="1"/>
        <v>45</v>
      </c>
    </row>
    <row r="52" spans="1:5">
      <c r="A52">
        <v>768</v>
      </c>
      <c r="B52" t="s">
        <v>436</v>
      </c>
      <c r="C52" t="b">
        <v>0</v>
      </c>
      <c r="D52">
        <v>423</v>
      </c>
      <c r="E52">
        <f t="shared" si="1"/>
        <v>423</v>
      </c>
    </row>
    <row r="53" spans="1:5">
      <c r="A53">
        <v>779</v>
      </c>
      <c r="B53" t="s">
        <v>436</v>
      </c>
      <c r="C53" t="b">
        <v>1</v>
      </c>
      <c r="D53">
        <v>18</v>
      </c>
      <c r="E53">
        <f t="shared" si="1"/>
        <v>18</v>
      </c>
    </row>
    <row r="54" spans="1:5">
      <c r="A54">
        <v>789</v>
      </c>
      <c r="B54" t="s">
        <v>436</v>
      </c>
      <c r="C54" t="b">
        <v>1</v>
      </c>
      <c r="D54">
        <v>9</v>
      </c>
      <c r="E54">
        <f t="shared" si="1"/>
        <v>9</v>
      </c>
    </row>
    <row r="55" spans="1:5">
      <c r="A55">
        <v>789</v>
      </c>
      <c r="B55" t="s">
        <v>436</v>
      </c>
      <c r="C55" t="b">
        <v>0</v>
      </c>
      <c r="D55">
        <v>531</v>
      </c>
      <c r="E55">
        <f t="shared" si="1"/>
        <v>531</v>
      </c>
    </row>
    <row r="56" spans="1:5">
      <c r="A56">
        <v>800</v>
      </c>
      <c r="B56" t="s">
        <v>436</v>
      </c>
      <c r="C56" t="b">
        <v>1</v>
      </c>
      <c r="D56">
        <v>180</v>
      </c>
      <c r="E56">
        <f t="shared" si="1"/>
        <v>180</v>
      </c>
    </row>
    <row r="57" spans="1:5">
      <c r="A57">
        <v>803</v>
      </c>
      <c r="B57" t="s">
        <v>436</v>
      </c>
      <c r="C57" t="b">
        <v>1</v>
      </c>
      <c r="D57">
        <v>63</v>
      </c>
      <c r="E57">
        <f t="shared" si="1"/>
        <v>63</v>
      </c>
    </row>
    <row r="58" spans="1:5">
      <c r="A58">
        <v>803</v>
      </c>
      <c r="B58" t="s">
        <v>436</v>
      </c>
      <c r="C58" t="b">
        <v>0</v>
      </c>
      <c r="D58">
        <v>117</v>
      </c>
      <c r="E58">
        <f t="shared" si="1"/>
        <v>117</v>
      </c>
    </row>
    <row r="59" spans="1:5">
      <c r="A59">
        <v>814</v>
      </c>
      <c r="B59" t="s">
        <v>436</v>
      </c>
      <c r="C59" t="b">
        <v>1</v>
      </c>
      <c r="D59">
        <v>72</v>
      </c>
      <c r="E59">
        <f t="shared" si="1"/>
        <v>72</v>
      </c>
    </row>
    <row r="60" spans="1:5">
      <c r="A60">
        <v>814</v>
      </c>
      <c r="B60" t="s">
        <v>436</v>
      </c>
      <c r="C60" t="b">
        <v>0</v>
      </c>
      <c r="D60">
        <v>108</v>
      </c>
      <c r="E60">
        <f t="shared" si="1"/>
        <v>108</v>
      </c>
    </row>
    <row r="61" spans="1:5">
      <c r="A61">
        <v>817</v>
      </c>
      <c r="B61" t="s">
        <v>436</v>
      </c>
      <c r="C61" t="b">
        <v>1</v>
      </c>
      <c r="D61">
        <v>9</v>
      </c>
      <c r="E61">
        <f t="shared" si="1"/>
        <v>9</v>
      </c>
    </row>
    <row r="62" spans="1:5">
      <c r="A62">
        <v>824</v>
      </c>
      <c r="B62" t="s">
        <v>436</v>
      </c>
      <c r="C62" t="b">
        <v>0</v>
      </c>
      <c r="D62">
        <v>63</v>
      </c>
      <c r="E62">
        <f t="shared" si="1"/>
        <v>63</v>
      </c>
    </row>
    <row r="63" spans="1:5">
      <c r="A63">
        <v>833</v>
      </c>
      <c r="B63" t="s">
        <v>436</v>
      </c>
      <c r="C63" t="b">
        <v>1</v>
      </c>
      <c r="D63">
        <v>36</v>
      </c>
      <c r="E63">
        <f t="shared" si="1"/>
        <v>36</v>
      </c>
    </row>
    <row r="64" spans="1:5">
      <c r="A64">
        <v>833</v>
      </c>
      <c r="B64" t="s">
        <v>436</v>
      </c>
      <c r="C64" t="b">
        <v>0</v>
      </c>
      <c r="D64">
        <v>36</v>
      </c>
      <c r="E64">
        <f t="shared" si="1"/>
        <v>36</v>
      </c>
    </row>
    <row r="65" spans="1:5">
      <c r="A65">
        <v>849</v>
      </c>
      <c r="B65" t="s">
        <v>436</v>
      </c>
      <c r="C65" t="b">
        <v>0</v>
      </c>
      <c r="D65">
        <v>108</v>
      </c>
      <c r="E65">
        <f t="shared" si="1"/>
        <v>108</v>
      </c>
    </row>
    <row r="66" spans="1:5">
      <c r="A66">
        <v>943</v>
      </c>
      <c r="B66" t="s">
        <v>436</v>
      </c>
      <c r="C66" t="b">
        <v>1</v>
      </c>
      <c r="D66">
        <v>81</v>
      </c>
      <c r="E66">
        <f t="shared" ref="E66:E97" si="2">IF(ISERROR(VLOOKUP(A66,A67:D67,4,0)),D66,IF(VLOOKUP(A66,A67:D67,4,0)="NOT EXECUTED",VLOOKUP(A66,A67:D67,4,0),D66))</f>
        <v>81</v>
      </c>
    </row>
    <row r="67" spans="1:5">
      <c r="A67">
        <v>949</v>
      </c>
      <c r="B67" t="s">
        <v>436</v>
      </c>
      <c r="C67" t="b">
        <v>1</v>
      </c>
      <c r="D67">
        <v>36</v>
      </c>
      <c r="E67">
        <f t="shared" si="2"/>
        <v>36</v>
      </c>
    </row>
    <row r="68" spans="1:5">
      <c r="A68">
        <v>956</v>
      </c>
      <c r="B68" t="s">
        <v>436</v>
      </c>
      <c r="C68" t="b">
        <v>0</v>
      </c>
      <c r="D68">
        <v>45</v>
      </c>
      <c r="E68">
        <f t="shared" si="2"/>
        <v>45</v>
      </c>
    </row>
    <row r="69" spans="1:5">
      <c r="A69">
        <v>958</v>
      </c>
      <c r="B69" t="s">
        <v>436</v>
      </c>
      <c r="C69" t="b">
        <v>1</v>
      </c>
      <c r="D69">
        <v>27</v>
      </c>
      <c r="E69">
        <f t="shared" si="2"/>
        <v>27</v>
      </c>
    </row>
    <row r="70" spans="1:5">
      <c r="A70">
        <v>958</v>
      </c>
      <c r="B70" t="s">
        <v>436</v>
      </c>
      <c r="C70" t="b">
        <v>0</v>
      </c>
      <c r="D70">
        <v>18</v>
      </c>
      <c r="E70">
        <f t="shared" si="2"/>
        <v>18</v>
      </c>
    </row>
    <row r="71" spans="1:5">
      <c r="A71">
        <v>970</v>
      </c>
      <c r="B71" t="s">
        <v>436</v>
      </c>
      <c r="C71" t="b">
        <v>1</v>
      </c>
      <c r="D71">
        <v>27</v>
      </c>
      <c r="E71">
        <f t="shared" si="2"/>
        <v>27</v>
      </c>
    </row>
    <row r="72" spans="1:5">
      <c r="A72">
        <v>970</v>
      </c>
      <c r="B72" t="s">
        <v>436</v>
      </c>
      <c r="C72" t="b">
        <v>0</v>
      </c>
      <c r="D72">
        <v>54</v>
      </c>
      <c r="E72">
        <f t="shared" si="2"/>
        <v>54</v>
      </c>
    </row>
    <row r="73" spans="1:5">
      <c r="A73">
        <v>982</v>
      </c>
      <c r="B73" t="s">
        <v>436</v>
      </c>
      <c r="C73" t="b">
        <v>1</v>
      </c>
      <c r="D73">
        <v>9</v>
      </c>
      <c r="E73">
        <f t="shared" si="2"/>
        <v>9</v>
      </c>
    </row>
    <row r="74" spans="1:5">
      <c r="A74">
        <v>982</v>
      </c>
      <c r="B74" t="s">
        <v>436</v>
      </c>
      <c r="C74" t="b">
        <v>0</v>
      </c>
      <c r="D74">
        <v>333</v>
      </c>
      <c r="E74">
        <f t="shared" si="2"/>
        <v>333</v>
      </c>
    </row>
    <row r="75" spans="1:5">
      <c r="A75">
        <v>993</v>
      </c>
      <c r="B75" t="s">
        <v>436</v>
      </c>
      <c r="C75" t="b">
        <v>1</v>
      </c>
      <c r="D75">
        <v>27</v>
      </c>
      <c r="E75">
        <f t="shared" si="2"/>
        <v>27</v>
      </c>
    </row>
    <row r="76" spans="1:5">
      <c r="A76">
        <v>1002</v>
      </c>
      <c r="B76" t="s">
        <v>436</v>
      </c>
      <c r="C76" t="b">
        <v>1</v>
      </c>
      <c r="D76">
        <v>18</v>
      </c>
      <c r="E76">
        <f t="shared" si="2"/>
        <v>18</v>
      </c>
    </row>
    <row r="77" spans="1:5">
      <c r="A77">
        <v>1002</v>
      </c>
      <c r="B77" t="s">
        <v>436</v>
      </c>
      <c r="C77" t="b">
        <v>0</v>
      </c>
      <c r="D77">
        <v>432</v>
      </c>
      <c r="E77">
        <f t="shared" si="2"/>
        <v>432</v>
      </c>
    </row>
    <row r="78" spans="1:5">
      <c r="A78">
        <v>1013</v>
      </c>
      <c r="B78" t="s">
        <v>436</v>
      </c>
      <c r="C78" t="b">
        <v>1</v>
      </c>
      <c r="D78">
        <v>126</v>
      </c>
      <c r="E78">
        <f t="shared" si="2"/>
        <v>126</v>
      </c>
    </row>
    <row r="79" spans="1:5">
      <c r="A79">
        <v>1016</v>
      </c>
      <c r="B79" t="s">
        <v>436</v>
      </c>
      <c r="C79" t="b">
        <v>1</v>
      </c>
      <c r="D79">
        <v>36</v>
      </c>
      <c r="E79">
        <f t="shared" si="2"/>
        <v>36</v>
      </c>
    </row>
    <row r="80" spans="1:5">
      <c r="A80">
        <v>1016</v>
      </c>
      <c r="B80" t="s">
        <v>436</v>
      </c>
      <c r="C80" t="b">
        <v>0</v>
      </c>
      <c r="D80">
        <v>90</v>
      </c>
      <c r="E80">
        <f t="shared" si="2"/>
        <v>90</v>
      </c>
    </row>
    <row r="81" spans="1:5">
      <c r="A81">
        <v>1030</v>
      </c>
      <c r="B81" t="s">
        <v>436</v>
      </c>
      <c r="C81" t="b">
        <v>1</v>
      </c>
      <c r="D81">
        <v>18</v>
      </c>
      <c r="E81">
        <f t="shared" si="2"/>
        <v>18</v>
      </c>
    </row>
    <row r="82" spans="1:5">
      <c r="A82">
        <v>1030</v>
      </c>
      <c r="B82" t="s">
        <v>436</v>
      </c>
      <c r="C82" t="b">
        <v>0</v>
      </c>
      <c r="D82">
        <v>234</v>
      </c>
      <c r="E82">
        <f t="shared" si="2"/>
        <v>234</v>
      </c>
    </row>
    <row r="83" spans="1:5">
      <c r="A83">
        <v>1040</v>
      </c>
      <c r="B83" t="s">
        <v>436</v>
      </c>
      <c r="C83" t="b">
        <v>1</v>
      </c>
      <c r="D83">
        <v>36</v>
      </c>
      <c r="E83">
        <f t="shared" si="2"/>
        <v>36</v>
      </c>
    </row>
    <row r="84" spans="1:5">
      <c r="A84">
        <v>1045</v>
      </c>
      <c r="B84" t="s">
        <v>436</v>
      </c>
      <c r="C84" t="b">
        <v>1</v>
      </c>
      <c r="D84">
        <v>18</v>
      </c>
      <c r="E84">
        <f t="shared" si="2"/>
        <v>18</v>
      </c>
    </row>
    <row r="85" spans="1:5">
      <c r="A85">
        <v>1049</v>
      </c>
      <c r="B85" t="s">
        <v>436</v>
      </c>
      <c r="C85" t="b">
        <v>0</v>
      </c>
      <c r="D85">
        <v>18</v>
      </c>
      <c r="E85">
        <f t="shared" si="2"/>
        <v>18</v>
      </c>
    </row>
    <row r="86" spans="1:5">
      <c r="A86">
        <v>1058</v>
      </c>
      <c r="B86" t="s">
        <v>436</v>
      </c>
      <c r="C86" t="b">
        <v>0</v>
      </c>
      <c r="D86">
        <v>216</v>
      </c>
      <c r="E86">
        <f t="shared" si="2"/>
        <v>216</v>
      </c>
    </row>
    <row r="87" spans="1:5">
      <c r="A87">
        <v>1139</v>
      </c>
      <c r="B87" t="s">
        <v>436</v>
      </c>
      <c r="C87" t="b">
        <v>1</v>
      </c>
      <c r="D87">
        <v>54</v>
      </c>
      <c r="E87">
        <f t="shared" si="2"/>
        <v>54</v>
      </c>
    </row>
    <row r="88" spans="1:5">
      <c r="A88">
        <v>1152</v>
      </c>
      <c r="B88" t="s">
        <v>436</v>
      </c>
      <c r="C88" t="b">
        <v>1</v>
      </c>
      <c r="D88">
        <v>18</v>
      </c>
      <c r="E88">
        <f t="shared" si="2"/>
        <v>18</v>
      </c>
    </row>
    <row r="89" spans="1:5">
      <c r="A89">
        <v>1152</v>
      </c>
      <c r="B89" t="s">
        <v>436</v>
      </c>
      <c r="C89" t="b">
        <v>0</v>
      </c>
      <c r="D89">
        <v>720</v>
      </c>
      <c r="E89">
        <f t="shared" si="2"/>
        <v>720</v>
      </c>
    </row>
    <row r="90" spans="1:5">
      <c r="A90">
        <v>1162</v>
      </c>
      <c r="B90" t="s">
        <v>436</v>
      </c>
      <c r="C90" t="b">
        <v>1</v>
      </c>
      <c r="D90">
        <v>108</v>
      </c>
      <c r="E90">
        <f t="shared" si="2"/>
        <v>108</v>
      </c>
    </row>
    <row r="91" spans="1:5">
      <c r="A91">
        <v>1183</v>
      </c>
      <c r="B91" t="s">
        <v>436</v>
      </c>
      <c r="C91" t="b">
        <v>1</v>
      </c>
      <c r="D91">
        <v>36</v>
      </c>
      <c r="E91">
        <f t="shared" si="2"/>
        <v>36</v>
      </c>
    </row>
    <row r="92" spans="1:5">
      <c r="A92">
        <v>1183</v>
      </c>
      <c r="B92" t="s">
        <v>436</v>
      </c>
      <c r="C92" t="b">
        <v>0</v>
      </c>
      <c r="D92">
        <v>594</v>
      </c>
      <c r="E92">
        <f t="shared" si="2"/>
        <v>594</v>
      </c>
    </row>
    <row r="93" spans="1:5">
      <c r="A93">
        <v>1194</v>
      </c>
      <c r="B93" t="s">
        <v>436</v>
      </c>
      <c r="C93" t="b">
        <v>1</v>
      </c>
      <c r="D93">
        <v>279</v>
      </c>
      <c r="E93">
        <f t="shared" si="2"/>
        <v>279</v>
      </c>
    </row>
    <row r="94" spans="1:5">
      <c r="A94">
        <v>1215</v>
      </c>
      <c r="B94" t="s">
        <v>436</v>
      </c>
      <c r="C94" t="b">
        <v>0</v>
      </c>
      <c r="D94">
        <v>144</v>
      </c>
      <c r="E94">
        <f t="shared" si="2"/>
        <v>144</v>
      </c>
    </row>
    <row r="95" spans="1:5">
      <c r="A95">
        <v>1272</v>
      </c>
      <c r="B95" t="s">
        <v>442</v>
      </c>
      <c r="C95" t="b">
        <v>1</v>
      </c>
      <c r="D95">
        <v>180</v>
      </c>
      <c r="E95">
        <f t="shared" si="2"/>
        <v>180</v>
      </c>
    </row>
    <row r="96" spans="1:5">
      <c r="A96">
        <v>1272</v>
      </c>
      <c r="B96" t="s">
        <v>442</v>
      </c>
      <c r="C96" t="b">
        <v>0</v>
      </c>
      <c r="D96">
        <v>180</v>
      </c>
      <c r="E96">
        <f t="shared" si="2"/>
        <v>180</v>
      </c>
    </row>
    <row r="97" spans="1:5">
      <c r="A97">
        <v>1276</v>
      </c>
      <c r="B97" t="s">
        <v>436</v>
      </c>
      <c r="C97" t="b">
        <v>1</v>
      </c>
      <c r="D97">
        <v>144</v>
      </c>
      <c r="E97">
        <f t="shared" si="2"/>
        <v>144</v>
      </c>
    </row>
    <row r="98" spans="1:5">
      <c r="A98">
        <v>1276</v>
      </c>
      <c r="B98" t="s">
        <v>436</v>
      </c>
      <c r="C98" t="b">
        <v>0</v>
      </c>
      <c r="D98">
        <v>36</v>
      </c>
      <c r="E98">
        <f t="shared" ref="E98:E122" si="3">IF(ISERROR(VLOOKUP(A98,A99:D99,4,0)),D98,IF(VLOOKUP(A98,A99:D99,4,0)="NOT EXECUTED",VLOOKUP(A98,A99:D99,4,0),D98))</f>
        <v>36</v>
      </c>
    </row>
    <row r="99" spans="1:5">
      <c r="A99">
        <v>1281</v>
      </c>
      <c r="B99" t="s">
        <v>475</v>
      </c>
      <c r="C99">
        <v>3</v>
      </c>
      <c r="D99">
        <v>72</v>
      </c>
      <c r="E99">
        <f t="shared" si="3"/>
        <v>72</v>
      </c>
    </row>
    <row r="100" spans="1:5">
      <c r="A100">
        <v>1297</v>
      </c>
      <c r="B100" t="s">
        <v>476</v>
      </c>
      <c r="C100">
        <v>3</v>
      </c>
      <c r="D100">
        <v>12</v>
      </c>
      <c r="E100">
        <f t="shared" si="3"/>
        <v>12</v>
      </c>
    </row>
    <row r="101" spans="1:5">
      <c r="A101">
        <v>1361</v>
      </c>
      <c r="B101" t="s">
        <v>442</v>
      </c>
      <c r="C101" t="b">
        <v>1</v>
      </c>
      <c r="D101">
        <v>5814</v>
      </c>
      <c r="E101">
        <f t="shared" si="3"/>
        <v>5814</v>
      </c>
    </row>
    <row r="102" spans="1:5">
      <c r="A102">
        <v>1361</v>
      </c>
      <c r="B102" t="s">
        <v>442</v>
      </c>
      <c r="C102" t="b">
        <v>0</v>
      </c>
      <c r="D102">
        <v>360</v>
      </c>
      <c r="E102">
        <f t="shared" si="3"/>
        <v>360</v>
      </c>
    </row>
    <row r="103" spans="1:5">
      <c r="A103">
        <v>1365</v>
      </c>
      <c r="B103" t="s">
        <v>436</v>
      </c>
      <c r="C103" t="b">
        <v>1</v>
      </c>
      <c r="D103">
        <v>252</v>
      </c>
      <c r="E103">
        <f t="shared" si="3"/>
        <v>252</v>
      </c>
    </row>
    <row r="104" spans="1:5">
      <c r="A104">
        <v>1365</v>
      </c>
      <c r="B104" t="s">
        <v>436</v>
      </c>
      <c r="C104" t="b">
        <v>0</v>
      </c>
      <c r="D104">
        <v>5562</v>
      </c>
      <c r="E104">
        <f t="shared" si="3"/>
        <v>5562</v>
      </c>
    </row>
    <row r="105" spans="1:5">
      <c r="A105">
        <v>1368</v>
      </c>
      <c r="B105" t="s">
        <v>436</v>
      </c>
      <c r="C105" t="b">
        <v>1</v>
      </c>
      <c r="D105">
        <v>144</v>
      </c>
      <c r="E105">
        <f t="shared" si="3"/>
        <v>144</v>
      </c>
    </row>
    <row r="106" spans="1:5">
      <c r="A106">
        <v>1368</v>
      </c>
      <c r="B106" t="s">
        <v>436</v>
      </c>
      <c r="C106" t="b">
        <v>0</v>
      </c>
      <c r="D106">
        <v>108</v>
      </c>
      <c r="E106">
        <f t="shared" si="3"/>
        <v>108</v>
      </c>
    </row>
    <row r="107" spans="1:5">
      <c r="A107">
        <v>1375</v>
      </c>
      <c r="B107" t="s">
        <v>436</v>
      </c>
      <c r="C107" t="b">
        <v>1</v>
      </c>
      <c r="D107">
        <v>36</v>
      </c>
      <c r="E107">
        <f t="shared" si="3"/>
        <v>36</v>
      </c>
    </row>
    <row r="108" spans="1:5">
      <c r="A108">
        <v>1375</v>
      </c>
      <c r="B108" t="s">
        <v>436</v>
      </c>
      <c r="C108" t="b">
        <v>0</v>
      </c>
      <c r="D108">
        <v>216</v>
      </c>
      <c r="E108">
        <f t="shared" si="3"/>
        <v>216</v>
      </c>
    </row>
    <row r="109" spans="1:5">
      <c r="A109">
        <v>1446</v>
      </c>
      <c r="B109" t="s">
        <v>436</v>
      </c>
      <c r="C109" t="b">
        <v>1</v>
      </c>
      <c r="D109">
        <v>36</v>
      </c>
      <c r="E109">
        <f t="shared" si="3"/>
        <v>36</v>
      </c>
    </row>
    <row r="110" spans="1:5">
      <c r="A110">
        <v>1455</v>
      </c>
      <c r="B110" t="s">
        <v>436</v>
      </c>
      <c r="C110" t="b">
        <v>1</v>
      </c>
      <c r="D110">
        <v>18</v>
      </c>
      <c r="E110">
        <f t="shared" si="3"/>
        <v>18</v>
      </c>
    </row>
    <row r="111" spans="1:5">
      <c r="A111">
        <v>1455</v>
      </c>
      <c r="B111" t="s">
        <v>436</v>
      </c>
      <c r="C111" t="b">
        <v>0</v>
      </c>
      <c r="D111">
        <v>630</v>
      </c>
      <c r="E111">
        <f t="shared" si="3"/>
        <v>630</v>
      </c>
    </row>
    <row r="112" spans="1:5">
      <c r="A112">
        <v>1465</v>
      </c>
      <c r="B112" t="s">
        <v>436</v>
      </c>
      <c r="C112" t="b">
        <v>1</v>
      </c>
      <c r="D112">
        <v>252</v>
      </c>
      <c r="E112">
        <f t="shared" si="3"/>
        <v>252</v>
      </c>
    </row>
    <row r="113" spans="1:5">
      <c r="A113">
        <v>1474</v>
      </c>
      <c r="B113" t="s">
        <v>436</v>
      </c>
      <c r="C113" t="b">
        <v>1</v>
      </c>
      <c r="D113">
        <v>18</v>
      </c>
      <c r="E113">
        <f t="shared" si="3"/>
        <v>18</v>
      </c>
    </row>
    <row r="114" spans="1:5">
      <c r="A114">
        <v>1474</v>
      </c>
      <c r="B114" t="s">
        <v>436</v>
      </c>
      <c r="C114" t="b">
        <v>0</v>
      </c>
      <c r="D114">
        <v>198</v>
      </c>
      <c r="E114">
        <f t="shared" si="3"/>
        <v>198</v>
      </c>
    </row>
    <row r="115" spans="1:5">
      <c r="A115">
        <v>1484</v>
      </c>
      <c r="B115" t="s">
        <v>436</v>
      </c>
      <c r="C115" t="b">
        <v>1</v>
      </c>
      <c r="D115">
        <v>288</v>
      </c>
      <c r="E115">
        <f t="shared" si="3"/>
        <v>288</v>
      </c>
    </row>
    <row r="116" spans="1:5">
      <c r="A116">
        <v>1497</v>
      </c>
      <c r="B116" t="s">
        <v>436</v>
      </c>
      <c r="C116" t="b">
        <v>0</v>
      </c>
      <c r="D116">
        <v>72</v>
      </c>
      <c r="E116">
        <f t="shared" si="3"/>
        <v>72</v>
      </c>
    </row>
    <row r="117" spans="1:5">
      <c r="A117">
        <v>1649</v>
      </c>
      <c r="B117" t="s">
        <v>477</v>
      </c>
      <c r="C117" t="b">
        <v>1</v>
      </c>
      <c r="D117">
        <v>126</v>
      </c>
      <c r="E117">
        <f t="shared" si="3"/>
        <v>126</v>
      </c>
    </row>
    <row r="118" spans="1:5">
      <c r="A118">
        <v>1649</v>
      </c>
      <c r="B118" t="s">
        <v>477</v>
      </c>
      <c r="C118" t="b">
        <v>0</v>
      </c>
      <c r="D118">
        <v>126</v>
      </c>
      <c r="E118">
        <f t="shared" si="3"/>
        <v>126</v>
      </c>
    </row>
    <row r="119" spans="1:5">
      <c r="A119">
        <v>1654</v>
      </c>
      <c r="B119" t="s">
        <v>436</v>
      </c>
      <c r="C119" t="b">
        <v>1</v>
      </c>
      <c r="D119">
        <v>18</v>
      </c>
      <c r="E119">
        <f t="shared" si="3"/>
        <v>18</v>
      </c>
    </row>
    <row r="120" spans="1:5">
      <c r="A120">
        <v>1661</v>
      </c>
      <c r="B120" t="s">
        <v>436</v>
      </c>
      <c r="C120" t="b">
        <v>0</v>
      </c>
      <c r="D120">
        <v>108</v>
      </c>
      <c r="E120">
        <f t="shared" si="3"/>
        <v>108</v>
      </c>
    </row>
    <row r="121" spans="1:5">
      <c r="A121">
        <v>1669</v>
      </c>
      <c r="B121" t="s">
        <v>436</v>
      </c>
      <c r="C121" t="b">
        <v>1</v>
      </c>
      <c r="D121">
        <v>108</v>
      </c>
      <c r="E121">
        <f t="shared" si="3"/>
        <v>108</v>
      </c>
    </row>
    <row r="122" spans="1:5">
      <c r="A122">
        <v>1669</v>
      </c>
      <c r="B122" t="s">
        <v>436</v>
      </c>
      <c r="C122" t="b">
        <v>0</v>
      </c>
      <c r="D122">
        <v>18</v>
      </c>
      <c r="E122">
        <f t="shared" si="3"/>
        <v>18</v>
      </c>
    </row>
  </sheetData>
  <sheetProtection sheet="1" objects="1" scenarios="1" autoFilter="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2:S64"/>
  <sheetViews>
    <sheetView workbookViewId="0"/>
  </sheetViews>
  <sheetFormatPr defaultRowHeight="14.5"/>
  <sheetData>
    <row r="2" spans="1:19">
      <c r="A2">
        <v>337</v>
      </c>
      <c r="B2" t="s">
        <v>444</v>
      </c>
      <c r="C2" t="s">
        <v>478</v>
      </c>
      <c r="D2" t="s">
        <v>451</v>
      </c>
      <c r="F2">
        <v>337</v>
      </c>
      <c r="G2" t="s">
        <v>478</v>
      </c>
      <c r="H2" t="s">
        <v>479</v>
      </c>
      <c r="I2" t="s">
        <v>480</v>
      </c>
      <c r="J2" t="s">
        <v>481</v>
      </c>
      <c r="K2" t="s">
        <v>482</v>
      </c>
      <c r="L2" t="s">
        <v>483</v>
      </c>
      <c r="N2" t="str">
        <f t="shared" ref="N2:N26" si="0">IF(ISERROR(VLOOKUP(G2,$C$2:$D$10000,2,0)),"",VLOOKUP(G2,$C$2:$D$10000,2,0))</f>
        <v>effective</v>
      </c>
      <c r="O2" t="str">
        <f t="shared" ref="O2:O26" si="1">IF(ISERROR(VLOOKUP(H2,$C$2:$D$10000,2,0)),"",VLOOKUP(H2,$C$2:$D$10000,2,0))</f>
        <v>effective</v>
      </c>
      <c r="P2" t="str">
        <f t="shared" ref="P2:P26" si="2">IF(ISERROR(VLOOKUP(I2,$C$2:$D$10000,2,0)),"",VLOOKUP(I2,$C$2:$D$10000,2,0))</f>
        <v>effective</v>
      </c>
      <c r="Q2" t="str">
        <f t="shared" ref="Q2:Q26" si="3">IF(ISERROR(VLOOKUP(J2,$C$2:$D$10000,2,0)),"",VLOOKUP(J2,$C$2:$D$10000,2,0))</f>
        <v>effective</v>
      </c>
      <c r="R2" t="str">
        <f t="shared" ref="R2:R26" si="4">IF(ISERROR(VLOOKUP(K2,$C$2:$D$10000,2,0)),"",VLOOKUP(K2,$C$2:$D$10000,2,0))</f>
        <v>NOT EFFECTIVE</v>
      </c>
      <c r="S2" t="str">
        <f t="shared" ref="S2:S26" si="5">IF(ISERROR(VLOOKUP(L2,$C$2:$D$10000,2,0)),"",VLOOKUP(L2,$C$2:$D$10000,2,0))</f>
        <v>effective</v>
      </c>
    </row>
    <row r="3" spans="1:19">
      <c r="A3">
        <v>337</v>
      </c>
      <c r="B3" t="s">
        <v>452</v>
      </c>
      <c r="C3" t="s">
        <v>479</v>
      </c>
      <c r="D3" t="s">
        <v>451</v>
      </c>
      <c r="F3">
        <v>400</v>
      </c>
      <c r="G3" t="s">
        <v>490</v>
      </c>
      <c r="H3" t="s">
        <v>491</v>
      </c>
      <c r="I3" t="s">
        <v>492</v>
      </c>
      <c r="J3" t="s">
        <v>493</v>
      </c>
      <c r="K3" t="s">
        <v>494</v>
      </c>
      <c r="L3" t="s">
        <v>495</v>
      </c>
      <c r="N3" t="str">
        <f t="shared" si="0"/>
        <v>effective</v>
      </c>
      <c r="O3" t="str">
        <f t="shared" si="1"/>
        <v>effective</v>
      </c>
      <c r="P3" t="str">
        <f t="shared" si="2"/>
        <v/>
      </c>
      <c r="Q3" t="str">
        <f t="shared" si="3"/>
        <v/>
      </c>
      <c r="R3" t="str">
        <f t="shared" si="4"/>
        <v/>
      </c>
      <c r="S3" t="str">
        <f t="shared" si="5"/>
        <v/>
      </c>
    </row>
    <row r="4" spans="1:19">
      <c r="A4">
        <v>337</v>
      </c>
      <c r="B4" t="s">
        <v>459</v>
      </c>
      <c r="C4" t="s">
        <v>480</v>
      </c>
      <c r="D4" t="s">
        <v>451</v>
      </c>
      <c r="F4">
        <v>434</v>
      </c>
      <c r="G4" t="s">
        <v>496</v>
      </c>
      <c r="H4" t="s">
        <v>497</v>
      </c>
      <c r="I4" t="s">
        <v>498</v>
      </c>
      <c r="J4" t="s">
        <v>499</v>
      </c>
      <c r="K4" t="s">
        <v>500</v>
      </c>
      <c r="L4" t="s">
        <v>501</v>
      </c>
      <c r="N4" t="str">
        <f t="shared" si="0"/>
        <v>effective</v>
      </c>
      <c r="O4" t="str">
        <f t="shared" si="1"/>
        <v>effective</v>
      </c>
      <c r="P4" t="str">
        <f t="shared" si="2"/>
        <v/>
      </c>
      <c r="Q4" t="str">
        <f t="shared" si="3"/>
        <v/>
      </c>
      <c r="R4" t="str">
        <f t="shared" si="4"/>
        <v/>
      </c>
      <c r="S4" t="str">
        <f t="shared" si="5"/>
        <v/>
      </c>
    </row>
    <row r="5" spans="1:19">
      <c r="A5">
        <v>337</v>
      </c>
      <c r="B5" t="s">
        <v>466</v>
      </c>
      <c r="C5" t="s">
        <v>481</v>
      </c>
      <c r="D5" t="s">
        <v>451</v>
      </c>
      <c r="F5">
        <v>725</v>
      </c>
      <c r="G5" t="s">
        <v>502</v>
      </c>
      <c r="H5" t="s">
        <v>503</v>
      </c>
      <c r="I5" t="s">
        <v>504</v>
      </c>
      <c r="J5" t="s">
        <v>505</v>
      </c>
      <c r="K5" t="s">
        <v>506</v>
      </c>
      <c r="L5" t="s">
        <v>507</v>
      </c>
      <c r="N5" t="str">
        <f t="shared" si="0"/>
        <v>effective</v>
      </c>
      <c r="O5" t="str">
        <f t="shared" si="1"/>
        <v>effective</v>
      </c>
      <c r="P5" t="str">
        <f t="shared" si="2"/>
        <v/>
      </c>
      <c r="Q5" t="str">
        <f t="shared" si="3"/>
        <v/>
      </c>
      <c r="R5" t="str">
        <f t="shared" si="4"/>
        <v/>
      </c>
      <c r="S5" t="str">
        <f t="shared" si="5"/>
        <v/>
      </c>
    </row>
    <row r="6" spans="1:19">
      <c r="A6">
        <v>337</v>
      </c>
      <c r="B6" t="s">
        <v>484</v>
      </c>
      <c r="C6" t="s">
        <v>482</v>
      </c>
      <c r="D6" t="s">
        <v>485</v>
      </c>
      <c r="F6">
        <v>736</v>
      </c>
      <c r="G6" t="s">
        <v>508</v>
      </c>
      <c r="H6" t="s">
        <v>509</v>
      </c>
      <c r="I6" t="s">
        <v>510</v>
      </c>
      <c r="J6" t="s">
        <v>511</v>
      </c>
      <c r="K6" t="s">
        <v>512</v>
      </c>
      <c r="L6" t="s">
        <v>513</v>
      </c>
      <c r="N6" t="str">
        <f t="shared" si="0"/>
        <v>effective</v>
      </c>
      <c r="O6" t="str">
        <f t="shared" si="1"/>
        <v>effective</v>
      </c>
      <c r="P6" t="str">
        <f t="shared" si="2"/>
        <v/>
      </c>
      <c r="Q6" t="str">
        <f t="shared" si="3"/>
        <v/>
      </c>
      <c r="R6" t="str">
        <f t="shared" si="4"/>
        <v/>
      </c>
      <c r="S6" t="str">
        <f t="shared" si="5"/>
        <v/>
      </c>
    </row>
    <row r="7" spans="1:19">
      <c r="A7">
        <v>337</v>
      </c>
      <c r="B7" t="s">
        <v>247</v>
      </c>
      <c r="C7" t="s">
        <v>483</v>
      </c>
      <c r="D7" t="s">
        <v>451</v>
      </c>
      <c r="F7">
        <v>768</v>
      </c>
      <c r="G7" t="s">
        <v>514</v>
      </c>
      <c r="H7" t="s">
        <v>515</v>
      </c>
      <c r="I7" t="s">
        <v>516</v>
      </c>
      <c r="J7" t="s">
        <v>517</v>
      </c>
      <c r="K7" t="s">
        <v>518</v>
      </c>
      <c r="L7" t="s">
        <v>519</v>
      </c>
      <c r="N7" t="str">
        <f t="shared" si="0"/>
        <v>effective</v>
      </c>
      <c r="O7" t="str">
        <f t="shared" si="1"/>
        <v>effective</v>
      </c>
      <c r="P7" t="str">
        <f t="shared" si="2"/>
        <v>effective</v>
      </c>
      <c r="Q7" t="str">
        <f t="shared" si="3"/>
        <v/>
      </c>
      <c r="R7" t="str">
        <f t="shared" si="4"/>
        <v/>
      </c>
      <c r="S7" t="str">
        <f t="shared" si="5"/>
        <v/>
      </c>
    </row>
    <row r="8" spans="1:19">
      <c r="A8">
        <v>337</v>
      </c>
      <c r="B8" t="s">
        <v>486</v>
      </c>
      <c r="C8" t="s">
        <v>487</v>
      </c>
      <c r="D8" t="s">
        <v>485</v>
      </c>
      <c r="F8">
        <v>779</v>
      </c>
      <c r="G8" t="s">
        <v>520</v>
      </c>
      <c r="H8" t="s">
        <v>521</v>
      </c>
      <c r="I8" t="s">
        <v>522</v>
      </c>
      <c r="J8" t="s">
        <v>523</v>
      </c>
      <c r="K8" t="s">
        <v>524</v>
      </c>
      <c r="L8" t="s">
        <v>525</v>
      </c>
      <c r="N8" t="str">
        <f t="shared" si="0"/>
        <v>effective</v>
      </c>
      <c r="O8" t="str">
        <f t="shared" si="1"/>
        <v>effective</v>
      </c>
      <c r="P8" t="str">
        <f t="shared" si="2"/>
        <v/>
      </c>
      <c r="Q8" t="str">
        <f t="shared" si="3"/>
        <v/>
      </c>
      <c r="R8" t="str">
        <f t="shared" si="4"/>
        <v/>
      </c>
      <c r="S8" t="str">
        <f t="shared" si="5"/>
        <v/>
      </c>
    </row>
    <row r="9" spans="1:19">
      <c r="A9">
        <v>337</v>
      </c>
      <c r="B9" t="s">
        <v>488</v>
      </c>
      <c r="C9" t="s">
        <v>489</v>
      </c>
      <c r="D9" t="s">
        <v>451</v>
      </c>
      <c r="F9">
        <v>789</v>
      </c>
      <c r="G9" t="s">
        <v>526</v>
      </c>
      <c r="H9" t="s">
        <v>527</v>
      </c>
      <c r="I9" t="s">
        <v>528</v>
      </c>
      <c r="J9" t="s">
        <v>529</v>
      </c>
      <c r="K9" t="s">
        <v>530</v>
      </c>
      <c r="L9" t="s">
        <v>531</v>
      </c>
      <c r="N9" t="str">
        <f t="shared" si="0"/>
        <v>effective</v>
      </c>
      <c r="O9" t="str">
        <f t="shared" si="1"/>
        <v>effective</v>
      </c>
      <c r="P9" t="str">
        <f t="shared" si="2"/>
        <v>effective</v>
      </c>
      <c r="Q9" t="str">
        <f t="shared" si="3"/>
        <v/>
      </c>
      <c r="R9" t="str">
        <f t="shared" si="4"/>
        <v/>
      </c>
      <c r="S9" t="str">
        <f t="shared" si="5"/>
        <v/>
      </c>
    </row>
    <row r="10" spans="1:19">
      <c r="A10">
        <v>400</v>
      </c>
      <c r="B10" t="s">
        <v>444</v>
      </c>
      <c r="C10" t="s">
        <v>490</v>
      </c>
      <c r="D10" t="s">
        <v>451</v>
      </c>
      <c r="F10">
        <v>817</v>
      </c>
      <c r="G10" t="s">
        <v>532</v>
      </c>
      <c r="H10" t="s">
        <v>533</v>
      </c>
      <c r="I10" t="s">
        <v>534</v>
      </c>
      <c r="J10" t="s">
        <v>535</v>
      </c>
      <c r="K10" t="s">
        <v>536</v>
      </c>
      <c r="L10" t="s">
        <v>537</v>
      </c>
      <c r="N10" t="str">
        <f t="shared" si="0"/>
        <v>effective</v>
      </c>
      <c r="O10" t="str">
        <f t="shared" si="1"/>
        <v>effective</v>
      </c>
      <c r="P10" t="str">
        <f t="shared" si="2"/>
        <v/>
      </c>
      <c r="Q10" t="str">
        <f t="shared" si="3"/>
        <v/>
      </c>
      <c r="R10" t="str">
        <f t="shared" si="4"/>
        <v/>
      </c>
      <c r="S10" t="str">
        <f t="shared" si="5"/>
        <v/>
      </c>
    </row>
    <row r="11" spans="1:19">
      <c r="A11">
        <v>400</v>
      </c>
      <c r="B11" t="s">
        <v>452</v>
      </c>
      <c r="C11" t="s">
        <v>491</v>
      </c>
      <c r="D11" t="s">
        <v>451</v>
      </c>
      <c r="F11">
        <v>943</v>
      </c>
      <c r="G11" t="s">
        <v>538</v>
      </c>
      <c r="H11" t="s">
        <v>539</v>
      </c>
      <c r="I11" t="s">
        <v>540</v>
      </c>
      <c r="J11" t="s">
        <v>541</v>
      </c>
      <c r="K11" t="s">
        <v>542</v>
      </c>
      <c r="L11" t="s">
        <v>543</v>
      </c>
      <c r="N11" t="str">
        <f t="shared" si="0"/>
        <v>effective</v>
      </c>
      <c r="O11" t="str">
        <f t="shared" si="1"/>
        <v>effective</v>
      </c>
      <c r="P11" t="str">
        <f t="shared" si="2"/>
        <v>effective</v>
      </c>
      <c r="Q11" t="str">
        <f t="shared" si="3"/>
        <v/>
      </c>
      <c r="R11" t="str">
        <f t="shared" si="4"/>
        <v/>
      </c>
      <c r="S11" t="str">
        <f t="shared" si="5"/>
        <v/>
      </c>
    </row>
    <row r="12" spans="1:19">
      <c r="A12">
        <v>434</v>
      </c>
      <c r="B12" t="s">
        <v>444</v>
      </c>
      <c r="C12" t="s">
        <v>496</v>
      </c>
      <c r="D12" t="s">
        <v>451</v>
      </c>
      <c r="F12">
        <v>982</v>
      </c>
      <c r="G12" t="s">
        <v>544</v>
      </c>
      <c r="H12" t="s">
        <v>545</v>
      </c>
      <c r="I12" t="s">
        <v>546</v>
      </c>
      <c r="J12" t="s">
        <v>547</v>
      </c>
      <c r="K12" t="s">
        <v>548</v>
      </c>
      <c r="L12" t="s">
        <v>549</v>
      </c>
      <c r="N12" t="str">
        <f t="shared" si="0"/>
        <v>effective</v>
      </c>
      <c r="O12" t="str">
        <f t="shared" si="1"/>
        <v>effective</v>
      </c>
      <c r="P12" t="str">
        <f t="shared" si="2"/>
        <v/>
      </c>
      <c r="Q12" t="str">
        <f t="shared" si="3"/>
        <v/>
      </c>
      <c r="R12" t="str">
        <f t="shared" si="4"/>
        <v/>
      </c>
      <c r="S12" t="str">
        <f t="shared" si="5"/>
        <v/>
      </c>
    </row>
    <row r="13" spans="1:19">
      <c r="A13">
        <v>434</v>
      </c>
      <c r="B13" t="s">
        <v>452</v>
      </c>
      <c r="C13" t="s">
        <v>497</v>
      </c>
      <c r="D13" t="s">
        <v>451</v>
      </c>
      <c r="F13">
        <v>993</v>
      </c>
      <c r="G13" t="s">
        <v>550</v>
      </c>
      <c r="H13" t="s">
        <v>551</v>
      </c>
      <c r="I13" t="s">
        <v>552</v>
      </c>
      <c r="J13" t="s">
        <v>553</v>
      </c>
      <c r="K13" t="s">
        <v>554</v>
      </c>
      <c r="L13" t="s">
        <v>555</v>
      </c>
      <c r="N13" t="str">
        <f t="shared" si="0"/>
        <v>effective</v>
      </c>
      <c r="O13" t="str">
        <f t="shared" si="1"/>
        <v>effective</v>
      </c>
      <c r="P13" t="str">
        <f t="shared" si="2"/>
        <v/>
      </c>
      <c r="Q13" t="str">
        <f t="shared" si="3"/>
        <v/>
      </c>
      <c r="R13" t="str">
        <f t="shared" si="4"/>
        <v/>
      </c>
      <c r="S13" t="str">
        <f t="shared" si="5"/>
        <v/>
      </c>
    </row>
    <row r="14" spans="1:19">
      <c r="A14">
        <v>725</v>
      </c>
      <c r="B14" t="s">
        <v>444</v>
      </c>
      <c r="C14" t="s">
        <v>502</v>
      </c>
      <c r="D14" t="s">
        <v>451</v>
      </c>
      <c r="F14">
        <v>1002</v>
      </c>
      <c r="G14" t="s">
        <v>556</v>
      </c>
      <c r="H14" t="s">
        <v>557</v>
      </c>
      <c r="I14" t="s">
        <v>558</v>
      </c>
      <c r="J14" t="s">
        <v>559</v>
      </c>
      <c r="K14" t="s">
        <v>560</v>
      </c>
      <c r="L14" t="s">
        <v>561</v>
      </c>
      <c r="N14" t="str">
        <f t="shared" si="0"/>
        <v>effective</v>
      </c>
      <c r="O14" t="str">
        <f t="shared" si="1"/>
        <v>effective</v>
      </c>
      <c r="P14" t="str">
        <f t="shared" si="2"/>
        <v>effective</v>
      </c>
      <c r="Q14" t="str">
        <f t="shared" si="3"/>
        <v/>
      </c>
      <c r="R14" t="str">
        <f t="shared" si="4"/>
        <v/>
      </c>
      <c r="S14" t="str">
        <f t="shared" si="5"/>
        <v/>
      </c>
    </row>
    <row r="15" spans="1:19">
      <c r="A15">
        <v>725</v>
      </c>
      <c r="B15" t="s">
        <v>452</v>
      </c>
      <c r="C15" t="s">
        <v>503</v>
      </c>
      <c r="D15" t="s">
        <v>451</v>
      </c>
      <c r="F15">
        <v>1013</v>
      </c>
      <c r="G15" t="s">
        <v>562</v>
      </c>
      <c r="H15" t="s">
        <v>563</v>
      </c>
      <c r="I15" t="s">
        <v>564</v>
      </c>
      <c r="J15" t="s">
        <v>565</v>
      </c>
      <c r="K15" t="s">
        <v>566</v>
      </c>
      <c r="L15" t="s">
        <v>567</v>
      </c>
      <c r="N15" t="str">
        <f t="shared" si="0"/>
        <v>effective</v>
      </c>
      <c r="O15" t="str">
        <f t="shared" si="1"/>
        <v>effective</v>
      </c>
      <c r="P15" t="str">
        <f t="shared" si="2"/>
        <v/>
      </c>
      <c r="Q15" t="str">
        <f t="shared" si="3"/>
        <v/>
      </c>
      <c r="R15" t="str">
        <f t="shared" si="4"/>
        <v/>
      </c>
      <c r="S15" t="str">
        <f t="shared" si="5"/>
        <v/>
      </c>
    </row>
    <row r="16" spans="1:19">
      <c r="A16">
        <v>736</v>
      </c>
      <c r="B16" t="s">
        <v>444</v>
      </c>
      <c r="C16" t="s">
        <v>508</v>
      </c>
      <c r="D16" t="s">
        <v>451</v>
      </c>
      <c r="F16">
        <v>1030</v>
      </c>
      <c r="G16" t="s">
        <v>568</v>
      </c>
      <c r="H16" t="s">
        <v>569</v>
      </c>
      <c r="I16" t="s">
        <v>570</v>
      </c>
      <c r="J16" t="s">
        <v>571</v>
      </c>
      <c r="K16" t="s">
        <v>572</v>
      </c>
      <c r="L16" t="s">
        <v>573</v>
      </c>
      <c r="N16" t="str">
        <f t="shared" si="0"/>
        <v>effective</v>
      </c>
      <c r="O16" t="str">
        <f t="shared" si="1"/>
        <v>effective</v>
      </c>
      <c r="P16" t="str">
        <f t="shared" si="2"/>
        <v/>
      </c>
      <c r="Q16" t="str">
        <f t="shared" si="3"/>
        <v/>
      </c>
      <c r="R16" t="str">
        <f t="shared" si="4"/>
        <v/>
      </c>
      <c r="S16" t="str">
        <f t="shared" si="5"/>
        <v/>
      </c>
    </row>
    <row r="17" spans="1:19">
      <c r="A17">
        <v>736</v>
      </c>
      <c r="B17" t="s">
        <v>452</v>
      </c>
      <c r="C17" t="s">
        <v>509</v>
      </c>
      <c r="D17" t="s">
        <v>451</v>
      </c>
      <c r="F17">
        <v>1139</v>
      </c>
      <c r="G17" t="s">
        <v>574</v>
      </c>
      <c r="H17" t="s">
        <v>575</v>
      </c>
      <c r="I17" t="s">
        <v>576</v>
      </c>
      <c r="J17" t="s">
        <v>577</v>
      </c>
      <c r="K17" t="s">
        <v>578</v>
      </c>
      <c r="L17" t="s">
        <v>579</v>
      </c>
      <c r="N17" t="str">
        <f t="shared" si="0"/>
        <v>effective</v>
      </c>
      <c r="O17" t="str">
        <f t="shared" si="1"/>
        <v>effective</v>
      </c>
      <c r="P17" t="str">
        <f t="shared" si="2"/>
        <v/>
      </c>
      <c r="Q17" t="str">
        <f t="shared" si="3"/>
        <v/>
      </c>
      <c r="R17" t="str">
        <f t="shared" si="4"/>
        <v/>
      </c>
      <c r="S17" t="str">
        <f t="shared" si="5"/>
        <v/>
      </c>
    </row>
    <row r="18" spans="1:19">
      <c r="A18">
        <v>768</v>
      </c>
      <c r="B18" t="s">
        <v>444</v>
      </c>
      <c r="C18" t="s">
        <v>514</v>
      </c>
      <c r="D18" t="s">
        <v>451</v>
      </c>
      <c r="F18">
        <v>1152</v>
      </c>
      <c r="G18" t="s">
        <v>580</v>
      </c>
      <c r="H18" t="s">
        <v>581</v>
      </c>
      <c r="I18" t="s">
        <v>582</v>
      </c>
      <c r="J18" t="s">
        <v>583</v>
      </c>
      <c r="K18" t="s">
        <v>584</v>
      </c>
      <c r="L18" t="s">
        <v>585</v>
      </c>
      <c r="N18" t="str">
        <f t="shared" si="0"/>
        <v>effective</v>
      </c>
      <c r="O18" t="str">
        <f t="shared" si="1"/>
        <v>effective</v>
      </c>
      <c r="P18" t="str">
        <f t="shared" si="2"/>
        <v/>
      </c>
      <c r="Q18" t="str">
        <f t="shared" si="3"/>
        <v/>
      </c>
      <c r="R18" t="str">
        <f t="shared" si="4"/>
        <v/>
      </c>
      <c r="S18" t="str">
        <f t="shared" si="5"/>
        <v/>
      </c>
    </row>
    <row r="19" spans="1:19">
      <c r="A19">
        <v>768</v>
      </c>
      <c r="B19" t="s">
        <v>452</v>
      </c>
      <c r="C19" t="s">
        <v>515</v>
      </c>
      <c r="D19" t="s">
        <v>451</v>
      </c>
      <c r="F19">
        <v>1162</v>
      </c>
      <c r="G19" t="s">
        <v>586</v>
      </c>
      <c r="H19" t="s">
        <v>587</v>
      </c>
      <c r="I19" t="s">
        <v>588</v>
      </c>
      <c r="J19" t="s">
        <v>589</v>
      </c>
      <c r="K19" t="s">
        <v>590</v>
      </c>
      <c r="L19" t="s">
        <v>591</v>
      </c>
      <c r="N19" t="str">
        <f t="shared" si="0"/>
        <v>effective</v>
      </c>
      <c r="O19" t="str">
        <f t="shared" si="1"/>
        <v>effective</v>
      </c>
      <c r="P19" t="str">
        <f t="shared" si="2"/>
        <v>effective</v>
      </c>
      <c r="Q19" t="str">
        <f t="shared" si="3"/>
        <v/>
      </c>
      <c r="R19" t="str">
        <f t="shared" si="4"/>
        <v/>
      </c>
      <c r="S19" t="str">
        <f t="shared" si="5"/>
        <v/>
      </c>
    </row>
    <row r="20" spans="1:19">
      <c r="A20">
        <v>768</v>
      </c>
      <c r="B20" t="s">
        <v>459</v>
      </c>
      <c r="C20" t="s">
        <v>516</v>
      </c>
      <c r="D20" t="s">
        <v>451</v>
      </c>
      <c r="F20">
        <v>1183</v>
      </c>
      <c r="G20" t="s">
        <v>592</v>
      </c>
      <c r="H20" t="s">
        <v>593</v>
      </c>
      <c r="I20" t="s">
        <v>594</v>
      </c>
      <c r="J20" t="s">
        <v>595</v>
      </c>
      <c r="K20" t="s">
        <v>596</v>
      </c>
      <c r="L20" t="s">
        <v>597</v>
      </c>
      <c r="N20" t="str">
        <f t="shared" si="0"/>
        <v>effective</v>
      </c>
      <c r="O20" t="str">
        <f t="shared" si="1"/>
        <v>effective</v>
      </c>
      <c r="P20" t="str">
        <f t="shared" si="2"/>
        <v>effective</v>
      </c>
      <c r="Q20" t="str">
        <f t="shared" si="3"/>
        <v/>
      </c>
      <c r="R20" t="str">
        <f t="shared" si="4"/>
        <v/>
      </c>
      <c r="S20" t="str">
        <f t="shared" si="5"/>
        <v/>
      </c>
    </row>
    <row r="21" spans="1:19">
      <c r="A21">
        <v>779</v>
      </c>
      <c r="B21" t="s">
        <v>444</v>
      </c>
      <c r="C21" t="s">
        <v>520</v>
      </c>
      <c r="D21" t="s">
        <v>451</v>
      </c>
      <c r="F21">
        <v>1276</v>
      </c>
      <c r="G21" t="s">
        <v>598</v>
      </c>
      <c r="H21" t="s">
        <v>599</v>
      </c>
      <c r="I21" t="s">
        <v>600</v>
      </c>
      <c r="J21" t="s">
        <v>601</v>
      </c>
      <c r="K21" t="s">
        <v>602</v>
      </c>
      <c r="L21" t="s">
        <v>603</v>
      </c>
      <c r="N21" t="str">
        <f t="shared" si="0"/>
        <v>effective</v>
      </c>
      <c r="O21" t="str">
        <f t="shared" si="1"/>
        <v>effective</v>
      </c>
      <c r="P21" t="str">
        <f t="shared" si="2"/>
        <v/>
      </c>
      <c r="Q21" t="str">
        <f t="shared" si="3"/>
        <v/>
      </c>
      <c r="R21" t="str">
        <f t="shared" si="4"/>
        <v/>
      </c>
      <c r="S21" t="str">
        <f t="shared" si="5"/>
        <v/>
      </c>
    </row>
    <row r="22" spans="1:19">
      <c r="A22">
        <v>779</v>
      </c>
      <c r="B22" t="s">
        <v>452</v>
      </c>
      <c r="C22" t="s">
        <v>521</v>
      </c>
      <c r="D22" t="s">
        <v>451</v>
      </c>
      <c r="F22">
        <v>1368</v>
      </c>
      <c r="G22" t="s">
        <v>604</v>
      </c>
      <c r="H22" t="s">
        <v>605</v>
      </c>
      <c r="I22" t="s">
        <v>606</v>
      </c>
      <c r="J22" t="s">
        <v>607</v>
      </c>
      <c r="K22" t="s">
        <v>608</v>
      </c>
      <c r="L22" t="s">
        <v>609</v>
      </c>
      <c r="N22" t="str">
        <f t="shared" si="0"/>
        <v>effective</v>
      </c>
      <c r="O22" t="str">
        <f t="shared" si="1"/>
        <v>effective</v>
      </c>
      <c r="P22" t="str">
        <f t="shared" si="2"/>
        <v>effective</v>
      </c>
      <c r="Q22" t="str">
        <f t="shared" si="3"/>
        <v/>
      </c>
      <c r="R22" t="str">
        <f t="shared" si="4"/>
        <v/>
      </c>
      <c r="S22" t="str">
        <f t="shared" si="5"/>
        <v/>
      </c>
    </row>
    <row r="23" spans="1:19">
      <c r="A23">
        <v>789</v>
      </c>
      <c r="B23" t="s">
        <v>444</v>
      </c>
      <c r="C23" t="s">
        <v>526</v>
      </c>
      <c r="D23" t="s">
        <v>451</v>
      </c>
      <c r="F23">
        <v>1455</v>
      </c>
      <c r="G23" t="s">
        <v>610</v>
      </c>
      <c r="H23" t="s">
        <v>611</v>
      </c>
      <c r="I23" t="s">
        <v>612</v>
      </c>
      <c r="J23" t="s">
        <v>613</v>
      </c>
      <c r="K23" t="s">
        <v>614</v>
      </c>
      <c r="L23" t="s">
        <v>615</v>
      </c>
      <c r="N23" t="str">
        <f t="shared" si="0"/>
        <v>effective</v>
      </c>
      <c r="O23" t="str">
        <f t="shared" si="1"/>
        <v>effective</v>
      </c>
      <c r="P23" t="str">
        <f t="shared" si="2"/>
        <v/>
      </c>
      <c r="Q23" t="str">
        <f t="shared" si="3"/>
        <v/>
      </c>
      <c r="R23" t="str">
        <f t="shared" si="4"/>
        <v/>
      </c>
      <c r="S23" t="str">
        <f t="shared" si="5"/>
        <v/>
      </c>
    </row>
    <row r="24" spans="1:19">
      <c r="A24">
        <v>789</v>
      </c>
      <c r="B24" t="s">
        <v>452</v>
      </c>
      <c r="C24" t="s">
        <v>527</v>
      </c>
      <c r="D24" t="s">
        <v>451</v>
      </c>
      <c r="F24">
        <v>1465</v>
      </c>
      <c r="G24" t="s">
        <v>616</v>
      </c>
      <c r="H24" t="s">
        <v>617</v>
      </c>
      <c r="I24" t="s">
        <v>618</v>
      </c>
      <c r="J24" t="s">
        <v>619</v>
      </c>
      <c r="K24" t="s">
        <v>620</v>
      </c>
      <c r="L24" t="s">
        <v>621</v>
      </c>
      <c r="N24" t="str">
        <f t="shared" si="0"/>
        <v>effective</v>
      </c>
      <c r="O24" t="str">
        <f t="shared" si="1"/>
        <v>effective</v>
      </c>
      <c r="P24" t="str">
        <f t="shared" si="2"/>
        <v/>
      </c>
      <c r="Q24" t="str">
        <f t="shared" si="3"/>
        <v/>
      </c>
      <c r="R24" t="str">
        <f t="shared" si="4"/>
        <v/>
      </c>
      <c r="S24" t="str">
        <f t="shared" si="5"/>
        <v/>
      </c>
    </row>
    <row r="25" spans="1:19">
      <c r="A25">
        <v>789</v>
      </c>
      <c r="B25" t="s">
        <v>459</v>
      </c>
      <c r="C25" t="s">
        <v>528</v>
      </c>
      <c r="D25" t="s">
        <v>451</v>
      </c>
      <c r="F25">
        <v>1474</v>
      </c>
      <c r="G25" t="s">
        <v>622</v>
      </c>
      <c r="H25" t="s">
        <v>623</v>
      </c>
      <c r="I25" t="s">
        <v>624</v>
      </c>
      <c r="J25" t="s">
        <v>625</v>
      </c>
      <c r="K25" t="s">
        <v>626</v>
      </c>
      <c r="L25" t="s">
        <v>627</v>
      </c>
      <c r="N25" t="str">
        <f t="shared" si="0"/>
        <v>effective</v>
      </c>
      <c r="O25" t="str">
        <f t="shared" si="1"/>
        <v>effective</v>
      </c>
      <c r="P25" t="str">
        <f t="shared" si="2"/>
        <v/>
      </c>
      <c r="Q25" t="str">
        <f t="shared" si="3"/>
        <v/>
      </c>
      <c r="R25" t="str">
        <f t="shared" si="4"/>
        <v/>
      </c>
      <c r="S25" t="str">
        <f t="shared" si="5"/>
        <v/>
      </c>
    </row>
    <row r="26" spans="1:19">
      <c r="A26">
        <v>817</v>
      </c>
      <c r="B26" t="s">
        <v>444</v>
      </c>
      <c r="C26" t="s">
        <v>532</v>
      </c>
      <c r="D26" t="s">
        <v>451</v>
      </c>
      <c r="F26">
        <v>1649</v>
      </c>
      <c r="G26" t="s">
        <v>628</v>
      </c>
      <c r="H26" t="s">
        <v>629</v>
      </c>
      <c r="I26" t="s">
        <v>630</v>
      </c>
      <c r="J26" t="s">
        <v>631</v>
      </c>
      <c r="K26" t="s">
        <v>632</v>
      </c>
      <c r="L26" t="s">
        <v>633</v>
      </c>
      <c r="N26" t="str">
        <f t="shared" si="0"/>
        <v>effective</v>
      </c>
      <c r="O26" t="str">
        <f t="shared" si="1"/>
        <v>effective</v>
      </c>
      <c r="P26" t="str">
        <f t="shared" si="2"/>
        <v/>
      </c>
      <c r="Q26" t="str">
        <f t="shared" si="3"/>
        <v/>
      </c>
      <c r="R26" t="str">
        <f t="shared" si="4"/>
        <v/>
      </c>
      <c r="S26" t="str">
        <f t="shared" si="5"/>
        <v/>
      </c>
    </row>
    <row r="27" spans="1:19">
      <c r="A27">
        <v>817</v>
      </c>
      <c r="B27" t="s">
        <v>452</v>
      </c>
      <c r="C27" t="s">
        <v>533</v>
      </c>
      <c r="D27" t="s">
        <v>451</v>
      </c>
    </row>
    <row r="28" spans="1:19">
      <c r="A28">
        <v>943</v>
      </c>
      <c r="B28" t="s">
        <v>444</v>
      </c>
      <c r="C28" t="s">
        <v>538</v>
      </c>
      <c r="D28" t="s">
        <v>451</v>
      </c>
    </row>
    <row r="29" spans="1:19">
      <c r="A29">
        <v>943</v>
      </c>
      <c r="B29" t="s">
        <v>452</v>
      </c>
      <c r="C29" t="s">
        <v>539</v>
      </c>
      <c r="D29" t="s">
        <v>451</v>
      </c>
    </row>
    <row r="30" spans="1:19">
      <c r="A30">
        <v>943</v>
      </c>
      <c r="B30" t="s">
        <v>459</v>
      </c>
      <c r="C30" t="s">
        <v>540</v>
      </c>
      <c r="D30" t="s">
        <v>451</v>
      </c>
    </row>
    <row r="31" spans="1:19">
      <c r="A31">
        <v>982</v>
      </c>
      <c r="B31" t="s">
        <v>444</v>
      </c>
      <c r="C31" t="s">
        <v>544</v>
      </c>
      <c r="D31" t="s">
        <v>451</v>
      </c>
    </row>
    <row r="32" spans="1:19">
      <c r="A32">
        <v>982</v>
      </c>
      <c r="B32" t="s">
        <v>452</v>
      </c>
      <c r="C32" t="s">
        <v>545</v>
      </c>
      <c r="D32" t="s">
        <v>451</v>
      </c>
    </row>
    <row r="33" spans="1:4">
      <c r="A33">
        <v>993</v>
      </c>
      <c r="B33" t="s">
        <v>444</v>
      </c>
      <c r="C33" t="s">
        <v>550</v>
      </c>
      <c r="D33" t="s">
        <v>451</v>
      </c>
    </row>
    <row r="34" spans="1:4">
      <c r="A34">
        <v>993</v>
      </c>
      <c r="B34" t="s">
        <v>452</v>
      </c>
      <c r="C34" t="s">
        <v>551</v>
      </c>
      <c r="D34" t="s">
        <v>451</v>
      </c>
    </row>
    <row r="35" spans="1:4">
      <c r="A35">
        <v>1002</v>
      </c>
      <c r="B35" t="s">
        <v>444</v>
      </c>
      <c r="C35" t="s">
        <v>556</v>
      </c>
      <c r="D35" t="s">
        <v>451</v>
      </c>
    </row>
    <row r="36" spans="1:4">
      <c r="A36">
        <v>1002</v>
      </c>
      <c r="B36" t="s">
        <v>452</v>
      </c>
      <c r="C36" t="s">
        <v>557</v>
      </c>
      <c r="D36" t="s">
        <v>451</v>
      </c>
    </row>
    <row r="37" spans="1:4">
      <c r="A37">
        <v>1002</v>
      </c>
      <c r="B37" t="s">
        <v>459</v>
      </c>
      <c r="C37" t="s">
        <v>558</v>
      </c>
      <c r="D37" t="s">
        <v>451</v>
      </c>
    </row>
    <row r="38" spans="1:4">
      <c r="A38">
        <v>1013</v>
      </c>
      <c r="B38" t="s">
        <v>444</v>
      </c>
      <c r="C38" t="s">
        <v>562</v>
      </c>
      <c r="D38" t="s">
        <v>451</v>
      </c>
    </row>
    <row r="39" spans="1:4">
      <c r="A39">
        <v>1013</v>
      </c>
      <c r="B39" t="s">
        <v>452</v>
      </c>
      <c r="C39" t="s">
        <v>563</v>
      </c>
      <c r="D39" t="s">
        <v>451</v>
      </c>
    </row>
    <row r="40" spans="1:4">
      <c r="A40">
        <v>1030</v>
      </c>
      <c r="B40" t="s">
        <v>444</v>
      </c>
      <c r="C40" t="s">
        <v>568</v>
      </c>
      <c r="D40" t="s">
        <v>451</v>
      </c>
    </row>
    <row r="41" spans="1:4">
      <c r="A41">
        <v>1030</v>
      </c>
      <c r="B41" t="s">
        <v>452</v>
      </c>
      <c r="C41" t="s">
        <v>569</v>
      </c>
      <c r="D41" t="s">
        <v>451</v>
      </c>
    </row>
    <row r="42" spans="1:4">
      <c r="A42">
        <v>1139</v>
      </c>
      <c r="B42" t="s">
        <v>444</v>
      </c>
      <c r="C42" t="s">
        <v>574</v>
      </c>
      <c r="D42" t="s">
        <v>451</v>
      </c>
    </row>
    <row r="43" spans="1:4">
      <c r="A43">
        <v>1139</v>
      </c>
      <c r="B43" t="s">
        <v>452</v>
      </c>
      <c r="C43" t="s">
        <v>575</v>
      </c>
      <c r="D43" t="s">
        <v>451</v>
      </c>
    </row>
    <row r="44" spans="1:4">
      <c r="A44">
        <v>1152</v>
      </c>
      <c r="B44" t="s">
        <v>444</v>
      </c>
      <c r="C44" t="s">
        <v>580</v>
      </c>
      <c r="D44" t="s">
        <v>451</v>
      </c>
    </row>
    <row r="45" spans="1:4">
      <c r="A45">
        <v>1152</v>
      </c>
      <c r="B45" t="s">
        <v>452</v>
      </c>
      <c r="C45" t="s">
        <v>581</v>
      </c>
      <c r="D45" t="s">
        <v>451</v>
      </c>
    </row>
    <row r="46" spans="1:4">
      <c r="A46">
        <v>1162</v>
      </c>
      <c r="B46" t="s">
        <v>444</v>
      </c>
      <c r="C46" t="s">
        <v>586</v>
      </c>
      <c r="D46" t="s">
        <v>451</v>
      </c>
    </row>
    <row r="47" spans="1:4">
      <c r="A47">
        <v>1162</v>
      </c>
      <c r="B47" t="s">
        <v>452</v>
      </c>
      <c r="C47" t="s">
        <v>587</v>
      </c>
      <c r="D47" t="s">
        <v>451</v>
      </c>
    </row>
    <row r="48" spans="1:4">
      <c r="A48">
        <v>1162</v>
      </c>
      <c r="B48" t="s">
        <v>459</v>
      </c>
      <c r="C48" t="s">
        <v>588</v>
      </c>
      <c r="D48" t="s">
        <v>451</v>
      </c>
    </row>
    <row r="49" spans="1:4">
      <c r="A49">
        <v>1183</v>
      </c>
      <c r="B49" t="s">
        <v>444</v>
      </c>
      <c r="C49" t="s">
        <v>592</v>
      </c>
      <c r="D49" t="s">
        <v>451</v>
      </c>
    </row>
    <row r="50" spans="1:4">
      <c r="A50">
        <v>1183</v>
      </c>
      <c r="B50" t="s">
        <v>452</v>
      </c>
      <c r="C50" t="s">
        <v>593</v>
      </c>
      <c r="D50" t="s">
        <v>451</v>
      </c>
    </row>
    <row r="51" spans="1:4">
      <c r="A51">
        <v>1183</v>
      </c>
      <c r="B51" t="s">
        <v>459</v>
      </c>
      <c r="C51" t="s">
        <v>594</v>
      </c>
      <c r="D51" t="s">
        <v>451</v>
      </c>
    </row>
    <row r="52" spans="1:4">
      <c r="A52">
        <v>1276</v>
      </c>
      <c r="B52" t="s">
        <v>444</v>
      </c>
      <c r="C52" t="s">
        <v>598</v>
      </c>
      <c r="D52" t="s">
        <v>451</v>
      </c>
    </row>
    <row r="53" spans="1:4">
      <c r="A53">
        <v>1276</v>
      </c>
      <c r="B53" t="s">
        <v>452</v>
      </c>
      <c r="C53" t="s">
        <v>599</v>
      </c>
      <c r="D53" t="s">
        <v>451</v>
      </c>
    </row>
    <row r="54" spans="1:4">
      <c r="A54">
        <v>1368</v>
      </c>
      <c r="B54" t="s">
        <v>444</v>
      </c>
      <c r="C54" t="s">
        <v>604</v>
      </c>
      <c r="D54" t="s">
        <v>451</v>
      </c>
    </row>
    <row r="55" spans="1:4">
      <c r="A55">
        <v>1368</v>
      </c>
      <c r="B55" t="s">
        <v>452</v>
      </c>
      <c r="C55" t="s">
        <v>605</v>
      </c>
      <c r="D55" t="s">
        <v>451</v>
      </c>
    </row>
    <row r="56" spans="1:4">
      <c r="A56">
        <v>1368</v>
      </c>
      <c r="B56" t="s">
        <v>459</v>
      </c>
      <c r="C56" t="s">
        <v>606</v>
      </c>
      <c r="D56" t="s">
        <v>451</v>
      </c>
    </row>
    <row r="57" spans="1:4">
      <c r="A57">
        <v>1455</v>
      </c>
      <c r="B57" t="s">
        <v>444</v>
      </c>
      <c r="C57" t="s">
        <v>610</v>
      </c>
      <c r="D57" t="s">
        <v>451</v>
      </c>
    </row>
    <row r="58" spans="1:4">
      <c r="A58">
        <v>1455</v>
      </c>
      <c r="B58" t="s">
        <v>452</v>
      </c>
      <c r="C58" t="s">
        <v>611</v>
      </c>
      <c r="D58" t="s">
        <v>451</v>
      </c>
    </row>
    <row r="59" spans="1:4">
      <c r="A59">
        <v>1465</v>
      </c>
      <c r="B59" t="s">
        <v>444</v>
      </c>
      <c r="C59" t="s">
        <v>616</v>
      </c>
      <c r="D59" t="s">
        <v>451</v>
      </c>
    </row>
    <row r="60" spans="1:4">
      <c r="A60">
        <v>1465</v>
      </c>
      <c r="B60" t="s">
        <v>452</v>
      </c>
      <c r="C60" t="s">
        <v>617</v>
      </c>
      <c r="D60" t="s">
        <v>451</v>
      </c>
    </row>
    <row r="61" spans="1:4">
      <c r="A61">
        <v>1474</v>
      </c>
      <c r="B61" t="s">
        <v>444</v>
      </c>
      <c r="C61" t="s">
        <v>622</v>
      </c>
      <c r="D61" t="s">
        <v>451</v>
      </c>
    </row>
    <row r="62" spans="1:4">
      <c r="A62">
        <v>1474</v>
      </c>
      <c r="B62" t="s">
        <v>452</v>
      </c>
      <c r="C62" t="s">
        <v>623</v>
      </c>
      <c r="D62" t="s">
        <v>451</v>
      </c>
    </row>
    <row r="63" spans="1:4">
      <c r="A63">
        <v>1649</v>
      </c>
      <c r="B63" t="s">
        <v>444</v>
      </c>
      <c r="C63" t="s">
        <v>628</v>
      </c>
      <c r="D63" t="s">
        <v>451</v>
      </c>
    </row>
    <row r="64" spans="1:4">
      <c r="A64">
        <v>1649</v>
      </c>
      <c r="B64" t="s">
        <v>452</v>
      </c>
      <c r="C64" t="s">
        <v>629</v>
      </c>
      <c r="D64" t="s">
        <v>451</v>
      </c>
    </row>
  </sheetData>
  <sheetProtection sheet="1" objects="1" scenarios="1" autoFilter="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2:B4"/>
  <sheetViews>
    <sheetView workbookViewId="0"/>
  </sheetViews>
  <sheetFormatPr defaultRowHeight="14.5"/>
  <sheetData>
    <row r="2" spans="1:2">
      <c r="A2">
        <v>339</v>
      </c>
      <c r="B2">
        <v>207</v>
      </c>
    </row>
    <row r="3" spans="1:2">
      <c r="A3">
        <v>606</v>
      </c>
      <c r="B3">
        <v>81</v>
      </c>
    </row>
    <row r="4" spans="1:2">
      <c r="A4">
        <v>810</v>
      </c>
      <c r="B4">
        <v>60</v>
      </c>
    </row>
  </sheetData>
  <sheetProtection sheet="1" objects="1" scenarios="1" autoFilter="0"/>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2:B11"/>
  <sheetViews>
    <sheetView workbookViewId="0"/>
  </sheetViews>
  <sheetFormatPr defaultRowHeight="14.5"/>
  <sheetData>
    <row r="2" spans="1:2">
      <c r="A2">
        <v>366</v>
      </c>
      <c r="B2">
        <v>6</v>
      </c>
    </row>
    <row r="3" spans="1:2">
      <c r="A3">
        <v>372</v>
      </c>
      <c r="B3">
        <v>36</v>
      </c>
    </row>
    <row r="4" spans="1:2">
      <c r="A4">
        <v>382</v>
      </c>
      <c r="B4">
        <v>18</v>
      </c>
    </row>
    <row r="5" spans="1:2">
      <c r="A5">
        <v>394</v>
      </c>
      <c r="B5">
        <v>60</v>
      </c>
    </row>
    <row r="6" spans="1:2">
      <c r="A6">
        <v>415</v>
      </c>
      <c r="B6">
        <v>75</v>
      </c>
    </row>
    <row r="7" spans="1:2">
      <c r="A7">
        <v>423</v>
      </c>
      <c r="B7">
        <v>75</v>
      </c>
    </row>
    <row r="8" spans="1:2">
      <c r="A8">
        <v>429</v>
      </c>
      <c r="B8">
        <v>69</v>
      </c>
    </row>
    <row r="9" spans="1:2">
      <c r="A9">
        <v>443</v>
      </c>
      <c r="B9">
        <v>45</v>
      </c>
    </row>
    <row r="10" spans="1:2">
      <c r="A10">
        <v>453</v>
      </c>
      <c r="B10">
        <v>3</v>
      </c>
    </row>
    <row r="11" spans="1:2">
      <c r="A11">
        <v>520</v>
      </c>
      <c r="B11">
        <v>57</v>
      </c>
    </row>
  </sheetData>
  <sheetProtection sheet="1" objects="1" scenarios="1" autoFilter="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2:B146"/>
  <sheetViews>
    <sheetView workbookViewId="0"/>
  </sheetViews>
  <sheetFormatPr defaultRowHeight="14.5"/>
  <sheetData>
    <row r="2" spans="1:2">
      <c r="A2">
        <v>364</v>
      </c>
      <c r="B2">
        <v>177</v>
      </c>
    </row>
    <row r="3" spans="1:2">
      <c r="A3">
        <v>366</v>
      </c>
      <c r="B3">
        <v>6</v>
      </c>
    </row>
    <row r="4" spans="1:2">
      <c r="A4">
        <v>367</v>
      </c>
      <c r="B4">
        <v>6</v>
      </c>
    </row>
    <row r="5" spans="1:2">
      <c r="A5">
        <v>370</v>
      </c>
      <c r="B5">
        <v>171</v>
      </c>
    </row>
    <row r="6" spans="1:2">
      <c r="A6">
        <v>372</v>
      </c>
      <c r="B6">
        <v>36</v>
      </c>
    </row>
    <row r="7" spans="1:2">
      <c r="A7">
        <v>373</v>
      </c>
      <c r="B7">
        <v>36</v>
      </c>
    </row>
    <row r="8" spans="1:2">
      <c r="A8">
        <v>376</v>
      </c>
      <c r="B8">
        <v>135</v>
      </c>
    </row>
    <row r="9" spans="1:2">
      <c r="A9">
        <v>382</v>
      </c>
      <c r="B9">
        <v>18</v>
      </c>
    </row>
    <row r="10" spans="1:2">
      <c r="A10">
        <v>383</v>
      </c>
      <c r="B10">
        <v>18</v>
      </c>
    </row>
    <row r="11" spans="1:2">
      <c r="A11">
        <v>386</v>
      </c>
      <c r="B11">
        <v>117</v>
      </c>
    </row>
    <row r="12" spans="1:2">
      <c r="A12">
        <v>394</v>
      </c>
      <c r="B12">
        <v>60</v>
      </c>
    </row>
    <row r="13" spans="1:2">
      <c r="A13">
        <v>400</v>
      </c>
      <c r="B13">
        <v>60</v>
      </c>
    </row>
    <row r="14" spans="1:2">
      <c r="A14">
        <v>409</v>
      </c>
      <c r="B14">
        <v>75</v>
      </c>
    </row>
    <row r="15" spans="1:2">
      <c r="A15">
        <v>411</v>
      </c>
      <c r="B15">
        <v>75</v>
      </c>
    </row>
    <row r="16" spans="1:2">
      <c r="A16">
        <v>413</v>
      </c>
      <c r="B16">
        <v>75</v>
      </c>
    </row>
    <row r="17" spans="1:2">
      <c r="A17">
        <v>415</v>
      </c>
      <c r="B17">
        <v>75</v>
      </c>
    </row>
    <row r="18" spans="1:2">
      <c r="A18">
        <v>417</v>
      </c>
      <c r="B18">
        <v>75</v>
      </c>
    </row>
    <row r="19" spans="1:2">
      <c r="A19">
        <v>420</v>
      </c>
      <c r="B19">
        <v>69</v>
      </c>
    </row>
    <row r="20" spans="1:2">
      <c r="A20">
        <v>421</v>
      </c>
      <c r="B20">
        <v>69</v>
      </c>
    </row>
    <row r="21" spans="1:2">
      <c r="A21">
        <v>423</v>
      </c>
      <c r="B21">
        <v>75</v>
      </c>
    </row>
    <row r="22" spans="1:2">
      <c r="A22">
        <v>424</v>
      </c>
      <c r="B22">
        <v>75</v>
      </c>
    </row>
    <row r="23" spans="1:2">
      <c r="A23">
        <v>429</v>
      </c>
      <c r="B23">
        <v>69</v>
      </c>
    </row>
    <row r="24" spans="1:2">
      <c r="A24">
        <v>434</v>
      </c>
      <c r="B24">
        <v>69</v>
      </c>
    </row>
    <row r="25" spans="1:2">
      <c r="A25">
        <v>435</v>
      </c>
      <c r="B25">
        <v>69</v>
      </c>
    </row>
    <row r="26" spans="1:2">
      <c r="A26">
        <v>438</v>
      </c>
      <c r="B26">
        <v>69</v>
      </c>
    </row>
    <row r="27" spans="1:2">
      <c r="A27">
        <v>441</v>
      </c>
      <c r="B27">
        <v>45</v>
      </c>
    </row>
    <row r="28" spans="1:2">
      <c r="A28">
        <v>442</v>
      </c>
      <c r="B28">
        <v>45</v>
      </c>
    </row>
    <row r="29" spans="1:2">
      <c r="A29">
        <v>443</v>
      </c>
      <c r="B29">
        <v>45</v>
      </c>
    </row>
    <row r="30" spans="1:2">
      <c r="A30">
        <v>444</v>
      </c>
      <c r="B30">
        <v>45</v>
      </c>
    </row>
    <row r="31" spans="1:2">
      <c r="A31">
        <v>447</v>
      </c>
      <c r="B31">
        <v>39</v>
      </c>
    </row>
    <row r="32" spans="1:2">
      <c r="A32">
        <v>448</v>
      </c>
      <c r="B32">
        <v>39</v>
      </c>
    </row>
    <row r="33" spans="1:2">
      <c r="A33">
        <v>453</v>
      </c>
      <c r="B33">
        <v>3</v>
      </c>
    </row>
    <row r="34" spans="1:2">
      <c r="A34">
        <v>455</v>
      </c>
      <c r="B34">
        <v>6</v>
      </c>
    </row>
    <row r="35" spans="1:2">
      <c r="A35">
        <v>463</v>
      </c>
      <c r="B35">
        <v>69</v>
      </c>
    </row>
    <row r="36" spans="1:2">
      <c r="A36">
        <v>466</v>
      </c>
      <c r="B36">
        <v>57</v>
      </c>
    </row>
    <row r="37" spans="1:2">
      <c r="A37">
        <v>468</v>
      </c>
      <c r="B37">
        <v>33</v>
      </c>
    </row>
    <row r="38" spans="1:2">
      <c r="A38">
        <v>472</v>
      </c>
      <c r="B38">
        <v>24</v>
      </c>
    </row>
    <row r="39" spans="1:2">
      <c r="A39">
        <v>476</v>
      </c>
      <c r="B39">
        <v>57</v>
      </c>
    </row>
    <row r="40" spans="1:2">
      <c r="A40">
        <v>477</v>
      </c>
      <c r="B40">
        <v>57</v>
      </c>
    </row>
    <row r="41" spans="1:2">
      <c r="A41">
        <v>487</v>
      </c>
      <c r="B41">
        <v>57</v>
      </c>
    </row>
    <row r="42" spans="1:2">
      <c r="A42">
        <v>489</v>
      </c>
      <c r="B42">
        <v>42</v>
      </c>
    </row>
    <row r="43" spans="1:2">
      <c r="A43">
        <v>492</v>
      </c>
      <c r="B43">
        <v>30</v>
      </c>
    </row>
    <row r="44" spans="1:2">
      <c r="A44">
        <v>496</v>
      </c>
      <c r="B44">
        <v>12</v>
      </c>
    </row>
    <row r="45" spans="1:2">
      <c r="A45">
        <v>499</v>
      </c>
      <c r="B45">
        <v>42</v>
      </c>
    </row>
    <row r="46" spans="1:2">
      <c r="A46">
        <v>500</v>
      </c>
      <c r="B46">
        <v>42</v>
      </c>
    </row>
    <row r="47" spans="1:2">
      <c r="A47">
        <v>504</v>
      </c>
      <c r="B47">
        <v>15</v>
      </c>
    </row>
    <row r="48" spans="1:2">
      <c r="A48">
        <v>508</v>
      </c>
      <c r="B48">
        <v>27</v>
      </c>
    </row>
    <row r="49" spans="1:2">
      <c r="A49">
        <v>513</v>
      </c>
      <c r="B49">
        <v>57</v>
      </c>
    </row>
    <row r="50" spans="1:2">
      <c r="A50">
        <v>520</v>
      </c>
      <c r="B50">
        <v>57</v>
      </c>
    </row>
    <row r="51" spans="1:2">
      <c r="A51">
        <v>529</v>
      </c>
      <c r="B51">
        <v>57</v>
      </c>
    </row>
    <row r="52" spans="1:2">
      <c r="A52">
        <v>533</v>
      </c>
      <c r="B52">
        <v>69</v>
      </c>
    </row>
    <row r="53" spans="1:2">
      <c r="A53">
        <v>537</v>
      </c>
      <c r="B53">
        <v>6</v>
      </c>
    </row>
    <row r="54" spans="1:2">
      <c r="A54">
        <v>541</v>
      </c>
      <c r="B54">
        <v>12</v>
      </c>
    </row>
    <row r="55" spans="1:2">
      <c r="A55">
        <v>546</v>
      </c>
      <c r="B55">
        <v>207</v>
      </c>
    </row>
    <row r="56" spans="1:2">
      <c r="A56">
        <v>619</v>
      </c>
      <c r="B56">
        <v>81</v>
      </c>
    </row>
    <row r="57" spans="1:2">
      <c r="A57">
        <v>620</v>
      </c>
      <c r="B57">
        <v>81</v>
      </c>
    </row>
    <row r="58" spans="1:2">
      <c r="A58">
        <v>621</v>
      </c>
      <c r="B58">
        <v>81</v>
      </c>
    </row>
    <row r="59" spans="1:2">
      <c r="A59">
        <v>623</v>
      </c>
      <c r="B59">
        <v>81</v>
      </c>
    </row>
    <row r="60" spans="1:2">
      <c r="A60">
        <v>626</v>
      </c>
      <c r="B60">
        <v>24</v>
      </c>
    </row>
    <row r="61" spans="1:2">
      <c r="A61">
        <v>628</v>
      </c>
      <c r="B61">
        <v>12</v>
      </c>
    </row>
    <row r="62" spans="1:2">
      <c r="A62">
        <v>635</v>
      </c>
      <c r="B62">
        <v>12</v>
      </c>
    </row>
    <row r="63" spans="1:2">
      <c r="A63">
        <v>637</v>
      </c>
      <c r="B63">
        <v>12</v>
      </c>
    </row>
    <row r="64" spans="1:2">
      <c r="A64">
        <v>644</v>
      </c>
      <c r="B64">
        <v>12</v>
      </c>
    </row>
    <row r="65" spans="1:2">
      <c r="A65">
        <v>645</v>
      </c>
      <c r="B65">
        <v>12</v>
      </c>
    </row>
    <row r="66" spans="1:2">
      <c r="A66">
        <v>646</v>
      </c>
      <c r="B66">
        <v>12</v>
      </c>
    </row>
    <row r="67" spans="1:2">
      <c r="A67">
        <v>647</v>
      </c>
      <c r="B67">
        <v>12</v>
      </c>
    </row>
    <row r="68" spans="1:2">
      <c r="A68">
        <v>653</v>
      </c>
      <c r="B68">
        <v>12</v>
      </c>
    </row>
    <row r="69" spans="1:2">
      <c r="A69">
        <v>665</v>
      </c>
      <c r="B69">
        <v>57</v>
      </c>
    </row>
    <row r="70" spans="1:2">
      <c r="A70">
        <v>667</v>
      </c>
      <c r="B70">
        <v>33</v>
      </c>
    </row>
    <row r="71" spans="1:2">
      <c r="A71">
        <v>668</v>
      </c>
      <c r="B71">
        <v>33</v>
      </c>
    </row>
    <row r="72" spans="1:2">
      <c r="A72">
        <v>670</v>
      </c>
      <c r="B72">
        <v>33</v>
      </c>
    </row>
    <row r="73" spans="1:2">
      <c r="A73">
        <v>672</v>
      </c>
      <c r="B73">
        <v>12</v>
      </c>
    </row>
    <row r="74" spans="1:2">
      <c r="A74">
        <v>678</v>
      </c>
      <c r="B74">
        <v>15</v>
      </c>
    </row>
    <row r="75" spans="1:2">
      <c r="A75">
        <v>681</v>
      </c>
      <c r="B75">
        <v>3</v>
      </c>
    </row>
    <row r="76" spans="1:2">
      <c r="A76">
        <v>682</v>
      </c>
      <c r="B76">
        <v>3</v>
      </c>
    </row>
    <row r="77" spans="1:2">
      <c r="A77">
        <v>684</v>
      </c>
      <c r="B77">
        <v>3</v>
      </c>
    </row>
    <row r="78" spans="1:2">
      <c r="A78">
        <v>685</v>
      </c>
      <c r="B78">
        <v>3</v>
      </c>
    </row>
    <row r="79" spans="1:2">
      <c r="A79">
        <v>687</v>
      </c>
      <c r="B79">
        <v>6</v>
      </c>
    </row>
    <row r="80" spans="1:2">
      <c r="A80">
        <v>688</v>
      </c>
      <c r="B80">
        <v>6</v>
      </c>
    </row>
    <row r="81" spans="1:2">
      <c r="A81">
        <v>691</v>
      </c>
      <c r="B81">
        <v>9</v>
      </c>
    </row>
    <row r="82" spans="1:2">
      <c r="A82">
        <v>693</v>
      </c>
      <c r="B82">
        <v>3</v>
      </c>
    </row>
    <row r="83" spans="1:2">
      <c r="A83">
        <v>699</v>
      </c>
      <c r="B83">
        <v>21</v>
      </c>
    </row>
    <row r="84" spans="1:2">
      <c r="A84">
        <v>701</v>
      </c>
      <c r="B84">
        <v>21</v>
      </c>
    </row>
    <row r="85" spans="1:2">
      <c r="A85">
        <v>703</v>
      </c>
      <c r="B85">
        <v>21</v>
      </c>
    </row>
    <row r="86" spans="1:2">
      <c r="A86">
        <v>709</v>
      </c>
      <c r="B86">
        <v>21</v>
      </c>
    </row>
    <row r="87" spans="1:2">
      <c r="A87">
        <v>710</v>
      </c>
      <c r="B87">
        <v>21</v>
      </c>
    </row>
    <row r="88" spans="1:2">
      <c r="A88">
        <v>711</v>
      </c>
      <c r="B88">
        <v>21</v>
      </c>
    </row>
    <row r="89" spans="1:2">
      <c r="A89">
        <v>712</v>
      </c>
      <c r="B89">
        <v>21</v>
      </c>
    </row>
    <row r="90" spans="1:2">
      <c r="A90">
        <v>718</v>
      </c>
      <c r="B90">
        <v>21</v>
      </c>
    </row>
    <row r="91" spans="1:2">
      <c r="A91">
        <v>732</v>
      </c>
      <c r="B91">
        <v>24</v>
      </c>
    </row>
    <row r="92" spans="1:2">
      <c r="A92">
        <v>734</v>
      </c>
      <c r="B92">
        <v>12</v>
      </c>
    </row>
    <row r="93" spans="1:2">
      <c r="A93">
        <v>739</v>
      </c>
      <c r="B93">
        <v>12</v>
      </c>
    </row>
    <row r="94" spans="1:2">
      <c r="A94">
        <v>740</v>
      </c>
      <c r="B94">
        <v>12</v>
      </c>
    </row>
    <row r="95" spans="1:2">
      <c r="A95">
        <v>742</v>
      </c>
      <c r="B95">
        <v>12</v>
      </c>
    </row>
    <row r="96" spans="1:2">
      <c r="A96">
        <v>749</v>
      </c>
      <c r="B96">
        <v>12</v>
      </c>
    </row>
    <row r="97" spans="1:2">
      <c r="A97">
        <v>750</v>
      </c>
      <c r="B97">
        <v>12</v>
      </c>
    </row>
    <row r="98" spans="1:2">
      <c r="A98">
        <v>751</v>
      </c>
      <c r="B98">
        <v>12</v>
      </c>
    </row>
    <row r="99" spans="1:2">
      <c r="A99">
        <v>752</v>
      </c>
      <c r="B99">
        <v>12</v>
      </c>
    </row>
    <row r="100" spans="1:2">
      <c r="A100">
        <v>758</v>
      </c>
      <c r="B100">
        <v>12</v>
      </c>
    </row>
    <row r="101" spans="1:2">
      <c r="A101">
        <v>769</v>
      </c>
      <c r="B101">
        <v>81</v>
      </c>
    </row>
    <row r="102" spans="1:2">
      <c r="A102">
        <v>822</v>
      </c>
      <c r="B102">
        <v>60</v>
      </c>
    </row>
    <row r="103" spans="1:2">
      <c r="A103">
        <v>823</v>
      </c>
      <c r="B103">
        <v>180</v>
      </c>
    </row>
    <row r="104" spans="1:2">
      <c r="A104">
        <v>825</v>
      </c>
      <c r="B104">
        <v>120</v>
      </c>
    </row>
    <row r="105" spans="1:2">
      <c r="A105">
        <v>827</v>
      </c>
      <c r="B105">
        <v>120</v>
      </c>
    </row>
    <row r="106" spans="1:2">
      <c r="A106">
        <v>828</v>
      </c>
      <c r="B106">
        <v>120</v>
      </c>
    </row>
    <row r="107" spans="1:2">
      <c r="A107">
        <v>832</v>
      </c>
      <c r="B107">
        <v>60</v>
      </c>
    </row>
    <row r="108" spans="1:2">
      <c r="A108">
        <v>836</v>
      </c>
      <c r="B108">
        <v>24</v>
      </c>
    </row>
    <row r="109" spans="1:2">
      <c r="A109">
        <v>838</v>
      </c>
      <c r="B109">
        <v>12</v>
      </c>
    </row>
    <row r="110" spans="1:2">
      <c r="A110">
        <v>839</v>
      </c>
      <c r="B110">
        <v>12</v>
      </c>
    </row>
    <row r="111" spans="1:2">
      <c r="A111">
        <v>840</v>
      </c>
      <c r="B111">
        <v>12</v>
      </c>
    </row>
    <row r="112" spans="1:2">
      <c r="A112">
        <v>841</v>
      </c>
      <c r="B112">
        <v>12</v>
      </c>
    </row>
    <row r="113" spans="1:2">
      <c r="A113">
        <v>843</v>
      </c>
      <c r="B113">
        <v>12</v>
      </c>
    </row>
    <row r="114" spans="1:2">
      <c r="A114">
        <v>845</v>
      </c>
      <c r="B114">
        <v>12</v>
      </c>
    </row>
    <row r="115" spans="1:2">
      <c r="A115">
        <v>846</v>
      </c>
      <c r="B115">
        <v>12</v>
      </c>
    </row>
    <row r="116" spans="1:2">
      <c r="A116">
        <v>847</v>
      </c>
      <c r="B116">
        <v>12</v>
      </c>
    </row>
    <row r="117" spans="1:2">
      <c r="A117">
        <v>849</v>
      </c>
      <c r="B117">
        <v>12</v>
      </c>
    </row>
    <row r="118" spans="1:2">
      <c r="A118">
        <v>851</v>
      </c>
      <c r="B118">
        <v>12</v>
      </c>
    </row>
    <row r="119" spans="1:2">
      <c r="A119">
        <v>852</v>
      </c>
      <c r="B119">
        <v>12</v>
      </c>
    </row>
    <row r="120" spans="1:2">
      <c r="A120">
        <v>853</v>
      </c>
      <c r="B120">
        <v>12</v>
      </c>
    </row>
    <row r="121" spans="1:2">
      <c r="A121">
        <v>857</v>
      </c>
      <c r="B121">
        <v>60</v>
      </c>
    </row>
    <row r="122" spans="1:2">
      <c r="A122">
        <v>858</v>
      </c>
      <c r="B122">
        <v>84</v>
      </c>
    </row>
    <row r="123" spans="1:2">
      <c r="A123">
        <v>860</v>
      </c>
      <c r="B123">
        <v>24</v>
      </c>
    </row>
    <row r="124" spans="1:2">
      <c r="A124">
        <v>119</v>
      </c>
      <c r="B124" t="s">
        <v>435</v>
      </c>
    </row>
    <row r="125" spans="1:2">
      <c r="A125">
        <v>122</v>
      </c>
      <c r="B125" t="s">
        <v>435</v>
      </c>
    </row>
    <row r="126" spans="1:2">
      <c r="A126">
        <v>125</v>
      </c>
      <c r="B126" t="s">
        <v>435</v>
      </c>
    </row>
    <row r="127" spans="1:2">
      <c r="A127">
        <v>129</v>
      </c>
      <c r="B127" t="s">
        <v>435</v>
      </c>
    </row>
    <row r="128" spans="1:2">
      <c r="A128">
        <v>132</v>
      </c>
      <c r="B128" t="s">
        <v>435</v>
      </c>
    </row>
    <row r="129" spans="1:2">
      <c r="A129">
        <v>480</v>
      </c>
      <c r="B129" t="s">
        <v>435</v>
      </c>
    </row>
    <row r="130" spans="1:2">
      <c r="A130">
        <v>484</v>
      </c>
      <c r="B130" t="s">
        <v>435</v>
      </c>
    </row>
    <row r="131" spans="1:2">
      <c r="A131">
        <v>524</v>
      </c>
      <c r="B131" t="s">
        <v>435</v>
      </c>
    </row>
    <row r="132" spans="1:2">
      <c r="A132">
        <v>640</v>
      </c>
      <c r="B132" t="s">
        <v>435</v>
      </c>
    </row>
    <row r="133" spans="1:2">
      <c r="A133">
        <v>651</v>
      </c>
      <c r="B133" t="s">
        <v>435</v>
      </c>
    </row>
    <row r="134" spans="1:2">
      <c r="A134">
        <v>655</v>
      </c>
      <c r="B134" t="s">
        <v>435</v>
      </c>
    </row>
    <row r="135" spans="1:2">
      <c r="A135">
        <v>656</v>
      </c>
      <c r="B135" t="s">
        <v>435</v>
      </c>
    </row>
    <row r="136" spans="1:2">
      <c r="A136">
        <v>657</v>
      </c>
      <c r="B136" t="s">
        <v>435</v>
      </c>
    </row>
    <row r="137" spans="1:2">
      <c r="A137">
        <v>705</v>
      </c>
      <c r="B137" t="s">
        <v>435</v>
      </c>
    </row>
    <row r="138" spans="1:2">
      <c r="A138">
        <v>716</v>
      </c>
      <c r="B138" t="s">
        <v>435</v>
      </c>
    </row>
    <row r="139" spans="1:2">
      <c r="A139">
        <v>720</v>
      </c>
      <c r="B139" t="s">
        <v>435</v>
      </c>
    </row>
    <row r="140" spans="1:2">
      <c r="A140">
        <v>721</v>
      </c>
      <c r="B140" t="s">
        <v>435</v>
      </c>
    </row>
    <row r="141" spans="1:2">
      <c r="A141">
        <v>722</v>
      </c>
      <c r="B141" t="s">
        <v>435</v>
      </c>
    </row>
    <row r="142" spans="1:2">
      <c r="A142">
        <v>745</v>
      </c>
      <c r="B142" t="s">
        <v>435</v>
      </c>
    </row>
    <row r="143" spans="1:2">
      <c r="A143">
        <v>756</v>
      </c>
      <c r="B143" t="s">
        <v>435</v>
      </c>
    </row>
    <row r="144" spans="1:2">
      <c r="A144">
        <v>760</v>
      </c>
      <c r="B144" t="s">
        <v>435</v>
      </c>
    </row>
    <row r="145" spans="1:2">
      <c r="A145">
        <v>761</v>
      </c>
      <c r="B145" t="s">
        <v>435</v>
      </c>
    </row>
    <row r="146" spans="1:2">
      <c r="A146">
        <v>762</v>
      </c>
      <c r="B146" t="s">
        <v>435</v>
      </c>
    </row>
  </sheetData>
  <sheetProtection sheet="1" objects="1" scenarios="1" autoFilter="0"/>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2:E47"/>
  <sheetViews>
    <sheetView workbookViewId="0"/>
  </sheetViews>
  <sheetFormatPr defaultRowHeight="14.5"/>
  <sheetData>
    <row r="2" spans="1:5">
      <c r="A2">
        <v>364</v>
      </c>
      <c r="B2" t="s">
        <v>436</v>
      </c>
      <c r="C2" t="b">
        <v>1</v>
      </c>
      <c r="D2">
        <v>18</v>
      </c>
      <c r="E2">
        <f t="shared" ref="E2:E47" si="0">IF(ISERROR(VLOOKUP(A2,A3:D3,4,0)),D2,IF(VLOOKUP(A2,A3:D3,4,0)="NOT EXECUTED",VLOOKUP(A2,A3:D3,4,0),D2))</f>
        <v>18</v>
      </c>
    </row>
    <row r="3" spans="1:5">
      <c r="A3">
        <v>370</v>
      </c>
      <c r="B3" t="s">
        <v>436</v>
      </c>
      <c r="C3" t="b">
        <v>1</v>
      </c>
      <c r="D3">
        <v>108</v>
      </c>
      <c r="E3">
        <f t="shared" si="0"/>
        <v>108</v>
      </c>
    </row>
    <row r="4" spans="1:5">
      <c r="A4">
        <v>370</v>
      </c>
      <c r="B4" t="s">
        <v>436</v>
      </c>
      <c r="C4" t="b">
        <v>0</v>
      </c>
      <c r="D4">
        <v>513</v>
      </c>
      <c r="E4">
        <f t="shared" si="0"/>
        <v>513</v>
      </c>
    </row>
    <row r="5" spans="1:5">
      <c r="A5">
        <v>376</v>
      </c>
      <c r="B5" t="s">
        <v>436</v>
      </c>
      <c r="C5" t="b">
        <v>1</v>
      </c>
      <c r="D5">
        <v>54</v>
      </c>
      <c r="E5">
        <f t="shared" si="0"/>
        <v>54</v>
      </c>
    </row>
    <row r="6" spans="1:5">
      <c r="A6">
        <v>376</v>
      </c>
      <c r="B6" t="s">
        <v>436</v>
      </c>
      <c r="C6" t="b">
        <v>0</v>
      </c>
      <c r="D6">
        <v>405</v>
      </c>
      <c r="E6">
        <f t="shared" si="0"/>
        <v>405</v>
      </c>
    </row>
    <row r="7" spans="1:5">
      <c r="A7">
        <v>386</v>
      </c>
      <c r="B7" t="s">
        <v>436</v>
      </c>
      <c r="C7" t="b">
        <v>1</v>
      </c>
      <c r="D7">
        <v>180</v>
      </c>
      <c r="E7">
        <f t="shared" si="0"/>
        <v>180</v>
      </c>
    </row>
    <row r="8" spans="1:5">
      <c r="A8">
        <v>386</v>
      </c>
      <c r="B8" t="s">
        <v>436</v>
      </c>
      <c r="C8" t="b">
        <v>0</v>
      </c>
      <c r="D8">
        <v>351</v>
      </c>
      <c r="E8">
        <f t="shared" si="0"/>
        <v>351</v>
      </c>
    </row>
    <row r="9" spans="1:5">
      <c r="A9">
        <v>402</v>
      </c>
      <c r="B9" t="s">
        <v>436</v>
      </c>
      <c r="C9" t="b">
        <v>0</v>
      </c>
      <c r="D9">
        <v>171</v>
      </c>
      <c r="E9">
        <f t="shared" si="0"/>
        <v>171</v>
      </c>
    </row>
    <row r="10" spans="1:5">
      <c r="A10">
        <v>417</v>
      </c>
      <c r="B10" t="s">
        <v>436</v>
      </c>
      <c r="C10" t="b">
        <v>1</v>
      </c>
      <c r="D10">
        <v>207</v>
      </c>
      <c r="E10">
        <f t="shared" si="0"/>
        <v>207</v>
      </c>
    </row>
    <row r="11" spans="1:5">
      <c r="A11">
        <v>417</v>
      </c>
      <c r="B11" t="s">
        <v>436</v>
      </c>
      <c r="C11" t="b">
        <v>0</v>
      </c>
      <c r="D11">
        <v>18</v>
      </c>
      <c r="E11">
        <f t="shared" si="0"/>
        <v>18</v>
      </c>
    </row>
    <row r="12" spans="1:5">
      <c r="A12">
        <v>424</v>
      </c>
      <c r="B12" t="s">
        <v>436</v>
      </c>
      <c r="C12" t="b">
        <v>1</v>
      </c>
      <c r="D12">
        <v>207</v>
      </c>
      <c r="E12">
        <f t="shared" si="0"/>
        <v>207</v>
      </c>
    </row>
    <row r="13" spans="1:5">
      <c r="A13">
        <v>438</v>
      </c>
      <c r="B13" t="s">
        <v>436</v>
      </c>
      <c r="C13" t="b">
        <v>1</v>
      </c>
      <c r="D13">
        <v>135</v>
      </c>
      <c r="E13">
        <f t="shared" si="0"/>
        <v>135</v>
      </c>
    </row>
    <row r="14" spans="1:5">
      <c r="A14">
        <v>438</v>
      </c>
      <c r="B14" t="s">
        <v>436</v>
      </c>
      <c r="C14" t="b">
        <v>0</v>
      </c>
      <c r="D14">
        <v>72</v>
      </c>
      <c r="E14">
        <f t="shared" si="0"/>
        <v>72</v>
      </c>
    </row>
    <row r="15" spans="1:5">
      <c r="A15">
        <v>444</v>
      </c>
      <c r="B15" t="s">
        <v>436</v>
      </c>
      <c r="C15" t="b">
        <v>1</v>
      </c>
      <c r="D15">
        <v>117</v>
      </c>
      <c r="E15">
        <f t="shared" si="0"/>
        <v>117</v>
      </c>
    </row>
    <row r="16" spans="1:5">
      <c r="A16">
        <v>450</v>
      </c>
      <c r="B16" t="s">
        <v>436</v>
      </c>
      <c r="C16" t="b">
        <v>0</v>
      </c>
      <c r="D16">
        <v>18</v>
      </c>
      <c r="E16">
        <f t="shared" si="0"/>
        <v>18</v>
      </c>
    </row>
    <row r="17" spans="1:5">
      <c r="A17">
        <v>463</v>
      </c>
      <c r="B17" t="s">
        <v>436</v>
      </c>
      <c r="C17" t="b">
        <v>1</v>
      </c>
      <c r="D17">
        <v>171</v>
      </c>
      <c r="E17">
        <f t="shared" si="0"/>
        <v>171</v>
      </c>
    </row>
    <row r="18" spans="1:5">
      <c r="A18">
        <v>463</v>
      </c>
      <c r="B18" t="s">
        <v>436</v>
      </c>
      <c r="C18" t="b">
        <v>0</v>
      </c>
      <c r="D18">
        <v>36</v>
      </c>
      <c r="E18">
        <f t="shared" si="0"/>
        <v>36</v>
      </c>
    </row>
    <row r="19" spans="1:5">
      <c r="A19">
        <v>466</v>
      </c>
      <c r="B19" t="s">
        <v>436</v>
      </c>
      <c r="C19" t="b">
        <v>1</v>
      </c>
      <c r="D19">
        <v>99</v>
      </c>
      <c r="E19">
        <f t="shared" si="0"/>
        <v>99</v>
      </c>
    </row>
    <row r="20" spans="1:5">
      <c r="A20">
        <v>470</v>
      </c>
      <c r="B20" t="s">
        <v>436</v>
      </c>
      <c r="C20" t="b">
        <v>0</v>
      </c>
      <c r="D20">
        <v>72</v>
      </c>
      <c r="E20">
        <f t="shared" si="0"/>
        <v>72</v>
      </c>
    </row>
    <row r="21" spans="1:5">
      <c r="A21">
        <v>487</v>
      </c>
      <c r="B21" t="s">
        <v>436</v>
      </c>
      <c r="C21" t="b">
        <v>1</v>
      </c>
      <c r="D21">
        <v>126</v>
      </c>
      <c r="E21">
        <f t="shared" si="0"/>
        <v>126</v>
      </c>
    </row>
    <row r="22" spans="1:5">
      <c r="A22">
        <v>489</v>
      </c>
      <c r="B22" t="s">
        <v>436</v>
      </c>
      <c r="C22" t="b">
        <v>1</v>
      </c>
      <c r="D22">
        <v>90</v>
      </c>
      <c r="E22">
        <f t="shared" si="0"/>
        <v>90</v>
      </c>
    </row>
    <row r="23" spans="1:5">
      <c r="A23">
        <v>494</v>
      </c>
      <c r="B23" t="s">
        <v>436</v>
      </c>
      <c r="C23" t="b">
        <v>0</v>
      </c>
      <c r="D23">
        <v>36</v>
      </c>
      <c r="E23">
        <f t="shared" si="0"/>
        <v>36</v>
      </c>
    </row>
    <row r="24" spans="1:5">
      <c r="A24">
        <v>502</v>
      </c>
      <c r="B24" t="s">
        <v>436</v>
      </c>
      <c r="C24" t="b">
        <v>0</v>
      </c>
      <c r="D24">
        <v>45</v>
      </c>
      <c r="E24">
        <f t="shared" si="0"/>
        <v>45</v>
      </c>
    </row>
    <row r="25" spans="1:5">
      <c r="A25">
        <v>535</v>
      </c>
      <c r="B25" t="s">
        <v>436</v>
      </c>
      <c r="C25" t="b">
        <v>0</v>
      </c>
      <c r="D25">
        <v>18</v>
      </c>
      <c r="E25">
        <f t="shared" si="0"/>
        <v>18</v>
      </c>
    </row>
    <row r="26" spans="1:5">
      <c r="A26">
        <v>623</v>
      </c>
      <c r="B26" t="s">
        <v>436</v>
      </c>
      <c r="C26" t="b">
        <v>1</v>
      </c>
      <c r="D26">
        <v>72</v>
      </c>
      <c r="E26">
        <f t="shared" si="0"/>
        <v>72</v>
      </c>
    </row>
    <row r="27" spans="1:5">
      <c r="A27">
        <v>626</v>
      </c>
      <c r="B27" t="s">
        <v>436</v>
      </c>
      <c r="C27" t="b">
        <v>1</v>
      </c>
      <c r="D27">
        <v>36</v>
      </c>
      <c r="E27">
        <f t="shared" si="0"/>
        <v>36</v>
      </c>
    </row>
    <row r="28" spans="1:5">
      <c r="A28">
        <v>630</v>
      </c>
      <c r="B28" t="s">
        <v>436</v>
      </c>
      <c r="C28" t="b">
        <v>0</v>
      </c>
      <c r="D28">
        <v>36</v>
      </c>
      <c r="E28">
        <f t="shared" si="0"/>
        <v>36</v>
      </c>
    </row>
    <row r="29" spans="1:5">
      <c r="A29">
        <v>662</v>
      </c>
      <c r="B29" t="s">
        <v>436</v>
      </c>
      <c r="C29" t="b">
        <v>0</v>
      </c>
      <c r="D29">
        <v>171</v>
      </c>
      <c r="E29">
        <f t="shared" si="0"/>
        <v>171</v>
      </c>
    </row>
    <row r="30" spans="1:5">
      <c r="A30">
        <v>665</v>
      </c>
      <c r="B30" t="s">
        <v>436</v>
      </c>
      <c r="C30" t="b">
        <v>1</v>
      </c>
      <c r="D30">
        <v>99</v>
      </c>
      <c r="E30">
        <f t="shared" si="0"/>
        <v>99</v>
      </c>
    </row>
    <row r="31" spans="1:5">
      <c r="A31">
        <v>670</v>
      </c>
      <c r="B31" t="s">
        <v>436</v>
      </c>
      <c r="C31" t="b">
        <v>1</v>
      </c>
      <c r="D31">
        <v>36</v>
      </c>
      <c r="E31">
        <f t="shared" si="0"/>
        <v>36</v>
      </c>
    </row>
    <row r="32" spans="1:5">
      <c r="A32">
        <v>674</v>
      </c>
      <c r="B32" t="s">
        <v>436</v>
      </c>
      <c r="C32" t="b">
        <v>0</v>
      </c>
      <c r="D32">
        <v>63</v>
      </c>
      <c r="E32">
        <f t="shared" si="0"/>
        <v>63</v>
      </c>
    </row>
    <row r="33" spans="1:5">
      <c r="A33">
        <v>680</v>
      </c>
      <c r="B33" t="s">
        <v>437</v>
      </c>
      <c r="C33" t="s">
        <v>438</v>
      </c>
      <c r="D33">
        <v>3</v>
      </c>
      <c r="E33">
        <f t="shared" si="0"/>
        <v>3</v>
      </c>
    </row>
    <row r="34" spans="1:5">
      <c r="A34">
        <v>683</v>
      </c>
      <c r="B34" t="s">
        <v>437</v>
      </c>
      <c r="C34" t="s">
        <v>439</v>
      </c>
      <c r="D34">
        <v>3</v>
      </c>
      <c r="E34">
        <f t="shared" si="0"/>
        <v>3</v>
      </c>
    </row>
    <row r="35" spans="1:5">
      <c r="A35">
        <v>686</v>
      </c>
      <c r="B35" t="s">
        <v>437</v>
      </c>
      <c r="C35" t="s">
        <v>440</v>
      </c>
      <c r="D35">
        <v>6</v>
      </c>
      <c r="E35">
        <f t="shared" si="0"/>
        <v>6</v>
      </c>
    </row>
    <row r="36" spans="1:5">
      <c r="A36">
        <v>689</v>
      </c>
      <c r="B36" t="s">
        <v>437</v>
      </c>
      <c r="C36" t="s">
        <v>441</v>
      </c>
      <c r="D36">
        <v>3</v>
      </c>
      <c r="E36">
        <f t="shared" si="0"/>
        <v>3</v>
      </c>
    </row>
    <row r="37" spans="1:5">
      <c r="A37">
        <v>727</v>
      </c>
      <c r="B37" t="s">
        <v>436</v>
      </c>
      <c r="C37" t="b">
        <v>0</v>
      </c>
      <c r="D37">
        <v>72</v>
      </c>
      <c r="E37">
        <f t="shared" si="0"/>
        <v>72</v>
      </c>
    </row>
    <row r="38" spans="1:5">
      <c r="A38">
        <v>732</v>
      </c>
      <c r="B38" t="s">
        <v>436</v>
      </c>
      <c r="C38" t="b">
        <v>1</v>
      </c>
      <c r="D38">
        <v>36</v>
      </c>
      <c r="E38">
        <f t="shared" si="0"/>
        <v>36</v>
      </c>
    </row>
    <row r="39" spans="1:5">
      <c r="A39">
        <v>736</v>
      </c>
      <c r="B39" t="s">
        <v>436</v>
      </c>
      <c r="C39" t="b">
        <v>0</v>
      </c>
      <c r="D39">
        <v>36</v>
      </c>
      <c r="E39">
        <f t="shared" si="0"/>
        <v>36</v>
      </c>
    </row>
    <row r="40" spans="1:5">
      <c r="A40">
        <v>823</v>
      </c>
      <c r="B40" t="s">
        <v>442</v>
      </c>
      <c r="C40" t="b">
        <v>1</v>
      </c>
      <c r="D40">
        <v>360</v>
      </c>
      <c r="E40">
        <f t="shared" si="0"/>
        <v>360</v>
      </c>
    </row>
    <row r="41" spans="1:5">
      <c r="A41">
        <v>823</v>
      </c>
      <c r="B41" t="s">
        <v>442</v>
      </c>
      <c r="C41" t="b">
        <v>0</v>
      </c>
      <c r="D41">
        <v>180</v>
      </c>
      <c r="E41">
        <f t="shared" si="0"/>
        <v>180</v>
      </c>
    </row>
    <row r="42" spans="1:5">
      <c r="A42">
        <v>834</v>
      </c>
      <c r="B42" t="s">
        <v>437</v>
      </c>
      <c r="C42" t="s">
        <v>443</v>
      </c>
      <c r="D42">
        <v>24</v>
      </c>
      <c r="E42">
        <f t="shared" si="0"/>
        <v>24</v>
      </c>
    </row>
    <row r="43" spans="1:5">
      <c r="A43">
        <v>837</v>
      </c>
      <c r="B43" t="s">
        <v>437</v>
      </c>
      <c r="C43" t="s">
        <v>438</v>
      </c>
      <c r="D43">
        <v>12</v>
      </c>
      <c r="E43">
        <f t="shared" si="0"/>
        <v>12</v>
      </c>
    </row>
    <row r="44" spans="1:5">
      <c r="A44">
        <v>842</v>
      </c>
      <c r="B44" t="s">
        <v>437</v>
      </c>
      <c r="C44" t="s">
        <v>439</v>
      </c>
      <c r="D44">
        <v>12</v>
      </c>
      <c r="E44">
        <f t="shared" si="0"/>
        <v>12</v>
      </c>
    </row>
    <row r="45" spans="1:5">
      <c r="A45">
        <v>848</v>
      </c>
      <c r="B45" t="s">
        <v>437</v>
      </c>
      <c r="C45" t="s">
        <v>441</v>
      </c>
      <c r="D45">
        <v>12</v>
      </c>
      <c r="E45">
        <f t="shared" si="0"/>
        <v>12</v>
      </c>
    </row>
    <row r="46" spans="1:5">
      <c r="A46">
        <v>858</v>
      </c>
      <c r="B46" t="s">
        <v>442</v>
      </c>
      <c r="C46" t="b">
        <v>1</v>
      </c>
      <c r="D46">
        <v>72</v>
      </c>
      <c r="E46">
        <f t="shared" si="0"/>
        <v>72</v>
      </c>
    </row>
    <row r="47" spans="1:5">
      <c r="A47">
        <v>858</v>
      </c>
      <c r="B47" t="s">
        <v>442</v>
      </c>
      <c r="C47" t="b">
        <v>0</v>
      </c>
      <c r="D47">
        <v>180</v>
      </c>
      <c r="E47">
        <f t="shared" si="0"/>
        <v>180</v>
      </c>
    </row>
  </sheetData>
  <sheetProtection sheet="1" objects="1" scenarios="1" autoFilter="0"/>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2:S13"/>
  <sheetViews>
    <sheetView workbookViewId="0"/>
  </sheetViews>
  <sheetFormatPr defaultRowHeight="14.5"/>
  <sheetData>
    <row r="2" spans="1:19">
      <c r="A2">
        <v>370</v>
      </c>
      <c r="B2" t="s">
        <v>444</v>
      </c>
      <c r="C2" t="s">
        <v>445</v>
      </c>
      <c r="D2" t="s">
        <v>451</v>
      </c>
      <c r="F2">
        <v>370</v>
      </c>
      <c r="G2" t="s">
        <v>445</v>
      </c>
      <c r="H2" t="s">
        <v>446</v>
      </c>
      <c r="I2" t="s">
        <v>447</v>
      </c>
      <c r="J2" t="s">
        <v>448</v>
      </c>
      <c r="K2" t="s">
        <v>449</v>
      </c>
      <c r="L2" t="s">
        <v>450</v>
      </c>
      <c r="N2" t="str">
        <f t="shared" ref="N2:S5" si="0">IF(ISERROR(VLOOKUP(G2,$C$2:$D$10000,2,0)),"",VLOOKUP(G2,$C$2:$D$10000,2,0))</f>
        <v>effective</v>
      </c>
      <c r="O2" t="str">
        <f t="shared" si="0"/>
        <v>effective</v>
      </c>
      <c r="P2" t="str">
        <f t="shared" si="0"/>
        <v/>
      </c>
      <c r="Q2" t="str">
        <f t="shared" si="0"/>
        <v/>
      </c>
      <c r="R2" t="str">
        <f t="shared" si="0"/>
        <v/>
      </c>
      <c r="S2" t="str">
        <f t="shared" si="0"/>
        <v/>
      </c>
    </row>
    <row r="3" spans="1:19">
      <c r="A3">
        <v>370</v>
      </c>
      <c r="B3" t="s">
        <v>452</v>
      </c>
      <c r="C3" t="s">
        <v>446</v>
      </c>
      <c r="D3" t="s">
        <v>451</v>
      </c>
      <c r="F3">
        <v>376</v>
      </c>
      <c r="G3" t="s">
        <v>453</v>
      </c>
      <c r="H3" t="s">
        <v>454</v>
      </c>
      <c r="I3" t="s">
        <v>455</v>
      </c>
      <c r="J3" t="s">
        <v>456</v>
      </c>
      <c r="K3" t="s">
        <v>457</v>
      </c>
      <c r="L3" t="s">
        <v>458</v>
      </c>
      <c r="N3" t="str">
        <f t="shared" si="0"/>
        <v>effective</v>
      </c>
      <c r="O3" t="str">
        <f t="shared" si="0"/>
        <v>effective</v>
      </c>
      <c r="P3" t="str">
        <f t="shared" si="0"/>
        <v>effective</v>
      </c>
      <c r="Q3" t="str">
        <f t="shared" si="0"/>
        <v/>
      </c>
      <c r="R3" t="str">
        <f t="shared" si="0"/>
        <v/>
      </c>
      <c r="S3" t="str">
        <f t="shared" si="0"/>
        <v/>
      </c>
    </row>
    <row r="4" spans="1:19">
      <c r="A4">
        <v>376</v>
      </c>
      <c r="B4" t="s">
        <v>444</v>
      </c>
      <c r="C4" t="s">
        <v>453</v>
      </c>
      <c r="D4" t="s">
        <v>451</v>
      </c>
      <c r="F4">
        <v>388</v>
      </c>
      <c r="G4" t="s">
        <v>460</v>
      </c>
      <c r="H4" t="s">
        <v>461</v>
      </c>
      <c r="I4" t="s">
        <v>462</v>
      </c>
      <c r="J4" t="s">
        <v>463</v>
      </c>
      <c r="K4" t="s">
        <v>464</v>
      </c>
      <c r="L4" t="s">
        <v>465</v>
      </c>
      <c r="N4" t="str">
        <f t="shared" si="0"/>
        <v>effective</v>
      </c>
      <c r="O4" t="str">
        <f t="shared" si="0"/>
        <v>effective</v>
      </c>
      <c r="P4" t="str">
        <f t="shared" si="0"/>
        <v>effective</v>
      </c>
      <c r="Q4" t="str">
        <f t="shared" si="0"/>
        <v>effective</v>
      </c>
      <c r="R4" t="str">
        <f t="shared" si="0"/>
        <v/>
      </c>
      <c r="S4" t="str">
        <f t="shared" si="0"/>
        <v/>
      </c>
    </row>
    <row r="5" spans="1:19">
      <c r="A5">
        <v>376</v>
      </c>
      <c r="B5" t="s">
        <v>452</v>
      </c>
      <c r="C5" t="s">
        <v>454</v>
      </c>
      <c r="D5" t="s">
        <v>451</v>
      </c>
      <c r="F5">
        <v>438</v>
      </c>
      <c r="G5" t="s">
        <v>467</v>
      </c>
      <c r="H5" t="s">
        <v>468</v>
      </c>
      <c r="I5" t="s">
        <v>469</v>
      </c>
      <c r="J5" t="s">
        <v>470</v>
      </c>
      <c r="K5" t="s">
        <v>471</v>
      </c>
      <c r="L5" t="s">
        <v>472</v>
      </c>
      <c r="N5" t="str">
        <f t="shared" si="0"/>
        <v>effective</v>
      </c>
      <c r="O5" t="str">
        <f t="shared" si="0"/>
        <v>effective</v>
      </c>
      <c r="P5" t="str">
        <f t="shared" si="0"/>
        <v>effective</v>
      </c>
      <c r="Q5" t="str">
        <f t="shared" si="0"/>
        <v/>
      </c>
      <c r="R5" t="str">
        <f t="shared" si="0"/>
        <v/>
      </c>
      <c r="S5" t="str">
        <f t="shared" si="0"/>
        <v/>
      </c>
    </row>
    <row r="6" spans="1:19">
      <c r="A6">
        <v>376</v>
      </c>
      <c r="B6" t="s">
        <v>459</v>
      </c>
      <c r="C6" t="s">
        <v>455</v>
      </c>
      <c r="D6" t="s">
        <v>451</v>
      </c>
    </row>
    <row r="7" spans="1:19">
      <c r="A7">
        <v>388</v>
      </c>
      <c r="B7" t="s">
        <v>444</v>
      </c>
      <c r="C7" t="s">
        <v>460</v>
      </c>
      <c r="D7" t="s">
        <v>451</v>
      </c>
    </row>
    <row r="8" spans="1:19">
      <c r="A8">
        <v>388</v>
      </c>
      <c r="B8" t="s">
        <v>452</v>
      </c>
      <c r="C8" t="s">
        <v>461</v>
      </c>
      <c r="D8" t="s">
        <v>451</v>
      </c>
    </row>
    <row r="9" spans="1:19">
      <c r="A9">
        <v>388</v>
      </c>
      <c r="B9" t="s">
        <v>459</v>
      </c>
      <c r="C9" t="s">
        <v>462</v>
      </c>
      <c r="D9" t="s">
        <v>451</v>
      </c>
    </row>
    <row r="10" spans="1:19">
      <c r="A10">
        <v>388</v>
      </c>
      <c r="B10" t="s">
        <v>466</v>
      </c>
      <c r="C10" t="s">
        <v>463</v>
      </c>
      <c r="D10" t="s">
        <v>451</v>
      </c>
    </row>
    <row r="11" spans="1:19">
      <c r="A11">
        <v>438</v>
      </c>
      <c r="B11" t="s">
        <v>444</v>
      </c>
      <c r="C11" t="s">
        <v>467</v>
      </c>
      <c r="D11" t="s">
        <v>451</v>
      </c>
    </row>
    <row r="12" spans="1:19">
      <c r="A12">
        <v>438</v>
      </c>
      <c r="B12" t="s">
        <v>452</v>
      </c>
      <c r="C12" t="s">
        <v>468</v>
      </c>
      <c r="D12" t="s">
        <v>451</v>
      </c>
    </row>
    <row r="13" spans="1:19">
      <c r="A13">
        <v>438</v>
      </c>
      <c r="B13" t="s">
        <v>459</v>
      </c>
      <c r="C13" t="s">
        <v>469</v>
      </c>
      <c r="D13" t="s">
        <v>451</v>
      </c>
    </row>
  </sheetData>
  <sheetProtection sheet="1" objects="1" scenarios="1" autoFilter="0"/>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4">
    <tabColor rgb="FFFF0000"/>
  </sheetPr>
  <dimension ref="A1:B9"/>
  <sheetViews>
    <sheetView zoomScaleNormal="100" workbookViewId="0">
      <selection activeCell="B12" sqref="B12"/>
    </sheetView>
  </sheetViews>
  <sheetFormatPr defaultColWidth="9.1796875" defaultRowHeight="14.5"/>
  <cols>
    <col min="1" max="1" width="76.1796875" style="92" customWidth="1"/>
    <col min="2" max="2" width="96" style="92" bestFit="1" customWidth="1"/>
    <col min="3" max="3" width="9.1796875" style="92" customWidth="1"/>
    <col min="4" max="16384" width="9.1796875" style="92"/>
  </cols>
  <sheetData>
    <row r="1" spans="1:2">
      <c r="A1" s="95" t="s">
        <v>418</v>
      </c>
      <c r="B1" s="95" t="s">
        <v>419</v>
      </c>
    </row>
    <row r="2" spans="1:2">
      <c r="A2" s="91" t="s">
        <v>420</v>
      </c>
      <c r="B2" s="96" t="s">
        <v>248</v>
      </c>
    </row>
    <row r="3" spans="1:2">
      <c r="A3" s="91" t="s">
        <v>421</v>
      </c>
      <c r="B3" s="96" t="s">
        <v>248</v>
      </c>
    </row>
    <row r="4" spans="1:2" ht="67.5" customHeight="1">
      <c r="A4" s="91" t="s">
        <v>416</v>
      </c>
      <c r="B4" s="91" t="s">
        <v>422</v>
      </c>
    </row>
    <row r="5" spans="1:2" ht="67.5" customHeight="1">
      <c r="A5" s="91" t="s">
        <v>423</v>
      </c>
      <c r="B5" s="91" t="s">
        <v>422</v>
      </c>
    </row>
    <row r="6" spans="1:2" ht="67.5" customHeight="1">
      <c r="A6" s="91" t="s">
        <v>424</v>
      </c>
      <c r="B6" s="91" t="s">
        <v>422</v>
      </c>
    </row>
    <row r="7" spans="1:2" ht="27" customHeight="1">
      <c r="A7" s="91" t="s">
        <v>425</v>
      </c>
      <c r="B7" s="96" t="s">
        <v>248</v>
      </c>
    </row>
    <row r="8" spans="1:2" ht="67.5" customHeight="1">
      <c r="A8" s="91" t="s">
        <v>417</v>
      </c>
      <c r="B8" s="91" t="s">
        <v>426</v>
      </c>
    </row>
    <row r="9" spans="1:2" ht="54" customHeight="1">
      <c r="A9" s="91" t="s">
        <v>427</v>
      </c>
      <c r="B9" s="91" t="s">
        <v>428</v>
      </c>
    </row>
  </sheetData>
  <dataValidations count="1">
    <dataValidation type="list" showInputMessage="1" showErrorMessage="1" sqref="A11" xr:uid="{00000000-0002-0000-2B00-000000000000}">
      <formula1>$A$2:$A$9</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
    <pageSetUpPr fitToPage="1"/>
  </sheetPr>
  <dimension ref="B1:AI27"/>
  <sheetViews>
    <sheetView view="pageBreakPreview" zoomScaleNormal="100" zoomScaleSheetLayoutView="100" workbookViewId="0">
      <selection activeCell="L8" sqref="L8:P8"/>
    </sheetView>
  </sheetViews>
  <sheetFormatPr defaultRowHeight="14.5"/>
  <cols>
    <col min="1" max="40" width="3.54296875" customWidth="1"/>
    <col min="269" max="269" width="23.453125" customWidth="1"/>
    <col min="270" max="270" width="17.453125" bestFit="1" customWidth="1"/>
    <col min="272" max="272" width="21.453125" bestFit="1" customWidth="1"/>
    <col min="273" max="273" width="16.1796875" bestFit="1" customWidth="1"/>
    <col min="274" max="274" width="13" bestFit="1" customWidth="1"/>
    <col min="275" max="275" width="20.26953125" bestFit="1" customWidth="1"/>
    <col min="525" max="525" width="23.453125" customWidth="1"/>
    <col min="526" max="526" width="17.453125" bestFit="1" customWidth="1"/>
    <col min="528" max="528" width="21.453125" bestFit="1" customWidth="1"/>
    <col min="529" max="529" width="16.1796875" bestFit="1" customWidth="1"/>
    <col min="530" max="530" width="13" bestFit="1" customWidth="1"/>
    <col min="531" max="531" width="20.26953125" bestFit="1" customWidth="1"/>
    <col min="781" max="781" width="23.453125" customWidth="1"/>
    <col min="782" max="782" width="17.453125" bestFit="1" customWidth="1"/>
    <col min="784" max="784" width="21.453125" bestFit="1" customWidth="1"/>
    <col min="785" max="785" width="16.1796875" bestFit="1" customWidth="1"/>
    <col min="786" max="786" width="13" bestFit="1" customWidth="1"/>
    <col min="787" max="787" width="20.26953125" bestFit="1" customWidth="1"/>
    <col min="1037" max="1037" width="23.453125" customWidth="1"/>
    <col min="1038" max="1038" width="17.453125" bestFit="1" customWidth="1"/>
    <col min="1040" max="1040" width="21.453125" bestFit="1" customWidth="1"/>
    <col min="1041" max="1041" width="16.1796875" bestFit="1" customWidth="1"/>
    <col min="1042" max="1042" width="13" bestFit="1" customWidth="1"/>
    <col min="1043" max="1043" width="20.26953125" bestFit="1" customWidth="1"/>
    <col min="1293" max="1293" width="23.453125" customWidth="1"/>
    <col min="1294" max="1294" width="17.453125" bestFit="1" customWidth="1"/>
    <col min="1296" max="1296" width="21.453125" bestFit="1" customWidth="1"/>
    <col min="1297" max="1297" width="16.1796875" bestFit="1" customWidth="1"/>
    <col min="1298" max="1298" width="13" bestFit="1" customWidth="1"/>
    <col min="1299" max="1299" width="20.26953125" bestFit="1" customWidth="1"/>
    <col min="1549" max="1549" width="23.453125" customWidth="1"/>
    <col min="1550" max="1550" width="17.453125" bestFit="1" customWidth="1"/>
    <col min="1552" max="1552" width="21.453125" bestFit="1" customWidth="1"/>
    <col min="1553" max="1553" width="16.1796875" bestFit="1" customWidth="1"/>
    <col min="1554" max="1554" width="13" bestFit="1" customWidth="1"/>
    <col min="1555" max="1555" width="20.26953125" bestFit="1" customWidth="1"/>
    <col min="1805" max="1805" width="23.453125" customWidth="1"/>
    <col min="1806" max="1806" width="17.453125" bestFit="1" customWidth="1"/>
    <col min="1808" max="1808" width="21.453125" bestFit="1" customWidth="1"/>
    <col min="1809" max="1809" width="16.1796875" bestFit="1" customWidth="1"/>
    <col min="1810" max="1810" width="13" bestFit="1" customWidth="1"/>
    <col min="1811" max="1811" width="20.26953125" bestFit="1" customWidth="1"/>
    <col min="2061" max="2061" width="23.453125" customWidth="1"/>
    <col min="2062" max="2062" width="17.453125" bestFit="1" customWidth="1"/>
    <col min="2064" max="2064" width="21.453125" bestFit="1" customWidth="1"/>
    <col min="2065" max="2065" width="16.1796875" bestFit="1" customWidth="1"/>
    <col min="2066" max="2066" width="13" bestFit="1" customWidth="1"/>
    <col min="2067" max="2067" width="20.26953125" bestFit="1" customWidth="1"/>
    <col min="2317" max="2317" width="23.453125" customWidth="1"/>
    <col min="2318" max="2318" width="17.453125" bestFit="1" customWidth="1"/>
    <col min="2320" max="2320" width="21.453125" bestFit="1" customWidth="1"/>
    <col min="2321" max="2321" width="16.1796875" bestFit="1" customWidth="1"/>
    <col min="2322" max="2322" width="13" bestFit="1" customWidth="1"/>
    <col min="2323" max="2323" width="20.26953125" bestFit="1" customWidth="1"/>
    <col min="2573" max="2573" width="23.453125" customWidth="1"/>
    <col min="2574" max="2574" width="17.453125" bestFit="1" customWidth="1"/>
    <col min="2576" max="2576" width="21.453125" bestFit="1" customWidth="1"/>
    <col min="2577" max="2577" width="16.1796875" bestFit="1" customWidth="1"/>
    <col min="2578" max="2578" width="13" bestFit="1" customWidth="1"/>
    <col min="2579" max="2579" width="20.26953125" bestFit="1" customWidth="1"/>
    <col min="2829" max="2829" width="23.453125" customWidth="1"/>
    <col min="2830" max="2830" width="17.453125" bestFit="1" customWidth="1"/>
    <col min="2832" max="2832" width="21.453125" bestFit="1" customWidth="1"/>
    <col min="2833" max="2833" width="16.1796875" bestFit="1" customWidth="1"/>
    <col min="2834" max="2834" width="13" bestFit="1" customWidth="1"/>
    <col min="2835" max="2835" width="20.26953125" bestFit="1" customWidth="1"/>
    <col min="3085" max="3085" width="23.453125" customWidth="1"/>
    <col min="3086" max="3086" width="17.453125" bestFit="1" customWidth="1"/>
    <col min="3088" max="3088" width="21.453125" bestFit="1" customWidth="1"/>
    <col min="3089" max="3089" width="16.1796875" bestFit="1" customWidth="1"/>
    <col min="3090" max="3090" width="13" bestFit="1" customWidth="1"/>
    <col min="3091" max="3091" width="20.26953125" bestFit="1" customWidth="1"/>
    <col min="3341" max="3341" width="23.453125" customWidth="1"/>
    <col min="3342" max="3342" width="17.453125" bestFit="1" customWidth="1"/>
    <col min="3344" max="3344" width="21.453125" bestFit="1" customWidth="1"/>
    <col min="3345" max="3345" width="16.1796875" bestFit="1" customWidth="1"/>
    <col min="3346" max="3346" width="13" bestFit="1" customWidth="1"/>
    <col min="3347" max="3347" width="20.26953125" bestFit="1" customWidth="1"/>
    <col min="3597" max="3597" width="23.453125" customWidth="1"/>
    <col min="3598" max="3598" width="17.453125" bestFit="1" customWidth="1"/>
    <col min="3600" max="3600" width="21.453125" bestFit="1" customWidth="1"/>
    <col min="3601" max="3601" width="16.1796875" bestFit="1" customWidth="1"/>
    <col min="3602" max="3602" width="13" bestFit="1" customWidth="1"/>
    <col min="3603" max="3603" width="20.26953125" bestFit="1" customWidth="1"/>
    <col min="3853" max="3853" width="23.453125" customWidth="1"/>
    <col min="3854" max="3854" width="17.453125" bestFit="1" customWidth="1"/>
    <col min="3856" max="3856" width="21.453125" bestFit="1" customWidth="1"/>
    <col min="3857" max="3857" width="16.1796875" bestFit="1" customWidth="1"/>
    <col min="3858" max="3858" width="13" bestFit="1" customWidth="1"/>
    <col min="3859" max="3859" width="20.26953125" bestFit="1" customWidth="1"/>
    <col min="4109" max="4109" width="23.453125" customWidth="1"/>
    <col min="4110" max="4110" width="17.453125" bestFit="1" customWidth="1"/>
    <col min="4112" max="4112" width="21.453125" bestFit="1" customWidth="1"/>
    <col min="4113" max="4113" width="16.1796875" bestFit="1" customWidth="1"/>
    <col min="4114" max="4114" width="13" bestFit="1" customWidth="1"/>
    <col min="4115" max="4115" width="20.26953125" bestFit="1" customWidth="1"/>
    <col min="4365" max="4365" width="23.453125" customWidth="1"/>
    <col min="4366" max="4366" width="17.453125" bestFit="1" customWidth="1"/>
    <col min="4368" max="4368" width="21.453125" bestFit="1" customWidth="1"/>
    <col min="4369" max="4369" width="16.1796875" bestFit="1" customWidth="1"/>
    <col min="4370" max="4370" width="13" bestFit="1" customWidth="1"/>
    <col min="4371" max="4371" width="20.26953125" bestFit="1" customWidth="1"/>
    <col min="4621" max="4621" width="23.453125" customWidth="1"/>
    <col min="4622" max="4622" width="17.453125" bestFit="1" customWidth="1"/>
    <col min="4624" max="4624" width="21.453125" bestFit="1" customWidth="1"/>
    <col min="4625" max="4625" width="16.1796875" bestFit="1" customWidth="1"/>
    <col min="4626" max="4626" width="13" bestFit="1" customWidth="1"/>
    <col min="4627" max="4627" width="20.26953125" bestFit="1" customWidth="1"/>
    <col min="4877" max="4877" width="23.453125" customWidth="1"/>
    <col min="4878" max="4878" width="17.453125" bestFit="1" customWidth="1"/>
    <col min="4880" max="4880" width="21.453125" bestFit="1" customWidth="1"/>
    <col min="4881" max="4881" width="16.1796875" bestFit="1" customWidth="1"/>
    <col min="4882" max="4882" width="13" bestFit="1" customWidth="1"/>
    <col min="4883" max="4883" width="20.26953125" bestFit="1" customWidth="1"/>
    <col min="5133" max="5133" width="23.453125" customWidth="1"/>
    <col min="5134" max="5134" width="17.453125" bestFit="1" customWidth="1"/>
    <col min="5136" max="5136" width="21.453125" bestFit="1" customWidth="1"/>
    <col min="5137" max="5137" width="16.1796875" bestFit="1" customWidth="1"/>
    <col min="5138" max="5138" width="13" bestFit="1" customWidth="1"/>
    <col min="5139" max="5139" width="20.26953125" bestFit="1" customWidth="1"/>
    <col min="5389" max="5389" width="23.453125" customWidth="1"/>
    <col min="5390" max="5390" width="17.453125" bestFit="1" customWidth="1"/>
    <col min="5392" max="5392" width="21.453125" bestFit="1" customWidth="1"/>
    <col min="5393" max="5393" width="16.1796875" bestFit="1" customWidth="1"/>
    <col min="5394" max="5394" width="13" bestFit="1" customWidth="1"/>
    <col min="5395" max="5395" width="20.26953125" bestFit="1" customWidth="1"/>
    <col min="5645" max="5645" width="23.453125" customWidth="1"/>
    <col min="5646" max="5646" width="17.453125" bestFit="1" customWidth="1"/>
    <col min="5648" max="5648" width="21.453125" bestFit="1" customWidth="1"/>
    <col min="5649" max="5649" width="16.1796875" bestFit="1" customWidth="1"/>
    <col min="5650" max="5650" width="13" bestFit="1" customWidth="1"/>
    <col min="5651" max="5651" width="20.26953125" bestFit="1" customWidth="1"/>
    <col min="5901" max="5901" width="23.453125" customWidth="1"/>
    <col min="5902" max="5902" width="17.453125" bestFit="1" customWidth="1"/>
    <col min="5904" max="5904" width="21.453125" bestFit="1" customWidth="1"/>
    <col min="5905" max="5905" width="16.1796875" bestFit="1" customWidth="1"/>
    <col min="5906" max="5906" width="13" bestFit="1" customWidth="1"/>
    <col min="5907" max="5907" width="20.26953125" bestFit="1" customWidth="1"/>
    <col min="6157" max="6157" width="23.453125" customWidth="1"/>
    <col min="6158" max="6158" width="17.453125" bestFit="1" customWidth="1"/>
    <col min="6160" max="6160" width="21.453125" bestFit="1" customWidth="1"/>
    <col min="6161" max="6161" width="16.1796875" bestFit="1" customWidth="1"/>
    <col min="6162" max="6162" width="13" bestFit="1" customWidth="1"/>
    <col min="6163" max="6163" width="20.26953125" bestFit="1" customWidth="1"/>
    <col min="6413" max="6413" width="23.453125" customWidth="1"/>
    <col min="6414" max="6414" width="17.453125" bestFit="1" customWidth="1"/>
    <col min="6416" max="6416" width="21.453125" bestFit="1" customWidth="1"/>
    <col min="6417" max="6417" width="16.1796875" bestFit="1" customWidth="1"/>
    <col min="6418" max="6418" width="13" bestFit="1" customWidth="1"/>
    <col min="6419" max="6419" width="20.26953125" bestFit="1" customWidth="1"/>
    <col min="6669" max="6669" width="23.453125" customWidth="1"/>
    <col min="6670" max="6670" width="17.453125" bestFit="1" customWidth="1"/>
    <col min="6672" max="6672" width="21.453125" bestFit="1" customWidth="1"/>
    <col min="6673" max="6673" width="16.1796875" bestFit="1" customWidth="1"/>
    <col min="6674" max="6674" width="13" bestFit="1" customWidth="1"/>
    <col min="6675" max="6675" width="20.26953125" bestFit="1" customWidth="1"/>
    <col min="6925" max="6925" width="23.453125" customWidth="1"/>
    <col min="6926" max="6926" width="17.453125" bestFit="1" customWidth="1"/>
    <col min="6928" max="6928" width="21.453125" bestFit="1" customWidth="1"/>
    <col min="6929" max="6929" width="16.1796875" bestFit="1" customWidth="1"/>
    <col min="6930" max="6930" width="13" bestFit="1" customWidth="1"/>
    <col min="6931" max="6931" width="20.26953125" bestFit="1" customWidth="1"/>
    <col min="7181" max="7181" width="23.453125" customWidth="1"/>
    <col min="7182" max="7182" width="17.453125" bestFit="1" customWidth="1"/>
    <col min="7184" max="7184" width="21.453125" bestFit="1" customWidth="1"/>
    <col min="7185" max="7185" width="16.1796875" bestFit="1" customWidth="1"/>
    <col min="7186" max="7186" width="13" bestFit="1" customWidth="1"/>
    <col min="7187" max="7187" width="20.26953125" bestFit="1" customWidth="1"/>
    <col min="7437" max="7437" width="23.453125" customWidth="1"/>
    <col min="7438" max="7438" width="17.453125" bestFit="1" customWidth="1"/>
    <col min="7440" max="7440" width="21.453125" bestFit="1" customWidth="1"/>
    <col min="7441" max="7441" width="16.1796875" bestFit="1" customWidth="1"/>
    <col min="7442" max="7442" width="13" bestFit="1" customWidth="1"/>
    <col min="7443" max="7443" width="20.26953125" bestFit="1" customWidth="1"/>
    <col min="7693" max="7693" width="23.453125" customWidth="1"/>
    <col min="7694" max="7694" width="17.453125" bestFit="1" customWidth="1"/>
    <col min="7696" max="7696" width="21.453125" bestFit="1" customWidth="1"/>
    <col min="7697" max="7697" width="16.1796875" bestFit="1" customWidth="1"/>
    <col min="7698" max="7698" width="13" bestFit="1" customWidth="1"/>
    <col min="7699" max="7699" width="20.26953125" bestFit="1" customWidth="1"/>
    <col min="7949" max="7949" width="23.453125" customWidth="1"/>
    <col min="7950" max="7950" width="17.453125" bestFit="1" customWidth="1"/>
    <col min="7952" max="7952" width="21.453125" bestFit="1" customWidth="1"/>
    <col min="7953" max="7953" width="16.1796875" bestFit="1" customWidth="1"/>
    <col min="7954" max="7954" width="13" bestFit="1" customWidth="1"/>
    <col min="7955" max="7955" width="20.26953125" bestFit="1" customWidth="1"/>
    <col min="8205" max="8205" width="23.453125" customWidth="1"/>
    <col min="8206" max="8206" width="17.453125" bestFit="1" customWidth="1"/>
    <col min="8208" max="8208" width="21.453125" bestFit="1" customWidth="1"/>
    <col min="8209" max="8209" width="16.1796875" bestFit="1" customWidth="1"/>
    <col min="8210" max="8210" width="13" bestFit="1" customWidth="1"/>
    <col min="8211" max="8211" width="20.26953125" bestFit="1" customWidth="1"/>
    <col min="8461" max="8461" width="23.453125" customWidth="1"/>
    <col min="8462" max="8462" width="17.453125" bestFit="1" customWidth="1"/>
    <col min="8464" max="8464" width="21.453125" bestFit="1" customWidth="1"/>
    <col min="8465" max="8465" width="16.1796875" bestFit="1" customWidth="1"/>
    <col min="8466" max="8466" width="13" bestFit="1" customWidth="1"/>
    <col min="8467" max="8467" width="20.26953125" bestFit="1" customWidth="1"/>
    <col min="8717" max="8717" width="23.453125" customWidth="1"/>
    <col min="8718" max="8718" width="17.453125" bestFit="1" customWidth="1"/>
    <col min="8720" max="8720" width="21.453125" bestFit="1" customWidth="1"/>
    <col min="8721" max="8721" width="16.1796875" bestFit="1" customWidth="1"/>
    <col min="8722" max="8722" width="13" bestFit="1" customWidth="1"/>
    <col min="8723" max="8723" width="20.26953125" bestFit="1" customWidth="1"/>
    <col min="8973" max="8973" width="23.453125" customWidth="1"/>
    <col min="8974" max="8974" width="17.453125" bestFit="1" customWidth="1"/>
    <col min="8976" max="8976" width="21.453125" bestFit="1" customWidth="1"/>
    <col min="8977" max="8977" width="16.1796875" bestFit="1" customWidth="1"/>
    <col min="8978" max="8978" width="13" bestFit="1" customWidth="1"/>
    <col min="8979" max="8979" width="20.26953125" bestFit="1" customWidth="1"/>
    <col min="9229" max="9229" width="23.453125" customWidth="1"/>
    <col min="9230" max="9230" width="17.453125" bestFit="1" customWidth="1"/>
    <col min="9232" max="9232" width="21.453125" bestFit="1" customWidth="1"/>
    <col min="9233" max="9233" width="16.1796875" bestFit="1" customWidth="1"/>
    <col min="9234" max="9234" width="13" bestFit="1" customWidth="1"/>
    <col min="9235" max="9235" width="20.26953125" bestFit="1" customWidth="1"/>
    <col min="9485" max="9485" width="23.453125" customWidth="1"/>
    <col min="9486" max="9486" width="17.453125" bestFit="1" customWidth="1"/>
    <col min="9488" max="9488" width="21.453125" bestFit="1" customWidth="1"/>
    <col min="9489" max="9489" width="16.1796875" bestFit="1" customWidth="1"/>
    <col min="9490" max="9490" width="13" bestFit="1" customWidth="1"/>
    <col min="9491" max="9491" width="20.26953125" bestFit="1" customWidth="1"/>
    <col min="9741" max="9741" width="23.453125" customWidth="1"/>
    <col min="9742" max="9742" width="17.453125" bestFit="1" customWidth="1"/>
    <col min="9744" max="9744" width="21.453125" bestFit="1" customWidth="1"/>
    <col min="9745" max="9745" width="16.1796875" bestFit="1" customWidth="1"/>
    <col min="9746" max="9746" width="13" bestFit="1" customWidth="1"/>
    <col min="9747" max="9747" width="20.26953125" bestFit="1" customWidth="1"/>
    <col min="9997" max="9997" width="23.453125" customWidth="1"/>
    <col min="9998" max="9998" width="17.453125" bestFit="1" customWidth="1"/>
    <col min="10000" max="10000" width="21.453125" bestFit="1" customWidth="1"/>
    <col min="10001" max="10001" width="16.1796875" bestFit="1" customWidth="1"/>
    <col min="10002" max="10002" width="13" bestFit="1" customWidth="1"/>
    <col min="10003" max="10003" width="20.26953125" bestFit="1" customWidth="1"/>
    <col min="10253" max="10253" width="23.453125" customWidth="1"/>
    <col min="10254" max="10254" width="17.453125" bestFit="1" customWidth="1"/>
    <col min="10256" max="10256" width="21.453125" bestFit="1" customWidth="1"/>
    <col min="10257" max="10257" width="16.1796875" bestFit="1" customWidth="1"/>
    <col min="10258" max="10258" width="13" bestFit="1" customWidth="1"/>
    <col min="10259" max="10259" width="20.26953125" bestFit="1" customWidth="1"/>
    <col min="10509" max="10509" width="23.453125" customWidth="1"/>
    <col min="10510" max="10510" width="17.453125" bestFit="1" customWidth="1"/>
    <col min="10512" max="10512" width="21.453125" bestFit="1" customWidth="1"/>
    <col min="10513" max="10513" width="16.1796875" bestFit="1" customWidth="1"/>
    <col min="10514" max="10514" width="13" bestFit="1" customWidth="1"/>
    <col min="10515" max="10515" width="20.26953125" bestFit="1" customWidth="1"/>
    <col min="10765" max="10765" width="23.453125" customWidth="1"/>
    <col min="10766" max="10766" width="17.453125" bestFit="1" customWidth="1"/>
    <col min="10768" max="10768" width="21.453125" bestFit="1" customWidth="1"/>
    <col min="10769" max="10769" width="16.1796875" bestFit="1" customWidth="1"/>
    <col min="10770" max="10770" width="13" bestFit="1" customWidth="1"/>
    <col min="10771" max="10771" width="20.26953125" bestFit="1" customWidth="1"/>
    <col min="11021" max="11021" width="23.453125" customWidth="1"/>
    <col min="11022" max="11022" width="17.453125" bestFit="1" customWidth="1"/>
    <col min="11024" max="11024" width="21.453125" bestFit="1" customWidth="1"/>
    <col min="11025" max="11025" width="16.1796875" bestFit="1" customWidth="1"/>
    <col min="11026" max="11026" width="13" bestFit="1" customWidth="1"/>
    <col min="11027" max="11027" width="20.26953125" bestFit="1" customWidth="1"/>
    <col min="11277" max="11277" width="23.453125" customWidth="1"/>
    <col min="11278" max="11278" width="17.453125" bestFit="1" customWidth="1"/>
    <col min="11280" max="11280" width="21.453125" bestFit="1" customWidth="1"/>
    <col min="11281" max="11281" width="16.1796875" bestFit="1" customWidth="1"/>
    <col min="11282" max="11282" width="13" bestFit="1" customWidth="1"/>
    <col min="11283" max="11283" width="20.26953125" bestFit="1" customWidth="1"/>
    <col min="11533" max="11533" width="23.453125" customWidth="1"/>
    <col min="11534" max="11534" width="17.453125" bestFit="1" customWidth="1"/>
    <col min="11536" max="11536" width="21.453125" bestFit="1" customWidth="1"/>
    <col min="11537" max="11537" width="16.1796875" bestFit="1" customWidth="1"/>
    <col min="11538" max="11538" width="13" bestFit="1" customWidth="1"/>
    <col min="11539" max="11539" width="20.26953125" bestFit="1" customWidth="1"/>
    <col min="11789" max="11789" width="23.453125" customWidth="1"/>
    <col min="11790" max="11790" width="17.453125" bestFit="1" customWidth="1"/>
    <col min="11792" max="11792" width="21.453125" bestFit="1" customWidth="1"/>
    <col min="11793" max="11793" width="16.1796875" bestFit="1" customWidth="1"/>
    <col min="11794" max="11794" width="13" bestFit="1" customWidth="1"/>
    <col min="11795" max="11795" width="20.26953125" bestFit="1" customWidth="1"/>
    <col min="12045" max="12045" width="23.453125" customWidth="1"/>
    <col min="12046" max="12046" width="17.453125" bestFit="1" customWidth="1"/>
    <col min="12048" max="12048" width="21.453125" bestFit="1" customWidth="1"/>
    <col min="12049" max="12049" width="16.1796875" bestFit="1" customWidth="1"/>
    <col min="12050" max="12050" width="13" bestFit="1" customWidth="1"/>
    <col min="12051" max="12051" width="20.26953125" bestFit="1" customWidth="1"/>
    <col min="12301" max="12301" width="23.453125" customWidth="1"/>
    <col min="12302" max="12302" width="17.453125" bestFit="1" customWidth="1"/>
    <col min="12304" max="12304" width="21.453125" bestFit="1" customWidth="1"/>
    <col min="12305" max="12305" width="16.1796875" bestFit="1" customWidth="1"/>
    <col min="12306" max="12306" width="13" bestFit="1" customWidth="1"/>
    <col min="12307" max="12307" width="20.26953125" bestFit="1" customWidth="1"/>
    <col min="12557" max="12557" width="23.453125" customWidth="1"/>
    <col min="12558" max="12558" width="17.453125" bestFit="1" customWidth="1"/>
    <col min="12560" max="12560" width="21.453125" bestFit="1" customWidth="1"/>
    <col min="12561" max="12561" width="16.1796875" bestFit="1" customWidth="1"/>
    <col min="12562" max="12562" width="13" bestFit="1" customWidth="1"/>
    <col min="12563" max="12563" width="20.26953125" bestFit="1" customWidth="1"/>
    <col min="12813" max="12813" width="23.453125" customWidth="1"/>
    <col min="12814" max="12814" width="17.453125" bestFit="1" customWidth="1"/>
    <col min="12816" max="12816" width="21.453125" bestFit="1" customWidth="1"/>
    <col min="12817" max="12817" width="16.1796875" bestFit="1" customWidth="1"/>
    <col min="12818" max="12818" width="13" bestFit="1" customWidth="1"/>
    <col min="12819" max="12819" width="20.26953125" bestFit="1" customWidth="1"/>
    <col min="13069" max="13069" width="23.453125" customWidth="1"/>
    <col min="13070" max="13070" width="17.453125" bestFit="1" customWidth="1"/>
    <col min="13072" max="13072" width="21.453125" bestFit="1" customWidth="1"/>
    <col min="13073" max="13073" width="16.1796875" bestFit="1" customWidth="1"/>
    <col min="13074" max="13074" width="13" bestFit="1" customWidth="1"/>
    <col min="13075" max="13075" width="20.26953125" bestFit="1" customWidth="1"/>
    <col min="13325" max="13325" width="23.453125" customWidth="1"/>
    <col min="13326" max="13326" width="17.453125" bestFit="1" customWidth="1"/>
    <col min="13328" max="13328" width="21.453125" bestFit="1" customWidth="1"/>
    <col min="13329" max="13329" width="16.1796875" bestFit="1" customWidth="1"/>
    <col min="13330" max="13330" width="13" bestFit="1" customWidth="1"/>
    <col min="13331" max="13331" width="20.26953125" bestFit="1" customWidth="1"/>
    <col min="13581" max="13581" width="23.453125" customWidth="1"/>
    <col min="13582" max="13582" width="17.453125" bestFit="1" customWidth="1"/>
    <col min="13584" max="13584" width="21.453125" bestFit="1" customWidth="1"/>
    <col min="13585" max="13585" width="16.1796875" bestFit="1" customWidth="1"/>
    <col min="13586" max="13586" width="13" bestFit="1" customWidth="1"/>
    <col min="13587" max="13587" width="20.26953125" bestFit="1" customWidth="1"/>
    <col min="13837" max="13837" width="23.453125" customWidth="1"/>
    <col min="13838" max="13838" width="17.453125" bestFit="1" customWidth="1"/>
    <col min="13840" max="13840" width="21.453125" bestFit="1" customWidth="1"/>
    <col min="13841" max="13841" width="16.1796875" bestFit="1" customWidth="1"/>
    <col min="13842" max="13842" width="13" bestFit="1" customWidth="1"/>
    <col min="13843" max="13843" width="20.26953125" bestFit="1" customWidth="1"/>
    <col min="14093" max="14093" width="23.453125" customWidth="1"/>
    <col min="14094" max="14094" width="17.453125" bestFit="1" customWidth="1"/>
    <col min="14096" max="14096" width="21.453125" bestFit="1" customWidth="1"/>
    <col min="14097" max="14097" width="16.1796875" bestFit="1" customWidth="1"/>
    <col min="14098" max="14098" width="13" bestFit="1" customWidth="1"/>
    <col min="14099" max="14099" width="20.26953125" bestFit="1" customWidth="1"/>
    <col min="14349" max="14349" width="23.453125" customWidth="1"/>
    <col min="14350" max="14350" width="17.453125" bestFit="1" customWidth="1"/>
    <col min="14352" max="14352" width="21.453125" bestFit="1" customWidth="1"/>
    <col min="14353" max="14353" width="16.1796875" bestFit="1" customWidth="1"/>
    <col min="14354" max="14354" width="13" bestFit="1" customWidth="1"/>
    <col min="14355" max="14355" width="20.26953125" bestFit="1" customWidth="1"/>
    <col min="14605" max="14605" width="23.453125" customWidth="1"/>
    <col min="14606" max="14606" width="17.453125" bestFit="1" customWidth="1"/>
    <col min="14608" max="14608" width="21.453125" bestFit="1" customWidth="1"/>
    <col min="14609" max="14609" width="16.1796875" bestFit="1" customWidth="1"/>
    <col min="14610" max="14610" width="13" bestFit="1" customWidth="1"/>
    <col min="14611" max="14611" width="20.26953125" bestFit="1" customWidth="1"/>
    <col min="14861" max="14861" width="23.453125" customWidth="1"/>
    <col min="14862" max="14862" width="17.453125" bestFit="1" customWidth="1"/>
    <col min="14864" max="14864" width="21.453125" bestFit="1" customWidth="1"/>
    <col min="14865" max="14865" width="16.1796875" bestFit="1" customWidth="1"/>
    <col min="14866" max="14866" width="13" bestFit="1" customWidth="1"/>
    <col min="14867" max="14867" width="20.26953125" bestFit="1" customWidth="1"/>
    <col min="15117" max="15117" width="23.453125" customWidth="1"/>
    <col min="15118" max="15118" width="17.453125" bestFit="1" customWidth="1"/>
    <col min="15120" max="15120" width="21.453125" bestFit="1" customWidth="1"/>
    <col min="15121" max="15121" width="16.1796875" bestFit="1" customWidth="1"/>
    <col min="15122" max="15122" width="13" bestFit="1" customWidth="1"/>
    <col min="15123" max="15123" width="20.26953125" bestFit="1" customWidth="1"/>
    <col min="15373" max="15373" width="23.453125" customWidth="1"/>
    <col min="15374" max="15374" width="17.453125" bestFit="1" customWidth="1"/>
    <col min="15376" max="15376" width="21.453125" bestFit="1" customWidth="1"/>
    <col min="15377" max="15377" width="16.1796875" bestFit="1" customWidth="1"/>
    <col min="15378" max="15378" width="13" bestFit="1" customWidth="1"/>
    <col min="15379" max="15379" width="20.26953125" bestFit="1" customWidth="1"/>
    <col min="15629" max="15629" width="23.453125" customWidth="1"/>
    <col min="15630" max="15630" width="17.453125" bestFit="1" customWidth="1"/>
    <col min="15632" max="15632" width="21.453125" bestFit="1" customWidth="1"/>
    <col min="15633" max="15633" width="16.1796875" bestFit="1" customWidth="1"/>
    <col min="15634" max="15634" width="13" bestFit="1" customWidth="1"/>
    <col min="15635" max="15635" width="20.26953125" bestFit="1" customWidth="1"/>
    <col min="15885" max="15885" width="23.453125" customWidth="1"/>
    <col min="15886" max="15886" width="17.453125" bestFit="1" customWidth="1"/>
    <col min="15888" max="15888" width="21.453125" bestFit="1" customWidth="1"/>
    <col min="15889" max="15889" width="16.1796875" bestFit="1" customWidth="1"/>
    <col min="15890" max="15890" width="13" bestFit="1" customWidth="1"/>
    <col min="15891" max="15891" width="20.26953125" bestFit="1" customWidth="1"/>
    <col min="16141" max="16141" width="23.453125" customWidth="1"/>
    <col min="16142" max="16142" width="17.453125" bestFit="1" customWidth="1"/>
    <col min="16144" max="16144" width="21.453125" bestFit="1" customWidth="1"/>
    <col min="16145" max="16145" width="16.1796875" bestFit="1" customWidth="1"/>
    <col min="16146" max="16146" width="13" bestFit="1" customWidth="1"/>
    <col min="16147" max="16147" width="20.26953125" bestFit="1" customWidth="1"/>
  </cols>
  <sheetData>
    <row r="1" spans="2:35" ht="18" customHeight="1">
      <c r="B1" s="7"/>
      <c r="C1" s="7"/>
      <c r="D1" s="7"/>
      <c r="E1" s="7"/>
      <c r="F1" s="7"/>
      <c r="G1" s="7"/>
      <c r="H1" s="7"/>
      <c r="I1" s="7"/>
      <c r="J1" s="5"/>
      <c r="K1" s="5"/>
      <c r="L1" s="5"/>
      <c r="M1" s="5"/>
      <c r="N1" s="5"/>
      <c r="O1" s="5"/>
      <c r="P1" s="5"/>
      <c r="Q1" s="5"/>
      <c r="R1" s="5"/>
      <c r="S1" s="5"/>
      <c r="T1" s="5"/>
    </row>
    <row r="2" spans="2:35" ht="15.75" customHeight="1" thickBot="1">
      <c r="B2" s="5"/>
      <c r="C2" s="5"/>
      <c r="D2" s="5"/>
      <c r="E2" s="5"/>
      <c r="F2" s="5"/>
      <c r="G2" s="11"/>
      <c r="H2" s="5"/>
      <c r="I2" s="5"/>
      <c r="J2" s="5"/>
      <c r="K2" s="5"/>
      <c r="L2" s="5"/>
      <c r="M2" s="5"/>
      <c r="N2" s="5"/>
      <c r="O2" s="5"/>
      <c r="P2" s="5"/>
      <c r="Q2" s="5"/>
      <c r="R2" s="5"/>
      <c r="S2" s="5"/>
      <c r="T2" s="5"/>
    </row>
    <row r="3" spans="2:35" ht="19.5" customHeight="1" thickBot="1">
      <c r="B3" s="6"/>
      <c r="C3" s="6"/>
      <c r="D3" s="6"/>
      <c r="E3" s="6"/>
      <c r="F3" s="6"/>
      <c r="G3" s="6"/>
      <c r="H3" s="6"/>
      <c r="I3" s="6"/>
      <c r="J3" s="6"/>
      <c r="K3" s="6"/>
      <c r="L3" s="257" t="s">
        <v>384</v>
      </c>
      <c r="M3" s="200"/>
      <c r="N3" s="200"/>
      <c r="O3" s="200"/>
      <c r="P3" s="200"/>
      <c r="Q3" s="200"/>
      <c r="R3" s="200"/>
      <c r="S3" s="200"/>
      <c r="T3" s="200"/>
      <c r="U3" s="200"/>
      <c r="V3" s="200"/>
      <c r="W3" s="200"/>
      <c r="X3" s="197"/>
    </row>
    <row r="4" spans="2:35" ht="38.25" customHeight="1">
      <c r="B4" s="258" t="s">
        <v>385</v>
      </c>
      <c r="C4" s="259"/>
      <c r="D4" s="259"/>
      <c r="E4" s="259"/>
      <c r="F4" s="259"/>
      <c r="G4" s="259"/>
      <c r="H4" s="259"/>
      <c r="I4" s="260"/>
      <c r="J4" s="261" t="s">
        <v>386</v>
      </c>
      <c r="K4" s="259"/>
      <c r="L4" s="262" t="s">
        <v>387</v>
      </c>
      <c r="M4" s="259"/>
      <c r="N4" s="259"/>
      <c r="O4" s="259"/>
      <c r="P4" s="260"/>
      <c r="Q4" s="263" t="s">
        <v>388</v>
      </c>
      <c r="R4" s="259"/>
      <c r="S4" s="264"/>
      <c r="T4" s="265" t="s">
        <v>389</v>
      </c>
      <c r="U4" s="259"/>
      <c r="V4" s="259"/>
      <c r="W4" s="259"/>
      <c r="X4" s="264"/>
    </row>
    <row r="5" spans="2:35">
      <c r="B5" s="271" t="s">
        <v>390</v>
      </c>
      <c r="C5" s="243"/>
      <c r="D5" s="243"/>
      <c r="E5" s="243"/>
      <c r="F5" s="243"/>
      <c r="G5" s="243"/>
      <c r="H5" s="243"/>
      <c r="I5" s="244"/>
      <c r="J5" s="267">
        <f>COUNTIF(Tmp_S!D:D,"&gt;0")+COUNTIF(Tmp_S!F:F,"&gt;0")</f>
        <v>0</v>
      </c>
      <c r="K5" s="243"/>
      <c r="L5" s="266" t="s">
        <v>248</v>
      </c>
      <c r="M5" s="243"/>
      <c r="N5" s="243"/>
      <c r="O5" s="243"/>
      <c r="P5" s="244"/>
      <c r="Q5" s="268" t="s">
        <v>248</v>
      </c>
      <c r="R5" s="243"/>
      <c r="S5" s="269"/>
      <c r="T5" s="270" t="s">
        <v>248</v>
      </c>
      <c r="U5" s="243"/>
      <c r="V5" s="243"/>
      <c r="W5" s="243"/>
      <c r="X5" s="269"/>
    </row>
    <row r="6" spans="2:35">
      <c r="B6" s="266" t="s">
        <v>391</v>
      </c>
      <c r="C6" s="243"/>
      <c r="D6" s="243"/>
      <c r="E6" s="243"/>
      <c r="F6" s="243"/>
      <c r="G6" s="243"/>
      <c r="H6" s="243"/>
      <c r="I6" s="244"/>
      <c r="J6" s="267">
        <f>COUNTIF(Tmp_S!D:D,"NOT EXECUTED")+COUNTIF(Tmp_S!F:F,"NOT EXECUTED")</f>
        <v>0</v>
      </c>
      <c r="K6" s="243"/>
      <c r="L6" s="266">
        <f>J6</f>
        <v>0</v>
      </c>
      <c r="M6" s="243"/>
      <c r="N6" s="243"/>
      <c r="O6" s="243"/>
      <c r="P6" s="244"/>
      <c r="Q6" s="268">
        <f>COUNTIFS(Tmp_S!D:D,"NOT EXECUTED",Tmp_S!N:N,"&lt;&gt;")+COUNTIFS(Tmp_S!F:F,"NOT EXECUTED",Tmp_S!N:N,"&lt;&gt;")</f>
        <v>0</v>
      </c>
      <c r="R6" s="243"/>
      <c r="S6" s="269"/>
      <c r="T6" s="270">
        <f>L6-Q6</f>
        <v>0</v>
      </c>
      <c r="U6" s="243"/>
      <c r="V6" s="243"/>
      <c r="W6" s="243"/>
      <c r="X6" s="269"/>
    </row>
    <row r="7" spans="2:35" s="4" customFormat="1">
      <c r="B7" s="266" t="s">
        <v>392</v>
      </c>
      <c r="C7" s="243"/>
      <c r="D7" s="243"/>
      <c r="E7" s="243"/>
      <c r="F7" s="243"/>
      <c r="G7" s="243"/>
      <c r="H7" s="243"/>
      <c r="I7" s="244"/>
      <c r="J7" s="267">
        <f>COUNTIF(Tmp_S!G:G,"NOT EXECUTED")</f>
        <v>0</v>
      </c>
      <c r="K7" s="243"/>
      <c r="L7" s="266">
        <f>J7</f>
        <v>0</v>
      </c>
      <c r="M7" s="243"/>
      <c r="N7" s="243"/>
      <c r="O7" s="243"/>
      <c r="P7" s="244"/>
      <c r="Q7" s="268">
        <f>COUNTIFS(Tmp_S!G:G,"NOT EXECUTED",Tmp_S!N:N,"&lt;&gt;")</f>
        <v>0</v>
      </c>
      <c r="R7" s="243"/>
      <c r="S7" s="269"/>
      <c r="T7" s="270">
        <f>L7-Q7</f>
        <v>0</v>
      </c>
      <c r="U7" s="243"/>
      <c r="V7" s="243"/>
      <c r="W7" s="243"/>
      <c r="X7" s="269"/>
    </row>
    <row r="8" spans="2:35" s="4" customFormat="1">
      <c r="B8" s="266" t="s">
        <v>393</v>
      </c>
      <c r="C8" s="243"/>
      <c r="D8" s="243"/>
      <c r="E8" s="243"/>
      <c r="F8" s="243"/>
      <c r="G8" s="243"/>
      <c r="H8" s="243"/>
      <c r="I8" s="244"/>
      <c r="J8" s="267">
        <f>SUM(Tmp_S!S:S)</f>
        <v>0</v>
      </c>
      <c r="K8" s="243"/>
      <c r="L8" s="266">
        <f>J8</f>
        <v>0</v>
      </c>
      <c r="M8" s="243"/>
      <c r="N8" s="243"/>
      <c r="O8" s="243"/>
      <c r="P8" s="244"/>
      <c r="Q8" s="268">
        <f>COUNTIFS(Tmp_S!S:S,"1",Tmp_S!N:N,"&lt;&gt;")</f>
        <v>0</v>
      </c>
      <c r="R8" s="243"/>
      <c r="S8" s="269"/>
      <c r="T8" s="270">
        <f>L8-Q8</f>
        <v>0</v>
      </c>
      <c r="U8" s="243"/>
      <c r="V8" s="243"/>
      <c r="W8" s="243"/>
      <c r="X8" s="269"/>
    </row>
    <row r="9" spans="2:35" s="4" customFormat="1">
      <c r="B9" s="280" t="s">
        <v>394</v>
      </c>
      <c r="C9" s="243"/>
      <c r="D9" s="243"/>
      <c r="E9" s="243"/>
      <c r="F9" s="243"/>
      <c r="G9" s="243"/>
      <c r="H9" s="243"/>
      <c r="I9" s="244"/>
      <c r="J9" s="267">
        <f>COUNTIF(Tmp_S!F:F,"NOT COMPILED")</f>
        <v>0</v>
      </c>
      <c r="K9" s="243"/>
      <c r="L9" s="266">
        <f>J9</f>
        <v>0</v>
      </c>
      <c r="M9" s="243"/>
      <c r="N9" s="243"/>
      <c r="O9" s="243"/>
      <c r="P9" s="244"/>
      <c r="Q9" s="268">
        <f>COUNTIFS(Tmp_S!F:F,"NOT COMPILED",Tmp_S!N:N,"&lt;&gt;")</f>
        <v>0</v>
      </c>
      <c r="R9" s="243"/>
      <c r="S9" s="269"/>
      <c r="T9" s="270">
        <f>L9-Q9</f>
        <v>0</v>
      </c>
      <c r="U9" s="243"/>
      <c r="V9" s="243"/>
      <c r="W9" s="243"/>
      <c r="X9" s="269"/>
    </row>
    <row r="10" spans="2:35" s="4" customFormat="1" ht="15.75" customHeight="1" thickBot="1">
      <c r="B10" s="272" t="s">
        <v>395</v>
      </c>
      <c r="C10" s="273"/>
      <c r="D10" s="273"/>
      <c r="E10" s="273"/>
      <c r="F10" s="273"/>
      <c r="G10" s="273"/>
      <c r="H10" s="273"/>
      <c r="I10" s="274"/>
      <c r="J10" s="275">
        <f>+J11-J5+J6+J7+J8+J9</f>
        <v>0</v>
      </c>
      <c r="K10" s="273"/>
      <c r="L10" s="276" t="s">
        <v>248</v>
      </c>
      <c r="M10" s="273"/>
      <c r="N10" s="273"/>
      <c r="O10" s="273"/>
      <c r="P10" s="274"/>
      <c r="Q10" s="277" t="s">
        <v>248</v>
      </c>
      <c r="R10" s="273"/>
      <c r="S10" s="278"/>
      <c r="T10" s="279" t="s">
        <v>248</v>
      </c>
      <c r="U10" s="273"/>
      <c r="V10" s="273"/>
      <c r="W10" s="273"/>
      <c r="X10" s="278"/>
    </row>
    <row r="11" spans="2:35" ht="15.75" customHeight="1" thickBot="1">
      <c r="B11" s="281" t="s">
        <v>396</v>
      </c>
      <c r="C11" s="200"/>
      <c r="D11" s="200"/>
      <c r="E11" s="200"/>
      <c r="F11" s="200"/>
      <c r="G11" s="200"/>
      <c r="H11" s="200"/>
      <c r="I11" s="282"/>
      <c r="J11" s="283">
        <f>MAX(INDEX((LEN(Tmp_S!C:C)&gt;0)*ROW(Tmp_S!C:C),0))-1</f>
        <v>0</v>
      </c>
      <c r="K11" s="197"/>
      <c r="L11" s="284">
        <f>SUM(L6:P9)</f>
        <v>0</v>
      </c>
      <c r="M11" s="200"/>
      <c r="N11" s="200"/>
      <c r="O11" s="200"/>
      <c r="P11" s="282"/>
      <c r="Q11" s="285">
        <f>SUM(Q6:S9)</f>
        <v>0</v>
      </c>
      <c r="R11" s="200"/>
      <c r="S11" s="197"/>
      <c r="T11" s="286">
        <f>SUM(T6:X9)</f>
        <v>0</v>
      </c>
      <c r="U11" s="200"/>
      <c r="V11" s="200"/>
      <c r="W11" s="200"/>
      <c r="X11" s="197"/>
    </row>
    <row r="12" spans="2:35">
      <c r="B12" s="10"/>
      <c r="C12" s="10"/>
      <c r="D12" s="10"/>
      <c r="E12" s="10"/>
      <c r="F12" s="10"/>
      <c r="G12" s="10"/>
      <c r="H12" s="10"/>
      <c r="I12" s="10"/>
      <c r="J12" s="10"/>
      <c r="K12" s="10"/>
      <c r="L12" s="9"/>
      <c r="M12" s="9"/>
      <c r="N12" s="9"/>
      <c r="O12" s="9"/>
      <c r="P12" s="9"/>
      <c r="Q12" s="9"/>
      <c r="R12" s="9"/>
      <c r="S12" s="9"/>
      <c r="T12" s="9"/>
      <c r="U12" s="9"/>
      <c r="V12" s="9"/>
      <c r="W12" s="9"/>
      <c r="X12" s="9"/>
    </row>
    <row r="13" spans="2:35">
      <c r="B13" s="12"/>
      <c r="C13" s="10"/>
      <c r="D13" s="10"/>
      <c r="E13" s="10"/>
      <c r="F13" s="10"/>
      <c r="G13" s="10"/>
      <c r="H13" s="10"/>
      <c r="I13" s="10"/>
      <c r="J13" s="10"/>
      <c r="K13" s="10"/>
      <c r="L13" s="8"/>
      <c r="M13" s="8"/>
      <c r="N13" s="9"/>
      <c r="O13" s="8"/>
      <c r="P13" s="9"/>
      <c r="Q13" s="9"/>
      <c r="R13" s="9"/>
      <c r="S13" s="9"/>
      <c r="T13" s="9"/>
      <c r="U13" s="8"/>
      <c r="V13" s="9"/>
      <c r="W13" s="9"/>
      <c r="X13" s="9"/>
      <c r="AA13" s="8"/>
    </row>
    <row r="14" spans="2:35" ht="38.25" customHeight="1">
      <c r="B14" s="287" t="s">
        <v>373</v>
      </c>
      <c r="C14" s="243"/>
      <c r="D14" s="243"/>
      <c r="E14" s="244"/>
      <c r="F14" s="287" t="s">
        <v>374</v>
      </c>
      <c r="G14" s="243"/>
      <c r="H14" s="243"/>
      <c r="I14" s="243"/>
      <c r="J14" s="244"/>
      <c r="K14" s="287" t="s">
        <v>375</v>
      </c>
      <c r="L14" s="243"/>
      <c r="M14" s="243"/>
      <c r="N14" s="243"/>
      <c r="O14" s="244"/>
      <c r="P14" s="287" t="s">
        <v>376</v>
      </c>
      <c r="Q14" s="243"/>
      <c r="R14" s="243"/>
      <c r="S14" s="243"/>
      <c r="T14" s="244"/>
      <c r="U14" s="287" t="s">
        <v>377</v>
      </c>
      <c r="V14" s="243"/>
      <c r="W14" s="243"/>
      <c r="X14" s="243"/>
      <c r="Y14" s="244"/>
      <c r="Z14" s="287" t="s">
        <v>378</v>
      </c>
      <c r="AA14" s="243"/>
      <c r="AB14" s="243"/>
      <c r="AC14" s="243"/>
      <c r="AD14" s="244"/>
      <c r="AE14" s="287" t="s">
        <v>394</v>
      </c>
      <c r="AF14" s="243"/>
      <c r="AG14" s="243"/>
      <c r="AH14" s="243"/>
      <c r="AI14" s="244"/>
    </row>
    <row r="15" spans="2:35">
      <c r="B15" s="288" t="s">
        <v>380</v>
      </c>
      <c r="C15" s="243"/>
      <c r="D15" s="243"/>
      <c r="E15" s="244"/>
      <c r="F15" s="289" t="str">
        <f>IFERROR((COUNTIFS(Tmp_S!D:D,"&gt;0"))/((COUNTIFS(Tmp_S!D:D,"&gt;0"))+(COUNTIF(Tmp_S!D:D,"NOT EXECUTED"))),"-")</f>
        <v>-</v>
      </c>
      <c r="G15" s="243"/>
      <c r="H15" s="243"/>
      <c r="I15" s="243"/>
      <c r="J15" s="244"/>
      <c r="K15" s="289" t="str">
        <f>IFERROR((COUNTIFS(Tmp_S!E:E,"&gt;0"))/((COUNTIFS(Tmp_S!E:E,"&gt;0"))+(COUNTIF(Tmp_S!E:E,"NOT EXECUTED"))),"-")</f>
        <v>-</v>
      </c>
      <c r="L15" s="243"/>
      <c r="M15" s="243"/>
      <c r="N15" s="243"/>
      <c r="O15" s="244"/>
      <c r="P15" s="290" t="str">
        <f>IFERROR((COUNTIFS(Tmp_S!F:F,"&gt;0"))/((COUNTIFS(Tmp_S!F:F,"&gt;0"))+(COUNTIF(Tmp_S!F:F,"NOT EXECUTED"))),"-")</f>
        <v>-</v>
      </c>
      <c r="Q15" s="243"/>
      <c r="R15" s="243"/>
      <c r="S15" s="243"/>
      <c r="T15" s="244"/>
      <c r="U15" s="289" t="str">
        <f>IFERROR((COUNTIFS(Tmp_S!G:G,"&gt;0"))/((COUNTIFS(Tmp_S!G:G,"&gt;0"))+(COUNTIF(Tmp_S!G:G,"NOT EXECUTED"))),"-")</f>
        <v>-</v>
      </c>
      <c r="V15" s="243"/>
      <c r="W15" s="243"/>
      <c r="X15" s="243"/>
      <c r="Y15" s="244"/>
      <c r="Z15" s="289" t="str">
        <f>IFERROR((COUNTIFS(Tmp_S!H:M,"effective"))/((COUNTIFS(Tmp_S!H:M,"effective"))+(COUNTIF(Tmp_S!H:M,"NOT EFFECTIVE"))),"-")</f>
        <v>-</v>
      </c>
      <c r="AA15" s="243"/>
      <c r="AB15" s="243"/>
      <c r="AC15" s="243"/>
      <c r="AD15" s="244"/>
      <c r="AE15" s="289" t="s">
        <v>248</v>
      </c>
      <c r="AF15" s="243"/>
      <c r="AG15" s="243"/>
      <c r="AH15" s="243"/>
      <c r="AI15" s="244"/>
    </row>
    <row r="16" spans="2:35">
      <c r="B16" s="288" t="s">
        <v>381</v>
      </c>
      <c r="C16" s="243"/>
      <c r="D16" s="243"/>
      <c r="E16" s="244"/>
      <c r="F16" s="289" t="str">
        <f>IFERROR((100%-F15)*COUNTIFS(Tmp_S!D:D,"NOT EXECUTED",Tmp_S!$N:$N,"&lt;&gt;")/COUNTIF(Tmp_S!D:D,"NOT EXECUTED"),"-")</f>
        <v>-</v>
      </c>
      <c r="G16" s="243"/>
      <c r="H16" s="243"/>
      <c r="I16" s="243"/>
      <c r="J16" s="244"/>
      <c r="K16" s="289" t="str">
        <f>IFERROR((100%-K15)*COUNTIFS(Tmp_S!E:E,"NOT EXECUTED",Tmp_S!$N:$N,"&lt;&gt;")/COUNTIF(Tmp_S!E:E,"NOT EXECUTED"),"-")</f>
        <v>-</v>
      </c>
      <c r="L16" s="243"/>
      <c r="M16" s="243"/>
      <c r="N16" s="243"/>
      <c r="O16" s="244"/>
      <c r="P16" s="289" t="str">
        <f>IFERROR((100%-P15)*COUNTIFS(Tmp_S!F:F,"NOT EXECUTED",Tmp_S!$N:$N,"&lt;&gt;")/COUNTIF(Tmp_S!F:F,"NOT EXECUTED"),"-")</f>
        <v>-</v>
      </c>
      <c r="Q16" s="243"/>
      <c r="R16" s="243"/>
      <c r="S16" s="243"/>
      <c r="T16" s="244"/>
      <c r="U16" s="289" t="str">
        <f>IFERROR((100%-U15)*COUNTIFS(Tmp_S!G:G,"NOT EXECUTED",Tmp_S!$N:$N,"&lt;&gt;")/COUNTIF(Tmp_S!G:G,"NOT EXECUTED"),"-")</f>
        <v>-</v>
      </c>
      <c r="V16" s="243"/>
      <c r="W16" s="243"/>
      <c r="X16" s="243"/>
      <c r="Y16" s="244"/>
      <c r="Z16" s="289" t="str">
        <f>IFERROR((100%-Z15)*COUNTIFS(Tmp_S!S:S,"1",Tmp_S!$N:$N,"&lt;&gt;")/COUNTIF(Tmp_S!S:S,"1"),"-")</f>
        <v>-</v>
      </c>
      <c r="AA16" s="243"/>
      <c r="AB16" s="243"/>
      <c r="AC16" s="243"/>
      <c r="AD16" s="244"/>
      <c r="AE16" s="289" t="str">
        <f>IF(L9&lt;&gt;0,Q9/L9,"-")</f>
        <v>-</v>
      </c>
      <c r="AF16" s="243"/>
      <c r="AG16" s="243"/>
      <c r="AH16" s="243"/>
      <c r="AI16" s="244"/>
    </row>
    <row r="17" spans="2:35" s="4" customFormat="1">
      <c r="B17" s="288" t="s">
        <v>382</v>
      </c>
      <c r="C17" s="243"/>
      <c r="D17" s="243"/>
      <c r="E17" s="244"/>
      <c r="F17" s="289" t="str">
        <f>IF(F16&lt;&gt;"-",100%-SUM(F15:J16),"-")</f>
        <v>-</v>
      </c>
      <c r="G17" s="243"/>
      <c r="H17" s="243"/>
      <c r="I17" s="243"/>
      <c r="J17" s="244"/>
      <c r="K17" s="289" t="str">
        <f>IF(K16&lt;&gt;"-",100%-SUM(K15:O16),"-")</f>
        <v>-</v>
      </c>
      <c r="L17" s="243"/>
      <c r="M17" s="243"/>
      <c r="N17" s="243"/>
      <c r="O17" s="244"/>
      <c r="P17" s="289" t="str">
        <f>IF(P16&lt;&gt;"-",100%-SUM(P15:T16),"-")</f>
        <v>-</v>
      </c>
      <c r="Q17" s="243"/>
      <c r="R17" s="243"/>
      <c r="S17" s="243"/>
      <c r="T17" s="244"/>
      <c r="U17" s="289" t="str">
        <f>IF(U16&lt;&gt;"-",100%-SUM(U15:Y16),"-")</f>
        <v>-</v>
      </c>
      <c r="V17" s="243"/>
      <c r="W17" s="243"/>
      <c r="X17" s="243"/>
      <c r="Y17" s="244"/>
      <c r="Z17" s="289" t="str">
        <f>IF(Z16&lt;&gt;"-",100%-SUM(Z15:AD16),"-")</f>
        <v>-</v>
      </c>
      <c r="AA17" s="243"/>
      <c r="AB17" s="243"/>
      <c r="AC17" s="243"/>
      <c r="AD17" s="244"/>
      <c r="AE17" s="289" t="str">
        <f>IF(AE16&lt;&gt;"-",100%-SUM(AE15:AI16),"-")</f>
        <v>-</v>
      </c>
      <c r="AF17" s="243"/>
      <c r="AG17" s="243"/>
      <c r="AH17" s="243"/>
      <c r="AI17" s="244"/>
    </row>
    <row r="18" spans="2:35" s="4" customFormat="1">
      <c r="B18" s="288" t="s">
        <v>383</v>
      </c>
      <c r="C18" s="243"/>
      <c r="D18" s="243"/>
      <c r="E18" s="244"/>
      <c r="F18" s="289" t="str">
        <f>IF(F15&lt;&gt;"-",SUM(F15:J16),"-")</f>
        <v>-</v>
      </c>
      <c r="G18" s="243"/>
      <c r="H18" s="243"/>
      <c r="I18" s="243"/>
      <c r="J18" s="244"/>
      <c r="K18" s="289" t="str">
        <f>IF(K15&lt;&gt;"-",SUM(K15:O16),"-")</f>
        <v>-</v>
      </c>
      <c r="L18" s="243"/>
      <c r="M18" s="243"/>
      <c r="N18" s="243"/>
      <c r="O18" s="244"/>
      <c r="P18" s="289" t="str">
        <f>IF(P15&lt;&gt;"-",SUM(P15:T16),"-")</f>
        <v>-</v>
      </c>
      <c r="Q18" s="243"/>
      <c r="R18" s="243"/>
      <c r="S18" s="243"/>
      <c r="T18" s="244"/>
      <c r="U18" s="289" t="str">
        <f>IF(U15&lt;&gt;"-",SUM(U15:Y16),"-")</f>
        <v>-</v>
      </c>
      <c r="V18" s="243"/>
      <c r="W18" s="243"/>
      <c r="X18" s="243"/>
      <c r="Y18" s="244"/>
      <c r="Z18" s="289" t="str">
        <f>IF(Z15&lt;&gt;"-",SUM(Z15:AD16),"-")</f>
        <v>-</v>
      </c>
      <c r="AA18" s="243"/>
      <c r="AB18" s="243"/>
      <c r="AC18" s="243"/>
      <c r="AD18" s="244"/>
      <c r="AE18" s="289" t="str">
        <f>IF(AE16&lt;&gt;"-",SUM(AE15:AI16),"-")</f>
        <v>-</v>
      </c>
      <c r="AF18" s="243"/>
      <c r="AG18" s="243"/>
      <c r="AH18" s="243"/>
      <c r="AI18" s="244"/>
    </row>
    <row r="19" spans="2:35" s="4" customFormat="1">
      <c r="B19" s="30" t="s">
        <v>397</v>
      </c>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2:35" s="4" customFormat="1">
      <c r="B20" s="13"/>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2:35" s="4" customFormat="1">
      <c r="B21" s="13"/>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2:35" s="4" customFormat="1">
      <c r="B22" s="13"/>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2:35" s="4" customFormat="1">
      <c r="C23" s="14"/>
      <c r="D23" s="14"/>
      <c r="E23" s="14"/>
      <c r="F23" s="14"/>
      <c r="G23" s="14"/>
      <c r="H23" s="14"/>
      <c r="I23" s="14"/>
      <c r="J23" s="14"/>
      <c r="K23" s="14"/>
      <c r="L23" s="14"/>
      <c r="M23" s="14"/>
      <c r="N23" s="14"/>
      <c r="O23" s="14"/>
      <c r="P23" s="14"/>
      <c r="Q23" s="14"/>
      <c r="R23" s="14"/>
      <c r="S23" s="14"/>
      <c r="T23" s="15"/>
      <c r="U23" s="14"/>
      <c r="V23" s="14"/>
      <c r="W23" s="14"/>
      <c r="X23" s="14"/>
      <c r="Y23" s="14"/>
      <c r="Z23" s="14"/>
      <c r="AA23" s="14"/>
      <c r="AB23" s="14"/>
      <c r="AC23" s="14"/>
      <c r="AD23" s="14"/>
    </row>
    <row r="24" spans="2:3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2:3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2:3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2:3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sheetData>
  <mergeCells count="76">
    <mergeCell ref="B14:E14"/>
    <mergeCell ref="F14:J14"/>
    <mergeCell ref="K14:O14"/>
    <mergeCell ref="P14:T14"/>
    <mergeCell ref="U14:Y14"/>
    <mergeCell ref="B11:I11"/>
    <mergeCell ref="J11:K11"/>
    <mergeCell ref="L11:P11"/>
    <mergeCell ref="Q11:S11"/>
    <mergeCell ref="T11:X11"/>
    <mergeCell ref="B9:I9"/>
    <mergeCell ref="J9:K9"/>
    <mergeCell ref="L9:P9"/>
    <mergeCell ref="Q9:S9"/>
    <mergeCell ref="T9:X9"/>
    <mergeCell ref="B10:I10"/>
    <mergeCell ref="J10:K10"/>
    <mergeCell ref="L10:P10"/>
    <mergeCell ref="Q10:S10"/>
    <mergeCell ref="T10:X10"/>
    <mergeCell ref="B7:I7"/>
    <mergeCell ref="J7:K7"/>
    <mergeCell ref="L7:P7"/>
    <mergeCell ref="Q7:S7"/>
    <mergeCell ref="T7:X7"/>
    <mergeCell ref="B8:I8"/>
    <mergeCell ref="J8:K8"/>
    <mergeCell ref="L8:P8"/>
    <mergeCell ref="Q8:S8"/>
    <mergeCell ref="T8:X8"/>
    <mergeCell ref="B5:I5"/>
    <mergeCell ref="J5:K5"/>
    <mergeCell ref="L5:P5"/>
    <mergeCell ref="Q5:S5"/>
    <mergeCell ref="T5:X5"/>
    <mergeCell ref="B6:I6"/>
    <mergeCell ref="J6:K6"/>
    <mergeCell ref="L6:P6"/>
    <mergeCell ref="Q6:S6"/>
    <mergeCell ref="T6:X6"/>
    <mergeCell ref="L3:X3"/>
    <mergeCell ref="B4:I4"/>
    <mergeCell ref="J4:K4"/>
    <mergeCell ref="L4:P4"/>
    <mergeCell ref="Q4:S4"/>
    <mergeCell ref="T4:X4"/>
    <mergeCell ref="AE14:AI14"/>
    <mergeCell ref="AE15:AI15"/>
    <mergeCell ref="B16:E16"/>
    <mergeCell ref="F16:J16"/>
    <mergeCell ref="K16:O16"/>
    <mergeCell ref="P16:T16"/>
    <mergeCell ref="U16:Y16"/>
    <mergeCell ref="Z16:AD16"/>
    <mergeCell ref="AE16:AI16"/>
    <mergeCell ref="Z14:AD14"/>
    <mergeCell ref="B15:E15"/>
    <mergeCell ref="F15:J15"/>
    <mergeCell ref="K15:O15"/>
    <mergeCell ref="P15:T15"/>
    <mergeCell ref="U15:Y15"/>
    <mergeCell ref="Z15:AD15"/>
    <mergeCell ref="Z17:AD17"/>
    <mergeCell ref="AE17:AI17"/>
    <mergeCell ref="B18:E18"/>
    <mergeCell ref="F18:J18"/>
    <mergeCell ref="K18:O18"/>
    <mergeCell ref="P18:T18"/>
    <mergeCell ref="U18:Y18"/>
    <mergeCell ref="Z18:AD18"/>
    <mergeCell ref="AE18:AI18"/>
    <mergeCell ref="B17:E17"/>
    <mergeCell ref="F17:J17"/>
    <mergeCell ref="K17:O17"/>
    <mergeCell ref="P17:T17"/>
    <mergeCell ref="U17:Y17"/>
  </mergeCells>
  <pageMargins left="0.7" right="0.7" top="0.75" bottom="0.75" header="0.3" footer="0.3"/>
  <pageSetup paperSize="9" scale="92" fitToHeight="0" orientation="landscape"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
  <dimension ref="A1:AJ20002"/>
  <sheetViews>
    <sheetView zoomScale="70" zoomScaleNormal="70" workbookViewId="0">
      <pane xSplit="3" ySplit="1" topLeftCell="D19946" activePane="bottomRight" state="frozen"/>
      <selection activeCell="L8" sqref="L8:P8"/>
      <selection pane="topRight" activeCell="L8" sqref="L8:P8"/>
      <selection pane="bottomLeft" activeCell="L8" sqref="L8:P8"/>
      <selection pane="bottomRight" activeCell="Y19952" sqref="Y19952"/>
    </sheetView>
  </sheetViews>
  <sheetFormatPr defaultColWidth="9" defaultRowHeight="14.25" customHeight="1"/>
  <cols>
    <col min="1" max="1" width="10.7265625" style="33" bestFit="1" customWidth="1"/>
    <col min="2" max="2" width="9" style="33" customWidth="1"/>
    <col min="3" max="3" width="100.54296875" style="33" customWidth="1"/>
    <col min="4" max="7" width="15.7265625" style="33" customWidth="1"/>
    <col min="8" max="10" width="17" style="33" customWidth="1"/>
    <col min="11" max="13" width="13.54296875" style="33" customWidth="1"/>
    <col min="14" max="15" width="46.26953125" style="36" customWidth="1"/>
    <col min="16" max="16" width="57.7265625" style="36" customWidth="1"/>
    <col min="17" max="17" width="11.54296875" style="36" customWidth="1"/>
    <col min="18" max="18" width="16" style="36" customWidth="1"/>
    <col min="19" max="24" width="9" style="32" hidden="1" customWidth="1"/>
    <col min="25" max="36" width="9" style="32" customWidth="1"/>
    <col min="37" max="37" width="8.26953125" style="32" customWidth="1"/>
    <col min="38" max="38" width="9" style="32" customWidth="1"/>
    <col min="39" max="16384" width="9" style="32"/>
  </cols>
  <sheetData>
    <row r="1" spans="1:36" s="31" customFormat="1" ht="28.5" customHeight="1">
      <c r="A1" s="88" t="s">
        <v>398</v>
      </c>
      <c r="B1" s="31" t="s">
        <v>399</v>
      </c>
      <c r="C1" s="16" t="s">
        <v>400</v>
      </c>
      <c r="D1" s="88" t="s">
        <v>401</v>
      </c>
      <c r="E1" s="31" t="s">
        <v>402</v>
      </c>
      <c r="F1" s="31" t="s">
        <v>403</v>
      </c>
      <c r="G1" s="88" t="s">
        <v>404</v>
      </c>
      <c r="H1" s="31" t="s">
        <v>405</v>
      </c>
      <c r="I1" s="31" t="s">
        <v>406</v>
      </c>
      <c r="J1" s="31" t="s">
        <v>407</v>
      </c>
      <c r="K1" s="31" t="s">
        <v>408</v>
      </c>
      <c r="L1" s="31" t="s">
        <v>409</v>
      </c>
      <c r="M1" s="31" t="s">
        <v>410</v>
      </c>
      <c r="N1" s="1" t="s">
        <v>411</v>
      </c>
      <c r="O1" s="1" t="s">
        <v>412</v>
      </c>
      <c r="P1" s="1" t="s">
        <v>413</v>
      </c>
      <c r="Q1" s="2" t="s">
        <v>414</v>
      </c>
      <c r="R1" s="3" t="s">
        <v>415</v>
      </c>
      <c r="S1" s="31" t="s">
        <v>429</v>
      </c>
      <c r="T1" s="31" t="s">
        <v>430</v>
      </c>
      <c r="U1" s="31" t="s">
        <v>431</v>
      </c>
      <c r="V1" s="31" t="s">
        <v>432</v>
      </c>
      <c r="W1" s="31" t="s">
        <v>433</v>
      </c>
      <c r="X1" s="31" t="s">
        <v>434</v>
      </c>
    </row>
    <row r="2" spans="1:36" ht="14.25" customHeight="1">
      <c r="A2" s="33" t="b">
        <f t="shared" ref="A2:A65" si="0">IF(OR(COUNTIF(D2:M2, "NOT EXECUTED"), COUNTIF(D2:M2, "NOT COMPILED"), COUNTIF(D2:M2, "NOT EFFECTIVE")),TRUE,FALSE)</f>
        <v>0</v>
      </c>
      <c r="B2" s="33">
        <v>1</v>
      </c>
      <c r="C2" s="17"/>
      <c r="N2" s="34"/>
      <c r="O2" s="34"/>
      <c r="P2" s="34"/>
      <c r="Q2" s="34"/>
      <c r="R2" s="35"/>
      <c r="S2" s="32">
        <f t="shared" ref="S2:S65" si="1">IF(COUNTIF(H2:M2,"NOT EFFECTIVE"),1,0)</f>
        <v>0</v>
      </c>
      <c r="T2" s="32">
        <f t="shared" ref="T2:T65" si="2">IF(AND(D2="NOT EXECUTED",COUNTA($N2)&lt;&gt;0),1,0)</f>
        <v>0</v>
      </c>
      <c r="U2" s="32">
        <f t="shared" ref="U2:U65" si="3">IF(AND(E2="NOT EXECUTED",COUNTA($N2)&lt;&gt;0),1,0)</f>
        <v>0</v>
      </c>
      <c r="V2" s="32">
        <f t="shared" ref="V2:V65" si="4">IF(AND(F2="NOT EXECUTED",COUNTA($N2)&lt;&gt;0),1,0)</f>
        <v>0</v>
      </c>
      <c r="W2" s="32">
        <f t="shared" ref="W2:W65" si="5">IF(AND(G2="NOT EXECUTED",COUNTA($N2)&lt;&gt;0),1,0)</f>
        <v>0</v>
      </c>
      <c r="X2" s="32">
        <f t="shared" ref="X2:X65" si="6">IF(AND(S2=1,COUNTA($N2)&lt;&gt;0),1,0)</f>
        <v>0</v>
      </c>
      <c r="Y2" s="32">
        <f>COUNTIF(D2:D20000,"NOT EXECUTED")</f>
        <v>0</v>
      </c>
      <c r="Z2" s="32">
        <f>COUNTIF(E2:E20000,"NOT EXECUTED")</f>
        <v>0</v>
      </c>
      <c r="AA2" s="32">
        <f>COUNTIF(F2:F20000,"NOT EXECUTED")</f>
        <v>0</v>
      </c>
      <c r="AB2" s="32">
        <f>COUNTIF(G2:G20000,"NOT EXECUTED")</f>
        <v>0</v>
      </c>
      <c r="AC2" s="32">
        <f t="shared" ref="AC2:AH2" si="7">COUNTIF(H2:H20000,"NOT EFFECTIVE")</f>
        <v>0</v>
      </c>
      <c r="AD2" s="32">
        <f t="shared" si="7"/>
        <v>0</v>
      </c>
      <c r="AE2" s="32">
        <f t="shared" si="7"/>
        <v>0</v>
      </c>
      <c r="AF2" s="32">
        <f t="shared" si="7"/>
        <v>0</v>
      </c>
      <c r="AG2" s="32">
        <f t="shared" si="7"/>
        <v>0</v>
      </c>
      <c r="AH2" s="32">
        <f t="shared" si="7"/>
        <v>0</v>
      </c>
      <c r="AI2" s="32">
        <f>SUM(AC2:AH2)</f>
        <v>0</v>
      </c>
      <c r="AJ2" s="32">
        <f>SUM(S2:S20000)</f>
        <v>0</v>
      </c>
    </row>
    <row r="3" spans="1:36" ht="14.25" customHeight="1">
      <c r="A3" s="33" t="b">
        <f t="shared" si="0"/>
        <v>0</v>
      </c>
      <c r="B3" s="33">
        <f t="shared" ref="B3:B66" si="8">+B2+1</f>
        <v>2</v>
      </c>
      <c r="C3" s="17"/>
      <c r="N3" s="34"/>
      <c r="O3" s="34"/>
      <c r="P3" s="34"/>
      <c r="Q3" s="34"/>
      <c r="R3" s="34"/>
      <c r="S3" s="32">
        <f t="shared" si="1"/>
        <v>0</v>
      </c>
      <c r="T3" s="32">
        <f t="shared" si="2"/>
        <v>0</v>
      </c>
      <c r="U3" s="32">
        <f t="shared" si="3"/>
        <v>0</v>
      </c>
      <c r="V3" s="32">
        <f t="shared" si="4"/>
        <v>0</v>
      </c>
      <c r="W3" s="32">
        <f t="shared" si="5"/>
        <v>0</v>
      </c>
      <c r="X3" s="32">
        <f t="shared" si="6"/>
        <v>0</v>
      </c>
      <c r="Y3" s="32">
        <f>COUNTIF(D2:D20000,"&gt;0")</f>
        <v>0</v>
      </c>
      <c r="Z3" s="32">
        <f>COUNTIF(E2:E20000,"&gt;0")</f>
        <v>0</v>
      </c>
      <c r="AA3" s="32">
        <f>COUNTIF(F2:F20000,"&gt;0")</f>
        <v>0</v>
      </c>
      <c r="AB3" s="32">
        <f>COUNTIF(G2:G20000,"&gt;0")</f>
        <v>0</v>
      </c>
      <c r="AC3" s="32">
        <f t="shared" ref="AC3:AH3" si="9">COUNTIF(H2:H20000,"effective")</f>
        <v>0</v>
      </c>
      <c r="AD3" s="32">
        <f t="shared" si="9"/>
        <v>0</v>
      </c>
      <c r="AE3" s="32">
        <f t="shared" si="9"/>
        <v>0</v>
      </c>
      <c r="AF3" s="32">
        <f t="shared" si="9"/>
        <v>0</v>
      </c>
      <c r="AG3" s="32">
        <f t="shared" si="9"/>
        <v>0</v>
      </c>
      <c r="AH3" s="32">
        <f t="shared" si="9"/>
        <v>0</v>
      </c>
      <c r="AI3" s="32">
        <f>SUM(AC3:AH3)</f>
        <v>0</v>
      </c>
    </row>
    <row r="4" spans="1:36" ht="14.25" customHeight="1">
      <c r="A4" s="33" t="b">
        <f t="shared" si="0"/>
        <v>0</v>
      </c>
      <c r="B4" s="33">
        <f t="shared" si="8"/>
        <v>3</v>
      </c>
      <c r="C4" s="17"/>
      <c r="N4" s="34"/>
      <c r="O4" s="34"/>
      <c r="P4" s="34"/>
      <c r="Q4" s="34"/>
      <c r="R4" s="34"/>
      <c r="S4" s="32">
        <f t="shared" si="1"/>
        <v>0</v>
      </c>
      <c r="T4" s="32">
        <f t="shared" si="2"/>
        <v>0</v>
      </c>
      <c r="U4" s="32">
        <f t="shared" si="3"/>
        <v>0</v>
      </c>
      <c r="V4" s="32">
        <f t="shared" si="4"/>
        <v>0</v>
      </c>
      <c r="W4" s="32">
        <f t="shared" si="5"/>
        <v>0</v>
      </c>
      <c r="X4" s="32">
        <f t="shared" si="6"/>
        <v>0</v>
      </c>
    </row>
    <row r="5" spans="1:36" ht="14.25" customHeight="1">
      <c r="A5" s="33" t="b">
        <f t="shared" si="0"/>
        <v>0</v>
      </c>
      <c r="B5" s="33">
        <f t="shared" si="8"/>
        <v>4</v>
      </c>
      <c r="C5" s="17"/>
      <c r="N5" s="34"/>
      <c r="O5" s="34"/>
      <c r="P5" s="34"/>
      <c r="Q5" s="34"/>
      <c r="R5" s="34"/>
      <c r="S5" s="32">
        <f t="shared" si="1"/>
        <v>0</v>
      </c>
      <c r="T5" s="32">
        <f t="shared" si="2"/>
        <v>0</v>
      </c>
      <c r="U5" s="32">
        <f t="shared" si="3"/>
        <v>0</v>
      </c>
      <c r="V5" s="32">
        <f t="shared" si="4"/>
        <v>0</v>
      </c>
      <c r="W5" s="32">
        <f t="shared" si="5"/>
        <v>0</v>
      </c>
      <c r="X5" s="32">
        <f t="shared" si="6"/>
        <v>0</v>
      </c>
    </row>
    <row r="6" spans="1:36" ht="14.25" customHeight="1">
      <c r="A6" s="33" t="b">
        <f t="shared" si="0"/>
        <v>0</v>
      </c>
      <c r="B6" s="33">
        <f t="shared" si="8"/>
        <v>5</v>
      </c>
      <c r="C6" s="17"/>
      <c r="N6" s="34"/>
      <c r="O6" s="34"/>
      <c r="P6" s="34"/>
      <c r="Q6" s="34"/>
      <c r="R6" s="34"/>
      <c r="S6" s="32">
        <f t="shared" si="1"/>
        <v>0</v>
      </c>
      <c r="T6" s="32">
        <f t="shared" si="2"/>
        <v>0</v>
      </c>
      <c r="U6" s="32">
        <f t="shared" si="3"/>
        <v>0</v>
      </c>
      <c r="V6" s="32">
        <f t="shared" si="4"/>
        <v>0</v>
      </c>
      <c r="W6" s="32">
        <f t="shared" si="5"/>
        <v>0</v>
      </c>
      <c r="X6" s="32">
        <f t="shared" si="6"/>
        <v>0</v>
      </c>
    </row>
    <row r="7" spans="1:36" ht="14.25" customHeight="1">
      <c r="A7" s="33" t="b">
        <f t="shared" si="0"/>
        <v>0</v>
      </c>
      <c r="B7" s="33">
        <f t="shared" si="8"/>
        <v>6</v>
      </c>
      <c r="C7" s="17"/>
      <c r="N7" s="34"/>
      <c r="O7" s="34"/>
      <c r="P7" s="34"/>
      <c r="Q7" s="34"/>
      <c r="R7" s="34"/>
      <c r="S7" s="32">
        <f t="shared" si="1"/>
        <v>0</v>
      </c>
      <c r="T7" s="32">
        <f t="shared" si="2"/>
        <v>0</v>
      </c>
      <c r="U7" s="32">
        <f t="shared" si="3"/>
        <v>0</v>
      </c>
      <c r="V7" s="32">
        <f t="shared" si="4"/>
        <v>0</v>
      </c>
      <c r="W7" s="32">
        <f t="shared" si="5"/>
        <v>0</v>
      </c>
      <c r="X7" s="32">
        <f t="shared" si="6"/>
        <v>0</v>
      </c>
    </row>
    <row r="8" spans="1:36" ht="14.25" customHeight="1">
      <c r="A8" s="33" t="b">
        <f t="shared" si="0"/>
        <v>0</v>
      </c>
      <c r="B8" s="33">
        <f t="shared" si="8"/>
        <v>7</v>
      </c>
      <c r="C8" s="17"/>
      <c r="N8" s="34"/>
      <c r="O8" s="34"/>
      <c r="P8" s="34"/>
      <c r="Q8" s="34"/>
      <c r="R8" s="34"/>
      <c r="S8" s="32">
        <f t="shared" si="1"/>
        <v>0</v>
      </c>
      <c r="T8" s="32">
        <f t="shared" si="2"/>
        <v>0</v>
      </c>
      <c r="U8" s="32">
        <f t="shared" si="3"/>
        <v>0</v>
      </c>
      <c r="V8" s="32">
        <f t="shared" si="4"/>
        <v>0</v>
      </c>
      <c r="W8" s="32">
        <f t="shared" si="5"/>
        <v>0</v>
      </c>
      <c r="X8" s="32">
        <f t="shared" si="6"/>
        <v>0</v>
      </c>
    </row>
    <row r="9" spans="1:36" ht="14.25" customHeight="1">
      <c r="A9" s="33" t="b">
        <f t="shared" si="0"/>
        <v>0</v>
      </c>
      <c r="B9" s="33">
        <f t="shared" si="8"/>
        <v>8</v>
      </c>
      <c r="C9" s="17"/>
      <c r="N9" s="34"/>
      <c r="O9" s="34"/>
      <c r="P9" s="34"/>
      <c r="Q9" s="34"/>
      <c r="R9" s="34"/>
      <c r="S9" s="32">
        <f t="shared" si="1"/>
        <v>0</v>
      </c>
      <c r="T9" s="32">
        <f t="shared" si="2"/>
        <v>0</v>
      </c>
      <c r="U9" s="32">
        <f t="shared" si="3"/>
        <v>0</v>
      </c>
      <c r="V9" s="32">
        <f t="shared" si="4"/>
        <v>0</v>
      </c>
      <c r="W9" s="32">
        <f t="shared" si="5"/>
        <v>0</v>
      </c>
      <c r="X9" s="32">
        <f t="shared" si="6"/>
        <v>0</v>
      </c>
    </row>
    <row r="10" spans="1:36" ht="14.25" customHeight="1">
      <c r="A10" s="33" t="b">
        <f t="shared" si="0"/>
        <v>0</v>
      </c>
      <c r="B10" s="33">
        <f t="shared" si="8"/>
        <v>9</v>
      </c>
      <c r="C10" s="17"/>
      <c r="N10" s="34"/>
      <c r="O10" s="34"/>
      <c r="P10" s="34"/>
      <c r="Q10" s="34"/>
      <c r="R10" s="34"/>
      <c r="S10" s="32">
        <f t="shared" si="1"/>
        <v>0</v>
      </c>
      <c r="T10" s="32">
        <f t="shared" si="2"/>
        <v>0</v>
      </c>
      <c r="U10" s="32">
        <f t="shared" si="3"/>
        <v>0</v>
      </c>
      <c r="V10" s="32">
        <f t="shared" si="4"/>
        <v>0</v>
      </c>
      <c r="W10" s="32">
        <f t="shared" si="5"/>
        <v>0</v>
      </c>
      <c r="X10" s="32">
        <f t="shared" si="6"/>
        <v>0</v>
      </c>
    </row>
    <row r="11" spans="1:36" ht="14.25" customHeight="1">
      <c r="A11" s="33" t="b">
        <f t="shared" si="0"/>
        <v>0</v>
      </c>
      <c r="B11" s="33">
        <f t="shared" si="8"/>
        <v>10</v>
      </c>
      <c r="C11" s="17"/>
      <c r="N11" s="34"/>
      <c r="O11" s="34"/>
      <c r="P11" s="34"/>
      <c r="Q11" s="34"/>
      <c r="R11" s="34"/>
      <c r="S11" s="32">
        <f t="shared" si="1"/>
        <v>0</v>
      </c>
      <c r="T11" s="32">
        <f t="shared" si="2"/>
        <v>0</v>
      </c>
      <c r="U11" s="32">
        <f t="shared" si="3"/>
        <v>0</v>
      </c>
      <c r="V11" s="32">
        <f t="shared" si="4"/>
        <v>0</v>
      </c>
      <c r="W11" s="32">
        <f t="shared" si="5"/>
        <v>0</v>
      </c>
      <c r="X11" s="32">
        <f t="shared" si="6"/>
        <v>0</v>
      </c>
    </row>
    <row r="12" spans="1:36" ht="14.25" customHeight="1">
      <c r="A12" s="33" t="b">
        <f t="shared" si="0"/>
        <v>0</v>
      </c>
      <c r="B12" s="33">
        <f t="shared" si="8"/>
        <v>11</v>
      </c>
      <c r="C12" s="17"/>
      <c r="N12" s="34"/>
      <c r="O12" s="34"/>
      <c r="P12" s="34"/>
      <c r="Q12" s="34"/>
      <c r="R12" s="34"/>
      <c r="S12" s="32">
        <f t="shared" si="1"/>
        <v>0</v>
      </c>
      <c r="T12" s="32">
        <f t="shared" si="2"/>
        <v>0</v>
      </c>
      <c r="U12" s="32">
        <f t="shared" si="3"/>
        <v>0</v>
      </c>
      <c r="V12" s="32">
        <f t="shared" si="4"/>
        <v>0</v>
      </c>
      <c r="W12" s="32">
        <f t="shared" si="5"/>
        <v>0</v>
      </c>
      <c r="X12" s="32">
        <f t="shared" si="6"/>
        <v>0</v>
      </c>
    </row>
    <row r="13" spans="1:36" ht="14.25" customHeight="1">
      <c r="A13" s="33" t="b">
        <f t="shared" si="0"/>
        <v>0</v>
      </c>
      <c r="B13" s="33">
        <f t="shared" si="8"/>
        <v>12</v>
      </c>
      <c r="C13" s="17"/>
      <c r="N13" s="34"/>
      <c r="O13" s="34"/>
      <c r="P13" s="34"/>
      <c r="Q13" s="34"/>
      <c r="R13" s="34"/>
      <c r="S13" s="32">
        <f t="shared" si="1"/>
        <v>0</v>
      </c>
      <c r="T13" s="32">
        <f t="shared" si="2"/>
        <v>0</v>
      </c>
      <c r="U13" s="32">
        <f t="shared" si="3"/>
        <v>0</v>
      </c>
      <c r="V13" s="32">
        <f t="shared" si="4"/>
        <v>0</v>
      </c>
      <c r="W13" s="32">
        <f t="shared" si="5"/>
        <v>0</v>
      </c>
      <c r="X13" s="32">
        <f t="shared" si="6"/>
        <v>0</v>
      </c>
    </row>
    <row r="14" spans="1:36" ht="14.25" customHeight="1">
      <c r="A14" s="33" t="b">
        <f t="shared" si="0"/>
        <v>0</v>
      </c>
      <c r="B14" s="33">
        <f t="shared" si="8"/>
        <v>13</v>
      </c>
      <c r="C14" s="17"/>
      <c r="N14" s="34"/>
      <c r="O14" s="34"/>
      <c r="P14" s="34"/>
      <c r="Q14" s="34"/>
      <c r="R14" s="34"/>
      <c r="S14" s="32">
        <f t="shared" si="1"/>
        <v>0</v>
      </c>
      <c r="T14" s="32">
        <f t="shared" si="2"/>
        <v>0</v>
      </c>
      <c r="U14" s="32">
        <f t="shared" si="3"/>
        <v>0</v>
      </c>
      <c r="V14" s="32">
        <f t="shared" si="4"/>
        <v>0</v>
      </c>
      <c r="W14" s="32">
        <f t="shared" si="5"/>
        <v>0</v>
      </c>
      <c r="X14" s="32">
        <f t="shared" si="6"/>
        <v>0</v>
      </c>
    </row>
    <row r="15" spans="1:36" ht="14.25" customHeight="1">
      <c r="A15" s="33" t="b">
        <f t="shared" si="0"/>
        <v>0</v>
      </c>
      <c r="B15" s="33">
        <f t="shared" si="8"/>
        <v>14</v>
      </c>
      <c r="C15" s="17"/>
      <c r="N15" s="34"/>
      <c r="O15" s="34"/>
      <c r="P15" s="34"/>
      <c r="Q15" s="34"/>
      <c r="R15" s="34"/>
      <c r="S15" s="32">
        <f t="shared" si="1"/>
        <v>0</v>
      </c>
      <c r="T15" s="32">
        <f t="shared" si="2"/>
        <v>0</v>
      </c>
      <c r="U15" s="32">
        <f t="shared" si="3"/>
        <v>0</v>
      </c>
      <c r="V15" s="32">
        <f t="shared" si="4"/>
        <v>0</v>
      </c>
      <c r="W15" s="32">
        <f t="shared" si="5"/>
        <v>0</v>
      </c>
      <c r="X15" s="32">
        <f t="shared" si="6"/>
        <v>0</v>
      </c>
    </row>
    <row r="16" spans="1:36" ht="14.25" customHeight="1">
      <c r="A16" s="33" t="b">
        <f t="shared" si="0"/>
        <v>0</v>
      </c>
      <c r="B16" s="33">
        <f t="shared" si="8"/>
        <v>15</v>
      </c>
      <c r="C16" s="17"/>
      <c r="N16" s="34"/>
      <c r="O16" s="34"/>
      <c r="P16" s="34"/>
      <c r="Q16" s="34"/>
      <c r="R16" s="34"/>
      <c r="S16" s="32">
        <f t="shared" si="1"/>
        <v>0</v>
      </c>
      <c r="T16" s="32">
        <f t="shared" si="2"/>
        <v>0</v>
      </c>
      <c r="U16" s="32">
        <f t="shared" si="3"/>
        <v>0</v>
      </c>
      <c r="V16" s="32">
        <f t="shared" si="4"/>
        <v>0</v>
      </c>
      <c r="W16" s="32">
        <f t="shared" si="5"/>
        <v>0</v>
      </c>
      <c r="X16" s="32">
        <f t="shared" si="6"/>
        <v>0</v>
      </c>
    </row>
    <row r="17" spans="1:24" ht="14.25" customHeight="1">
      <c r="A17" s="33" t="b">
        <f t="shared" si="0"/>
        <v>0</v>
      </c>
      <c r="B17" s="33">
        <f t="shared" si="8"/>
        <v>16</v>
      </c>
      <c r="C17" s="17"/>
      <c r="N17" s="34"/>
      <c r="O17" s="34"/>
      <c r="P17" s="34"/>
      <c r="Q17" s="34"/>
      <c r="R17" s="34"/>
      <c r="S17" s="32">
        <f t="shared" si="1"/>
        <v>0</v>
      </c>
      <c r="T17" s="32">
        <f t="shared" si="2"/>
        <v>0</v>
      </c>
      <c r="U17" s="32">
        <f t="shared" si="3"/>
        <v>0</v>
      </c>
      <c r="V17" s="32">
        <f t="shared" si="4"/>
        <v>0</v>
      </c>
      <c r="W17" s="32">
        <f t="shared" si="5"/>
        <v>0</v>
      </c>
      <c r="X17" s="32">
        <f t="shared" si="6"/>
        <v>0</v>
      </c>
    </row>
    <row r="18" spans="1:24" ht="14.25" customHeight="1">
      <c r="A18" s="33" t="b">
        <f t="shared" si="0"/>
        <v>0</v>
      </c>
      <c r="B18" s="33">
        <f t="shared" si="8"/>
        <v>17</v>
      </c>
      <c r="C18" s="17"/>
      <c r="N18" s="34"/>
      <c r="O18" s="34"/>
      <c r="P18" s="34"/>
      <c r="Q18" s="34"/>
      <c r="R18" s="34"/>
      <c r="S18" s="32">
        <f t="shared" si="1"/>
        <v>0</v>
      </c>
      <c r="T18" s="32">
        <f t="shared" si="2"/>
        <v>0</v>
      </c>
      <c r="U18" s="32">
        <f t="shared" si="3"/>
        <v>0</v>
      </c>
      <c r="V18" s="32">
        <f t="shared" si="4"/>
        <v>0</v>
      </c>
      <c r="W18" s="32">
        <f t="shared" si="5"/>
        <v>0</v>
      </c>
      <c r="X18" s="32">
        <f t="shared" si="6"/>
        <v>0</v>
      </c>
    </row>
    <row r="19" spans="1:24" ht="14.25" customHeight="1">
      <c r="A19" s="33" t="b">
        <f t="shared" si="0"/>
        <v>0</v>
      </c>
      <c r="B19" s="33">
        <f t="shared" si="8"/>
        <v>18</v>
      </c>
      <c r="C19" s="17"/>
      <c r="N19" s="34"/>
      <c r="O19" s="34"/>
      <c r="P19" s="34"/>
      <c r="Q19" s="34"/>
      <c r="R19" s="34"/>
      <c r="S19" s="32">
        <f t="shared" si="1"/>
        <v>0</v>
      </c>
      <c r="T19" s="32">
        <f t="shared" si="2"/>
        <v>0</v>
      </c>
      <c r="U19" s="32">
        <f t="shared" si="3"/>
        <v>0</v>
      </c>
      <c r="V19" s="32">
        <f t="shared" si="4"/>
        <v>0</v>
      </c>
      <c r="W19" s="32">
        <f t="shared" si="5"/>
        <v>0</v>
      </c>
      <c r="X19" s="32">
        <f t="shared" si="6"/>
        <v>0</v>
      </c>
    </row>
    <row r="20" spans="1:24" ht="14.25" customHeight="1">
      <c r="A20" s="33" t="b">
        <f t="shared" si="0"/>
        <v>0</v>
      </c>
      <c r="B20" s="33">
        <f t="shared" si="8"/>
        <v>19</v>
      </c>
      <c r="C20" s="17"/>
      <c r="N20" s="34"/>
      <c r="O20" s="34"/>
      <c r="P20" s="34"/>
      <c r="Q20" s="34"/>
      <c r="R20" s="34"/>
      <c r="S20" s="32">
        <f t="shared" si="1"/>
        <v>0</v>
      </c>
      <c r="T20" s="32">
        <f t="shared" si="2"/>
        <v>0</v>
      </c>
      <c r="U20" s="32">
        <f t="shared" si="3"/>
        <v>0</v>
      </c>
      <c r="V20" s="32">
        <f t="shared" si="4"/>
        <v>0</v>
      </c>
      <c r="W20" s="32">
        <f t="shared" si="5"/>
        <v>0</v>
      </c>
      <c r="X20" s="32">
        <f t="shared" si="6"/>
        <v>0</v>
      </c>
    </row>
    <row r="21" spans="1:24" ht="14.25" customHeight="1">
      <c r="A21" s="33" t="b">
        <f t="shared" si="0"/>
        <v>0</v>
      </c>
      <c r="B21" s="33">
        <f t="shared" si="8"/>
        <v>20</v>
      </c>
      <c r="C21" s="17"/>
      <c r="N21" s="34"/>
      <c r="O21" s="34"/>
      <c r="P21" s="34"/>
      <c r="Q21" s="34"/>
      <c r="R21" s="34"/>
      <c r="S21" s="32">
        <f t="shared" si="1"/>
        <v>0</v>
      </c>
      <c r="T21" s="32">
        <f t="shared" si="2"/>
        <v>0</v>
      </c>
      <c r="U21" s="32">
        <f t="shared" si="3"/>
        <v>0</v>
      </c>
      <c r="V21" s="32">
        <f t="shared" si="4"/>
        <v>0</v>
      </c>
      <c r="W21" s="32">
        <f t="shared" si="5"/>
        <v>0</v>
      </c>
      <c r="X21" s="32">
        <f t="shared" si="6"/>
        <v>0</v>
      </c>
    </row>
    <row r="22" spans="1:24" ht="14.25" customHeight="1">
      <c r="A22" s="33" t="b">
        <f t="shared" si="0"/>
        <v>0</v>
      </c>
      <c r="B22" s="33">
        <f t="shared" si="8"/>
        <v>21</v>
      </c>
      <c r="C22" s="17"/>
      <c r="N22" s="34"/>
      <c r="O22" s="34"/>
      <c r="P22" s="34"/>
      <c r="Q22" s="34"/>
      <c r="R22" s="34"/>
      <c r="S22" s="32">
        <f t="shared" si="1"/>
        <v>0</v>
      </c>
      <c r="T22" s="32">
        <f t="shared" si="2"/>
        <v>0</v>
      </c>
      <c r="U22" s="32">
        <f t="shared" si="3"/>
        <v>0</v>
      </c>
      <c r="V22" s="32">
        <f t="shared" si="4"/>
        <v>0</v>
      </c>
      <c r="W22" s="32">
        <f t="shared" si="5"/>
        <v>0</v>
      </c>
      <c r="X22" s="32">
        <f t="shared" si="6"/>
        <v>0</v>
      </c>
    </row>
    <row r="23" spans="1:24" ht="14.25" customHeight="1">
      <c r="A23" s="33" t="b">
        <f t="shared" si="0"/>
        <v>0</v>
      </c>
      <c r="B23" s="33">
        <f t="shared" si="8"/>
        <v>22</v>
      </c>
      <c r="C23" s="17"/>
      <c r="N23" s="34"/>
      <c r="O23" s="34"/>
      <c r="P23" s="34"/>
      <c r="Q23" s="34"/>
      <c r="R23" s="34"/>
      <c r="S23" s="32">
        <f t="shared" si="1"/>
        <v>0</v>
      </c>
      <c r="T23" s="32">
        <f t="shared" si="2"/>
        <v>0</v>
      </c>
      <c r="U23" s="32">
        <f t="shared" si="3"/>
        <v>0</v>
      </c>
      <c r="V23" s="32">
        <f t="shared" si="4"/>
        <v>0</v>
      </c>
      <c r="W23" s="32">
        <f t="shared" si="5"/>
        <v>0</v>
      </c>
      <c r="X23" s="32">
        <f t="shared" si="6"/>
        <v>0</v>
      </c>
    </row>
    <row r="24" spans="1:24" ht="14.25" customHeight="1">
      <c r="A24" s="33" t="b">
        <f t="shared" si="0"/>
        <v>0</v>
      </c>
      <c r="B24" s="33">
        <f t="shared" si="8"/>
        <v>23</v>
      </c>
      <c r="C24" s="17"/>
      <c r="N24" s="34"/>
      <c r="O24" s="34"/>
      <c r="P24" s="34"/>
      <c r="Q24" s="34"/>
      <c r="R24" s="34"/>
      <c r="S24" s="32">
        <f t="shared" si="1"/>
        <v>0</v>
      </c>
      <c r="T24" s="32">
        <f t="shared" si="2"/>
        <v>0</v>
      </c>
      <c r="U24" s="32">
        <f t="shared" si="3"/>
        <v>0</v>
      </c>
      <c r="V24" s="32">
        <f t="shared" si="4"/>
        <v>0</v>
      </c>
      <c r="W24" s="32">
        <f t="shared" si="5"/>
        <v>0</v>
      </c>
      <c r="X24" s="32">
        <f t="shared" si="6"/>
        <v>0</v>
      </c>
    </row>
    <row r="25" spans="1:24" ht="14.25" customHeight="1">
      <c r="A25" s="33" t="b">
        <f t="shared" si="0"/>
        <v>0</v>
      </c>
      <c r="B25" s="33">
        <f t="shared" si="8"/>
        <v>24</v>
      </c>
      <c r="C25" s="17"/>
      <c r="N25" s="34"/>
      <c r="O25" s="34"/>
      <c r="P25" s="34"/>
      <c r="Q25" s="34"/>
      <c r="R25" s="34"/>
      <c r="S25" s="32">
        <f t="shared" si="1"/>
        <v>0</v>
      </c>
      <c r="T25" s="32">
        <f t="shared" si="2"/>
        <v>0</v>
      </c>
      <c r="U25" s="32">
        <f t="shared" si="3"/>
        <v>0</v>
      </c>
      <c r="V25" s="32">
        <f t="shared" si="4"/>
        <v>0</v>
      </c>
      <c r="W25" s="32">
        <f t="shared" si="5"/>
        <v>0</v>
      </c>
      <c r="X25" s="32">
        <f t="shared" si="6"/>
        <v>0</v>
      </c>
    </row>
    <row r="26" spans="1:24" ht="14.25" customHeight="1">
      <c r="A26" s="33" t="b">
        <f t="shared" si="0"/>
        <v>0</v>
      </c>
      <c r="B26" s="33">
        <f t="shared" si="8"/>
        <v>25</v>
      </c>
      <c r="C26" s="17"/>
      <c r="N26" s="34"/>
      <c r="O26" s="34"/>
      <c r="P26" s="34"/>
      <c r="Q26" s="34"/>
      <c r="R26" s="34"/>
      <c r="S26" s="32">
        <f t="shared" si="1"/>
        <v>0</v>
      </c>
      <c r="T26" s="32">
        <f t="shared" si="2"/>
        <v>0</v>
      </c>
      <c r="U26" s="32">
        <f t="shared" si="3"/>
        <v>0</v>
      </c>
      <c r="V26" s="32">
        <f t="shared" si="4"/>
        <v>0</v>
      </c>
      <c r="W26" s="32">
        <f t="shared" si="5"/>
        <v>0</v>
      </c>
      <c r="X26" s="32">
        <f t="shared" si="6"/>
        <v>0</v>
      </c>
    </row>
    <row r="27" spans="1:24" ht="14.25" customHeight="1">
      <c r="A27" s="33" t="b">
        <f t="shared" si="0"/>
        <v>0</v>
      </c>
      <c r="B27" s="33">
        <f t="shared" si="8"/>
        <v>26</v>
      </c>
      <c r="C27" s="17"/>
      <c r="N27" s="34"/>
      <c r="O27" s="34"/>
      <c r="P27" s="34"/>
      <c r="Q27" s="34"/>
      <c r="R27" s="34"/>
      <c r="S27" s="32">
        <f t="shared" si="1"/>
        <v>0</v>
      </c>
      <c r="T27" s="32">
        <f t="shared" si="2"/>
        <v>0</v>
      </c>
      <c r="U27" s="32">
        <f t="shared" si="3"/>
        <v>0</v>
      </c>
      <c r="V27" s="32">
        <f t="shared" si="4"/>
        <v>0</v>
      </c>
      <c r="W27" s="32">
        <f t="shared" si="5"/>
        <v>0</v>
      </c>
      <c r="X27" s="32">
        <f t="shared" si="6"/>
        <v>0</v>
      </c>
    </row>
    <row r="28" spans="1:24" ht="14.25" customHeight="1">
      <c r="A28" s="33" t="b">
        <f t="shared" si="0"/>
        <v>0</v>
      </c>
      <c r="B28" s="33">
        <f t="shared" si="8"/>
        <v>27</v>
      </c>
      <c r="C28" s="17"/>
      <c r="N28" s="34"/>
      <c r="O28" s="34"/>
      <c r="P28" s="34"/>
      <c r="Q28" s="34"/>
      <c r="R28" s="34"/>
      <c r="S28" s="32">
        <f t="shared" si="1"/>
        <v>0</v>
      </c>
      <c r="T28" s="32">
        <f t="shared" si="2"/>
        <v>0</v>
      </c>
      <c r="U28" s="32">
        <f t="shared" si="3"/>
        <v>0</v>
      </c>
      <c r="V28" s="32">
        <f t="shared" si="4"/>
        <v>0</v>
      </c>
      <c r="W28" s="32">
        <f t="shared" si="5"/>
        <v>0</v>
      </c>
      <c r="X28" s="32">
        <f t="shared" si="6"/>
        <v>0</v>
      </c>
    </row>
    <row r="29" spans="1:24" ht="14.25" customHeight="1">
      <c r="A29" s="33" t="b">
        <f t="shared" si="0"/>
        <v>0</v>
      </c>
      <c r="B29" s="33">
        <f t="shared" si="8"/>
        <v>28</v>
      </c>
      <c r="C29" s="17"/>
      <c r="N29" s="34"/>
      <c r="O29" s="34"/>
      <c r="P29" s="34"/>
      <c r="Q29" s="34"/>
      <c r="R29" s="34"/>
      <c r="S29" s="32">
        <f t="shared" si="1"/>
        <v>0</v>
      </c>
      <c r="T29" s="32">
        <f t="shared" si="2"/>
        <v>0</v>
      </c>
      <c r="U29" s="32">
        <f t="shared" si="3"/>
        <v>0</v>
      </c>
      <c r="V29" s="32">
        <f t="shared" si="4"/>
        <v>0</v>
      </c>
      <c r="W29" s="32">
        <f t="shared" si="5"/>
        <v>0</v>
      </c>
      <c r="X29" s="32">
        <f t="shared" si="6"/>
        <v>0</v>
      </c>
    </row>
    <row r="30" spans="1:24" ht="14.25" customHeight="1">
      <c r="A30" s="33" t="b">
        <f t="shared" si="0"/>
        <v>0</v>
      </c>
      <c r="B30" s="33">
        <f t="shared" si="8"/>
        <v>29</v>
      </c>
      <c r="C30" s="17"/>
      <c r="N30" s="34"/>
      <c r="O30" s="34"/>
      <c r="P30" s="34"/>
      <c r="Q30" s="34"/>
      <c r="R30" s="34"/>
      <c r="S30" s="32">
        <f t="shared" si="1"/>
        <v>0</v>
      </c>
      <c r="T30" s="32">
        <f t="shared" si="2"/>
        <v>0</v>
      </c>
      <c r="U30" s="32">
        <f t="shared" si="3"/>
        <v>0</v>
      </c>
      <c r="V30" s="32">
        <f t="shared" si="4"/>
        <v>0</v>
      </c>
      <c r="W30" s="32">
        <f t="shared" si="5"/>
        <v>0</v>
      </c>
      <c r="X30" s="32">
        <f t="shared" si="6"/>
        <v>0</v>
      </c>
    </row>
    <row r="31" spans="1:24" ht="14.25" customHeight="1">
      <c r="A31" s="33" t="b">
        <f t="shared" si="0"/>
        <v>0</v>
      </c>
      <c r="B31" s="33">
        <f t="shared" si="8"/>
        <v>30</v>
      </c>
      <c r="C31" s="17"/>
      <c r="N31" s="34"/>
      <c r="O31" s="34"/>
      <c r="P31" s="34"/>
      <c r="Q31" s="34"/>
      <c r="R31" s="34"/>
      <c r="S31" s="32">
        <f t="shared" si="1"/>
        <v>0</v>
      </c>
      <c r="T31" s="32">
        <f t="shared" si="2"/>
        <v>0</v>
      </c>
      <c r="U31" s="32">
        <f t="shared" si="3"/>
        <v>0</v>
      </c>
      <c r="V31" s="32">
        <f t="shared" si="4"/>
        <v>0</v>
      </c>
      <c r="W31" s="32">
        <f t="shared" si="5"/>
        <v>0</v>
      </c>
      <c r="X31" s="32">
        <f t="shared" si="6"/>
        <v>0</v>
      </c>
    </row>
    <row r="32" spans="1:24" ht="14.25" customHeight="1">
      <c r="A32" s="33" t="b">
        <f t="shared" si="0"/>
        <v>0</v>
      </c>
      <c r="B32" s="33">
        <f t="shared" si="8"/>
        <v>31</v>
      </c>
      <c r="C32" s="17"/>
      <c r="N32" s="34"/>
      <c r="O32" s="34"/>
      <c r="P32" s="34"/>
      <c r="Q32" s="34"/>
      <c r="R32" s="34"/>
      <c r="S32" s="32">
        <f t="shared" si="1"/>
        <v>0</v>
      </c>
      <c r="T32" s="32">
        <f t="shared" si="2"/>
        <v>0</v>
      </c>
      <c r="U32" s="32">
        <f t="shared" si="3"/>
        <v>0</v>
      </c>
      <c r="V32" s="32">
        <f t="shared" si="4"/>
        <v>0</v>
      </c>
      <c r="W32" s="32">
        <f t="shared" si="5"/>
        <v>0</v>
      </c>
      <c r="X32" s="32">
        <f t="shared" si="6"/>
        <v>0</v>
      </c>
    </row>
    <row r="33" spans="1:24" ht="14.25" customHeight="1">
      <c r="A33" s="33" t="b">
        <f t="shared" si="0"/>
        <v>0</v>
      </c>
      <c r="B33" s="33">
        <f t="shared" si="8"/>
        <v>32</v>
      </c>
      <c r="C33" s="17"/>
      <c r="N33" s="34"/>
      <c r="O33" s="34"/>
      <c r="P33" s="34"/>
      <c r="Q33" s="34"/>
      <c r="R33" s="34"/>
      <c r="S33" s="32">
        <f t="shared" si="1"/>
        <v>0</v>
      </c>
      <c r="T33" s="32">
        <f t="shared" si="2"/>
        <v>0</v>
      </c>
      <c r="U33" s="32">
        <f t="shared" si="3"/>
        <v>0</v>
      </c>
      <c r="V33" s="32">
        <f t="shared" si="4"/>
        <v>0</v>
      </c>
      <c r="W33" s="32">
        <f t="shared" si="5"/>
        <v>0</v>
      </c>
      <c r="X33" s="32">
        <f t="shared" si="6"/>
        <v>0</v>
      </c>
    </row>
    <row r="34" spans="1:24" ht="14.25" customHeight="1">
      <c r="A34" s="33" t="b">
        <f t="shared" si="0"/>
        <v>0</v>
      </c>
      <c r="B34" s="33">
        <f t="shared" si="8"/>
        <v>33</v>
      </c>
      <c r="C34" s="17"/>
      <c r="N34" s="34"/>
      <c r="O34" s="34"/>
      <c r="P34" s="34"/>
      <c r="Q34" s="34"/>
      <c r="R34" s="34"/>
      <c r="S34" s="32">
        <f t="shared" si="1"/>
        <v>0</v>
      </c>
      <c r="T34" s="32">
        <f t="shared" si="2"/>
        <v>0</v>
      </c>
      <c r="U34" s="32">
        <f t="shared" si="3"/>
        <v>0</v>
      </c>
      <c r="V34" s="32">
        <f t="shared" si="4"/>
        <v>0</v>
      </c>
      <c r="W34" s="32">
        <f t="shared" si="5"/>
        <v>0</v>
      </c>
      <c r="X34" s="32">
        <f t="shared" si="6"/>
        <v>0</v>
      </c>
    </row>
    <row r="35" spans="1:24" ht="14.25" customHeight="1">
      <c r="A35" s="33" t="b">
        <f t="shared" si="0"/>
        <v>0</v>
      </c>
      <c r="B35" s="33">
        <f t="shared" si="8"/>
        <v>34</v>
      </c>
      <c r="C35" s="17"/>
      <c r="N35" s="34"/>
      <c r="O35" s="34"/>
      <c r="P35" s="34"/>
      <c r="Q35" s="34"/>
      <c r="R35" s="34"/>
      <c r="S35" s="32">
        <f t="shared" si="1"/>
        <v>0</v>
      </c>
      <c r="T35" s="32">
        <f t="shared" si="2"/>
        <v>0</v>
      </c>
      <c r="U35" s="32">
        <f t="shared" si="3"/>
        <v>0</v>
      </c>
      <c r="V35" s="32">
        <f t="shared" si="4"/>
        <v>0</v>
      </c>
      <c r="W35" s="32">
        <f t="shared" si="5"/>
        <v>0</v>
      </c>
      <c r="X35" s="32">
        <f t="shared" si="6"/>
        <v>0</v>
      </c>
    </row>
    <row r="36" spans="1:24" ht="14.25" customHeight="1">
      <c r="A36" s="33" t="b">
        <f t="shared" si="0"/>
        <v>0</v>
      </c>
      <c r="B36" s="33">
        <f t="shared" si="8"/>
        <v>35</v>
      </c>
      <c r="C36" s="17"/>
      <c r="N36" s="34"/>
      <c r="O36" s="34"/>
      <c r="P36" s="34"/>
      <c r="Q36" s="34"/>
      <c r="R36" s="34"/>
      <c r="S36" s="32">
        <f t="shared" si="1"/>
        <v>0</v>
      </c>
      <c r="T36" s="32">
        <f t="shared" si="2"/>
        <v>0</v>
      </c>
      <c r="U36" s="32">
        <f t="shared" si="3"/>
        <v>0</v>
      </c>
      <c r="V36" s="32">
        <f t="shared" si="4"/>
        <v>0</v>
      </c>
      <c r="W36" s="32">
        <f t="shared" si="5"/>
        <v>0</v>
      </c>
      <c r="X36" s="32">
        <f t="shared" si="6"/>
        <v>0</v>
      </c>
    </row>
    <row r="37" spans="1:24" ht="14.25" customHeight="1">
      <c r="A37" s="33" t="b">
        <f t="shared" si="0"/>
        <v>0</v>
      </c>
      <c r="B37" s="33">
        <f t="shared" si="8"/>
        <v>36</v>
      </c>
      <c r="C37" s="17"/>
      <c r="N37" s="34"/>
      <c r="O37" s="34"/>
      <c r="P37" s="34"/>
      <c r="Q37" s="34"/>
      <c r="R37" s="34"/>
      <c r="S37" s="32">
        <f t="shared" si="1"/>
        <v>0</v>
      </c>
      <c r="T37" s="32">
        <f t="shared" si="2"/>
        <v>0</v>
      </c>
      <c r="U37" s="32">
        <f t="shared" si="3"/>
        <v>0</v>
      </c>
      <c r="V37" s="32">
        <f t="shared" si="4"/>
        <v>0</v>
      </c>
      <c r="W37" s="32">
        <f t="shared" si="5"/>
        <v>0</v>
      </c>
      <c r="X37" s="32">
        <f t="shared" si="6"/>
        <v>0</v>
      </c>
    </row>
    <row r="38" spans="1:24" ht="14.25" customHeight="1">
      <c r="A38" s="33" t="b">
        <f t="shared" si="0"/>
        <v>0</v>
      </c>
      <c r="B38" s="33">
        <f t="shared" si="8"/>
        <v>37</v>
      </c>
      <c r="C38" s="17"/>
      <c r="N38" s="34"/>
      <c r="O38" s="34"/>
      <c r="P38" s="34"/>
      <c r="Q38" s="34"/>
      <c r="R38" s="34"/>
      <c r="S38" s="32">
        <f t="shared" si="1"/>
        <v>0</v>
      </c>
      <c r="T38" s="32">
        <f t="shared" si="2"/>
        <v>0</v>
      </c>
      <c r="U38" s="32">
        <f t="shared" si="3"/>
        <v>0</v>
      </c>
      <c r="V38" s="32">
        <f t="shared" si="4"/>
        <v>0</v>
      </c>
      <c r="W38" s="32">
        <f t="shared" si="5"/>
        <v>0</v>
      </c>
      <c r="X38" s="32">
        <f t="shared" si="6"/>
        <v>0</v>
      </c>
    </row>
    <row r="39" spans="1:24" ht="14.25" customHeight="1">
      <c r="A39" s="33" t="b">
        <f t="shared" si="0"/>
        <v>0</v>
      </c>
      <c r="B39" s="33">
        <f t="shared" si="8"/>
        <v>38</v>
      </c>
      <c r="C39" s="17"/>
      <c r="N39" s="34"/>
      <c r="O39" s="34"/>
      <c r="P39" s="34"/>
      <c r="Q39" s="34"/>
      <c r="R39" s="34"/>
      <c r="S39" s="32">
        <f t="shared" si="1"/>
        <v>0</v>
      </c>
      <c r="T39" s="32">
        <f t="shared" si="2"/>
        <v>0</v>
      </c>
      <c r="U39" s="32">
        <f t="shared" si="3"/>
        <v>0</v>
      </c>
      <c r="V39" s="32">
        <f t="shared" si="4"/>
        <v>0</v>
      </c>
      <c r="W39" s="32">
        <f t="shared" si="5"/>
        <v>0</v>
      </c>
      <c r="X39" s="32">
        <f t="shared" si="6"/>
        <v>0</v>
      </c>
    </row>
    <row r="40" spans="1:24" ht="14.25" customHeight="1">
      <c r="A40" s="33" t="b">
        <f t="shared" si="0"/>
        <v>0</v>
      </c>
      <c r="B40" s="33">
        <f t="shared" si="8"/>
        <v>39</v>
      </c>
      <c r="C40" s="17"/>
      <c r="N40" s="34"/>
      <c r="O40" s="34"/>
      <c r="P40" s="34"/>
      <c r="Q40" s="34"/>
      <c r="R40" s="34"/>
      <c r="S40" s="32">
        <f t="shared" si="1"/>
        <v>0</v>
      </c>
      <c r="T40" s="32">
        <f t="shared" si="2"/>
        <v>0</v>
      </c>
      <c r="U40" s="32">
        <f t="shared" si="3"/>
        <v>0</v>
      </c>
      <c r="V40" s="32">
        <f t="shared" si="4"/>
        <v>0</v>
      </c>
      <c r="W40" s="32">
        <f t="shared" si="5"/>
        <v>0</v>
      </c>
      <c r="X40" s="32">
        <f t="shared" si="6"/>
        <v>0</v>
      </c>
    </row>
    <row r="41" spans="1:24" ht="14.25" customHeight="1">
      <c r="A41" s="33" t="b">
        <f t="shared" si="0"/>
        <v>0</v>
      </c>
      <c r="B41" s="33">
        <f t="shared" si="8"/>
        <v>40</v>
      </c>
      <c r="C41" s="17"/>
      <c r="N41" s="34"/>
      <c r="O41" s="34"/>
      <c r="P41" s="34"/>
      <c r="Q41" s="34"/>
      <c r="R41" s="34"/>
      <c r="S41" s="32">
        <f t="shared" si="1"/>
        <v>0</v>
      </c>
      <c r="T41" s="32">
        <f t="shared" si="2"/>
        <v>0</v>
      </c>
      <c r="U41" s="32">
        <f t="shared" si="3"/>
        <v>0</v>
      </c>
      <c r="V41" s="32">
        <f t="shared" si="4"/>
        <v>0</v>
      </c>
      <c r="W41" s="32">
        <f t="shared" si="5"/>
        <v>0</v>
      </c>
      <c r="X41" s="32">
        <f t="shared" si="6"/>
        <v>0</v>
      </c>
    </row>
    <row r="42" spans="1:24" ht="14.25" customHeight="1">
      <c r="A42" s="33" t="b">
        <f t="shared" si="0"/>
        <v>0</v>
      </c>
      <c r="B42" s="33">
        <f t="shared" si="8"/>
        <v>41</v>
      </c>
      <c r="C42" s="17"/>
      <c r="N42" s="34"/>
      <c r="O42" s="34"/>
      <c r="P42" s="34"/>
      <c r="Q42" s="34"/>
      <c r="R42" s="34"/>
      <c r="S42" s="32">
        <f t="shared" si="1"/>
        <v>0</v>
      </c>
      <c r="T42" s="32">
        <f t="shared" si="2"/>
        <v>0</v>
      </c>
      <c r="U42" s="32">
        <f t="shared" si="3"/>
        <v>0</v>
      </c>
      <c r="V42" s="32">
        <f t="shared" si="4"/>
        <v>0</v>
      </c>
      <c r="W42" s="32">
        <f t="shared" si="5"/>
        <v>0</v>
      </c>
      <c r="X42" s="32">
        <f t="shared" si="6"/>
        <v>0</v>
      </c>
    </row>
    <row r="43" spans="1:24" ht="14.25" customHeight="1">
      <c r="A43" s="33" t="b">
        <f t="shared" si="0"/>
        <v>0</v>
      </c>
      <c r="B43" s="33">
        <f t="shared" si="8"/>
        <v>42</v>
      </c>
      <c r="C43" s="17"/>
      <c r="N43" s="34"/>
      <c r="O43" s="34"/>
      <c r="P43" s="34"/>
      <c r="Q43" s="34"/>
      <c r="R43" s="34"/>
      <c r="S43" s="32">
        <f t="shared" si="1"/>
        <v>0</v>
      </c>
      <c r="T43" s="32">
        <f t="shared" si="2"/>
        <v>0</v>
      </c>
      <c r="U43" s="32">
        <f t="shared" si="3"/>
        <v>0</v>
      </c>
      <c r="V43" s="32">
        <f t="shared" si="4"/>
        <v>0</v>
      </c>
      <c r="W43" s="32">
        <f t="shared" si="5"/>
        <v>0</v>
      </c>
      <c r="X43" s="32">
        <f t="shared" si="6"/>
        <v>0</v>
      </c>
    </row>
    <row r="44" spans="1:24" ht="14.25" customHeight="1">
      <c r="A44" s="33" t="b">
        <f t="shared" si="0"/>
        <v>0</v>
      </c>
      <c r="B44" s="33">
        <f t="shared" si="8"/>
        <v>43</v>
      </c>
      <c r="C44" s="17"/>
      <c r="N44" s="34"/>
      <c r="O44" s="34"/>
      <c r="P44" s="34"/>
      <c r="Q44" s="34"/>
      <c r="R44" s="34"/>
      <c r="S44" s="32">
        <f t="shared" si="1"/>
        <v>0</v>
      </c>
      <c r="T44" s="32">
        <f t="shared" si="2"/>
        <v>0</v>
      </c>
      <c r="U44" s="32">
        <f t="shared" si="3"/>
        <v>0</v>
      </c>
      <c r="V44" s="32">
        <f t="shared" si="4"/>
        <v>0</v>
      </c>
      <c r="W44" s="32">
        <f t="shared" si="5"/>
        <v>0</v>
      </c>
      <c r="X44" s="32">
        <f t="shared" si="6"/>
        <v>0</v>
      </c>
    </row>
    <row r="45" spans="1:24" ht="14.25" customHeight="1">
      <c r="A45" s="33" t="b">
        <f t="shared" si="0"/>
        <v>0</v>
      </c>
      <c r="B45" s="33">
        <f t="shared" si="8"/>
        <v>44</v>
      </c>
      <c r="C45" s="17"/>
      <c r="N45" s="34"/>
      <c r="O45" s="34"/>
      <c r="P45" s="34"/>
      <c r="Q45" s="34"/>
      <c r="R45" s="34"/>
      <c r="S45" s="32">
        <f t="shared" si="1"/>
        <v>0</v>
      </c>
      <c r="T45" s="32">
        <f t="shared" si="2"/>
        <v>0</v>
      </c>
      <c r="U45" s="32">
        <f t="shared" si="3"/>
        <v>0</v>
      </c>
      <c r="V45" s="32">
        <f t="shared" si="4"/>
        <v>0</v>
      </c>
      <c r="W45" s="32">
        <f t="shared" si="5"/>
        <v>0</v>
      </c>
      <c r="X45" s="32">
        <f t="shared" si="6"/>
        <v>0</v>
      </c>
    </row>
    <row r="46" spans="1:24" ht="14.25" customHeight="1">
      <c r="A46" s="33" t="b">
        <f t="shared" si="0"/>
        <v>0</v>
      </c>
      <c r="B46" s="33">
        <f t="shared" si="8"/>
        <v>45</v>
      </c>
      <c r="C46" s="17"/>
      <c r="N46" s="34"/>
      <c r="O46" s="34"/>
      <c r="P46" s="34"/>
      <c r="Q46" s="34"/>
      <c r="R46" s="34"/>
      <c r="S46" s="32">
        <f t="shared" si="1"/>
        <v>0</v>
      </c>
      <c r="T46" s="32">
        <f t="shared" si="2"/>
        <v>0</v>
      </c>
      <c r="U46" s="32">
        <f t="shared" si="3"/>
        <v>0</v>
      </c>
      <c r="V46" s="32">
        <f t="shared" si="4"/>
        <v>0</v>
      </c>
      <c r="W46" s="32">
        <f t="shared" si="5"/>
        <v>0</v>
      </c>
      <c r="X46" s="32">
        <f t="shared" si="6"/>
        <v>0</v>
      </c>
    </row>
    <row r="47" spans="1:24" ht="14.25" customHeight="1">
      <c r="A47" s="33" t="b">
        <f t="shared" si="0"/>
        <v>0</v>
      </c>
      <c r="B47" s="33">
        <f t="shared" si="8"/>
        <v>46</v>
      </c>
      <c r="C47" s="17"/>
      <c r="N47" s="34"/>
      <c r="O47" s="34"/>
      <c r="P47" s="34"/>
      <c r="Q47" s="34"/>
      <c r="R47" s="34"/>
      <c r="S47" s="32">
        <f t="shared" si="1"/>
        <v>0</v>
      </c>
      <c r="T47" s="32">
        <f t="shared" si="2"/>
        <v>0</v>
      </c>
      <c r="U47" s="32">
        <f t="shared" si="3"/>
        <v>0</v>
      </c>
      <c r="V47" s="32">
        <f t="shared" si="4"/>
        <v>0</v>
      </c>
      <c r="W47" s="32">
        <f t="shared" si="5"/>
        <v>0</v>
      </c>
      <c r="X47" s="32">
        <f t="shared" si="6"/>
        <v>0</v>
      </c>
    </row>
    <row r="48" spans="1:24" ht="14.25" customHeight="1">
      <c r="A48" s="33" t="b">
        <f t="shared" si="0"/>
        <v>0</v>
      </c>
      <c r="B48" s="33">
        <f t="shared" si="8"/>
        <v>47</v>
      </c>
      <c r="C48" s="17"/>
      <c r="N48" s="34"/>
      <c r="O48" s="34"/>
      <c r="P48" s="34"/>
      <c r="Q48" s="34"/>
      <c r="R48" s="34"/>
      <c r="S48" s="32">
        <f t="shared" si="1"/>
        <v>0</v>
      </c>
      <c r="T48" s="32">
        <f t="shared" si="2"/>
        <v>0</v>
      </c>
      <c r="U48" s="32">
        <f t="shared" si="3"/>
        <v>0</v>
      </c>
      <c r="V48" s="32">
        <f t="shared" si="4"/>
        <v>0</v>
      </c>
      <c r="W48" s="32">
        <f t="shared" si="5"/>
        <v>0</v>
      </c>
      <c r="X48" s="32">
        <f t="shared" si="6"/>
        <v>0</v>
      </c>
    </row>
    <row r="49" spans="1:24" ht="14.25" customHeight="1">
      <c r="A49" s="33" t="b">
        <f t="shared" si="0"/>
        <v>0</v>
      </c>
      <c r="B49" s="33">
        <f t="shared" si="8"/>
        <v>48</v>
      </c>
      <c r="C49" s="17"/>
      <c r="N49" s="34"/>
      <c r="O49" s="34"/>
      <c r="P49" s="34"/>
      <c r="Q49" s="34"/>
      <c r="R49" s="34"/>
      <c r="S49" s="32">
        <f t="shared" si="1"/>
        <v>0</v>
      </c>
      <c r="T49" s="32">
        <f t="shared" si="2"/>
        <v>0</v>
      </c>
      <c r="U49" s="32">
        <f t="shared" si="3"/>
        <v>0</v>
      </c>
      <c r="V49" s="32">
        <f t="shared" si="4"/>
        <v>0</v>
      </c>
      <c r="W49" s="32">
        <f t="shared" si="5"/>
        <v>0</v>
      </c>
      <c r="X49" s="32">
        <f t="shared" si="6"/>
        <v>0</v>
      </c>
    </row>
    <row r="50" spans="1:24" ht="14.25" customHeight="1">
      <c r="A50" s="33" t="b">
        <f t="shared" si="0"/>
        <v>0</v>
      </c>
      <c r="B50" s="33">
        <f t="shared" si="8"/>
        <v>49</v>
      </c>
      <c r="C50" s="17"/>
      <c r="N50" s="34"/>
      <c r="O50" s="34"/>
      <c r="P50" s="34"/>
      <c r="Q50" s="34"/>
      <c r="R50" s="34"/>
      <c r="S50" s="32">
        <f t="shared" si="1"/>
        <v>0</v>
      </c>
      <c r="T50" s="32">
        <f t="shared" si="2"/>
        <v>0</v>
      </c>
      <c r="U50" s="32">
        <f t="shared" si="3"/>
        <v>0</v>
      </c>
      <c r="V50" s="32">
        <f t="shared" si="4"/>
        <v>0</v>
      </c>
      <c r="W50" s="32">
        <f t="shared" si="5"/>
        <v>0</v>
      </c>
      <c r="X50" s="32">
        <f t="shared" si="6"/>
        <v>0</v>
      </c>
    </row>
    <row r="51" spans="1:24" ht="14.25" customHeight="1">
      <c r="A51" s="33" t="b">
        <f t="shared" si="0"/>
        <v>0</v>
      </c>
      <c r="B51" s="33">
        <f t="shared" si="8"/>
        <v>50</v>
      </c>
      <c r="C51" s="17"/>
      <c r="N51" s="34"/>
      <c r="O51" s="34"/>
      <c r="P51" s="34"/>
      <c r="Q51" s="34"/>
      <c r="R51" s="34"/>
      <c r="S51" s="32">
        <f t="shared" si="1"/>
        <v>0</v>
      </c>
      <c r="T51" s="32">
        <f t="shared" si="2"/>
        <v>0</v>
      </c>
      <c r="U51" s="32">
        <f t="shared" si="3"/>
        <v>0</v>
      </c>
      <c r="V51" s="32">
        <f t="shared" si="4"/>
        <v>0</v>
      </c>
      <c r="W51" s="32">
        <f t="shared" si="5"/>
        <v>0</v>
      </c>
      <c r="X51" s="32">
        <f t="shared" si="6"/>
        <v>0</v>
      </c>
    </row>
    <row r="52" spans="1:24" ht="14.25" customHeight="1">
      <c r="A52" s="33" t="b">
        <f t="shared" si="0"/>
        <v>0</v>
      </c>
      <c r="B52" s="33">
        <f t="shared" si="8"/>
        <v>51</v>
      </c>
      <c r="C52" s="18"/>
      <c r="N52" s="34"/>
      <c r="O52" s="34"/>
      <c r="P52" s="34"/>
      <c r="Q52" s="34"/>
      <c r="R52" s="34"/>
      <c r="S52" s="32">
        <f t="shared" si="1"/>
        <v>0</v>
      </c>
      <c r="T52" s="32">
        <f t="shared" si="2"/>
        <v>0</v>
      </c>
      <c r="U52" s="32">
        <f t="shared" si="3"/>
        <v>0</v>
      </c>
      <c r="V52" s="32">
        <f t="shared" si="4"/>
        <v>0</v>
      </c>
      <c r="W52" s="32">
        <f t="shared" si="5"/>
        <v>0</v>
      </c>
      <c r="X52" s="32">
        <f t="shared" si="6"/>
        <v>0</v>
      </c>
    </row>
    <row r="53" spans="1:24" ht="14.25" customHeight="1">
      <c r="A53" s="33" t="b">
        <f t="shared" si="0"/>
        <v>0</v>
      </c>
      <c r="B53" s="33">
        <f t="shared" si="8"/>
        <v>52</v>
      </c>
      <c r="C53" s="17"/>
      <c r="N53" s="34"/>
      <c r="O53" s="34"/>
      <c r="P53" s="34"/>
      <c r="Q53" s="34"/>
      <c r="R53" s="34"/>
      <c r="S53" s="32">
        <f t="shared" si="1"/>
        <v>0</v>
      </c>
      <c r="T53" s="32">
        <f t="shared" si="2"/>
        <v>0</v>
      </c>
      <c r="U53" s="32">
        <f t="shared" si="3"/>
        <v>0</v>
      </c>
      <c r="V53" s="32">
        <f t="shared" si="4"/>
        <v>0</v>
      </c>
      <c r="W53" s="32">
        <f t="shared" si="5"/>
        <v>0</v>
      </c>
      <c r="X53" s="32">
        <f t="shared" si="6"/>
        <v>0</v>
      </c>
    </row>
    <row r="54" spans="1:24" ht="14.25" customHeight="1">
      <c r="A54" s="33" t="b">
        <f t="shared" si="0"/>
        <v>0</v>
      </c>
      <c r="B54" s="33">
        <f t="shared" si="8"/>
        <v>53</v>
      </c>
      <c r="C54" s="17"/>
      <c r="N54" s="34"/>
      <c r="O54" s="34"/>
      <c r="P54" s="34"/>
      <c r="Q54" s="34"/>
      <c r="R54" s="34"/>
      <c r="S54" s="32">
        <f t="shared" si="1"/>
        <v>0</v>
      </c>
      <c r="T54" s="32">
        <f t="shared" si="2"/>
        <v>0</v>
      </c>
      <c r="U54" s="32">
        <f t="shared" si="3"/>
        <v>0</v>
      </c>
      <c r="V54" s="32">
        <f t="shared" si="4"/>
        <v>0</v>
      </c>
      <c r="W54" s="32">
        <f t="shared" si="5"/>
        <v>0</v>
      </c>
      <c r="X54" s="32">
        <f t="shared" si="6"/>
        <v>0</v>
      </c>
    </row>
    <row r="55" spans="1:24" ht="14.25" customHeight="1">
      <c r="A55" s="33" t="b">
        <f t="shared" si="0"/>
        <v>0</v>
      </c>
      <c r="B55" s="33">
        <f t="shared" si="8"/>
        <v>54</v>
      </c>
      <c r="C55" s="17"/>
      <c r="N55" s="34"/>
      <c r="O55" s="34"/>
      <c r="P55" s="34"/>
      <c r="Q55" s="34"/>
      <c r="R55" s="34"/>
      <c r="S55" s="32">
        <f t="shared" si="1"/>
        <v>0</v>
      </c>
      <c r="T55" s="32">
        <f t="shared" si="2"/>
        <v>0</v>
      </c>
      <c r="U55" s="32">
        <f t="shared" si="3"/>
        <v>0</v>
      </c>
      <c r="V55" s="32">
        <f t="shared" si="4"/>
        <v>0</v>
      </c>
      <c r="W55" s="32">
        <f t="shared" si="5"/>
        <v>0</v>
      </c>
      <c r="X55" s="32">
        <f t="shared" si="6"/>
        <v>0</v>
      </c>
    </row>
    <row r="56" spans="1:24" ht="14.25" customHeight="1">
      <c r="A56" s="33" t="b">
        <f t="shared" si="0"/>
        <v>0</v>
      </c>
      <c r="B56" s="33">
        <f t="shared" si="8"/>
        <v>55</v>
      </c>
      <c r="C56" s="17"/>
      <c r="N56" s="34"/>
      <c r="O56" s="34"/>
      <c r="P56" s="34"/>
      <c r="Q56" s="34"/>
      <c r="R56" s="34"/>
      <c r="S56" s="32">
        <f t="shared" si="1"/>
        <v>0</v>
      </c>
      <c r="T56" s="32">
        <f t="shared" si="2"/>
        <v>0</v>
      </c>
      <c r="U56" s="32">
        <f t="shared" si="3"/>
        <v>0</v>
      </c>
      <c r="V56" s="32">
        <f t="shared" si="4"/>
        <v>0</v>
      </c>
      <c r="W56" s="32">
        <f t="shared" si="5"/>
        <v>0</v>
      </c>
      <c r="X56" s="32">
        <f t="shared" si="6"/>
        <v>0</v>
      </c>
    </row>
    <row r="57" spans="1:24" ht="14.25" customHeight="1">
      <c r="A57" s="33" t="b">
        <f t="shared" si="0"/>
        <v>0</v>
      </c>
      <c r="B57" s="33">
        <f t="shared" si="8"/>
        <v>56</v>
      </c>
      <c r="C57" s="19"/>
      <c r="N57" s="34"/>
      <c r="O57" s="34"/>
      <c r="P57" s="34"/>
      <c r="Q57" s="34"/>
      <c r="R57" s="34"/>
      <c r="S57" s="32">
        <f t="shared" si="1"/>
        <v>0</v>
      </c>
      <c r="T57" s="32">
        <f t="shared" si="2"/>
        <v>0</v>
      </c>
      <c r="U57" s="32">
        <f t="shared" si="3"/>
        <v>0</v>
      </c>
      <c r="V57" s="32">
        <f t="shared" si="4"/>
        <v>0</v>
      </c>
      <c r="W57" s="32">
        <f t="shared" si="5"/>
        <v>0</v>
      </c>
      <c r="X57" s="32">
        <f t="shared" si="6"/>
        <v>0</v>
      </c>
    </row>
    <row r="58" spans="1:24" ht="14.25" customHeight="1">
      <c r="A58" s="33" t="b">
        <f t="shared" si="0"/>
        <v>0</v>
      </c>
      <c r="B58" s="33">
        <f t="shared" si="8"/>
        <v>57</v>
      </c>
      <c r="C58" s="19"/>
      <c r="N58" s="34"/>
      <c r="O58" s="34"/>
      <c r="P58" s="34"/>
      <c r="Q58" s="34"/>
      <c r="R58" s="34"/>
      <c r="S58" s="32">
        <f t="shared" si="1"/>
        <v>0</v>
      </c>
      <c r="T58" s="32">
        <f t="shared" si="2"/>
        <v>0</v>
      </c>
      <c r="U58" s="32">
        <f t="shared" si="3"/>
        <v>0</v>
      </c>
      <c r="V58" s="32">
        <f t="shared" si="4"/>
        <v>0</v>
      </c>
      <c r="W58" s="32">
        <f t="shared" si="5"/>
        <v>0</v>
      </c>
      <c r="X58" s="32">
        <f t="shared" si="6"/>
        <v>0</v>
      </c>
    </row>
    <row r="59" spans="1:24" ht="14.25" customHeight="1">
      <c r="A59" s="33" t="b">
        <f t="shared" si="0"/>
        <v>0</v>
      </c>
      <c r="B59" s="33">
        <f t="shared" si="8"/>
        <v>58</v>
      </c>
      <c r="C59" s="19"/>
      <c r="N59" s="34"/>
      <c r="O59" s="34"/>
      <c r="P59" s="34"/>
      <c r="Q59" s="34"/>
      <c r="R59" s="34"/>
      <c r="S59" s="32">
        <f t="shared" si="1"/>
        <v>0</v>
      </c>
      <c r="T59" s="32">
        <f t="shared" si="2"/>
        <v>0</v>
      </c>
      <c r="U59" s="32">
        <f t="shared" si="3"/>
        <v>0</v>
      </c>
      <c r="V59" s="32">
        <f t="shared" si="4"/>
        <v>0</v>
      </c>
      <c r="W59" s="32">
        <f t="shared" si="5"/>
        <v>0</v>
      </c>
      <c r="X59" s="32">
        <f t="shared" si="6"/>
        <v>0</v>
      </c>
    </row>
    <row r="60" spans="1:24" ht="14.25" customHeight="1">
      <c r="A60" s="33" t="b">
        <f t="shared" si="0"/>
        <v>0</v>
      </c>
      <c r="B60" s="33">
        <f t="shared" si="8"/>
        <v>59</v>
      </c>
      <c r="C60" s="19"/>
      <c r="N60" s="34"/>
      <c r="O60" s="34"/>
      <c r="P60" s="34"/>
      <c r="Q60" s="34"/>
      <c r="R60" s="34"/>
      <c r="S60" s="32">
        <f t="shared" si="1"/>
        <v>0</v>
      </c>
      <c r="T60" s="32">
        <f t="shared" si="2"/>
        <v>0</v>
      </c>
      <c r="U60" s="32">
        <f t="shared" si="3"/>
        <v>0</v>
      </c>
      <c r="V60" s="32">
        <f t="shared" si="4"/>
        <v>0</v>
      </c>
      <c r="W60" s="32">
        <f t="shared" si="5"/>
        <v>0</v>
      </c>
      <c r="X60" s="32">
        <f t="shared" si="6"/>
        <v>0</v>
      </c>
    </row>
    <row r="61" spans="1:24" ht="14.25" customHeight="1">
      <c r="A61" s="33" t="b">
        <f t="shared" si="0"/>
        <v>0</v>
      </c>
      <c r="B61" s="33">
        <f t="shared" si="8"/>
        <v>60</v>
      </c>
      <c r="C61" s="19"/>
      <c r="N61" s="34"/>
      <c r="O61" s="34"/>
      <c r="P61" s="34"/>
      <c r="Q61" s="34"/>
      <c r="R61" s="34"/>
      <c r="S61" s="32">
        <f t="shared" si="1"/>
        <v>0</v>
      </c>
      <c r="T61" s="32">
        <f t="shared" si="2"/>
        <v>0</v>
      </c>
      <c r="U61" s="32">
        <f t="shared" si="3"/>
        <v>0</v>
      </c>
      <c r="V61" s="32">
        <f t="shared" si="4"/>
        <v>0</v>
      </c>
      <c r="W61" s="32">
        <f t="shared" si="5"/>
        <v>0</v>
      </c>
      <c r="X61" s="32">
        <f t="shared" si="6"/>
        <v>0</v>
      </c>
    </row>
    <row r="62" spans="1:24" ht="14.25" customHeight="1">
      <c r="A62" s="33" t="b">
        <f t="shared" si="0"/>
        <v>0</v>
      </c>
      <c r="B62" s="33">
        <f t="shared" si="8"/>
        <v>61</v>
      </c>
      <c r="C62" s="19"/>
      <c r="N62" s="34"/>
      <c r="O62" s="34"/>
      <c r="P62" s="34"/>
      <c r="Q62" s="34"/>
      <c r="R62" s="34"/>
      <c r="S62" s="32">
        <f t="shared" si="1"/>
        <v>0</v>
      </c>
      <c r="T62" s="32">
        <f t="shared" si="2"/>
        <v>0</v>
      </c>
      <c r="U62" s="32">
        <f t="shared" si="3"/>
        <v>0</v>
      </c>
      <c r="V62" s="32">
        <f t="shared" si="4"/>
        <v>0</v>
      </c>
      <c r="W62" s="32">
        <f t="shared" si="5"/>
        <v>0</v>
      </c>
      <c r="X62" s="32">
        <f t="shared" si="6"/>
        <v>0</v>
      </c>
    </row>
    <row r="63" spans="1:24" ht="14.25" customHeight="1">
      <c r="A63" s="33" t="b">
        <f t="shared" si="0"/>
        <v>0</v>
      </c>
      <c r="B63" s="33">
        <f t="shared" si="8"/>
        <v>62</v>
      </c>
      <c r="C63" s="19"/>
      <c r="N63" s="34"/>
      <c r="O63" s="34"/>
      <c r="P63" s="34"/>
      <c r="Q63" s="34"/>
      <c r="R63" s="34"/>
      <c r="S63" s="32">
        <f t="shared" si="1"/>
        <v>0</v>
      </c>
      <c r="T63" s="32">
        <f t="shared" si="2"/>
        <v>0</v>
      </c>
      <c r="U63" s="32">
        <f t="shared" si="3"/>
        <v>0</v>
      </c>
      <c r="V63" s="32">
        <f t="shared" si="4"/>
        <v>0</v>
      </c>
      <c r="W63" s="32">
        <f t="shared" si="5"/>
        <v>0</v>
      </c>
      <c r="X63" s="32">
        <f t="shared" si="6"/>
        <v>0</v>
      </c>
    </row>
    <row r="64" spans="1:24" ht="14.25" customHeight="1">
      <c r="A64" s="33" t="b">
        <f t="shared" si="0"/>
        <v>0</v>
      </c>
      <c r="B64" s="33">
        <f t="shared" si="8"/>
        <v>63</v>
      </c>
      <c r="C64" s="19"/>
      <c r="N64" s="34"/>
      <c r="O64" s="34"/>
      <c r="P64" s="34"/>
      <c r="Q64" s="34"/>
      <c r="R64" s="34"/>
      <c r="S64" s="32">
        <f t="shared" si="1"/>
        <v>0</v>
      </c>
      <c r="T64" s="32">
        <f t="shared" si="2"/>
        <v>0</v>
      </c>
      <c r="U64" s="32">
        <f t="shared" si="3"/>
        <v>0</v>
      </c>
      <c r="V64" s="32">
        <f t="shared" si="4"/>
        <v>0</v>
      </c>
      <c r="W64" s="32">
        <f t="shared" si="5"/>
        <v>0</v>
      </c>
      <c r="X64" s="32">
        <f t="shared" si="6"/>
        <v>0</v>
      </c>
    </row>
    <row r="65" spans="1:24" ht="14.25" customHeight="1">
      <c r="A65" s="33" t="b">
        <f t="shared" si="0"/>
        <v>0</v>
      </c>
      <c r="B65" s="33">
        <f t="shared" si="8"/>
        <v>64</v>
      </c>
      <c r="C65" s="19"/>
      <c r="N65" s="34"/>
      <c r="O65" s="34"/>
      <c r="P65" s="34"/>
      <c r="Q65" s="34"/>
      <c r="R65" s="34"/>
      <c r="S65" s="32">
        <f t="shared" si="1"/>
        <v>0</v>
      </c>
      <c r="T65" s="32">
        <f t="shared" si="2"/>
        <v>0</v>
      </c>
      <c r="U65" s="32">
        <f t="shared" si="3"/>
        <v>0</v>
      </c>
      <c r="V65" s="32">
        <f t="shared" si="4"/>
        <v>0</v>
      </c>
      <c r="W65" s="32">
        <f t="shared" si="5"/>
        <v>0</v>
      </c>
      <c r="X65" s="32">
        <f t="shared" si="6"/>
        <v>0</v>
      </c>
    </row>
    <row r="66" spans="1:24" ht="14.25" customHeight="1">
      <c r="A66" s="33" t="b">
        <f t="shared" ref="A66:A129" si="10">IF(OR(COUNTIF(D66:M66, "NOT EXECUTED"), COUNTIF(D66:M66, "NOT COMPILED"), COUNTIF(D66:M66, "NOT EFFECTIVE")),TRUE,FALSE)</f>
        <v>0</v>
      </c>
      <c r="B66" s="33">
        <f t="shared" si="8"/>
        <v>65</v>
      </c>
      <c r="C66" s="19"/>
      <c r="N66" s="37"/>
      <c r="O66" s="37"/>
      <c r="P66" s="37"/>
      <c r="Q66" s="37"/>
      <c r="R66" s="37"/>
      <c r="S66" s="32">
        <f t="shared" ref="S66:S129" si="11">IF(COUNTIF(H66:M66,"NOT EFFECTIVE"),1,0)</f>
        <v>0</v>
      </c>
      <c r="T66" s="32">
        <f t="shared" ref="T66:T129" si="12">IF(AND(D66="NOT EXECUTED",COUNTA($N66)&lt;&gt;0),1,0)</f>
        <v>0</v>
      </c>
      <c r="U66" s="32">
        <f t="shared" ref="U66:U129" si="13">IF(AND(E66="NOT EXECUTED",COUNTA($N66)&lt;&gt;0),1,0)</f>
        <v>0</v>
      </c>
      <c r="V66" s="32">
        <f t="shared" ref="V66:V129" si="14">IF(AND(F66="NOT EXECUTED",COUNTA($N66)&lt;&gt;0),1,0)</f>
        <v>0</v>
      </c>
      <c r="W66" s="32">
        <f t="shared" ref="W66:W129" si="15">IF(AND(G66="NOT EXECUTED",COUNTA($N66)&lt;&gt;0),1,0)</f>
        <v>0</v>
      </c>
      <c r="X66" s="32">
        <f t="shared" ref="X66:X129" si="16">IF(AND(S66=1,COUNTA($N66)&lt;&gt;0),1,0)</f>
        <v>0</v>
      </c>
    </row>
    <row r="67" spans="1:24" ht="14.25" customHeight="1">
      <c r="A67" s="33" t="b">
        <f t="shared" si="10"/>
        <v>0</v>
      </c>
      <c r="B67" s="33">
        <f t="shared" ref="B67:B130" si="17">+B66+1</f>
        <v>66</v>
      </c>
      <c r="C67" s="19"/>
      <c r="N67" s="37"/>
      <c r="O67" s="37"/>
      <c r="P67" s="37"/>
      <c r="Q67" s="37"/>
      <c r="R67" s="37"/>
      <c r="S67" s="32">
        <f t="shared" si="11"/>
        <v>0</v>
      </c>
      <c r="T67" s="32">
        <f t="shared" si="12"/>
        <v>0</v>
      </c>
      <c r="U67" s="32">
        <f t="shared" si="13"/>
        <v>0</v>
      </c>
      <c r="V67" s="32">
        <f t="shared" si="14"/>
        <v>0</v>
      </c>
      <c r="W67" s="32">
        <f t="shared" si="15"/>
        <v>0</v>
      </c>
      <c r="X67" s="32">
        <f t="shared" si="16"/>
        <v>0</v>
      </c>
    </row>
    <row r="68" spans="1:24" ht="14.25" customHeight="1">
      <c r="A68" s="33" t="b">
        <f t="shared" si="10"/>
        <v>0</v>
      </c>
      <c r="B68" s="33">
        <f t="shared" si="17"/>
        <v>67</v>
      </c>
      <c r="C68" s="19"/>
      <c r="N68" s="37"/>
      <c r="O68" s="37"/>
      <c r="P68" s="37"/>
      <c r="Q68" s="37"/>
      <c r="R68" s="37"/>
      <c r="S68" s="32">
        <f t="shared" si="11"/>
        <v>0</v>
      </c>
      <c r="T68" s="32">
        <f t="shared" si="12"/>
        <v>0</v>
      </c>
      <c r="U68" s="32">
        <f t="shared" si="13"/>
        <v>0</v>
      </c>
      <c r="V68" s="32">
        <f t="shared" si="14"/>
        <v>0</v>
      </c>
      <c r="W68" s="32">
        <f t="shared" si="15"/>
        <v>0</v>
      </c>
      <c r="X68" s="32">
        <f t="shared" si="16"/>
        <v>0</v>
      </c>
    </row>
    <row r="69" spans="1:24" ht="14.25" customHeight="1">
      <c r="A69" s="33" t="b">
        <f t="shared" si="10"/>
        <v>0</v>
      </c>
      <c r="B69" s="33">
        <f t="shared" si="17"/>
        <v>68</v>
      </c>
      <c r="C69" s="19"/>
      <c r="N69" s="37"/>
      <c r="O69" s="37"/>
      <c r="P69" s="37"/>
      <c r="Q69" s="37"/>
      <c r="R69" s="37"/>
      <c r="S69" s="32">
        <f t="shared" si="11"/>
        <v>0</v>
      </c>
      <c r="T69" s="32">
        <f t="shared" si="12"/>
        <v>0</v>
      </c>
      <c r="U69" s="32">
        <f t="shared" si="13"/>
        <v>0</v>
      </c>
      <c r="V69" s="32">
        <f t="shared" si="14"/>
        <v>0</v>
      </c>
      <c r="W69" s="32">
        <f t="shared" si="15"/>
        <v>0</v>
      </c>
      <c r="X69" s="32">
        <f t="shared" si="16"/>
        <v>0</v>
      </c>
    </row>
    <row r="70" spans="1:24" ht="14.25" customHeight="1">
      <c r="A70" s="33" t="b">
        <f t="shared" si="10"/>
        <v>0</v>
      </c>
      <c r="B70" s="33">
        <f t="shared" si="17"/>
        <v>69</v>
      </c>
      <c r="C70" s="19"/>
      <c r="N70" s="37"/>
      <c r="O70" s="37"/>
      <c r="P70" s="37"/>
      <c r="Q70" s="37"/>
      <c r="R70" s="37"/>
      <c r="S70" s="32">
        <f t="shared" si="11"/>
        <v>0</v>
      </c>
      <c r="T70" s="32">
        <f t="shared" si="12"/>
        <v>0</v>
      </c>
      <c r="U70" s="32">
        <f t="shared" si="13"/>
        <v>0</v>
      </c>
      <c r="V70" s="32">
        <f t="shared" si="14"/>
        <v>0</v>
      </c>
      <c r="W70" s="32">
        <f t="shared" si="15"/>
        <v>0</v>
      </c>
      <c r="X70" s="32">
        <f t="shared" si="16"/>
        <v>0</v>
      </c>
    </row>
    <row r="71" spans="1:24" ht="14.25" customHeight="1">
      <c r="A71" s="33" t="b">
        <f t="shared" si="10"/>
        <v>0</v>
      </c>
      <c r="B71" s="33">
        <f t="shared" si="17"/>
        <v>70</v>
      </c>
      <c r="C71" s="19"/>
      <c r="N71" s="37"/>
      <c r="O71" s="37"/>
      <c r="P71" s="37"/>
      <c r="Q71" s="37"/>
      <c r="R71" s="37"/>
      <c r="S71" s="32">
        <f t="shared" si="11"/>
        <v>0</v>
      </c>
      <c r="T71" s="32">
        <f t="shared" si="12"/>
        <v>0</v>
      </c>
      <c r="U71" s="32">
        <f t="shared" si="13"/>
        <v>0</v>
      </c>
      <c r="V71" s="32">
        <f t="shared" si="14"/>
        <v>0</v>
      </c>
      <c r="W71" s="32">
        <f t="shared" si="15"/>
        <v>0</v>
      </c>
      <c r="X71" s="32">
        <f t="shared" si="16"/>
        <v>0</v>
      </c>
    </row>
    <row r="72" spans="1:24" ht="14.25" customHeight="1">
      <c r="A72" s="33" t="b">
        <f t="shared" si="10"/>
        <v>0</v>
      </c>
      <c r="B72" s="33">
        <f t="shared" si="17"/>
        <v>71</v>
      </c>
      <c r="C72" s="19"/>
      <c r="N72" s="37"/>
      <c r="O72" s="37"/>
      <c r="P72" s="37"/>
      <c r="Q72" s="37"/>
      <c r="R72" s="37"/>
      <c r="S72" s="32">
        <f t="shared" si="11"/>
        <v>0</v>
      </c>
      <c r="T72" s="32">
        <f t="shared" si="12"/>
        <v>0</v>
      </c>
      <c r="U72" s="32">
        <f t="shared" si="13"/>
        <v>0</v>
      </c>
      <c r="V72" s="32">
        <f t="shared" si="14"/>
        <v>0</v>
      </c>
      <c r="W72" s="32">
        <f t="shared" si="15"/>
        <v>0</v>
      </c>
      <c r="X72" s="32">
        <f t="shared" si="16"/>
        <v>0</v>
      </c>
    </row>
    <row r="73" spans="1:24" ht="14.25" customHeight="1">
      <c r="A73" s="33" t="b">
        <f t="shared" si="10"/>
        <v>0</v>
      </c>
      <c r="B73" s="33">
        <f t="shared" si="17"/>
        <v>72</v>
      </c>
      <c r="C73" s="19"/>
      <c r="N73" s="37"/>
      <c r="O73" s="37"/>
      <c r="P73" s="37"/>
      <c r="Q73" s="37"/>
      <c r="R73" s="37"/>
      <c r="S73" s="32">
        <f t="shared" si="11"/>
        <v>0</v>
      </c>
      <c r="T73" s="32">
        <f t="shared" si="12"/>
        <v>0</v>
      </c>
      <c r="U73" s="32">
        <f t="shared" si="13"/>
        <v>0</v>
      </c>
      <c r="V73" s="32">
        <f t="shared" si="14"/>
        <v>0</v>
      </c>
      <c r="W73" s="32">
        <f t="shared" si="15"/>
        <v>0</v>
      </c>
      <c r="X73" s="32">
        <f t="shared" si="16"/>
        <v>0</v>
      </c>
    </row>
    <row r="74" spans="1:24" ht="14.25" customHeight="1">
      <c r="A74" s="33" t="b">
        <f t="shared" si="10"/>
        <v>0</v>
      </c>
      <c r="B74" s="33">
        <f t="shared" si="17"/>
        <v>73</v>
      </c>
      <c r="C74" s="19"/>
      <c r="N74" s="37"/>
      <c r="O74" s="37"/>
      <c r="P74" s="37"/>
      <c r="Q74" s="37"/>
      <c r="R74" s="37"/>
      <c r="S74" s="32">
        <f t="shared" si="11"/>
        <v>0</v>
      </c>
      <c r="T74" s="32">
        <f t="shared" si="12"/>
        <v>0</v>
      </c>
      <c r="U74" s="32">
        <f t="shared" si="13"/>
        <v>0</v>
      </c>
      <c r="V74" s="32">
        <f t="shared" si="14"/>
        <v>0</v>
      </c>
      <c r="W74" s="32">
        <f t="shared" si="15"/>
        <v>0</v>
      </c>
      <c r="X74" s="32">
        <f t="shared" si="16"/>
        <v>0</v>
      </c>
    </row>
    <row r="75" spans="1:24" ht="14.25" customHeight="1">
      <c r="A75" s="33" t="b">
        <f t="shared" si="10"/>
        <v>0</v>
      </c>
      <c r="B75" s="33">
        <f t="shared" si="17"/>
        <v>74</v>
      </c>
      <c r="C75" s="19"/>
      <c r="N75" s="37"/>
      <c r="O75" s="37"/>
      <c r="P75" s="37"/>
      <c r="Q75" s="37"/>
      <c r="R75" s="37"/>
      <c r="S75" s="32">
        <f t="shared" si="11"/>
        <v>0</v>
      </c>
      <c r="T75" s="32">
        <f t="shared" si="12"/>
        <v>0</v>
      </c>
      <c r="U75" s="32">
        <f t="shared" si="13"/>
        <v>0</v>
      </c>
      <c r="V75" s="32">
        <f t="shared" si="14"/>
        <v>0</v>
      </c>
      <c r="W75" s="32">
        <f t="shared" si="15"/>
        <v>0</v>
      </c>
      <c r="X75" s="32">
        <f t="shared" si="16"/>
        <v>0</v>
      </c>
    </row>
    <row r="76" spans="1:24" ht="14.25" customHeight="1">
      <c r="A76" s="33" t="b">
        <f t="shared" si="10"/>
        <v>0</v>
      </c>
      <c r="B76" s="33">
        <f t="shared" si="17"/>
        <v>75</v>
      </c>
      <c r="C76" s="19"/>
      <c r="N76" s="37"/>
      <c r="O76" s="37"/>
      <c r="P76" s="37"/>
      <c r="Q76" s="37"/>
      <c r="R76" s="37"/>
      <c r="S76" s="32">
        <f t="shared" si="11"/>
        <v>0</v>
      </c>
      <c r="T76" s="32">
        <f t="shared" si="12"/>
        <v>0</v>
      </c>
      <c r="U76" s="32">
        <f t="shared" si="13"/>
        <v>0</v>
      </c>
      <c r="V76" s="32">
        <f t="shared" si="14"/>
        <v>0</v>
      </c>
      <c r="W76" s="32">
        <f t="shared" si="15"/>
        <v>0</v>
      </c>
      <c r="X76" s="32">
        <f t="shared" si="16"/>
        <v>0</v>
      </c>
    </row>
    <row r="77" spans="1:24" ht="14.25" customHeight="1">
      <c r="A77" s="33" t="b">
        <f t="shared" si="10"/>
        <v>0</v>
      </c>
      <c r="B77" s="33">
        <f t="shared" si="17"/>
        <v>76</v>
      </c>
      <c r="C77" s="19"/>
      <c r="N77" s="37"/>
      <c r="O77" s="37"/>
      <c r="P77" s="37"/>
      <c r="Q77" s="37"/>
      <c r="R77" s="37"/>
      <c r="S77" s="32">
        <f t="shared" si="11"/>
        <v>0</v>
      </c>
      <c r="T77" s="32">
        <f t="shared" si="12"/>
        <v>0</v>
      </c>
      <c r="U77" s="32">
        <f t="shared" si="13"/>
        <v>0</v>
      </c>
      <c r="V77" s="32">
        <f t="shared" si="14"/>
        <v>0</v>
      </c>
      <c r="W77" s="32">
        <f t="shared" si="15"/>
        <v>0</v>
      </c>
      <c r="X77" s="32">
        <f t="shared" si="16"/>
        <v>0</v>
      </c>
    </row>
    <row r="78" spans="1:24" ht="14.25" customHeight="1">
      <c r="A78" s="33" t="b">
        <f t="shared" si="10"/>
        <v>0</v>
      </c>
      <c r="B78" s="33">
        <f t="shared" si="17"/>
        <v>77</v>
      </c>
      <c r="C78" s="19"/>
      <c r="N78" s="37"/>
      <c r="O78" s="37"/>
      <c r="P78" s="37"/>
      <c r="Q78" s="37"/>
      <c r="R78" s="37"/>
      <c r="S78" s="32">
        <f t="shared" si="11"/>
        <v>0</v>
      </c>
      <c r="T78" s="32">
        <f t="shared" si="12"/>
        <v>0</v>
      </c>
      <c r="U78" s="32">
        <f t="shared" si="13"/>
        <v>0</v>
      </c>
      <c r="V78" s="32">
        <f t="shared" si="14"/>
        <v>0</v>
      </c>
      <c r="W78" s="32">
        <f t="shared" si="15"/>
        <v>0</v>
      </c>
      <c r="X78" s="32">
        <f t="shared" si="16"/>
        <v>0</v>
      </c>
    </row>
    <row r="79" spans="1:24" ht="14.25" customHeight="1">
      <c r="A79" s="33" t="b">
        <f t="shared" si="10"/>
        <v>0</v>
      </c>
      <c r="B79" s="33">
        <f t="shared" si="17"/>
        <v>78</v>
      </c>
      <c r="C79" s="19"/>
      <c r="N79" s="37"/>
      <c r="O79" s="37"/>
      <c r="P79" s="37"/>
      <c r="Q79" s="37"/>
      <c r="R79" s="37"/>
      <c r="S79" s="32">
        <f t="shared" si="11"/>
        <v>0</v>
      </c>
      <c r="T79" s="32">
        <f t="shared" si="12"/>
        <v>0</v>
      </c>
      <c r="U79" s="32">
        <f t="shared" si="13"/>
        <v>0</v>
      </c>
      <c r="V79" s="32">
        <f t="shared" si="14"/>
        <v>0</v>
      </c>
      <c r="W79" s="32">
        <f t="shared" si="15"/>
        <v>0</v>
      </c>
      <c r="X79" s="32">
        <f t="shared" si="16"/>
        <v>0</v>
      </c>
    </row>
    <row r="80" spans="1:24" ht="14.25" customHeight="1">
      <c r="A80" s="33" t="b">
        <f t="shared" si="10"/>
        <v>0</v>
      </c>
      <c r="B80" s="33">
        <f t="shared" si="17"/>
        <v>79</v>
      </c>
      <c r="C80" s="19"/>
      <c r="N80" s="37"/>
      <c r="O80" s="37"/>
      <c r="P80" s="37"/>
      <c r="Q80" s="37"/>
      <c r="R80" s="37"/>
      <c r="S80" s="32">
        <f t="shared" si="11"/>
        <v>0</v>
      </c>
      <c r="T80" s="32">
        <f t="shared" si="12"/>
        <v>0</v>
      </c>
      <c r="U80" s="32">
        <f t="shared" si="13"/>
        <v>0</v>
      </c>
      <c r="V80" s="32">
        <f t="shared" si="14"/>
        <v>0</v>
      </c>
      <c r="W80" s="32">
        <f t="shared" si="15"/>
        <v>0</v>
      </c>
      <c r="X80" s="32">
        <f t="shared" si="16"/>
        <v>0</v>
      </c>
    </row>
    <row r="81" spans="1:24" ht="14.25" customHeight="1">
      <c r="A81" s="33" t="b">
        <f t="shared" si="10"/>
        <v>0</v>
      </c>
      <c r="B81" s="33">
        <f t="shared" si="17"/>
        <v>80</v>
      </c>
      <c r="C81" s="19"/>
      <c r="N81" s="37"/>
      <c r="O81" s="37"/>
      <c r="P81" s="37"/>
      <c r="Q81" s="37"/>
      <c r="R81" s="37"/>
      <c r="S81" s="32">
        <f t="shared" si="11"/>
        <v>0</v>
      </c>
      <c r="T81" s="32">
        <f t="shared" si="12"/>
        <v>0</v>
      </c>
      <c r="U81" s="32">
        <f t="shared" si="13"/>
        <v>0</v>
      </c>
      <c r="V81" s="32">
        <f t="shared" si="14"/>
        <v>0</v>
      </c>
      <c r="W81" s="32">
        <f t="shared" si="15"/>
        <v>0</v>
      </c>
      <c r="X81" s="32">
        <f t="shared" si="16"/>
        <v>0</v>
      </c>
    </row>
    <row r="82" spans="1:24" ht="14.25" customHeight="1">
      <c r="A82" s="33" t="b">
        <f t="shared" si="10"/>
        <v>0</v>
      </c>
      <c r="B82" s="33">
        <f t="shared" si="17"/>
        <v>81</v>
      </c>
      <c r="C82" s="19"/>
      <c r="N82" s="37"/>
      <c r="O82" s="37"/>
      <c r="P82" s="37"/>
      <c r="Q82" s="37"/>
      <c r="R82" s="37"/>
      <c r="S82" s="32">
        <f t="shared" si="11"/>
        <v>0</v>
      </c>
      <c r="T82" s="32">
        <f t="shared" si="12"/>
        <v>0</v>
      </c>
      <c r="U82" s="32">
        <f t="shared" si="13"/>
        <v>0</v>
      </c>
      <c r="V82" s="32">
        <f t="shared" si="14"/>
        <v>0</v>
      </c>
      <c r="W82" s="32">
        <f t="shared" si="15"/>
        <v>0</v>
      </c>
      <c r="X82" s="32">
        <f t="shared" si="16"/>
        <v>0</v>
      </c>
    </row>
    <row r="83" spans="1:24" ht="14.25" customHeight="1">
      <c r="A83" s="33" t="b">
        <f t="shared" si="10"/>
        <v>0</v>
      </c>
      <c r="B83" s="33">
        <f t="shared" si="17"/>
        <v>82</v>
      </c>
      <c r="C83" s="19"/>
      <c r="N83" s="37"/>
      <c r="O83" s="37"/>
      <c r="P83" s="37"/>
      <c r="Q83" s="37"/>
      <c r="R83" s="37"/>
      <c r="S83" s="32">
        <f t="shared" si="11"/>
        <v>0</v>
      </c>
      <c r="T83" s="32">
        <f t="shared" si="12"/>
        <v>0</v>
      </c>
      <c r="U83" s="32">
        <f t="shared" si="13"/>
        <v>0</v>
      </c>
      <c r="V83" s="32">
        <f t="shared" si="14"/>
        <v>0</v>
      </c>
      <c r="W83" s="32">
        <f t="shared" si="15"/>
        <v>0</v>
      </c>
      <c r="X83" s="32">
        <f t="shared" si="16"/>
        <v>0</v>
      </c>
    </row>
    <row r="84" spans="1:24" ht="14.25" customHeight="1">
      <c r="A84" s="33" t="b">
        <f t="shared" si="10"/>
        <v>0</v>
      </c>
      <c r="B84" s="33">
        <f t="shared" si="17"/>
        <v>83</v>
      </c>
      <c r="C84" s="19"/>
      <c r="N84" s="37"/>
      <c r="O84" s="37"/>
      <c r="P84" s="37"/>
      <c r="Q84" s="37"/>
      <c r="R84" s="37"/>
      <c r="S84" s="32">
        <f t="shared" si="11"/>
        <v>0</v>
      </c>
      <c r="T84" s="32">
        <f t="shared" si="12"/>
        <v>0</v>
      </c>
      <c r="U84" s="32">
        <f t="shared" si="13"/>
        <v>0</v>
      </c>
      <c r="V84" s="32">
        <f t="shared" si="14"/>
        <v>0</v>
      </c>
      <c r="W84" s="32">
        <f t="shared" si="15"/>
        <v>0</v>
      </c>
      <c r="X84" s="32">
        <f t="shared" si="16"/>
        <v>0</v>
      </c>
    </row>
    <row r="85" spans="1:24" ht="14.25" customHeight="1">
      <c r="A85" s="33" t="b">
        <f t="shared" si="10"/>
        <v>0</v>
      </c>
      <c r="B85" s="33">
        <f t="shared" si="17"/>
        <v>84</v>
      </c>
      <c r="C85" s="19"/>
      <c r="N85" s="37"/>
      <c r="O85" s="37"/>
      <c r="P85" s="37"/>
      <c r="Q85" s="37"/>
      <c r="R85" s="37"/>
      <c r="S85" s="32">
        <f t="shared" si="11"/>
        <v>0</v>
      </c>
      <c r="T85" s="32">
        <f t="shared" si="12"/>
        <v>0</v>
      </c>
      <c r="U85" s="32">
        <f t="shared" si="13"/>
        <v>0</v>
      </c>
      <c r="V85" s="32">
        <f t="shared" si="14"/>
        <v>0</v>
      </c>
      <c r="W85" s="32">
        <f t="shared" si="15"/>
        <v>0</v>
      </c>
      <c r="X85" s="32">
        <f t="shared" si="16"/>
        <v>0</v>
      </c>
    </row>
    <row r="86" spans="1:24" ht="14.25" customHeight="1">
      <c r="A86" s="33" t="b">
        <f t="shared" si="10"/>
        <v>0</v>
      </c>
      <c r="B86" s="33">
        <f t="shared" si="17"/>
        <v>85</v>
      </c>
      <c r="C86" s="19"/>
      <c r="N86" s="37"/>
      <c r="O86" s="37"/>
      <c r="P86" s="37"/>
      <c r="Q86" s="37"/>
      <c r="R86" s="37"/>
      <c r="S86" s="32">
        <f t="shared" si="11"/>
        <v>0</v>
      </c>
      <c r="T86" s="32">
        <f t="shared" si="12"/>
        <v>0</v>
      </c>
      <c r="U86" s="32">
        <f t="shared" si="13"/>
        <v>0</v>
      </c>
      <c r="V86" s="32">
        <f t="shared" si="14"/>
        <v>0</v>
      </c>
      <c r="W86" s="32">
        <f t="shared" si="15"/>
        <v>0</v>
      </c>
      <c r="X86" s="32">
        <f t="shared" si="16"/>
        <v>0</v>
      </c>
    </row>
    <row r="87" spans="1:24" ht="14.25" customHeight="1">
      <c r="A87" s="33" t="b">
        <f t="shared" si="10"/>
        <v>0</v>
      </c>
      <c r="B87" s="33">
        <f t="shared" si="17"/>
        <v>86</v>
      </c>
      <c r="C87" s="19"/>
      <c r="N87" s="37"/>
      <c r="O87" s="37"/>
      <c r="P87" s="37"/>
      <c r="Q87" s="37"/>
      <c r="R87" s="37"/>
      <c r="S87" s="32">
        <f t="shared" si="11"/>
        <v>0</v>
      </c>
      <c r="T87" s="32">
        <f t="shared" si="12"/>
        <v>0</v>
      </c>
      <c r="U87" s="32">
        <f t="shared" si="13"/>
        <v>0</v>
      </c>
      <c r="V87" s="32">
        <f t="shared" si="14"/>
        <v>0</v>
      </c>
      <c r="W87" s="32">
        <f t="shared" si="15"/>
        <v>0</v>
      </c>
      <c r="X87" s="32">
        <f t="shared" si="16"/>
        <v>0</v>
      </c>
    </row>
    <row r="88" spans="1:24" ht="14.25" customHeight="1">
      <c r="A88" s="33" t="b">
        <f t="shared" si="10"/>
        <v>0</v>
      </c>
      <c r="B88" s="33">
        <f t="shared" si="17"/>
        <v>87</v>
      </c>
      <c r="C88" s="19"/>
      <c r="N88" s="37"/>
      <c r="O88" s="37"/>
      <c r="P88" s="37"/>
      <c r="Q88" s="37"/>
      <c r="R88" s="37"/>
      <c r="S88" s="32">
        <f t="shared" si="11"/>
        <v>0</v>
      </c>
      <c r="T88" s="32">
        <f t="shared" si="12"/>
        <v>0</v>
      </c>
      <c r="U88" s="32">
        <f t="shared" si="13"/>
        <v>0</v>
      </c>
      <c r="V88" s="32">
        <f t="shared" si="14"/>
        <v>0</v>
      </c>
      <c r="W88" s="32">
        <f t="shared" si="15"/>
        <v>0</v>
      </c>
      <c r="X88" s="32">
        <f t="shared" si="16"/>
        <v>0</v>
      </c>
    </row>
    <row r="89" spans="1:24" ht="14.25" customHeight="1">
      <c r="A89" s="33" t="b">
        <f t="shared" si="10"/>
        <v>0</v>
      </c>
      <c r="B89" s="33">
        <f t="shared" si="17"/>
        <v>88</v>
      </c>
      <c r="C89" s="19"/>
      <c r="N89" s="37"/>
      <c r="O89" s="37"/>
      <c r="P89" s="37"/>
      <c r="Q89" s="37"/>
      <c r="R89" s="37"/>
      <c r="S89" s="32">
        <f t="shared" si="11"/>
        <v>0</v>
      </c>
      <c r="T89" s="32">
        <f t="shared" si="12"/>
        <v>0</v>
      </c>
      <c r="U89" s="32">
        <f t="shared" si="13"/>
        <v>0</v>
      </c>
      <c r="V89" s="32">
        <f t="shared" si="14"/>
        <v>0</v>
      </c>
      <c r="W89" s="32">
        <f t="shared" si="15"/>
        <v>0</v>
      </c>
      <c r="X89" s="32">
        <f t="shared" si="16"/>
        <v>0</v>
      </c>
    </row>
    <row r="90" spans="1:24" ht="14.25" customHeight="1">
      <c r="A90" s="33" t="b">
        <f t="shared" si="10"/>
        <v>0</v>
      </c>
      <c r="B90" s="33">
        <f t="shared" si="17"/>
        <v>89</v>
      </c>
      <c r="C90" s="19"/>
      <c r="N90" s="37"/>
      <c r="O90" s="37"/>
      <c r="P90" s="37"/>
      <c r="Q90" s="37"/>
      <c r="R90" s="37"/>
      <c r="S90" s="32">
        <f t="shared" si="11"/>
        <v>0</v>
      </c>
      <c r="T90" s="32">
        <f t="shared" si="12"/>
        <v>0</v>
      </c>
      <c r="U90" s="32">
        <f t="shared" si="13"/>
        <v>0</v>
      </c>
      <c r="V90" s="32">
        <f t="shared" si="14"/>
        <v>0</v>
      </c>
      <c r="W90" s="32">
        <f t="shared" si="15"/>
        <v>0</v>
      </c>
      <c r="X90" s="32">
        <f t="shared" si="16"/>
        <v>0</v>
      </c>
    </row>
    <row r="91" spans="1:24" ht="14.25" customHeight="1">
      <c r="A91" s="33" t="b">
        <f t="shared" si="10"/>
        <v>0</v>
      </c>
      <c r="B91" s="33">
        <f t="shared" si="17"/>
        <v>90</v>
      </c>
      <c r="C91" s="19"/>
      <c r="N91" s="37"/>
      <c r="O91" s="37"/>
      <c r="P91" s="37"/>
      <c r="Q91" s="37"/>
      <c r="R91" s="37"/>
      <c r="S91" s="32">
        <f t="shared" si="11"/>
        <v>0</v>
      </c>
      <c r="T91" s="32">
        <f t="shared" si="12"/>
        <v>0</v>
      </c>
      <c r="U91" s="32">
        <f t="shared" si="13"/>
        <v>0</v>
      </c>
      <c r="V91" s="32">
        <f t="shared" si="14"/>
        <v>0</v>
      </c>
      <c r="W91" s="32">
        <f t="shared" si="15"/>
        <v>0</v>
      </c>
      <c r="X91" s="32">
        <f t="shared" si="16"/>
        <v>0</v>
      </c>
    </row>
    <row r="92" spans="1:24" ht="14.25" customHeight="1">
      <c r="A92" s="33" t="b">
        <f t="shared" si="10"/>
        <v>0</v>
      </c>
      <c r="B92" s="33">
        <f t="shared" si="17"/>
        <v>91</v>
      </c>
      <c r="C92" s="19"/>
      <c r="N92" s="37"/>
      <c r="O92" s="37"/>
      <c r="P92" s="37"/>
      <c r="Q92" s="37"/>
      <c r="R92" s="37"/>
      <c r="S92" s="32">
        <f t="shared" si="11"/>
        <v>0</v>
      </c>
      <c r="T92" s="32">
        <f t="shared" si="12"/>
        <v>0</v>
      </c>
      <c r="U92" s="32">
        <f t="shared" si="13"/>
        <v>0</v>
      </c>
      <c r="V92" s="32">
        <f t="shared" si="14"/>
        <v>0</v>
      </c>
      <c r="W92" s="32">
        <f t="shared" si="15"/>
        <v>0</v>
      </c>
      <c r="X92" s="32">
        <f t="shared" si="16"/>
        <v>0</v>
      </c>
    </row>
    <row r="93" spans="1:24" ht="14.25" customHeight="1">
      <c r="A93" s="33" t="b">
        <f t="shared" si="10"/>
        <v>0</v>
      </c>
      <c r="B93" s="33">
        <f t="shared" si="17"/>
        <v>92</v>
      </c>
      <c r="C93" s="19"/>
      <c r="N93" s="37"/>
      <c r="O93" s="37"/>
      <c r="P93" s="37"/>
      <c r="Q93" s="37"/>
      <c r="R93" s="37"/>
      <c r="S93" s="32">
        <f t="shared" si="11"/>
        <v>0</v>
      </c>
      <c r="T93" s="32">
        <f t="shared" si="12"/>
        <v>0</v>
      </c>
      <c r="U93" s="32">
        <f t="shared" si="13"/>
        <v>0</v>
      </c>
      <c r="V93" s="32">
        <f t="shared" si="14"/>
        <v>0</v>
      </c>
      <c r="W93" s="32">
        <f t="shared" si="15"/>
        <v>0</v>
      </c>
      <c r="X93" s="32">
        <f t="shared" si="16"/>
        <v>0</v>
      </c>
    </row>
    <row r="94" spans="1:24" ht="14.25" customHeight="1">
      <c r="A94" s="33" t="b">
        <f t="shared" si="10"/>
        <v>0</v>
      </c>
      <c r="B94" s="33">
        <f t="shared" si="17"/>
        <v>93</v>
      </c>
      <c r="C94" s="19"/>
      <c r="N94" s="37"/>
      <c r="O94" s="37"/>
      <c r="P94" s="37"/>
      <c r="Q94" s="37"/>
      <c r="R94" s="37"/>
      <c r="S94" s="32">
        <f t="shared" si="11"/>
        <v>0</v>
      </c>
      <c r="T94" s="32">
        <f t="shared" si="12"/>
        <v>0</v>
      </c>
      <c r="U94" s="32">
        <f t="shared" si="13"/>
        <v>0</v>
      </c>
      <c r="V94" s="32">
        <f t="shared" si="14"/>
        <v>0</v>
      </c>
      <c r="W94" s="32">
        <f t="shared" si="15"/>
        <v>0</v>
      </c>
      <c r="X94" s="32">
        <f t="shared" si="16"/>
        <v>0</v>
      </c>
    </row>
    <row r="95" spans="1:24" ht="14.25" customHeight="1">
      <c r="A95" s="33" t="b">
        <f t="shared" si="10"/>
        <v>0</v>
      </c>
      <c r="B95" s="33">
        <f t="shared" si="17"/>
        <v>94</v>
      </c>
      <c r="C95" s="19"/>
      <c r="N95" s="37"/>
      <c r="O95" s="37"/>
      <c r="P95" s="37"/>
      <c r="Q95" s="37"/>
      <c r="R95" s="37"/>
      <c r="S95" s="32">
        <f t="shared" si="11"/>
        <v>0</v>
      </c>
      <c r="T95" s="32">
        <f t="shared" si="12"/>
        <v>0</v>
      </c>
      <c r="U95" s="32">
        <f t="shared" si="13"/>
        <v>0</v>
      </c>
      <c r="V95" s="32">
        <f t="shared" si="14"/>
        <v>0</v>
      </c>
      <c r="W95" s="32">
        <f t="shared" si="15"/>
        <v>0</v>
      </c>
      <c r="X95" s="32">
        <f t="shared" si="16"/>
        <v>0</v>
      </c>
    </row>
    <row r="96" spans="1:24" ht="14.25" customHeight="1">
      <c r="A96" s="33" t="b">
        <f t="shared" si="10"/>
        <v>0</v>
      </c>
      <c r="B96" s="33">
        <f t="shared" si="17"/>
        <v>95</v>
      </c>
      <c r="C96" s="19"/>
      <c r="N96" s="37"/>
      <c r="O96" s="37"/>
      <c r="P96" s="37"/>
      <c r="Q96" s="37"/>
      <c r="R96" s="37"/>
      <c r="S96" s="32">
        <f t="shared" si="11"/>
        <v>0</v>
      </c>
      <c r="T96" s="32">
        <f t="shared" si="12"/>
        <v>0</v>
      </c>
      <c r="U96" s="32">
        <f t="shared" si="13"/>
        <v>0</v>
      </c>
      <c r="V96" s="32">
        <f t="shared" si="14"/>
        <v>0</v>
      </c>
      <c r="W96" s="32">
        <f t="shared" si="15"/>
        <v>0</v>
      </c>
      <c r="X96" s="32">
        <f t="shared" si="16"/>
        <v>0</v>
      </c>
    </row>
    <row r="97" spans="1:24" ht="14.25" customHeight="1">
      <c r="A97" s="33" t="b">
        <f t="shared" si="10"/>
        <v>0</v>
      </c>
      <c r="B97" s="33">
        <f t="shared" si="17"/>
        <v>96</v>
      </c>
      <c r="C97" s="19"/>
      <c r="N97" s="37"/>
      <c r="O97" s="37"/>
      <c r="P97" s="37"/>
      <c r="Q97" s="37"/>
      <c r="R97" s="37"/>
      <c r="S97" s="32">
        <f t="shared" si="11"/>
        <v>0</v>
      </c>
      <c r="T97" s="32">
        <f t="shared" si="12"/>
        <v>0</v>
      </c>
      <c r="U97" s="32">
        <f t="shared" si="13"/>
        <v>0</v>
      </c>
      <c r="V97" s="32">
        <f t="shared" si="14"/>
        <v>0</v>
      </c>
      <c r="W97" s="32">
        <f t="shared" si="15"/>
        <v>0</v>
      </c>
      <c r="X97" s="32">
        <f t="shared" si="16"/>
        <v>0</v>
      </c>
    </row>
    <row r="98" spans="1:24" ht="14.25" customHeight="1">
      <c r="A98" s="33" t="b">
        <f t="shared" si="10"/>
        <v>0</v>
      </c>
      <c r="B98" s="33">
        <f t="shared" si="17"/>
        <v>97</v>
      </c>
      <c r="C98" s="19"/>
      <c r="N98" s="37"/>
      <c r="O98" s="37"/>
      <c r="P98" s="37"/>
      <c r="Q98" s="37"/>
      <c r="R98" s="37"/>
      <c r="S98" s="32">
        <f t="shared" si="11"/>
        <v>0</v>
      </c>
      <c r="T98" s="32">
        <f t="shared" si="12"/>
        <v>0</v>
      </c>
      <c r="U98" s="32">
        <f t="shared" si="13"/>
        <v>0</v>
      </c>
      <c r="V98" s="32">
        <f t="shared" si="14"/>
        <v>0</v>
      </c>
      <c r="W98" s="32">
        <f t="shared" si="15"/>
        <v>0</v>
      </c>
      <c r="X98" s="32">
        <f t="shared" si="16"/>
        <v>0</v>
      </c>
    </row>
    <row r="99" spans="1:24" ht="14.25" customHeight="1">
      <c r="A99" s="33" t="b">
        <f t="shared" si="10"/>
        <v>0</v>
      </c>
      <c r="B99" s="33">
        <f t="shared" si="17"/>
        <v>98</v>
      </c>
      <c r="C99" s="19"/>
      <c r="N99" s="37"/>
      <c r="O99" s="37"/>
      <c r="P99" s="37"/>
      <c r="Q99" s="37"/>
      <c r="R99" s="37"/>
      <c r="S99" s="32">
        <f t="shared" si="11"/>
        <v>0</v>
      </c>
      <c r="T99" s="32">
        <f t="shared" si="12"/>
        <v>0</v>
      </c>
      <c r="U99" s="32">
        <f t="shared" si="13"/>
        <v>0</v>
      </c>
      <c r="V99" s="32">
        <f t="shared" si="14"/>
        <v>0</v>
      </c>
      <c r="W99" s="32">
        <f t="shared" si="15"/>
        <v>0</v>
      </c>
      <c r="X99" s="32">
        <f t="shared" si="16"/>
        <v>0</v>
      </c>
    </row>
    <row r="100" spans="1:24" ht="14.25" customHeight="1">
      <c r="A100" s="33" t="b">
        <f t="shared" si="10"/>
        <v>0</v>
      </c>
      <c r="B100" s="33">
        <f t="shared" si="17"/>
        <v>99</v>
      </c>
      <c r="C100" s="19"/>
      <c r="N100" s="37"/>
      <c r="O100" s="37"/>
      <c r="P100" s="37"/>
      <c r="Q100" s="37"/>
      <c r="R100" s="37"/>
      <c r="S100" s="32">
        <f t="shared" si="11"/>
        <v>0</v>
      </c>
      <c r="T100" s="32">
        <f t="shared" si="12"/>
        <v>0</v>
      </c>
      <c r="U100" s="32">
        <f t="shared" si="13"/>
        <v>0</v>
      </c>
      <c r="V100" s="32">
        <f t="shared" si="14"/>
        <v>0</v>
      </c>
      <c r="W100" s="32">
        <f t="shared" si="15"/>
        <v>0</v>
      </c>
      <c r="X100" s="32">
        <f t="shared" si="16"/>
        <v>0</v>
      </c>
    </row>
    <row r="101" spans="1:24" ht="14.25" customHeight="1">
      <c r="A101" s="33" t="b">
        <f t="shared" si="10"/>
        <v>0</v>
      </c>
      <c r="B101" s="33">
        <f t="shared" si="17"/>
        <v>100</v>
      </c>
      <c r="C101" s="19"/>
      <c r="N101" s="37"/>
      <c r="O101" s="37"/>
      <c r="P101" s="37"/>
      <c r="Q101" s="37"/>
      <c r="R101" s="37"/>
      <c r="S101" s="32">
        <f t="shared" si="11"/>
        <v>0</v>
      </c>
      <c r="T101" s="32">
        <f t="shared" si="12"/>
        <v>0</v>
      </c>
      <c r="U101" s="32">
        <f t="shared" si="13"/>
        <v>0</v>
      </c>
      <c r="V101" s="32">
        <f t="shared" si="14"/>
        <v>0</v>
      </c>
      <c r="W101" s="32">
        <f t="shared" si="15"/>
        <v>0</v>
      </c>
      <c r="X101" s="32">
        <f t="shared" si="16"/>
        <v>0</v>
      </c>
    </row>
    <row r="102" spans="1:24" ht="14.25" customHeight="1">
      <c r="A102" s="33" t="b">
        <f t="shared" si="10"/>
        <v>0</v>
      </c>
      <c r="B102" s="33">
        <f t="shared" si="17"/>
        <v>101</v>
      </c>
      <c r="C102" s="19"/>
      <c r="N102" s="37"/>
      <c r="O102" s="37"/>
      <c r="P102" s="37"/>
      <c r="Q102" s="37"/>
      <c r="R102" s="37"/>
      <c r="S102" s="32">
        <f t="shared" si="11"/>
        <v>0</v>
      </c>
      <c r="T102" s="32">
        <f t="shared" si="12"/>
        <v>0</v>
      </c>
      <c r="U102" s="32">
        <f t="shared" si="13"/>
        <v>0</v>
      </c>
      <c r="V102" s="32">
        <f t="shared" si="14"/>
        <v>0</v>
      </c>
      <c r="W102" s="32">
        <f t="shared" si="15"/>
        <v>0</v>
      </c>
      <c r="X102" s="32">
        <f t="shared" si="16"/>
        <v>0</v>
      </c>
    </row>
    <row r="103" spans="1:24" ht="14.25" customHeight="1">
      <c r="A103" s="33" t="b">
        <f t="shared" si="10"/>
        <v>0</v>
      </c>
      <c r="B103" s="33">
        <f t="shared" si="17"/>
        <v>102</v>
      </c>
      <c r="C103" s="19"/>
      <c r="N103" s="37"/>
      <c r="O103" s="37"/>
      <c r="P103" s="37"/>
      <c r="Q103" s="37"/>
      <c r="R103" s="37"/>
      <c r="S103" s="32">
        <f t="shared" si="11"/>
        <v>0</v>
      </c>
      <c r="T103" s="32">
        <f t="shared" si="12"/>
        <v>0</v>
      </c>
      <c r="U103" s="32">
        <f t="shared" si="13"/>
        <v>0</v>
      </c>
      <c r="V103" s="32">
        <f t="shared" si="14"/>
        <v>0</v>
      </c>
      <c r="W103" s="32">
        <f t="shared" si="15"/>
        <v>0</v>
      </c>
      <c r="X103" s="32">
        <f t="shared" si="16"/>
        <v>0</v>
      </c>
    </row>
    <row r="104" spans="1:24" ht="14.25" customHeight="1">
      <c r="A104" s="33" t="b">
        <f t="shared" si="10"/>
        <v>0</v>
      </c>
      <c r="B104" s="33">
        <f t="shared" si="17"/>
        <v>103</v>
      </c>
      <c r="C104" s="19"/>
      <c r="N104" s="37"/>
      <c r="O104" s="37"/>
      <c r="P104" s="37"/>
      <c r="Q104" s="37"/>
      <c r="R104" s="37"/>
      <c r="S104" s="32">
        <f t="shared" si="11"/>
        <v>0</v>
      </c>
      <c r="T104" s="32">
        <f t="shared" si="12"/>
        <v>0</v>
      </c>
      <c r="U104" s="32">
        <f t="shared" si="13"/>
        <v>0</v>
      </c>
      <c r="V104" s="32">
        <f t="shared" si="14"/>
        <v>0</v>
      </c>
      <c r="W104" s="32">
        <f t="shared" si="15"/>
        <v>0</v>
      </c>
      <c r="X104" s="32">
        <f t="shared" si="16"/>
        <v>0</v>
      </c>
    </row>
    <row r="105" spans="1:24" ht="14.25" customHeight="1">
      <c r="A105" s="33" t="b">
        <f t="shared" si="10"/>
        <v>0</v>
      </c>
      <c r="B105" s="33">
        <f t="shared" si="17"/>
        <v>104</v>
      </c>
      <c r="C105" s="19"/>
      <c r="N105" s="37"/>
      <c r="O105" s="37"/>
      <c r="P105" s="37"/>
      <c r="Q105" s="37"/>
      <c r="R105" s="37"/>
      <c r="S105" s="32">
        <f t="shared" si="11"/>
        <v>0</v>
      </c>
      <c r="T105" s="32">
        <f t="shared" si="12"/>
        <v>0</v>
      </c>
      <c r="U105" s="32">
        <f t="shared" si="13"/>
        <v>0</v>
      </c>
      <c r="V105" s="32">
        <f t="shared" si="14"/>
        <v>0</v>
      </c>
      <c r="W105" s="32">
        <f t="shared" si="15"/>
        <v>0</v>
      </c>
      <c r="X105" s="32">
        <f t="shared" si="16"/>
        <v>0</v>
      </c>
    </row>
    <row r="106" spans="1:24" ht="14.25" customHeight="1">
      <c r="A106" s="33" t="b">
        <f t="shared" si="10"/>
        <v>0</v>
      </c>
      <c r="B106" s="33">
        <f t="shared" si="17"/>
        <v>105</v>
      </c>
      <c r="C106" s="19"/>
      <c r="N106" s="37"/>
      <c r="O106" s="37"/>
      <c r="P106" s="37"/>
      <c r="Q106" s="37"/>
      <c r="R106" s="37"/>
      <c r="S106" s="32">
        <f t="shared" si="11"/>
        <v>0</v>
      </c>
      <c r="T106" s="32">
        <f t="shared" si="12"/>
        <v>0</v>
      </c>
      <c r="U106" s="32">
        <f t="shared" si="13"/>
        <v>0</v>
      </c>
      <c r="V106" s="32">
        <f t="shared" si="14"/>
        <v>0</v>
      </c>
      <c r="W106" s="32">
        <f t="shared" si="15"/>
        <v>0</v>
      </c>
      <c r="X106" s="32">
        <f t="shared" si="16"/>
        <v>0</v>
      </c>
    </row>
    <row r="107" spans="1:24" ht="14.25" customHeight="1">
      <c r="A107" s="33" t="b">
        <f t="shared" si="10"/>
        <v>0</v>
      </c>
      <c r="B107" s="33">
        <f t="shared" si="17"/>
        <v>106</v>
      </c>
      <c r="C107" s="19"/>
      <c r="N107" s="37"/>
      <c r="O107" s="37"/>
      <c r="P107" s="37"/>
      <c r="Q107" s="37"/>
      <c r="R107" s="37"/>
      <c r="S107" s="32">
        <f t="shared" si="11"/>
        <v>0</v>
      </c>
      <c r="T107" s="32">
        <f t="shared" si="12"/>
        <v>0</v>
      </c>
      <c r="U107" s="32">
        <f t="shared" si="13"/>
        <v>0</v>
      </c>
      <c r="V107" s="32">
        <f t="shared" si="14"/>
        <v>0</v>
      </c>
      <c r="W107" s="32">
        <f t="shared" si="15"/>
        <v>0</v>
      </c>
      <c r="X107" s="32">
        <f t="shared" si="16"/>
        <v>0</v>
      </c>
    </row>
    <row r="108" spans="1:24" ht="14.25" customHeight="1">
      <c r="A108" s="33" t="b">
        <f t="shared" si="10"/>
        <v>0</v>
      </c>
      <c r="B108" s="33">
        <f t="shared" si="17"/>
        <v>107</v>
      </c>
      <c r="C108" s="19"/>
      <c r="N108" s="37"/>
      <c r="O108" s="37"/>
      <c r="P108" s="37"/>
      <c r="Q108" s="37"/>
      <c r="R108" s="37"/>
      <c r="S108" s="32">
        <f t="shared" si="11"/>
        <v>0</v>
      </c>
      <c r="T108" s="32">
        <f t="shared" si="12"/>
        <v>0</v>
      </c>
      <c r="U108" s="32">
        <f t="shared" si="13"/>
        <v>0</v>
      </c>
      <c r="V108" s="32">
        <f t="shared" si="14"/>
        <v>0</v>
      </c>
      <c r="W108" s="32">
        <f t="shared" si="15"/>
        <v>0</v>
      </c>
      <c r="X108" s="32">
        <f t="shared" si="16"/>
        <v>0</v>
      </c>
    </row>
    <row r="109" spans="1:24" ht="14.25" customHeight="1">
      <c r="A109" s="33" t="b">
        <f t="shared" si="10"/>
        <v>0</v>
      </c>
      <c r="B109" s="33">
        <f t="shared" si="17"/>
        <v>108</v>
      </c>
      <c r="C109" s="19"/>
      <c r="N109" s="37"/>
      <c r="O109" s="37"/>
      <c r="P109" s="37"/>
      <c r="Q109" s="37"/>
      <c r="R109" s="37"/>
      <c r="S109" s="32">
        <f t="shared" si="11"/>
        <v>0</v>
      </c>
      <c r="T109" s="32">
        <f t="shared" si="12"/>
        <v>0</v>
      </c>
      <c r="U109" s="32">
        <f t="shared" si="13"/>
        <v>0</v>
      </c>
      <c r="V109" s="32">
        <f t="shared" si="14"/>
        <v>0</v>
      </c>
      <c r="W109" s="32">
        <f t="shared" si="15"/>
        <v>0</v>
      </c>
      <c r="X109" s="32">
        <f t="shared" si="16"/>
        <v>0</v>
      </c>
    </row>
    <row r="110" spans="1:24" ht="14.25" customHeight="1">
      <c r="A110" s="33" t="b">
        <f t="shared" si="10"/>
        <v>0</v>
      </c>
      <c r="B110" s="33">
        <f t="shared" si="17"/>
        <v>109</v>
      </c>
      <c r="C110" s="19"/>
      <c r="N110" s="37"/>
      <c r="O110" s="37"/>
      <c r="P110" s="37"/>
      <c r="Q110" s="37"/>
      <c r="R110" s="37"/>
      <c r="S110" s="32">
        <f t="shared" si="11"/>
        <v>0</v>
      </c>
      <c r="T110" s="32">
        <f t="shared" si="12"/>
        <v>0</v>
      </c>
      <c r="U110" s="32">
        <f t="shared" si="13"/>
        <v>0</v>
      </c>
      <c r="V110" s="32">
        <f t="shared" si="14"/>
        <v>0</v>
      </c>
      <c r="W110" s="32">
        <f t="shared" si="15"/>
        <v>0</v>
      </c>
      <c r="X110" s="32">
        <f t="shared" si="16"/>
        <v>0</v>
      </c>
    </row>
    <row r="111" spans="1:24" ht="14.25" customHeight="1">
      <c r="A111" s="33" t="b">
        <f t="shared" si="10"/>
        <v>0</v>
      </c>
      <c r="B111" s="33">
        <f t="shared" si="17"/>
        <v>110</v>
      </c>
      <c r="C111" s="19"/>
      <c r="N111" s="37"/>
      <c r="O111" s="37"/>
      <c r="P111" s="37"/>
      <c r="Q111" s="37"/>
      <c r="R111" s="37"/>
      <c r="S111" s="32">
        <f t="shared" si="11"/>
        <v>0</v>
      </c>
      <c r="T111" s="32">
        <f t="shared" si="12"/>
        <v>0</v>
      </c>
      <c r="U111" s="32">
        <f t="shared" si="13"/>
        <v>0</v>
      </c>
      <c r="V111" s="32">
        <f t="shared" si="14"/>
        <v>0</v>
      </c>
      <c r="W111" s="32">
        <f t="shared" si="15"/>
        <v>0</v>
      </c>
      <c r="X111" s="32">
        <f t="shared" si="16"/>
        <v>0</v>
      </c>
    </row>
    <row r="112" spans="1:24" ht="14.25" customHeight="1">
      <c r="A112" s="33" t="b">
        <f t="shared" si="10"/>
        <v>0</v>
      </c>
      <c r="B112" s="33">
        <f t="shared" si="17"/>
        <v>111</v>
      </c>
      <c r="C112" s="19"/>
      <c r="N112" s="37"/>
      <c r="O112" s="37"/>
      <c r="P112" s="37"/>
      <c r="Q112" s="37"/>
      <c r="R112" s="37"/>
      <c r="S112" s="32">
        <f t="shared" si="11"/>
        <v>0</v>
      </c>
      <c r="T112" s="32">
        <f t="shared" si="12"/>
        <v>0</v>
      </c>
      <c r="U112" s="32">
        <f t="shared" si="13"/>
        <v>0</v>
      </c>
      <c r="V112" s="32">
        <f t="shared" si="14"/>
        <v>0</v>
      </c>
      <c r="W112" s="32">
        <f t="shared" si="15"/>
        <v>0</v>
      </c>
      <c r="X112" s="32">
        <f t="shared" si="16"/>
        <v>0</v>
      </c>
    </row>
    <row r="113" spans="1:24" ht="14.25" customHeight="1">
      <c r="A113" s="33" t="b">
        <f t="shared" si="10"/>
        <v>0</v>
      </c>
      <c r="B113" s="33">
        <f t="shared" si="17"/>
        <v>112</v>
      </c>
      <c r="C113" s="19"/>
      <c r="N113" s="37"/>
      <c r="O113" s="37"/>
      <c r="P113" s="37"/>
      <c r="Q113" s="37"/>
      <c r="R113" s="37"/>
      <c r="S113" s="32">
        <f t="shared" si="11"/>
        <v>0</v>
      </c>
      <c r="T113" s="32">
        <f t="shared" si="12"/>
        <v>0</v>
      </c>
      <c r="U113" s="32">
        <f t="shared" si="13"/>
        <v>0</v>
      </c>
      <c r="V113" s="32">
        <f t="shared" si="14"/>
        <v>0</v>
      </c>
      <c r="W113" s="32">
        <f t="shared" si="15"/>
        <v>0</v>
      </c>
      <c r="X113" s="32">
        <f t="shared" si="16"/>
        <v>0</v>
      </c>
    </row>
    <row r="114" spans="1:24" ht="14.25" customHeight="1">
      <c r="A114" s="33" t="b">
        <f t="shared" si="10"/>
        <v>0</v>
      </c>
      <c r="B114" s="33">
        <f t="shared" si="17"/>
        <v>113</v>
      </c>
      <c r="C114" s="19"/>
      <c r="N114" s="37"/>
      <c r="O114" s="37"/>
      <c r="P114" s="37"/>
      <c r="Q114" s="37"/>
      <c r="R114" s="37"/>
      <c r="S114" s="32">
        <f t="shared" si="11"/>
        <v>0</v>
      </c>
      <c r="T114" s="32">
        <f t="shared" si="12"/>
        <v>0</v>
      </c>
      <c r="U114" s="32">
        <f t="shared" si="13"/>
        <v>0</v>
      </c>
      <c r="V114" s="32">
        <f t="shared" si="14"/>
        <v>0</v>
      </c>
      <c r="W114" s="32">
        <f t="shared" si="15"/>
        <v>0</v>
      </c>
      <c r="X114" s="32">
        <f t="shared" si="16"/>
        <v>0</v>
      </c>
    </row>
    <row r="115" spans="1:24" ht="14.25" customHeight="1">
      <c r="A115" s="33" t="b">
        <f t="shared" si="10"/>
        <v>0</v>
      </c>
      <c r="B115" s="33">
        <f t="shared" si="17"/>
        <v>114</v>
      </c>
      <c r="C115" s="19"/>
      <c r="N115" s="37"/>
      <c r="O115" s="37"/>
      <c r="P115" s="37"/>
      <c r="Q115" s="37"/>
      <c r="R115" s="37"/>
      <c r="S115" s="32">
        <f t="shared" si="11"/>
        <v>0</v>
      </c>
      <c r="T115" s="32">
        <f t="shared" si="12"/>
        <v>0</v>
      </c>
      <c r="U115" s="32">
        <f t="shared" si="13"/>
        <v>0</v>
      </c>
      <c r="V115" s="32">
        <f t="shared" si="14"/>
        <v>0</v>
      </c>
      <c r="W115" s="32">
        <f t="shared" si="15"/>
        <v>0</v>
      </c>
      <c r="X115" s="32">
        <f t="shared" si="16"/>
        <v>0</v>
      </c>
    </row>
    <row r="116" spans="1:24" ht="14.25" customHeight="1">
      <c r="A116" s="33" t="b">
        <f t="shared" si="10"/>
        <v>0</v>
      </c>
      <c r="B116" s="33">
        <f t="shared" si="17"/>
        <v>115</v>
      </c>
      <c r="C116" s="19"/>
      <c r="N116" s="37"/>
      <c r="O116" s="37"/>
      <c r="P116" s="37"/>
      <c r="Q116" s="37"/>
      <c r="R116" s="37"/>
      <c r="S116" s="32">
        <f t="shared" si="11"/>
        <v>0</v>
      </c>
      <c r="T116" s="32">
        <f t="shared" si="12"/>
        <v>0</v>
      </c>
      <c r="U116" s="32">
        <f t="shared" si="13"/>
        <v>0</v>
      </c>
      <c r="V116" s="32">
        <f t="shared" si="14"/>
        <v>0</v>
      </c>
      <c r="W116" s="32">
        <f t="shared" si="15"/>
        <v>0</v>
      </c>
      <c r="X116" s="32">
        <f t="shared" si="16"/>
        <v>0</v>
      </c>
    </row>
    <row r="117" spans="1:24" ht="14.25" customHeight="1">
      <c r="A117" s="33" t="b">
        <f t="shared" si="10"/>
        <v>0</v>
      </c>
      <c r="B117" s="33">
        <f t="shared" si="17"/>
        <v>116</v>
      </c>
      <c r="C117" s="19"/>
      <c r="N117" s="37"/>
      <c r="O117" s="37"/>
      <c r="P117" s="37"/>
      <c r="Q117" s="37"/>
      <c r="R117" s="37"/>
      <c r="S117" s="32">
        <f t="shared" si="11"/>
        <v>0</v>
      </c>
      <c r="T117" s="32">
        <f t="shared" si="12"/>
        <v>0</v>
      </c>
      <c r="U117" s="32">
        <f t="shared" si="13"/>
        <v>0</v>
      </c>
      <c r="V117" s="32">
        <f t="shared" si="14"/>
        <v>0</v>
      </c>
      <c r="W117" s="32">
        <f t="shared" si="15"/>
        <v>0</v>
      </c>
      <c r="X117" s="32">
        <f t="shared" si="16"/>
        <v>0</v>
      </c>
    </row>
    <row r="118" spans="1:24" ht="14.25" customHeight="1">
      <c r="A118" s="33" t="b">
        <f t="shared" si="10"/>
        <v>0</v>
      </c>
      <c r="B118" s="33">
        <f t="shared" si="17"/>
        <v>117</v>
      </c>
      <c r="C118" s="19"/>
      <c r="N118" s="37"/>
      <c r="O118" s="37"/>
      <c r="P118" s="37"/>
      <c r="Q118" s="37"/>
      <c r="R118" s="37"/>
      <c r="S118" s="32">
        <f t="shared" si="11"/>
        <v>0</v>
      </c>
      <c r="T118" s="32">
        <f t="shared" si="12"/>
        <v>0</v>
      </c>
      <c r="U118" s="32">
        <f t="shared" si="13"/>
        <v>0</v>
      </c>
      <c r="V118" s="32">
        <f t="shared" si="14"/>
        <v>0</v>
      </c>
      <c r="W118" s="32">
        <f t="shared" si="15"/>
        <v>0</v>
      </c>
      <c r="X118" s="32">
        <f t="shared" si="16"/>
        <v>0</v>
      </c>
    </row>
    <row r="119" spans="1:24" ht="14.25" customHeight="1">
      <c r="A119" s="33" t="b">
        <f t="shared" si="10"/>
        <v>0</v>
      </c>
      <c r="B119" s="33">
        <f t="shared" si="17"/>
        <v>118</v>
      </c>
      <c r="C119" s="19"/>
      <c r="N119" s="37"/>
      <c r="O119" s="37"/>
      <c r="P119" s="37"/>
      <c r="Q119" s="37"/>
      <c r="R119" s="37"/>
      <c r="S119" s="32">
        <f t="shared" si="11"/>
        <v>0</v>
      </c>
      <c r="T119" s="32">
        <f t="shared" si="12"/>
        <v>0</v>
      </c>
      <c r="U119" s="32">
        <f t="shared" si="13"/>
        <v>0</v>
      </c>
      <c r="V119" s="32">
        <f t="shared" si="14"/>
        <v>0</v>
      </c>
      <c r="W119" s="32">
        <f t="shared" si="15"/>
        <v>0</v>
      </c>
      <c r="X119" s="32">
        <f t="shared" si="16"/>
        <v>0</v>
      </c>
    </row>
    <row r="120" spans="1:24" ht="14.25" customHeight="1">
      <c r="A120" s="33" t="b">
        <f t="shared" si="10"/>
        <v>0</v>
      </c>
      <c r="B120" s="33">
        <f t="shared" si="17"/>
        <v>119</v>
      </c>
      <c r="C120" s="19"/>
      <c r="N120" s="37"/>
      <c r="O120" s="37"/>
      <c r="P120" s="37"/>
      <c r="Q120" s="37"/>
      <c r="R120" s="37"/>
      <c r="S120" s="32">
        <f t="shared" si="11"/>
        <v>0</v>
      </c>
      <c r="T120" s="32">
        <f t="shared" si="12"/>
        <v>0</v>
      </c>
      <c r="U120" s="32">
        <f t="shared" si="13"/>
        <v>0</v>
      </c>
      <c r="V120" s="32">
        <f t="shared" si="14"/>
        <v>0</v>
      </c>
      <c r="W120" s="32">
        <f t="shared" si="15"/>
        <v>0</v>
      </c>
      <c r="X120" s="32">
        <f t="shared" si="16"/>
        <v>0</v>
      </c>
    </row>
    <row r="121" spans="1:24" ht="14.25" customHeight="1">
      <c r="A121" s="33" t="b">
        <f t="shared" si="10"/>
        <v>0</v>
      </c>
      <c r="B121" s="33">
        <f t="shared" si="17"/>
        <v>120</v>
      </c>
      <c r="C121" s="19"/>
      <c r="N121" s="37"/>
      <c r="O121" s="37"/>
      <c r="P121" s="37"/>
      <c r="Q121" s="37"/>
      <c r="R121" s="37"/>
      <c r="S121" s="32">
        <f t="shared" si="11"/>
        <v>0</v>
      </c>
      <c r="T121" s="32">
        <f t="shared" si="12"/>
        <v>0</v>
      </c>
      <c r="U121" s="32">
        <f t="shared" si="13"/>
        <v>0</v>
      </c>
      <c r="V121" s="32">
        <f t="shared" si="14"/>
        <v>0</v>
      </c>
      <c r="W121" s="32">
        <f t="shared" si="15"/>
        <v>0</v>
      </c>
      <c r="X121" s="32">
        <f t="shared" si="16"/>
        <v>0</v>
      </c>
    </row>
    <row r="122" spans="1:24" ht="14.25" customHeight="1">
      <c r="A122" s="33" t="b">
        <f t="shared" si="10"/>
        <v>0</v>
      </c>
      <c r="B122" s="33">
        <f t="shared" si="17"/>
        <v>121</v>
      </c>
      <c r="C122" s="19"/>
      <c r="N122" s="37"/>
      <c r="O122" s="37"/>
      <c r="P122" s="37"/>
      <c r="Q122" s="37"/>
      <c r="R122" s="37"/>
      <c r="S122" s="32">
        <f t="shared" si="11"/>
        <v>0</v>
      </c>
      <c r="T122" s="32">
        <f t="shared" si="12"/>
        <v>0</v>
      </c>
      <c r="U122" s="32">
        <f t="shared" si="13"/>
        <v>0</v>
      </c>
      <c r="V122" s="32">
        <f t="shared" si="14"/>
        <v>0</v>
      </c>
      <c r="W122" s="32">
        <f t="shared" si="15"/>
        <v>0</v>
      </c>
      <c r="X122" s="32">
        <f t="shared" si="16"/>
        <v>0</v>
      </c>
    </row>
    <row r="123" spans="1:24" ht="14.25" customHeight="1">
      <c r="A123" s="33" t="b">
        <f t="shared" si="10"/>
        <v>0</v>
      </c>
      <c r="B123" s="33">
        <f t="shared" si="17"/>
        <v>122</v>
      </c>
      <c r="C123" s="19"/>
      <c r="N123" s="37"/>
      <c r="O123" s="37"/>
      <c r="P123" s="37"/>
      <c r="Q123" s="37"/>
      <c r="R123" s="37"/>
      <c r="S123" s="32">
        <f t="shared" si="11"/>
        <v>0</v>
      </c>
      <c r="T123" s="32">
        <f t="shared" si="12"/>
        <v>0</v>
      </c>
      <c r="U123" s="32">
        <f t="shared" si="13"/>
        <v>0</v>
      </c>
      <c r="V123" s="32">
        <f t="shared" si="14"/>
        <v>0</v>
      </c>
      <c r="W123" s="32">
        <f t="shared" si="15"/>
        <v>0</v>
      </c>
      <c r="X123" s="32">
        <f t="shared" si="16"/>
        <v>0</v>
      </c>
    </row>
    <row r="124" spans="1:24" ht="14.25" customHeight="1">
      <c r="A124" s="33" t="b">
        <f t="shared" si="10"/>
        <v>0</v>
      </c>
      <c r="B124" s="33">
        <f t="shared" si="17"/>
        <v>123</v>
      </c>
      <c r="C124" s="19"/>
      <c r="N124" s="37"/>
      <c r="O124" s="37"/>
      <c r="P124" s="37"/>
      <c r="Q124" s="37"/>
      <c r="R124" s="37"/>
      <c r="S124" s="32">
        <f t="shared" si="11"/>
        <v>0</v>
      </c>
      <c r="T124" s="32">
        <f t="shared" si="12"/>
        <v>0</v>
      </c>
      <c r="U124" s="32">
        <f t="shared" si="13"/>
        <v>0</v>
      </c>
      <c r="V124" s="32">
        <f t="shared" si="14"/>
        <v>0</v>
      </c>
      <c r="W124" s="32">
        <f t="shared" si="15"/>
        <v>0</v>
      </c>
      <c r="X124" s="32">
        <f t="shared" si="16"/>
        <v>0</v>
      </c>
    </row>
    <row r="125" spans="1:24" ht="14.25" customHeight="1">
      <c r="A125" s="33" t="b">
        <f t="shared" si="10"/>
        <v>0</v>
      </c>
      <c r="B125" s="33">
        <f t="shared" si="17"/>
        <v>124</v>
      </c>
      <c r="C125" s="19"/>
      <c r="N125" s="37"/>
      <c r="O125" s="37"/>
      <c r="P125" s="37"/>
      <c r="Q125" s="37"/>
      <c r="R125" s="37"/>
      <c r="S125" s="32">
        <f t="shared" si="11"/>
        <v>0</v>
      </c>
      <c r="T125" s="32">
        <f t="shared" si="12"/>
        <v>0</v>
      </c>
      <c r="U125" s="32">
        <f t="shared" si="13"/>
        <v>0</v>
      </c>
      <c r="V125" s="32">
        <f t="shared" si="14"/>
        <v>0</v>
      </c>
      <c r="W125" s="32">
        <f t="shared" si="15"/>
        <v>0</v>
      </c>
      <c r="X125" s="32">
        <f t="shared" si="16"/>
        <v>0</v>
      </c>
    </row>
    <row r="126" spans="1:24" ht="14.25" customHeight="1">
      <c r="A126" s="33" t="b">
        <f t="shared" si="10"/>
        <v>0</v>
      </c>
      <c r="B126" s="33">
        <f t="shared" si="17"/>
        <v>125</v>
      </c>
      <c r="C126" s="19"/>
      <c r="N126" s="37"/>
      <c r="O126" s="37"/>
      <c r="P126" s="37"/>
      <c r="Q126" s="37"/>
      <c r="R126" s="37"/>
      <c r="S126" s="32">
        <f t="shared" si="11"/>
        <v>0</v>
      </c>
      <c r="T126" s="32">
        <f t="shared" si="12"/>
        <v>0</v>
      </c>
      <c r="U126" s="32">
        <f t="shared" si="13"/>
        <v>0</v>
      </c>
      <c r="V126" s="32">
        <f t="shared" si="14"/>
        <v>0</v>
      </c>
      <c r="W126" s="32">
        <f t="shared" si="15"/>
        <v>0</v>
      </c>
      <c r="X126" s="32">
        <f t="shared" si="16"/>
        <v>0</v>
      </c>
    </row>
    <row r="127" spans="1:24" ht="14.25" customHeight="1">
      <c r="A127" s="33" t="b">
        <f t="shared" si="10"/>
        <v>0</v>
      </c>
      <c r="B127" s="33">
        <f t="shared" si="17"/>
        <v>126</v>
      </c>
      <c r="C127" s="19"/>
      <c r="N127" s="37"/>
      <c r="O127" s="37"/>
      <c r="P127" s="37"/>
      <c r="Q127" s="37"/>
      <c r="R127" s="37"/>
      <c r="S127" s="32">
        <f t="shared" si="11"/>
        <v>0</v>
      </c>
      <c r="T127" s="32">
        <f t="shared" si="12"/>
        <v>0</v>
      </c>
      <c r="U127" s="32">
        <f t="shared" si="13"/>
        <v>0</v>
      </c>
      <c r="V127" s="32">
        <f t="shared" si="14"/>
        <v>0</v>
      </c>
      <c r="W127" s="32">
        <f t="shared" si="15"/>
        <v>0</v>
      </c>
      <c r="X127" s="32">
        <f t="shared" si="16"/>
        <v>0</v>
      </c>
    </row>
    <row r="128" spans="1:24" ht="14.25" customHeight="1">
      <c r="A128" s="33" t="b">
        <f t="shared" si="10"/>
        <v>0</v>
      </c>
      <c r="B128" s="33">
        <f t="shared" si="17"/>
        <v>127</v>
      </c>
      <c r="C128" s="19"/>
      <c r="N128" s="37"/>
      <c r="O128" s="37"/>
      <c r="P128" s="37"/>
      <c r="Q128" s="37"/>
      <c r="R128" s="37"/>
      <c r="S128" s="32">
        <f t="shared" si="11"/>
        <v>0</v>
      </c>
      <c r="T128" s="32">
        <f t="shared" si="12"/>
        <v>0</v>
      </c>
      <c r="U128" s="32">
        <f t="shared" si="13"/>
        <v>0</v>
      </c>
      <c r="V128" s="32">
        <f t="shared" si="14"/>
        <v>0</v>
      </c>
      <c r="W128" s="32">
        <f t="shared" si="15"/>
        <v>0</v>
      </c>
      <c r="X128" s="32">
        <f t="shared" si="16"/>
        <v>0</v>
      </c>
    </row>
    <row r="129" spans="1:24" ht="14.25" customHeight="1">
      <c r="A129" s="33" t="b">
        <f t="shared" si="10"/>
        <v>0</v>
      </c>
      <c r="B129" s="33">
        <f t="shared" si="17"/>
        <v>128</v>
      </c>
      <c r="C129" s="19"/>
      <c r="N129" s="37"/>
      <c r="O129" s="37"/>
      <c r="P129" s="37"/>
      <c r="Q129" s="37"/>
      <c r="R129" s="37"/>
      <c r="S129" s="32">
        <f t="shared" si="11"/>
        <v>0</v>
      </c>
      <c r="T129" s="32">
        <f t="shared" si="12"/>
        <v>0</v>
      </c>
      <c r="U129" s="32">
        <f t="shared" si="13"/>
        <v>0</v>
      </c>
      <c r="V129" s="32">
        <f t="shared" si="14"/>
        <v>0</v>
      </c>
      <c r="W129" s="32">
        <f t="shared" si="15"/>
        <v>0</v>
      </c>
      <c r="X129" s="32">
        <f t="shared" si="16"/>
        <v>0</v>
      </c>
    </row>
    <row r="130" spans="1:24" ht="14.25" customHeight="1">
      <c r="A130" s="33" t="b">
        <f t="shared" ref="A130:A193" si="18">IF(OR(COUNTIF(D130:M130, "NOT EXECUTED"), COUNTIF(D130:M130, "NOT COMPILED"), COUNTIF(D130:M130, "NOT EFFECTIVE")),TRUE,FALSE)</f>
        <v>0</v>
      </c>
      <c r="B130" s="33">
        <f t="shared" si="17"/>
        <v>129</v>
      </c>
      <c r="C130" s="19"/>
      <c r="N130" s="37"/>
      <c r="O130" s="37"/>
      <c r="P130" s="37"/>
      <c r="Q130" s="37"/>
      <c r="R130" s="37"/>
      <c r="S130" s="32">
        <f t="shared" ref="S130:S193" si="19">IF(COUNTIF(H130:M130,"NOT EFFECTIVE"),1,0)</f>
        <v>0</v>
      </c>
      <c r="T130" s="32">
        <f t="shared" ref="T130:T193" si="20">IF(AND(D130="NOT EXECUTED",COUNTA($N130)&lt;&gt;0),1,0)</f>
        <v>0</v>
      </c>
      <c r="U130" s="32">
        <f t="shared" ref="U130:U193" si="21">IF(AND(E130="NOT EXECUTED",COUNTA($N130)&lt;&gt;0),1,0)</f>
        <v>0</v>
      </c>
      <c r="V130" s="32">
        <f t="shared" ref="V130:V193" si="22">IF(AND(F130="NOT EXECUTED",COUNTA($N130)&lt;&gt;0),1,0)</f>
        <v>0</v>
      </c>
      <c r="W130" s="32">
        <f t="shared" ref="W130:W193" si="23">IF(AND(G130="NOT EXECUTED",COUNTA($N130)&lt;&gt;0),1,0)</f>
        <v>0</v>
      </c>
      <c r="X130" s="32">
        <f t="shared" ref="X130:X193" si="24">IF(AND(S130=1,COUNTA($N130)&lt;&gt;0),1,0)</f>
        <v>0</v>
      </c>
    </row>
    <row r="131" spans="1:24" ht="14.25" customHeight="1">
      <c r="A131" s="33" t="b">
        <f t="shared" si="18"/>
        <v>0</v>
      </c>
      <c r="B131" s="33">
        <f t="shared" ref="B131:B194" si="25">+B130+1</f>
        <v>130</v>
      </c>
      <c r="C131" s="19"/>
      <c r="N131" s="37"/>
      <c r="O131" s="37"/>
      <c r="P131" s="37"/>
      <c r="Q131" s="37"/>
      <c r="R131" s="37"/>
      <c r="S131" s="32">
        <f t="shared" si="19"/>
        <v>0</v>
      </c>
      <c r="T131" s="32">
        <f t="shared" si="20"/>
        <v>0</v>
      </c>
      <c r="U131" s="32">
        <f t="shared" si="21"/>
        <v>0</v>
      </c>
      <c r="V131" s="32">
        <f t="shared" si="22"/>
        <v>0</v>
      </c>
      <c r="W131" s="32">
        <f t="shared" si="23"/>
        <v>0</v>
      </c>
      <c r="X131" s="32">
        <f t="shared" si="24"/>
        <v>0</v>
      </c>
    </row>
    <row r="132" spans="1:24" ht="14.25" customHeight="1">
      <c r="A132" s="33" t="b">
        <f t="shared" si="18"/>
        <v>0</v>
      </c>
      <c r="B132" s="33">
        <f t="shared" si="25"/>
        <v>131</v>
      </c>
      <c r="C132" s="19"/>
      <c r="N132" s="37"/>
      <c r="O132" s="37"/>
      <c r="P132" s="37"/>
      <c r="Q132" s="37"/>
      <c r="R132" s="37"/>
      <c r="S132" s="32">
        <f t="shared" si="19"/>
        <v>0</v>
      </c>
      <c r="T132" s="32">
        <f t="shared" si="20"/>
        <v>0</v>
      </c>
      <c r="U132" s="32">
        <f t="shared" si="21"/>
        <v>0</v>
      </c>
      <c r="V132" s="32">
        <f t="shared" si="22"/>
        <v>0</v>
      </c>
      <c r="W132" s="32">
        <f t="shared" si="23"/>
        <v>0</v>
      </c>
      <c r="X132" s="32">
        <f t="shared" si="24"/>
        <v>0</v>
      </c>
    </row>
    <row r="133" spans="1:24" ht="14.25" customHeight="1">
      <c r="A133" s="33" t="b">
        <f t="shared" si="18"/>
        <v>0</v>
      </c>
      <c r="B133" s="33">
        <f t="shared" si="25"/>
        <v>132</v>
      </c>
      <c r="C133" s="19"/>
      <c r="N133" s="37"/>
      <c r="O133" s="37"/>
      <c r="P133" s="37"/>
      <c r="Q133" s="37"/>
      <c r="R133" s="37"/>
      <c r="S133" s="32">
        <f t="shared" si="19"/>
        <v>0</v>
      </c>
      <c r="T133" s="32">
        <f t="shared" si="20"/>
        <v>0</v>
      </c>
      <c r="U133" s="32">
        <f t="shared" si="21"/>
        <v>0</v>
      </c>
      <c r="V133" s="32">
        <f t="shared" si="22"/>
        <v>0</v>
      </c>
      <c r="W133" s="32">
        <f t="shared" si="23"/>
        <v>0</v>
      </c>
      <c r="X133" s="32">
        <f t="shared" si="24"/>
        <v>0</v>
      </c>
    </row>
    <row r="134" spans="1:24" ht="14.25" customHeight="1">
      <c r="A134" s="33" t="b">
        <f t="shared" si="18"/>
        <v>0</v>
      </c>
      <c r="B134" s="33">
        <f t="shared" si="25"/>
        <v>133</v>
      </c>
      <c r="C134" s="19"/>
      <c r="N134" s="37"/>
      <c r="O134" s="37"/>
      <c r="P134" s="37"/>
      <c r="Q134" s="37"/>
      <c r="R134" s="37"/>
      <c r="S134" s="32">
        <f t="shared" si="19"/>
        <v>0</v>
      </c>
      <c r="T134" s="32">
        <f t="shared" si="20"/>
        <v>0</v>
      </c>
      <c r="U134" s="32">
        <f t="shared" si="21"/>
        <v>0</v>
      </c>
      <c r="V134" s="32">
        <f t="shared" si="22"/>
        <v>0</v>
      </c>
      <c r="W134" s="32">
        <f t="shared" si="23"/>
        <v>0</v>
      </c>
      <c r="X134" s="32">
        <f t="shared" si="24"/>
        <v>0</v>
      </c>
    </row>
    <row r="135" spans="1:24" ht="14.25" customHeight="1">
      <c r="A135" s="33" t="b">
        <f t="shared" si="18"/>
        <v>0</v>
      </c>
      <c r="B135" s="33">
        <f t="shared" si="25"/>
        <v>134</v>
      </c>
      <c r="C135" s="19"/>
      <c r="N135" s="37"/>
      <c r="O135" s="37"/>
      <c r="P135" s="37"/>
      <c r="Q135" s="37"/>
      <c r="R135" s="37"/>
      <c r="S135" s="32">
        <f t="shared" si="19"/>
        <v>0</v>
      </c>
      <c r="T135" s="32">
        <f t="shared" si="20"/>
        <v>0</v>
      </c>
      <c r="U135" s="32">
        <f t="shared" si="21"/>
        <v>0</v>
      </c>
      <c r="V135" s="32">
        <f t="shared" si="22"/>
        <v>0</v>
      </c>
      <c r="W135" s="32">
        <f t="shared" si="23"/>
        <v>0</v>
      </c>
      <c r="X135" s="32">
        <f t="shared" si="24"/>
        <v>0</v>
      </c>
    </row>
    <row r="136" spans="1:24" ht="14.25" customHeight="1">
      <c r="A136" s="33" t="b">
        <f t="shared" si="18"/>
        <v>0</v>
      </c>
      <c r="B136" s="33">
        <f t="shared" si="25"/>
        <v>135</v>
      </c>
      <c r="C136" s="19"/>
      <c r="N136" s="37"/>
      <c r="O136" s="37"/>
      <c r="P136" s="37"/>
      <c r="Q136" s="37"/>
      <c r="R136" s="37"/>
      <c r="S136" s="32">
        <f t="shared" si="19"/>
        <v>0</v>
      </c>
      <c r="T136" s="32">
        <f t="shared" si="20"/>
        <v>0</v>
      </c>
      <c r="U136" s="32">
        <f t="shared" si="21"/>
        <v>0</v>
      </c>
      <c r="V136" s="32">
        <f t="shared" si="22"/>
        <v>0</v>
      </c>
      <c r="W136" s="32">
        <f t="shared" si="23"/>
        <v>0</v>
      </c>
      <c r="X136" s="32">
        <f t="shared" si="24"/>
        <v>0</v>
      </c>
    </row>
    <row r="137" spans="1:24" ht="14.25" customHeight="1">
      <c r="A137" s="33" t="b">
        <f t="shared" si="18"/>
        <v>0</v>
      </c>
      <c r="B137" s="33">
        <f t="shared" si="25"/>
        <v>136</v>
      </c>
      <c r="C137" s="19"/>
      <c r="N137" s="37"/>
      <c r="O137" s="37"/>
      <c r="P137" s="37"/>
      <c r="Q137" s="37"/>
      <c r="R137" s="37"/>
      <c r="S137" s="32">
        <f t="shared" si="19"/>
        <v>0</v>
      </c>
      <c r="T137" s="32">
        <f t="shared" si="20"/>
        <v>0</v>
      </c>
      <c r="U137" s="32">
        <f t="shared" si="21"/>
        <v>0</v>
      </c>
      <c r="V137" s="32">
        <f t="shared" si="22"/>
        <v>0</v>
      </c>
      <c r="W137" s="32">
        <f t="shared" si="23"/>
        <v>0</v>
      </c>
      <c r="X137" s="32">
        <f t="shared" si="24"/>
        <v>0</v>
      </c>
    </row>
    <row r="138" spans="1:24" ht="14.25" customHeight="1">
      <c r="A138" s="33" t="b">
        <f t="shared" si="18"/>
        <v>0</v>
      </c>
      <c r="B138" s="33">
        <f t="shared" si="25"/>
        <v>137</v>
      </c>
      <c r="C138" s="19"/>
      <c r="N138" s="37"/>
      <c r="O138" s="37"/>
      <c r="P138" s="37"/>
      <c r="Q138" s="37"/>
      <c r="R138" s="37"/>
      <c r="S138" s="32">
        <f t="shared" si="19"/>
        <v>0</v>
      </c>
      <c r="T138" s="32">
        <f t="shared" si="20"/>
        <v>0</v>
      </c>
      <c r="U138" s="32">
        <f t="shared" si="21"/>
        <v>0</v>
      </c>
      <c r="V138" s="32">
        <f t="shared" si="22"/>
        <v>0</v>
      </c>
      <c r="W138" s="32">
        <f t="shared" si="23"/>
        <v>0</v>
      </c>
      <c r="X138" s="32">
        <f t="shared" si="24"/>
        <v>0</v>
      </c>
    </row>
    <row r="139" spans="1:24" ht="14.25" customHeight="1">
      <c r="A139" s="33" t="b">
        <f t="shared" si="18"/>
        <v>0</v>
      </c>
      <c r="B139" s="33">
        <f t="shared" si="25"/>
        <v>138</v>
      </c>
      <c r="C139" s="19"/>
      <c r="N139" s="37"/>
      <c r="O139" s="37"/>
      <c r="P139" s="37"/>
      <c r="Q139" s="37"/>
      <c r="R139" s="37"/>
      <c r="S139" s="32">
        <f t="shared" si="19"/>
        <v>0</v>
      </c>
      <c r="T139" s="32">
        <f t="shared" si="20"/>
        <v>0</v>
      </c>
      <c r="U139" s="32">
        <f t="shared" si="21"/>
        <v>0</v>
      </c>
      <c r="V139" s="32">
        <f t="shared" si="22"/>
        <v>0</v>
      </c>
      <c r="W139" s="32">
        <f t="shared" si="23"/>
        <v>0</v>
      </c>
      <c r="X139" s="32">
        <f t="shared" si="24"/>
        <v>0</v>
      </c>
    </row>
    <row r="140" spans="1:24" ht="14.25" customHeight="1">
      <c r="A140" s="33" t="b">
        <f t="shared" si="18"/>
        <v>0</v>
      </c>
      <c r="B140" s="33">
        <f t="shared" si="25"/>
        <v>139</v>
      </c>
      <c r="C140" s="19"/>
      <c r="N140" s="37"/>
      <c r="O140" s="37"/>
      <c r="P140" s="37"/>
      <c r="Q140" s="37"/>
      <c r="R140" s="37"/>
      <c r="S140" s="32">
        <f t="shared" si="19"/>
        <v>0</v>
      </c>
      <c r="T140" s="32">
        <f t="shared" si="20"/>
        <v>0</v>
      </c>
      <c r="U140" s="32">
        <f t="shared" si="21"/>
        <v>0</v>
      </c>
      <c r="V140" s="32">
        <f t="shared" si="22"/>
        <v>0</v>
      </c>
      <c r="W140" s="32">
        <f t="shared" si="23"/>
        <v>0</v>
      </c>
      <c r="X140" s="32">
        <f t="shared" si="24"/>
        <v>0</v>
      </c>
    </row>
    <row r="141" spans="1:24" ht="14.25" customHeight="1">
      <c r="A141" s="33" t="b">
        <f t="shared" si="18"/>
        <v>0</v>
      </c>
      <c r="B141" s="33">
        <f t="shared" si="25"/>
        <v>140</v>
      </c>
      <c r="C141" s="19"/>
      <c r="N141" s="37"/>
      <c r="O141" s="37"/>
      <c r="P141" s="37"/>
      <c r="Q141" s="37"/>
      <c r="R141" s="37"/>
      <c r="S141" s="32">
        <f t="shared" si="19"/>
        <v>0</v>
      </c>
      <c r="T141" s="32">
        <f t="shared" si="20"/>
        <v>0</v>
      </c>
      <c r="U141" s="32">
        <f t="shared" si="21"/>
        <v>0</v>
      </c>
      <c r="V141" s="32">
        <f t="shared" si="22"/>
        <v>0</v>
      </c>
      <c r="W141" s="32">
        <f t="shared" si="23"/>
        <v>0</v>
      </c>
      <c r="X141" s="32">
        <f t="shared" si="24"/>
        <v>0</v>
      </c>
    </row>
    <row r="142" spans="1:24" ht="14.25" customHeight="1">
      <c r="A142" s="33" t="b">
        <f t="shared" si="18"/>
        <v>0</v>
      </c>
      <c r="B142" s="33">
        <f t="shared" si="25"/>
        <v>141</v>
      </c>
      <c r="C142" s="19"/>
      <c r="N142" s="37"/>
      <c r="O142" s="37"/>
      <c r="P142" s="37"/>
      <c r="Q142" s="37"/>
      <c r="R142" s="37"/>
      <c r="S142" s="32">
        <f t="shared" si="19"/>
        <v>0</v>
      </c>
      <c r="T142" s="32">
        <f t="shared" si="20"/>
        <v>0</v>
      </c>
      <c r="U142" s="32">
        <f t="shared" si="21"/>
        <v>0</v>
      </c>
      <c r="V142" s="32">
        <f t="shared" si="22"/>
        <v>0</v>
      </c>
      <c r="W142" s="32">
        <f t="shared" si="23"/>
        <v>0</v>
      </c>
      <c r="X142" s="32">
        <f t="shared" si="24"/>
        <v>0</v>
      </c>
    </row>
    <row r="143" spans="1:24" ht="14.25" customHeight="1">
      <c r="A143" s="33" t="b">
        <f t="shared" si="18"/>
        <v>0</v>
      </c>
      <c r="B143" s="33">
        <f t="shared" si="25"/>
        <v>142</v>
      </c>
      <c r="C143" s="19"/>
      <c r="N143" s="37"/>
      <c r="O143" s="37"/>
      <c r="P143" s="37"/>
      <c r="Q143" s="37"/>
      <c r="R143" s="37"/>
      <c r="S143" s="32">
        <f t="shared" si="19"/>
        <v>0</v>
      </c>
      <c r="T143" s="32">
        <f t="shared" si="20"/>
        <v>0</v>
      </c>
      <c r="U143" s="32">
        <f t="shared" si="21"/>
        <v>0</v>
      </c>
      <c r="V143" s="32">
        <f t="shared" si="22"/>
        <v>0</v>
      </c>
      <c r="W143" s="32">
        <f t="shared" si="23"/>
        <v>0</v>
      </c>
      <c r="X143" s="32">
        <f t="shared" si="24"/>
        <v>0</v>
      </c>
    </row>
    <row r="144" spans="1:24" ht="14.25" customHeight="1">
      <c r="A144" s="33" t="b">
        <f t="shared" si="18"/>
        <v>0</v>
      </c>
      <c r="B144" s="33">
        <f t="shared" si="25"/>
        <v>143</v>
      </c>
      <c r="C144" s="19"/>
      <c r="N144" s="37"/>
      <c r="O144" s="37"/>
      <c r="P144" s="37"/>
      <c r="Q144" s="37"/>
      <c r="R144" s="37"/>
      <c r="S144" s="32">
        <f t="shared" si="19"/>
        <v>0</v>
      </c>
      <c r="T144" s="32">
        <f t="shared" si="20"/>
        <v>0</v>
      </c>
      <c r="U144" s="32">
        <f t="shared" si="21"/>
        <v>0</v>
      </c>
      <c r="V144" s="32">
        <f t="shared" si="22"/>
        <v>0</v>
      </c>
      <c r="W144" s="32">
        <f t="shared" si="23"/>
        <v>0</v>
      </c>
      <c r="X144" s="32">
        <f t="shared" si="24"/>
        <v>0</v>
      </c>
    </row>
    <row r="145" spans="1:24" ht="14.25" customHeight="1">
      <c r="A145" s="33" t="b">
        <f t="shared" si="18"/>
        <v>0</v>
      </c>
      <c r="B145" s="33">
        <f t="shared" si="25"/>
        <v>144</v>
      </c>
      <c r="C145" s="19"/>
      <c r="N145" s="37"/>
      <c r="O145" s="37"/>
      <c r="P145" s="37"/>
      <c r="Q145" s="37"/>
      <c r="R145" s="37"/>
      <c r="S145" s="32">
        <f t="shared" si="19"/>
        <v>0</v>
      </c>
      <c r="T145" s="32">
        <f t="shared" si="20"/>
        <v>0</v>
      </c>
      <c r="U145" s="32">
        <f t="shared" si="21"/>
        <v>0</v>
      </c>
      <c r="V145" s="32">
        <f t="shared" si="22"/>
        <v>0</v>
      </c>
      <c r="W145" s="32">
        <f t="shared" si="23"/>
        <v>0</v>
      </c>
      <c r="X145" s="32">
        <f t="shared" si="24"/>
        <v>0</v>
      </c>
    </row>
    <row r="146" spans="1:24" ht="14.25" customHeight="1">
      <c r="A146" s="33" t="b">
        <f t="shared" si="18"/>
        <v>0</v>
      </c>
      <c r="B146" s="33">
        <f t="shared" si="25"/>
        <v>145</v>
      </c>
      <c r="C146" s="19"/>
      <c r="N146" s="37"/>
      <c r="O146" s="37"/>
      <c r="P146" s="37"/>
      <c r="Q146" s="37"/>
      <c r="R146" s="37"/>
      <c r="S146" s="32">
        <f t="shared" si="19"/>
        <v>0</v>
      </c>
      <c r="T146" s="32">
        <f t="shared" si="20"/>
        <v>0</v>
      </c>
      <c r="U146" s="32">
        <f t="shared" si="21"/>
        <v>0</v>
      </c>
      <c r="V146" s="32">
        <f t="shared" si="22"/>
        <v>0</v>
      </c>
      <c r="W146" s="32">
        <f t="shared" si="23"/>
        <v>0</v>
      </c>
      <c r="X146" s="32">
        <f t="shared" si="24"/>
        <v>0</v>
      </c>
    </row>
    <row r="147" spans="1:24" ht="14.25" customHeight="1">
      <c r="A147" s="33" t="b">
        <f t="shared" si="18"/>
        <v>0</v>
      </c>
      <c r="B147" s="33">
        <f t="shared" si="25"/>
        <v>146</v>
      </c>
      <c r="C147" s="19"/>
      <c r="N147" s="37"/>
      <c r="O147" s="37"/>
      <c r="P147" s="37"/>
      <c r="Q147" s="37"/>
      <c r="R147" s="37"/>
      <c r="S147" s="32">
        <f t="shared" si="19"/>
        <v>0</v>
      </c>
      <c r="T147" s="32">
        <f t="shared" si="20"/>
        <v>0</v>
      </c>
      <c r="U147" s="32">
        <f t="shared" si="21"/>
        <v>0</v>
      </c>
      <c r="V147" s="32">
        <f t="shared" si="22"/>
        <v>0</v>
      </c>
      <c r="W147" s="32">
        <f t="shared" si="23"/>
        <v>0</v>
      </c>
      <c r="X147" s="32">
        <f t="shared" si="24"/>
        <v>0</v>
      </c>
    </row>
    <row r="148" spans="1:24" ht="14.25" customHeight="1">
      <c r="A148" s="33" t="b">
        <f t="shared" si="18"/>
        <v>0</v>
      </c>
      <c r="B148" s="33">
        <f t="shared" si="25"/>
        <v>147</v>
      </c>
      <c r="C148" s="19"/>
      <c r="N148" s="37"/>
      <c r="O148" s="37"/>
      <c r="P148" s="37"/>
      <c r="Q148" s="37"/>
      <c r="R148" s="37"/>
      <c r="S148" s="32">
        <f t="shared" si="19"/>
        <v>0</v>
      </c>
      <c r="T148" s="32">
        <f t="shared" si="20"/>
        <v>0</v>
      </c>
      <c r="U148" s="32">
        <f t="shared" si="21"/>
        <v>0</v>
      </c>
      <c r="V148" s="32">
        <f t="shared" si="22"/>
        <v>0</v>
      </c>
      <c r="W148" s="32">
        <f t="shared" si="23"/>
        <v>0</v>
      </c>
      <c r="X148" s="32">
        <f t="shared" si="24"/>
        <v>0</v>
      </c>
    </row>
    <row r="149" spans="1:24" ht="14.25" customHeight="1">
      <c r="A149" s="33" t="b">
        <f t="shared" si="18"/>
        <v>0</v>
      </c>
      <c r="B149" s="33">
        <f t="shared" si="25"/>
        <v>148</v>
      </c>
      <c r="C149" s="19"/>
      <c r="N149" s="37"/>
      <c r="O149" s="37"/>
      <c r="P149" s="37"/>
      <c r="Q149" s="37"/>
      <c r="R149" s="37"/>
      <c r="S149" s="32">
        <f t="shared" si="19"/>
        <v>0</v>
      </c>
      <c r="T149" s="32">
        <f t="shared" si="20"/>
        <v>0</v>
      </c>
      <c r="U149" s="32">
        <f t="shared" si="21"/>
        <v>0</v>
      </c>
      <c r="V149" s="32">
        <f t="shared" si="22"/>
        <v>0</v>
      </c>
      <c r="W149" s="32">
        <f t="shared" si="23"/>
        <v>0</v>
      </c>
      <c r="X149" s="32">
        <f t="shared" si="24"/>
        <v>0</v>
      </c>
    </row>
    <row r="150" spans="1:24" ht="14.25" customHeight="1">
      <c r="A150" s="33" t="b">
        <f t="shared" si="18"/>
        <v>0</v>
      </c>
      <c r="B150" s="33">
        <f t="shared" si="25"/>
        <v>149</v>
      </c>
      <c r="C150" s="19"/>
      <c r="N150" s="37"/>
      <c r="O150" s="37"/>
      <c r="P150" s="37"/>
      <c r="Q150" s="37"/>
      <c r="R150" s="37"/>
      <c r="S150" s="32">
        <f t="shared" si="19"/>
        <v>0</v>
      </c>
      <c r="T150" s="32">
        <f t="shared" si="20"/>
        <v>0</v>
      </c>
      <c r="U150" s="32">
        <f t="shared" si="21"/>
        <v>0</v>
      </c>
      <c r="V150" s="32">
        <f t="shared" si="22"/>
        <v>0</v>
      </c>
      <c r="W150" s="32">
        <f t="shared" si="23"/>
        <v>0</v>
      </c>
      <c r="X150" s="32">
        <f t="shared" si="24"/>
        <v>0</v>
      </c>
    </row>
    <row r="151" spans="1:24" ht="14.25" customHeight="1">
      <c r="A151" s="33" t="b">
        <f t="shared" si="18"/>
        <v>0</v>
      </c>
      <c r="B151" s="33">
        <f t="shared" si="25"/>
        <v>150</v>
      </c>
      <c r="C151" s="19"/>
      <c r="N151" s="37"/>
      <c r="O151" s="37"/>
      <c r="P151" s="37"/>
      <c r="Q151" s="37"/>
      <c r="R151" s="37"/>
      <c r="S151" s="32">
        <f t="shared" si="19"/>
        <v>0</v>
      </c>
      <c r="T151" s="32">
        <f t="shared" si="20"/>
        <v>0</v>
      </c>
      <c r="U151" s="32">
        <f t="shared" si="21"/>
        <v>0</v>
      </c>
      <c r="V151" s="32">
        <f t="shared" si="22"/>
        <v>0</v>
      </c>
      <c r="W151" s="32">
        <f t="shared" si="23"/>
        <v>0</v>
      </c>
      <c r="X151" s="32">
        <f t="shared" si="24"/>
        <v>0</v>
      </c>
    </row>
    <row r="152" spans="1:24" ht="14.25" customHeight="1">
      <c r="A152" s="33" t="b">
        <f t="shared" si="18"/>
        <v>0</v>
      </c>
      <c r="B152" s="33">
        <f t="shared" si="25"/>
        <v>151</v>
      </c>
      <c r="C152" s="19"/>
      <c r="N152" s="37"/>
      <c r="O152" s="37"/>
      <c r="P152" s="37"/>
      <c r="Q152" s="37"/>
      <c r="R152" s="37"/>
      <c r="S152" s="32">
        <f t="shared" si="19"/>
        <v>0</v>
      </c>
      <c r="T152" s="32">
        <f t="shared" si="20"/>
        <v>0</v>
      </c>
      <c r="U152" s="32">
        <f t="shared" si="21"/>
        <v>0</v>
      </c>
      <c r="V152" s="32">
        <f t="shared" si="22"/>
        <v>0</v>
      </c>
      <c r="W152" s="32">
        <f t="shared" si="23"/>
        <v>0</v>
      </c>
      <c r="X152" s="32">
        <f t="shared" si="24"/>
        <v>0</v>
      </c>
    </row>
    <row r="153" spans="1:24" ht="14.25" customHeight="1">
      <c r="A153" s="33" t="b">
        <f t="shared" si="18"/>
        <v>0</v>
      </c>
      <c r="B153" s="33">
        <f t="shared" si="25"/>
        <v>152</v>
      </c>
      <c r="C153" s="19"/>
      <c r="N153" s="37"/>
      <c r="O153" s="37"/>
      <c r="P153" s="37"/>
      <c r="Q153" s="37"/>
      <c r="R153" s="37"/>
      <c r="S153" s="32">
        <f t="shared" si="19"/>
        <v>0</v>
      </c>
      <c r="T153" s="32">
        <f t="shared" si="20"/>
        <v>0</v>
      </c>
      <c r="U153" s="32">
        <f t="shared" si="21"/>
        <v>0</v>
      </c>
      <c r="V153" s="32">
        <f t="shared" si="22"/>
        <v>0</v>
      </c>
      <c r="W153" s="32">
        <f t="shared" si="23"/>
        <v>0</v>
      </c>
      <c r="X153" s="32">
        <f t="shared" si="24"/>
        <v>0</v>
      </c>
    </row>
    <row r="154" spans="1:24" ht="14.25" customHeight="1">
      <c r="A154" s="33" t="b">
        <f t="shared" si="18"/>
        <v>0</v>
      </c>
      <c r="B154" s="33">
        <f t="shared" si="25"/>
        <v>153</v>
      </c>
      <c r="C154" s="19"/>
      <c r="N154" s="37"/>
      <c r="O154" s="37"/>
      <c r="P154" s="37"/>
      <c r="Q154" s="37"/>
      <c r="R154" s="37"/>
      <c r="S154" s="32">
        <f t="shared" si="19"/>
        <v>0</v>
      </c>
      <c r="T154" s="32">
        <f t="shared" si="20"/>
        <v>0</v>
      </c>
      <c r="U154" s="32">
        <f t="shared" si="21"/>
        <v>0</v>
      </c>
      <c r="V154" s="32">
        <f t="shared" si="22"/>
        <v>0</v>
      </c>
      <c r="W154" s="32">
        <f t="shared" si="23"/>
        <v>0</v>
      </c>
      <c r="X154" s="32">
        <f t="shared" si="24"/>
        <v>0</v>
      </c>
    </row>
    <row r="155" spans="1:24" ht="14.25" customHeight="1">
      <c r="A155" s="33" t="b">
        <f t="shared" si="18"/>
        <v>0</v>
      </c>
      <c r="B155" s="33">
        <f t="shared" si="25"/>
        <v>154</v>
      </c>
      <c r="C155" s="19"/>
      <c r="N155" s="37"/>
      <c r="O155" s="37"/>
      <c r="P155" s="37"/>
      <c r="Q155" s="37"/>
      <c r="R155" s="37"/>
      <c r="S155" s="32">
        <f t="shared" si="19"/>
        <v>0</v>
      </c>
      <c r="T155" s="32">
        <f t="shared" si="20"/>
        <v>0</v>
      </c>
      <c r="U155" s="32">
        <f t="shared" si="21"/>
        <v>0</v>
      </c>
      <c r="V155" s="32">
        <f t="shared" si="22"/>
        <v>0</v>
      </c>
      <c r="W155" s="32">
        <f t="shared" si="23"/>
        <v>0</v>
      </c>
      <c r="X155" s="32">
        <f t="shared" si="24"/>
        <v>0</v>
      </c>
    </row>
    <row r="156" spans="1:24" ht="14.25" customHeight="1">
      <c r="A156" s="33" t="b">
        <f t="shared" si="18"/>
        <v>0</v>
      </c>
      <c r="B156" s="33">
        <f t="shared" si="25"/>
        <v>155</v>
      </c>
      <c r="C156" s="19"/>
      <c r="N156" s="37"/>
      <c r="O156" s="37"/>
      <c r="P156" s="37"/>
      <c r="Q156" s="37"/>
      <c r="R156" s="37"/>
      <c r="S156" s="32">
        <f t="shared" si="19"/>
        <v>0</v>
      </c>
      <c r="T156" s="32">
        <f t="shared" si="20"/>
        <v>0</v>
      </c>
      <c r="U156" s="32">
        <f t="shared" si="21"/>
        <v>0</v>
      </c>
      <c r="V156" s="32">
        <f t="shared" si="22"/>
        <v>0</v>
      </c>
      <c r="W156" s="32">
        <f t="shared" si="23"/>
        <v>0</v>
      </c>
      <c r="X156" s="32">
        <f t="shared" si="24"/>
        <v>0</v>
      </c>
    </row>
    <row r="157" spans="1:24" ht="14.25" customHeight="1">
      <c r="A157" s="33" t="b">
        <f t="shared" si="18"/>
        <v>0</v>
      </c>
      <c r="B157" s="33">
        <f t="shared" si="25"/>
        <v>156</v>
      </c>
      <c r="C157" s="19"/>
      <c r="N157" s="37"/>
      <c r="O157" s="37"/>
      <c r="P157" s="37"/>
      <c r="Q157" s="37"/>
      <c r="R157" s="37"/>
      <c r="S157" s="32">
        <f t="shared" si="19"/>
        <v>0</v>
      </c>
      <c r="T157" s="32">
        <f t="shared" si="20"/>
        <v>0</v>
      </c>
      <c r="U157" s="32">
        <f t="shared" si="21"/>
        <v>0</v>
      </c>
      <c r="V157" s="32">
        <f t="shared" si="22"/>
        <v>0</v>
      </c>
      <c r="W157" s="32">
        <f t="shared" si="23"/>
        <v>0</v>
      </c>
      <c r="X157" s="32">
        <f t="shared" si="24"/>
        <v>0</v>
      </c>
    </row>
    <row r="158" spans="1:24" ht="14.25" customHeight="1">
      <c r="A158" s="33" t="b">
        <f t="shared" si="18"/>
        <v>0</v>
      </c>
      <c r="B158" s="33">
        <f t="shared" si="25"/>
        <v>157</v>
      </c>
      <c r="C158" s="19"/>
      <c r="N158" s="37"/>
      <c r="O158" s="37"/>
      <c r="P158" s="37"/>
      <c r="Q158" s="37"/>
      <c r="R158" s="37"/>
      <c r="S158" s="32">
        <f t="shared" si="19"/>
        <v>0</v>
      </c>
      <c r="T158" s="32">
        <f t="shared" si="20"/>
        <v>0</v>
      </c>
      <c r="U158" s="32">
        <f t="shared" si="21"/>
        <v>0</v>
      </c>
      <c r="V158" s="32">
        <f t="shared" si="22"/>
        <v>0</v>
      </c>
      <c r="W158" s="32">
        <f t="shared" si="23"/>
        <v>0</v>
      </c>
      <c r="X158" s="32">
        <f t="shared" si="24"/>
        <v>0</v>
      </c>
    </row>
    <row r="159" spans="1:24" ht="14.25" customHeight="1">
      <c r="A159" s="33" t="b">
        <f t="shared" si="18"/>
        <v>0</v>
      </c>
      <c r="B159" s="33">
        <f t="shared" si="25"/>
        <v>158</v>
      </c>
      <c r="C159" s="19"/>
      <c r="N159" s="37"/>
      <c r="O159" s="37"/>
      <c r="P159" s="37"/>
      <c r="Q159" s="37"/>
      <c r="R159" s="37"/>
      <c r="S159" s="32">
        <f t="shared" si="19"/>
        <v>0</v>
      </c>
      <c r="T159" s="32">
        <f t="shared" si="20"/>
        <v>0</v>
      </c>
      <c r="U159" s="32">
        <f t="shared" si="21"/>
        <v>0</v>
      </c>
      <c r="V159" s="32">
        <f t="shared" si="22"/>
        <v>0</v>
      </c>
      <c r="W159" s="32">
        <f t="shared" si="23"/>
        <v>0</v>
      </c>
      <c r="X159" s="32">
        <f t="shared" si="24"/>
        <v>0</v>
      </c>
    </row>
    <row r="160" spans="1:24" ht="14.25" customHeight="1">
      <c r="A160" s="33" t="b">
        <f t="shared" si="18"/>
        <v>0</v>
      </c>
      <c r="B160" s="33">
        <f t="shared" si="25"/>
        <v>159</v>
      </c>
      <c r="C160" s="19"/>
      <c r="N160" s="37"/>
      <c r="O160" s="37"/>
      <c r="P160" s="37"/>
      <c r="Q160" s="37"/>
      <c r="R160" s="37"/>
      <c r="S160" s="32">
        <f t="shared" si="19"/>
        <v>0</v>
      </c>
      <c r="T160" s="32">
        <f t="shared" si="20"/>
        <v>0</v>
      </c>
      <c r="U160" s="32">
        <f t="shared" si="21"/>
        <v>0</v>
      </c>
      <c r="V160" s="32">
        <f t="shared" si="22"/>
        <v>0</v>
      </c>
      <c r="W160" s="32">
        <f t="shared" si="23"/>
        <v>0</v>
      </c>
      <c r="X160" s="32">
        <f t="shared" si="24"/>
        <v>0</v>
      </c>
    </row>
    <row r="161" spans="1:24" ht="14.25" customHeight="1">
      <c r="A161" s="33" t="b">
        <f t="shared" si="18"/>
        <v>0</v>
      </c>
      <c r="B161" s="33">
        <f t="shared" si="25"/>
        <v>160</v>
      </c>
      <c r="C161" s="19"/>
      <c r="N161" s="37"/>
      <c r="O161" s="37"/>
      <c r="P161" s="37"/>
      <c r="Q161" s="37"/>
      <c r="R161" s="37"/>
      <c r="S161" s="32">
        <f t="shared" si="19"/>
        <v>0</v>
      </c>
      <c r="T161" s="32">
        <f t="shared" si="20"/>
        <v>0</v>
      </c>
      <c r="U161" s="32">
        <f t="shared" si="21"/>
        <v>0</v>
      </c>
      <c r="V161" s="32">
        <f t="shared" si="22"/>
        <v>0</v>
      </c>
      <c r="W161" s="32">
        <f t="shared" si="23"/>
        <v>0</v>
      </c>
      <c r="X161" s="32">
        <f t="shared" si="24"/>
        <v>0</v>
      </c>
    </row>
    <row r="162" spans="1:24" ht="14.25" customHeight="1">
      <c r="A162" s="33" t="b">
        <f t="shared" si="18"/>
        <v>0</v>
      </c>
      <c r="B162" s="33">
        <f t="shared" si="25"/>
        <v>161</v>
      </c>
      <c r="C162" s="19"/>
      <c r="N162" s="37"/>
      <c r="O162" s="37"/>
      <c r="P162" s="37"/>
      <c r="Q162" s="37"/>
      <c r="R162" s="37"/>
      <c r="S162" s="32">
        <f t="shared" si="19"/>
        <v>0</v>
      </c>
      <c r="T162" s="32">
        <f t="shared" si="20"/>
        <v>0</v>
      </c>
      <c r="U162" s="32">
        <f t="shared" si="21"/>
        <v>0</v>
      </c>
      <c r="V162" s="32">
        <f t="shared" si="22"/>
        <v>0</v>
      </c>
      <c r="W162" s="32">
        <f t="shared" si="23"/>
        <v>0</v>
      </c>
      <c r="X162" s="32">
        <f t="shared" si="24"/>
        <v>0</v>
      </c>
    </row>
    <row r="163" spans="1:24" ht="14.25" customHeight="1">
      <c r="A163" s="33" t="b">
        <f t="shared" si="18"/>
        <v>0</v>
      </c>
      <c r="B163" s="33">
        <f t="shared" si="25"/>
        <v>162</v>
      </c>
      <c r="C163" s="19"/>
      <c r="N163" s="37"/>
      <c r="O163" s="37"/>
      <c r="P163" s="37"/>
      <c r="Q163" s="37"/>
      <c r="R163" s="37"/>
      <c r="S163" s="32">
        <f t="shared" si="19"/>
        <v>0</v>
      </c>
      <c r="T163" s="32">
        <f t="shared" si="20"/>
        <v>0</v>
      </c>
      <c r="U163" s="32">
        <f t="shared" si="21"/>
        <v>0</v>
      </c>
      <c r="V163" s="32">
        <f t="shared" si="22"/>
        <v>0</v>
      </c>
      <c r="W163" s="32">
        <f t="shared" si="23"/>
        <v>0</v>
      </c>
      <c r="X163" s="32">
        <f t="shared" si="24"/>
        <v>0</v>
      </c>
    </row>
    <row r="164" spans="1:24" ht="14.25" customHeight="1">
      <c r="A164" s="33" t="b">
        <f t="shared" si="18"/>
        <v>0</v>
      </c>
      <c r="B164" s="33">
        <f t="shared" si="25"/>
        <v>163</v>
      </c>
      <c r="C164" s="19"/>
      <c r="N164" s="37"/>
      <c r="O164" s="37"/>
      <c r="P164" s="37"/>
      <c r="Q164" s="37"/>
      <c r="R164" s="37"/>
      <c r="S164" s="32">
        <f t="shared" si="19"/>
        <v>0</v>
      </c>
      <c r="T164" s="32">
        <f t="shared" si="20"/>
        <v>0</v>
      </c>
      <c r="U164" s="32">
        <f t="shared" si="21"/>
        <v>0</v>
      </c>
      <c r="V164" s="32">
        <f t="shared" si="22"/>
        <v>0</v>
      </c>
      <c r="W164" s="32">
        <f t="shared" si="23"/>
        <v>0</v>
      </c>
      <c r="X164" s="32">
        <f t="shared" si="24"/>
        <v>0</v>
      </c>
    </row>
    <row r="165" spans="1:24" ht="14.25" customHeight="1">
      <c r="A165" s="33" t="b">
        <f t="shared" si="18"/>
        <v>0</v>
      </c>
      <c r="B165" s="33">
        <f t="shared" si="25"/>
        <v>164</v>
      </c>
      <c r="C165" s="19"/>
      <c r="N165" s="37"/>
      <c r="O165" s="37"/>
      <c r="P165" s="37"/>
      <c r="Q165" s="37"/>
      <c r="R165" s="37"/>
      <c r="S165" s="32">
        <f t="shared" si="19"/>
        <v>0</v>
      </c>
      <c r="T165" s="32">
        <f t="shared" si="20"/>
        <v>0</v>
      </c>
      <c r="U165" s="32">
        <f t="shared" si="21"/>
        <v>0</v>
      </c>
      <c r="V165" s="32">
        <f t="shared" si="22"/>
        <v>0</v>
      </c>
      <c r="W165" s="32">
        <f t="shared" si="23"/>
        <v>0</v>
      </c>
      <c r="X165" s="32">
        <f t="shared" si="24"/>
        <v>0</v>
      </c>
    </row>
    <row r="166" spans="1:24" ht="14.25" customHeight="1">
      <c r="A166" s="33" t="b">
        <f t="shared" si="18"/>
        <v>0</v>
      </c>
      <c r="B166" s="33">
        <f t="shared" si="25"/>
        <v>165</v>
      </c>
      <c r="C166" s="19"/>
      <c r="N166" s="37"/>
      <c r="O166" s="37"/>
      <c r="P166" s="37"/>
      <c r="Q166" s="37"/>
      <c r="R166" s="37"/>
      <c r="S166" s="32">
        <f t="shared" si="19"/>
        <v>0</v>
      </c>
      <c r="T166" s="32">
        <f t="shared" si="20"/>
        <v>0</v>
      </c>
      <c r="U166" s="32">
        <f t="shared" si="21"/>
        <v>0</v>
      </c>
      <c r="V166" s="32">
        <f t="shared" si="22"/>
        <v>0</v>
      </c>
      <c r="W166" s="32">
        <f t="shared" si="23"/>
        <v>0</v>
      </c>
      <c r="X166" s="32">
        <f t="shared" si="24"/>
        <v>0</v>
      </c>
    </row>
    <row r="167" spans="1:24" ht="14.25" customHeight="1">
      <c r="A167" s="33" t="b">
        <f t="shared" si="18"/>
        <v>0</v>
      </c>
      <c r="B167" s="33">
        <f t="shared" si="25"/>
        <v>166</v>
      </c>
      <c r="C167" s="19"/>
      <c r="N167" s="37"/>
      <c r="O167" s="37"/>
      <c r="P167" s="37"/>
      <c r="Q167" s="37"/>
      <c r="R167" s="37"/>
      <c r="S167" s="32">
        <f t="shared" si="19"/>
        <v>0</v>
      </c>
      <c r="T167" s="32">
        <f t="shared" si="20"/>
        <v>0</v>
      </c>
      <c r="U167" s="32">
        <f t="shared" si="21"/>
        <v>0</v>
      </c>
      <c r="V167" s="32">
        <f t="shared" si="22"/>
        <v>0</v>
      </c>
      <c r="W167" s="32">
        <f t="shared" si="23"/>
        <v>0</v>
      </c>
      <c r="X167" s="32">
        <f t="shared" si="24"/>
        <v>0</v>
      </c>
    </row>
    <row r="168" spans="1:24" ht="14.25" customHeight="1">
      <c r="A168" s="33" t="b">
        <f t="shared" si="18"/>
        <v>0</v>
      </c>
      <c r="B168" s="33">
        <f t="shared" si="25"/>
        <v>167</v>
      </c>
      <c r="C168" s="19"/>
      <c r="N168" s="37"/>
      <c r="O168" s="37"/>
      <c r="P168" s="37"/>
      <c r="Q168" s="37"/>
      <c r="R168" s="37"/>
      <c r="S168" s="32">
        <f t="shared" si="19"/>
        <v>0</v>
      </c>
      <c r="T168" s="32">
        <f t="shared" si="20"/>
        <v>0</v>
      </c>
      <c r="U168" s="32">
        <f t="shared" si="21"/>
        <v>0</v>
      </c>
      <c r="V168" s="32">
        <f t="shared" si="22"/>
        <v>0</v>
      </c>
      <c r="W168" s="32">
        <f t="shared" si="23"/>
        <v>0</v>
      </c>
      <c r="X168" s="32">
        <f t="shared" si="24"/>
        <v>0</v>
      </c>
    </row>
    <row r="169" spans="1:24" ht="14.25" customHeight="1">
      <c r="A169" s="33" t="b">
        <f t="shared" si="18"/>
        <v>0</v>
      </c>
      <c r="B169" s="33">
        <f t="shared" si="25"/>
        <v>168</v>
      </c>
      <c r="C169" s="19"/>
      <c r="N169" s="37"/>
      <c r="O169" s="37"/>
      <c r="P169" s="37"/>
      <c r="Q169" s="37"/>
      <c r="R169" s="37"/>
      <c r="S169" s="32">
        <f t="shared" si="19"/>
        <v>0</v>
      </c>
      <c r="T169" s="32">
        <f t="shared" si="20"/>
        <v>0</v>
      </c>
      <c r="U169" s="32">
        <f t="shared" si="21"/>
        <v>0</v>
      </c>
      <c r="V169" s="32">
        <f t="shared" si="22"/>
        <v>0</v>
      </c>
      <c r="W169" s="32">
        <f t="shared" si="23"/>
        <v>0</v>
      </c>
      <c r="X169" s="32">
        <f t="shared" si="24"/>
        <v>0</v>
      </c>
    </row>
    <row r="170" spans="1:24" ht="14.25" customHeight="1">
      <c r="A170" s="33" t="b">
        <f t="shared" si="18"/>
        <v>0</v>
      </c>
      <c r="B170" s="33">
        <f t="shared" si="25"/>
        <v>169</v>
      </c>
      <c r="C170" s="19"/>
      <c r="N170" s="37"/>
      <c r="O170" s="37"/>
      <c r="P170" s="37"/>
      <c r="Q170" s="37"/>
      <c r="R170" s="37"/>
      <c r="S170" s="32">
        <f t="shared" si="19"/>
        <v>0</v>
      </c>
      <c r="T170" s="32">
        <f t="shared" si="20"/>
        <v>0</v>
      </c>
      <c r="U170" s="32">
        <f t="shared" si="21"/>
        <v>0</v>
      </c>
      <c r="V170" s="32">
        <f t="shared" si="22"/>
        <v>0</v>
      </c>
      <c r="W170" s="32">
        <f t="shared" si="23"/>
        <v>0</v>
      </c>
      <c r="X170" s="32">
        <f t="shared" si="24"/>
        <v>0</v>
      </c>
    </row>
    <row r="171" spans="1:24" ht="14.25" customHeight="1">
      <c r="A171" s="33" t="b">
        <f t="shared" si="18"/>
        <v>0</v>
      </c>
      <c r="B171" s="33">
        <f t="shared" si="25"/>
        <v>170</v>
      </c>
      <c r="C171" s="19"/>
      <c r="N171" s="37"/>
      <c r="O171" s="37"/>
      <c r="P171" s="37"/>
      <c r="Q171" s="37"/>
      <c r="R171" s="37"/>
      <c r="S171" s="32">
        <f t="shared" si="19"/>
        <v>0</v>
      </c>
      <c r="T171" s="32">
        <f t="shared" si="20"/>
        <v>0</v>
      </c>
      <c r="U171" s="32">
        <f t="shared" si="21"/>
        <v>0</v>
      </c>
      <c r="V171" s="32">
        <f t="shared" si="22"/>
        <v>0</v>
      </c>
      <c r="W171" s="32">
        <f t="shared" si="23"/>
        <v>0</v>
      </c>
      <c r="X171" s="32">
        <f t="shared" si="24"/>
        <v>0</v>
      </c>
    </row>
    <row r="172" spans="1:24" ht="14.25" customHeight="1">
      <c r="A172" s="33" t="b">
        <f t="shared" si="18"/>
        <v>0</v>
      </c>
      <c r="B172" s="33">
        <f t="shared" si="25"/>
        <v>171</v>
      </c>
      <c r="C172" s="19"/>
      <c r="N172" s="37"/>
      <c r="O172" s="37"/>
      <c r="P172" s="37"/>
      <c r="Q172" s="37"/>
      <c r="R172" s="37"/>
      <c r="S172" s="32">
        <f t="shared" si="19"/>
        <v>0</v>
      </c>
      <c r="T172" s="32">
        <f t="shared" si="20"/>
        <v>0</v>
      </c>
      <c r="U172" s="32">
        <f t="shared" si="21"/>
        <v>0</v>
      </c>
      <c r="V172" s="32">
        <f t="shared" si="22"/>
        <v>0</v>
      </c>
      <c r="W172" s="32">
        <f t="shared" si="23"/>
        <v>0</v>
      </c>
      <c r="X172" s="32">
        <f t="shared" si="24"/>
        <v>0</v>
      </c>
    </row>
    <row r="173" spans="1:24" ht="14.25" customHeight="1">
      <c r="A173" s="33" t="b">
        <f t="shared" si="18"/>
        <v>0</v>
      </c>
      <c r="B173" s="33">
        <f t="shared" si="25"/>
        <v>172</v>
      </c>
      <c r="C173" s="19"/>
      <c r="N173" s="37"/>
      <c r="O173" s="37"/>
      <c r="P173" s="37"/>
      <c r="Q173" s="37"/>
      <c r="R173" s="37"/>
      <c r="S173" s="32">
        <f t="shared" si="19"/>
        <v>0</v>
      </c>
      <c r="T173" s="32">
        <f t="shared" si="20"/>
        <v>0</v>
      </c>
      <c r="U173" s="32">
        <f t="shared" si="21"/>
        <v>0</v>
      </c>
      <c r="V173" s="32">
        <f t="shared" si="22"/>
        <v>0</v>
      </c>
      <c r="W173" s="32">
        <f t="shared" si="23"/>
        <v>0</v>
      </c>
      <c r="X173" s="32">
        <f t="shared" si="24"/>
        <v>0</v>
      </c>
    </row>
    <row r="174" spans="1:24" ht="14.25" customHeight="1">
      <c r="A174" s="33" t="b">
        <f t="shared" si="18"/>
        <v>0</v>
      </c>
      <c r="B174" s="33">
        <f t="shared" si="25"/>
        <v>173</v>
      </c>
      <c r="C174" s="19"/>
      <c r="N174" s="37"/>
      <c r="O174" s="37"/>
      <c r="P174" s="37"/>
      <c r="Q174" s="37"/>
      <c r="R174" s="37"/>
      <c r="S174" s="32">
        <f t="shared" si="19"/>
        <v>0</v>
      </c>
      <c r="T174" s="32">
        <f t="shared" si="20"/>
        <v>0</v>
      </c>
      <c r="U174" s="32">
        <f t="shared" si="21"/>
        <v>0</v>
      </c>
      <c r="V174" s="32">
        <f t="shared" si="22"/>
        <v>0</v>
      </c>
      <c r="W174" s="32">
        <f t="shared" si="23"/>
        <v>0</v>
      </c>
      <c r="X174" s="32">
        <f t="shared" si="24"/>
        <v>0</v>
      </c>
    </row>
    <row r="175" spans="1:24" ht="14.25" customHeight="1">
      <c r="A175" s="33" t="b">
        <f t="shared" si="18"/>
        <v>0</v>
      </c>
      <c r="B175" s="33">
        <f t="shared" si="25"/>
        <v>174</v>
      </c>
      <c r="C175" s="19"/>
      <c r="N175" s="37"/>
      <c r="O175" s="37"/>
      <c r="P175" s="37"/>
      <c r="Q175" s="37"/>
      <c r="R175" s="37"/>
      <c r="S175" s="32">
        <f t="shared" si="19"/>
        <v>0</v>
      </c>
      <c r="T175" s="32">
        <f t="shared" si="20"/>
        <v>0</v>
      </c>
      <c r="U175" s="32">
        <f t="shared" si="21"/>
        <v>0</v>
      </c>
      <c r="V175" s="32">
        <f t="shared" si="22"/>
        <v>0</v>
      </c>
      <c r="W175" s="32">
        <f t="shared" si="23"/>
        <v>0</v>
      </c>
      <c r="X175" s="32">
        <f t="shared" si="24"/>
        <v>0</v>
      </c>
    </row>
    <row r="176" spans="1:24" ht="14.25" customHeight="1">
      <c r="A176" s="33" t="b">
        <f t="shared" si="18"/>
        <v>0</v>
      </c>
      <c r="B176" s="33">
        <f t="shared" si="25"/>
        <v>175</v>
      </c>
      <c r="C176" s="19"/>
      <c r="N176" s="37"/>
      <c r="O176" s="37"/>
      <c r="P176" s="37"/>
      <c r="Q176" s="37"/>
      <c r="R176" s="37"/>
      <c r="S176" s="32">
        <f t="shared" si="19"/>
        <v>0</v>
      </c>
      <c r="T176" s="32">
        <f t="shared" si="20"/>
        <v>0</v>
      </c>
      <c r="U176" s="32">
        <f t="shared" si="21"/>
        <v>0</v>
      </c>
      <c r="V176" s="32">
        <f t="shared" si="22"/>
        <v>0</v>
      </c>
      <c r="W176" s="32">
        <f t="shared" si="23"/>
        <v>0</v>
      </c>
      <c r="X176" s="32">
        <f t="shared" si="24"/>
        <v>0</v>
      </c>
    </row>
    <row r="177" spans="1:24" ht="14.25" customHeight="1">
      <c r="A177" s="33" t="b">
        <f t="shared" si="18"/>
        <v>0</v>
      </c>
      <c r="B177" s="33">
        <f t="shared" si="25"/>
        <v>176</v>
      </c>
      <c r="C177" s="19"/>
      <c r="N177" s="37"/>
      <c r="O177" s="37"/>
      <c r="P177" s="37"/>
      <c r="Q177" s="37"/>
      <c r="R177" s="37"/>
      <c r="S177" s="32">
        <f t="shared" si="19"/>
        <v>0</v>
      </c>
      <c r="T177" s="32">
        <f t="shared" si="20"/>
        <v>0</v>
      </c>
      <c r="U177" s="32">
        <f t="shared" si="21"/>
        <v>0</v>
      </c>
      <c r="V177" s="32">
        <f t="shared" si="22"/>
        <v>0</v>
      </c>
      <c r="W177" s="32">
        <f t="shared" si="23"/>
        <v>0</v>
      </c>
      <c r="X177" s="32">
        <f t="shared" si="24"/>
        <v>0</v>
      </c>
    </row>
    <row r="178" spans="1:24" ht="14.25" customHeight="1">
      <c r="A178" s="33" t="b">
        <f t="shared" si="18"/>
        <v>0</v>
      </c>
      <c r="B178" s="33">
        <f t="shared" si="25"/>
        <v>177</v>
      </c>
      <c r="C178" s="19"/>
      <c r="N178" s="37"/>
      <c r="O178" s="37"/>
      <c r="P178" s="37"/>
      <c r="Q178" s="37"/>
      <c r="R178" s="37"/>
      <c r="S178" s="32">
        <f t="shared" si="19"/>
        <v>0</v>
      </c>
      <c r="T178" s="32">
        <f t="shared" si="20"/>
        <v>0</v>
      </c>
      <c r="U178" s="32">
        <f t="shared" si="21"/>
        <v>0</v>
      </c>
      <c r="V178" s="32">
        <f t="shared" si="22"/>
        <v>0</v>
      </c>
      <c r="W178" s="32">
        <f t="shared" si="23"/>
        <v>0</v>
      </c>
      <c r="X178" s="32">
        <f t="shared" si="24"/>
        <v>0</v>
      </c>
    </row>
    <row r="179" spans="1:24" ht="14.25" customHeight="1">
      <c r="A179" s="33" t="b">
        <f t="shared" si="18"/>
        <v>0</v>
      </c>
      <c r="B179" s="33">
        <f t="shared" si="25"/>
        <v>178</v>
      </c>
      <c r="C179" s="19"/>
      <c r="N179" s="37"/>
      <c r="O179" s="37"/>
      <c r="P179" s="37"/>
      <c r="Q179" s="37"/>
      <c r="R179" s="37"/>
      <c r="S179" s="32">
        <f t="shared" si="19"/>
        <v>0</v>
      </c>
      <c r="T179" s="32">
        <f t="shared" si="20"/>
        <v>0</v>
      </c>
      <c r="U179" s="32">
        <f t="shared" si="21"/>
        <v>0</v>
      </c>
      <c r="V179" s="32">
        <f t="shared" si="22"/>
        <v>0</v>
      </c>
      <c r="W179" s="32">
        <f t="shared" si="23"/>
        <v>0</v>
      </c>
      <c r="X179" s="32">
        <f t="shared" si="24"/>
        <v>0</v>
      </c>
    </row>
    <row r="180" spans="1:24" ht="14.25" customHeight="1">
      <c r="A180" s="33" t="b">
        <f t="shared" si="18"/>
        <v>0</v>
      </c>
      <c r="B180" s="33">
        <f t="shared" si="25"/>
        <v>179</v>
      </c>
      <c r="C180" s="19"/>
      <c r="N180" s="37"/>
      <c r="O180" s="37"/>
      <c r="P180" s="37"/>
      <c r="Q180" s="37"/>
      <c r="R180" s="37"/>
      <c r="S180" s="32">
        <f t="shared" si="19"/>
        <v>0</v>
      </c>
      <c r="T180" s="32">
        <f t="shared" si="20"/>
        <v>0</v>
      </c>
      <c r="U180" s="32">
        <f t="shared" si="21"/>
        <v>0</v>
      </c>
      <c r="V180" s="32">
        <f t="shared" si="22"/>
        <v>0</v>
      </c>
      <c r="W180" s="32">
        <f t="shared" si="23"/>
        <v>0</v>
      </c>
      <c r="X180" s="32">
        <f t="shared" si="24"/>
        <v>0</v>
      </c>
    </row>
    <row r="181" spans="1:24" ht="14.25" customHeight="1">
      <c r="A181" s="33" t="b">
        <f t="shared" si="18"/>
        <v>0</v>
      </c>
      <c r="B181" s="33">
        <f t="shared" si="25"/>
        <v>180</v>
      </c>
      <c r="C181" s="19"/>
      <c r="N181" s="37"/>
      <c r="O181" s="37"/>
      <c r="P181" s="37"/>
      <c r="Q181" s="37"/>
      <c r="R181" s="37"/>
      <c r="S181" s="32">
        <f t="shared" si="19"/>
        <v>0</v>
      </c>
      <c r="T181" s="32">
        <f t="shared" si="20"/>
        <v>0</v>
      </c>
      <c r="U181" s="32">
        <f t="shared" si="21"/>
        <v>0</v>
      </c>
      <c r="V181" s="32">
        <f t="shared" si="22"/>
        <v>0</v>
      </c>
      <c r="W181" s="32">
        <f t="shared" si="23"/>
        <v>0</v>
      </c>
      <c r="X181" s="32">
        <f t="shared" si="24"/>
        <v>0</v>
      </c>
    </row>
    <row r="182" spans="1:24" ht="14.25" customHeight="1">
      <c r="A182" s="33" t="b">
        <f t="shared" si="18"/>
        <v>0</v>
      </c>
      <c r="B182" s="33">
        <f t="shared" si="25"/>
        <v>181</v>
      </c>
      <c r="C182" s="19"/>
      <c r="N182" s="37"/>
      <c r="O182" s="37"/>
      <c r="P182" s="37"/>
      <c r="Q182" s="37"/>
      <c r="R182" s="37"/>
      <c r="S182" s="32">
        <f t="shared" si="19"/>
        <v>0</v>
      </c>
      <c r="T182" s="32">
        <f t="shared" si="20"/>
        <v>0</v>
      </c>
      <c r="U182" s="32">
        <f t="shared" si="21"/>
        <v>0</v>
      </c>
      <c r="V182" s="32">
        <f t="shared" si="22"/>
        <v>0</v>
      </c>
      <c r="W182" s="32">
        <f t="shared" si="23"/>
        <v>0</v>
      </c>
      <c r="X182" s="32">
        <f t="shared" si="24"/>
        <v>0</v>
      </c>
    </row>
    <row r="183" spans="1:24" ht="14.25" customHeight="1">
      <c r="A183" s="33" t="b">
        <f t="shared" si="18"/>
        <v>0</v>
      </c>
      <c r="B183" s="33">
        <f t="shared" si="25"/>
        <v>182</v>
      </c>
      <c r="C183" s="19"/>
      <c r="N183" s="37"/>
      <c r="O183" s="37"/>
      <c r="P183" s="37"/>
      <c r="Q183" s="37"/>
      <c r="R183" s="37"/>
      <c r="S183" s="32">
        <f t="shared" si="19"/>
        <v>0</v>
      </c>
      <c r="T183" s="32">
        <f t="shared" si="20"/>
        <v>0</v>
      </c>
      <c r="U183" s="32">
        <f t="shared" si="21"/>
        <v>0</v>
      </c>
      <c r="V183" s="32">
        <f t="shared" si="22"/>
        <v>0</v>
      </c>
      <c r="W183" s="32">
        <f t="shared" si="23"/>
        <v>0</v>
      </c>
      <c r="X183" s="32">
        <f t="shared" si="24"/>
        <v>0</v>
      </c>
    </row>
    <row r="184" spans="1:24" ht="14.25" customHeight="1">
      <c r="A184" s="33" t="b">
        <f t="shared" si="18"/>
        <v>0</v>
      </c>
      <c r="B184" s="33">
        <f t="shared" si="25"/>
        <v>183</v>
      </c>
      <c r="C184" s="19"/>
      <c r="N184" s="37"/>
      <c r="O184" s="37"/>
      <c r="P184" s="37"/>
      <c r="Q184" s="37"/>
      <c r="R184" s="37"/>
      <c r="S184" s="32">
        <f t="shared" si="19"/>
        <v>0</v>
      </c>
      <c r="T184" s="32">
        <f t="shared" si="20"/>
        <v>0</v>
      </c>
      <c r="U184" s="32">
        <f t="shared" si="21"/>
        <v>0</v>
      </c>
      <c r="V184" s="32">
        <f t="shared" si="22"/>
        <v>0</v>
      </c>
      <c r="W184" s="32">
        <f t="shared" si="23"/>
        <v>0</v>
      </c>
      <c r="X184" s="32">
        <f t="shared" si="24"/>
        <v>0</v>
      </c>
    </row>
    <row r="185" spans="1:24" ht="14.25" customHeight="1">
      <c r="A185" s="33" t="b">
        <f t="shared" si="18"/>
        <v>0</v>
      </c>
      <c r="B185" s="33">
        <f t="shared" si="25"/>
        <v>184</v>
      </c>
      <c r="C185" s="19"/>
      <c r="N185" s="37"/>
      <c r="O185" s="37"/>
      <c r="P185" s="37"/>
      <c r="Q185" s="37"/>
      <c r="R185" s="37"/>
      <c r="S185" s="32">
        <f t="shared" si="19"/>
        <v>0</v>
      </c>
      <c r="T185" s="32">
        <f t="shared" si="20"/>
        <v>0</v>
      </c>
      <c r="U185" s="32">
        <f t="shared" si="21"/>
        <v>0</v>
      </c>
      <c r="V185" s="32">
        <f t="shared" si="22"/>
        <v>0</v>
      </c>
      <c r="W185" s="32">
        <f t="shared" si="23"/>
        <v>0</v>
      </c>
      <c r="X185" s="32">
        <f t="shared" si="24"/>
        <v>0</v>
      </c>
    </row>
    <row r="186" spans="1:24" ht="14.25" customHeight="1">
      <c r="A186" s="33" t="b">
        <f t="shared" si="18"/>
        <v>0</v>
      </c>
      <c r="B186" s="33">
        <f t="shared" si="25"/>
        <v>185</v>
      </c>
      <c r="C186" s="19"/>
      <c r="N186" s="37"/>
      <c r="O186" s="37"/>
      <c r="P186" s="37"/>
      <c r="Q186" s="37"/>
      <c r="R186" s="37"/>
      <c r="S186" s="32">
        <f t="shared" si="19"/>
        <v>0</v>
      </c>
      <c r="T186" s="32">
        <f t="shared" si="20"/>
        <v>0</v>
      </c>
      <c r="U186" s="32">
        <f t="shared" si="21"/>
        <v>0</v>
      </c>
      <c r="V186" s="32">
        <f t="shared" si="22"/>
        <v>0</v>
      </c>
      <c r="W186" s="32">
        <f t="shared" si="23"/>
        <v>0</v>
      </c>
      <c r="X186" s="32">
        <f t="shared" si="24"/>
        <v>0</v>
      </c>
    </row>
    <row r="187" spans="1:24" ht="14.25" customHeight="1">
      <c r="A187" s="33" t="b">
        <f t="shared" si="18"/>
        <v>0</v>
      </c>
      <c r="B187" s="33">
        <f t="shared" si="25"/>
        <v>186</v>
      </c>
      <c r="C187" s="19"/>
      <c r="N187" s="37"/>
      <c r="O187" s="37"/>
      <c r="P187" s="37"/>
      <c r="Q187" s="37"/>
      <c r="R187" s="37"/>
      <c r="S187" s="32">
        <f t="shared" si="19"/>
        <v>0</v>
      </c>
      <c r="T187" s="32">
        <f t="shared" si="20"/>
        <v>0</v>
      </c>
      <c r="U187" s="32">
        <f t="shared" si="21"/>
        <v>0</v>
      </c>
      <c r="V187" s="32">
        <f t="shared" si="22"/>
        <v>0</v>
      </c>
      <c r="W187" s="32">
        <f t="shared" si="23"/>
        <v>0</v>
      </c>
      <c r="X187" s="32">
        <f t="shared" si="24"/>
        <v>0</v>
      </c>
    </row>
    <row r="188" spans="1:24" ht="14.25" customHeight="1">
      <c r="A188" s="33" t="b">
        <f t="shared" si="18"/>
        <v>0</v>
      </c>
      <c r="B188" s="33">
        <f t="shared" si="25"/>
        <v>187</v>
      </c>
      <c r="C188" s="19"/>
      <c r="N188" s="37"/>
      <c r="O188" s="37"/>
      <c r="P188" s="37"/>
      <c r="Q188" s="37"/>
      <c r="R188" s="37"/>
      <c r="S188" s="32">
        <f t="shared" si="19"/>
        <v>0</v>
      </c>
      <c r="T188" s="32">
        <f t="shared" si="20"/>
        <v>0</v>
      </c>
      <c r="U188" s="32">
        <f t="shared" si="21"/>
        <v>0</v>
      </c>
      <c r="V188" s="32">
        <f t="shared" si="22"/>
        <v>0</v>
      </c>
      <c r="W188" s="32">
        <f t="shared" si="23"/>
        <v>0</v>
      </c>
      <c r="X188" s="32">
        <f t="shared" si="24"/>
        <v>0</v>
      </c>
    </row>
    <row r="189" spans="1:24" ht="14.25" customHeight="1">
      <c r="A189" s="33" t="b">
        <f t="shared" si="18"/>
        <v>0</v>
      </c>
      <c r="B189" s="33">
        <f t="shared" si="25"/>
        <v>188</v>
      </c>
      <c r="C189" s="19"/>
      <c r="N189" s="37"/>
      <c r="O189" s="37"/>
      <c r="P189" s="37"/>
      <c r="Q189" s="37"/>
      <c r="R189" s="37"/>
      <c r="S189" s="32">
        <f t="shared" si="19"/>
        <v>0</v>
      </c>
      <c r="T189" s="32">
        <f t="shared" si="20"/>
        <v>0</v>
      </c>
      <c r="U189" s="32">
        <f t="shared" si="21"/>
        <v>0</v>
      </c>
      <c r="V189" s="32">
        <f t="shared" si="22"/>
        <v>0</v>
      </c>
      <c r="W189" s="32">
        <f t="shared" si="23"/>
        <v>0</v>
      </c>
      <c r="X189" s="32">
        <f t="shared" si="24"/>
        <v>0</v>
      </c>
    </row>
    <row r="190" spans="1:24" ht="14.25" customHeight="1">
      <c r="A190" s="33" t="b">
        <f t="shared" si="18"/>
        <v>0</v>
      </c>
      <c r="B190" s="33">
        <f t="shared" si="25"/>
        <v>189</v>
      </c>
      <c r="C190" s="19"/>
      <c r="N190" s="37"/>
      <c r="O190" s="37"/>
      <c r="P190" s="37"/>
      <c r="Q190" s="37"/>
      <c r="R190" s="37"/>
      <c r="S190" s="32">
        <f t="shared" si="19"/>
        <v>0</v>
      </c>
      <c r="T190" s="32">
        <f t="shared" si="20"/>
        <v>0</v>
      </c>
      <c r="U190" s="32">
        <f t="shared" si="21"/>
        <v>0</v>
      </c>
      <c r="V190" s="32">
        <f t="shared" si="22"/>
        <v>0</v>
      </c>
      <c r="W190" s="32">
        <f t="shared" si="23"/>
        <v>0</v>
      </c>
      <c r="X190" s="32">
        <f t="shared" si="24"/>
        <v>0</v>
      </c>
    </row>
    <row r="191" spans="1:24" ht="14.25" customHeight="1">
      <c r="A191" s="33" t="b">
        <f t="shared" si="18"/>
        <v>0</v>
      </c>
      <c r="B191" s="33">
        <f t="shared" si="25"/>
        <v>190</v>
      </c>
      <c r="C191" s="19"/>
      <c r="N191" s="37"/>
      <c r="O191" s="37"/>
      <c r="P191" s="37"/>
      <c r="Q191" s="37"/>
      <c r="R191" s="37"/>
      <c r="S191" s="32">
        <f t="shared" si="19"/>
        <v>0</v>
      </c>
      <c r="T191" s="32">
        <f t="shared" si="20"/>
        <v>0</v>
      </c>
      <c r="U191" s="32">
        <f t="shared" si="21"/>
        <v>0</v>
      </c>
      <c r="V191" s="32">
        <f t="shared" si="22"/>
        <v>0</v>
      </c>
      <c r="W191" s="32">
        <f t="shared" si="23"/>
        <v>0</v>
      </c>
      <c r="X191" s="32">
        <f t="shared" si="24"/>
        <v>0</v>
      </c>
    </row>
    <row r="192" spans="1:24" ht="14.25" customHeight="1">
      <c r="A192" s="33" t="b">
        <f t="shared" si="18"/>
        <v>0</v>
      </c>
      <c r="B192" s="33">
        <f t="shared" si="25"/>
        <v>191</v>
      </c>
      <c r="C192" s="19"/>
      <c r="N192" s="37"/>
      <c r="O192" s="37"/>
      <c r="P192" s="37"/>
      <c r="Q192" s="37"/>
      <c r="R192" s="37"/>
      <c r="S192" s="32">
        <f t="shared" si="19"/>
        <v>0</v>
      </c>
      <c r="T192" s="32">
        <f t="shared" si="20"/>
        <v>0</v>
      </c>
      <c r="U192" s="32">
        <f t="shared" si="21"/>
        <v>0</v>
      </c>
      <c r="V192" s="32">
        <f t="shared" si="22"/>
        <v>0</v>
      </c>
      <c r="W192" s="32">
        <f t="shared" si="23"/>
        <v>0</v>
      </c>
      <c r="X192" s="32">
        <f t="shared" si="24"/>
        <v>0</v>
      </c>
    </row>
    <row r="193" spans="1:24" ht="14.25" customHeight="1">
      <c r="A193" s="33" t="b">
        <f t="shared" si="18"/>
        <v>0</v>
      </c>
      <c r="B193" s="33">
        <f t="shared" si="25"/>
        <v>192</v>
      </c>
      <c r="C193" s="19"/>
      <c r="N193" s="37"/>
      <c r="O193" s="37"/>
      <c r="P193" s="37"/>
      <c r="Q193" s="37"/>
      <c r="R193" s="37"/>
      <c r="S193" s="32">
        <f t="shared" si="19"/>
        <v>0</v>
      </c>
      <c r="T193" s="32">
        <f t="shared" si="20"/>
        <v>0</v>
      </c>
      <c r="U193" s="32">
        <f t="shared" si="21"/>
        <v>0</v>
      </c>
      <c r="V193" s="32">
        <f t="shared" si="22"/>
        <v>0</v>
      </c>
      <c r="W193" s="32">
        <f t="shared" si="23"/>
        <v>0</v>
      </c>
      <c r="X193" s="32">
        <f t="shared" si="24"/>
        <v>0</v>
      </c>
    </row>
    <row r="194" spans="1:24" ht="14.25" customHeight="1">
      <c r="A194" s="33" t="b">
        <f t="shared" ref="A194:A257" si="26">IF(OR(COUNTIF(D194:M194, "NOT EXECUTED"), COUNTIF(D194:M194, "NOT COMPILED"), COUNTIF(D194:M194, "NOT EFFECTIVE")),TRUE,FALSE)</f>
        <v>0</v>
      </c>
      <c r="B194" s="33">
        <f t="shared" si="25"/>
        <v>193</v>
      </c>
      <c r="C194" s="19"/>
      <c r="N194" s="37"/>
      <c r="O194" s="37"/>
      <c r="P194" s="37"/>
      <c r="Q194" s="37"/>
      <c r="R194" s="37"/>
      <c r="S194" s="32">
        <f t="shared" ref="S194:S257" si="27">IF(COUNTIF(H194:M194,"NOT EFFECTIVE"),1,0)</f>
        <v>0</v>
      </c>
      <c r="T194" s="32">
        <f t="shared" ref="T194:T257" si="28">IF(AND(D194="NOT EXECUTED",COUNTA($N194)&lt;&gt;0),1,0)</f>
        <v>0</v>
      </c>
      <c r="U194" s="32">
        <f t="shared" ref="U194:U257" si="29">IF(AND(E194="NOT EXECUTED",COUNTA($N194)&lt;&gt;0),1,0)</f>
        <v>0</v>
      </c>
      <c r="V194" s="32">
        <f t="shared" ref="V194:V257" si="30">IF(AND(F194="NOT EXECUTED",COUNTA($N194)&lt;&gt;0),1,0)</f>
        <v>0</v>
      </c>
      <c r="W194" s="32">
        <f t="shared" ref="W194:W257" si="31">IF(AND(G194="NOT EXECUTED",COUNTA($N194)&lt;&gt;0),1,0)</f>
        <v>0</v>
      </c>
      <c r="X194" s="32">
        <f t="shared" ref="X194:X257" si="32">IF(AND(S194=1,COUNTA($N194)&lt;&gt;0),1,0)</f>
        <v>0</v>
      </c>
    </row>
    <row r="195" spans="1:24" ht="14.25" customHeight="1">
      <c r="A195" s="33" t="b">
        <f t="shared" si="26"/>
        <v>0</v>
      </c>
      <c r="B195" s="33">
        <f t="shared" ref="B195:B258" si="33">+B194+1</f>
        <v>194</v>
      </c>
      <c r="C195" s="19"/>
      <c r="N195" s="37"/>
      <c r="O195" s="37"/>
      <c r="P195" s="37"/>
      <c r="Q195" s="37"/>
      <c r="R195" s="37"/>
      <c r="S195" s="32">
        <f t="shared" si="27"/>
        <v>0</v>
      </c>
      <c r="T195" s="32">
        <f t="shared" si="28"/>
        <v>0</v>
      </c>
      <c r="U195" s="32">
        <f t="shared" si="29"/>
        <v>0</v>
      </c>
      <c r="V195" s="32">
        <f t="shared" si="30"/>
        <v>0</v>
      </c>
      <c r="W195" s="32">
        <f t="shared" si="31"/>
        <v>0</v>
      </c>
      <c r="X195" s="32">
        <f t="shared" si="32"/>
        <v>0</v>
      </c>
    </row>
    <row r="196" spans="1:24" ht="14.25" customHeight="1">
      <c r="A196" s="33" t="b">
        <f t="shared" si="26"/>
        <v>0</v>
      </c>
      <c r="B196" s="33">
        <f t="shared" si="33"/>
        <v>195</v>
      </c>
      <c r="C196" s="19"/>
      <c r="N196" s="37"/>
      <c r="O196" s="37"/>
      <c r="P196" s="37"/>
      <c r="Q196" s="37"/>
      <c r="R196" s="37"/>
      <c r="S196" s="32">
        <f t="shared" si="27"/>
        <v>0</v>
      </c>
      <c r="T196" s="32">
        <f t="shared" si="28"/>
        <v>0</v>
      </c>
      <c r="U196" s="32">
        <f t="shared" si="29"/>
        <v>0</v>
      </c>
      <c r="V196" s="32">
        <f t="shared" si="30"/>
        <v>0</v>
      </c>
      <c r="W196" s="32">
        <f t="shared" si="31"/>
        <v>0</v>
      </c>
      <c r="X196" s="32">
        <f t="shared" si="32"/>
        <v>0</v>
      </c>
    </row>
    <row r="197" spans="1:24" ht="14.25" customHeight="1">
      <c r="A197" s="33" t="b">
        <f t="shared" si="26"/>
        <v>0</v>
      </c>
      <c r="B197" s="33">
        <f t="shared" si="33"/>
        <v>196</v>
      </c>
      <c r="C197" s="19"/>
      <c r="N197" s="37"/>
      <c r="O197" s="37"/>
      <c r="P197" s="37"/>
      <c r="Q197" s="37"/>
      <c r="R197" s="37"/>
      <c r="S197" s="32">
        <f t="shared" si="27"/>
        <v>0</v>
      </c>
      <c r="T197" s="32">
        <f t="shared" si="28"/>
        <v>0</v>
      </c>
      <c r="U197" s="32">
        <f t="shared" si="29"/>
        <v>0</v>
      </c>
      <c r="V197" s="32">
        <f t="shared" si="30"/>
        <v>0</v>
      </c>
      <c r="W197" s="32">
        <f t="shared" si="31"/>
        <v>0</v>
      </c>
      <c r="X197" s="32">
        <f t="shared" si="32"/>
        <v>0</v>
      </c>
    </row>
    <row r="198" spans="1:24" ht="14.25" customHeight="1">
      <c r="A198" s="33" t="b">
        <f t="shared" si="26"/>
        <v>0</v>
      </c>
      <c r="B198" s="33">
        <f t="shared" si="33"/>
        <v>197</v>
      </c>
      <c r="C198" s="19"/>
      <c r="N198" s="37"/>
      <c r="O198" s="37"/>
      <c r="P198" s="37"/>
      <c r="Q198" s="37"/>
      <c r="R198" s="37"/>
      <c r="S198" s="32">
        <f t="shared" si="27"/>
        <v>0</v>
      </c>
      <c r="T198" s="32">
        <f t="shared" si="28"/>
        <v>0</v>
      </c>
      <c r="U198" s="32">
        <f t="shared" si="29"/>
        <v>0</v>
      </c>
      <c r="V198" s="32">
        <f t="shared" si="30"/>
        <v>0</v>
      </c>
      <c r="W198" s="32">
        <f t="shared" si="31"/>
        <v>0</v>
      </c>
      <c r="X198" s="32">
        <f t="shared" si="32"/>
        <v>0</v>
      </c>
    </row>
    <row r="199" spans="1:24" ht="14.25" customHeight="1">
      <c r="A199" s="33" t="b">
        <f t="shared" si="26"/>
        <v>0</v>
      </c>
      <c r="B199" s="33">
        <f t="shared" si="33"/>
        <v>198</v>
      </c>
      <c r="C199" s="19"/>
      <c r="N199" s="37"/>
      <c r="O199" s="37"/>
      <c r="P199" s="37"/>
      <c r="Q199" s="37"/>
      <c r="R199" s="37"/>
      <c r="S199" s="32">
        <f t="shared" si="27"/>
        <v>0</v>
      </c>
      <c r="T199" s="32">
        <f t="shared" si="28"/>
        <v>0</v>
      </c>
      <c r="U199" s="32">
        <f t="shared" si="29"/>
        <v>0</v>
      </c>
      <c r="V199" s="32">
        <f t="shared" si="30"/>
        <v>0</v>
      </c>
      <c r="W199" s="32">
        <f t="shared" si="31"/>
        <v>0</v>
      </c>
      <c r="X199" s="32">
        <f t="shared" si="32"/>
        <v>0</v>
      </c>
    </row>
    <row r="200" spans="1:24" ht="14.25" customHeight="1">
      <c r="A200" s="33" t="b">
        <f t="shared" si="26"/>
        <v>0</v>
      </c>
      <c r="B200" s="33">
        <f t="shared" si="33"/>
        <v>199</v>
      </c>
      <c r="C200" s="19"/>
      <c r="N200" s="37"/>
      <c r="O200" s="37"/>
      <c r="P200" s="37"/>
      <c r="Q200" s="37"/>
      <c r="R200" s="37"/>
      <c r="S200" s="32">
        <f t="shared" si="27"/>
        <v>0</v>
      </c>
      <c r="T200" s="32">
        <f t="shared" si="28"/>
        <v>0</v>
      </c>
      <c r="U200" s="32">
        <f t="shared" si="29"/>
        <v>0</v>
      </c>
      <c r="V200" s="32">
        <f t="shared" si="30"/>
        <v>0</v>
      </c>
      <c r="W200" s="32">
        <f t="shared" si="31"/>
        <v>0</v>
      </c>
      <c r="X200" s="32">
        <f t="shared" si="32"/>
        <v>0</v>
      </c>
    </row>
    <row r="201" spans="1:24" ht="14.25" customHeight="1">
      <c r="A201" s="33" t="b">
        <f t="shared" si="26"/>
        <v>0</v>
      </c>
      <c r="B201" s="33">
        <f t="shared" si="33"/>
        <v>200</v>
      </c>
      <c r="C201" s="19"/>
      <c r="N201" s="37"/>
      <c r="O201" s="37"/>
      <c r="P201" s="37"/>
      <c r="Q201" s="37"/>
      <c r="R201" s="37"/>
      <c r="S201" s="32">
        <f t="shared" si="27"/>
        <v>0</v>
      </c>
      <c r="T201" s="32">
        <f t="shared" si="28"/>
        <v>0</v>
      </c>
      <c r="U201" s="32">
        <f t="shared" si="29"/>
        <v>0</v>
      </c>
      <c r="V201" s="32">
        <f t="shared" si="30"/>
        <v>0</v>
      </c>
      <c r="W201" s="32">
        <f t="shared" si="31"/>
        <v>0</v>
      </c>
      <c r="X201" s="32">
        <f t="shared" si="32"/>
        <v>0</v>
      </c>
    </row>
    <row r="202" spans="1:24" ht="14.25" customHeight="1">
      <c r="A202" s="33" t="b">
        <f t="shared" si="26"/>
        <v>0</v>
      </c>
      <c r="B202" s="33">
        <f t="shared" si="33"/>
        <v>201</v>
      </c>
      <c r="C202" s="19"/>
      <c r="N202" s="37"/>
      <c r="O202" s="37"/>
      <c r="P202" s="37"/>
      <c r="Q202" s="37"/>
      <c r="R202" s="37"/>
      <c r="S202" s="32">
        <f t="shared" si="27"/>
        <v>0</v>
      </c>
      <c r="T202" s="32">
        <f t="shared" si="28"/>
        <v>0</v>
      </c>
      <c r="U202" s="32">
        <f t="shared" si="29"/>
        <v>0</v>
      </c>
      <c r="V202" s="32">
        <f t="shared" si="30"/>
        <v>0</v>
      </c>
      <c r="W202" s="32">
        <f t="shared" si="31"/>
        <v>0</v>
      </c>
      <c r="X202" s="32">
        <f t="shared" si="32"/>
        <v>0</v>
      </c>
    </row>
    <row r="203" spans="1:24" ht="14.25" customHeight="1">
      <c r="A203" s="33" t="b">
        <f t="shared" si="26"/>
        <v>0</v>
      </c>
      <c r="B203" s="33">
        <f t="shared" si="33"/>
        <v>202</v>
      </c>
      <c r="C203" s="19"/>
      <c r="N203" s="37"/>
      <c r="O203" s="37"/>
      <c r="P203" s="37"/>
      <c r="Q203" s="37"/>
      <c r="R203" s="37"/>
      <c r="S203" s="32">
        <f t="shared" si="27"/>
        <v>0</v>
      </c>
      <c r="T203" s="32">
        <f t="shared" si="28"/>
        <v>0</v>
      </c>
      <c r="U203" s="32">
        <f t="shared" si="29"/>
        <v>0</v>
      </c>
      <c r="V203" s="32">
        <f t="shared" si="30"/>
        <v>0</v>
      </c>
      <c r="W203" s="32">
        <f t="shared" si="31"/>
        <v>0</v>
      </c>
      <c r="X203" s="32">
        <f t="shared" si="32"/>
        <v>0</v>
      </c>
    </row>
    <row r="204" spans="1:24" ht="14.25" customHeight="1">
      <c r="A204" s="33" t="b">
        <f t="shared" si="26"/>
        <v>0</v>
      </c>
      <c r="B204" s="33">
        <f t="shared" si="33"/>
        <v>203</v>
      </c>
      <c r="C204" s="19"/>
      <c r="N204" s="37"/>
      <c r="O204" s="37"/>
      <c r="P204" s="37"/>
      <c r="Q204" s="37"/>
      <c r="R204" s="37"/>
      <c r="S204" s="32">
        <f t="shared" si="27"/>
        <v>0</v>
      </c>
      <c r="T204" s="32">
        <f t="shared" si="28"/>
        <v>0</v>
      </c>
      <c r="U204" s="32">
        <f t="shared" si="29"/>
        <v>0</v>
      </c>
      <c r="V204" s="32">
        <f t="shared" si="30"/>
        <v>0</v>
      </c>
      <c r="W204" s="32">
        <f t="shared" si="31"/>
        <v>0</v>
      </c>
      <c r="X204" s="32">
        <f t="shared" si="32"/>
        <v>0</v>
      </c>
    </row>
    <row r="205" spans="1:24" ht="14.25" customHeight="1">
      <c r="A205" s="33" t="b">
        <f t="shared" si="26"/>
        <v>0</v>
      </c>
      <c r="B205" s="33">
        <f t="shared" si="33"/>
        <v>204</v>
      </c>
      <c r="C205" s="19"/>
      <c r="N205" s="37"/>
      <c r="O205" s="37"/>
      <c r="P205" s="37"/>
      <c r="Q205" s="37"/>
      <c r="R205" s="37"/>
      <c r="S205" s="32">
        <f t="shared" si="27"/>
        <v>0</v>
      </c>
      <c r="T205" s="32">
        <f t="shared" si="28"/>
        <v>0</v>
      </c>
      <c r="U205" s="32">
        <f t="shared" si="29"/>
        <v>0</v>
      </c>
      <c r="V205" s="32">
        <f t="shared" si="30"/>
        <v>0</v>
      </c>
      <c r="W205" s="32">
        <f t="shared" si="31"/>
        <v>0</v>
      </c>
      <c r="X205" s="32">
        <f t="shared" si="32"/>
        <v>0</v>
      </c>
    </row>
    <row r="206" spans="1:24" ht="14.25" customHeight="1">
      <c r="A206" s="33" t="b">
        <f t="shared" si="26"/>
        <v>0</v>
      </c>
      <c r="B206" s="33">
        <f t="shared" si="33"/>
        <v>205</v>
      </c>
      <c r="C206" s="19"/>
      <c r="N206" s="37"/>
      <c r="O206" s="37"/>
      <c r="P206" s="37"/>
      <c r="Q206" s="37"/>
      <c r="R206" s="37"/>
      <c r="S206" s="32">
        <f t="shared" si="27"/>
        <v>0</v>
      </c>
      <c r="T206" s="32">
        <f t="shared" si="28"/>
        <v>0</v>
      </c>
      <c r="U206" s="32">
        <f t="shared" si="29"/>
        <v>0</v>
      </c>
      <c r="V206" s="32">
        <f t="shared" si="30"/>
        <v>0</v>
      </c>
      <c r="W206" s="32">
        <f t="shared" si="31"/>
        <v>0</v>
      </c>
      <c r="X206" s="32">
        <f t="shared" si="32"/>
        <v>0</v>
      </c>
    </row>
    <row r="207" spans="1:24" ht="14.25" customHeight="1">
      <c r="A207" s="33" t="b">
        <f t="shared" si="26"/>
        <v>0</v>
      </c>
      <c r="B207" s="33">
        <f t="shared" si="33"/>
        <v>206</v>
      </c>
      <c r="C207" s="19"/>
      <c r="N207" s="37"/>
      <c r="O207" s="37"/>
      <c r="P207" s="37"/>
      <c r="Q207" s="37"/>
      <c r="R207" s="37"/>
      <c r="S207" s="32">
        <f t="shared" si="27"/>
        <v>0</v>
      </c>
      <c r="T207" s="32">
        <f t="shared" si="28"/>
        <v>0</v>
      </c>
      <c r="U207" s="32">
        <f t="shared" si="29"/>
        <v>0</v>
      </c>
      <c r="V207" s="32">
        <f t="shared" si="30"/>
        <v>0</v>
      </c>
      <c r="W207" s="32">
        <f t="shared" si="31"/>
        <v>0</v>
      </c>
      <c r="X207" s="32">
        <f t="shared" si="32"/>
        <v>0</v>
      </c>
    </row>
    <row r="208" spans="1:24" ht="14.25" customHeight="1">
      <c r="A208" s="33" t="b">
        <f t="shared" si="26"/>
        <v>0</v>
      </c>
      <c r="B208" s="33">
        <f t="shared" si="33"/>
        <v>207</v>
      </c>
      <c r="C208" s="19"/>
      <c r="N208" s="37"/>
      <c r="O208" s="37"/>
      <c r="P208" s="37"/>
      <c r="Q208" s="37"/>
      <c r="R208" s="37"/>
      <c r="S208" s="32">
        <f t="shared" si="27"/>
        <v>0</v>
      </c>
      <c r="T208" s="32">
        <f t="shared" si="28"/>
        <v>0</v>
      </c>
      <c r="U208" s="32">
        <f t="shared" si="29"/>
        <v>0</v>
      </c>
      <c r="V208" s="32">
        <f t="shared" si="30"/>
        <v>0</v>
      </c>
      <c r="W208" s="32">
        <f t="shared" si="31"/>
        <v>0</v>
      </c>
      <c r="X208" s="32">
        <f t="shared" si="32"/>
        <v>0</v>
      </c>
    </row>
    <row r="209" spans="1:24" ht="14.25" customHeight="1">
      <c r="A209" s="33" t="b">
        <f t="shared" si="26"/>
        <v>0</v>
      </c>
      <c r="B209" s="33">
        <f t="shared" si="33"/>
        <v>208</v>
      </c>
      <c r="C209" s="19"/>
      <c r="N209" s="37"/>
      <c r="O209" s="37"/>
      <c r="P209" s="37"/>
      <c r="Q209" s="37"/>
      <c r="R209" s="37"/>
      <c r="S209" s="32">
        <f t="shared" si="27"/>
        <v>0</v>
      </c>
      <c r="T209" s="32">
        <f t="shared" si="28"/>
        <v>0</v>
      </c>
      <c r="U209" s="32">
        <f t="shared" si="29"/>
        <v>0</v>
      </c>
      <c r="V209" s="32">
        <f t="shared" si="30"/>
        <v>0</v>
      </c>
      <c r="W209" s="32">
        <f t="shared" si="31"/>
        <v>0</v>
      </c>
      <c r="X209" s="32">
        <f t="shared" si="32"/>
        <v>0</v>
      </c>
    </row>
    <row r="210" spans="1:24" ht="14.25" customHeight="1">
      <c r="A210" s="33" t="b">
        <f t="shared" si="26"/>
        <v>0</v>
      </c>
      <c r="B210" s="33">
        <f t="shared" si="33"/>
        <v>209</v>
      </c>
      <c r="C210" s="19"/>
      <c r="N210" s="37"/>
      <c r="O210" s="37"/>
      <c r="P210" s="37"/>
      <c r="Q210" s="37"/>
      <c r="R210" s="37"/>
      <c r="S210" s="32">
        <f t="shared" si="27"/>
        <v>0</v>
      </c>
      <c r="T210" s="32">
        <f t="shared" si="28"/>
        <v>0</v>
      </c>
      <c r="U210" s="32">
        <f t="shared" si="29"/>
        <v>0</v>
      </c>
      <c r="V210" s="32">
        <f t="shared" si="30"/>
        <v>0</v>
      </c>
      <c r="W210" s="32">
        <f t="shared" si="31"/>
        <v>0</v>
      </c>
      <c r="X210" s="32">
        <f t="shared" si="32"/>
        <v>0</v>
      </c>
    </row>
    <row r="211" spans="1:24" ht="14.25" customHeight="1">
      <c r="A211" s="33" t="b">
        <f t="shared" si="26"/>
        <v>0</v>
      </c>
      <c r="B211" s="33">
        <f t="shared" si="33"/>
        <v>210</v>
      </c>
      <c r="C211" s="19"/>
      <c r="N211" s="37"/>
      <c r="O211" s="37"/>
      <c r="P211" s="37"/>
      <c r="Q211" s="37"/>
      <c r="R211" s="37"/>
      <c r="S211" s="32">
        <f t="shared" si="27"/>
        <v>0</v>
      </c>
      <c r="T211" s="32">
        <f t="shared" si="28"/>
        <v>0</v>
      </c>
      <c r="U211" s="32">
        <f t="shared" si="29"/>
        <v>0</v>
      </c>
      <c r="V211" s="32">
        <f t="shared" si="30"/>
        <v>0</v>
      </c>
      <c r="W211" s="32">
        <f t="shared" si="31"/>
        <v>0</v>
      </c>
      <c r="X211" s="32">
        <f t="shared" si="32"/>
        <v>0</v>
      </c>
    </row>
    <row r="212" spans="1:24" ht="14.25" customHeight="1">
      <c r="A212" s="33" t="b">
        <f t="shared" si="26"/>
        <v>0</v>
      </c>
      <c r="B212" s="33">
        <f t="shared" si="33"/>
        <v>211</v>
      </c>
      <c r="C212" s="19"/>
      <c r="N212" s="37"/>
      <c r="O212" s="37"/>
      <c r="P212" s="37"/>
      <c r="Q212" s="37"/>
      <c r="R212" s="37"/>
      <c r="S212" s="32">
        <f t="shared" si="27"/>
        <v>0</v>
      </c>
      <c r="T212" s="32">
        <f t="shared" si="28"/>
        <v>0</v>
      </c>
      <c r="U212" s="32">
        <f t="shared" si="29"/>
        <v>0</v>
      </c>
      <c r="V212" s="32">
        <f t="shared" si="30"/>
        <v>0</v>
      </c>
      <c r="W212" s="32">
        <f t="shared" si="31"/>
        <v>0</v>
      </c>
      <c r="X212" s="32">
        <f t="shared" si="32"/>
        <v>0</v>
      </c>
    </row>
    <row r="213" spans="1:24" ht="14.25" customHeight="1">
      <c r="A213" s="33" t="b">
        <f t="shared" si="26"/>
        <v>0</v>
      </c>
      <c r="B213" s="33">
        <f t="shared" si="33"/>
        <v>212</v>
      </c>
      <c r="C213" s="19"/>
      <c r="N213" s="37"/>
      <c r="O213" s="37"/>
      <c r="P213" s="37"/>
      <c r="Q213" s="37"/>
      <c r="R213" s="37"/>
      <c r="S213" s="32">
        <f t="shared" si="27"/>
        <v>0</v>
      </c>
      <c r="T213" s="32">
        <f t="shared" si="28"/>
        <v>0</v>
      </c>
      <c r="U213" s="32">
        <f t="shared" si="29"/>
        <v>0</v>
      </c>
      <c r="V213" s="32">
        <f t="shared" si="30"/>
        <v>0</v>
      </c>
      <c r="W213" s="32">
        <f t="shared" si="31"/>
        <v>0</v>
      </c>
      <c r="X213" s="32">
        <f t="shared" si="32"/>
        <v>0</v>
      </c>
    </row>
    <row r="214" spans="1:24" ht="14.25" customHeight="1">
      <c r="A214" s="33" t="b">
        <f t="shared" si="26"/>
        <v>0</v>
      </c>
      <c r="B214" s="33">
        <f t="shared" si="33"/>
        <v>213</v>
      </c>
      <c r="C214" s="19"/>
      <c r="N214" s="37"/>
      <c r="O214" s="37"/>
      <c r="P214" s="37"/>
      <c r="Q214" s="37"/>
      <c r="R214" s="37"/>
      <c r="S214" s="32">
        <f t="shared" si="27"/>
        <v>0</v>
      </c>
      <c r="T214" s="32">
        <f t="shared" si="28"/>
        <v>0</v>
      </c>
      <c r="U214" s="32">
        <f t="shared" si="29"/>
        <v>0</v>
      </c>
      <c r="V214" s="32">
        <f t="shared" si="30"/>
        <v>0</v>
      </c>
      <c r="W214" s="32">
        <f t="shared" si="31"/>
        <v>0</v>
      </c>
      <c r="X214" s="32">
        <f t="shared" si="32"/>
        <v>0</v>
      </c>
    </row>
    <row r="215" spans="1:24" ht="14.25" customHeight="1">
      <c r="A215" s="33" t="b">
        <f t="shared" si="26"/>
        <v>0</v>
      </c>
      <c r="B215" s="33">
        <f t="shared" si="33"/>
        <v>214</v>
      </c>
      <c r="C215" s="19"/>
      <c r="N215" s="37"/>
      <c r="O215" s="37"/>
      <c r="P215" s="37"/>
      <c r="Q215" s="37"/>
      <c r="R215" s="37"/>
      <c r="S215" s="32">
        <f t="shared" si="27"/>
        <v>0</v>
      </c>
      <c r="T215" s="32">
        <f t="shared" si="28"/>
        <v>0</v>
      </c>
      <c r="U215" s="32">
        <f t="shared" si="29"/>
        <v>0</v>
      </c>
      <c r="V215" s="32">
        <f t="shared" si="30"/>
        <v>0</v>
      </c>
      <c r="W215" s="32">
        <f t="shared" si="31"/>
        <v>0</v>
      </c>
      <c r="X215" s="32">
        <f t="shared" si="32"/>
        <v>0</v>
      </c>
    </row>
    <row r="216" spans="1:24" ht="14.25" customHeight="1">
      <c r="A216" s="33" t="b">
        <f t="shared" si="26"/>
        <v>0</v>
      </c>
      <c r="B216" s="33">
        <f t="shared" si="33"/>
        <v>215</v>
      </c>
      <c r="C216" s="19"/>
      <c r="N216" s="37"/>
      <c r="O216" s="37"/>
      <c r="P216" s="37"/>
      <c r="Q216" s="37"/>
      <c r="R216" s="37"/>
      <c r="S216" s="32">
        <f t="shared" si="27"/>
        <v>0</v>
      </c>
      <c r="T216" s="32">
        <f t="shared" si="28"/>
        <v>0</v>
      </c>
      <c r="U216" s="32">
        <f t="shared" si="29"/>
        <v>0</v>
      </c>
      <c r="V216" s="32">
        <f t="shared" si="30"/>
        <v>0</v>
      </c>
      <c r="W216" s="32">
        <f t="shared" si="31"/>
        <v>0</v>
      </c>
      <c r="X216" s="32">
        <f t="shared" si="32"/>
        <v>0</v>
      </c>
    </row>
    <row r="217" spans="1:24" ht="14.25" customHeight="1">
      <c r="A217" s="33" t="b">
        <f t="shared" si="26"/>
        <v>0</v>
      </c>
      <c r="B217" s="33">
        <f t="shared" si="33"/>
        <v>216</v>
      </c>
      <c r="C217" s="19"/>
      <c r="N217" s="37"/>
      <c r="O217" s="37"/>
      <c r="P217" s="37"/>
      <c r="Q217" s="37"/>
      <c r="R217" s="37"/>
      <c r="S217" s="32">
        <f t="shared" si="27"/>
        <v>0</v>
      </c>
      <c r="T217" s="32">
        <f t="shared" si="28"/>
        <v>0</v>
      </c>
      <c r="U217" s="32">
        <f t="shared" si="29"/>
        <v>0</v>
      </c>
      <c r="V217" s="32">
        <f t="shared" si="30"/>
        <v>0</v>
      </c>
      <c r="W217" s="32">
        <f t="shared" si="31"/>
        <v>0</v>
      </c>
      <c r="X217" s="32">
        <f t="shared" si="32"/>
        <v>0</v>
      </c>
    </row>
    <row r="218" spans="1:24" ht="14.25" customHeight="1">
      <c r="A218" s="33" t="b">
        <f t="shared" si="26"/>
        <v>0</v>
      </c>
      <c r="B218" s="33">
        <f t="shared" si="33"/>
        <v>217</v>
      </c>
      <c r="C218" s="19"/>
      <c r="N218" s="37"/>
      <c r="O218" s="37"/>
      <c r="P218" s="37"/>
      <c r="Q218" s="37"/>
      <c r="R218" s="37"/>
      <c r="S218" s="32">
        <f t="shared" si="27"/>
        <v>0</v>
      </c>
      <c r="T218" s="32">
        <f t="shared" si="28"/>
        <v>0</v>
      </c>
      <c r="U218" s="32">
        <f t="shared" si="29"/>
        <v>0</v>
      </c>
      <c r="V218" s="32">
        <f t="shared" si="30"/>
        <v>0</v>
      </c>
      <c r="W218" s="32">
        <f t="shared" si="31"/>
        <v>0</v>
      </c>
      <c r="X218" s="32">
        <f t="shared" si="32"/>
        <v>0</v>
      </c>
    </row>
    <row r="219" spans="1:24" ht="14.25" customHeight="1">
      <c r="A219" s="33" t="b">
        <f t="shared" si="26"/>
        <v>0</v>
      </c>
      <c r="B219" s="33">
        <f t="shared" si="33"/>
        <v>218</v>
      </c>
      <c r="C219" s="19"/>
      <c r="N219" s="37"/>
      <c r="O219" s="37"/>
      <c r="P219" s="37"/>
      <c r="Q219" s="37"/>
      <c r="R219" s="37"/>
      <c r="S219" s="32">
        <f t="shared" si="27"/>
        <v>0</v>
      </c>
      <c r="T219" s="32">
        <f t="shared" si="28"/>
        <v>0</v>
      </c>
      <c r="U219" s="32">
        <f t="shared" si="29"/>
        <v>0</v>
      </c>
      <c r="V219" s="32">
        <f t="shared" si="30"/>
        <v>0</v>
      </c>
      <c r="W219" s="32">
        <f t="shared" si="31"/>
        <v>0</v>
      </c>
      <c r="X219" s="32">
        <f t="shared" si="32"/>
        <v>0</v>
      </c>
    </row>
    <row r="220" spans="1:24" ht="14.25" customHeight="1">
      <c r="A220" s="33" t="b">
        <f t="shared" si="26"/>
        <v>0</v>
      </c>
      <c r="B220" s="33">
        <f t="shared" si="33"/>
        <v>219</v>
      </c>
      <c r="C220" s="19"/>
      <c r="N220" s="37"/>
      <c r="O220" s="37"/>
      <c r="P220" s="37"/>
      <c r="Q220" s="37"/>
      <c r="R220" s="37"/>
      <c r="S220" s="32">
        <f t="shared" si="27"/>
        <v>0</v>
      </c>
      <c r="T220" s="32">
        <f t="shared" si="28"/>
        <v>0</v>
      </c>
      <c r="U220" s="32">
        <f t="shared" si="29"/>
        <v>0</v>
      </c>
      <c r="V220" s="32">
        <f t="shared" si="30"/>
        <v>0</v>
      </c>
      <c r="W220" s="32">
        <f t="shared" si="31"/>
        <v>0</v>
      </c>
      <c r="X220" s="32">
        <f t="shared" si="32"/>
        <v>0</v>
      </c>
    </row>
    <row r="221" spans="1:24" ht="14.25" customHeight="1">
      <c r="A221" s="33" t="b">
        <f t="shared" si="26"/>
        <v>0</v>
      </c>
      <c r="B221" s="33">
        <f t="shared" si="33"/>
        <v>220</v>
      </c>
      <c r="C221" s="19"/>
      <c r="N221" s="37"/>
      <c r="O221" s="37"/>
      <c r="P221" s="37"/>
      <c r="Q221" s="37"/>
      <c r="R221" s="37"/>
      <c r="S221" s="32">
        <f t="shared" si="27"/>
        <v>0</v>
      </c>
      <c r="T221" s="32">
        <f t="shared" si="28"/>
        <v>0</v>
      </c>
      <c r="U221" s="32">
        <f t="shared" si="29"/>
        <v>0</v>
      </c>
      <c r="V221" s="32">
        <f t="shared" si="30"/>
        <v>0</v>
      </c>
      <c r="W221" s="32">
        <f t="shared" si="31"/>
        <v>0</v>
      </c>
      <c r="X221" s="32">
        <f t="shared" si="32"/>
        <v>0</v>
      </c>
    </row>
    <row r="222" spans="1:24" ht="14.25" customHeight="1">
      <c r="A222" s="33" t="b">
        <f t="shared" si="26"/>
        <v>0</v>
      </c>
      <c r="B222" s="33">
        <f t="shared" si="33"/>
        <v>221</v>
      </c>
      <c r="C222" s="19"/>
      <c r="N222" s="37"/>
      <c r="O222" s="37"/>
      <c r="P222" s="37"/>
      <c r="Q222" s="37"/>
      <c r="R222" s="37"/>
      <c r="S222" s="32">
        <f t="shared" si="27"/>
        <v>0</v>
      </c>
      <c r="T222" s="32">
        <f t="shared" si="28"/>
        <v>0</v>
      </c>
      <c r="U222" s="32">
        <f t="shared" si="29"/>
        <v>0</v>
      </c>
      <c r="V222" s="32">
        <f t="shared" si="30"/>
        <v>0</v>
      </c>
      <c r="W222" s="32">
        <f t="shared" si="31"/>
        <v>0</v>
      </c>
      <c r="X222" s="32">
        <f t="shared" si="32"/>
        <v>0</v>
      </c>
    </row>
    <row r="223" spans="1:24" ht="14.25" customHeight="1">
      <c r="A223" s="33" t="b">
        <f t="shared" si="26"/>
        <v>0</v>
      </c>
      <c r="B223" s="33">
        <f t="shared" si="33"/>
        <v>222</v>
      </c>
      <c r="C223" s="19"/>
      <c r="N223" s="37"/>
      <c r="O223" s="37"/>
      <c r="P223" s="37"/>
      <c r="Q223" s="37"/>
      <c r="R223" s="37"/>
      <c r="S223" s="32">
        <f t="shared" si="27"/>
        <v>0</v>
      </c>
      <c r="T223" s="32">
        <f t="shared" si="28"/>
        <v>0</v>
      </c>
      <c r="U223" s="32">
        <f t="shared" si="29"/>
        <v>0</v>
      </c>
      <c r="V223" s="32">
        <f t="shared" si="30"/>
        <v>0</v>
      </c>
      <c r="W223" s="32">
        <f t="shared" si="31"/>
        <v>0</v>
      </c>
      <c r="X223" s="32">
        <f t="shared" si="32"/>
        <v>0</v>
      </c>
    </row>
    <row r="224" spans="1:24" ht="14.25" customHeight="1">
      <c r="A224" s="33" t="b">
        <f t="shared" si="26"/>
        <v>0</v>
      </c>
      <c r="B224" s="33">
        <f t="shared" si="33"/>
        <v>223</v>
      </c>
      <c r="C224" s="19"/>
      <c r="N224" s="37"/>
      <c r="O224" s="37"/>
      <c r="P224" s="37"/>
      <c r="Q224" s="37"/>
      <c r="R224" s="37"/>
      <c r="S224" s="32">
        <f t="shared" si="27"/>
        <v>0</v>
      </c>
      <c r="T224" s="32">
        <f t="shared" si="28"/>
        <v>0</v>
      </c>
      <c r="U224" s="32">
        <f t="shared" si="29"/>
        <v>0</v>
      </c>
      <c r="V224" s="32">
        <f t="shared" si="30"/>
        <v>0</v>
      </c>
      <c r="W224" s="32">
        <f t="shared" si="31"/>
        <v>0</v>
      </c>
      <c r="X224" s="32">
        <f t="shared" si="32"/>
        <v>0</v>
      </c>
    </row>
    <row r="225" spans="1:24" ht="14.25" customHeight="1">
      <c r="A225" s="33" t="b">
        <f t="shared" si="26"/>
        <v>0</v>
      </c>
      <c r="B225" s="33">
        <f t="shared" si="33"/>
        <v>224</v>
      </c>
      <c r="C225" s="19"/>
      <c r="N225" s="37"/>
      <c r="O225" s="37"/>
      <c r="P225" s="37"/>
      <c r="Q225" s="37"/>
      <c r="R225" s="37"/>
      <c r="S225" s="32">
        <f t="shared" si="27"/>
        <v>0</v>
      </c>
      <c r="T225" s="32">
        <f t="shared" si="28"/>
        <v>0</v>
      </c>
      <c r="U225" s="32">
        <f t="shared" si="29"/>
        <v>0</v>
      </c>
      <c r="V225" s="32">
        <f t="shared" si="30"/>
        <v>0</v>
      </c>
      <c r="W225" s="32">
        <f t="shared" si="31"/>
        <v>0</v>
      </c>
      <c r="X225" s="32">
        <f t="shared" si="32"/>
        <v>0</v>
      </c>
    </row>
    <row r="226" spans="1:24" ht="14.25" customHeight="1">
      <c r="A226" s="33" t="b">
        <f t="shared" si="26"/>
        <v>0</v>
      </c>
      <c r="B226" s="33">
        <f t="shared" si="33"/>
        <v>225</v>
      </c>
      <c r="C226" s="19"/>
      <c r="N226" s="37"/>
      <c r="O226" s="37"/>
      <c r="P226" s="37"/>
      <c r="Q226" s="37"/>
      <c r="R226" s="37"/>
      <c r="S226" s="32">
        <f t="shared" si="27"/>
        <v>0</v>
      </c>
      <c r="T226" s="32">
        <f t="shared" si="28"/>
        <v>0</v>
      </c>
      <c r="U226" s="32">
        <f t="shared" si="29"/>
        <v>0</v>
      </c>
      <c r="V226" s="32">
        <f t="shared" si="30"/>
        <v>0</v>
      </c>
      <c r="W226" s="32">
        <f t="shared" si="31"/>
        <v>0</v>
      </c>
      <c r="X226" s="32">
        <f t="shared" si="32"/>
        <v>0</v>
      </c>
    </row>
    <row r="227" spans="1:24" ht="14.25" customHeight="1">
      <c r="A227" s="33" t="b">
        <f t="shared" si="26"/>
        <v>0</v>
      </c>
      <c r="B227" s="33">
        <f t="shared" si="33"/>
        <v>226</v>
      </c>
      <c r="C227" s="19"/>
      <c r="N227" s="37"/>
      <c r="O227" s="37"/>
      <c r="P227" s="37"/>
      <c r="Q227" s="37"/>
      <c r="R227" s="37"/>
      <c r="S227" s="32">
        <f t="shared" si="27"/>
        <v>0</v>
      </c>
      <c r="T227" s="32">
        <f t="shared" si="28"/>
        <v>0</v>
      </c>
      <c r="U227" s="32">
        <f t="shared" si="29"/>
        <v>0</v>
      </c>
      <c r="V227" s="32">
        <f t="shared" si="30"/>
        <v>0</v>
      </c>
      <c r="W227" s="32">
        <f t="shared" si="31"/>
        <v>0</v>
      </c>
      <c r="X227" s="32">
        <f t="shared" si="32"/>
        <v>0</v>
      </c>
    </row>
    <row r="228" spans="1:24" ht="14.25" customHeight="1">
      <c r="A228" s="33" t="b">
        <f t="shared" si="26"/>
        <v>0</v>
      </c>
      <c r="B228" s="33">
        <f t="shared" si="33"/>
        <v>227</v>
      </c>
      <c r="C228" s="19"/>
      <c r="N228" s="37"/>
      <c r="O228" s="37"/>
      <c r="P228" s="37"/>
      <c r="Q228" s="37"/>
      <c r="R228" s="37"/>
      <c r="S228" s="32">
        <f t="shared" si="27"/>
        <v>0</v>
      </c>
      <c r="T228" s="32">
        <f t="shared" si="28"/>
        <v>0</v>
      </c>
      <c r="U228" s="32">
        <f t="shared" si="29"/>
        <v>0</v>
      </c>
      <c r="V228" s="32">
        <f t="shared" si="30"/>
        <v>0</v>
      </c>
      <c r="W228" s="32">
        <f t="shared" si="31"/>
        <v>0</v>
      </c>
      <c r="X228" s="32">
        <f t="shared" si="32"/>
        <v>0</v>
      </c>
    </row>
    <row r="229" spans="1:24" ht="14.25" customHeight="1">
      <c r="A229" s="33" t="b">
        <f t="shared" si="26"/>
        <v>0</v>
      </c>
      <c r="B229" s="33">
        <f t="shared" si="33"/>
        <v>228</v>
      </c>
      <c r="C229" s="19"/>
      <c r="N229" s="37"/>
      <c r="O229" s="37"/>
      <c r="P229" s="37"/>
      <c r="Q229" s="37"/>
      <c r="R229" s="37"/>
      <c r="S229" s="32">
        <f t="shared" si="27"/>
        <v>0</v>
      </c>
      <c r="T229" s="32">
        <f t="shared" si="28"/>
        <v>0</v>
      </c>
      <c r="U229" s="32">
        <f t="shared" si="29"/>
        <v>0</v>
      </c>
      <c r="V229" s="32">
        <f t="shared" si="30"/>
        <v>0</v>
      </c>
      <c r="W229" s="32">
        <f t="shared" si="31"/>
        <v>0</v>
      </c>
      <c r="X229" s="32">
        <f t="shared" si="32"/>
        <v>0</v>
      </c>
    </row>
    <row r="230" spans="1:24" ht="14.25" customHeight="1">
      <c r="A230" s="33" t="b">
        <f t="shared" si="26"/>
        <v>0</v>
      </c>
      <c r="B230" s="33">
        <f t="shared" si="33"/>
        <v>229</v>
      </c>
      <c r="C230" s="19"/>
      <c r="N230" s="37"/>
      <c r="O230" s="37"/>
      <c r="P230" s="37"/>
      <c r="Q230" s="37"/>
      <c r="R230" s="37"/>
      <c r="S230" s="32">
        <f t="shared" si="27"/>
        <v>0</v>
      </c>
      <c r="T230" s="32">
        <f t="shared" si="28"/>
        <v>0</v>
      </c>
      <c r="U230" s="32">
        <f t="shared" si="29"/>
        <v>0</v>
      </c>
      <c r="V230" s="32">
        <f t="shared" si="30"/>
        <v>0</v>
      </c>
      <c r="W230" s="32">
        <f t="shared" si="31"/>
        <v>0</v>
      </c>
      <c r="X230" s="32">
        <f t="shared" si="32"/>
        <v>0</v>
      </c>
    </row>
    <row r="231" spans="1:24" ht="14.25" customHeight="1">
      <c r="A231" s="33" t="b">
        <f t="shared" si="26"/>
        <v>0</v>
      </c>
      <c r="B231" s="33">
        <f t="shared" si="33"/>
        <v>230</v>
      </c>
      <c r="C231" s="19"/>
      <c r="N231" s="37"/>
      <c r="O231" s="37"/>
      <c r="P231" s="37"/>
      <c r="Q231" s="37"/>
      <c r="R231" s="37"/>
      <c r="S231" s="32">
        <f t="shared" si="27"/>
        <v>0</v>
      </c>
      <c r="T231" s="32">
        <f t="shared" si="28"/>
        <v>0</v>
      </c>
      <c r="U231" s="32">
        <f t="shared" si="29"/>
        <v>0</v>
      </c>
      <c r="V231" s="32">
        <f t="shared" si="30"/>
        <v>0</v>
      </c>
      <c r="W231" s="32">
        <f t="shared" si="31"/>
        <v>0</v>
      </c>
      <c r="X231" s="32">
        <f t="shared" si="32"/>
        <v>0</v>
      </c>
    </row>
    <row r="232" spans="1:24" ht="14.25" customHeight="1">
      <c r="A232" s="33" t="b">
        <f t="shared" si="26"/>
        <v>0</v>
      </c>
      <c r="B232" s="33">
        <f t="shared" si="33"/>
        <v>231</v>
      </c>
      <c r="C232" s="19"/>
      <c r="N232" s="37"/>
      <c r="O232" s="37"/>
      <c r="P232" s="37"/>
      <c r="Q232" s="37"/>
      <c r="R232" s="37"/>
      <c r="S232" s="32">
        <f t="shared" si="27"/>
        <v>0</v>
      </c>
      <c r="T232" s="32">
        <f t="shared" si="28"/>
        <v>0</v>
      </c>
      <c r="U232" s="32">
        <f t="shared" si="29"/>
        <v>0</v>
      </c>
      <c r="V232" s="32">
        <f t="shared" si="30"/>
        <v>0</v>
      </c>
      <c r="W232" s="32">
        <f t="shared" si="31"/>
        <v>0</v>
      </c>
      <c r="X232" s="32">
        <f t="shared" si="32"/>
        <v>0</v>
      </c>
    </row>
    <row r="233" spans="1:24" ht="14.25" customHeight="1">
      <c r="A233" s="33" t="b">
        <f t="shared" si="26"/>
        <v>0</v>
      </c>
      <c r="B233" s="33">
        <f t="shared" si="33"/>
        <v>232</v>
      </c>
      <c r="C233" s="19"/>
      <c r="N233" s="37"/>
      <c r="O233" s="37"/>
      <c r="P233" s="37"/>
      <c r="Q233" s="37"/>
      <c r="R233" s="37"/>
      <c r="S233" s="32">
        <f t="shared" si="27"/>
        <v>0</v>
      </c>
      <c r="T233" s="32">
        <f t="shared" si="28"/>
        <v>0</v>
      </c>
      <c r="U233" s="32">
        <f t="shared" si="29"/>
        <v>0</v>
      </c>
      <c r="V233" s="32">
        <f t="shared" si="30"/>
        <v>0</v>
      </c>
      <c r="W233" s="32">
        <f t="shared" si="31"/>
        <v>0</v>
      </c>
      <c r="X233" s="32">
        <f t="shared" si="32"/>
        <v>0</v>
      </c>
    </row>
    <row r="234" spans="1:24" ht="14.25" customHeight="1">
      <c r="A234" s="33" t="b">
        <f t="shared" si="26"/>
        <v>0</v>
      </c>
      <c r="B234" s="33">
        <f t="shared" si="33"/>
        <v>233</v>
      </c>
      <c r="C234" s="19"/>
      <c r="N234" s="37"/>
      <c r="O234" s="37"/>
      <c r="P234" s="37"/>
      <c r="Q234" s="37"/>
      <c r="R234" s="37"/>
      <c r="S234" s="32">
        <f t="shared" si="27"/>
        <v>0</v>
      </c>
      <c r="T234" s="32">
        <f t="shared" si="28"/>
        <v>0</v>
      </c>
      <c r="U234" s="32">
        <f t="shared" si="29"/>
        <v>0</v>
      </c>
      <c r="V234" s="32">
        <f t="shared" si="30"/>
        <v>0</v>
      </c>
      <c r="W234" s="32">
        <f t="shared" si="31"/>
        <v>0</v>
      </c>
      <c r="X234" s="32">
        <f t="shared" si="32"/>
        <v>0</v>
      </c>
    </row>
    <row r="235" spans="1:24" ht="14.25" customHeight="1">
      <c r="A235" s="33" t="b">
        <f t="shared" si="26"/>
        <v>0</v>
      </c>
      <c r="B235" s="33">
        <f t="shared" si="33"/>
        <v>234</v>
      </c>
      <c r="C235" s="19"/>
      <c r="N235" s="37"/>
      <c r="O235" s="37"/>
      <c r="P235" s="37"/>
      <c r="Q235" s="37"/>
      <c r="R235" s="37"/>
      <c r="S235" s="32">
        <f t="shared" si="27"/>
        <v>0</v>
      </c>
      <c r="T235" s="32">
        <f t="shared" si="28"/>
        <v>0</v>
      </c>
      <c r="U235" s="32">
        <f t="shared" si="29"/>
        <v>0</v>
      </c>
      <c r="V235" s="32">
        <f t="shared" si="30"/>
        <v>0</v>
      </c>
      <c r="W235" s="32">
        <f t="shared" si="31"/>
        <v>0</v>
      </c>
      <c r="X235" s="32">
        <f t="shared" si="32"/>
        <v>0</v>
      </c>
    </row>
    <row r="236" spans="1:24" ht="14.25" customHeight="1">
      <c r="A236" s="33" t="b">
        <f t="shared" si="26"/>
        <v>0</v>
      </c>
      <c r="B236" s="33">
        <f t="shared" si="33"/>
        <v>235</v>
      </c>
      <c r="C236" s="19"/>
      <c r="N236" s="37"/>
      <c r="O236" s="37"/>
      <c r="P236" s="37"/>
      <c r="Q236" s="37"/>
      <c r="R236" s="37"/>
      <c r="S236" s="32">
        <f t="shared" si="27"/>
        <v>0</v>
      </c>
      <c r="T236" s="32">
        <f t="shared" si="28"/>
        <v>0</v>
      </c>
      <c r="U236" s="32">
        <f t="shared" si="29"/>
        <v>0</v>
      </c>
      <c r="V236" s="32">
        <f t="shared" si="30"/>
        <v>0</v>
      </c>
      <c r="W236" s="32">
        <f t="shared" si="31"/>
        <v>0</v>
      </c>
      <c r="X236" s="32">
        <f t="shared" si="32"/>
        <v>0</v>
      </c>
    </row>
    <row r="237" spans="1:24" ht="14.25" customHeight="1">
      <c r="A237" s="33" t="b">
        <f t="shared" si="26"/>
        <v>0</v>
      </c>
      <c r="B237" s="33">
        <f t="shared" si="33"/>
        <v>236</v>
      </c>
      <c r="C237" s="19"/>
      <c r="N237" s="37"/>
      <c r="O237" s="37"/>
      <c r="P237" s="37"/>
      <c r="Q237" s="37"/>
      <c r="R237" s="37"/>
      <c r="S237" s="32">
        <f t="shared" si="27"/>
        <v>0</v>
      </c>
      <c r="T237" s="32">
        <f t="shared" si="28"/>
        <v>0</v>
      </c>
      <c r="U237" s="32">
        <f t="shared" si="29"/>
        <v>0</v>
      </c>
      <c r="V237" s="32">
        <f t="shared" si="30"/>
        <v>0</v>
      </c>
      <c r="W237" s="32">
        <f t="shared" si="31"/>
        <v>0</v>
      </c>
      <c r="X237" s="32">
        <f t="shared" si="32"/>
        <v>0</v>
      </c>
    </row>
    <row r="238" spans="1:24" ht="14.25" customHeight="1">
      <c r="A238" s="33" t="b">
        <f t="shared" si="26"/>
        <v>0</v>
      </c>
      <c r="B238" s="33">
        <f t="shared" si="33"/>
        <v>237</v>
      </c>
      <c r="C238" s="19"/>
      <c r="N238" s="37"/>
      <c r="O238" s="37"/>
      <c r="P238" s="37"/>
      <c r="Q238" s="37"/>
      <c r="R238" s="37"/>
      <c r="S238" s="32">
        <f t="shared" si="27"/>
        <v>0</v>
      </c>
      <c r="T238" s="32">
        <f t="shared" si="28"/>
        <v>0</v>
      </c>
      <c r="U238" s="32">
        <f t="shared" si="29"/>
        <v>0</v>
      </c>
      <c r="V238" s="32">
        <f t="shared" si="30"/>
        <v>0</v>
      </c>
      <c r="W238" s="32">
        <f t="shared" si="31"/>
        <v>0</v>
      </c>
      <c r="X238" s="32">
        <f t="shared" si="32"/>
        <v>0</v>
      </c>
    </row>
    <row r="239" spans="1:24" ht="14.25" customHeight="1">
      <c r="A239" s="33" t="b">
        <f t="shared" si="26"/>
        <v>0</v>
      </c>
      <c r="B239" s="33">
        <f t="shared" si="33"/>
        <v>238</v>
      </c>
      <c r="C239" s="19"/>
      <c r="N239" s="37"/>
      <c r="O239" s="37"/>
      <c r="P239" s="37"/>
      <c r="Q239" s="37"/>
      <c r="R239" s="37"/>
      <c r="S239" s="32">
        <f t="shared" si="27"/>
        <v>0</v>
      </c>
      <c r="T239" s="32">
        <f t="shared" si="28"/>
        <v>0</v>
      </c>
      <c r="U239" s="32">
        <f t="shared" si="29"/>
        <v>0</v>
      </c>
      <c r="V239" s="32">
        <f t="shared" si="30"/>
        <v>0</v>
      </c>
      <c r="W239" s="32">
        <f t="shared" si="31"/>
        <v>0</v>
      </c>
      <c r="X239" s="32">
        <f t="shared" si="32"/>
        <v>0</v>
      </c>
    </row>
    <row r="240" spans="1:24" ht="14.25" customHeight="1">
      <c r="A240" s="33" t="b">
        <f t="shared" si="26"/>
        <v>0</v>
      </c>
      <c r="B240" s="33">
        <f t="shared" si="33"/>
        <v>239</v>
      </c>
      <c r="C240" s="19"/>
      <c r="N240" s="37"/>
      <c r="O240" s="37"/>
      <c r="P240" s="37"/>
      <c r="Q240" s="37"/>
      <c r="R240" s="37"/>
      <c r="S240" s="32">
        <f t="shared" si="27"/>
        <v>0</v>
      </c>
      <c r="T240" s="32">
        <f t="shared" si="28"/>
        <v>0</v>
      </c>
      <c r="U240" s="32">
        <f t="shared" si="29"/>
        <v>0</v>
      </c>
      <c r="V240" s="32">
        <f t="shared" si="30"/>
        <v>0</v>
      </c>
      <c r="W240" s="32">
        <f t="shared" si="31"/>
        <v>0</v>
      </c>
      <c r="X240" s="32">
        <f t="shared" si="32"/>
        <v>0</v>
      </c>
    </row>
    <row r="241" spans="1:24" ht="14.25" customHeight="1">
      <c r="A241" s="33" t="b">
        <f t="shared" si="26"/>
        <v>0</v>
      </c>
      <c r="B241" s="33">
        <f t="shared" si="33"/>
        <v>240</v>
      </c>
      <c r="C241" s="19"/>
      <c r="N241" s="37"/>
      <c r="O241" s="37"/>
      <c r="P241" s="37"/>
      <c r="Q241" s="37"/>
      <c r="R241" s="37"/>
      <c r="S241" s="32">
        <f t="shared" si="27"/>
        <v>0</v>
      </c>
      <c r="T241" s="32">
        <f t="shared" si="28"/>
        <v>0</v>
      </c>
      <c r="U241" s="32">
        <f t="shared" si="29"/>
        <v>0</v>
      </c>
      <c r="V241" s="32">
        <f t="shared" si="30"/>
        <v>0</v>
      </c>
      <c r="W241" s="32">
        <f t="shared" si="31"/>
        <v>0</v>
      </c>
      <c r="X241" s="32">
        <f t="shared" si="32"/>
        <v>0</v>
      </c>
    </row>
    <row r="242" spans="1:24" ht="14.25" customHeight="1">
      <c r="A242" s="33" t="b">
        <f t="shared" si="26"/>
        <v>0</v>
      </c>
      <c r="B242" s="33">
        <f t="shared" si="33"/>
        <v>241</v>
      </c>
      <c r="C242" s="19"/>
      <c r="N242" s="37"/>
      <c r="O242" s="37"/>
      <c r="P242" s="37"/>
      <c r="Q242" s="37"/>
      <c r="R242" s="37"/>
      <c r="S242" s="32">
        <f t="shared" si="27"/>
        <v>0</v>
      </c>
      <c r="T242" s="32">
        <f t="shared" si="28"/>
        <v>0</v>
      </c>
      <c r="U242" s="32">
        <f t="shared" si="29"/>
        <v>0</v>
      </c>
      <c r="V242" s="32">
        <f t="shared" si="30"/>
        <v>0</v>
      </c>
      <c r="W242" s="32">
        <f t="shared" si="31"/>
        <v>0</v>
      </c>
      <c r="X242" s="32">
        <f t="shared" si="32"/>
        <v>0</v>
      </c>
    </row>
    <row r="243" spans="1:24" ht="14.25" customHeight="1">
      <c r="A243" s="33" t="b">
        <f t="shared" si="26"/>
        <v>0</v>
      </c>
      <c r="B243" s="33">
        <f t="shared" si="33"/>
        <v>242</v>
      </c>
      <c r="C243" s="19"/>
      <c r="N243" s="37"/>
      <c r="O243" s="37"/>
      <c r="P243" s="37"/>
      <c r="Q243" s="37"/>
      <c r="R243" s="37"/>
      <c r="S243" s="32">
        <f t="shared" si="27"/>
        <v>0</v>
      </c>
      <c r="T243" s="32">
        <f t="shared" si="28"/>
        <v>0</v>
      </c>
      <c r="U243" s="32">
        <f t="shared" si="29"/>
        <v>0</v>
      </c>
      <c r="V243" s="32">
        <f t="shared" si="30"/>
        <v>0</v>
      </c>
      <c r="W243" s="32">
        <f t="shared" si="31"/>
        <v>0</v>
      </c>
      <c r="X243" s="32">
        <f t="shared" si="32"/>
        <v>0</v>
      </c>
    </row>
    <row r="244" spans="1:24" ht="14.25" customHeight="1">
      <c r="A244" s="33" t="b">
        <f t="shared" si="26"/>
        <v>0</v>
      </c>
      <c r="B244" s="33">
        <f t="shared" si="33"/>
        <v>243</v>
      </c>
      <c r="C244" s="19"/>
      <c r="N244" s="37"/>
      <c r="O244" s="37"/>
      <c r="P244" s="37"/>
      <c r="Q244" s="37"/>
      <c r="R244" s="37"/>
      <c r="S244" s="32">
        <f t="shared" si="27"/>
        <v>0</v>
      </c>
      <c r="T244" s="32">
        <f t="shared" si="28"/>
        <v>0</v>
      </c>
      <c r="U244" s="32">
        <f t="shared" si="29"/>
        <v>0</v>
      </c>
      <c r="V244" s="32">
        <f t="shared" si="30"/>
        <v>0</v>
      </c>
      <c r="W244" s="32">
        <f t="shared" si="31"/>
        <v>0</v>
      </c>
      <c r="X244" s="32">
        <f t="shared" si="32"/>
        <v>0</v>
      </c>
    </row>
    <row r="245" spans="1:24" ht="14.25" customHeight="1">
      <c r="A245" s="33" t="b">
        <f t="shared" si="26"/>
        <v>0</v>
      </c>
      <c r="B245" s="33">
        <f t="shared" si="33"/>
        <v>244</v>
      </c>
      <c r="C245" s="19"/>
      <c r="N245" s="37"/>
      <c r="O245" s="37"/>
      <c r="P245" s="37"/>
      <c r="Q245" s="37"/>
      <c r="R245" s="37"/>
      <c r="S245" s="32">
        <f t="shared" si="27"/>
        <v>0</v>
      </c>
      <c r="T245" s="32">
        <f t="shared" si="28"/>
        <v>0</v>
      </c>
      <c r="U245" s="32">
        <f t="shared" si="29"/>
        <v>0</v>
      </c>
      <c r="V245" s="32">
        <f t="shared" si="30"/>
        <v>0</v>
      </c>
      <c r="W245" s="32">
        <f t="shared" si="31"/>
        <v>0</v>
      </c>
      <c r="X245" s="32">
        <f t="shared" si="32"/>
        <v>0</v>
      </c>
    </row>
    <row r="246" spans="1:24" ht="14.25" customHeight="1">
      <c r="A246" s="33" t="b">
        <f t="shared" si="26"/>
        <v>0</v>
      </c>
      <c r="B246" s="33">
        <f t="shared" si="33"/>
        <v>245</v>
      </c>
      <c r="C246" s="19"/>
      <c r="N246" s="37"/>
      <c r="O246" s="37"/>
      <c r="P246" s="37"/>
      <c r="Q246" s="37"/>
      <c r="R246" s="37"/>
      <c r="S246" s="32">
        <f t="shared" si="27"/>
        <v>0</v>
      </c>
      <c r="T246" s="32">
        <f t="shared" si="28"/>
        <v>0</v>
      </c>
      <c r="U246" s="32">
        <f t="shared" si="29"/>
        <v>0</v>
      </c>
      <c r="V246" s="32">
        <f t="shared" si="30"/>
        <v>0</v>
      </c>
      <c r="W246" s="32">
        <f t="shared" si="31"/>
        <v>0</v>
      </c>
      <c r="X246" s="32">
        <f t="shared" si="32"/>
        <v>0</v>
      </c>
    </row>
    <row r="247" spans="1:24" ht="14.25" customHeight="1">
      <c r="A247" s="33" t="b">
        <f t="shared" si="26"/>
        <v>0</v>
      </c>
      <c r="B247" s="33">
        <f t="shared" si="33"/>
        <v>246</v>
      </c>
      <c r="C247" s="19"/>
      <c r="N247" s="37"/>
      <c r="O247" s="37"/>
      <c r="P247" s="37"/>
      <c r="Q247" s="37"/>
      <c r="R247" s="37"/>
      <c r="S247" s="32">
        <f t="shared" si="27"/>
        <v>0</v>
      </c>
      <c r="T247" s="32">
        <f t="shared" si="28"/>
        <v>0</v>
      </c>
      <c r="U247" s="32">
        <f t="shared" si="29"/>
        <v>0</v>
      </c>
      <c r="V247" s="32">
        <f t="shared" si="30"/>
        <v>0</v>
      </c>
      <c r="W247" s="32">
        <f t="shared" si="31"/>
        <v>0</v>
      </c>
      <c r="X247" s="32">
        <f t="shared" si="32"/>
        <v>0</v>
      </c>
    </row>
    <row r="248" spans="1:24" ht="14.25" customHeight="1">
      <c r="A248" s="33" t="b">
        <f t="shared" si="26"/>
        <v>0</v>
      </c>
      <c r="B248" s="33">
        <f t="shared" si="33"/>
        <v>247</v>
      </c>
      <c r="C248" s="19"/>
      <c r="N248" s="37"/>
      <c r="O248" s="37"/>
      <c r="P248" s="37"/>
      <c r="Q248" s="37"/>
      <c r="R248" s="37"/>
      <c r="S248" s="32">
        <f t="shared" si="27"/>
        <v>0</v>
      </c>
      <c r="T248" s="32">
        <f t="shared" si="28"/>
        <v>0</v>
      </c>
      <c r="U248" s="32">
        <f t="shared" si="29"/>
        <v>0</v>
      </c>
      <c r="V248" s="32">
        <f t="shared" si="30"/>
        <v>0</v>
      </c>
      <c r="W248" s="32">
        <f t="shared" si="31"/>
        <v>0</v>
      </c>
      <c r="X248" s="32">
        <f t="shared" si="32"/>
        <v>0</v>
      </c>
    </row>
    <row r="249" spans="1:24" ht="14.25" customHeight="1">
      <c r="A249" s="33" t="b">
        <f t="shared" si="26"/>
        <v>0</v>
      </c>
      <c r="B249" s="33">
        <f t="shared" si="33"/>
        <v>248</v>
      </c>
      <c r="C249" s="19"/>
      <c r="N249" s="37"/>
      <c r="O249" s="37"/>
      <c r="P249" s="37"/>
      <c r="Q249" s="37"/>
      <c r="R249" s="37"/>
      <c r="S249" s="32">
        <f t="shared" si="27"/>
        <v>0</v>
      </c>
      <c r="T249" s="32">
        <f t="shared" si="28"/>
        <v>0</v>
      </c>
      <c r="U249" s="32">
        <f t="shared" si="29"/>
        <v>0</v>
      </c>
      <c r="V249" s="32">
        <f t="shared" si="30"/>
        <v>0</v>
      </c>
      <c r="W249" s="32">
        <f t="shared" si="31"/>
        <v>0</v>
      </c>
      <c r="X249" s="32">
        <f t="shared" si="32"/>
        <v>0</v>
      </c>
    </row>
    <row r="250" spans="1:24" ht="14.25" customHeight="1">
      <c r="A250" s="33" t="b">
        <f t="shared" si="26"/>
        <v>0</v>
      </c>
      <c r="B250" s="33">
        <f t="shared" si="33"/>
        <v>249</v>
      </c>
      <c r="C250" s="19"/>
      <c r="N250" s="37"/>
      <c r="O250" s="37"/>
      <c r="P250" s="37"/>
      <c r="Q250" s="37"/>
      <c r="R250" s="37"/>
      <c r="S250" s="32">
        <f t="shared" si="27"/>
        <v>0</v>
      </c>
      <c r="T250" s="32">
        <f t="shared" si="28"/>
        <v>0</v>
      </c>
      <c r="U250" s="32">
        <f t="shared" si="29"/>
        <v>0</v>
      </c>
      <c r="V250" s="32">
        <f t="shared" si="30"/>
        <v>0</v>
      </c>
      <c r="W250" s="32">
        <f t="shared" si="31"/>
        <v>0</v>
      </c>
      <c r="X250" s="32">
        <f t="shared" si="32"/>
        <v>0</v>
      </c>
    </row>
    <row r="251" spans="1:24" ht="14.25" customHeight="1">
      <c r="A251" s="33" t="b">
        <f t="shared" si="26"/>
        <v>0</v>
      </c>
      <c r="B251" s="33">
        <f t="shared" si="33"/>
        <v>250</v>
      </c>
      <c r="C251" s="19"/>
      <c r="N251" s="37"/>
      <c r="O251" s="37"/>
      <c r="P251" s="37"/>
      <c r="Q251" s="37"/>
      <c r="R251" s="37"/>
      <c r="S251" s="32">
        <f t="shared" si="27"/>
        <v>0</v>
      </c>
      <c r="T251" s="32">
        <f t="shared" si="28"/>
        <v>0</v>
      </c>
      <c r="U251" s="32">
        <f t="shared" si="29"/>
        <v>0</v>
      </c>
      <c r="V251" s="32">
        <f t="shared" si="30"/>
        <v>0</v>
      </c>
      <c r="W251" s="32">
        <f t="shared" si="31"/>
        <v>0</v>
      </c>
      <c r="X251" s="32">
        <f t="shared" si="32"/>
        <v>0</v>
      </c>
    </row>
    <row r="252" spans="1:24" ht="14.25" customHeight="1">
      <c r="A252" s="33" t="b">
        <f t="shared" si="26"/>
        <v>0</v>
      </c>
      <c r="B252" s="33">
        <f t="shared" si="33"/>
        <v>251</v>
      </c>
      <c r="C252" s="19"/>
      <c r="N252" s="37"/>
      <c r="O252" s="37"/>
      <c r="P252" s="37"/>
      <c r="Q252" s="37"/>
      <c r="R252" s="37"/>
      <c r="S252" s="32">
        <f t="shared" si="27"/>
        <v>0</v>
      </c>
      <c r="T252" s="32">
        <f t="shared" si="28"/>
        <v>0</v>
      </c>
      <c r="U252" s="32">
        <f t="shared" si="29"/>
        <v>0</v>
      </c>
      <c r="V252" s="32">
        <f t="shared" si="30"/>
        <v>0</v>
      </c>
      <c r="W252" s="32">
        <f t="shared" si="31"/>
        <v>0</v>
      </c>
      <c r="X252" s="32">
        <f t="shared" si="32"/>
        <v>0</v>
      </c>
    </row>
    <row r="253" spans="1:24" ht="14.25" customHeight="1">
      <c r="A253" s="33" t="b">
        <f t="shared" si="26"/>
        <v>0</v>
      </c>
      <c r="B253" s="33">
        <f t="shared" si="33"/>
        <v>252</v>
      </c>
      <c r="C253" s="19"/>
      <c r="N253" s="37"/>
      <c r="O253" s="37"/>
      <c r="P253" s="37"/>
      <c r="Q253" s="37"/>
      <c r="R253" s="37"/>
      <c r="S253" s="32">
        <f t="shared" si="27"/>
        <v>0</v>
      </c>
      <c r="T253" s="32">
        <f t="shared" si="28"/>
        <v>0</v>
      </c>
      <c r="U253" s="32">
        <f t="shared" si="29"/>
        <v>0</v>
      </c>
      <c r="V253" s="32">
        <f t="shared" si="30"/>
        <v>0</v>
      </c>
      <c r="W253" s="32">
        <f t="shared" si="31"/>
        <v>0</v>
      </c>
      <c r="X253" s="32">
        <f t="shared" si="32"/>
        <v>0</v>
      </c>
    </row>
    <row r="254" spans="1:24" ht="14.25" customHeight="1">
      <c r="A254" s="33" t="b">
        <f t="shared" si="26"/>
        <v>0</v>
      </c>
      <c r="B254" s="33">
        <f t="shared" si="33"/>
        <v>253</v>
      </c>
      <c r="C254" s="19"/>
      <c r="N254" s="37"/>
      <c r="O254" s="37"/>
      <c r="P254" s="37"/>
      <c r="Q254" s="37"/>
      <c r="R254" s="37"/>
      <c r="S254" s="32">
        <f t="shared" si="27"/>
        <v>0</v>
      </c>
      <c r="T254" s="32">
        <f t="shared" si="28"/>
        <v>0</v>
      </c>
      <c r="U254" s="32">
        <f t="shared" si="29"/>
        <v>0</v>
      </c>
      <c r="V254" s="32">
        <f t="shared" si="30"/>
        <v>0</v>
      </c>
      <c r="W254" s="32">
        <f t="shared" si="31"/>
        <v>0</v>
      </c>
      <c r="X254" s="32">
        <f t="shared" si="32"/>
        <v>0</v>
      </c>
    </row>
    <row r="255" spans="1:24" ht="14.25" customHeight="1">
      <c r="A255" s="33" t="b">
        <f t="shared" si="26"/>
        <v>0</v>
      </c>
      <c r="B255" s="33">
        <f t="shared" si="33"/>
        <v>254</v>
      </c>
      <c r="C255" s="19"/>
      <c r="N255" s="37"/>
      <c r="O255" s="37"/>
      <c r="P255" s="37"/>
      <c r="Q255" s="37"/>
      <c r="R255" s="37"/>
      <c r="S255" s="32">
        <f t="shared" si="27"/>
        <v>0</v>
      </c>
      <c r="T255" s="32">
        <f t="shared" si="28"/>
        <v>0</v>
      </c>
      <c r="U255" s="32">
        <f t="shared" si="29"/>
        <v>0</v>
      </c>
      <c r="V255" s="32">
        <f t="shared" si="30"/>
        <v>0</v>
      </c>
      <c r="W255" s="32">
        <f t="shared" si="31"/>
        <v>0</v>
      </c>
      <c r="X255" s="32">
        <f t="shared" si="32"/>
        <v>0</v>
      </c>
    </row>
    <row r="256" spans="1:24" ht="14.25" customHeight="1">
      <c r="A256" s="33" t="b">
        <f t="shared" si="26"/>
        <v>0</v>
      </c>
      <c r="B256" s="33">
        <f t="shared" si="33"/>
        <v>255</v>
      </c>
      <c r="C256" s="19"/>
      <c r="N256" s="37"/>
      <c r="O256" s="37"/>
      <c r="P256" s="37"/>
      <c r="Q256" s="37"/>
      <c r="R256" s="37"/>
      <c r="S256" s="32">
        <f t="shared" si="27"/>
        <v>0</v>
      </c>
      <c r="T256" s="32">
        <f t="shared" si="28"/>
        <v>0</v>
      </c>
      <c r="U256" s="32">
        <f t="shared" si="29"/>
        <v>0</v>
      </c>
      <c r="V256" s="32">
        <f t="shared" si="30"/>
        <v>0</v>
      </c>
      <c r="W256" s="32">
        <f t="shared" si="31"/>
        <v>0</v>
      </c>
      <c r="X256" s="32">
        <f t="shared" si="32"/>
        <v>0</v>
      </c>
    </row>
    <row r="257" spans="1:24" ht="14.25" customHeight="1">
      <c r="A257" s="33" t="b">
        <f t="shared" si="26"/>
        <v>0</v>
      </c>
      <c r="B257" s="33">
        <f t="shared" si="33"/>
        <v>256</v>
      </c>
      <c r="C257" s="19"/>
      <c r="N257" s="37"/>
      <c r="O257" s="37"/>
      <c r="P257" s="37"/>
      <c r="Q257" s="37"/>
      <c r="R257" s="37"/>
      <c r="S257" s="32">
        <f t="shared" si="27"/>
        <v>0</v>
      </c>
      <c r="T257" s="32">
        <f t="shared" si="28"/>
        <v>0</v>
      </c>
      <c r="U257" s="32">
        <f t="shared" si="29"/>
        <v>0</v>
      </c>
      <c r="V257" s="32">
        <f t="shared" si="30"/>
        <v>0</v>
      </c>
      <c r="W257" s="32">
        <f t="shared" si="31"/>
        <v>0</v>
      </c>
      <c r="X257" s="32">
        <f t="shared" si="32"/>
        <v>0</v>
      </c>
    </row>
    <row r="258" spans="1:24" ht="14.25" customHeight="1">
      <c r="A258" s="33" t="b">
        <f t="shared" ref="A258:A321" si="34">IF(OR(COUNTIF(D258:M258, "NOT EXECUTED"), COUNTIF(D258:M258, "NOT COMPILED"), COUNTIF(D258:M258, "NOT EFFECTIVE")),TRUE,FALSE)</f>
        <v>0</v>
      </c>
      <c r="B258" s="33">
        <f t="shared" si="33"/>
        <v>257</v>
      </c>
      <c r="C258" s="19"/>
      <c r="N258" s="37"/>
      <c r="O258" s="37"/>
      <c r="P258" s="37"/>
      <c r="Q258" s="37"/>
      <c r="R258" s="37"/>
      <c r="S258" s="32">
        <f t="shared" ref="S258:S321" si="35">IF(COUNTIF(H258:M258,"NOT EFFECTIVE"),1,0)</f>
        <v>0</v>
      </c>
      <c r="T258" s="32">
        <f t="shared" ref="T258:T321" si="36">IF(AND(D258="NOT EXECUTED",COUNTA($N258)&lt;&gt;0),1,0)</f>
        <v>0</v>
      </c>
      <c r="U258" s="32">
        <f t="shared" ref="U258:U321" si="37">IF(AND(E258="NOT EXECUTED",COUNTA($N258)&lt;&gt;0),1,0)</f>
        <v>0</v>
      </c>
      <c r="V258" s="32">
        <f t="shared" ref="V258:V321" si="38">IF(AND(F258="NOT EXECUTED",COUNTA($N258)&lt;&gt;0),1,0)</f>
        <v>0</v>
      </c>
      <c r="W258" s="32">
        <f t="shared" ref="W258:W321" si="39">IF(AND(G258="NOT EXECUTED",COUNTA($N258)&lt;&gt;0),1,0)</f>
        <v>0</v>
      </c>
      <c r="X258" s="32">
        <f t="shared" ref="X258:X321" si="40">IF(AND(S258=1,COUNTA($N258)&lt;&gt;0),1,0)</f>
        <v>0</v>
      </c>
    </row>
    <row r="259" spans="1:24" ht="14.25" customHeight="1">
      <c r="A259" s="33" t="b">
        <f t="shared" si="34"/>
        <v>0</v>
      </c>
      <c r="B259" s="33">
        <f t="shared" ref="B259:B322" si="41">+B258+1</f>
        <v>258</v>
      </c>
      <c r="C259" s="19"/>
      <c r="N259" s="37"/>
      <c r="O259" s="37"/>
      <c r="P259" s="37"/>
      <c r="Q259" s="37"/>
      <c r="R259" s="37"/>
      <c r="S259" s="32">
        <f t="shared" si="35"/>
        <v>0</v>
      </c>
      <c r="T259" s="32">
        <f t="shared" si="36"/>
        <v>0</v>
      </c>
      <c r="U259" s="32">
        <f t="shared" si="37"/>
        <v>0</v>
      </c>
      <c r="V259" s="32">
        <f t="shared" si="38"/>
        <v>0</v>
      </c>
      <c r="W259" s="32">
        <f t="shared" si="39"/>
        <v>0</v>
      </c>
      <c r="X259" s="32">
        <f t="shared" si="40"/>
        <v>0</v>
      </c>
    </row>
    <row r="260" spans="1:24" ht="14.25" customHeight="1">
      <c r="A260" s="33" t="b">
        <f t="shared" si="34"/>
        <v>0</v>
      </c>
      <c r="B260" s="33">
        <f t="shared" si="41"/>
        <v>259</v>
      </c>
      <c r="C260" s="19"/>
      <c r="N260" s="37"/>
      <c r="O260" s="37"/>
      <c r="P260" s="37"/>
      <c r="Q260" s="37"/>
      <c r="R260" s="37"/>
      <c r="S260" s="32">
        <f t="shared" si="35"/>
        <v>0</v>
      </c>
      <c r="T260" s="32">
        <f t="shared" si="36"/>
        <v>0</v>
      </c>
      <c r="U260" s="32">
        <f t="shared" si="37"/>
        <v>0</v>
      </c>
      <c r="V260" s="32">
        <f t="shared" si="38"/>
        <v>0</v>
      </c>
      <c r="W260" s="32">
        <f t="shared" si="39"/>
        <v>0</v>
      </c>
      <c r="X260" s="32">
        <f t="shared" si="40"/>
        <v>0</v>
      </c>
    </row>
    <row r="261" spans="1:24" ht="14.25" customHeight="1">
      <c r="A261" s="33" t="b">
        <f t="shared" si="34"/>
        <v>0</v>
      </c>
      <c r="B261" s="33">
        <f t="shared" si="41"/>
        <v>260</v>
      </c>
      <c r="C261" s="19"/>
      <c r="N261" s="37"/>
      <c r="O261" s="37"/>
      <c r="P261" s="37"/>
      <c r="Q261" s="37"/>
      <c r="R261" s="37"/>
      <c r="S261" s="32">
        <f t="shared" si="35"/>
        <v>0</v>
      </c>
      <c r="T261" s="32">
        <f t="shared" si="36"/>
        <v>0</v>
      </c>
      <c r="U261" s="32">
        <f t="shared" si="37"/>
        <v>0</v>
      </c>
      <c r="V261" s="32">
        <f t="shared" si="38"/>
        <v>0</v>
      </c>
      <c r="W261" s="32">
        <f t="shared" si="39"/>
        <v>0</v>
      </c>
      <c r="X261" s="32">
        <f t="shared" si="40"/>
        <v>0</v>
      </c>
    </row>
    <row r="262" spans="1:24" ht="14.25" customHeight="1">
      <c r="A262" s="33" t="b">
        <f t="shared" si="34"/>
        <v>0</v>
      </c>
      <c r="B262" s="33">
        <f t="shared" si="41"/>
        <v>261</v>
      </c>
      <c r="C262" s="19"/>
      <c r="N262" s="37"/>
      <c r="O262" s="37"/>
      <c r="P262" s="37"/>
      <c r="Q262" s="37"/>
      <c r="R262" s="37"/>
      <c r="S262" s="32">
        <f t="shared" si="35"/>
        <v>0</v>
      </c>
      <c r="T262" s="32">
        <f t="shared" si="36"/>
        <v>0</v>
      </c>
      <c r="U262" s="32">
        <f t="shared" si="37"/>
        <v>0</v>
      </c>
      <c r="V262" s="32">
        <f t="shared" si="38"/>
        <v>0</v>
      </c>
      <c r="W262" s="32">
        <f t="shared" si="39"/>
        <v>0</v>
      </c>
      <c r="X262" s="32">
        <f t="shared" si="40"/>
        <v>0</v>
      </c>
    </row>
    <row r="263" spans="1:24" ht="14.25" customHeight="1">
      <c r="A263" s="33" t="b">
        <f t="shared" si="34"/>
        <v>0</v>
      </c>
      <c r="B263" s="33">
        <f t="shared" si="41"/>
        <v>262</v>
      </c>
      <c r="C263" s="19"/>
      <c r="N263" s="37"/>
      <c r="O263" s="37"/>
      <c r="P263" s="37"/>
      <c r="Q263" s="37"/>
      <c r="R263" s="37"/>
      <c r="S263" s="32">
        <f t="shared" si="35"/>
        <v>0</v>
      </c>
      <c r="T263" s="32">
        <f t="shared" si="36"/>
        <v>0</v>
      </c>
      <c r="U263" s="32">
        <f t="shared" si="37"/>
        <v>0</v>
      </c>
      <c r="V263" s="32">
        <f t="shared" si="38"/>
        <v>0</v>
      </c>
      <c r="W263" s="32">
        <f t="shared" si="39"/>
        <v>0</v>
      </c>
      <c r="X263" s="32">
        <f t="shared" si="40"/>
        <v>0</v>
      </c>
    </row>
    <row r="264" spans="1:24" ht="14.25" customHeight="1">
      <c r="A264" s="33" t="b">
        <f t="shared" si="34"/>
        <v>0</v>
      </c>
      <c r="B264" s="33">
        <f t="shared" si="41"/>
        <v>263</v>
      </c>
      <c r="C264" s="19"/>
      <c r="N264" s="37"/>
      <c r="O264" s="37"/>
      <c r="P264" s="37"/>
      <c r="Q264" s="37"/>
      <c r="R264" s="37"/>
      <c r="S264" s="32">
        <f t="shared" si="35"/>
        <v>0</v>
      </c>
      <c r="T264" s="32">
        <f t="shared" si="36"/>
        <v>0</v>
      </c>
      <c r="U264" s="32">
        <f t="shared" si="37"/>
        <v>0</v>
      </c>
      <c r="V264" s="32">
        <f t="shared" si="38"/>
        <v>0</v>
      </c>
      <c r="W264" s="32">
        <f t="shared" si="39"/>
        <v>0</v>
      </c>
      <c r="X264" s="32">
        <f t="shared" si="40"/>
        <v>0</v>
      </c>
    </row>
    <row r="265" spans="1:24" ht="14.25" customHeight="1">
      <c r="A265" s="33" t="b">
        <f t="shared" si="34"/>
        <v>0</v>
      </c>
      <c r="B265" s="33">
        <f t="shared" si="41"/>
        <v>264</v>
      </c>
      <c r="C265" s="19"/>
      <c r="N265" s="37"/>
      <c r="O265" s="37"/>
      <c r="P265" s="37"/>
      <c r="Q265" s="37"/>
      <c r="R265" s="37"/>
      <c r="S265" s="32">
        <f t="shared" si="35"/>
        <v>0</v>
      </c>
      <c r="T265" s="32">
        <f t="shared" si="36"/>
        <v>0</v>
      </c>
      <c r="U265" s="32">
        <f t="shared" si="37"/>
        <v>0</v>
      </c>
      <c r="V265" s="32">
        <f t="shared" si="38"/>
        <v>0</v>
      </c>
      <c r="W265" s="32">
        <f t="shared" si="39"/>
        <v>0</v>
      </c>
      <c r="X265" s="32">
        <f t="shared" si="40"/>
        <v>0</v>
      </c>
    </row>
    <row r="266" spans="1:24" ht="14.25" customHeight="1">
      <c r="A266" s="33" t="b">
        <f t="shared" si="34"/>
        <v>0</v>
      </c>
      <c r="B266" s="33">
        <f t="shared" si="41"/>
        <v>265</v>
      </c>
      <c r="C266" s="19"/>
      <c r="N266" s="37"/>
      <c r="O266" s="37"/>
      <c r="P266" s="37"/>
      <c r="Q266" s="37"/>
      <c r="R266" s="37"/>
      <c r="S266" s="32">
        <f t="shared" si="35"/>
        <v>0</v>
      </c>
      <c r="T266" s="32">
        <f t="shared" si="36"/>
        <v>0</v>
      </c>
      <c r="U266" s="32">
        <f t="shared" si="37"/>
        <v>0</v>
      </c>
      <c r="V266" s="32">
        <f t="shared" si="38"/>
        <v>0</v>
      </c>
      <c r="W266" s="32">
        <f t="shared" si="39"/>
        <v>0</v>
      </c>
      <c r="X266" s="32">
        <f t="shared" si="40"/>
        <v>0</v>
      </c>
    </row>
    <row r="267" spans="1:24" ht="14.25" customHeight="1">
      <c r="A267" s="33" t="b">
        <f t="shared" si="34"/>
        <v>0</v>
      </c>
      <c r="B267" s="33">
        <f t="shared" si="41"/>
        <v>266</v>
      </c>
      <c r="C267" s="19"/>
      <c r="N267" s="37"/>
      <c r="O267" s="37"/>
      <c r="P267" s="37"/>
      <c r="Q267" s="37"/>
      <c r="R267" s="37"/>
      <c r="S267" s="32">
        <f t="shared" si="35"/>
        <v>0</v>
      </c>
      <c r="T267" s="32">
        <f t="shared" si="36"/>
        <v>0</v>
      </c>
      <c r="U267" s="32">
        <f t="shared" si="37"/>
        <v>0</v>
      </c>
      <c r="V267" s="32">
        <f t="shared" si="38"/>
        <v>0</v>
      </c>
      <c r="W267" s="32">
        <f t="shared" si="39"/>
        <v>0</v>
      </c>
      <c r="X267" s="32">
        <f t="shared" si="40"/>
        <v>0</v>
      </c>
    </row>
    <row r="268" spans="1:24" ht="14.25" customHeight="1">
      <c r="A268" s="33" t="b">
        <f t="shared" si="34"/>
        <v>0</v>
      </c>
      <c r="B268" s="33">
        <f t="shared" si="41"/>
        <v>267</v>
      </c>
      <c r="C268" s="19"/>
      <c r="N268" s="37"/>
      <c r="O268" s="37"/>
      <c r="P268" s="37"/>
      <c r="Q268" s="37"/>
      <c r="R268" s="37"/>
      <c r="S268" s="32">
        <f t="shared" si="35"/>
        <v>0</v>
      </c>
      <c r="T268" s="32">
        <f t="shared" si="36"/>
        <v>0</v>
      </c>
      <c r="U268" s="32">
        <f t="shared" si="37"/>
        <v>0</v>
      </c>
      <c r="V268" s="32">
        <f t="shared" si="38"/>
        <v>0</v>
      </c>
      <c r="W268" s="32">
        <f t="shared" si="39"/>
        <v>0</v>
      </c>
      <c r="X268" s="32">
        <f t="shared" si="40"/>
        <v>0</v>
      </c>
    </row>
    <row r="269" spans="1:24" ht="14.25" customHeight="1">
      <c r="A269" s="33" t="b">
        <f t="shared" si="34"/>
        <v>0</v>
      </c>
      <c r="B269" s="33">
        <f t="shared" si="41"/>
        <v>268</v>
      </c>
      <c r="C269" s="19"/>
      <c r="N269" s="37"/>
      <c r="O269" s="37"/>
      <c r="P269" s="37"/>
      <c r="Q269" s="37"/>
      <c r="R269" s="37"/>
      <c r="S269" s="32">
        <f t="shared" si="35"/>
        <v>0</v>
      </c>
      <c r="T269" s="32">
        <f t="shared" si="36"/>
        <v>0</v>
      </c>
      <c r="U269" s="32">
        <f t="shared" si="37"/>
        <v>0</v>
      </c>
      <c r="V269" s="32">
        <f t="shared" si="38"/>
        <v>0</v>
      </c>
      <c r="W269" s="32">
        <f t="shared" si="39"/>
        <v>0</v>
      </c>
      <c r="X269" s="32">
        <f t="shared" si="40"/>
        <v>0</v>
      </c>
    </row>
    <row r="270" spans="1:24" ht="14.25" customHeight="1">
      <c r="A270" s="33" t="b">
        <f t="shared" si="34"/>
        <v>0</v>
      </c>
      <c r="B270" s="33">
        <f t="shared" si="41"/>
        <v>269</v>
      </c>
      <c r="C270" s="19"/>
      <c r="N270" s="37"/>
      <c r="O270" s="37"/>
      <c r="P270" s="37"/>
      <c r="Q270" s="37"/>
      <c r="R270" s="37"/>
      <c r="S270" s="32">
        <f t="shared" si="35"/>
        <v>0</v>
      </c>
      <c r="T270" s="32">
        <f t="shared" si="36"/>
        <v>0</v>
      </c>
      <c r="U270" s="32">
        <f t="shared" si="37"/>
        <v>0</v>
      </c>
      <c r="V270" s="32">
        <f t="shared" si="38"/>
        <v>0</v>
      </c>
      <c r="W270" s="32">
        <f t="shared" si="39"/>
        <v>0</v>
      </c>
      <c r="X270" s="32">
        <f t="shared" si="40"/>
        <v>0</v>
      </c>
    </row>
    <row r="271" spans="1:24" ht="14.25" customHeight="1">
      <c r="A271" s="33" t="b">
        <f t="shared" si="34"/>
        <v>0</v>
      </c>
      <c r="B271" s="33">
        <f t="shared" si="41"/>
        <v>270</v>
      </c>
      <c r="C271" s="19"/>
      <c r="N271" s="37"/>
      <c r="O271" s="37"/>
      <c r="P271" s="37"/>
      <c r="Q271" s="37"/>
      <c r="R271" s="37"/>
      <c r="S271" s="32">
        <f t="shared" si="35"/>
        <v>0</v>
      </c>
      <c r="T271" s="32">
        <f t="shared" si="36"/>
        <v>0</v>
      </c>
      <c r="U271" s="32">
        <f t="shared" si="37"/>
        <v>0</v>
      </c>
      <c r="V271" s="32">
        <f t="shared" si="38"/>
        <v>0</v>
      </c>
      <c r="W271" s="32">
        <f t="shared" si="39"/>
        <v>0</v>
      </c>
      <c r="X271" s="32">
        <f t="shared" si="40"/>
        <v>0</v>
      </c>
    </row>
    <row r="272" spans="1:24" ht="14.25" customHeight="1">
      <c r="A272" s="33" t="b">
        <f t="shared" si="34"/>
        <v>0</v>
      </c>
      <c r="B272" s="33">
        <f t="shared" si="41"/>
        <v>271</v>
      </c>
      <c r="C272" s="19"/>
      <c r="N272" s="37"/>
      <c r="O272" s="37"/>
      <c r="P272" s="37"/>
      <c r="Q272" s="37"/>
      <c r="R272" s="37"/>
      <c r="S272" s="32">
        <f t="shared" si="35"/>
        <v>0</v>
      </c>
      <c r="T272" s="32">
        <f t="shared" si="36"/>
        <v>0</v>
      </c>
      <c r="U272" s="32">
        <f t="shared" si="37"/>
        <v>0</v>
      </c>
      <c r="V272" s="32">
        <f t="shared" si="38"/>
        <v>0</v>
      </c>
      <c r="W272" s="32">
        <f t="shared" si="39"/>
        <v>0</v>
      </c>
      <c r="X272" s="32">
        <f t="shared" si="40"/>
        <v>0</v>
      </c>
    </row>
    <row r="273" spans="1:24" ht="14.25" customHeight="1">
      <c r="A273" s="33" t="b">
        <f t="shared" si="34"/>
        <v>0</v>
      </c>
      <c r="B273" s="33">
        <f t="shared" si="41"/>
        <v>272</v>
      </c>
      <c r="C273" s="19"/>
      <c r="N273" s="37"/>
      <c r="O273" s="37"/>
      <c r="P273" s="37"/>
      <c r="Q273" s="37"/>
      <c r="R273" s="37"/>
      <c r="S273" s="32">
        <f t="shared" si="35"/>
        <v>0</v>
      </c>
      <c r="T273" s="32">
        <f t="shared" si="36"/>
        <v>0</v>
      </c>
      <c r="U273" s="32">
        <f t="shared" si="37"/>
        <v>0</v>
      </c>
      <c r="V273" s="32">
        <f t="shared" si="38"/>
        <v>0</v>
      </c>
      <c r="W273" s="32">
        <f t="shared" si="39"/>
        <v>0</v>
      </c>
      <c r="X273" s="32">
        <f t="shared" si="40"/>
        <v>0</v>
      </c>
    </row>
    <row r="274" spans="1:24" ht="14.25" customHeight="1">
      <c r="A274" s="33" t="b">
        <f t="shared" si="34"/>
        <v>0</v>
      </c>
      <c r="B274" s="33">
        <f t="shared" si="41"/>
        <v>273</v>
      </c>
      <c r="C274" s="19"/>
      <c r="N274" s="37"/>
      <c r="O274" s="37"/>
      <c r="P274" s="37"/>
      <c r="Q274" s="37"/>
      <c r="R274" s="37"/>
      <c r="S274" s="32">
        <f t="shared" si="35"/>
        <v>0</v>
      </c>
      <c r="T274" s="32">
        <f t="shared" si="36"/>
        <v>0</v>
      </c>
      <c r="U274" s="32">
        <f t="shared" si="37"/>
        <v>0</v>
      </c>
      <c r="V274" s="32">
        <f t="shared" si="38"/>
        <v>0</v>
      </c>
      <c r="W274" s="32">
        <f t="shared" si="39"/>
        <v>0</v>
      </c>
      <c r="X274" s="32">
        <f t="shared" si="40"/>
        <v>0</v>
      </c>
    </row>
    <row r="275" spans="1:24" ht="14.25" customHeight="1">
      <c r="A275" s="33" t="b">
        <f t="shared" si="34"/>
        <v>0</v>
      </c>
      <c r="B275" s="33">
        <f t="shared" si="41"/>
        <v>274</v>
      </c>
      <c r="C275" s="19"/>
      <c r="N275" s="37"/>
      <c r="O275" s="37"/>
      <c r="P275" s="37"/>
      <c r="Q275" s="37"/>
      <c r="R275" s="37"/>
      <c r="S275" s="32">
        <f t="shared" si="35"/>
        <v>0</v>
      </c>
      <c r="T275" s="32">
        <f t="shared" si="36"/>
        <v>0</v>
      </c>
      <c r="U275" s="32">
        <f t="shared" si="37"/>
        <v>0</v>
      </c>
      <c r="V275" s="32">
        <f t="shared" si="38"/>
        <v>0</v>
      </c>
      <c r="W275" s="32">
        <f t="shared" si="39"/>
        <v>0</v>
      </c>
      <c r="X275" s="32">
        <f t="shared" si="40"/>
        <v>0</v>
      </c>
    </row>
    <row r="276" spans="1:24" ht="14.25" customHeight="1">
      <c r="A276" s="33" t="b">
        <f t="shared" si="34"/>
        <v>0</v>
      </c>
      <c r="B276" s="33">
        <f t="shared" si="41"/>
        <v>275</v>
      </c>
      <c r="C276" s="19"/>
      <c r="N276" s="37"/>
      <c r="O276" s="37"/>
      <c r="P276" s="37"/>
      <c r="Q276" s="37"/>
      <c r="R276" s="37"/>
      <c r="S276" s="32">
        <f t="shared" si="35"/>
        <v>0</v>
      </c>
      <c r="T276" s="32">
        <f t="shared" si="36"/>
        <v>0</v>
      </c>
      <c r="U276" s="32">
        <f t="shared" si="37"/>
        <v>0</v>
      </c>
      <c r="V276" s="32">
        <f t="shared" si="38"/>
        <v>0</v>
      </c>
      <c r="W276" s="32">
        <f t="shared" si="39"/>
        <v>0</v>
      </c>
      <c r="X276" s="32">
        <f t="shared" si="40"/>
        <v>0</v>
      </c>
    </row>
    <row r="277" spans="1:24" ht="14.25" customHeight="1">
      <c r="A277" s="33" t="b">
        <f t="shared" si="34"/>
        <v>0</v>
      </c>
      <c r="B277" s="33">
        <f t="shared" si="41"/>
        <v>276</v>
      </c>
      <c r="C277" s="19"/>
      <c r="N277" s="37"/>
      <c r="O277" s="37"/>
      <c r="P277" s="37"/>
      <c r="Q277" s="37"/>
      <c r="R277" s="37"/>
      <c r="S277" s="32">
        <f t="shared" si="35"/>
        <v>0</v>
      </c>
      <c r="T277" s="32">
        <f t="shared" si="36"/>
        <v>0</v>
      </c>
      <c r="U277" s="32">
        <f t="shared" si="37"/>
        <v>0</v>
      </c>
      <c r="V277" s="32">
        <f t="shared" si="38"/>
        <v>0</v>
      </c>
      <c r="W277" s="32">
        <f t="shared" si="39"/>
        <v>0</v>
      </c>
      <c r="X277" s="32">
        <f t="shared" si="40"/>
        <v>0</v>
      </c>
    </row>
    <row r="278" spans="1:24" ht="14.25" customHeight="1">
      <c r="A278" s="33" t="b">
        <f t="shared" si="34"/>
        <v>0</v>
      </c>
      <c r="B278" s="33">
        <f t="shared" si="41"/>
        <v>277</v>
      </c>
      <c r="C278" s="19"/>
      <c r="N278" s="37"/>
      <c r="O278" s="37"/>
      <c r="P278" s="37"/>
      <c r="Q278" s="37"/>
      <c r="R278" s="37"/>
      <c r="S278" s="32">
        <f t="shared" si="35"/>
        <v>0</v>
      </c>
      <c r="T278" s="32">
        <f t="shared" si="36"/>
        <v>0</v>
      </c>
      <c r="U278" s="32">
        <f t="shared" si="37"/>
        <v>0</v>
      </c>
      <c r="V278" s="32">
        <f t="shared" si="38"/>
        <v>0</v>
      </c>
      <c r="W278" s="32">
        <f t="shared" si="39"/>
        <v>0</v>
      </c>
      <c r="X278" s="32">
        <f t="shared" si="40"/>
        <v>0</v>
      </c>
    </row>
    <row r="279" spans="1:24" ht="14.25" customHeight="1">
      <c r="A279" s="33" t="b">
        <f t="shared" si="34"/>
        <v>0</v>
      </c>
      <c r="B279" s="33">
        <f t="shared" si="41"/>
        <v>278</v>
      </c>
      <c r="C279" s="19"/>
      <c r="N279" s="37"/>
      <c r="O279" s="37"/>
      <c r="P279" s="37"/>
      <c r="Q279" s="37"/>
      <c r="R279" s="37"/>
      <c r="S279" s="32">
        <f t="shared" si="35"/>
        <v>0</v>
      </c>
      <c r="T279" s="32">
        <f t="shared" si="36"/>
        <v>0</v>
      </c>
      <c r="U279" s="32">
        <f t="shared" si="37"/>
        <v>0</v>
      </c>
      <c r="V279" s="32">
        <f t="shared" si="38"/>
        <v>0</v>
      </c>
      <c r="W279" s="32">
        <f t="shared" si="39"/>
        <v>0</v>
      </c>
      <c r="X279" s="32">
        <f t="shared" si="40"/>
        <v>0</v>
      </c>
    </row>
    <row r="280" spans="1:24" ht="14.25" customHeight="1">
      <c r="A280" s="33" t="b">
        <f t="shared" si="34"/>
        <v>0</v>
      </c>
      <c r="B280" s="33">
        <f t="shared" si="41"/>
        <v>279</v>
      </c>
      <c r="C280" s="19"/>
      <c r="N280" s="37"/>
      <c r="O280" s="37"/>
      <c r="P280" s="37"/>
      <c r="Q280" s="37"/>
      <c r="R280" s="37"/>
      <c r="S280" s="32">
        <f t="shared" si="35"/>
        <v>0</v>
      </c>
      <c r="T280" s="32">
        <f t="shared" si="36"/>
        <v>0</v>
      </c>
      <c r="U280" s="32">
        <f t="shared" si="37"/>
        <v>0</v>
      </c>
      <c r="V280" s="32">
        <f t="shared" si="38"/>
        <v>0</v>
      </c>
      <c r="W280" s="32">
        <f t="shared" si="39"/>
        <v>0</v>
      </c>
      <c r="X280" s="32">
        <f t="shared" si="40"/>
        <v>0</v>
      </c>
    </row>
    <row r="281" spans="1:24" ht="14.25" customHeight="1">
      <c r="A281" s="33" t="b">
        <f t="shared" si="34"/>
        <v>0</v>
      </c>
      <c r="B281" s="33">
        <f t="shared" si="41"/>
        <v>280</v>
      </c>
      <c r="C281" s="19"/>
      <c r="N281" s="37"/>
      <c r="O281" s="37"/>
      <c r="P281" s="37"/>
      <c r="Q281" s="37"/>
      <c r="R281" s="37"/>
      <c r="S281" s="32">
        <f t="shared" si="35"/>
        <v>0</v>
      </c>
      <c r="T281" s="32">
        <f t="shared" si="36"/>
        <v>0</v>
      </c>
      <c r="U281" s="32">
        <f t="shared" si="37"/>
        <v>0</v>
      </c>
      <c r="V281" s="32">
        <f t="shared" si="38"/>
        <v>0</v>
      </c>
      <c r="W281" s="32">
        <f t="shared" si="39"/>
        <v>0</v>
      </c>
      <c r="X281" s="32">
        <f t="shared" si="40"/>
        <v>0</v>
      </c>
    </row>
    <row r="282" spans="1:24" ht="14.25" customHeight="1">
      <c r="A282" s="33" t="b">
        <f t="shared" si="34"/>
        <v>0</v>
      </c>
      <c r="B282" s="33">
        <f t="shared" si="41"/>
        <v>281</v>
      </c>
      <c r="C282" s="19"/>
      <c r="N282" s="37"/>
      <c r="O282" s="37"/>
      <c r="P282" s="37"/>
      <c r="Q282" s="37"/>
      <c r="R282" s="37"/>
      <c r="S282" s="32">
        <f t="shared" si="35"/>
        <v>0</v>
      </c>
      <c r="T282" s="32">
        <f t="shared" si="36"/>
        <v>0</v>
      </c>
      <c r="U282" s="32">
        <f t="shared" si="37"/>
        <v>0</v>
      </c>
      <c r="V282" s="32">
        <f t="shared" si="38"/>
        <v>0</v>
      </c>
      <c r="W282" s="32">
        <f t="shared" si="39"/>
        <v>0</v>
      </c>
      <c r="X282" s="32">
        <f t="shared" si="40"/>
        <v>0</v>
      </c>
    </row>
    <row r="283" spans="1:24" ht="14.25" customHeight="1">
      <c r="A283" s="33" t="b">
        <f t="shared" si="34"/>
        <v>0</v>
      </c>
      <c r="B283" s="33">
        <f t="shared" si="41"/>
        <v>282</v>
      </c>
      <c r="C283" s="19"/>
      <c r="N283" s="37"/>
      <c r="O283" s="37"/>
      <c r="P283" s="37"/>
      <c r="Q283" s="37"/>
      <c r="R283" s="37"/>
      <c r="S283" s="32">
        <f t="shared" si="35"/>
        <v>0</v>
      </c>
      <c r="T283" s="32">
        <f t="shared" si="36"/>
        <v>0</v>
      </c>
      <c r="U283" s="32">
        <f t="shared" si="37"/>
        <v>0</v>
      </c>
      <c r="V283" s="32">
        <f t="shared" si="38"/>
        <v>0</v>
      </c>
      <c r="W283" s="32">
        <f t="shared" si="39"/>
        <v>0</v>
      </c>
      <c r="X283" s="32">
        <f t="shared" si="40"/>
        <v>0</v>
      </c>
    </row>
    <row r="284" spans="1:24" ht="14.25" customHeight="1">
      <c r="A284" s="33" t="b">
        <f t="shared" si="34"/>
        <v>0</v>
      </c>
      <c r="B284" s="33">
        <f t="shared" si="41"/>
        <v>283</v>
      </c>
      <c r="C284" s="19"/>
      <c r="N284" s="37"/>
      <c r="O284" s="37"/>
      <c r="P284" s="37"/>
      <c r="Q284" s="37"/>
      <c r="R284" s="37"/>
      <c r="S284" s="32">
        <f t="shared" si="35"/>
        <v>0</v>
      </c>
      <c r="T284" s="32">
        <f t="shared" si="36"/>
        <v>0</v>
      </c>
      <c r="U284" s="32">
        <f t="shared" si="37"/>
        <v>0</v>
      </c>
      <c r="V284" s="32">
        <f t="shared" si="38"/>
        <v>0</v>
      </c>
      <c r="W284" s="32">
        <f t="shared" si="39"/>
        <v>0</v>
      </c>
      <c r="X284" s="32">
        <f t="shared" si="40"/>
        <v>0</v>
      </c>
    </row>
    <row r="285" spans="1:24" ht="14.25" customHeight="1">
      <c r="A285" s="33" t="b">
        <f t="shared" si="34"/>
        <v>0</v>
      </c>
      <c r="B285" s="33">
        <f t="shared" si="41"/>
        <v>284</v>
      </c>
      <c r="C285" s="19"/>
      <c r="N285" s="37"/>
      <c r="O285" s="37"/>
      <c r="P285" s="37"/>
      <c r="Q285" s="37"/>
      <c r="R285" s="37"/>
      <c r="S285" s="32">
        <f t="shared" si="35"/>
        <v>0</v>
      </c>
      <c r="T285" s="32">
        <f t="shared" si="36"/>
        <v>0</v>
      </c>
      <c r="U285" s="32">
        <f t="shared" si="37"/>
        <v>0</v>
      </c>
      <c r="V285" s="32">
        <f t="shared" si="38"/>
        <v>0</v>
      </c>
      <c r="W285" s="32">
        <f t="shared" si="39"/>
        <v>0</v>
      </c>
      <c r="X285" s="32">
        <f t="shared" si="40"/>
        <v>0</v>
      </c>
    </row>
    <row r="286" spans="1:24" ht="14.25" customHeight="1">
      <c r="A286" s="33" t="b">
        <f t="shared" si="34"/>
        <v>0</v>
      </c>
      <c r="B286" s="33">
        <f t="shared" si="41"/>
        <v>285</v>
      </c>
      <c r="C286" s="19"/>
      <c r="N286" s="37"/>
      <c r="O286" s="37"/>
      <c r="P286" s="37"/>
      <c r="Q286" s="37"/>
      <c r="R286" s="37"/>
      <c r="S286" s="32">
        <f t="shared" si="35"/>
        <v>0</v>
      </c>
      <c r="T286" s="32">
        <f t="shared" si="36"/>
        <v>0</v>
      </c>
      <c r="U286" s="32">
        <f t="shared" si="37"/>
        <v>0</v>
      </c>
      <c r="V286" s="32">
        <f t="shared" si="38"/>
        <v>0</v>
      </c>
      <c r="W286" s="32">
        <f t="shared" si="39"/>
        <v>0</v>
      </c>
      <c r="X286" s="32">
        <f t="shared" si="40"/>
        <v>0</v>
      </c>
    </row>
    <row r="287" spans="1:24" ht="14.25" customHeight="1">
      <c r="A287" s="33" t="b">
        <f t="shared" si="34"/>
        <v>0</v>
      </c>
      <c r="B287" s="33">
        <f t="shared" si="41"/>
        <v>286</v>
      </c>
      <c r="C287" s="19"/>
      <c r="N287" s="37"/>
      <c r="O287" s="37"/>
      <c r="P287" s="37"/>
      <c r="Q287" s="37"/>
      <c r="R287" s="37"/>
      <c r="S287" s="32">
        <f t="shared" si="35"/>
        <v>0</v>
      </c>
      <c r="T287" s="32">
        <f t="shared" si="36"/>
        <v>0</v>
      </c>
      <c r="U287" s="32">
        <f t="shared" si="37"/>
        <v>0</v>
      </c>
      <c r="V287" s="32">
        <f t="shared" si="38"/>
        <v>0</v>
      </c>
      <c r="W287" s="32">
        <f t="shared" si="39"/>
        <v>0</v>
      </c>
      <c r="X287" s="32">
        <f t="shared" si="40"/>
        <v>0</v>
      </c>
    </row>
    <row r="288" spans="1:24" ht="14.25" customHeight="1">
      <c r="A288" s="33" t="b">
        <f t="shared" si="34"/>
        <v>0</v>
      </c>
      <c r="B288" s="33">
        <f t="shared" si="41"/>
        <v>287</v>
      </c>
      <c r="C288" s="19"/>
      <c r="N288" s="37"/>
      <c r="O288" s="37"/>
      <c r="P288" s="37"/>
      <c r="Q288" s="37"/>
      <c r="R288" s="37"/>
      <c r="S288" s="32">
        <f t="shared" si="35"/>
        <v>0</v>
      </c>
      <c r="T288" s="32">
        <f t="shared" si="36"/>
        <v>0</v>
      </c>
      <c r="U288" s="32">
        <f t="shared" si="37"/>
        <v>0</v>
      </c>
      <c r="V288" s="32">
        <f t="shared" si="38"/>
        <v>0</v>
      </c>
      <c r="W288" s="32">
        <f t="shared" si="39"/>
        <v>0</v>
      </c>
      <c r="X288" s="32">
        <f t="shared" si="40"/>
        <v>0</v>
      </c>
    </row>
    <row r="289" spans="1:24" ht="14.25" customHeight="1">
      <c r="A289" s="33" t="b">
        <f t="shared" si="34"/>
        <v>0</v>
      </c>
      <c r="B289" s="33">
        <f t="shared" si="41"/>
        <v>288</v>
      </c>
      <c r="C289" s="19"/>
      <c r="N289" s="37"/>
      <c r="O289" s="37"/>
      <c r="P289" s="37"/>
      <c r="Q289" s="37"/>
      <c r="R289" s="37"/>
      <c r="S289" s="32">
        <f t="shared" si="35"/>
        <v>0</v>
      </c>
      <c r="T289" s="32">
        <f t="shared" si="36"/>
        <v>0</v>
      </c>
      <c r="U289" s="32">
        <f t="shared" si="37"/>
        <v>0</v>
      </c>
      <c r="V289" s="32">
        <f t="shared" si="38"/>
        <v>0</v>
      </c>
      <c r="W289" s="32">
        <f t="shared" si="39"/>
        <v>0</v>
      </c>
      <c r="X289" s="32">
        <f t="shared" si="40"/>
        <v>0</v>
      </c>
    </row>
    <row r="290" spans="1:24" ht="14.25" customHeight="1">
      <c r="A290" s="33" t="b">
        <f t="shared" si="34"/>
        <v>0</v>
      </c>
      <c r="B290" s="33">
        <f t="shared" si="41"/>
        <v>289</v>
      </c>
      <c r="C290" s="19"/>
      <c r="N290" s="37"/>
      <c r="O290" s="37"/>
      <c r="P290" s="37"/>
      <c r="Q290" s="37"/>
      <c r="R290" s="37"/>
      <c r="S290" s="32">
        <f t="shared" si="35"/>
        <v>0</v>
      </c>
      <c r="T290" s="32">
        <f t="shared" si="36"/>
        <v>0</v>
      </c>
      <c r="U290" s="32">
        <f t="shared" si="37"/>
        <v>0</v>
      </c>
      <c r="V290" s="32">
        <f t="shared" si="38"/>
        <v>0</v>
      </c>
      <c r="W290" s="32">
        <f t="shared" si="39"/>
        <v>0</v>
      </c>
      <c r="X290" s="32">
        <f t="shared" si="40"/>
        <v>0</v>
      </c>
    </row>
    <row r="291" spans="1:24" ht="14.25" customHeight="1">
      <c r="A291" s="33" t="b">
        <f t="shared" si="34"/>
        <v>0</v>
      </c>
      <c r="B291" s="33">
        <f t="shared" si="41"/>
        <v>290</v>
      </c>
      <c r="C291" s="19"/>
      <c r="N291" s="37"/>
      <c r="O291" s="37"/>
      <c r="P291" s="37"/>
      <c r="Q291" s="37"/>
      <c r="R291" s="37"/>
      <c r="S291" s="32">
        <f t="shared" si="35"/>
        <v>0</v>
      </c>
      <c r="T291" s="32">
        <f t="shared" si="36"/>
        <v>0</v>
      </c>
      <c r="U291" s="32">
        <f t="shared" si="37"/>
        <v>0</v>
      </c>
      <c r="V291" s="32">
        <f t="shared" si="38"/>
        <v>0</v>
      </c>
      <c r="W291" s="32">
        <f t="shared" si="39"/>
        <v>0</v>
      </c>
      <c r="X291" s="32">
        <f t="shared" si="40"/>
        <v>0</v>
      </c>
    </row>
    <row r="292" spans="1:24" ht="14.25" customHeight="1">
      <c r="A292" s="33" t="b">
        <f t="shared" si="34"/>
        <v>0</v>
      </c>
      <c r="B292" s="33">
        <f t="shared" si="41"/>
        <v>291</v>
      </c>
      <c r="C292" s="19"/>
      <c r="N292" s="37"/>
      <c r="O292" s="37"/>
      <c r="P292" s="37"/>
      <c r="Q292" s="37"/>
      <c r="R292" s="37"/>
      <c r="S292" s="32">
        <f t="shared" si="35"/>
        <v>0</v>
      </c>
      <c r="T292" s="32">
        <f t="shared" si="36"/>
        <v>0</v>
      </c>
      <c r="U292" s="32">
        <f t="shared" si="37"/>
        <v>0</v>
      </c>
      <c r="V292" s="32">
        <f t="shared" si="38"/>
        <v>0</v>
      </c>
      <c r="W292" s="32">
        <f t="shared" si="39"/>
        <v>0</v>
      </c>
      <c r="X292" s="32">
        <f t="shared" si="40"/>
        <v>0</v>
      </c>
    </row>
    <row r="293" spans="1:24" ht="14.25" customHeight="1">
      <c r="A293" s="33" t="b">
        <f t="shared" si="34"/>
        <v>0</v>
      </c>
      <c r="B293" s="33">
        <f t="shared" si="41"/>
        <v>292</v>
      </c>
      <c r="C293" s="19"/>
      <c r="N293" s="37"/>
      <c r="O293" s="37"/>
      <c r="P293" s="37"/>
      <c r="Q293" s="37"/>
      <c r="R293" s="37"/>
      <c r="S293" s="32">
        <f t="shared" si="35"/>
        <v>0</v>
      </c>
      <c r="T293" s="32">
        <f t="shared" si="36"/>
        <v>0</v>
      </c>
      <c r="U293" s="32">
        <f t="shared" si="37"/>
        <v>0</v>
      </c>
      <c r="V293" s="32">
        <f t="shared" si="38"/>
        <v>0</v>
      </c>
      <c r="W293" s="32">
        <f t="shared" si="39"/>
        <v>0</v>
      </c>
      <c r="X293" s="32">
        <f t="shared" si="40"/>
        <v>0</v>
      </c>
    </row>
    <row r="294" spans="1:24" ht="14.25" customHeight="1">
      <c r="A294" s="33" t="b">
        <f t="shared" si="34"/>
        <v>0</v>
      </c>
      <c r="B294" s="33">
        <f t="shared" si="41"/>
        <v>293</v>
      </c>
      <c r="C294" s="19"/>
      <c r="N294" s="37"/>
      <c r="O294" s="37"/>
      <c r="P294" s="37"/>
      <c r="Q294" s="37"/>
      <c r="R294" s="37"/>
      <c r="S294" s="32">
        <f t="shared" si="35"/>
        <v>0</v>
      </c>
      <c r="T294" s="32">
        <f t="shared" si="36"/>
        <v>0</v>
      </c>
      <c r="U294" s="32">
        <f t="shared" si="37"/>
        <v>0</v>
      </c>
      <c r="V294" s="32">
        <f t="shared" si="38"/>
        <v>0</v>
      </c>
      <c r="W294" s="32">
        <f t="shared" si="39"/>
        <v>0</v>
      </c>
      <c r="X294" s="32">
        <f t="shared" si="40"/>
        <v>0</v>
      </c>
    </row>
    <row r="295" spans="1:24" ht="14.25" customHeight="1">
      <c r="A295" s="33" t="b">
        <f t="shared" si="34"/>
        <v>0</v>
      </c>
      <c r="B295" s="33">
        <f t="shared" si="41"/>
        <v>294</v>
      </c>
      <c r="C295" s="19"/>
      <c r="N295" s="37"/>
      <c r="O295" s="37"/>
      <c r="P295" s="37"/>
      <c r="Q295" s="37"/>
      <c r="R295" s="37"/>
      <c r="S295" s="32">
        <f t="shared" si="35"/>
        <v>0</v>
      </c>
      <c r="T295" s="32">
        <f t="shared" si="36"/>
        <v>0</v>
      </c>
      <c r="U295" s="32">
        <f t="shared" si="37"/>
        <v>0</v>
      </c>
      <c r="V295" s="32">
        <f t="shared" si="38"/>
        <v>0</v>
      </c>
      <c r="W295" s="32">
        <f t="shared" si="39"/>
        <v>0</v>
      </c>
      <c r="X295" s="32">
        <f t="shared" si="40"/>
        <v>0</v>
      </c>
    </row>
    <row r="296" spans="1:24" ht="14.25" customHeight="1">
      <c r="A296" s="33" t="b">
        <f t="shared" si="34"/>
        <v>0</v>
      </c>
      <c r="B296" s="33">
        <f t="shared" si="41"/>
        <v>295</v>
      </c>
      <c r="C296" s="19"/>
      <c r="N296" s="37"/>
      <c r="O296" s="37"/>
      <c r="P296" s="37"/>
      <c r="Q296" s="37"/>
      <c r="R296" s="37"/>
      <c r="S296" s="32">
        <f t="shared" si="35"/>
        <v>0</v>
      </c>
      <c r="T296" s="32">
        <f t="shared" si="36"/>
        <v>0</v>
      </c>
      <c r="U296" s="32">
        <f t="shared" si="37"/>
        <v>0</v>
      </c>
      <c r="V296" s="32">
        <f t="shared" si="38"/>
        <v>0</v>
      </c>
      <c r="W296" s="32">
        <f t="shared" si="39"/>
        <v>0</v>
      </c>
      <c r="X296" s="32">
        <f t="shared" si="40"/>
        <v>0</v>
      </c>
    </row>
    <row r="297" spans="1:24" ht="14.25" customHeight="1">
      <c r="A297" s="33" t="b">
        <f t="shared" si="34"/>
        <v>0</v>
      </c>
      <c r="B297" s="33">
        <f t="shared" si="41"/>
        <v>296</v>
      </c>
      <c r="C297" s="19"/>
      <c r="N297" s="37"/>
      <c r="O297" s="37"/>
      <c r="P297" s="37"/>
      <c r="Q297" s="37"/>
      <c r="R297" s="37"/>
      <c r="S297" s="32">
        <f t="shared" si="35"/>
        <v>0</v>
      </c>
      <c r="T297" s="32">
        <f t="shared" si="36"/>
        <v>0</v>
      </c>
      <c r="U297" s="32">
        <f t="shared" si="37"/>
        <v>0</v>
      </c>
      <c r="V297" s="32">
        <f t="shared" si="38"/>
        <v>0</v>
      </c>
      <c r="W297" s="32">
        <f t="shared" si="39"/>
        <v>0</v>
      </c>
      <c r="X297" s="32">
        <f t="shared" si="40"/>
        <v>0</v>
      </c>
    </row>
    <row r="298" spans="1:24" ht="14.25" customHeight="1">
      <c r="A298" s="33" t="b">
        <f t="shared" si="34"/>
        <v>0</v>
      </c>
      <c r="B298" s="33">
        <f t="shared" si="41"/>
        <v>297</v>
      </c>
      <c r="C298" s="19"/>
      <c r="N298" s="37"/>
      <c r="O298" s="37"/>
      <c r="P298" s="37"/>
      <c r="Q298" s="37"/>
      <c r="R298" s="37"/>
      <c r="S298" s="32">
        <f t="shared" si="35"/>
        <v>0</v>
      </c>
      <c r="T298" s="32">
        <f t="shared" si="36"/>
        <v>0</v>
      </c>
      <c r="U298" s="32">
        <f t="shared" si="37"/>
        <v>0</v>
      </c>
      <c r="V298" s="32">
        <f t="shared" si="38"/>
        <v>0</v>
      </c>
      <c r="W298" s="32">
        <f t="shared" si="39"/>
        <v>0</v>
      </c>
      <c r="X298" s="32">
        <f t="shared" si="40"/>
        <v>0</v>
      </c>
    </row>
    <row r="299" spans="1:24" ht="14.25" customHeight="1">
      <c r="A299" s="33" t="b">
        <f t="shared" si="34"/>
        <v>0</v>
      </c>
      <c r="B299" s="33">
        <f t="shared" si="41"/>
        <v>298</v>
      </c>
      <c r="C299" s="19"/>
      <c r="N299" s="37"/>
      <c r="O299" s="37"/>
      <c r="P299" s="37"/>
      <c r="Q299" s="37"/>
      <c r="R299" s="37"/>
      <c r="S299" s="32">
        <f t="shared" si="35"/>
        <v>0</v>
      </c>
      <c r="T299" s="32">
        <f t="shared" si="36"/>
        <v>0</v>
      </c>
      <c r="U299" s="32">
        <f t="shared" si="37"/>
        <v>0</v>
      </c>
      <c r="V299" s="32">
        <f t="shared" si="38"/>
        <v>0</v>
      </c>
      <c r="W299" s="32">
        <f t="shared" si="39"/>
        <v>0</v>
      </c>
      <c r="X299" s="32">
        <f t="shared" si="40"/>
        <v>0</v>
      </c>
    </row>
    <row r="300" spans="1:24" ht="14.25" customHeight="1">
      <c r="A300" s="33" t="b">
        <f t="shared" si="34"/>
        <v>0</v>
      </c>
      <c r="B300" s="33">
        <f t="shared" si="41"/>
        <v>299</v>
      </c>
      <c r="C300" s="19"/>
      <c r="N300" s="37"/>
      <c r="O300" s="37"/>
      <c r="P300" s="37"/>
      <c r="Q300" s="37"/>
      <c r="R300" s="37"/>
      <c r="S300" s="32">
        <f t="shared" si="35"/>
        <v>0</v>
      </c>
      <c r="T300" s="32">
        <f t="shared" si="36"/>
        <v>0</v>
      </c>
      <c r="U300" s="32">
        <f t="shared" si="37"/>
        <v>0</v>
      </c>
      <c r="V300" s="32">
        <f t="shared" si="38"/>
        <v>0</v>
      </c>
      <c r="W300" s="32">
        <f t="shared" si="39"/>
        <v>0</v>
      </c>
      <c r="X300" s="32">
        <f t="shared" si="40"/>
        <v>0</v>
      </c>
    </row>
    <row r="301" spans="1:24" ht="14.25" customHeight="1">
      <c r="A301" s="33" t="b">
        <f t="shared" si="34"/>
        <v>0</v>
      </c>
      <c r="B301" s="33">
        <f t="shared" si="41"/>
        <v>300</v>
      </c>
      <c r="C301" s="19"/>
      <c r="N301" s="37"/>
      <c r="O301" s="37"/>
      <c r="P301" s="37"/>
      <c r="Q301" s="37"/>
      <c r="R301" s="37"/>
      <c r="S301" s="32">
        <f t="shared" si="35"/>
        <v>0</v>
      </c>
      <c r="T301" s="32">
        <f t="shared" si="36"/>
        <v>0</v>
      </c>
      <c r="U301" s="32">
        <f t="shared" si="37"/>
        <v>0</v>
      </c>
      <c r="V301" s="32">
        <f t="shared" si="38"/>
        <v>0</v>
      </c>
      <c r="W301" s="32">
        <f t="shared" si="39"/>
        <v>0</v>
      </c>
      <c r="X301" s="32">
        <f t="shared" si="40"/>
        <v>0</v>
      </c>
    </row>
    <row r="302" spans="1:24" ht="14.25" customHeight="1">
      <c r="A302" s="33" t="b">
        <f t="shared" si="34"/>
        <v>0</v>
      </c>
      <c r="B302" s="33">
        <f t="shared" si="41"/>
        <v>301</v>
      </c>
      <c r="C302" s="19"/>
      <c r="N302" s="37"/>
      <c r="O302" s="37"/>
      <c r="P302" s="37"/>
      <c r="Q302" s="37"/>
      <c r="R302" s="37"/>
      <c r="S302" s="32">
        <f t="shared" si="35"/>
        <v>0</v>
      </c>
      <c r="T302" s="32">
        <f t="shared" si="36"/>
        <v>0</v>
      </c>
      <c r="U302" s="32">
        <f t="shared" si="37"/>
        <v>0</v>
      </c>
      <c r="V302" s="32">
        <f t="shared" si="38"/>
        <v>0</v>
      </c>
      <c r="W302" s="32">
        <f t="shared" si="39"/>
        <v>0</v>
      </c>
      <c r="X302" s="32">
        <f t="shared" si="40"/>
        <v>0</v>
      </c>
    </row>
    <row r="303" spans="1:24" ht="14.25" customHeight="1">
      <c r="A303" s="33" t="b">
        <f t="shared" si="34"/>
        <v>0</v>
      </c>
      <c r="B303" s="33">
        <f t="shared" si="41"/>
        <v>302</v>
      </c>
      <c r="C303" s="19"/>
      <c r="N303" s="37"/>
      <c r="O303" s="37"/>
      <c r="P303" s="37"/>
      <c r="Q303" s="37"/>
      <c r="R303" s="37"/>
      <c r="S303" s="32">
        <f t="shared" si="35"/>
        <v>0</v>
      </c>
      <c r="T303" s="32">
        <f t="shared" si="36"/>
        <v>0</v>
      </c>
      <c r="U303" s="32">
        <f t="shared" si="37"/>
        <v>0</v>
      </c>
      <c r="V303" s="32">
        <f t="shared" si="38"/>
        <v>0</v>
      </c>
      <c r="W303" s="32">
        <f t="shared" si="39"/>
        <v>0</v>
      </c>
      <c r="X303" s="32">
        <f t="shared" si="40"/>
        <v>0</v>
      </c>
    </row>
    <row r="304" spans="1:24" ht="14.25" customHeight="1">
      <c r="A304" s="33" t="b">
        <f t="shared" si="34"/>
        <v>0</v>
      </c>
      <c r="B304" s="33">
        <f t="shared" si="41"/>
        <v>303</v>
      </c>
      <c r="C304" s="19"/>
      <c r="N304" s="37"/>
      <c r="O304" s="37"/>
      <c r="P304" s="37"/>
      <c r="Q304" s="37"/>
      <c r="R304" s="37"/>
      <c r="S304" s="32">
        <f t="shared" si="35"/>
        <v>0</v>
      </c>
      <c r="T304" s="32">
        <f t="shared" si="36"/>
        <v>0</v>
      </c>
      <c r="U304" s="32">
        <f t="shared" si="37"/>
        <v>0</v>
      </c>
      <c r="V304" s="32">
        <f t="shared" si="38"/>
        <v>0</v>
      </c>
      <c r="W304" s="32">
        <f t="shared" si="39"/>
        <v>0</v>
      </c>
      <c r="X304" s="32">
        <f t="shared" si="40"/>
        <v>0</v>
      </c>
    </row>
    <row r="305" spans="1:24" ht="14.25" customHeight="1">
      <c r="A305" s="33" t="b">
        <f t="shared" si="34"/>
        <v>0</v>
      </c>
      <c r="B305" s="33">
        <f t="shared" si="41"/>
        <v>304</v>
      </c>
      <c r="C305" s="19"/>
      <c r="N305" s="37"/>
      <c r="O305" s="37"/>
      <c r="P305" s="37"/>
      <c r="Q305" s="37"/>
      <c r="R305" s="37"/>
      <c r="S305" s="32">
        <f t="shared" si="35"/>
        <v>0</v>
      </c>
      <c r="T305" s="32">
        <f t="shared" si="36"/>
        <v>0</v>
      </c>
      <c r="U305" s="32">
        <f t="shared" si="37"/>
        <v>0</v>
      </c>
      <c r="V305" s="32">
        <f t="shared" si="38"/>
        <v>0</v>
      </c>
      <c r="W305" s="32">
        <f t="shared" si="39"/>
        <v>0</v>
      </c>
      <c r="X305" s="32">
        <f t="shared" si="40"/>
        <v>0</v>
      </c>
    </row>
    <row r="306" spans="1:24" ht="14.25" customHeight="1">
      <c r="A306" s="33" t="b">
        <f t="shared" si="34"/>
        <v>0</v>
      </c>
      <c r="B306" s="33">
        <f t="shared" si="41"/>
        <v>305</v>
      </c>
      <c r="C306" s="19"/>
      <c r="N306" s="37"/>
      <c r="O306" s="37"/>
      <c r="P306" s="37"/>
      <c r="Q306" s="37"/>
      <c r="R306" s="37"/>
      <c r="S306" s="32">
        <f t="shared" si="35"/>
        <v>0</v>
      </c>
      <c r="T306" s="32">
        <f t="shared" si="36"/>
        <v>0</v>
      </c>
      <c r="U306" s="32">
        <f t="shared" si="37"/>
        <v>0</v>
      </c>
      <c r="V306" s="32">
        <f t="shared" si="38"/>
        <v>0</v>
      </c>
      <c r="W306" s="32">
        <f t="shared" si="39"/>
        <v>0</v>
      </c>
      <c r="X306" s="32">
        <f t="shared" si="40"/>
        <v>0</v>
      </c>
    </row>
    <row r="307" spans="1:24" ht="14.25" customHeight="1">
      <c r="A307" s="33" t="b">
        <f t="shared" si="34"/>
        <v>0</v>
      </c>
      <c r="B307" s="33">
        <f t="shared" si="41"/>
        <v>306</v>
      </c>
      <c r="C307" s="19"/>
      <c r="N307" s="37"/>
      <c r="O307" s="37"/>
      <c r="P307" s="37"/>
      <c r="Q307" s="37"/>
      <c r="R307" s="37"/>
      <c r="S307" s="32">
        <f t="shared" si="35"/>
        <v>0</v>
      </c>
      <c r="T307" s="32">
        <f t="shared" si="36"/>
        <v>0</v>
      </c>
      <c r="U307" s="32">
        <f t="shared" si="37"/>
        <v>0</v>
      </c>
      <c r="V307" s="32">
        <f t="shared" si="38"/>
        <v>0</v>
      </c>
      <c r="W307" s="32">
        <f t="shared" si="39"/>
        <v>0</v>
      </c>
      <c r="X307" s="32">
        <f t="shared" si="40"/>
        <v>0</v>
      </c>
    </row>
    <row r="308" spans="1:24" ht="14.25" customHeight="1">
      <c r="A308" s="33" t="b">
        <f t="shared" si="34"/>
        <v>0</v>
      </c>
      <c r="B308" s="33">
        <f t="shared" si="41"/>
        <v>307</v>
      </c>
      <c r="C308" s="19"/>
      <c r="N308" s="37"/>
      <c r="O308" s="37"/>
      <c r="P308" s="37"/>
      <c r="Q308" s="37"/>
      <c r="R308" s="37"/>
      <c r="S308" s="32">
        <f t="shared" si="35"/>
        <v>0</v>
      </c>
      <c r="T308" s="32">
        <f t="shared" si="36"/>
        <v>0</v>
      </c>
      <c r="U308" s="32">
        <f t="shared" si="37"/>
        <v>0</v>
      </c>
      <c r="V308" s="32">
        <f t="shared" si="38"/>
        <v>0</v>
      </c>
      <c r="W308" s="32">
        <f t="shared" si="39"/>
        <v>0</v>
      </c>
      <c r="X308" s="32">
        <f t="shared" si="40"/>
        <v>0</v>
      </c>
    </row>
    <row r="309" spans="1:24" ht="14.25" customHeight="1">
      <c r="A309" s="33" t="b">
        <f t="shared" si="34"/>
        <v>0</v>
      </c>
      <c r="B309" s="33">
        <f t="shared" si="41"/>
        <v>308</v>
      </c>
      <c r="C309" s="19"/>
      <c r="N309" s="37"/>
      <c r="O309" s="37"/>
      <c r="P309" s="37"/>
      <c r="Q309" s="37"/>
      <c r="R309" s="37"/>
      <c r="S309" s="32">
        <f t="shared" si="35"/>
        <v>0</v>
      </c>
      <c r="T309" s="32">
        <f t="shared" si="36"/>
        <v>0</v>
      </c>
      <c r="U309" s="32">
        <f t="shared" si="37"/>
        <v>0</v>
      </c>
      <c r="V309" s="32">
        <f t="shared" si="38"/>
        <v>0</v>
      </c>
      <c r="W309" s="32">
        <f t="shared" si="39"/>
        <v>0</v>
      </c>
      <c r="X309" s="32">
        <f t="shared" si="40"/>
        <v>0</v>
      </c>
    </row>
    <row r="310" spans="1:24" ht="14.25" customHeight="1">
      <c r="A310" s="33" t="b">
        <f t="shared" si="34"/>
        <v>0</v>
      </c>
      <c r="B310" s="33">
        <f t="shared" si="41"/>
        <v>309</v>
      </c>
      <c r="C310" s="19"/>
      <c r="N310" s="37"/>
      <c r="O310" s="37"/>
      <c r="P310" s="37"/>
      <c r="Q310" s="37"/>
      <c r="R310" s="37"/>
      <c r="S310" s="32">
        <f t="shared" si="35"/>
        <v>0</v>
      </c>
      <c r="T310" s="32">
        <f t="shared" si="36"/>
        <v>0</v>
      </c>
      <c r="U310" s="32">
        <f t="shared" si="37"/>
        <v>0</v>
      </c>
      <c r="V310" s="32">
        <f t="shared" si="38"/>
        <v>0</v>
      </c>
      <c r="W310" s="32">
        <f t="shared" si="39"/>
        <v>0</v>
      </c>
      <c r="X310" s="32">
        <f t="shared" si="40"/>
        <v>0</v>
      </c>
    </row>
    <row r="311" spans="1:24" ht="14.25" customHeight="1">
      <c r="A311" s="33" t="b">
        <f t="shared" si="34"/>
        <v>0</v>
      </c>
      <c r="B311" s="33">
        <f t="shared" si="41"/>
        <v>310</v>
      </c>
      <c r="C311" s="19"/>
      <c r="N311" s="37"/>
      <c r="O311" s="37"/>
      <c r="P311" s="37"/>
      <c r="Q311" s="37"/>
      <c r="R311" s="37"/>
      <c r="S311" s="32">
        <f t="shared" si="35"/>
        <v>0</v>
      </c>
      <c r="T311" s="32">
        <f t="shared" si="36"/>
        <v>0</v>
      </c>
      <c r="U311" s="32">
        <f t="shared" si="37"/>
        <v>0</v>
      </c>
      <c r="V311" s="32">
        <f t="shared" si="38"/>
        <v>0</v>
      </c>
      <c r="W311" s="32">
        <f t="shared" si="39"/>
        <v>0</v>
      </c>
      <c r="X311" s="32">
        <f t="shared" si="40"/>
        <v>0</v>
      </c>
    </row>
    <row r="312" spans="1:24" ht="14.25" customHeight="1">
      <c r="A312" s="33" t="b">
        <f t="shared" si="34"/>
        <v>0</v>
      </c>
      <c r="B312" s="33">
        <f t="shared" si="41"/>
        <v>311</v>
      </c>
      <c r="C312" s="19"/>
      <c r="N312" s="37"/>
      <c r="O312" s="37"/>
      <c r="P312" s="37"/>
      <c r="Q312" s="37"/>
      <c r="R312" s="37"/>
      <c r="S312" s="32">
        <f t="shared" si="35"/>
        <v>0</v>
      </c>
      <c r="T312" s="32">
        <f t="shared" si="36"/>
        <v>0</v>
      </c>
      <c r="U312" s="32">
        <f t="shared" si="37"/>
        <v>0</v>
      </c>
      <c r="V312" s="32">
        <f t="shared" si="38"/>
        <v>0</v>
      </c>
      <c r="W312" s="32">
        <f t="shared" si="39"/>
        <v>0</v>
      </c>
      <c r="X312" s="32">
        <f t="shared" si="40"/>
        <v>0</v>
      </c>
    </row>
    <row r="313" spans="1:24" ht="14.25" customHeight="1">
      <c r="A313" s="33" t="b">
        <f t="shared" si="34"/>
        <v>0</v>
      </c>
      <c r="B313" s="33">
        <f t="shared" si="41"/>
        <v>312</v>
      </c>
      <c r="C313" s="19"/>
      <c r="N313" s="37"/>
      <c r="O313" s="37"/>
      <c r="P313" s="37"/>
      <c r="Q313" s="37"/>
      <c r="R313" s="37"/>
      <c r="S313" s="32">
        <f t="shared" si="35"/>
        <v>0</v>
      </c>
      <c r="T313" s="32">
        <f t="shared" si="36"/>
        <v>0</v>
      </c>
      <c r="U313" s="32">
        <f t="shared" si="37"/>
        <v>0</v>
      </c>
      <c r="V313" s="32">
        <f t="shared" si="38"/>
        <v>0</v>
      </c>
      <c r="W313" s="32">
        <f t="shared" si="39"/>
        <v>0</v>
      </c>
      <c r="X313" s="32">
        <f t="shared" si="40"/>
        <v>0</v>
      </c>
    </row>
    <row r="314" spans="1:24" ht="14.25" customHeight="1">
      <c r="A314" s="33" t="b">
        <f t="shared" si="34"/>
        <v>0</v>
      </c>
      <c r="B314" s="33">
        <f t="shared" si="41"/>
        <v>313</v>
      </c>
      <c r="C314" s="19"/>
      <c r="N314" s="37"/>
      <c r="O314" s="37"/>
      <c r="P314" s="37"/>
      <c r="Q314" s="37"/>
      <c r="R314" s="37"/>
      <c r="S314" s="32">
        <f t="shared" si="35"/>
        <v>0</v>
      </c>
      <c r="T314" s="32">
        <f t="shared" si="36"/>
        <v>0</v>
      </c>
      <c r="U314" s="32">
        <f t="shared" si="37"/>
        <v>0</v>
      </c>
      <c r="V314" s="32">
        <f t="shared" si="38"/>
        <v>0</v>
      </c>
      <c r="W314" s="32">
        <f t="shared" si="39"/>
        <v>0</v>
      </c>
      <c r="X314" s="32">
        <f t="shared" si="40"/>
        <v>0</v>
      </c>
    </row>
    <row r="315" spans="1:24" ht="14.25" customHeight="1">
      <c r="A315" s="33" t="b">
        <f t="shared" si="34"/>
        <v>0</v>
      </c>
      <c r="B315" s="33">
        <f t="shared" si="41"/>
        <v>314</v>
      </c>
      <c r="C315" s="19"/>
      <c r="N315" s="37"/>
      <c r="O315" s="37"/>
      <c r="P315" s="37"/>
      <c r="Q315" s="37"/>
      <c r="R315" s="37"/>
      <c r="S315" s="32">
        <f t="shared" si="35"/>
        <v>0</v>
      </c>
      <c r="T315" s="32">
        <f t="shared" si="36"/>
        <v>0</v>
      </c>
      <c r="U315" s="32">
        <f t="shared" si="37"/>
        <v>0</v>
      </c>
      <c r="V315" s="32">
        <f t="shared" si="38"/>
        <v>0</v>
      </c>
      <c r="W315" s="32">
        <f t="shared" si="39"/>
        <v>0</v>
      </c>
      <c r="X315" s="32">
        <f t="shared" si="40"/>
        <v>0</v>
      </c>
    </row>
    <row r="316" spans="1:24" ht="14.25" customHeight="1">
      <c r="A316" s="33" t="b">
        <f t="shared" si="34"/>
        <v>0</v>
      </c>
      <c r="B316" s="33">
        <f t="shared" si="41"/>
        <v>315</v>
      </c>
      <c r="C316" s="19"/>
      <c r="N316" s="37"/>
      <c r="O316" s="37"/>
      <c r="P316" s="37"/>
      <c r="Q316" s="37"/>
      <c r="R316" s="37"/>
      <c r="S316" s="32">
        <f t="shared" si="35"/>
        <v>0</v>
      </c>
      <c r="T316" s="32">
        <f t="shared" si="36"/>
        <v>0</v>
      </c>
      <c r="U316" s="32">
        <f t="shared" si="37"/>
        <v>0</v>
      </c>
      <c r="V316" s="32">
        <f t="shared" si="38"/>
        <v>0</v>
      </c>
      <c r="W316" s="32">
        <f t="shared" si="39"/>
        <v>0</v>
      </c>
      <c r="X316" s="32">
        <f t="shared" si="40"/>
        <v>0</v>
      </c>
    </row>
    <row r="317" spans="1:24" ht="14.25" customHeight="1">
      <c r="A317" s="33" t="b">
        <f t="shared" si="34"/>
        <v>0</v>
      </c>
      <c r="B317" s="33">
        <f t="shared" si="41"/>
        <v>316</v>
      </c>
      <c r="C317" s="19"/>
      <c r="N317" s="37"/>
      <c r="O317" s="37"/>
      <c r="P317" s="37"/>
      <c r="Q317" s="37"/>
      <c r="R317" s="37"/>
      <c r="S317" s="32">
        <f t="shared" si="35"/>
        <v>0</v>
      </c>
      <c r="T317" s="32">
        <f t="shared" si="36"/>
        <v>0</v>
      </c>
      <c r="U317" s="32">
        <f t="shared" si="37"/>
        <v>0</v>
      </c>
      <c r="V317" s="32">
        <f t="shared" si="38"/>
        <v>0</v>
      </c>
      <c r="W317" s="32">
        <f t="shared" si="39"/>
        <v>0</v>
      </c>
      <c r="X317" s="32">
        <f t="shared" si="40"/>
        <v>0</v>
      </c>
    </row>
    <row r="318" spans="1:24" ht="14.25" customHeight="1">
      <c r="A318" s="33" t="b">
        <f t="shared" si="34"/>
        <v>0</v>
      </c>
      <c r="B318" s="33">
        <f t="shared" si="41"/>
        <v>317</v>
      </c>
      <c r="C318" s="19"/>
      <c r="N318" s="37"/>
      <c r="O318" s="37"/>
      <c r="P318" s="37"/>
      <c r="Q318" s="37"/>
      <c r="R318" s="37"/>
      <c r="S318" s="32">
        <f t="shared" si="35"/>
        <v>0</v>
      </c>
      <c r="T318" s="32">
        <f t="shared" si="36"/>
        <v>0</v>
      </c>
      <c r="U318" s="32">
        <f t="shared" si="37"/>
        <v>0</v>
      </c>
      <c r="V318" s="32">
        <f t="shared" si="38"/>
        <v>0</v>
      </c>
      <c r="W318" s="32">
        <f t="shared" si="39"/>
        <v>0</v>
      </c>
      <c r="X318" s="32">
        <f t="shared" si="40"/>
        <v>0</v>
      </c>
    </row>
    <row r="319" spans="1:24" ht="14.25" customHeight="1">
      <c r="A319" s="33" t="b">
        <f t="shared" si="34"/>
        <v>0</v>
      </c>
      <c r="B319" s="33">
        <f t="shared" si="41"/>
        <v>318</v>
      </c>
      <c r="C319" s="19"/>
      <c r="N319" s="37"/>
      <c r="O319" s="37"/>
      <c r="P319" s="37"/>
      <c r="Q319" s="37"/>
      <c r="R319" s="37"/>
      <c r="S319" s="32">
        <f t="shared" si="35"/>
        <v>0</v>
      </c>
      <c r="T319" s="32">
        <f t="shared" si="36"/>
        <v>0</v>
      </c>
      <c r="U319" s="32">
        <f t="shared" si="37"/>
        <v>0</v>
      </c>
      <c r="V319" s="32">
        <f t="shared" si="38"/>
        <v>0</v>
      </c>
      <c r="W319" s="32">
        <f t="shared" si="39"/>
        <v>0</v>
      </c>
      <c r="X319" s="32">
        <f t="shared" si="40"/>
        <v>0</v>
      </c>
    </row>
    <row r="320" spans="1:24" ht="14.25" customHeight="1">
      <c r="A320" s="33" t="b">
        <f t="shared" si="34"/>
        <v>0</v>
      </c>
      <c r="B320" s="33">
        <f t="shared" si="41"/>
        <v>319</v>
      </c>
      <c r="C320" s="19"/>
      <c r="N320" s="37"/>
      <c r="O320" s="37"/>
      <c r="P320" s="37"/>
      <c r="Q320" s="37"/>
      <c r="R320" s="37"/>
      <c r="S320" s="32">
        <f t="shared" si="35"/>
        <v>0</v>
      </c>
      <c r="T320" s="32">
        <f t="shared" si="36"/>
        <v>0</v>
      </c>
      <c r="U320" s="32">
        <f t="shared" si="37"/>
        <v>0</v>
      </c>
      <c r="V320" s="32">
        <f t="shared" si="38"/>
        <v>0</v>
      </c>
      <c r="W320" s="32">
        <f t="shared" si="39"/>
        <v>0</v>
      </c>
      <c r="X320" s="32">
        <f t="shared" si="40"/>
        <v>0</v>
      </c>
    </row>
    <row r="321" spans="1:24" ht="14.25" customHeight="1">
      <c r="A321" s="33" t="b">
        <f t="shared" si="34"/>
        <v>0</v>
      </c>
      <c r="B321" s="33">
        <f t="shared" si="41"/>
        <v>320</v>
      </c>
      <c r="C321" s="19"/>
      <c r="N321" s="37"/>
      <c r="O321" s="37"/>
      <c r="P321" s="37"/>
      <c r="Q321" s="37"/>
      <c r="R321" s="37"/>
      <c r="S321" s="32">
        <f t="shared" si="35"/>
        <v>0</v>
      </c>
      <c r="T321" s="32">
        <f t="shared" si="36"/>
        <v>0</v>
      </c>
      <c r="U321" s="32">
        <f t="shared" si="37"/>
        <v>0</v>
      </c>
      <c r="V321" s="32">
        <f t="shared" si="38"/>
        <v>0</v>
      </c>
      <c r="W321" s="32">
        <f t="shared" si="39"/>
        <v>0</v>
      </c>
      <c r="X321" s="32">
        <f t="shared" si="40"/>
        <v>0</v>
      </c>
    </row>
    <row r="322" spans="1:24" ht="14.25" customHeight="1">
      <c r="A322" s="33" t="b">
        <f t="shared" ref="A322:A385" si="42">IF(OR(COUNTIF(D322:M322, "NOT EXECUTED"), COUNTIF(D322:M322, "NOT COMPILED"), COUNTIF(D322:M322, "NOT EFFECTIVE")),TRUE,FALSE)</f>
        <v>0</v>
      </c>
      <c r="B322" s="33">
        <f t="shared" si="41"/>
        <v>321</v>
      </c>
      <c r="C322" s="19"/>
      <c r="N322" s="37"/>
      <c r="O322" s="37"/>
      <c r="P322" s="37"/>
      <c r="Q322" s="37"/>
      <c r="R322" s="37"/>
      <c r="S322" s="32">
        <f t="shared" ref="S322:S385" si="43">IF(COUNTIF(H322:M322,"NOT EFFECTIVE"),1,0)</f>
        <v>0</v>
      </c>
      <c r="T322" s="32">
        <f t="shared" ref="T322:T385" si="44">IF(AND(D322="NOT EXECUTED",COUNTA($N322)&lt;&gt;0),1,0)</f>
        <v>0</v>
      </c>
      <c r="U322" s="32">
        <f t="shared" ref="U322:U385" si="45">IF(AND(E322="NOT EXECUTED",COUNTA($N322)&lt;&gt;0),1,0)</f>
        <v>0</v>
      </c>
      <c r="V322" s="32">
        <f t="shared" ref="V322:V385" si="46">IF(AND(F322="NOT EXECUTED",COUNTA($N322)&lt;&gt;0),1,0)</f>
        <v>0</v>
      </c>
      <c r="W322" s="32">
        <f t="shared" ref="W322:W385" si="47">IF(AND(G322="NOT EXECUTED",COUNTA($N322)&lt;&gt;0),1,0)</f>
        <v>0</v>
      </c>
      <c r="X322" s="32">
        <f t="shared" ref="X322:X385" si="48">IF(AND(S322=1,COUNTA($N322)&lt;&gt;0),1,0)</f>
        <v>0</v>
      </c>
    </row>
    <row r="323" spans="1:24" ht="14.25" customHeight="1">
      <c r="A323" s="33" t="b">
        <f t="shared" si="42"/>
        <v>0</v>
      </c>
      <c r="B323" s="33">
        <f t="shared" ref="B323:B386" si="49">+B322+1</f>
        <v>322</v>
      </c>
      <c r="C323" s="19"/>
      <c r="N323" s="37"/>
      <c r="O323" s="37"/>
      <c r="P323" s="37"/>
      <c r="Q323" s="37"/>
      <c r="R323" s="37"/>
      <c r="S323" s="32">
        <f t="shared" si="43"/>
        <v>0</v>
      </c>
      <c r="T323" s="32">
        <f t="shared" si="44"/>
        <v>0</v>
      </c>
      <c r="U323" s="32">
        <f t="shared" si="45"/>
        <v>0</v>
      </c>
      <c r="V323" s="32">
        <f t="shared" si="46"/>
        <v>0</v>
      </c>
      <c r="W323" s="32">
        <f t="shared" si="47"/>
        <v>0</v>
      </c>
      <c r="X323" s="32">
        <f t="shared" si="48"/>
        <v>0</v>
      </c>
    </row>
    <row r="324" spans="1:24" ht="14.25" customHeight="1">
      <c r="A324" s="33" t="b">
        <f t="shared" si="42"/>
        <v>0</v>
      </c>
      <c r="B324" s="33">
        <f t="shared" si="49"/>
        <v>323</v>
      </c>
      <c r="C324" s="19"/>
      <c r="N324" s="37"/>
      <c r="O324" s="37"/>
      <c r="P324" s="37"/>
      <c r="Q324" s="37"/>
      <c r="R324" s="37"/>
      <c r="S324" s="32">
        <f t="shared" si="43"/>
        <v>0</v>
      </c>
      <c r="T324" s="32">
        <f t="shared" si="44"/>
        <v>0</v>
      </c>
      <c r="U324" s="32">
        <f t="shared" si="45"/>
        <v>0</v>
      </c>
      <c r="V324" s="32">
        <f t="shared" si="46"/>
        <v>0</v>
      </c>
      <c r="W324" s="32">
        <f t="shared" si="47"/>
        <v>0</v>
      </c>
      <c r="X324" s="32">
        <f t="shared" si="48"/>
        <v>0</v>
      </c>
    </row>
    <row r="325" spans="1:24" ht="14.25" customHeight="1">
      <c r="A325" s="33" t="b">
        <f t="shared" si="42"/>
        <v>0</v>
      </c>
      <c r="B325" s="33">
        <f t="shared" si="49"/>
        <v>324</v>
      </c>
      <c r="C325" s="19"/>
      <c r="N325" s="37"/>
      <c r="O325" s="37"/>
      <c r="P325" s="37"/>
      <c r="Q325" s="37"/>
      <c r="R325" s="37"/>
      <c r="S325" s="32">
        <f t="shared" si="43"/>
        <v>0</v>
      </c>
      <c r="T325" s="32">
        <f t="shared" si="44"/>
        <v>0</v>
      </c>
      <c r="U325" s="32">
        <f t="shared" si="45"/>
        <v>0</v>
      </c>
      <c r="V325" s="32">
        <f t="shared" si="46"/>
        <v>0</v>
      </c>
      <c r="W325" s="32">
        <f t="shared" si="47"/>
        <v>0</v>
      </c>
      <c r="X325" s="32">
        <f t="shared" si="48"/>
        <v>0</v>
      </c>
    </row>
    <row r="326" spans="1:24" ht="14.25" customHeight="1">
      <c r="A326" s="33" t="b">
        <f t="shared" si="42"/>
        <v>0</v>
      </c>
      <c r="B326" s="33">
        <f t="shared" si="49"/>
        <v>325</v>
      </c>
      <c r="C326" s="19"/>
      <c r="N326" s="37"/>
      <c r="O326" s="37"/>
      <c r="P326" s="37"/>
      <c r="Q326" s="37"/>
      <c r="R326" s="37"/>
      <c r="S326" s="32">
        <f t="shared" si="43"/>
        <v>0</v>
      </c>
      <c r="T326" s="32">
        <f t="shared" si="44"/>
        <v>0</v>
      </c>
      <c r="U326" s="32">
        <f t="shared" si="45"/>
        <v>0</v>
      </c>
      <c r="V326" s="32">
        <f t="shared" si="46"/>
        <v>0</v>
      </c>
      <c r="W326" s="32">
        <f t="shared" si="47"/>
        <v>0</v>
      </c>
      <c r="X326" s="32">
        <f t="shared" si="48"/>
        <v>0</v>
      </c>
    </row>
    <row r="327" spans="1:24" ht="14.25" customHeight="1">
      <c r="A327" s="33" t="b">
        <f t="shared" si="42"/>
        <v>0</v>
      </c>
      <c r="B327" s="33">
        <f t="shared" si="49"/>
        <v>326</v>
      </c>
      <c r="C327" s="19"/>
      <c r="N327" s="37"/>
      <c r="O327" s="37"/>
      <c r="P327" s="37"/>
      <c r="Q327" s="37"/>
      <c r="R327" s="37"/>
      <c r="S327" s="32">
        <f t="shared" si="43"/>
        <v>0</v>
      </c>
      <c r="T327" s="32">
        <f t="shared" si="44"/>
        <v>0</v>
      </c>
      <c r="U327" s="32">
        <f t="shared" si="45"/>
        <v>0</v>
      </c>
      <c r="V327" s="32">
        <f t="shared" si="46"/>
        <v>0</v>
      </c>
      <c r="W327" s="32">
        <f t="shared" si="47"/>
        <v>0</v>
      </c>
      <c r="X327" s="32">
        <f t="shared" si="48"/>
        <v>0</v>
      </c>
    </row>
    <row r="328" spans="1:24" ht="14.25" customHeight="1">
      <c r="A328" s="33" t="b">
        <f t="shared" si="42"/>
        <v>0</v>
      </c>
      <c r="B328" s="33">
        <f t="shared" si="49"/>
        <v>327</v>
      </c>
      <c r="C328" s="19"/>
      <c r="N328" s="37"/>
      <c r="O328" s="37"/>
      <c r="P328" s="37"/>
      <c r="Q328" s="37"/>
      <c r="R328" s="37"/>
      <c r="S328" s="32">
        <f t="shared" si="43"/>
        <v>0</v>
      </c>
      <c r="T328" s="32">
        <f t="shared" si="44"/>
        <v>0</v>
      </c>
      <c r="U328" s="32">
        <f t="shared" si="45"/>
        <v>0</v>
      </c>
      <c r="V328" s="32">
        <f t="shared" si="46"/>
        <v>0</v>
      </c>
      <c r="W328" s="32">
        <f t="shared" si="47"/>
        <v>0</v>
      </c>
      <c r="X328" s="32">
        <f t="shared" si="48"/>
        <v>0</v>
      </c>
    </row>
    <row r="329" spans="1:24" ht="14.25" customHeight="1">
      <c r="A329" s="33" t="b">
        <f t="shared" si="42"/>
        <v>0</v>
      </c>
      <c r="B329" s="33">
        <f t="shared" si="49"/>
        <v>328</v>
      </c>
      <c r="C329" s="19"/>
      <c r="N329" s="37"/>
      <c r="O329" s="37"/>
      <c r="P329" s="37"/>
      <c r="Q329" s="37"/>
      <c r="R329" s="37"/>
      <c r="S329" s="32">
        <f t="shared" si="43"/>
        <v>0</v>
      </c>
      <c r="T329" s="32">
        <f t="shared" si="44"/>
        <v>0</v>
      </c>
      <c r="U329" s="32">
        <f t="shared" si="45"/>
        <v>0</v>
      </c>
      <c r="V329" s="32">
        <f t="shared" si="46"/>
        <v>0</v>
      </c>
      <c r="W329" s="32">
        <f t="shared" si="47"/>
        <v>0</v>
      </c>
      <c r="X329" s="32">
        <f t="shared" si="48"/>
        <v>0</v>
      </c>
    </row>
    <row r="330" spans="1:24" ht="14.25" customHeight="1">
      <c r="A330" s="33" t="b">
        <f t="shared" si="42"/>
        <v>0</v>
      </c>
      <c r="B330" s="33">
        <f t="shared" si="49"/>
        <v>329</v>
      </c>
      <c r="C330" s="19"/>
      <c r="N330" s="37"/>
      <c r="O330" s="37"/>
      <c r="P330" s="37"/>
      <c r="Q330" s="37"/>
      <c r="R330" s="37"/>
      <c r="S330" s="32">
        <f t="shared" si="43"/>
        <v>0</v>
      </c>
      <c r="T330" s="32">
        <f t="shared" si="44"/>
        <v>0</v>
      </c>
      <c r="U330" s="32">
        <f t="shared" si="45"/>
        <v>0</v>
      </c>
      <c r="V330" s="32">
        <f t="shared" si="46"/>
        <v>0</v>
      </c>
      <c r="W330" s="32">
        <f t="shared" si="47"/>
        <v>0</v>
      </c>
      <c r="X330" s="32">
        <f t="shared" si="48"/>
        <v>0</v>
      </c>
    </row>
    <row r="331" spans="1:24" ht="14.25" customHeight="1">
      <c r="A331" s="33" t="b">
        <f t="shared" si="42"/>
        <v>0</v>
      </c>
      <c r="B331" s="33">
        <f t="shared" si="49"/>
        <v>330</v>
      </c>
      <c r="C331" s="19"/>
      <c r="N331" s="37"/>
      <c r="O331" s="37"/>
      <c r="P331" s="37"/>
      <c r="Q331" s="37"/>
      <c r="R331" s="37"/>
      <c r="S331" s="32">
        <f t="shared" si="43"/>
        <v>0</v>
      </c>
      <c r="T331" s="32">
        <f t="shared" si="44"/>
        <v>0</v>
      </c>
      <c r="U331" s="32">
        <f t="shared" si="45"/>
        <v>0</v>
      </c>
      <c r="V331" s="32">
        <f t="shared" si="46"/>
        <v>0</v>
      </c>
      <c r="W331" s="32">
        <f t="shared" si="47"/>
        <v>0</v>
      </c>
      <c r="X331" s="32">
        <f t="shared" si="48"/>
        <v>0</v>
      </c>
    </row>
    <row r="332" spans="1:24" ht="14.25" customHeight="1">
      <c r="A332" s="33" t="b">
        <f t="shared" si="42"/>
        <v>0</v>
      </c>
      <c r="B332" s="33">
        <f t="shared" si="49"/>
        <v>331</v>
      </c>
      <c r="C332" s="19"/>
      <c r="N332" s="37"/>
      <c r="O332" s="37"/>
      <c r="P332" s="37"/>
      <c r="Q332" s="37"/>
      <c r="R332" s="37"/>
      <c r="S332" s="32">
        <f t="shared" si="43"/>
        <v>0</v>
      </c>
      <c r="T332" s="32">
        <f t="shared" si="44"/>
        <v>0</v>
      </c>
      <c r="U332" s="32">
        <f t="shared" si="45"/>
        <v>0</v>
      </c>
      <c r="V332" s="32">
        <f t="shared" si="46"/>
        <v>0</v>
      </c>
      <c r="W332" s="32">
        <f t="shared" si="47"/>
        <v>0</v>
      </c>
      <c r="X332" s="32">
        <f t="shared" si="48"/>
        <v>0</v>
      </c>
    </row>
    <row r="333" spans="1:24" ht="14.25" customHeight="1">
      <c r="A333" s="33" t="b">
        <f t="shared" si="42"/>
        <v>0</v>
      </c>
      <c r="B333" s="33">
        <f t="shared" si="49"/>
        <v>332</v>
      </c>
      <c r="C333" s="19"/>
      <c r="N333" s="37"/>
      <c r="O333" s="37"/>
      <c r="P333" s="37"/>
      <c r="Q333" s="37"/>
      <c r="R333" s="37"/>
      <c r="S333" s="32">
        <f t="shared" si="43"/>
        <v>0</v>
      </c>
      <c r="T333" s="32">
        <f t="shared" si="44"/>
        <v>0</v>
      </c>
      <c r="U333" s="32">
        <f t="shared" si="45"/>
        <v>0</v>
      </c>
      <c r="V333" s="32">
        <f t="shared" si="46"/>
        <v>0</v>
      </c>
      <c r="W333" s="32">
        <f t="shared" si="47"/>
        <v>0</v>
      </c>
      <c r="X333" s="32">
        <f t="shared" si="48"/>
        <v>0</v>
      </c>
    </row>
    <row r="334" spans="1:24" ht="14.25" customHeight="1">
      <c r="A334" s="33" t="b">
        <f t="shared" si="42"/>
        <v>0</v>
      </c>
      <c r="B334" s="33">
        <f t="shared" si="49"/>
        <v>333</v>
      </c>
      <c r="C334" s="19"/>
      <c r="N334" s="37"/>
      <c r="O334" s="37"/>
      <c r="P334" s="37"/>
      <c r="Q334" s="37"/>
      <c r="R334" s="37"/>
      <c r="S334" s="32">
        <f t="shared" si="43"/>
        <v>0</v>
      </c>
      <c r="T334" s="32">
        <f t="shared" si="44"/>
        <v>0</v>
      </c>
      <c r="U334" s="32">
        <f t="shared" si="45"/>
        <v>0</v>
      </c>
      <c r="V334" s="32">
        <f t="shared" si="46"/>
        <v>0</v>
      </c>
      <c r="W334" s="32">
        <f t="shared" si="47"/>
        <v>0</v>
      </c>
      <c r="X334" s="32">
        <f t="shared" si="48"/>
        <v>0</v>
      </c>
    </row>
    <row r="335" spans="1:24" ht="14.25" customHeight="1">
      <c r="A335" s="33" t="b">
        <f t="shared" si="42"/>
        <v>0</v>
      </c>
      <c r="B335" s="33">
        <f t="shared" si="49"/>
        <v>334</v>
      </c>
      <c r="C335" s="19"/>
      <c r="N335" s="37"/>
      <c r="O335" s="37"/>
      <c r="P335" s="37"/>
      <c r="Q335" s="37"/>
      <c r="R335" s="37"/>
      <c r="S335" s="32">
        <f t="shared" si="43"/>
        <v>0</v>
      </c>
      <c r="T335" s="32">
        <f t="shared" si="44"/>
        <v>0</v>
      </c>
      <c r="U335" s="32">
        <f t="shared" si="45"/>
        <v>0</v>
      </c>
      <c r="V335" s="32">
        <f t="shared" si="46"/>
        <v>0</v>
      </c>
      <c r="W335" s="32">
        <f t="shared" si="47"/>
        <v>0</v>
      </c>
      <c r="X335" s="32">
        <f t="shared" si="48"/>
        <v>0</v>
      </c>
    </row>
    <row r="336" spans="1:24" ht="14.25" customHeight="1">
      <c r="A336" s="33" t="b">
        <f t="shared" si="42"/>
        <v>0</v>
      </c>
      <c r="B336" s="33">
        <f t="shared" si="49"/>
        <v>335</v>
      </c>
      <c r="C336" s="19"/>
      <c r="N336" s="37"/>
      <c r="O336" s="37"/>
      <c r="P336" s="37"/>
      <c r="Q336" s="37"/>
      <c r="R336" s="37"/>
      <c r="S336" s="32">
        <f t="shared" si="43"/>
        <v>0</v>
      </c>
      <c r="T336" s="32">
        <f t="shared" si="44"/>
        <v>0</v>
      </c>
      <c r="U336" s="32">
        <f t="shared" si="45"/>
        <v>0</v>
      </c>
      <c r="V336" s="32">
        <f t="shared" si="46"/>
        <v>0</v>
      </c>
      <c r="W336" s="32">
        <f t="shared" si="47"/>
        <v>0</v>
      </c>
      <c r="X336" s="32">
        <f t="shared" si="48"/>
        <v>0</v>
      </c>
    </row>
    <row r="337" spans="1:24" ht="14.25" customHeight="1">
      <c r="A337" s="33" t="b">
        <f t="shared" si="42"/>
        <v>0</v>
      </c>
      <c r="B337" s="33">
        <f t="shared" si="49"/>
        <v>336</v>
      </c>
      <c r="C337" s="19"/>
      <c r="N337" s="37"/>
      <c r="O337" s="37"/>
      <c r="P337" s="37"/>
      <c r="Q337" s="37"/>
      <c r="R337" s="37"/>
      <c r="S337" s="32">
        <f t="shared" si="43"/>
        <v>0</v>
      </c>
      <c r="T337" s="32">
        <f t="shared" si="44"/>
        <v>0</v>
      </c>
      <c r="U337" s="32">
        <f t="shared" si="45"/>
        <v>0</v>
      </c>
      <c r="V337" s="32">
        <f t="shared" si="46"/>
        <v>0</v>
      </c>
      <c r="W337" s="32">
        <f t="shared" si="47"/>
        <v>0</v>
      </c>
      <c r="X337" s="32">
        <f t="shared" si="48"/>
        <v>0</v>
      </c>
    </row>
    <row r="338" spans="1:24" ht="14.25" customHeight="1">
      <c r="A338" s="33" t="b">
        <f t="shared" si="42"/>
        <v>0</v>
      </c>
      <c r="B338" s="33">
        <f t="shared" si="49"/>
        <v>337</v>
      </c>
      <c r="C338" s="19"/>
      <c r="N338" s="37"/>
      <c r="O338" s="37"/>
      <c r="P338" s="37"/>
      <c r="Q338" s="37"/>
      <c r="R338" s="37"/>
      <c r="S338" s="32">
        <f t="shared" si="43"/>
        <v>0</v>
      </c>
      <c r="T338" s="32">
        <f t="shared" si="44"/>
        <v>0</v>
      </c>
      <c r="U338" s="32">
        <f t="shared" si="45"/>
        <v>0</v>
      </c>
      <c r="V338" s="32">
        <f t="shared" si="46"/>
        <v>0</v>
      </c>
      <c r="W338" s="32">
        <f t="shared" si="47"/>
        <v>0</v>
      </c>
      <c r="X338" s="32">
        <f t="shared" si="48"/>
        <v>0</v>
      </c>
    </row>
    <row r="339" spans="1:24" ht="14.25" customHeight="1">
      <c r="A339" s="33" t="b">
        <f t="shared" si="42"/>
        <v>0</v>
      </c>
      <c r="B339" s="33">
        <f t="shared" si="49"/>
        <v>338</v>
      </c>
      <c r="C339" s="19"/>
      <c r="N339" s="37"/>
      <c r="O339" s="37"/>
      <c r="P339" s="37"/>
      <c r="Q339" s="37"/>
      <c r="R339" s="37"/>
      <c r="S339" s="32">
        <f t="shared" si="43"/>
        <v>0</v>
      </c>
      <c r="T339" s="32">
        <f t="shared" si="44"/>
        <v>0</v>
      </c>
      <c r="U339" s="32">
        <f t="shared" si="45"/>
        <v>0</v>
      </c>
      <c r="V339" s="32">
        <f t="shared" si="46"/>
        <v>0</v>
      </c>
      <c r="W339" s="32">
        <f t="shared" si="47"/>
        <v>0</v>
      </c>
      <c r="X339" s="32">
        <f t="shared" si="48"/>
        <v>0</v>
      </c>
    </row>
    <row r="340" spans="1:24" ht="14.25" customHeight="1">
      <c r="A340" s="33" t="b">
        <f t="shared" si="42"/>
        <v>0</v>
      </c>
      <c r="B340" s="33">
        <f t="shared" si="49"/>
        <v>339</v>
      </c>
      <c r="C340" s="19"/>
      <c r="N340" s="37"/>
      <c r="O340" s="37"/>
      <c r="P340" s="37"/>
      <c r="Q340" s="37"/>
      <c r="R340" s="37"/>
      <c r="S340" s="32">
        <f t="shared" si="43"/>
        <v>0</v>
      </c>
      <c r="T340" s="32">
        <f t="shared" si="44"/>
        <v>0</v>
      </c>
      <c r="U340" s="32">
        <f t="shared" si="45"/>
        <v>0</v>
      </c>
      <c r="V340" s="32">
        <f t="shared" si="46"/>
        <v>0</v>
      </c>
      <c r="W340" s="32">
        <f t="shared" si="47"/>
        <v>0</v>
      </c>
      <c r="X340" s="32">
        <f t="shared" si="48"/>
        <v>0</v>
      </c>
    </row>
    <row r="341" spans="1:24" ht="14.25" customHeight="1">
      <c r="A341" s="33" t="b">
        <f t="shared" si="42"/>
        <v>0</v>
      </c>
      <c r="B341" s="33">
        <f t="shared" si="49"/>
        <v>340</v>
      </c>
      <c r="C341" s="19"/>
      <c r="N341" s="37"/>
      <c r="O341" s="37"/>
      <c r="P341" s="37"/>
      <c r="Q341" s="37"/>
      <c r="R341" s="37"/>
      <c r="S341" s="32">
        <f t="shared" si="43"/>
        <v>0</v>
      </c>
      <c r="T341" s="32">
        <f t="shared" si="44"/>
        <v>0</v>
      </c>
      <c r="U341" s="32">
        <f t="shared" si="45"/>
        <v>0</v>
      </c>
      <c r="V341" s="32">
        <f t="shared" si="46"/>
        <v>0</v>
      </c>
      <c r="W341" s="32">
        <f t="shared" si="47"/>
        <v>0</v>
      </c>
      <c r="X341" s="32">
        <f t="shared" si="48"/>
        <v>0</v>
      </c>
    </row>
    <row r="342" spans="1:24" ht="14.25" customHeight="1">
      <c r="A342" s="33" t="b">
        <f t="shared" si="42"/>
        <v>0</v>
      </c>
      <c r="B342" s="33">
        <f t="shared" si="49"/>
        <v>341</v>
      </c>
      <c r="C342" s="19"/>
      <c r="N342" s="37"/>
      <c r="O342" s="37"/>
      <c r="P342" s="37"/>
      <c r="Q342" s="37"/>
      <c r="R342" s="37"/>
      <c r="S342" s="32">
        <f t="shared" si="43"/>
        <v>0</v>
      </c>
      <c r="T342" s="32">
        <f t="shared" si="44"/>
        <v>0</v>
      </c>
      <c r="U342" s="32">
        <f t="shared" si="45"/>
        <v>0</v>
      </c>
      <c r="V342" s="32">
        <f t="shared" si="46"/>
        <v>0</v>
      </c>
      <c r="W342" s="32">
        <f t="shared" si="47"/>
        <v>0</v>
      </c>
      <c r="X342" s="32">
        <f t="shared" si="48"/>
        <v>0</v>
      </c>
    </row>
    <row r="343" spans="1:24" ht="14.25" customHeight="1">
      <c r="A343" s="33" t="b">
        <f t="shared" si="42"/>
        <v>0</v>
      </c>
      <c r="B343" s="33">
        <f t="shared" si="49"/>
        <v>342</v>
      </c>
      <c r="C343" s="19"/>
      <c r="N343" s="37"/>
      <c r="O343" s="37"/>
      <c r="P343" s="37"/>
      <c r="Q343" s="37"/>
      <c r="R343" s="37"/>
      <c r="S343" s="32">
        <f t="shared" si="43"/>
        <v>0</v>
      </c>
      <c r="T343" s="32">
        <f t="shared" si="44"/>
        <v>0</v>
      </c>
      <c r="U343" s="32">
        <f t="shared" si="45"/>
        <v>0</v>
      </c>
      <c r="V343" s="32">
        <f t="shared" si="46"/>
        <v>0</v>
      </c>
      <c r="W343" s="32">
        <f t="shared" si="47"/>
        <v>0</v>
      </c>
      <c r="X343" s="32">
        <f t="shared" si="48"/>
        <v>0</v>
      </c>
    </row>
    <row r="344" spans="1:24" ht="14.25" customHeight="1">
      <c r="A344" s="33" t="b">
        <f t="shared" si="42"/>
        <v>0</v>
      </c>
      <c r="B344" s="33">
        <f t="shared" si="49"/>
        <v>343</v>
      </c>
      <c r="C344" s="19"/>
      <c r="N344" s="37"/>
      <c r="O344" s="37"/>
      <c r="P344" s="37"/>
      <c r="Q344" s="37"/>
      <c r="R344" s="37"/>
      <c r="S344" s="32">
        <f t="shared" si="43"/>
        <v>0</v>
      </c>
      <c r="T344" s="32">
        <f t="shared" si="44"/>
        <v>0</v>
      </c>
      <c r="U344" s="32">
        <f t="shared" si="45"/>
        <v>0</v>
      </c>
      <c r="V344" s="32">
        <f t="shared" si="46"/>
        <v>0</v>
      </c>
      <c r="W344" s="32">
        <f t="shared" si="47"/>
        <v>0</v>
      </c>
      <c r="X344" s="32">
        <f t="shared" si="48"/>
        <v>0</v>
      </c>
    </row>
    <row r="345" spans="1:24" ht="14.25" customHeight="1">
      <c r="A345" s="33" t="b">
        <f t="shared" si="42"/>
        <v>0</v>
      </c>
      <c r="B345" s="33">
        <f t="shared" si="49"/>
        <v>344</v>
      </c>
      <c r="C345" s="19"/>
      <c r="N345" s="37"/>
      <c r="O345" s="37"/>
      <c r="P345" s="37"/>
      <c r="Q345" s="37"/>
      <c r="R345" s="37"/>
      <c r="S345" s="32">
        <f t="shared" si="43"/>
        <v>0</v>
      </c>
      <c r="T345" s="32">
        <f t="shared" si="44"/>
        <v>0</v>
      </c>
      <c r="U345" s="32">
        <f t="shared" si="45"/>
        <v>0</v>
      </c>
      <c r="V345" s="32">
        <f t="shared" si="46"/>
        <v>0</v>
      </c>
      <c r="W345" s="32">
        <f t="shared" si="47"/>
        <v>0</v>
      </c>
      <c r="X345" s="32">
        <f t="shared" si="48"/>
        <v>0</v>
      </c>
    </row>
    <row r="346" spans="1:24" ht="14.25" customHeight="1">
      <c r="A346" s="33" t="b">
        <f t="shared" si="42"/>
        <v>0</v>
      </c>
      <c r="B346" s="33">
        <f t="shared" si="49"/>
        <v>345</v>
      </c>
      <c r="C346" s="19"/>
      <c r="N346" s="37"/>
      <c r="O346" s="37"/>
      <c r="P346" s="37"/>
      <c r="Q346" s="37"/>
      <c r="R346" s="37"/>
      <c r="S346" s="32">
        <f t="shared" si="43"/>
        <v>0</v>
      </c>
      <c r="T346" s="32">
        <f t="shared" si="44"/>
        <v>0</v>
      </c>
      <c r="U346" s="32">
        <f t="shared" si="45"/>
        <v>0</v>
      </c>
      <c r="V346" s="32">
        <f t="shared" si="46"/>
        <v>0</v>
      </c>
      <c r="W346" s="32">
        <f t="shared" si="47"/>
        <v>0</v>
      </c>
      <c r="X346" s="32">
        <f t="shared" si="48"/>
        <v>0</v>
      </c>
    </row>
    <row r="347" spans="1:24" ht="14.25" customHeight="1">
      <c r="A347" s="33" t="b">
        <f t="shared" si="42"/>
        <v>0</v>
      </c>
      <c r="B347" s="33">
        <f t="shared" si="49"/>
        <v>346</v>
      </c>
      <c r="C347" s="19"/>
      <c r="N347" s="37"/>
      <c r="O347" s="37"/>
      <c r="P347" s="37"/>
      <c r="Q347" s="37"/>
      <c r="R347" s="37"/>
      <c r="S347" s="32">
        <f t="shared" si="43"/>
        <v>0</v>
      </c>
      <c r="T347" s="32">
        <f t="shared" si="44"/>
        <v>0</v>
      </c>
      <c r="U347" s="32">
        <f t="shared" si="45"/>
        <v>0</v>
      </c>
      <c r="V347" s="32">
        <f t="shared" si="46"/>
        <v>0</v>
      </c>
      <c r="W347" s="32">
        <f t="shared" si="47"/>
        <v>0</v>
      </c>
      <c r="X347" s="32">
        <f t="shared" si="48"/>
        <v>0</v>
      </c>
    </row>
    <row r="348" spans="1:24" ht="14.25" customHeight="1">
      <c r="A348" s="33" t="b">
        <f t="shared" si="42"/>
        <v>0</v>
      </c>
      <c r="B348" s="33">
        <f t="shared" si="49"/>
        <v>347</v>
      </c>
      <c r="C348" s="19"/>
      <c r="N348" s="37"/>
      <c r="O348" s="37"/>
      <c r="P348" s="37"/>
      <c r="Q348" s="37"/>
      <c r="R348" s="37"/>
      <c r="S348" s="32">
        <f t="shared" si="43"/>
        <v>0</v>
      </c>
      <c r="T348" s="32">
        <f t="shared" si="44"/>
        <v>0</v>
      </c>
      <c r="U348" s="32">
        <f t="shared" si="45"/>
        <v>0</v>
      </c>
      <c r="V348" s="32">
        <f t="shared" si="46"/>
        <v>0</v>
      </c>
      <c r="W348" s="32">
        <f t="shared" si="47"/>
        <v>0</v>
      </c>
      <c r="X348" s="32">
        <f t="shared" si="48"/>
        <v>0</v>
      </c>
    </row>
    <row r="349" spans="1:24" ht="14.25" customHeight="1">
      <c r="A349" s="33" t="b">
        <f t="shared" si="42"/>
        <v>0</v>
      </c>
      <c r="B349" s="33">
        <f t="shared" si="49"/>
        <v>348</v>
      </c>
      <c r="C349" s="19"/>
      <c r="N349" s="37"/>
      <c r="O349" s="37"/>
      <c r="P349" s="37"/>
      <c r="Q349" s="37"/>
      <c r="R349" s="37"/>
      <c r="S349" s="32">
        <f t="shared" si="43"/>
        <v>0</v>
      </c>
      <c r="T349" s="32">
        <f t="shared" si="44"/>
        <v>0</v>
      </c>
      <c r="U349" s="32">
        <f t="shared" si="45"/>
        <v>0</v>
      </c>
      <c r="V349" s="32">
        <f t="shared" si="46"/>
        <v>0</v>
      </c>
      <c r="W349" s="32">
        <f t="shared" si="47"/>
        <v>0</v>
      </c>
      <c r="X349" s="32">
        <f t="shared" si="48"/>
        <v>0</v>
      </c>
    </row>
    <row r="350" spans="1:24" ht="14.25" customHeight="1">
      <c r="A350" s="33" t="b">
        <f t="shared" si="42"/>
        <v>0</v>
      </c>
      <c r="B350" s="33">
        <f t="shared" si="49"/>
        <v>349</v>
      </c>
      <c r="C350" s="19"/>
      <c r="N350" s="37"/>
      <c r="O350" s="37"/>
      <c r="P350" s="37"/>
      <c r="Q350" s="37"/>
      <c r="R350" s="37"/>
      <c r="S350" s="32">
        <f t="shared" si="43"/>
        <v>0</v>
      </c>
      <c r="T350" s="32">
        <f t="shared" si="44"/>
        <v>0</v>
      </c>
      <c r="U350" s="32">
        <f t="shared" si="45"/>
        <v>0</v>
      </c>
      <c r="V350" s="32">
        <f t="shared" si="46"/>
        <v>0</v>
      </c>
      <c r="W350" s="32">
        <f t="shared" si="47"/>
        <v>0</v>
      </c>
      <c r="X350" s="32">
        <f t="shared" si="48"/>
        <v>0</v>
      </c>
    </row>
    <row r="351" spans="1:24" ht="14.25" customHeight="1">
      <c r="A351" s="33" t="b">
        <f t="shared" si="42"/>
        <v>0</v>
      </c>
      <c r="B351" s="33">
        <f t="shared" si="49"/>
        <v>350</v>
      </c>
      <c r="C351" s="19"/>
      <c r="N351" s="37"/>
      <c r="O351" s="37"/>
      <c r="P351" s="37"/>
      <c r="Q351" s="37"/>
      <c r="R351" s="37"/>
      <c r="S351" s="32">
        <f t="shared" si="43"/>
        <v>0</v>
      </c>
      <c r="T351" s="32">
        <f t="shared" si="44"/>
        <v>0</v>
      </c>
      <c r="U351" s="32">
        <f t="shared" si="45"/>
        <v>0</v>
      </c>
      <c r="V351" s="32">
        <f t="shared" si="46"/>
        <v>0</v>
      </c>
      <c r="W351" s="32">
        <f t="shared" si="47"/>
        <v>0</v>
      </c>
      <c r="X351" s="32">
        <f t="shared" si="48"/>
        <v>0</v>
      </c>
    </row>
    <row r="352" spans="1:24" ht="14.25" customHeight="1">
      <c r="A352" s="33" t="b">
        <f t="shared" si="42"/>
        <v>0</v>
      </c>
      <c r="B352" s="33">
        <f t="shared" si="49"/>
        <v>351</v>
      </c>
      <c r="C352" s="19"/>
      <c r="N352" s="37"/>
      <c r="O352" s="37"/>
      <c r="P352" s="37"/>
      <c r="Q352" s="37"/>
      <c r="R352" s="37"/>
      <c r="S352" s="32">
        <f t="shared" si="43"/>
        <v>0</v>
      </c>
      <c r="T352" s="32">
        <f t="shared" si="44"/>
        <v>0</v>
      </c>
      <c r="U352" s="32">
        <f t="shared" si="45"/>
        <v>0</v>
      </c>
      <c r="V352" s="32">
        <f t="shared" si="46"/>
        <v>0</v>
      </c>
      <c r="W352" s="32">
        <f t="shared" si="47"/>
        <v>0</v>
      </c>
      <c r="X352" s="32">
        <f t="shared" si="48"/>
        <v>0</v>
      </c>
    </row>
    <row r="353" spans="1:24" ht="14.25" customHeight="1">
      <c r="A353" s="33" t="b">
        <f t="shared" si="42"/>
        <v>0</v>
      </c>
      <c r="B353" s="33">
        <f t="shared" si="49"/>
        <v>352</v>
      </c>
      <c r="C353" s="19"/>
      <c r="N353" s="37"/>
      <c r="O353" s="37"/>
      <c r="P353" s="37"/>
      <c r="Q353" s="37"/>
      <c r="R353" s="37"/>
      <c r="S353" s="32">
        <f t="shared" si="43"/>
        <v>0</v>
      </c>
      <c r="T353" s="32">
        <f t="shared" si="44"/>
        <v>0</v>
      </c>
      <c r="U353" s="32">
        <f t="shared" si="45"/>
        <v>0</v>
      </c>
      <c r="V353" s="32">
        <f t="shared" si="46"/>
        <v>0</v>
      </c>
      <c r="W353" s="32">
        <f t="shared" si="47"/>
        <v>0</v>
      </c>
      <c r="X353" s="32">
        <f t="shared" si="48"/>
        <v>0</v>
      </c>
    </row>
    <row r="354" spans="1:24" ht="14.25" customHeight="1">
      <c r="A354" s="33" t="b">
        <f t="shared" si="42"/>
        <v>0</v>
      </c>
      <c r="B354" s="33">
        <f t="shared" si="49"/>
        <v>353</v>
      </c>
      <c r="C354" s="19"/>
      <c r="N354" s="37"/>
      <c r="O354" s="37"/>
      <c r="P354" s="37"/>
      <c r="Q354" s="37"/>
      <c r="R354" s="37"/>
      <c r="S354" s="32">
        <f t="shared" si="43"/>
        <v>0</v>
      </c>
      <c r="T354" s="32">
        <f t="shared" si="44"/>
        <v>0</v>
      </c>
      <c r="U354" s="32">
        <f t="shared" si="45"/>
        <v>0</v>
      </c>
      <c r="V354" s="32">
        <f t="shared" si="46"/>
        <v>0</v>
      </c>
      <c r="W354" s="32">
        <f t="shared" si="47"/>
        <v>0</v>
      </c>
      <c r="X354" s="32">
        <f t="shared" si="48"/>
        <v>0</v>
      </c>
    </row>
    <row r="355" spans="1:24" ht="14.25" customHeight="1">
      <c r="A355" s="33" t="b">
        <f t="shared" si="42"/>
        <v>0</v>
      </c>
      <c r="B355" s="33">
        <f t="shared" si="49"/>
        <v>354</v>
      </c>
      <c r="C355" s="19"/>
      <c r="N355" s="37"/>
      <c r="O355" s="37"/>
      <c r="P355" s="37"/>
      <c r="Q355" s="37"/>
      <c r="R355" s="37"/>
      <c r="S355" s="32">
        <f t="shared" si="43"/>
        <v>0</v>
      </c>
      <c r="T355" s="32">
        <f t="shared" si="44"/>
        <v>0</v>
      </c>
      <c r="U355" s="32">
        <f t="shared" si="45"/>
        <v>0</v>
      </c>
      <c r="V355" s="32">
        <f t="shared" si="46"/>
        <v>0</v>
      </c>
      <c r="W355" s="32">
        <f t="shared" si="47"/>
        <v>0</v>
      </c>
      <c r="X355" s="32">
        <f t="shared" si="48"/>
        <v>0</v>
      </c>
    </row>
    <row r="356" spans="1:24" ht="14.25" customHeight="1">
      <c r="A356" s="33" t="b">
        <f t="shared" si="42"/>
        <v>0</v>
      </c>
      <c r="B356" s="33">
        <f t="shared" si="49"/>
        <v>355</v>
      </c>
      <c r="C356" s="19"/>
      <c r="N356" s="37"/>
      <c r="O356" s="37"/>
      <c r="P356" s="37"/>
      <c r="Q356" s="37"/>
      <c r="R356" s="37"/>
      <c r="S356" s="32">
        <f t="shared" si="43"/>
        <v>0</v>
      </c>
      <c r="T356" s="32">
        <f t="shared" si="44"/>
        <v>0</v>
      </c>
      <c r="U356" s="32">
        <f t="shared" si="45"/>
        <v>0</v>
      </c>
      <c r="V356" s="32">
        <f t="shared" si="46"/>
        <v>0</v>
      </c>
      <c r="W356" s="32">
        <f t="shared" si="47"/>
        <v>0</v>
      </c>
      <c r="X356" s="32">
        <f t="shared" si="48"/>
        <v>0</v>
      </c>
    </row>
    <row r="357" spans="1:24" ht="14.25" customHeight="1">
      <c r="A357" s="33" t="b">
        <f t="shared" si="42"/>
        <v>0</v>
      </c>
      <c r="B357" s="33">
        <f t="shared" si="49"/>
        <v>356</v>
      </c>
      <c r="C357" s="19"/>
      <c r="N357" s="37"/>
      <c r="O357" s="37"/>
      <c r="P357" s="37"/>
      <c r="Q357" s="37"/>
      <c r="R357" s="37"/>
      <c r="S357" s="32">
        <f t="shared" si="43"/>
        <v>0</v>
      </c>
      <c r="T357" s="32">
        <f t="shared" si="44"/>
        <v>0</v>
      </c>
      <c r="U357" s="32">
        <f t="shared" si="45"/>
        <v>0</v>
      </c>
      <c r="V357" s="32">
        <f t="shared" si="46"/>
        <v>0</v>
      </c>
      <c r="W357" s="32">
        <f t="shared" si="47"/>
        <v>0</v>
      </c>
      <c r="X357" s="32">
        <f t="shared" si="48"/>
        <v>0</v>
      </c>
    </row>
    <row r="358" spans="1:24" ht="14.25" customHeight="1">
      <c r="A358" s="33" t="b">
        <f t="shared" si="42"/>
        <v>0</v>
      </c>
      <c r="B358" s="33">
        <f t="shared" si="49"/>
        <v>357</v>
      </c>
      <c r="C358" s="19"/>
      <c r="N358" s="37"/>
      <c r="O358" s="37"/>
      <c r="P358" s="37"/>
      <c r="Q358" s="37"/>
      <c r="R358" s="37"/>
      <c r="S358" s="32">
        <f t="shared" si="43"/>
        <v>0</v>
      </c>
      <c r="T358" s="32">
        <f t="shared" si="44"/>
        <v>0</v>
      </c>
      <c r="U358" s="32">
        <f t="shared" si="45"/>
        <v>0</v>
      </c>
      <c r="V358" s="32">
        <f t="shared" si="46"/>
        <v>0</v>
      </c>
      <c r="W358" s="32">
        <f t="shared" si="47"/>
        <v>0</v>
      </c>
      <c r="X358" s="32">
        <f t="shared" si="48"/>
        <v>0</v>
      </c>
    </row>
    <row r="359" spans="1:24" ht="14.25" customHeight="1">
      <c r="A359" s="33" t="b">
        <f t="shared" si="42"/>
        <v>0</v>
      </c>
      <c r="B359" s="33">
        <f t="shared" si="49"/>
        <v>358</v>
      </c>
      <c r="C359" s="19"/>
      <c r="N359" s="37"/>
      <c r="O359" s="37"/>
      <c r="P359" s="37"/>
      <c r="Q359" s="37"/>
      <c r="R359" s="37"/>
      <c r="S359" s="32">
        <f t="shared" si="43"/>
        <v>0</v>
      </c>
      <c r="T359" s="32">
        <f t="shared" si="44"/>
        <v>0</v>
      </c>
      <c r="U359" s="32">
        <f t="shared" si="45"/>
        <v>0</v>
      </c>
      <c r="V359" s="32">
        <f t="shared" si="46"/>
        <v>0</v>
      </c>
      <c r="W359" s="32">
        <f t="shared" si="47"/>
        <v>0</v>
      </c>
      <c r="X359" s="32">
        <f t="shared" si="48"/>
        <v>0</v>
      </c>
    </row>
    <row r="360" spans="1:24" ht="14.25" customHeight="1">
      <c r="A360" s="33" t="b">
        <f t="shared" si="42"/>
        <v>0</v>
      </c>
      <c r="B360" s="33">
        <f t="shared" si="49"/>
        <v>359</v>
      </c>
      <c r="C360" s="19"/>
      <c r="N360" s="37"/>
      <c r="O360" s="37"/>
      <c r="P360" s="37"/>
      <c r="Q360" s="37"/>
      <c r="R360" s="37"/>
      <c r="S360" s="32">
        <f t="shared" si="43"/>
        <v>0</v>
      </c>
      <c r="T360" s="32">
        <f t="shared" si="44"/>
        <v>0</v>
      </c>
      <c r="U360" s="32">
        <f t="shared" si="45"/>
        <v>0</v>
      </c>
      <c r="V360" s="32">
        <f t="shared" si="46"/>
        <v>0</v>
      </c>
      <c r="W360" s="32">
        <f t="shared" si="47"/>
        <v>0</v>
      </c>
      <c r="X360" s="32">
        <f t="shared" si="48"/>
        <v>0</v>
      </c>
    </row>
    <row r="361" spans="1:24" ht="14.25" customHeight="1">
      <c r="A361" s="33" t="b">
        <f t="shared" si="42"/>
        <v>0</v>
      </c>
      <c r="B361" s="33">
        <f t="shared" si="49"/>
        <v>360</v>
      </c>
      <c r="C361" s="19"/>
      <c r="N361" s="37"/>
      <c r="O361" s="37"/>
      <c r="P361" s="37"/>
      <c r="Q361" s="37"/>
      <c r="R361" s="37"/>
      <c r="S361" s="32">
        <f t="shared" si="43"/>
        <v>0</v>
      </c>
      <c r="T361" s="32">
        <f t="shared" si="44"/>
        <v>0</v>
      </c>
      <c r="U361" s="32">
        <f t="shared" si="45"/>
        <v>0</v>
      </c>
      <c r="V361" s="32">
        <f t="shared" si="46"/>
        <v>0</v>
      </c>
      <c r="W361" s="32">
        <f t="shared" si="47"/>
        <v>0</v>
      </c>
      <c r="X361" s="32">
        <f t="shared" si="48"/>
        <v>0</v>
      </c>
    </row>
    <row r="362" spans="1:24" ht="14.25" customHeight="1">
      <c r="A362" s="33" t="b">
        <f t="shared" si="42"/>
        <v>0</v>
      </c>
      <c r="B362" s="33">
        <f t="shared" si="49"/>
        <v>361</v>
      </c>
      <c r="C362" s="19"/>
      <c r="N362" s="37"/>
      <c r="O362" s="37"/>
      <c r="P362" s="37"/>
      <c r="Q362" s="37"/>
      <c r="R362" s="37"/>
      <c r="S362" s="32">
        <f t="shared" si="43"/>
        <v>0</v>
      </c>
      <c r="T362" s="32">
        <f t="shared" si="44"/>
        <v>0</v>
      </c>
      <c r="U362" s="32">
        <f t="shared" si="45"/>
        <v>0</v>
      </c>
      <c r="V362" s="32">
        <f t="shared" si="46"/>
        <v>0</v>
      </c>
      <c r="W362" s="32">
        <f t="shared" si="47"/>
        <v>0</v>
      </c>
      <c r="X362" s="32">
        <f t="shared" si="48"/>
        <v>0</v>
      </c>
    </row>
    <row r="363" spans="1:24" ht="14.25" customHeight="1">
      <c r="A363" s="33" t="b">
        <f t="shared" si="42"/>
        <v>0</v>
      </c>
      <c r="B363" s="33">
        <f t="shared" si="49"/>
        <v>362</v>
      </c>
      <c r="C363" s="19"/>
      <c r="N363" s="37"/>
      <c r="O363" s="37"/>
      <c r="P363" s="37"/>
      <c r="Q363" s="37"/>
      <c r="R363" s="37"/>
      <c r="S363" s="32">
        <f t="shared" si="43"/>
        <v>0</v>
      </c>
      <c r="T363" s="32">
        <f t="shared" si="44"/>
        <v>0</v>
      </c>
      <c r="U363" s="32">
        <f t="shared" si="45"/>
        <v>0</v>
      </c>
      <c r="V363" s="32">
        <f t="shared" si="46"/>
        <v>0</v>
      </c>
      <c r="W363" s="32">
        <f t="shared" si="47"/>
        <v>0</v>
      </c>
      <c r="X363" s="32">
        <f t="shared" si="48"/>
        <v>0</v>
      </c>
    </row>
    <row r="364" spans="1:24" ht="14.25" customHeight="1">
      <c r="A364" s="33" t="b">
        <f t="shared" si="42"/>
        <v>0</v>
      </c>
      <c r="B364" s="33">
        <f t="shared" si="49"/>
        <v>363</v>
      </c>
      <c r="C364" s="19"/>
      <c r="N364" s="37"/>
      <c r="O364" s="37"/>
      <c r="P364" s="37"/>
      <c r="Q364" s="37"/>
      <c r="R364" s="37"/>
      <c r="S364" s="32">
        <f t="shared" si="43"/>
        <v>0</v>
      </c>
      <c r="T364" s="32">
        <f t="shared" si="44"/>
        <v>0</v>
      </c>
      <c r="U364" s="32">
        <f t="shared" si="45"/>
        <v>0</v>
      </c>
      <c r="V364" s="32">
        <f t="shared" si="46"/>
        <v>0</v>
      </c>
      <c r="W364" s="32">
        <f t="shared" si="47"/>
        <v>0</v>
      </c>
      <c r="X364" s="32">
        <f t="shared" si="48"/>
        <v>0</v>
      </c>
    </row>
    <row r="365" spans="1:24" ht="14.25" customHeight="1">
      <c r="A365" s="33" t="b">
        <f t="shared" si="42"/>
        <v>0</v>
      </c>
      <c r="B365" s="33">
        <f t="shared" si="49"/>
        <v>364</v>
      </c>
      <c r="C365" s="19"/>
      <c r="N365" s="37"/>
      <c r="O365" s="37"/>
      <c r="P365" s="37"/>
      <c r="Q365" s="37"/>
      <c r="R365" s="37"/>
      <c r="S365" s="32">
        <f t="shared" si="43"/>
        <v>0</v>
      </c>
      <c r="T365" s="32">
        <f t="shared" si="44"/>
        <v>0</v>
      </c>
      <c r="U365" s="32">
        <f t="shared" si="45"/>
        <v>0</v>
      </c>
      <c r="V365" s="32">
        <f t="shared" si="46"/>
        <v>0</v>
      </c>
      <c r="W365" s="32">
        <f t="shared" si="47"/>
        <v>0</v>
      </c>
      <c r="X365" s="32">
        <f t="shared" si="48"/>
        <v>0</v>
      </c>
    </row>
    <row r="366" spans="1:24" ht="14.25" customHeight="1">
      <c r="A366" s="33" t="b">
        <f t="shared" si="42"/>
        <v>0</v>
      </c>
      <c r="B366" s="33">
        <f t="shared" si="49"/>
        <v>365</v>
      </c>
      <c r="C366" s="19"/>
      <c r="N366" s="37"/>
      <c r="O366" s="37"/>
      <c r="P366" s="37"/>
      <c r="Q366" s="37"/>
      <c r="R366" s="37"/>
      <c r="S366" s="32">
        <f t="shared" si="43"/>
        <v>0</v>
      </c>
      <c r="T366" s="32">
        <f t="shared" si="44"/>
        <v>0</v>
      </c>
      <c r="U366" s="32">
        <f t="shared" si="45"/>
        <v>0</v>
      </c>
      <c r="V366" s="32">
        <f t="shared" si="46"/>
        <v>0</v>
      </c>
      <c r="W366" s="32">
        <f t="shared" si="47"/>
        <v>0</v>
      </c>
      <c r="X366" s="32">
        <f t="shared" si="48"/>
        <v>0</v>
      </c>
    </row>
    <row r="367" spans="1:24" ht="14.25" customHeight="1">
      <c r="A367" s="33" t="b">
        <f t="shared" si="42"/>
        <v>0</v>
      </c>
      <c r="B367" s="33">
        <f t="shared" si="49"/>
        <v>366</v>
      </c>
      <c r="C367" s="19"/>
      <c r="N367" s="37"/>
      <c r="O367" s="37"/>
      <c r="P367" s="37"/>
      <c r="Q367" s="37"/>
      <c r="R367" s="37"/>
      <c r="S367" s="32">
        <f t="shared" si="43"/>
        <v>0</v>
      </c>
      <c r="T367" s="32">
        <f t="shared" si="44"/>
        <v>0</v>
      </c>
      <c r="U367" s="32">
        <f t="shared" si="45"/>
        <v>0</v>
      </c>
      <c r="V367" s="32">
        <f t="shared" si="46"/>
        <v>0</v>
      </c>
      <c r="W367" s="32">
        <f t="shared" si="47"/>
        <v>0</v>
      </c>
      <c r="X367" s="32">
        <f t="shared" si="48"/>
        <v>0</v>
      </c>
    </row>
    <row r="368" spans="1:24" ht="14.25" customHeight="1">
      <c r="A368" s="33" t="b">
        <f t="shared" si="42"/>
        <v>0</v>
      </c>
      <c r="B368" s="33">
        <f t="shared" si="49"/>
        <v>367</v>
      </c>
      <c r="C368" s="19"/>
      <c r="N368" s="37"/>
      <c r="O368" s="37"/>
      <c r="P368" s="37"/>
      <c r="Q368" s="37"/>
      <c r="R368" s="37"/>
      <c r="S368" s="32">
        <f t="shared" si="43"/>
        <v>0</v>
      </c>
      <c r="T368" s="32">
        <f t="shared" si="44"/>
        <v>0</v>
      </c>
      <c r="U368" s="32">
        <f t="shared" si="45"/>
        <v>0</v>
      </c>
      <c r="V368" s="32">
        <f t="shared" si="46"/>
        <v>0</v>
      </c>
      <c r="W368" s="32">
        <f t="shared" si="47"/>
        <v>0</v>
      </c>
      <c r="X368" s="32">
        <f t="shared" si="48"/>
        <v>0</v>
      </c>
    </row>
    <row r="369" spans="1:24" ht="14.25" customHeight="1">
      <c r="A369" s="33" t="b">
        <f t="shared" si="42"/>
        <v>0</v>
      </c>
      <c r="B369" s="33">
        <f t="shared" si="49"/>
        <v>368</v>
      </c>
      <c r="C369" s="19"/>
      <c r="N369" s="37"/>
      <c r="O369" s="37"/>
      <c r="P369" s="37"/>
      <c r="Q369" s="37"/>
      <c r="R369" s="37"/>
      <c r="S369" s="32">
        <f t="shared" si="43"/>
        <v>0</v>
      </c>
      <c r="T369" s="32">
        <f t="shared" si="44"/>
        <v>0</v>
      </c>
      <c r="U369" s="32">
        <f t="shared" si="45"/>
        <v>0</v>
      </c>
      <c r="V369" s="32">
        <f t="shared" si="46"/>
        <v>0</v>
      </c>
      <c r="W369" s="32">
        <f t="shared" si="47"/>
        <v>0</v>
      </c>
      <c r="X369" s="32">
        <f t="shared" si="48"/>
        <v>0</v>
      </c>
    </row>
    <row r="370" spans="1:24" ht="14.25" customHeight="1">
      <c r="A370" s="33" t="b">
        <f t="shared" si="42"/>
        <v>0</v>
      </c>
      <c r="B370" s="33">
        <f t="shared" si="49"/>
        <v>369</v>
      </c>
      <c r="C370" s="19"/>
      <c r="N370" s="37"/>
      <c r="O370" s="37"/>
      <c r="P370" s="37"/>
      <c r="Q370" s="37"/>
      <c r="R370" s="37"/>
      <c r="S370" s="32">
        <f t="shared" si="43"/>
        <v>0</v>
      </c>
      <c r="T370" s="32">
        <f t="shared" si="44"/>
        <v>0</v>
      </c>
      <c r="U370" s="32">
        <f t="shared" si="45"/>
        <v>0</v>
      </c>
      <c r="V370" s="32">
        <f t="shared" si="46"/>
        <v>0</v>
      </c>
      <c r="W370" s="32">
        <f t="shared" si="47"/>
        <v>0</v>
      </c>
      <c r="X370" s="32">
        <f t="shared" si="48"/>
        <v>0</v>
      </c>
    </row>
    <row r="371" spans="1:24" ht="14.25" customHeight="1">
      <c r="A371" s="33" t="b">
        <f t="shared" si="42"/>
        <v>0</v>
      </c>
      <c r="B371" s="33">
        <f t="shared" si="49"/>
        <v>370</v>
      </c>
      <c r="C371" s="19"/>
      <c r="N371" s="37"/>
      <c r="O371" s="37"/>
      <c r="P371" s="37"/>
      <c r="Q371" s="37"/>
      <c r="R371" s="37"/>
      <c r="S371" s="32">
        <f t="shared" si="43"/>
        <v>0</v>
      </c>
      <c r="T371" s="32">
        <f t="shared" si="44"/>
        <v>0</v>
      </c>
      <c r="U371" s="32">
        <f t="shared" si="45"/>
        <v>0</v>
      </c>
      <c r="V371" s="32">
        <f t="shared" si="46"/>
        <v>0</v>
      </c>
      <c r="W371" s="32">
        <f t="shared" si="47"/>
        <v>0</v>
      </c>
      <c r="X371" s="32">
        <f t="shared" si="48"/>
        <v>0</v>
      </c>
    </row>
    <row r="372" spans="1:24" ht="14.25" customHeight="1">
      <c r="A372" s="33" t="b">
        <f t="shared" si="42"/>
        <v>0</v>
      </c>
      <c r="B372" s="33">
        <f t="shared" si="49"/>
        <v>371</v>
      </c>
      <c r="C372" s="19"/>
      <c r="N372" s="37"/>
      <c r="O372" s="37"/>
      <c r="P372" s="37"/>
      <c r="Q372" s="37"/>
      <c r="R372" s="37"/>
      <c r="S372" s="32">
        <f t="shared" si="43"/>
        <v>0</v>
      </c>
      <c r="T372" s="32">
        <f t="shared" si="44"/>
        <v>0</v>
      </c>
      <c r="U372" s="32">
        <f t="shared" si="45"/>
        <v>0</v>
      </c>
      <c r="V372" s="32">
        <f t="shared" si="46"/>
        <v>0</v>
      </c>
      <c r="W372" s="32">
        <f t="shared" si="47"/>
        <v>0</v>
      </c>
      <c r="X372" s="32">
        <f t="shared" si="48"/>
        <v>0</v>
      </c>
    </row>
    <row r="373" spans="1:24" ht="14.25" customHeight="1">
      <c r="A373" s="33" t="b">
        <f t="shared" si="42"/>
        <v>0</v>
      </c>
      <c r="B373" s="33">
        <f t="shared" si="49"/>
        <v>372</v>
      </c>
      <c r="C373" s="19"/>
      <c r="N373" s="37"/>
      <c r="O373" s="37"/>
      <c r="P373" s="37"/>
      <c r="Q373" s="37"/>
      <c r="R373" s="37"/>
      <c r="S373" s="32">
        <f t="shared" si="43"/>
        <v>0</v>
      </c>
      <c r="T373" s="32">
        <f t="shared" si="44"/>
        <v>0</v>
      </c>
      <c r="U373" s="32">
        <f t="shared" si="45"/>
        <v>0</v>
      </c>
      <c r="V373" s="32">
        <f t="shared" si="46"/>
        <v>0</v>
      </c>
      <c r="W373" s="32">
        <f t="shared" si="47"/>
        <v>0</v>
      </c>
      <c r="X373" s="32">
        <f t="shared" si="48"/>
        <v>0</v>
      </c>
    </row>
    <row r="374" spans="1:24" ht="14.25" customHeight="1">
      <c r="A374" s="33" t="b">
        <f t="shared" si="42"/>
        <v>0</v>
      </c>
      <c r="B374" s="33">
        <f t="shared" si="49"/>
        <v>373</v>
      </c>
      <c r="C374" s="19"/>
      <c r="N374" s="37"/>
      <c r="O374" s="37"/>
      <c r="P374" s="37"/>
      <c r="Q374" s="37"/>
      <c r="R374" s="37"/>
      <c r="S374" s="32">
        <f t="shared" si="43"/>
        <v>0</v>
      </c>
      <c r="T374" s="32">
        <f t="shared" si="44"/>
        <v>0</v>
      </c>
      <c r="U374" s="32">
        <f t="shared" si="45"/>
        <v>0</v>
      </c>
      <c r="V374" s="32">
        <f t="shared" si="46"/>
        <v>0</v>
      </c>
      <c r="W374" s="32">
        <f t="shared" si="47"/>
        <v>0</v>
      </c>
      <c r="X374" s="32">
        <f t="shared" si="48"/>
        <v>0</v>
      </c>
    </row>
    <row r="375" spans="1:24" ht="14.25" customHeight="1">
      <c r="A375" s="33" t="b">
        <f t="shared" si="42"/>
        <v>0</v>
      </c>
      <c r="B375" s="33">
        <f t="shared" si="49"/>
        <v>374</v>
      </c>
      <c r="C375" s="19"/>
      <c r="N375" s="37"/>
      <c r="O375" s="37"/>
      <c r="P375" s="37"/>
      <c r="Q375" s="37"/>
      <c r="R375" s="37"/>
      <c r="S375" s="32">
        <f t="shared" si="43"/>
        <v>0</v>
      </c>
      <c r="T375" s="32">
        <f t="shared" si="44"/>
        <v>0</v>
      </c>
      <c r="U375" s="32">
        <f t="shared" si="45"/>
        <v>0</v>
      </c>
      <c r="V375" s="32">
        <f t="shared" si="46"/>
        <v>0</v>
      </c>
      <c r="W375" s="32">
        <f t="shared" si="47"/>
        <v>0</v>
      </c>
      <c r="X375" s="32">
        <f t="shared" si="48"/>
        <v>0</v>
      </c>
    </row>
    <row r="376" spans="1:24" ht="14.25" customHeight="1">
      <c r="A376" s="33" t="b">
        <f t="shared" si="42"/>
        <v>0</v>
      </c>
      <c r="B376" s="33">
        <f t="shared" si="49"/>
        <v>375</v>
      </c>
      <c r="C376" s="19"/>
      <c r="N376" s="37"/>
      <c r="O376" s="37"/>
      <c r="P376" s="37"/>
      <c r="Q376" s="37"/>
      <c r="R376" s="37"/>
      <c r="S376" s="32">
        <f t="shared" si="43"/>
        <v>0</v>
      </c>
      <c r="T376" s="32">
        <f t="shared" si="44"/>
        <v>0</v>
      </c>
      <c r="U376" s="32">
        <f t="shared" si="45"/>
        <v>0</v>
      </c>
      <c r="V376" s="32">
        <f t="shared" si="46"/>
        <v>0</v>
      </c>
      <c r="W376" s="32">
        <f t="shared" si="47"/>
        <v>0</v>
      </c>
      <c r="X376" s="32">
        <f t="shared" si="48"/>
        <v>0</v>
      </c>
    </row>
    <row r="377" spans="1:24" ht="14.25" customHeight="1">
      <c r="A377" s="33" t="b">
        <f t="shared" si="42"/>
        <v>0</v>
      </c>
      <c r="B377" s="33">
        <f t="shared" si="49"/>
        <v>376</v>
      </c>
      <c r="C377" s="19"/>
      <c r="N377" s="37"/>
      <c r="O377" s="37"/>
      <c r="P377" s="37"/>
      <c r="Q377" s="37"/>
      <c r="R377" s="37"/>
      <c r="S377" s="32">
        <f t="shared" si="43"/>
        <v>0</v>
      </c>
      <c r="T377" s="32">
        <f t="shared" si="44"/>
        <v>0</v>
      </c>
      <c r="U377" s="32">
        <f t="shared" si="45"/>
        <v>0</v>
      </c>
      <c r="V377" s="32">
        <f t="shared" si="46"/>
        <v>0</v>
      </c>
      <c r="W377" s="32">
        <f t="shared" si="47"/>
        <v>0</v>
      </c>
      <c r="X377" s="32">
        <f t="shared" si="48"/>
        <v>0</v>
      </c>
    </row>
    <row r="378" spans="1:24" ht="14.25" customHeight="1">
      <c r="A378" s="33" t="b">
        <f t="shared" si="42"/>
        <v>0</v>
      </c>
      <c r="B378" s="33">
        <f t="shared" si="49"/>
        <v>377</v>
      </c>
      <c r="C378" s="19"/>
      <c r="N378" s="37"/>
      <c r="O378" s="37"/>
      <c r="P378" s="37"/>
      <c r="Q378" s="37"/>
      <c r="R378" s="37"/>
      <c r="S378" s="32">
        <f t="shared" si="43"/>
        <v>0</v>
      </c>
      <c r="T378" s="32">
        <f t="shared" si="44"/>
        <v>0</v>
      </c>
      <c r="U378" s="32">
        <f t="shared" si="45"/>
        <v>0</v>
      </c>
      <c r="V378" s="32">
        <f t="shared" si="46"/>
        <v>0</v>
      </c>
      <c r="W378" s="32">
        <f t="shared" si="47"/>
        <v>0</v>
      </c>
      <c r="X378" s="32">
        <f t="shared" si="48"/>
        <v>0</v>
      </c>
    </row>
    <row r="379" spans="1:24" ht="14.25" customHeight="1">
      <c r="A379" s="33" t="b">
        <f t="shared" si="42"/>
        <v>0</v>
      </c>
      <c r="B379" s="33">
        <f t="shared" si="49"/>
        <v>378</v>
      </c>
      <c r="C379" s="19"/>
      <c r="N379" s="37"/>
      <c r="O379" s="37"/>
      <c r="P379" s="37"/>
      <c r="Q379" s="37"/>
      <c r="R379" s="37"/>
      <c r="S379" s="32">
        <f t="shared" si="43"/>
        <v>0</v>
      </c>
      <c r="T379" s="32">
        <f t="shared" si="44"/>
        <v>0</v>
      </c>
      <c r="U379" s="32">
        <f t="shared" si="45"/>
        <v>0</v>
      </c>
      <c r="V379" s="32">
        <f t="shared" si="46"/>
        <v>0</v>
      </c>
      <c r="W379" s="32">
        <f t="shared" si="47"/>
        <v>0</v>
      </c>
      <c r="X379" s="32">
        <f t="shared" si="48"/>
        <v>0</v>
      </c>
    </row>
    <row r="380" spans="1:24" ht="14.25" customHeight="1">
      <c r="A380" s="33" t="b">
        <f t="shared" si="42"/>
        <v>0</v>
      </c>
      <c r="B380" s="33">
        <f t="shared" si="49"/>
        <v>379</v>
      </c>
      <c r="C380" s="19"/>
      <c r="N380" s="37"/>
      <c r="O380" s="37"/>
      <c r="P380" s="37"/>
      <c r="Q380" s="37"/>
      <c r="R380" s="37"/>
      <c r="S380" s="32">
        <f t="shared" si="43"/>
        <v>0</v>
      </c>
      <c r="T380" s="32">
        <f t="shared" si="44"/>
        <v>0</v>
      </c>
      <c r="U380" s="32">
        <f t="shared" si="45"/>
        <v>0</v>
      </c>
      <c r="V380" s="32">
        <f t="shared" si="46"/>
        <v>0</v>
      </c>
      <c r="W380" s="32">
        <f t="shared" si="47"/>
        <v>0</v>
      </c>
      <c r="X380" s="32">
        <f t="shared" si="48"/>
        <v>0</v>
      </c>
    </row>
    <row r="381" spans="1:24" ht="14.25" customHeight="1">
      <c r="A381" s="33" t="b">
        <f t="shared" si="42"/>
        <v>0</v>
      </c>
      <c r="B381" s="33">
        <f t="shared" si="49"/>
        <v>380</v>
      </c>
      <c r="C381" s="19"/>
      <c r="N381" s="37"/>
      <c r="O381" s="37"/>
      <c r="P381" s="37"/>
      <c r="Q381" s="37"/>
      <c r="R381" s="37"/>
      <c r="S381" s="32">
        <f t="shared" si="43"/>
        <v>0</v>
      </c>
      <c r="T381" s="32">
        <f t="shared" si="44"/>
        <v>0</v>
      </c>
      <c r="U381" s="32">
        <f t="shared" si="45"/>
        <v>0</v>
      </c>
      <c r="V381" s="32">
        <f t="shared" si="46"/>
        <v>0</v>
      </c>
      <c r="W381" s="32">
        <f t="shared" si="47"/>
        <v>0</v>
      </c>
      <c r="X381" s="32">
        <f t="shared" si="48"/>
        <v>0</v>
      </c>
    </row>
    <row r="382" spans="1:24" ht="14.25" customHeight="1">
      <c r="A382" s="33" t="b">
        <f t="shared" si="42"/>
        <v>0</v>
      </c>
      <c r="B382" s="33">
        <f t="shared" si="49"/>
        <v>381</v>
      </c>
      <c r="C382" s="19"/>
      <c r="N382" s="37"/>
      <c r="O382" s="37"/>
      <c r="P382" s="37"/>
      <c r="Q382" s="37"/>
      <c r="R382" s="37"/>
      <c r="S382" s="32">
        <f t="shared" si="43"/>
        <v>0</v>
      </c>
      <c r="T382" s="32">
        <f t="shared" si="44"/>
        <v>0</v>
      </c>
      <c r="U382" s="32">
        <f t="shared" si="45"/>
        <v>0</v>
      </c>
      <c r="V382" s="32">
        <f t="shared" si="46"/>
        <v>0</v>
      </c>
      <c r="W382" s="32">
        <f t="shared" si="47"/>
        <v>0</v>
      </c>
      <c r="X382" s="32">
        <f t="shared" si="48"/>
        <v>0</v>
      </c>
    </row>
    <row r="383" spans="1:24" ht="14.25" customHeight="1">
      <c r="A383" s="33" t="b">
        <f t="shared" si="42"/>
        <v>0</v>
      </c>
      <c r="B383" s="33">
        <f t="shared" si="49"/>
        <v>382</v>
      </c>
      <c r="C383" s="19"/>
      <c r="N383" s="37"/>
      <c r="O383" s="37"/>
      <c r="P383" s="37"/>
      <c r="Q383" s="37"/>
      <c r="R383" s="37"/>
      <c r="S383" s="32">
        <f t="shared" si="43"/>
        <v>0</v>
      </c>
      <c r="T383" s="32">
        <f t="shared" si="44"/>
        <v>0</v>
      </c>
      <c r="U383" s="32">
        <f t="shared" si="45"/>
        <v>0</v>
      </c>
      <c r="V383" s="32">
        <f t="shared" si="46"/>
        <v>0</v>
      </c>
      <c r="W383" s="32">
        <f t="shared" si="47"/>
        <v>0</v>
      </c>
      <c r="X383" s="32">
        <f t="shared" si="48"/>
        <v>0</v>
      </c>
    </row>
    <row r="384" spans="1:24" ht="14.25" customHeight="1">
      <c r="A384" s="33" t="b">
        <f t="shared" si="42"/>
        <v>0</v>
      </c>
      <c r="B384" s="33">
        <f t="shared" si="49"/>
        <v>383</v>
      </c>
      <c r="C384" s="19"/>
      <c r="N384" s="37"/>
      <c r="O384" s="37"/>
      <c r="P384" s="37"/>
      <c r="Q384" s="37"/>
      <c r="R384" s="37"/>
      <c r="S384" s="32">
        <f t="shared" si="43"/>
        <v>0</v>
      </c>
      <c r="T384" s="32">
        <f t="shared" si="44"/>
        <v>0</v>
      </c>
      <c r="U384" s="32">
        <f t="shared" si="45"/>
        <v>0</v>
      </c>
      <c r="V384" s="32">
        <f t="shared" si="46"/>
        <v>0</v>
      </c>
      <c r="W384" s="32">
        <f t="shared" si="47"/>
        <v>0</v>
      </c>
      <c r="X384" s="32">
        <f t="shared" si="48"/>
        <v>0</v>
      </c>
    </row>
    <row r="385" spans="1:24" ht="14.25" customHeight="1">
      <c r="A385" s="33" t="b">
        <f t="shared" si="42"/>
        <v>0</v>
      </c>
      <c r="B385" s="33">
        <f t="shared" si="49"/>
        <v>384</v>
      </c>
      <c r="C385" s="19"/>
      <c r="N385" s="37"/>
      <c r="O385" s="37"/>
      <c r="P385" s="37"/>
      <c r="Q385" s="37"/>
      <c r="R385" s="37"/>
      <c r="S385" s="32">
        <f t="shared" si="43"/>
        <v>0</v>
      </c>
      <c r="T385" s="32">
        <f t="shared" si="44"/>
        <v>0</v>
      </c>
      <c r="U385" s="32">
        <f t="shared" si="45"/>
        <v>0</v>
      </c>
      <c r="V385" s="32">
        <f t="shared" si="46"/>
        <v>0</v>
      </c>
      <c r="W385" s="32">
        <f t="shared" si="47"/>
        <v>0</v>
      </c>
      <c r="X385" s="32">
        <f t="shared" si="48"/>
        <v>0</v>
      </c>
    </row>
    <row r="386" spans="1:24" ht="14.25" customHeight="1">
      <c r="A386" s="33" t="b">
        <f t="shared" ref="A386:A449" si="50">IF(OR(COUNTIF(D386:M386, "NOT EXECUTED"), COUNTIF(D386:M386, "NOT COMPILED"), COUNTIF(D386:M386, "NOT EFFECTIVE")),TRUE,FALSE)</f>
        <v>0</v>
      </c>
      <c r="B386" s="33">
        <f t="shared" si="49"/>
        <v>385</v>
      </c>
      <c r="C386" s="19"/>
      <c r="N386" s="37"/>
      <c r="O386" s="37"/>
      <c r="P386" s="37"/>
      <c r="Q386" s="37"/>
      <c r="R386" s="37"/>
      <c r="S386" s="32">
        <f t="shared" ref="S386:S449" si="51">IF(COUNTIF(H386:M386,"NOT EFFECTIVE"),1,0)</f>
        <v>0</v>
      </c>
      <c r="T386" s="32">
        <f t="shared" ref="T386:T449" si="52">IF(AND(D386="NOT EXECUTED",COUNTA($N386)&lt;&gt;0),1,0)</f>
        <v>0</v>
      </c>
      <c r="U386" s="32">
        <f t="shared" ref="U386:U449" si="53">IF(AND(E386="NOT EXECUTED",COUNTA($N386)&lt;&gt;0),1,0)</f>
        <v>0</v>
      </c>
      <c r="V386" s="32">
        <f t="shared" ref="V386:V449" si="54">IF(AND(F386="NOT EXECUTED",COUNTA($N386)&lt;&gt;0),1,0)</f>
        <v>0</v>
      </c>
      <c r="W386" s="32">
        <f t="shared" ref="W386:W449" si="55">IF(AND(G386="NOT EXECUTED",COUNTA($N386)&lt;&gt;0),1,0)</f>
        <v>0</v>
      </c>
      <c r="X386" s="32">
        <f t="shared" ref="X386:X449" si="56">IF(AND(S386=1,COUNTA($N386)&lt;&gt;0),1,0)</f>
        <v>0</v>
      </c>
    </row>
    <row r="387" spans="1:24" ht="14.25" customHeight="1">
      <c r="A387" s="33" t="b">
        <f t="shared" si="50"/>
        <v>0</v>
      </c>
      <c r="B387" s="33">
        <f t="shared" ref="B387:B450" si="57">+B386+1</f>
        <v>386</v>
      </c>
      <c r="C387" s="19"/>
      <c r="N387" s="37"/>
      <c r="O387" s="37"/>
      <c r="P387" s="37"/>
      <c r="Q387" s="37"/>
      <c r="R387" s="37"/>
      <c r="S387" s="32">
        <f t="shared" si="51"/>
        <v>0</v>
      </c>
      <c r="T387" s="32">
        <f t="shared" si="52"/>
        <v>0</v>
      </c>
      <c r="U387" s="32">
        <f t="shared" si="53"/>
        <v>0</v>
      </c>
      <c r="V387" s="32">
        <f t="shared" si="54"/>
        <v>0</v>
      </c>
      <c r="W387" s="32">
        <f t="shared" si="55"/>
        <v>0</v>
      </c>
      <c r="X387" s="32">
        <f t="shared" si="56"/>
        <v>0</v>
      </c>
    </row>
    <row r="388" spans="1:24" ht="14.25" customHeight="1">
      <c r="A388" s="33" t="b">
        <f t="shared" si="50"/>
        <v>0</v>
      </c>
      <c r="B388" s="33">
        <f t="shared" si="57"/>
        <v>387</v>
      </c>
      <c r="C388" s="19"/>
      <c r="N388" s="37"/>
      <c r="O388" s="37"/>
      <c r="P388" s="37"/>
      <c r="Q388" s="37"/>
      <c r="R388" s="37"/>
      <c r="S388" s="32">
        <f t="shared" si="51"/>
        <v>0</v>
      </c>
      <c r="T388" s="32">
        <f t="shared" si="52"/>
        <v>0</v>
      </c>
      <c r="U388" s="32">
        <f t="shared" si="53"/>
        <v>0</v>
      </c>
      <c r="V388" s="32">
        <f t="shared" si="54"/>
        <v>0</v>
      </c>
      <c r="W388" s="32">
        <f t="shared" si="55"/>
        <v>0</v>
      </c>
      <c r="X388" s="32">
        <f t="shared" si="56"/>
        <v>0</v>
      </c>
    </row>
    <row r="389" spans="1:24" ht="14.25" customHeight="1">
      <c r="A389" s="33" t="b">
        <f t="shared" si="50"/>
        <v>0</v>
      </c>
      <c r="B389" s="33">
        <f t="shared" si="57"/>
        <v>388</v>
      </c>
      <c r="C389" s="19"/>
      <c r="N389" s="37"/>
      <c r="O389" s="37"/>
      <c r="P389" s="37"/>
      <c r="Q389" s="37"/>
      <c r="R389" s="37"/>
      <c r="S389" s="32">
        <f t="shared" si="51"/>
        <v>0</v>
      </c>
      <c r="T389" s="32">
        <f t="shared" si="52"/>
        <v>0</v>
      </c>
      <c r="U389" s="32">
        <f t="shared" si="53"/>
        <v>0</v>
      </c>
      <c r="V389" s="32">
        <f t="shared" si="54"/>
        <v>0</v>
      </c>
      <c r="W389" s="32">
        <f t="shared" si="55"/>
        <v>0</v>
      </c>
      <c r="X389" s="32">
        <f t="shared" si="56"/>
        <v>0</v>
      </c>
    </row>
    <row r="390" spans="1:24" ht="14.25" customHeight="1">
      <c r="A390" s="33" t="b">
        <f t="shared" si="50"/>
        <v>0</v>
      </c>
      <c r="B390" s="33">
        <f t="shared" si="57"/>
        <v>389</v>
      </c>
      <c r="C390" s="19"/>
      <c r="N390" s="37"/>
      <c r="O390" s="37"/>
      <c r="P390" s="37"/>
      <c r="Q390" s="37"/>
      <c r="R390" s="37"/>
      <c r="S390" s="32">
        <f t="shared" si="51"/>
        <v>0</v>
      </c>
      <c r="T390" s="32">
        <f t="shared" si="52"/>
        <v>0</v>
      </c>
      <c r="U390" s="32">
        <f t="shared" si="53"/>
        <v>0</v>
      </c>
      <c r="V390" s="32">
        <f t="shared" si="54"/>
        <v>0</v>
      </c>
      <c r="W390" s="32">
        <f t="shared" si="55"/>
        <v>0</v>
      </c>
      <c r="X390" s="32">
        <f t="shared" si="56"/>
        <v>0</v>
      </c>
    </row>
    <row r="391" spans="1:24" ht="14.25" customHeight="1">
      <c r="A391" s="33" t="b">
        <f t="shared" si="50"/>
        <v>0</v>
      </c>
      <c r="B391" s="33">
        <f t="shared" si="57"/>
        <v>390</v>
      </c>
      <c r="C391" s="19"/>
      <c r="N391" s="37"/>
      <c r="O391" s="37"/>
      <c r="P391" s="37"/>
      <c r="Q391" s="37"/>
      <c r="R391" s="37"/>
      <c r="S391" s="32">
        <f t="shared" si="51"/>
        <v>0</v>
      </c>
      <c r="T391" s="32">
        <f t="shared" si="52"/>
        <v>0</v>
      </c>
      <c r="U391" s="32">
        <f t="shared" si="53"/>
        <v>0</v>
      </c>
      <c r="V391" s="32">
        <f t="shared" si="54"/>
        <v>0</v>
      </c>
      <c r="W391" s="32">
        <f t="shared" si="55"/>
        <v>0</v>
      </c>
      <c r="X391" s="32">
        <f t="shared" si="56"/>
        <v>0</v>
      </c>
    </row>
    <row r="392" spans="1:24" ht="14.25" customHeight="1">
      <c r="A392" s="33" t="b">
        <f t="shared" si="50"/>
        <v>0</v>
      </c>
      <c r="B392" s="33">
        <f t="shared" si="57"/>
        <v>391</v>
      </c>
      <c r="C392" s="19"/>
      <c r="N392" s="37"/>
      <c r="O392" s="37"/>
      <c r="P392" s="37"/>
      <c r="Q392" s="37"/>
      <c r="R392" s="37"/>
      <c r="S392" s="32">
        <f t="shared" si="51"/>
        <v>0</v>
      </c>
      <c r="T392" s="32">
        <f t="shared" si="52"/>
        <v>0</v>
      </c>
      <c r="U392" s="32">
        <f t="shared" si="53"/>
        <v>0</v>
      </c>
      <c r="V392" s="32">
        <f t="shared" si="54"/>
        <v>0</v>
      </c>
      <c r="W392" s="32">
        <f t="shared" si="55"/>
        <v>0</v>
      </c>
      <c r="X392" s="32">
        <f t="shared" si="56"/>
        <v>0</v>
      </c>
    </row>
    <row r="393" spans="1:24" ht="14.25" customHeight="1">
      <c r="A393" s="33" t="b">
        <f t="shared" si="50"/>
        <v>0</v>
      </c>
      <c r="B393" s="33">
        <f t="shared" si="57"/>
        <v>392</v>
      </c>
      <c r="C393" s="19"/>
      <c r="N393" s="37"/>
      <c r="O393" s="37"/>
      <c r="P393" s="37"/>
      <c r="Q393" s="37"/>
      <c r="R393" s="37"/>
      <c r="S393" s="32">
        <f t="shared" si="51"/>
        <v>0</v>
      </c>
      <c r="T393" s="32">
        <f t="shared" si="52"/>
        <v>0</v>
      </c>
      <c r="U393" s="32">
        <f t="shared" si="53"/>
        <v>0</v>
      </c>
      <c r="V393" s="32">
        <f t="shared" si="54"/>
        <v>0</v>
      </c>
      <c r="W393" s="32">
        <f t="shared" si="55"/>
        <v>0</v>
      </c>
      <c r="X393" s="32">
        <f t="shared" si="56"/>
        <v>0</v>
      </c>
    </row>
    <row r="394" spans="1:24" ht="14.25" customHeight="1">
      <c r="A394" s="33" t="b">
        <f t="shared" si="50"/>
        <v>0</v>
      </c>
      <c r="B394" s="33">
        <f t="shared" si="57"/>
        <v>393</v>
      </c>
      <c r="C394" s="19"/>
      <c r="N394" s="37"/>
      <c r="O394" s="37"/>
      <c r="P394" s="37"/>
      <c r="Q394" s="37"/>
      <c r="R394" s="37"/>
      <c r="S394" s="32">
        <f t="shared" si="51"/>
        <v>0</v>
      </c>
      <c r="T394" s="32">
        <f t="shared" si="52"/>
        <v>0</v>
      </c>
      <c r="U394" s="32">
        <f t="shared" si="53"/>
        <v>0</v>
      </c>
      <c r="V394" s="32">
        <f t="shared" si="54"/>
        <v>0</v>
      </c>
      <c r="W394" s="32">
        <f t="shared" si="55"/>
        <v>0</v>
      </c>
      <c r="X394" s="32">
        <f t="shared" si="56"/>
        <v>0</v>
      </c>
    </row>
    <row r="395" spans="1:24" ht="14.25" customHeight="1">
      <c r="A395" s="33" t="b">
        <f t="shared" si="50"/>
        <v>0</v>
      </c>
      <c r="B395" s="33">
        <f t="shared" si="57"/>
        <v>394</v>
      </c>
      <c r="C395" s="19"/>
      <c r="N395" s="37"/>
      <c r="O395" s="37"/>
      <c r="P395" s="37"/>
      <c r="Q395" s="37"/>
      <c r="R395" s="37"/>
      <c r="S395" s="32">
        <f t="shared" si="51"/>
        <v>0</v>
      </c>
      <c r="T395" s="32">
        <f t="shared" si="52"/>
        <v>0</v>
      </c>
      <c r="U395" s="32">
        <f t="shared" si="53"/>
        <v>0</v>
      </c>
      <c r="V395" s="32">
        <f t="shared" si="54"/>
        <v>0</v>
      </c>
      <c r="W395" s="32">
        <f t="shared" si="55"/>
        <v>0</v>
      </c>
      <c r="X395" s="32">
        <f t="shared" si="56"/>
        <v>0</v>
      </c>
    </row>
    <row r="396" spans="1:24" ht="14.25" customHeight="1">
      <c r="A396" s="33" t="b">
        <f t="shared" si="50"/>
        <v>0</v>
      </c>
      <c r="B396" s="33">
        <f t="shared" si="57"/>
        <v>395</v>
      </c>
      <c r="C396" s="19"/>
      <c r="N396" s="37"/>
      <c r="O396" s="37"/>
      <c r="P396" s="37"/>
      <c r="Q396" s="37"/>
      <c r="R396" s="37"/>
      <c r="S396" s="32">
        <f t="shared" si="51"/>
        <v>0</v>
      </c>
      <c r="T396" s="32">
        <f t="shared" si="52"/>
        <v>0</v>
      </c>
      <c r="U396" s="32">
        <f t="shared" si="53"/>
        <v>0</v>
      </c>
      <c r="V396" s="32">
        <f t="shared" si="54"/>
        <v>0</v>
      </c>
      <c r="W396" s="32">
        <f t="shared" si="55"/>
        <v>0</v>
      </c>
      <c r="X396" s="32">
        <f t="shared" si="56"/>
        <v>0</v>
      </c>
    </row>
    <row r="397" spans="1:24" ht="14.25" customHeight="1">
      <c r="A397" s="33" t="b">
        <f t="shared" si="50"/>
        <v>0</v>
      </c>
      <c r="B397" s="33">
        <f t="shared" si="57"/>
        <v>396</v>
      </c>
      <c r="C397" s="19"/>
      <c r="N397" s="37"/>
      <c r="O397" s="37"/>
      <c r="P397" s="37"/>
      <c r="Q397" s="37"/>
      <c r="R397" s="37"/>
      <c r="S397" s="32">
        <f t="shared" si="51"/>
        <v>0</v>
      </c>
      <c r="T397" s="32">
        <f t="shared" si="52"/>
        <v>0</v>
      </c>
      <c r="U397" s="32">
        <f t="shared" si="53"/>
        <v>0</v>
      </c>
      <c r="V397" s="32">
        <f t="shared" si="54"/>
        <v>0</v>
      </c>
      <c r="W397" s="32">
        <f t="shared" si="55"/>
        <v>0</v>
      </c>
      <c r="X397" s="32">
        <f t="shared" si="56"/>
        <v>0</v>
      </c>
    </row>
    <row r="398" spans="1:24" ht="14.25" customHeight="1">
      <c r="A398" s="33" t="b">
        <f t="shared" si="50"/>
        <v>0</v>
      </c>
      <c r="B398" s="33">
        <f t="shared" si="57"/>
        <v>397</v>
      </c>
      <c r="C398" s="19"/>
      <c r="N398" s="37"/>
      <c r="O398" s="37"/>
      <c r="P398" s="37"/>
      <c r="Q398" s="37"/>
      <c r="R398" s="37"/>
      <c r="S398" s="32">
        <f t="shared" si="51"/>
        <v>0</v>
      </c>
      <c r="T398" s="32">
        <f t="shared" si="52"/>
        <v>0</v>
      </c>
      <c r="U398" s="32">
        <f t="shared" si="53"/>
        <v>0</v>
      </c>
      <c r="V398" s="32">
        <f t="shared" si="54"/>
        <v>0</v>
      </c>
      <c r="W398" s="32">
        <f t="shared" si="55"/>
        <v>0</v>
      </c>
      <c r="X398" s="32">
        <f t="shared" si="56"/>
        <v>0</v>
      </c>
    </row>
    <row r="399" spans="1:24" ht="14.25" customHeight="1">
      <c r="A399" s="33" t="b">
        <f t="shared" si="50"/>
        <v>0</v>
      </c>
      <c r="B399" s="33">
        <f t="shared" si="57"/>
        <v>398</v>
      </c>
      <c r="C399" s="19"/>
      <c r="N399" s="37"/>
      <c r="O399" s="37"/>
      <c r="P399" s="37"/>
      <c r="Q399" s="37"/>
      <c r="R399" s="37"/>
      <c r="S399" s="32">
        <f t="shared" si="51"/>
        <v>0</v>
      </c>
      <c r="T399" s="32">
        <f t="shared" si="52"/>
        <v>0</v>
      </c>
      <c r="U399" s="32">
        <f t="shared" si="53"/>
        <v>0</v>
      </c>
      <c r="V399" s="32">
        <f t="shared" si="54"/>
        <v>0</v>
      </c>
      <c r="W399" s="32">
        <f t="shared" si="55"/>
        <v>0</v>
      </c>
      <c r="X399" s="32">
        <f t="shared" si="56"/>
        <v>0</v>
      </c>
    </row>
    <row r="400" spans="1:24" ht="14.25" customHeight="1">
      <c r="A400" s="33" t="b">
        <f t="shared" si="50"/>
        <v>0</v>
      </c>
      <c r="B400" s="33">
        <f t="shared" si="57"/>
        <v>399</v>
      </c>
      <c r="C400" s="19"/>
      <c r="N400" s="37"/>
      <c r="O400" s="37"/>
      <c r="P400" s="37"/>
      <c r="Q400" s="37"/>
      <c r="R400" s="37"/>
      <c r="S400" s="32">
        <f t="shared" si="51"/>
        <v>0</v>
      </c>
      <c r="T400" s="32">
        <f t="shared" si="52"/>
        <v>0</v>
      </c>
      <c r="U400" s="32">
        <f t="shared" si="53"/>
        <v>0</v>
      </c>
      <c r="V400" s="32">
        <f t="shared" si="54"/>
        <v>0</v>
      </c>
      <c r="W400" s="32">
        <f t="shared" si="55"/>
        <v>0</v>
      </c>
      <c r="X400" s="32">
        <f t="shared" si="56"/>
        <v>0</v>
      </c>
    </row>
    <row r="401" spans="1:24" ht="14.25" customHeight="1">
      <c r="A401" s="33" t="b">
        <f t="shared" si="50"/>
        <v>0</v>
      </c>
      <c r="B401" s="33">
        <f t="shared" si="57"/>
        <v>400</v>
      </c>
      <c r="C401" s="19"/>
      <c r="N401" s="37"/>
      <c r="O401" s="37"/>
      <c r="P401" s="37"/>
      <c r="Q401" s="37"/>
      <c r="R401" s="37"/>
      <c r="S401" s="32">
        <f t="shared" si="51"/>
        <v>0</v>
      </c>
      <c r="T401" s="32">
        <f t="shared" si="52"/>
        <v>0</v>
      </c>
      <c r="U401" s="32">
        <f t="shared" si="53"/>
        <v>0</v>
      </c>
      <c r="V401" s="32">
        <f t="shared" si="54"/>
        <v>0</v>
      </c>
      <c r="W401" s="32">
        <f t="shared" si="55"/>
        <v>0</v>
      </c>
      <c r="X401" s="32">
        <f t="shared" si="56"/>
        <v>0</v>
      </c>
    </row>
    <row r="402" spans="1:24" ht="14.25" customHeight="1">
      <c r="A402" s="33" t="b">
        <f t="shared" si="50"/>
        <v>0</v>
      </c>
      <c r="B402" s="33">
        <f t="shared" si="57"/>
        <v>401</v>
      </c>
      <c r="C402" s="19"/>
      <c r="N402" s="37"/>
      <c r="O402" s="37"/>
      <c r="P402" s="37"/>
      <c r="Q402" s="37"/>
      <c r="R402" s="37"/>
      <c r="S402" s="32">
        <f t="shared" si="51"/>
        <v>0</v>
      </c>
      <c r="T402" s="32">
        <f t="shared" si="52"/>
        <v>0</v>
      </c>
      <c r="U402" s="32">
        <f t="shared" si="53"/>
        <v>0</v>
      </c>
      <c r="V402" s="32">
        <f t="shared" si="54"/>
        <v>0</v>
      </c>
      <c r="W402" s="32">
        <f t="shared" si="55"/>
        <v>0</v>
      </c>
      <c r="X402" s="32">
        <f t="shared" si="56"/>
        <v>0</v>
      </c>
    </row>
    <row r="403" spans="1:24" ht="14.25" customHeight="1">
      <c r="A403" s="33" t="b">
        <f t="shared" si="50"/>
        <v>0</v>
      </c>
      <c r="B403" s="33">
        <f t="shared" si="57"/>
        <v>402</v>
      </c>
      <c r="C403" s="19"/>
      <c r="N403" s="37"/>
      <c r="O403" s="37"/>
      <c r="P403" s="37"/>
      <c r="Q403" s="37"/>
      <c r="R403" s="37"/>
      <c r="S403" s="32">
        <f t="shared" si="51"/>
        <v>0</v>
      </c>
      <c r="T403" s="32">
        <f t="shared" si="52"/>
        <v>0</v>
      </c>
      <c r="U403" s="32">
        <f t="shared" si="53"/>
        <v>0</v>
      </c>
      <c r="V403" s="32">
        <f t="shared" si="54"/>
        <v>0</v>
      </c>
      <c r="W403" s="32">
        <f t="shared" si="55"/>
        <v>0</v>
      </c>
      <c r="X403" s="32">
        <f t="shared" si="56"/>
        <v>0</v>
      </c>
    </row>
    <row r="404" spans="1:24" ht="14.25" customHeight="1">
      <c r="A404" s="33" t="b">
        <f t="shared" si="50"/>
        <v>0</v>
      </c>
      <c r="B404" s="33">
        <f t="shared" si="57"/>
        <v>403</v>
      </c>
      <c r="C404" s="19"/>
      <c r="N404" s="37"/>
      <c r="O404" s="37"/>
      <c r="P404" s="37"/>
      <c r="Q404" s="37"/>
      <c r="R404" s="37"/>
      <c r="S404" s="32">
        <f t="shared" si="51"/>
        <v>0</v>
      </c>
      <c r="T404" s="32">
        <f t="shared" si="52"/>
        <v>0</v>
      </c>
      <c r="U404" s="32">
        <f t="shared" si="53"/>
        <v>0</v>
      </c>
      <c r="V404" s="32">
        <f t="shared" si="54"/>
        <v>0</v>
      </c>
      <c r="W404" s="32">
        <f t="shared" si="55"/>
        <v>0</v>
      </c>
      <c r="X404" s="32">
        <f t="shared" si="56"/>
        <v>0</v>
      </c>
    </row>
    <row r="405" spans="1:24" ht="14.25" customHeight="1">
      <c r="A405" s="33" t="b">
        <f t="shared" si="50"/>
        <v>0</v>
      </c>
      <c r="B405" s="33">
        <f t="shared" si="57"/>
        <v>404</v>
      </c>
      <c r="C405" s="19"/>
      <c r="N405" s="37"/>
      <c r="O405" s="37"/>
      <c r="P405" s="37"/>
      <c r="Q405" s="37"/>
      <c r="R405" s="37"/>
      <c r="S405" s="32">
        <f t="shared" si="51"/>
        <v>0</v>
      </c>
      <c r="T405" s="32">
        <f t="shared" si="52"/>
        <v>0</v>
      </c>
      <c r="U405" s="32">
        <f t="shared" si="53"/>
        <v>0</v>
      </c>
      <c r="V405" s="32">
        <f t="shared" si="54"/>
        <v>0</v>
      </c>
      <c r="W405" s="32">
        <f t="shared" si="55"/>
        <v>0</v>
      </c>
      <c r="X405" s="32">
        <f t="shared" si="56"/>
        <v>0</v>
      </c>
    </row>
    <row r="406" spans="1:24" ht="14.25" customHeight="1">
      <c r="A406" s="33" t="b">
        <f t="shared" si="50"/>
        <v>0</v>
      </c>
      <c r="B406" s="33">
        <f t="shared" si="57"/>
        <v>405</v>
      </c>
      <c r="C406" s="19"/>
      <c r="N406" s="37"/>
      <c r="O406" s="37"/>
      <c r="P406" s="37"/>
      <c r="Q406" s="37"/>
      <c r="R406" s="37"/>
      <c r="S406" s="32">
        <f t="shared" si="51"/>
        <v>0</v>
      </c>
      <c r="T406" s="32">
        <f t="shared" si="52"/>
        <v>0</v>
      </c>
      <c r="U406" s="32">
        <f t="shared" si="53"/>
        <v>0</v>
      </c>
      <c r="V406" s="32">
        <f t="shared" si="54"/>
        <v>0</v>
      </c>
      <c r="W406" s="32">
        <f t="shared" si="55"/>
        <v>0</v>
      </c>
      <c r="X406" s="32">
        <f t="shared" si="56"/>
        <v>0</v>
      </c>
    </row>
    <row r="407" spans="1:24" ht="14.25" customHeight="1">
      <c r="A407" s="33" t="b">
        <f t="shared" si="50"/>
        <v>0</v>
      </c>
      <c r="B407" s="33">
        <f t="shared" si="57"/>
        <v>406</v>
      </c>
      <c r="C407" s="19"/>
      <c r="N407" s="37"/>
      <c r="O407" s="37"/>
      <c r="P407" s="37"/>
      <c r="Q407" s="37"/>
      <c r="R407" s="37"/>
      <c r="S407" s="32">
        <f t="shared" si="51"/>
        <v>0</v>
      </c>
      <c r="T407" s="32">
        <f t="shared" si="52"/>
        <v>0</v>
      </c>
      <c r="U407" s="32">
        <f t="shared" si="53"/>
        <v>0</v>
      </c>
      <c r="V407" s="32">
        <f t="shared" si="54"/>
        <v>0</v>
      </c>
      <c r="W407" s="32">
        <f t="shared" si="55"/>
        <v>0</v>
      </c>
      <c r="X407" s="32">
        <f t="shared" si="56"/>
        <v>0</v>
      </c>
    </row>
    <row r="408" spans="1:24" ht="14.25" customHeight="1">
      <c r="A408" s="33" t="b">
        <f t="shared" si="50"/>
        <v>0</v>
      </c>
      <c r="B408" s="33">
        <f t="shared" si="57"/>
        <v>407</v>
      </c>
      <c r="C408" s="19"/>
      <c r="N408" s="37"/>
      <c r="O408" s="37"/>
      <c r="P408" s="37"/>
      <c r="Q408" s="37"/>
      <c r="R408" s="37"/>
      <c r="S408" s="32">
        <f t="shared" si="51"/>
        <v>0</v>
      </c>
      <c r="T408" s="32">
        <f t="shared" si="52"/>
        <v>0</v>
      </c>
      <c r="U408" s="32">
        <f t="shared" si="53"/>
        <v>0</v>
      </c>
      <c r="V408" s="32">
        <f t="shared" si="54"/>
        <v>0</v>
      </c>
      <c r="W408" s="32">
        <f t="shared" si="55"/>
        <v>0</v>
      </c>
      <c r="X408" s="32">
        <f t="shared" si="56"/>
        <v>0</v>
      </c>
    </row>
    <row r="409" spans="1:24" ht="14.25" customHeight="1">
      <c r="A409" s="33" t="b">
        <f t="shared" si="50"/>
        <v>0</v>
      </c>
      <c r="B409" s="33">
        <f t="shared" si="57"/>
        <v>408</v>
      </c>
      <c r="C409" s="19"/>
      <c r="N409" s="37"/>
      <c r="O409" s="37"/>
      <c r="P409" s="37"/>
      <c r="Q409" s="37"/>
      <c r="R409" s="37"/>
      <c r="S409" s="32">
        <f t="shared" si="51"/>
        <v>0</v>
      </c>
      <c r="T409" s="32">
        <f t="shared" si="52"/>
        <v>0</v>
      </c>
      <c r="U409" s="32">
        <f t="shared" si="53"/>
        <v>0</v>
      </c>
      <c r="V409" s="32">
        <f t="shared" si="54"/>
        <v>0</v>
      </c>
      <c r="W409" s="32">
        <f t="shared" si="55"/>
        <v>0</v>
      </c>
      <c r="X409" s="32">
        <f t="shared" si="56"/>
        <v>0</v>
      </c>
    </row>
    <row r="410" spans="1:24" ht="14.25" customHeight="1">
      <c r="A410" s="33" t="b">
        <f t="shared" si="50"/>
        <v>0</v>
      </c>
      <c r="B410" s="33">
        <f t="shared" si="57"/>
        <v>409</v>
      </c>
      <c r="C410" s="19"/>
      <c r="N410" s="37"/>
      <c r="O410" s="37"/>
      <c r="P410" s="37"/>
      <c r="Q410" s="37"/>
      <c r="R410" s="37"/>
      <c r="S410" s="32">
        <f t="shared" si="51"/>
        <v>0</v>
      </c>
      <c r="T410" s="32">
        <f t="shared" si="52"/>
        <v>0</v>
      </c>
      <c r="U410" s="32">
        <f t="shared" si="53"/>
        <v>0</v>
      </c>
      <c r="V410" s="32">
        <f t="shared" si="54"/>
        <v>0</v>
      </c>
      <c r="W410" s="32">
        <f t="shared" si="55"/>
        <v>0</v>
      </c>
      <c r="X410" s="32">
        <f t="shared" si="56"/>
        <v>0</v>
      </c>
    </row>
    <row r="411" spans="1:24" ht="14.25" customHeight="1">
      <c r="A411" s="33" t="b">
        <f t="shared" si="50"/>
        <v>0</v>
      </c>
      <c r="B411" s="33">
        <f t="shared" si="57"/>
        <v>410</v>
      </c>
      <c r="C411" s="19"/>
      <c r="N411" s="37"/>
      <c r="O411" s="37"/>
      <c r="P411" s="37"/>
      <c r="Q411" s="37"/>
      <c r="R411" s="37"/>
      <c r="S411" s="32">
        <f t="shared" si="51"/>
        <v>0</v>
      </c>
      <c r="T411" s="32">
        <f t="shared" si="52"/>
        <v>0</v>
      </c>
      <c r="U411" s="32">
        <f t="shared" si="53"/>
        <v>0</v>
      </c>
      <c r="V411" s="32">
        <f t="shared" si="54"/>
        <v>0</v>
      </c>
      <c r="W411" s="32">
        <f t="shared" si="55"/>
        <v>0</v>
      </c>
      <c r="X411" s="32">
        <f t="shared" si="56"/>
        <v>0</v>
      </c>
    </row>
    <row r="412" spans="1:24" ht="14.25" customHeight="1">
      <c r="A412" s="33" t="b">
        <f t="shared" si="50"/>
        <v>0</v>
      </c>
      <c r="B412" s="33">
        <f t="shared" si="57"/>
        <v>411</v>
      </c>
      <c r="C412" s="19"/>
      <c r="N412" s="37"/>
      <c r="O412" s="37"/>
      <c r="P412" s="37"/>
      <c r="Q412" s="37"/>
      <c r="R412" s="37"/>
      <c r="S412" s="32">
        <f t="shared" si="51"/>
        <v>0</v>
      </c>
      <c r="T412" s="32">
        <f t="shared" si="52"/>
        <v>0</v>
      </c>
      <c r="U412" s="32">
        <f t="shared" si="53"/>
        <v>0</v>
      </c>
      <c r="V412" s="32">
        <f t="shared" si="54"/>
        <v>0</v>
      </c>
      <c r="W412" s="32">
        <f t="shared" si="55"/>
        <v>0</v>
      </c>
      <c r="X412" s="32">
        <f t="shared" si="56"/>
        <v>0</v>
      </c>
    </row>
    <row r="413" spans="1:24" ht="14.25" customHeight="1">
      <c r="A413" s="33" t="b">
        <f t="shared" si="50"/>
        <v>0</v>
      </c>
      <c r="B413" s="33">
        <f t="shared" si="57"/>
        <v>412</v>
      </c>
      <c r="C413" s="19"/>
      <c r="N413" s="37"/>
      <c r="O413" s="37"/>
      <c r="P413" s="37"/>
      <c r="Q413" s="37"/>
      <c r="R413" s="37"/>
      <c r="S413" s="32">
        <f t="shared" si="51"/>
        <v>0</v>
      </c>
      <c r="T413" s="32">
        <f t="shared" si="52"/>
        <v>0</v>
      </c>
      <c r="U413" s="32">
        <f t="shared" si="53"/>
        <v>0</v>
      </c>
      <c r="V413" s="32">
        <f t="shared" si="54"/>
        <v>0</v>
      </c>
      <c r="W413" s="32">
        <f t="shared" si="55"/>
        <v>0</v>
      </c>
      <c r="X413" s="32">
        <f t="shared" si="56"/>
        <v>0</v>
      </c>
    </row>
    <row r="414" spans="1:24" ht="14.25" customHeight="1">
      <c r="A414" s="33" t="b">
        <f t="shared" si="50"/>
        <v>0</v>
      </c>
      <c r="B414" s="33">
        <f t="shared" si="57"/>
        <v>413</v>
      </c>
      <c r="C414" s="19"/>
      <c r="N414" s="37"/>
      <c r="O414" s="37"/>
      <c r="P414" s="37"/>
      <c r="Q414" s="37"/>
      <c r="R414" s="37"/>
      <c r="S414" s="32">
        <f t="shared" si="51"/>
        <v>0</v>
      </c>
      <c r="T414" s="32">
        <f t="shared" si="52"/>
        <v>0</v>
      </c>
      <c r="U414" s="32">
        <f t="shared" si="53"/>
        <v>0</v>
      </c>
      <c r="V414" s="32">
        <f t="shared" si="54"/>
        <v>0</v>
      </c>
      <c r="W414" s="32">
        <f t="shared" si="55"/>
        <v>0</v>
      </c>
      <c r="X414" s="32">
        <f t="shared" si="56"/>
        <v>0</v>
      </c>
    </row>
    <row r="415" spans="1:24" ht="14.25" customHeight="1">
      <c r="A415" s="33" t="b">
        <f t="shared" si="50"/>
        <v>0</v>
      </c>
      <c r="B415" s="33">
        <f t="shared" si="57"/>
        <v>414</v>
      </c>
      <c r="C415" s="19"/>
      <c r="N415" s="37"/>
      <c r="O415" s="37"/>
      <c r="P415" s="37"/>
      <c r="Q415" s="37"/>
      <c r="R415" s="37"/>
      <c r="S415" s="32">
        <f t="shared" si="51"/>
        <v>0</v>
      </c>
      <c r="T415" s="32">
        <f t="shared" si="52"/>
        <v>0</v>
      </c>
      <c r="U415" s="32">
        <f t="shared" si="53"/>
        <v>0</v>
      </c>
      <c r="V415" s="32">
        <f t="shared" si="54"/>
        <v>0</v>
      </c>
      <c r="W415" s="32">
        <f t="shared" si="55"/>
        <v>0</v>
      </c>
      <c r="X415" s="32">
        <f t="shared" si="56"/>
        <v>0</v>
      </c>
    </row>
    <row r="416" spans="1:24" ht="14.25" customHeight="1">
      <c r="A416" s="33" t="b">
        <f t="shared" si="50"/>
        <v>0</v>
      </c>
      <c r="B416" s="33">
        <f t="shared" si="57"/>
        <v>415</v>
      </c>
      <c r="C416" s="19"/>
      <c r="N416" s="37"/>
      <c r="O416" s="37"/>
      <c r="P416" s="37"/>
      <c r="Q416" s="37"/>
      <c r="R416" s="37"/>
      <c r="S416" s="32">
        <f t="shared" si="51"/>
        <v>0</v>
      </c>
      <c r="T416" s="32">
        <f t="shared" si="52"/>
        <v>0</v>
      </c>
      <c r="U416" s="32">
        <f t="shared" si="53"/>
        <v>0</v>
      </c>
      <c r="V416" s="32">
        <f t="shared" si="54"/>
        <v>0</v>
      </c>
      <c r="W416" s="32">
        <f t="shared" si="55"/>
        <v>0</v>
      </c>
      <c r="X416" s="32">
        <f t="shared" si="56"/>
        <v>0</v>
      </c>
    </row>
    <row r="417" spans="1:24" ht="14.25" customHeight="1">
      <c r="A417" s="33" t="b">
        <f t="shared" si="50"/>
        <v>0</v>
      </c>
      <c r="B417" s="33">
        <f t="shared" si="57"/>
        <v>416</v>
      </c>
      <c r="C417" s="19"/>
      <c r="N417" s="37"/>
      <c r="O417" s="37"/>
      <c r="P417" s="37"/>
      <c r="Q417" s="37"/>
      <c r="R417" s="37"/>
      <c r="S417" s="32">
        <f t="shared" si="51"/>
        <v>0</v>
      </c>
      <c r="T417" s="32">
        <f t="shared" si="52"/>
        <v>0</v>
      </c>
      <c r="U417" s="32">
        <f t="shared" si="53"/>
        <v>0</v>
      </c>
      <c r="V417" s="32">
        <f t="shared" si="54"/>
        <v>0</v>
      </c>
      <c r="W417" s="32">
        <f t="shared" si="55"/>
        <v>0</v>
      </c>
      <c r="X417" s="32">
        <f t="shared" si="56"/>
        <v>0</v>
      </c>
    </row>
    <row r="418" spans="1:24" ht="14.25" customHeight="1">
      <c r="A418" s="33" t="b">
        <f t="shared" si="50"/>
        <v>0</v>
      </c>
      <c r="B418" s="33">
        <f t="shared" si="57"/>
        <v>417</v>
      </c>
      <c r="C418" s="19"/>
      <c r="N418" s="37"/>
      <c r="O418" s="37"/>
      <c r="P418" s="37"/>
      <c r="Q418" s="37"/>
      <c r="R418" s="37"/>
      <c r="S418" s="32">
        <f t="shared" si="51"/>
        <v>0</v>
      </c>
      <c r="T418" s="32">
        <f t="shared" si="52"/>
        <v>0</v>
      </c>
      <c r="U418" s="32">
        <f t="shared" si="53"/>
        <v>0</v>
      </c>
      <c r="V418" s="32">
        <f t="shared" si="54"/>
        <v>0</v>
      </c>
      <c r="W418" s="32">
        <f t="shared" si="55"/>
        <v>0</v>
      </c>
      <c r="X418" s="32">
        <f t="shared" si="56"/>
        <v>0</v>
      </c>
    </row>
    <row r="419" spans="1:24" ht="14.25" customHeight="1">
      <c r="A419" s="33" t="b">
        <f t="shared" si="50"/>
        <v>0</v>
      </c>
      <c r="B419" s="33">
        <f t="shared" si="57"/>
        <v>418</v>
      </c>
      <c r="C419" s="19"/>
      <c r="N419" s="37"/>
      <c r="O419" s="37"/>
      <c r="P419" s="37"/>
      <c r="Q419" s="37"/>
      <c r="R419" s="37"/>
      <c r="S419" s="32">
        <f t="shared" si="51"/>
        <v>0</v>
      </c>
      <c r="T419" s="32">
        <f t="shared" si="52"/>
        <v>0</v>
      </c>
      <c r="U419" s="32">
        <f t="shared" si="53"/>
        <v>0</v>
      </c>
      <c r="V419" s="32">
        <f t="shared" si="54"/>
        <v>0</v>
      </c>
      <c r="W419" s="32">
        <f t="shared" si="55"/>
        <v>0</v>
      </c>
      <c r="X419" s="32">
        <f t="shared" si="56"/>
        <v>0</v>
      </c>
    </row>
    <row r="420" spans="1:24" ht="14.25" customHeight="1">
      <c r="A420" s="33" t="b">
        <f t="shared" si="50"/>
        <v>0</v>
      </c>
      <c r="B420" s="33">
        <f t="shared" si="57"/>
        <v>419</v>
      </c>
      <c r="C420" s="19"/>
      <c r="N420" s="37"/>
      <c r="O420" s="37"/>
      <c r="P420" s="37"/>
      <c r="Q420" s="37"/>
      <c r="R420" s="37"/>
      <c r="S420" s="32">
        <f t="shared" si="51"/>
        <v>0</v>
      </c>
      <c r="T420" s="32">
        <f t="shared" si="52"/>
        <v>0</v>
      </c>
      <c r="U420" s="32">
        <f t="shared" si="53"/>
        <v>0</v>
      </c>
      <c r="V420" s="32">
        <f t="shared" si="54"/>
        <v>0</v>
      </c>
      <c r="W420" s="32">
        <f t="shared" si="55"/>
        <v>0</v>
      </c>
      <c r="X420" s="32">
        <f t="shared" si="56"/>
        <v>0</v>
      </c>
    </row>
    <row r="421" spans="1:24" ht="14.25" customHeight="1">
      <c r="A421" s="33" t="b">
        <f t="shared" si="50"/>
        <v>0</v>
      </c>
      <c r="B421" s="33">
        <f t="shared" si="57"/>
        <v>420</v>
      </c>
      <c r="C421" s="19"/>
      <c r="N421" s="37"/>
      <c r="O421" s="37"/>
      <c r="P421" s="37"/>
      <c r="Q421" s="37"/>
      <c r="R421" s="37"/>
      <c r="S421" s="32">
        <f t="shared" si="51"/>
        <v>0</v>
      </c>
      <c r="T421" s="32">
        <f t="shared" si="52"/>
        <v>0</v>
      </c>
      <c r="U421" s="32">
        <f t="shared" si="53"/>
        <v>0</v>
      </c>
      <c r="V421" s="32">
        <f t="shared" si="54"/>
        <v>0</v>
      </c>
      <c r="W421" s="32">
        <f t="shared" si="55"/>
        <v>0</v>
      </c>
      <c r="X421" s="32">
        <f t="shared" si="56"/>
        <v>0</v>
      </c>
    </row>
    <row r="422" spans="1:24" ht="14.25" customHeight="1">
      <c r="A422" s="33" t="b">
        <f t="shared" si="50"/>
        <v>0</v>
      </c>
      <c r="B422" s="33">
        <f t="shared" si="57"/>
        <v>421</v>
      </c>
      <c r="C422" s="19"/>
      <c r="N422" s="37"/>
      <c r="O422" s="37"/>
      <c r="P422" s="37"/>
      <c r="Q422" s="37"/>
      <c r="R422" s="37"/>
      <c r="S422" s="32">
        <f t="shared" si="51"/>
        <v>0</v>
      </c>
      <c r="T422" s="32">
        <f t="shared" si="52"/>
        <v>0</v>
      </c>
      <c r="U422" s="32">
        <f t="shared" si="53"/>
        <v>0</v>
      </c>
      <c r="V422" s="32">
        <f t="shared" si="54"/>
        <v>0</v>
      </c>
      <c r="W422" s="32">
        <f t="shared" si="55"/>
        <v>0</v>
      </c>
      <c r="X422" s="32">
        <f t="shared" si="56"/>
        <v>0</v>
      </c>
    </row>
    <row r="423" spans="1:24" ht="14.25" customHeight="1">
      <c r="A423" s="33" t="b">
        <f t="shared" si="50"/>
        <v>0</v>
      </c>
      <c r="B423" s="33">
        <f t="shared" si="57"/>
        <v>422</v>
      </c>
      <c r="C423" s="19"/>
      <c r="N423" s="37"/>
      <c r="O423" s="37"/>
      <c r="P423" s="37"/>
      <c r="Q423" s="37"/>
      <c r="R423" s="37"/>
      <c r="S423" s="32">
        <f t="shared" si="51"/>
        <v>0</v>
      </c>
      <c r="T423" s="32">
        <f t="shared" si="52"/>
        <v>0</v>
      </c>
      <c r="U423" s="32">
        <f t="shared" si="53"/>
        <v>0</v>
      </c>
      <c r="V423" s="32">
        <f t="shared" si="54"/>
        <v>0</v>
      </c>
      <c r="W423" s="32">
        <f t="shared" si="55"/>
        <v>0</v>
      </c>
      <c r="X423" s="32">
        <f t="shared" si="56"/>
        <v>0</v>
      </c>
    </row>
    <row r="424" spans="1:24" ht="14.25" customHeight="1">
      <c r="A424" s="33" t="b">
        <f t="shared" si="50"/>
        <v>0</v>
      </c>
      <c r="B424" s="33">
        <f t="shared" si="57"/>
        <v>423</v>
      </c>
      <c r="C424" s="19"/>
      <c r="N424" s="37"/>
      <c r="O424" s="37"/>
      <c r="P424" s="37"/>
      <c r="Q424" s="37"/>
      <c r="R424" s="37"/>
      <c r="S424" s="32">
        <f t="shared" si="51"/>
        <v>0</v>
      </c>
      <c r="T424" s="32">
        <f t="shared" si="52"/>
        <v>0</v>
      </c>
      <c r="U424" s="32">
        <f t="shared" si="53"/>
        <v>0</v>
      </c>
      <c r="V424" s="32">
        <f t="shared" si="54"/>
        <v>0</v>
      </c>
      <c r="W424" s="32">
        <f t="shared" si="55"/>
        <v>0</v>
      </c>
      <c r="X424" s="32">
        <f t="shared" si="56"/>
        <v>0</v>
      </c>
    </row>
    <row r="425" spans="1:24" ht="14.25" customHeight="1">
      <c r="A425" s="33" t="b">
        <f t="shared" si="50"/>
        <v>0</v>
      </c>
      <c r="B425" s="33">
        <f t="shared" si="57"/>
        <v>424</v>
      </c>
      <c r="C425" s="19"/>
      <c r="N425" s="37"/>
      <c r="O425" s="37"/>
      <c r="P425" s="37"/>
      <c r="Q425" s="37"/>
      <c r="R425" s="37"/>
      <c r="S425" s="32">
        <f t="shared" si="51"/>
        <v>0</v>
      </c>
      <c r="T425" s="32">
        <f t="shared" si="52"/>
        <v>0</v>
      </c>
      <c r="U425" s="32">
        <f t="shared" si="53"/>
        <v>0</v>
      </c>
      <c r="V425" s="32">
        <f t="shared" si="54"/>
        <v>0</v>
      </c>
      <c r="W425" s="32">
        <f t="shared" si="55"/>
        <v>0</v>
      </c>
      <c r="X425" s="32">
        <f t="shared" si="56"/>
        <v>0</v>
      </c>
    </row>
    <row r="426" spans="1:24" ht="14.25" customHeight="1">
      <c r="A426" s="33" t="b">
        <f t="shared" si="50"/>
        <v>0</v>
      </c>
      <c r="B426" s="33">
        <f t="shared" si="57"/>
        <v>425</v>
      </c>
      <c r="C426" s="19"/>
      <c r="N426" s="37"/>
      <c r="O426" s="37"/>
      <c r="P426" s="37"/>
      <c r="Q426" s="37"/>
      <c r="R426" s="37"/>
      <c r="S426" s="32">
        <f t="shared" si="51"/>
        <v>0</v>
      </c>
      <c r="T426" s="32">
        <f t="shared" si="52"/>
        <v>0</v>
      </c>
      <c r="U426" s="32">
        <f t="shared" si="53"/>
        <v>0</v>
      </c>
      <c r="V426" s="32">
        <f t="shared" si="54"/>
        <v>0</v>
      </c>
      <c r="W426" s="32">
        <f t="shared" si="55"/>
        <v>0</v>
      </c>
      <c r="X426" s="32">
        <f t="shared" si="56"/>
        <v>0</v>
      </c>
    </row>
    <row r="427" spans="1:24" ht="14.25" customHeight="1">
      <c r="A427" s="33" t="b">
        <f t="shared" si="50"/>
        <v>0</v>
      </c>
      <c r="B427" s="33">
        <f t="shared" si="57"/>
        <v>426</v>
      </c>
      <c r="C427" s="19"/>
      <c r="N427" s="37"/>
      <c r="O427" s="37"/>
      <c r="P427" s="37"/>
      <c r="Q427" s="37"/>
      <c r="R427" s="37"/>
      <c r="S427" s="32">
        <f t="shared" si="51"/>
        <v>0</v>
      </c>
      <c r="T427" s="32">
        <f t="shared" si="52"/>
        <v>0</v>
      </c>
      <c r="U427" s="32">
        <f t="shared" si="53"/>
        <v>0</v>
      </c>
      <c r="V427" s="32">
        <f t="shared" si="54"/>
        <v>0</v>
      </c>
      <c r="W427" s="32">
        <f t="shared" si="55"/>
        <v>0</v>
      </c>
      <c r="X427" s="32">
        <f t="shared" si="56"/>
        <v>0</v>
      </c>
    </row>
    <row r="428" spans="1:24" ht="14.25" customHeight="1">
      <c r="A428" s="33" t="b">
        <f t="shared" si="50"/>
        <v>0</v>
      </c>
      <c r="B428" s="33">
        <f t="shared" si="57"/>
        <v>427</v>
      </c>
      <c r="C428" s="19"/>
      <c r="N428" s="37"/>
      <c r="O428" s="37"/>
      <c r="P428" s="37"/>
      <c r="Q428" s="37"/>
      <c r="R428" s="37"/>
      <c r="S428" s="32">
        <f t="shared" si="51"/>
        <v>0</v>
      </c>
      <c r="T428" s="32">
        <f t="shared" si="52"/>
        <v>0</v>
      </c>
      <c r="U428" s="32">
        <f t="shared" si="53"/>
        <v>0</v>
      </c>
      <c r="V428" s="32">
        <f t="shared" si="54"/>
        <v>0</v>
      </c>
      <c r="W428" s="32">
        <f t="shared" si="55"/>
        <v>0</v>
      </c>
      <c r="X428" s="32">
        <f t="shared" si="56"/>
        <v>0</v>
      </c>
    </row>
    <row r="429" spans="1:24" ht="14.25" customHeight="1">
      <c r="A429" s="33" t="b">
        <f t="shared" si="50"/>
        <v>0</v>
      </c>
      <c r="B429" s="33">
        <f t="shared" si="57"/>
        <v>428</v>
      </c>
      <c r="C429" s="19"/>
      <c r="N429" s="37"/>
      <c r="O429" s="37"/>
      <c r="P429" s="37"/>
      <c r="Q429" s="37"/>
      <c r="R429" s="37"/>
      <c r="S429" s="32">
        <f t="shared" si="51"/>
        <v>0</v>
      </c>
      <c r="T429" s="32">
        <f t="shared" si="52"/>
        <v>0</v>
      </c>
      <c r="U429" s="32">
        <f t="shared" si="53"/>
        <v>0</v>
      </c>
      <c r="V429" s="32">
        <f t="shared" si="54"/>
        <v>0</v>
      </c>
      <c r="W429" s="32">
        <f t="shared" si="55"/>
        <v>0</v>
      </c>
      <c r="X429" s="32">
        <f t="shared" si="56"/>
        <v>0</v>
      </c>
    </row>
    <row r="430" spans="1:24" ht="14.25" customHeight="1">
      <c r="A430" s="33" t="b">
        <f t="shared" si="50"/>
        <v>0</v>
      </c>
      <c r="B430" s="33">
        <f t="shared" si="57"/>
        <v>429</v>
      </c>
      <c r="C430" s="19"/>
      <c r="N430" s="37"/>
      <c r="O430" s="37"/>
      <c r="P430" s="37"/>
      <c r="Q430" s="37"/>
      <c r="R430" s="37"/>
      <c r="S430" s="32">
        <f t="shared" si="51"/>
        <v>0</v>
      </c>
      <c r="T430" s="32">
        <f t="shared" si="52"/>
        <v>0</v>
      </c>
      <c r="U430" s="32">
        <f t="shared" si="53"/>
        <v>0</v>
      </c>
      <c r="V430" s="32">
        <f t="shared" si="54"/>
        <v>0</v>
      </c>
      <c r="W430" s="32">
        <f t="shared" si="55"/>
        <v>0</v>
      </c>
      <c r="X430" s="32">
        <f t="shared" si="56"/>
        <v>0</v>
      </c>
    </row>
    <row r="431" spans="1:24" ht="14.25" customHeight="1">
      <c r="A431" s="33" t="b">
        <f t="shared" si="50"/>
        <v>0</v>
      </c>
      <c r="B431" s="33">
        <f t="shared" si="57"/>
        <v>430</v>
      </c>
      <c r="C431" s="19"/>
      <c r="N431" s="37"/>
      <c r="O431" s="37"/>
      <c r="P431" s="37"/>
      <c r="Q431" s="37"/>
      <c r="R431" s="37"/>
      <c r="S431" s="32">
        <f t="shared" si="51"/>
        <v>0</v>
      </c>
      <c r="T431" s="32">
        <f t="shared" si="52"/>
        <v>0</v>
      </c>
      <c r="U431" s="32">
        <f t="shared" si="53"/>
        <v>0</v>
      </c>
      <c r="V431" s="32">
        <f t="shared" si="54"/>
        <v>0</v>
      </c>
      <c r="W431" s="32">
        <f t="shared" si="55"/>
        <v>0</v>
      </c>
      <c r="X431" s="32">
        <f t="shared" si="56"/>
        <v>0</v>
      </c>
    </row>
    <row r="432" spans="1:24" ht="14.25" customHeight="1">
      <c r="A432" s="33" t="b">
        <f t="shared" si="50"/>
        <v>0</v>
      </c>
      <c r="B432" s="33">
        <f t="shared" si="57"/>
        <v>431</v>
      </c>
      <c r="C432" s="19"/>
      <c r="N432" s="37"/>
      <c r="O432" s="37"/>
      <c r="P432" s="37"/>
      <c r="Q432" s="37"/>
      <c r="R432" s="37"/>
      <c r="S432" s="32">
        <f t="shared" si="51"/>
        <v>0</v>
      </c>
      <c r="T432" s="32">
        <f t="shared" si="52"/>
        <v>0</v>
      </c>
      <c r="U432" s="32">
        <f t="shared" si="53"/>
        <v>0</v>
      </c>
      <c r="V432" s="32">
        <f t="shared" si="54"/>
        <v>0</v>
      </c>
      <c r="W432" s="32">
        <f t="shared" si="55"/>
        <v>0</v>
      </c>
      <c r="X432" s="32">
        <f t="shared" si="56"/>
        <v>0</v>
      </c>
    </row>
    <row r="433" spans="1:24" ht="14.25" customHeight="1">
      <c r="A433" s="33" t="b">
        <f t="shared" si="50"/>
        <v>0</v>
      </c>
      <c r="B433" s="33">
        <f t="shared" si="57"/>
        <v>432</v>
      </c>
      <c r="C433" s="19"/>
      <c r="N433" s="37"/>
      <c r="O433" s="37"/>
      <c r="P433" s="37"/>
      <c r="Q433" s="37"/>
      <c r="R433" s="37"/>
      <c r="S433" s="32">
        <f t="shared" si="51"/>
        <v>0</v>
      </c>
      <c r="T433" s="32">
        <f t="shared" si="52"/>
        <v>0</v>
      </c>
      <c r="U433" s="32">
        <f t="shared" si="53"/>
        <v>0</v>
      </c>
      <c r="V433" s="32">
        <f t="shared" si="54"/>
        <v>0</v>
      </c>
      <c r="W433" s="32">
        <f t="shared" si="55"/>
        <v>0</v>
      </c>
      <c r="X433" s="32">
        <f t="shared" si="56"/>
        <v>0</v>
      </c>
    </row>
    <row r="434" spans="1:24" ht="14.25" customHeight="1">
      <c r="A434" s="33" t="b">
        <f t="shared" si="50"/>
        <v>0</v>
      </c>
      <c r="B434" s="33">
        <f t="shared" si="57"/>
        <v>433</v>
      </c>
      <c r="C434" s="19"/>
      <c r="N434" s="37"/>
      <c r="O434" s="37"/>
      <c r="P434" s="37"/>
      <c r="Q434" s="37"/>
      <c r="R434" s="37"/>
      <c r="S434" s="32">
        <f t="shared" si="51"/>
        <v>0</v>
      </c>
      <c r="T434" s="32">
        <f t="shared" si="52"/>
        <v>0</v>
      </c>
      <c r="U434" s="32">
        <f t="shared" si="53"/>
        <v>0</v>
      </c>
      <c r="V434" s="32">
        <f t="shared" si="54"/>
        <v>0</v>
      </c>
      <c r="W434" s="32">
        <f t="shared" si="55"/>
        <v>0</v>
      </c>
      <c r="X434" s="32">
        <f t="shared" si="56"/>
        <v>0</v>
      </c>
    </row>
    <row r="435" spans="1:24" ht="14.25" customHeight="1">
      <c r="A435" s="33" t="b">
        <f t="shared" si="50"/>
        <v>0</v>
      </c>
      <c r="B435" s="33">
        <f t="shared" si="57"/>
        <v>434</v>
      </c>
      <c r="C435" s="19"/>
      <c r="N435" s="37"/>
      <c r="O435" s="37"/>
      <c r="P435" s="37"/>
      <c r="Q435" s="37"/>
      <c r="R435" s="37"/>
      <c r="S435" s="32">
        <f t="shared" si="51"/>
        <v>0</v>
      </c>
      <c r="T435" s="32">
        <f t="shared" si="52"/>
        <v>0</v>
      </c>
      <c r="U435" s="32">
        <f t="shared" si="53"/>
        <v>0</v>
      </c>
      <c r="V435" s="32">
        <f t="shared" si="54"/>
        <v>0</v>
      </c>
      <c r="W435" s="32">
        <f t="shared" si="55"/>
        <v>0</v>
      </c>
      <c r="X435" s="32">
        <f t="shared" si="56"/>
        <v>0</v>
      </c>
    </row>
    <row r="436" spans="1:24" ht="14.25" customHeight="1">
      <c r="A436" s="33" t="b">
        <f t="shared" si="50"/>
        <v>0</v>
      </c>
      <c r="B436" s="33">
        <f t="shared" si="57"/>
        <v>435</v>
      </c>
      <c r="C436" s="19"/>
      <c r="N436" s="37"/>
      <c r="O436" s="37"/>
      <c r="P436" s="37"/>
      <c r="Q436" s="37"/>
      <c r="R436" s="37"/>
      <c r="S436" s="32">
        <f t="shared" si="51"/>
        <v>0</v>
      </c>
      <c r="T436" s="32">
        <f t="shared" si="52"/>
        <v>0</v>
      </c>
      <c r="U436" s="32">
        <f t="shared" si="53"/>
        <v>0</v>
      </c>
      <c r="V436" s="32">
        <f t="shared" si="54"/>
        <v>0</v>
      </c>
      <c r="W436" s="32">
        <f t="shared" si="55"/>
        <v>0</v>
      </c>
      <c r="X436" s="32">
        <f t="shared" si="56"/>
        <v>0</v>
      </c>
    </row>
    <row r="437" spans="1:24" ht="14.25" customHeight="1">
      <c r="A437" s="33" t="b">
        <f t="shared" si="50"/>
        <v>0</v>
      </c>
      <c r="B437" s="33">
        <f t="shared" si="57"/>
        <v>436</v>
      </c>
      <c r="C437" s="19"/>
      <c r="N437" s="37"/>
      <c r="O437" s="37"/>
      <c r="P437" s="37"/>
      <c r="Q437" s="37"/>
      <c r="R437" s="37"/>
      <c r="S437" s="32">
        <f t="shared" si="51"/>
        <v>0</v>
      </c>
      <c r="T437" s="32">
        <f t="shared" si="52"/>
        <v>0</v>
      </c>
      <c r="U437" s="32">
        <f t="shared" si="53"/>
        <v>0</v>
      </c>
      <c r="V437" s="32">
        <f t="shared" si="54"/>
        <v>0</v>
      </c>
      <c r="W437" s="32">
        <f t="shared" si="55"/>
        <v>0</v>
      </c>
      <c r="X437" s="32">
        <f t="shared" si="56"/>
        <v>0</v>
      </c>
    </row>
    <row r="438" spans="1:24" ht="14.25" customHeight="1">
      <c r="A438" s="33" t="b">
        <f t="shared" si="50"/>
        <v>0</v>
      </c>
      <c r="B438" s="33">
        <f t="shared" si="57"/>
        <v>437</v>
      </c>
      <c r="C438" s="19"/>
      <c r="N438" s="37"/>
      <c r="O438" s="37"/>
      <c r="P438" s="37"/>
      <c r="Q438" s="37"/>
      <c r="R438" s="37"/>
      <c r="S438" s="32">
        <f t="shared" si="51"/>
        <v>0</v>
      </c>
      <c r="T438" s="32">
        <f t="shared" si="52"/>
        <v>0</v>
      </c>
      <c r="U438" s="32">
        <f t="shared" si="53"/>
        <v>0</v>
      </c>
      <c r="V438" s="32">
        <f t="shared" si="54"/>
        <v>0</v>
      </c>
      <c r="W438" s="32">
        <f t="shared" si="55"/>
        <v>0</v>
      </c>
      <c r="X438" s="32">
        <f t="shared" si="56"/>
        <v>0</v>
      </c>
    </row>
    <row r="439" spans="1:24" ht="14.25" customHeight="1">
      <c r="A439" s="33" t="b">
        <f t="shared" si="50"/>
        <v>0</v>
      </c>
      <c r="B439" s="33">
        <f t="shared" si="57"/>
        <v>438</v>
      </c>
      <c r="C439" s="19"/>
      <c r="N439" s="37"/>
      <c r="O439" s="37"/>
      <c r="P439" s="37"/>
      <c r="Q439" s="37"/>
      <c r="R439" s="37"/>
      <c r="S439" s="32">
        <f t="shared" si="51"/>
        <v>0</v>
      </c>
      <c r="T439" s="32">
        <f t="shared" si="52"/>
        <v>0</v>
      </c>
      <c r="U439" s="32">
        <f t="shared" si="53"/>
        <v>0</v>
      </c>
      <c r="V439" s="32">
        <f t="shared" si="54"/>
        <v>0</v>
      </c>
      <c r="W439" s="32">
        <f t="shared" si="55"/>
        <v>0</v>
      </c>
      <c r="X439" s="32">
        <f t="shared" si="56"/>
        <v>0</v>
      </c>
    </row>
    <row r="440" spans="1:24" ht="14.25" customHeight="1">
      <c r="A440" s="33" t="b">
        <f t="shared" si="50"/>
        <v>0</v>
      </c>
      <c r="B440" s="33">
        <f t="shared" si="57"/>
        <v>439</v>
      </c>
      <c r="C440" s="19"/>
      <c r="N440" s="37"/>
      <c r="O440" s="37"/>
      <c r="P440" s="37"/>
      <c r="Q440" s="37"/>
      <c r="R440" s="37"/>
      <c r="S440" s="32">
        <f t="shared" si="51"/>
        <v>0</v>
      </c>
      <c r="T440" s="32">
        <f t="shared" si="52"/>
        <v>0</v>
      </c>
      <c r="U440" s="32">
        <f t="shared" si="53"/>
        <v>0</v>
      </c>
      <c r="V440" s="32">
        <f t="shared" si="54"/>
        <v>0</v>
      </c>
      <c r="W440" s="32">
        <f t="shared" si="55"/>
        <v>0</v>
      </c>
      <c r="X440" s="32">
        <f t="shared" si="56"/>
        <v>0</v>
      </c>
    </row>
    <row r="441" spans="1:24" ht="14.25" customHeight="1">
      <c r="A441" s="33" t="b">
        <f t="shared" si="50"/>
        <v>0</v>
      </c>
      <c r="B441" s="33">
        <f t="shared" si="57"/>
        <v>440</v>
      </c>
      <c r="C441" s="19"/>
      <c r="N441" s="37"/>
      <c r="O441" s="37"/>
      <c r="P441" s="37"/>
      <c r="Q441" s="37"/>
      <c r="R441" s="37"/>
      <c r="S441" s="32">
        <f t="shared" si="51"/>
        <v>0</v>
      </c>
      <c r="T441" s="32">
        <f t="shared" si="52"/>
        <v>0</v>
      </c>
      <c r="U441" s="32">
        <f t="shared" si="53"/>
        <v>0</v>
      </c>
      <c r="V441" s="32">
        <f t="shared" si="54"/>
        <v>0</v>
      </c>
      <c r="W441" s="32">
        <f t="shared" si="55"/>
        <v>0</v>
      </c>
      <c r="X441" s="32">
        <f t="shared" si="56"/>
        <v>0</v>
      </c>
    </row>
    <row r="442" spans="1:24" ht="14.25" customHeight="1">
      <c r="A442" s="33" t="b">
        <f t="shared" si="50"/>
        <v>0</v>
      </c>
      <c r="B442" s="33">
        <f t="shared" si="57"/>
        <v>441</v>
      </c>
      <c r="C442" s="19"/>
      <c r="N442" s="37"/>
      <c r="O442" s="37"/>
      <c r="P442" s="37"/>
      <c r="Q442" s="37"/>
      <c r="R442" s="37"/>
      <c r="S442" s="32">
        <f t="shared" si="51"/>
        <v>0</v>
      </c>
      <c r="T442" s="32">
        <f t="shared" si="52"/>
        <v>0</v>
      </c>
      <c r="U442" s="32">
        <f t="shared" si="53"/>
        <v>0</v>
      </c>
      <c r="V442" s="32">
        <f t="shared" si="54"/>
        <v>0</v>
      </c>
      <c r="W442" s="32">
        <f t="shared" si="55"/>
        <v>0</v>
      </c>
      <c r="X442" s="32">
        <f t="shared" si="56"/>
        <v>0</v>
      </c>
    </row>
    <row r="443" spans="1:24" ht="14.25" customHeight="1">
      <c r="A443" s="33" t="b">
        <f t="shared" si="50"/>
        <v>0</v>
      </c>
      <c r="B443" s="33">
        <f t="shared" si="57"/>
        <v>442</v>
      </c>
      <c r="C443" s="19"/>
      <c r="N443" s="37"/>
      <c r="O443" s="37"/>
      <c r="P443" s="37"/>
      <c r="Q443" s="37"/>
      <c r="R443" s="37"/>
      <c r="S443" s="32">
        <f t="shared" si="51"/>
        <v>0</v>
      </c>
      <c r="T443" s="32">
        <f t="shared" si="52"/>
        <v>0</v>
      </c>
      <c r="U443" s="32">
        <f t="shared" si="53"/>
        <v>0</v>
      </c>
      <c r="V443" s="32">
        <f t="shared" si="54"/>
        <v>0</v>
      </c>
      <c r="W443" s="32">
        <f t="shared" si="55"/>
        <v>0</v>
      </c>
      <c r="X443" s="32">
        <f t="shared" si="56"/>
        <v>0</v>
      </c>
    </row>
    <row r="444" spans="1:24" ht="14.25" customHeight="1">
      <c r="A444" s="33" t="b">
        <f t="shared" si="50"/>
        <v>0</v>
      </c>
      <c r="B444" s="33">
        <f t="shared" si="57"/>
        <v>443</v>
      </c>
      <c r="C444" s="19"/>
      <c r="N444" s="37"/>
      <c r="O444" s="37"/>
      <c r="P444" s="37"/>
      <c r="Q444" s="37"/>
      <c r="R444" s="37"/>
      <c r="S444" s="32">
        <f t="shared" si="51"/>
        <v>0</v>
      </c>
      <c r="T444" s="32">
        <f t="shared" si="52"/>
        <v>0</v>
      </c>
      <c r="U444" s="32">
        <f t="shared" si="53"/>
        <v>0</v>
      </c>
      <c r="V444" s="32">
        <f t="shared" si="54"/>
        <v>0</v>
      </c>
      <c r="W444" s="32">
        <f t="shared" si="55"/>
        <v>0</v>
      </c>
      <c r="X444" s="32">
        <f t="shared" si="56"/>
        <v>0</v>
      </c>
    </row>
    <row r="445" spans="1:24" ht="14.25" customHeight="1">
      <c r="A445" s="33" t="b">
        <f t="shared" si="50"/>
        <v>0</v>
      </c>
      <c r="B445" s="33">
        <f t="shared" si="57"/>
        <v>444</v>
      </c>
      <c r="C445" s="19"/>
      <c r="N445" s="37"/>
      <c r="O445" s="37"/>
      <c r="P445" s="37"/>
      <c r="Q445" s="37"/>
      <c r="R445" s="37"/>
      <c r="S445" s="32">
        <f t="shared" si="51"/>
        <v>0</v>
      </c>
      <c r="T445" s="32">
        <f t="shared" si="52"/>
        <v>0</v>
      </c>
      <c r="U445" s="32">
        <f t="shared" si="53"/>
        <v>0</v>
      </c>
      <c r="V445" s="32">
        <f t="shared" si="54"/>
        <v>0</v>
      </c>
      <c r="W445" s="32">
        <f t="shared" si="55"/>
        <v>0</v>
      </c>
      <c r="X445" s="32">
        <f t="shared" si="56"/>
        <v>0</v>
      </c>
    </row>
    <row r="446" spans="1:24" ht="14.25" customHeight="1">
      <c r="A446" s="33" t="b">
        <f t="shared" si="50"/>
        <v>0</v>
      </c>
      <c r="B446" s="33">
        <f t="shared" si="57"/>
        <v>445</v>
      </c>
      <c r="C446" s="19"/>
      <c r="N446" s="37"/>
      <c r="O446" s="37"/>
      <c r="P446" s="37"/>
      <c r="Q446" s="37"/>
      <c r="R446" s="37"/>
      <c r="S446" s="32">
        <f t="shared" si="51"/>
        <v>0</v>
      </c>
      <c r="T446" s="32">
        <f t="shared" si="52"/>
        <v>0</v>
      </c>
      <c r="U446" s="32">
        <f t="shared" si="53"/>
        <v>0</v>
      </c>
      <c r="V446" s="32">
        <f t="shared" si="54"/>
        <v>0</v>
      </c>
      <c r="W446" s="32">
        <f t="shared" si="55"/>
        <v>0</v>
      </c>
      <c r="X446" s="32">
        <f t="shared" si="56"/>
        <v>0</v>
      </c>
    </row>
    <row r="447" spans="1:24" ht="14.25" customHeight="1">
      <c r="A447" s="33" t="b">
        <f t="shared" si="50"/>
        <v>0</v>
      </c>
      <c r="B447" s="33">
        <f t="shared" si="57"/>
        <v>446</v>
      </c>
      <c r="C447" s="19"/>
      <c r="N447" s="37"/>
      <c r="O447" s="37"/>
      <c r="P447" s="37"/>
      <c r="Q447" s="37"/>
      <c r="R447" s="37"/>
      <c r="S447" s="32">
        <f t="shared" si="51"/>
        <v>0</v>
      </c>
      <c r="T447" s="32">
        <f t="shared" si="52"/>
        <v>0</v>
      </c>
      <c r="U447" s="32">
        <f t="shared" si="53"/>
        <v>0</v>
      </c>
      <c r="V447" s="32">
        <f t="shared" si="54"/>
        <v>0</v>
      </c>
      <c r="W447" s="32">
        <f t="shared" si="55"/>
        <v>0</v>
      </c>
      <c r="X447" s="32">
        <f t="shared" si="56"/>
        <v>0</v>
      </c>
    </row>
    <row r="448" spans="1:24" ht="14.25" customHeight="1">
      <c r="A448" s="33" t="b">
        <f t="shared" si="50"/>
        <v>0</v>
      </c>
      <c r="B448" s="33">
        <f t="shared" si="57"/>
        <v>447</v>
      </c>
      <c r="C448" s="19"/>
      <c r="N448" s="37"/>
      <c r="O448" s="37"/>
      <c r="P448" s="37"/>
      <c r="Q448" s="37"/>
      <c r="R448" s="37"/>
      <c r="S448" s="32">
        <f t="shared" si="51"/>
        <v>0</v>
      </c>
      <c r="T448" s="32">
        <f t="shared" si="52"/>
        <v>0</v>
      </c>
      <c r="U448" s="32">
        <f t="shared" si="53"/>
        <v>0</v>
      </c>
      <c r="V448" s="32">
        <f t="shared" si="54"/>
        <v>0</v>
      </c>
      <c r="W448" s="32">
        <f t="shared" si="55"/>
        <v>0</v>
      </c>
      <c r="X448" s="32">
        <f t="shared" si="56"/>
        <v>0</v>
      </c>
    </row>
    <row r="449" spans="1:24" ht="14.25" customHeight="1">
      <c r="A449" s="33" t="b">
        <f t="shared" si="50"/>
        <v>0</v>
      </c>
      <c r="B449" s="33">
        <f t="shared" si="57"/>
        <v>448</v>
      </c>
      <c r="C449" s="19"/>
      <c r="N449" s="37"/>
      <c r="O449" s="37"/>
      <c r="P449" s="37"/>
      <c r="Q449" s="37"/>
      <c r="R449" s="37"/>
      <c r="S449" s="32">
        <f t="shared" si="51"/>
        <v>0</v>
      </c>
      <c r="T449" s="32">
        <f t="shared" si="52"/>
        <v>0</v>
      </c>
      <c r="U449" s="32">
        <f t="shared" si="53"/>
        <v>0</v>
      </c>
      <c r="V449" s="32">
        <f t="shared" si="54"/>
        <v>0</v>
      </c>
      <c r="W449" s="32">
        <f t="shared" si="55"/>
        <v>0</v>
      </c>
      <c r="X449" s="32">
        <f t="shared" si="56"/>
        <v>0</v>
      </c>
    </row>
    <row r="450" spans="1:24" ht="14.25" customHeight="1">
      <c r="A450" s="33" t="b">
        <f t="shared" ref="A450:A513" si="58">IF(OR(COUNTIF(D450:M450, "NOT EXECUTED"), COUNTIF(D450:M450, "NOT COMPILED"), COUNTIF(D450:M450, "NOT EFFECTIVE")),TRUE,FALSE)</f>
        <v>0</v>
      </c>
      <c r="B450" s="33">
        <f t="shared" si="57"/>
        <v>449</v>
      </c>
      <c r="C450" s="19"/>
      <c r="N450" s="37"/>
      <c r="O450" s="37"/>
      <c r="P450" s="37"/>
      <c r="Q450" s="37"/>
      <c r="R450" s="37"/>
      <c r="S450" s="32">
        <f t="shared" ref="S450:S513" si="59">IF(COUNTIF(H450:M450,"NOT EFFECTIVE"),1,0)</f>
        <v>0</v>
      </c>
      <c r="T450" s="32">
        <f t="shared" ref="T450:T513" si="60">IF(AND(D450="NOT EXECUTED",COUNTA($N450)&lt;&gt;0),1,0)</f>
        <v>0</v>
      </c>
      <c r="U450" s="32">
        <f t="shared" ref="U450:U513" si="61">IF(AND(E450="NOT EXECUTED",COUNTA($N450)&lt;&gt;0),1,0)</f>
        <v>0</v>
      </c>
      <c r="V450" s="32">
        <f t="shared" ref="V450:V513" si="62">IF(AND(F450="NOT EXECUTED",COUNTA($N450)&lt;&gt;0),1,0)</f>
        <v>0</v>
      </c>
      <c r="W450" s="32">
        <f t="shared" ref="W450:W513" si="63">IF(AND(G450="NOT EXECUTED",COUNTA($N450)&lt;&gt;0),1,0)</f>
        <v>0</v>
      </c>
      <c r="X450" s="32">
        <f t="shared" ref="X450:X513" si="64">IF(AND(S450=1,COUNTA($N450)&lt;&gt;0),1,0)</f>
        <v>0</v>
      </c>
    </row>
    <row r="451" spans="1:24" ht="14.25" customHeight="1">
      <c r="A451" s="33" t="b">
        <f t="shared" si="58"/>
        <v>0</v>
      </c>
      <c r="B451" s="33">
        <f t="shared" ref="B451:B514" si="65">+B450+1</f>
        <v>450</v>
      </c>
      <c r="C451" s="19"/>
      <c r="N451" s="37"/>
      <c r="O451" s="37"/>
      <c r="P451" s="37"/>
      <c r="Q451" s="37"/>
      <c r="R451" s="37"/>
      <c r="S451" s="32">
        <f t="shared" si="59"/>
        <v>0</v>
      </c>
      <c r="T451" s="32">
        <f t="shared" si="60"/>
        <v>0</v>
      </c>
      <c r="U451" s="32">
        <f t="shared" si="61"/>
        <v>0</v>
      </c>
      <c r="V451" s="32">
        <f t="shared" si="62"/>
        <v>0</v>
      </c>
      <c r="W451" s="32">
        <f t="shared" si="63"/>
        <v>0</v>
      </c>
      <c r="X451" s="32">
        <f t="shared" si="64"/>
        <v>0</v>
      </c>
    </row>
    <row r="452" spans="1:24" ht="14.25" customHeight="1">
      <c r="A452" s="33" t="b">
        <f t="shared" si="58"/>
        <v>0</v>
      </c>
      <c r="B452" s="33">
        <f t="shared" si="65"/>
        <v>451</v>
      </c>
      <c r="C452" s="19"/>
      <c r="N452" s="37"/>
      <c r="O452" s="37"/>
      <c r="P452" s="37"/>
      <c r="Q452" s="37"/>
      <c r="R452" s="37"/>
      <c r="S452" s="32">
        <f t="shared" si="59"/>
        <v>0</v>
      </c>
      <c r="T452" s="32">
        <f t="shared" si="60"/>
        <v>0</v>
      </c>
      <c r="U452" s="32">
        <f t="shared" si="61"/>
        <v>0</v>
      </c>
      <c r="V452" s="32">
        <f t="shared" si="62"/>
        <v>0</v>
      </c>
      <c r="W452" s="32">
        <f t="shared" si="63"/>
        <v>0</v>
      </c>
      <c r="X452" s="32">
        <f t="shared" si="64"/>
        <v>0</v>
      </c>
    </row>
    <row r="453" spans="1:24" ht="14.25" customHeight="1">
      <c r="A453" s="33" t="b">
        <f t="shared" si="58"/>
        <v>0</v>
      </c>
      <c r="B453" s="33">
        <f t="shared" si="65"/>
        <v>452</v>
      </c>
      <c r="C453" s="19"/>
      <c r="N453" s="37"/>
      <c r="O453" s="37"/>
      <c r="P453" s="37"/>
      <c r="Q453" s="37"/>
      <c r="R453" s="37"/>
      <c r="S453" s="32">
        <f t="shared" si="59"/>
        <v>0</v>
      </c>
      <c r="T453" s="32">
        <f t="shared" si="60"/>
        <v>0</v>
      </c>
      <c r="U453" s="32">
        <f t="shared" si="61"/>
        <v>0</v>
      </c>
      <c r="V453" s="32">
        <f t="shared" si="62"/>
        <v>0</v>
      </c>
      <c r="W453" s="32">
        <f t="shared" si="63"/>
        <v>0</v>
      </c>
      <c r="X453" s="32">
        <f t="shared" si="64"/>
        <v>0</v>
      </c>
    </row>
    <row r="454" spans="1:24" ht="14.25" customHeight="1">
      <c r="A454" s="33" t="b">
        <f t="shared" si="58"/>
        <v>0</v>
      </c>
      <c r="B454" s="33">
        <f t="shared" si="65"/>
        <v>453</v>
      </c>
      <c r="C454" s="19"/>
      <c r="N454" s="37"/>
      <c r="O454" s="37"/>
      <c r="P454" s="37"/>
      <c r="Q454" s="37"/>
      <c r="R454" s="37"/>
      <c r="S454" s="32">
        <f t="shared" si="59"/>
        <v>0</v>
      </c>
      <c r="T454" s="32">
        <f t="shared" si="60"/>
        <v>0</v>
      </c>
      <c r="U454" s="32">
        <f t="shared" si="61"/>
        <v>0</v>
      </c>
      <c r="V454" s="32">
        <f t="shared" si="62"/>
        <v>0</v>
      </c>
      <c r="W454" s="32">
        <f t="shared" si="63"/>
        <v>0</v>
      </c>
      <c r="X454" s="32">
        <f t="shared" si="64"/>
        <v>0</v>
      </c>
    </row>
    <row r="455" spans="1:24" ht="14.25" customHeight="1">
      <c r="A455" s="33" t="b">
        <f t="shared" si="58"/>
        <v>0</v>
      </c>
      <c r="B455" s="33">
        <f t="shared" si="65"/>
        <v>454</v>
      </c>
      <c r="C455" s="19"/>
      <c r="N455" s="37"/>
      <c r="O455" s="37"/>
      <c r="P455" s="37"/>
      <c r="Q455" s="37"/>
      <c r="R455" s="37"/>
      <c r="S455" s="32">
        <f t="shared" si="59"/>
        <v>0</v>
      </c>
      <c r="T455" s="32">
        <f t="shared" si="60"/>
        <v>0</v>
      </c>
      <c r="U455" s="32">
        <f t="shared" si="61"/>
        <v>0</v>
      </c>
      <c r="V455" s="32">
        <f t="shared" si="62"/>
        <v>0</v>
      </c>
      <c r="W455" s="32">
        <f t="shared" si="63"/>
        <v>0</v>
      </c>
      <c r="X455" s="32">
        <f t="shared" si="64"/>
        <v>0</v>
      </c>
    </row>
    <row r="456" spans="1:24" ht="14.25" customHeight="1">
      <c r="A456" s="33" t="b">
        <f t="shared" si="58"/>
        <v>0</v>
      </c>
      <c r="B456" s="33">
        <f t="shared" si="65"/>
        <v>455</v>
      </c>
      <c r="C456" s="19"/>
      <c r="N456" s="37"/>
      <c r="O456" s="37"/>
      <c r="P456" s="37"/>
      <c r="Q456" s="37"/>
      <c r="R456" s="37"/>
      <c r="S456" s="32">
        <f t="shared" si="59"/>
        <v>0</v>
      </c>
      <c r="T456" s="32">
        <f t="shared" si="60"/>
        <v>0</v>
      </c>
      <c r="U456" s="32">
        <f t="shared" si="61"/>
        <v>0</v>
      </c>
      <c r="V456" s="32">
        <f t="shared" si="62"/>
        <v>0</v>
      </c>
      <c r="W456" s="32">
        <f t="shared" si="63"/>
        <v>0</v>
      </c>
      <c r="X456" s="32">
        <f t="shared" si="64"/>
        <v>0</v>
      </c>
    </row>
    <row r="457" spans="1:24" ht="14.25" customHeight="1">
      <c r="A457" s="33" t="b">
        <f t="shared" si="58"/>
        <v>0</v>
      </c>
      <c r="B457" s="33">
        <f t="shared" si="65"/>
        <v>456</v>
      </c>
      <c r="C457" s="19"/>
      <c r="N457" s="37"/>
      <c r="O457" s="37"/>
      <c r="P457" s="37"/>
      <c r="Q457" s="37"/>
      <c r="R457" s="37"/>
      <c r="S457" s="32">
        <f t="shared" si="59"/>
        <v>0</v>
      </c>
      <c r="T457" s="32">
        <f t="shared" si="60"/>
        <v>0</v>
      </c>
      <c r="U457" s="32">
        <f t="shared" si="61"/>
        <v>0</v>
      </c>
      <c r="V457" s="32">
        <f t="shared" si="62"/>
        <v>0</v>
      </c>
      <c r="W457" s="32">
        <f t="shared" si="63"/>
        <v>0</v>
      </c>
      <c r="X457" s="32">
        <f t="shared" si="64"/>
        <v>0</v>
      </c>
    </row>
    <row r="458" spans="1:24" ht="14.25" customHeight="1">
      <c r="A458" s="33" t="b">
        <f t="shared" si="58"/>
        <v>0</v>
      </c>
      <c r="B458" s="33">
        <f t="shared" si="65"/>
        <v>457</v>
      </c>
      <c r="C458" s="19"/>
      <c r="N458" s="37"/>
      <c r="O458" s="37"/>
      <c r="P458" s="37"/>
      <c r="Q458" s="37"/>
      <c r="R458" s="37"/>
      <c r="S458" s="32">
        <f t="shared" si="59"/>
        <v>0</v>
      </c>
      <c r="T458" s="32">
        <f t="shared" si="60"/>
        <v>0</v>
      </c>
      <c r="U458" s="32">
        <f t="shared" si="61"/>
        <v>0</v>
      </c>
      <c r="V458" s="32">
        <f t="shared" si="62"/>
        <v>0</v>
      </c>
      <c r="W458" s="32">
        <f t="shared" si="63"/>
        <v>0</v>
      </c>
      <c r="X458" s="32">
        <f t="shared" si="64"/>
        <v>0</v>
      </c>
    </row>
    <row r="459" spans="1:24" ht="14.25" customHeight="1">
      <c r="A459" s="33" t="b">
        <f t="shared" si="58"/>
        <v>0</v>
      </c>
      <c r="B459" s="33">
        <f t="shared" si="65"/>
        <v>458</v>
      </c>
      <c r="C459" s="19"/>
      <c r="N459" s="37"/>
      <c r="O459" s="37"/>
      <c r="P459" s="37"/>
      <c r="Q459" s="37"/>
      <c r="R459" s="37"/>
      <c r="S459" s="32">
        <f t="shared" si="59"/>
        <v>0</v>
      </c>
      <c r="T459" s="32">
        <f t="shared" si="60"/>
        <v>0</v>
      </c>
      <c r="U459" s="32">
        <f t="shared" si="61"/>
        <v>0</v>
      </c>
      <c r="V459" s="32">
        <f t="shared" si="62"/>
        <v>0</v>
      </c>
      <c r="W459" s="32">
        <f t="shared" si="63"/>
        <v>0</v>
      </c>
      <c r="X459" s="32">
        <f t="shared" si="64"/>
        <v>0</v>
      </c>
    </row>
    <row r="460" spans="1:24" ht="14.25" customHeight="1">
      <c r="A460" s="33" t="b">
        <f t="shared" si="58"/>
        <v>0</v>
      </c>
      <c r="B460" s="33">
        <f t="shared" si="65"/>
        <v>459</v>
      </c>
      <c r="C460" s="19"/>
      <c r="N460" s="37"/>
      <c r="O460" s="37"/>
      <c r="P460" s="37"/>
      <c r="Q460" s="37"/>
      <c r="R460" s="37"/>
      <c r="S460" s="32">
        <f t="shared" si="59"/>
        <v>0</v>
      </c>
      <c r="T460" s="32">
        <f t="shared" si="60"/>
        <v>0</v>
      </c>
      <c r="U460" s="32">
        <f t="shared" si="61"/>
        <v>0</v>
      </c>
      <c r="V460" s="32">
        <f t="shared" si="62"/>
        <v>0</v>
      </c>
      <c r="W460" s="32">
        <f t="shared" si="63"/>
        <v>0</v>
      </c>
      <c r="X460" s="32">
        <f t="shared" si="64"/>
        <v>0</v>
      </c>
    </row>
    <row r="461" spans="1:24" ht="14.25" customHeight="1">
      <c r="A461" s="33" t="b">
        <f t="shared" si="58"/>
        <v>0</v>
      </c>
      <c r="B461" s="33">
        <f t="shared" si="65"/>
        <v>460</v>
      </c>
      <c r="C461" s="19"/>
      <c r="N461" s="37"/>
      <c r="O461" s="37"/>
      <c r="P461" s="37"/>
      <c r="Q461" s="37"/>
      <c r="R461" s="37"/>
      <c r="S461" s="32">
        <f t="shared" si="59"/>
        <v>0</v>
      </c>
      <c r="T461" s="32">
        <f t="shared" si="60"/>
        <v>0</v>
      </c>
      <c r="U461" s="32">
        <f t="shared" si="61"/>
        <v>0</v>
      </c>
      <c r="V461" s="32">
        <f t="shared" si="62"/>
        <v>0</v>
      </c>
      <c r="W461" s="32">
        <f t="shared" si="63"/>
        <v>0</v>
      </c>
      <c r="X461" s="32">
        <f t="shared" si="64"/>
        <v>0</v>
      </c>
    </row>
    <row r="462" spans="1:24" ht="14.25" customHeight="1">
      <c r="A462" s="33" t="b">
        <f t="shared" si="58"/>
        <v>0</v>
      </c>
      <c r="B462" s="33">
        <f t="shared" si="65"/>
        <v>461</v>
      </c>
      <c r="C462" s="19"/>
      <c r="N462" s="37"/>
      <c r="O462" s="37"/>
      <c r="P462" s="37"/>
      <c r="Q462" s="37"/>
      <c r="R462" s="37"/>
      <c r="S462" s="32">
        <f t="shared" si="59"/>
        <v>0</v>
      </c>
      <c r="T462" s="32">
        <f t="shared" si="60"/>
        <v>0</v>
      </c>
      <c r="U462" s="32">
        <f t="shared" si="61"/>
        <v>0</v>
      </c>
      <c r="V462" s="32">
        <f t="shared" si="62"/>
        <v>0</v>
      </c>
      <c r="W462" s="32">
        <f t="shared" si="63"/>
        <v>0</v>
      </c>
      <c r="X462" s="32">
        <f t="shared" si="64"/>
        <v>0</v>
      </c>
    </row>
    <row r="463" spans="1:24" ht="14.25" customHeight="1">
      <c r="A463" s="33" t="b">
        <f t="shared" si="58"/>
        <v>0</v>
      </c>
      <c r="B463" s="33">
        <f t="shared" si="65"/>
        <v>462</v>
      </c>
      <c r="C463" s="19"/>
      <c r="N463" s="37"/>
      <c r="O463" s="37"/>
      <c r="P463" s="37"/>
      <c r="Q463" s="37"/>
      <c r="R463" s="37"/>
      <c r="S463" s="32">
        <f t="shared" si="59"/>
        <v>0</v>
      </c>
      <c r="T463" s="32">
        <f t="shared" si="60"/>
        <v>0</v>
      </c>
      <c r="U463" s="32">
        <f t="shared" si="61"/>
        <v>0</v>
      </c>
      <c r="V463" s="32">
        <f t="shared" si="62"/>
        <v>0</v>
      </c>
      <c r="W463" s="32">
        <f t="shared" si="63"/>
        <v>0</v>
      </c>
      <c r="X463" s="32">
        <f t="shared" si="64"/>
        <v>0</v>
      </c>
    </row>
    <row r="464" spans="1:24" ht="14.25" customHeight="1">
      <c r="A464" s="33" t="b">
        <f t="shared" si="58"/>
        <v>0</v>
      </c>
      <c r="B464" s="33">
        <f t="shared" si="65"/>
        <v>463</v>
      </c>
      <c r="C464" s="19"/>
      <c r="N464" s="37"/>
      <c r="O464" s="37"/>
      <c r="P464" s="37"/>
      <c r="Q464" s="37"/>
      <c r="R464" s="37"/>
      <c r="S464" s="32">
        <f t="shared" si="59"/>
        <v>0</v>
      </c>
      <c r="T464" s="32">
        <f t="shared" si="60"/>
        <v>0</v>
      </c>
      <c r="U464" s="32">
        <f t="shared" si="61"/>
        <v>0</v>
      </c>
      <c r="V464" s="32">
        <f t="shared" si="62"/>
        <v>0</v>
      </c>
      <c r="W464" s="32">
        <f t="shared" si="63"/>
        <v>0</v>
      </c>
      <c r="X464" s="32">
        <f t="shared" si="64"/>
        <v>0</v>
      </c>
    </row>
    <row r="465" spans="1:24" ht="14.25" customHeight="1">
      <c r="A465" s="33" t="b">
        <f t="shared" si="58"/>
        <v>0</v>
      </c>
      <c r="B465" s="33">
        <f t="shared" si="65"/>
        <v>464</v>
      </c>
      <c r="C465" s="19"/>
      <c r="N465" s="37"/>
      <c r="O465" s="37"/>
      <c r="P465" s="37"/>
      <c r="Q465" s="37"/>
      <c r="R465" s="37"/>
      <c r="S465" s="32">
        <f t="shared" si="59"/>
        <v>0</v>
      </c>
      <c r="T465" s="32">
        <f t="shared" si="60"/>
        <v>0</v>
      </c>
      <c r="U465" s="32">
        <f t="shared" si="61"/>
        <v>0</v>
      </c>
      <c r="V465" s="32">
        <f t="shared" si="62"/>
        <v>0</v>
      </c>
      <c r="W465" s="32">
        <f t="shared" si="63"/>
        <v>0</v>
      </c>
      <c r="X465" s="32">
        <f t="shared" si="64"/>
        <v>0</v>
      </c>
    </row>
    <row r="466" spans="1:24" ht="14.25" customHeight="1">
      <c r="A466" s="33" t="b">
        <f t="shared" si="58"/>
        <v>0</v>
      </c>
      <c r="B466" s="33">
        <f t="shared" si="65"/>
        <v>465</v>
      </c>
      <c r="C466" s="19"/>
      <c r="N466" s="37"/>
      <c r="O466" s="37"/>
      <c r="P466" s="37"/>
      <c r="Q466" s="37"/>
      <c r="R466" s="37"/>
      <c r="S466" s="32">
        <f t="shared" si="59"/>
        <v>0</v>
      </c>
      <c r="T466" s="32">
        <f t="shared" si="60"/>
        <v>0</v>
      </c>
      <c r="U466" s="32">
        <f t="shared" si="61"/>
        <v>0</v>
      </c>
      <c r="V466" s="32">
        <f t="shared" si="62"/>
        <v>0</v>
      </c>
      <c r="W466" s="32">
        <f t="shared" si="63"/>
        <v>0</v>
      </c>
      <c r="X466" s="32">
        <f t="shared" si="64"/>
        <v>0</v>
      </c>
    </row>
    <row r="467" spans="1:24" ht="14.25" customHeight="1">
      <c r="A467" s="33" t="b">
        <f t="shared" si="58"/>
        <v>0</v>
      </c>
      <c r="B467" s="33">
        <f t="shared" si="65"/>
        <v>466</v>
      </c>
      <c r="C467" s="19"/>
      <c r="N467" s="37"/>
      <c r="O467" s="37"/>
      <c r="P467" s="37"/>
      <c r="Q467" s="37"/>
      <c r="R467" s="37"/>
      <c r="S467" s="32">
        <f t="shared" si="59"/>
        <v>0</v>
      </c>
      <c r="T467" s="32">
        <f t="shared" si="60"/>
        <v>0</v>
      </c>
      <c r="U467" s="32">
        <f t="shared" si="61"/>
        <v>0</v>
      </c>
      <c r="V467" s="32">
        <f t="shared" si="62"/>
        <v>0</v>
      </c>
      <c r="W467" s="32">
        <f t="shared" si="63"/>
        <v>0</v>
      </c>
      <c r="X467" s="32">
        <f t="shared" si="64"/>
        <v>0</v>
      </c>
    </row>
    <row r="468" spans="1:24" ht="14.25" customHeight="1">
      <c r="A468" s="33" t="b">
        <f t="shared" si="58"/>
        <v>0</v>
      </c>
      <c r="B468" s="33">
        <f t="shared" si="65"/>
        <v>467</v>
      </c>
      <c r="C468" s="19"/>
      <c r="N468" s="37"/>
      <c r="O468" s="37"/>
      <c r="P468" s="37"/>
      <c r="Q468" s="37"/>
      <c r="R468" s="37"/>
      <c r="S468" s="32">
        <f t="shared" si="59"/>
        <v>0</v>
      </c>
      <c r="T468" s="32">
        <f t="shared" si="60"/>
        <v>0</v>
      </c>
      <c r="U468" s="32">
        <f t="shared" si="61"/>
        <v>0</v>
      </c>
      <c r="V468" s="32">
        <f t="shared" si="62"/>
        <v>0</v>
      </c>
      <c r="W468" s="32">
        <f t="shared" si="63"/>
        <v>0</v>
      </c>
      <c r="X468" s="32">
        <f t="shared" si="64"/>
        <v>0</v>
      </c>
    </row>
    <row r="469" spans="1:24" ht="14.25" customHeight="1">
      <c r="A469" s="33" t="b">
        <f t="shared" si="58"/>
        <v>0</v>
      </c>
      <c r="B469" s="33">
        <f t="shared" si="65"/>
        <v>468</v>
      </c>
      <c r="C469" s="19"/>
      <c r="N469" s="37"/>
      <c r="O469" s="37"/>
      <c r="P469" s="37"/>
      <c r="Q469" s="37"/>
      <c r="R469" s="37"/>
      <c r="S469" s="32">
        <f t="shared" si="59"/>
        <v>0</v>
      </c>
      <c r="T469" s="32">
        <f t="shared" si="60"/>
        <v>0</v>
      </c>
      <c r="U469" s="32">
        <f t="shared" si="61"/>
        <v>0</v>
      </c>
      <c r="V469" s="32">
        <f t="shared" si="62"/>
        <v>0</v>
      </c>
      <c r="W469" s="32">
        <f t="shared" si="63"/>
        <v>0</v>
      </c>
      <c r="X469" s="32">
        <f t="shared" si="64"/>
        <v>0</v>
      </c>
    </row>
    <row r="470" spans="1:24" ht="14.25" customHeight="1">
      <c r="A470" s="33" t="b">
        <f t="shared" si="58"/>
        <v>0</v>
      </c>
      <c r="B470" s="33">
        <f t="shared" si="65"/>
        <v>469</v>
      </c>
      <c r="C470" s="19"/>
      <c r="N470" s="37"/>
      <c r="O470" s="37"/>
      <c r="P470" s="37"/>
      <c r="Q470" s="37"/>
      <c r="R470" s="37"/>
      <c r="S470" s="32">
        <f t="shared" si="59"/>
        <v>0</v>
      </c>
      <c r="T470" s="32">
        <f t="shared" si="60"/>
        <v>0</v>
      </c>
      <c r="U470" s="32">
        <f t="shared" si="61"/>
        <v>0</v>
      </c>
      <c r="V470" s="32">
        <f t="shared" si="62"/>
        <v>0</v>
      </c>
      <c r="W470" s="32">
        <f t="shared" si="63"/>
        <v>0</v>
      </c>
      <c r="X470" s="32">
        <f t="shared" si="64"/>
        <v>0</v>
      </c>
    </row>
    <row r="471" spans="1:24" ht="14.25" customHeight="1">
      <c r="A471" s="33" t="b">
        <f t="shared" si="58"/>
        <v>0</v>
      </c>
      <c r="B471" s="33">
        <f t="shared" si="65"/>
        <v>470</v>
      </c>
      <c r="C471" s="19"/>
      <c r="N471" s="37"/>
      <c r="O471" s="37"/>
      <c r="P471" s="37"/>
      <c r="Q471" s="37"/>
      <c r="R471" s="37"/>
      <c r="S471" s="32">
        <f t="shared" si="59"/>
        <v>0</v>
      </c>
      <c r="T471" s="32">
        <f t="shared" si="60"/>
        <v>0</v>
      </c>
      <c r="U471" s="32">
        <f t="shared" si="61"/>
        <v>0</v>
      </c>
      <c r="V471" s="32">
        <f t="shared" si="62"/>
        <v>0</v>
      </c>
      <c r="W471" s="32">
        <f t="shared" si="63"/>
        <v>0</v>
      </c>
      <c r="X471" s="32">
        <f t="shared" si="64"/>
        <v>0</v>
      </c>
    </row>
    <row r="472" spans="1:24" ht="14.25" customHeight="1">
      <c r="A472" s="33" t="b">
        <f t="shared" si="58"/>
        <v>0</v>
      </c>
      <c r="B472" s="33">
        <f t="shared" si="65"/>
        <v>471</v>
      </c>
      <c r="C472" s="19"/>
      <c r="N472" s="37"/>
      <c r="O472" s="37"/>
      <c r="P472" s="37"/>
      <c r="Q472" s="37"/>
      <c r="R472" s="37"/>
      <c r="S472" s="32">
        <f t="shared" si="59"/>
        <v>0</v>
      </c>
      <c r="T472" s="32">
        <f t="shared" si="60"/>
        <v>0</v>
      </c>
      <c r="U472" s="32">
        <f t="shared" si="61"/>
        <v>0</v>
      </c>
      <c r="V472" s="32">
        <f t="shared" si="62"/>
        <v>0</v>
      </c>
      <c r="W472" s="32">
        <f t="shared" si="63"/>
        <v>0</v>
      </c>
      <c r="X472" s="32">
        <f t="shared" si="64"/>
        <v>0</v>
      </c>
    </row>
    <row r="473" spans="1:24" ht="14.25" customHeight="1">
      <c r="A473" s="33" t="b">
        <f t="shared" si="58"/>
        <v>0</v>
      </c>
      <c r="B473" s="33">
        <f t="shared" si="65"/>
        <v>472</v>
      </c>
      <c r="C473" s="19"/>
      <c r="N473" s="37"/>
      <c r="O473" s="37"/>
      <c r="P473" s="37"/>
      <c r="Q473" s="37"/>
      <c r="R473" s="37"/>
      <c r="S473" s="32">
        <f t="shared" si="59"/>
        <v>0</v>
      </c>
      <c r="T473" s="32">
        <f t="shared" si="60"/>
        <v>0</v>
      </c>
      <c r="U473" s="32">
        <f t="shared" si="61"/>
        <v>0</v>
      </c>
      <c r="V473" s="32">
        <f t="shared" si="62"/>
        <v>0</v>
      </c>
      <c r="W473" s="32">
        <f t="shared" si="63"/>
        <v>0</v>
      </c>
      <c r="X473" s="32">
        <f t="shared" si="64"/>
        <v>0</v>
      </c>
    </row>
    <row r="474" spans="1:24" ht="14.25" customHeight="1">
      <c r="A474" s="33" t="b">
        <f t="shared" si="58"/>
        <v>0</v>
      </c>
      <c r="B474" s="33">
        <f t="shared" si="65"/>
        <v>473</v>
      </c>
      <c r="C474" s="19"/>
      <c r="N474" s="37"/>
      <c r="O474" s="37"/>
      <c r="P474" s="37"/>
      <c r="Q474" s="37"/>
      <c r="R474" s="37"/>
      <c r="S474" s="32">
        <f t="shared" si="59"/>
        <v>0</v>
      </c>
      <c r="T474" s="32">
        <f t="shared" si="60"/>
        <v>0</v>
      </c>
      <c r="U474" s="32">
        <f t="shared" si="61"/>
        <v>0</v>
      </c>
      <c r="V474" s="32">
        <f t="shared" si="62"/>
        <v>0</v>
      </c>
      <c r="W474" s="32">
        <f t="shared" si="63"/>
        <v>0</v>
      </c>
      <c r="X474" s="32">
        <f t="shared" si="64"/>
        <v>0</v>
      </c>
    </row>
    <row r="475" spans="1:24" ht="14.25" customHeight="1">
      <c r="A475" s="33" t="b">
        <f t="shared" si="58"/>
        <v>0</v>
      </c>
      <c r="B475" s="33">
        <f t="shared" si="65"/>
        <v>474</v>
      </c>
      <c r="C475" s="19"/>
      <c r="N475" s="37"/>
      <c r="O475" s="37"/>
      <c r="P475" s="37"/>
      <c r="Q475" s="37"/>
      <c r="R475" s="37"/>
      <c r="S475" s="32">
        <f t="shared" si="59"/>
        <v>0</v>
      </c>
      <c r="T475" s="32">
        <f t="shared" si="60"/>
        <v>0</v>
      </c>
      <c r="U475" s="32">
        <f t="shared" si="61"/>
        <v>0</v>
      </c>
      <c r="V475" s="32">
        <f t="shared" si="62"/>
        <v>0</v>
      </c>
      <c r="W475" s="32">
        <f t="shared" si="63"/>
        <v>0</v>
      </c>
      <c r="X475" s="32">
        <f t="shared" si="64"/>
        <v>0</v>
      </c>
    </row>
    <row r="476" spans="1:24" ht="14.25" customHeight="1">
      <c r="A476" s="33" t="b">
        <f t="shared" si="58"/>
        <v>0</v>
      </c>
      <c r="B476" s="33">
        <f t="shared" si="65"/>
        <v>475</v>
      </c>
      <c r="C476" s="19"/>
      <c r="N476" s="37"/>
      <c r="O476" s="37"/>
      <c r="P476" s="37"/>
      <c r="Q476" s="37"/>
      <c r="R476" s="37"/>
      <c r="S476" s="32">
        <f t="shared" si="59"/>
        <v>0</v>
      </c>
      <c r="T476" s="32">
        <f t="shared" si="60"/>
        <v>0</v>
      </c>
      <c r="U476" s="32">
        <f t="shared" si="61"/>
        <v>0</v>
      </c>
      <c r="V476" s="32">
        <f t="shared" si="62"/>
        <v>0</v>
      </c>
      <c r="W476" s="32">
        <f t="shared" si="63"/>
        <v>0</v>
      </c>
      <c r="X476" s="32">
        <f t="shared" si="64"/>
        <v>0</v>
      </c>
    </row>
    <row r="477" spans="1:24" ht="14.25" customHeight="1">
      <c r="A477" s="33" t="b">
        <f t="shared" si="58"/>
        <v>0</v>
      </c>
      <c r="B477" s="33">
        <f t="shared" si="65"/>
        <v>476</v>
      </c>
      <c r="C477" s="19"/>
      <c r="N477" s="37"/>
      <c r="O477" s="37"/>
      <c r="P477" s="37"/>
      <c r="Q477" s="37"/>
      <c r="R477" s="37"/>
      <c r="S477" s="32">
        <f t="shared" si="59"/>
        <v>0</v>
      </c>
      <c r="T477" s="32">
        <f t="shared" si="60"/>
        <v>0</v>
      </c>
      <c r="U477" s="32">
        <f t="shared" si="61"/>
        <v>0</v>
      </c>
      <c r="V477" s="32">
        <f t="shared" si="62"/>
        <v>0</v>
      </c>
      <c r="W477" s="32">
        <f t="shared" si="63"/>
        <v>0</v>
      </c>
      <c r="X477" s="32">
        <f t="shared" si="64"/>
        <v>0</v>
      </c>
    </row>
    <row r="478" spans="1:24" ht="14.25" customHeight="1">
      <c r="A478" s="33" t="b">
        <f t="shared" si="58"/>
        <v>0</v>
      </c>
      <c r="B478" s="33">
        <f t="shared" si="65"/>
        <v>477</v>
      </c>
      <c r="C478" s="19"/>
      <c r="N478" s="37"/>
      <c r="O478" s="37"/>
      <c r="P478" s="37"/>
      <c r="Q478" s="37"/>
      <c r="R478" s="37"/>
      <c r="S478" s="32">
        <f t="shared" si="59"/>
        <v>0</v>
      </c>
      <c r="T478" s="32">
        <f t="shared" si="60"/>
        <v>0</v>
      </c>
      <c r="U478" s="32">
        <f t="shared" si="61"/>
        <v>0</v>
      </c>
      <c r="V478" s="32">
        <f t="shared" si="62"/>
        <v>0</v>
      </c>
      <c r="W478" s="32">
        <f t="shared" si="63"/>
        <v>0</v>
      </c>
      <c r="X478" s="32">
        <f t="shared" si="64"/>
        <v>0</v>
      </c>
    </row>
    <row r="479" spans="1:24" ht="14.25" customHeight="1">
      <c r="A479" s="33" t="b">
        <f t="shared" si="58"/>
        <v>0</v>
      </c>
      <c r="B479" s="33">
        <f t="shared" si="65"/>
        <v>478</v>
      </c>
      <c r="C479" s="19"/>
      <c r="N479" s="37"/>
      <c r="O479" s="37"/>
      <c r="P479" s="37"/>
      <c r="Q479" s="37"/>
      <c r="R479" s="37"/>
      <c r="S479" s="32">
        <f t="shared" si="59"/>
        <v>0</v>
      </c>
      <c r="T479" s="32">
        <f t="shared" si="60"/>
        <v>0</v>
      </c>
      <c r="U479" s="32">
        <f t="shared" si="61"/>
        <v>0</v>
      </c>
      <c r="V479" s="32">
        <f t="shared" si="62"/>
        <v>0</v>
      </c>
      <c r="W479" s="32">
        <f t="shared" si="63"/>
        <v>0</v>
      </c>
      <c r="X479" s="32">
        <f t="shared" si="64"/>
        <v>0</v>
      </c>
    </row>
    <row r="480" spans="1:24" ht="14.25" customHeight="1">
      <c r="A480" s="33" t="b">
        <f t="shared" si="58"/>
        <v>0</v>
      </c>
      <c r="B480" s="33">
        <f t="shared" si="65"/>
        <v>479</v>
      </c>
      <c r="C480" s="19"/>
      <c r="N480" s="37"/>
      <c r="O480" s="37"/>
      <c r="P480" s="37"/>
      <c r="Q480" s="37"/>
      <c r="R480" s="37"/>
      <c r="S480" s="32">
        <f t="shared" si="59"/>
        <v>0</v>
      </c>
      <c r="T480" s="32">
        <f t="shared" si="60"/>
        <v>0</v>
      </c>
      <c r="U480" s="32">
        <f t="shared" si="61"/>
        <v>0</v>
      </c>
      <c r="V480" s="32">
        <f t="shared" si="62"/>
        <v>0</v>
      </c>
      <c r="W480" s="32">
        <f t="shared" si="63"/>
        <v>0</v>
      </c>
      <c r="X480" s="32">
        <f t="shared" si="64"/>
        <v>0</v>
      </c>
    </row>
    <row r="481" spans="1:24" ht="14.25" customHeight="1">
      <c r="A481" s="33" t="b">
        <f t="shared" si="58"/>
        <v>0</v>
      </c>
      <c r="B481" s="33">
        <f t="shared" si="65"/>
        <v>480</v>
      </c>
      <c r="C481" s="19"/>
      <c r="N481" s="37"/>
      <c r="O481" s="37"/>
      <c r="P481" s="37"/>
      <c r="Q481" s="37"/>
      <c r="R481" s="37"/>
      <c r="S481" s="32">
        <f t="shared" si="59"/>
        <v>0</v>
      </c>
      <c r="T481" s="32">
        <f t="shared" si="60"/>
        <v>0</v>
      </c>
      <c r="U481" s="32">
        <f t="shared" si="61"/>
        <v>0</v>
      </c>
      <c r="V481" s="32">
        <f t="shared" si="62"/>
        <v>0</v>
      </c>
      <c r="W481" s="32">
        <f t="shared" si="63"/>
        <v>0</v>
      </c>
      <c r="X481" s="32">
        <f t="shared" si="64"/>
        <v>0</v>
      </c>
    </row>
    <row r="482" spans="1:24" ht="14.25" customHeight="1">
      <c r="A482" s="33" t="b">
        <f t="shared" si="58"/>
        <v>0</v>
      </c>
      <c r="B482" s="33">
        <f t="shared" si="65"/>
        <v>481</v>
      </c>
      <c r="C482" s="19"/>
      <c r="N482" s="37"/>
      <c r="O482" s="37"/>
      <c r="P482" s="37"/>
      <c r="Q482" s="37"/>
      <c r="R482" s="37"/>
      <c r="S482" s="32">
        <f t="shared" si="59"/>
        <v>0</v>
      </c>
      <c r="T482" s="32">
        <f t="shared" si="60"/>
        <v>0</v>
      </c>
      <c r="U482" s="32">
        <f t="shared" si="61"/>
        <v>0</v>
      </c>
      <c r="V482" s="32">
        <f t="shared" si="62"/>
        <v>0</v>
      </c>
      <c r="W482" s="32">
        <f t="shared" si="63"/>
        <v>0</v>
      </c>
      <c r="X482" s="32">
        <f t="shared" si="64"/>
        <v>0</v>
      </c>
    </row>
    <row r="483" spans="1:24" ht="14.25" customHeight="1">
      <c r="A483" s="33" t="b">
        <f t="shared" si="58"/>
        <v>0</v>
      </c>
      <c r="B483" s="33">
        <f t="shared" si="65"/>
        <v>482</v>
      </c>
      <c r="C483" s="19"/>
      <c r="N483" s="37"/>
      <c r="O483" s="37"/>
      <c r="P483" s="37"/>
      <c r="Q483" s="37"/>
      <c r="R483" s="37"/>
      <c r="S483" s="32">
        <f t="shared" si="59"/>
        <v>0</v>
      </c>
      <c r="T483" s="32">
        <f t="shared" si="60"/>
        <v>0</v>
      </c>
      <c r="U483" s="32">
        <f t="shared" si="61"/>
        <v>0</v>
      </c>
      <c r="V483" s="32">
        <f t="shared" si="62"/>
        <v>0</v>
      </c>
      <c r="W483" s="32">
        <f t="shared" si="63"/>
        <v>0</v>
      </c>
      <c r="X483" s="32">
        <f t="shared" si="64"/>
        <v>0</v>
      </c>
    </row>
    <row r="484" spans="1:24" ht="14.25" customHeight="1">
      <c r="A484" s="33" t="b">
        <f t="shared" si="58"/>
        <v>0</v>
      </c>
      <c r="B484" s="33">
        <f t="shared" si="65"/>
        <v>483</v>
      </c>
      <c r="C484" s="19"/>
      <c r="N484" s="37"/>
      <c r="O484" s="37"/>
      <c r="P484" s="37"/>
      <c r="Q484" s="37"/>
      <c r="R484" s="37"/>
      <c r="S484" s="32">
        <f t="shared" si="59"/>
        <v>0</v>
      </c>
      <c r="T484" s="32">
        <f t="shared" si="60"/>
        <v>0</v>
      </c>
      <c r="U484" s="32">
        <f t="shared" si="61"/>
        <v>0</v>
      </c>
      <c r="V484" s="32">
        <f t="shared" si="62"/>
        <v>0</v>
      </c>
      <c r="W484" s="32">
        <f t="shared" si="63"/>
        <v>0</v>
      </c>
      <c r="X484" s="32">
        <f t="shared" si="64"/>
        <v>0</v>
      </c>
    </row>
    <row r="485" spans="1:24" ht="14.25" customHeight="1">
      <c r="A485" s="33" t="b">
        <f t="shared" si="58"/>
        <v>0</v>
      </c>
      <c r="B485" s="33">
        <f t="shared" si="65"/>
        <v>484</v>
      </c>
      <c r="C485" s="19"/>
      <c r="N485" s="37"/>
      <c r="O485" s="37"/>
      <c r="P485" s="37"/>
      <c r="Q485" s="37"/>
      <c r="R485" s="37"/>
      <c r="S485" s="32">
        <f t="shared" si="59"/>
        <v>0</v>
      </c>
      <c r="T485" s="32">
        <f t="shared" si="60"/>
        <v>0</v>
      </c>
      <c r="U485" s="32">
        <f t="shared" si="61"/>
        <v>0</v>
      </c>
      <c r="V485" s="32">
        <f t="shared" si="62"/>
        <v>0</v>
      </c>
      <c r="W485" s="32">
        <f t="shared" si="63"/>
        <v>0</v>
      </c>
      <c r="X485" s="32">
        <f t="shared" si="64"/>
        <v>0</v>
      </c>
    </row>
    <row r="486" spans="1:24" ht="14.25" customHeight="1">
      <c r="A486" s="33" t="b">
        <f t="shared" si="58"/>
        <v>0</v>
      </c>
      <c r="B486" s="33">
        <f t="shared" si="65"/>
        <v>485</v>
      </c>
      <c r="C486" s="19"/>
      <c r="N486" s="37"/>
      <c r="O486" s="37"/>
      <c r="P486" s="37"/>
      <c r="Q486" s="37"/>
      <c r="R486" s="37"/>
      <c r="S486" s="32">
        <f t="shared" si="59"/>
        <v>0</v>
      </c>
      <c r="T486" s="32">
        <f t="shared" si="60"/>
        <v>0</v>
      </c>
      <c r="U486" s="32">
        <f t="shared" si="61"/>
        <v>0</v>
      </c>
      <c r="V486" s="32">
        <f t="shared" si="62"/>
        <v>0</v>
      </c>
      <c r="W486" s="32">
        <f t="shared" si="63"/>
        <v>0</v>
      </c>
      <c r="X486" s="32">
        <f t="shared" si="64"/>
        <v>0</v>
      </c>
    </row>
    <row r="487" spans="1:24" ht="14.25" customHeight="1">
      <c r="A487" s="33" t="b">
        <f t="shared" si="58"/>
        <v>0</v>
      </c>
      <c r="B487" s="33">
        <f t="shared" si="65"/>
        <v>486</v>
      </c>
      <c r="C487" s="19"/>
      <c r="N487" s="37"/>
      <c r="O487" s="37"/>
      <c r="P487" s="37"/>
      <c r="Q487" s="37"/>
      <c r="R487" s="37"/>
      <c r="S487" s="32">
        <f t="shared" si="59"/>
        <v>0</v>
      </c>
      <c r="T487" s="32">
        <f t="shared" si="60"/>
        <v>0</v>
      </c>
      <c r="U487" s="32">
        <f t="shared" si="61"/>
        <v>0</v>
      </c>
      <c r="V487" s="32">
        <f t="shared" si="62"/>
        <v>0</v>
      </c>
      <c r="W487" s="32">
        <f t="shared" si="63"/>
        <v>0</v>
      </c>
      <c r="X487" s="32">
        <f t="shared" si="64"/>
        <v>0</v>
      </c>
    </row>
    <row r="488" spans="1:24" ht="14.25" customHeight="1">
      <c r="A488" s="33" t="b">
        <f t="shared" si="58"/>
        <v>0</v>
      </c>
      <c r="B488" s="33">
        <f t="shared" si="65"/>
        <v>487</v>
      </c>
      <c r="C488" s="19"/>
      <c r="N488" s="37"/>
      <c r="O488" s="37"/>
      <c r="P488" s="37"/>
      <c r="Q488" s="37"/>
      <c r="R488" s="37"/>
      <c r="S488" s="32">
        <f t="shared" si="59"/>
        <v>0</v>
      </c>
      <c r="T488" s="32">
        <f t="shared" si="60"/>
        <v>0</v>
      </c>
      <c r="U488" s="32">
        <f t="shared" si="61"/>
        <v>0</v>
      </c>
      <c r="V488" s="32">
        <f t="shared" si="62"/>
        <v>0</v>
      </c>
      <c r="W488" s="32">
        <f t="shared" si="63"/>
        <v>0</v>
      </c>
      <c r="X488" s="32">
        <f t="shared" si="64"/>
        <v>0</v>
      </c>
    </row>
    <row r="489" spans="1:24" ht="14.25" customHeight="1">
      <c r="A489" s="33" t="b">
        <f t="shared" si="58"/>
        <v>0</v>
      </c>
      <c r="B489" s="33">
        <f t="shared" si="65"/>
        <v>488</v>
      </c>
      <c r="C489" s="19"/>
      <c r="N489" s="37"/>
      <c r="O489" s="37"/>
      <c r="P489" s="37"/>
      <c r="Q489" s="37"/>
      <c r="R489" s="37"/>
      <c r="S489" s="32">
        <f t="shared" si="59"/>
        <v>0</v>
      </c>
      <c r="T489" s="32">
        <f t="shared" si="60"/>
        <v>0</v>
      </c>
      <c r="U489" s="32">
        <f t="shared" si="61"/>
        <v>0</v>
      </c>
      <c r="V489" s="32">
        <f t="shared" si="62"/>
        <v>0</v>
      </c>
      <c r="W489" s="32">
        <f t="shared" si="63"/>
        <v>0</v>
      </c>
      <c r="X489" s="32">
        <f t="shared" si="64"/>
        <v>0</v>
      </c>
    </row>
    <row r="490" spans="1:24" ht="14.25" customHeight="1">
      <c r="A490" s="33" t="b">
        <f t="shared" si="58"/>
        <v>0</v>
      </c>
      <c r="B490" s="33">
        <f t="shared" si="65"/>
        <v>489</v>
      </c>
      <c r="C490" s="19"/>
      <c r="N490" s="37"/>
      <c r="O490" s="37"/>
      <c r="P490" s="37"/>
      <c r="Q490" s="37"/>
      <c r="R490" s="37"/>
      <c r="S490" s="32">
        <f t="shared" si="59"/>
        <v>0</v>
      </c>
      <c r="T490" s="32">
        <f t="shared" si="60"/>
        <v>0</v>
      </c>
      <c r="U490" s="32">
        <f t="shared" si="61"/>
        <v>0</v>
      </c>
      <c r="V490" s="32">
        <f t="shared" si="62"/>
        <v>0</v>
      </c>
      <c r="W490" s="32">
        <f t="shared" si="63"/>
        <v>0</v>
      </c>
      <c r="X490" s="32">
        <f t="shared" si="64"/>
        <v>0</v>
      </c>
    </row>
    <row r="491" spans="1:24" ht="14.25" customHeight="1">
      <c r="A491" s="33" t="b">
        <f t="shared" si="58"/>
        <v>0</v>
      </c>
      <c r="B491" s="33">
        <f t="shared" si="65"/>
        <v>490</v>
      </c>
      <c r="C491" s="19"/>
      <c r="N491" s="37"/>
      <c r="O491" s="37"/>
      <c r="P491" s="37"/>
      <c r="Q491" s="37"/>
      <c r="R491" s="37"/>
      <c r="S491" s="32">
        <f t="shared" si="59"/>
        <v>0</v>
      </c>
      <c r="T491" s="32">
        <f t="shared" si="60"/>
        <v>0</v>
      </c>
      <c r="U491" s="32">
        <f t="shared" si="61"/>
        <v>0</v>
      </c>
      <c r="V491" s="32">
        <f t="shared" si="62"/>
        <v>0</v>
      </c>
      <c r="W491" s="32">
        <f t="shared" si="63"/>
        <v>0</v>
      </c>
      <c r="X491" s="32">
        <f t="shared" si="64"/>
        <v>0</v>
      </c>
    </row>
    <row r="492" spans="1:24" ht="14.25" customHeight="1">
      <c r="A492" s="33" t="b">
        <f t="shared" si="58"/>
        <v>0</v>
      </c>
      <c r="B492" s="33">
        <f t="shared" si="65"/>
        <v>491</v>
      </c>
      <c r="C492" s="19"/>
      <c r="N492" s="37"/>
      <c r="O492" s="37"/>
      <c r="P492" s="37"/>
      <c r="Q492" s="37"/>
      <c r="R492" s="37"/>
      <c r="S492" s="32">
        <f t="shared" si="59"/>
        <v>0</v>
      </c>
      <c r="T492" s="32">
        <f t="shared" si="60"/>
        <v>0</v>
      </c>
      <c r="U492" s="32">
        <f t="shared" si="61"/>
        <v>0</v>
      </c>
      <c r="V492" s="32">
        <f t="shared" si="62"/>
        <v>0</v>
      </c>
      <c r="W492" s="32">
        <f t="shared" si="63"/>
        <v>0</v>
      </c>
      <c r="X492" s="32">
        <f t="shared" si="64"/>
        <v>0</v>
      </c>
    </row>
    <row r="493" spans="1:24" ht="14.25" customHeight="1">
      <c r="A493" s="33" t="b">
        <f t="shared" si="58"/>
        <v>0</v>
      </c>
      <c r="B493" s="33">
        <f t="shared" si="65"/>
        <v>492</v>
      </c>
      <c r="C493" s="19"/>
      <c r="N493" s="37"/>
      <c r="O493" s="37"/>
      <c r="P493" s="37"/>
      <c r="Q493" s="37"/>
      <c r="R493" s="37"/>
      <c r="S493" s="32">
        <f t="shared" si="59"/>
        <v>0</v>
      </c>
      <c r="T493" s="32">
        <f t="shared" si="60"/>
        <v>0</v>
      </c>
      <c r="U493" s="32">
        <f t="shared" si="61"/>
        <v>0</v>
      </c>
      <c r="V493" s="32">
        <f t="shared" si="62"/>
        <v>0</v>
      </c>
      <c r="W493" s="32">
        <f t="shared" si="63"/>
        <v>0</v>
      </c>
      <c r="X493" s="32">
        <f t="shared" si="64"/>
        <v>0</v>
      </c>
    </row>
    <row r="494" spans="1:24" ht="14.25" customHeight="1">
      <c r="A494" s="33" t="b">
        <f t="shared" si="58"/>
        <v>0</v>
      </c>
      <c r="B494" s="33">
        <f t="shared" si="65"/>
        <v>493</v>
      </c>
      <c r="C494" s="19"/>
      <c r="N494" s="37"/>
      <c r="O494" s="37"/>
      <c r="P494" s="37"/>
      <c r="Q494" s="37"/>
      <c r="R494" s="37"/>
      <c r="S494" s="32">
        <f t="shared" si="59"/>
        <v>0</v>
      </c>
      <c r="T494" s="32">
        <f t="shared" si="60"/>
        <v>0</v>
      </c>
      <c r="U494" s="32">
        <f t="shared" si="61"/>
        <v>0</v>
      </c>
      <c r="V494" s="32">
        <f t="shared" si="62"/>
        <v>0</v>
      </c>
      <c r="W494" s="32">
        <f t="shared" si="63"/>
        <v>0</v>
      </c>
      <c r="X494" s="32">
        <f t="shared" si="64"/>
        <v>0</v>
      </c>
    </row>
    <row r="495" spans="1:24" ht="14.25" customHeight="1">
      <c r="A495" s="33" t="b">
        <f t="shared" si="58"/>
        <v>0</v>
      </c>
      <c r="B495" s="33">
        <f t="shared" si="65"/>
        <v>494</v>
      </c>
      <c r="C495" s="19"/>
      <c r="N495" s="37"/>
      <c r="O495" s="37"/>
      <c r="P495" s="37"/>
      <c r="Q495" s="37"/>
      <c r="R495" s="37"/>
      <c r="S495" s="32">
        <f t="shared" si="59"/>
        <v>0</v>
      </c>
      <c r="T495" s="32">
        <f t="shared" si="60"/>
        <v>0</v>
      </c>
      <c r="U495" s="32">
        <f t="shared" si="61"/>
        <v>0</v>
      </c>
      <c r="V495" s="32">
        <f t="shared" si="62"/>
        <v>0</v>
      </c>
      <c r="W495" s="32">
        <f t="shared" si="63"/>
        <v>0</v>
      </c>
      <c r="X495" s="32">
        <f t="shared" si="64"/>
        <v>0</v>
      </c>
    </row>
    <row r="496" spans="1:24" ht="14.25" customHeight="1">
      <c r="A496" s="33" t="b">
        <f t="shared" si="58"/>
        <v>0</v>
      </c>
      <c r="B496" s="33">
        <f t="shared" si="65"/>
        <v>495</v>
      </c>
      <c r="C496" s="19"/>
      <c r="N496" s="37"/>
      <c r="O496" s="37"/>
      <c r="P496" s="37"/>
      <c r="Q496" s="37"/>
      <c r="R496" s="37"/>
      <c r="S496" s="32">
        <f t="shared" si="59"/>
        <v>0</v>
      </c>
      <c r="T496" s="32">
        <f t="shared" si="60"/>
        <v>0</v>
      </c>
      <c r="U496" s="32">
        <f t="shared" si="61"/>
        <v>0</v>
      </c>
      <c r="V496" s="32">
        <f t="shared" si="62"/>
        <v>0</v>
      </c>
      <c r="W496" s="32">
        <f t="shared" si="63"/>
        <v>0</v>
      </c>
      <c r="X496" s="32">
        <f t="shared" si="64"/>
        <v>0</v>
      </c>
    </row>
    <row r="497" spans="1:24" ht="14.25" customHeight="1">
      <c r="A497" s="33" t="b">
        <f t="shared" si="58"/>
        <v>0</v>
      </c>
      <c r="B497" s="33">
        <f t="shared" si="65"/>
        <v>496</v>
      </c>
      <c r="C497" s="19"/>
      <c r="N497" s="37"/>
      <c r="O497" s="37"/>
      <c r="P497" s="37"/>
      <c r="Q497" s="37"/>
      <c r="R497" s="37"/>
      <c r="S497" s="32">
        <f t="shared" si="59"/>
        <v>0</v>
      </c>
      <c r="T497" s="32">
        <f t="shared" si="60"/>
        <v>0</v>
      </c>
      <c r="U497" s="32">
        <f t="shared" si="61"/>
        <v>0</v>
      </c>
      <c r="V497" s="32">
        <f t="shared" si="62"/>
        <v>0</v>
      </c>
      <c r="W497" s="32">
        <f t="shared" si="63"/>
        <v>0</v>
      </c>
      <c r="X497" s="32">
        <f t="shared" si="64"/>
        <v>0</v>
      </c>
    </row>
    <row r="498" spans="1:24" ht="14.25" customHeight="1">
      <c r="A498" s="33" t="b">
        <f t="shared" si="58"/>
        <v>0</v>
      </c>
      <c r="B498" s="33">
        <f t="shared" si="65"/>
        <v>497</v>
      </c>
      <c r="C498" s="19"/>
      <c r="N498" s="37"/>
      <c r="O498" s="37"/>
      <c r="P498" s="37"/>
      <c r="Q498" s="37"/>
      <c r="R498" s="37"/>
      <c r="S498" s="32">
        <f t="shared" si="59"/>
        <v>0</v>
      </c>
      <c r="T498" s="32">
        <f t="shared" si="60"/>
        <v>0</v>
      </c>
      <c r="U498" s="32">
        <f t="shared" si="61"/>
        <v>0</v>
      </c>
      <c r="V498" s="32">
        <f t="shared" si="62"/>
        <v>0</v>
      </c>
      <c r="W498" s="32">
        <f t="shared" si="63"/>
        <v>0</v>
      </c>
      <c r="X498" s="32">
        <f t="shared" si="64"/>
        <v>0</v>
      </c>
    </row>
    <row r="499" spans="1:24" ht="14.25" customHeight="1">
      <c r="A499" s="33" t="b">
        <f t="shared" si="58"/>
        <v>0</v>
      </c>
      <c r="B499" s="33">
        <f t="shared" si="65"/>
        <v>498</v>
      </c>
      <c r="C499" s="19"/>
      <c r="N499" s="37"/>
      <c r="O499" s="37"/>
      <c r="P499" s="37"/>
      <c r="Q499" s="37"/>
      <c r="R499" s="37"/>
      <c r="S499" s="32">
        <f t="shared" si="59"/>
        <v>0</v>
      </c>
      <c r="T499" s="32">
        <f t="shared" si="60"/>
        <v>0</v>
      </c>
      <c r="U499" s="32">
        <f t="shared" si="61"/>
        <v>0</v>
      </c>
      <c r="V499" s="32">
        <f t="shared" si="62"/>
        <v>0</v>
      </c>
      <c r="W499" s="32">
        <f t="shared" si="63"/>
        <v>0</v>
      </c>
      <c r="X499" s="32">
        <f t="shared" si="64"/>
        <v>0</v>
      </c>
    </row>
    <row r="500" spans="1:24" ht="14.25" customHeight="1">
      <c r="A500" s="33" t="b">
        <f t="shared" si="58"/>
        <v>0</v>
      </c>
      <c r="B500" s="33">
        <f t="shared" si="65"/>
        <v>499</v>
      </c>
      <c r="C500" s="19"/>
      <c r="N500" s="37"/>
      <c r="O500" s="37"/>
      <c r="P500" s="37"/>
      <c r="Q500" s="37"/>
      <c r="R500" s="37"/>
      <c r="S500" s="32">
        <f t="shared" si="59"/>
        <v>0</v>
      </c>
      <c r="T500" s="32">
        <f t="shared" si="60"/>
        <v>0</v>
      </c>
      <c r="U500" s="32">
        <f t="shared" si="61"/>
        <v>0</v>
      </c>
      <c r="V500" s="32">
        <f t="shared" si="62"/>
        <v>0</v>
      </c>
      <c r="W500" s="32">
        <f t="shared" si="63"/>
        <v>0</v>
      </c>
      <c r="X500" s="32">
        <f t="shared" si="64"/>
        <v>0</v>
      </c>
    </row>
    <row r="501" spans="1:24" ht="14.25" customHeight="1">
      <c r="A501" s="33" t="b">
        <f t="shared" si="58"/>
        <v>0</v>
      </c>
      <c r="B501" s="33">
        <f t="shared" si="65"/>
        <v>500</v>
      </c>
      <c r="C501" s="19"/>
      <c r="N501" s="37"/>
      <c r="O501" s="37"/>
      <c r="P501" s="37"/>
      <c r="Q501" s="37"/>
      <c r="R501" s="37"/>
      <c r="S501" s="32">
        <f t="shared" si="59"/>
        <v>0</v>
      </c>
      <c r="T501" s="32">
        <f t="shared" si="60"/>
        <v>0</v>
      </c>
      <c r="U501" s="32">
        <f t="shared" si="61"/>
        <v>0</v>
      </c>
      <c r="V501" s="32">
        <f t="shared" si="62"/>
        <v>0</v>
      </c>
      <c r="W501" s="32">
        <f t="shared" si="63"/>
        <v>0</v>
      </c>
      <c r="X501" s="32">
        <f t="shared" si="64"/>
        <v>0</v>
      </c>
    </row>
    <row r="502" spans="1:24" ht="14.25" customHeight="1">
      <c r="A502" s="33" t="b">
        <f t="shared" si="58"/>
        <v>0</v>
      </c>
      <c r="B502" s="33">
        <f t="shared" si="65"/>
        <v>501</v>
      </c>
      <c r="C502" s="19"/>
      <c r="N502" s="37"/>
      <c r="O502" s="37"/>
      <c r="P502" s="37"/>
      <c r="Q502" s="37"/>
      <c r="R502" s="37"/>
      <c r="S502" s="32">
        <f t="shared" si="59"/>
        <v>0</v>
      </c>
      <c r="T502" s="32">
        <f t="shared" si="60"/>
        <v>0</v>
      </c>
      <c r="U502" s="32">
        <f t="shared" si="61"/>
        <v>0</v>
      </c>
      <c r="V502" s="32">
        <f t="shared" si="62"/>
        <v>0</v>
      </c>
      <c r="W502" s="32">
        <f t="shared" si="63"/>
        <v>0</v>
      </c>
      <c r="X502" s="32">
        <f t="shared" si="64"/>
        <v>0</v>
      </c>
    </row>
    <row r="503" spans="1:24" ht="14.25" customHeight="1">
      <c r="A503" s="33" t="b">
        <f t="shared" si="58"/>
        <v>0</v>
      </c>
      <c r="B503" s="33">
        <f t="shared" si="65"/>
        <v>502</v>
      </c>
      <c r="C503" s="19"/>
      <c r="N503" s="37"/>
      <c r="O503" s="37"/>
      <c r="P503" s="37"/>
      <c r="Q503" s="37"/>
      <c r="R503" s="37"/>
      <c r="S503" s="32">
        <f t="shared" si="59"/>
        <v>0</v>
      </c>
      <c r="T503" s="32">
        <f t="shared" si="60"/>
        <v>0</v>
      </c>
      <c r="U503" s="32">
        <f t="shared" si="61"/>
        <v>0</v>
      </c>
      <c r="V503" s="32">
        <f t="shared" si="62"/>
        <v>0</v>
      </c>
      <c r="W503" s="32">
        <f t="shared" si="63"/>
        <v>0</v>
      </c>
      <c r="X503" s="32">
        <f t="shared" si="64"/>
        <v>0</v>
      </c>
    </row>
    <row r="504" spans="1:24" ht="14.25" customHeight="1">
      <c r="A504" s="33" t="b">
        <f t="shared" si="58"/>
        <v>0</v>
      </c>
      <c r="B504" s="33">
        <f t="shared" si="65"/>
        <v>503</v>
      </c>
      <c r="C504" s="19"/>
      <c r="N504" s="37"/>
      <c r="O504" s="37"/>
      <c r="P504" s="37"/>
      <c r="Q504" s="37"/>
      <c r="R504" s="37"/>
      <c r="S504" s="32">
        <f t="shared" si="59"/>
        <v>0</v>
      </c>
      <c r="T504" s="32">
        <f t="shared" si="60"/>
        <v>0</v>
      </c>
      <c r="U504" s="32">
        <f t="shared" si="61"/>
        <v>0</v>
      </c>
      <c r="V504" s="32">
        <f t="shared" si="62"/>
        <v>0</v>
      </c>
      <c r="W504" s="32">
        <f t="shared" si="63"/>
        <v>0</v>
      </c>
      <c r="X504" s="32">
        <f t="shared" si="64"/>
        <v>0</v>
      </c>
    </row>
    <row r="505" spans="1:24" ht="14.25" customHeight="1">
      <c r="A505" s="33" t="b">
        <f t="shared" si="58"/>
        <v>0</v>
      </c>
      <c r="B505" s="33">
        <f t="shared" si="65"/>
        <v>504</v>
      </c>
      <c r="C505" s="19"/>
      <c r="N505" s="37"/>
      <c r="O505" s="37"/>
      <c r="P505" s="37"/>
      <c r="Q505" s="37"/>
      <c r="R505" s="37"/>
      <c r="S505" s="32">
        <f t="shared" si="59"/>
        <v>0</v>
      </c>
      <c r="T505" s="32">
        <f t="shared" si="60"/>
        <v>0</v>
      </c>
      <c r="U505" s="32">
        <f t="shared" si="61"/>
        <v>0</v>
      </c>
      <c r="V505" s="32">
        <f t="shared" si="62"/>
        <v>0</v>
      </c>
      <c r="W505" s="32">
        <f t="shared" si="63"/>
        <v>0</v>
      </c>
      <c r="X505" s="32">
        <f t="shared" si="64"/>
        <v>0</v>
      </c>
    </row>
    <row r="506" spans="1:24" ht="14.25" customHeight="1">
      <c r="A506" s="33" t="b">
        <f t="shared" si="58"/>
        <v>0</v>
      </c>
      <c r="B506" s="33">
        <f t="shared" si="65"/>
        <v>505</v>
      </c>
      <c r="C506" s="19"/>
      <c r="N506" s="37"/>
      <c r="O506" s="37"/>
      <c r="P506" s="37"/>
      <c r="Q506" s="37"/>
      <c r="R506" s="37"/>
      <c r="S506" s="32">
        <f t="shared" si="59"/>
        <v>0</v>
      </c>
      <c r="T506" s="32">
        <f t="shared" si="60"/>
        <v>0</v>
      </c>
      <c r="U506" s="32">
        <f t="shared" si="61"/>
        <v>0</v>
      </c>
      <c r="V506" s="32">
        <f t="shared" si="62"/>
        <v>0</v>
      </c>
      <c r="W506" s="32">
        <f t="shared" si="63"/>
        <v>0</v>
      </c>
      <c r="X506" s="32">
        <f t="shared" si="64"/>
        <v>0</v>
      </c>
    </row>
    <row r="507" spans="1:24" ht="14.25" customHeight="1">
      <c r="A507" s="33" t="b">
        <f t="shared" si="58"/>
        <v>0</v>
      </c>
      <c r="B507" s="33">
        <f t="shared" si="65"/>
        <v>506</v>
      </c>
      <c r="C507" s="19"/>
      <c r="N507" s="37"/>
      <c r="O507" s="37"/>
      <c r="P507" s="37"/>
      <c r="Q507" s="37"/>
      <c r="R507" s="37"/>
      <c r="S507" s="32">
        <f t="shared" si="59"/>
        <v>0</v>
      </c>
      <c r="T507" s="32">
        <f t="shared" si="60"/>
        <v>0</v>
      </c>
      <c r="U507" s="32">
        <f t="shared" si="61"/>
        <v>0</v>
      </c>
      <c r="V507" s="32">
        <f t="shared" si="62"/>
        <v>0</v>
      </c>
      <c r="W507" s="32">
        <f t="shared" si="63"/>
        <v>0</v>
      </c>
      <c r="X507" s="32">
        <f t="shared" si="64"/>
        <v>0</v>
      </c>
    </row>
    <row r="508" spans="1:24" ht="14.25" customHeight="1">
      <c r="A508" s="33" t="b">
        <f t="shared" si="58"/>
        <v>0</v>
      </c>
      <c r="B508" s="33">
        <f t="shared" si="65"/>
        <v>507</v>
      </c>
      <c r="C508" s="19"/>
      <c r="N508" s="37"/>
      <c r="O508" s="37"/>
      <c r="P508" s="37"/>
      <c r="Q508" s="37"/>
      <c r="R508" s="37"/>
      <c r="S508" s="32">
        <f t="shared" si="59"/>
        <v>0</v>
      </c>
      <c r="T508" s="32">
        <f t="shared" si="60"/>
        <v>0</v>
      </c>
      <c r="U508" s="32">
        <f t="shared" si="61"/>
        <v>0</v>
      </c>
      <c r="V508" s="32">
        <f t="shared" si="62"/>
        <v>0</v>
      </c>
      <c r="W508" s="32">
        <f t="shared" si="63"/>
        <v>0</v>
      </c>
      <c r="X508" s="32">
        <f t="shared" si="64"/>
        <v>0</v>
      </c>
    </row>
    <row r="509" spans="1:24" ht="14.25" customHeight="1">
      <c r="A509" s="33" t="b">
        <f t="shared" si="58"/>
        <v>0</v>
      </c>
      <c r="B509" s="33">
        <f t="shared" si="65"/>
        <v>508</v>
      </c>
      <c r="C509" s="19"/>
      <c r="N509" s="37"/>
      <c r="O509" s="37"/>
      <c r="P509" s="37"/>
      <c r="Q509" s="37"/>
      <c r="R509" s="37"/>
      <c r="S509" s="32">
        <f t="shared" si="59"/>
        <v>0</v>
      </c>
      <c r="T509" s="32">
        <f t="shared" si="60"/>
        <v>0</v>
      </c>
      <c r="U509" s="32">
        <f t="shared" si="61"/>
        <v>0</v>
      </c>
      <c r="V509" s="32">
        <f t="shared" si="62"/>
        <v>0</v>
      </c>
      <c r="W509" s="32">
        <f t="shared" si="63"/>
        <v>0</v>
      </c>
      <c r="X509" s="32">
        <f t="shared" si="64"/>
        <v>0</v>
      </c>
    </row>
    <row r="510" spans="1:24" ht="14.25" customHeight="1">
      <c r="A510" s="33" t="b">
        <f t="shared" si="58"/>
        <v>0</v>
      </c>
      <c r="B510" s="33">
        <f t="shared" si="65"/>
        <v>509</v>
      </c>
      <c r="C510" s="19"/>
      <c r="N510" s="37"/>
      <c r="O510" s="37"/>
      <c r="P510" s="37"/>
      <c r="Q510" s="37"/>
      <c r="R510" s="37"/>
      <c r="S510" s="32">
        <f t="shared" si="59"/>
        <v>0</v>
      </c>
      <c r="T510" s="32">
        <f t="shared" si="60"/>
        <v>0</v>
      </c>
      <c r="U510" s="32">
        <f t="shared" si="61"/>
        <v>0</v>
      </c>
      <c r="V510" s="32">
        <f t="shared" si="62"/>
        <v>0</v>
      </c>
      <c r="W510" s="32">
        <f t="shared" si="63"/>
        <v>0</v>
      </c>
      <c r="X510" s="32">
        <f t="shared" si="64"/>
        <v>0</v>
      </c>
    </row>
    <row r="511" spans="1:24" ht="14.25" customHeight="1">
      <c r="A511" s="33" t="b">
        <f t="shared" si="58"/>
        <v>0</v>
      </c>
      <c r="B511" s="33">
        <f t="shared" si="65"/>
        <v>510</v>
      </c>
      <c r="C511" s="19"/>
      <c r="N511" s="37"/>
      <c r="O511" s="37"/>
      <c r="P511" s="37"/>
      <c r="Q511" s="37"/>
      <c r="R511" s="37"/>
      <c r="S511" s="32">
        <f t="shared" si="59"/>
        <v>0</v>
      </c>
      <c r="T511" s="32">
        <f t="shared" si="60"/>
        <v>0</v>
      </c>
      <c r="U511" s="32">
        <f t="shared" si="61"/>
        <v>0</v>
      </c>
      <c r="V511" s="32">
        <f t="shared" si="62"/>
        <v>0</v>
      </c>
      <c r="W511" s="32">
        <f t="shared" si="63"/>
        <v>0</v>
      </c>
      <c r="X511" s="32">
        <f t="shared" si="64"/>
        <v>0</v>
      </c>
    </row>
    <row r="512" spans="1:24" ht="14.25" customHeight="1">
      <c r="A512" s="33" t="b">
        <f t="shared" si="58"/>
        <v>0</v>
      </c>
      <c r="B512" s="33">
        <f t="shared" si="65"/>
        <v>511</v>
      </c>
      <c r="C512" s="19"/>
      <c r="N512" s="37"/>
      <c r="O512" s="37"/>
      <c r="P512" s="37"/>
      <c r="Q512" s="37"/>
      <c r="R512" s="37"/>
      <c r="S512" s="32">
        <f t="shared" si="59"/>
        <v>0</v>
      </c>
      <c r="T512" s="32">
        <f t="shared" si="60"/>
        <v>0</v>
      </c>
      <c r="U512" s="32">
        <f t="shared" si="61"/>
        <v>0</v>
      </c>
      <c r="V512" s="32">
        <f t="shared" si="62"/>
        <v>0</v>
      </c>
      <c r="W512" s="32">
        <f t="shared" si="63"/>
        <v>0</v>
      </c>
      <c r="X512" s="32">
        <f t="shared" si="64"/>
        <v>0</v>
      </c>
    </row>
    <row r="513" spans="1:24" ht="14.25" customHeight="1">
      <c r="A513" s="33" t="b">
        <f t="shared" si="58"/>
        <v>0</v>
      </c>
      <c r="B513" s="33">
        <f t="shared" si="65"/>
        <v>512</v>
      </c>
      <c r="C513" s="19"/>
      <c r="N513" s="37"/>
      <c r="O513" s="37"/>
      <c r="P513" s="37"/>
      <c r="Q513" s="37"/>
      <c r="R513" s="37"/>
      <c r="S513" s="32">
        <f t="shared" si="59"/>
        <v>0</v>
      </c>
      <c r="T513" s="32">
        <f t="shared" si="60"/>
        <v>0</v>
      </c>
      <c r="U513" s="32">
        <f t="shared" si="61"/>
        <v>0</v>
      </c>
      <c r="V513" s="32">
        <f t="shared" si="62"/>
        <v>0</v>
      </c>
      <c r="W513" s="32">
        <f t="shared" si="63"/>
        <v>0</v>
      </c>
      <c r="X513" s="32">
        <f t="shared" si="64"/>
        <v>0</v>
      </c>
    </row>
    <row r="514" spans="1:24" ht="14.25" customHeight="1">
      <c r="A514" s="33" t="b">
        <f t="shared" ref="A514:A577" si="66">IF(OR(COUNTIF(D514:M514, "NOT EXECUTED"), COUNTIF(D514:M514, "NOT COMPILED"), COUNTIF(D514:M514, "NOT EFFECTIVE")),TRUE,FALSE)</f>
        <v>0</v>
      </c>
      <c r="B514" s="33">
        <f t="shared" si="65"/>
        <v>513</v>
      </c>
      <c r="C514" s="19"/>
      <c r="N514" s="37"/>
      <c r="O514" s="37"/>
      <c r="P514" s="37"/>
      <c r="Q514" s="37"/>
      <c r="R514" s="37"/>
      <c r="S514" s="32">
        <f t="shared" ref="S514:S577" si="67">IF(COUNTIF(H514:M514,"NOT EFFECTIVE"),1,0)</f>
        <v>0</v>
      </c>
      <c r="T514" s="32">
        <f t="shared" ref="T514:T577" si="68">IF(AND(D514="NOT EXECUTED",COUNTA($N514)&lt;&gt;0),1,0)</f>
        <v>0</v>
      </c>
      <c r="U514" s="32">
        <f t="shared" ref="U514:U577" si="69">IF(AND(E514="NOT EXECUTED",COUNTA($N514)&lt;&gt;0),1,0)</f>
        <v>0</v>
      </c>
      <c r="V514" s="32">
        <f t="shared" ref="V514:V577" si="70">IF(AND(F514="NOT EXECUTED",COUNTA($N514)&lt;&gt;0),1,0)</f>
        <v>0</v>
      </c>
      <c r="W514" s="32">
        <f t="shared" ref="W514:W577" si="71">IF(AND(G514="NOT EXECUTED",COUNTA($N514)&lt;&gt;0),1,0)</f>
        <v>0</v>
      </c>
      <c r="X514" s="32">
        <f t="shared" ref="X514:X577" si="72">IF(AND(S514=1,COUNTA($N514)&lt;&gt;0),1,0)</f>
        <v>0</v>
      </c>
    </row>
    <row r="515" spans="1:24" ht="14.25" customHeight="1">
      <c r="A515" s="33" t="b">
        <f t="shared" si="66"/>
        <v>0</v>
      </c>
      <c r="B515" s="33">
        <f t="shared" ref="B515:B578" si="73">+B514+1</f>
        <v>514</v>
      </c>
      <c r="C515" s="19"/>
      <c r="N515" s="37"/>
      <c r="O515" s="37"/>
      <c r="P515" s="37"/>
      <c r="Q515" s="37"/>
      <c r="R515" s="37"/>
      <c r="S515" s="32">
        <f t="shared" si="67"/>
        <v>0</v>
      </c>
      <c r="T515" s="32">
        <f t="shared" si="68"/>
        <v>0</v>
      </c>
      <c r="U515" s="32">
        <f t="shared" si="69"/>
        <v>0</v>
      </c>
      <c r="V515" s="32">
        <f t="shared" si="70"/>
        <v>0</v>
      </c>
      <c r="W515" s="32">
        <f t="shared" si="71"/>
        <v>0</v>
      </c>
      <c r="X515" s="32">
        <f t="shared" si="72"/>
        <v>0</v>
      </c>
    </row>
    <row r="516" spans="1:24" ht="14.25" customHeight="1">
      <c r="A516" s="33" t="b">
        <f t="shared" si="66"/>
        <v>0</v>
      </c>
      <c r="B516" s="33">
        <f t="shared" si="73"/>
        <v>515</v>
      </c>
      <c r="C516" s="19"/>
      <c r="N516" s="37"/>
      <c r="O516" s="37"/>
      <c r="P516" s="37"/>
      <c r="Q516" s="37"/>
      <c r="R516" s="37"/>
      <c r="S516" s="32">
        <f t="shared" si="67"/>
        <v>0</v>
      </c>
      <c r="T516" s="32">
        <f t="shared" si="68"/>
        <v>0</v>
      </c>
      <c r="U516" s="32">
        <f t="shared" si="69"/>
        <v>0</v>
      </c>
      <c r="V516" s="32">
        <f t="shared" si="70"/>
        <v>0</v>
      </c>
      <c r="W516" s="32">
        <f t="shared" si="71"/>
        <v>0</v>
      </c>
      <c r="X516" s="32">
        <f t="shared" si="72"/>
        <v>0</v>
      </c>
    </row>
    <row r="517" spans="1:24" ht="14.25" customHeight="1">
      <c r="A517" s="33" t="b">
        <f t="shared" si="66"/>
        <v>0</v>
      </c>
      <c r="B517" s="33">
        <f t="shared" si="73"/>
        <v>516</v>
      </c>
      <c r="C517" s="19"/>
      <c r="N517" s="37"/>
      <c r="O517" s="37"/>
      <c r="P517" s="37"/>
      <c r="Q517" s="37"/>
      <c r="R517" s="37"/>
      <c r="S517" s="32">
        <f t="shared" si="67"/>
        <v>0</v>
      </c>
      <c r="T517" s="32">
        <f t="shared" si="68"/>
        <v>0</v>
      </c>
      <c r="U517" s="32">
        <f t="shared" si="69"/>
        <v>0</v>
      </c>
      <c r="V517" s="32">
        <f t="shared" si="70"/>
        <v>0</v>
      </c>
      <c r="W517" s="32">
        <f t="shared" si="71"/>
        <v>0</v>
      </c>
      <c r="X517" s="32">
        <f t="shared" si="72"/>
        <v>0</v>
      </c>
    </row>
    <row r="518" spans="1:24" ht="14.25" customHeight="1">
      <c r="A518" s="33" t="b">
        <f t="shared" si="66"/>
        <v>0</v>
      </c>
      <c r="B518" s="33">
        <f t="shared" si="73"/>
        <v>517</v>
      </c>
      <c r="C518" s="19"/>
      <c r="N518" s="37"/>
      <c r="O518" s="37"/>
      <c r="P518" s="37"/>
      <c r="Q518" s="37"/>
      <c r="R518" s="37"/>
      <c r="S518" s="32">
        <f t="shared" si="67"/>
        <v>0</v>
      </c>
      <c r="T518" s="32">
        <f t="shared" si="68"/>
        <v>0</v>
      </c>
      <c r="U518" s="32">
        <f t="shared" si="69"/>
        <v>0</v>
      </c>
      <c r="V518" s="32">
        <f t="shared" si="70"/>
        <v>0</v>
      </c>
      <c r="W518" s="32">
        <f t="shared" si="71"/>
        <v>0</v>
      </c>
      <c r="X518" s="32">
        <f t="shared" si="72"/>
        <v>0</v>
      </c>
    </row>
    <row r="519" spans="1:24" ht="14.25" customHeight="1">
      <c r="A519" s="33" t="b">
        <f t="shared" si="66"/>
        <v>0</v>
      </c>
      <c r="B519" s="33">
        <f t="shared" si="73"/>
        <v>518</v>
      </c>
      <c r="C519" s="19"/>
      <c r="N519" s="37"/>
      <c r="O519" s="37"/>
      <c r="P519" s="37"/>
      <c r="Q519" s="37"/>
      <c r="R519" s="37"/>
      <c r="S519" s="32">
        <f t="shared" si="67"/>
        <v>0</v>
      </c>
      <c r="T519" s="32">
        <f t="shared" si="68"/>
        <v>0</v>
      </c>
      <c r="U519" s="32">
        <f t="shared" si="69"/>
        <v>0</v>
      </c>
      <c r="V519" s="32">
        <f t="shared" si="70"/>
        <v>0</v>
      </c>
      <c r="W519" s="32">
        <f t="shared" si="71"/>
        <v>0</v>
      </c>
      <c r="X519" s="32">
        <f t="shared" si="72"/>
        <v>0</v>
      </c>
    </row>
    <row r="520" spans="1:24" ht="14.25" customHeight="1">
      <c r="A520" s="33" t="b">
        <f t="shared" si="66"/>
        <v>0</v>
      </c>
      <c r="B520" s="33">
        <f t="shared" si="73"/>
        <v>519</v>
      </c>
      <c r="C520" s="19"/>
      <c r="N520" s="37"/>
      <c r="O520" s="37"/>
      <c r="P520" s="37"/>
      <c r="Q520" s="37"/>
      <c r="R520" s="37"/>
      <c r="S520" s="32">
        <f t="shared" si="67"/>
        <v>0</v>
      </c>
      <c r="T520" s="32">
        <f t="shared" si="68"/>
        <v>0</v>
      </c>
      <c r="U520" s="32">
        <f t="shared" si="69"/>
        <v>0</v>
      </c>
      <c r="V520" s="32">
        <f t="shared" si="70"/>
        <v>0</v>
      </c>
      <c r="W520" s="32">
        <f t="shared" si="71"/>
        <v>0</v>
      </c>
      <c r="X520" s="32">
        <f t="shared" si="72"/>
        <v>0</v>
      </c>
    </row>
    <row r="521" spans="1:24" ht="14.25" customHeight="1">
      <c r="A521" s="33" t="b">
        <f t="shared" si="66"/>
        <v>0</v>
      </c>
      <c r="B521" s="33">
        <f t="shared" si="73"/>
        <v>520</v>
      </c>
      <c r="C521" s="19"/>
      <c r="N521" s="37"/>
      <c r="O521" s="37"/>
      <c r="P521" s="37"/>
      <c r="Q521" s="37"/>
      <c r="R521" s="37"/>
      <c r="S521" s="32">
        <f t="shared" si="67"/>
        <v>0</v>
      </c>
      <c r="T521" s="32">
        <f t="shared" si="68"/>
        <v>0</v>
      </c>
      <c r="U521" s="32">
        <f t="shared" si="69"/>
        <v>0</v>
      </c>
      <c r="V521" s="32">
        <f t="shared" si="70"/>
        <v>0</v>
      </c>
      <c r="W521" s="32">
        <f t="shared" si="71"/>
        <v>0</v>
      </c>
      <c r="X521" s="32">
        <f t="shared" si="72"/>
        <v>0</v>
      </c>
    </row>
    <row r="522" spans="1:24" ht="14.25" customHeight="1">
      <c r="A522" s="33" t="b">
        <f t="shared" si="66"/>
        <v>0</v>
      </c>
      <c r="B522" s="33">
        <f t="shared" si="73"/>
        <v>521</v>
      </c>
      <c r="C522" s="19"/>
      <c r="N522" s="37"/>
      <c r="O522" s="37"/>
      <c r="P522" s="37"/>
      <c r="Q522" s="37"/>
      <c r="R522" s="37"/>
      <c r="S522" s="32">
        <f t="shared" si="67"/>
        <v>0</v>
      </c>
      <c r="T522" s="32">
        <f t="shared" si="68"/>
        <v>0</v>
      </c>
      <c r="U522" s="32">
        <f t="shared" si="69"/>
        <v>0</v>
      </c>
      <c r="V522" s="32">
        <f t="shared" si="70"/>
        <v>0</v>
      </c>
      <c r="W522" s="32">
        <f t="shared" si="71"/>
        <v>0</v>
      </c>
      <c r="X522" s="32">
        <f t="shared" si="72"/>
        <v>0</v>
      </c>
    </row>
    <row r="523" spans="1:24" ht="14.25" customHeight="1">
      <c r="A523" s="33" t="b">
        <f t="shared" si="66"/>
        <v>0</v>
      </c>
      <c r="B523" s="33">
        <f t="shared" si="73"/>
        <v>522</v>
      </c>
      <c r="C523" s="19"/>
      <c r="N523" s="37"/>
      <c r="O523" s="37"/>
      <c r="P523" s="37"/>
      <c r="Q523" s="37"/>
      <c r="R523" s="37"/>
      <c r="S523" s="32">
        <f t="shared" si="67"/>
        <v>0</v>
      </c>
      <c r="T523" s="32">
        <f t="shared" si="68"/>
        <v>0</v>
      </c>
      <c r="U523" s="32">
        <f t="shared" si="69"/>
        <v>0</v>
      </c>
      <c r="V523" s="32">
        <f t="shared" si="70"/>
        <v>0</v>
      </c>
      <c r="W523" s="32">
        <f t="shared" si="71"/>
        <v>0</v>
      </c>
      <c r="X523" s="32">
        <f t="shared" si="72"/>
        <v>0</v>
      </c>
    </row>
    <row r="524" spans="1:24" ht="14.25" customHeight="1">
      <c r="A524" s="33" t="b">
        <f t="shared" si="66"/>
        <v>0</v>
      </c>
      <c r="B524" s="33">
        <f t="shared" si="73"/>
        <v>523</v>
      </c>
      <c r="C524" s="19"/>
      <c r="N524" s="37"/>
      <c r="O524" s="37"/>
      <c r="P524" s="37"/>
      <c r="Q524" s="37"/>
      <c r="R524" s="37"/>
      <c r="S524" s="32">
        <f t="shared" si="67"/>
        <v>0</v>
      </c>
      <c r="T524" s="32">
        <f t="shared" si="68"/>
        <v>0</v>
      </c>
      <c r="U524" s="32">
        <f t="shared" si="69"/>
        <v>0</v>
      </c>
      <c r="V524" s="32">
        <f t="shared" si="70"/>
        <v>0</v>
      </c>
      <c r="W524" s="32">
        <f t="shared" si="71"/>
        <v>0</v>
      </c>
      <c r="X524" s="32">
        <f t="shared" si="72"/>
        <v>0</v>
      </c>
    </row>
    <row r="525" spans="1:24" ht="14.25" customHeight="1">
      <c r="A525" s="33" t="b">
        <f t="shared" si="66"/>
        <v>0</v>
      </c>
      <c r="B525" s="33">
        <f t="shared" si="73"/>
        <v>524</v>
      </c>
      <c r="C525" s="19"/>
      <c r="N525" s="37"/>
      <c r="O525" s="37"/>
      <c r="P525" s="37"/>
      <c r="Q525" s="37"/>
      <c r="R525" s="37"/>
      <c r="S525" s="32">
        <f t="shared" si="67"/>
        <v>0</v>
      </c>
      <c r="T525" s="32">
        <f t="shared" si="68"/>
        <v>0</v>
      </c>
      <c r="U525" s="32">
        <f t="shared" si="69"/>
        <v>0</v>
      </c>
      <c r="V525" s="32">
        <f t="shared" si="70"/>
        <v>0</v>
      </c>
      <c r="W525" s="32">
        <f t="shared" si="71"/>
        <v>0</v>
      </c>
      <c r="X525" s="32">
        <f t="shared" si="72"/>
        <v>0</v>
      </c>
    </row>
    <row r="526" spans="1:24" ht="14.25" customHeight="1">
      <c r="A526" s="33" t="b">
        <f t="shared" si="66"/>
        <v>0</v>
      </c>
      <c r="B526" s="33">
        <f t="shared" si="73"/>
        <v>525</v>
      </c>
      <c r="C526" s="19"/>
      <c r="N526" s="37"/>
      <c r="O526" s="37"/>
      <c r="P526" s="37"/>
      <c r="Q526" s="37"/>
      <c r="R526" s="37"/>
      <c r="S526" s="32">
        <f t="shared" si="67"/>
        <v>0</v>
      </c>
      <c r="T526" s="32">
        <f t="shared" si="68"/>
        <v>0</v>
      </c>
      <c r="U526" s="32">
        <f t="shared" si="69"/>
        <v>0</v>
      </c>
      <c r="V526" s="32">
        <f t="shared" si="70"/>
        <v>0</v>
      </c>
      <c r="W526" s="32">
        <f t="shared" si="71"/>
        <v>0</v>
      </c>
      <c r="X526" s="32">
        <f t="shared" si="72"/>
        <v>0</v>
      </c>
    </row>
    <row r="527" spans="1:24" ht="14.25" customHeight="1">
      <c r="A527" s="33" t="b">
        <f t="shared" si="66"/>
        <v>0</v>
      </c>
      <c r="B527" s="33">
        <f t="shared" si="73"/>
        <v>526</v>
      </c>
      <c r="C527" s="19"/>
      <c r="N527" s="37"/>
      <c r="O527" s="37"/>
      <c r="P527" s="37"/>
      <c r="Q527" s="37"/>
      <c r="R527" s="37"/>
      <c r="S527" s="32">
        <f t="shared" si="67"/>
        <v>0</v>
      </c>
      <c r="T527" s="32">
        <f t="shared" si="68"/>
        <v>0</v>
      </c>
      <c r="U527" s="32">
        <f t="shared" si="69"/>
        <v>0</v>
      </c>
      <c r="V527" s="32">
        <f t="shared" si="70"/>
        <v>0</v>
      </c>
      <c r="W527" s="32">
        <f t="shared" si="71"/>
        <v>0</v>
      </c>
      <c r="X527" s="32">
        <f t="shared" si="72"/>
        <v>0</v>
      </c>
    </row>
    <row r="528" spans="1:24" ht="14.25" customHeight="1">
      <c r="A528" s="33" t="b">
        <f t="shared" si="66"/>
        <v>0</v>
      </c>
      <c r="B528" s="33">
        <f t="shared" si="73"/>
        <v>527</v>
      </c>
      <c r="C528" s="19"/>
      <c r="N528" s="37"/>
      <c r="O528" s="37"/>
      <c r="P528" s="37"/>
      <c r="Q528" s="37"/>
      <c r="R528" s="37"/>
      <c r="S528" s="32">
        <f t="shared" si="67"/>
        <v>0</v>
      </c>
      <c r="T528" s="32">
        <f t="shared" si="68"/>
        <v>0</v>
      </c>
      <c r="U528" s="32">
        <f t="shared" si="69"/>
        <v>0</v>
      </c>
      <c r="V528" s="32">
        <f t="shared" si="70"/>
        <v>0</v>
      </c>
      <c r="W528" s="32">
        <f t="shared" si="71"/>
        <v>0</v>
      </c>
      <c r="X528" s="32">
        <f t="shared" si="72"/>
        <v>0</v>
      </c>
    </row>
    <row r="529" spans="1:24" ht="14.25" customHeight="1">
      <c r="A529" s="33" t="b">
        <f t="shared" si="66"/>
        <v>0</v>
      </c>
      <c r="B529" s="33">
        <f t="shared" si="73"/>
        <v>528</v>
      </c>
      <c r="C529" s="19"/>
      <c r="N529" s="37"/>
      <c r="O529" s="37"/>
      <c r="P529" s="37"/>
      <c r="Q529" s="37"/>
      <c r="R529" s="37"/>
      <c r="S529" s="32">
        <f t="shared" si="67"/>
        <v>0</v>
      </c>
      <c r="T529" s="32">
        <f t="shared" si="68"/>
        <v>0</v>
      </c>
      <c r="U529" s="32">
        <f t="shared" si="69"/>
        <v>0</v>
      </c>
      <c r="V529" s="32">
        <f t="shared" si="70"/>
        <v>0</v>
      </c>
      <c r="W529" s="32">
        <f t="shared" si="71"/>
        <v>0</v>
      </c>
      <c r="X529" s="32">
        <f t="shared" si="72"/>
        <v>0</v>
      </c>
    </row>
    <row r="530" spans="1:24" ht="14.25" customHeight="1">
      <c r="A530" s="33" t="b">
        <f t="shared" si="66"/>
        <v>0</v>
      </c>
      <c r="B530" s="33">
        <f t="shared" si="73"/>
        <v>529</v>
      </c>
      <c r="C530" s="19"/>
      <c r="N530" s="37"/>
      <c r="O530" s="37"/>
      <c r="P530" s="37"/>
      <c r="Q530" s="37"/>
      <c r="R530" s="37"/>
      <c r="S530" s="32">
        <f t="shared" si="67"/>
        <v>0</v>
      </c>
      <c r="T530" s="32">
        <f t="shared" si="68"/>
        <v>0</v>
      </c>
      <c r="U530" s="32">
        <f t="shared" si="69"/>
        <v>0</v>
      </c>
      <c r="V530" s="32">
        <f t="shared" si="70"/>
        <v>0</v>
      </c>
      <c r="W530" s="32">
        <f t="shared" si="71"/>
        <v>0</v>
      </c>
      <c r="X530" s="32">
        <f t="shared" si="72"/>
        <v>0</v>
      </c>
    </row>
    <row r="531" spans="1:24" ht="14.25" customHeight="1">
      <c r="A531" s="33" t="b">
        <f t="shared" si="66"/>
        <v>0</v>
      </c>
      <c r="B531" s="33">
        <f t="shared" si="73"/>
        <v>530</v>
      </c>
      <c r="C531" s="19"/>
      <c r="N531" s="37"/>
      <c r="O531" s="37"/>
      <c r="P531" s="37"/>
      <c r="Q531" s="37"/>
      <c r="R531" s="37"/>
      <c r="S531" s="32">
        <f t="shared" si="67"/>
        <v>0</v>
      </c>
      <c r="T531" s="32">
        <f t="shared" si="68"/>
        <v>0</v>
      </c>
      <c r="U531" s="32">
        <f t="shared" si="69"/>
        <v>0</v>
      </c>
      <c r="V531" s="32">
        <f t="shared" si="70"/>
        <v>0</v>
      </c>
      <c r="W531" s="32">
        <f t="shared" si="71"/>
        <v>0</v>
      </c>
      <c r="X531" s="32">
        <f t="shared" si="72"/>
        <v>0</v>
      </c>
    </row>
    <row r="532" spans="1:24" ht="14.25" customHeight="1">
      <c r="A532" s="33" t="b">
        <f t="shared" si="66"/>
        <v>0</v>
      </c>
      <c r="B532" s="33">
        <f t="shared" si="73"/>
        <v>531</v>
      </c>
      <c r="C532" s="19"/>
      <c r="N532" s="37"/>
      <c r="O532" s="37"/>
      <c r="P532" s="37"/>
      <c r="Q532" s="37"/>
      <c r="R532" s="37"/>
      <c r="S532" s="32">
        <f t="shared" si="67"/>
        <v>0</v>
      </c>
      <c r="T532" s="32">
        <f t="shared" si="68"/>
        <v>0</v>
      </c>
      <c r="U532" s="32">
        <f t="shared" si="69"/>
        <v>0</v>
      </c>
      <c r="V532" s="32">
        <f t="shared" si="70"/>
        <v>0</v>
      </c>
      <c r="W532" s="32">
        <f t="shared" si="71"/>
        <v>0</v>
      </c>
      <c r="X532" s="32">
        <f t="shared" si="72"/>
        <v>0</v>
      </c>
    </row>
    <row r="533" spans="1:24" ht="14.25" customHeight="1">
      <c r="A533" s="33" t="b">
        <f t="shared" si="66"/>
        <v>0</v>
      </c>
      <c r="B533" s="33">
        <f t="shared" si="73"/>
        <v>532</v>
      </c>
      <c r="C533" s="19"/>
      <c r="N533" s="37"/>
      <c r="O533" s="37"/>
      <c r="P533" s="37"/>
      <c r="Q533" s="37"/>
      <c r="R533" s="37"/>
      <c r="S533" s="32">
        <f t="shared" si="67"/>
        <v>0</v>
      </c>
      <c r="T533" s="32">
        <f t="shared" si="68"/>
        <v>0</v>
      </c>
      <c r="U533" s="32">
        <f t="shared" si="69"/>
        <v>0</v>
      </c>
      <c r="V533" s="32">
        <f t="shared" si="70"/>
        <v>0</v>
      </c>
      <c r="W533" s="32">
        <f t="shared" si="71"/>
        <v>0</v>
      </c>
      <c r="X533" s="32">
        <f t="shared" si="72"/>
        <v>0</v>
      </c>
    </row>
    <row r="534" spans="1:24" ht="14.25" customHeight="1">
      <c r="A534" s="33" t="b">
        <f t="shared" si="66"/>
        <v>0</v>
      </c>
      <c r="B534" s="33">
        <f t="shared" si="73"/>
        <v>533</v>
      </c>
      <c r="C534" s="19"/>
      <c r="N534" s="37"/>
      <c r="O534" s="37"/>
      <c r="P534" s="37"/>
      <c r="Q534" s="37"/>
      <c r="R534" s="37"/>
      <c r="S534" s="32">
        <f t="shared" si="67"/>
        <v>0</v>
      </c>
      <c r="T534" s="32">
        <f t="shared" si="68"/>
        <v>0</v>
      </c>
      <c r="U534" s="32">
        <f t="shared" si="69"/>
        <v>0</v>
      </c>
      <c r="V534" s="32">
        <f t="shared" si="70"/>
        <v>0</v>
      </c>
      <c r="W534" s="32">
        <f t="shared" si="71"/>
        <v>0</v>
      </c>
      <c r="X534" s="32">
        <f t="shared" si="72"/>
        <v>0</v>
      </c>
    </row>
    <row r="535" spans="1:24" ht="14.25" customHeight="1">
      <c r="A535" s="33" t="b">
        <f t="shared" si="66"/>
        <v>0</v>
      </c>
      <c r="B535" s="33">
        <f t="shared" si="73"/>
        <v>534</v>
      </c>
      <c r="C535" s="19"/>
      <c r="N535" s="37"/>
      <c r="O535" s="37"/>
      <c r="P535" s="37"/>
      <c r="Q535" s="37"/>
      <c r="R535" s="37"/>
      <c r="S535" s="32">
        <f t="shared" si="67"/>
        <v>0</v>
      </c>
      <c r="T535" s="32">
        <f t="shared" si="68"/>
        <v>0</v>
      </c>
      <c r="U535" s="32">
        <f t="shared" si="69"/>
        <v>0</v>
      </c>
      <c r="V535" s="32">
        <f t="shared" si="70"/>
        <v>0</v>
      </c>
      <c r="W535" s="32">
        <f t="shared" si="71"/>
        <v>0</v>
      </c>
      <c r="X535" s="32">
        <f t="shared" si="72"/>
        <v>0</v>
      </c>
    </row>
    <row r="536" spans="1:24" ht="14.25" customHeight="1">
      <c r="A536" s="33" t="b">
        <f t="shared" si="66"/>
        <v>0</v>
      </c>
      <c r="B536" s="33">
        <f t="shared" si="73"/>
        <v>535</v>
      </c>
      <c r="C536" s="19"/>
      <c r="N536" s="37"/>
      <c r="O536" s="37"/>
      <c r="P536" s="37"/>
      <c r="Q536" s="37"/>
      <c r="R536" s="37"/>
      <c r="S536" s="32">
        <f t="shared" si="67"/>
        <v>0</v>
      </c>
      <c r="T536" s="32">
        <f t="shared" si="68"/>
        <v>0</v>
      </c>
      <c r="U536" s="32">
        <f t="shared" si="69"/>
        <v>0</v>
      </c>
      <c r="V536" s="32">
        <f t="shared" si="70"/>
        <v>0</v>
      </c>
      <c r="W536" s="32">
        <f t="shared" si="71"/>
        <v>0</v>
      </c>
      <c r="X536" s="32">
        <f t="shared" si="72"/>
        <v>0</v>
      </c>
    </row>
    <row r="537" spans="1:24" ht="14.25" customHeight="1">
      <c r="A537" s="33" t="b">
        <f t="shared" si="66"/>
        <v>0</v>
      </c>
      <c r="B537" s="33">
        <f t="shared" si="73"/>
        <v>536</v>
      </c>
      <c r="C537" s="19"/>
      <c r="N537" s="37"/>
      <c r="O537" s="37"/>
      <c r="P537" s="37"/>
      <c r="Q537" s="37"/>
      <c r="R537" s="37"/>
      <c r="S537" s="32">
        <f t="shared" si="67"/>
        <v>0</v>
      </c>
      <c r="T537" s="32">
        <f t="shared" si="68"/>
        <v>0</v>
      </c>
      <c r="U537" s="32">
        <f t="shared" si="69"/>
        <v>0</v>
      </c>
      <c r="V537" s="32">
        <f t="shared" si="70"/>
        <v>0</v>
      </c>
      <c r="W537" s="32">
        <f t="shared" si="71"/>
        <v>0</v>
      </c>
      <c r="X537" s="32">
        <f t="shared" si="72"/>
        <v>0</v>
      </c>
    </row>
    <row r="538" spans="1:24" ht="14.25" customHeight="1">
      <c r="A538" s="33" t="b">
        <f t="shared" si="66"/>
        <v>0</v>
      </c>
      <c r="B538" s="33">
        <f t="shared" si="73"/>
        <v>537</v>
      </c>
      <c r="C538" s="19"/>
      <c r="N538" s="37"/>
      <c r="O538" s="37"/>
      <c r="P538" s="37"/>
      <c r="Q538" s="37"/>
      <c r="R538" s="37"/>
      <c r="S538" s="32">
        <f t="shared" si="67"/>
        <v>0</v>
      </c>
      <c r="T538" s="32">
        <f t="shared" si="68"/>
        <v>0</v>
      </c>
      <c r="U538" s="32">
        <f t="shared" si="69"/>
        <v>0</v>
      </c>
      <c r="V538" s="32">
        <f t="shared" si="70"/>
        <v>0</v>
      </c>
      <c r="W538" s="32">
        <f t="shared" si="71"/>
        <v>0</v>
      </c>
      <c r="X538" s="32">
        <f t="shared" si="72"/>
        <v>0</v>
      </c>
    </row>
    <row r="539" spans="1:24" ht="14.25" customHeight="1">
      <c r="A539" s="33" t="b">
        <f t="shared" si="66"/>
        <v>0</v>
      </c>
      <c r="B539" s="33">
        <f t="shared" si="73"/>
        <v>538</v>
      </c>
      <c r="C539" s="19"/>
      <c r="N539" s="37"/>
      <c r="O539" s="37"/>
      <c r="P539" s="37"/>
      <c r="Q539" s="37"/>
      <c r="R539" s="37"/>
      <c r="S539" s="32">
        <f t="shared" si="67"/>
        <v>0</v>
      </c>
      <c r="T539" s="32">
        <f t="shared" si="68"/>
        <v>0</v>
      </c>
      <c r="U539" s="32">
        <f t="shared" si="69"/>
        <v>0</v>
      </c>
      <c r="V539" s="32">
        <f t="shared" si="70"/>
        <v>0</v>
      </c>
      <c r="W539" s="32">
        <f t="shared" si="71"/>
        <v>0</v>
      </c>
      <c r="X539" s="32">
        <f t="shared" si="72"/>
        <v>0</v>
      </c>
    </row>
    <row r="540" spans="1:24" ht="14.25" customHeight="1">
      <c r="A540" s="33" t="b">
        <f t="shared" si="66"/>
        <v>0</v>
      </c>
      <c r="B540" s="33">
        <f t="shared" si="73"/>
        <v>539</v>
      </c>
      <c r="C540" s="19"/>
      <c r="N540" s="37"/>
      <c r="O540" s="37"/>
      <c r="P540" s="37"/>
      <c r="Q540" s="37"/>
      <c r="R540" s="37"/>
      <c r="S540" s="32">
        <f t="shared" si="67"/>
        <v>0</v>
      </c>
      <c r="T540" s="32">
        <f t="shared" si="68"/>
        <v>0</v>
      </c>
      <c r="U540" s="32">
        <f t="shared" si="69"/>
        <v>0</v>
      </c>
      <c r="V540" s="32">
        <f t="shared" si="70"/>
        <v>0</v>
      </c>
      <c r="W540" s="32">
        <f t="shared" si="71"/>
        <v>0</v>
      </c>
      <c r="X540" s="32">
        <f t="shared" si="72"/>
        <v>0</v>
      </c>
    </row>
    <row r="541" spans="1:24" ht="14.25" customHeight="1">
      <c r="A541" s="33" t="b">
        <f t="shared" si="66"/>
        <v>0</v>
      </c>
      <c r="B541" s="33">
        <f t="shared" si="73"/>
        <v>540</v>
      </c>
      <c r="C541" s="19"/>
      <c r="N541" s="37"/>
      <c r="O541" s="37"/>
      <c r="P541" s="37"/>
      <c r="Q541" s="37"/>
      <c r="R541" s="37"/>
      <c r="S541" s="32">
        <f t="shared" si="67"/>
        <v>0</v>
      </c>
      <c r="T541" s="32">
        <f t="shared" si="68"/>
        <v>0</v>
      </c>
      <c r="U541" s="32">
        <f t="shared" si="69"/>
        <v>0</v>
      </c>
      <c r="V541" s="32">
        <f t="shared" si="70"/>
        <v>0</v>
      </c>
      <c r="W541" s="32">
        <f t="shared" si="71"/>
        <v>0</v>
      </c>
      <c r="X541" s="32">
        <f t="shared" si="72"/>
        <v>0</v>
      </c>
    </row>
    <row r="542" spans="1:24" ht="14.25" customHeight="1">
      <c r="A542" s="33" t="b">
        <f t="shared" si="66"/>
        <v>0</v>
      </c>
      <c r="B542" s="33">
        <f t="shared" si="73"/>
        <v>541</v>
      </c>
      <c r="C542" s="19"/>
      <c r="N542" s="37"/>
      <c r="O542" s="37"/>
      <c r="P542" s="37"/>
      <c r="Q542" s="37"/>
      <c r="R542" s="37"/>
      <c r="S542" s="32">
        <f t="shared" si="67"/>
        <v>0</v>
      </c>
      <c r="T542" s="32">
        <f t="shared" si="68"/>
        <v>0</v>
      </c>
      <c r="U542" s="32">
        <f t="shared" si="69"/>
        <v>0</v>
      </c>
      <c r="V542" s="32">
        <f t="shared" si="70"/>
        <v>0</v>
      </c>
      <c r="W542" s="32">
        <f t="shared" si="71"/>
        <v>0</v>
      </c>
      <c r="X542" s="32">
        <f t="shared" si="72"/>
        <v>0</v>
      </c>
    </row>
    <row r="543" spans="1:24" ht="14.25" customHeight="1">
      <c r="A543" s="33" t="b">
        <f t="shared" si="66"/>
        <v>0</v>
      </c>
      <c r="B543" s="33">
        <f t="shared" si="73"/>
        <v>542</v>
      </c>
      <c r="C543" s="19"/>
      <c r="N543" s="37"/>
      <c r="O543" s="37"/>
      <c r="P543" s="37"/>
      <c r="Q543" s="37"/>
      <c r="R543" s="37"/>
      <c r="S543" s="32">
        <f t="shared" si="67"/>
        <v>0</v>
      </c>
      <c r="T543" s="32">
        <f t="shared" si="68"/>
        <v>0</v>
      </c>
      <c r="U543" s="32">
        <f t="shared" si="69"/>
        <v>0</v>
      </c>
      <c r="V543" s="32">
        <f t="shared" si="70"/>
        <v>0</v>
      </c>
      <c r="W543" s="32">
        <f t="shared" si="71"/>
        <v>0</v>
      </c>
      <c r="X543" s="32">
        <f t="shared" si="72"/>
        <v>0</v>
      </c>
    </row>
    <row r="544" spans="1:24" ht="14.25" customHeight="1">
      <c r="A544" s="33" t="b">
        <f t="shared" si="66"/>
        <v>0</v>
      </c>
      <c r="B544" s="33">
        <f t="shared" si="73"/>
        <v>543</v>
      </c>
      <c r="C544" s="19"/>
      <c r="N544" s="37"/>
      <c r="O544" s="37"/>
      <c r="P544" s="37"/>
      <c r="Q544" s="37"/>
      <c r="R544" s="37"/>
      <c r="S544" s="32">
        <f t="shared" si="67"/>
        <v>0</v>
      </c>
      <c r="T544" s="32">
        <f t="shared" si="68"/>
        <v>0</v>
      </c>
      <c r="U544" s="32">
        <f t="shared" si="69"/>
        <v>0</v>
      </c>
      <c r="V544" s="32">
        <f t="shared" si="70"/>
        <v>0</v>
      </c>
      <c r="W544" s="32">
        <f t="shared" si="71"/>
        <v>0</v>
      </c>
      <c r="X544" s="32">
        <f t="shared" si="72"/>
        <v>0</v>
      </c>
    </row>
    <row r="545" spans="1:24" ht="14.25" customHeight="1">
      <c r="A545" s="33" t="b">
        <f t="shared" si="66"/>
        <v>0</v>
      </c>
      <c r="B545" s="33">
        <f t="shared" si="73"/>
        <v>544</v>
      </c>
      <c r="C545" s="19"/>
      <c r="N545" s="37"/>
      <c r="O545" s="37"/>
      <c r="P545" s="37"/>
      <c r="Q545" s="37"/>
      <c r="R545" s="37"/>
      <c r="S545" s="32">
        <f t="shared" si="67"/>
        <v>0</v>
      </c>
      <c r="T545" s="32">
        <f t="shared" si="68"/>
        <v>0</v>
      </c>
      <c r="U545" s="32">
        <f t="shared" si="69"/>
        <v>0</v>
      </c>
      <c r="V545" s="32">
        <f t="shared" si="70"/>
        <v>0</v>
      </c>
      <c r="W545" s="32">
        <f t="shared" si="71"/>
        <v>0</v>
      </c>
      <c r="X545" s="32">
        <f t="shared" si="72"/>
        <v>0</v>
      </c>
    </row>
    <row r="546" spans="1:24" ht="14.25" customHeight="1">
      <c r="A546" s="33" t="b">
        <f t="shared" si="66"/>
        <v>0</v>
      </c>
      <c r="B546" s="33">
        <f t="shared" si="73"/>
        <v>545</v>
      </c>
      <c r="C546" s="17"/>
      <c r="N546" s="37"/>
      <c r="O546" s="37"/>
      <c r="P546" s="37"/>
      <c r="Q546" s="37"/>
      <c r="R546" s="37"/>
      <c r="S546" s="32">
        <f t="shared" si="67"/>
        <v>0</v>
      </c>
      <c r="T546" s="32">
        <f t="shared" si="68"/>
        <v>0</v>
      </c>
      <c r="U546" s="32">
        <f t="shared" si="69"/>
        <v>0</v>
      </c>
      <c r="V546" s="32">
        <f t="shared" si="70"/>
        <v>0</v>
      </c>
      <c r="W546" s="32">
        <f t="shared" si="71"/>
        <v>0</v>
      </c>
      <c r="X546" s="32">
        <f t="shared" si="72"/>
        <v>0</v>
      </c>
    </row>
    <row r="547" spans="1:24" ht="14.25" customHeight="1">
      <c r="A547" s="33" t="b">
        <f t="shared" si="66"/>
        <v>0</v>
      </c>
      <c r="B547" s="33">
        <f t="shared" si="73"/>
        <v>546</v>
      </c>
      <c r="C547" s="18"/>
      <c r="N547" s="37"/>
      <c r="O547" s="37"/>
      <c r="P547" s="37"/>
      <c r="Q547" s="37"/>
      <c r="R547" s="37"/>
      <c r="S547" s="32">
        <f t="shared" si="67"/>
        <v>0</v>
      </c>
      <c r="T547" s="32">
        <f t="shared" si="68"/>
        <v>0</v>
      </c>
      <c r="U547" s="32">
        <f t="shared" si="69"/>
        <v>0</v>
      </c>
      <c r="V547" s="32">
        <f t="shared" si="70"/>
        <v>0</v>
      </c>
      <c r="W547" s="32">
        <f t="shared" si="71"/>
        <v>0</v>
      </c>
      <c r="X547" s="32">
        <f t="shared" si="72"/>
        <v>0</v>
      </c>
    </row>
    <row r="548" spans="1:24" ht="14.25" customHeight="1">
      <c r="A548" s="33" t="b">
        <f t="shared" si="66"/>
        <v>0</v>
      </c>
      <c r="B548" s="33">
        <f t="shared" si="73"/>
        <v>547</v>
      </c>
      <c r="C548" s="17"/>
      <c r="N548" s="37"/>
      <c r="O548" s="37"/>
      <c r="P548" s="37"/>
      <c r="Q548" s="37"/>
      <c r="R548" s="37"/>
      <c r="S548" s="32">
        <f t="shared" si="67"/>
        <v>0</v>
      </c>
      <c r="T548" s="32">
        <f t="shared" si="68"/>
        <v>0</v>
      </c>
      <c r="U548" s="32">
        <f t="shared" si="69"/>
        <v>0</v>
      </c>
      <c r="V548" s="32">
        <f t="shared" si="70"/>
        <v>0</v>
      </c>
      <c r="W548" s="32">
        <f t="shared" si="71"/>
        <v>0</v>
      </c>
      <c r="X548" s="32">
        <f t="shared" si="72"/>
        <v>0</v>
      </c>
    </row>
    <row r="549" spans="1:24" ht="14.25" customHeight="1">
      <c r="A549" s="33" t="b">
        <f t="shared" si="66"/>
        <v>0</v>
      </c>
      <c r="B549" s="33">
        <f t="shared" si="73"/>
        <v>548</v>
      </c>
      <c r="C549" s="17"/>
      <c r="N549" s="37"/>
      <c r="O549" s="37"/>
      <c r="P549" s="37"/>
      <c r="Q549" s="37"/>
      <c r="R549" s="37"/>
      <c r="S549" s="32">
        <f t="shared" si="67"/>
        <v>0</v>
      </c>
      <c r="T549" s="32">
        <f t="shared" si="68"/>
        <v>0</v>
      </c>
      <c r="U549" s="32">
        <f t="shared" si="69"/>
        <v>0</v>
      </c>
      <c r="V549" s="32">
        <f t="shared" si="70"/>
        <v>0</v>
      </c>
      <c r="W549" s="32">
        <f t="shared" si="71"/>
        <v>0</v>
      </c>
      <c r="X549" s="32">
        <f t="shared" si="72"/>
        <v>0</v>
      </c>
    </row>
    <row r="550" spans="1:24" ht="14.25" customHeight="1">
      <c r="A550" s="33" t="b">
        <f t="shared" si="66"/>
        <v>0</v>
      </c>
      <c r="B550" s="33">
        <f t="shared" si="73"/>
        <v>549</v>
      </c>
      <c r="C550" s="17"/>
      <c r="N550" s="37"/>
      <c r="O550" s="37"/>
      <c r="P550" s="37"/>
      <c r="Q550" s="37"/>
      <c r="R550" s="37"/>
      <c r="S550" s="32">
        <f t="shared" si="67"/>
        <v>0</v>
      </c>
      <c r="T550" s="32">
        <f t="shared" si="68"/>
        <v>0</v>
      </c>
      <c r="U550" s="32">
        <f t="shared" si="69"/>
        <v>0</v>
      </c>
      <c r="V550" s="32">
        <f t="shared" si="70"/>
        <v>0</v>
      </c>
      <c r="W550" s="32">
        <f t="shared" si="71"/>
        <v>0</v>
      </c>
      <c r="X550" s="32">
        <f t="shared" si="72"/>
        <v>0</v>
      </c>
    </row>
    <row r="551" spans="1:24" ht="14.25" customHeight="1">
      <c r="A551" s="33" t="b">
        <f t="shared" si="66"/>
        <v>0</v>
      </c>
      <c r="B551" s="33">
        <f t="shared" si="73"/>
        <v>550</v>
      </c>
      <c r="C551" s="17"/>
      <c r="N551" s="37"/>
      <c r="O551" s="37"/>
      <c r="P551" s="37"/>
      <c r="Q551" s="37"/>
      <c r="R551" s="37"/>
      <c r="S551" s="32">
        <f t="shared" si="67"/>
        <v>0</v>
      </c>
      <c r="T551" s="32">
        <f t="shared" si="68"/>
        <v>0</v>
      </c>
      <c r="U551" s="32">
        <f t="shared" si="69"/>
        <v>0</v>
      </c>
      <c r="V551" s="32">
        <f t="shared" si="70"/>
        <v>0</v>
      </c>
      <c r="W551" s="32">
        <f t="shared" si="71"/>
        <v>0</v>
      </c>
      <c r="X551" s="32">
        <f t="shared" si="72"/>
        <v>0</v>
      </c>
    </row>
    <row r="552" spans="1:24" ht="14.25" customHeight="1">
      <c r="A552" s="33" t="b">
        <f t="shared" si="66"/>
        <v>0</v>
      </c>
      <c r="B552" s="33">
        <f t="shared" si="73"/>
        <v>551</v>
      </c>
      <c r="C552" s="20"/>
      <c r="N552" s="37"/>
      <c r="O552" s="37"/>
      <c r="P552" s="37"/>
      <c r="Q552" s="37"/>
      <c r="R552" s="37"/>
      <c r="S552" s="32">
        <f t="shared" si="67"/>
        <v>0</v>
      </c>
      <c r="T552" s="32">
        <f t="shared" si="68"/>
        <v>0</v>
      </c>
      <c r="U552" s="32">
        <f t="shared" si="69"/>
        <v>0</v>
      </c>
      <c r="V552" s="32">
        <f t="shared" si="70"/>
        <v>0</v>
      </c>
      <c r="W552" s="32">
        <f t="shared" si="71"/>
        <v>0</v>
      </c>
      <c r="X552" s="32">
        <f t="shared" si="72"/>
        <v>0</v>
      </c>
    </row>
    <row r="553" spans="1:24" ht="14.25" customHeight="1">
      <c r="A553" s="33" t="b">
        <f t="shared" si="66"/>
        <v>0</v>
      </c>
      <c r="B553" s="33">
        <f t="shared" si="73"/>
        <v>552</v>
      </c>
      <c r="C553" s="17"/>
      <c r="N553" s="37"/>
      <c r="O553" s="37"/>
      <c r="P553" s="37"/>
      <c r="Q553" s="37"/>
      <c r="R553" s="37"/>
      <c r="S553" s="32">
        <f t="shared" si="67"/>
        <v>0</v>
      </c>
      <c r="T553" s="32">
        <f t="shared" si="68"/>
        <v>0</v>
      </c>
      <c r="U553" s="32">
        <f t="shared" si="69"/>
        <v>0</v>
      </c>
      <c r="V553" s="32">
        <f t="shared" si="70"/>
        <v>0</v>
      </c>
      <c r="W553" s="32">
        <f t="shared" si="71"/>
        <v>0</v>
      </c>
      <c r="X553" s="32">
        <f t="shared" si="72"/>
        <v>0</v>
      </c>
    </row>
    <row r="554" spans="1:24" ht="14.25" customHeight="1">
      <c r="A554" s="33" t="b">
        <f t="shared" si="66"/>
        <v>0</v>
      </c>
      <c r="B554" s="33">
        <f t="shared" si="73"/>
        <v>553</v>
      </c>
      <c r="C554" s="20"/>
      <c r="N554" s="37"/>
      <c r="O554" s="37"/>
      <c r="P554" s="37"/>
      <c r="Q554" s="37"/>
      <c r="R554" s="37"/>
      <c r="S554" s="32">
        <f t="shared" si="67"/>
        <v>0</v>
      </c>
      <c r="T554" s="32">
        <f t="shared" si="68"/>
        <v>0</v>
      </c>
      <c r="U554" s="32">
        <f t="shared" si="69"/>
        <v>0</v>
      </c>
      <c r="V554" s="32">
        <f t="shared" si="70"/>
        <v>0</v>
      </c>
      <c r="W554" s="32">
        <f t="shared" si="71"/>
        <v>0</v>
      </c>
      <c r="X554" s="32">
        <f t="shared" si="72"/>
        <v>0</v>
      </c>
    </row>
    <row r="555" spans="1:24" ht="14.25" customHeight="1">
      <c r="A555" s="33" t="b">
        <f t="shared" si="66"/>
        <v>0</v>
      </c>
      <c r="B555" s="33">
        <f t="shared" si="73"/>
        <v>554</v>
      </c>
      <c r="C555" s="17"/>
      <c r="N555" s="37"/>
      <c r="O555" s="37"/>
      <c r="P555" s="37"/>
      <c r="Q555" s="37"/>
      <c r="R555" s="37"/>
      <c r="S555" s="32">
        <f t="shared" si="67"/>
        <v>0</v>
      </c>
      <c r="T555" s="32">
        <f t="shared" si="68"/>
        <v>0</v>
      </c>
      <c r="U555" s="32">
        <f t="shared" si="69"/>
        <v>0</v>
      </c>
      <c r="V555" s="32">
        <f t="shared" si="70"/>
        <v>0</v>
      </c>
      <c r="W555" s="32">
        <f t="shared" si="71"/>
        <v>0</v>
      </c>
      <c r="X555" s="32">
        <f t="shared" si="72"/>
        <v>0</v>
      </c>
    </row>
    <row r="556" spans="1:24" ht="14.25" customHeight="1">
      <c r="A556" s="33" t="b">
        <f t="shared" si="66"/>
        <v>0</v>
      </c>
      <c r="B556" s="33">
        <f t="shared" si="73"/>
        <v>555</v>
      </c>
      <c r="C556" s="20"/>
      <c r="N556" s="37"/>
      <c r="O556" s="37"/>
      <c r="P556" s="37"/>
      <c r="Q556" s="37"/>
      <c r="R556" s="37"/>
      <c r="S556" s="32">
        <f t="shared" si="67"/>
        <v>0</v>
      </c>
      <c r="T556" s="32">
        <f t="shared" si="68"/>
        <v>0</v>
      </c>
      <c r="U556" s="32">
        <f t="shared" si="69"/>
        <v>0</v>
      </c>
      <c r="V556" s="32">
        <f t="shared" si="70"/>
        <v>0</v>
      </c>
      <c r="W556" s="32">
        <f t="shared" si="71"/>
        <v>0</v>
      </c>
      <c r="X556" s="32">
        <f t="shared" si="72"/>
        <v>0</v>
      </c>
    </row>
    <row r="557" spans="1:24" ht="14.25" customHeight="1">
      <c r="A557" s="33" t="b">
        <f t="shared" si="66"/>
        <v>0</v>
      </c>
      <c r="B557" s="33">
        <f t="shared" si="73"/>
        <v>556</v>
      </c>
      <c r="C557" s="21"/>
      <c r="N557" s="37"/>
      <c r="O557" s="37"/>
      <c r="P557" s="37"/>
      <c r="Q557" s="37"/>
      <c r="R557" s="37"/>
      <c r="S557" s="32">
        <f t="shared" si="67"/>
        <v>0</v>
      </c>
      <c r="T557" s="32">
        <f t="shared" si="68"/>
        <v>0</v>
      </c>
      <c r="U557" s="32">
        <f t="shared" si="69"/>
        <v>0</v>
      </c>
      <c r="V557" s="32">
        <f t="shared" si="70"/>
        <v>0</v>
      </c>
      <c r="W557" s="32">
        <f t="shared" si="71"/>
        <v>0</v>
      </c>
      <c r="X557" s="32">
        <f t="shared" si="72"/>
        <v>0</v>
      </c>
    </row>
    <row r="558" spans="1:24" ht="14.25" customHeight="1">
      <c r="A558" s="33" t="b">
        <f t="shared" si="66"/>
        <v>0</v>
      </c>
      <c r="B558" s="33">
        <f t="shared" si="73"/>
        <v>557</v>
      </c>
      <c r="C558" s="17"/>
      <c r="N558" s="37"/>
      <c r="O558" s="37"/>
      <c r="P558" s="37"/>
      <c r="Q558" s="37"/>
      <c r="R558" s="37"/>
      <c r="S558" s="32">
        <f t="shared" si="67"/>
        <v>0</v>
      </c>
      <c r="T558" s="32">
        <f t="shared" si="68"/>
        <v>0</v>
      </c>
      <c r="U558" s="32">
        <f t="shared" si="69"/>
        <v>0</v>
      </c>
      <c r="V558" s="32">
        <f t="shared" si="70"/>
        <v>0</v>
      </c>
      <c r="W558" s="32">
        <f t="shared" si="71"/>
        <v>0</v>
      </c>
      <c r="X558" s="32">
        <f t="shared" si="72"/>
        <v>0</v>
      </c>
    </row>
    <row r="559" spans="1:24" ht="14.25" customHeight="1">
      <c r="A559" s="33" t="b">
        <f t="shared" si="66"/>
        <v>0</v>
      </c>
      <c r="B559" s="33">
        <f t="shared" si="73"/>
        <v>558</v>
      </c>
      <c r="C559" s="20"/>
      <c r="N559" s="37"/>
      <c r="O559" s="37"/>
      <c r="P559" s="37"/>
      <c r="Q559" s="37"/>
      <c r="R559" s="37"/>
      <c r="S559" s="32">
        <f t="shared" si="67"/>
        <v>0</v>
      </c>
      <c r="T559" s="32">
        <f t="shared" si="68"/>
        <v>0</v>
      </c>
      <c r="U559" s="32">
        <f t="shared" si="69"/>
        <v>0</v>
      </c>
      <c r="V559" s="32">
        <f t="shared" si="70"/>
        <v>0</v>
      </c>
      <c r="W559" s="32">
        <f t="shared" si="71"/>
        <v>0</v>
      </c>
      <c r="X559" s="32">
        <f t="shared" si="72"/>
        <v>0</v>
      </c>
    </row>
    <row r="560" spans="1:24" ht="14.25" customHeight="1">
      <c r="A560" s="33" t="b">
        <f t="shared" si="66"/>
        <v>0</v>
      </c>
      <c r="B560" s="33">
        <f t="shared" si="73"/>
        <v>559</v>
      </c>
      <c r="C560" s="21"/>
      <c r="N560" s="37"/>
      <c r="O560" s="37"/>
      <c r="P560" s="37"/>
      <c r="Q560" s="37"/>
      <c r="R560" s="37"/>
      <c r="S560" s="32">
        <f t="shared" si="67"/>
        <v>0</v>
      </c>
      <c r="T560" s="32">
        <f t="shared" si="68"/>
        <v>0</v>
      </c>
      <c r="U560" s="32">
        <f t="shared" si="69"/>
        <v>0</v>
      </c>
      <c r="V560" s="32">
        <f t="shared" si="70"/>
        <v>0</v>
      </c>
      <c r="W560" s="32">
        <f t="shared" si="71"/>
        <v>0</v>
      </c>
      <c r="X560" s="32">
        <f t="shared" si="72"/>
        <v>0</v>
      </c>
    </row>
    <row r="561" spans="1:24" ht="14.25" customHeight="1">
      <c r="A561" s="33" t="b">
        <f t="shared" si="66"/>
        <v>0</v>
      </c>
      <c r="B561" s="33">
        <f t="shared" si="73"/>
        <v>560</v>
      </c>
      <c r="C561" s="21"/>
      <c r="N561" s="37"/>
      <c r="O561" s="37"/>
      <c r="P561" s="37"/>
      <c r="Q561" s="37"/>
      <c r="R561" s="37"/>
      <c r="S561" s="32">
        <f t="shared" si="67"/>
        <v>0</v>
      </c>
      <c r="T561" s="32">
        <f t="shared" si="68"/>
        <v>0</v>
      </c>
      <c r="U561" s="32">
        <f t="shared" si="69"/>
        <v>0</v>
      </c>
      <c r="V561" s="32">
        <f t="shared" si="70"/>
        <v>0</v>
      </c>
      <c r="W561" s="32">
        <f t="shared" si="71"/>
        <v>0</v>
      </c>
      <c r="X561" s="32">
        <f t="shared" si="72"/>
        <v>0</v>
      </c>
    </row>
    <row r="562" spans="1:24" ht="14.25" customHeight="1">
      <c r="A562" s="33" t="b">
        <f t="shared" si="66"/>
        <v>0</v>
      </c>
      <c r="B562" s="33">
        <f t="shared" si="73"/>
        <v>561</v>
      </c>
      <c r="C562" s="17"/>
      <c r="N562" s="37"/>
      <c r="O562" s="37"/>
      <c r="P562" s="37"/>
      <c r="Q562" s="37"/>
      <c r="R562" s="37"/>
      <c r="S562" s="32">
        <f t="shared" si="67"/>
        <v>0</v>
      </c>
      <c r="T562" s="32">
        <f t="shared" si="68"/>
        <v>0</v>
      </c>
      <c r="U562" s="32">
        <f t="shared" si="69"/>
        <v>0</v>
      </c>
      <c r="V562" s="32">
        <f t="shared" si="70"/>
        <v>0</v>
      </c>
      <c r="W562" s="32">
        <f t="shared" si="71"/>
        <v>0</v>
      </c>
      <c r="X562" s="32">
        <f t="shared" si="72"/>
        <v>0</v>
      </c>
    </row>
    <row r="563" spans="1:24" ht="14.25" customHeight="1">
      <c r="A563" s="33" t="b">
        <f t="shared" si="66"/>
        <v>0</v>
      </c>
      <c r="B563" s="33">
        <f t="shared" si="73"/>
        <v>562</v>
      </c>
      <c r="C563" s="20"/>
      <c r="N563" s="37"/>
      <c r="O563" s="37"/>
      <c r="P563" s="37"/>
      <c r="Q563" s="37"/>
      <c r="R563" s="37"/>
      <c r="S563" s="32">
        <f t="shared" si="67"/>
        <v>0</v>
      </c>
      <c r="T563" s="32">
        <f t="shared" si="68"/>
        <v>0</v>
      </c>
      <c r="U563" s="32">
        <f t="shared" si="69"/>
        <v>0</v>
      </c>
      <c r="V563" s="32">
        <f t="shared" si="70"/>
        <v>0</v>
      </c>
      <c r="W563" s="32">
        <f t="shared" si="71"/>
        <v>0</v>
      </c>
      <c r="X563" s="32">
        <f t="shared" si="72"/>
        <v>0</v>
      </c>
    </row>
    <row r="564" spans="1:24" ht="14.25" customHeight="1">
      <c r="A564" s="33" t="b">
        <f t="shared" si="66"/>
        <v>0</v>
      </c>
      <c r="B564" s="33">
        <f t="shared" si="73"/>
        <v>563</v>
      </c>
      <c r="C564" s="21"/>
      <c r="N564" s="37"/>
      <c r="O564" s="37"/>
      <c r="P564" s="37"/>
      <c r="Q564" s="37"/>
      <c r="R564" s="37"/>
      <c r="S564" s="32">
        <f t="shared" si="67"/>
        <v>0</v>
      </c>
      <c r="T564" s="32">
        <f t="shared" si="68"/>
        <v>0</v>
      </c>
      <c r="U564" s="32">
        <f t="shared" si="69"/>
        <v>0</v>
      </c>
      <c r="V564" s="32">
        <f t="shared" si="70"/>
        <v>0</v>
      </c>
      <c r="W564" s="32">
        <f t="shared" si="71"/>
        <v>0</v>
      </c>
      <c r="X564" s="32">
        <f t="shared" si="72"/>
        <v>0</v>
      </c>
    </row>
    <row r="565" spans="1:24" ht="14.25" customHeight="1">
      <c r="A565" s="33" t="b">
        <f t="shared" si="66"/>
        <v>0</v>
      </c>
      <c r="B565" s="33">
        <f t="shared" si="73"/>
        <v>564</v>
      </c>
      <c r="C565" s="18"/>
      <c r="N565" s="37"/>
      <c r="O565" s="37"/>
      <c r="P565" s="37"/>
      <c r="Q565" s="37"/>
      <c r="R565" s="37"/>
      <c r="S565" s="32">
        <f t="shared" si="67"/>
        <v>0</v>
      </c>
      <c r="T565" s="32">
        <f t="shared" si="68"/>
        <v>0</v>
      </c>
      <c r="U565" s="32">
        <f t="shared" si="69"/>
        <v>0</v>
      </c>
      <c r="V565" s="32">
        <f t="shared" si="70"/>
        <v>0</v>
      </c>
      <c r="W565" s="32">
        <f t="shared" si="71"/>
        <v>0</v>
      </c>
      <c r="X565" s="32">
        <f t="shared" si="72"/>
        <v>0</v>
      </c>
    </row>
    <row r="566" spans="1:24" ht="14.25" customHeight="1">
      <c r="A566" s="33" t="b">
        <f t="shared" si="66"/>
        <v>0</v>
      </c>
      <c r="B566" s="33">
        <f t="shared" si="73"/>
        <v>565</v>
      </c>
      <c r="C566" s="21"/>
      <c r="N566" s="37"/>
      <c r="O566" s="37"/>
      <c r="P566" s="37"/>
      <c r="Q566" s="37"/>
      <c r="R566" s="37"/>
      <c r="S566" s="32">
        <f t="shared" si="67"/>
        <v>0</v>
      </c>
      <c r="T566" s="32">
        <f t="shared" si="68"/>
        <v>0</v>
      </c>
      <c r="U566" s="32">
        <f t="shared" si="69"/>
        <v>0</v>
      </c>
      <c r="V566" s="32">
        <f t="shared" si="70"/>
        <v>0</v>
      </c>
      <c r="W566" s="32">
        <f t="shared" si="71"/>
        <v>0</v>
      </c>
      <c r="X566" s="32">
        <f t="shared" si="72"/>
        <v>0</v>
      </c>
    </row>
    <row r="567" spans="1:24" ht="14.25" customHeight="1">
      <c r="A567" s="33" t="b">
        <f t="shared" si="66"/>
        <v>0</v>
      </c>
      <c r="B567" s="33">
        <f t="shared" si="73"/>
        <v>566</v>
      </c>
      <c r="C567" s="17"/>
      <c r="N567" s="37"/>
      <c r="O567" s="37"/>
      <c r="P567" s="37"/>
      <c r="Q567" s="37"/>
      <c r="R567" s="37"/>
      <c r="S567" s="32">
        <f t="shared" si="67"/>
        <v>0</v>
      </c>
      <c r="T567" s="32">
        <f t="shared" si="68"/>
        <v>0</v>
      </c>
      <c r="U567" s="32">
        <f t="shared" si="69"/>
        <v>0</v>
      </c>
      <c r="V567" s="32">
        <f t="shared" si="70"/>
        <v>0</v>
      </c>
      <c r="W567" s="32">
        <f t="shared" si="71"/>
        <v>0</v>
      </c>
      <c r="X567" s="32">
        <f t="shared" si="72"/>
        <v>0</v>
      </c>
    </row>
    <row r="568" spans="1:24" ht="14.25" customHeight="1">
      <c r="A568" s="33" t="b">
        <f t="shared" si="66"/>
        <v>0</v>
      </c>
      <c r="B568" s="33">
        <f t="shared" si="73"/>
        <v>567</v>
      </c>
      <c r="C568" s="20"/>
      <c r="N568" s="37"/>
      <c r="O568" s="37"/>
      <c r="P568" s="37"/>
      <c r="Q568" s="37"/>
      <c r="R568" s="37"/>
      <c r="S568" s="32">
        <f t="shared" si="67"/>
        <v>0</v>
      </c>
      <c r="T568" s="32">
        <f t="shared" si="68"/>
        <v>0</v>
      </c>
      <c r="U568" s="32">
        <f t="shared" si="69"/>
        <v>0</v>
      </c>
      <c r="V568" s="32">
        <f t="shared" si="70"/>
        <v>0</v>
      </c>
      <c r="W568" s="32">
        <f t="shared" si="71"/>
        <v>0</v>
      </c>
      <c r="X568" s="32">
        <f t="shared" si="72"/>
        <v>0</v>
      </c>
    </row>
    <row r="569" spans="1:24" ht="14.25" customHeight="1">
      <c r="A569" s="33" t="b">
        <f t="shared" si="66"/>
        <v>0</v>
      </c>
      <c r="B569" s="33">
        <f t="shared" si="73"/>
        <v>568</v>
      </c>
      <c r="C569" s="21"/>
      <c r="N569" s="37"/>
      <c r="O569" s="37"/>
      <c r="P569" s="37"/>
      <c r="Q569" s="37"/>
      <c r="R569" s="37"/>
      <c r="S569" s="32">
        <f t="shared" si="67"/>
        <v>0</v>
      </c>
      <c r="T569" s="32">
        <f t="shared" si="68"/>
        <v>0</v>
      </c>
      <c r="U569" s="32">
        <f t="shared" si="69"/>
        <v>0</v>
      </c>
      <c r="V569" s="32">
        <f t="shared" si="70"/>
        <v>0</v>
      </c>
      <c r="W569" s="32">
        <f t="shared" si="71"/>
        <v>0</v>
      </c>
      <c r="X569" s="32">
        <f t="shared" si="72"/>
        <v>0</v>
      </c>
    </row>
    <row r="570" spans="1:24" ht="14.25" customHeight="1">
      <c r="A570" s="33" t="b">
        <f t="shared" si="66"/>
        <v>0</v>
      </c>
      <c r="B570" s="33">
        <f t="shared" si="73"/>
        <v>569</v>
      </c>
      <c r="C570" s="17"/>
      <c r="N570" s="37"/>
      <c r="O570" s="37"/>
      <c r="P570" s="37"/>
      <c r="Q570" s="37"/>
      <c r="R570" s="37"/>
      <c r="S570" s="32">
        <f t="shared" si="67"/>
        <v>0</v>
      </c>
      <c r="T570" s="32">
        <f t="shared" si="68"/>
        <v>0</v>
      </c>
      <c r="U570" s="32">
        <f t="shared" si="69"/>
        <v>0</v>
      </c>
      <c r="V570" s="32">
        <f t="shared" si="70"/>
        <v>0</v>
      </c>
      <c r="W570" s="32">
        <f t="shared" si="71"/>
        <v>0</v>
      </c>
      <c r="X570" s="32">
        <f t="shared" si="72"/>
        <v>0</v>
      </c>
    </row>
    <row r="571" spans="1:24" ht="14.25" customHeight="1">
      <c r="A571" s="33" t="b">
        <f t="shared" si="66"/>
        <v>0</v>
      </c>
      <c r="B571" s="33">
        <f t="shared" si="73"/>
        <v>570</v>
      </c>
      <c r="C571" s="20"/>
      <c r="N571" s="37"/>
      <c r="O571" s="37"/>
      <c r="P571" s="37"/>
      <c r="Q571" s="37"/>
      <c r="R571" s="37"/>
      <c r="S571" s="32">
        <f t="shared" si="67"/>
        <v>0</v>
      </c>
      <c r="T571" s="32">
        <f t="shared" si="68"/>
        <v>0</v>
      </c>
      <c r="U571" s="32">
        <f t="shared" si="69"/>
        <v>0</v>
      </c>
      <c r="V571" s="32">
        <f t="shared" si="70"/>
        <v>0</v>
      </c>
      <c r="W571" s="32">
        <f t="shared" si="71"/>
        <v>0</v>
      </c>
      <c r="X571" s="32">
        <f t="shared" si="72"/>
        <v>0</v>
      </c>
    </row>
    <row r="572" spans="1:24" ht="14.25" customHeight="1">
      <c r="A572" s="33" t="b">
        <f t="shared" si="66"/>
        <v>0</v>
      </c>
      <c r="B572" s="33">
        <f t="shared" si="73"/>
        <v>571</v>
      </c>
      <c r="C572" s="18"/>
      <c r="N572" s="37"/>
      <c r="O572" s="37"/>
      <c r="P572" s="37"/>
      <c r="Q572" s="37"/>
      <c r="R572" s="37"/>
      <c r="S572" s="32">
        <f t="shared" si="67"/>
        <v>0</v>
      </c>
      <c r="T572" s="32">
        <f t="shared" si="68"/>
        <v>0</v>
      </c>
      <c r="U572" s="32">
        <f t="shared" si="69"/>
        <v>0</v>
      </c>
      <c r="V572" s="32">
        <f t="shared" si="70"/>
        <v>0</v>
      </c>
      <c r="W572" s="32">
        <f t="shared" si="71"/>
        <v>0</v>
      </c>
      <c r="X572" s="32">
        <f t="shared" si="72"/>
        <v>0</v>
      </c>
    </row>
    <row r="573" spans="1:24" ht="14.25" customHeight="1">
      <c r="A573" s="33" t="b">
        <f t="shared" si="66"/>
        <v>0</v>
      </c>
      <c r="B573" s="33">
        <f t="shared" si="73"/>
        <v>572</v>
      </c>
      <c r="C573" s="17"/>
      <c r="N573" s="37"/>
      <c r="O573" s="37"/>
      <c r="P573" s="37"/>
      <c r="Q573" s="37"/>
      <c r="R573" s="37"/>
      <c r="S573" s="32">
        <f t="shared" si="67"/>
        <v>0</v>
      </c>
      <c r="T573" s="32">
        <f t="shared" si="68"/>
        <v>0</v>
      </c>
      <c r="U573" s="32">
        <f t="shared" si="69"/>
        <v>0</v>
      </c>
      <c r="V573" s="32">
        <f t="shared" si="70"/>
        <v>0</v>
      </c>
      <c r="W573" s="32">
        <f t="shared" si="71"/>
        <v>0</v>
      </c>
      <c r="X573" s="32">
        <f t="shared" si="72"/>
        <v>0</v>
      </c>
    </row>
    <row r="574" spans="1:24" ht="14.25" customHeight="1">
      <c r="A574" s="33" t="b">
        <f t="shared" si="66"/>
        <v>0</v>
      </c>
      <c r="B574" s="33">
        <f t="shared" si="73"/>
        <v>573</v>
      </c>
      <c r="C574" s="17"/>
      <c r="N574" s="37"/>
      <c r="O574" s="37"/>
      <c r="P574" s="37"/>
      <c r="Q574" s="37"/>
      <c r="R574" s="37"/>
      <c r="S574" s="32">
        <f t="shared" si="67"/>
        <v>0</v>
      </c>
      <c r="T574" s="32">
        <f t="shared" si="68"/>
        <v>0</v>
      </c>
      <c r="U574" s="32">
        <f t="shared" si="69"/>
        <v>0</v>
      </c>
      <c r="V574" s="32">
        <f t="shared" si="70"/>
        <v>0</v>
      </c>
      <c r="W574" s="32">
        <f t="shared" si="71"/>
        <v>0</v>
      </c>
      <c r="X574" s="32">
        <f t="shared" si="72"/>
        <v>0</v>
      </c>
    </row>
    <row r="575" spans="1:24" ht="14.25" customHeight="1">
      <c r="A575" s="33" t="b">
        <f t="shared" si="66"/>
        <v>0</v>
      </c>
      <c r="B575" s="33">
        <f t="shared" si="73"/>
        <v>574</v>
      </c>
      <c r="C575" s="17"/>
      <c r="N575" s="37"/>
      <c r="O575" s="37"/>
      <c r="P575" s="37"/>
      <c r="Q575" s="37"/>
      <c r="R575" s="37"/>
      <c r="S575" s="32">
        <f t="shared" si="67"/>
        <v>0</v>
      </c>
      <c r="T575" s="32">
        <f t="shared" si="68"/>
        <v>0</v>
      </c>
      <c r="U575" s="32">
        <f t="shared" si="69"/>
        <v>0</v>
      </c>
      <c r="V575" s="32">
        <f t="shared" si="70"/>
        <v>0</v>
      </c>
      <c r="W575" s="32">
        <f t="shared" si="71"/>
        <v>0</v>
      </c>
      <c r="X575" s="32">
        <f t="shared" si="72"/>
        <v>0</v>
      </c>
    </row>
    <row r="576" spans="1:24" ht="14.25" customHeight="1">
      <c r="A576" s="33" t="b">
        <f t="shared" si="66"/>
        <v>0</v>
      </c>
      <c r="B576" s="33">
        <f t="shared" si="73"/>
        <v>575</v>
      </c>
      <c r="C576" s="21"/>
      <c r="N576" s="37"/>
      <c r="O576" s="37"/>
      <c r="P576" s="37"/>
      <c r="Q576" s="37"/>
      <c r="R576" s="37"/>
      <c r="S576" s="32">
        <f t="shared" si="67"/>
        <v>0</v>
      </c>
      <c r="T576" s="32">
        <f t="shared" si="68"/>
        <v>0</v>
      </c>
      <c r="U576" s="32">
        <f t="shared" si="69"/>
        <v>0</v>
      </c>
      <c r="V576" s="32">
        <f t="shared" si="70"/>
        <v>0</v>
      </c>
      <c r="W576" s="32">
        <f t="shared" si="71"/>
        <v>0</v>
      </c>
      <c r="X576" s="32">
        <f t="shared" si="72"/>
        <v>0</v>
      </c>
    </row>
    <row r="577" spans="1:24" ht="14.25" customHeight="1">
      <c r="A577" s="33" t="b">
        <f t="shared" si="66"/>
        <v>0</v>
      </c>
      <c r="B577" s="33">
        <f t="shared" si="73"/>
        <v>576</v>
      </c>
      <c r="C577" s="17"/>
      <c r="N577" s="37"/>
      <c r="O577" s="37"/>
      <c r="P577" s="37"/>
      <c r="Q577" s="37"/>
      <c r="R577" s="37"/>
      <c r="S577" s="32">
        <f t="shared" si="67"/>
        <v>0</v>
      </c>
      <c r="T577" s="32">
        <f t="shared" si="68"/>
        <v>0</v>
      </c>
      <c r="U577" s="32">
        <f t="shared" si="69"/>
        <v>0</v>
      </c>
      <c r="V577" s="32">
        <f t="shared" si="70"/>
        <v>0</v>
      </c>
      <c r="W577" s="32">
        <f t="shared" si="71"/>
        <v>0</v>
      </c>
      <c r="X577" s="32">
        <f t="shared" si="72"/>
        <v>0</v>
      </c>
    </row>
    <row r="578" spans="1:24" ht="14.25" customHeight="1">
      <c r="A578" s="33" t="b">
        <f t="shared" ref="A578:A641" si="74">IF(OR(COUNTIF(D578:M578, "NOT EXECUTED"), COUNTIF(D578:M578, "NOT COMPILED"), COUNTIF(D578:M578, "NOT EFFECTIVE")),TRUE,FALSE)</f>
        <v>0</v>
      </c>
      <c r="B578" s="33">
        <f t="shared" si="73"/>
        <v>577</v>
      </c>
      <c r="C578" s="21"/>
      <c r="N578" s="37"/>
      <c r="O578" s="37"/>
      <c r="P578" s="37"/>
      <c r="Q578" s="37"/>
      <c r="R578" s="37"/>
      <c r="S578" s="32">
        <f t="shared" ref="S578:S641" si="75">IF(COUNTIF(H578:M578,"NOT EFFECTIVE"),1,0)</f>
        <v>0</v>
      </c>
      <c r="T578" s="32">
        <f t="shared" ref="T578:T641" si="76">IF(AND(D578="NOT EXECUTED",COUNTA($N578)&lt;&gt;0),1,0)</f>
        <v>0</v>
      </c>
      <c r="U578" s="32">
        <f t="shared" ref="U578:U641" si="77">IF(AND(E578="NOT EXECUTED",COUNTA($N578)&lt;&gt;0),1,0)</f>
        <v>0</v>
      </c>
      <c r="V578" s="32">
        <f t="shared" ref="V578:V641" si="78">IF(AND(F578="NOT EXECUTED",COUNTA($N578)&lt;&gt;0),1,0)</f>
        <v>0</v>
      </c>
      <c r="W578" s="32">
        <f t="shared" ref="W578:W641" si="79">IF(AND(G578="NOT EXECUTED",COUNTA($N578)&lt;&gt;0),1,0)</f>
        <v>0</v>
      </c>
      <c r="X578" s="32">
        <f t="shared" ref="X578:X641" si="80">IF(AND(S578=1,COUNTA($N578)&lt;&gt;0),1,0)</f>
        <v>0</v>
      </c>
    </row>
    <row r="579" spans="1:24" ht="14.25" customHeight="1">
      <c r="A579" s="33" t="b">
        <f t="shared" si="74"/>
        <v>0</v>
      </c>
      <c r="B579" s="33">
        <f t="shared" ref="B579:B642" si="81">+B578+1</f>
        <v>578</v>
      </c>
      <c r="C579" s="19"/>
      <c r="N579" s="37"/>
      <c r="O579" s="37"/>
      <c r="P579" s="37"/>
      <c r="Q579" s="37"/>
      <c r="R579" s="37"/>
      <c r="S579" s="32">
        <f t="shared" si="75"/>
        <v>0</v>
      </c>
      <c r="T579" s="32">
        <f t="shared" si="76"/>
        <v>0</v>
      </c>
      <c r="U579" s="32">
        <f t="shared" si="77"/>
        <v>0</v>
      </c>
      <c r="V579" s="32">
        <f t="shared" si="78"/>
        <v>0</v>
      </c>
      <c r="W579" s="32">
        <f t="shared" si="79"/>
        <v>0</v>
      </c>
      <c r="X579" s="32">
        <f t="shared" si="80"/>
        <v>0</v>
      </c>
    </row>
    <row r="580" spans="1:24" ht="14.25" customHeight="1">
      <c r="A580" s="33" t="b">
        <f t="shared" si="74"/>
        <v>0</v>
      </c>
      <c r="B580" s="33">
        <f t="shared" si="81"/>
        <v>579</v>
      </c>
      <c r="C580" s="21"/>
      <c r="N580" s="37"/>
      <c r="O580" s="37"/>
      <c r="P580" s="37"/>
      <c r="Q580" s="37"/>
      <c r="R580" s="37"/>
      <c r="S580" s="32">
        <f t="shared" si="75"/>
        <v>0</v>
      </c>
      <c r="T580" s="32">
        <f t="shared" si="76"/>
        <v>0</v>
      </c>
      <c r="U580" s="32">
        <f t="shared" si="77"/>
        <v>0</v>
      </c>
      <c r="V580" s="32">
        <f t="shared" si="78"/>
        <v>0</v>
      </c>
      <c r="W580" s="32">
        <f t="shared" si="79"/>
        <v>0</v>
      </c>
      <c r="X580" s="32">
        <f t="shared" si="80"/>
        <v>0</v>
      </c>
    </row>
    <row r="581" spans="1:24" ht="14.25" customHeight="1">
      <c r="A581" s="33" t="b">
        <f t="shared" si="74"/>
        <v>0</v>
      </c>
      <c r="B581" s="33">
        <f t="shared" si="81"/>
        <v>580</v>
      </c>
      <c r="C581" s="19"/>
      <c r="N581" s="37"/>
      <c r="O581" s="37"/>
      <c r="P581" s="37"/>
      <c r="Q581" s="37"/>
      <c r="R581" s="37"/>
      <c r="S581" s="32">
        <f t="shared" si="75"/>
        <v>0</v>
      </c>
      <c r="T581" s="32">
        <f t="shared" si="76"/>
        <v>0</v>
      </c>
      <c r="U581" s="32">
        <f t="shared" si="77"/>
        <v>0</v>
      </c>
      <c r="V581" s="32">
        <f t="shared" si="78"/>
        <v>0</v>
      </c>
      <c r="W581" s="32">
        <f t="shared" si="79"/>
        <v>0</v>
      </c>
      <c r="X581" s="32">
        <f t="shared" si="80"/>
        <v>0</v>
      </c>
    </row>
    <row r="582" spans="1:24" ht="14.25" customHeight="1">
      <c r="A582" s="33" t="b">
        <f t="shared" si="74"/>
        <v>0</v>
      </c>
      <c r="B582" s="33">
        <f t="shared" si="81"/>
        <v>581</v>
      </c>
      <c r="C582" s="21"/>
      <c r="N582" s="37"/>
      <c r="O582" s="37"/>
      <c r="P582" s="37"/>
      <c r="Q582" s="37"/>
      <c r="R582" s="37"/>
      <c r="S582" s="32">
        <f t="shared" si="75"/>
        <v>0</v>
      </c>
      <c r="T582" s="32">
        <f t="shared" si="76"/>
        <v>0</v>
      </c>
      <c r="U582" s="32">
        <f t="shared" si="77"/>
        <v>0</v>
      </c>
      <c r="V582" s="32">
        <f t="shared" si="78"/>
        <v>0</v>
      </c>
      <c r="W582" s="32">
        <f t="shared" si="79"/>
        <v>0</v>
      </c>
      <c r="X582" s="32">
        <f t="shared" si="80"/>
        <v>0</v>
      </c>
    </row>
    <row r="583" spans="1:24" ht="14.25" customHeight="1">
      <c r="A583" s="33" t="b">
        <f t="shared" si="74"/>
        <v>0</v>
      </c>
      <c r="B583" s="33">
        <f t="shared" si="81"/>
        <v>582</v>
      </c>
      <c r="C583" s="19"/>
      <c r="N583" s="37"/>
      <c r="O583" s="37"/>
      <c r="P583" s="37"/>
      <c r="Q583" s="37"/>
      <c r="R583" s="37"/>
      <c r="S583" s="32">
        <f t="shared" si="75"/>
        <v>0</v>
      </c>
      <c r="T583" s="32">
        <f t="shared" si="76"/>
        <v>0</v>
      </c>
      <c r="U583" s="32">
        <f t="shared" si="77"/>
        <v>0</v>
      </c>
      <c r="V583" s="32">
        <f t="shared" si="78"/>
        <v>0</v>
      </c>
      <c r="W583" s="32">
        <f t="shared" si="79"/>
        <v>0</v>
      </c>
      <c r="X583" s="32">
        <f t="shared" si="80"/>
        <v>0</v>
      </c>
    </row>
    <row r="584" spans="1:24" ht="14.25" customHeight="1">
      <c r="A584" s="33" t="b">
        <f t="shared" si="74"/>
        <v>0</v>
      </c>
      <c r="B584" s="33">
        <f t="shared" si="81"/>
        <v>583</v>
      </c>
      <c r="C584" s="21"/>
      <c r="N584" s="37"/>
      <c r="O584" s="37"/>
      <c r="P584" s="37"/>
      <c r="Q584" s="37"/>
      <c r="R584" s="37"/>
      <c r="S584" s="32">
        <f t="shared" si="75"/>
        <v>0</v>
      </c>
      <c r="T584" s="32">
        <f t="shared" si="76"/>
        <v>0</v>
      </c>
      <c r="U584" s="32">
        <f t="shared" si="77"/>
        <v>0</v>
      </c>
      <c r="V584" s="32">
        <f t="shared" si="78"/>
        <v>0</v>
      </c>
      <c r="W584" s="32">
        <f t="shared" si="79"/>
        <v>0</v>
      </c>
      <c r="X584" s="32">
        <f t="shared" si="80"/>
        <v>0</v>
      </c>
    </row>
    <row r="585" spans="1:24" ht="14.25" customHeight="1">
      <c r="A585" s="33" t="b">
        <f t="shared" si="74"/>
        <v>0</v>
      </c>
      <c r="B585" s="33">
        <f t="shared" si="81"/>
        <v>584</v>
      </c>
      <c r="C585" s="17"/>
      <c r="N585" s="37"/>
      <c r="O585" s="37"/>
      <c r="P585" s="37"/>
      <c r="Q585" s="37"/>
      <c r="R585" s="37"/>
      <c r="S585" s="32">
        <f t="shared" si="75"/>
        <v>0</v>
      </c>
      <c r="T585" s="32">
        <f t="shared" si="76"/>
        <v>0</v>
      </c>
      <c r="U585" s="32">
        <f t="shared" si="77"/>
        <v>0</v>
      </c>
      <c r="V585" s="32">
        <f t="shared" si="78"/>
        <v>0</v>
      </c>
      <c r="W585" s="32">
        <f t="shared" si="79"/>
        <v>0</v>
      </c>
      <c r="X585" s="32">
        <f t="shared" si="80"/>
        <v>0</v>
      </c>
    </row>
    <row r="586" spans="1:24" ht="14.25" customHeight="1">
      <c r="A586" s="33" t="b">
        <f t="shared" si="74"/>
        <v>0</v>
      </c>
      <c r="B586" s="33">
        <f t="shared" si="81"/>
        <v>585</v>
      </c>
      <c r="C586" s="21"/>
      <c r="N586" s="37"/>
      <c r="O586" s="37"/>
      <c r="P586" s="37"/>
      <c r="Q586" s="37"/>
      <c r="R586" s="37"/>
      <c r="S586" s="32">
        <f t="shared" si="75"/>
        <v>0</v>
      </c>
      <c r="T586" s="32">
        <f t="shared" si="76"/>
        <v>0</v>
      </c>
      <c r="U586" s="32">
        <f t="shared" si="77"/>
        <v>0</v>
      </c>
      <c r="V586" s="32">
        <f t="shared" si="78"/>
        <v>0</v>
      </c>
      <c r="W586" s="32">
        <f t="shared" si="79"/>
        <v>0</v>
      </c>
      <c r="X586" s="32">
        <f t="shared" si="80"/>
        <v>0</v>
      </c>
    </row>
    <row r="587" spans="1:24" ht="14.25" customHeight="1">
      <c r="A587" s="33" t="b">
        <f t="shared" si="74"/>
        <v>0</v>
      </c>
      <c r="B587" s="33">
        <f t="shared" si="81"/>
        <v>586</v>
      </c>
      <c r="C587" s="21"/>
      <c r="N587" s="37"/>
      <c r="O587" s="37"/>
      <c r="P587" s="37"/>
      <c r="Q587" s="37"/>
      <c r="R587" s="37"/>
      <c r="S587" s="32">
        <f t="shared" si="75"/>
        <v>0</v>
      </c>
      <c r="T587" s="32">
        <f t="shared" si="76"/>
        <v>0</v>
      </c>
      <c r="U587" s="32">
        <f t="shared" si="77"/>
        <v>0</v>
      </c>
      <c r="V587" s="32">
        <f t="shared" si="78"/>
        <v>0</v>
      </c>
      <c r="W587" s="32">
        <f t="shared" si="79"/>
        <v>0</v>
      </c>
      <c r="X587" s="32">
        <f t="shared" si="80"/>
        <v>0</v>
      </c>
    </row>
    <row r="588" spans="1:24" ht="14.25" customHeight="1">
      <c r="A588" s="33" t="b">
        <f t="shared" si="74"/>
        <v>0</v>
      </c>
      <c r="B588" s="33">
        <f t="shared" si="81"/>
        <v>587</v>
      </c>
      <c r="C588" s="21"/>
      <c r="N588" s="37"/>
      <c r="O588" s="37"/>
      <c r="P588" s="37"/>
      <c r="Q588" s="37"/>
      <c r="R588" s="37"/>
      <c r="S588" s="32">
        <f t="shared" si="75"/>
        <v>0</v>
      </c>
      <c r="T588" s="32">
        <f t="shared" si="76"/>
        <v>0</v>
      </c>
      <c r="U588" s="32">
        <f t="shared" si="77"/>
        <v>0</v>
      </c>
      <c r="V588" s="32">
        <f t="shared" si="78"/>
        <v>0</v>
      </c>
      <c r="W588" s="32">
        <f t="shared" si="79"/>
        <v>0</v>
      </c>
      <c r="X588" s="32">
        <f t="shared" si="80"/>
        <v>0</v>
      </c>
    </row>
    <row r="589" spans="1:24" ht="14.25" customHeight="1">
      <c r="A589" s="33" t="b">
        <f t="shared" si="74"/>
        <v>0</v>
      </c>
      <c r="B589" s="33">
        <f t="shared" si="81"/>
        <v>588</v>
      </c>
      <c r="C589" s="21"/>
      <c r="N589" s="37"/>
      <c r="O589" s="37"/>
      <c r="P589" s="37"/>
      <c r="Q589" s="37"/>
      <c r="R589" s="37"/>
      <c r="S589" s="32">
        <f t="shared" si="75"/>
        <v>0</v>
      </c>
      <c r="T589" s="32">
        <f t="shared" si="76"/>
        <v>0</v>
      </c>
      <c r="U589" s="32">
        <f t="shared" si="77"/>
        <v>0</v>
      </c>
      <c r="V589" s="32">
        <f t="shared" si="78"/>
        <v>0</v>
      </c>
      <c r="W589" s="32">
        <f t="shared" si="79"/>
        <v>0</v>
      </c>
      <c r="X589" s="32">
        <f t="shared" si="80"/>
        <v>0</v>
      </c>
    </row>
    <row r="590" spans="1:24" ht="14.25" customHeight="1">
      <c r="A590" s="33" t="b">
        <f t="shared" si="74"/>
        <v>0</v>
      </c>
      <c r="B590" s="33">
        <f t="shared" si="81"/>
        <v>589</v>
      </c>
      <c r="C590" s="18"/>
      <c r="N590" s="37"/>
      <c r="O590" s="37"/>
      <c r="P590" s="37"/>
      <c r="Q590" s="37"/>
      <c r="R590" s="37"/>
      <c r="S590" s="32">
        <f t="shared" si="75"/>
        <v>0</v>
      </c>
      <c r="T590" s="32">
        <f t="shared" si="76"/>
        <v>0</v>
      </c>
      <c r="U590" s="32">
        <f t="shared" si="77"/>
        <v>0</v>
      </c>
      <c r="V590" s="32">
        <f t="shared" si="78"/>
        <v>0</v>
      </c>
      <c r="W590" s="32">
        <f t="shared" si="79"/>
        <v>0</v>
      </c>
      <c r="X590" s="32">
        <f t="shared" si="80"/>
        <v>0</v>
      </c>
    </row>
    <row r="591" spans="1:24" ht="14.25" customHeight="1">
      <c r="A591" s="33" t="b">
        <f t="shared" si="74"/>
        <v>0</v>
      </c>
      <c r="B591" s="33">
        <f t="shared" si="81"/>
        <v>590</v>
      </c>
      <c r="C591" s="17"/>
      <c r="N591" s="37"/>
      <c r="O591" s="37"/>
      <c r="P591" s="37"/>
      <c r="Q591" s="37"/>
      <c r="R591" s="37"/>
      <c r="S591" s="32">
        <f t="shared" si="75"/>
        <v>0</v>
      </c>
      <c r="T591" s="32">
        <f t="shared" si="76"/>
        <v>0</v>
      </c>
      <c r="U591" s="32">
        <f t="shared" si="77"/>
        <v>0</v>
      </c>
      <c r="V591" s="32">
        <f t="shared" si="78"/>
        <v>0</v>
      </c>
      <c r="W591" s="32">
        <f t="shared" si="79"/>
        <v>0</v>
      </c>
      <c r="X591" s="32">
        <f t="shared" si="80"/>
        <v>0</v>
      </c>
    </row>
    <row r="592" spans="1:24" ht="14.25" customHeight="1">
      <c r="A592" s="33" t="b">
        <f t="shared" si="74"/>
        <v>0</v>
      </c>
      <c r="B592" s="33">
        <f t="shared" si="81"/>
        <v>591</v>
      </c>
      <c r="C592" s="21"/>
      <c r="N592" s="37"/>
      <c r="O592" s="37"/>
      <c r="P592" s="37"/>
      <c r="Q592" s="37"/>
      <c r="R592" s="37"/>
      <c r="S592" s="32">
        <f t="shared" si="75"/>
        <v>0</v>
      </c>
      <c r="T592" s="32">
        <f t="shared" si="76"/>
        <v>0</v>
      </c>
      <c r="U592" s="32">
        <f t="shared" si="77"/>
        <v>0</v>
      </c>
      <c r="V592" s="32">
        <f t="shared" si="78"/>
        <v>0</v>
      </c>
      <c r="W592" s="32">
        <f t="shared" si="79"/>
        <v>0</v>
      </c>
      <c r="X592" s="32">
        <f t="shared" si="80"/>
        <v>0</v>
      </c>
    </row>
    <row r="593" spans="1:24" ht="14.25" customHeight="1">
      <c r="A593" s="33" t="b">
        <f t="shared" si="74"/>
        <v>0</v>
      </c>
      <c r="B593" s="33">
        <f t="shared" si="81"/>
        <v>592</v>
      </c>
      <c r="C593" s="21"/>
      <c r="N593" s="37"/>
      <c r="O593" s="37"/>
      <c r="P593" s="37"/>
      <c r="Q593" s="37"/>
      <c r="R593" s="37"/>
      <c r="S593" s="32">
        <f t="shared" si="75"/>
        <v>0</v>
      </c>
      <c r="T593" s="32">
        <f t="shared" si="76"/>
        <v>0</v>
      </c>
      <c r="U593" s="32">
        <f t="shared" si="77"/>
        <v>0</v>
      </c>
      <c r="V593" s="32">
        <f t="shared" si="78"/>
        <v>0</v>
      </c>
      <c r="W593" s="32">
        <f t="shared" si="79"/>
        <v>0</v>
      </c>
      <c r="X593" s="32">
        <f t="shared" si="80"/>
        <v>0</v>
      </c>
    </row>
    <row r="594" spans="1:24" ht="14.25" customHeight="1">
      <c r="A594" s="33" t="b">
        <f t="shared" si="74"/>
        <v>0</v>
      </c>
      <c r="B594" s="33">
        <f t="shared" si="81"/>
        <v>593</v>
      </c>
      <c r="C594" s="18"/>
      <c r="N594" s="37"/>
      <c r="O594" s="37"/>
      <c r="P594" s="37"/>
      <c r="Q594" s="37"/>
      <c r="R594" s="37"/>
      <c r="S594" s="32">
        <f t="shared" si="75"/>
        <v>0</v>
      </c>
      <c r="T594" s="32">
        <f t="shared" si="76"/>
        <v>0</v>
      </c>
      <c r="U594" s="32">
        <f t="shared" si="77"/>
        <v>0</v>
      </c>
      <c r="V594" s="32">
        <f t="shared" si="78"/>
        <v>0</v>
      </c>
      <c r="W594" s="32">
        <f t="shared" si="79"/>
        <v>0</v>
      </c>
      <c r="X594" s="32">
        <f t="shared" si="80"/>
        <v>0</v>
      </c>
    </row>
    <row r="595" spans="1:24" ht="14.25" customHeight="1">
      <c r="A595" s="33" t="b">
        <f t="shared" si="74"/>
        <v>0</v>
      </c>
      <c r="B595" s="33">
        <f t="shared" si="81"/>
        <v>594</v>
      </c>
      <c r="C595" s="17"/>
      <c r="N595" s="37"/>
      <c r="O595" s="37"/>
      <c r="P595" s="37"/>
      <c r="Q595" s="37"/>
      <c r="R595" s="37"/>
      <c r="S595" s="32">
        <f t="shared" si="75"/>
        <v>0</v>
      </c>
      <c r="T595" s="32">
        <f t="shared" si="76"/>
        <v>0</v>
      </c>
      <c r="U595" s="32">
        <f t="shared" si="77"/>
        <v>0</v>
      </c>
      <c r="V595" s="32">
        <f t="shared" si="78"/>
        <v>0</v>
      </c>
      <c r="W595" s="32">
        <f t="shared" si="79"/>
        <v>0</v>
      </c>
      <c r="X595" s="32">
        <f t="shared" si="80"/>
        <v>0</v>
      </c>
    </row>
    <row r="596" spans="1:24" ht="14.25" customHeight="1">
      <c r="A596" s="33" t="b">
        <f t="shared" si="74"/>
        <v>0</v>
      </c>
      <c r="B596" s="33">
        <f t="shared" si="81"/>
        <v>595</v>
      </c>
      <c r="C596" s="17"/>
      <c r="N596" s="37"/>
      <c r="O596" s="37"/>
      <c r="P596" s="37"/>
      <c r="Q596" s="37"/>
      <c r="R596" s="37"/>
      <c r="S596" s="32">
        <f t="shared" si="75"/>
        <v>0</v>
      </c>
      <c r="T596" s="32">
        <f t="shared" si="76"/>
        <v>0</v>
      </c>
      <c r="U596" s="32">
        <f t="shared" si="77"/>
        <v>0</v>
      </c>
      <c r="V596" s="32">
        <f t="shared" si="78"/>
        <v>0</v>
      </c>
      <c r="W596" s="32">
        <f t="shared" si="79"/>
        <v>0</v>
      </c>
      <c r="X596" s="32">
        <f t="shared" si="80"/>
        <v>0</v>
      </c>
    </row>
    <row r="597" spans="1:24" ht="14.25" customHeight="1">
      <c r="A597" s="33" t="b">
        <f t="shared" si="74"/>
        <v>0</v>
      </c>
      <c r="B597" s="33">
        <f t="shared" si="81"/>
        <v>596</v>
      </c>
      <c r="C597" s="17"/>
      <c r="N597" s="37"/>
      <c r="O597" s="37"/>
      <c r="P597" s="37"/>
      <c r="Q597" s="37"/>
      <c r="R597" s="37"/>
      <c r="S597" s="32">
        <f t="shared" si="75"/>
        <v>0</v>
      </c>
      <c r="T597" s="32">
        <f t="shared" si="76"/>
        <v>0</v>
      </c>
      <c r="U597" s="32">
        <f t="shared" si="77"/>
        <v>0</v>
      </c>
      <c r="V597" s="32">
        <f t="shared" si="78"/>
        <v>0</v>
      </c>
      <c r="W597" s="32">
        <f t="shared" si="79"/>
        <v>0</v>
      </c>
      <c r="X597" s="32">
        <f t="shared" si="80"/>
        <v>0</v>
      </c>
    </row>
    <row r="598" spans="1:24" ht="14.25" customHeight="1">
      <c r="A598" s="33" t="b">
        <f t="shared" si="74"/>
        <v>0</v>
      </c>
      <c r="B598" s="33">
        <f t="shared" si="81"/>
        <v>597</v>
      </c>
      <c r="C598" s="21"/>
      <c r="N598" s="37"/>
      <c r="O598" s="37"/>
      <c r="P598" s="37"/>
      <c r="Q598" s="37"/>
      <c r="R598" s="37"/>
      <c r="S598" s="32">
        <f t="shared" si="75"/>
        <v>0</v>
      </c>
      <c r="T598" s="32">
        <f t="shared" si="76"/>
        <v>0</v>
      </c>
      <c r="U598" s="32">
        <f t="shared" si="77"/>
        <v>0</v>
      </c>
      <c r="V598" s="32">
        <f t="shared" si="78"/>
        <v>0</v>
      </c>
      <c r="W598" s="32">
        <f t="shared" si="79"/>
        <v>0</v>
      </c>
      <c r="X598" s="32">
        <f t="shared" si="80"/>
        <v>0</v>
      </c>
    </row>
    <row r="599" spans="1:24" ht="14.25" customHeight="1">
      <c r="A599" s="33" t="b">
        <f t="shared" si="74"/>
        <v>0</v>
      </c>
      <c r="B599" s="33">
        <f t="shared" si="81"/>
        <v>598</v>
      </c>
      <c r="C599" s="21"/>
      <c r="N599" s="37"/>
      <c r="O599" s="37"/>
      <c r="P599" s="37"/>
      <c r="Q599" s="37"/>
      <c r="R599" s="37"/>
      <c r="S599" s="32">
        <f t="shared" si="75"/>
        <v>0</v>
      </c>
      <c r="T599" s="32">
        <f t="shared" si="76"/>
        <v>0</v>
      </c>
      <c r="U599" s="32">
        <f t="shared" si="77"/>
        <v>0</v>
      </c>
      <c r="V599" s="32">
        <f t="shared" si="78"/>
        <v>0</v>
      </c>
      <c r="W599" s="32">
        <f t="shared" si="79"/>
        <v>0</v>
      </c>
      <c r="X599" s="32">
        <f t="shared" si="80"/>
        <v>0</v>
      </c>
    </row>
    <row r="600" spans="1:24" ht="14.25" customHeight="1">
      <c r="A600" s="33" t="b">
        <f t="shared" si="74"/>
        <v>0</v>
      </c>
      <c r="B600" s="33">
        <f t="shared" si="81"/>
        <v>599</v>
      </c>
      <c r="C600" s="19"/>
      <c r="N600" s="37"/>
      <c r="O600" s="37"/>
      <c r="P600" s="37"/>
      <c r="Q600" s="37"/>
      <c r="R600" s="37"/>
      <c r="S600" s="32">
        <f t="shared" si="75"/>
        <v>0</v>
      </c>
      <c r="T600" s="32">
        <f t="shared" si="76"/>
        <v>0</v>
      </c>
      <c r="U600" s="32">
        <f t="shared" si="77"/>
        <v>0</v>
      </c>
      <c r="V600" s="32">
        <f t="shared" si="78"/>
        <v>0</v>
      </c>
      <c r="W600" s="32">
        <f t="shared" si="79"/>
        <v>0</v>
      </c>
      <c r="X600" s="32">
        <f t="shared" si="80"/>
        <v>0</v>
      </c>
    </row>
    <row r="601" spans="1:24" ht="14.25" customHeight="1">
      <c r="A601" s="33" t="b">
        <f t="shared" si="74"/>
        <v>0</v>
      </c>
      <c r="B601" s="33">
        <f t="shared" si="81"/>
        <v>600</v>
      </c>
      <c r="C601" s="19"/>
      <c r="N601" s="37"/>
      <c r="O601" s="37"/>
      <c r="P601" s="37"/>
      <c r="Q601" s="37"/>
      <c r="R601" s="37"/>
      <c r="S601" s="32">
        <f t="shared" si="75"/>
        <v>0</v>
      </c>
      <c r="T601" s="32">
        <f t="shared" si="76"/>
        <v>0</v>
      </c>
      <c r="U601" s="32">
        <f t="shared" si="77"/>
        <v>0</v>
      </c>
      <c r="V601" s="32">
        <f t="shared" si="78"/>
        <v>0</v>
      </c>
      <c r="W601" s="32">
        <f t="shared" si="79"/>
        <v>0</v>
      </c>
      <c r="X601" s="32">
        <f t="shared" si="80"/>
        <v>0</v>
      </c>
    </row>
    <row r="602" spans="1:24" ht="14.25" customHeight="1">
      <c r="A602" s="33" t="b">
        <f t="shared" si="74"/>
        <v>0</v>
      </c>
      <c r="B602" s="33">
        <f t="shared" si="81"/>
        <v>601</v>
      </c>
      <c r="C602" s="21"/>
      <c r="N602" s="37"/>
      <c r="O602" s="37"/>
      <c r="P602" s="37"/>
      <c r="Q602" s="37"/>
      <c r="R602" s="37"/>
      <c r="S602" s="32">
        <f t="shared" si="75"/>
        <v>0</v>
      </c>
      <c r="T602" s="32">
        <f t="shared" si="76"/>
        <v>0</v>
      </c>
      <c r="U602" s="32">
        <f t="shared" si="77"/>
        <v>0</v>
      </c>
      <c r="V602" s="32">
        <f t="shared" si="78"/>
        <v>0</v>
      </c>
      <c r="W602" s="32">
        <f t="shared" si="79"/>
        <v>0</v>
      </c>
      <c r="X602" s="32">
        <f t="shared" si="80"/>
        <v>0</v>
      </c>
    </row>
    <row r="603" spans="1:24" ht="14.25" customHeight="1">
      <c r="A603" s="33" t="b">
        <f t="shared" si="74"/>
        <v>0</v>
      </c>
      <c r="B603" s="33">
        <f t="shared" si="81"/>
        <v>602</v>
      </c>
      <c r="C603" s="18"/>
      <c r="N603" s="37"/>
      <c r="O603" s="37"/>
      <c r="P603" s="37"/>
      <c r="Q603" s="37"/>
      <c r="R603" s="37"/>
      <c r="S603" s="32">
        <f t="shared" si="75"/>
        <v>0</v>
      </c>
      <c r="T603" s="32">
        <f t="shared" si="76"/>
        <v>0</v>
      </c>
      <c r="U603" s="32">
        <f t="shared" si="77"/>
        <v>0</v>
      </c>
      <c r="V603" s="32">
        <f t="shared" si="78"/>
        <v>0</v>
      </c>
      <c r="W603" s="32">
        <f t="shared" si="79"/>
        <v>0</v>
      </c>
      <c r="X603" s="32">
        <f t="shared" si="80"/>
        <v>0</v>
      </c>
    </row>
    <row r="604" spans="1:24" ht="14.25" customHeight="1">
      <c r="A604" s="33" t="b">
        <f t="shared" si="74"/>
        <v>0</v>
      </c>
      <c r="B604" s="33">
        <f t="shared" si="81"/>
        <v>603</v>
      </c>
      <c r="C604" s="21"/>
      <c r="N604" s="37"/>
      <c r="O604" s="37"/>
      <c r="P604" s="37"/>
      <c r="Q604" s="37"/>
      <c r="R604" s="37"/>
      <c r="S604" s="32">
        <f t="shared" si="75"/>
        <v>0</v>
      </c>
      <c r="T604" s="32">
        <f t="shared" si="76"/>
        <v>0</v>
      </c>
      <c r="U604" s="32">
        <f t="shared" si="77"/>
        <v>0</v>
      </c>
      <c r="V604" s="32">
        <f t="shared" si="78"/>
        <v>0</v>
      </c>
      <c r="W604" s="32">
        <f t="shared" si="79"/>
        <v>0</v>
      </c>
      <c r="X604" s="32">
        <f t="shared" si="80"/>
        <v>0</v>
      </c>
    </row>
    <row r="605" spans="1:24" ht="14.25" customHeight="1">
      <c r="A605" s="33" t="b">
        <f t="shared" si="74"/>
        <v>0</v>
      </c>
      <c r="B605" s="33">
        <f t="shared" si="81"/>
        <v>604</v>
      </c>
      <c r="C605" s="19"/>
      <c r="N605" s="37"/>
      <c r="O605" s="37"/>
      <c r="P605" s="37"/>
      <c r="Q605" s="37"/>
      <c r="R605" s="37"/>
      <c r="S605" s="32">
        <f t="shared" si="75"/>
        <v>0</v>
      </c>
      <c r="T605" s="32">
        <f t="shared" si="76"/>
        <v>0</v>
      </c>
      <c r="U605" s="32">
        <f t="shared" si="77"/>
        <v>0</v>
      </c>
      <c r="V605" s="32">
        <f t="shared" si="78"/>
        <v>0</v>
      </c>
      <c r="W605" s="32">
        <f t="shared" si="79"/>
        <v>0</v>
      </c>
      <c r="X605" s="32">
        <f t="shared" si="80"/>
        <v>0</v>
      </c>
    </row>
    <row r="606" spans="1:24" ht="14.25" customHeight="1">
      <c r="A606" s="33" t="b">
        <f t="shared" si="74"/>
        <v>0</v>
      </c>
      <c r="B606" s="33">
        <f t="shared" si="81"/>
        <v>605</v>
      </c>
      <c r="C606" s="19"/>
      <c r="N606" s="37"/>
      <c r="O606" s="37"/>
      <c r="P606" s="37"/>
      <c r="Q606" s="37"/>
      <c r="R606" s="37"/>
      <c r="S606" s="32">
        <f t="shared" si="75"/>
        <v>0</v>
      </c>
      <c r="T606" s="32">
        <f t="shared" si="76"/>
        <v>0</v>
      </c>
      <c r="U606" s="32">
        <f t="shared" si="77"/>
        <v>0</v>
      </c>
      <c r="V606" s="32">
        <f t="shared" si="78"/>
        <v>0</v>
      </c>
      <c r="W606" s="32">
        <f t="shared" si="79"/>
        <v>0</v>
      </c>
      <c r="X606" s="32">
        <f t="shared" si="80"/>
        <v>0</v>
      </c>
    </row>
    <row r="607" spans="1:24" ht="14.25" customHeight="1">
      <c r="A607" s="33" t="b">
        <f t="shared" si="74"/>
        <v>0</v>
      </c>
      <c r="B607" s="33">
        <f t="shared" si="81"/>
        <v>606</v>
      </c>
      <c r="C607" s="21"/>
      <c r="N607" s="37"/>
      <c r="O607" s="37"/>
      <c r="P607" s="37"/>
      <c r="Q607" s="37"/>
      <c r="R607" s="37"/>
      <c r="S607" s="32">
        <f t="shared" si="75"/>
        <v>0</v>
      </c>
      <c r="T607" s="32">
        <f t="shared" si="76"/>
        <v>0</v>
      </c>
      <c r="U607" s="32">
        <f t="shared" si="77"/>
        <v>0</v>
      </c>
      <c r="V607" s="32">
        <f t="shared" si="78"/>
        <v>0</v>
      </c>
      <c r="W607" s="32">
        <f t="shared" si="79"/>
        <v>0</v>
      </c>
      <c r="X607" s="32">
        <f t="shared" si="80"/>
        <v>0</v>
      </c>
    </row>
    <row r="608" spans="1:24" ht="14.25" customHeight="1">
      <c r="A608" s="33" t="b">
        <f t="shared" si="74"/>
        <v>0</v>
      </c>
      <c r="B608" s="33">
        <f t="shared" si="81"/>
        <v>607</v>
      </c>
      <c r="C608" s="18"/>
      <c r="N608" s="37"/>
      <c r="O608" s="37"/>
      <c r="P608" s="37"/>
      <c r="Q608" s="37"/>
      <c r="R608" s="37"/>
      <c r="S608" s="32">
        <f t="shared" si="75"/>
        <v>0</v>
      </c>
      <c r="T608" s="32">
        <f t="shared" si="76"/>
        <v>0</v>
      </c>
      <c r="U608" s="32">
        <f t="shared" si="77"/>
        <v>0</v>
      </c>
      <c r="V608" s="32">
        <f t="shared" si="78"/>
        <v>0</v>
      </c>
      <c r="W608" s="32">
        <f t="shared" si="79"/>
        <v>0</v>
      </c>
      <c r="X608" s="32">
        <f t="shared" si="80"/>
        <v>0</v>
      </c>
    </row>
    <row r="609" spans="1:24" ht="14.25" customHeight="1">
      <c r="A609" s="33" t="b">
        <f t="shared" si="74"/>
        <v>0</v>
      </c>
      <c r="B609" s="33">
        <f t="shared" si="81"/>
        <v>608</v>
      </c>
      <c r="C609" s="21"/>
      <c r="N609" s="37"/>
      <c r="O609" s="37"/>
      <c r="P609" s="37"/>
      <c r="Q609" s="37"/>
      <c r="R609" s="37"/>
      <c r="S609" s="32">
        <f t="shared" si="75"/>
        <v>0</v>
      </c>
      <c r="T609" s="32">
        <f t="shared" si="76"/>
        <v>0</v>
      </c>
      <c r="U609" s="32">
        <f t="shared" si="77"/>
        <v>0</v>
      </c>
      <c r="V609" s="32">
        <f t="shared" si="78"/>
        <v>0</v>
      </c>
      <c r="W609" s="32">
        <f t="shared" si="79"/>
        <v>0</v>
      </c>
      <c r="X609" s="32">
        <f t="shared" si="80"/>
        <v>0</v>
      </c>
    </row>
    <row r="610" spans="1:24" ht="14.25" customHeight="1">
      <c r="A610" s="33" t="b">
        <f t="shared" si="74"/>
        <v>0</v>
      </c>
      <c r="B610" s="33">
        <f t="shared" si="81"/>
        <v>609</v>
      </c>
      <c r="C610" s="19"/>
      <c r="N610" s="37"/>
      <c r="O610" s="37"/>
      <c r="P610" s="37"/>
      <c r="Q610" s="37"/>
      <c r="R610" s="37"/>
      <c r="S610" s="32">
        <f t="shared" si="75"/>
        <v>0</v>
      </c>
      <c r="T610" s="32">
        <f t="shared" si="76"/>
        <v>0</v>
      </c>
      <c r="U610" s="32">
        <f t="shared" si="77"/>
        <v>0</v>
      </c>
      <c r="V610" s="32">
        <f t="shared" si="78"/>
        <v>0</v>
      </c>
      <c r="W610" s="32">
        <f t="shared" si="79"/>
        <v>0</v>
      </c>
      <c r="X610" s="32">
        <f t="shared" si="80"/>
        <v>0</v>
      </c>
    </row>
    <row r="611" spans="1:24" ht="14.25" customHeight="1">
      <c r="A611" s="33" t="b">
        <f t="shared" si="74"/>
        <v>0</v>
      </c>
      <c r="B611" s="33">
        <f t="shared" si="81"/>
        <v>610</v>
      </c>
      <c r="C611" s="19"/>
      <c r="N611" s="37"/>
      <c r="O611" s="37"/>
      <c r="P611" s="37"/>
      <c r="Q611" s="37"/>
      <c r="R611" s="37"/>
      <c r="S611" s="32">
        <f t="shared" si="75"/>
        <v>0</v>
      </c>
      <c r="T611" s="32">
        <f t="shared" si="76"/>
        <v>0</v>
      </c>
      <c r="U611" s="32">
        <f t="shared" si="77"/>
        <v>0</v>
      </c>
      <c r="V611" s="32">
        <f t="shared" si="78"/>
        <v>0</v>
      </c>
      <c r="W611" s="32">
        <f t="shared" si="79"/>
        <v>0</v>
      </c>
      <c r="X611" s="32">
        <f t="shared" si="80"/>
        <v>0</v>
      </c>
    </row>
    <row r="612" spans="1:24" ht="14.25" customHeight="1">
      <c r="A612" s="33" t="b">
        <f t="shared" si="74"/>
        <v>0</v>
      </c>
      <c r="B612" s="33">
        <f t="shared" si="81"/>
        <v>611</v>
      </c>
      <c r="C612" s="21"/>
      <c r="N612" s="37"/>
      <c r="O612" s="37"/>
      <c r="P612" s="37"/>
      <c r="Q612" s="37"/>
      <c r="R612" s="37"/>
      <c r="S612" s="32">
        <f t="shared" si="75"/>
        <v>0</v>
      </c>
      <c r="T612" s="32">
        <f t="shared" si="76"/>
        <v>0</v>
      </c>
      <c r="U612" s="32">
        <f t="shared" si="77"/>
        <v>0</v>
      </c>
      <c r="V612" s="32">
        <f t="shared" si="78"/>
        <v>0</v>
      </c>
      <c r="W612" s="32">
        <f t="shared" si="79"/>
        <v>0</v>
      </c>
      <c r="X612" s="32">
        <f t="shared" si="80"/>
        <v>0</v>
      </c>
    </row>
    <row r="613" spans="1:24" ht="14.25" customHeight="1">
      <c r="A613" s="33" t="b">
        <f t="shared" si="74"/>
        <v>0</v>
      </c>
      <c r="B613" s="33">
        <f t="shared" si="81"/>
        <v>612</v>
      </c>
      <c r="C613" s="18"/>
      <c r="N613" s="37"/>
      <c r="O613" s="37"/>
      <c r="P613" s="37"/>
      <c r="Q613" s="37"/>
      <c r="R613" s="37"/>
      <c r="S613" s="32">
        <f t="shared" si="75"/>
        <v>0</v>
      </c>
      <c r="T613" s="32">
        <f t="shared" si="76"/>
        <v>0</v>
      </c>
      <c r="U613" s="32">
        <f t="shared" si="77"/>
        <v>0</v>
      </c>
      <c r="V613" s="32">
        <f t="shared" si="78"/>
        <v>0</v>
      </c>
      <c r="W613" s="32">
        <f t="shared" si="79"/>
        <v>0</v>
      </c>
      <c r="X613" s="32">
        <f t="shared" si="80"/>
        <v>0</v>
      </c>
    </row>
    <row r="614" spans="1:24" ht="14.25" customHeight="1">
      <c r="A614" s="33" t="b">
        <f t="shared" si="74"/>
        <v>0</v>
      </c>
      <c r="B614" s="33">
        <f t="shared" si="81"/>
        <v>613</v>
      </c>
      <c r="C614" s="21"/>
      <c r="N614" s="37"/>
      <c r="O614" s="37"/>
      <c r="P614" s="37"/>
      <c r="Q614" s="37"/>
      <c r="R614" s="37"/>
      <c r="S614" s="32">
        <f t="shared" si="75"/>
        <v>0</v>
      </c>
      <c r="T614" s="32">
        <f t="shared" si="76"/>
        <v>0</v>
      </c>
      <c r="U614" s="32">
        <f t="shared" si="77"/>
        <v>0</v>
      </c>
      <c r="V614" s="32">
        <f t="shared" si="78"/>
        <v>0</v>
      </c>
      <c r="W614" s="32">
        <f t="shared" si="79"/>
        <v>0</v>
      </c>
      <c r="X614" s="32">
        <f t="shared" si="80"/>
        <v>0</v>
      </c>
    </row>
    <row r="615" spans="1:24" ht="14.25" customHeight="1">
      <c r="A615" s="33" t="b">
        <f t="shared" si="74"/>
        <v>0</v>
      </c>
      <c r="B615" s="33">
        <f t="shared" si="81"/>
        <v>614</v>
      </c>
      <c r="C615" s="21"/>
      <c r="N615" s="37"/>
      <c r="O615" s="37"/>
      <c r="P615" s="37"/>
      <c r="Q615" s="37"/>
      <c r="R615" s="37"/>
      <c r="S615" s="32">
        <f t="shared" si="75"/>
        <v>0</v>
      </c>
      <c r="T615" s="32">
        <f t="shared" si="76"/>
        <v>0</v>
      </c>
      <c r="U615" s="32">
        <f t="shared" si="77"/>
        <v>0</v>
      </c>
      <c r="V615" s="32">
        <f t="shared" si="78"/>
        <v>0</v>
      </c>
      <c r="W615" s="32">
        <f t="shared" si="79"/>
        <v>0</v>
      </c>
      <c r="X615" s="32">
        <f t="shared" si="80"/>
        <v>0</v>
      </c>
    </row>
    <row r="616" spans="1:24" ht="14.25" customHeight="1">
      <c r="A616" s="33" t="b">
        <f t="shared" si="74"/>
        <v>0</v>
      </c>
      <c r="B616" s="33">
        <f t="shared" si="81"/>
        <v>615</v>
      </c>
      <c r="C616" s="19"/>
      <c r="N616" s="37"/>
      <c r="O616" s="37"/>
      <c r="P616" s="37"/>
      <c r="Q616" s="37"/>
      <c r="R616" s="37"/>
      <c r="S616" s="32">
        <f t="shared" si="75"/>
        <v>0</v>
      </c>
      <c r="T616" s="32">
        <f t="shared" si="76"/>
        <v>0</v>
      </c>
      <c r="U616" s="32">
        <f t="shared" si="77"/>
        <v>0</v>
      </c>
      <c r="V616" s="32">
        <f t="shared" si="78"/>
        <v>0</v>
      </c>
      <c r="W616" s="32">
        <f t="shared" si="79"/>
        <v>0</v>
      </c>
      <c r="X616" s="32">
        <f t="shared" si="80"/>
        <v>0</v>
      </c>
    </row>
    <row r="617" spans="1:24" ht="14.25" customHeight="1">
      <c r="A617" s="33" t="b">
        <f t="shared" si="74"/>
        <v>0</v>
      </c>
      <c r="B617" s="33">
        <f t="shared" si="81"/>
        <v>616</v>
      </c>
      <c r="C617" s="21"/>
      <c r="N617" s="37"/>
      <c r="O617" s="37"/>
      <c r="P617" s="37"/>
      <c r="Q617" s="37"/>
      <c r="R617" s="37"/>
      <c r="S617" s="32">
        <f t="shared" si="75"/>
        <v>0</v>
      </c>
      <c r="T617" s="32">
        <f t="shared" si="76"/>
        <v>0</v>
      </c>
      <c r="U617" s="32">
        <f t="shared" si="77"/>
        <v>0</v>
      </c>
      <c r="V617" s="32">
        <f t="shared" si="78"/>
        <v>0</v>
      </c>
      <c r="W617" s="32">
        <f t="shared" si="79"/>
        <v>0</v>
      </c>
      <c r="X617" s="32">
        <f t="shared" si="80"/>
        <v>0</v>
      </c>
    </row>
    <row r="618" spans="1:24" ht="14.25" customHeight="1">
      <c r="A618" s="33" t="b">
        <f t="shared" si="74"/>
        <v>0</v>
      </c>
      <c r="B618" s="33">
        <f t="shared" si="81"/>
        <v>617</v>
      </c>
      <c r="C618" s="18"/>
      <c r="N618" s="37"/>
      <c r="O618" s="37"/>
      <c r="P618" s="37"/>
      <c r="Q618" s="37"/>
      <c r="R618" s="37"/>
      <c r="S618" s="32">
        <f t="shared" si="75"/>
        <v>0</v>
      </c>
      <c r="T618" s="32">
        <f t="shared" si="76"/>
        <v>0</v>
      </c>
      <c r="U618" s="32">
        <f t="shared" si="77"/>
        <v>0</v>
      </c>
      <c r="V618" s="32">
        <f t="shared" si="78"/>
        <v>0</v>
      </c>
      <c r="W618" s="32">
        <f t="shared" si="79"/>
        <v>0</v>
      </c>
      <c r="X618" s="32">
        <f t="shared" si="80"/>
        <v>0</v>
      </c>
    </row>
    <row r="619" spans="1:24" ht="14.25" customHeight="1">
      <c r="A619" s="33" t="b">
        <f t="shared" si="74"/>
        <v>0</v>
      </c>
      <c r="B619" s="33">
        <f t="shared" si="81"/>
        <v>618</v>
      </c>
      <c r="C619" s="21"/>
      <c r="N619" s="37"/>
      <c r="O619" s="37"/>
      <c r="P619" s="37"/>
      <c r="Q619" s="37"/>
      <c r="R619" s="37"/>
      <c r="S619" s="32">
        <f t="shared" si="75"/>
        <v>0</v>
      </c>
      <c r="T619" s="32">
        <f t="shared" si="76"/>
        <v>0</v>
      </c>
      <c r="U619" s="32">
        <f t="shared" si="77"/>
        <v>0</v>
      </c>
      <c r="V619" s="32">
        <f t="shared" si="78"/>
        <v>0</v>
      </c>
      <c r="W619" s="32">
        <f t="shared" si="79"/>
        <v>0</v>
      </c>
      <c r="X619" s="32">
        <f t="shared" si="80"/>
        <v>0</v>
      </c>
    </row>
    <row r="620" spans="1:24" ht="14.25" customHeight="1">
      <c r="A620" s="33" t="b">
        <f t="shared" si="74"/>
        <v>0</v>
      </c>
      <c r="B620" s="33">
        <f t="shared" si="81"/>
        <v>619</v>
      </c>
      <c r="C620" s="19"/>
      <c r="N620" s="37"/>
      <c r="O620" s="37"/>
      <c r="P620" s="37"/>
      <c r="Q620" s="37"/>
      <c r="R620" s="37"/>
      <c r="S620" s="32">
        <f t="shared" si="75"/>
        <v>0</v>
      </c>
      <c r="T620" s="32">
        <f t="shared" si="76"/>
        <v>0</v>
      </c>
      <c r="U620" s="32">
        <f t="shared" si="77"/>
        <v>0</v>
      </c>
      <c r="V620" s="32">
        <f t="shared" si="78"/>
        <v>0</v>
      </c>
      <c r="W620" s="32">
        <f t="shared" si="79"/>
        <v>0</v>
      </c>
      <c r="X620" s="32">
        <f t="shared" si="80"/>
        <v>0</v>
      </c>
    </row>
    <row r="621" spans="1:24" ht="14.25" customHeight="1">
      <c r="A621" s="33" t="b">
        <f t="shared" si="74"/>
        <v>0</v>
      </c>
      <c r="B621" s="33">
        <f t="shared" si="81"/>
        <v>620</v>
      </c>
      <c r="C621" s="21"/>
      <c r="N621" s="37"/>
      <c r="O621" s="37"/>
      <c r="P621" s="37"/>
      <c r="Q621" s="37"/>
      <c r="R621" s="37"/>
      <c r="S621" s="32">
        <f t="shared" si="75"/>
        <v>0</v>
      </c>
      <c r="T621" s="32">
        <f t="shared" si="76"/>
        <v>0</v>
      </c>
      <c r="U621" s="32">
        <f t="shared" si="77"/>
        <v>0</v>
      </c>
      <c r="V621" s="32">
        <f t="shared" si="78"/>
        <v>0</v>
      </c>
      <c r="W621" s="32">
        <f t="shared" si="79"/>
        <v>0</v>
      </c>
      <c r="X621" s="32">
        <f t="shared" si="80"/>
        <v>0</v>
      </c>
    </row>
    <row r="622" spans="1:24" ht="14.25" customHeight="1">
      <c r="A622" s="33" t="b">
        <f t="shared" si="74"/>
        <v>0</v>
      </c>
      <c r="B622" s="33">
        <f t="shared" si="81"/>
        <v>621</v>
      </c>
      <c r="C622" s="18"/>
      <c r="N622" s="37"/>
      <c r="O622" s="37"/>
      <c r="P622" s="37"/>
      <c r="Q622" s="37"/>
      <c r="R622" s="37"/>
      <c r="S622" s="32">
        <f t="shared" si="75"/>
        <v>0</v>
      </c>
      <c r="T622" s="32">
        <f t="shared" si="76"/>
        <v>0</v>
      </c>
      <c r="U622" s="32">
        <f t="shared" si="77"/>
        <v>0</v>
      </c>
      <c r="V622" s="32">
        <f t="shared" si="78"/>
        <v>0</v>
      </c>
      <c r="W622" s="32">
        <f t="shared" si="79"/>
        <v>0</v>
      </c>
      <c r="X622" s="32">
        <f t="shared" si="80"/>
        <v>0</v>
      </c>
    </row>
    <row r="623" spans="1:24" ht="14.25" customHeight="1">
      <c r="A623" s="33" t="b">
        <f t="shared" si="74"/>
        <v>0</v>
      </c>
      <c r="B623" s="33">
        <f t="shared" si="81"/>
        <v>622</v>
      </c>
      <c r="C623" s="21"/>
      <c r="N623" s="37"/>
      <c r="O623" s="37"/>
      <c r="P623" s="37"/>
      <c r="Q623" s="37"/>
      <c r="R623" s="37"/>
      <c r="S623" s="32">
        <f t="shared" si="75"/>
        <v>0</v>
      </c>
      <c r="T623" s="32">
        <f t="shared" si="76"/>
        <v>0</v>
      </c>
      <c r="U623" s="32">
        <f t="shared" si="77"/>
        <v>0</v>
      </c>
      <c r="V623" s="32">
        <f t="shared" si="78"/>
        <v>0</v>
      </c>
      <c r="W623" s="32">
        <f t="shared" si="79"/>
        <v>0</v>
      </c>
      <c r="X623" s="32">
        <f t="shared" si="80"/>
        <v>0</v>
      </c>
    </row>
    <row r="624" spans="1:24" ht="14.25" customHeight="1">
      <c r="A624" s="33" t="b">
        <f t="shared" si="74"/>
        <v>0</v>
      </c>
      <c r="B624" s="33">
        <f t="shared" si="81"/>
        <v>623</v>
      </c>
      <c r="C624" s="19"/>
      <c r="N624" s="37"/>
      <c r="O624" s="37"/>
      <c r="P624" s="37"/>
      <c r="Q624" s="37"/>
      <c r="R624" s="37"/>
      <c r="S624" s="32">
        <f t="shared" si="75"/>
        <v>0</v>
      </c>
      <c r="T624" s="32">
        <f t="shared" si="76"/>
        <v>0</v>
      </c>
      <c r="U624" s="32">
        <f t="shared" si="77"/>
        <v>0</v>
      </c>
      <c r="V624" s="32">
        <f t="shared" si="78"/>
        <v>0</v>
      </c>
      <c r="W624" s="32">
        <f t="shared" si="79"/>
        <v>0</v>
      </c>
      <c r="X624" s="32">
        <f t="shared" si="80"/>
        <v>0</v>
      </c>
    </row>
    <row r="625" spans="1:24" ht="14.25" customHeight="1">
      <c r="A625" s="33" t="b">
        <f t="shared" si="74"/>
        <v>0</v>
      </c>
      <c r="B625" s="33">
        <f t="shared" si="81"/>
        <v>624</v>
      </c>
      <c r="C625" s="21"/>
      <c r="N625" s="37"/>
      <c r="O625" s="37"/>
      <c r="P625" s="37"/>
      <c r="Q625" s="37"/>
      <c r="R625" s="37"/>
      <c r="S625" s="32">
        <f t="shared" si="75"/>
        <v>0</v>
      </c>
      <c r="T625" s="32">
        <f t="shared" si="76"/>
        <v>0</v>
      </c>
      <c r="U625" s="32">
        <f t="shared" si="77"/>
        <v>0</v>
      </c>
      <c r="V625" s="32">
        <f t="shared" si="78"/>
        <v>0</v>
      </c>
      <c r="W625" s="32">
        <f t="shared" si="79"/>
        <v>0</v>
      </c>
      <c r="X625" s="32">
        <f t="shared" si="80"/>
        <v>0</v>
      </c>
    </row>
    <row r="626" spans="1:24" ht="14.25" customHeight="1">
      <c r="A626" s="33" t="b">
        <f t="shared" si="74"/>
        <v>0</v>
      </c>
      <c r="B626" s="33">
        <f t="shared" si="81"/>
        <v>625</v>
      </c>
      <c r="C626" s="21"/>
      <c r="N626" s="37"/>
      <c r="O626" s="37"/>
      <c r="P626" s="37"/>
      <c r="Q626" s="37"/>
      <c r="R626" s="37"/>
      <c r="S626" s="32">
        <f t="shared" si="75"/>
        <v>0</v>
      </c>
      <c r="T626" s="32">
        <f t="shared" si="76"/>
        <v>0</v>
      </c>
      <c r="U626" s="32">
        <f t="shared" si="77"/>
        <v>0</v>
      </c>
      <c r="V626" s="32">
        <f t="shared" si="78"/>
        <v>0</v>
      </c>
      <c r="W626" s="32">
        <f t="shared" si="79"/>
        <v>0</v>
      </c>
      <c r="X626" s="32">
        <f t="shared" si="80"/>
        <v>0</v>
      </c>
    </row>
    <row r="627" spans="1:24" ht="14.25" customHeight="1">
      <c r="A627" s="33" t="b">
        <f t="shared" si="74"/>
        <v>0</v>
      </c>
      <c r="B627" s="33">
        <f t="shared" si="81"/>
        <v>626</v>
      </c>
      <c r="C627" s="21"/>
      <c r="N627" s="37"/>
      <c r="O627" s="37"/>
      <c r="P627" s="37"/>
      <c r="Q627" s="37"/>
      <c r="R627" s="37"/>
      <c r="S627" s="32">
        <f t="shared" si="75"/>
        <v>0</v>
      </c>
      <c r="T627" s="32">
        <f t="shared" si="76"/>
        <v>0</v>
      </c>
      <c r="U627" s="32">
        <f t="shared" si="77"/>
        <v>0</v>
      </c>
      <c r="V627" s="32">
        <f t="shared" si="78"/>
        <v>0</v>
      </c>
      <c r="W627" s="32">
        <f t="shared" si="79"/>
        <v>0</v>
      </c>
      <c r="X627" s="32">
        <f t="shared" si="80"/>
        <v>0</v>
      </c>
    </row>
    <row r="628" spans="1:24" ht="14.25" customHeight="1">
      <c r="A628" s="33" t="b">
        <f t="shared" si="74"/>
        <v>0</v>
      </c>
      <c r="B628" s="33">
        <f t="shared" si="81"/>
        <v>627</v>
      </c>
      <c r="C628" s="19"/>
      <c r="N628" s="37"/>
      <c r="O628" s="37"/>
      <c r="P628" s="37"/>
      <c r="Q628" s="37"/>
      <c r="R628" s="37"/>
      <c r="S628" s="32">
        <f t="shared" si="75"/>
        <v>0</v>
      </c>
      <c r="T628" s="32">
        <f t="shared" si="76"/>
        <v>0</v>
      </c>
      <c r="U628" s="32">
        <f t="shared" si="77"/>
        <v>0</v>
      </c>
      <c r="V628" s="32">
        <f t="shared" si="78"/>
        <v>0</v>
      </c>
      <c r="W628" s="32">
        <f t="shared" si="79"/>
        <v>0</v>
      </c>
      <c r="X628" s="32">
        <f t="shared" si="80"/>
        <v>0</v>
      </c>
    </row>
    <row r="629" spans="1:24" ht="14.25" customHeight="1">
      <c r="A629" s="33" t="b">
        <f t="shared" si="74"/>
        <v>0</v>
      </c>
      <c r="B629" s="33">
        <f t="shared" si="81"/>
        <v>628</v>
      </c>
      <c r="C629" s="21"/>
      <c r="N629" s="37"/>
      <c r="O629" s="37"/>
      <c r="P629" s="37"/>
      <c r="Q629" s="37"/>
      <c r="R629" s="37"/>
      <c r="S629" s="32">
        <f t="shared" si="75"/>
        <v>0</v>
      </c>
      <c r="T629" s="32">
        <f t="shared" si="76"/>
        <v>0</v>
      </c>
      <c r="U629" s="32">
        <f t="shared" si="77"/>
        <v>0</v>
      </c>
      <c r="V629" s="32">
        <f t="shared" si="78"/>
        <v>0</v>
      </c>
      <c r="W629" s="32">
        <f t="shared" si="79"/>
        <v>0</v>
      </c>
      <c r="X629" s="32">
        <f t="shared" si="80"/>
        <v>0</v>
      </c>
    </row>
    <row r="630" spans="1:24" ht="14.25" customHeight="1">
      <c r="A630" s="33" t="b">
        <f t="shared" si="74"/>
        <v>0</v>
      </c>
      <c r="B630" s="33">
        <f t="shared" si="81"/>
        <v>629</v>
      </c>
      <c r="C630" s="18"/>
      <c r="N630" s="37"/>
      <c r="O630" s="37"/>
      <c r="P630" s="37"/>
      <c r="Q630" s="37"/>
      <c r="R630" s="37"/>
      <c r="S630" s="32">
        <f t="shared" si="75"/>
        <v>0</v>
      </c>
      <c r="T630" s="32">
        <f t="shared" si="76"/>
        <v>0</v>
      </c>
      <c r="U630" s="32">
        <f t="shared" si="77"/>
        <v>0</v>
      </c>
      <c r="V630" s="32">
        <f t="shared" si="78"/>
        <v>0</v>
      </c>
      <c r="W630" s="32">
        <f t="shared" si="79"/>
        <v>0</v>
      </c>
      <c r="X630" s="32">
        <f t="shared" si="80"/>
        <v>0</v>
      </c>
    </row>
    <row r="631" spans="1:24" ht="14.25" customHeight="1">
      <c r="A631" s="33" t="b">
        <f t="shared" si="74"/>
        <v>0</v>
      </c>
      <c r="B631" s="33">
        <f t="shared" si="81"/>
        <v>630</v>
      </c>
      <c r="C631" s="21"/>
      <c r="N631" s="37"/>
      <c r="O631" s="37"/>
      <c r="P631" s="37"/>
      <c r="Q631" s="37"/>
      <c r="R631" s="37"/>
      <c r="S631" s="32">
        <f t="shared" si="75"/>
        <v>0</v>
      </c>
      <c r="T631" s="32">
        <f t="shared" si="76"/>
        <v>0</v>
      </c>
      <c r="U631" s="32">
        <f t="shared" si="77"/>
        <v>0</v>
      </c>
      <c r="V631" s="32">
        <f t="shared" si="78"/>
        <v>0</v>
      </c>
      <c r="W631" s="32">
        <f t="shared" si="79"/>
        <v>0</v>
      </c>
      <c r="X631" s="32">
        <f t="shared" si="80"/>
        <v>0</v>
      </c>
    </row>
    <row r="632" spans="1:24" ht="14.25" customHeight="1">
      <c r="A632" s="33" t="b">
        <f t="shared" si="74"/>
        <v>0</v>
      </c>
      <c r="B632" s="33">
        <f t="shared" si="81"/>
        <v>631</v>
      </c>
      <c r="C632" s="19"/>
      <c r="N632" s="37"/>
      <c r="O632" s="37"/>
      <c r="P632" s="37"/>
      <c r="Q632" s="37"/>
      <c r="R632" s="37"/>
      <c r="S632" s="32">
        <f t="shared" si="75"/>
        <v>0</v>
      </c>
      <c r="T632" s="32">
        <f t="shared" si="76"/>
        <v>0</v>
      </c>
      <c r="U632" s="32">
        <f t="shared" si="77"/>
        <v>0</v>
      </c>
      <c r="V632" s="32">
        <f t="shared" si="78"/>
        <v>0</v>
      </c>
      <c r="W632" s="32">
        <f t="shared" si="79"/>
        <v>0</v>
      </c>
      <c r="X632" s="32">
        <f t="shared" si="80"/>
        <v>0</v>
      </c>
    </row>
    <row r="633" spans="1:24" ht="14.25" customHeight="1">
      <c r="A633" s="33" t="b">
        <f t="shared" si="74"/>
        <v>0</v>
      </c>
      <c r="B633" s="33">
        <f t="shared" si="81"/>
        <v>632</v>
      </c>
      <c r="C633" s="21"/>
      <c r="N633" s="37"/>
      <c r="O633" s="37"/>
      <c r="P633" s="37"/>
      <c r="Q633" s="37"/>
      <c r="R633" s="37"/>
      <c r="S633" s="32">
        <f t="shared" si="75"/>
        <v>0</v>
      </c>
      <c r="T633" s="32">
        <f t="shared" si="76"/>
        <v>0</v>
      </c>
      <c r="U633" s="32">
        <f t="shared" si="77"/>
        <v>0</v>
      </c>
      <c r="V633" s="32">
        <f t="shared" si="78"/>
        <v>0</v>
      </c>
      <c r="W633" s="32">
        <f t="shared" si="79"/>
        <v>0</v>
      </c>
      <c r="X633" s="32">
        <f t="shared" si="80"/>
        <v>0</v>
      </c>
    </row>
    <row r="634" spans="1:24" ht="14.25" customHeight="1">
      <c r="A634" s="33" t="b">
        <f t="shared" si="74"/>
        <v>0</v>
      </c>
      <c r="B634" s="33">
        <f t="shared" si="81"/>
        <v>633</v>
      </c>
      <c r="C634" s="18"/>
      <c r="N634" s="37"/>
      <c r="O634" s="37"/>
      <c r="P634" s="37"/>
      <c r="Q634" s="37"/>
      <c r="R634" s="37"/>
      <c r="S634" s="32">
        <f t="shared" si="75"/>
        <v>0</v>
      </c>
      <c r="T634" s="32">
        <f t="shared" si="76"/>
        <v>0</v>
      </c>
      <c r="U634" s="32">
        <f t="shared" si="77"/>
        <v>0</v>
      </c>
      <c r="V634" s="32">
        <f t="shared" si="78"/>
        <v>0</v>
      </c>
      <c r="W634" s="32">
        <f t="shared" si="79"/>
        <v>0</v>
      </c>
      <c r="X634" s="32">
        <f t="shared" si="80"/>
        <v>0</v>
      </c>
    </row>
    <row r="635" spans="1:24" ht="14.25" customHeight="1">
      <c r="A635" s="33" t="b">
        <f t="shared" si="74"/>
        <v>0</v>
      </c>
      <c r="B635" s="33">
        <f t="shared" si="81"/>
        <v>634</v>
      </c>
      <c r="C635" s="17"/>
      <c r="N635" s="37"/>
      <c r="O635" s="37"/>
      <c r="P635" s="37"/>
      <c r="Q635" s="37"/>
      <c r="R635" s="37"/>
      <c r="S635" s="32">
        <f t="shared" si="75"/>
        <v>0</v>
      </c>
      <c r="T635" s="32">
        <f t="shared" si="76"/>
        <v>0</v>
      </c>
      <c r="U635" s="32">
        <f t="shared" si="77"/>
        <v>0</v>
      </c>
      <c r="V635" s="32">
        <f t="shared" si="78"/>
        <v>0</v>
      </c>
      <c r="W635" s="32">
        <f t="shared" si="79"/>
        <v>0</v>
      </c>
      <c r="X635" s="32">
        <f t="shared" si="80"/>
        <v>0</v>
      </c>
    </row>
    <row r="636" spans="1:24" ht="14.25" customHeight="1">
      <c r="A636" s="33" t="b">
        <f t="shared" si="74"/>
        <v>0</v>
      </c>
      <c r="B636" s="33">
        <f t="shared" si="81"/>
        <v>635</v>
      </c>
      <c r="C636" s="17"/>
      <c r="N636" s="37"/>
      <c r="O636" s="37"/>
      <c r="P636" s="37"/>
      <c r="Q636" s="37"/>
      <c r="R636" s="37"/>
      <c r="S636" s="32">
        <f t="shared" si="75"/>
        <v>0</v>
      </c>
      <c r="T636" s="32">
        <f t="shared" si="76"/>
        <v>0</v>
      </c>
      <c r="U636" s="32">
        <f t="shared" si="77"/>
        <v>0</v>
      </c>
      <c r="V636" s="32">
        <f t="shared" si="78"/>
        <v>0</v>
      </c>
      <c r="W636" s="32">
        <f t="shared" si="79"/>
        <v>0</v>
      </c>
      <c r="X636" s="32">
        <f t="shared" si="80"/>
        <v>0</v>
      </c>
    </row>
    <row r="637" spans="1:24" ht="14.25" customHeight="1">
      <c r="A637" s="33" t="b">
        <f t="shared" si="74"/>
        <v>0</v>
      </c>
      <c r="B637" s="33">
        <f t="shared" si="81"/>
        <v>636</v>
      </c>
      <c r="C637" s="17"/>
      <c r="N637" s="37"/>
      <c r="O637" s="37"/>
      <c r="P637" s="37"/>
      <c r="Q637" s="37"/>
      <c r="R637" s="37"/>
      <c r="S637" s="32">
        <f t="shared" si="75"/>
        <v>0</v>
      </c>
      <c r="T637" s="32">
        <f t="shared" si="76"/>
        <v>0</v>
      </c>
      <c r="U637" s="32">
        <f t="shared" si="77"/>
        <v>0</v>
      </c>
      <c r="V637" s="32">
        <f t="shared" si="78"/>
        <v>0</v>
      </c>
      <c r="W637" s="32">
        <f t="shared" si="79"/>
        <v>0</v>
      </c>
      <c r="X637" s="32">
        <f t="shared" si="80"/>
        <v>0</v>
      </c>
    </row>
    <row r="638" spans="1:24" ht="14.25" customHeight="1">
      <c r="A638" s="33" t="b">
        <f t="shared" si="74"/>
        <v>0</v>
      </c>
      <c r="B638" s="33">
        <f t="shared" si="81"/>
        <v>637</v>
      </c>
      <c r="C638" s="17"/>
      <c r="N638" s="37"/>
      <c r="O638" s="37"/>
      <c r="P638" s="37"/>
      <c r="Q638" s="37"/>
      <c r="R638" s="37"/>
      <c r="S638" s="32">
        <f t="shared" si="75"/>
        <v>0</v>
      </c>
      <c r="T638" s="32">
        <f t="shared" si="76"/>
        <v>0</v>
      </c>
      <c r="U638" s="32">
        <f t="shared" si="77"/>
        <v>0</v>
      </c>
      <c r="V638" s="32">
        <f t="shared" si="78"/>
        <v>0</v>
      </c>
      <c r="W638" s="32">
        <f t="shared" si="79"/>
        <v>0</v>
      </c>
      <c r="X638" s="32">
        <f t="shared" si="80"/>
        <v>0</v>
      </c>
    </row>
    <row r="639" spans="1:24" ht="14.25" customHeight="1">
      <c r="A639" s="33" t="b">
        <f t="shared" si="74"/>
        <v>0</v>
      </c>
      <c r="B639" s="33">
        <f t="shared" si="81"/>
        <v>638</v>
      </c>
      <c r="C639" s="17"/>
      <c r="N639" s="37"/>
      <c r="O639" s="37"/>
      <c r="P639" s="37"/>
      <c r="Q639" s="37"/>
      <c r="R639" s="37"/>
      <c r="S639" s="32">
        <f t="shared" si="75"/>
        <v>0</v>
      </c>
      <c r="T639" s="32">
        <f t="shared" si="76"/>
        <v>0</v>
      </c>
      <c r="U639" s="32">
        <f t="shared" si="77"/>
        <v>0</v>
      </c>
      <c r="V639" s="32">
        <f t="shared" si="78"/>
        <v>0</v>
      </c>
      <c r="W639" s="32">
        <f t="shared" si="79"/>
        <v>0</v>
      </c>
      <c r="X639" s="32">
        <f t="shared" si="80"/>
        <v>0</v>
      </c>
    </row>
    <row r="640" spans="1:24" ht="14.25" customHeight="1">
      <c r="A640" s="33" t="b">
        <f t="shared" si="74"/>
        <v>0</v>
      </c>
      <c r="B640" s="33">
        <f t="shared" si="81"/>
        <v>639</v>
      </c>
      <c r="C640" s="17"/>
      <c r="N640" s="37"/>
      <c r="O640" s="37"/>
      <c r="P640" s="37"/>
      <c r="Q640" s="37"/>
      <c r="R640" s="37"/>
      <c r="S640" s="32">
        <f t="shared" si="75"/>
        <v>0</v>
      </c>
      <c r="T640" s="32">
        <f t="shared" si="76"/>
        <v>0</v>
      </c>
      <c r="U640" s="32">
        <f t="shared" si="77"/>
        <v>0</v>
      </c>
      <c r="V640" s="32">
        <f t="shared" si="78"/>
        <v>0</v>
      </c>
      <c r="W640" s="32">
        <f t="shared" si="79"/>
        <v>0</v>
      </c>
      <c r="X640" s="32">
        <f t="shared" si="80"/>
        <v>0</v>
      </c>
    </row>
    <row r="641" spans="1:24" ht="14.25" customHeight="1">
      <c r="A641" s="33" t="b">
        <f t="shared" si="74"/>
        <v>0</v>
      </c>
      <c r="B641" s="33">
        <f t="shared" si="81"/>
        <v>640</v>
      </c>
      <c r="C641" s="17"/>
      <c r="N641" s="37"/>
      <c r="O641" s="37"/>
      <c r="P641" s="37"/>
      <c r="Q641" s="37"/>
      <c r="R641" s="37"/>
      <c r="S641" s="32">
        <f t="shared" si="75"/>
        <v>0</v>
      </c>
      <c r="T641" s="32">
        <f t="shared" si="76"/>
        <v>0</v>
      </c>
      <c r="U641" s="32">
        <f t="shared" si="77"/>
        <v>0</v>
      </c>
      <c r="V641" s="32">
        <f t="shared" si="78"/>
        <v>0</v>
      </c>
      <c r="W641" s="32">
        <f t="shared" si="79"/>
        <v>0</v>
      </c>
      <c r="X641" s="32">
        <f t="shared" si="80"/>
        <v>0</v>
      </c>
    </row>
    <row r="642" spans="1:24" ht="14.25" customHeight="1">
      <c r="A642" s="33" t="b">
        <f t="shared" ref="A642:A705" si="82">IF(OR(COUNTIF(D642:M642, "NOT EXECUTED"), COUNTIF(D642:M642, "NOT COMPILED"), COUNTIF(D642:M642, "NOT EFFECTIVE")),TRUE,FALSE)</f>
        <v>0</v>
      </c>
      <c r="B642" s="33">
        <f t="shared" si="81"/>
        <v>641</v>
      </c>
      <c r="C642" s="18"/>
      <c r="N642" s="37"/>
      <c r="O642" s="37"/>
      <c r="P642" s="37"/>
      <c r="Q642" s="37"/>
      <c r="R642" s="37"/>
      <c r="S642" s="32">
        <f t="shared" ref="S642:S705" si="83">IF(COUNTIF(H642:M642,"NOT EFFECTIVE"),1,0)</f>
        <v>0</v>
      </c>
      <c r="T642" s="32">
        <f t="shared" ref="T642:T705" si="84">IF(AND(D642="NOT EXECUTED",COUNTA($N642)&lt;&gt;0),1,0)</f>
        <v>0</v>
      </c>
      <c r="U642" s="32">
        <f t="shared" ref="U642:U705" si="85">IF(AND(E642="NOT EXECUTED",COUNTA($N642)&lt;&gt;0),1,0)</f>
        <v>0</v>
      </c>
      <c r="V642" s="32">
        <f t="shared" ref="V642:V705" si="86">IF(AND(F642="NOT EXECUTED",COUNTA($N642)&lt;&gt;0),1,0)</f>
        <v>0</v>
      </c>
      <c r="W642" s="32">
        <f t="shared" ref="W642:W705" si="87">IF(AND(G642="NOT EXECUTED",COUNTA($N642)&lt;&gt;0),1,0)</f>
        <v>0</v>
      </c>
      <c r="X642" s="32">
        <f t="shared" ref="X642:X705" si="88">IF(AND(S642=1,COUNTA($N642)&lt;&gt;0),1,0)</f>
        <v>0</v>
      </c>
    </row>
    <row r="643" spans="1:24" ht="14.25" customHeight="1">
      <c r="A643" s="33" t="b">
        <f t="shared" si="82"/>
        <v>0</v>
      </c>
      <c r="B643" s="33">
        <f t="shared" ref="B643:B706" si="89">+B642+1</f>
        <v>642</v>
      </c>
      <c r="C643" s="17"/>
      <c r="N643" s="37"/>
      <c r="O643" s="37"/>
      <c r="P643" s="37"/>
      <c r="Q643" s="37"/>
      <c r="R643" s="37"/>
      <c r="S643" s="32">
        <f t="shared" si="83"/>
        <v>0</v>
      </c>
      <c r="T643" s="32">
        <f t="shared" si="84"/>
        <v>0</v>
      </c>
      <c r="U643" s="32">
        <f t="shared" si="85"/>
        <v>0</v>
      </c>
      <c r="V643" s="32">
        <f t="shared" si="86"/>
        <v>0</v>
      </c>
      <c r="W643" s="32">
        <f t="shared" si="87"/>
        <v>0</v>
      </c>
      <c r="X643" s="32">
        <f t="shared" si="88"/>
        <v>0</v>
      </c>
    </row>
    <row r="644" spans="1:24" ht="14.25" customHeight="1">
      <c r="A644" s="33" t="b">
        <f t="shared" si="82"/>
        <v>0</v>
      </c>
      <c r="B644" s="33">
        <f t="shared" si="89"/>
        <v>643</v>
      </c>
      <c r="C644" s="17"/>
      <c r="N644" s="37"/>
      <c r="O644" s="37"/>
      <c r="P644" s="37"/>
      <c r="Q644" s="37"/>
      <c r="R644" s="37"/>
      <c r="S644" s="32">
        <f t="shared" si="83"/>
        <v>0</v>
      </c>
      <c r="T644" s="32">
        <f t="shared" si="84"/>
        <v>0</v>
      </c>
      <c r="U644" s="32">
        <f t="shared" si="85"/>
        <v>0</v>
      </c>
      <c r="V644" s="32">
        <f t="shared" si="86"/>
        <v>0</v>
      </c>
      <c r="W644" s="32">
        <f t="shared" si="87"/>
        <v>0</v>
      </c>
      <c r="X644" s="32">
        <f t="shared" si="88"/>
        <v>0</v>
      </c>
    </row>
    <row r="645" spans="1:24" ht="14.25" customHeight="1">
      <c r="A645" s="33" t="b">
        <f t="shared" si="82"/>
        <v>0</v>
      </c>
      <c r="B645" s="33">
        <f t="shared" si="89"/>
        <v>644</v>
      </c>
      <c r="C645" s="17"/>
      <c r="N645" s="37"/>
      <c r="O645" s="37"/>
      <c r="P645" s="37"/>
      <c r="Q645" s="37"/>
      <c r="R645" s="37"/>
      <c r="S645" s="32">
        <f t="shared" si="83"/>
        <v>0</v>
      </c>
      <c r="T645" s="32">
        <f t="shared" si="84"/>
        <v>0</v>
      </c>
      <c r="U645" s="32">
        <f t="shared" si="85"/>
        <v>0</v>
      </c>
      <c r="V645" s="32">
        <f t="shared" si="86"/>
        <v>0</v>
      </c>
      <c r="W645" s="32">
        <f t="shared" si="87"/>
        <v>0</v>
      </c>
      <c r="X645" s="32">
        <f t="shared" si="88"/>
        <v>0</v>
      </c>
    </row>
    <row r="646" spans="1:24" ht="14.25" customHeight="1">
      <c r="A646" s="33" t="b">
        <f t="shared" si="82"/>
        <v>0</v>
      </c>
      <c r="B646" s="33">
        <f t="shared" si="89"/>
        <v>645</v>
      </c>
      <c r="C646" s="17"/>
      <c r="N646" s="37"/>
      <c r="O646" s="37"/>
      <c r="P646" s="37"/>
      <c r="Q646" s="37"/>
      <c r="R646" s="37"/>
      <c r="S646" s="32">
        <f t="shared" si="83"/>
        <v>0</v>
      </c>
      <c r="T646" s="32">
        <f t="shared" si="84"/>
        <v>0</v>
      </c>
      <c r="U646" s="32">
        <f t="shared" si="85"/>
        <v>0</v>
      </c>
      <c r="V646" s="32">
        <f t="shared" si="86"/>
        <v>0</v>
      </c>
      <c r="W646" s="32">
        <f t="shared" si="87"/>
        <v>0</v>
      </c>
      <c r="X646" s="32">
        <f t="shared" si="88"/>
        <v>0</v>
      </c>
    </row>
    <row r="647" spans="1:24" ht="14.25" customHeight="1">
      <c r="A647" s="33" t="b">
        <f t="shared" si="82"/>
        <v>0</v>
      </c>
      <c r="B647" s="33">
        <f t="shared" si="89"/>
        <v>646</v>
      </c>
      <c r="C647" s="17"/>
      <c r="N647" s="37"/>
      <c r="O647" s="37"/>
      <c r="P647" s="37"/>
      <c r="Q647" s="37"/>
      <c r="R647" s="37"/>
      <c r="S647" s="32">
        <f t="shared" si="83"/>
        <v>0</v>
      </c>
      <c r="T647" s="32">
        <f t="shared" si="84"/>
        <v>0</v>
      </c>
      <c r="U647" s="32">
        <f t="shared" si="85"/>
        <v>0</v>
      </c>
      <c r="V647" s="32">
        <f t="shared" si="86"/>
        <v>0</v>
      </c>
      <c r="W647" s="32">
        <f t="shared" si="87"/>
        <v>0</v>
      </c>
      <c r="X647" s="32">
        <f t="shared" si="88"/>
        <v>0</v>
      </c>
    </row>
    <row r="648" spans="1:24" ht="14.25" customHeight="1">
      <c r="A648" s="33" t="b">
        <f t="shared" si="82"/>
        <v>0</v>
      </c>
      <c r="B648" s="33">
        <f t="shared" si="89"/>
        <v>647</v>
      </c>
      <c r="C648" s="17"/>
      <c r="N648" s="37"/>
      <c r="O648" s="37"/>
      <c r="P648" s="37"/>
      <c r="Q648" s="37"/>
      <c r="R648" s="37"/>
      <c r="S648" s="32">
        <f t="shared" si="83"/>
        <v>0</v>
      </c>
      <c r="T648" s="32">
        <f t="shared" si="84"/>
        <v>0</v>
      </c>
      <c r="U648" s="32">
        <f t="shared" si="85"/>
        <v>0</v>
      </c>
      <c r="V648" s="32">
        <f t="shared" si="86"/>
        <v>0</v>
      </c>
      <c r="W648" s="32">
        <f t="shared" si="87"/>
        <v>0</v>
      </c>
      <c r="X648" s="32">
        <f t="shared" si="88"/>
        <v>0</v>
      </c>
    </row>
    <row r="649" spans="1:24" ht="14.25" customHeight="1">
      <c r="A649" s="33" t="b">
        <f t="shared" si="82"/>
        <v>0</v>
      </c>
      <c r="B649" s="33">
        <f t="shared" si="89"/>
        <v>648</v>
      </c>
      <c r="C649" s="17"/>
      <c r="N649" s="37"/>
      <c r="O649" s="37"/>
      <c r="P649" s="37"/>
      <c r="Q649" s="37"/>
      <c r="R649" s="37"/>
      <c r="S649" s="32">
        <f t="shared" si="83"/>
        <v>0</v>
      </c>
      <c r="T649" s="32">
        <f t="shared" si="84"/>
        <v>0</v>
      </c>
      <c r="U649" s="32">
        <f t="shared" si="85"/>
        <v>0</v>
      </c>
      <c r="V649" s="32">
        <f t="shared" si="86"/>
        <v>0</v>
      </c>
      <c r="W649" s="32">
        <f t="shared" si="87"/>
        <v>0</v>
      </c>
      <c r="X649" s="32">
        <f t="shared" si="88"/>
        <v>0</v>
      </c>
    </row>
    <row r="650" spans="1:24" ht="14.25" customHeight="1">
      <c r="A650" s="33" t="b">
        <f t="shared" si="82"/>
        <v>0</v>
      </c>
      <c r="B650" s="33">
        <f t="shared" si="89"/>
        <v>649</v>
      </c>
      <c r="C650" s="17"/>
      <c r="N650" s="37"/>
      <c r="O650" s="37"/>
      <c r="P650" s="37"/>
      <c r="Q650" s="37"/>
      <c r="R650" s="37"/>
      <c r="S650" s="32">
        <f t="shared" si="83"/>
        <v>0</v>
      </c>
      <c r="T650" s="32">
        <f t="shared" si="84"/>
        <v>0</v>
      </c>
      <c r="U650" s="32">
        <f t="shared" si="85"/>
        <v>0</v>
      </c>
      <c r="V650" s="32">
        <f t="shared" si="86"/>
        <v>0</v>
      </c>
      <c r="W650" s="32">
        <f t="shared" si="87"/>
        <v>0</v>
      </c>
      <c r="X650" s="32">
        <f t="shared" si="88"/>
        <v>0</v>
      </c>
    </row>
    <row r="651" spans="1:24" ht="14.25" customHeight="1">
      <c r="A651" s="33" t="b">
        <f t="shared" si="82"/>
        <v>0</v>
      </c>
      <c r="B651" s="33">
        <f t="shared" si="89"/>
        <v>650</v>
      </c>
      <c r="C651" s="17"/>
      <c r="N651" s="37"/>
      <c r="O651" s="37"/>
      <c r="P651" s="37"/>
      <c r="Q651" s="37"/>
      <c r="R651" s="37"/>
      <c r="S651" s="32">
        <f t="shared" si="83"/>
        <v>0</v>
      </c>
      <c r="T651" s="32">
        <f t="shared" si="84"/>
        <v>0</v>
      </c>
      <c r="U651" s="32">
        <f t="shared" si="85"/>
        <v>0</v>
      </c>
      <c r="V651" s="32">
        <f t="shared" si="86"/>
        <v>0</v>
      </c>
      <c r="W651" s="32">
        <f t="shared" si="87"/>
        <v>0</v>
      </c>
      <c r="X651" s="32">
        <f t="shared" si="88"/>
        <v>0</v>
      </c>
    </row>
    <row r="652" spans="1:24" ht="14.25" customHeight="1">
      <c r="A652" s="33" t="b">
        <f t="shared" si="82"/>
        <v>0</v>
      </c>
      <c r="B652" s="33">
        <f t="shared" si="89"/>
        <v>651</v>
      </c>
      <c r="C652" s="17"/>
      <c r="N652" s="37"/>
      <c r="O652" s="37"/>
      <c r="P652" s="37"/>
      <c r="Q652" s="37"/>
      <c r="R652" s="37"/>
      <c r="S652" s="32">
        <f t="shared" si="83"/>
        <v>0</v>
      </c>
      <c r="T652" s="32">
        <f t="shared" si="84"/>
        <v>0</v>
      </c>
      <c r="U652" s="32">
        <f t="shared" si="85"/>
        <v>0</v>
      </c>
      <c r="V652" s="32">
        <f t="shared" si="86"/>
        <v>0</v>
      </c>
      <c r="W652" s="32">
        <f t="shared" si="87"/>
        <v>0</v>
      </c>
      <c r="X652" s="32">
        <f t="shared" si="88"/>
        <v>0</v>
      </c>
    </row>
    <row r="653" spans="1:24" ht="14.25" customHeight="1">
      <c r="A653" s="33" t="b">
        <f t="shared" si="82"/>
        <v>0</v>
      </c>
      <c r="B653" s="33">
        <f t="shared" si="89"/>
        <v>652</v>
      </c>
      <c r="C653" s="17"/>
      <c r="N653" s="37"/>
      <c r="O653" s="37"/>
      <c r="P653" s="37"/>
      <c r="Q653" s="37"/>
      <c r="R653" s="37"/>
      <c r="S653" s="32">
        <f t="shared" si="83"/>
        <v>0</v>
      </c>
      <c r="T653" s="32">
        <f t="shared" si="84"/>
        <v>0</v>
      </c>
      <c r="U653" s="32">
        <f t="shared" si="85"/>
        <v>0</v>
      </c>
      <c r="V653" s="32">
        <f t="shared" si="86"/>
        <v>0</v>
      </c>
      <c r="W653" s="32">
        <f t="shared" si="87"/>
        <v>0</v>
      </c>
      <c r="X653" s="32">
        <f t="shared" si="88"/>
        <v>0</v>
      </c>
    </row>
    <row r="654" spans="1:24" ht="14.25" customHeight="1">
      <c r="A654" s="33" t="b">
        <f t="shared" si="82"/>
        <v>0</v>
      </c>
      <c r="B654" s="33">
        <f t="shared" si="89"/>
        <v>653</v>
      </c>
      <c r="C654" s="18"/>
      <c r="N654" s="37"/>
      <c r="O654" s="37"/>
      <c r="P654" s="37"/>
      <c r="Q654" s="37"/>
      <c r="R654" s="37"/>
      <c r="S654" s="32">
        <f t="shared" si="83"/>
        <v>0</v>
      </c>
      <c r="T654" s="32">
        <f t="shared" si="84"/>
        <v>0</v>
      </c>
      <c r="U654" s="32">
        <f t="shared" si="85"/>
        <v>0</v>
      </c>
      <c r="V654" s="32">
        <f t="shared" si="86"/>
        <v>0</v>
      </c>
      <c r="W654" s="32">
        <f t="shared" si="87"/>
        <v>0</v>
      </c>
      <c r="X654" s="32">
        <f t="shared" si="88"/>
        <v>0</v>
      </c>
    </row>
    <row r="655" spans="1:24" ht="14.25" customHeight="1">
      <c r="A655" s="33" t="b">
        <f t="shared" si="82"/>
        <v>0</v>
      </c>
      <c r="B655" s="33">
        <f t="shared" si="89"/>
        <v>654</v>
      </c>
      <c r="C655" s="17"/>
      <c r="N655" s="37"/>
      <c r="O655" s="37"/>
      <c r="P655" s="37"/>
      <c r="Q655" s="37"/>
      <c r="R655" s="37"/>
      <c r="S655" s="32">
        <f t="shared" si="83"/>
        <v>0</v>
      </c>
      <c r="T655" s="32">
        <f t="shared" si="84"/>
        <v>0</v>
      </c>
      <c r="U655" s="32">
        <f t="shared" si="85"/>
        <v>0</v>
      </c>
      <c r="V655" s="32">
        <f t="shared" si="86"/>
        <v>0</v>
      </c>
      <c r="W655" s="32">
        <f t="shared" si="87"/>
        <v>0</v>
      </c>
      <c r="X655" s="32">
        <f t="shared" si="88"/>
        <v>0</v>
      </c>
    </row>
    <row r="656" spans="1:24" ht="14.25" customHeight="1">
      <c r="A656" s="33" t="b">
        <f t="shared" si="82"/>
        <v>0</v>
      </c>
      <c r="B656" s="33">
        <f t="shared" si="89"/>
        <v>655</v>
      </c>
      <c r="C656" s="17"/>
      <c r="N656" s="37"/>
      <c r="O656" s="37"/>
      <c r="P656" s="37"/>
      <c r="Q656" s="37"/>
      <c r="R656" s="37"/>
      <c r="S656" s="32">
        <f t="shared" si="83"/>
        <v>0</v>
      </c>
      <c r="T656" s="32">
        <f t="shared" si="84"/>
        <v>0</v>
      </c>
      <c r="U656" s="32">
        <f t="shared" si="85"/>
        <v>0</v>
      </c>
      <c r="V656" s="32">
        <f t="shared" si="86"/>
        <v>0</v>
      </c>
      <c r="W656" s="32">
        <f t="shared" si="87"/>
        <v>0</v>
      </c>
      <c r="X656" s="32">
        <f t="shared" si="88"/>
        <v>0</v>
      </c>
    </row>
    <row r="657" spans="1:24" ht="14.25" customHeight="1">
      <c r="A657" s="33" t="b">
        <f t="shared" si="82"/>
        <v>0</v>
      </c>
      <c r="B657" s="33">
        <f t="shared" si="89"/>
        <v>656</v>
      </c>
      <c r="C657" s="17"/>
      <c r="N657" s="37"/>
      <c r="O657" s="37"/>
      <c r="P657" s="37"/>
      <c r="Q657" s="37"/>
      <c r="R657" s="37"/>
      <c r="S657" s="32">
        <f t="shared" si="83"/>
        <v>0</v>
      </c>
      <c r="T657" s="32">
        <f t="shared" si="84"/>
        <v>0</v>
      </c>
      <c r="U657" s="32">
        <f t="shared" si="85"/>
        <v>0</v>
      </c>
      <c r="V657" s="32">
        <f t="shared" si="86"/>
        <v>0</v>
      </c>
      <c r="W657" s="32">
        <f t="shared" si="87"/>
        <v>0</v>
      </c>
      <c r="X657" s="32">
        <f t="shared" si="88"/>
        <v>0</v>
      </c>
    </row>
    <row r="658" spans="1:24" ht="14.25" customHeight="1">
      <c r="A658" s="33" t="b">
        <f t="shared" si="82"/>
        <v>0</v>
      </c>
      <c r="B658" s="33">
        <f t="shared" si="89"/>
        <v>657</v>
      </c>
      <c r="C658" s="17"/>
      <c r="N658" s="37"/>
      <c r="O658" s="37"/>
      <c r="P658" s="37"/>
      <c r="Q658" s="37"/>
      <c r="R658" s="37"/>
      <c r="S658" s="32">
        <f t="shared" si="83"/>
        <v>0</v>
      </c>
      <c r="T658" s="32">
        <f t="shared" si="84"/>
        <v>0</v>
      </c>
      <c r="U658" s="32">
        <f t="shared" si="85"/>
        <v>0</v>
      </c>
      <c r="V658" s="32">
        <f t="shared" si="86"/>
        <v>0</v>
      </c>
      <c r="W658" s="32">
        <f t="shared" si="87"/>
        <v>0</v>
      </c>
      <c r="X658" s="32">
        <f t="shared" si="88"/>
        <v>0</v>
      </c>
    </row>
    <row r="659" spans="1:24" ht="14.25" customHeight="1">
      <c r="A659" s="33" t="b">
        <f t="shared" si="82"/>
        <v>0</v>
      </c>
      <c r="B659" s="33">
        <f t="shared" si="89"/>
        <v>658</v>
      </c>
      <c r="C659" s="17"/>
      <c r="N659" s="37"/>
      <c r="O659" s="37"/>
      <c r="P659" s="37"/>
      <c r="Q659" s="37"/>
      <c r="R659" s="37"/>
      <c r="S659" s="32">
        <f t="shared" si="83"/>
        <v>0</v>
      </c>
      <c r="T659" s="32">
        <f t="shared" si="84"/>
        <v>0</v>
      </c>
      <c r="U659" s="32">
        <f t="shared" si="85"/>
        <v>0</v>
      </c>
      <c r="V659" s="32">
        <f t="shared" si="86"/>
        <v>0</v>
      </c>
      <c r="W659" s="32">
        <f t="shared" si="87"/>
        <v>0</v>
      </c>
      <c r="X659" s="32">
        <f t="shared" si="88"/>
        <v>0</v>
      </c>
    </row>
    <row r="660" spans="1:24" ht="14.25" customHeight="1">
      <c r="A660" s="33" t="b">
        <f t="shared" si="82"/>
        <v>0</v>
      </c>
      <c r="B660" s="33">
        <f t="shared" si="89"/>
        <v>659</v>
      </c>
      <c r="C660" s="17"/>
      <c r="N660" s="37"/>
      <c r="O660" s="37"/>
      <c r="P660" s="37"/>
      <c r="Q660" s="37"/>
      <c r="R660" s="37"/>
      <c r="S660" s="32">
        <f t="shared" si="83"/>
        <v>0</v>
      </c>
      <c r="T660" s="32">
        <f t="shared" si="84"/>
        <v>0</v>
      </c>
      <c r="U660" s="32">
        <f t="shared" si="85"/>
        <v>0</v>
      </c>
      <c r="V660" s="32">
        <f t="shared" si="86"/>
        <v>0</v>
      </c>
      <c r="W660" s="32">
        <f t="shared" si="87"/>
        <v>0</v>
      </c>
      <c r="X660" s="32">
        <f t="shared" si="88"/>
        <v>0</v>
      </c>
    </row>
    <row r="661" spans="1:24" ht="14.25" customHeight="1">
      <c r="A661" s="33" t="b">
        <f t="shared" si="82"/>
        <v>0</v>
      </c>
      <c r="B661" s="33">
        <f t="shared" si="89"/>
        <v>660</v>
      </c>
      <c r="C661" s="17"/>
      <c r="N661" s="37"/>
      <c r="O661" s="37"/>
      <c r="P661" s="37"/>
      <c r="Q661" s="37"/>
      <c r="R661" s="37"/>
      <c r="S661" s="32">
        <f t="shared" si="83"/>
        <v>0</v>
      </c>
      <c r="T661" s="32">
        <f t="shared" si="84"/>
        <v>0</v>
      </c>
      <c r="U661" s="32">
        <f t="shared" si="85"/>
        <v>0</v>
      </c>
      <c r="V661" s="32">
        <f t="shared" si="86"/>
        <v>0</v>
      </c>
      <c r="W661" s="32">
        <f t="shared" si="87"/>
        <v>0</v>
      </c>
      <c r="X661" s="32">
        <f t="shared" si="88"/>
        <v>0</v>
      </c>
    </row>
    <row r="662" spans="1:24" ht="14.25" customHeight="1">
      <c r="A662" s="33" t="b">
        <f t="shared" si="82"/>
        <v>0</v>
      </c>
      <c r="B662" s="33">
        <f t="shared" si="89"/>
        <v>661</v>
      </c>
      <c r="C662" s="17"/>
      <c r="N662" s="37"/>
      <c r="O662" s="37"/>
      <c r="P662" s="37"/>
      <c r="Q662" s="37"/>
      <c r="R662" s="37"/>
      <c r="S662" s="32">
        <f t="shared" si="83"/>
        <v>0</v>
      </c>
      <c r="T662" s="32">
        <f t="shared" si="84"/>
        <v>0</v>
      </c>
      <c r="U662" s="32">
        <f t="shared" si="85"/>
        <v>0</v>
      </c>
      <c r="V662" s="32">
        <f t="shared" si="86"/>
        <v>0</v>
      </c>
      <c r="W662" s="32">
        <f t="shared" si="87"/>
        <v>0</v>
      </c>
      <c r="X662" s="32">
        <f t="shared" si="88"/>
        <v>0</v>
      </c>
    </row>
    <row r="663" spans="1:24" ht="14.25" customHeight="1">
      <c r="A663" s="33" t="b">
        <f t="shared" si="82"/>
        <v>0</v>
      </c>
      <c r="B663" s="33">
        <f t="shared" si="89"/>
        <v>662</v>
      </c>
      <c r="C663" s="17"/>
      <c r="N663" s="37"/>
      <c r="O663" s="37"/>
      <c r="P663" s="37"/>
      <c r="Q663" s="37"/>
      <c r="R663" s="37"/>
      <c r="S663" s="32">
        <f t="shared" si="83"/>
        <v>0</v>
      </c>
      <c r="T663" s="32">
        <f t="shared" si="84"/>
        <v>0</v>
      </c>
      <c r="U663" s="32">
        <f t="shared" si="85"/>
        <v>0</v>
      </c>
      <c r="V663" s="32">
        <f t="shared" si="86"/>
        <v>0</v>
      </c>
      <c r="W663" s="32">
        <f t="shared" si="87"/>
        <v>0</v>
      </c>
      <c r="X663" s="32">
        <f t="shared" si="88"/>
        <v>0</v>
      </c>
    </row>
    <row r="664" spans="1:24" ht="14.25" customHeight="1">
      <c r="A664" s="33" t="b">
        <f t="shared" si="82"/>
        <v>0</v>
      </c>
      <c r="B664" s="33">
        <f t="shared" si="89"/>
        <v>663</v>
      </c>
      <c r="C664" s="17"/>
      <c r="N664" s="37"/>
      <c r="O664" s="37"/>
      <c r="P664" s="37"/>
      <c r="Q664" s="37"/>
      <c r="R664" s="37"/>
      <c r="S664" s="32">
        <f t="shared" si="83"/>
        <v>0</v>
      </c>
      <c r="T664" s="32">
        <f t="shared" si="84"/>
        <v>0</v>
      </c>
      <c r="U664" s="32">
        <f t="shared" si="85"/>
        <v>0</v>
      </c>
      <c r="V664" s="32">
        <f t="shared" si="86"/>
        <v>0</v>
      </c>
      <c r="W664" s="32">
        <f t="shared" si="87"/>
        <v>0</v>
      </c>
      <c r="X664" s="32">
        <f t="shared" si="88"/>
        <v>0</v>
      </c>
    </row>
    <row r="665" spans="1:24" ht="14.25" customHeight="1">
      <c r="A665" s="33" t="b">
        <f t="shared" si="82"/>
        <v>0</v>
      </c>
      <c r="B665" s="33">
        <f t="shared" si="89"/>
        <v>664</v>
      </c>
      <c r="C665" s="18"/>
      <c r="N665" s="37"/>
      <c r="O665" s="37"/>
      <c r="P665" s="37"/>
      <c r="Q665" s="37"/>
      <c r="R665" s="37"/>
      <c r="S665" s="32">
        <f t="shared" si="83"/>
        <v>0</v>
      </c>
      <c r="T665" s="32">
        <f t="shared" si="84"/>
        <v>0</v>
      </c>
      <c r="U665" s="32">
        <f t="shared" si="85"/>
        <v>0</v>
      </c>
      <c r="V665" s="32">
        <f t="shared" si="86"/>
        <v>0</v>
      </c>
      <c r="W665" s="32">
        <f t="shared" si="87"/>
        <v>0</v>
      </c>
      <c r="X665" s="32">
        <f t="shared" si="88"/>
        <v>0</v>
      </c>
    </row>
    <row r="666" spans="1:24" ht="14.25" customHeight="1">
      <c r="A666" s="33" t="b">
        <f t="shared" si="82"/>
        <v>0</v>
      </c>
      <c r="B666" s="33">
        <f t="shared" si="89"/>
        <v>665</v>
      </c>
      <c r="C666" s="17"/>
      <c r="N666" s="37"/>
      <c r="O666" s="37"/>
      <c r="P666" s="37"/>
      <c r="Q666" s="37"/>
      <c r="R666" s="37"/>
      <c r="S666" s="32">
        <f t="shared" si="83"/>
        <v>0</v>
      </c>
      <c r="T666" s="32">
        <f t="shared" si="84"/>
        <v>0</v>
      </c>
      <c r="U666" s="32">
        <f t="shared" si="85"/>
        <v>0</v>
      </c>
      <c r="V666" s="32">
        <f t="shared" si="86"/>
        <v>0</v>
      </c>
      <c r="W666" s="32">
        <f t="shared" si="87"/>
        <v>0</v>
      </c>
      <c r="X666" s="32">
        <f t="shared" si="88"/>
        <v>0</v>
      </c>
    </row>
    <row r="667" spans="1:24" ht="14.25" customHeight="1">
      <c r="A667" s="33" t="b">
        <f t="shared" si="82"/>
        <v>0</v>
      </c>
      <c r="B667" s="33">
        <f t="shared" si="89"/>
        <v>666</v>
      </c>
      <c r="C667" s="17"/>
      <c r="N667" s="37"/>
      <c r="O667" s="37"/>
      <c r="P667" s="37"/>
      <c r="Q667" s="37"/>
      <c r="R667" s="37"/>
      <c r="S667" s="32">
        <f t="shared" si="83"/>
        <v>0</v>
      </c>
      <c r="T667" s="32">
        <f t="shared" si="84"/>
        <v>0</v>
      </c>
      <c r="U667" s="32">
        <f t="shared" si="85"/>
        <v>0</v>
      </c>
      <c r="V667" s="32">
        <f t="shared" si="86"/>
        <v>0</v>
      </c>
      <c r="W667" s="32">
        <f t="shared" si="87"/>
        <v>0</v>
      </c>
      <c r="X667" s="32">
        <f t="shared" si="88"/>
        <v>0</v>
      </c>
    </row>
    <row r="668" spans="1:24" ht="14.25" customHeight="1">
      <c r="A668" s="33" t="b">
        <f t="shared" si="82"/>
        <v>0</v>
      </c>
      <c r="B668" s="33">
        <f t="shared" si="89"/>
        <v>667</v>
      </c>
      <c r="C668" s="17"/>
      <c r="N668" s="37"/>
      <c r="O668" s="37"/>
      <c r="P668" s="37"/>
      <c r="Q668" s="37"/>
      <c r="R668" s="37"/>
      <c r="S668" s="32">
        <f t="shared" si="83"/>
        <v>0</v>
      </c>
      <c r="T668" s="32">
        <f t="shared" si="84"/>
        <v>0</v>
      </c>
      <c r="U668" s="32">
        <f t="shared" si="85"/>
        <v>0</v>
      </c>
      <c r="V668" s="32">
        <f t="shared" si="86"/>
        <v>0</v>
      </c>
      <c r="W668" s="32">
        <f t="shared" si="87"/>
        <v>0</v>
      </c>
      <c r="X668" s="32">
        <f t="shared" si="88"/>
        <v>0</v>
      </c>
    </row>
    <row r="669" spans="1:24" ht="14.25" customHeight="1">
      <c r="A669" s="33" t="b">
        <f t="shared" si="82"/>
        <v>0</v>
      </c>
      <c r="B669" s="33">
        <f t="shared" si="89"/>
        <v>668</v>
      </c>
      <c r="C669" s="17"/>
      <c r="N669" s="37"/>
      <c r="O669" s="37"/>
      <c r="P669" s="37"/>
      <c r="Q669" s="37"/>
      <c r="R669" s="37"/>
      <c r="S669" s="32">
        <f t="shared" si="83"/>
        <v>0</v>
      </c>
      <c r="T669" s="32">
        <f t="shared" si="84"/>
        <v>0</v>
      </c>
      <c r="U669" s="32">
        <f t="shared" si="85"/>
        <v>0</v>
      </c>
      <c r="V669" s="32">
        <f t="shared" si="86"/>
        <v>0</v>
      </c>
      <c r="W669" s="32">
        <f t="shared" si="87"/>
        <v>0</v>
      </c>
      <c r="X669" s="32">
        <f t="shared" si="88"/>
        <v>0</v>
      </c>
    </row>
    <row r="670" spans="1:24" ht="14.25" customHeight="1">
      <c r="A670" s="33" t="b">
        <f t="shared" si="82"/>
        <v>0</v>
      </c>
      <c r="B670" s="33">
        <f t="shared" si="89"/>
        <v>669</v>
      </c>
      <c r="C670" s="17"/>
      <c r="N670" s="37"/>
      <c r="O670" s="37"/>
      <c r="P670" s="37"/>
      <c r="Q670" s="37"/>
      <c r="R670" s="37"/>
      <c r="S670" s="32">
        <f t="shared" si="83"/>
        <v>0</v>
      </c>
      <c r="T670" s="32">
        <f t="shared" si="84"/>
        <v>0</v>
      </c>
      <c r="U670" s="32">
        <f t="shared" si="85"/>
        <v>0</v>
      </c>
      <c r="V670" s="32">
        <f t="shared" si="86"/>
        <v>0</v>
      </c>
      <c r="W670" s="32">
        <f t="shared" si="87"/>
        <v>0</v>
      </c>
      <c r="X670" s="32">
        <f t="shared" si="88"/>
        <v>0</v>
      </c>
    </row>
    <row r="671" spans="1:24" ht="14.25" customHeight="1">
      <c r="A671" s="33" t="b">
        <f t="shared" si="82"/>
        <v>0</v>
      </c>
      <c r="B671" s="33">
        <f t="shared" si="89"/>
        <v>670</v>
      </c>
      <c r="C671" s="17"/>
      <c r="N671" s="37"/>
      <c r="O671" s="37"/>
      <c r="P671" s="37"/>
      <c r="Q671" s="37"/>
      <c r="R671" s="37"/>
      <c r="S671" s="32">
        <f t="shared" si="83"/>
        <v>0</v>
      </c>
      <c r="T671" s="32">
        <f t="shared" si="84"/>
        <v>0</v>
      </c>
      <c r="U671" s="32">
        <f t="shared" si="85"/>
        <v>0</v>
      </c>
      <c r="V671" s="32">
        <f t="shared" si="86"/>
        <v>0</v>
      </c>
      <c r="W671" s="32">
        <f t="shared" si="87"/>
        <v>0</v>
      </c>
      <c r="X671" s="32">
        <f t="shared" si="88"/>
        <v>0</v>
      </c>
    </row>
    <row r="672" spans="1:24" ht="14.25" customHeight="1">
      <c r="A672" s="33" t="b">
        <f t="shared" si="82"/>
        <v>0</v>
      </c>
      <c r="B672" s="33">
        <f t="shared" si="89"/>
        <v>671</v>
      </c>
      <c r="C672" s="17"/>
      <c r="N672" s="37"/>
      <c r="O672" s="37"/>
      <c r="P672" s="37"/>
      <c r="Q672" s="37"/>
      <c r="R672" s="37"/>
      <c r="S672" s="32">
        <f t="shared" si="83"/>
        <v>0</v>
      </c>
      <c r="T672" s="32">
        <f t="shared" si="84"/>
        <v>0</v>
      </c>
      <c r="U672" s="32">
        <f t="shared" si="85"/>
        <v>0</v>
      </c>
      <c r="V672" s="32">
        <f t="shared" si="86"/>
        <v>0</v>
      </c>
      <c r="W672" s="32">
        <f t="shared" si="87"/>
        <v>0</v>
      </c>
      <c r="X672" s="32">
        <f t="shared" si="88"/>
        <v>0</v>
      </c>
    </row>
    <row r="673" spans="1:24" ht="14.25" customHeight="1">
      <c r="A673" s="33" t="b">
        <f t="shared" si="82"/>
        <v>0</v>
      </c>
      <c r="B673" s="33">
        <f t="shared" si="89"/>
        <v>672</v>
      </c>
      <c r="C673" s="17"/>
      <c r="N673" s="37"/>
      <c r="O673" s="37"/>
      <c r="P673" s="37"/>
      <c r="Q673" s="37"/>
      <c r="R673" s="37"/>
      <c r="S673" s="32">
        <f t="shared" si="83"/>
        <v>0</v>
      </c>
      <c r="T673" s="32">
        <f t="shared" si="84"/>
        <v>0</v>
      </c>
      <c r="U673" s="32">
        <f t="shared" si="85"/>
        <v>0</v>
      </c>
      <c r="V673" s="32">
        <f t="shared" si="86"/>
        <v>0</v>
      </c>
      <c r="W673" s="32">
        <f t="shared" si="87"/>
        <v>0</v>
      </c>
      <c r="X673" s="32">
        <f t="shared" si="88"/>
        <v>0</v>
      </c>
    </row>
    <row r="674" spans="1:24" ht="14.25" customHeight="1">
      <c r="A674" s="33" t="b">
        <f t="shared" si="82"/>
        <v>0</v>
      </c>
      <c r="B674" s="33">
        <f t="shared" si="89"/>
        <v>673</v>
      </c>
      <c r="C674" s="17"/>
      <c r="N674" s="37"/>
      <c r="O674" s="37"/>
      <c r="P674" s="37"/>
      <c r="Q674" s="37"/>
      <c r="R674" s="37"/>
      <c r="S674" s="32">
        <f t="shared" si="83"/>
        <v>0</v>
      </c>
      <c r="T674" s="32">
        <f t="shared" si="84"/>
        <v>0</v>
      </c>
      <c r="U674" s="32">
        <f t="shared" si="85"/>
        <v>0</v>
      </c>
      <c r="V674" s="32">
        <f t="shared" si="86"/>
        <v>0</v>
      </c>
      <c r="W674" s="32">
        <f t="shared" si="87"/>
        <v>0</v>
      </c>
      <c r="X674" s="32">
        <f t="shared" si="88"/>
        <v>0</v>
      </c>
    </row>
    <row r="675" spans="1:24" ht="14.25" customHeight="1">
      <c r="A675" s="33" t="b">
        <f t="shared" si="82"/>
        <v>0</v>
      </c>
      <c r="B675" s="33">
        <f t="shared" si="89"/>
        <v>674</v>
      </c>
      <c r="C675" s="17"/>
      <c r="N675" s="37"/>
      <c r="O675" s="37"/>
      <c r="P675" s="37"/>
      <c r="Q675" s="37"/>
      <c r="R675" s="37"/>
      <c r="S675" s="32">
        <f t="shared" si="83"/>
        <v>0</v>
      </c>
      <c r="T675" s="32">
        <f t="shared" si="84"/>
        <v>0</v>
      </c>
      <c r="U675" s="32">
        <f t="shared" si="85"/>
        <v>0</v>
      </c>
      <c r="V675" s="32">
        <f t="shared" si="86"/>
        <v>0</v>
      </c>
      <c r="W675" s="32">
        <f t="shared" si="87"/>
        <v>0</v>
      </c>
      <c r="X675" s="32">
        <f t="shared" si="88"/>
        <v>0</v>
      </c>
    </row>
    <row r="676" spans="1:24" ht="14.25" customHeight="1">
      <c r="A676" s="33" t="b">
        <f t="shared" si="82"/>
        <v>0</v>
      </c>
      <c r="B676" s="33">
        <f t="shared" si="89"/>
        <v>675</v>
      </c>
      <c r="C676" s="17"/>
      <c r="N676" s="37"/>
      <c r="O676" s="37"/>
      <c r="P676" s="37"/>
      <c r="Q676" s="37"/>
      <c r="R676" s="37"/>
      <c r="S676" s="32">
        <f t="shared" si="83"/>
        <v>0</v>
      </c>
      <c r="T676" s="32">
        <f t="shared" si="84"/>
        <v>0</v>
      </c>
      <c r="U676" s="32">
        <f t="shared" si="85"/>
        <v>0</v>
      </c>
      <c r="V676" s="32">
        <f t="shared" si="86"/>
        <v>0</v>
      </c>
      <c r="W676" s="32">
        <f t="shared" si="87"/>
        <v>0</v>
      </c>
      <c r="X676" s="32">
        <f t="shared" si="88"/>
        <v>0</v>
      </c>
    </row>
    <row r="677" spans="1:24" ht="14.25" customHeight="1">
      <c r="A677" s="33" t="b">
        <f t="shared" si="82"/>
        <v>0</v>
      </c>
      <c r="B677" s="33">
        <f t="shared" si="89"/>
        <v>676</v>
      </c>
      <c r="C677" s="18"/>
      <c r="N677" s="37"/>
      <c r="O677" s="37"/>
      <c r="P677" s="37"/>
      <c r="Q677" s="37"/>
      <c r="R677" s="37"/>
      <c r="S677" s="32">
        <f t="shared" si="83"/>
        <v>0</v>
      </c>
      <c r="T677" s="32">
        <f t="shared" si="84"/>
        <v>0</v>
      </c>
      <c r="U677" s="32">
        <f t="shared" si="85"/>
        <v>0</v>
      </c>
      <c r="V677" s="32">
        <f t="shared" si="86"/>
        <v>0</v>
      </c>
      <c r="W677" s="32">
        <f t="shared" si="87"/>
        <v>0</v>
      </c>
      <c r="X677" s="32">
        <f t="shared" si="88"/>
        <v>0</v>
      </c>
    </row>
    <row r="678" spans="1:24" ht="14.25" customHeight="1">
      <c r="A678" s="33" t="b">
        <f t="shared" si="82"/>
        <v>0</v>
      </c>
      <c r="B678" s="33">
        <f t="shared" si="89"/>
        <v>677</v>
      </c>
      <c r="C678" s="17"/>
      <c r="N678" s="37"/>
      <c r="O678" s="37"/>
      <c r="P678" s="37"/>
      <c r="Q678" s="37"/>
      <c r="R678" s="37"/>
      <c r="S678" s="32">
        <f t="shared" si="83"/>
        <v>0</v>
      </c>
      <c r="T678" s="32">
        <f t="shared" si="84"/>
        <v>0</v>
      </c>
      <c r="U678" s="32">
        <f t="shared" si="85"/>
        <v>0</v>
      </c>
      <c r="V678" s="32">
        <f t="shared" si="86"/>
        <v>0</v>
      </c>
      <c r="W678" s="32">
        <f t="shared" si="87"/>
        <v>0</v>
      </c>
      <c r="X678" s="32">
        <f t="shared" si="88"/>
        <v>0</v>
      </c>
    </row>
    <row r="679" spans="1:24" ht="14.25" customHeight="1">
      <c r="A679" s="33" t="b">
        <f t="shared" si="82"/>
        <v>0</v>
      </c>
      <c r="B679" s="33">
        <f t="shared" si="89"/>
        <v>678</v>
      </c>
      <c r="C679" s="17"/>
      <c r="N679" s="37"/>
      <c r="O679" s="37"/>
      <c r="P679" s="37"/>
      <c r="Q679" s="37"/>
      <c r="R679" s="37"/>
      <c r="S679" s="32">
        <f t="shared" si="83"/>
        <v>0</v>
      </c>
      <c r="T679" s="32">
        <f t="shared" si="84"/>
        <v>0</v>
      </c>
      <c r="U679" s="32">
        <f t="shared" si="85"/>
        <v>0</v>
      </c>
      <c r="V679" s="32">
        <f t="shared" si="86"/>
        <v>0</v>
      </c>
      <c r="W679" s="32">
        <f t="shared" si="87"/>
        <v>0</v>
      </c>
      <c r="X679" s="32">
        <f t="shared" si="88"/>
        <v>0</v>
      </c>
    </row>
    <row r="680" spans="1:24" ht="14.25" customHeight="1">
      <c r="A680" s="33" t="b">
        <f t="shared" si="82"/>
        <v>0</v>
      </c>
      <c r="B680" s="33">
        <f t="shared" si="89"/>
        <v>679</v>
      </c>
      <c r="C680" s="17"/>
      <c r="N680" s="37"/>
      <c r="O680" s="37"/>
      <c r="P680" s="37"/>
      <c r="Q680" s="37"/>
      <c r="R680" s="37"/>
      <c r="S680" s="32">
        <f t="shared" si="83"/>
        <v>0</v>
      </c>
      <c r="T680" s="32">
        <f t="shared" si="84"/>
        <v>0</v>
      </c>
      <c r="U680" s="32">
        <f t="shared" si="85"/>
        <v>0</v>
      </c>
      <c r="V680" s="32">
        <f t="shared" si="86"/>
        <v>0</v>
      </c>
      <c r="W680" s="32">
        <f t="shared" si="87"/>
        <v>0</v>
      </c>
      <c r="X680" s="32">
        <f t="shared" si="88"/>
        <v>0</v>
      </c>
    </row>
    <row r="681" spans="1:24" ht="14.25" customHeight="1">
      <c r="A681" s="33" t="b">
        <f t="shared" si="82"/>
        <v>0</v>
      </c>
      <c r="B681" s="33">
        <f t="shared" si="89"/>
        <v>680</v>
      </c>
      <c r="C681" s="17"/>
      <c r="N681" s="37"/>
      <c r="O681" s="37"/>
      <c r="P681" s="37"/>
      <c r="Q681" s="37"/>
      <c r="R681" s="37"/>
      <c r="S681" s="32">
        <f t="shared" si="83"/>
        <v>0</v>
      </c>
      <c r="T681" s="32">
        <f t="shared" si="84"/>
        <v>0</v>
      </c>
      <c r="U681" s="32">
        <f t="shared" si="85"/>
        <v>0</v>
      </c>
      <c r="V681" s="32">
        <f t="shared" si="86"/>
        <v>0</v>
      </c>
      <c r="W681" s="32">
        <f t="shared" si="87"/>
        <v>0</v>
      </c>
      <c r="X681" s="32">
        <f t="shared" si="88"/>
        <v>0</v>
      </c>
    </row>
    <row r="682" spans="1:24" ht="14.25" customHeight="1">
      <c r="A682" s="33" t="b">
        <f t="shared" si="82"/>
        <v>0</v>
      </c>
      <c r="B682" s="33">
        <f t="shared" si="89"/>
        <v>681</v>
      </c>
      <c r="C682" s="17"/>
      <c r="N682" s="37"/>
      <c r="O682" s="37"/>
      <c r="P682" s="37"/>
      <c r="Q682" s="37"/>
      <c r="R682" s="37"/>
      <c r="S682" s="32">
        <f t="shared" si="83"/>
        <v>0</v>
      </c>
      <c r="T682" s="32">
        <f t="shared" si="84"/>
        <v>0</v>
      </c>
      <c r="U682" s="32">
        <f t="shared" si="85"/>
        <v>0</v>
      </c>
      <c r="V682" s="32">
        <f t="shared" si="86"/>
        <v>0</v>
      </c>
      <c r="W682" s="32">
        <f t="shared" si="87"/>
        <v>0</v>
      </c>
      <c r="X682" s="32">
        <f t="shared" si="88"/>
        <v>0</v>
      </c>
    </row>
    <row r="683" spans="1:24" ht="14.25" customHeight="1">
      <c r="A683" s="33" t="b">
        <f t="shared" si="82"/>
        <v>0</v>
      </c>
      <c r="B683" s="33">
        <f t="shared" si="89"/>
        <v>682</v>
      </c>
      <c r="C683" s="17"/>
      <c r="N683" s="37"/>
      <c r="O683" s="37"/>
      <c r="P683" s="37"/>
      <c r="Q683" s="37"/>
      <c r="R683" s="37"/>
      <c r="S683" s="32">
        <f t="shared" si="83"/>
        <v>0</v>
      </c>
      <c r="T683" s="32">
        <f t="shared" si="84"/>
        <v>0</v>
      </c>
      <c r="U683" s="32">
        <f t="shared" si="85"/>
        <v>0</v>
      </c>
      <c r="V683" s="32">
        <f t="shared" si="86"/>
        <v>0</v>
      </c>
      <c r="W683" s="32">
        <f t="shared" si="87"/>
        <v>0</v>
      </c>
      <c r="X683" s="32">
        <f t="shared" si="88"/>
        <v>0</v>
      </c>
    </row>
    <row r="684" spans="1:24" ht="14.25" customHeight="1">
      <c r="A684" s="33" t="b">
        <f t="shared" si="82"/>
        <v>0</v>
      </c>
      <c r="B684" s="33">
        <f t="shared" si="89"/>
        <v>683</v>
      </c>
      <c r="C684" s="17"/>
      <c r="N684" s="37"/>
      <c r="O684" s="37"/>
      <c r="P684" s="37"/>
      <c r="Q684" s="37"/>
      <c r="R684" s="37"/>
      <c r="S684" s="32">
        <f t="shared" si="83"/>
        <v>0</v>
      </c>
      <c r="T684" s="32">
        <f t="shared" si="84"/>
        <v>0</v>
      </c>
      <c r="U684" s="32">
        <f t="shared" si="85"/>
        <v>0</v>
      </c>
      <c r="V684" s="32">
        <f t="shared" si="86"/>
        <v>0</v>
      </c>
      <c r="W684" s="32">
        <f t="shared" si="87"/>
        <v>0</v>
      </c>
      <c r="X684" s="32">
        <f t="shared" si="88"/>
        <v>0</v>
      </c>
    </row>
    <row r="685" spans="1:24" ht="14.25" customHeight="1">
      <c r="A685" s="33" t="b">
        <f t="shared" si="82"/>
        <v>0</v>
      </c>
      <c r="B685" s="33">
        <f t="shared" si="89"/>
        <v>684</v>
      </c>
      <c r="C685" s="17"/>
      <c r="N685" s="37"/>
      <c r="O685" s="37"/>
      <c r="P685" s="37"/>
      <c r="Q685" s="37"/>
      <c r="R685" s="37"/>
      <c r="S685" s="32">
        <f t="shared" si="83"/>
        <v>0</v>
      </c>
      <c r="T685" s="32">
        <f t="shared" si="84"/>
        <v>0</v>
      </c>
      <c r="U685" s="32">
        <f t="shared" si="85"/>
        <v>0</v>
      </c>
      <c r="V685" s="32">
        <f t="shared" si="86"/>
        <v>0</v>
      </c>
      <c r="W685" s="32">
        <f t="shared" si="87"/>
        <v>0</v>
      </c>
      <c r="X685" s="32">
        <f t="shared" si="88"/>
        <v>0</v>
      </c>
    </row>
    <row r="686" spans="1:24" ht="14.25" customHeight="1">
      <c r="A686" s="33" t="b">
        <f t="shared" si="82"/>
        <v>0</v>
      </c>
      <c r="B686" s="33">
        <f t="shared" si="89"/>
        <v>685</v>
      </c>
      <c r="C686" s="17"/>
      <c r="N686" s="37"/>
      <c r="O686" s="37"/>
      <c r="P686" s="37"/>
      <c r="Q686" s="37"/>
      <c r="R686" s="37"/>
      <c r="S686" s="32">
        <f t="shared" si="83"/>
        <v>0</v>
      </c>
      <c r="T686" s="32">
        <f t="shared" si="84"/>
        <v>0</v>
      </c>
      <c r="U686" s="32">
        <f t="shared" si="85"/>
        <v>0</v>
      </c>
      <c r="V686" s="32">
        <f t="shared" si="86"/>
        <v>0</v>
      </c>
      <c r="W686" s="32">
        <f t="shared" si="87"/>
        <v>0</v>
      </c>
      <c r="X686" s="32">
        <f t="shared" si="88"/>
        <v>0</v>
      </c>
    </row>
    <row r="687" spans="1:24" ht="14.25" customHeight="1">
      <c r="A687" s="33" t="b">
        <f t="shared" si="82"/>
        <v>0</v>
      </c>
      <c r="B687" s="33">
        <f t="shared" si="89"/>
        <v>686</v>
      </c>
      <c r="C687" s="17"/>
      <c r="N687" s="37"/>
      <c r="O687" s="37"/>
      <c r="P687" s="37"/>
      <c r="Q687" s="37"/>
      <c r="R687" s="37"/>
      <c r="S687" s="32">
        <f t="shared" si="83"/>
        <v>0</v>
      </c>
      <c r="T687" s="32">
        <f t="shared" si="84"/>
        <v>0</v>
      </c>
      <c r="U687" s="32">
        <f t="shared" si="85"/>
        <v>0</v>
      </c>
      <c r="V687" s="32">
        <f t="shared" si="86"/>
        <v>0</v>
      </c>
      <c r="W687" s="32">
        <f t="shared" si="87"/>
        <v>0</v>
      </c>
      <c r="X687" s="32">
        <f t="shared" si="88"/>
        <v>0</v>
      </c>
    </row>
    <row r="688" spans="1:24" ht="14.25" customHeight="1">
      <c r="A688" s="33" t="b">
        <f t="shared" si="82"/>
        <v>0</v>
      </c>
      <c r="B688" s="33">
        <f t="shared" si="89"/>
        <v>687</v>
      </c>
      <c r="C688" s="18"/>
      <c r="N688" s="37"/>
      <c r="O688" s="37"/>
      <c r="P688" s="37"/>
      <c r="Q688" s="37"/>
      <c r="R688" s="37"/>
      <c r="S688" s="32">
        <f t="shared" si="83"/>
        <v>0</v>
      </c>
      <c r="T688" s="32">
        <f t="shared" si="84"/>
        <v>0</v>
      </c>
      <c r="U688" s="32">
        <f t="shared" si="85"/>
        <v>0</v>
      </c>
      <c r="V688" s="32">
        <f t="shared" si="86"/>
        <v>0</v>
      </c>
      <c r="W688" s="32">
        <f t="shared" si="87"/>
        <v>0</v>
      </c>
      <c r="X688" s="32">
        <f t="shared" si="88"/>
        <v>0</v>
      </c>
    </row>
    <row r="689" spans="1:24" ht="14.25" customHeight="1">
      <c r="A689" s="33" t="b">
        <f t="shared" si="82"/>
        <v>0</v>
      </c>
      <c r="B689" s="33">
        <f t="shared" si="89"/>
        <v>688</v>
      </c>
      <c r="C689" s="17"/>
      <c r="N689" s="37"/>
      <c r="O689" s="37"/>
      <c r="P689" s="37"/>
      <c r="Q689" s="37"/>
      <c r="R689" s="37"/>
      <c r="S689" s="32">
        <f t="shared" si="83"/>
        <v>0</v>
      </c>
      <c r="T689" s="32">
        <f t="shared" si="84"/>
        <v>0</v>
      </c>
      <c r="U689" s="32">
        <f t="shared" si="85"/>
        <v>0</v>
      </c>
      <c r="V689" s="32">
        <f t="shared" si="86"/>
        <v>0</v>
      </c>
      <c r="W689" s="32">
        <f t="shared" si="87"/>
        <v>0</v>
      </c>
      <c r="X689" s="32">
        <f t="shared" si="88"/>
        <v>0</v>
      </c>
    </row>
    <row r="690" spans="1:24" ht="14.25" customHeight="1">
      <c r="A690" s="33" t="b">
        <f t="shared" si="82"/>
        <v>0</v>
      </c>
      <c r="B690" s="33">
        <f t="shared" si="89"/>
        <v>689</v>
      </c>
      <c r="C690" s="17"/>
      <c r="N690" s="37"/>
      <c r="O690" s="37"/>
      <c r="P690" s="37"/>
      <c r="Q690" s="37"/>
      <c r="R690" s="37"/>
      <c r="S690" s="32">
        <f t="shared" si="83"/>
        <v>0</v>
      </c>
      <c r="T690" s="32">
        <f t="shared" si="84"/>
        <v>0</v>
      </c>
      <c r="U690" s="32">
        <f t="shared" si="85"/>
        <v>0</v>
      </c>
      <c r="V690" s="32">
        <f t="shared" si="86"/>
        <v>0</v>
      </c>
      <c r="W690" s="32">
        <f t="shared" si="87"/>
        <v>0</v>
      </c>
      <c r="X690" s="32">
        <f t="shared" si="88"/>
        <v>0</v>
      </c>
    </row>
    <row r="691" spans="1:24" ht="14.25" customHeight="1">
      <c r="A691" s="33" t="b">
        <f t="shared" si="82"/>
        <v>0</v>
      </c>
      <c r="B691" s="33">
        <f t="shared" si="89"/>
        <v>690</v>
      </c>
      <c r="C691" s="17"/>
      <c r="N691" s="37"/>
      <c r="O691" s="37"/>
      <c r="P691" s="37"/>
      <c r="Q691" s="37"/>
      <c r="R691" s="37"/>
      <c r="S691" s="32">
        <f t="shared" si="83"/>
        <v>0</v>
      </c>
      <c r="T691" s="32">
        <f t="shared" si="84"/>
        <v>0</v>
      </c>
      <c r="U691" s="32">
        <f t="shared" si="85"/>
        <v>0</v>
      </c>
      <c r="V691" s="32">
        <f t="shared" si="86"/>
        <v>0</v>
      </c>
      <c r="W691" s="32">
        <f t="shared" si="87"/>
        <v>0</v>
      </c>
      <c r="X691" s="32">
        <f t="shared" si="88"/>
        <v>0</v>
      </c>
    </row>
    <row r="692" spans="1:24" ht="14.25" customHeight="1">
      <c r="A692" s="33" t="b">
        <f t="shared" si="82"/>
        <v>0</v>
      </c>
      <c r="B692" s="33">
        <f t="shared" si="89"/>
        <v>691</v>
      </c>
      <c r="C692" s="17"/>
      <c r="N692" s="37"/>
      <c r="O692" s="37"/>
      <c r="P692" s="37"/>
      <c r="Q692" s="37"/>
      <c r="R692" s="37"/>
      <c r="S692" s="32">
        <f t="shared" si="83"/>
        <v>0</v>
      </c>
      <c r="T692" s="32">
        <f t="shared" si="84"/>
        <v>0</v>
      </c>
      <c r="U692" s="32">
        <f t="shared" si="85"/>
        <v>0</v>
      </c>
      <c r="V692" s="32">
        <f t="shared" si="86"/>
        <v>0</v>
      </c>
      <c r="W692" s="32">
        <f t="shared" si="87"/>
        <v>0</v>
      </c>
      <c r="X692" s="32">
        <f t="shared" si="88"/>
        <v>0</v>
      </c>
    </row>
    <row r="693" spans="1:24" ht="14.25" customHeight="1">
      <c r="A693" s="33" t="b">
        <f t="shared" si="82"/>
        <v>0</v>
      </c>
      <c r="B693" s="33">
        <f t="shared" si="89"/>
        <v>692</v>
      </c>
      <c r="C693" s="17"/>
      <c r="N693" s="37"/>
      <c r="O693" s="37"/>
      <c r="P693" s="37"/>
      <c r="Q693" s="37"/>
      <c r="R693" s="37"/>
      <c r="S693" s="32">
        <f t="shared" si="83"/>
        <v>0</v>
      </c>
      <c r="T693" s="32">
        <f t="shared" si="84"/>
        <v>0</v>
      </c>
      <c r="U693" s="32">
        <f t="shared" si="85"/>
        <v>0</v>
      </c>
      <c r="V693" s="32">
        <f t="shared" si="86"/>
        <v>0</v>
      </c>
      <c r="W693" s="32">
        <f t="shared" si="87"/>
        <v>0</v>
      </c>
      <c r="X693" s="32">
        <f t="shared" si="88"/>
        <v>0</v>
      </c>
    </row>
    <row r="694" spans="1:24" ht="14.25" customHeight="1">
      <c r="A694" s="33" t="b">
        <f t="shared" si="82"/>
        <v>0</v>
      </c>
      <c r="B694" s="33">
        <f t="shared" si="89"/>
        <v>693</v>
      </c>
      <c r="C694" s="17"/>
      <c r="N694" s="37"/>
      <c r="O694" s="37"/>
      <c r="P694" s="37"/>
      <c r="Q694" s="37"/>
      <c r="R694" s="37"/>
      <c r="S694" s="32">
        <f t="shared" si="83"/>
        <v>0</v>
      </c>
      <c r="T694" s="32">
        <f t="shared" si="84"/>
        <v>0</v>
      </c>
      <c r="U694" s="32">
        <f t="shared" si="85"/>
        <v>0</v>
      </c>
      <c r="V694" s="32">
        <f t="shared" si="86"/>
        <v>0</v>
      </c>
      <c r="W694" s="32">
        <f t="shared" si="87"/>
        <v>0</v>
      </c>
      <c r="X694" s="32">
        <f t="shared" si="88"/>
        <v>0</v>
      </c>
    </row>
    <row r="695" spans="1:24" ht="14.25" customHeight="1">
      <c r="A695" s="33" t="b">
        <f t="shared" si="82"/>
        <v>0</v>
      </c>
      <c r="B695" s="33">
        <f t="shared" si="89"/>
        <v>694</v>
      </c>
      <c r="C695" s="17"/>
      <c r="N695" s="37"/>
      <c r="O695" s="37"/>
      <c r="P695" s="37"/>
      <c r="Q695" s="37"/>
      <c r="R695" s="37"/>
      <c r="S695" s="32">
        <f t="shared" si="83"/>
        <v>0</v>
      </c>
      <c r="T695" s="32">
        <f t="shared" si="84"/>
        <v>0</v>
      </c>
      <c r="U695" s="32">
        <f t="shared" si="85"/>
        <v>0</v>
      </c>
      <c r="V695" s="32">
        <f t="shared" si="86"/>
        <v>0</v>
      </c>
      <c r="W695" s="32">
        <f t="shared" si="87"/>
        <v>0</v>
      </c>
      <c r="X695" s="32">
        <f t="shared" si="88"/>
        <v>0</v>
      </c>
    </row>
    <row r="696" spans="1:24" ht="14.25" customHeight="1">
      <c r="A696" s="33" t="b">
        <f t="shared" si="82"/>
        <v>0</v>
      </c>
      <c r="B696" s="33">
        <f t="shared" si="89"/>
        <v>695</v>
      </c>
      <c r="C696" s="17"/>
      <c r="N696" s="37"/>
      <c r="O696" s="37"/>
      <c r="P696" s="37"/>
      <c r="Q696" s="37"/>
      <c r="R696" s="37"/>
      <c r="S696" s="32">
        <f t="shared" si="83"/>
        <v>0</v>
      </c>
      <c r="T696" s="32">
        <f t="shared" si="84"/>
        <v>0</v>
      </c>
      <c r="U696" s="32">
        <f t="shared" si="85"/>
        <v>0</v>
      </c>
      <c r="V696" s="32">
        <f t="shared" si="86"/>
        <v>0</v>
      </c>
      <c r="W696" s="32">
        <f t="shared" si="87"/>
        <v>0</v>
      </c>
      <c r="X696" s="32">
        <f t="shared" si="88"/>
        <v>0</v>
      </c>
    </row>
    <row r="697" spans="1:24" ht="14.25" customHeight="1">
      <c r="A697" s="33" t="b">
        <f t="shared" si="82"/>
        <v>0</v>
      </c>
      <c r="B697" s="33">
        <f t="shared" si="89"/>
        <v>696</v>
      </c>
      <c r="C697" s="17"/>
      <c r="N697" s="37"/>
      <c r="O697" s="37"/>
      <c r="P697" s="37"/>
      <c r="Q697" s="37"/>
      <c r="R697" s="37"/>
      <c r="S697" s="32">
        <f t="shared" si="83"/>
        <v>0</v>
      </c>
      <c r="T697" s="32">
        <f t="shared" si="84"/>
        <v>0</v>
      </c>
      <c r="U697" s="32">
        <f t="shared" si="85"/>
        <v>0</v>
      </c>
      <c r="V697" s="32">
        <f t="shared" si="86"/>
        <v>0</v>
      </c>
      <c r="W697" s="32">
        <f t="shared" si="87"/>
        <v>0</v>
      </c>
      <c r="X697" s="32">
        <f t="shared" si="88"/>
        <v>0</v>
      </c>
    </row>
    <row r="698" spans="1:24" ht="14.25" customHeight="1">
      <c r="A698" s="33" t="b">
        <f t="shared" si="82"/>
        <v>0</v>
      </c>
      <c r="B698" s="33">
        <f t="shared" si="89"/>
        <v>697</v>
      </c>
      <c r="C698" s="17"/>
      <c r="N698" s="37"/>
      <c r="O698" s="37"/>
      <c r="P698" s="37"/>
      <c r="Q698" s="37"/>
      <c r="R698" s="37"/>
      <c r="S698" s="32">
        <f t="shared" si="83"/>
        <v>0</v>
      </c>
      <c r="T698" s="32">
        <f t="shared" si="84"/>
        <v>0</v>
      </c>
      <c r="U698" s="32">
        <f t="shared" si="85"/>
        <v>0</v>
      </c>
      <c r="V698" s="32">
        <f t="shared" si="86"/>
        <v>0</v>
      </c>
      <c r="W698" s="32">
        <f t="shared" si="87"/>
        <v>0</v>
      </c>
      <c r="X698" s="32">
        <f t="shared" si="88"/>
        <v>0</v>
      </c>
    </row>
    <row r="699" spans="1:24" ht="14.25" customHeight="1">
      <c r="A699" s="33" t="b">
        <f t="shared" si="82"/>
        <v>0</v>
      </c>
      <c r="B699" s="33">
        <f t="shared" si="89"/>
        <v>698</v>
      </c>
      <c r="C699" s="18"/>
      <c r="N699" s="37"/>
      <c r="O699" s="37"/>
      <c r="P699" s="37"/>
      <c r="Q699" s="37"/>
      <c r="R699" s="37"/>
      <c r="S699" s="32">
        <f t="shared" si="83"/>
        <v>0</v>
      </c>
      <c r="T699" s="32">
        <f t="shared" si="84"/>
        <v>0</v>
      </c>
      <c r="U699" s="32">
        <f t="shared" si="85"/>
        <v>0</v>
      </c>
      <c r="V699" s="32">
        <f t="shared" si="86"/>
        <v>0</v>
      </c>
      <c r="W699" s="32">
        <f t="shared" si="87"/>
        <v>0</v>
      </c>
      <c r="X699" s="32">
        <f t="shared" si="88"/>
        <v>0</v>
      </c>
    </row>
    <row r="700" spans="1:24" ht="14.25" customHeight="1">
      <c r="A700" s="33" t="b">
        <f t="shared" si="82"/>
        <v>0</v>
      </c>
      <c r="B700" s="33">
        <f t="shared" si="89"/>
        <v>699</v>
      </c>
      <c r="C700" s="17"/>
      <c r="N700" s="37"/>
      <c r="O700" s="37"/>
      <c r="P700" s="37"/>
      <c r="Q700" s="37"/>
      <c r="R700" s="37"/>
      <c r="S700" s="32">
        <f t="shared" si="83"/>
        <v>0</v>
      </c>
      <c r="T700" s="32">
        <f t="shared" si="84"/>
        <v>0</v>
      </c>
      <c r="U700" s="32">
        <f t="shared" si="85"/>
        <v>0</v>
      </c>
      <c r="V700" s="32">
        <f t="shared" si="86"/>
        <v>0</v>
      </c>
      <c r="W700" s="32">
        <f t="shared" si="87"/>
        <v>0</v>
      </c>
      <c r="X700" s="32">
        <f t="shared" si="88"/>
        <v>0</v>
      </c>
    </row>
    <row r="701" spans="1:24" ht="14.25" customHeight="1">
      <c r="A701" s="33" t="b">
        <f t="shared" si="82"/>
        <v>0</v>
      </c>
      <c r="B701" s="33">
        <f t="shared" si="89"/>
        <v>700</v>
      </c>
      <c r="C701" s="17"/>
      <c r="N701" s="37"/>
      <c r="O701" s="37"/>
      <c r="P701" s="37"/>
      <c r="Q701" s="37"/>
      <c r="R701" s="37"/>
      <c r="S701" s="32">
        <f t="shared" si="83"/>
        <v>0</v>
      </c>
      <c r="T701" s="32">
        <f t="shared" si="84"/>
        <v>0</v>
      </c>
      <c r="U701" s="32">
        <f t="shared" si="85"/>
        <v>0</v>
      </c>
      <c r="V701" s="32">
        <f t="shared" si="86"/>
        <v>0</v>
      </c>
      <c r="W701" s="32">
        <f t="shared" si="87"/>
        <v>0</v>
      </c>
      <c r="X701" s="32">
        <f t="shared" si="88"/>
        <v>0</v>
      </c>
    </row>
    <row r="702" spans="1:24" ht="14.25" customHeight="1">
      <c r="A702" s="33" t="b">
        <f t="shared" si="82"/>
        <v>0</v>
      </c>
      <c r="B702" s="33">
        <f t="shared" si="89"/>
        <v>701</v>
      </c>
      <c r="C702" s="17"/>
      <c r="N702" s="37"/>
      <c r="O702" s="37"/>
      <c r="P702" s="37"/>
      <c r="Q702" s="37"/>
      <c r="R702" s="37"/>
      <c r="S702" s="32">
        <f t="shared" si="83"/>
        <v>0</v>
      </c>
      <c r="T702" s="32">
        <f t="shared" si="84"/>
        <v>0</v>
      </c>
      <c r="U702" s="32">
        <f t="shared" si="85"/>
        <v>0</v>
      </c>
      <c r="V702" s="32">
        <f t="shared" si="86"/>
        <v>0</v>
      </c>
      <c r="W702" s="32">
        <f t="shared" si="87"/>
        <v>0</v>
      </c>
      <c r="X702" s="32">
        <f t="shared" si="88"/>
        <v>0</v>
      </c>
    </row>
    <row r="703" spans="1:24" ht="14.25" customHeight="1">
      <c r="A703" s="33" t="b">
        <f t="shared" si="82"/>
        <v>0</v>
      </c>
      <c r="B703" s="33">
        <f t="shared" si="89"/>
        <v>702</v>
      </c>
      <c r="C703" s="17"/>
      <c r="N703" s="37"/>
      <c r="O703" s="37"/>
      <c r="P703" s="37"/>
      <c r="Q703" s="37"/>
      <c r="R703" s="37"/>
      <c r="S703" s="32">
        <f t="shared" si="83"/>
        <v>0</v>
      </c>
      <c r="T703" s="32">
        <f t="shared" si="84"/>
        <v>0</v>
      </c>
      <c r="U703" s="32">
        <f t="shared" si="85"/>
        <v>0</v>
      </c>
      <c r="V703" s="32">
        <f t="shared" si="86"/>
        <v>0</v>
      </c>
      <c r="W703" s="32">
        <f t="shared" si="87"/>
        <v>0</v>
      </c>
      <c r="X703" s="32">
        <f t="shared" si="88"/>
        <v>0</v>
      </c>
    </row>
    <row r="704" spans="1:24" ht="14.25" customHeight="1">
      <c r="A704" s="33" t="b">
        <f t="shared" si="82"/>
        <v>0</v>
      </c>
      <c r="B704" s="33">
        <f t="shared" si="89"/>
        <v>703</v>
      </c>
      <c r="C704" s="17"/>
      <c r="N704" s="37"/>
      <c r="O704" s="37"/>
      <c r="P704" s="37"/>
      <c r="Q704" s="37"/>
      <c r="R704" s="37"/>
      <c r="S704" s="32">
        <f t="shared" si="83"/>
        <v>0</v>
      </c>
      <c r="T704" s="32">
        <f t="shared" si="84"/>
        <v>0</v>
      </c>
      <c r="U704" s="32">
        <f t="shared" si="85"/>
        <v>0</v>
      </c>
      <c r="V704" s="32">
        <f t="shared" si="86"/>
        <v>0</v>
      </c>
      <c r="W704" s="32">
        <f t="shared" si="87"/>
        <v>0</v>
      </c>
      <c r="X704" s="32">
        <f t="shared" si="88"/>
        <v>0</v>
      </c>
    </row>
    <row r="705" spans="1:24" ht="14.25" customHeight="1">
      <c r="A705" s="33" t="b">
        <f t="shared" si="82"/>
        <v>0</v>
      </c>
      <c r="B705" s="33">
        <f t="shared" si="89"/>
        <v>704</v>
      </c>
      <c r="C705" s="17"/>
      <c r="N705" s="37"/>
      <c r="O705" s="37"/>
      <c r="P705" s="37"/>
      <c r="Q705" s="37"/>
      <c r="R705" s="37"/>
      <c r="S705" s="32">
        <f t="shared" si="83"/>
        <v>0</v>
      </c>
      <c r="T705" s="32">
        <f t="shared" si="84"/>
        <v>0</v>
      </c>
      <c r="U705" s="32">
        <f t="shared" si="85"/>
        <v>0</v>
      </c>
      <c r="V705" s="32">
        <f t="shared" si="86"/>
        <v>0</v>
      </c>
      <c r="W705" s="32">
        <f t="shared" si="87"/>
        <v>0</v>
      </c>
      <c r="X705" s="32">
        <f t="shared" si="88"/>
        <v>0</v>
      </c>
    </row>
    <row r="706" spans="1:24" ht="14.25" customHeight="1">
      <c r="A706" s="33" t="b">
        <f t="shared" ref="A706:A769" si="90">IF(OR(COUNTIF(D706:M706, "NOT EXECUTED"), COUNTIF(D706:M706, "NOT COMPILED"), COUNTIF(D706:M706, "NOT EFFECTIVE")),TRUE,FALSE)</f>
        <v>0</v>
      </c>
      <c r="B706" s="33">
        <f t="shared" si="89"/>
        <v>705</v>
      </c>
      <c r="C706" s="17"/>
      <c r="N706" s="37"/>
      <c r="O706" s="37"/>
      <c r="P706" s="37"/>
      <c r="Q706" s="37"/>
      <c r="R706" s="37"/>
      <c r="S706" s="32">
        <f t="shared" ref="S706:S769" si="91">IF(COUNTIF(H706:M706,"NOT EFFECTIVE"),1,0)</f>
        <v>0</v>
      </c>
      <c r="T706" s="32">
        <f t="shared" ref="T706:T769" si="92">IF(AND(D706="NOT EXECUTED",COUNTA($N706)&lt;&gt;0),1,0)</f>
        <v>0</v>
      </c>
      <c r="U706" s="32">
        <f t="shared" ref="U706:U769" si="93">IF(AND(E706="NOT EXECUTED",COUNTA($N706)&lt;&gt;0),1,0)</f>
        <v>0</v>
      </c>
      <c r="V706" s="32">
        <f t="shared" ref="V706:V769" si="94">IF(AND(F706="NOT EXECUTED",COUNTA($N706)&lt;&gt;0),1,0)</f>
        <v>0</v>
      </c>
      <c r="W706" s="32">
        <f t="shared" ref="W706:W769" si="95">IF(AND(G706="NOT EXECUTED",COUNTA($N706)&lt;&gt;0),1,0)</f>
        <v>0</v>
      </c>
      <c r="X706" s="32">
        <f t="shared" ref="X706:X769" si="96">IF(AND(S706=1,COUNTA($N706)&lt;&gt;0),1,0)</f>
        <v>0</v>
      </c>
    </row>
    <row r="707" spans="1:24" ht="14.25" customHeight="1">
      <c r="A707" s="33" t="b">
        <f t="shared" si="90"/>
        <v>0</v>
      </c>
      <c r="B707" s="33">
        <f t="shared" ref="B707:B770" si="97">+B706+1</f>
        <v>706</v>
      </c>
      <c r="C707" s="17"/>
      <c r="N707" s="37"/>
      <c r="O707" s="37"/>
      <c r="P707" s="37"/>
      <c r="Q707" s="37"/>
      <c r="R707" s="37"/>
      <c r="S707" s="32">
        <f t="shared" si="91"/>
        <v>0</v>
      </c>
      <c r="T707" s="32">
        <f t="shared" si="92"/>
        <v>0</v>
      </c>
      <c r="U707" s="32">
        <f t="shared" si="93"/>
        <v>0</v>
      </c>
      <c r="V707" s="32">
        <f t="shared" si="94"/>
        <v>0</v>
      </c>
      <c r="W707" s="32">
        <f t="shared" si="95"/>
        <v>0</v>
      </c>
      <c r="X707" s="32">
        <f t="shared" si="96"/>
        <v>0</v>
      </c>
    </row>
    <row r="708" spans="1:24" ht="14.25" customHeight="1">
      <c r="A708" s="33" t="b">
        <f t="shared" si="90"/>
        <v>0</v>
      </c>
      <c r="B708" s="33">
        <f t="shared" si="97"/>
        <v>707</v>
      </c>
      <c r="C708" s="17"/>
      <c r="N708" s="37"/>
      <c r="O708" s="37"/>
      <c r="P708" s="37"/>
      <c r="Q708" s="37"/>
      <c r="R708" s="37"/>
      <c r="S708" s="32">
        <f t="shared" si="91"/>
        <v>0</v>
      </c>
      <c r="T708" s="32">
        <f t="shared" si="92"/>
        <v>0</v>
      </c>
      <c r="U708" s="32">
        <f t="shared" si="93"/>
        <v>0</v>
      </c>
      <c r="V708" s="32">
        <f t="shared" si="94"/>
        <v>0</v>
      </c>
      <c r="W708" s="32">
        <f t="shared" si="95"/>
        <v>0</v>
      </c>
      <c r="X708" s="32">
        <f t="shared" si="96"/>
        <v>0</v>
      </c>
    </row>
    <row r="709" spans="1:24" ht="14.25" customHeight="1">
      <c r="A709" s="33" t="b">
        <f t="shared" si="90"/>
        <v>0</v>
      </c>
      <c r="B709" s="33">
        <f t="shared" si="97"/>
        <v>708</v>
      </c>
      <c r="C709" s="17"/>
      <c r="N709" s="37"/>
      <c r="O709" s="37"/>
      <c r="P709" s="37"/>
      <c r="Q709" s="37"/>
      <c r="R709" s="37"/>
      <c r="S709" s="32">
        <f t="shared" si="91"/>
        <v>0</v>
      </c>
      <c r="T709" s="32">
        <f t="shared" si="92"/>
        <v>0</v>
      </c>
      <c r="U709" s="32">
        <f t="shared" si="93"/>
        <v>0</v>
      </c>
      <c r="V709" s="32">
        <f t="shared" si="94"/>
        <v>0</v>
      </c>
      <c r="W709" s="32">
        <f t="shared" si="95"/>
        <v>0</v>
      </c>
      <c r="X709" s="32">
        <f t="shared" si="96"/>
        <v>0</v>
      </c>
    </row>
    <row r="710" spans="1:24" ht="14.25" customHeight="1">
      <c r="A710" s="33" t="b">
        <f t="shared" si="90"/>
        <v>0</v>
      </c>
      <c r="B710" s="33">
        <f t="shared" si="97"/>
        <v>709</v>
      </c>
      <c r="C710" s="18"/>
      <c r="N710" s="37"/>
      <c r="O710" s="37"/>
      <c r="P710" s="37"/>
      <c r="Q710" s="37"/>
      <c r="R710" s="37"/>
      <c r="S710" s="32">
        <f t="shared" si="91"/>
        <v>0</v>
      </c>
      <c r="T710" s="32">
        <f t="shared" si="92"/>
        <v>0</v>
      </c>
      <c r="U710" s="32">
        <f t="shared" si="93"/>
        <v>0</v>
      </c>
      <c r="V710" s="32">
        <f t="shared" si="94"/>
        <v>0</v>
      </c>
      <c r="W710" s="32">
        <f t="shared" si="95"/>
        <v>0</v>
      </c>
      <c r="X710" s="32">
        <f t="shared" si="96"/>
        <v>0</v>
      </c>
    </row>
    <row r="711" spans="1:24" ht="14.25" customHeight="1">
      <c r="A711" s="33" t="b">
        <f t="shared" si="90"/>
        <v>0</v>
      </c>
      <c r="B711" s="33">
        <f t="shared" si="97"/>
        <v>710</v>
      </c>
      <c r="C711" s="17"/>
      <c r="N711" s="37"/>
      <c r="O711" s="37"/>
      <c r="P711" s="37"/>
      <c r="Q711" s="37"/>
      <c r="R711" s="37"/>
      <c r="S711" s="32">
        <f t="shared" si="91"/>
        <v>0</v>
      </c>
      <c r="T711" s="32">
        <f t="shared" si="92"/>
        <v>0</v>
      </c>
      <c r="U711" s="32">
        <f t="shared" si="93"/>
        <v>0</v>
      </c>
      <c r="V711" s="32">
        <f t="shared" si="94"/>
        <v>0</v>
      </c>
      <c r="W711" s="32">
        <f t="shared" si="95"/>
        <v>0</v>
      </c>
      <c r="X711" s="32">
        <f t="shared" si="96"/>
        <v>0</v>
      </c>
    </row>
    <row r="712" spans="1:24" ht="14.25" customHeight="1">
      <c r="A712" s="33" t="b">
        <f t="shared" si="90"/>
        <v>0</v>
      </c>
      <c r="B712" s="33">
        <f t="shared" si="97"/>
        <v>711</v>
      </c>
      <c r="C712" s="17"/>
      <c r="N712" s="37"/>
      <c r="O712" s="37"/>
      <c r="P712" s="37"/>
      <c r="Q712" s="37"/>
      <c r="R712" s="37"/>
      <c r="S712" s="32">
        <f t="shared" si="91"/>
        <v>0</v>
      </c>
      <c r="T712" s="32">
        <f t="shared" si="92"/>
        <v>0</v>
      </c>
      <c r="U712" s="32">
        <f t="shared" si="93"/>
        <v>0</v>
      </c>
      <c r="V712" s="32">
        <f t="shared" si="94"/>
        <v>0</v>
      </c>
      <c r="W712" s="32">
        <f t="shared" si="95"/>
        <v>0</v>
      </c>
      <c r="X712" s="32">
        <f t="shared" si="96"/>
        <v>0</v>
      </c>
    </row>
    <row r="713" spans="1:24" ht="14.25" customHeight="1">
      <c r="A713" s="33" t="b">
        <f t="shared" si="90"/>
        <v>0</v>
      </c>
      <c r="B713" s="33">
        <f t="shared" si="97"/>
        <v>712</v>
      </c>
      <c r="C713" s="17"/>
      <c r="N713" s="37"/>
      <c r="O713" s="37"/>
      <c r="P713" s="37"/>
      <c r="Q713" s="37"/>
      <c r="R713" s="37"/>
      <c r="S713" s="32">
        <f t="shared" si="91"/>
        <v>0</v>
      </c>
      <c r="T713" s="32">
        <f t="shared" si="92"/>
        <v>0</v>
      </c>
      <c r="U713" s="32">
        <f t="shared" si="93"/>
        <v>0</v>
      </c>
      <c r="V713" s="32">
        <f t="shared" si="94"/>
        <v>0</v>
      </c>
      <c r="W713" s="32">
        <f t="shared" si="95"/>
        <v>0</v>
      </c>
      <c r="X713" s="32">
        <f t="shared" si="96"/>
        <v>0</v>
      </c>
    </row>
    <row r="714" spans="1:24" ht="14.25" customHeight="1">
      <c r="A714" s="33" t="b">
        <f t="shared" si="90"/>
        <v>0</v>
      </c>
      <c r="B714" s="33">
        <f t="shared" si="97"/>
        <v>713</v>
      </c>
      <c r="C714" s="17"/>
      <c r="N714" s="37"/>
      <c r="O714" s="37"/>
      <c r="P714" s="37"/>
      <c r="Q714" s="37"/>
      <c r="R714" s="37"/>
      <c r="S714" s="32">
        <f t="shared" si="91"/>
        <v>0</v>
      </c>
      <c r="T714" s="32">
        <f t="shared" si="92"/>
        <v>0</v>
      </c>
      <c r="U714" s="32">
        <f t="shared" si="93"/>
        <v>0</v>
      </c>
      <c r="V714" s="32">
        <f t="shared" si="94"/>
        <v>0</v>
      </c>
      <c r="W714" s="32">
        <f t="shared" si="95"/>
        <v>0</v>
      </c>
      <c r="X714" s="32">
        <f t="shared" si="96"/>
        <v>0</v>
      </c>
    </row>
    <row r="715" spans="1:24" ht="14.25" customHeight="1">
      <c r="A715" s="33" t="b">
        <f t="shared" si="90"/>
        <v>0</v>
      </c>
      <c r="B715" s="33">
        <f t="shared" si="97"/>
        <v>714</v>
      </c>
      <c r="C715" s="17"/>
      <c r="N715" s="37"/>
      <c r="O715" s="37"/>
      <c r="P715" s="37"/>
      <c r="Q715" s="37"/>
      <c r="R715" s="37"/>
      <c r="S715" s="32">
        <f t="shared" si="91"/>
        <v>0</v>
      </c>
      <c r="T715" s="32">
        <f t="shared" si="92"/>
        <v>0</v>
      </c>
      <c r="U715" s="32">
        <f t="shared" si="93"/>
        <v>0</v>
      </c>
      <c r="V715" s="32">
        <f t="shared" si="94"/>
        <v>0</v>
      </c>
      <c r="W715" s="32">
        <f t="shared" si="95"/>
        <v>0</v>
      </c>
      <c r="X715" s="32">
        <f t="shared" si="96"/>
        <v>0</v>
      </c>
    </row>
    <row r="716" spans="1:24" ht="14.25" customHeight="1">
      <c r="A716" s="33" t="b">
        <f t="shared" si="90"/>
        <v>0</v>
      </c>
      <c r="B716" s="33">
        <f t="shared" si="97"/>
        <v>715</v>
      </c>
      <c r="C716" s="17"/>
      <c r="N716" s="37"/>
      <c r="O716" s="37"/>
      <c r="P716" s="37"/>
      <c r="Q716" s="37"/>
      <c r="R716" s="37"/>
      <c r="S716" s="32">
        <f t="shared" si="91"/>
        <v>0</v>
      </c>
      <c r="T716" s="32">
        <f t="shared" si="92"/>
        <v>0</v>
      </c>
      <c r="U716" s="32">
        <f t="shared" si="93"/>
        <v>0</v>
      </c>
      <c r="V716" s="32">
        <f t="shared" si="94"/>
        <v>0</v>
      </c>
      <c r="W716" s="32">
        <f t="shared" si="95"/>
        <v>0</v>
      </c>
      <c r="X716" s="32">
        <f t="shared" si="96"/>
        <v>0</v>
      </c>
    </row>
    <row r="717" spans="1:24" ht="14.25" customHeight="1">
      <c r="A717" s="33" t="b">
        <f t="shared" si="90"/>
        <v>0</v>
      </c>
      <c r="B717" s="33">
        <f t="shared" si="97"/>
        <v>716</v>
      </c>
      <c r="C717" s="17"/>
      <c r="N717" s="37"/>
      <c r="O717" s="37"/>
      <c r="P717" s="37"/>
      <c r="Q717" s="37"/>
      <c r="R717" s="37"/>
      <c r="S717" s="32">
        <f t="shared" si="91"/>
        <v>0</v>
      </c>
      <c r="T717" s="32">
        <f t="shared" si="92"/>
        <v>0</v>
      </c>
      <c r="U717" s="32">
        <f t="shared" si="93"/>
        <v>0</v>
      </c>
      <c r="V717" s="32">
        <f t="shared" si="94"/>
        <v>0</v>
      </c>
      <c r="W717" s="32">
        <f t="shared" si="95"/>
        <v>0</v>
      </c>
      <c r="X717" s="32">
        <f t="shared" si="96"/>
        <v>0</v>
      </c>
    </row>
    <row r="718" spans="1:24" ht="14.25" customHeight="1">
      <c r="A718" s="33" t="b">
        <f t="shared" si="90"/>
        <v>0</v>
      </c>
      <c r="B718" s="33">
        <f t="shared" si="97"/>
        <v>717</v>
      </c>
      <c r="C718" s="17"/>
      <c r="N718" s="37"/>
      <c r="O718" s="37"/>
      <c r="P718" s="37"/>
      <c r="Q718" s="37"/>
      <c r="R718" s="37"/>
      <c r="S718" s="32">
        <f t="shared" si="91"/>
        <v>0</v>
      </c>
      <c r="T718" s="32">
        <f t="shared" si="92"/>
        <v>0</v>
      </c>
      <c r="U718" s="32">
        <f t="shared" si="93"/>
        <v>0</v>
      </c>
      <c r="V718" s="32">
        <f t="shared" si="94"/>
        <v>0</v>
      </c>
      <c r="W718" s="32">
        <f t="shared" si="95"/>
        <v>0</v>
      </c>
      <c r="X718" s="32">
        <f t="shared" si="96"/>
        <v>0</v>
      </c>
    </row>
    <row r="719" spans="1:24" ht="14.25" customHeight="1">
      <c r="A719" s="33" t="b">
        <f t="shared" si="90"/>
        <v>0</v>
      </c>
      <c r="B719" s="33">
        <f t="shared" si="97"/>
        <v>718</v>
      </c>
      <c r="C719" s="17"/>
      <c r="N719" s="37"/>
      <c r="O719" s="37"/>
      <c r="P719" s="37"/>
      <c r="Q719" s="37"/>
      <c r="R719" s="37"/>
      <c r="S719" s="32">
        <f t="shared" si="91"/>
        <v>0</v>
      </c>
      <c r="T719" s="32">
        <f t="shared" si="92"/>
        <v>0</v>
      </c>
      <c r="U719" s="32">
        <f t="shared" si="93"/>
        <v>0</v>
      </c>
      <c r="V719" s="32">
        <f t="shared" si="94"/>
        <v>0</v>
      </c>
      <c r="W719" s="32">
        <f t="shared" si="95"/>
        <v>0</v>
      </c>
      <c r="X719" s="32">
        <f t="shared" si="96"/>
        <v>0</v>
      </c>
    </row>
    <row r="720" spans="1:24" ht="14.25" customHeight="1">
      <c r="A720" s="33" t="b">
        <f t="shared" si="90"/>
        <v>0</v>
      </c>
      <c r="B720" s="33">
        <f t="shared" si="97"/>
        <v>719</v>
      </c>
      <c r="C720" s="17"/>
      <c r="N720" s="37"/>
      <c r="O720" s="37"/>
      <c r="P720" s="37"/>
      <c r="Q720" s="37"/>
      <c r="R720" s="37"/>
      <c r="S720" s="32">
        <f t="shared" si="91"/>
        <v>0</v>
      </c>
      <c r="T720" s="32">
        <f t="shared" si="92"/>
        <v>0</v>
      </c>
      <c r="U720" s="32">
        <f t="shared" si="93"/>
        <v>0</v>
      </c>
      <c r="V720" s="32">
        <f t="shared" si="94"/>
        <v>0</v>
      </c>
      <c r="W720" s="32">
        <f t="shared" si="95"/>
        <v>0</v>
      </c>
      <c r="X720" s="32">
        <f t="shared" si="96"/>
        <v>0</v>
      </c>
    </row>
    <row r="721" spans="1:24" ht="14.25" customHeight="1">
      <c r="A721" s="33" t="b">
        <f t="shared" si="90"/>
        <v>0</v>
      </c>
      <c r="B721" s="33">
        <f t="shared" si="97"/>
        <v>720</v>
      </c>
      <c r="C721" s="17"/>
      <c r="N721" s="37"/>
      <c r="O721" s="37"/>
      <c r="P721" s="37"/>
      <c r="Q721" s="37"/>
      <c r="R721" s="37"/>
      <c r="S721" s="32">
        <f t="shared" si="91"/>
        <v>0</v>
      </c>
      <c r="T721" s="32">
        <f t="shared" si="92"/>
        <v>0</v>
      </c>
      <c r="U721" s="32">
        <f t="shared" si="93"/>
        <v>0</v>
      </c>
      <c r="V721" s="32">
        <f t="shared" si="94"/>
        <v>0</v>
      </c>
      <c r="W721" s="32">
        <f t="shared" si="95"/>
        <v>0</v>
      </c>
      <c r="X721" s="32">
        <f t="shared" si="96"/>
        <v>0</v>
      </c>
    </row>
    <row r="722" spans="1:24" ht="14.25" customHeight="1">
      <c r="A722" s="33" t="b">
        <f t="shared" si="90"/>
        <v>0</v>
      </c>
      <c r="B722" s="33">
        <f t="shared" si="97"/>
        <v>721</v>
      </c>
      <c r="C722" s="17"/>
      <c r="N722" s="37"/>
      <c r="O722" s="37"/>
      <c r="P722" s="37"/>
      <c r="Q722" s="37"/>
      <c r="R722" s="37"/>
      <c r="S722" s="32">
        <f t="shared" si="91"/>
        <v>0</v>
      </c>
      <c r="T722" s="32">
        <f t="shared" si="92"/>
        <v>0</v>
      </c>
      <c r="U722" s="32">
        <f t="shared" si="93"/>
        <v>0</v>
      </c>
      <c r="V722" s="32">
        <f t="shared" si="94"/>
        <v>0</v>
      </c>
      <c r="W722" s="32">
        <f t="shared" si="95"/>
        <v>0</v>
      </c>
      <c r="X722" s="32">
        <f t="shared" si="96"/>
        <v>0</v>
      </c>
    </row>
    <row r="723" spans="1:24" ht="14.25" customHeight="1">
      <c r="A723" s="33" t="b">
        <f t="shared" si="90"/>
        <v>0</v>
      </c>
      <c r="B723" s="33">
        <f t="shared" si="97"/>
        <v>722</v>
      </c>
      <c r="C723" s="17"/>
      <c r="N723" s="37"/>
      <c r="O723" s="37"/>
      <c r="P723" s="37"/>
      <c r="Q723" s="37"/>
      <c r="R723" s="37"/>
      <c r="S723" s="32">
        <f t="shared" si="91"/>
        <v>0</v>
      </c>
      <c r="T723" s="32">
        <f t="shared" si="92"/>
        <v>0</v>
      </c>
      <c r="U723" s="32">
        <f t="shared" si="93"/>
        <v>0</v>
      </c>
      <c r="V723" s="32">
        <f t="shared" si="94"/>
        <v>0</v>
      </c>
      <c r="W723" s="32">
        <f t="shared" si="95"/>
        <v>0</v>
      </c>
      <c r="X723" s="32">
        <f t="shared" si="96"/>
        <v>0</v>
      </c>
    </row>
    <row r="724" spans="1:24" ht="14.25" customHeight="1">
      <c r="A724" s="33" t="b">
        <f t="shared" si="90"/>
        <v>0</v>
      </c>
      <c r="B724" s="33">
        <f t="shared" si="97"/>
        <v>723</v>
      </c>
      <c r="C724" s="17"/>
      <c r="N724" s="37"/>
      <c r="O724" s="37"/>
      <c r="P724" s="37"/>
      <c r="Q724" s="37"/>
      <c r="R724" s="37"/>
      <c r="S724" s="32">
        <f t="shared" si="91"/>
        <v>0</v>
      </c>
      <c r="T724" s="32">
        <f t="shared" si="92"/>
        <v>0</v>
      </c>
      <c r="U724" s="32">
        <f t="shared" si="93"/>
        <v>0</v>
      </c>
      <c r="V724" s="32">
        <f t="shared" si="94"/>
        <v>0</v>
      </c>
      <c r="W724" s="32">
        <f t="shared" si="95"/>
        <v>0</v>
      </c>
      <c r="X724" s="32">
        <f t="shared" si="96"/>
        <v>0</v>
      </c>
    </row>
    <row r="725" spans="1:24" ht="14.25" customHeight="1">
      <c r="A725" s="33" t="b">
        <f t="shared" si="90"/>
        <v>0</v>
      </c>
      <c r="B725" s="33">
        <f t="shared" si="97"/>
        <v>724</v>
      </c>
      <c r="C725" s="17"/>
      <c r="N725" s="37"/>
      <c r="O725" s="37"/>
      <c r="P725" s="37"/>
      <c r="Q725" s="37"/>
      <c r="R725" s="37"/>
      <c r="S725" s="32">
        <f t="shared" si="91"/>
        <v>0</v>
      </c>
      <c r="T725" s="32">
        <f t="shared" si="92"/>
        <v>0</v>
      </c>
      <c r="U725" s="32">
        <f t="shared" si="93"/>
        <v>0</v>
      </c>
      <c r="V725" s="32">
        <f t="shared" si="94"/>
        <v>0</v>
      </c>
      <c r="W725" s="32">
        <f t="shared" si="95"/>
        <v>0</v>
      </c>
      <c r="X725" s="32">
        <f t="shared" si="96"/>
        <v>0</v>
      </c>
    </row>
    <row r="726" spans="1:24" ht="14.25" customHeight="1">
      <c r="A726" s="33" t="b">
        <f t="shared" si="90"/>
        <v>0</v>
      </c>
      <c r="B726" s="33">
        <f t="shared" si="97"/>
        <v>725</v>
      </c>
      <c r="C726" s="17"/>
      <c r="N726" s="37"/>
      <c r="O726" s="37"/>
      <c r="P726" s="37"/>
      <c r="Q726" s="37"/>
      <c r="R726" s="37"/>
      <c r="S726" s="32">
        <f t="shared" si="91"/>
        <v>0</v>
      </c>
      <c r="T726" s="32">
        <f t="shared" si="92"/>
        <v>0</v>
      </c>
      <c r="U726" s="32">
        <f t="shared" si="93"/>
        <v>0</v>
      </c>
      <c r="V726" s="32">
        <f t="shared" si="94"/>
        <v>0</v>
      </c>
      <c r="W726" s="32">
        <f t="shared" si="95"/>
        <v>0</v>
      </c>
      <c r="X726" s="32">
        <f t="shared" si="96"/>
        <v>0</v>
      </c>
    </row>
    <row r="727" spans="1:24" ht="14.25" customHeight="1">
      <c r="A727" s="33" t="b">
        <f t="shared" si="90"/>
        <v>0</v>
      </c>
      <c r="B727" s="33">
        <f t="shared" si="97"/>
        <v>726</v>
      </c>
      <c r="C727" s="17"/>
      <c r="N727" s="37"/>
      <c r="O727" s="37"/>
      <c r="P727" s="37"/>
      <c r="Q727" s="37"/>
      <c r="R727" s="37"/>
      <c r="S727" s="32">
        <f t="shared" si="91"/>
        <v>0</v>
      </c>
      <c r="T727" s="32">
        <f t="shared" si="92"/>
        <v>0</v>
      </c>
      <c r="U727" s="32">
        <f t="shared" si="93"/>
        <v>0</v>
      </c>
      <c r="V727" s="32">
        <f t="shared" si="94"/>
        <v>0</v>
      </c>
      <c r="W727" s="32">
        <f t="shared" si="95"/>
        <v>0</v>
      </c>
      <c r="X727" s="32">
        <f t="shared" si="96"/>
        <v>0</v>
      </c>
    </row>
    <row r="728" spans="1:24" ht="14.25" customHeight="1">
      <c r="A728" s="33" t="b">
        <f t="shared" si="90"/>
        <v>0</v>
      </c>
      <c r="B728" s="33">
        <f t="shared" si="97"/>
        <v>727</v>
      </c>
      <c r="C728" s="17"/>
      <c r="N728" s="37"/>
      <c r="O728" s="37"/>
      <c r="P728" s="37"/>
      <c r="Q728" s="37"/>
      <c r="R728" s="37"/>
      <c r="S728" s="32">
        <f t="shared" si="91"/>
        <v>0</v>
      </c>
      <c r="T728" s="32">
        <f t="shared" si="92"/>
        <v>0</v>
      </c>
      <c r="U728" s="32">
        <f t="shared" si="93"/>
        <v>0</v>
      </c>
      <c r="V728" s="32">
        <f t="shared" si="94"/>
        <v>0</v>
      </c>
      <c r="W728" s="32">
        <f t="shared" si="95"/>
        <v>0</v>
      </c>
      <c r="X728" s="32">
        <f t="shared" si="96"/>
        <v>0</v>
      </c>
    </row>
    <row r="729" spans="1:24" ht="14.25" customHeight="1">
      <c r="A729" s="33" t="b">
        <f t="shared" si="90"/>
        <v>0</v>
      </c>
      <c r="B729" s="33">
        <f t="shared" si="97"/>
        <v>728</v>
      </c>
      <c r="C729" s="17"/>
      <c r="N729" s="37"/>
      <c r="O729" s="37"/>
      <c r="P729" s="37"/>
      <c r="Q729" s="37"/>
      <c r="R729" s="37"/>
      <c r="S729" s="32">
        <f t="shared" si="91"/>
        <v>0</v>
      </c>
      <c r="T729" s="32">
        <f t="shared" si="92"/>
        <v>0</v>
      </c>
      <c r="U729" s="32">
        <f t="shared" si="93"/>
        <v>0</v>
      </c>
      <c r="V729" s="32">
        <f t="shared" si="94"/>
        <v>0</v>
      </c>
      <c r="W729" s="32">
        <f t="shared" si="95"/>
        <v>0</v>
      </c>
      <c r="X729" s="32">
        <f t="shared" si="96"/>
        <v>0</v>
      </c>
    </row>
    <row r="730" spans="1:24" ht="14.25" customHeight="1">
      <c r="A730" s="33" t="b">
        <f t="shared" si="90"/>
        <v>0</v>
      </c>
      <c r="B730" s="33">
        <f t="shared" si="97"/>
        <v>729</v>
      </c>
      <c r="C730" s="17"/>
      <c r="N730" s="37"/>
      <c r="O730" s="37"/>
      <c r="P730" s="37"/>
      <c r="Q730" s="37"/>
      <c r="R730" s="37"/>
      <c r="S730" s="32">
        <f t="shared" si="91"/>
        <v>0</v>
      </c>
      <c r="T730" s="32">
        <f t="shared" si="92"/>
        <v>0</v>
      </c>
      <c r="U730" s="32">
        <f t="shared" si="93"/>
        <v>0</v>
      </c>
      <c r="V730" s="32">
        <f t="shared" si="94"/>
        <v>0</v>
      </c>
      <c r="W730" s="32">
        <f t="shared" si="95"/>
        <v>0</v>
      </c>
      <c r="X730" s="32">
        <f t="shared" si="96"/>
        <v>0</v>
      </c>
    </row>
    <row r="731" spans="1:24" ht="14.25" customHeight="1">
      <c r="A731" s="33" t="b">
        <f t="shared" si="90"/>
        <v>0</v>
      </c>
      <c r="B731" s="33">
        <f t="shared" si="97"/>
        <v>730</v>
      </c>
      <c r="C731" s="17"/>
      <c r="N731" s="37"/>
      <c r="O731" s="37"/>
      <c r="P731" s="37"/>
      <c r="Q731" s="37"/>
      <c r="R731" s="37"/>
      <c r="S731" s="32">
        <f t="shared" si="91"/>
        <v>0</v>
      </c>
      <c r="T731" s="32">
        <f t="shared" si="92"/>
        <v>0</v>
      </c>
      <c r="U731" s="32">
        <f t="shared" si="93"/>
        <v>0</v>
      </c>
      <c r="V731" s="32">
        <f t="shared" si="94"/>
        <v>0</v>
      </c>
      <c r="W731" s="32">
        <f t="shared" si="95"/>
        <v>0</v>
      </c>
      <c r="X731" s="32">
        <f t="shared" si="96"/>
        <v>0</v>
      </c>
    </row>
    <row r="732" spans="1:24" ht="14.25" customHeight="1">
      <c r="A732" s="33" t="b">
        <f t="shared" si="90"/>
        <v>0</v>
      </c>
      <c r="B732" s="33">
        <f t="shared" si="97"/>
        <v>731</v>
      </c>
      <c r="C732" s="17"/>
      <c r="N732" s="37"/>
      <c r="O732" s="37"/>
      <c r="P732" s="37"/>
      <c r="Q732" s="37"/>
      <c r="R732" s="37"/>
      <c r="S732" s="32">
        <f t="shared" si="91"/>
        <v>0</v>
      </c>
      <c r="T732" s="32">
        <f t="shared" si="92"/>
        <v>0</v>
      </c>
      <c r="U732" s="32">
        <f t="shared" si="93"/>
        <v>0</v>
      </c>
      <c r="V732" s="32">
        <f t="shared" si="94"/>
        <v>0</v>
      </c>
      <c r="W732" s="32">
        <f t="shared" si="95"/>
        <v>0</v>
      </c>
      <c r="X732" s="32">
        <f t="shared" si="96"/>
        <v>0</v>
      </c>
    </row>
    <row r="733" spans="1:24" ht="14.25" customHeight="1">
      <c r="A733" s="33" t="b">
        <f t="shared" si="90"/>
        <v>0</v>
      </c>
      <c r="B733" s="33">
        <f t="shared" si="97"/>
        <v>732</v>
      </c>
      <c r="C733" s="17"/>
      <c r="N733" s="37"/>
      <c r="O733" s="37"/>
      <c r="P733" s="37"/>
      <c r="Q733" s="37"/>
      <c r="R733" s="37"/>
      <c r="S733" s="32">
        <f t="shared" si="91"/>
        <v>0</v>
      </c>
      <c r="T733" s="32">
        <f t="shared" si="92"/>
        <v>0</v>
      </c>
      <c r="U733" s="32">
        <f t="shared" si="93"/>
        <v>0</v>
      </c>
      <c r="V733" s="32">
        <f t="shared" si="94"/>
        <v>0</v>
      </c>
      <c r="W733" s="32">
        <f t="shared" si="95"/>
        <v>0</v>
      </c>
      <c r="X733" s="32">
        <f t="shared" si="96"/>
        <v>0</v>
      </c>
    </row>
    <row r="734" spans="1:24" ht="14.25" customHeight="1">
      <c r="A734" s="33" t="b">
        <f t="shared" si="90"/>
        <v>0</v>
      </c>
      <c r="B734" s="33">
        <f t="shared" si="97"/>
        <v>733</v>
      </c>
      <c r="C734" s="17"/>
      <c r="N734" s="37"/>
      <c r="O734" s="37"/>
      <c r="P734" s="37"/>
      <c r="Q734" s="37"/>
      <c r="R734" s="37"/>
      <c r="S734" s="32">
        <f t="shared" si="91"/>
        <v>0</v>
      </c>
      <c r="T734" s="32">
        <f t="shared" si="92"/>
        <v>0</v>
      </c>
      <c r="U734" s="32">
        <f t="shared" si="93"/>
        <v>0</v>
      </c>
      <c r="V734" s="32">
        <f t="shared" si="94"/>
        <v>0</v>
      </c>
      <c r="W734" s="32">
        <f t="shared" si="95"/>
        <v>0</v>
      </c>
      <c r="X734" s="32">
        <f t="shared" si="96"/>
        <v>0</v>
      </c>
    </row>
    <row r="735" spans="1:24" ht="14.25" customHeight="1">
      <c r="A735" s="33" t="b">
        <f t="shared" si="90"/>
        <v>0</v>
      </c>
      <c r="B735" s="33">
        <f t="shared" si="97"/>
        <v>734</v>
      </c>
      <c r="C735" s="17"/>
      <c r="N735" s="37"/>
      <c r="O735" s="37"/>
      <c r="P735" s="37"/>
      <c r="Q735" s="37"/>
      <c r="R735" s="37"/>
      <c r="S735" s="32">
        <f t="shared" si="91"/>
        <v>0</v>
      </c>
      <c r="T735" s="32">
        <f t="shared" si="92"/>
        <v>0</v>
      </c>
      <c r="U735" s="32">
        <f t="shared" si="93"/>
        <v>0</v>
      </c>
      <c r="V735" s="32">
        <f t="shared" si="94"/>
        <v>0</v>
      </c>
      <c r="W735" s="32">
        <f t="shared" si="95"/>
        <v>0</v>
      </c>
      <c r="X735" s="32">
        <f t="shared" si="96"/>
        <v>0</v>
      </c>
    </row>
    <row r="736" spans="1:24" ht="14.25" customHeight="1">
      <c r="A736" s="33" t="b">
        <f t="shared" si="90"/>
        <v>0</v>
      </c>
      <c r="B736" s="33">
        <f t="shared" si="97"/>
        <v>735</v>
      </c>
      <c r="C736" s="17"/>
      <c r="N736" s="37"/>
      <c r="O736" s="37"/>
      <c r="P736" s="37"/>
      <c r="Q736" s="37"/>
      <c r="R736" s="37"/>
      <c r="S736" s="32">
        <f t="shared" si="91"/>
        <v>0</v>
      </c>
      <c r="T736" s="32">
        <f t="shared" si="92"/>
        <v>0</v>
      </c>
      <c r="U736" s="32">
        <f t="shared" si="93"/>
        <v>0</v>
      </c>
      <c r="V736" s="32">
        <f t="shared" si="94"/>
        <v>0</v>
      </c>
      <c r="W736" s="32">
        <f t="shared" si="95"/>
        <v>0</v>
      </c>
      <c r="X736" s="32">
        <f t="shared" si="96"/>
        <v>0</v>
      </c>
    </row>
    <row r="737" spans="1:24" ht="14.25" customHeight="1">
      <c r="A737" s="33" t="b">
        <f t="shared" si="90"/>
        <v>0</v>
      </c>
      <c r="B737" s="33">
        <f t="shared" si="97"/>
        <v>736</v>
      </c>
      <c r="C737" s="17"/>
      <c r="N737" s="37"/>
      <c r="O737" s="37"/>
      <c r="P737" s="37"/>
      <c r="Q737" s="37"/>
      <c r="R737" s="37"/>
      <c r="S737" s="32">
        <f t="shared" si="91"/>
        <v>0</v>
      </c>
      <c r="T737" s="32">
        <f t="shared" si="92"/>
        <v>0</v>
      </c>
      <c r="U737" s="32">
        <f t="shared" si="93"/>
        <v>0</v>
      </c>
      <c r="V737" s="32">
        <f t="shared" si="94"/>
        <v>0</v>
      </c>
      <c r="W737" s="32">
        <f t="shared" si="95"/>
        <v>0</v>
      </c>
      <c r="X737" s="32">
        <f t="shared" si="96"/>
        <v>0</v>
      </c>
    </row>
    <row r="738" spans="1:24" ht="14.25" customHeight="1">
      <c r="A738" s="33" t="b">
        <f t="shared" si="90"/>
        <v>0</v>
      </c>
      <c r="B738" s="33">
        <f t="shared" si="97"/>
        <v>737</v>
      </c>
      <c r="C738" s="17"/>
      <c r="N738" s="37"/>
      <c r="O738" s="37"/>
      <c r="P738" s="37"/>
      <c r="Q738" s="37"/>
      <c r="R738" s="37"/>
      <c r="S738" s="32">
        <f t="shared" si="91"/>
        <v>0</v>
      </c>
      <c r="T738" s="32">
        <f t="shared" si="92"/>
        <v>0</v>
      </c>
      <c r="U738" s="32">
        <f t="shared" si="93"/>
        <v>0</v>
      </c>
      <c r="V738" s="32">
        <f t="shared" si="94"/>
        <v>0</v>
      </c>
      <c r="W738" s="32">
        <f t="shared" si="95"/>
        <v>0</v>
      </c>
      <c r="X738" s="32">
        <f t="shared" si="96"/>
        <v>0</v>
      </c>
    </row>
    <row r="739" spans="1:24" ht="14.25" customHeight="1">
      <c r="A739" s="33" t="b">
        <f t="shared" si="90"/>
        <v>0</v>
      </c>
      <c r="B739" s="33">
        <f t="shared" si="97"/>
        <v>738</v>
      </c>
      <c r="C739" s="17"/>
      <c r="N739" s="37"/>
      <c r="O739" s="37"/>
      <c r="P739" s="37"/>
      <c r="Q739" s="37"/>
      <c r="R739" s="37"/>
      <c r="S739" s="32">
        <f t="shared" si="91"/>
        <v>0</v>
      </c>
      <c r="T739" s="32">
        <f t="shared" si="92"/>
        <v>0</v>
      </c>
      <c r="U739" s="32">
        <f t="shared" si="93"/>
        <v>0</v>
      </c>
      <c r="V739" s="32">
        <f t="shared" si="94"/>
        <v>0</v>
      </c>
      <c r="W739" s="32">
        <f t="shared" si="95"/>
        <v>0</v>
      </c>
      <c r="X739" s="32">
        <f t="shared" si="96"/>
        <v>0</v>
      </c>
    </row>
    <row r="740" spans="1:24" ht="14.25" customHeight="1">
      <c r="A740" s="33" t="b">
        <f t="shared" si="90"/>
        <v>0</v>
      </c>
      <c r="B740" s="33">
        <f t="shared" si="97"/>
        <v>739</v>
      </c>
      <c r="C740" s="17"/>
      <c r="N740" s="37"/>
      <c r="O740" s="37"/>
      <c r="P740" s="37"/>
      <c r="Q740" s="37"/>
      <c r="R740" s="37"/>
      <c r="S740" s="32">
        <f t="shared" si="91"/>
        <v>0</v>
      </c>
      <c r="T740" s="32">
        <f t="shared" si="92"/>
        <v>0</v>
      </c>
      <c r="U740" s="32">
        <f t="shared" si="93"/>
        <v>0</v>
      </c>
      <c r="V740" s="32">
        <f t="shared" si="94"/>
        <v>0</v>
      </c>
      <c r="W740" s="32">
        <f t="shared" si="95"/>
        <v>0</v>
      </c>
      <c r="X740" s="32">
        <f t="shared" si="96"/>
        <v>0</v>
      </c>
    </row>
    <row r="741" spans="1:24" ht="14.25" customHeight="1">
      <c r="A741" s="33" t="b">
        <f t="shared" si="90"/>
        <v>0</v>
      </c>
      <c r="B741" s="33">
        <f t="shared" si="97"/>
        <v>740</v>
      </c>
      <c r="C741" s="17"/>
      <c r="N741" s="37"/>
      <c r="O741" s="37"/>
      <c r="P741" s="37"/>
      <c r="Q741" s="37"/>
      <c r="R741" s="37"/>
      <c r="S741" s="32">
        <f t="shared" si="91"/>
        <v>0</v>
      </c>
      <c r="T741" s="32">
        <f t="shared" si="92"/>
        <v>0</v>
      </c>
      <c r="U741" s="32">
        <f t="shared" si="93"/>
        <v>0</v>
      </c>
      <c r="V741" s="32">
        <f t="shared" si="94"/>
        <v>0</v>
      </c>
      <c r="W741" s="32">
        <f t="shared" si="95"/>
        <v>0</v>
      </c>
      <c r="X741" s="32">
        <f t="shared" si="96"/>
        <v>0</v>
      </c>
    </row>
    <row r="742" spans="1:24" ht="14.25" customHeight="1">
      <c r="A742" s="33" t="b">
        <f t="shared" si="90"/>
        <v>0</v>
      </c>
      <c r="B742" s="33">
        <f t="shared" si="97"/>
        <v>741</v>
      </c>
      <c r="C742" s="17"/>
      <c r="N742" s="37"/>
      <c r="O742" s="37"/>
      <c r="P742" s="37"/>
      <c r="Q742" s="37"/>
      <c r="R742" s="37"/>
      <c r="S742" s="32">
        <f t="shared" si="91"/>
        <v>0</v>
      </c>
      <c r="T742" s="32">
        <f t="shared" si="92"/>
        <v>0</v>
      </c>
      <c r="U742" s="32">
        <f t="shared" si="93"/>
        <v>0</v>
      </c>
      <c r="V742" s="32">
        <f t="shared" si="94"/>
        <v>0</v>
      </c>
      <c r="W742" s="32">
        <f t="shared" si="95"/>
        <v>0</v>
      </c>
      <c r="X742" s="32">
        <f t="shared" si="96"/>
        <v>0</v>
      </c>
    </row>
    <row r="743" spans="1:24" ht="14.25" customHeight="1">
      <c r="A743" s="33" t="b">
        <f t="shared" si="90"/>
        <v>0</v>
      </c>
      <c r="B743" s="33">
        <f t="shared" si="97"/>
        <v>742</v>
      </c>
      <c r="C743" s="17"/>
      <c r="N743" s="37"/>
      <c r="O743" s="37"/>
      <c r="P743" s="37"/>
      <c r="Q743" s="37"/>
      <c r="R743" s="37"/>
      <c r="S743" s="32">
        <f t="shared" si="91"/>
        <v>0</v>
      </c>
      <c r="T743" s="32">
        <f t="shared" si="92"/>
        <v>0</v>
      </c>
      <c r="U743" s="32">
        <f t="shared" si="93"/>
        <v>0</v>
      </c>
      <c r="V743" s="32">
        <f t="shared" si="94"/>
        <v>0</v>
      </c>
      <c r="W743" s="32">
        <f t="shared" si="95"/>
        <v>0</v>
      </c>
      <c r="X743" s="32">
        <f t="shared" si="96"/>
        <v>0</v>
      </c>
    </row>
    <row r="744" spans="1:24" ht="14.25" customHeight="1">
      <c r="A744" s="33" t="b">
        <f t="shared" si="90"/>
        <v>0</v>
      </c>
      <c r="B744" s="33">
        <f t="shared" si="97"/>
        <v>743</v>
      </c>
      <c r="C744" s="17"/>
      <c r="N744" s="37"/>
      <c r="O744" s="37"/>
      <c r="P744" s="37"/>
      <c r="Q744" s="37"/>
      <c r="R744" s="37"/>
      <c r="S744" s="32">
        <f t="shared" si="91"/>
        <v>0</v>
      </c>
      <c r="T744" s="32">
        <f t="shared" si="92"/>
        <v>0</v>
      </c>
      <c r="U744" s="32">
        <f t="shared" si="93"/>
        <v>0</v>
      </c>
      <c r="V744" s="32">
        <f t="shared" si="94"/>
        <v>0</v>
      </c>
      <c r="W744" s="32">
        <f t="shared" si="95"/>
        <v>0</v>
      </c>
      <c r="X744" s="32">
        <f t="shared" si="96"/>
        <v>0</v>
      </c>
    </row>
    <row r="745" spans="1:24" ht="14.25" customHeight="1">
      <c r="A745" s="33" t="b">
        <f t="shared" si="90"/>
        <v>0</v>
      </c>
      <c r="B745" s="33">
        <f t="shared" si="97"/>
        <v>744</v>
      </c>
      <c r="C745" s="17"/>
      <c r="N745" s="37"/>
      <c r="O745" s="37"/>
      <c r="P745" s="37"/>
      <c r="Q745" s="37"/>
      <c r="R745" s="37"/>
      <c r="S745" s="32">
        <f t="shared" si="91"/>
        <v>0</v>
      </c>
      <c r="T745" s="32">
        <f t="shared" si="92"/>
        <v>0</v>
      </c>
      <c r="U745" s="32">
        <f t="shared" si="93"/>
        <v>0</v>
      </c>
      <c r="V745" s="32">
        <f t="shared" si="94"/>
        <v>0</v>
      </c>
      <c r="W745" s="32">
        <f t="shared" si="95"/>
        <v>0</v>
      </c>
      <c r="X745" s="32">
        <f t="shared" si="96"/>
        <v>0</v>
      </c>
    </row>
    <row r="746" spans="1:24" ht="14.25" customHeight="1">
      <c r="A746" s="33" t="b">
        <f t="shared" si="90"/>
        <v>0</v>
      </c>
      <c r="B746" s="33">
        <f t="shared" si="97"/>
        <v>745</v>
      </c>
      <c r="C746" s="17"/>
      <c r="N746" s="37"/>
      <c r="O746" s="37"/>
      <c r="P746" s="37"/>
      <c r="Q746" s="37"/>
      <c r="R746" s="37"/>
      <c r="S746" s="32">
        <f t="shared" si="91"/>
        <v>0</v>
      </c>
      <c r="T746" s="32">
        <f t="shared" si="92"/>
        <v>0</v>
      </c>
      <c r="U746" s="32">
        <f t="shared" si="93"/>
        <v>0</v>
      </c>
      <c r="V746" s="32">
        <f t="shared" si="94"/>
        <v>0</v>
      </c>
      <c r="W746" s="32">
        <f t="shared" si="95"/>
        <v>0</v>
      </c>
      <c r="X746" s="32">
        <f t="shared" si="96"/>
        <v>0</v>
      </c>
    </row>
    <row r="747" spans="1:24" ht="14.25" customHeight="1">
      <c r="A747" s="33" t="b">
        <f t="shared" si="90"/>
        <v>0</v>
      </c>
      <c r="B747" s="33">
        <f t="shared" si="97"/>
        <v>746</v>
      </c>
      <c r="C747" s="17"/>
      <c r="N747" s="37"/>
      <c r="O747" s="37"/>
      <c r="P747" s="37"/>
      <c r="Q747" s="37"/>
      <c r="R747" s="37"/>
      <c r="S747" s="32">
        <f t="shared" si="91"/>
        <v>0</v>
      </c>
      <c r="T747" s="32">
        <f t="shared" si="92"/>
        <v>0</v>
      </c>
      <c r="U747" s="32">
        <f t="shared" si="93"/>
        <v>0</v>
      </c>
      <c r="V747" s="32">
        <f t="shared" si="94"/>
        <v>0</v>
      </c>
      <c r="W747" s="32">
        <f t="shared" si="95"/>
        <v>0</v>
      </c>
      <c r="X747" s="32">
        <f t="shared" si="96"/>
        <v>0</v>
      </c>
    </row>
    <row r="748" spans="1:24" ht="14.25" customHeight="1">
      <c r="A748" s="33" t="b">
        <f t="shared" si="90"/>
        <v>0</v>
      </c>
      <c r="B748" s="33">
        <f t="shared" si="97"/>
        <v>747</v>
      </c>
      <c r="C748" s="17"/>
      <c r="N748" s="37"/>
      <c r="O748" s="37"/>
      <c r="P748" s="37"/>
      <c r="Q748" s="37"/>
      <c r="R748" s="37"/>
      <c r="S748" s="32">
        <f t="shared" si="91"/>
        <v>0</v>
      </c>
      <c r="T748" s="32">
        <f t="shared" si="92"/>
        <v>0</v>
      </c>
      <c r="U748" s="32">
        <f t="shared" si="93"/>
        <v>0</v>
      </c>
      <c r="V748" s="32">
        <f t="shared" si="94"/>
        <v>0</v>
      </c>
      <c r="W748" s="32">
        <f t="shared" si="95"/>
        <v>0</v>
      </c>
      <c r="X748" s="32">
        <f t="shared" si="96"/>
        <v>0</v>
      </c>
    </row>
    <row r="749" spans="1:24" ht="14.25" customHeight="1">
      <c r="A749" s="33" t="b">
        <f t="shared" si="90"/>
        <v>0</v>
      </c>
      <c r="B749" s="33">
        <f t="shared" si="97"/>
        <v>748</v>
      </c>
      <c r="C749" s="17"/>
      <c r="N749" s="37"/>
      <c r="O749" s="37"/>
      <c r="P749" s="37"/>
      <c r="Q749" s="37"/>
      <c r="R749" s="37"/>
      <c r="S749" s="32">
        <f t="shared" si="91"/>
        <v>0</v>
      </c>
      <c r="T749" s="32">
        <f t="shared" si="92"/>
        <v>0</v>
      </c>
      <c r="U749" s="32">
        <f t="shared" si="93"/>
        <v>0</v>
      </c>
      <c r="V749" s="32">
        <f t="shared" si="94"/>
        <v>0</v>
      </c>
      <c r="W749" s="32">
        <f t="shared" si="95"/>
        <v>0</v>
      </c>
      <c r="X749" s="32">
        <f t="shared" si="96"/>
        <v>0</v>
      </c>
    </row>
    <row r="750" spans="1:24" ht="14.25" customHeight="1">
      <c r="A750" s="33" t="b">
        <f t="shared" si="90"/>
        <v>0</v>
      </c>
      <c r="B750" s="33">
        <f t="shared" si="97"/>
        <v>749</v>
      </c>
      <c r="C750" s="17"/>
      <c r="N750" s="37"/>
      <c r="O750" s="37"/>
      <c r="P750" s="37"/>
      <c r="Q750" s="37"/>
      <c r="R750" s="37"/>
      <c r="S750" s="32">
        <f t="shared" si="91"/>
        <v>0</v>
      </c>
      <c r="T750" s="32">
        <f t="shared" si="92"/>
        <v>0</v>
      </c>
      <c r="U750" s="32">
        <f t="shared" si="93"/>
        <v>0</v>
      </c>
      <c r="V750" s="32">
        <f t="shared" si="94"/>
        <v>0</v>
      </c>
      <c r="W750" s="32">
        <f t="shared" si="95"/>
        <v>0</v>
      </c>
      <c r="X750" s="32">
        <f t="shared" si="96"/>
        <v>0</v>
      </c>
    </row>
    <row r="751" spans="1:24" ht="14.25" customHeight="1">
      <c r="A751" s="33" t="b">
        <f t="shared" si="90"/>
        <v>0</v>
      </c>
      <c r="B751" s="33">
        <f t="shared" si="97"/>
        <v>750</v>
      </c>
      <c r="C751" s="17"/>
      <c r="N751" s="37"/>
      <c r="O751" s="37"/>
      <c r="P751" s="37"/>
      <c r="Q751" s="37"/>
      <c r="R751" s="37"/>
      <c r="S751" s="32">
        <f t="shared" si="91"/>
        <v>0</v>
      </c>
      <c r="T751" s="32">
        <f t="shared" si="92"/>
        <v>0</v>
      </c>
      <c r="U751" s="32">
        <f t="shared" si="93"/>
        <v>0</v>
      </c>
      <c r="V751" s="32">
        <f t="shared" si="94"/>
        <v>0</v>
      </c>
      <c r="W751" s="32">
        <f t="shared" si="95"/>
        <v>0</v>
      </c>
      <c r="X751" s="32">
        <f t="shared" si="96"/>
        <v>0</v>
      </c>
    </row>
    <row r="752" spans="1:24" ht="14.25" customHeight="1">
      <c r="A752" s="33" t="b">
        <f t="shared" si="90"/>
        <v>0</v>
      </c>
      <c r="B752" s="33">
        <f t="shared" si="97"/>
        <v>751</v>
      </c>
      <c r="C752" s="17"/>
      <c r="N752" s="37"/>
      <c r="O752" s="37"/>
      <c r="P752" s="37"/>
      <c r="Q752" s="37"/>
      <c r="R752" s="37"/>
      <c r="S752" s="32">
        <f t="shared" si="91"/>
        <v>0</v>
      </c>
      <c r="T752" s="32">
        <f t="shared" si="92"/>
        <v>0</v>
      </c>
      <c r="U752" s="32">
        <f t="shared" si="93"/>
        <v>0</v>
      </c>
      <c r="V752" s="32">
        <f t="shared" si="94"/>
        <v>0</v>
      </c>
      <c r="W752" s="32">
        <f t="shared" si="95"/>
        <v>0</v>
      </c>
      <c r="X752" s="32">
        <f t="shared" si="96"/>
        <v>0</v>
      </c>
    </row>
    <row r="753" spans="1:24" ht="14.25" customHeight="1">
      <c r="A753" s="33" t="b">
        <f t="shared" si="90"/>
        <v>0</v>
      </c>
      <c r="B753" s="33">
        <f t="shared" si="97"/>
        <v>752</v>
      </c>
      <c r="C753" s="17"/>
      <c r="N753" s="37"/>
      <c r="O753" s="37"/>
      <c r="P753" s="37"/>
      <c r="Q753" s="37"/>
      <c r="R753" s="37"/>
      <c r="S753" s="32">
        <f t="shared" si="91"/>
        <v>0</v>
      </c>
      <c r="T753" s="32">
        <f t="shared" si="92"/>
        <v>0</v>
      </c>
      <c r="U753" s="32">
        <f t="shared" si="93"/>
        <v>0</v>
      </c>
      <c r="V753" s="32">
        <f t="shared" si="94"/>
        <v>0</v>
      </c>
      <c r="W753" s="32">
        <f t="shared" si="95"/>
        <v>0</v>
      </c>
      <c r="X753" s="32">
        <f t="shared" si="96"/>
        <v>0</v>
      </c>
    </row>
    <row r="754" spans="1:24" ht="14.25" customHeight="1">
      <c r="A754" s="33" t="b">
        <f t="shared" si="90"/>
        <v>0</v>
      </c>
      <c r="B754" s="33">
        <f t="shared" si="97"/>
        <v>753</v>
      </c>
      <c r="C754" s="17"/>
      <c r="N754" s="37"/>
      <c r="O754" s="37"/>
      <c r="P754" s="37"/>
      <c r="Q754" s="37"/>
      <c r="R754" s="37"/>
      <c r="S754" s="32">
        <f t="shared" si="91"/>
        <v>0</v>
      </c>
      <c r="T754" s="32">
        <f t="shared" si="92"/>
        <v>0</v>
      </c>
      <c r="U754" s="32">
        <f t="shared" si="93"/>
        <v>0</v>
      </c>
      <c r="V754" s="32">
        <f t="shared" si="94"/>
        <v>0</v>
      </c>
      <c r="W754" s="32">
        <f t="shared" si="95"/>
        <v>0</v>
      </c>
      <c r="X754" s="32">
        <f t="shared" si="96"/>
        <v>0</v>
      </c>
    </row>
    <row r="755" spans="1:24" ht="14.25" customHeight="1">
      <c r="A755" s="33" t="b">
        <f t="shared" si="90"/>
        <v>0</v>
      </c>
      <c r="B755" s="33">
        <f t="shared" si="97"/>
        <v>754</v>
      </c>
      <c r="C755" s="17"/>
      <c r="N755" s="37"/>
      <c r="O755" s="37"/>
      <c r="P755" s="37"/>
      <c r="Q755" s="37"/>
      <c r="R755" s="37"/>
      <c r="S755" s="32">
        <f t="shared" si="91"/>
        <v>0</v>
      </c>
      <c r="T755" s="32">
        <f t="shared" si="92"/>
        <v>0</v>
      </c>
      <c r="U755" s="32">
        <f t="shared" si="93"/>
        <v>0</v>
      </c>
      <c r="V755" s="32">
        <f t="shared" si="94"/>
        <v>0</v>
      </c>
      <c r="W755" s="32">
        <f t="shared" si="95"/>
        <v>0</v>
      </c>
      <c r="X755" s="32">
        <f t="shared" si="96"/>
        <v>0</v>
      </c>
    </row>
    <row r="756" spans="1:24" ht="14.25" customHeight="1">
      <c r="A756" s="33" t="b">
        <f t="shared" si="90"/>
        <v>0</v>
      </c>
      <c r="B756" s="33">
        <f t="shared" si="97"/>
        <v>755</v>
      </c>
      <c r="C756" s="17"/>
      <c r="N756" s="37"/>
      <c r="O756" s="37"/>
      <c r="P756" s="37"/>
      <c r="Q756" s="37"/>
      <c r="R756" s="37"/>
      <c r="S756" s="32">
        <f t="shared" si="91"/>
        <v>0</v>
      </c>
      <c r="T756" s="32">
        <f t="shared" si="92"/>
        <v>0</v>
      </c>
      <c r="U756" s="32">
        <f t="shared" si="93"/>
        <v>0</v>
      </c>
      <c r="V756" s="32">
        <f t="shared" si="94"/>
        <v>0</v>
      </c>
      <c r="W756" s="32">
        <f t="shared" si="95"/>
        <v>0</v>
      </c>
      <c r="X756" s="32">
        <f t="shared" si="96"/>
        <v>0</v>
      </c>
    </row>
    <row r="757" spans="1:24" ht="14.25" customHeight="1">
      <c r="A757" s="33" t="b">
        <f t="shared" si="90"/>
        <v>0</v>
      </c>
      <c r="B757" s="33">
        <f t="shared" si="97"/>
        <v>756</v>
      </c>
      <c r="C757" s="17"/>
      <c r="N757" s="37"/>
      <c r="O757" s="37"/>
      <c r="P757" s="37"/>
      <c r="Q757" s="37"/>
      <c r="R757" s="37"/>
      <c r="S757" s="32">
        <f t="shared" si="91"/>
        <v>0</v>
      </c>
      <c r="T757" s="32">
        <f t="shared" si="92"/>
        <v>0</v>
      </c>
      <c r="U757" s="32">
        <f t="shared" si="93"/>
        <v>0</v>
      </c>
      <c r="V757" s="32">
        <f t="shared" si="94"/>
        <v>0</v>
      </c>
      <c r="W757" s="32">
        <f t="shared" si="95"/>
        <v>0</v>
      </c>
      <c r="X757" s="32">
        <f t="shared" si="96"/>
        <v>0</v>
      </c>
    </row>
    <row r="758" spans="1:24" ht="14.25" customHeight="1">
      <c r="A758" s="33" t="b">
        <f t="shared" si="90"/>
        <v>0</v>
      </c>
      <c r="B758" s="33">
        <f t="shared" si="97"/>
        <v>757</v>
      </c>
      <c r="C758" s="17"/>
      <c r="N758" s="37"/>
      <c r="O758" s="37"/>
      <c r="P758" s="37"/>
      <c r="Q758" s="37"/>
      <c r="R758" s="37"/>
      <c r="S758" s="32">
        <f t="shared" si="91"/>
        <v>0</v>
      </c>
      <c r="T758" s="32">
        <f t="shared" si="92"/>
        <v>0</v>
      </c>
      <c r="U758" s="32">
        <f t="shared" si="93"/>
        <v>0</v>
      </c>
      <c r="V758" s="32">
        <f t="shared" si="94"/>
        <v>0</v>
      </c>
      <c r="W758" s="32">
        <f t="shared" si="95"/>
        <v>0</v>
      </c>
      <c r="X758" s="32">
        <f t="shared" si="96"/>
        <v>0</v>
      </c>
    </row>
    <row r="759" spans="1:24" ht="14.25" customHeight="1">
      <c r="A759" s="33" t="b">
        <f t="shared" si="90"/>
        <v>0</v>
      </c>
      <c r="B759" s="33">
        <f t="shared" si="97"/>
        <v>758</v>
      </c>
      <c r="C759" s="17"/>
      <c r="N759" s="37"/>
      <c r="O759" s="37"/>
      <c r="P759" s="37"/>
      <c r="Q759" s="37"/>
      <c r="R759" s="37"/>
      <c r="S759" s="32">
        <f t="shared" si="91"/>
        <v>0</v>
      </c>
      <c r="T759" s="32">
        <f t="shared" si="92"/>
        <v>0</v>
      </c>
      <c r="U759" s="32">
        <f t="shared" si="93"/>
        <v>0</v>
      </c>
      <c r="V759" s="32">
        <f t="shared" si="94"/>
        <v>0</v>
      </c>
      <c r="W759" s="32">
        <f t="shared" si="95"/>
        <v>0</v>
      </c>
      <c r="X759" s="32">
        <f t="shared" si="96"/>
        <v>0</v>
      </c>
    </row>
    <row r="760" spans="1:24" ht="14.25" customHeight="1">
      <c r="A760" s="33" t="b">
        <f t="shared" si="90"/>
        <v>0</v>
      </c>
      <c r="B760" s="33">
        <f t="shared" si="97"/>
        <v>759</v>
      </c>
      <c r="C760" s="17"/>
      <c r="N760" s="37"/>
      <c r="O760" s="37"/>
      <c r="P760" s="37"/>
      <c r="Q760" s="37"/>
      <c r="R760" s="37"/>
      <c r="S760" s="32">
        <f t="shared" si="91"/>
        <v>0</v>
      </c>
      <c r="T760" s="32">
        <f t="shared" si="92"/>
        <v>0</v>
      </c>
      <c r="U760" s="32">
        <f t="shared" si="93"/>
        <v>0</v>
      </c>
      <c r="V760" s="32">
        <f t="shared" si="94"/>
        <v>0</v>
      </c>
      <c r="W760" s="32">
        <f t="shared" si="95"/>
        <v>0</v>
      </c>
      <c r="X760" s="32">
        <f t="shared" si="96"/>
        <v>0</v>
      </c>
    </row>
    <row r="761" spans="1:24" ht="14.25" customHeight="1">
      <c r="A761" s="33" t="b">
        <f t="shared" si="90"/>
        <v>0</v>
      </c>
      <c r="B761" s="33">
        <f t="shared" si="97"/>
        <v>760</v>
      </c>
      <c r="C761" s="17"/>
      <c r="N761" s="37"/>
      <c r="O761" s="37"/>
      <c r="P761" s="37"/>
      <c r="Q761" s="37"/>
      <c r="R761" s="37"/>
      <c r="S761" s="32">
        <f t="shared" si="91"/>
        <v>0</v>
      </c>
      <c r="T761" s="32">
        <f t="shared" si="92"/>
        <v>0</v>
      </c>
      <c r="U761" s="32">
        <f t="shared" si="93"/>
        <v>0</v>
      </c>
      <c r="V761" s="32">
        <f t="shared" si="94"/>
        <v>0</v>
      </c>
      <c r="W761" s="32">
        <f t="shared" si="95"/>
        <v>0</v>
      </c>
      <c r="X761" s="32">
        <f t="shared" si="96"/>
        <v>0</v>
      </c>
    </row>
    <row r="762" spans="1:24" ht="14.25" customHeight="1">
      <c r="A762" s="33" t="b">
        <f t="shared" si="90"/>
        <v>0</v>
      </c>
      <c r="B762" s="33">
        <f t="shared" si="97"/>
        <v>761</v>
      </c>
      <c r="C762" s="17"/>
      <c r="N762" s="37"/>
      <c r="O762" s="37"/>
      <c r="P762" s="37"/>
      <c r="Q762" s="37"/>
      <c r="R762" s="37"/>
      <c r="S762" s="32">
        <f t="shared" si="91"/>
        <v>0</v>
      </c>
      <c r="T762" s="32">
        <f t="shared" si="92"/>
        <v>0</v>
      </c>
      <c r="U762" s="32">
        <f t="shared" si="93"/>
        <v>0</v>
      </c>
      <c r="V762" s="32">
        <f t="shared" si="94"/>
        <v>0</v>
      </c>
      <c r="W762" s="32">
        <f t="shared" si="95"/>
        <v>0</v>
      </c>
      <c r="X762" s="32">
        <f t="shared" si="96"/>
        <v>0</v>
      </c>
    </row>
    <row r="763" spans="1:24" ht="14.25" customHeight="1">
      <c r="A763" s="33" t="b">
        <f t="shared" si="90"/>
        <v>0</v>
      </c>
      <c r="B763" s="33">
        <f t="shared" si="97"/>
        <v>762</v>
      </c>
      <c r="C763" s="17"/>
      <c r="N763" s="37"/>
      <c r="O763" s="37"/>
      <c r="P763" s="37"/>
      <c r="Q763" s="37"/>
      <c r="R763" s="37"/>
      <c r="S763" s="32">
        <f t="shared" si="91"/>
        <v>0</v>
      </c>
      <c r="T763" s="32">
        <f t="shared" si="92"/>
        <v>0</v>
      </c>
      <c r="U763" s="32">
        <f t="shared" si="93"/>
        <v>0</v>
      </c>
      <c r="V763" s="32">
        <f t="shared" si="94"/>
        <v>0</v>
      </c>
      <c r="W763" s="32">
        <f t="shared" si="95"/>
        <v>0</v>
      </c>
      <c r="X763" s="32">
        <f t="shared" si="96"/>
        <v>0</v>
      </c>
    </row>
    <row r="764" spans="1:24" ht="14.25" customHeight="1">
      <c r="A764" s="33" t="b">
        <f t="shared" si="90"/>
        <v>0</v>
      </c>
      <c r="B764" s="33">
        <f t="shared" si="97"/>
        <v>763</v>
      </c>
      <c r="C764" s="17"/>
      <c r="N764" s="37"/>
      <c r="O764" s="37"/>
      <c r="P764" s="37"/>
      <c r="Q764" s="37"/>
      <c r="R764" s="37"/>
      <c r="S764" s="32">
        <f t="shared" si="91"/>
        <v>0</v>
      </c>
      <c r="T764" s="32">
        <f t="shared" si="92"/>
        <v>0</v>
      </c>
      <c r="U764" s="32">
        <f t="shared" si="93"/>
        <v>0</v>
      </c>
      <c r="V764" s="32">
        <f t="shared" si="94"/>
        <v>0</v>
      </c>
      <c r="W764" s="32">
        <f t="shared" si="95"/>
        <v>0</v>
      </c>
      <c r="X764" s="32">
        <f t="shared" si="96"/>
        <v>0</v>
      </c>
    </row>
    <row r="765" spans="1:24" ht="14.25" customHeight="1">
      <c r="A765" s="33" t="b">
        <f t="shared" si="90"/>
        <v>0</v>
      </c>
      <c r="B765" s="33">
        <f t="shared" si="97"/>
        <v>764</v>
      </c>
      <c r="C765" s="17"/>
      <c r="N765" s="37"/>
      <c r="O765" s="37"/>
      <c r="P765" s="37"/>
      <c r="Q765" s="37"/>
      <c r="R765" s="37"/>
      <c r="S765" s="32">
        <f t="shared" si="91"/>
        <v>0</v>
      </c>
      <c r="T765" s="32">
        <f t="shared" si="92"/>
        <v>0</v>
      </c>
      <c r="U765" s="32">
        <f t="shared" si="93"/>
        <v>0</v>
      </c>
      <c r="V765" s="32">
        <f t="shared" si="94"/>
        <v>0</v>
      </c>
      <c r="W765" s="32">
        <f t="shared" si="95"/>
        <v>0</v>
      </c>
      <c r="X765" s="32">
        <f t="shared" si="96"/>
        <v>0</v>
      </c>
    </row>
    <row r="766" spans="1:24" ht="14.25" customHeight="1">
      <c r="A766" s="33" t="b">
        <f t="shared" si="90"/>
        <v>0</v>
      </c>
      <c r="B766" s="33">
        <f t="shared" si="97"/>
        <v>765</v>
      </c>
      <c r="C766" s="17"/>
      <c r="N766" s="37"/>
      <c r="O766" s="37"/>
      <c r="P766" s="37"/>
      <c r="Q766" s="37"/>
      <c r="R766" s="37"/>
      <c r="S766" s="32">
        <f t="shared" si="91"/>
        <v>0</v>
      </c>
      <c r="T766" s="32">
        <f t="shared" si="92"/>
        <v>0</v>
      </c>
      <c r="U766" s="32">
        <f t="shared" si="93"/>
        <v>0</v>
      </c>
      <c r="V766" s="32">
        <f t="shared" si="94"/>
        <v>0</v>
      </c>
      <c r="W766" s="32">
        <f t="shared" si="95"/>
        <v>0</v>
      </c>
      <c r="X766" s="32">
        <f t="shared" si="96"/>
        <v>0</v>
      </c>
    </row>
    <row r="767" spans="1:24" ht="14.25" customHeight="1">
      <c r="A767" s="33" t="b">
        <f t="shared" si="90"/>
        <v>0</v>
      </c>
      <c r="B767" s="33">
        <f t="shared" si="97"/>
        <v>766</v>
      </c>
      <c r="C767" s="17"/>
      <c r="N767" s="37"/>
      <c r="O767" s="37"/>
      <c r="P767" s="37"/>
      <c r="Q767" s="37"/>
      <c r="R767" s="37"/>
      <c r="S767" s="32">
        <f t="shared" si="91"/>
        <v>0</v>
      </c>
      <c r="T767" s="32">
        <f t="shared" si="92"/>
        <v>0</v>
      </c>
      <c r="U767" s="32">
        <f t="shared" si="93"/>
        <v>0</v>
      </c>
      <c r="V767" s="32">
        <f t="shared" si="94"/>
        <v>0</v>
      </c>
      <c r="W767" s="32">
        <f t="shared" si="95"/>
        <v>0</v>
      </c>
      <c r="X767" s="32">
        <f t="shared" si="96"/>
        <v>0</v>
      </c>
    </row>
    <row r="768" spans="1:24" ht="14.25" customHeight="1">
      <c r="A768" s="33" t="b">
        <f t="shared" si="90"/>
        <v>0</v>
      </c>
      <c r="B768" s="33">
        <f t="shared" si="97"/>
        <v>767</v>
      </c>
      <c r="C768" s="17"/>
      <c r="N768" s="37"/>
      <c r="O768" s="37"/>
      <c r="P768" s="37"/>
      <c r="Q768" s="37"/>
      <c r="R768" s="37"/>
      <c r="S768" s="32">
        <f t="shared" si="91"/>
        <v>0</v>
      </c>
      <c r="T768" s="32">
        <f t="shared" si="92"/>
        <v>0</v>
      </c>
      <c r="U768" s="32">
        <f t="shared" si="93"/>
        <v>0</v>
      </c>
      <c r="V768" s="32">
        <f t="shared" si="94"/>
        <v>0</v>
      </c>
      <c r="W768" s="32">
        <f t="shared" si="95"/>
        <v>0</v>
      </c>
      <c r="X768" s="32">
        <f t="shared" si="96"/>
        <v>0</v>
      </c>
    </row>
    <row r="769" spans="1:24" ht="14.25" customHeight="1">
      <c r="A769" s="33" t="b">
        <f t="shared" si="90"/>
        <v>0</v>
      </c>
      <c r="B769" s="33">
        <f t="shared" si="97"/>
        <v>768</v>
      </c>
      <c r="C769" s="17"/>
      <c r="N769" s="37"/>
      <c r="O769" s="37"/>
      <c r="P769" s="37"/>
      <c r="Q769" s="37"/>
      <c r="R769" s="37"/>
      <c r="S769" s="32">
        <f t="shared" si="91"/>
        <v>0</v>
      </c>
      <c r="T769" s="32">
        <f t="shared" si="92"/>
        <v>0</v>
      </c>
      <c r="U769" s="32">
        <f t="shared" si="93"/>
        <v>0</v>
      </c>
      <c r="V769" s="32">
        <f t="shared" si="94"/>
        <v>0</v>
      </c>
      <c r="W769" s="32">
        <f t="shared" si="95"/>
        <v>0</v>
      </c>
      <c r="X769" s="32">
        <f t="shared" si="96"/>
        <v>0</v>
      </c>
    </row>
    <row r="770" spans="1:24" ht="14.25" customHeight="1">
      <c r="A770" s="33" t="b">
        <f t="shared" ref="A770:A833" si="98">IF(OR(COUNTIF(D770:M770, "NOT EXECUTED"), COUNTIF(D770:M770, "NOT COMPILED"), COUNTIF(D770:M770, "NOT EFFECTIVE")),TRUE,FALSE)</f>
        <v>0</v>
      </c>
      <c r="B770" s="33">
        <f t="shared" si="97"/>
        <v>769</v>
      </c>
      <c r="C770" s="17"/>
      <c r="N770" s="37"/>
      <c r="O770" s="37"/>
      <c r="P770" s="37"/>
      <c r="Q770" s="37"/>
      <c r="R770" s="37"/>
      <c r="S770" s="32">
        <f t="shared" ref="S770:S833" si="99">IF(COUNTIF(H770:M770,"NOT EFFECTIVE"),1,0)</f>
        <v>0</v>
      </c>
      <c r="T770" s="32">
        <f t="shared" ref="T770:T833" si="100">IF(AND(D770="NOT EXECUTED",COUNTA($N770)&lt;&gt;0),1,0)</f>
        <v>0</v>
      </c>
      <c r="U770" s="32">
        <f t="shared" ref="U770:U833" si="101">IF(AND(E770="NOT EXECUTED",COUNTA($N770)&lt;&gt;0),1,0)</f>
        <v>0</v>
      </c>
      <c r="V770" s="32">
        <f t="shared" ref="V770:V833" si="102">IF(AND(F770="NOT EXECUTED",COUNTA($N770)&lt;&gt;0),1,0)</f>
        <v>0</v>
      </c>
      <c r="W770" s="32">
        <f t="shared" ref="W770:W833" si="103">IF(AND(G770="NOT EXECUTED",COUNTA($N770)&lt;&gt;0),1,0)</f>
        <v>0</v>
      </c>
      <c r="X770" s="32">
        <f t="shared" ref="X770:X833" si="104">IF(AND(S770=1,COUNTA($N770)&lt;&gt;0),1,0)</f>
        <v>0</v>
      </c>
    </row>
    <row r="771" spans="1:24" ht="14.25" customHeight="1">
      <c r="A771" s="33" t="b">
        <f t="shared" si="98"/>
        <v>0</v>
      </c>
      <c r="B771" s="33">
        <f t="shared" ref="B771:B834" si="105">+B770+1</f>
        <v>770</v>
      </c>
      <c r="C771" s="17"/>
      <c r="N771" s="37"/>
      <c r="O771" s="37"/>
      <c r="P771" s="37"/>
      <c r="Q771" s="37"/>
      <c r="R771" s="37"/>
      <c r="S771" s="32">
        <f t="shared" si="99"/>
        <v>0</v>
      </c>
      <c r="T771" s="32">
        <f t="shared" si="100"/>
        <v>0</v>
      </c>
      <c r="U771" s="32">
        <f t="shared" si="101"/>
        <v>0</v>
      </c>
      <c r="V771" s="32">
        <f t="shared" si="102"/>
        <v>0</v>
      </c>
      <c r="W771" s="32">
        <f t="shared" si="103"/>
        <v>0</v>
      </c>
      <c r="X771" s="32">
        <f t="shared" si="104"/>
        <v>0</v>
      </c>
    </row>
    <row r="772" spans="1:24" ht="14.25" customHeight="1">
      <c r="A772" s="33" t="b">
        <f t="shared" si="98"/>
        <v>0</v>
      </c>
      <c r="B772" s="33">
        <f t="shared" si="105"/>
        <v>771</v>
      </c>
      <c r="C772" s="17"/>
      <c r="N772" s="37"/>
      <c r="O772" s="37"/>
      <c r="P772" s="37"/>
      <c r="Q772" s="37"/>
      <c r="R772" s="37"/>
      <c r="S772" s="32">
        <f t="shared" si="99"/>
        <v>0</v>
      </c>
      <c r="T772" s="32">
        <f t="shared" si="100"/>
        <v>0</v>
      </c>
      <c r="U772" s="32">
        <f t="shared" si="101"/>
        <v>0</v>
      </c>
      <c r="V772" s="32">
        <f t="shared" si="102"/>
        <v>0</v>
      </c>
      <c r="W772" s="32">
        <f t="shared" si="103"/>
        <v>0</v>
      </c>
      <c r="X772" s="32">
        <f t="shared" si="104"/>
        <v>0</v>
      </c>
    </row>
    <row r="773" spans="1:24" ht="14.25" customHeight="1">
      <c r="A773" s="33" t="b">
        <f t="shared" si="98"/>
        <v>0</v>
      </c>
      <c r="B773" s="33">
        <f t="shared" si="105"/>
        <v>772</v>
      </c>
      <c r="C773" s="17"/>
      <c r="N773" s="37"/>
      <c r="O773" s="37"/>
      <c r="P773" s="37"/>
      <c r="Q773" s="37"/>
      <c r="R773" s="37"/>
      <c r="S773" s="32">
        <f t="shared" si="99"/>
        <v>0</v>
      </c>
      <c r="T773" s="32">
        <f t="shared" si="100"/>
        <v>0</v>
      </c>
      <c r="U773" s="32">
        <f t="shared" si="101"/>
        <v>0</v>
      </c>
      <c r="V773" s="32">
        <f t="shared" si="102"/>
        <v>0</v>
      </c>
      <c r="W773" s="32">
        <f t="shared" si="103"/>
        <v>0</v>
      </c>
      <c r="X773" s="32">
        <f t="shared" si="104"/>
        <v>0</v>
      </c>
    </row>
    <row r="774" spans="1:24" ht="14.25" customHeight="1">
      <c r="A774" s="33" t="b">
        <f t="shared" si="98"/>
        <v>0</v>
      </c>
      <c r="B774" s="33">
        <f t="shared" si="105"/>
        <v>773</v>
      </c>
      <c r="C774" s="17"/>
      <c r="N774" s="37"/>
      <c r="O774" s="37"/>
      <c r="P774" s="37"/>
      <c r="Q774" s="37"/>
      <c r="R774" s="37"/>
      <c r="S774" s="32">
        <f t="shared" si="99"/>
        <v>0</v>
      </c>
      <c r="T774" s="32">
        <f t="shared" si="100"/>
        <v>0</v>
      </c>
      <c r="U774" s="32">
        <f t="shared" si="101"/>
        <v>0</v>
      </c>
      <c r="V774" s="32">
        <f t="shared" si="102"/>
        <v>0</v>
      </c>
      <c r="W774" s="32">
        <f t="shared" si="103"/>
        <v>0</v>
      </c>
      <c r="X774" s="32">
        <f t="shared" si="104"/>
        <v>0</v>
      </c>
    </row>
    <row r="775" spans="1:24" ht="14.25" customHeight="1">
      <c r="A775" s="33" t="b">
        <f t="shared" si="98"/>
        <v>0</v>
      </c>
      <c r="B775" s="33">
        <f t="shared" si="105"/>
        <v>774</v>
      </c>
      <c r="C775" s="17"/>
      <c r="N775" s="37"/>
      <c r="O775" s="37"/>
      <c r="P775" s="37"/>
      <c r="Q775" s="37"/>
      <c r="R775" s="37"/>
      <c r="S775" s="32">
        <f t="shared" si="99"/>
        <v>0</v>
      </c>
      <c r="T775" s="32">
        <f t="shared" si="100"/>
        <v>0</v>
      </c>
      <c r="U775" s="32">
        <f t="shared" si="101"/>
        <v>0</v>
      </c>
      <c r="V775" s="32">
        <f t="shared" si="102"/>
        <v>0</v>
      </c>
      <c r="W775" s="32">
        <f t="shared" si="103"/>
        <v>0</v>
      </c>
      <c r="X775" s="32">
        <f t="shared" si="104"/>
        <v>0</v>
      </c>
    </row>
    <row r="776" spans="1:24" ht="14.25" customHeight="1">
      <c r="A776" s="33" t="b">
        <f t="shared" si="98"/>
        <v>0</v>
      </c>
      <c r="B776" s="33">
        <f t="shared" si="105"/>
        <v>775</v>
      </c>
      <c r="C776" s="17"/>
      <c r="N776" s="37"/>
      <c r="O776" s="37"/>
      <c r="P776" s="37"/>
      <c r="Q776" s="37"/>
      <c r="R776" s="37"/>
      <c r="S776" s="32">
        <f t="shared" si="99"/>
        <v>0</v>
      </c>
      <c r="T776" s="32">
        <f t="shared" si="100"/>
        <v>0</v>
      </c>
      <c r="U776" s="32">
        <f t="shared" si="101"/>
        <v>0</v>
      </c>
      <c r="V776" s="32">
        <f t="shared" si="102"/>
        <v>0</v>
      </c>
      <c r="W776" s="32">
        <f t="shared" si="103"/>
        <v>0</v>
      </c>
      <c r="X776" s="32">
        <f t="shared" si="104"/>
        <v>0</v>
      </c>
    </row>
    <row r="777" spans="1:24" ht="14.25" customHeight="1">
      <c r="A777" s="33" t="b">
        <f t="shared" si="98"/>
        <v>0</v>
      </c>
      <c r="B777" s="33">
        <f t="shared" si="105"/>
        <v>776</v>
      </c>
      <c r="C777" s="17"/>
      <c r="N777" s="37"/>
      <c r="O777" s="37"/>
      <c r="P777" s="37"/>
      <c r="Q777" s="37"/>
      <c r="R777" s="37"/>
      <c r="S777" s="32">
        <f t="shared" si="99"/>
        <v>0</v>
      </c>
      <c r="T777" s="32">
        <f t="shared" si="100"/>
        <v>0</v>
      </c>
      <c r="U777" s="32">
        <f t="shared" si="101"/>
        <v>0</v>
      </c>
      <c r="V777" s="32">
        <f t="shared" si="102"/>
        <v>0</v>
      </c>
      <c r="W777" s="32">
        <f t="shared" si="103"/>
        <v>0</v>
      </c>
      <c r="X777" s="32">
        <f t="shared" si="104"/>
        <v>0</v>
      </c>
    </row>
    <row r="778" spans="1:24" ht="14.25" customHeight="1">
      <c r="A778" s="33" t="b">
        <f t="shared" si="98"/>
        <v>0</v>
      </c>
      <c r="B778" s="33">
        <f t="shared" si="105"/>
        <v>777</v>
      </c>
      <c r="C778" s="17"/>
      <c r="N778" s="37"/>
      <c r="O778" s="37"/>
      <c r="P778" s="37"/>
      <c r="Q778" s="37"/>
      <c r="R778" s="37"/>
      <c r="S778" s="32">
        <f t="shared" si="99"/>
        <v>0</v>
      </c>
      <c r="T778" s="32">
        <f t="shared" si="100"/>
        <v>0</v>
      </c>
      <c r="U778" s="32">
        <f t="shared" si="101"/>
        <v>0</v>
      </c>
      <c r="V778" s="32">
        <f t="shared" si="102"/>
        <v>0</v>
      </c>
      <c r="W778" s="32">
        <f t="shared" si="103"/>
        <v>0</v>
      </c>
      <c r="X778" s="32">
        <f t="shared" si="104"/>
        <v>0</v>
      </c>
    </row>
    <row r="779" spans="1:24" ht="14.25" customHeight="1">
      <c r="A779" s="33" t="b">
        <f t="shared" si="98"/>
        <v>0</v>
      </c>
      <c r="B779" s="33">
        <f t="shared" si="105"/>
        <v>778</v>
      </c>
      <c r="C779" s="17"/>
      <c r="N779" s="37"/>
      <c r="O779" s="37"/>
      <c r="P779" s="37"/>
      <c r="Q779" s="37"/>
      <c r="R779" s="37"/>
      <c r="S779" s="32">
        <f t="shared" si="99"/>
        <v>0</v>
      </c>
      <c r="T779" s="32">
        <f t="shared" si="100"/>
        <v>0</v>
      </c>
      <c r="U779" s="32">
        <f t="shared" si="101"/>
        <v>0</v>
      </c>
      <c r="V779" s="32">
        <f t="shared" si="102"/>
        <v>0</v>
      </c>
      <c r="W779" s="32">
        <f t="shared" si="103"/>
        <v>0</v>
      </c>
      <c r="X779" s="32">
        <f t="shared" si="104"/>
        <v>0</v>
      </c>
    </row>
    <row r="780" spans="1:24" ht="14.25" customHeight="1">
      <c r="A780" s="33" t="b">
        <f t="shared" si="98"/>
        <v>0</v>
      </c>
      <c r="B780" s="33">
        <f t="shared" si="105"/>
        <v>779</v>
      </c>
      <c r="C780" s="17"/>
      <c r="N780" s="37"/>
      <c r="O780" s="37"/>
      <c r="P780" s="37"/>
      <c r="Q780" s="37"/>
      <c r="R780" s="37"/>
      <c r="S780" s="32">
        <f t="shared" si="99"/>
        <v>0</v>
      </c>
      <c r="T780" s="32">
        <f t="shared" si="100"/>
        <v>0</v>
      </c>
      <c r="U780" s="32">
        <f t="shared" si="101"/>
        <v>0</v>
      </c>
      <c r="V780" s="32">
        <f t="shared" si="102"/>
        <v>0</v>
      </c>
      <c r="W780" s="32">
        <f t="shared" si="103"/>
        <v>0</v>
      </c>
      <c r="X780" s="32">
        <f t="shared" si="104"/>
        <v>0</v>
      </c>
    </row>
    <row r="781" spans="1:24" ht="14.25" customHeight="1">
      <c r="A781" s="33" t="b">
        <f t="shared" si="98"/>
        <v>0</v>
      </c>
      <c r="B781" s="33">
        <f t="shared" si="105"/>
        <v>780</v>
      </c>
      <c r="C781" s="17"/>
      <c r="N781" s="37"/>
      <c r="O781" s="37"/>
      <c r="P781" s="37"/>
      <c r="Q781" s="37"/>
      <c r="R781" s="37"/>
      <c r="S781" s="32">
        <f t="shared" si="99"/>
        <v>0</v>
      </c>
      <c r="T781" s="32">
        <f t="shared" si="100"/>
        <v>0</v>
      </c>
      <c r="U781" s="32">
        <f t="shared" si="101"/>
        <v>0</v>
      </c>
      <c r="V781" s="32">
        <f t="shared" si="102"/>
        <v>0</v>
      </c>
      <c r="W781" s="32">
        <f t="shared" si="103"/>
        <v>0</v>
      </c>
      <c r="X781" s="32">
        <f t="shared" si="104"/>
        <v>0</v>
      </c>
    </row>
    <row r="782" spans="1:24" ht="14.25" customHeight="1">
      <c r="A782" s="33" t="b">
        <f t="shared" si="98"/>
        <v>0</v>
      </c>
      <c r="B782" s="33">
        <f t="shared" si="105"/>
        <v>781</v>
      </c>
      <c r="C782" s="17"/>
      <c r="N782" s="37"/>
      <c r="O782" s="37"/>
      <c r="P782" s="37"/>
      <c r="Q782" s="37"/>
      <c r="R782" s="37"/>
      <c r="S782" s="32">
        <f t="shared" si="99"/>
        <v>0</v>
      </c>
      <c r="T782" s="32">
        <f t="shared" si="100"/>
        <v>0</v>
      </c>
      <c r="U782" s="32">
        <f t="shared" si="101"/>
        <v>0</v>
      </c>
      <c r="V782" s="32">
        <f t="shared" si="102"/>
        <v>0</v>
      </c>
      <c r="W782" s="32">
        <f t="shared" si="103"/>
        <v>0</v>
      </c>
      <c r="X782" s="32">
        <f t="shared" si="104"/>
        <v>0</v>
      </c>
    </row>
    <row r="783" spans="1:24" ht="14.25" customHeight="1">
      <c r="A783" s="33" t="b">
        <f t="shared" si="98"/>
        <v>0</v>
      </c>
      <c r="B783" s="33">
        <f t="shared" si="105"/>
        <v>782</v>
      </c>
      <c r="C783" s="17"/>
      <c r="N783" s="37"/>
      <c r="O783" s="37"/>
      <c r="P783" s="37"/>
      <c r="Q783" s="37"/>
      <c r="R783" s="37"/>
      <c r="S783" s="32">
        <f t="shared" si="99"/>
        <v>0</v>
      </c>
      <c r="T783" s="32">
        <f t="shared" si="100"/>
        <v>0</v>
      </c>
      <c r="U783" s="32">
        <f t="shared" si="101"/>
        <v>0</v>
      </c>
      <c r="V783" s="32">
        <f t="shared" si="102"/>
        <v>0</v>
      </c>
      <c r="W783" s="32">
        <f t="shared" si="103"/>
        <v>0</v>
      </c>
      <c r="X783" s="32">
        <f t="shared" si="104"/>
        <v>0</v>
      </c>
    </row>
    <row r="784" spans="1:24" ht="14.25" customHeight="1">
      <c r="A784" s="33" t="b">
        <f t="shared" si="98"/>
        <v>0</v>
      </c>
      <c r="B784" s="33">
        <f t="shared" si="105"/>
        <v>783</v>
      </c>
      <c r="C784" s="17"/>
      <c r="N784" s="37"/>
      <c r="O784" s="37"/>
      <c r="P784" s="37"/>
      <c r="Q784" s="37"/>
      <c r="R784" s="37"/>
      <c r="S784" s="32">
        <f t="shared" si="99"/>
        <v>0</v>
      </c>
      <c r="T784" s="32">
        <f t="shared" si="100"/>
        <v>0</v>
      </c>
      <c r="U784" s="32">
        <f t="shared" si="101"/>
        <v>0</v>
      </c>
      <c r="V784" s="32">
        <f t="shared" si="102"/>
        <v>0</v>
      </c>
      <c r="W784" s="32">
        <f t="shared" si="103"/>
        <v>0</v>
      </c>
      <c r="X784" s="32">
        <f t="shared" si="104"/>
        <v>0</v>
      </c>
    </row>
    <row r="785" spans="1:24" ht="14.25" customHeight="1">
      <c r="A785" s="33" t="b">
        <f t="shared" si="98"/>
        <v>0</v>
      </c>
      <c r="B785" s="33">
        <f t="shared" si="105"/>
        <v>784</v>
      </c>
      <c r="C785" s="17"/>
      <c r="N785" s="37"/>
      <c r="O785" s="37"/>
      <c r="P785" s="37"/>
      <c r="Q785" s="37"/>
      <c r="R785" s="37"/>
      <c r="S785" s="32">
        <f t="shared" si="99"/>
        <v>0</v>
      </c>
      <c r="T785" s="32">
        <f t="shared" si="100"/>
        <v>0</v>
      </c>
      <c r="U785" s="32">
        <f t="shared" si="101"/>
        <v>0</v>
      </c>
      <c r="V785" s="32">
        <f t="shared" si="102"/>
        <v>0</v>
      </c>
      <c r="W785" s="32">
        <f t="shared" si="103"/>
        <v>0</v>
      </c>
      <c r="X785" s="32">
        <f t="shared" si="104"/>
        <v>0</v>
      </c>
    </row>
    <row r="786" spans="1:24" ht="14.25" customHeight="1">
      <c r="A786" s="33" t="b">
        <f t="shared" si="98"/>
        <v>0</v>
      </c>
      <c r="B786" s="33">
        <f t="shared" si="105"/>
        <v>785</v>
      </c>
      <c r="C786" s="17"/>
      <c r="N786" s="37"/>
      <c r="O786" s="37"/>
      <c r="P786" s="37"/>
      <c r="Q786" s="37"/>
      <c r="R786" s="37"/>
      <c r="S786" s="32">
        <f t="shared" si="99"/>
        <v>0</v>
      </c>
      <c r="T786" s="32">
        <f t="shared" si="100"/>
        <v>0</v>
      </c>
      <c r="U786" s="32">
        <f t="shared" si="101"/>
        <v>0</v>
      </c>
      <c r="V786" s="32">
        <f t="shared" si="102"/>
        <v>0</v>
      </c>
      <c r="W786" s="32">
        <f t="shared" si="103"/>
        <v>0</v>
      </c>
      <c r="X786" s="32">
        <f t="shared" si="104"/>
        <v>0</v>
      </c>
    </row>
    <row r="787" spans="1:24" ht="14.25" customHeight="1">
      <c r="A787" s="33" t="b">
        <f t="shared" si="98"/>
        <v>0</v>
      </c>
      <c r="B787" s="33">
        <f t="shared" si="105"/>
        <v>786</v>
      </c>
      <c r="C787" s="17"/>
      <c r="N787" s="37"/>
      <c r="O787" s="37"/>
      <c r="P787" s="37"/>
      <c r="Q787" s="37"/>
      <c r="R787" s="37"/>
      <c r="S787" s="32">
        <f t="shared" si="99"/>
        <v>0</v>
      </c>
      <c r="T787" s="32">
        <f t="shared" si="100"/>
        <v>0</v>
      </c>
      <c r="U787" s="32">
        <f t="shared" si="101"/>
        <v>0</v>
      </c>
      <c r="V787" s="32">
        <f t="shared" si="102"/>
        <v>0</v>
      </c>
      <c r="W787" s="32">
        <f t="shared" si="103"/>
        <v>0</v>
      </c>
      <c r="X787" s="32">
        <f t="shared" si="104"/>
        <v>0</v>
      </c>
    </row>
    <row r="788" spans="1:24" ht="14.25" customHeight="1">
      <c r="A788" s="33" t="b">
        <f t="shared" si="98"/>
        <v>0</v>
      </c>
      <c r="B788" s="33">
        <f t="shared" si="105"/>
        <v>787</v>
      </c>
      <c r="C788" s="17"/>
      <c r="N788" s="37"/>
      <c r="O788" s="37"/>
      <c r="P788" s="37"/>
      <c r="Q788" s="37"/>
      <c r="R788" s="37"/>
      <c r="S788" s="32">
        <f t="shared" si="99"/>
        <v>0</v>
      </c>
      <c r="T788" s="32">
        <f t="shared" si="100"/>
        <v>0</v>
      </c>
      <c r="U788" s="32">
        <f t="shared" si="101"/>
        <v>0</v>
      </c>
      <c r="V788" s="32">
        <f t="shared" si="102"/>
        <v>0</v>
      </c>
      <c r="W788" s="32">
        <f t="shared" si="103"/>
        <v>0</v>
      </c>
      <c r="X788" s="32">
        <f t="shared" si="104"/>
        <v>0</v>
      </c>
    </row>
    <row r="789" spans="1:24" ht="14.25" customHeight="1">
      <c r="A789" s="33" t="b">
        <f t="shared" si="98"/>
        <v>0</v>
      </c>
      <c r="B789" s="33">
        <f t="shared" si="105"/>
        <v>788</v>
      </c>
      <c r="C789" s="17"/>
      <c r="N789" s="37"/>
      <c r="O789" s="37"/>
      <c r="P789" s="37"/>
      <c r="Q789" s="37"/>
      <c r="R789" s="37"/>
      <c r="S789" s="32">
        <f t="shared" si="99"/>
        <v>0</v>
      </c>
      <c r="T789" s="32">
        <f t="shared" si="100"/>
        <v>0</v>
      </c>
      <c r="U789" s="32">
        <f t="shared" si="101"/>
        <v>0</v>
      </c>
      <c r="V789" s="32">
        <f t="shared" si="102"/>
        <v>0</v>
      </c>
      <c r="W789" s="32">
        <f t="shared" si="103"/>
        <v>0</v>
      </c>
      <c r="X789" s="32">
        <f t="shared" si="104"/>
        <v>0</v>
      </c>
    </row>
    <row r="790" spans="1:24" ht="14.25" customHeight="1">
      <c r="A790" s="33" t="b">
        <f t="shared" si="98"/>
        <v>0</v>
      </c>
      <c r="B790" s="33">
        <f t="shared" si="105"/>
        <v>789</v>
      </c>
      <c r="C790" s="17"/>
      <c r="N790" s="37"/>
      <c r="O790" s="37"/>
      <c r="P790" s="37"/>
      <c r="Q790" s="37"/>
      <c r="R790" s="37"/>
      <c r="S790" s="32">
        <f t="shared" si="99"/>
        <v>0</v>
      </c>
      <c r="T790" s="32">
        <f t="shared" si="100"/>
        <v>0</v>
      </c>
      <c r="U790" s="32">
        <f t="shared" si="101"/>
        <v>0</v>
      </c>
      <c r="V790" s="32">
        <f t="shared" si="102"/>
        <v>0</v>
      </c>
      <c r="W790" s="32">
        <f t="shared" si="103"/>
        <v>0</v>
      </c>
      <c r="X790" s="32">
        <f t="shared" si="104"/>
        <v>0</v>
      </c>
    </row>
    <row r="791" spans="1:24" ht="14.25" customHeight="1">
      <c r="A791" s="33" t="b">
        <f t="shared" si="98"/>
        <v>0</v>
      </c>
      <c r="B791" s="33">
        <f t="shared" si="105"/>
        <v>790</v>
      </c>
      <c r="C791" s="17"/>
      <c r="N791" s="37"/>
      <c r="O791" s="37"/>
      <c r="P791" s="37"/>
      <c r="Q791" s="37"/>
      <c r="R791" s="37"/>
      <c r="S791" s="32">
        <f t="shared" si="99"/>
        <v>0</v>
      </c>
      <c r="T791" s="32">
        <f t="shared" si="100"/>
        <v>0</v>
      </c>
      <c r="U791" s="32">
        <f t="shared" si="101"/>
        <v>0</v>
      </c>
      <c r="V791" s="32">
        <f t="shared" si="102"/>
        <v>0</v>
      </c>
      <c r="W791" s="32">
        <f t="shared" si="103"/>
        <v>0</v>
      </c>
      <c r="X791" s="32">
        <f t="shared" si="104"/>
        <v>0</v>
      </c>
    </row>
    <row r="792" spans="1:24" ht="14.25" customHeight="1">
      <c r="A792" s="33" t="b">
        <f t="shared" si="98"/>
        <v>0</v>
      </c>
      <c r="B792" s="33">
        <f t="shared" si="105"/>
        <v>791</v>
      </c>
      <c r="C792" s="17"/>
      <c r="N792" s="37"/>
      <c r="O792" s="37"/>
      <c r="P792" s="37"/>
      <c r="Q792" s="37"/>
      <c r="R792" s="37"/>
      <c r="S792" s="32">
        <f t="shared" si="99"/>
        <v>0</v>
      </c>
      <c r="T792" s="32">
        <f t="shared" si="100"/>
        <v>0</v>
      </c>
      <c r="U792" s="32">
        <f t="shared" si="101"/>
        <v>0</v>
      </c>
      <c r="V792" s="32">
        <f t="shared" si="102"/>
        <v>0</v>
      </c>
      <c r="W792" s="32">
        <f t="shared" si="103"/>
        <v>0</v>
      </c>
      <c r="X792" s="32">
        <f t="shared" si="104"/>
        <v>0</v>
      </c>
    </row>
    <row r="793" spans="1:24" ht="14.25" customHeight="1">
      <c r="A793" s="33" t="b">
        <f t="shared" si="98"/>
        <v>0</v>
      </c>
      <c r="B793" s="33">
        <f t="shared" si="105"/>
        <v>792</v>
      </c>
      <c r="C793" s="17"/>
      <c r="N793" s="37"/>
      <c r="O793" s="37"/>
      <c r="P793" s="37"/>
      <c r="Q793" s="37"/>
      <c r="R793" s="37"/>
      <c r="S793" s="32">
        <f t="shared" si="99"/>
        <v>0</v>
      </c>
      <c r="T793" s="32">
        <f t="shared" si="100"/>
        <v>0</v>
      </c>
      <c r="U793" s="32">
        <f t="shared" si="101"/>
        <v>0</v>
      </c>
      <c r="V793" s="32">
        <f t="shared" si="102"/>
        <v>0</v>
      </c>
      <c r="W793" s="32">
        <f t="shared" si="103"/>
        <v>0</v>
      </c>
      <c r="X793" s="32">
        <f t="shared" si="104"/>
        <v>0</v>
      </c>
    </row>
    <row r="794" spans="1:24" ht="14.25" customHeight="1">
      <c r="A794" s="33" t="b">
        <f t="shared" si="98"/>
        <v>0</v>
      </c>
      <c r="B794" s="33">
        <f t="shared" si="105"/>
        <v>793</v>
      </c>
      <c r="C794" s="17"/>
      <c r="N794" s="37"/>
      <c r="O794" s="37"/>
      <c r="P794" s="37"/>
      <c r="Q794" s="37"/>
      <c r="R794" s="37"/>
      <c r="S794" s="32">
        <f t="shared" si="99"/>
        <v>0</v>
      </c>
      <c r="T794" s="32">
        <f t="shared" si="100"/>
        <v>0</v>
      </c>
      <c r="U794" s="32">
        <f t="shared" si="101"/>
        <v>0</v>
      </c>
      <c r="V794" s="32">
        <f t="shared" si="102"/>
        <v>0</v>
      </c>
      <c r="W794" s="32">
        <f t="shared" si="103"/>
        <v>0</v>
      </c>
      <c r="X794" s="32">
        <f t="shared" si="104"/>
        <v>0</v>
      </c>
    </row>
    <row r="795" spans="1:24" ht="14.25" customHeight="1">
      <c r="A795" s="33" t="b">
        <f t="shared" si="98"/>
        <v>0</v>
      </c>
      <c r="B795" s="33">
        <f t="shared" si="105"/>
        <v>794</v>
      </c>
      <c r="C795" s="17"/>
      <c r="N795" s="37"/>
      <c r="O795" s="37"/>
      <c r="P795" s="37"/>
      <c r="Q795" s="37"/>
      <c r="R795" s="37"/>
      <c r="S795" s="32">
        <f t="shared" si="99"/>
        <v>0</v>
      </c>
      <c r="T795" s="32">
        <f t="shared" si="100"/>
        <v>0</v>
      </c>
      <c r="U795" s="32">
        <f t="shared" si="101"/>
        <v>0</v>
      </c>
      <c r="V795" s="32">
        <f t="shared" si="102"/>
        <v>0</v>
      </c>
      <c r="W795" s="32">
        <f t="shared" si="103"/>
        <v>0</v>
      </c>
      <c r="X795" s="32">
        <f t="shared" si="104"/>
        <v>0</v>
      </c>
    </row>
    <row r="796" spans="1:24" ht="14.25" customHeight="1">
      <c r="A796" s="33" t="b">
        <f t="shared" si="98"/>
        <v>0</v>
      </c>
      <c r="B796" s="33">
        <f t="shared" si="105"/>
        <v>795</v>
      </c>
      <c r="C796" s="17"/>
      <c r="N796" s="37"/>
      <c r="O796" s="37"/>
      <c r="P796" s="37"/>
      <c r="Q796" s="37"/>
      <c r="R796" s="37"/>
      <c r="S796" s="32">
        <f t="shared" si="99"/>
        <v>0</v>
      </c>
      <c r="T796" s="32">
        <f t="shared" si="100"/>
        <v>0</v>
      </c>
      <c r="U796" s="32">
        <f t="shared" si="101"/>
        <v>0</v>
      </c>
      <c r="V796" s="32">
        <f t="shared" si="102"/>
        <v>0</v>
      </c>
      <c r="W796" s="32">
        <f t="shared" si="103"/>
        <v>0</v>
      </c>
      <c r="X796" s="32">
        <f t="shared" si="104"/>
        <v>0</v>
      </c>
    </row>
    <row r="797" spans="1:24" ht="14.25" customHeight="1">
      <c r="A797" s="33" t="b">
        <f t="shared" si="98"/>
        <v>0</v>
      </c>
      <c r="B797" s="33">
        <f t="shared" si="105"/>
        <v>796</v>
      </c>
      <c r="C797" s="17"/>
      <c r="N797" s="37"/>
      <c r="O797" s="37"/>
      <c r="P797" s="37"/>
      <c r="Q797" s="37"/>
      <c r="R797" s="37"/>
      <c r="S797" s="32">
        <f t="shared" si="99"/>
        <v>0</v>
      </c>
      <c r="T797" s="32">
        <f t="shared" si="100"/>
        <v>0</v>
      </c>
      <c r="U797" s="32">
        <f t="shared" si="101"/>
        <v>0</v>
      </c>
      <c r="V797" s="32">
        <f t="shared" si="102"/>
        <v>0</v>
      </c>
      <c r="W797" s="32">
        <f t="shared" si="103"/>
        <v>0</v>
      </c>
      <c r="X797" s="32">
        <f t="shared" si="104"/>
        <v>0</v>
      </c>
    </row>
    <row r="798" spans="1:24" ht="14.25" customHeight="1">
      <c r="A798" s="33" t="b">
        <f t="shared" si="98"/>
        <v>0</v>
      </c>
      <c r="B798" s="33">
        <f t="shared" si="105"/>
        <v>797</v>
      </c>
      <c r="C798" s="17"/>
      <c r="N798" s="37"/>
      <c r="O798" s="37"/>
      <c r="P798" s="37"/>
      <c r="Q798" s="37"/>
      <c r="R798" s="37"/>
      <c r="S798" s="32">
        <f t="shared" si="99"/>
        <v>0</v>
      </c>
      <c r="T798" s="32">
        <f t="shared" si="100"/>
        <v>0</v>
      </c>
      <c r="U798" s="32">
        <f t="shared" si="101"/>
        <v>0</v>
      </c>
      <c r="V798" s="32">
        <f t="shared" si="102"/>
        <v>0</v>
      </c>
      <c r="W798" s="32">
        <f t="shared" si="103"/>
        <v>0</v>
      </c>
      <c r="X798" s="32">
        <f t="shared" si="104"/>
        <v>0</v>
      </c>
    </row>
    <row r="799" spans="1:24" ht="14.25" customHeight="1">
      <c r="A799" s="33" t="b">
        <f t="shared" si="98"/>
        <v>0</v>
      </c>
      <c r="B799" s="33">
        <f t="shared" si="105"/>
        <v>798</v>
      </c>
      <c r="C799" s="17"/>
      <c r="N799" s="37"/>
      <c r="O799" s="37"/>
      <c r="P799" s="37"/>
      <c r="Q799" s="37"/>
      <c r="R799" s="37"/>
      <c r="S799" s="32">
        <f t="shared" si="99"/>
        <v>0</v>
      </c>
      <c r="T799" s="32">
        <f t="shared" si="100"/>
        <v>0</v>
      </c>
      <c r="U799" s="32">
        <f t="shared" si="101"/>
        <v>0</v>
      </c>
      <c r="V799" s="32">
        <f t="shared" si="102"/>
        <v>0</v>
      </c>
      <c r="W799" s="32">
        <f t="shared" si="103"/>
        <v>0</v>
      </c>
      <c r="X799" s="32">
        <f t="shared" si="104"/>
        <v>0</v>
      </c>
    </row>
    <row r="800" spans="1:24" ht="14.25" customHeight="1">
      <c r="A800" s="33" t="b">
        <f t="shared" si="98"/>
        <v>0</v>
      </c>
      <c r="B800" s="33">
        <f t="shared" si="105"/>
        <v>799</v>
      </c>
      <c r="C800" s="17"/>
      <c r="N800" s="37"/>
      <c r="O800" s="37"/>
      <c r="P800" s="37"/>
      <c r="Q800" s="37"/>
      <c r="R800" s="37"/>
      <c r="S800" s="32">
        <f t="shared" si="99"/>
        <v>0</v>
      </c>
      <c r="T800" s="32">
        <f t="shared" si="100"/>
        <v>0</v>
      </c>
      <c r="U800" s="32">
        <f t="shared" si="101"/>
        <v>0</v>
      </c>
      <c r="V800" s="32">
        <f t="shared" si="102"/>
        <v>0</v>
      </c>
      <c r="W800" s="32">
        <f t="shared" si="103"/>
        <v>0</v>
      </c>
      <c r="X800" s="32">
        <f t="shared" si="104"/>
        <v>0</v>
      </c>
    </row>
    <row r="801" spans="1:24" ht="14.25" customHeight="1">
      <c r="A801" s="33" t="b">
        <f t="shared" si="98"/>
        <v>0</v>
      </c>
      <c r="B801" s="33">
        <f t="shared" si="105"/>
        <v>800</v>
      </c>
      <c r="C801" s="17"/>
      <c r="N801" s="37"/>
      <c r="O801" s="37"/>
      <c r="P801" s="37"/>
      <c r="Q801" s="37"/>
      <c r="R801" s="37"/>
      <c r="S801" s="32">
        <f t="shared" si="99"/>
        <v>0</v>
      </c>
      <c r="T801" s="32">
        <f t="shared" si="100"/>
        <v>0</v>
      </c>
      <c r="U801" s="32">
        <f t="shared" si="101"/>
        <v>0</v>
      </c>
      <c r="V801" s="32">
        <f t="shared" si="102"/>
        <v>0</v>
      </c>
      <c r="W801" s="32">
        <f t="shared" si="103"/>
        <v>0</v>
      </c>
      <c r="X801" s="32">
        <f t="shared" si="104"/>
        <v>0</v>
      </c>
    </row>
    <row r="802" spans="1:24" ht="14.25" customHeight="1">
      <c r="A802" s="33" t="b">
        <f t="shared" si="98"/>
        <v>0</v>
      </c>
      <c r="B802" s="33">
        <f t="shared" si="105"/>
        <v>801</v>
      </c>
      <c r="C802" s="17"/>
      <c r="N802" s="37"/>
      <c r="O802" s="37"/>
      <c r="P802" s="37"/>
      <c r="Q802" s="37"/>
      <c r="R802" s="37"/>
      <c r="S802" s="32">
        <f t="shared" si="99"/>
        <v>0</v>
      </c>
      <c r="T802" s="32">
        <f t="shared" si="100"/>
        <v>0</v>
      </c>
      <c r="U802" s="32">
        <f t="shared" si="101"/>
        <v>0</v>
      </c>
      <c r="V802" s="32">
        <f t="shared" si="102"/>
        <v>0</v>
      </c>
      <c r="W802" s="32">
        <f t="shared" si="103"/>
        <v>0</v>
      </c>
      <c r="X802" s="32">
        <f t="shared" si="104"/>
        <v>0</v>
      </c>
    </row>
    <row r="803" spans="1:24" ht="14.25" customHeight="1">
      <c r="A803" s="33" t="b">
        <f t="shared" si="98"/>
        <v>0</v>
      </c>
      <c r="B803" s="33">
        <f t="shared" si="105"/>
        <v>802</v>
      </c>
      <c r="C803" s="17"/>
      <c r="N803" s="37"/>
      <c r="O803" s="37"/>
      <c r="P803" s="37"/>
      <c r="Q803" s="37"/>
      <c r="R803" s="37"/>
      <c r="S803" s="32">
        <f t="shared" si="99"/>
        <v>0</v>
      </c>
      <c r="T803" s="32">
        <f t="shared" si="100"/>
        <v>0</v>
      </c>
      <c r="U803" s="32">
        <f t="shared" si="101"/>
        <v>0</v>
      </c>
      <c r="V803" s="32">
        <f t="shared" si="102"/>
        <v>0</v>
      </c>
      <c r="W803" s="32">
        <f t="shared" si="103"/>
        <v>0</v>
      </c>
      <c r="X803" s="32">
        <f t="shared" si="104"/>
        <v>0</v>
      </c>
    </row>
    <row r="804" spans="1:24" ht="14.25" customHeight="1">
      <c r="A804" s="33" t="b">
        <f t="shared" si="98"/>
        <v>0</v>
      </c>
      <c r="B804" s="33">
        <f t="shared" si="105"/>
        <v>803</v>
      </c>
      <c r="C804" s="17"/>
      <c r="N804" s="37"/>
      <c r="O804" s="37"/>
      <c r="P804" s="37"/>
      <c r="Q804" s="37"/>
      <c r="R804" s="37"/>
      <c r="S804" s="32">
        <f t="shared" si="99"/>
        <v>0</v>
      </c>
      <c r="T804" s="32">
        <f t="shared" si="100"/>
        <v>0</v>
      </c>
      <c r="U804" s="32">
        <f t="shared" si="101"/>
        <v>0</v>
      </c>
      <c r="V804" s="32">
        <f t="shared" si="102"/>
        <v>0</v>
      </c>
      <c r="W804" s="32">
        <f t="shared" si="103"/>
        <v>0</v>
      </c>
      <c r="X804" s="32">
        <f t="shared" si="104"/>
        <v>0</v>
      </c>
    </row>
    <row r="805" spans="1:24" ht="14.25" customHeight="1">
      <c r="A805" s="33" t="b">
        <f t="shared" si="98"/>
        <v>0</v>
      </c>
      <c r="B805" s="33">
        <f t="shared" si="105"/>
        <v>804</v>
      </c>
      <c r="C805" s="17"/>
      <c r="N805" s="37"/>
      <c r="O805" s="37"/>
      <c r="P805" s="37"/>
      <c r="Q805" s="37"/>
      <c r="R805" s="37"/>
      <c r="S805" s="32">
        <f t="shared" si="99"/>
        <v>0</v>
      </c>
      <c r="T805" s="32">
        <f t="shared" si="100"/>
        <v>0</v>
      </c>
      <c r="U805" s="32">
        <f t="shared" si="101"/>
        <v>0</v>
      </c>
      <c r="V805" s="32">
        <f t="shared" si="102"/>
        <v>0</v>
      </c>
      <c r="W805" s="32">
        <f t="shared" si="103"/>
        <v>0</v>
      </c>
      <c r="X805" s="32">
        <f t="shared" si="104"/>
        <v>0</v>
      </c>
    </row>
    <row r="806" spans="1:24" ht="14.25" customHeight="1">
      <c r="A806" s="33" t="b">
        <f t="shared" si="98"/>
        <v>0</v>
      </c>
      <c r="B806" s="33">
        <f t="shared" si="105"/>
        <v>805</v>
      </c>
      <c r="C806" s="17"/>
      <c r="N806" s="37"/>
      <c r="O806" s="37"/>
      <c r="P806" s="37"/>
      <c r="Q806" s="37"/>
      <c r="R806" s="37"/>
      <c r="S806" s="32">
        <f t="shared" si="99"/>
        <v>0</v>
      </c>
      <c r="T806" s="32">
        <f t="shared" si="100"/>
        <v>0</v>
      </c>
      <c r="U806" s="32">
        <f t="shared" si="101"/>
        <v>0</v>
      </c>
      <c r="V806" s="32">
        <f t="shared" si="102"/>
        <v>0</v>
      </c>
      <c r="W806" s="32">
        <f t="shared" si="103"/>
        <v>0</v>
      </c>
      <c r="X806" s="32">
        <f t="shared" si="104"/>
        <v>0</v>
      </c>
    </row>
    <row r="807" spans="1:24" ht="14.25" customHeight="1">
      <c r="A807" s="33" t="b">
        <f t="shared" si="98"/>
        <v>0</v>
      </c>
      <c r="B807" s="33">
        <f t="shared" si="105"/>
        <v>806</v>
      </c>
      <c r="C807" s="17"/>
      <c r="N807" s="37"/>
      <c r="O807" s="37"/>
      <c r="P807" s="37"/>
      <c r="Q807" s="37"/>
      <c r="R807" s="37"/>
      <c r="S807" s="32">
        <f t="shared" si="99"/>
        <v>0</v>
      </c>
      <c r="T807" s="32">
        <f t="shared" si="100"/>
        <v>0</v>
      </c>
      <c r="U807" s="32">
        <f t="shared" si="101"/>
        <v>0</v>
      </c>
      <c r="V807" s="32">
        <f t="shared" si="102"/>
        <v>0</v>
      </c>
      <c r="W807" s="32">
        <f t="shared" si="103"/>
        <v>0</v>
      </c>
      <c r="X807" s="32">
        <f t="shared" si="104"/>
        <v>0</v>
      </c>
    </row>
    <row r="808" spans="1:24" ht="14.25" customHeight="1">
      <c r="A808" s="33" t="b">
        <f t="shared" si="98"/>
        <v>0</v>
      </c>
      <c r="B808" s="33">
        <f t="shared" si="105"/>
        <v>807</v>
      </c>
      <c r="C808" s="17"/>
      <c r="N808" s="37"/>
      <c r="O808" s="37"/>
      <c r="P808" s="37"/>
      <c r="Q808" s="37"/>
      <c r="R808" s="37"/>
      <c r="S808" s="32">
        <f t="shared" si="99"/>
        <v>0</v>
      </c>
      <c r="T808" s="32">
        <f t="shared" si="100"/>
        <v>0</v>
      </c>
      <c r="U808" s="32">
        <f t="shared" si="101"/>
        <v>0</v>
      </c>
      <c r="V808" s="32">
        <f t="shared" si="102"/>
        <v>0</v>
      </c>
      <c r="W808" s="32">
        <f t="shared" si="103"/>
        <v>0</v>
      </c>
      <c r="X808" s="32">
        <f t="shared" si="104"/>
        <v>0</v>
      </c>
    </row>
    <row r="809" spans="1:24" ht="14.25" customHeight="1">
      <c r="A809" s="33" t="b">
        <f t="shared" si="98"/>
        <v>0</v>
      </c>
      <c r="B809" s="33">
        <f t="shared" si="105"/>
        <v>808</v>
      </c>
      <c r="C809" s="17"/>
      <c r="N809" s="37"/>
      <c r="O809" s="37"/>
      <c r="P809" s="37"/>
      <c r="Q809" s="37"/>
      <c r="R809" s="37"/>
      <c r="S809" s="32">
        <f t="shared" si="99"/>
        <v>0</v>
      </c>
      <c r="T809" s="32">
        <f t="shared" si="100"/>
        <v>0</v>
      </c>
      <c r="U809" s="32">
        <f t="shared" si="101"/>
        <v>0</v>
      </c>
      <c r="V809" s="32">
        <f t="shared" si="102"/>
        <v>0</v>
      </c>
      <c r="W809" s="32">
        <f t="shared" si="103"/>
        <v>0</v>
      </c>
      <c r="X809" s="32">
        <f t="shared" si="104"/>
        <v>0</v>
      </c>
    </row>
    <row r="810" spans="1:24" ht="14.25" customHeight="1">
      <c r="A810" s="33" t="b">
        <f t="shared" si="98"/>
        <v>0</v>
      </c>
      <c r="B810" s="33">
        <f t="shared" si="105"/>
        <v>809</v>
      </c>
      <c r="C810" s="17"/>
      <c r="N810" s="37"/>
      <c r="O810" s="37"/>
      <c r="P810" s="37"/>
      <c r="Q810" s="37"/>
      <c r="R810" s="37"/>
      <c r="S810" s="32">
        <f t="shared" si="99"/>
        <v>0</v>
      </c>
      <c r="T810" s="32">
        <f t="shared" si="100"/>
        <v>0</v>
      </c>
      <c r="U810" s="32">
        <f t="shared" si="101"/>
        <v>0</v>
      </c>
      <c r="V810" s="32">
        <f t="shared" si="102"/>
        <v>0</v>
      </c>
      <c r="W810" s="32">
        <f t="shared" si="103"/>
        <v>0</v>
      </c>
      <c r="X810" s="32">
        <f t="shared" si="104"/>
        <v>0</v>
      </c>
    </row>
    <row r="811" spans="1:24" ht="14.25" customHeight="1">
      <c r="A811" s="33" t="b">
        <f t="shared" si="98"/>
        <v>0</v>
      </c>
      <c r="B811" s="33">
        <f t="shared" si="105"/>
        <v>810</v>
      </c>
      <c r="C811" s="17"/>
      <c r="N811" s="37"/>
      <c r="O811" s="37"/>
      <c r="P811" s="37"/>
      <c r="Q811" s="37"/>
      <c r="R811" s="37"/>
      <c r="S811" s="32">
        <f t="shared" si="99"/>
        <v>0</v>
      </c>
      <c r="T811" s="32">
        <f t="shared" si="100"/>
        <v>0</v>
      </c>
      <c r="U811" s="32">
        <f t="shared" si="101"/>
        <v>0</v>
      </c>
      <c r="V811" s="32">
        <f t="shared" si="102"/>
        <v>0</v>
      </c>
      <c r="W811" s="32">
        <f t="shared" si="103"/>
        <v>0</v>
      </c>
      <c r="X811" s="32">
        <f t="shared" si="104"/>
        <v>0</v>
      </c>
    </row>
    <row r="812" spans="1:24" ht="14.25" customHeight="1">
      <c r="A812" s="33" t="b">
        <f t="shared" si="98"/>
        <v>0</v>
      </c>
      <c r="B812" s="33">
        <f t="shared" si="105"/>
        <v>811</v>
      </c>
      <c r="C812" s="17"/>
      <c r="N812" s="37"/>
      <c r="O812" s="37"/>
      <c r="P812" s="37"/>
      <c r="Q812" s="37"/>
      <c r="R812" s="37"/>
      <c r="S812" s="32">
        <f t="shared" si="99"/>
        <v>0</v>
      </c>
      <c r="T812" s="32">
        <f t="shared" si="100"/>
        <v>0</v>
      </c>
      <c r="U812" s="32">
        <f t="shared" si="101"/>
        <v>0</v>
      </c>
      <c r="V812" s="32">
        <f t="shared" si="102"/>
        <v>0</v>
      </c>
      <c r="W812" s="32">
        <f t="shared" si="103"/>
        <v>0</v>
      </c>
      <c r="X812" s="32">
        <f t="shared" si="104"/>
        <v>0</v>
      </c>
    </row>
    <row r="813" spans="1:24" ht="14.25" customHeight="1">
      <c r="A813" s="33" t="b">
        <f t="shared" si="98"/>
        <v>0</v>
      </c>
      <c r="B813" s="33">
        <f t="shared" si="105"/>
        <v>812</v>
      </c>
      <c r="C813" s="17"/>
      <c r="N813" s="37"/>
      <c r="O813" s="37"/>
      <c r="P813" s="37"/>
      <c r="Q813" s="37"/>
      <c r="R813" s="37"/>
      <c r="S813" s="32">
        <f t="shared" si="99"/>
        <v>0</v>
      </c>
      <c r="T813" s="32">
        <f t="shared" si="100"/>
        <v>0</v>
      </c>
      <c r="U813" s="32">
        <f t="shared" si="101"/>
        <v>0</v>
      </c>
      <c r="V813" s="32">
        <f t="shared" si="102"/>
        <v>0</v>
      </c>
      <c r="W813" s="32">
        <f t="shared" si="103"/>
        <v>0</v>
      </c>
      <c r="X813" s="32">
        <f t="shared" si="104"/>
        <v>0</v>
      </c>
    </row>
    <row r="814" spans="1:24" ht="14.25" customHeight="1">
      <c r="A814" s="33" t="b">
        <f t="shared" si="98"/>
        <v>0</v>
      </c>
      <c r="B814" s="33">
        <f t="shared" si="105"/>
        <v>813</v>
      </c>
      <c r="C814" s="17"/>
      <c r="N814" s="37"/>
      <c r="O814" s="37"/>
      <c r="P814" s="37"/>
      <c r="Q814" s="37"/>
      <c r="R814" s="37"/>
      <c r="S814" s="32">
        <f t="shared" si="99"/>
        <v>0</v>
      </c>
      <c r="T814" s="32">
        <f t="shared" si="100"/>
        <v>0</v>
      </c>
      <c r="U814" s="32">
        <f t="shared" si="101"/>
        <v>0</v>
      </c>
      <c r="V814" s="32">
        <f t="shared" si="102"/>
        <v>0</v>
      </c>
      <c r="W814" s="32">
        <f t="shared" si="103"/>
        <v>0</v>
      </c>
      <c r="X814" s="32">
        <f t="shared" si="104"/>
        <v>0</v>
      </c>
    </row>
    <row r="815" spans="1:24" ht="14.25" customHeight="1">
      <c r="A815" s="33" t="b">
        <f t="shared" si="98"/>
        <v>0</v>
      </c>
      <c r="B815" s="33">
        <f t="shared" si="105"/>
        <v>814</v>
      </c>
      <c r="C815" s="17"/>
      <c r="N815" s="37"/>
      <c r="O815" s="37"/>
      <c r="P815" s="37"/>
      <c r="Q815" s="37"/>
      <c r="R815" s="37"/>
      <c r="S815" s="32">
        <f t="shared" si="99"/>
        <v>0</v>
      </c>
      <c r="T815" s="32">
        <f t="shared" si="100"/>
        <v>0</v>
      </c>
      <c r="U815" s="32">
        <f t="shared" si="101"/>
        <v>0</v>
      </c>
      <c r="V815" s="32">
        <f t="shared" si="102"/>
        <v>0</v>
      </c>
      <c r="W815" s="32">
        <f t="shared" si="103"/>
        <v>0</v>
      </c>
      <c r="X815" s="32">
        <f t="shared" si="104"/>
        <v>0</v>
      </c>
    </row>
    <row r="816" spans="1:24" ht="14.25" customHeight="1">
      <c r="A816" s="33" t="b">
        <f t="shared" si="98"/>
        <v>0</v>
      </c>
      <c r="B816" s="33">
        <f t="shared" si="105"/>
        <v>815</v>
      </c>
      <c r="C816" s="17"/>
      <c r="N816" s="37"/>
      <c r="O816" s="37"/>
      <c r="P816" s="37"/>
      <c r="Q816" s="37"/>
      <c r="R816" s="37"/>
      <c r="S816" s="32">
        <f t="shared" si="99"/>
        <v>0</v>
      </c>
      <c r="T816" s="32">
        <f t="shared" si="100"/>
        <v>0</v>
      </c>
      <c r="U816" s="32">
        <f t="shared" si="101"/>
        <v>0</v>
      </c>
      <c r="V816" s="32">
        <f t="shared" si="102"/>
        <v>0</v>
      </c>
      <c r="W816" s="32">
        <f t="shared" si="103"/>
        <v>0</v>
      </c>
      <c r="X816" s="32">
        <f t="shared" si="104"/>
        <v>0</v>
      </c>
    </row>
    <row r="817" spans="1:24" ht="14.25" customHeight="1">
      <c r="A817" s="33" t="b">
        <f t="shared" si="98"/>
        <v>0</v>
      </c>
      <c r="B817" s="33">
        <f t="shared" si="105"/>
        <v>816</v>
      </c>
      <c r="C817" s="17"/>
      <c r="N817" s="37"/>
      <c r="O817" s="37"/>
      <c r="P817" s="37"/>
      <c r="Q817" s="37"/>
      <c r="R817" s="37"/>
      <c r="S817" s="32">
        <f t="shared" si="99"/>
        <v>0</v>
      </c>
      <c r="T817" s="32">
        <f t="shared" si="100"/>
        <v>0</v>
      </c>
      <c r="U817" s="32">
        <f t="shared" si="101"/>
        <v>0</v>
      </c>
      <c r="V817" s="32">
        <f t="shared" si="102"/>
        <v>0</v>
      </c>
      <c r="W817" s="32">
        <f t="shared" si="103"/>
        <v>0</v>
      </c>
      <c r="X817" s="32">
        <f t="shared" si="104"/>
        <v>0</v>
      </c>
    </row>
    <row r="818" spans="1:24" ht="14.25" customHeight="1">
      <c r="A818" s="33" t="b">
        <f t="shared" si="98"/>
        <v>0</v>
      </c>
      <c r="B818" s="33">
        <f t="shared" si="105"/>
        <v>817</v>
      </c>
      <c r="C818" s="17"/>
      <c r="N818" s="37"/>
      <c r="O818" s="37"/>
      <c r="P818" s="37"/>
      <c r="Q818" s="37"/>
      <c r="R818" s="37"/>
      <c r="S818" s="32">
        <f t="shared" si="99"/>
        <v>0</v>
      </c>
      <c r="T818" s="32">
        <f t="shared" si="100"/>
        <v>0</v>
      </c>
      <c r="U818" s="32">
        <f t="shared" si="101"/>
        <v>0</v>
      </c>
      <c r="V818" s="32">
        <f t="shared" si="102"/>
        <v>0</v>
      </c>
      <c r="W818" s="32">
        <f t="shared" si="103"/>
        <v>0</v>
      </c>
      <c r="X818" s="32">
        <f t="shared" si="104"/>
        <v>0</v>
      </c>
    </row>
    <row r="819" spans="1:24" ht="14.25" customHeight="1">
      <c r="A819" s="33" t="b">
        <f t="shared" si="98"/>
        <v>0</v>
      </c>
      <c r="B819" s="33">
        <f t="shared" si="105"/>
        <v>818</v>
      </c>
      <c r="C819" s="17"/>
      <c r="N819" s="37"/>
      <c r="O819" s="37"/>
      <c r="P819" s="37"/>
      <c r="Q819" s="37"/>
      <c r="R819" s="37"/>
      <c r="S819" s="32">
        <f t="shared" si="99"/>
        <v>0</v>
      </c>
      <c r="T819" s="32">
        <f t="shared" si="100"/>
        <v>0</v>
      </c>
      <c r="U819" s="32">
        <f t="shared" si="101"/>
        <v>0</v>
      </c>
      <c r="V819" s="32">
        <f t="shared" si="102"/>
        <v>0</v>
      </c>
      <c r="W819" s="32">
        <f t="shared" si="103"/>
        <v>0</v>
      </c>
      <c r="X819" s="32">
        <f t="shared" si="104"/>
        <v>0</v>
      </c>
    </row>
    <row r="820" spans="1:24" ht="14.25" customHeight="1">
      <c r="A820" s="33" t="b">
        <f t="shared" si="98"/>
        <v>0</v>
      </c>
      <c r="B820" s="33">
        <f t="shared" si="105"/>
        <v>819</v>
      </c>
      <c r="C820" s="17"/>
      <c r="N820" s="37"/>
      <c r="O820" s="37"/>
      <c r="P820" s="37"/>
      <c r="Q820" s="37"/>
      <c r="R820" s="37"/>
      <c r="S820" s="32">
        <f t="shared" si="99"/>
        <v>0</v>
      </c>
      <c r="T820" s="32">
        <f t="shared" si="100"/>
        <v>0</v>
      </c>
      <c r="U820" s="32">
        <f t="shared" si="101"/>
        <v>0</v>
      </c>
      <c r="V820" s="32">
        <f t="shared" si="102"/>
        <v>0</v>
      </c>
      <c r="W820" s="32">
        <f t="shared" si="103"/>
        <v>0</v>
      </c>
      <c r="X820" s="32">
        <f t="shared" si="104"/>
        <v>0</v>
      </c>
    </row>
    <row r="821" spans="1:24" ht="14.25" customHeight="1">
      <c r="A821" s="33" t="b">
        <f t="shared" si="98"/>
        <v>0</v>
      </c>
      <c r="B821" s="33">
        <f t="shared" si="105"/>
        <v>820</v>
      </c>
      <c r="C821" s="17"/>
      <c r="N821" s="37"/>
      <c r="O821" s="37"/>
      <c r="P821" s="37"/>
      <c r="Q821" s="37"/>
      <c r="R821" s="37"/>
      <c r="S821" s="32">
        <f t="shared" si="99"/>
        <v>0</v>
      </c>
      <c r="T821" s="32">
        <f t="shared" si="100"/>
        <v>0</v>
      </c>
      <c r="U821" s="32">
        <f t="shared" si="101"/>
        <v>0</v>
      </c>
      <c r="V821" s="32">
        <f t="shared" si="102"/>
        <v>0</v>
      </c>
      <c r="W821" s="32">
        <f t="shared" si="103"/>
        <v>0</v>
      </c>
      <c r="X821" s="32">
        <f t="shared" si="104"/>
        <v>0</v>
      </c>
    </row>
    <row r="822" spans="1:24" ht="14.25" customHeight="1">
      <c r="A822" s="33" t="b">
        <f t="shared" si="98"/>
        <v>0</v>
      </c>
      <c r="B822" s="33">
        <f t="shared" si="105"/>
        <v>821</v>
      </c>
      <c r="C822" s="17"/>
      <c r="N822" s="37"/>
      <c r="O822" s="37"/>
      <c r="P822" s="37"/>
      <c r="Q822" s="37"/>
      <c r="R822" s="37"/>
      <c r="S822" s="32">
        <f t="shared" si="99"/>
        <v>0</v>
      </c>
      <c r="T822" s="32">
        <f t="shared" si="100"/>
        <v>0</v>
      </c>
      <c r="U822" s="32">
        <f t="shared" si="101"/>
        <v>0</v>
      </c>
      <c r="V822" s="32">
        <f t="shared" si="102"/>
        <v>0</v>
      </c>
      <c r="W822" s="32">
        <f t="shared" si="103"/>
        <v>0</v>
      </c>
      <c r="X822" s="32">
        <f t="shared" si="104"/>
        <v>0</v>
      </c>
    </row>
    <row r="823" spans="1:24" ht="14.25" customHeight="1">
      <c r="A823" s="33" t="b">
        <f t="shared" si="98"/>
        <v>0</v>
      </c>
      <c r="B823" s="33">
        <f t="shared" si="105"/>
        <v>822</v>
      </c>
      <c r="C823" s="17"/>
      <c r="N823" s="37"/>
      <c r="O823" s="37"/>
      <c r="P823" s="37"/>
      <c r="Q823" s="37"/>
      <c r="R823" s="37"/>
      <c r="S823" s="32">
        <f t="shared" si="99"/>
        <v>0</v>
      </c>
      <c r="T823" s="32">
        <f t="shared" si="100"/>
        <v>0</v>
      </c>
      <c r="U823" s="32">
        <f t="shared" si="101"/>
        <v>0</v>
      </c>
      <c r="V823" s="32">
        <f t="shared" si="102"/>
        <v>0</v>
      </c>
      <c r="W823" s="32">
        <f t="shared" si="103"/>
        <v>0</v>
      </c>
      <c r="X823" s="32">
        <f t="shared" si="104"/>
        <v>0</v>
      </c>
    </row>
    <row r="824" spans="1:24" ht="14.25" customHeight="1">
      <c r="A824" s="33" t="b">
        <f t="shared" si="98"/>
        <v>0</v>
      </c>
      <c r="B824" s="33">
        <f t="shared" si="105"/>
        <v>823</v>
      </c>
      <c r="C824" s="17"/>
      <c r="N824" s="37"/>
      <c r="O824" s="37"/>
      <c r="P824" s="37"/>
      <c r="Q824" s="37"/>
      <c r="R824" s="37"/>
      <c r="S824" s="32">
        <f t="shared" si="99"/>
        <v>0</v>
      </c>
      <c r="T824" s="32">
        <f t="shared" si="100"/>
        <v>0</v>
      </c>
      <c r="U824" s="32">
        <f t="shared" si="101"/>
        <v>0</v>
      </c>
      <c r="V824" s="32">
        <f t="shared" si="102"/>
        <v>0</v>
      </c>
      <c r="W824" s="32">
        <f t="shared" si="103"/>
        <v>0</v>
      </c>
      <c r="X824" s="32">
        <f t="shared" si="104"/>
        <v>0</v>
      </c>
    </row>
    <row r="825" spans="1:24" ht="14.25" customHeight="1">
      <c r="A825" s="33" t="b">
        <f t="shared" si="98"/>
        <v>0</v>
      </c>
      <c r="B825" s="33">
        <f t="shared" si="105"/>
        <v>824</v>
      </c>
      <c r="C825" s="17"/>
      <c r="N825" s="37"/>
      <c r="O825" s="37"/>
      <c r="P825" s="37"/>
      <c r="Q825" s="37"/>
      <c r="R825" s="37"/>
      <c r="S825" s="32">
        <f t="shared" si="99"/>
        <v>0</v>
      </c>
      <c r="T825" s="32">
        <f t="shared" si="100"/>
        <v>0</v>
      </c>
      <c r="U825" s="32">
        <f t="shared" si="101"/>
        <v>0</v>
      </c>
      <c r="V825" s="32">
        <f t="shared" si="102"/>
        <v>0</v>
      </c>
      <c r="W825" s="32">
        <f t="shared" si="103"/>
        <v>0</v>
      </c>
      <c r="X825" s="32">
        <f t="shared" si="104"/>
        <v>0</v>
      </c>
    </row>
    <row r="826" spans="1:24" ht="14.25" customHeight="1">
      <c r="A826" s="33" t="b">
        <f t="shared" si="98"/>
        <v>0</v>
      </c>
      <c r="B826" s="33">
        <f t="shared" si="105"/>
        <v>825</v>
      </c>
      <c r="C826" s="17"/>
      <c r="N826" s="37"/>
      <c r="O826" s="37"/>
      <c r="P826" s="37"/>
      <c r="Q826" s="37"/>
      <c r="R826" s="37"/>
      <c r="S826" s="32">
        <f t="shared" si="99"/>
        <v>0</v>
      </c>
      <c r="T826" s="32">
        <f t="shared" si="100"/>
        <v>0</v>
      </c>
      <c r="U826" s="32">
        <f t="shared" si="101"/>
        <v>0</v>
      </c>
      <c r="V826" s="32">
        <f t="shared" si="102"/>
        <v>0</v>
      </c>
      <c r="W826" s="32">
        <f t="shared" si="103"/>
        <v>0</v>
      </c>
      <c r="X826" s="32">
        <f t="shared" si="104"/>
        <v>0</v>
      </c>
    </row>
    <row r="827" spans="1:24" ht="14.25" customHeight="1">
      <c r="A827" s="33" t="b">
        <f t="shared" si="98"/>
        <v>0</v>
      </c>
      <c r="B827" s="33">
        <f t="shared" si="105"/>
        <v>826</v>
      </c>
      <c r="C827" s="17"/>
      <c r="N827" s="37"/>
      <c r="O827" s="37"/>
      <c r="P827" s="37"/>
      <c r="Q827" s="37"/>
      <c r="R827" s="37"/>
      <c r="S827" s="32">
        <f t="shared" si="99"/>
        <v>0</v>
      </c>
      <c r="T827" s="32">
        <f t="shared" si="100"/>
        <v>0</v>
      </c>
      <c r="U827" s="32">
        <f t="shared" si="101"/>
        <v>0</v>
      </c>
      <c r="V827" s="32">
        <f t="shared" si="102"/>
        <v>0</v>
      </c>
      <c r="W827" s="32">
        <f t="shared" si="103"/>
        <v>0</v>
      </c>
      <c r="X827" s="32">
        <f t="shared" si="104"/>
        <v>0</v>
      </c>
    </row>
    <row r="828" spans="1:24" ht="14.25" customHeight="1">
      <c r="A828" s="33" t="b">
        <f t="shared" si="98"/>
        <v>0</v>
      </c>
      <c r="B828" s="33">
        <f t="shared" si="105"/>
        <v>827</v>
      </c>
      <c r="C828" s="17"/>
      <c r="N828" s="37"/>
      <c r="O828" s="37"/>
      <c r="P828" s="37"/>
      <c r="Q828" s="37"/>
      <c r="R828" s="37"/>
      <c r="S828" s="32">
        <f t="shared" si="99"/>
        <v>0</v>
      </c>
      <c r="T828" s="32">
        <f t="shared" si="100"/>
        <v>0</v>
      </c>
      <c r="U828" s="32">
        <f t="shared" si="101"/>
        <v>0</v>
      </c>
      <c r="V828" s="32">
        <f t="shared" si="102"/>
        <v>0</v>
      </c>
      <c r="W828" s="32">
        <f t="shared" si="103"/>
        <v>0</v>
      </c>
      <c r="X828" s="32">
        <f t="shared" si="104"/>
        <v>0</v>
      </c>
    </row>
    <row r="829" spans="1:24" ht="14.25" customHeight="1">
      <c r="A829" s="33" t="b">
        <f t="shared" si="98"/>
        <v>0</v>
      </c>
      <c r="B829" s="33">
        <f t="shared" si="105"/>
        <v>828</v>
      </c>
      <c r="C829" s="17"/>
      <c r="N829" s="37"/>
      <c r="O829" s="37"/>
      <c r="P829" s="37"/>
      <c r="Q829" s="37"/>
      <c r="R829" s="37"/>
      <c r="S829" s="32">
        <f t="shared" si="99"/>
        <v>0</v>
      </c>
      <c r="T829" s="32">
        <f t="shared" si="100"/>
        <v>0</v>
      </c>
      <c r="U829" s="32">
        <f t="shared" si="101"/>
        <v>0</v>
      </c>
      <c r="V829" s="32">
        <f t="shared" si="102"/>
        <v>0</v>
      </c>
      <c r="W829" s="32">
        <f t="shared" si="103"/>
        <v>0</v>
      </c>
      <c r="X829" s="32">
        <f t="shared" si="104"/>
        <v>0</v>
      </c>
    </row>
    <row r="830" spans="1:24" ht="14.25" customHeight="1">
      <c r="A830" s="33" t="b">
        <f t="shared" si="98"/>
        <v>0</v>
      </c>
      <c r="B830" s="33">
        <f t="shared" si="105"/>
        <v>829</v>
      </c>
      <c r="C830" s="17"/>
      <c r="N830" s="37"/>
      <c r="O830" s="37"/>
      <c r="P830" s="37"/>
      <c r="Q830" s="37"/>
      <c r="R830" s="37"/>
      <c r="S830" s="32">
        <f t="shared" si="99"/>
        <v>0</v>
      </c>
      <c r="T830" s="32">
        <f t="shared" si="100"/>
        <v>0</v>
      </c>
      <c r="U830" s="32">
        <f t="shared" si="101"/>
        <v>0</v>
      </c>
      <c r="V830" s="32">
        <f t="shared" si="102"/>
        <v>0</v>
      </c>
      <c r="W830" s="32">
        <f t="shared" si="103"/>
        <v>0</v>
      </c>
      <c r="X830" s="32">
        <f t="shared" si="104"/>
        <v>0</v>
      </c>
    </row>
    <row r="831" spans="1:24" ht="14.25" customHeight="1">
      <c r="A831" s="33" t="b">
        <f t="shared" si="98"/>
        <v>0</v>
      </c>
      <c r="B831" s="33">
        <f t="shared" si="105"/>
        <v>830</v>
      </c>
      <c r="C831" s="17"/>
      <c r="N831" s="37"/>
      <c r="O831" s="37"/>
      <c r="P831" s="37"/>
      <c r="Q831" s="37"/>
      <c r="R831" s="37"/>
      <c r="S831" s="32">
        <f t="shared" si="99"/>
        <v>0</v>
      </c>
      <c r="T831" s="32">
        <f t="shared" si="100"/>
        <v>0</v>
      </c>
      <c r="U831" s="32">
        <f t="shared" si="101"/>
        <v>0</v>
      </c>
      <c r="V831" s="32">
        <f t="shared" si="102"/>
        <v>0</v>
      </c>
      <c r="W831" s="32">
        <f t="shared" si="103"/>
        <v>0</v>
      </c>
      <c r="X831" s="32">
        <f t="shared" si="104"/>
        <v>0</v>
      </c>
    </row>
    <row r="832" spans="1:24" ht="14.25" customHeight="1">
      <c r="A832" s="33" t="b">
        <f t="shared" si="98"/>
        <v>0</v>
      </c>
      <c r="B832" s="33">
        <f t="shared" si="105"/>
        <v>831</v>
      </c>
      <c r="C832" s="17"/>
      <c r="N832" s="37"/>
      <c r="O832" s="37"/>
      <c r="P832" s="37"/>
      <c r="Q832" s="37"/>
      <c r="R832" s="37"/>
      <c r="S832" s="32">
        <f t="shared" si="99"/>
        <v>0</v>
      </c>
      <c r="T832" s="32">
        <f t="shared" si="100"/>
        <v>0</v>
      </c>
      <c r="U832" s="32">
        <f t="shared" si="101"/>
        <v>0</v>
      </c>
      <c r="V832" s="32">
        <f t="shared" si="102"/>
        <v>0</v>
      </c>
      <c r="W832" s="32">
        <f t="shared" si="103"/>
        <v>0</v>
      </c>
      <c r="X832" s="32">
        <f t="shared" si="104"/>
        <v>0</v>
      </c>
    </row>
    <row r="833" spans="1:24" ht="14.25" customHeight="1">
      <c r="A833" s="33" t="b">
        <f t="shared" si="98"/>
        <v>0</v>
      </c>
      <c r="B833" s="33">
        <f t="shared" si="105"/>
        <v>832</v>
      </c>
      <c r="C833" s="17"/>
      <c r="N833" s="37"/>
      <c r="O833" s="37"/>
      <c r="P833" s="37"/>
      <c r="Q833" s="37"/>
      <c r="R833" s="37"/>
      <c r="S833" s="32">
        <f t="shared" si="99"/>
        <v>0</v>
      </c>
      <c r="T833" s="32">
        <f t="shared" si="100"/>
        <v>0</v>
      </c>
      <c r="U833" s="32">
        <f t="shared" si="101"/>
        <v>0</v>
      </c>
      <c r="V833" s="32">
        <f t="shared" si="102"/>
        <v>0</v>
      </c>
      <c r="W833" s="32">
        <f t="shared" si="103"/>
        <v>0</v>
      </c>
      <c r="X833" s="32">
        <f t="shared" si="104"/>
        <v>0</v>
      </c>
    </row>
    <row r="834" spans="1:24" ht="14.25" customHeight="1">
      <c r="A834" s="33" t="b">
        <f t="shared" ref="A834:A897" si="106">IF(OR(COUNTIF(D834:M834, "NOT EXECUTED"), COUNTIF(D834:M834, "NOT COMPILED"), COUNTIF(D834:M834, "NOT EFFECTIVE")),TRUE,FALSE)</f>
        <v>0</v>
      </c>
      <c r="B834" s="33">
        <f t="shared" si="105"/>
        <v>833</v>
      </c>
      <c r="C834" s="17"/>
      <c r="N834" s="37"/>
      <c r="O834" s="37"/>
      <c r="P834" s="37"/>
      <c r="Q834" s="37"/>
      <c r="R834" s="37"/>
      <c r="S834" s="32">
        <f t="shared" ref="S834:S897" si="107">IF(COUNTIF(H834:M834,"NOT EFFECTIVE"),1,0)</f>
        <v>0</v>
      </c>
      <c r="T834" s="32">
        <f t="shared" ref="T834:T897" si="108">IF(AND(D834="NOT EXECUTED",COUNTA($N834)&lt;&gt;0),1,0)</f>
        <v>0</v>
      </c>
      <c r="U834" s="32">
        <f t="shared" ref="U834:U897" si="109">IF(AND(E834="NOT EXECUTED",COUNTA($N834)&lt;&gt;0),1,0)</f>
        <v>0</v>
      </c>
      <c r="V834" s="32">
        <f t="shared" ref="V834:V897" si="110">IF(AND(F834="NOT EXECUTED",COUNTA($N834)&lt;&gt;0),1,0)</f>
        <v>0</v>
      </c>
      <c r="W834" s="32">
        <f t="shared" ref="W834:W897" si="111">IF(AND(G834="NOT EXECUTED",COUNTA($N834)&lt;&gt;0),1,0)</f>
        <v>0</v>
      </c>
      <c r="X834" s="32">
        <f t="shared" ref="X834:X897" si="112">IF(AND(S834=1,COUNTA($N834)&lt;&gt;0),1,0)</f>
        <v>0</v>
      </c>
    </row>
    <row r="835" spans="1:24" ht="14.25" customHeight="1">
      <c r="A835" s="33" t="b">
        <f t="shared" si="106"/>
        <v>0</v>
      </c>
      <c r="B835" s="33">
        <f t="shared" ref="B835:B898" si="113">+B834+1</f>
        <v>834</v>
      </c>
      <c r="C835" s="17"/>
      <c r="N835" s="37"/>
      <c r="O835" s="37"/>
      <c r="P835" s="37"/>
      <c r="Q835" s="37"/>
      <c r="R835" s="37"/>
      <c r="S835" s="32">
        <f t="shared" si="107"/>
        <v>0</v>
      </c>
      <c r="T835" s="32">
        <f t="shared" si="108"/>
        <v>0</v>
      </c>
      <c r="U835" s="32">
        <f t="shared" si="109"/>
        <v>0</v>
      </c>
      <c r="V835" s="32">
        <f t="shared" si="110"/>
        <v>0</v>
      </c>
      <c r="W835" s="32">
        <f t="shared" si="111"/>
        <v>0</v>
      </c>
      <c r="X835" s="32">
        <f t="shared" si="112"/>
        <v>0</v>
      </c>
    </row>
    <row r="836" spans="1:24" ht="14.25" customHeight="1">
      <c r="A836" s="33" t="b">
        <f t="shared" si="106"/>
        <v>0</v>
      </c>
      <c r="B836" s="33">
        <f t="shared" si="113"/>
        <v>835</v>
      </c>
      <c r="C836" s="17"/>
      <c r="N836" s="37"/>
      <c r="O836" s="37"/>
      <c r="P836" s="37"/>
      <c r="Q836" s="37"/>
      <c r="R836" s="37"/>
      <c r="S836" s="32">
        <f t="shared" si="107"/>
        <v>0</v>
      </c>
      <c r="T836" s="32">
        <f t="shared" si="108"/>
        <v>0</v>
      </c>
      <c r="U836" s="32">
        <f t="shared" si="109"/>
        <v>0</v>
      </c>
      <c r="V836" s="32">
        <f t="shared" si="110"/>
        <v>0</v>
      </c>
      <c r="W836" s="32">
        <f t="shared" si="111"/>
        <v>0</v>
      </c>
      <c r="X836" s="32">
        <f t="shared" si="112"/>
        <v>0</v>
      </c>
    </row>
    <row r="837" spans="1:24" ht="14.25" customHeight="1">
      <c r="A837" s="33" t="b">
        <f t="shared" si="106"/>
        <v>0</v>
      </c>
      <c r="B837" s="33">
        <f t="shared" si="113"/>
        <v>836</v>
      </c>
      <c r="C837" s="17"/>
      <c r="N837" s="37"/>
      <c r="O837" s="37"/>
      <c r="P837" s="37"/>
      <c r="Q837" s="37"/>
      <c r="R837" s="37"/>
      <c r="S837" s="32">
        <f t="shared" si="107"/>
        <v>0</v>
      </c>
      <c r="T837" s="32">
        <f t="shared" si="108"/>
        <v>0</v>
      </c>
      <c r="U837" s="32">
        <f t="shared" si="109"/>
        <v>0</v>
      </c>
      <c r="V837" s="32">
        <f t="shared" si="110"/>
        <v>0</v>
      </c>
      <c r="W837" s="32">
        <f t="shared" si="111"/>
        <v>0</v>
      </c>
      <c r="X837" s="32">
        <f t="shared" si="112"/>
        <v>0</v>
      </c>
    </row>
    <row r="838" spans="1:24" ht="14.25" customHeight="1">
      <c r="A838" s="33" t="b">
        <f t="shared" si="106"/>
        <v>0</v>
      </c>
      <c r="B838" s="33">
        <f t="shared" si="113"/>
        <v>837</v>
      </c>
      <c r="C838" s="17"/>
      <c r="N838" s="37"/>
      <c r="O838" s="37"/>
      <c r="P838" s="37"/>
      <c r="Q838" s="37"/>
      <c r="R838" s="37"/>
      <c r="S838" s="32">
        <f t="shared" si="107"/>
        <v>0</v>
      </c>
      <c r="T838" s="32">
        <f t="shared" si="108"/>
        <v>0</v>
      </c>
      <c r="U838" s="32">
        <f t="shared" si="109"/>
        <v>0</v>
      </c>
      <c r="V838" s="32">
        <f t="shared" si="110"/>
        <v>0</v>
      </c>
      <c r="W838" s="32">
        <f t="shared" si="111"/>
        <v>0</v>
      </c>
      <c r="X838" s="32">
        <f t="shared" si="112"/>
        <v>0</v>
      </c>
    </row>
    <row r="839" spans="1:24" ht="14.25" customHeight="1">
      <c r="A839" s="33" t="b">
        <f t="shared" si="106"/>
        <v>0</v>
      </c>
      <c r="B839" s="33">
        <f t="shared" si="113"/>
        <v>838</v>
      </c>
      <c r="C839" s="17"/>
      <c r="N839" s="37"/>
      <c r="O839" s="37"/>
      <c r="P839" s="37"/>
      <c r="Q839" s="37"/>
      <c r="R839" s="37"/>
      <c r="S839" s="32">
        <f t="shared" si="107"/>
        <v>0</v>
      </c>
      <c r="T839" s="32">
        <f t="shared" si="108"/>
        <v>0</v>
      </c>
      <c r="U839" s="32">
        <f t="shared" si="109"/>
        <v>0</v>
      </c>
      <c r="V839" s="32">
        <f t="shared" si="110"/>
        <v>0</v>
      </c>
      <c r="W839" s="32">
        <f t="shared" si="111"/>
        <v>0</v>
      </c>
      <c r="X839" s="32">
        <f t="shared" si="112"/>
        <v>0</v>
      </c>
    </row>
    <row r="840" spans="1:24" ht="14.25" customHeight="1">
      <c r="A840" s="33" t="b">
        <f t="shared" si="106"/>
        <v>0</v>
      </c>
      <c r="B840" s="33">
        <f t="shared" si="113"/>
        <v>839</v>
      </c>
      <c r="C840" s="17"/>
      <c r="N840" s="37"/>
      <c r="O840" s="37"/>
      <c r="P840" s="37"/>
      <c r="Q840" s="37"/>
      <c r="R840" s="37"/>
      <c r="S840" s="32">
        <f t="shared" si="107"/>
        <v>0</v>
      </c>
      <c r="T840" s="32">
        <f t="shared" si="108"/>
        <v>0</v>
      </c>
      <c r="U840" s="32">
        <f t="shared" si="109"/>
        <v>0</v>
      </c>
      <c r="V840" s="32">
        <f t="shared" si="110"/>
        <v>0</v>
      </c>
      <c r="W840" s="32">
        <f t="shared" si="111"/>
        <v>0</v>
      </c>
      <c r="X840" s="32">
        <f t="shared" si="112"/>
        <v>0</v>
      </c>
    </row>
    <row r="841" spans="1:24" ht="14.25" customHeight="1">
      <c r="A841" s="33" t="b">
        <f t="shared" si="106"/>
        <v>0</v>
      </c>
      <c r="B841" s="33">
        <f t="shared" si="113"/>
        <v>840</v>
      </c>
      <c r="C841" s="17"/>
      <c r="N841" s="37"/>
      <c r="O841" s="37"/>
      <c r="P841" s="37"/>
      <c r="Q841" s="37"/>
      <c r="R841" s="37"/>
      <c r="S841" s="32">
        <f t="shared" si="107"/>
        <v>0</v>
      </c>
      <c r="T841" s="32">
        <f t="shared" si="108"/>
        <v>0</v>
      </c>
      <c r="U841" s="32">
        <f t="shared" si="109"/>
        <v>0</v>
      </c>
      <c r="V841" s="32">
        <f t="shared" si="110"/>
        <v>0</v>
      </c>
      <c r="W841" s="32">
        <f t="shared" si="111"/>
        <v>0</v>
      </c>
      <c r="X841" s="32">
        <f t="shared" si="112"/>
        <v>0</v>
      </c>
    </row>
    <row r="842" spans="1:24" ht="14.25" customHeight="1">
      <c r="A842" s="33" t="b">
        <f t="shared" si="106"/>
        <v>0</v>
      </c>
      <c r="B842" s="33">
        <f t="shared" si="113"/>
        <v>841</v>
      </c>
      <c r="C842" s="17"/>
      <c r="N842" s="37"/>
      <c r="O842" s="37"/>
      <c r="P842" s="37"/>
      <c r="Q842" s="37"/>
      <c r="R842" s="37"/>
      <c r="S842" s="32">
        <f t="shared" si="107"/>
        <v>0</v>
      </c>
      <c r="T842" s="32">
        <f t="shared" si="108"/>
        <v>0</v>
      </c>
      <c r="U842" s="32">
        <f t="shared" si="109"/>
        <v>0</v>
      </c>
      <c r="V842" s="32">
        <f t="shared" si="110"/>
        <v>0</v>
      </c>
      <c r="W842" s="32">
        <f t="shared" si="111"/>
        <v>0</v>
      </c>
      <c r="X842" s="32">
        <f t="shared" si="112"/>
        <v>0</v>
      </c>
    </row>
    <row r="843" spans="1:24" ht="14.25" customHeight="1">
      <c r="A843" s="33" t="b">
        <f t="shared" si="106"/>
        <v>0</v>
      </c>
      <c r="B843" s="33">
        <f t="shared" si="113"/>
        <v>842</v>
      </c>
      <c r="C843" s="17"/>
      <c r="N843" s="37"/>
      <c r="O843" s="37"/>
      <c r="P843" s="37"/>
      <c r="Q843" s="37"/>
      <c r="R843" s="37"/>
      <c r="S843" s="32">
        <f t="shared" si="107"/>
        <v>0</v>
      </c>
      <c r="T843" s="32">
        <f t="shared" si="108"/>
        <v>0</v>
      </c>
      <c r="U843" s="32">
        <f t="shared" si="109"/>
        <v>0</v>
      </c>
      <c r="V843" s="32">
        <f t="shared" si="110"/>
        <v>0</v>
      </c>
      <c r="W843" s="32">
        <f t="shared" si="111"/>
        <v>0</v>
      </c>
      <c r="X843" s="32">
        <f t="shared" si="112"/>
        <v>0</v>
      </c>
    </row>
    <row r="844" spans="1:24" ht="14.25" customHeight="1">
      <c r="A844" s="33" t="b">
        <f t="shared" si="106"/>
        <v>0</v>
      </c>
      <c r="B844" s="33">
        <f t="shared" si="113"/>
        <v>843</v>
      </c>
      <c r="C844" s="17"/>
      <c r="N844" s="37"/>
      <c r="O844" s="37"/>
      <c r="P844" s="37"/>
      <c r="Q844" s="37"/>
      <c r="R844" s="37"/>
      <c r="S844" s="32">
        <f t="shared" si="107"/>
        <v>0</v>
      </c>
      <c r="T844" s="32">
        <f t="shared" si="108"/>
        <v>0</v>
      </c>
      <c r="U844" s="32">
        <f t="shared" si="109"/>
        <v>0</v>
      </c>
      <c r="V844" s="32">
        <f t="shared" si="110"/>
        <v>0</v>
      </c>
      <c r="W844" s="32">
        <f t="shared" si="111"/>
        <v>0</v>
      </c>
      <c r="X844" s="32">
        <f t="shared" si="112"/>
        <v>0</v>
      </c>
    </row>
    <row r="845" spans="1:24" ht="14.25" customHeight="1">
      <c r="A845" s="33" t="b">
        <f t="shared" si="106"/>
        <v>0</v>
      </c>
      <c r="B845" s="33">
        <f t="shared" si="113"/>
        <v>844</v>
      </c>
      <c r="C845" s="17"/>
      <c r="N845" s="37"/>
      <c r="O845" s="37"/>
      <c r="P845" s="37"/>
      <c r="Q845" s="37"/>
      <c r="R845" s="37"/>
      <c r="S845" s="32">
        <f t="shared" si="107"/>
        <v>0</v>
      </c>
      <c r="T845" s="32">
        <f t="shared" si="108"/>
        <v>0</v>
      </c>
      <c r="U845" s="32">
        <f t="shared" si="109"/>
        <v>0</v>
      </c>
      <c r="V845" s="32">
        <f t="shared" si="110"/>
        <v>0</v>
      </c>
      <c r="W845" s="32">
        <f t="shared" si="111"/>
        <v>0</v>
      </c>
      <c r="X845" s="32">
        <f t="shared" si="112"/>
        <v>0</v>
      </c>
    </row>
    <row r="846" spans="1:24" ht="14.25" customHeight="1">
      <c r="A846" s="33" t="b">
        <f t="shared" si="106"/>
        <v>0</v>
      </c>
      <c r="B846" s="33">
        <f t="shared" si="113"/>
        <v>845</v>
      </c>
      <c r="C846" s="17"/>
      <c r="N846" s="37"/>
      <c r="O846" s="37"/>
      <c r="P846" s="37"/>
      <c r="Q846" s="37"/>
      <c r="R846" s="37"/>
      <c r="S846" s="32">
        <f t="shared" si="107"/>
        <v>0</v>
      </c>
      <c r="T846" s="32">
        <f t="shared" si="108"/>
        <v>0</v>
      </c>
      <c r="U846" s="32">
        <f t="shared" si="109"/>
        <v>0</v>
      </c>
      <c r="V846" s="32">
        <f t="shared" si="110"/>
        <v>0</v>
      </c>
      <c r="W846" s="32">
        <f t="shared" si="111"/>
        <v>0</v>
      </c>
      <c r="X846" s="32">
        <f t="shared" si="112"/>
        <v>0</v>
      </c>
    </row>
    <row r="847" spans="1:24" ht="14.25" customHeight="1">
      <c r="A847" s="33" t="b">
        <f t="shared" si="106"/>
        <v>0</v>
      </c>
      <c r="B847" s="33">
        <f t="shared" si="113"/>
        <v>846</v>
      </c>
      <c r="C847" s="17"/>
      <c r="N847" s="37"/>
      <c r="O847" s="37"/>
      <c r="P847" s="37"/>
      <c r="Q847" s="37"/>
      <c r="R847" s="37"/>
      <c r="S847" s="32">
        <f t="shared" si="107"/>
        <v>0</v>
      </c>
      <c r="T847" s="32">
        <f t="shared" si="108"/>
        <v>0</v>
      </c>
      <c r="U847" s="32">
        <f t="shared" si="109"/>
        <v>0</v>
      </c>
      <c r="V847" s="32">
        <f t="shared" si="110"/>
        <v>0</v>
      </c>
      <c r="W847" s="32">
        <f t="shared" si="111"/>
        <v>0</v>
      </c>
      <c r="X847" s="32">
        <f t="shared" si="112"/>
        <v>0</v>
      </c>
    </row>
    <row r="848" spans="1:24" ht="14.25" customHeight="1">
      <c r="A848" s="33" t="b">
        <f t="shared" si="106"/>
        <v>0</v>
      </c>
      <c r="B848" s="33">
        <f t="shared" si="113"/>
        <v>847</v>
      </c>
      <c r="C848" s="17"/>
      <c r="N848" s="37"/>
      <c r="O848" s="37"/>
      <c r="P848" s="37"/>
      <c r="Q848" s="37"/>
      <c r="R848" s="37"/>
      <c r="S848" s="32">
        <f t="shared" si="107"/>
        <v>0</v>
      </c>
      <c r="T848" s="32">
        <f t="shared" si="108"/>
        <v>0</v>
      </c>
      <c r="U848" s="32">
        <f t="shared" si="109"/>
        <v>0</v>
      </c>
      <c r="V848" s="32">
        <f t="shared" si="110"/>
        <v>0</v>
      </c>
      <c r="W848" s="32">
        <f t="shared" si="111"/>
        <v>0</v>
      </c>
      <c r="X848" s="32">
        <f t="shared" si="112"/>
        <v>0</v>
      </c>
    </row>
    <row r="849" spans="1:24" ht="14.25" customHeight="1">
      <c r="A849" s="33" t="b">
        <f t="shared" si="106"/>
        <v>0</v>
      </c>
      <c r="B849" s="33">
        <f t="shared" si="113"/>
        <v>848</v>
      </c>
      <c r="C849" s="17"/>
      <c r="N849" s="37"/>
      <c r="O849" s="37"/>
      <c r="P849" s="37"/>
      <c r="Q849" s="37"/>
      <c r="R849" s="37"/>
      <c r="S849" s="32">
        <f t="shared" si="107"/>
        <v>0</v>
      </c>
      <c r="T849" s="32">
        <f t="shared" si="108"/>
        <v>0</v>
      </c>
      <c r="U849" s="32">
        <f t="shared" si="109"/>
        <v>0</v>
      </c>
      <c r="V849" s="32">
        <f t="shared" si="110"/>
        <v>0</v>
      </c>
      <c r="W849" s="32">
        <f t="shared" si="111"/>
        <v>0</v>
      </c>
      <c r="X849" s="32">
        <f t="shared" si="112"/>
        <v>0</v>
      </c>
    </row>
    <row r="850" spans="1:24" ht="14.25" customHeight="1">
      <c r="A850" s="33" t="b">
        <f t="shared" si="106"/>
        <v>0</v>
      </c>
      <c r="B850" s="33">
        <f t="shared" si="113"/>
        <v>849</v>
      </c>
      <c r="C850" s="17"/>
      <c r="N850" s="37"/>
      <c r="O850" s="37"/>
      <c r="P850" s="37"/>
      <c r="Q850" s="37"/>
      <c r="R850" s="37"/>
      <c r="S850" s="32">
        <f t="shared" si="107"/>
        <v>0</v>
      </c>
      <c r="T850" s="32">
        <f t="shared" si="108"/>
        <v>0</v>
      </c>
      <c r="U850" s="32">
        <f t="shared" si="109"/>
        <v>0</v>
      </c>
      <c r="V850" s="32">
        <f t="shared" si="110"/>
        <v>0</v>
      </c>
      <c r="W850" s="32">
        <f t="shared" si="111"/>
        <v>0</v>
      </c>
      <c r="X850" s="32">
        <f t="shared" si="112"/>
        <v>0</v>
      </c>
    </row>
    <row r="851" spans="1:24" ht="14.25" customHeight="1">
      <c r="A851" s="33" t="b">
        <f t="shared" si="106"/>
        <v>0</v>
      </c>
      <c r="B851" s="33">
        <f t="shared" si="113"/>
        <v>850</v>
      </c>
      <c r="C851" s="17"/>
      <c r="N851" s="37"/>
      <c r="O851" s="37"/>
      <c r="P851" s="37"/>
      <c r="Q851" s="37"/>
      <c r="R851" s="37"/>
      <c r="S851" s="32">
        <f t="shared" si="107"/>
        <v>0</v>
      </c>
      <c r="T851" s="32">
        <f t="shared" si="108"/>
        <v>0</v>
      </c>
      <c r="U851" s="32">
        <f t="shared" si="109"/>
        <v>0</v>
      </c>
      <c r="V851" s="32">
        <f t="shared" si="110"/>
        <v>0</v>
      </c>
      <c r="W851" s="32">
        <f t="shared" si="111"/>
        <v>0</v>
      </c>
      <c r="X851" s="32">
        <f t="shared" si="112"/>
        <v>0</v>
      </c>
    </row>
    <row r="852" spans="1:24" ht="14.25" customHeight="1">
      <c r="A852" s="33" t="b">
        <f t="shared" si="106"/>
        <v>0</v>
      </c>
      <c r="B852" s="33">
        <f t="shared" si="113"/>
        <v>851</v>
      </c>
      <c r="C852" s="17"/>
      <c r="N852" s="37"/>
      <c r="O852" s="37"/>
      <c r="P852" s="37"/>
      <c r="Q852" s="37"/>
      <c r="R852" s="37"/>
      <c r="S852" s="32">
        <f t="shared" si="107"/>
        <v>0</v>
      </c>
      <c r="T852" s="32">
        <f t="shared" si="108"/>
        <v>0</v>
      </c>
      <c r="U852" s="32">
        <f t="shared" si="109"/>
        <v>0</v>
      </c>
      <c r="V852" s="32">
        <f t="shared" si="110"/>
        <v>0</v>
      </c>
      <c r="W852" s="32">
        <f t="shared" si="111"/>
        <v>0</v>
      </c>
      <c r="X852" s="32">
        <f t="shared" si="112"/>
        <v>0</v>
      </c>
    </row>
    <row r="853" spans="1:24" ht="14.25" customHeight="1">
      <c r="A853" s="33" t="b">
        <f t="shared" si="106"/>
        <v>0</v>
      </c>
      <c r="B853" s="33">
        <f t="shared" si="113"/>
        <v>852</v>
      </c>
      <c r="C853" s="17"/>
      <c r="N853" s="37"/>
      <c r="O853" s="37"/>
      <c r="P853" s="37"/>
      <c r="Q853" s="37"/>
      <c r="R853" s="37"/>
      <c r="S853" s="32">
        <f t="shared" si="107"/>
        <v>0</v>
      </c>
      <c r="T853" s="32">
        <f t="shared" si="108"/>
        <v>0</v>
      </c>
      <c r="U853" s="32">
        <f t="shared" si="109"/>
        <v>0</v>
      </c>
      <c r="V853" s="32">
        <f t="shared" si="110"/>
        <v>0</v>
      </c>
      <c r="W853" s="32">
        <f t="shared" si="111"/>
        <v>0</v>
      </c>
      <c r="X853" s="32">
        <f t="shared" si="112"/>
        <v>0</v>
      </c>
    </row>
    <row r="854" spans="1:24" ht="14.25" customHeight="1">
      <c r="A854" s="33" t="b">
        <f t="shared" si="106"/>
        <v>0</v>
      </c>
      <c r="B854" s="33">
        <f t="shared" si="113"/>
        <v>853</v>
      </c>
      <c r="C854" s="17"/>
      <c r="N854" s="37"/>
      <c r="O854" s="37"/>
      <c r="P854" s="37"/>
      <c r="Q854" s="37"/>
      <c r="R854" s="37"/>
      <c r="S854" s="32">
        <f t="shared" si="107"/>
        <v>0</v>
      </c>
      <c r="T854" s="32">
        <f t="shared" si="108"/>
        <v>0</v>
      </c>
      <c r="U854" s="32">
        <f t="shared" si="109"/>
        <v>0</v>
      </c>
      <c r="V854" s="32">
        <f t="shared" si="110"/>
        <v>0</v>
      </c>
      <c r="W854" s="32">
        <f t="shared" si="111"/>
        <v>0</v>
      </c>
      <c r="X854" s="32">
        <f t="shared" si="112"/>
        <v>0</v>
      </c>
    </row>
    <row r="855" spans="1:24" ht="14.25" customHeight="1">
      <c r="A855" s="33" t="b">
        <f t="shared" si="106"/>
        <v>0</v>
      </c>
      <c r="B855" s="33">
        <f t="shared" si="113"/>
        <v>854</v>
      </c>
      <c r="C855" s="17"/>
      <c r="N855" s="37"/>
      <c r="O855" s="37"/>
      <c r="P855" s="37"/>
      <c r="Q855" s="37"/>
      <c r="R855" s="37"/>
      <c r="S855" s="32">
        <f t="shared" si="107"/>
        <v>0</v>
      </c>
      <c r="T855" s="32">
        <f t="shared" si="108"/>
        <v>0</v>
      </c>
      <c r="U855" s="32">
        <f t="shared" si="109"/>
        <v>0</v>
      </c>
      <c r="V855" s="32">
        <f t="shared" si="110"/>
        <v>0</v>
      </c>
      <c r="W855" s="32">
        <f t="shared" si="111"/>
        <v>0</v>
      </c>
      <c r="X855" s="32">
        <f t="shared" si="112"/>
        <v>0</v>
      </c>
    </row>
    <row r="856" spans="1:24" ht="14.25" customHeight="1">
      <c r="A856" s="33" t="b">
        <f t="shared" si="106"/>
        <v>0</v>
      </c>
      <c r="B856" s="33">
        <f t="shared" si="113"/>
        <v>855</v>
      </c>
      <c r="C856" s="17"/>
      <c r="N856" s="37"/>
      <c r="O856" s="37"/>
      <c r="P856" s="37"/>
      <c r="Q856" s="37"/>
      <c r="R856" s="37"/>
      <c r="S856" s="32">
        <f t="shared" si="107"/>
        <v>0</v>
      </c>
      <c r="T856" s="32">
        <f t="shared" si="108"/>
        <v>0</v>
      </c>
      <c r="U856" s="32">
        <f t="shared" si="109"/>
        <v>0</v>
      </c>
      <c r="V856" s="32">
        <f t="shared" si="110"/>
        <v>0</v>
      </c>
      <c r="W856" s="32">
        <f t="shared" si="111"/>
        <v>0</v>
      </c>
      <c r="X856" s="32">
        <f t="shared" si="112"/>
        <v>0</v>
      </c>
    </row>
    <row r="857" spans="1:24" ht="14.25" customHeight="1">
      <c r="A857" s="33" t="b">
        <f t="shared" si="106"/>
        <v>0</v>
      </c>
      <c r="B857" s="33">
        <f t="shared" si="113"/>
        <v>856</v>
      </c>
      <c r="C857" s="17"/>
      <c r="N857" s="37"/>
      <c r="O857" s="37"/>
      <c r="P857" s="37"/>
      <c r="Q857" s="37"/>
      <c r="R857" s="37"/>
      <c r="S857" s="32">
        <f t="shared" si="107"/>
        <v>0</v>
      </c>
      <c r="T857" s="32">
        <f t="shared" si="108"/>
        <v>0</v>
      </c>
      <c r="U857" s="32">
        <f t="shared" si="109"/>
        <v>0</v>
      </c>
      <c r="V857" s="32">
        <f t="shared" si="110"/>
        <v>0</v>
      </c>
      <c r="W857" s="32">
        <f t="shared" si="111"/>
        <v>0</v>
      </c>
      <c r="X857" s="32">
        <f t="shared" si="112"/>
        <v>0</v>
      </c>
    </row>
    <row r="858" spans="1:24" ht="14.25" customHeight="1">
      <c r="A858" s="33" t="b">
        <f t="shared" si="106"/>
        <v>0</v>
      </c>
      <c r="B858" s="33">
        <f t="shared" si="113"/>
        <v>857</v>
      </c>
      <c r="C858" s="17"/>
      <c r="N858" s="37"/>
      <c r="O858" s="37"/>
      <c r="P858" s="37"/>
      <c r="Q858" s="37"/>
      <c r="R858" s="37"/>
      <c r="S858" s="32">
        <f t="shared" si="107"/>
        <v>0</v>
      </c>
      <c r="T858" s="32">
        <f t="shared" si="108"/>
        <v>0</v>
      </c>
      <c r="U858" s="32">
        <f t="shared" si="109"/>
        <v>0</v>
      </c>
      <c r="V858" s="32">
        <f t="shared" si="110"/>
        <v>0</v>
      </c>
      <c r="W858" s="32">
        <f t="shared" si="111"/>
        <v>0</v>
      </c>
      <c r="X858" s="32">
        <f t="shared" si="112"/>
        <v>0</v>
      </c>
    </row>
    <row r="859" spans="1:24" ht="14.25" customHeight="1">
      <c r="A859" s="33" t="b">
        <f t="shared" si="106"/>
        <v>0</v>
      </c>
      <c r="B859" s="33">
        <f t="shared" si="113"/>
        <v>858</v>
      </c>
      <c r="C859" s="17"/>
      <c r="N859" s="37"/>
      <c r="O859" s="37"/>
      <c r="P859" s="37"/>
      <c r="Q859" s="37"/>
      <c r="R859" s="37"/>
      <c r="S859" s="32">
        <f t="shared" si="107"/>
        <v>0</v>
      </c>
      <c r="T859" s="32">
        <f t="shared" si="108"/>
        <v>0</v>
      </c>
      <c r="U859" s="32">
        <f t="shared" si="109"/>
        <v>0</v>
      </c>
      <c r="V859" s="32">
        <f t="shared" si="110"/>
        <v>0</v>
      </c>
      <c r="W859" s="32">
        <f t="shared" si="111"/>
        <v>0</v>
      </c>
      <c r="X859" s="32">
        <f t="shared" si="112"/>
        <v>0</v>
      </c>
    </row>
    <row r="860" spans="1:24" ht="14.25" customHeight="1">
      <c r="A860" s="33" t="b">
        <f t="shared" si="106"/>
        <v>0</v>
      </c>
      <c r="B860" s="33">
        <f t="shared" si="113"/>
        <v>859</v>
      </c>
      <c r="C860" s="17"/>
      <c r="N860" s="37"/>
      <c r="O860" s="37"/>
      <c r="P860" s="37"/>
      <c r="Q860" s="37"/>
      <c r="R860" s="37"/>
      <c r="S860" s="32">
        <f t="shared" si="107"/>
        <v>0</v>
      </c>
      <c r="T860" s="32">
        <f t="shared" si="108"/>
        <v>0</v>
      </c>
      <c r="U860" s="32">
        <f t="shared" si="109"/>
        <v>0</v>
      </c>
      <c r="V860" s="32">
        <f t="shared" si="110"/>
        <v>0</v>
      </c>
      <c r="W860" s="32">
        <f t="shared" si="111"/>
        <v>0</v>
      </c>
      <c r="X860" s="32">
        <f t="shared" si="112"/>
        <v>0</v>
      </c>
    </row>
    <row r="861" spans="1:24" ht="14.25" customHeight="1">
      <c r="A861" s="33" t="b">
        <f t="shared" si="106"/>
        <v>0</v>
      </c>
      <c r="B861" s="33">
        <f t="shared" si="113"/>
        <v>860</v>
      </c>
      <c r="C861" s="17"/>
      <c r="N861" s="37"/>
      <c r="O861" s="37"/>
      <c r="P861" s="37"/>
      <c r="Q861" s="37"/>
      <c r="R861" s="37"/>
      <c r="S861" s="32">
        <f t="shared" si="107"/>
        <v>0</v>
      </c>
      <c r="T861" s="32">
        <f t="shared" si="108"/>
        <v>0</v>
      </c>
      <c r="U861" s="32">
        <f t="shared" si="109"/>
        <v>0</v>
      </c>
      <c r="V861" s="32">
        <f t="shared" si="110"/>
        <v>0</v>
      </c>
      <c r="W861" s="32">
        <f t="shared" si="111"/>
        <v>0</v>
      </c>
      <c r="X861" s="32">
        <f t="shared" si="112"/>
        <v>0</v>
      </c>
    </row>
    <row r="862" spans="1:24" ht="14.25" customHeight="1">
      <c r="A862" s="33" t="b">
        <f t="shared" si="106"/>
        <v>0</v>
      </c>
      <c r="B862" s="33">
        <f t="shared" si="113"/>
        <v>861</v>
      </c>
      <c r="C862" s="17"/>
      <c r="N862" s="37"/>
      <c r="O862" s="37"/>
      <c r="P862" s="37"/>
      <c r="Q862" s="37"/>
      <c r="R862" s="37"/>
      <c r="S862" s="32">
        <f t="shared" si="107"/>
        <v>0</v>
      </c>
      <c r="T862" s="32">
        <f t="shared" si="108"/>
        <v>0</v>
      </c>
      <c r="U862" s="32">
        <f t="shared" si="109"/>
        <v>0</v>
      </c>
      <c r="V862" s="32">
        <f t="shared" si="110"/>
        <v>0</v>
      </c>
      <c r="W862" s="32">
        <f t="shared" si="111"/>
        <v>0</v>
      </c>
      <c r="X862" s="32">
        <f t="shared" si="112"/>
        <v>0</v>
      </c>
    </row>
    <row r="863" spans="1:24" ht="14.25" customHeight="1">
      <c r="A863" s="33" t="b">
        <f t="shared" si="106"/>
        <v>0</v>
      </c>
      <c r="B863" s="33">
        <f t="shared" si="113"/>
        <v>862</v>
      </c>
      <c r="C863" s="17"/>
      <c r="N863" s="37"/>
      <c r="O863" s="37"/>
      <c r="P863" s="37"/>
      <c r="Q863" s="37"/>
      <c r="R863" s="37"/>
      <c r="S863" s="32">
        <f t="shared" si="107"/>
        <v>0</v>
      </c>
      <c r="T863" s="32">
        <f t="shared" si="108"/>
        <v>0</v>
      </c>
      <c r="U863" s="32">
        <f t="shared" si="109"/>
        <v>0</v>
      </c>
      <c r="V863" s="32">
        <f t="shared" si="110"/>
        <v>0</v>
      </c>
      <c r="W863" s="32">
        <f t="shared" si="111"/>
        <v>0</v>
      </c>
      <c r="X863" s="32">
        <f t="shared" si="112"/>
        <v>0</v>
      </c>
    </row>
    <row r="864" spans="1:24" ht="14.25" customHeight="1">
      <c r="A864" s="33" t="b">
        <f t="shared" si="106"/>
        <v>0</v>
      </c>
      <c r="B864" s="33">
        <f t="shared" si="113"/>
        <v>863</v>
      </c>
      <c r="C864" s="17"/>
      <c r="N864" s="37"/>
      <c r="O864" s="37"/>
      <c r="P864" s="37"/>
      <c r="Q864" s="37"/>
      <c r="R864" s="37"/>
      <c r="S864" s="32">
        <f t="shared" si="107"/>
        <v>0</v>
      </c>
      <c r="T864" s="32">
        <f t="shared" si="108"/>
        <v>0</v>
      </c>
      <c r="U864" s="32">
        <f t="shared" si="109"/>
        <v>0</v>
      </c>
      <c r="V864" s="32">
        <f t="shared" si="110"/>
        <v>0</v>
      </c>
      <c r="W864" s="32">
        <f t="shared" si="111"/>
        <v>0</v>
      </c>
      <c r="X864" s="32">
        <f t="shared" si="112"/>
        <v>0</v>
      </c>
    </row>
    <row r="865" spans="1:24" ht="14.25" customHeight="1">
      <c r="A865" s="33" t="b">
        <f t="shared" si="106"/>
        <v>0</v>
      </c>
      <c r="B865" s="33">
        <f t="shared" si="113"/>
        <v>864</v>
      </c>
      <c r="C865" s="17"/>
      <c r="N865" s="37"/>
      <c r="O865" s="37"/>
      <c r="P865" s="37"/>
      <c r="Q865" s="37"/>
      <c r="R865" s="37"/>
      <c r="S865" s="32">
        <f t="shared" si="107"/>
        <v>0</v>
      </c>
      <c r="T865" s="32">
        <f t="shared" si="108"/>
        <v>0</v>
      </c>
      <c r="U865" s="32">
        <f t="shared" si="109"/>
        <v>0</v>
      </c>
      <c r="V865" s="32">
        <f t="shared" si="110"/>
        <v>0</v>
      </c>
      <c r="W865" s="32">
        <f t="shared" si="111"/>
        <v>0</v>
      </c>
      <c r="X865" s="32">
        <f t="shared" si="112"/>
        <v>0</v>
      </c>
    </row>
    <row r="866" spans="1:24" ht="14.25" customHeight="1">
      <c r="A866" s="33" t="b">
        <f t="shared" si="106"/>
        <v>0</v>
      </c>
      <c r="B866" s="33">
        <f t="shared" si="113"/>
        <v>865</v>
      </c>
      <c r="C866" s="17"/>
      <c r="N866" s="37"/>
      <c r="O866" s="37"/>
      <c r="P866" s="37"/>
      <c r="Q866" s="37"/>
      <c r="R866" s="37"/>
      <c r="S866" s="32">
        <f t="shared" si="107"/>
        <v>0</v>
      </c>
      <c r="T866" s="32">
        <f t="shared" si="108"/>
        <v>0</v>
      </c>
      <c r="U866" s="32">
        <f t="shared" si="109"/>
        <v>0</v>
      </c>
      <c r="V866" s="32">
        <f t="shared" si="110"/>
        <v>0</v>
      </c>
      <c r="W866" s="32">
        <f t="shared" si="111"/>
        <v>0</v>
      </c>
      <c r="X866" s="32">
        <f t="shared" si="112"/>
        <v>0</v>
      </c>
    </row>
    <row r="867" spans="1:24" ht="14.25" customHeight="1">
      <c r="A867" s="33" t="b">
        <f t="shared" si="106"/>
        <v>0</v>
      </c>
      <c r="B867" s="33">
        <f t="shared" si="113"/>
        <v>866</v>
      </c>
      <c r="C867" s="17"/>
      <c r="N867" s="37"/>
      <c r="O867" s="37"/>
      <c r="P867" s="37"/>
      <c r="Q867" s="37"/>
      <c r="R867" s="37"/>
      <c r="S867" s="32">
        <f t="shared" si="107"/>
        <v>0</v>
      </c>
      <c r="T867" s="32">
        <f t="shared" si="108"/>
        <v>0</v>
      </c>
      <c r="U867" s="32">
        <f t="shared" si="109"/>
        <v>0</v>
      </c>
      <c r="V867" s="32">
        <f t="shared" si="110"/>
        <v>0</v>
      </c>
      <c r="W867" s="32">
        <f t="shared" si="111"/>
        <v>0</v>
      </c>
      <c r="X867" s="32">
        <f t="shared" si="112"/>
        <v>0</v>
      </c>
    </row>
    <row r="868" spans="1:24" ht="14.25" customHeight="1">
      <c r="A868" s="33" t="b">
        <f t="shared" si="106"/>
        <v>0</v>
      </c>
      <c r="B868" s="33">
        <f t="shared" si="113"/>
        <v>867</v>
      </c>
      <c r="C868" s="17"/>
      <c r="N868" s="37"/>
      <c r="O868" s="37"/>
      <c r="P868" s="37"/>
      <c r="Q868" s="37"/>
      <c r="R868" s="37"/>
      <c r="S868" s="32">
        <f t="shared" si="107"/>
        <v>0</v>
      </c>
      <c r="T868" s="32">
        <f t="shared" si="108"/>
        <v>0</v>
      </c>
      <c r="U868" s="32">
        <f t="shared" si="109"/>
        <v>0</v>
      </c>
      <c r="V868" s="32">
        <f t="shared" si="110"/>
        <v>0</v>
      </c>
      <c r="W868" s="32">
        <f t="shared" si="111"/>
        <v>0</v>
      </c>
      <c r="X868" s="32">
        <f t="shared" si="112"/>
        <v>0</v>
      </c>
    </row>
    <row r="869" spans="1:24" ht="14.25" customHeight="1">
      <c r="A869" s="33" t="b">
        <f t="shared" si="106"/>
        <v>0</v>
      </c>
      <c r="B869" s="33">
        <f t="shared" si="113"/>
        <v>868</v>
      </c>
      <c r="C869" s="17"/>
      <c r="N869" s="37"/>
      <c r="O869" s="37"/>
      <c r="P869" s="37"/>
      <c r="Q869" s="37"/>
      <c r="R869" s="37"/>
      <c r="S869" s="32">
        <f t="shared" si="107"/>
        <v>0</v>
      </c>
      <c r="T869" s="32">
        <f t="shared" si="108"/>
        <v>0</v>
      </c>
      <c r="U869" s="32">
        <f t="shared" si="109"/>
        <v>0</v>
      </c>
      <c r="V869" s="32">
        <f t="shared" si="110"/>
        <v>0</v>
      </c>
      <c r="W869" s="32">
        <f t="shared" si="111"/>
        <v>0</v>
      </c>
      <c r="X869" s="32">
        <f t="shared" si="112"/>
        <v>0</v>
      </c>
    </row>
    <row r="870" spans="1:24" ht="14.25" customHeight="1">
      <c r="A870" s="33" t="b">
        <f t="shared" si="106"/>
        <v>0</v>
      </c>
      <c r="B870" s="33">
        <f t="shared" si="113"/>
        <v>869</v>
      </c>
      <c r="C870" s="17"/>
      <c r="N870" s="37"/>
      <c r="O870" s="37"/>
      <c r="P870" s="37"/>
      <c r="Q870" s="37"/>
      <c r="R870" s="37"/>
      <c r="S870" s="32">
        <f t="shared" si="107"/>
        <v>0</v>
      </c>
      <c r="T870" s="32">
        <f t="shared" si="108"/>
        <v>0</v>
      </c>
      <c r="U870" s="32">
        <f t="shared" si="109"/>
        <v>0</v>
      </c>
      <c r="V870" s="32">
        <f t="shared" si="110"/>
        <v>0</v>
      </c>
      <c r="W870" s="32">
        <f t="shared" si="111"/>
        <v>0</v>
      </c>
      <c r="X870" s="32">
        <f t="shared" si="112"/>
        <v>0</v>
      </c>
    </row>
    <row r="871" spans="1:24" ht="14.25" customHeight="1">
      <c r="A871" s="33" t="b">
        <f t="shared" si="106"/>
        <v>0</v>
      </c>
      <c r="B871" s="33">
        <f t="shared" si="113"/>
        <v>870</v>
      </c>
      <c r="C871" s="17"/>
      <c r="N871" s="37"/>
      <c r="O871" s="37"/>
      <c r="P871" s="37"/>
      <c r="Q871" s="37"/>
      <c r="R871" s="37"/>
      <c r="S871" s="32">
        <f t="shared" si="107"/>
        <v>0</v>
      </c>
      <c r="T871" s="32">
        <f t="shared" si="108"/>
        <v>0</v>
      </c>
      <c r="U871" s="32">
        <f t="shared" si="109"/>
        <v>0</v>
      </c>
      <c r="V871" s="32">
        <f t="shared" si="110"/>
        <v>0</v>
      </c>
      <c r="W871" s="32">
        <f t="shared" si="111"/>
        <v>0</v>
      </c>
      <c r="X871" s="32">
        <f t="shared" si="112"/>
        <v>0</v>
      </c>
    </row>
    <row r="872" spans="1:24" ht="14.25" customHeight="1">
      <c r="A872" s="33" t="b">
        <f t="shared" si="106"/>
        <v>0</v>
      </c>
      <c r="B872" s="33">
        <f t="shared" si="113"/>
        <v>871</v>
      </c>
      <c r="C872" s="17"/>
      <c r="N872" s="37"/>
      <c r="O872" s="37"/>
      <c r="P872" s="37"/>
      <c r="Q872" s="37"/>
      <c r="R872" s="37"/>
      <c r="S872" s="32">
        <f t="shared" si="107"/>
        <v>0</v>
      </c>
      <c r="T872" s="32">
        <f t="shared" si="108"/>
        <v>0</v>
      </c>
      <c r="U872" s="32">
        <f t="shared" si="109"/>
        <v>0</v>
      </c>
      <c r="V872" s="32">
        <f t="shared" si="110"/>
        <v>0</v>
      </c>
      <c r="W872" s="32">
        <f t="shared" si="111"/>
        <v>0</v>
      </c>
      <c r="X872" s="32">
        <f t="shared" si="112"/>
        <v>0</v>
      </c>
    </row>
    <row r="873" spans="1:24" ht="14.25" customHeight="1">
      <c r="A873" s="33" t="b">
        <f t="shared" si="106"/>
        <v>0</v>
      </c>
      <c r="B873" s="33">
        <f t="shared" si="113"/>
        <v>872</v>
      </c>
      <c r="C873" s="17"/>
      <c r="N873" s="37"/>
      <c r="O873" s="37"/>
      <c r="P873" s="37"/>
      <c r="Q873" s="37"/>
      <c r="R873" s="37"/>
      <c r="S873" s="32">
        <f t="shared" si="107"/>
        <v>0</v>
      </c>
      <c r="T873" s="32">
        <f t="shared" si="108"/>
        <v>0</v>
      </c>
      <c r="U873" s="32">
        <f t="shared" si="109"/>
        <v>0</v>
      </c>
      <c r="V873" s="32">
        <f t="shared" si="110"/>
        <v>0</v>
      </c>
      <c r="W873" s="32">
        <f t="shared" si="111"/>
        <v>0</v>
      </c>
      <c r="X873" s="32">
        <f t="shared" si="112"/>
        <v>0</v>
      </c>
    </row>
    <row r="874" spans="1:24" ht="14.25" customHeight="1">
      <c r="A874" s="33" t="b">
        <f t="shared" si="106"/>
        <v>0</v>
      </c>
      <c r="B874" s="33">
        <f t="shared" si="113"/>
        <v>873</v>
      </c>
      <c r="C874" s="17"/>
      <c r="N874" s="37"/>
      <c r="O874" s="37"/>
      <c r="P874" s="37"/>
      <c r="Q874" s="37"/>
      <c r="R874" s="37"/>
      <c r="S874" s="32">
        <f t="shared" si="107"/>
        <v>0</v>
      </c>
      <c r="T874" s="32">
        <f t="shared" si="108"/>
        <v>0</v>
      </c>
      <c r="U874" s="32">
        <f t="shared" si="109"/>
        <v>0</v>
      </c>
      <c r="V874" s="32">
        <f t="shared" si="110"/>
        <v>0</v>
      </c>
      <c r="W874" s="32">
        <f t="shared" si="111"/>
        <v>0</v>
      </c>
      <c r="X874" s="32">
        <f t="shared" si="112"/>
        <v>0</v>
      </c>
    </row>
    <row r="875" spans="1:24" ht="14.25" customHeight="1">
      <c r="A875" s="33" t="b">
        <f t="shared" si="106"/>
        <v>0</v>
      </c>
      <c r="B875" s="33">
        <f t="shared" si="113"/>
        <v>874</v>
      </c>
      <c r="C875" s="17"/>
      <c r="N875" s="37"/>
      <c r="O875" s="37"/>
      <c r="P875" s="37"/>
      <c r="Q875" s="37"/>
      <c r="R875" s="37"/>
      <c r="S875" s="32">
        <f t="shared" si="107"/>
        <v>0</v>
      </c>
      <c r="T875" s="32">
        <f t="shared" si="108"/>
        <v>0</v>
      </c>
      <c r="U875" s="32">
        <f t="shared" si="109"/>
        <v>0</v>
      </c>
      <c r="V875" s="32">
        <f t="shared" si="110"/>
        <v>0</v>
      </c>
      <c r="W875" s="32">
        <f t="shared" si="111"/>
        <v>0</v>
      </c>
      <c r="X875" s="32">
        <f t="shared" si="112"/>
        <v>0</v>
      </c>
    </row>
    <row r="876" spans="1:24" ht="14.25" customHeight="1">
      <c r="A876" s="33" t="b">
        <f t="shared" si="106"/>
        <v>0</v>
      </c>
      <c r="B876" s="33">
        <f t="shared" si="113"/>
        <v>875</v>
      </c>
      <c r="C876" s="17"/>
      <c r="N876" s="37"/>
      <c r="O876" s="37"/>
      <c r="P876" s="37"/>
      <c r="Q876" s="37"/>
      <c r="R876" s="37"/>
      <c r="S876" s="32">
        <f t="shared" si="107"/>
        <v>0</v>
      </c>
      <c r="T876" s="32">
        <f t="shared" si="108"/>
        <v>0</v>
      </c>
      <c r="U876" s="32">
        <f t="shared" si="109"/>
        <v>0</v>
      </c>
      <c r="V876" s="32">
        <f t="shared" si="110"/>
        <v>0</v>
      </c>
      <c r="W876" s="32">
        <f t="shared" si="111"/>
        <v>0</v>
      </c>
      <c r="X876" s="32">
        <f t="shared" si="112"/>
        <v>0</v>
      </c>
    </row>
    <row r="877" spans="1:24" ht="14.25" customHeight="1">
      <c r="A877" s="33" t="b">
        <f t="shared" si="106"/>
        <v>0</v>
      </c>
      <c r="B877" s="33">
        <f t="shared" si="113"/>
        <v>876</v>
      </c>
      <c r="C877" s="17"/>
      <c r="N877" s="37"/>
      <c r="O877" s="37"/>
      <c r="P877" s="37"/>
      <c r="Q877" s="37"/>
      <c r="R877" s="37"/>
      <c r="S877" s="32">
        <f t="shared" si="107"/>
        <v>0</v>
      </c>
      <c r="T877" s="32">
        <f t="shared" si="108"/>
        <v>0</v>
      </c>
      <c r="U877" s="32">
        <f t="shared" si="109"/>
        <v>0</v>
      </c>
      <c r="V877" s="32">
        <f t="shared" si="110"/>
        <v>0</v>
      </c>
      <c r="W877" s="32">
        <f t="shared" si="111"/>
        <v>0</v>
      </c>
      <c r="X877" s="32">
        <f t="shared" si="112"/>
        <v>0</v>
      </c>
    </row>
    <row r="878" spans="1:24" ht="14.25" customHeight="1">
      <c r="A878" s="33" t="b">
        <f t="shared" si="106"/>
        <v>0</v>
      </c>
      <c r="B878" s="33">
        <f t="shared" si="113"/>
        <v>877</v>
      </c>
      <c r="C878" s="17"/>
      <c r="N878" s="37"/>
      <c r="O878" s="37"/>
      <c r="P878" s="37"/>
      <c r="Q878" s="37"/>
      <c r="R878" s="37"/>
      <c r="S878" s="32">
        <f t="shared" si="107"/>
        <v>0</v>
      </c>
      <c r="T878" s="32">
        <f t="shared" si="108"/>
        <v>0</v>
      </c>
      <c r="U878" s="32">
        <f t="shared" si="109"/>
        <v>0</v>
      </c>
      <c r="V878" s="32">
        <f t="shared" si="110"/>
        <v>0</v>
      </c>
      <c r="W878" s="32">
        <f t="shared" si="111"/>
        <v>0</v>
      </c>
      <c r="X878" s="32">
        <f t="shared" si="112"/>
        <v>0</v>
      </c>
    </row>
    <row r="879" spans="1:24" ht="14.25" customHeight="1">
      <c r="A879" s="33" t="b">
        <f t="shared" si="106"/>
        <v>0</v>
      </c>
      <c r="B879" s="33">
        <f t="shared" si="113"/>
        <v>878</v>
      </c>
      <c r="C879" s="17"/>
      <c r="N879" s="37"/>
      <c r="O879" s="37"/>
      <c r="P879" s="37"/>
      <c r="Q879" s="37"/>
      <c r="R879" s="37"/>
      <c r="S879" s="32">
        <f t="shared" si="107"/>
        <v>0</v>
      </c>
      <c r="T879" s="32">
        <f t="shared" si="108"/>
        <v>0</v>
      </c>
      <c r="U879" s="32">
        <f t="shared" si="109"/>
        <v>0</v>
      </c>
      <c r="V879" s="32">
        <f t="shared" si="110"/>
        <v>0</v>
      </c>
      <c r="W879" s="32">
        <f t="shared" si="111"/>
        <v>0</v>
      </c>
      <c r="X879" s="32">
        <f t="shared" si="112"/>
        <v>0</v>
      </c>
    </row>
    <row r="880" spans="1:24" ht="14.25" customHeight="1">
      <c r="A880" s="33" t="b">
        <f t="shared" si="106"/>
        <v>0</v>
      </c>
      <c r="B880" s="33">
        <f t="shared" si="113"/>
        <v>879</v>
      </c>
      <c r="C880" s="17"/>
      <c r="N880" s="37"/>
      <c r="O880" s="37"/>
      <c r="P880" s="37"/>
      <c r="Q880" s="37"/>
      <c r="R880" s="37"/>
      <c r="S880" s="32">
        <f t="shared" si="107"/>
        <v>0</v>
      </c>
      <c r="T880" s="32">
        <f t="shared" si="108"/>
        <v>0</v>
      </c>
      <c r="U880" s="32">
        <f t="shared" si="109"/>
        <v>0</v>
      </c>
      <c r="V880" s="32">
        <f t="shared" si="110"/>
        <v>0</v>
      </c>
      <c r="W880" s="32">
        <f t="shared" si="111"/>
        <v>0</v>
      </c>
      <c r="X880" s="32">
        <f t="shared" si="112"/>
        <v>0</v>
      </c>
    </row>
    <row r="881" spans="1:24" ht="14.25" customHeight="1">
      <c r="A881" s="33" t="b">
        <f t="shared" si="106"/>
        <v>0</v>
      </c>
      <c r="B881" s="33">
        <f t="shared" si="113"/>
        <v>880</v>
      </c>
      <c r="C881" s="17"/>
      <c r="N881" s="37"/>
      <c r="O881" s="37"/>
      <c r="P881" s="37"/>
      <c r="Q881" s="37"/>
      <c r="R881" s="37"/>
      <c r="S881" s="32">
        <f t="shared" si="107"/>
        <v>0</v>
      </c>
      <c r="T881" s="32">
        <f t="shared" si="108"/>
        <v>0</v>
      </c>
      <c r="U881" s="32">
        <f t="shared" si="109"/>
        <v>0</v>
      </c>
      <c r="V881" s="32">
        <f t="shared" si="110"/>
        <v>0</v>
      </c>
      <c r="W881" s="32">
        <f t="shared" si="111"/>
        <v>0</v>
      </c>
      <c r="X881" s="32">
        <f t="shared" si="112"/>
        <v>0</v>
      </c>
    </row>
    <row r="882" spans="1:24" ht="14.25" customHeight="1">
      <c r="A882" s="33" t="b">
        <f t="shared" si="106"/>
        <v>0</v>
      </c>
      <c r="B882" s="33">
        <f t="shared" si="113"/>
        <v>881</v>
      </c>
      <c r="C882" s="17"/>
      <c r="N882" s="37"/>
      <c r="O882" s="37"/>
      <c r="P882" s="37"/>
      <c r="Q882" s="37"/>
      <c r="R882" s="37"/>
      <c r="S882" s="32">
        <f t="shared" si="107"/>
        <v>0</v>
      </c>
      <c r="T882" s="32">
        <f t="shared" si="108"/>
        <v>0</v>
      </c>
      <c r="U882" s="32">
        <f t="shared" si="109"/>
        <v>0</v>
      </c>
      <c r="V882" s="32">
        <f t="shared" si="110"/>
        <v>0</v>
      </c>
      <c r="W882" s="32">
        <f t="shared" si="111"/>
        <v>0</v>
      </c>
      <c r="X882" s="32">
        <f t="shared" si="112"/>
        <v>0</v>
      </c>
    </row>
    <row r="883" spans="1:24" ht="14.25" customHeight="1">
      <c r="A883" s="33" t="b">
        <f t="shared" si="106"/>
        <v>0</v>
      </c>
      <c r="B883" s="33">
        <f t="shared" si="113"/>
        <v>882</v>
      </c>
      <c r="C883" s="17"/>
      <c r="N883" s="37"/>
      <c r="O883" s="37"/>
      <c r="P883" s="37"/>
      <c r="Q883" s="37"/>
      <c r="R883" s="37"/>
      <c r="S883" s="32">
        <f t="shared" si="107"/>
        <v>0</v>
      </c>
      <c r="T883" s="32">
        <f t="shared" si="108"/>
        <v>0</v>
      </c>
      <c r="U883" s="32">
        <f t="shared" si="109"/>
        <v>0</v>
      </c>
      <c r="V883" s="32">
        <f t="shared" si="110"/>
        <v>0</v>
      </c>
      <c r="W883" s="32">
        <f t="shared" si="111"/>
        <v>0</v>
      </c>
      <c r="X883" s="32">
        <f t="shared" si="112"/>
        <v>0</v>
      </c>
    </row>
    <row r="884" spans="1:24" ht="14.25" customHeight="1">
      <c r="A884" s="33" t="b">
        <f t="shared" si="106"/>
        <v>0</v>
      </c>
      <c r="B884" s="33">
        <f t="shared" si="113"/>
        <v>883</v>
      </c>
      <c r="C884" s="17"/>
      <c r="N884" s="37"/>
      <c r="O884" s="37"/>
      <c r="P884" s="37"/>
      <c r="Q884" s="37"/>
      <c r="R884" s="37"/>
      <c r="S884" s="32">
        <f t="shared" si="107"/>
        <v>0</v>
      </c>
      <c r="T884" s="32">
        <f t="shared" si="108"/>
        <v>0</v>
      </c>
      <c r="U884" s="32">
        <f t="shared" si="109"/>
        <v>0</v>
      </c>
      <c r="V884" s="32">
        <f t="shared" si="110"/>
        <v>0</v>
      </c>
      <c r="W884" s="32">
        <f t="shared" si="111"/>
        <v>0</v>
      </c>
      <c r="X884" s="32">
        <f t="shared" si="112"/>
        <v>0</v>
      </c>
    </row>
    <row r="885" spans="1:24" ht="14.25" customHeight="1">
      <c r="A885" s="33" t="b">
        <f t="shared" si="106"/>
        <v>0</v>
      </c>
      <c r="B885" s="33">
        <f t="shared" si="113"/>
        <v>884</v>
      </c>
      <c r="C885" s="17"/>
      <c r="N885" s="37"/>
      <c r="O885" s="37"/>
      <c r="P885" s="37"/>
      <c r="Q885" s="37"/>
      <c r="R885" s="37"/>
      <c r="S885" s="32">
        <f t="shared" si="107"/>
        <v>0</v>
      </c>
      <c r="T885" s="32">
        <f t="shared" si="108"/>
        <v>0</v>
      </c>
      <c r="U885" s="32">
        <f t="shared" si="109"/>
        <v>0</v>
      </c>
      <c r="V885" s="32">
        <f t="shared" si="110"/>
        <v>0</v>
      </c>
      <c r="W885" s="32">
        <f t="shared" si="111"/>
        <v>0</v>
      </c>
      <c r="X885" s="32">
        <f t="shared" si="112"/>
        <v>0</v>
      </c>
    </row>
    <row r="886" spans="1:24" ht="14.25" customHeight="1">
      <c r="A886" s="33" t="b">
        <f t="shared" si="106"/>
        <v>0</v>
      </c>
      <c r="B886" s="33">
        <f t="shared" si="113"/>
        <v>885</v>
      </c>
      <c r="C886" s="17"/>
      <c r="N886" s="37"/>
      <c r="O886" s="37"/>
      <c r="P886" s="37"/>
      <c r="Q886" s="37"/>
      <c r="R886" s="37"/>
      <c r="S886" s="32">
        <f t="shared" si="107"/>
        <v>0</v>
      </c>
      <c r="T886" s="32">
        <f t="shared" si="108"/>
        <v>0</v>
      </c>
      <c r="U886" s="32">
        <f t="shared" si="109"/>
        <v>0</v>
      </c>
      <c r="V886" s="32">
        <f t="shared" si="110"/>
        <v>0</v>
      </c>
      <c r="W886" s="32">
        <f t="shared" si="111"/>
        <v>0</v>
      </c>
      <c r="X886" s="32">
        <f t="shared" si="112"/>
        <v>0</v>
      </c>
    </row>
    <row r="887" spans="1:24" ht="14.25" customHeight="1">
      <c r="A887" s="33" t="b">
        <f t="shared" si="106"/>
        <v>0</v>
      </c>
      <c r="B887" s="33">
        <f t="shared" si="113"/>
        <v>886</v>
      </c>
      <c r="C887" s="17"/>
      <c r="N887" s="37"/>
      <c r="O887" s="37"/>
      <c r="P887" s="37"/>
      <c r="Q887" s="37"/>
      <c r="R887" s="37"/>
      <c r="S887" s="32">
        <f t="shared" si="107"/>
        <v>0</v>
      </c>
      <c r="T887" s="32">
        <f t="shared" si="108"/>
        <v>0</v>
      </c>
      <c r="U887" s="32">
        <f t="shared" si="109"/>
        <v>0</v>
      </c>
      <c r="V887" s="32">
        <f t="shared" si="110"/>
        <v>0</v>
      </c>
      <c r="W887" s="32">
        <f t="shared" si="111"/>
        <v>0</v>
      </c>
      <c r="X887" s="32">
        <f t="shared" si="112"/>
        <v>0</v>
      </c>
    </row>
    <row r="888" spans="1:24" ht="14.25" customHeight="1">
      <c r="A888" s="33" t="b">
        <f t="shared" si="106"/>
        <v>0</v>
      </c>
      <c r="B888" s="33">
        <f t="shared" si="113"/>
        <v>887</v>
      </c>
      <c r="C888" s="17"/>
      <c r="N888" s="37"/>
      <c r="O888" s="37"/>
      <c r="P888" s="37"/>
      <c r="Q888" s="37"/>
      <c r="R888" s="37"/>
      <c r="S888" s="32">
        <f t="shared" si="107"/>
        <v>0</v>
      </c>
      <c r="T888" s="32">
        <f t="shared" si="108"/>
        <v>0</v>
      </c>
      <c r="U888" s="32">
        <f t="shared" si="109"/>
        <v>0</v>
      </c>
      <c r="V888" s="32">
        <f t="shared" si="110"/>
        <v>0</v>
      </c>
      <c r="W888" s="32">
        <f t="shared" si="111"/>
        <v>0</v>
      </c>
      <c r="X888" s="32">
        <f t="shared" si="112"/>
        <v>0</v>
      </c>
    </row>
    <row r="889" spans="1:24" ht="14.25" customHeight="1">
      <c r="A889" s="33" t="b">
        <f t="shared" si="106"/>
        <v>0</v>
      </c>
      <c r="B889" s="33">
        <f t="shared" si="113"/>
        <v>888</v>
      </c>
      <c r="C889" s="17"/>
      <c r="N889" s="37"/>
      <c r="O889" s="37"/>
      <c r="P889" s="37"/>
      <c r="Q889" s="37"/>
      <c r="R889" s="37"/>
      <c r="S889" s="32">
        <f t="shared" si="107"/>
        <v>0</v>
      </c>
      <c r="T889" s="32">
        <f t="shared" si="108"/>
        <v>0</v>
      </c>
      <c r="U889" s="32">
        <f t="shared" si="109"/>
        <v>0</v>
      </c>
      <c r="V889" s="32">
        <f t="shared" si="110"/>
        <v>0</v>
      </c>
      <c r="W889" s="32">
        <f t="shared" si="111"/>
        <v>0</v>
      </c>
      <c r="X889" s="32">
        <f t="shared" si="112"/>
        <v>0</v>
      </c>
    </row>
    <row r="890" spans="1:24" ht="14.25" customHeight="1">
      <c r="A890" s="33" t="b">
        <f t="shared" si="106"/>
        <v>0</v>
      </c>
      <c r="B890" s="33">
        <f t="shared" si="113"/>
        <v>889</v>
      </c>
      <c r="C890" s="17"/>
      <c r="N890" s="37"/>
      <c r="O890" s="37"/>
      <c r="P890" s="37"/>
      <c r="Q890" s="37"/>
      <c r="R890" s="37"/>
      <c r="S890" s="32">
        <f t="shared" si="107"/>
        <v>0</v>
      </c>
      <c r="T890" s="32">
        <f t="shared" si="108"/>
        <v>0</v>
      </c>
      <c r="U890" s="32">
        <f t="shared" si="109"/>
        <v>0</v>
      </c>
      <c r="V890" s="32">
        <f t="shared" si="110"/>
        <v>0</v>
      </c>
      <c r="W890" s="32">
        <f t="shared" si="111"/>
        <v>0</v>
      </c>
      <c r="X890" s="32">
        <f t="shared" si="112"/>
        <v>0</v>
      </c>
    </row>
    <row r="891" spans="1:24" ht="14.25" customHeight="1">
      <c r="A891" s="33" t="b">
        <f t="shared" si="106"/>
        <v>0</v>
      </c>
      <c r="B891" s="33">
        <f t="shared" si="113"/>
        <v>890</v>
      </c>
      <c r="C891" s="17"/>
      <c r="N891" s="37"/>
      <c r="O891" s="37"/>
      <c r="P891" s="37"/>
      <c r="Q891" s="37"/>
      <c r="R891" s="37"/>
      <c r="S891" s="32">
        <f t="shared" si="107"/>
        <v>0</v>
      </c>
      <c r="T891" s="32">
        <f t="shared" si="108"/>
        <v>0</v>
      </c>
      <c r="U891" s="32">
        <f t="shared" si="109"/>
        <v>0</v>
      </c>
      <c r="V891" s="32">
        <f t="shared" si="110"/>
        <v>0</v>
      </c>
      <c r="W891" s="32">
        <f t="shared" si="111"/>
        <v>0</v>
      </c>
      <c r="X891" s="32">
        <f t="shared" si="112"/>
        <v>0</v>
      </c>
    </row>
    <row r="892" spans="1:24" ht="14.25" customHeight="1">
      <c r="A892" s="33" t="b">
        <f t="shared" si="106"/>
        <v>0</v>
      </c>
      <c r="B892" s="33">
        <f t="shared" si="113"/>
        <v>891</v>
      </c>
      <c r="C892" s="17"/>
      <c r="N892" s="37"/>
      <c r="O892" s="37"/>
      <c r="P892" s="37"/>
      <c r="Q892" s="37"/>
      <c r="R892" s="37"/>
      <c r="S892" s="32">
        <f t="shared" si="107"/>
        <v>0</v>
      </c>
      <c r="T892" s="32">
        <f t="shared" si="108"/>
        <v>0</v>
      </c>
      <c r="U892" s="32">
        <f t="shared" si="109"/>
        <v>0</v>
      </c>
      <c r="V892" s="32">
        <f t="shared" si="110"/>
        <v>0</v>
      </c>
      <c r="W892" s="32">
        <f t="shared" si="111"/>
        <v>0</v>
      </c>
      <c r="X892" s="32">
        <f t="shared" si="112"/>
        <v>0</v>
      </c>
    </row>
    <row r="893" spans="1:24" ht="14.25" customHeight="1">
      <c r="A893" s="33" t="b">
        <f t="shared" si="106"/>
        <v>0</v>
      </c>
      <c r="B893" s="33">
        <f t="shared" si="113"/>
        <v>892</v>
      </c>
      <c r="C893" s="17"/>
      <c r="N893" s="37"/>
      <c r="O893" s="37"/>
      <c r="P893" s="37"/>
      <c r="Q893" s="37"/>
      <c r="R893" s="37"/>
      <c r="S893" s="32">
        <f t="shared" si="107"/>
        <v>0</v>
      </c>
      <c r="T893" s="32">
        <f t="shared" si="108"/>
        <v>0</v>
      </c>
      <c r="U893" s="32">
        <f t="shared" si="109"/>
        <v>0</v>
      </c>
      <c r="V893" s="32">
        <f t="shared" si="110"/>
        <v>0</v>
      </c>
      <c r="W893" s="32">
        <f t="shared" si="111"/>
        <v>0</v>
      </c>
      <c r="X893" s="32">
        <f t="shared" si="112"/>
        <v>0</v>
      </c>
    </row>
    <row r="894" spans="1:24" ht="14.25" customHeight="1">
      <c r="A894" s="33" t="b">
        <f t="shared" si="106"/>
        <v>0</v>
      </c>
      <c r="B894" s="33">
        <f t="shared" si="113"/>
        <v>893</v>
      </c>
      <c r="C894" s="17"/>
      <c r="N894" s="37"/>
      <c r="O894" s="37"/>
      <c r="P894" s="37"/>
      <c r="Q894" s="37"/>
      <c r="R894" s="37"/>
      <c r="S894" s="32">
        <f t="shared" si="107"/>
        <v>0</v>
      </c>
      <c r="T894" s="32">
        <f t="shared" si="108"/>
        <v>0</v>
      </c>
      <c r="U894" s="32">
        <f t="shared" si="109"/>
        <v>0</v>
      </c>
      <c r="V894" s="32">
        <f t="shared" si="110"/>
        <v>0</v>
      </c>
      <c r="W894" s="32">
        <f t="shared" si="111"/>
        <v>0</v>
      </c>
      <c r="X894" s="32">
        <f t="shared" si="112"/>
        <v>0</v>
      </c>
    </row>
    <row r="895" spans="1:24" ht="14.25" customHeight="1">
      <c r="A895" s="33" t="b">
        <f t="shared" si="106"/>
        <v>0</v>
      </c>
      <c r="B895" s="33">
        <f t="shared" si="113"/>
        <v>894</v>
      </c>
      <c r="C895" s="17"/>
      <c r="N895" s="37"/>
      <c r="O895" s="37"/>
      <c r="P895" s="37"/>
      <c r="Q895" s="37"/>
      <c r="R895" s="37"/>
      <c r="S895" s="32">
        <f t="shared" si="107"/>
        <v>0</v>
      </c>
      <c r="T895" s="32">
        <f t="shared" si="108"/>
        <v>0</v>
      </c>
      <c r="U895" s="32">
        <f t="shared" si="109"/>
        <v>0</v>
      </c>
      <c r="V895" s="32">
        <f t="shared" si="110"/>
        <v>0</v>
      </c>
      <c r="W895" s="32">
        <f t="shared" si="111"/>
        <v>0</v>
      </c>
      <c r="X895" s="32">
        <f t="shared" si="112"/>
        <v>0</v>
      </c>
    </row>
    <row r="896" spans="1:24" ht="14.25" customHeight="1">
      <c r="A896" s="33" t="b">
        <f t="shared" si="106"/>
        <v>0</v>
      </c>
      <c r="B896" s="33">
        <f t="shared" si="113"/>
        <v>895</v>
      </c>
      <c r="C896" s="17"/>
      <c r="N896" s="37"/>
      <c r="O896" s="37"/>
      <c r="P896" s="37"/>
      <c r="Q896" s="37"/>
      <c r="R896" s="37"/>
      <c r="S896" s="32">
        <f t="shared" si="107"/>
        <v>0</v>
      </c>
      <c r="T896" s="32">
        <f t="shared" si="108"/>
        <v>0</v>
      </c>
      <c r="U896" s="32">
        <f t="shared" si="109"/>
        <v>0</v>
      </c>
      <c r="V896" s="32">
        <f t="shared" si="110"/>
        <v>0</v>
      </c>
      <c r="W896" s="32">
        <f t="shared" si="111"/>
        <v>0</v>
      </c>
      <c r="X896" s="32">
        <f t="shared" si="112"/>
        <v>0</v>
      </c>
    </row>
    <row r="897" spans="1:24" ht="14.25" customHeight="1">
      <c r="A897" s="33" t="b">
        <f t="shared" si="106"/>
        <v>0</v>
      </c>
      <c r="B897" s="33">
        <f t="shared" si="113"/>
        <v>896</v>
      </c>
      <c r="C897" s="17"/>
      <c r="N897" s="37"/>
      <c r="O897" s="37"/>
      <c r="P897" s="37"/>
      <c r="Q897" s="37"/>
      <c r="R897" s="37"/>
      <c r="S897" s="32">
        <f t="shared" si="107"/>
        <v>0</v>
      </c>
      <c r="T897" s="32">
        <f t="shared" si="108"/>
        <v>0</v>
      </c>
      <c r="U897" s="32">
        <f t="shared" si="109"/>
        <v>0</v>
      </c>
      <c r="V897" s="32">
        <f t="shared" si="110"/>
        <v>0</v>
      </c>
      <c r="W897" s="32">
        <f t="shared" si="111"/>
        <v>0</v>
      </c>
      <c r="X897" s="32">
        <f t="shared" si="112"/>
        <v>0</v>
      </c>
    </row>
    <row r="898" spans="1:24" ht="14.25" customHeight="1">
      <c r="A898" s="33" t="b">
        <f t="shared" ref="A898:A961" si="114">IF(OR(COUNTIF(D898:M898, "NOT EXECUTED"), COUNTIF(D898:M898, "NOT COMPILED"), COUNTIF(D898:M898, "NOT EFFECTIVE")),TRUE,FALSE)</f>
        <v>0</v>
      </c>
      <c r="B898" s="33">
        <f t="shared" si="113"/>
        <v>897</v>
      </c>
      <c r="C898" s="17"/>
      <c r="N898" s="37"/>
      <c r="O898" s="37"/>
      <c r="P898" s="37"/>
      <c r="Q898" s="37"/>
      <c r="R898" s="37"/>
      <c r="S898" s="32">
        <f t="shared" ref="S898:S961" si="115">IF(COUNTIF(H898:M898,"NOT EFFECTIVE"),1,0)</f>
        <v>0</v>
      </c>
      <c r="T898" s="32">
        <f t="shared" ref="T898:T961" si="116">IF(AND(D898="NOT EXECUTED",COUNTA($N898)&lt;&gt;0),1,0)</f>
        <v>0</v>
      </c>
      <c r="U898" s="32">
        <f t="shared" ref="U898:U961" si="117">IF(AND(E898="NOT EXECUTED",COUNTA($N898)&lt;&gt;0),1,0)</f>
        <v>0</v>
      </c>
      <c r="V898" s="32">
        <f t="shared" ref="V898:V961" si="118">IF(AND(F898="NOT EXECUTED",COUNTA($N898)&lt;&gt;0),1,0)</f>
        <v>0</v>
      </c>
      <c r="W898" s="32">
        <f t="shared" ref="W898:W961" si="119">IF(AND(G898="NOT EXECUTED",COUNTA($N898)&lt;&gt;0),1,0)</f>
        <v>0</v>
      </c>
      <c r="X898" s="32">
        <f t="shared" ref="X898:X961" si="120">IF(AND(S898=1,COUNTA($N898)&lt;&gt;0),1,0)</f>
        <v>0</v>
      </c>
    </row>
    <row r="899" spans="1:24" ht="14.25" customHeight="1">
      <c r="A899" s="33" t="b">
        <f t="shared" si="114"/>
        <v>0</v>
      </c>
      <c r="B899" s="33">
        <f t="shared" ref="B899:B962" si="121">+B898+1</f>
        <v>898</v>
      </c>
      <c r="C899" s="17"/>
      <c r="N899" s="37"/>
      <c r="O899" s="37"/>
      <c r="P899" s="37"/>
      <c r="Q899" s="37"/>
      <c r="R899" s="37"/>
      <c r="S899" s="32">
        <f t="shared" si="115"/>
        <v>0</v>
      </c>
      <c r="T899" s="32">
        <f t="shared" si="116"/>
        <v>0</v>
      </c>
      <c r="U899" s="32">
        <f t="shared" si="117"/>
        <v>0</v>
      </c>
      <c r="V899" s="32">
        <f t="shared" si="118"/>
        <v>0</v>
      </c>
      <c r="W899" s="32">
        <f t="shared" si="119"/>
        <v>0</v>
      </c>
      <c r="X899" s="32">
        <f t="shared" si="120"/>
        <v>0</v>
      </c>
    </row>
    <row r="900" spans="1:24" ht="14.25" customHeight="1">
      <c r="A900" s="33" t="b">
        <f t="shared" si="114"/>
        <v>0</v>
      </c>
      <c r="B900" s="33">
        <f t="shared" si="121"/>
        <v>899</v>
      </c>
      <c r="C900" s="17"/>
      <c r="N900" s="37"/>
      <c r="O900" s="37"/>
      <c r="P900" s="37"/>
      <c r="Q900" s="37"/>
      <c r="R900" s="37"/>
      <c r="S900" s="32">
        <f t="shared" si="115"/>
        <v>0</v>
      </c>
      <c r="T900" s="32">
        <f t="shared" si="116"/>
        <v>0</v>
      </c>
      <c r="U900" s="32">
        <f t="shared" si="117"/>
        <v>0</v>
      </c>
      <c r="V900" s="32">
        <f t="shared" si="118"/>
        <v>0</v>
      </c>
      <c r="W900" s="32">
        <f t="shared" si="119"/>
        <v>0</v>
      </c>
      <c r="X900" s="32">
        <f t="shared" si="120"/>
        <v>0</v>
      </c>
    </row>
    <row r="901" spans="1:24" ht="14.25" customHeight="1">
      <c r="A901" s="33" t="b">
        <f t="shared" si="114"/>
        <v>0</v>
      </c>
      <c r="B901" s="33">
        <f t="shared" si="121"/>
        <v>900</v>
      </c>
      <c r="C901" s="17"/>
      <c r="N901" s="37"/>
      <c r="O901" s="37"/>
      <c r="P901" s="37"/>
      <c r="Q901" s="37"/>
      <c r="R901" s="37"/>
      <c r="S901" s="32">
        <f t="shared" si="115"/>
        <v>0</v>
      </c>
      <c r="T901" s="32">
        <f t="shared" si="116"/>
        <v>0</v>
      </c>
      <c r="U901" s="32">
        <f t="shared" si="117"/>
        <v>0</v>
      </c>
      <c r="V901" s="32">
        <f t="shared" si="118"/>
        <v>0</v>
      </c>
      <c r="W901" s="32">
        <f t="shared" si="119"/>
        <v>0</v>
      </c>
      <c r="X901" s="32">
        <f t="shared" si="120"/>
        <v>0</v>
      </c>
    </row>
    <row r="902" spans="1:24" ht="14.25" customHeight="1">
      <c r="A902" s="33" t="b">
        <f t="shared" si="114"/>
        <v>0</v>
      </c>
      <c r="B902" s="33">
        <f t="shared" si="121"/>
        <v>901</v>
      </c>
      <c r="C902" s="17"/>
      <c r="N902" s="37"/>
      <c r="O902" s="37"/>
      <c r="P902" s="37"/>
      <c r="Q902" s="37"/>
      <c r="R902" s="37"/>
      <c r="S902" s="32">
        <f t="shared" si="115"/>
        <v>0</v>
      </c>
      <c r="T902" s="32">
        <f t="shared" si="116"/>
        <v>0</v>
      </c>
      <c r="U902" s="32">
        <f t="shared" si="117"/>
        <v>0</v>
      </c>
      <c r="V902" s="32">
        <f t="shared" si="118"/>
        <v>0</v>
      </c>
      <c r="W902" s="32">
        <f t="shared" si="119"/>
        <v>0</v>
      </c>
      <c r="X902" s="32">
        <f t="shared" si="120"/>
        <v>0</v>
      </c>
    </row>
    <row r="903" spans="1:24" ht="14.25" customHeight="1">
      <c r="A903" s="33" t="b">
        <f t="shared" si="114"/>
        <v>0</v>
      </c>
      <c r="B903" s="33">
        <f t="shared" si="121"/>
        <v>902</v>
      </c>
      <c r="C903" s="17"/>
      <c r="N903" s="37"/>
      <c r="O903" s="37"/>
      <c r="P903" s="37"/>
      <c r="Q903" s="37"/>
      <c r="R903" s="37"/>
      <c r="S903" s="32">
        <f t="shared" si="115"/>
        <v>0</v>
      </c>
      <c r="T903" s="32">
        <f t="shared" si="116"/>
        <v>0</v>
      </c>
      <c r="U903" s="32">
        <f t="shared" si="117"/>
        <v>0</v>
      </c>
      <c r="V903" s="32">
        <f t="shared" si="118"/>
        <v>0</v>
      </c>
      <c r="W903" s="32">
        <f t="shared" si="119"/>
        <v>0</v>
      </c>
      <c r="X903" s="32">
        <f t="shared" si="120"/>
        <v>0</v>
      </c>
    </row>
    <row r="904" spans="1:24" ht="14.25" customHeight="1">
      <c r="A904" s="33" t="b">
        <f t="shared" si="114"/>
        <v>0</v>
      </c>
      <c r="B904" s="33">
        <f t="shared" si="121"/>
        <v>903</v>
      </c>
      <c r="C904" s="17"/>
      <c r="N904" s="37"/>
      <c r="O904" s="37"/>
      <c r="P904" s="37"/>
      <c r="Q904" s="37"/>
      <c r="R904" s="37"/>
      <c r="S904" s="32">
        <f t="shared" si="115"/>
        <v>0</v>
      </c>
      <c r="T904" s="32">
        <f t="shared" si="116"/>
        <v>0</v>
      </c>
      <c r="U904" s="32">
        <f t="shared" si="117"/>
        <v>0</v>
      </c>
      <c r="V904" s="32">
        <f t="shared" si="118"/>
        <v>0</v>
      </c>
      <c r="W904" s="32">
        <f t="shared" si="119"/>
        <v>0</v>
      </c>
      <c r="X904" s="32">
        <f t="shared" si="120"/>
        <v>0</v>
      </c>
    </row>
    <row r="905" spans="1:24" ht="14.25" customHeight="1">
      <c r="A905" s="33" t="b">
        <f t="shared" si="114"/>
        <v>0</v>
      </c>
      <c r="B905" s="33">
        <f t="shared" si="121"/>
        <v>904</v>
      </c>
      <c r="C905" s="17"/>
      <c r="N905" s="37"/>
      <c r="O905" s="37"/>
      <c r="P905" s="37"/>
      <c r="Q905" s="37"/>
      <c r="R905" s="37"/>
      <c r="S905" s="32">
        <f t="shared" si="115"/>
        <v>0</v>
      </c>
      <c r="T905" s="32">
        <f t="shared" si="116"/>
        <v>0</v>
      </c>
      <c r="U905" s="32">
        <f t="shared" si="117"/>
        <v>0</v>
      </c>
      <c r="V905" s="32">
        <f t="shared" si="118"/>
        <v>0</v>
      </c>
      <c r="W905" s="32">
        <f t="shared" si="119"/>
        <v>0</v>
      </c>
      <c r="X905" s="32">
        <f t="shared" si="120"/>
        <v>0</v>
      </c>
    </row>
    <row r="906" spans="1:24" ht="14.25" customHeight="1">
      <c r="A906" s="33" t="b">
        <f t="shared" si="114"/>
        <v>0</v>
      </c>
      <c r="B906" s="33">
        <f t="shared" si="121"/>
        <v>905</v>
      </c>
      <c r="C906" s="17"/>
      <c r="N906" s="37"/>
      <c r="O906" s="37"/>
      <c r="P906" s="37"/>
      <c r="Q906" s="37"/>
      <c r="R906" s="37"/>
      <c r="S906" s="32">
        <f t="shared" si="115"/>
        <v>0</v>
      </c>
      <c r="T906" s="32">
        <f t="shared" si="116"/>
        <v>0</v>
      </c>
      <c r="U906" s="32">
        <f t="shared" si="117"/>
        <v>0</v>
      </c>
      <c r="V906" s="32">
        <f t="shared" si="118"/>
        <v>0</v>
      </c>
      <c r="W906" s="32">
        <f t="shared" si="119"/>
        <v>0</v>
      </c>
      <c r="X906" s="32">
        <f t="shared" si="120"/>
        <v>0</v>
      </c>
    </row>
    <row r="907" spans="1:24" ht="14.25" customHeight="1">
      <c r="A907" s="33" t="b">
        <f t="shared" si="114"/>
        <v>0</v>
      </c>
      <c r="B907" s="33">
        <f t="shared" si="121"/>
        <v>906</v>
      </c>
      <c r="C907" s="17"/>
      <c r="N907" s="37"/>
      <c r="O907" s="37"/>
      <c r="P907" s="37"/>
      <c r="Q907" s="37"/>
      <c r="R907" s="37"/>
      <c r="S907" s="32">
        <f t="shared" si="115"/>
        <v>0</v>
      </c>
      <c r="T907" s="32">
        <f t="shared" si="116"/>
        <v>0</v>
      </c>
      <c r="U907" s="32">
        <f t="shared" si="117"/>
        <v>0</v>
      </c>
      <c r="V907" s="32">
        <f t="shared" si="118"/>
        <v>0</v>
      </c>
      <c r="W907" s="32">
        <f t="shared" si="119"/>
        <v>0</v>
      </c>
      <c r="X907" s="32">
        <f t="shared" si="120"/>
        <v>0</v>
      </c>
    </row>
    <row r="908" spans="1:24" ht="14.25" customHeight="1">
      <c r="A908" s="33" t="b">
        <f t="shared" si="114"/>
        <v>0</v>
      </c>
      <c r="B908" s="33">
        <f t="shared" si="121"/>
        <v>907</v>
      </c>
      <c r="C908" s="17"/>
      <c r="N908" s="37"/>
      <c r="O908" s="37"/>
      <c r="P908" s="37"/>
      <c r="Q908" s="37"/>
      <c r="R908" s="37"/>
      <c r="S908" s="32">
        <f t="shared" si="115"/>
        <v>0</v>
      </c>
      <c r="T908" s="32">
        <f t="shared" si="116"/>
        <v>0</v>
      </c>
      <c r="U908" s="32">
        <f t="shared" si="117"/>
        <v>0</v>
      </c>
      <c r="V908" s="32">
        <f t="shared" si="118"/>
        <v>0</v>
      </c>
      <c r="W908" s="32">
        <f t="shared" si="119"/>
        <v>0</v>
      </c>
      <c r="X908" s="32">
        <f t="shared" si="120"/>
        <v>0</v>
      </c>
    </row>
    <row r="909" spans="1:24" ht="14.25" customHeight="1">
      <c r="A909" s="33" t="b">
        <f t="shared" si="114"/>
        <v>0</v>
      </c>
      <c r="B909" s="33">
        <f t="shared" si="121"/>
        <v>908</v>
      </c>
      <c r="C909" s="17"/>
      <c r="N909" s="37"/>
      <c r="O909" s="37"/>
      <c r="P909" s="37"/>
      <c r="Q909" s="37"/>
      <c r="R909" s="37"/>
      <c r="S909" s="32">
        <f t="shared" si="115"/>
        <v>0</v>
      </c>
      <c r="T909" s="32">
        <f t="shared" si="116"/>
        <v>0</v>
      </c>
      <c r="U909" s="32">
        <f t="shared" si="117"/>
        <v>0</v>
      </c>
      <c r="V909" s="32">
        <f t="shared" si="118"/>
        <v>0</v>
      </c>
      <c r="W909" s="32">
        <f t="shared" si="119"/>
        <v>0</v>
      </c>
      <c r="X909" s="32">
        <f t="shared" si="120"/>
        <v>0</v>
      </c>
    </row>
    <row r="910" spans="1:24" ht="14.25" customHeight="1">
      <c r="A910" s="33" t="b">
        <f t="shared" si="114"/>
        <v>0</v>
      </c>
      <c r="B910" s="33">
        <f t="shared" si="121"/>
        <v>909</v>
      </c>
      <c r="C910" s="17"/>
      <c r="N910" s="37"/>
      <c r="O910" s="37"/>
      <c r="P910" s="37"/>
      <c r="Q910" s="37"/>
      <c r="R910" s="37"/>
      <c r="S910" s="32">
        <f t="shared" si="115"/>
        <v>0</v>
      </c>
      <c r="T910" s="32">
        <f t="shared" si="116"/>
        <v>0</v>
      </c>
      <c r="U910" s="32">
        <f t="shared" si="117"/>
        <v>0</v>
      </c>
      <c r="V910" s="32">
        <f t="shared" si="118"/>
        <v>0</v>
      </c>
      <c r="W910" s="32">
        <f t="shared" si="119"/>
        <v>0</v>
      </c>
      <c r="X910" s="32">
        <f t="shared" si="120"/>
        <v>0</v>
      </c>
    </row>
    <row r="911" spans="1:24" ht="14.25" customHeight="1">
      <c r="A911" s="33" t="b">
        <f t="shared" si="114"/>
        <v>0</v>
      </c>
      <c r="B911" s="33">
        <f t="shared" si="121"/>
        <v>910</v>
      </c>
      <c r="C911" s="17"/>
      <c r="N911" s="37"/>
      <c r="O911" s="37"/>
      <c r="P911" s="37"/>
      <c r="Q911" s="37"/>
      <c r="R911" s="37"/>
      <c r="S911" s="32">
        <f t="shared" si="115"/>
        <v>0</v>
      </c>
      <c r="T911" s="32">
        <f t="shared" si="116"/>
        <v>0</v>
      </c>
      <c r="U911" s="32">
        <f t="shared" si="117"/>
        <v>0</v>
      </c>
      <c r="V911" s="32">
        <f t="shared" si="118"/>
        <v>0</v>
      </c>
      <c r="W911" s="32">
        <f t="shared" si="119"/>
        <v>0</v>
      </c>
      <c r="X911" s="32">
        <f t="shared" si="120"/>
        <v>0</v>
      </c>
    </row>
    <row r="912" spans="1:24" ht="14.25" customHeight="1">
      <c r="A912" s="33" t="b">
        <f t="shared" si="114"/>
        <v>0</v>
      </c>
      <c r="B912" s="33">
        <f t="shared" si="121"/>
        <v>911</v>
      </c>
      <c r="C912" s="17"/>
      <c r="N912" s="37"/>
      <c r="O912" s="37"/>
      <c r="P912" s="37"/>
      <c r="Q912" s="37"/>
      <c r="R912" s="37"/>
      <c r="S912" s="32">
        <f t="shared" si="115"/>
        <v>0</v>
      </c>
      <c r="T912" s="32">
        <f t="shared" si="116"/>
        <v>0</v>
      </c>
      <c r="U912" s="32">
        <f t="shared" si="117"/>
        <v>0</v>
      </c>
      <c r="V912" s="32">
        <f t="shared" si="118"/>
        <v>0</v>
      </c>
      <c r="W912" s="32">
        <f t="shared" si="119"/>
        <v>0</v>
      </c>
      <c r="X912" s="32">
        <f t="shared" si="120"/>
        <v>0</v>
      </c>
    </row>
    <row r="913" spans="1:24" ht="14.25" customHeight="1">
      <c r="A913" s="33" t="b">
        <f t="shared" si="114"/>
        <v>0</v>
      </c>
      <c r="B913" s="33">
        <f t="shared" si="121"/>
        <v>912</v>
      </c>
      <c r="C913" s="17"/>
      <c r="N913" s="37"/>
      <c r="O913" s="37"/>
      <c r="P913" s="37"/>
      <c r="Q913" s="37"/>
      <c r="R913" s="37"/>
      <c r="S913" s="32">
        <f t="shared" si="115"/>
        <v>0</v>
      </c>
      <c r="T913" s="32">
        <f t="shared" si="116"/>
        <v>0</v>
      </c>
      <c r="U913" s="32">
        <f t="shared" si="117"/>
        <v>0</v>
      </c>
      <c r="V913" s="32">
        <f t="shared" si="118"/>
        <v>0</v>
      </c>
      <c r="W913" s="32">
        <f t="shared" si="119"/>
        <v>0</v>
      </c>
      <c r="X913" s="32">
        <f t="shared" si="120"/>
        <v>0</v>
      </c>
    </row>
    <row r="914" spans="1:24" ht="14.25" customHeight="1">
      <c r="A914" s="33" t="b">
        <f t="shared" si="114"/>
        <v>0</v>
      </c>
      <c r="B914" s="33">
        <f t="shared" si="121"/>
        <v>913</v>
      </c>
      <c r="C914" s="17"/>
      <c r="N914" s="37"/>
      <c r="O914" s="37"/>
      <c r="P914" s="37"/>
      <c r="Q914" s="37"/>
      <c r="R914" s="37"/>
      <c r="S914" s="32">
        <f t="shared" si="115"/>
        <v>0</v>
      </c>
      <c r="T914" s="32">
        <f t="shared" si="116"/>
        <v>0</v>
      </c>
      <c r="U914" s="32">
        <f t="shared" si="117"/>
        <v>0</v>
      </c>
      <c r="V914" s="32">
        <f t="shared" si="118"/>
        <v>0</v>
      </c>
      <c r="W914" s="32">
        <f t="shared" si="119"/>
        <v>0</v>
      </c>
      <c r="X914" s="32">
        <f t="shared" si="120"/>
        <v>0</v>
      </c>
    </row>
    <row r="915" spans="1:24" ht="14.25" customHeight="1">
      <c r="A915" s="33" t="b">
        <f t="shared" si="114"/>
        <v>0</v>
      </c>
      <c r="B915" s="33">
        <f t="shared" si="121"/>
        <v>914</v>
      </c>
      <c r="C915" s="17"/>
      <c r="N915" s="37"/>
      <c r="O915" s="37"/>
      <c r="P915" s="37"/>
      <c r="Q915" s="37"/>
      <c r="R915" s="37"/>
      <c r="S915" s="32">
        <f t="shared" si="115"/>
        <v>0</v>
      </c>
      <c r="T915" s="32">
        <f t="shared" si="116"/>
        <v>0</v>
      </c>
      <c r="U915" s="32">
        <f t="shared" si="117"/>
        <v>0</v>
      </c>
      <c r="V915" s="32">
        <f t="shared" si="118"/>
        <v>0</v>
      </c>
      <c r="W915" s="32">
        <f t="shared" si="119"/>
        <v>0</v>
      </c>
      <c r="X915" s="32">
        <f t="shared" si="120"/>
        <v>0</v>
      </c>
    </row>
    <row r="916" spans="1:24" ht="14.25" customHeight="1">
      <c r="A916" s="33" t="b">
        <f t="shared" si="114"/>
        <v>0</v>
      </c>
      <c r="B916" s="33">
        <f t="shared" si="121"/>
        <v>915</v>
      </c>
      <c r="C916" s="17"/>
      <c r="N916" s="37"/>
      <c r="O916" s="37"/>
      <c r="P916" s="37"/>
      <c r="Q916" s="37"/>
      <c r="R916" s="37"/>
      <c r="S916" s="32">
        <f t="shared" si="115"/>
        <v>0</v>
      </c>
      <c r="T916" s="32">
        <f t="shared" si="116"/>
        <v>0</v>
      </c>
      <c r="U916" s="32">
        <f t="shared" si="117"/>
        <v>0</v>
      </c>
      <c r="V916" s="32">
        <f t="shared" si="118"/>
        <v>0</v>
      </c>
      <c r="W916" s="32">
        <f t="shared" si="119"/>
        <v>0</v>
      </c>
      <c r="X916" s="32">
        <f t="shared" si="120"/>
        <v>0</v>
      </c>
    </row>
    <row r="917" spans="1:24" ht="14.25" customHeight="1">
      <c r="A917" s="33" t="b">
        <f t="shared" si="114"/>
        <v>0</v>
      </c>
      <c r="B917" s="33">
        <f t="shared" si="121"/>
        <v>916</v>
      </c>
      <c r="C917" s="17"/>
      <c r="N917" s="37"/>
      <c r="O917" s="37"/>
      <c r="P917" s="37"/>
      <c r="Q917" s="37"/>
      <c r="R917" s="37"/>
      <c r="S917" s="32">
        <f t="shared" si="115"/>
        <v>0</v>
      </c>
      <c r="T917" s="32">
        <f t="shared" si="116"/>
        <v>0</v>
      </c>
      <c r="U917" s="32">
        <f t="shared" si="117"/>
        <v>0</v>
      </c>
      <c r="V917" s="32">
        <f t="shared" si="118"/>
        <v>0</v>
      </c>
      <c r="W917" s="32">
        <f t="shared" si="119"/>
        <v>0</v>
      </c>
      <c r="X917" s="32">
        <f t="shared" si="120"/>
        <v>0</v>
      </c>
    </row>
    <row r="918" spans="1:24" ht="14.25" customHeight="1">
      <c r="A918" s="33" t="b">
        <f t="shared" si="114"/>
        <v>0</v>
      </c>
      <c r="B918" s="33">
        <f t="shared" si="121"/>
        <v>917</v>
      </c>
      <c r="C918" s="17"/>
      <c r="N918" s="37"/>
      <c r="O918" s="37"/>
      <c r="P918" s="37"/>
      <c r="Q918" s="37"/>
      <c r="R918" s="37"/>
      <c r="S918" s="32">
        <f t="shared" si="115"/>
        <v>0</v>
      </c>
      <c r="T918" s="32">
        <f t="shared" si="116"/>
        <v>0</v>
      </c>
      <c r="U918" s="32">
        <f t="shared" si="117"/>
        <v>0</v>
      </c>
      <c r="V918" s="32">
        <f t="shared" si="118"/>
        <v>0</v>
      </c>
      <c r="W918" s="32">
        <f t="shared" si="119"/>
        <v>0</v>
      </c>
      <c r="X918" s="32">
        <f t="shared" si="120"/>
        <v>0</v>
      </c>
    </row>
    <row r="919" spans="1:24" ht="14.25" customHeight="1">
      <c r="A919" s="33" t="b">
        <f t="shared" si="114"/>
        <v>0</v>
      </c>
      <c r="B919" s="33">
        <f t="shared" si="121"/>
        <v>918</v>
      </c>
      <c r="C919" s="17"/>
      <c r="N919" s="37"/>
      <c r="O919" s="37"/>
      <c r="P919" s="37"/>
      <c r="Q919" s="37"/>
      <c r="R919" s="37"/>
      <c r="S919" s="32">
        <f t="shared" si="115"/>
        <v>0</v>
      </c>
      <c r="T919" s="32">
        <f t="shared" si="116"/>
        <v>0</v>
      </c>
      <c r="U919" s="32">
        <f t="shared" si="117"/>
        <v>0</v>
      </c>
      <c r="V919" s="32">
        <f t="shared" si="118"/>
        <v>0</v>
      </c>
      <c r="W919" s="32">
        <f t="shared" si="119"/>
        <v>0</v>
      </c>
      <c r="X919" s="32">
        <f t="shared" si="120"/>
        <v>0</v>
      </c>
    </row>
    <row r="920" spans="1:24" ht="14.25" customHeight="1">
      <c r="A920" s="33" t="b">
        <f t="shared" si="114"/>
        <v>0</v>
      </c>
      <c r="B920" s="33">
        <f t="shared" si="121"/>
        <v>919</v>
      </c>
      <c r="C920" s="17"/>
      <c r="N920" s="37"/>
      <c r="O920" s="37"/>
      <c r="P920" s="37"/>
      <c r="Q920" s="37"/>
      <c r="R920" s="37"/>
      <c r="S920" s="32">
        <f t="shared" si="115"/>
        <v>0</v>
      </c>
      <c r="T920" s="32">
        <f t="shared" si="116"/>
        <v>0</v>
      </c>
      <c r="U920" s="32">
        <f t="shared" si="117"/>
        <v>0</v>
      </c>
      <c r="V920" s="32">
        <f t="shared" si="118"/>
        <v>0</v>
      </c>
      <c r="W920" s="32">
        <f t="shared" si="119"/>
        <v>0</v>
      </c>
      <c r="X920" s="32">
        <f t="shared" si="120"/>
        <v>0</v>
      </c>
    </row>
    <row r="921" spans="1:24" ht="14.25" customHeight="1">
      <c r="A921" s="33" t="b">
        <f t="shared" si="114"/>
        <v>0</v>
      </c>
      <c r="B921" s="33">
        <f t="shared" si="121"/>
        <v>920</v>
      </c>
      <c r="C921" s="17"/>
      <c r="N921" s="37"/>
      <c r="O921" s="37"/>
      <c r="P921" s="37"/>
      <c r="Q921" s="37"/>
      <c r="R921" s="37"/>
      <c r="S921" s="32">
        <f t="shared" si="115"/>
        <v>0</v>
      </c>
      <c r="T921" s="32">
        <f t="shared" si="116"/>
        <v>0</v>
      </c>
      <c r="U921" s="32">
        <f t="shared" si="117"/>
        <v>0</v>
      </c>
      <c r="V921" s="32">
        <f t="shared" si="118"/>
        <v>0</v>
      </c>
      <c r="W921" s="32">
        <f t="shared" si="119"/>
        <v>0</v>
      </c>
      <c r="X921" s="32">
        <f t="shared" si="120"/>
        <v>0</v>
      </c>
    </row>
    <row r="922" spans="1:24" ht="14.25" customHeight="1">
      <c r="A922" s="33" t="b">
        <f t="shared" si="114"/>
        <v>0</v>
      </c>
      <c r="B922" s="33">
        <f t="shared" si="121"/>
        <v>921</v>
      </c>
      <c r="C922" s="17"/>
      <c r="N922" s="37"/>
      <c r="O922" s="37"/>
      <c r="P922" s="37"/>
      <c r="Q922" s="37"/>
      <c r="R922" s="37"/>
      <c r="S922" s="32">
        <f t="shared" si="115"/>
        <v>0</v>
      </c>
      <c r="T922" s="32">
        <f t="shared" si="116"/>
        <v>0</v>
      </c>
      <c r="U922" s="32">
        <f t="shared" si="117"/>
        <v>0</v>
      </c>
      <c r="V922" s="32">
        <f t="shared" si="118"/>
        <v>0</v>
      </c>
      <c r="W922" s="32">
        <f t="shared" si="119"/>
        <v>0</v>
      </c>
      <c r="X922" s="32">
        <f t="shared" si="120"/>
        <v>0</v>
      </c>
    </row>
    <row r="923" spans="1:24" ht="14.25" customHeight="1">
      <c r="A923" s="33" t="b">
        <f t="shared" si="114"/>
        <v>0</v>
      </c>
      <c r="B923" s="33">
        <f t="shared" si="121"/>
        <v>922</v>
      </c>
      <c r="C923" s="17"/>
      <c r="N923" s="37"/>
      <c r="O923" s="37"/>
      <c r="P923" s="37"/>
      <c r="Q923" s="37"/>
      <c r="R923" s="37"/>
      <c r="S923" s="32">
        <f t="shared" si="115"/>
        <v>0</v>
      </c>
      <c r="T923" s="32">
        <f t="shared" si="116"/>
        <v>0</v>
      </c>
      <c r="U923" s="32">
        <f t="shared" si="117"/>
        <v>0</v>
      </c>
      <c r="V923" s="32">
        <f t="shared" si="118"/>
        <v>0</v>
      </c>
      <c r="W923" s="32">
        <f t="shared" si="119"/>
        <v>0</v>
      </c>
      <c r="X923" s="32">
        <f t="shared" si="120"/>
        <v>0</v>
      </c>
    </row>
    <row r="924" spans="1:24" ht="14.25" customHeight="1">
      <c r="A924" s="33" t="b">
        <f t="shared" si="114"/>
        <v>0</v>
      </c>
      <c r="B924" s="33">
        <f t="shared" si="121"/>
        <v>923</v>
      </c>
      <c r="C924" s="17"/>
      <c r="N924" s="37"/>
      <c r="O924" s="37"/>
      <c r="P924" s="37"/>
      <c r="Q924" s="37"/>
      <c r="R924" s="37"/>
      <c r="S924" s="32">
        <f t="shared" si="115"/>
        <v>0</v>
      </c>
      <c r="T924" s="32">
        <f t="shared" si="116"/>
        <v>0</v>
      </c>
      <c r="U924" s="32">
        <f t="shared" si="117"/>
        <v>0</v>
      </c>
      <c r="V924" s="32">
        <f t="shared" si="118"/>
        <v>0</v>
      </c>
      <c r="W924" s="32">
        <f t="shared" si="119"/>
        <v>0</v>
      </c>
      <c r="X924" s="32">
        <f t="shared" si="120"/>
        <v>0</v>
      </c>
    </row>
    <row r="925" spans="1:24" ht="14.25" customHeight="1">
      <c r="A925" s="33" t="b">
        <f t="shared" si="114"/>
        <v>0</v>
      </c>
      <c r="B925" s="33">
        <f t="shared" si="121"/>
        <v>924</v>
      </c>
      <c r="C925" s="17"/>
      <c r="N925" s="37"/>
      <c r="O925" s="37"/>
      <c r="P925" s="37"/>
      <c r="Q925" s="37"/>
      <c r="R925" s="37"/>
      <c r="S925" s="32">
        <f t="shared" si="115"/>
        <v>0</v>
      </c>
      <c r="T925" s="32">
        <f t="shared" si="116"/>
        <v>0</v>
      </c>
      <c r="U925" s="32">
        <f t="shared" si="117"/>
        <v>0</v>
      </c>
      <c r="V925" s="32">
        <f t="shared" si="118"/>
        <v>0</v>
      </c>
      <c r="W925" s="32">
        <f t="shared" si="119"/>
        <v>0</v>
      </c>
      <c r="X925" s="32">
        <f t="shared" si="120"/>
        <v>0</v>
      </c>
    </row>
    <row r="926" spans="1:24" ht="14.25" customHeight="1">
      <c r="A926" s="33" t="b">
        <f t="shared" si="114"/>
        <v>0</v>
      </c>
      <c r="B926" s="33">
        <f t="shared" si="121"/>
        <v>925</v>
      </c>
      <c r="C926" s="17"/>
      <c r="N926" s="37"/>
      <c r="O926" s="37"/>
      <c r="P926" s="37"/>
      <c r="Q926" s="37"/>
      <c r="R926" s="37"/>
      <c r="S926" s="32">
        <f t="shared" si="115"/>
        <v>0</v>
      </c>
      <c r="T926" s="32">
        <f t="shared" si="116"/>
        <v>0</v>
      </c>
      <c r="U926" s="32">
        <f t="shared" si="117"/>
        <v>0</v>
      </c>
      <c r="V926" s="32">
        <f t="shared" si="118"/>
        <v>0</v>
      </c>
      <c r="W926" s="32">
        <f t="shared" si="119"/>
        <v>0</v>
      </c>
      <c r="X926" s="32">
        <f t="shared" si="120"/>
        <v>0</v>
      </c>
    </row>
    <row r="927" spans="1:24" ht="14.25" customHeight="1">
      <c r="A927" s="33" t="b">
        <f t="shared" si="114"/>
        <v>0</v>
      </c>
      <c r="B927" s="33">
        <f t="shared" si="121"/>
        <v>926</v>
      </c>
      <c r="C927" s="17"/>
      <c r="N927" s="37"/>
      <c r="O927" s="37"/>
      <c r="P927" s="37"/>
      <c r="Q927" s="37"/>
      <c r="R927" s="37"/>
      <c r="S927" s="32">
        <f t="shared" si="115"/>
        <v>0</v>
      </c>
      <c r="T927" s="32">
        <f t="shared" si="116"/>
        <v>0</v>
      </c>
      <c r="U927" s="32">
        <f t="shared" si="117"/>
        <v>0</v>
      </c>
      <c r="V927" s="32">
        <f t="shared" si="118"/>
        <v>0</v>
      </c>
      <c r="W927" s="32">
        <f t="shared" si="119"/>
        <v>0</v>
      </c>
      <c r="X927" s="32">
        <f t="shared" si="120"/>
        <v>0</v>
      </c>
    </row>
    <row r="928" spans="1:24" ht="14.25" customHeight="1">
      <c r="A928" s="33" t="b">
        <f t="shared" si="114"/>
        <v>0</v>
      </c>
      <c r="B928" s="33">
        <f t="shared" si="121"/>
        <v>927</v>
      </c>
      <c r="C928" s="17"/>
      <c r="N928" s="37"/>
      <c r="O928" s="37"/>
      <c r="P928" s="37"/>
      <c r="Q928" s="37"/>
      <c r="R928" s="37"/>
      <c r="S928" s="32">
        <f t="shared" si="115"/>
        <v>0</v>
      </c>
      <c r="T928" s="32">
        <f t="shared" si="116"/>
        <v>0</v>
      </c>
      <c r="U928" s="32">
        <f t="shared" si="117"/>
        <v>0</v>
      </c>
      <c r="V928" s="32">
        <f t="shared" si="118"/>
        <v>0</v>
      </c>
      <c r="W928" s="32">
        <f t="shared" si="119"/>
        <v>0</v>
      </c>
      <c r="X928" s="32">
        <f t="shared" si="120"/>
        <v>0</v>
      </c>
    </row>
    <row r="929" spans="1:24" ht="14.25" customHeight="1">
      <c r="A929" s="33" t="b">
        <f t="shared" si="114"/>
        <v>0</v>
      </c>
      <c r="B929" s="33">
        <f t="shared" si="121"/>
        <v>928</v>
      </c>
      <c r="C929" s="17"/>
      <c r="N929" s="37"/>
      <c r="O929" s="37"/>
      <c r="P929" s="37"/>
      <c r="Q929" s="37"/>
      <c r="R929" s="37"/>
      <c r="S929" s="32">
        <f t="shared" si="115"/>
        <v>0</v>
      </c>
      <c r="T929" s="32">
        <f t="shared" si="116"/>
        <v>0</v>
      </c>
      <c r="U929" s="32">
        <f t="shared" si="117"/>
        <v>0</v>
      </c>
      <c r="V929" s="32">
        <f t="shared" si="118"/>
        <v>0</v>
      </c>
      <c r="W929" s="32">
        <f t="shared" si="119"/>
        <v>0</v>
      </c>
      <c r="X929" s="32">
        <f t="shared" si="120"/>
        <v>0</v>
      </c>
    </row>
    <row r="930" spans="1:24" ht="14.25" customHeight="1">
      <c r="A930" s="33" t="b">
        <f t="shared" si="114"/>
        <v>0</v>
      </c>
      <c r="B930" s="33">
        <f t="shared" si="121"/>
        <v>929</v>
      </c>
      <c r="C930" s="17"/>
      <c r="N930" s="37"/>
      <c r="O930" s="37"/>
      <c r="P930" s="37"/>
      <c r="Q930" s="37"/>
      <c r="R930" s="37"/>
      <c r="S930" s="32">
        <f t="shared" si="115"/>
        <v>0</v>
      </c>
      <c r="T930" s="32">
        <f t="shared" si="116"/>
        <v>0</v>
      </c>
      <c r="U930" s="32">
        <f t="shared" si="117"/>
        <v>0</v>
      </c>
      <c r="V930" s="32">
        <f t="shared" si="118"/>
        <v>0</v>
      </c>
      <c r="W930" s="32">
        <f t="shared" si="119"/>
        <v>0</v>
      </c>
      <c r="X930" s="32">
        <f t="shared" si="120"/>
        <v>0</v>
      </c>
    </row>
    <row r="931" spans="1:24" ht="14.25" customHeight="1">
      <c r="A931" s="33" t="b">
        <f t="shared" si="114"/>
        <v>0</v>
      </c>
      <c r="B931" s="33">
        <f t="shared" si="121"/>
        <v>930</v>
      </c>
      <c r="C931" s="17"/>
      <c r="N931" s="37"/>
      <c r="O931" s="37"/>
      <c r="P931" s="37"/>
      <c r="Q931" s="37"/>
      <c r="R931" s="37"/>
      <c r="S931" s="32">
        <f t="shared" si="115"/>
        <v>0</v>
      </c>
      <c r="T931" s="32">
        <f t="shared" si="116"/>
        <v>0</v>
      </c>
      <c r="U931" s="32">
        <f t="shared" si="117"/>
        <v>0</v>
      </c>
      <c r="V931" s="32">
        <f t="shared" si="118"/>
        <v>0</v>
      </c>
      <c r="W931" s="32">
        <f t="shared" si="119"/>
        <v>0</v>
      </c>
      <c r="X931" s="32">
        <f t="shared" si="120"/>
        <v>0</v>
      </c>
    </row>
    <row r="932" spans="1:24" ht="14.25" customHeight="1">
      <c r="A932" s="33" t="b">
        <f t="shared" si="114"/>
        <v>0</v>
      </c>
      <c r="B932" s="33">
        <f t="shared" si="121"/>
        <v>931</v>
      </c>
      <c r="C932" s="17"/>
      <c r="N932" s="37"/>
      <c r="O932" s="37"/>
      <c r="P932" s="37"/>
      <c r="Q932" s="37"/>
      <c r="R932" s="37"/>
      <c r="S932" s="32">
        <f t="shared" si="115"/>
        <v>0</v>
      </c>
      <c r="T932" s="32">
        <f t="shared" si="116"/>
        <v>0</v>
      </c>
      <c r="U932" s="32">
        <f t="shared" si="117"/>
        <v>0</v>
      </c>
      <c r="V932" s="32">
        <f t="shared" si="118"/>
        <v>0</v>
      </c>
      <c r="W932" s="32">
        <f t="shared" si="119"/>
        <v>0</v>
      </c>
      <c r="X932" s="32">
        <f t="shared" si="120"/>
        <v>0</v>
      </c>
    </row>
    <row r="933" spans="1:24" ht="14.25" customHeight="1">
      <c r="A933" s="33" t="b">
        <f t="shared" si="114"/>
        <v>0</v>
      </c>
      <c r="B933" s="33">
        <f t="shared" si="121"/>
        <v>932</v>
      </c>
      <c r="C933" s="17"/>
      <c r="N933" s="37"/>
      <c r="O933" s="37"/>
      <c r="P933" s="37"/>
      <c r="Q933" s="37"/>
      <c r="R933" s="37"/>
      <c r="S933" s="32">
        <f t="shared" si="115"/>
        <v>0</v>
      </c>
      <c r="T933" s="32">
        <f t="shared" si="116"/>
        <v>0</v>
      </c>
      <c r="U933" s="32">
        <f t="shared" si="117"/>
        <v>0</v>
      </c>
      <c r="V933" s="32">
        <f t="shared" si="118"/>
        <v>0</v>
      </c>
      <c r="W933" s="32">
        <f t="shared" si="119"/>
        <v>0</v>
      </c>
      <c r="X933" s="32">
        <f t="shared" si="120"/>
        <v>0</v>
      </c>
    </row>
    <row r="934" spans="1:24" ht="14.25" customHeight="1">
      <c r="A934" s="33" t="b">
        <f t="shared" si="114"/>
        <v>0</v>
      </c>
      <c r="B934" s="33">
        <f t="shared" si="121"/>
        <v>933</v>
      </c>
      <c r="C934" s="17"/>
      <c r="N934" s="37"/>
      <c r="O934" s="37"/>
      <c r="P934" s="37"/>
      <c r="Q934" s="37"/>
      <c r="R934" s="37"/>
      <c r="S934" s="32">
        <f t="shared" si="115"/>
        <v>0</v>
      </c>
      <c r="T934" s="32">
        <f t="shared" si="116"/>
        <v>0</v>
      </c>
      <c r="U934" s="32">
        <f t="shared" si="117"/>
        <v>0</v>
      </c>
      <c r="V934" s="32">
        <f t="shared" si="118"/>
        <v>0</v>
      </c>
      <c r="W934" s="32">
        <f t="shared" si="119"/>
        <v>0</v>
      </c>
      <c r="X934" s="32">
        <f t="shared" si="120"/>
        <v>0</v>
      </c>
    </row>
    <row r="935" spans="1:24" ht="14.25" customHeight="1">
      <c r="A935" s="33" t="b">
        <f t="shared" si="114"/>
        <v>0</v>
      </c>
      <c r="B935" s="33">
        <f t="shared" si="121"/>
        <v>934</v>
      </c>
      <c r="C935" s="17"/>
      <c r="N935" s="37"/>
      <c r="O935" s="37"/>
      <c r="P935" s="37"/>
      <c r="Q935" s="37"/>
      <c r="R935" s="37"/>
      <c r="S935" s="32">
        <f t="shared" si="115"/>
        <v>0</v>
      </c>
      <c r="T935" s="32">
        <f t="shared" si="116"/>
        <v>0</v>
      </c>
      <c r="U935" s="32">
        <f t="shared" si="117"/>
        <v>0</v>
      </c>
      <c r="V935" s="32">
        <f t="shared" si="118"/>
        <v>0</v>
      </c>
      <c r="W935" s="32">
        <f t="shared" si="119"/>
        <v>0</v>
      </c>
      <c r="X935" s="32">
        <f t="shared" si="120"/>
        <v>0</v>
      </c>
    </row>
    <row r="936" spans="1:24" ht="14.25" customHeight="1">
      <c r="A936" s="33" t="b">
        <f t="shared" si="114"/>
        <v>0</v>
      </c>
      <c r="B936" s="33">
        <f t="shared" si="121"/>
        <v>935</v>
      </c>
      <c r="C936" s="17"/>
      <c r="N936" s="37"/>
      <c r="O936" s="37"/>
      <c r="P936" s="37"/>
      <c r="Q936" s="37"/>
      <c r="R936" s="37"/>
      <c r="S936" s="32">
        <f t="shared" si="115"/>
        <v>0</v>
      </c>
      <c r="T936" s="32">
        <f t="shared" si="116"/>
        <v>0</v>
      </c>
      <c r="U936" s="32">
        <f t="shared" si="117"/>
        <v>0</v>
      </c>
      <c r="V936" s="32">
        <f t="shared" si="118"/>
        <v>0</v>
      </c>
      <c r="W936" s="32">
        <f t="shared" si="119"/>
        <v>0</v>
      </c>
      <c r="X936" s="32">
        <f t="shared" si="120"/>
        <v>0</v>
      </c>
    </row>
    <row r="937" spans="1:24" ht="14.25" customHeight="1">
      <c r="A937" s="33" t="b">
        <f t="shared" si="114"/>
        <v>0</v>
      </c>
      <c r="B937" s="33">
        <f t="shared" si="121"/>
        <v>936</v>
      </c>
      <c r="C937" s="17"/>
      <c r="N937" s="37"/>
      <c r="O937" s="37"/>
      <c r="P937" s="37"/>
      <c r="Q937" s="37"/>
      <c r="R937" s="37"/>
      <c r="S937" s="32">
        <f t="shared" si="115"/>
        <v>0</v>
      </c>
      <c r="T937" s="32">
        <f t="shared" si="116"/>
        <v>0</v>
      </c>
      <c r="U937" s="32">
        <f t="shared" si="117"/>
        <v>0</v>
      </c>
      <c r="V937" s="32">
        <f t="shared" si="118"/>
        <v>0</v>
      </c>
      <c r="W937" s="32">
        <f t="shared" si="119"/>
        <v>0</v>
      </c>
      <c r="X937" s="32">
        <f t="shared" si="120"/>
        <v>0</v>
      </c>
    </row>
    <row r="938" spans="1:24" ht="14.25" customHeight="1">
      <c r="A938" s="33" t="b">
        <f t="shared" si="114"/>
        <v>0</v>
      </c>
      <c r="B938" s="33">
        <f t="shared" si="121"/>
        <v>937</v>
      </c>
      <c r="C938" s="17"/>
      <c r="N938" s="37"/>
      <c r="O938" s="37"/>
      <c r="P938" s="37"/>
      <c r="Q938" s="37"/>
      <c r="R938" s="37"/>
      <c r="S938" s="32">
        <f t="shared" si="115"/>
        <v>0</v>
      </c>
      <c r="T938" s="32">
        <f t="shared" si="116"/>
        <v>0</v>
      </c>
      <c r="U938" s="32">
        <f t="shared" si="117"/>
        <v>0</v>
      </c>
      <c r="V938" s="32">
        <f t="shared" si="118"/>
        <v>0</v>
      </c>
      <c r="W938" s="32">
        <f t="shared" si="119"/>
        <v>0</v>
      </c>
      <c r="X938" s="32">
        <f t="shared" si="120"/>
        <v>0</v>
      </c>
    </row>
    <row r="939" spans="1:24" ht="14.25" customHeight="1">
      <c r="A939" s="33" t="b">
        <f t="shared" si="114"/>
        <v>0</v>
      </c>
      <c r="B939" s="33">
        <f t="shared" si="121"/>
        <v>938</v>
      </c>
      <c r="C939" s="17"/>
      <c r="N939" s="37"/>
      <c r="O939" s="37"/>
      <c r="P939" s="37"/>
      <c r="Q939" s="37"/>
      <c r="R939" s="37"/>
      <c r="S939" s="32">
        <f t="shared" si="115"/>
        <v>0</v>
      </c>
      <c r="T939" s="32">
        <f t="shared" si="116"/>
        <v>0</v>
      </c>
      <c r="U939" s="32">
        <f t="shared" si="117"/>
        <v>0</v>
      </c>
      <c r="V939" s="32">
        <f t="shared" si="118"/>
        <v>0</v>
      </c>
      <c r="W939" s="32">
        <f t="shared" si="119"/>
        <v>0</v>
      </c>
      <c r="X939" s="32">
        <f t="shared" si="120"/>
        <v>0</v>
      </c>
    </row>
    <row r="940" spans="1:24" ht="14.25" customHeight="1">
      <c r="A940" s="33" t="b">
        <f t="shared" si="114"/>
        <v>0</v>
      </c>
      <c r="B940" s="33">
        <f t="shared" si="121"/>
        <v>939</v>
      </c>
      <c r="C940" s="17"/>
      <c r="N940" s="37"/>
      <c r="O940" s="37"/>
      <c r="P940" s="37"/>
      <c r="Q940" s="37"/>
      <c r="R940" s="37"/>
      <c r="S940" s="32">
        <f t="shared" si="115"/>
        <v>0</v>
      </c>
      <c r="T940" s="32">
        <f t="shared" si="116"/>
        <v>0</v>
      </c>
      <c r="U940" s="32">
        <f t="shared" si="117"/>
        <v>0</v>
      </c>
      <c r="V940" s="32">
        <f t="shared" si="118"/>
        <v>0</v>
      </c>
      <c r="W940" s="32">
        <f t="shared" si="119"/>
        <v>0</v>
      </c>
      <c r="X940" s="32">
        <f t="shared" si="120"/>
        <v>0</v>
      </c>
    </row>
    <row r="941" spans="1:24" ht="14.25" customHeight="1">
      <c r="A941" s="33" t="b">
        <f t="shared" si="114"/>
        <v>0</v>
      </c>
      <c r="B941" s="33">
        <f t="shared" si="121"/>
        <v>940</v>
      </c>
      <c r="C941" s="17"/>
      <c r="N941" s="37"/>
      <c r="O941" s="37"/>
      <c r="P941" s="37"/>
      <c r="Q941" s="37"/>
      <c r="R941" s="37"/>
      <c r="S941" s="32">
        <f t="shared" si="115"/>
        <v>0</v>
      </c>
      <c r="T941" s="32">
        <f t="shared" si="116"/>
        <v>0</v>
      </c>
      <c r="U941" s="32">
        <f t="shared" si="117"/>
        <v>0</v>
      </c>
      <c r="V941" s="32">
        <f t="shared" si="118"/>
        <v>0</v>
      </c>
      <c r="W941" s="32">
        <f t="shared" si="119"/>
        <v>0</v>
      </c>
      <c r="X941" s="32">
        <f t="shared" si="120"/>
        <v>0</v>
      </c>
    </row>
    <row r="942" spans="1:24" ht="14.25" customHeight="1">
      <c r="A942" s="33" t="b">
        <f t="shared" si="114"/>
        <v>0</v>
      </c>
      <c r="B942" s="33">
        <f t="shared" si="121"/>
        <v>941</v>
      </c>
      <c r="C942" s="17"/>
      <c r="N942" s="37"/>
      <c r="O942" s="37"/>
      <c r="P942" s="37"/>
      <c r="Q942" s="37"/>
      <c r="R942" s="37"/>
      <c r="S942" s="32">
        <f t="shared" si="115"/>
        <v>0</v>
      </c>
      <c r="T942" s="32">
        <f t="shared" si="116"/>
        <v>0</v>
      </c>
      <c r="U942" s="32">
        <f t="shared" si="117"/>
        <v>0</v>
      </c>
      <c r="V942" s="32">
        <f t="shared" si="118"/>
        <v>0</v>
      </c>
      <c r="W942" s="32">
        <f t="shared" si="119"/>
        <v>0</v>
      </c>
      <c r="X942" s="32">
        <f t="shared" si="120"/>
        <v>0</v>
      </c>
    </row>
    <row r="943" spans="1:24" ht="14.25" customHeight="1">
      <c r="A943" s="33" t="b">
        <f t="shared" si="114"/>
        <v>0</v>
      </c>
      <c r="B943" s="33">
        <f t="shared" si="121"/>
        <v>942</v>
      </c>
      <c r="C943" s="17"/>
      <c r="N943" s="37"/>
      <c r="O943" s="37"/>
      <c r="P943" s="37"/>
      <c r="Q943" s="37"/>
      <c r="R943" s="37"/>
      <c r="S943" s="32">
        <f t="shared" si="115"/>
        <v>0</v>
      </c>
      <c r="T943" s="32">
        <f t="shared" si="116"/>
        <v>0</v>
      </c>
      <c r="U943" s="32">
        <f t="shared" si="117"/>
        <v>0</v>
      </c>
      <c r="V943" s="32">
        <f t="shared" si="118"/>
        <v>0</v>
      </c>
      <c r="W943" s="32">
        <f t="shared" si="119"/>
        <v>0</v>
      </c>
      <c r="X943" s="32">
        <f t="shared" si="120"/>
        <v>0</v>
      </c>
    </row>
    <row r="944" spans="1:24" ht="14.25" customHeight="1">
      <c r="A944" s="33" t="b">
        <f t="shared" si="114"/>
        <v>0</v>
      </c>
      <c r="B944" s="33">
        <f t="shared" si="121"/>
        <v>943</v>
      </c>
      <c r="C944" s="17"/>
      <c r="N944" s="37"/>
      <c r="O944" s="37"/>
      <c r="P944" s="37"/>
      <c r="Q944" s="37"/>
      <c r="R944" s="37"/>
      <c r="S944" s="32">
        <f t="shared" si="115"/>
        <v>0</v>
      </c>
      <c r="T944" s="32">
        <f t="shared" si="116"/>
        <v>0</v>
      </c>
      <c r="U944" s="32">
        <f t="shared" si="117"/>
        <v>0</v>
      </c>
      <c r="V944" s="32">
        <f t="shared" si="118"/>
        <v>0</v>
      </c>
      <c r="W944" s="32">
        <f t="shared" si="119"/>
        <v>0</v>
      </c>
      <c r="X944" s="32">
        <f t="shared" si="120"/>
        <v>0</v>
      </c>
    </row>
    <row r="945" spans="1:24" ht="14.25" customHeight="1">
      <c r="A945" s="33" t="b">
        <f t="shared" si="114"/>
        <v>0</v>
      </c>
      <c r="B945" s="33">
        <f t="shared" si="121"/>
        <v>944</v>
      </c>
      <c r="C945" s="17"/>
      <c r="N945" s="37"/>
      <c r="O945" s="37"/>
      <c r="P945" s="37"/>
      <c r="Q945" s="37"/>
      <c r="R945" s="37"/>
      <c r="S945" s="32">
        <f t="shared" si="115"/>
        <v>0</v>
      </c>
      <c r="T945" s="32">
        <f t="shared" si="116"/>
        <v>0</v>
      </c>
      <c r="U945" s="32">
        <f t="shared" si="117"/>
        <v>0</v>
      </c>
      <c r="V945" s="32">
        <f t="shared" si="118"/>
        <v>0</v>
      </c>
      <c r="W945" s="32">
        <f t="shared" si="119"/>
        <v>0</v>
      </c>
      <c r="X945" s="32">
        <f t="shared" si="120"/>
        <v>0</v>
      </c>
    </row>
    <row r="946" spans="1:24" ht="14.25" customHeight="1">
      <c r="A946" s="33" t="b">
        <f t="shared" si="114"/>
        <v>0</v>
      </c>
      <c r="B946" s="33">
        <f t="shared" si="121"/>
        <v>945</v>
      </c>
      <c r="C946" s="17"/>
      <c r="N946" s="37"/>
      <c r="O946" s="37"/>
      <c r="P946" s="37"/>
      <c r="Q946" s="37"/>
      <c r="R946" s="37"/>
      <c r="S946" s="32">
        <f t="shared" si="115"/>
        <v>0</v>
      </c>
      <c r="T946" s="32">
        <f t="shared" si="116"/>
        <v>0</v>
      </c>
      <c r="U946" s="32">
        <f t="shared" si="117"/>
        <v>0</v>
      </c>
      <c r="V946" s="32">
        <f t="shared" si="118"/>
        <v>0</v>
      </c>
      <c r="W946" s="32">
        <f t="shared" si="119"/>
        <v>0</v>
      </c>
      <c r="X946" s="32">
        <f t="shared" si="120"/>
        <v>0</v>
      </c>
    </row>
    <row r="947" spans="1:24" ht="14.25" customHeight="1">
      <c r="A947" s="33" t="b">
        <f t="shared" si="114"/>
        <v>0</v>
      </c>
      <c r="B947" s="33">
        <f t="shared" si="121"/>
        <v>946</v>
      </c>
      <c r="C947" s="17"/>
      <c r="N947" s="37"/>
      <c r="O947" s="37"/>
      <c r="P947" s="37"/>
      <c r="Q947" s="37"/>
      <c r="R947" s="37"/>
      <c r="S947" s="32">
        <f t="shared" si="115"/>
        <v>0</v>
      </c>
      <c r="T947" s="32">
        <f t="shared" si="116"/>
        <v>0</v>
      </c>
      <c r="U947" s="32">
        <f t="shared" si="117"/>
        <v>0</v>
      </c>
      <c r="V947" s="32">
        <f t="shared" si="118"/>
        <v>0</v>
      </c>
      <c r="W947" s="32">
        <f t="shared" si="119"/>
        <v>0</v>
      </c>
      <c r="X947" s="32">
        <f t="shared" si="120"/>
        <v>0</v>
      </c>
    </row>
    <row r="948" spans="1:24" ht="14.25" customHeight="1">
      <c r="A948" s="33" t="b">
        <f t="shared" si="114"/>
        <v>0</v>
      </c>
      <c r="B948" s="33">
        <f t="shared" si="121"/>
        <v>947</v>
      </c>
      <c r="C948" s="17"/>
      <c r="N948" s="37"/>
      <c r="O948" s="37"/>
      <c r="P948" s="37"/>
      <c r="Q948" s="37"/>
      <c r="R948" s="37"/>
      <c r="S948" s="32">
        <f t="shared" si="115"/>
        <v>0</v>
      </c>
      <c r="T948" s="32">
        <f t="shared" si="116"/>
        <v>0</v>
      </c>
      <c r="U948" s="32">
        <f t="shared" si="117"/>
        <v>0</v>
      </c>
      <c r="V948" s="32">
        <f t="shared" si="118"/>
        <v>0</v>
      </c>
      <c r="W948" s="32">
        <f t="shared" si="119"/>
        <v>0</v>
      </c>
      <c r="X948" s="32">
        <f t="shared" si="120"/>
        <v>0</v>
      </c>
    </row>
    <row r="949" spans="1:24" ht="14.25" customHeight="1">
      <c r="A949" s="33" t="b">
        <f t="shared" si="114"/>
        <v>0</v>
      </c>
      <c r="B949" s="33">
        <f t="shared" si="121"/>
        <v>948</v>
      </c>
      <c r="C949" s="17"/>
      <c r="N949" s="37"/>
      <c r="O949" s="37"/>
      <c r="P949" s="37"/>
      <c r="Q949" s="37"/>
      <c r="R949" s="37"/>
      <c r="S949" s="32">
        <f t="shared" si="115"/>
        <v>0</v>
      </c>
      <c r="T949" s="32">
        <f t="shared" si="116"/>
        <v>0</v>
      </c>
      <c r="U949" s="32">
        <f t="shared" si="117"/>
        <v>0</v>
      </c>
      <c r="V949" s="32">
        <f t="shared" si="118"/>
        <v>0</v>
      </c>
      <c r="W949" s="32">
        <f t="shared" si="119"/>
        <v>0</v>
      </c>
      <c r="X949" s="32">
        <f t="shared" si="120"/>
        <v>0</v>
      </c>
    </row>
    <row r="950" spans="1:24" ht="14.25" customHeight="1">
      <c r="A950" s="33" t="b">
        <f t="shared" si="114"/>
        <v>0</v>
      </c>
      <c r="B950" s="33">
        <f t="shared" si="121"/>
        <v>949</v>
      </c>
      <c r="C950" s="17"/>
      <c r="N950" s="37"/>
      <c r="O950" s="37"/>
      <c r="P950" s="37"/>
      <c r="Q950" s="37"/>
      <c r="R950" s="37"/>
      <c r="S950" s="32">
        <f t="shared" si="115"/>
        <v>0</v>
      </c>
      <c r="T950" s="32">
        <f t="shared" si="116"/>
        <v>0</v>
      </c>
      <c r="U950" s="32">
        <f t="shared" si="117"/>
        <v>0</v>
      </c>
      <c r="V950" s="32">
        <f t="shared" si="118"/>
        <v>0</v>
      </c>
      <c r="W950" s="32">
        <f t="shared" si="119"/>
        <v>0</v>
      </c>
      <c r="X950" s="32">
        <f t="shared" si="120"/>
        <v>0</v>
      </c>
    </row>
    <row r="951" spans="1:24" ht="14.25" customHeight="1">
      <c r="A951" s="33" t="b">
        <f t="shared" si="114"/>
        <v>0</v>
      </c>
      <c r="B951" s="33">
        <f t="shared" si="121"/>
        <v>950</v>
      </c>
      <c r="C951" s="17"/>
      <c r="N951" s="37"/>
      <c r="O951" s="37"/>
      <c r="P951" s="37"/>
      <c r="Q951" s="37"/>
      <c r="R951" s="37"/>
      <c r="S951" s="32">
        <f t="shared" si="115"/>
        <v>0</v>
      </c>
      <c r="T951" s="32">
        <f t="shared" si="116"/>
        <v>0</v>
      </c>
      <c r="U951" s="32">
        <f t="shared" si="117"/>
        <v>0</v>
      </c>
      <c r="V951" s="32">
        <f t="shared" si="118"/>
        <v>0</v>
      </c>
      <c r="W951" s="32">
        <f t="shared" si="119"/>
        <v>0</v>
      </c>
      <c r="X951" s="32">
        <f t="shared" si="120"/>
        <v>0</v>
      </c>
    </row>
    <row r="952" spans="1:24" ht="14.25" customHeight="1">
      <c r="A952" s="33" t="b">
        <f t="shared" si="114"/>
        <v>0</v>
      </c>
      <c r="B952" s="33">
        <f t="shared" si="121"/>
        <v>951</v>
      </c>
      <c r="C952" s="17"/>
      <c r="N952" s="37"/>
      <c r="O952" s="37"/>
      <c r="P952" s="37"/>
      <c r="Q952" s="37"/>
      <c r="R952" s="37"/>
      <c r="S952" s="32">
        <f t="shared" si="115"/>
        <v>0</v>
      </c>
      <c r="T952" s="32">
        <f t="shared" si="116"/>
        <v>0</v>
      </c>
      <c r="U952" s="32">
        <f t="shared" si="117"/>
        <v>0</v>
      </c>
      <c r="V952" s="32">
        <f t="shared" si="118"/>
        <v>0</v>
      </c>
      <c r="W952" s="32">
        <f t="shared" si="119"/>
        <v>0</v>
      </c>
      <c r="X952" s="32">
        <f t="shared" si="120"/>
        <v>0</v>
      </c>
    </row>
    <row r="953" spans="1:24" ht="14.25" customHeight="1">
      <c r="A953" s="33" t="b">
        <f t="shared" si="114"/>
        <v>0</v>
      </c>
      <c r="B953" s="33">
        <f t="shared" si="121"/>
        <v>952</v>
      </c>
      <c r="C953" s="17"/>
      <c r="N953" s="37"/>
      <c r="O953" s="37"/>
      <c r="P953" s="37"/>
      <c r="Q953" s="37"/>
      <c r="R953" s="37"/>
      <c r="S953" s="32">
        <f t="shared" si="115"/>
        <v>0</v>
      </c>
      <c r="T953" s="32">
        <f t="shared" si="116"/>
        <v>0</v>
      </c>
      <c r="U953" s="32">
        <f t="shared" si="117"/>
        <v>0</v>
      </c>
      <c r="V953" s="32">
        <f t="shared" si="118"/>
        <v>0</v>
      </c>
      <c r="W953" s="32">
        <f t="shared" si="119"/>
        <v>0</v>
      </c>
      <c r="X953" s="32">
        <f t="shared" si="120"/>
        <v>0</v>
      </c>
    </row>
    <row r="954" spans="1:24" ht="14.25" customHeight="1">
      <c r="A954" s="33" t="b">
        <f t="shared" si="114"/>
        <v>0</v>
      </c>
      <c r="B954" s="33">
        <f t="shared" si="121"/>
        <v>953</v>
      </c>
      <c r="C954" s="17"/>
      <c r="N954" s="37"/>
      <c r="O954" s="37"/>
      <c r="P954" s="37"/>
      <c r="Q954" s="37"/>
      <c r="R954" s="37"/>
      <c r="S954" s="32">
        <f t="shared" si="115"/>
        <v>0</v>
      </c>
      <c r="T954" s="32">
        <f t="shared" si="116"/>
        <v>0</v>
      </c>
      <c r="U954" s="32">
        <f t="shared" si="117"/>
        <v>0</v>
      </c>
      <c r="V954" s="32">
        <f t="shared" si="118"/>
        <v>0</v>
      </c>
      <c r="W954" s="32">
        <f t="shared" si="119"/>
        <v>0</v>
      </c>
      <c r="X954" s="32">
        <f t="shared" si="120"/>
        <v>0</v>
      </c>
    </row>
    <row r="955" spans="1:24" ht="14.25" customHeight="1">
      <c r="A955" s="33" t="b">
        <f t="shared" si="114"/>
        <v>0</v>
      </c>
      <c r="B955" s="33">
        <f t="shared" si="121"/>
        <v>954</v>
      </c>
      <c r="C955" s="17"/>
      <c r="N955" s="37"/>
      <c r="O955" s="37"/>
      <c r="P955" s="37"/>
      <c r="Q955" s="37"/>
      <c r="R955" s="37"/>
      <c r="S955" s="32">
        <f t="shared" si="115"/>
        <v>0</v>
      </c>
      <c r="T955" s="32">
        <f t="shared" si="116"/>
        <v>0</v>
      </c>
      <c r="U955" s="32">
        <f t="shared" si="117"/>
        <v>0</v>
      </c>
      <c r="V955" s="32">
        <f t="shared" si="118"/>
        <v>0</v>
      </c>
      <c r="W955" s="32">
        <f t="shared" si="119"/>
        <v>0</v>
      </c>
      <c r="X955" s="32">
        <f t="shared" si="120"/>
        <v>0</v>
      </c>
    </row>
    <row r="956" spans="1:24" ht="14.25" customHeight="1">
      <c r="A956" s="33" t="b">
        <f t="shared" si="114"/>
        <v>0</v>
      </c>
      <c r="B956" s="33">
        <f t="shared" si="121"/>
        <v>955</v>
      </c>
      <c r="C956" s="17"/>
      <c r="N956" s="37"/>
      <c r="O956" s="37"/>
      <c r="P956" s="37"/>
      <c r="Q956" s="37"/>
      <c r="R956" s="37"/>
      <c r="S956" s="32">
        <f t="shared" si="115"/>
        <v>0</v>
      </c>
      <c r="T956" s="32">
        <f t="shared" si="116"/>
        <v>0</v>
      </c>
      <c r="U956" s="32">
        <f t="shared" si="117"/>
        <v>0</v>
      </c>
      <c r="V956" s="32">
        <f t="shared" si="118"/>
        <v>0</v>
      </c>
      <c r="W956" s="32">
        <f t="shared" si="119"/>
        <v>0</v>
      </c>
      <c r="X956" s="32">
        <f t="shared" si="120"/>
        <v>0</v>
      </c>
    </row>
    <row r="957" spans="1:24" ht="14.25" customHeight="1">
      <c r="A957" s="33" t="b">
        <f t="shared" si="114"/>
        <v>0</v>
      </c>
      <c r="B957" s="33">
        <f t="shared" si="121"/>
        <v>956</v>
      </c>
      <c r="C957" s="17"/>
      <c r="N957" s="37"/>
      <c r="O957" s="37"/>
      <c r="P957" s="37"/>
      <c r="Q957" s="37"/>
      <c r="R957" s="37"/>
      <c r="S957" s="32">
        <f t="shared" si="115"/>
        <v>0</v>
      </c>
      <c r="T957" s="32">
        <f t="shared" si="116"/>
        <v>0</v>
      </c>
      <c r="U957" s="32">
        <f t="shared" si="117"/>
        <v>0</v>
      </c>
      <c r="V957" s="32">
        <f t="shared" si="118"/>
        <v>0</v>
      </c>
      <c r="W957" s="32">
        <f t="shared" si="119"/>
        <v>0</v>
      </c>
      <c r="X957" s="32">
        <f t="shared" si="120"/>
        <v>0</v>
      </c>
    </row>
    <row r="958" spans="1:24" ht="14.25" customHeight="1">
      <c r="A958" s="33" t="b">
        <f t="shared" si="114"/>
        <v>0</v>
      </c>
      <c r="B958" s="33">
        <f t="shared" si="121"/>
        <v>957</v>
      </c>
      <c r="C958" s="17"/>
      <c r="N958" s="37"/>
      <c r="O958" s="37"/>
      <c r="P958" s="37"/>
      <c r="Q958" s="37"/>
      <c r="R958" s="37"/>
      <c r="S958" s="32">
        <f t="shared" si="115"/>
        <v>0</v>
      </c>
      <c r="T958" s="32">
        <f t="shared" si="116"/>
        <v>0</v>
      </c>
      <c r="U958" s="32">
        <f t="shared" si="117"/>
        <v>0</v>
      </c>
      <c r="V958" s="32">
        <f t="shared" si="118"/>
        <v>0</v>
      </c>
      <c r="W958" s="32">
        <f t="shared" si="119"/>
        <v>0</v>
      </c>
      <c r="X958" s="32">
        <f t="shared" si="120"/>
        <v>0</v>
      </c>
    </row>
    <row r="959" spans="1:24" ht="14.25" customHeight="1">
      <c r="A959" s="33" t="b">
        <f t="shared" si="114"/>
        <v>0</v>
      </c>
      <c r="B959" s="33">
        <f t="shared" si="121"/>
        <v>958</v>
      </c>
      <c r="C959" s="17"/>
      <c r="N959" s="37"/>
      <c r="O959" s="37"/>
      <c r="P959" s="37"/>
      <c r="Q959" s="37"/>
      <c r="R959" s="37"/>
      <c r="S959" s="32">
        <f t="shared" si="115"/>
        <v>0</v>
      </c>
      <c r="T959" s="32">
        <f t="shared" si="116"/>
        <v>0</v>
      </c>
      <c r="U959" s="32">
        <f t="shared" si="117"/>
        <v>0</v>
      </c>
      <c r="V959" s="32">
        <f t="shared" si="118"/>
        <v>0</v>
      </c>
      <c r="W959" s="32">
        <f t="shared" si="119"/>
        <v>0</v>
      </c>
      <c r="X959" s="32">
        <f t="shared" si="120"/>
        <v>0</v>
      </c>
    </row>
    <row r="960" spans="1:24" ht="14.25" customHeight="1">
      <c r="A960" s="33" t="b">
        <f t="shared" si="114"/>
        <v>0</v>
      </c>
      <c r="B960" s="33">
        <f t="shared" si="121"/>
        <v>959</v>
      </c>
      <c r="C960" s="17"/>
      <c r="N960" s="37"/>
      <c r="O960" s="37"/>
      <c r="P960" s="37"/>
      <c r="Q960" s="37"/>
      <c r="R960" s="37"/>
      <c r="S960" s="32">
        <f t="shared" si="115"/>
        <v>0</v>
      </c>
      <c r="T960" s="32">
        <f t="shared" si="116"/>
        <v>0</v>
      </c>
      <c r="U960" s="32">
        <f t="shared" si="117"/>
        <v>0</v>
      </c>
      <c r="V960" s="32">
        <f t="shared" si="118"/>
        <v>0</v>
      </c>
      <c r="W960" s="32">
        <f t="shared" si="119"/>
        <v>0</v>
      </c>
      <c r="X960" s="32">
        <f t="shared" si="120"/>
        <v>0</v>
      </c>
    </row>
    <row r="961" spans="1:24" ht="14.25" customHeight="1">
      <c r="A961" s="33" t="b">
        <f t="shared" si="114"/>
        <v>0</v>
      </c>
      <c r="B961" s="33">
        <f t="shared" si="121"/>
        <v>960</v>
      </c>
      <c r="C961" s="17"/>
      <c r="N961" s="37"/>
      <c r="O961" s="37"/>
      <c r="P961" s="37"/>
      <c r="Q961" s="37"/>
      <c r="R961" s="37"/>
      <c r="S961" s="32">
        <f t="shared" si="115"/>
        <v>0</v>
      </c>
      <c r="T961" s="32">
        <f t="shared" si="116"/>
        <v>0</v>
      </c>
      <c r="U961" s="32">
        <f t="shared" si="117"/>
        <v>0</v>
      </c>
      <c r="V961" s="32">
        <f t="shared" si="118"/>
        <v>0</v>
      </c>
      <c r="W961" s="32">
        <f t="shared" si="119"/>
        <v>0</v>
      </c>
      <c r="X961" s="32">
        <f t="shared" si="120"/>
        <v>0</v>
      </c>
    </row>
    <row r="962" spans="1:24" ht="14.25" customHeight="1">
      <c r="A962" s="33" t="b">
        <f t="shared" ref="A962:A1025" si="122">IF(OR(COUNTIF(D962:M962, "NOT EXECUTED"), COUNTIF(D962:M962, "NOT COMPILED"), COUNTIF(D962:M962, "NOT EFFECTIVE")),TRUE,FALSE)</f>
        <v>0</v>
      </c>
      <c r="B962" s="33">
        <f t="shared" si="121"/>
        <v>961</v>
      </c>
      <c r="C962" s="17"/>
      <c r="N962" s="37"/>
      <c r="O962" s="37"/>
      <c r="P962" s="37"/>
      <c r="Q962" s="37"/>
      <c r="R962" s="37"/>
      <c r="S962" s="32">
        <f t="shared" ref="S962:S1025" si="123">IF(COUNTIF(H962:M962,"NOT EFFECTIVE"),1,0)</f>
        <v>0</v>
      </c>
      <c r="T962" s="32">
        <f t="shared" ref="T962:T1025" si="124">IF(AND(D962="NOT EXECUTED",COUNTA($N962)&lt;&gt;0),1,0)</f>
        <v>0</v>
      </c>
      <c r="U962" s="32">
        <f t="shared" ref="U962:U1025" si="125">IF(AND(E962="NOT EXECUTED",COUNTA($N962)&lt;&gt;0),1,0)</f>
        <v>0</v>
      </c>
      <c r="V962" s="32">
        <f t="shared" ref="V962:V1025" si="126">IF(AND(F962="NOT EXECUTED",COUNTA($N962)&lt;&gt;0),1,0)</f>
        <v>0</v>
      </c>
      <c r="W962" s="32">
        <f t="shared" ref="W962:W1025" si="127">IF(AND(G962="NOT EXECUTED",COUNTA($N962)&lt;&gt;0),1,0)</f>
        <v>0</v>
      </c>
      <c r="X962" s="32">
        <f t="shared" ref="X962:X1025" si="128">IF(AND(S962=1,COUNTA($N962)&lt;&gt;0),1,0)</f>
        <v>0</v>
      </c>
    </row>
    <row r="963" spans="1:24" ht="14.25" customHeight="1">
      <c r="A963" s="33" t="b">
        <f t="shared" si="122"/>
        <v>0</v>
      </c>
      <c r="B963" s="33">
        <f t="shared" ref="B963:B1026" si="129">+B962+1</f>
        <v>962</v>
      </c>
      <c r="C963" s="17"/>
      <c r="N963" s="37"/>
      <c r="O963" s="37"/>
      <c r="P963" s="37"/>
      <c r="Q963" s="37"/>
      <c r="R963" s="37"/>
      <c r="S963" s="32">
        <f t="shared" si="123"/>
        <v>0</v>
      </c>
      <c r="T963" s="32">
        <f t="shared" si="124"/>
        <v>0</v>
      </c>
      <c r="U963" s="32">
        <f t="shared" si="125"/>
        <v>0</v>
      </c>
      <c r="V963" s="32">
        <f t="shared" si="126"/>
        <v>0</v>
      </c>
      <c r="W963" s="32">
        <f t="shared" si="127"/>
        <v>0</v>
      </c>
      <c r="X963" s="32">
        <f t="shared" si="128"/>
        <v>0</v>
      </c>
    </row>
    <row r="964" spans="1:24" ht="14.25" customHeight="1">
      <c r="A964" s="33" t="b">
        <f t="shared" si="122"/>
        <v>0</v>
      </c>
      <c r="B964" s="33">
        <f t="shared" si="129"/>
        <v>963</v>
      </c>
      <c r="C964" s="17"/>
      <c r="N964" s="37"/>
      <c r="O964" s="37"/>
      <c r="P964" s="37"/>
      <c r="Q964" s="37"/>
      <c r="R964" s="37"/>
      <c r="S964" s="32">
        <f t="shared" si="123"/>
        <v>0</v>
      </c>
      <c r="T964" s="32">
        <f t="shared" si="124"/>
        <v>0</v>
      </c>
      <c r="U964" s="32">
        <f t="shared" si="125"/>
        <v>0</v>
      </c>
      <c r="V964" s="32">
        <f t="shared" si="126"/>
        <v>0</v>
      </c>
      <c r="W964" s="32">
        <f t="shared" si="127"/>
        <v>0</v>
      </c>
      <c r="X964" s="32">
        <f t="shared" si="128"/>
        <v>0</v>
      </c>
    </row>
    <row r="965" spans="1:24" ht="14.25" customHeight="1">
      <c r="A965" s="33" t="b">
        <f t="shared" si="122"/>
        <v>0</v>
      </c>
      <c r="B965" s="33">
        <f t="shared" si="129"/>
        <v>964</v>
      </c>
      <c r="C965" s="17"/>
      <c r="N965" s="37"/>
      <c r="O965" s="37"/>
      <c r="P965" s="37"/>
      <c r="Q965" s="37"/>
      <c r="R965" s="37"/>
      <c r="S965" s="32">
        <f t="shared" si="123"/>
        <v>0</v>
      </c>
      <c r="T965" s="32">
        <f t="shared" si="124"/>
        <v>0</v>
      </c>
      <c r="U965" s="32">
        <f t="shared" si="125"/>
        <v>0</v>
      </c>
      <c r="V965" s="32">
        <f t="shared" si="126"/>
        <v>0</v>
      </c>
      <c r="W965" s="32">
        <f t="shared" si="127"/>
        <v>0</v>
      </c>
      <c r="X965" s="32">
        <f t="shared" si="128"/>
        <v>0</v>
      </c>
    </row>
    <row r="966" spans="1:24" ht="14.25" customHeight="1">
      <c r="A966" s="33" t="b">
        <f t="shared" si="122"/>
        <v>0</v>
      </c>
      <c r="B966" s="33">
        <f t="shared" si="129"/>
        <v>965</v>
      </c>
      <c r="C966" s="17"/>
      <c r="N966" s="37"/>
      <c r="O966" s="37"/>
      <c r="P966" s="37"/>
      <c r="Q966" s="37"/>
      <c r="R966" s="37"/>
      <c r="S966" s="32">
        <f t="shared" si="123"/>
        <v>0</v>
      </c>
      <c r="T966" s="32">
        <f t="shared" si="124"/>
        <v>0</v>
      </c>
      <c r="U966" s="32">
        <f t="shared" si="125"/>
        <v>0</v>
      </c>
      <c r="V966" s="32">
        <f t="shared" si="126"/>
        <v>0</v>
      </c>
      <c r="W966" s="32">
        <f t="shared" si="127"/>
        <v>0</v>
      </c>
      <c r="X966" s="32">
        <f t="shared" si="128"/>
        <v>0</v>
      </c>
    </row>
    <row r="967" spans="1:24" ht="14.25" customHeight="1">
      <c r="A967" s="33" t="b">
        <f t="shared" si="122"/>
        <v>0</v>
      </c>
      <c r="B967" s="33">
        <f t="shared" si="129"/>
        <v>966</v>
      </c>
      <c r="C967" s="17"/>
      <c r="N967" s="37"/>
      <c r="O967" s="37"/>
      <c r="P967" s="37"/>
      <c r="Q967" s="37"/>
      <c r="R967" s="37"/>
      <c r="S967" s="32">
        <f t="shared" si="123"/>
        <v>0</v>
      </c>
      <c r="T967" s="32">
        <f t="shared" si="124"/>
        <v>0</v>
      </c>
      <c r="U967" s="32">
        <f t="shared" si="125"/>
        <v>0</v>
      </c>
      <c r="V967" s="32">
        <f t="shared" si="126"/>
        <v>0</v>
      </c>
      <c r="W967" s="32">
        <f t="shared" si="127"/>
        <v>0</v>
      </c>
      <c r="X967" s="32">
        <f t="shared" si="128"/>
        <v>0</v>
      </c>
    </row>
    <row r="968" spans="1:24" ht="14.25" customHeight="1">
      <c r="A968" s="33" t="b">
        <f t="shared" si="122"/>
        <v>0</v>
      </c>
      <c r="B968" s="33">
        <f t="shared" si="129"/>
        <v>967</v>
      </c>
      <c r="C968" s="17"/>
      <c r="N968" s="37"/>
      <c r="O968" s="37"/>
      <c r="P968" s="37"/>
      <c r="Q968" s="37"/>
      <c r="R968" s="37"/>
      <c r="S968" s="32">
        <f t="shared" si="123"/>
        <v>0</v>
      </c>
      <c r="T968" s="32">
        <f t="shared" si="124"/>
        <v>0</v>
      </c>
      <c r="U968" s="32">
        <f t="shared" si="125"/>
        <v>0</v>
      </c>
      <c r="V968" s="32">
        <f t="shared" si="126"/>
        <v>0</v>
      </c>
      <c r="W968" s="32">
        <f t="shared" si="127"/>
        <v>0</v>
      </c>
      <c r="X968" s="32">
        <f t="shared" si="128"/>
        <v>0</v>
      </c>
    </row>
    <row r="969" spans="1:24" ht="14.25" customHeight="1">
      <c r="A969" s="33" t="b">
        <f t="shared" si="122"/>
        <v>0</v>
      </c>
      <c r="B969" s="33">
        <f t="shared" si="129"/>
        <v>968</v>
      </c>
      <c r="C969" s="17"/>
      <c r="N969" s="37"/>
      <c r="O969" s="37"/>
      <c r="P969" s="37"/>
      <c r="Q969" s="37"/>
      <c r="R969" s="37"/>
      <c r="S969" s="32">
        <f t="shared" si="123"/>
        <v>0</v>
      </c>
      <c r="T969" s="32">
        <f t="shared" si="124"/>
        <v>0</v>
      </c>
      <c r="U969" s="32">
        <f t="shared" si="125"/>
        <v>0</v>
      </c>
      <c r="V969" s="32">
        <f t="shared" si="126"/>
        <v>0</v>
      </c>
      <c r="W969" s="32">
        <f t="shared" si="127"/>
        <v>0</v>
      </c>
      <c r="X969" s="32">
        <f t="shared" si="128"/>
        <v>0</v>
      </c>
    </row>
    <row r="970" spans="1:24" ht="14.25" customHeight="1">
      <c r="A970" s="33" t="b">
        <f t="shared" si="122"/>
        <v>0</v>
      </c>
      <c r="B970" s="33">
        <f t="shared" si="129"/>
        <v>969</v>
      </c>
      <c r="C970" s="17"/>
      <c r="N970" s="37"/>
      <c r="O970" s="37"/>
      <c r="P970" s="37"/>
      <c r="Q970" s="37"/>
      <c r="R970" s="37"/>
      <c r="S970" s="32">
        <f t="shared" si="123"/>
        <v>0</v>
      </c>
      <c r="T970" s="32">
        <f t="shared" si="124"/>
        <v>0</v>
      </c>
      <c r="U970" s="32">
        <f t="shared" si="125"/>
        <v>0</v>
      </c>
      <c r="V970" s="32">
        <f t="shared" si="126"/>
        <v>0</v>
      </c>
      <c r="W970" s="32">
        <f t="shared" si="127"/>
        <v>0</v>
      </c>
      <c r="X970" s="32">
        <f t="shared" si="128"/>
        <v>0</v>
      </c>
    </row>
    <row r="971" spans="1:24" ht="14.25" customHeight="1">
      <c r="A971" s="33" t="b">
        <f t="shared" si="122"/>
        <v>0</v>
      </c>
      <c r="B971" s="33">
        <f t="shared" si="129"/>
        <v>970</v>
      </c>
      <c r="C971" s="17"/>
      <c r="N971" s="37"/>
      <c r="O971" s="37"/>
      <c r="P971" s="37"/>
      <c r="Q971" s="37"/>
      <c r="R971" s="37"/>
      <c r="S971" s="32">
        <f t="shared" si="123"/>
        <v>0</v>
      </c>
      <c r="T971" s="32">
        <f t="shared" si="124"/>
        <v>0</v>
      </c>
      <c r="U971" s="32">
        <f t="shared" si="125"/>
        <v>0</v>
      </c>
      <c r="V971" s="32">
        <f t="shared" si="126"/>
        <v>0</v>
      </c>
      <c r="W971" s="32">
        <f t="shared" si="127"/>
        <v>0</v>
      </c>
      <c r="X971" s="32">
        <f t="shared" si="128"/>
        <v>0</v>
      </c>
    </row>
    <row r="972" spans="1:24" ht="14.25" customHeight="1">
      <c r="A972" s="33" t="b">
        <f t="shared" si="122"/>
        <v>0</v>
      </c>
      <c r="B972" s="33">
        <f t="shared" si="129"/>
        <v>971</v>
      </c>
      <c r="C972" s="17"/>
      <c r="N972" s="37"/>
      <c r="O972" s="37"/>
      <c r="P972" s="37"/>
      <c r="Q972" s="37"/>
      <c r="R972" s="37"/>
      <c r="S972" s="32">
        <f t="shared" si="123"/>
        <v>0</v>
      </c>
      <c r="T972" s="32">
        <f t="shared" si="124"/>
        <v>0</v>
      </c>
      <c r="U972" s="32">
        <f t="shared" si="125"/>
        <v>0</v>
      </c>
      <c r="V972" s="32">
        <f t="shared" si="126"/>
        <v>0</v>
      </c>
      <c r="W972" s="32">
        <f t="shared" si="127"/>
        <v>0</v>
      </c>
      <c r="X972" s="32">
        <f t="shared" si="128"/>
        <v>0</v>
      </c>
    </row>
    <row r="973" spans="1:24" ht="14.25" customHeight="1">
      <c r="A973" s="33" t="b">
        <f t="shared" si="122"/>
        <v>0</v>
      </c>
      <c r="B973" s="33">
        <f t="shared" si="129"/>
        <v>972</v>
      </c>
      <c r="C973" s="17"/>
      <c r="N973" s="37"/>
      <c r="O973" s="37"/>
      <c r="P973" s="37"/>
      <c r="Q973" s="37"/>
      <c r="R973" s="37"/>
      <c r="S973" s="32">
        <f t="shared" si="123"/>
        <v>0</v>
      </c>
      <c r="T973" s="32">
        <f t="shared" si="124"/>
        <v>0</v>
      </c>
      <c r="U973" s="32">
        <f t="shared" si="125"/>
        <v>0</v>
      </c>
      <c r="V973" s="32">
        <f t="shared" si="126"/>
        <v>0</v>
      </c>
      <c r="W973" s="32">
        <f t="shared" si="127"/>
        <v>0</v>
      </c>
      <c r="X973" s="32">
        <f t="shared" si="128"/>
        <v>0</v>
      </c>
    </row>
    <row r="974" spans="1:24" ht="14.25" customHeight="1">
      <c r="A974" s="33" t="b">
        <f t="shared" si="122"/>
        <v>0</v>
      </c>
      <c r="B974" s="33">
        <f t="shared" si="129"/>
        <v>973</v>
      </c>
      <c r="C974" s="17"/>
      <c r="N974" s="37"/>
      <c r="O974" s="37"/>
      <c r="P974" s="37"/>
      <c r="Q974" s="37"/>
      <c r="R974" s="37"/>
      <c r="S974" s="32">
        <f t="shared" si="123"/>
        <v>0</v>
      </c>
      <c r="T974" s="32">
        <f t="shared" si="124"/>
        <v>0</v>
      </c>
      <c r="U974" s="32">
        <f t="shared" si="125"/>
        <v>0</v>
      </c>
      <c r="V974" s="32">
        <f t="shared" si="126"/>
        <v>0</v>
      </c>
      <c r="W974" s="32">
        <f t="shared" si="127"/>
        <v>0</v>
      </c>
      <c r="X974" s="32">
        <f t="shared" si="128"/>
        <v>0</v>
      </c>
    </row>
    <row r="975" spans="1:24" ht="14.25" customHeight="1">
      <c r="A975" s="33" t="b">
        <f t="shared" si="122"/>
        <v>0</v>
      </c>
      <c r="B975" s="33">
        <f t="shared" si="129"/>
        <v>974</v>
      </c>
      <c r="C975" s="17"/>
      <c r="N975" s="37"/>
      <c r="O975" s="37"/>
      <c r="P975" s="37"/>
      <c r="Q975" s="37"/>
      <c r="R975" s="37"/>
      <c r="S975" s="32">
        <f t="shared" si="123"/>
        <v>0</v>
      </c>
      <c r="T975" s="32">
        <f t="shared" si="124"/>
        <v>0</v>
      </c>
      <c r="U975" s="32">
        <f t="shared" si="125"/>
        <v>0</v>
      </c>
      <c r="V975" s="32">
        <f t="shared" si="126"/>
        <v>0</v>
      </c>
      <c r="W975" s="32">
        <f t="shared" si="127"/>
        <v>0</v>
      </c>
      <c r="X975" s="32">
        <f t="shared" si="128"/>
        <v>0</v>
      </c>
    </row>
    <row r="976" spans="1:24" ht="14.25" customHeight="1">
      <c r="A976" s="33" t="b">
        <f t="shared" si="122"/>
        <v>0</v>
      </c>
      <c r="B976" s="33">
        <f t="shared" si="129"/>
        <v>975</v>
      </c>
      <c r="C976" s="17"/>
      <c r="N976" s="37"/>
      <c r="O976" s="37"/>
      <c r="P976" s="37"/>
      <c r="Q976" s="37"/>
      <c r="R976" s="37"/>
      <c r="S976" s="32">
        <f t="shared" si="123"/>
        <v>0</v>
      </c>
      <c r="T976" s="32">
        <f t="shared" si="124"/>
        <v>0</v>
      </c>
      <c r="U976" s="32">
        <f t="shared" si="125"/>
        <v>0</v>
      </c>
      <c r="V976" s="32">
        <f t="shared" si="126"/>
        <v>0</v>
      </c>
      <c r="W976" s="32">
        <f t="shared" si="127"/>
        <v>0</v>
      </c>
      <c r="X976" s="32">
        <f t="shared" si="128"/>
        <v>0</v>
      </c>
    </row>
    <row r="977" spans="1:24" ht="14.25" customHeight="1">
      <c r="A977" s="33" t="b">
        <f t="shared" si="122"/>
        <v>0</v>
      </c>
      <c r="B977" s="33">
        <f t="shared" si="129"/>
        <v>976</v>
      </c>
      <c r="C977" s="17"/>
      <c r="N977" s="37"/>
      <c r="O977" s="37"/>
      <c r="P977" s="37"/>
      <c r="Q977" s="37"/>
      <c r="R977" s="37"/>
      <c r="S977" s="32">
        <f t="shared" si="123"/>
        <v>0</v>
      </c>
      <c r="T977" s="32">
        <f t="shared" si="124"/>
        <v>0</v>
      </c>
      <c r="U977" s="32">
        <f t="shared" si="125"/>
        <v>0</v>
      </c>
      <c r="V977" s="32">
        <f t="shared" si="126"/>
        <v>0</v>
      </c>
      <c r="W977" s="32">
        <f t="shared" si="127"/>
        <v>0</v>
      </c>
      <c r="X977" s="32">
        <f t="shared" si="128"/>
        <v>0</v>
      </c>
    </row>
    <row r="978" spans="1:24" ht="14.25" customHeight="1">
      <c r="A978" s="33" t="b">
        <f t="shared" si="122"/>
        <v>0</v>
      </c>
      <c r="B978" s="33">
        <f t="shared" si="129"/>
        <v>977</v>
      </c>
      <c r="C978" s="17"/>
      <c r="N978" s="37"/>
      <c r="O978" s="37"/>
      <c r="P978" s="37"/>
      <c r="Q978" s="37"/>
      <c r="R978" s="37"/>
      <c r="S978" s="32">
        <f t="shared" si="123"/>
        <v>0</v>
      </c>
      <c r="T978" s="32">
        <f t="shared" si="124"/>
        <v>0</v>
      </c>
      <c r="U978" s="32">
        <f t="shared" si="125"/>
        <v>0</v>
      </c>
      <c r="V978" s="32">
        <f t="shared" si="126"/>
        <v>0</v>
      </c>
      <c r="W978" s="32">
        <f t="shared" si="127"/>
        <v>0</v>
      </c>
      <c r="X978" s="32">
        <f t="shared" si="128"/>
        <v>0</v>
      </c>
    </row>
    <row r="979" spans="1:24" ht="14.25" customHeight="1">
      <c r="A979" s="33" t="b">
        <f t="shared" si="122"/>
        <v>0</v>
      </c>
      <c r="B979" s="33">
        <f t="shared" si="129"/>
        <v>978</v>
      </c>
      <c r="C979" s="17"/>
      <c r="N979" s="37"/>
      <c r="O979" s="37"/>
      <c r="P979" s="37"/>
      <c r="Q979" s="37"/>
      <c r="R979" s="37"/>
      <c r="S979" s="32">
        <f t="shared" si="123"/>
        <v>0</v>
      </c>
      <c r="T979" s="32">
        <f t="shared" si="124"/>
        <v>0</v>
      </c>
      <c r="U979" s="32">
        <f t="shared" si="125"/>
        <v>0</v>
      </c>
      <c r="V979" s="32">
        <f t="shared" si="126"/>
        <v>0</v>
      </c>
      <c r="W979" s="32">
        <f t="shared" si="127"/>
        <v>0</v>
      </c>
      <c r="X979" s="32">
        <f t="shared" si="128"/>
        <v>0</v>
      </c>
    </row>
    <row r="980" spans="1:24" ht="14.25" customHeight="1">
      <c r="A980" s="33" t="b">
        <f t="shared" si="122"/>
        <v>0</v>
      </c>
      <c r="B980" s="33">
        <f t="shared" si="129"/>
        <v>979</v>
      </c>
      <c r="C980" s="17"/>
      <c r="N980" s="37"/>
      <c r="O980" s="37"/>
      <c r="P980" s="37"/>
      <c r="Q980" s="37"/>
      <c r="R980" s="37"/>
      <c r="S980" s="32">
        <f t="shared" si="123"/>
        <v>0</v>
      </c>
      <c r="T980" s="32">
        <f t="shared" si="124"/>
        <v>0</v>
      </c>
      <c r="U980" s="32">
        <f t="shared" si="125"/>
        <v>0</v>
      </c>
      <c r="V980" s="32">
        <f t="shared" si="126"/>
        <v>0</v>
      </c>
      <c r="W980" s="32">
        <f t="shared" si="127"/>
        <v>0</v>
      </c>
      <c r="X980" s="32">
        <f t="shared" si="128"/>
        <v>0</v>
      </c>
    </row>
    <row r="981" spans="1:24" ht="14.25" customHeight="1">
      <c r="A981" s="33" t="b">
        <f t="shared" si="122"/>
        <v>0</v>
      </c>
      <c r="B981" s="33">
        <f t="shared" si="129"/>
        <v>980</v>
      </c>
      <c r="C981" s="17"/>
      <c r="N981" s="37"/>
      <c r="O981" s="37"/>
      <c r="P981" s="37"/>
      <c r="Q981" s="37"/>
      <c r="R981" s="37"/>
      <c r="S981" s="32">
        <f t="shared" si="123"/>
        <v>0</v>
      </c>
      <c r="T981" s="32">
        <f t="shared" si="124"/>
        <v>0</v>
      </c>
      <c r="U981" s="32">
        <f t="shared" si="125"/>
        <v>0</v>
      </c>
      <c r="V981" s="32">
        <f t="shared" si="126"/>
        <v>0</v>
      </c>
      <c r="W981" s="32">
        <f t="shared" si="127"/>
        <v>0</v>
      </c>
      <c r="X981" s="32">
        <f t="shared" si="128"/>
        <v>0</v>
      </c>
    </row>
    <row r="982" spans="1:24" ht="14.25" customHeight="1">
      <c r="A982" s="33" t="b">
        <f t="shared" si="122"/>
        <v>0</v>
      </c>
      <c r="B982" s="33">
        <f t="shared" si="129"/>
        <v>981</v>
      </c>
      <c r="C982" s="17"/>
      <c r="N982" s="37"/>
      <c r="O982" s="37"/>
      <c r="P982" s="37"/>
      <c r="Q982" s="37"/>
      <c r="R982" s="37"/>
      <c r="S982" s="32">
        <f t="shared" si="123"/>
        <v>0</v>
      </c>
      <c r="T982" s="32">
        <f t="shared" si="124"/>
        <v>0</v>
      </c>
      <c r="U982" s="32">
        <f t="shared" si="125"/>
        <v>0</v>
      </c>
      <c r="V982" s="32">
        <f t="shared" si="126"/>
        <v>0</v>
      </c>
      <c r="W982" s="32">
        <f t="shared" si="127"/>
        <v>0</v>
      </c>
      <c r="X982" s="32">
        <f t="shared" si="128"/>
        <v>0</v>
      </c>
    </row>
    <row r="983" spans="1:24" ht="14.25" customHeight="1">
      <c r="A983" s="33" t="b">
        <f t="shared" si="122"/>
        <v>0</v>
      </c>
      <c r="B983" s="33">
        <f t="shared" si="129"/>
        <v>982</v>
      </c>
      <c r="C983" s="17"/>
      <c r="N983" s="37"/>
      <c r="O983" s="37"/>
      <c r="P983" s="37"/>
      <c r="Q983" s="37"/>
      <c r="R983" s="37"/>
      <c r="S983" s="32">
        <f t="shared" si="123"/>
        <v>0</v>
      </c>
      <c r="T983" s="32">
        <f t="shared" si="124"/>
        <v>0</v>
      </c>
      <c r="U983" s="32">
        <f t="shared" si="125"/>
        <v>0</v>
      </c>
      <c r="V983" s="32">
        <f t="shared" si="126"/>
        <v>0</v>
      </c>
      <c r="W983" s="32">
        <f t="shared" si="127"/>
        <v>0</v>
      </c>
      <c r="X983" s="32">
        <f t="shared" si="128"/>
        <v>0</v>
      </c>
    </row>
    <row r="984" spans="1:24" ht="14.25" customHeight="1">
      <c r="A984" s="33" t="b">
        <f t="shared" si="122"/>
        <v>0</v>
      </c>
      <c r="B984" s="33">
        <f t="shared" si="129"/>
        <v>983</v>
      </c>
      <c r="C984" s="17"/>
      <c r="N984" s="37"/>
      <c r="O984" s="37"/>
      <c r="P984" s="37"/>
      <c r="Q984" s="37"/>
      <c r="R984" s="37"/>
      <c r="S984" s="32">
        <f t="shared" si="123"/>
        <v>0</v>
      </c>
      <c r="T984" s="32">
        <f t="shared" si="124"/>
        <v>0</v>
      </c>
      <c r="U984" s="32">
        <f t="shared" si="125"/>
        <v>0</v>
      </c>
      <c r="V984" s="32">
        <f t="shared" si="126"/>
        <v>0</v>
      </c>
      <c r="W984" s="32">
        <f t="shared" si="127"/>
        <v>0</v>
      </c>
      <c r="X984" s="32">
        <f t="shared" si="128"/>
        <v>0</v>
      </c>
    </row>
    <row r="985" spans="1:24" ht="14.25" customHeight="1">
      <c r="A985" s="33" t="b">
        <f t="shared" si="122"/>
        <v>0</v>
      </c>
      <c r="B985" s="33">
        <f t="shared" si="129"/>
        <v>984</v>
      </c>
      <c r="C985" s="17"/>
      <c r="N985" s="37"/>
      <c r="O985" s="37"/>
      <c r="P985" s="37"/>
      <c r="Q985" s="37"/>
      <c r="R985" s="37"/>
      <c r="S985" s="32">
        <f t="shared" si="123"/>
        <v>0</v>
      </c>
      <c r="T985" s="32">
        <f t="shared" si="124"/>
        <v>0</v>
      </c>
      <c r="U985" s="32">
        <f t="shared" si="125"/>
        <v>0</v>
      </c>
      <c r="V985" s="32">
        <f t="shared" si="126"/>
        <v>0</v>
      </c>
      <c r="W985" s="32">
        <f t="shared" si="127"/>
        <v>0</v>
      </c>
      <c r="X985" s="32">
        <f t="shared" si="128"/>
        <v>0</v>
      </c>
    </row>
    <row r="986" spans="1:24" ht="14.25" customHeight="1">
      <c r="A986" s="33" t="b">
        <f t="shared" si="122"/>
        <v>0</v>
      </c>
      <c r="B986" s="33">
        <f t="shared" si="129"/>
        <v>985</v>
      </c>
      <c r="C986" s="17"/>
      <c r="N986" s="37"/>
      <c r="O986" s="37"/>
      <c r="P986" s="37"/>
      <c r="Q986" s="37"/>
      <c r="R986" s="37"/>
      <c r="S986" s="32">
        <f t="shared" si="123"/>
        <v>0</v>
      </c>
      <c r="T986" s="32">
        <f t="shared" si="124"/>
        <v>0</v>
      </c>
      <c r="U986" s="32">
        <f t="shared" si="125"/>
        <v>0</v>
      </c>
      <c r="V986" s="32">
        <f t="shared" si="126"/>
        <v>0</v>
      </c>
      <c r="W986" s="32">
        <f t="shared" si="127"/>
        <v>0</v>
      </c>
      <c r="X986" s="32">
        <f t="shared" si="128"/>
        <v>0</v>
      </c>
    </row>
    <row r="987" spans="1:24" ht="14.25" customHeight="1">
      <c r="A987" s="33" t="b">
        <f t="shared" si="122"/>
        <v>0</v>
      </c>
      <c r="B987" s="33">
        <f t="shared" si="129"/>
        <v>986</v>
      </c>
      <c r="C987" s="17"/>
      <c r="N987" s="37"/>
      <c r="O987" s="37"/>
      <c r="P987" s="37"/>
      <c r="Q987" s="37"/>
      <c r="R987" s="37"/>
      <c r="S987" s="32">
        <f t="shared" si="123"/>
        <v>0</v>
      </c>
      <c r="T987" s="32">
        <f t="shared" si="124"/>
        <v>0</v>
      </c>
      <c r="U987" s="32">
        <f t="shared" si="125"/>
        <v>0</v>
      </c>
      <c r="V987" s="32">
        <f t="shared" si="126"/>
        <v>0</v>
      </c>
      <c r="W987" s="32">
        <f t="shared" si="127"/>
        <v>0</v>
      </c>
      <c r="X987" s="32">
        <f t="shared" si="128"/>
        <v>0</v>
      </c>
    </row>
    <row r="988" spans="1:24" ht="14.25" customHeight="1">
      <c r="A988" s="33" t="b">
        <f t="shared" si="122"/>
        <v>0</v>
      </c>
      <c r="B988" s="33">
        <f t="shared" si="129"/>
        <v>987</v>
      </c>
      <c r="C988" s="17"/>
      <c r="N988" s="37"/>
      <c r="O988" s="37"/>
      <c r="P988" s="37"/>
      <c r="Q988" s="37"/>
      <c r="R988" s="37"/>
      <c r="S988" s="32">
        <f t="shared" si="123"/>
        <v>0</v>
      </c>
      <c r="T988" s="32">
        <f t="shared" si="124"/>
        <v>0</v>
      </c>
      <c r="U988" s="32">
        <f t="shared" si="125"/>
        <v>0</v>
      </c>
      <c r="V988" s="32">
        <f t="shared" si="126"/>
        <v>0</v>
      </c>
      <c r="W988" s="32">
        <f t="shared" si="127"/>
        <v>0</v>
      </c>
      <c r="X988" s="32">
        <f t="shared" si="128"/>
        <v>0</v>
      </c>
    </row>
    <row r="989" spans="1:24" ht="14.25" customHeight="1">
      <c r="A989" s="33" t="b">
        <f t="shared" si="122"/>
        <v>0</v>
      </c>
      <c r="B989" s="33">
        <f t="shared" si="129"/>
        <v>988</v>
      </c>
      <c r="C989" s="17"/>
      <c r="N989" s="37"/>
      <c r="O989" s="37"/>
      <c r="P989" s="37"/>
      <c r="Q989" s="37"/>
      <c r="R989" s="37"/>
      <c r="S989" s="32">
        <f t="shared" si="123"/>
        <v>0</v>
      </c>
      <c r="T989" s="32">
        <f t="shared" si="124"/>
        <v>0</v>
      </c>
      <c r="U989" s="32">
        <f t="shared" si="125"/>
        <v>0</v>
      </c>
      <c r="V989" s="32">
        <f t="shared" si="126"/>
        <v>0</v>
      </c>
      <c r="W989" s="32">
        <f t="shared" si="127"/>
        <v>0</v>
      </c>
      <c r="X989" s="32">
        <f t="shared" si="128"/>
        <v>0</v>
      </c>
    </row>
    <row r="990" spans="1:24" ht="14.25" customHeight="1">
      <c r="A990" s="33" t="b">
        <f t="shared" si="122"/>
        <v>0</v>
      </c>
      <c r="B990" s="33">
        <f t="shared" si="129"/>
        <v>989</v>
      </c>
      <c r="C990" s="17"/>
      <c r="N990" s="37"/>
      <c r="O990" s="37"/>
      <c r="P990" s="37"/>
      <c r="Q990" s="37"/>
      <c r="R990" s="37"/>
      <c r="S990" s="32">
        <f t="shared" si="123"/>
        <v>0</v>
      </c>
      <c r="T990" s="32">
        <f t="shared" si="124"/>
        <v>0</v>
      </c>
      <c r="U990" s="32">
        <f t="shared" si="125"/>
        <v>0</v>
      </c>
      <c r="V990" s="32">
        <f t="shared" si="126"/>
        <v>0</v>
      </c>
      <c r="W990" s="32">
        <f t="shared" si="127"/>
        <v>0</v>
      </c>
      <c r="X990" s="32">
        <f t="shared" si="128"/>
        <v>0</v>
      </c>
    </row>
    <row r="991" spans="1:24" ht="14.25" customHeight="1">
      <c r="A991" s="33" t="b">
        <f t="shared" si="122"/>
        <v>0</v>
      </c>
      <c r="B991" s="33">
        <f t="shared" si="129"/>
        <v>990</v>
      </c>
      <c r="C991" s="17"/>
      <c r="N991" s="37"/>
      <c r="O991" s="37"/>
      <c r="P991" s="37"/>
      <c r="Q991" s="37"/>
      <c r="R991" s="37"/>
      <c r="S991" s="32">
        <f t="shared" si="123"/>
        <v>0</v>
      </c>
      <c r="T991" s="32">
        <f t="shared" si="124"/>
        <v>0</v>
      </c>
      <c r="U991" s="32">
        <f t="shared" si="125"/>
        <v>0</v>
      </c>
      <c r="V991" s="32">
        <f t="shared" si="126"/>
        <v>0</v>
      </c>
      <c r="W991" s="32">
        <f t="shared" si="127"/>
        <v>0</v>
      </c>
      <c r="X991" s="32">
        <f t="shared" si="128"/>
        <v>0</v>
      </c>
    </row>
    <row r="992" spans="1:24" ht="14.25" customHeight="1">
      <c r="A992" s="33" t="b">
        <f t="shared" si="122"/>
        <v>0</v>
      </c>
      <c r="B992" s="33">
        <f t="shared" si="129"/>
        <v>991</v>
      </c>
      <c r="C992" s="17"/>
      <c r="N992" s="37"/>
      <c r="O992" s="37"/>
      <c r="P992" s="37"/>
      <c r="Q992" s="37"/>
      <c r="R992" s="37"/>
      <c r="S992" s="32">
        <f t="shared" si="123"/>
        <v>0</v>
      </c>
      <c r="T992" s="32">
        <f t="shared" si="124"/>
        <v>0</v>
      </c>
      <c r="U992" s="32">
        <f t="shared" si="125"/>
        <v>0</v>
      </c>
      <c r="V992" s="32">
        <f t="shared" si="126"/>
        <v>0</v>
      </c>
      <c r="W992" s="32">
        <f t="shared" si="127"/>
        <v>0</v>
      </c>
      <c r="X992" s="32">
        <f t="shared" si="128"/>
        <v>0</v>
      </c>
    </row>
    <row r="993" spans="1:24" ht="14.25" customHeight="1">
      <c r="A993" s="33" t="b">
        <f t="shared" si="122"/>
        <v>0</v>
      </c>
      <c r="B993" s="33">
        <f t="shared" si="129"/>
        <v>992</v>
      </c>
      <c r="C993" s="17"/>
      <c r="N993" s="37"/>
      <c r="O993" s="37"/>
      <c r="P993" s="37"/>
      <c r="Q993" s="37"/>
      <c r="R993" s="37"/>
      <c r="S993" s="32">
        <f t="shared" si="123"/>
        <v>0</v>
      </c>
      <c r="T993" s="32">
        <f t="shared" si="124"/>
        <v>0</v>
      </c>
      <c r="U993" s="32">
        <f t="shared" si="125"/>
        <v>0</v>
      </c>
      <c r="V993" s="32">
        <f t="shared" si="126"/>
        <v>0</v>
      </c>
      <c r="W993" s="32">
        <f t="shared" si="127"/>
        <v>0</v>
      </c>
      <c r="X993" s="32">
        <f t="shared" si="128"/>
        <v>0</v>
      </c>
    </row>
    <row r="994" spans="1:24" ht="14.25" customHeight="1">
      <c r="A994" s="33" t="b">
        <f t="shared" si="122"/>
        <v>0</v>
      </c>
      <c r="B994" s="33">
        <f t="shared" si="129"/>
        <v>993</v>
      </c>
      <c r="C994" s="17"/>
      <c r="N994" s="37"/>
      <c r="O994" s="37"/>
      <c r="P994" s="37"/>
      <c r="Q994" s="37"/>
      <c r="R994" s="37"/>
      <c r="S994" s="32">
        <f t="shared" si="123"/>
        <v>0</v>
      </c>
      <c r="T994" s="32">
        <f t="shared" si="124"/>
        <v>0</v>
      </c>
      <c r="U994" s="32">
        <f t="shared" si="125"/>
        <v>0</v>
      </c>
      <c r="V994" s="32">
        <f t="shared" si="126"/>
        <v>0</v>
      </c>
      <c r="W994" s="32">
        <f t="shared" si="127"/>
        <v>0</v>
      </c>
      <c r="X994" s="32">
        <f t="shared" si="128"/>
        <v>0</v>
      </c>
    </row>
    <row r="995" spans="1:24" ht="14.25" customHeight="1">
      <c r="A995" s="33" t="b">
        <f t="shared" si="122"/>
        <v>0</v>
      </c>
      <c r="B995" s="33">
        <f t="shared" si="129"/>
        <v>994</v>
      </c>
      <c r="C995" s="17"/>
      <c r="N995" s="37"/>
      <c r="O995" s="37"/>
      <c r="P995" s="37"/>
      <c r="Q995" s="37"/>
      <c r="R995" s="37"/>
      <c r="S995" s="32">
        <f t="shared" si="123"/>
        <v>0</v>
      </c>
      <c r="T995" s="32">
        <f t="shared" si="124"/>
        <v>0</v>
      </c>
      <c r="U995" s="32">
        <f t="shared" si="125"/>
        <v>0</v>
      </c>
      <c r="V995" s="32">
        <f t="shared" si="126"/>
        <v>0</v>
      </c>
      <c r="W995" s="32">
        <f t="shared" si="127"/>
        <v>0</v>
      </c>
      <c r="X995" s="32">
        <f t="shared" si="128"/>
        <v>0</v>
      </c>
    </row>
    <row r="996" spans="1:24" ht="14.25" customHeight="1">
      <c r="A996" s="33" t="b">
        <f t="shared" si="122"/>
        <v>0</v>
      </c>
      <c r="B996" s="33">
        <f t="shared" si="129"/>
        <v>995</v>
      </c>
      <c r="C996" s="17"/>
      <c r="N996" s="37"/>
      <c r="O996" s="37"/>
      <c r="P996" s="37"/>
      <c r="Q996" s="37"/>
      <c r="R996" s="37"/>
      <c r="S996" s="32">
        <f t="shared" si="123"/>
        <v>0</v>
      </c>
      <c r="T996" s="32">
        <f t="shared" si="124"/>
        <v>0</v>
      </c>
      <c r="U996" s="32">
        <f t="shared" si="125"/>
        <v>0</v>
      </c>
      <c r="V996" s="32">
        <f t="shared" si="126"/>
        <v>0</v>
      </c>
      <c r="W996" s="32">
        <f t="shared" si="127"/>
        <v>0</v>
      </c>
      <c r="X996" s="32">
        <f t="shared" si="128"/>
        <v>0</v>
      </c>
    </row>
    <row r="997" spans="1:24" ht="14.25" customHeight="1">
      <c r="A997" s="33" t="b">
        <f t="shared" si="122"/>
        <v>0</v>
      </c>
      <c r="B997" s="33">
        <f t="shared" si="129"/>
        <v>996</v>
      </c>
      <c r="C997" s="17"/>
      <c r="N997" s="37"/>
      <c r="O997" s="37"/>
      <c r="P997" s="37"/>
      <c r="Q997" s="37"/>
      <c r="R997" s="37"/>
      <c r="S997" s="32">
        <f t="shared" si="123"/>
        <v>0</v>
      </c>
      <c r="T997" s="32">
        <f t="shared" si="124"/>
        <v>0</v>
      </c>
      <c r="U997" s="32">
        <f t="shared" si="125"/>
        <v>0</v>
      </c>
      <c r="V997" s="32">
        <f t="shared" si="126"/>
        <v>0</v>
      </c>
      <c r="W997" s="32">
        <f t="shared" si="127"/>
        <v>0</v>
      </c>
      <c r="X997" s="32">
        <f t="shared" si="128"/>
        <v>0</v>
      </c>
    </row>
    <row r="998" spans="1:24" ht="14.25" customHeight="1">
      <c r="A998" s="33" t="b">
        <f t="shared" si="122"/>
        <v>0</v>
      </c>
      <c r="B998" s="33">
        <f t="shared" si="129"/>
        <v>997</v>
      </c>
      <c r="C998" s="17"/>
      <c r="N998" s="37"/>
      <c r="O998" s="37"/>
      <c r="P998" s="37"/>
      <c r="Q998" s="37"/>
      <c r="R998" s="37"/>
      <c r="S998" s="32">
        <f t="shared" si="123"/>
        <v>0</v>
      </c>
      <c r="T998" s="32">
        <f t="shared" si="124"/>
        <v>0</v>
      </c>
      <c r="U998" s="32">
        <f t="shared" si="125"/>
        <v>0</v>
      </c>
      <c r="V998" s="32">
        <f t="shared" si="126"/>
        <v>0</v>
      </c>
      <c r="W998" s="32">
        <f t="shared" si="127"/>
        <v>0</v>
      </c>
      <c r="X998" s="32">
        <f t="shared" si="128"/>
        <v>0</v>
      </c>
    </row>
    <row r="999" spans="1:24" ht="14.25" customHeight="1">
      <c r="A999" s="33" t="b">
        <f t="shared" si="122"/>
        <v>0</v>
      </c>
      <c r="B999" s="33">
        <f t="shared" si="129"/>
        <v>998</v>
      </c>
      <c r="C999" s="17"/>
      <c r="N999" s="37"/>
      <c r="O999" s="37"/>
      <c r="P999" s="37"/>
      <c r="Q999" s="37"/>
      <c r="R999" s="37"/>
      <c r="S999" s="32">
        <f t="shared" si="123"/>
        <v>0</v>
      </c>
      <c r="T999" s="32">
        <f t="shared" si="124"/>
        <v>0</v>
      </c>
      <c r="U999" s="32">
        <f t="shared" si="125"/>
        <v>0</v>
      </c>
      <c r="V999" s="32">
        <f t="shared" si="126"/>
        <v>0</v>
      </c>
      <c r="W999" s="32">
        <f t="shared" si="127"/>
        <v>0</v>
      </c>
      <c r="X999" s="32">
        <f t="shared" si="128"/>
        <v>0</v>
      </c>
    </row>
    <row r="1000" spans="1:24" ht="14.25" customHeight="1">
      <c r="A1000" s="33" t="b">
        <f t="shared" si="122"/>
        <v>0</v>
      </c>
      <c r="B1000" s="33">
        <f t="shared" si="129"/>
        <v>999</v>
      </c>
      <c r="C1000" s="17"/>
      <c r="N1000" s="37"/>
      <c r="O1000" s="37"/>
      <c r="P1000" s="37"/>
      <c r="Q1000" s="37"/>
      <c r="R1000" s="37"/>
      <c r="S1000" s="32">
        <f t="shared" si="123"/>
        <v>0</v>
      </c>
      <c r="T1000" s="32">
        <f t="shared" si="124"/>
        <v>0</v>
      </c>
      <c r="U1000" s="32">
        <f t="shared" si="125"/>
        <v>0</v>
      </c>
      <c r="V1000" s="32">
        <f t="shared" si="126"/>
        <v>0</v>
      </c>
      <c r="W1000" s="32">
        <f t="shared" si="127"/>
        <v>0</v>
      </c>
      <c r="X1000" s="32">
        <f t="shared" si="128"/>
        <v>0</v>
      </c>
    </row>
    <row r="1001" spans="1:24" ht="14.25" customHeight="1">
      <c r="A1001" s="33" t="b">
        <f t="shared" si="122"/>
        <v>0</v>
      </c>
      <c r="B1001" s="33">
        <f t="shared" si="129"/>
        <v>1000</v>
      </c>
      <c r="C1001" s="17"/>
      <c r="N1001" s="37"/>
      <c r="O1001" s="37"/>
      <c r="P1001" s="37"/>
      <c r="Q1001" s="37"/>
      <c r="R1001" s="37"/>
      <c r="S1001" s="32">
        <f t="shared" si="123"/>
        <v>0</v>
      </c>
      <c r="T1001" s="32">
        <f t="shared" si="124"/>
        <v>0</v>
      </c>
      <c r="U1001" s="32">
        <f t="shared" si="125"/>
        <v>0</v>
      </c>
      <c r="V1001" s="32">
        <f t="shared" si="126"/>
        <v>0</v>
      </c>
      <c r="W1001" s="32">
        <f t="shared" si="127"/>
        <v>0</v>
      </c>
      <c r="X1001" s="32">
        <f t="shared" si="128"/>
        <v>0</v>
      </c>
    </row>
    <row r="1002" spans="1:24" ht="14.25" customHeight="1">
      <c r="A1002" s="33" t="b">
        <f t="shared" si="122"/>
        <v>0</v>
      </c>
      <c r="B1002" s="33">
        <f t="shared" si="129"/>
        <v>1001</v>
      </c>
      <c r="C1002" s="17"/>
      <c r="N1002" s="37"/>
      <c r="O1002" s="37"/>
      <c r="P1002" s="37"/>
      <c r="Q1002" s="37"/>
      <c r="R1002" s="37"/>
      <c r="S1002" s="32">
        <f t="shared" si="123"/>
        <v>0</v>
      </c>
      <c r="T1002" s="32">
        <f t="shared" si="124"/>
        <v>0</v>
      </c>
      <c r="U1002" s="32">
        <f t="shared" si="125"/>
        <v>0</v>
      </c>
      <c r="V1002" s="32">
        <f t="shared" si="126"/>
        <v>0</v>
      </c>
      <c r="W1002" s="32">
        <f t="shared" si="127"/>
        <v>0</v>
      </c>
      <c r="X1002" s="32">
        <f t="shared" si="128"/>
        <v>0</v>
      </c>
    </row>
    <row r="1003" spans="1:24" ht="14.25" customHeight="1">
      <c r="A1003" s="33" t="b">
        <f t="shared" si="122"/>
        <v>0</v>
      </c>
      <c r="B1003" s="33">
        <f t="shared" si="129"/>
        <v>1002</v>
      </c>
      <c r="C1003" s="17"/>
      <c r="N1003" s="37"/>
      <c r="O1003" s="37"/>
      <c r="P1003" s="37"/>
      <c r="Q1003" s="37"/>
      <c r="R1003" s="37"/>
      <c r="S1003" s="32">
        <f t="shared" si="123"/>
        <v>0</v>
      </c>
      <c r="T1003" s="32">
        <f t="shared" si="124"/>
        <v>0</v>
      </c>
      <c r="U1003" s="32">
        <f t="shared" si="125"/>
        <v>0</v>
      </c>
      <c r="V1003" s="32">
        <f t="shared" si="126"/>
        <v>0</v>
      </c>
      <c r="W1003" s="32">
        <f t="shared" si="127"/>
        <v>0</v>
      </c>
      <c r="X1003" s="32">
        <f t="shared" si="128"/>
        <v>0</v>
      </c>
    </row>
    <row r="1004" spans="1:24" ht="14.25" customHeight="1">
      <c r="A1004" s="33" t="b">
        <f t="shared" si="122"/>
        <v>0</v>
      </c>
      <c r="B1004" s="33">
        <f t="shared" si="129"/>
        <v>1003</v>
      </c>
      <c r="C1004" s="17"/>
      <c r="N1004" s="37"/>
      <c r="O1004" s="37"/>
      <c r="P1004" s="37"/>
      <c r="Q1004" s="37"/>
      <c r="R1004" s="37"/>
      <c r="S1004" s="32">
        <f t="shared" si="123"/>
        <v>0</v>
      </c>
      <c r="T1004" s="32">
        <f t="shared" si="124"/>
        <v>0</v>
      </c>
      <c r="U1004" s="32">
        <f t="shared" si="125"/>
        <v>0</v>
      </c>
      <c r="V1004" s="32">
        <f t="shared" si="126"/>
        <v>0</v>
      </c>
      <c r="W1004" s="32">
        <f t="shared" si="127"/>
        <v>0</v>
      </c>
      <c r="X1004" s="32">
        <f t="shared" si="128"/>
        <v>0</v>
      </c>
    </row>
    <row r="1005" spans="1:24" ht="14.25" customHeight="1">
      <c r="A1005" s="33" t="b">
        <f t="shared" si="122"/>
        <v>0</v>
      </c>
      <c r="B1005" s="33">
        <f t="shared" si="129"/>
        <v>1004</v>
      </c>
      <c r="C1005" s="17"/>
      <c r="N1005" s="37"/>
      <c r="O1005" s="37"/>
      <c r="P1005" s="37"/>
      <c r="Q1005" s="37"/>
      <c r="R1005" s="37"/>
      <c r="S1005" s="32">
        <f t="shared" si="123"/>
        <v>0</v>
      </c>
      <c r="T1005" s="32">
        <f t="shared" si="124"/>
        <v>0</v>
      </c>
      <c r="U1005" s="32">
        <f t="shared" si="125"/>
        <v>0</v>
      </c>
      <c r="V1005" s="32">
        <f t="shared" si="126"/>
        <v>0</v>
      </c>
      <c r="W1005" s="32">
        <f t="shared" si="127"/>
        <v>0</v>
      </c>
      <c r="X1005" s="32">
        <f t="shared" si="128"/>
        <v>0</v>
      </c>
    </row>
    <row r="1006" spans="1:24" ht="14.25" customHeight="1">
      <c r="A1006" s="33" t="b">
        <f t="shared" si="122"/>
        <v>0</v>
      </c>
      <c r="B1006" s="33">
        <f t="shared" si="129"/>
        <v>1005</v>
      </c>
      <c r="C1006" s="17"/>
      <c r="N1006" s="37"/>
      <c r="O1006" s="37"/>
      <c r="P1006" s="37"/>
      <c r="Q1006" s="37"/>
      <c r="R1006" s="37"/>
      <c r="S1006" s="32">
        <f t="shared" si="123"/>
        <v>0</v>
      </c>
      <c r="T1006" s="32">
        <f t="shared" si="124"/>
        <v>0</v>
      </c>
      <c r="U1006" s="32">
        <f t="shared" si="125"/>
        <v>0</v>
      </c>
      <c r="V1006" s="32">
        <f t="shared" si="126"/>
        <v>0</v>
      </c>
      <c r="W1006" s="32">
        <f t="shared" si="127"/>
        <v>0</v>
      </c>
      <c r="X1006" s="32">
        <f t="shared" si="128"/>
        <v>0</v>
      </c>
    </row>
    <row r="1007" spans="1:24" ht="14.25" customHeight="1">
      <c r="A1007" s="33" t="b">
        <f t="shared" si="122"/>
        <v>0</v>
      </c>
      <c r="B1007" s="33">
        <f t="shared" si="129"/>
        <v>1006</v>
      </c>
      <c r="C1007" s="17"/>
      <c r="N1007" s="37"/>
      <c r="O1007" s="37"/>
      <c r="P1007" s="37"/>
      <c r="Q1007" s="37"/>
      <c r="R1007" s="37"/>
      <c r="S1007" s="32">
        <f t="shared" si="123"/>
        <v>0</v>
      </c>
      <c r="T1007" s="32">
        <f t="shared" si="124"/>
        <v>0</v>
      </c>
      <c r="U1007" s="32">
        <f t="shared" si="125"/>
        <v>0</v>
      </c>
      <c r="V1007" s="32">
        <f t="shared" si="126"/>
        <v>0</v>
      </c>
      <c r="W1007" s="32">
        <f t="shared" si="127"/>
        <v>0</v>
      </c>
      <c r="X1007" s="32">
        <f t="shared" si="128"/>
        <v>0</v>
      </c>
    </row>
    <row r="1008" spans="1:24" ht="14.25" customHeight="1">
      <c r="A1008" s="33" t="b">
        <f t="shared" si="122"/>
        <v>0</v>
      </c>
      <c r="B1008" s="33">
        <f t="shared" si="129"/>
        <v>1007</v>
      </c>
      <c r="C1008" s="17"/>
      <c r="N1008" s="37"/>
      <c r="O1008" s="37"/>
      <c r="P1008" s="37"/>
      <c r="Q1008" s="37"/>
      <c r="R1008" s="37"/>
      <c r="S1008" s="32">
        <f t="shared" si="123"/>
        <v>0</v>
      </c>
      <c r="T1008" s="32">
        <f t="shared" si="124"/>
        <v>0</v>
      </c>
      <c r="U1008" s="32">
        <f t="shared" si="125"/>
        <v>0</v>
      </c>
      <c r="V1008" s="32">
        <f t="shared" si="126"/>
        <v>0</v>
      </c>
      <c r="W1008" s="32">
        <f t="shared" si="127"/>
        <v>0</v>
      </c>
      <c r="X1008" s="32">
        <f t="shared" si="128"/>
        <v>0</v>
      </c>
    </row>
    <row r="1009" spans="1:24" ht="14.25" customHeight="1">
      <c r="A1009" s="33" t="b">
        <f t="shared" si="122"/>
        <v>0</v>
      </c>
      <c r="B1009" s="33">
        <f t="shared" si="129"/>
        <v>1008</v>
      </c>
      <c r="C1009" s="17"/>
      <c r="N1009" s="37"/>
      <c r="O1009" s="37"/>
      <c r="P1009" s="37"/>
      <c r="Q1009" s="37"/>
      <c r="R1009" s="37"/>
      <c r="S1009" s="32">
        <f t="shared" si="123"/>
        <v>0</v>
      </c>
      <c r="T1009" s="32">
        <f t="shared" si="124"/>
        <v>0</v>
      </c>
      <c r="U1009" s="32">
        <f t="shared" si="125"/>
        <v>0</v>
      </c>
      <c r="V1009" s="32">
        <f t="shared" si="126"/>
        <v>0</v>
      </c>
      <c r="W1009" s="32">
        <f t="shared" si="127"/>
        <v>0</v>
      </c>
      <c r="X1009" s="32">
        <f t="shared" si="128"/>
        <v>0</v>
      </c>
    </row>
    <row r="1010" spans="1:24" ht="14.25" customHeight="1">
      <c r="A1010" s="33" t="b">
        <f t="shared" si="122"/>
        <v>0</v>
      </c>
      <c r="B1010" s="33">
        <f t="shared" si="129"/>
        <v>1009</v>
      </c>
      <c r="C1010" s="17"/>
      <c r="N1010" s="37"/>
      <c r="O1010" s="37"/>
      <c r="P1010" s="37"/>
      <c r="Q1010" s="37"/>
      <c r="R1010" s="37"/>
      <c r="S1010" s="32">
        <f t="shared" si="123"/>
        <v>0</v>
      </c>
      <c r="T1010" s="32">
        <f t="shared" si="124"/>
        <v>0</v>
      </c>
      <c r="U1010" s="32">
        <f t="shared" si="125"/>
        <v>0</v>
      </c>
      <c r="V1010" s="32">
        <f t="shared" si="126"/>
        <v>0</v>
      </c>
      <c r="W1010" s="32">
        <f t="shared" si="127"/>
        <v>0</v>
      </c>
      <c r="X1010" s="32">
        <f t="shared" si="128"/>
        <v>0</v>
      </c>
    </row>
    <row r="1011" spans="1:24" ht="14.25" customHeight="1">
      <c r="A1011" s="33" t="b">
        <f t="shared" si="122"/>
        <v>0</v>
      </c>
      <c r="B1011" s="33">
        <f t="shared" si="129"/>
        <v>1010</v>
      </c>
      <c r="C1011" s="17"/>
      <c r="N1011" s="37"/>
      <c r="O1011" s="37"/>
      <c r="P1011" s="37"/>
      <c r="Q1011" s="37"/>
      <c r="R1011" s="37"/>
      <c r="S1011" s="32">
        <f t="shared" si="123"/>
        <v>0</v>
      </c>
      <c r="T1011" s="32">
        <f t="shared" si="124"/>
        <v>0</v>
      </c>
      <c r="U1011" s="32">
        <f t="shared" si="125"/>
        <v>0</v>
      </c>
      <c r="V1011" s="32">
        <f t="shared" si="126"/>
        <v>0</v>
      </c>
      <c r="W1011" s="32">
        <f t="shared" si="127"/>
        <v>0</v>
      </c>
      <c r="X1011" s="32">
        <f t="shared" si="128"/>
        <v>0</v>
      </c>
    </row>
    <row r="1012" spans="1:24" ht="14.25" customHeight="1">
      <c r="A1012" s="33" t="b">
        <f t="shared" si="122"/>
        <v>0</v>
      </c>
      <c r="B1012" s="33">
        <f t="shared" si="129"/>
        <v>1011</v>
      </c>
      <c r="C1012" s="17"/>
      <c r="N1012" s="37"/>
      <c r="O1012" s="37"/>
      <c r="P1012" s="37"/>
      <c r="Q1012" s="37"/>
      <c r="R1012" s="37"/>
      <c r="S1012" s="32">
        <f t="shared" si="123"/>
        <v>0</v>
      </c>
      <c r="T1012" s="32">
        <f t="shared" si="124"/>
        <v>0</v>
      </c>
      <c r="U1012" s="32">
        <f t="shared" si="125"/>
        <v>0</v>
      </c>
      <c r="V1012" s="32">
        <f t="shared" si="126"/>
        <v>0</v>
      </c>
      <c r="W1012" s="32">
        <f t="shared" si="127"/>
        <v>0</v>
      </c>
      <c r="X1012" s="32">
        <f t="shared" si="128"/>
        <v>0</v>
      </c>
    </row>
    <row r="1013" spans="1:24" ht="14.25" customHeight="1">
      <c r="A1013" s="33" t="b">
        <f t="shared" si="122"/>
        <v>0</v>
      </c>
      <c r="B1013" s="33">
        <f t="shared" si="129"/>
        <v>1012</v>
      </c>
      <c r="C1013" s="17"/>
      <c r="N1013" s="37"/>
      <c r="O1013" s="37"/>
      <c r="P1013" s="37"/>
      <c r="Q1013" s="37"/>
      <c r="R1013" s="37"/>
      <c r="S1013" s="32">
        <f t="shared" si="123"/>
        <v>0</v>
      </c>
      <c r="T1013" s="32">
        <f t="shared" si="124"/>
        <v>0</v>
      </c>
      <c r="U1013" s="32">
        <f t="shared" si="125"/>
        <v>0</v>
      </c>
      <c r="V1013" s="32">
        <f t="shared" si="126"/>
        <v>0</v>
      </c>
      <c r="W1013" s="32">
        <f t="shared" si="127"/>
        <v>0</v>
      </c>
      <c r="X1013" s="32">
        <f t="shared" si="128"/>
        <v>0</v>
      </c>
    </row>
    <row r="1014" spans="1:24" ht="14.25" customHeight="1">
      <c r="A1014" s="33" t="b">
        <f t="shared" si="122"/>
        <v>0</v>
      </c>
      <c r="B1014" s="33">
        <f t="shared" si="129"/>
        <v>1013</v>
      </c>
      <c r="C1014" s="17"/>
      <c r="N1014" s="37"/>
      <c r="O1014" s="37"/>
      <c r="P1014" s="37"/>
      <c r="Q1014" s="37"/>
      <c r="R1014" s="37"/>
      <c r="S1014" s="32">
        <f t="shared" si="123"/>
        <v>0</v>
      </c>
      <c r="T1014" s="32">
        <f t="shared" si="124"/>
        <v>0</v>
      </c>
      <c r="U1014" s="32">
        <f t="shared" si="125"/>
        <v>0</v>
      </c>
      <c r="V1014" s="32">
        <f t="shared" si="126"/>
        <v>0</v>
      </c>
      <c r="W1014" s="32">
        <f t="shared" si="127"/>
        <v>0</v>
      </c>
      <c r="X1014" s="32">
        <f t="shared" si="128"/>
        <v>0</v>
      </c>
    </row>
    <row r="1015" spans="1:24" ht="14.25" customHeight="1">
      <c r="A1015" s="33" t="b">
        <f t="shared" si="122"/>
        <v>0</v>
      </c>
      <c r="B1015" s="33">
        <f t="shared" si="129"/>
        <v>1014</v>
      </c>
      <c r="C1015" s="17"/>
      <c r="N1015" s="37"/>
      <c r="O1015" s="37"/>
      <c r="P1015" s="37"/>
      <c r="Q1015" s="37"/>
      <c r="R1015" s="37"/>
      <c r="S1015" s="32">
        <f t="shared" si="123"/>
        <v>0</v>
      </c>
      <c r="T1015" s="32">
        <f t="shared" si="124"/>
        <v>0</v>
      </c>
      <c r="U1015" s="32">
        <f t="shared" si="125"/>
        <v>0</v>
      </c>
      <c r="V1015" s="32">
        <f t="shared" si="126"/>
        <v>0</v>
      </c>
      <c r="W1015" s="32">
        <f t="shared" si="127"/>
        <v>0</v>
      </c>
      <c r="X1015" s="32">
        <f t="shared" si="128"/>
        <v>0</v>
      </c>
    </row>
    <row r="1016" spans="1:24" ht="14.25" customHeight="1">
      <c r="A1016" s="33" t="b">
        <f t="shared" si="122"/>
        <v>0</v>
      </c>
      <c r="B1016" s="33">
        <f t="shared" si="129"/>
        <v>1015</v>
      </c>
      <c r="C1016" s="17"/>
      <c r="N1016" s="37"/>
      <c r="O1016" s="37"/>
      <c r="P1016" s="37"/>
      <c r="Q1016" s="37"/>
      <c r="R1016" s="37"/>
      <c r="S1016" s="32">
        <f t="shared" si="123"/>
        <v>0</v>
      </c>
      <c r="T1016" s="32">
        <f t="shared" si="124"/>
        <v>0</v>
      </c>
      <c r="U1016" s="32">
        <f t="shared" si="125"/>
        <v>0</v>
      </c>
      <c r="V1016" s="32">
        <f t="shared" si="126"/>
        <v>0</v>
      </c>
      <c r="W1016" s="32">
        <f t="shared" si="127"/>
        <v>0</v>
      </c>
      <c r="X1016" s="32">
        <f t="shared" si="128"/>
        <v>0</v>
      </c>
    </row>
    <row r="1017" spans="1:24" ht="14.25" customHeight="1">
      <c r="A1017" s="33" t="b">
        <f t="shared" si="122"/>
        <v>0</v>
      </c>
      <c r="B1017" s="33">
        <f t="shared" si="129"/>
        <v>1016</v>
      </c>
      <c r="C1017" s="17"/>
      <c r="N1017" s="37"/>
      <c r="O1017" s="37"/>
      <c r="P1017" s="37"/>
      <c r="Q1017" s="37"/>
      <c r="R1017" s="37"/>
      <c r="S1017" s="32">
        <f t="shared" si="123"/>
        <v>0</v>
      </c>
      <c r="T1017" s="32">
        <f t="shared" si="124"/>
        <v>0</v>
      </c>
      <c r="U1017" s="32">
        <f t="shared" si="125"/>
        <v>0</v>
      </c>
      <c r="V1017" s="32">
        <f t="shared" si="126"/>
        <v>0</v>
      </c>
      <c r="W1017" s="32">
        <f t="shared" si="127"/>
        <v>0</v>
      </c>
      <c r="X1017" s="32">
        <f t="shared" si="128"/>
        <v>0</v>
      </c>
    </row>
    <row r="1018" spans="1:24" ht="14.25" customHeight="1">
      <c r="A1018" s="33" t="b">
        <f t="shared" si="122"/>
        <v>0</v>
      </c>
      <c r="B1018" s="33">
        <f t="shared" si="129"/>
        <v>1017</v>
      </c>
      <c r="C1018" s="17"/>
      <c r="N1018" s="37"/>
      <c r="O1018" s="37"/>
      <c r="P1018" s="37"/>
      <c r="Q1018" s="37"/>
      <c r="R1018" s="37"/>
      <c r="S1018" s="32">
        <f t="shared" si="123"/>
        <v>0</v>
      </c>
      <c r="T1018" s="32">
        <f t="shared" si="124"/>
        <v>0</v>
      </c>
      <c r="U1018" s="32">
        <f t="shared" si="125"/>
        <v>0</v>
      </c>
      <c r="V1018" s="32">
        <f t="shared" si="126"/>
        <v>0</v>
      </c>
      <c r="W1018" s="32">
        <f t="shared" si="127"/>
        <v>0</v>
      </c>
      <c r="X1018" s="32">
        <f t="shared" si="128"/>
        <v>0</v>
      </c>
    </row>
    <row r="1019" spans="1:24" ht="14.25" customHeight="1">
      <c r="A1019" s="33" t="b">
        <f t="shared" si="122"/>
        <v>0</v>
      </c>
      <c r="B1019" s="33">
        <f t="shared" si="129"/>
        <v>1018</v>
      </c>
      <c r="C1019" s="17"/>
      <c r="N1019" s="37"/>
      <c r="O1019" s="37"/>
      <c r="P1019" s="37"/>
      <c r="Q1019" s="37"/>
      <c r="R1019" s="37"/>
      <c r="S1019" s="32">
        <f t="shared" si="123"/>
        <v>0</v>
      </c>
      <c r="T1019" s="32">
        <f t="shared" si="124"/>
        <v>0</v>
      </c>
      <c r="U1019" s="32">
        <f t="shared" si="125"/>
        <v>0</v>
      </c>
      <c r="V1019" s="32">
        <f t="shared" si="126"/>
        <v>0</v>
      </c>
      <c r="W1019" s="32">
        <f t="shared" si="127"/>
        <v>0</v>
      </c>
      <c r="X1019" s="32">
        <f t="shared" si="128"/>
        <v>0</v>
      </c>
    </row>
    <row r="1020" spans="1:24" ht="14.25" customHeight="1">
      <c r="A1020" s="33" t="b">
        <f t="shared" si="122"/>
        <v>0</v>
      </c>
      <c r="B1020" s="33">
        <f t="shared" si="129"/>
        <v>1019</v>
      </c>
      <c r="C1020" s="17"/>
      <c r="N1020" s="37"/>
      <c r="O1020" s="37"/>
      <c r="P1020" s="37"/>
      <c r="Q1020" s="37"/>
      <c r="R1020" s="37"/>
      <c r="S1020" s="32">
        <f t="shared" si="123"/>
        <v>0</v>
      </c>
      <c r="T1020" s="32">
        <f t="shared" si="124"/>
        <v>0</v>
      </c>
      <c r="U1020" s="32">
        <f t="shared" si="125"/>
        <v>0</v>
      </c>
      <c r="V1020" s="32">
        <f t="shared" si="126"/>
        <v>0</v>
      </c>
      <c r="W1020" s="32">
        <f t="shared" si="127"/>
        <v>0</v>
      </c>
      <c r="X1020" s="32">
        <f t="shared" si="128"/>
        <v>0</v>
      </c>
    </row>
    <row r="1021" spans="1:24" ht="14.25" customHeight="1">
      <c r="A1021" s="33" t="b">
        <f t="shared" si="122"/>
        <v>0</v>
      </c>
      <c r="B1021" s="33">
        <f t="shared" si="129"/>
        <v>1020</v>
      </c>
      <c r="C1021" s="17"/>
      <c r="N1021" s="37"/>
      <c r="O1021" s="37"/>
      <c r="P1021" s="37"/>
      <c r="Q1021" s="37"/>
      <c r="R1021" s="37"/>
      <c r="S1021" s="32">
        <f t="shared" si="123"/>
        <v>0</v>
      </c>
      <c r="T1021" s="32">
        <f t="shared" si="124"/>
        <v>0</v>
      </c>
      <c r="U1021" s="32">
        <f t="shared" si="125"/>
        <v>0</v>
      </c>
      <c r="V1021" s="32">
        <f t="shared" si="126"/>
        <v>0</v>
      </c>
      <c r="W1021" s="32">
        <f t="shared" si="127"/>
        <v>0</v>
      </c>
      <c r="X1021" s="32">
        <f t="shared" si="128"/>
        <v>0</v>
      </c>
    </row>
    <row r="1022" spans="1:24" ht="14.25" customHeight="1">
      <c r="A1022" s="33" t="b">
        <f t="shared" si="122"/>
        <v>0</v>
      </c>
      <c r="B1022" s="33">
        <f t="shared" si="129"/>
        <v>1021</v>
      </c>
      <c r="C1022" s="17"/>
      <c r="N1022" s="37"/>
      <c r="O1022" s="37"/>
      <c r="P1022" s="37"/>
      <c r="Q1022" s="37"/>
      <c r="R1022" s="37"/>
      <c r="S1022" s="32">
        <f t="shared" si="123"/>
        <v>0</v>
      </c>
      <c r="T1022" s="32">
        <f t="shared" si="124"/>
        <v>0</v>
      </c>
      <c r="U1022" s="32">
        <f t="shared" si="125"/>
        <v>0</v>
      </c>
      <c r="V1022" s="32">
        <f t="shared" si="126"/>
        <v>0</v>
      </c>
      <c r="W1022" s="32">
        <f t="shared" si="127"/>
        <v>0</v>
      </c>
      <c r="X1022" s="32">
        <f t="shared" si="128"/>
        <v>0</v>
      </c>
    </row>
    <row r="1023" spans="1:24" ht="14.25" customHeight="1">
      <c r="A1023" s="33" t="b">
        <f t="shared" si="122"/>
        <v>0</v>
      </c>
      <c r="B1023" s="33">
        <f t="shared" si="129"/>
        <v>1022</v>
      </c>
      <c r="C1023" s="17"/>
      <c r="N1023" s="37"/>
      <c r="O1023" s="37"/>
      <c r="P1023" s="37"/>
      <c r="Q1023" s="37"/>
      <c r="R1023" s="37"/>
      <c r="S1023" s="32">
        <f t="shared" si="123"/>
        <v>0</v>
      </c>
      <c r="T1023" s="32">
        <f t="shared" si="124"/>
        <v>0</v>
      </c>
      <c r="U1023" s="32">
        <f t="shared" si="125"/>
        <v>0</v>
      </c>
      <c r="V1023" s="32">
        <f t="shared" si="126"/>
        <v>0</v>
      </c>
      <c r="W1023" s="32">
        <f t="shared" si="127"/>
        <v>0</v>
      </c>
      <c r="X1023" s="32">
        <f t="shared" si="128"/>
        <v>0</v>
      </c>
    </row>
    <row r="1024" spans="1:24" ht="14.25" customHeight="1">
      <c r="A1024" s="33" t="b">
        <f t="shared" si="122"/>
        <v>0</v>
      </c>
      <c r="B1024" s="33">
        <f t="shared" si="129"/>
        <v>1023</v>
      </c>
      <c r="C1024" s="17"/>
      <c r="N1024" s="37"/>
      <c r="O1024" s="37"/>
      <c r="P1024" s="37"/>
      <c r="Q1024" s="37"/>
      <c r="R1024" s="37"/>
      <c r="S1024" s="32">
        <f t="shared" si="123"/>
        <v>0</v>
      </c>
      <c r="T1024" s="32">
        <f t="shared" si="124"/>
        <v>0</v>
      </c>
      <c r="U1024" s="32">
        <f t="shared" si="125"/>
        <v>0</v>
      </c>
      <c r="V1024" s="32">
        <f t="shared" si="126"/>
        <v>0</v>
      </c>
      <c r="W1024" s="32">
        <f t="shared" si="127"/>
        <v>0</v>
      </c>
      <c r="X1024" s="32">
        <f t="shared" si="128"/>
        <v>0</v>
      </c>
    </row>
    <row r="1025" spans="1:24" ht="14.25" customHeight="1">
      <c r="A1025" s="33" t="b">
        <f t="shared" si="122"/>
        <v>0</v>
      </c>
      <c r="B1025" s="33">
        <f t="shared" si="129"/>
        <v>1024</v>
      </c>
      <c r="C1025" s="17"/>
      <c r="N1025" s="37"/>
      <c r="O1025" s="37"/>
      <c r="P1025" s="37"/>
      <c r="Q1025" s="37"/>
      <c r="R1025" s="37"/>
      <c r="S1025" s="32">
        <f t="shared" si="123"/>
        <v>0</v>
      </c>
      <c r="T1025" s="32">
        <f t="shared" si="124"/>
        <v>0</v>
      </c>
      <c r="U1025" s="32">
        <f t="shared" si="125"/>
        <v>0</v>
      </c>
      <c r="V1025" s="32">
        <f t="shared" si="126"/>
        <v>0</v>
      </c>
      <c r="W1025" s="32">
        <f t="shared" si="127"/>
        <v>0</v>
      </c>
      <c r="X1025" s="32">
        <f t="shared" si="128"/>
        <v>0</v>
      </c>
    </row>
    <row r="1026" spans="1:24" ht="14.25" customHeight="1">
      <c r="A1026" s="33" t="b">
        <f t="shared" ref="A1026:A1089" si="130">IF(OR(COUNTIF(D1026:M1026, "NOT EXECUTED"), COUNTIF(D1026:M1026, "NOT COMPILED"), COUNTIF(D1026:M1026, "NOT EFFECTIVE")),TRUE,FALSE)</f>
        <v>0</v>
      </c>
      <c r="B1026" s="33">
        <f t="shared" si="129"/>
        <v>1025</v>
      </c>
      <c r="C1026" s="17"/>
      <c r="N1026" s="37"/>
      <c r="O1026" s="37"/>
      <c r="P1026" s="37"/>
      <c r="Q1026" s="37"/>
      <c r="R1026" s="37"/>
      <c r="S1026" s="32">
        <f t="shared" ref="S1026:S1089" si="131">IF(COUNTIF(H1026:M1026,"NOT EFFECTIVE"),1,0)</f>
        <v>0</v>
      </c>
      <c r="T1026" s="32">
        <f t="shared" ref="T1026:T1089" si="132">IF(AND(D1026="NOT EXECUTED",COUNTA($N1026)&lt;&gt;0),1,0)</f>
        <v>0</v>
      </c>
      <c r="U1026" s="32">
        <f t="shared" ref="U1026:U1089" si="133">IF(AND(E1026="NOT EXECUTED",COUNTA($N1026)&lt;&gt;0),1,0)</f>
        <v>0</v>
      </c>
      <c r="V1026" s="32">
        <f t="shared" ref="V1026:V1089" si="134">IF(AND(F1026="NOT EXECUTED",COUNTA($N1026)&lt;&gt;0),1,0)</f>
        <v>0</v>
      </c>
      <c r="W1026" s="32">
        <f t="shared" ref="W1026:W1089" si="135">IF(AND(G1026="NOT EXECUTED",COUNTA($N1026)&lt;&gt;0),1,0)</f>
        <v>0</v>
      </c>
      <c r="X1026" s="32">
        <f t="shared" ref="X1026:X1089" si="136">IF(AND(S1026=1,COUNTA($N1026)&lt;&gt;0),1,0)</f>
        <v>0</v>
      </c>
    </row>
    <row r="1027" spans="1:24" ht="14.25" customHeight="1">
      <c r="A1027" s="33" t="b">
        <f t="shared" si="130"/>
        <v>0</v>
      </c>
      <c r="B1027" s="33">
        <f t="shared" ref="B1027:B1090" si="137">+B1026+1</f>
        <v>1026</v>
      </c>
      <c r="C1027" s="17"/>
      <c r="N1027" s="37"/>
      <c r="O1027" s="37"/>
      <c r="P1027" s="37"/>
      <c r="Q1027" s="37"/>
      <c r="R1027" s="37"/>
      <c r="S1027" s="32">
        <f t="shared" si="131"/>
        <v>0</v>
      </c>
      <c r="T1027" s="32">
        <f t="shared" si="132"/>
        <v>0</v>
      </c>
      <c r="U1027" s="32">
        <f t="shared" si="133"/>
        <v>0</v>
      </c>
      <c r="V1027" s="32">
        <f t="shared" si="134"/>
        <v>0</v>
      </c>
      <c r="W1027" s="32">
        <f t="shared" si="135"/>
        <v>0</v>
      </c>
      <c r="X1027" s="32">
        <f t="shared" si="136"/>
        <v>0</v>
      </c>
    </row>
    <row r="1028" spans="1:24" ht="14.25" customHeight="1">
      <c r="A1028" s="33" t="b">
        <f t="shared" si="130"/>
        <v>0</v>
      </c>
      <c r="B1028" s="33">
        <f t="shared" si="137"/>
        <v>1027</v>
      </c>
      <c r="C1028" s="17"/>
      <c r="N1028" s="37"/>
      <c r="O1028" s="37"/>
      <c r="P1028" s="37"/>
      <c r="Q1028" s="37"/>
      <c r="R1028" s="37"/>
      <c r="S1028" s="32">
        <f t="shared" si="131"/>
        <v>0</v>
      </c>
      <c r="T1028" s="32">
        <f t="shared" si="132"/>
        <v>0</v>
      </c>
      <c r="U1028" s="32">
        <f t="shared" si="133"/>
        <v>0</v>
      </c>
      <c r="V1028" s="32">
        <f t="shared" si="134"/>
        <v>0</v>
      </c>
      <c r="W1028" s="32">
        <f t="shared" si="135"/>
        <v>0</v>
      </c>
      <c r="X1028" s="32">
        <f t="shared" si="136"/>
        <v>0</v>
      </c>
    </row>
    <row r="1029" spans="1:24" ht="14.25" customHeight="1">
      <c r="A1029" s="33" t="b">
        <f t="shared" si="130"/>
        <v>0</v>
      </c>
      <c r="B1029" s="33">
        <f t="shared" si="137"/>
        <v>1028</v>
      </c>
      <c r="C1029" s="17"/>
      <c r="N1029" s="37"/>
      <c r="O1029" s="37"/>
      <c r="P1029" s="37"/>
      <c r="Q1029" s="37"/>
      <c r="R1029" s="37"/>
      <c r="S1029" s="32">
        <f t="shared" si="131"/>
        <v>0</v>
      </c>
      <c r="T1029" s="32">
        <f t="shared" si="132"/>
        <v>0</v>
      </c>
      <c r="U1029" s="32">
        <f t="shared" si="133"/>
        <v>0</v>
      </c>
      <c r="V1029" s="32">
        <f t="shared" si="134"/>
        <v>0</v>
      </c>
      <c r="W1029" s="32">
        <f t="shared" si="135"/>
        <v>0</v>
      </c>
      <c r="X1029" s="32">
        <f t="shared" si="136"/>
        <v>0</v>
      </c>
    </row>
    <row r="1030" spans="1:24" ht="14.25" customHeight="1">
      <c r="A1030" s="33" t="b">
        <f t="shared" si="130"/>
        <v>0</v>
      </c>
      <c r="B1030" s="33">
        <f t="shared" si="137"/>
        <v>1029</v>
      </c>
      <c r="C1030" s="17"/>
      <c r="N1030" s="37"/>
      <c r="O1030" s="37"/>
      <c r="P1030" s="37"/>
      <c r="Q1030" s="37"/>
      <c r="R1030" s="37"/>
      <c r="S1030" s="32">
        <f t="shared" si="131"/>
        <v>0</v>
      </c>
      <c r="T1030" s="32">
        <f t="shared" si="132"/>
        <v>0</v>
      </c>
      <c r="U1030" s="32">
        <f t="shared" si="133"/>
        <v>0</v>
      </c>
      <c r="V1030" s="32">
        <f t="shared" si="134"/>
        <v>0</v>
      </c>
      <c r="W1030" s="32">
        <f t="shared" si="135"/>
        <v>0</v>
      </c>
      <c r="X1030" s="32">
        <f t="shared" si="136"/>
        <v>0</v>
      </c>
    </row>
    <row r="1031" spans="1:24" ht="14.25" customHeight="1">
      <c r="A1031" s="33" t="b">
        <f t="shared" si="130"/>
        <v>0</v>
      </c>
      <c r="B1031" s="33">
        <f t="shared" si="137"/>
        <v>1030</v>
      </c>
      <c r="C1031" s="17"/>
      <c r="N1031" s="37"/>
      <c r="O1031" s="37"/>
      <c r="P1031" s="37"/>
      <c r="Q1031" s="37"/>
      <c r="R1031" s="37"/>
      <c r="S1031" s="32">
        <f t="shared" si="131"/>
        <v>0</v>
      </c>
      <c r="T1031" s="32">
        <f t="shared" si="132"/>
        <v>0</v>
      </c>
      <c r="U1031" s="32">
        <f t="shared" si="133"/>
        <v>0</v>
      </c>
      <c r="V1031" s="32">
        <f t="shared" si="134"/>
        <v>0</v>
      </c>
      <c r="W1031" s="32">
        <f t="shared" si="135"/>
        <v>0</v>
      </c>
      <c r="X1031" s="32">
        <f t="shared" si="136"/>
        <v>0</v>
      </c>
    </row>
    <row r="1032" spans="1:24" ht="14.25" customHeight="1">
      <c r="A1032" s="33" t="b">
        <f t="shared" si="130"/>
        <v>0</v>
      </c>
      <c r="B1032" s="33">
        <f t="shared" si="137"/>
        <v>1031</v>
      </c>
      <c r="C1032" s="17"/>
      <c r="N1032" s="37"/>
      <c r="O1032" s="37"/>
      <c r="P1032" s="37"/>
      <c r="Q1032" s="37"/>
      <c r="R1032" s="37"/>
      <c r="S1032" s="32">
        <f t="shared" si="131"/>
        <v>0</v>
      </c>
      <c r="T1032" s="32">
        <f t="shared" si="132"/>
        <v>0</v>
      </c>
      <c r="U1032" s="32">
        <f t="shared" si="133"/>
        <v>0</v>
      </c>
      <c r="V1032" s="32">
        <f t="shared" si="134"/>
        <v>0</v>
      </c>
      <c r="W1032" s="32">
        <f t="shared" si="135"/>
        <v>0</v>
      </c>
      <c r="X1032" s="32">
        <f t="shared" si="136"/>
        <v>0</v>
      </c>
    </row>
    <row r="1033" spans="1:24" ht="14.25" customHeight="1">
      <c r="A1033" s="33" t="b">
        <f t="shared" si="130"/>
        <v>0</v>
      </c>
      <c r="B1033" s="33">
        <f t="shared" si="137"/>
        <v>1032</v>
      </c>
      <c r="C1033" s="17"/>
      <c r="N1033" s="37"/>
      <c r="O1033" s="37"/>
      <c r="P1033" s="37"/>
      <c r="Q1033" s="37"/>
      <c r="R1033" s="37"/>
      <c r="S1033" s="32">
        <f t="shared" si="131"/>
        <v>0</v>
      </c>
      <c r="T1033" s="32">
        <f t="shared" si="132"/>
        <v>0</v>
      </c>
      <c r="U1033" s="32">
        <f t="shared" si="133"/>
        <v>0</v>
      </c>
      <c r="V1033" s="32">
        <f t="shared" si="134"/>
        <v>0</v>
      </c>
      <c r="W1033" s="32">
        <f t="shared" si="135"/>
        <v>0</v>
      </c>
      <c r="X1033" s="32">
        <f t="shared" si="136"/>
        <v>0</v>
      </c>
    </row>
    <row r="1034" spans="1:24" ht="14.25" customHeight="1">
      <c r="A1034" s="33" t="b">
        <f t="shared" si="130"/>
        <v>0</v>
      </c>
      <c r="B1034" s="33">
        <f t="shared" si="137"/>
        <v>1033</v>
      </c>
      <c r="C1034" s="17"/>
      <c r="N1034" s="37"/>
      <c r="O1034" s="37"/>
      <c r="P1034" s="37"/>
      <c r="Q1034" s="37"/>
      <c r="R1034" s="37"/>
      <c r="S1034" s="32">
        <f t="shared" si="131"/>
        <v>0</v>
      </c>
      <c r="T1034" s="32">
        <f t="shared" si="132"/>
        <v>0</v>
      </c>
      <c r="U1034" s="32">
        <f t="shared" si="133"/>
        <v>0</v>
      </c>
      <c r="V1034" s="32">
        <f t="shared" si="134"/>
        <v>0</v>
      </c>
      <c r="W1034" s="32">
        <f t="shared" si="135"/>
        <v>0</v>
      </c>
      <c r="X1034" s="32">
        <f t="shared" si="136"/>
        <v>0</v>
      </c>
    </row>
    <row r="1035" spans="1:24" ht="14.25" customHeight="1">
      <c r="A1035" s="33" t="b">
        <f t="shared" si="130"/>
        <v>0</v>
      </c>
      <c r="B1035" s="33">
        <f t="shared" si="137"/>
        <v>1034</v>
      </c>
      <c r="C1035" s="17"/>
      <c r="N1035" s="37"/>
      <c r="O1035" s="37"/>
      <c r="P1035" s="37"/>
      <c r="Q1035" s="37"/>
      <c r="R1035" s="37"/>
      <c r="S1035" s="32">
        <f t="shared" si="131"/>
        <v>0</v>
      </c>
      <c r="T1035" s="32">
        <f t="shared" si="132"/>
        <v>0</v>
      </c>
      <c r="U1035" s="32">
        <f t="shared" si="133"/>
        <v>0</v>
      </c>
      <c r="V1035" s="32">
        <f t="shared" si="134"/>
        <v>0</v>
      </c>
      <c r="W1035" s="32">
        <f t="shared" si="135"/>
        <v>0</v>
      </c>
      <c r="X1035" s="32">
        <f t="shared" si="136"/>
        <v>0</v>
      </c>
    </row>
    <row r="1036" spans="1:24" ht="14.25" customHeight="1">
      <c r="A1036" s="33" t="b">
        <f t="shared" si="130"/>
        <v>0</v>
      </c>
      <c r="B1036" s="33">
        <f t="shared" si="137"/>
        <v>1035</v>
      </c>
      <c r="C1036" s="17"/>
      <c r="N1036" s="37"/>
      <c r="O1036" s="37"/>
      <c r="P1036" s="37"/>
      <c r="Q1036" s="37"/>
      <c r="R1036" s="37"/>
      <c r="S1036" s="32">
        <f t="shared" si="131"/>
        <v>0</v>
      </c>
      <c r="T1036" s="32">
        <f t="shared" si="132"/>
        <v>0</v>
      </c>
      <c r="U1036" s="32">
        <f t="shared" si="133"/>
        <v>0</v>
      </c>
      <c r="V1036" s="32">
        <f t="shared" si="134"/>
        <v>0</v>
      </c>
      <c r="W1036" s="32">
        <f t="shared" si="135"/>
        <v>0</v>
      </c>
      <c r="X1036" s="32">
        <f t="shared" si="136"/>
        <v>0</v>
      </c>
    </row>
    <row r="1037" spans="1:24" ht="14.25" customHeight="1">
      <c r="A1037" s="33" t="b">
        <f t="shared" si="130"/>
        <v>0</v>
      </c>
      <c r="B1037" s="33">
        <f t="shared" si="137"/>
        <v>1036</v>
      </c>
      <c r="C1037" s="17"/>
      <c r="N1037" s="37"/>
      <c r="O1037" s="37"/>
      <c r="P1037" s="37"/>
      <c r="Q1037" s="37"/>
      <c r="R1037" s="37"/>
      <c r="S1037" s="32">
        <f t="shared" si="131"/>
        <v>0</v>
      </c>
      <c r="T1037" s="32">
        <f t="shared" si="132"/>
        <v>0</v>
      </c>
      <c r="U1037" s="32">
        <f t="shared" si="133"/>
        <v>0</v>
      </c>
      <c r="V1037" s="32">
        <f t="shared" si="134"/>
        <v>0</v>
      </c>
      <c r="W1037" s="32">
        <f t="shared" si="135"/>
        <v>0</v>
      </c>
      <c r="X1037" s="32">
        <f t="shared" si="136"/>
        <v>0</v>
      </c>
    </row>
    <row r="1038" spans="1:24" ht="14.25" customHeight="1">
      <c r="A1038" s="33" t="b">
        <f t="shared" si="130"/>
        <v>0</v>
      </c>
      <c r="B1038" s="33">
        <f t="shared" si="137"/>
        <v>1037</v>
      </c>
      <c r="C1038" s="17"/>
      <c r="N1038" s="37"/>
      <c r="O1038" s="37"/>
      <c r="P1038" s="37"/>
      <c r="Q1038" s="37"/>
      <c r="R1038" s="37"/>
      <c r="S1038" s="32">
        <f t="shared" si="131"/>
        <v>0</v>
      </c>
      <c r="T1038" s="32">
        <f t="shared" si="132"/>
        <v>0</v>
      </c>
      <c r="U1038" s="32">
        <f t="shared" si="133"/>
        <v>0</v>
      </c>
      <c r="V1038" s="32">
        <f t="shared" si="134"/>
        <v>0</v>
      </c>
      <c r="W1038" s="32">
        <f t="shared" si="135"/>
        <v>0</v>
      </c>
      <c r="X1038" s="32">
        <f t="shared" si="136"/>
        <v>0</v>
      </c>
    </row>
    <row r="1039" spans="1:24" ht="14.25" customHeight="1">
      <c r="A1039" s="33" t="b">
        <f t="shared" si="130"/>
        <v>0</v>
      </c>
      <c r="B1039" s="33">
        <f t="shared" si="137"/>
        <v>1038</v>
      </c>
      <c r="C1039" s="17"/>
      <c r="N1039" s="37"/>
      <c r="O1039" s="37"/>
      <c r="P1039" s="37"/>
      <c r="Q1039" s="37"/>
      <c r="R1039" s="37"/>
      <c r="S1039" s="32">
        <f t="shared" si="131"/>
        <v>0</v>
      </c>
      <c r="T1039" s="32">
        <f t="shared" si="132"/>
        <v>0</v>
      </c>
      <c r="U1039" s="32">
        <f t="shared" si="133"/>
        <v>0</v>
      </c>
      <c r="V1039" s="32">
        <f t="shared" si="134"/>
        <v>0</v>
      </c>
      <c r="W1039" s="32">
        <f t="shared" si="135"/>
        <v>0</v>
      </c>
      <c r="X1039" s="32">
        <f t="shared" si="136"/>
        <v>0</v>
      </c>
    </row>
    <row r="1040" spans="1:24" ht="14.25" customHeight="1">
      <c r="A1040" s="33" t="b">
        <f t="shared" si="130"/>
        <v>0</v>
      </c>
      <c r="B1040" s="33">
        <f t="shared" si="137"/>
        <v>1039</v>
      </c>
      <c r="C1040" s="17"/>
      <c r="N1040" s="37"/>
      <c r="O1040" s="37"/>
      <c r="P1040" s="37"/>
      <c r="Q1040" s="37"/>
      <c r="R1040" s="37"/>
      <c r="S1040" s="32">
        <f t="shared" si="131"/>
        <v>0</v>
      </c>
      <c r="T1040" s="32">
        <f t="shared" si="132"/>
        <v>0</v>
      </c>
      <c r="U1040" s="32">
        <f t="shared" si="133"/>
        <v>0</v>
      </c>
      <c r="V1040" s="32">
        <f t="shared" si="134"/>
        <v>0</v>
      </c>
      <c r="W1040" s="32">
        <f t="shared" si="135"/>
        <v>0</v>
      </c>
      <c r="X1040" s="32">
        <f t="shared" si="136"/>
        <v>0</v>
      </c>
    </row>
    <row r="1041" spans="1:24" ht="14.25" customHeight="1">
      <c r="A1041" s="33" t="b">
        <f t="shared" si="130"/>
        <v>0</v>
      </c>
      <c r="B1041" s="33">
        <f t="shared" si="137"/>
        <v>1040</v>
      </c>
      <c r="C1041" s="17"/>
      <c r="N1041" s="37"/>
      <c r="O1041" s="37"/>
      <c r="P1041" s="37"/>
      <c r="Q1041" s="37"/>
      <c r="R1041" s="37"/>
      <c r="S1041" s="32">
        <f t="shared" si="131"/>
        <v>0</v>
      </c>
      <c r="T1041" s="32">
        <f t="shared" si="132"/>
        <v>0</v>
      </c>
      <c r="U1041" s="32">
        <f t="shared" si="133"/>
        <v>0</v>
      </c>
      <c r="V1041" s="32">
        <f t="shared" si="134"/>
        <v>0</v>
      </c>
      <c r="W1041" s="32">
        <f t="shared" si="135"/>
        <v>0</v>
      </c>
      <c r="X1041" s="32">
        <f t="shared" si="136"/>
        <v>0</v>
      </c>
    </row>
    <row r="1042" spans="1:24" ht="14.25" customHeight="1">
      <c r="A1042" s="33" t="b">
        <f t="shared" si="130"/>
        <v>0</v>
      </c>
      <c r="B1042" s="33">
        <f t="shared" si="137"/>
        <v>1041</v>
      </c>
      <c r="C1042" s="17"/>
      <c r="N1042" s="37"/>
      <c r="O1042" s="37"/>
      <c r="P1042" s="37"/>
      <c r="Q1042" s="37"/>
      <c r="R1042" s="37"/>
      <c r="S1042" s="32">
        <f t="shared" si="131"/>
        <v>0</v>
      </c>
      <c r="T1042" s="32">
        <f t="shared" si="132"/>
        <v>0</v>
      </c>
      <c r="U1042" s="32">
        <f t="shared" si="133"/>
        <v>0</v>
      </c>
      <c r="V1042" s="32">
        <f t="shared" si="134"/>
        <v>0</v>
      </c>
      <c r="W1042" s="32">
        <f t="shared" si="135"/>
        <v>0</v>
      </c>
      <c r="X1042" s="32">
        <f t="shared" si="136"/>
        <v>0</v>
      </c>
    </row>
    <row r="1043" spans="1:24" ht="14.25" customHeight="1">
      <c r="A1043" s="33" t="b">
        <f t="shared" si="130"/>
        <v>0</v>
      </c>
      <c r="B1043" s="33">
        <f t="shared" si="137"/>
        <v>1042</v>
      </c>
      <c r="C1043" s="17"/>
      <c r="N1043" s="37"/>
      <c r="O1043" s="37"/>
      <c r="P1043" s="37"/>
      <c r="Q1043" s="37"/>
      <c r="R1043" s="37"/>
      <c r="S1043" s="32">
        <f t="shared" si="131"/>
        <v>0</v>
      </c>
      <c r="T1043" s="32">
        <f t="shared" si="132"/>
        <v>0</v>
      </c>
      <c r="U1043" s="32">
        <f t="shared" si="133"/>
        <v>0</v>
      </c>
      <c r="V1043" s="32">
        <f t="shared" si="134"/>
        <v>0</v>
      </c>
      <c r="W1043" s="32">
        <f t="shared" si="135"/>
        <v>0</v>
      </c>
      <c r="X1043" s="32">
        <f t="shared" si="136"/>
        <v>0</v>
      </c>
    </row>
    <row r="1044" spans="1:24" ht="14.25" customHeight="1">
      <c r="A1044" s="33" t="b">
        <f t="shared" si="130"/>
        <v>0</v>
      </c>
      <c r="B1044" s="33">
        <f t="shared" si="137"/>
        <v>1043</v>
      </c>
      <c r="C1044" s="17"/>
      <c r="N1044" s="37"/>
      <c r="O1044" s="37"/>
      <c r="P1044" s="37"/>
      <c r="Q1044" s="37"/>
      <c r="R1044" s="37"/>
      <c r="S1044" s="32">
        <f t="shared" si="131"/>
        <v>0</v>
      </c>
      <c r="T1044" s="32">
        <f t="shared" si="132"/>
        <v>0</v>
      </c>
      <c r="U1044" s="32">
        <f t="shared" si="133"/>
        <v>0</v>
      </c>
      <c r="V1044" s="32">
        <f t="shared" si="134"/>
        <v>0</v>
      </c>
      <c r="W1044" s="32">
        <f t="shared" si="135"/>
        <v>0</v>
      </c>
      <c r="X1044" s="32">
        <f t="shared" si="136"/>
        <v>0</v>
      </c>
    </row>
    <row r="1045" spans="1:24" ht="14.25" customHeight="1">
      <c r="A1045" s="33" t="b">
        <f t="shared" si="130"/>
        <v>0</v>
      </c>
      <c r="B1045" s="33">
        <f t="shared" si="137"/>
        <v>1044</v>
      </c>
      <c r="C1045" s="17"/>
      <c r="N1045" s="37"/>
      <c r="O1045" s="37"/>
      <c r="P1045" s="37"/>
      <c r="Q1045" s="37"/>
      <c r="R1045" s="37"/>
      <c r="S1045" s="32">
        <f t="shared" si="131"/>
        <v>0</v>
      </c>
      <c r="T1045" s="32">
        <f t="shared" si="132"/>
        <v>0</v>
      </c>
      <c r="U1045" s="32">
        <f t="shared" si="133"/>
        <v>0</v>
      </c>
      <c r="V1045" s="32">
        <f t="shared" si="134"/>
        <v>0</v>
      </c>
      <c r="W1045" s="32">
        <f t="shared" si="135"/>
        <v>0</v>
      </c>
      <c r="X1045" s="32">
        <f t="shared" si="136"/>
        <v>0</v>
      </c>
    </row>
    <row r="1046" spans="1:24" ht="14.25" customHeight="1">
      <c r="A1046" s="33" t="b">
        <f t="shared" si="130"/>
        <v>0</v>
      </c>
      <c r="B1046" s="33">
        <f t="shared" si="137"/>
        <v>1045</v>
      </c>
      <c r="C1046" s="17"/>
      <c r="N1046" s="37"/>
      <c r="O1046" s="37"/>
      <c r="P1046" s="37"/>
      <c r="Q1046" s="37"/>
      <c r="R1046" s="37"/>
      <c r="S1046" s="32">
        <f t="shared" si="131"/>
        <v>0</v>
      </c>
      <c r="T1046" s="32">
        <f t="shared" si="132"/>
        <v>0</v>
      </c>
      <c r="U1046" s="32">
        <f t="shared" si="133"/>
        <v>0</v>
      </c>
      <c r="V1046" s="32">
        <f t="shared" si="134"/>
        <v>0</v>
      </c>
      <c r="W1046" s="32">
        <f t="shared" si="135"/>
        <v>0</v>
      </c>
      <c r="X1046" s="32">
        <f t="shared" si="136"/>
        <v>0</v>
      </c>
    </row>
    <row r="1047" spans="1:24" ht="14.25" customHeight="1">
      <c r="A1047" s="33" t="b">
        <f t="shared" si="130"/>
        <v>0</v>
      </c>
      <c r="B1047" s="33">
        <f t="shared" si="137"/>
        <v>1046</v>
      </c>
      <c r="C1047" s="17"/>
      <c r="N1047" s="37"/>
      <c r="O1047" s="37"/>
      <c r="P1047" s="37"/>
      <c r="Q1047" s="37"/>
      <c r="R1047" s="37"/>
      <c r="S1047" s="32">
        <f t="shared" si="131"/>
        <v>0</v>
      </c>
      <c r="T1047" s="32">
        <f t="shared" si="132"/>
        <v>0</v>
      </c>
      <c r="U1047" s="32">
        <f t="shared" si="133"/>
        <v>0</v>
      </c>
      <c r="V1047" s="32">
        <f t="shared" si="134"/>
        <v>0</v>
      </c>
      <c r="W1047" s="32">
        <f t="shared" si="135"/>
        <v>0</v>
      </c>
      <c r="X1047" s="32">
        <f t="shared" si="136"/>
        <v>0</v>
      </c>
    </row>
    <row r="1048" spans="1:24" ht="14.25" customHeight="1">
      <c r="A1048" s="33" t="b">
        <f t="shared" si="130"/>
        <v>0</v>
      </c>
      <c r="B1048" s="33">
        <f t="shared" si="137"/>
        <v>1047</v>
      </c>
      <c r="C1048" s="17"/>
      <c r="N1048" s="37"/>
      <c r="O1048" s="37"/>
      <c r="P1048" s="37"/>
      <c r="Q1048" s="37"/>
      <c r="R1048" s="37"/>
      <c r="S1048" s="32">
        <f t="shared" si="131"/>
        <v>0</v>
      </c>
      <c r="T1048" s="32">
        <f t="shared" si="132"/>
        <v>0</v>
      </c>
      <c r="U1048" s="32">
        <f t="shared" si="133"/>
        <v>0</v>
      </c>
      <c r="V1048" s="32">
        <f t="shared" si="134"/>
        <v>0</v>
      </c>
      <c r="W1048" s="32">
        <f t="shared" si="135"/>
        <v>0</v>
      </c>
      <c r="X1048" s="32">
        <f t="shared" si="136"/>
        <v>0</v>
      </c>
    </row>
    <row r="1049" spans="1:24" ht="14.25" customHeight="1">
      <c r="A1049" s="33" t="b">
        <f t="shared" si="130"/>
        <v>0</v>
      </c>
      <c r="B1049" s="33">
        <f t="shared" si="137"/>
        <v>1048</v>
      </c>
      <c r="C1049" s="17"/>
      <c r="N1049" s="37"/>
      <c r="O1049" s="37"/>
      <c r="P1049" s="37"/>
      <c r="Q1049" s="37"/>
      <c r="R1049" s="37"/>
      <c r="S1049" s="32">
        <f t="shared" si="131"/>
        <v>0</v>
      </c>
      <c r="T1049" s="32">
        <f t="shared" si="132"/>
        <v>0</v>
      </c>
      <c r="U1049" s="32">
        <f t="shared" si="133"/>
        <v>0</v>
      </c>
      <c r="V1049" s="32">
        <f t="shared" si="134"/>
        <v>0</v>
      </c>
      <c r="W1049" s="32">
        <f t="shared" si="135"/>
        <v>0</v>
      </c>
      <c r="X1049" s="32">
        <f t="shared" si="136"/>
        <v>0</v>
      </c>
    </row>
    <row r="1050" spans="1:24" ht="14.25" customHeight="1">
      <c r="A1050" s="33" t="b">
        <f t="shared" si="130"/>
        <v>0</v>
      </c>
      <c r="B1050" s="33">
        <f t="shared" si="137"/>
        <v>1049</v>
      </c>
      <c r="C1050" s="17"/>
      <c r="N1050" s="37"/>
      <c r="O1050" s="37"/>
      <c r="P1050" s="37"/>
      <c r="Q1050" s="37"/>
      <c r="R1050" s="37"/>
      <c r="S1050" s="32">
        <f t="shared" si="131"/>
        <v>0</v>
      </c>
      <c r="T1050" s="32">
        <f t="shared" si="132"/>
        <v>0</v>
      </c>
      <c r="U1050" s="32">
        <f t="shared" si="133"/>
        <v>0</v>
      </c>
      <c r="V1050" s="32">
        <f t="shared" si="134"/>
        <v>0</v>
      </c>
      <c r="W1050" s="32">
        <f t="shared" si="135"/>
        <v>0</v>
      </c>
      <c r="X1050" s="32">
        <f t="shared" si="136"/>
        <v>0</v>
      </c>
    </row>
    <row r="1051" spans="1:24" ht="14.25" customHeight="1">
      <c r="A1051" s="33" t="b">
        <f t="shared" si="130"/>
        <v>0</v>
      </c>
      <c r="B1051" s="33">
        <f t="shared" si="137"/>
        <v>1050</v>
      </c>
      <c r="C1051" s="17"/>
      <c r="N1051" s="37"/>
      <c r="O1051" s="37"/>
      <c r="P1051" s="37"/>
      <c r="Q1051" s="37"/>
      <c r="R1051" s="37"/>
      <c r="S1051" s="32">
        <f t="shared" si="131"/>
        <v>0</v>
      </c>
      <c r="T1051" s="32">
        <f t="shared" si="132"/>
        <v>0</v>
      </c>
      <c r="U1051" s="32">
        <f t="shared" si="133"/>
        <v>0</v>
      </c>
      <c r="V1051" s="32">
        <f t="shared" si="134"/>
        <v>0</v>
      </c>
      <c r="W1051" s="32">
        <f t="shared" si="135"/>
        <v>0</v>
      </c>
      <c r="X1051" s="32">
        <f t="shared" si="136"/>
        <v>0</v>
      </c>
    </row>
    <row r="1052" spans="1:24" ht="14.25" customHeight="1">
      <c r="A1052" s="33" t="b">
        <f t="shared" si="130"/>
        <v>0</v>
      </c>
      <c r="B1052" s="33">
        <f t="shared" si="137"/>
        <v>1051</v>
      </c>
      <c r="C1052" s="17"/>
      <c r="N1052" s="37"/>
      <c r="O1052" s="37"/>
      <c r="P1052" s="37"/>
      <c r="Q1052" s="37"/>
      <c r="R1052" s="37"/>
      <c r="S1052" s="32">
        <f t="shared" si="131"/>
        <v>0</v>
      </c>
      <c r="T1052" s="32">
        <f t="shared" si="132"/>
        <v>0</v>
      </c>
      <c r="U1052" s="32">
        <f t="shared" si="133"/>
        <v>0</v>
      </c>
      <c r="V1052" s="32">
        <f t="shared" si="134"/>
        <v>0</v>
      </c>
      <c r="W1052" s="32">
        <f t="shared" si="135"/>
        <v>0</v>
      </c>
      <c r="X1052" s="32">
        <f t="shared" si="136"/>
        <v>0</v>
      </c>
    </row>
    <row r="1053" spans="1:24" ht="14.25" customHeight="1">
      <c r="A1053" s="33" t="b">
        <f t="shared" si="130"/>
        <v>0</v>
      </c>
      <c r="B1053" s="33">
        <f t="shared" si="137"/>
        <v>1052</v>
      </c>
      <c r="C1053" s="17"/>
      <c r="N1053" s="37"/>
      <c r="O1053" s="37"/>
      <c r="P1053" s="37"/>
      <c r="Q1053" s="37"/>
      <c r="R1053" s="37"/>
      <c r="S1053" s="32">
        <f t="shared" si="131"/>
        <v>0</v>
      </c>
      <c r="T1053" s="32">
        <f t="shared" si="132"/>
        <v>0</v>
      </c>
      <c r="U1053" s="32">
        <f t="shared" si="133"/>
        <v>0</v>
      </c>
      <c r="V1053" s="32">
        <f t="shared" si="134"/>
        <v>0</v>
      </c>
      <c r="W1053" s="32">
        <f t="shared" si="135"/>
        <v>0</v>
      </c>
      <c r="X1053" s="32">
        <f t="shared" si="136"/>
        <v>0</v>
      </c>
    </row>
    <row r="1054" spans="1:24" ht="14.25" customHeight="1">
      <c r="A1054" s="33" t="b">
        <f t="shared" si="130"/>
        <v>0</v>
      </c>
      <c r="B1054" s="33">
        <f t="shared" si="137"/>
        <v>1053</v>
      </c>
      <c r="C1054" s="17"/>
      <c r="N1054" s="37"/>
      <c r="O1054" s="37"/>
      <c r="P1054" s="37"/>
      <c r="Q1054" s="37"/>
      <c r="R1054" s="37"/>
      <c r="S1054" s="32">
        <f t="shared" si="131"/>
        <v>0</v>
      </c>
      <c r="T1054" s="32">
        <f t="shared" si="132"/>
        <v>0</v>
      </c>
      <c r="U1054" s="32">
        <f t="shared" si="133"/>
        <v>0</v>
      </c>
      <c r="V1054" s="32">
        <f t="shared" si="134"/>
        <v>0</v>
      </c>
      <c r="W1054" s="32">
        <f t="shared" si="135"/>
        <v>0</v>
      </c>
      <c r="X1054" s="32">
        <f t="shared" si="136"/>
        <v>0</v>
      </c>
    </row>
    <row r="1055" spans="1:24" ht="14.25" customHeight="1">
      <c r="A1055" s="33" t="b">
        <f t="shared" si="130"/>
        <v>0</v>
      </c>
      <c r="B1055" s="33">
        <f t="shared" si="137"/>
        <v>1054</v>
      </c>
      <c r="C1055" s="17"/>
      <c r="N1055" s="37"/>
      <c r="O1055" s="37"/>
      <c r="P1055" s="37"/>
      <c r="Q1055" s="37"/>
      <c r="R1055" s="37"/>
      <c r="S1055" s="32">
        <f t="shared" si="131"/>
        <v>0</v>
      </c>
      <c r="T1055" s="32">
        <f t="shared" si="132"/>
        <v>0</v>
      </c>
      <c r="U1055" s="32">
        <f t="shared" si="133"/>
        <v>0</v>
      </c>
      <c r="V1055" s="32">
        <f t="shared" si="134"/>
        <v>0</v>
      </c>
      <c r="W1055" s="32">
        <f t="shared" si="135"/>
        <v>0</v>
      </c>
      <c r="X1055" s="32">
        <f t="shared" si="136"/>
        <v>0</v>
      </c>
    </row>
    <row r="1056" spans="1:24" ht="14.25" customHeight="1">
      <c r="A1056" s="33" t="b">
        <f t="shared" si="130"/>
        <v>0</v>
      </c>
      <c r="B1056" s="33">
        <f t="shared" si="137"/>
        <v>1055</v>
      </c>
      <c r="C1056" s="17"/>
      <c r="N1056" s="37"/>
      <c r="O1056" s="37"/>
      <c r="P1056" s="37"/>
      <c r="Q1056" s="37"/>
      <c r="R1056" s="37"/>
      <c r="S1056" s="32">
        <f t="shared" si="131"/>
        <v>0</v>
      </c>
      <c r="T1056" s="32">
        <f t="shared" si="132"/>
        <v>0</v>
      </c>
      <c r="U1056" s="32">
        <f t="shared" si="133"/>
        <v>0</v>
      </c>
      <c r="V1056" s="32">
        <f t="shared" si="134"/>
        <v>0</v>
      </c>
      <c r="W1056" s="32">
        <f t="shared" si="135"/>
        <v>0</v>
      </c>
      <c r="X1056" s="32">
        <f t="shared" si="136"/>
        <v>0</v>
      </c>
    </row>
    <row r="1057" spans="1:24" ht="14.25" customHeight="1">
      <c r="A1057" s="33" t="b">
        <f t="shared" si="130"/>
        <v>0</v>
      </c>
      <c r="B1057" s="33">
        <f t="shared" si="137"/>
        <v>1056</v>
      </c>
      <c r="C1057" s="18"/>
      <c r="N1057" s="37"/>
      <c r="O1057" s="37"/>
      <c r="P1057" s="37"/>
      <c r="Q1057" s="37"/>
      <c r="R1057" s="37"/>
      <c r="S1057" s="32">
        <f t="shared" si="131"/>
        <v>0</v>
      </c>
      <c r="T1057" s="32">
        <f t="shared" si="132"/>
        <v>0</v>
      </c>
      <c r="U1057" s="32">
        <f t="shared" si="133"/>
        <v>0</v>
      </c>
      <c r="V1057" s="32">
        <f t="shared" si="134"/>
        <v>0</v>
      </c>
      <c r="W1057" s="32">
        <f t="shared" si="135"/>
        <v>0</v>
      </c>
      <c r="X1057" s="32">
        <f t="shared" si="136"/>
        <v>0</v>
      </c>
    </row>
    <row r="1058" spans="1:24" ht="14.25" customHeight="1">
      <c r="A1058" s="33" t="b">
        <f t="shared" si="130"/>
        <v>0</v>
      </c>
      <c r="B1058" s="33">
        <f t="shared" si="137"/>
        <v>1057</v>
      </c>
      <c r="C1058" s="17"/>
      <c r="N1058" s="37"/>
      <c r="O1058" s="37"/>
      <c r="P1058" s="37"/>
      <c r="Q1058" s="37"/>
      <c r="R1058" s="37"/>
      <c r="S1058" s="32">
        <f t="shared" si="131"/>
        <v>0</v>
      </c>
      <c r="T1058" s="32">
        <f t="shared" si="132"/>
        <v>0</v>
      </c>
      <c r="U1058" s="32">
        <f t="shared" si="133"/>
        <v>0</v>
      </c>
      <c r="V1058" s="32">
        <f t="shared" si="134"/>
        <v>0</v>
      </c>
      <c r="W1058" s="32">
        <f t="shared" si="135"/>
        <v>0</v>
      </c>
      <c r="X1058" s="32">
        <f t="shared" si="136"/>
        <v>0</v>
      </c>
    </row>
    <row r="1059" spans="1:24" ht="14.25" customHeight="1">
      <c r="A1059" s="33" t="b">
        <f t="shared" si="130"/>
        <v>0</v>
      </c>
      <c r="B1059" s="33">
        <f t="shared" si="137"/>
        <v>1058</v>
      </c>
      <c r="C1059" s="17"/>
      <c r="N1059" s="37"/>
      <c r="O1059" s="37"/>
      <c r="P1059" s="37"/>
      <c r="Q1059" s="37"/>
      <c r="R1059" s="37"/>
      <c r="S1059" s="32">
        <f t="shared" si="131"/>
        <v>0</v>
      </c>
      <c r="T1059" s="32">
        <f t="shared" si="132"/>
        <v>0</v>
      </c>
      <c r="U1059" s="32">
        <f t="shared" si="133"/>
        <v>0</v>
      </c>
      <c r="V1059" s="32">
        <f t="shared" si="134"/>
        <v>0</v>
      </c>
      <c r="W1059" s="32">
        <f t="shared" si="135"/>
        <v>0</v>
      </c>
      <c r="X1059" s="32">
        <f t="shared" si="136"/>
        <v>0</v>
      </c>
    </row>
    <row r="1060" spans="1:24" ht="14.25" customHeight="1">
      <c r="A1060" s="33" t="b">
        <f t="shared" si="130"/>
        <v>0</v>
      </c>
      <c r="B1060" s="33">
        <f t="shared" si="137"/>
        <v>1059</v>
      </c>
      <c r="C1060" s="17"/>
      <c r="N1060" s="37"/>
      <c r="O1060" s="37"/>
      <c r="P1060" s="37"/>
      <c r="Q1060" s="37"/>
      <c r="R1060" s="37"/>
      <c r="S1060" s="32">
        <f t="shared" si="131"/>
        <v>0</v>
      </c>
      <c r="T1060" s="32">
        <f t="shared" si="132"/>
        <v>0</v>
      </c>
      <c r="U1060" s="32">
        <f t="shared" si="133"/>
        <v>0</v>
      </c>
      <c r="V1060" s="32">
        <f t="shared" si="134"/>
        <v>0</v>
      </c>
      <c r="W1060" s="32">
        <f t="shared" si="135"/>
        <v>0</v>
      </c>
      <c r="X1060" s="32">
        <f t="shared" si="136"/>
        <v>0</v>
      </c>
    </row>
    <row r="1061" spans="1:24" ht="14.25" customHeight="1">
      <c r="A1061" s="33" t="b">
        <f t="shared" si="130"/>
        <v>0</v>
      </c>
      <c r="B1061" s="33">
        <f t="shared" si="137"/>
        <v>1060</v>
      </c>
      <c r="C1061" s="21"/>
      <c r="N1061" s="37"/>
      <c r="O1061" s="37"/>
      <c r="P1061" s="37"/>
      <c r="Q1061" s="37"/>
      <c r="R1061" s="37"/>
      <c r="S1061" s="32">
        <f t="shared" si="131"/>
        <v>0</v>
      </c>
      <c r="T1061" s="32">
        <f t="shared" si="132"/>
        <v>0</v>
      </c>
      <c r="U1061" s="32">
        <f t="shared" si="133"/>
        <v>0</v>
      </c>
      <c r="V1061" s="32">
        <f t="shared" si="134"/>
        <v>0</v>
      </c>
      <c r="W1061" s="32">
        <f t="shared" si="135"/>
        <v>0</v>
      </c>
      <c r="X1061" s="32">
        <f t="shared" si="136"/>
        <v>0</v>
      </c>
    </row>
    <row r="1062" spans="1:24" ht="14.25" customHeight="1">
      <c r="A1062" s="33" t="b">
        <f t="shared" si="130"/>
        <v>0</v>
      </c>
      <c r="B1062" s="33">
        <f t="shared" si="137"/>
        <v>1061</v>
      </c>
      <c r="C1062" s="21"/>
      <c r="N1062" s="37"/>
      <c r="O1062" s="37"/>
      <c r="P1062" s="37"/>
      <c r="Q1062" s="37"/>
      <c r="R1062" s="37"/>
      <c r="S1062" s="32">
        <f t="shared" si="131"/>
        <v>0</v>
      </c>
      <c r="T1062" s="32">
        <f t="shared" si="132"/>
        <v>0</v>
      </c>
      <c r="U1062" s="32">
        <f t="shared" si="133"/>
        <v>0</v>
      </c>
      <c r="V1062" s="32">
        <f t="shared" si="134"/>
        <v>0</v>
      </c>
      <c r="W1062" s="32">
        <f t="shared" si="135"/>
        <v>0</v>
      </c>
      <c r="X1062" s="32">
        <f t="shared" si="136"/>
        <v>0</v>
      </c>
    </row>
    <row r="1063" spans="1:24" ht="14.25" customHeight="1">
      <c r="A1063" s="33" t="b">
        <f t="shared" si="130"/>
        <v>0</v>
      </c>
      <c r="B1063" s="33">
        <f t="shared" si="137"/>
        <v>1062</v>
      </c>
      <c r="C1063" s="21"/>
      <c r="N1063" s="37"/>
      <c r="O1063" s="37"/>
      <c r="P1063" s="37"/>
      <c r="Q1063" s="37"/>
      <c r="R1063" s="37"/>
      <c r="S1063" s="32">
        <f t="shared" si="131"/>
        <v>0</v>
      </c>
      <c r="T1063" s="32">
        <f t="shared" si="132"/>
        <v>0</v>
      </c>
      <c r="U1063" s="32">
        <f t="shared" si="133"/>
        <v>0</v>
      </c>
      <c r="V1063" s="32">
        <f t="shared" si="134"/>
        <v>0</v>
      </c>
      <c r="W1063" s="32">
        <f t="shared" si="135"/>
        <v>0</v>
      </c>
      <c r="X1063" s="32">
        <f t="shared" si="136"/>
        <v>0</v>
      </c>
    </row>
    <row r="1064" spans="1:24" ht="14.25" customHeight="1">
      <c r="A1064" s="33" t="b">
        <f t="shared" si="130"/>
        <v>0</v>
      </c>
      <c r="B1064" s="33">
        <f t="shared" si="137"/>
        <v>1063</v>
      </c>
      <c r="C1064" s="21"/>
      <c r="N1064" s="37"/>
      <c r="O1064" s="37"/>
      <c r="P1064" s="37"/>
      <c r="Q1064" s="37"/>
      <c r="R1064" s="37"/>
      <c r="S1064" s="32">
        <f t="shared" si="131"/>
        <v>0</v>
      </c>
      <c r="T1064" s="32">
        <f t="shared" si="132"/>
        <v>0</v>
      </c>
      <c r="U1064" s="32">
        <f t="shared" si="133"/>
        <v>0</v>
      </c>
      <c r="V1064" s="32">
        <f t="shared" si="134"/>
        <v>0</v>
      </c>
      <c r="W1064" s="32">
        <f t="shared" si="135"/>
        <v>0</v>
      </c>
      <c r="X1064" s="32">
        <f t="shared" si="136"/>
        <v>0</v>
      </c>
    </row>
    <row r="1065" spans="1:24" ht="14.25" customHeight="1">
      <c r="A1065" s="33" t="b">
        <f t="shared" si="130"/>
        <v>0</v>
      </c>
      <c r="B1065" s="33">
        <f t="shared" si="137"/>
        <v>1064</v>
      </c>
      <c r="C1065" s="21"/>
      <c r="N1065" s="37"/>
      <c r="O1065" s="37"/>
      <c r="P1065" s="37"/>
      <c r="Q1065" s="37"/>
      <c r="R1065" s="37"/>
      <c r="S1065" s="32">
        <f t="shared" si="131"/>
        <v>0</v>
      </c>
      <c r="T1065" s="32">
        <f t="shared" si="132"/>
        <v>0</v>
      </c>
      <c r="U1065" s="32">
        <f t="shared" si="133"/>
        <v>0</v>
      </c>
      <c r="V1065" s="32">
        <f t="shared" si="134"/>
        <v>0</v>
      </c>
      <c r="W1065" s="32">
        <f t="shared" si="135"/>
        <v>0</v>
      </c>
      <c r="X1065" s="32">
        <f t="shared" si="136"/>
        <v>0</v>
      </c>
    </row>
    <row r="1066" spans="1:24" ht="14.25" customHeight="1">
      <c r="A1066" s="33" t="b">
        <f t="shared" si="130"/>
        <v>0</v>
      </c>
      <c r="B1066" s="33">
        <f t="shared" si="137"/>
        <v>1065</v>
      </c>
      <c r="C1066" s="20"/>
      <c r="N1066" s="37"/>
      <c r="O1066" s="37"/>
      <c r="P1066" s="37"/>
      <c r="Q1066" s="37"/>
      <c r="R1066" s="37"/>
      <c r="S1066" s="32">
        <f t="shared" si="131"/>
        <v>0</v>
      </c>
      <c r="T1066" s="32">
        <f t="shared" si="132"/>
        <v>0</v>
      </c>
      <c r="U1066" s="32">
        <f t="shared" si="133"/>
        <v>0</v>
      </c>
      <c r="V1066" s="32">
        <f t="shared" si="134"/>
        <v>0</v>
      </c>
      <c r="W1066" s="32">
        <f t="shared" si="135"/>
        <v>0</v>
      </c>
      <c r="X1066" s="32">
        <f t="shared" si="136"/>
        <v>0</v>
      </c>
    </row>
    <row r="1067" spans="1:24" ht="14.25" customHeight="1">
      <c r="A1067" s="33" t="b">
        <f t="shared" si="130"/>
        <v>0</v>
      </c>
      <c r="B1067" s="33">
        <f t="shared" si="137"/>
        <v>1066</v>
      </c>
      <c r="C1067" s="21"/>
      <c r="N1067" s="37"/>
      <c r="O1067" s="37"/>
      <c r="P1067" s="37"/>
      <c r="Q1067" s="37"/>
      <c r="R1067" s="37"/>
      <c r="S1067" s="32">
        <f t="shared" si="131"/>
        <v>0</v>
      </c>
      <c r="T1067" s="32">
        <f t="shared" si="132"/>
        <v>0</v>
      </c>
      <c r="U1067" s="32">
        <f t="shared" si="133"/>
        <v>0</v>
      </c>
      <c r="V1067" s="32">
        <f t="shared" si="134"/>
        <v>0</v>
      </c>
      <c r="W1067" s="32">
        <f t="shared" si="135"/>
        <v>0</v>
      </c>
      <c r="X1067" s="32">
        <f t="shared" si="136"/>
        <v>0</v>
      </c>
    </row>
    <row r="1068" spans="1:24" ht="14.25" customHeight="1">
      <c r="A1068" s="33" t="b">
        <f t="shared" si="130"/>
        <v>0</v>
      </c>
      <c r="B1068" s="33">
        <f t="shared" si="137"/>
        <v>1067</v>
      </c>
      <c r="C1068" s="18"/>
      <c r="N1068" s="37"/>
      <c r="O1068" s="37"/>
      <c r="P1068" s="37"/>
      <c r="Q1068" s="37"/>
      <c r="R1068" s="37"/>
      <c r="S1068" s="32">
        <f t="shared" si="131"/>
        <v>0</v>
      </c>
      <c r="T1068" s="32">
        <f t="shared" si="132"/>
        <v>0</v>
      </c>
      <c r="U1068" s="32">
        <f t="shared" si="133"/>
        <v>0</v>
      </c>
      <c r="V1068" s="32">
        <f t="shared" si="134"/>
        <v>0</v>
      </c>
      <c r="W1068" s="32">
        <f t="shared" si="135"/>
        <v>0</v>
      </c>
      <c r="X1068" s="32">
        <f t="shared" si="136"/>
        <v>0</v>
      </c>
    </row>
    <row r="1069" spans="1:24" ht="14.25" customHeight="1">
      <c r="A1069" s="33" t="b">
        <f t="shared" si="130"/>
        <v>0</v>
      </c>
      <c r="B1069" s="33">
        <f t="shared" si="137"/>
        <v>1068</v>
      </c>
      <c r="C1069" s="18"/>
      <c r="N1069" s="37"/>
      <c r="O1069" s="37"/>
      <c r="P1069" s="37"/>
      <c r="Q1069" s="37"/>
      <c r="R1069" s="37"/>
      <c r="S1069" s="32">
        <f t="shared" si="131"/>
        <v>0</v>
      </c>
      <c r="T1069" s="32">
        <f t="shared" si="132"/>
        <v>0</v>
      </c>
      <c r="U1069" s="32">
        <f t="shared" si="133"/>
        <v>0</v>
      </c>
      <c r="V1069" s="32">
        <f t="shared" si="134"/>
        <v>0</v>
      </c>
      <c r="W1069" s="32">
        <f t="shared" si="135"/>
        <v>0</v>
      </c>
      <c r="X1069" s="32">
        <f t="shared" si="136"/>
        <v>0</v>
      </c>
    </row>
    <row r="1070" spans="1:24" ht="14.25" customHeight="1">
      <c r="A1070" s="33" t="b">
        <f t="shared" si="130"/>
        <v>0</v>
      </c>
      <c r="B1070" s="33">
        <f t="shared" si="137"/>
        <v>1069</v>
      </c>
      <c r="C1070" s="17"/>
      <c r="N1070" s="37"/>
      <c r="O1070" s="37"/>
      <c r="P1070" s="37"/>
      <c r="Q1070" s="37"/>
      <c r="R1070" s="37"/>
      <c r="S1070" s="32">
        <f t="shared" si="131"/>
        <v>0</v>
      </c>
      <c r="T1070" s="32">
        <f t="shared" si="132"/>
        <v>0</v>
      </c>
      <c r="U1070" s="32">
        <f t="shared" si="133"/>
        <v>0</v>
      </c>
      <c r="V1070" s="32">
        <f t="shared" si="134"/>
        <v>0</v>
      </c>
      <c r="W1070" s="32">
        <f t="shared" si="135"/>
        <v>0</v>
      </c>
      <c r="X1070" s="32">
        <f t="shared" si="136"/>
        <v>0</v>
      </c>
    </row>
    <row r="1071" spans="1:24" ht="14.25" customHeight="1">
      <c r="A1071" s="33" t="b">
        <f t="shared" si="130"/>
        <v>0</v>
      </c>
      <c r="B1071" s="33">
        <f t="shared" si="137"/>
        <v>1070</v>
      </c>
      <c r="C1071" s="22"/>
      <c r="N1071" s="37"/>
      <c r="O1071" s="37"/>
      <c r="P1071" s="37"/>
      <c r="Q1071" s="37"/>
      <c r="R1071" s="37"/>
      <c r="S1071" s="32">
        <f t="shared" si="131"/>
        <v>0</v>
      </c>
      <c r="T1071" s="32">
        <f t="shared" si="132"/>
        <v>0</v>
      </c>
      <c r="U1071" s="32">
        <f t="shared" si="133"/>
        <v>0</v>
      </c>
      <c r="V1071" s="32">
        <f t="shared" si="134"/>
        <v>0</v>
      </c>
      <c r="W1071" s="32">
        <f t="shared" si="135"/>
        <v>0</v>
      </c>
      <c r="X1071" s="32">
        <f t="shared" si="136"/>
        <v>0</v>
      </c>
    </row>
    <row r="1072" spans="1:24" ht="14.25" customHeight="1">
      <c r="A1072" s="33" t="b">
        <f t="shared" si="130"/>
        <v>0</v>
      </c>
      <c r="B1072" s="33">
        <f t="shared" si="137"/>
        <v>1071</v>
      </c>
      <c r="C1072" s="22"/>
      <c r="N1072" s="37"/>
      <c r="O1072" s="37"/>
      <c r="P1072" s="37"/>
      <c r="Q1072" s="37"/>
      <c r="R1072" s="37"/>
      <c r="S1072" s="32">
        <f t="shared" si="131"/>
        <v>0</v>
      </c>
      <c r="T1072" s="32">
        <f t="shared" si="132"/>
        <v>0</v>
      </c>
      <c r="U1072" s="32">
        <f t="shared" si="133"/>
        <v>0</v>
      </c>
      <c r="V1072" s="32">
        <f t="shared" si="134"/>
        <v>0</v>
      </c>
      <c r="W1072" s="32">
        <f t="shared" si="135"/>
        <v>0</v>
      </c>
      <c r="X1072" s="32">
        <f t="shared" si="136"/>
        <v>0</v>
      </c>
    </row>
    <row r="1073" spans="1:24" ht="14.25" customHeight="1">
      <c r="A1073" s="33" t="b">
        <f t="shared" si="130"/>
        <v>0</v>
      </c>
      <c r="B1073" s="33">
        <f t="shared" si="137"/>
        <v>1072</v>
      </c>
      <c r="C1073" s="19"/>
      <c r="N1073" s="37"/>
      <c r="O1073" s="37"/>
      <c r="P1073" s="37"/>
      <c r="Q1073" s="37"/>
      <c r="R1073" s="37"/>
      <c r="S1073" s="32">
        <f t="shared" si="131"/>
        <v>0</v>
      </c>
      <c r="T1073" s="32">
        <f t="shared" si="132"/>
        <v>0</v>
      </c>
      <c r="U1073" s="32">
        <f t="shared" si="133"/>
        <v>0</v>
      </c>
      <c r="V1073" s="32">
        <f t="shared" si="134"/>
        <v>0</v>
      </c>
      <c r="W1073" s="32">
        <f t="shared" si="135"/>
        <v>0</v>
      </c>
      <c r="X1073" s="32">
        <f t="shared" si="136"/>
        <v>0</v>
      </c>
    </row>
    <row r="1074" spans="1:24" ht="14.25" customHeight="1">
      <c r="A1074" s="33" t="b">
        <f t="shared" si="130"/>
        <v>0</v>
      </c>
      <c r="B1074" s="33">
        <f t="shared" si="137"/>
        <v>1073</v>
      </c>
      <c r="C1074" s="19"/>
      <c r="N1074" s="37"/>
      <c r="O1074" s="37"/>
      <c r="P1074" s="37"/>
      <c r="Q1074" s="37"/>
      <c r="R1074" s="37"/>
      <c r="S1074" s="32">
        <f t="shared" si="131"/>
        <v>0</v>
      </c>
      <c r="T1074" s="32">
        <f t="shared" si="132"/>
        <v>0</v>
      </c>
      <c r="U1074" s="32">
        <f t="shared" si="133"/>
        <v>0</v>
      </c>
      <c r="V1074" s="32">
        <f t="shared" si="134"/>
        <v>0</v>
      </c>
      <c r="W1074" s="32">
        <f t="shared" si="135"/>
        <v>0</v>
      </c>
      <c r="X1074" s="32">
        <f t="shared" si="136"/>
        <v>0</v>
      </c>
    </row>
    <row r="1075" spans="1:24" ht="14.25" customHeight="1">
      <c r="A1075" s="33" t="b">
        <f t="shared" si="130"/>
        <v>0</v>
      </c>
      <c r="B1075" s="33">
        <f t="shared" si="137"/>
        <v>1074</v>
      </c>
      <c r="C1075" s="22"/>
      <c r="N1075" s="37"/>
      <c r="O1075" s="37"/>
      <c r="P1075" s="37"/>
      <c r="Q1075" s="37"/>
      <c r="R1075" s="37"/>
      <c r="S1075" s="32">
        <f t="shared" si="131"/>
        <v>0</v>
      </c>
      <c r="T1075" s="32">
        <f t="shared" si="132"/>
        <v>0</v>
      </c>
      <c r="U1075" s="32">
        <f t="shared" si="133"/>
        <v>0</v>
      </c>
      <c r="V1075" s="32">
        <f t="shared" si="134"/>
        <v>0</v>
      </c>
      <c r="W1075" s="32">
        <f t="shared" si="135"/>
        <v>0</v>
      </c>
      <c r="X1075" s="32">
        <f t="shared" si="136"/>
        <v>0</v>
      </c>
    </row>
    <row r="1076" spans="1:24" ht="14.25" customHeight="1">
      <c r="A1076" s="33" t="b">
        <f t="shared" si="130"/>
        <v>0</v>
      </c>
      <c r="B1076" s="33">
        <f t="shared" si="137"/>
        <v>1075</v>
      </c>
      <c r="C1076" s="17"/>
      <c r="N1076" s="37"/>
      <c r="O1076" s="37"/>
      <c r="P1076" s="37"/>
      <c r="Q1076" s="37"/>
      <c r="R1076" s="37"/>
      <c r="S1076" s="32">
        <f t="shared" si="131"/>
        <v>0</v>
      </c>
      <c r="T1076" s="32">
        <f t="shared" si="132"/>
        <v>0</v>
      </c>
      <c r="U1076" s="32">
        <f t="shared" si="133"/>
        <v>0</v>
      </c>
      <c r="V1076" s="32">
        <f t="shared" si="134"/>
        <v>0</v>
      </c>
      <c r="W1076" s="32">
        <f t="shared" si="135"/>
        <v>0</v>
      </c>
      <c r="X1076" s="32">
        <f t="shared" si="136"/>
        <v>0</v>
      </c>
    </row>
    <row r="1077" spans="1:24" ht="14.25" customHeight="1">
      <c r="A1077" s="33" t="b">
        <f t="shared" si="130"/>
        <v>0</v>
      </c>
      <c r="B1077" s="33">
        <f t="shared" si="137"/>
        <v>1076</v>
      </c>
      <c r="C1077" s="18"/>
      <c r="N1077" s="37"/>
      <c r="O1077" s="37"/>
      <c r="P1077" s="37"/>
      <c r="Q1077" s="37"/>
      <c r="R1077" s="37"/>
      <c r="S1077" s="32">
        <f t="shared" si="131"/>
        <v>0</v>
      </c>
      <c r="T1077" s="32">
        <f t="shared" si="132"/>
        <v>0</v>
      </c>
      <c r="U1077" s="32">
        <f t="shared" si="133"/>
        <v>0</v>
      </c>
      <c r="V1077" s="32">
        <f t="shared" si="134"/>
        <v>0</v>
      </c>
      <c r="W1077" s="32">
        <f t="shared" si="135"/>
        <v>0</v>
      </c>
      <c r="X1077" s="32">
        <f t="shared" si="136"/>
        <v>0</v>
      </c>
    </row>
    <row r="1078" spans="1:24" ht="14.25" customHeight="1">
      <c r="A1078" s="33" t="b">
        <f t="shared" si="130"/>
        <v>0</v>
      </c>
      <c r="B1078" s="33">
        <f t="shared" si="137"/>
        <v>1077</v>
      </c>
      <c r="C1078" s="22"/>
      <c r="N1078" s="37"/>
      <c r="O1078" s="37"/>
      <c r="P1078" s="37"/>
      <c r="Q1078" s="37"/>
      <c r="R1078" s="37"/>
      <c r="S1078" s="32">
        <f t="shared" si="131"/>
        <v>0</v>
      </c>
      <c r="T1078" s="32">
        <f t="shared" si="132"/>
        <v>0</v>
      </c>
      <c r="U1078" s="32">
        <f t="shared" si="133"/>
        <v>0</v>
      </c>
      <c r="V1078" s="32">
        <f t="shared" si="134"/>
        <v>0</v>
      </c>
      <c r="W1078" s="32">
        <f t="shared" si="135"/>
        <v>0</v>
      </c>
      <c r="X1078" s="32">
        <f t="shared" si="136"/>
        <v>0</v>
      </c>
    </row>
    <row r="1079" spans="1:24" ht="14.25" customHeight="1">
      <c r="A1079" s="33" t="b">
        <f t="shared" si="130"/>
        <v>0</v>
      </c>
      <c r="B1079" s="33">
        <f t="shared" si="137"/>
        <v>1078</v>
      </c>
      <c r="C1079" s="22"/>
      <c r="N1079" s="37"/>
      <c r="O1079" s="37"/>
      <c r="P1079" s="37"/>
      <c r="Q1079" s="37"/>
      <c r="R1079" s="37"/>
      <c r="S1079" s="32">
        <f t="shared" si="131"/>
        <v>0</v>
      </c>
      <c r="T1079" s="32">
        <f t="shared" si="132"/>
        <v>0</v>
      </c>
      <c r="U1079" s="32">
        <f t="shared" si="133"/>
        <v>0</v>
      </c>
      <c r="V1079" s="32">
        <f t="shared" si="134"/>
        <v>0</v>
      </c>
      <c r="W1079" s="32">
        <f t="shared" si="135"/>
        <v>0</v>
      </c>
      <c r="X1079" s="32">
        <f t="shared" si="136"/>
        <v>0</v>
      </c>
    </row>
    <row r="1080" spans="1:24" ht="14.25" customHeight="1">
      <c r="A1080" s="33" t="b">
        <f t="shared" si="130"/>
        <v>0</v>
      </c>
      <c r="B1080" s="33">
        <f t="shared" si="137"/>
        <v>1079</v>
      </c>
      <c r="C1080" s="19"/>
      <c r="N1080" s="37"/>
      <c r="O1080" s="37"/>
      <c r="P1080" s="37"/>
      <c r="Q1080" s="37"/>
      <c r="R1080" s="37"/>
      <c r="S1080" s="32">
        <f t="shared" si="131"/>
        <v>0</v>
      </c>
      <c r="T1080" s="32">
        <f t="shared" si="132"/>
        <v>0</v>
      </c>
      <c r="U1080" s="32">
        <f t="shared" si="133"/>
        <v>0</v>
      </c>
      <c r="V1080" s="32">
        <f t="shared" si="134"/>
        <v>0</v>
      </c>
      <c r="W1080" s="32">
        <f t="shared" si="135"/>
        <v>0</v>
      </c>
      <c r="X1080" s="32">
        <f t="shared" si="136"/>
        <v>0</v>
      </c>
    </row>
    <row r="1081" spans="1:24" ht="14.25" customHeight="1">
      <c r="A1081" s="33" t="b">
        <f t="shared" si="130"/>
        <v>0</v>
      </c>
      <c r="B1081" s="33">
        <f t="shared" si="137"/>
        <v>1080</v>
      </c>
      <c r="C1081" s="19"/>
      <c r="N1081" s="37"/>
      <c r="O1081" s="37"/>
      <c r="P1081" s="37"/>
      <c r="Q1081" s="37"/>
      <c r="R1081" s="37"/>
      <c r="S1081" s="32">
        <f t="shared" si="131"/>
        <v>0</v>
      </c>
      <c r="T1081" s="32">
        <f t="shared" si="132"/>
        <v>0</v>
      </c>
      <c r="U1081" s="32">
        <f t="shared" si="133"/>
        <v>0</v>
      </c>
      <c r="V1081" s="32">
        <f t="shared" si="134"/>
        <v>0</v>
      </c>
      <c r="W1081" s="32">
        <f t="shared" si="135"/>
        <v>0</v>
      </c>
      <c r="X1081" s="32">
        <f t="shared" si="136"/>
        <v>0</v>
      </c>
    </row>
    <row r="1082" spans="1:24" ht="14.25" customHeight="1">
      <c r="A1082" s="33" t="b">
        <f t="shared" si="130"/>
        <v>0</v>
      </c>
      <c r="B1082" s="33">
        <f t="shared" si="137"/>
        <v>1081</v>
      </c>
      <c r="C1082" s="19"/>
      <c r="N1082" s="37"/>
      <c r="O1082" s="37"/>
      <c r="P1082" s="37"/>
      <c r="Q1082" s="37"/>
      <c r="R1082" s="37"/>
      <c r="S1082" s="32">
        <f t="shared" si="131"/>
        <v>0</v>
      </c>
      <c r="T1082" s="32">
        <f t="shared" si="132"/>
        <v>0</v>
      </c>
      <c r="U1082" s="32">
        <f t="shared" si="133"/>
        <v>0</v>
      </c>
      <c r="V1082" s="32">
        <f t="shared" si="134"/>
        <v>0</v>
      </c>
      <c r="W1082" s="32">
        <f t="shared" si="135"/>
        <v>0</v>
      </c>
      <c r="X1082" s="32">
        <f t="shared" si="136"/>
        <v>0</v>
      </c>
    </row>
    <row r="1083" spans="1:24" ht="14.25" customHeight="1">
      <c r="A1083" s="33" t="b">
        <f t="shared" si="130"/>
        <v>0</v>
      </c>
      <c r="B1083" s="33">
        <f t="shared" si="137"/>
        <v>1082</v>
      </c>
      <c r="C1083" s="22"/>
      <c r="N1083" s="37"/>
      <c r="O1083" s="37"/>
      <c r="P1083" s="37"/>
      <c r="Q1083" s="37"/>
      <c r="R1083" s="37"/>
      <c r="S1083" s="32">
        <f t="shared" si="131"/>
        <v>0</v>
      </c>
      <c r="T1083" s="32">
        <f t="shared" si="132"/>
        <v>0</v>
      </c>
      <c r="U1083" s="32">
        <f t="shared" si="133"/>
        <v>0</v>
      </c>
      <c r="V1083" s="32">
        <f t="shared" si="134"/>
        <v>0</v>
      </c>
      <c r="W1083" s="32">
        <f t="shared" si="135"/>
        <v>0</v>
      </c>
      <c r="X1083" s="32">
        <f t="shared" si="136"/>
        <v>0</v>
      </c>
    </row>
    <row r="1084" spans="1:24" ht="14.25" customHeight="1">
      <c r="A1084" s="33" t="b">
        <f t="shared" si="130"/>
        <v>0</v>
      </c>
      <c r="B1084" s="33">
        <f t="shared" si="137"/>
        <v>1083</v>
      </c>
      <c r="C1084" s="18"/>
      <c r="N1084" s="37"/>
      <c r="O1084" s="37"/>
      <c r="P1084" s="37"/>
      <c r="Q1084" s="37"/>
      <c r="R1084" s="37"/>
      <c r="S1084" s="32">
        <f t="shared" si="131"/>
        <v>0</v>
      </c>
      <c r="T1084" s="32">
        <f t="shared" si="132"/>
        <v>0</v>
      </c>
      <c r="U1084" s="32">
        <f t="shared" si="133"/>
        <v>0</v>
      </c>
      <c r="V1084" s="32">
        <f t="shared" si="134"/>
        <v>0</v>
      </c>
      <c r="W1084" s="32">
        <f t="shared" si="135"/>
        <v>0</v>
      </c>
      <c r="X1084" s="32">
        <f t="shared" si="136"/>
        <v>0</v>
      </c>
    </row>
    <row r="1085" spans="1:24" ht="14.25" customHeight="1">
      <c r="A1085" s="33" t="b">
        <f t="shared" si="130"/>
        <v>0</v>
      </c>
      <c r="B1085" s="33">
        <f t="shared" si="137"/>
        <v>1084</v>
      </c>
      <c r="C1085" s="21"/>
      <c r="N1085" s="37"/>
      <c r="O1085" s="37"/>
      <c r="P1085" s="37"/>
      <c r="Q1085" s="37"/>
      <c r="R1085" s="37"/>
      <c r="S1085" s="32">
        <f t="shared" si="131"/>
        <v>0</v>
      </c>
      <c r="T1085" s="32">
        <f t="shared" si="132"/>
        <v>0</v>
      </c>
      <c r="U1085" s="32">
        <f t="shared" si="133"/>
        <v>0</v>
      </c>
      <c r="V1085" s="32">
        <f t="shared" si="134"/>
        <v>0</v>
      </c>
      <c r="W1085" s="32">
        <f t="shared" si="135"/>
        <v>0</v>
      </c>
      <c r="X1085" s="32">
        <f t="shared" si="136"/>
        <v>0</v>
      </c>
    </row>
    <row r="1086" spans="1:24" ht="14.25" customHeight="1">
      <c r="A1086" s="33" t="b">
        <f t="shared" si="130"/>
        <v>0</v>
      </c>
      <c r="B1086" s="33">
        <f t="shared" si="137"/>
        <v>1085</v>
      </c>
      <c r="C1086" s="21"/>
      <c r="N1086" s="37"/>
      <c r="O1086" s="37"/>
      <c r="P1086" s="37"/>
      <c r="Q1086" s="37"/>
      <c r="R1086" s="37"/>
      <c r="S1086" s="32">
        <f t="shared" si="131"/>
        <v>0</v>
      </c>
      <c r="T1086" s="32">
        <f t="shared" si="132"/>
        <v>0</v>
      </c>
      <c r="U1086" s="32">
        <f t="shared" si="133"/>
        <v>0</v>
      </c>
      <c r="V1086" s="32">
        <f t="shared" si="134"/>
        <v>0</v>
      </c>
      <c r="W1086" s="32">
        <f t="shared" si="135"/>
        <v>0</v>
      </c>
      <c r="X1086" s="32">
        <f t="shared" si="136"/>
        <v>0</v>
      </c>
    </row>
    <row r="1087" spans="1:24" ht="14.25" customHeight="1">
      <c r="A1087" s="33" t="b">
        <f t="shared" si="130"/>
        <v>0</v>
      </c>
      <c r="B1087" s="33">
        <f t="shared" si="137"/>
        <v>1086</v>
      </c>
      <c r="C1087" s="21"/>
      <c r="N1087" s="37"/>
      <c r="O1087" s="37"/>
      <c r="P1087" s="37"/>
      <c r="Q1087" s="37"/>
      <c r="R1087" s="37"/>
      <c r="S1087" s="32">
        <f t="shared" si="131"/>
        <v>0</v>
      </c>
      <c r="T1087" s="32">
        <f t="shared" si="132"/>
        <v>0</v>
      </c>
      <c r="U1087" s="32">
        <f t="shared" si="133"/>
        <v>0</v>
      </c>
      <c r="V1087" s="32">
        <f t="shared" si="134"/>
        <v>0</v>
      </c>
      <c r="W1087" s="32">
        <f t="shared" si="135"/>
        <v>0</v>
      </c>
      <c r="X1087" s="32">
        <f t="shared" si="136"/>
        <v>0</v>
      </c>
    </row>
    <row r="1088" spans="1:24" ht="14.25" customHeight="1">
      <c r="A1088" s="33" t="b">
        <f t="shared" si="130"/>
        <v>0</v>
      </c>
      <c r="B1088" s="33">
        <f t="shared" si="137"/>
        <v>1087</v>
      </c>
      <c r="C1088" s="21"/>
      <c r="N1088" s="37"/>
      <c r="O1088" s="37"/>
      <c r="P1088" s="37"/>
      <c r="Q1088" s="37"/>
      <c r="R1088" s="37"/>
      <c r="S1088" s="32">
        <f t="shared" si="131"/>
        <v>0</v>
      </c>
      <c r="T1088" s="32">
        <f t="shared" si="132"/>
        <v>0</v>
      </c>
      <c r="U1088" s="32">
        <f t="shared" si="133"/>
        <v>0</v>
      </c>
      <c r="V1088" s="32">
        <f t="shared" si="134"/>
        <v>0</v>
      </c>
      <c r="W1088" s="32">
        <f t="shared" si="135"/>
        <v>0</v>
      </c>
      <c r="X1088" s="32">
        <f t="shared" si="136"/>
        <v>0</v>
      </c>
    </row>
    <row r="1089" spans="1:24" ht="14.25" customHeight="1">
      <c r="A1089" s="33" t="b">
        <f t="shared" si="130"/>
        <v>0</v>
      </c>
      <c r="B1089" s="33">
        <f t="shared" si="137"/>
        <v>1088</v>
      </c>
      <c r="C1089" s="21"/>
      <c r="N1089" s="37"/>
      <c r="O1089" s="37"/>
      <c r="P1089" s="37"/>
      <c r="Q1089" s="37"/>
      <c r="R1089" s="37"/>
      <c r="S1089" s="32">
        <f t="shared" si="131"/>
        <v>0</v>
      </c>
      <c r="T1089" s="32">
        <f t="shared" si="132"/>
        <v>0</v>
      </c>
      <c r="U1089" s="32">
        <f t="shared" si="133"/>
        <v>0</v>
      </c>
      <c r="V1089" s="32">
        <f t="shared" si="134"/>
        <v>0</v>
      </c>
      <c r="W1089" s="32">
        <f t="shared" si="135"/>
        <v>0</v>
      </c>
      <c r="X1089" s="32">
        <f t="shared" si="136"/>
        <v>0</v>
      </c>
    </row>
    <row r="1090" spans="1:24" ht="14.25" customHeight="1">
      <c r="A1090" s="33" t="b">
        <f t="shared" ref="A1090:A1153" si="138">IF(OR(COUNTIF(D1090:M1090, "NOT EXECUTED"), COUNTIF(D1090:M1090, "NOT COMPILED"), COUNTIF(D1090:M1090, "NOT EFFECTIVE")),TRUE,FALSE)</f>
        <v>0</v>
      </c>
      <c r="B1090" s="33">
        <f t="shared" si="137"/>
        <v>1089</v>
      </c>
      <c r="C1090" s="20"/>
      <c r="N1090" s="37"/>
      <c r="O1090" s="37"/>
      <c r="P1090" s="37"/>
      <c r="Q1090" s="37"/>
      <c r="R1090" s="37"/>
      <c r="S1090" s="32">
        <f t="shared" ref="S1090:S1153" si="139">IF(COUNTIF(H1090:M1090,"NOT EFFECTIVE"),1,0)</f>
        <v>0</v>
      </c>
      <c r="T1090" s="32">
        <f t="shared" ref="T1090:T1153" si="140">IF(AND(D1090="NOT EXECUTED",COUNTA($N1090)&lt;&gt;0),1,0)</f>
        <v>0</v>
      </c>
      <c r="U1090" s="32">
        <f t="shared" ref="U1090:U1153" si="141">IF(AND(E1090="NOT EXECUTED",COUNTA($N1090)&lt;&gt;0),1,0)</f>
        <v>0</v>
      </c>
      <c r="V1090" s="32">
        <f t="shared" ref="V1090:V1153" si="142">IF(AND(F1090="NOT EXECUTED",COUNTA($N1090)&lt;&gt;0),1,0)</f>
        <v>0</v>
      </c>
      <c r="W1090" s="32">
        <f t="shared" ref="W1090:W1153" si="143">IF(AND(G1090="NOT EXECUTED",COUNTA($N1090)&lt;&gt;0),1,0)</f>
        <v>0</v>
      </c>
      <c r="X1090" s="32">
        <f t="shared" ref="X1090:X1153" si="144">IF(AND(S1090=1,COUNTA($N1090)&lt;&gt;0),1,0)</f>
        <v>0</v>
      </c>
    </row>
    <row r="1091" spans="1:24" ht="14.25" customHeight="1">
      <c r="A1091" s="33" t="b">
        <f t="shared" si="138"/>
        <v>0</v>
      </c>
      <c r="B1091" s="33">
        <f t="shared" ref="B1091:B1154" si="145">+B1090+1</f>
        <v>1090</v>
      </c>
      <c r="C1091" s="21"/>
      <c r="N1091" s="37"/>
      <c r="O1091" s="37"/>
      <c r="P1091" s="37"/>
      <c r="Q1091" s="37"/>
      <c r="R1091" s="37"/>
      <c r="S1091" s="32">
        <f t="shared" si="139"/>
        <v>0</v>
      </c>
      <c r="T1091" s="32">
        <f t="shared" si="140"/>
        <v>0</v>
      </c>
      <c r="U1091" s="32">
        <f t="shared" si="141"/>
        <v>0</v>
      </c>
      <c r="V1091" s="32">
        <f t="shared" si="142"/>
        <v>0</v>
      </c>
      <c r="W1091" s="32">
        <f t="shared" si="143"/>
        <v>0</v>
      </c>
      <c r="X1091" s="32">
        <f t="shared" si="144"/>
        <v>0</v>
      </c>
    </row>
    <row r="1092" spans="1:24" ht="14.25" customHeight="1">
      <c r="A1092" s="33" t="b">
        <f t="shared" si="138"/>
        <v>0</v>
      </c>
      <c r="B1092" s="33">
        <f t="shared" si="145"/>
        <v>1091</v>
      </c>
      <c r="C1092" s="18"/>
      <c r="N1092" s="37"/>
      <c r="O1092" s="37"/>
      <c r="P1092" s="37"/>
      <c r="Q1092" s="37"/>
      <c r="R1092" s="37"/>
      <c r="S1092" s="32">
        <f t="shared" si="139"/>
        <v>0</v>
      </c>
      <c r="T1092" s="32">
        <f t="shared" si="140"/>
        <v>0</v>
      </c>
      <c r="U1092" s="32">
        <f t="shared" si="141"/>
        <v>0</v>
      </c>
      <c r="V1092" s="32">
        <f t="shared" si="142"/>
        <v>0</v>
      </c>
      <c r="W1092" s="32">
        <f t="shared" si="143"/>
        <v>0</v>
      </c>
      <c r="X1092" s="32">
        <f t="shared" si="144"/>
        <v>0</v>
      </c>
    </row>
    <row r="1093" spans="1:24" ht="14.25" customHeight="1">
      <c r="A1093" s="33" t="b">
        <f t="shared" si="138"/>
        <v>0</v>
      </c>
      <c r="B1093" s="33">
        <f t="shared" si="145"/>
        <v>1092</v>
      </c>
      <c r="C1093" s="17"/>
      <c r="N1093" s="37"/>
      <c r="O1093" s="37"/>
      <c r="P1093" s="37"/>
      <c r="Q1093" s="37"/>
      <c r="R1093" s="37"/>
      <c r="S1093" s="32">
        <f t="shared" si="139"/>
        <v>0</v>
      </c>
      <c r="T1093" s="32">
        <f t="shared" si="140"/>
        <v>0</v>
      </c>
      <c r="U1093" s="32">
        <f t="shared" si="141"/>
        <v>0</v>
      </c>
      <c r="V1093" s="32">
        <f t="shared" si="142"/>
        <v>0</v>
      </c>
      <c r="W1093" s="32">
        <f t="shared" si="143"/>
        <v>0</v>
      </c>
      <c r="X1093" s="32">
        <f t="shared" si="144"/>
        <v>0</v>
      </c>
    </row>
    <row r="1094" spans="1:24" ht="14.25" customHeight="1">
      <c r="A1094" s="33" t="b">
        <f t="shared" si="138"/>
        <v>0</v>
      </c>
      <c r="B1094" s="33">
        <f t="shared" si="145"/>
        <v>1093</v>
      </c>
      <c r="C1094" s="17"/>
      <c r="N1094" s="37"/>
      <c r="O1094" s="37"/>
      <c r="P1094" s="37"/>
      <c r="Q1094" s="37"/>
      <c r="R1094" s="37"/>
      <c r="S1094" s="32">
        <f t="shared" si="139"/>
        <v>0</v>
      </c>
      <c r="T1094" s="32">
        <f t="shared" si="140"/>
        <v>0</v>
      </c>
      <c r="U1094" s="32">
        <f t="shared" si="141"/>
        <v>0</v>
      </c>
      <c r="V1094" s="32">
        <f t="shared" si="142"/>
        <v>0</v>
      </c>
      <c r="W1094" s="32">
        <f t="shared" si="143"/>
        <v>0</v>
      </c>
      <c r="X1094" s="32">
        <f t="shared" si="144"/>
        <v>0</v>
      </c>
    </row>
    <row r="1095" spans="1:24" ht="14.25" customHeight="1">
      <c r="A1095" s="33" t="b">
        <f t="shared" si="138"/>
        <v>0</v>
      </c>
      <c r="B1095" s="33">
        <f t="shared" si="145"/>
        <v>1094</v>
      </c>
      <c r="C1095" s="17"/>
      <c r="N1095" s="37"/>
      <c r="O1095" s="37"/>
      <c r="P1095" s="37"/>
      <c r="Q1095" s="37"/>
      <c r="R1095" s="37"/>
      <c r="S1095" s="32">
        <f t="shared" si="139"/>
        <v>0</v>
      </c>
      <c r="T1095" s="32">
        <f t="shared" si="140"/>
        <v>0</v>
      </c>
      <c r="U1095" s="32">
        <f t="shared" si="141"/>
        <v>0</v>
      </c>
      <c r="V1095" s="32">
        <f t="shared" si="142"/>
        <v>0</v>
      </c>
      <c r="W1095" s="32">
        <f t="shared" si="143"/>
        <v>0</v>
      </c>
      <c r="X1095" s="32">
        <f t="shared" si="144"/>
        <v>0</v>
      </c>
    </row>
    <row r="1096" spans="1:24" ht="14.25" customHeight="1">
      <c r="A1096" s="33" t="b">
        <f t="shared" si="138"/>
        <v>0</v>
      </c>
      <c r="B1096" s="33">
        <f t="shared" si="145"/>
        <v>1095</v>
      </c>
      <c r="C1096" s="18"/>
      <c r="N1096" s="37"/>
      <c r="O1096" s="37"/>
      <c r="P1096" s="37"/>
      <c r="Q1096" s="37"/>
      <c r="R1096" s="37"/>
      <c r="S1096" s="32">
        <f t="shared" si="139"/>
        <v>0</v>
      </c>
      <c r="T1096" s="32">
        <f t="shared" si="140"/>
        <v>0</v>
      </c>
      <c r="U1096" s="32">
        <f t="shared" si="141"/>
        <v>0</v>
      </c>
      <c r="V1096" s="32">
        <f t="shared" si="142"/>
        <v>0</v>
      </c>
      <c r="W1096" s="32">
        <f t="shared" si="143"/>
        <v>0</v>
      </c>
      <c r="X1096" s="32">
        <f t="shared" si="144"/>
        <v>0</v>
      </c>
    </row>
    <row r="1097" spans="1:24" ht="14.25" customHeight="1">
      <c r="A1097" s="33" t="b">
        <f t="shared" si="138"/>
        <v>0</v>
      </c>
      <c r="B1097" s="33">
        <f t="shared" si="145"/>
        <v>1096</v>
      </c>
      <c r="C1097" s="17"/>
      <c r="N1097" s="37"/>
      <c r="O1097" s="37"/>
      <c r="P1097" s="37"/>
      <c r="Q1097" s="37"/>
      <c r="R1097" s="37"/>
      <c r="S1097" s="32">
        <f t="shared" si="139"/>
        <v>0</v>
      </c>
      <c r="T1097" s="32">
        <f t="shared" si="140"/>
        <v>0</v>
      </c>
      <c r="U1097" s="32">
        <f t="shared" si="141"/>
        <v>0</v>
      </c>
      <c r="V1097" s="32">
        <f t="shared" si="142"/>
        <v>0</v>
      </c>
      <c r="W1097" s="32">
        <f t="shared" si="143"/>
        <v>0</v>
      </c>
      <c r="X1097" s="32">
        <f t="shared" si="144"/>
        <v>0</v>
      </c>
    </row>
    <row r="1098" spans="1:24" ht="14.25" customHeight="1">
      <c r="A1098" s="33" t="b">
        <f t="shared" si="138"/>
        <v>0</v>
      </c>
      <c r="B1098" s="33">
        <f t="shared" si="145"/>
        <v>1097</v>
      </c>
      <c r="C1098" s="17"/>
      <c r="N1098" s="37"/>
      <c r="O1098" s="37"/>
      <c r="P1098" s="37"/>
      <c r="Q1098" s="37"/>
      <c r="R1098" s="37"/>
      <c r="S1098" s="32">
        <f t="shared" si="139"/>
        <v>0</v>
      </c>
      <c r="T1098" s="32">
        <f t="shared" si="140"/>
        <v>0</v>
      </c>
      <c r="U1098" s="32">
        <f t="shared" si="141"/>
        <v>0</v>
      </c>
      <c r="V1098" s="32">
        <f t="shared" si="142"/>
        <v>0</v>
      </c>
      <c r="W1098" s="32">
        <f t="shared" si="143"/>
        <v>0</v>
      </c>
      <c r="X1098" s="32">
        <f t="shared" si="144"/>
        <v>0</v>
      </c>
    </row>
    <row r="1099" spans="1:24" ht="14.25" customHeight="1">
      <c r="A1099" s="33" t="b">
        <f t="shared" si="138"/>
        <v>0</v>
      </c>
      <c r="B1099" s="33">
        <f t="shared" si="145"/>
        <v>1098</v>
      </c>
      <c r="C1099" s="17"/>
      <c r="N1099" s="37"/>
      <c r="O1099" s="37"/>
      <c r="P1099" s="37"/>
      <c r="Q1099" s="37"/>
      <c r="R1099" s="37"/>
      <c r="S1099" s="32">
        <f t="shared" si="139"/>
        <v>0</v>
      </c>
      <c r="T1099" s="32">
        <f t="shared" si="140"/>
        <v>0</v>
      </c>
      <c r="U1099" s="32">
        <f t="shared" si="141"/>
        <v>0</v>
      </c>
      <c r="V1099" s="32">
        <f t="shared" si="142"/>
        <v>0</v>
      </c>
      <c r="W1099" s="32">
        <f t="shared" si="143"/>
        <v>0</v>
      </c>
      <c r="X1099" s="32">
        <f t="shared" si="144"/>
        <v>0</v>
      </c>
    </row>
    <row r="1100" spans="1:24" ht="14.25" customHeight="1">
      <c r="A1100" s="33" t="b">
        <f t="shared" si="138"/>
        <v>0</v>
      </c>
      <c r="B1100" s="33">
        <f t="shared" si="145"/>
        <v>1099</v>
      </c>
      <c r="C1100" s="17"/>
      <c r="N1100" s="37"/>
      <c r="O1100" s="37"/>
      <c r="P1100" s="37"/>
      <c r="Q1100" s="37"/>
      <c r="R1100" s="37"/>
      <c r="S1100" s="32">
        <f t="shared" si="139"/>
        <v>0</v>
      </c>
      <c r="T1100" s="32">
        <f t="shared" si="140"/>
        <v>0</v>
      </c>
      <c r="U1100" s="32">
        <f t="shared" si="141"/>
        <v>0</v>
      </c>
      <c r="V1100" s="32">
        <f t="shared" si="142"/>
        <v>0</v>
      </c>
      <c r="W1100" s="32">
        <f t="shared" si="143"/>
        <v>0</v>
      </c>
      <c r="X1100" s="32">
        <f t="shared" si="144"/>
        <v>0</v>
      </c>
    </row>
    <row r="1101" spans="1:24" ht="14.25" customHeight="1">
      <c r="A1101" s="33" t="b">
        <f t="shared" si="138"/>
        <v>0</v>
      </c>
      <c r="B1101" s="33">
        <f t="shared" si="145"/>
        <v>1100</v>
      </c>
      <c r="C1101" s="17"/>
      <c r="N1101" s="37"/>
      <c r="O1101" s="37"/>
      <c r="P1101" s="37"/>
      <c r="Q1101" s="37"/>
      <c r="R1101" s="37"/>
      <c r="S1101" s="32">
        <f t="shared" si="139"/>
        <v>0</v>
      </c>
      <c r="T1101" s="32">
        <f t="shared" si="140"/>
        <v>0</v>
      </c>
      <c r="U1101" s="32">
        <f t="shared" si="141"/>
        <v>0</v>
      </c>
      <c r="V1101" s="32">
        <f t="shared" si="142"/>
        <v>0</v>
      </c>
      <c r="W1101" s="32">
        <f t="shared" si="143"/>
        <v>0</v>
      </c>
      <c r="X1101" s="32">
        <f t="shared" si="144"/>
        <v>0</v>
      </c>
    </row>
    <row r="1102" spans="1:24" ht="14.25" customHeight="1">
      <c r="A1102" s="33" t="b">
        <f t="shared" si="138"/>
        <v>0</v>
      </c>
      <c r="B1102" s="33">
        <f t="shared" si="145"/>
        <v>1101</v>
      </c>
      <c r="C1102" s="17"/>
      <c r="N1102" s="37"/>
      <c r="O1102" s="37"/>
      <c r="P1102" s="37"/>
      <c r="Q1102" s="37"/>
      <c r="R1102" s="37"/>
      <c r="S1102" s="32">
        <f t="shared" si="139"/>
        <v>0</v>
      </c>
      <c r="T1102" s="32">
        <f t="shared" si="140"/>
        <v>0</v>
      </c>
      <c r="U1102" s="32">
        <f t="shared" si="141"/>
        <v>0</v>
      </c>
      <c r="V1102" s="32">
        <f t="shared" si="142"/>
        <v>0</v>
      </c>
      <c r="W1102" s="32">
        <f t="shared" si="143"/>
        <v>0</v>
      </c>
      <c r="X1102" s="32">
        <f t="shared" si="144"/>
        <v>0</v>
      </c>
    </row>
    <row r="1103" spans="1:24" ht="14.25" customHeight="1">
      <c r="A1103" s="33" t="b">
        <f t="shared" si="138"/>
        <v>0</v>
      </c>
      <c r="B1103" s="33">
        <f t="shared" si="145"/>
        <v>1102</v>
      </c>
      <c r="C1103" s="17"/>
      <c r="N1103" s="37"/>
      <c r="O1103" s="37"/>
      <c r="P1103" s="37"/>
      <c r="Q1103" s="37"/>
      <c r="R1103" s="37"/>
      <c r="S1103" s="32">
        <f t="shared" si="139"/>
        <v>0</v>
      </c>
      <c r="T1103" s="32">
        <f t="shared" si="140"/>
        <v>0</v>
      </c>
      <c r="U1103" s="32">
        <f t="shared" si="141"/>
        <v>0</v>
      </c>
      <c r="V1103" s="32">
        <f t="shared" si="142"/>
        <v>0</v>
      </c>
      <c r="W1103" s="32">
        <f t="shared" si="143"/>
        <v>0</v>
      </c>
      <c r="X1103" s="32">
        <f t="shared" si="144"/>
        <v>0</v>
      </c>
    </row>
    <row r="1104" spans="1:24" ht="14.25" customHeight="1">
      <c r="A1104" s="33" t="b">
        <f t="shared" si="138"/>
        <v>0</v>
      </c>
      <c r="B1104" s="33">
        <f t="shared" si="145"/>
        <v>1103</v>
      </c>
      <c r="C1104" s="17"/>
      <c r="N1104" s="37"/>
      <c r="O1104" s="37"/>
      <c r="P1104" s="37"/>
      <c r="Q1104" s="37"/>
      <c r="R1104" s="37"/>
      <c r="S1104" s="32">
        <f t="shared" si="139"/>
        <v>0</v>
      </c>
      <c r="T1104" s="32">
        <f t="shared" si="140"/>
        <v>0</v>
      </c>
      <c r="U1104" s="32">
        <f t="shared" si="141"/>
        <v>0</v>
      </c>
      <c r="V1104" s="32">
        <f t="shared" si="142"/>
        <v>0</v>
      </c>
      <c r="W1104" s="32">
        <f t="shared" si="143"/>
        <v>0</v>
      </c>
      <c r="X1104" s="32">
        <f t="shared" si="144"/>
        <v>0</v>
      </c>
    </row>
    <row r="1105" spans="1:24" ht="14.25" customHeight="1">
      <c r="A1105" s="33" t="b">
        <f t="shared" si="138"/>
        <v>0</v>
      </c>
      <c r="B1105" s="33">
        <f t="shared" si="145"/>
        <v>1104</v>
      </c>
      <c r="C1105" s="17"/>
      <c r="N1105" s="37"/>
      <c r="O1105" s="37"/>
      <c r="P1105" s="37"/>
      <c r="Q1105" s="37"/>
      <c r="R1105" s="37"/>
      <c r="S1105" s="32">
        <f t="shared" si="139"/>
        <v>0</v>
      </c>
      <c r="T1105" s="32">
        <f t="shared" si="140"/>
        <v>0</v>
      </c>
      <c r="U1105" s="32">
        <f t="shared" si="141"/>
        <v>0</v>
      </c>
      <c r="V1105" s="32">
        <f t="shared" si="142"/>
        <v>0</v>
      </c>
      <c r="W1105" s="32">
        <f t="shared" si="143"/>
        <v>0</v>
      </c>
      <c r="X1105" s="32">
        <f t="shared" si="144"/>
        <v>0</v>
      </c>
    </row>
    <row r="1106" spans="1:24" ht="14.25" customHeight="1">
      <c r="A1106" s="33" t="b">
        <f t="shared" si="138"/>
        <v>0</v>
      </c>
      <c r="B1106" s="33">
        <f t="shared" si="145"/>
        <v>1105</v>
      </c>
      <c r="C1106" s="17"/>
      <c r="N1106" s="37"/>
      <c r="O1106" s="37"/>
      <c r="P1106" s="37"/>
      <c r="Q1106" s="37"/>
      <c r="R1106" s="37"/>
      <c r="S1106" s="32">
        <f t="shared" si="139"/>
        <v>0</v>
      </c>
      <c r="T1106" s="32">
        <f t="shared" si="140"/>
        <v>0</v>
      </c>
      <c r="U1106" s="32">
        <f t="shared" si="141"/>
        <v>0</v>
      </c>
      <c r="V1106" s="32">
        <f t="shared" si="142"/>
        <v>0</v>
      </c>
      <c r="W1106" s="32">
        <f t="shared" si="143"/>
        <v>0</v>
      </c>
      <c r="X1106" s="32">
        <f t="shared" si="144"/>
        <v>0</v>
      </c>
    </row>
    <row r="1107" spans="1:24" ht="14.25" customHeight="1">
      <c r="A1107" s="33" t="b">
        <f t="shared" si="138"/>
        <v>0</v>
      </c>
      <c r="B1107" s="33">
        <f t="shared" si="145"/>
        <v>1106</v>
      </c>
      <c r="C1107" s="17"/>
      <c r="N1107" s="37"/>
      <c r="O1107" s="37"/>
      <c r="P1107" s="37"/>
      <c r="Q1107" s="37"/>
      <c r="R1107" s="37"/>
      <c r="S1107" s="32">
        <f t="shared" si="139"/>
        <v>0</v>
      </c>
      <c r="T1107" s="32">
        <f t="shared" si="140"/>
        <v>0</v>
      </c>
      <c r="U1107" s="32">
        <f t="shared" si="141"/>
        <v>0</v>
      </c>
      <c r="V1107" s="32">
        <f t="shared" si="142"/>
        <v>0</v>
      </c>
      <c r="W1107" s="32">
        <f t="shared" si="143"/>
        <v>0</v>
      </c>
      <c r="X1107" s="32">
        <f t="shared" si="144"/>
        <v>0</v>
      </c>
    </row>
    <row r="1108" spans="1:24" ht="14.25" customHeight="1">
      <c r="A1108" s="33" t="b">
        <f t="shared" si="138"/>
        <v>0</v>
      </c>
      <c r="B1108" s="33">
        <f t="shared" si="145"/>
        <v>1107</v>
      </c>
      <c r="C1108" s="17"/>
      <c r="N1108" s="37"/>
      <c r="O1108" s="37"/>
      <c r="P1108" s="37"/>
      <c r="Q1108" s="37"/>
      <c r="R1108" s="37"/>
      <c r="S1108" s="32">
        <f t="shared" si="139"/>
        <v>0</v>
      </c>
      <c r="T1108" s="32">
        <f t="shared" si="140"/>
        <v>0</v>
      </c>
      <c r="U1108" s="32">
        <f t="shared" si="141"/>
        <v>0</v>
      </c>
      <c r="V1108" s="32">
        <f t="shared" si="142"/>
        <v>0</v>
      </c>
      <c r="W1108" s="32">
        <f t="shared" si="143"/>
        <v>0</v>
      </c>
      <c r="X1108" s="32">
        <f t="shared" si="144"/>
        <v>0</v>
      </c>
    </row>
    <row r="1109" spans="1:24" ht="14.25" customHeight="1">
      <c r="A1109" s="33" t="b">
        <f t="shared" si="138"/>
        <v>0</v>
      </c>
      <c r="B1109" s="33">
        <f t="shared" si="145"/>
        <v>1108</v>
      </c>
      <c r="C1109" s="17"/>
      <c r="N1109" s="37"/>
      <c r="O1109" s="37"/>
      <c r="P1109" s="37"/>
      <c r="Q1109" s="37"/>
      <c r="R1109" s="37"/>
      <c r="S1109" s="32">
        <f t="shared" si="139"/>
        <v>0</v>
      </c>
      <c r="T1109" s="32">
        <f t="shared" si="140"/>
        <v>0</v>
      </c>
      <c r="U1109" s="32">
        <f t="shared" si="141"/>
        <v>0</v>
      </c>
      <c r="V1109" s="32">
        <f t="shared" si="142"/>
        <v>0</v>
      </c>
      <c r="W1109" s="32">
        <f t="shared" si="143"/>
        <v>0</v>
      </c>
      <c r="X1109" s="32">
        <f t="shared" si="144"/>
        <v>0</v>
      </c>
    </row>
    <row r="1110" spans="1:24" ht="14.25" customHeight="1">
      <c r="A1110" s="33" t="b">
        <f t="shared" si="138"/>
        <v>0</v>
      </c>
      <c r="B1110" s="33">
        <f t="shared" si="145"/>
        <v>1109</v>
      </c>
      <c r="C1110" s="17"/>
      <c r="N1110" s="37"/>
      <c r="O1110" s="37"/>
      <c r="P1110" s="37"/>
      <c r="Q1110" s="37"/>
      <c r="R1110" s="37"/>
      <c r="S1110" s="32">
        <f t="shared" si="139"/>
        <v>0</v>
      </c>
      <c r="T1110" s="32">
        <f t="shared" si="140"/>
        <v>0</v>
      </c>
      <c r="U1110" s="32">
        <f t="shared" si="141"/>
        <v>0</v>
      </c>
      <c r="V1110" s="32">
        <f t="shared" si="142"/>
        <v>0</v>
      </c>
      <c r="W1110" s="32">
        <f t="shared" si="143"/>
        <v>0</v>
      </c>
      <c r="X1110" s="32">
        <f t="shared" si="144"/>
        <v>0</v>
      </c>
    </row>
    <row r="1111" spans="1:24" ht="14.25" customHeight="1">
      <c r="A1111" s="33" t="b">
        <f t="shared" si="138"/>
        <v>0</v>
      </c>
      <c r="B1111" s="33">
        <f t="shared" si="145"/>
        <v>1110</v>
      </c>
      <c r="C1111" s="17"/>
      <c r="N1111" s="37"/>
      <c r="O1111" s="37"/>
      <c r="P1111" s="37"/>
      <c r="Q1111" s="37"/>
      <c r="R1111" s="37"/>
      <c r="S1111" s="32">
        <f t="shared" si="139"/>
        <v>0</v>
      </c>
      <c r="T1111" s="32">
        <f t="shared" si="140"/>
        <v>0</v>
      </c>
      <c r="U1111" s="32">
        <f t="shared" si="141"/>
        <v>0</v>
      </c>
      <c r="V1111" s="32">
        <f t="shared" si="142"/>
        <v>0</v>
      </c>
      <c r="W1111" s="32">
        <f t="shared" si="143"/>
        <v>0</v>
      </c>
      <c r="X1111" s="32">
        <f t="shared" si="144"/>
        <v>0</v>
      </c>
    </row>
    <row r="1112" spans="1:24" ht="14.25" customHeight="1">
      <c r="A1112" s="33" t="b">
        <f t="shared" si="138"/>
        <v>0</v>
      </c>
      <c r="B1112" s="33">
        <f t="shared" si="145"/>
        <v>1111</v>
      </c>
      <c r="C1112" s="17"/>
      <c r="N1112" s="37"/>
      <c r="O1112" s="37"/>
      <c r="P1112" s="37"/>
      <c r="Q1112" s="37"/>
      <c r="R1112" s="37"/>
      <c r="S1112" s="32">
        <f t="shared" si="139"/>
        <v>0</v>
      </c>
      <c r="T1112" s="32">
        <f t="shared" si="140"/>
        <v>0</v>
      </c>
      <c r="U1112" s="32">
        <f t="shared" si="141"/>
        <v>0</v>
      </c>
      <c r="V1112" s="32">
        <f t="shared" si="142"/>
        <v>0</v>
      </c>
      <c r="W1112" s="32">
        <f t="shared" si="143"/>
        <v>0</v>
      </c>
      <c r="X1112" s="32">
        <f t="shared" si="144"/>
        <v>0</v>
      </c>
    </row>
    <row r="1113" spans="1:24" ht="14.25" customHeight="1">
      <c r="A1113" s="33" t="b">
        <f t="shared" si="138"/>
        <v>0</v>
      </c>
      <c r="B1113" s="33">
        <f t="shared" si="145"/>
        <v>1112</v>
      </c>
      <c r="C1113" s="17"/>
      <c r="N1113" s="37"/>
      <c r="O1113" s="37"/>
      <c r="P1113" s="37"/>
      <c r="Q1113" s="37"/>
      <c r="R1113" s="37"/>
      <c r="S1113" s="32">
        <f t="shared" si="139"/>
        <v>0</v>
      </c>
      <c r="T1113" s="32">
        <f t="shared" si="140"/>
        <v>0</v>
      </c>
      <c r="U1113" s="32">
        <f t="shared" si="141"/>
        <v>0</v>
      </c>
      <c r="V1113" s="32">
        <f t="shared" si="142"/>
        <v>0</v>
      </c>
      <c r="W1113" s="32">
        <f t="shared" si="143"/>
        <v>0</v>
      </c>
      <c r="X1113" s="32">
        <f t="shared" si="144"/>
        <v>0</v>
      </c>
    </row>
    <row r="1114" spans="1:24" ht="14.25" customHeight="1">
      <c r="A1114" s="33" t="b">
        <f t="shared" si="138"/>
        <v>0</v>
      </c>
      <c r="B1114" s="33">
        <f t="shared" si="145"/>
        <v>1113</v>
      </c>
      <c r="C1114" s="17"/>
      <c r="N1114" s="37"/>
      <c r="O1114" s="37"/>
      <c r="P1114" s="37"/>
      <c r="Q1114" s="37"/>
      <c r="R1114" s="37"/>
      <c r="S1114" s="32">
        <f t="shared" si="139"/>
        <v>0</v>
      </c>
      <c r="T1114" s="32">
        <f t="shared" si="140"/>
        <v>0</v>
      </c>
      <c r="U1114" s="32">
        <f t="shared" si="141"/>
        <v>0</v>
      </c>
      <c r="V1114" s="32">
        <f t="shared" si="142"/>
        <v>0</v>
      </c>
      <c r="W1114" s="32">
        <f t="shared" si="143"/>
        <v>0</v>
      </c>
      <c r="X1114" s="32">
        <f t="shared" si="144"/>
        <v>0</v>
      </c>
    </row>
    <row r="1115" spans="1:24" ht="14.25" customHeight="1">
      <c r="A1115" s="33" t="b">
        <f t="shared" si="138"/>
        <v>0</v>
      </c>
      <c r="B1115" s="33">
        <f t="shared" si="145"/>
        <v>1114</v>
      </c>
      <c r="C1115" s="17"/>
      <c r="N1115" s="37"/>
      <c r="O1115" s="37"/>
      <c r="P1115" s="37"/>
      <c r="Q1115" s="37"/>
      <c r="R1115" s="37"/>
      <c r="S1115" s="32">
        <f t="shared" si="139"/>
        <v>0</v>
      </c>
      <c r="T1115" s="32">
        <f t="shared" si="140"/>
        <v>0</v>
      </c>
      <c r="U1115" s="32">
        <f t="shared" si="141"/>
        <v>0</v>
      </c>
      <c r="V1115" s="32">
        <f t="shared" si="142"/>
        <v>0</v>
      </c>
      <c r="W1115" s="32">
        <f t="shared" si="143"/>
        <v>0</v>
      </c>
      <c r="X1115" s="32">
        <f t="shared" si="144"/>
        <v>0</v>
      </c>
    </row>
    <row r="1116" spans="1:24" ht="14.25" customHeight="1">
      <c r="A1116" s="33" t="b">
        <f t="shared" si="138"/>
        <v>0</v>
      </c>
      <c r="B1116" s="33">
        <f t="shared" si="145"/>
        <v>1115</v>
      </c>
      <c r="C1116" s="17"/>
      <c r="N1116" s="37"/>
      <c r="O1116" s="37"/>
      <c r="P1116" s="37"/>
      <c r="Q1116" s="37"/>
      <c r="R1116" s="37"/>
      <c r="S1116" s="32">
        <f t="shared" si="139"/>
        <v>0</v>
      </c>
      <c r="T1116" s="32">
        <f t="shared" si="140"/>
        <v>0</v>
      </c>
      <c r="U1116" s="32">
        <f t="shared" si="141"/>
        <v>0</v>
      </c>
      <c r="V1116" s="32">
        <f t="shared" si="142"/>
        <v>0</v>
      </c>
      <c r="W1116" s="32">
        <f t="shared" si="143"/>
        <v>0</v>
      </c>
      <c r="X1116" s="32">
        <f t="shared" si="144"/>
        <v>0</v>
      </c>
    </row>
    <row r="1117" spans="1:24" ht="14.25" customHeight="1">
      <c r="A1117" s="33" t="b">
        <f t="shared" si="138"/>
        <v>0</v>
      </c>
      <c r="B1117" s="33">
        <f t="shared" si="145"/>
        <v>1116</v>
      </c>
      <c r="C1117" s="17"/>
      <c r="N1117" s="37"/>
      <c r="O1117" s="37"/>
      <c r="P1117" s="37"/>
      <c r="Q1117" s="37"/>
      <c r="R1117" s="37"/>
      <c r="S1117" s="32">
        <f t="shared" si="139"/>
        <v>0</v>
      </c>
      <c r="T1117" s="32">
        <f t="shared" si="140"/>
        <v>0</v>
      </c>
      <c r="U1117" s="32">
        <f t="shared" si="141"/>
        <v>0</v>
      </c>
      <c r="V1117" s="32">
        <f t="shared" si="142"/>
        <v>0</v>
      </c>
      <c r="W1117" s="32">
        <f t="shared" si="143"/>
        <v>0</v>
      </c>
      <c r="X1117" s="32">
        <f t="shared" si="144"/>
        <v>0</v>
      </c>
    </row>
    <row r="1118" spans="1:24" ht="14.25" customHeight="1">
      <c r="A1118" s="33" t="b">
        <f t="shared" si="138"/>
        <v>0</v>
      </c>
      <c r="B1118" s="33">
        <f t="shared" si="145"/>
        <v>1117</v>
      </c>
      <c r="C1118" s="17"/>
      <c r="N1118" s="37"/>
      <c r="O1118" s="37"/>
      <c r="P1118" s="37"/>
      <c r="Q1118" s="37"/>
      <c r="R1118" s="37"/>
      <c r="S1118" s="32">
        <f t="shared" si="139"/>
        <v>0</v>
      </c>
      <c r="T1118" s="32">
        <f t="shared" si="140"/>
        <v>0</v>
      </c>
      <c r="U1118" s="32">
        <f t="shared" si="141"/>
        <v>0</v>
      </c>
      <c r="V1118" s="32">
        <f t="shared" si="142"/>
        <v>0</v>
      </c>
      <c r="W1118" s="32">
        <f t="shared" si="143"/>
        <v>0</v>
      </c>
      <c r="X1118" s="32">
        <f t="shared" si="144"/>
        <v>0</v>
      </c>
    </row>
    <row r="1119" spans="1:24" ht="14.25" customHeight="1">
      <c r="A1119" s="33" t="b">
        <f t="shared" si="138"/>
        <v>0</v>
      </c>
      <c r="B1119" s="33">
        <f t="shared" si="145"/>
        <v>1118</v>
      </c>
      <c r="C1119" s="17"/>
      <c r="N1119" s="37"/>
      <c r="O1119" s="37"/>
      <c r="P1119" s="37"/>
      <c r="Q1119" s="37"/>
      <c r="R1119" s="37"/>
      <c r="S1119" s="32">
        <f t="shared" si="139"/>
        <v>0</v>
      </c>
      <c r="T1119" s="32">
        <f t="shared" si="140"/>
        <v>0</v>
      </c>
      <c r="U1119" s="32">
        <f t="shared" si="141"/>
        <v>0</v>
      </c>
      <c r="V1119" s="32">
        <f t="shared" si="142"/>
        <v>0</v>
      </c>
      <c r="W1119" s="32">
        <f t="shared" si="143"/>
        <v>0</v>
      </c>
      <c r="X1119" s="32">
        <f t="shared" si="144"/>
        <v>0</v>
      </c>
    </row>
    <row r="1120" spans="1:24" ht="14.25" customHeight="1">
      <c r="A1120" s="33" t="b">
        <f t="shared" si="138"/>
        <v>0</v>
      </c>
      <c r="B1120" s="33">
        <f t="shared" si="145"/>
        <v>1119</v>
      </c>
      <c r="C1120" s="17"/>
      <c r="N1120" s="37"/>
      <c r="O1120" s="37"/>
      <c r="P1120" s="37"/>
      <c r="Q1120" s="37"/>
      <c r="R1120" s="37"/>
      <c r="S1120" s="32">
        <f t="shared" si="139"/>
        <v>0</v>
      </c>
      <c r="T1120" s="32">
        <f t="shared" si="140"/>
        <v>0</v>
      </c>
      <c r="U1120" s="32">
        <f t="shared" si="141"/>
        <v>0</v>
      </c>
      <c r="V1120" s="32">
        <f t="shared" si="142"/>
        <v>0</v>
      </c>
      <c r="W1120" s="32">
        <f t="shared" si="143"/>
        <v>0</v>
      </c>
      <c r="X1120" s="32">
        <f t="shared" si="144"/>
        <v>0</v>
      </c>
    </row>
    <row r="1121" spans="1:24" ht="14.25" customHeight="1">
      <c r="A1121" s="33" t="b">
        <f t="shared" si="138"/>
        <v>0</v>
      </c>
      <c r="B1121" s="33">
        <f t="shared" si="145"/>
        <v>1120</v>
      </c>
      <c r="C1121" s="17"/>
      <c r="N1121" s="37"/>
      <c r="O1121" s="37"/>
      <c r="P1121" s="37"/>
      <c r="Q1121" s="37"/>
      <c r="R1121" s="37"/>
      <c r="S1121" s="32">
        <f t="shared" si="139"/>
        <v>0</v>
      </c>
      <c r="T1121" s="32">
        <f t="shared" si="140"/>
        <v>0</v>
      </c>
      <c r="U1121" s="32">
        <f t="shared" si="141"/>
        <v>0</v>
      </c>
      <c r="V1121" s="32">
        <f t="shared" si="142"/>
        <v>0</v>
      </c>
      <c r="W1121" s="32">
        <f t="shared" si="143"/>
        <v>0</v>
      </c>
      <c r="X1121" s="32">
        <f t="shared" si="144"/>
        <v>0</v>
      </c>
    </row>
    <row r="1122" spans="1:24" ht="14.25" customHeight="1">
      <c r="A1122" s="33" t="b">
        <f t="shared" si="138"/>
        <v>0</v>
      </c>
      <c r="B1122" s="33">
        <f t="shared" si="145"/>
        <v>1121</v>
      </c>
      <c r="C1122" s="17"/>
      <c r="N1122" s="37"/>
      <c r="O1122" s="37"/>
      <c r="P1122" s="37"/>
      <c r="Q1122" s="37"/>
      <c r="R1122" s="37"/>
      <c r="S1122" s="32">
        <f t="shared" si="139"/>
        <v>0</v>
      </c>
      <c r="T1122" s="32">
        <f t="shared" si="140"/>
        <v>0</v>
      </c>
      <c r="U1122" s="32">
        <f t="shared" si="141"/>
        <v>0</v>
      </c>
      <c r="V1122" s="32">
        <f t="shared" si="142"/>
        <v>0</v>
      </c>
      <c r="W1122" s="32">
        <f t="shared" si="143"/>
        <v>0</v>
      </c>
      <c r="X1122" s="32">
        <f t="shared" si="144"/>
        <v>0</v>
      </c>
    </row>
    <row r="1123" spans="1:24" ht="14.25" customHeight="1">
      <c r="A1123" s="33" t="b">
        <f t="shared" si="138"/>
        <v>0</v>
      </c>
      <c r="B1123" s="33">
        <f t="shared" si="145"/>
        <v>1122</v>
      </c>
      <c r="C1123" s="17"/>
      <c r="N1123" s="37"/>
      <c r="O1123" s="37"/>
      <c r="P1123" s="37"/>
      <c r="Q1123" s="37"/>
      <c r="R1123" s="37"/>
      <c r="S1123" s="32">
        <f t="shared" si="139"/>
        <v>0</v>
      </c>
      <c r="T1123" s="32">
        <f t="shared" si="140"/>
        <v>0</v>
      </c>
      <c r="U1123" s="32">
        <f t="shared" si="141"/>
        <v>0</v>
      </c>
      <c r="V1123" s="32">
        <f t="shared" si="142"/>
        <v>0</v>
      </c>
      <c r="W1123" s="32">
        <f t="shared" si="143"/>
        <v>0</v>
      </c>
      <c r="X1123" s="32">
        <f t="shared" si="144"/>
        <v>0</v>
      </c>
    </row>
    <row r="1124" spans="1:24" ht="14.25" customHeight="1">
      <c r="A1124" s="33" t="b">
        <f t="shared" si="138"/>
        <v>0</v>
      </c>
      <c r="B1124" s="33">
        <f t="shared" si="145"/>
        <v>1123</v>
      </c>
      <c r="C1124" s="17"/>
      <c r="N1124" s="37"/>
      <c r="O1124" s="37"/>
      <c r="P1124" s="37"/>
      <c r="Q1124" s="37"/>
      <c r="R1124" s="37"/>
      <c r="S1124" s="32">
        <f t="shared" si="139"/>
        <v>0</v>
      </c>
      <c r="T1124" s="32">
        <f t="shared" si="140"/>
        <v>0</v>
      </c>
      <c r="U1124" s="32">
        <f t="shared" si="141"/>
        <v>0</v>
      </c>
      <c r="V1124" s="32">
        <f t="shared" si="142"/>
        <v>0</v>
      </c>
      <c r="W1124" s="32">
        <f t="shared" si="143"/>
        <v>0</v>
      </c>
      <c r="X1124" s="32">
        <f t="shared" si="144"/>
        <v>0</v>
      </c>
    </row>
    <row r="1125" spans="1:24" ht="14.25" customHeight="1">
      <c r="A1125" s="33" t="b">
        <f t="shared" si="138"/>
        <v>0</v>
      </c>
      <c r="B1125" s="33">
        <f t="shared" si="145"/>
        <v>1124</v>
      </c>
      <c r="C1125" s="17"/>
      <c r="N1125" s="37"/>
      <c r="O1125" s="37"/>
      <c r="P1125" s="37"/>
      <c r="Q1125" s="37"/>
      <c r="R1125" s="37"/>
      <c r="S1125" s="32">
        <f t="shared" si="139"/>
        <v>0</v>
      </c>
      <c r="T1125" s="32">
        <f t="shared" si="140"/>
        <v>0</v>
      </c>
      <c r="U1125" s="32">
        <f t="shared" si="141"/>
        <v>0</v>
      </c>
      <c r="V1125" s="32">
        <f t="shared" si="142"/>
        <v>0</v>
      </c>
      <c r="W1125" s="32">
        <f t="shared" si="143"/>
        <v>0</v>
      </c>
      <c r="X1125" s="32">
        <f t="shared" si="144"/>
        <v>0</v>
      </c>
    </row>
    <row r="1126" spans="1:24" ht="14.25" customHeight="1">
      <c r="A1126" s="33" t="b">
        <f t="shared" si="138"/>
        <v>0</v>
      </c>
      <c r="B1126" s="33">
        <f t="shared" si="145"/>
        <v>1125</v>
      </c>
      <c r="C1126" s="17"/>
      <c r="N1126" s="37"/>
      <c r="O1126" s="37"/>
      <c r="P1126" s="37"/>
      <c r="Q1126" s="37"/>
      <c r="R1126" s="37"/>
      <c r="S1126" s="32">
        <f t="shared" si="139"/>
        <v>0</v>
      </c>
      <c r="T1126" s="32">
        <f t="shared" si="140"/>
        <v>0</v>
      </c>
      <c r="U1126" s="32">
        <f t="shared" si="141"/>
        <v>0</v>
      </c>
      <c r="V1126" s="32">
        <f t="shared" si="142"/>
        <v>0</v>
      </c>
      <c r="W1126" s="32">
        <f t="shared" si="143"/>
        <v>0</v>
      </c>
      <c r="X1126" s="32">
        <f t="shared" si="144"/>
        <v>0</v>
      </c>
    </row>
    <row r="1127" spans="1:24" ht="14.25" customHeight="1">
      <c r="A1127" s="33" t="b">
        <f t="shared" si="138"/>
        <v>0</v>
      </c>
      <c r="B1127" s="33">
        <f t="shared" si="145"/>
        <v>1126</v>
      </c>
      <c r="C1127" s="17"/>
      <c r="N1127" s="37"/>
      <c r="O1127" s="37"/>
      <c r="P1127" s="37"/>
      <c r="Q1127" s="37"/>
      <c r="R1127" s="37"/>
      <c r="S1127" s="32">
        <f t="shared" si="139"/>
        <v>0</v>
      </c>
      <c r="T1127" s="32">
        <f t="shared" si="140"/>
        <v>0</v>
      </c>
      <c r="U1127" s="32">
        <f t="shared" si="141"/>
        <v>0</v>
      </c>
      <c r="V1127" s="32">
        <f t="shared" si="142"/>
        <v>0</v>
      </c>
      <c r="W1127" s="32">
        <f t="shared" si="143"/>
        <v>0</v>
      </c>
      <c r="X1127" s="32">
        <f t="shared" si="144"/>
        <v>0</v>
      </c>
    </row>
    <row r="1128" spans="1:24" ht="14.25" customHeight="1">
      <c r="A1128" s="33" t="b">
        <f t="shared" si="138"/>
        <v>0</v>
      </c>
      <c r="B1128" s="33">
        <f t="shared" si="145"/>
        <v>1127</v>
      </c>
      <c r="C1128" s="17"/>
      <c r="N1128" s="37"/>
      <c r="O1128" s="37"/>
      <c r="P1128" s="37"/>
      <c r="Q1128" s="37"/>
      <c r="R1128" s="37"/>
      <c r="S1128" s="32">
        <f t="shared" si="139"/>
        <v>0</v>
      </c>
      <c r="T1128" s="32">
        <f t="shared" si="140"/>
        <v>0</v>
      </c>
      <c r="U1128" s="32">
        <f t="shared" si="141"/>
        <v>0</v>
      </c>
      <c r="V1128" s="32">
        <f t="shared" si="142"/>
        <v>0</v>
      </c>
      <c r="W1128" s="32">
        <f t="shared" si="143"/>
        <v>0</v>
      </c>
      <c r="X1128" s="32">
        <f t="shared" si="144"/>
        <v>0</v>
      </c>
    </row>
    <row r="1129" spans="1:24" ht="14.25" customHeight="1">
      <c r="A1129" s="33" t="b">
        <f t="shared" si="138"/>
        <v>0</v>
      </c>
      <c r="B1129" s="33">
        <f t="shared" si="145"/>
        <v>1128</v>
      </c>
      <c r="C1129" s="17"/>
      <c r="N1129" s="37"/>
      <c r="O1129" s="37"/>
      <c r="P1129" s="37"/>
      <c r="Q1129" s="37"/>
      <c r="R1129" s="37"/>
      <c r="S1129" s="32">
        <f t="shared" si="139"/>
        <v>0</v>
      </c>
      <c r="T1129" s="32">
        <f t="shared" si="140"/>
        <v>0</v>
      </c>
      <c r="U1129" s="32">
        <f t="shared" si="141"/>
        <v>0</v>
      </c>
      <c r="V1129" s="32">
        <f t="shared" si="142"/>
        <v>0</v>
      </c>
      <c r="W1129" s="32">
        <f t="shared" si="143"/>
        <v>0</v>
      </c>
      <c r="X1129" s="32">
        <f t="shared" si="144"/>
        <v>0</v>
      </c>
    </row>
    <row r="1130" spans="1:24" ht="14.25" customHeight="1">
      <c r="A1130" s="33" t="b">
        <f t="shared" si="138"/>
        <v>0</v>
      </c>
      <c r="B1130" s="33">
        <f t="shared" si="145"/>
        <v>1129</v>
      </c>
      <c r="C1130" s="17"/>
      <c r="N1130" s="37"/>
      <c r="O1130" s="37"/>
      <c r="P1130" s="37"/>
      <c r="Q1130" s="37"/>
      <c r="R1130" s="37"/>
      <c r="S1130" s="32">
        <f t="shared" si="139"/>
        <v>0</v>
      </c>
      <c r="T1130" s="32">
        <f t="shared" si="140"/>
        <v>0</v>
      </c>
      <c r="U1130" s="32">
        <f t="shared" si="141"/>
        <v>0</v>
      </c>
      <c r="V1130" s="32">
        <f t="shared" si="142"/>
        <v>0</v>
      </c>
      <c r="W1130" s="32">
        <f t="shared" si="143"/>
        <v>0</v>
      </c>
      <c r="X1130" s="32">
        <f t="shared" si="144"/>
        <v>0</v>
      </c>
    </row>
    <row r="1131" spans="1:24" ht="14.25" customHeight="1">
      <c r="A1131" s="33" t="b">
        <f t="shared" si="138"/>
        <v>0</v>
      </c>
      <c r="B1131" s="33">
        <f t="shared" si="145"/>
        <v>1130</v>
      </c>
      <c r="C1131" s="17"/>
      <c r="N1131" s="37"/>
      <c r="O1131" s="37"/>
      <c r="P1131" s="37"/>
      <c r="Q1131" s="37"/>
      <c r="R1131" s="37"/>
      <c r="S1131" s="32">
        <f t="shared" si="139"/>
        <v>0</v>
      </c>
      <c r="T1131" s="32">
        <f t="shared" si="140"/>
        <v>0</v>
      </c>
      <c r="U1131" s="32">
        <f t="shared" si="141"/>
        <v>0</v>
      </c>
      <c r="V1131" s="32">
        <f t="shared" si="142"/>
        <v>0</v>
      </c>
      <c r="W1131" s="32">
        <f t="shared" si="143"/>
        <v>0</v>
      </c>
      <c r="X1131" s="32">
        <f t="shared" si="144"/>
        <v>0</v>
      </c>
    </row>
    <row r="1132" spans="1:24" ht="14.25" customHeight="1">
      <c r="A1132" s="33" t="b">
        <f t="shared" si="138"/>
        <v>0</v>
      </c>
      <c r="B1132" s="33">
        <f t="shared" si="145"/>
        <v>1131</v>
      </c>
      <c r="C1132" s="17"/>
      <c r="N1132" s="37"/>
      <c r="O1132" s="37"/>
      <c r="P1132" s="37"/>
      <c r="Q1132" s="37"/>
      <c r="R1132" s="37"/>
      <c r="S1132" s="32">
        <f t="shared" si="139"/>
        <v>0</v>
      </c>
      <c r="T1132" s="32">
        <f t="shared" si="140"/>
        <v>0</v>
      </c>
      <c r="U1132" s="32">
        <f t="shared" si="141"/>
        <v>0</v>
      </c>
      <c r="V1132" s="32">
        <f t="shared" si="142"/>
        <v>0</v>
      </c>
      <c r="W1132" s="32">
        <f t="shared" si="143"/>
        <v>0</v>
      </c>
      <c r="X1132" s="32">
        <f t="shared" si="144"/>
        <v>0</v>
      </c>
    </row>
    <row r="1133" spans="1:24" ht="14.25" customHeight="1">
      <c r="A1133" s="33" t="b">
        <f t="shared" si="138"/>
        <v>0</v>
      </c>
      <c r="B1133" s="33">
        <f t="shared" si="145"/>
        <v>1132</v>
      </c>
      <c r="C1133" s="17"/>
      <c r="N1133" s="37"/>
      <c r="O1133" s="37"/>
      <c r="P1133" s="37"/>
      <c r="Q1133" s="37"/>
      <c r="R1133" s="37"/>
      <c r="S1133" s="32">
        <f t="shared" si="139"/>
        <v>0</v>
      </c>
      <c r="T1133" s="32">
        <f t="shared" si="140"/>
        <v>0</v>
      </c>
      <c r="U1133" s="32">
        <f t="shared" si="141"/>
        <v>0</v>
      </c>
      <c r="V1133" s="32">
        <f t="shared" si="142"/>
        <v>0</v>
      </c>
      <c r="W1133" s="32">
        <f t="shared" si="143"/>
        <v>0</v>
      </c>
      <c r="X1133" s="32">
        <f t="shared" si="144"/>
        <v>0</v>
      </c>
    </row>
    <row r="1134" spans="1:24" ht="14.25" customHeight="1">
      <c r="A1134" s="33" t="b">
        <f t="shared" si="138"/>
        <v>0</v>
      </c>
      <c r="B1134" s="33">
        <f t="shared" si="145"/>
        <v>1133</v>
      </c>
      <c r="C1134" s="17"/>
      <c r="N1134" s="37"/>
      <c r="O1134" s="37"/>
      <c r="P1134" s="37"/>
      <c r="Q1134" s="37"/>
      <c r="R1134" s="37"/>
      <c r="S1134" s="32">
        <f t="shared" si="139"/>
        <v>0</v>
      </c>
      <c r="T1134" s="32">
        <f t="shared" si="140"/>
        <v>0</v>
      </c>
      <c r="U1134" s="32">
        <f t="shared" si="141"/>
        <v>0</v>
      </c>
      <c r="V1134" s="32">
        <f t="shared" si="142"/>
        <v>0</v>
      </c>
      <c r="W1134" s="32">
        <f t="shared" si="143"/>
        <v>0</v>
      </c>
      <c r="X1134" s="32">
        <f t="shared" si="144"/>
        <v>0</v>
      </c>
    </row>
    <row r="1135" spans="1:24" ht="14.25" customHeight="1">
      <c r="A1135" s="33" t="b">
        <f t="shared" si="138"/>
        <v>0</v>
      </c>
      <c r="B1135" s="33">
        <f t="shared" si="145"/>
        <v>1134</v>
      </c>
      <c r="C1135" s="17"/>
      <c r="N1135" s="37"/>
      <c r="O1135" s="37"/>
      <c r="P1135" s="37"/>
      <c r="Q1135" s="37"/>
      <c r="R1135" s="37"/>
      <c r="S1135" s="32">
        <f t="shared" si="139"/>
        <v>0</v>
      </c>
      <c r="T1135" s="32">
        <f t="shared" si="140"/>
        <v>0</v>
      </c>
      <c r="U1135" s="32">
        <f t="shared" si="141"/>
        <v>0</v>
      </c>
      <c r="V1135" s="32">
        <f t="shared" si="142"/>
        <v>0</v>
      </c>
      <c r="W1135" s="32">
        <f t="shared" si="143"/>
        <v>0</v>
      </c>
      <c r="X1135" s="32">
        <f t="shared" si="144"/>
        <v>0</v>
      </c>
    </row>
    <row r="1136" spans="1:24" ht="14.25" customHeight="1">
      <c r="A1136" s="33" t="b">
        <f t="shared" si="138"/>
        <v>0</v>
      </c>
      <c r="B1136" s="33">
        <f t="shared" si="145"/>
        <v>1135</v>
      </c>
      <c r="C1136" s="21"/>
      <c r="N1136" s="37"/>
      <c r="O1136" s="37"/>
      <c r="P1136" s="37"/>
      <c r="Q1136" s="37"/>
      <c r="R1136" s="37"/>
      <c r="S1136" s="32">
        <f t="shared" si="139"/>
        <v>0</v>
      </c>
      <c r="T1136" s="32">
        <f t="shared" si="140"/>
        <v>0</v>
      </c>
      <c r="U1136" s="32">
        <f t="shared" si="141"/>
        <v>0</v>
      </c>
      <c r="V1136" s="32">
        <f t="shared" si="142"/>
        <v>0</v>
      </c>
      <c r="W1136" s="32">
        <f t="shared" si="143"/>
        <v>0</v>
      </c>
      <c r="X1136" s="32">
        <f t="shared" si="144"/>
        <v>0</v>
      </c>
    </row>
    <row r="1137" spans="1:24" ht="14.25" customHeight="1">
      <c r="A1137" s="33" t="b">
        <f t="shared" si="138"/>
        <v>0</v>
      </c>
      <c r="B1137" s="33">
        <f t="shared" si="145"/>
        <v>1136</v>
      </c>
      <c r="C1137" s="20"/>
      <c r="N1137" s="37"/>
      <c r="O1137" s="37"/>
      <c r="P1137" s="37"/>
      <c r="Q1137" s="37"/>
      <c r="R1137" s="37"/>
      <c r="S1137" s="32">
        <f t="shared" si="139"/>
        <v>0</v>
      </c>
      <c r="T1137" s="32">
        <f t="shared" si="140"/>
        <v>0</v>
      </c>
      <c r="U1137" s="32">
        <f t="shared" si="141"/>
        <v>0</v>
      </c>
      <c r="V1137" s="32">
        <f t="shared" si="142"/>
        <v>0</v>
      </c>
      <c r="W1137" s="32">
        <f t="shared" si="143"/>
        <v>0</v>
      </c>
      <c r="X1137" s="32">
        <f t="shared" si="144"/>
        <v>0</v>
      </c>
    </row>
    <row r="1138" spans="1:24" ht="14.25" customHeight="1">
      <c r="A1138" s="33" t="b">
        <f t="shared" si="138"/>
        <v>0</v>
      </c>
      <c r="B1138" s="33">
        <f t="shared" si="145"/>
        <v>1137</v>
      </c>
      <c r="C1138" s="18"/>
      <c r="N1138" s="37"/>
      <c r="O1138" s="37"/>
      <c r="P1138" s="37"/>
      <c r="Q1138" s="37"/>
      <c r="R1138" s="37"/>
      <c r="S1138" s="32">
        <f t="shared" si="139"/>
        <v>0</v>
      </c>
      <c r="T1138" s="32">
        <f t="shared" si="140"/>
        <v>0</v>
      </c>
      <c r="U1138" s="32">
        <f t="shared" si="141"/>
        <v>0</v>
      </c>
      <c r="V1138" s="32">
        <f t="shared" si="142"/>
        <v>0</v>
      </c>
      <c r="W1138" s="32">
        <f t="shared" si="143"/>
        <v>0</v>
      </c>
      <c r="X1138" s="32">
        <f t="shared" si="144"/>
        <v>0</v>
      </c>
    </row>
    <row r="1139" spans="1:24" ht="14.25" customHeight="1">
      <c r="A1139" s="33" t="b">
        <f t="shared" si="138"/>
        <v>0</v>
      </c>
      <c r="B1139" s="33">
        <f t="shared" si="145"/>
        <v>1138</v>
      </c>
      <c r="C1139" s="23"/>
      <c r="N1139" s="37"/>
      <c r="O1139" s="37"/>
      <c r="P1139" s="37"/>
      <c r="Q1139" s="37"/>
      <c r="R1139" s="37"/>
      <c r="S1139" s="32">
        <f t="shared" si="139"/>
        <v>0</v>
      </c>
      <c r="T1139" s="32">
        <f t="shared" si="140"/>
        <v>0</v>
      </c>
      <c r="U1139" s="32">
        <f t="shared" si="141"/>
        <v>0</v>
      </c>
      <c r="V1139" s="32">
        <f t="shared" si="142"/>
        <v>0</v>
      </c>
      <c r="W1139" s="32">
        <f t="shared" si="143"/>
        <v>0</v>
      </c>
      <c r="X1139" s="32">
        <f t="shared" si="144"/>
        <v>0</v>
      </c>
    </row>
    <row r="1140" spans="1:24" ht="14.25" customHeight="1">
      <c r="A1140" s="33" t="b">
        <f t="shared" si="138"/>
        <v>0</v>
      </c>
      <c r="B1140" s="33">
        <f t="shared" si="145"/>
        <v>1139</v>
      </c>
      <c r="C1140" s="23"/>
      <c r="N1140" s="37"/>
      <c r="O1140" s="37"/>
      <c r="P1140" s="37"/>
      <c r="Q1140" s="37"/>
      <c r="R1140" s="37"/>
      <c r="S1140" s="32">
        <f t="shared" si="139"/>
        <v>0</v>
      </c>
      <c r="T1140" s="32">
        <f t="shared" si="140"/>
        <v>0</v>
      </c>
      <c r="U1140" s="32">
        <f t="shared" si="141"/>
        <v>0</v>
      </c>
      <c r="V1140" s="32">
        <f t="shared" si="142"/>
        <v>0</v>
      </c>
      <c r="W1140" s="32">
        <f t="shared" si="143"/>
        <v>0</v>
      </c>
      <c r="X1140" s="32">
        <f t="shared" si="144"/>
        <v>0</v>
      </c>
    </row>
    <row r="1141" spans="1:24" ht="14.25" customHeight="1">
      <c r="A1141" s="33" t="b">
        <f t="shared" si="138"/>
        <v>0</v>
      </c>
      <c r="B1141" s="33">
        <f t="shared" si="145"/>
        <v>1140</v>
      </c>
      <c r="C1141" s="19"/>
      <c r="N1141" s="37"/>
      <c r="O1141" s="37"/>
      <c r="P1141" s="37"/>
      <c r="Q1141" s="37"/>
      <c r="R1141" s="37"/>
      <c r="S1141" s="32">
        <f t="shared" si="139"/>
        <v>0</v>
      </c>
      <c r="T1141" s="32">
        <f t="shared" si="140"/>
        <v>0</v>
      </c>
      <c r="U1141" s="32">
        <f t="shared" si="141"/>
        <v>0</v>
      </c>
      <c r="V1141" s="32">
        <f t="shared" si="142"/>
        <v>0</v>
      </c>
      <c r="W1141" s="32">
        <f t="shared" si="143"/>
        <v>0</v>
      </c>
      <c r="X1141" s="32">
        <f t="shared" si="144"/>
        <v>0</v>
      </c>
    </row>
    <row r="1142" spans="1:24" ht="14.25" customHeight="1">
      <c r="A1142" s="33" t="b">
        <f t="shared" si="138"/>
        <v>0</v>
      </c>
      <c r="B1142" s="33">
        <f t="shared" si="145"/>
        <v>1141</v>
      </c>
      <c r="C1142" s="18"/>
      <c r="N1142" s="37"/>
      <c r="O1142" s="37"/>
      <c r="P1142" s="37"/>
      <c r="Q1142" s="37"/>
      <c r="R1142" s="37"/>
      <c r="S1142" s="32">
        <f t="shared" si="139"/>
        <v>0</v>
      </c>
      <c r="T1142" s="32">
        <f t="shared" si="140"/>
        <v>0</v>
      </c>
      <c r="U1142" s="32">
        <f t="shared" si="141"/>
        <v>0</v>
      </c>
      <c r="V1142" s="32">
        <f t="shared" si="142"/>
        <v>0</v>
      </c>
      <c r="W1142" s="32">
        <f t="shared" si="143"/>
        <v>0</v>
      </c>
      <c r="X1142" s="32">
        <f t="shared" si="144"/>
        <v>0</v>
      </c>
    </row>
    <row r="1143" spans="1:24" ht="14.25" customHeight="1">
      <c r="A1143" s="33" t="b">
        <f t="shared" si="138"/>
        <v>0</v>
      </c>
      <c r="B1143" s="33">
        <f t="shared" si="145"/>
        <v>1142</v>
      </c>
      <c r="C1143" s="19"/>
      <c r="N1143" s="37"/>
      <c r="O1143" s="37"/>
      <c r="P1143" s="37"/>
      <c r="Q1143" s="37"/>
      <c r="R1143" s="37"/>
      <c r="S1143" s="32">
        <f t="shared" si="139"/>
        <v>0</v>
      </c>
      <c r="T1143" s="32">
        <f t="shared" si="140"/>
        <v>0</v>
      </c>
      <c r="U1143" s="32">
        <f t="shared" si="141"/>
        <v>0</v>
      </c>
      <c r="V1143" s="32">
        <f t="shared" si="142"/>
        <v>0</v>
      </c>
      <c r="W1143" s="32">
        <f t="shared" si="143"/>
        <v>0</v>
      </c>
      <c r="X1143" s="32">
        <f t="shared" si="144"/>
        <v>0</v>
      </c>
    </row>
    <row r="1144" spans="1:24" ht="14.25" customHeight="1">
      <c r="A1144" s="33" t="b">
        <f t="shared" si="138"/>
        <v>0</v>
      </c>
      <c r="B1144" s="33">
        <f t="shared" si="145"/>
        <v>1143</v>
      </c>
      <c r="C1144" s="19"/>
      <c r="N1144" s="37"/>
      <c r="O1144" s="37"/>
      <c r="P1144" s="37"/>
      <c r="Q1144" s="37"/>
      <c r="R1144" s="37"/>
      <c r="S1144" s="32">
        <f t="shared" si="139"/>
        <v>0</v>
      </c>
      <c r="T1144" s="32">
        <f t="shared" si="140"/>
        <v>0</v>
      </c>
      <c r="U1144" s="32">
        <f t="shared" si="141"/>
        <v>0</v>
      </c>
      <c r="V1144" s="32">
        <f t="shared" si="142"/>
        <v>0</v>
      </c>
      <c r="W1144" s="32">
        <f t="shared" si="143"/>
        <v>0</v>
      </c>
      <c r="X1144" s="32">
        <f t="shared" si="144"/>
        <v>0</v>
      </c>
    </row>
    <row r="1145" spans="1:24" ht="14.25" customHeight="1">
      <c r="A1145" s="33" t="b">
        <f t="shared" si="138"/>
        <v>0</v>
      </c>
      <c r="B1145" s="33">
        <f t="shared" si="145"/>
        <v>1144</v>
      </c>
      <c r="C1145" s="19"/>
      <c r="N1145" s="37"/>
      <c r="O1145" s="37"/>
      <c r="P1145" s="37"/>
      <c r="Q1145" s="37"/>
      <c r="R1145" s="37"/>
      <c r="S1145" s="32">
        <f t="shared" si="139"/>
        <v>0</v>
      </c>
      <c r="T1145" s="32">
        <f t="shared" si="140"/>
        <v>0</v>
      </c>
      <c r="U1145" s="32">
        <f t="shared" si="141"/>
        <v>0</v>
      </c>
      <c r="V1145" s="32">
        <f t="shared" si="142"/>
        <v>0</v>
      </c>
      <c r="W1145" s="32">
        <f t="shared" si="143"/>
        <v>0</v>
      </c>
      <c r="X1145" s="32">
        <f t="shared" si="144"/>
        <v>0</v>
      </c>
    </row>
    <row r="1146" spans="1:24" ht="14.25" customHeight="1">
      <c r="A1146" s="33" t="b">
        <f t="shared" si="138"/>
        <v>0</v>
      </c>
      <c r="B1146" s="33">
        <f t="shared" si="145"/>
        <v>1145</v>
      </c>
      <c r="C1146" s="19"/>
      <c r="N1146" s="37"/>
      <c r="O1146" s="37"/>
      <c r="P1146" s="37"/>
      <c r="Q1146" s="37"/>
      <c r="R1146" s="37"/>
      <c r="S1146" s="32">
        <f t="shared" si="139"/>
        <v>0</v>
      </c>
      <c r="T1146" s="32">
        <f t="shared" si="140"/>
        <v>0</v>
      </c>
      <c r="U1146" s="32">
        <f t="shared" si="141"/>
        <v>0</v>
      </c>
      <c r="V1146" s="32">
        <f t="shared" si="142"/>
        <v>0</v>
      </c>
      <c r="W1146" s="32">
        <f t="shared" si="143"/>
        <v>0</v>
      </c>
      <c r="X1146" s="32">
        <f t="shared" si="144"/>
        <v>0</v>
      </c>
    </row>
    <row r="1147" spans="1:24" ht="14.25" customHeight="1">
      <c r="A1147" s="33" t="b">
        <f t="shared" si="138"/>
        <v>0</v>
      </c>
      <c r="B1147" s="33">
        <f t="shared" si="145"/>
        <v>1146</v>
      </c>
      <c r="C1147" s="19"/>
      <c r="N1147" s="37"/>
      <c r="O1147" s="37"/>
      <c r="P1147" s="37"/>
      <c r="Q1147" s="37"/>
      <c r="R1147" s="37"/>
      <c r="S1147" s="32">
        <f t="shared" si="139"/>
        <v>0</v>
      </c>
      <c r="T1147" s="32">
        <f t="shared" si="140"/>
        <v>0</v>
      </c>
      <c r="U1147" s="32">
        <f t="shared" si="141"/>
        <v>0</v>
      </c>
      <c r="V1147" s="32">
        <f t="shared" si="142"/>
        <v>0</v>
      </c>
      <c r="W1147" s="32">
        <f t="shared" si="143"/>
        <v>0</v>
      </c>
      <c r="X1147" s="32">
        <f t="shared" si="144"/>
        <v>0</v>
      </c>
    </row>
    <row r="1148" spans="1:24" ht="14.25" customHeight="1">
      <c r="A1148" s="33" t="b">
        <f t="shared" si="138"/>
        <v>0</v>
      </c>
      <c r="B1148" s="33">
        <f t="shared" si="145"/>
        <v>1147</v>
      </c>
      <c r="C1148" s="19"/>
      <c r="N1148" s="37"/>
      <c r="O1148" s="37"/>
      <c r="P1148" s="37"/>
      <c r="Q1148" s="37"/>
      <c r="R1148" s="37"/>
      <c r="S1148" s="32">
        <f t="shared" si="139"/>
        <v>0</v>
      </c>
      <c r="T1148" s="32">
        <f t="shared" si="140"/>
        <v>0</v>
      </c>
      <c r="U1148" s="32">
        <f t="shared" si="141"/>
        <v>0</v>
      </c>
      <c r="V1148" s="32">
        <f t="shared" si="142"/>
        <v>0</v>
      </c>
      <c r="W1148" s="32">
        <f t="shared" si="143"/>
        <v>0</v>
      </c>
      <c r="X1148" s="32">
        <f t="shared" si="144"/>
        <v>0</v>
      </c>
    </row>
    <row r="1149" spans="1:24" ht="14.25" customHeight="1">
      <c r="A1149" s="33" t="b">
        <f t="shared" si="138"/>
        <v>0</v>
      </c>
      <c r="B1149" s="33">
        <f t="shared" si="145"/>
        <v>1148</v>
      </c>
      <c r="C1149" s="19"/>
      <c r="N1149" s="37"/>
      <c r="O1149" s="37"/>
      <c r="P1149" s="37"/>
      <c r="Q1149" s="37"/>
      <c r="R1149" s="37"/>
      <c r="S1149" s="32">
        <f t="shared" si="139"/>
        <v>0</v>
      </c>
      <c r="T1149" s="32">
        <f t="shared" si="140"/>
        <v>0</v>
      </c>
      <c r="U1149" s="32">
        <f t="shared" si="141"/>
        <v>0</v>
      </c>
      <c r="V1149" s="32">
        <f t="shared" si="142"/>
        <v>0</v>
      </c>
      <c r="W1149" s="32">
        <f t="shared" si="143"/>
        <v>0</v>
      </c>
      <c r="X1149" s="32">
        <f t="shared" si="144"/>
        <v>0</v>
      </c>
    </row>
    <row r="1150" spans="1:24" ht="14.25" customHeight="1">
      <c r="A1150" s="33" t="b">
        <f t="shared" si="138"/>
        <v>0</v>
      </c>
      <c r="B1150" s="33">
        <f t="shared" si="145"/>
        <v>1149</v>
      </c>
      <c r="C1150" s="19"/>
      <c r="N1150" s="37"/>
      <c r="O1150" s="37"/>
      <c r="P1150" s="37"/>
      <c r="Q1150" s="37"/>
      <c r="R1150" s="37"/>
      <c r="S1150" s="32">
        <f t="shared" si="139"/>
        <v>0</v>
      </c>
      <c r="T1150" s="32">
        <f t="shared" si="140"/>
        <v>0</v>
      </c>
      <c r="U1150" s="32">
        <f t="shared" si="141"/>
        <v>0</v>
      </c>
      <c r="V1150" s="32">
        <f t="shared" si="142"/>
        <v>0</v>
      </c>
      <c r="W1150" s="32">
        <f t="shared" si="143"/>
        <v>0</v>
      </c>
      <c r="X1150" s="32">
        <f t="shared" si="144"/>
        <v>0</v>
      </c>
    </row>
    <row r="1151" spans="1:24" ht="14.25" customHeight="1">
      <c r="A1151" s="33" t="b">
        <f t="shared" si="138"/>
        <v>0</v>
      </c>
      <c r="B1151" s="33">
        <f t="shared" si="145"/>
        <v>1150</v>
      </c>
      <c r="C1151" s="19"/>
      <c r="N1151" s="37"/>
      <c r="O1151" s="37"/>
      <c r="P1151" s="37"/>
      <c r="Q1151" s="37"/>
      <c r="R1151" s="37"/>
      <c r="S1151" s="32">
        <f t="shared" si="139"/>
        <v>0</v>
      </c>
      <c r="T1151" s="32">
        <f t="shared" si="140"/>
        <v>0</v>
      </c>
      <c r="U1151" s="32">
        <f t="shared" si="141"/>
        <v>0</v>
      </c>
      <c r="V1151" s="32">
        <f t="shared" si="142"/>
        <v>0</v>
      </c>
      <c r="W1151" s="32">
        <f t="shared" si="143"/>
        <v>0</v>
      </c>
      <c r="X1151" s="32">
        <f t="shared" si="144"/>
        <v>0</v>
      </c>
    </row>
    <row r="1152" spans="1:24" ht="14.25" customHeight="1">
      <c r="A1152" s="33" t="b">
        <f t="shared" si="138"/>
        <v>0</v>
      </c>
      <c r="B1152" s="33">
        <f t="shared" si="145"/>
        <v>1151</v>
      </c>
      <c r="C1152" s="19"/>
      <c r="N1152" s="37"/>
      <c r="O1152" s="37"/>
      <c r="P1152" s="37"/>
      <c r="Q1152" s="37"/>
      <c r="R1152" s="37"/>
      <c r="S1152" s="32">
        <f t="shared" si="139"/>
        <v>0</v>
      </c>
      <c r="T1152" s="32">
        <f t="shared" si="140"/>
        <v>0</v>
      </c>
      <c r="U1152" s="32">
        <f t="shared" si="141"/>
        <v>0</v>
      </c>
      <c r="V1152" s="32">
        <f t="shared" si="142"/>
        <v>0</v>
      </c>
      <c r="W1152" s="32">
        <f t="shared" si="143"/>
        <v>0</v>
      </c>
      <c r="X1152" s="32">
        <f t="shared" si="144"/>
        <v>0</v>
      </c>
    </row>
    <row r="1153" spans="1:24" ht="14.25" customHeight="1">
      <c r="A1153" s="33" t="b">
        <f t="shared" si="138"/>
        <v>0</v>
      </c>
      <c r="B1153" s="33">
        <f t="shared" si="145"/>
        <v>1152</v>
      </c>
      <c r="C1153" s="19"/>
      <c r="N1153" s="37"/>
      <c r="O1153" s="37"/>
      <c r="P1153" s="37"/>
      <c r="Q1153" s="37"/>
      <c r="R1153" s="37"/>
      <c r="S1153" s="32">
        <f t="shared" si="139"/>
        <v>0</v>
      </c>
      <c r="T1153" s="32">
        <f t="shared" si="140"/>
        <v>0</v>
      </c>
      <c r="U1153" s="32">
        <f t="shared" si="141"/>
        <v>0</v>
      </c>
      <c r="V1153" s="32">
        <f t="shared" si="142"/>
        <v>0</v>
      </c>
      <c r="W1153" s="32">
        <f t="shared" si="143"/>
        <v>0</v>
      </c>
      <c r="X1153" s="32">
        <f t="shared" si="144"/>
        <v>0</v>
      </c>
    </row>
    <row r="1154" spans="1:24" ht="14.25" customHeight="1">
      <c r="A1154" s="33" t="b">
        <f t="shared" ref="A1154:A1217" si="146">IF(OR(COUNTIF(D1154:M1154, "NOT EXECUTED"), COUNTIF(D1154:M1154, "NOT COMPILED"), COUNTIF(D1154:M1154, "NOT EFFECTIVE")),TRUE,FALSE)</f>
        <v>0</v>
      </c>
      <c r="B1154" s="33">
        <f t="shared" si="145"/>
        <v>1153</v>
      </c>
      <c r="C1154" s="19"/>
      <c r="N1154" s="37"/>
      <c r="O1154" s="37"/>
      <c r="P1154" s="37"/>
      <c r="Q1154" s="37"/>
      <c r="R1154" s="37"/>
      <c r="S1154" s="32">
        <f t="shared" ref="S1154:S1217" si="147">IF(COUNTIF(H1154:M1154,"NOT EFFECTIVE"),1,0)</f>
        <v>0</v>
      </c>
      <c r="T1154" s="32">
        <f t="shared" ref="T1154:T1217" si="148">IF(AND(D1154="NOT EXECUTED",COUNTA($N1154)&lt;&gt;0),1,0)</f>
        <v>0</v>
      </c>
      <c r="U1154" s="32">
        <f t="shared" ref="U1154:U1217" si="149">IF(AND(E1154="NOT EXECUTED",COUNTA($N1154)&lt;&gt;0),1,0)</f>
        <v>0</v>
      </c>
      <c r="V1154" s="32">
        <f t="shared" ref="V1154:V1217" si="150">IF(AND(F1154="NOT EXECUTED",COUNTA($N1154)&lt;&gt;0),1,0)</f>
        <v>0</v>
      </c>
      <c r="W1154" s="32">
        <f t="shared" ref="W1154:W1217" si="151">IF(AND(G1154="NOT EXECUTED",COUNTA($N1154)&lt;&gt;0),1,0)</f>
        <v>0</v>
      </c>
      <c r="X1154" s="32">
        <f t="shared" ref="X1154:X1217" si="152">IF(AND(S1154=1,COUNTA($N1154)&lt;&gt;0),1,0)</f>
        <v>0</v>
      </c>
    </row>
    <row r="1155" spans="1:24" ht="14.25" customHeight="1">
      <c r="A1155" s="33" t="b">
        <f t="shared" si="146"/>
        <v>0</v>
      </c>
      <c r="B1155" s="33">
        <f t="shared" ref="B1155:B1218" si="153">+B1154+1</f>
        <v>1154</v>
      </c>
      <c r="C1155" s="19"/>
      <c r="N1155" s="37"/>
      <c r="O1155" s="37"/>
      <c r="P1155" s="37"/>
      <c r="Q1155" s="37"/>
      <c r="R1155" s="37"/>
      <c r="S1155" s="32">
        <f t="shared" si="147"/>
        <v>0</v>
      </c>
      <c r="T1155" s="32">
        <f t="shared" si="148"/>
        <v>0</v>
      </c>
      <c r="U1155" s="32">
        <f t="shared" si="149"/>
        <v>0</v>
      </c>
      <c r="V1155" s="32">
        <f t="shared" si="150"/>
        <v>0</v>
      </c>
      <c r="W1155" s="32">
        <f t="shared" si="151"/>
        <v>0</v>
      </c>
      <c r="X1155" s="32">
        <f t="shared" si="152"/>
        <v>0</v>
      </c>
    </row>
    <row r="1156" spans="1:24" ht="14.25" customHeight="1">
      <c r="A1156" s="33" t="b">
        <f t="shared" si="146"/>
        <v>0</v>
      </c>
      <c r="B1156" s="33">
        <f t="shared" si="153"/>
        <v>1155</v>
      </c>
      <c r="C1156" s="19"/>
      <c r="N1156" s="37"/>
      <c r="O1156" s="37"/>
      <c r="P1156" s="37"/>
      <c r="Q1156" s="37"/>
      <c r="R1156" s="37"/>
      <c r="S1156" s="32">
        <f t="shared" si="147"/>
        <v>0</v>
      </c>
      <c r="T1156" s="32">
        <f t="shared" si="148"/>
        <v>0</v>
      </c>
      <c r="U1156" s="32">
        <f t="shared" si="149"/>
        <v>0</v>
      </c>
      <c r="V1156" s="32">
        <f t="shared" si="150"/>
        <v>0</v>
      </c>
      <c r="W1156" s="32">
        <f t="shared" si="151"/>
        <v>0</v>
      </c>
      <c r="X1156" s="32">
        <f t="shared" si="152"/>
        <v>0</v>
      </c>
    </row>
    <row r="1157" spans="1:24" ht="14.25" customHeight="1">
      <c r="A1157" s="33" t="b">
        <f t="shared" si="146"/>
        <v>0</v>
      </c>
      <c r="B1157" s="33">
        <f t="shared" si="153"/>
        <v>1156</v>
      </c>
      <c r="C1157" s="19"/>
      <c r="N1157" s="37"/>
      <c r="O1157" s="37"/>
      <c r="P1157" s="37"/>
      <c r="Q1157" s="37"/>
      <c r="R1157" s="37"/>
      <c r="S1157" s="32">
        <f t="shared" si="147"/>
        <v>0</v>
      </c>
      <c r="T1157" s="32">
        <f t="shared" si="148"/>
        <v>0</v>
      </c>
      <c r="U1157" s="32">
        <f t="shared" si="149"/>
        <v>0</v>
      </c>
      <c r="V1157" s="32">
        <f t="shared" si="150"/>
        <v>0</v>
      </c>
      <c r="W1157" s="32">
        <f t="shared" si="151"/>
        <v>0</v>
      </c>
      <c r="X1157" s="32">
        <f t="shared" si="152"/>
        <v>0</v>
      </c>
    </row>
    <row r="1158" spans="1:24" ht="14.25" customHeight="1">
      <c r="A1158" s="33" t="b">
        <f t="shared" si="146"/>
        <v>0</v>
      </c>
      <c r="B1158" s="33">
        <f t="shared" si="153"/>
        <v>1157</v>
      </c>
      <c r="C1158" s="19"/>
      <c r="N1158" s="37"/>
      <c r="O1158" s="37"/>
      <c r="P1158" s="37"/>
      <c r="Q1158" s="37"/>
      <c r="R1158" s="37"/>
      <c r="S1158" s="32">
        <f t="shared" si="147"/>
        <v>0</v>
      </c>
      <c r="T1158" s="32">
        <f t="shared" si="148"/>
        <v>0</v>
      </c>
      <c r="U1158" s="32">
        <f t="shared" si="149"/>
        <v>0</v>
      </c>
      <c r="V1158" s="32">
        <f t="shared" si="150"/>
        <v>0</v>
      </c>
      <c r="W1158" s="32">
        <f t="shared" si="151"/>
        <v>0</v>
      </c>
      <c r="X1158" s="32">
        <f t="shared" si="152"/>
        <v>0</v>
      </c>
    </row>
    <row r="1159" spans="1:24" ht="14.25" customHeight="1">
      <c r="A1159" s="33" t="b">
        <f t="shared" si="146"/>
        <v>0</v>
      </c>
      <c r="B1159" s="33">
        <f t="shared" si="153"/>
        <v>1158</v>
      </c>
      <c r="C1159" s="19"/>
      <c r="N1159" s="37"/>
      <c r="O1159" s="37"/>
      <c r="P1159" s="37"/>
      <c r="Q1159" s="37"/>
      <c r="R1159" s="37"/>
      <c r="S1159" s="32">
        <f t="shared" si="147"/>
        <v>0</v>
      </c>
      <c r="T1159" s="32">
        <f t="shared" si="148"/>
        <v>0</v>
      </c>
      <c r="U1159" s="32">
        <f t="shared" si="149"/>
        <v>0</v>
      </c>
      <c r="V1159" s="32">
        <f t="shared" si="150"/>
        <v>0</v>
      </c>
      <c r="W1159" s="32">
        <f t="shared" si="151"/>
        <v>0</v>
      </c>
      <c r="X1159" s="32">
        <f t="shared" si="152"/>
        <v>0</v>
      </c>
    </row>
    <row r="1160" spans="1:24" ht="14.25" customHeight="1">
      <c r="A1160" s="33" t="b">
        <f t="shared" si="146"/>
        <v>0</v>
      </c>
      <c r="B1160" s="33">
        <f t="shared" si="153"/>
        <v>1159</v>
      </c>
      <c r="C1160" s="19"/>
      <c r="N1160" s="37"/>
      <c r="O1160" s="37"/>
      <c r="P1160" s="37"/>
      <c r="Q1160" s="37"/>
      <c r="R1160" s="37"/>
      <c r="S1160" s="32">
        <f t="shared" si="147"/>
        <v>0</v>
      </c>
      <c r="T1160" s="32">
        <f t="shared" si="148"/>
        <v>0</v>
      </c>
      <c r="U1160" s="32">
        <f t="shared" si="149"/>
        <v>0</v>
      </c>
      <c r="V1160" s="32">
        <f t="shared" si="150"/>
        <v>0</v>
      </c>
      <c r="W1160" s="32">
        <f t="shared" si="151"/>
        <v>0</v>
      </c>
      <c r="X1160" s="32">
        <f t="shared" si="152"/>
        <v>0</v>
      </c>
    </row>
    <row r="1161" spans="1:24" ht="14.25" customHeight="1">
      <c r="A1161" s="33" t="b">
        <f t="shared" si="146"/>
        <v>0</v>
      </c>
      <c r="B1161" s="33">
        <f t="shared" si="153"/>
        <v>1160</v>
      </c>
      <c r="C1161" s="19"/>
      <c r="N1161" s="37"/>
      <c r="O1161" s="37"/>
      <c r="P1161" s="37"/>
      <c r="Q1161" s="37"/>
      <c r="R1161" s="37"/>
      <c r="S1161" s="32">
        <f t="shared" si="147"/>
        <v>0</v>
      </c>
      <c r="T1161" s="32">
        <f t="shared" si="148"/>
        <v>0</v>
      </c>
      <c r="U1161" s="32">
        <f t="shared" si="149"/>
        <v>0</v>
      </c>
      <c r="V1161" s="32">
        <f t="shared" si="150"/>
        <v>0</v>
      </c>
      <c r="W1161" s="32">
        <f t="shared" si="151"/>
        <v>0</v>
      </c>
      <c r="X1161" s="32">
        <f t="shared" si="152"/>
        <v>0</v>
      </c>
    </row>
    <row r="1162" spans="1:24" ht="14.25" customHeight="1">
      <c r="A1162" s="33" t="b">
        <f t="shared" si="146"/>
        <v>0</v>
      </c>
      <c r="B1162" s="33">
        <f t="shared" si="153"/>
        <v>1161</v>
      </c>
      <c r="C1162" s="19"/>
      <c r="N1162" s="37"/>
      <c r="O1162" s="37"/>
      <c r="P1162" s="37"/>
      <c r="Q1162" s="37"/>
      <c r="R1162" s="37"/>
      <c r="S1162" s="32">
        <f t="shared" si="147"/>
        <v>0</v>
      </c>
      <c r="T1162" s="32">
        <f t="shared" si="148"/>
        <v>0</v>
      </c>
      <c r="U1162" s="32">
        <f t="shared" si="149"/>
        <v>0</v>
      </c>
      <c r="V1162" s="32">
        <f t="shared" si="150"/>
        <v>0</v>
      </c>
      <c r="W1162" s="32">
        <f t="shared" si="151"/>
        <v>0</v>
      </c>
      <c r="X1162" s="32">
        <f t="shared" si="152"/>
        <v>0</v>
      </c>
    </row>
    <row r="1163" spans="1:24" ht="14.25" customHeight="1">
      <c r="A1163" s="33" t="b">
        <f t="shared" si="146"/>
        <v>0</v>
      </c>
      <c r="B1163" s="33">
        <f t="shared" si="153"/>
        <v>1162</v>
      </c>
      <c r="C1163" s="19"/>
      <c r="N1163" s="37"/>
      <c r="O1163" s="37"/>
      <c r="P1163" s="37"/>
      <c r="Q1163" s="37"/>
      <c r="R1163" s="37"/>
      <c r="S1163" s="32">
        <f t="shared" si="147"/>
        <v>0</v>
      </c>
      <c r="T1163" s="32">
        <f t="shared" si="148"/>
        <v>0</v>
      </c>
      <c r="U1163" s="32">
        <f t="shared" si="149"/>
        <v>0</v>
      </c>
      <c r="V1163" s="32">
        <f t="shared" si="150"/>
        <v>0</v>
      </c>
      <c r="W1163" s="32">
        <f t="shared" si="151"/>
        <v>0</v>
      </c>
      <c r="X1163" s="32">
        <f t="shared" si="152"/>
        <v>0</v>
      </c>
    </row>
    <row r="1164" spans="1:24" ht="14.25" customHeight="1">
      <c r="A1164" s="33" t="b">
        <f t="shared" si="146"/>
        <v>0</v>
      </c>
      <c r="B1164" s="33">
        <f t="shared" si="153"/>
        <v>1163</v>
      </c>
      <c r="C1164" s="19"/>
      <c r="N1164" s="37"/>
      <c r="O1164" s="37"/>
      <c r="P1164" s="37"/>
      <c r="Q1164" s="37"/>
      <c r="R1164" s="37"/>
      <c r="S1164" s="32">
        <f t="shared" si="147"/>
        <v>0</v>
      </c>
      <c r="T1164" s="32">
        <f t="shared" si="148"/>
        <v>0</v>
      </c>
      <c r="U1164" s="32">
        <f t="shared" si="149"/>
        <v>0</v>
      </c>
      <c r="V1164" s="32">
        <f t="shared" si="150"/>
        <v>0</v>
      </c>
      <c r="W1164" s="32">
        <f t="shared" si="151"/>
        <v>0</v>
      </c>
      <c r="X1164" s="32">
        <f t="shared" si="152"/>
        <v>0</v>
      </c>
    </row>
    <row r="1165" spans="1:24" ht="14.25" customHeight="1">
      <c r="A1165" s="33" t="b">
        <f t="shared" si="146"/>
        <v>0</v>
      </c>
      <c r="B1165" s="33">
        <f t="shared" si="153"/>
        <v>1164</v>
      </c>
      <c r="C1165" s="19"/>
      <c r="N1165" s="37"/>
      <c r="O1165" s="37"/>
      <c r="P1165" s="37"/>
      <c r="Q1165" s="37"/>
      <c r="R1165" s="37"/>
      <c r="S1165" s="32">
        <f t="shared" si="147"/>
        <v>0</v>
      </c>
      <c r="T1165" s="32">
        <f t="shared" si="148"/>
        <v>0</v>
      </c>
      <c r="U1165" s="32">
        <f t="shared" si="149"/>
        <v>0</v>
      </c>
      <c r="V1165" s="32">
        <f t="shared" si="150"/>
        <v>0</v>
      </c>
      <c r="W1165" s="32">
        <f t="shared" si="151"/>
        <v>0</v>
      </c>
      <c r="X1165" s="32">
        <f t="shared" si="152"/>
        <v>0</v>
      </c>
    </row>
    <row r="1166" spans="1:24" ht="14.25" customHeight="1">
      <c r="A1166" s="33" t="b">
        <f t="shared" si="146"/>
        <v>0</v>
      </c>
      <c r="B1166" s="33">
        <f t="shared" si="153"/>
        <v>1165</v>
      </c>
      <c r="C1166" s="19"/>
      <c r="N1166" s="37"/>
      <c r="O1166" s="37"/>
      <c r="P1166" s="37"/>
      <c r="Q1166" s="37"/>
      <c r="R1166" s="37"/>
      <c r="S1166" s="32">
        <f t="shared" si="147"/>
        <v>0</v>
      </c>
      <c r="T1166" s="32">
        <f t="shared" si="148"/>
        <v>0</v>
      </c>
      <c r="U1166" s="32">
        <f t="shared" si="149"/>
        <v>0</v>
      </c>
      <c r="V1166" s="32">
        <f t="shared" si="150"/>
        <v>0</v>
      </c>
      <c r="W1166" s="32">
        <f t="shared" si="151"/>
        <v>0</v>
      </c>
      <c r="X1166" s="32">
        <f t="shared" si="152"/>
        <v>0</v>
      </c>
    </row>
    <row r="1167" spans="1:24" ht="14.25" customHeight="1">
      <c r="A1167" s="33" t="b">
        <f t="shared" si="146"/>
        <v>0</v>
      </c>
      <c r="B1167" s="33">
        <f t="shared" si="153"/>
        <v>1166</v>
      </c>
      <c r="C1167" s="19"/>
      <c r="N1167" s="37"/>
      <c r="O1167" s="37"/>
      <c r="P1167" s="37"/>
      <c r="Q1167" s="37"/>
      <c r="R1167" s="37"/>
      <c r="S1167" s="32">
        <f t="shared" si="147"/>
        <v>0</v>
      </c>
      <c r="T1167" s="32">
        <f t="shared" si="148"/>
        <v>0</v>
      </c>
      <c r="U1167" s="32">
        <f t="shared" si="149"/>
        <v>0</v>
      </c>
      <c r="V1167" s="32">
        <f t="shared" si="150"/>
        <v>0</v>
      </c>
      <c r="W1167" s="32">
        <f t="shared" si="151"/>
        <v>0</v>
      </c>
      <c r="X1167" s="32">
        <f t="shared" si="152"/>
        <v>0</v>
      </c>
    </row>
    <row r="1168" spans="1:24" ht="14.25" customHeight="1">
      <c r="A1168" s="33" t="b">
        <f t="shared" si="146"/>
        <v>0</v>
      </c>
      <c r="B1168" s="33">
        <f t="shared" si="153"/>
        <v>1167</v>
      </c>
      <c r="C1168" s="19"/>
      <c r="N1168" s="37"/>
      <c r="O1168" s="37"/>
      <c r="P1168" s="37"/>
      <c r="Q1168" s="37"/>
      <c r="R1168" s="37"/>
      <c r="S1168" s="32">
        <f t="shared" si="147"/>
        <v>0</v>
      </c>
      <c r="T1168" s="32">
        <f t="shared" si="148"/>
        <v>0</v>
      </c>
      <c r="U1168" s="32">
        <f t="shared" si="149"/>
        <v>0</v>
      </c>
      <c r="V1168" s="32">
        <f t="shared" si="150"/>
        <v>0</v>
      </c>
      <c r="W1168" s="32">
        <f t="shared" si="151"/>
        <v>0</v>
      </c>
      <c r="X1168" s="32">
        <f t="shared" si="152"/>
        <v>0</v>
      </c>
    </row>
    <row r="1169" spans="1:24" ht="14.25" customHeight="1">
      <c r="A1169" s="33" t="b">
        <f t="shared" si="146"/>
        <v>0</v>
      </c>
      <c r="B1169" s="33">
        <f t="shared" si="153"/>
        <v>1168</v>
      </c>
      <c r="C1169" s="19"/>
      <c r="N1169" s="37"/>
      <c r="O1169" s="37"/>
      <c r="P1169" s="37"/>
      <c r="Q1169" s="37"/>
      <c r="R1169" s="37"/>
      <c r="S1169" s="32">
        <f t="shared" si="147"/>
        <v>0</v>
      </c>
      <c r="T1169" s="32">
        <f t="shared" si="148"/>
        <v>0</v>
      </c>
      <c r="U1169" s="32">
        <f t="shared" si="149"/>
        <v>0</v>
      </c>
      <c r="V1169" s="32">
        <f t="shared" si="150"/>
        <v>0</v>
      </c>
      <c r="W1169" s="32">
        <f t="shared" si="151"/>
        <v>0</v>
      </c>
      <c r="X1169" s="32">
        <f t="shared" si="152"/>
        <v>0</v>
      </c>
    </row>
    <row r="1170" spans="1:24" ht="14.25" customHeight="1">
      <c r="A1170" s="33" t="b">
        <f t="shared" si="146"/>
        <v>0</v>
      </c>
      <c r="B1170" s="33">
        <f t="shared" si="153"/>
        <v>1169</v>
      </c>
      <c r="C1170" s="19"/>
      <c r="N1170" s="37"/>
      <c r="O1170" s="37"/>
      <c r="P1170" s="37"/>
      <c r="Q1170" s="37"/>
      <c r="R1170" s="37"/>
      <c r="S1170" s="32">
        <f t="shared" si="147"/>
        <v>0</v>
      </c>
      <c r="T1170" s="32">
        <f t="shared" si="148"/>
        <v>0</v>
      </c>
      <c r="U1170" s="32">
        <f t="shared" si="149"/>
        <v>0</v>
      </c>
      <c r="V1170" s="32">
        <f t="shared" si="150"/>
        <v>0</v>
      </c>
      <c r="W1170" s="32">
        <f t="shared" si="151"/>
        <v>0</v>
      </c>
      <c r="X1170" s="32">
        <f t="shared" si="152"/>
        <v>0</v>
      </c>
    </row>
    <row r="1171" spans="1:24" ht="14.25" customHeight="1">
      <c r="A1171" s="33" t="b">
        <f t="shared" si="146"/>
        <v>0</v>
      </c>
      <c r="B1171" s="33">
        <f t="shared" si="153"/>
        <v>1170</v>
      </c>
      <c r="C1171" s="19"/>
      <c r="N1171" s="37"/>
      <c r="O1171" s="37"/>
      <c r="P1171" s="37"/>
      <c r="Q1171" s="37"/>
      <c r="R1171" s="37"/>
      <c r="S1171" s="32">
        <f t="shared" si="147"/>
        <v>0</v>
      </c>
      <c r="T1171" s="32">
        <f t="shared" si="148"/>
        <v>0</v>
      </c>
      <c r="U1171" s="32">
        <f t="shared" si="149"/>
        <v>0</v>
      </c>
      <c r="V1171" s="32">
        <f t="shared" si="150"/>
        <v>0</v>
      </c>
      <c r="W1171" s="32">
        <f t="shared" si="151"/>
        <v>0</v>
      </c>
      <c r="X1171" s="32">
        <f t="shared" si="152"/>
        <v>0</v>
      </c>
    </row>
    <row r="1172" spans="1:24" ht="14.25" customHeight="1">
      <c r="A1172" s="33" t="b">
        <f t="shared" si="146"/>
        <v>0</v>
      </c>
      <c r="B1172" s="33">
        <f t="shared" si="153"/>
        <v>1171</v>
      </c>
      <c r="C1172" s="19"/>
      <c r="N1172" s="37"/>
      <c r="O1172" s="37"/>
      <c r="P1172" s="37"/>
      <c r="Q1172" s="37"/>
      <c r="R1172" s="37"/>
      <c r="S1172" s="32">
        <f t="shared" si="147"/>
        <v>0</v>
      </c>
      <c r="T1172" s="32">
        <f t="shared" si="148"/>
        <v>0</v>
      </c>
      <c r="U1172" s="32">
        <f t="shared" si="149"/>
        <v>0</v>
      </c>
      <c r="V1172" s="32">
        <f t="shared" si="150"/>
        <v>0</v>
      </c>
      <c r="W1172" s="32">
        <f t="shared" si="151"/>
        <v>0</v>
      </c>
      <c r="X1172" s="32">
        <f t="shared" si="152"/>
        <v>0</v>
      </c>
    </row>
    <row r="1173" spans="1:24" ht="14.25" customHeight="1">
      <c r="A1173" s="33" t="b">
        <f t="shared" si="146"/>
        <v>0</v>
      </c>
      <c r="B1173" s="33">
        <f t="shared" si="153"/>
        <v>1172</v>
      </c>
      <c r="C1173" s="19"/>
      <c r="N1173" s="37"/>
      <c r="O1173" s="37"/>
      <c r="P1173" s="37"/>
      <c r="Q1173" s="37"/>
      <c r="R1173" s="37"/>
      <c r="S1173" s="32">
        <f t="shared" si="147"/>
        <v>0</v>
      </c>
      <c r="T1173" s="32">
        <f t="shared" si="148"/>
        <v>0</v>
      </c>
      <c r="U1173" s="32">
        <f t="shared" si="149"/>
        <v>0</v>
      </c>
      <c r="V1173" s="32">
        <f t="shared" si="150"/>
        <v>0</v>
      </c>
      <c r="W1173" s="32">
        <f t="shared" si="151"/>
        <v>0</v>
      </c>
      <c r="X1173" s="32">
        <f t="shared" si="152"/>
        <v>0</v>
      </c>
    </row>
    <row r="1174" spans="1:24" ht="14.25" customHeight="1">
      <c r="A1174" s="33" t="b">
        <f t="shared" si="146"/>
        <v>0</v>
      </c>
      <c r="B1174" s="33">
        <f t="shared" si="153"/>
        <v>1173</v>
      </c>
      <c r="C1174" s="19"/>
      <c r="N1174" s="37"/>
      <c r="O1174" s="37"/>
      <c r="P1174" s="37"/>
      <c r="Q1174" s="37"/>
      <c r="R1174" s="37"/>
      <c r="S1174" s="32">
        <f t="shared" si="147"/>
        <v>0</v>
      </c>
      <c r="T1174" s="32">
        <f t="shared" si="148"/>
        <v>0</v>
      </c>
      <c r="U1174" s="32">
        <f t="shared" si="149"/>
        <v>0</v>
      </c>
      <c r="V1174" s="32">
        <f t="shared" si="150"/>
        <v>0</v>
      </c>
      <c r="W1174" s="32">
        <f t="shared" si="151"/>
        <v>0</v>
      </c>
      <c r="X1174" s="32">
        <f t="shared" si="152"/>
        <v>0</v>
      </c>
    </row>
    <row r="1175" spans="1:24" ht="14.25" customHeight="1">
      <c r="A1175" s="33" t="b">
        <f t="shared" si="146"/>
        <v>0</v>
      </c>
      <c r="B1175" s="33">
        <f t="shared" si="153"/>
        <v>1174</v>
      </c>
      <c r="C1175" s="19"/>
      <c r="N1175" s="37"/>
      <c r="O1175" s="37"/>
      <c r="P1175" s="37"/>
      <c r="Q1175" s="37"/>
      <c r="R1175" s="37"/>
      <c r="S1175" s="32">
        <f t="shared" si="147"/>
        <v>0</v>
      </c>
      <c r="T1175" s="32">
        <f t="shared" si="148"/>
        <v>0</v>
      </c>
      <c r="U1175" s="32">
        <f t="shared" si="149"/>
        <v>0</v>
      </c>
      <c r="V1175" s="32">
        <f t="shared" si="150"/>
        <v>0</v>
      </c>
      <c r="W1175" s="32">
        <f t="shared" si="151"/>
        <v>0</v>
      </c>
      <c r="X1175" s="32">
        <f t="shared" si="152"/>
        <v>0</v>
      </c>
    </row>
    <row r="1176" spans="1:24" ht="14.25" customHeight="1">
      <c r="A1176" s="33" t="b">
        <f t="shared" si="146"/>
        <v>0</v>
      </c>
      <c r="B1176" s="33">
        <f t="shared" si="153"/>
        <v>1175</v>
      </c>
      <c r="C1176" s="19"/>
      <c r="N1176" s="37"/>
      <c r="O1176" s="37"/>
      <c r="P1176" s="37"/>
      <c r="Q1176" s="37"/>
      <c r="R1176" s="37"/>
      <c r="S1176" s="32">
        <f t="shared" si="147"/>
        <v>0</v>
      </c>
      <c r="T1176" s="32">
        <f t="shared" si="148"/>
        <v>0</v>
      </c>
      <c r="U1176" s="32">
        <f t="shared" si="149"/>
        <v>0</v>
      </c>
      <c r="V1176" s="32">
        <f t="shared" si="150"/>
        <v>0</v>
      </c>
      <c r="W1176" s="32">
        <f t="shared" si="151"/>
        <v>0</v>
      </c>
      <c r="X1176" s="32">
        <f t="shared" si="152"/>
        <v>0</v>
      </c>
    </row>
    <row r="1177" spans="1:24" ht="14.25" customHeight="1">
      <c r="A1177" s="33" t="b">
        <f t="shared" si="146"/>
        <v>0</v>
      </c>
      <c r="B1177" s="33">
        <f t="shared" si="153"/>
        <v>1176</v>
      </c>
      <c r="C1177" s="18"/>
      <c r="N1177" s="37"/>
      <c r="O1177" s="37"/>
      <c r="P1177" s="37"/>
      <c r="Q1177" s="37"/>
      <c r="R1177" s="37"/>
      <c r="S1177" s="32">
        <f t="shared" si="147"/>
        <v>0</v>
      </c>
      <c r="T1177" s="32">
        <f t="shared" si="148"/>
        <v>0</v>
      </c>
      <c r="U1177" s="32">
        <f t="shared" si="149"/>
        <v>0</v>
      </c>
      <c r="V1177" s="32">
        <f t="shared" si="150"/>
        <v>0</v>
      </c>
      <c r="W1177" s="32">
        <f t="shared" si="151"/>
        <v>0</v>
      </c>
      <c r="X1177" s="32">
        <f t="shared" si="152"/>
        <v>0</v>
      </c>
    </row>
    <row r="1178" spans="1:24" ht="14.25" customHeight="1">
      <c r="A1178" s="33" t="b">
        <f t="shared" si="146"/>
        <v>0</v>
      </c>
      <c r="B1178" s="33">
        <f t="shared" si="153"/>
        <v>1177</v>
      </c>
      <c r="C1178" s="19"/>
      <c r="N1178" s="37"/>
      <c r="O1178" s="37"/>
      <c r="P1178" s="37"/>
      <c r="Q1178" s="37"/>
      <c r="R1178" s="37"/>
      <c r="S1178" s="32">
        <f t="shared" si="147"/>
        <v>0</v>
      </c>
      <c r="T1178" s="32">
        <f t="shared" si="148"/>
        <v>0</v>
      </c>
      <c r="U1178" s="32">
        <f t="shared" si="149"/>
        <v>0</v>
      </c>
      <c r="V1178" s="32">
        <f t="shared" si="150"/>
        <v>0</v>
      </c>
      <c r="W1178" s="32">
        <f t="shared" si="151"/>
        <v>0</v>
      </c>
      <c r="X1178" s="32">
        <f t="shared" si="152"/>
        <v>0</v>
      </c>
    </row>
    <row r="1179" spans="1:24" ht="14.25" customHeight="1">
      <c r="A1179" s="33" t="b">
        <f t="shared" si="146"/>
        <v>0</v>
      </c>
      <c r="B1179" s="33">
        <f t="shared" si="153"/>
        <v>1178</v>
      </c>
      <c r="C1179" s="19"/>
      <c r="N1179" s="37"/>
      <c r="O1179" s="37"/>
      <c r="P1179" s="37"/>
      <c r="Q1179" s="37"/>
      <c r="R1179" s="37"/>
      <c r="S1179" s="32">
        <f t="shared" si="147"/>
        <v>0</v>
      </c>
      <c r="T1179" s="32">
        <f t="shared" si="148"/>
        <v>0</v>
      </c>
      <c r="U1179" s="32">
        <f t="shared" si="149"/>
        <v>0</v>
      </c>
      <c r="V1179" s="32">
        <f t="shared" si="150"/>
        <v>0</v>
      </c>
      <c r="W1179" s="32">
        <f t="shared" si="151"/>
        <v>0</v>
      </c>
      <c r="X1179" s="32">
        <f t="shared" si="152"/>
        <v>0</v>
      </c>
    </row>
    <row r="1180" spans="1:24" ht="14.25" customHeight="1">
      <c r="A1180" s="33" t="b">
        <f t="shared" si="146"/>
        <v>0</v>
      </c>
      <c r="B1180" s="33">
        <f t="shared" si="153"/>
        <v>1179</v>
      </c>
      <c r="C1180" s="19"/>
      <c r="N1180" s="37"/>
      <c r="O1180" s="37"/>
      <c r="P1180" s="37"/>
      <c r="Q1180" s="37"/>
      <c r="R1180" s="37"/>
      <c r="S1180" s="32">
        <f t="shared" si="147"/>
        <v>0</v>
      </c>
      <c r="T1180" s="32">
        <f t="shared" si="148"/>
        <v>0</v>
      </c>
      <c r="U1180" s="32">
        <f t="shared" si="149"/>
        <v>0</v>
      </c>
      <c r="V1180" s="32">
        <f t="shared" si="150"/>
        <v>0</v>
      </c>
      <c r="W1180" s="32">
        <f t="shared" si="151"/>
        <v>0</v>
      </c>
      <c r="X1180" s="32">
        <f t="shared" si="152"/>
        <v>0</v>
      </c>
    </row>
    <row r="1181" spans="1:24" ht="14.25" customHeight="1">
      <c r="A1181" s="33" t="b">
        <f t="shared" si="146"/>
        <v>0</v>
      </c>
      <c r="B1181" s="33">
        <f t="shared" si="153"/>
        <v>1180</v>
      </c>
      <c r="C1181" s="19"/>
      <c r="N1181" s="37"/>
      <c r="O1181" s="37"/>
      <c r="P1181" s="37"/>
      <c r="Q1181" s="37"/>
      <c r="R1181" s="37"/>
      <c r="S1181" s="32">
        <f t="shared" si="147"/>
        <v>0</v>
      </c>
      <c r="T1181" s="32">
        <f t="shared" si="148"/>
        <v>0</v>
      </c>
      <c r="U1181" s="32">
        <f t="shared" si="149"/>
        <v>0</v>
      </c>
      <c r="V1181" s="32">
        <f t="shared" si="150"/>
        <v>0</v>
      </c>
      <c r="W1181" s="32">
        <f t="shared" si="151"/>
        <v>0</v>
      </c>
      <c r="X1181" s="32">
        <f t="shared" si="152"/>
        <v>0</v>
      </c>
    </row>
    <row r="1182" spans="1:24" ht="14.25" customHeight="1">
      <c r="A1182" s="33" t="b">
        <f t="shared" si="146"/>
        <v>0</v>
      </c>
      <c r="B1182" s="33">
        <f t="shared" si="153"/>
        <v>1181</v>
      </c>
      <c r="C1182" s="19"/>
      <c r="N1182" s="37"/>
      <c r="O1182" s="37"/>
      <c r="P1182" s="37"/>
      <c r="Q1182" s="37"/>
      <c r="R1182" s="37"/>
      <c r="S1182" s="32">
        <f t="shared" si="147"/>
        <v>0</v>
      </c>
      <c r="T1182" s="32">
        <f t="shared" si="148"/>
        <v>0</v>
      </c>
      <c r="U1182" s="32">
        <f t="shared" si="149"/>
        <v>0</v>
      </c>
      <c r="V1182" s="32">
        <f t="shared" si="150"/>
        <v>0</v>
      </c>
      <c r="W1182" s="32">
        <f t="shared" si="151"/>
        <v>0</v>
      </c>
      <c r="X1182" s="32">
        <f t="shared" si="152"/>
        <v>0</v>
      </c>
    </row>
    <row r="1183" spans="1:24" ht="14.25" customHeight="1">
      <c r="A1183" s="33" t="b">
        <f t="shared" si="146"/>
        <v>0</v>
      </c>
      <c r="B1183" s="33">
        <f t="shared" si="153"/>
        <v>1182</v>
      </c>
      <c r="C1183" s="19"/>
      <c r="N1183" s="37"/>
      <c r="O1183" s="37"/>
      <c r="P1183" s="37"/>
      <c r="Q1183" s="37"/>
      <c r="R1183" s="37"/>
      <c r="S1183" s="32">
        <f t="shared" si="147"/>
        <v>0</v>
      </c>
      <c r="T1183" s="32">
        <f t="shared" si="148"/>
        <v>0</v>
      </c>
      <c r="U1183" s="32">
        <f t="shared" si="149"/>
        <v>0</v>
      </c>
      <c r="V1183" s="32">
        <f t="shared" si="150"/>
        <v>0</v>
      </c>
      <c r="W1183" s="32">
        <f t="shared" si="151"/>
        <v>0</v>
      </c>
      <c r="X1183" s="32">
        <f t="shared" si="152"/>
        <v>0</v>
      </c>
    </row>
    <row r="1184" spans="1:24" ht="14.25" customHeight="1">
      <c r="A1184" s="33" t="b">
        <f t="shared" si="146"/>
        <v>0</v>
      </c>
      <c r="B1184" s="33">
        <f t="shared" si="153"/>
        <v>1183</v>
      </c>
      <c r="C1184" s="19"/>
      <c r="N1184" s="37"/>
      <c r="O1184" s="37"/>
      <c r="P1184" s="37"/>
      <c r="Q1184" s="37"/>
      <c r="R1184" s="37"/>
      <c r="S1184" s="32">
        <f t="shared" si="147"/>
        <v>0</v>
      </c>
      <c r="T1184" s="32">
        <f t="shared" si="148"/>
        <v>0</v>
      </c>
      <c r="U1184" s="32">
        <f t="shared" si="149"/>
        <v>0</v>
      </c>
      <c r="V1184" s="32">
        <f t="shared" si="150"/>
        <v>0</v>
      </c>
      <c r="W1184" s="32">
        <f t="shared" si="151"/>
        <v>0</v>
      </c>
      <c r="X1184" s="32">
        <f t="shared" si="152"/>
        <v>0</v>
      </c>
    </row>
    <row r="1185" spans="1:24" ht="14.25" customHeight="1">
      <c r="A1185" s="33" t="b">
        <f t="shared" si="146"/>
        <v>0</v>
      </c>
      <c r="B1185" s="33">
        <f t="shared" si="153"/>
        <v>1184</v>
      </c>
      <c r="C1185" s="19"/>
      <c r="N1185" s="37"/>
      <c r="O1185" s="37"/>
      <c r="P1185" s="37"/>
      <c r="Q1185" s="37"/>
      <c r="R1185" s="37"/>
      <c r="S1185" s="32">
        <f t="shared" si="147"/>
        <v>0</v>
      </c>
      <c r="T1185" s="32">
        <f t="shared" si="148"/>
        <v>0</v>
      </c>
      <c r="U1185" s="32">
        <f t="shared" si="149"/>
        <v>0</v>
      </c>
      <c r="V1185" s="32">
        <f t="shared" si="150"/>
        <v>0</v>
      </c>
      <c r="W1185" s="32">
        <f t="shared" si="151"/>
        <v>0</v>
      </c>
      <c r="X1185" s="32">
        <f t="shared" si="152"/>
        <v>0</v>
      </c>
    </row>
    <row r="1186" spans="1:24" ht="14.25" customHeight="1">
      <c r="A1186" s="33" t="b">
        <f t="shared" si="146"/>
        <v>0</v>
      </c>
      <c r="B1186" s="33">
        <f t="shared" si="153"/>
        <v>1185</v>
      </c>
      <c r="C1186" s="19"/>
      <c r="N1186" s="37"/>
      <c r="O1186" s="37"/>
      <c r="P1186" s="37"/>
      <c r="Q1186" s="37"/>
      <c r="R1186" s="37"/>
      <c r="S1186" s="32">
        <f t="shared" si="147"/>
        <v>0</v>
      </c>
      <c r="T1186" s="32">
        <f t="shared" si="148"/>
        <v>0</v>
      </c>
      <c r="U1186" s="32">
        <f t="shared" si="149"/>
        <v>0</v>
      </c>
      <c r="V1186" s="32">
        <f t="shared" si="150"/>
        <v>0</v>
      </c>
      <c r="W1186" s="32">
        <f t="shared" si="151"/>
        <v>0</v>
      </c>
      <c r="X1186" s="32">
        <f t="shared" si="152"/>
        <v>0</v>
      </c>
    </row>
    <row r="1187" spans="1:24" ht="14.25" customHeight="1">
      <c r="A1187" s="33" t="b">
        <f t="shared" si="146"/>
        <v>0</v>
      </c>
      <c r="B1187" s="33">
        <f t="shared" si="153"/>
        <v>1186</v>
      </c>
      <c r="C1187" s="19"/>
      <c r="N1187" s="37"/>
      <c r="O1187" s="37"/>
      <c r="P1187" s="37"/>
      <c r="Q1187" s="37"/>
      <c r="R1187" s="37"/>
      <c r="S1187" s="32">
        <f t="shared" si="147"/>
        <v>0</v>
      </c>
      <c r="T1187" s="32">
        <f t="shared" si="148"/>
        <v>0</v>
      </c>
      <c r="U1187" s="32">
        <f t="shared" si="149"/>
        <v>0</v>
      </c>
      <c r="V1187" s="32">
        <f t="shared" si="150"/>
        <v>0</v>
      </c>
      <c r="W1187" s="32">
        <f t="shared" si="151"/>
        <v>0</v>
      </c>
      <c r="X1187" s="32">
        <f t="shared" si="152"/>
        <v>0</v>
      </c>
    </row>
    <row r="1188" spans="1:24" ht="14.25" customHeight="1">
      <c r="A1188" s="33" t="b">
        <f t="shared" si="146"/>
        <v>0</v>
      </c>
      <c r="B1188" s="33">
        <f t="shared" si="153"/>
        <v>1187</v>
      </c>
      <c r="C1188" s="19"/>
      <c r="N1188" s="37"/>
      <c r="O1188" s="37"/>
      <c r="P1188" s="37"/>
      <c r="Q1188" s="37"/>
      <c r="R1188" s="37"/>
      <c r="S1188" s="32">
        <f t="shared" si="147"/>
        <v>0</v>
      </c>
      <c r="T1188" s="32">
        <f t="shared" si="148"/>
        <v>0</v>
      </c>
      <c r="U1188" s="32">
        <f t="shared" si="149"/>
        <v>0</v>
      </c>
      <c r="V1188" s="32">
        <f t="shared" si="150"/>
        <v>0</v>
      </c>
      <c r="W1188" s="32">
        <f t="shared" si="151"/>
        <v>0</v>
      </c>
      <c r="X1188" s="32">
        <f t="shared" si="152"/>
        <v>0</v>
      </c>
    </row>
    <row r="1189" spans="1:24" ht="14.25" customHeight="1">
      <c r="A1189" s="33" t="b">
        <f t="shared" si="146"/>
        <v>0</v>
      </c>
      <c r="B1189" s="33">
        <f t="shared" si="153"/>
        <v>1188</v>
      </c>
      <c r="C1189" s="19"/>
      <c r="N1189" s="37"/>
      <c r="O1189" s="37"/>
      <c r="P1189" s="37"/>
      <c r="Q1189" s="37"/>
      <c r="R1189" s="37"/>
      <c r="S1189" s="32">
        <f t="shared" si="147"/>
        <v>0</v>
      </c>
      <c r="T1189" s="32">
        <f t="shared" si="148"/>
        <v>0</v>
      </c>
      <c r="U1189" s="32">
        <f t="shared" si="149"/>
        <v>0</v>
      </c>
      <c r="V1189" s="32">
        <f t="shared" si="150"/>
        <v>0</v>
      </c>
      <c r="W1189" s="32">
        <f t="shared" si="151"/>
        <v>0</v>
      </c>
      <c r="X1189" s="32">
        <f t="shared" si="152"/>
        <v>0</v>
      </c>
    </row>
    <row r="1190" spans="1:24" ht="14.25" customHeight="1">
      <c r="A1190" s="33" t="b">
        <f t="shared" si="146"/>
        <v>0</v>
      </c>
      <c r="B1190" s="33">
        <f t="shared" si="153"/>
        <v>1189</v>
      </c>
      <c r="C1190" s="19"/>
      <c r="N1190" s="37"/>
      <c r="O1190" s="37"/>
      <c r="P1190" s="37"/>
      <c r="Q1190" s="37"/>
      <c r="R1190" s="37"/>
      <c r="S1190" s="32">
        <f t="shared" si="147"/>
        <v>0</v>
      </c>
      <c r="T1190" s="32">
        <f t="shared" si="148"/>
        <v>0</v>
      </c>
      <c r="U1190" s="32">
        <f t="shared" si="149"/>
        <v>0</v>
      </c>
      <c r="V1190" s="32">
        <f t="shared" si="150"/>
        <v>0</v>
      </c>
      <c r="W1190" s="32">
        <f t="shared" si="151"/>
        <v>0</v>
      </c>
      <c r="X1190" s="32">
        <f t="shared" si="152"/>
        <v>0</v>
      </c>
    </row>
    <row r="1191" spans="1:24" ht="14.25" customHeight="1">
      <c r="A1191" s="33" t="b">
        <f t="shared" si="146"/>
        <v>0</v>
      </c>
      <c r="B1191" s="33">
        <f t="shared" si="153"/>
        <v>1190</v>
      </c>
      <c r="C1191" s="19"/>
      <c r="N1191" s="37"/>
      <c r="O1191" s="37"/>
      <c r="P1191" s="37"/>
      <c r="Q1191" s="37"/>
      <c r="R1191" s="37"/>
      <c r="S1191" s="32">
        <f t="shared" si="147"/>
        <v>0</v>
      </c>
      <c r="T1191" s="32">
        <f t="shared" si="148"/>
        <v>0</v>
      </c>
      <c r="U1191" s="32">
        <f t="shared" si="149"/>
        <v>0</v>
      </c>
      <c r="V1191" s="32">
        <f t="shared" si="150"/>
        <v>0</v>
      </c>
      <c r="W1191" s="32">
        <f t="shared" si="151"/>
        <v>0</v>
      </c>
      <c r="X1191" s="32">
        <f t="shared" si="152"/>
        <v>0</v>
      </c>
    </row>
    <row r="1192" spans="1:24" ht="14.25" customHeight="1">
      <c r="A1192" s="33" t="b">
        <f t="shared" si="146"/>
        <v>0</v>
      </c>
      <c r="B1192" s="33">
        <f t="shared" si="153"/>
        <v>1191</v>
      </c>
      <c r="C1192" s="19"/>
      <c r="N1192" s="37"/>
      <c r="O1192" s="37"/>
      <c r="P1192" s="37"/>
      <c r="Q1192" s="37"/>
      <c r="R1192" s="37"/>
      <c r="S1192" s="32">
        <f t="shared" si="147"/>
        <v>0</v>
      </c>
      <c r="T1192" s="32">
        <f t="shared" si="148"/>
        <v>0</v>
      </c>
      <c r="U1192" s="32">
        <f t="shared" si="149"/>
        <v>0</v>
      </c>
      <c r="V1192" s="32">
        <f t="shared" si="150"/>
        <v>0</v>
      </c>
      <c r="W1192" s="32">
        <f t="shared" si="151"/>
        <v>0</v>
      </c>
      <c r="X1192" s="32">
        <f t="shared" si="152"/>
        <v>0</v>
      </c>
    </row>
    <row r="1193" spans="1:24" ht="14.25" customHeight="1">
      <c r="A1193" s="33" t="b">
        <f t="shared" si="146"/>
        <v>0</v>
      </c>
      <c r="B1193" s="33">
        <f t="shared" si="153"/>
        <v>1192</v>
      </c>
      <c r="C1193" s="19"/>
      <c r="N1193" s="37"/>
      <c r="O1193" s="37"/>
      <c r="P1193" s="37"/>
      <c r="Q1193" s="37"/>
      <c r="R1193" s="37"/>
      <c r="S1193" s="32">
        <f t="shared" si="147"/>
        <v>0</v>
      </c>
      <c r="T1193" s="32">
        <f t="shared" si="148"/>
        <v>0</v>
      </c>
      <c r="U1193" s="32">
        <f t="shared" si="149"/>
        <v>0</v>
      </c>
      <c r="V1193" s="32">
        <f t="shared" si="150"/>
        <v>0</v>
      </c>
      <c r="W1193" s="32">
        <f t="shared" si="151"/>
        <v>0</v>
      </c>
      <c r="X1193" s="32">
        <f t="shared" si="152"/>
        <v>0</v>
      </c>
    </row>
    <row r="1194" spans="1:24" ht="14.25" customHeight="1">
      <c r="A1194" s="33" t="b">
        <f t="shared" si="146"/>
        <v>0</v>
      </c>
      <c r="B1194" s="33">
        <f t="shared" si="153"/>
        <v>1193</v>
      </c>
      <c r="C1194" s="19"/>
      <c r="N1194" s="37"/>
      <c r="O1194" s="37"/>
      <c r="P1194" s="37"/>
      <c r="Q1194" s="37"/>
      <c r="R1194" s="37"/>
      <c r="S1194" s="32">
        <f t="shared" si="147"/>
        <v>0</v>
      </c>
      <c r="T1194" s="32">
        <f t="shared" si="148"/>
        <v>0</v>
      </c>
      <c r="U1194" s="32">
        <f t="shared" si="149"/>
        <v>0</v>
      </c>
      <c r="V1194" s="32">
        <f t="shared" si="150"/>
        <v>0</v>
      </c>
      <c r="W1194" s="32">
        <f t="shared" si="151"/>
        <v>0</v>
      </c>
      <c r="X1194" s="32">
        <f t="shared" si="152"/>
        <v>0</v>
      </c>
    </row>
    <row r="1195" spans="1:24" ht="14.25" customHeight="1">
      <c r="A1195" s="33" t="b">
        <f t="shared" si="146"/>
        <v>0</v>
      </c>
      <c r="B1195" s="33">
        <f t="shared" si="153"/>
        <v>1194</v>
      </c>
      <c r="C1195" s="19"/>
      <c r="N1195" s="37"/>
      <c r="O1195" s="37"/>
      <c r="P1195" s="37"/>
      <c r="Q1195" s="37"/>
      <c r="R1195" s="37"/>
      <c r="S1195" s="32">
        <f t="shared" si="147"/>
        <v>0</v>
      </c>
      <c r="T1195" s="32">
        <f t="shared" si="148"/>
        <v>0</v>
      </c>
      <c r="U1195" s="32">
        <f t="shared" si="149"/>
        <v>0</v>
      </c>
      <c r="V1195" s="32">
        <f t="shared" si="150"/>
        <v>0</v>
      </c>
      <c r="W1195" s="32">
        <f t="shared" si="151"/>
        <v>0</v>
      </c>
      <c r="X1195" s="32">
        <f t="shared" si="152"/>
        <v>0</v>
      </c>
    </row>
    <row r="1196" spans="1:24" ht="14.25" customHeight="1">
      <c r="A1196" s="33" t="b">
        <f t="shared" si="146"/>
        <v>0</v>
      </c>
      <c r="B1196" s="33">
        <f t="shared" si="153"/>
        <v>1195</v>
      </c>
      <c r="C1196" s="19"/>
      <c r="N1196" s="37"/>
      <c r="O1196" s="37"/>
      <c r="P1196" s="37"/>
      <c r="Q1196" s="37"/>
      <c r="R1196" s="37"/>
      <c r="S1196" s="32">
        <f t="shared" si="147"/>
        <v>0</v>
      </c>
      <c r="T1196" s="32">
        <f t="shared" si="148"/>
        <v>0</v>
      </c>
      <c r="U1196" s="32">
        <f t="shared" si="149"/>
        <v>0</v>
      </c>
      <c r="V1196" s="32">
        <f t="shared" si="150"/>
        <v>0</v>
      </c>
      <c r="W1196" s="32">
        <f t="shared" si="151"/>
        <v>0</v>
      </c>
      <c r="X1196" s="32">
        <f t="shared" si="152"/>
        <v>0</v>
      </c>
    </row>
    <row r="1197" spans="1:24" ht="14.25" customHeight="1">
      <c r="A1197" s="33" t="b">
        <f t="shared" si="146"/>
        <v>0</v>
      </c>
      <c r="B1197" s="33">
        <f t="shared" si="153"/>
        <v>1196</v>
      </c>
      <c r="C1197" s="18"/>
      <c r="N1197" s="37"/>
      <c r="O1197" s="37"/>
      <c r="P1197" s="37"/>
      <c r="Q1197" s="37"/>
      <c r="R1197" s="37"/>
      <c r="S1197" s="32">
        <f t="shared" si="147"/>
        <v>0</v>
      </c>
      <c r="T1197" s="32">
        <f t="shared" si="148"/>
        <v>0</v>
      </c>
      <c r="U1197" s="32">
        <f t="shared" si="149"/>
        <v>0</v>
      </c>
      <c r="V1197" s="32">
        <f t="shared" si="150"/>
        <v>0</v>
      </c>
      <c r="W1197" s="32">
        <f t="shared" si="151"/>
        <v>0</v>
      </c>
      <c r="X1197" s="32">
        <f t="shared" si="152"/>
        <v>0</v>
      </c>
    </row>
    <row r="1198" spans="1:24" ht="14.25" customHeight="1">
      <c r="A1198" s="33" t="b">
        <f t="shared" si="146"/>
        <v>0</v>
      </c>
      <c r="B1198" s="33">
        <f t="shared" si="153"/>
        <v>1197</v>
      </c>
      <c r="C1198" s="19"/>
      <c r="N1198" s="37"/>
      <c r="O1198" s="37"/>
      <c r="P1198" s="37"/>
      <c r="Q1198" s="37"/>
      <c r="R1198" s="37"/>
      <c r="S1198" s="32">
        <f t="shared" si="147"/>
        <v>0</v>
      </c>
      <c r="T1198" s="32">
        <f t="shared" si="148"/>
        <v>0</v>
      </c>
      <c r="U1198" s="32">
        <f t="shared" si="149"/>
        <v>0</v>
      </c>
      <c r="V1198" s="32">
        <f t="shared" si="150"/>
        <v>0</v>
      </c>
      <c r="W1198" s="32">
        <f t="shared" si="151"/>
        <v>0</v>
      </c>
      <c r="X1198" s="32">
        <f t="shared" si="152"/>
        <v>0</v>
      </c>
    </row>
    <row r="1199" spans="1:24" ht="14.25" customHeight="1">
      <c r="A1199" s="33" t="b">
        <f t="shared" si="146"/>
        <v>0</v>
      </c>
      <c r="B1199" s="33">
        <f t="shared" si="153"/>
        <v>1198</v>
      </c>
      <c r="C1199" s="19"/>
      <c r="N1199" s="37"/>
      <c r="O1199" s="37"/>
      <c r="P1199" s="37"/>
      <c r="Q1199" s="37"/>
      <c r="R1199" s="37"/>
      <c r="S1199" s="32">
        <f t="shared" si="147"/>
        <v>0</v>
      </c>
      <c r="T1199" s="32">
        <f t="shared" si="148"/>
        <v>0</v>
      </c>
      <c r="U1199" s="32">
        <f t="shared" si="149"/>
        <v>0</v>
      </c>
      <c r="V1199" s="32">
        <f t="shared" si="150"/>
        <v>0</v>
      </c>
      <c r="W1199" s="32">
        <f t="shared" si="151"/>
        <v>0</v>
      </c>
      <c r="X1199" s="32">
        <f t="shared" si="152"/>
        <v>0</v>
      </c>
    </row>
    <row r="1200" spans="1:24" ht="14.25" customHeight="1">
      <c r="A1200" s="33" t="b">
        <f t="shared" si="146"/>
        <v>0</v>
      </c>
      <c r="B1200" s="33">
        <f t="shared" si="153"/>
        <v>1199</v>
      </c>
      <c r="C1200" s="19"/>
      <c r="N1200" s="37"/>
      <c r="O1200" s="37"/>
      <c r="P1200" s="37"/>
      <c r="Q1200" s="37"/>
      <c r="R1200" s="37"/>
      <c r="S1200" s="32">
        <f t="shared" si="147"/>
        <v>0</v>
      </c>
      <c r="T1200" s="32">
        <f t="shared" si="148"/>
        <v>0</v>
      </c>
      <c r="U1200" s="32">
        <f t="shared" si="149"/>
        <v>0</v>
      </c>
      <c r="V1200" s="32">
        <f t="shared" si="150"/>
        <v>0</v>
      </c>
      <c r="W1200" s="32">
        <f t="shared" si="151"/>
        <v>0</v>
      </c>
      <c r="X1200" s="32">
        <f t="shared" si="152"/>
        <v>0</v>
      </c>
    </row>
    <row r="1201" spans="1:24" ht="14.25" customHeight="1">
      <c r="A1201" s="33" t="b">
        <f t="shared" si="146"/>
        <v>0</v>
      </c>
      <c r="B1201" s="33">
        <f t="shared" si="153"/>
        <v>1200</v>
      </c>
      <c r="C1201" s="19"/>
      <c r="N1201" s="37"/>
      <c r="O1201" s="37"/>
      <c r="P1201" s="37"/>
      <c r="Q1201" s="37"/>
      <c r="R1201" s="37"/>
      <c r="S1201" s="32">
        <f t="shared" si="147"/>
        <v>0</v>
      </c>
      <c r="T1201" s="32">
        <f t="shared" si="148"/>
        <v>0</v>
      </c>
      <c r="U1201" s="32">
        <f t="shared" si="149"/>
        <v>0</v>
      </c>
      <c r="V1201" s="32">
        <f t="shared" si="150"/>
        <v>0</v>
      </c>
      <c r="W1201" s="32">
        <f t="shared" si="151"/>
        <v>0</v>
      </c>
      <c r="X1201" s="32">
        <f t="shared" si="152"/>
        <v>0</v>
      </c>
    </row>
    <row r="1202" spans="1:24" ht="14.25" customHeight="1">
      <c r="A1202" s="33" t="b">
        <f t="shared" si="146"/>
        <v>0</v>
      </c>
      <c r="B1202" s="33">
        <f t="shared" si="153"/>
        <v>1201</v>
      </c>
      <c r="C1202" s="19"/>
      <c r="N1202" s="37"/>
      <c r="O1202" s="37"/>
      <c r="P1202" s="37"/>
      <c r="Q1202" s="37"/>
      <c r="R1202" s="37"/>
      <c r="S1202" s="32">
        <f t="shared" si="147"/>
        <v>0</v>
      </c>
      <c r="T1202" s="32">
        <f t="shared" si="148"/>
        <v>0</v>
      </c>
      <c r="U1202" s="32">
        <f t="shared" si="149"/>
        <v>0</v>
      </c>
      <c r="V1202" s="32">
        <f t="shared" si="150"/>
        <v>0</v>
      </c>
      <c r="W1202" s="32">
        <f t="shared" si="151"/>
        <v>0</v>
      </c>
      <c r="X1202" s="32">
        <f t="shared" si="152"/>
        <v>0</v>
      </c>
    </row>
    <row r="1203" spans="1:24" ht="14.25" customHeight="1">
      <c r="A1203" s="33" t="b">
        <f t="shared" si="146"/>
        <v>0</v>
      </c>
      <c r="B1203" s="33">
        <f t="shared" si="153"/>
        <v>1202</v>
      </c>
      <c r="C1203" s="19"/>
      <c r="N1203" s="37"/>
      <c r="O1203" s="37"/>
      <c r="P1203" s="37"/>
      <c r="Q1203" s="37"/>
      <c r="R1203" s="37"/>
      <c r="S1203" s="32">
        <f t="shared" si="147"/>
        <v>0</v>
      </c>
      <c r="T1203" s="32">
        <f t="shared" si="148"/>
        <v>0</v>
      </c>
      <c r="U1203" s="32">
        <f t="shared" si="149"/>
        <v>0</v>
      </c>
      <c r="V1203" s="32">
        <f t="shared" si="150"/>
        <v>0</v>
      </c>
      <c r="W1203" s="32">
        <f t="shared" si="151"/>
        <v>0</v>
      </c>
      <c r="X1203" s="32">
        <f t="shared" si="152"/>
        <v>0</v>
      </c>
    </row>
    <row r="1204" spans="1:24" ht="14.25" customHeight="1">
      <c r="A1204" s="33" t="b">
        <f t="shared" si="146"/>
        <v>0</v>
      </c>
      <c r="B1204" s="33">
        <f t="shared" si="153"/>
        <v>1203</v>
      </c>
      <c r="C1204" s="18"/>
      <c r="N1204" s="37"/>
      <c r="O1204" s="37"/>
      <c r="P1204" s="37"/>
      <c r="Q1204" s="37"/>
      <c r="R1204" s="37"/>
      <c r="S1204" s="32">
        <f t="shared" si="147"/>
        <v>0</v>
      </c>
      <c r="T1204" s="32">
        <f t="shared" si="148"/>
        <v>0</v>
      </c>
      <c r="U1204" s="32">
        <f t="shared" si="149"/>
        <v>0</v>
      </c>
      <c r="V1204" s="32">
        <f t="shared" si="150"/>
        <v>0</v>
      </c>
      <c r="W1204" s="32">
        <f t="shared" si="151"/>
        <v>0</v>
      </c>
      <c r="X1204" s="32">
        <f t="shared" si="152"/>
        <v>0</v>
      </c>
    </row>
    <row r="1205" spans="1:24" ht="14.25" customHeight="1">
      <c r="A1205" s="33" t="b">
        <f t="shared" si="146"/>
        <v>0</v>
      </c>
      <c r="B1205" s="33">
        <f t="shared" si="153"/>
        <v>1204</v>
      </c>
      <c r="C1205" s="19"/>
      <c r="N1205" s="37"/>
      <c r="O1205" s="37"/>
      <c r="P1205" s="37"/>
      <c r="Q1205" s="37"/>
      <c r="R1205" s="37"/>
      <c r="S1205" s="32">
        <f t="shared" si="147"/>
        <v>0</v>
      </c>
      <c r="T1205" s="32">
        <f t="shared" si="148"/>
        <v>0</v>
      </c>
      <c r="U1205" s="32">
        <f t="shared" si="149"/>
        <v>0</v>
      </c>
      <c r="V1205" s="32">
        <f t="shared" si="150"/>
        <v>0</v>
      </c>
      <c r="W1205" s="32">
        <f t="shared" si="151"/>
        <v>0</v>
      </c>
      <c r="X1205" s="32">
        <f t="shared" si="152"/>
        <v>0</v>
      </c>
    </row>
    <row r="1206" spans="1:24" ht="14.25" customHeight="1">
      <c r="A1206" s="33" t="b">
        <f t="shared" si="146"/>
        <v>0</v>
      </c>
      <c r="B1206" s="33">
        <f t="shared" si="153"/>
        <v>1205</v>
      </c>
      <c r="C1206" s="19"/>
      <c r="N1206" s="37"/>
      <c r="O1206" s="37"/>
      <c r="P1206" s="37"/>
      <c r="Q1206" s="37"/>
      <c r="R1206" s="37"/>
      <c r="S1206" s="32">
        <f t="shared" si="147"/>
        <v>0</v>
      </c>
      <c r="T1206" s="32">
        <f t="shared" si="148"/>
        <v>0</v>
      </c>
      <c r="U1206" s="32">
        <f t="shared" si="149"/>
        <v>0</v>
      </c>
      <c r="V1206" s="32">
        <f t="shared" si="150"/>
        <v>0</v>
      </c>
      <c r="W1206" s="32">
        <f t="shared" si="151"/>
        <v>0</v>
      </c>
      <c r="X1206" s="32">
        <f t="shared" si="152"/>
        <v>0</v>
      </c>
    </row>
    <row r="1207" spans="1:24" ht="14.25" customHeight="1">
      <c r="A1207" s="33" t="b">
        <f t="shared" si="146"/>
        <v>0</v>
      </c>
      <c r="B1207" s="33">
        <f t="shared" si="153"/>
        <v>1206</v>
      </c>
      <c r="C1207" s="19"/>
      <c r="N1207" s="37"/>
      <c r="O1207" s="37"/>
      <c r="P1207" s="37"/>
      <c r="Q1207" s="37"/>
      <c r="R1207" s="37"/>
      <c r="S1207" s="32">
        <f t="shared" si="147"/>
        <v>0</v>
      </c>
      <c r="T1207" s="32">
        <f t="shared" si="148"/>
        <v>0</v>
      </c>
      <c r="U1207" s="32">
        <f t="shared" si="149"/>
        <v>0</v>
      </c>
      <c r="V1207" s="32">
        <f t="shared" si="150"/>
        <v>0</v>
      </c>
      <c r="W1207" s="32">
        <f t="shared" si="151"/>
        <v>0</v>
      </c>
      <c r="X1207" s="32">
        <f t="shared" si="152"/>
        <v>0</v>
      </c>
    </row>
    <row r="1208" spans="1:24" ht="14.25" customHeight="1">
      <c r="A1208" s="33" t="b">
        <f t="shared" si="146"/>
        <v>0</v>
      </c>
      <c r="B1208" s="33">
        <f t="shared" si="153"/>
        <v>1207</v>
      </c>
      <c r="C1208" s="19"/>
      <c r="N1208" s="37"/>
      <c r="O1208" s="37"/>
      <c r="P1208" s="37"/>
      <c r="Q1208" s="37"/>
      <c r="R1208" s="37"/>
      <c r="S1208" s="32">
        <f t="shared" si="147"/>
        <v>0</v>
      </c>
      <c r="T1208" s="32">
        <f t="shared" si="148"/>
        <v>0</v>
      </c>
      <c r="U1208" s="32">
        <f t="shared" si="149"/>
        <v>0</v>
      </c>
      <c r="V1208" s="32">
        <f t="shared" si="150"/>
        <v>0</v>
      </c>
      <c r="W1208" s="32">
        <f t="shared" si="151"/>
        <v>0</v>
      </c>
      <c r="X1208" s="32">
        <f t="shared" si="152"/>
        <v>0</v>
      </c>
    </row>
    <row r="1209" spans="1:24" ht="14.25" customHeight="1">
      <c r="A1209" s="33" t="b">
        <f t="shared" si="146"/>
        <v>0</v>
      </c>
      <c r="B1209" s="33">
        <f t="shared" si="153"/>
        <v>1208</v>
      </c>
      <c r="C1209" s="19"/>
      <c r="N1209" s="37"/>
      <c r="O1209" s="37"/>
      <c r="P1209" s="37"/>
      <c r="Q1209" s="37"/>
      <c r="R1209" s="37"/>
      <c r="S1209" s="32">
        <f t="shared" si="147"/>
        <v>0</v>
      </c>
      <c r="T1209" s="32">
        <f t="shared" si="148"/>
        <v>0</v>
      </c>
      <c r="U1209" s="32">
        <f t="shared" si="149"/>
        <v>0</v>
      </c>
      <c r="V1209" s="32">
        <f t="shared" si="150"/>
        <v>0</v>
      </c>
      <c r="W1209" s="32">
        <f t="shared" si="151"/>
        <v>0</v>
      </c>
      <c r="X1209" s="32">
        <f t="shared" si="152"/>
        <v>0</v>
      </c>
    </row>
    <row r="1210" spans="1:24" ht="14.25" customHeight="1">
      <c r="A1210" s="33" t="b">
        <f t="shared" si="146"/>
        <v>0</v>
      </c>
      <c r="B1210" s="33">
        <f t="shared" si="153"/>
        <v>1209</v>
      </c>
      <c r="C1210" s="19"/>
      <c r="N1210" s="37"/>
      <c r="O1210" s="37"/>
      <c r="P1210" s="37"/>
      <c r="Q1210" s="37"/>
      <c r="R1210" s="37"/>
      <c r="S1210" s="32">
        <f t="shared" si="147"/>
        <v>0</v>
      </c>
      <c r="T1210" s="32">
        <f t="shared" si="148"/>
        <v>0</v>
      </c>
      <c r="U1210" s="32">
        <f t="shared" si="149"/>
        <v>0</v>
      </c>
      <c r="V1210" s="32">
        <f t="shared" si="150"/>
        <v>0</v>
      </c>
      <c r="W1210" s="32">
        <f t="shared" si="151"/>
        <v>0</v>
      </c>
      <c r="X1210" s="32">
        <f t="shared" si="152"/>
        <v>0</v>
      </c>
    </row>
    <row r="1211" spans="1:24" ht="14.25" customHeight="1">
      <c r="A1211" s="33" t="b">
        <f t="shared" si="146"/>
        <v>0</v>
      </c>
      <c r="B1211" s="33">
        <f t="shared" si="153"/>
        <v>1210</v>
      </c>
      <c r="C1211" s="19"/>
      <c r="N1211" s="37"/>
      <c r="O1211" s="37"/>
      <c r="P1211" s="37"/>
      <c r="Q1211" s="37"/>
      <c r="R1211" s="37"/>
      <c r="S1211" s="32">
        <f t="shared" si="147"/>
        <v>0</v>
      </c>
      <c r="T1211" s="32">
        <f t="shared" si="148"/>
        <v>0</v>
      </c>
      <c r="U1211" s="32">
        <f t="shared" si="149"/>
        <v>0</v>
      </c>
      <c r="V1211" s="32">
        <f t="shared" si="150"/>
        <v>0</v>
      </c>
      <c r="W1211" s="32">
        <f t="shared" si="151"/>
        <v>0</v>
      </c>
      <c r="X1211" s="32">
        <f t="shared" si="152"/>
        <v>0</v>
      </c>
    </row>
    <row r="1212" spans="1:24" ht="14.25" customHeight="1">
      <c r="A1212" s="33" t="b">
        <f t="shared" si="146"/>
        <v>0</v>
      </c>
      <c r="B1212" s="33">
        <f t="shared" si="153"/>
        <v>1211</v>
      </c>
      <c r="C1212" s="19"/>
      <c r="N1212" s="37"/>
      <c r="O1212" s="37"/>
      <c r="P1212" s="37"/>
      <c r="Q1212" s="37"/>
      <c r="R1212" s="37"/>
      <c r="S1212" s="32">
        <f t="shared" si="147"/>
        <v>0</v>
      </c>
      <c r="T1212" s="32">
        <f t="shared" si="148"/>
        <v>0</v>
      </c>
      <c r="U1212" s="32">
        <f t="shared" si="149"/>
        <v>0</v>
      </c>
      <c r="V1212" s="32">
        <f t="shared" si="150"/>
        <v>0</v>
      </c>
      <c r="W1212" s="32">
        <f t="shared" si="151"/>
        <v>0</v>
      </c>
      <c r="X1212" s="32">
        <f t="shared" si="152"/>
        <v>0</v>
      </c>
    </row>
    <row r="1213" spans="1:24" ht="14.25" customHeight="1">
      <c r="A1213" s="33" t="b">
        <f t="shared" si="146"/>
        <v>0</v>
      </c>
      <c r="B1213" s="33">
        <f t="shared" si="153"/>
        <v>1212</v>
      </c>
      <c r="C1213" s="19"/>
      <c r="N1213" s="37"/>
      <c r="O1213" s="37"/>
      <c r="P1213" s="37"/>
      <c r="Q1213" s="37"/>
      <c r="R1213" s="37"/>
      <c r="S1213" s="32">
        <f t="shared" si="147"/>
        <v>0</v>
      </c>
      <c r="T1213" s="32">
        <f t="shared" si="148"/>
        <v>0</v>
      </c>
      <c r="U1213" s="32">
        <f t="shared" si="149"/>
        <v>0</v>
      </c>
      <c r="V1213" s="32">
        <f t="shared" si="150"/>
        <v>0</v>
      </c>
      <c r="W1213" s="32">
        <f t="shared" si="151"/>
        <v>0</v>
      </c>
      <c r="X1213" s="32">
        <f t="shared" si="152"/>
        <v>0</v>
      </c>
    </row>
    <row r="1214" spans="1:24" ht="14.25" customHeight="1">
      <c r="A1214" s="33" t="b">
        <f t="shared" si="146"/>
        <v>0</v>
      </c>
      <c r="B1214" s="33">
        <f t="shared" si="153"/>
        <v>1213</v>
      </c>
      <c r="C1214" s="19"/>
      <c r="N1214" s="37"/>
      <c r="O1214" s="37"/>
      <c r="P1214" s="37"/>
      <c r="Q1214" s="37"/>
      <c r="R1214" s="37"/>
      <c r="S1214" s="32">
        <f t="shared" si="147"/>
        <v>0</v>
      </c>
      <c r="T1214" s="32">
        <f t="shared" si="148"/>
        <v>0</v>
      </c>
      <c r="U1214" s="32">
        <f t="shared" si="149"/>
        <v>0</v>
      </c>
      <c r="V1214" s="32">
        <f t="shared" si="150"/>
        <v>0</v>
      </c>
      <c r="W1214" s="32">
        <f t="shared" si="151"/>
        <v>0</v>
      </c>
      <c r="X1214" s="32">
        <f t="shared" si="152"/>
        <v>0</v>
      </c>
    </row>
    <row r="1215" spans="1:24" ht="14.25" customHeight="1">
      <c r="A1215" s="33" t="b">
        <f t="shared" si="146"/>
        <v>0</v>
      </c>
      <c r="B1215" s="33">
        <f t="shared" si="153"/>
        <v>1214</v>
      </c>
      <c r="C1215" s="19"/>
      <c r="N1215" s="37"/>
      <c r="O1215" s="37"/>
      <c r="P1215" s="37"/>
      <c r="Q1215" s="37"/>
      <c r="R1215" s="37"/>
      <c r="S1215" s="32">
        <f t="shared" si="147"/>
        <v>0</v>
      </c>
      <c r="T1215" s="32">
        <f t="shared" si="148"/>
        <v>0</v>
      </c>
      <c r="U1215" s="32">
        <f t="shared" si="149"/>
        <v>0</v>
      </c>
      <c r="V1215" s="32">
        <f t="shared" si="150"/>
        <v>0</v>
      </c>
      <c r="W1215" s="32">
        <f t="shared" si="151"/>
        <v>0</v>
      </c>
      <c r="X1215" s="32">
        <f t="shared" si="152"/>
        <v>0</v>
      </c>
    </row>
    <row r="1216" spans="1:24" ht="14.25" customHeight="1">
      <c r="A1216" s="33" t="b">
        <f t="shared" si="146"/>
        <v>0</v>
      </c>
      <c r="B1216" s="33">
        <f t="shared" si="153"/>
        <v>1215</v>
      </c>
      <c r="C1216" s="19"/>
      <c r="N1216" s="37"/>
      <c r="O1216" s="37"/>
      <c r="P1216" s="37"/>
      <c r="Q1216" s="37"/>
      <c r="R1216" s="37"/>
      <c r="S1216" s="32">
        <f t="shared" si="147"/>
        <v>0</v>
      </c>
      <c r="T1216" s="32">
        <f t="shared" si="148"/>
        <v>0</v>
      </c>
      <c r="U1216" s="32">
        <f t="shared" si="149"/>
        <v>0</v>
      </c>
      <c r="V1216" s="32">
        <f t="shared" si="150"/>
        <v>0</v>
      </c>
      <c r="W1216" s="32">
        <f t="shared" si="151"/>
        <v>0</v>
      </c>
      <c r="X1216" s="32">
        <f t="shared" si="152"/>
        <v>0</v>
      </c>
    </row>
    <row r="1217" spans="1:24" ht="14.25" customHeight="1">
      <c r="A1217" s="33" t="b">
        <f t="shared" si="146"/>
        <v>0</v>
      </c>
      <c r="B1217" s="33">
        <f t="shared" si="153"/>
        <v>1216</v>
      </c>
      <c r="C1217" s="19"/>
      <c r="N1217" s="37"/>
      <c r="O1217" s="37"/>
      <c r="P1217" s="37"/>
      <c r="Q1217" s="37"/>
      <c r="R1217" s="37"/>
      <c r="S1217" s="32">
        <f t="shared" si="147"/>
        <v>0</v>
      </c>
      <c r="T1217" s="32">
        <f t="shared" si="148"/>
        <v>0</v>
      </c>
      <c r="U1217" s="32">
        <f t="shared" si="149"/>
        <v>0</v>
      </c>
      <c r="V1217" s="32">
        <f t="shared" si="150"/>
        <v>0</v>
      </c>
      <c r="W1217" s="32">
        <f t="shared" si="151"/>
        <v>0</v>
      </c>
      <c r="X1217" s="32">
        <f t="shared" si="152"/>
        <v>0</v>
      </c>
    </row>
    <row r="1218" spans="1:24" ht="14.25" customHeight="1">
      <c r="A1218" s="33" t="b">
        <f t="shared" ref="A1218:A1281" si="154">IF(OR(COUNTIF(D1218:M1218, "NOT EXECUTED"), COUNTIF(D1218:M1218, "NOT COMPILED"), COUNTIF(D1218:M1218, "NOT EFFECTIVE")),TRUE,FALSE)</f>
        <v>0</v>
      </c>
      <c r="B1218" s="33">
        <f t="shared" si="153"/>
        <v>1217</v>
      </c>
      <c r="C1218" s="19"/>
      <c r="N1218" s="37"/>
      <c r="O1218" s="37"/>
      <c r="P1218" s="37"/>
      <c r="Q1218" s="37"/>
      <c r="R1218" s="37"/>
      <c r="S1218" s="32">
        <f t="shared" ref="S1218:S1281" si="155">IF(COUNTIF(H1218:M1218,"NOT EFFECTIVE"),1,0)</f>
        <v>0</v>
      </c>
      <c r="T1218" s="32">
        <f t="shared" ref="T1218:T1281" si="156">IF(AND(D1218="NOT EXECUTED",COUNTA($N1218)&lt;&gt;0),1,0)</f>
        <v>0</v>
      </c>
      <c r="U1218" s="32">
        <f t="shared" ref="U1218:U1281" si="157">IF(AND(E1218="NOT EXECUTED",COUNTA($N1218)&lt;&gt;0),1,0)</f>
        <v>0</v>
      </c>
      <c r="V1218" s="32">
        <f t="shared" ref="V1218:V1281" si="158">IF(AND(F1218="NOT EXECUTED",COUNTA($N1218)&lt;&gt;0),1,0)</f>
        <v>0</v>
      </c>
      <c r="W1218" s="32">
        <f t="shared" ref="W1218:W1281" si="159">IF(AND(G1218="NOT EXECUTED",COUNTA($N1218)&lt;&gt;0),1,0)</f>
        <v>0</v>
      </c>
      <c r="X1218" s="32">
        <f t="shared" ref="X1218:X1281" si="160">IF(AND(S1218=1,COUNTA($N1218)&lt;&gt;0),1,0)</f>
        <v>0</v>
      </c>
    </row>
    <row r="1219" spans="1:24" ht="14.25" customHeight="1">
      <c r="A1219" s="33" t="b">
        <f t="shared" si="154"/>
        <v>0</v>
      </c>
      <c r="B1219" s="33">
        <f t="shared" ref="B1219:B1282" si="161">+B1218+1</f>
        <v>1218</v>
      </c>
      <c r="C1219" s="19"/>
      <c r="N1219" s="37"/>
      <c r="O1219" s="37"/>
      <c r="P1219" s="37"/>
      <c r="Q1219" s="37"/>
      <c r="R1219" s="37"/>
      <c r="S1219" s="32">
        <f t="shared" si="155"/>
        <v>0</v>
      </c>
      <c r="T1219" s="32">
        <f t="shared" si="156"/>
        <v>0</v>
      </c>
      <c r="U1219" s="32">
        <f t="shared" si="157"/>
        <v>0</v>
      </c>
      <c r="V1219" s="32">
        <f t="shared" si="158"/>
        <v>0</v>
      </c>
      <c r="W1219" s="32">
        <f t="shared" si="159"/>
        <v>0</v>
      </c>
      <c r="X1219" s="32">
        <f t="shared" si="160"/>
        <v>0</v>
      </c>
    </row>
    <row r="1220" spans="1:24" ht="14.25" customHeight="1">
      <c r="A1220" s="33" t="b">
        <f t="shared" si="154"/>
        <v>0</v>
      </c>
      <c r="B1220" s="33">
        <f t="shared" si="161"/>
        <v>1219</v>
      </c>
      <c r="C1220" s="19"/>
      <c r="N1220" s="37"/>
      <c r="O1220" s="37"/>
      <c r="P1220" s="37"/>
      <c r="Q1220" s="37"/>
      <c r="R1220" s="37"/>
      <c r="S1220" s="32">
        <f t="shared" si="155"/>
        <v>0</v>
      </c>
      <c r="T1220" s="32">
        <f t="shared" si="156"/>
        <v>0</v>
      </c>
      <c r="U1220" s="32">
        <f t="shared" si="157"/>
        <v>0</v>
      </c>
      <c r="V1220" s="32">
        <f t="shared" si="158"/>
        <v>0</v>
      </c>
      <c r="W1220" s="32">
        <f t="shared" si="159"/>
        <v>0</v>
      </c>
      <c r="X1220" s="32">
        <f t="shared" si="160"/>
        <v>0</v>
      </c>
    </row>
    <row r="1221" spans="1:24" ht="14.25" customHeight="1">
      <c r="A1221" s="33" t="b">
        <f t="shared" si="154"/>
        <v>0</v>
      </c>
      <c r="B1221" s="33">
        <f t="shared" si="161"/>
        <v>1220</v>
      </c>
      <c r="C1221" s="19"/>
      <c r="N1221" s="37"/>
      <c r="O1221" s="37"/>
      <c r="P1221" s="37"/>
      <c r="Q1221" s="37"/>
      <c r="R1221" s="37"/>
      <c r="S1221" s="32">
        <f t="shared" si="155"/>
        <v>0</v>
      </c>
      <c r="T1221" s="32">
        <f t="shared" si="156"/>
        <v>0</v>
      </c>
      <c r="U1221" s="32">
        <f t="shared" si="157"/>
        <v>0</v>
      </c>
      <c r="V1221" s="32">
        <f t="shared" si="158"/>
        <v>0</v>
      </c>
      <c r="W1221" s="32">
        <f t="shared" si="159"/>
        <v>0</v>
      </c>
      <c r="X1221" s="32">
        <f t="shared" si="160"/>
        <v>0</v>
      </c>
    </row>
    <row r="1222" spans="1:24" ht="14.25" customHeight="1">
      <c r="A1222" s="33" t="b">
        <f t="shared" si="154"/>
        <v>0</v>
      </c>
      <c r="B1222" s="33">
        <f t="shared" si="161"/>
        <v>1221</v>
      </c>
      <c r="C1222" s="19"/>
      <c r="N1222" s="37"/>
      <c r="O1222" s="37"/>
      <c r="P1222" s="37"/>
      <c r="Q1222" s="37"/>
      <c r="R1222" s="37"/>
      <c r="S1222" s="32">
        <f t="shared" si="155"/>
        <v>0</v>
      </c>
      <c r="T1222" s="32">
        <f t="shared" si="156"/>
        <v>0</v>
      </c>
      <c r="U1222" s="32">
        <f t="shared" si="157"/>
        <v>0</v>
      </c>
      <c r="V1222" s="32">
        <f t="shared" si="158"/>
        <v>0</v>
      </c>
      <c r="W1222" s="32">
        <f t="shared" si="159"/>
        <v>0</v>
      </c>
      <c r="X1222" s="32">
        <f t="shared" si="160"/>
        <v>0</v>
      </c>
    </row>
    <row r="1223" spans="1:24" ht="14.25" customHeight="1">
      <c r="A1223" s="33" t="b">
        <f t="shared" si="154"/>
        <v>0</v>
      </c>
      <c r="B1223" s="33">
        <f t="shared" si="161"/>
        <v>1222</v>
      </c>
      <c r="C1223" s="19"/>
      <c r="N1223" s="37"/>
      <c r="O1223" s="37"/>
      <c r="P1223" s="37"/>
      <c r="Q1223" s="37"/>
      <c r="R1223" s="37"/>
      <c r="S1223" s="32">
        <f t="shared" si="155"/>
        <v>0</v>
      </c>
      <c r="T1223" s="32">
        <f t="shared" si="156"/>
        <v>0</v>
      </c>
      <c r="U1223" s="32">
        <f t="shared" si="157"/>
        <v>0</v>
      </c>
      <c r="V1223" s="32">
        <f t="shared" si="158"/>
        <v>0</v>
      </c>
      <c r="W1223" s="32">
        <f t="shared" si="159"/>
        <v>0</v>
      </c>
      <c r="X1223" s="32">
        <f t="shared" si="160"/>
        <v>0</v>
      </c>
    </row>
    <row r="1224" spans="1:24" ht="14.25" customHeight="1">
      <c r="A1224" s="33" t="b">
        <f t="shared" si="154"/>
        <v>0</v>
      </c>
      <c r="B1224" s="33">
        <f t="shared" si="161"/>
        <v>1223</v>
      </c>
      <c r="C1224" s="19"/>
      <c r="N1224" s="37"/>
      <c r="O1224" s="37"/>
      <c r="P1224" s="37"/>
      <c r="Q1224" s="37"/>
      <c r="R1224" s="37"/>
      <c r="S1224" s="32">
        <f t="shared" si="155"/>
        <v>0</v>
      </c>
      <c r="T1224" s="32">
        <f t="shared" si="156"/>
        <v>0</v>
      </c>
      <c r="U1224" s="32">
        <f t="shared" si="157"/>
        <v>0</v>
      </c>
      <c r="V1224" s="32">
        <f t="shared" si="158"/>
        <v>0</v>
      </c>
      <c r="W1224" s="32">
        <f t="shared" si="159"/>
        <v>0</v>
      </c>
      <c r="X1224" s="32">
        <f t="shared" si="160"/>
        <v>0</v>
      </c>
    </row>
    <row r="1225" spans="1:24" ht="14.25" customHeight="1">
      <c r="A1225" s="33" t="b">
        <f t="shared" si="154"/>
        <v>0</v>
      </c>
      <c r="B1225" s="33">
        <f t="shared" si="161"/>
        <v>1224</v>
      </c>
      <c r="C1225" s="19"/>
      <c r="N1225" s="37"/>
      <c r="O1225" s="37"/>
      <c r="P1225" s="37"/>
      <c r="Q1225" s="37"/>
      <c r="R1225" s="37"/>
      <c r="S1225" s="32">
        <f t="shared" si="155"/>
        <v>0</v>
      </c>
      <c r="T1225" s="32">
        <f t="shared" si="156"/>
        <v>0</v>
      </c>
      <c r="U1225" s="32">
        <f t="shared" si="157"/>
        <v>0</v>
      </c>
      <c r="V1225" s="32">
        <f t="shared" si="158"/>
        <v>0</v>
      </c>
      <c r="W1225" s="32">
        <f t="shared" si="159"/>
        <v>0</v>
      </c>
      <c r="X1225" s="32">
        <f t="shared" si="160"/>
        <v>0</v>
      </c>
    </row>
    <row r="1226" spans="1:24" ht="14.25" customHeight="1">
      <c r="A1226" s="33" t="b">
        <f t="shared" si="154"/>
        <v>0</v>
      </c>
      <c r="B1226" s="33">
        <f t="shared" si="161"/>
        <v>1225</v>
      </c>
      <c r="C1226" s="18"/>
      <c r="N1226" s="37"/>
      <c r="O1226" s="37"/>
      <c r="P1226" s="37"/>
      <c r="Q1226" s="37"/>
      <c r="R1226" s="37"/>
      <c r="S1226" s="32">
        <f t="shared" si="155"/>
        <v>0</v>
      </c>
      <c r="T1226" s="32">
        <f t="shared" si="156"/>
        <v>0</v>
      </c>
      <c r="U1226" s="32">
        <f t="shared" si="157"/>
        <v>0</v>
      </c>
      <c r="V1226" s="32">
        <f t="shared" si="158"/>
        <v>0</v>
      </c>
      <c r="W1226" s="32">
        <f t="shared" si="159"/>
        <v>0</v>
      </c>
      <c r="X1226" s="32">
        <f t="shared" si="160"/>
        <v>0</v>
      </c>
    </row>
    <row r="1227" spans="1:24" ht="14.25" customHeight="1">
      <c r="A1227" s="33" t="b">
        <f t="shared" si="154"/>
        <v>0</v>
      </c>
      <c r="B1227" s="33">
        <f t="shared" si="161"/>
        <v>1226</v>
      </c>
      <c r="C1227" s="19"/>
      <c r="N1227" s="37"/>
      <c r="O1227" s="37"/>
      <c r="P1227" s="37"/>
      <c r="Q1227" s="37"/>
      <c r="R1227" s="37"/>
      <c r="S1227" s="32">
        <f t="shared" si="155"/>
        <v>0</v>
      </c>
      <c r="T1227" s="32">
        <f t="shared" si="156"/>
        <v>0</v>
      </c>
      <c r="U1227" s="32">
        <f t="shared" si="157"/>
        <v>0</v>
      </c>
      <c r="V1227" s="32">
        <f t="shared" si="158"/>
        <v>0</v>
      </c>
      <c r="W1227" s="32">
        <f t="shared" si="159"/>
        <v>0</v>
      </c>
      <c r="X1227" s="32">
        <f t="shared" si="160"/>
        <v>0</v>
      </c>
    </row>
    <row r="1228" spans="1:24" ht="14.25" customHeight="1">
      <c r="A1228" s="33" t="b">
        <f t="shared" si="154"/>
        <v>0</v>
      </c>
      <c r="B1228" s="33">
        <f t="shared" si="161"/>
        <v>1227</v>
      </c>
      <c r="C1228" s="19"/>
      <c r="N1228" s="37"/>
      <c r="O1228" s="37"/>
      <c r="P1228" s="37"/>
      <c r="Q1228" s="37"/>
      <c r="R1228" s="37"/>
      <c r="S1228" s="32">
        <f t="shared" si="155"/>
        <v>0</v>
      </c>
      <c r="T1228" s="32">
        <f t="shared" si="156"/>
        <v>0</v>
      </c>
      <c r="U1228" s="32">
        <f t="shared" si="157"/>
        <v>0</v>
      </c>
      <c r="V1228" s="32">
        <f t="shared" si="158"/>
        <v>0</v>
      </c>
      <c r="W1228" s="32">
        <f t="shared" si="159"/>
        <v>0</v>
      </c>
      <c r="X1228" s="32">
        <f t="shared" si="160"/>
        <v>0</v>
      </c>
    </row>
    <row r="1229" spans="1:24" ht="14.25" customHeight="1">
      <c r="A1229" s="33" t="b">
        <f t="shared" si="154"/>
        <v>0</v>
      </c>
      <c r="B1229" s="33">
        <f t="shared" si="161"/>
        <v>1228</v>
      </c>
      <c r="C1229" s="19"/>
      <c r="N1229" s="37"/>
      <c r="O1229" s="37"/>
      <c r="P1229" s="37"/>
      <c r="Q1229" s="37"/>
      <c r="R1229" s="37"/>
      <c r="S1229" s="32">
        <f t="shared" si="155"/>
        <v>0</v>
      </c>
      <c r="T1229" s="32">
        <f t="shared" si="156"/>
        <v>0</v>
      </c>
      <c r="U1229" s="32">
        <f t="shared" si="157"/>
        <v>0</v>
      </c>
      <c r="V1229" s="32">
        <f t="shared" si="158"/>
        <v>0</v>
      </c>
      <c r="W1229" s="32">
        <f t="shared" si="159"/>
        <v>0</v>
      </c>
      <c r="X1229" s="32">
        <f t="shared" si="160"/>
        <v>0</v>
      </c>
    </row>
    <row r="1230" spans="1:24" ht="14.25" customHeight="1">
      <c r="A1230" s="33" t="b">
        <f t="shared" si="154"/>
        <v>0</v>
      </c>
      <c r="B1230" s="33">
        <f t="shared" si="161"/>
        <v>1229</v>
      </c>
      <c r="C1230" s="19"/>
      <c r="N1230" s="37"/>
      <c r="O1230" s="37"/>
      <c r="P1230" s="37"/>
      <c r="Q1230" s="37"/>
      <c r="R1230" s="37"/>
      <c r="S1230" s="32">
        <f t="shared" si="155"/>
        <v>0</v>
      </c>
      <c r="T1230" s="32">
        <f t="shared" si="156"/>
        <v>0</v>
      </c>
      <c r="U1230" s="32">
        <f t="shared" si="157"/>
        <v>0</v>
      </c>
      <c r="V1230" s="32">
        <f t="shared" si="158"/>
        <v>0</v>
      </c>
      <c r="W1230" s="32">
        <f t="shared" si="159"/>
        <v>0</v>
      </c>
      <c r="X1230" s="32">
        <f t="shared" si="160"/>
        <v>0</v>
      </c>
    </row>
    <row r="1231" spans="1:24" ht="14.25" customHeight="1">
      <c r="A1231" s="33" t="b">
        <f t="shared" si="154"/>
        <v>0</v>
      </c>
      <c r="B1231" s="33">
        <f t="shared" si="161"/>
        <v>1230</v>
      </c>
      <c r="C1231" s="19"/>
      <c r="N1231" s="37"/>
      <c r="O1231" s="37"/>
      <c r="P1231" s="37"/>
      <c r="Q1231" s="37"/>
      <c r="R1231" s="37"/>
      <c r="S1231" s="32">
        <f t="shared" si="155"/>
        <v>0</v>
      </c>
      <c r="T1231" s="32">
        <f t="shared" si="156"/>
        <v>0</v>
      </c>
      <c r="U1231" s="32">
        <f t="shared" si="157"/>
        <v>0</v>
      </c>
      <c r="V1231" s="32">
        <f t="shared" si="158"/>
        <v>0</v>
      </c>
      <c r="W1231" s="32">
        <f t="shared" si="159"/>
        <v>0</v>
      </c>
      <c r="X1231" s="32">
        <f t="shared" si="160"/>
        <v>0</v>
      </c>
    </row>
    <row r="1232" spans="1:24" ht="14.25" customHeight="1">
      <c r="A1232" s="33" t="b">
        <f t="shared" si="154"/>
        <v>0</v>
      </c>
      <c r="B1232" s="33">
        <f t="shared" si="161"/>
        <v>1231</v>
      </c>
      <c r="C1232" s="19"/>
      <c r="N1232" s="37"/>
      <c r="O1232" s="37"/>
      <c r="P1232" s="37"/>
      <c r="Q1232" s="37"/>
      <c r="R1232" s="37"/>
      <c r="S1232" s="32">
        <f t="shared" si="155"/>
        <v>0</v>
      </c>
      <c r="T1232" s="32">
        <f t="shared" si="156"/>
        <v>0</v>
      </c>
      <c r="U1232" s="32">
        <f t="shared" si="157"/>
        <v>0</v>
      </c>
      <c r="V1232" s="32">
        <f t="shared" si="158"/>
        <v>0</v>
      </c>
      <c r="W1232" s="32">
        <f t="shared" si="159"/>
        <v>0</v>
      </c>
      <c r="X1232" s="32">
        <f t="shared" si="160"/>
        <v>0</v>
      </c>
    </row>
    <row r="1233" spans="1:24" ht="14.25" customHeight="1">
      <c r="A1233" s="33" t="b">
        <f t="shared" si="154"/>
        <v>0</v>
      </c>
      <c r="B1233" s="33">
        <f t="shared" si="161"/>
        <v>1232</v>
      </c>
      <c r="C1233" s="19"/>
      <c r="N1233" s="37"/>
      <c r="O1233" s="37"/>
      <c r="P1233" s="37"/>
      <c r="Q1233" s="37"/>
      <c r="R1233" s="37"/>
      <c r="S1233" s="32">
        <f t="shared" si="155"/>
        <v>0</v>
      </c>
      <c r="T1233" s="32">
        <f t="shared" si="156"/>
        <v>0</v>
      </c>
      <c r="U1233" s="32">
        <f t="shared" si="157"/>
        <v>0</v>
      </c>
      <c r="V1233" s="32">
        <f t="shared" si="158"/>
        <v>0</v>
      </c>
      <c r="W1233" s="32">
        <f t="shared" si="159"/>
        <v>0</v>
      </c>
      <c r="X1233" s="32">
        <f t="shared" si="160"/>
        <v>0</v>
      </c>
    </row>
    <row r="1234" spans="1:24" ht="14.25" customHeight="1">
      <c r="A1234" s="33" t="b">
        <f t="shared" si="154"/>
        <v>0</v>
      </c>
      <c r="B1234" s="33">
        <f t="shared" si="161"/>
        <v>1233</v>
      </c>
      <c r="C1234" s="19"/>
      <c r="N1234" s="37"/>
      <c r="O1234" s="37"/>
      <c r="P1234" s="37"/>
      <c r="Q1234" s="37"/>
      <c r="R1234" s="37"/>
      <c r="S1234" s="32">
        <f t="shared" si="155"/>
        <v>0</v>
      </c>
      <c r="T1234" s="32">
        <f t="shared" si="156"/>
        <v>0</v>
      </c>
      <c r="U1234" s="32">
        <f t="shared" si="157"/>
        <v>0</v>
      </c>
      <c r="V1234" s="32">
        <f t="shared" si="158"/>
        <v>0</v>
      </c>
      <c r="W1234" s="32">
        <f t="shared" si="159"/>
        <v>0</v>
      </c>
      <c r="X1234" s="32">
        <f t="shared" si="160"/>
        <v>0</v>
      </c>
    </row>
    <row r="1235" spans="1:24" ht="14.25" customHeight="1">
      <c r="A1235" s="33" t="b">
        <f t="shared" si="154"/>
        <v>0</v>
      </c>
      <c r="B1235" s="33">
        <f t="shared" si="161"/>
        <v>1234</v>
      </c>
      <c r="C1235" s="19"/>
      <c r="N1235" s="37"/>
      <c r="O1235" s="37"/>
      <c r="P1235" s="37"/>
      <c r="Q1235" s="37"/>
      <c r="R1235" s="37"/>
      <c r="S1235" s="32">
        <f t="shared" si="155"/>
        <v>0</v>
      </c>
      <c r="T1235" s="32">
        <f t="shared" si="156"/>
        <v>0</v>
      </c>
      <c r="U1235" s="32">
        <f t="shared" si="157"/>
        <v>0</v>
      </c>
      <c r="V1235" s="32">
        <f t="shared" si="158"/>
        <v>0</v>
      </c>
      <c r="W1235" s="32">
        <f t="shared" si="159"/>
        <v>0</v>
      </c>
      <c r="X1235" s="32">
        <f t="shared" si="160"/>
        <v>0</v>
      </c>
    </row>
    <row r="1236" spans="1:24" ht="14.25" customHeight="1">
      <c r="A1236" s="33" t="b">
        <f t="shared" si="154"/>
        <v>0</v>
      </c>
      <c r="B1236" s="33">
        <f t="shared" si="161"/>
        <v>1235</v>
      </c>
      <c r="C1236" s="19"/>
      <c r="N1236" s="37"/>
      <c r="O1236" s="37"/>
      <c r="P1236" s="37"/>
      <c r="Q1236" s="37"/>
      <c r="R1236" s="37"/>
      <c r="S1236" s="32">
        <f t="shared" si="155"/>
        <v>0</v>
      </c>
      <c r="T1236" s="32">
        <f t="shared" si="156"/>
        <v>0</v>
      </c>
      <c r="U1236" s="32">
        <f t="shared" si="157"/>
        <v>0</v>
      </c>
      <c r="V1236" s="32">
        <f t="shared" si="158"/>
        <v>0</v>
      </c>
      <c r="W1236" s="32">
        <f t="shared" si="159"/>
        <v>0</v>
      </c>
      <c r="X1236" s="32">
        <f t="shared" si="160"/>
        <v>0</v>
      </c>
    </row>
    <row r="1237" spans="1:24" ht="14.25" customHeight="1">
      <c r="A1237" s="33" t="b">
        <f t="shared" si="154"/>
        <v>0</v>
      </c>
      <c r="B1237" s="33">
        <f t="shared" si="161"/>
        <v>1236</v>
      </c>
      <c r="C1237" s="19"/>
      <c r="N1237" s="37"/>
      <c r="O1237" s="37"/>
      <c r="P1237" s="37"/>
      <c r="Q1237" s="37"/>
      <c r="R1237" s="37"/>
      <c r="S1237" s="32">
        <f t="shared" si="155"/>
        <v>0</v>
      </c>
      <c r="T1237" s="32">
        <f t="shared" si="156"/>
        <v>0</v>
      </c>
      <c r="U1237" s="32">
        <f t="shared" si="157"/>
        <v>0</v>
      </c>
      <c r="V1237" s="32">
        <f t="shared" si="158"/>
        <v>0</v>
      </c>
      <c r="W1237" s="32">
        <f t="shared" si="159"/>
        <v>0</v>
      </c>
      <c r="X1237" s="32">
        <f t="shared" si="160"/>
        <v>0</v>
      </c>
    </row>
    <row r="1238" spans="1:24" ht="14.25" customHeight="1">
      <c r="A1238" s="33" t="b">
        <f t="shared" si="154"/>
        <v>0</v>
      </c>
      <c r="B1238" s="33">
        <f t="shared" si="161"/>
        <v>1237</v>
      </c>
      <c r="C1238" s="19"/>
      <c r="N1238" s="37"/>
      <c r="O1238" s="37"/>
      <c r="P1238" s="37"/>
      <c r="Q1238" s="37"/>
      <c r="R1238" s="37"/>
      <c r="S1238" s="32">
        <f t="shared" si="155"/>
        <v>0</v>
      </c>
      <c r="T1238" s="32">
        <f t="shared" si="156"/>
        <v>0</v>
      </c>
      <c r="U1238" s="32">
        <f t="shared" si="157"/>
        <v>0</v>
      </c>
      <c r="V1238" s="32">
        <f t="shared" si="158"/>
        <v>0</v>
      </c>
      <c r="W1238" s="32">
        <f t="shared" si="159"/>
        <v>0</v>
      </c>
      <c r="X1238" s="32">
        <f t="shared" si="160"/>
        <v>0</v>
      </c>
    </row>
    <row r="1239" spans="1:24" ht="14.25" customHeight="1">
      <c r="A1239" s="33" t="b">
        <f t="shared" si="154"/>
        <v>0</v>
      </c>
      <c r="B1239" s="33">
        <f t="shared" si="161"/>
        <v>1238</v>
      </c>
      <c r="C1239" s="19"/>
      <c r="N1239" s="37"/>
      <c r="O1239" s="37"/>
      <c r="P1239" s="37"/>
      <c r="Q1239" s="37"/>
      <c r="R1239" s="37"/>
      <c r="S1239" s="32">
        <f t="shared" si="155"/>
        <v>0</v>
      </c>
      <c r="T1239" s="32">
        <f t="shared" si="156"/>
        <v>0</v>
      </c>
      <c r="U1239" s="32">
        <f t="shared" si="157"/>
        <v>0</v>
      </c>
      <c r="V1239" s="32">
        <f t="shared" si="158"/>
        <v>0</v>
      </c>
      <c r="W1239" s="32">
        <f t="shared" si="159"/>
        <v>0</v>
      </c>
      <c r="X1239" s="32">
        <f t="shared" si="160"/>
        <v>0</v>
      </c>
    </row>
    <row r="1240" spans="1:24" ht="14.25" customHeight="1">
      <c r="A1240" s="33" t="b">
        <f t="shared" si="154"/>
        <v>0</v>
      </c>
      <c r="B1240" s="33">
        <f t="shared" si="161"/>
        <v>1239</v>
      </c>
      <c r="C1240" s="18"/>
      <c r="N1240" s="37"/>
      <c r="O1240" s="37"/>
      <c r="P1240" s="37"/>
      <c r="Q1240" s="37"/>
      <c r="R1240" s="37"/>
      <c r="S1240" s="32">
        <f t="shared" si="155"/>
        <v>0</v>
      </c>
      <c r="T1240" s="32">
        <f t="shared" si="156"/>
        <v>0</v>
      </c>
      <c r="U1240" s="32">
        <f t="shared" si="157"/>
        <v>0</v>
      </c>
      <c r="V1240" s="32">
        <f t="shared" si="158"/>
        <v>0</v>
      </c>
      <c r="W1240" s="32">
        <f t="shared" si="159"/>
        <v>0</v>
      </c>
      <c r="X1240" s="32">
        <f t="shared" si="160"/>
        <v>0</v>
      </c>
    </row>
    <row r="1241" spans="1:24" ht="14.25" customHeight="1">
      <c r="A1241" s="33" t="b">
        <f t="shared" si="154"/>
        <v>0</v>
      </c>
      <c r="B1241" s="33">
        <f t="shared" si="161"/>
        <v>1240</v>
      </c>
      <c r="C1241" s="19"/>
      <c r="N1241" s="37"/>
      <c r="O1241" s="37"/>
      <c r="P1241" s="37"/>
      <c r="Q1241" s="37"/>
      <c r="R1241" s="37"/>
      <c r="S1241" s="32">
        <f t="shared" si="155"/>
        <v>0</v>
      </c>
      <c r="T1241" s="32">
        <f t="shared" si="156"/>
        <v>0</v>
      </c>
      <c r="U1241" s="32">
        <f t="shared" si="157"/>
        <v>0</v>
      </c>
      <c r="V1241" s="32">
        <f t="shared" si="158"/>
        <v>0</v>
      </c>
      <c r="W1241" s="32">
        <f t="shared" si="159"/>
        <v>0</v>
      </c>
      <c r="X1241" s="32">
        <f t="shared" si="160"/>
        <v>0</v>
      </c>
    </row>
    <row r="1242" spans="1:24" ht="14.25" customHeight="1">
      <c r="A1242" s="33" t="b">
        <f t="shared" si="154"/>
        <v>0</v>
      </c>
      <c r="B1242" s="33">
        <f t="shared" si="161"/>
        <v>1241</v>
      </c>
      <c r="C1242" s="19"/>
      <c r="N1242" s="37"/>
      <c r="O1242" s="37"/>
      <c r="P1242" s="37"/>
      <c r="Q1242" s="37"/>
      <c r="R1242" s="37"/>
      <c r="S1242" s="32">
        <f t="shared" si="155"/>
        <v>0</v>
      </c>
      <c r="T1242" s="32">
        <f t="shared" si="156"/>
        <v>0</v>
      </c>
      <c r="U1242" s="32">
        <f t="shared" si="157"/>
        <v>0</v>
      </c>
      <c r="V1242" s="32">
        <f t="shared" si="158"/>
        <v>0</v>
      </c>
      <c r="W1242" s="32">
        <f t="shared" si="159"/>
        <v>0</v>
      </c>
      <c r="X1242" s="32">
        <f t="shared" si="160"/>
        <v>0</v>
      </c>
    </row>
    <row r="1243" spans="1:24" ht="14.25" customHeight="1">
      <c r="A1243" s="33" t="b">
        <f t="shared" si="154"/>
        <v>0</v>
      </c>
      <c r="B1243" s="33">
        <f t="shared" si="161"/>
        <v>1242</v>
      </c>
      <c r="C1243" s="18"/>
      <c r="N1243" s="37"/>
      <c r="O1243" s="37"/>
      <c r="P1243" s="37"/>
      <c r="Q1243" s="37"/>
      <c r="R1243" s="37"/>
      <c r="S1243" s="32">
        <f t="shared" si="155"/>
        <v>0</v>
      </c>
      <c r="T1243" s="32">
        <f t="shared" si="156"/>
        <v>0</v>
      </c>
      <c r="U1243" s="32">
        <f t="shared" si="157"/>
        <v>0</v>
      </c>
      <c r="V1243" s="32">
        <f t="shared" si="158"/>
        <v>0</v>
      </c>
      <c r="W1243" s="32">
        <f t="shared" si="159"/>
        <v>0</v>
      </c>
      <c r="X1243" s="32">
        <f t="shared" si="160"/>
        <v>0</v>
      </c>
    </row>
    <row r="1244" spans="1:24" ht="14.25" customHeight="1">
      <c r="A1244" s="33" t="b">
        <f t="shared" si="154"/>
        <v>0</v>
      </c>
      <c r="B1244" s="33">
        <f t="shared" si="161"/>
        <v>1243</v>
      </c>
      <c r="C1244" s="19"/>
      <c r="N1244" s="37"/>
      <c r="O1244" s="37"/>
      <c r="P1244" s="37"/>
      <c r="Q1244" s="37"/>
      <c r="R1244" s="37"/>
      <c r="S1244" s="32">
        <f t="shared" si="155"/>
        <v>0</v>
      </c>
      <c r="T1244" s="32">
        <f t="shared" si="156"/>
        <v>0</v>
      </c>
      <c r="U1244" s="32">
        <f t="shared" si="157"/>
        <v>0</v>
      </c>
      <c r="V1244" s="32">
        <f t="shared" si="158"/>
        <v>0</v>
      </c>
      <c r="W1244" s="32">
        <f t="shared" si="159"/>
        <v>0</v>
      </c>
      <c r="X1244" s="32">
        <f t="shared" si="160"/>
        <v>0</v>
      </c>
    </row>
    <row r="1245" spans="1:24" ht="14.25" customHeight="1">
      <c r="A1245" s="33" t="b">
        <f t="shared" si="154"/>
        <v>0</v>
      </c>
      <c r="B1245" s="33">
        <f t="shared" si="161"/>
        <v>1244</v>
      </c>
      <c r="C1245" s="19"/>
      <c r="N1245" s="37"/>
      <c r="O1245" s="37"/>
      <c r="P1245" s="37"/>
      <c r="Q1245" s="37"/>
      <c r="R1245" s="37"/>
      <c r="S1245" s="32">
        <f t="shared" si="155"/>
        <v>0</v>
      </c>
      <c r="T1245" s="32">
        <f t="shared" si="156"/>
        <v>0</v>
      </c>
      <c r="U1245" s="32">
        <f t="shared" si="157"/>
        <v>0</v>
      </c>
      <c r="V1245" s="32">
        <f t="shared" si="158"/>
        <v>0</v>
      </c>
      <c r="W1245" s="32">
        <f t="shared" si="159"/>
        <v>0</v>
      </c>
      <c r="X1245" s="32">
        <f t="shared" si="160"/>
        <v>0</v>
      </c>
    </row>
    <row r="1246" spans="1:24" ht="14.25" customHeight="1">
      <c r="A1246" s="33" t="b">
        <f t="shared" si="154"/>
        <v>0</v>
      </c>
      <c r="B1246" s="33">
        <f t="shared" si="161"/>
        <v>1245</v>
      </c>
      <c r="C1246" s="19"/>
      <c r="N1246" s="37"/>
      <c r="O1246" s="37"/>
      <c r="P1246" s="37"/>
      <c r="Q1246" s="37"/>
      <c r="R1246" s="37"/>
      <c r="S1246" s="32">
        <f t="shared" si="155"/>
        <v>0</v>
      </c>
      <c r="T1246" s="32">
        <f t="shared" si="156"/>
        <v>0</v>
      </c>
      <c r="U1246" s="32">
        <f t="shared" si="157"/>
        <v>0</v>
      </c>
      <c r="V1246" s="32">
        <f t="shared" si="158"/>
        <v>0</v>
      </c>
      <c r="W1246" s="32">
        <f t="shared" si="159"/>
        <v>0</v>
      </c>
      <c r="X1246" s="32">
        <f t="shared" si="160"/>
        <v>0</v>
      </c>
    </row>
    <row r="1247" spans="1:24" ht="14.25" customHeight="1">
      <c r="A1247" s="33" t="b">
        <f t="shared" si="154"/>
        <v>0</v>
      </c>
      <c r="B1247" s="33">
        <f t="shared" si="161"/>
        <v>1246</v>
      </c>
      <c r="C1247" s="19"/>
      <c r="N1247" s="37"/>
      <c r="O1247" s="37"/>
      <c r="P1247" s="37"/>
      <c r="Q1247" s="37"/>
      <c r="R1247" s="37"/>
      <c r="S1247" s="32">
        <f t="shared" si="155"/>
        <v>0</v>
      </c>
      <c r="T1247" s="32">
        <f t="shared" si="156"/>
        <v>0</v>
      </c>
      <c r="U1247" s="32">
        <f t="shared" si="157"/>
        <v>0</v>
      </c>
      <c r="V1247" s="32">
        <f t="shared" si="158"/>
        <v>0</v>
      </c>
      <c r="W1247" s="32">
        <f t="shared" si="159"/>
        <v>0</v>
      </c>
      <c r="X1247" s="32">
        <f t="shared" si="160"/>
        <v>0</v>
      </c>
    </row>
    <row r="1248" spans="1:24" ht="14.25" customHeight="1">
      <c r="A1248" s="33" t="b">
        <f t="shared" si="154"/>
        <v>0</v>
      </c>
      <c r="B1248" s="33">
        <f t="shared" si="161"/>
        <v>1247</v>
      </c>
      <c r="C1248" s="19"/>
      <c r="N1248" s="37"/>
      <c r="O1248" s="37"/>
      <c r="P1248" s="37"/>
      <c r="Q1248" s="37"/>
      <c r="R1248" s="37"/>
      <c r="S1248" s="32">
        <f t="shared" si="155"/>
        <v>0</v>
      </c>
      <c r="T1248" s="32">
        <f t="shared" si="156"/>
        <v>0</v>
      </c>
      <c r="U1248" s="32">
        <f t="shared" si="157"/>
        <v>0</v>
      </c>
      <c r="V1248" s="32">
        <f t="shared" si="158"/>
        <v>0</v>
      </c>
      <c r="W1248" s="32">
        <f t="shared" si="159"/>
        <v>0</v>
      </c>
      <c r="X1248" s="32">
        <f t="shared" si="160"/>
        <v>0</v>
      </c>
    </row>
    <row r="1249" spans="1:24" ht="14.25" customHeight="1">
      <c r="A1249" s="33" t="b">
        <f t="shared" si="154"/>
        <v>0</v>
      </c>
      <c r="B1249" s="33">
        <f t="shared" si="161"/>
        <v>1248</v>
      </c>
      <c r="C1249" s="18"/>
      <c r="N1249" s="37"/>
      <c r="O1249" s="37"/>
      <c r="P1249" s="37"/>
      <c r="Q1249" s="37"/>
      <c r="R1249" s="37"/>
      <c r="S1249" s="32">
        <f t="shared" si="155"/>
        <v>0</v>
      </c>
      <c r="T1249" s="32">
        <f t="shared" si="156"/>
        <v>0</v>
      </c>
      <c r="U1249" s="32">
        <f t="shared" si="157"/>
        <v>0</v>
      </c>
      <c r="V1249" s="32">
        <f t="shared" si="158"/>
        <v>0</v>
      </c>
      <c r="W1249" s="32">
        <f t="shared" si="159"/>
        <v>0</v>
      </c>
      <c r="X1249" s="32">
        <f t="shared" si="160"/>
        <v>0</v>
      </c>
    </row>
    <row r="1250" spans="1:24" ht="14.25" customHeight="1">
      <c r="A1250" s="33" t="b">
        <f t="shared" si="154"/>
        <v>0</v>
      </c>
      <c r="B1250" s="33">
        <f t="shared" si="161"/>
        <v>1249</v>
      </c>
      <c r="C1250" s="19"/>
      <c r="N1250" s="37"/>
      <c r="O1250" s="37"/>
      <c r="P1250" s="37"/>
      <c r="Q1250" s="37"/>
      <c r="R1250" s="37"/>
      <c r="S1250" s="32">
        <f t="shared" si="155"/>
        <v>0</v>
      </c>
      <c r="T1250" s="32">
        <f t="shared" si="156"/>
        <v>0</v>
      </c>
      <c r="U1250" s="32">
        <f t="shared" si="157"/>
        <v>0</v>
      </c>
      <c r="V1250" s="32">
        <f t="shared" si="158"/>
        <v>0</v>
      </c>
      <c r="W1250" s="32">
        <f t="shared" si="159"/>
        <v>0</v>
      </c>
      <c r="X1250" s="32">
        <f t="shared" si="160"/>
        <v>0</v>
      </c>
    </row>
    <row r="1251" spans="1:24" ht="14.25" customHeight="1">
      <c r="A1251" s="33" t="b">
        <f t="shared" si="154"/>
        <v>0</v>
      </c>
      <c r="B1251" s="33">
        <f t="shared" si="161"/>
        <v>1250</v>
      </c>
      <c r="C1251" s="19"/>
      <c r="N1251" s="37"/>
      <c r="O1251" s="37"/>
      <c r="P1251" s="37"/>
      <c r="Q1251" s="37"/>
      <c r="R1251" s="37"/>
      <c r="S1251" s="32">
        <f t="shared" si="155"/>
        <v>0</v>
      </c>
      <c r="T1251" s="32">
        <f t="shared" si="156"/>
        <v>0</v>
      </c>
      <c r="U1251" s="32">
        <f t="shared" si="157"/>
        <v>0</v>
      </c>
      <c r="V1251" s="32">
        <f t="shared" si="158"/>
        <v>0</v>
      </c>
      <c r="W1251" s="32">
        <f t="shared" si="159"/>
        <v>0</v>
      </c>
      <c r="X1251" s="32">
        <f t="shared" si="160"/>
        <v>0</v>
      </c>
    </row>
    <row r="1252" spans="1:24" ht="14.25" customHeight="1">
      <c r="A1252" s="33" t="b">
        <f t="shared" si="154"/>
        <v>0</v>
      </c>
      <c r="B1252" s="33">
        <f t="shared" si="161"/>
        <v>1251</v>
      </c>
      <c r="C1252" s="19"/>
      <c r="N1252" s="37"/>
      <c r="O1252" s="37"/>
      <c r="P1252" s="37"/>
      <c r="Q1252" s="37"/>
      <c r="R1252" s="37"/>
      <c r="S1252" s="32">
        <f t="shared" si="155"/>
        <v>0</v>
      </c>
      <c r="T1252" s="32">
        <f t="shared" si="156"/>
        <v>0</v>
      </c>
      <c r="U1252" s="32">
        <f t="shared" si="157"/>
        <v>0</v>
      </c>
      <c r="V1252" s="32">
        <f t="shared" si="158"/>
        <v>0</v>
      </c>
      <c r="W1252" s="32">
        <f t="shared" si="159"/>
        <v>0</v>
      </c>
      <c r="X1252" s="32">
        <f t="shared" si="160"/>
        <v>0</v>
      </c>
    </row>
    <row r="1253" spans="1:24" ht="14.25" customHeight="1">
      <c r="A1253" s="33" t="b">
        <f t="shared" si="154"/>
        <v>0</v>
      </c>
      <c r="B1253" s="33">
        <f t="shared" si="161"/>
        <v>1252</v>
      </c>
      <c r="C1253" s="18"/>
      <c r="N1253" s="37"/>
      <c r="O1253" s="37"/>
      <c r="P1253" s="37"/>
      <c r="Q1253" s="37"/>
      <c r="R1253" s="37"/>
      <c r="S1253" s="32">
        <f t="shared" si="155"/>
        <v>0</v>
      </c>
      <c r="T1253" s="32">
        <f t="shared" si="156"/>
        <v>0</v>
      </c>
      <c r="U1253" s="32">
        <f t="shared" si="157"/>
        <v>0</v>
      </c>
      <c r="V1253" s="32">
        <f t="shared" si="158"/>
        <v>0</v>
      </c>
      <c r="W1253" s="32">
        <f t="shared" si="159"/>
        <v>0</v>
      </c>
      <c r="X1253" s="32">
        <f t="shared" si="160"/>
        <v>0</v>
      </c>
    </row>
    <row r="1254" spans="1:24" ht="14.25" customHeight="1">
      <c r="A1254" s="33" t="b">
        <f t="shared" si="154"/>
        <v>0</v>
      </c>
      <c r="B1254" s="33">
        <f t="shared" si="161"/>
        <v>1253</v>
      </c>
      <c r="C1254" s="19"/>
      <c r="N1254" s="37"/>
      <c r="O1254" s="37"/>
      <c r="P1254" s="37"/>
      <c r="Q1254" s="37"/>
      <c r="R1254" s="37"/>
      <c r="S1254" s="32">
        <f t="shared" si="155"/>
        <v>0</v>
      </c>
      <c r="T1254" s="32">
        <f t="shared" si="156"/>
        <v>0</v>
      </c>
      <c r="U1254" s="32">
        <f t="shared" si="157"/>
        <v>0</v>
      </c>
      <c r="V1254" s="32">
        <f t="shared" si="158"/>
        <v>0</v>
      </c>
      <c r="W1254" s="32">
        <f t="shared" si="159"/>
        <v>0</v>
      </c>
      <c r="X1254" s="32">
        <f t="shared" si="160"/>
        <v>0</v>
      </c>
    </row>
    <row r="1255" spans="1:24" ht="14.25" customHeight="1">
      <c r="A1255" s="33" t="b">
        <f t="shared" si="154"/>
        <v>0</v>
      </c>
      <c r="B1255" s="33">
        <f t="shared" si="161"/>
        <v>1254</v>
      </c>
      <c r="C1255" s="19"/>
      <c r="N1255" s="37"/>
      <c r="O1255" s="37"/>
      <c r="P1255" s="37"/>
      <c r="Q1255" s="37"/>
      <c r="R1255" s="37"/>
      <c r="S1255" s="32">
        <f t="shared" si="155"/>
        <v>0</v>
      </c>
      <c r="T1255" s="32">
        <f t="shared" si="156"/>
        <v>0</v>
      </c>
      <c r="U1255" s="32">
        <f t="shared" si="157"/>
        <v>0</v>
      </c>
      <c r="V1255" s="32">
        <f t="shared" si="158"/>
        <v>0</v>
      </c>
      <c r="W1255" s="32">
        <f t="shared" si="159"/>
        <v>0</v>
      </c>
      <c r="X1255" s="32">
        <f t="shared" si="160"/>
        <v>0</v>
      </c>
    </row>
    <row r="1256" spans="1:24" ht="14.25" customHeight="1">
      <c r="A1256" s="33" t="b">
        <f t="shared" si="154"/>
        <v>0</v>
      </c>
      <c r="B1256" s="33">
        <f t="shared" si="161"/>
        <v>1255</v>
      </c>
      <c r="C1256" s="19"/>
      <c r="N1256" s="37"/>
      <c r="O1256" s="37"/>
      <c r="P1256" s="37"/>
      <c r="Q1256" s="37"/>
      <c r="R1256" s="37"/>
      <c r="S1256" s="32">
        <f t="shared" si="155"/>
        <v>0</v>
      </c>
      <c r="T1256" s="32">
        <f t="shared" si="156"/>
        <v>0</v>
      </c>
      <c r="U1256" s="32">
        <f t="shared" si="157"/>
        <v>0</v>
      </c>
      <c r="V1256" s="32">
        <f t="shared" si="158"/>
        <v>0</v>
      </c>
      <c r="W1256" s="32">
        <f t="shared" si="159"/>
        <v>0</v>
      </c>
      <c r="X1256" s="32">
        <f t="shared" si="160"/>
        <v>0</v>
      </c>
    </row>
    <row r="1257" spans="1:24" ht="14.25" customHeight="1">
      <c r="A1257" s="33" t="b">
        <f t="shared" si="154"/>
        <v>0</v>
      </c>
      <c r="B1257" s="33">
        <f t="shared" si="161"/>
        <v>1256</v>
      </c>
      <c r="C1257" s="19"/>
      <c r="N1257" s="37"/>
      <c r="O1257" s="37"/>
      <c r="P1257" s="37"/>
      <c r="Q1257" s="37"/>
      <c r="R1257" s="37"/>
      <c r="S1257" s="32">
        <f t="shared" si="155"/>
        <v>0</v>
      </c>
      <c r="T1257" s="32">
        <f t="shared" si="156"/>
        <v>0</v>
      </c>
      <c r="U1257" s="32">
        <f t="shared" si="157"/>
        <v>0</v>
      </c>
      <c r="V1257" s="32">
        <f t="shared" si="158"/>
        <v>0</v>
      </c>
      <c r="W1257" s="32">
        <f t="shared" si="159"/>
        <v>0</v>
      </c>
      <c r="X1257" s="32">
        <f t="shared" si="160"/>
        <v>0</v>
      </c>
    </row>
    <row r="1258" spans="1:24" ht="14.25" customHeight="1">
      <c r="A1258" s="33" t="b">
        <f t="shared" si="154"/>
        <v>0</v>
      </c>
      <c r="B1258" s="33">
        <f t="shared" si="161"/>
        <v>1257</v>
      </c>
      <c r="C1258" s="19"/>
      <c r="N1258" s="37"/>
      <c r="O1258" s="37"/>
      <c r="P1258" s="37"/>
      <c r="Q1258" s="37"/>
      <c r="R1258" s="37"/>
      <c r="S1258" s="32">
        <f t="shared" si="155"/>
        <v>0</v>
      </c>
      <c r="T1258" s="32">
        <f t="shared" si="156"/>
        <v>0</v>
      </c>
      <c r="U1258" s="32">
        <f t="shared" si="157"/>
        <v>0</v>
      </c>
      <c r="V1258" s="32">
        <f t="shared" si="158"/>
        <v>0</v>
      </c>
      <c r="W1258" s="32">
        <f t="shared" si="159"/>
        <v>0</v>
      </c>
      <c r="X1258" s="32">
        <f t="shared" si="160"/>
        <v>0</v>
      </c>
    </row>
    <row r="1259" spans="1:24" ht="14.25" customHeight="1">
      <c r="A1259" s="33" t="b">
        <f t="shared" si="154"/>
        <v>0</v>
      </c>
      <c r="B1259" s="33">
        <f t="shared" si="161"/>
        <v>1258</v>
      </c>
      <c r="C1259" s="19"/>
      <c r="N1259" s="37"/>
      <c r="O1259" s="37"/>
      <c r="P1259" s="37"/>
      <c r="Q1259" s="37"/>
      <c r="R1259" s="37"/>
      <c r="S1259" s="32">
        <f t="shared" si="155"/>
        <v>0</v>
      </c>
      <c r="T1259" s="32">
        <f t="shared" si="156"/>
        <v>0</v>
      </c>
      <c r="U1259" s="32">
        <f t="shared" si="157"/>
        <v>0</v>
      </c>
      <c r="V1259" s="32">
        <f t="shared" si="158"/>
        <v>0</v>
      </c>
      <c r="W1259" s="32">
        <f t="shared" si="159"/>
        <v>0</v>
      </c>
      <c r="X1259" s="32">
        <f t="shared" si="160"/>
        <v>0</v>
      </c>
    </row>
    <row r="1260" spans="1:24" ht="14.25" customHeight="1">
      <c r="A1260" s="33" t="b">
        <f t="shared" si="154"/>
        <v>0</v>
      </c>
      <c r="B1260" s="33">
        <f t="shared" si="161"/>
        <v>1259</v>
      </c>
      <c r="C1260" s="19"/>
      <c r="N1260" s="37"/>
      <c r="O1260" s="37"/>
      <c r="P1260" s="37"/>
      <c r="Q1260" s="37"/>
      <c r="R1260" s="37"/>
      <c r="S1260" s="32">
        <f t="shared" si="155"/>
        <v>0</v>
      </c>
      <c r="T1260" s="32">
        <f t="shared" si="156"/>
        <v>0</v>
      </c>
      <c r="U1260" s="32">
        <f t="shared" si="157"/>
        <v>0</v>
      </c>
      <c r="V1260" s="32">
        <f t="shared" si="158"/>
        <v>0</v>
      </c>
      <c r="W1260" s="32">
        <f t="shared" si="159"/>
        <v>0</v>
      </c>
      <c r="X1260" s="32">
        <f t="shared" si="160"/>
        <v>0</v>
      </c>
    </row>
    <row r="1261" spans="1:24" ht="14.25" customHeight="1">
      <c r="A1261" s="33" t="b">
        <f t="shared" si="154"/>
        <v>0</v>
      </c>
      <c r="B1261" s="33">
        <f t="shared" si="161"/>
        <v>1260</v>
      </c>
      <c r="C1261" s="19"/>
      <c r="N1261" s="37"/>
      <c r="O1261" s="37"/>
      <c r="P1261" s="37"/>
      <c r="Q1261" s="37"/>
      <c r="R1261" s="37"/>
      <c r="S1261" s="32">
        <f t="shared" si="155"/>
        <v>0</v>
      </c>
      <c r="T1261" s="32">
        <f t="shared" si="156"/>
        <v>0</v>
      </c>
      <c r="U1261" s="32">
        <f t="shared" si="157"/>
        <v>0</v>
      </c>
      <c r="V1261" s="32">
        <f t="shared" si="158"/>
        <v>0</v>
      </c>
      <c r="W1261" s="32">
        <f t="shared" si="159"/>
        <v>0</v>
      </c>
      <c r="X1261" s="32">
        <f t="shared" si="160"/>
        <v>0</v>
      </c>
    </row>
    <row r="1262" spans="1:24" ht="14.25" customHeight="1">
      <c r="A1262" s="33" t="b">
        <f t="shared" si="154"/>
        <v>0</v>
      </c>
      <c r="B1262" s="33">
        <f t="shared" si="161"/>
        <v>1261</v>
      </c>
      <c r="C1262" s="19"/>
      <c r="N1262" s="37"/>
      <c r="O1262" s="37"/>
      <c r="P1262" s="37"/>
      <c r="Q1262" s="37"/>
      <c r="R1262" s="37"/>
      <c r="S1262" s="32">
        <f t="shared" si="155"/>
        <v>0</v>
      </c>
      <c r="T1262" s="32">
        <f t="shared" si="156"/>
        <v>0</v>
      </c>
      <c r="U1262" s="32">
        <f t="shared" si="157"/>
        <v>0</v>
      </c>
      <c r="V1262" s="32">
        <f t="shared" si="158"/>
        <v>0</v>
      </c>
      <c r="W1262" s="32">
        <f t="shared" si="159"/>
        <v>0</v>
      </c>
      <c r="X1262" s="32">
        <f t="shared" si="160"/>
        <v>0</v>
      </c>
    </row>
    <row r="1263" spans="1:24" ht="14.25" customHeight="1">
      <c r="A1263" s="33" t="b">
        <f t="shared" si="154"/>
        <v>0</v>
      </c>
      <c r="B1263" s="33">
        <f t="shared" si="161"/>
        <v>1262</v>
      </c>
      <c r="C1263" s="18"/>
      <c r="N1263" s="37"/>
      <c r="O1263" s="37"/>
      <c r="P1263" s="37"/>
      <c r="Q1263" s="37"/>
      <c r="R1263" s="37"/>
      <c r="S1263" s="32">
        <f t="shared" si="155"/>
        <v>0</v>
      </c>
      <c r="T1263" s="32">
        <f t="shared" si="156"/>
        <v>0</v>
      </c>
      <c r="U1263" s="32">
        <f t="shared" si="157"/>
        <v>0</v>
      </c>
      <c r="V1263" s="32">
        <f t="shared" si="158"/>
        <v>0</v>
      </c>
      <c r="W1263" s="32">
        <f t="shared" si="159"/>
        <v>0</v>
      </c>
      <c r="X1263" s="32">
        <f t="shared" si="160"/>
        <v>0</v>
      </c>
    </row>
    <row r="1264" spans="1:24" ht="14.25" customHeight="1">
      <c r="A1264" s="33" t="b">
        <f t="shared" si="154"/>
        <v>0</v>
      </c>
      <c r="B1264" s="33">
        <f t="shared" si="161"/>
        <v>1263</v>
      </c>
      <c r="C1264" s="19"/>
      <c r="N1264" s="37"/>
      <c r="O1264" s="37"/>
      <c r="P1264" s="37"/>
      <c r="Q1264" s="37"/>
      <c r="R1264" s="37"/>
      <c r="S1264" s="32">
        <f t="shared" si="155"/>
        <v>0</v>
      </c>
      <c r="T1264" s="32">
        <f t="shared" si="156"/>
        <v>0</v>
      </c>
      <c r="U1264" s="32">
        <f t="shared" si="157"/>
        <v>0</v>
      </c>
      <c r="V1264" s="32">
        <f t="shared" si="158"/>
        <v>0</v>
      </c>
      <c r="W1264" s="32">
        <f t="shared" si="159"/>
        <v>0</v>
      </c>
      <c r="X1264" s="32">
        <f t="shared" si="160"/>
        <v>0</v>
      </c>
    </row>
    <row r="1265" spans="1:24" ht="14.25" customHeight="1">
      <c r="A1265" s="33" t="b">
        <f t="shared" si="154"/>
        <v>0</v>
      </c>
      <c r="B1265" s="33">
        <f t="shared" si="161"/>
        <v>1264</v>
      </c>
      <c r="C1265" s="19"/>
      <c r="N1265" s="37"/>
      <c r="O1265" s="37"/>
      <c r="P1265" s="37"/>
      <c r="Q1265" s="37"/>
      <c r="R1265" s="37"/>
      <c r="S1265" s="32">
        <f t="shared" si="155"/>
        <v>0</v>
      </c>
      <c r="T1265" s="32">
        <f t="shared" si="156"/>
        <v>0</v>
      </c>
      <c r="U1265" s="32">
        <f t="shared" si="157"/>
        <v>0</v>
      </c>
      <c r="V1265" s="32">
        <f t="shared" si="158"/>
        <v>0</v>
      </c>
      <c r="W1265" s="32">
        <f t="shared" si="159"/>
        <v>0</v>
      </c>
      <c r="X1265" s="32">
        <f t="shared" si="160"/>
        <v>0</v>
      </c>
    </row>
    <row r="1266" spans="1:24" ht="14.25" customHeight="1">
      <c r="A1266" s="33" t="b">
        <f t="shared" si="154"/>
        <v>0</v>
      </c>
      <c r="B1266" s="33">
        <f t="shared" si="161"/>
        <v>1265</v>
      </c>
      <c r="C1266" s="19"/>
      <c r="N1266" s="37"/>
      <c r="O1266" s="37"/>
      <c r="P1266" s="37"/>
      <c r="Q1266" s="37"/>
      <c r="R1266" s="37"/>
      <c r="S1266" s="32">
        <f t="shared" si="155"/>
        <v>0</v>
      </c>
      <c r="T1266" s="32">
        <f t="shared" si="156"/>
        <v>0</v>
      </c>
      <c r="U1266" s="32">
        <f t="shared" si="157"/>
        <v>0</v>
      </c>
      <c r="V1266" s="32">
        <f t="shared" si="158"/>
        <v>0</v>
      </c>
      <c r="W1266" s="32">
        <f t="shared" si="159"/>
        <v>0</v>
      </c>
      <c r="X1266" s="32">
        <f t="shared" si="160"/>
        <v>0</v>
      </c>
    </row>
    <row r="1267" spans="1:24" ht="14.25" customHeight="1">
      <c r="A1267" s="33" t="b">
        <f t="shared" si="154"/>
        <v>0</v>
      </c>
      <c r="B1267" s="33">
        <f t="shared" si="161"/>
        <v>1266</v>
      </c>
      <c r="C1267" s="19"/>
      <c r="N1267" s="37"/>
      <c r="O1267" s="37"/>
      <c r="P1267" s="37"/>
      <c r="Q1267" s="37"/>
      <c r="R1267" s="37"/>
      <c r="S1267" s="32">
        <f t="shared" si="155"/>
        <v>0</v>
      </c>
      <c r="T1267" s="32">
        <f t="shared" si="156"/>
        <v>0</v>
      </c>
      <c r="U1267" s="32">
        <f t="shared" si="157"/>
        <v>0</v>
      </c>
      <c r="V1267" s="32">
        <f t="shared" si="158"/>
        <v>0</v>
      </c>
      <c r="W1267" s="32">
        <f t="shared" si="159"/>
        <v>0</v>
      </c>
      <c r="X1267" s="32">
        <f t="shared" si="160"/>
        <v>0</v>
      </c>
    </row>
    <row r="1268" spans="1:24" ht="14.25" customHeight="1">
      <c r="A1268" s="33" t="b">
        <f t="shared" si="154"/>
        <v>0</v>
      </c>
      <c r="B1268" s="33">
        <f t="shared" si="161"/>
        <v>1267</v>
      </c>
      <c r="C1268" s="19"/>
      <c r="N1268" s="37"/>
      <c r="O1268" s="37"/>
      <c r="P1268" s="37"/>
      <c r="Q1268" s="37"/>
      <c r="R1268" s="37"/>
      <c r="S1268" s="32">
        <f t="shared" si="155"/>
        <v>0</v>
      </c>
      <c r="T1268" s="32">
        <f t="shared" si="156"/>
        <v>0</v>
      </c>
      <c r="U1268" s="32">
        <f t="shared" si="157"/>
        <v>0</v>
      </c>
      <c r="V1268" s="32">
        <f t="shared" si="158"/>
        <v>0</v>
      </c>
      <c r="W1268" s="32">
        <f t="shared" si="159"/>
        <v>0</v>
      </c>
      <c r="X1268" s="32">
        <f t="shared" si="160"/>
        <v>0</v>
      </c>
    </row>
    <row r="1269" spans="1:24" ht="14.25" customHeight="1">
      <c r="A1269" s="33" t="b">
        <f t="shared" si="154"/>
        <v>0</v>
      </c>
      <c r="B1269" s="33">
        <f t="shared" si="161"/>
        <v>1268</v>
      </c>
      <c r="C1269" s="19"/>
      <c r="N1269" s="37"/>
      <c r="O1269" s="37"/>
      <c r="P1269" s="37"/>
      <c r="Q1269" s="37"/>
      <c r="R1269" s="37"/>
      <c r="S1269" s="32">
        <f t="shared" si="155"/>
        <v>0</v>
      </c>
      <c r="T1269" s="32">
        <f t="shared" si="156"/>
        <v>0</v>
      </c>
      <c r="U1269" s="32">
        <f t="shared" si="157"/>
        <v>0</v>
      </c>
      <c r="V1269" s="32">
        <f t="shared" si="158"/>
        <v>0</v>
      </c>
      <c r="W1269" s="32">
        <f t="shared" si="159"/>
        <v>0</v>
      </c>
      <c r="X1269" s="32">
        <f t="shared" si="160"/>
        <v>0</v>
      </c>
    </row>
    <row r="1270" spans="1:24" ht="14.25" customHeight="1">
      <c r="A1270" s="33" t="b">
        <f t="shared" si="154"/>
        <v>0</v>
      </c>
      <c r="B1270" s="33">
        <f t="shared" si="161"/>
        <v>1269</v>
      </c>
      <c r="C1270" s="19"/>
      <c r="N1270" s="37"/>
      <c r="O1270" s="37"/>
      <c r="P1270" s="37"/>
      <c r="Q1270" s="37"/>
      <c r="R1270" s="37"/>
      <c r="S1270" s="32">
        <f t="shared" si="155"/>
        <v>0</v>
      </c>
      <c r="T1270" s="32">
        <f t="shared" si="156"/>
        <v>0</v>
      </c>
      <c r="U1270" s="32">
        <f t="shared" si="157"/>
        <v>0</v>
      </c>
      <c r="V1270" s="32">
        <f t="shared" si="158"/>
        <v>0</v>
      </c>
      <c r="W1270" s="32">
        <f t="shared" si="159"/>
        <v>0</v>
      </c>
      <c r="X1270" s="32">
        <f t="shared" si="160"/>
        <v>0</v>
      </c>
    </row>
    <row r="1271" spans="1:24" ht="14.25" customHeight="1">
      <c r="A1271" s="33" t="b">
        <f t="shared" si="154"/>
        <v>0</v>
      </c>
      <c r="B1271" s="33">
        <f t="shared" si="161"/>
        <v>1270</v>
      </c>
      <c r="C1271" s="19"/>
      <c r="N1271" s="37"/>
      <c r="O1271" s="37"/>
      <c r="P1271" s="37"/>
      <c r="Q1271" s="37"/>
      <c r="R1271" s="37"/>
      <c r="S1271" s="32">
        <f t="shared" si="155"/>
        <v>0</v>
      </c>
      <c r="T1271" s="32">
        <f t="shared" si="156"/>
        <v>0</v>
      </c>
      <c r="U1271" s="32">
        <f t="shared" si="157"/>
        <v>0</v>
      </c>
      <c r="V1271" s="32">
        <f t="shared" si="158"/>
        <v>0</v>
      </c>
      <c r="W1271" s="32">
        <f t="shared" si="159"/>
        <v>0</v>
      </c>
      <c r="X1271" s="32">
        <f t="shared" si="160"/>
        <v>0</v>
      </c>
    </row>
    <row r="1272" spans="1:24" ht="14.25" customHeight="1">
      <c r="A1272" s="33" t="b">
        <f t="shared" si="154"/>
        <v>0</v>
      </c>
      <c r="B1272" s="33">
        <f t="shared" si="161"/>
        <v>1271</v>
      </c>
      <c r="C1272" s="19"/>
      <c r="N1272" s="37"/>
      <c r="O1272" s="37"/>
      <c r="P1272" s="37"/>
      <c r="Q1272" s="37"/>
      <c r="R1272" s="37"/>
      <c r="S1272" s="32">
        <f t="shared" si="155"/>
        <v>0</v>
      </c>
      <c r="T1272" s="32">
        <f t="shared" si="156"/>
        <v>0</v>
      </c>
      <c r="U1272" s="32">
        <f t="shared" si="157"/>
        <v>0</v>
      </c>
      <c r="V1272" s="32">
        <f t="shared" si="158"/>
        <v>0</v>
      </c>
      <c r="W1272" s="32">
        <f t="shared" si="159"/>
        <v>0</v>
      </c>
      <c r="X1272" s="32">
        <f t="shared" si="160"/>
        <v>0</v>
      </c>
    </row>
    <row r="1273" spans="1:24" ht="14.25" customHeight="1">
      <c r="A1273" s="33" t="b">
        <f t="shared" si="154"/>
        <v>0</v>
      </c>
      <c r="B1273" s="33">
        <f t="shared" si="161"/>
        <v>1272</v>
      </c>
      <c r="C1273" s="19"/>
      <c r="N1273" s="37"/>
      <c r="O1273" s="37"/>
      <c r="P1273" s="37"/>
      <c r="Q1273" s="37"/>
      <c r="R1273" s="37"/>
      <c r="S1273" s="32">
        <f t="shared" si="155"/>
        <v>0</v>
      </c>
      <c r="T1273" s="32">
        <f t="shared" si="156"/>
        <v>0</v>
      </c>
      <c r="U1273" s="32">
        <f t="shared" si="157"/>
        <v>0</v>
      </c>
      <c r="V1273" s="32">
        <f t="shared" si="158"/>
        <v>0</v>
      </c>
      <c r="W1273" s="32">
        <f t="shared" si="159"/>
        <v>0</v>
      </c>
      <c r="X1273" s="32">
        <f t="shared" si="160"/>
        <v>0</v>
      </c>
    </row>
    <row r="1274" spans="1:24" ht="14.25" customHeight="1">
      <c r="A1274" s="33" t="b">
        <f t="shared" si="154"/>
        <v>0</v>
      </c>
      <c r="B1274" s="33">
        <f t="shared" si="161"/>
        <v>1273</v>
      </c>
      <c r="C1274" s="19"/>
      <c r="N1274" s="37"/>
      <c r="O1274" s="37"/>
      <c r="P1274" s="37"/>
      <c r="Q1274" s="37"/>
      <c r="R1274" s="37"/>
      <c r="S1274" s="32">
        <f t="shared" si="155"/>
        <v>0</v>
      </c>
      <c r="T1274" s="32">
        <f t="shared" si="156"/>
        <v>0</v>
      </c>
      <c r="U1274" s="32">
        <f t="shared" si="157"/>
        <v>0</v>
      </c>
      <c r="V1274" s="32">
        <f t="shared" si="158"/>
        <v>0</v>
      </c>
      <c r="W1274" s="32">
        <f t="shared" si="159"/>
        <v>0</v>
      </c>
      <c r="X1274" s="32">
        <f t="shared" si="160"/>
        <v>0</v>
      </c>
    </row>
    <row r="1275" spans="1:24" ht="14.25" customHeight="1">
      <c r="A1275" s="33" t="b">
        <f t="shared" si="154"/>
        <v>0</v>
      </c>
      <c r="B1275" s="33">
        <f t="shared" si="161"/>
        <v>1274</v>
      </c>
      <c r="C1275" s="19"/>
      <c r="N1275" s="37"/>
      <c r="O1275" s="37"/>
      <c r="P1275" s="37"/>
      <c r="Q1275" s="37"/>
      <c r="R1275" s="37"/>
      <c r="S1275" s="32">
        <f t="shared" si="155"/>
        <v>0</v>
      </c>
      <c r="T1275" s="32">
        <f t="shared" si="156"/>
        <v>0</v>
      </c>
      <c r="U1275" s="32">
        <f t="shared" si="157"/>
        <v>0</v>
      </c>
      <c r="V1275" s="32">
        <f t="shared" si="158"/>
        <v>0</v>
      </c>
      <c r="W1275" s="32">
        <f t="shared" si="159"/>
        <v>0</v>
      </c>
      <c r="X1275" s="32">
        <f t="shared" si="160"/>
        <v>0</v>
      </c>
    </row>
    <row r="1276" spans="1:24" ht="14.25" customHeight="1">
      <c r="A1276" s="33" t="b">
        <f t="shared" si="154"/>
        <v>0</v>
      </c>
      <c r="B1276" s="33">
        <f t="shared" si="161"/>
        <v>1275</v>
      </c>
      <c r="C1276" s="19"/>
      <c r="N1276" s="37"/>
      <c r="O1276" s="37"/>
      <c r="P1276" s="37"/>
      <c r="Q1276" s="37"/>
      <c r="R1276" s="37"/>
      <c r="S1276" s="32">
        <f t="shared" si="155"/>
        <v>0</v>
      </c>
      <c r="T1276" s="32">
        <f t="shared" si="156"/>
        <v>0</v>
      </c>
      <c r="U1276" s="32">
        <f t="shared" si="157"/>
        <v>0</v>
      </c>
      <c r="V1276" s="32">
        <f t="shared" si="158"/>
        <v>0</v>
      </c>
      <c r="W1276" s="32">
        <f t="shared" si="159"/>
        <v>0</v>
      </c>
      <c r="X1276" s="32">
        <f t="shared" si="160"/>
        <v>0</v>
      </c>
    </row>
    <row r="1277" spans="1:24" ht="14.25" customHeight="1">
      <c r="A1277" s="33" t="b">
        <f t="shared" si="154"/>
        <v>0</v>
      </c>
      <c r="B1277" s="33">
        <f t="shared" si="161"/>
        <v>1276</v>
      </c>
      <c r="C1277" s="19"/>
      <c r="N1277" s="37"/>
      <c r="O1277" s="37"/>
      <c r="P1277" s="37"/>
      <c r="Q1277" s="37"/>
      <c r="R1277" s="37"/>
      <c r="S1277" s="32">
        <f t="shared" si="155"/>
        <v>0</v>
      </c>
      <c r="T1277" s="32">
        <f t="shared" si="156"/>
        <v>0</v>
      </c>
      <c r="U1277" s="32">
        <f t="shared" si="157"/>
        <v>0</v>
      </c>
      <c r="V1277" s="32">
        <f t="shared" si="158"/>
        <v>0</v>
      </c>
      <c r="W1277" s="32">
        <f t="shared" si="159"/>
        <v>0</v>
      </c>
      <c r="X1277" s="32">
        <f t="shared" si="160"/>
        <v>0</v>
      </c>
    </row>
    <row r="1278" spans="1:24" ht="14.25" customHeight="1">
      <c r="A1278" s="33" t="b">
        <f t="shared" si="154"/>
        <v>0</v>
      </c>
      <c r="B1278" s="33">
        <f t="shared" si="161"/>
        <v>1277</v>
      </c>
      <c r="C1278" s="19"/>
      <c r="N1278" s="37"/>
      <c r="O1278" s="37"/>
      <c r="P1278" s="37"/>
      <c r="Q1278" s="37"/>
      <c r="R1278" s="37"/>
      <c r="S1278" s="32">
        <f t="shared" si="155"/>
        <v>0</v>
      </c>
      <c r="T1278" s="32">
        <f t="shared" si="156"/>
        <v>0</v>
      </c>
      <c r="U1278" s="32">
        <f t="shared" si="157"/>
        <v>0</v>
      </c>
      <c r="V1278" s="32">
        <f t="shared" si="158"/>
        <v>0</v>
      </c>
      <c r="W1278" s="32">
        <f t="shared" si="159"/>
        <v>0</v>
      </c>
      <c r="X1278" s="32">
        <f t="shared" si="160"/>
        <v>0</v>
      </c>
    </row>
    <row r="1279" spans="1:24" ht="14.25" customHeight="1">
      <c r="A1279" s="33" t="b">
        <f t="shared" si="154"/>
        <v>0</v>
      </c>
      <c r="B1279" s="33">
        <f t="shared" si="161"/>
        <v>1278</v>
      </c>
      <c r="C1279" s="19"/>
      <c r="N1279" s="37"/>
      <c r="O1279" s="37"/>
      <c r="P1279" s="37"/>
      <c r="Q1279" s="37"/>
      <c r="R1279" s="37"/>
      <c r="S1279" s="32">
        <f t="shared" si="155"/>
        <v>0</v>
      </c>
      <c r="T1279" s="32">
        <f t="shared" si="156"/>
        <v>0</v>
      </c>
      <c r="U1279" s="32">
        <f t="shared" si="157"/>
        <v>0</v>
      </c>
      <c r="V1279" s="32">
        <f t="shared" si="158"/>
        <v>0</v>
      </c>
      <c r="W1279" s="32">
        <f t="shared" si="159"/>
        <v>0</v>
      </c>
      <c r="X1279" s="32">
        <f t="shared" si="160"/>
        <v>0</v>
      </c>
    </row>
    <row r="1280" spans="1:24" ht="14.25" customHeight="1">
      <c r="A1280" s="33" t="b">
        <f t="shared" si="154"/>
        <v>0</v>
      </c>
      <c r="B1280" s="33">
        <f t="shared" si="161"/>
        <v>1279</v>
      </c>
      <c r="C1280" s="19"/>
      <c r="N1280" s="37"/>
      <c r="O1280" s="37"/>
      <c r="P1280" s="37"/>
      <c r="Q1280" s="37"/>
      <c r="R1280" s="37"/>
      <c r="S1280" s="32">
        <f t="shared" si="155"/>
        <v>0</v>
      </c>
      <c r="T1280" s="32">
        <f t="shared" si="156"/>
        <v>0</v>
      </c>
      <c r="U1280" s="32">
        <f t="shared" si="157"/>
        <v>0</v>
      </c>
      <c r="V1280" s="32">
        <f t="shared" si="158"/>
        <v>0</v>
      </c>
      <c r="W1280" s="32">
        <f t="shared" si="159"/>
        <v>0</v>
      </c>
      <c r="X1280" s="32">
        <f t="shared" si="160"/>
        <v>0</v>
      </c>
    </row>
    <row r="1281" spans="1:24" ht="14.25" customHeight="1">
      <c r="A1281" s="33" t="b">
        <f t="shared" si="154"/>
        <v>0</v>
      </c>
      <c r="B1281" s="33">
        <f t="shared" si="161"/>
        <v>1280</v>
      </c>
      <c r="C1281" s="19"/>
      <c r="N1281" s="37"/>
      <c r="O1281" s="37"/>
      <c r="P1281" s="37"/>
      <c r="Q1281" s="37"/>
      <c r="R1281" s="37"/>
      <c r="S1281" s="32">
        <f t="shared" si="155"/>
        <v>0</v>
      </c>
      <c r="T1281" s="32">
        <f t="shared" si="156"/>
        <v>0</v>
      </c>
      <c r="U1281" s="32">
        <f t="shared" si="157"/>
        <v>0</v>
      </c>
      <c r="V1281" s="32">
        <f t="shared" si="158"/>
        <v>0</v>
      </c>
      <c r="W1281" s="32">
        <f t="shared" si="159"/>
        <v>0</v>
      </c>
      <c r="X1281" s="32">
        <f t="shared" si="160"/>
        <v>0</v>
      </c>
    </row>
    <row r="1282" spans="1:24" ht="14.25" customHeight="1">
      <c r="A1282" s="33" t="b">
        <f t="shared" ref="A1282:A1345" si="162">IF(OR(COUNTIF(D1282:M1282, "NOT EXECUTED"), COUNTIF(D1282:M1282, "NOT COMPILED"), COUNTIF(D1282:M1282, "NOT EFFECTIVE")),TRUE,FALSE)</f>
        <v>0</v>
      </c>
      <c r="B1282" s="33">
        <f t="shared" si="161"/>
        <v>1281</v>
      </c>
      <c r="C1282" s="19"/>
      <c r="N1282" s="37"/>
      <c r="O1282" s="37"/>
      <c r="P1282" s="37"/>
      <c r="Q1282" s="37"/>
      <c r="R1282" s="37"/>
      <c r="S1282" s="32">
        <f t="shared" ref="S1282:S1345" si="163">IF(COUNTIF(H1282:M1282,"NOT EFFECTIVE"),1,0)</f>
        <v>0</v>
      </c>
      <c r="T1282" s="32">
        <f t="shared" ref="T1282:T1345" si="164">IF(AND(D1282="NOT EXECUTED",COUNTA($N1282)&lt;&gt;0),1,0)</f>
        <v>0</v>
      </c>
      <c r="U1282" s="32">
        <f t="shared" ref="U1282:U1345" si="165">IF(AND(E1282="NOT EXECUTED",COUNTA($N1282)&lt;&gt;0),1,0)</f>
        <v>0</v>
      </c>
      <c r="V1282" s="32">
        <f t="shared" ref="V1282:V1345" si="166">IF(AND(F1282="NOT EXECUTED",COUNTA($N1282)&lt;&gt;0),1,0)</f>
        <v>0</v>
      </c>
      <c r="W1282" s="32">
        <f t="shared" ref="W1282:W1345" si="167">IF(AND(G1282="NOT EXECUTED",COUNTA($N1282)&lt;&gt;0),1,0)</f>
        <v>0</v>
      </c>
      <c r="X1282" s="32">
        <f t="shared" ref="X1282:X1345" si="168">IF(AND(S1282=1,COUNTA($N1282)&lt;&gt;0),1,0)</f>
        <v>0</v>
      </c>
    </row>
    <row r="1283" spans="1:24" ht="14.25" customHeight="1">
      <c r="A1283" s="33" t="b">
        <f t="shared" si="162"/>
        <v>0</v>
      </c>
      <c r="B1283" s="33">
        <f t="shared" ref="B1283:B1346" si="169">+B1282+1</f>
        <v>1282</v>
      </c>
      <c r="C1283" s="19"/>
      <c r="N1283" s="37"/>
      <c r="O1283" s="37"/>
      <c r="P1283" s="37"/>
      <c r="Q1283" s="37"/>
      <c r="R1283" s="37"/>
      <c r="S1283" s="32">
        <f t="shared" si="163"/>
        <v>0</v>
      </c>
      <c r="T1283" s="32">
        <f t="shared" si="164"/>
        <v>0</v>
      </c>
      <c r="U1283" s="32">
        <f t="shared" si="165"/>
        <v>0</v>
      </c>
      <c r="V1283" s="32">
        <f t="shared" si="166"/>
        <v>0</v>
      </c>
      <c r="W1283" s="32">
        <f t="shared" si="167"/>
        <v>0</v>
      </c>
      <c r="X1283" s="32">
        <f t="shared" si="168"/>
        <v>0</v>
      </c>
    </row>
    <row r="1284" spans="1:24" ht="14.25" customHeight="1">
      <c r="A1284" s="33" t="b">
        <f t="shared" si="162"/>
        <v>0</v>
      </c>
      <c r="B1284" s="33">
        <f t="shared" si="169"/>
        <v>1283</v>
      </c>
      <c r="C1284" s="18"/>
      <c r="N1284" s="37"/>
      <c r="O1284" s="37"/>
      <c r="P1284" s="37"/>
      <c r="Q1284" s="37"/>
      <c r="R1284" s="37"/>
      <c r="S1284" s="32">
        <f t="shared" si="163"/>
        <v>0</v>
      </c>
      <c r="T1284" s="32">
        <f t="shared" si="164"/>
        <v>0</v>
      </c>
      <c r="U1284" s="32">
        <f t="shared" si="165"/>
        <v>0</v>
      </c>
      <c r="V1284" s="32">
        <f t="shared" si="166"/>
        <v>0</v>
      </c>
      <c r="W1284" s="32">
        <f t="shared" si="167"/>
        <v>0</v>
      </c>
      <c r="X1284" s="32">
        <f t="shared" si="168"/>
        <v>0</v>
      </c>
    </row>
    <row r="1285" spans="1:24" ht="14.25" customHeight="1">
      <c r="A1285" s="33" t="b">
        <f t="shared" si="162"/>
        <v>0</v>
      </c>
      <c r="B1285" s="33">
        <f t="shared" si="169"/>
        <v>1284</v>
      </c>
      <c r="C1285" s="19"/>
      <c r="N1285" s="37"/>
      <c r="O1285" s="37"/>
      <c r="P1285" s="37"/>
      <c r="Q1285" s="37"/>
      <c r="R1285" s="37"/>
      <c r="S1285" s="32">
        <f t="shared" si="163"/>
        <v>0</v>
      </c>
      <c r="T1285" s="32">
        <f t="shared" si="164"/>
        <v>0</v>
      </c>
      <c r="U1285" s="32">
        <f t="shared" si="165"/>
        <v>0</v>
      </c>
      <c r="V1285" s="32">
        <f t="shared" si="166"/>
        <v>0</v>
      </c>
      <c r="W1285" s="32">
        <f t="shared" si="167"/>
        <v>0</v>
      </c>
      <c r="X1285" s="32">
        <f t="shared" si="168"/>
        <v>0</v>
      </c>
    </row>
    <row r="1286" spans="1:24" ht="14.25" customHeight="1">
      <c r="A1286" s="33" t="b">
        <f t="shared" si="162"/>
        <v>0</v>
      </c>
      <c r="B1286" s="33">
        <f t="shared" si="169"/>
        <v>1285</v>
      </c>
      <c r="C1286" s="19"/>
      <c r="N1286" s="37"/>
      <c r="O1286" s="37"/>
      <c r="P1286" s="37"/>
      <c r="Q1286" s="37"/>
      <c r="R1286" s="37"/>
      <c r="S1286" s="32">
        <f t="shared" si="163"/>
        <v>0</v>
      </c>
      <c r="T1286" s="32">
        <f t="shared" si="164"/>
        <v>0</v>
      </c>
      <c r="U1286" s="32">
        <f t="shared" si="165"/>
        <v>0</v>
      </c>
      <c r="V1286" s="32">
        <f t="shared" si="166"/>
        <v>0</v>
      </c>
      <c r="W1286" s="32">
        <f t="shared" si="167"/>
        <v>0</v>
      </c>
      <c r="X1286" s="32">
        <f t="shared" si="168"/>
        <v>0</v>
      </c>
    </row>
    <row r="1287" spans="1:24" ht="14.25" customHeight="1">
      <c r="A1287" s="33" t="b">
        <f t="shared" si="162"/>
        <v>0</v>
      </c>
      <c r="B1287" s="33">
        <f t="shared" si="169"/>
        <v>1286</v>
      </c>
      <c r="C1287" s="19"/>
      <c r="N1287" s="37"/>
      <c r="O1287" s="37"/>
      <c r="P1287" s="37"/>
      <c r="Q1287" s="37"/>
      <c r="R1287" s="37"/>
      <c r="S1287" s="32">
        <f t="shared" si="163"/>
        <v>0</v>
      </c>
      <c r="T1287" s="32">
        <f t="shared" si="164"/>
        <v>0</v>
      </c>
      <c r="U1287" s="32">
        <f t="shared" si="165"/>
        <v>0</v>
      </c>
      <c r="V1287" s="32">
        <f t="shared" si="166"/>
        <v>0</v>
      </c>
      <c r="W1287" s="32">
        <f t="shared" si="167"/>
        <v>0</v>
      </c>
      <c r="X1287" s="32">
        <f t="shared" si="168"/>
        <v>0</v>
      </c>
    </row>
    <row r="1288" spans="1:24" ht="14.25" customHeight="1">
      <c r="A1288" s="33" t="b">
        <f t="shared" si="162"/>
        <v>0</v>
      </c>
      <c r="B1288" s="33">
        <f t="shared" si="169"/>
        <v>1287</v>
      </c>
      <c r="C1288" s="18"/>
      <c r="N1288" s="37"/>
      <c r="O1288" s="37"/>
      <c r="P1288" s="37"/>
      <c r="Q1288" s="37"/>
      <c r="R1288" s="37"/>
      <c r="S1288" s="32">
        <f t="shared" si="163"/>
        <v>0</v>
      </c>
      <c r="T1288" s="32">
        <f t="shared" si="164"/>
        <v>0</v>
      </c>
      <c r="U1288" s="32">
        <f t="shared" si="165"/>
        <v>0</v>
      </c>
      <c r="V1288" s="32">
        <f t="shared" si="166"/>
        <v>0</v>
      </c>
      <c r="W1288" s="32">
        <f t="shared" si="167"/>
        <v>0</v>
      </c>
      <c r="X1288" s="32">
        <f t="shared" si="168"/>
        <v>0</v>
      </c>
    </row>
    <row r="1289" spans="1:24" ht="14.25" customHeight="1">
      <c r="A1289" s="33" t="b">
        <f t="shared" si="162"/>
        <v>0</v>
      </c>
      <c r="B1289" s="33">
        <f t="shared" si="169"/>
        <v>1288</v>
      </c>
      <c r="C1289" s="19"/>
      <c r="N1289" s="37"/>
      <c r="O1289" s="37"/>
      <c r="P1289" s="37"/>
      <c r="Q1289" s="37"/>
      <c r="R1289" s="37"/>
      <c r="S1289" s="32">
        <f t="shared" si="163"/>
        <v>0</v>
      </c>
      <c r="T1289" s="32">
        <f t="shared" si="164"/>
        <v>0</v>
      </c>
      <c r="U1289" s="32">
        <f t="shared" si="165"/>
        <v>0</v>
      </c>
      <c r="V1289" s="32">
        <f t="shared" si="166"/>
        <v>0</v>
      </c>
      <c r="W1289" s="32">
        <f t="shared" si="167"/>
        <v>0</v>
      </c>
      <c r="X1289" s="32">
        <f t="shared" si="168"/>
        <v>0</v>
      </c>
    </row>
    <row r="1290" spans="1:24" ht="14.25" customHeight="1">
      <c r="A1290" s="33" t="b">
        <f t="shared" si="162"/>
        <v>0</v>
      </c>
      <c r="B1290" s="33">
        <f t="shared" si="169"/>
        <v>1289</v>
      </c>
      <c r="C1290" s="19"/>
      <c r="N1290" s="37"/>
      <c r="O1290" s="37"/>
      <c r="P1290" s="37"/>
      <c r="Q1290" s="37"/>
      <c r="R1290" s="37"/>
      <c r="S1290" s="32">
        <f t="shared" si="163"/>
        <v>0</v>
      </c>
      <c r="T1290" s="32">
        <f t="shared" si="164"/>
        <v>0</v>
      </c>
      <c r="U1290" s="32">
        <f t="shared" si="165"/>
        <v>0</v>
      </c>
      <c r="V1290" s="32">
        <f t="shared" si="166"/>
        <v>0</v>
      </c>
      <c r="W1290" s="32">
        <f t="shared" si="167"/>
        <v>0</v>
      </c>
      <c r="X1290" s="32">
        <f t="shared" si="168"/>
        <v>0</v>
      </c>
    </row>
    <row r="1291" spans="1:24" ht="14.25" customHeight="1">
      <c r="A1291" s="33" t="b">
        <f t="shared" si="162"/>
        <v>0</v>
      </c>
      <c r="B1291" s="33">
        <f t="shared" si="169"/>
        <v>1290</v>
      </c>
      <c r="C1291" s="19"/>
      <c r="N1291" s="37"/>
      <c r="O1291" s="37"/>
      <c r="P1291" s="37"/>
      <c r="Q1291" s="37"/>
      <c r="R1291" s="37"/>
      <c r="S1291" s="32">
        <f t="shared" si="163"/>
        <v>0</v>
      </c>
      <c r="T1291" s="32">
        <f t="shared" si="164"/>
        <v>0</v>
      </c>
      <c r="U1291" s="32">
        <f t="shared" si="165"/>
        <v>0</v>
      </c>
      <c r="V1291" s="32">
        <f t="shared" si="166"/>
        <v>0</v>
      </c>
      <c r="W1291" s="32">
        <f t="shared" si="167"/>
        <v>0</v>
      </c>
      <c r="X1291" s="32">
        <f t="shared" si="168"/>
        <v>0</v>
      </c>
    </row>
    <row r="1292" spans="1:24" ht="14.25" customHeight="1">
      <c r="A1292" s="33" t="b">
        <f t="shared" si="162"/>
        <v>0</v>
      </c>
      <c r="B1292" s="33">
        <f t="shared" si="169"/>
        <v>1291</v>
      </c>
      <c r="C1292" s="19"/>
      <c r="N1292" s="37"/>
      <c r="O1292" s="37"/>
      <c r="P1292" s="37"/>
      <c r="Q1292" s="37"/>
      <c r="R1292" s="37"/>
      <c r="S1292" s="32">
        <f t="shared" si="163"/>
        <v>0</v>
      </c>
      <c r="T1292" s="32">
        <f t="shared" si="164"/>
        <v>0</v>
      </c>
      <c r="U1292" s="32">
        <f t="shared" si="165"/>
        <v>0</v>
      </c>
      <c r="V1292" s="32">
        <f t="shared" si="166"/>
        <v>0</v>
      </c>
      <c r="W1292" s="32">
        <f t="shared" si="167"/>
        <v>0</v>
      </c>
      <c r="X1292" s="32">
        <f t="shared" si="168"/>
        <v>0</v>
      </c>
    </row>
    <row r="1293" spans="1:24" ht="14.25" customHeight="1">
      <c r="A1293" s="33" t="b">
        <f t="shared" si="162"/>
        <v>0</v>
      </c>
      <c r="B1293" s="33">
        <f t="shared" si="169"/>
        <v>1292</v>
      </c>
      <c r="C1293" s="19"/>
      <c r="N1293" s="37"/>
      <c r="O1293" s="37"/>
      <c r="P1293" s="37"/>
      <c r="Q1293" s="37"/>
      <c r="R1293" s="37"/>
      <c r="S1293" s="32">
        <f t="shared" si="163"/>
        <v>0</v>
      </c>
      <c r="T1293" s="32">
        <f t="shared" si="164"/>
        <v>0</v>
      </c>
      <c r="U1293" s="32">
        <f t="shared" si="165"/>
        <v>0</v>
      </c>
      <c r="V1293" s="32">
        <f t="shared" si="166"/>
        <v>0</v>
      </c>
      <c r="W1293" s="32">
        <f t="shared" si="167"/>
        <v>0</v>
      </c>
      <c r="X1293" s="32">
        <f t="shared" si="168"/>
        <v>0</v>
      </c>
    </row>
    <row r="1294" spans="1:24" ht="14.25" customHeight="1">
      <c r="A1294" s="33" t="b">
        <f t="shared" si="162"/>
        <v>0</v>
      </c>
      <c r="B1294" s="33">
        <f t="shared" si="169"/>
        <v>1293</v>
      </c>
      <c r="C1294" s="19"/>
      <c r="N1294" s="37"/>
      <c r="O1294" s="37"/>
      <c r="P1294" s="37"/>
      <c r="Q1294" s="37"/>
      <c r="R1294" s="37"/>
      <c r="S1294" s="32">
        <f t="shared" si="163"/>
        <v>0</v>
      </c>
      <c r="T1294" s="32">
        <f t="shared" si="164"/>
        <v>0</v>
      </c>
      <c r="U1294" s="32">
        <f t="shared" si="165"/>
        <v>0</v>
      </c>
      <c r="V1294" s="32">
        <f t="shared" si="166"/>
        <v>0</v>
      </c>
      <c r="W1294" s="32">
        <f t="shared" si="167"/>
        <v>0</v>
      </c>
      <c r="X1294" s="32">
        <f t="shared" si="168"/>
        <v>0</v>
      </c>
    </row>
    <row r="1295" spans="1:24" ht="14.25" customHeight="1">
      <c r="A1295" s="33" t="b">
        <f t="shared" si="162"/>
        <v>0</v>
      </c>
      <c r="B1295" s="33">
        <f t="shared" si="169"/>
        <v>1294</v>
      </c>
      <c r="C1295" s="19"/>
      <c r="N1295" s="37"/>
      <c r="O1295" s="37"/>
      <c r="P1295" s="37"/>
      <c r="Q1295" s="37"/>
      <c r="R1295" s="37"/>
      <c r="S1295" s="32">
        <f t="shared" si="163"/>
        <v>0</v>
      </c>
      <c r="T1295" s="32">
        <f t="shared" si="164"/>
        <v>0</v>
      </c>
      <c r="U1295" s="32">
        <f t="shared" si="165"/>
        <v>0</v>
      </c>
      <c r="V1295" s="32">
        <f t="shared" si="166"/>
        <v>0</v>
      </c>
      <c r="W1295" s="32">
        <f t="shared" si="167"/>
        <v>0</v>
      </c>
      <c r="X1295" s="32">
        <f t="shared" si="168"/>
        <v>0</v>
      </c>
    </row>
    <row r="1296" spans="1:24" ht="14.25" customHeight="1">
      <c r="A1296" s="33" t="b">
        <f t="shared" si="162"/>
        <v>0</v>
      </c>
      <c r="B1296" s="33">
        <f t="shared" si="169"/>
        <v>1295</v>
      </c>
      <c r="C1296" s="19"/>
      <c r="N1296" s="37"/>
      <c r="O1296" s="37"/>
      <c r="P1296" s="37"/>
      <c r="Q1296" s="37"/>
      <c r="R1296" s="37"/>
      <c r="S1296" s="32">
        <f t="shared" si="163"/>
        <v>0</v>
      </c>
      <c r="T1296" s="32">
        <f t="shared" si="164"/>
        <v>0</v>
      </c>
      <c r="U1296" s="32">
        <f t="shared" si="165"/>
        <v>0</v>
      </c>
      <c r="V1296" s="32">
        <f t="shared" si="166"/>
        <v>0</v>
      </c>
      <c r="W1296" s="32">
        <f t="shared" si="167"/>
        <v>0</v>
      </c>
      <c r="X1296" s="32">
        <f t="shared" si="168"/>
        <v>0</v>
      </c>
    </row>
    <row r="1297" spans="1:24" ht="14.25" customHeight="1">
      <c r="A1297" s="33" t="b">
        <f t="shared" si="162"/>
        <v>0</v>
      </c>
      <c r="B1297" s="33">
        <f t="shared" si="169"/>
        <v>1296</v>
      </c>
      <c r="C1297" s="19"/>
      <c r="N1297" s="37"/>
      <c r="O1297" s="37"/>
      <c r="P1297" s="37"/>
      <c r="Q1297" s="37"/>
      <c r="R1297" s="37"/>
      <c r="S1297" s="32">
        <f t="shared" si="163"/>
        <v>0</v>
      </c>
      <c r="T1297" s="32">
        <f t="shared" si="164"/>
        <v>0</v>
      </c>
      <c r="U1297" s="32">
        <f t="shared" si="165"/>
        <v>0</v>
      </c>
      <c r="V1297" s="32">
        <f t="shared" si="166"/>
        <v>0</v>
      </c>
      <c r="W1297" s="32">
        <f t="shared" si="167"/>
        <v>0</v>
      </c>
      <c r="X1297" s="32">
        <f t="shared" si="168"/>
        <v>0</v>
      </c>
    </row>
    <row r="1298" spans="1:24" ht="14.25" customHeight="1">
      <c r="A1298" s="33" t="b">
        <f t="shared" si="162"/>
        <v>0</v>
      </c>
      <c r="B1298" s="33">
        <f t="shared" si="169"/>
        <v>1297</v>
      </c>
      <c r="C1298" s="19"/>
      <c r="N1298" s="37"/>
      <c r="O1298" s="37"/>
      <c r="P1298" s="37"/>
      <c r="Q1298" s="37"/>
      <c r="R1298" s="37"/>
      <c r="S1298" s="32">
        <f t="shared" si="163"/>
        <v>0</v>
      </c>
      <c r="T1298" s="32">
        <f t="shared" si="164"/>
        <v>0</v>
      </c>
      <c r="U1298" s="32">
        <f t="shared" si="165"/>
        <v>0</v>
      </c>
      <c r="V1298" s="32">
        <f t="shared" si="166"/>
        <v>0</v>
      </c>
      <c r="W1298" s="32">
        <f t="shared" si="167"/>
        <v>0</v>
      </c>
      <c r="X1298" s="32">
        <f t="shared" si="168"/>
        <v>0</v>
      </c>
    </row>
    <row r="1299" spans="1:24" ht="14.25" customHeight="1">
      <c r="A1299" s="33" t="b">
        <f t="shared" si="162"/>
        <v>0</v>
      </c>
      <c r="B1299" s="33">
        <f t="shared" si="169"/>
        <v>1298</v>
      </c>
      <c r="C1299" s="19"/>
      <c r="N1299" s="37"/>
      <c r="O1299" s="37"/>
      <c r="P1299" s="37"/>
      <c r="Q1299" s="37"/>
      <c r="R1299" s="37"/>
      <c r="S1299" s="32">
        <f t="shared" si="163"/>
        <v>0</v>
      </c>
      <c r="T1299" s="32">
        <f t="shared" si="164"/>
        <v>0</v>
      </c>
      <c r="U1299" s="32">
        <f t="shared" si="165"/>
        <v>0</v>
      </c>
      <c r="V1299" s="32">
        <f t="shared" si="166"/>
        <v>0</v>
      </c>
      <c r="W1299" s="32">
        <f t="shared" si="167"/>
        <v>0</v>
      </c>
      <c r="X1299" s="32">
        <f t="shared" si="168"/>
        <v>0</v>
      </c>
    </row>
    <row r="1300" spans="1:24" ht="14.25" customHeight="1">
      <c r="A1300" s="33" t="b">
        <f t="shared" si="162"/>
        <v>0</v>
      </c>
      <c r="B1300" s="33">
        <f t="shared" si="169"/>
        <v>1299</v>
      </c>
      <c r="C1300" s="19"/>
      <c r="N1300" s="37"/>
      <c r="O1300" s="37"/>
      <c r="P1300" s="37"/>
      <c r="Q1300" s="37"/>
      <c r="R1300" s="37"/>
      <c r="S1300" s="32">
        <f t="shared" si="163"/>
        <v>0</v>
      </c>
      <c r="T1300" s="32">
        <f t="shared" si="164"/>
        <v>0</v>
      </c>
      <c r="U1300" s="32">
        <f t="shared" si="165"/>
        <v>0</v>
      </c>
      <c r="V1300" s="32">
        <f t="shared" si="166"/>
        <v>0</v>
      </c>
      <c r="W1300" s="32">
        <f t="shared" si="167"/>
        <v>0</v>
      </c>
      <c r="X1300" s="32">
        <f t="shared" si="168"/>
        <v>0</v>
      </c>
    </row>
    <row r="1301" spans="1:24" ht="14.25" customHeight="1">
      <c r="A1301" s="33" t="b">
        <f t="shared" si="162"/>
        <v>0</v>
      </c>
      <c r="B1301" s="33">
        <f t="shared" si="169"/>
        <v>1300</v>
      </c>
      <c r="C1301" s="19"/>
      <c r="N1301" s="37"/>
      <c r="O1301" s="37"/>
      <c r="P1301" s="37"/>
      <c r="Q1301" s="37"/>
      <c r="R1301" s="37"/>
      <c r="S1301" s="32">
        <f t="shared" si="163"/>
        <v>0</v>
      </c>
      <c r="T1301" s="32">
        <f t="shared" si="164"/>
        <v>0</v>
      </c>
      <c r="U1301" s="32">
        <f t="shared" si="165"/>
        <v>0</v>
      </c>
      <c r="V1301" s="32">
        <f t="shared" si="166"/>
        <v>0</v>
      </c>
      <c r="W1301" s="32">
        <f t="shared" si="167"/>
        <v>0</v>
      </c>
      <c r="X1301" s="32">
        <f t="shared" si="168"/>
        <v>0</v>
      </c>
    </row>
    <row r="1302" spans="1:24" ht="14.25" customHeight="1">
      <c r="A1302" s="33" t="b">
        <f t="shared" si="162"/>
        <v>0</v>
      </c>
      <c r="B1302" s="33">
        <f t="shared" si="169"/>
        <v>1301</v>
      </c>
      <c r="C1302" s="19"/>
      <c r="N1302" s="37"/>
      <c r="O1302" s="37"/>
      <c r="P1302" s="37"/>
      <c r="Q1302" s="37"/>
      <c r="R1302" s="37"/>
      <c r="S1302" s="32">
        <f t="shared" si="163"/>
        <v>0</v>
      </c>
      <c r="T1302" s="32">
        <f t="shared" si="164"/>
        <v>0</v>
      </c>
      <c r="U1302" s="32">
        <f t="shared" si="165"/>
        <v>0</v>
      </c>
      <c r="V1302" s="32">
        <f t="shared" si="166"/>
        <v>0</v>
      </c>
      <c r="W1302" s="32">
        <f t="shared" si="167"/>
        <v>0</v>
      </c>
      <c r="X1302" s="32">
        <f t="shared" si="168"/>
        <v>0</v>
      </c>
    </row>
    <row r="1303" spans="1:24" ht="14.25" customHeight="1">
      <c r="A1303" s="33" t="b">
        <f t="shared" si="162"/>
        <v>0</v>
      </c>
      <c r="B1303" s="33">
        <f t="shared" si="169"/>
        <v>1302</v>
      </c>
      <c r="C1303" s="19"/>
      <c r="N1303" s="37"/>
      <c r="O1303" s="37"/>
      <c r="P1303" s="37"/>
      <c r="Q1303" s="37"/>
      <c r="R1303" s="37"/>
      <c r="S1303" s="32">
        <f t="shared" si="163"/>
        <v>0</v>
      </c>
      <c r="T1303" s="32">
        <f t="shared" si="164"/>
        <v>0</v>
      </c>
      <c r="U1303" s="32">
        <f t="shared" si="165"/>
        <v>0</v>
      </c>
      <c r="V1303" s="32">
        <f t="shared" si="166"/>
        <v>0</v>
      </c>
      <c r="W1303" s="32">
        <f t="shared" si="167"/>
        <v>0</v>
      </c>
      <c r="X1303" s="32">
        <f t="shared" si="168"/>
        <v>0</v>
      </c>
    </row>
    <row r="1304" spans="1:24" ht="14.25" customHeight="1">
      <c r="A1304" s="33" t="b">
        <f t="shared" si="162"/>
        <v>0</v>
      </c>
      <c r="B1304" s="33">
        <f t="shared" si="169"/>
        <v>1303</v>
      </c>
      <c r="C1304" s="19"/>
      <c r="N1304" s="37"/>
      <c r="O1304" s="37"/>
      <c r="P1304" s="37"/>
      <c r="Q1304" s="37"/>
      <c r="R1304" s="37"/>
      <c r="S1304" s="32">
        <f t="shared" si="163"/>
        <v>0</v>
      </c>
      <c r="T1304" s="32">
        <f t="shared" si="164"/>
        <v>0</v>
      </c>
      <c r="U1304" s="32">
        <f t="shared" si="165"/>
        <v>0</v>
      </c>
      <c r="V1304" s="32">
        <f t="shared" si="166"/>
        <v>0</v>
      </c>
      <c r="W1304" s="32">
        <f t="shared" si="167"/>
        <v>0</v>
      </c>
      <c r="X1304" s="32">
        <f t="shared" si="168"/>
        <v>0</v>
      </c>
    </row>
    <row r="1305" spans="1:24" ht="14.25" customHeight="1">
      <c r="A1305" s="33" t="b">
        <f t="shared" si="162"/>
        <v>0</v>
      </c>
      <c r="B1305" s="33">
        <f t="shared" si="169"/>
        <v>1304</v>
      </c>
      <c r="C1305" s="19"/>
      <c r="N1305" s="37"/>
      <c r="O1305" s="37"/>
      <c r="P1305" s="37"/>
      <c r="Q1305" s="37"/>
      <c r="R1305" s="37"/>
      <c r="S1305" s="32">
        <f t="shared" si="163"/>
        <v>0</v>
      </c>
      <c r="T1305" s="32">
        <f t="shared" si="164"/>
        <v>0</v>
      </c>
      <c r="U1305" s="32">
        <f t="shared" si="165"/>
        <v>0</v>
      </c>
      <c r="V1305" s="32">
        <f t="shared" si="166"/>
        <v>0</v>
      </c>
      <c r="W1305" s="32">
        <f t="shared" si="167"/>
        <v>0</v>
      </c>
      <c r="X1305" s="32">
        <f t="shared" si="168"/>
        <v>0</v>
      </c>
    </row>
    <row r="1306" spans="1:24" ht="14.25" customHeight="1">
      <c r="A1306" s="33" t="b">
        <f t="shared" si="162"/>
        <v>0</v>
      </c>
      <c r="B1306" s="33">
        <f t="shared" si="169"/>
        <v>1305</v>
      </c>
      <c r="C1306" s="19"/>
      <c r="N1306" s="37"/>
      <c r="O1306" s="37"/>
      <c r="P1306" s="37"/>
      <c r="Q1306" s="37"/>
      <c r="R1306" s="37"/>
      <c r="S1306" s="32">
        <f t="shared" si="163"/>
        <v>0</v>
      </c>
      <c r="T1306" s="32">
        <f t="shared" si="164"/>
        <v>0</v>
      </c>
      <c r="U1306" s="32">
        <f t="shared" si="165"/>
        <v>0</v>
      </c>
      <c r="V1306" s="32">
        <f t="shared" si="166"/>
        <v>0</v>
      </c>
      <c r="W1306" s="32">
        <f t="shared" si="167"/>
        <v>0</v>
      </c>
      <c r="X1306" s="32">
        <f t="shared" si="168"/>
        <v>0</v>
      </c>
    </row>
    <row r="1307" spans="1:24" ht="14.25" customHeight="1">
      <c r="A1307" s="33" t="b">
        <f t="shared" si="162"/>
        <v>0</v>
      </c>
      <c r="B1307" s="33">
        <f t="shared" si="169"/>
        <v>1306</v>
      </c>
      <c r="C1307" s="19"/>
      <c r="N1307" s="37"/>
      <c r="O1307" s="37"/>
      <c r="P1307" s="37"/>
      <c r="Q1307" s="37"/>
      <c r="R1307" s="37"/>
      <c r="S1307" s="32">
        <f t="shared" si="163"/>
        <v>0</v>
      </c>
      <c r="T1307" s="32">
        <f t="shared" si="164"/>
        <v>0</v>
      </c>
      <c r="U1307" s="32">
        <f t="shared" si="165"/>
        <v>0</v>
      </c>
      <c r="V1307" s="32">
        <f t="shared" si="166"/>
        <v>0</v>
      </c>
      <c r="W1307" s="32">
        <f t="shared" si="167"/>
        <v>0</v>
      </c>
      <c r="X1307" s="32">
        <f t="shared" si="168"/>
        <v>0</v>
      </c>
    </row>
    <row r="1308" spans="1:24" ht="14.25" customHeight="1">
      <c r="A1308" s="33" t="b">
        <f t="shared" si="162"/>
        <v>0</v>
      </c>
      <c r="B1308" s="33">
        <f t="shared" si="169"/>
        <v>1307</v>
      </c>
      <c r="C1308" s="19"/>
      <c r="N1308" s="37"/>
      <c r="O1308" s="37"/>
      <c r="P1308" s="37"/>
      <c r="Q1308" s="37"/>
      <c r="R1308" s="37"/>
      <c r="S1308" s="32">
        <f t="shared" si="163"/>
        <v>0</v>
      </c>
      <c r="T1308" s="32">
        <f t="shared" si="164"/>
        <v>0</v>
      </c>
      <c r="U1308" s="32">
        <f t="shared" si="165"/>
        <v>0</v>
      </c>
      <c r="V1308" s="32">
        <f t="shared" si="166"/>
        <v>0</v>
      </c>
      <c r="W1308" s="32">
        <f t="shared" si="167"/>
        <v>0</v>
      </c>
      <c r="X1308" s="32">
        <f t="shared" si="168"/>
        <v>0</v>
      </c>
    </row>
    <row r="1309" spans="1:24" ht="14.25" customHeight="1">
      <c r="A1309" s="33" t="b">
        <f t="shared" si="162"/>
        <v>0</v>
      </c>
      <c r="B1309" s="33">
        <f t="shared" si="169"/>
        <v>1308</v>
      </c>
      <c r="C1309" s="19"/>
      <c r="N1309" s="37"/>
      <c r="O1309" s="37"/>
      <c r="P1309" s="37"/>
      <c r="Q1309" s="37"/>
      <c r="R1309" s="37"/>
      <c r="S1309" s="32">
        <f t="shared" si="163"/>
        <v>0</v>
      </c>
      <c r="T1309" s="32">
        <f t="shared" si="164"/>
        <v>0</v>
      </c>
      <c r="U1309" s="32">
        <f t="shared" si="165"/>
        <v>0</v>
      </c>
      <c r="V1309" s="32">
        <f t="shared" si="166"/>
        <v>0</v>
      </c>
      <c r="W1309" s="32">
        <f t="shared" si="167"/>
        <v>0</v>
      </c>
      <c r="X1309" s="32">
        <f t="shared" si="168"/>
        <v>0</v>
      </c>
    </row>
    <row r="1310" spans="1:24" ht="14.25" customHeight="1">
      <c r="A1310" s="33" t="b">
        <f t="shared" si="162"/>
        <v>0</v>
      </c>
      <c r="B1310" s="33">
        <f t="shared" si="169"/>
        <v>1309</v>
      </c>
      <c r="C1310" s="19"/>
      <c r="N1310" s="37"/>
      <c r="O1310" s="37"/>
      <c r="P1310" s="37"/>
      <c r="Q1310" s="37"/>
      <c r="R1310" s="37"/>
      <c r="S1310" s="32">
        <f t="shared" si="163"/>
        <v>0</v>
      </c>
      <c r="T1310" s="32">
        <f t="shared" si="164"/>
        <v>0</v>
      </c>
      <c r="U1310" s="32">
        <f t="shared" si="165"/>
        <v>0</v>
      </c>
      <c r="V1310" s="32">
        <f t="shared" si="166"/>
        <v>0</v>
      </c>
      <c r="W1310" s="32">
        <f t="shared" si="167"/>
        <v>0</v>
      </c>
      <c r="X1310" s="32">
        <f t="shared" si="168"/>
        <v>0</v>
      </c>
    </row>
    <row r="1311" spans="1:24" ht="14.25" customHeight="1">
      <c r="A1311" s="33" t="b">
        <f t="shared" si="162"/>
        <v>0</v>
      </c>
      <c r="B1311" s="33">
        <f t="shared" si="169"/>
        <v>1310</v>
      </c>
      <c r="C1311" s="19"/>
      <c r="N1311" s="37"/>
      <c r="O1311" s="37"/>
      <c r="P1311" s="37"/>
      <c r="Q1311" s="37"/>
      <c r="R1311" s="37"/>
      <c r="S1311" s="32">
        <f t="shared" si="163"/>
        <v>0</v>
      </c>
      <c r="T1311" s="32">
        <f t="shared" si="164"/>
        <v>0</v>
      </c>
      <c r="U1311" s="32">
        <f t="shared" si="165"/>
        <v>0</v>
      </c>
      <c r="V1311" s="32">
        <f t="shared" si="166"/>
        <v>0</v>
      </c>
      <c r="W1311" s="32">
        <f t="shared" si="167"/>
        <v>0</v>
      </c>
      <c r="X1311" s="32">
        <f t="shared" si="168"/>
        <v>0</v>
      </c>
    </row>
    <row r="1312" spans="1:24" ht="14.25" customHeight="1">
      <c r="A1312" s="33" t="b">
        <f t="shared" si="162"/>
        <v>0</v>
      </c>
      <c r="B1312" s="33">
        <f t="shared" si="169"/>
        <v>1311</v>
      </c>
      <c r="C1312" s="19"/>
      <c r="N1312" s="37"/>
      <c r="O1312" s="37"/>
      <c r="P1312" s="37"/>
      <c r="Q1312" s="37"/>
      <c r="R1312" s="37"/>
      <c r="S1312" s="32">
        <f t="shared" si="163"/>
        <v>0</v>
      </c>
      <c r="T1312" s="32">
        <f t="shared" si="164"/>
        <v>0</v>
      </c>
      <c r="U1312" s="32">
        <f t="shared" si="165"/>
        <v>0</v>
      </c>
      <c r="V1312" s="32">
        <f t="shared" si="166"/>
        <v>0</v>
      </c>
      <c r="W1312" s="32">
        <f t="shared" si="167"/>
        <v>0</v>
      </c>
      <c r="X1312" s="32">
        <f t="shared" si="168"/>
        <v>0</v>
      </c>
    </row>
    <row r="1313" spans="1:24" ht="14.25" customHeight="1">
      <c r="A1313" s="33" t="b">
        <f t="shared" si="162"/>
        <v>0</v>
      </c>
      <c r="B1313" s="33">
        <f t="shared" si="169"/>
        <v>1312</v>
      </c>
      <c r="C1313" s="19"/>
      <c r="N1313" s="37"/>
      <c r="O1313" s="37"/>
      <c r="P1313" s="37"/>
      <c r="Q1313" s="37"/>
      <c r="R1313" s="37"/>
      <c r="S1313" s="32">
        <f t="shared" si="163"/>
        <v>0</v>
      </c>
      <c r="T1313" s="32">
        <f t="shared" si="164"/>
        <v>0</v>
      </c>
      <c r="U1313" s="32">
        <f t="shared" si="165"/>
        <v>0</v>
      </c>
      <c r="V1313" s="32">
        <f t="shared" si="166"/>
        <v>0</v>
      </c>
      <c r="W1313" s="32">
        <f t="shared" si="167"/>
        <v>0</v>
      </c>
      <c r="X1313" s="32">
        <f t="shared" si="168"/>
        <v>0</v>
      </c>
    </row>
    <row r="1314" spans="1:24" ht="14.25" customHeight="1">
      <c r="A1314" s="33" t="b">
        <f t="shared" si="162"/>
        <v>0</v>
      </c>
      <c r="B1314" s="33">
        <f t="shared" si="169"/>
        <v>1313</v>
      </c>
      <c r="C1314" s="19"/>
      <c r="N1314" s="37"/>
      <c r="O1314" s="37"/>
      <c r="P1314" s="37"/>
      <c r="Q1314" s="37"/>
      <c r="R1314" s="37"/>
      <c r="S1314" s="32">
        <f t="shared" si="163"/>
        <v>0</v>
      </c>
      <c r="T1314" s="32">
        <f t="shared" si="164"/>
        <v>0</v>
      </c>
      <c r="U1314" s="32">
        <f t="shared" si="165"/>
        <v>0</v>
      </c>
      <c r="V1314" s="32">
        <f t="shared" si="166"/>
        <v>0</v>
      </c>
      <c r="W1314" s="32">
        <f t="shared" si="167"/>
        <v>0</v>
      </c>
      <c r="X1314" s="32">
        <f t="shared" si="168"/>
        <v>0</v>
      </c>
    </row>
    <row r="1315" spans="1:24" ht="14.25" customHeight="1">
      <c r="A1315" s="33" t="b">
        <f t="shared" si="162"/>
        <v>0</v>
      </c>
      <c r="B1315" s="33">
        <f t="shared" si="169"/>
        <v>1314</v>
      </c>
      <c r="C1315" s="19"/>
      <c r="N1315" s="37"/>
      <c r="O1315" s="37"/>
      <c r="P1315" s="37"/>
      <c r="Q1315" s="37"/>
      <c r="R1315" s="37"/>
      <c r="S1315" s="32">
        <f t="shared" si="163"/>
        <v>0</v>
      </c>
      <c r="T1315" s="32">
        <f t="shared" si="164"/>
        <v>0</v>
      </c>
      <c r="U1315" s="32">
        <f t="shared" si="165"/>
        <v>0</v>
      </c>
      <c r="V1315" s="32">
        <f t="shared" si="166"/>
        <v>0</v>
      </c>
      <c r="W1315" s="32">
        <f t="shared" si="167"/>
        <v>0</v>
      </c>
      <c r="X1315" s="32">
        <f t="shared" si="168"/>
        <v>0</v>
      </c>
    </row>
    <row r="1316" spans="1:24" ht="14.25" customHeight="1">
      <c r="A1316" s="33" t="b">
        <f t="shared" si="162"/>
        <v>0</v>
      </c>
      <c r="B1316" s="33">
        <f t="shared" si="169"/>
        <v>1315</v>
      </c>
      <c r="C1316" s="19"/>
      <c r="N1316" s="37"/>
      <c r="O1316" s="37"/>
      <c r="P1316" s="37"/>
      <c r="Q1316" s="37"/>
      <c r="R1316" s="37"/>
      <c r="S1316" s="32">
        <f t="shared" si="163"/>
        <v>0</v>
      </c>
      <c r="T1316" s="32">
        <f t="shared" si="164"/>
        <v>0</v>
      </c>
      <c r="U1316" s="32">
        <f t="shared" si="165"/>
        <v>0</v>
      </c>
      <c r="V1316" s="32">
        <f t="shared" si="166"/>
        <v>0</v>
      </c>
      <c r="W1316" s="32">
        <f t="shared" si="167"/>
        <v>0</v>
      </c>
      <c r="X1316" s="32">
        <f t="shared" si="168"/>
        <v>0</v>
      </c>
    </row>
    <row r="1317" spans="1:24" ht="14.25" customHeight="1">
      <c r="A1317" s="33" t="b">
        <f t="shared" si="162"/>
        <v>0</v>
      </c>
      <c r="B1317" s="33">
        <f t="shared" si="169"/>
        <v>1316</v>
      </c>
      <c r="C1317" s="19"/>
      <c r="N1317" s="37"/>
      <c r="O1317" s="37"/>
      <c r="P1317" s="37"/>
      <c r="Q1317" s="37"/>
      <c r="R1317" s="37"/>
      <c r="S1317" s="32">
        <f t="shared" si="163"/>
        <v>0</v>
      </c>
      <c r="T1317" s="32">
        <f t="shared" si="164"/>
        <v>0</v>
      </c>
      <c r="U1317" s="32">
        <f t="shared" si="165"/>
        <v>0</v>
      </c>
      <c r="V1317" s="32">
        <f t="shared" si="166"/>
        <v>0</v>
      </c>
      <c r="W1317" s="32">
        <f t="shared" si="167"/>
        <v>0</v>
      </c>
      <c r="X1317" s="32">
        <f t="shared" si="168"/>
        <v>0</v>
      </c>
    </row>
    <row r="1318" spans="1:24" ht="14.25" customHeight="1">
      <c r="A1318" s="33" t="b">
        <f t="shared" si="162"/>
        <v>0</v>
      </c>
      <c r="B1318" s="33">
        <f t="shared" si="169"/>
        <v>1317</v>
      </c>
      <c r="C1318" s="19"/>
      <c r="N1318" s="37"/>
      <c r="O1318" s="37"/>
      <c r="P1318" s="37"/>
      <c r="Q1318" s="37"/>
      <c r="R1318" s="37"/>
      <c r="S1318" s="32">
        <f t="shared" si="163"/>
        <v>0</v>
      </c>
      <c r="T1318" s="32">
        <f t="shared" si="164"/>
        <v>0</v>
      </c>
      <c r="U1318" s="32">
        <f t="shared" si="165"/>
        <v>0</v>
      </c>
      <c r="V1318" s="32">
        <f t="shared" si="166"/>
        <v>0</v>
      </c>
      <c r="W1318" s="32">
        <f t="shared" si="167"/>
        <v>0</v>
      </c>
      <c r="X1318" s="32">
        <f t="shared" si="168"/>
        <v>0</v>
      </c>
    </row>
    <row r="1319" spans="1:24" ht="14.25" customHeight="1">
      <c r="A1319" s="33" t="b">
        <f t="shared" si="162"/>
        <v>0</v>
      </c>
      <c r="B1319" s="33">
        <f t="shared" si="169"/>
        <v>1318</v>
      </c>
      <c r="C1319" s="19"/>
      <c r="N1319" s="37"/>
      <c r="O1319" s="37"/>
      <c r="P1319" s="37"/>
      <c r="Q1319" s="37"/>
      <c r="R1319" s="37"/>
      <c r="S1319" s="32">
        <f t="shared" si="163"/>
        <v>0</v>
      </c>
      <c r="T1319" s="32">
        <f t="shared" si="164"/>
        <v>0</v>
      </c>
      <c r="U1319" s="32">
        <f t="shared" si="165"/>
        <v>0</v>
      </c>
      <c r="V1319" s="32">
        <f t="shared" si="166"/>
        <v>0</v>
      </c>
      <c r="W1319" s="32">
        <f t="shared" si="167"/>
        <v>0</v>
      </c>
      <c r="X1319" s="32">
        <f t="shared" si="168"/>
        <v>0</v>
      </c>
    </row>
    <row r="1320" spans="1:24" ht="14.25" customHeight="1">
      <c r="A1320" s="33" t="b">
        <f t="shared" si="162"/>
        <v>0</v>
      </c>
      <c r="B1320" s="33">
        <f t="shared" si="169"/>
        <v>1319</v>
      </c>
      <c r="C1320" s="19"/>
      <c r="N1320" s="37"/>
      <c r="O1320" s="37"/>
      <c r="P1320" s="37"/>
      <c r="Q1320" s="37"/>
      <c r="R1320" s="37"/>
      <c r="S1320" s="32">
        <f t="shared" si="163"/>
        <v>0</v>
      </c>
      <c r="T1320" s="32">
        <f t="shared" si="164"/>
        <v>0</v>
      </c>
      <c r="U1320" s="32">
        <f t="shared" si="165"/>
        <v>0</v>
      </c>
      <c r="V1320" s="32">
        <f t="shared" si="166"/>
        <v>0</v>
      </c>
      <c r="W1320" s="32">
        <f t="shared" si="167"/>
        <v>0</v>
      </c>
      <c r="X1320" s="32">
        <f t="shared" si="168"/>
        <v>0</v>
      </c>
    </row>
    <row r="1321" spans="1:24" ht="14.25" customHeight="1">
      <c r="A1321" s="33" t="b">
        <f t="shared" si="162"/>
        <v>0</v>
      </c>
      <c r="B1321" s="33">
        <f t="shared" si="169"/>
        <v>1320</v>
      </c>
      <c r="C1321" s="19"/>
      <c r="N1321" s="37"/>
      <c r="O1321" s="37"/>
      <c r="P1321" s="37"/>
      <c r="Q1321" s="37"/>
      <c r="R1321" s="37"/>
      <c r="S1321" s="32">
        <f t="shared" si="163"/>
        <v>0</v>
      </c>
      <c r="T1321" s="32">
        <f t="shared" si="164"/>
        <v>0</v>
      </c>
      <c r="U1321" s="32">
        <f t="shared" si="165"/>
        <v>0</v>
      </c>
      <c r="V1321" s="32">
        <f t="shared" si="166"/>
        <v>0</v>
      </c>
      <c r="W1321" s="32">
        <f t="shared" si="167"/>
        <v>0</v>
      </c>
      <c r="X1321" s="32">
        <f t="shared" si="168"/>
        <v>0</v>
      </c>
    </row>
    <row r="1322" spans="1:24" ht="14.25" customHeight="1">
      <c r="A1322" s="33" t="b">
        <f t="shared" si="162"/>
        <v>0</v>
      </c>
      <c r="B1322" s="33">
        <f t="shared" si="169"/>
        <v>1321</v>
      </c>
      <c r="C1322" s="19"/>
      <c r="N1322" s="37"/>
      <c r="O1322" s="37"/>
      <c r="P1322" s="37"/>
      <c r="Q1322" s="37"/>
      <c r="R1322" s="37"/>
      <c r="S1322" s="32">
        <f t="shared" si="163"/>
        <v>0</v>
      </c>
      <c r="T1322" s="32">
        <f t="shared" si="164"/>
        <v>0</v>
      </c>
      <c r="U1322" s="32">
        <f t="shared" si="165"/>
        <v>0</v>
      </c>
      <c r="V1322" s="32">
        <f t="shared" si="166"/>
        <v>0</v>
      </c>
      <c r="W1322" s="32">
        <f t="shared" si="167"/>
        <v>0</v>
      </c>
      <c r="X1322" s="32">
        <f t="shared" si="168"/>
        <v>0</v>
      </c>
    </row>
    <row r="1323" spans="1:24" ht="14.25" customHeight="1">
      <c r="A1323" s="33" t="b">
        <f t="shared" si="162"/>
        <v>0</v>
      </c>
      <c r="B1323" s="33">
        <f t="shared" si="169"/>
        <v>1322</v>
      </c>
      <c r="C1323" s="19"/>
      <c r="N1323" s="37"/>
      <c r="O1323" s="37"/>
      <c r="P1323" s="37"/>
      <c r="Q1323" s="37"/>
      <c r="R1323" s="37"/>
      <c r="S1323" s="32">
        <f t="shared" si="163"/>
        <v>0</v>
      </c>
      <c r="T1323" s="32">
        <f t="shared" si="164"/>
        <v>0</v>
      </c>
      <c r="U1323" s="32">
        <f t="shared" si="165"/>
        <v>0</v>
      </c>
      <c r="V1323" s="32">
        <f t="shared" si="166"/>
        <v>0</v>
      </c>
      <c r="W1323" s="32">
        <f t="shared" si="167"/>
        <v>0</v>
      </c>
      <c r="X1323" s="32">
        <f t="shared" si="168"/>
        <v>0</v>
      </c>
    </row>
    <row r="1324" spans="1:24" ht="14.25" customHeight="1">
      <c r="A1324" s="33" t="b">
        <f t="shared" si="162"/>
        <v>0</v>
      </c>
      <c r="B1324" s="33">
        <f t="shared" si="169"/>
        <v>1323</v>
      </c>
      <c r="C1324" s="19"/>
      <c r="N1324" s="37"/>
      <c r="O1324" s="37"/>
      <c r="P1324" s="37"/>
      <c r="Q1324" s="37"/>
      <c r="R1324" s="37"/>
      <c r="S1324" s="32">
        <f t="shared" si="163"/>
        <v>0</v>
      </c>
      <c r="T1324" s="32">
        <f t="shared" si="164"/>
        <v>0</v>
      </c>
      <c r="U1324" s="32">
        <f t="shared" si="165"/>
        <v>0</v>
      </c>
      <c r="V1324" s="32">
        <f t="shared" si="166"/>
        <v>0</v>
      </c>
      <c r="W1324" s="32">
        <f t="shared" si="167"/>
        <v>0</v>
      </c>
      <c r="X1324" s="32">
        <f t="shared" si="168"/>
        <v>0</v>
      </c>
    </row>
    <row r="1325" spans="1:24" ht="14.25" customHeight="1">
      <c r="A1325" s="33" t="b">
        <f t="shared" si="162"/>
        <v>0</v>
      </c>
      <c r="B1325" s="33">
        <f t="shared" si="169"/>
        <v>1324</v>
      </c>
      <c r="C1325" s="19"/>
      <c r="N1325" s="37"/>
      <c r="O1325" s="37"/>
      <c r="P1325" s="37"/>
      <c r="Q1325" s="37"/>
      <c r="R1325" s="37"/>
      <c r="S1325" s="32">
        <f t="shared" si="163"/>
        <v>0</v>
      </c>
      <c r="T1325" s="32">
        <f t="shared" si="164"/>
        <v>0</v>
      </c>
      <c r="U1325" s="32">
        <f t="shared" si="165"/>
        <v>0</v>
      </c>
      <c r="V1325" s="32">
        <f t="shared" si="166"/>
        <v>0</v>
      </c>
      <c r="W1325" s="32">
        <f t="shared" si="167"/>
        <v>0</v>
      </c>
      <c r="X1325" s="32">
        <f t="shared" si="168"/>
        <v>0</v>
      </c>
    </row>
    <row r="1326" spans="1:24" ht="14.25" customHeight="1">
      <c r="A1326" s="33" t="b">
        <f t="shared" si="162"/>
        <v>0</v>
      </c>
      <c r="B1326" s="33">
        <f t="shared" si="169"/>
        <v>1325</v>
      </c>
      <c r="C1326" s="19"/>
      <c r="N1326" s="37"/>
      <c r="O1326" s="37"/>
      <c r="P1326" s="37"/>
      <c r="Q1326" s="37"/>
      <c r="R1326" s="37"/>
      <c r="S1326" s="32">
        <f t="shared" si="163"/>
        <v>0</v>
      </c>
      <c r="T1326" s="32">
        <f t="shared" si="164"/>
        <v>0</v>
      </c>
      <c r="U1326" s="32">
        <f t="shared" si="165"/>
        <v>0</v>
      </c>
      <c r="V1326" s="32">
        <f t="shared" si="166"/>
        <v>0</v>
      </c>
      <c r="W1326" s="32">
        <f t="shared" si="167"/>
        <v>0</v>
      </c>
      <c r="X1326" s="32">
        <f t="shared" si="168"/>
        <v>0</v>
      </c>
    </row>
    <row r="1327" spans="1:24" ht="14.25" customHeight="1">
      <c r="A1327" s="33" t="b">
        <f t="shared" si="162"/>
        <v>0</v>
      </c>
      <c r="B1327" s="33">
        <f t="shared" si="169"/>
        <v>1326</v>
      </c>
      <c r="C1327" s="19"/>
      <c r="N1327" s="37"/>
      <c r="O1327" s="37"/>
      <c r="P1327" s="37"/>
      <c r="Q1327" s="37"/>
      <c r="R1327" s="37"/>
      <c r="S1327" s="32">
        <f t="shared" si="163"/>
        <v>0</v>
      </c>
      <c r="T1327" s="32">
        <f t="shared" si="164"/>
        <v>0</v>
      </c>
      <c r="U1327" s="32">
        <f t="shared" si="165"/>
        <v>0</v>
      </c>
      <c r="V1327" s="32">
        <f t="shared" si="166"/>
        <v>0</v>
      </c>
      <c r="W1327" s="32">
        <f t="shared" si="167"/>
        <v>0</v>
      </c>
      <c r="X1327" s="32">
        <f t="shared" si="168"/>
        <v>0</v>
      </c>
    </row>
    <row r="1328" spans="1:24" ht="14.25" customHeight="1">
      <c r="A1328" s="33" t="b">
        <f t="shared" si="162"/>
        <v>0</v>
      </c>
      <c r="B1328" s="33">
        <f t="shared" si="169"/>
        <v>1327</v>
      </c>
      <c r="C1328" s="19"/>
      <c r="N1328" s="37"/>
      <c r="O1328" s="37"/>
      <c r="P1328" s="37"/>
      <c r="Q1328" s="37"/>
      <c r="R1328" s="37"/>
      <c r="S1328" s="32">
        <f t="shared" si="163"/>
        <v>0</v>
      </c>
      <c r="T1328" s="32">
        <f t="shared" si="164"/>
        <v>0</v>
      </c>
      <c r="U1328" s="32">
        <f t="shared" si="165"/>
        <v>0</v>
      </c>
      <c r="V1328" s="32">
        <f t="shared" si="166"/>
        <v>0</v>
      </c>
      <c r="W1328" s="32">
        <f t="shared" si="167"/>
        <v>0</v>
      </c>
      <c r="X1328" s="32">
        <f t="shared" si="168"/>
        <v>0</v>
      </c>
    </row>
    <row r="1329" spans="1:24" ht="14.25" customHeight="1">
      <c r="A1329" s="33" t="b">
        <f t="shared" si="162"/>
        <v>0</v>
      </c>
      <c r="B1329" s="33">
        <f t="shared" si="169"/>
        <v>1328</v>
      </c>
      <c r="C1329" s="19"/>
      <c r="N1329" s="37"/>
      <c r="O1329" s="37"/>
      <c r="P1329" s="37"/>
      <c r="Q1329" s="37"/>
      <c r="R1329" s="37"/>
      <c r="S1329" s="32">
        <f t="shared" si="163"/>
        <v>0</v>
      </c>
      <c r="T1329" s="32">
        <f t="shared" si="164"/>
        <v>0</v>
      </c>
      <c r="U1329" s="32">
        <f t="shared" si="165"/>
        <v>0</v>
      </c>
      <c r="V1329" s="32">
        <f t="shared" si="166"/>
        <v>0</v>
      </c>
      <c r="W1329" s="32">
        <f t="shared" si="167"/>
        <v>0</v>
      </c>
      <c r="X1329" s="32">
        <f t="shared" si="168"/>
        <v>0</v>
      </c>
    </row>
    <row r="1330" spans="1:24" ht="14.25" customHeight="1">
      <c r="A1330" s="33" t="b">
        <f t="shared" si="162"/>
        <v>0</v>
      </c>
      <c r="B1330" s="33">
        <f t="shared" si="169"/>
        <v>1329</v>
      </c>
      <c r="C1330" s="18"/>
      <c r="N1330" s="37"/>
      <c r="O1330" s="37"/>
      <c r="P1330" s="37"/>
      <c r="Q1330" s="37"/>
      <c r="R1330" s="37"/>
      <c r="S1330" s="32">
        <f t="shared" si="163"/>
        <v>0</v>
      </c>
      <c r="T1330" s="32">
        <f t="shared" si="164"/>
        <v>0</v>
      </c>
      <c r="U1330" s="32">
        <f t="shared" si="165"/>
        <v>0</v>
      </c>
      <c r="V1330" s="32">
        <f t="shared" si="166"/>
        <v>0</v>
      </c>
      <c r="W1330" s="32">
        <f t="shared" si="167"/>
        <v>0</v>
      </c>
      <c r="X1330" s="32">
        <f t="shared" si="168"/>
        <v>0</v>
      </c>
    </row>
    <row r="1331" spans="1:24" ht="14.25" customHeight="1">
      <c r="A1331" s="33" t="b">
        <f t="shared" si="162"/>
        <v>0</v>
      </c>
      <c r="B1331" s="33">
        <f t="shared" si="169"/>
        <v>1330</v>
      </c>
      <c r="C1331" s="19"/>
      <c r="N1331" s="37"/>
      <c r="O1331" s="37"/>
      <c r="P1331" s="37"/>
      <c r="Q1331" s="37"/>
      <c r="R1331" s="37"/>
      <c r="S1331" s="32">
        <f t="shared" si="163"/>
        <v>0</v>
      </c>
      <c r="T1331" s="32">
        <f t="shared" si="164"/>
        <v>0</v>
      </c>
      <c r="U1331" s="32">
        <f t="shared" si="165"/>
        <v>0</v>
      </c>
      <c r="V1331" s="32">
        <f t="shared" si="166"/>
        <v>0</v>
      </c>
      <c r="W1331" s="32">
        <f t="shared" si="167"/>
        <v>0</v>
      </c>
      <c r="X1331" s="32">
        <f t="shared" si="168"/>
        <v>0</v>
      </c>
    </row>
    <row r="1332" spans="1:24" ht="14.25" customHeight="1">
      <c r="A1332" s="33" t="b">
        <f t="shared" si="162"/>
        <v>0</v>
      </c>
      <c r="B1332" s="33">
        <f t="shared" si="169"/>
        <v>1331</v>
      </c>
      <c r="C1332" s="19"/>
      <c r="N1332" s="37"/>
      <c r="O1332" s="37"/>
      <c r="P1332" s="37"/>
      <c r="Q1332" s="37"/>
      <c r="R1332" s="37"/>
      <c r="S1332" s="32">
        <f t="shared" si="163"/>
        <v>0</v>
      </c>
      <c r="T1332" s="32">
        <f t="shared" si="164"/>
        <v>0</v>
      </c>
      <c r="U1332" s="32">
        <f t="shared" si="165"/>
        <v>0</v>
      </c>
      <c r="V1332" s="32">
        <f t="shared" si="166"/>
        <v>0</v>
      </c>
      <c r="W1332" s="32">
        <f t="shared" si="167"/>
        <v>0</v>
      </c>
      <c r="X1332" s="32">
        <f t="shared" si="168"/>
        <v>0</v>
      </c>
    </row>
    <row r="1333" spans="1:24" ht="14.25" customHeight="1">
      <c r="A1333" s="33" t="b">
        <f t="shared" si="162"/>
        <v>0</v>
      </c>
      <c r="B1333" s="33">
        <f t="shared" si="169"/>
        <v>1332</v>
      </c>
      <c r="C1333" s="19"/>
      <c r="N1333" s="37"/>
      <c r="O1333" s="37"/>
      <c r="P1333" s="37"/>
      <c r="Q1333" s="37"/>
      <c r="R1333" s="37"/>
      <c r="S1333" s="32">
        <f t="shared" si="163"/>
        <v>0</v>
      </c>
      <c r="T1333" s="32">
        <f t="shared" si="164"/>
        <v>0</v>
      </c>
      <c r="U1333" s="32">
        <f t="shared" si="165"/>
        <v>0</v>
      </c>
      <c r="V1333" s="32">
        <f t="shared" si="166"/>
        <v>0</v>
      </c>
      <c r="W1333" s="32">
        <f t="shared" si="167"/>
        <v>0</v>
      </c>
      <c r="X1333" s="32">
        <f t="shared" si="168"/>
        <v>0</v>
      </c>
    </row>
    <row r="1334" spans="1:24" ht="14.25" customHeight="1">
      <c r="A1334" s="33" t="b">
        <f t="shared" si="162"/>
        <v>0</v>
      </c>
      <c r="B1334" s="33">
        <f t="shared" si="169"/>
        <v>1333</v>
      </c>
      <c r="C1334" s="19"/>
      <c r="N1334" s="37"/>
      <c r="O1334" s="37"/>
      <c r="P1334" s="37"/>
      <c r="Q1334" s="37"/>
      <c r="R1334" s="37"/>
      <c r="S1334" s="32">
        <f t="shared" si="163"/>
        <v>0</v>
      </c>
      <c r="T1334" s="32">
        <f t="shared" si="164"/>
        <v>0</v>
      </c>
      <c r="U1334" s="32">
        <f t="shared" si="165"/>
        <v>0</v>
      </c>
      <c r="V1334" s="32">
        <f t="shared" si="166"/>
        <v>0</v>
      </c>
      <c r="W1334" s="32">
        <f t="shared" si="167"/>
        <v>0</v>
      </c>
      <c r="X1334" s="32">
        <f t="shared" si="168"/>
        <v>0</v>
      </c>
    </row>
    <row r="1335" spans="1:24" ht="14.25" customHeight="1">
      <c r="A1335" s="33" t="b">
        <f t="shared" si="162"/>
        <v>0</v>
      </c>
      <c r="B1335" s="33">
        <f t="shared" si="169"/>
        <v>1334</v>
      </c>
      <c r="C1335" s="19"/>
      <c r="N1335" s="37"/>
      <c r="O1335" s="37"/>
      <c r="P1335" s="37"/>
      <c r="Q1335" s="37"/>
      <c r="R1335" s="37"/>
      <c r="S1335" s="32">
        <f t="shared" si="163"/>
        <v>0</v>
      </c>
      <c r="T1335" s="32">
        <f t="shared" si="164"/>
        <v>0</v>
      </c>
      <c r="U1335" s="32">
        <f t="shared" si="165"/>
        <v>0</v>
      </c>
      <c r="V1335" s="32">
        <f t="shared" si="166"/>
        <v>0</v>
      </c>
      <c r="W1335" s="32">
        <f t="shared" si="167"/>
        <v>0</v>
      </c>
      <c r="X1335" s="32">
        <f t="shared" si="168"/>
        <v>0</v>
      </c>
    </row>
    <row r="1336" spans="1:24" ht="14.25" customHeight="1">
      <c r="A1336" s="33" t="b">
        <f t="shared" si="162"/>
        <v>0</v>
      </c>
      <c r="B1336" s="33">
        <f t="shared" si="169"/>
        <v>1335</v>
      </c>
      <c r="C1336" s="19"/>
      <c r="N1336" s="37"/>
      <c r="O1336" s="37"/>
      <c r="P1336" s="37"/>
      <c r="Q1336" s="37"/>
      <c r="R1336" s="37"/>
      <c r="S1336" s="32">
        <f t="shared" si="163"/>
        <v>0</v>
      </c>
      <c r="T1336" s="32">
        <f t="shared" si="164"/>
        <v>0</v>
      </c>
      <c r="U1336" s="32">
        <f t="shared" si="165"/>
        <v>0</v>
      </c>
      <c r="V1336" s="32">
        <f t="shared" si="166"/>
        <v>0</v>
      </c>
      <c r="W1336" s="32">
        <f t="shared" si="167"/>
        <v>0</v>
      </c>
      <c r="X1336" s="32">
        <f t="shared" si="168"/>
        <v>0</v>
      </c>
    </row>
    <row r="1337" spans="1:24" ht="14.25" customHeight="1">
      <c r="A1337" s="33" t="b">
        <f t="shared" si="162"/>
        <v>0</v>
      </c>
      <c r="B1337" s="33">
        <f t="shared" si="169"/>
        <v>1336</v>
      </c>
      <c r="C1337" s="19"/>
      <c r="N1337" s="37"/>
      <c r="O1337" s="37"/>
      <c r="P1337" s="37"/>
      <c r="Q1337" s="37"/>
      <c r="R1337" s="37"/>
      <c r="S1337" s="32">
        <f t="shared" si="163"/>
        <v>0</v>
      </c>
      <c r="T1337" s="32">
        <f t="shared" si="164"/>
        <v>0</v>
      </c>
      <c r="U1337" s="32">
        <f t="shared" si="165"/>
        <v>0</v>
      </c>
      <c r="V1337" s="32">
        <f t="shared" si="166"/>
        <v>0</v>
      </c>
      <c r="W1337" s="32">
        <f t="shared" si="167"/>
        <v>0</v>
      </c>
      <c r="X1337" s="32">
        <f t="shared" si="168"/>
        <v>0</v>
      </c>
    </row>
    <row r="1338" spans="1:24" ht="14.25" customHeight="1">
      <c r="A1338" s="33" t="b">
        <f t="shared" si="162"/>
        <v>0</v>
      </c>
      <c r="B1338" s="33">
        <f t="shared" si="169"/>
        <v>1337</v>
      </c>
      <c r="C1338" s="19"/>
      <c r="N1338" s="37"/>
      <c r="O1338" s="37"/>
      <c r="P1338" s="37"/>
      <c r="Q1338" s="37"/>
      <c r="R1338" s="37"/>
      <c r="S1338" s="32">
        <f t="shared" si="163"/>
        <v>0</v>
      </c>
      <c r="T1338" s="32">
        <f t="shared" si="164"/>
        <v>0</v>
      </c>
      <c r="U1338" s="32">
        <f t="shared" si="165"/>
        <v>0</v>
      </c>
      <c r="V1338" s="32">
        <f t="shared" si="166"/>
        <v>0</v>
      </c>
      <c r="W1338" s="32">
        <f t="shared" si="167"/>
        <v>0</v>
      </c>
      <c r="X1338" s="32">
        <f t="shared" si="168"/>
        <v>0</v>
      </c>
    </row>
    <row r="1339" spans="1:24" ht="14.25" customHeight="1">
      <c r="A1339" s="33" t="b">
        <f t="shared" si="162"/>
        <v>0</v>
      </c>
      <c r="B1339" s="33">
        <f t="shared" si="169"/>
        <v>1338</v>
      </c>
      <c r="C1339" s="19"/>
      <c r="N1339" s="37"/>
      <c r="O1339" s="37"/>
      <c r="P1339" s="37"/>
      <c r="Q1339" s="37"/>
      <c r="R1339" s="37"/>
      <c r="S1339" s="32">
        <f t="shared" si="163"/>
        <v>0</v>
      </c>
      <c r="T1339" s="32">
        <f t="shared" si="164"/>
        <v>0</v>
      </c>
      <c r="U1339" s="32">
        <f t="shared" si="165"/>
        <v>0</v>
      </c>
      <c r="V1339" s="32">
        <f t="shared" si="166"/>
        <v>0</v>
      </c>
      <c r="W1339" s="32">
        <f t="shared" si="167"/>
        <v>0</v>
      </c>
      <c r="X1339" s="32">
        <f t="shared" si="168"/>
        <v>0</v>
      </c>
    </row>
    <row r="1340" spans="1:24" ht="14.25" customHeight="1">
      <c r="A1340" s="33" t="b">
        <f t="shared" si="162"/>
        <v>0</v>
      </c>
      <c r="B1340" s="33">
        <f t="shared" si="169"/>
        <v>1339</v>
      </c>
      <c r="C1340" s="19"/>
      <c r="N1340" s="37"/>
      <c r="O1340" s="37"/>
      <c r="P1340" s="37"/>
      <c r="Q1340" s="37"/>
      <c r="R1340" s="37"/>
      <c r="S1340" s="32">
        <f t="shared" si="163"/>
        <v>0</v>
      </c>
      <c r="T1340" s="32">
        <f t="shared" si="164"/>
        <v>0</v>
      </c>
      <c r="U1340" s="32">
        <f t="shared" si="165"/>
        <v>0</v>
      </c>
      <c r="V1340" s="32">
        <f t="shared" si="166"/>
        <v>0</v>
      </c>
      <c r="W1340" s="32">
        <f t="shared" si="167"/>
        <v>0</v>
      </c>
      <c r="X1340" s="32">
        <f t="shared" si="168"/>
        <v>0</v>
      </c>
    </row>
    <row r="1341" spans="1:24" ht="14.25" customHeight="1">
      <c r="A1341" s="33" t="b">
        <f t="shared" si="162"/>
        <v>0</v>
      </c>
      <c r="B1341" s="33">
        <f t="shared" si="169"/>
        <v>1340</v>
      </c>
      <c r="C1341" s="19"/>
      <c r="N1341" s="37"/>
      <c r="O1341" s="37"/>
      <c r="P1341" s="37"/>
      <c r="Q1341" s="37"/>
      <c r="R1341" s="37"/>
      <c r="S1341" s="32">
        <f t="shared" si="163"/>
        <v>0</v>
      </c>
      <c r="T1341" s="32">
        <f t="shared" si="164"/>
        <v>0</v>
      </c>
      <c r="U1341" s="32">
        <f t="shared" si="165"/>
        <v>0</v>
      </c>
      <c r="V1341" s="32">
        <f t="shared" si="166"/>
        <v>0</v>
      </c>
      <c r="W1341" s="32">
        <f t="shared" si="167"/>
        <v>0</v>
      </c>
      <c r="X1341" s="32">
        <f t="shared" si="168"/>
        <v>0</v>
      </c>
    </row>
    <row r="1342" spans="1:24" ht="14.25" customHeight="1">
      <c r="A1342" s="33" t="b">
        <f t="shared" si="162"/>
        <v>0</v>
      </c>
      <c r="B1342" s="33">
        <f t="shared" si="169"/>
        <v>1341</v>
      </c>
      <c r="C1342" s="19"/>
      <c r="N1342" s="37"/>
      <c r="O1342" s="37"/>
      <c r="P1342" s="37"/>
      <c r="Q1342" s="37"/>
      <c r="R1342" s="37"/>
      <c r="S1342" s="32">
        <f t="shared" si="163"/>
        <v>0</v>
      </c>
      <c r="T1342" s="32">
        <f t="shared" si="164"/>
        <v>0</v>
      </c>
      <c r="U1342" s="32">
        <f t="shared" si="165"/>
        <v>0</v>
      </c>
      <c r="V1342" s="32">
        <f t="shared" si="166"/>
        <v>0</v>
      </c>
      <c r="W1342" s="32">
        <f t="shared" si="167"/>
        <v>0</v>
      </c>
      <c r="X1342" s="32">
        <f t="shared" si="168"/>
        <v>0</v>
      </c>
    </row>
    <row r="1343" spans="1:24" ht="14.25" customHeight="1">
      <c r="A1343" s="33" t="b">
        <f t="shared" si="162"/>
        <v>0</v>
      </c>
      <c r="B1343" s="33">
        <f t="shared" si="169"/>
        <v>1342</v>
      </c>
      <c r="C1343" s="19"/>
      <c r="N1343" s="37"/>
      <c r="O1343" s="37"/>
      <c r="P1343" s="37"/>
      <c r="Q1343" s="37"/>
      <c r="R1343" s="37"/>
      <c r="S1343" s="32">
        <f t="shared" si="163"/>
        <v>0</v>
      </c>
      <c r="T1343" s="32">
        <f t="shared" si="164"/>
        <v>0</v>
      </c>
      <c r="U1343" s="32">
        <f t="shared" si="165"/>
        <v>0</v>
      </c>
      <c r="V1343" s="32">
        <f t="shared" si="166"/>
        <v>0</v>
      </c>
      <c r="W1343" s="32">
        <f t="shared" si="167"/>
        <v>0</v>
      </c>
      <c r="X1343" s="32">
        <f t="shared" si="168"/>
        <v>0</v>
      </c>
    </row>
    <row r="1344" spans="1:24" ht="14.25" customHeight="1">
      <c r="A1344" s="33" t="b">
        <f t="shared" si="162"/>
        <v>0</v>
      </c>
      <c r="B1344" s="33">
        <f t="shared" si="169"/>
        <v>1343</v>
      </c>
      <c r="C1344" s="19"/>
      <c r="N1344" s="37"/>
      <c r="O1344" s="37"/>
      <c r="P1344" s="37"/>
      <c r="Q1344" s="37"/>
      <c r="R1344" s="37"/>
      <c r="S1344" s="32">
        <f t="shared" si="163"/>
        <v>0</v>
      </c>
      <c r="T1344" s="32">
        <f t="shared" si="164"/>
        <v>0</v>
      </c>
      <c r="U1344" s="32">
        <f t="shared" si="165"/>
        <v>0</v>
      </c>
      <c r="V1344" s="32">
        <f t="shared" si="166"/>
        <v>0</v>
      </c>
      <c r="W1344" s="32">
        <f t="shared" si="167"/>
        <v>0</v>
      </c>
      <c r="X1344" s="32">
        <f t="shared" si="168"/>
        <v>0</v>
      </c>
    </row>
    <row r="1345" spans="1:24" ht="14.25" customHeight="1">
      <c r="A1345" s="33" t="b">
        <f t="shared" si="162"/>
        <v>0</v>
      </c>
      <c r="B1345" s="33">
        <f t="shared" si="169"/>
        <v>1344</v>
      </c>
      <c r="C1345" s="19"/>
      <c r="N1345" s="37"/>
      <c r="O1345" s="37"/>
      <c r="P1345" s="37"/>
      <c r="Q1345" s="37"/>
      <c r="R1345" s="37"/>
      <c r="S1345" s="32">
        <f t="shared" si="163"/>
        <v>0</v>
      </c>
      <c r="T1345" s="32">
        <f t="shared" si="164"/>
        <v>0</v>
      </c>
      <c r="U1345" s="32">
        <f t="shared" si="165"/>
        <v>0</v>
      </c>
      <c r="V1345" s="32">
        <f t="shared" si="166"/>
        <v>0</v>
      </c>
      <c r="W1345" s="32">
        <f t="shared" si="167"/>
        <v>0</v>
      </c>
      <c r="X1345" s="32">
        <f t="shared" si="168"/>
        <v>0</v>
      </c>
    </row>
    <row r="1346" spans="1:24" ht="14.25" customHeight="1">
      <c r="A1346" s="33" t="b">
        <f t="shared" ref="A1346:A1409" si="170">IF(OR(COUNTIF(D1346:M1346, "NOT EXECUTED"), COUNTIF(D1346:M1346, "NOT COMPILED"), COUNTIF(D1346:M1346, "NOT EFFECTIVE")),TRUE,FALSE)</f>
        <v>0</v>
      </c>
      <c r="B1346" s="33">
        <f t="shared" si="169"/>
        <v>1345</v>
      </c>
      <c r="C1346" s="19"/>
      <c r="N1346" s="37"/>
      <c r="O1346" s="37"/>
      <c r="P1346" s="37"/>
      <c r="Q1346" s="37"/>
      <c r="R1346" s="37"/>
      <c r="S1346" s="32">
        <f t="shared" ref="S1346:S1409" si="171">IF(COUNTIF(H1346:M1346,"NOT EFFECTIVE"),1,0)</f>
        <v>0</v>
      </c>
      <c r="T1346" s="32">
        <f t="shared" ref="T1346:T1409" si="172">IF(AND(D1346="NOT EXECUTED",COUNTA($N1346)&lt;&gt;0),1,0)</f>
        <v>0</v>
      </c>
      <c r="U1346" s="32">
        <f t="shared" ref="U1346:U1409" si="173">IF(AND(E1346="NOT EXECUTED",COUNTA($N1346)&lt;&gt;0),1,0)</f>
        <v>0</v>
      </c>
      <c r="V1346" s="32">
        <f t="shared" ref="V1346:V1409" si="174">IF(AND(F1346="NOT EXECUTED",COUNTA($N1346)&lt;&gt;0),1,0)</f>
        <v>0</v>
      </c>
      <c r="W1346" s="32">
        <f t="shared" ref="W1346:W1409" si="175">IF(AND(G1346="NOT EXECUTED",COUNTA($N1346)&lt;&gt;0),1,0)</f>
        <v>0</v>
      </c>
      <c r="X1346" s="32">
        <f t="shared" ref="X1346:X1409" si="176">IF(AND(S1346=1,COUNTA($N1346)&lt;&gt;0),1,0)</f>
        <v>0</v>
      </c>
    </row>
    <row r="1347" spans="1:24" ht="14.25" customHeight="1">
      <c r="A1347" s="33" t="b">
        <f t="shared" si="170"/>
        <v>0</v>
      </c>
      <c r="B1347" s="33">
        <f t="shared" ref="B1347:B1410" si="177">+B1346+1</f>
        <v>1346</v>
      </c>
      <c r="C1347" s="19"/>
      <c r="N1347" s="37"/>
      <c r="O1347" s="37"/>
      <c r="P1347" s="37"/>
      <c r="Q1347" s="37"/>
      <c r="R1347" s="37"/>
      <c r="S1347" s="32">
        <f t="shared" si="171"/>
        <v>0</v>
      </c>
      <c r="T1347" s="32">
        <f t="shared" si="172"/>
        <v>0</v>
      </c>
      <c r="U1347" s="32">
        <f t="shared" si="173"/>
        <v>0</v>
      </c>
      <c r="V1347" s="32">
        <f t="shared" si="174"/>
        <v>0</v>
      </c>
      <c r="W1347" s="32">
        <f t="shared" si="175"/>
        <v>0</v>
      </c>
      <c r="X1347" s="32">
        <f t="shared" si="176"/>
        <v>0</v>
      </c>
    </row>
    <row r="1348" spans="1:24" ht="14.25" customHeight="1">
      <c r="A1348" s="33" t="b">
        <f t="shared" si="170"/>
        <v>0</v>
      </c>
      <c r="B1348" s="33">
        <f t="shared" si="177"/>
        <v>1347</v>
      </c>
      <c r="C1348" s="19"/>
      <c r="N1348" s="37"/>
      <c r="O1348" s="37"/>
      <c r="P1348" s="37"/>
      <c r="Q1348" s="37"/>
      <c r="R1348" s="37"/>
      <c r="S1348" s="32">
        <f t="shared" si="171"/>
        <v>0</v>
      </c>
      <c r="T1348" s="32">
        <f t="shared" si="172"/>
        <v>0</v>
      </c>
      <c r="U1348" s="32">
        <f t="shared" si="173"/>
        <v>0</v>
      </c>
      <c r="V1348" s="32">
        <f t="shared" si="174"/>
        <v>0</v>
      </c>
      <c r="W1348" s="32">
        <f t="shared" si="175"/>
        <v>0</v>
      </c>
      <c r="X1348" s="32">
        <f t="shared" si="176"/>
        <v>0</v>
      </c>
    </row>
    <row r="1349" spans="1:24" ht="14.25" customHeight="1">
      <c r="A1349" s="33" t="b">
        <f t="shared" si="170"/>
        <v>0</v>
      </c>
      <c r="B1349" s="33">
        <f t="shared" si="177"/>
        <v>1348</v>
      </c>
      <c r="C1349" s="18"/>
      <c r="N1349" s="37"/>
      <c r="O1349" s="37"/>
      <c r="P1349" s="37"/>
      <c r="Q1349" s="37"/>
      <c r="R1349" s="37"/>
      <c r="S1349" s="32">
        <f t="shared" si="171"/>
        <v>0</v>
      </c>
      <c r="T1349" s="32">
        <f t="shared" si="172"/>
        <v>0</v>
      </c>
      <c r="U1349" s="32">
        <f t="shared" si="173"/>
        <v>0</v>
      </c>
      <c r="V1349" s="32">
        <f t="shared" si="174"/>
        <v>0</v>
      </c>
      <c r="W1349" s="32">
        <f t="shared" si="175"/>
        <v>0</v>
      </c>
      <c r="X1349" s="32">
        <f t="shared" si="176"/>
        <v>0</v>
      </c>
    </row>
    <row r="1350" spans="1:24" ht="14.25" customHeight="1">
      <c r="A1350" s="33" t="b">
        <f t="shared" si="170"/>
        <v>0</v>
      </c>
      <c r="B1350" s="33">
        <f t="shared" si="177"/>
        <v>1349</v>
      </c>
      <c r="C1350" s="19"/>
      <c r="N1350" s="37"/>
      <c r="O1350" s="37"/>
      <c r="P1350" s="37"/>
      <c r="Q1350" s="37"/>
      <c r="R1350" s="37"/>
      <c r="S1350" s="32">
        <f t="shared" si="171"/>
        <v>0</v>
      </c>
      <c r="T1350" s="32">
        <f t="shared" si="172"/>
        <v>0</v>
      </c>
      <c r="U1350" s="32">
        <f t="shared" si="173"/>
        <v>0</v>
      </c>
      <c r="V1350" s="32">
        <f t="shared" si="174"/>
        <v>0</v>
      </c>
      <c r="W1350" s="32">
        <f t="shared" si="175"/>
        <v>0</v>
      </c>
      <c r="X1350" s="32">
        <f t="shared" si="176"/>
        <v>0</v>
      </c>
    </row>
    <row r="1351" spans="1:24" ht="14.25" customHeight="1">
      <c r="A1351" s="33" t="b">
        <f t="shared" si="170"/>
        <v>0</v>
      </c>
      <c r="B1351" s="33">
        <f t="shared" si="177"/>
        <v>1350</v>
      </c>
      <c r="C1351" s="19"/>
      <c r="N1351" s="37"/>
      <c r="O1351" s="37"/>
      <c r="P1351" s="37"/>
      <c r="Q1351" s="37"/>
      <c r="R1351" s="37"/>
      <c r="S1351" s="32">
        <f t="shared" si="171"/>
        <v>0</v>
      </c>
      <c r="T1351" s="32">
        <f t="shared" si="172"/>
        <v>0</v>
      </c>
      <c r="U1351" s="32">
        <f t="shared" si="173"/>
        <v>0</v>
      </c>
      <c r="V1351" s="32">
        <f t="shared" si="174"/>
        <v>0</v>
      </c>
      <c r="W1351" s="32">
        <f t="shared" si="175"/>
        <v>0</v>
      </c>
      <c r="X1351" s="32">
        <f t="shared" si="176"/>
        <v>0</v>
      </c>
    </row>
    <row r="1352" spans="1:24" ht="14.25" customHeight="1">
      <c r="A1352" s="33" t="b">
        <f t="shared" si="170"/>
        <v>0</v>
      </c>
      <c r="B1352" s="33">
        <f t="shared" si="177"/>
        <v>1351</v>
      </c>
      <c r="C1352" s="19"/>
      <c r="N1352" s="37"/>
      <c r="O1352" s="37"/>
      <c r="P1352" s="37"/>
      <c r="Q1352" s="37"/>
      <c r="R1352" s="37"/>
      <c r="S1352" s="32">
        <f t="shared" si="171"/>
        <v>0</v>
      </c>
      <c r="T1352" s="32">
        <f t="shared" si="172"/>
        <v>0</v>
      </c>
      <c r="U1352" s="32">
        <f t="shared" si="173"/>
        <v>0</v>
      </c>
      <c r="V1352" s="32">
        <f t="shared" si="174"/>
        <v>0</v>
      </c>
      <c r="W1352" s="32">
        <f t="shared" si="175"/>
        <v>0</v>
      </c>
      <c r="X1352" s="32">
        <f t="shared" si="176"/>
        <v>0</v>
      </c>
    </row>
    <row r="1353" spans="1:24" ht="14.25" customHeight="1">
      <c r="A1353" s="33" t="b">
        <f t="shared" si="170"/>
        <v>0</v>
      </c>
      <c r="B1353" s="33">
        <f t="shared" si="177"/>
        <v>1352</v>
      </c>
      <c r="C1353" s="19"/>
      <c r="N1353" s="37"/>
      <c r="O1353" s="37"/>
      <c r="P1353" s="37"/>
      <c r="Q1353" s="37"/>
      <c r="R1353" s="37"/>
      <c r="S1353" s="32">
        <f t="shared" si="171"/>
        <v>0</v>
      </c>
      <c r="T1353" s="32">
        <f t="shared" si="172"/>
        <v>0</v>
      </c>
      <c r="U1353" s="32">
        <f t="shared" si="173"/>
        <v>0</v>
      </c>
      <c r="V1353" s="32">
        <f t="shared" si="174"/>
        <v>0</v>
      </c>
      <c r="W1353" s="32">
        <f t="shared" si="175"/>
        <v>0</v>
      </c>
      <c r="X1353" s="32">
        <f t="shared" si="176"/>
        <v>0</v>
      </c>
    </row>
    <row r="1354" spans="1:24" ht="14.25" customHeight="1">
      <c r="A1354" s="33" t="b">
        <f t="shared" si="170"/>
        <v>0</v>
      </c>
      <c r="B1354" s="33">
        <f t="shared" si="177"/>
        <v>1353</v>
      </c>
      <c r="C1354" s="19"/>
      <c r="N1354" s="37"/>
      <c r="O1354" s="37"/>
      <c r="P1354" s="37"/>
      <c r="Q1354" s="37"/>
      <c r="R1354" s="37"/>
      <c r="S1354" s="32">
        <f t="shared" si="171"/>
        <v>0</v>
      </c>
      <c r="T1354" s="32">
        <f t="shared" si="172"/>
        <v>0</v>
      </c>
      <c r="U1354" s="32">
        <f t="shared" si="173"/>
        <v>0</v>
      </c>
      <c r="V1354" s="32">
        <f t="shared" si="174"/>
        <v>0</v>
      </c>
      <c r="W1354" s="32">
        <f t="shared" si="175"/>
        <v>0</v>
      </c>
      <c r="X1354" s="32">
        <f t="shared" si="176"/>
        <v>0</v>
      </c>
    </row>
    <row r="1355" spans="1:24" ht="14.25" customHeight="1">
      <c r="A1355" s="33" t="b">
        <f t="shared" si="170"/>
        <v>0</v>
      </c>
      <c r="B1355" s="33">
        <f t="shared" si="177"/>
        <v>1354</v>
      </c>
      <c r="C1355" s="19"/>
      <c r="N1355" s="37"/>
      <c r="O1355" s="37"/>
      <c r="P1355" s="37"/>
      <c r="Q1355" s="37"/>
      <c r="R1355" s="37"/>
      <c r="S1355" s="32">
        <f t="shared" si="171"/>
        <v>0</v>
      </c>
      <c r="T1355" s="32">
        <f t="shared" si="172"/>
        <v>0</v>
      </c>
      <c r="U1355" s="32">
        <f t="shared" si="173"/>
        <v>0</v>
      </c>
      <c r="V1355" s="32">
        <f t="shared" si="174"/>
        <v>0</v>
      </c>
      <c r="W1355" s="32">
        <f t="shared" si="175"/>
        <v>0</v>
      </c>
      <c r="X1355" s="32">
        <f t="shared" si="176"/>
        <v>0</v>
      </c>
    </row>
    <row r="1356" spans="1:24" ht="14.25" customHeight="1">
      <c r="A1356" s="33" t="b">
        <f t="shared" si="170"/>
        <v>0</v>
      </c>
      <c r="B1356" s="33">
        <f t="shared" si="177"/>
        <v>1355</v>
      </c>
      <c r="C1356" s="19"/>
      <c r="N1356" s="37"/>
      <c r="O1356" s="37"/>
      <c r="P1356" s="37"/>
      <c r="Q1356" s="37"/>
      <c r="R1356" s="37"/>
      <c r="S1356" s="32">
        <f t="shared" si="171"/>
        <v>0</v>
      </c>
      <c r="T1356" s="32">
        <f t="shared" si="172"/>
        <v>0</v>
      </c>
      <c r="U1356" s="32">
        <f t="shared" si="173"/>
        <v>0</v>
      </c>
      <c r="V1356" s="32">
        <f t="shared" si="174"/>
        <v>0</v>
      </c>
      <c r="W1356" s="32">
        <f t="shared" si="175"/>
        <v>0</v>
      </c>
      <c r="X1356" s="32">
        <f t="shared" si="176"/>
        <v>0</v>
      </c>
    </row>
    <row r="1357" spans="1:24" ht="14.25" customHeight="1">
      <c r="A1357" s="33" t="b">
        <f t="shared" si="170"/>
        <v>0</v>
      </c>
      <c r="B1357" s="33">
        <f t="shared" si="177"/>
        <v>1356</v>
      </c>
      <c r="C1357" s="19"/>
      <c r="N1357" s="37"/>
      <c r="O1357" s="37"/>
      <c r="P1357" s="37"/>
      <c r="Q1357" s="37"/>
      <c r="R1357" s="37"/>
      <c r="S1357" s="32">
        <f t="shared" si="171"/>
        <v>0</v>
      </c>
      <c r="T1357" s="32">
        <f t="shared" si="172"/>
        <v>0</v>
      </c>
      <c r="U1357" s="32">
        <f t="shared" si="173"/>
        <v>0</v>
      </c>
      <c r="V1357" s="32">
        <f t="shared" si="174"/>
        <v>0</v>
      </c>
      <c r="W1357" s="32">
        <f t="shared" si="175"/>
        <v>0</v>
      </c>
      <c r="X1357" s="32">
        <f t="shared" si="176"/>
        <v>0</v>
      </c>
    </row>
    <row r="1358" spans="1:24" ht="14.25" customHeight="1">
      <c r="A1358" s="33" t="b">
        <f t="shared" si="170"/>
        <v>0</v>
      </c>
      <c r="B1358" s="33">
        <f t="shared" si="177"/>
        <v>1357</v>
      </c>
      <c r="C1358" s="19"/>
      <c r="N1358" s="37"/>
      <c r="O1358" s="37"/>
      <c r="P1358" s="37"/>
      <c r="Q1358" s="37"/>
      <c r="R1358" s="37"/>
      <c r="S1358" s="32">
        <f t="shared" si="171"/>
        <v>0</v>
      </c>
      <c r="T1358" s="32">
        <f t="shared" si="172"/>
        <v>0</v>
      </c>
      <c r="U1358" s="32">
        <f t="shared" si="173"/>
        <v>0</v>
      </c>
      <c r="V1358" s="32">
        <f t="shared" si="174"/>
        <v>0</v>
      </c>
      <c r="W1358" s="32">
        <f t="shared" si="175"/>
        <v>0</v>
      </c>
      <c r="X1358" s="32">
        <f t="shared" si="176"/>
        <v>0</v>
      </c>
    </row>
    <row r="1359" spans="1:24" ht="14.25" customHeight="1">
      <c r="A1359" s="33" t="b">
        <f t="shared" si="170"/>
        <v>0</v>
      </c>
      <c r="B1359" s="33">
        <f t="shared" si="177"/>
        <v>1358</v>
      </c>
      <c r="C1359" s="19"/>
      <c r="N1359" s="37"/>
      <c r="O1359" s="37"/>
      <c r="P1359" s="37"/>
      <c r="Q1359" s="37"/>
      <c r="R1359" s="37"/>
      <c r="S1359" s="32">
        <f t="shared" si="171"/>
        <v>0</v>
      </c>
      <c r="T1359" s="32">
        <f t="shared" si="172"/>
        <v>0</v>
      </c>
      <c r="U1359" s="32">
        <f t="shared" si="173"/>
        <v>0</v>
      </c>
      <c r="V1359" s="32">
        <f t="shared" si="174"/>
        <v>0</v>
      </c>
      <c r="W1359" s="32">
        <f t="shared" si="175"/>
        <v>0</v>
      </c>
      <c r="X1359" s="32">
        <f t="shared" si="176"/>
        <v>0</v>
      </c>
    </row>
    <row r="1360" spans="1:24" ht="14.25" customHeight="1">
      <c r="A1360" s="33" t="b">
        <f t="shared" si="170"/>
        <v>0</v>
      </c>
      <c r="B1360" s="33">
        <f t="shared" si="177"/>
        <v>1359</v>
      </c>
      <c r="C1360" s="19"/>
      <c r="N1360" s="37"/>
      <c r="O1360" s="37"/>
      <c r="P1360" s="37"/>
      <c r="Q1360" s="37"/>
      <c r="R1360" s="37"/>
      <c r="S1360" s="32">
        <f t="shared" si="171"/>
        <v>0</v>
      </c>
      <c r="T1360" s="32">
        <f t="shared" si="172"/>
        <v>0</v>
      </c>
      <c r="U1360" s="32">
        <f t="shared" si="173"/>
        <v>0</v>
      </c>
      <c r="V1360" s="32">
        <f t="shared" si="174"/>
        <v>0</v>
      </c>
      <c r="W1360" s="32">
        <f t="shared" si="175"/>
        <v>0</v>
      </c>
      <c r="X1360" s="32">
        <f t="shared" si="176"/>
        <v>0</v>
      </c>
    </row>
    <row r="1361" spans="1:24" ht="14.25" customHeight="1">
      <c r="A1361" s="33" t="b">
        <f t="shared" si="170"/>
        <v>0</v>
      </c>
      <c r="B1361" s="33">
        <f t="shared" si="177"/>
        <v>1360</v>
      </c>
      <c r="C1361" s="19"/>
      <c r="N1361" s="37"/>
      <c r="O1361" s="37"/>
      <c r="P1361" s="37"/>
      <c r="Q1361" s="37"/>
      <c r="R1361" s="37"/>
      <c r="S1361" s="32">
        <f t="shared" si="171"/>
        <v>0</v>
      </c>
      <c r="T1361" s="32">
        <f t="shared" si="172"/>
        <v>0</v>
      </c>
      <c r="U1361" s="32">
        <f t="shared" si="173"/>
        <v>0</v>
      </c>
      <c r="V1361" s="32">
        <f t="shared" si="174"/>
        <v>0</v>
      </c>
      <c r="W1361" s="32">
        <f t="shared" si="175"/>
        <v>0</v>
      </c>
      <c r="X1361" s="32">
        <f t="shared" si="176"/>
        <v>0</v>
      </c>
    </row>
    <row r="1362" spans="1:24" ht="14.25" customHeight="1">
      <c r="A1362" s="33" t="b">
        <f t="shared" si="170"/>
        <v>0</v>
      </c>
      <c r="B1362" s="33">
        <f t="shared" si="177"/>
        <v>1361</v>
      </c>
      <c r="C1362" s="19"/>
      <c r="N1362" s="37"/>
      <c r="O1362" s="37"/>
      <c r="P1362" s="37"/>
      <c r="Q1362" s="37"/>
      <c r="R1362" s="37"/>
      <c r="S1362" s="32">
        <f t="shared" si="171"/>
        <v>0</v>
      </c>
      <c r="T1362" s="32">
        <f t="shared" si="172"/>
        <v>0</v>
      </c>
      <c r="U1362" s="32">
        <f t="shared" si="173"/>
        <v>0</v>
      </c>
      <c r="V1362" s="32">
        <f t="shared" si="174"/>
        <v>0</v>
      </c>
      <c r="W1362" s="32">
        <f t="shared" si="175"/>
        <v>0</v>
      </c>
      <c r="X1362" s="32">
        <f t="shared" si="176"/>
        <v>0</v>
      </c>
    </row>
    <row r="1363" spans="1:24" ht="14.25" customHeight="1">
      <c r="A1363" s="33" t="b">
        <f t="shared" si="170"/>
        <v>0</v>
      </c>
      <c r="B1363" s="33">
        <f t="shared" si="177"/>
        <v>1362</v>
      </c>
      <c r="C1363" s="19"/>
      <c r="N1363" s="37"/>
      <c r="O1363" s="37"/>
      <c r="P1363" s="37"/>
      <c r="Q1363" s="37"/>
      <c r="R1363" s="37"/>
      <c r="S1363" s="32">
        <f t="shared" si="171"/>
        <v>0</v>
      </c>
      <c r="T1363" s="32">
        <f t="shared" si="172"/>
        <v>0</v>
      </c>
      <c r="U1363" s="32">
        <f t="shared" si="173"/>
        <v>0</v>
      </c>
      <c r="V1363" s="32">
        <f t="shared" si="174"/>
        <v>0</v>
      </c>
      <c r="W1363" s="32">
        <f t="shared" si="175"/>
        <v>0</v>
      </c>
      <c r="X1363" s="32">
        <f t="shared" si="176"/>
        <v>0</v>
      </c>
    </row>
    <row r="1364" spans="1:24" ht="14.25" customHeight="1">
      <c r="A1364" s="33" t="b">
        <f t="shared" si="170"/>
        <v>0</v>
      </c>
      <c r="B1364" s="33">
        <f t="shared" si="177"/>
        <v>1363</v>
      </c>
      <c r="C1364" s="18"/>
      <c r="N1364" s="37"/>
      <c r="O1364" s="37"/>
      <c r="P1364" s="37"/>
      <c r="Q1364" s="37"/>
      <c r="R1364" s="37"/>
      <c r="S1364" s="32">
        <f t="shared" si="171"/>
        <v>0</v>
      </c>
      <c r="T1364" s="32">
        <f t="shared" si="172"/>
        <v>0</v>
      </c>
      <c r="U1364" s="32">
        <f t="shared" si="173"/>
        <v>0</v>
      </c>
      <c r="V1364" s="32">
        <f t="shared" si="174"/>
        <v>0</v>
      </c>
      <c r="W1364" s="32">
        <f t="shared" si="175"/>
        <v>0</v>
      </c>
      <c r="X1364" s="32">
        <f t="shared" si="176"/>
        <v>0</v>
      </c>
    </row>
    <row r="1365" spans="1:24" ht="14.25" customHeight="1">
      <c r="A1365" s="33" t="b">
        <f t="shared" si="170"/>
        <v>0</v>
      </c>
      <c r="B1365" s="33">
        <f t="shared" si="177"/>
        <v>1364</v>
      </c>
      <c r="C1365" s="19"/>
      <c r="N1365" s="37"/>
      <c r="O1365" s="37"/>
      <c r="P1365" s="37"/>
      <c r="Q1365" s="37"/>
      <c r="R1365" s="37"/>
      <c r="S1365" s="32">
        <f t="shared" si="171"/>
        <v>0</v>
      </c>
      <c r="T1365" s="32">
        <f t="shared" si="172"/>
        <v>0</v>
      </c>
      <c r="U1365" s="32">
        <f t="shared" si="173"/>
        <v>0</v>
      </c>
      <c r="V1365" s="32">
        <f t="shared" si="174"/>
        <v>0</v>
      </c>
      <c r="W1365" s="32">
        <f t="shared" si="175"/>
        <v>0</v>
      </c>
      <c r="X1365" s="32">
        <f t="shared" si="176"/>
        <v>0</v>
      </c>
    </row>
    <row r="1366" spans="1:24" ht="14.25" customHeight="1">
      <c r="A1366" s="33" t="b">
        <f t="shared" si="170"/>
        <v>0</v>
      </c>
      <c r="B1366" s="33">
        <f t="shared" si="177"/>
        <v>1365</v>
      </c>
      <c r="C1366" s="19"/>
      <c r="N1366" s="37"/>
      <c r="O1366" s="37"/>
      <c r="P1366" s="37"/>
      <c r="Q1366" s="37"/>
      <c r="R1366" s="37"/>
      <c r="S1366" s="32">
        <f t="shared" si="171"/>
        <v>0</v>
      </c>
      <c r="T1366" s="32">
        <f t="shared" si="172"/>
        <v>0</v>
      </c>
      <c r="U1366" s="32">
        <f t="shared" si="173"/>
        <v>0</v>
      </c>
      <c r="V1366" s="32">
        <f t="shared" si="174"/>
        <v>0</v>
      </c>
      <c r="W1366" s="32">
        <f t="shared" si="175"/>
        <v>0</v>
      </c>
      <c r="X1366" s="32">
        <f t="shared" si="176"/>
        <v>0</v>
      </c>
    </row>
    <row r="1367" spans="1:24" ht="14.25" customHeight="1">
      <c r="A1367" s="33" t="b">
        <f t="shared" si="170"/>
        <v>0</v>
      </c>
      <c r="B1367" s="33">
        <f t="shared" si="177"/>
        <v>1366</v>
      </c>
      <c r="C1367" s="19"/>
      <c r="N1367" s="37"/>
      <c r="O1367" s="37"/>
      <c r="P1367" s="37"/>
      <c r="Q1367" s="37"/>
      <c r="R1367" s="37"/>
      <c r="S1367" s="32">
        <f t="shared" si="171"/>
        <v>0</v>
      </c>
      <c r="T1367" s="32">
        <f t="shared" si="172"/>
        <v>0</v>
      </c>
      <c r="U1367" s="32">
        <f t="shared" si="173"/>
        <v>0</v>
      </c>
      <c r="V1367" s="32">
        <f t="shared" si="174"/>
        <v>0</v>
      </c>
      <c r="W1367" s="32">
        <f t="shared" si="175"/>
        <v>0</v>
      </c>
      <c r="X1367" s="32">
        <f t="shared" si="176"/>
        <v>0</v>
      </c>
    </row>
    <row r="1368" spans="1:24" ht="14.25" customHeight="1">
      <c r="A1368" s="33" t="b">
        <f t="shared" si="170"/>
        <v>0</v>
      </c>
      <c r="B1368" s="33">
        <f t="shared" si="177"/>
        <v>1367</v>
      </c>
      <c r="C1368" s="19"/>
      <c r="N1368" s="37"/>
      <c r="O1368" s="37"/>
      <c r="P1368" s="37"/>
      <c r="Q1368" s="37"/>
      <c r="R1368" s="37"/>
      <c r="S1368" s="32">
        <f t="shared" si="171"/>
        <v>0</v>
      </c>
      <c r="T1368" s="32">
        <f t="shared" si="172"/>
        <v>0</v>
      </c>
      <c r="U1368" s="32">
        <f t="shared" si="173"/>
        <v>0</v>
      </c>
      <c r="V1368" s="32">
        <f t="shared" si="174"/>
        <v>0</v>
      </c>
      <c r="W1368" s="32">
        <f t="shared" si="175"/>
        <v>0</v>
      </c>
      <c r="X1368" s="32">
        <f t="shared" si="176"/>
        <v>0</v>
      </c>
    </row>
    <row r="1369" spans="1:24" ht="14.25" customHeight="1">
      <c r="A1369" s="33" t="b">
        <f t="shared" si="170"/>
        <v>0</v>
      </c>
      <c r="B1369" s="33">
        <f t="shared" si="177"/>
        <v>1368</v>
      </c>
      <c r="C1369" s="19"/>
      <c r="N1369" s="37"/>
      <c r="O1369" s="37"/>
      <c r="P1369" s="37"/>
      <c r="Q1369" s="37"/>
      <c r="R1369" s="37"/>
      <c r="S1369" s="32">
        <f t="shared" si="171"/>
        <v>0</v>
      </c>
      <c r="T1369" s="32">
        <f t="shared" si="172"/>
        <v>0</v>
      </c>
      <c r="U1369" s="32">
        <f t="shared" si="173"/>
        <v>0</v>
      </c>
      <c r="V1369" s="32">
        <f t="shared" si="174"/>
        <v>0</v>
      </c>
      <c r="W1369" s="32">
        <f t="shared" si="175"/>
        <v>0</v>
      </c>
      <c r="X1369" s="32">
        <f t="shared" si="176"/>
        <v>0</v>
      </c>
    </row>
    <row r="1370" spans="1:24" ht="14.25" customHeight="1">
      <c r="A1370" s="33" t="b">
        <f t="shared" si="170"/>
        <v>0</v>
      </c>
      <c r="B1370" s="33">
        <f t="shared" si="177"/>
        <v>1369</v>
      </c>
      <c r="C1370" s="19"/>
      <c r="N1370" s="37"/>
      <c r="O1370" s="37"/>
      <c r="P1370" s="37"/>
      <c r="Q1370" s="37"/>
      <c r="R1370" s="37"/>
      <c r="S1370" s="32">
        <f t="shared" si="171"/>
        <v>0</v>
      </c>
      <c r="T1370" s="32">
        <f t="shared" si="172"/>
        <v>0</v>
      </c>
      <c r="U1370" s="32">
        <f t="shared" si="173"/>
        <v>0</v>
      </c>
      <c r="V1370" s="32">
        <f t="shared" si="174"/>
        <v>0</v>
      </c>
      <c r="W1370" s="32">
        <f t="shared" si="175"/>
        <v>0</v>
      </c>
      <c r="X1370" s="32">
        <f t="shared" si="176"/>
        <v>0</v>
      </c>
    </row>
    <row r="1371" spans="1:24" ht="14.25" customHeight="1">
      <c r="A1371" s="33" t="b">
        <f t="shared" si="170"/>
        <v>0</v>
      </c>
      <c r="B1371" s="33">
        <f t="shared" si="177"/>
        <v>1370</v>
      </c>
      <c r="C1371" s="19"/>
      <c r="N1371" s="37"/>
      <c r="O1371" s="37"/>
      <c r="P1371" s="37"/>
      <c r="Q1371" s="37"/>
      <c r="R1371" s="37"/>
      <c r="S1371" s="32">
        <f t="shared" si="171"/>
        <v>0</v>
      </c>
      <c r="T1371" s="32">
        <f t="shared" si="172"/>
        <v>0</v>
      </c>
      <c r="U1371" s="32">
        <f t="shared" si="173"/>
        <v>0</v>
      </c>
      <c r="V1371" s="32">
        <f t="shared" si="174"/>
        <v>0</v>
      </c>
      <c r="W1371" s="32">
        <f t="shared" si="175"/>
        <v>0</v>
      </c>
      <c r="X1371" s="32">
        <f t="shared" si="176"/>
        <v>0</v>
      </c>
    </row>
    <row r="1372" spans="1:24" ht="14.25" customHeight="1">
      <c r="A1372" s="33" t="b">
        <f t="shared" si="170"/>
        <v>0</v>
      </c>
      <c r="B1372" s="33">
        <f t="shared" si="177"/>
        <v>1371</v>
      </c>
      <c r="C1372" s="19"/>
      <c r="N1372" s="37"/>
      <c r="O1372" s="37"/>
      <c r="P1372" s="37"/>
      <c r="Q1372" s="37"/>
      <c r="R1372" s="37"/>
      <c r="S1372" s="32">
        <f t="shared" si="171"/>
        <v>0</v>
      </c>
      <c r="T1372" s="32">
        <f t="shared" si="172"/>
        <v>0</v>
      </c>
      <c r="U1372" s="32">
        <f t="shared" si="173"/>
        <v>0</v>
      </c>
      <c r="V1372" s="32">
        <f t="shared" si="174"/>
        <v>0</v>
      </c>
      <c r="W1372" s="32">
        <f t="shared" si="175"/>
        <v>0</v>
      </c>
      <c r="X1372" s="32">
        <f t="shared" si="176"/>
        <v>0</v>
      </c>
    </row>
    <row r="1373" spans="1:24" ht="14.25" customHeight="1">
      <c r="A1373" s="33" t="b">
        <f t="shared" si="170"/>
        <v>0</v>
      </c>
      <c r="B1373" s="33">
        <f t="shared" si="177"/>
        <v>1372</v>
      </c>
      <c r="C1373" s="19"/>
      <c r="N1373" s="37"/>
      <c r="O1373" s="37"/>
      <c r="P1373" s="37"/>
      <c r="Q1373" s="37"/>
      <c r="R1373" s="37"/>
      <c r="S1373" s="32">
        <f t="shared" si="171"/>
        <v>0</v>
      </c>
      <c r="T1373" s="32">
        <f t="shared" si="172"/>
        <v>0</v>
      </c>
      <c r="U1373" s="32">
        <f t="shared" si="173"/>
        <v>0</v>
      </c>
      <c r="V1373" s="32">
        <f t="shared" si="174"/>
        <v>0</v>
      </c>
      <c r="W1373" s="32">
        <f t="shared" si="175"/>
        <v>0</v>
      </c>
      <c r="X1373" s="32">
        <f t="shared" si="176"/>
        <v>0</v>
      </c>
    </row>
    <row r="1374" spans="1:24" ht="14.25" customHeight="1">
      <c r="A1374" s="33" t="b">
        <f t="shared" si="170"/>
        <v>0</v>
      </c>
      <c r="B1374" s="33">
        <f t="shared" si="177"/>
        <v>1373</v>
      </c>
      <c r="C1374" s="19"/>
      <c r="N1374" s="37"/>
      <c r="O1374" s="37"/>
      <c r="P1374" s="37"/>
      <c r="Q1374" s="37"/>
      <c r="R1374" s="37"/>
      <c r="S1374" s="32">
        <f t="shared" si="171"/>
        <v>0</v>
      </c>
      <c r="T1374" s="32">
        <f t="shared" si="172"/>
        <v>0</v>
      </c>
      <c r="U1374" s="32">
        <f t="shared" si="173"/>
        <v>0</v>
      </c>
      <c r="V1374" s="32">
        <f t="shared" si="174"/>
        <v>0</v>
      </c>
      <c r="W1374" s="32">
        <f t="shared" si="175"/>
        <v>0</v>
      </c>
      <c r="X1374" s="32">
        <f t="shared" si="176"/>
        <v>0</v>
      </c>
    </row>
    <row r="1375" spans="1:24" ht="14.25" customHeight="1">
      <c r="A1375" s="33" t="b">
        <f t="shared" si="170"/>
        <v>0</v>
      </c>
      <c r="B1375" s="33">
        <f t="shared" si="177"/>
        <v>1374</v>
      </c>
      <c r="C1375" s="19"/>
      <c r="N1375" s="37"/>
      <c r="O1375" s="37"/>
      <c r="P1375" s="37"/>
      <c r="Q1375" s="37"/>
      <c r="R1375" s="37"/>
      <c r="S1375" s="32">
        <f t="shared" si="171"/>
        <v>0</v>
      </c>
      <c r="T1375" s="32">
        <f t="shared" si="172"/>
        <v>0</v>
      </c>
      <c r="U1375" s="32">
        <f t="shared" si="173"/>
        <v>0</v>
      </c>
      <c r="V1375" s="32">
        <f t="shared" si="174"/>
        <v>0</v>
      </c>
      <c r="W1375" s="32">
        <f t="shared" si="175"/>
        <v>0</v>
      </c>
      <c r="X1375" s="32">
        <f t="shared" si="176"/>
        <v>0</v>
      </c>
    </row>
    <row r="1376" spans="1:24" ht="14.25" customHeight="1">
      <c r="A1376" s="33" t="b">
        <f t="shared" si="170"/>
        <v>0</v>
      </c>
      <c r="B1376" s="33">
        <f t="shared" si="177"/>
        <v>1375</v>
      </c>
      <c r="C1376" s="19"/>
      <c r="N1376" s="37"/>
      <c r="O1376" s="37"/>
      <c r="P1376" s="37"/>
      <c r="Q1376" s="37"/>
      <c r="R1376" s="37"/>
      <c r="S1376" s="32">
        <f t="shared" si="171"/>
        <v>0</v>
      </c>
      <c r="T1376" s="32">
        <f t="shared" si="172"/>
        <v>0</v>
      </c>
      <c r="U1376" s="32">
        <f t="shared" si="173"/>
        <v>0</v>
      </c>
      <c r="V1376" s="32">
        <f t="shared" si="174"/>
        <v>0</v>
      </c>
      <c r="W1376" s="32">
        <f t="shared" si="175"/>
        <v>0</v>
      </c>
      <c r="X1376" s="32">
        <f t="shared" si="176"/>
        <v>0</v>
      </c>
    </row>
    <row r="1377" spans="1:24" ht="14.25" customHeight="1">
      <c r="A1377" s="33" t="b">
        <f t="shared" si="170"/>
        <v>0</v>
      </c>
      <c r="B1377" s="33">
        <f t="shared" si="177"/>
        <v>1376</v>
      </c>
      <c r="C1377" s="18"/>
      <c r="N1377" s="37"/>
      <c r="O1377" s="37"/>
      <c r="P1377" s="37"/>
      <c r="Q1377" s="37"/>
      <c r="R1377" s="37"/>
      <c r="S1377" s="32">
        <f t="shared" si="171"/>
        <v>0</v>
      </c>
      <c r="T1377" s="32">
        <f t="shared" si="172"/>
        <v>0</v>
      </c>
      <c r="U1377" s="32">
        <f t="shared" si="173"/>
        <v>0</v>
      </c>
      <c r="V1377" s="32">
        <f t="shared" si="174"/>
        <v>0</v>
      </c>
      <c r="W1377" s="32">
        <f t="shared" si="175"/>
        <v>0</v>
      </c>
      <c r="X1377" s="32">
        <f t="shared" si="176"/>
        <v>0</v>
      </c>
    </row>
    <row r="1378" spans="1:24" ht="14.25" customHeight="1">
      <c r="A1378" s="33" t="b">
        <f t="shared" si="170"/>
        <v>0</v>
      </c>
      <c r="B1378" s="33">
        <f t="shared" si="177"/>
        <v>1377</v>
      </c>
      <c r="C1378" s="19"/>
      <c r="N1378" s="37"/>
      <c r="O1378" s="37"/>
      <c r="P1378" s="37"/>
      <c r="Q1378" s="37"/>
      <c r="R1378" s="37"/>
      <c r="S1378" s="32">
        <f t="shared" si="171"/>
        <v>0</v>
      </c>
      <c r="T1378" s="32">
        <f t="shared" si="172"/>
        <v>0</v>
      </c>
      <c r="U1378" s="32">
        <f t="shared" si="173"/>
        <v>0</v>
      </c>
      <c r="V1378" s="32">
        <f t="shared" si="174"/>
        <v>0</v>
      </c>
      <c r="W1378" s="32">
        <f t="shared" si="175"/>
        <v>0</v>
      </c>
      <c r="X1378" s="32">
        <f t="shared" si="176"/>
        <v>0</v>
      </c>
    </row>
    <row r="1379" spans="1:24" ht="14.25" customHeight="1">
      <c r="A1379" s="33" t="b">
        <f t="shared" si="170"/>
        <v>0</v>
      </c>
      <c r="B1379" s="33">
        <f t="shared" si="177"/>
        <v>1378</v>
      </c>
      <c r="C1379" s="19"/>
      <c r="N1379" s="37"/>
      <c r="O1379" s="37"/>
      <c r="P1379" s="37"/>
      <c r="Q1379" s="37"/>
      <c r="R1379" s="37"/>
      <c r="S1379" s="32">
        <f t="shared" si="171"/>
        <v>0</v>
      </c>
      <c r="T1379" s="32">
        <f t="shared" si="172"/>
        <v>0</v>
      </c>
      <c r="U1379" s="32">
        <f t="shared" si="173"/>
        <v>0</v>
      </c>
      <c r="V1379" s="32">
        <f t="shared" si="174"/>
        <v>0</v>
      </c>
      <c r="W1379" s="32">
        <f t="shared" si="175"/>
        <v>0</v>
      </c>
      <c r="X1379" s="32">
        <f t="shared" si="176"/>
        <v>0</v>
      </c>
    </row>
    <row r="1380" spans="1:24" ht="14.25" customHeight="1">
      <c r="A1380" s="33" t="b">
        <f t="shared" si="170"/>
        <v>0</v>
      </c>
      <c r="B1380" s="33">
        <f t="shared" si="177"/>
        <v>1379</v>
      </c>
      <c r="C1380" s="19"/>
      <c r="N1380" s="37"/>
      <c r="O1380" s="37"/>
      <c r="P1380" s="37"/>
      <c r="Q1380" s="37"/>
      <c r="R1380" s="37"/>
      <c r="S1380" s="32">
        <f t="shared" si="171"/>
        <v>0</v>
      </c>
      <c r="T1380" s="32">
        <f t="shared" si="172"/>
        <v>0</v>
      </c>
      <c r="U1380" s="32">
        <f t="shared" si="173"/>
        <v>0</v>
      </c>
      <c r="V1380" s="32">
        <f t="shared" si="174"/>
        <v>0</v>
      </c>
      <c r="W1380" s="32">
        <f t="shared" si="175"/>
        <v>0</v>
      </c>
      <c r="X1380" s="32">
        <f t="shared" si="176"/>
        <v>0</v>
      </c>
    </row>
    <row r="1381" spans="1:24" ht="14.25" customHeight="1">
      <c r="A1381" s="33" t="b">
        <f t="shared" si="170"/>
        <v>0</v>
      </c>
      <c r="B1381" s="33">
        <f t="shared" si="177"/>
        <v>1380</v>
      </c>
      <c r="C1381" s="19"/>
      <c r="N1381" s="37"/>
      <c r="O1381" s="37"/>
      <c r="P1381" s="37"/>
      <c r="Q1381" s="37"/>
      <c r="R1381" s="37"/>
      <c r="S1381" s="32">
        <f t="shared" si="171"/>
        <v>0</v>
      </c>
      <c r="T1381" s="32">
        <f t="shared" si="172"/>
        <v>0</v>
      </c>
      <c r="U1381" s="32">
        <f t="shared" si="173"/>
        <v>0</v>
      </c>
      <c r="V1381" s="32">
        <f t="shared" si="174"/>
        <v>0</v>
      </c>
      <c r="W1381" s="32">
        <f t="shared" si="175"/>
        <v>0</v>
      </c>
      <c r="X1381" s="32">
        <f t="shared" si="176"/>
        <v>0</v>
      </c>
    </row>
    <row r="1382" spans="1:24" ht="14.25" customHeight="1">
      <c r="A1382" s="33" t="b">
        <f t="shared" si="170"/>
        <v>0</v>
      </c>
      <c r="B1382" s="33">
        <f t="shared" si="177"/>
        <v>1381</v>
      </c>
      <c r="C1382" s="19"/>
      <c r="N1382" s="37"/>
      <c r="O1382" s="37"/>
      <c r="P1382" s="37"/>
      <c r="Q1382" s="37"/>
      <c r="R1382" s="37"/>
      <c r="S1382" s="32">
        <f t="shared" si="171"/>
        <v>0</v>
      </c>
      <c r="T1382" s="32">
        <f t="shared" si="172"/>
        <v>0</v>
      </c>
      <c r="U1382" s="32">
        <f t="shared" si="173"/>
        <v>0</v>
      </c>
      <c r="V1382" s="32">
        <f t="shared" si="174"/>
        <v>0</v>
      </c>
      <c r="W1382" s="32">
        <f t="shared" si="175"/>
        <v>0</v>
      </c>
      <c r="X1382" s="32">
        <f t="shared" si="176"/>
        <v>0</v>
      </c>
    </row>
    <row r="1383" spans="1:24" ht="14.25" customHeight="1">
      <c r="A1383" s="33" t="b">
        <f t="shared" si="170"/>
        <v>0</v>
      </c>
      <c r="B1383" s="33">
        <f t="shared" si="177"/>
        <v>1382</v>
      </c>
      <c r="C1383" s="19"/>
      <c r="N1383" s="37"/>
      <c r="O1383" s="37"/>
      <c r="P1383" s="37"/>
      <c r="Q1383" s="37"/>
      <c r="R1383" s="37"/>
      <c r="S1383" s="32">
        <f t="shared" si="171"/>
        <v>0</v>
      </c>
      <c r="T1383" s="32">
        <f t="shared" si="172"/>
        <v>0</v>
      </c>
      <c r="U1383" s="32">
        <f t="shared" si="173"/>
        <v>0</v>
      </c>
      <c r="V1383" s="32">
        <f t="shared" si="174"/>
        <v>0</v>
      </c>
      <c r="W1383" s="32">
        <f t="shared" si="175"/>
        <v>0</v>
      </c>
      <c r="X1383" s="32">
        <f t="shared" si="176"/>
        <v>0</v>
      </c>
    </row>
    <row r="1384" spans="1:24" ht="14.25" customHeight="1">
      <c r="A1384" s="33" t="b">
        <f t="shared" si="170"/>
        <v>0</v>
      </c>
      <c r="B1384" s="33">
        <f t="shared" si="177"/>
        <v>1383</v>
      </c>
      <c r="C1384" s="19"/>
      <c r="N1384" s="37"/>
      <c r="O1384" s="37"/>
      <c r="P1384" s="37"/>
      <c r="Q1384" s="37"/>
      <c r="R1384" s="37"/>
      <c r="S1384" s="32">
        <f t="shared" si="171"/>
        <v>0</v>
      </c>
      <c r="T1384" s="32">
        <f t="shared" si="172"/>
        <v>0</v>
      </c>
      <c r="U1384" s="32">
        <f t="shared" si="173"/>
        <v>0</v>
      </c>
      <c r="V1384" s="32">
        <f t="shared" si="174"/>
        <v>0</v>
      </c>
      <c r="W1384" s="32">
        <f t="shared" si="175"/>
        <v>0</v>
      </c>
      <c r="X1384" s="32">
        <f t="shared" si="176"/>
        <v>0</v>
      </c>
    </row>
    <row r="1385" spans="1:24" ht="14.25" customHeight="1">
      <c r="A1385" s="33" t="b">
        <f t="shared" si="170"/>
        <v>0</v>
      </c>
      <c r="B1385" s="33">
        <f t="shared" si="177"/>
        <v>1384</v>
      </c>
      <c r="C1385" s="19"/>
      <c r="N1385" s="37"/>
      <c r="O1385" s="37"/>
      <c r="P1385" s="37"/>
      <c r="Q1385" s="37"/>
      <c r="R1385" s="37"/>
      <c r="S1385" s="32">
        <f t="shared" si="171"/>
        <v>0</v>
      </c>
      <c r="T1385" s="32">
        <f t="shared" si="172"/>
        <v>0</v>
      </c>
      <c r="U1385" s="32">
        <f t="shared" si="173"/>
        <v>0</v>
      </c>
      <c r="V1385" s="32">
        <f t="shared" si="174"/>
        <v>0</v>
      </c>
      <c r="W1385" s="32">
        <f t="shared" si="175"/>
        <v>0</v>
      </c>
      <c r="X1385" s="32">
        <f t="shared" si="176"/>
        <v>0</v>
      </c>
    </row>
    <row r="1386" spans="1:24" ht="14.25" customHeight="1">
      <c r="A1386" s="33" t="b">
        <f t="shared" si="170"/>
        <v>0</v>
      </c>
      <c r="B1386" s="33">
        <f t="shared" si="177"/>
        <v>1385</v>
      </c>
      <c r="C1386" s="19"/>
      <c r="N1386" s="37"/>
      <c r="O1386" s="37"/>
      <c r="P1386" s="37"/>
      <c r="Q1386" s="37"/>
      <c r="R1386" s="37"/>
      <c r="S1386" s="32">
        <f t="shared" si="171"/>
        <v>0</v>
      </c>
      <c r="T1386" s="32">
        <f t="shared" si="172"/>
        <v>0</v>
      </c>
      <c r="U1386" s="32">
        <f t="shared" si="173"/>
        <v>0</v>
      </c>
      <c r="V1386" s="32">
        <f t="shared" si="174"/>
        <v>0</v>
      </c>
      <c r="W1386" s="32">
        <f t="shared" si="175"/>
        <v>0</v>
      </c>
      <c r="X1386" s="32">
        <f t="shared" si="176"/>
        <v>0</v>
      </c>
    </row>
    <row r="1387" spans="1:24" ht="14.25" customHeight="1">
      <c r="A1387" s="33" t="b">
        <f t="shared" si="170"/>
        <v>0</v>
      </c>
      <c r="B1387" s="33">
        <f t="shared" si="177"/>
        <v>1386</v>
      </c>
      <c r="C1387" s="19"/>
      <c r="N1387" s="37"/>
      <c r="O1387" s="37"/>
      <c r="P1387" s="37"/>
      <c r="Q1387" s="37"/>
      <c r="R1387" s="37"/>
      <c r="S1387" s="32">
        <f t="shared" si="171"/>
        <v>0</v>
      </c>
      <c r="T1387" s="32">
        <f t="shared" si="172"/>
        <v>0</v>
      </c>
      <c r="U1387" s="32">
        <f t="shared" si="173"/>
        <v>0</v>
      </c>
      <c r="V1387" s="32">
        <f t="shared" si="174"/>
        <v>0</v>
      </c>
      <c r="W1387" s="32">
        <f t="shared" si="175"/>
        <v>0</v>
      </c>
      <c r="X1387" s="32">
        <f t="shared" si="176"/>
        <v>0</v>
      </c>
    </row>
    <row r="1388" spans="1:24" ht="14.25" customHeight="1">
      <c r="A1388" s="33" t="b">
        <f t="shared" si="170"/>
        <v>0</v>
      </c>
      <c r="B1388" s="33">
        <f t="shared" si="177"/>
        <v>1387</v>
      </c>
      <c r="C1388" s="19"/>
      <c r="N1388" s="37"/>
      <c r="O1388" s="37"/>
      <c r="P1388" s="37"/>
      <c r="Q1388" s="37"/>
      <c r="R1388" s="37"/>
      <c r="S1388" s="32">
        <f t="shared" si="171"/>
        <v>0</v>
      </c>
      <c r="T1388" s="32">
        <f t="shared" si="172"/>
        <v>0</v>
      </c>
      <c r="U1388" s="32">
        <f t="shared" si="173"/>
        <v>0</v>
      </c>
      <c r="V1388" s="32">
        <f t="shared" si="174"/>
        <v>0</v>
      </c>
      <c r="W1388" s="32">
        <f t="shared" si="175"/>
        <v>0</v>
      </c>
      <c r="X1388" s="32">
        <f t="shared" si="176"/>
        <v>0</v>
      </c>
    </row>
    <row r="1389" spans="1:24" ht="14.25" customHeight="1">
      <c r="A1389" s="33" t="b">
        <f t="shared" si="170"/>
        <v>0</v>
      </c>
      <c r="B1389" s="33">
        <f t="shared" si="177"/>
        <v>1388</v>
      </c>
      <c r="C1389" s="19"/>
      <c r="N1389" s="37"/>
      <c r="O1389" s="37"/>
      <c r="P1389" s="37"/>
      <c r="Q1389" s="37"/>
      <c r="R1389" s="37"/>
      <c r="S1389" s="32">
        <f t="shared" si="171"/>
        <v>0</v>
      </c>
      <c r="T1389" s="32">
        <f t="shared" si="172"/>
        <v>0</v>
      </c>
      <c r="U1389" s="32">
        <f t="shared" si="173"/>
        <v>0</v>
      </c>
      <c r="V1389" s="32">
        <f t="shared" si="174"/>
        <v>0</v>
      </c>
      <c r="W1389" s="32">
        <f t="shared" si="175"/>
        <v>0</v>
      </c>
      <c r="X1389" s="32">
        <f t="shared" si="176"/>
        <v>0</v>
      </c>
    </row>
    <row r="1390" spans="1:24" ht="14.25" customHeight="1">
      <c r="A1390" s="33" t="b">
        <f t="shared" si="170"/>
        <v>0</v>
      </c>
      <c r="B1390" s="33">
        <f t="shared" si="177"/>
        <v>1389</v>
      </c>
      <c r="C1390" s="19"/>
      <c r="N1390" s="37"/>
      <c r="O1390" s="37"/>
      <c r="P1390" s="37"/>
      <c r="Q1390" s="37"/>
      <c r="R1390" s="37"/>
      <c r="S1390" s="32">
        <f t="shared" si="171"/>
        <v>0</v>
      </c>
      <c r="T1390" s="32">
        <f t="shared" si="172"/>
        <v>0</v>
      </c>
      <c r="U1390" s="32">
        <f t="shared" si="173"/>
        <v>0</v>
      </c>
      <c r="V1390" s="32">
        <f t="shared" si="174"/>
        <v>0</v>
      </c>
      <c r="W1390" s="32">
        <f t="shared" si="175"/>
        <v>0</v>
      </c>
      <c r="X1390" s="32">
        <f t="shared" si="176"/>
        <v>0</v>
      </c>
    </row>
    <row r="1391" spans="1:24" ht="14.25" customHeight="1">
      <c r="A1391" s="33" t="b">
        <f t="shared" si="170"/>
        <v>0</v>
      </c>
      <c r="B1391" s="33">
        <f t="shared" si="177"/>
        <v>1390</v>
      </c>
      <c r="C1391" s="19"/>
      <c r="N1391" s="37"/>
      <c r="O1391" s="37"/>
      <c r="P1391" s="37"/>
      <c r="Q1391" s="37"/>
      <c r="R1391" s="37"/>
      <c r="S1391" s="32">
        <f t="shared" si="171"/>
        <v>0</v>
      </c>
      <c r="T1391" s="32">
        <f t="shared" si="172"/>
        <v>0</v>
      </c>
      <c r="U1391" s="32">
        <f t="shared" si="173"/>
        <v>0</v>
      </c>
      <c r="V1391" s="32">
        <f t="shared" si="174"/>
        <v>0</v>
      </c>
      <c r="W1391" s="32">
        <f t="shared" si="175"/>
        <v>0</v>
      </c>
      <c r="X1391" s="32">
        <f t="shared" si="176"/>
        <v>0</v>
      </c>
    </row>
    <row r="1392" spans="1:24" ht="14.25" customHeight="1">
      <c r="A1392" s="33" t="b">
        <f t="shared" si="170"/>
        <v>0</v>
      </c>
      <c r="B1392" s="33">
        <f t="shared" si="177"/>
        <v>1391</v>
      </c>
      <c r="C1392" s="19"/>
      <c r="N1392" s="37"/>
      <c r="O1392" s="37"/>
      <c r="P1392" s="37"/>
      <c r="Q1392" s="37"/>
      <c r="R1392" s="37"/>
      <c r="S1392" s="32">
        <f t="shared" si="171"/>
        <v>0</v>
      </c>
      <c r="T1392" s="32">
        <f t="shared" si="172"/>
        <v>0</v>
      </c>
      <c r="U1392" s="32">
        <f t="shared" si="173"/>
        <v>0</v>
      </c>
      <c r="V1392" s="32">
        <f t="shared" si="174"/>
        <v>0</v>
      </c>
      <c r="W1392" s="32">
        <f t="shared" si="175"/>
        <v>0</v>
      </c>
      <c r="X1392" s="32">
        <f t="shared" si="176"/>
        <v>0</v>
      </c>
    </row>
    <row r="1393" spans="1:24" ht="14.25" customHeight="1">
      <c r="A1393" s="33" t="b">
        <f t="shared" si="170"/>
        <v>0</v>
      </c>
      <c r="B1393" s="33">
        <f t="shared" si="177"/>
        <v>1392</v>
      </c>
      <c r="C1393" s="19"/>
      <c r="N1393" s="37"/>
      <c r="O1393" s="37"/>
      <c r="P1393" s="37"/>
      <c r="Q1393" s="37"/>
      <c r="R1393" s="37"/>
      <c r="S1393" s="32">
        <f t="shared" si="171"/>
        <v>0</v>
      </c>
      <c r="T1393" s="32">
        <f t="shared" si="172"/>
        <v>0</v>
      </c>
      <c r="U1393" s="32">
        <f t="shared" si="173"/>
        <v>0</v>
      </c>
      <c r="V1393" s="32">
        <f t="shared" si="174"/>
        <v>0</v>
      </c>
      <c r="W1393" s="32">
        <f t="shared" si="175"/>
        <v>0</v>
      </c>
      <c r="X1393" s="32">
        <f t="shared" si="176"/>
        <v>0</v>
      </c>
    </row>
    <row r="1394" spans="1:24" ht="14.25" customHeight="1">
      <c r="A1394" s="33" t="b">
        <f t="shared" si="170"/>
        <v>0</v>
      </c>
      <c r="B1394" s="33">
        <f t="shared" si="177"/>
        <v>1393</v>
      </c>
      <c r="C1394" s="19"/>
      <c r="N1394" s="37"/>
      <c r="O1394" s="37"/>
      <c r="P1394" s="37"/>
      <c r="Q1394" s="37"/>
      <c r="R1394" s="37"/>
      <c r="S1394" s="32">
        <f t="shared" si="171"/>
        <v>0</v>
      </c>
      <c r="T1394" s="32">
        <f t="shared" si="172"/>
        <v>0</v>
      </c>
      <c r="U1394" s="32">
        <f t="shared" si="173"/>
        <v>0</v>
      </c>
      <c r="V1394" s="32">
        <f t="shared" si="174"/>
        <v>0</v>
      </c>
      <c r="W1394" s="32">
        <f t="shared" si="175"/>
        <v>0</v>
      </c>
      <c r="X1394" s="32">
        <f t="shared" si="176"/>
        <v>0</v>
      </c>
    </row>
    <row r="1395" spans="1:24" ht="14.25" customHeight="1">
      <c r="A1395" s="33" t="b">
        <f t="shared" si="170"/>
        <v>0</v>
      </c>
      <c r="B1395" s="33">
        <f t="shared" si="177"/>
        <v>1394</v>
      </c>
      <c r="C1395" s="19"/>
      <c r="N1395" s="37"/>
      <c r="O1395" s="37"/>
      <c r="P1395" s="37"/>
      <c r="Q1395" s="37"/>
      <c r="R1395" s="37"/>
      <c r="S1395" s="32">
        <f t="shared" si="171"/>
        <v>0</v>
      </c>
      <c r="T1395" s="32">
        <f t="shared" si="172"/>
        <v>0</v>
      </c>
      <c r="U1395" s="32">
        <f t="shared" si="173"/>
        <v>0</v>
      </c>
      <c r="V1395" s="32">
        <f t="shared" si="174"/>
        <v>0</v>
      </c>
      <c r="W1395" s="32">
        <f t="shared" si="175"/>
        <v>0</v>
      </c>
      <c r="X1395" s="32">
        <f t="shared" si="176"/>
        <v>0</v>
      </c>
    </row>
    <row r="1396" spans="1:24" ht="14.25" customHeight="1">
      <c r="A1396" s="33" t="b">
        <f t="shared" si="170"/>
        <v>0</v>
      </c>
      <c r="B1396" s="33">
        <f t="shared" si="177"/>
        <v>1395</v>
      </c>
      <c r="C1396" s="19"/>
      <c r="N1396" s="37"/>
      <c r="O1396" s="37"/>
      <c r="P1396" s="37"/>
      <c r="Q1396" s="37"/>
      <c r="R1396" s="37"/>
      <c r="S1396" s="32">
        <f t="shared" si="171"/>
        <v>0</v>
      </c>
      <c r="T1396" s="32">
        <f t="shared" si="172"/>
        <v>0</v>
      </c>
      <c r="U1396" s="32">
        <f t="shared" si="173"/>
        <v>0</v>
      </c>
      <c r="V1396" s="32">
        <f t="shared" si="174"/>
        <v>0</v>
      </c>
      <c r="W1396" s="32">
        <f t="shared" si="175"/>
        <v>0</v>
      </c>
      <c r="X1396" s="32">
        <f t="shared" si="176"/>
        <v>0</v>
      </c>
    </row>
    <row r="1397" spans="1:24" ht="14.25" customHeight="1">
      <c r="A1397" s="33" t="b">
        <f t="shared" si="170"/>
        <v>0</v>
      </c>
      <c r="B1397" s="33">
        <f t="shared" si="177"/>
        <v>1396</v>
      </c>
      <c r="C1397" s="19"/>
      <c r="N1397" s="37"/>
      <c r="O1397" s="37"/>
      <c r="P1397" s="37"/>
      <c r="Q1397" s="37"/>
      <c r="R1397" s="37"/>
      <c r="S1397" s="32">
        <f t="shared" si="171"/>
        <v>0</v>
      </c>
      <c r="T1397" s="32">
        <f t="shared" si="172"/>
        <v>0</v>
      </c>
      <c r="U1397" s="32">
        <f t="shared" si="173"/>
        <v>0</v>
      </c>
      <c r="V1397" s="32">
        <f t="shared" si="174"/>
        <v>0</v>
      </c>
      <c r="W1397" s="32">
        <f t="shared" si="175"/>
        <v>0</v>
      </c>
      <c r="X1397" s="32">
        <f t="shared" si="176"/>
        <v>0</v>
      </c>
    </row>
    <row r="1398" spans="1:24" ht="14.25" customHeight="1">
      <c r="A1398" s="33" t="b">
        <f t="shared" si="170"/>
        <v>0</v>
      </c>
      <c r="B1398" s="33">
        <f t="shared" si="177"/>
        <v>1397</v>
      </c>
      <c r="C1398" s="19"/>
      <c r="N1398" s="37"/>
      <c r="O1398" s="37"/>
      <c r="P1398" s="37"/>
      <c r="Q1398" s="37"/>
      <c r="R1398" s="37"/>
      <c r="S1398" s="32">
        <f t="shared" si="171"/>
        <v>0</v>
      </c>
      <c r="T1398" s="32">
        <f t="shared" si="172"/>
        <v>0</v>
      </c>
      <c r="U1398" s="32">
        <f t="shared" si="173"/>
        <v>0</v>
      </c>
      <c r="V1398" s="32">
        <f t="shared" si="174"/>
        <v>0</v>
      </c>
      <c r="W1398" s="32">
        <f t="shared" si="175"/>
        <v>0</v>
      </c>
      <c r="X1398" s="32">
        <f t="shared" si="176"/>
        <v>0</v>
      </c>
    </row>
    <row r="1399" spans="1:24" ht="14.25" customHeight="1">
      <c r="A1399" s="33" t="b">
        <f t="shared" si="170"/>
        <v>0</v>
      </c>
      <c r="B1399" s="33">
        <f t="shared" si="177"/>
        <v>1398</v>
      </c>
      <c r="C1399" s="19"/>
      <c r="N1399" s="37"/>
      <c r="O1399" s="37"/>
      <c r="P1399" s="37"/>
      <c r="Q1399" s="37"/>
      <c r="R1399" s="37"/>
      <c r="S1399" s="32">
        <f t="shared" si="171"/>
        <v>0</v>
      </c>
      <c r="T1399" s="32">
        <f t="shared" si="172"/>
        <v>0</v>
      </c>
      <c r="U1399" s="32">
        <f t="shared" si="173"/>
        <v>0</v>
      </c>
      <c r="V1399" s="32">
        <f t="shared" si="174"/>
        <v>0</v>
      </c>
      <c r="W1399" s="32">
        <f t="shared" si="175"/>
        <v>0</v>
      </c>
      <c r="X1399" s="32">
        <f t="shared" si="176"/>
        <v>0</v>
      </c>
    </row>
    <row r="1400" spans="1:24" ht="14.25" customHeight="1">
      <c r="A1400" s="33" t="b">
        <f t="shared" si="170"/>
        <v>0</v>
      </c>
      <c r="B1400" s="33">
        <f t="shared" si="177"/>
        <v>1399</v>
      </c>
      <c r="C1400" s="19"/>
      <c r="N1400" s="37"/>
      <c r="O1400" s="37"/>
      <c r="P1400" s="37"/>
      <c r="Q1400" s="37"/>
      <c r="R1400" s="37"/>
      <c r="S1400" s="32">
        <f t="shared" si="171"/>
        <v>0</v>
      </c>
      <c r="T1400" s="32">
        <f t="shared" si="172"/>
        <v>0</v>
      </c>
      <c r="U1400" s="32">
        <f t="shared" si="173"/>
        <v>0</v>
      </c>
      <c r="V1400" s="32">
        <f t="shared" si="174"/>
        <v>0</v>
      </c>
      <c r="W1400" s="32">
        <f t="shared" si="175"/>
        <v>0</v>
      </c>
      <c r="X1400" s="32">
        <f t="shared" si="176"/>
        <v>0</v>
      </c>
    </row>
    <row r="1401" spans="1:24" ht="14.25" customHeight="1">
      <c r="A1401" s="33" t="b">
        <f t="shared" si="170"/>
        <v>0</v>
      </c>
      <c r="B1401" s="33">
        <f t="shared" si="177"/>
        <v>1400</v>
      </c>
      <c r="C1401" s="19"/>
      <c r="N1401" s="37"/>
      <c r="O1401" s="37"/>
      <c r="P1401" s="37"/>
      <c r="Q1401" s="37"/>
      <c r="R1401" s="37"/>
      <c r="S1401" s="32">
        <f t="shared" si="171"/>
        <v>0</v>
      </c>
      <c r="T1401" s="32">
        <f t="shared" si="172"/>
        <v>0</v>
      </c>
      <c r="U1401" s="32">
        <f t="shared" si="173"/>
        <v>0</v>
      </c>
      <c r="V1401" s="32">
        <f t="shared" si="174"/>
        <v>0</v>
      </c>
      <c r="W1401" s="32">
        <f t="shared" si="175"/>
        <v>0</v>
      </c>
      <c r="X1401" s="32">
        <f t="shared" si="176"/>
        <v>0</v>
      </c>
    </row>
    <row r="1402" spans="1:24" ht="14.25" customHeight="1">
      <c r="A1402" s="33" t="b">
        <f t="shared" si="170"/>
        <v>0</v>
      </c>
      <c r="B1402" s="33">
        <f t="shared" si="177"/>
        <v>1401</v>
      </c>
      <c r="C1402" s="18"/>
      <c r="N1402" s="37"/>
      <c r="O1402" s="37"/>
      <c r="P1402" s="37"/>
      <c r="Q1402" s="37"/>
      <c r="R1402" s="37"/>
      <c r="S1402" s="32">
        <f t="shared" si="171"/>
        <v>0</v>
      </c>
      <c r="T1402" s="32">
        <f t="shared" si="172"/>
        <v>0</v>
      </c>
      <c r="U1402" s="32">
        <f t="shared" si="173"/>
        <v>0</v>
      </c>
      <c r="V1402" s="32">
        <f t="shared" si="174"/>
        <v>0</v>
      </c>
      <c r="W1402" s="32">
        <f t="shared" si="175"/>
        <v>0</v>
      </c>
      <c r="X1402" s="32">
        <f t="shared" si="176"/>
        <v>0</v>
      </c>
    </row>
    <row r="1403" spans="1:24" ht="14.25" customHeight="1">
      <c r="A1403" s="33" t="b">
        <f t="shared" si="170"/>
        <v>0</v>
      </c>
      <c r="B1403" s="33">
        <f t="shared" si="177"/>
        <v>1402</v>
      </c>
      <c r="C1403" s="19"/>
      <c r="N1403" s="37"/>
      <c r="O1403" s="37"/>
      <c r="P1403" s="37"/>
      <c r="Q1403" s="37"/>
      <c r="R1403" s="37"/>
      <c r="S1403" s="32">
        <f t="shared" si="171"/>
        <v>0</v>
      </c>
      <c r="T1403" s="32">
        <f t="shared" si="172"/>
        <v>0</v>
      </c>
      <c r="U1403" s="32">
        <f t="shared" si="173"/>
        <v>0</v>
      </c>
      <c r="V1403" s="32">
        <f t="shared" si="174"/>
        <v>0</v>
      </c>
      <c r="W1403" s="32">
        <f t="shared" si="175"/>
        <v>0</v>
      </c>
      <c r="X1403" s="32">
        <f t="shared" si="176"/>
        <v>0</v>
      </c>
    </row>
    <row r="1404" spans="1:24" ht="14.25" customHeight="1">
      <c r="A1404" s="33" t="b">
        <f t="shared" si="170"/>
        <v>0</v>
      </c>
      <c r="B1404" s="33">
        <f t="shared" si="177"/>
        <v>1403</v>
      </c>
      <c r="C1404" s="19"/>
      <c r="N1404" s="37"/>
      <c r="O1404" s="37"/>
      <c r="P1404" s="37"/>
      <c r="Q1404" s="37"/>
      <c r="R1404" s="37"/>
      <c r="S1404" s="32">
        <f t="shared" si="171"/>
        <v>0</v>
      </c>
      <c r="T1404" s="32">
        <f t="shared" si="172"/>
        <v>0</v>
      </c>
      <c r="U1404" s="32">
        <f t="shared" si="173"/>
        <v>0</v>
      </c>
      <c r="V1404" s="32">
        <f t="shared" si="174"/>
        <v>0</v>
      </c>
      <c r="W1404" s="32">
        <f t="shared" si="175"/>
        <v>0</v>
      </c>
      <c r="X1404" s="32">
        <f t="shared" si="176"/>
        <v>0</v>
      </c>
    </row>
    <row r="1405" spans="1:24" ht="14.25" customHeight="1">
      <c r="A1405" s="33" t="b">
        <f t="shared" si="170"/>
        <v>0</v>
      </c>
      <c r="B1405" s="33">
        <f t="shared" si="177"/>
        <v>1404</v>
      </c>
      <c r="C1405" s="19"/>
      <c r="N1405" s="37"/>
      <c r="O1405" s="37"/>
      <c r="P1405" s="37"/>
      <c r="Q1405" s="37"/>
      <c r="R1405" s="37"/>
      <c r="S1405" s="32">
        <f t="shared" si="171"/>
        <v>0</v>
      </c>
      <c r="T1405" s="32">
        <f t="shared" si="172"/>
        <v>0</v>
      </c>
      <c r="U1405" s="32">
        <f t="shared" si="173"/>
        <v>0</v>
      </c>
      <c r="V1405" s="32">
        <f t="shared" si="174"/>
        <v>0</v>
      </c>
      <c r="W1405" s="32">
        <f t="shared" si="175"/>
        <v>0</v>
      </c>
      <c r="X1405" s="32">
        <f t="shared" si="176"/>
        <v>0</v>
      </c>
    </row>
    <row r="1406" spans="1:24" ht="14.25" customHeight="1">
      <c r="A1406" s="33" t="b">
        <f t="shared" si="170"/>
        <v>0</v>
      </c>
      <c r="B1406" s="33">
        <f t="shared" si="177"/>
        <v>1405</v>
      </c>
      <c r="C1406" s="19"/>
      <c r="N1406" s="37"/>
      <c r="O1406" s="37"/>
      <c r="P1406" s="37"/>
      <c r="Q1406" s="37"/>
      <c r="R1406" s="37"/>
      <c r="S1406" s="32">
        <f t="shared" si="171"/>
        <v>0</v>
      </c>
      <c r="T1406" s="32">
        <f t="shared" si="172"/>
        <v>0</v>
      </c>
      <c r="U1406" s="32">
        <f t="shared" si="173"/>
        <v>0</v>
      </c>
      <c r="V1406" s="32">
        <f t="shared" si="174"/>
        <v>0</v>
      </c>
      <c r="W1406" s="32">
        <f t="shared" si="175"/>
        <v>0</v>
      </c>
      <c r="X1406" s="32">
        <f t="shared" si="176"/>
        <v>0</v>
      </c>
    </row>
    <row r="1407" spans="1:24" ht="14.25" customHeight="1">
      <c r="A1407" s="33" t="b">
        <f t="shared" si="170"/>
        <v>0</v>
      </c>
      <c r="B1407" s="33">
        <f t="shared" si="177"/>
        <v>1406</v>
      </c>
      <c r="C1407" s="19"/>
      <c r="N1407" s="37"/>
      <c r="O1407" s="37"/>
      <c r="P1407" s="37"/>
      <c r="Q1407" s="37"/>
      <c r="R1407" s="37"/>
      <c r="S1407" s="32">
        <f t="shared" si="171"/>
        <v>0</v>
      </c>
      <c r="T1407" s="32">
        <f t="shared" si="172"/>
        <v>0</v>
      </c>
      <c r="U1407" s="32">
        <f t="shared" si="173"/>
        <v>0</v>
      </c>
      <c r="V1407" s="32">
        <f t="shared" si="174"/>
        <v>0</v>
      </c>
      <c r="W1407" s="32">
        <f t="shared" si="175"/>
        <v>0</v>
      </c>
      <c r="X1407" s="32">
        <f t="shared" si="176"/>
        <v>0</v>
      </c>
    </row>
    <row r="1408" spans="1:24" ht="14.25" customHeight="1">
      <c r="A1408" s="33" t="b">
        <f t="shared" si="170"/>
        <v>0</v>
      </c>
      <c r="B1408" s="33">
        <f t="shared" si="177"/>
        <v>1407</v>
      </c>
      <c r="C1408" s="19"/>
      <c r="N1408" s="37"/>
      <c r="O1408" s="37"/>
      <c r="P1408" s="37"/>
      <c r="Q1408" s="37"/>
      <c r="R1408" s="37"/>
      <c r="S1408" s="32">
        <f t="shared" si="171"/>
        <v>0</v>
      </c>
      <c r="T1408" s="32">
        <f t="shared" si="172"/>
        <v>0</v>
      </c>
      <c r="U1408" s="32">
        <f t="shared" si="173"/>
        <v>0</v>
      </c>
      <c r="V1408" s="32">
        <f t="shared" si="174"/>
        <v>0</v>
      </c>
      <c r="W1408" s="32">
        <f t="shared" si="175"/>
        <v>0</v>
      </c>
      <c r="X1408" s="32">
        <f t="shared" si="176"/>
        <v>0</v>
      </c>
    </row>
    <row r="1409" spans="1:24" ht="14.25" customHeight="1">
      <c r="A1409" s="33" t="b">
        <f t="shared" si="170"/>
        <v>0</v>
      </c>
      <c r="B1409" s="33">
        <f t="shared" si="177"/>
        <v>1408</v>
      </c>
      <c r="C1409" s="19"/>
      <c r="N1409" s="37"/>
      <c r="O1409" s="37"/>
      <c r="P1409" s="37"/>
      <c r="Q1409" s="37"/>
      <c r="R1409" s="37"/>
      <c r="S1409" s="32">
        <f t="shared" si="171"/>
        <v>0</v>
      </c>
      <c r="T1409" s="32">
        <f t="shared" si="172"/>
        <v>0</v>
      </c>
      <c r="U1409" s="32">
        <f t="shared" si="173"/>
        <v>0</v>
      </c>
      <c r="V1409" s="32">
        <f t="shared" si="174"/>
        <v>0</v>
      </c>
      <c r="W1409" s="32">
        <f t="shared" si="175"/>
        <v>0</v>
      </c>
      <c r="X1409" s="32">
        <f t="shared" si="176"/>
        <v>0</v>
      </c>
    </row>
    <row r="1410" spans="1:24" ht="14.25" customHeight="1">
      <c r="A1410" s="33" t="b">
        <f t="shared" ref="A1410:A1473" si="178">IF(OR(COUNTIF(D1410:M1410, "NOT EXECUTED"), COUNTIF(D1410:M1410, "NOT COMPILED"), COUNTIF(D1410:M1410, "NOT EFFECTIVE")),TRUE,FALSE)</f>
        <v>0</v>
      </c>
      <c r="B1410" s="33">
        <f t="shared" si="177"/>
        <v>1409</v>
      </c>
      <c r="C1410" s="19"/>
      <c r="N1410" s="37"/>
      <c r="O1410" s="37"/>
      <c r="P1410" s="37"/>
      <c r="Q1410" s="37"/>
      <c r="R1410" s="37"/>
      <c r="S1410" s="32">
        <f t="shared" ref="S1410:S1473" si="179">IF(COUNTIF(H1410:M1410,"NOT EFFECTIVE"),1,0)</f>
        <v>0</v>
      </c>
      <c r="T1410" s="32">
        <f t="shared" ref="T1410:T1473" si="180">IF(AND(D1410="NOT EXECUTED",COUNTA($N1410)&lt;&gt;0),1,0)</f>
        <v>0</v>
      </c>
      <c r="U1410" s="32">
        <f t="shared" ref="U1410:U1473" si="181">IF(AND(E1410="NOT EXECUTED",COUNTA($N1410)&lt;&gt;0),1,0)</f>
        <v>0</v>
      </c>
      <c r="V1410" s="32">
        <f t="shared" ref="V1410:V1473" si="182">IF(AND(F1410="NOT EXECUTED",COUNTA($N1410)&lt;&gt;0),1,0)</f>
        <v>0</v>
      </c>
      <c r="W1410" s="32">
        <f t="shared" ref="W1410:W1473" si="183">IF(AND(G1410="NOT EXECUTED",COUNTA($N1410)&lt;&gt;0),1,0)</f>
        <v>0</v>
      </c>
      <c r="X1410" s="32">
        <f t="shared" ref="X1410:X1473" si="184">IF(AND(S1410=1,COUNTA($N1410)&lt;&gt;0),1,0)</f>
        <v>0</v>
      </c>
    </row>
    <row r="1411" spans="1:24" ht="14.25" customHeight="1">
      <c r="A1411" s="33" t="b">
        <f t="shared" si="178"/>
        <v>0</v>
      </c>
      <c r="B1411" s="33">
        <f t="shared" ref="B1411:B1474" si="185">+B1410+1</f>
        <v>1410</v>
      </c>
      <c r="C1411" s="19"/>
      <c r="N1411" s="37"/>
      <c r="O1411" s="37"/>
      <c r="P1411" s="37"/>
      <c r="Q1411" s="37"/>
      <c r="R1411" s="37"/>
      <c r="S1411" s="32">
        <f t="shared" si="179"/>
        <v>0</v>
      </c>
      <c r="T1411" s="32">
        <f t="shared" si="180"/>
        <v>0</v>
      </c>
      <c r="U1411" s="32">
        <f t="shared" si="181"/>
        <v>0</v>
      </c>
      <c r="V1411" s="32">
        <f t="shared" si="182"/>
        <v>0</v>
      </c>
      <c r="W1411" s="32">
        <f t="shared" si="183"/>
        <v>0</v>
      </c>
      <c r="X1411" s="32">
        <f t="shared" si="184"/>
        <v>0</v>
      </c>
    </row>
    <row r="1412" spans="1:24" ht="14.25" customHeight="1">
      <c r="A1412" s="33" t="b">
        <f t="shared" si="178"/>
        <v>0</v>
      </c>
      <c r="B1412" s="33">
        <f t="shared" si="185"/>
        <v>1411</v>
      </c>
      <c r="C1412" s="19"/>
      <c r="N1412" s="37"/>
      <c r="O1412" s="37"/>
      <c r="P1412" s="37"/>
      <c r="Q1412" s="37"/>
      <c r="R1412" s="37"/>
      <c r="S1412" s="32">
        <f t="shared" si="179"/>
        <v>0</v>
      </c>
      <c r="T1412" s="32">
        <f t="shared" si="180"/>
        <v>0</v>
      </c>
      <c r="U1412" s="32">
        <f t="shared" si="181"/>
        <v>0</v>
      </c>
      <c r="V1412" s="32">
        <f t="shared" si="182"/>
        <v>0</v>
      </c>
      <c r="W1412" s="32">
        <f t="shared" si="183"/>
        <v>0</v>
      </c>
      <c r="X1412" s="32">
        <f t="shared" si="184"/>
        <v>0</v>
      </c>
    </row>
    <row r="1413" spans="1:24" ht="14.25" customHeight="1">
      <c r="A1413" s="33" t="b">
        <f t="shared" si="178"/>
        <v>0</v>
      </c>
      <c r="B1413" s="33">
        <f t="shared" si="185"/>
        <v>1412</v>
      </c>
      <c r="C1413" s="19"/>
      <c r="N1413" s="37"/>
      <c r="O1413" s="37"/>
      <c r="P1413" s="37"/>
      <c r="Q1413" s="37"/>
      <c r="R1413" s="37"/>
      <c r="S1413" s="32">
        <f t="shared" si="179"/>
        <v>0</v>
      </c>
      <c r="T1413" s="32">
        <f t="shared" si="180"/>
        <v>0</v>
      </c>
      <c r="U1413" s="32">
        <f t="shared" si="181"/>
        <v>0</v>
      </c>
      <c r="V1413" s="32">
        <f t="shared" si="182"/>
        <v>0</v>
      </c>
      <c r="W1413" s="32">
        <f t="shared" si="183"/>
        <v>0</v>
      </c>
      <c r="X1413" s="32">
        <f t="shared" si="184"/>
        <v>0</v>
      </c>
    </row>
    <row r="1414" spans="1:24" ht="14.25" customHeight="1">
      <c r="A1414" s="33" t="b">
        <f t="shared" si="178"/>
        <v>0</v>
      </c>
      <c r="B1414" s="33">
        <f t="shared" si="185"/>
        <v>1413</v>
      </c>
      <c r="C1414" s="19"/>
      <c r="N1414" s="37"/>
      <c r="O1414" s="37"/>
      <c r="P1414" s="37"/>
      <c r="Q1414" s="37"/>
      <c r="R1414" s="37"/>
      <c r="S1414" s="32">
        <f t="shared" si="179"/>
        <v>0</v>
      </c>
      <c r="T1414" s="32">
        <f t="shared" si="180"/>
        <v>0</v>
      </c>
      <c r="U1414" s="32">
        <f t="shared" si="181"/>
        <v>0</v>
      </c>
      <c r="V1414" s="32">
        <f t="shared" si="182"/>
        <v>0</v>
      </c>
      <c r="W1414" s="32">
        <f t="shared" si="183"/>
        <v>0</v>
      </c>
      <c r="X1414" s="32">
        <f t="shared" si="184"/>
        <v>0</v>
      </c>
    </row>
    <row r="1415" spans="1:24" ht="14.25" customHeight="1">
      <c r="A1415" s="33" t="b">
        <f t="shared" si="178"/>
        <v>0</v>
      </c>
      <c r="B1415" s="33">
        <f t="shared" si="185"/>
        <v>1414</v>
      </c>
      <c r="C1415" s="19"/>
      <c r="N1415" s="37"/>
      <c r="O1415" s="37"/>
      <c r="P1415" s="37"/>
      <c r="Q1415" s="37"/>
      <c r="R1415" s="37"/>
      <c r="S1415" s="32">
        <f t="shared" si="179"/>
        <v>0</v>
      </c>
      <c r="T1415" s="32">
        <f t="shared" si="180"/>
        <v>0</v>
      </c>
      <c r="U1415" s="32">
        <f t="shared" si="181"/>
        <v>0</v>
      </c>
      <c r="V1415" s="32">
        <f t="shared" si="182"/>
        <v>0</v>
      </c>
      <c r="W1415" s="32">
        <f t="shared" si="183"/>
        <v>0</v>
      </c>
      <c r="X1415" s="32">
        <f t="shared" si="184"/>
        <v>0</v>
      </c>
    </row>
    <row r="1416" spans="1:24" ht="14.25" customHeight="1">
      <c r="A1416" s="33" t="b">
        <f t="shared" si="178"/>
        <v>0</v>
      </c>
      <c r="B1416" s="33">
        <f t="shared" si="185"/>
        <v>1415</v>
      </c>
      <c r="C1416" s="19"/>
      <c r="N1416" s="37"/>
      <c r="O1416" s="37"/>
      <c r="P1416" s="37"/>
      <c r="Q1416" s="37"/>
      <c r="R1416" s="37"/>
      <c r="S1416" s="32">
        <f t="shared" si="179"/>
        <v>0</v>
      </c>
      <c r="T1416" s="32">
        <f t="shared" si="180"/>
        <v>0</v>
      </c>
      <c r="U1416" s="32">
        <f t="shared" si="181"/>
        <v>0</v>
      </c>
      <c r="V1416" s="32">
        <f t="shared" si="182"/>
        <v>0</v>
      </c>
      <c r="W1416" s="32">
        <f t="shared" si="183"/>
        <v>0</v>
      </c>
      <c r="X1416" s="32">
        <f t="shared" si="184"/>
        <v>0</v>
      </c>
    </row>
    <row r="1417" spans="1:24" ht="14.25" customHeight="1">
      <c r="A1417" s="33" t="b">
        <f t="shared" si="178"/>
        <v>0</v>
      </c>
      <c r="B1417" s="33">
        <f t="shared" si="185"/>
        <v>1416</v>
      </c>
      <c r="C1417" s="18"/>
      <c r="N1417" s="37"/>
      <c r="O1417" s="37"/>
      <c r="P1417" s="37"/>
      <c r="Q1417" s="37"/>
      <c r="R1417" s="37"/>
      <c r="S1417" s="32">
        <f t="shared" si="179"/>
        <v>0</v>
      </c>
      <c r="T1417" s="32">
        <f t="shared" si="180"/>
        <v>0</v>
      </c>
      <c r="U1417" s="32">
        <f t="shared" si="181"/>
        <v>0</v>
      </c>
      <c r="V1417" s="32">
        <f t="shared" si="182"/>
        <v>0</v>
      </c>
      <c r="W1417" s="32">
        <f t="shared" si="183"/>
        <v>0</v>
      </c>
      <c r="X1417" s="32">
        <f t="shared" si="184"/>
        <v>0</v>
      </c>
    </row>
    <row r="1418" spans="1:24" ht="14.25" customHeight="1">
      <c r="A1418" s="33" t="b">
        <f t="shared" si="178"/>
        <v>0</v>
      </c>
      <c r="B1418" s="33">
        <f t="shared" si="185"/>
        <v>1417</v>
      </c>
      <c r="C1418" s="19"/>
      <c r="N1418" s="37"/>
      <c r="O1418" s="37"/>
      <c r="P1418" s="37"/>
      <c r="Q1418" s="37"/>
      <c r="R1418" s="37"/>
      <c r="S1418" s="32">
        <f t="shared" si="179"/>
        <v>0</v>
      </c>
      <c r="T1418" s="32">
        <f t="shared" si="180"/>
        <v>0</v>
      </c>
      <c r="U1418" s="32">
        <f t="shared" si="181"/>
        <v>0</v>
      </c>
      <c r="V1418" s="32">
        <f t="shared" si="182"/>
        <v>0</v>
      </c>
      <c r="W1418" s="32">
        <f t="shared" si="183"/>
        <v>0</v>
      </c>
      <c r="X1418" s="32">
        <f t="shared" si="184"/>
        <v>0</v>
      </c>
    </row>
    <row r="1419" spans="1:24" ht="14.25" customHeight="1">
      <c r="A1419" s="33" t="b">
        <f t="shared" si="178"/>
        <v>0</v>
      </c>
      <c r="B1419" s="33">
        <f t="shared" si="185"/>
        <v>1418</v>
      </c>
      <c r="C1419" s="19"/>
      <c r="N1419" s="37"/>
      <c r="O1419" s="37"/>
      <c r="P1419" s="37"/>
      <c r="Q1419" s="37"/>
      <c r="R1419" s="37"/>
      <c r="S1419" s="32">
        <f t="shared" si="179"/>
        <v>0</v>
      </c>
      <c r="T1419" s="32">
        <f t="shared" si="180"/>
        <v>0</v>
      </c>
      <c r="U1419" s="32">
        <f t="shared" si="181"/>
        <v>0</v>
      </c>
      <c r="V1419" s="32">
        <f t="shared" si="182"/>
        <v>0</v>
      </c>
      <c r="W1419" s="32">
        <f t="shared" si="183"/>
        <v>0</v>
      </c>
      <c r="X1419" s="32">
        <f t="shared" si="184"/>
        <v>0</v>
      </c>
    </row>
    <row r="1420" spans="1:24" ht="14.25" customHeight="1">
      <c r="A1420" s="33" t="b">
        <f t="shared" si="178"/>
        <v>0</v>
      </c>
      <c r="B1420" s="33">
        <f t="shared" si="185"/>
        <v>1419</v>
      </c>
      <c r="C1420" s="19"/>
      <c r="N1420" s="37"/>
      <c r="O1420" s="37"/>
      <c r="P1420" s="37"/>
      <c r="Q1420" s="37"/>
      <c r="R1420" s="37"/>
      <c r="S1420" s="32">
        <f t="shared" si="179"/>
        <v>0</v>
      </c>
      <c r="T1420" s="32">
        <f t="shared" si="180"/>
        <v>0</v>
      </c>
      <c r="U1420" s="32">
        <f t="shared" si="181"/>
        <v>0</v>
      </c>
      <c r="V1420" s="32">
        <f t="shared" si="182"/>
        <v>0</v>
      </c>
      <c r="W1420" s="32">
        <f t="shared" si="183"/>
        <v>0</v>
      </c>
      <c r="X1420" s="32">
        <f t="shared" si="184"/>
        <v>0</v>
      </c>
    </row>
    <row r="1421" spans="1:24" ht="14.25" customHeight="1">
      <c r="A1421" s="33" t="b">
        <f t="shared" si="178"/>
        <v>0</v>
      </c>
      <c r="B1421" s="33">
        <f t="shared" si="185"/>
        <v>1420</v>
      </c>
      <c r="C1421" s="19"/>
      <c r="N1421" s="37"/>
      <c r="O1421" s="37"/>
      <c r="P1421" s="37"/>
      <c r="Q1421" s="37"/>
      <c r="R1421" s="37"/>
      <c r="S1421" s="32">
        <f t="shared" si="179"/>
        <v>0</v>
      </c>
      <c r="T1421" s="32">
        <f t="shared" si="180"/>
        <v>0</v>
      </c>
      <c r="U1421" s="32">
        <f t="shared" si="181"/>
        <v>0</v>
      </c>
      <c r="V1421" s="32">
        <f t="shared" si="182"/>
        <v>0</v>
      </c>
      <c r="W1421" s="32">
        <f t="shared" si="183"/>
        <v>0</v>
      </c>
      <c r="X1421" s="32">
        <f t="shared" si="184"/>
        <v>0</v>
      </c>
    </row>
    <row r="1422" spans="1:24" ht="14.25" customHeight="1">
      <c r="A1422" s="33" t="b">
        <f t="shared" si="178"/>
        <v>0</v>
      </c>
      <c r="B1422" s="33">
        <f t="shared" si="185"/>
        <v>1421</v>
      </c>
      <c r="C1422" s="19"/>
      <c r="N1422" s="37"/>
      <c r="O1422" s="37"/>
      <c r="P1422" s="37"/>
      <c r="Q1422" s="37"/>
      <c r="R1422" s="37"/>
      <c r="S1422" s="32">
        <f t="shared" si="179"/>
        <v>0</v>
      </c>
      <c r="T1422" s="32">
        <f t="shared" si="180"/>
        <v>0</v>
      </c>
      <c r="U1422" s="32">
        <f t="shared" si="181"/>
        <v>0</v>
      </c>
      <c r="V1422" s="32">
        <f t="shared" si="182"/>
        <v>0</v>
      </c>
      <c r="W1422" s="32">
        <f t="shared" si="183"/>
        <v>0</v>
      </c>
      <c r="X1422" s="32">
        <f t="shared" si="184"/>
        <v>0</v>
      </c>
    </row>
    <row r="1423" spans="1:24" ht="14.25" customHeight="1">
      <c r="A1423" s="33" t="b">
        <f t="shared" si="178"/>
        <v>0</v>
      </c>
      <c r="B1423" s="33">
        <f t="shared" si="185"/>
        <v>1422</v>
      </c>
      <c r="C1423" s="19"/>
      <c r="N1423" s="37"/>
      <c r="O1423" s="37"/>
      <c r="P1423" s="37"/>
      <c r="Q1423" s="37"/>
      <c r="R1423" s="37"/>
      <c r="S1423" s="32">
        <f t="shared" si="179"/>
        <v>0</v>
      </c>
      <c r="T1423" s="32">
        <f t="shared" si="180"/>
        <v>0</v>
      </c>
      <c r="U1423" s="32">
        <f t="shared" si="181"/>
        <v>0</v>
      </c>
      <c r="V1423" s="32">
        <f t="shared" si="182"/>
        <v>0</v>
      </c>
      <c r="W1423" s="32">
        <f t="shared" si="183"/>
        <v>0</v>
      </c>
      <c r="X1423" s="32">
        <f t="shared" si="184"/>
        <v>0</v>
      </c>
    </row>
    <row r="1424" spans="1:24" ht="14.25" customHeight="1">
      <c r="A1424" s="33" t="b">
        <f t="shared" si="178"/>
        <v>0</v>
      </c>
      <c r="B1424" s="33">
        <f t="shared" si="185"/>
        <v>1423</v>
      </c>
      <c r="C1424" s="19"/>
      <c r="N1424" s="37"/>
      <c r="O1424" s="37"/>
      <c r="P1424" s="37"/>
      <c r="Q1424" s="37"/>
      <c r="R1424" s="37"/>
      <c r="S1424" s="32">
        <f t="shared" si="179"/>
        <v>0</v>
      </c>
      <c r="T1424" s="32">
        <f t="shared" si="180"/>
        <v>0</v>
      </c>
      <c r="U1424" s="32">
        <f t="shared" si="181"/>
        <v>0</v>
      </c>
      <c r="V1424" s="32">
        <f t="shared" si="182"/>
        <v>0</v>
      </c>
      <c r="W1424" s="32">
        <f t="shared" si="183"/>
        <v>0</v>
      </c>
      <c r="X1424" s="32">
        <f t="shared" si="184"/>
        <v>0</v>
      </c>
    </row>
    <row r="1425" spans="1:24" ht="14.25" customHeight="1">
      <c r="A1425" s="33" t="b">
        <f t="shared" si="178"/>
        <v>0</v>
      </c>
      <c r="B1425" s="33">
        <f t="shared" si="185"/>
        <v>1424</v>
      </c>
      <c r="C1425" s="19"/>
      <c r="N1425" s="37"/>
      <c r="O1425" s="37"/>
      <c r="P1425" s="37"/>
      <c r="Q1425" s="37"/>
      <c r="R1425" s="37"/>
      <c r="S1425" s="32">
        <f t="shared" si="179"/>
        <v>0</v>
      </c>
      <c r="T1425" s="32">
        <f t="shared" si="180"/>
        <v>0</v>
      </c>
      <c r="U1425" s="32">
        <f t="shared" si="181"/>
        <v>0</v>
      </c>
      <c r="V1425" s="32">
        <f t="shared" si="182"/>
        <v>0</v>
      </c>
      <c r="W1425" s="32">
        <f t="shared" si="183"/>
        <v>0</v>
      </c>
      <c r="X1425" s="32">
        <f t="shared" si="184"/>
        <v>0</v>
      </c>
    </row>
    <row r="1426" spans="1:24" ht="14.25" customHeight="1">
      <c r="A1426" s="33" t="b">
        <f t="shared" si="178"/>
        <v>0</v>
      </c>
      <c r="B1426" s="33">
        <f t="shared" si="185"/>
        <v>1425</v>
      </c>
      <c r="C1426" s="19"/>
      <c r="N1426" s="37"/>
      <c r="O1426" s="37"/>
      <c r="P1426" s="37"/>
      <c r="Q1426" s="37"/>
      <c r="R1426" s="37"/>
      <c r="S1426" s="32">
        <f t="shared" si="179"/>
        <v>0</v>
      </c>
      <c r="T1426" s="32">
        <f t="shared" si="180"/>
        <v>0</v>
      </c>
      <c r="U1426" s="32">
        <f t="shared" si="181"/>
        <v>0</v>
      </c>
      <c r="V1426" s="32">
        <f t="shared" si="182"/>
        <v>0</v>
      </c>
      <c r="W1426" s="32">
        <f t="shared" si="183"/>
        <v>0</v>
      </c>
      <c r="X1426" s="32">
        <f t="shared" si="184"/>
        <v>0</v>
      </c>
    </row>
    <row r="1427" spans="1:24" ht="14.25" customHeight="1">
      <c r="A1427" s="33" t="b">
        <f t="shared" si="178"/>
        <v>0</v>
      </c>
      <c r="B1427" s="33">
        <f t="shared" si="185"/>
        <v>1426</v>
      </c>
      <c r="C1427" s="19"/>
      <c r="N1427" s="37"/>
      <c r="O1427" s="37"/>
      <c r="P1427" s="37"/>
      <c r="Q1427" s="37"/>
      <c r="R1427" s="37"/>
      <c r="S1427" s="32">
        <f t="shared" si="179"/>
        <v>0</v>
      </c>
      <c r="T1427" s="32">
        <f t="shared" si="180"/>
        <v>0</v>
      </c>
      <c r="U1427" s="32">
        <f t="shared" si="181"/>
        <v>0</v>
      </c>
      <c r="V1427" s="32">
        <f t="shared" si="182"/>
        <v>0</v>
      </c>
      <c r="W1427" s="32">
        <f t="shared" si="183"/>
        <v>0</v>
      </c>
      <c r="X1427" s="32">
        <f t="shared" si="184"/>
        <v>0</v>
      </c>
    </row>
    <row r="1428" spans="1:24" ht="14.25" customHeight="1">
      <c r="A1428" s="33" t="b">
        <f t="shared" si="178"/>
        <v>0</v>
      </c>
      <c r="B1428" s="33">
        <f t="shared" si="185"/>
        <v>1427</v>
      </c>
      <c r="C1428" s="19"/>
      <c r="N1428" s="37"/>
      <c r="O1428" s="37"/>
      <c r="P1428" s="37"/>
      <c r="Q1428" s="37"/>
      <c r="R1428" s="37"/>
      <c r="S1428" s="32">
        <f t="shared" si="179"/>
        <v>0</v>
      </c>
      <c r="T1428" s="32">
        <f t="shared" si="180"/>
        <v>0</v>
      </c>
      <c r="U1428" s="32">
        <f t="shared" si="181"/>
        <v>0</v>
      </c>
      <c r="V1428" s="32">
        <f t="shared" si="182"/>
        <v>0</v>
      </c>
      <c r="W1428" s="32">
        <f t="shared" si="183"/>
        <v>0</v>
      </c>
      <c r="X1428" s="32">
        <f t="shared" si="184"/>
        <v>0</v>
      </c>
    </row>
    <row r="1429" spans="1:24" ht="14.25" customHeight="1">
      <c r="A1429" s="33" t="b">
        <f t="shared" si="178"/>
        <v>0</v>
      </c>
      <c r="B1429" s="33">
        <f t="shared" si="185"/>
        <v>1428</v>
      </c>
      <c r="C1429" s="19"/>
      <c r="N1429" s="37"/>
      <c r="O1429" s="37"/>
      <c r="P1429" s="37"/>
      <c r="Q1429" s="37"/>
      <c r="R1429" s="37"/>
      <c r="S1429" s="32">
        <f t="shared" si="179"/>
        <v>0</v>
      </c>
      <c r="T1429" s="32">
        <f t="shared" si="180"/>
        <v>0</v>
      </c>
      <c r="U1429" s="32">
        <f t="shared" si="181"/>
        <v>0</v>
      </c>
      <c r="V1429" s="32">
        <f t="shared" si="182"/>
        <v>0</v>
      </c>
      <c r="W1429" s="32">
        <f t="shared" si="183"/>
        <v>0</v>
      </c>
      <c r="X1429" s="32">
        <f t="shared" si="184"/>
        <v>0</v>
      </c>
    </row>
    <row r="1430" spans="1:24" ht="14.25" customHeight="1">
      <c r="A1430" s="33" t="b">
        <f t="shared" si="178"/>
        <v>0</v>
      </c>
      <c r="B1430" s="33">
        <f t="shared" si="185"/>
        <v>1429</v>
      </c>
      <c r="C1430" s="19"/>
      <c r="N1430" s="37"/>
      <c r="O1430" s="37"/>
      <c r="P1430" s="37"/>
      <c r="Q1430" s="37"/>
      <c r="R1430" s="37"/>
      <c r="S1430" s="32">
        <f t="shared" si="179"/>
        <v>0</v>
      </c>
      <c r="T1430" s="32">
        <f t="shared" si="180"/>
        <v>0</v>
      </c>
      <c r="U1430" s="32">
        <f t="shared" si="181"/>
        <v>0</v>
      </c>
      <c r="V1430" s="32">
        <f t="shared" si="182"/>
        <v>0</v>
      </c>
      <c r="W1430" s="32">
        <f t="shared" si="183"/>
        <v>0</v>
      </c>
      <c r="X1430" s="32">
        <f t="shared" si="184"/>
        <v>0</v>
      </c>
    </row>
    <row r="1431" spans="1:24" ht="14.25" customHeight="1">
      <c r="A1431" s="33" t="b">
        <f t="shared" si="178"/>
        <v>0</v>
      </c>
      <c r="B1431" s="33">
        <f t="shared" si="185"/>
        <v>1430</v>
      </c>
      <c r="C1431" s="19"/>
      <c r="N1431" s="37"/>
      <c r="O1431" s="37"/>
      <c r="P1431" s="37"/>
      <c r="Q1431" s="37"/>
      <c r="R1431" s="37"/>
      <c r="S1431" s="32">
        <f t="shared" si="179"/>
        <v>0</v>
      </c>
      <c r="T1431" s="32">
        <f t="shared" si="180"/>
        <v>0</v>
      </c>
      <c r="U1431" s="32">
        <f t="shared" si="181"/>
        <v>0</v>
      </c>
      <c r="V1431" s="32">
        <f t="shared" si="182"/>
        <v>0</v>
      </c>
      <c r="W1431" s="32">
        <f t="shared" si="183"/>
        <v>0</v>
      </c>
      <c r="X1431" s="32">
        <f t="shared" si="184"/>
        <v>0</v>
      </c>
    </row>
    <row r="1432" spans="1:24" ht="14.25" customHeight="1">
      <c r="A1432" s="33" t="b">
        <f t="shared" si="178"/>
        <v>0</v>
      </c>
      <c r="B1432" s="33">
        <f t="shared" si="185"/>
        <v>1431</v>
      </c>
      <c r="C1432" s="19"/>
      <c r="N1432" s="37"/>
      <c r="O1432" s="37"/>
      <c r="P1432" s="37"/>
      <c r="Q1432" s="37"/>
      <c r="R1432" s="37"/>
      <c r="S1432" s="32">
        <f t="shared" si="179"/>
        <v>0</v>
      </c>
      <c r="T1432" s="32">
        <f t="shared" si="180"/>
        <v>0</v>
      </c>
      <c r="U1432" s="32">
        <f t="shared" si="181"/>
        <v>0</v>
      </c>
      <c r="V1432" s="32">
        <f t="shared" si="182"/>
        <v>0</v>
      </c>
      <c r="W1432" s="32">
        <f t="shared" si="183"/>
        <v>0</v>
      </c>
      <c r="X1432" s="32">
        <f t="shared" si="184"/>
        <v>0</v>
      </c>
    </row>
    <row r="1433" spans="1:24" ht="14.25" customHeight="1">
      <c r="A1433" s="33" t="b">
        <f t="shared" si="178"/>
        <v>0</v>
      </c>
      <c r="B1433" s="33">
        <f t="shared" si="185"/>
        <v>1432</v>
      </c>
      <c r="C1433" s="19"/>
      <c r="N1433" s="37"/>
      <c r="O1433" s="37"/>
      <c r="P1433" s="37"/>
      <c r="Q1433" s="37"/>
      <c r="R1433" s="37"/>
      <c r="S1433" s="32">
        <f t="shared" si="179"/>
        <v>0</v>
      </c>
      <c r="T1433" s="32">
        <f t="shared" si="180"/>
        <v>0</v>
      </c>
      <c r="U1433" s="32">
        <f t="shared" si="181"/>
        <v>0</v>
      </c>
      <c r="V1433" s="32">
        <f t="shared" si="182"/>
        <v>0</v>
      </c>
      <c r="W1433" s="32">
        <f t="shared" si="183"/>
        <v>0</v>
      </c>
      <c r="X1433" s="32">
        <f t="shared" si="184"/>
        <v>0</v>
      </c>
    </row>
    <row r="1434" spans="1:24" ht="14.25" customHeight="1">
      <c r="A1434" s="33" t="b">
        <f t="shared" si="178"/>
        <v>0</v>
      </c>
      <c r="B1434" s="33">
        <f t="shared" si="185"/>
        <v>1433</v>
      </c>
      <c r="C1434" s="19"/>
      <c r="N1434" s="37"/>
      <c r="O1434" s="37"/>
      <c r="P1434" s="37"/>
      <c r="Q1434" s="37"/>
      <c r="R1434" s="37"/>
      <c r="S1434" s="32">
        <f t="shared" si="179"/>
        <v>0</v>
      </c>
      <c r="T1434" s="32">
        <f t="shared" si="180"/>
        <v>0</v>
      </c>
      <c r="U1434" s="32">
        <f t="shared" si="181"/>
        <v>0</v>
      </c>
      <c r="V1434" s="32">
        <f t="shared" si="182"/>
        <v>0</v>
      </c>
      <c r="W1434" s="32">
        <f t="shared" si="183"/>
        <v>0</v>
      </c>
      <c r="X1434" s="32">
        <f t="shared" si="184"/>
        <v>0</v>
      </c>
    </row>
    <row r="1435" spans="1:24" ht="14.25" customHeight="1">
      <c r="A1435" s="33" t="b">
        <f t="shared" si="178"/>
        <v>0</v>
      </c>
      <c r="B1435" s="33">
        <f t="shared" si="185"/>
        <v>1434</v>
      </c>
      <c r="C1435" s="19"/>
      <c r="N1435" s="37"/>
      <c r="O1435" s="37"/>
      <c r="P1435" s="37"/>
      <c r="Q1435" s="37"/>
      <c r="R1435" s="37"/>
      <c r="S1435" s="32">
        <f t="shared" si="179"/>
        <v>0</v>
      </c>
      <c r="T1435" s="32">
        <f t="shared" si="180"/>
        <v>0</v>
      </c>
      <c r="U1435" s="32">
        <f t="shared" si="181"/>
        <v>0</v>
      </c>
      <c r="V1435" s="32">
        <f t="shared" si="182"/>
        <v>0</v>
      </c>
      <c r="W1435" s="32">
        <f t="shared" si="183"/>
        <v>0</v>
      </c>
      <c r="X1435" s="32">
        <f t="shared" si="184"/>
        <v>0</v>
      </c>
    </row>
    <row r="1436" spans="1:24" ht="14.25" customHeight="1">
      <c r="A1436" s="33" t="b">
        <f t="shared" si="178"/>
        <v>0</v>
      </c>
      <c r="B1436" s="33">
        <f t="shared" si="185"/>
        <v>1435</v>
      </c>
      <c r="C1436" s="19"/>
      <c r="N1436" s="37"/>
      <c r="O1436" s="37"/>
      <c r="P1436" s="37"/>
      <c r="Q1436" s="37"/>
      <c r="R1436" s="37"/>
      <c r="S1436" s="32">
        <f t="shared" si="179"/>
        <v>0</v>
      </c>
      <c r="T1436" s="32">
        <f t="shared" si="180"/>
        <v>0</v>
      </c>
      <c r="U1436" s="32">
        <f t="shared" si="181"/>
        <v>0</v>
      </c>
      <c r="V1436" s="32">
        <f t="shared" si="182"/>
        <v>0</v>
      </c>
      <c r="W1436" s="32">
        <f t="shared" si="183"/>
        <v>0</v>
      </c>
      <c r="X1436" s="32">
        <f t="shared" si="184"/>
        <v>0</v>
      </c>
    </row>
    <row r="1437" spans="1:24" ht="14.25" customHeight="1">
      <c r="A1437" s="33" t="b">
        <f t="shared" si="178"/>
        <v>0</v>
      </c>
      <c r="B1437" s="33">
        <f t="shared" si="185"/>
        <v>1436</v>
      </c>
      <c r="C1437" s="19"/>
      <c r="N1437" s="37"/>
      <c r="O1437" s="37"/>
      <c r="P1437" s="37"/>
      <c r="Q1437" s="37"/>
      <c r="R1437" s="37"/>
      <c r="S1437" s="32">
        <f t="shared" si="179"/>
        <v>0</v>
      </c>
      <c r="T1437" s="32">
        <f t="shared" si="180"/>
        <v>0</v>
      </c>
      <c r="U1437" s="32">
        <f t="shared" si="181"/>
        <v>0</v>
      </c>
      <c r="V1437" s="32">
        <f t="shared" si="182"/>
        <v>0</v>
      </c>
      <c r="W1437" s="32">
        <f t="shared" si="183"/>
        <v>0</v>
      </c>
      <c r="X1437" s="32">
        <f t="shared" si="184"/>
        <v>0</v>
      </c>
    </row>
    <row r="1438" spans="1:24" ht="14.25" customHeight="1">
      <c r="A1438" s="33" t="b">
        <f t="shared" si="178"/>
        <v>0</v>
      </c>
      <c r="B1438" s="33">
        <f t="shared" si="185"/>
        <v>1437</v>
      </c>
      <c r="C1438" s="18"/>
      <c r="N1438" s="37"/>
      <c r="O1438" s="37"/>
      <c r="P1438" s="37"/>
      <c r="Q1438" s="37"/>
      <c r="R1438" s="37"/>
      <c r="S1438" s="32">
        <f t="shared" si="179"/>
        <v>0</v>
      </c>
      <c r="T1438" s="32">
        <f t="shared" si="180"/>
        <v>0</v>
      </c>
      <c r="U1438" s="32">
        <f t="shared" si="181"/>
        <v>0</v>
      </c>
      <c r="V1438" s="32">
        <f t="shared" si="182"/>
        <v>0</v>
      </c>
      <c r="W1438" s="32">
        <f t="shared" si="183"/>
        <v>0</v>
      </c>
      <c r="X1438" s="32">
        <f t="shared" si="184"/>
        <v>0</v>
      </c>
    </row>
    <row r="1439" spans="1:24" ht="14.25" customHeight="1">
      <c r="A1439" s="33" t="b">
        <f t="shared" si="178"/>
        <v>0</v>
      </c>
      <c r="B1439" s="33">
        <f t="shared" si="185"/>
        <v>1438</v>
      </c>
      <c r="C1439" s="19"/>
      <c r="N1439" s="37"/>
      <c r="O1439" s="37"/>
      <c r="P1439" s="37"/>
      <c r="Q1439" s="37"/>
      <c r="R1439" s="37"/>
      <c r="S1439" s="32">
        <f t="shared" si="179"/>
        <v>0</v>
      </c>
      <c r="T1439" s="32">
        <f t="shared" si="180"/>
        <v>0</v>
      </c>
      <c r="U1439" s="32">
        <f t="shared" si="181"/>
        <v>0</v>
      </c>
      <c r="V1439" s="32">
        <f t="shared" si="182"/>
        <v>0</v>
      </c>
      <c r="W1439" s="32">
        <f t="shared" si="183"/>
        <v>0</v>
      </c>
      <c r="X1439" s="32">
        <f t="shared" si="184"/>
        <v>0</v>
      </c>
    </row>
    <row r="1440" spans="1:24" ht="14.25" customHeight="1">
      <c r="A1440" s="33" t="b">
        <f t="shared" si="178"/>
        <v>0</v>
      </c>
      <c r="B1440" s="33">
        <f t="shared" si="185"/>
        <v>1439</v>
      </c>
      <c r="C1440" s="19"/>
      <c r="N1440" s="37"/>
      <c r="O1440" s="37"/>
      <c r="P1440" s="37"/>
      <c r="Q1440" s="37"/>
      <c r="R1440" s="37"/>
      <c r="S1440" s="32">
        <f t="shared" si="179"/>
        <v>0</v>
      </c>
      <c r="T1440" s="32">
        <f t="shared" si="180"/>
        <v>0</v>
      </c>
      <c r="U1440" s="32">
        <f t="shared" si="181"/>
        <v>0</v>
      </c>
      <c r="V1440" s="32">
        <f t="shared" si="182"/>
        <v>0</v>
      </c>
      <c r="W1440" s="32">
        <f t="shared" si="183"/>
        <v>0</v>
      </c>
      <c r="X1440" s="32">
        <f t="shared" si="184"/>
        <v>0</v>
      </c>
    </row>
    <row r="1441" spans="1:24" ht="14.25" customHeight="1">
      <c r="A1441" s="33" t="b">
        <f t="shared" si="178"/>
        <v>0</v>
      </c>
      <c r="B1441" s="33">
        <f t="shared" si="185"/>
        <v>1440</v>
      </c>
      <c r="C1441" s="19"/>
      <c r="N1441" s="37"/>
      <c r="O1441" s="37"/>
      <c r="P1441" s="37"/>
      <c r="Q1441" s="37"/>
      <c r="R1441" s="37"/>
      <c r="S1441" s="32">
        <f t="shared" si="179"/>
        <v>0</v>
      </c>
      <c r="T1441" s="32">
        <f t="shared" si="180"/>
        <v>0</v>
      </c>
      <c r="U1441" s="32">
        <f t="shared" si="181"/>
        <v>0</v>
      </c>
      <c r="V1441" s="32">
        <f t="shared" si="182"/>
        <v>0</v>
      </c>
      <c r="W1441" s="32">
        <f t="shared" si="183"/>
        <v>0</v>
      </c>
      <c r="X1441" s="32">
        <f t="shared" si="184"/>
        <v>0</v>
      </c>
    </row>
    <row r="1442" spans="1:24" ht="14.25" customHeight="1">
      <c r="A1442" s="33" t="b">
        <f t="shared" si="178"/>
        <v>0</v>
      </c>
      <c r="B1442" s="33">
        <f t="shared" si="185"/>
        <v>1441</v>
      </c>
      <c r="C1442" s="19"/>
      <c r="N1442" s="37"/>
      <c r="O1442" s="37"/>
      <c r="P1442" s="37"/>
      <c r="Q1442" s="37"/>
      <c r="R1442" s="37"/>
      <c r="S1442" s="32">
        <f t="shared" si="179"/>
        <v>0</v>
      </c>
      <c r="T1442" s="32">
        <f t="shared" si="180"/>
        <v>0</v>
      </c>
      <c r="U1442" s="32">
        <f t="shared" si="181"/>
        <v>0</v>
      </c>
      <c r="V1442" s="32">
        <f t="shared" si="182"/>
        <v>0</v>
      </c>
      <c r="W1442" s="32">
        <f t="shared" si="183"/>
        <v>0</v>
      </c>
      <c r="X1442" s="32">
        <f t="shared" si="184"/>
        <v>0</v>
      </c>
    </row>
    <row r="1443" spans="1:24" ht="14.25" customHeight="1">
      <c r="A1443" s="33" t="b">
        <f t="shared" si="178"/>
        <v>0</v>
      </c>
      <c r="B1443" s="33">
        <f t="shared" si="185"/>
        <v>1442</v>
      </c>
      <c r="C1443" s="19"/>
      <c r="N1443" s="37"/>
      <c r="O1443" s="37"/>
      <c r="P1443" s="37"/>
      <c r="Q1443" s="37"/>
      <c r="R1443" s="37"/>
      <c r="S1443" s="32">
        <f t="shared" si="179"/>
        <v>0</v>
      </c>
      <c r="T1443" s="32">
        <f t="shared" si="180"/>
        <v>0</v>
      </c>
      <c r="U1443" s="32">
        <f t="shared" si="181"/>
        <v>0</v>
      </c>
      <c r="V1443" s="32">
        <f t="shared" si="182"/>
        <v>0</v>
      </c>
      <c r="W1443" s="32">
        <f t="shared" si="183"/>
        <v>0</v>
      </c>
      <c r="X1443" s="32">
        <f t="shared" si="184"/>
        <v>0</v>
      </c>
    </row>
    <row r="1444" spans="1:24" ht="14.25" customHeight="1">
      <c r="A1444" s="33" t="b">
        <f t="shared" si="178"/>
        <v>0</v>
      </c>
      <c r="B1444" s="33">
        <f t="shared" si="185"/>
        <v>1443</v>
      </c>
      <c r="C1444" s="19"/>
      <c r="N1444" s="37"/>
      <c r="O1444" s="37"/>
      <c r="P1444" s="37"/>
      <c r="Q1444" s="37"/>
      <c r="R1444" s="37"/>
      <c r="S1444" s="32">
        <f t="shared" si="179"/>
        <v>0</v>
      </c>
      <c r="T1444" s="32">
        <f t="shared" si="180"/>
        <v>0</v>
      </c>
      <c r="U1444" s="32">
        <f t="shared" si="181"/>
        <v>0</v>
      </c>
      <c r="V1444" s="32">
        <f t="shared" si="182"/>
        <v>0</v>
      </c>
      <c r="W1444" s="32">
        <f t="shared" si="183"/>
        <v>0</v>
      </c>
      <c r="X1444" s="32">
        <f t="shared" si="184"/>
        <v>0</v>
      </c>
    </row>
    <row r="1445" spans="1:24" ht="14.25" customHeight="1">
      <c r="A1445" s="33" t="b">
        <f t="shared" si="178"/>
        <v>0</v>
      </c>
      <c r="B1445" s="33">
        <f t="shared" si="185"/>
        <v>1444</v>
      </c>
      <c r="C1445" s="19"/>
      <c r="N1445" s="37"/>
      <c r="O1445" s="37"/>
      <c r="P1445" s="37"/>
      <c r="Q1445" s="37"/>
      <c r="R1445" s="37"/>
      <c r="S1445" s="32">
        <f t="shared" si="179"/>
        <v>0</v>
      </c>
      <c r="T1445" s="32">
        <f t="shared" si="180"/>
        <v>0</v>
      </c>
      <c r="U1445" s="32">
        <f t="shared" si="181"/>
        <v>0</v>
      </c>
      <c r="V1445" s="32">
        <f t="shared" si="182"/>
        <v>0</v>
      </c>
      <c r="W1445" s="32">
        <f t="shared" si="183"/>
        <v>0</v>
      </c>
      <c r="X1445" s="32">
        <f t="shared" si="184"/>
        <v>0</v>
      </c>
    </row>
    <row r="1446" spans="1:24" ht="14.25" customHeight="1">
      <c r="A1446" s="33" t="b">
        <f t="shared" si="178"/>
        <v>0</v>
      </c>
      <c r="B1446" s="33">
        <f t="shared" si="185"/>
        <v>1445</v>
      </c>
      <c r="C1446" s="19"/>
      <c r="N1446" s="37"/>
      <c r="O1446" s="37"/>
      <c r="P1446" s="37"/>
      <c r="Q1446" s="37"/>
      <c r="R1446" s="37"/>
      <c r="S1446" s="32">
        <f t="shared" si="179"/>
        <v>0</v>
      </c>
      <c r="T1446" s="32">
        <f t="shared" si="180"/>
        <v>0</v>
      </c>
      <c r="U1446" s="32">
        <f t="shared" si="181"/>
        <v>0</v>
      </c>
      <c r="V1446" s="32">
        <f t="shared" si="182"/>
        <v>0</v>
      </c>
      <c r="W1446" s="32">
        <f t="shared" si="183"/>
        <v>0</v>
      </c>
      <c r="X1446" s="32">
        <f t="shared" si="184"/>
        <v>0</v>
      </c>
    </row>
    <row r="1447" spans="1:24" ht="14.25" customHeight="1">
      <c r="A1447" s="33" t="b">
        <f t="shared" si="178"/>
        <v>0</v>
      </c>
      <c r="B1447" s="33">
        <f t="shared" si="185"/>
        <v>1446</v>
      </c>
      <c r="C1447" s="19"/>
      <c r="N1447" s="37"/>
      <c r="O1447" s="37"/>
      <c r="P1447" s="37"/>
      <c r="Q1447" s="37"/>
      <c r="R1447" s="37"/>
      <c r="S1447" s="32">
        <f t="shared" si="179"/>
        <v>0</v>
      </c>
      <c r="T1447" s="32">
        <f t="shared" si="180"/>
        <v>0</v>
      </c>
      <c r="U1447" s="32">
        <f t="shared" si="181"/>
        <v>0</v>
      </c>
      <c r="V1447" s="32">
        <f t="shared" si="182"/>
        <v>0</v>
      </c>
      <c r="W1447" s="32">
        <f t="shared" si="183"/>
        <v>0</v>
      </c>
      <c r="X1447" s="32">
        <f t="shared" si="184"/>
        <v>0</v>
      </c>
    </row>
    <row r="1448" spans="1:24" ht="14.25" customHeight="1">
      <c r="A1448" s="33" t="b">
        <f t="shared" si="178"/>
        <v>0</v>
      </c>
      <c r="B1448" s="33">
        <f t="shared" si="185"/>
        <v>1447</v>
      </c>
      <c r="C1448" s="19"/>
      <c r="N1448" s="37"/>
      <c r="O1448" s="37"/>
      <c r="P1448" s="37"/>
      <c r="Q1448" s="37"/>
      <c r="R1448" s="37"/>
      <c r="S1448" s="32">
        <f t="shared" si="179"/>
        <v>0</v>
      </c>
      <c r="T1448" s="32">
        <f t="shared" si="180"/>
        <v>0</v>
      </c>
      <c r="U1448" s="32">
        <f t="shared" si="181"/>
        <v>0</v>
      </c>
      <c r="V1448" s="32">
        <f t="shared" si="182"/>
        <v>0</v>
      </c>
      <c r="W1448" s="32">
        <f t="shared" si="183"/>
        <v>0</v>
      </c>
      <c r="X1448" s="32">
        <f t="shared" si="184"/>
        <v>0</v>
      </c>
    </row>
    <row r="1449" spans="1:24" ht="14.25" customHeight="1">
      <c r="A1449" s="33" t="b">
        <f t="shared" si="178"/>
        <v>0</v>
      </c>
      <c r="B1449" s="33">
        <f t="shared" si="185"/>
        <v>1448</v>
      </c>
      <c r="C1449" s="19"/>
      <c r="N1449" s="37"/>
      <c r="O1449" s="37"/>
      <c r="P1449" s="37"/>
      <c r="Q1449" s="37"/>
      <c r="R1449" s="37"/>
      <c r="S1449" s="32">
        <f t="shared" si="179"/>
        <v>0</v>
      </c>
      <c r="T1449" s="32">
        <f t="shared" si="180"/>
        <v>0</v>
      </c>
      <c r="U1449" s="32">
        <f t="shared" si="181"/>
        <v>0</v>
      </c>
      <c r="V1449" s="32">
        <f t="shared" si="182"/>
        <v>0</v>
      </c>
      <c r="W1449" s="32">
        <f t="shared" si="183"/>
        <v>0</v>
      </c>
      <c r="X1449" s="32">
        <f t="shared" si="184"/>
        <v>0</v>
      </c>
    </row>
    <row r="1450" spans="1:24" ht="14.25" customHeight="1">
      <c r="A1450" s="33" t="b">
        <f t="shared" si="178"/>
        <v>0</v>
      </c>
      <c r="B1450" s="33">
        <f t="shared" si="185"/>
        <v>1449</v>
      </c>
      <c r="C1450" s="19"/>
      <c r="N1450" s="37"/>
      <c r="O1450" s="37"/>
      <c r="P1450" s="37"/>
      <c r="Q1450" s="37"/>
      <c r="R1450" s="37"/>
      <c r="S1450" s="32">
        <f t="shared" si="179"/>
        <v>0</v>
      </c>
      <c r="T1450" s="32">
        <f t="shared" si="180"/>
        <v>0</v>
      </c>
      <c r="U1450" s="32">
        <f t="shared" si="181"/>
        <v>0</v>
      </c>
      <c r="V1450" s="32">
        <f t="shared" si="182"/>
        <v>0</v>
      </c>
      <c r="W1450" s="32">
        <f t="shared" si="183"/>
        <v>0</v>
      </c>
      <c r="X1450" s="32">
        <f t="shared" si="184"/>
        <v>0</v>
      </c>
    </row>
    <row r="1451" spans="1:24" ht="14.25" customHeight="1">
      <c r="A1451" s="33" t="b">
        <f t="shared" si="178"/>
        <v>0</v>
      </c>
      <c r="B1451" s="33">
        <f t="shared" si="185"/>
        <v>1450</v>
      </c>
      <c r="C1451" s="18"/>
      <c r="N1451" s="37"/>
      <c r="O1451" s="37"/>
      <c r="P1451" s="37"/>
      <c r="Q1451" s="37"/>
      <c r="R1451" s="37"/>
      <c r="S1451" s="32">
        <f t="shared" si="179"/>
        <v>0</v>
      </c>
      <c r="T1451" s="32">
        <f t="shared" si="180"/>
        <v>0</v>
      </c>
      <c r="U1451" s="32">
        <f t="shared" si="181"/>
        <v>0</v>
      </c>
      <c r="V1451" s="32">
        <f t="shared" si="182"/>
        <v>0</v>
      </c>
      <c r="W1451" s="32">
        <f t="shared" si="183"/>
        <v>0</v>
      </c>
      <c r="X1451" s="32">
        <f t="shared" si="184"/>
        <v>0</v>
      </c>
    </row>
    <row r="1452" spans="1:24" ht="14.25" customHeight="1">
      <c r="A1452" s="33" t="b">
        <f t="shared" si="178"/>
        <v>0</v>
      </c>
      <c r="B1452" s="33">
        <f t="shared" si="185"/>
        <v>1451</v>
      </c>
      <c r="C1452" s="19"/>
      <c r="N1452" s="37"/>
      <c r="O1452" s="37"/>
      <c r="P1452" s="37"/>
      <c r="Q1452" s="37"/>
      <c r="R1452" s="37"/>
      <c r="S1452" s="32">
        <f t="shared" si="179"/>
        <v>0</v>
      </c>
      <c r="T1452" s="32">
        <f t="shared" si="180"/>
        <v>0</v>
      </c>
      <c r="U1452" s="32">
        <f t="shared" si="181"/>
        <v>0</v>
      </c>
      <c r="V1452" s="32">
        <f t="shared" si="182"/>
        <v>0</v>
      </c>
      <c r="W1452" s="32">
        <f t="shared" si="183"/>
        <v>0</v>
      </c>
      <c r="X1452" s="32">
        <f t="shared" si="184"/>
        <v>0</v>
      </c>
    </row>
    <row r="1453" spans="1:24" ht="14.25" customHeight="1">
      <c r="A1453" s="33" t="b">
        <f t="shared" si="178"/>
        <v>0</v>
      </c>
      <c r="B1453" s="33">
        <f t="shared" si="185"/>
        <v>1452</v>
      </c>
      <c r="C1453" s="19"/>
      <c r="N1453" s="37"/>
      <c r="O1453" s="37"/>
      <c r="P1453" s="37"/>
      <c r="Q1453" s="37"/>
      <c r="R1453" s="37"/>
      <c r="S1453" s="32">
        <f t="shared" si="179"/>
        <v>0</v>
      </c>
      <c r="T1453" s="32">
        <f t="shared" si="180"/>
        <v>0</v>
      </c>
      <c r="U1453" s="32">
        <f t="shared" si="181"/>
        <v>0</v>
      </c>
      <c r="V1453" s="32">
        <f t="shared" si="182"/>
        <v>0</v>
      </c>
      <c r="W1453" s="32">
        <f t="shared" si="183"/>
        <v>0</v>
      </c>
      <c r="X1453" s="32">
        <f t="shared" si="184"/>
        <v>0</v>
      </c>
    </row>
    <row r="1454" spans="1:24" ht="14.25" customHeight="1">
      <c r="A1454" s="33" t="b">
        <f t="shared" si="178"/>
        <v>0</v>
      </c>
      <c r="B1454" s="33">
        <f t="shared" si="185"/>
        <v>1453</v>
      </c>
      <c r="C1454" s="19"/>
      <c r="N1454" s="37"/>
      <c r="O1454" s="37"/>
      <c r="P1454" s="37"/>
      <c r="Q1454" s="37"/>
      <c r="R1454" s="37"/>
      <c r="S1454" s="32">
        <f t="shared" si="179"/>
        <v>0</v>
      </c>
      <c r="T1454" s="32">
        <f t="shared" si="180"/>
        <v>0</v>
      </c>
      <c r="U1454" s="32">
        <f t="shared" si="181"/>
        <v>0</v>
      </c>
      <c r="V1454" s="32">
        <f t="shared" si="182"/>
        <v>0</v>
      </c>
      <c r="W1454" s="32">
        <f t="shared" si="183"/>
        <v>0</v>
      </c>
      <c r="X1454" s="32">
        <f t="shared" si="184"/>
        <v>0</v>
      </c>
    </row>
    <row r="1455" spans="1:24" ht="14.25" customHeight="1">
      <c r="A1455" s="33" t="b">
        <f t="shared" si="178"/>
        <v>0</v>
      </c>
      <c r="B1455" s="33">
        <f t="shared" si="185"/>
        <v>1454</v>
      </c>
      <c r="C1455" s="19"/>
      <c r="N1455" s="37"/>
      <c r="O1455" s="37"/>
      <c r="P1455" s="37"/>
      <c r="Q1455" s="37"/>
      <c r="R1455" s="37"/>
      <c r="S1455" s="32">
        <f t="shared" si="179"/>
        <v>0</v>
      </c>
      <c r="T1455" s="32">
        <f t="shared" si="180"/>
        <v>0</v>
      </c>
      <c r="U1455" s="32">
        <f t="shared" si="181"/>
        <v>0</v>
      </c>
      <c r="V1455" s="32">
        <f t="shared" si="182"/>
        <v>0</v>
      </c>
      <c r="W1455" s="32">
        <f t="shared" si="183"/>
        <v>0</v>
      </c>
      <c r="X1455" s="32">
        <f t="shared" si="184"/>
        <v>0</v>
      </c>
    </row>
    <row r="1456" spans="1:24" ht="14.25" customHeight="1">
      <c r="A1456" s="33" t="b">
        <f t="shared" si="178"/>
        <v>0</v>
      </c>
      <c r="B1456" s="33">
        <f t="shared" si="185"/>
        <v>1455</v>
      </c>
      <c r="C1456" s="19"/>
      <c r="N1456" s="37"/>
      <c r="O1456" s="37"/>
      <c r="P1456" s="37"/>
      <c r="Q1456" s="37"/>
      <c r="R1456" s="37"/>
      <c r="S1456" s="32">
        <f t="shared" si="179"/>
        <v>0</v>
      </c>
      <c r="T1456" s="32">
        <f t="shared" si="180"/>
        <v>0</v>
      </c>
      <c r="U1456" s="32">
        <f t="shared" si="181"/>
        <v>0</v>
      </c>
      <c r="V1456" s="32">
        <f t="shared" si="182"/>
        <v>0</v>
      </c>
      <c r="W1456" s="32">
        <f t="shared" si="183"/>
        <v>0</v>
      </c>
      <c r="X1456" s="32">
        <f t="shared" si="184"/>
        <v>0</v>
      </c>
    </row>
    <row r="1457" spans="1:24" ht="14.25" customHeight="1">
      <c r="A1457" s="33" t="b">
        <f t="shared" si="178"/>
        <v>0</v>
      </c>
      <c r="B1457" s="33">
        <f t="shared" si="185"/>
        <v>1456</v>
      </c>
      <c r="C1457" s="19"/>
      <c r="N1457" s="37"/>
      <c r="O1457" s="37"/>
      <c r="P1457" s="37"/>
      <c r="Q1457" s="37"/>
      <c r="R1457" s="37"/>
      <c r="S1457" s="32">
        <f t="shared" si="179"/>
        <v>0</v>
      </c>
      <c r="T1457" s="32">
        <f t="shared" si="180"/>
        <v>0</v>
      </c>
      <c r="U1457" s="32">
        <f t="shared" si="181"/>
        <v>0</v>
      </c>
      <c r="V1457" s="32">
        <f t="shared" si="182"/>
        <v>0</v>
      </c>
      <c r="W1457" s="32">
        <f t="shared" si="183"/>
        <v>0</v>
      </c>
      <c r="X1457" s="32">
        <f t="shared" si="184"/>
        <v>0</v>
      </c>
    </row>
    <row r="1458" spans="1:24" ht="14.25" customHeight="1">
      <c r="A1458" s="33" t="b">
        <f t="shared" si="178"/>
        <v>0</v>
      </c>
      <c r="B1458" s="33">
        <f t="shared" si="185"/>
        <v>1457</v>
      </c>
      <c r="C1458" s="18"/>
      <c r="N1458" s="37"/>
      <c r="O1458" s="37"/>
      <c r="P1458" s="37"/>
      <c r="Q1458" s="37"/>
      <c r="R1458" s="37"/>
      <c r="S1458" s="32">
        <f t="shared" si="179"/>
        <v>0</v>
      </c>
      <c r="T1458" s="32">
        <f t="shared" si="180"/>
        <v>0</v>
      </c>
      <c r="U1458" s="32">
        <f t="shared" si="181"/>
        <v>0</v>
      </c>
      <c r="V1458" s="32">
        <f t="shared" si="182"/>
        <v>0</v>
      </c>
      <c r="W1458" s="32">
        <f t="shared" si="183"/>
        <v>0</v>
      </c>
      <c r="X1458" s="32">
        <f t="shared" si="184"/>
        <v>0</v>
      </c>
    </row>
    <row r="1459" spans="1:24" ht="14.25" customHeight="1">
      <c r="A1459" s="33" t="b">
        <f t="shared" si="178"/>
        <v>0</v>
      </c>
      <c r="B1459" s="33">
        <f t="shared" si="185"/>
        <v>1458</v>
      </c>
      <c r="C1459" s="19"/>
      <c r="N1459" s="37"/>
      <c r="O1459" s="37"/>
      <c r="P1459" s="37"/>
      <c r="Q1459" s="37"/>
      <c r="R1459" s="37"/>
      <c r="S1459" s="32">
        <f t="shared" si="179"/>
        <v>0</v>
      </c>
      <c r="T1459" s="32">
        <f t="shared" si="180"/>
        <v>0</v>
      </c>
      <c r="U1459" s="32">
        <f t="shared" si="181"/>
        <v>0</v>
      </c>
      <c r="V1459" s="32">
        <f t="shared" si="182"/>
        <v>0</v>
      </c>
      <c r="W1459" s="32">
        <f t="shared" si="183"/>
        <v>0</v>
      </c>
      <c r="X1459" s="32">
        <f t="shared" si="184"/>
        <v>0</v>
      </c>
    </row>
    <row r="1460" spans="1:24" ht="14.25" customHeight="1">
      <c r="A1460" s="33" t="b">
        <f t="shared" si="178"/>
        <v>0</v>
      </c>
      <c r="B1460" s="33">
        <f t="shared" si="185"/>
        <v>1459</v>
      </c>
      <c r="C1460" s="19"/>
      <c r="N1460" s="37"/>
      <c r="O1460" s="37"/>
      <c r="P1460" s="37"/>
      <c r="Q1460" s="37"/>
      <c r="R1460" s="37"/>
      <c r="S1460" s="32">
        <f t="shared" si="179"/>
        <v>0</v>
      </c>
      <c r="T1460" s="32">
        <f t="shared" si="180"/>
        <v>0</v>
      </c>
      <c r="U1460" s="32">
        <f t="shared" si="181"/>
        <v>0</v>
      </c>
      <c r="V1460" s="32">
        <f t="shared" si="182"/>
        <v>0</v>
      </c>
      <c r="W1460" s="32">
        <f t="shared" si="183"/>
        <v>0</v>
      </c>
      <c r="X1460" s="32">
        <f t="shared" si="184"/>
        <v>0</v>
      </c>
    </row>
    <row r="1461" spans="1:24" ht="14.25" customHeight="1">
      <c r="A1461" s="33" t="b">
        <f t="shared" si="178"/>
        <v>0</v>
      </c>
      <c r="B1461" s="33">
        <f t="shared" si="185"/>
        <v>1460</v>
      </c>
      <c r="C1461" s="19"/>
      <c r="N1461" s="37"/>
      <c r="O1461" s="37"/>
      <c r="P1461" s="37"/>
      <c r="Q1461" s="37"/>
      <c r="R1461" s="37"/>
      <c r="S1461" s="32">
        <f t="shared" si="179"/>
        <v>0</v>
      </c>
      <c r="T1461" s="32">
        <f t="shared" si="180"/>
        <v>0</v>
      </c>
      <c r="U1461" s="32">
        <f t="shared" si="181"/>
        <v>0</v>
      </c>
      <c r="V1461" s="32">
        <f t="shared" si="182"/>
        <v>0</v>
      </c>
      <c r="W1461" s="32">
        <f t="shared" si="183"/>
        <v>0</v>
      </c>
      <c r="X1461" s="32">
        <f t="shared" si="184"/>
        <v>0</v>
      </c>
    </row>
    <row r="1462" spans="1:24" ht="14.25" customHeight="1">
      <c r="A1462" s="33" t="b">
        <f t="shared" si="178"/>
        <v>0</v>
      </c>
      <c r="B1462" s="33">
        <f t="shared" si="185"/>
        <v>1461</v>
      </c>
      <c r="C1462" s="19"/>
      <c r="N1462" s="37"/>
      <c r="O1462" s="37"/>
      <c r="P1462" s="37"/>
      <c r="Q1462" s="37"/>
      <c r="R1462" s="37"/>
      <c r="S1462" s="32">
        <f t="shared" si="179"/>
        <v>0</v>
      </c>
      <c r="T1462" s="32">
        <f t="shared" si="180"/>
        <v>0</v>
      </c>
      <c r="U1462" s="32">
        <f t="shared" si="181"/>
        <v>0</v>
      </c>
      <c r="V1462" s="32">
        <f t="shared" si="182"/>
        <v>0</v>
      </c>
      <c r="W1462" s="32">
        <f t="shared" si="183"/>
        <v>0</v>
      </c>
      <c r="X1462" s="32">
        <f t="shared" si="184"/>
        <v>0</v>
      </c>
    </row>
    <row r="1463" spans="1:24" ht="14.25" customHeight="1">
      <c r="A1463" s="33" t="b">
        <f t="shared" si="178"/>
        <v>0</v>
      </c>
      <c r="B1463" s="33">
        <f t="shared" si="185"/>
        <v>1462</v>
      </c>
      <c r="C1463" s="19"/>
      <c r="N1463" s="37"/>
      <c r="O1463" s="37"/>
      <c r="P1463" s="37"/>
      <c r="Q1463" s="37"/>
      <c r="R1463" s="37"/>
      <c r="S1463" s="32">
        <f t="shared" si="179"/>
        <v>0</v>
      </c>
      <c r="T1463" s="32">
        <f t="shared" si="180"/>
        <v>0</v>
      </c>
      <c r="U1463" s="32">
        <f t="shared" si="181"/>
        <v>0</v>
      </c>
      <c r="V1463" s="32">
        <f t="shared" si="182"/>
        <v>0</v>
      </c>
      <c r="W1463" s="32">
        <f t="shared" si="183"/>
        <v>0</v>
      </c>
      <c r="X1463" s="32">
        <f t="shared" si="184"/>
        <v>0</v>
      </c>
    </row>
    <row r="1464" spans="1:24" ht="14.25" customHeight="1">
      <c r="A1464" s="33" t="b">
        <f t="shared" si="178"/>
        <v>0</v>
      </c>
      <c r="B1464" s="33">
        <f t="shared" si="185"/>
        <v>1463</v>
      </c>
      <c r="C1464" s="18"/>
      <c r="N1464" s="37"/>
      <c r="O1464" s="37"/>
      <c r="P1464" s="37"/>
      <c r="Q1464" s="37"/>
      <c r="R1464" s="37"/>
      <c r="S1464" s="32">
        <f t="shared" si="179"/>
        <v>0</v>
      </c>
      <c r="T1464" s="32">
        <f t="shared" si="180"/>
        <v>0</v>
      </c>
      <c r="U1464" s="32">
        <f t="shared" si="181"/>
        <v>0</v>
      </c>
      <c r="V1464" s="32">
        <f t="shared" si="182"/>
        <v>0</v>
      </c>
      <c r="W1464" s="32">
        <f t="shared" si="183"/>
        <v>0</v>
      </c>
      <c r="X1464" s="32">
        <f t="shared" si="184"/>
        <v>0</v>
      </c>
    </row>
    <row r="1465" spans="1:24" ht="14.25" customHeight="1">
      <c r="A1465" s="33" t="b">
        <f t="shared" si="178"/>
        <v>0</v>
      </c>
      <c r="B1465" s="33">
        <f t="shared" si="185"/>
        <v>1464</v>
      </c>
      <c r="C1465" s="19"/>
      <c r="N1465" s="37"/>
      <c r="O1465" s="37"/>
      <c r="P1465" s="37"/>
      <c r="Q1465" s="37"/>
      <c r="R1465" s="37"/>
      <c r="S1465" s="32">
        <f t="shared" si="179"/>
        <v>0</v>
      </c>
      <c r="T1465" s="32">
        <f t="shared" si="180"/>
        <v>0</v>
      </c>
      <c r="U1465" s="32">
        <f t="shared" si="181"/>
        <v>0</v>
      </c>
      <c r="V1465" s="32">
        <f t="shared" si="182"/>
        <v>0</v>
      </c>
      <c r="W1465" s="32">
        <f t="shared" si="183"/>
        <v>0</v>
      </c>
      <c r="X1465" s="32">
        <f t="shared" si="184"/>
        <v>0</v>
      </c>
    </row>
    <row r="1466" spans="1:24" ht="14.25" customHeight="1">
      <c r="A1466" s="33" t="b">
        <f t="shared" si="178"/>
        <v>0</v>
      </c>
      <c r="B1466" s="33">
        <f t="shared" si="185"/>
        <v>1465</v>
      </c>
      <c r="C1466" s="19"/>
      <c r="N1466" s="37"/>
      <c r="O1466" s="37"/>
      <c r="P1466" s="37"/>
      <c r="Q1466" s="37"/>
      <c r="R1466" s="37"/>
      <c r="S1466" s="32">
        <f t="shared" si="179"/>
        <v>0</v>
      </c>
      <c r="T1466" s="32">
        <f t="shared" si="180"/>
        <v>0</v>
      </c>
      <c r="U1466" s="32">
        <f t="shared" si="181"/>
        <v>0</v>
      </c>
      <c r="V1466" s="32">
        <f t="shared" si="182"/>
        <v>0</v>
      </c>
      <c r="W1466" s="32">
        <f t="shared" si="183"/>
        <v>0</v>
      </c>
      <c r="X1466" s="32">
        <f t="shared" si="184"/>
        <v>0</v>
      </c>
    </row>
    <row r="1467" spans="1:24" ht="14.25" customHeight="1">
      <c r="A1467" s="33" t="b">
        <f t="shared" si="178"/>
        <v>0</v>
      </c>
      <c r="B1467" s="33">
        <f t="shared" si="185"/>
        <v>1466</v>
      </c>
      <c r="C1467" s="19"/>
      <c r="N1467" s="37"/>
      <c r="O1467" s="37"/>
      <c r="P1467" s="37"/>
      <c r="Q1467" s="37"/>
      <c r="R1467" s="37"/>
      <c r="S1467" s="32">
        <f t="shared" si="179"/>
        <v>0</v>
      </c>
      <c r="T1467" s="32">
        <f t="shared" si="180"/>
        <v>0</v>
      </c>
      <c r="U1467" s="32">
        <f t="shared" si="181"/>
        <v>0</v>
      </c>
      <c r="V1467" s="32">
        <f t="shared" si="182"/>
        <v>0</v>
      </c>
      <c r="W1467" s="32">
        <f t="shared" si="183"/>
        <v>0</v>
      </c>
      <c r="X1467" s="32">
        <f t="shared" si="184"/>
        <v>0</v>
      </c>
    </row>
    <row r="1468" spans="1:24" ht="14.25" customHeight="1">
      <c r="A1468" s="33" t="b">
        <f t="shared" si="178"/>
        <v>0</v>
      </c>
      <c r="B1468" s="33">
        <f t="shared" si="185"/>
        <v>1467</v>
      </c>
      <c r="C1468" s="19"/>
      <c r="N1468" s="37"/>
      <c r="O1468" s="37"/>
      <c r="P1468" s="37"/>
      <c r="Q1468" s="37"/>
      <c r="R1468" s="37"/>
      <c r="S1468" s="32">
        <f t="shared" si="179"/>
        <v>0</v>
      </c>
      <c r="T1468" s="32">
        <f t="shared" si="180"/>
        <v>0</v>
      </c>
      <c r="U1468" s="32">
        <f t="shared" si="181"/>
        <v>0</v>
      </c>
      <c r="V1468" s="32">
        <f t="shared" si="182"/>
        <v>0</v>
      </c>
      <c r="W1468" s="32">
        <f t="shared" si="183"/>
        <v>0</v>
      </c>
      <c r="X1468" s="32">
        <f t="shared" si="184"/>
        <v>0</v>
      </c>
    </row>
    <row r="1469" spans="1:24" ht="14.25" customHeight="1">
      <c r="A1469" s="33" t="b">
        <f t="shared" si="178"/>
        <v>0</v>
      </c>
      <c r="B1469" s="33">
        <f t="shared" si="185"/>
        <v>1468</v>
      </c>
      <c r="C1469" s="19"/>
      <c r="N1469" s="37"/>
      <c r="O1469" s="37"/>
      <c r="P1469" s="37"/>
      <c r="Q1469" s="37"/>
      <c r="R1469" s="37"/>
      <c r="S1469" s="32">
        <f t="shared" si="179"/>
        <v>0</v>
      </c>
      <c r="T1469" s="32">
        <f t="shared" si="180"/>
        <v>0</v>
      </c>
      <c r="U1469" s="32">
        <f t="shared" si="181"/>
        <v>0</v>
      </c>
      <c r="V1469" s="32">
        <f t="shared" si="182"/>
        <v>0</v>
      </c>
      <c r="W1469" s="32">
        <f t="shared" si="183"/>
        <v>0</v>
      </c>
      <c r="X1469" s="32">
        <f t="shared" si="184"/>
        <v>0</v>
      </c>
    </row>
    <row r="1470" spans="1:24" ht="14.25" customHeight="1">
      <c r="A1470" s="33" t="b">
        <f t="shared" si="178"/>
        <v>0</v>
      </c>
      <c r="B1470" s="33">
        <f t="shared" si="185"/>
        <v>1469</v>
      </c>
      <c r="C1470" s="19"/>
      <c r="N1470" s="37"/>
      <c r="O1470" s="37"/>
      <c r="P1470" s="37"/>
      <c r="Q1470" s="37"/>
      <c r="R1470" s="37"/>
      <c r="S1470" s="32">
        <f t="shared" si="179"/>
        <v>0</v>
      </c>
      <c r="T1470" s="32">
        <f t="shared" si="180"/>
        <v>0</v>
      </c>
      <c r="U1470" s="32">
        <f t="shared" si="181"/>
        <v>0</v>
      </c>
      <c r="V1470" s="32">
        <f t="shared" si="182"/>
        <v>0</v>
      </c>
      <c r="W1470" s="32">
        <f t="shared" si="183"/>
        <v>0</v>
      </c>
      <c r="X1470" s="32">
        <f t="shared" si="184"/>
        <v>0</v>
      </c>
    </row>
    <row r="1471" spans="1:24" ht="14.25" customHeight="1">
      <c r="A1471" s="33" t="b">
        <f t="shared" si="178"/>
        <v>0</v>
      </c>
      <c r="B1471" s="33">
        <f t="shared" si="185"/>
        <v>1470</v>
      </c>
      <c r="C1471" s="19"/>
      <c r="N1471" s="37"/>
      <c r="O1471" s="37"/>
      <c r="P1471" s="37"/>
      <c r="Q1471" s="37"/>
      <c r="R1471" s="37"/>
      <c r="S1471" s="32">
        <f t="shared" si="179"/>
        <v>0</v>
      </c>
      <c r="T1471" s="32">
        <f t="shared" si="180"/>
        <v>0</v>
      </c>
      <c r="U1471" s="32">
        <f t="shared" si="181"/>
        <v>0</v>
      </c>
      <c r="V1471" s="32">
        <f t="shared" si="182"/>
        <v>0</v>
      </c>
      <c r="W1471" s="32">
        <f t="shared" si="183"/>
        <v>0</v>
      </c>
      <c r="X1471" s="32">
        <f t="shared" si="184"/>
        <v>0</v>
      </c>
    </row>
    <row r="1472" spans="1:24" ht="14.25" customHeight="1">
      <c r="A1472" s="33" t="b">
        <f t="shared" si="178"/>
        <v>0</v>
      </c>
      <c r="B1472" s="33">
        <f t="shared" si="185"/>
        <v>1471</v>
      </c>
      <c r="C1472" s="19"/>
      <c r="N1472" s="37"/>
      <c r="O1472" s="37"/>
      <c r="P1472" s="37"/>
      <c r="Q1472" s="37"/>
      <c r="R1472" s="37"/>
      <c r="S1472" s="32">
        <f t="shared" si="179"/>
        <v>0</v>
      </c>
      <c r="T1472" s="32">
        <f t="shared" si="180"/>
        <v>0</v>
      </c>
      <c r="U1472" s="32">
        <f t="shared" si="181"/>
        <v>0</v>
      </c>
      <c r="V1472" s="32">
        <f t="shared" si="182"/>
        <v>0</v>
      </c>
      <c r="W1472" s="32">
        <f t="shared" si="183"/>
        <v>0</v>
      </c>
      <c r="X1472" s="32">
        <f t="shared" si="184"/>
        <v>0</v>
      </c>
    </row>
    <row r="1473" spans="1:24" ht="14.25" customHeight="1">
      <c r="A1473" s="33" t="b">
        <f t="shared" si="178"/>
        <v>0</v>
      </c>
      <c r="B1473" s="33">
        <f t="shared" si="185"/>
        <v>1472</v>
      </c>
      <c r="C1473" s="19"/>
      <c r="N1473" s="37"/>
      <c r="O1473" s="37"/>
      <c r="P1473" s="37"/>
      <c r="Q1473" s="37"/>
      <c r="R1473" s="37"/>
      <c r="S1473" s="32">
        <f t="shared" si="179"/>
        <v>0</v>
      </c>
      <c r="T1473" s="32">
        <f t="shared" si="180"/>
        <v>0</v>
      </c>
      <c r="U1473" s="32">
        <f t="shared" si="181"/>
        <v>0</v>
      </c>
      <c r="V1473" s="32">
        <f t="shared" si="182"/>
        <v>0</v>
      </c>
      <c r="W1473" s="32">
        <f t="shared" si="183"/>
        <v>0</v>
      </c>
      <c r="X1473" s="32">
        <f t="shared" si="184"/>
        <v>0</v>
      </c>
    </row>
    <row r="1474" spans="1:24" ht="14.25" customHeight="1">
      <c r="A1474" s="33" t="b">
        <f t="shared" ref="A1474:A1537" si="186">IF(OR(COUNTIF(D1474:M1474, "NOT EXECUTED"), COUNTIF(D1474:M1474, "NOT COMPILED"), COUNTIF(D1474:M1474, "NOT EFFECTIVE")),TRUE,FALSE)</f>
        <v>0</v>
      </c>
      <c r="B1474" s="33">
        <f t="shared" si="185"/>
        <v>1473</v>
      </c>
      <c r="C1474" s="19"/>
      <c r="N1474" s="37"/>
      <c r="O1474" s="37"/>
      <c r="P1474" s="37"/>
      <c r="Q1474" s="37"/>
      <c r="R1474" s="37"/>
      <c r="S1474" s="32">
        <f t="shared" ref="S1474:S1537" si="187">IF(COUNTIF(H1474:M1474,"NOT EFFECTIVE"),1,0)</f>
        <v>0</v>
      </c>
      <c r="T1474" s="32">
        <f t="shared" ref="T1474:T1537" si="188">IF(AND(D1474="NOT EXECUTED",COUNTA($N1474)&lt;&gt;0),1,0)</f>
        <v>0</v>
      </c>
      <c r="U1474" s="32">
        <f t="shared" ref="U1474:U1537" si="189">IF(AND(E1474="NOT EXECUTED",COUNTA($N1474)&lt;&gt;0),1,0)</f>
        <v>0</v>
      </c>
      <c r="V1474" s="32">
        <f t="shared" ref="V1474:V1537" si="190">IF(AND(F1474="NOT EXECUTED",COUNTA($N1474)&lt;&gt;0),1,0)</f>
        <v>0</v>
      </c>
      <c r="W1474" s="32">
        <f t="shared" ref="W1474:W1537" si="191">IF(AND(G1474="NOT EXECUTED",COUNTA($N1474)&lt;&gt;0),1,0)</f>
        <v>0</v>
      </c>
      <c r="X1474" s="32">
        <f t="shared" ref="X1474:X1537" si="192">IF(AND(S1474=1,COUNTA($N1474)&lt;&gt;0),1,0)</f>
        <v>0</v>
      </c>
    </row>
    <row r="1475" spans="1:24" ht="14.25" customHeight="1">
      <c r="A1475" s="33" t="b">
        <f t="shared" si="186"/>
        <v>0</v>
      </c>
      <c r="B1475" s="33">
        <f t="shared" ref="B1475:B1538" si="193">+B1474+1</f>
        <v>1474</v>
      </c>
      <c r="C1475" s="19"/>
      <c r="N1475" s="37"/>
      <c r="O1475" s="37"/>
      <c r="P1475" s="37"/>
      <c r="Q1475" s="37"/>
      <c r="R1475" s="37"/>
      <c r="S1475" s="32">
        <f t="shared" si="187"/>
        <v>0</v>
      </c>
      <c r="T1475" s="32">
        <f t="shared" si="188"/>
        <v>0</v>
      </c>
      <c r="U1475" s="32">
        <f t="shared" si="189"/>
        <v>0</v>
      </c>
      <c r="V1475" s="32">
        <f t="shared" si="190"/>
        <v>0</v>
      </c>
      <c r="W1475" s="32">
        <f t="shared" si="191"/>
        <v>0</v>
      </c>
      <c r="X1475" s="32">
        <f t="shared" si="192"/>
        <v>0</v>
      </c>
    </row>
    <row r="1476" spans="1:24" ht="14.25" customHeight="1">
      <c r="A1476" s="33" t="b">
        <f t="shared" si="186"/>
        <v>0</v>
      </c>
      <c r="B1476" s="33">
        <f t="shared" si="193"/>
        <v>1475</v>
      </c>
      <c r="C1476" s="19"/>
      <c r="N1476" s="37"/>
      <c r="O1476" s="37"/>
      <c r="P1476" s="37"/>
      <c r="Q1476" s="37"/>
      <c r="R1476" s="37"/>
      <c r="S1476" s="32">
        <f t="shared" si="187"/>
        <v>0</v>
      </c>
      <c r="T1476" s="32">
        <f t="shared" si="188"/>
        <v>0</v>
      </c>
      <c r="U1476" s="32">
        <f t="shared" si="189"/>
        <v>0</v>
      </c>
      <c r="V1476" s="32">
        <f t="shared" si="190"/>
        <v>0</v>
      </c>
      <c r="W1476" s="32">
        <f t="shared" si="191"/>
        <v>0</v>
      </c>
      <c r="X1476" s="32">
        <f t="shared" si="192"/>
        <v>0</v>
      </c>
    </row>
    <row r="1477" spans="1:24" ht="14.25" customHeight="1">
      <c r="A1477" s="33" t="b">
        <f t="shared" si="186"/>
        <v>0</v>
      </c>
      <c r="B1477" s="33">
        <f t="shared" si="193"/>
        <v>1476</v>
      </c>
      <c r="C1477" s="19"/>
      <c r="N1477" s="37"/>
      <c r="O1477" s="37"/>
      <c r="P1477" s="37"/>
      <c r="Q1477" s="37"/>
      <c r="R1477" s="37"/>
      <c r="S1477" s="32">
        <f t="shared" si="187"/>
        <v>0</v>
      </c>
      <c r="T1477" s="32">
        <f t="shared" si="188"/>
        <v>0</v>
      </c>
      <c r="U1477" s="32">
        <f t="shared" si="189"/>
        <v>0</v>
      </c>
      <c r="V1477" s="32">
        <f t="shared" si="190"/>
        <v>0</v>
      </c>
      <c r="W1477" s="32">
        <f t="shared" si="191"/>
        <v>0</v>
      </c>
      <c r="X1477" s="32">
        <f t="shared" si="192"/>
        <v>0</v>
      </c>
    </row>
    <row r="1478" spans="1:24" ht="14.25" customHeight="1">
      <c r="A1478" s="33" t="b">
        <f t="shared" si="186"/>
        <v>0</v>
      </c>
      <c r="B1478" s="33">
        <f t="shared" si="193"/>
        <v>1477</v>
      </c>
      <c r="C1478" s="19"/>
      <c r="N1478" s="37"/>
      <c r="O1478" s="37"/>
      <c r="P1478" s="37"/>
      <c r="Q1478" s="37"/>
      <c r="R1478" s="37"/>
      <c r="S1478" s="32">
        <f t="shared" si="187"/>
        <v>0</v>
      </c>
      <c r="T1478" s="32">
        <f t="shared" si="188"/>
        <v>0</v>
      </c>
      <c r="U1478" s="32">
        <f t="shared" si="189"/>
        <v>0</v>
      </c>
      <c r="V1478" s="32">
        <f t="shared" si="190"/>
        <v>0</v>
      </c>
      <c r="W1478" s="32">
        <f t="shared" si="191"/>
        <v>0</v>
      </c>
      <c r="X1478" s="32">
        <f t="shared" si="192"/>
        <v>0</v>
      </c>
    </row>
    <row r="1479" spans="1:24" ht="14.25" customHeight="1">
      <c r="A1479" s="33" t="b">
        <f t="shared" si="186"/>
        <v>0</v>
      </c>
      <c r="B1479" s="33">
        <f t="shared" si="193"/>
        <v>1478</v>
      </c>
      <c r="C1479" s="19"/>
      <c r="N1479" s="37"/>
      <c r="O1479" s="37"/>
      <c r="P1479" s="37"/>
      <c r="Q1479" s="37"/>
      <c r="R1479" s="37"/>
      <c r="S1479" s="32">
        <f t="shared" si="187"/>
        <v>0</v>
      </c>
      <c r="T1479" s="32">
        <f t="shared" si="188"/>
        <v>0</v>
      </c>
      <c r="U1479" s="32">
        <f t="shared" si="189"/>
        <v>0</v>
      </c>
      <c r="V1479" s="32">
        <f t="shared" si="190"/>
        <v>0</v>
      </c>
      <c r="W1479" s="32">
        <f t="shared" si="191"/>
        <v>0</v>
      </c>
      <c r="X1479" s="32">
        <f t="shared" si="192"/>
        <v>0</v>
      </c>
    </row>
    <row r="1480" spans="1:24" ht="14.25" customHeight="1">
      <c r="A1480" s="33" t="b">
        <f t="shared" si="186"/>
        <v>0</v>
      </c>
      <c r="B1480" s="33">
        <f t="shared" si="193"/>
        <v>1479</v>
      </c>
      <c r="C1480" s="19"/>
      <c r="N1480" s="37"/>
      <c r="O1480" s="37"/>
      <c r="P1480" s="37"/>
      <c r="Q1480" s="37"/>
      <c r="R1480" s="37"/>
      <c r="S1480" s="32">
        <f t="shared" si="187"/>
        <v>0</v>
      </c>
      <c r="T1480" s="32">
        <f t="shared" si="188"/>
        <v>0</v>
      </c>
      <c r="U1480" s="32">
        <f t="shared" si="189"/>
        <v>0</v>
      </c>
      <c r="V1480" s="32">
        <f t="shared" si="190"/>
        <v>0</v>
      </c>
      <c r="W1480" s="32">
        <f t="shared" si="191"/>
        <v>0</v>
      </c>
      <c r="X1480" s="32">
        <f t="shared" si="192"/>
        <v>0</v>
      </c>
    </row>
    <row r="1481" spans="1:24" ht="14.25" customHeight="1">
      <c r="A1481" s="33" t="b">
        <f t="shared" si="186"/>
        <v>0</v>
      </c>
      <c r="B1481" s="33">
        <f t="shared" si="193"/>
        <v>1480</v>
      </c>
      <c r="C1481" s="19"/>
      <c r="N1481" s="37"/>
      <c r="O1481" s="37"/>
      <c r="P1481" s="37"/>
      <c r="Q1481" s="37"/>
      <c r="R1481" s="37"/>
      <c r="S1481" s="32">
        <f t="shared" si="187"/>
        <v>0</v>
      </c>
      <c r="T1481" s="32">
        <f t="shared" si="188"/>
        <v>0</v>
      </c>
      <c r="U1481" s="32">
        <f t="shared" si="189"/>
        <v>0</v>
      </c>
      <c r="V1481" s="32">
        <f t="shared" si="190"/>
        <v>0</v>
      </c>
      <c r="W1481" s="32">
        <f t="shared" si="191"/>
        <v>0</v>
      </c>
      <c r="X1481" s="32">
        <f t="shared" si="192"/>
        <v>0</v>
      </c>
    </row>
    <row r="1482" spans="1:24" ht="14.25" customHeight="1">
      <c r="A1482" s="33" t="b">
        <f t="shared" si="186"/>
        <v>0</v>
      </c>
      <c r="B1482" s="33">
        <f t="shared" si="193"/>
        <v>1481</v>
      </c>
      <c r="C1482" s="19"/>
      <c r="N1482" s="37"/>
      <c r="O1482" s="37"/>
      <c r="P1482" s="37"/>
      <c r="Q1482" s="37"/>
      <c r="R1482" s="37"/>
      <c r="S1482" s="32">
        <f t="shared" si="187"/>
        <v>0</v>
      </c>
      <c r="T1482" s="32">
        <f t="shared" si="188"/>
        <v>0</v>
      </c>
      <c r="U1482" s="32">
        <f t="shared" si="189"/>
        <v>0</v>
      </c>
      <c r="V1482" s="32">
        <f t="shared" si="190"/>
        <v>0</v>
      </c>
      <c r="W1482" s="32">
        <f t="shared" si="191"/>
        <v>0</v>
      </c>
      <c r="X1482" s="32">
        <f t="shared" si="192"/>
        <v>0</v>
      </c>
    </row>
    <row r="1483" spans="1:24" ht="14.25" customHeight="1">
      <c r="A1483" s="33" t="b">
        <f t="shared" si="186"/>
        <v>0</v>
      </c>
      <c r="B1483" s="33">
        <f t="shared" si="193"/>
        <v>1482</v>
      </c>
      <c r="C1483" s="19"/>
      <c r="N1483" s="37"/>
      <c r="O1483" s="37"/>
      <c r="P1483" s="37"/>
      <c r="Q1483" s="37"/>
      <c r="R1483" s="37"/>
      <c r="S1483" s="32">
        <f t="shared" si="187"/>
        <v>0</v>
      </c>
      <c r="T1483" s="32">
        <f t="shared" si="188"/>
        <v>0</v>
      </c>
      <c r="U1483" s="32">
        <f t="shared" si="189"/>
        <v>0</v>
      </c>
      <c r="V1483" s="32">
        <f t="shared" si="190"/>
        <v>0</v>
      </c>
      <c r="W1483" s="32">
        <f t="shared" si="191"/>
        <v>0</v>
      </c>
      <c r="X1483" s="32">
        <f t="shared" si="192"/>
        <v>0</v>
      </c>
    </row>
    <row r="1484" spans="1:24" ht="14.25" customHeight="1">
      <c r="A1484" s="33" t="b">
        <f t="shared" si="186"/>
        <v>0</v>
      </c>
      <c r="B1484" s="33">
        <f t="shared" si="193"/>
        <v>1483</v>
      </c>
      <c r="C1484" s="19"/>
      <c r="N1484" s="37"/>
      <c r="O1484" s="37"/>
      <c r="P1484" s="37"/>
      <c r="Q1484" s="37"/>
      <c r="R1484" s="37"/>
      <c r="S1484" s="32">
        <f t="shared" si="187"/>
        <v>0</v>
      </c>
      <c r="T1484" s="32">
        <f t="shared" si="188"/>
        <v>0</v>
      </c>
      <c r="U1484" s="32">
        <f t="shared" si="189"/>
        <v>0</v>
      </c>
      <c r="V1484" s="32">
        <f t="shared" si="190"/>
        <v>0</v>
      </c>
      <c r="W1484" s="32">
        <f t="shared" si="191"/>
        <v>0</v>
      </c>
      <c r="X1484" s="32">
        <f t="shared" si="192"/>
        <v>0</v>
      </c>
    </row>
    <row r="1485" spans="1:24" ht="14.25" customHeight="1">
      <c r="A1485" s="33" t="b">
        <f t="shared" si="186"/>
        <v>0</v>
      </c>
      <c r="B1485" s="33">
        <f t="shared" si="193"/>
        <v>1484</v>
      </c>
      <c r="C1485" s="19"/>
      <c r="N1485" s="37"/>
      <c r="O1485" s="37"/>
      <c r="P1485" s="37"/>
      <c r="Q1485" s="37"/>
      <c r="R1485" s="37"/>
      <c r="S1485" s="32">
        <f t="shared" si="187"/>
        <v>0</v>
      </c>
      <c r="T1485" s="32">
        <f t="shared" si="188"/>
        <v>0</v>
      </c>
      <c r="U1485" s="32">
        <f t="shared" si="189"/>
        <v>0</v>
      </c>
      <c r="V1485" s="32">
        <f t="shared" si="190"/>
        <v>0</v>
      </c>
      <c r="W1485" s="32">
        <f t="shared" si="191"/>
        <v>0</v>
      </c>
      <c r="X1485" s="32">
        <f t="shared" si="192"/>
        <v>0</v>
      </c>
    </row>
    <row r="1486" spans="1:24" ht="14.25" customHeight="1">
      <c r="A1486" s="33" t="b">
        <f t="shared" si="186"/>
        <v>0</v>
      </c>
      <c r="B1486" s="33">
        <f t="shared" si="193"/>
        <v>1485</v>
      </c>
      <c r="C1486" s="19"/>
      <c r="N1486" s="37"/>
      <c r="O1486" s="37"/>
      <c r="P1486" s="37"/>
      <c r="Q1486" s="37"/>
      <c r="R1486" s="37"/>
      <c r="S1486" s="32">
        <f t="shared" si="187"/>
        <v>0</v>
      </c>
      <c r="T1486" s="32">
        <f t="shared" si="188"/>
        <v>0</v>
      </c>
      <c r="U1486" s="32">
        <f t="shared" si="189"/>
        <v>0</v>
      </c>
      <c r="V1486" s="32">
        <f t="shared" si="190"/>
        <v>0</v>
      </c>
      <c r="W1486" s="32">
        <f t="shared" si="191"/>
        <v>0</v>
      </c>
      <c r="X1486" s="32">
        <f t="shared" si="192"/>
        <v>0</v>
      </c>
    </row>
    <row r="1487" spans="1:24" ht="14.25" customHeight="1">
      <c r="A1487" s="33" t="b">
        <f t="shared" si="186"/>
        <v>0</v>
      </c>
      <c r="B1487" s="33">
        <f t="shared" si="193"/>
        <v>1486</v>
      </c>
      <c r="C1487" s="19"/>
      <c r="N1487" s="37"/>
      <c r="O1487" s="37"/>
      <c r="P1487" s="37"/>
      <c r="Q1487" s="37"/>
      <c r="R1487" s="37"/>
      <c r="S1487" s="32">
        <f t="shared" si="187"/>
        <v>0</v>
      </c>
      <c r="T1487" s="32">
        <f t="shared" si="188"/>
        <v>0</v>
      </c>
      <c r="U1487" s="32">
        <f t="shared" si="189"/>
        <v>0</v>
      </c>
      <c r="V1487" s="32">
        <f t="shared" si="190"/>
        <v>0</v>
      </c>
      <c r="W1487" s="32">
        <f t="shared" si="191"/>
        <v>0</v>
      </c>
      <c r="X1487" s="32">
        <f t="shared" si="192"/>
        <v>0</v>
      </c>
    </row>
    <row r="1488" spans="1:24" ht="14.25" customHeight="1">
      <c r="A1488" s="33" t="b">
        <f t="shared" si="186"/>
        <v>0</v>
      </c>
      <c r="B1488" s="33">
        <f t="shared" si="193"/>
        <v>1487</v>
      </c>
      <c r="C1488" s="19"/>
      <c r="N1488" s="37"/>
      <c r="O1488" s="37"/>
      <c r="P1488" s="37"/>
      <c r="Q1488" s="37"/>
      <c r="R1488" s="37"/>
      <c r="S1488" s="32">
        <f t="shared" si="187"/>
        <v>0</v>
      </c>
      <c r="T1488" s="32">
        <f t="shared" si="188"/>
        <v>0</v>
      </c>
      <c r="U1488" s="32">
        <f t="shared" si="189"/>
        <v>0</v>
      </c>
      <c r="V1488" s="32">
        <f t="shared" si="190"/>
        <v>0</v>
      </c>
      <c r="W1488" s="32">
        <f t="shared" si="191"/>
        <v>0</v>
      </c>
      <c r="X1488" s="32">
        <f t="shared" si="192"/>
        <v>0</v>
      </c>
    </row>
    <row r="1489" spans="1:24" ht="14.25" customHeight="1">
      <c r="A1489" s="33" t="b">
        <f t="shared" si="186"/>
        <v>0</v>
      </c>
      <c r="B1489" s="33">
        <f t="shared" si="193"/>
        <v>1488</v>
      </c>
      <c r="C1489" s="19"/>
      <c r="N1489" s="37"/>
      <c r="O1489" s="37"/>
      <c r="P1489" s="37"/>
      <c r="Q1489" s="37"/>
      <c r="R1489" s="37"/>
      <c r="S1489" s="32">
        <f t="shared" si="187"/>
        <v>0</v>
      </c>
      <c r="T1489" s="32">
        <f t="shared" si="188"/>
        <v>0</v>
      </c>
      <c r="U1489" s="32">
        <f t="shared" si="189"/>
        <v>0</v>
      </c>
      <c r="V1489" s="32">
        <f t="shared" si="190"/>
        <v>0</v>
      </c>
      <c r="W1489" s="32">
        <f t="shared" si="191"/>
        <v>0</v>
      </c>
      <c r="X1489" s="32">
        <f t="shared" si="192"/>
        <v>0</v>
      </c>
    </row>
    <row r="1490" spans="1:24" ht="14.25" customHeight="1">
      <c r="A1490" s="33" t="b">
        <f t="shared" si="186"/>
        <v>0</v>
      </c>
      <c r="B1490" s="33">
        <f t="shared" si="193"/>
        <v>1489</v>
      </c>
      <c r="C1490" s="19"/>
      <c r="N1490" s="37"/>
      <c r="O1490" s="37"/>
      <c r="P1490" s="37"/>
      <c r="Q1490" s="37"/>
      <c r="R1490" s="37"/>
      <c r="S1490" s="32">
        <f t="shared" si="187"/>
        <v>0</v>
      </c>
      <c r="T1490" s="32">
        <f t="shared" si="188"/>
        <v>0</v>
      </c>
      <c r="U1490" s="32">
        <f t="shared" si="189"/>
        <v>0</v>
      </c>
      <c r="V1490" s="32">
        <f t="shared" si="190"/>
        <v>0</v>
      </c>
      <c r="W1490" s="32">
        <f t="shared" si="191"/>
        <v>0</v>
      </c>
      <c r="X1490" s="32">
        <f t="shared" si="192"/>
        <v>0</v>
      </c>
    </row>
    <row r="1491" spans="1:24" ht="14.25" customHeight="1">
      <c r="A1491" s="33" t="b">
        <f t="shared" si="186"/>
        <v>0</v>
      </c>
      <c r="B1491" s="33">
        <f t="shared" si="193"/>
        <v>1490</v>
      </c>
      <c r="C1491" s="19"/>
      <c r="N1491" s="37"/>
      <c r="O1491" s="37"/>
      <c r="P1491" s="37"/>
      <c r="Q1491" s="37"/>
      <c r="R1491" s="37"/>
      <c r="S1491" s="32">
        <f t="shared" si="187"/>
        <v>0</v>
      </c>
      <c r="T1491" s="32">
        <f t="shared" si="188"/>
        <v>0</v>
      </c>
      <c r="U1491" s="32">
        <f t="shared" si="189"/>
        <v>0</v>
      </c>
      <c r="V1491" s="32">
        <f t="shared" si="190"/>
        <v>0</v>
      </c>
      <c r="W1491" s="32">
        <f t="shared" si="191"/>
        <v>0</v>
      </c>
      <c r="X1491" s="32">
        <f t="shared" si="192"/>
        <v>0</v>
      </c>
    </row>
    <row r="1492" spans="1:24" ht="14.25" customHeight="1">
      <c r="A1492" s="33" t="b">
        <f t="shared" si="186"/>
        <v>0</v>
      </c>
      <c r="B1492" s="33">
        <f t="shared" si="193"/>
        <v>1491</v>
      </c>
      <c r="C1492" s="19"/>
      <c r="N1492" s="37"/>
      <c r="O1492" s="37"/>
      <c r="P1492" s="37"/>
      <c r="Q1492" s="37"/>
      <c r="R1492" s="37"/>
      <c r="S1492" s="32">
        <f t="shared" si="187"/>
        <v>0</v>
      </c>
      <c r="T1492" s="32">
        <f t="shared" si="188"/>
        <v>0</v>
      </c>
      <c r="U1492" s="32">
        <f t="shared" si="189"/>
        <v>0</v>
      </c>
      <c r="V1492" s="32">
        <f t="shared" si="190"/>
        <v>0</v>
      </c>
      <c r="W1492" s="32">
        <f t="shared" si="191"/>
        <v>0</v>
      </c>
      <c r="X1492" s="32">
        <f t="shared" si="192"/>
        <v>0</v>
      </c>
    </row>
    <row r="1493" spans="1:24" ht="14.25" customHeight="1">
      <c r="A1493" s="33" t="b">
        <f t="shared" si="186"/>
        <v>0</v>
      </c>
      <c r="B1493" s="33">
        <f t="shared" si="193"/>
        <v>1492</v>
      </c>
      <c r="C1493" s="19"/>
      <c r="N1493" s="37"/>
      <c r="O1493" s="37"/>
      <c r="P1493" s="37"/>
      <c r="Q1493" s="37"/>
      <c r="R1493" s="37"/>
      <c r="S1493" s="32">
        <f t="shared" si="187"/>
        <v>0</v>
      </c>
      <c r="T1493" s="32">
        <f t="shared" si="188"/>
        <v>0</v>
      </c>
      <c r="U1493" s="32">
        <f t="shared" si="189"/>
        <v>0</v>
      </c>
      <c r="V1493" s="32">
        <f t="shared" si="190"/>
        <v>0</v>
      </c>
      <c r="W1493" s="32">
        <f t="shared" si="191"/>
        <v>0</v>
      </c>
      <c r="X1493" s="32">
        <f t="shared" si="192"/>
        <v>0</v>
      </c>
    </row>
    <row r="1494" spans="1:24" ht="14.25" customHeight="1">
      <c r="A1494" s="33" t="b">
        <f t="shared" si="186"/>
        <v>0</v>
      </c>
      <c r="B1494" s="33">
        <f t="shared" si="193"/>
        <v>1493</v>
      </c>
      <c r="C1494" s="19"/>
      <c r="N1494" s="37"/>
      <c r="O1494" s="37"/>
      <c r="P1494" s="37"/>
      <c r="Q1494" s="37"/>
      <c r="R1494" s="37"/>
      <c r="S1494" s="32">
        <f t="shared" si="187"/>
        <v>0</v>
      </c>
      <c r="T1494" s="32">
        <f t="shared" si="188"/>
        <v>0</v>
      </c>
      <c r="U1494" s="32">
        <f t="shared" si="189"/>
        <v>0</v>
      </c>
      <c r="V1494" s="32">
        <f t="shared" si="190"/>
        <v>0</v>
      </c>
      <c r="W1494" s="32">
        <f t="shared" si="191"/>
        <v>0</v>
      </c>
      <c r="X1494" s="32">
        <f t="shared" si="192"/>
        <v>0</v>
      </c>
    </row>
    <row r="1495" spans="1:24" ht="14.25" customHeight="1">
      <c r="A1495" s="33" t="b">
        <f t="shared" si="186"/>
        <v>0</v>
      </c>
      <c r="B1495" s="33">
        <f t="shared" si="193"/>
        <v>1494</v>
      </c>
      <c r="C1495" s="19"/>
      <c r="N1495" s="37"/>
      <c r="O1495" s="37"/>
      <c r="P1495" s="37"/>
      <c r="Q1495" s="37"/>
      <c r="R1495" s="37"/>
      <c r="S1495" s="32">
        <f t="shared" si="187"/>
        <v>0</v>
      </c>
      <c r="T1495" s="32">
        <f t="shared" si="188"/>
        <v>0</v>
      </c>
      <c r="U1495" s="32">
        <f t="shared" si="189"/>
        <v>0</v>
      </c>
      <c r="V1495" s="32">
        <f t="shared" si="190"/>
        <v>0</v>
      </c>
      <c r="W1495" s="32">
        <f t="shared" si="191"/>
        <v>0</v>
      </c>
      <c r="X1495" s="32">
        <f t="shared" si="192"/>
        <v>0</v>
      </c>
    </row>
    <row r="1496" spans="1:24" ht="14.25" customHeight="1">
      <c r="A1496" s="33" t="b">
        <f t="shared" si="186"/>
        <v>0</v>
      </c>
      <c r="B1496" s="33">
        <f t="shared" si="193"/>
        <v>1495</v>
      </c>
      <c r="C1496" s="18"/>
      <c r="N1496" s="37"/>
      <c r="O1496" s="37"/>
      <c r="P1496" s="37"/>
      <c r="Q1496" s="37"/>
      <c r="R1496" s="37"/>
      <c r="S1496" s="32">
        <f t="shared" si="187"/>
        <v>0</v>
      </c>
      <c r="T1496" s="32">
        <f t="shared" si="188"/>
        <v>0</v>
      </c>
      <c r="U1496" s="32">
        <f t="shared" si="189"/>
        <v>0</v>
      </c>
      <c r="V1496" s="32">
        <f t="shared" si="190"/>
        <v>0</v>
      </c>
      <c r="W1496" s="32">
        <f t="shared" si="191"/>
        <v>0</v>
      </c>
      <c r="X1496" s="32">
        <f t="shared" si="192"/>
        <v>0</v>
      </c>
    </row>
    <row r="1497" spans="1:24" ht="14.25" customHeight="1">
      <c r="A1497" s="33" t="b">
        <f t="shared" si="186"/>
        <v>0</v>
      </c>
      <c r="B1497" s="33">
        <f t="shared" si="193"/>
        <v>1496</v>
      </c>
      <c r="C1497" s="19"/>
      <c r="N1497" s="37"/>
      <c r="O1497" s="37"/>
      <c r="P1497" s="37"/>
      <c r="Q1497" s="37"/>
      <c r="R1497" s="37"/>
      <c r="S1497" s="32">
        <f t="shared" si="187"/>
        <v>0</v>
      </c>
      <c r="T1497" s="32">
        <f t="shared" si="188"/>
        <v>0</v>
      </c>
      <c r="U1497" s="32">
        <f t="shared" si="189"/>
        <v>0</v>
      </c>
      <c r="V1497" s="32">
        <f t="shared" si="190"/>
        <v>0</v>
      </c>
      <c r="W1497" s="32">
        <f t="shared" si="191"/>
        <v>0</v>
      </c>
      <c r="X1497" s="32">
        <f t="shared" si="192"/>
        <v>0</v>
      </c>
    </row>
    <row r="1498" spans="1:24" ht="14.25" customHeight="1">
      <c r="A1498" s="33" t="b">
        <f t="shared" si="186"/>
        <v>0</v>
      </c>
      <c r="B1498" s="33">
        <f t="shared" si="193"/>
        <v>1497</v>
      </c>
      <c r="C1498" s="19"/>
      <c r="N1498" s="37"/>
      <c r="O1498" s="37"/>
      <c r="P1498" s="37"/>
      <c r="Q1498" s="37"/>
      <c r="R1498" s="37"/>
      <c r="S1498" s="32">
        <f t="shared" si="187"/>
        <v>0</v>
      </c>
      <c r="T1498" s="32">
        <f t="shared" si="188"/>
        <v>0</v>
      </c>
      <c r="U1498" s="32">
        <f t="shared" si="189"/>
        <v>0</v>
      </c>
      <c r="V1498" s="32">
        <f t="shared" si="190"/>
        <v>0</v>
      </c>
      <c r="W1498" s="32">
        <f t="shared" si="191"/>
        <v>0</v>
      </c>
      <c r="X1498" s="32">
        <f t="shared" si="192"/>
        <v>0</v>
      </c>
    </row>
    <row r="1499" spans="1:24" ht="14.25" customHeight="1">
      <c r="A1499" s="33" t="b">
        <f t="shared" si="186"/>
        <v>0</v>
      </c>
      <c r="B1499" s="33">
        <f t="shared" si="193"/>
        <v>1498</v>
      </c>
      <c r="C1499" s="19"/>
      <c r="N1499" s="37"/>
      <c r="O1499" s="37"/>
      <c r="P1499" s="37"/>
      <c r="Q1499" s="37"/>
      <c r="R1499" s="37"/>
      <c r="S1499" s="32">
        <f t="shared" si="187"/>
        <v>0</v>
      </c>
      <c r="T1499" s="32">
        <f t="shared" si="188"/>
        <v>0</v>
      </c>
      <c r="U1499" s="32">
        <f t="shared" si="189"/>
        <v>0</v>
      </c>
      <c r="V1499" s="32">
        <f t="shared" si="190"/>
        <v>0</v>
      </c>
      <c r="W1499" s="32">
        <f t="shared" si="191"/>
        <v>0</v>
      </c>
      <c r="X1499" s="32">
        <f t="shared" si="192"/>
        <v>0</v>
      </c>
    </row>
    <row r="1500" spans="1:24" ht="14.25" customHeight="1">
      <c r="A1500" s="33" t="b">
        <f t="shared" si="186"/>
        <v>0</v>
      </c>
      <c r="B1500" s="33">
        <f t="shared" si="193"/>
        <v>1499</v>
      </c>
      <c r="C1500" s="19"/>
      <c r="N1500" s="37"/>
      <c r="O1500" s="37"/>
      <c r="P1500" s="37"/>
      <c r="Q1500" s="37"/>
      <c r="R1500" s="37"/>
      <c r="S1500" s="32">
        <f t="shared" si="187"/>
        <v>0</v>
      </c>
      <c r="T1500" s="32">
        <f t="shared" si="188"/>
        <v>0</v>
      </c>
      <c r="U1500" s="32">
        <f t="shared" si="189"/>
        <v>0</v>
      </c>
      <c r="V1500" s="32">
        <f t="shared" si="190"/>
        <v>0</v>
      </c>
      <c r="W1500" s="32">
        <f t="shared" si="191"/>
        <v>0</v>
      </c>
      <c r="X1500" s="32">
        <f t="shared" si="192"/>
        <v>0</v>
      </c>
    </row>
    <row r="1501" spans="1:24" ht="14.25" customHeight="1">
      <c r="A1501" s="33" t="b">
        <f t="shared" si="186"/>
        <v>0</v>
      </c>
      <c r="B1501" s="33">
        <f t="shared" si="193"/>
        <v>1500</v>
      </c>
      <c r="C1501" s="19"/>
      <c r="N1501" s="37"/>
      <c r="O1501" s="37"/>
      <c r="P1501" s="37"/>
      <c r="Q1501" s="37"/>
      <c r="R1501" s="37"/>
      <c r="S1501" s="32">
        <f t="shared" si="187"/>
        <v>0</v>
      </c>
      <c r="T1501" s="32">
        <f t="shared" si="188"/>
        <v>0</v>
      </c>
      <c r="U1501" s="32">
        <f t="shared" si="189"/>
        <v>0</v>
      </c>
      <c r="V1501" s="32">
        <f t="shared" si="190"/>
        <v>0</v>
      </c>
      <c r="W1501" s="32">
        <f t="shared" si="191"/>
        <v>0</v>
      </c>
      <c r="X1501" s="32">
        <f t="shared" si="192"/>
        <v>0</v>
      </c>
    </row>
    <row r="1502" spans="1:24" ht="14.25" customHeight="1">
      <c r="A1502" s="33" t="b">
        <f t="shared" si="186"/>
        <v>0</v>
      </c>
      <c r="B1502" s="33">
        <f t="shared" si="193"/>
        <v>1501</v>
      </c>
      <c r="C1502" s="19"/>
      <c r="N1502" s="37"/>
      <c r="O1502" s="37"/>
      <c r="P1502" s="37"/>
      <c r="Q1502" s="37"/>
      <c r="R1502" s="37"/>
      <c r="S1502" s="32">
        <f t="shared" si="187"/>
        <v>0</v>
      </c>
      <c r="T1502" s="32">
        <f t="shared" si="188"/>
        <v>0</v>
      </c>
      <c r="U1502" s="32">
        <f t="shared" si="189"/>
        <v>0</v>
      </c>
      <c r="V1502" s="32">
        <f t="shared" si="190"/>
        <v>0</v>
      </c>
      <c r="W1502" s="32">
        <f t="shared" si="191"/>
        <v>0</v>
      </c>
      <c r="X1502" s="32">
        <f t="shared" si="192"/>
        <v>0</v>
      </c>
    </row>
    <row r="1503" spans="1:24" ht="14.25" customHeight="1">
      <c r="A1503" s="33" t="b">
        <f t="shared" si="186"/>
        <v>0</v>
      </c>
      <c r="B1503" s="33">
        <f t="shared" si="193"/>
        <v>1502</v>
      </c>
      <c r="C1503" s="19"/>
      <c r="N1503" s="37"/>
      <c r="O1503" s="37"/>
      <c r="P1503" s="37"/>
      <c r="Q1503" s="37"/>
      <c r="R1503" s="37"/>
      <c r="S1503" s="32">
        <f t="shared" si="187"/>
        <v>0</v>
      </c>
      <c r="T1503" s="32">
        <f t="shared" si="188"/>
        <v>0</v>
      </c>
      <c r="U1503" s="32">
        <f t="shared" si="189"/>
        <v>0</v>
      </c>
      <c r="V1503" s="32">
        <f t="shared" si="190"/>
        <v>0</v>
      </c>
      <c r="W1503" s="32">
        <f t="shared" si="191"/>
        <v>0</v>
      </c>
      <c r="X1503" s="32">
        <f t="shared" si="192"/>
        <v>0</v>
      </c>
    </row>
    <row r="1504" spans="1:24" ht="14.25" customHeight="1">
      <c r="A1504" s="33" t="b">
        <f t="shared" si="186"/>
        <v>0</v>
      </c>
      <c r="B1504" s="33">
        <f t="shared" si="193"/>
        <v>1503</v>
      </c>
      <c r="C1504" s="19"/>
      <c r="N1504" s="37"/>
      <c r="O1504" s="37"/>
      <c r="P1504" s="37"/>
      <c r="Q1504" s="37"/>
      <c r="R1504" s="37"/>
      <c r="S1504" s="32">
        <f t="shared" si="187"/>
        <v>0</v>
      </c>
      <c r="T1504" s="32">
        <f t="shared" si="188"/>
        <v>0</v>
      </c>
      <c r="U1504" s="32">
        <f t="shared" si="189"/>
        <v>0</v>
      </c>
      <c r="V1504" s="32">
        <f t="shared" si="190"/>
        <v>0</v>
      </c>
      <c r="W1504" s="32">
        <f t="shared" si="191"/>
        <v>0</v>
      </c>
      <c r="X1504" s="32">
        <f t="shared" si="192"/>
        <v>0</v>
      </c>
    </row>
    <row r="1505" spans="1:24" ht="14.25" customHeight="1">
      <c r="A1505" s="33" t="b">
        <f t="shared" si="186"/>
        <v>0</v>
      </c>
      <c r="B1505" s="33">
        <f t="shared" si="193"/>
        <v>1504</v>
      </c>
      <c r="C1505" s="19"/>
      <c r="N1505" s="37"/>
      <c r="O1505" s="37"/>
      <c r="P1505" s="37"/>
      <c r="Q1505" s="37"/>
      <c r="R1505" s="37"/>
      <c r="S1505" s="32">
        <f t="shared" si="187"/>
        <v>0</v>
      </c>
      <c r="T1505" s="32">
        <f t="shared" si="188"/>
        <v>0</v>
      </c>
      <c r="U1505" s="32">
        <f t="shared" si="189"/>
        <v>0</v>
      </c>
      <c r="V1505" s="32">
        <f t="shared" si="190"/>
        <v>0</v>
      </c>
      <c r="W1505" s="32">
        <f t="shared" si="191"/>
        <v>0</v>
      </c>
      <c r="X1505" s="32">
        <f t="shared" si="192"/>
        <v>0</v>
      </c>
    </row>
    <row r="1506" spans="1:24" ht="14.25" customHeight="1">
      <c r="A1506" s="33" t="b">
        <f t="shared" si="186"/>
        <v>0</v>
      </c>
      <c r="B1506" s="33">
        <f t="shared" si="193"/>
        <v>1505</v>
      </c>
      <c r="C1506" s="19"/>
      <c r="N1506" s="37"/>
      <c r="O1506" s="37"/>
      <c r="P1506" s="37"/>
      <c r="Q1506" s="37"/>
      <c r="R1506" s="37"/>
      <c r="S1506" s="32">
        <f t="shared" si="187"/>
        <v>0</v>
      </c>
      <c r="T1506" s="32">
        <f t="shared" si="188"/>
        <v>0</v>
      </c>
      <c r="U1506" s="32">
        <f t="shared" si="189"/>
        <v>0</v>
      </c>
      <c r="V1506" s="32">
        <f t="shared" si="190"/>
        <v>0</v>
      </c>
      <c r="W1506" s="32">
        <f t="shared" si="191"/>
        <v>0</v>
      </c>
      <c r="X1506" s="32">
        <f t="shared" si="192"/>
        <v>0</v>
      </c>
    </row>
    <row r="1507" spans="1:24" ht="14.25" customHeight="1">
      <c r="A1507" s="33" t="b">
        <f t="shared" si="186"/>
        <v>0</v>
      </c>
      <c r="B1507" s="33">
        <f t="shared" si="193"/>
        <v>1506</v>
      </c>
      <c r="C1507" s="19"/>
      <c r="N1507" s="37"/>
      <c r="O1507" s="37"/>
      <c r="P1507" s="37"/>
      <c r="Q1507" s="37"/>
      <c r="R1507" s="37"/>
      <c r="S1507" s="32">
        <f t="shared" si="187"/>
        <v>0</v>
      </c>
      <c r="T1507" s="32">
        <f t="shared" si="188"/>
        <v>0</v>
      </c>
      <c r="U1507" s="32">
        <f t="shared" si="189"/>
        <v>0</v>
      </c>
      <c r="V1507" s="32">
        <f t="shared" si="190"/>
        <v>0</v>
      </c>
      <c r="W1507" s="32">
        <f t="shared" si="191"/>
        <v>0</v>
      </c>
      <c r="X1507" s="32">
        <f t="shared" si="192"/>
        <v>0</v>
      </c>
    </row>
    <row r="1508" spans="1:24" ht="14.25" customHeight="1">
      <c r="A1508" s="33" t="b">
        <f t="shared" si="186"/>
        <v>0</v>
      </c>
      <c r="B1508" s="33">
        <f t="shared" si="193"/>
        <v>1507</v>
      </c>
      <c r="C1508" s="19"/>
      <c r="N1508" s="37"/>
      <c r="O1508" s="37"/>
      <c r="P1508" s="37"/>
      <c r="Q1508" s="37"/>
      <c r="R1508" s="37"/>
      <c r="S1508" s="32">
        <f t="shared" si="187"/>
        <v>0</v>
      </c>
      <c r="T1508" s="32">
        <f t="shared" si="188"/>
        <v>0</v>
      </c>
      <c r="U1508" s="32">
        <f t="shared" si="189"/>
        <v>0</v>
      </c>
      <c r="V1508" s="32">
        <f t="shared" si="190"/>
        <v>0</v>
      </c>
      <c r="W1508" s="32">
        <f t="shared" si="191"/>
        <v>0</v>
      </c>
      <c r="X1508" s="32">
        <f t="shared" si="192"/>
        <v>0</v>
      </c>
    </row>
    <row r="1509" spans="1:24" ht="14.25" customHeight="1">
      <c r="A1509" s="33" t="b">
        <f t="shared" si="186"/>
        <v>0</v>
      </c>
      <c r="B1509" s="33">
        <f t="shared" si="193"/>
        <v>1508</v>
      </c>
      <c r="C1509" s="18"/>
      <c r="N1509" s="37"/>
      <c r="O1509" s="37"/>
      <c r="P1509" s="37"/>
      <c r="Q1509" s="37"/>
      <c r="R1509" s="37"/>
      <c r="S1509" s="32">
        <f t="shared" si="187"/>
        <v>0</v>
      </c>
      <c r="T1509" s="32">
        <f t="shared" si="188"/>
        <v>0</v>
      </c>
      <c r="U1509" s="32">
        <f t="shared" si="189"/>
        <v>0</v>
      </c>
      <c r="V1509" s="32">
        <f t="shared" si="190"/>
        <v>0</v>
      </c>
      <c r="W1509" s="32">
        <f t="shared" si="191"/>
        <v>0</v>
      </c>
      <c r="X1509" s="32">
        <f t="shared" si="192"/>
        <v>0</v>
      </c>
    </row>
    <row r="1510" spans="1:24" ht="14.25" customHeight="1">
      <c r="A1510" s="33" t="b">
        <f t="shared" si="186"/>
        <v>0</v>
      </c>
      <c r="B1510" s="33">
        <f t="shared" si="193"/>
        <v>1509</v>
      </c>
      <c r="C1510" s="19"/>
      <c r="N1510" s="37"/>
      <c r="O1510" s="37"/>
      <c r="P1510" s="37"/>
      <c r="Q1510" s="37"/>
      <c r="R1510" s="37"/>
      <c r="S1510" s="32">
        <f t="shared" si="187"/>
        <v>0</v>
      </c>
      <c r="T1510" s="32">
        <f t="shared" si="188"/>
        <v>0</v>
      </c>
      <c r="U1510" s="32">
        <f t="shared" si="189"/>
        <v>0</v>
      </c>
      <c r="V1510" s="32">
        <f t="shared" si="190"/>
        <v>0</v>
      </c>
      <c r="W1510" s="32">
        <f t="shared" si="191"/>
        <v>0</v>
      </c>
      <c r="X1510" s="32">
        <f t="shared" si="192"/>
        <v>0</v>
      </c>
    </row>
    <row r="1511" spans="1:24" ht="14.25" customHeight="1">
      <c r="A1511" s="33" t="b">
        <f t="shared" si="186"/>
        <v>0</v>
      </c>
      <c r="B1511" s="33">
        <f t="shared" si="193"/>
        <v>1510</v>
      </c>
      <c r="C1511" s="19"/>
      <c r="N1511" s="37"/>
      <c r="O1511" s="37"/>
      <c r="P1511" s="37"/>
      <c r="Q1511" s="37"/>
      <c r="R1511" s="37"/>
      <c r="S1511" s="32">
        <f t="shared" si="187"/>
        <v>0</v>
      </c>
      <c r="T1511" s="32">
        <f t="shared" si="188"/>
        <v>0</v>
      </c>
      <c r="U1511" s="32">
        <f t="shared" si="189"/>
        <v>0</v>
      </c>
      <c r="V1511" s="32">
        <f t="shared" si="190"/>
        <v>0</v>
      </c>
      <c r="W1511" s="32">
        <f t="shared" si="191"/>
        <v>0</v>
      </c>
      <c r="X1511" s="32">
        <f t="shared" si="192"/>
        <v>0</v>
      </c>
    </row>
    <row r="1512" spans="1:24" ht="14.25" customHeight="1">
      <c r="A1512" s="33" t="b">
        <f t="shared" si="186"/>
        <v>0</v>
      </c>
      <c r="B1512" s="33">
        <f t="shared" si="193"/>
        <v>1511</v>
      </c>
      <c r="C1512" s="19"/>
      <c r="N1512" s="37"/>
      <c r="O1512" s="37"/>
      <c r="P1512" s="37"/>
      <c r="Q1512" s="37"/>
      <c r="R1512" s="37"/>
      <c r="S1512" s="32">
        <f t="shared" si="187"/>
        <v>0</v>
      </c>
      <c r="T1512" s="32">
        <f t="shared" si="188"/>
        <v>0</v>
      </c>
      <c r="U1512" s="32">
        <f t="shared" si="189"/>
        <v>0</v>
      </c>
      <c r="V1512" s="32">
        <f t="shared" si="190"/>
        <v>0</v>
      </c>
      <c r="W1512" s="32">
        <f t="shared" si="191"/>
        <v>0</v>
      </c>
      <c r="X1512" s="32">
        <f t="shared" si="192"/>
        <v>0</v>
      </c>
    </row>
    <row r="1513" spans="1:24" ht="14.25" customHeight="1">
      <c r="A1513" s="33" t="b">
        <f t="shared" si="186"/>
        <v>0</v>
      </c>
      <c r="B1513" s="33">
        <f t="shared" si="193"/>
        <v>1512</v>
      </c>
      <c r="C1513" s="19"/>
      <c r="N1513" s="37"/>
      <c r="O1513" s="37"/>
      <c r="P1513" s="37"/>
      <c r="Q1513" s="37"/>
      <c r="R1513" s="37"/>
      <c r="S1513" s="32">
        <f t="shared" si="187"/>
        <v>0</v>
      </c>
      <c r="T1513" s="32">
        <f t="shared" si="188"/>
        <v>0</v>
      </c>
      <c r="U1513" s="32">
        <f t="shared" si="189"/>
        <v>0</v>
      </c>
      <c r="V1513" s="32">
        <f t="shared" si="190"/>
        <v>0</v>
      </c>
      <c r="W1513" s="32">
        <f t="shared" si="191"/>
        <v>0</v>
      </c>
      <c r="X1513" s="32">
        <f t="shared" si="192"/>
        <v>0</v>
      </c>
    </row>
    <row r="1514" spans="1:24" ht="14.25" customHeight="1">
      <c r="A1514" s="33" t="b">
        <f t="shared" si="186"/>
        <v>0</v>
      </c>
      <c r="B1514" s="33">
        <f t="shared" si="193"/>
        <v>1513</v>
      </c>
      <c r="C1514" s="19"/>
      <c r="N1514" s="37"/>
      <c r="O1514" s="37"/>
      <c r="P1514" s="37"/>
      <c r="Q1514" s="37"/>
      <c r="R1514" s="37"/>
      <c r="S1514" s="32">
        <f t="shared" si="187"/>
        <v>0</v>
      </c>
      <c r="T1514" s="32">
        <f t="shared" si="188"/>
        <v>0</v>
      </c>
      <c r="U1514" s="32">
        <f t="shared" si="189"/>
        <v>0</v>
      </c>
      <c r="V1514" s="32">
        <f t="shared" si="190"/>
        <v>0</v>
      </c>
      <c r="W1514" s="32">
        <f t="shared" si="191"/>
        <v>0</v>
      </c>
      <c r="X1514" s="32">
        <f t="shared" si="192"/>
        <v>0</v>
      </c>
    </row>
    <row r="1515" spans="1:24" ht="14.25" customHeight="1">
      <c r="A1515" s="33" t="b">
        <f t="shared" si="186"/>
        <v>0</v>
      </c>
      <c r="B1515" s="33">
        <f t="shared" si="193"/>
        <v>1514</v>
      </c>
      <c r="C1515" s="19"/>
      <c r="N1515" s="37"/>
      <c r="O1515" s="37"/>
      <c r="P1515" s="37"/>
      <c r="Q1515" s="37"/>
      <c r="R1515" s="37"/>
      <c r="S1515" s="32">
        <f t="shared" si="187"/>
        <v>0</v>
      </c>
      <c r="T1515" s="32">
        <f t="shared" si="188"/>
        <v>0</v>
      </c>
      <c r="U1515" s="32">
        <f t="shared" si="189"/>
        <v>0</v>
      </c>
      <c r="V1515" s="32">
        <f t="shared" si="190"/>
        <v>0</v>
      </c>
      <c r="W1515" s="32">
        <f t="shared" si="191"/>
        <v>0</v>
      </c>
      <c r="X1515" s="32">
        <f t="shared" si="192"/>
        <v>0</v>
      </c>
    </row>
    <row r="1516" spans="1:24" ht="14.25" customHeight="1">
      <c r="A1516" s="33" t="b">
        <f t="shared" si="186"/>
        <v>0</v>
      </c>
      <c r="B1516" s="33">
        <f t="shared" si="193"/>
        <v>1515</v>
      </c>
      <c r="C1516" s="19"/>
      <c r="N1516" s="37"/>
      <c r="O1516" s="37"/>
      <c r="P1516" s="37"/>
      <c r="Q1516" s="37"/>
      <c r="R1516" s="37"/>
      <c r="S1516" s="32">
        <f t="shared" si="187"/>
        <v>0</v>
      </c>
      <c r="T1516" s="32">
        <f t="shared" si="188"/>
        <v>0</v>
      </c>
      <c r="U1516" s="32">
        <f t="shared" si="189"/>
        <v>0</v>
      </c>
      <c r="V1516" s="32">
        <f t="shared" si="190"/>
        <v>0</v>
      </c>
      <c r="W1516" s="32">
        <f t="shared" si="191"/>
        <v>0</v>
      </c>
      <c r="X1516" s="32">
        <f t="shared" si="192"/>
        <v>0</v>
      </c>
    </row>
    <row r="1517" spans="1:24" ht="14.25" customHeight="1">
      <c r="A1517" s="33" t="b">
        <f t="shared" si="186"/>
        <v>0</v>
      </c>
      <c r="B1517" s="33">
        <f t="shared" si="193"/>
        <v>1516</v>
      </c>
      <c r="C1517" s="18"/>
      <c r="N1517" s="37"/>
      <c r="O1517" s="37"/>
      <c r="P1517" s="37"/>
      <c r="Q1517" s="37"/>
      <c r="R1517" s="37"/>
      <c r="S1517" s="32">
        <f t="shared" si="187"/>
        <v>0</v>
      </c>
      <c r="T1517" s="32">
        <f t="shared" si="188"/>
        <v>0</v>
      </c>
      <c r="U1517" s="32">
        <f t="shared" si="189"/>
        <v>0</v>
      </c>
      <c r="V1517" s="32">
        <f t="shared" si="190"/>
        <v>0</v>
      </c>
      <c r="W1517" s="32">
        <f t="shared" si="191"/>
        <v>0</v>
      </c>
      <c r="X1517" s="32">
        <f t="shared" si="192"/>
        <v>0</v>
      </c>
    </row>
    <row r="1518" spans="1:24" ht="14.25" customHeight="1">
      <c r="A1518" s="33" t="b">
        <f t="shared" si="186"/>
        <v>0</v>
      </c>
      <c r="B1518" s="33">
        <f t="shared" si="193"/>
        <v>1517</v>
      </c>
      <c r="C1518" s="19"/>
      <c r="N1518" s="37"/>
      <c r="O1518" s="37"/>
      <c r="P1518" s="37"/>
      <c r="Q1518" s="37"/>
      <c r="R1518" s="37"/>
      <c r="S1518" s="32">
        <f t="shared" si="187"/>
        <v>0</v>
      </c>
      <c r="T1518" s="32">
        <f t="shared" si="188"/>
        <v>0</v>
      </c>
      <c r="U1518" s="32">
        <f t="shared" si="189"/>
        <v>0</v>
      </c>
      <c r="V1518" s="32">
        <f t="shared" si="190"/>
        <v>0</v>
      </c>
      <c r="W1518" s="32">
        <f t="shared" si="191"/>
        <v>0</v>
      </c>
      <c r="X1518" s="32">
        <f t="shared" si="192"/>
        <v>0</v>
      </c>
    </row>
    <row r="1519" spans="1:24" ht="14.25" customHeight="1">
      <c r="A1519" s="33" t="b">
        <f t="shared" si="186"/>
        <v>0</v>
      </c>
      <c r="B1519" s="33">
        <f t="shared" si="193"/>
        <v>1518</v>
      </c>
      <c r="C1519" s="19"/>
      <c r="N1519" s="37"/>
      <c r="O1519" s="37"/>
      <c r="P1519" s="37"/>
      <c r="Q1519" s="37"/>
      <c r="R1519" s="37"/>
      <c r="S1519" s="32">
        <f t="shared" si="187"/>
        <v>0</v>
      </c>
      <c r="T1519" s="32">
        <f t="shared" si="188"/>
        <v>0</v>
      </c>
      <c r="U1519" s="32">
        <f t="shared" si="189"/>
        <v>0</v>
      </c>
      <c r="V1519" s="32">
        <f t="shared" si="190"/>
        <v>0</v>
      </c>
      <c r="W1519" s="32">
        <f t="shared" si="191"/>
        <v>0</v>
      </c>
      <c r="X1519" s="32">
        <f t="shared" si="192"/>
        <v>0</v>
      </c>
    </row>
    <row r="1520" spans="1:24" ht="14.25" customHeight="1">
      <c r="A1520" s="33" t="b">
        <f t="shared" si="186"/>
        <v>0</v>
      </c>
      <c r="B1520" s="33">
        <f t="shared" si="193"/>
        <v>1519</v>
      </c>
      <c r="C1520" s="19"/>
      <c r="N1520" s="37"/>
      <c r="O1520" s="37"/>
      <c r="P1520" s="37"/>
      <c r="Q1520" s="37"/>
      <c r="R1520" s="37"/>
      <c r="S1520" s="32">
        <f t="shared" si="187"/>
        <v>0</v>
      </c>
      <c r="T1520" s="32">
        <f t="shared" si="188"/>
        <v>0</v>
      </c>
      <c r="U1520" s="32">
        <f t="shared" si="189"/>
        <v>0</v>
      </c>
      <c r="V1520" s="32">
        <f t="shared" si="190"/>
        <v>0</v>
      </c>
      <c r="W1520" s="32">
        <f t="shared" si="191"/>
        <v>0</v>
      </c>
      <c r="X1520" s="32">
        <f t="shared" si="192"/>
        <v>0</v>
      </c>
    </row>
    <row r="1521" spans="1:24" ht="14.25" customHeight="1">
      <c r="A1521" s="33" t="b">
        <f t="shared" si="186"/>
        <v>0</v>
      </c>
      <c r="B1521" s="33">
        <f t="shared" si="193"/>
        <v>1520</v>
      </c>
      <c r="C1521" s="19"/>
      <c r="N1521" s="37"/>
      <c r="O1521" s="37"/>
      <c r="P1521" s="37"/>
      <c r="Q1521" s="37"/>
      <c r="R1521" s="37"/>
      <c r="S1521" s="32">
        <f t="shared" si="187"/>
        <v>0</v>
      </c>
      <c r="T1521" s="32">
        <f t="shared" si="188"/>
        <v>0</v>
      </c>
      <c r="U1521" s="32">
        <f t="shared" si="189"/>
        <v>0</v>
      </c>
      <c r="V1521" s="32">
        <f t="shared" si="190"/>
        <v>0</v>
      </c>
      <c r="W1521" s="32">
        <f t="shared" si="191"/>
        <v>0</v>
      </c>
      <c r="X1521" s="32">
        <f t="shared" si="192"/>
        <v>0</v>
      </c>
    </row>
    <row r="1522" spans="1:24" ht="14.25" customHeight="1">
      <c r="A1522" s="33" t="b">
        <f t="shared" si="186"/>
        <v>0</v>
      </c>
      <c r="B1522" s="33">
        <f t="shared" si="193"/>
        <v>1521</v>
      </c>
      <c r="C1522" s="19"/>
      <c r="N1522" s="37"/>
      <c r="O1522" s="37"/>
      <c r="P1522" s="37"/>
      <c r="Q1522" s="37"/>
      <c r="R1522" s="37"/>
      <c r="S1522" s="32">
        <f t="shared" si="187"/>
        <v>0</v>
      </c>
      <c r="T1522" s="32">
        <f t="shared" si="188"/>
        <v>0</v>
      </c>
      <c r="U1522" s="32">
        <f t="shared" si="189"/>
        <v>0</v>
      </c>
      <c r="V1522" s="32">
        <f t="shared" si="190"/>
        <v>0</v>
      </c>
      <c r="W1522" s="32">
        <f t="shared" si="191"/>
        <v>0</v>
      </c>
      <c r="X1522" s="32">
        <f t="shared" si="192"/>
        <v>0</v>
      </c>
    </row>
    <row r="1523" spans="1:24" ht="14.25" customHeight="1">
      <c r="A1523" s="33" t="b">
        <f t="shared" si="186"/>
        <v>0</v>
      </c>
      <c r="B1523" s="33">
        <f t="shared" si="193"/>
        <v>1522</v>
      </c>
      <c r="C1523" s="19"/>
      <c r="N1523" s="37"/>
      <c r="O1523" s="37"/>
      <c r="P1523" s="37"/>
      <c r="Q1523" s="37"/>
      <c r="R1523" s="37"/>
      <c r="S1523" s="32">
        <f t="shared" si="187"/>
        <v>0</v>
      </c>
      <c r="T1523" s="32">
        <f t="shared" si="188"/>
        <v>0</v>
      </c>
      <c r="U1523" s="32">
        <f t="shared" si="189"/>
        <v>0</v>
      </c>
      <c r="V1523" s="32">
        <f t="shared" si="190"/>
        <v>0</v>
      </c>
      <c r="W1523" s="32">
        <f t="shared" si="191"/>
        <v>0</v>
      </c>
      <c r="X1523" s="32">
        <f t="shared" si="192"/>
        <v>0</v>
      </c>
    </row>
    <row r="1524" spans="1:24" ht="14.25" customHeight="1">
      <c r="A1524" s="33" t="b">
        <f t="shared" si="186"/>
        <v>0</v>
      </c>
      <c r="B1524" s="33">
        <f t="shared" si="193"/>
        <v>1523</v>
      </c>
      <c r="C1524" s="19"/>
      <c r="N1524" s="37"/>
      <c r="O1524" s="37"/>
      <c r="P1524" s="37"/>
      <c r="Q1524" s="37"/>
      <c r="R1524" s="37"/>
      <c r="S1524" s="32">
        <f t="shared" si="187"/>
        <v>0</v>
      </c>
      <c r="T1524" s="32">
        <f t="shared" si="188"/>
        <v>0</v>
      </c>
      <c r="U1524" s="32">
        <f t="shared" si="189"/>
        <v>0</v>
      </c>
      <c r="V1524" s="32">
        <f t="shared" si="190"/>
        <v>0</v>
      </c>
      <c r="W1524" s="32">
        <f t="shared" si="191"/>
        <v>0</v>
      </c>
      <c r="X1524" s="32">
        <f t="shared" si="192"/>
        <v>0</v>
      </c>
    </row>
    <row r="1525" spans="1:24" ht="14.25" customHeight="1">
      <c r="A1525" s="33" t="b">
        <f t="shared" si="186"/>
        <v>0</v>
      </c>
      <c r="B1525" s="33">
        <f t="shared" si="193"/>
        <v>1524</v>
      </c>
      <c r="C1525" s="19"/>
      <c r="N1525" s="37"/>
      <c r="O1525" s="37"/>
      <c r="P1525" s="37"/>
      <c r="Q1525" s="37"/>
      <c r="R1525" s="37"/>
      <c r="S1525" s="32">
        <f t="shared" si="187"/>
        <v>0</v>
      </c>
      <c r="T1525" s="32">
        <f t="shared" si="188"/>
        <v>0</v>
      </c>
      <c r="U1525" s="32">
        <f t="shared" si="189"/>
        <v>0</v>
      </c>
      <c r="V1525" s="32">
        <f t="shared" si="190"/>
        <v>0</v>
      </c>
      <c r="W1525" s="32">
        <f t="shared" si="191"/>
        <v>0</v>
      </c>
      <c r="X1525" s="32">
        <f t="shared" si="192"/>
        <v>0</v>
      </c>
    </row>
    <row r="1526" spans="1:24" ht="14.25" customHeight="1">
      <c r="A1526" s="33" t="b">
        <f t="shared" si="186"/>
        <v>0</v>
      </c>
      <c r="B1526" s="33">
        <f t="shared" si="193"/>
        <v>1525</v>
      </c>
      <c r="C1526" s="19"/>
      <c r="N1526" s="37"/>
      <c r="O1526" s="37"/>
      <c r="P1526" s="37"/>
      <c r="Q1526" s="37"/>
      <c r="R1526" s="37"/>
      <c r="S1526" s="32">
        <f t="shared" si="187"/>
        <v>0</v>
      </c>
      <c r="T1526" s="32">
        <f t="shared" si="188"/>
        <v>0</v>
      </c>
      <c r="U1526" s="32">
        <f t="shared" si="189"/>
        <v>0</v>
      </c>
      <c r="V1526" s="32">
        <f t="shared" si="190"/>
        <v>0</v>
      </c>
      <c r="W1526" s="32">
        <f t="shared" si="191"/>
        <v>0</v>
      </c>
      <c r="X1526" s="32">
        <f t="shared" si="192"/>
        <v>0</v>
      </c>
    </row>
    <row r="1527" spans="1:24" ht="14.25" customHeight="1">
      <c r="A1527" s="33" t="b">
        <f t="shared" si="186"/>
        <v>0</v>
      </c>
      <c r="B1527" s="33">
        <f t="shared" si="193"/>
        <v>1526</v>
      </c>
      <c r="C1527" s="19"/>
      <c r="N1527" s="37"/>
      <c r="O1527" s="37"/>
      <c r="P1527" s="37"/>
      <c r="Q1527" s="37"/>
      <c r="R1527" s="37"/>
      <c r="S1527" s="32">
        <f t="shared" si="187"/>
        <v>0</v>
      </c>
      <c r="T1527" s="32">
        <f t="shared" si="188"/>
        <v>0</v>
      </c>
      <c r="U1527" s="32">
        <f t="shared" si="189"/>
        <v>0</v>
      </c>
      <c r="V1527" s="32">
        <f t="shared" si="190"/>
        <v>0</v>
      </c>
      <c r="W1527" s="32">
        <f t="shared" si="191"/>
        <v>0</v>
      </c>
      <c r="X1527" s="32">
        <f t="shared" si="192"/>
        <v>0</v>
      </c>
    </row>
    <row r="1528" spans="1:24" ht="14.25" customHeight="1">
      <c r="A1528" s="33" t="b">
        <f t="shared" si="186"/>
        <v>0</v>
      </c>
      <c r="B1528" s="33">
        <f t="shared" si="193"/>
        <v>1527</v>
      </c>
      <c r="C1528" s="19"/>
      <c r="N1528" s="37"/>
      <c r="O1528" s="37"/>
      <c r="P1528" s="37"/>
      <c r="Q1528" s="37"/>
      <c r="R1528" s="37"/>
      <c r="S1528" s="32">
        <f t="shared" si="187"/>
        <v>0</v>
      </c>
      <c r="T1528" s="32">
        <f t="shared" si="188"/>
        <v>0</v>
      </c>
      <c r="U1528" s="32">
        <f t="shared" si="189"/>
        <v>0</v>
      </c>
      <c r="V1528" s="32">
        <f t="shared" si="190"/>
        <v>0</v>
      </c>
      <c r="W1528" s="32">
        <f t="shared" si="191"/>
        <v>0</v>
      </c>
      <c r="X1528" s="32">
        <f t="shared" si="192"/>
        <v>0</v>
      </c>
    </row>
    <row r="1529" spans="1:24" ht="14.25" customHeight="1">
      <c r="A1529" s="33" t="b">
        <f t="shared" si="186"/>
        <v>0</v>
      </c>
      <c r="B1529" s="33">
        <f t="shared" si="193"/>
        <v>1528</v>
      </c>
      <c r="C1529" s="19"/>
      <c r="N1529" s="37"/>
      <c r="O1529" s="37"/>
      <c r="P1529" s="37"/>
      <c r="Q1529" s="37"/>
      <c r="R1529" s="37"/>
      <c r="S1529" s="32">
        <f t="shared" si="187"/>
        <v>0</v>
      </c>
      <c r="T1529" s="32">
        <f t="shared" si="188"/>
        <v>0</v>
      </c>
      <c r="U1529" s="32">
        <f t="shared" si="189"/>
        <v>0</v>
      </c>
      <c r="V1529" s="32">
        <f t="shared" si="190"/>
        <v>0</v>
      </c>
      <c r="W1529" s="32">
        <f t="shared" si="191"/>
        <v>0</v>
      </c>
      <c r="X1529" s="32">
        <f t="shared" si="192"/>
        <v>0</v>
      </c>
    </row>
    <row r="1530" spans="1:24" ht="14.25" customHeight="1">
      <c r="A1530" s="33" t="b">
        <f t="shared" si="186"/>
        <v>0</v>
      </c>
      <c r="B1530" s="33">
        <f t="shared" si="193"/>
        <v>1529</v>
      </c>
      <c r="C1530" s="19"/>
      <c r="N1530" s="37"/>
      <c r="O1530" s="37"/>
      <c r="P1530" s="37"/>
      <c r="Q1530" s="37"/>
      <c r="R1530" s="37"/>
      <c r="S1530" s="32">
        <f t="shared" si="187"/>
        <v>0</v>
      </c>
      <c r="T1530" s="32">
        <f t="shared" si="188"/>
        <v>0</v>
      </c>
      <c r="U1530" s="32">
        <f t="shared" si="189"/>
        <v>0</v>
      </c>
      <c r="V1530" s="32">
        <f t="shared" si="190"/>
        <v>0</v>
      </c>
      <c r="W1530" s="32">
        <f t="shared" si="191"/>
        <v>0</v>
      </c>
      <c r="X1530" s="32">
        <f t="shared" si="192"/>
        <v>0</v>
      </c>
    </row>
    <row r="1531" spans="1:24" ht="14.25" customHeight="1">
      <c r="A1531" s="33" t="b">
        <f t="shared" si="186"/>
        <v>0</v>
      </c>
      <c r="B1531" s="33">
        <f t="shared" si="193"/>
        <v>1530</v>
      </c>
      <c r="C1531" s="19"/>
      <c r="N1531" s="37"/>
      <c r="O1531" s="37"/>
      <c r="P1531" s="37"/>
      <c r="Q1531" s="37"/>
      <c r="R1531" s="37"/>
      <c r="S1531" s="32">
        <f t="shared" si="187"/>
        <v>0</v>
      </c>
      <c r="T1531" s="32">
        <f t="shared" si="188"/>
        <v>0</v>
      </c>
      <c r="U1531" s="32">
        <f t="shared" si="189"/>
        <v>0</v>
      </c>
      <c r="V1531" s="32">
        <f t="shared" si="190"/>
        <v>0</v>
      </c>
      <c r="W1531" s="32">
        <f t="shared" si="191"/>
        <v>0</v>
      </c>
      <c r="X1531" s="32">
        <f t="shared" si="192"/>
        <v>0</v>
      </c>
    </row>
    <row r="1532" spans="1:24" ht="14.25" customHeight="1">
      <c r="A1532" s="33" t="b">
        <f t="shared" si="186"/>
        <v>0</v>
      </c>
      <c r="B1532" s="33">
        <f t="shared" si="193"/>
        <v>1531</v>
      </c>
      <c r="C1532" s="19"/>
      <c r="N1532" s="37"/>
      <c r="O1532" s="37"/>
      <c r="P1532" s="37"/>
      <c r="Q1532" s="37"/>
      <c r="R1532" s="37"/>
      <c r="S1532" s="32">
        <f t="shared" si="187"/>
        <v>0</v>
      </c>
      <c r="T1532" s="32">
        <f t="shared" si="188"/>
        <v>0</v>
      </c>
      <c r="U1532" s="32">
        <f t="shared" si="189"/>
        <v>0</v>
      </c>
      <c r="V1532" s="32">
        <f t="shared" si="190"/>
        <v>0</v>
      </c>
      <c r="W1532" s="32">
        <f t="shared" si="191"/>
        <v>0</v>
      </c>
      <c r="X1532" s="32">
        <f t="shared" si="192"/>
        <v>0</v>
      </c>
    </row>
    <row r="1533" spans="1:24" ht="14.25" customHeight="1">
      <c r="A1533" s="33" t="b">
        <f t="shared" si="186"/>
        <v>0</v>
      </c>
      <c r="B1533" s="33">
        <f t="shared" si="193"/>
        <v>1532</v>
      </c>
      <c r="C1533" s="19"/>
      <c r="N1533" s="37"/>
      <c r="O1533" s="37"/>
      <c r="P1533" s="37"/>
      <c r="Q1533" s="37"/>
      <c r="R1533" s="37"/>
      <c r="S1533" s="32">
        <f t="shared" si="187"/>
        <v>0</v>
      </c>
      <c r="T1533" s="32">
        <f t="shared" si="188"/>
        <v>0</v>
      </c>
      <c r="U1533" s="32">
        <f t="shared" si="189"/>
        <v>0</v>
      </c>
      <c r="V1533" s="32">
        <f t="shared" si="190"/>
        <v>0</v>
      </c>
      <c r="W1533" s="32">
        <f t="shared" si="191"/>
        <v>0</v>
      </c>
      <c r="X1533" s="32">
        <f t="shared" si="192"/>
        <v>0</v>
      </c>
    </row>
    <row r="1534" spans="1:24" ht="14.25" customHeight="1">
      <c r="A1534" s="33" t="b">
        <f t="shared" si="186"/>
        <v>0</v>
      </c>
      <c r="B1534" s="33">
        <f t="shared" si="193"/>
        <v>1533</v>
      </c>
      <c r="C1534" s="19"/>
      <c r="N1534" s="37"/>
      <c r="O1534" s="37"/>
      <c r="P1534" s="37"/>
      <c r="Q1534" s="37"/>
      <c r="R1534" s="37"/>
      <c r="S1534" s="32">
        <f t="shared" si="187"/>
        <v>0</v>
      </c>
      <c r="T1534" s="32">
        <f t="shared" si="188"/>
        <v>0</v>
      </c>
      <c r="U1534" s="32">
        <f t="shared" si="189"/>
        <v>0</v>
      </c>
      <c r="V1534" s="32">
        <f t="shared" si="190"/>
        <v>0</v>
      </c>
      <c r="W1534" s="32">
        <f t="shared" si="191"/>
        <v>0</v>
      </c>
      <c r="X1534" s="32">
        <f t="shared" si="192"/>
        <v>0</v>
      </c>
    </row>
    <row r="1535" spans="1:24" ht="14.25" customHeight="1">
      <c r="A1535" s="33" t="b">
        <f t="shared" si="186"/>
        <v>0</v>
      </c>
      <c r="B1535" s="33">
        <f t="shared" si="193"/>
        <v>1534</v>
      </c>
      <c r="C1535" s="19"/>
      <c r="N1535" s="37"/>
      <c r="O1535" s="37"/>
      <c r="P1535" s="37"/>
      <c r="Q1535" s="37"/>
      <c r="R1535" s="37"/>
      <c r="S1535" s="32">
        <f t="shared" si="187"/>
        <v>0</v>
      </c>
      <c r="T1535" s="32">
        <f t="shared" si="188"/>
        <v>0</v>
      </c>
      <c r="U1535" s="32">
        <f t="shared" si="189"/>
        <v>0</v>
      </c>
      <c r="V1535" s="32">
        <f t="shared" si="190"/>
        <v>0</v>
      </c>
      <c r="W1535" s="32">
        <f t="shared" si="191"/>
        <v>0</v>
      </c>
      <c r="X1535" s="32">
        <f t="shared" si="192"/>
        <v>0</v>
      </c>
    </row>
    <row r="1536" spans="1:24" ht="14.25" customHeight="1">
      <c r="A1536" s="33" t="b">
        <f t="shared" si="186"/>
        <v>0</v>
      </c>
      <c r="B1536" s="33">
        <f t="shared" si="193"/>
        <v>1535</v>
      </c>
      <c r="C1536" s="19"/>
      <c r="N1536" s="37"/>
      <c r="O1536" s="37"/>
      <c r="P1536" s="37"/>
      <c r="Q1536" s="37"/>
      <c r="R1536" s="37"/>
      <c r="S1536" s="32">
        <f t="shared" si="187"/>
        <v>0</v>
      </c>
      <c r="T1536" s="32">
        <f t="shared" si="188"/>
        <v>0</v>
      </c>
      <c r="U1536" s="32">
        <f t="shared" si="189"/>
        <v>0</v>
      </c>
      <c r="V1536" s="32">
        <f t="shared" si="190"/>
        <v>0</v>
      </c>
      <c r="W1536" s="32">
        <f t="shared" si="191"/>
        <v>0</v>
      </c>
      <c r="X1536" s="32">
        <f t="shared" si="192"/>
        <v>0</v>
      </c>
    </row>
    <row r="1537" spans="1:24" ht="14.25" customHeight="1">
      <c r="A1537" s="33" t="b">
        <f t="shared" si="186"/>
        <v>0</v>
      </c>
      <c r="B1537" s="33">
        <f t="shared" si="193"/>
        <v>1536</v>
      </c>
      <c r="C1537" s="19"/>
      <c r="N1537" s="37"/>
      <c r="O1537" s="37"/>
      <c r="P1537" s="37"/>
      <c r="Q1537" s="37"/>
      <c r="R1537" s="37"/>
      <c r="S1537" s="32">
        <f t="shared" si="187"/>
        <v>0</v>
      </c>
      <c r="T1537" s="32">
        <f t="shared" si="188"/>
        <v>0</v>
      </c>
      <c r="U1537" s="32">
        <f t="shared" si="189"/>
        <v>0</v>
      </c>
      <c r="V1537" s="32">
        <f t="shared" si="190"/>
        <v>0</v>
      </c>
      <c r="W1537" s="32">
        <f t="shared" si="191"/>
        <v>0</v>
      </c>
      <c r="X1537" s="32">
        <f t="shared" si="192"/>
        <v>0</v>
      </c>
    </row>
    <row r="1538" spans="1:24" ht="14.25" customHeight="1">
      <c r="A1538" s="33" t="b">
        <f t="shared" ref="A1538:A1601" si="194">IF(OR(COUNTIF(D1538:M1538, "NOT EXECUTED"), COUNTIF(D1538:M1538, "NOT COMPILED"), COUNTIF(D1538:M1538, "NOT EFFECTIVE")),TRUE,FALSE)</f>
        <v>0</v>
      </c>
      <c r="B1538" s="33">
        <f t="shared" si="193"/>
        <v>1537</v>
      </c>
      <c r="C1538" s="19"/>
      <c r="N1538" s="37"/>
      <c r="O1538" s="37"/>
      <c r="P1538" s="37"/>
      <c r="Q1538" s="37"/>
      <c r="R1538" s="37"/>
      <c r="S1538" s="32">
        <f t="shared" ref="S1538:S1601" si="195">IF(COUNTIF(H1538:M1538,"NOT EFFECTIVE"),1,0)</f>
        <v>0</v>
      </c>
      <c r="T1538" s="32">
        <f t="shared" ref="T1538:T1601" si="196">IF(AND(D1538="NOT EXECUTED",COUNTA($N1538)&lt;&gt;0),1,0)</f>
        <v>0</v>
      </c>
      <c r="U1538" s="32">
        <f t="shared" ref="U1538:U1601" si="197">IF(AND(E1538="NOT EXECUTED",COUNTA($N1538)&lt;&gt;0),1,0)</f>
        <v>0</v>
      </c>
      <c r="V1538" s="32">
        <f t="shared" ref="V1538:V1601" si="198">IF(AND(F1538="NOT EXECUTED",COUNTA($N1538)&lt;&gt;0),1,0)</f>
        <v>0</v>
      </c>
      <c r="W1538" s="32">
        <f t="shared" ref="W1538:W1601" si="199">IF(AND(G1538="NOT EXECUTED",COUNTA($N1538)&lt;&gt;0),1,0)</f>
        <v>0</v>
      </c>
      <c r="X1538" s="32">
        <f t="shared" ref="X1538:X1601" si="200">IF(AND(S1538=1,COUNTA($N1538)&lt;&gt;0),1,0)</f>
        <v>0</v>
      </c>
    </row>
    <row r="1539" spans="1:24" ht="14.25" customHeight="1">
      <c r="A1539" s="33" t="b">
        <f t="shared" si="194"/>
        <v>0</v>
      </c>
      <c r="B1539" s="33">
        <f t="shared" ref="B1539:B1602" si="201">+B1538+1</f>
        <v>1538</v>
      </c>
      <c r="C1539" s="19"/>
      <c r="N1539" s="37"/>
      <c r="O1539" s="37"/>
      <c r="P1539" s="37"/>
      <c r="Q1539" s="37"/>
      <c r="R1539" s="37"/>
      <c r="S1539" s="32">
        <f t="shared" si="195"/>
        <v>0</v>
      </c>
      <c r="T1539" s="32">
        <f t="shared" si="196"/>
        <v>0</v>
      </c>
      <c r="U1539" s="32">
        <f t="shared" si="197"/>
        <v>0</v>
      </c>
      <c r="V1539" s="32">
        <f t="shared" si="198"/>
        <v>0</v>
      </c>
      <c r="W1539" s="32">
        <f t="shared" si="199"/>
        <v>0</v>
      </c>
      <c r="X1539" s="32">
        <f t="shared" si="200"/>
        <v>0</v>
      </c>
    </row>
    <row r="1540" spans="1:24" ht="14.25" customHeight="1">
      <c r="A1540" s="33" t="b">
        <f t="shared" si="194"/>
        <v>0</v>
      </c>
      <c r="B1540" s="33">
        <f t="shared" si="201"/>
        <v>1539</v>
      </c>
      <c r="C1540" s="19"/>
      <c r="N1540" s="37"/>
      <c r="O1540" s="37"/>
      <c r="P1540" s="37"/>
      <c r="Q1540" s="37"/>
      <c r="R1540" s="37"/>
      <c r="S1540" s="32">
        <f t="shared" si="195"/>
        <v>0</v>
      </c>
      <c r="T1540" s="32">
        <f t="shared" si="196"/>
        <v>0</v>
      </c>
      <c r="U1540" s="32">
        <f t="shared" si="197"/>
        <v>0</v>
      </c>
      <c r="V1540" s="32">
        <f t="shared" si="198"/>
        <v>0</v>
      </c>
      <c r="W1540" s="32">
        <f t="shared" si="199"/>
        <v>0</v>
      </c>
      <c r="X1540" s="32">
        <f t="shared" si="200"/>
        <v>0</v>
      </c>
    </row>
    <row r="1541" spans="1:24" ht="14.25" customHeight="1">
      <c r="A1541" s="33" t="b">
        <f t="shared" si="194"/>
        <v>0</v>
      </c>
      <c r="B1541" s="33">
        <f t="shared" si="201"/>
        <v>1540</v>
      </c>
      <c r="C1541" s="19"/>
      <c r="N1541" s="37"/>
      <c r="O1541" s="37"/>
      <c r="P1541" s="37"/>
      <c r="Q1541" s="37"/>
      <c r="R1541" s="37"/>
      <c r="S1541" s="32">
        <f t="shared" si="195"/>
        <v>0</v>
      </c>
      <c r="T1541" s="32">
        <f t="shared" si="196"/>
        <v>0</v>
      </c>
      <c r="U1541" s="32">
        <f t="shared" si="197"/>
        <v>0</v>
      </c>
      <c r="V1541" s="32">
        <f t="shared" si="198"/>
        <v>0</v>
      </c>
      <c r="W1541" s="32">
        <f t="shared" si="199"/>
        <v>0</v>
      </c>
      <c r="X1541" s="32">
        <f t="shared" si="200"/>
        <v>0</v>
      </c>
    </row>
    <row r="1542" spans="1:24" ht="14.25" customHeight="1">
      <c r="A1542" s="33" t="b">
        <f t="shared" si="194"/>
        <v>0</v>
      </c>
      <c r="B1542" s="33">
        <f t="shared" si="201"/>
        <v>1541</v>
      </c>
      <c r="C1542" s="18"/>
      <c r="N1542" s="37"/>
      <c r="O1542" s="37"/>
      <c r="P1542" s="37"/>
      <c r="Q1542" s="37"/>
      <c r="R1542" s="37"/>
      <c r="S1542" s="32">
        <f t="shared" si="195"/>
        <v>0</v>
      </c>
      <c r="T1542" s="32">
        <f t="shared" si="196"/>
        <v>0</v>
      </c>
      <c r="U1542" s="32">
        <f t="shared" si="197"/>
        <v>0</v>
      </c>
      <c r="V1542" s="32">
        <f t="shared" si="198"/>
        <v>0</v>
      </c>
      <c r="W1542" s="32">
        <f t="shared" si="199"/>
        <v>0</v>
      </c>
      <c r="X1542" s="32">
        <f t="shared" si="200"/>
        <v>0</v>
      </c>
    </row>
    <row r="1543" spans="1:24" ht="14.25" customHeight="1">
      <c r="A1543" s="33" t="b">
        <f t="shared" si="194"/>
        <v>0</v>
      </c>
      <c r="B1543" s="33">
        <f t="shared" si="201"/>
        <v>1542</v>
      </c>
      <c r="C1543" s="19"/>
      <c r="N1543" s="37"/>
      <c r="O1543" s="37"/>
      <c r="P1543" s="37"/>
      <c r="Q1543" s="37"/>
      <c r="R1543" s="37"/>
      <c r="S1543" s="32">
        <f t="shared" si="195"/>
        <v>0</v>
      </c>
      <c r="T1543" s="32">
        <f t="shared" si="196"/>
        <v>0</v>
      </c>
      <c r="U1543" s="32">
        <f t="shared" si="197"/>
        <v>0</v>
      </c>
      <c r="V1543" s="32">
        <f t="shared" si="198"/>
        <v>0</v>
      </c>
      <c r="W1543" s="32">
        <f t="shared" si="199"/>
        <v>0</v>
      </c>
      <c r="X1543" s="32">
        <f t="shared" si="200"/>
        <v>0</v>
      </c>
    </row>
    <row r="1544" spans="1:24" ht="14.25" customHeight="1">
      <c r="A1544" s="33" t="b">
        <f t="shared" si="194"/>
        <v>0</v>
      </c>
      <c r="B1544" s="33">
        <f t="shared" si="201"/>
        <v>1543</v>
      </c>
      <c r="C1544" s="19"/>
      <c r="N1544" s="37"/>
      <c r="O1544" s="37"/>
      <c r="P1544" s="37"/>
      <c r="Q1544" s="37"/>
      <c r="R1544" s="37"/>
      <c r="S1544" s="32">
        <f t="shared" si="195"/>
        <v>0</v>
      </c>
      <c r="T1544" s="32">
        <f t="shared" si="196"/>
        <v>0</v>
      </c>
      <c r="U1544" s="32">
        <f t="shared" si="197"/>
        <v>0</v>
      </c>
      <c r="V1544" s="32">
        <f t="shared" si="198"/>
        <v>0</v>
      </c>
      <c r="W1544" s="32">
        <f t="shared" si="199"/>
        <v>0</v>
      </c>
      <c r="X1544" s="32">
        <f t="shared" si="200"/>
        <v>0</v>
      </c>
    </row>
    <row r="1545" spans="1:24" ht="14.25" customHeight="1">
      <c r="A1545" s="33" t="b">
        <f t="shared" si="194"/>
        <v>0</v>
      </c>
      <c r="B1545" s="33">
        <f t="shared" si="201"/>
        <v>1544</v>
      </c>
      <c r="C1545" s="19"/>
      <c r="N1545" s="37"/>
      <c r="O1545" s="37"/>
      <c r="P1545" s="37"/>
      <c r="Q1545" s="37"/>
      <c r="R1545" s="37"/>
      <c r="S1545" s="32">
        <f t="shared" si="195"/>
        <v>0</v>
      </c>
      <c r="T1545" s="32">
        <f t="shared" si="196"/>
        <v>0</v>
      </c>
      <c r="U1545" s="32">
        <f t="shared" si="197"/>
        <v>0</v>
      </c>
      <c r="V1545" s="32">
        <f t="shared" si="198"/>
        <v>0</v>
      </c>
      <c r="W1545" s="32">
        <f t="shared" si="199"/>
        <v>0</v>
      </c>
      <c r="X1545" s="32">
        <f t="shared" si="200"/>
        <v>0</v>
      </c>
    </row>
    <row r="1546" spans="1:24" ht="14.25" customHeight="1">
      <c r="A1546" s="33" t="b">
        <f t="shared" si="194"/>
        <v>0</v>
      </c>
      <c r="B1546" s="33">
        <f t="shared" si="201"/>
        <v>1545</v>
      </c>
      <c r="C1546" s="19"/>
      <c r="N1546" s="37"/>
      <c r="O1546" s="37"/>
      <c r="P1546" s="37"/>
      <c r="Q1546" s="37"/>
      <c r="R1546" s="37"/>
      <c r="S1546" s="32">
        <f t="shared" si="195"/>
        <v>0</v>
      </c>
      <c r="T1546" s="32">
        <f t="shared" si="196"/>
        <v>0</v>
      </c>
      <c r="U1546" s="32">
        <f t="shared" si="197"/>
        <v>0</v>
      </c>
      <c r="V1546" s="32">
        <f t="shared" si="198"/>
        <v>0</v>
      </c>
      <c r="W1546" s="32">
        <f t="shared" si="199"/>
        <v>0</v>
      </c>
      <c r="X1546" s="32">
        <f t="shared" si="200"/>
        <v>0</v>
      </c>
    </row>
    <row r="1547" spans="1:24" ht="14.25" customHeight="1">
      <c r="A1547" s="33" t="b">
        <f t="shared" si="194"/>
        <v>0</v>
      </c>
      <c r="B1547" s="33">
        <f t="shared" si="201"/>
        <v>1546</v>
      </c>
      <c r="C1547" s="19"/>
      <c r="N1547" s="37"/>
      <c r="O1547" s="37"/>
      <c r="P1547" s="37"/>
      <c r="Q1547" s="37"/>
      <c r="R1547" s="37"/>
      <c r="S1547" s="32">
        <f t="shared" si="195"/>
        <v>0</v>
      </c>
      <c r="T1547" s="32">
        <f t="shared" si="196"/>
        <v>0</v>
      </c>
      <c r="U1547" s="32">
        <f t="shared" si="197"/>
        <v>0</v>
      </c>
      <c r="V1547" s="32">
        <f t="shared" si="198"/>
        <v>0</v>
      </c>
      <c r="W1547" s="32">
        <f t="shared" si="199"/>
        <v>0</v>
      </c>
      <c r="X1547" s="32">
        <f t="shared" si="200"/>
        <v>0</v>
      </c>
    </row>
    <row r="1548" spans="1:24" ht="14.25" customHeight="1">
      <c r="A1548" s="33" t="b">
        <f t="shared" si="194"/>
        <v>0</v>
      </c>
      <c r="B1548" s="33">
        <f t="shared" si="201"/>
        <v>1547</v>
      </c>
      <c r="C1548" s="19"/>
      <c r="N1548" s="37"/>
      <c r="O1548" s="37"/>
      <c r="P1548" s="37"/>
      <c r="Q1548" s="37"/>
      <c r="R1548" s="37"/>
      <c r="S1548" s="32">
        <f t="shared" si="195"/>
        <v>0</v>
      </c>
      <c r="T1548" s="32">
        <f t="shared" si="196"/>
        <v>0</v>
      </c>
      <c r="U1548" s="32">
        <f t="shared" si="197"/>
        <v>0</v>
      </c>
      <c r="V1548" s="32">
        <f t="shared" si="198"/>
        <v>0</v>
      </c>
      <c r="W1548" s="32">
        <f t="shared" si="199"/>
        <v>0</v>
      </c>
      <c r="X1548" s="32">
        <f t="shared" si="200"/>
        <v>0</v>
      </c>
    </row>
    <row r="1549" spans="1:24" ht="14.25" customHeight="1">
      <c r="A1549" s="33" t="b">
        <f t="shared" si="194"/>
        <v>0</v>
      </c>
      <c r="B1549" s="33">
        <f t="shared" si="201"/>
        <v>1548</v>
      </c>
      <c r="C1549" s="19"/>
      <c r="N1549" s="37"/>
      <c r="O1549" s="37"/>
      <c r="P1549" s="37"/>
      <c r="Q1549" s="37"/>
      <c r="R1549" s="37"/>
      <c r="S1549" s="32">
        <f t="shared" si="195"/>
        <v>0</v>
      </c>
      <c r="T1549" s="32">
        <f t="shared" si="196"/>
        <v>0</v>
      </c>
      <c r="U1549" s="32">
        <f t="shared" si="197"/>
        <v>0</v>
      </c>
      <c r="V1549" s="32">
        <f t="shared" si="198"/>
        <v>0</v>
      </c>
      <c r="W1549" s="32">
        <f t="shared" si="199"/>
        <v>0</v>
      </c>
      <c r="X1549" s="32">
        <f t="shared" si="200"/>
        <v>0</v>
      </c>
    </row>
    <row r="1550" spans="1:24" ht="14.25" customHeight="1">
      <c r="A1550" s="33" t="b">
        <f t="shared" si="194"/>
        <v>0</v>
      </c>
      <c r="B1550" s="33">
        <f t="shared" si="201"/>
        <v>1549</v>
      </c>
      <c r="C1550" s="18"/>
      <c r="N1550" s="37"/>
      <c r="O1550" s="37"/>
      <c r="P1550" s="37"/>
      <c r="Q1550" s="37"/>
      <c r="R1550" s="37"/>
      <c r="S1550" s="32">
        <f t="shared" si="195"/>
        <v>0</v>
      </c>
      <c r="T1550" s="32">
        <f t="shared" si="196"/>
        <v>0</v>
      </c>
      <c r="U1550" s="32">
        <f t="shared" si="197"/>
        <v>0</v>
      </c>
      <c r="V1550" s="32">
        <f t="shared" si="198"/>
        <v>0</v>
      </c>
      <c r="W1550" s="32">
        <f t="shared" si="199"/>
        <v>0</v>
      </c>
      <c r="X1550" s="32">
        <f t="shared" si="200"/>
        <v>0</v>
      </c>
    </row>
    <row r="1551" spans="1:24" ht="14.25" customHeight="1">
      <c r="A1551" s="33" t="b">
        <f t="shared" si="194"/>
        <v>0</v>
      </c>
      <c r="B1551" s="33">
        <f t="shared" si="201"/>
        <v>1550</v>
      </c>
      <c r="C1551" s="19"/>
      <c r="N1551" s="37"/>
      <c r="O1551" s="37"/>
      <c r="P1551" s="37"/>
      <c r="Q1551" s="37"/>
      <c r="R1551" s="37"/>
      <c r="S1551" s="32">
        <f t="shared" si="195"/>
        <v>0</v>
      </c>
      <c r="T1551" s="32">
        <f t="shared" si="196"/>
        <v>0</v>
      </c>
      <c r="U1551" s="32">
        <f t="shared" si="197"/>
        <v>0</v>
      </c>
      <c r="V1551" s="32">
        <f t="shared" si="198"/>
        <v>0</v>
      </c>
      <c r="W1551" s="32">
        <f t="shared" si="199"/>
        <v>0</v>
      </c>
      <c r="X1551" s="32">
        <f t="shared" si="200"/>
        <v>0</v>
      </c>
    </row>
    <row r="1552" spans="1:24" ht="14.25" customHeight="1">
      <c r="A1552" s="33" t="b">
        <f t="shared" si="194"/>
        <v>0</v>
      </c>
      <c r="B1552" s="33">
        <f t="shared" si="201"/>
        <v>1551</v>
      </c>
      <c r="C1552" s="19"/>
      <c r="N1552" s="37"/>
      <c r="O1552" s="37"/>
      <c r="P1552" s="37"/>
      <c r="Q1552" s="37"/>
      <c r="R1552" s="37"/>
      <c r="S1552" s="32">
        <f t="shared" si="195"/>
        <v>0</v>
      </c>
      <c r="T1552" s="32">
        <f t="shared" si="196"/>
        <v>0</v>
      </c>
      <c r="U1552" s="32">
        <f t="shared" si="197"/>
        <v>0</v>
      </c>
      <c r="V1552" s="32">
        <f t="shared" si="198"/>
        <v>0</v>
      </c>
      <c r="W1552" s="32">
        <f t="shared" si="199"/>
        <v>0</v>
      </c>
      <c r="X1552" s="32">
        <f t="shared" si="200"/>
        <v>0</v>
      </c>
    </row>
    <row r="1553" spans="1:24" ht="14.25" customHeight="1">
      <c r="A1553" s="33" t="b">
        <f t="shared" si="194"/>
        <v>0</v>
      </c>
      <c r="B1553" s="33">
        <f t="shared" si="201"/>
        <v>1552</v>
      </c>
      <c r="C1553" s="19"/>
      <c r="N1553" s="37"/>
      <c r="O1553" s="37"/>
      <c r="P1553" s="37"/>
      <c r="Q1553" s="37"/>
      <c r="R1553" s="37"/>
      <c r="S1553" s="32">
        <f t="shared" si="195"/>
        <v>0</v>
      </c>
      <c r="T1553" s="32">
        <f t="shared" si="196"/>
        <v>0</v>
      </c>
      <c r="U1553" s="32">
        <f t="shared" si="197"/>
        <v>0</v>
      </c>
      <c r="V1553" s="32">
        <f t="shared" si="198"/>
        <v>0</v>
      </c>
      <c r="W1553" s="32">
        <f t="shared" si="199"/>
        <v>0</v>
      </c>
      <c r="X1553" s="32">
        <f t="shared" si="200"/>
        <v>0</v>
      </c>
    </row>
    <row r="1554" spans="1:24" ht="14.25" customHeight="1">
      <c r="A1554" s="33" t="b">
        <f t="shared" si="194"/>
        <v>0</v>
      </c>
      <c r="B1554" s="33">
        <f t="shared" si="201"/>
        <v>1553</v>
      </c>
      <c r="C1554" s="18"/>
      <c r="N1554" s="37"/>
      <c r="O1554" s="37"/>
      <c r="P1554" s="37"/>
      <c r="Q1554" s="37"/>
      <c r="R1554" s="37"/>
      <c r="S1554" s="32">
        <f t="shared" si="195"/>
        <v>0</v>
      </c>
      <c r="T1554" s="32">
        <f t="shared" si="196"/>
        <v>0</v>
      </c>
      <c r="U1554" s="32">
        <f t="shared" si="197"/>
        <v>0</v>
      </c>
      <c r="V1554" s="32">
        <f t="shared" si="198"/>
        <v>0</v>
      </c>
      <c r="W1554" s="32">
        <f t="shared" si="199"/>
        <v>0</v>
      </c>
      <c r="X1554" s="32">
        <f t="shared" si="200"/>
        <v>0</v>
      </c>
    </row>
    <row r="1555" spans="1:24" ht="14.25" customHeight="1">
      <c r="A1555" s="33" t="b">
        <f t="shared" si="194"/>
        <v>0</v>
      </c>
      <c r="B1555" s="33">
        <f t="shared" si="201"/>
        <v>1554</v>
      </c>
      <c r="C1555" s="19"/>
      <c r="N1555" s="37"/>
      <c r="O1555" s="37"/>
      <c r="P1555" s="37"/>
      <c r="Q1555" s="37"/>
      <c r="R1555" s="37"/>
      <c r="S1555" s="32">
        <f t="shared" si="195"/>
        <v>0</v>
      </c>
      <c r="T1555" s="32">
        <f t="shared" si="196"/>
        <v>0</v>
      </c>
      <c r="U1555" s="32">
        <f t="shared" si="197"/>
        <v>0</v>
      </c>
      <c r="V1555" s="32">
        <f t="shared" si="198"/>
        <v>0</v>
      </c>
      <c r="W1555" s="32">
        <f t="shared" si="199"/>
        <v>0</v>
      </c>
      <c r="X1555" s="32">
        <f t="shared" si="200"/>
        <v>0</v>
      </c>
    </row>
    <row r="1556" spans="1:24" ht="14.25" customHeight="1">
      <c r="A1556" s="33" t="b">
        <f t="shared" si="194"/>
        <v>0</v>
      </c>
      <c r="B1556" s="33">
        <f t="shared" si="201"/>
        <v>1555</v>
      </c>
      <c r="C1556" s="19"/>
      <c r="N1556" s="37"/>
      <c r="O1556" s="37"/>
      <c r="P1556" s="37"/>
      <c r="Q1556" s="37"/>
      <c r="R1556" s="37"/>
      <c r="S1556" s="32">
        <f t="shared" si="195"/>
        <v>0</v>
      </c>
      <c r="T1556" s="32">
        <f t="shared" si="196"/>
        <v>0</v>
      </c>
      <c r="U1556" s="32">
        <f t="shared" si="197"/>
        <v>0</v>
      </c>
      <c r="V1556" s="32">
        <f t="shared" si="198"/>
        <v>0</v>
      </c>
      <c r="W1556" s="32">
        <f t="shared" si="199"/>
        <v>0</v>
      </c>
      <c r="X1556" s="32">
        <f t="shared" si="200"/>
        <v>0</v>
      </c>
    </row>
    <row r="1557" spans="1:24" ht="14.25" customHeight="1">
      <c r="A1557" s="33" t="b">
        <f t="shared" si="194"/>
        <v>0</v>
      </c>
      <c r="B1557" s="33">
        <f t="shared" si="201"/>
        <v>1556</v>
      </c>
      <c r="C1557" s="19"/>
      <c r="N1557" s="37"/>
      <c r="O1557" s="37"/>
      <c r="P1557" s="37"/>
      <c r="Q1557" s="37"/>
      <c r="R1557" s="37"/>
      <c r="S1557" s="32">
        <f t="shared" si="195"/>
        <v>0</v>
      </c>
      <c r="T1557" s="32">
        <f t="shared" si="196"/>
        <v>0</v>
      </c>
      <c r="U1557" s="32">
        <f t="shared" si="197"/>
        <v>0</v>
      </c>
      <c r="V1557" s="32">
        <f t="shared" si="198"/>
        <v>0</v>
      </c>
      <c r="W1557" s="32">
        <f t="shared" si="199"/>
        <v>0</v>
      </c>
      <c r="X1557" s="32">
        <f t="shared" si="200"/>
        <v>0</v>
      </c>
    </row>
    <row r="1558" spans="1:24" ht="14.25" customHeight="1">
      <c r="A1558" s="33" t="b">
        <f t="shared" si="194"/>
        <v>0</v>
      </c>
      <c r="B1558" s="33">
        <f t="shared" si="201"/>
        <v>1557</v>
      </c>
      <c r="C1558" s="18"/>
      <c r="N1558" s="37"/>
      <c r="O1558" s="37"/>
      <c r="P1558" s="37"/>
      <c r="Q1558" s="37"/>
      <c r="R1558" s="37"/>
      <c r="S1558" s="32">
        <f t="shared" si="195"/>
        <v>0</v>
      </c>
      <c r="T1558" s="32">
        <f t="shared" si="196"/>
        <v>0</v>
      </c>
      <c r="U1558" s="32">
        <f t="shared" si="197"/>
        <v>0</v>
      </c>
      <c r="V1558" s="32">
        <f t="shared" si="198"/>
        <v>0</v>
      </c>
      <c r="W1558" s="32">
        <f t="shared" si="199"/>
        <v>0</v>
      </c>
      <c r="X1558" s="32">
        <f t="shared" si="200"/>
        <v>0</v>
      </c>
    </row>
    <row r="1559" spans="1:24" ht="14.25" customHeight="1">
      <c r="A1559" s="33" t="b">
        <f t="shared" si="194"/>
        <v>0</v>
      </c>
      <c r="B1559" s="33">
        <f t="shared" si="201"/>
        <v>1558</v>
      </c>
      <c r="C1559" s="19"/>
      <c r="N1559" s="37"/>
      <c r="O1559" s="37"/>
      <c r="P1559" s="37"/>
      <c r="Q1559" s="37"/>
      <c r="R1559" s="37"/>
      <c r="S1559" s="32">
        <f t="shared" si="195"/>
        <v>0</v>
      </c>
      <c r="T1559" s="32">
        <f t="shared" si="196"/>
        <v>0</v>
      </c>
      <c r="U1559" s="32">
        <f t="shared" si="197"/>
        <v>0</v>
      </c>
      <c r="V1559" s="32">
        <f t="shared" si="198"/>
        <v>0</v>
      </c>
      <c r="W1559" s="32">
        <f t="shared" si="199"/>
        <v>0</v>
      </c>
      <c r="X1559" s="32">
        <f t="shared" si="200"/>
        <v>0</v>
      </c>
    </row>
    <row r="1560" spans="1:24" ht="14.25" customHeight="1">
      <c r="A1560" s="33" t="b">
        <f t="shared" si="194"/>
        <v>0</v>
      </c>
      <c r="B1560" s="33">
        <f t="shared" si="201"/>
        <v>1559</v>
      </c>
      <c r="C1560" s="19"/>
      <c r="N1560" s="37"/>
      <c r="O1560" s="37"/>
      <c r="P1560" s="37"/>
      <c r="Q1560" s="37"/>
      <c r="R1560" s="37"/>
      <c r="S1560" s="32">
        <f t="shared" si="195"/>
        <v>0</v>
      </c>
      <c r="T1560" s="32">
        <f t="shared" si="196"/>
        <v>0</v>
      </c>
      <c r="U1560" s="32">
        <f t="shared" si="197"/>
        <v>0</v>
      </c>
      <c r="V1560" s="32">
        <f t="shared" si="198"/>
        <v>0</v>
      </c>
      <c r="W1560" s="32">
        <f t="shared" si="199"/>
        <v>0</v>
      </c>
      <c r="X1560" s="32">
        <f t="shared" si="200"/>
        <v>0</v>
      </c>
    </row>
    <row r="1561" spans="1:24" ht="14.25" customHeight="1">
      <c r="A1561" s="33" t="b">
        <f t="shared" si="194"/>
        <v>0</v>
      </c>
      <c r="B1561" s="33">
        <f t="shared" si="201"/>
        <v>1560</v>
      </c>
      <c r="C1561" s="19"/>
      <c r="N1561" s="37"/>
      <c r="O1561" s="37"/>
      <c r="P1561" s="37"/>
      <c r="Q1561" s="37"/>
      <c r="R1561" s="37"/>
      <c r="S1561" s="32">
        <f t="shared" si="195"/>
        <v>0</v>
      </c>
      <c r="T1561" s="32">
        <f t="shared" si="196"/>
        <v>0</v>
      </c>
      <c r="U1561" s="32">
        <f t="shared" si="197"/>
        <v>0</v>
      </c>
      <c r="V1561" s="32">
        <f t="shared" si="198"/>
        <v>0</v>
      </c>
      <c r="W1561" s="32">
        <f t="shared" si="199"/>
        <v>0</v>
      </c>
      <c r="X1561" s="32">
        <f t="shared" si="200"/>
        <v>0</v>
      </c>
    </row>
    <row r="1562" spans="1:24" ht="14.25" customHeight="1">
      <c r="A1562" s="33" t="b">
        <f t="shared" si="194"/>
        <v>0</v>
      </c>
      <c r="B1562" s="33">
        <f t="shared" si="201"/>
        <v>1561</v>
      </c>
      <c r="C1562" s="19"/>
      <c r="N1562" s="37"/>
      <c r="O1562" s="37"/>
      <c r="P1562" s="37"/>
      <c r="Q1562" s="37"/>
      <c r="R1562" s="37"/>
      <c r="S1562" s="32">
        <f t="shared" si="195"/>
        <v>0</v>
      </c>
      <c r="T1562" s="32">
        <f t="shared" si="196"/>
        <v>0</v>
      </c>
      <c r="U1562" s="32">
        <f t="shared" si="197"/>
        <v>0</v>
      </c>
      <c r="V1562" s="32">
        <f t="shared" si="198"/>
        <v>0</v>
      </c>
      <c r="W1562" s="32">
        <f t="shared" si="199"/>
        <v>0</v>
      </c>
      <c r="X1562" s="32">
        <f t="shared" si="200"/>
        <v>0</v>
      </c>
    </row>
    <row r="1563" spans="1:24" ht="14.25" customHeight="1">
      <c r="A1563" s="33" t="b">
        <f t="shared" si="194"/>
        <v>0</v>
      </c>
      <c r="B1563" s="33">
        <f t="shared" si="201"/>
        <v>1562</v>
      </c>
      <c r="C1563" s="19"/>
      <c r="N1563" s="37"/>
      <c r="O1563" s="37"/>
      <c r="P1563" s="37"/>
      <c r="Q1563" s="37"/>
      <c r="R1563" s="37"/>
      <c r="S1563" s="32">
        <f t="shared" si="195"/>
        <v>0</v>
      </c>
      <c r="T1563" s="32">
        <f t="shared" si="196"/>
        <v>0</v>
      </c>
      <c r="U1563" s="32">
        <f t="shared" si="197"/>
        <v>0</v>
      </c>
      <c r="V1563" s="32">
        <f t="shared" si="198"/>
        <v>0</v>
      </c>
      <c r="W1563" s="32">
        <f t="shared" si="199"/>
        <v>0</v>
      </c>
      <c r="X1563" s="32">
        <f t="shared" si="200"/>
        <v>0</v>
      </c>
    </row>
    <row r="1564" spans="1:24" ht="14.25" customHeight="1">
      <c r="A1564" s="33" t="b">
        <f t="shared" si="194"/>
        <v>0</v>
      </c>
      <c r="B1564" s="33">
        <f t="shared" si="201"/>
        <v>1563</v>
      </c>
      <c r="C1564" s="18"/>
      <c r="N1564" s="37"/>
      <c r="O1564" s="37"/>
      <c r="P1564" s="37"/>
      <c r="Q1564" s="37"/>
      <c r="R1564" s="37"/>
      <c r="S1564" s="32">
        <f t="shared" si="195"/>
        <v>0</v>
      </c>
      <c r="T1564" s="32">
        <f t="shared" si="196"/>
        <v>0</v>
      </c>
      <c r="U1564" s="32">
        <f t="shared" si="197"/>
        <v>0</v>
      </c>
      <c r="V1564" s="32">
        <f t="shared" si="198"/>
        <v>0</v>
      </c>
      <c r="W1564" s="32">
        <f t="shared" si="199"/>
        <v>0</v>
      </c>
      <c r="X1564" s="32">
        <f t="shared" si="200"/>
        <v>0</v>
      </c>
    </row>
    <row r="1565" spans="1:24" ht="14.25" customHeight="1">
      <c r="A1565" s="33" t="b">
        <f t="shared" si="194"/>
        <v>0</v>
      </c>
      <c r="B1565" s="33">
        <f t="shared" si="201"/>
        <v>1564</v>
      </c>
      <c r="C1565" s="19"/>
      <c r="N1565" s="37"/>
      <c r="O1565" s="37"/>
      <c r="P1565" s="37"/>
      <c r="Q1565" s="37"/>
      <c r="R1565" s="37"/>
      <c r="S1565" s="32">
        <f t="shared" si="195"/>
        <v>0</v>
      </c>
      <c r="T1565" s="32">
        <f t="shared" si="196"/>
        <v>0</v>
      </c>
      <c r="U1565" s="32">
        <f t="shared" si="197"/>
        <v>0</v>
      </c>
      <c r="V1565" s="32">
        <f t="shared" si="198"/>
        <v>0</v>
      </c>
      <c r="W1565" s="32">
        <f t="shared" si="199"/>
        <v>0</v>
      </c>
      <c r="X1565" s="32">
        <f t="shared" si="200"/>
        <v>0</v>
      </c>
    </row>
    <row r="1566" spans="1:24" ht="14.25" customHeight="1">
      <c r="A1566" s="33" t="b">
        <f t="shared" si="194"/>
        <v>0</v>
      </c>
      <c r="B1566" s="33">
        <f t="shared" si="201"/>
        <v>1565</v>
      </c>
      <c r="C1566" s="19"/>
      <c r="N1566" s="37"/>
      <c r="O1566" s="37"/>
      <c r="P1566" s="37"/>
      <c r="Q1566" s="37"/>
      <c r="R1566" s="37"/>
      <c r="S1566" s="32">
        <f t="shared" si="195"/>
        <v>0</v>
      </c>
      <c r="T1566" s="32">
        <f t="shared" si="196"/>
        <v>0</v>
      </c>
      <c r="U1566" s="32">
        <f t="shared" si="197"/>
        <v>0</v>
      </c>
      <c r="V1566" s="32">
        <f t="shared" si="198"/>
        <v>0</v>
      </c>
      <c r="W1566" s="32">
        <f t="shared" si="199"/>
        <v>0</v>
      </c>
      <c r="X1566" s="32">
        <f t="shared" si="200"/>
        <v>0</v>
      </c>
    </row>
    <row r="1567" spans="1:24" ht="14.25" customHeight="1">
      <c r="A1567" s="33" t="b">
        <f t="shared" si="194"/>
        <v>0</v>
      </c>
      <c r="B1567" s="33">
        <f t="shared" si="201"/>
        <v>1566</v>
      </c>
      <c r="C1567" s="19"/>
      <c r="N1567" s="37"/>
      <c r="O1567" s="37"/>
      <c r="P1567" s="37"/>
      <c r="Q1567" s="37"/>
      <c r="R1567" s="37"/>
      <c r="S1567" s="32">
        <f t="shared" si="195"/>
        <v>0</v>
      </c>
      <c r="T1567" s="32">
        <f t="shared" si="196"/>
        <v>0</v>
      </c>
      <c r="U1567" s="32">
        <f t="shared" si="197"/>
        <v>0</v>
      </c>
      <c r="V1567" s="32">
        <f t="shared" si="198"/>
        <v>0</v>
      </c>
      <c r="W1567" s="32">
        <f t="shared" si="199"/>
        <v>0</v>
      </c>
      <c r="X1567" s="32">
        <f t="shared" si="200"/>
        <v>0</v>
      </c>
    </row>
    <row r="1568" spans="1:24" ht="14.25" customHeight="1">
      <c r="A1568" s="33" t="b">
        <f t="shared" si="194"/>
        <v>0</v>
      </c>
      <c r="B1568" s="33">
        <f t="shared" si="201"/>
        <v>1567</v>
      </c>
      <c r="C1568" s="19"/>
      <c r="N1568" s="37"/>
      <c r="O1568" s="37"/>
      <c r="P1568" s="37"/>
      <c r="Q1568" s="37"/>
      <c r="R1568" s="37"/>
      <c r="S1568" s="32">
        <f t="shared" si="195"/>
        <v>0</v>
      </c>
      <c r="T1568" s="32">
        <f t="shared" si="196"/>
        <v>0</v>
      </c>
      <c r="U1568" s="32">
        <f t="shared" si="197"/>
        <v>0</v>
      </c>
      <c r="V1568" s="32">
        <f t="shared" si="198"/>
        <v>0</v>
      </c>
      <c r="W1568" s="32">
        <f t="shared" si="199"/>
        <v>0</v>
      </c>
      <c r="X1568" s="32">
        <f t="shared" si="200"/>
        <v>0</v>
      </c>
    </row>
    <row r="1569" spans="1:24" ht="14.25" customHeight="1">
      <c r="A1569" s="33" t="b">
        <f t="shared" si="194"/>
        <v>0</v>
      </c>
      <c r="B1569" s="33">
        <f t="shared" si="201"/>
        <v>1568</v>
      </c>
      <c r="C1569" s="19"/>
      <c r="N1569" s="37"/>
      <c r="O1569" s="37"/>
      <c r="P1569" s="37"/>
      <c r="Q1569" s="37"/>
      <c r="R1569" s="37"/>
      <c r="S1569" s="32">
        <f t="shared" si="195"/>
        <v>0</v>
      </c>
      <c r="T1569" s="32">
        <f t="shared" si="196"/>
        <v>0</v>
      </c>
      <c r="U1569" s="32">
        <f t="shared" si="197"/>
        <v>0</v>
      </c>
      <c r="V1569" s="32">
        <f t="shared" si="198"/>
        <v>0</v>
      </c>
      <c r="W1569" s="32">
        <f t="shared" si="199"/>
        <v>0</v>
      </c>
      <c r="X1569" s="32">
        <f t="shared" si="200"/>
        <v>0</v>
      </c>
    </row>
    <row r="1570" spans="1:24" ht="14.25" customHeight="1">
      <c r="A1570" s="33" t="b">
        <f t="shared" si="194"/>
        <v>0</v>
      </c>
      <c r="B1570" s="33">
        <f t="shared" si="201"/>
        <v>1569</v>
      </c>
      <c r="C1570" s="19"/>
      <c r="N1570" s="37"/>
      <c r="O1570" s="37"/>
      <c r="P1570" s="37"/>
      <c r="Q1570" s="37"/>
      <c r="R1570" s="37"/>
      <c r="S1570" s="32">
        <f t="shared" si="195"/>
        <v>0</v>
      </c>
      <c r="T1570" s="32">
        <f t="shared" si="196"/>
        <v>0</v>
      </c>
      <c r="U1570" s="32">
        <f t="shared" si="197"/>
        <v>0</v>
      </c>
      <c r="V1570" s="32">
        <f t="shared" si="198"/>
        <v>0</v>
      </c>
      <c r="W1570" s="32">
        <f t="shared" si="199"/>
        <v>0</v>
      </c>
      <c r="X1570" s="32">
        <f t="shared" si="200"/>
        <v>0</v>
      </c>
    </row>
    <row r="1571" spans="1:24" ht="14.25" customHeight="1">
      <c r="A1571" s="33" t="b">
        <f t="shared" si="194"/>
        <v>0</v>
      </c>
      <c r="B1571" s="33">
        <f t="shared" si="201"/>
        <v>1570</v>
      </c>
      <c r="C1571" s="19"/>
      <c r="N1571" s="37"/>
      <c r="O1571" s="37"/>
      <c r="P1571" s="37"/>
      <c r="Q1571" s="37"/>
      <c r="R1571" s="37"/>
      <c r="S1571" s="32">
        <f t="shared" si="195"/>
        <v>0</v>
      </c>
      <c r="T1571" s="32">
        <f t="shared" si="196"/>
        <v>0</v>
      </c>
      <c r="U1571" s="32">
        <f t="shared" si="197"/>
        <v>0</v>
      </c>
      <c r="V1571" s="32">
        <f t="shared" si="198"/>
        <v>0</v>
      </c>
      <c r="W1571" s="32">
        <f t="shared" si="199"/>
        <v>0</v>
      </c>
      <c r="X1571" s="32">
        <f t="shared" si="200"/>
        <v>0</v>
      </c>
    </row>
    <row r="1572" spans="1:24" ht="14.25" customHeight="1">
      <c r="A1572" s="33" t="b">
        <f t="shared" si="194"/>
        <v>0</v>
      </c>
      <c r="B1572" s="33">
        <f t="shared" si="201"/>
        <v>1571</v>
      </c>
      <c r="C1572" s="19"/>
      <c r="N1572" s="37"/>
      <c r="O1572" s="37"/>
      <c r="P1572" s="37"/>
      <c r="Q1572" s="37"/>
      <c r="R1572" s="37"/>
      <c r="S1572" s="32">
        <f t="shared" si="195"/>
        <v>0</v>
      </c>
      <c r="T1572" s="32">
        <f t="shared" si="196"/>
        <v>0</v>
      </c>
      <c r="U1572" s="32">
        <f t="shared" si="197"/>
        <v>0</v>
      </c>
      <c r="V1572" s="32">
        <f t="shared" si="198"/>
        <v>0</v>
      </c>
      <c r="W1572" s="32">
        <f t="shared" si="199"/>
        <v>0</v>
      </c>
      <c r="X1572" s="32">
        <f t="shared" si="200"/>
        <v>0</v>
      </c>
    </row>
    <row r="1573" spans="1:24" ht="14.25" customHeight="1">
      <c r="A1573" s="33" t="b">
        <f t="shared" si="194"/>
        <v>0</v>
      </c>
      <c r="B1573" s="33">
        <f t="shared" si="201"/>
        <v>1572</v>
      </c>
      <c r="C1573" s="19"/>
      <c r="N1573" s="37"/>
      <c r="O1573" s="37"/>
      <c r="P1573" s="37"/>
      <c r="Q1573" s="37"/>
      <c r="R1573" s="37"/>
      <c r="S1573" s="32">
        <f t="shared" si="195"/>
        <v>0</v>
      </c>
      <c r="T1573" s="32">
        <f t="shared" si="196"/>
        <v>0</v>
      </c>
      <c r="U1573" s="32">
        <f t="shared" si="197"/>
        <v>0</v>
      </c>
      <c r="V1573" s="32">
        <f t="shared" si="198"/>
        <v>0</v>
      </c>
      <c r="W1573" s="32">
        <f t="shared" si="199"/>
        <v>0</v>
      </c>
      <c r="X1573" s="32">
        <f t="shared" si="200"/>
        <v>0</v>
      </c>
    </row>
    <row r="1574" spans="1:24" ht="14.25" customHeight="1">
      <c r="A1574" s="33" t="b">
        <f t="shared" si="194"/>
        <v>0</v>
      </c>
      <c r="B1574" s="33">
        <f t="shared" si="201"/>
        <v>1573</v>
      </c>
      <c r="C1574" s="19"/>
      <c r="N1574" s="37"/>
      <c r="O1574" s="37"/>
      <c r="P1574" s="37"/>
      <c r="Q1574" s="37"/>
      <c r="R1574" s="37"/>
      <c r="S1574" s="32">
        <f t="shared" si="195"/>
        <v>0</v>
      </c>
      <c r="T1574" s="32">
        <f t="shared" si="196"/>
        <v>0</v>
      </c>
      <c r="U1574" s="32">
        <f t="shared" si="197"/>
        <v>0</v>
      </c>
      <c r="V1574" s="32">
        <f t="shared" si="198"/>
        <v>0</v>
      </c>
      <c r="W1574" s="32">
        <f t="shared" si="199"/>
        <v>0</v>
      </c>
      <c r="X1574" s="32">
        <f t="shared" si="200"/>
        <v>0</v>
      </c>
    </row>
    <row r="1575" spans="1:24" ht="14.25" customHeight="1">
      <c r="A1575" s="33" t="b">
        <f t="shared" si="194"/>
        <v>0</v>
      </c>
      <c r="B1575" s="33">
        <f t="shared" si="201"/>
        <v>1574</v>
      </c>
      <c r="C1575" s="18"/>
      <c r="N1575" s="37"/>
      <c r="O1575" s="37"/>
      <c r="P1575" s="37"/>
      <c r="Q1575" s="37"/>
      <c r="R1575" s="37"/>
      <c r="S1575" s="32">
        <f t="shared" si="195"/>
        <v>0</v>
      </c>
      <c r="T1575" s="32">
        <f t="shared" si="196"/>
        <v>0</v>
      </c>
      <c r="U1575" s="32">
        <f t="shared" si="197"/>
        <v>0</v>
      </c>
      <c r="V1575" s="32">
        <f t="shared" si="198"/>
        <v>0</v>
      </c>
      <c r="W1575" s="32">
        <f t="shared" si="199"/>
        <v>0</v>
      </c>
      <c r="X1575" s="32">
        <f t="shared" si="200"/>
        <v>0</v>
      </c>
    </row>
    <row r="1576" spans="1:24" ht="14.25" customHeight="1">
      <c r="A1576" s="33" t="b">
        <f t="shared" si="194"/>
        <v>0</v>
      </c>
      <c r="B1576" s="33">
        <f t="shared" si="201"/>
        <v>1575</v>
      </c>
      <c r="C1576" s="19"/>
      <c r="N1576" s="37"/>
      <c r="O1576" s="37"/>
      <c r="P1576" s="37"/>
      <c r="Q1576" s="37"/>
      <c r="R1576" s="37"/>
      <c r="S1576" s="32">
        <f t="shared" si="195"/>
        <v>0</v>
      </c>
      <c r="T1576" s="32">
        <f t="shared" si="196"/>
        <v>0</v>
      </c>
      <c r="U1576" s="32">
        <f t="shared" si="197"/>
        <v>0</v>
      </c>
      <c r="V1576" s="32">
        <f t="shared" si="198"/>
        <v>0</v>
      </c>
      <c r="W1576" s="32">
        <f t="shared" si="199"/>
        <v>0</v>
      </c>
      <c r="X1576" s="32">
        <f t="shared" si="200"/>
        <v>0</v>
      </c>
    </row>
    <row r="1577" spans="1:24" ht="14.25" customHeight="1">
      <c r="A1577" s="33" t="b">
        <f t="shared" si="194"/>
        <v>0</v>
      </c>
      <c r="B1577" s="33">
        <f t="shared" si="201"/>
        <v>1576</v>
      </c>
      <c r="C1577" s="19"/>
      <c r="N1577" s="37"/>
      <c r="O1577" s="37"/>
      <c r="P1577" s="37"/>
      <c r="Q1577" s="37"/>
      <c r="R1577" s="37"/>
      <c r="S1577" s="32">
        <f t="shared" si="195"/>
        <v>0</v>
      </c>
      <c r="T1577" s="32">
        <f t="shared" si="196"/>
        <v>0</v>
      </c>
      <c r="U1577" s="32">
        <f t="shared" si="197"/>
        <v>0</v>
      </c>
      <c r="V1577" s="32">
        <f t="shared" si="198"/>
        <v>0</v>
      </c>
      <c r="W1577" s="32">
        <f t="shared" si="199"/>
        <v>0</v>
      </c>
      <c r="X1577" s="32">
        <f t="shared" si="200"/>
        <v>0</v>
      </c>
    </row>
    <row r="1578" spans="1:24" ht="14.25" customHeight="1">
      <c r="A1578" s="33" t="b">
        <f t="shared" si="194"/>
        <v>0</v>
      </c>
      <c r="B1578" s="33">
        <f t="shared" si="201"/>
        <v>1577</v>
      </c>
      <c r="C1578" s="19"/>
      <c r="N1578" s="37"/>
      <c r="O1578" s="37"/>
      <c r="P1578" s="37"/>
      <c r="Q1578" s="37"/>
      <c r="R1578" s="37"/>
      <c r="S1578" s="32">
        <f t="shared" si="195"/>
        <v>0</v>
      </c>
      <c r="T1578" s="32">
        <f t="shared" si="196"/>
        <v>0</v>
      </c>
      <c r="U1578" s="32">
        <f t="shared" si="197"/>
        <v>0</v>
      </c>
      <c r="V1578" s="32">
        <f t="shared" si="198"/>
        <v>0</v>
      </c>
      <c r="W1578" s="32">
        <f t="shared" si="199"/>
        <v>0</v>
      </c>
      <c r="X1578" s="32">
        <f t="shared" si="200"/>
        <v>0</v>
      </c>
    </row>
    <row r="1579" spans="1:24" ht="14.25" customHeight="1">
      <c r="A1579" s="33" t="b">
        <f t="shared" si="194"/>
        <v>0</v>
      </c>
      <c r="B1579" s="33">
        <f t="shared" si="201"/>
        <v>1578</v>
      </c>
      <c r="C1579" s="18"/>
      <c r="N1579" s="37"/>
      <c r="O1579" s="37"/>
      <c r="P1579" s="37"/>
      <c r="Q1579" s="37"/>
      <c r="R1579" s="37"/>
      <c r="S1579" s="32">
        <f t="shared" si="195"/>
        <v>0</v>
      </c>
      <c r="T1579" s="32">
        <f t="shared" si="196"/>
        <v>0</v>
      </c>
      <c r="U1579" s="32">
        <f t="shared" si="197"/>
        <v>0</v>
      </c>
      <c r="V1579" s="32">
        <f t="shared" si="198"/>
        <v>0</v>
      </c>
      <c r="W1579" s="32">
        <f t="shared" si="199"/>
        <v>0</v>
      </c>
      <c r="X1579" s="32">
        <f t="shared" si="200"/>
        <v>0</v>
      </c>
    </row>
    <row r="1580" spans="1:24" ht="14.25" customHeight="1">
      <c r="A1580" s="33" t="b">
        <f t="shared" si="194"/>
        <v>0</v>
      </c>
      <c r="B1580" s="33">
        <f t="shared" si="201"/>
        <v>1579</v>
      </c>
      <c r="C1580" s="19"/>
      <c r="N1580" s="37"/>
      <c r="O1580" s="37"/>
      <c r="P1580" s="37"/>
      <c r="Q1580" s="37"/>
      <c r="R1580" s="37"/>
      <c r="S1580" s="32">
        <f t="shared" si="195"/>
        <v>0</v>
      </c>
      <c r="T1580" s="32">
        <f t="shared" si="196"/>
        <v>0</v>
      </c>
      <c r="U1580" s="32">
        <f t="shared" si="197"/>
        <v>0</v>
      </c>
      <c r="V1580" s="32">
        <f t="shared" si="198"/>
        <v>0</v>
      </c>
      <c r="W1580" s="32">
        <f t="shared" si="199"/>
        <v>0</v>
      </c>
      <c r="X1580" s="32">
        <f t="shared" si="200"/>
        <v>0</v>
      </c>
    </row>
    <row r="1581" spans="1:24" ht="14.25" customHeight="1">
      <c r="A1581" s="33" t="b">
        <f t="shared" si="194"/>
        <v>0</v>
      </c>
      <c r="B1581" s="33">
        <f t="shared" si="201"/>
        <v>1580</v>
      </c>
      <c r="C1581" s="19"/>
      <c r="N1581" s="37"/>
      <c r="O1581" s="37"/>
      <c r="P1581" s="37"/>
      <c r="Q1581" s="37"/>
      <c r="R1581" s="37"/>
      <c r="S1581" s="32">
        <f t="shared" si="195"/>
        <v>0</v>
      </c>
      <c r="T1581" s="32">
        <f t="shared" si="196"/>
        <v>0</v>
      </c>
      <c r="U1581" s="32">
        <f t="shared" si="197"/>
        <v>0</v>
      </c>
      <c r="V1581" s="32">
        <f t="shared" si="198"/>
        <v>0</v>
      </c>
      <c r="W1581" s="32">
        <f t="shared" si="199"/>
        <v>0</v>
      </c>
      <c r="X1581" s="32">
        <f t="shared" si="200"/>
        <v>0</v>
      </c>
    </row>
    <row r="1582" spans="1:24" ht="14.25" customHeight="1">
      <c r="A1582" s="33" t="b">
        <f t="shared" si="194"/>
        <v>0</v>
      </c>
      <c r="B1582" s="33">
        <f t="shared" si="201"/>
        <v>1581</v>
      </c>
      <c r="C1582" s="19"/>
      <c r="N1582" s="37"/>
      <c r="O1582" s="37"/>
      <c r="P1582" s="37"/>
      <c r="Q1582" s="37"/>
      <c r="R1582" s="37"/>
      <c r="S1582" s="32">
        <f t="shared" si="195"/>
        <v>0</v>
      </c>
      <c r="T1582" s="32">
        <f t="shared" si="196"/>
        <v>0</v>
      </c>
      <c r="U1582" s="32">
        <f t="shared" si="197"/>
        <v>0</v>
      </c>
      <c r="V1582" s="32">
        <f t="shared" si="198"/>
        <v>0</v>
      </c>
      <c r="W1582" s="32">
        <f t="shared" si="199"/>
        <v>0</v>
      </c>
      <c r="X1582" s="32">
        <f t="shared" si="200"/>
        <v>0</v>
      </c>
    </row>
    <row r="1583" spans="1:24" ht="14.25" customHeight="1">
      <c r="A1583" s="33" t="b">
        <f t="shared" si="194"/>
        <v>0</v>
      </c>
      <c r="B1583" s="33">
        <f t="shared" si="201"/>
        <v>1582</v>
      </c>
      <c r="C1583" s="19"/>
      <c r="N1583" s="37"/>
      <c r="O1583" s="37"/>
      <c r="P1583" s="37"/>
      <c r="Q1583" s="37"/>
      <c r="R1583" s="37"/>
      <c r="S1583" s="32">
        <f t="shared" si="195"/>
        <v>0</v>
      </c>
      <c r="T1583" s="32">
        <f t="shared" si="196"/>
        <v>0</v>
      </c>
      <c r="U1583" s="32">
        <f t="shared" si="197"/>
        <v>0</v>
      </c>
      <c r="V1583" s="32">
        <f t="shared" si="198"/>
        <v>0</v>
      </c>
      <c r="W1583" s="32">
        <f t="shared" si="199"/>
        <v>0</v>
      </c>
      <c r="X1583" s="32">
        <f t="shared" si="200"/>
        <v>0</v>
      </c>
    </row>
    <row r="1584" spans="1:24" ht="14.25" customHeight="1">
      <c r="A1584" s="33" t="b">
        <f t="shared" si="194"/>
        <v>0</v>
      </c>
      <c r="B1584" s="33">
        <f t="shared" si="201"/>
        <v>1583</v>
      </c>
      <c r="C1584" s="19"/>
      <c r="N1584" s="37"/>
      <c r="O1584" s="37"/>
      <c r="P1584" s="37"/>
      <c r="Q1584" s="37"/>
      <c r="R1584" s="37"/>
      <c r="S1584" s="32">
        <f t="shared" si="195"/>
        <v>0</v>
      </c>
      <c r="T1584" s="32">
        <f t="shared" si="196"/>
        <v>0</v>
      </c>
      <c r="U1584" s="32">
        <f t="shared" si="197"/>
        <v>0</v>
      </c>
      <c r="V1584" s="32">
        <f t="shared" si="198"/>
        <v>0</v>
      </c>
      <c r="W1584" s="32">
        <f t="shared" si="199"/>
        <v>0</v>
      </c>
      <c r="X1584" s="32">
        <f t="shared" si="200"/>
        <v>0</v>
      </c>
    </row>
    <row r="1585" spans="1:24" ht="14.25" customHeight="1">
      <c r="A1585" s="33" t="b">
        <f t="shared" si="194"/>
        <v>0</v>
      </c>
      <c r="B1585" s="33">
        <f t="shared" si="201"/>
        <v>1584</v>
      </c>
      <c r="C1585" s="19"/>
      <c r="N1585" s="37"/>
      <c r="O1585" s="37"/>
      <c r="P1585" s="37"/>
      <c r="Q1585" s="37"/>
      <c r="R1585" s="37"/>
      <c r="S1585" s="32">
        <f t="shared" si="195"/>
        <v>0</v>
      </c>
      <c r="T1585" s="32">
        <f t="shared" si="196"/>
        <v>0</v>
      </c>
      <c r="U1585" s="32">
        <f t="shared" si="197"/>
        <v>0</v>
      </c>
      <c r="V1585" s="32">
        <f t="shared" si="198"/>
        <v>0</v>
      </c>
      <c r="W1585" s="32">
        <f t="shared" si="199"/>
        <v>0</v>
      </c>
      <c r="X1585" s="32">
        <f t="shared" si="200"/>
        <v>0</v>
      </c>
    </row>
    <row r="1586" spans="1:24" ht="14.25" customHeight="1">
      <c r="A1586" s="33" t="b">
        <f t="shared" si="194"/>
        <v>0</v>
      </c>
      <c r="B1586" s="33">
        <f t="shared" si="201"/>
        <v>1585</v>
      </c>
      <c r="C1586" s="19"/>
      <c r="N1586" s="37"/>
      <c r="O1586" s="37"/>
      <c r="P1586" s="37"/>
      <c r="Q1586" s="37"/>
      <c r="R1586" s="37"/>
      <c r="S1586" s="32">
        <f t="shared" si="195"/>
        <v>0</v>
      </c>
      <c r="T1586" s="32">
        <f t="shared" si="196"/>
        <v>0</v>
      </c>
      <c r="U1586" s="32">
        <f t="shared" si="197"/>
        <v>0</v>
      </c>
      <c r="V1586" s="32">
        <f t="shared" si="198"/>
        <v>0</v>
      </c>
      <c r="W1586" s="32">
        <f t="shared" si="199"/>
        <v>0</v>
      </c>
      <c r="X1586" s="32">
        <f t="shared" si="200"/>
        <v>0</v>
      </c>
    </row>
    <row r="1587" spans="1:24" ht="14.25" customHeight="1">
      <c r="A1587" s="33" t="b">
        <f t="shared" si="194"/>
        <v>0</v>
      </c>
      <c r="B1587" s="33">
        <f t="shared" si="201"/>
        <v>1586</v>
      </c>
      <c r="C1587" s="19"/>
      <c r="N1587" s="37"/>
      <c r="O1587" s="37"/>
      <c r="P1587" s="37"/>
      <c r="Q1587" s="37"/>
      <c r="R1587" s="37"/>
      <c r="S1587" s="32">
        <f t="shared" si="195"/>
        <v>0</v>
      </c>
      <c r="T1587" s="32">
        <f t="shared" si="196"/>
        <v>0</v>
      </c>
      <c r="U1587" s="32">
        <f t="shared" si="197"/>
        <v>0</v>
      </c>
      <c r="V1587" s="32">
        <f t="shared" si="198"/>
        <v>0</v>
      </c>
      <c r="W1587" s="32">
        <f t="shared" si="199"/>
        <v>0</v>
      </c>
      <c r="X1587" s="32">
        <f t="shared" si="200"/>
        <v>0</v>
      </c>
    </row>
    <row r="1588" spans="1:24" ht="14.25" customHeight="1">
      <c r="A1588" s="33" t="b">
        <f t="shared" si="194"/>
        <v>0</v>
      </c>
      <c r="B1588" s="33">
        <f t="shared" si="201"/>
        <v>1587</v>
      </c>
      <c r="C1588" s="19"/>
      <c r="N1588" s="37"/>
      <c r="O1588" s="37"/>
      <c r="P1588" s="37"/>
      <c r="Q1588" s="37"/>
      <c r="R1588" s="37"/>
      <c r="S1588" s="32">
        <f t="shared" si="195"/>
        <v>0</v>
      </c>
      <c r="T1588" s="32">
        <f t="shared" si="196"/>
        <v>0</v>
      </c>
      <c r="U1588" s="32">
        <f t="shared" si="197"/>
        <v>0</v>
      </c>
      <c r="V1588" s="32">
        <f t="shared" si="198"/>
        <v>0</v>
      </c>
      <c r="W1588" s="32">
        <f t="shared" si="199"/>
        <v>0</v>
      </c>
      <c r="X1588" s="32">
        <f t="shared" si="200"/>
        <v>0</v>
      </c>
    </row>
    <row r="1589" spans="1:24" ht="14.25" customHeight="1">
      <c r="A1589" s="33" t="b">
        <f t="shared" si="194"/>
        <v>0</v>
      </c>
      <c r="B1589" s="33">
        <f t="shared" si="201"/>
        <v>1588</v>
      </c>
      <c r="C1589" s="19"/>
      <c r="N1589" s="37"/>
      <c r="O1589" s="37"/>
      <c r="P1589" s="37"/>
      <c r="Q1589" s="37"/>
      <c r="R1589" s="37"/>
      <c r="S1589" s="32">
        <f t="shared" si="195"/>
        <v>0</v>
      </c>
      <c r="T1589" s="32">
        <f t="shared" si="196"/>
        <v>0</v>
      </c>
      <c r="U1589" s="32">
        <f t="shared" si="197"/>
        <v>0</v>
      </c>
      <c r="V1589" s="32">
        <f t="shared" si="198"/>
        <v>0</v>
      </c>
      <c r="W1589" s="32">
        <f t="shared" si="199"/>
        <v>0</v>
      </c>
      <c r="X1589" s="32">
        <f t="shared" si="200"/>
        <v>0</v>
      </c>
    </row>
    <row r="1590" spans="1:24" ht="14.25" customHeight="1">
      <c r="A1590" s="33" t="b">
        <f t="shared" si="194"/>
        <v>0</v>
      </c>
      <c r="B1590" s="33">
        <f t="shared" si="201"/>
        <v>1589</v>
      </c>
      <c r="C1590" s="19"/>
      <c r="N1590" s="37"/>
      <c r="O1590" s="37"/>
      <c r="P1590" s="37"/>
      <c r="Q1590" s="37"/>
      <c r="R1590" s="37"/>
      <c r="S1590" s="32">
        <f t="shared" si="195"/>
        <v>0</v>
      </c>
      <c r="T1590" s="32">
        <f t="shared" si="196"/>
        <v>0</v>
      </c>
      <c r="U1590" s="32">
        <f t="shared" si="197"/>
        <v>0</v>
      </c>
      <c r="V1590" s="32">
        <f t="shared" si="198"/>
        <v>0</v>
      </c>
      <c r="W1590" s="32">
        <f t="shared" si="199"/>
        <v>0</v>
      </c>
      <c r="X1590" s="32">
        <f t="shared" si="200"/>
        <v>0</v>
      </c>
    </row>
    <row r="1591" spans="1:24" ht="14.25" customHeight="1">
      <c r="A1591" s="33" t="b">
        <f t="shared" si="194"/>
        <v>0</v>
      </c>
      <c r="B1591" s="33">
        <f t="shared" si="201"/>
        <v>1590</v>
      </c>
      <c r="C1591" s="19"/>
      <c r="N1591" s="37"/>
      <c r="O1591" s="37"/>
      <c r="P1591" s="37"/>
      <c r="Q1591" s="37"/>
      <c r="R1591" s="37"/>
      <c r="S1591" s="32">
        <f t="shared" si="195"/>
        <v>0</v>
      </c>
      <c r="T1591" s="32">
        <f t="shared" si="196"/>
        <v>0</v>
      </c>
      <c r="U1591" s="32">
        <f t="shared" si="197"/>
        <v>0</v>
      </c>
      <c r="V1591" s="32">
        <f t="shared" si="198"/>
        <v>0</v>
      </c>
      <c r="W1591" s="32">
        <f t="shared" si="199"/>
        <v>0</v>
      </c>
      <c r="X1591" s="32">
        <f t="shared" si="200"/>
        <v>0</v>
      </c>
    </row>
    <row r="1592" spans="1:24" ht="14.25" customHeight="1">
      <c r="A1592" s="33" t="b">
        <f t="shared" si="194"/>
        <v>0</v>
      </c>
      <c r="B1592" s="33">
        <f t="shared" si="201"/>
        <v>1591</v>
      </c>
      <c r="C1592" s="19"/>
      <c r="N1592" s="37"/>
      <c r="O1592" s="37"/>
      <c r="P1592" s="37"/>
      <c r="Q1592" s="37"/>
      <c r="R1592" s="37"/>
      <c r="S1592" s="32">
        <f t="shared" si="195"/>
        <v>0</v>
      </c>
      <c r="T1592" s="32">
        <f t="shared" si="196"/>
        <v>0</v>
      </c>
      <c r="U1592" s="32">
        <f t="shared" si="197"/>
        <v>0</v>
      </c>
      <c r="V1592" s="32">
        <f t="shared" si="198"/>
        <v>0</v>
      </c>
      <c r="W1592" s="32">
        <f t="shared" si="199"/>
        <v>0</v>
      </c>
      <c r="X1592" s="32">
        <f t="shared" si="200"/>
        <v>0</v>
      </c>
    </row>
    <row r="1593" spans="1:24" ht="14.25" customHeight="1">
      <c r="A1593" s="33" t="b">
        <f t="shared" si="194"/>
        <v>0</v>
      </c>
      <c r="B1593" s="33">
        <f t="shared" si="201"/>
        <v>1592</v>
      </c>
      <c r="C1593" s="19"/>
      <c r="N1593" s="37"/>
      <c r="O1593" s="37"/>
      <c r="P1593" s="37"/>
      <c r="Q1593" s="37"/>
      <c r="R1593" s="37"/>
      <c r="S1593" s="32">
        <f t="shared" si="195"/>
        <v>0</v>
      </c>
      <c r="T1593" s="32">
        <f t="shared" si="196"/>
        <v>0</v>
      </c>
      <c r="U1593" s="32">
        <f t="shared" si="197"/>
        <v>0</v>
      </c>
      <c r="V1593" s="32">
        <f t="shared" si="198"/>
        <v>0</v>
      </c>
      <c r="W1593" s="32">
        <f t="shared" si="199"/>
        <v>0</v>
      </c>
      <c r="X1593" s="32">
        <f t="shared" si="200"/>
        <v>0</v>
      </c>
    </row>
    <row r="1594" spans="1:24" ht="14.25" customHeight="1">
      <c r="A1594" s="33" t="b">
        <f t="shared" si="194"/>
        <v>0</v>
      </c>
      <c r="B1594" s="33">
        <f t="shared" si="201"/>
        <v>1593</v>
      </c>
      <c r="C1594" s="19"/>
      <c r="N1594" s="37"/>
      <c r="O1594" s="37"/>
      <c r="P1594" s="37"/>
      <c r="Q1594" s="37"/>
      <c r="R1594" s="37"/>
      <c r="S1594" s="32">
        <f t="shared" si="195"/>
        <v>0</v>
      </c>
      <c r="T1594" s="32">
        <f t="shared" si="196"/>
        <v>0</v>
      </c>
      <c r="U1594" s="32">
        <f t="shared" si="197"/>
        <v>0</v>
      </c>
      <c r="V1594" s="32">
        <f t="shared" si="198"/>
        <v>0</v>
      </c>
      <c r="W1594" s="32">
        <f t="shared" si="199"/>
        <v>0</v>
      </c>
      <c r="X1594" s="32">
        <f t="shared" si="200"/>
        <v>0</v>
      </c>
    </row>
    <row r="1595" spans="1:24" ht="14.25" customHeight="1">
      <c r="A1595" s="33" t="b">
        <f t="shared" si="194"/>
        <v>0</v>
      </c>
      <c r="B1595" s="33">
        <f t="shared" si="201"/>
        <v>1594</v>
      </c>
      <c r="C1595" s="19"/>
      <c r="N1595" s="37"/>
      <c r="O1595" s="37"/>
      <c r="P1595" s="37"/>
      <c r="Q1595" s="37"/>
      <c r="R1595" s="37"/>
      <c r="S1595" s="32">
        <f t="shared" si="195"/>
        <v>0</v>
      </c>
      <c r="T1595" s="32">
        <f t="shared" si="196"/>
        <v>0</v>
      </c>
      <c r="U1595" s="32">
        <f t="shared" si="197"/>
        <v>0</v>
      </c>
      <c r="V1595" s="32">
        <f t="shared" si="198"/>
        <v>0</v>
      </c>
      <c r="W1595" s="32">
        <f t="shared" si="199"/>
        <v>0</v>
      </c>
      <c r="X1595" s="32">
        <f t="shared" si="200"/>
        <v>0</v>
      </c>
    </row>
    <row r="1596" spans="1:24" ht="14.25" customHeight="1">
      <c r="A1596" s="33" t="b">
        <f t="shared" si="194"/>
        <v>0</v>
      </c>
      <c r="B1596" s="33">
        <f t="shared" si="201"/>
        <v>1595</v>
      </c>
      <c r="C1596" s="19"/>
      <c r="N1596" s="37"/>
      <c r="O1596" s="37"/>
      <c r="P1596" s="37"/>
      <c r="Q1596" s="37"/>
      <c r="R1596" s="37"/>
      <c r="S1596" s="32">
        <f t="shared" si="195"/>
        <v>0</v>
      </c>
      <c r="T1596" s="32">
        <f t="shared" si="196"/>
        <v>0</v>
      </c>
      <c r="U1596" s="32">
        <f t="shared" si="197"/>
        <v>0</v>
      </c>
      <c r="V1596" s="32">
        <f t="shared" si="198"/>
        <v>0</v>
      </c>
      <c r="W1596" s="32">
        <f t="shared" si="199"/>
        <v>0</v>
      </c>
      <c r="X1596" s="32">
        <f t="shared" si="200"/>
        <v>0</v>
      </c>
    </row>
    <row r="1597" spans="1:24" ht="14.25" customHeight="1">
      <c r="A1597" s="33" t="b">
        <f t="shared" si="194"/>
        <v>0</v>
      </c>
      <c r="B1597" s="33">
        <f t="shared" si="201"/>
        <v>1596</v>
      </c>
      <c r="C1597" s="19"/>
      <c r="N1597" s="37"/>
      <c r="O1597" s="37"/>
      <c r="P1597" s="37"/>
      <c r="Q1597" s="37"/>
      <c r="R1597" s="37"/>
      <c r="S1597" s="32">
        <f t="shared" si="195"/>
        <v>0</v>
      </c>
      <c r="T1597" s="32">
        <f t="shared" si="196"/>
        <v>0</v>
      </c>
      <c r="U1597" s="32">
        <f t="shared" si="197"/>
        <v>0</v>
      </c>
      <c r="V1597" s="32">
        <f t="shared" si="198"/>
        <v>0</v>
      </c>
      <c r="W1597" s="32">
        <f t="shared" si="199"/>
        <v>0</v>
      </c>
      <c r="X1597" s="32">
        <f t="shared" si="200"/>
        <v>0</v>
      </c>
    </row>
    <row r="1598" spans="1:24" ht="14.25" customHeight="1">
      <c r="A1598" s="33" t="b">
        <f t="shared" si="194"/>
        <v>0</v>
      </c>
      <c r="B1598" s="33">
        <f t="shared" si="201"/>
        <v>1597</v>
      </c>
      <c r="C1598" s="19"/>
      <c r="N1598" s="37"/>
      <c r="O1598" s="37"/>
      <c r="P1598" s="37"/>
      <c r="Q1598" s="37"/>
      <c r="R1598" s="37"/>
      <c r="S1598" s="32">
        <f t="shared" si="195"/>
        <v>0</v>
      </c>
      <c r="T1598" s="32">
        <f t="shared" si="196"/>
        <v>0</v>
      </c>
      <c r="U1598" s="32">
        <f t="shared" si="197"/>
        <v>0</v>
      </c>
      <c r="V1598" s="32">
        <f t="shared" si="198"/>
        <v>0</v>
      </c>
      <c r="W1598" s="32">
        <f t="shared" si="199"/>
        <v>0</v>
      </c>
      <c r="X1598" s="32">
        <f t="shared" si="200"/>
        <v>0</v>
      </c>
    </row>
    <row r="1599" spans="1:24" ht="14.25" customHeight="1">
      <c r="A1599" s="33" t="b">
        <f t="shared" si="194"/>
        <v>0</v>
      </c>
      <c r="B1599" s="33">
        <f t="shared" si="201"/>
        <v>1598</v>
      </c>
      <c r="C1599" s="19"/>
      <c r="N1599" s="37"/>
      <c r="O1599" s="37"/>
      <c r="P1599" s="37"/>
      <c r="Q1599" s="37"/>
      <c r="R1599" s="37"/>
      <c r="S1599" s="32">
        <f t="shared" si="195"/>
        <v>0</v>
      </c>
      <c r="T1599" s="32">
        <f t="shared" si="196"/>
        <v>0</v>
      </c>
      <c r="U1599" s="32">
        <f t="shared" si="197"/>
        <v>0</v>
      </c>
      <c r="V1599" s="32">
        <f t="shared" si="198"/>
        <v>0</v>
      </c>
      <c r="W1599" s="32">
        <f t="shared" si="199"/>
        <v>0</v>
      </c>
      <c r="X1599" s="32">
        <f t="shared" si="200"/>
        <v>0</v>
      </c>
    </row>
    <row r="1600" spans="1:24" ht="14.25" customHeight="1">
      <c r="A1600" s="33" t="b">
        <f t="shared" si="194"/>
        <v>0</v>
      </c>
      <c r="B1600" s="33">
        <f t="shared" si="201"/>
        <v>1599</v>
      </c>
      <c r="C1600" s="19"/>
      <c r="N1600" s="37"/>
      <c r="O1600" s="37"/>
      <c r="P1600" s="37"/>
      <c r="Q1600" s="37"/>
      <c r="R1600" s="37"/>
      <c r="S1600" s="32">
        <f t="shared" si="195"/>
        <v>0</v>
      </c>
      <c r="T1600" s="32">
        <f t="shared" si="196"/>
        <v>0</v>
      </c>
      <c r="U1600" s="32">
        <f t="shared" si="197"/>
        <v>0</v>
      </c>
      <c r="V1600" s="32">
        <f t="shared" si="198"/>
        <v>0</v>
      </c>
      <c r="W1600" s="32">
        <f t="shared" si="199"/>
        <v>0</v>
      </c>
      <c r="X1600" s="32">
        <f t="shared" si="200"/>
        <v>0</v>
      </c>
    </row>
    <row r="1601" spans="1:24" ht="14.25" customHeight="1">
      <c r="A1601" s="33" t="b">
        <f t="shared" si="194"/>
        <v>0</v>
      </c>
      <c r="B1601" s="33">
        <f t="shared" si="201"/>
        <v>1600</v>
      </c>
      <c r="C1601" s="19"/>
      <c r="N1601" s="37"/>
      <c r="O1601" s="37"/>
      <c r="P1601" s="37"/>
      <c r="Q1601" s="37"/>
      <c r="R1601" s="37"/>
      <c r="S1601" s="32">
        <f t="shared" si="195"/>
        <v>0</v>
      </c>
      <c r="T1601" s="32">
        <f t="shared" si="196"/>
        <v>0</v>
      </c>
      <c r="U1601" s="32">
        <f t="shared" si="197"/>
        <v>0</v>
      </c>
      <c r="V1601" s="32">
        <f t="shared" si="198"/>
        <v>0</v>
      </c>
      <c r="W1601" s="32">
        <f t="shared" si="199"/>
        <v>0</v>
      </c>
      <c r="X1601" s="32">
        <f t="shared" si="200"/>
        <v>0</v>
      </c>
    </row>
    <row r="1602" spans="1:24" ht="14.25" customHeight="1">
      <c r="A1602" s="33" t="b">
        <f t="shared" ref="A1602:A1665" si="202">IF(OR(COUNTIF(D1602:M1602, "NOT EXECUTED"), COUNTIF(D1602:M1602, "NOT COMPILED"), COUNTIF(D1602:M1602, "NOT EFFECTIVE")),TRUE,FALSE)</f>
        <v>0</v>
      </c>
      <c r="B1602" s="33">
        <f t="shared" si="201"/>
        <v>1601</v>
      </c>
      <c r="C1602" s="19"/>
      <c r="N1602" s="37"/>
      <c r="O1602" s="37"/>
      <c r="P1602" s="37"/>
      <c r="Q1602" s="37"/>
      <c r="R1602" s="37"/>
      <c r="S1602" s="32">
        <f t="shared" ref="S1602:S1665" si="203">IF(COUNTIF(H1602:M1602,"NOT EFFECTIVE"),1,0)</f>
        <v>0</v>
      </c>
      <c r="T1602" s="32">
        <f t="shared" ref="T1602:T1665" si="204">IF(AND(D1602="NOT EXECUTED",COUNTA($N1602)&lt;&gt;0),1,0)</f>
        <v>0</v>
      </c>
      <c r="U1602" s="32">
        <f t="shared" ref="U1602:U1665" si="205">IF(AND(E1602="NOT EXECUTED",COUNTA($N1602)&lt;&gt;0),1,0)</f>
        <v>0</v>
      </c>
      <c r="V1602" s="32">
        <f t="shared" ref="V1602:V1665" si="206">IF(AND(F1602="NOT EXECUTED",COUNTA($N1602)&lt;&gt;0),1,0)</f>
        <v>0</v>
      </c>
      <c r="W1602" s="32">
        <f t="shared" ref="W1602:W1665" si="207">IF(AND(G1602="NOT EXECUTED",COUNTA($N1602)&lt;&gt;0),1,0)</f>
        <v>0</v>
      </c>
      <c r="X1602" s="32">
        <f t="shared" ref="X1602:X1665" si="208">IF(AND(S1602=1,COUNTA($N1602)&lt;&gt;0),1,0)</f>
        <v>0</v>
      </c>
    </row>
    <row r="1603" spans="1:24" ht="14.25" customHeight="1">
      <c r="A1603" s="33" t="b">
        <f t="shared" si="202"/>
        <v>0</v>
      </c>
      <c r="B1603" s="33">
        <f t="shared" ref="B1603:B1666" si="209">+B1602+1</f>
        <v>1602</v>
      </c>
      <c r="C1603" s="19"/>
      <c r="N1603" s="37"/>
      <c r="O1603" s="37"/>
      <c r="P1603" s="37"/>
      <c r="Q1603" s="37"/>
      <c r="R1603" s="37"/>
      <c r="S1603" s="32">
        <f t="shared" si="203"/>
        <v>0</v>
      </c>
      <c r="T1603" s="32">
        <f t="shared" si="204"/>
        <v>0</v>
      </c>
      <c r="U1603" s="32">
        <f t="shared" si="205"/>
        <v>0</v>
      </c>
      <c r="V1603" s="32">
        <f t="shared" si="206"/>
        <v>0</v>
      </c>
      <c r="W1603" s="32">
        <f t="shared" si="207"/>
        <v>0</v>
      </c>
      <c r="X1603" s="32">
        <f t="shared" si="208"/>
        <v>0</v>
      </c>
    </row>
    <row r="1604" spans="1:24" ht="14.25" customHeight="1">
      <c r="A1604" s="33" t="b">
        <f t="shared" si="202"/>
        <v>0</v>
      </c>
      <c r="B1604" s="33">
        <f t="shared" si="209"/>
        <v>1603</v>
      </c>
      <c r="C1604" s="19"/>
      <c r="N1604" s="37"/>
      <c r="O1604" s="37"/>
      <c r="P1604" s="37"/>
      <c r="Q1604" s="37"/>
      <c r="R1604" s="37"/>
      <c r="S1604" s="32">
        <f t="shared" si="203"/>
        <v>0</v>
      </c>
      <c r="T1604" s="32">
        <f t="shared" si="204"/>
        <v>0</v>
      </c>
      <c r="U1604" s="32">
        <f t="shared" si="205"/>
        <v>0</v>
      </c>
      <c r="V1604" s="32">
        <f t="shared" si="206"/>
        <v>0</v>
      </c>
      <c r="W1604" s="32">
        <f t="shared" si="207"/>
        <v>0</v>
      </c>
      <c r="X1604" s="32">
        <f t="shared" si="208"/>
        <v>0</v>
      </c>
    </row>
    <row r="1605" spans="1:24" ht="14.25" customHeight="1">
      <c r="A1605" s="33" t="b">
        <f t="shared" si="202"/>
        <v>0</v>
      </c>
      <c r="B1605" s="33">
        <f t="shared" si="209"/>
        <v>1604</v>
      </c>
      <c r="C1605" s="19"/>
      <c r="N1605" s="37"/>
      <c r="O1605" s="37"/>
      <c r="P1605" s="37"/>
      <c r="Q1605" s="37"/>
      <c r="R1605" s="37"/>
      <c r="S1605" s="32">
        <f t="shared" si="203"/>
        <v>0</v>
      </c>
      <c r="T1605" s="32">
        <f t="shared" si="204"/>
        <v>0</v>
      </c>
      <c r="U1605" s="32">
        <f t="shared" si="205"/>
        <v>0</v>
      </c>
      <c r="V1605" s="32">
        <f t="shared" si="206"/>
        <v>0</v>
      </c>
      <c r="W1605" s="32">
        <f t="shared" si="207"/>
        <v>0</v>
      </c>
      <c r="X1605" s="32">
        <f t="shared" si="208"/>
        <v>0</v>
      </c>
    </row>
    <row r="1606" spans="1:24" ht="14.25" customHeight="1">
      <c r="A1606" s="33" t="b">
        <f t="shared" si="202"/>
        <v>0</v>
      </c>
      <c r="B1606" s="33">
        <f t="shared" si="209"/>
        <v>1605</v>
      </c>
      <c r="C1606" s="18"/>
      <c r="N1606" s="37"/>
      <c r="O1606" s="37"/>
      <c r="P1606" s="37"/>
      <c r="Q1606" s="37"/>
      <c r="R1606" s="37"/>
      <c r="S1606" s="32">
        <f t="shared" si="203"/>
        <v>0</v>
      </c>
      <c r="T1606" s="32">
        <f t="shared" si="204"/>
        <v>0</v>
      </c>
      <c r="U1606" s="32">
        <f t="shared" si="205"/>
        <v>0</v>
      </c>
      <c r="V1606" s="32">
        <f t="shared" si="206"/>
        <v>0</v>
      </c>
      <c r="W1606" s="32">
        <f t="shared" si="207"/>
        <v>0</v>
      </c>
      <c r="X1606" s="32">
        <f t="shared" si="208"/>
        <v>0</v>
      </c>
    </row>
    <row r="1607" spans="1:24" ht="14.25" customHeight="1">
      <c r="A1607" s="33" t="b">
        <f t="shared" si="202"/>
        <v>0</v>
      </c>
      <c r="B1607" s="33">
        <f t="shared" si="209"/>
        <v>1606</v>
      </c>
      <c r="C1607" s="19"/>
      <c r="N1607" s="37"/>
      <c r="O1607" s="37"/>
      <c r="P1607" s="37"/>
      <c r="Q1607" s="37"/>
      <c r="R1607" s="37"/>
      <c r="S1607" s="32">
        <f t="shared" si="203"/>
        <v>0</v>
      </c>
      <c r="T1607" s="32">
        <f t="shared" si="204"/>
        <v>0</v>
      </c>
      <c r="U1607" s="32">
        <f t="shared" si="205"/>
        <v>0</v>
      </c>
      <c r="V1607" s="32">
        <f t="shared" si="206"/>
        <v>0</v>
      </c>
      <c r="W1607" s="32">
        <f t="shared" si="207"/>
        <v>0</v>
      </c>
      <c r="X1607" s="32">
        <f t="shared" si="208"/>
        <v>0</v>
      </c>
    </row>
    <row r="1608" spans="1:24" ht="14.25" customHeight="1">
      <c r="A1608" s="33" t="b">
        <f t="shared" si="202"/>
        <v>0</v>
      </c>
      <c r="B1608" s="33">
        <f t="shared" si="209"/>
        <v>1607</v>
      </c>
      <c r="C1608" s="19"/>
      <c r="N1608" s="37"/>
      <c r="O1608" s="37"/>
      <c r="P1608" s="37"/>
      <c r="Q1608" s="37"/>
      <c r="R1608" s="37"/>
      <c r="S1608" s="32">
        <f t="shared" si="203"/>
        <v>0</v>
      </c>
      <c r="T1608" s="32">
        <f t="shared" si="204"/>
        <v>0</v>
      </c>
      <c r="U1608" s="32">
        <f t="shared" si="205"/>
        <v>0</v>
      </c>
      <c r="V1608" s="32">
        <f t="shared" si="206"/>
        <v>0</v>
      </c>
      <c r="W1608" s="32">
        <f t="shared" si="207"/>
        <v>0</v>
      </c>
      <c r="X1608" s="32">
        <f t="shared" si="208"/>
        <v>0</v>
      </c>
    </row>
    <row r="1609" spans="1:24" ht="14.25" customHeight="1">
      <c r="A1609" s="33" t="b">
        <f t="shared" si="202"/>
        <v>0</v>
      </c>
      <c r="B1609" s="33">
        <f t="shared" si="209"/>
        <v>1608</v>
      </c>
      <c r="C1609" s="19"/>
      <c r="N1609" s="37"/>
      <c r="O1609" s="37"/>
      <c r="P1609" s="37"/>
      <c r="Q1609" s="37"/>
      <c r="R1609" s="37"/>
      <c r="S1609" s="32">
        <f t="shared" si="203"/>
        <v>0</v>
      </c>
      <c r="T1609" s="32">
        <f t="shared" si="204"/>
        <v>0</v>
      </c>
      <c r="U1609" s="32">
        <f t="shared" si="205"/>
        <v>0</v>
      </c>
      <c r="V1609" s="32">
        <f t="shared" si="206"/>
        <v>0</v>
      </c>
      <c r="W1609" s="32">
        <f t="shared" si="207"/>
        <v>0</v>
      </c>
      <c r="X1609" s="32">
        <f t="shared" si="208"/>
        <v>0</v>
      </c>
    </row>
    <row r="1610" spans="1:24" ht="14.25" customHeight="1">
      <c r="A1610" s="33" t="b">
        <f t="shared" si="202"/>
        <v>0</v>
      </c>
      <c r="B1610" s="33">
        <f t="shared" si="209"/>
        <v>1609</v>
      </c>
      <c r="C1610" s="19"/>
      <c r="N1610" s="37"/>
      <c r="O1610" s="37"/>
      <c r="P1610" s="37"/>
      <c r="Q1610" s="37"/>
      <c r="R1610" s="37"/>
      <c r="S1610" s="32">
        <f t="shared" si="203"/>
        <v>0</v>
      </c>
      <c r="T1610" s="32">
        <f t="shared" si="204"/>
        <v>0</v>
      </c>
      <c r="U1610" s="32">
        <f t="shared" si="205"/>
        <v>0</v>
      </c>
      <c r="V1610" s="32">
        <f t="shared" si="206"/>
        <v>0</v>
      </c>
      <c r="W1610" s="32">
        <f t="shared" si="207"/>
        <v>0</v>
      </c>
      <c r="X1610" s="32">
        <f t="shared" si="208"/>
        <v>0</v>
      </c>
    </row>
    <row r="1611" spans="1:24" ht="14.25" customHeight="1">
      <c r="A1611" s="33" t="b">
        <f t="shared" si="202"/>
        <v>0</v>
      </c>
      <c r="B1611" s="33">
        <f t="shared" si="209"/>
        <v>1610</v>
      </c>
      <c r="C1611" s="19"/>
      <c r="N1611" s="37"/>
      <c r="O1611" s="37"/>
      <c r="P1611" s="37"/>
      <c r="Q1611" s="37"/>
      <c r="R1611" s="37"/>
      <c r="S1611" s="32">
        <f t="shared" si="203"/>
        <v>0</v>
      </c>
      <c r="T1611" s="32">
        <f t="shared" si="204"/>
        <v>0</v>
      </c>
      <c r="U1611" s="32">
        <f t="shared" si="205"/>
        <v>0</v>
      </c>
      <c r="V1611" s="32">
        <f t="shared" si="206"/>
        <v>0</v>
      </c>
      <c r="W1611" s="32">
        <f t="shared" si="207"/>
        <v>0</v>
      </c>
      <c r="X1611" s="32">
        <f t="shared" si="208"/>
        <v>0</v>
      </c>
    </row>
    <row r="1612" spans="1:24" ht="14.25" customHeight="1">
      <c r="A1612" s="33" t="b">
        <f t="shared" si="202"/>
        <v>0</v>
      </c>
      <c r="B1612" s="33">
        <f t="shared" si="209"/>
        <v>1611</v>
      </c>
      <c r="C1612" s="19"/>
      <c r="N1612" s="37"/>
      <c r="O1612" s="37"/>
      <c r="P1612" s="37"/>
      <c r="Q1612" s="37"/>
      <c r="R1612" s="37"/>
      <c r="S1612" s="32">
        <f t="shared" si="203"/>
        <v>0</v>
      </c>
      <c r="T1612" s="32">
        <f t="shared" si="204"/>
        <v>0</v>
      </c>
      <c r="U1612" s="32">
        <f t="shared" si="205"/>
        <v>0</v>
      </c>
      <c r="V1612" s="32">
        <f t="shared" si="206"/>
        <v>0</v>
      </c>
      <c r="W1612" s="32">
        <f t="shared" si="207"/>
        <v>0</v>
      </c>
      <c r="X1612" s="32">
        <f t="shared" si="208"/>
        <v>0</v>
      </c>
    </row>
    <row r="1613" spans="1:24" ht="14.25" customHeight="1">
      <c r="A1613" s="33" t="b">
        <f t="shared" si="202"/>
        <v>0</v>
      </c>
      <c r="B1613" s="33">
        <f t="shared" si="209"/>
        <v>1612</v>
      </c>
      <c r="C1613" s="19"/>
      <c r="N1613" s="37"/>
      <c r="O1613" s="37"/>
      <c r="P1613" s="37"/>
      <c r="Q1613" s="37"/>
      <c r="R1613" s="37"/>
      <c r="S1613" s="32">
        <f t="shared" si="203"/>
        <v>0</v>
      </c>
      <c r="T1613" s="32">
        <f t="shared" si="204"/>
        <v>0</v>
      </c>
      <c r="U1613" s="32">
        <f t="shared" si="205"/>
        <v>0</v>
      </c>
      <c r="V1613" s="32">
        <f t="shared" si="206"/>
        <v>0</v>
      </c>
      <c r="W1613" s="32">
        <f t="shared" si="207"/>
        <v>0</v>
      </c>
      <c r="X1613" s="32">
        <f t="shared" si="208"/>
        <v>0</v>
      </c>
    </row>
    <row r="1614" spans="1:24" ht="14.25" customHeight="1">
      <c r="A1614" s="33" t="b">
        <f t="shared" si="202"/>
        <v>0</v>
      </c>
      <c r="B1614" s="33">
        <f t="shared" si="209"/>
        <v>1613</v>
      </c>
      <c r="C1614" s="19"/>
      <c r="N1614" s="37"/>
      <c r="O1614" s="37"/>
      <c r="P1614" s="37"/>
      <c r="Q1614" s="37"/>
      <c r="R1614" s="37"/>
      <c r="S1614" s="32">
        <f t="shared" si="203"/>
        <v>0</v>
      </c>
      <c r="T1614" s="32">
        <f t="shared" si="204"/>
        <v>0</v>
      </c>
      <c r="U1614" s="32">
        <f t="shared" si="205"/>
        <v>0</v>
      </c>
      <c r="V1614" s="32">
        <f t="shared" si="206"/>
        <v>0</v>
      </c>
      <c r="W1614" s="32">
        <f t="shared" si="207"/>
        <v>0</v>
      </c>
      <c r="X1614" s="32">
        <f t="shared" si="208"/>
        <v>0</v>
      </c>
    </row>
    <row r="1615" spans="1:24" ht="14.25" customHeight="1">
      <c r="A1615" s="33" t="b">
        <f t="shared" si="202"/>
        <v>0</v>
      </c>
      <c r="B1615" s="33">
        <f t="shared" si="209"/>
        <v>1614</v>
      </c>
      <c r="C1615" s="19"/>
      <c r="N1615" s="37"/>
      <c r="O1615" s="37"/>
      <c r="P1615" s="37"/>
      <c r="Q1615" s="37"/>
      <c r="R1615" s="37"/>
      <c r="S1615" s="32">
        <f t="shared" si="203"/>
        <v>0</v>
      </c>
      <c r="T1615" s="32">
        <f t="shared" si="204"/>
        <v>0</v>
      </c>
      <c r="U1615" s="32">
        <f t="shared" si="205"/>
        <v>0</v>
      </c>
      <c r="V1615" s="32">
        <f t="shared" si="206"/>
        <v>0</v>
      </c>
      <c r="W1615" s="32">
        <f t="shared" si="207"/>
        <v>0</v>
      </c>
      <c r="X1615" s="32">
        <f t="shared" si="208"/>
        <v>0</v>
      </c>
    </row>
    <row r="1616" spans="1:24" ht="14.25" customHeight="1">
      <c r="A1616" s="33" t="b">
        <f t="shared" si="202"/>
        <v>0</v>
      </c>
      <c r="B1616" s="33">
        <f t="shared" si="209"/>
        <v>1615</v>
      </c>
      <c r="C1616" s="19"/>
      <c r="N1616" s="37"/>
      <c r="O1616" s="37"/>
      <c r="P1616" s="37"/>
      <c r="Q1616" s="37"/>
      <c r="R1616" s="37"/>
      <c r="S1616" s="32">
        <f t="shared" si="203"/>
        <v>0</v>
      </c>
      <c r="T1616" s="32">
        <f t="shared" si="204"/>
        <v>0</v>
      </c>
      <c r="U1616" s="32">
        <f t="shared" si="205"/>
        <v>0</v>
      </c>
      <c r="V1616" s="32">
        <f t="shared" si="206"/>
        <v>0</v>
      </c>
      <c r="W1616" s="32">
        <f t="shared" si="207"/>
        <v>0</v>
      </c>
      <c r="X1616" s="32">
        <f t="shared" si="208"/>
        <v>0</v>
      </c>
    </row>
    <row r="1617" spans="1:24" ht="14.25" customHeight="1">
      <c r="A1617" s="33" t="b">
        <f t="shared" si="202"/>
        <v>0</v>
      </c>
      <c r="B1617" s="33">
        <f t="shared" si="209"/>
        <v>1616</v>
      </c>
      <c r="C1617" s="19"/>
      <c r="N1617" s="37"/>
      <c r="O1617" s="37"/>
      <c r="P1617" s="37"/>
      <c r="Q1617" s="37"/>
      <c r="R1617" s="37"/>
      <c r="S1617" s="32">
        <f t="shared" si="203"/>
        <v>0</v>
      </c>
      <c r="T1617" s="32">
        <f t="shared" si="204"/>
        <v>0</v>
      </c>
      <c r="U1617" s="32">
        <f t="shared" si="205"/>
        <v>0</v>
      </c>
      <c r="V1617" s="32">
        <f t="shared" si="206"/>
        <v>0</v>
      </c>
      <c r="W1617" s="32">
        <f t="shared" si="207"/>
        <v>0</v>
      </c>
      <c r="X1617" s="32">
        <f t="shared" si="208"/>
        <v>0</v>
      </c>
    </row>
    <row r="1618" spans="1:24" ht="14.25" customHeight="1">
      <c r="A1618" s="33" t="b">
        <f t="shared" si="202"/>
        <v>0</v>
      </c>
      <c r="B1618" s="33">
        <f t="shared" si="209"/>
        <v>1617</v>
      </c>
      <c r="C1618" s="19"/>
      <c r="N1618" s="37"/>
      <c r="O1618" s="37"/>
      <c r="P1618" s="37"/>
      <c r="Q1618" s="37"/>
      <c r="R1618" s="37"/>
      <c r="S1618" s="32">
        <f t="shared" si="203"/>
        <v>0</v>
      </c>
      <c r="T1618" s="32">
        <f t="shared" si="204"/>
        <v>0</v>
      </c>
      <c r="U1618" s="32">
        <f t="shared" si="205"/>
        <v>0</v>
      </c>
      <c r="V1618" s="32">
        <f t="shared" si="206"/>
        <v>0</v>
      </c>
      <c r="W1618" s="32">
        <f t="shared" si="207"/>
        <v>0</v>
      </c>
      <c r="X1618" s="32">
        <f t="shared" si="208"/>
        <v>0</v>
      </c>
    </row>
    <row r="1619" spans="1:24" ht="14.25" customHeight="1">
      <c r="A1619" s="33" t="b">
        <f t="shared" si="202"/>
        <v>0</v>
      </c>
      <c r="B1619" s="33">
        <f t="shared" si="209"/>
        <v>1618</v>
      </c>
      <c r="C1619" s="19"/>
      <c r="N1619" s="37"/>
      <c r="O1619" s="37"/>
      <c r="P1619" s="37"/>
      <c r="Q1619" s="37"/>
      <c r="R1619" s="37"/>
      <c r="S1619" s="32">
        <f t="shared" si="203"/>
        <v>0</v>
      </c>
      <c r="T1619" s="32">
        <f t="shared" si="204"/>
        <v>0</v>
      </c>
      <c r="U1619" s="32">
        <f t="shared" si="205"/>
        <v>0</v>
      </c>
      <c r="V1619" s="32">
        <f t="shared" si="206"/>
        <v>0</v>
      </c>
      <c r="W1619" s="32">
        <f t="shared" si="207"/>
        <v>0</v>
      </c>
      <c r="X1619" s="32">
        <f t="shared" si="208"/>
        <v>0</v>
      </c>
    </row>
    <row r="1620" spans="1:24" ht="14.25" customHeight="1">
      <c r="A1620" s="33" t="b">
        <f t="shared" si="202"/>
        <v>0</v>
      </c>
      <c r="B1620" s="33">
        <f t="shared" si="209"/>
        <v>1619</v>
      </c>
      <c r="C1620" s="19"/>
      <c r="N1620" s="37"/>
      <c r="O1620" s="37"/>
      <c r="P1620" s="37"/>
      <c r="Q1620" s="37"/>
      <c r="R1620" s="37"/>
      <c r="S1620" s="32">
        <f t="shared" si="203"/>
        <v>0</v>
      </c>
      <c r="T1620" s="32">
        <f t="shared" si="204"/>
        <v>0</v>
      </c>
      <c r="U1620" s="32">
        <f t="shared" si="205"/>
        <v>0</v>
      </c>
      <c r="V1620" s="32">
        <f t="shared" si="206"/>
        <v>0</v>
      </c>
      <c r="W1620" s="32">
        <f t="shared" si="207"/>
        <v>0</v>
      </c>
      <c r="X1620" s="32">
        <f t="shared" si="208"/>
        <v>0</v>
      </c>
    </row>
    <row r="1621" spans="1:24" ht="14.25" customHeight="1">
      <c r="A1621" s="33" t="b">
        <f t="shared" si="202"/>
        <v>0</v>
      </c>
      <c r="B1621" s="33">
        <f t="shared" si="209"/>
        <v>1620</v>
      </c>
      <c r="C1621" s="19"/>
      <c r="N1621" s="37"/>
      <c r="O1621" s="37"/>
      <c r="P1621" s="37"/>
      <c r="Q1621" s="37"/>
      <c r="R1621" s="37"/>
      <c r="S1621" s="32">
        <f t="shared" si="203"/>
        <v>0</v>
      </c>
      <c r="T1621" s="32">
        <f t="shared" si="204"/>
        <v>0</v>
      </c>
      <c r="U1621" s="32">
        <f t="shared" si="205"/>
        <v>0</v>
      </c>
      <c r="V1621" s="32">
        <f t="shared" si="206"/>
        <v>0</v>
      </c>
      <c r="W1621" s="32">
        <f t="shared" si="207"/>
        <v>0</v>
      </c>
      <c r="X1621" s="32">
        <f t="shared" si="208"/>
        <v>0</v>
      </c>
    </row>
    <row r="1622" spans="1:24" ht="14.25" customHeight="1">
      <c r="A1622" s="33" t="b">
        <f t="shared" si="202"/>
        <v>0</v>
      </c>
      <c r="B1622" s="33">
        <f t="shared" si="209"/>
        <v>1621</v>
      </c>
      <c r="C1622" s="19"/>
      <c r="N1622" s="37"/>
      <c r="O1622" s="37"/>
      <c r="P1622" s="37"/>
      <c r="Q1622" s="37"/>
      <c r="R1622" s="37"/>
      <c r="S1622" s="32">
        <f t="shared" si="203"/>
        <v>0</v>
      </c>
      <c r="T1622" s="32">
        <f t="shared" si="204"/>
        <v>0</v>
      </c>
      <c r="U1622" s="32">
        <f t="shared" si="205"/>
        <v>0</v>
      </c>
      <c r="V1622" s="32">
        <f t="shared" si="206"/>
        <v>0</v>
      </c>
      <c r="W1622" s="32">
        <f t="shared" si="207"/>
        <v>0</v>
      </c>
      <c r="X1622" s="32">
        <f t="shared" si="208"/>
        <v>0</v>
      </c>
    </row>
    <row r="1623" spans="1:24" ht="14.25" customHeight="1">
      <c r="A1623" s="33" t="b">
        <f t="shared" si="202"/>
        <v>0</v>
      </c>
      <c r="B1623" s="33">
        <f t="shared" si="209"/>
        <v>1622</v>
      </c>
      <c r="C1623" s="19"/>
      <c r="N1623" s="37"/>
      <c r="O1623" s="37"/>
      <c r="P1623" s="37"/>
      <c r="Q1623" s="37"/>
      <c r="R1623" s="37"/>
      <c r="S1623" s="32">
        <f t="shared" si="203"/>
        <v>0</v>
      </c>
      <c r="T1623" s="32">
        <f t="shared" si="204"/>
        <v>0</v>
      </c>
      <c r="U1623" s="32">
        <f t="shared" si="205"/>
        <v>0</v>
      </c>
      <c r="V1623" s="32">
        <f t="shared" si="206"/>
        <v>0</v>
      </c>
      <c r="W1623" s="32">
        <f t="shared" si="207"/>
        <v>0</v>
      </c>
      <c r="X1623" s="32">
        <f t="shared" si="208"/>
        <v>0</v>
      </c>
    </row>
    <row r="1624" spans="1:24" ht="14.25" customHeight="1">
      <c r="A1624" s="33" t="b">
        <f t="shared" si="202"/>
        <v>0</v>
      </c>
      <c r="B1624" s="33">
        <f t="shared" si="209"/>
        <v>1623</v>
      </c>
      <c r="C1624" s="19"/>
      <c r="N1624" s="37"/>
      <c r="O1624" s="37"/>
      <c r="P1624" s="37"/>
      <c r="Q1624" s="37"/>
      <c r="R1624" s="37"/>
      <c r="S1624" s="32">
        <f t="shared" si="203"/>
        <v>0</v>
      </c>
      <c r="T1624" s="32">
        <f t="shared" si="204"/>
        <v>0</v>
      </c>
      <c r="U1624" s="32">
        <f t="shared" si="205"/>
        <v>0</v>
      </c>
      <c r="V1624" s="32">
        <f t="shared" si="206"/>
        <v>0</v>
      </c>
      <c r="W1624" s="32">
        <f t="shared" si="207"/>
        <v>0</v>
      </c>
      <c r="X1624" s="32">
        <f t="shared" si="208"/>
        <v>0</v>
      </c>
    </row>
    <row r="1625" spans="1:24" ht="14.25" customHeight="1">
      <c r="A1625" s="33" t="b">
        <f t="shared" si="202"/>
        <v>0</v>
      </c>
      <c r="B1625" s="33">
        <f t="shared" si="209"/>
        <v>1624</v>
      </c>
      <c r="C1625" s="19"/>
      <c r="N1625" s="37"/>
      <c r="O1625" s="37"/>
      <c r="P1625" s="37"/>
      <c r="Q1625" s="37"/>
      <c r="R1625" s="37"/>
      <c r="S1625" s="32">
        <f t="shared" si="203"/>
        <v>0</v>
      </c>
      <c r="T1625" s="32">
        <f t="shared" si="204"/>
        <v>0</v>
      </c>
      <c r="U1625" s="32">
        <f t="shared" si="205"/>
        <v>0</v>
      </c>
      <c r="V1625" s="32">
        <f t="shared" si="206"/>
        <v>0</v>
      </c>
      <c r="W1625" s="32">
        <f t="shared" si="207"/>
        <v>0</v>
      </c>
      <c r="X1625" s="32">
        <f t="shared" si="208"/>
        <v>0</v>
      </c>
    </row>
    <row r="1626" spans="1:24" ht="14.25" customHeight="1">
      <c r="A1626" s="33" t="b">
        <f t="shared" si="202"/>
        <v>0</v>
      </c>
      <c r="B1626" s="33">
        <f t="shared" si="209"/>
        <v>1625</v>
      </c>
      <c r="C1626" s="19"/>
      <c r="N1626" s="37"/>
      <c r="O1626" s="37"/>
      <c r="P1626" s="37"/>
      <c r="Q1626" s="37"/>
      <c r="R1626" s="37"/>
      <c r="S1626" s="32">
        <f t="shared" si="203"/>
        <v>0</v>
      </c>
      <c r="T1626" s="32">
        <f t="shared" si="204"/>
        <v>0</v>
      </c>
      <c r="U1626" s="32">
        <f t="shared" si="205"/>
        <v>0</v>
      </c>
      <c r="V1626" s="32">
        <f t="shared" si="206"/>
        <v>0</v>
      </c>
      <c r="W1626" s="32">
        <f t="shared" si="207"/>
        <v>0</v>
      </c>
      <c r="X1626" s="32">
        <f t="shared" si="208"/>
        <v>0</v>
      </c>
    </row>
    <row r="1627" spans="1:24" ht="14.25" customHeight="1">
      <c r="A1627" s="33" t="b">
        <f t="shared" si="202"/>
        <v>0</v>
      </c>
      <c r="B1627" s="33">
        <f t="shared" si="209"/>
        <v>1626</v>
      </c>
      <c r="C1627" s="18"/>
      <c r="N1627" s="37"/>
      <c r="O1627" s="37"/>
      <c r="P1627" s="37"/>
      <c r="Q1627" s="37"/>
      <c r="R1627" s="37"/>
      <c r="S1627" s="32">
        <f t="shared" si="203"/>
        <v>0</v>
      </c>
      <c r="T1627" s="32">
        <f t="shared" si="204"/>
        <v>0</v>
      </c>
      <c r="U1627" s="32">
        <f t="shared" si="205"/>
        <v>0</v>
      </c>
      <c r="V1627" s="32">
        <f t="shared" si="206"/>
        <v>0</v>
      </c>
      <c r="W1627" s="32">
        <f t="shared" si="207"/>
        <v>0</v>
      </c>
      <c r="X1627" s="32">
        <f t="shared" si="208"/>
        <v>0</v>
      </c>
    </row>
    <row r="1628" spans="1:24" ht="14.25" customHeight="1">
      <c r="A1628" s="33" t="b">
        <f t="shared" si="202"/>
        <v>0</v>
      </c>
      <c r="B1628" s="33">
        <f t="shared" si="209"/>
        <v>1627</v>
      </c>
      <c r="C1628" s="19"/>
      <c r="N1628" s="37"/>
      <c r="O1628" s="37"/>
      <c r="P1628" s="37"/>
      <c r="Q1628" s="37"/>
      <c r="R1628" s="37"/>
      <c r="S1628" s="32">
        <f t="shared" si="203"/>
        <v>0</v>
      </c>
      <c r="T1628" s="32">
        <f t="shared" si="204"/>
        <v>0</v>
      </c>
      <c r="U1628" s="32">
        <f t="shared" si="205"/>
        <v>0</v>
      </c>
      <c r="V1628" s="32">
        <f t="shared" si="206"/>
        <v>0</v>
      </c>
      <c r="W1628" s="32">
        <f t="shared" si="207"/>
        <v>0</v>
      </c>
      <c r="X1628" s="32">
        <f t="shared" si="208"/>
        <v>0</v>
      </c>
    </row>
    <row r="1629" spans="1:24" ht="14.25" customHeight="1">
      <c r="A1629" s="33" t="b">
        <f t="shared" si="202"/>
        <v>0</v>
      </c>
      <c r="B1629" s="33">
        <f t="shared" si="209"/>
        <v>1628</v>
      </c>
      <c r="C1629" s="19"/>
      <c r="N1629" s="37"/>
      <c r="O1629" s="37"/>
      <c r="P1629" s="37"/>
      <c r="Q1629" s="37"/>
      <c r="R1629" s="37"/>
      <c r="S1629" s="32">
        <f t="shared" si="203"/>
        <v>0</v>
      </c>
      <c r="T1629" s="32">
        <f t="shared" si="204"/>
        <v>0</v>
      </c>
      <c r="U1629" s="32">
        <f t="shared" si="205"/>
        <v>0</v>
      </c>
      <c r="V1629" s="32">
        <f t="shared" si="206"/>
        <v>0</v>
      </c>
      <c r="W1629" s="32">
        <f t="shared" si="207"/>
        <v>0</v>
      </c>
      <c r="X1629" s="32">
        <f t="shared" si="208"/>
        <v>0</v>
      </c>
    </row>
    <row r="1630" spans="1:24" ht="14.25" customHeight="1">
      <c r="A1630" s="33" t="b">
        <f t="shared" si="202"/>
        <v>0</v>
      </c>
      <c r="B1630" s="33">
        <f t="shared" si="209"/>
        <v>1629</v>
      </c>
      <c r="C1630" s="19"/>
      <c r="N1630" s="37"/>
      <c r="O1630" s="37"/>
      <c r="P1630" s="37"/>
      <c r="Q1630" s="37"/>
      <c r="R1630" s="37"/>
      <c r="S1630" s="32">
        <f t="shared" si="203"/>
        <v>0</v>
      </c>
      <c r="T1630" s="32">
        <f t="shared" si="204"/>
        <v>0</v>
      </c>
      <c r="U1630" s="32">
        <f t="shared" si="205"/>
        <v>0</v>
      </c>
      <c r="V1630" s="32">
        <f t="shared" si="206"/>
        <v>0</v>
      </c>
      <c r="W1630" s="32">
        <f t="shared" si="207"/>
        <v>0</v>
      </c>
      <c r="X1630" s="32">
        <f t="shared" si="208"/>
        <v>0</v>
      </c>
    </row>
    <row r="1631" spans="1:24" ht="14.25" customHeight="1">
      <c r="A1631" s="33" t="b">
        <f t="shared" si="202"/>
        <v>0</v>
      </c>
      <c r="B1631" s="33">
        <f t="shared" si="209"/>
        <v>1630</v>
      </c>
      <c r="C1631" s="19"/>
      <c r="N1631" s="37"/>
      <c r="O1631" s="37"/>
      <c r="P1631" s="37"/>
      <c r="Q1631" s="37"/>
      <c r="R1631" s="37"/>
      <c r="S1631" s="32">
        <f t="shared" si="203"/>
        <v>0</v>
      </c>
      <c r="T1631" s="32">
        <f t="shared" si="204"/>
        <v>0</v>
      </c>
      <c r="U1631" s="32">
        <f t="shared" si="205"/>
        <v>0</v>
      </c>
      <c r="V1631" s="32">
        <f t="shared" si="206"/>
        <v>0</v>
      </c>
      <c r="W1631" s="32">
        <f t="shared" si="207"/>
        <v>0</v>
      </c>
      <c r="X1631" s="32">
        <f t="shared" si="208"/>
        <v>0</v>
      </c>
    </row>
    <row r="1632" spans="1:24" ht="14.25" customHeight="1">
      <c r="A1632" s="33" t="b">
        <f t="shared" si="202"/>
        <v>0</v>
      </c>
      <c r="B1632" s="33">
        <f t="shared" si="209"/>
        <v>1631</v>
      </c>
      <c r="C1632" s="19"/>
      <c r="N1632" s="37"/>
      <c r="O1632" s="37"/>
      <c r="P1632" s="37"/>
      <c r="Q1632" s="37"/>
      <c r="R1632" s="37"/>
      <c r="S1632" s="32">
        <f t="shared" si="203"/>
        <v>0</v>
      </c>
      <c r="T1632" s="32">
        <f t="shared" si="204"/>
        <v>0</v>
      </c>
      <c r="U1632" s="32">
        <f t="shared" si="205"/>
        <v>0</v>
      </c>
      <c r="V1632" s="32">
        <f t="shared" si="206"/>
        <v>0</v>
      </c>
      <c r="W1632" s="32">
        <f t="shared" si="207"/>
        <v>0</v>
      </c>
      <c r="X1632" s="32">
        <f t="shared" si="208"/>
        <v>0</v>
      </c>
    </row>
    <row r="1633" spans="1:24" ht="14.25" customHeight="1">
      <c r="A1633" s="33" t="b">
        <f t="shared" si="202"/>
        <v>0</v>
      </c>
      <c r="B1633" s="33">
        <f t="shared" si="209"/>
        <v>1632</v>
      </c>
      <c r="C1633" s="19"/>
      <c r="N1633" s="37"/>
      <c r="O1633" s="37"/>
      <c r="P1633" s="37"/>
      <c r="Q1633" s="37"/>
      <c r="R1633" s="37"/>
      <c r="S1633" s="32">
        <f t="shared" si="203"/>
        <v>0</v>
      </c>
      <c r="T1633" s="32">
        <f t="shared" si="204"/>
        <v>0</v>
      </c>
      <c r="U1633" s="32">
        <f t="shared" si="205"/>
        <v>0</v>
      </c>
      <c r="V1633" s="32">
        <f t="shared" si="206"/>
        <v>0</v>
      </c>
      <c r="W1633" s="32">
        <f t="shared" si="207"/>
        <v>0</v>
      </c>
      <c r="X1633" s="32">
        <f t="shared" si="208"/>
        <v>0</v>
      </c>
    </row>
    <row r="1634" spans="1:24" ht="14.25" customHeight="1">
      <c r="A1634" s="33" t="b">
        <f t="shared" si="202"/>
        <v>0</v>
      </c>
      <c r="B1634" s="33">
        <f t="shared" si="209"/>
        <v>1633</v>
      </c>
      <c r="C1634" s="19"/>
      <c r="N1634" s="37"/>
      <c r="O1634" s="37"/>
      <c r="P1634" s="37"/>
      <c r="Q1634" s="37"/>
      <c r="R1634" s="37"/>
      <c r="S1634" s="32">
        <f t="shared" si="203"/>
        <v>0</v>
      </c>
      <c r="T1634" s="32">
        <f t="shared" si="204"/>
        <v>0</v>
      </c>
      <c r="U1634" s="32">
        <f t="shared" si="205"/>
        <v>0</v>
      </c>
      <c r="V1634" s="32">
        <f t="shared" si="206"/>
        <v>0</v>
      </c>
      <c r="W1634" s="32">
        <f t="shared" si="207"/>
        <v>0</v>
      </c>
      <c r="X1634" s="32">
        <f t="shared" si="208"/>
        <v>0</v>
      </c>
    </row>
    <row r="1635" spans="1:24" ht="14.25" customHeight="1">
      <c r="A1635" s="33" t="b">
        <f t="shared" si="202"/>
        <v>0</v>
      </c>
      <c r="B1635" s="33">
        <f t="shared" si="209"/>
        <v>1634</v>
      </c>
      <c r="C1635" s="19"/>
      <c r="N1635" s="37"/>
      <c r="O1635" s="37"/>
      <c r="P1635" s="37"/>
      <c r="Q1635" s="37"/>
      <c r="R1635" s="37"/>
      <c r="S1635" s="32">
        <f t="shared" si="203"/>
        <v>0</v>
      </c>
      <c r="T1635" s="32">
        <f t="shared" si="204"/>
        <v>0</v>
      </c>
      <c r="U1635" s="32">
        <f t="shared" si="205"/>
        <v>0</v>
      </c>
      <c r="V1635" s="32">
        <f t="shared" si="206"/>
        <v>0</v>
      </c>
      <c r="W1635" s="32">
        <f t="shared" si="207"/>
        <v>0</v>
      </c>
      <c r="X1635" s="32">
        <f t="shared" si="208"/>
        <v>0</v>
      </c>
    </row>
    <row r="1636" spans="1:24" ht="14.25" customHeight="1">
      <c r="A1636" s="33" t="b">
        <f t="shared" si="202"/>
        <v>0</v>
      </c>
      <c r="B1636" s="33">
        <f t="shared" si="209"/>
        <v>1635</v>
      </c>
      <c r="C1636" s="19"/>
      <c r="N1636" s="37"/>
      <c r="O1636" s="37"/>
      <c r="P1636" s="37"/>
      <c r="Q1636" s="37"/>
      <c r="R1636" s="37"/>
      <c r="S1636" s="32">
        <f t="shared" si="203"/>
        <v>0</v>
      </c>
      <c r="T1636" s="32">
        <f t="shared" si="204"/>
        <v>0</v>
      </c>
      <c r="U1636" s="32">
        <f t="shared" si="205"/>
        <v>0</v>
      </c>
      <c r="V1636" s="32">
        <f t="shared" si="206"/>
        <v>0</v>
      </c>
      <c r="W1636" s="32">
        <f t="shared" si="207"/>
        <v>0</v>
      </c>
      <c r="X1636" s="32">
        <f t="shared" si="208"/>
        <v>0</v>
      </c>
    </row>
    <row r="1637" spans="1:24" ht="14.25" customHeight="1">
      <c r="A1637" s="33" t="b">
        <f t="shared" si="202"/>
        <v>0</v>
      </c>
      <c r="B1637" s="33">
        <f t="shared" si="209"/>
        <v>1636</v>
      </c>
      <c r="C1637" s="19"/>
      <c r="N1637" s="37"/>
      <c r="O1637" s="37"/>
      <c r="P1637" s="37"/>
      <c r="Q1637" s="37"/>
      <c r="R1637" s="37"/>
      <c r="S1637" s="32">
        <f t="shared" si="203"/>
        <v>0</v>
      </c>
      <c r="T1637" s="32">
        <f t="shared" si="204"/>
        <v>0</v>
      </c>
      <c r="U1637" s="32">
        <f t="shared" si="205"/>
        <v>0</v>
      </c>
      <c r="V1637" s="32">
        <f t="shared" si="206"/>
        <v>0</v>
      </c>
      <c r="W1637" s="32">
        <f t="shared" si="207"/>
        <v>0</v>
      </c>
      <c r="X1637" s="32">
        <f t="shared" si="208"/>
        <v>0</v>
      </c>
    </row>
    <row r="1638" spans="1:24" ht="14.25" customHeight="1">
      <c r="A1638" s="33" t="b">
        <f t="shared" si="202"/>
        <v>0</v>
      </c>
      <c r="B1638" s="33">
        <f t="shared" si="209"/>
        <v>1637</v>
      </c>
      <c r="C1638" s="19"/>
      <c r="N1638" s="37"/>
      <c r="O1638" s="37"/>
      <c r="P1638" s="37"/>
      <c r="Q1638" s="37"/>
      <c r="R1638" s="37"/>
      <c r="S1638" s="32">
        <f t="shared" si="203"/>
        <v>0</v>
      </c>
      <c r="T1638" s="32">
        <f t="shared" si="204"/>
        <v>0</v>
      </c>
      <c r="U1638" s="32">
        <f t="shared" si="205"/>
        <v>0</v>
      </c>
      <c r="V1638" s="32">
        <f t="shared" si="206"/>
        <v>0</v>
      </c>
      <c r="W1638" s="32">
        <f t="shared" si="207"/>
        <v>0</v>
      </c>
      <c r="X1638" s="32">
        <f t="shared" si="208"/>
        <v>0</v>
      </c>
    </row>
    <row r="1639" spans="1:24" ht="14.25" customHeight="1">
      <c r="A1639" s="33" t="b">
        <f t="shared" si="202"/>
        <v>0</v>
      </c>
      <c r="B1639" s="33">
        <f t="shared" si="209"/>
        <v>1638</v>
      </c>
      <c r="C1639" s="19"/>
      <c r="N1639" s="37"/>
      <c r="O1639" s="37"/>
      <c r="P1639" s="37"/>
      <c r="Q1639" s="37"/>
      <c r="R1639" s="37"/>
      <c r="S1639" s="32">
        <f t="shared" si="203"/>
        <v>0</v>
      </c>
      <c r="T1639" s="32">
        <f t="shared" si="204"/>
        <v>0</v>
      </c>
      <c r="U1639" s="32">
        <f t="shared" si="205"/>
        <v>0</v>
      </c>
      <c r="V1639" s="32">
        <f t="shared" si="206"/>
        <v>0</v>
      </c>
      <c r="W1639" s="32">
        <f t="shared" si="207"/>
        <v>0</v>
      </c>
      <c r="X1639" s="32">
        <f t="shared" si="208"/>
        <v>0</v>
      </c>
    </row>
    <row r="1640" spans="1:24" ht="14.25" customHeight="1">
      <c r="A1640" s="33" t="b">
        <f t="shared" si="202"/>
        <v>0</v>
      </c>
      <c r="B1640" s="33">
        <f t="shared" si="209"/>
        <v>1639</v>
      </c>
      <c r="C1640" s="19"/>
      <c r="N1640" s="37"/>
      <c r="O1640" s="37"/>
      <c r="P1640" s="37"/>
      <c r="Q1640" s="37"/>
      <c r="R1640" s="37"/>
      <c r="S1640" s="32">
        <f t="shared" si="203"/>
        <v>0</v>
      </c>
      <c r="T1640" s="32">
        <f t="shared" si="204"/>
        <v>0</v>
      </c>
      <c r="U1640" s="32">
        <f t="shared" si="205"/>
        <v>0</v>
      </c>
      <c r="V1640" s="32">
        <f t="shared" si="206"/>
        <v>0</v>
      </c>
      <c r="W1640" s="32">
        <f t="shared" si="207"/>
        <v>0</v>
      </c>
      <c r="X1640" s="32">
        <f t="shared" si="208"/>
        <v>0</v>
      </c>
    </row>
    <row r="1641" spans="1:24" ht="14.25" customHeight="1">
      <c r="A1641" s="33" t="b">
        <f t="shared" si="202"/>
        <v>0</v>
      </c>
      <c r="B1641" s="33">
        <f t="shared" si="209"/>
        <v>1640</v>
      </c>
      <c r="C1641" s="19"/>
      <c r="N1641" s="37"/>
      <c r="O1641" s="37"/>
      <c r="P1641" s="37"/>
      <c r="Q1641" s="37"/>
      <c r="R1641" s="37"/>
      <c r="S1641" s="32">
        <f t="shared" si="203"/>
        <v>0</v>
      </c>
      <c r="T1641" s="32">
        <f t="shared" si="204"/>
        <v>0</v>
      </c>
      <c r="U1641" s="32">
        <f t="shared" si="205"/>
        <v>0</v>
      </c>
      <c r="V1641" s="32">
        <f t="shared" si="206"/>
        <v>0</v>
      </c>
      <c r="W1641" s="32">
        <f t="shared" si="207"/>
        <v>0</v>
      </c>
      <c r="X1641" s="32">
        <f t="shared" si="208"/>
        <v>0</v>
      </c>
    </row>
    <row r="1642" spans="1:24" ht="14.25" customHeight="1">
      <c r="A1642" s="33" t="b">
        <f t="shared" si="202"/>
        <v>0</v>
      </c>
      <c r="B1642" s="33">
        <f t="shared" si="209"/>
        <v>1641</v>
      </c>
      <c r="C1642" s="19"/>
      <c r="N1642" s="37"/>
      <c r="O1642" s="37"/>
      <c r="P1642" s="37"/>
      <c r="Q1642" s="37"/>
      <c r="R1642" s="37"/>
      <c r="S1642" s="32">
        <f t="shared" si="203"/>
        <v>0</v>
      </c>
      <c r="T1642" s="32">
        <f t="shared" si="204"/>
        <v>0</v>
      </c>
      <c r="U1642" s="32">
        <f t="shared" si="205"/>
        <v>0</v>
      </c>
      <c r="V1642" s="32">
        <f t="shared" si="206"/>
        <v>0</v>
      </c>
      <c r="W1642" s="32">
        <f t="shared" si="207"/>
        <v>0</v>
      </c>
      <c r="X1642" s="32">
        <f t="shared" si="208"/>
        <v>0</v>
      </c>
    </row>
    <row r="1643" spans="1:24" ht="14.25" customHeight="1">
      <c r="A1643" s="33" t="b">
        <f t="shared" si="202"/>
        <v>0</v>
      </c>
      <c r="B1643" s="33">
        <f t="shared" si="209"/>
        <v>1642</v>
      </c>
      <c r="C1643" s="19"/>
      <c r="N1643" s="37"/>
      <c r="O1643" s="37"/>
      <c r="P1643" s="37"/>
      <c r="Q1643" s="37"/>
      <c r="R1643" s="37"/>
      <c r="S1643" s="32">
        <f t="shared" si="203"/>
        <v>0</v>
      </c>
      <c r="T1643" s="32">
        <f t="shared" si="204"/>
        <v>0</v>
      </c>
      <c r="U1643" s="32">
        <f t="shared" si="205"/>
        <v>0</v>
      </c>
      <c r="V1643" s="32">
        <f t="shared" si="206"/>
        <v>0</v>
      </c>
      <c r="W1643" s="32">
        <f t="shared" si="207"/>
        <v>0</v>
      </c>
      <c r="X1643" s="32">
        <f t="shared" si="208"/>
        <v>0</v>
      </c>
    </row>
    <row r="1644" spans="1:24" ht="14.25" customHeight="1">
      <c r="A1644" s="33" t="b">
        <f t="shared" si="202"/>
        <v>0</v>
      </c>
      <c r="B1644" s="33">
        <f t="shared" si="209"/>
        <v>1643</v>
      </c>
      <c r="C1644" s="19"/>
      <c r="N1644" s="37"/>
      <c r="O1644" s="37"/>
      <c r="P1644" s="37"/>
      <c r="Q1644" s="37"/>
      <c r="R1644" s="37"/>
      <c r="S1644" s="32">
        <f t="shared" si="203"/>
        <v>0</v>
      </c>
      <c r="T1644" s="32">
        <f t="shared" si="204"/>
        <v>0</v>
      </c>
      <c r="U1644" s="32">
        <f t="shared" si="205"/>
        <v>0</v>
      </c>
      <c r="V1644" s="32">
        <f t="shared" si="206"/>
        <v>0</v>
      </c>
      <c r="W1644" s="32">
        <f t="shared" si="207"/>
        <v>0</v>
      </c>
      <c r="X1644" s="32">
        <f t="shared" si="208"/>
        <v>0</v>
      </c>
    </row>
    <row r="1645" spans="1:24" ht="14.25" customHeight="1">
      <c r="A1645" s="33" t="b">
        <f t="shared" si="202"/>
        <v>0</v>
      </c>
      <c r="B1645" s="33">
        <f t="shared" si="209"/>
        <v>1644</v>
      </c>
      <c r="C1645" s="19"/>
      <c r="N1645" s="37"/>
      <c r="O1645" s="37"/>
      <c r="P1645" s="37"/>
      <c r="Q1645" s="37"/>
      <c r="R1645" s="37"/>
      <c r="S1645" s="32">
        <f t="shared" si="203"/>
        <v>0</v>
      </c>
      <c r="T1645" s="32">
        <f t="shared" si="204"/>
        <v>0</v>
      </c>
      <c r="U1645" s="32">
        <f t="shared" si="205"/>
        <v>0</v>
      </c>
      <c r="V1645" s="32">
        <f t="shared" si="206"/>
        <v>0</v>
      </c>
      <c r="W1645" s="32">
        <f t="shared" si="207"/>
        <v>0</v>
      </c>
      <c r="X1645" s="32">
        <f t="shared" si="208"/>
        <v>0</v>
      </c>
    </row>
    <row r="1646" spans="1:24" ht="14.25" customHeight="1">
      <c r="A1646" s="33" t="b">
        <f t="shared" si="202"/>
        <v>0</v>
      </c>
      <c r="B1646" s="33">
        <f t="shared" si="209"/>
        <v>1645</v>
      </c>
      <c r="C1646" s="19"/>
      <c r="N1646" s="37"/>
      <c r="O1646" s="37"/>
      <c r="P1646" s="37"/>
      <c r="Q1646" s="37"/>
      <c r="R1646" s="37"/>
      <c r="S1646" s="32">
        <f t="shared" si="203"/>
        <v>0</v>
      </c>
      <c r="T1646" s="32">
        <f t="shared" si="204"/>
        <v>0</v>
      </c>
      <c r="U1646" s="32">
        <f t="shared" si="205"/>
        <v>0</v>
      </c>
      <c r="V1646" s="32">
        <f t="shared" si="206"/>
        <v>0</v>
      </c>
      <c r="W1646" s="32">
        <f t="shared" si="207"/>
        <v>0</v>
      </c>
      <c r="X1646" s="32">
        <f t="shared" si="208"/>
        <v>0</v>
      </c>
    </row>
    <row r="1647" spans="1:24" ht="14.25" customHeight="1">
      <c r="A1647" s="33" t="b">
        <f t="shared" si="202"/>
        <v>0</v>
      </c>
      <c r="B1647" s="33">
        <f t="shared" si="209"/>
        <v>1646</v>
      </c>
      <c r="C1647" s="19"/>
      <c r="N1647" s="37"/>
      <c r="O1647" s="37"/>
      <c r="P1647" s="37"/>
      <c r="Q1647" s="37"/>
      <c r="R1647" s="37"/>
      <c r="S1647" s="32">
        <f t="shared" si="203"/>
        <v>0</v>
      </c>
      <c r="T1647" s="32">
        <f t="shared" si="204"/>
        <v>0</v>
      </c>
      <c r="U1647" s="32">
        <f t="shared" si="205"/>
        <v>0</v>
      </c>
      <c r="V1647" s="32">
        <f t="shared" si="206"/>
        <v>0</v>
      </c>
      <c r="W1647" s="32">
        <f t="shared" si="207"/>
        <v>0</v>
      </c>
      <c r="X1647" s="32">
        <f t="shared" si="208"/>
        <v>0</v>
      </c>
    </row>
    <row r="1648" spans="1:24" ht="14.25" customHeight="1">
      <c r="A1648" s="33" t="b">
        <f t="shared" si="202"/>
        <v>0</v>
      </c>
      <c r="B1648" s="33">
        <f t="shared" si="209"/>
        <v>1647</v>
      </c>
      <c r="C1648" s="19"/>
      <c r="N1648" s="37"/>
      <c r="O1648" s="37"/>
      <c r="P1648" s="37"/>
      <c r="Q1648" s="37"/>
      <c r="R1648" s="37"/>
      <c r="S1648" s="32">
        <f t="shared" si="203"/>
        <v>0</v>
      </c>
      <c r="T1648" s="32">
        <f t="shared" si="204"/>
        <v>0</v>
      </c>
      <c r="U1648" s="32">
        <f t="shared" si="205"/>
        <v>0</v>
      </c>
      <c r="V1648" s="32">
        <f t="shared" si="206"/>
        <v>0</v>
      </c>
      <c r="W1648" s="32">
        <f t="shared" si="207"/>
        <v>0</v>
      </c>
      <c r="X1648" s="32">
        <f t="shared" si="208"/>
        <v>0</v>
      </c>
    </row>
    <row r="1649" spans="1:24" ht="14.25" customHeight="1">
      <c r="A1649" s="33" t="b">
        <f t="shared" si="202"/>
        <v>0</v>
      </c>
      <c r="B1649" s="33">
        <f t="shared" si="209"/>
        <v>1648</v>
      </c>
      <c r="C1649" s="19"/>
      <c r="N1649" s="37"/>
      <c r="O1649" s="37"/>
      <c r="P1649" s="37"/>
      <c r="Q1649" s="37"/>
      <c r="R1649" s="37"/>
      <c r="S1649" s="32">
        <f t="shared" si="203"/>
        <v>0</v>
      </c>
      <c r="T1649" s="32">
        <f t="shared" si="204"/>
        <v>0</v>
      </c>
      <c r="U1649" s="32">
        <f t="shared" si="205"/>
        <v>0</v>
      </c>
      <c r="V1649" s="32">
        <f t="shared" si="206"/>
        <v>0</v>
      </c>
      <c r="W1649" s="32">
        <f t="shared" si="207"/>
        <v>0</v>
      </c>
      <c r="X1649" s="32">
        <f t="shared" si="208"/>
        <v>0</v>
      </c>
    </row>
    <row r="1650" spans="1:24" ht="14.25" customHeight="1">
      <c r="A1650" s="33" t="b">
        <f t="shared" si="202"/>
        <v>0</v>
      </c>
      <c r="B1650" s="33">
        <f t="shared" si="209"/>
        <v>1649</v>
      </c>
      <c r="C1650" s="19"/>
      <c r="N1650" s="37"/>
      <c r="O1650" s="37"/>
      <c r="P1650" s="37"/>
      <c r="Q1650" s="37"/>
      <c r="R1650" s="37"/>
      <c r="S1650" s="32">
        <f t="shared" si="203"/>
        <v>0</v>
      </c>
      <c r="T1650" s="32">
        <f t="shared" si="204"/>
        <v>0</v>
      </c>
      <c r="U1650" s="32">
        <f t="shared" si="205"/>
        <v>0</v>
      </c>
      <c r="V1650" s="32">
        <f t="shared" si="206"/>
        <v>0</v>
      </c>
      <c r="W1650" s="32">
        <f t="shared" si="207"/>
        <v>0</v>
      </c>
      <c r="X1650" s="32">
        <f t="shared" si="208"/>
        <v>0</v>
      </c>
    </row>
    <row r="1651" spans="1:24" ht="14.25" customHeight="1">
      <c r="A1651" s="33" t="b">
        <f t="shared" si="202"/>
        <v>0</v>
      </c>
      <c r="B1651" s="33">
        <f t="shared" si="209"/>
        <v>1650</v>
      </c>
      <c r="C1651" s="19"/>
      <c r="N1651" s="37"/>
      <c r="O1651" s="37"/>
      <c r="P1651" s="37"/>
      <c r="Q1651" s="37"/>
      <c r="R1651" s="37"/>
      <c r="S1651" s="32">
        <f t="shared" si="203"/>
        <v>0</v>
      </c>
      <c r="T1651" s="32">
        <f t="shared" si="204"/>
        <v>0</v>
      </c>
      <c r="U1651" s="32">
        <f t="shared" si="205"/>
        <v>0</v>
      </c>
      <c r="V1651" s="32">
        <f t="shared" si="206"/>
        <v>0</v>
      </c>
      <c r="W1651" s="32">
        <f t="shared" si="207"/>
        <v>0</v>
      </c>
      <c r="X1651" s="32">
        <f t="shared" si="208"/>
        <v>0</v>
      </c>
    </row>
    <row r="1652" spans="1:24" ht="14.25" customHeight="1">
      <c r="A1652" s="33" t="b">
        <f t="shared" si="202"/>
        <v>0</v>
      </c>
      <c r="B1652" s="33">
        <f t="shared" si="209"/>
        <v>1651</v>
      </c>
      <c r="C1652" s="19"/>
      <c r="N1652" s="37"/>
      <c r="O1652" s="37"/>
      <c r="P1652" s="37"/>
      <c r="Q1652" s="37"/>
      <c r="R1652" s="37"/>
      <c r="S1652" s="32">
        <f t="shared" si="203"/>
        <v>0</v>
      </c>
      <c r="T1652" s="32">
        <f t="shared" si="204"/>
        <v>0</v>
      </c>
      <c r="U1652" s="32">
        <f t="shared" si="205"/>
        <v>0</v>
      </c>
      <c r="V1652" s="32">
        <f t="shared" si="206"/>
        <v>0</v>
      </c>
      <c r="W1652" s="32">
        <f t="shared" si="207"/>
        <v>0</v>
      </c>
      <c r="X1652" s="32">
        <f t="shared" si="208"/>
        <v>0</v>
      </c>
    </row>
    <row r="1653" spans="1:24" ht="14.25" customHeight="1">
      <c r="A1653" s="33" t="b">
        <f t="shared" si="202"/>
        <v>0</v>
      </c>
      <c r="B1653" s="33">
        <f t="shared" si="209"/>
        <v>1652</v>
      </c>
      <c r="C1653" s="19"/>
      <c r="N1653" s="37"/>
      <c r="O1653" s="37"/>
      <c r="P1653" s="37"/>
      <c r="Q1653" s="37"/>
      <c r="R1653" s="37"/>
      <c r="S1653" s="32">
        <f t="shared" si="203"/>
        <v>0</v>
      </c>
      <c r="T1653" s="32">
        <f t="shared" si="204"/>
        <v>0</v>
      </c>
      <c r="U1653" s="32">
        <f t="shared" si="205"/>
        <v>0</v>
      </c>
      <c r="V1653" s="32">
        <f t="shared" si="206"/>
        <v>0</v>
      </c>
      <c r="W1653" s="32">
        <f t="shared" si="207"/>
        <v>0</v>
      </c>
      <c r="X1653" s="32">
        <f t="shared" si="208"/>
        <v>0</v>
      </c>
    </row>
    <row r="1654" spans="1:24" ht="14.25" customHeight="1">
      <c r="A1654" s="33" t="b">
        <f t="shared" si="202"/>
        <v>0</v>
      </c>
      <c r="B1654" s="33">
        <f t="shared" si="209"/>
        <v>1653</v>
      </c>
      <c r="C1654" s="19"/>
      <c r="N1654" s="37"/>
      <c r="O1654" s="37"/>
      <c r="P1654" s="37"/>
      <c r="Q1654" s="37"/>
      <c r="R1654" s="37"/>
      <c r="S1654" s="32">
        <f t="shared" si="203"/>
        <v>0</v>
      </c>
      <c r="T1654" s="32">
        <f t="shared" si="204"/>
        <v>0</v>
      </c>
      <c r="U1654" s="32">
        <f t="shared" si="205"/>
        <v>0</v>
      </c>
      <c r="V1654" s="32">
        <f t="shared" si="206"/>
        <v>0</v>
      </c>
      <c r="W1654" s="32">
        <f t="shared" si="207"/>
        <v>0</v>
      </c>
      <c r="X1654" s="32">
        <f t="shared" si="208"/>
        <v>0</v>
      </c>
    </row>
    <row r="1655" spans="1:24" ht="14.25" customHeight="1">
      <c r="A1655" s="33" t="b">
        <f t="shared" si="202"/>
        <v>0</v>
      </c>
      <c r="B1655" s="33">
        <f t="shared" si="209"/>
        <v>1654</v>
      </c>
      <c r="C1655" s="19"/>
      <c r="N1655" s="37"/>
      <c r="O1655" s="37"/>
      <c r="P1655" s="37"/>
      <c r="Q1655" s="37"/>
      <c r="R1655" s="37"/>
      <c r="S1655" s="32">
        <f t="shared" si="203"/>
        <v>0</v>
      </c>
      <c r="T1655" s="32">
        <f t="shared" si="204"/>
        <v>0</v>
      </c>
      <c r="U1655" s="32">
        <f t="shared" si="205"/>
        <v>0</v>
      </c>
      <c r="V1655" s="32">
        <f t="shared" si="206"/>
        <v>0</v>
      </c>
      <c r="W1655" s="32">
        <f t="shared" si="207"/>
        <v>0</v>
      </c>
      <c r="X1655" s="32">
        <f t="shared" si="208"/>
        <v>0</v>
      </c>
    </row>
    <row r="1656" spans="1:24" ht="14.25" customHeight="1">
      <c r="A1656" s="33" t="b">
        <f t="shared" si="202"/>
        <v>0</v>
      </c>
      <c r="B1656" s="33">
        <f t="shared" si="209"/>
        <v>1655</v>
      </c>
      <c r="C1656" s="19"/>
      <c r="N1656" s="37"/>
      <c r="O1656" s="37"/>
      <c r="P1656" s="37"/>
      <c r="Q1656" s="37"/>
      <c r="R1656" s="37"/>
      <c r="S1656" s="32">
        <f t="shared" si="203"/>
        <v>0</v>
      </c>
      <c r="T1656" s="32">
        <f t="shared" si="204"/>
        <v>0</v>
      </c>
      <c r="U1656" s="32">
        <f t="shared" si="205"/>
        <v>0</v>
      </c>
      <c r="V1656" s="32">
        <f t="shared" si="206"/>
        <v>0</v>
      </c>
      <c r="W1656" s="32">
        <f t="shared" si="207"/>
        <v>0</v>
      </c>
      <c r="X1656" s="32">
        <f t="shared" si="208"/>
        <v>0</v>
      </c>
    </row>
    <row r="1657" spans="1:24" ht="14.25" customHeight="1">
      <c r="A1657" s="33" t="b">
        <f t="shared" si="202"/>
        <v>0</v>
      </c>
      <c r="B1657" s="33">
        <f t="shared" si="209"/>
        <v>1656</v>
      </c>
      <c r="C1657" s="19"/>
      <c r="N1657" s="37"/>
      <c r="O1657" s="37"/>
      <c r="P1657" s="37"/>
      <c r="Q1657" s="37"/>
      <c r="R1657" s="37"/>
      <c r="S1657" s="32">
        <f t="shared" si="203"/>
        <v>0</v>
      </c>
      <c r="T1657" s="32">
        <f t="shared" si="204"/>
        <v>0</v>
      </c>
      <c r="U1657" s="32">
        <f t="shared" si="205"/>
        <v>0</v>
      </c>
      <c r="V1657" s="32">
        <f t="shared" si="206"/>
        <v>0</v>
      </c>
      <c r="W1657" s="32">
        <f t="shared" si="207"/>
        <v>0</v>
      </c>
      <c r="X1657" s="32">
        <f t="shared" si="208"/>
        <v>0</v>
      </c>
    </row>
    <row r="1658" spans="1:24" ht="14.25" customHeight="1">
      <c r="A1658" s="33" t="b">
        <f t="shared" si="202"/>
        <v>0</v>
      </c>
      <c r="B1658" s="33">
        <f t="shared" si="209"/>
        <v>1657</v>
      </c>
      <c r="C1658" s="19"/>
      <c r="N1658" s="37"/>
      <c r="O1658" s="37"/>
      <c r="P1658" s="37"/>
      <c r="Q1658" s="37"/>
      <c r="R1658" s="37"/>
      <c r="S1658" s="32">
        <f t="shared" si="203"/>
        <v>0</v>
      </c>
      <c r="T1658" s="32">
        <f t="shared" si="204"/>
        <v>0</v>
      </c>
      <c r="U1658" s="32">
        <f t="shared" si="205"/>
        <v>0</v>
      </c>
      <c r="V1658" s="32">
        <f t="shared" si="206"/>
        <v>0</v>
      </c>
      <c r="W1658" s="32">
        <f t="shared" si="207"/>
        <v>0</v>
      </c>
      <c r="X1658" s="32">
        <f t="shared" si="208"/>
        <v>0</v>
      </c>
    </row>
    <row r="1659" spans="1:24" ht="14.25" customHeight="1">
      <c r="A1659" s="33" t="b">
        <f t="shared" si="202"/>
        <v>0</v>
      </c>
      <c r="B1659" s="33">
        <f t="shared" si="209"/>
        <v>1658</v>
      </c>
      <c r="C1659" s="18"/>
      <c r="N1659" s="37"/>
      <c r="O1659" s="37"/>
      <c r="P1659" s="37"/>
      <c r="Q1659" s="37"/>
      <c r="R1659" s="37"/>
      <c r="S1659" s="32">
        <f t="shared" si="203"/>
        <v>0</v>
      </c>
      <c r="T1659" s="32">
        <f t="shared" si="204"/>
        <v>0</v>
      </c>
      <c r="U1659" s="32">
        <f t="shared" si="205"/>
        <v>0</v>
      </c>
      <c r="V1659" s="32">
        <f t="shared" si="206"/>
        <v>0</v>
      </c>
      <c r="W1659" s="32">
        <f t="shared" si="207"/>
        <v>0</v>
      </c>
      <c r="X1659" s="32">
        <f t="shared" si="208"/>
        <v>0</v>
      </c>
    </row>
    <row r="1660" spans="1:24" ht="14.25" customHeight="1">
      <c r="A1660" s="33" t="b">
        <f t="shared" si="202"/>
        <v>0</v>
      </c>
      <c r="B1660" s="33">
        <f t="shared" si="209"/>
        <v>1659</v>
      </c>
      <c r="C1660" s="19"/>
      <c r="N1660" s="37"/>
      <c r="O1660" s="37"/>
      <c r="P1660" s="37"/>
      <c r="Q1660" s="37"/>
      <c r="R1660" s="37"/>
      <c r="S1660" s="32">
        <f t="shared" si="203"/>
        <v>0</v>
      </c>
      <c r="T1660" s="32">
        <f t="shared" si="204"/>
        <v>0</v>
      </c>
      <c r="U1660" s="32">
        <f t="shared" si="205"/>
        <v>0</v>
      </c>
      <c r="V1660" s="32">
        <f t="shared" si="206"/>
        <v>0</v>
      </c>
      <c r="W1660" s="32">
        <f t="shared" si="207"/>
        <v>0</v>
      </c>
      <c r="X1660" s="32">
        <f t="shared" si="208"/>
        <v>0</v>
      </c>
    </row>
    <row r="1661" spans="1:24" ht="14.25" customHeight="1">
      <c r="A1661" s="33" t="b">
        <f t="shared" si="202"/>
        <v>0</v>
      </c>
      <c r="B1661" s="33">
        <f t="shared" si="209"/>
        <v>1660</v>
      </c>
      <c r="C1661" s="19"/>
      <c r="N1661" s="37"/>
      <c r="O1661" s="37"/>
      <c r="P1661" s="37"/>
      <c r="Q1661" s="37"/>
      <c r="R1661" s="37"/>
      <c r="S1661" s="32">
        <f t="shared" si="203"/>
        <v>0</v>
      </c>
      <c r="T1661" s="32">
        <f t="shared" si="204"/>
        <v>0</v>
      </c>
      <c r="U1661" s="32">
        <f t="shared" si="205"/>
        <v>0</v>
      </c>
      <c r="V1661" s="32">
        <f t="shared" si="206"/>
        <v>0</v>
      </c>
      <c r="W1661" s="32">
        <f t="shared" si="207"/>
        <v>0</v>
      </c>
      <c r="X1661" s="32">
        <f t="shared" si="208"/>
        <v>0</v>
      </c>
    </row>
    <row r="1662" spans="1:24" ht="14.25" customHeight="1">
      <c r="A1662" s="33" t="b">
        <f t="shared" si="202"/>
        <v>0</v>
      </c>
      <c r="B1662" s="33">
        <f t="shared" si="209"/>
        <v>1661</v>
      </c>
      <c r="C1662" s="19"/>
      <c r="N1662" s="37"/>
      <c r="O1662" s="37"/>
      <c r="P1662" s="37"/>
      <c r="Q1662" s="37"/>
      <c r="R1662" s="37"/>
      <c r="S1662" s="32">
        <f t="shared" si="203"/>
        <v>0</v>
      </c>
      <c r="T1662" s="32">
        <f t="shared" si="204"/>
        <v>0</v>
      </c>
      <c r="U1662" s="32">
        <f t="shared" si="205"/>
        <v>0</v>
      </c>
      <c r="V1662" s="32">
        <f t="shared" si="206"/>
        <v>0</v>
      </c>
      <c r="W1662" s="32">
        <f t="shared" si="207"/>
        <v>0</v>
      </c>
      <c r="X1662" s="32">
        <f t="shared" si="208"/>
        <v>0</v>
      </c>
    </row>
    <row r="1663" spans="1:24" ht="14.25" customHeight="1">
      <c r="A1663" s="33" t="b">
        <f t="shared" si="202"/>
        <v>0</v>
      </c>
      <c r="B1663" s="33">
        <f t="shared" si="209"/>
        <v>1662</v>
      </c>
      <c r="C1663" s="19"/>
      <c r="N1663" s="37"/>
      <c r="O1663" s="37"/>
      <c r="P1663" s="37"/>
      <c r="Q1663" s="37"/>
      <c r="R1663" s="37"/>
      <c r="S1663" s="32">
        <f t="shared" si="203"/>
        <v>0</v>
      </c>
      <c r="T1663" s="32">
        <f t="shared" si="204"/>
        <v>0</v>
      </c>
      <c r="U1663" s="32">
        <f t="shared" si="205"/>
        <v>0</v>
      </c>
      <c r="V1663" s="32">
        <f t="shared" si="206"/>
        <v>0</v>
      </c>
      <c r="W1663" s="32">
        <f t="shared" si="207"/>
        <v>0</v>
      </c>
      <c r="X1663" s="32">
        <f t="shared" si="208"/>
        <v>0</v>
      </c>
    </row>
    <row r="1664" spans="1:24" ht="14.25" customHeight="1">
      <c r="A1664" s="33" t="b">
        <f t="shared" si="202"/>
        <v>0</v>
      </c>
      <c r="B1664" s="33">
        <f t="shared" si="209"/>
        <v>1663</v>
      </c>
      <c r="C1664" s="19"/>
      <c r="N1664" s="37"/>
      <c r="O1664" s="37"/>
      <c r="P1664" s="37"/>
      <c r="Q1664" s="37"/>
      <c r="R1664" s="37"/>
      <c r="S1664" s="32">
        <f t="shared" si="203"/>
        <v>0</v>
      </c>
      <c r="T1664" s="32">
        <f t="shared" si="204"/>
        <v>0</v>
      </c>
      <c r="U1664" s="32">
        <f t="shared" si="205"/>
        <v>0</v>
      </c>
      <c r="V1664" s="32">
        <f t="shared" si="206"/>
        <v>0</v>
      </c>
      <c r="W1664" s="32">
        <f t="shared" si="207"/>
        <v>0</v>
      </c>
      <c r="X1664" s="32">
        <f t="shared" si="208"/>
        <v>0</v>
      </c>
    </row>
    <row r="1665" spans="1:24" ht="14.25" customHeight="1">
      <c r="A1665" s="33" t="b">
        <f t="shared" si="202"/>
        <v>0</v>
      </c>
      <c r="B1665" s="33">
        <f t="shared" si="209"/>
        <v>1664</v>
      </c>
      <c r="C1665" s="19"/>
      <c r="N1665" s="37"/>
      <c r="O1665" s="37"/>
      <c r="P1665" s="37"/>
      <c r="Q1665" s="37"/>
      <c r="R1665" s="37"/>
      <c r="S1665" s="32">
        <f t="shared" si="203"/>
        <v>0</v>
      </c>
      <c r="T1665" s="32">
        <f t="shared" si="204"/>
        <v>0</v>
      </c>
      <c r="U1665" s="32">
        <f t="shared" si="205"/>
        <v>0</v>
      </c>
      <c r="V1665" s="32">
        <f t="shared" si="206"/>
        <v>0</v>
      </c>
      <c r="W1665" s="32">
        <f t="shared" si="207"/>
        <v>0</v>
      </c>
      <c r="X1665" s="32">
        <f t="shared" si="208"/>
        <v>0</v>
      </c>
    </row>
    <row r="1666" spans="1:24" ht="14.25" customHeight="1">
      <c r="A1666" s="33" t="b">
        <f t="shared" ref="A1666:A1729" si="210">IF(OR(COUNTIF(D1666:M1666, "NOT EXECUTED"), COUNTIF(D1666:M1666, "NOT COMPILED"), COUNTIF(D1666:M1666, "NOT EFFECTIVE")),TRUE,FALSE)</f>
        <v>0</v>
      </c>
      <c r="B1666" s="33">
        <f t="shared" si="209"/>
        <v>1665</v>
      </c>
      <c r="C1666" s="19"/>
      <c r="N1666" s="37"/>
      <c r="O1666" s="37"/>
      <c r="P1666" s="37"/>
      <c r="Q1666" s="37"/>
      <c r="R1666" s="37"/>
      <c r="S1666" s="32">
        <f t="shared" ref="S1666:S1729" si="211">IF(COUNTIF(H1666:M1666,"NOT EFFECTIVE"),1,0)</f>
        <v>0</v>
      </c>
      <c r="T1666" s="32">
        <f t="shared" ref="T1666:T1729" si="212">IF(AND(D1666="NOT EXECUTED",COUNTA($N1666)&lt;&gt;0),1,0)</f>
        <v>0</v>
      </c>
      <c r="U1666" s="32">
        <f t="shared" ref="U1666:U1729" si="213">IF(AND(E1666="NOT EXECUTED",COUNTA($N1666)&lt;&gt;0),1,0)</f>
        <v>0</v>
      </c>
      <c r="V1666" s="32">
        <f t="shared" ref="V1666:V1729" si="214">IF(AND(F1666="NOT EXECUTED",COUNTA($N1666)&lt;&gt;0),1,0)</f>
        <v>0</v>
      </c>
      <c r="W1666" s="32">
        <f t="shared" ref="W1666:W1729" si="215">IF(AND(G1666="NOT EXECUTED",COUNTA($N1666)&lt;&gt;0),1,0)</f>
        <v>0</v>
      </c>
      <c r="X1666" s="32">
        <f t="shared" ref="X1666:X1729" si="216">IF(AND(S1666=1,COUNTA($N1666)&lt;&gt;0),1,0)</f>
        <v>0</v>
      </c>
    </row>
    <row r="1667" spans="1:24" ht="14.25" customHeight="1">
      <c r="A1667" s="33" t="b">
        <f t="shared" si="210"/>
        <v>0</v>
      </c>
      <c r="B1667" s="33">
        <f t="shared" ref="B1667:B1730" si="217">+B1666+1</f>
        <v>1666</v>
      </c>
      <c r="C1667" s="19"/>
      <c r="N1667" s="37"/>
      <c r="O1667" s="37"/>
      <c r="P1667" s="37"/>
      <c r="Q1667" s="37"/>
      <c r="R1667" s="37"/>
      <c r="S1667" s="32">
        <f t="shared" si="211"/>
        <v>0</v>
      </c>
      <c r="T1667" s="32">
        <f t="shared" si="212"/>
        <v>0</v>
      </c>
      <c r="U1667" s="32">
        <f t="shared" si="213"/>
        <v>0</v>
      </c>
      <c r="V1667" s="32">
        <f t="shared" si="214"/>
        <v>0</v>
      </c>
      <c r="W1667" s="32">
        <f t="shared" si="215"/>
        <v>0</v>
      </c>
      <c r="X1667" s="32">
        <f t="shared" si="216"/>
        <v>0</v>
      </c>
    </row>
    <row r="1668" spans="1:24" ht="14.25" customHeight="1">
      <c r="A1668" s="33" t="b">
        <f t="shared" si="210"/>
        <v>0</v>
      </c>
      <c r="B1668" s="33">
        <f t="shared" si="217"/>
        <v>1667</v>
      </c>
      <c r="C1668" s="19"/>
      <c r="N1668" s="37"/>
      <c r="O1668" s="37"/>
      <c r="P1668" s="37"/>
      <c r="Q1668" s="37"/>
      <c r="R1668" s="37"/>
      <c r="S1668" s="32">
        <f t="shared" si="211"/>
        <v>0</v>
      </c>
      <c r="T1668" s="32">
        <f t="shared" si="212"/>
        <v>0</v>
      </c>
      <c r="U1668" s="32">
        <f t="shared" si="213"/>
        <v>0</v>
      </c>
      <c r="V1668" s="32">
        <f t="shared" si="214"/>
        <v>0</v>
      </c>
      <c r="W1668" s="32">
        <f t="shared" si="215"/>
        <v>0</v>
      </c>
      <c r="X1668" s="32">
        <f t="shared" si="216"/>
        <v>0</v>
      </c>
    </row>
    <row r="1669" spans="1:24" ht="14.25" customHeight="1">
      <c r="A1669" s="33" t="b">
        <f t="shared" si="210"/>
        <v>0</v>
      </c>
      <c r="B1669" s="33">
        <f t="shared" si="217"/>
        <v>1668</v>
      </c>
      <c r="C1669" s="19"/>
      <c r="N1669" s="37"/>
      <c r="O1669" s="37"/>
      <c r="P1669" s="37"/>
      <c r="Q1669" s="37"/>
      <c r="R1669" s="37"/>
      <c r="S1669" s="32">
        <f t="shared" si="211"/>
        <v>0</v>
      </c>
      <c r="T1669" s="32">
        <f t="shared" si="212"/>
        <v>0</v>
      </c>
      <c r="U1669" s="32">
        <f t="shared" si="213"/>
        <v>0</v>
      </c>
      <c r="V1669" s="32">
        <f t="shared" si="214"/>
        <v>0</v>
      </c>
      <c r="W1669" s="32">
        <f t="shared" si="215"/>
        <v>0</v>
      </c>
      <c r="X1669" s="32">
        <f t="shared" si="216"/>
        <v>0</v>
      </c>
    </row>
    <row r="1670" spans="1:24" ht="14.25" customHeight="1">
      <c r="A1670" s="33" t="b">
        <f t="shared" si="210"/>
        <v>0</v>
      </c>
      <c r="B1670" s="33">
        <f t="shared" si="217"/>
        <v>1669</v>
      </c>
      <c r="C1670" s="19"/>
      <c r="N1670" s="37"/>
      <c r="O1670" s="37"/>
      <c r="P1670" s="37"/>
      <c r="Q1670" s="37"/>
      <c r="R1670" s="37"/>
      <c r="S1670" s="32">
        <f t="shared" si="211"/>
        <v>0</v>
      </c>
      <c r="T1670" s="32">
        <f t="shared" si="212"/>
        <v>0</v>
      </c>
      <c r="U1670" s="32">
        <f t="shared" si="213"/>
        <v>0</v>
      </c>
      <c r="V1670" s="32">
        <f t="shared" si="214"/>
        <v>0</v>
      </c>
      <c r="W1670" s="32">
        <f t="shared" si="215"/>
        <v>0</v>
      </c>
      <c r="X1670" s="32">
        <f t="shared" si="216"/>
        <v>0</v>
      </c>
    </row>
    <row r="1671" spans="1:24" ht="14.25" customHeight="1">
      <c r="A1671" s="33" t="b">
        <f t="shared" si="210"/>
        <v>0</v>
      </c>
      <c r="B1671" s="33">
        <f t="shared" si="217"/>
        <v>1670</v>
      </c>
      <c r="C1671" s="19"/>
      <c r="N1671" s="37"/>
      <c r="O1671" s="37"/>
      <c r="P1671" s="37"/>
      <c r="Q1671" s="37"/>
      <c r="R1671" s="37"/>
      <c r="S1671" s="32">
        <f t="shared" si="211"/>
        <v>0</v>
      </c>
      <c r="T1671" s="32">
        <f t="shared" si="212"/>
        <v>0</v>
      </c>
      <c r="U1671" s="32">
        <f t="shared" si="213"/>
        <v>0</v>
      </c>
      <c r="V1671" s="32">
        <f t="shared" si="214"/>
        <v>0</v>
      </c>
      <c r="W1671" s="32">
        <f t="shared" si="215"/>
        <v>0</v>
      </c>
      <c r="X1671" s="32">
        <f t="shared" si="216"/>
        <v>0</v>
      </c>
    </row>
    <row r="1672" spans="1:24" ht="14.25" customHeight="1">
      <c r="A1672" s="33" t="b">
        <f t="shared" si="210"/>
        <v>0</v>
      </c>
      <c r="B1672" s="33">
        <f t="shared" si="217"/>
        <v>1671</v>
      </c>
      <c r="C1672" s="19"/>
      <c r="N1672" s="37"/>
      <c r="O1672" s="37"/>
      <c r="P1672" s="37"/>
      <c r="Q1672" s="37"/>
      <c r="R1672" s="37"/>
      <c r="S1672" s="32">
        <f t="shared" si="211"/>
        <v>0</v>
      </c>
      <c r="T1672" s="32">
        <f t="shared" si="212"/>
        <v>0</v>
      </c>
      <c r="U1672" s="32">
        <f t="shared" si="213"/>
        <v>0</v>
      </c>
      <c r="V1672" s="32">
        <f t="shared" si="214"/>
        <v>0</v>
      </c>
      <c r="W1672" s="32">
        <f t="shared" si="215"/>
        <v>0</v>
      </c>
      <c r="X1672" s="32">
        <f t="shared" si="216"/>
        <v>0</v>
      </c>
    </row>
    <row r="1673" spans="1:24" ht="14.25" customHeight="1">
      <c r="A1673" s="33" t="b">
        <f t="shared" si="210"/>
        <v>0</v>
      </c>
      <c r="B1673" s="33">
        <f t="shared" si="217"/>
        <v>1672</v>
      </c>
      <c r="C1673" s="19"/>
      <c r="N1673" s="37"/>
      <c r="O1673" s="37"/>
      <c r="P1673" s="37"/>
      <c r="Q1673" s="37"/>
      <c r="R1673" s="37"/>
      <c r="S1673" s="32">
        <f t="shared" si="211"/>
        <v>0</v>
      </c>
      <c r="T1673" s="32">
        <f t="shared" si="212"/>
        <v>0</v>
      </c>
      <c r="U1673" s="32">
        <f t="shared" si="213"/>
        <v>0</v>
      </c>
      <c r="V1673" s="32">
        <f t="shared" si="214"/>
        <v>0</v>
      </c>
      <c r="W1673" s="32">
        <f t="shared" si="215"/>
        <v>0</v>
      </c>
      <c r="X1673" s="32">
        <f t="shared" si="216"/>
        <v>0</v>
      </c>
    </row>
    <row r="1674" spans="1:24" ht="14.25" customHeight="1">
      <c r="A1674" s="33" t="b">
        <f t="shared" si="210"/>
        <v>0</v>
      </c>
      <c r="B1674" s="33">
        <f t="shared" si="217"/>
        <v>1673</v>
      </c>
      <c r="C1674" s="19"/>
      <c r="N1674" s="37"/>
      <c r="O1674" s="37"/>
      <c r="P1674" s="37"/>
      <c r="Q1674" s="37"/>
      <c r="R1674" s="37"/>
      <c r="S1674" s="32">
        <f t="shared" si="211"/>
        <v>0</v>
      </c>
      <c r="T1674" s="32">
        <f t="shared" si="212"/>
        <v>0</v>
      </c>
      <c r="U1674" s="32">
        <f t="shared" si="213"/>
        <v>0</v>
      </c>
      <c r="V1674" s="32">
        <f t="shared" si="214"/>
        <v>0</v>
      </c>
      <c r="W1674" s="32">
        <f t="shared" si="215"/>
        <v>0</v>
      </c>
      <c r="X1674" s="32">
        <f t="shared" si="216"/>
        <v>0</v>
      </c>
    </row>
    <row r="1675" spans="1:24" ht="14.25" customHeight="1">
      <c r="A1675" s="33" t="b">
        <f t="shared" si="210"/>
        <v>0</v>
      </c>
      <c r="B1675" s="33">
        <f t="shared" si="217"/>
        <v>1674</v>
      </c>
      <c r="C1675" s="19"/>
      <c r="N1675" s="37"/>
      <c r="O1675" s="37"/>
      <c r="P1675" s="37"/>
      <c r="Q1675" s="37"/>
      <c r="R1675" s="37"/>
      <c r="S1675" s="32">
        <f t="shared" si="211"/>
        <v>0</v>
      </c>
      <c r="T1675" s="32">
        <f t="shared" si="212"/>
        <v>0</v>
      </c>
      <c r="U1675" s="32">
        <f t="shared" si="213"/>
        <v>0</v>
      </c>
      <c r="V1675" s="32">
        <f t="shared" si="214"/>
        <v>0</v>
      </c>
      <c r="W1675" s="32">
        <f t="shared" si="215"/>
        <v>0</v>
      </c>
      <c r="X1675" s="32">
        <f t="shared" si="216"/>
        <v>0</v>
      </c>
    </row>
    <row r="1676" spans="1:24" ht="14.25" customHeight="1">
      <c r="A1676" s="33" t="b">
        <f t="shared" si="210"/>
        <v>0</v>
      </c>
      <c r="B1676" s="33">
        <f t="shared" si="217"/>
        <v>1675</v>
      </c>
      <c r="C1676" s="19"/>
      <c r="N1676" s="37"/>
      <c r="O1676" s="37"/>
      <c r="P1676" s="37"/>
      <c r="Q1676" s="37"/>
      <c r="R1676" s="37"/>
      <c r="S1676" s="32">
        <f t="shared" si="211"/>
        <v>0</v>
      </c>
      <c r="T1676" s="32">
        <f t="shared" si="212"/>
        <v>0</v>
      </c>
      <c r="U1676" s="32">
        <f t="shared" si="213"/>
        <v>0</v>
      </c>
      <c r="V1676" s="32">
        <f t="shared" si="214"/>
        <v>0</v>
      </c>
      <c r="W1676" s="32">
        <f t="shared" si="215"/>
        <v>0</v>
      </c>
      <c r="X1676" s="32">
        <f t="shared" si="216"/>
        <v>0</v>
      </c>
    </row>
    <row r="1677" spans="1:24" ht="14.25" customHeight="1">
      <c r="A1677" s="33" t="b">
        <f t="shared" si="210"/>
        <v>0</v>
      </c>
      <c r="B1677" s="33">
        <f t="shared" si="217"/>
        <v>1676</v>
      </c>
      <c r="C1677" s="19"/>
      <c r="N1677" s="37"/>
      <c r="O1677" s="37"/>
      <c r="P1677" s="37"/>
      <c r="Q1677" s="37"/>
      <c r="R1677" s="37"/>
      <c r="S1677" s="32">
        <f t="shared" si="211"/>
        <v>0</v>
      </c>
      <c r="T1677" s="32">
        <f t="shared" si="212"/>
        <v>0</v>
      </c>
      <c r="U1677" s="32">
        <f t="shared" si="213"/>
        <v>0</v>
      </c>
      <c r="V1677" s="32">
        <f t="shared" si="214"/>
        <v>0</v>
      </c>
      <c r="W1677" s="32">
        <f t="shared" si="215"/>
        <v>0</v>
      </c>
      <c r="X1677" s="32">
        <f t="shared" si="216"/>
        <v>0</v>
      </c>
    </row>
    <row r="1678" spans="1:24" ht="14.25" customHeight="1">
      <c r="A1678" s="33" t="b">
        <f t="shared" si="210"/>
        <v>0</v>
      </c>
      <c r="B1678" s="33">
        <f t="shared" si="217"/>
        <v>1677</v>
      </c>
      <c r="C1678" s="19"/>
      <c r="N1678" s="37"/>
      <c r="O1678" s="37"/>
      <c r="P1678" s="37"/>
      <c r="Q1678" s="37"/>
      <c r="R1678" s="37"/>
      <c r="S1678" s="32">
        <f t="shared" si="211"/>
        <v>0</v>
      </c>
      <c r="T1678" s="32">
        <f t="shared" si="212"/>
        <v>0</v>
      </c>
      <c r="U1678" s="32">
        <f t="shared" si="213"/>
        <v>0</v>
      </c>
      <c r="V1678" s="32">
        <f t="shared" si="214"/>
        <v>0</v>
      </c>
      <c r="W1678" s="32">
        <f t="shared" si="215"/>
        <v>0</v>
      </c>
      <c r="X1678" s="32">
        <f t="shared" si="216"/>
        <v>0</v>
      </c>
    </row>
    <row r="1679" spans="1:24" ht="14.25" customHeight="1">
      <c r="A1679" s="33" t="b">
        <f t="shared" si="210"/>
        <v>0</v>
      </c>
      <c r="B1679" s="33">
        <f t="shared" si="217"/>
        <v>1678</v>
      </c>
      <c r="C1679" s="19"/>
      <c r="N1679" s="37"/>
      <c r="O1679" s="37"/>
      <c r="P1679" s="37"/>
      <c r="Q1679" s="37"/>
      <c r="R1679" s="37"/>
      <c r="S1679" s="32">
        <f t="shared" si="211"/>
        <v>0</v>
      </c>
      <c r="T1679" s="32">
        <f t="shared" si="212"/>
        <v>0</v>
      </c>
      <c r="U1679" s="32">
        <f t="shared" si="213"/>
        <v>0</v>
      </c>
      <c r="V1679" s="32">
        <f t="shared" si="214"/>
        <v>0</v>
      </c>
      <c r="W1679" s="32">
        <f t="shared" si="215"/>
        <v>0</v>
      </c>
      <c r="X1679" s="32">
        <f t="shared" si="216"/>
        <v>0</v>
      </c>
    </row>
    <row r="1680" spans="1:24" ht="14.25" customHeight="1">
      <c r="A1680" s="33" t="b">
        <f t="shared" si="210"/>
        <v>0</v>
      </c>
      <c r="B1680" s="33">
        <f t="shared" si="217"/>
        <v>1679</v>
      </c>
      <c r="C1680" s="19"/>
      <c r="N1680" s="37"/>
      <c r="O1680" s="37"/>
      <c r="P1680" s="37"/>
      <c r="Q1680" s="37"/>
      <c r="R1680" s="37"/>
      <c r="S1680" s="32">
        <f t="shared" si="211"/>
        <v>0</v>
      </c>
      <c r="T1680" s="32">
        <f t="shared" si="212"/>
        <v>0</v>
      </c>
      <c r="U1680" s="32">
        <f t="shared" si="213"/>
        <v>0</v>
      </c>
      <c r="V1680" s="32">
        <f t="shared" si="214"/>
        <v>0</v>
      </c>
      <c r="W1680" s="32">
        <f t="shared" si="215"/>
        <v>0</v>
      </c>
      <c r="X1680" s="32">
        <f t="shared" si="216"/>
        <v>0</v>
      </c>
    </row>
    <row r="1681" spans="1:24" ht="14.25" customHeight="1">
      <c r="A1681" s="33" t="b">
        <f t="shared" si="210"/>
        <v>0</v>
      </c>
      <c r="B1681" s="33">
        <f t="shared" si="217"/>
        <v>1680</v>
      </c>
      <c r="C1681" s="19"/>
      <c r="N1681" s="37"/>
      <c r="O1681" s="37"/>
      <c r="P1681" s="37"/>
      <c r="Q1681" s="37"/>
      <c r="R1681" s="37"/>
      <c r="S1681" s="32">
        <f t="shared" si="211"/>
        <v>0</v>
      </c>
      <c r="T1681" s="32">
        <f t="shared" si="212"/>
        <v>0</v>
      </c>
      <c r="U1681" s="32">
        <f t="shared" si="213"/>
        <v>0</v>
      </c>
      <c r="V1681" s="32">
        <f t="shared" si="214"/>
        <v>0</v>
      </c>
      <c r="W1681" s="32">
        <f t="shared" si="215"/>
        <v>0</v>
      </c>
      <c r="X1681" s="32">
        <f t="shared" si="216"/>
        <v>0</v>
      </c>
    </row>
    <row r="1682" spans="1:24" ht="14.25" customHeight="1">
      <c r="A1682" s="33" t="b">
        <f t="shared" si="210"/>
        <v>0</v>
      </c>
      <c r="B1682" s="33">
        <f t="shared" si="217"/>
        <v>1681</v>
      </c>
      <c r="C1682" s="19"/>
      <c r="N1682" s="37"/>
      <c r="O1682" s="37"/>
      <c r="P1682" s="37"/>
      <c r="Q1682" s="37"/>
      <c r="R1682" s="37"/>
      <c r="S1682" s="32">
        <f t="shared" si="211"/>
        <v>0</v>
      </c>
      <c r="T1682" s="32">
        <f t="shared" si="212"/>
        <v>0</v>
      </c>
      <c r="U1682" s="32">
        <f t="shared" si="213"/>
        <v>0</v>
      </c>
      <c r="V1682" s="32">
        <f t="shared" si="214"/>
        <v>0</v>
      </c>
      <c r="W1682" s="32">
        <f t="shared" si="215"/>
        <v>0</v>
      </c>
      <c r="X1682" s="32">
        <f t="shared" si="216"/>
        <v>0</v>
      </c>
    </row>
    <row r="1683" spans="1:24" ht="14.25" customHeight="1">
      <c r="A1683" s="33" t="b">
        <f t="shared" si="210"/>
        <v>0</v>
      </c>
      <c r="B1683" s="33">
        <f t="shared" si="217"/>
        <v>1682</v>
      </c>
      <c r="C1683" s="19"/>
      <c r="N1683" s="37"/>
      <c r="O1683" s="37"/>
      <c r="P1683" s="37"/>
      <c r="Q1683" s="37"/>
      <c r="R1683" s="37"/>
      <c r="S1683" s="32">
        <f t="shared" si="211"/>
        <v>0</v>
      </c>
      <c r="T1683" s="32">
        <f t="shared" si="212"/>
        <v>0</v>
      </c>
      <c r="U1683" s="32">
        <f t="shared" si="213"/>
        <v>0</v>
      </c>
      <c r="V1683" s="32">
        <f t="shared" si="214"/>
        <v>0</v>
      </c>
      <c r="W1683" s="32">
        <f t="shared" si="215"/>
        <v>0</v>
      </c>
      <c r="X1683" s="32">
        <f t="shared" si="216"/>
        <v>0</v>
      </c>
    </row>
    <row r="1684" spans="1:24" ht="14.25" customHeight="1">
      <c r="A1684" s="33" t="b">
        <f t="shared" si="210"/>
        <v>0</v>
      </c>
      <c r="B1684" s="33">
        <f t="shared" si="217"/>
        <v>1683</v>
      </c>
      <c r="C1684" s="19"/>
      <c r="N1684" s="37"/>
      <c r="O1684" s="37"/>
      <c r="P1684" s="37"/>
      <c r="Q1684" s="37"/>
      <c r="R1684" s="37"/>
      <c r="S1684" s="32">
        <f t="shared" si="211"/>
        <v>0</v>
      </c>
      <c r="T1684" s="32">
        <f t="shared" si="212"/>
        <v>0</v>
      </c>
      <c r="U1684" s="32">
        <f t="shared" si="213"/>
        <v>0</v>
      </c>
      <c r="V1684" s="32">
        <f t="shared" si="214"/>
        <v>0</v>
      </c>
      <c r="W1684" s="32">
        <f t="shared" si="215"/>
        <v>0</v>
      </c>
      <c r="X1684" s="32">
        <f t="shared" si="216"/>
        <v>0</v>
      </c>
    </row>
    <row r="1685" spans="1:24" ht="14.25" customHeight="1">
      <c r="A1685" s="33" t="b">
        <f t="shared" si="210"/>
        <v>0</v>
      </c>
      <c r="B1685" s="33">
        <f t="shared" si="217"/>
        <v>1684</v>
      </c>
      <c r="C1685" s="19"/>
      <c r="N1685" s="37"/>
      <c r="O1685" s="37"/>
      <c r="P1685" s="37"/>
      <c r="Q1685" s="37"/>
      <c r="R1685" s="37"/>
      <c r="S1685" s="32">
        <f t="shared" si="211"/>
        <v>0</v>
      </c>
      <c r="T1685" s="32">
        <f t="shared" si="212"/>
        <v>0</v>
      </c>
      <c r="U1685" s="32">
        <f t="shared" si="213"/>
        <v>0</v>
      </c>
      <c r="V1685" s="32">
        <f t="shared" si="214"/>
        <v>0</v>
      </c>
      <c r="W1685" s="32">
        <f t="shared" si="215"/>
        <v>0</v>
      </c>
      <c r="X1685" s="32">
        <f t="shared" si="216"/>
        <v>0</v>
      </c>
    </row>
    <row r="1686" spans="1:24" ht="14.25" customHeight="1">
      <c r="A1686" s="33" t="b">
        <f t="shared" si="210"/>
        <v>0</v>
      </c>
      <c r="B1686" s="33">
        <f t="shared" si="217"/>
        <v>1685</v>
      </c>
      <c r="C1686" s="19"/>
      <c r="N1686" s="37"/>
      <c r="O1686" s="37"/>
      <c r="P1686" s="37"/>
      <c r="Q1686" s="37"/>
      <c r="R1686" s="37"/>
      <c r="S1686" s="32">
        <f t="shared" si="211"/>
        <v>0</v>
      </c>
      <c r="T1686" s="32">
        <f t="shared" si="212"/>
        <v>0</v>
      </c>
      <c r="U1686" s="32">
        <f t="shared" si="213"/>
        <v>0</v>
      </c>
      <c r="V1686" s="32">
        <f t="shared" si="214"/>
        <v>0</v>
      </c>
      <c r="W1686" s="32">
        <f t="shared" si="215"/>
        <v>0</v>
      </c>
      <c r="X1686" s="32">
        <f t="shared" si="216"/>
        <v>0</v>
      </c>
    </row>
    <row r="1687" spans="1:24" ht="14.25" customHeight="1">
      <c r="A1687" s="33" t="b">
        <f t="shared" si="210"/>
        <v>0</v>
      </c>
      <c r="B1687" s="33">
        <f t="shared" si="217"/>
        <v>1686</v>
      </c>
      <c r="C1687" s="19"/>
      <c r="N1687" s="37"/>
      <c r="O1687" s="37"/>
      <c r="P1687" s="37"/>
      <c r="Q1687" s="37"/>
      <c r="R1687" s="37"/>
      <c r="S1687" s="32">
        <f t="shared" si="211"/>
        <v>0</v>
      </c>
      <c r="T1687" s="32">
        <f t="shared" si="212"/>
        <v>0</v>
      </c>
      <c r="U1687" s="32">
        <f t="shared" si="213"/>
        <v>0</v>
      </c>
      <c r="V1687" s="32">
        <f t="shared" si="214"/>
        <v>0</v>
      </c>
      <c r="W1687" s="32">
        <f t="shared" si="215"/>
        <v>0</v>
      </c>
      <c r="X1687" s="32">
        <f t="shared" si="216"/>
        <v>0</v>
      </c>
    </row>
    <row r="1688" spans="1:24" ht="14.25" customHeight="1">
      <c r="A1688" s="33" t="b">
        <f t="shared" si="210"/>
        <v>0</v>
      </c>
      <c r="B1688" s="33">
        <f t="shared" si="217"/>
        <v>1687</v>
      </c>
      <c r="C1688" s="19"/>
      <c r="N1688" s="37"/>
      <c r="O1688" s="37"/>
      <c r="P1688" s="37"/>
      <c r="Q1688" s="37"/>
      <c r="R1688" s="37"/>
      <c r="S1688" s="32">
        <f t="shared" si="211"/>
        <v>0</v>
      </c>
      <c r="T1688" s="32">
        <f t="shared" si="212"/>
        <v>0</v>
      </c>
      <c r="U1688" s="32">
        <f t="shared" si="213"/>
        <v>0</v>
      </c>
      <c r="V1688" s="32">
        <f t="shared" si="214"/>
        <v>0</v>
      </c>
      <c r="W1688" s="32">
        <f t="shared" si="215"/>
        <v>0</v>
      </c>
      <c r="X1688" s="32">
        <f t="shared" si="216"/>
        <v>0</v>
      </c>
    </row>
    <row r="1689" spans="1:24" ht="14.25" customHeight="1">
      <c r="A1689" s="33" t="b">
        <f t="shared" si="210"/>
        <v>0</v>
      </c>
      <c r="B1689" s="33">
        <f t="shared" si="217"/>
        <v>1688</v>
      </c>
      <c r="C1689" s="19"/>
      <c r="N1689" s="37"/>
      <c r="O1689" s="37"/>
      <c r="P1689" s="37"/>
      <c r="Q1689" s="37"/>
      <c r="R1689" s="37"/>
      <c r="S1689" s="32">
        <f t="shared" si="211"/>
        <v>0</v>
      </c>
      <c r="T1689" s="32">
        <f t="shared" si="212"/>
        <v>0</v>
      </c>
      <c r="U1689" s="32">
        <f t="shared" si="213"/>
        <v>0</v>
      </c>
      <c r="V1689" s="32">
        <f t="shared" si="214"/>
        <v>0</v>
      </c>
      <c r="W1689" s="32">
        <f t="shared" si="215"/>
        <v>0</v>
      </c>
      <c r="X1689" s="32">
        <f t="shared" si="216"/>
        <v>0</v>
      </c>
    </row>
    <row r="1690" spans="1:24" ht="14.25" customHeight="1">
      <c r="A1690" s="33" t="b">
        <f t="shared" si="210"/>
        <v>0</v>
      </c>
      <c r="B1690" s="33">
        <f t="shared" si="217"/>
        <v>1689</v>
      </c>
      <c r="C1690" s="19"/>
      <c r="N1690" s="37"/>
      <c r="O1690" s="37"/>
      <c r="P1690" s="37"/>
      <c r="Q1690" s="37"/>
      <c r="R1690" s="37"/>
      <c r="S1690" s="32">
        <f t="shared" si="211"/>
        <v>0</v>
      </c>
      <c r="T1690" s="32">
        <f t="shared" si="212"/>
        <v>0</v>
      </c>
      <c r="U1690" s="32">
        <f t="shared" si="213"/>
        <v>0</v>
      </c>
      <c r="V1690" s="32">
        <f t="shared" si="214"/>
        <v>0</v>
      </c>
      <c r="W1690" s="32">
        <f t="shared" si="215"/>
        <v>0</v>
      </c>
      <c r="X1690" s="32">
        <f t="shared" si="216"/>
        <v>0</v>
      </c>
    </row>
    <row r="1691" spans="1:24" ht="14.25" customHeight="1">
      <c r="A1691" s="33" t="b">
        <f t="shared" si="210"/>
        <v>0</v>
      </c>
      <c r="B1691" s="33">
        <f t="shared" si="217"/>
        <v>1690</v>
      </c>
      <c r="C1691" s="19"/>
      <c r="N1691" s="37"/>
      <c r="O1691" s="37"/>
      <c r="P1691" s="37"/>
      <c r="Q1691" s="37"/>
      <c r="R1691" s="37"/>
      <c r="S1691" s="32">
        <f t="shared" si="211"/>
        <v>0</v>
      </c>
      <c r="T1691" s="32">
        <f t="shared" si="212"/>
        <v>0</v>
      </c>
      <c r="U1691" s="32">
        <f t="shared" si="213"/>
        <v>0</v>
      </c>
      <c r="V1691" s="32">
        <f t="shared" si="214"/>
        <v>0</v>
      </c>
      <c r="W1691" s="32">
        <f t="shared" si="215"/>
        <v>0</v>
      </c>
      <c r="X1691" s="32">
        <f t="shared" si="216"/>
        <v>0</v>
      </c>
    </row>
    <row r="1692" spans="1:24" ht="14.25" customHeight="1">
      <c r="A1692" s="33" t="b">
        <f t="shared" si="210"/>
        <v>0</v>
      </c>
      <c r="B1692" s="33">
        <f t="shared" si="217"/>
        <v>1691</v>
      </c>
      <c r="C1692" s="19"/>
      <c r="N1692" s="37"/>
      <c r="O1692" s="37"/>
      <c r="P1692" s="37"/>
      <c r="Q1692" s="37"/>
      <c r="R1692" s="37"/>
      <c r="S1692" s="32">
        <f t="shared" si="211"/>
        <v>0</v>
      </c>
      <c r="T1692" s="32">
        <f t="shared" si="212"/>
        <v>0</v>
      </c>
      <c r="U1692" s="32">
        <f t="shared" si="213"/>
        <v>0</v>
      </c>
      <c r="V1692" s="32">
        <f t="shared" si="214"/>
        <v>0</v>
      </c>
      <c r="W1692" s="32">
        <f t="shared" si="215"/>
        <v>0</v>
      </c>
      <c r="X1692" s="32">
        <f t="shared" si="216"/>
        <v>0</v>
      </c>
    </row>
    <row r="1693" spans="1:24" ht="14.25" customHeight="1">
      <c r="A1693" s="33" t="b">
        <f t="shared" si="210"/>
        <v>0</v>
      </c>
      <c r="B1693" s="33">
        <f t="shared" si="217"/>
        <v>1692</v>
      </c>
      <c r="C1693" s="19"/>
      <c r="N1693" s="37"/>
      <c r="O1693" s="37"/>
      <c r="P1693" s="37"/>
      <c r="Q1693" s="37"/>
      <c r="R1693" s="37"/>
      <c r="S1693" s="32">
        <f t="shared" si="211"/>
        <v>0</v>
      </c>
      <c r="T1693" s="32">
        <f t="shared" si="212"/>
        <v>0</v>
      </c>
      <c r="U1693" s="32">
        <f t="shared" si="213"/>
        <v>0</v>
      </c>
      <c r="V1693" s="32">
        <f t="shared" si="214"/>
        <v>0</v>
      </c>
      <c r="W1693" s="32">
        <f t="shared" si="215"/>
        <v>0</v>
      </c>
      <c r="X1693" s="32">
        <f t="shared" si="216"/>
        <v>0</v>
      </c>
    </row>
    <row r="1694" spans="1:24" ht="14.25" customHeight="1">
      <c r="A1694" s="33" t="b">
        <f t="shared" si="210"/>
        <v>0</v>
      </c>
      <c r="B1694" s="33">
        <f t="shared" si="217"/>
        <v>1693</v>
      </c>
      <c r="C1694" s="19"/>
      <c r="N1694" s="37"/>
      <c r="O1694" s="37"/>
      <c r="P1694" s="37"/>
      <c r="Q1694" s="37"/>
      <c r="R1694" s="37"/>
      <c r="S1694" s="32">
        <f t="shared" si="211"/>
        <v>0</v>
      </c>
      <c r="T1694" s="32">
        <f t="shared" si="212"/>
        <v>0</v>
      </c>
      <c r="U1694" s="32">
        <f t="shared" si="213"/>
        <v>0</v>
      </c>
      <c r="V1694" s="32">
        <f t="shared" si="214"/>
        <v>0</v>
      </c>
      <c r="W1694" s="32">
        <f t="shared" si="215"/>
        <v>0</v>
      </c>
      <c r="X1694" s="32">
        <f t="shared" si="216"/>
        <v>0</v>
      </c>
    </row>
    <row r="1695" spans="1:24" ht="14.25" customHeight="1">
      <c r="A1695" s="33" t="b">
        <f t="shared" si="210"/>
        <v>0</v>
      </c>
      <c r="B1695" s="33">
        <f t="shared" si="217"/>
        <v>1694</v>
      </c>
      <c r="C1695" s="19"/>
      <c r="N1695" s="37"/>
      <c r="O1695" s="37"/>
      <c r="P1695" s="37"/>
      <c r="Q1695" s="37"/>
      <c r="R1695" s="37"/>
      <c r="S1695" s="32">
        <f t="shared" si="211"/>
        <v>0</v>
      </c>
      <c r="T1695" s="32">
        <f t="shared" si="212"/>
        <v>0</v>
      </c>
      <c r="U1695" s="32">
        <f t="shared" si="213"/>
        <v>0</v>
      </c>
      <c r="V1695" s="32">
        <f t="shared" si="214"/>
        <v>0</v>
      </c>
      <c r="W1695" s="32">
        <f t="shared" si="215"/>
        <v>0</v>
      </c>
      <c r="X1695" s="32">
        <f t="shared" si="216"/>
        <v>0</v>
      </c>
    </row>
    <row r="1696" spans="1:24" ht="14.25" customHeight="1">
      <c r="A1696" s="33" t="b">
        <f t="shared" si="210"/>
        <v>0</v>
      </c>
      <c r="B1696" s="33">
        <f t="shared" si="217"/>
        <v>1695</v>
      </c>
      <c r="C1696" s="19"/>
      <c r="N1696" s="37"/>
      <c r="O1696" s="37"/>
      <c r="P1696" s="37"/>
      <c r="Q1696" s="37"/>
      <c r="R1696" s="37"/>
      <c r="S1696" s="32">
        <f t="shared" si="211"/>
        <v>0</v>
      </c>
      <c r="T1696" s="32">
        <f t="shared" si="212"/>
        <v>0</v>
      </c>
      <c r="U1696" s="32">
        <f t="shared" si="213"/>
        <v>0</v>
      </c>
      <c r="V1696" s="32">
        <f t="shared" si="214"/>
        <v>0</v>
      </c>
      <c r="W1696" s="32">
        <f t="shared" si="215"/>
        <v>0</v>
      </c>
      <c r="X1696" s="32">
        <f t="shared" si="216"/>
        <v>0</v>
      </c>
    </row>
    <row r="1697" spans="1:24" ht="14.25" customHeight="1">
      <c r="A1697" s="33" t="b">
        <f t="shared" si="210"/>
        <v>0</v>
      </c>
      <c r="B1697" s="33">
        <f t="shared" si="217"/>
        <v>1696</v>
      </c>
      <c r="C1697" s="19"/>
      <c r="N1697" s="37"/>
      <c r="O1697" s="37"/>
      <c r="P1697" s="37"/>
      <c r="Q1697" s="37"/>
      <c r="R1697" s="37"/>
      <c r="S1697" s="32">
        <f t="shared" si="211"/>
        <v>0</v>
      </c>
      <c r="T1697" s="32">
        <f t="shared" si="212"/>
        <v>0</v>
      </c>
      <c r="U1697" s="32">
        <f t="shared" si="213"/>
        <v>0</v>
      </c>
      <c r="V1697" s="32">
        <f t="shared" si="214"/>
        <v>0</v>
      </c>
      <c r="W1697" s="32">
        <f t="shared" si="215"/>
        <v>0</v>
      </c>
      <c r="X1697" s="32">
        <f t="shared" si="216"/>
        <v>0</v>
      </c>
    </row>
    <row r="1698" spans="1:24" ht="14.25" customHeight="1">
      <c r="A1698" s="33" t="b">
        <f t="shared" si="210"/>
        <v>0</v>
      </c>
      <c r="B1698" s="33">
        <f t="shared" si="217"/>
        <v>1697</v>
      </c>
      <c r="C1698" s="18"/>
      <c r="N1698" s="37"/>
      <c r="O1698" s="37"/>
      <c r="P1698" s="37"/>
      <c r="Q1698" s="37"/>
      <c r="R1698" s="37"/>
      <c r="S1698" s="32">
        <f t="shared" si="211"/>
        <v>0</v>
      </c>
      <c r="T1698" s="32">
        <f t="shared" si="212"/>
        <v>0</v>
      </c>
      <c r="U1698" s="32">
        <f t="shared" si="213"/>
        <v>0</v>
      </c>
      <c r="V1698" s="32">
        <f t="shared" si="214"/>
        <v>0</v>
      </c>
      <c r="W1698" s="32">
        <f t="shared" si="215"/>
        <v>0</v>
      </c>
      <c r="X1698" s="32">
        <f t="shared" si="216"/>
        <v>0</v>
      </c>
    </row>
    <row r="1699" spans="1:24" ht="14.25" customHeight="1">
      <c r="A1699" s="33" t="b">
        <f t="shared" si="210"/>
        <v>0</v>
      </c>
      <c r="B1699" s="33">
        <f t="shared" si="217"/>
        <v>1698</v>
      </c>
      <c r="C1699" s="19"/>
      <c r="N1699" s="37"/>
      <c r="O1699" s="37"/>
      <c r="P1699" s="37"/>
      <c r="Q1699" s="37"/>
      <c r="R1699" s="37"/>
      <c r="S1699" s="32">
        <f t="shared" si="211"/>
        <v>0</v>
      </c>
      <c r="T1699" s="32">
        <f t="shared" si="212"/>
        <v>0</v>
      </c>
      <c r="U1699" s="32">
        <f t="shared" si="213"/>
        <v>0</v>
      </c>
      <c r="V1699" s="32">
        <f t="shared" si="214"/>
        <v>0</v>
      </c>
      <c r="W1699" s="32">
        <f t="shared" si="215"/>
        <v>0</v>
      </c>
      <c r="X1699" s="32">
        <f t="shared" si="216"/>
        <v>0</v>
      </c>
    </row>
    <row r="1700" spans="1:24" ht="14.25" customHeight="1">
      <c r="A1700" s="33" t="b">
        <f t="shared" si="210"/>
        <v>0</v>
      </c>
      <c r="B1700" s="33">
        <f t="shared" si="217"/>
        <v>1699</v>
      </c>
      <c r="C1700" s="19"/>
      <c r="N1700" s="37"/>
      <c r="O1700" s="37"/>
      <c r="P1700" s="37"/>
      <c r="Q1700" s="37"/>
      <c r="R1700" s="37"/>
      <c r="S1700" s="32">
        <f t="shared" si="211"/>
        <v>0</v>
      </c>
      <c r="T1700" s="32">
        <f t="shared" si="212"/>
        <v>0</v>
      </c>
      <c r="U1700" s="32">
        <f t="shared" si="213"/>
        <v>0</v>
      </c>
      <c r="V1700" s="32">
        <f t="shared" si="214"/>
        <v>0</v>
      </c>
      <c r="W1700" s="32">
        <f t="shared" si="215"/>
        <v>0</v>
      </c>
      <c r="X1700" s="32">
        <f t="shared" si="216"/>
        <v>0</v>
      </c>
    </row>
    <row r="1701" spans="1:24" ht="14.25" customHeight="1">
      <c r="A1701" s="33" t="b">
        <f t="shared" si="210"/>
        <v>0</v>
      </c>
      <c r="B1701" s="33">
        <f t="shared" si="217"/>
        <v>1700</v>
      </c>
      <c r="C1701" s="19"/>
      <c r="N1701" s="37"/>
      <c r="O1701" s="37"/>
      <c r="P1701" s="37"/>
      <c r="Q1701" s="37"/>
      <c r="R1701" s="37"/>
      <c r="S1701" s="32">
        <f t="shared" si="211"/>
        <v>0</v>
      </c>
      <c r="T1701" s="32">
        <f t="shared" si="212"/>
        <v>0</v>
      </c>
      <c r="U1701" s="32">
        <f t="shared" si="213"/>
        <v>0</v>
      </c>
      <c r="V1701" s="32">
        <f t="shared" si="214"/>
        <v>0</v>
      </c>
      <c r="W1701" s="32">
        <f t="shared" si="215"/>
        <v>0</v>
      </c>
      <c r="X1701" s="32">
        <f t="shared" si="216"/>
        <v>0</v>
      </c>
    </row>
    <row r="1702" spans="1:24" ht="14.25" customHeight="1">
      <c r="A1702" s="33" t="b">
        <f t="shared" si="210"/>
        <v>0</v>
      </c>
      <c r="B1702" s="33">
        <f t="shared" si="217"/>
        <v>1701</v>
      </c>
      <c r="C1702" s="19"/>
      <c r="N1702" s="37"/>
      <c r="O1702" s="37"/>
      <c r="P1702" s="37"/>
      <c r="Q1702" s="37"/>
      <c r="R1702" s="37"/>
      <c r="S1702" s="32">
        <f t="shared" si="211"/>
        <v>0</v>
      </c>
      <c r="T1702" s="32">
        <f t="shared" si="212"/>
        <v>0</v>
      </c>
      <c r="U1702" s="32">
        <f t="shared" si="213"/>
        <v>0</v>
      </c>
      <c r="V1702" s="32">
        <f t="shared" si="214"/>
        <v>0</v>
      </c>
      <c r="W1702" s="32">
        <f t="shared" si="215"/>
        <v>0</v>
      </c>
      <c r="X1702" s="32">
        <f t="shared" si="216"/>
        <v>0</v>
      </c>
    </row>
    <row r="1703" spans="1:24" ht="14.25" customHeight="1">
      <c r="A1703" s="33" t="b">
        <f t="shared" si="210"/>
        <v>0</v>
      </c>
      <c r="B1703" s="33">
        <f t="shared" si="217"/>
        <v>1702</v>
      </c>
      <c r="C1703" s="19"/>
      <c r="N1703" s="37"/>
      <c r="O1703" s="37"/>
      <c r="P1703" s="37"/>
      <c r="Q1703" s="37"/>
      <c r="R1703" s="37"/>
      <c r="S1703" s="32">
        <f t="shared" si="211"/>
        <v>0</v>
      </c>
      <c r="T1703" s="32">
        <f t="shared" si="212"/>
        <v>0</v>
      </c>
      <c r="U1703" s="32">
        <f t="shared" si="213"/>
        <v>0</v>
      </c>
      <c r="V1703" s="32">
        <f t="shared" si="214"/>
        <v>0</v>
      </c>
      <c r="W1703" s="32">
        <f t="shared" si="215"/>
        <v>0</v>
      </c>
      <c r="X1703" s="32">
        <f t="shared" si="216"/>
        <v>0</v>
      </c>
    </row>
    <row r="1704" spans="1:24" ht="14.25" customHeight="1">
      <c r="A1704" s="33" t="b">
        <f t="shared" si="210"/>
        <v>0</v>
      </c>
      <c r="B1704" s="33">
        <f t="shared" si="217"/>
        <v>1703</v>
      </c>
      <c r="C1704" s="19"/>
      <c r="N1704" s="37"/>
      <c r="O1704" s="37"/>
      <c r="P1704" s="37"/>
      <c r="Q1704" s="37"/>
      <c r="R1704" s="37"/>
      <c r="S1704" s="32">
        <f t="shared" si="211"/>
        <v>0</v>
      </c>
      <c r="T1704" s="32">
        <f t="shared" si="212"/>
        <v>0</v>
      </c>
      <c r="U1704" s="32">
        <f t="shared" si="213"/>
        <v>0</v>
      </c>
      <c r="V1704" s="32">
        <f t="shared" si="214"/>
        <v>0</v>
      </c>
      <c r="W1704" s="32">
        <f t="shared" si="215"/>
        <v>0</v>
      </c>
      <c r="X1704" s="32">
        <f t="shared" si="216"/>
        <v>0</v>
      </c>
    </row>
    <row r="1705" spans="1:24" ht="14.25" customHeight="1">
      <c r="A1705" s="33" t="b">
        <f t="shared" si="210"/>
        <v>0</v>
      </c>
      <c r="B1705" s="33">
        <f t="shared" si="217"/>
        <v>1704</v>
      </c>
      <c r="C1705" s="19"/>
      <c r="N1705" s="37"/>
      <c r="O1705" s="37"/>
      <c r="P1705" s="37"/>
      <c r="Q1705" s="37"/>
      <c r="R1705" s="37"/>
      <c r="S1705" s="32">
        <f t="shared" si="211"/>
        <v>0</v>
      </c>
      <c r="T1705" s="32">
        <f t="shared" si="212"/>
        <v>0</v>
      </c>
      <c r="U1705" s="32">
        <f t="shared" si="213"/>
        <v>0</v>
      </c>
      <c r="V1705" s="32">
        <f t="shared" si="214"/>
        <v>0</v>
      </c>
      <c r="W1705" s="32">
        <f t="shared" si="215"/>
        <v>0</v>
      </c>
      <c r="X1705" s="32">
        <f t="shared" si="216"/>
        <v>0</v>
      </c>
    </row>
    <row r="1706" spans="1:24" ht="14.25" customHeight="1">
      <c r="A1706" s="33" t="b">
        <f t="shared" si="210"/>
        <v>0</v>
      </c>
      <c r="B1706" s="33">
        <f t="shared" si="217"/>
        <v>1705</v>
      </c>
      <c r="C1706" s="19"/>
      <c r="N1706" s="37"/>
      <c r="O1706" s="37"/>
      <c r="P1706" s="37"/>
      <c r="Q1706" s="37"/>
      <c r="R1706" s="37"/>
      <c r="S1706" s="32">
        <f t="shared" si="211"/>
        <v>0</v>
      </c>
      <c r="T1706" s="32">
        <f t="shared" si="212"/>
        <v>0</v>
      </c>
      <c r="U1706" s="32">
        <f t="shared" si="213"/>
        <v>0</v>
      </c>
      <c r="V1706" s="32">
        <f t="shared" si="214"/>
        <v>0</v>
      </c>
      <c r="W1706" s="32">
        <f t="shared" si="215"/>
        <v>0</v>
      </c>
      <c r="X1706" s="32">
        <f t="shared" si="216"/>
        <v>0</v>
      </c>
    </row>
    <row r="1707" spans="1:24" ht="14.25" customHeight="1">
      <c r="A1707" s="33" t="b">
        <f t="shared" si="210"/>
        <v>0</v>
      </c>
      <c r="B1707" s="33">
        <f t="shared" si="217"/>
        <v>1706</v>
      </c>
      <c r="C1707" s="18"/>
      <c r="N1707" s="37"/>
      <c r="O1707" s="37"/>
      <c r="P1707" s="37"/>
      <c r="Q1707" s="37"/>
      <c r="R1707" s="37"/>
      <c r="S1707" s="32">
        <f t="shared" si="211"/>
        <v>0</v>
      </c>
      <c r="T1707" s="32">
        <f t="shared" si="212"/>
        <v>0</v>
      </c>
      <c r="U1707" s="32">
        <f t="shared" si="213"/>
        <v>0</v>
      </c>
      <c r="V1707" s="32">
        <f t="shared" si="214"/>
        <v>0</v>
      </c>
      <c r="W1707" s="32">
        <f t="shared" si="215"/>
        <v>0</v>
      </c>
      <c r="X1707" s="32">
        <f t="shared" si="216"/>
        <v>0</v>
      </c>
    </row>
    <row r="1708" spans="1:24" ht="14.25" customHeight="1">
      <c r="A1708" s="33" t="b">
        <f t="shared" si="210"/>
        <v>0</v>
      </c>
      <c r="B1708" s="33">
        <f t="shared" si="217"/>
        <v>1707</v>
      </c>
      <c r="C1708" s="19"/>
      <c r="N1708" s="37"/>
      <c r="O1708" s="37"/>
      <c r="P1708" s="37"/>
      <c r="Q1708" s="37"/>
      <c r="R1708" s="37"/>
      <c r="S1708" s="32">
        <f t="shared" si="211"/>
        <v>0</v>
      </c>
      <c r="T1708" s="32">
        <f t="shared" si="212"/>
        <v>0</v>
      </c>
      <c r="U1708" s="32">
        <f t="shared" si="213"/>
        <v>0</v>
      </c>
      <c r="V1708" s="32">
        <f t="shared" si="214"/>
        <v>0</v>
      </c>
      <c r="W1708" s="32">
        <f t="shared" si="215"/>
        <v>0</v>
      </c>
      <c r="X1708" s="32">
        <f t="shared" si="216"/>
        <v>0</v>
      </c>
    </row>
    <row r="1709" spans="1:24" ht="14.25" customHeight="1">
      <c r="A1709" s="33" t="b">
        <f t="shared" si="210"/>
        <v>0</v>
      </c>
      <c r="B1709" s="33">
        <f t="shared" si="217"/>
        <v>1708</v>
      </c>
      <c r="C1709" s="19"/>
      <c r="N1709" s="37"/>
      <c r="O1709" s="37"/>
      <c r="P1709" s="37"/>
      <c r="Q1709" s="37"/>
      <c r="R1709" s="37"/>
      <c r="S1709" s="32">
        <f t="shared" si="211"/>
        <v>0</v>
      </c>
      <c r="T1709" s="32">
        <f t="shared" si="212"/>
        <v>0</v>
      </c>
      <c r="U1709" s="32">
        <f t="shared" si="213"/>
        <v>0</v>
      </c>
      <c r="V1709" s="32">
        <f t="shared" si="214"/>
        <v>0</v>
      </c>
      <c r="W1709" s="32">
        <f t="shared" si="215"/>
        <v>0</v>
      </c>
      <c r="X1709" s="32">
        <f t="shared" si="216"/>
        <v>0</v>
      </c>
    </row>
    <row r="1710" spans="1:24" ht="14.25" customHeight="1">
      <c r="A1710" s="33" t="b">
        <f t="shared" si="210"/>
        <v>0</v>
      </c>
      <c r="B1710" s="33">
        <f t="shared" si="217"/>
        <v>1709</v>
      </c>
      <c r="C1710" s="19"/>
      <c r="N1710" s="37"/>
      <c r="O1710" s="37"/>
      <c r="P1710" s="37"/>
      <c r="Q1710" s="37"/>
      <c r="R1710" s="37"/>
      <c r="S1710" s="32">
        <f t="shared" si="211"/>
        <v>0</v>
      </c>
      <c r="T1710" s="32">
        <f t="shared" si="212"/>
        <v>0</v>
      </c>
      <c r="U1710" s="32">
        <f t="shared" si="213"/>
        <v>0</v>
      </c>
      <c r="V1710" s="32">
        <f t="shared" si="214"/>
        <v>0</v>
      </c>
      <c r="W1710" s="32">
        <f t="shared" si="215"/>
        <v>0</v>
      </c>
      <c r="X1710" s="32">
        <f t="shared" si="216"/>
        <v>0</v>
      </c>
    </row>
    <row r="1711" spans="1:24" ht="14.25" customHeight="1">
      <c r="A1711" s="33" t="b">
        <f t="shared" si="210"/>
        <v>0</v>
      </c>
      <c r="B1711" s="33">
        <f t="shared" si="217"/>
        <v>1710</v>
      </c>
      <c r="C1711" s="19"/>
      <c r="N1711" s="37"/>
      <c r="O1711" s="37"/>
      <c r="P1711" s="37"/>
      <c r="Q1711" s="37"/>
      <c r="R1711" s="37"/>
      <c r="S1711" s="32">
        <f t="shared" si="211"/>
        <v>0</v>
      </c>
      <c r="T1711" s="32">
        <f t="shared" si="212"/>
        <v>0</v>
      </c>
      <c r="U1711" s="32">
        <f t="shared" si="213"/>
        <v>0</v>
      </c>
      <c r="V1711" s="32">
        <f t="shared" si="214"/>
        <v>0</v>
      </c>
      <c r="W1711" s="32">
        <f t="shared" si="215"/>
        <v>0</v>
      </c>
      <c r="X1711" s="32">
        <f t="shared" si="216"/>
        <v>0</v>
      </c>
    </row>
    <row r="1712" spans="1:24" ht="14.25" customHeight="1">
      <c r="A1712" s="33" t="b">
        <f t="shared" si="210"/>
        <v>0</v>
      </c>
      <c r="B1712" s="33">
        <f t="shared" si="217"/>
        <v>1711</v>
      </c>
      <c r="C1712" s="19"/>
      <c r="N1712" s="37"/>
      <c r="O1712" s="37"/>
      <c r="P1712" s="37"/>
      <c r="Q1712" s="37"/>
      <c r="R1712" s="37"/>
      <c r="S1712" s="32">
        <f t="shared" si="211"/>
        <v>0</v>
      </c>
      <c r="T1712" s="32">
        <f t="shared" si="212"/>
        <v>0</v>
      </c>
      <c r="U1712" s="32">
        <f t="shared" si="213"/>
        <v>0</v>
      </c>
      <c r="V1712" s="32">
        <f t="shared" si="214"/>
        <v>0</v>
      </c>
      <c r="W1712" s="32">
        <f t="shared" si="215"/>
        <v>0</v>
      </c>
      <c r="X1712" s="32">
        <f t="shared" si="216"/>
        <v>0</v>
      </c>
    </row>
    <row r="1713" spans="1:24" ht="14.25" customHeight="1">
      <c r="A1713" s="33" t="b">
        <f t="shared" si="210"/>
        <v>0</v>
      </c>
      <c r="B1713" s="33">
        <f t="shared" si="217"/>
        <v>1712</v>
      </c>
      <c r="C1713" s="19"/>
      <c r="N1713" s="37"/>
      <c r="O1713" s="37"/>
      <c r="P1713" s="37"/>
      <c r="Q1713" s="37"/>
      <c r="R1713" s="37"/>
      <c r="S1713" s="32">
        <f t="shared" si="211"/>
        <v>0</v>
      </c>
      <c r="T1713" s="32">
        <f t="shared" si="212"/>
        <v>0</v>
      </c>
      <c r="U1713" s="32">
        <f t="shared" si="213"/>
        <v>0</v>
      </c>
      <c r="V1713" s="32">
        <f t="shared" si="214"/>
        <v>0</v>
      </c>
      <c r="W1713" s="32">
        <f t="shared" si="215"/>
        <v>0</v>
      </c>
      <c r="X1713" s="32">
        <f t="shared" si="216"/>
        <v>0</v>
      </c>
    </row>
    <row r="1714" spans="1:24" ht="14.25" customHeight="1">
      <c r="A1714" s="33" t="b">
        <f t="shared" si="210"/>
        <v>0</v>
      </c>
      <c r="B1714" s="33">
        <f t="shared" si="217"/>
        <v>1713</v>
      </c>
      <c r="C1714" s="19"/>
      <c r="N1714" s="37"/>
      <c r="O1714" s="37"/>
      <c r="P1714" s="37"/>
      <c r="Q1714" s="37"/>
      <c r="R1714" s="37"/>
      <c r="S1714" s="32">
        <f t="shared" si="211"/>
        <v>0</v>
      </c>
      <c r="T1714" s="32">
        <f t="shared" si="212"/>
        <v>0</v>
      </c>
      <c r="U1714" s="32">
        <f t="shared" si="213"/>
        <v>0</v>
      </c>
      <c r="V1714" s="32">
        <f t="shared" si="214"/>
        <v>0</v>
      </c>
      <c r="W1714" s="32">
        <f t="shared" si="215"/>
        <v>0</v>
      </c>
      <c r="X1714" s="32">
        <f t="shared" si="216"/>
        <v>0</v>
      </c>
    </row>
    <row r="1715" spans="1:24" ht="14.25" customHeight="1">
      <c r="A1715" s="33" t="b">
        <f t="shared" si="210"/>
        <v>0</v>
      </c>
      <c r="B1715" s="33">
        <f t="shared" si="217"/>
        <v>1714</v>
      </c>
      <c r="C1715" s="19"/>
      <c r="N1715" s="37"/>
      <c r="O1715" s="37"/>
      <c r="P1715" s="37"/>
      <c r="Q1715" s="37"/>
      <c r="R1715" s="37"/>
      <c r="S1715" s="32">
        <f t="shared" si="211"/>
        <v>0</v>
      </c>
      <c r="T1715" s="32">
        <f t="shared" si="212"/>
        <v>0</v>
      </c>
      <c r="U1715" s="32">
        <f t="shared" si="213"/>
        <v>0</v>
      </c>
      <c r="V1715" s="32">
        <f t="shared" si="214"/>
        <v>0</v>
      </c>
      <c r="W1715" s="32">
        <f t="shared" si="215"/>
        <v>0</v>
      </c>
      <c r="X1715" s="32">
        <f t="shared" si="216"/>
        <v>0</v>
      </c>
    </row>
    <row r="1716" spans="1:24" ht="14.25" customHeight="1">
      <c r="A1716" s="33" t="b">
        <f t="shared" si="210"/>
        <v>0</v>
      </c>
      <c r="B1716" s="33">
        <f t="shared" si="217"/>
        <v>1715</v>
      </c>
      <c r="C1716" s="19"/>
      <c r="N1716" s="37"/>
      <c r="O1716" s="37"/>
      <c r="P1716" s="37"/>
      <c r="Q1716" s="37"/>
      <c r="R1716" s="37"/>
      <c r="S1716" s="32">
        <f t="shared" si="211"/>
        <v>0</v>
      </c>
      <c r="T1716" s="32">
        <f t="shared" si="212"/>
        <v>0</v>
      </c>
      <c r="U1716" s="32">
        <f t="shared" si="213"/>
        <v>0</v>
      </c>
      <c r="V1716" s="32">
        <f t="shared" si="214"/>
        <v>0</v>
      </c>
      <c r="W1716" s="32">
        <f t="shared" si="215"/>
        <v>0</v>
      </c>
      <c r="X1716" s="32">
        <f t="shared" si="216"/>
        <v>0</v>
      </c>
    </row>
    <row r="1717" spans="1:24" ht="14.25" customHeight="1">
      <c r="A1717" s="33" t="b">
        <f t="shared" si="210"/>
        <v>0</v>
      </c>
      <c r="B1717" s="33">
        <f t="shared" si="217"/>
        <v>1716</v>
      </c>
      <c r="C1717" s="19"/>
      <c r="N1717" s="37"/>
      <c r="O1717" s="37"/>
      <c r="P1717" s="37"/>
      <c r="Q1717" s="37"/>
      <c r="R1717" s="37"/>
      <c r="S1717" s="32">
        <f t="shared" si="211"/>
        <v>0</v>
      </c>
      <c r="T1717" s="32">
        <f t="shared" si="212"/>
        <v>0</v>
      </c>
      <c r="U1717" s="32">
        <f t="shared" si="213"/>
        <v>0</v>
      </c>
      <c r="V1717" s="32">
        <f t="shared" si="214"/>
        <v>0</v>
      </c>
      <c r="W1717" s="32">
        <f t="shared" si="215"/>
        <v>0</v>
      </c>
      <c r="X1717" s="32">
        <f t="shared" si="216"/>
        <v>0</v>
      </c>
    </row>
    <row r="1718" spans="1:24" ht="14.25" customHeight="1">
      <c r="A1718" s="33" t="b">
        <f t="shared" si="210"/>
        <v>0</v>
      </c>
      <c r="B1718" s="33">
        <f t="shared" si="217"/>
        <v>1717</v>
      </c>
      <c r="C1718" s="19"/>
      <c r="N1718" s="37"/>
      <c r="O1718" s="37"/>
      <c r="P1718" s="37"/>
      <c r="Q1718" s="37"/>
      <c r="R1718" s="37"/>
      <c r="S1718" s="32">
        <f t="shared" si="211"/>
        <v>0</v>
      </c>
      <c r="T1718" s="32">
        <f t="shared" si="212"/>
        <v>0</v>
      </c>
      <c r="U1718" s="32">
        <f t="shared" si="213"/>
        <v>0</v>
      </c>
      <c r="V1718" s="32">
        <f t="shared" si="214"/>
        <v>0</v>
      </c>
      <c r="W1718" s="32">
        <f t="shared" si="215"/>
        <v>0</v>
      </c>
      <c r="X1718" s="32">
        <f t="shared" si="216"/>
        <v>0</v>
      </c>
    </row>
    <row r="1719" spans="1:24" ht="14.25" customHeight="1">
      <c r="A1719" s="33" t="b">
        <f t="shared" si="210"/>
        <v>0</v>
      </c>
      <c r="B1719" s="33">
        <f t="shared" si="217"/>
        <v>1718</v>
      </c>
      <c r="C1719" s="19"/>
      <c r="N1719" s="37"/>
      <c r="O1719" s="37"/>
      <c r="P1719" s="37"/>
      <c r="Q1719" s="37"/>
      <c r="R1719" s="37"/>
      <c r="S1719" s="32">
        <f t="shared" si="211"/>
        <v>0</v>
      </c>
      <c r="T1719" s="32">
        <f t="shared" si="212"/>
        <v>0</v>
      </c>
      <c r="U1719" s="32">
        <f t="shared" si="213"/>
        <v>0</v>
      </c>
      <c r="V1719" s="32">
        <f t="shared" si="214"/>
        <v>0</v>
      </c>
      <c r="W1719" s="32">
        <f t="shared" si="215"/>
        <v>0</v>
      </c>
      <c r="X1719" s="32">
        <f t="shared" si="216"/>
        <v>0</v>
      </c>
    </row>
    <row r="1720" spans="1:24" ht="14.25" customHeight="1">
      <c r="A1720" s="33" t="b">
        <f t="shared" si="210"/>
        <v>0</v>
      </c>
      <c r="B1720" s="33">
        <f t="shared" si="217"/>
        <v>1719</v>
      </c>
      <c r="C1720" s="19"/>
      <c r="N1720" s="37"/>
      <c r="O1720" s="37"/>
      <c r="P1720" s="37"/>
      <c r="Q1720" s="37"/>
      <c r="R1720" s="37"/>
      <c r="S1720" s="32">
        <f t="shared" si="211"/>
        <v>0</v>
      </c>
      <c r="T1720" s="32">
        <f t="shared" si="212"/>
        <v>0</v>
      </c>
      <c r="U1720" s="32">
        <f t="shared" si="213"/>
        <v>0</v>
      </c>
      <c r="V1720" s="32">
        <f t="shared" si="214"/>
        <v>0</v>
      </c>
      <c r="W1720" s="32">
        <f t="shared" si="215"/>
        <v>0</v>
      </c>
      <c r="X1720" s="32">
        <f t="shared" si="216"/>
        <v>0</v>
      </c>
    </row>
    <row r="1721" spans="1:24" ht="14.25" customHeight="1">
      <c r="A1721" s="33" t="b">
        <f t="shared" si="210"/>
        <v>0</v>
      </c>
      <c r="B1721" s="33">
        <f t="shared" si="217"/>
        <v>1720</v>
      </c>
      <c r="C1721" s="19"/>
      <c r="N1721" s="37"/>
      <c r="O1721" s="37"/>
      <c r="P1721" s="37"/>
      <c r="Q1721" s="37"/>
      <c r="R1721" s="37"/>
      <c r="S1721" s="32">
        <f t="shared" si="211"/>
        <v>0</v>
      </c>
      <c r="T1721" s="32">
        <f t="shared" si="212"/>
        <v>0</v>
      </c>
      <c r="U1721" s="32">
        <f t="shared" si="213"/>
        <v>0</v>
      </c>
      <c r="V1721" s="32">
        <f t="shared" si="214"/>
        <v>0</v>
      </c>
      <c r="W1721" s="32">
        <f t="shared" si="215"/>
        <v>0</v>
      </c>
      <c r="X1721" s="32">
        <f t="shared" si="216"/>
        <v>0</v>
      </c>
    </row>
    <row r="1722" spans="1:24" ht="14.25" customHeight="1">
      <c r="A1722" s="33" t="b">
        <f t="shared" si="210"/>
        <v>0</v>
      </c>
      <c r="B1722" s="33">
        <f t="shared" si="217"/>
        <v>1721</v>
      </c>
      <c r="C1722" s="19"/>
      <c r="N1722" s="37"/>
      <c r="O1722" s="37"/>
      <c r="P1722" s="37"/>
      <c r="Q1722" s="37"/>
      <c r="R1722" s="37"/>
      <c r="S1722" s="32">
        <f t="shared" si="211"/>
        <v>0</v>
      </c>
      <c r="T1722" s="32">
        <f t="shared" si="212"/>
        <v>0</v>
      </c>
      <c r="U1722" s="32">
        <f t="shared" si="213"/>
        <v>0</v>
      </c>
      <c r="V1722" s="32">
        <f t="shared" si="214"/>
        <v>0</v>
      </c>
      <c r="W1722" s="32">
        <f t="shared" si="215"/>
        <v>0</v>
      </c>
      <c r="X1722" s="32">
        <f t="shared" si="216"/>
        <v>0</v>
      </c>
    </row>
    <row r="1723" spans="1:24" ht="14.25" customHeight="1">
      <c r="A1723" s="33" t="b">
        <f t="shared" si="210"/>
        <v>0</v>
      </c>
      <c r="B1723" s="33">
        <f t="shared" si="217"/>
        <v>1722</v>
      </c>
      <c r="C1723" s="19"/>
      <c r="N1723" s="37"/>
      <c r="O1723" s="37"/>
      <c r="P1723" s="37"/>
      <c r="Q1723" s="37"/>
      <c r="R1723" s="37"/>
      <c r="S1723" s="32">
        <f t="shared" si="211"/>
        <v>0</v>
      </c>
      <c r="T1723" s="32">
        <f t="shared" si="212"/>
        <v>0</v>
      </c>
      <c r="U1723" s="32">
        <f t="shared" si="213"/>
        <v>0</v>
      </c>
      <c r="V1723" s="32">
        <f t="shared" si="214"/>
        <v>0</v>
      </c>
      <c r="W1723" s="32">
        <f t="shared" si="215"/>
        <v>0</v>
      </c>
      <c r="X1723" s="32">
        <f t="shared" si="216"/>
        <v>0</v>
      </c>
    </row>
    <row r="1724" spans="1:24" ht="14.25" customHeight="1">
      <c r="A1724" s="33" t="b">
        <f t="shared" si="210"/>
        <v>0</v>
      </c>
      <c r="B1724" s="33">
        <f t="shared" si="217"/>
        <v>1723</v>
      </c>
      <c r="C1724" s="19"/>
      <c r="N1724" s="37"/>
      <c r="O1724" s="37"/>
      <c r="P1724" s="37"/>
      <c r="Q1724" s="37"/>
      <c r="R1724" s="37"/>
      <c r="S1724" s="32">
        <f t="shared" si="211"/>
        <v>0</v>
      </c>
      <c r="T1724" s="32">
        <f t="shared" si="212"/>
        <v>0</v>
      </c>
      <c r="U1724" s="32">
        <f t="shared" si="213"/>
        <v>0</v>
      </c>
      <c r="V1724" s="32">
        <f t="shared" si="214"/>
        <v>0</v>
      </c>
      <c r="W1724" s="32">
        <f t="shared" si="215"/>
        <v>0</v>
      </c>
      <c r="X1724" s="32">
        <f t="shared" si="216"/>
        <v>0</v>
      </c>
    </row>
    <row r="1725" spans="1:24" ht="14.25" customHeight="1">
      <c r="A1725" s="33" t="b">
        <f t="shared" si="210"/>
        <v>0</v>
      </c>
      <c r="B1725" s="33">
        <f t="shared" si="217"/>
        <v>1724</v>
      </c>
      <c r="C1725" s="19"/>
      <c r="N1725" s="37"/>
      <c r="O1725" s="37"/>
      <c r="P1725" s="37"/>
      <c r="Q1725" s="37"/>
      <c r="R1725" s="37"/>
      <c r="S1725" s="32">
        <f t="shared" si="211"/>
        <v>0</v>
      </c>
      <c r="T1725" s="32">
        <f t="shared" si="212"/>
        <v>0</v>
      </c>
      <c r="U1725" s="32">
        <f t="shared" si="213"/>
        <v>0</v>
      </c>
      <c r="V1725" s="32">
        <f t="shared" si="214"/>
        <v>0</v>
      </c>
      <c r="W1725" s="32">
        <f t="shared" si="215"/>
        <v>0</v>
      </c>
      <c r="X1725" s="32">
        <f t="shared" si="216"/>
        <v>0</v>
      </c>
    </row>
    <row r="1726" spans="1:24" ht="14.25" customHeight="1">
      <c r="A1726" s="33" t="b">
        <f t="shared" si="210"/>
        <v>0</v>
      </c>
      <c r="B1726" s="33">
        <f t="shared" si="217"/>
        <v>1725</v>
      </c>
      <c r="C1726" s="19"/>
      <c r="N1726" s="37"/>
      <c r="O1726" s="37"/>
      <c r="P1726" s="37"/>
      <c r="Q1726" s="37"/>
      <c r="R1726" s="37"/>
      <c r="S1726" s="32">
        <f t="shared" si="211"/>
        <v>0</v>
      </c>
      <c r="T1726" s="32">
        <f t="shared" si="212"/>
        <v>0</v>
      </c>
      <c r="U1726" s="32">
        <f t="shared" si="213"/>
        <v>0</v>
      </c>
      <c r="V1726" s="32">
        <f t="shared" si="214"/>
        <v>0</v>
      </c>
      <c r="W1726" s="32">
        <f t="shared" si="215"/>
        <v>0</v>
      </c>
      <c r="X1726" s="32">
        <f t="shared" si="216"/>
        <v>0</v>
      </c>
    </row>
    <row r="1727" spans="1:24" ht="14.25" customHeight="1">
      <c r="A1727" s="33" t="b">
        <f t="shared" si="210"/>
        <v>0</v>
      </c>
      <c r="B1727" s="33">
        <f t="shared" si="217"/>
        <v>1726</v>
      </c>
      <c r="C1727" s="19"/>
      <c r="N1727" s="37"/>
      <c r="O1727" s="37"/>
      <c r="P1727" s="37"/>
      <c r="Q1727" s="37"/>
      <c r="R1727" s="37"/>
      <c r="S1727" s="32">
        <f t="shared" si="211"/>
        <v>0</v>
      </c>
      <c r="T1727" s="32">
        <f t="shared" si="212"/>
        <v>0</v>
      </c>
      <c r="U1727" s="32">
        <f t="shared" si="213"/>
        <v>0</v>
      </c>
      <c r="V1727" s="32">
        <f t="shared" si="214"/>
        <v>0</v>
      </c>
      <c r="W1727" s="32">
        <f t="shared" si="215"/>
        <v>0</v>
      </c>
      <c r="X1727" s="32">
        <f t="shared" si="216"/>
        <v>0</v>
      </c>
    </row>
    <row r="1728" spans="1:24" ht="14.25" customHeight="1">
      <c r="A1728" s="33" t="b">
        <f t="shared" si="210"/>
        <v>0</v>
      </c>
      <c r="B1728" s="33">
        <f t="shared" si="217"/>
        <v>1727</v>
      </c>
      <c r="C1728" s="19"/>
      <c r="N1728" s="37"/>
      <c r="O1728" s="37"/>
      <c r="P1728" s="37"/>
      <c r="Q1728" s="37"/>
      <c r="R1728" s="37"/>
      <c r="S1728" s="32">
        <f t="shared" si="211"/>
        <v>0</v>
      </c>
      <c r="T1728" s="32">
        <f t="shared" si="212"/>
        <v>0</v>
      </c>
      <c r="U1728" s="32">
        <f t="shared" si="213"/>
        <v>0</v>
      </c>
      <c r="V1728" s="32">
        <f t="shared" si="214"/>
        <v>0</v>
      </c>
      <c r="W1728" s="32">
        <f t="shared" si="215"/>
        <v>0</v>
      </c>
      <c r="X1728" s="32">
        <f t="shared" si="216"/>
        <v>0</v>
      </c>
    </row>
    <row r="1729" spans="1:24" ht="14.25" customHeight="1">
      <c r="A1729" s="33" t="b">
        <f t="shared" si="210"/>
        <v>0</v>
      </c>
      <c r="B1729" s="33">
        <f t="shared" si="217"/>
        <v>1728</v>
      </c>
      <c r="C1729" s="19"/>
      <c r="N1729" s="37"/>
      <c r="O1729" s="37"/>
      <c r="P1729" s="37"/>
      <c r="Q1729" s="37"/>
      <c r="R1729" s="37"/>
      <c r="S1729" s="32">
        <f t="shared" si="211"/>
        <v>0</v>
      </c>
      <c r="T1729" s="32">
        <f t="shared" si="212"/>
        <v>0</v>
      </c>
      <c r="U1729" s="32">
        <f t="shared" si="213"/>
        <v>0</v>
      </c>
      <c r="V1729" s="32">
        <f t="shared" si="214"/>
        <v>0</v>
      </c>
      <c r="W1729" s="32">
        <f t="shared" si="215"/>
        <v>0</v>
      </c>
      <c r="X1729" s="32">
        <f t="shared" si="216"/>
        <v>0</v>
      </c>
    </row>
    <row r="1730" spans="1:24" ht="14.25" customHeight="1">
      <c r="A1730" s="33" t="b">
        <f t="shared" ref="A1730:A1793" si="218">IF(OR(COUNTIF(D1730:M1730, "NOT EXECUTED"), COUNTIF(D1730:M1730, "NOT COMPILED"), COUNTIF(D1730:M1730, "NOT EFFECTIVE")),TRUE,FALSE)</f>
        <v>0</v>
      </c>
      <c r="B1730" s="33">
        <f t="shared" si="217"/>
        <v>1729</v>
      </c>
      <c r="C1730" s="19"/>
      <c r="N1730" s="37"/>
      <c r="O1730" s="37"/>
      <c r="P1730" s="37"/>
      <c r="Q1730" s="37"/>
      <c r="R1730" s="37"/>
      <c r="S1730" s="32">
        <f t="shared" ref="S1730:S1793" si="219">IF(COUNTIF(H1730:M1730,"NOT EFFECTIVE"),1,0)</f>
        <v>0</v>
      </c>
      <c r="T1730" s="32">
        <f t="shared" ref="T1730:T1793" si="220">IF(AND(D1730="NOT EXECUTED",COUNTA($N1730)&lt;&gt;0),1,0)</f>
        <v>0</v>
      </c>
      <c r="U1730" s="32">
        <f t="shared" ref="U1730:U1793" si="221">IF(AND(E1730="NOT EXECUTED",COUNTA($N1730)&lt;&gt;0),1,0)</f>
        <v>0</v>
      </c>
      <c r="V1730" s="32">
        <f t="shared" ref="V1730:V1793" si="222">IF(AND(F1730="NOT EXECUTED",COUNTA($N1730)&lt;&gt;0),1,0)</f>
        <v>0</v>
      </c>
      <c r="W1730" s="32">
        <f t="shared" ref="W1730:W1793" si="223">IF(AND(G1730="NOT EXECUTED",COUNTA($N1730)&lt;&gt;0),1,0)</f>
        <v>0</v>
      </c>
      <c r="X1730" s="32">
        <f t="shared" ref="X1730:X1793" si="224">IF(AND(S1730=1,COUNTA($N1730)&lt;&gt;0),1,0)</f>
        <v>0</v>
      </c>
    </row>
    <row r="1731" spans="1:24" ht="14.25" customHeight="1">
      <c r="A1731" s="33" t="b">
        <f t="shared" si="218"/>
        <v>0</v>
      </c>
      <c r="B1731" s="33">
        <f t="shared" ref="B1731:B1794" si="225">+B1730+1</f>
        <v>1730</v>
      </c>
      <c r="C1731" s="19"/>
      <c r="N1731" s="37"/>
      <c r="O1731" s="37"/>
      <c r="P1731" s="37"/>
      <c r="Q1731" s="37"/>
      <c r="R1731" s="37"/>
      <c r="S1731" s="32">
        <f t="shared" si="219"/>
        <v>0</v>
      </c>
      <c r="T1731" s="32">
        <f t="shared" si="220"/>
        <v>0</v>
      </c>
      <c r="U1731" s="32">
        <f t="shared" si="221"/>
        <v>0</v>
      </c>
      <c r="V1731" s="32">
        <f t="shared" si="222"/>
        <v>0</v>
      </c>
      <c r="W1731" s="32">
        <f t="shared" si="223"/>
        <v>0</v>
      </c>
      <c r="X1731" s="32">
        <f t="shared" si="224"/>
        <v>0</v>
      </c>
    </row>
    <row r="1732" spans="1:24" ht="14.25" customHeight="1">
      <c r="A1732" s="33" t="b">
        <f t="shared" si="218"/>
        <v>0</v>
      </c>
      <c r="B1732" s="33">
        <f t="shared" si="225"/>
        <v>1731</v>
      </c>
      <c r="C1732" s="19"/>
      <c r="N1732" s="37"/>
      <c r="O1732" s="37"/>
      <c r="P1732" s="37"/>
      <c r="Q1732" s="37"/>
      <c r="R1732" s="37"/>
      <c r="S1732" s="32">
        <f t="shared" si="219"/>
        <v>0</v>
      </c>
      <c r="T1732" s="32">
        <f t="shared" si="220"/>
        <v>0</v>
      </c>
      <c r="U1732" s="32">
        <f t="shared" si="221"/>
        <v>0</v>
      </c>
      <c r="V1732" s="32">
        <f t="shared" si="222"/>
        <v>0</v>
      </c>
      <c r="W1732" s="32">
        <f t="shared" si="223"/>
        <v>0</v>
      </c>
      <c r="X1732" s="32">
        <f t="shared" si="224"/>
        <v>0</v>
      </c>
    </row>
    <row r="1733" spans="1:24" ht="14.25" customHeight="1">
      <c r="A1733" s="33" t="b">
        <f t="shared" si="218"/>
        <v>0</v>
      </c>
      <c r="B1733" s="33">
        <f t="shared" si="225"/>
        <v>1732</v>
      </c>
      <c r="C1733" s="19"/>
      <c r="N1733" s="37"/>
      <c r="O1733" s="37"/>
      <c r="P1733" s="37"/>
      <c r="Q1733" s="37"/>
      <c r="R1733" s="37"/>
      <c r="S1733" s="32">
        <f t="shared" si="219"/>
        <v>0</v>
      </c>
      <c r="T1733" s="32">
        <f t="shared" si="220"/>
        <v>0</v>
      </c>
      <c r="U1733" s="32">
        <f t="shared" si="221"/>
        <v>0</v>
      </c>
      <c r="V1733" s="32">
        <f t="shared" si="222"/>
        <v>0</v>
      </c>
      <c r="W1733" s="32">
        <f t="shared" si="223"/>
        <v>0</v>
      </c>
      <c r="X1733" s="32">
        <f t="shared" si="224"/>
        <v>0</v>
      </c>
    </row>
    <row r="1734" spans="1:24" ht="14.25" customHeight="1">
      <c r="A1734" s="33" t="b">
        <f t="shared" si="218"/>
        <v>0</v>
      </c>
      <c r="B1734" s="33">
        <f t="shared" si="225"/>
        <v>1733</v>
      </c>
      <c r="C1734" s="19"/>
      <c r="N1734" s="37"/>
      <c r="O1734" s="37"/>
      <c r="P1734" s="37"/>
      <c r="Q1734" s="37"/>
      <c r="R1734" s="37"/>
      <c r="S1734" s="32">
        <f t="shared" si="219"/>
        <v>0</v>
      </c>
      <c r="T1734" s="32">
        <f t="shared" si="220"/>
        <v>0</v>
      </c>
      <c r="U1734" s="32">
        <f t="shared" si="221"/>
        <v>0</v>
      </c>
      <c r="V1734" s="32">
        <f t="shared" si="222"/>
        <v>0</v>
      </c>
      <c r="W1734" s="32">
        <f t="shared" si="223"/>
        <v>0</v>
      </c>
      <c r="X1734" s="32">
        <f t="shared" si="224"/>
        <v>0</v>
      </c>
    </row>
    <row r="1735" spans="1:24" ht="14.25" customHeight="1">
      <c r="A1735" s="33" t="b">
        <f t="shared" si="218"/>
        <v>0</v>
      </c>
      <c r="B1735" s="33">
        <f t="shared" si="225"/>
        <v>1734</v>
      </c>
      <c r="C1735" s="19"/>
      <c r="N1735" s="37"/>
      <c r="O1735" s="37"/>
      <c r="P1735" s="37"/>
      <c r="Q1735" s="37"/>
      <c r="R1735" s="37"/>
      <c r="S1735" s="32">
        <f t="shared" si="219"/>
        <v>0</v>
      </c>
      <c r="T1735" s="32">
        <f t="shared" si="220"/>
        <v>0</v>
      </c>
      <c r="U1735" s="32">
        <f t="shared" si="221"/>
        <v>0</v>
      </c>
      <c r="V1735" s="32">
        <f t="shared" si="222"/>
        <v>0</v>
      </c>
      <c r="W1735" s="32">
        <f t="shared" si="223"/>
        <v>0</v>
      </c>
      <c r="X1735" s="32">
        <f t="shared" si="224"/>
        <v>0</v>
      </c>
    </row>
    <row r="1736" spans="1:24" ht="14.25" customHeight="1">
      <c r="A1736" s="33" t="b">
        <f t="shared" si="218"/>
        <v>0</v>
      </c>
      <c r="B1736" s="33">
        <f t="shared" si="225"/>
        <v>1735</v>
      </c>
      <c r="C1736" s="19"/>
      <c r="N1736" s="37"/>
      <c r="O1736" s="37"/>
      <c r="P1736" s="37"/>
      <c r="Q1736" s="37"/>
      <c r="R1736" s="37"/>
      <c r="S1736" s="32">
        <f t="shared" si="219"/>
        <v>0</v>
      </c>
      <c r="T1736" s="32">
        <f t="shared" si="220"/>
        <v>0</v>
      </c>
      <c r="U1736" s="32">
        <f t="shared" si="221"/>
        <v>0</v>
      </c>
      <c r="V1736" s="32">
        <f t="shared" si="222"/>
        <v>0</v>
      </c>
      <c r="W1736" s="32">
        <f t="shared" si="223"/>
        <v>0</v>
      </c>
      <c r="X1736" s="32">
        <f t="shared" si="224"/>
        <v>0</v>
      </c>
    </row>
    <row r="1737" spans="1:24" ht="14.25" customHeight="1">
      <c r="A1737" s="33" t="b">
        <f t="shared" si="218"/>
        <v>0</v>
      </c>
      <c r="B1737" s="33">
        <f t="shared" si="225"/>
        <v>1736</v>
      </c>
      <c r="C1737" s="19"/>
      <c r="N1737" s="37"/>
      <c r="O1737" s="37"/>
      <c r="P1737" s="37"/>
      <c r="Q1737" s="37"/>
      <c r="R1737" s="37"/>
      <c r="S1737" s="32">
        <f t="shared" si="219"/>
        <v>0</v>
      </c>
      <c r="T1737" s="32">
        <f t="shared" si="220"/>
        <v>0</v>
      </c>
      <c r="U1737" s="32">
        <f t="shared" si="221"/>
        <v>0</v>
      </c>
      <c r="V1737" s="32">
        <f t="shared" si="222"/>
        <v>0</v>
      </c>
      <c r="W1737" s="32">
        <f t="shared" si="223"/>
        <v>0</v>
      </c>
      <c r="X1737" s="32">
        <f t="shared" si="224"/>
        <v>0</v>
      </c>
    </row>
    <row r="1738" spans="1:24" ht="14.25" customHeight="1">
      <c r="A1738" s="33" t="b">
        <f t="shared" si="218"/>
        <v>0</v>
      </c>
      <c r="B1738" s="33">
        <f t="shared" si="225"/>
        <v>1737</v>
      </c>
      <c r="C1738" s="19"/>
      <c r="N1738" s="37"/>
      <c r="O1738" s="37"/>
      <c r="P1738" s="37"/>
      <c r="Q1738" s="37"/>
      <c r="R1738" s="37"/>
      <c r="S1738" s="32">
        <f t="shared" si="219"/>
        <v>0</v>
      </c>
      <c r="T1738" s="32">
        <f t="shared" si="220"/>
        <v>0</v>
      </c>
      <c r="U1738" s="32">
        <f t="shared" si="221"/>
        <v>0</v>
      </c>
      <c r="V1738" s="32">
        <f t="shared" si="222"/>
        <v>0</v>
      </c>
      <c r="W1738" s="32">
        <f t="shared" si="223"/>
        <v>0</v>
      </c>
      <c r="X1738" s="32">
        <f t="shared" si="224"/>
        <v>0</v>
      </c>
    </row>
    <row r="1739" spans="1:24" ht="14.25" customHeight="1">
      <c r="A1739" s="33" t="b">
        <f t="shared" si="218"/>
        <v>0</v>
      </c>
      <c r="B1739" s="33">
        <f t="shared" si="225"/>
        <v>1738</v>
      </c>
      <c r="C1739" s="19"/>
      <c r="N1739" s="37"/>
      <c r="O1739" s="37"/>
      <c r="P1739" s="37"/>
      <c r="Q1739" s="37"/>
      <c r="R1739" s="37"/>
      <c r="S1739" s="32">
        <f t="shared" si="219"/>
        <v>0</v>
      </c>
      <c r="T1739" s="32">
        <f t="shared" si="220"/>
        <v>0</v>
      </c>
      <c r="U1739" s="32">
        <f t="shared" si="221"/>
        <v>0</v>
      </c>
      <c r="V1739" s="32">
        <f t="shared" si="222"/>
        <v>0</v>
      </c>
      <c r="W1739" s="32">
        <f t="shared" si="223"/>
        <v>0</v>
      </c>
      <c r="X1739" s="32">
        <f t="shared" si="224"/>
        <v>0</v>
      </c>
    </row>
    <row r="1740" spans="1:24" ht="14.25" customHeight="1">
      <c r="A1740" s="33" t="b">
        <f t="shared" si="218"/>
        <v>0</v>
      </c>
      <c r="B1740" s="33">
        <f t="shared" si="225"/>
        <v>1739</v>
      </c>
      <c r="C1740" s="19"/>
      <c r="N1740" s="37"/>
      <c r="O1740" s="37"/>
      <c r="P1740" s="37"/>
      <c r="Q1740" s="37"/>
      <c r="R1740" s="37"/>
      <c r="S1740" s="32">
        <f t="shared" si="219"/>
        <v>0</v>
      </c>
      <c r="T1740" s="32">
        <f t="shared" si="220"/>
        <v>0</v>
      </c>
      <c r="U1740" s="32">
        <f t="shared" si="221"/>
        <v>0</v>
      </c>
      <c r="V1740" s="32">
        <f t="shared" si="222"/>
        <v>0</v>
      </c>
      <c r="W1740" s="32">
        <f t="shared" si="223"/>
        <v>0</v>
      </c>
      <c r="X1740" s="32">
        <f t="shared" si="224"/>
        <v>0</v>
      </c>
    </row>
    <row r="1741" spans="1:24" ht="14.25" customHeight="1">
      <c r="A1741" s="33" t="b">
        <f t="shared" si="218"/>
        <v>0</v>
      </c>
      <c r="B1741" s="33">
        <f t="shared" si="225"/>
        <v>1740</v>
      </c>
      <c r="C1741" s="19"/>
      <c r="N1741" s="37"/>
      <c r="O1741" s="37"/>
      <c r="P1741" s="37"/>
      <c r="Q1741" s="37"/>
      <c r="R1741" s="37"/>
      <c r="S1741" s="32">
        <f t="shared" si="219"/>
        <v>0</v>
      </c>
      <c r="T1741" s="32">
        <f t="shared" si="220"/>
        <v>0</v>
      </c>
      <c r="U1741" s="32">
        <f t="shared" si="221"/>
        <v>0</v>
      </c>
      <c r="V1741" s="32">
        <f t="shared" si="222"/>
        <v>0</v>
      </c>
      <c r="W1741" s="32">
        <f t="shared" si="223"/>
        <v>0</v>
      </c>
      <c r="X1741" s="32">
        <f t="shared" si="224"/>
        <v>0</v>
      </c>
    </row>
    <row r="1742" spans="1:24" ht="14.25" customHeight="1">
      <c r="A1742" s="33" t="b">
        <f t="shared" si="218"/>
        <v>0</v>
      </c>
      <c r="B1742" s="33">
        <f t="shared" si="225"/>
        <v>1741</v>
      </c>
      <c r="C1742" s="19"/>
      <c r="N1742" s="37"/>
      <c r="O1742" s="37"/>
      <c r="P1742" s="37"/>
      <c r="Q1742" s="37"/>
      <c r="R1742" s="37"/>
      <c r="S1742" s="32">
        <f t="shared" si="219"/>
        <v>0</v>
      </c>
      <c r="T1742" s="32">
        <f t="shared" si="220"/>
        <v>0</v>
      </c>
      <c r="U1742" s="32">
        <f t="shared" si="221"/>
        <v>0</v>
      </c>
      <c r="V1742" s="32">
        <f t="shared" si="222"/>
        <v>0</v>
      </c>
      <c r="W1742" s="32">
        <f t="shared" si="223"/>
        <v>0</v>
      </c>
      <c r="X1742" s="32">
        <f t="shared" si="224"/>
        <v>0</v>
      </c>
    </row>
    <row r="1743" spans="1:24" ht="14.25" customHeight="1">
      <c r="A1743" s="33" t="b">
        <f t="shared" si="218"/>
        <v>0</v>
      </c>
      <c r="B1743" s="33">
        <f t="shared" si="225"/>
        <v>1742</v>
      </c>
      <c r="C1743" s="19"/>
      <c r="N1743" s="37"/>
      <c r="O1743" s="37"/>
      <c r="P1743" s="37"/>
      <c r="Q1743" s="37"/>
      <c r="R1743" s="37"/>
      <c r="S1743" s="32">
        <f t="shared" si="219"/>
        <v>0</v>
      </c>
      <c r="T1743" s="32">
        <f t="shared" si="220"/>
        <v>0</v>
      </c>
      <c r="U1743" s="32">
        <f t="shared" si="221"/>
        <v>0</v>
      </c>
      <c r="V1743" s="32">
        <f t="shared" si="222"/>
        <v>0</v>
      </c>
      <c r="W1743" s="32">
        <f t="shared" si="223"/>
        <v>0</v>
      </c>
      <c r="X1743" s="32">
        <f t="shared" si="224"/>
        <v>0</v>
      </c>
    </row>
    <row r="1744" spans="1:24" ht="14.25" customHeight="1">
      <c r="A1744" s="33" t="b">
        <f t="shared" si="218"/>
        <v>0</v>
      </c>
      <c r="B1744" s="33">
        <f t="shared" si="225"/>
        <v>1743</v>
      </c>
      <c r="C1744" s="19"/>
      <c r="N1744" s="37"/>
      <c r="O1744" s="37"/>
      <c r="P1744" s="37"/>
      <c r="Q1744" s="37"/>
      <c r="R1744" s="37"/>
      <c r="S1744" s="32">
        <f t="shared" si="219"/>
        <v>0</v>
      </c>
      <c r="T1744" s="32">
        <f t="shared" si="220"/>
        <v>0</v>
      </c>
      <c r="U1744" s="32">
        <f t="shared" si="221"/>
        <v>0</v>
      </c>
      <c r="V1744" s="32">
        <f t="shared" si="222"/>
        <v>0</v>
      </c>
      <c r="W1744" s="32">
        <f t="shared" si="223"/>
        <v>0</v>
      </c>
      <c r="X1744" s="32">
        <f t="shared" si="224"/>
        <v>0</v>
      </c>
    </row>
    <row r="1745" spans="1:24" ht="14.25" customHeight="1">
      <c r="A1745" s="33" t="b">
        <f t="shared" si="218"/>
        <v>0</v>
      </c>
      <c r="B1745" s="33">
        <f t="shared" si="225"/>
        <v>1744</v>
      </c>
      <c r="C1745" s="19"/>
      <c r="N1745" s="37"/>
      <c r="O1745" s="37"/>
      <c r="P1745" s="37"/>
      <c r="Q1745" s="37"/>
      <c r="R1745" s="37"/>
      <c r="S1745" s="32">
        <f t="shared" si="219"/>
        <v>0</v>
      </c>
      <c r="T1745" s="32">
        <f t="shared" si="220"/>
        <v>0</v>
      </c>
      <c r="U1745" s="32">
        <f t="shared" si="221"/>
        <v>0</v>
      </c>
      <c r="V1745" s="32">
        <f t="shared" si="222"/>
        <v>0</v>
      </c>
      <c r="W1745" s="32">
        <f t="shared" si="223"/>
        <v>0</v>
      </c>
      <c r="X1745" s="32">
        <f t="shared" si="224"/>
        <v>0</v>
      </c>
    </row>
    <row r="1746" spans="1:24" ht="14.25" customHeight="1">
      <c r="A1746" s="33" t="b">
        <f t="shared" si="218"/>
        <v>0</v>
      </c>
      <c r="B1746" s="33">
        <f t="shared" si="225"/>
        <v>1745</v>
      </c>
      <c r="C1746" s="19"/>
      <c r="N1746" s="37"/>
      <c r="O1746" s="37"/>
      <c r="P1746" s="37"/>
      <c r="Q1746" s="37"/>
      <c r="R1746" s="37"/>
      <c r="S1746" s="32">
        <f t="shared" si="219"/>
        <v>0</v>
      </c>
      <c r="T1746" s="32">
        <f t="shared" si="220"/>
        <v>0</v>
      </c>
      <c r="U1746" s="32">
        <f t="shared" si="221"/>
        <v>0</v>
      </c>
      <c r="V1746" s="32">
        <f t="shared" si="222"/>
        <v>0</v>
      </c>
      <c r="W1746" s="32">
        <f t="shared" si="223"/>
        <v>0</v>
      </c>
      <c r="X1746" s="32">
        <f t="shared" si="224"/>
        <v>0</v>
      </c>
    </row>
    <row r="1747" spans="1:24" ht="14.25" customHeight="1">
      <c r="A1747" s="33" t="b">
        <f t="shared" si="218"/>
        <v>0</v>
      </c>
      <c r="B1747" s="33">
        <f t="shared" si="225"/>
        <v>1746</v>
      </c>
      <c r="C1747" s="19"/>
      <c r="N1747" s="37"/>
      <c r="O1747" s="37"/>
      <c r="P1747" s="37"/>
      <c r="Q1747" s="37"/>
      <c r="R1747" s="37"/>
      <c r="S1747" s="32">
        <f t="shared" si="219"/>
        <v>0</v>
      </c>
      <c r="T1747" s="32">
        <f t="shared" si="220"/>
        <v>0</v>
      </c>
      <c r="U1747" s="32">
        <f t="shared" si="221"/>
        <v>0</v>
      </c>
      <c r="V1747" s="32">
        <f t="shared" si="222"/>
        <v>0</v>
      </c>
      <c r="W1747" s="32">
        <f t="shared" si="223"/>
        <v>0</v>
      </c>
      <c r="X1747" s="32">
        <f t="shared" si="224"/>
        <v>0</v>
      </c>
    </row>
    <row r="1748" spans="1:24" ht="14.25" customHeight="1">
      <c r="A1748" s="33" t="b">
        <f t="shared" si="218"/>
        <v>0</v>
      </c>
      <c r="B1748" s="33">
        <f t="shared" si="225"/>
        <v>1747</v>
      </c>
      <c r="C1748" s="19"/>
      <c r="N1748" s="37"/>
      <c r="O1748" s="37"/>
      <c r="P1748" s="37"/>
      <c r="Q1748" s="37"/>
      <c r="R1748" s="37"/>
      <c r="S1748" s="32">
        <f t="shared" si="219"/>
        <v>0</v>
      </c>
      <c r="T1748" s="32">
        <f t="shared" si="220"/>
        <v>0</v>
      </c>
      <c r="U1748" s="32">
        <f t="shared" si="221"/>
        <v>0</v>
      </c>
      <c r="V1748" s="32">
        <f t="shared" si="222"/>
        <v>0</v>
      </c>
      <c r="W1748" s="32">
        <f t="shared" si="223"/>
        <v>0</v>
      </c>
      <c r="X1748" s="32">
        <f t="shared" si="224"/>
        <v>0</v>
      </c>
    </row>
    <row r="1749" spans="1:24" ht="14.25" customHeight="1">
      <c r="A1749" s="33" t="b">
        <f t="shared" si="218"/>
        <v>0</v>
      </c>
      <c r="B1749" s="33">
        <f t="shared" si="225"/>
        <v>1748</v>
      </c>
      <c r="C1749" s="19"/>
      <c r="N1749" s="37"/>
      <c r="O1749" s="37"/>
      <c r="P1749" s="37"/>
      <c r="Q1749" s="37"/>
      <c r="R1749" s="37"/>
      <c r="S1749" s="32">
        <f t="shared" si="219"/>
        <v>0</v>
      </c>
      <c r="T1749" s="32">
        <f t="shared" si="220"/>
        <v>0</v>
      </c>
      <c r="U1749" s="32">
        <f t="shared" si="221"/>
        <v>0</v>
      </c>
      <c r="V1749" s="32">
        <f t="shared" si="222"/>
        <v>0</v>
      </c>
      <c r="W1749" s="32">
        <f t="shared" si="223"/>
        <v>0</v>
      </c>
      <c r="X1749" s="32">
        <f t="shared" si="224"/>
        <v>0</v>
      </c>
    </row>
    <row r="1750" spans="1:24" ht="14.25" customHeight="1">
      <c r="A1750" s="33" t="b">
        <f t="shared" si="218"/>
        <v>0</v>
      </c>
      <c r="B1750" s="33">
        <f t="shared" si="225"/>
        <v>1749</v>
      </c>
      <c r="C1750" s="19"/>
      <c r="N1750" s="37"/>
      <c r="O1750" s="37"/>
      <c r="P1750" s="37"/>
      <c r="Q1750" s="37"/>
      <c r="R1750" s="37"/>
      <c r="S1750" s="32">
        <f t="shared" si="219"/>
        <v>0</v>
      </c>
      <c r="T1750" s="32">
        <f t="shared" si="220"/>
        <v>0</v>
      </c>
      <c r="U1750" s="32">
        <f t="shared" si="221"/>
        <v>0</v>
      </c>
      <c r="V1750" s="32">
        <f t="shared" si="222"/>
        <v>0</v>
      </c>
      <c r="W1750" s="32">
        <f t="shared" si="223"/>
        <v>0</v>
      </c>
      <c r="X1750" s="32">
        <f t="shared" si="224"/>
        <v>0</v>
      </c>
    </row>
    <row r="1751" spans="1:24" ht="14.25" customHeight="1">
      <c r="A1751" s="33" t="b">
        <f t="shared" si="218"/>
        <v>0</v>
      </c>
      <c r="B1751" s="33">
        <f t="shared" si="225"/>
        <v>1750</v>
      </c>
      <c r="C1751" s="19"/>
      <c r="N1751" s="37"/>
      <c r="O1751" s="37"/>
      <c r="P1751" s="37"/>
      <c r="Q1751" s="37"/>
      <c r="R1751" s="37"/>
      <c r="S1751" s="32">
        <f t="shared" si="219"/>
        <v>0</v>
      </c>
      <c r="T1751" s="32">
        <f t="shared" si="220"/>
        <v>0</v>
      </c>
      <c r="U1751" s="32">
        <f t="shared" si="221"/>
        <v>0</v>
      </c>
      <c r="V1751" s="32">
        <f t="shared" si="222"/>
        <v>0</v>
      </c>
      <c r="W1751" s="32">
        <f t="shared" si="223"/>
        <v>0</v>
      </c>
      <c r="X1751" s="32">
        <f t="shared" si="224"/>
        <v>0</v>
      </c>
    </row>
    <row r="1752" spans="1:24" ht="14.25" customHeight="1">
      <c r="A1752" s="33" t="b">
        <f t="shared" si="218"/>
        <v>0</v>
      </c>
      <c r="B1752" s="33">
        <f t="shared" si="225"/>
        <v>1751</v>
      </c>
      <c r="C1752" s="19"/>
      <c r="N1752" s="37"/>
      <c r="O1752" s="37"/>
      <c r="P1752" s="37"/>
      <c r="Q1752" s="37"/>
      <c r="R1752" s="37"/>
      <c r="S1752" s="32">
        <f t="shared" si="219"/>
        <v>0</v>
      </c>
      <c r="T1752" s="32">
        <f t="shared" si="220"/>
        <v>0</v>
      </c>
      <c r="U1752" s="32">
        <f t="shared" si="221"/>
        <v>0</v>
      </c>
      <c r="V1752" s="32">
        <f t="shared" si="222"/>
        <v>0</v>
      </c>
      <c r="W1752" s="32">
        <f t="shared" si="223"/>
        <v>0</v>
      </c>
      <c r="X1752" s="32">
        <f t="shared" si="224"/>
        <v>0</v>
      </c>
    </row>
    <row r="1753" spans="1:24" ht="14.25" customHeight="1">
      <c r="A1753" s="33" t="b">
        <f t="shared" si="218"/>
        <v>0</v>
      </c>
      <c r="B1753" s="33">
        <f t="shared" si="225"/>
        <v>1752</v>
      </c>
      <c r="C1753" s="19"/>
      <c r="N1753" s="37"/>
      <c r="O1753" s="37"/>
      <c r="P1753" s="37"/>
      <c r="Q1753" s="37"/>
      <c r="R1753" s="37"/>
      <c r="S1753" s="32">
        <f t="shared" si="219"/>
        <v>0</v>
      </c>
      <c r="T1753" s="32">
        <f t="shared" si="220"/>
        <v>0</v>
      </c>
      <c r="U1753" s="32">
        <f t="shared" si="221"/>
        <v>0</v>
      </c>
      <c r="V1753" s="32">
        <f t="shared" si="222"/>
        <v>0</v>
      </c>
      <c r="W1753" s="32">
        <f t="shared" si="223"/>
        <v>0</v>
      </c>
      <c r="X1753" s="32">
        <f t="shared" si="224"/>
        <v>0</v>
      </c>
    </row>
    <row r="1754" spans="1:24" ht="14.25" customHeight="1">
      <c r="A1754" s="33" t="b">
        <f t="shared" si="218"/>
        <v>0</v>
      </c>
      <c r="B1754" s="33">
        <f t="shared" si="225"/>
        <v>1753</v>
      </c>
      <c r="C1754" s="19"/>
      <c r="N1754" s="37"/>
      <c r="O1754" s="37"/>
      <c r="P1754" s="37"/>
      <c r="Q1754" s="37"/>
      <c r="R1754" s="37"/>
      <c r="S1754" s="32">
        <f t="shared" si="219"/>
        <v>0</v>
      </c>
      <c r="T1754" s="32">
        <f t="shared" si="220"/>
        <v>0</v>
      </c>
      <c r="U1754" s="32">
        <f t="shared" si="221"/>
        <v>0</v>
      </c>
      <c r="V1754" s="32">
        <f t="shared" si="222"/>
        <v>0</v>
      </c>
      <c r="W1754" s="32">
        <f t="shared" si="223"/>
        <v>0</v>
      </c>
      <c r="X1754" s="32">
        <f t="shared" si="224"/>
        <v>0</v>
      </c>
    </row>
    <row r="1755" spans="1:24" ht="14.25" customHeight="1">
      <c r="A1755" s="33" t="b">
        <f t="shared" si="218"/>
        <v>0</v>
      </c>
      <c r="B1755" s="33">
        <f t="shared" si="225"/>
        <v>1754</v>
      </c>
      <c r="C1755" s="19"/>
      <c r="N1755" s="37"/>
      <c r="O1755" s="37"/>
      <c r="P1755" s="37"/>
      <c r="Q1755" s="37"/>
      <c r="R1755" s="37"/>
      <c r="S1755" s="32">
        <f t="shared" si="219"/>
        <v>0</v>
      </c>
      <c r="T1755" s="32">
        <f t="shared" si="220"/>
        <v>0</v>
      </c>
      <c r="U1755" s="32">
        <f t="shared" si="221"/>
        <v>0</v>
      </c>
      <c r="V1755" s="32">
        <f t="shared" si="222"/>
        <v>0</v>
      </c>
      <c r="W1755" s="32">
        <f t="shared" si="223"/>
        <v>0</v>
      </c>
      <c r="X1755" s="32">
        <f t="shared" si="224"/>
        <v>0</v>
      </c>
    </row>
    <row r="1756" spans="1:24" ht="14.25" customHeight="1">
      <c r="A1756" s="33" t="b">
        <f t="shared" si="218"/>
        <v>0</v>
      </c>
      <c r="B1756" s="33">
        <f t="shared" si="225"/>
        <v>1755</v>
      </c>
      <c r="C1756" s="19"/>
      <c r="N1756" s="37"/>
      <c r="O1756" s="37"/>
      <c r="P1756" s="37"/>
      <c r="Q1756" s="37"/>
      <c r="R1756" s="37"/>
      <c r="S1756" s="32">
        <f t="shared" si="219"/>
        <v>0</v>
      </c>
      <c r="T1756" s="32">
        <f t="shared" si="220"/>
        <v>0</v>
      </c>
      <c r="U1756" s="32">
        <f t="shared" si="221"/>
        <v>0</v>
      </c>
      <c r="V1756" s="32">
        <f t="shared" si="222"/>
        <v>0</v>
      </c>
      <c r="W1756" s="32">
        <f t="shared" si="223"/>
        <v>0</v>
      </c>
      <c r="X1756" s="32">
        <f t="shared" si="224"/>
        <v>0</v>
      </c>
    </row>
    <row r="1757" spans="1:24" ht="14.25" customHeight="1">
      <c r="A1757" s="33" t="b">
        <f t="shared" si="218"/>
        <v>0</v>
      </c>
      <c r="B1757" s="33">
        <f t="shared" si="225"/>
        <v>1756</v>
      </c>
      <c r="C1757" s="19"/>
      <c r="N1757" s="37"/>
      <c r="O1757" s="37"/>
      <c r="P1757" s="37"/>
      <c r="Q1757" s="37"/>
      <c r="R1757" s="37"/>
      <c r="S1757" s="32">
        <f t="shared" si="219"/>
        <v>0</v>
      </c>
      <c r="T1757" s="32">
        <f t="shared" si="220"/>
        <v>0</v>
      </c>
      <c r="U1757" s="32">
        <f t="shared" si="221"/>
        <v>0</v>
      </c>
      <c r="V1757" s="32">
        <f t="shared" si="222"/>
        <v>0</v>
      </c>
      <c r="W1757" s="32">
        <f t="shared" si="223"/>
        <v>0</v>
      </c>
      <c r="X1757" s="32">
        <f t="shared" si="224"/>
        <v>0</v>
      </c>
    </row>
    <row r="1758" spans="1:24" ht="14.25" customHeight="1">
      <c r="A1758" s="33" t="b">
        <f t="shared" si="218"/>
        <v>0</v>
      </c>
      <c r="B1758" s="33">
        <f t="shared" si="225"/>
        <v>1757</v>
      </c>
      <c r="C1758" s="19"/>
      <c r="N1758" s="37"/>
      <c r="O1758" s="37"/>
      <c r="P1758" s="37"/>
      <c r="Q1758" s="37"/>
      <c r="R1758" s="37"/>
      <c r="S1758" s="32">
        <f t="shared" si="219"/>
        <v>0</v>
      </c>
      <c r="T1758" s="32">
        <f t="shared" si="220"/>
        <v>0</v>
      </c>
      <c r="U1758" s="32">
        <f t="shared" si="221"/>
        <v>0</v>
      </c>
      <c r="V1758" s="32">
        <f t="shared" si="222"/>
        <v>0</v>
      </c>
      <c r="W1758" s="32">
        <f t="shared" si="223"/>
        <v>0</v>
      </c>
      <c r="X1758" s="32">
        <f t="shared" si="224"/>
        <v>0</v>
      </c>
    </row>
    <row r="1759" spans="1:24" ht="14.25" customHeight="1">
      <c r="A1759" s="33" t="b">
        <f t="shared" si="218"/>
        <v>0</v>
      </c>
      <c r="B1759" s="33">
        <f t="shared" si="225"/>
        <v>1758</v>
      </c>
      <c r="C1759" s="18"/>
      <c r="N1759" s="37"/>
      <c r="O1759" s="37"/>
      <c r="P1759" s="37"/>
      <c r="Q1759" s="37"/>
      <c r="R1759" s="37"/>
      <c r="S1759" s="32">
        <f t="shared" si="219"/>
        <v>0</v>
      </c>
      <c r="T1759" s="32">
        <f t="shared" si="220"/>
        <v>0</v>
      </c>
      <c r="U1759" s="32">
        <f t="shared" si="221"/>
        <v>0</v>
      </c>
      <c r="V1759" s="32">
        <f t="shared" si="222"/>
        <v>0</v>
      </c>
      <c r="W1759" s="32">
        <f t="shared" si="223"/>
        <v>0</v>
      </c>
      <c r="X1759" s="32">
        <f t="shared" si="224"/>
        <v>0</v>
      </c>
    </row>
    <row r="1760" spans="1:24" ht="14.25" customHeight="1">
      <c r="A1760" s="33" t="b">
        <f t="shared" si="218"/>
        <v>0</v>
      </c>
      <c r="B1760" s="33">
        <f t="shared" si="225"/>
        <v>1759</v>
      </c>
      <c r="C1760" s="19"/>
      <c r="N1760" s="37"/>
      <c r="O1760" s="37"/>
      <c r="P1760" s="37"/>
      <c r="Q1760" s="37"/>
      <c r="R1760" s="37"/>
      <c r="S1760" s="32">
        <f t="shared" si="219"/>
        <v>0</v>
      </c>
      <c r="T1760" s="32">
        <f t="shared" si="220"/>
        <v>0</v>
      </c>
      <c r="U1760" s="32">
        <f t="shared" si="221"/>
        <v>0</v>
      </c>
      <c r="V1760" s="32">
        <f t="shared" si="222"/>
        <v>0</v>
      </c>
      <c r="W1760" s="32">
        <f t="shared" si="223"/>
        <v>0</v>
      </c>
      <c r="X1760" s="32">
        <f t="shared" si="224"/>
        <v>0</v>
      </c>
    </row>
    <row r="1761" spans="1:24" ht="14.25" customHeight="1">
      <c r="A1761" s="33" t="b">
        <f t="shared" si="218"/>
        <v>0</v>
      </c>
      <c r="B1761" s="33">
        <f t="shared" si="225"/>
        <v>1760</v>
      </c>
      <c r="C1761" s="19"/>
      <c r="N1761" s="37"/>
      <c r="O1761" s="37"/>
      <c r="P1761" s="37"/>
      <c r="Q1761" s="37"/>
      <c r="R1761" s="37"/>
      <c r="S1761" s="32">
        <f t="shared" si="219"/>
        <v>0</v>
      </c>
      <c r="T1761" s="32">
        <f t="shared" si="220"/>
        <v>0</v>
      </c>
      <c r="U1761" s="32">
        <f t="shared" si="221"/>
        <v>0</v>
      </c>
      <c r="V1761" s="32">
        <f t="shared" si="222"/>
        <v>0</v>
      </c>
      <c r="W1761" s="32">
        <f t="shared" si="223"/>
        <v>0</v>
      </c>
      <c r="X1761" s="32">
        <f t="shared" si="224"/>
        <v>0</v>
      </c>
    </row>
    <row r="1762" spans="1:24" ht="14.25" customHeight="1">
      <c r="A1762" s="33" t="b">
        <f t="shared" si="218"/>
        <v>0</v>
      </c>
      <c r="B1762" s="33">
        <f t="shared" si="225"/>
        <v>1761</v>
      </c>
      <c r="C1762" s="19"/>
      <c r="N1762" s="37"/>
      <c r="O1762" s="37"/>
      <c r="P1762" s="37"/>
      <c r="Q1762" s="37"/>
      <c r="R1762" s="37"/>
      <c r="S1762" s="32">
        <f t="shared" si="219"/>
        <v>0</v>
      </c>
      <c r="T1762" s="32">
        <f t="shared" si="220"/>
        <v>0</v>
      </c>
      <c r="U1762" s="32">
        <f t="shared" si="221"/>
        <v>0</v>
      </c>
      <c r="V1762" s="32">
        <f t="shared" si="222"/>
        <v>0</v>
      </c>
      <c r="W1762" s="32">
        <f t="shared" si="223"/>
        <v>0</v>
      </c>
      <c r="X1762" s="32">
        <f t="shared" si="224"/>
        <v>0</v>
      </c>
    </row>
    <row r="1763" spans="1:24" ht="14.25" customHeight="1">
      <c r="A1763" s="33" t="b">
        <f t="shared" si="218"/>
        <v>0</v>
      </c>
      <c r="B1763" s="33">
        <f t="shared" si="225"/>
        <v>1762</v>
      </c>
      <c r="C1763" s="19"/>
      <c r="N1763" s="37"/>
      <c r="O1763" s="37"/>
      <c r="P1763" s="37"/>
      <c r="Q1763" s="37"/>
      <c r="R1763" s="37"/>
      <c r="S1763" s="32">
        <f t="shared" si="219"/>
        <v>0</v>
      </c>
      <c r="T1763" s="32">
        <f t="shared" si="220"/>
        <v>0</v>
      </c>
      <c r="U1763" s="32">
        <f t="shared" si="221"/>
        <v>0</v>
      </c>
      <c r="V1763" s="32">
        <f t="shared" si="222"/>
        <v>0</v>
      </c>
      <c r="W1763" s="32">
        <f t="shared" si="223"/>
        <v>0</v>
      </c>
      <c r="X1763" s="32">
        <f t="shared" si="224"/>
        <v>0</v>
      </c>
    </row>
    <row r="1764" spans="1:24" ht="14.25" customHeight="1">
      <c r="A1764" s="33" t="b">
        <f t="shared" si="218"/>
        <v>0</v>
      </c>
      <c r="B1764" s="33">
        <f t="shared" si="225"/>
        <v>1763</v>
      </c>
      <c r="C1764" s="19"/>
      <c r="N1764" s="37"/>
      <c r="O1764" s="37"/>
      <c r="P1764" s="37"/>
      <c r="Q1764" s="37"/>
      <c r="R1764" s="37"/>
      <c r="S1764" s="32">
        <f t="shared" si="219"/>
        <v>0</v>
      </c>
      <c r="T1764" s="32">
        <f t="shared" si="220"/>
        <v>0</v>
      </c>
      <c r="U1764" s="32">
        <f t="shared" si="221"/>
        <v>0</v>
      </c>
      <c r="V1764" s="32">
        <f t="shared" si="222"/>
        <v>0</v>
      </c>
      <c r="W1764" s="32">
        <f t="shared" si="223"/>
        <v>0</v>
      </c>
      <c r="X1764" s="32">
        <f t="shared" si="224"/>
        <v>0</v>
      </c>
    </row>
    <row r="1765" spans="1:24" ht="14.25" customHeight="1">
      <c r="A1765" s="33" t="b">
        <f t="shared" si="218"/>
        <v>0</v>
      </c>
      <c r="B1765" s="33">
        <f t="shared" si="225"/>
        <v>1764</v>
      </c>
      <c r="C1765" s="19"/>
      <c r="N1765" s="37"/>
      <c r="O1765" s="37"/>
      <c r="P1765" s="37"/>
      <c r="Q1765" s="37"/>
      <c r="R1765" s="37"/>
      <c r="S1765" s="32">
        <f t="shared" si="219"/>
        <v>0</v>
      </c>
      <c r="T1765" s="32">
        <f t="shared" si="220"/>
        <v>0</v>
      </c>
      <c r="U1765" s="32">
        <f t="shared" si="221"/>
        <v>0</v>
      </c>
      <c r="V1765" s="32">
        <f t="shared" si="222"/>
        <v>0</v>
      </c>
      <c r="W1765" s="32">
        <f t="shared" si="223"/>
        <v>0</v>
      </c>
      <c r="X1765" s="32">
        <f t="shared" si="224"/>
        <v>0</v>
      </c>
    </row>
    <row r="1766" spans="1:24" ht="14.25" customHeight="1">
      <c r="A1766" s="33" t="b">
        <f t="shared" si="218"/>
        <v>0</v>
      </c>
      <c r="B1766" s="33">
        <f t="shared" si="225"/>
        <v>1765</v>
      </c>
      <c r="C1766" s="19"/>
      <c r="N1766" s="37"/>
      <c r="O1766" s="37"/>
      <c r="P1766" s="37"/>
      <c r="Q1766" s="37"/>
      <c r="R1766" s="37"/>
      <c r="S1766" s="32">
        <f t="shared" si="219"/>
        <v>0</v>
      </c>
      <c r="T1766" s="32">
        <f t="shared" si="220"/>
        <v>0</v>
      </c>
      <c r="U1766" s="32">
        <f t="shared" si="221"/>
        <v>0</v>
      </c>
      <c r="V1766" s="32">
        <f t="shared" si="222"/>
        <v>0</v>
      </c>
      <c r="W1766" s="32">
        <f t="shared" si="223"/>
        <v>0</v>
      </c>
      <c r="X1766" s="32">
        <f t="shared" si="224"/>
        <v>0</v>
      </c>
    </row>
    <row r="1767" spans="1:24" ht="14.25" customHeight="1">
      <c r="A1767" s="33" t="b">
        <f t="shared" si="218"/>
        <v>0</v>
      </c>
      <c r="B1767" s="33">
        <f t="shared" si="225"/>
        <v>1766</v>
      </c>
      <c r="C1767" s="19"/>
      <c r="N1767" s="37"/>
      <c r="O1767" s="37"/>
      <c r="P1767" s="37"/>
      <c r="Q1767" s="37"/>
      <c r="R1767" s="37"/>
      <c r="S1767" s="32">
        <f t="shared" si="219"/>
        <v>0</v>
      </c>
      <c r="T1767" s="32">
        <f t="shared" si="220"/>
        <v>0</v>
      </c>
      <c r="U1767" s="32">
        <f t="shared" si="221"/>
        <v>0</v>
      </c>
      <c r="V1767" s="32">
        <f t="shared" si="222"/>
        <v>0</v>
      </c>
      <c r="W1767" s="32">
        <f t="shared" si="223"/>
        <v>0</v>
      </c>
      <c r="X1767" s="32">
        <f t="shared" si="224"/>
        <v>0</v>
      </c>
    </row>
    <row r="1768" spans="1:24" ht="14.25" customHeight="1">
      <c r="A1768" s="33" t="b">
        <f t="shared" si="218"/>
        <v>0</v>
      </c>
      <c r="B1768" s="33">
        <f t="shared" si="225"/>
        <v>1767</v>
      </c>
      <c r="C1768" s="19"/>
      <c r="N1768" s="37"/>
      <c r="O1768" s="37"/>
      <c r="P1768" s="37"/>
      <c r="Q1768" s="37"/>
      <c r="R1768" s="37"/>
      <c r="S1768" s="32">
        <f t="shared" si="219"/>
        <v>0</v>
      </c>
      <c r="T1768" s="32">
        <f t="shared" si="220"/>
        <v>0</v>
      </c>
      <c r="U1768" s="32">
        <f t="shared" si="221"/>
        <v>0</v>
      </c>
      <c r="V1768" s="32">
        <f t="shared" si="222"/>
        <v>0</v>
      </c>
      <c r="W1768" s="32">
        <f t="shared" si="223"/>
        <v>0</v>
      </c>
      <c r="X1768" s="32">
        <f t="shared" si="224"/>
        <v>0</v>
      </c>
    </row>
    <row r="1769" spans="1:24" ht="14.25" customHeight="1">
      <c r="A1769" s="33" t="b">
        <f t="shared" si="218"/>
        <v>0</v>
      </c>
      <c r="B1769" s="33">
        <f t="shared" si="225"/>
        <v>1768</v>
      </c>
      <c r="C1769" s="19"/>
      <c r="N1769" s="37"/>
      <c r="O1769" s="37"/>
      <c r="P1769" s="37"/>
      <c r="Q1769" s="37"/>
      <c r="R1769" s="37"/>
      <c r="S1769" s="32">
        <f t="shared" si="219"/>
        <v>0</v>
      </c>
      <c r="T1769" s="32">
        <f t="shared" si="220"/>
        <v>0</v>
      </c>
      <c r="U1769" s="32">
        <f t="shared" si="221"/>
        <v>0</v>
      </c>
      <c r="V1769" s="32">
        <f t="shared" si="222"/>
        <v>0</v>
      </c>
      <c r="W1769" s="32">
        <f t="shared" si="223"/>
        <v>0</v>
      </c>
      <c r="X1769" s="32">
        <f t="shared" si="224"/>
        <v>0</v>
      </c>
    </row>
    <row r="1770" spans="1:24" ht="14.25" customHeight="1">
      <c r="A1770" s="33" t="b">
        <f t="shared" si="218"/>
        <v>0</v>
      </c>
      <c r="B1770" s="33">
        <f t="shared" si="225"/>
        <v>1769</v>
      </c>
      <c r="C1770" s="19"/>
      <c r="N1770" s="37"/>
      <c r="O1770" s="37"/>
      <c r="P1770" s="37"/>
      <c r="Q1770" s="37"/>
      <c r="R1770" s="37"/>
      <c r="S1770" s="32">
        <f t="shared" si="219"/>
        <v>0</v>
      </c>
      <c r="T1770" s="32">
        <f t="shared" si="220"/>
        <v>0</v>
      </c>
      <c r="U1770" s="32">
        <f t="shared" si="221"/>
        <v>0</v>
      </c>
      <c r="V1770" s="32">
        <f t="shared" si="222"/>
        <v>0</v>
      </c>
      <c r="W1770" s="32">
        <f t="shared" si="223"/>
        <v>0</v>
      </c>
      <c r="X1770" s="32">
        <f t="shared" si="224"/>
        <v>0</v>
      </c>
    </row>
    <row r="1771" spans="1:24" ht="14.25" customHeight="1">
      <c r="A1771" s="33" t="b">
        <f t="shared" si="218"/>
        <v>0</v>
      </c>
      <c r="B1771" s="33">
        <f t="shared" si="225"/>
        <v>1770</v>
      </c>
      <c r="C1771" s="19"/>
      <c r="N1771" s="37"/>
      <c r="O1771" s="37"/>
      <c r="P1771" s="37"/>
      <c r="Q1771" s="37"/>
      <c r="R1771" s="37"/>
      <c r="S1771" s="32">
        <f t="shared" si="219"/>
        <v>0</v>
      </c>
      <c r="T1771" s="32">
        <f t="shared" si="220"/>
        <v>0</v>
      </c>
      <c r="U1771" s="32">
        <f t="shared" si="221"/>
        <v>0</v>
      </c>
      <c r="V1771" s="32">
        <f t="shared" si="222"/>
        <v>0</v>
      </c>
      <c r="W1771" s="32">
        <f t="shared" si="223"/>
        <v>0</v>
      </c>
      <c r="X1771" s="32">
        <f t="shared" si="224"/>
        <v>0</v>
      </c>
    </row>
    <row r="1772" spans="1:24" ht="14.25" customHeight="1">
      <c r="A1772" s="33" t="b">
        <f t="shared" si="218"/>
        <v>0</v>
      </c>
      <c r="B1772" s="33">
        <f t="shared" si="225"/>
        <v>1771</v>
      </c>
      <c r="C1772" s="19"/>
      <c r="N1772" s="37"/>
      <c r="O1772" s="37"/>
      <c r="P1772" s="37"/>
      <c r="Q1772" s="37"/>
      <c r="R1772" s="37"/>
      <c r="S1772" s="32">
        <f t="shared" si="219"/>
        <v>0</v>
      </c>
      <c r="T1772" s="32">
        <f t="shared" si="220"/>
        <v>0</v>
      </c>
      <c r="U1772" s="32">
        <f t="shared" si="221"/>
        <v>0</v>
      </c>
      <c r="V1772" s="32">
        <f t="shared" si="222"/>
        <v>0</v>
      </c>
      <c r="W1772" s="32">
        <f t="shared" si="223"/>
        <v>0</v>
      </c>
      <c r="X1772" s="32">
        <f t="shared" si="224"/>
        <v>0</v>
      </c>
    </row>
    <row r="1773" spans="1:24" ht="14.25" customHeight="1">
      <c r="A1773" s="33" t="b">
        <f t="shared" si="218"/>
        <v>0</v>
      </c>
      <c r="B1773" s="33">
        <f t="shared" si="225"/>
        <v>1772</v>
      </c>
      <c r="C1773" s="19"/>
      <c r="N1773" s="37"/>
      <c r="O1773" s="37"/>
      <c r="P1773" s="37"/>
      <c r="Q1773" s="37"/>
      <c r="R1773" s="37"/>
      <c r="S1773" s="32">
        <f t="shared" si="219"/>
        <v>0</v>
      </c>
      <c r="T1773" s="32">
        <f t="shared" si="220"/>
        <v>0</v>
      </c>
      <c r="U1773" s="32">
        <f t="shared" si="221"/>
        <v>0</v>
      </c>
      <c r="V1773" s="32">
        <f t="shared" si="222"/>
        <v>0</v>
      </c>
      <c r="W1773" s="32">
        <f t="shared" si="223"/>
        <v>0</v>
      </c>
      <c r="X1773" s="32">
        <f t="shared" si="224"/>
        <v>0</v>
      </c>
    </row>
    <row r="1774" spans="1:24" ht="14.25" customHeight="1">
      <c r="A1774" s="33" t="b">
        <f t="shared" si="218"/>
        <v>0</v>
      </c>
      <c r="B1774" s="33">
        <f t="shared" si="225"/>
        <v>1773</v>
      </c>
      <c r="C1774" s="19"/>
      <c r="N1774" s="37"/>
      <c r="O1774" s="37"/>
      <c r="P1774" s="37"/>
      <c r="Q1774" s="37"/>
      <c r="R1774" s="37"/>
      <c r="S1774" s="32">
        <f t="shared" si="219"/>
        <v>0</v>
      </c>
      <c r="T1774" s="32">
        <f t="shared" si="220"/>
        <v>0</v>
      </c>
      <c r="U1774" s="32">
        <f t="shared" si="221"/>
        <v>0</v>
      </c>
      <c r="V1774" s="32">
        <f t="shared" si="222"/>
        <v>0</v>
      </c>
      <c r="W1774" s="32">
        <f t="shared" si="223"/>
        <v>0</v>
      </c>
      <c r="X1774" s="32">
        <f t="shared" si="224"/>
        <v>0</v>
      </c>
    </row>
    <row r="1775" spans="1:24" ht="14.25" customHeight="1">
      <c r="A1775" s="33" t="b">
        <f t="shared" si="218"/>
        <v>0</v>
      </c>
      <c r="B1775" s="33">
        <f t="shared" si="225"/>
        <v>1774</v>
      </c>
      <c r="C1775" s="19"/>
      <c r="N1775" s="37"/>
      <c r="O1775" s="37"/>
      <c r="P1775" s="37"/>
      <c r="Q1775" s="37"/>
      <c r="R1775" s="37"/>
      <c r="S1775" s="32">
        <f t="shared" si="219"/>
        <v>0</v>
      </c>
      <c r="T1775" s="32">
        <f t="shared" si="220"/>
        <v>0</v>
      </c>
      <c r="U1775" s="32">
        <f t="shared" si="221"/>
        <v>0</v>
      </c>
      <c r="V1775" s="32">
        <f t="shared" si="222"/>
        <v>0</v>
      </c>
      <c r="W1775" s="32">
        <f t="shared" si="223"/>
        <v>0</v>
      </c>
      <c r="X1775" s="32">
        <f t="shared" si="224"/>
        <v>0</v>
      </c>
    </row>
    <row r="1776" spans="1:24" ht="14.25" customHeight="1">
      <c r="A1776" s="33" t="b">
        <f t="shared" si="218"/>
        <v>0</v>
      </c>
      <c r="B1776" s="33">
        <f t="shared" si="225"/>
        <v>1775</v>
      </c>
      <c r="C1776" s="19"/>
      <c r="N1776" s="37"/>
      <c r="O1776" s="37"/>
      <c r="P1776" s="37"/>
      <c r="Q1776" s="37"/>
      <c r="R1776" s="37"/>
      <c r="S1776" s="32">
        <f t="shared" si="219"/>
        <v>0</v>
      </c>
      <c r="T1776" s="32">
        <f t="shared" si="220"/>
        <v>0</v>
      </c>
      <c r="U1776" s="32">
        <f t="shared" si="221"/>
        <v>0</v>
      </c>
      <c r="V1776" s="32">
        <f t="shared" si="222"/>
        <v>0</v>
      </c>
      <c r="W1776" s="32">
        <f t="shared" si="223"/>
        <v>0</v>
      </c>
      <c r="X1776" s="32">
        <f t="shared" si="224"/>
        <v>0</v>
      </c>
    </row>
    <row r="1777" spans="1:24" ht="14.25" customHeight="1">
      <c r="A1777" s="33" t="b">
        <f t="shared" si="218"/>
        <v>0</v>
      </c>
      <c r="B1777" s="33">
        <f t="shared" si="225"/>
        <v>1776</v>
      </c>
      <c r="C1777" s="23"/>
      <c r="N1777" s="37"/>
      <c r="O1777" s="37"/>
      <c r="P1777" s="37"/>
      <c r="Q1777" s="37"/>
      <c r="R1777" s="37"/>
      <c r="S1777" s="32">
        <f t="shared" si="219"/>
        <v>0</v>
      </c>
      <c r="T1777" s="32">
        <f t="shared" si="220"/>
        <v>0</v>
      </c>
      <c r="U1777" s="32">
        <f t="shared" si="221"/>
        <v>0</v>
      </c>
      <c r="V1777" s="32">
        <f t="shared" si="222"/>
        <v>0</v>
      </c>
      <c r="W1777" s="32">
        <f t="shared" si="223"/>
        <v>0</v>
      </c>
      <c r="X1777" s="32">
        <f t="shared" si="224"/>
        <v>0</v>
      </c>
    </row>
    <row r="1778" spans="1:24" ht="14.25" customHeight="1">
      <c r="A1778" s="33" t="b">
        <f t="shared" si="218"/>
        <v>0</v>
      </c>
      <c r="B1778" s="33">
        <f t="shared" si="225"/>
        <v>1777</v>
      </c>
      <c r="C1778" s="18"/>
      <c r="N1778" s="37"/>
      <c r="O1778" s="37"/>
      <c r="P1778" s="37"/>
      <c r="Q1778" s="37"/>
      <c r="R1778" s="37"/>
      <c r="S1778" s="32">
        <f t="shared" si="219"/>
        <v>0</v>
      </c>
      <c r="T1778" s="32">
        <f t="shared" si="220"/>
        <v>0</v>
      </c>
      <c r="U1778" s="32">
        <f t="shared" si="221"/>
        <v>0</v>
      </c>
      <c r="V1778" s="32">
        <f t="shared" si="222"/>
        <v>0</v>
      </c>
      <c r="W1778" s="32">
        <f t="shared" si="223"/>
        <v>0</v>
      </c>
      <c r="X1778" s="32">
        <f t="shared" si="224"/>
        <v>0</v>
      </c>
    </row>
    <row r="1779" spans="1:24" ht="14.25" customHeight="1">
      <c r="A1779" s="33" t="b">
        <f t="shared" si="218"/>
        <v>0</v>
      </c>
      <c r="B1779" s="33">
        <f t="shared" si="225"/>
        <v>1778</v>
      </c>
      <c r="C1779" s="21"/>
      <c r="N1779" s="37"/>
      <c r="O1779" s="37"/>
      <c r="P1779" s="37"/>
      <c r="Q1779" s="37"/>
      <c r="R1779" s="37"/>
      <c r="S1779" s="32">
        <f t="shared" si="219"/>
        <v>0</v>
      </c>
      <c r="T1779" s="32">
        <f t="shared" si="220"/>
        <v>0</v>
      </c>
      <c r="U1779" s="32">
        <f t="shared" si="221"/>
        <v>0</v>
      </c>
      <c r="V1779" s="32">
        <f t="shared" si="222"/>
        <v>0</v>
      </c>
      <c r="W1779" s="32">
        <f t="shared" si="223"/>
        <v>0</v>
      </c>
      <c r="X1779" s="32">
        <f t="shared" si="224"/>
        <v>0</v>
      </c>
    </row>
    <row r="1780" spans="1:24" ht="14.25" customHeight="1">
      <c r="A1780" s="33" t="b">
        <f t="shared" si="218"/>
        <v>0</v>
      </c>
      <c r="B1780" s="33">
        <f t="shared" si="225"/>
        <v>1779</v>
      </c>
      <c r="C1780" s="20"/>
      <c r="N1780" s="37"/>
      <c r="O1780" s="37"/>
      <c r="P1780" s="37"/>
      <c r="Q1780" s="37"/>
      <c r="R1780" s="37"/>
      <c r="S1780" s="32">
        <f t="shared" si="219"/>
        <v>0</v>
      </c>
      <c r="T1780" s="32">
        <f t="shared" si="220"/>
        <v>0</v>
      </c>
      <c r="U1780" s="32">
        <f t="shared" si="221"/>
        <v>0</v>
      </c>
      <c r="V1780" s="32">
        <f t="shared" si="222"/>
        <v>0</v>
      </c>
      <c r="W1780" s="32">
        <f t="shared" si="223"/>
        <v>0</v>
      </c>
      <c r="X1780" s="32">
        <f t="shared" si="224"/>
        <v>0</v>
      </c>
    </row>
    <row r="1781" spans="1:24" ht="14.25" customHeight="1">
      <c r="A1781" s="33" t="b">
        <f t="shared" si="218"/>
        <v>0</v>
      </c>
      <c r="B1781" s="33">
        <f t="shared" si="225"/>
        <v>1780</v>
      </c>
      <c r="C1781" s="18"/>
      <c r="N1781" s="37"/>
      <c r="O1781" s="37"/>
      <c r="P1781" s="37"/>
      <c r="Q1781" s="37"/>
      <c r="R1781" s="37"/>
      <c r="S1781" s="32">
        <f t="shared" si="219"/>
        <v>0</v>
      </c>
      <c r="T1781" s="32">
        <f t="shared" si="220"/>
        <v>0</v>
      </c>
      <c r="U1781" s="32">
        <f t="shared" si="221"/>
        <v>0</v>
      </c>
      <c r="V1781" s="32">
        <f t="shared" si="222"/>
        <v>0</v>
      </c>
      <c r="W1781" s="32">
        <f t="shared" si="223"/>
        <v>0</v>
      </c>
      <c r="X1781" s="32">
        <f t="shared" si="224"/>
        <v>0</v>
      </c>
    </row>
    <row r="1782" spans="1:24" ht="14.25" customHeight="1">
      <c r="A1782" s="33" t="b">
        <f t="shared" si="218"/>
        <v>0</v>
      </c>
      <c r="B1782" s="33">
        <f t="shared" si="225"/>
        <v>1781</v>
      </c>
      <c r="C1782" s="17"/>
      <c r="N1782" s="37"/>
      <c r="O1782" s="37"/>
      <c r="P1782" s="37"/>
      <c r="Q1782" s="37"/>
      <c r="R1782" s="37"/>
      <c r="S1782" s="32">
        <f t="shared" si="219"/>
        <v>0</v>
      </c>
      <c r="T1782" s="32">
        <f t="shared" si="220"/>
        <v>0</v>
      </c>
      <c r="U1782" s="32">
        <f t="shared" si="221"/>
        <v>0</v>
      </c>
      <c r="V1782" s="32">
        <f t="shared" si="222"/>
        <v>0</v>
      </c>
      <c r="W1782" s="32">
        <f t="shared" si="223"/>
        <v>0</v>
      </c>
      <c r="X1782" s="32">
        <f t="shared" si="224"/>
        <v>0</v>
      </c>
    </row>
    <row r="1783" spans="1:24" ht="14.25" customHeight="1">
      <c r="A1783" s="33" t="b">
        <f t="shared" si="218"/>
        <v>0</v>
      </c>
      <c r="B1783" s="33">
        <f t="shared" si="225"/>
        <v>1782</v>
      </c>
      <c r="C1783" s="17"/>
      <c r="N1783" s="37"/>
      <c r="O1783" s="37"/>
      <c r="P1783" s="37"/>
      <c r="Q1783" s="37"/>
      <c r="R1783" s="37"/>
      <c r="S1783" s="32">
        <f t="shared" si="219"/>
        <v>0</v>
      </c>
      <c r="T1783" s="32">
        <f t="shared" si="220"/>
        <v>0</v>
      </c>
      <c r="U1783" s="32">
        <f t="shared" si="221"/>
        <v>0</v>
      </c>
      <c r="V1783" s="32">
        <f t="shared" si="222"/>
        <v>0</v>
      </c>
      <c r="W1783" s="32">
        <f t="shared" si="223"/>
        <v>0</v>
      </c>
      <c r="X1783" s="32">
        <f t="shared" si="224"/>
        <v>0</v>
      </c>
    </row>
    <row r="1784" spans="1:24" ht="14.25" customHeight="1">
      <c r="A1784" s="33" t="b">
        <f t="shared" si="218"/>
        <v>0</v>
      </c>
      <c r="B1784" s="33">
        <f t="shared" si="225"/>
        <v>1783</v>
      </c>
      <c r="C1784" s="17"/>
      <c r="N1784" s="37"/>
      <c r="O1784" s="37"/>
      <c r="P1784" s="37"/>
      <c r="Q1784" s="37"/>
      <c r="R1784" s="37"/>
      <c r="S1784" s="32">
        <f t="shared" si="219"/>
        <v>0</v>
      </c>
      <c r="T1784" s="32">
        <f t="shared" si="220"/>
        <v>0</v>
      </c>
      <c r="U1784" s="32">
        <f t="shared" si="221"/>
        <v>0</v>
      </c>
      <c r="V1784" s="32">
        <f t="shared" si="222"/>
        <v>0</v>
      </c>
      <c r="W1784" s="32">
        <f t="shared" si="223"/>
        <v>0</v>
      </c>
      <c r="X1784" s="32">
        <f t="shared" si="224"/>
        <v>0</v>
      </c>
    </row>
    <row r="1785" spans="1:24" ht="14.25" customHeight="1">
      <c r="A1785" s="33" t="b">
        <f t="shared" si="218"/>
        <v>0</v>
      </c>
      <c r="B1785" s="33">
        <f t="shared" si="225"/>
        <v>1784</v>
      </c>
      <c r="C1785" s="17"/>
      <c r="N1785" s="37"/>
      <c r="O1785" s="37"/>
      <c r="P1785" s="37"/>
      <c r="Q1785" s="37"/>
      <c r="R1785" s="37"/>
      <c r="S1785" s="32">
        <f t="shared" si="219"/>
        <v>0</v>
      </c>
      <c r="T1785" s="32">
        <f t="shared" si="220"/>
        <v>0</v>
      </c>
      <c r="U1785" s="32">
        <f t="shared" si="221"/>
        <v>0</v>
      </c>
      <c r="V1785" s="32">
        <f t="shared" si="222"/>
        <v>0</v>
      </c>
      <c r="W1785" s="32">
        <f t="shared" si="223"/>
        <v>0</v>
      </c>
      <c r="X1785" s="32">
        <f t="shared" si="224"/>
        <v>0</v>
      </c>
    </row>
    <row r="1786" spans="1:24" ht="14.25" customHeight="1">
      <c r="A1786" s="33" t="b">
        <f t="shared" si="218"/>
        <v>0</v>
      </c>
      <c r="B1786" s="33">
        <f t="shared" si="225"/>
        <v>1785</v>
      </c>
      <c r="C1786" s="17"/>
      <c r="N1786" s="37"/>
      <c r="O1786" s="37"/>
      <c r="P1786" s="37"/>
      <c r="Q1786" s="37"/>
      <c r="R1786" s="37"/>
      <c r="S1786" s="32">
        <f t="shared" si="219"/>
        <v>0</v>
      </c>
      <c r="T1786" s="32">
        <f t="shared" si="220"/>
        <v>0</v>
      </c>
      <c r="U1786" s="32">
        <f t="shared" si="221"/>
        <v>0</v>
      </c>
      <c r="V1786" s="32">
        <f t="shared" si="222"/>
        <v>0</v>
      </c>
      <c r="W1786" s="32">
        <f t="shared" si="223"/>
        <v>0</v>
      </c>
      <c r="X1786" s="32">
        <f t="shared" si="224"/>
        <v>0</v>
      </c>
    </row>
    <row r="1787" spans="1:24" ht="14.25" customHeight="1">
      <c r="A1787" s="33" t="b">
        <f t="shared" si="218"/>
        <v>0</v>
      </c>
      <c r="B1787" s="33">
        <f t="shared" si="225"/>
        <v>1786</v>
      </c>
      <c r="C1787" s="17"/>
      <c r="N1787" s="37"/>
      <c r="O1787" s="37"/>
      <c r="P1787" s="37"/>
      <c r="Q1787" s="37"/>
      <c r="R1787" s="37"/>
      <c r="S1787" s="32">
        <f t="shared" si="219"/>
        <v>0</v>
      </c>
      <c r="T1787" s="32">
        <f t="shared" si="220"/>
        <v>0</v>
      </c>
      <c r="U1787" s="32">
        <f t="shared" si="221"/>
        <v>0</v>
      </c>
      <c r="V1787" s="32">
        <f t="shared" si="222"/>
        <v>0</v>
      </c>
      <c r="W1787" s="32">
        <f t="shared" si="223"/>
        <v>0</v>
      </c>
      <c r="X1787" s="32">
        <f t="shared" si="224"/>
        <v>0</v>
      </c>
    </row>
    <row r="1788" spans="1:24" ht="14.25" customHeight="1">
      <c r="A1788" s="33" t="b">
        <f t="shared" si="218"/>
        <v>0</v>
      </c>
      <c r="B1788" s="33">
        <f t="shared" si="225"/>
        <v>1787</v>
      </c>
      <c r="C1788" s="17"/>
      <c r="N1788" s="37"/>
      <c r="O1788" s="37"/>
      <c r="P1788" s="37"/>
      <c r="Q1788" s="37"/>
      <c r="R1788" s="37"/>
      <c r="S1788" s="32">
        <f t="shared" si="219"/>
        <v>0</v>
      </c>
      <c r="T1788" s="32">
        <f t="shared" si="220"/>
        <v>0</v>
      </c>
      <c r="U1788" s="32">
        <f t="shared" si="221"/>
        <v>0</v>
      </c>
      <c r="V1788" s="32">
        <f t="shared" si="222"/>
        <v>0</v>
      </c>
      <c r="W1788" s="32">
        <f t="shared" si="223"/>
        <v>0</v>
      </c>
      <c r="X1788" s="32">
        <f t="shared" si="224"/>
        <v>0</v>
      </c>
    </row>
    <row r="1789" spans="1:24" ht="14.25" customHeight="1">
      <c r="A1789" s="33" t="b">
        <f t="shared" si="218"/>
        <v>0</v>
      </c>
      <c r="B1789" s="33">
        <f t="shared" si="225"/>
        <v>1788</v>
      </c>
      <c r="C1789" s="17"/>
      <c r="N1789" s="37"/>
      <c r="O1789" s="37"/>
      <c r="P1789" s="37"/>
      <c r="Q1789" s="37"/>
      <c r="R1789" s="37"/>
      <c r="S1789" s="32">
        <f t="shared" si="219"/>
        <v>0</v>
      </c>
      <c r="T1789" s="32">
        <f t="shared" si="220"/>
        <v>0</v>
      </c>
      <c r="U1789" s="32">
        <f t="shared" si="221"/>
        <v>0</v>
      </c>
      <c r="V1789" s="32">
        <f t="shared" si="222"/>
        <v>0</v>
      </c>
      <c r="W1789" s="32">
        <f t="shared" si="223"/>
        <v>0</v>
      </c>
      <c r="X1789" s="32">
        <f t="shared" si="224"/>
        <v>0</v>
      </c>
    </row>
    <row r="1790" spans="1:24" ht="14.25" customHeight="1">
      <c r="A1790" s="33" t="b">
        <f t="shared" si="218"/>
        <v>0</v>
      </c>
      <c r="B1790" s="33">
        <f t="shared" si="225"/>
        <v>1789</v>
      </c>
      <c r="C1790" s="17"/>
      <c r="N1790" s="37"/>
      <c r="O1790" s="37"/>
      <c r="P1790" s="37"/>
      <c r="Q1790" s="37"/>
      <c r="R1790" s="37"/>
      <c r="S1790" s="32">
        <f t="shared" si="219"/>
        <v>0</v>
      </c>
      <c r="T1790" s="32">
        <f t="shared" si="220"/>
        <v>0</v>
      </c>
      <c r="U1790" s="32">
        <f t="shared" si="221"/>
        <v>0</v>
      </c>
      <c r="V1790" s="32">
        <f t="shared" si="222"/>
        <v>0</v>
      </c>
      <c r="W1790" s="32">
        <f t="shared" si="223"/>
        <v>0</v>
      </c>
      <c r="X1790" s="32">
        <f t="shared" si="224"/>
        <v>0</v>
      </c>
    </row>
    <row r="1791" spans="1:24" ht="14.25" customHeight="1">
      <c r="A1791" s="33" t="b">
        <f t="shared" si="218"/>
        <v>0</v>
      </c>
      <c r="B1791" s="33">
        <f t="shared" si="225"/>
        <v>1790</v>
      </c>
      <c r="C1791" s="17"/>
      <c r="N1791" s="37"/>
      <c r="O1791" s="37"/>
      <c r="P1791" s="37"/>
      <c r="Q1791" s="37"/>
      <c r="R1791" s="37"/>
      <c r="S1791" s="32">
        <f t="shared" si="219"/>
        <v>0</v>
      </c>
      <c r="T1791" s="32">
        <f t="shared" si="220"/>
        <v>0</v>
      </c>
      <c r="U1791" s="32">
        <f t="shared" si="221"/>
        <v>0</v>
      </c>
      <c r="V1791" s="32">
        <f t="shared" si="222"/>
        <v>0</v>
      </c>
      <c r="W1791" s="32">
        <f t="shared" si="223"/>
        <v>0</v>
      </c>
      <c r="X1791" s="32">
        <f t="shared" si="224"/>
        <v>0</v>
      </c>
    </row>
    <row r="1792" spans="1:24" ht="14.25" customHeight="1">
      <c r="A1792" s="33" t="b">
        <f t="shared" si="218"/>
        <v>0</v>
      </c>
      <c r="B1792" s="33">
        <f t="shared" si="225"/>
        <v>1791</v>
      </c>
      <c r="C1792" s="17"/>
      <c r="N1792" s="37"/>
      <c r="O1792" s="37"/>
      <c r="P1792" s="37"/>
      <c r="Q1792" s="37"/>
      <c r="R1792" s="37"/>
      <c r="S1792" s="32">
        <f t="shared" si="219"/>
        <v>0</v>
      </c>
      <c r="T1792" s="32">
        <f t="shared" si="220"/>
        <v>0</v>
      </c>
      <c r="U1792" s="32">
        <f t="shared" si="221"/>
        <v>0</v>
      </c>
      <c r="V1792" s="32">
        <f t="shared" si="222"/>
        <v>0</v>
      </c>
      <c r="W1792" s="32">
        <f t="shared" si="223"/>
        <v>0</v>
      </c>
      <c r="X1792" s="32">
        <f t="shared" si="224"/>
        <v>0</v>
      </c>
    </row>
    <row r="1793" spans="1:24" ht="14.25" customHeight="1">
      <c r="A1793" s="33" t="b">
        <f t="shared" si="218"/>
        <v>0</v>
      </c>
      <c r="B1793" s="33">
        <f t="shared" si="225"/>
        <v>1792</v>
      </c>
      <c r="C1793" s="17"/>
      <c r="N1793" s="37"/>
      <c r="O1793" s="37"/>
      <c r="P1793" s="37"/>
      <c r="Q1793" s="37"/>
      <c r="R1793" s="37"/>
      <c r="S1793" s="32">
        <f t="shared" si="219"/>
        <v>0</v>
      </c>
      <c r="T1793" s="32">
        <f t="shared" si="220"/>
        <v>0</v>
      </c>
      <c r="U1793" s="32">
        <f t="shared" si="221"/>
        <v>0</v>
      </c>
      <c r="V1793" s="32">
        <f t="shared" si="222"/>
        <v>0</v>
      </c>
      <c r="W1793" s="32">
        <f t="shared" si="223"/>
        <v>0</v>
      </c>
      <c r="X1793" s="32">
        <f t="shared" si="224"/>
        <v>0</v>
      </c>
    </row>
    <row r="1794" spans="1:24" ht="14.25" customHeight="1">
      <c r="A1794" s="33" t="b">
        <f t="shared" ref="A1794:A1857" si="226">IF(OR(COUNTIF(D1794:M1794, "NOT EXECUTED"), COUNTIF(D1794:M1794, "NOT COMPILED"), COUNTIF(D1794:M1794, "NOT EFFECTIVE")),TRUE,FALSE)</f>
        <v>0</v>
      </c>
      <c r="B1794" s="33">
        <f t="shared" si="225"/>
        <v>1793</v>
      </c>
      <c r="C1794" s="17"/>
      <c r="N1794" s="37"/>
      <c r="O1794" s="37"/>
      <c r="P1794" s="37"/>
      <c r="Q1794" s="37"/>
      <c r="R1794" s="37"/>
      <c r="S1794" s="32">
        <f t="shared" ref="S1794:S1857" si="227">IF(COUNTIF(H1794:M1794,"NOT EFFECTIVE"),1,0)</f>
        <v>0</v>
      </c>
      <c r="T1794" s="32">
        <f t="shared" ref="T1794:T1857" si="228">IF(AND(D1794="NOT EXECUTED",COUNTA($N1794)&lt;&gt;0),1,0)</f>
        <v>0</v>
      </c>
      <c r="U1794" s="32">
        <f t="shared" ref="U1794:U1857" si="229">IF(AND(E1794="NOT EXECUTED",COUNTA($N1794)&lt;&gt;0),1,0)</f>
        <v>0</v>
      </c>
      <c r="V1794" s="32">
        <f t="shared" ref="V1794:V1857" si="230">IF(AND(F1794="NOT EXECUTED",COUNTA($N1794)&lt;&gt;0),1,0)</f>
        <v>0</v>
      </c>
      <c r="W1794" s="32">
        <f t="shared" ref="W1794:W1857" si="231">IF(AND(G1794="NOT EXECUTED",COUNTA($N1794)&lt;&gt;0),1,0)</f>
        <v>0</v>
      </c>
      <c r="X1794" s="32">
        <f t="shared" ref="X1794:X1857" si="232">IF(AND(S1794=1,COUNTA($N1794)&lt;&gt;0),1,0)</f>
        <v>0</v>
      </c>
    </row>
    <row r="1795" spans="1:24" ht="14.25" customHeight="1">
      <c r="A1795" s="33" t="b">
        <f t="shared" si="226"/>
        <v>0</v>
      </c>
      <c r="B1795" s="33">
        <f t="shared" ref="B1795:B1858" si="233">+B1794+1</f>
        <v>1794</v>
      </c>
      <c r="C1795" s="17"/>
      <c r="N1795" s="37"/>
      <c r="O1795" s="37"/>
      <c r="P1795" s="37"/>
      <c r="Q1795" s="37"/>
      <c r="R1795" s="37"/>
      <c r="S1795" s="32">
        <f t="shared" si="227"/>
        <v>0</v>
      </c>
      <c r="T1795" s="32">
        <f t="shared" si="228"/>
        <v>0</v>
      </c>
      <c r="U1795" s="32">
        <f t="shared" si="229"/>
        <v>0</v>
      </c>
      <c r="V1795" s="32">
        <f t="shared" si="230"/>
        <v>0</v>
      </c>
      <c r="W1795" s="32">
        <f t="shared" si="231"/>
        <v>0</v>
      </c>
      <c r="X1795" s="32">
        <f t="shared" si="232"/>
        <v>0</v>
      </c>
    </row>
    <row r="1796" spans="1:24" ht="14.25" customHeight="1">
      <c r="A1796" s="33" t="b">
        <f t="shared" si="226"/>
        <v>0</v>
      </c>
      <c r="B1796" s="33">
        <f t="shared" si="233"/>
        <v>1795</v>
      </c>
      <c r="C1796" s="17"/>
      <c r="N1796" s="37"/>
      <c r="O1796" s="37"/>
      <c r="P1796" s="37"/>
      <c r="Q1796" s="37"/>
      <c r="R1796" s="37"/>
      <c r="S1796" s="32">
        <f t="shared" si="227"/>
        <v>0</v>
      </c>
      <c r="T1796" s="32">
        <f t="shared" si="228"/>
        <v>0</v>
      </c>
      <c r="U1796" s="32">
        <f t="shared" si="229"/>
        <v>0</v>
      </c>
      <c r="V1796" s="32">
        <f t="shared" si="230"/>
        <v>0</v>
      </c>
      <c r="W1796" s="32">
        <f t="shared" si="231"/>
        <v>0</v>
      </c>
      <c r="X1796" s="32">
        <f t="shared" si="232"/>
        <v>0</v>
      </c>
    </row>
    <row r="1797" spans="1:24" ht="14.25" customHeight="1">
      <c r="A1797" s="33" t="b">
        <f t="shared" si="226"/>
        <v>0</v>
      </c>
      <c r="B1797" s="33">
        <f t="shared" si="233"/>
        <v>1796</v>
      </c>
      <c r="C1797" s="17"/>
      <c r="N1797" s="37"/>
      <c r="O1797" s="37"/>
      <c r="P1797" s="37"/>
      <c r="Q1797" s="37"/>
      <c r="R1797" s="37"/>
      <c r="S1797" s="32">
        <f t="shared" si="227"/>
        <v>0</v>
      </c>
      <c r="T1797" s="32">
        <f t="shared" si="228"/>
        <v>0</v>
      </c>
      <c r="U1797" s="32">
        <f t="shared" si="229"/>
        <v>0</v>
      </c>
      <c r="V1797" s="32">
        <f t="shared" si="230"/>
        <v>0</v>
      </c>
      <c r="W1797" s="32">
        <f t="shared" si="231"/>
        <v>0</v>
      </c>
      <c r="X1797" s="32">
        <f t="shared" si="232"/>
        <v>0</v>
      </c>
    </row>
    <row r="1798" spans="1:24" ht="14.25" customHeight="1">
      <c r="A1798" s="33" t="b">
        <f t="shared" si="226"/>
        <v>0</v>
      </c>
      <c r="B1798" s="33">
        <f t="shared" si="233"/>
        <v>1797</v>
      </c>
      <c r="C1798" s="17"/>
      <c r="N1798" s="37"/>
      <c r="O1798" s="37"/>
      <c r="P1798" s="37"/>
      <c r="Q1798" s="37"/>
      <c r="R1798" s="37"/>
      <c r="S1798" s="32">
        <f t="shared" si="227"/>
        <v>0</v>
      </c>
      <c r="T1798" s="32">
        <f t="shared" si="228"/>
        <v>0</v>
      </c>
      <c r="U1798" s="32">
        <f t="shared" si="229"/>
        <v>0</v>
      </c>
      <c r="V1798" s="32">
        <f t="shared" si="230"/>
        <v>0</v>
      </c>
      <c r="W1798" s="32">
        <f t="shared" si="231"/>
        <v>0</v>
      </c>
      <c r="X1798" s="32">
        <f t="shared" si="232"/>
        <v>0</v>
      </c>
    </row>
    <row r="1799" spans="1:24" ht="14.25" customHeight="1">
      <c r="A1799" s="33" t="b">
        <f t="shared" si="226"/>
        <v>0</v>
      </c>
      <c r="B1799" s="33">
        <f t="shared" si="233"/>
        <v>1798</v>
      </c>
      <c r="C1799" s="17"/>
      <c r="N1799" s="37"/>
      <c r="O1799" s="37"/>
      <c r="P1799" s="37"/>
      <c r="Q1799" s="37"/>
      <c r="R1799" s="37"/>
      <c r="S1799" s="32">
        <f t="shared" si="227"/>
        <v>0</v>
      </c>
      <c r="T1799" s="32">
        <f t="shared" si="228"/>
        <v>0</v>
      </c>
      <c r="U1799" s="32">
        <f t="shared" si="229"/>
        <v>0</v>
      </c>
      <c r="V1799" s="32">
        <f t="shared" si="230"/>
        <v>0</v>
      </c>
      <c r="W1799" s="32">
        <f t="shared" si="231"/>
        <v>0</v>
      </c>
      <c r="X1799" s="32">
        <f t="shared" si="232"/>
        <v>0</v>
      </c>
    </row>
    <row r="1800" spans="1:24" ht="14.25" customHeight="1">
      <c r="A1800" s="33" t="b">
        <f t="shared" si="226"/>
        <v>0</v>
      </c>
      <c r="B1800" s="33">
        <f t="shared" si="233"/>
        <v>1799</v>
      </c>
      <c r="C1800" s="17"/>
      <c r="N1800" s="37"/>
      <c r="O1800" s="37"/>
      <c r="P1800" s="37"/>
      <c r="Q1800" s="37"/>
      <c r="R1800" s="37"/>
      <c r="S1800" s="32">
        <f t="shared" si="227"/>
        <v>0</v>
      </c>
      <c r="T1800" s="32">
        <f t="shared" si="228"/>
        <v>0</v>
      </c>
      <c r="U1800" s="32">
        <f t="shared" si="229"/>
        <v>0</v>
      </c>
      <c r="V1800" s="32">
        <f t="shared" si="230"/>
        <v>0</v>
      </c>
      <c r="W1800" s="32">
        <f t="shared" si="231"/>
        <v>0</v>
      </c>
      <c r="X1800" s="32">
        <f t="shared" si="232"/>
        <v>0</v>
      </c>
    </row>
    <row r="1801" spans="1:24" ht="14.25" customHeight="1">
      <c r="A1801" s="33" t="b">
        <f t="shared" si="226"/>
        <v>0</v>
      </c>
      <c r="B1801" s="33">
        <f t="shared" si="233"/>
        <v>1800</v>
      </c>
      <c r="C1801" s="17"/>
      <c r="N1801" s="37"/>
      <c r="O1801" s="37"/>
      <c r="P1801" s="37"/>
      <c r="Q1801" s="37"/>
      <c r="R1801" s="37"/>
      <c r="S1801" s="32">
        <f t="shared" si="227"/>
        <v>0</v>
      </c>
      <c r="T1801" s="32">
        <f t="shared" si="228"/>
        <v>0</v>
      </c>
      <c r="U1801" s="32">
        <f t="shared" si="229"/>
        <v>0</v>
      </c>
      <c r="V1801" s="32">
        <f t="shared" si="230"/>
        <v>0</v>
      </c>
      <c r="W1801" s="32">
        <f t="shared" si="231"/>
        <v>0</v>
      </c>
      <c r="X1801" s="32">
        <f t="shared" si="232"/>
        <v>0</v>
      </c>
    </row>
    <row r="1802" spans="1:24" ht="14.25" customHeight="1">
      <c r="A1802" s="33" t="b">
        <f t="shared" si="226"/>
        <v>0</v>
      </c>
      <c r="B1802" s="33">
        <f t="shared" si="233"/>
        <v>1801</v>
      </c>
      <c r="C1802" s="17"/>
      <c r="N1802" s="37"/>
      <c r="O1802" s="37"/>
      <c r="P1802" s="37"/>
      <c r="Q1802" s="37"/>
      <c r="R1802" s="37"/>
      <c r="S1802" s="32">
        <f t="shared" si="227"/>
        <v>0</v>
      </c>
      <c r="T1802" s="32">
        <f t="shared" si="228"/>
        <v>0</v>
      </c>
      <c r="U1802" s="32">
        <f t="shared" si="229"/>
        <v>0</v>
      </c>
      <c r="V1802" s="32">
        <f t="shared" si="230"/>
        <v>0</v>
      </c>
      <c r="W1802" s="32">
        <f t="shared" si="231"/>
        <v>0</v>
      </c>
      <c r="X1802" s="32">
        <f t="shared" si="232"/>
        <v>0</v>
      </c>
    </row>
    <row r="1803" spans="1:24" ht="14.25" customHeight="1">
      <c r="A1803" s="33" t="b">
        <f t="shared" si="226"/>
        <v>0</v>
      </c>
      <c r="B1803" s="33">
        <f t="shared" si="233"/>
        <v>1802</v>
      </c>
      <c r="C1803" s="17"/>
      <c r="N1803" s="37"/>
      <c r="O1803" s="37"/>
      <c r="P1803" s="37"/>
      <c r="Q1803" s="37"/>
      <c r="R1803" s="37"/>
      <c r="S1803" s="32">
        <f t="shared" si="227"/>
        <v>0</v>
      </c>
      <c r="T1803" s="32">
        <f t="shared" si="228"/>
        <v>0</v>
      </c>
      <c r="U1803" s="32">
        <f t="shared" si="229"/>
        <v>0</v>
      </c>
      <c r="V1803" s="32">
        <f t="shared" si="230"/>
        <v>0</v>
      </c>
      <c r="W1803" s="32">
        <f t="shared" si="231"/>
        <v>0</v>
      </c>
      <c r="X1803" s="32">
        <f t="shared" si="232"/>
        <v>0</v>
      </c>
    </row>
    <row r="1804" spans="1:24" ht="14.25" customHeight="1">
      <c r="A1804" s="33" t="b">
        <f t="shared" si="226"/>
        <v>0</v>
      </c>
      <c r="B1804" s="33">
        <f t="shared" si="233"/>
        <v>1803</v>
      </c>
      <c r="C1804" s="17"/>
      <c r="N1804" s="37"/>
      <c r="O1804" s="37"/>
      <c r="P1804" s="37"/>
      <c r="Q1804" s="37"/>
      <c r="R1804" s="37"/>
      <c r="S1804" s="32">
        <f t="shared" si="227"/>
        <v>0</v>
      </c>
      <c r="T1804" s="32">
        <f t="shared" si="228"/>
        <v>0</v>
      </c>
      <c r="U1804" s="32">
        <f t="shared" si="229"/>
        <v>0</v>
      </c>
      <c r="V1804" s="32">
        <f t="shared" si="230"/>
        <v>0</v>
      </c>
      <c r="W1804" s="32">
        <f t="shared" si="231"/>
        <v>0</v>
      </c>
      <c r="X1804" s="32">
        <f t="shared" si="232"/>
        <v>0</v>
      </c>
    </row>
    <row r="1805" spans="1:24" ht="14.25" customHeight="1">
      <c r="A1805" s="33" t="b">
        <f t="shared" si="226"/>
        <v>0</v>
      </c>
      <c r="B1805" s="33">
        <f t="shared" si="233"/>
        <v>1804</v>
      </c>
      <c r="C1805" s="17"/>
      <c r="N1805" s="37"/>
      <c r="O1805" s="37"/>
      <c r="P1805" s="37"/>
      <c r="Q1805" s="37"/>
      <c r="R1805" s="37"/>
      <c r="S1805" s="32">
        <f t="shared" si="227"/>
        <v>0</v>
      </c>
      <c r="T1805" s="32">
        <f t="shared" si="228"/>
        <v>0</v>
      </c>
      <c r="U1805" s="32">
        <f t="shared" si="229"/>
        <v>0</v>
      </c>
      <c r="V1805" s="32">
        <f t="shared" si="230"/>
        <v>0</v>
      </c>
      <c r="W1805" s="32">
        <f t="shared" si="231"/>
        <v>0</v>
      </c>
      <c r="X1805" s="32">
        <f t="shared" si="232"/>
        <v>0</v>
      </c>
    </row>
    <row r="1806" spans="1:24" ht="14.25" customHeight="1">
      <c r="A1806" s="33" t="b">
        <f t="shared" si="226"/>
        <v>0</v>
      </c>
      <c r="B1806" s="33">
        <f t="shared" si="233"/>
        <v>1805</v>
      </c>
      <c r="C1806" s="17"/>
      <c r="N1806" s="37"/>
      <c r="O1806" s="37"/>
      <c r="P1806" s="37"/>
      <c r="Q1806" s="37"/>
      <c r="R1806" s="37"/>
      <c r="S1806" s="32">
        <f t="shared" si="227"/>
        <v>0</v>
      </c>
      <c r="T1806" s="32">
        <f t="shared" si="228"/>
        <v>0</v>
      </c>
      <c r="U1806" s="32">
        <f t="shared" si="229"/>
        <v>0</v>
      </c>
      <c r="V1806" s="32">
        <f t="shared" si="230"/>
        <v>0</v>
      </c>
      <c r="W1806" s="32">
        <f t="shared" si="231"/>
        <v>0</v>
      </c>
      <c r="X1806" s="32">
        <f t="shared" si="232"/>
        <v>0</v>
      </c>
    </row>
    <row r="1807" spans="1:24" ht="14.25" customHeight="1">
      <c r="A1807" s="33" t="b">
        <f t="shared" si="226"/>
        <v>0</v>
      </c>
      <c r="B1807" s="33">
        <f t="shared" si="233"/>
        <v>1806</v>
      </c>
      <c r="C1807" s="17"/>
      <c r="N1807" s="37"/>
      <c r="O1807" s="37"/>
      <c r="P1807" s="37"/>
      <c r="Q1807" s="37"/>
      <c r="R1807" s="37"/>
      <c r="S1807" s="32">
        <f t="shared" si="227"/>
        <v>0</v>
      </c>
      <c r="T1807" s="32">
        <f t="shared" si="228"/>
        <v>0</v>
      </c>
      <c r="U1807" s="32">
        <f t="shared" si="229"/>
        <v>0</v>
      </c>
      <c r="V1807" s="32">
        <f t="shared" si="230"/>
        <v>0</v>
      </c>
      <c r="W1807" s="32">
        <f t="shared" si="231"/>
        <v>0</v>
      </c>
      <c r="X1807" s="32">
        <f t="shared" si="232"/>
        <v>0</v>
      </c>
    </row>
    <row r="1808" spans="1:24" ht="14.25" customHeight="1">
      <c r="A1808" s="33" t="b">
        <f t="shared" si="226"/>
        <v>0</v>
      </c>
      <c r="B1808" s="33">
        <f t="shared" si="233"/>
        <v>1807</v>
      </c>
      <c r="C1808" s="17"/>
      <c r="N1808" s="37"/>
      <c r="O1808" s="37"/>
      <c r="P1808" s="37"/>
      <c r="Q1808" s="37"/>
      <c r="R1808" s="37"/>
      <c r="S1808" s="32">
        <f t="shared" si="227"/>
        <v>0</v>
      </c>
      <c r="T1808" s="32">
        <f t="shared" si="228"/>
        <v>0</v>
      </c>
      <c r="U1808" s="32">
        <f t="shared" si="229"/>
        <v>0</v>
      </c>
      <c r="V1808" s="32">
        <f t="shared" si="230"/>
        <v>0</v>
      </c>
      <c r="W1808" s="32">
        <f t="shared" si="231"/>
        <v>0</v>
      </c>
      <c r="X1808" s="32">
        <f t="shared" si="232"/>
        <v>0</v>
      </c>
    </row>
    <row r="1809" spans="1:24" ht="14.25" customHeight="1">
      <c r="A1809" s="33" t="b">
        <f t="shared" si="226"/>
        <v>0</v>
      </c>
      <c r="B1809" s="33">
        <f t="shared" si="233"/>
        <v>1808</v>
      </c>
      <c r="C1809" s="17"/>
      <c r="N1809" s="37"/>
      <c r="O1809" s="37"/>
      <c r="P1809" s="37"/>
      <c r="Q1809" s="37"/>
      <c r="R1809" s="37"/>
      <c r="S1809" s="32">
        <f t="shared" si="227"/>
        <v>0</v>
      </c>
      <c r="T1809" s="32">
        <f t="shared" si="228"/>
        <v>0</v>
      </c>
      <c r="U1809" s="32">
        <f t="shared" si="229"/>
        <v>0</v>
      </c>
      <c r="V1809" s="32">
        <f t="shared" si="230"/>
        <v>0</v>
      </c>
      <c r="W1809" s="32">
        <f t="shared" si="231"/>
        <v>0</v>
      </c>
      <c r="X1809" s="32">
        <f t="shared" si="232"/>
        <v>0</v>
      </c>
    </row>
    <row r="1810" spans="1:24" ht="14.25" customHeight="1">
      <c r="A1810" s="33" t="b">
        <f t="shared" si="226"/>
        <v>0</v>
      </c>
      <c r="B1810" s="33">
        <f t="shared" si="233"/>
        <v>1809</v>
      </c>
      <c r="C1810" s="17"/>
      <c r="N1810" s="37"/>
      <c r="O1810" s="37"/>
      <c r="P1810" s="37"/>
      <c r="Q1810" s="37"/>
      <c r="R1810" s="37"/>
      <c r="S1810" s="32">
        <f t="shared" si="227"/>
        <v>0</v>
      </c>
      <c r="T1810" s="32">
        <f t="shared" si="228"/>
        <v>0</v>
      </c>
      <c r="U1810" s="32">
        <f t="shared" si="229"/>
        <v>0</v>
      </c>
      <c r="V1810" s="32">
        <f t="shared" si="230"/>
        <v>0</v>
      </c>
      <c r="W1810" s="32">
        <f t="shared" si="231"/>
        <v>0</v>
      </c>
      <c r="X1810" s="32">
        <f t="shared" si="232"/>
        <v>0</v>
      </c>
    </row>
    <row r="1811" spans="1:24" ht="14.25" customHeight="1">
      <c r="A1811" s="33" t="b">
        <f t="shared" si="226"/>
        <v>0</v>
      </c>
      <c r="B1811" s="33">
        <f t="shared" si="233"/>
        <v>1810</v>
      </c>
      <c r="C1811" s="17"/>
      <c r="N1811" s="37"/>
      <c r="O1811" s="37"/>
      <c r="P1811" s="37"/>
      <c r="Q1811" s="37"/>
      <c r="R1811" s="37"/>
      <c r="S1811" s="32">
        <f t="shared" si="227"/>
        <v>0</v>
      </c>
      <c r="T1811" s="32">
        <f t="shared" si="228"/>
        <v>0</v>
      </c>
      <c r="U1811" s="32">
        <f t="shared" si="229"/>
        <v>0</v>
      </c>
      <c r="V1811" s="32">
        <f t="shared" si="230"/>
        <v>0</v>
      </c>
      <c r="W1811" s="32">
        <f t="shared" si="231"/>
        <v>0</v>
      </c>
      <c r="X1811" s="32">
        <f t="shared" si="232"/>
        <v>0</v>
      </c>
    </row>
    <row r="1812" spans="1:24" ht="14.25" customHeight="1">
      <c r="A1812" s="33" t="b">
        <f t="shared" si="226"/>
        <v>0</v>
      </c>
      <c r="B1812" s="33">
        <f t="shared" si="233"/>
        <v>1811</v>
      </c>
      <c r="C1812" s="17"/>
      <c r="N1812" s="37"/>
      <c r="O1812" s="37"/>
      <c r="P1812" s="37"/>
      <c r="Q1812" s="37"/>
      <c r="R1812" s="37"/>
      <c r="S1812" s="32">
        <f t="shared" si="227"/>
        <v>0</v>
      </c>
      <c r="T1812" s="32">
        <f t="shared" si="228"/>
        <v>0</v>
      </c>
      <c r="U1812" s="32">
        <f t="shared" si="229"/>
        <v>0</v>
      </c>
      <c r="V1812" s="32">
        <f t="shared" si="230"/>
        <v>0</v>
      </c>
      <c r="W1812" s="32">
        <f t="shared" si="231"/>
        <v>0</v>
      </c>
      <c r="X1812" s="32">
        <f t="shared" si="232"/>
        <v>0</v>
      </c>
    </row>
    <row r="1813" spans="1:24" ht="14.25" customHeight="1">
      <c r="A1813" s="33" t="b">
        <f t="shared" si="226"/>
        <v>0</v>
      </c>
      <c r="B1813" s="33">
        <f t="shared" si="233"/>
        <v>1812</v>
      </c>
      <c r="C1813" s="17"/>
      <c r="N1813" s="37"/>
      <c r="O1813" s="37"/>
      <c r="P1813" s="37"/>
      <c r="Q1813" s="37"/>
      <c r="R1813" s="37"/>
      <c r="S1813" s="32">
        <f t="shared" si="227"/>
        <v>0</v>
      </c>
      <c r="T1813" s="32">
        <f t="shared" si="228"/>
        <v>0</v>
      </c>
      <c r="U1813" s="32">
        <f t="shared" si="229"/>
        <v>0</v>
      </c>
      <c r="V1813" s="32">
        <f t="shared" si="230"/>
        <v>0</v>
      </c>
      <c r="W1813" s="32">
        <f t="shared" si="231"/>
        <v>0</v>
      </c>
      <c r="X1813" s="32">
        <f t="shared" si="232"/>
        <v>0</v>
      </c>
    </row>
    <row r="1814" spans="1:24" ht="14.25" customHeight="1">
      <c r="A1814" s="33" t="b">
        <f t="shared" si="226"/>
        <v>0</v>
      </c>
      <c r="B1814" s="33">
        <f t="shared" si="233"/>
        <v>1813</v>
      </c>
      <c r="C1814" s="17"/>
      <c r="N1814" s="37"/>
      <c r="O1814" s="37"/>
      <c r="P1814" s="37"/>
      <c r="Q1814" s="37"/>
      <c r="R1814" s="37"/>
      <c r="S1814" s="32">
        <f t="shared" si="227"/>
        <v>0</v>
      </c>
      <c r="T1814" s="32">
        <f t="shared" si="228"/>
        <v>0</v>
      </c>
      <c r="U1814" s="32">
        <f t="shared" si="229"/>
        <v>0</v>
      </c>
      <c r="V1814" s="32">
        <f t="shared" si="230"/>
        <v>0</v>
      </c>
      <c r="W1814" s="32">
        <f t="shared" si="231"/>
        <v>0</v>
      </c>
      <c r="X1814" s="32">
        <f t="shared" si="232"/>
        <v>0</v>
      </c>
    </row>
    <row r="1815" spans="1:24" ht="14.25" customHeight="1">
      <c r="A1815" s="33" t="b">
        <f t="shared" si="226"/>
        <v>0</v>
      </c>
      <c r="B1815" s="33">
        <f t="shared" si="233"/>
        <v>1814</v>
      </c>
      <c r="C1815" s="21"/>
      <c r="N1815" s="37"/>
      <c r="O1815" s="37"/>
      <c r="P1815" s="37"/>
      <c r="Q1815" s="37"/>
      <c r="R1815" s="37"/>
      <c r="S1815" s="32">
        <f t="shared" si="227"/>
        <v>0</v>
      </c>
      <c r="T1815" s="32">
        <f t="shared" si="228"/>
        <v>0</v>
      </c>
      <c r="U1815" s="32">
        <f t="shared" si="229"/>
        <v>0</v>
      </c>
      <c r="V1815" s="32">
        <f t="shared" si="230"/>
        <v>0</v>
      </c>
      <c r="W1815" s="32">
        <f t="shared" si="231"/>
        <v>0</v>
      </c>
      <c r="X1815" s="32">
        <f t="shared" si="232"/>
        <v>0</v>
      </c>
    </row>
    <row r="1816" spans="1:24" ht="14.25" customHeight="1">
      <c r="A1816" s="33" t="b">
        <f t="shared" si="226"/>
        <v>0</v>
      </c>
      <c r="B1816" s="33">
        <f t="shared" si="233"/>
        <v>1815</v>
      </c>
      <c r="C1816" s="18"/>
      <c r="N1816" s="37"/>
      <c r="O1816" s="37"/>
      <c r="P1816" s="37"/>
      <c r="Q1816" s="37"/>
      <c r="R1816" s="37"/>
      <c r="S1816" s="32">
        <f t="shared" si="227"/>
        <v>0</v>
      </c>
      <c r="T1816" s="32">
        <f t="shared" si="228"/>
        <v>0</v>
      </c>
      <c r="U1816" s="32">
        <f t="shared" si="229"/>
        <v>0</v>
      </c>
      <c r="V1816" s="32">
        <f t="shared" si="230"/>
        <v>0</v>
      </c>
      <c r="W1816" s="32">
        <f t="shared" si="231"/>
        <v>0</v>
      </c>
      <c r="X1816" s="32">
        <f t="shared" si="232"/>
        <v>0</v>
      </c>
    </row>
    <row r="1817" spans="1:24" ht="14.25" customHeight="1">
      <c r="A1817" s="33" t="b">
        <f t="shared" si="226"/>
        <v>0</v>
      </c>
      <c r="B1817" s="33">
        <f t="shared" si="233"/>
        <v>1816</v>
      </c>
      <c r="C1817" s="21"/>
      <c r="N1817" s="37"/>
      <c r="O1817" s="37"/>
      <c r="P1817" s="37"/>
      <c r="Q1817" s="37"/>
      <c r="R1817" s="37"/>
      <c r="S1817" s="32">
        <f t="shared" si="227"/>
        <v>0</v>
      </c>
      <c r="T1817" s="32">
        <f t="shared" si="228"/>
        <v>0</v>
      </c>
      <c r="U1817" s="32">
        <f t="shared" si="229"/>
        <v>0</v>
      </c>
      <c r="V1817" s="32">
        <f t="shared" si="230"/>
        <v>0</v>
      </c>
      <c r="W1817" s="32">
        <f t="shared" si="231"/>
        <v>0</v>
      </c>
      <c r="X1817" s="32">
        <f t="shared" si="232"/>
        <v>0</v>
      </c>
    </row>
    <row r="1818" spans="1:24" ht="14.25" customHeight="1">
      <c r="A1818" s="33" t="b">
        <f t="shared" si="226"/>
        <v>0</v>
      </c>
      <c r="B1818" s="33">
        <f t="shared" si="233"/>
        <v>1817</v>
      </c>
      <c r="C1818" s="20"/>
      <c r="N1818" s="37"/>
      <c r="O1818" s="37"/>
      <c r="P1818" s="37"/>
      <c r="Q1818" s="37"/>
      <c r="R1818" s="37"/>
      <c r="S1818" s="32">
        <f t="shared" si="227"/>
        <v>0</v>
      </c>
      <c r="T1818" s="32">
        <f t="shared" si="228"/>
        <v>0</v>
      </c>
      <c r="U1818" s="32">
        <f t="shared" si="229"/>
        <v>0</v>
      </c>
      <c r="V1818" s="32">
        <f t="shared" si="230"/>
        <v>0</v>
      </c>
      <c r="W1818" s="32">
        <f t="shared" si="231"/>
        <v>0</v>
      </c>
      <c r="X1818" s="32">
        <f t="shared" si="232"/>
        <v>0</v>
      </c>
    </row>
    <row r="1819" spans="1:24" ht="14.25" customHeight="1">
      <c r="A1819" s="33" t="b">
        <f t="shared" si="226"/>
        <v>0</v>
      </c>
      <c r="B1819" s="33">
        <f t="shared" si="233"/>
        <v>1818</v>
      </c>
      <c r="C1819" s="18"/>
      <c r="N1819" s="37"/>
      <c r="O1819" s="37"/>
      <c r="P1819" s="37"/>
      <c r="Q1819" s="37"/>
      <c r="R1819" s="37"/>
      <c r="S1819" s="32">
        <f t="shared" si="227"/>
        <v>0</v>
      </c>
      <c r="T1819" s="32">
        <f t="shared" si="228"/>
        <v>0</v>
      </c>
      <c r="U1819" s="32">
        <f t="shared" si="229"/>
        <v>0</v>
      </c>
      <c r="V1819" s="32">
        <f t="shared" si="230"/>
        <v>0</v>
      </c>
      <c r="W1819" s="32">
        <f t="shared" si="231"/>
        <v>0</v>
      </c>
      <c r="X1819" s="32">
        <f t="shared" si="232"/>
        <v>0</v>
      </c>
    </row>
    <row r="1820" spans="1:24" ht="14.25" customHeight="1">
      <c r="A1820" s="33" t="b">
        <f t="shared" si="226"/>
        <v>0</v>
      </c>
      <c r="B1820" s="33">
        <f t="shared" si="233"/>
        <v>1819</v>
      </c>
      <c r="C1820" s="23"/>
      <c r="N1820" s="37"/>
      <c r="O1820" s="37"/>
      <c r="P1820" s="37"/>
      <c r="Q1820" s="37"/>
      <c r="R1820" s="37"/>
      <c r="S1820" s="32">
        <f t="shared" si="227"/>
        <v>0</v>
      </c>
      <c r="T1820" s="32">
        <f t="shared" si="228"/>
        <v>0</v>
      </c>
      <c r="U1820" s="32">
        <f t="shared" si="229"/>
        <v>0</v>
      </c>
      <c r="V1820" s="32">
        <f t="shared" si="230"/>
        <v>0</v>
      </c>
      <c r="W1820" s="32">
        <f t="shared" si="231"/>
        <v>0</v>
      </c>
      <c r="X1820" s="32">
        <f t="shared" si="232"/>
        <v>0</v>
      </c>
    </row>
    <row r="1821" spans="1:24" ht="14.25" customHeight="1">
      <c r="A1821" s="33" t="b">
        <f t="shared" si="226"/>
        <v>0</v>
      </c>
      <c r="B1821" s="33">
        <f t="shared" si="233"/>
        <v>1820</v>
      </c>
      <c r="C1821" s="23"/>
      <c r="N1821" s="37"/>
      <c r="O1821" s="37"/>
      <c r="P1821" s="37"/>
      <c r="Q1821" s="37"/>
      <c r="R1821" s="37"/>
      <c r="S1821" s="32">
        <f t="shared" si="227"/>
        <v>0</v>
      </c>
      <c r="T1821" s="32">
        <f t="shared" si="228"/>
        <v>0</v>
      </c>
      <c r="U1821" s="32">
        <f t="shared" si="229"/>
        <v>0</v>
      </c>
      <c r="V1821" s="32">
        <f t="shared" si="230"/>
        <v>0</v>
      </c>
      <c r="W1821" s="32">
        <f t="shared" si="231"/>
        <v>0</v>
      </c>
      <c r="X1821" s="32">
        <f t="shared" si="232"/>
        <v>0</v>
      </c>
    </row>
    <row r="1822" spans="1:24" ht="14.25" customHeight="1">
      <c r="A1822" s="33" t="b">
        <f t="shared" si="226"/>
        <v>0</v>
      </c>
      <c r="B1822" s="33">
        <f t="shared" si="233"/>
        <v>1821</v>
      </c>
      <c r="C1822" s="19"/>
      <c r="N1822" s="37"/>
      <c r="O1822" s="37"/>
      <c r="P1822" s="37"/>
      <c r="Q1822" s="37"/>
      <c r="R1822" s="37"/>
      <c r="S1822" s="32">
        <f t="shared" si="227"/>
        <v>0</v>
      </c>
      <c r="T1822" s="32">
        <f t="shared" si="228"/>
        <v>0</v>
      </c>
      <c r="U1822" s="32">
        <f t="shared" si="229"/>
        <v>0</v>
      </c>
      <c r="V1822" s="32">
        <f t="shared" si="230"/>
        <v>0</v>
      </c>
      <c r="W1822" s="32">
        <f t="shared" si="231"/>
        <v>0</v>
      </c>
      <c r="X1822" s="32">
        <f t="shared" si="232"/>
        <v>0</v>
      </c>
    </row>
    <row r="1823" spans="1:24" ht="14.25" customHeight="1">
      <c r="A1823" s="33" t="b">
        <f t="shared" si="226"/>
        <v>0</v>
      </c>
      <c r="B1823" s="33">
        <f t="shared" si="233"/>
        <v>1822</v>
      </c>
      <c r="C1823" s="19"/>
      <c r="N1823" s="37"/>
      <c r="O1823" s="37"/>
      <c r="P1823" s="37"/>
      <c r="Q1823" s="37"/>
      <c r="R1823" s="37"/>
      <c r="S1823" s="32">
        <f t="shared" si="227"/>
        <v>0</v>
      </c>
      <c r="T1823" s="32">
        <f t="shared" si="228"/>
        <v>0</v>
      </c>
      <c r="U1823" s="32">
        <f t="shared" si="229"/>
        <v>0</v>
      </c>
      <c r="V1823" s="32">
        <f t="shared" si="230"/>
        <v>0</v>
      </c>
      <c r="W1823" s="32">
        <f t="shared" si="231"/>
        <v>0</v>
      </c>
      <c r="X1823" s="32">
        <f t="shared" si="232"/>
        <v>0</v>
      </c>
    </row>
    <row r="1824" spans="1:24" ht="14.25" customHeight="1">
      <c r="A1824" s="33" t="b">
        <f t="shared" si="226"/>
        <v>0</v>
      </c>
      <c r="B1824" s="33">
        <f t="shared" si="233"/>
        <v>1823</v>
      </c>
      <c r="C1824" s="19"/>
      <c r="N1824" s="37"/>
      <c r="O1824" s="37"/>
      <c r="P1824" s="37"/>
      <c r="Q1824" s="37"/>
      <c r="R1824" s="37"/>
      <c r="S1824" s="32">
        <f t="shared" si="227"/>
        <v>0</v>
      </c>
      <c r="T1824" s="32">
        <f t="shared" si="228"/>
        <v>0</v>
      </c>
      <c r="U1824" s="32">
        <f t="shared" si="229"/>
        <v>0</v>
      </c>
      <c r="V1824" s="32">
        <f t="shared" si="230"/>
        <v>0</v>
      </c>
      <c r="W1824" s="32">
        <f t="shared" si="231"/>
        <v>0</v>
      </c>
      <c r="X1824" s="32">
        <f t="shared" si="232"/>
        <v>0</v>
      </c>
    </row>
    <row r="1825" spans="1:24" ht="14.25" customHeight="1">
      <c r="A1825" s="33" t="b">
        <f t="shared" si="226"/>
        <v>0</v>
      </c>
      <c r="B1825" s="33">
        <f t="shared" si="233"/>
        <v>1824</v>
      </c>
      <c r="C1825" s="19"/>
      <c r="N1825" s="37"/>
      <c r="O1825" s="37"/>
      <c r="P1825" s="37"/>
      <c r="Q1825" s="37"/>
      <c r="R1825" s="37"/>
      <c r="S1825" s="32">
        <f t="shared" si="227"/>
        <v>0</v>
      </c>
      <c r="T1825" s="32">
        <f t="shared" si="228"/>
        <v>0</v>
      </c>
      <c r="U1825" s="32">
        <f t="shared" si="229"/>
        <v>0</v>
      </c>
      <c r="V1825" s="32">
        <f t="shared" si="230"/>
        <v>0</v>
      </c>
      <c r="W1825" s="32">
        <f t="shared" si="231"/>
        <v>0</v>
      </c>
      <c r="X1825" s="32">
        <f t="shared" si="232"/>
        <v>0</v>
      </c>
    </row>
    <row r="1826" spans="1:24" ht="14.25" customHeight="1">
      <c r="A1826" s="33" t="b">
        <f t="shared" si="226"/>
        <v>0</v>
      </c>
      <c r="B1826" s="33">
        <f t="shared" si="233"/>
        <v>1825</v>
      </c>
      <c r="C1826" s="19"/>
      <c r="N1826" s="37"/>
      <c r="O1826" s="37"/>
      <c r="P1826" s="37"/>
      <c r="Q1826" s="37"/>
      <c r="R1826" s="37"/>
      <c r="S1826" s="32">
        <f t="shared" si="227"/>
        <v>0</v>
      </c>
      <c r="T1826" s="32">
        <f t="shared" si="228"/>
        <v>0</v>
      </c>
      <c r="U1826" s="32">
        <f t="shared" si="229"/>
        <v>0</v>
      </c>
      <c r="V1826" s="32">
        <f t="shared" si="230"/>
        <v>0</v>
      </c>
      <c r="W1826" s="32">
        <f t="shared" si="231"/>
        <v>0</v>
      </c>
      <c r="X1826" s="32">
        <f t="shared" si="232"/>
        <v>0</v>
      </c>
    </row>
    <row r="1827" spans="1:24" ht="14.25" customHeight="1">
      <c r="A1827" s="33" t="b">
        <f t="shared" si="226"/>
        <v>0</v>
      </c>
      <c r="B1827" s="33">
        <f t="shared" si="233"/>
        <v>1826</v>
      </c>
      <c r="C1827" s="19"/>
      <c r="N1827" s="37"/>
      <c r="O1827" s="37"/>
      <c r="P1827" s="37"/>
      <c r="Q1827" s="37"/>
      <c r="R1827" s="37"/>
      <c r="S1827" s="32">
        <f t="shared" si="227"/>
        <v>0</v>
      </c>
      <c r="T1827" s="32">
        <f t="shared" si="228"/>
        <v>0</v>
      </c>
      <c r="U1827" s="32">
        <f t="shared" si="229"/>
        <v>0</v>
      </c>
      <c r="V1827" s="32">
        <f t="shared" si="230"/>
        <v>0</v>
      </c>
      <c r="W1827" s="32">
        <f t="shared" si="231"/>
        <v>0</v>
      </c>
      <c r="X1827" s="32">
        <f t="shared" si="232"/>
        <v>0</v>
      </c>
    </row>
    <row r="1828" spans="1:24" ht="14.25" customHeight="1">
      <c r="A1828" s="33" t="b">
        <f t="shared" si="226"/>
        <v>0</v>
      </c>
      <c r="B1828" s="33">
        <f t="shared" si="233"/>
        <v>1827</v>
      </c>
      <c r="C1828" s="19"/>
      <c r="N1828" s="37"/>
      <c r="O1828" s="37"/>
      <c r="P1828" s="37"/>
      <c r="Q1828" s="37"/>
      <c r="R1828" s="37"/>
      <c r="S1828" s="32">
        <f t="shared" si="227"/>
        <v>0</v>
      </c>
      <c r="T1828" s="32">
        <f t="shared" si="228"/>
        <v>0</v>
      </c>
      <c r="U1828" s="32">
        <f t="shared" si="229"/>
        <v>0</v>
      </c>
      <c r="V1828" s="32">
        <f t="shared" si="230"/>
        <v>0</v>
      </c>
      <c r="W1828" s="32">
        <f t="shared" si="231"/>
        <v>0</v>
      </c>
      <c r="X1828" s="32">
        <f t="shared" si="232"/>
        <v>0</v>
      </c>
    </row>
    <row r="1829" spans="1:24" ht="14.25" customHeight="1">
      <c r="A1829" s="33" t="b">
        <f t="shared" si="226"/>
        <v>0</v>
      </c>
      <c r="B1829" s="33">
        <f t="shared" si="233"/>
        <v>1828</v>
      </c>
      <c r="C1829" s="19"/>
      <c r="N1829" s="37"/>
      <c r="O1829" s="37"/>
      <c r="P1829" s="37"/>
      <c r="Q1829" s="37"/>
      <c r="R1829" s="37"/>
      <c r="S1829" s="32">
        <f t="shared" si="227"/>
        <v>0</v>
      </c>
      <c r="T1829" s="32">
        <f t="shared" si="228"/>
        <v>0</v>
      </c>
      <c r="U1829" s="32">
        <f t="shared" si="229"/>
        <v>0</v>
      </c>
      <c r="V1829" s="32">
        <f t="shared" si="230"/>
        <v>0</v>
      </c>
      <c r="W1829" s="32">
        <f t="shared" si="231"/>
        <v>0</v>
      </c>
      <c r="X1829" s="32">
        <f t="shared" si="232"/>
        <v>0</v>
      </c>
    </row>
    <row r="1830" spans="1:24" ht="14.25" customHeight="1">
      <c r="A1830" s="33" t="b">
        <f t="shared" si="226"/>
        <v>0</v>
      </c>
      <c r="B1830" s="33">
        <f t="shared" si="233"/>
        <v>1829</v>
      </c>
      <c r="C1830" s="19"/>
      <c r="N1830" s="37"/>
      <c r="O1830" s="37"/>
      <c r="P1830" s="37"/>
      <c r="Q1830" s="37"/>
      <c r="R1830" s="37"/>
      <c r="S1830" s="32">
        <f t="shared" si="227"/>
        <v>0</v>
      </c>
      <c r="T1830" s="32">
        <f t="shared" si="228"/>
        <v>0</v>
      </c>
      <c r="U1830" s="32">
        <f t="shared" si="229"/>
        <v>0</v>
      </c>
      <c r="V1830" s="32">
        <f t="shared" si="230"/>
        <v>0</v>
      </c>
      <c r="W1830" s="32">
        <f t="shared" si="231"/>
        <v>0</v>
      </c>
      <c r="X1830" s="32">
        <f t="shared" si="232"/>
        <v>0</v>
      </c>
    </row>
    <row r="1831" spans="1:24" ht="14.25" customHeight="1">
      <c r="A1831" s="33" t="b">
        <f t="shared" si="226"/>
        <v>0</v>
      </c>
      <c r="B1831" s="33">
        <f t="shared" si="233"/>
        <v>1830</v>
      </c>
      <c r="C1831" s="19"/>
      <c r="N1831" s="37"/>
      <c r="O1831" s="37"/>
      <c r="P1831" s="37"/>
      <c r="Q1831" s="37"/>
      <c r="R1831" s="37"/>
      <c r="S1831" s="32">
        <f t="shared" si="227"/>
        <v>0</v>
      </c>
      <c r="T1831" s="32">
        <f t="shared" si="228"/>
        <v>0</v>
      </c>
      <c r="U1831" s="32">
        <f t="shared" si="229"/>
        <v>0</v>
      </c>
      <c r="V1831" s="32">
        <f t="shared" si="230"/>
        <v>0</v>
      </c>
      <c r="W1831" s="32">
        <f t="shared" si="231"/>
        <v>0</v>
      </c>
      <c r="X1831" s="32">
        <f t="shared" si="232"/>
        <v>0</v>
      </c>
    </row>
    <row r="1832" spans="1:24" ht="14.25" customHeight="1">
      <c r="A1832" s="33" t="b">
        <f t="shared" si="226"/>
        <v>0</v>
      </c>
      <c r="B1832" s="33">
        <f t="shared" si="233"/>
        <v>1831</v>
      </c>
      <c r="C1832" s="19"/>
      <c r="N1832" s="37"/>
      <c r="O1832" s="37"/>
      <c r="P1832" s="37"/>
      <c r="Q1832" s="37"/>
      <c r="R1832" s="37"/>
      <c r="S1832" s="32">
        <f t="shared" si="227"/>
        <v>0</v>
      </c>
      <c r="T1832" s="32">
        <f t="shared" si="228"/>
        <v>0</v>
      </c>
      <c r="U1832" s="32">
        <f t="shared" si="229"/>
        <v>0</v>
      </c>
      <c r="V1832" s="32">
        <f t="shared" si="230"/>
        <v>0</v>
      </c>
      <c r="W1832" s="32">
        <f t="shared" si="231"/>
        <v>0</v>
      </c>
      <c r="X1832" s="32">
        <f t="shared" si="232"/>
        <v>0</v>
      </c>
    </row>
    <row r="1833" spans="1:24" ht="14.25" customHeight="1">
      <c r="A1833" s="33" t="b">
        <f t="shared" si="226"/>
        <v>0</v>
      </c>
      <c r="B1833" s="33">
        <f t="shared" si="233"/>
        <v>1832</v>
      </c>
      <c r="C1833" s="19"/>
      <c r="N1833" s="37"/>
      <c r="O1833" s="37"/>
      <c r="P1833" s="37"/>
      <c r="Q1833" s="37"/>
      <c r="R1833" s="37"/>
      <c r="S1833" s="32">
        <f t="shared" si="227"/>
        <v>0</v>
      </c>
      <c r="T1833" s="32">
        <f t="shared" si="228"/>
        <v>0</v>
      </c>
      <c r="U1833" s="32">
        <f t="shared" si="229"/>
        <v>0</v>
      </c>
      <c r="V1833" s="32">
        <f t="shared" si="230"/>
        <v>0</v>
      </c>
      <c r="W1833" s="32">
        <f t="shared" si="231"/>
        <v>0</v>
      </c>
      <c r="X1833" s="32">
        <f t="shared" si="232"/>
        <v>0</v>
      </c>
    </row>
    <row r="1834" spans="1:24" ht="14.25" customHeight="1">
      <c r="A1834" s="33" t="b">
        <f t="shared" si="226"/>
        <v>0</v>
      </c>
      <c r="B1834" s="33">
        <f t="shared" si="233"/>
        <v>1833</v>
      </c>
      <c r="C1834" s="19"/>
      <c r="N1834" s="37"/>
      <c r="O1834" s="37"/>
      <c r="P1834" s="37"/>
      <c r="Q1834" s="37"/>
      <c r="R1834" s="37"/>
      <c r="S1834" s="32">
        <f t="shared" si="227"/>
        <v>0</v>
      </c>
      <c r="T1834" s="32">
        <f t="shared" si="228"/>
        <v>0</v>
      </c>
      <c r="U1834" s="32">
        <f t="shared" si="229"/>
        <v>0</v>
      </c>
      <c r="V1834" s="32">
        <f t="shared" si="230"/>
        <v>0</v>
      </c>
      <c r="W1834" s="32">
        <f t="shared" si="231"/>
        <v>0</v>
      </c>
      <c r="X1834" s="32">
        <f t="shared" si="232"/>
        <v>0</v>
      </c>
    </row>
    <row r="1835" spans="1:24" ht="14.25" customHeight="1">
      <c r="A1835" s="33" t="b">
        <f t="shared" si="226"/>
        <v>0</v>
      </c>
      <c r="B1835" s="33">
        <f t="shared" si="233"/>
        <v>1834</v>
      </c>
      <c r="C1835" s="19"/>
      <c r="N1835" s="37"/>
      <c r="O1835" s="37"/>
      <c r="P1835" s="37"/>
      <c r="Q1835" s="37"/>
      <c r="R1835" s="37"/>
      <c r="S1835" s="32">
        <f t="shared" si="227"/>
        <v>0</v>
      </c>
      <c r="T1835" s="32">
        <f t="shared" si="228"/>
        <v>0</v>
      </c>
      <c r="U1835" s="32">
        <f t="shared" si="229"/>
        <v>0</v>
      </c>
      <c r="V1835" s="32">
        <f t="shared" si="230"/>
        <v>0</v>
      </c>
      <c r="W1835" s="32">
        <f t="shared" si="231"/>
        <v>0</v>
      </c>
      <c r="X1835" s="32">
        <f t="shared" si="232"/>
        <v>0</v>
      </c>
    </row>
    <row r="1836" spans="1:24" ht="14.25" customHeight="1">
      <c r="A1836" s="33" t="b">
        <f t="shared" si="226"/>
        <v>0</v>
      </c>
      <c r="B1836" s="33">
        <f t="shared" si="233"/>
        <v>1835</v>
      </c>
      <c r="C1836" s="19"/>
      <c r="N1836" s="37"/>
      <c r="O1836" s="37"/>
      <c r="P1836" s="37"/>
      <c r="Q1836" s="37"/>
      <c r="R1836" s="37"/>
      <c r="S1836" s="32">
        <f t="shared" si="227"/>
        <v>0</v>
      </c>
      <c r="T1836" s="32">
        <f t="shared" si="228"/>
        <v>0</v>
      </c>
      <c r="U1836" s="32">
        <f t="shared" si="229"/>
        <v>0</v>
      </c>
      <c r="V1836" s="32">
        <f t="shared" si="230"/>
        <v>0</v>
      </c>
      <c r="W1836" s="32">
        <f t="shared" si="231"/>
        <v>0</v>
      </c>
      <c r="X1836" s="32">
        <f t="shared" si="232"/>
        <v>0</v>
      </c>
    </row>
    <row r="1837" spans="1:24" ht="14.25" customHeight="1">
      <c r="A1837" s="33" t="b">
        <f t="shared" si="226"/>
        <v>0</v>
      </c>
      <c r="B1837" s="33">
        <f t="shared" si="233"/>
        <v>1836</v>
      </c>
      <c r="C1837" s="19"/>
      <c r="N1837" s="37"/>
      <c r="O1837" s="37"/>
      <c r="P1837" s="37"/>
      <c r="Q1837" s="37"/>
      <c r="R1837" s="37"/>
      <c r="S1837" s="32">
        <f t="shared" si="227"/>
        <v>0</v>
      </c>
      <c r="T1837" s="32">
        <f t="shared" si="228"/>
        <v>0</v>
      </c>
      <c r="U1837" s="32">
        <f t="shared" si="229"/>
        <v>0</v>
      </c>
      <c r="V1837" s="32">
        <f t="shared" si="230"/>
        <v>0</v>
      </c>
      <c r="W1837" s="32">
        <f t="shared" si="231"/>
        <v>0</v>
      </c>
      <c r="X1837" s="32">
        <f t="shared" si="232"/>
        <v>0</v>
      </c>
    </row>
    <row r="1838" spans="1:24" ht="14.25" customHeight="1">
      <c r="A1838" s="33" t="b">
        <f t="shared" si="226"/>
        <v>0</v>
      </c>
      <c r="B1838" s="33">
        <f t="shared" si="233"/>
        <v>1837</v>
      </c>
      <c r="C1838" s="19"/>
      <c r="N1838" s="37"/>
      <c r="O1838" s="37"/>
      <c r="P1838" s="37"/>
      <c r="Q1838" s="37"/>
      <c r="R1838" s="37"/>
      <c r="S1838" s="32">
        <f t="shared" si="227"/>
        <v>0</v>
      </c>
      <c r="T1838" s="32">
        <f t="shared" si="228"/>
        <v>0</v>
      </c>
      <c r="U1838" s="32">
        <f t="shared" si="229"/>
        <v>0</v>
      </c>
      <c r="V1838" s="32">
        <f t="shared" si="230"/>
        <v>0</v>
      </c>
      <c r="W1838" s="32">
        <f t="shared" si="231"/>
        <v>0</v>
      </c>
      <c r="X1838" s="32">
        <f t="shared" si="232"/>
        <v>0</v>
      </c>
    </row>
    <row r="1839" spans="1:24" ht="14.25" customHeight="1">
      <c r="A1839" s="33" t="b">
        <f t="shared" si="226"/>
        <v>0</v>
      </c>
      <c r="B1839" s="33">
        <f t="shared" si="233"/>
        <v>1838</v>
      </c>
      <c r="C1839" s="19"/>
      <c r="N1839" s="37"/>
      <c r="O1839" s="37"/>
      <c r="P1839" s="37"/>
      <c r="Q1839" s="37"/>
      <c r="R1839" s="37"/>
      <c r="S1839" s="32">
        <f t="shared" si="227"/>
        <v>0</v>
      </c>
      <c r="T1839" s="32">
        <f t="shared" si="228"/>
        <v>0</v>
      </c>
      <c r="U1839" s="32">
        <f t="shared" si="229"/>
        <v>0</v>
      </c>
      <c r="V1839" s="32">
        <f t="shared" si="230"/>
        <v>0</v>
      </c>
      <c r="W1839" s="32">
        <f t="shared" si="231"/>
        <v>0</v>
      </c>
      <c r="X1839" s="32">
        <f t="shared" si="232"/>
        <v>0</v>
      </c>
    </row>
    <row r="1840" spans="1:24" ht="14.25" customHeight="1">
      <c r="A1840" s="33" t="b">
        <f t="shared" si="226"/>
        <v>0</v>
      </c>
      <c r="B1840" s="33">
        <f t="shared" si="233"/>
        <v>1839</v>
      </c>
      <c r="C1840" s="19"/>
      <c r="N1840" s="37"/>
      <c r="O1840" s="37"/>
      <c r="P1840" s="37"/>
      <c r="Q1840" s="37"/>
      <c r="R1840" s="37"/>
      <c r="S1840" s="32">
        <f t="shared" si="227"/>
        <v>0</v>
      </c>
      <c r="T1840" s="32">
        <f t="shared" si="228"/>
        <v>0</v>
      </c>
      <c r="U1840" s="32">
        <f t="shared" si="229"/>
        <v>0</v>
      </c>
      <c r="V1840" s="32">
        <f t="shared" si="230"/>
        <v>0</v>
      </c>
      <c r="W1840" s="32">
        <f t="shared" si="231"/>
        <v>0</v>
      </c>
      <c r="X1840" s="32">
        <f t="shared" si="232"/>
        <v>0</v>
      </c>
    </row>
    <row r="1841" spans="1:24" ht="14.25" customHeight="1">
      <c r="A1841" s="33" t="b">
        <f t="shared" si="226"/>
        <v>0</v>
      </c>
      <c r="B1841" s="33">
        <f t="shared" si="233"/>
        <v>1840</v>
      </c>
      <c r="C1841" s="19"/>
      <c r="N1841" s="37"/>
      <c r="O1841" s="37"/>
      <c r="P1841" s="37"/>
      <c r="Q1841" s="37"/>
      <c r="R1841" s="37"/>
      <c r="S1841" s="32">
        <f t="shared" si="227"/>
        <v>0</v>
      </c>
      <c r="T1841" s="32">
        <f t="shared" si="228"/>
        <v>0</v>
      </c>
      <c r="U1841" s="32">
        <f t="shared" si="229"/>
        <v>0</v>
      </c>
      <c r="V1841" s="32">
        <f t="shared" si="230"/>
        <v>0</v>
      </c>
      <c r="W1841" s="32">
        <f t="shared" si="231"/>
        <v>0</v>
      </c>
      <c r="X1841" s="32">
        <f t="shared" si="232"/>
        <v>0</v>
      </c>
    </row>
    <row r="1842" spans="1:24" ht="14.25" customHeight="1">
      <c r="A1842" s="33" t="b">
        <f t="shared" si="226"/>
        <v>0</v>
      </c>
      <c r="B1842" s="33">
        <f t="shared" si="233"/>
        <v>1841</v>
      </c>
      <c r="C1842" s="19"/>
      <c r="N1842" s="37"/>
      <c r="O1842" s="37"/>
      <c r="P1842" s="37"/>
      <c r="Q1842" s="37"/>
      <c r="R1842" s="37"/>
      <c r="S1842" s="32">
        <f t="shared" si="227"/>
        <v>0</v>
      </c>
      <c r="T1842" s="32">
        <f t="shared" si="228"/>
        <v>0</v>
      </c>
      <c r="U1842" s="32">
        <f t="shared" si="229"/>
        <v>0</v>
      </c>
      <c r="V1842" s="32">
        <f t="shared" si="230"/>
        <v>0</v>
      </c>
      <c r="W1842" s="32">
        <f t="shared" si="231"/>
        <v>0</v>
      </c>
      <c r="X1842" s="32">
        <f t="shared" si="232"/>
        <v>0</v>
      </c>
    </row>
    <row r="1843" spans="1:24" ht="14.25" customHeight="1">
      <c r="A1843" s="33" t="b">
        <f t="shared" si="226"/>
        <v>0</v>
      </c>
      <c r="B1843" s="33">
        <f t="shared" si="233"/>
        <v>1842</v>
      </c>
      <c r="C1843" s="19"/>
      <c r="N1843" s="37"/>
      <c r="O1843" s="37"/>
      <c r="P1843" s="37"/>
      <c r="Q1843" s="37"/>
      <c r="R1843" s="37"/>
      <c r="S1843" s="32">
        <f t="shared" si="227"/>
        <v>0</v>
      </c>
      <c r="T1843" s="32">
        <f t="shared" si="228"/>
        <v>0</v>
      </c>
      <c r="U1843" s="32">
        <f t="shared" si="229"/>
        <v>0</v>
      </c>
      <c r="V1843" s="32">
        <f t="shared" si="230"/>
        <v>0</v>
      </c>
      <c r="W1843" s="32">
        <f t="shared" si="231"/>
        <v>0</v>
      </c>
      <c r="X1843" s="32">
        <f t="shared" si="232"/>
        <v>0</v>
      </c>
    </row>
    <row r="1844" spans="1:24" ht="14.25" customHeight="1">
      <c r="A1844" s="33" t="b">
        <f t="shared" si="226"/>
        <v>0</v>
      </c>
      <c r="B1844" s="33">
        <f t="shared" si="233"/>
        <v>1843</v>
      </c>
      <c r="C1844" s="19"/>
      <c r="N1844" s="37"/>
      <c r="O1844" s="37"/>
      <c r="P1844" s="37"/>
      <c r="Q1844" s="37"/>
      <c r="R1844" s="37"/>
      <c r="S1844" s="32">
        <f t="shared" si="227"/>
        <v>0</v>
      </c>
      <c r="T1844" s="32">
        <f t="shared" si="228"/>
        <v>0</v>
      </c>
      <c r="U1844" s="32">
        <f t="shared" si="229"/>
        <v>0</v>
      </c>
      <c r="V1844" s="32">
        <f t="shared" si="230"/>
        <v>0</v>
      </c>
      <c r="W1844" s="32">
        <f t="shared" si="231"/>
        <v>0</v>
      </c>
      <c r="X1844" s="32">
        <f t="shared" si="232"/>
        <v>0</v>
      </c>
    </row>
    <row r="1845" spans="1:24" ht="14.25" customHeight="1">
      <c r="A1845" s="33" t="b">
        <f t="shared" si="226"/>
        <v>0</v>
      </c>
      <c r="B1845" s="33">
        <f t="shared" si="233"/>
        <v>1844</v>
      </c>
      <c r="C1845" s="19"/>
      <c r="N1845" s="37"/>
      <c r="O1845" s="37"/>
      <c r="P1845" s="37"/>
      <c r="Q1845" s="37"/>
      <c r="R1845" s="37"/>
      <c r="S1845" s="32">
        <f t="shared" si="227"/>
        <v>0</v>
      </c>
      <c r="T1845" s="32">
        <f t="shared" si="228"/>
        <v>0</v>
      </c>
      <c r="U1845" s="32">
        <f t="shared" si="229"/>
        <v>0</v>
      </c>
      <c r="V1845" s="32">
        <f t="shared" si="230"/>
        <v>0</v>
      </c>
      <c r="W1845" s="32">
        <f t="shared" si="231"/>
        <v>0</v>
      </c>
      <c r="X1845" s="32">
        <f t="shared" si="232"/>
        <v>0</v>
      </c>
    </row>
    <row r="1846" spans="1:24" ht="14.25" customHeight="1">
      <c r="A1846" s="33" t="b">
        <f t="shared" si="226"/>
        <v>0</v>
      </c>
      <c r="B1846" s="33">
        <f t="shared" si="233"/>
        <v>1845</v>
      </c>
      <c r="C1846" s="19"/>
      <c r="N1846" s="37"/>
      <c r="O1846" s="37"/>
      <c r="P1846" s="37"/>
      <c r="Q1846" s="37"/>
      <c r="R1846" s="37"/>
      <c r="S1846" s="32">
        <f t="shared" si="227"/>
        <v>0</v>
      </c>
      <c r="T1846" s="32">
        <f t="shared" si="228"/>
        <v>0</v>
      </c>
      <c r="U1846" s="32">
        <f t="shared" si="229"/>
        <v>0</v>
      </c>
      <c r="V1846" s="32">
        <f t="shared" si="230"/>
        <v>0</v>
      </c>
      <c r="W1846" s="32">
        <f t="shared" si="231"/>
        <v>0</v>
      </c>
      <c r="X1846" s="32">
        <f t="shared" si="232"/>
        <v>0</v>
      </c>
    </row>
    <row r="1847" spans="1:24" ht="14.25" customHeight="1">
      <c r="A1847" s="33" t="b">
        <f t="shared" si="226"/>
        <v>0</v>
      </c>
      <c r="B1847" s="33">
        <f t="shared" si="233"/>
        <v>1846</v>
      </c>
      <c r="C1847" s="18"/>
      <c r="N1847" s="37"/>
      <c r="O1847" s="37"/>
      <c r="P1847" s="37"/>
      <c r="Q1847" s="37"/>
      <c r="R1847" s="37"/>
      <c r="S1847" s="32">
        <f t="shared" si="227"/>
        <v>0</v>
      </c>
      <c r="T1847" s="32">
        <f t="shared" si="228"/>
        <v>0</v>
      </c>
      <c r="U1847" s="32">
        <f t="shared" si="229"/>
        <v>0</v>
      </c>
      <c r="V1847" s="32">
        <f t="shared" si="230"/>
        <v>0</v>
      </c>
      <c r="W1847" s="32">
        <f t="shared" si="231"/>
        <v>0</v>
      </c>
      <c r="X1847" s="32">
        <f t="shared" si="232"/>
        <v>0</v>
      </c>
    </row>
    <row r="1848" spans="1:24" ht="14.25" customHeight="1">
      <c r="A1848" s="33" t="b">
        <f t="shared" si="226"/>
        <v>0</v>
      </c>
      <c r="B1848" s="33">
        <f t="shared" si="233"/>
        <v>1847</v>
      </c>
      <c r="C1848" s="19"/>
      <c r="N1848" s="37"/>
      <c r="O1848" s="37"/>
      <c r="P1848" s="37"/>
      <c r="Q1848" s="37"/>
      <c r="R1848" s="37"/>
      <c r="S1848" s="32">
        <f t="shared" si="227"/>
        <v>0</v>
      </c>
      <c r="T1848" s="32">
        <f t="shared" si="228"/>
        <v>0</v>
      </c>
      <c r="U1848" s="32">
        <f t="shared" si="229"/>
        <v>0</v>
      </c>
      <c r="V1848" s="32">
        <f t="shared" si="230"/>
        <v>0</v>
      </c>
      <c r="W1848" s="32">
        <f t="shared" si="231"/>
        <v>0</v>
      </c>
      <c r="X1848" s="32">
        <f t="shared" si="232"/>
        <v>0</v>
      </c>
    </row>
    <row r="1849" spans="1:24" ht="14.25" customHeight="1">
      <c r="A1849" s="33" t="b">
        <f t="shared" si="226"/>
        <v>0</v>
      </c>
      <c r="B1849" s="33">
        <f t="shared" si="233"/>
        <v>1848</v>
      </c>
      <c r="C1849" s="19"/>
      <c r="N1849" s="37"/>
      <c r="O1849" s="37"/>
      <c r="P1849" s="37"/>
      <c r="Q1849" s="37"/>
      <c r="R1849" s="37"/>
      <c r="S1849" s="32">
        <f t="shared" si="227"/>
        <v>0</v>
      </c>
      <c r="T1849" s="32">
        <f t="shared" si="228"/>
        <v>0</v>
      </c>
      <c r="U1849" s="32">
        <f t="shared" si="229"/>
        <v>0</v>
      </c>
      <c r="V1849" s="32">
        <f t="shared" si="230"/>
        <v>0</v>
      </c>
      <c r="W1849" s="32">
        <f t="shared" si="231"/>
        <v>0</v>
      </c>
      <c r="X1849" s="32">
        <f t="shared" si="232"/>
        <v>0</v>
      </c>
    </row>
    <row r="1850" spans="1:24" ht="14.25" customHeight="1">
      <c r="A1850" s="33" t="b">
        <f t="shared" si="226"/>
        <v>0</v>
      </c>
      <c r="B1850" s="33">
        <f t="shared" si="233"/>
        <v>1849</v>
      </c>
      <c r="C1850" s="19"/>
      <c r="N1850" s="37"/>
      <c r="O1850" s="37"/>
      <c r="P1850" s="37"/>
      <c r="Q1850" s="37"/>
      <c r="R1850" s="37"/>
      <c r="S1850" s="32">
        <f t="shared" si="227"/>
        <v>0</v>
      </c>
      <c r="T1850" s="32">
        <f t="shared" si="228"/>
        <v>0</v>
      </c>
      <c r="U1850" s="32">
        <f t="shared" si="229"/>
        <v>0</v>
      </c>
      <c r="V1850" s="32">
        <f t="shared" si="230"/>
        <v>0</v>
      </c>
      <c r="W1850" s="32">
        <f t="shared" si="231"/>
        <v>0</v>
      </c>
      <c r="X1850" s="32">
        <f t="shared" si="232"/>
        <v>0</v>
      </c>
    </row>
    <row r="1851" spans="1:24" ht="14.25" customHeight="1">
      <c r="A1851" s="33" t="b">
        <f t="shared" si="226"/>
        <v>0</v>
      </c>
      <c r="B1851" s="33">
        <f t="shared" si="233"/>
        <v>1850</v>
      </c>
      <c r="C1851" s="19"/>
      <c r="N1851" s="37"/>
      <c r="O1851" s="37"/>
      <c r="P1851" s="37"/>
      <c r="Q1851" s="37"/>
      <c r="R1851" s="37"/>
      <c r="S1851" s="32">
        <f t="shared" si="227"/>
        <v>0</v>
      </c>
      <c r="T1851" s="32">
        <f t="shared" si="228"/>
        <v>0</v>
      </c>
      <c r="U1851" s="32">
        <f t="shared" si="229"/>
        <v>0</v>
      </c>
      <c r="V1851" s="32">
        <f t="shared" si="230"/>
        <v>0</v>
      </c>
      <c r="W1851" s="32">
        <f t="shared" si="231"/>
        <v>0</v>
      </c>
      <c r="X1851" s="32">
        <f t="shared" si="232"/>
        <v>0</v>
      </c>
    </row>
    <row r="1852" spans="1:24" ht="14.25" customHeight="1">
      <c r="A1852" s="33" t="b">
        <f t="shared" si="226"/>
        <v>0</v>
      </c>
      <c r="B1852" s="33">
        <f t="shared" si="233"/>
        <v>1851</v>
      </c>
      <c r="C1852" s="19"/>
      <c r="N1852" s="37"/>
      <c r="O1852" s="37"/>
      <c r="P1852" s="37"/>
      <c r="Q1852" s="37"/>
      <c r="R1852" s="37"/>
      <c r="S1852" s="32">
        <f t="shared" si="227"/>
        <v>0</v>
      </c>
      <c r="T1852" s="32">
        <f t="shared" si="228"/>
        <v>0</v>
      </c>
      <c r="U1852" s="32">
        <f t="shared" si="229"/>
        <v>0</v>
      </c>
      <c r="V1852" s="32">
        <f t="shared" si="230"/>
        <v>0</v>
      </c>
      <c r="W1852" s="32">
        <f t="shared" si="231"/>
        <v>0</v>
      </c>
      <c r="X1852" s="32">
        <f t="shared" si="232"/>
        <v>0</v>
      </c>
    </row>
    <row r="1853" spans="1:24" ht="14.25" customHeight="1">
      <c r="A1853" s="33" t="b">
        <f t="shared" si="226"/>
        <v>0</v>
      </c>
      <c r="B1853" s="33">
        <f t="shared" si="233"/>
        <v>1852</v>
      </c>
      <c r="C1853" s="19"/>
      <c r="N1853" s="37"/>
      <c r="O1853" s="37"/>
      <c r="P1853" s="37"/>
      <c r="Q1853" s="37"/>
      <c r="R1853" s="37"/>
      <c r="S1853" s="32">
        <f t="shared" si="227"/>
        <v>0</v>
      </c>
      <c r="T1853" s="32">
        <f t="shared" si="228"/>
        <v>0</v>
      </c>
      <c r="U1853" s="32">
        <f t="shared" si="229"/>
        <v>0</v>
      </c>
      <c r="V1853" s="32">
        <f t="shared" si="230"/>
        <v>0</v>
      </c>
      <c r="W1853" s="32">
        <f t="shared" si="231"/>
        <v>0</v>
      </c>
      <c r="X1853" s="32">
        <f t="shared" si="232"/>
        <v>0</v>
      </c>
    </row>
    <row r="1854" spans="1:24" ht="14.25" customHeight="1">
      <c r="A1854" s="33" t="b">
        <f t="shared" si="226"/>
        <v>0</v>
      </c>
      <c r="B1854" s="33">
        <f t="shared" si="233"/>
        <v>1853</v>
      </c>
      <c r="C1854" s="19"/>
      <c r="N1854" s="37"/>
      <c r="O1854" s="37"/>
      <c r="P1854" s="37"/>
      <c r="Q1854" s="37"/>
      <c r="R1854" s="37"/>
      <c r="S1854" s="32">
        <f t="shared" si="227"/>
        <v>0</v>
      </c>
      <c r="T1854" s="32">
        <f t="shared" si="228"/>
        <v>0</v>
      </c>
      <c r="U1854" s="32">
        <f t="shared" si="229"/>
        <v>0</v>
      </c>
      <c r="V1854" s="32">
        <f t="shared" si="230"/>
        <v>0</v>
      </c>
      <c r="W1854" s="32">
        <f t="shared" si="231"/>
        <v>0</v>
      </c>
      <c r="X1854" s="32">
        <f t="shared" si="232"/>
        <v>0</v>
      </c>
    </row>
    <row r="1855" spans="1:24" ht="14.25" customHeight="1">
      <c r="A1855" s="33" t="b">
        <f t="shared" si="226"/>
        <v>0</v>
      </c>
      <c r="B1855" s="33">
        <f t="shared" si="233"/>
        <v>1854</v>
      </c>
      <c r="C1855" s="19"/>
      <c r="N1855" s="37"/>
      <c r="O1855" s="37"/>
      <c r="P1855" s="37"/>
      <c r="Q1855" s="37"/>
      <c r="R1855" s="37"/>
      <c r="S1855" s="32">
        <f t="shared" si="227"/>
        <v>0</v>
      </c>
      <c r="T1855" s="32">
        <f t="shared" si="228"/>
        <v>0</v>
      </c>
      <c r="U1855" s="32">
        <f t="shared" si="229"/>
        <v>0</v>
      </c>
      <c r="V1855" s="32">
        <f t="shared" si="230"/>
        <v>0</v>
      </c>
      <c r="W1855" s="32">
        <f t="shared" si="231"/>
        <v>0</v>
      </c>
      <c r="X1855" s="32">
        <f t="shared" si="232"/>
        <v>0</v>
      </c>
    </row>
    <row r="1856" spans="1:24" ht="14.25" customHeight="1">
      <c r="A1856" s="33" t="b">
        <f t="shared" si="226"/>
        <v>0</v>
      </c>
      <c r="B1856" s="33">
        <f t="shared" si="233"/>
        <v>1855</v>
      </c>
      <c r="C1856" s="19"/>
      <c r="N1856" s="37"/>
      <c r="O1856" s="37"/>
      <c r="P1856" s="37"/>
      <c r="Q1856" s="37"/>
      <c r="R1856" s="37"/>
      <c r="S1856" s="32">
        <f t="shared" si="227"/>
        <v>0</v>
      </c>
      <c r="T1856" s="32">
        <f t="shared" si="228"/>
        <v>0</v>
      </c>
      <c r="U1856" s="32">
        <f t="shared" si="229"/>
        <v>0</v>
      </c>
      <c r="V1856" s="32">
        <f t="shared" si="230"/>
        <v>0</v>
      </c>
      <c r="W1856" s="32">
        <f t="shared" si="231"/>
        <v>0</v>
      </c>
      <c r="X1856" s="32">
        <f t="shared" si="232"/>
        <v>0</v>
      </c>
    </row>
    <row r="1857" spans="1:24" ht="14.25" customHeight="1">
      <c r="A1857" s="33" t="b">
        <f t="shared" si="226"/>
        <v>0</v>
      </c>
      <c r="B1857" s="33">
        <f t="shared" si="233"/>
        <v>1856</v>
      </c>
      <c r="C1857" s="19"/>
      <c r="N1857" s="37"/>
      <c r="O1857" s="37"/>
      <c r="P1857" s="37"/>
      <c r="Q1857" s="37"/>
      <c r="R1857" s="37"/>
      <c r="S1857" s="32">
        <f t="shared" si="227"/>
        <v>0</v>
      </c>
      <c r="T1857" s="32">
        <f t="shared" si="228"/>
        <v>0</v>
      </c>
      <c r="U1857" s="32">
        <f t="shared" si="229"/>
        <v>0</v>
      </c>
      <c r="V1857" s="32">
        <f t="shared" si="230"/>
        <v>0</v>
      </c>
      <c r="W1857" s="32">
        <f t="shared" si="231"/>
        <v>0</v>
      </c>
      <c r="X1857" s="32">
        <f t="shared" si="232"/>
        <v>0</v>
      </c>
    </row>
    <row r="1858" spans="1:24" ht="14.25" customHeight="1">
      <c r="A1858" s="33" t="b">
        <f t="shared" ref="A1858:A1921" si="234">IF(OR(COUNTIF(D1858:M1858, "NOT EXECUTED"), COUNTIF(D1858:M1858, "NOT COMPILED"), COUNTIF(D1858:M1858, "NOT EFFECTIVE")),TRUE,FALSE)</f>
        <v>0</v>
      </c>
      <c r="B1858" s="33">
        <f t="shared" si="233"/>
        <v>1857</v>
      </c>
      <c r="C1858" s="19"/>
      <c r="N1858" s="37"/>
      <c r="O1858" s="37"/>
      <c r="P1858" s="37"/>
      <c r="Q1858" s="37"/>
      <c r="R1858" s="37"/>
      <c r="S1858" s="32">
        <f t="shared" ref="S1858:S1921" si="235">IF(COUNTIF(H1858:M1858,"NOT EFFECTIVE"),1,0)</f>
        <v>0</v>
      </c>
      <c r="T1858" s="32">
        <f t="shared" ref="T1858:T1921" si="236">IF(AND(D1858="NOT EXECUTED",COUNTA($N1858)&lt;&gt;0),1,0)</f>
        <v>0</v>
      </c>
      <c r="U1858" s="32">
        <f t="shared" ref="U1858:U1921" si="237">IF(AND(E1858="NOT EXECUTED",COUNTA($N1858)&lt;&gt;0),1,0)</f>
        <v>0</v>
      </c>
      <c r="V1858" s="32">
        <f t="shared" ref="V1858:V1921" si="238">IF(AND(F1858="NOT EXECUTED",COUNTA($N1858)&lt;&gt;0),1,0)</f>
        <v>0</v>
      </c>
      <c r="W1858" s="32">
        <f t="shared" ref="W1858:W1921" si="239">IF(AND(G1858="NOT EXECUTED",COUNTA($N1858)&lt;&gt;0),1,0)</f>
        <v>0</v>
      </c>
      <c r="X1858" s="32">
        <f t="shared" ref="X1858:X1921" si="240">IF(AND(S1858=1,COUNTA($N1858)&lt;&gt;0),1,0)</f>
        <v>0</v>
      </c>
    </row>
    <row r="1859" spans="1:24" ht="14.25" customHeight="1">
      <c r="A1859" s="33" t="b">
        <f t="shared" si="234"/>
        <v>0</v>
      </c>
      <c r="B1859" s="33">
        <f t="shared" ref="B1859:B1922" si="241">+B1858+1</f>
        <v>1858</v>
      </c>
      <c r="C1859" s="19"/>
      <c r="N1859" s="37"/>
      <c r="O1859" s="37"/>
      <c r="P1859" s="37"/>
      <c r="Q1859" s="37"/>
      <c r="R1859" s="37"/>
      <c r="S1859" s="32">
        <f t="shared" si="235"/>
        <v>0</v>
      </c>
      <c r="T1859" s="32">
        <f t="shared" si="236"/>
        <v>0</v>
      </c>
      <c r="U1859" s="32">
        <f t="shared" si="237"/>
        <v>0</v>
      </c>
      <c r="V1859" s="32">
        <f t="shared" si="238"/>
        <v>0</v>
      </c>
      <c r="W1859" s="32">
        <f t="shared" si="239"/>
        <v>0</v>
      </c>
      <c r="X1859" s="32">
        <f t="shared" si="240"/>
        <v>0</v>
      </c>
    </row>
    <row r="1860" spans="1:24" ht="14.25" customHeight="1">
      <c r="A1860" s="33" t="b">
        <f t="shared" si="234"/>
        <v>0</v>
      </c>
      <c r="B1860" s="33">
        <f t="shared" si="241"/>
        <v>1859</v>
      </c>
      <c r="C1860" s="19"/>
      <c r="N1860" s="37"/>
      <c r="O1860" s="37"/>
      <c r="P1860" s="37"/>
      <c r="Q1860" s="37"/>
      <c r="R1860" s="37"/>
      <c r="S1860" s="32">
        <f t="shared" si="235"/>
        <v>0</v>
      </c>
      <c r="T1860" s="32">
        <f t="shared" si="236"/>
        <v>0</v>
      </c>
      <c r="U1860" s="32">
        <f t="shared" si="237"/>
        <v>0</v>
      </c>
      <c r="V1860" s="32">
        <f t="shared" si="238"/>
        <v>0</v>
      </c>
      <c r="W1860" s="32">
        <f t="shared" si="239"/>
        <v>0</v>
      </c>
      <c r="X1860" s="32">
        <f t="shared" si="240"/>
        <v>0</v>
      </c>
    </row>
    <row r="1861" spans="1:24" ht="14.25" customHeight="1">
      <c r="A1861" s="33" t="b">
        <f t="shared" si="234"/>
        <v>0</v>
      </c>
      <c r="B1861" s="33">
        <f t="shared" si="241"/>
        <v>1860</v>
      </c>
      <c r="C1861" s="19"/>
      <c r="N1861" s="37"/>
      <c r="O1861" s="37"/>
      <c r="P1861" s="37"/>
      <c r="Q1861" s="37"/>
      <c r="R1861" s="37"/>
      <c r="S1861" s="32">
        <f t="shared" si="235"/>
        <v>0</v>
      </c>
      <c r="T1861" s="32">
        <f t="shared" si="236"/>
        <v>0</v>
      </c>
      <c r="U1861" s="32">
        <f t="shared" si="237"/>
        <v>0</v>
      </c>
      <c r="V1861" s="32">
        <f t="shared" si="238"/>
        <v>0</v>
      </c>
      <c r="W1861" s="32">
        <f t="shared" si="239"/>
        <v>0</v>
      </c>
      <c r="X1861" s="32">
        <f t="shared" si="240"/>
        <v>0</v>
      </c>
    </row>
    <row r="1862" spans="1:24" ht="14.25" customHeight="1">
      <c r="A1862" s="33" t="b">
        <f t="shared" si="234"/>
        <v>0</v>
      </c>
      <c r="B1862" s="33">
        <f t="shared" si="241"/>
        <v>1861</v>
      </c>
      <c r="C1862" s="19"/>
      <c r="N1862" s="37"/>
      <c r="O1862" s="37"/>
      <c r="P1862" s="37"/>
      <c r="Q1862" s="37"/>
      <c r="R1862" s="37"/>
      <c r="S1862" s="32">
        <f t="shared" si="235"/>
        <v>0</v>
      </c>
      <c r="T1862" s="32">
        <f t="shared" si="236"/>
        <v>0</v>
      </c>
      <c r="U1862" s="32">
        <f t="shared" si="237"/>
        <v>0</v>
      </c>
      <c r="V1862" s="32">
        <f t="shared" si="238"/>
        <v>0</v>
      </c>
      <c r="W1862" s="32">
        <f t="shared" si="239"/>
        <v>0</v>
      </c>
      <c r="X1862" s="32">
        <f t="shared" si="240"/>
        <v>0</v>
      </c>
    </row>
    <row r="1863" spans="1:24" ht="14.25" customHeight="1">
      <c r="A1863" s="33" t="b">
        <f t="shared" si="234"/>
        <v>0</v>
      </c>
      <c r="B1863" s="33">
        <f t="shared" si="241"/>
        <v>1862</v>
      </c>
      <c r="C1863" s="19"/>
      <c r="N1863" s="37"/>
      <c r="O1863" s="37"/>
      <c r="P1863" s="37"/>
      <c r="Q1863" s="37"/>
      <c r="R1863" s="37"/>
      <c r="S1863" s="32">
        <f t="shared" si="235"/>
        <v>0</v>
      </c>
      <c r="T1863" s="32">
        <f t="shared" si="236"/>
        <v>0</v>
      </c>
      <c r="U1863" s="32">
        <f t="shared" si="237"/>
        <v>0</v>
      </c>
      <c r="V1863" s="32">
        <f t="shared" si="238"/>
        <v>0</v>
      </c>
      <c r="W1863" s="32">
        <f t="shared" si="239"/>
        <v>0</v>
      </c>
      <c r="X1863" s="32">
        <f t="shared" si="240"/>
        <v>0</v>
      </c>
    </row>
    <row r="1864" spans="1:24" ht="14.25" customHeight="1">
      <c r="A1864" s="33" t="b">
        <f t="shared" si="234"/>
        <v>0</v>
      </c>
      <c r="B1864" s="33">
        <f t="shared" si="241"/>
        <v>1863</v>
      </c>
      <c r="C1864" s="19"/>
      <c r="N1864" s="37"/>
      <c r="O1864" s="37"/>
      <c r="P1864" s="37"/>
      <c r="Q1864" s="37"/>
      <c r="R1864" s="37"/>
      <c r="S1864" s="32">
        <f t="shared" si="235"/>
        <v>0</v>
      </c>
      <c r="T1864" s="32">
        <f t="shared" si="236"/>
        <v>0</v>
      </c>
      <c r="U1864" s="32">
        <f t="shared" si="237"/>
        <v>0</v>
      </c>
      <c r="V1864" s="32">
        <f t="shared" si="238"/>
        <v>0</v>
      </c>
      <c r="W1864" s="32">
        <f t="shared" si="239"/>
        <v>0</v>
      </c>
      <c r="X1864" s="32">
        <f t="shared" si="240"/>
        <v>0</v>
      </c>
    </row>
    <row r="1865" spans="1:24" ht="14.25" customHeight="1">
      <c r="A1865" s="33" t="b">
        <f t="shared" si="234"/>
        <v>0</v>
      </c>
      <c r="B1865" s="33">
        <f t="shared" si="241"/>
        <v>1864</v>
      </c>
      <c r="C1865" s="19"/>
      <c r="N1865" s="37"/>
      <c r="O1865" s="37"/>
      <c r="P1865" s="37"/>
      <c r="Q1865" s="37"/>
      <c r="R1865" s="37"/>
      <c r="S1865" s="32">
        <f t="shared" si="235"/>
        <v>0</v>
      </c>
      <c r="T1865" s="32">
        <f t="shared" si="236"/>
        <v>0</v>
      </c>
      <c r="U1865" s="32">
        <f t="shared" si="237"/>
        <v>0</v>
      </c>
      <c r="V1865" s="32">
        <f t="shared" si="238"/>
        <v>0</v>
      </c>
      <c r="W1865" s="32">
        <f t="shared" si="239"/>
        <v>0</v>
      </c>
      <c r="X1865" s="32">
        <f t="shared" si="240"/>
        <v>0</v>
      </c>
    </row>
    <row r="1866" spans="1:24" ht="14.25" customHeight="1">
      <c r="A1866" s="33" t="b">
        <f t="shared" si="234"/>
        <v>0</v>
      </c>
      <c r="B1866" s="33">
        <f t="shared" si="241"/>
        <v>1865</v>
      </c>
      <c r="C1866" s="19"/>
      <c r="N1866" s="37"/>
      <c r="O1866" s="37"/>
      <c r="P1866" s="37"/>
      <c r="Q1866" s="37"/>
      <c r="R1866" s="37"/>
      <c r="S1866" s="32">
        <f t="shared" si="235"/>
        <v>0</v>
      </c>
      <c r="T1866" s="32">
        <f t="shared" si="236"/>
        <v>0</v>
      </c>
      <c r="U1866" s="32">
        <f t="shared" si="237"/>
        <v>0</v>
      </c>
      <c r="V1866" s="32">
        <f t="shared" si="238"/>
        <v>0</v>
      </c>
      <c r="W1866" s="32">
        <f t="shared" si="239"/>
        <v>0</v>
      </c>
      <c r="X1866" s="32">
        <f t="shared" si="240"/>
        <v>0</v>
      </c>
    </row>
    <row r="1867" spans="1:24" ht="14.25" customHeight="1">
      <c r="A1867" s="33" t="b">
        <f t="shared" si="234"/>
        <v>0</v>
      </c>
      <c r="B1867" s="33">
        <f t="shared" si="241"/>
        <v>1866</v>
      </c>
      <c r="C1867" s="19"/>
      <c r="N1867" s="37"/>
      <c r="O1867" s="37"/>
      <c r="P1867" s="37"/>
      <c r="Q1867" s="37"/>
      <c r="R1867" s="37"/>
      <c r="S1867" s="32">
        <f t="shared" si="235"/>
        <v>0</v>
      </c>
      <c r="T1867" s="32">
        <f t="shared" si="236"/>
        <v>0</v>
      </c>
      <c r="U1867" s="32">
        <f t="shared" si="237"/>
        <v>0</v>
      </c>
      <c r="V1867" s="32">
        <f t="shared" si="238"/>
        <v>0</v>
      </c>
      <c r="W1867" s="32">
        <f t="shared" si="239"/>
        <v>0</v>
      </c>
      <c r="X1867" s="32">
        <f t="shared" si="240"/>
        <v>0</v>
      </c>
    </row>
    <row r="1868" spans="1:24" ht="14.25" customHeight="1">
      <c r="A1868" s="33" t="b">
        <f t="shared" si="234"/>
        <v>0</v>
      </c>
      <c r="B1868" s="33">
        <f t="shared" si="241"/>
        <v>1867</v>
      </c>
      <c r="C1868" s="19"/>
      <c r="N1868" s="37"/>
      <c r="O1868" s="37"/>
      <c r="P1868" s="37"/>
      <c r="Q1868" s="37"/>
      <c r="R1868" s="37"/>
      <c r="S1868" s="32">
        <f t="shared" si="235"/>
        <v>0</v>
      </c>
      <c r="T1868" s="32">
        <f t="shared" si="236"/>
        <v>0</v>
      </c>
      <c r="U1868" s="32">
        <f t="shared" si="237"/>
        <v>0</v>
      </c>
      <c r="V1868" s="32">
        <f t="shared" si="238"/>
        <v>0</v>
      </c>
      <c r="W1868" s="32">
        <f t="shared" si="239"/>
        <v>0</v>
      </c>
      <c r="X1868" s="32">
        <f t="shared" si="240"/>
        <v>0</v>
      </c>
    </row>
    <row r="1869" spans="1:24" ht="14.25" customHeight="1">
      <c r="A1869" s="33" t="b">
        <f t="shared" si="234"/>
        <v>0</v>
      </c>
      <c r="B1869" s="33">
        <f t="shared" si="241"/>
        <v>1868</v>
      </c>
      <c r="C1869" s="19"/>
      <c r="N1869" s="37"/>
      <c r="O1869" s="37"/>
      <c r="P1869" s="37"/>
      <c r="Q1869" s="37"/>
      <c r="R1869" s="37"/>
      <c r="S1869" s="32">
        <f t="shared" si="235"/>
        <v>0</v>
      </c>
      <c r="T1869" s="32">
        <f t="shared" si="236"/>
        <v>0</v>
      </c>
      <c r="U1869" s="32">
        <f t="shared" si="237"/>
        <v>0</v>
      </c>
      <c r="V1869" s="32">
        <f t="shared" si="238"/>
        <v>0</v>
      </c>
      <c r="W1869" s="32">
        <f t="shared" si="239"/>
        <v>0</v>
      </c>
      <c r="X1869" s="32">
        <f t="shared" si="240"/>
        <v>0</v>
      </c>
    </row>
    <row r="1870" spans="1:24" ht="14.25" customHeight="1">
      <c r="A1870" s="33" t="b">
        <f t="shared" si="234"/>
        <v>0</v>
      </c>
      <c r="B1870" s="33">
        <f t="shared" si="241"/>
        <v>1869</v>
      </c>
      <c r="C1870" s="19"/>
      <c r="N1870" s="37"/>
      <c r="O1870" s="37"/>
      <c r="P1870" s="37"/>
      <c r="Q1870" s="37"/>
      <c r="R1870" s="37"/>
      <c r="S1870" s="32">
        <f t="shared" si="235"/>
        <v>0</v>
      </c>
      <c r="T1870" s="32">
        <f t="shared" si="236"/>
        <v>0</v>
      </c>
      <c r="U1870" s="32">
        <f t="shared" si="237"/>
        <v>0</v>
      </c>
      <c r="V1870" s="32">
        <f t="shared" si="238"/>
        <v>0</v>
      </c>
      <c r="W1870" s="32">
        <f t="shared" si="239"/>
        <v>0</v>
      </c>
      <c r="X1870" s="32">
        <f t="shared" si="240"/>
        <v>0</v>
      </c>
    </row>
    <row r="1871" spans="1:24" ht="14.25" customHeight="1">
      <c r="A1871" s="33" t="b">
        <f t="shared" si="234"/>
        <v>0</v>
      </c>
      <c r="B1871" s="33">
        <f t="shared" si="241"/>
        <v>1870</v>
      </c>
      <c r="C1871" s="18"/>
      <c r="N1871" s="37"/>
      <c r="O1871" s="37"/>
      <c r="P1871" s="37"/>
      <c r="Q1871" s="37"/>
      <c r="R1871" s="37"/>
      <c r="S1871" s="32">
        <f t="shared" si="235"/>
        <v>0</v>
      </c>
      <c r="T1871" s="32">
        <f t="shared" si="236"/>
        <v>0</v>
      </c>
      <c r="U1871" s="32">
        <f t="shared" si="237"/>
        <v>0</v>
      </c>
      <c r="V1871" s="32">
        <f t="shared" si="238"/>
        <v>0</v>
      </c>
      <c r="W1871" s="32">
        <f t="shared" si="239"/>
        <v>0</v>
      </c>
      <c r="X1871" s="32">
        <f t="shared" si="240"/>
        <v>0</v>
      </c>
    </row>
    <row r="1872" spans="1:24" ht="14.25" customHeight="1">
      <c r="A1872" s="33" t="b">
        <f t="shared" si="234"/>
        <v>0</v>
      </c>
      <c r="B1872" s="33">
        <f t="shared" si="241"/>
        <v>1871</v>
      </c>
      <c r="C1872" s="19"/>
      <c r="N1872" s="37"/>
      <c r="O1872" s="37"/>
      <c r="P1872" s="37"/>
      <c r="Q1872" s="37"/>
      <c r="R1872" s="37"/>
      <c r="S1872" s="32">
        <f t="shared" si="235"/>
        <v>0</v>
      </c>
      <c r="T1872" s="32">
        <f t="shared" si="236"/>
        <v>0</v>
      </c>
      <c r="U1872" s="32">
        <f t="shared" si="237"/>
        <v>0</v>
      </c>
      <c r="V1872" s="32">
        <f t="shared" si="238"/>
        <v>0</v>
      </c>
      <c r="W1872" s="32">
        <f t="shared" si="239"/>
        <v>0</v>
      </c>
      <c r="X1872" s="32">
        <f t="shared" si="240"/>
        <v>0</v>
      </c>
    </row>
    <row r="1873" spans="1:24" ht="14.25" customHeight="1">
      <c r="A1873" s="33" t="b">
        <f t="shared" si="234"/>
        <v>0</v>
      </c>
      <c r="B1873" s="33">
        <f t="shared" si="241"/>
        <v>1872</v>
      </c>
      <c r="C1873" s="19"/>
      <c r="N1873" s="37"/>
      <c r="O1873" s="37"/>
      <c r="P1873" s="37"/>
      <c r="Q1873" s="37"/>
      <c r="R1873" s="37"/>
      <c r="S1873" s="32">
        <f t="shared" si="235"/>
        <v>0</v>
      </c>
      <c r="T1873" s="32">
        <f t="shared" si="236"/>
        <v>0</v>
      </c>
      <c r="U1873" s="32">
        <f t="shared" si="237"/>
        <v>0</v>
      </c>
      <c r="V1873" s="32">
        <f t="shared" si="238"/>
        <v>0</v>
      </c>
      <c r="W1873" s="32">
        <f t="shared" si="239"/>
        <v>0</v>
      </c>
      <c r="X1873" s="32">
        <f t="shared" si="240"/>
        <v>0</v>
      </c>
    </row>
    <row r="1874" spans="1:24" ht="14.25" customHeight="1">
      <c r="A1874" s="33" t="b">
        <f t="shared" si="234"/>
        <v>0</v>
      </c>
      <c r="B1874" s="33">
        <f t="shared" si="241"/>
        <v>1873</v>
      </c>
      <c r="C1874" s="19"/>
      <c r="N1874" s="37"/>
      <c r="O1874" s="37"/>
      <c r="P1874" s="37"/>
      <c r="Q1874" s="37"/>
      <c r="R1874" s="37"/>
      <c r="S1874" s="32">
        <f t="shared" si="235"/>
        <v>0</v>
      </c>
      <c r="T1874" s="32">
        <f t="shared" si="236"/>
        <v>0</v>
      </c>
      <c r="U1874" s="32">
        <f t="shared" si="237"/>
        <v>0</v>
      </c>
      <c r="V1874" s="32">
        <f t="shared" si="238"/>
        <v>0</v>
      </c>
      <c r="W1874" s="32">
        <f t="shared" si="239"/>
        <v>0</v>
      </c>
      <c r="X1874" s="32">
        <f t="shared" si="240"/>
        <v>0</v>
      </c>
    </row>
    <row r="1875" spans="1:24" ht="14.25" customHeight="1">
      <c r="A1875" s="33" t="b">
        <f t="shared" si="234"/>
        <v>0</v>
      </c>
      <c r="B1875" s="33">
        <f t="shared" si="241"/>
        <v>1874</v>
      </c>
      <c r="C1875" s="19"/>
      <c r="N1875" s="37"/>
      <c r="O1875" s="37"/>
      <c r="P1875" s="37"/>
      <c r="Q1875" s="37"/>
      <c r="R1875" s="37"/>
      <c r="S1875" s="32">
        <f t="shared" si="235"/>
        <v>0</v>
      </c>
      <c r="T1875" s="32">
        <f t="shared" si="236"/>
        <v>0</v>
      </c>
      <c r="U1875" s="32">
        <f t="shared" si="237"/>
        <v>0</v>
      </c>
      <c r="V1875" s="32">
        <f t="shared" si="238"/>
        <v>0</v>
      </c>
      <c r="W1875" s="32">
        <f t="shared" si="239"/>
        <v>0</v>
      </c>
      <c r="X1875" s="32">
        <f t="shared" si="240"/>
        <v>0</v>
      </c>
    </row>
    <row r="1876" spans="1:24" ht="14.25" customHeight="1">
      <c r="A1876" s="33" t="b">
        <f t="shared" si="234"/>
        <v>0</v>
      </c>
      <c r="B1876" s="33">
        <f t="shared" si="241"/>
        <v>1875</v>
      </c>
      <c r="C1876" s="19"/>
      <c r="N1876" s="37"/>
      <c r="O1876" s="37"/>
      <c r="P1876" s="37"/>
      <c r="Q1876" s="37"/>
      <c r="R1876" s="37"/>
      <c r="S1876" s="32">
        <f t="shared" si="235"/>
        <v>0</v>
      </c>
      <c r="T1876" s="32">
        <f t="shared" si="236"/>
        <v>0</v>
      </c>
      <c r="U1876" s="32">
        <f t="shared" si="237"/>
        <v>0</v>
      </c>
      <c r="V1876" s="32">
        <f t="shared" si="238"/>
        <v>0</v>
      </c>
      <c r="W1876" s="32">
        <f t="shared" si="239"/>
        <v>0</v>
      </c>
      <c r="X1876" s="32">
        <f t="shared" si="240"/>
        <v>0</v>
      </c>
    </row>
    <row r="1877" spans="1:24" ht="14.25" customHeight="1">
      <c r="A1877" s="33" t="b">
        <f t="shared" si="234"/>
        <v>0</v>
      </c>
      <c r="B1877" s="33">
        <f t="shared" si="241"/>
        <v>1876</v>
      </c>
      <c r="C1877" s="19"/>
      <c r="N1877" s="37"/>
      <c r="O1877" s="37"/>
      <c r="P1877" s="37"/>
      <c r="Q1877" s="37"/>
      <c r="R1877" s="37"/>
      <c r="S1877" s="32">
        <f t="shared" si="235"/>
        <v>0</v>
      </c>
      <c r="T1877" s="32">
        <f t="shared" si="236"/>
        <v>0</v>
      </c>
      <c r="U1877" s="32">
        <f t="shared" si="237"/>
        <v>0</v>
      </c>
      <c r="V1877" s="32">
        <f t="shared" si="238"/>
        <v>0</v>
      </c>
      <c r="W1877" s="32">
        <f t="shared" si="239"/>
        <v>0</v>
      </c>
      <c r="X1877" s="32">
        <f t="shared" si="240"/>
        <v>0</v>
      </c>
    </row>
    <row r="1878" spans="1:24" ht="14.25" customHeight="1">
      <c r="A1878" s="33" t="b">
        <f t="shared" si="234"/>
        <v>0</v>
      </c>
      <c r="B1878" s="33">
        <f t="shared" si="241"/>
        <v>1877</v>
      </c>
      <c r="C1878" s="19"/>
      <c r="N1878" s="37"/>
      <c r="O1878" s="37"/>
      <c r="P1878" s="37"/>
      <c r="Q1878" s="37"/>
      <c r="R1878" s="37"/>
      <c r="S1878" s="32">
        <f t="shared" si="235"/>
        <v>0</v>
      </c>
      <c r="T1878" s="32">
        <f t="shared" si="236"/>
        <v>0</v>
      </c>
      <c r="U1878" s="32">
        <f t="shared" si="237"/>
        <v>0</v>
      </c>
      <c r="V1878" s="32">
        <f t="shared" si="238"/>
        <v>0</v>
      </c>
      <c r="W1878" s="32">
        <f t="shared" si="239"/>
        <v>0</v>
      </c>
      <c r="X1878" s="32">
        <f t="shared" si="240"/>
        <v>0</v>
      </c>
    </row>
    <row r="1879" spans="1:24" ht="14.25" customHeight="1">
      <c r="A1879" s="33" t="b">
        <f t="shared" si="234"/>
        <v>0</v>
      </c>
      <c r="B1879" s="33">
        <f t="shared" si="241"/>
        <v>1878</v>
      </c>
      <c r="C1879" s="19"/>
      <c r="N1879" s="37"/>
      <c r="O1879" s="37"/>
      <c r="P1879" s="37"/>
      <c r="Q1879" s="37"/>
      <c r="R1879" s="37"/>
      <c r="S1879" s="32">
        <f t="shared" si="235"/>
        <v>0</v>
      </c>
      <c r="T1879" s="32">
        <f t="shared" si="236"/>
        <v>0</v>
      </c>
      <c r="U1879" s="32">
        <f t="shared" si="237"/>
        <v>0</v>
      </c>
      <c r="V1879" s="32">
        <f t="shared" si="238"/>
        <v>0</v>
      </c>
      <c r="W1879" s="32">
        <f t="shared" si="239"/>
        <v>0</v>
      </c>
      <c r="X1879" s="32">
        <f t="shared" si="240"/>
        <v>0</v>
      </c>
    </row>
    <row r="1880" spans="1:24" ht="14.25" customHeight="1">
      <c r="A1880" s="33" t="b">
        <f t="shared" si="234"/>
        <v>0</v>
      </c>
      <c r="B1880" s="33">
        <f t="shared" si="241"/>
        <v>1879</v>
      </c>
      <c r="C1880" s="19"/>
      <c r="N1880" s="37"/>
      <c r="O1880" s="37"/>
      <c r="P1880" s="37"/>
      <c r="Q1880" s="37"/>
      <c r="R1880" s="37"/>
      <c r="S1880" s="32">
        <f t="shared" si="235"/>
        <v>0</v>
      </c>
      <c r="T1880" s="32">
        <f t="shared" si="236"/>
        <v>0</v>
      </c>
      <c r="U1880" s="32">
        <f t="shared" si="237"/>
        <v>0</v>
      </c>
      <c r="V1880" s="32">
        <f t="shared" si="238"/>
        <v>0</v>
      </c>
      <c r="W1880" s="32">
        <f t="shared" si="239"/>
        <v>0</v>
      </c>
      <c r="X1880" s="32">
        <f t="shared" si="240"/>
        <v>0</v>
      </c>
    </row>
    <row r="1881" spans="1:24" ht="14.25" customHeight="1">
      <c r="A1881" s="33" t="b">
        <f t="shared" si="234"/>
        <v>0</v>
      </c>
      <c r="B1881" s="33">
        <f t="shared" si="241"/>
        <v>1880</v>
      </c>
      <c r="C1881" s="19"/>
      <c r="N1881" s="37"/>
      <c r="O1881" s="37"/>
      <c r="P1881" s="37"/>
      <c r="Q1881" s="37"/>
      <c r="R1881" s="37"/>
      <c r="S1881" s="32">
        <f t="shared" si="235"/>
        <v>0</v>
      </c>
      <c r="T1881" s="32">
        <f t="shared" si="236"/>
        <v>0</v>
      </c>
      <c r="U1881" s="32">
        <f t="shared" si="237"/>
        <v>0</v>
      </c>
      <c r="V1881" s="32">
        <f t="shared" si="238"/>
        <v>0</v>
      </c>
      <c r="W1881" s="32">
        <f t="shared" si="239"/>
        <v>0</v>
      </c>
      <c r="X1881" s="32">
        <f t="shared" si="240"/>
        <v>0</v>
      </c>
    </row>
    <row r="1882" spans="1:24" ht="14.25" customHeight="1">
      <c r="A1882" s="33" t="b">
        <f t="shared" si="234"/>
        <v>0</v>
      </c>
      <c r="B1882" s="33">
        <f t="shared" si="241"/>
        <v>1881</v>
      </c>
      <c r="C1882" s="18"/>
      <c r="N1882" s="37"/>
      <c r="O1882" s="37"/>
      <c r="P1882" s="37"/>
      <c r="Q1882" s="37"/>
      <c r="R1882" s="37"/>
      <c r="S1882" s="32">
        <f t="shared" si="235"/>
        <v>0</v>
      </c>
      <c r="T1882" s="32">
        <f t="shared" si="236"/>
        <v>0</v>
      </c>
      <c r="U1882" s="32">
        <f t="shared" si="237"/>
        <v>0</v>
      </c>
      <c r="V1882" s="32">
        <f t="shared" si="238"/>
        <v>0</v>
      </c>
      <c r="W1882" s="32">
        <f t="shared" si="239"/>
        <v>0</v>
      </c>
      <c r="X1882" s="32">
        <f t="shared" si="240"/>
        <v>0</v>
      </c>
    </row>
    <row r="1883" spans="1:24" ht="14.25" customHeight="1">
      <c r="A1883" s="33" t="b">
        <f t="shared" si="234"/>
        <v>0</v>
      </c>
      <c r="B1883" s="33">
        <f t="shared" si="241"/>
        <v>1882</v>
      </c>
      <c r="C1883" s="19"/>
      <c r="N1883" s="37"/>
      <c r="O1883" s="37"/>
      <c r="P1883" s="37"/>
      <c r="Q1883" s="37"/>
      <c r="R1883" s="37"/>
      <c r="S1883" s="32">
        <f t="shared" si="235"/>
        <v>0</v>
      </c>
      <c r="T1883" s="32">
        <f t="shared" si="236"/>
        <v>0</v>
      </c>
      <c r="U1883" s="32">
        <f t="shared" si="237"/>
        <v>0</v>
      </c>
      <c r="V1883" s="32">
        <f t="shared" si="238"/>
        <v>0</v>
      </c>
      <c r="W1883" s="32">
        <f t="shared" si="239"/>
        <v>0</v>
      </c>
      <c r="X1883" s="32">
        <f t="shared" si="240"/>
        <v>0</v>
      </c>
    </row>
    <row r="1884" spans="1:24" ht="14.25" customHeight="1">
      <c r="A1884" s="33" t="b">
        <f t="shared" si="234"/>
        <v>0</v>
      </c>
      <c r="B1884" s="33">
        <f t="shared" si="241"/>
        <v>1883</v>
      </c>
      <c r="C1884" s="19"/>
      <c r="N1884" s="37"/>
      <c r="O1884" s="37"/>
      <c r="P1884" s="37"/>
      <c r="Q1884" s="37"/>
      <c r="R1884" s="37"/>
      <c r="S1884" s="32">
        <f t="shared" si="235"/>
        <v>0</v>
      </c>
      <c r="T1884" s="32">
        <f t="shared" si="236"/>
        <v>0</v>
      </c>
      <c r="U1884" s="32">
        <f t="shared" si="237"/>
        <v>0</v>
      </c>
      <c r="V1884" s="32">
        <f t="shared" si="238"/>
        <v>0</v>
      </c>
      <c r="W1884" s="32">
        <f t="shared" si="239"/>
        <v>0</v>
      </c>
      <c r="X1884" s="32">
        <f t="shared" si="240"/>
        <v>0</v>
      </c>
    </row>
    <row r="1885" spans="1:24" ht="14.25" customHeight="1">
      <c r="A1885" s="33" t="b">
        <f t="shared" si="234"/>
        <v>0</v>
      </c>
      <c r="B1885" s="33">
        <f t="shared" si="241"/>
        <v>1884</v>
      </c>
      <c r="C1885" s="19"/>
      <c r="N1885" s="37"/>
      <c r="O1885" s="37"/>
      <c r="P1885" s="37"/>
      <c r="Q1885" s="37"/>
      <c r="R1885" s="37"/>
      <c r="S1885" s="32">
        <f t="shared" si="235"/>
        <v>0</v>
      </c>
      <c r="T1885" s="32">
        <f t="shared" si="236"/>
        <v>0</v>
      </c>
      <c r="U1885" s="32">
        <f t="shared" si="237"/>
        <v>0</v>
      </c>
      <c r="V1885" s="32">
        <f t="shared" si="238"/>
        <v>0</v>
      </c>
      <c r="W1885" s="32">
        <f t="shared" si="239"/>
        <v>0</v>
      </c>
      <c r="X1885" s="32">
        <f t="shared" si="240"/>
        <v>0</v>
      </c>
    </row>
    <row r="1886" spans="1:24" ht="14.25" customHeight="1">
      <c r="A1886" s="33" t="b">
        <f t="shared" si="234"/>
        <v>0</v>
      </c>
      <c r="B1886" s="33">
        <f t="shared" si="241"/>
        <v>1885</v>
      </c>
      <c r="C1886" s="19"/>
      <c r="N1886" s="37"/>
      <c r="O1886" s="37"/>
      <c r="P1886" s="37"/>
      <c r="Q1886" s="37"/>
      <c r="R1886" s="37"/>
      <c r="S1886" s="32">
        <f t="shared" si="235"/>
        <v>0</v>
      </c>
      <c r="T1886" s="32">
        <f t="shared" si="236"/>
        <v>0</v>
      </c>
      <c r="U1886" s="32">
        <f t="shared" si="237"/>
        <v>0</v>
      </c>
      <c r="V1886" s="32">
        <f t="shared" si="238"/>
        <v>0</v>
      </c>
      <c r="W1886" s="32">
        <f t="shared" si="239"/>
        <v>0</v>
      </c>
      <c r="X1886" s="32">
        <f t="shared" si="240"/>
        <v>0</v>
      </c>
    </row>
    <row r="1887" spans="1:24" ht="14.25" customHeight="1">
      <c r="A1887" s="33" t="b">
        <f t="shared" si="234"/>
        <v>0</v>
      </c>
      <c r="B1887" s="33">
        <f t="shared" si="241"/>
        <v>1886</v>
      </c>
      <c r="C1887" s="19"/>
      <c r="N1887" s="37"/>
      <c r="O1887" s="37"/>
      <c r="P1887" s="37"/>
      <c r="Q1887" s="37"/>
      <c r="R1887" s="37"/>
      <c r="S1887" s="32">
        <f t="shared" si="235"/>
        <v>0</v>
      </c>
      <c r="T1887" s="32">
        <f t="shared" si="236"/>
        <v>0</v>
      </c>
      <c r="U1887" s="32">
        <f t="shared" si="237"/>
        <v>0</v>
      </c>
      <c r="V1887" s="32">
        <f t="shared" si="238"/>
        <v>0</v>
      </c>
      <c r="W1887" s="32">
        <f t="shared" si="239"/>
        <v>0</v>
      </c>
      <c r="X1887" s="32">
        <f t="shared" si="240"/>
        <v>0</v>
      </c>
    </row>
    <row r="1888" spans="1:24" ht="14.25" customHeight="1">
      <c r="A1888" s="33" t="b">
        <f t="shared" si="234"/>
        <v>0</v>
      </c>
      <c r="B1888" s="33">
        <f t="shared" si="241"/>
        <v>1887</v>
      </c>
      <c r="C1888" s="19"/>
      <c r="N1888" s="37"/>
      <c r="O1888" s="37"/>
      <c r="P1888" s="37"/>
      <c r="Q1888" s="37"/>
      <c r="R1888" s="37"/>
      <c r="S1888" s="32">
        <f t="shared" si="235"/>
        <v>0</v>
      </c>
      <c r="T1888" s="32">
        <f t="shared" si="236"/>
        <v>0</v>
      </c>
      <c r="U1888" s="32">
        <f t="shared" si="237"/>
        <v>0</v>
      </c>
      <c r="V1888" s="32">
        <f t="shared" si="238"/>
        <v>0</v>
      </c>
      <c r="W1888" s="32">
        <f t="shared" si="239"/>
        <v>0</v>
      </c>
      <c r="X1888" s="32">
        <f t="shared" si="240"/>
        <v>0</v>
      </c>
    </row>
    <row r="1889" spans="1:24" ht="14.25" customHeight="1">
      <c r="A1889" s="33" t="b">
        <f t="shared" si="234"/>
        <v>0</v>
      </c>
      <c r="B1889" s="33">
        <f t="shared" si="241"/>
        <v>1888</v>
      </c>
      <c r="C1889" s="19"/>
      <c r="N1889" s="37"/>
      <c r="O1889" s="37"/>
      <c r="P1889" s="37"/>
      <c r="Q1889" s="37"/>
      <c r="R1889" s="37"/>
      <c r="S1889" s="32">
        <f t="shared" si="235"/>
        <v>0</v>
      </c>
      <c r="T1889" s="32">
        <f t="shared" si="236"/>
        <v>0</v>
      </c>
      <c r="U1889" s="32">
        <f t="shared" si="237"/>
        <v>0</v>
      </c>
      <c r="V1889" s="32">
        <f t="shared" si="238"/>
        <v>0</v>
      </c>
      <c r="W1889" s="32">
        <f t="shared" si="239"/>
        <v>0</v>
      </c>
      <c r="X1889" s="32">
        <f t="shared" si="240"/>
        <v>0</v>
      </c>
    </row>
    <row r="1890" spans="1:24" ht="14.25" customHeight="1">
      <c r="A1890" s="33" t="b">
        <f t="shared" si="234"/>
        <v>0</v>
      </c>
      <c r="B1890" s="33">
        <f t="shared" si="241"/>
        <v>1889</v>
      </c>
      <c r="C1890" s="19"/>
      <c r="N1890" s="37"/>
      <c r="O1890" s="37"/>
      <c r="P1890" s="37"/>
      <c r="Q1890" s="37"/>
      <c r="R1890" s="37"/>
      <c r="S1890" s="32">
        <f t="shared" si="235"/>
        <v>0</v>
      </c>
      <c r="T1890" s="32">
        <f t="shared" si="236"/>
        <v>0</v>
      </c>
      <c r="U1890" s="32">
        <f t="shared" si="237"/>
        <v>0</v>
      </c>
      <c r="V1890" s="32">
        <f t="shared" si="238"/>
        <v>0</v>
      </c>
      <c r="W1890" s="32">
        <f t="shared" si="239"/>
        <v>0</v>
      </c>
      <c r="X1890" s="32">
        <f t="shared" si="240"/>
        <v>0</v>
      </c>
    </row>
    <row r="1891" spans="1:24" ht="14.25" customHeight="1">
      <c r="A1891" s="33" t="b">
        <f t="shared" si="234"/>
        <v>0</v>
      </c>
      <c r="B1891" s="33">
        <f t="shared" si="241"/>
        <v>1890</v>
      </c>
      <c r="C1891" s="19"/>
      <c r="N1891" s="37"/>
      <c r="O1891" s="37"/>
      <c r="P1891" s="37"/>
      <c r="Q1891" s="37"/>
      <c r="R1891" s="37"/>
      <c r="S1891" s="32">
        <f t="shared" si="235"/>
        <v>0</v>
      </c>
      <c r="T1891" s="32">
        <f t="shared" si="236"/>
        <v>0</v>
      </c>
      <c r="U1891" s="32">
        <f t="shared" si="237"/>
        <v>0</v>
      </c>
      <c r="V1891" s="32">
        <f t="shared" si="238"/>
        <v>0</v>
      </c>
      <c r="W1891" s="32">
        <f t="shared" si="239"/>
        <v>0</v>
      </c>
      <c r="X1891" s="32">
        <f t="shared" si="240"/>
        <v>0</v>
      </c>
    </row>
    <row r="1892" spans="1:24" ht="14.25" customHeight="1">
      <c r="A1892" s="33" t="b">
        <f t="shared" si="234"/>
        <v>0</v>
      </c>
      <c r="B1892" s="33">
        <f t="shared" si="241"/>
        <v>1891</v>
      </c>
      <c r="C1892" s="19"/>
      <c r="N1892" s="37"/>
      <c r="O1892" s="37"/>
      <c r="P1892" s="37"/>
      <c r="Q1892" s="37"/>
      <c r="R1892" s="37"/>
      <c r="S1892" s="32">
        <f t="shared" si="235"/>
        <v>0</v>
      </c>
      <c r="T1892" s="32">
        <f t="shared" si="236"/>
        <v>0</v>
      </c>
      <c r="U1892" s="32">
        <f t="shared" si="237"/>
        <v>0</v>
      </c>
      <c r="V1892" s="32">
        <f t="shared" si="238"/>
        <v>0</v>
      </c>
      <c r="W1892" s="32">
        <f t="shared" si="239"/>
        <v>0</v>
      </c>
      <c r="X1892" s="32">
        <f t="shared" si="240"/>
        <v>0</v>
      </c>
    </row>
    <row r="1893" spans="1:24" ht="14.25" customHeight="1">
      <c r="A1893" s="33" t="b">
        <f t="shared" si="234"/>
        <v>0</v>
      </c>
      <c r="B1893" s="33">
        <f t="shared" si="241"/>
        <v>1892</v>
      </c>
      <c r="C1893" s="19"/>
      <c r="N1893" s="37"/>
      <c r="O1893" s="37"/>
      <c r="P1893" s="37"/>
      <c r="Q1893" s="37"/>
      <c r="R1893" s="37"/>
      <c r="S1893" s="32">
        <f t="shared" si="235"/>
        <v>0</v>
      </c>
      <c r="T1893" s="32">
        <f t="shared" si="236"/>
        <v>0</v>
      </c>
      <c r="U1893" s="32">
        <f t="shared" si="237"/>
        <v>0</v>
      </c>
      <c r="V1893" s="32">
        <f t="shared" si="238"/>
        <v>0</v>
      </c>
      <c r="W1893" s="32">
        <f t="shared" si="239"/>
        <v>0</v>
      </c>
      <c r="X1893" s="32">
        <f t="shared" si="240"/>
        <v>0</v>
      </c>
    </row>
    <row r="1894" spans="1:24" ht="14.25" customHeight="1">
      <c r="A1894" s="33" t="b">
        <f t="shared" si="234"/>
        <v>0</v>
      </c>
      <c r="B1894" s="33">
        <f t="shared" si="241"/>
        <v>1893</v>
      </c>
      <c r="C1894" s="19"/>
      <c r="N1894" s="37"/>
      <c r="O1894" s="37"/>
      <c r="P1894" s="37"/>
      <c r="Q1894" s="37"/>
      <c r="R1894" s="37"/>
      <c r="S1894" s="32">
        <f t="shared" si="235"/>
        <v>0</v>
      </c>
      <c r="T1894" s="32">
        <f t="shared" si="236"/>
        <v>0</v>
      </c>
      <c r="U1894" s="32">
        <f t="shared" si="237"/>
        <v>0</v>
      </c>
      <c r="V1894" s="32">
        <f t="shared" si="238"/>
        <v>0</v>
      </c>
      <c r="W1894" s="32">
        <f t="shared" si="239"/>
        <v>0</v>
      </c>
      <c r="X1894" s="32">
        <f t="shared" si="240"/>
        <v>0</v>
      </c>
    </row>
    <row r="1895" spans="1:24" ht="14.25" customHeight="1">
      <c r="A1895" s="33" t="b">
        <f t="shared" si="234"/>
        <v>0</v>
      </c>
      <c r="B1895" s="33">
        <f t="shared" si="241"/>
        <v>1894</v>
      </c>
      <c r="C1895" s="19"/>
      <c r="N1895" s="37"/>
      <c r="O1895" s="37"/>
      <c r="P1895" s="37"/>
      <c r="Q1895" s="37"/>
      <c r="R1895" s="37"/>
      <c r="S1895" s="32">
        <f t="shared" si="235"/>
        <v>0</v>
      </c>
      <c r="T1895" s="32">
        <f t="shared" si="236"/>
        <v>0</v>
      </c>
      <c r="U1895" s="32">
        <f t="shared" si="237"/>
        <v>0</v>
      </c>
      <c r="V1895" s="32">
        <f t="shared" si="238"/>
        <v>0</v>
      </c>
      <c r="W1895" s="32">
        <f t="shared" si="239"/>
        <v>0</v>
      </c>
      <c r="X1895" s="32">
        <f t="shared" si="240"/>
        <v>0</v>
      </c>
    </row>
    <row r="1896" spans="1:24" ht="14.25" customHeight="1">
      <c r="A1896" s="33" t="b">
        <f t="shared" si="234"/>
        <v>0</v>
      </c>
      <c r="B1896" s="33">
        <f t="shared" si="241"/>
        <v>1895</v>
      </c>
      <c r="C1896" s="18"/>
      <c r="N1896" s="37"/>
      <c r="O1896" s="37"/>
      <c r="P1896" s="37"/>
      <c r="Q1896" s="37"/>
      <c r="R1896" s="37"/>
      <c r="S1896" s="32">
        <f t="shared" si="235"/>
        <v>0</v>
      </c>
      <c r="T1896" s="32">
        <f t="shared" si="236"/>
        <v>0</v>
      </c>
      <c r="U1896" s="32">
        <f t="shared" si="237"/>
        <v>0</v>
      </c>
      <c r="V1896" s="32">
        <f t="shared" si="238"/>
        <v>0</v>
      </c>
      <c r="W1896" s="32">
        <f t="shared" si="239"/>
        <v>0</v>
      </c>
      <c r="X1896" s="32">
        <f t="shared" si="240"/>
        <v>0</v>
      </c>
    </row>
    <row r="1897" spans="1:24" ht="14.25" customHeight="1">
      <c r="A1897" s="33" t="b">
        <f t="shared" si="234"/>
        <v>0</v>
      </c>
      <c r="B1897" s="33">
        <f t="shared" si="241"/>
        <v>1896</v>
      </c>
      <c r="C1897" s="19"/>
      <c r="N1897" s="37"/>
      <c r="O1897" s="37"/>
      <c r="P1897" s="37"/>
      <c r="Q1897" s="37"/>
      <c r="R1897" s="37"/>
      <c r="S1897" s="32">
        <f t="shared" si="235"/>
        <v>0</v>
      </c>
      <c r="T1897" s="32">
        <f t="shared" si="236"/>
        <v>0</v>
      </c>
      <c r="U1897" s="32">
        <f t="shared" si="237"/>
        <v>0</v>
      </c>
      <c r="V1897" s="32">
        <f t="shared" si="238"/>
        <v>0</v>
      </c>
      <c r="W1897" s="32">
        <f t="shared" si="239"/>
        <v>0</v>
      </c>
      <c r="X1897" s="32">
        <f t="shared" si="240"/>
        <v>0</v>
      </c>
    </row>
    <row r="1898" spans="1:24" ht="14.25" customHeight="1">
      <c r="A1898" s="33" t="b">
        <f t="shared" si="234"/>
        <v>0</v>
      </c>
      <c r="B1898" s="33">
        <f t="shared" si="241"/>
        <v>1897</v>
      </c>
      <c r="C1898" s="19"/>
      <c r="N1898" s="37"/>
      <c r="O1898" s="37"/>
      <c r="P1898" s="37"/>
      <c r="Q1898" s="37"/>
      <c r="R1898" s="37"/>
      <c r="S1898" s="32">
        <f t="shared" si="235"/>
        <v>0</v>
      </c>
      <c r="T1898" s="32">
        <f t="shared" si="236"/>
        <v>0</v>
      </c>
      <c r="U1898" s="32">
        <f t="shared" si="237"/>
        <v>0</v>
      </c>
      <c r="V1898" s="32">
        <f t="shared" si="238"/>
        <v>0</v>
      </c>
      <c r="W1898" s="32">
        <f t="shared" si="239"/>
        <v>0</v>
      </c>
      <c r="X1898" s="32">
        <f t="shared" si="240"/>
        <v>0</v>
      </c>
    </row>
    <row r="1899" spans="1:24" ht="14.25" customHeight="1">
      <c r="A1899" s="33" t="b">
        <f t="shared" si="234"/>
        <v>0</v>
      </c>
      <c r="B1899" s="33">
        <f t="shared" si="241"/>
        <v>1898</v>
      </c>
      <c r="C1899" s="19"/>
      <c r="N1899" s="37"/>
      <c r="O1899" s="37"/>
      <c r="P1899" s="37"/>
      <c r="Q1899" s="37"/>
      <c r="R1899" s="37"/>
      <c r="S1899" s="32">
        <f t="shared" si="235"/>
        <v>0</v>
      </c>
      <c r="T1899" s="32">
        <f t="shared" si="236"/>
        <v>0</v>
      </c>
      <c r="U1899" s="32">
        <f t="shared" si="237"/>
        <v>0</v>
      </c>
      <c r="V1899" s="32">
        <f t="shared" si="238"/>
        <v>0</v>
      </c>
      <c r="W1899" s="32">
        <f t="shared" si="239"/>
        <v>0</v>
      </c>
      <c r="X1899" s="32">
        <f t="shared" si="240"/>
        <v>0</v>
      </c>
    </row>
    <row r="1900" spans="1:24" ht="14.25" customHeight="1">
      <c r="A1900" s="33" t="b">
        <f t="shared" si="234"/>
        <v>0</v>
      </c>
      <c r="B1900" s="33">
        <f t="shared" si="241"/>
        <v>1899</v>
      </c>
      <c r="C1900" s="19"/>
      <c r="N1900" s="37"/>
      <c r="O1900" s="37"/>
      <c r="P1900" s="37"/>
      <c r="Q1900" s="37"/>
      <c r="R1900" s="37"/>
      <c r="S1900" s="32">
        <f t="shared" si="235"/>
        <v>0</v>
      </c>
      <c r="T1900" s="32">
        <f t="shared" si="236"/>
        <v>0</v>
      </c>
      <c r="U1900" s="32">
        <f t="shared" si="237"/>
        <v>0</v>
      </c>
      <c r="V1900" s="32">
        <f t="shared" si="238"/>
        <v>0</v>
      </c>
      <c r="W1900" s="32">
        <f t="shared" si="239"/>
        <v>0</v>
      </c>
      <c r="X1900" s="32">
        <f t="shared" si="240"/>
        <v>0</v>
      </c>
    </row>
    <row r="1901" spans="1:24" ht="14.25" customHeight="1">
      <c r="A1901" s="33" t="b">
        <f t="shared" si="234"/>
        <v>0</v>
      </c>
      <c r="B1901" s="33">
        <f t="shared" si="241"/>
        <v>1900</v>
      </c>
      <c r="C1901" s="19"/>
      <c r="N1901" s="37"/>
      <c r="O1901" s="37"/>
      <c r="P1901" s="37"/>
      <c r="Q1901" s="37"/>
      <c r="R1901" s="37"/>
      <c r="S1901" s="32">
        <f t="shared" si="235"/>
        <v>0</v>
      </c>
      <c r="T1901" s="32">
        <f t="shared" si="236"/>
        <v>0</v>
      </c>
      <c r="U1901" s="32">
        <f t="shared" si="237"/>
        <v>0</v>
      </c>
      <c r="V1901" s="32">
        <f t="shared" si="238"/>
        <v>0</v>
      </c>
      <c r="W1901" s="32">
        <f t="shared" si="239"/>
        <v>0</v>
      </c>
      <c r="X1901" s="32">
        <f t="shared" si="240"/>
        <v>0</v>
      </c>
    </row>
    <row r="1902" spans="1:24" ht="14.25" customHeight="1">
      <c r="A1902" s="33" t="b">
        <f t="shared" si="234"/>
        <v>0</v>
      </c>
      <c r="B1902" s="33">
        <f t="shared" si="241"/>
        <v>1901</v>
      </c>
      <c r="C1902" s="19"/>
      <c r="N1902" s="37"/>
      <c r="O1902" s="37"/>
      <c r="P1902" s="37"/>
      <c r="Q1902" s="37"/>
      <c r="R1902" s="37"/>
      <c r="S1902" s="32">
        <f t="shared" si="235"/>
        <v>0</v>
      </c>
      <c r="T1902" s="32">
        <f t="shared" si="236"/>
        <v>0</v>
      </c>
      <c r="U1902" s="32">
        <f t="shared" si="237"/>
        <v>0</v>
      </c>
      <c r="V1902" s="32">
        <f t="shared" si="238"/>
        <v>0</v>
      </c>
      <c r="W1902" s="32">
        <f t="shared" si="239"/>
        <v>0</v>
      </c>
      <c r="X1902" s="32">
        <f t="shared" si="240"/>
        <v>0</v>
      </c>
    </row>
    <row r="1903" spans="1:24" ht="14.25" customHeight="1">
      <c r="A1903" s="33" t="b">
        <f t="shared" si="234"/>
        <v>0</v>
      </c>
      <c r="B1903" s="33">
        <f t="shared" si="241"/>
        <v>1902</v>
      </c>
      <c r="C1903" s="19"/>
      <c r="N1903" s="37"/>
      <c r="O1903" s="37"/>
      <c r="P1903" s="37"/>
      <c r="Q1903" s="37"/>
      <c r="R1903" s="37"/>
      <c r="S1903" s="32">
        <f t="shared" si="235"/>
        <v>0</v>
      </c>
      <c r="T1903" s="32">
        <f t="shared" si="236"/>
        <v>0</v>
      </c>
      <c r="U1903" s="32">
        <f t="shared" si="237"/>
        <v>0</v>
      </c>
      <c r="V1903" s="32">
        <f t="shared" si="238"/>
        <v>0</v>
      </c>
      <c r="W1903" s="32">
        <f t="shared" si="239"/>
        <v>0</v>
      </c>
      <c r="X1903" s="32">
        <f t="shared" si="240"/>
        <v>0</v>
      </c>
    </row>
    <row r="1904" spans="1:24" ht="14.25" customHeight="1">
      <c r="A1904" s="33" t="b">
        <f t="shared" si="234"/>
        <v>0</v>
      </c>
      <c r="B1904" s="33">
        <f t="shared" si="241"/>
        <v>1903</v>
      </c>
      <c r="C1904" s="19"/>
      <c r="N1904" s="37"/>
      <c r="O1904" s="37"/>
      <c r="P1904" s="37"/>
      <c r="Q1904" s="37"/>
      <c r="R1904" s="37"/>
      <c r="S1904" s="32">
        <f t="shared" si="235"/>
        <v>0</v>
      </c>
      <c r="T1904" s="32">
        <f t="shared" si="236"/>
        <v>0</v>
      </c>
      <c r="U1904" s="32">
        <f t="shared" si="237"/>
        <v>0</v>
      </c>
      <c r="V1904" s="32">
        <f t="shared" si="238"/>
        <v>0</v>
      </c>
      <c r="W1904" s="32">
        <f t="shared" si="239"/>
        <v>0</v>
      </c>
      <c r="X1904" s="32">
        <f t="shared" si="240"/>
        <v>0</v>
      </c>
    </row>
    <row r="1905" spans="1:24" ht="14.25" customHeight="1">
      <c r="A1905" s="33" t="b">
        <f t="shared" si="234"/>
        <v>0</v>
      </c>
      <c r="B1905" s="33">
        <f t="shared" si="241"/>
        <v>1904</v>
      </c>
      <c r="C1905" s="19"/>
      <c r="N1905" s="37"/>
      <c r="O1905" s="37"/>
      <c r="P1905" s="37"/>
      <c r="Q1905" s="37"/>
      <c r="R1905" s="37"/>
      <c r="S1905" s="32">
        <f t="shared" si="235"/>
        <v>0</v>
      </c>
      <c r="T1905" s="32">
        <f t="shared" si="236"/>
        <v>0</v>
      </c>
      <c r="U1905" s="32">
        <f t="shared" si="237"/>
        <v>0</v>
      </c>
      <c r="V1905" s="32">
        <f t="shared" si="238"/>
        <v>0</v>
      </c>
      <c r="W1905" s="32">
        <f t="shared" si="239"/>
        <v>0</v>
      </c>
      <c r="X1905" s="32">
        <f t="shared" si="240"/>
        <v>0</v>
      </c>
    </row>
    <row r="1906" spans="1:24" ht="14.25" customHeight="1">
      <c r="A1906" s="33" t="b">
        <f t="shared" si="234"/>
        <v>0</v>
      </c>
      <c r="B1906" s="33">
        <f t="shared" si="241"/>
        <v>1905</v>
      </c>
      <c r="C1906" s="18"/>
      <c r="N1906" s="37"/>
      <c r="O1906" s="37"/>
      <c r="P1906" s="37"/>
      <c r="Q1906" s="37"/>
      <c r="R1906" s="37"/>
      <c r="S1906" s="32">
        <f t="shared" si="235"/>
        <v>0</v>
      </c>
      <c r="T1906" s="32">
        <f t="shared" si="236"/>
        <v>0</v>
      </c>
      <c r="U1906" s="32">
        <f t="shared" si="237"/>
        <v>0</v>
      </c>
      <c r="V1906" s="32">
        <f t="shared" si="238"/>
        <v>0</v>
      </c>
      <c r="W1906" s="32">
        <f t="shared" si="239"/>
        <v>0</v>
      </c>
      <c r="X1906" s="32">
        <f t="shared" si="240"/>
        <v>0</v>
      </c>
    </row>
    <row r="1907" spans="1:24" ht="14.25" customHeight="1">
      <c r="A1907" s="33" t="b">
        <f t="shared" si="234"/>
        <v>0</v>
      </c>
      <c r="B1907" s="33">
        <f t="shared" si="241"/>
        <v>1906</v>
      </c>
      <c r="C1907" s="19"/>
      <c r="N1907" s="37"/>
      <c r="O1907" s="37"/>
      <c r="P1907" s="37"/>
      <c r="Q1907" s="37"/>
      <c r="R1907" s="37"/>
      <c r="S1907" s="32">
        <f t="shared" si="235"/>
        <v>0</v>
      </c>
      <c r="T1907" s="32">
        <f t="shared" si="236"/>
        <v>0</v>
      </c>
      <c r="U1907" s="32">
        <f t="shared" si="237"/>
        <v>0</v>
      </c>
      <c r="V1907" s="32">
        <f t="shared" si="238"/>
        <v>0</v>
      </c>
      <c r="W1907" s="32">
        <f t="shared" si="239"/>
        <v>0</v>
      </c>
      <c r="X1907" s="32">
        <f t="shared" si="240"/>
        <v>0</v>
      </c>
    </row>
    <row r="1908" spans="1:24" ht="14.25" customHeight="1">
      <c r="A1908" s="33" t="b">
        <f t="shared" si="234"/>
        <v>0</v>
      </c>
      <c r="B1908" s="33">
        <f t="shared" si="241"/>
        <v>1907</v>
      </c>
      <c r="C1908" s="19"/>
      <c r="N1908" s="37"/>
      <c r="O1908" s="37"/>
      <c r="P1908" s="37"/>
      <c r="Q1908" s="37"/>
      <c r="R1908" s="37"/>
      <c r="S1908" s="32">
        <f t="shared" si="235"/>
        <v>0</v>
      </c>
      <c r="T1908" s="32">
        <f t="shared" si="236"/>
        <v>0</v>
      </c>
      <c r="U1908" s="32">
        <f t="shared" si="237"/>
        <v>0</v>
      </c>
      <c r="V1908" s="32">
        <f t="shared" si="238"/>
        <v>0</v>
      </c>
      <c r="W1908" s="32">
        <f t="shared" si="239"/>
        <v>0</v>
      </c>
      <c r="X1908" s="32">
        <f t="shared" si="240"/>
        <v>0</v>
      </c>
    </row>
    <row r="1909" spans="1:24" ht="14.25" customHeight="1">
      <c r="A1909" s="33" t="b">
        <f t="shared" si="234"/>
        <v>0</v>
      </c>
      <c r="B1909" s="33">
        <f t="shared" si="241"/>
        <v>1908</v>
      </c>
      <c r="C1909" s="19"/>
      <c r="N1909" s="37"/>
      <c r="O1909" s="37"/>
      <c r="P1909" s="37"/>
      <c r="Q1909" s="37"/>
      <c r="R1909" s="37"/>
      <c r="S1909" s="32">
        <f t="shared" si="235"/>
        <v>0</v>
      </c>
      <c r="T1909" s="32">
        <f t="shared" si="236"/>
        <v>0</v>
      </c>
      <c r="U1909" s="32">
        <f t="shared" si="237"/>
        <v>0</v>
      </c>
      <c r="V1909" s="32">
        <f t="shared" si="238"/>
        <v>0</v>
      </c>
      <c r="W1909" s="32">
        <f t="shared" si="239"/>
        <v>0</v>
      </c>
      <c r="X1909" s="32">
        <f t="shared" si="240"/>
        <v>0</v>
      </c>
    </row>
    <row r="1910" spans="1:24" ht="14.25" customHeight="1">
      <c r="A1910" s="33" t="b">
        <f t="shared" si="234"/>
        <v>0</v>
      </c>
      <c r="B1910" s="33">
        <f t="shared" si="241"/>
        <v>1909</v>
      </c>
      <c r="C1910" s="19"/>
      <c r="N1910" s="37"/>
      <c r="O1910" s="37"/>
      <c r="P1910" s="37"/>
      <c r="Q1910" s="37"/>
      <c r="R1910" s="37"/>
      <c r="S1910" s="32">
        <f t="shared" si="235"/>
        <v>0</v>
      </c>
      <c r="T1910" s="32">
        <f t="shared" si="236"/>
        <v>0</v>
      </c>
      <c r="U1910" s="32">
        <f t="shared" si="237"/>
        <v>0</v>
      </c>
      <c r="V1910" s="32">
        <f t="shared" si="238"/>
        <v>0</v>
      </c>
      <c r="W1910" s="32">
        <f t="shared" si="239"/>
        <v>0</v>
      </c>
      <c r="X1910" s="32">
        <f t="shared" si="240"/>
        <v>0</v>
      </c>
    </row>
    <row r="1911" spans="1:24" ht="14.25" customHeight="1">
      <c r="A1911" s="33" t="b">
        <f t="shared" si="234"/>
        <v>0</v>
      </c>
      <c r="B1911" s="33">
        <f t="shared" si="241"/>
        <v>1910</v>
      </c>
      <c r="C1911" s="19"/>
      <c r="N1911" s="37"/>
      <c r="O1911" s="37"/>
      <c r="P1911" s="37"/>
      <c r="Q1911" s="37"/>
      <c r="R1911" s="37"/>
      <c r="S1911" s="32">
        <f t="shared" si="235"/>
        <v>0</v>
      </c>
      <c r="T1911" s="32">
        <f t="shared" si="236"/>
        <v>0</v>
      </c>
      <c r="U1911" s="32">
        <f t="shared" si="237"/>
        <v>0</v>
      </c>
      <c r="V1911" s="32">
        <f t="shared" si="238"/>
        <v>0</v>
      </c>
      <c r="W1911" s="32">
        <f t="shared" si="239"/>
        <v>0</v>
      </c>
      <c r="X1911" s="32">
        <f t="shared" si="240"/>
        <v>0</v>
      </c>
    </row>
    <row r="1912" spans="1:24" ht="14.25" customHeight="1">
      <c r="A1912" s="33" t="b">
        <f t="shared" si="234"/>
        <v>0</v>
      </c>
      <c r="B1912" s="33">
        <f t="shared" si="241"/>
        <v>1911</v>
      </c>
      <c r="C1912" s="19"/>
      <c r="N1912" s="37"/>
      <c r="O1912" s="37"/>
      <c r="P1912" s="37"/>
      <c r="Q1912" s="37"/>
      <c r="R1912" s="37"/>
      <c r="S1912" s="32">
        <f t="shared" si="235"/>
        <v>0</v>
      </c>
      <c r="T1912" s="32">
        <f t="shared" si="236"/>
        <v>0</v>
      </c>
      <c r="U1912" s="32">
        <f t="shared" si="237"/>
        <v>0</v>
      </c>
      <c r="V1912" s="32">
        <f t="shared" si="238"/>
        <v>0</v>
      </c>
      <c r="W1912" s="32">
        <f t="shared" si="239"/>
        <v>0</v>
      </c>
      <c r="X1912" s="32">
        <f t="shared" si="240"/>
        <v>0</v>
      </c>
    </row>
    <row r="1913" spans="1:24" ht="14.25" customHeight="1">
      <c r="A1913" s="33" t="b">
        <f t="shared" si="234"/>
        <v>0</v>
      </c>
      <c r="B1913" s="33">
        <f t="shared" si="241"/>
        <v>1912</v>
      </c>
      <c r="C1913" s="19"/>
      <c r="N1913" s="37"/>
      <c r="O1913" s="37"/>
      <c r="P1913" s="37"/>
      <c r="Q1913" s="37"/>
      <c r="R1913" s="37"/>
      <c r="S1913" s="32">
        <f t="shared" si="235"/>
        <v>0</v>
      </c>
      <c r="T1913" s="32">
        <f t="shared" si="236"/>
        <v>0</v>
      </c>
      <c r="U1913" s="32">
        <f t="shared" si="237"/>
        <v>0</v>
      </c>
      <c r="V1913" s="32">
        <f t="shared" si="238"/>
        <v>0</v>
      </c>
      <c r="W1913" s="32">
        <f t="shared" si="239"/>
        <v>0</v>
      </c>
      <c r="X1913" s="32">
        <f t="shared" si="240"/>
        <v>0</v>
      </c>
    </row>
    <row r="1914" spans="1:24" ht="14.25" customHeight="1">
      <c r="A1914" s="33" t="b">
        <f t="shared" si="234"/>
        <v>0</v>
      </c>
      <c r="B1914" s="33">
        <f t="shared" si="241"/>
        <v>1913</v>
      </c>
      <c r="C1914" s="19"/>
      <c r="N1914" s="37"/>
      <c r="O1914" s="37"/>
      <c r="P1914" s="37"/>
      <c r="Q1914" s="37"/>
      <c r="R1914" s="37"/>
      <c r="S1914" s="32">
        <f t="shared" si="235"/>
        <v>0</v>
      </c>
      <c r="T1914" s="32">
        <f t="shared" si="236"/>
        <v>0</v>
      </c>
      <c r="U1914" s="32">
        <f t="shared" si="237"/>
        <v>0</v>
      </c>
      <c r="V1914" s="32">
        <f t="shared" si="238"/>
        <v>0</v>
      </c>
      <c r="W1914" s="32">
        <f t="shared" si="239"/>
        <v>0</v>
      </c>
      <c r="X1914" s="32">
        <f t="shared" si="240"/>
        <v>0</v>
      </c>
    </row>
    <row r="1915" spans="1:24" ht="14.25" customHeight="1">
      <c r="A1915" s="33" t="b">
        <f t="shared" si="234"/>
        <v>0</v>
      </c>
      <c r="B1915" s="33">
        <f t="shared" si="241"/>
        <v>1914</v>
      </c>
      <c r="C1915" s="19"/>
      <c r="N1915" s="37"/>
      <c r="O1915" s="37"/>
      <c r="P1915" s="37"/>
      <c r="Q1915" s="37"/>
      <c r="R1915" s="37"/>
      <c r="S1915" s="32">
        <f t="shared" si="235"/>
        <v>0</v>
      </c>
      <c r="T1915" s="32">
        <f t="shared" si="236"/>
        <v>0</v>
      </c>
      <c r="U1915" s="32">
        <f t="shared" si="237"/>
        <v>0</v>
      </c>
      <c r="V1915" s="32">
        <f t="shared" si="238"/>
        <v>0</v>
      </c>
      <c r="W1915" s="32">
        <f t="shared" si="239"/>
        <v>0</v>
      </c>
      <c r="X1915" s="32">
        <f t="shared" si="240"/>
        <v>0</v>
      </c>
    </row>
    <row r="1916" spans="1:24" ht="14.25" customHeight="1">
      <c r="A1916" s="33" t="b">
        <f t="shared" si="234"/>
        <v>0</v>
      </c>
      <c r="B1916" s="33">
        <f t="shared" si="241"/>
        <v>1915</v>
      </c>
      <c r="C1916" s="18"/>
      <c r="N1916" s="37"/>
      <c r="O1916" s="37"/>
      <c r="P1916" s="37"/>
      <c r="Q1916" s="37"/>
      <c r="R1916" s="37"/>
      <c r="S1916" s="32">
        <f t="shared" si="235"/>
        <v>0</v>
      </c>
      <c r="T1916" s="32">
        <f t="shared" si="236"/>
        <v>0</v>
      </c>
      <c r="U1916" s="32">
        <f t="shared" si="237"/>
        <v>0</v>
      </c>
      <c r="V1916" s="32">
        <f t="shared" si="238"/>
        <v>0</v>
      </c>
      <c r="W1916" s="32">
        <f t="shared" si="239"/>
        <v>0</v>
      </c>
      <c r="X1916" s="32">
        <f t="shared" si="240"/>
        <v>0</v>
      </c>
    </row>
    <row r="1917" spans="1:24" ht="14.25" customHeight="1">
      <c r="A1917" s="33" t="b">
        <f t="shared" si="234"/>
        <v>0</v>
      </c>
      <c r="B1917" s="33">
        <f t="shared" si="241"/>
        <v>1916</v>
      </c>
      <c r="C1917" s="19"/>
      <c r="N1917" s="37"/>
      <c r="O1917" s="37"/>
      <c r="P1917" s="37"/>
      <c r="Q1917" s="37"/>
      <c r="R1917" s="37"/>
      <c r="S1917" s="32">
        <f t="shared" si="235"/>
        <v>0</v>
      </c>
      <c r="T1917" s="32">
        <f t="shared" si="236"/>
        <v>0</v>
      </c>
      <c r="U1917" s="32">
        <f t="shared" si="237"/>
        <v>0</v>
      </c>
      <c r="V1917" s="32">
        <f t="shared" si="238"/>
        <v>0</v>
      </c>
      <c r="W1917" s="32">
        <f t="shared" si="239"/>
        <v>0</v>
      </c>
      <c r="X1917" s="32">
        <f t="shared" si="240"/>
        <v>0</v>
      </c>
    </row>
    <row r="1918" spans="1:24" ht="14.25" customHeight="1">
      <c r="A1918" s="33" t="b">
        <f t="shared" si="234"/>
        <v>0</v>
      </c>
      <c r="B1918" s="33">
        <f t="shared" si="241"/>
        <v>1917</v>
      </c>
      <c r="C1918" s="19"/>
      <c r="N1918" s="37"/>
      <c r="O1918" s="37"/>
      <c r="P1918" s="37"/>
      <c r="Q1918" s="37"/>
      <c r="R1918" s="37"/>
      <c r="S1918" s="32">
        <f t="shared" si="235"/>
        <v>0</v>
      </c>
      <c r="T1918" s="32">
        <f t="shared" si="236"/>
        <v>0</v>
      </c>
      <c r="U1918" s="32">
        <f t="shared" si="237"/>
        <v>0</v>
      </c>
      <c r="V1918" s="32">
        <f t="shared" si="238"/>
        <v>0</v>
      </c>
      <c r="W1918" s="32">
        <f t="shared" si="239"/>
        <v>0</v>
      </c>
      <c r="X1918" s="32">
        <f t="shared" si="240"/>
        <v>0</v>
      </c>
    </row>
    <row r="1919" spans="1:24" ht="14.25" customHeight="1">
      <c r="A1919" s="33" t="b">
        <f t="shared" si="234"/>
        <v>0</v>
      </c>
      <c r="B1919" s="33">
        <f t="shared" si="241"/>
        <v>1918</v>
      </c>
      <c r="C1919" s="19"/>
      <c r="N1919" s="37"/>
      <c r="O1919" s="37"/>
      <c r="P1919" s="37"/>
      <c r="Q1919" s="37"/>
      <c r="R1919" s="37"/>
      <c r="S1919" s="32">
        <f t="shared" si="235"/>
        <v>0</v>
      </c>
      <c r="T1919" s="32">
        <f t="shared" si="236"/>
        <v>0</v>
      </c>
      <c r="U1919" s="32">
        <f t="shared" si="237"/>
        <v>0</v>
      </c>
      <c r="V1919" s="32">
        <f t="shared" si="238"/>
        <v>0</v>
      </c>
      <c r="W1919" s="32">
        <f t="shared" si="239"/>
        <v>0</v>
      </c>
      <c r="X1919" s="32">
        <f t="shared" si="240"/>
        <v>0</v>
      </c>
    </row>
    <row r="1920" spans="1:24" ht="14.25" customHeight="1">
      <c r="A1920" s="33" t="b">
        <f t="shared" si="234"/>
        <v>0</v>
      </c>
      <c r="B1920" s="33">
        <f t="shared" si="241"/>
        <v>1919</v>
      </c>
      <c r="C1920" s="18"/>
      <c r="N1920" s="37"/>
      <c r="O1920" s="37"/>
      <c r="P1920" s="37"/>
      <c r="Q1920" s="37"/>
      <c r="R1920" s="37"/>
      <c r="S1920" s="32">
        <f t="shared" si="235"/>
        <v>0</v>
      </c>
      <c r="T1920" s="32">
        <f t="shared" si="236"/>
        <v>0</v>
      </c>
      <c r="U1920" s="32">
        <f t="shared" si="237"/>
        <v>0</v>
      </c>
      <c r="V1920" s="32">
        <f t="shared" si="238"/>
        <v>0</v>
      </c>
      <c r="W1920" s="32">
        <f t="shared" si="239"/>
        <v>0</v>
      </c>
      <c r="X1920" s="32">
        <f t="shared" si="240"/>
        <v>0</v>
      </c>
    </row>
    <row r="1921" spans="1:24" ht="14.25" customHeight="1">
      <c r="A1921" s="33" t="b">
        <f t="shared" si="234"/>
        <v>0</v>
      </c>
      <c r="B1921" s="33">
        <f t="shared" si="241"/>
        <v>1920</v>
      </c>
      <c r="C1921" s="19"/>
      <c r="N1921" s="37"/>
      <c r="O1921" s="37"/>
      <c r="P1921" s="37"/>
      <c r="Q1921" s="37"/>
      <c r="R1921" s="37"/>
      <c r="S1921" s="32">
        <f t="shared" si="235"/>
        <v>0</v>
      </c>
      <c r="T1921" s="32">
        <f t="shared" si="236"/>
        <v>0</v>
      </c>
      <c r="U1921" s="32">
        <f t="shared" si="237"/>
        <v>0</v>
      </c>
      <c r="V1921" s="32">
        <f t="shared" si="238"/>
        <v>0</v>
      </c>
      <c r="W1921" s="32">
        <f t="shared" si="239"/>
        <v>0</v>
      </c>
      <c r="X1921" s="32">
        <f t="shared" si="240"/>
        <v>0</v>
      </c>
    </row>
    <row r="1922" spans="1:24" ht="14.25" customHeight="1">
      <c r="A1922" s="33" t="b">
        <f t="shared" ref="A1922:A1985" si="242">IF(OR(COUNTIF(D1922:M1922, "NOT EXECUTED"), COUNTIF(D1922:M1922, "NOT COMPILED"), COUNTIF(D1922:M1922, "NOT EFFECTIVE")),TRUE,FALSE)</f>
        <v>0</v>
      </c>
      <c r="B1922" s="33">
        <f t="shared" si="241"/>
        <v>1921</v>
      </c>
      <c r="C1922" s="19"/>
      <c r="N1922" s="37"/>
      <c r="O1922" s="37"/>
      <c r="P1922" s="37"/>
      <c r="Q1922" s="37"/>
      <c r="R1922" s="37"/>
      <c r="S1922" s="32">
        <f t="shared" ref="S1922:S1985" si="243">IF(COUNTIF(H1922:M1922,"NOT EFFECTIVE"),1,0)</f>
        <v>0</v>
      </c>
      <c r="T1922" s="32">
        <f t="shared" ref="T1922:T1985" si="244">IF(AND(D1922="NOT EXECUTED",COUNTA($N1922)&lt;&gt;0),1,0)</f>
        <v>0</v>
      </c>
      <c r="U1922" s="32">
        <f t="shared" ref="U1922:U1985" si="245">IF(AND(E1922="NOT EXECUTED",COUNTA($N1922)&lt;&gt;0),1,0)</f>
        <v>0</v>
      </c>
      <c r="V1922" s="32">
        <f t="shared" ref="V1922:V1985" si="246">IF(AND(F1922="NOT EXECUTED",COUNTA($N1922)&lt;&gt;0),1,0)</f>
        <v>0</v>
      </c>
      <c r="W1922" s="32">
        <f t="shared" ref="W1922:W1985" si="247">IF(AND(G1922="NOT EXECUTED",COUNTA($N1922)&lt;&gt;0),1,0)</f>
        <v>0</v>
      </c>
      <c r="X1922" s="32">
        <f t="shared" ref="X1922:X1985" si="248">IF(AND(S1922=1,COUNTA($N1922)&lt;&gt;0),1,0)</f>
        <v>0</v>
      </c>
    </row>
    <row r="1923" spans="1:24" ht="14.25" customHeight="1">
      <c r="A1923" s="33" t="b">
        <f t="shared" si="242"/>
        <v>0</v>
      </c>
      <c r="B1923" s="33">
        <f t="shared" ref="B1923:B1986" si="249">+B1922+1</f>
        <v>1922</v>
      </c>
      <c r="C1923" s="19"/>
      <c r="N1923" s="37"/>
      <c r="O1923" s="37"/>
      <c r="P1923" s="37"/>
      <c r="Q1923" s="37"/>
      <c r="R1923" s="37"/>
      <c r="S1923" s="32">
        <f t="shared" si="243"/>
        <v>0</v>
      </c>
      <c r="T1923" s="32">
        <f t="shared" si="244"/>
        <v>0</v>
      </c>
      <c r="U1923" s="32">
        <f t="shared" si="245"/>
        <v>0</v>
      </c>
      <c r="V1923" s="32">
        <f t="shared" si="246"/>
        <v>0</v>
      </c>
      <c r="W1923" s="32">
        <f t="shared" si="247"/>
        <v>0</v>
      </c>
      <c r="X1923" s="32">
        <f t="shared" si="248"/>
        <v>0</v>
      </c>
    </row>
    <row r="1924" spans="1:24" ht="14.25" customHeight="1">
      <c r="A1924" s="33" t="b">
        <f t="shared" si="242"/>
        <v>0</v>
      </c>
      <c r="B1924" s="33">
        <f t="shared" si="249"/>
        <v>1923</v>
      </c>
      <c r="C1924" s="19"/>
      <c r="N1924" s="37"/>
      <c r="O1924" s="37"/>
      <c r="P1924" s="37"/>
      <c r="Q1924" s="37"/>
      <c r="R1924" s="37"/>
      <c r="S1924" s="32">
        <f t="shared" si="243"/>
        <v>0</v>
      </c>
      <c r="T1924" s="32">
        <f t="shared" si="244"/>
        <v>0</v>
      </c>
      <c r="U1924" s="32">
        <f t="shared" si="245"/>
        <v>0</v>
      </c>
      <c r="V1924" s="32">
        <f t="shared" si="246"/>
        <v>0</v>
      </c>
      <c r="W1924" s="32">
        <f t="shared" si="247"/>
        <v>0</v>
      </c>
      <c r="X1924" s="32">
        <f t="shared" si="248"/>
        <v>0</v>
      </c>
    </row>
    <row r="1925" spans="1:24" ht="14.25" customHeight="1">
      <c r="A1925" s="33" t="b">
        <f t="shared" si="242"/>
        <v>0</v>
      </c>
      <c r="B1925" s="33">
        <f t="shared" si="249"/>
        <v>1924</v>
      </c>
      <c r="C1925" s="18"/>
      <c r="N1925" s="37"/>
      <c r="O1925" s="37"/>
      <c r="P1925" s="37"/>
      <c r="Q1925" s="37"/>
      <c r="R1925" s="37"/>
      <c r="S1925" s="32">
        <f t="shared" si="243"/>
        <v>0</v>
      </c>
      <c r="T1925" s="32">
        <f t="shared" si="244"/>
        <v>0</v>
      </c>
      <c r="U1925" s="32">
        <f t="shared" si="245"/>
        <v>0</v>
      </c>
      <c r="V1925" s="32">
        <f t="shared" si="246"/>
        <v>0</v>
      </c>
      <c r="W1925" s="32">
        <f t="shared" si="247"/>
        <v>0</v>
      </c>
      <c r="X1925" s="32">
        <f t="shared" si="248"/>
        <v>0</v>
      </c>
    </row>
    <row r="1926" spans="1:24" ht="14.25" customHeight="1">
      <c r="A1926" s="33" t="b">
        <f t="shared" si="242"/>
        <v>0</v>
      </c>
      <c r="B1926" s="33">
        <f t="shared" si="249"/>
        <v>1925</v>
      </c>
      <c r="C1926" s="19"/>
      <c r="N1926" s="37"/>
      <c r="O1926" s="37"/>
      <c r="P1926" s="37"/>
      <c r="Q1926" s="37"/>
      <c r="R1926" s="37"/>
      <c r="S1926" s="32">
        <f t="shared" si="243"/>
        <v>0</v>
      </c>
      <c r="T1926" s="32">
        <f t="shared" si="244"/>
        <v>0</v>
      </c>
      <c r="U1926" s="32">
        <f t="shared" si="245"/>
        <v>0</v>
      </c>
      <c r="V1926" s="32">
        <f t="shared" si="246"/>
        <v>0</v>
      </c>
      <c r="W1926" s="32">
        <f t="shared" si="247"/>
        <v>0</v>
      </c>
      <c r="X1926" s="32">
        <f t="shared" si="248"/>
        <v>0</v>
      </c>
    </row>
    <row r="1927" spans="1:24" ht="14.25" customHeight="1">
      <c r="A1927" s="33" t="b">
        <f t="shared" si="242"/>
        <v>0</v>
      </c>
      <c r="B1927" s="33">
        <f t="shared" si="249"/>
        <v>1926</v>
      </c>
      <c r="C1927" s="19"/>
      <c r="N1927" s="37"/>
      <c r="O1927" s="37"/>
      <c r="P1927" s="37"/>
      <c r="Q1927" s="37"/>
      <c r="R1927" s="37"/>
      <c r="S1927" s="32">
        <f t="shared" si="243"/>
        <v>0</v>
      </c>
      <c r="T1927" s="32">
        <f t="shared" si="244"/>
        <v>0</v>
      </c>
      <c r="U1927" s="32">
        <f t="shared" si="245"/>
        <v>0</v>
      </c>
      <c r="V1927" s="32">
        <f t="shared" si="246"/>
        <v>0</v>
      </c>
      <c r="W1927" s="32">
        <f t="shared" si="247"/>
        <v>0</v>
      </c>
      <c r="X1927" s="32">
        <f t="shared" si="248"/>
        <v>0</v>
      </c>
    </row>
    <row r="1928" spans="1:24" ht="14.25" customHeight="1">
      <c r="A1928" s="33" t="b">
        <f t="shared" si="242"/>
        <v>0</v>
      </c>
      <c r="B1928" s="33">
        <f t="shared" si="249"/>
        <v>1927</v>
      </c>
      <c r="C1928" s="19"/>
      <c r="N1928" s="37"/>
      <c r="O1928" s="37"/>
      <c r="P1928" s="37"/>
      <c r="Q1928" s="37"/>
      <c r="R1928" s="37"/>
      <c r="S1928" s="32">
        <f t="shared" si="243"/>
        <v>0</v>
      </c>
      <c r="T1928" s="32">
        <f t="shared" si="244"/>
        <v>0</v>
      </c>
      <c r="U1928" s="32">
        <f t="shared" si="245"/>
        <v>0</v>
      </c>
      <c r="V1928" s="32">
        <f t="shared" si="246"/>
        <v>0</v>
      </c>
      <c r="W1928" s="32">
        <f t="shared" si="247"/>
        <v>0</v>
      </c>
      <c r="X1928" s="32">
        <f t="shared" si="248"/>
        <v>0</v>
      </c>
    </row>
    <row r="1929" spans="1:24" ht="14.25" customHeight="1">
      <c r="A1929" s="33" t="b">
        <f t="shared" si="242"/>
        <v>0</v>
      </c>
      <c r="B1929" s="33">
        <f t="shared" si="249"/>
        <v>1928</v>
      </c>
      <c r="C1929" s="18"/>
      <c r="N1929" s="37"/>
      <c r="O1929" s="37"/>
      <c r="P1929" s="37"/>
      <c r="Q1929" s="37"/>
      <c r="R1929" s="37"/>
      <c r="S1929" s="32">
        <f t="shared" si="243"/>
        <v>0</v>
      </c>
      <c r="T1929" s="32">
        <f t="shared" si="244"/>
        <v>0</v>
      </c>
      <c r="U1929" s="32">
        <f t="shared" si="245"/>
        <v>0</v>
      </c>
      <c r="V1929" s="32">
        <f t="shared" si="246"/>
        <v>0</v>
      </c>
      <c r="W1929" s="32">
        <f t="shared" si="247"/>
        <v>0</v>
      </c>
      <c r="X1929" s="32">
        <f t="shared" si="248"/>
        <v>0</v>
      </c>
    </row>
    <row r="1930" spans="1:24" ht="14.25" customHeight="1">
      <c r="A1930" s="33" t="b">
        <f t="shared" si="242"/>
        <v>0</v>
      </c>
      <c r="B1930" s="33">
        <f t="shared" si="249"/>
        <v>1929</v>
      </c>
      <c r="C1930" s="19"/>
      <c r="N1930" s="37"/>
      <c r="O1930" s="37"/>
      <c r="P1930" s="37"/>
      <c r="Q1930" s="37"/>
      <c r="R1930" s="37"/>
      <c r="S1930" s="32">
        <f t="shared" si="243"/>
        <v>0</v>
      </c>
      <c r="T1930" s="32">
        <f t="shared" si="244"/>
        <v>0</v>
      </c>
      <c r="U1930" s="32">
        <f t="shared" si="245"/>
        <v>0</v>
      </c>
      <c r="V1930" s="32">
        <f t="shared" si="246"/>
        <v>0</v>
      </c>
      <c r="W1930" s="32">
        <f t="shared" si="247"/>
        <v>0</v>
      </c>
      <c r="X1930" s="32">
        <f t="shared" si="248"/>
        <v>0</v>
      </c>
    </row>
    <row r="1931" spans="1:24" ht="14.25" customHeight="1">
      <c r="A1931" s="33" t="b">
        <f t="shared" si="242"/>
        <v>0</v>
      </c>
      <c r="B1931" s="33">
        <f t="shared" si="249"/>
        <v>1930</v>
      </c>
      <c r="C1931" s="19"/>
      <c r="N1931" s="37"/>
      <c r="O1931" s="37"/>
      <c r="P1931" s="37"/>
      <c r="Q1931" s="37"/>
      <c r="R1931" s="37"/>
      <c r="S1931" s="32">
        <f t="shared" si="243"/>
        <v>0</v>
      </c>
      <c r="T1931" s="32">
        <f t="shared" si="244"/>
        <v>0</v>
      </c>
      <c r="U1931" s="32">
        <f t="shared" si="245"/>
        <v>0</v>
      </c>
      <c r="V1931" s="32">
        <f t="shared" si="246"/>
        <v>0</v>
      </c>
      <c r="W1931" s="32">
        <f t="shared" si="247"/>
        <v>0</v>
      </c>
      <c r="X1931" s="32">
        <f t="shared" si="248"/>
        <v>0</v>
      </c>
    </row>
    <row r="1932" spans="1:24" ht="14.25" customHeight="1">
      <c r="A1932" s="33" t="b">
        <f t="shared" si="242"/>
        <v>0</v>
      </c>
      <c r="B1932" s="33">
        <f t="shared" si="249"/>
        <v>1931</v>
      </c>
      <c r="C1932" s="19"/>
      <c r="N1932" s="37"/>
      <c r="O1932" s="37"/>
      <c r="P1932" s="37"/>
      <c r="Q1932" s="37"/>
      <c r="R1932" s="37"/>
      <c r="S1932" s="32">
        <f t="shared" si="243"/>
        <v>0</v>
      </c>
      <c r="T1932" s="32">
        <f t="shared" si="244"/>
        <v>0</v>
      </c>
      <c r="U1932" s="32">
        <f t="shared" si="245"/>
        <v>0</v>
      </c>
      <c r="V1932" s="32">
        <f t="shared" si="246"/>
        <v>0</v>
      </c>
      <c r="W1932" s="32">
        <f t="shared" si="247"/>
        <v>0</v>
      </c>
      <c r="X1932" s="32">
        <f t="shared" si="248"/>
        <v>0</v>
      </c>
    </row>
    <row r="1933" spans="1:24" ht="14.25" customHeight="1">
      <c r="A1933" s="33" t="b">
        <f t="shared" si="242"/>
        <v>0</v>
      </c>
      <c r="B1933" s="33">
        <f t="shared" si="249"/>
        <v>1932</v>
      </c>
      <c r="C1933" s="18"/>
      <c r="N1933" s="37"/>
      <c r="O1933" s="37"/>
      <c r="P1933" s="37"/>
      <c r="Q1933" s="37"/>
      <c r="R1933" s="37"/>
      <c r="S1933" s="32">
        <f t="shared" si="243"/>
        <v>0</v>
      </c>
      <c r="T1933" s="32">
        <f t="shared" si="244"/>
        <v>0</v>
      </c>
      <c r="U1933" s="32">
        <f t="shared" si="245"/>
        <v>0</v>
      </c>
      <c r="V1933" s="32">
        <f t="shared" si="246"/>
        <v>0</v>
      </c>
      <c r="W1933" s="32">
        <f t="shared" si="247"/>
        <v>0</v>
      </c>
      <c r="X1933" s="32">
        <f t="shared" si="248"/>
        <v>0</v>
      </c>
    </row>
    <row r="1934" spans="1:24" ht="14.25" customHeight="1">
      <c r="A1934" s="33" t="b">
        <f t="shared" si="242"/>
        <v>0</v>
      </c>
      <c r="B1934" s="33">
        <f t="shared" si="249"/>
        <v>1933</v>
      </c>
      <c r="C1934" s="19"/>
      <c r="N1934" s="37"/>
      <c r="O1934" s="37"/>
      <c r="P1934" s="37"/>
      <c r="Q1934" s="37"/>
      <c r="R1934" s="37"/>
      <c r="S1934" s="32">
        <f t="shared" si="243"/>
        <v>0</v>
      </c>
      <c r="T1934" s="32">
        <f t="shared" si="244"/>
        <v>0</v>
      </c>
      <c r="U1934" s="32">
        <f t="shared" si="245"/>
        <v>0</v>
      </c>
      <c r="V1934" s="32">
        <f t="shared" si="246"/>
        <v>0</v>
      </c>
      <c r="W1934" s="32">
        <f t="shared" si="247"/>
        <v>0</v>
      </c>
      <c r="X1934" s="32">
        <f t="shared" si="248"/>
        <v>0</v>
      </c>
    </row>
    <row r="1935" spans="1:24" ht="14.25" customHeight="1">
      <c r="A1935" s="33" t="b">
        <f t="shared" si="242"/>
        <v>0</v>
      </c>
      <c r="B1935" s="33">
        <f t="shared" si="249"/>
        <v>1934</v>
      </c>
      <c r="C1935" s="19"/>
      <c r="N1935" s="37"/>
      <c r="O1935" s="37"/>
      <c r="P1935" s="37"/>
      <c r="Q1935" s="37"/>
      <c r="R1935" s="37"/>
      <c r="S1935" s="32">
        <f t="shared" si="243"/>
        <v>0</v>
      </c>
      <c r="T1935" s="32">
        <f t="shared" si="244"/>
        <v>0</v>
      </c>
      <c r="U1935" s="32">
        <f t="shared" si="245"/>
        <v>0</v>
      </c>
      <c r="V1935" s="32">
        <f t="shared" si="246"/>
        <v>0</v>
      </c>
      <c r="W1935" s="32">
        <f t="shared" si="247"/>
        <v>0</v>
      </c>
      <c r="X1935" s="32">
        <f t="shared" si="248"/>
        <v>0</v>
      </c>
    </row>
    <row r="1936" spans="1:24" ht="14.25" customHeight="1">
      <c r="A1936" s="33" t="b">
        <f t="shared" si="242"/>
        <v>0</v>
      </c>
      <c r="B1936" s="33">
        <f t="shared" si="249"/>
        <v>1935</v>
      </c>
      <c r="C1936" s="19"/>
      <c r="N1936" s="37"/>
      <c r="O1936" s="37"/>
      <c r="P1936" s="37"/>
      <c r="Q1936" s="37"/>
      <c r="R1936" s="37"/>
      <c r="S1936" s="32">
        <f t="shared" si="243"/>
        <v>0</v>
      </c>
      <c r="T1936" s="32">
        <f t="shared" si="244"/>
        <v>0</v>
      </c>
      <c r="U1936" s="32">
        <f t="shared" si="245"/>
        <v>0</v>
      </c>
      <c r="V1936" s="32">
        <f t="shared" si="246"/>
        <v>0</v>
      </c>
      <c r="W1936" s="32">
        <f t="shared" si="247"/>
        <v>0</v>
      </c>
      <c r="X1936" s="32">
        <f t="shared" si="248"/>
        <v>0</v>
      </c>
    </row>
    <row r="1937" spans="1:24" ht="14.25" customHeight="1">
      <c r="A1937" s="33" t="b">
        <f t="shared" si="242"/>
        <v>0</v>
      </c>
      <c r="B1937" s="33">
        <f t="shared" si="249"/>
        <v>1936</v>
      </c>
      <c r="C1937" s="19"/>
      <c r="N1937" s="37"/>
      <c r="O1937" s="37"/>
      <c r="P1937" s="37"/>
      <c r="Q1937" s="37"/>
      <c r="R1937" s="37"/>
      <c r="S1937" s="32">
        <f t="shared" si="243"/>
        <v>0</v>
      </c>
      <c r="T1937" s="32">
        <f t="shared" si="244"/>
        <v>0</v>
      </c>
      <c r="U1937" s="32">
        <f t="shared" si="245"/>
        <v>0</v>
      </c>
      <c r="V1937" s="32">
        <f t="shared" si="246"/>
        <v>0</v>
      </c>
      <c r="W1937" s="32">
        <f t="shared" si="247"/>
        <v>0</v>
      </c>
      <c r="X1937" s="32">
        <f t="shared" si="248"/>
        <v>0</v>
      </c>
    </row>
    <row r="1938" spans="1:24" ht="14.25" customHeight="1">
      <c r="A1938" s="33" t="b">
        <f t="shared" si="242"/>
        <v>0</v>
      </c>
      <c r="B1938" s="33">
        <f t="shared" si="249"/>
        <v>1937</v>
      </c>
      <c r="C1938" s="19"/>
      <c r="N1938" s="37"/>
      <c r="O1938" s="37"/>
      <c r="P1938" s="37"/>
      <c r="Q1938" s="37"/>
      <c r="R1938" s="37"/>
      <c r="S1938" s="32">
        <f t="shared" si="243"/>
        <v>0</v>
      </c>
      <c r="T1938" s="32">
        <f t="shared" si="244"/>
        <v>0</v>
      </c>
      <c r="U1938" s="32">
        <f t="shared" si="245"/>
        <v>0</v>
      </c>
      <c r="V1938" s="32">
        <f t="shared" si="246"/>
        <v>0</v>
      </c>
      <c r="W1938" s="32">
        <f t="shared" si="247"/>
        <v>0</v>
      </c>
      <c r="X1938" s="32">
        <f t="shared" si="248"/>
        <v>0</v>
      </c>
    </row>
    <row r="1939" spans="1:24" ht="14.25" customHeight="1">
      <c r="A1939" s="33" t="b">
        <f t="shared" si="242"/>
        <v>0</v>
      </c>
      <c r="B1939" s="33">
        <f t="shared" si="249"/>
        <v>1938</v>
      </c>
      <c r="C1939" s="18"/>
      <c r="N1939" s="37"/>
      <c r="O1939" s="37"/>
      <c r="P1939" s="37"/>
      <c r="Q1939" s="37"/>
      <c r="R1939" s="37"/>
      <c r="S1939" s="32">
        <f t="shared" si="243"/>
        <v>0</v>
      </c>
      <c r="T1939" s="32">
        <f t="shared" si="244"/>
        <v>0</v>
      </c>
      <c r="U1939" s="32">
        <f t="shared" si="245"/>
        <v>0</v>
      </c>
      <c r="V1939" s="32">
        <f t="shared" si="246"/>
        <v>0</v>
      </c>
      <c r="W1939" s="32">
        <f t="shared" si="247"/>
        <v>0</v>
      </c>
      <c r="X1939" s="32">
        <f t="shared" si="248"/>
        <v>0</v>
      </c>
    </row>
    <row r="1940" spans="1:24" ht="14.25" customHeight="1">
      <c r="A1940" s="33" t="b">
        <f t="shared" si="242"/>
        <v>0</v>
      </c>
      <c r="B1940" s="33">
        <f t="shared" si="249"/>
        <v>1939</v>
      </c>
      <c r="C1940" s="19"/>
      <c r="N1940" s="37"/>
      <c r="O1940" s="37"/>
      <c r="P1940" s="37"/>
      <c r="Q1940" s="37"/>
      <c r="R1940" s="37"/>
      <c r="S1940" s="32">
        <f t="shared" si="243"/>
        <v>0</v>
      </c>
      <c r="T1940" s="32">
        <f t="shared" si="244"/>
        <v>0</v>
      </c>
      <c r="U1940" s="32">
        <f t="shared" si="245"/>
        <v>0</v>
      </c>
      <c r="V1940" s="32">
        <f t="shared" si="246"/>
        <v>0</v>
      </c>
      <c r="W1940" s="32">
        <f t="shared" si="247"/>
        <v>0</v>
      </c>
      <c r="X1940" s="32">
        <f t="shared" si="248"/>
        <v>0</v>
      </c>
    </row>
    <row r="1941" spans="1:24" ht="14.25" customHeight="1">
      <c r="A1941" s="33" t="b">
        <f t="shared" si="242"/>
        <v>0</v>
      </c>
      <c r="B1941" s="33">
        <f t="shared" si="249"/>
        <v>1940</v>
      </c>
      <c r="C1941" s="19"/>
      <c r="N1941" s="37"/>
      <c r="O1941" s="37"/>
      <c r="P1941" s="37"/>
      <c r="Q1941" s="37"/>
      <c r="R1941" s="37"/>
      <c r="S1941" s="32">
        <f t="shared" si="243"/>
        <v>0</v>
      </c>
      <c r="T1941" s="32">
        <f t="shared" si="244"/>
        <v>0</v>
      </c>
      <c r="U1941" s="32">
        <f t="shared" si="245"/>
        <v>0</v>
      </c>
      <c r="V1941" s="32">
        <f t="shared" si="246"/>
        <v>0</v>
      </c>
      <c r="W1941" s="32">
        <f t="shared" si="247"/>
        <v>0</v>
      </c>
      <c r="X1941" s="32">
        <f t="shared" si="248"/>
        <v>0</v>
      </c>
    </row>
    <row r="1942" spans="1:24" ht="14.25" customHeight="1">
      <c r="A1942" s="33" t="b">
        <f t="shared" si="242"/>
        <v>0</v>
      </c>
      <c r="B1942" s="33">
        <f t="shared" si="249"/>
        <v>1941</v>
      </c>
      <c r="C1942" s="19"/>
      <c r="N1942" s="37"/>
      <c r="O1942" s="37"/>
      <c r="P1942" s="37"/>
      <c r="Q1942" s="37"/>
      <c r="R1942" s="37"/>
      <c r="S1942" s="32">
        <f t="shared" si="243"/>
        <v>0</v>
      </c>
      <c r="T1942" s="32">
        <f t="shared" si="244"/>
        <v>0</v>
      </c>
      <c r="U1942" s="32">
        <f t="shared" si="245"/>
        <v>0</v>
      </c>
      <c r="V1942" s="32">
        <f t="shared" si="246"/>
        <v>0</v>
      </c>
      <c r="W1942" s="32">
        <f t="shared" si="247"/>
        <v>0</v>
      </c>
      <c r="X1942" s="32">
        <f t="shared" si="248"/>
        <v>0</v>
      </c>
    </row>
    <row r="1943" spans="1:24" ht="14.25" customHeight="1">
      <c r="A1943" s="33" t="b">
        <f t="shared" si="242"/>
        <v>0</v>
      </c>
      <c r="B1943" s="33">
        <f t="shared" si="249"/>
        <v>1942</v>
      </c>
      <c r="C1943" s="19"/>
      <c r="N1943" s="37"/>
      <c r="O1943" s="37"/>
      <c r="P1943" s="37"/>
      <c r="Q1943" s="37"/>
      <c r="R1943" s="37"/>
      <c r="S1943" s="32">
        <f t="shared" si="243"/>
        <v>0</v>
      </c>
      <c r="T1943" s="32">
        <f t="shared" si="244"/>
        <v>0</v>
      </c>
      <c r="U1943" s="32">
        <f t="shared" si="245"/>
        <v>0</v>
      </c>
      <c r="V1943" s="32">
        <f t="shared" si="246"/>
        <v>0</v>
      </c>
      <c r="W1943" s="32">
        <f t="shared" si="247"/>
        <v>0</v>
      </c>
      <c r="X1943" s="32">
        <f t="shared" si="248"/>
        <v>0</v>
      </c>
    </row>
    <row r="1944" spans="1:24" ht="14.25" customHeight="1">
      <c r="A1944" s="33" t="b">
        <f t="shared" si="242"/>
        <v>0</v>
      </c>
      <c r="B1944" s="33">
        <f t="shared" si="249"/>
        <v>1943</v>
      </c>
      <c r="C1944" s="19"/>
      <c r="N1944" s="37"/>
      <c r="O1944" s="37"/>
      <c r="P1944" s="37"/>
      <c r="Q1944" s="37"/>
      <c r="R1944" s="37"/>
      <c r="S1944" s="32">
        <f t="shared" si="243"/>
        <v>0</v>
      </c>
      <c r="T1944" s="32">
        <f t="shared" si="244"/>
        <v>0</v>
      </c>
      <c r="U1944" s="32">
        <f t="shared" si="245"/>
        <v>0</v>
      </c>
      <c r="V1944" s="32">
        <f t="shared" si="246"/>
        <v>0</v>
      </c>
      <c r="W1944" s="32">
        <f t="shared" si="247"/>
        <v>0</v>
      </c>
      <c r="X1944" s="32">
        <f t="shared" si="248"/>
        <v>0</v>
      </c>
    </row>
    <row r="1945" spans="1:24" ht="14.25" customHeight="1">
      <c r="A1945" s="33" t="b">
        <f t="shared" si="242"/>
        <v>0</v>
      </c>
      <c r="B1945" s="33">
        <f t="shared" si="249"/>
        <v>1944</v>
      </c>
      <c r="C1945" s="19"/>
      <c r="N1945" s="37"/>
      <c r="O1945" s="37"/>
      <c r="P1945" s="37"/>
      <c r="Q1945" s="37"/>
      <c r="R1945" s="37"/>
      <c r="S1945" s="32">
        <f t="shared" si="243"/>
        <v>0</v>
      </c>
      <c r="T1945" s="32">
        <f t="shared" si="244"/>
        <v>0</v>
      </c>
      <c r="U1945" s="32">
        <f t="shared" si="245"/>
        <v>0</v>
      </c>
      <c r="V1945" s="32">
        <f t="shared" si="246"/>
        <v>0</v>
      </c>
      <c r="W1945" s="32">
        <f t="shared" si="247"/>
        <v>0</v>
      </c>
      <c r="X1945" s="32">
        <f t="shared" si="248"/>
        <v>0</v>
      </c>
    </row>
    <row r="1946" spans="1:24" ht="14.25" customHeight="1">
      <c r="A1946" s="33" t="b">
        <f t="shared" si="242"/>
        <v>0</v>
      </c>
      <c r="B1946" s="33">
        <f t="shared" si="249"/>
        <v>1945</v>
      </c>
      <c r="C1946" s="19"/>
      <c r="N1946" s="37"/>
      <c r="O1946" s="37"/>
      <c r="P1946" s="37"/>
      <c r="Q1946" s="37"/>
      <c r="R1946" s="37"/>
      <c r="S1946" s="32">
        <f t="shared" si="243"/>
        <v>0</v>
      </c>
      <c r="T1946" s="32">
        <f t="shared" si="244"/>
        <v>0</v>
      </c>
      <c r="U1946" s="32">
        <f t="shared" si="245"/>
        <v>0</v>
      </c>
      <c r="V1946" s="32">
        <f t="shared" si="246"/>
        <v>0</v>
      </c>
      <c r="W1946" s="32">
        <f t="shared" si="247"/>
        <v>0</v>
      </c>
      <c r="X1946" s="32">
        <f t="shared" si="248"/>
        <v>0</v>
      </c>
    </row>
    <row r="1947" spans="1:24" ht="14.25" customHeight="1">
      <c r="A1947" s="33" t="b">
        <f t="shared" si="242"/>
        <v>0</v>
      </c>
      <c r="B1947" s="33">
        <f t="shared" si="249"/>
        <v>1946</v>
      </c>
      <c r="C1947" s="19"/>
      <c r="N1947" s="37"/>
      <c r="O1947" s="37"/>
      <c r="P1947" s="37"/>
      <c r="Q1947" s="37"/>
      <c r="R1947" s="37"/>
      <c r="S1947" s="32">
        <f t="shared" si="243"/>
        <v>0</v>
      </c>
      <c r="T1947" s="32">
        <f t="shared" si="244"/>
        <v>0</v>
      </c>
      <c r="U1947" s="32">
        <f t="shared" si="245"/>
        <v>0</v>
      </c>
      <c r="V1947" s="32">
        <f t="shared" si="246"/>
        <v>0</v>
      </c>
      <c r="W1947" s="32">
        <f t="shared" si="247"/>
        <v>0</v>
      </c>
      <c r="X1947" s="32">
        <f t="shared" si="248"/>
        <v>0</v>
      </c>
    </row>
    <row r="1948" spans="1:24" ht="14.25" customHeight="1">
      <c r="A1948" s="33" t="b">
        <f t="shared" si="242"/>
        <v>0</v>
      </c>
      <c r="B1948" s="33">
        <f t="shared" si="249"/>
        <v>1947</v>
      </c>
      <c r="C1948" s="19"/>
      <c r="N1948" s="37"/>
      <c r="O1948" s="37"/>
      <c r="P1948" s="37"/>
      <c r="Q1948" s="37"/>
      <c r="R1948" s="37"/>
      <c r="S1948" s="32">
        <f t="shared" si="243"/>
        <v>0</v>
      </c>
      <c r="T1948" s="32">
        <f t="shared" si="244"/>
        <v>0</v>
      </c>
      <c r="U1948" s="32">
        <f t="shared" si="245"/>
        <v>0</v>
      </c>
      <c r="V1948" s="32">
        <f t="shared" si="246"/>
        <v>0</v>
      </c>
      <c r="W1948" s="32">
        <f t="shared" si="247"/>
        <v>0</v>
      </c>
      <c r="X1948" s="32">
        <f t="shared" si="248"/>
        <v>0</v>
      </c>
    </row>
    <row r="1949" spans="1:24" ht="14.25" customHeight="1">
      <c r="A1949" s="33" t="b">
        <f t="shared" si="242"/>
        <v>0</v>
      </c>
      <c r="B1949" s="33">
        <f t="shared" si="249"/>
        <v>1948</v>
      </c>
      <c r="C1949" s="19"/>
      <c r="N1949" s="37"/>
      <c r="O1949" s="37"/>
      <c r="P1949" s="37"/>
      <c r="Q1949" s="37"/>
      <c r="R1949" s="37"/>
      <c r="S1949" s="32">
        <f t="shared" si="243"/>
        <v>0</v>
      </c>
      <c r="T1949" s="32">
        <f t="shared" si="244"/>
        <v>0</v>
      </c>
      <c r="U1949" s="32">
        <f t="shared" si="245"/>
        <v>0</v>
      </c>
      <c r="V1949" s="32">
        <f t="shared" si="246"/>
        <v>0</v>
      </c>
      <c r="W1949" s="32">
        <f t="shared" si="247"/>
        <v>0</v>
      </c>
      <c r="X1949" s="32">
        <f t="shared" si="248"/>
        <v>0</v>
      </c>
    </row>
    <row r="1950" spans="1:24" ht="14.25" customHeight="1">
      <c r="A1950" s="33" t="b">
        <f t="shared" si="242"/>
        <v>0</v>
      </c>
      <c r="B1950" s="33">
        <f t="shared" si="249"/>
        <v>1949</v>
      </c>
      <c r="C1950" s="19"/>
      <c r="N1950" s="37"/>
      <c r="O1950" s="37"/>
      <c r="P1950" s="37"/>
      <c r="Q1950" s="37"/>
      <c r="R1950" s="37"/>
      <c r="S1950" s="32">
        <f t="shared" si="243"/>
        <v>0</v>
      </c>
      <c r="T1950" s="32">
        <f t="shared" si="244"/>
        <v>0</v>
      </c>
      <c r="U1950" s="32">
        <f t="shared" si="245"/>
        <v>0</v>
      </c>
      <c r="V1950" s="32">
        <f t="shared" si="246"/>
        <v>0</v>
      </c>
      <c r="W1950" s="32">
        <f t="shared" si="247"/>
        <v>0</v>
      </c>
      <c r="X1950" s="32">
        <f t="shared" si="248"/>
        <v>0</v>
      </c>
    </row>
    <row r="1951" spans="1:24" ht="14.25" customHeight="1">
      <c r="A1951" s="33" t="b">
        <f t="shared" si="242"/>
        <v>0</v>
      </c>
      <c r="B1951" s="33">
        <f t="shared" si="249"/>
        <v>1950</v>
      </c>
      <c r="C1951" s="19"/>
      <c r="N1951" s="37"/>
      <c r="O1951" s="37"/>
      <c r="P1951" s="37"/>
      <c r="Q1951" s="37"/>
      <c r="R1951" s="37"/>
      <c r="S1951" s="32">
        <f t="shared" si="243"/>
        <v>0</v>
      </c>
      <c r="T1951" s="32">
        <f t="shared" si="244"/>
        <v>0</v>
      </c>
      <c r="U1951" s="32">
        <f t="shared" si="245"/>
        <v>0</v>
      </c>
      <c r="V1951" s="32">
        <f t="shared" si="246"/>
        <v>0</v>
      </c>
      <c r="W1951" s="32">
        <f t="shared" si="247"/>
        <v>0</v>
      </c>
      <c r="X1951" s="32">
        <f t="shared" si="248"/>
        <v>0</v>
      </c>
    </row>
    <row r="1952" spans="1:24" ht="14.25" customHeight="1">
      <c r="A1952" s="33" t="b">
        <f t="shared" si="242"/>
        <v>0</v>
      </c>
      <c r="B1952" s="33">
        <f t="shared" si="249"/>
        <v>1951</v>
      </c>
      <c r="C1952" s="19"/>
      <c r="N1952" s="37"/>
      <c r="O1952" s="37"/>
      <c r="P1952" s="37"/>
      <c r="Q1952" s="37"/>
      <c r="R1952" s="37"/>
      <c r="S1952" s="32">
        <f t="shared" si="243"/>
        <v>0</v>
      </c>
      <c r="T1952" s="32">
        <f t="shared" si="244"/>
        <v>0</v>
      </c>
      <c r="U1952" s="32">
        <f t="shared" si="245"/>
        <v>0</v>
      </c>
      <c r="V1952" s="32">
        <f t="shared" si="246"/>
        <v>0</v>
      </c>
      <c r="W1952" s="32">
        <f t="shared" si="247"/>
        <v>0</v>
      </c>
      <c r="X1952" s="32">
        <f t="shared" si="248"/>
        <v>0</v>
      </c>
    </row>
    <row r="1953" spans="1:24" ht="14.25" customHeight="1">
      <c r="A1953" s="33" t="b">
        <f t="shared" si="242"/>
        <v>0</v>
      </c>
      <c r="B1953" s="33">
        <f t="shared" si="249"/>
        <v>1952</v>
      </c>
      <c r="C1953" s="19"/>
      <c r="N1953" s="37"/>
      <c r="O1953" s="37"/>
      <c r="P1953" s="37"/>
      <c r="Q1953" s="37"/>
      <c r="R1953" s="37"/>
      <c r="S1953" s="32">
        <f t="shared" si="243"/>
        <v>0</v>
      </c>
      <c r="T1953" s="32">
        <f t="shared" si="244"/>
        <v>0</v>
      </c>
      <c r="U1953" s="32">
        <f t="shared" si="245"/>
        <v>0</v>
      </c>
      <c r="V1953" s="32">
        <f t="shared" si="246"/>
        <v>0</v>
      </c>
      <c r="W1953" s="32">
        <f t="shared" si="247"/>
        <v>0</v>
      </c>
      <c r="X1953" s="32">
        <f t="shared" si="248"/>
        <v>0</v>
      </c>
    </row>
    <row r="1954" spans="1:24" ht="14.25" customHeight="1">
      <c r="A1954" s="33" t="b">
        <f t="shared" si="242"/>
        <v>0</v>
      </c>
      <c r="B1954" s="33">
        <f t="shared" si="249"/>
        <v>1953</v>
      </c>
      <c r="C1954" s="19"/>
      <c r="N1954" s="37"/>
      <c r="O1954" s="37"/>
      <c r="P1954" s="37"/>
      <c r="Q1954" s="37"/>
      <c r="R1954" s="37"/>
      <c r="S1954" s="32">
        <f t="shared" si="243"/>
        <v>0</v>
      </c>
      <c r="T1954" s="32">
        <f t="shared" si="244"/>
        <v>0</v>
      </c>
      <c r="U1954" s="32">
        <f t="shared" si="245"/>
        <v>0</v>
      </c>
      <c r="V1954" s="32">
        <f t="shared" si="246"/>
        <v>0</v>
      </c>
      <c r="W1954" s="32">
        <f t="shared" si="247"/>
        <v>0</v>
      </c>
      <c r="X1954" s="32">
        <f t="shared" si="248"/>
        <v>0</v>
      </c>
    </row>
    <row r="1955" spans="1:24" ht="14.25" customHeight="1">
      <c r="A1955" s="33" t="b">
        <f t="shared" si="242"/>
        <v>0</v>
      </c>
      <c r="B1955" s="33">
        <f t="shared" si="249"/>
        <v>1954</v>
      </c>
      <c r="C1955" s="19"/>
      <c r="N1955" s="37"/>
      <c r="O1955" s="37"/>
      <c r="P1955" s="37"/>
      <c r="Q1955" s="37"/>
      <c r="R1955" s="37"/>
      <c r="S1955" s="32">
        <f t="shared" si="243"/>
        <v>0</v>
      </c>
      <c r="T1955" s="32">
        <f t="shared" si="244"/>
        <v>0</v>
      </c>
      <c r="U1955" s="32">
        <f t="shared" si="245"/>
        <v>0</v>
      </c>
      <c r="V1955" s="32">
        <f t="shared" si="246"/>
        <v>0</v>
      </c>
      <c r="W1955" s="32">
        <f t="shared" si="247"/>
        <v>0</v>
      </c>
      <c r="X1955" s="32">
        <f t="shared" si="248"/>
        <v>0</v>
      </c>
    </row>
    <row r="1956" spans="1:24" ht="14.25" customHeight="1">
      <c r="A1956" s="33" t="b">
        <f t="shared" si="242"/>
        <v>0</v>
      </c>
      <c r="B1956" s="33">
        <f t="shared" si="249"/>
        <v>1955</v>
      </c>
      <c r="C1956" s="19"/>
      <c r="N1956" s="37"/>
      <c r="O1956" s="37"/>
      <c r="P1956" s="37"/>
      <c r="Q1956" s="37"/>
      <c r="R1956" s="37"/>
      <c r="S1956" s="32">
        <f t="shared" si="243"/>
        <v>0</v>
      </c>
      <c r="T1956" s="32">
        <f t="shared" si="244"/>
        <v>0</v>
      </c>
      <c r="U1956" s="32">
        <f t="shared" si="245"/>
        <v>0</v>
      </c>
      <c r="V1956" s="32">
        <f t="shared" si="246"/>
        <v>0</v>
      </c>
      <c r="W1956" s="32">
        <f t="shared" si="247"/>
        <v>0</v>
      </c>
      <c r="X1956" s="32">
        <f t="shared" si="248"/>
        <v>0</v>
      </c>
    </row>
    <row r="1957" spans="1:24" ht="14.25" customHeight="1">
      <c r="A1957" s="33" t="b">
        <f t="shared" si="242"/>
        <v>0</v>
      </c>
      <c r="B1957" s="33">
        <f t="shared" si="249"/>
        <v>1956</v>
      </c>
      <c r="C1957" s="19"/>
      <c r="N1957" s="37"/>
      <c r="O1957" s="37"/>
      <c r="P1957" s="37"/>
      <c r="Q1957" s="37"/>
      <c r="R1957" s="37"/>
      <c r="S1957" s="32">
        <f t="shared" si="243"/>
        <v>0</v>
      </c>
      <c r="T1957" s="32">
        <f t="shared" si="244"/>
        <v>0</v>
      </c>
      <c r="U1957" s="32">
        <f t="shared" si="245"/>
        <v>0</v>
      </c>
      <c r="V1957" s="32">
        <f t="shared" si="246"/>
        <v>0</v>
      </c>
      <c r="W1957" s="32">
        <f t="shared" si="247"/>
        <v>0</v>
      </c>
      <c r="X1957" s="32">
        <f t="shared" si="248"/>
        <v>0</v>
      </c>
    </row>
    <row r="1958" spans="1:24" ht="14.25" customHeight="1">
      <c r="A1958" s="33" t="b">
        <f t="shared" si="242"/>
        <v>0</v>
      </c>
      <c r="B1958" s="33">
        <f t="shared" si="249"/>
        <v>1957</v>
      </c>
      <c r="C1958" s="19"/>
      <c r="N1958" s="37"/>
      <c r="O1958" s="37"/>
      <c r="P1958" s="37"/>
      <c r="Q1958" s="37"/>
      <c r="R1958" s="37"/>
      <c r="S1958" s="32">
        <f t="shared" si="243"/>
        <v>0</v>
      </c>
      <c r="T1958" s="32">
        <f t="shared" si="244"/>
        <v>0</v>
      </c>
      <c r="U1958" s="32">
        <f t="shared" si="245"/>
        <v>0</v>
      </c>
      <c r="V1958" s="32">
        <f t="shared" si="246"/>
        <v>0</v>
      </c>
      <c r="W1958" s="32">
        <f t="shared" si="247"/>
        <v>0</v>
      </c>
      <c r="X1958" s="32">
        <f t="shared" si="248"/>
        <v>0</v>
      </c>
    </row>
    <row r="1959" spans="1:24" ht="14.25" customHeight="1">
      <c r="A1959" s="33" t="b">
        <f t="shared" si="242"/>
        <v>0</v>
      </c>
      <c r="B1959" s="33">
        <f t="shared" si="249"/>
        <v>1958</v>
      </c>
      <c r="C1959" s="19"/>
      <c r="N1959" s="37"/>
      <c r="O1959" s="37"/>
      <c r="P1959" s="37"/>
      <c r="Q1959" s="37"/>
      <c r="R1959" s="37"/>
      <c r="S1959" s="32">
        <f t="shared" si="243"/>
        <v>0</v>
      </c>
      <c r="T1959" s="32">
        <f t="shared" si="244"/>
        <v>0</v>
      </c>
      <c r="U1959" s="32">
        <f t="shared" si="245"/>
        <v>0</v>
      </c>
      <c r="V1959" s="32">
        <f t="shared" si="246"/>
        <v>0</v>
      </c>
      <c r="W1959" s="32">
        <f t="shared" si="247"/>
        <v>0</v>
      </c>
      <c r="X1959" s="32">
        <f t="shared" si="248"/>
        <v>0</v>
      </c>
    </row>
    <row r="1960" spans="1:24" ht="14.25" customHeight="1">
      <c r="A1960" s="33" t="b">
        <f t="shared" si="242"/>
        <v>0</v>
      </c>
      <c r="B1960" s="33">
        <f t="shared" si="249"/>
        <v>1959</v>
      </c>
      <c r="C1960" s="19"/>
      <c r="N1960" s="37"/>
      <c r="O1960" s="37"/>
      <c r="P1960" s="37"/>
      <c r="Q1960" s="37"/>
      <c r="R1960" s="37"/>
      <c r="S1960" s="32">
        <f t="shared" si="243"/>
        <v>0</v>
      </c>
      <c r="T1960" s="32">
        <f t="shared" si="244"/>
        <v>0</v>
      </c>
      <c r="U1960" s="32">
        <f t="shared" si="245"/>
        <v>0</v>
      </c>
      <c r="V1960" s="32">
        <f t="shared" si="246"/>
        <v>0</v>
      </c>
      <c r="W1960" s="32">
        <f t="shared" si="247"/>
        <v>0</v>
      </c>
      <c r="X1960" s="32">
        <f t="shared" si="248"/>
        <v>0</v>
      </c>
    </row>
    <row r="1961" spans="1:24" ht="14.25" customHeight="1">
      <c r="A1961" s="33" t="b">
        <f t="shared" si="242"/>
        <v>0</v>
      </c>
      <c r="B1961" s="33">
        <f t="shared" si="249"/>
        <v>1960</v>
      </c>
      <c r="C1961" s="19"/>
      <c r="N1961" s="37"/>
      <c r="O1961" s="37"/>
      <c r="P1961" s="37"/>
      <c r="Q1961" s="37"/>
      <c r="R1961" s="37"/>
      <c r="S1961" s="32">
        <f t="shared" si="243"/>
        <v>0</v>
      </c>
      <c r="T1961" s="32">
        <f t="shared" si="244"/>
        <v>0</v>
      </c>
      <c r="U1961" s="32">
        <f t="shared" si="245"/>
        <v>0</v>
      </c>
      <c r="V1961" s="32">
        <f t="shared" si="246"/>
        <v>0</v>
      </c>
      <c r="W1961" s="32">
        <f t="shared" si="247"/>
        <v>0</v>
      </c>
      <c r="X1961" s="32">
        <f t="shared" si="248"/>
        <v>0</v>
      </c>
    </row>
    <row r="1962" spans="1:24" ht="14.25" customHeight="1">
      <c r="A1962" s="33" t="b">
        <f t="shared" si="242"/>
        <v>0</v>
      </c>
      <c r="B1962" s="33">
        <f t="shared" si="249"/>
        <v>1961</v>
      </c>
      <c r="C1962" s="19"/>
      <c r="N1962" s="37"/>
      <c r="O1962" s="37"/>
      <c r="P1962" s="37"/>
      <c r="Q1962" s="37"/>
      <c r="R1962" s="37"/>
      <c r="S1962" s="32">
        <f t="shared" si="243"/>
        <v>0</v>
      </c>
      <c r="T1962" s="32">
        <f t="shared" si="244"/>
        <v>0</v>
      </c>
      <c r="U1962" s="32">
        <f t="shared" si="245"/>
        <v>0</v>
      </c>
      <c r="V1962" s="32">
        <f t="shared" si="246"/>
        <v>0</v>
      </c>
      <c r="W1962" s="32">
        <f t="shared" si="247"/>
        <v>0</v>
      </c>
      <c r="X1962" s="32">
        <f t="shared" si="248"/>
        <v>0</v>
      </c>
    </row>
    <row r="1963" spans="1:24" ht="14.25" customHeight="1">
      <c r="A1963" s="33" t="b">
        <f t="shared" si="242"/>
        <v>0</v>
      </c>
      <c r="B1963" s="33">
        <f t="shared" si="249"/>
        <v>1962</v>
      </c>
      <c r="C1963" s="19"/>
      <c r="N1963" s="37"/>
      <c r="O1963" s="37"/>
      <c r="P1963" s="37"/>
      <c r="Q1963" s="37"/>
      <c r="R1963" s="37"/>
      <c r="S1963" s="32">
        <f t="shared" si="243"/>
        <v>0</v>
      </c>
      <c r="T1963" s="32">
        <f t="shared" si="244"/>
        <v>0</v>
      </c>
      <c r="U1963" s="32">
        <f t="shared" si="245"/>
        <v>0</v>
      </c>
      <c r="V1963" s="32">
        <f t="shared" si="246"/>
        <v>0</v>
      </c>
      <c r="W1963" s="32">
        <f t="shared" si="247"/>
        <v>0</v>
      </c>
      <c r="X1963" s="32">
        <f t="shared" si="248"/>
        <v>0</v>
      </c>
    </row>
    <row r="1964" spans="1:24" ht="14.25" customHeight="1">
      <c r="A1964" s="33" t="b">
        <f t="shared" si="242"/>
        <v>0</v>
      </c>
      <c r="B1964" s="33">
        <f t="shared" si="249"/>
        <v>1963</v>
      </c>
      <c r="C1964" s="19"/>
      <c r="N1964" s="37"/>
      <c r="O1964" s="37"/>
      <c r="P1964" s="37"/>
      <c r="Q1964" s="37"/>
      <c r="R1964" s="37"/>
      <c r="S1964" s="32">
        <f t="shared" si="243"/>
        <v>0</v>
      </c>
      <c r="T1964" s="32">
        <f t="shared" si="244"/>
        <v>0</v>
      </c>
      <c r="U1964" s="32">
        <f t="shared" si="245"/>
        <v>0</v>
      </c>
      <c r="V1964" s="32">
        <f t="shared" si="246"/>
        <v>0</v>
      </c>
      <c r="W1964" s="32">
        <f t="shared" si="247"/>
        <v>0</v>
      </c>
      <c r="X1964" s="32">
        <f t="shared" si="248"/>
        <v>0</v>
      </c>
    </row>
    <row r="1965" spans="1:24" ht="14.25" customHeight="1">
      <c r="A1965" s="33" t="b">
        <f t="shared" si="242"/>
        <v>0</v>
      </c>
      <c r="B1965" s="33">
        <f t="shared" si="249"/>
        <v>1964</v>
      </c>
      <c r="C1965" s="19"/>
      <c r="N1965" s="37"/>
      <c r="O1965" s="37"/>
      <c r="P1965" s="37"/>
      <c r="Q1965" s="37"/>
      <c r="R1965" s="37"/>
      <c r="S1965" s="32">
        <f t="shared" si="243"/>
        <v>0</v>
      </c>
      <c r="T1965" s="32">
        <f t="shared" si="244"/>
        <v>0</v>
      </c>
      <c r="U1965" s="32">
        <f t="shared" si="245"/>
        <v>0</v>
      </c>
      <c r="V1965" s="32">
        <f t="shared" si="246"/>
        <v>0</v>
      </c>
      <c r="W1965" s="32">
        <f t="shared" si="247"/>
        <v>0</v>
      </c>
      <c r="X1965" s="32">
        <f t="shared" si="248"/>
        <v>0</v>
      </c>
    </row>
    <row r="1966" spans="1:24" ht="14.25" customHeight="1">
      <c r="A1966" s="33" t="b">
        <f t="shared" si="242"/>
        <v>0</v>
      </c>
      <c r="B1966" s="33">
        <f t="shared" si="249"/>
        <v>1965</v>
      </c>
      <c r="C1966" s="19"/>
      <c r="N1966" s="37"/>
      <c r="O1966" s="37"/>
      <c r="P1966" s="37"/>
      <c r="Q1966" s="37"/>
      <c r="R1966" s="37"/>
      <c r="S1966" s="32">
        <f t="shared" si="243"/>
        <v>0</v>
      </c>
      <c r="T1966" s="32">
        <f t="shared" si="244"/>
        <v>0</v>
      </c>
      <c r="U1966" s="32">
        <f t="shared" si="245"/>
        <v>0</v>
      </c>
      <c r="V1966" s="32">
        <f t="shared" si="246"/>
        <v>0</v>
      </c>
      <c r="W1966" s="32">
        <f t="shared" si="247"/>
        <v>0</v>
      </c>
      <c r="X1966" s="32">
        <f t="shared" si="248"/>
        <v>0</v>
      </c>
    </row>
    <row r="1967" spans="1:24" ht="14.25" customHeight="1">
      <c r="A1967" s="33" t="b">
        <f t="shared" si="242"/>
        <v>0</v>
      </c>
      <c r="B1967" s="33">
        <f t="shared" si="249"/>
        <v>1966</v>
      </c>
      <c r="C1967" s="19"/>
      <c r="N1967" s="37"/>
      <c r="O1967" s="37"/>
      <c r="P1967" s="37"/>
      <c r="Q1967" s="37"/>
      <c r="R1967" s="37"/>
      <c r="S1967" s="32">
        <f t="shared" si="243"/>
        <v>0</v>
      </c>
      <c r="T1967" s="32">
        <f t="shared" si="244"/>
        <v>0</v>
      </c>
      <c r="U1967" s="32">
        <f t="shared" si="245"/>
        <v>0</v>
      </c>
      <c r="V1967" s="32">
        <f t="shared" si="246"/>
        <v>0</v>
      </c>
      <c r="W1967" s="32">
        <f t="shared" si="247"/>
        <v>0</v>
      </c>
      <c r="X1967" s="32">
        <f t="shared" si="248"/>
        <v>0</v>
      </c>
    </row>
    <row r="1968" spans="1:24" ht="14.25" customHeight="1">
      <c r="A1968" s="33" t="b">
        <f t="shared" si="242"/>
        <v>0</v>
      </c>
      <c r="B1968" s="33">
        <f t="shared" si="249"/>
        <v>1967</v>
      </c>
      <c r="C1968" s="19"/>
      <c r="N1968" s="37"/>
      <c r="O1968" s="37"/>
      <c r="P1968" s="37"/>
      <c r="Q1968" s="37"/>
      <c r="R1968" s="37"/>
      <c r="S1968" s="32">
        <f t="shared" si="243"/>
        <v>0</v>
      </c>
      <c r="T1968" s="32">
        <f t="shared" si="244"/>
        <v>0</v>
      </c>
      <c r="U1968" s="32">
        <f t="shared" si="245"/>
        <v>0</v>
      </c>
      <c r="V1968" s="32">
        <f t="shared" si="246"/>
        <v>0</v>
      </c>
      <c r="W1968" s="32">
        <f t="shared" si="247"/>
        <v>0</v>
      </c>
      <c r="X1968" s="32">
        <f t="shared" si="248"/>
        <v>0</v>
      </c>
    </row>
    <row r="1969" spans="1:24" ht="14.25" customHeight="1">
      <c r="A1969" s="33" t="b">
        <f t="shared" si="242"/>
        <v>0</v>
      </c>
      <c r="B1969" s="33">
        <f t="shared" si="249"/>
        <v>1968</v>
      </c>
      <c r="C1969" s="19"/>
      <c r="N1969" s="37"/>
      <c r="O1969" s="37"/>
      <c r="P1969" s="37"/>
      <c r="Q1969" s="37"/>
      <c r="R1969" s="37"/>
      <c r="S1969" s="32">
        <f t="shared" si="243"/>
        <v>0</v>
      </c>
      <c r="T1969" s="32">
        <f t="shared" si="244"/>
        <v>0</v>
      </c>
      <c r="U1969" s="32">
        <f t="shared" si="245"/>
        <v>0</v>
      </c>
      <c r="V1969" s="32">
        <f t="shared" si="246"/>
        <v>0</v>
      </c>
      <c r="W1969" s="32">
        <f t="shared" si="247"/>
        <v>0</v>
      </c>
      <c r="X1969" s="32">
        <f t="shared" si="248"/>
        <v>0</v>
      </c>
    </row>
    <row r="1970" spans="1:24" ht="14.25" customHeight="1">
      <c r="A1970" s="33" t="b">
        <f t="shared" si="242"/>
        <v>0</v>
      </c>
      <c r="B1970" s="33">
        <f t="shared" si="249"/>
        <v>1969</v>
      </c>
      <c r="C1970" s="19"/>
      <c r="N1970" s="37"/>
      <c r="O1970" s="37"/>
      <c r="P1970" s="37"/>
      <c r="Q1970" s="37"/>
      <c r="R1970" s="37"/>
      <c r="S1970" s="32">
        <f t="shared" si="243"/>
        <v>0</v>
      </c>
      <c r="T1970" s="32">
        <f t="shared" si="244"/>
        <v>0</v>
      </c>
      <c r="U1970" s="32">
        <f t="shared" si="245"/>
        <v>0</v>
      </c>
      <c r="V1970" s="32">
        <f t="shared" si="246"/>
        <v>0</v>
      </c>
      <c r="W1970" s="32">
        <f t="shared" si="247"/>
        <v>0</v>
      </c>
      <c r="X1970" s="32">
        <f t="shared" si="248"/>
        <v>0</v>
      </c>
    </row>
    <row r="1971" spans="1:24" ht="14.25" customHeight="1">
      <c r="A1971" s="33" t="b">
        <f t="shared" si="242"/>
        <v>0</v>
      </c>
      <c r="B1971" s="33">
        <f t="shared" si="249"/>
        <v>1970</v>
      </c>
      <c r="C1971" s="18"/>
      <c r="N1971" s="37"/>
      <c r="O1971" s="37"/>
      <c r="P1971" s="37"/>
      <c r="Q1971" s="37"/>
      <c r="R1971" s="37"/>
      <c r="S1971" s="32">
        <f t="shared" si="243"/>
        <v>0</v>
      </c>
      <c r="T1971" s="32">
        <f t="shared" si="244"/>
        <v>0</v>
      </c>
      <c r="U1971" s="32">
        <f t="shared" si="245"/>
        <v>0</v>
      </c>
      <c r="V1971" s="32">
        <f t="shared" si="246"/>
        <v>0</v>
      </c>
      <c r="W1971" s="32">
        <f t="shared" si="247"/>
        <v>0</v>
      </c>
      <c r="X1971" s="32">
        <f t="shared" si="248"/>
        <v>0</v>
      </c>
    </row>
    <row r="1972" spans="1:24" ht="14.25" customHeight="1">
      <c r="A1972" s="33" t="b">
        <f t="shared" si="242"/>
        <v>0</v>
      </c>
      <c r="B1972" s="33">
        <f t="shared" si="249"/>
        <v>1971</v>
      </c>
      <c r="C1972" s="19"/>
      <c r="N1972" s="37"/>
      <c r="O1972" s="37"/>
      <c r="P1972" s="37"/>
      <c r="Q1972" s="37"/>
      <c r="R1972" s="37"/>
      <c r="S1972" s="32">
        <f t="shared" si="243"/>
        <v>0</v>
      </c>
      <c r="T1972" s="32">
        <f t="shared" si="244"/>
        <v>0</v>
      </c>
      <c r="U1972" s="32">
        <f t="shared" si="245"/>
        <v>0</v>
      </c>
      <c r="V1972" s="32">
        <f t="shared" si="246"/>
        <v>0</v>
      </c>
      <c r="W1972" s="32">
        <f t="shared" si="247"/>
        <v>0</v>
      </c>
      <c r="X1972" s="32">
        <f t="shared" si="248"/>
        <v>0</v>
      </c>
    </row>
    <row r="1973" spans="1:24" ht="14.25" customHeight="1">
      <c r="A1973" s="33" t="b">
        <f t="shared" si="242"/>
        <v>0</v>
      </c>
      <c r="B1973" s="33">
        <f t="shared" si="249"/>
        <v>1972</v>
      </c>
      <c r="C1973" s="19"/>
      <c r="N1973" s="37"/>
      <c r="O1973" s="37"/>
      <c r="P1973" s="37"/>
      <c r="Q1973" s="37"/>
      <c r="R1973" s="37"/>
      <c r="S1973" s="32">
        <f t="shared" si="243"/>
        <v>0</v>
      </c>
      <c r="T1973" s="32">
        <f t="shared" si="244"/>
        <v>0</v>
      </c>
      <c r="U1973" s="32">
        <f t="shared" si="245"/>
        <v>0</v>
      </c>
      <c r="V1973" s="32">
        <f t="shared" si="246"/>
        <v>0</v>
      </c>
      <c r="W1973" s="32">
        <f t="shared" si="247"/>
        <v>0</v>
      </c>
      <c r="X1973" s="32">
        <f t="shared" si="248"/>
        <v>0</v>
      </c>
    </row>
    <row r="1974" spans="1:24" ht="14.25" customHeight="1">
      <c r="A1974" s="33" t="b">
        <f t="shared" si="242"/>
        <v>0</v>
      </c>
      <c r="B1974" s="33">
        <f t="shared" si="249"/>
        <v>1973</v>
      </c>
      <c r="C1974" s="18"/>
      <c r="N1974" s="37"/>
      <c r="O1974" s="37"/>
      <c r="P1974" s="37"/>
      <c r="Q1974" s="37"/>
      <c r="R1974" s="37"/>
      <c r="S1974" s="32">
        <f t="shared" si="243"/>
        <v>0</v>
      </c>
      <c r="T1974" s="32">
        <f t="shared" si="244"/>
        <v>0</v>
      </c>
      <c r="U1974" s="32">
        <f t="shared" si="245"/>
        <v>0</v>
      </c>
      <c r="V1974" s="32">
        <f t="shared" si="246"/>
        <v>0</v>
      </c>
      <c r="W1974" s="32">
        <f t="shared" si="247"/>
        <v>0</v>
      </c>
      <c r="X1974" s="32">
        <f t="shared" si="248"/>
        <v>0</v>
      </c>
    </row>
    <row r="1975" spans="1:24" ht="14.25" customHeight="1">
      <c r="A1975" s="33" t="b">
        <f t="shared" si="242"/>
        <v>0</v>
      </c>
      <c r="B1975" s="33">
        <f t="shared" si="249"/>
        <v>1974</v>
      </c>
      <c r="C1975" s="18"/>
      <c r="N1975" s="37"/>
      <c r="O1975" s="37"/>
      <c r="P1975" s="37"/>
      <c r="Q1975" s="37"/>
      <c r="R1975" s="37"/>
      <c r="S1975" s="32">
        <f t="shared" si="243"/>
        <v>0</v>
      </c>
      <c r="T1975" s="32">
        <f t="shared" si="244"/>
        <v>0</v>
      </c>
      <c r="U1975" s="32">
        <f t="shared" si="245"/>
        <v>0</v>
      </c>
      <c r="V1975" s="32">
        <f t="shared" si="246"/>
        <v>0</v>
      </c>
      <c r="W1975" s="32">
        <f t="shared" si="247"/>
        <v>0</v>
      </c>
      <c r="X1975" s="32">
        <f t="shared" si="248"/>
        <v>0</v>
      </c>
    </row>
    <row r="1976" spans="1:24" ht="14.25" customHeight="1">
      <c r="A1976" s="33" t="b">
        <f t="shared" si="242"/>
        <v>0</v>
      </c>
      <c r="B1976" s="33">
        <f t="shared" si="249"/>
        <v>1975</v>
      </c>
      <c r="C1976" s="18"/>
      <c r="N1976" s="37"/>
      <c r="O1976" s="37"/>
      <c r="P1976" s="37"/>
      <c r="Q1976" s="37"/>
      <c r="R1976" s="37"/>
      <c r="S1976" s="32">
        <f t="shared" si="243"/>
        <v>0</v>
      </c>
      <c r="T1976" s="32">
        <f t="shared" si="244"/>
        <v>0</v>
      </c>
      <c r="U1976" s="32">
        <f t="shared" si="245"/>
        <v>0</v>
      </c>
      <c r="V1976" s="32">
        <f t="shared" si="246"/>
        <v>0</v>
      </c>
      <c r="W1976" s="32">
        <f t="shared" si="247"/>
        <v>0</v>
      </c>
      <c r="X1976" s="32">
        <f t="shared" si="248"/>
        <v>0</v>
      </c>
    </row>
    <row r="1977" spans="1:24" ht="14.25" customHeight="1">
      <c r="A1977" s="33" t="b">
        <f t="shared" si="242"/>
        <v>0</v>
      </c>
      <c r="B1977" s="33">
        <f t="shared" si="249"/>
        <v>1976</v>
      </c>
      <c r="C1977" s="19"/>
      <c r="N1977" s="37"/>
      <c r="O1977" s="37"/>
      <c r="P1977" s="37"/>
      <c r="Q1977" s="37"/>
      <c r="R1977" s="37"/>
      <c r="S1977" s="32">
        <f t="shared" si="243"/>
        <v>0</v>
      </c>
      <c r="T1977" s="32">
        <f t="shared" si="244"/>
        <v>0</v>
      </c>
      <c r="U1977" s="32">
        <f t="shared" si="245"/>
        <v>0</v>
      </c>
      <c r="V1977" s="32">
        <f t="shared" si="246"/>
        <v>0</v>
      </c>
      <c r="W1977" s="32">
        <f t="shared" si="247"/>
        <v>0</v>
      </c>
      <c r="X1977" s="32">
        <f t="shared" si="248"/>
        <v>0</v>
      </c>
    </row>
    <row r="1978" spans="1:24" ht="14.25" customHeight="1">
      <c r="A1978" s="33" t="b">
        <f t="shared" si="242"/>
        <v>0</v>
      </c>
      <c r="B1978" s="33">
        <f t="shared" si="249"/>
        <v>1977</v>
      </c>
      <c r="C1978" s="19"/>
      <c r="N1978" s="37"/>
      <c r="O1978" s="37"/>
      <c r="P1978" s="37"/>
      <c r="Q1978" s="37"/>
      <c r="R1978" s="37"/>
      <c r="S1978" s="32">
        <f t="shared" si="243"/>
        <v>0</v>
      </c>
      <c r="T1978" s="32">
        <f t="shared" si="244"/>
        <v>0</v>
      </c>
      <c r="U1978" s="32">
        <f t="shared" si="245"/>
        <v>0</v>
      </c>
      <c r="V1978" s="32">
        <f t="shared" si="246"/>
        <v>0</v>
      </c>
      <c r="W1978" s="32">
        <f t="shared" si="247"/>
        <v>0</v>
      </c>
      <c r="X1978" s="32">
        <f t="shared" si="248"/>
        <v>0</v>
      </c>
    </row>
    <row r="1979" spans="1:24" ht="14.25" customHeight="1">
      <c r="A1979" s="33" t="b">
        <f t="shared" si="242"/>
        <v>0</v>
      </c>
      <c r="B1979" s="33">
        <f t="shared" si="249"/>
        <v>1978</v>
      </c>
      <c r="C1979" s="18"/>
      <c r="N1979" s="37"/>
      <c r="O1979" s="37"/>
      <c r="P1979" s="37"/>
      <c r="Q1979" s="37"/>
      <c r="R1979" s="37"/>
      <c r="S1979" s="32">
        <f t="shared" si="243"/>
        <v>0</v>
      </c>
      <c r="T1979" s="32">
        <f t="shared" si="244"/>
        <v>0</v>
      </c>
      <c r="U1979" s="32">
        <f t="shared" si="245"/>
        <v>0</v>
      </c>
      <c r="V1979" s="32">
        <f t="shared" si="246"/>
        <v>0</v>
      </c>
      <c r="W1979" s="32">
        <f t="shared" si="247"/>
        <v>0</v>
      </c>
      <c r="X1979" s="32">
        <f t="shared" si="248"/>
        <v>0</v>
      </c>
    </row>
    <row r="1980" spans="1:24" ht="14.25" customHeight="1">
      <c r="A1980" s="33" t="b">
        <f t="shared" si="242"/>
        <v>0</v>
      </c>
      <c r="B1980" s="33">
        <f t="shared" si="249"/>
        <v>1979</v>
      </c>
      <c r="C1980" s="19"/>
      <c r="N1980" s="37"/>
      <c r="O1980" s="37"/>
      <c r="P1980" s="37"/>
      <c r="Q1980" s="37"/>
      <c r="R1980" s="37"/>
      <c r="S1980" s="32">
        <f t="shared" si="243"/>
        <v>0</v>
      </c>
      <c r="T1980" s="32">
        <f t="shared" si="244"/>
        <v>0</v>
      </c>
      <c r="U1980" s="32">
        <f t="shared" si="245"/>
        <v>0</v>
      </c>
      <c r="V1980" s="32">
        <f t="shared" si="246"/>
        <v>0</v>
      </c>
      <c r="W1980" s="32">
        <f t="shared" si="247"/>
        <v>0</v>
      </c>
      <c r="X1980" s="32">
        <f t="shared" si="248"/>
        <v>0</v>
      </c>
    </row>
    <row r="1981" spans="1:24" ht="14.25" customHeight="1">
      <c r="A1981" s="33" t="b">
        <f t="shared" si="242"/>
        <v>0</v>
      </c>
      <c r="B1981" s="33">
        <f t="shared" si="249"/>
        <v>1980</v>
      </c>
      <c r="C1981" s="19"/>
      <c r="N1981" s="37"/>
      <c r="O1981" s="37"/>
      <c r="P1981" s="37"/>
      <c r="Q1981" s="37"/>
      <c r="R1981" s="37"/>
      <c r="S1981" s="32">
        <f t="shared" si="243"/>
        <v>0</v>
      </c>
      <c r="T1981" s="32">
        <f t="shared" si="244"/>
        <v>0</v>
      </c>
      <c r="U1981" s="32">
        <f t="shared" si="245"/>
        <v>0</v>
      </c>
      <c r="V1981" s="32">
        <f t="shared" si="246"/>
        <v>0</v>
      </c>
      <c r="W1981" s="32">
        <f t="shared" si="247"/>
        <v>0</v>
      </c>
      <c r="X1981" s="32">
        <f t="shared" si="248"/>
        <v>0</v>
      </c>
    </row>
    <row r="1982" spans="1:24" ht="14.25" customHeight="1">
      <c r="A1982" s="33" t="b">
        <f t="shared" si="242"/>
        <v>0</v>
      </c>
      <c r="B1982" s="33">
        <f t="shared" si="249"/>
        <v>1981</v>
      </c>
      <c r="C1982" s="19"/>
      <c r="N1982" s="37"/>
      <c r="O1982" s="37"/>
      <c r="P1982" s="37"/>
      <c r="Q1982" s="37"/>
      <c r="R1982" s="37"/>
      <c r="S1982" s="32">
        <f t="shared" si="243"/>
        <v>0</v>
      </c>
      <c r="T1982" s="32">
        <f t="shared" si="244"/>
        <v>0</v>
      </c>
      <c r="U1982" s="32">
        <f t="shared" si="245"/>
        <v>0</v>
      </c>
      <c r="V1982" s="32">
        <f t="shared" si="246"/>
        <v>0</v>
      </c>
      <c r="W1982" s="32">
        <f t="shared" si="247"/>
        <v>0</v>
      </c>
      <c r="X1982" s="32">
        <f t="shared" si="248"/>
        <v>0</v>
      </c>
    </row>
    <row r="1983" spans="1:24" ht="14.25" customHeight="1">
      <c r="A1983" s="33" t="b">
        <f t="shared" si="242"/>
        <v>0</v>
      </c>
      <c r="B1983" s="33">
        <f t="shared" si="249"/>
        <v>1982</v>
      </c>
      <c r="C1983" s="19"/>
      <c r="N1983" s="37"/>
      <c r="O1983" s="37"/>
      <c r="P1983" s="37"/>
      <c r="Q1983" s="37"/>
      <c r="R1983" s="37"/>
      <c r="S1983" s="32">
        <f t="shared" si="243"/>
        <v>0</v>
      </c>
      <c r="T1983" s="32">
        <f t="shared" si="244"/>
        <v>0</v>
      </c>
      <c r="U1983" s="32">
        <f t="shared" si="245"/>
        <v>0</v>
      </c>
      <c r="V1983" s="32">
        <f t="shared" si="246"/>
        <v>0</v>
      </c>
      <c r="W1983" s="32">
        <f t="shared" si="247"/>
        <v>0</v>
      </c>
      <c r="X1983" s="32">
        <f t="shared" si="248"/>
        <v>0</v>
      </c>
    </row>
    <row r="1984" spans="1:24" ht="14.25" customHeight="1">
      <c r="A1984" s="33" t="b">
        <f t="shared" si="242"/>
        <v>0</v>
      </c>
      <c r="B1984" s="33">
        <f t="shared" si="249"/>
        <v>1983</v>
      </c>
      <c r="C1984" s="19"/>
      <c r="N1984" s="37"/>
      <c r="O1984" s="37"/>
      <c r="P1984" s="37"/>
      <c r="Q1984" s="37"/>
      <c r="R1984" s="37"/>
      <c r="S1984" s="32">
        <f t="shared" si="243"/>
        <v>0</v>
      </c>
      <c r="T1984" s="32">
        <f t="shared" si="244"/>
        <v>0</v>
      </c>
      <c r="U1984" s="32">
        <f t="shared" si="245"/>
        <v>0</v>
      </c>
      <c r="V1984" s="32">
        <f t="shared" si="246"/>
        <v>0</v>
      </c>
      <c r="W1984" s="32">
        <f t="shared" si="247"/>
        <v>0</v>
      </c>
      <c r="X1984" s="32">
        <f t="shared" si="248"/>
        <v>0</v>
      </c>
    </row>
    <row r="1985" spans="1:24" ht="14.25" customHeight="1">
      <c r="A1985" s="33" t="b">
        <f t="shared" si="242"/>
        <v>0</v>
      </c>
      <c r="B1985" s="33">
        <f t="shared" si="249"/>
        <v>1984</v>
      </c>
      <c r="C1985" s="19"/>
      <c r="N1985" s="37"/>
      <c r="O1985" s="37"/>
      <c r="P1985" s="37"/>
      <c r="Q1985" s="37"/>
      <c r="R1985" s="37"/>
      <c r="S1985" s="32">
        <f t="shared" si="243"/>
        <v>0</v>
      </c>
      <c r="T1985" s="32">
        <f t="shared" si="244"/>
        <v>0</v>
      </c>
      <c r="U1985" s="32">
        <f t="shared" si="245"/>
        <v>0</v>
      </c>
      <c r="V1985" s="32">
        <f t="shared" si="246"/>
        <v>0</v>
      </c>
      <c r="W1985" s="32">
        <f t="shared" si="247"/>
        <v>0</v>
      </c>
      <c r="X1985" s="32">
        <f t="shared" si="248"/>
        <v>0</v>
      </c>
    </row>
    <row r="1986" spans="1:24" ht="14.25" customHeight="1">
      <c r="A1986" s="33" t="b">
        <f t="shared" ref="A1986:A2049" si="250">IF(OR(COUNTIF(D1986:M1986, "NOT EXECUTED"), COUNTIF(D1986:M1986, "NOT COMPILED"), COUNTIF(D1986:M1986, "NOT EFFECTIVE")),TRUE,FALSE)</f>
        <v>0</v>
      </c>
      <c r="B1986" s="33">
        <f t="shared" si="249"/>
        <v>1985</v>
      </c>
      <c r="C1986" s="19"/>
      <c r="N1986" s="37"/>
      <c r="O1986" s="37"/>
      <c r="P1986" s="37"/>
      <c r="Q1986" s="37"/>
      <c r="R1986" s="37"/>
      <c r="S1986" s="32">
        <f t="shared" ref="S1986:S2049" si="251">IF(COUNTIF(H1986:M1986,"NOT EFFECTIVE"),1,0)</f>
        <v>0</v>
      </c>
      <c r="T1986" s="32">
        <f t="shared" ref="T1986:T2049" si="252">IF(AND(D1986="NOT EXECUTED",COUNTA($N1986)&lt;&gt;0),1,0)</f>
        <v>0</v>
      </c>
      <c r="U1986" s="32">
        <f t="shared" ref="U1986:U2049" si="253">IF(AND(E1986="NOT EXECUTED",COUNTA($N1986)&lt;&gt;0),1,0)</f>
        <v>0</v>
      </c>
      <c r="V1986" s="32">
        <f t="shared" ref="V1986:V2049" si="254">IF(AND(F1986="NOT EXECUTED",COUNTA($N1986)&lt;&gt;0),1,0)</f>
        <v>0</v>
      </c>
      <c r="W1986" s="32">
        <f t="shared" ref="W1986:W2049" si="255">IF(AND(G1986="NOT EXECUTED",COUNTA($N1986)&lt;&gt;0),1,0)</f>
        <v>0</v>
      </c>
      <c r="X1986" s="32">
        <f t="shared" ref="X1986:X2049" si="256">IF(AND(S1986=1,COUNTA($N1986)&lt;&gt;0),1,0)</f>
        <v>0</v>
      </c>
    </row>
    <row r="1987" spans="1:24" ht="14.25" customHeight="1">
      <c r="A1987" s="33" t="b">
        <f t="shared" si="250"/>
        <v>0</v>
      </c>
      <c r="B1987" s="33">
        <f t="shared" ref="B1987:B2050" si="257">+B1986+1</f>
        <v>1986</v>
      </c>
      <c r="C1987" s="19"/>
      <c r="N1987" s="37"/>
      <c r="O1987" s="37"/>
      <c r="P1987" s="37"/>
      <c r="Q1987" s="37"/>
      <c r="R1987" s="37"/>
      <c r="S1987" s="32">
        <f t="shared" si="251"/>
        <v>0</v>
      </c>
      <c r="T1987" s="32">
        <f t="shared" si="252"/>
        <v>0</v>
      </c>
      <c r="U1987" s="32">
        <f t="shared" si="253"/>
        <v>0</v>
      </c>
      <c r="V1987" s="32">
        <f t="shared" si="254"/>
        <v>0</v>
      </c>
      <c r="W1987" s="32">
        <f t="shared" si="255"/>
        <v>0</v>
      </c>
      <c r="X1987" s="32">
        <f t="shared" si="256"/>
        <v>0</v>
      </c>
    </row>
    <row r="1988" spans="1:24" ht="14.25" customHeight="1">
      <c r="A1988" s="33" t="b">
        <f t="shared" si="250"/>
        <v>0</v>
      </c>
      <c r="B1988" s="33">
        <f t="shared" si="257"/>
        <v>1987</v>
      </c>
      <c r="C1988" s="18"/>
      <c r="N1988" s="37"/>
      <c r="O1988" s="37"/>
      <c r="P1988" s="37"/>
      <c r="Q1988" s="37"/>
      <c r="R1988" s="37"/>
      <c r="S1988" s="32">
        <f t="shared" si="251"/>
        <v>0</v>
      </c>
      <c r="T1988" s="32">
        <f t="shared" si="252"/>
        <v>0</v>
      </c>
      <c r="U1988" s="32">
        <f t="shared" si="253"/>
        <v>0</v>
      </c>
      <c r="V1988" s="32">
        <f t="shared" si="254"/>
        <v>0</v>
      </c>
      <c r="W1988" s="32">
        <f t="shared" si="255"/>
        <v>0</v>
      </c>
      <c r="X1988" s="32">
        <f t="shared" si="256"/>
        <v>0</v>
      </c>
    </row>
    <row r="1989" spans="1:24" ht="14.25" customHeight="1">
      <c r="A1989" s="33" t="b">
        <f t="shared" si="250"/>
        <v>0</v>
      </c>
      <c r="B1989" s="33">
        <f t="shared" si="257"/>
        <v>1988</v>
      </c>
      <c r="C1989" s="19"/>
      <c r="N1989" s="37"/>
      <c r="O1989" s="37"/>
      <c r="P1989" s="37"/>
      <c r="Q1989" s="37"/>
      <c r="R1989" s="37"/>
      <c r="S1989" s="32">
        <f t="shared" si="251"/>
        <v>0</v>
      </c>
      <c r="T1989" s="32">
        <f t="shared" si="252"/>
        <v>0</v>
      </c>
      <c r="U1989" s="32">
        <f t="shared" si="253"/>
        <v>0</v>
      </c>
      <c r="V1989" s="32">
        <f t="shared" si="254"/>
        <v>0</v>
      </c>
      <c r="W1989" s="32">
        <f t="shared" si="255"/>
        <v>0</v>
      </c>
      <c r="X1989" s="32">
        <f t="shared" si="256"/>
        <v>0</v>
      </c>
    </row>
    <row r="1990" spans="1:24" ht="14.25" customHeight="1">
      <c r="A1990" s="33" t="b">
        <f t="shared" si="250"/>
        <v>0</v>
      </c>
      <c r="B1990" s="33">
        <f t="shared" si="257"/>
        <v>1989</v>
      </c>
      <c r="C1990" s="19"/>
      <c r="N1990" s="37"/>
      <c r="O1990" s="37"/>
      <c r="P1990" s="37"/>
      <c r="Q1990" s="37"/>
      <c r="R1990" s="37"/>
      <c r="S1990" s="32">
        <f t="shared" si="251"/>
        <v>0</v>
      </c>
      <c r="T1990" s="32">
        <f t="shared" si="252"/>
        <v>0</v>
      </c>
      <c r="U1990" s="32">
        <f t="shared" si="253"/>
        <v>0</v>
      </c>
      <c r="V1990" s="32">
        <f t="shared" si="254"/>
        <v>0</v>
      </c>
      <c r="W1990" s="32">
        <f t="shared" si="255"/>
        <v>0</v>
      </c>
      <c r="X1990" s="32">
        <f t="shared" si="256"/>
        <v>0</v>
      </c>
    </row>
    <row r="1991" spans="1:24" ht="14.25" customHeight="1">
      <c r="A1991" s="33" t="b">
        <f t="shared" si="250"/>
        <v>0</v>
      </c>
      <c r="B1991" s="33">
        <f t="shared" si="257"/>
        <v>1990</v>
      </c>
      <c r="C1991" s="19"/>
      <c r="N1991" s="37"/>
      <c r="O1991" s="37"/>
      <c r="P1991" s="37"/>
      <c r="Q1991" s="37"/>
      <c r="R1991" s="37"/>
      <c r="S1991" s="32">
        <f t="shared" si="251"/>
        <v>0</v>
      </c>
      <c r="T1991" s="32">
        <f t="shared" si="252"/>
        <v>0</v>
      </c>
      <c r="U1991" s="32">
        <f t="shared" si="253"/>
        <v>0</v>
      </c>
      <c r="V1991" s="32">
        <f t="shared" si="254"/>
        <v>0</v>
      </c>
      <c r="W1991" s="32">
        <f t="shared" si="255"/>
        <v>0</v>
      </c>
      <c r="X1991" s="32">
        <f t="shared" si="256"/>
        <v>0</v>
      </c>
    </row>
    <row r="1992" spans="1:24" ht="14.25" customHeight="1">
      <c r="A1992" s="33" t="b">
        <f t="shared" si="250"/>
        <v>0</v>
      </c>
      <c r="B1992" s="33">
        <f t="shared" si="257"/>
        <v>1991</v>
      </c>
      <c r="C1992" s="19"/>
      <c r="N1992" s="37"/>
      <c r="O1992" s="37"/>
      <c r="P1992" s="37"/>
      <c r="Q1992" s="37"/>
      <c r="R1992" s="37"/>
      <c r="S1992" s="32">
        <f t="shared" si="251"/>
        <v>0</v>
      </c>
      <c r="T1992" s="32">
        <f t="shared" si="252"/>
        <v>0</v>
      </c>
      <c r="U1992" s="32">
        <f t="shared" si="253"/>
        <v>0</v>
      </c>
      <c r="V1992" s="32">
        <f t="shared" si="254"/>
        <v>0</v>
      </c>
      <c r="W1992" s="32">
        <f t="shared" si="255"/>
        <v>0</v>
      </c>
      <c r="X1992" s="32">
        <f t="shared" si="256"/>
        <v>0</v>
      </c>
    </row>
    <row r="1993" spans="1:24" ht="14.25" customHeight="1">
      <c r="A1993" s="33" t="b">
        <f t="shared" si="250"/>
        <v>0</v>
      </c>
      <c r="B1993" s="33">
        <f t="shared" si="257"/>
        <v>1992</v>
      </c>
      <c r="C1993" s="19"/>
      <c r="N1993" s="37"/>
      <c r="O1993" s="37"/>
      <c r="P1993" s="37"/>
      <c r="Q1993" s="37"/>
      <c r="R1993" s="37"/>
      <c r="S1993" s="32">
        <f t="shared" si="251"/>
        <v>0</v>
      </c>
      <c r="T1993" s="32">
        <f t="shared" si="252"/>
        <v>0</v>
      </c>
      <c r="U1993" s="32">
        <f t="shared" si="253"/>
        <v>0</v>
      </c>
      <c r="V1993" s="32">
        <f t="shared" si="254"/>
        <v>0</v>
      </c>
      <c r="W1993" s="32">
        <f t="shared" si="255"/>
        <v>0</v>
      </c>
      <c r="X1993" s="32">
        <f t="shared" si="256"/>
        <v>0</v>
      </c>
    </row>
    <row r="1994" spans="1:24" ht="14.25" customHeight="1">
      <c r="A1994" s="33" t="b">
        <f t="shared" si="250"/>
        <v>0</v>
      </c>
      <c r="B1994" s="33">
        <f t="shared" si="257"/>
        <v>1993</v>
      </c>
      <c r="C1994" s="19"/>
      <c r="N1994" s="37"/>
      <c r="O1994" s="37"/>
      <c r="P1994" s="37"/>
      <c r="Q1994" s="37"/>
      <c r="R1994" s="37"/>
      <c r="S1994" s="32">
        <f t="shared" si="251"/>
        <v>0</v>
      </c>
      <c r="T1994" s="32">
        <f t="shared" si="252"/>
        <v>0</v>
      </c>
      <c r="U1994" s="32">
        <f t="shared" si="253"/>
        <v>0</v>
      </c>
      <c r="V1994" s="32">
        <f t="shared" si="254"/>
        <v>0</v>
      </c>
      <c r="W1994" s="32">
        <f t="shared" si="255"/>
        <v>0</v>
      </c>
      <c r="X1994" s="32">
        <f t="shared" si="256"/>
        <v>0</v>
      </c>
    </row>
    <row r="1995" spans="1:24" ht="14.25" customHeight="1">
      <c r="A1995" s="33" t="b">
        <f t="shared" si="250"/>
        <v>0</v>
      </c>
      <c r="B1995" s="33">
        <f t="shared" si="257"/>
        <v>1994</v>
      </c>
      <c r="C1995" s="19"/>
      <c r="N1995" s="37"/>
      <c r="O1995" s="37"/>
      <c r="P1995" s="37"/>
      <c r="Q1995" s="37"/>
      <c r="R1995" s="37"/>
      <c r="S1995" s="32">
        <f t="shared" si="251"/>
        <v>0</v>
      </c>
      <c r="T1995" s="32">
        <f t="shared" si="252"/>
        <v>0</v>
      </c>
      <c r="U1995" s="32">
        <f t="shared" si="253"/>
        <v>0</v>
      </c>
      <c r="V1995" s="32">
        <f t="shared" si="254"/>
        <v>0</v>
      </c>
      <c r="W1995" s="32">
        <f t="shared" si="255"/>
        <v>0</v>
      </c>
      <c r="X1995" s="32">
        <f t="shared" si="256"/>
        <v>0</v>
      </c>
    </row>
    <row r="1996" spans="1:24" ht="14.25" customHeight="1">
      <c r="A1996" s="33" t="b">
        <f t="shared" si="250"/>
        <v>0</v>
      </c>
      <c r="B1996" s="33">
        <f t="shared" si="257"/>
        <v>1995</v>
      </c>
      <c r="C1996" s="19"/>
      <c r="N1996" s="37"/>
      <c r="O1996" s="37"/>
      <c r="P1996" s="37"/>
      <c r="Q1996" s="37"/>
      <c r="R1996" s="37"/>
      <c r="S1996" s="32">
        <f t="shared" si="251"/>
        <v>0</v>
      </c>
      <c r="T1996" s="32">
        <f t="shared" si="252"/>
        <v>0</v>
      </c>
      <c r="U1996" s="32">
        <f t="shared" si="253"/>
        <v>0</v>
      </c>
      <c r="V1996" s="32">
        <f t="shared" si="254"/>
        <v>0</v>
      </c>
      <c r="W1996" s="32">
        <f t="shared" si="255"/>
        <v>0</v>
      </c>
      <c r="X1996" s="32">
        <f t="shared" si="256"/>
        <v>0</v>
      </c>
    </row>
    <row r="1997" spans="1:24" ht="14.25" customHeight="1">
      <c r="A1997" s="33" t="b">
        <f t="shared" si="250"/>
        <v>0</v>
      </c>
      <c r="B1997" s="33">
        <f t="shared" si="257"/>
        <v>1996</v>
      </c>
      <c r="C1997" s="19"/>
      <c r="N1997" s="37"/>
      <c r="O1997" s="37"/>
      <c r="P1997" s="37"/>
      <c r="Q1997" s="37"/>
      <c r="R1997" s="37"/>
      <c r="S1997" s="32">
        <f t="shared" si="251"/>
        <v>0</v>
      </c>
      <c r="T1997" s="32">
        <f t="shared" si="252"/>
        <v>0</v>
      </c>
      <c r="U1997" s="32">
        <f t="shared" si="253"/>
        <v>0</v>
      </c>
      <c r="V1997" s="32">
        <f t="shared" si="254"/>
        <v>0</v>
      </c>
      <c r="W1997" s="32">
        <f t="shared" si="255"/>
        <v>0</v>
      </c>
      <c r="X1997" s="32">
        <f t="shared" si="256"/>
        <v>0</v>
      </c>
    </row>
    <row r="1998" spans="1:24" ht="14.25" customHeight="1">
      <c r="A1998" s="33" t="b">
        <f t="shared" si="250"/>
        <v>0</v>
      </c>
      <c r="B1998" s="33">
        <f t="shared" si="257"/>
        <v>1997</v>
      </c>
      <c r="C1998" s="19"/>
      <c r="N1998" s="37"/>
      <c r="O1998" s="37"/>
      <c r="P1998" s="37"/>
      <c r="Q1998" s="37"/>
      <c r="R1998" s="37"/>
      <c r="S1998" s="32">
        <f t="shared" si="251"/>
        <v>0</v>
      </c>
      <c r="T1998" s="32">
        <f t="shared" si="252"/>
        <v>0</v>
      </c>
      <c r="U1998" s="32">
        <f t="shared" si="253"/>
        <v>0</v>
      </c>
      <c r="V1998" s="32">
        <f t="shared" si="254"/>
        <v>0</v>
      </c>
      <c r="W1998" s="32">
        <f t="shared" si="255"/>
        <v>0</v>
      </c>
      <c r="X1998" s="32">
        <f t="shared" si="256"/>
        <v>0</v>
      </c>
    </row>
    <row r="1999" spans="1:24" ht="14.25" customHeight="1">
      <c r="A1999" s="33" t="b">
        <f t="shared" si="250"/>
        <v>0</v>
      </c>
      <c r="B1999" s="33">
        <f t="shared" si="257"/>
        <v>1998</v>
      </c>
      <c r="C1999" s="19"/>
      <c r="N1999" s="37"/>
      <c r="O1999" s="37"/>
      <c r="P1999" s="37"/>
      <c r="Q1999" s="37"/>
      <c r="R1999" s="37"/>
      <c r="S1999" s="32">
        <f t="shared" si="251"/>
        <v>0</v>
      </c>
      <c r="T1999" s="32">
        <f t="shared" si="252"/>
        <v>0</v>
      </c>
      <c r="U1999" s="32">
        <f t="shared" si="253"/>
        <v>0</v>
      </c>
      <c r="V1999" s="32">
        <f t="shared" si="254"/>
        <v>0</v>
      </c>
      <c r="W1999" s="32">
        <f t="shared" si="255"/>
        <v>0</v>
      </c>
      <c r="X1999" s="32">
        <f t="shared" si="256"/>
        <v>0</v>
      </c>
    </row>
    <row r="2000" spans="1:24" ht="14.25" customHeight="1">
      <c r="A2000" s="33" t="b">
        <f t="shared" si="250"/>
        <v>0</v>
      </c>
      <c r="B2000" s="33">
        <f t="shared" si="257"/>
        <v>1999</v>
      </c>
      <c r="C2000" s="19"/>
      <c r="N2000" s="37"/>
      <c r="O2000" s="37"/>
      <c r="P2000" s="37"/>
      <c r="Q2000" s="37"/>
      <c r="R2000" s="37"/>
      <c r="S2000" s="32">
        <f t="shared" si="251"/>
        <v>0</v>
      </c>
      <c r="T2000" s="32">
        <f t="shared" si="252"/>
        <v>0</v>
      </c>
      <c r="U2000" s="32">
        <f t="shared" si="253"/>
        <v>0</v>
      </c>
      <c r="V2000" s="32">
        <f t="shared" si="254"/>
        <v>0</v>
      </c>
      <c r="W2000" s="32">
        <f t="shared" si="255"/>
        <v>0</v>
      </c>
      <c r="X2000" s="32">
        <f t="shared" si="256"/>
        <v>0</v>
      </c>
    </row>
    <row r="2001" spans="1:24" ht="14.25" customHeight="1">
      <c r="A2001" s="33" t="b">
        <f t="shared" si="250"/>
        <v>0</v>
      </c>
      <c r="B2001" s="33">
        <f t="shared" si="257"/>
        <v>2000</v>
      </c>
      <c r="C2001" s="19"/>
      <c r="N2001" s="37"/>
      <c r="O2001" s="37"/>
      <c r="P2001" s="37"/>
      <c r="Q2001" s="37"/>
      <c r="R2001" s="37"/>
      <c r="S2001" s="32">
        <f t="shared" si="251"/>
        <v>0</v>
      </c>
      <c r="T2001" s="32">
        <f t="shared" si="252"/>
        <v>0</v>
      </c>
      <c r="U2001" s="32">
        <f t="shared" si="253"/>
        <v>0</v>
      </c>
      <c r="V2001" s="32">
        <f t="shared" si="254"/>
        <v>0</v>
      </c>
      <c r="W2001" s="32">
        <f t="shared" si="255"/>
        <v>0</v>
      </c>
      <c r="X2001" s="32">
        <f t="shared" si="256"/>
        <v>0</v>
      </c>
    </row>
    <row r="2002" spans="1:24" ht="14.25" customHeight="1">
      <c r="A2002" s="33" t="b">
        <f t="shared" si="250"/>
        <v>0</v>
      </c>
      <c r="B2002" s="33">
        <f t="shared" si="257"/>
        <v>2001</v>
      </c>
      <c r="C2002" s="19"/>
      <c r="N2002" s="37"/>
      <c r="O2002" s="37"/>
      <c r="P2002" s="37"/>
      <c r="Q2002" s="37"/>
      <c r="R2002" s="37"/>
      <c r="S2002" s="32">
        <f t="shared" si="251"/>
        <v>0</v>
      </c>
      <c r="T2002" s="32">
        <f t="shared" si="252"/>
        <v>0</v>
      </c>
      <c r="U2002" s="32">
        <f t="shared" si="253"/>
        <v>0</v>
      </c>
      <c r="V2002" s="32">
        <f t="shared" si="254"/>
        <v>0</v>
      </c>
      <c r="W2002" s="32">
        <f t="shared" si="255"/>
        <v>0</v>
      </c>
      <c r="X2002" s="32">
        <f t="shared" si="256"/>
        <v>0</v>
      </c>
    </row>
    <row r="2003" spans="1:24" ht="14.25" customHeight="1">
      <c r="A2003" s="33" t="b">
        <f t="shared" si="250"/>
        <v>0</v>
      </c>
      <c r="B2003" s="33">
        <f t="shared" si="257"/>
        <v>2002</v>
      </c>
      <c r="C2003" s="19"/>
      <c r="N2003" s="37"/>
      <c r="O2003" s="37"/>
      <c r="P2003" s="37"/>
      <c r="Q2003" s="37"/>
      <c r="R2003" s="37"/>
      <c r="S2003" s="32">
        <f t="shared" si="251"/>
        <v>0</v>
      </c>
      <c r="T2003" s="32">
        <f t="shared" si="252"/>
        <v>0</v>
      </c>
      <c r="U2003" s="32">
        <f t="shared" si="253"/>
        <v>0</v>
      </c>
      <c r="V2003" s="32">
        <f t="shared" si="254"/>
        <v>0</v>
      </c>
      <c r="W2003" s="32">
        <f t="shared" si="255"/>
        <v>0</v>
      </c>
      <c r="X2003" s="32">
        <f t="shared" si="256"/>
        <v>0</v>
      </c>
    </row>
    <row r="2004" spans="1:24" ht="14.25" customHeight="1">
      <c r="A2004" s="33" t="b">
        <f t="shared" si="250"/>
        <v>0</v>
      </c>
      <c r="B2004" s="33">
        <f t="shared" si="257"/>
        <v>2003</v>
      </c>
      <c r="C2004" s="19"/>
      <c r="N2004" s="37"/>
      <c r="O2004" s="37"/>
      <c r="P2004" s="37"/>
      <c r="Q2004" s="37"/>
      <c r="R2004" s="37"/>
      <c r="S2004" s="32">
        <f t="shared" si="251"/>
        <v>0</v>
      </c>
      <c r="T2004" s="32">
        <f t="shared" si="252"/>
        <v>0</v>
      </c>
      <c r="U2004" s="32">
        <f t="shared" si="253"/>
        <v>0</v>
      </c>
      <c r="V2004" s="32">
        <f t="shared" si="254"/>
        <v>0</v>
      </c>
      <c r="W2004" s="32">
        <f t="shared" si="255"/>
        <v>0</v>
      </c>
      <c r="X2004" s="32">
        <f t="shared" si="256"/>
        <v>0</v>
      </c>
    </row>
    <row r="2005" spans="1:24" ht="14.25" customHeight="1">
      <c r="A2005" s="33" t="b">
        <f t="shared" si="250"/>
        <v>0</v>
      </c>
      <c r="B2005" s="33">
        <f t="shared" si="257"/>
        <v>2004</v>
      </c>
      <c r="C2005" s="19"/>
      <c r="N2005" s="37"/>
      <c r="O2005" s="37"/>
      <c r="P2005" s="37"/>
      <c r="Q2005" s="37"/>
      <c r="R2005" s="37"/>
      <c r="S2005" s="32">
        <f t="shared" si="251"/>
        <v>0</v>
      </c>
      <c r="T2005" s="32">
        <f t="shared" si="252"/>
        <v>0</v>
      </c>
      <c r="U2005" s="32">
        <f t="shared" si="253"/>
        <v>0</v>
      </c>
      <c r="V2005" s="32">
        <f t="shared" si="254"/>
        <v>0</v>
      </c>
      <c r="W2005" s="32">
        <f t="shared" si="255"/>
        <v>0</v>
      </c>
      <c r="X2005" s="32">
        <f t="shared" si="256"/>
        <v>0</v>
      </c>
    </row>
    <row r="2006" spans="1:24" ht="14.25" customHeight="1">
      <c r="A2006" s="33" t="b">
        <f t="shared" si="250"/>
        <v>0</v>
      </c>
      <c r="B2006" s="33">
        <f t="shared" si="257"/>
        <v>2005</v>
      </c>
      <c r="C2006" s="19"/>
      <c r="N2006" s="37"/>
      <c r="O2006" s="37"/>
      <c r="P2006" s="37"/>
      <c r="Q2006" s="37"/>
      <c r="R2006" s="37"/>
      <c r="S2006" s="32">
        <f t="shared" si="251"/>
        <v>0</v>
      </c>
      <c r="T2006" s="32">
        <f t="shared" si="252"/>
        <v>0</v>
      </c>
      <c r="U2006" s="32">
        <f t="shared" si="253"/>
        <v>0</v>
      </c>
      <c r="V2006" s="32">
        <f t="shared" si="254"/>
        <v>0</v>
      </c>
      <c r="W2006" s="32">
        <f t="shared" si="255"/>
        <v>0</v>
      </c>
      <c r="X2006" s="32">
        <f t="shared" si="256"/>
        <v>0</v>
      </c>
    </row>
    <row r="2007" spans="1:24" ht="14.25" customHeight="1">
      <c r="A2007" s="33" t="b">
        <f t="shared" si="250"/>
        <v>0</v>
      </c>
      <c r="B2007" s="33">
        <f t="shared" si="257"/>
        <v>2006</v>
      </c>
      <c r="C2007" s="19"/>
      <c r="N2007" s="37"/>
      <c r="O2007" s="37"/>
      <c r="P2007" s="37"/>
      <c r="Q2007" s="37"/>
      <c r="R2007" s="37"/>
      <c r="S2007" s="32">
        <f t="shared" si="251"/>
        <v>0</v>
      </c>
      <c r="T2007" s="32">
        <f t="shared" si="252"/>
        <v>0</v>
      </c>
      <c r="U2007" s="32">
        <f t="shared" si="253"/>
        <v>0</v>
      </c>
      <c r="V2007" s="32">
        <f t="shared" si="254"/>
        <v>0</v>
      </c>
      <c r="W2007" s="32">
        <f t="shared" si="255"/>
        <v>0</v>
      </c>
      <c r="X2007" s="32">
        <f t="shared" si="256"/>
        <v>0</v>
      </c>
    </row>
    <row r="2008" spans="1:24" ht="14.25" customHeight="1">
      <c r="A2008" s="33" t="b">
        <f t="shared" si="250"/>
        <v>0</v>
      </c>
      <c r="B2008" s="33">
        <f t="shared" si="257"/>
        <v>2007</v>
      </c>
      <c r="C2008" s="19"/>
      <c r="N2008" s="37"/>
      <c r="O2008" s="37"/>
      <c r="P2008" s="37"/>
      <c r="Q2008" s="37"/>
      <c r="R2008" s="37"/>
      <c r="S2008" s="32">
        <f t="shared" si="251"/>
        <v>0</v>
      </c>
      <c r="T2008" s="32">
        <f t="shared" si="252"/>
        <v>0</v>
      </c>
      <c r="U2008" s="32">
        <f t="shared" si="253"/>
        <v>0</v>
      </c>
      <c r="V2008" s="32">
        <f t="shared" si="254"/>
        <v>0</v>
      </c>
      <c r="W2008" s="32">
        <f t="shared" si="255"/>
        <v>0</v>
      </c>
      <c r="X2008" s="32">
        <f t="shared" si="256"/>
        <v>0</v>
      </c>
    </row>
    <row r="2009" spans="1:24" ht="14.25" customHeight="1">
      <c r="A2009" s="33" t="b">
        <f t="shared" si="250"/>
        <v>0</v>
      </c>
      <c r="B2009" s="33">
        <f t="shared" si="257"/>
        <v>2008</v>
      </c>
      <c r="C2009" s="19"/>
      <c r="N2009" s="37"/>
      <c r="O2009" s="37"/>
      <c r="P2009" s="37"/>
      <c r="Q2009" s="37"/>
      <c r="R2009" s="37"/>
      <c r="S2009" s="32">
        <f t="shared" si="251"/>
        <v>0</v>
      </c>
      <c r="T2009" s="32">
        <f t="shared" si="252"/>
        <v>0</v>
      </c>
      <c r="U2009" s="32">
        <f t="shared" si="253"/>
        <v>0</v>
      </c>
      <c r="V2009" s="32">
        <f t="shared" si="254"/>
        <v>0</v>
      </c>
      <c r="W2009" s="32">
        <f t="shared" si="255"/>
        <v>0</v>
      </c>
      <c r="X2009" s="32">
        <f t="shared" si="256"/>
        <v>0</v>
      </c>
    </row>
    <row r="2010" spans="1:24" ht="14.25" customHeight="1">
      <c r="A2010" s="33" t="b">
        <f t="shared" si="250"/>
        <v>0</v>
      </c>
      <c r="B2010" s="33">
        <f t="shared" si="257"/>
        <v>2009</v>
      </c>
      <c r="C2010" s="19"/>
      <c r="N2010" s="37"/>
      <c r="O2010" s="37"/>
      <c r="P2010" s="37"/>
      <c r="Q2010" s="37"/>
      <c r="R2010" s="37"/>
      <c r="S2010" s="32">
        <f t="shared" si="251"/>
        <v>0</v>
      </c>
      <c r="T2010" s="32">
        <f t="shared" si="252"/>
        <v>0</v>
      </c>
      <c r="U2010" s="32">
        <f t="shared" si="253"/>
        <v>0</v>
      </c>
      <c r="V2010" s="32">
        <f t="shared" si="254"/>
        <v>0</v>
      </c>
      <c r="W2010" s="32">
        <f t="shared" si="255"/>
        <v>0</v>
      </c>
      <c r="X2010" s="32">
        <f t="shared" si="256"/>
        <v>0</v>
      </c>
    </row>
    <row r="2011" spans="1:24" ht="14.25" customHeight="1">
      <c r="A2011" s="33" t="b">
        <f t="shared" si="250"/>
        <v>0</v>
      </c>
      <c r="B2011" s="33">
        <f t="shared" si="257"/>
        <v>2010</v>
      </c>
      <c r="C2011" s="19"/>
      <c r="N2011" s="37"/>
      <c r="O2011" s="37"/>
      <c r="P2011" s="37"/>
      <c r="Q2011" s="37"/>
      <c r="R2011" s="37"/>
      <c r="S2011" s="32">
        <f t="shared" si="251"/>
        <v>0</v>
      </c>
      <c r="T2011" s="32">
        <f t="shared" si="252"/>
        <v>0</v>
      </c>
      <c r="U2011" s="32">
        <f t="shared" si="253"/>
        <v>0</v>
      </c>
      <c r="V2011" s="32">
        <f t="shared" si="254"/>
        <v>0</v>
      </c>
      <c r="W2011" s="32">
        <f t="shared" si="255"/>
        <v>0</v>
      </c>
      <c r="X2011" s="32">
        <f t="shared" si="256"/>
        <v>0</v>
      </c>
    </row>
    <row r="2012" spans="1:24" ht="14.25" customHeight="1">
      <c r="A2012" s="33" t="b">
        <f t="shared" si="250"/>
        <v>0</v>
      </c>
      <c r="B2012" s="33">
        <f t="shared" si="257"/>
        <v>2011</v>
      </c>
      <c r="C2012" s="19"/>
      <c r="N2012" s="37"/>
      <c r="O2012" s="37"/>
      <c r="P2012" s="37"/>
      <c r="Q2012" s="37"/>
      <c r="R2012" s="37"/>
      <c r="S2012" s="32">
        <f t="shared" si="251"/>
        <v>0</v>
      </c>
      <c r="T2012" s="32">
        <f t="shared" si="252"/>
        <v>0</v>
      </c>
      <c r="U2012" s="32">
        <f t="shared" si="253"/>
        <v>0</v>
      </c>
      <c r="V2012" s="32">
        <f t="shared" si="254"/>
        <v>0</v>
      </c>
      <c r="W2012" s="32">
        <f t="shared" si="255"/>
        <v>0</v>
      </c>
      <c r="X2012" s="32">
        <f t="shared" si="256"/>
        <v>0</v>
      </c>
    </row>
    <row r="2013" spans="1:24" ht="14.25" customHeight="1">
      <c r="A2013" s="33" t="b">
        <f t="shared" si="250"/>
        <v>0</v>
      </c>
      <c r="B2013" s="33">
        <f t="shared" si="257"/>
        <v>2012</v>
      </c>
      <c r="C2013" s="19"/>
      <c r="N2013" s="37"/>
      <c r="O2013" s="37"/>
      <c r="P2013" s="37"/>
      <c r="Q2013" s="37"/>
      <c r="R2013" s="37"/>
      <c r="S2013" s="32">
        <f t="shared" si="251"/>
        <v>0</v>
      </c>
      <c r="T2013" s="32">
        <f t="shared" si="252"/>
        <v>0</v>
      </c>
      <c r="U2013" s="32">
        <f t="shared" si="253"/>
        <v>0</v>
      </c>
      <c r="V2013" s="32">
        <f t="shared" si="254"/>
        <v>0</v>
      </c>
      <c r="W2013" s="32">
        <f t="shared" si="255"/>
        <v>0</v>
      </c>
      <c r="X2013" s="32">
        <f t="shared" si="256"/>
        <v>0</v>
      </c>
    </row>
    <row r="2014" spans="1:24" ht="14.25" customHeight="1">
      <c r="A2014" s="33" t="b">
        <f t="shared" si="250"/>
        <v>0</v>
      </c>
      <c r="B2014" s="33">
        <f t="shared" si="257"/>
        <v>2013</v>
      </c>
      <c r="C2014" s="19"/>
      <c r="N2014" s="37"/>
      <c r="O2014" s="37"/>
      <c r="P2014" s="37"/>
      <c r="Q2014" s="37"/>
      <c r="R2014" s="37"/>
      <c r="S2014" s="32">
        <f t="shared" si="251"/>
        <v>0</v>
      </c>
      <c r="T2014" s="32">
        <f t="shared" si="252"/>
        <v>0</v>
      </c>
      <c r="U2014" s="32">
        <f t="shared" si="253"/>
        <v>0</v>
      </c>
      <c r="V2014" s="32">
        <f t="shared" si="254"/>
        <v>0</v>
      </c>
      <c r="W2014" s="32">
        <f t="shared" si="255"/>
        <v>0</v>
      </c>
      <c r="X2014" s="32">
        <f t="shared" si="256"/>
        <v>0</v>
      </c>
    </row>
    <row r="2015" spans="1:24" ht="14.25" customHeight="1">
      <c r="A2015" s="33" t="b">
        <f t="shared" si="250"/>
        <v>0</v>
      </c>
      <c r="B2015" s="33">
        <f t="shared" si="257"/>
        <v>2014</v>
      </c>
      <c r="C2015" s="19"/>
      <c r="N2015" s="37"/>
      <c r="O2015" s="37"/>
      <c r="P2015" s="37"/>
      <c r="Q2015" s="37"/>
      <c r="R2015" s="37"/>
      <c r="S2015" s="32">
        <f t="shared" si="251"/>
        <v>0</v>
      </c>
      <c r="T2015" s="32">
        <f t="shared" si="252"/>
        <v>0</v>
      </c>
      <c r="U2015" s="32">
        <f t="shared" si="253"/>
        <v>0</v>
      </c>
      <c r="V2015" s="32">
        <f t="shared" si="254"/>
        <v>0</v>
      </c>
      <c r="W2015" s="32">
        <f t="shared" si="255"/>
        <v>0</v>
      </c>
      <c r="X2015" s="32">
        <f t="shared" si="256"/>
        <v>0</v>
      </c>
    </row>
    <row r="2016" spans="1:24" ht="14.25" customHeight="1">
      <c r="A2016" s="33" t="b">
        <f t="shared" si="250"/>
        <v>0</v>
      </c>
      <c r="B2016" s="33">
        <f t="shared" si="257"/>
        <v>2015</v>
      </c>
      <c r="C2016" s="19"/>
      <c r="N2016" s="37"/>
      <c r="O2016" s="37"/>
      <c r="P2016" s="37"/>
      <c r="Q2016" s="37"/>
      <c r="R2016" s="37"/>
      <c r="S2016" s="32">
        <f t="shared" si="251"/>
        <v>0</v>
      </c>
      <c r="T2016" s="32">
        <f t="shared" si="252"/>
        <v>0</v>
      </c>
      <c r="U2016" s="32">
        <f t="shared" si="253"/>
        <v>0</v>
      </c>
      <c r="V2016" s="32">
        <f t="shared" si="254"/>
        <v>0</v>
      </c>
      <c r="W2016" s="32">
        <f t="shared" si="255"/>
        <v>0</v>
      </c>
      <c r="X2016" s="32">
        <f t="shared" si="256"/>
        <v>0</v>
      </c>
    </row>
    <row r="2017" spans="1:24" ht="14.25" customHeight="1">
      <c r="A2017" s="33" t="b">
        <f t="shared" si="250"/>
        <v>0</v>
      </c>
      <c r="B2017" s="33">
        <f t="shared" si="257"/>
        <v>2016</v>
      </c>
      <c r="C2017" s="19"/>
      <c r="N2017" s="37"/>
      <c r="O2017" s="37"/>
      <c r="P2017" s="37"/>
      <c r="Q2017" s="37"/>
      <c r="R2017" s="37"/>
      <c r="S2017" s="32">
        <f t="shared" si="251"/>
        <v>0</v>
      </c>
      <c r="T2017" s="32">
        <f t="shared" si="252"/>
        <v>0</v>
      </c>
      <c r="U2017" s="32">
        <f t="shared" si="253"/>
        <v>0</v>
      </c>
      <c r="V2017" s="32">
        <f t="shared" si="254"/>
        <v>0</v>
      </c>
      <c r="W2017" s="32">
        <f t="shared" si="255"/>
        <v>0</v>
      </c>
      <c r="X2017" s="32">
        <f t="shared" si="256"/>
        <v>0</v>
      </c>
    </row>
    <row r="2018" spans="1:24" ht="14.25" customHeight="1">
      <c r="A2018" s="33" t="b">
        <f t="shared" si="250"/>
        <v>0</v>
      </c>
      <c r="B2018" s="33">
        <f t="shared" si="257"/>
        <v>2017</v>
      </c>
      <c r="C2018" s="19"/>
      <c r="N2018" s="37"/>
      <c r="O2018" s="37"/>
      <c r="P2018" s="37"/>
      <c r="Q2018" s="37"/>
      <c r="R2018" s="37"/>
      <c r="S2018" s="32">
        <f t="shared" si="251"/>
        <v>0</v>
      </c>
      <c r="T2018" s="32">
        <f t="shared" si="252"/>
        <v>0</v>
      </c>
      <c r="U2018" s="32">
        <f t="shared" si="253"/>
        <v>0</v>
      </c>
      <c r="V2018" s="32">
        <f t="shared" si="254"/>
        <v>0</v>
      </c>
      <c r="W2018" s="32">
        <f t="shared" si="255"/>
        <v>0</v>
      </c>
      <c r="X2018" s="32">
        <f t="shared" si="256"/>
        <v>0</v>
      </c>
    </row>
    <row r="2019" spans="1:24" ht="14.25" customHeight="1">
      <c r="A2019" s="33" t="b">
        <f t="shared" si="250"/>
        <v>0</v>
      </c>
      <c r="B2019" s="33">
        <f t="shared" si="257"/>
        <v>2018</v>
      </c>
      <c r="C2019" s="19"/>
      <c r="N2019" s="37"/>
      <c r="O2019" s="37"/>
      <c r="P2019" s="37"/>
      <c r="Q2019" s="37"/>
      <c r="R2019" s="37"/>
      <c r="S2019" s="32">
        <f t="shared" si="251"/>
        <v>0</v>
      </c>
      <c r="T2019" s="32">
        <f t="shared" si="252"/>
        <v>0</v>
      </c>
      <c r="U2019" s="32">
        <f t="shared" si="253"/>
        <v>0</v>
      </c>
      <c r="V2019" s="32">
        <f t="shared" si="254"/>
        <v>0</v>
      </c>
      <c r="W2019" s="32">
        <f t="shared" si="255"/>
        <v>0</v>
      </c>
      <c r="X2019" s="32">
        <f t="shared" si="256"/>
        <v>0</v>
      </c>
    </row>
    <row r="2020" spans="1:24" ht="14.25" customHeight="1">
      <c r="A2020" s="33" t="b">
        <f t="shared" si="250"/>
        <v>0</v>
      </c>
      <c r="B2020" s="33">
        <f t="shared" si="257"/>
        <v>2019</v>
      </c>
      <c r="C2020" s="19"/>
      <c r="N2020" s="37"/>
      <c r="O2020" s="37"/>
      <c r="P2020" s="37"/>
      <c r="Q2020" s="37"/>
      <c r="R2020" s="37"/>
      <c r="S2020" s="32">
        <f t="shared" si="251"/>
        <v>0</v>
      </c>
      <c r="T2020" s="32">
        <f t="shared" si="252"/>
        <v>0</v>
      </c>
      <c r="U2020" s="32">
        <f t="shared" si="253"/>
        <v>0</v>
      </c>
      <c r="V2020" s="32">
        <f t="shared" si="254"/>
        <v>0</v>
      </c>
      <c r="W2020" s="32">
        <f t="shared" si="255"/>
        <v>0</v>
      </c>
      <c r="X2020" s="32">
        <f t="shared" si="256"/>
        <v>0</v>
      </c>
    </row>
    <row r="2021" spans="1:24" ht="14.25" customHeight="1">
      <c r="A2021" s="33" t="b">
        <f t="shared" si="250"/>
        <v>0</v>
      </c>
      <c r="B2021" s="33">
        <f t="shared" si="257"/>
        <v>2020</v>
      </c>
      <c r="C2021" s="19"/>
      <c r="N2021" s="37"/>
      <c r="O2021" s="37"/>
      <c r="P2021" s="37"/>
      <c r="Q2021" s="37"/>
      <c r="R2021" s="37"/>
      <c r="S2021" s="32">
        <f t="shared" si="251"/>
        <v>0</v>
      </c>
      <c r="T2021" s="32">
        <f t="shared" si="252"/>
        <v>0</v>
      </c>
      <c r="U2021" s="32">
        <f t="shared" si="253"/>
        <v>0</v>
      </c>
      <c r="V2021" s="32">
        <f t="shared" si="254"/>
        <v>0</v>
      </c>
      <c r="W2021" s="32">
        <f t="shared" si="255"/>
        <v>0</v>
      </c>
      <c r="X2021" s="32">
        <f t="shared" si="256"/>
        <v>0</v>
      </c>
    </row>
    <row r="2022" spans="1:24" ht="14.25" customHeight="1">
      <c r="A2022" s="33" t="b">
        <f t="shared" si="250"/>
        <v>0</v>
      </c>
      <c r="B2022" s="33">
        <f t="shared" si="257"/>
        <v>2021</v>
      </c>
      <c r="C2022" s="19"/>
      <c r="N2022" s="37"/>
      <c r="O2022" s="37"/>
      <c r="P2022" s="37"/>
      <c r="Q2022" s="37"/>
      <c r="R2022" s="37"/>
      <c r="S2022" s="32">
        <f t="shared" si="251"/>
        <v>0</v>
      </c>
      <c r="T2022" s="32">
        <f t="shared" si="252"/>
        <v>0</v>
      </c>
      <c r="U2022" s="32">
        <f t="shared" si="253"/>
        <v>0</v>
      </c>
      <c r="V2022" s="32">
        <f t="shared" si="254"/>
        <v>0</v>
      </c>
      <c r="W2022" s="32">
        <f t="shared" si="255"/>
        <v>0</v>
      </c>
      <c r="X2022" s="32">
        <f t="shared" si="256"/>
        <v>0</v>
      </c>
    </row>
    <row r="2023" spans="1:24" ht="14.25" customHeight="1">
      <c r="A2023" s="33" t="b">
        <f t="shared" si="250"/>
        <v>0</v>
      </c>
      <c r="B2023" s="33">
        <f t="shared" si="257"/>
        <v>2022</v>
      </c>
      <c r="C2023" s="19"/>
      <c r="N2023" s="37"/>
      <c r="O2023" s="37"/>
      <c r="P2023" s="37"/>
      <c r="Q2023" s="37"/>
      <c r="R2023" s="37"/>
      <c r="S2023" s="32">
        <f t="shared" si="251"/>
        <v>0</v>
      </c>
      <c r="T2023" s="32">
        <f t="shared" si="252"/>
        <v>0</v>
      </c>
      <c r="U2023" s="32">
        <f t="shared" si="253"/>
        <v>0</v>
      </c>
      <c r="V2023" s="32">
        <f t="shared" si="254"/>
        <v>0</v>
      </c>
      <c r="W2023" s="32">
        <f t="shared" si="255"/>
        <v>0</v>
      </c>
      <c r="X2023" s="32">
        <f t="shared" si="256"/>
        <v>0</v>
      </c>
    </row>
    <row r="2024" spans="1:24" ht="14.25" customHeight="1">
      <c r="A2024" s="33" t="b">
        <f t="shared" si="250"/>
        <v>0</v>
      </c>
      <c r="B2024" s="33">
        <f t="shared" si="257"/>
        <v>2023</v>
      </c>
      <c r="C2024" s="19"/>
      <c r="N2024" s="37"/>
      <c r="O2024" s="37"/>
      <c r="P2024" s="37"/>
      <c r="Q2024" s="37"/>
      <c r="R2024" s="37"/>
      <c r="S2024" s="32">
        <f t="shared" si="251"/>
        <v>0</v>
      </c>
      <c r="T2024" s="32">
        <f t="shared" si="252"/>
        <v>0</v>
      </c>
      <c r="U2024" s="32">
        <f t="shared" si="253"/>
        <v>0</v>
      </c>
      <c r="V2024" s="32">
        <f t="shared" si="254"/>
        <v>0</v>
      </c>
      <c r="W2024" s="32">
        <f t="shared" si="255"/>
        <v>0</v>
      </c>
      <c r="X2024" s="32">
        <f t="shared" si="256"/>
        <v>0</v>
      </c>
    </row>
    <row r="2025" spans="1:24" ht="14.25" customHeight="1">
      <c r="A2025" s="33" t="b">
        <f t="shared" si="250"/>
        <v>0</v>
      </c>
      <c r="B2025" s="33">
        <f t="shared" si="257"/>
        <v>2024</v>
      </c>
      <c r="C2025" s="19"/>
      <c r="N2025" s="37"/>
      <c r="O2025" s="37"/>
      <c r="P2025" s="37"/>
      <c r="Q2025" s="37"/>
      <c r="R2025" s="37"/>
      <c r="S2025" s="32">
        <f t="shared" si="251"/>
        <v>0</v>
      </c>
      <c r="T2025" s="32">
        <f t="shared" si="252"/>
        <v>0</v>
      </c>
      <c r="U2025" s="32">
        <f t="shared" si="253"/>
        <v>0</v>
      </c>
      <c r="V2025" s="32">
        <f t="shared" si="254"/>
        <v>0</v>
      </c>
      <c r="W2025" s="32">
        <f t="shared" si="255"/>
        <v>0</v>
      </c>
      <c r="X2025" s="32">
        <f t="shared" si="256"/>
        <v>0</v>
      </c>
    </row>
    <row r="2026" spans="1:24" ht="14.25" customHeight="1">
      <c r="A2026" s="33" t="b">
        <f t="shared" si="250"/>
        <v>0</v>
      </c>
      <c r="B2026" s="33">
        <f t="shared" si="257"/>
        <v>2025</v>
      </c>
      <c r="C2026" s="18"/>
      <c r="N2026" s="37"/>
      <c r="O2026" s="37"/>
      <c r="P2026" s="37"/>
      <c r="Q2026" s="37"/>
      <c r="R2026" s="37"/>
      <c r="S2026" s="32">
        <f t="shared" si="251"/>
        <v>0</v>
      </c>
      <c r="T2026" s="32">
        <f t="shared" si="252"/>
        <v>0</v>
      </c>
      <c r="U2026" s="32">
        <f t="shared" si="253"/>
        <v>0</v>
      </c>
      <c r="V2026" s="32">
        <f t="shared" si="254"/>
        <v>0</v>
      </c>
      <c r="W2026" s="32">
        <f t="shared" si="255"/>
        <v>0</v>
      </c>
      <c r="X2026" s="32">
        <f t="shared" si="256"/>
        <v>0</v>
      </c>
    </row>
    <row r="2027" spans="1:24" ht="14.25" customHeight="1">
      <c r="A2027" s="33" t="b">
        <f t="shared" si="250"/>
        <v>0</v>
      </c>
      <c r="B2027" s="33">
        <f t="shared" si="257"/>
        <v>2026</v>
      </c>
      <c r="C2027" s="19"/>
      <c r="N2027" s="37"/>
      <c r="O2027" s="37"/>
      <c r="P2027" s="37"/>
      <c r="Q2027" s="37"/>
      <c r="R2027" s="37"/>
      <c r="S2027" s="32">
        <f t="shared" si="251"/>
        <v>0</v>
      </c>
      <c r="T2027" s="32">
        <f t="shared" si="252"/>
        <v>0</v>
      </c>
      <c r="U2027" s="32">
        <f t="shared" si="253"/>
        <v>0</v>
      </c>
      <c r="V2027" s="32">
        <f t="shared" si="254"/>
        <v>0</v>
      </c>
      <c r="W2027" s="32">
        <f t="shared" si="255"/>
        <v>0</v>
      </c>
      <c r="X2027" s="32">
        <f t="shared" si="256"/>
        <v>0</v>
      </c>
    </row>
    <row r="2028" spans="1:24" ht="14.25" customHeight="1">
      <c r="A2028" s="33" t="b">
        <f t="shared" si="250"/>
        <v>0</v>
      </c>
      <c r="B2028" s="33">
        <f t="shared" si="257"/>
        <v>2027</v>
      </c>
      <c r="C2028" s="19"/>
      <c r="N2028" s="37"/>
      <c r="O2028" s="37"/>
      <c r="P2028" s="37"/>
      <c r="Q2028" s="37"/>
      <c r="R2028" s="37"/>
      <c r="S2028" s="32">
        <f t="shared" si="251"/>
        <v>0</v>
      </c>
      <c r="T2028" s="32">
        <f t="shared" si="252"/>
        <v>0</v>
      </c>
      <c r="U2028" s="32">
        <f t="shared" si="253"/>
        <v>0</v>
      </c>
      <c r="V2028" s="32">
        <f t="shared" si="254"/>
        <v>0</v>
      </c>
      <c r="W2028" s="32">
        <f t="shared" si="255"/>
        <v>0</v>
      </c>
      <c r="X2028" s="32">
        <f t="shared" si="256"/>
        <v>0</v>
      </c>
    </row>
    <row r="2029" spans="1:24" ht="14.25" customHeight="1">
      <c r="A2029" s="33" t="b">
        <f t="shared" si="250"/>
        <v>0</v>
      </c>
      <c r="B2029" s="33">
        <f t="shared" si="257"/>
        <v>2028</v>
      </c>
      <c r="C2029" s="19"/>
      <c r="N2029" s="37"/>
      <c r="O2029" s="37"/>
      <c r="P2029" s="37"/>
      <c r="Q2029" s="37"/>
      <c r="R2029" s="37"/>
      <c r="S2029" s="32">
        <f t="shared" si="251"/>
        <v>0</v>
      </c>
      <c r="T2029" s="32">
        <f t="shared" si="252"/>
        <v>0</v>
      </c>
      <c r="U2029" s="32">
        <f t="shared" si="253"/>
        <v>0</v>
      </c>
      <c r="V2029" s="32">
        <f t="shared" si="254"/>
        <v>0</v>
      </c>
      <c r="W2029" s="32">
        <f t="shared" si="255"/>
        <v>0</v>
      </c>
      <c r="X2029" s="32">
        <f t="shared" si="256"/>
        <v>0</v>
      </c>
    </row>
    <row r="2030" spans="1:24" ht="14.25" customHeight="1">
      <c r="A2030" s="33" t="b">
        <f t="shared" si="250"/>
        <v>0</v>
      </c>
      <c r="B2030" s="33">
        <f t="shared" si="257"/>
        <v>2029</v>
      </c>
      <c r="C2030" s="19"/>
      <c r="N2030" s="37"/>
      <c r="O2030" s="37"/>
      <c r="P2030" s="37"/>
      <c r="Q2030" s="37"/>
      <c r="R2030" s="37"/>
      <c r="S2030" s="32">
        <f t="shared" si="251"/>
        <v>0</v>
      </c>
      <c r="T2030" s="32">
        <f t="shared" si="252"/>
        <v>0</v>
      </c>
      <c r="U2030" s="32">
        <f t="shared" si="253"/>
        <v>0</v>
      </c>
      <c r="V2030" s="32">
        <f t="shared" si="254"/>
        <v>0</v>
      </c>
      <c r="W2030" s="32">
        <f t="shared" si="255"/>
        <v>0</v>
      </c>
      <c r="X2030" s="32">
        <f t="shared" si="256"/>
        <v>0</v>
      </c>
    </row>
    <row r="2031" spans="1:24" ht="14.25" customHeight="1">
      <c r="A2031" s="33" t="b">
        <f t="shared" si="250"/>
        <v>0</v>
      </c>
      <c r="B2031" s="33">
        <f t="shared" si="257"/>
        <v>2030</v>
      </c>
      <c r="C2031" s="19"/>
      <c r="N2031" s="37"/>
      <c r="O2031" s="37"/>
      <c r="P2031" s="37"/>
      <c r="Q2031" s="37"/>
      <c r="R2031" s="37"/>
      <c r="S2031" s="32">
        <f t="shared" si="251"/>
        <v>0</v>
      </c>
      <c r="T2031" s="32">
        <f t="shared" si="252"/>
        <v>0</v>
      </c>
      <c r="U2031" s="32">
        <f t="shared" si="253"/>
        <v>0</v>
      </c>
      <c r="V2031" s="32">
        <f t="shared" si="254"/>
        <v>0</v>
      </c>
      <c r="W2031" s="32">
        <f t="shared" si="255"/>
        <v>0</v>
      </c>
      <c r="X2031" s="32">
        <f t="shared" si="256"/>
        <v>0</v>
      </c>
    </row>
    <row r="2032" spans="1:24" ht="14.25" customHeight="1">
      <c r="A2032" s="33" t="b">
        <f t="shared" si="250"/>
        <v>0</v>
      </c>
      <c r="B2032" s="33">
        <f t="shared" si="257"/>
        <v>2031</v>
      </c>
      <c r="C2032" s="19"/>
      <c r="N2032" s="37"/>
      <c r="O2032" s="37"/>
      <c r="P2032" s="37"/>
      <c r="Q2032" s="37"/>
      <c r="R2032" s="37"/>
      <c r="S2032" s="32">
        <f t="shared" si="251"/>
        <v>0</v>
      </c>
      <c r="T2032" s="32">
        <f t="shared" si="252"/>
        <v>0</v>
      </c>
      <c r="U2032" s="32">
        <f t="shared" si="253"/>
        <v>0</v>
      </c>
      <c r="V2032" s="32">
        <f t="shared" si="254"/>
        <v>0</v>
      </c>
      <c r="W2032" s="32">
        <f t="shared" si="255"/>
        <v>0</v>
      </c>
      <c r="X2032" s="32">
        <f t="shared" si="256"/>
        <v>0</v>
      </c>
    </row>
    <row r="2033" spans="1:24" ht="14.25" customHeight="1">
      <c r="A2033" s="33" t="b">
        <f t="shared" si="250"/>
        <v>0</v>
      </c>
      <c r="B2033" s="33">
        <f t="shared" si="257"/>
        <v>2032</v>
      </c>
      <c r="C2033" s="19"/>
      <c r="N2033" s="37"/>
      <c r="O2033" s="37"/>
      <c r="P2033" s="37"/>
      <c r="Q2033" s="37"/>
      <c r="R2033" s="37"/>
      <c r="S2033" s="32">
        <f t="shared" si="251"/>
        <v>0</v>
      </c>
      <c r="T2033" s="32">
        <f t="shared" si="252"/>
        <v>0</v>
      </c>
      <c r="U2033" s="32">
        <f t="shared" si="253"/>
        <v>0</v>
      </c>
      <c r="V2033" s="32">
        <f t="shared" si="254"/>
        <v>0</v>
      </c>
      <c r="W2033" s="32">
        <f t="shared" si="255"/>
        <v>0</v>
      </c>
      <c r="X2033" s="32">
        <f t="shared" si="256"/>
        <v>0</v>
      </c>
    </row>
    <row r="2034" spans="1:24" ht="14.25" customHeight="1">
      <c r="A2034" s="33" t="b">
        <f t="shared" si="250"/>
        <v>0</v>
      </c>
      <c r="B2034" s="33">
        <f t="shared" si="257"/>
        <v>2033</v>
      </c>
      <c r="C2034" s="19"/>
      <c r="N2034" s="37"/>
      <c r="O2034" s="37"/>
      <c r="P2034" s="37"/>
      <c r="Q2034" s="37"/>
      <c r="R2034" s="37"/>
      <c r="S2034" s="32">
        <f t="shared" si="251"/>
        <v>0</v>
      </c>
      <c r="T2034" s="32">
        <f t="shared" si="252"/>
        <v>0</v>
      </c>
      <c r="U2034" s="32">
        <f t="shared" si="253"/>
        <v>0</v>
      </c>
      <c r="V2034" s="32">
        <f t="shared" si="254"/>
        <v>0</v>
      </c>
      <c r="W2034" s="32">
        <f t="shared" si="255"/>
        <v>0</v>
      </c>
      <c r="X2034" s="32">
        <f t="shared" si="256"/>
        <v>0</v>
      </c>
    </row>
    <row r="2035" spans="1:24" ht="14.25" customHeight="1">
      <c r="A2035" s="33" t="b">
        <f t="shared" si="250"/>
        <v>0</v>
      </c>
      <c r="B2035" s="33">
        <f t="shared" si="257"/>
        <v>2034</v>
      </c>
      <c r="C2035" s="19"/>
      <c r="N2035" s="37"/>
      <c r="O2035" s="37"/>
      <c r="P2035" s="37"/>
      <c r="Q2035" s="37"/>
      <c r="R2035" s="37"/>
      <c r="S2035" s="32">
        <f t="shared" si="251"/>
        <v>0</v>
      </c>
      <c r="T2035" s="32">
        <f t="shared" si="252"/>
        <v>0</v>
      </c>
      <c r="U2035" s="32">
        <f t="shared" si="253"/>
        <v>0</v>
      </c>
      <c r="V2035" s="32">
        <f t="shared" si="254"/>
        <v>0</v>
      </c>
      <c r="W2035" s="32">
        <f t="shared" si="255"/>
        <v>0</v>
      </c>
      <c r="X2035" s="32">
        <f t="shared" si="256"/>
        <v>0</v>
      </c>
    </row>
    <row r="2036" spans="1:24" ht="14.25" customHeight="1">
      <c r="A2036" s="33" t="b">
        <f t="shared" si="250"/>
        <v>0</v>
      </c>
      <c r="B2036" s="33">
        <f t="shared" si="257"/>
        <v>2035</v>
      </c>
      <c r="C2036" s="19"/>
      <c r="N2036" s="37"/>
      <c r="O2036" s="37"/>
      <c r="P2036" s="37"/>
      <c r="Q2036" s="37"/>
      <c r="R2036" s="37"/>
      <c r="S2036" s="32">
        <f t="shared" si="251"/>
        <v>0</v>
      </c>
      <c r="T2036" s="32">
        <f t="shared" si="252"/>
        <v>0</v>
      </c>
      <c r="U2036" s="32">
        <f t="shared" si="253"/>
        <v>0</v>
      </c>
      <c r="V2036" s="32">
        <f t="shared" si="254"/>
        <v>0</v>
      </c>
      <c r="W2036" s="32">
        <f t="shared" si="255"/>
        <v>0</v>
      </c>
      <c r="X2036" s="32">
        <f t="shared" si="256"/>
        <v>0</v>
      </c>
    </row>
    <row r="2037" spans="1:24" ht="14.25" customHeight="1">
      <c r="A2037" s="33" t="b">
        <f t="shared" si="250"/>
        <v>0</v>
      </c>
      <c r="B2037" s="33">
        <f t="shared" si="257"/>
        <v>2036</v>
      </c>
      <c r="C2037" s="19"/>
      <c r="N2037" s="37"/>
      <c r="O2037" s="37"/>
      <c r="P2037" s="37"/>
      <c r="Q2037" s="37"/>
      <c r="R2037" s="37"/>
      <c r="S2037" s="32">
        <f t="shared" si="251"/>
        <v>0</v>
      </c>
      <c r="T2037" s="32">
        <f t="shared" si="252"/>
        <v>0</v>
      </c>
      <c r="U2037" s="32">
        <f t="shared" si="253"/>
        <v>0</v>
      </c>
      <c r="V2037" s="32">
        <f t="shared" si="254"/>
        <v>0</v>
      </c>
      <c r="W2037" s="32">
        <f t="shared" si="255"/>
        <v>0</v>
      </c>
      <c r="X2037" s="32">
        <f t="shared" si="256"/>
        <v>0</v>
      </c>
    </row>
    <row r="2038" spans="1:24" ht="14.25" customHeight="1">
      <c r="A2038" s="33" t="b">
        <f t="shared" si="250"/>
        <v>0</v>
      </c>
      <c r="B2038" s="33">
        <f t="shared" si="257"/>
        <v>2037</v>
      </c>
      <c r="C2038" s="19"/>
      <c r="N2038" s="37"/>
      <c r="O2038" s="37"/>
      <c r="P2038" s="37"/>
      <c r="Q2038" s="37"/>
      <c r="R2038" s="37"/>
      <c r="S2038" s="32">
        <f t="shared" si="251"/>
        <v>0</v>
      </c>
      <c r="T2038" s="32">
        <f t="shared" si="252"/>
        <v>0</v>
      </c>
      <c r="U2038" s="32">
        <f t="shared" si="253"/>
        <v>0</v>
      </c>
      <c r="V2038" s="32">
        <f t="shared" si="254"/>
        <v>0</v>
      </c>
      <c r="W2038" s="32">
        <f t="shared" si="255"/>
        <v>0</v>
      </c>
      <c r="X2038" s="32">
        <f t="shared" si="256"/>
        <v>0</v>
      </c>
    </row>
    <row r="2039" spans="1:24" ht="14.25" customHeight="1">
      <c r="A2039" s="33" t="b">
        <f t="shared" si="250"/>
        <v>0</v>
      </c>
      <c r="B2039" s="33">
        <f t="shared" si="257"/>
        <v>2038</v>
      </c>
      <c r="C2039" s="19"/>
      <c r="N2039" s="37"/>
      <c r="O2039" s="37"/>
      <c r="P2039" s="37"/>
      <c r="Q2039" s="37"/>
      <c r="R2039" s="37"/>
      <c r="S2039" s="32">
        <f t="shared" si="251"/>
        <v>0</v>
      </c>
      <c r="T2039" s="32">
        <f t="shared" si="252"/>
        <v>0</v>
      </c>
      <c r="U2039" s="32">
        <f t="shared" si="253"/>
        <v>0</v>
      </c>
      <c r="V2039" s="32">
        <f t="shared" si="254"/>
        <v>0</v>
      </c>
      <c r="W2039" s="32">
        <f t="shared" si="255"/>
        <v>0</v>
      </c>
      <c r="X2039" s="32">
        <f t="shared" si="256"/>
        <v>0</v>
      </c>
    </row>
    <row r="2040" spans="1:24" ht="14.25" customHeight="1">
      <c r="A2040" s="33" t="b">
        <f t="shared" si="250"/>
        <v>0</v>
      </c>
      <c r="B2040" s="33">
        <f t="shared" si="257"/>
        <v>2039</v>
      </c>
      <c r="C2040" s="19"/>
      <c r="N2040" s="37"/>
      <c r="O2040" s="37"/>
      <c r="P2040" s="37"/>
      <c r="Q2040" s="37"/>
      <c r="R2040" s="37"/>
      <c r="S2040" s="32">
        <f t="shared" si="251"/>
        <v>0</v>
      </c>
      <c r="T2040" s="32">
        <f t="shared" si="252"/>
        <v>0</v>
      </c>
      <c r="U2040" s="32">
        <f t="shared" si="253"/>
        <v>0</v>
      </c>
      <c r="V2040" s="32">
        <f t="shared" si="254"/>
        <v>0</v>
      </c>
      <c r="W2040" s="32">
        <f t="shared" si="255"/>
        <v>0</v>
      </c>
      <c r="X2040" s="32">
        <f t="shared" si="256"/>
        <v>0</v>
      </c>
    </row>
    <row r="2041" spans="1:24" ht="14.25" customHeight="1">
      <c r="A2041" s="33" t="b">
        <f t="shared" si="250"/>
        <v>0</v>
      </c>
      <c r="B2041" s="33">
        <f t="shared" si="257"/>
        <v>2040</v>
      </c>
      <c r="C2041" s="19"/>
      <c r="N2041" s="37"/>
      <c r="O2041" s="37"/>
      <c r="P2041" s="37"/>
      <c r="Q2041" s="37"/>
      <c r="R2041" s="37"/>
      <c r="S2041" s="32">
        <f t="shared" si="251"/>
        <v>0</v>
      </c>
      <c r="T2041" s="32">
        <f t="shared" si="252"/>
        <v>0</v>
      </c>
      <c r="U2041" s="32">
        <f t="shared" si="253"/>
        <v>0</v>
      </c>
      <c r="V2041" s="32">
        <f t="shared" si="254"/>
        <v>0</v>
      </c>
      <c r="W2041" s="32">
        <f t="shared" si="255"/>
        <v>0</v>
      </c>
      <c r="X2041" s="32">
        <f t="shared" si="256"/>
        <v>0</v>
      </c>
    </row>
    <row r="2042" spans="1:24" ht="14.25" customHeight="1">
      <c r="A2042" s="33" t="b">
        <f t="shared" si="250"/>
        <v>0</v>
      </c>
      <c r="B2042" s="33">
        <f t="shared" si="257"/>
        <v>2041</v>
      </c>
      <c r="C2042" s="19"/>
      <c r="N2042" s="37"/>
      <c r="O2042" s="37"/>
      <c r="P2042" s="37"/>
      <c r="Q2042" s="37"/>
      <c r="R2042" s="37"/>
      <c r="S2042" s="32">
        <f t="shared" si="251"/>
        <v>0</v>
      </c>
      <c r="T2042" s="32">
        <f t="shared" si="252"/>
        <v>0</v>
      </c>
      <c r="U2042" s="32">
        <f t="shared" si="253"/>
        <v>0</v>
      </c>
      <c r="V2042" s="32">
        <f t="shared" si="254"/>
        <v>0</v>
      </c>
      <c r="W2042" s="32">
        <f t="shared" si="255"/>
        <v>0</v>
      </c>
      <c r="X2042" s="32">
        <f t="shared" si="256"/>
        <v>0</v>
      </c>
    </row>
    <row r="2043" spans="1:24" ht="14.25" customHeight="1">
      <c r="A2043" s="33" t="b">
        <f t="shared" si="250"/>
        <v>0</v>
      </c>
      <c r="B2043" s="33">
        <f t="shared" si="257"/>
        <v>2042</v>
      </c>
      <c r="C2043" s="19"/>
      <c r="N2043" s="37"/>
      <c r="O2043" s="37"/>
      <c r="P2043" s="37"/>
      <c r="Q2043" s="37"/>
      <c r="R2043" s="37"/>
      <c r="S2043" s="32">
        <f t="shared" si="251"/>
        <v>0</v>
      </c>
      <c r="T2043" s="32">
        <f t="shared" si="252"/>
        <v>0</v>
      </c>
      <c r="U2043" s="32">
        <f t="shared" si="253"/>
        <v>0</v>
      </c>
      <c r="V2043" s="32">
        <f t="shared" si="254"/>
        <v>0</v>
      </c>
      <c r="W2043" s="32">
        <f t="shared" si="255"/>
        <v>0</v>
      </c>
      <c r="X2043" s="32">
        <f t="shared" si="256"/>
        <v>0</v>
      </c>
    </row>
    <row r="2044" spans="1:24" ht="14.25" customHeight="1">
      <c r="A2044" s="33" t="b">
        <f t="shared" si="250"/>
        <v>0</v>
      </c>
      <c r="B2044" s="33">
        <f t="shared" si="257"/>
        <v>2043</v>
      </c>
      <c r="C2044" s="18"/>
      <c r="N2044" s="37"/>
      <c r="O2044" s="37"/>
      <c r="P2044" s="37"/>
      <c r="Q2044" s="37"/>
      <c r="R2044" s="37"/>
      <c r="S2044" s="32">
        <f t="shared" si="251"/>
        <v>0</v>
      </c>
      <c r="T2044" s="32">
        <f t="shared" si="252"/>
        <v>0</v>
      </c>
      <c r="U2044" s="32">
        <f t="shared" si="253"/>
        <v>0</v>
      </c>
      <c r="V2044" s="32">
        <f t="shared" si="254"/>
        <v>0</v>
      </c>
      <c r="W2044" s="32">
        <f t="shared" si="255"/>
        <v>0</v>
      </c>
      <c r="X2044" s="32">
        <f t="shared" si="256"/>
        <v>0</v>
      </c>
    </row>
    <row r="2045" spans="1:24" ht="14.25" customHeight="1">
      <c r="A2045" s="33" t="b">
        <f t="shared" si="250"/>
        <v>0</v>
      </c>
      <c r="B2045" s="33">
        <f t="shared" si="257"/>
        <v>2044</v>
      </c>
      <c r="C2045" s="19"/>
      <c r="N2045" s="37"/>
      <c r="O2045" s="37"/>
      <c r="P2045" s="37"/>
      <c r="Q2045" s="37"/>
      <c r="R2045" s="37"/>
      <c r="S2045" s="32">
        <f t="shared" si="251"/>
        <v>0</v>
      </c>
      <c r="T2045" s="32">
        <f t="shared" si="252"/>
        <v>0</v>
      </c>
      <c r="U2045" s="32">
        <f t="shared" si="253"/>
        <v>0</v>
      </c>
      <c r="V2045" s="32">
        <f t="shared" si="254"/>
        <v>0</v>
      </c>
      <c r="W2045" s="32">
        <f t="shared" si="255"/>
        <v>0</v>
      </c>
      <c r="X2045" s="32">
        <f t="shared" si="256"/>
        <v>0</v>
      </c>
    </row>
    <row r="2046" spans="1:24" ht="14.25" customHeight="1">
      <c r="A2046" s="33" t="b">
        <f t="shared" si="250"/>
        <v>0</v>
      </c>
      <c r="B2046" s="33">
        <f t="shared" si="257"/>
        <v>2045</v>
      </c>
      <c r="C2046" s="19"/>
      <c r="N2046" s="37"/>
      <c r="O2046" s="37"/>
      <c r="P2046" s="37"/>
      <c r="Q2046" s="37"/>
      <c r="R2046" s="37"/>
      <c r="S2046" s="32">
        <f t="shared" si="251"/>
        <v>0</v>
      </c>
      <c r="T2046" s="32">
        <f t="shared" si="252"/>
        <v>0</v>
      </c>
      <c r="U2046" s="32">
        <f t="shared" si="253"/>
        <v>0</v>
      </c>
      <c r="V2046" s="32">
        <f t="shared" si="254"/>
        <v>0</v>
      </c>
      <c r="W2046" s="32">
        <f t="shared" si="255"/>
        <v>0</v>
      </c>
      <c r="X2046" s="32">
        <f t="shared" si="256"/>
        <v>0</v>
      </c>
    </row>
    <row r="2047" spans="1:24" ht="14.25" customHeight="1">
      <c r="A2047" s="33" t="b">
        <f t="shared" si="250"/>
        <v>0</v>
      </c>
      <c r="B2047" s="33">
        <f t="shared" si="257"/>
        <v>2046</v>
      </c>
      <c r="C2047" s="19"/>
      <c r="N2047" s="37"/>
      <c r="O2047" s="37"/>
      <c r="P2047" s="37"/>
      <c r="Q2047" s="37"/>
      <c r="R2047" s="37"/>
      <c r="S2047" s="32">
        <f t="shared" si="251"/>
        <v>0</v>
      </c>
      <c r="T2047" s="32">
        <f t="shared" si="252"/>
        <v>0</v>
      </c>
      <c r="U2047" s="32">
        <f t="shared" si="253"/>
        <v>0</v>
      </c>
      <c r="V2047" s="32">
        <f t="shared" si="254"/>
        <v>0</v>
      </c>
      <c r="W2047" s="32">
        <f t="shared" si="255"/>
        <v>0</v>
      </c>
      <c r="X2047" s="32">
        <f t="shared" si="256"/>
        <v>0</v>
      </c>
    </row>
    <row r="2048" spans="1:24" ht="14.25" customHeight="1">
      <c r="A2048" s="33" t="b">
        <f t="shared" si="250"/>
        <v>0</v>
      </c>
      <c r="B2048" s="33">
        <f t="shared" si="257"/>
        <v>2047</v>
      </c>
      <c r="C2048" s="19"/>
      <c r="N2048" s="37"/>
      <c r="O2048" s="37"/>
      <c r="P2048" s="37"/>
      <c r="Q2048" s="37"/>
      <c r="R2048" s="37"/>
      <c r="S2048" s="32">
        <f t="shared" si="251"/>
        <v>0</v>
      </c>
      <c r="T2048" s="32">
        <f t="shared" si="252"/>
        <v>0</v>
      </c>
      <c r="U2048" s="32">
        <f t="shared" si="253"/>
        <v>0</v>
      </c>
      <c r="V2048" s="32">
        <f t="shared" si="254"/>
        <v>0</v>
      </c>
      <c r="W2048" s="32">
        <f t="shared" si="255"/>
        <v>0</v>
      </c>
      <c r="X2048" s="32">
        <f t="shared" si="256"/>
        <v>0</v>
      </c>
    </row>
    <row r="2049" spans="1:24" ht="14.25" customHeight="1">
      <c r="A2049" s="33" t="b">
        <f t="shared" si="250"/>
        <v>0</v>
      </c>
      <c r="B2049" s="33">
        <f t="shared" si="257"/>
        <v>2048</v>
      </c>
      <c r="C2049" s="19"/>
      <c r="N2049" s="37"/>
      <c r="O2049" s="37"/>
      <c r="P2049" s="37"/>
      <c r="Q2049" s="37"/>
      <c r="R2049" s="37"/>
      <c r="S2049" s="32">
        <f t="shared" si="251"/>
        <v>0</v>
      </c>
      <c r="T2049" s="32">
        <f t="shared" si="252"/>
        <v>0</v>
      </c>
      <c r="U2049" s="32">
        <f t="shared" si="253"/>
        <v>0</v>
      </c>
      <c r="V2049" s="32">
        <f t="shared" si="254"/>
        <v>0</v>
      </c>
      <c r="W2049" s="32">
        <f t="shared" si="255"/>
        <v>0</v>
      </c>
      <c r="X2049" s="32">
        <f t="shared" si="256"/>
        <v>0</v>
      </c>
    </row>
    <row r="2050" spans="1:24" ht="14.25" customHeight="1">
      <c r="A2050" s="33" t="b">
        <f t="shared" ref="A2050:A2113" si="258">IF(OR(COUNTIF(D2050:M2050, "NOT EXECUTED"), COUNTIF(D2050:M2050, "NOT COMPILED"), COUNTIF(D2050:M2050, "NOT EFFECTIVE")),TRUE,FALSE)</f>
        <v>0</v>
      </c>
      <c r="B2050" s="33">
        <f t="shared" si="257"/>
        <v>2049</v>
      </c>
      <c r="C2050" s="19"/>
      <c r="N2050" s="37"/>
      <c r="O2050" s="37"/>
      <c r="P2050" s="37"/>
      <c r="Q2050" s="37"/>
      <c r="R2050" s="37"/>
      <c r="S2050" s="32">
        <f t="shared" ref="S2050:S2113" si="259">IF(COUNTIF(H2050:M2050,"NOT EFFECTIVE"),1,0)</f>
        <v>0</v>
      </c>
      <c r="T2050" s="32">
        <f t="shared" ref="T2050:T2113" si="260">IF(AND(D2050="NOT EXECUTED",COUNTA($N2050)&lt;&gt;0),1,0)</f>
        <v>0</v>
      </c>
      <c r="U2050" s="32">
        <f t="shared" ref="U2050:U2113" si="261">IF(AND(E2050="NOT EXECUTED",COUNTA($N2050)&lt;&gt;0),1,0)</f>
        <v>0</v>
      </c>
      <c r="V2050" s="32">
        <f t="shared" ref="V2050:V2113" si="262">IF(AND(F2050="NOT EXECUTED",COUNTA($N2050)&lt;&gt;0),1,0)</f>
        <v>0</v>
      </c>
      <c r="W2050" s="32">
        <f t="shared" ref="W2050:W2113" si="263">IF(AND(G2050="NOT EXECUTED",COUNTA($N2050)&lt;&gt;0),1,0)</f>
        <v>0</v>
      </c>
      <c r="X2050" s="32">
        <f t="shared" ref="X2050:X2113" si="264">IF(AND(S2050=1,COUNTA($N2050)&lt;&gt;0),1,0)</f>
        <v>0</v>
      </c>
    </row>
    <row r="2051" spans="1:24" ht="14.25" customHeight="1">
      <c r="A2051" s="33" t="b">
        <f t="shared" si="258"/>
        <v>0</v>
      </c>
      <c r="B2051" s="33">
        <f t="shared" ref="B2051:B2114" si="265">+B2050+1</f>
        <v>2050</v>
      </c>
      <c r="C2051" s="19"/>
      <c r="N2051" s="37"/>
      <c r="O2051" s="37"/>
      <c r="P2051" s="37"/>
      <c r="Q2051" s="37"/>
      <c r="R2051" s="37"/>
      <c r="S2051" s="32">
        <f t="shared" si="259"/>
        <v>0</v>
      </c>
      <c r="T2051" s="32">
        <f t="shared" si="260"/>
        <v>0</v>
      </c>
      <c r="U2051" s="32">
        <f t="shared" si="261"/>
        <v>0</v>
      </c>
      <c r="V2051" s="32">
        <f t="shared" si="262"/>
        <v>0</v>
      </c>
      <c r="W2051" s="32">
        <f t="shared" si="263"/>
        <v>0</v>
      </c>
      <c r="X2051" s="32">
        <f t="shared" si="264"/>
        <v>0</v>
      </c>
    </row>
    <row r="2052" spans="1:24" ht="14.25" customHeight="1">
      <c r="A2052" s="33" t="b">
        <f t="shared" si="258"/>
        <v>0</v>
      </c>
      <c r="B2052" s="33">
        <f t="shared" si="265"/>
        <v>2051</v>
      </c>
      <c r="C2052" s="19"/>
      <c r="N2052" s="37"/>
      <c r="O2052" s="37"/>
      <c r="P2052" s="37"/>
      <c r="Q2052" s="37"/>
      <c r="R2052" s="37"/>
      <c r="S2052" s="32">
        <f t="shared" si="259"/>
        <v>0</v>
      </c>
      <c r="T2052" s="32">
        <f t="shared" si="260"/>
        <v>0</v>
      </c>
      <c r="U2052" s="32">
        <f t="shared" si="261"/>
        <v>0</v>
      </c>
      <c r="V2052" s="32">
        <f t="shared" si="262"/>
        <v>0</v>
      </c>
      <c r="W2052" s="32">
        <f t="shared" si="263"/>
        <v>0</v>
      </c>
      <c r="X2052" s="32">
        <f t="shared" si="264"/>
        <v>0</v>
      </c>
    </row>
    <row r="2053" spans="1:24" ht="14.25" customHeight="1">
      <c r="A2053" s="33" t="b">
        <f t="shared" si="258"/>
        <v>0</v>
      </c>
      <c r="B2053" s="33">
        <f t="shared" si="265"/>
        <v>2052</v>
      </c>
      <c r="C2053" s="18"/>
      <c r="N2053" s="37"/>
      <c r="O2053" s="37"/>
      <c r="P2053" s="37"/>
      <c r="Q2053" s="37"/>
      <c r="R2053" s="37"/>
      <c r="S2053" s="32">
        <f t="shared" si="259"/>
        <v>0</v>
      </c>
      <c r="T2053" s="32">
        <f t="shared" si="260"/>
        <v>0</v>
      </c>
      <c r="U2053" s="32">
        <f t="shared" si="261"/>
        <v>0</v>
      </c>
      <c r="V2053" s="32">
        <f t="shared" si="262"/>
        <v>0</v>
      </c>
      <c r="W2053" s="32">
        <f t="shared" si="263"/>
        <v>0</v>
      </c>
      <c r="X2053" s="32">
        <f t="shared" si="264"/>
        <v>0</v>
      </c>
    </row>
    <row r="2054" spans="1:24" ht="14.25" customHeight="1">
      <c r="A2054" s="33" t="b">
        <f t="shared" si="258"/>
        <v>0</v>
      </c>
      <c r="B2054" s="33">
        <f t="shared" si="265"/>
        <v>2053</v>
      </c>
      <c r="C2054" s="19"/>
      <c r="N2054" s="37"/>
      <c r="O2054" s="37"/>
      <c r="P2054" s="37"/>
      <c r="Q2054" s="37"/>
      <c r="R2054" s="37"/>
      <c r="S2054" s="32">
        <f t="shared" si="259"/>
        <v>0</v>
      </c>
      <c r="T2054" s="32">
        <f t="shared" si="260"/>
        <v>0</v>
      </c>
      <c r="U2054" s="32">
        <f t="shared" si="261"/>
        <v>0</v>
      </c>
      <c r="V2054" s="32">
        <f t="shared" si="262"/>
        <v>0</v>
      </c>
      <c r="W2054" s="32">
        <f t="shared" si="263"/>
        <v>0</v>
      </c>
      <c r="X2054" s="32">
        <f t="shared" si="264"/>
        <v>0</v>
      </c>
    </row>
    <row r="2055" spans="1:24" ht="14.25" customHeight="1">
      <c r="A2055" s="33" t="b">
        <f t="shared" si="258"/>
        <v>0</v>
      </c>
      <c r="B2055" s="33">
        <f t="shared" si="265"/>
        <v>2054</v>
      </c>
      <c r="C2055" s="19"/>
      <c r="N2055" s="37"/>
      <c r="O2055" s="37"/>
      <c r="P2055" s="37"/>
      <c r="Q2055" s="37"/>
      <c r="R2055" s="37"/>
      <c r="S2055" s="32">
        <f t="shared" si="259"/>
        <v>0</v>
      </c>
      <c r="T2055" s="32">
        <f t="shared" si="260"/>
        <v>0</v>
      </c>
      <c r="U2055" s="32">
        <f t="shared" si="261"/>
        <v>0</v>
      </c>
      <c r="V2055" s="32">
        <f t="shared" si="262"/>
        <v>0</v>
      </c>
      <c r="W2055" s="32">
        <f t="shared" si="263"/>
        <v>0</v>
      </c>
      <c r="X2055" s="32">
        <f t="shared" si="264"/>
        <v>0</v>
      </c>
    </row>
    <row r="2056" spans="1:24" ht="14.25" customHeight="1">
      <c r="A2056" s="33" t="b">
        <f t="shared" si="258"/>
        <v>0</v>
      </c>
      <c r="B2056" s="33">
        <f t="shared" si="265"/>
        <v>2055</v>
      </c>
      <c r="C2056" s="19"/>
      <c r="N2056" s="37"/>
      <c r="O2056" s="37"/>
      <c r="P2056" s="37"/>
      <c r="Q2056" s="37"/>
      <c r="R2056" s="37"/>
      <c r="S2056" s="32">
        <f t="shared" si="259"/>
        <v>0</v>
      </c>
      <c r="T2056" s="32">
        <f t="shared" si="260"/>
        <v>0</v>
      </c>
      <c r="U2056" s="32">
        <f t="shared" si="261"/>
        <v>0</v>
      </c>
      <c r="V2056" s="32">
        <f t="shared" si="262"/>
        <v>0</v>
      </c>
      <c r="W2056" s="32">
        <f t="shared" si="263"/>
        <v>0</v>
      </c>
      <c r="X2056" s="32">
        <f t="shared" si="264"/>
        <v>0</v>
      </c>
    </row>
    <row r="2057" spans="1:24" ht="14.25" customHeight="1">
      <c r="A2057" s="33" t="b">
        <f t="shared" si="258"/>
        <v>0</v>
      </c>
      <c r="B2057" s="33">
        <f t="shared" si="265"/>
        <v>2056</v>
      </c>
      <c r="C2057" s="19"/>
      <c r="N2057" s="37"/>
      <c r="O2057" s="37"/>
      <c r="P2057" s="37"/>
      <c r="Q2057" s="37"/>
      <c r="R2057" s="37"/>
      <c r="S2057" s="32">
        <f t="shared" si="259"/>
        <v>0</v>
      </c>
      <c r="T2057" s="32">
        <f t="shared" si="260"/>
        <v>0</v>
      </c>
      <c r="U2057" s="32">
        <f t="shared" si="261"/>
        <v>0</v>
      </c>
      <c r="V2057" s="32">
        <f t="shared" si="262"/>
        <v>0</v>
      </c>
      <c r="W2057" s="32">
        <f t="shared" si="263"/>
        <v>0</v>
      </c>
      <c r="X2057" s="32">
        <f t="shared" si="264"/>
        <v>0</v>
      </c>
    </row>
    <row r="2058" spans="1:24" ht="14.25" customHeight="1">
      <c r="A2058" s="33" t="b">
        <f t="shared" si="258"/>
        <v>0</v>
      </c>
      <c r="B2058" s="33">
        <f t="shared" si="265"/>
        <v>2057</v>
      </c>
      <c r="C2058" s="19"/>
      <c r="N2058" s="37"/>
      <c r="O2058" s="37"/>
      <c r="P2058" s="37"/>
      <c r="Q2058" s="37"/>
      <c r="R2058" s="37"/>
      <c r="S2058" s="32">
        <f t="shared" si="259"/>
        <v>0</v>
      </c>
      <c r="T2058" s="32">
        <f t="shared" si="260"/>
        <v>0</v>
      </c>
      <c r="U2058" s="32">
        <f t="shared" si="261"/>
        <v>0</v>
      </c>
      <c r="V2058" s="32">
        <f t="shared" si="262"/>
        <v>0</v>
      </c>
      <c r="W2058" s="32">
        <f t="shared" si="263"/>
        <v>0</v>
      </c>
      <c r="X2058" s="32">
        <f t="shared" si="264"/>
        <v>0</v>
      </c>
    </row>
    <row r="2059" spans="1:24" ht="14.25" customHeight="1">
      <c r="A2059" s="33" t="b">
        <f t="shared" si="258"/>
        <v>0</v>
      </c>
      <c r="B2059" s="33">
        <f t="shared" si="265"/>
        <v>2058</v>
      </c>
      <c r="C2059" s="19"/>
      <c r="N2059" s="37"/>
      <c r="O2059" s="37"/>
      <c r="P2059" s="37"/>
      <c r="Q2059" s="37"/>
      <c r="R2059" s="37"/>
      <c r="S2059" s="32">
        <f t="shared" si="259"/>
        <v>0</v>
      </c>
      <c r="T2059" s="32">
        <f t="shared" si="260"/>
        <v>0</v>
      </c>
      <c r="U2059" s="32">
        <f t="shared" si="261"/>
        <v>0</v>
      </c>
      <c r="V2059" s="32">
        <f t="shared" si="262"/>
        <v>0</v>
      </c>
      <c r="W2059" s="32">
        <f t="shared" si="263"/>
        <v>0</v>
      </c>
      <c r="X2059" s="32">
        <f t="shared" si="264"/>
        <v>0</v>
      </c>
    </row>
    <row r="2060" spans="1:24" ht="14.25" customHeight="1">
      <c r="A2060" s="33" t="b">
        <f t="shared" si="258"/>
        <v>0</v>
      </c>
      <c r="B2060" s="33">
        <f t="shared" si="265"/>
        <v>2059</v>
      </c>
      <c r="C2060" s="19"/>
      <c r="N2060" s="37"/>
      <c r="O2060" s="37"/>
      <c r="P2060" s="37"/>
      <c r="Q2060" s="37"/>
      <c r="R2060" s="37"/>
      <c r="S2060" s="32">
        <f t="shared" si="259"/>
        <v>0</v>
      </c>
      <c r="T2060" s="32">
        <f t="shared" si="260"/>
        <v>0</v>
      </c>
      <c r="U2060" s="32">
        <f t="shared" si="261"/>
        <v>0</v>
      </c>
      <c r="V2060" s="32">
        <f t="shared" si="262"/>
        <v>0</v>
      </c>
      <c r="W2060" s="32">
        <f t="shared" si="263"/>
        <v>0</v>
      </c>
      <c r="X2060" s="32">
        <f t="shared" si="264"/>
        <v>0</v>
      </c>
    </row>
    <row r="2061" spans="1:24" ht="14.25" customHeight="1">
      <c r="A2061" s="33" t="b">
        <f t="shared" si="258"/>
        <v>0</v>
      </c>
      <c r="B2061" s="33">
        <f t="shared" si="265"/>
        <v>2060</v>
      </c>
      <c r="C2061" s="18"/>
      <c r="N2061" s="37"/>
      <c r="O2061" s="37"/>
      <c r="P2061" s="37"/>
      <c r="Q2061" s="37"/>
      <c r="R2061" s="37"/>
      <c r="S2061" s="32">
        <f t="shared" si="259"/>
        <v>0</v>
      </c>
      <c r="T2061" s="32">
        <f t="shared" si="260"/>
        <v>0</v>
      </c>
      <c r="U2061" s="32">
        <f t="shared" si="261"/>
        <v>0</v>
      </c>
      <c r="V2061" s="32">
        <f t="shared" si="262"/>
        <v>0</v>
      </c>
      <c r="W2061" s="32">
        <f t="shared" si="263"/>
        <v>0</v>
      </c>
      <c r="X2061" s="32">
        <f t="shared" si="264"/>
        <v>0</v>
      </c>
    </row>
    <row r="2062" spans="1:24" ht="14.25" customHeight="1">
      <c r="A2062" s="33" t="b">
        <f t="shared" si="258"/>
        <v>0</v>
      </c>
      <c r="B2062" s="33">
        <f t="shared" si="265"/>
        <v>2061</v>
      </c>
      <c r="C2062" s="19"/>
      <c r="N2062" s="37"/>
      <c r="O2062" s="37"/>
      <c r="P2062" s="37"/>
      <c r="Q2062" s="37"/>
      <c r="R2062" s="37"/>
      <c r="S2062" s="32">
        <f t="shared" si="259"/>
        <v>0</v>
      </c>
      <c r="T2062" s="32">
        <f t="shared" si="260"/>
        <v>0</v>
      </c>
      <c r="U2062" s="32">
        <f t="shared" si="261"/>
        <v>0</v>
      </c>
      <c r="V2062" s="32">
        <f t="shared" si="262"/>
        <v>0</v>
      </c>
      <c r="W2062" s="32">
        <f t="shared" si="263"/>
        <v>0</v>
      </c>
      <c r="X2062" s="32">
        <f t="shared" si="264"/>
        <v>0</v>
      </c>
    </row>
    <row r="2063" spans="1:24" ht="14.25" customHeight="1">
      <c r="A2063" s="33" t="b">
        <f t="shared" si="258"/>
        <v>0</v>
      </c>
      <c r="B2063" s="33">
        <f t="shared" si="265"/>
        <v>2062</v>
      </c>
      <c r="C2063" s="19"/>
      <c r="N2063" s="37"/>
      <c r="O2063" s="37"/>
      <c r="P2063" s="37"/>
      <c r="Q2063" s="37"/>
      <c r="R2063" s="37"/>
      <c r="S2063" s="32">
        <f t="shared" si="259"/>
        <v>0</v>
      </c>
      <c r="T2063" s="32">
        <f t="shared" si="260"/>
        <v>0</v>
      </c>
      <c r="U2063" s="32">
        <f t="shared" si="261"/>
        <v>0</v>
      </c>
      <c r="V2063" s="32">
        <f t="shared" si="262"/>
        <v>0</v>
      </c>
      <c r="W2063" s="32">
        <f t="shared" si="263"/>
        <v>0</v>
      </c>
      <c r="X2063" s="32">
        <f t="shared" si="264"/>
        <v>0</v>
      </c>
    </row>
    <row r="2064" spans="1:24" ht="14.25" customHeight="1">
      <c r="A2064" s="33" t="b">
        <f t="shared" si="258"/>
        <v>0</v>
      </c>
      <c r="B2064" s="33">
        <f t="shared" si="265"/>
        <v>2063</v>
      </c>
      <c r="C2064" s="19"/>
      <c r="N2064" s="37"/>
      <c r="O2064" s="37"/>
      <c r="P2064" s="37"/>
      <c r="Q2064" s="37"/>
      <c r="R2064" s="37"/>
      <c r="S2064" s="32">
        <f t="shared" si="259"/>
        <v>0</v>
      </c>
      <c r="T2064" s="32">
        <f t="shared" si="260"/>
        <v>0</v>
      </c>
      <c r="U2064" s="32">
        <f t="shared" si="261"/>
        <v>0</v>
      </c>
      <c r="V2064" s="32">
        <f t="shared" si="262"/>
        <v>0</v>
      </c>
      <c r="W2064" s="32">
        <f t="shared" si="263"/>
        <v>0</v>
      </c>
      <c r="X2064" s="32">
        <f t="shared" si="264"/>
        <v>0</v>
      </c>
    </row>
    <row r="2065" spans="1:24" ht="14.25" customHeight="1">
      <c r="A2065" s="33" t="b">
        <f t="shared" si="258"/>
        <v>0</v>
      </c>
      <c r="B2065" s="33">
        <f t="shared" si="265"/>
        <v>2064</v>
      </c>
      <c r="C2065" s="19"/>
      <c r="N2065" s="37"/>
      <c r="O2065" s="37"/>
      <c r="P2065" s="37"/>
      <c r="Q2065" s="37"/>
      <c r="R2065" s="37"/>
      <c r="S2065" s="32">
        <f t="shared" si="259"/>
        <v>0</v>
      </c>
      <c r="T2065" s="32">
        <f t="shared" si="260"/>
        <v>0</v>
      </c>
      <c r="U2065" s="32">
        <f t="shared" si="261"/>
        <v>0</v>
      </c>
      <c r="V2065" s="32">
        <f t="shared" si="262"/>
        <v>0</v>
      </c>
      <c r="W2065" s="32">
        <f t="shared" si="263"/>
        <v>0</v>
      </c>
      <c r="X2065" s="32">
        <f t="shared" si="264"/>
        <v>0</v>
      </c>
    </row>
    <row r="2066" spans="1:24" ht="14.25" customHeight="1">
      <c r="A2066" s="33" t="b">
        <f t="shared" si="258"/>
        <v>0</v>
      </c>
      <c r="B2066" s="33">
        <f t="shared" si="265"/>
        <v>2065</v>
      </c>
      <c r="C2066" s="19"/>
      <c r="N2066" s="37"/>
      <c r="O2066" s="37"/>
      <c r="P2066" s="37"/>
      <c r="Q2066" s="37"/>
      <c r="R2066" s="37"/>
      <c r="S2066" s="32">
        <f t="shared" si="259"/>
        <v>0</v>
      </c>
      <c r="T2066" s="32">
        <f t="shared" si="260"/>
        <v>0</v>
      </c>
      <c r="U2066" s="32">
        <f t="shared" si="261"/>
        <v>0</v>
      </c>
      <c r="V2066" s="32">
        <f t="shared" si="262"/>
        <v>0</v>
      </c>
      <c r="W2066" s="32">
        <f t="shared" si="263"/>
        <v>0</v>
      </c>
      <c r="X2066" s="32">
        <f t="shared" si="264"/>
        <v>0</v>
      </c>
    </row>
    <row r="2067" spans="1:24" ht="14.25" customHeight="1">
      <c r="A2067" s="33" t="b">
        <f t="shared" si="258"/>
        <v>0</v>
      </c>
      <c r="B2067" s="33">
        <f t="shared" si="265"/>
        <v>2066</v>
      </c>
      <c r="C2067" s="19"/>
      <c r="N2067" s="37"/>
      <c r="O2067" s="37"/>
      <c r="P2067" s="37"/>
      <c r="Q2067" s="37"/>
      <c r="R2067" s="37"/>
      <c r="S2067" s="32">
        <f t="shared" si="259"/>
        <v>0</v>
      </c>
      <c r="T2067" s="32">
        <f t="shared" si="260"/>
        <v>0</v>
      </c>
      <c r="U2067" s="32">
        <f t="shared" si="261"/>
        <v>0</v>
      </c>
      <c r="V2067" s="32">
        <f t="shared" si="262"/>
        <v>0</v>
      </c>
      <c r="W2067" s="32">
        <f t="shared" si="263"/>
        <v>0</v>
      </c>
      <c r="X2067" s="32">
        <f t="shared" si="264"/>
        <v>0</v>
      </c>
    </row>
    <row r="2068" spans="1:24" ht="14.25" customHeight="1">
      <c r="A2068" s="33" t="b">
        <f t="shared" si="258"/>
        <v>0</v>
      </c>
      <c r="B2068" s="33">
        <f t="shared" si="265"/>
        <v>2067</v>
      </c>
      <c r="C2068" s="19"/>
      <c r="N2068" s="37"/>
      <c r="O2068" s="37"/>
      <c r="P2068" s="37"/>
      <c r="Q2068" s="37"/>
      <c r="R2068" s="37"/>
      <c r="S2068" s="32">
        <f t="shared" si="259"/>
        <v>0</v>
      </c>
      <c r="T2068" s="32">
        <f t="shared" si="260"/>
        <v>0</v>
      </c>
      <c r="U2068" s="32">
        <f t="shared" si="261"/>
        <v>0</v>
      </c>
      <c r="V2068" s="32">
        <f t="shared" si="262"/>
        <v>0</v>
      </c>
      <c r="W2068" s="32">
        <f t="shared" si="263"/>
        <v>0</v>
      </c>
      <c r="X2068" s="32">
        <f t="shared" si="264"/>
        <v>0</v>
      </c>
    </row>
    <row r="2069" spans="1:24" ht="14.25" customHeight="1">
      <c r="A2069" s="33" t="b">
        <f t="shared" si="258"/>
        <v>0</v>
      </c>
      <c r="B2069" s="33">
        <f t="shared" si="265"/>
        <v>2068</v>
      </c>
      <c r="C2069" s="19"/>
      <c r="N2069" s="37"/>
      <c r="O2069" s="37"/>
      <c r="P2069" s="37"/>
      <c r="Q2069" s="37"/>
      <c r="R2069" s="37"/>
      <c r="S2069" s="32">
        <f t="shared" si="259"/>
        <v>0</v>
      </c>
      <c r="T2069" s="32">
        <f t="shared" si="260"/>
        <v>0</v>
      </c>
      <c r="U2069" s="32">
        <f t="shared" si="261"/>
        <v>0</v>
      </c>
      <c r="V2069" s="32">
        <f t="shared" si="262"/>
        <v>0</v>
      </c>
      <c r="W2069" s="32">
        <f t="shared" si="263"/>
        <v>0</v>
      </c>
      <c r="X2069" s="32">
        <f t="shared" si="264"/>
        <v>0</v>
      </c>
    </row>
    <row r="2070" spans="1:24" ht="14.25" customHeight="1">
      <c r="A2070" s="33" t="b">
        <f t="shared" si="258"/>
        <v>0</v>
      </c>
      <c r="B2070" s="33">
        <f t="shared" si="265"/>
        <v>2069</v>
      </c>
      <c r="C2070" s="19"/>
      <c r="N2070" s="37"/>
      <c r="O2070" s="37"/>
      <c r="P2070" s="37"/>
      <c r="Q2070" s="37"/>
      <c r="R2070" s="37"/>
      <c r="S2070" s="32">
        <f t="shared" si="259"/>
        <v>0</v>
      </c>
      <c r="T2070" s="32">
        <f t="shared" si="260"/>
        <v>0</v>
      </c>
      <c r="U2070" s="32">
        <f t="shared" si="261"/>
        <v>0</v>
      </c>
      <c r="V2070" s="32">
        <f t="shared" si="262"/>
        <v>0</v>
      </c>
      <c r="W2070" s="32">
        <f t="shared" si="263"/>
        <v>0</v>
      </c>
      <c r="X2070" s="32">
        <f t="shared" si="264"/>
        <v>0</v>
      </c>
    </row>
    <row r="2071" spans="1:24" ht="14.25" customHeight="1">
      <c r="A2071" s="33" t="b">
        <f t="shared" si="258"/>
        <v>0</v>
      </c>
      <c r="B2071" s="33">
        <f t="shared" si="265"/>
        <v>2070</v>
      </c>
      <c r="C2071" s="18"/>
      <c r="N2071" s="37"/>
      <c r="O2071" s="37"/>
      <c r="P2071" s="37"/>
      <c r="Q2071" s="37"/>
      <c r="R2071" s="37"/>
      <c r="S2071" s="32">
        <f t="shared" si="259"/>
        <v>0</v>
      </c>
      <c r="T2071" s="32">
        <f t="shared" si="260"/>
        <v>0</v>
      </c>
      <c r="U2071" s="32">
        <f t="shared" si="261"/>
        <v>0</v>
      </c>
      <c r="V2071" s="32">
        <f t="shared" si="262"/>
        <v>0</v>
      </c>
      <c r="W2071" s="32">
        <f t="shared" si="263"/>
        <v>0</v>
      </c>
      <c r="X2071" s="32">
        <f t="shared" si="264"/>
        <v>0</v>
      </c>
    </row>
    <row r="2072" spans="1:24" ht="14.25" customHeight="1">
      <c r="A2072" s="33" t="b">
        <f t="shared" si="258"/>
        <v>0</v>
      </c>
      <c r="B2072" s="33">
        <f t="shared" si="265"/>
        <v>2071</v>
      </c>
      <c r="C2072" s="19"/>
      <c r="N2072" s="37"/>
      <c r="O2072" s="37"/>
      <c r="P2072" s="37"/>
      <c r="Q2072" s="37"/>
      <c r="R2072" s="37"/>
      <c r="S2072" s="32">
        <f t="shared" si="259"/>
        <v>0</v>
      </c>
      <c r="T2072" s="32">
        <f t="shared" si="260"/>
        <v>0</v>
      </c>
      <c r="U2072" s="32">
        <f t="shared" si="261"/>
        <v>0</v>
      </c>
      <c r="V2072" s="32">
        <f t="shared" si="262"/>
        <v>0</v>
      </c>
      <c r="W2072" s="32">
        <f t="shared" si="263"/>
        <v>0</v>
      </c>
      <c r="X2072" s="32">
        <f t="shared" si="264"/>
        <v>0</v>
      </c>
    </row>
    <row r="2073" spans="1:24" ht="14.25" customHeight="1">
      <c r="A2073" s="33" t="b">
        <f t="shared" si="258"/>
        <v>0</v>
      </c>
      <c r="B2073" s="33">
        <f t="shared" si="265"/>
        <v>2072</v>
      </c>
      <c r="C2073" s="19"/>
      <c r="N2073" s="37"/>
      <c r="O2073" s="37"/>
      <c r="P2073" s="37"/>
      <c r="Q2073" s="37"/>
      <c r="R2073" s="37"/>
      <c r="S2073" s="32">
        <f t="shared" si="259"/>
        <v>0</v>
      </c>
      <c r="T2073" s="32">
        <f t="shared" si="260"/>
        <v>0</v>
      </c>
      <c r="U2073" s="32">
        <f t="shared" si="261"/>
        <v>0</v>
      </c>
      <c r="V2073" s="32">
        <f t="shared" si="262"/>
        <v>0</v>
      </c>
      <c r="W2073" s="32">
        <f t="shared" si="263"/>
        <v>0</v>
      </c>
      <c r="X2073" s="32">
        <f t="shared" si="264"/>
        <v>0</v>
      </c>
    </row>
    <row r="2074" spans="1:24" ht="14.25" customHeight="1">
      <c r="A2074" s="33" t="b">
        <f t="shared" si="258"/>
        <v>0</v>
      </c>
      <c r="B2074" s="33">
        <f t="shared" si="265"/>
        <v>2073</v>
      </c>
      <c r="C2074" s="19"/>
      <c r="N2074" s="37"/>
      <c r="O2074" s="37"/>
      <c r="P2074" s="37"/>
      <c r="Q2074" s="37"/>
      <c r="R2074" s="37"/>
      <c r="S2074" s="32">
        <f t="shared" si="259"/>
        <v>0</v>
      </c>
      <c r="T2074" s="32">
        <f t="shared" si="260"/>
        <v>0</v>
      </c>
      <c r="U2074" s="32">
        <f t="shared" si="261"/>
        <v>0</v>
      </c>
      <c r="V2074" s="32">
        <f t="shared" si="262"/>
        <v>0</v>
      </c>
      <c r="W2074" s="32">
        <f t="shared" si="263"/>
        <v>0</v>
      </c>
      <c r="X2074" s="32">
        <f t="shared" si="264"/>
        <v>0</v>
      </c>
    </row>
    <row r="2075" spans="1:24" ht="14.25" customHeight="1">
      <c r="A2075" s="33" t="b">
        <f t="shared" si="258"/>
        <v>0</v>
      </c>
      <c r="B2075" s="33">
        <f t="shared" si="265"/>
        <v>2074</v>
      </c>
      <c r="C2075" s="19"/>
      <c r="N2075" s="37"/>
      <c r="O2075" s="37"/>
      <c r="P2075" s="37"/>
      <c r="Q2075" s="37"/>
      <c r="R2075" s="37"/>
      <c r="S2075" s="32">
        <f t="shared" si="259"/>
        <v>0</v>
      </c>
      <c r="T2075" s="32">
        <f t="shared" si="260"/>
        <v>0</v>
      </c>
      <c r="U2075" s="32">
        <f t="shared" si="261"/>
        <v>0</v>
      </c>
      <c r="V2075" s="32">
        <f t="shared" si="262"/>
        <v>0</v>
      </c>
      <c r="W2075" s="32">
        <f t="shared" si="263"/>
        <v>0</v>
      </c>
      <c r="X2075" s="32">
        <f t="shared" si="264"/>
        <v>0</v>
      </c>
    </row>
    <row r="2076" spans="1:24" ht="14.25" customHeight="1">
      <c r="A2076" s="33" t="b">
        <f t="shared" si="258"/>
        <v>0</v>
      </c>
      <c r="B2076" s="33">
        <f t="shared" si="265"/>
        <v>2075</v>
      </c>
      <c r="C2076" s="19"/>
      <c r="N2076" s="37"/>
      <c r="O2076" s="37"/>
      <c r="P2076" s="37"/>
      <c r="Q2076" s="37"/>
      <c r="R2076" s="37"/>
      <c r="S2076" s="32">
        <f t="shared" si="259"/>
        <v>0</v>
      </c>
      <c r="T2076" s="32">
        <f t="shared" si="260"/>
        <v>0</v>
      </c>
      <c r="U2076" s="32">
        <f t="shared" si="261"/>
        <v>0</v>
      </c>
      <c r="V2076" s="32">
        <f t="shared" si="262"/>
        <v>0</v>
      </c>
      <c r="W2076" s="32">
        <f t="shared" si="263"/>
        <v>0</v>
      </c>
      <c r="X2076" s="32">
        <f t="shared" si="264"/>
        <v>0</v>
      </c>
    </row>
    <row r="2077" spans="1:24" ht="14.25" customHeight="1">
      <c r="A2077" s="33" t="b">
        <f t="shared" si="258"/>
        <v>0</v>
      </c>
      <c r="B2077" s="33">
        <f t="shared" si="265"/>
        <v>2076</v>
      </c>
      <c r="C2077" s="19"/>
      <c r="N2077" s="37"/>
      <c r="O2077" s="37"/>
      <c r="P2077" s="37"/>
      <c r="Q2077" s="37"/>
      <c r="R2077" s="37"/>
      <c r="S2077" s="32">
        <f t="shared" si="259"/>
        <v>0</v>
      </c>
      <c r="T2077" s="32">
        <f t="shared" si="260"/>
        <v>0</v>
      </c>
      <c r="U2077" s="32">
        <f t="shared" si="261"/>
        <v>0</v>
      </c>
      <c r="V2077" s="32">
        <f t="shared" si="262"/>
        <v>0</v>
      </c>
      <c r="W2077" s="32">
        <f t="shared" si="263"/>
        <v>0</v>
      </c>
      <c r="X2077" s="32">
        <f t="shared" si="264"/>
        <v>0</v>
      </c>
    </row>
    <row r="2078" spans="1:24" ht="14.25" customHeight="1">
      <c r="A2078" s="33" t="b">
        <f t="shared" si="258"/>
        <v>0</v>
      </c>
      <c r="B2078" s="33">
        <f t="shared" si="265"/>
        <v>2077</v>
      </c>
      <c r="C2078" s="19"/>
      <c r="N2078" s="37"/>
      <c r="O2078" s="37"/>
      <c r="P2078" s="37"/>
      <c r="Q2078" s="37"/>
      <c r="R2078" s="37"/>
      <c r="S2078" s="32">
        <f t="shared" si="259"/>
        <v>0</v>
      </c>
      <c r="T2078" s="32">
        <f t="shared" si="260"/>
        <v>0</v>
      </c>
      <c r="U2078" s="32">
        <f t="shared" si="261"/>
        <v>0</v>
      </c>
      <c r="V2078" s="32">
        <f t="shared" si="262"/>
        <v>0</v>
      </c>
      <c r="W2078" s="32">
        <f t="shared" si="263"/>
        <v>0</v>
      </c>
      <c r="X2078" s="32">
        <f t="shared" si="264"/>
        <v>0</v>
      </c>
    </row>
    <row r="2079" spans="1:24" ht="14.25" customHeight="1">
      <c r="A2079" s="33" t="b">
        <f t="shared" si="258"/>
        <v>0</v>
      </c>
      <c r="B2079" s="33">
        <f t="shared" si="265"/>
        <v>2078</v>
      </c>
      <c r="C2079" s="19"/>
      <c r="N2079" s="37"/>
      <c r="O2079" s="37"/>
      <c r="P2079" s="37"/>
      <c r="Q2079" s="37"/>
      <c r="R2079" s="37"/>
      <c r="S2079" s="32">
        <f t="shared" si="259"/>
        <v>0</v>
      </c>
      <c r="T2079" s="32">
        <f t="shared" si="260"/>
        <v>0</v>
      </c>
      <c r="U2079" s="32">
        <f t="shared" si="261"/>
        <v>0</v>
      </c>
      <c r="V2079" s="32">
        <f t="shared" si="262"/>
        <v>0</v>
      </c>
      <c r="W2079" s="32">
        <f t="shared" si="263"/>
        <v>0</v>
      </c>
      <c r="X2079" s="32">
        <f t="shared" si="264"/>
        <v>0</v>
      </c>
    </row>
    <row r="2080" spans="1:24" ht="14.25" customHeight="1">
      <c r="A2080" s="33" t="b">
        <f t="shared" si="258"/>
        <v>0</v>
      </c>
      <c r="B2080" s="33">
        <f t="shared" si="265"/>
        <v>2079</v>
      </c>
      <c r="C2080" s="19"/>
      <c r="N2080" s="37"/>
      <c r="O2080" s="37"/>
      <c r="P2080" s="37"/>
      <c r="Q2080" s="37"/>
      <c r="R2080" s="37"/>
      <c r="S2080" s="32">
        <f t="shared" si="259"/>
        <v>0</v>
      </c>
      <c r="T2080" s="32">
        <f t="shared" si="260"/>
        <v>0</v>
      </c>
      <c r="U2080" s="32">
        <f t="shared" si="261"/>
        <v>0</v>
      </c>
      <c r="V2080" s="32">
        <f t="shared" si="262"/>
        <v>0</v>
      </c>
      <c r="W2080" s="32">
        <f t="shared" si="263"/>
        <v>0</v>
      </c>
      <c r="X2080" s="32">
        <f t="shared" si="264"/>
        <v>0</v>
      </c>
    </row>
    <row r="2081" spans="1:24" ht="14.25" customHeight="1">
      <c r="A2081" s="33" t="b">
        <f t="shared" si="258"/>
        <v>0</v>
      </c>
      <c r="B2081" s="33">
        <f t="shared" si="265"/>
        <v>2080</v>
      </c>
      <c r="C2081" s="19"/>
      <c r="N2081" s="37"/>
      <c r="O2081" s="37"/>
      <c r="P2081" s="37"/>
      <c r="Q2081" s="37"/>
      <c r="R2081" s="37"/>
      <c r="S2081" s="32">
        <f t="shared" si="259"/>
        <v>0</v>
      </c>
      <c r="T2081" s="32">
        <f t="shared" si="260"/>
        <v>0</v>
      </c>
      <c r="U2081" s="32">
        <f t="shared" si="261"/>
        <v>0</v>
      </c>
      <c r="V2081" s="32">
        <f t="shared" si="262"/>
        <v>0</v>
      </c>
      <c r="W2081" s="32">
        <f t="shared" si="263"/>
        <v>0</v>
      </c>
      <c r="X2081" s="32">
        <f t="shared" si="264"/>
        <v>0</v>
      </c>
    </row>
    <row r="2082" spans="1:24" ht="14.25" customHeight="1">
      <c r="A2082" s="33" t="b">
        <f t="shared" si="258"/>
        <v>0</v>
      </c>
      <c r="B2082" s="33">
        <f t="shared" si="265"/>
        <v>2081</v>
      </c>
      <c r="C2082" s="19"/>
      <c r="N2082" s="37"/>
      <c r="O2082" s="37"/>
      <c r="P2082" s="37"/>
      <c r="Q2082" s="37"/>
      <c r="R2082" s="37"/>
      <c r="S2082" s="32">
        <f t="shared" si="259"/>
        <v>0</v>
      </c>
      <c r="T2082" s="32">
        <f t="shared" si="260"/>
        <v>0</v>
      </c>
      <c r="U2082" s="32">
        <f t="shared" si="261"/>
        <v>0</v>
      </c>
      <c r="V2082" s="32">
        <f t="shared" si="262"/>
        <v>0</v>
      </c>
      <c r="W2082" s="32">
        <f t="shared" si="263"/>
        <v>0</v>
      </c>
      <c r="X2082" s="32">
        <f t="shared" si="264"/>
        <v>0</v>
      </c>
    </row>
    <row r="2083" spans="1:24" ht="14.25" customHeight="1">
      <c r="A2083" s="33" t="b">
        <f t="shared" si="258"/>
        <v>0</v>
      </c>
      <c r="B2083" s="33">
        <f t="shared" si="265"/>
        <v>2082</v>
      </c>
      <c r="C2083" s="18"/>
      <c r="N2083" s="37"/>
      <c r="O2083" s="37"/>
      <c r="P2083" s="37"/>
      <c r="Q2083" s="37"/>
      <c r="R2083" s="37"/>
      <c r="S2083" s="32">
        <f t="shared" si="259"/>
        <v>0</v>
      </c>
      <c r="T2083" s="32">
        <f t="shared" si="260"/>
        <v>0</v>
      </c>
      <c r="U2083" s="32">
        <f t="shared" si="261"/>
        <v>0</v>
      </c>
      <c r="V2083" s="32">
        <f t="shared" si="262"/>
        <v>0</v>
      </c>
      <c r="W2083" s="32">
        <f t="shared" si="263"/>
        <v>0</v>
      </c>
      <c r="X2083" s="32">
        <f t="shared" si="264"/>
        <v>0</v>
      </c>
    </row>
    <row r="2084" spans="1:24" ht="14.25" customHeight="1">
      <c r="A2084" s="33" t="b">
        <f t="shared" si="258"/>
        <v>0</v>
      </c>
      <c r="B2084" s="33">
        <f t="shared" si="265"/>
        <v>2083</v>
      </c>
      <c r="C2084" s="19"/>
      <c r="N2084" s="37"/>
      <c r="O2084" s="37"/>
      <c r="P2084" s="37"/>
      <c r="Q2084" s="37"/>
      <c r="R2084" s="37"/>
      <c r="S2084" s="32">
        <f t="shared" si="259"/>
        <v>0</v>
      </c>
      <c r="T2084" s="32">
        <f t="shared" si="260"/>
        <v>0</v>
      </c>
      <c r="U2084" s="32">
        <f t="shared" si="261"/>
        <v>0</v>
      </c>
      <c r="V2084" s="32">
        <f t="shared" si="262"/>
        <v>0</v>
      </c>
      <c r="W2084" s="32">
        <f t="shared" si="263"/>
        <v>0</v>
      </c>
      <c r="X2084" s="32">
        <f t="shared" si="264"/>
        <v>0</v>
      </c>
    </row>
    <row r="2085" spans="1:24" ht="14.25" customHeight="1">
      <c r="A2085" s="33" t="b">
        <f t="shared" si="258"/>
        <v>0</v>
      </c>
      <c r="B2085" s="33">
        <f t="shared" si="265"/>
        <v>2084</v>
      </c>
      <c r="C2085" s="19"/>
      <c r="N2085" s="37"/>
      <c r="O2085" s="37"/>
      <c r="P2085" s="37"/>
      <c r="Q2085" s="37"/>
      <c r="R2085" s="37"/>
      <c r="S2085" s="32">
        <f t="shared" si="259"/>
        <v>0</v>
      </c>
      <c r="T2085" s="32">
        <f t="shared" si="260"/>
        <v>0</v>
      </c>
      <c r="U2085" s="32">
        <f t="shared" si="261"/>
        <v>0</v>
      </c>
      <c r="V2085" s="32">
        <f t="shared" si="262"/>
        <v>0</v>
      </c>
      <c r="W2085" s="32">
        <f t="shared" si="263"/>
        <v>0</v>
      </c>
      <c r="X2085" s="32">
        <f t="shared" si="264"/>
        <v>0</v>
      </c>
    </row>
    <row r="2086" spans="1:24" ht="14.25" customHeight="1">
      <c r="A2086" s="33" t="b">
        <f t="shared" si="258"/>
        <v>0</v>
      </c>
      <c r="B2086" s="33">
        <f t="shared" si="265"/>
        <v>2085</v>
      </c>
      <c r="C2086" s="19"/>
      <c r="N2086" s="37"/>
      <c r="O2086" s="37"/>
      <c r="P2086" s="37"/>
      <c r="Q2086" s="37"/>
      <c r="R2086" s="37"/>
      <c r="S2086" s="32">
        <f t="shared" si="259"/>
        <v>0</v>
      </c>
      <c r="T2086" s="32">
        <f t="shared" si="260"/>
        <v>0</v>
      </c>
      <c r="U2086" s="32">
        <f t="shared" si="261"/>
        <v>0</v>
      </c>
      <c r="V2086" s="32">
        <f t="shared" si="262"/>
        <v>0</v>
      </c>
      <c r="W2086" s="32">
        <f t="shared" si="263"/>
        <v>0</v>
      </c>
      <c r="X2086" s="32">
        <f t="shared" si="264"/>
        <v>0</v>
      </c>
    </row>
    <row r="2087" spans="1:24" ht="14.25" customHeight="1">
      <c r="A2087" s="33" t="b">
        <f t="shared" si="258"/>
        <v>0</v>
      </c>
      <c r="B2087" s="33">
        <f t="shared" si="265"/>
        <v>2086</v>
      </c>
      <c r="C2087" s="19"/>
      <c r="N2087" s="37"/>
      <c r="O2087" s="37"/>
      <c r="P2087" s="37"/>
      <c r="Q2087" s="37"/>
      <c r="R2087" s="37"/>
      <c r="S2087" s="32">
        <f t="shared" si="259"/>
        <v>0</v>
      </c>
      <c r="T2087" s="32">
        <f t="shared" si="260"/>
        <v>0</v>
      </c>
      <c r="U2087" s="32">
        <f t="shared" si="261"/>
        <v>0</v>
      </c>
      <c r="V2087" s="32">
        <f t="shared" si="262"/>
        <v>0</v>
      </c>
      <c r="W2087" s="32">
        <f t="shared" si="263"/>
        <v>0</v>
      </c>
      <c r="X2087" s="32">
        <f t="shared" si="264"/>
        <v>0</v>
      </c>
    </row>
    <row r="2088" spans="1:24" ht="14.25" customHeight="1">
      <c r="A2088" s="33" t="b">
        <f t="shared" si="258"/>
        <v>0</v>
      </c>
      <c r="B2088" s="33">
        <f t="shared" si="265"/>
        <v>2087</v>
      </c>
      <c r="C2088" s="18"/>
      <c r="N2088" s="37"/>
      <c r="O2088" s="37"/>
      <c r="P2088" s="37"/>
      <c r="Q2088" s="37"/>
      <c r="R2088" s="37"/>
      <c r="S2088" s="32">
        <f t="shared" si="259"/>
        <v>0</v>
      </c>
      <c r="T2088" s="32">
        <f t="shared" si="260"/>
        <v>0</v>
      </c>
      <c r="U2088" s="32">
        <f t="shared" si="261"/>
        <v>0</v>
      </c>
      <c r="V2088" s="32">
        <f t="shared" si="262"/>
        <v>0</v>
      </c>
      <c r="W2088" s="32">
        <f t="shared" si="263"/>
        <v>0</v>
      </c>
      <c r="X2088" s="32">
        <f t="shared" si="264"/>
        <v>0</v>
      </c>
    </row>
    <row r="2089" spans="1:24" ht="14.25" customHeight="1">
      <c r="A2089" s="33" t="b">
        <f t="shared" si="258"/>
        <v>0</v>
      </c>
      <c r="B2089" s="33">
        <f t="shared" si="265"/>
        <v>2088</v>
      </c>
      <c r="C2089" s="19"/>
      <c r="N2089" s="37"/>
      <c r="O2089" s="37"/>
      <c r="P2089" s="37"/>
      <c r="Q2089" s="37"/>
      <c r="R2089" s="37"/>
      <c r="S2089" s="32">
        <f t="shared" si="259"/>
        <v>0</v>
      </c>
      <c r="T2089" s="32">
        <f t="shared" si="260"/>
        <v>0</v>
      </c>
      <c r="U2089" s="32">
        <f t="shared" si="261"/>
        <v>0</v>
      </c>
      <c r="V2089" s="32">
        <f t="shared" si="262"/>
        <v>0</v>
      </c>
      <c r="W2089" s="32">
        <f t="shared" si="263"/>
        <v>0</v>
      </c>
      <c r="X2089" s="32">
        <f t="shared" si="264"/>
        <v>0</v>
      </c>
    </row>
    <row r="2090" spans="1:24" ht="14.25" customHeight="1">
      <c r="A2090" s="33" t="b">
        <f t="shared" si="258"/>
        <v>0</v>
      </c>
      <c r="B2090" s="33">
        <f t="shared" si="265"/>
        <v>2089</v>
      </c>
      <c r="C2090" s="19"/>
      <c r="N2090" s="37"/>
      <c r="O2090" s="37"/>
      <c r="P2090" s="37"/>
      <c r="Q2090" s="37"/>
      <c r="R2090" s="37"/>
      <c r="S2090" s="32">
        <f t="shared" si="259"/>
        <v>0</v>
      </c>
      <c r="T2090" s="32">
        <f t="shared" si="260"/>
        <v>0</v>
      </c>
      <c r="U2090" s="32">
        <f t="shared" si="261"/>
        <v>0</v>
      </c>
      <c r="V2090" s="32">
        <f t="shared" si="262"/>
        <v>0</v>
      </c>
      <c r="W2090" s="32">
        <f t="shared" si="263"/>
        <v>0</v>
      </c>
      <c r="X2090" s="32">
        <f t="shared" si="264"/>
        <v>0</v>
      </c>
    </row>
    <row r="2091" spans="1:24" ht="14.25" customHeight="1">
      <c r="A2091" s="33" t="b">
        <f t="shared" si="258"/>
        <v>0</v>
      </c>
      <c r="B2091" s="33">
        <f t="shared" si="265"/>
        <v>2090</v>
      </c>
      <c r="C2091" s="19"/>
      <c r="N2091" s="37"/>
      <c r="O2091" s="37"/>
      <c r="P2091" s="37"/>
      <c r="Q2091" s="37"/>
      <c r="R2091" s="37"/>
      <c r="S2091" s="32">
        <f t="shared" si="259"/>
        <v>0</v>
      </c>
      <c r="T2091" s="32">
        <f t="shared" si="260"/>
        <v>0</v>
      </c>
      <c r="U2091" s="32">
        <f t="shared" si="261"/>
        <v>0</v>
      </c>
      <c r="V2091" s="32">
        <f t="shared" si="262"/>
        <v>0</v>
      </c>
      <c r="W2091" s="32">
        <f t="shared" si="263"/>
        <v>0</v>
      </c>
      <c r="X2091" s="32">
        <f t="shared" si="264"/>
        <v>0</v>
      </c>
    </row>
    <row r="2092" spans="1:24" ht="14.25" customHeight="1">
      <c r="A2092" s="33" t="b">
        <f t="shared" si="258"/>
        <v>0</v>
      </c>
      <c r="B2092" s="33">
        <f t="shared" si="265"/>
        <v>2091</v>
      </c>
      <c r="C2092" s="19"/>
      <c r="N2092" s="37"/>
      <c r="O2092" s="37"/>
      <c r="P2092" s="37"/>
      <c r="Q2092" s="37"/>
      <c r="R2092" s="37"/>
      <c r="S2092" s="32">
        <f t="shared" si="259"/>
        <v>0</v>
      </c>
      <c r="T2092" s="32">
        <f t="shared" si="260"/>
        <v>0</v>
      </c>
      <c r="U2092" s="32">
        <f t="shared" si="261"/>
        <v>0</v>
      </c>
      <c r="V2092" s="32">
        <f t="shared" si="262"/>
        <v>0</v>
      </c>
      <c r="W2092" s="32">
        <f t="shared" si="263"/>
        <v>0</v>
      </c>
      <c r="X2092" s="32">
        <f t="shared" si="264"/>
        <v>0</v>
      </c>
    </row>
    <row r="2093" spans="1:24" ht="14.25" customHeight="1">
      <c r="A2093" s="33" t="b">
        <f t="shared" si="258"/>
        <v>0</v>
      </c>
      <c r="B2093" s="33">
        <f t="shared" si="265"/>
        <v>2092</v>
      </c>
      <c r="C2093" s="19"/>
      <c r="N2093" s="37"/>
      <c r="O2093" s="37"/>
      <c r="P2093" s="37"/>
      <c r="Q2093" s="37"/>
      <c r="R2093" s="37"/>
      <c r="S2093" s="32">
        <f t="shared" si="259"/>
        <v>0</v>
      </c>
      <c r="T2093" s="32">
        <f t="shared" si="260"/>
        <v>0</v>
      </c>
      <c r="U2093" s="32">
        <f t="shared" si="261"/>
        <v>0</v>
      </c>
      <c r="V2093" s="32">
        <f t="shared" si="262"/>
        <v>0</v>
      </c>
      <c r="W2093" s="32">
        <f t="shared" si="263"/>
        <v>0</v>
      </c>
      <c r="X2093" s="32">
        <f t="shared" si="264"/>
        <v>0</v>
      </c>
    </row>
    <row r="2094" spans="1:24" ht="14.25" customHeight="1">
      <c r="A2094" s="33" t="b">
        <f t="shared" si="258"/>
        <v>0</v>
      </c>
      <c r="B2094" s="33">
        <f t="shared" si="265"/>
        <v>2093</v>
      </c>
      <c r="C2094" s="19"/>
      <c r="N2094" s="37"/>
      <c r="O2094" s="37"/>
      <c r="P2094" s="37"/>
      <c r="Q2094" s="37"/>
      <c r="R2094" s="37"/>
      <c r="S2094" s="32">
        <f t="shared" si="259"/>
        <v>0</v>
      </c>
      <c r="T2094" s="32">
        <f t="shared" si="260"/>
        <v>0</v>
      </c>
      <c r="U2094" s="32">
        <f t="shared" si="261"/>
        <v>0</v>
      </c>
      <c r="V2094" s="32">
        <f t="shared" si="262"/>
        <v>0</v>
      </c>
      <c r="W2094" s="32">
        <f t="shared" si="263"/>
        <v>0</v>
      </c>
      <c r="X2094" s="32">
        <f t="shared" si="264"/>
        <v>0</v>
      </c>
    </row>
    <row r="2095" spans="1:24" ht="14.25" customHeight="1">
      <c r="A2095" s="33" t="b">
        <f t="shared" si="258"/>
        <v>0</v>
      </c>
      <c r="B2095" s="33">
        <f t="shared" si="265"/>
        <v>2094</v>
      </c>
      <c r="C2095" s="19"/>
      <c r="N2095" s="37"/>
      <c r="O2095" s="37"/>
      <c r="P2095" s="37"/>
      <c r="Q2095" s="37"/>
      <c r="R2095" s="37"/>
      <c r="S2095" s="32">
        <f t="shared" si="259"/>
        <v>0</v>
      </c>
      <c r="T2095" s="32">
        <f t="shared" si="260"/>
        <v>0</v>
      </c>
      <c r="U2095" s="32">
        <f t="shared" si="261"/>
        <v>0</v>
      </c>
      <c r="V2095" s="32">
        <f t="shared" si="262"/>
        <v>0</v>
      </c>
      <c r="W2095" s="32">
        <f t="shared" si="263"/>
        <v>0</v>
      </c>
      <c r="X2095" s="32">
        <f t="shared" si="264"/>
        <v>0</v>
      </c>
    </row>
    <row r="2096" spans="1:24" ht="14.25" customHeight="1">
      <c r="A2096" s="33" t="b">
        <f t="shared" si="258"/>
        <v>0</v>
      </c>
      <c r="B2096" s="33">
        <f t="shared" si="265"/>
        <v>2095</v>
      </c>
      <c r="C2096" s="19"/>
      <c r="N2096" s="37"/>
      <c r="O2096" s="37"/>
      <c r="P2096" s="37"/>
      <c r="Q2096" s="37"/>
      <c r="R2096" s="37"/>
      <c r="S2096" s="32">
        <f t="shared" si="259"/>
        <v>0</v>
      </c>
      <c r="T2096" s="32">
        <f t="shared" si="260"/>
        <v>0</v>
      </c>
      <c r="U2096" s="32">
        <f t="shared" si="261"/>
        <v>0</v>
      </c>
      <c r="V2096" s="32">
        <f t="shared" si="262"/>
        <v>0</v>
      </c>
      <c r="W2096" s="32">
        <f t="shared" si="263"/>
        <v>0</v>
      </c>
      <c r="X2096" s="32">
        <f t="shared" si="264"/>
        <v>0</v>
      </c>
    </row>
    <row r="2097" spans="1:24" ht="14.25" customHeight="1">
      <c r="A2097" s="33" t="b">
        <f t="shared" si="258"/>
        <v>0</v>
      </c>
      <c r="B2097" s="33">
        <f t="shared" si="265"/>
        <v>2096</v>
      </c>
      <c r="C2097" s="19"/>
      <c r="N2097" s="37"/>
      <c r="O2097" s="37"/>
      <c r="P2097" s="37"/>
      <c r="Q2097" s="37"/>
      <c r="R2097" s="37"/>
      <c r="S2097" s="32">
        <f t="shared" si="259"/>
        <v>0</v>
      </c>
      <c r="T2097" s="32">
        <f t="shared" si="260"/>
        <v>0</v>
      </c>
      <c r="U2097" s="32">
        <f t="shared" si="261"/>
        <v>0</v>
      </c>
      <c r="V2097" s="32">
        <f t="shared" si="262"/>
        <v>0</v>
      </c>
      <c r="W2097" s="32">
        <f t="shared" si="263"/>
        <v>0</v>
      </c>
      <c r="X2097" s="32">
        <f t="shared" si="264"/>
        <v>0</v>
      </c>
    </row>
    <row r="2098" spans="1:24" ht="14.25" customHeight="1">
      <c r="A2098" s="33" t="b">
        <f t="shared" si="258"/>
        <v>0</v>
      </c>
      <c r="B2098" s="33">
        <f t="shared" si="265"/>
        <v>2097</v>
      </c>
      <c r="C2098" s="19"/>
      <c r="N2098" s="37"/>
      <c r="O2098" s="37"/>
      <c r="P2098" s="37"/>
      <c r="Q2098" s="37"/>
      <c r="R2098" s="37"/>
      <c r="S2098" s="32">
        <f t="shared" si="259"/>
        <v>0</v>
      </c>
      <c r="T2098" s="32">
        <f t="shared" si="260"/>
        <v>0</v>
      </c>
      <c r="U2098" s="32">
        <f t="shared" si="261"/>
        <v>0</v>
      </c>
      <c r="V2098" s="32">
        <f t="shared" si="262"/>
        <v>0</v>
      </c>
      <c r="W2098" s="32">
        <f t="shared" si="263"/>
        <v>0</v>
      </c>
      <c r="X2098" s="32">
        <f t="shared" si="264"/>
        <v>0</v>
      </c>
    </row>
    <row r="2099" spans="1:24" ht="14.25" customHeight="1">
      <c r="A2099" s="33" t="b">
        <f t="shared" si="258"/>
        <v>0</v>
      </c>
      <c r="B2099" s="33">
        <f t="shared" si="265"/>
        <v>2098</v>
      </c>
      <c r="C2099" s="19"/>
      <c r="N2099" s="37"/>
      <c r="O2099" s="37"/>
      <c r="P2099" s="37"/>
      <c r="Q2099" s="37"/>
      <c r="R2099" s="37"/>
      <c r="S2099" s="32">
        <f t="shared" si="259"/>
        <v>0</v>
      </c>
      <c r="T2099" s="32">
        <f t="shared" si="260"/>
        <v>0</v>
      </c>
      <c r="U2099" s="32">
        <f t="shared" si="261"/>
        <v>0</v>
      </c>
      <c r="V2099" s="32">
        <f t="shared" si="262"/>
        <v>0</v>
      </c>
      <c r="W2099" s="32">
        <f t="shared" si="263"/>
        <v>0</v>
      </c>
      <c r="X2099" s="32">
        <f t="shared" si="264"/>
        <v>0</v>
      </c>
    </row>
    <row r="2100" spans="1:24" ht="14.25" customHeight="1">
      <c r="A2100" s="33" t="b">
        <f t="shared" si="258"/>
        <v>0</v>
      </c>
      <c r="B2100" s="33">
        <f t="shared" si="265"/>
        <v>2099</v>
      </c>
      <c r="C2100" s="23"/>
      <c r="N2100" s="37"/>
      <c r="O2100" s="37"/>
      <c r="P2100" s="37"/>
      <c r="Q2100" s="37"/>
      <c r="R2100" s="37"/>
      <c r="S2100" s="32">
        <f t="shared" si="259"/>
        <v>0</v>
      </c>
      <c r="T2100" s="32">
        <f t="shared" si="260"/>
        <v>0</v>
      </c>
      <c r="U2100" s="32">
        <f t="shared" si="261"/>
        <v>0</v>
      </c>
      <c r="V2100" s="32">
        <f t="shared" si="262"/>
        <v>0</v>
      </c>
      <c r="W2100" s="32">
        <f t="shared" si="263"/>
        <v>0</v>
      </c>
      <c r="X2100" s="32">
        <f t="shared" si="264"/>
        <v>0</v>
      </c>
    </row>
    <row r="2101" spans="1:24" ht="14.25" customHeight="1">
      <c r="A2101" s="33" t="b">
        <f t="shared" si="258"/>
        <v>0</v>
      </c>
      <c r="B2101" s="33">
        <f t="shared" si="265"/>
        <v>2100</v>
      </c>
      <c r="C2101" s="18"/>
      <c r="N2101" s="37"/>
      <c r="O2101" s="37"/>
      <c r="P2101" s="37"/>
      <c r="Q2101" s="37"/>
      <c r="R2101" s="37"/>
      <c r="S2101" s="32">
        <f t="shared" si="259"/>
        <v>0</v>
      </c>
      <c r="T2101" s="32">
        <f t="shared" si="260"/>
        <v>0</v>
      </c>
      <c r="U2101" s="32">
        <f t="shared" si="261"/>
        <v>0</v>
      </c>
      <c r="V2101" s="32">
        <f t="shared" si="262"/>
        <v>0</v>
      </c>
      <c r="W2101" s="32">
        <f t="shared" si="263"/>
        <v>0</v>
      </c>
      <c r="X2101" s="32">
        <f t="shared" si="264"/>
        <v>0</v>
      </c>
    </row>
    <row r="2102" spans="1:24" ht="14.25" customHeight="1">
      <c r="A2102" s="33" t="b">
        <f t="shared" si="258"/>
        <v>0</v>
      </c>
      <c r="B2102" s="33">
        <f t="shared" si="265"/>
        <v>2101</v>
      </c>
      <c r="C2102" s="21"/>
      <c r="N2102" s="37"/>
      <c r="O2102" s="37"/>
      <c r="P2102" s="37"/>
      <c r="Q2102" s="37"/>
      <c r="R2102" s="37"/>
      <c r="S2102" s="32">
        <f t="shared" si="259"/>
        <v>0</v>
      </c>
      <c r="T2102" s="32">
        <f t="shared" si="260"/>
        <v>0</v>
      </c>
      <c r="U2102" s="32">
        <f t="shared" si="261"/>
        <v>0</v>
      </c>
      <c r="V2102" s="32">
        <f t="shared" si="262"/>
        <v>0</v>
      </c>
      <c r="W2102" s="32">
        <f t="shared" si="263"/>
        <v>0</v>
      </c>
      <c r="X2102" s="32">
        <f t="shared" si="264"/>
        <v>0</v>
      </c>
    </row>
    <row r="2103" spans="1:24" ht="14.25" customHeight="1">
      <c r="A2103" s="33" t="b">
        <f t="shared" si="258"/>
        <v>0</v>
      </c>
      <c r="B2103" s="33">
        <f t="shared" si="265"/>
        <v>2102</v>
      </c>
      <c r="C2103" s="20"/>
      <c r="N2103" s="37"/>
      <c r="O2103" s="37"/>
      <c r="P2103" s="37"/>
      <c r="Q2103" s="37"/>
      <c r="R2103" s="37"/>
      <c r="S2103" s="32">
        <f t="shared" si="259"/>
        <v>0</v>
      </c>
      <c r="T2103" s="32">
        <f t="shared" si="260"/>
        <v>0</v>
      </c>
      <c r="U2103" s="32">
        <f t="shared" si="261"/>
        <v>0</v>
      </c>
      <c r="V2103" s="32">
        <f t="shared" si="262"/>
        <v>0</v>
      </c>
      <c r="W2103" s="32">
        <f t="shared" si="263"/>
        <v>0</v>
      </c>
      <c r="X2103" s="32">
        <f t="shared" si="264"/>
        <v>0</v>
      </c>
    </row>
    <row r="2104" spans="1:24" ht="14.25" customHeight="1">
      <c r="A2104" s="33" t="b">
        <f t="shared" si="258"/>
        <v>0</v>
      </c>
      <c r="B2104" s="33">
        <f t="shared" si="265"/>
        <v>2103</v>
      </c>
      <c r="C2104" s="18"/>
      <c r="N2104" s="37"/>
      <c r="O2104" s="37"/>
      <c r="P2104" s="37"/>
      <c r="Q2104" s="37"/>
      <c r="R2104" s="37"/>
      <c r="S2104" s="32">
        <f t="shared" si="259"/>
        <v>0</v>
      </c>
      <c r="T2104" s="32">
        <f t="shared" si="260"/>
        <v>0</v>
      </c>
      <c r="U2104" s="32">
        <f t="shared" si="261"/>
        <v>0</v>
      </c>
      <c r="V2104" s="32">
        <f t="shared" si="262"/>
        <v>0</v>
      </c>
      <c r="W2104" s="32">
        <f t="shared" si="263"/>
        <v>0</v>
      </c>
      <c r="X2104" s="32">
        <f t="shared" si="264"/>
        <v>0</v>
      </c>
    </row>
    <row r="2105" spans="1:24" ht="14.25" customHeight="1">
      <c r="A2105" s="33" t="b">
        <f t="shared" si="258"/>
        <v>0</v>
      </c>
      <c r="B2105" s="33">
        <f t="shared" si="265"/>
        <v>2104</v>
      </c>
      <c r="C2105" s="21"/>
      <c r="N2105" s="37"/>
      <c r="O2105" s="37"/>
      <c r="P2105" s="37"/>
      <c r="Q2105" s="37"/>
      <c r="R2105" s="37"/>
      <c r="S2105" s="32">
        <f t="shared" si="259"/>
        <v>0</v>
      </c>
      <c r="T2105" s="32">
        <f t="shared" si="260"/>
        <v>0</v>
      </c>
      <c r="U2105" s="32">
        <f t="shared" si="261"/>
        <v>0</v>
      </c>
      <c r="V2105" s="32">
        <f t="shared" si="262"/>
        <v>0</v>
      </c>
      <c r="W2105" s="32">
        <f t="shared" si="263"/>
        <v>0</v>
      </c>
      <c r="X2105" s="32">
        <f t="shared" si="264"/>
        <v>0</v>
      </c>
    </row>
    <row r="2106" spans="1:24" ht="14.25" customHeight="1">
      <c r="A2106" s="33" t="b">
        <f t="shared" si="258"/>
        <v>0</v>
      </c>
      <c r="B2106" s="33">
        <f t="shared" si="265"/>
        <v>2105</v>
      </c>
      <c r="C2106" s="18"/>
      <c r="N2106" s="37"/>
      <c r="O2106" s="37"/>
      <c r="P2106" s="37"/>
      <c r="Q2106" s="37"/>
      <c r="R2106" s="37"/>
      <c r="S2106" s="32">
        <f t="shared" si="259"/>
        <v>0</v>
      </c>
      <c r="T2106" s="32">
        <f t="shared" si="260"/>
        <v>0</v>
      </c>
      <c r="U2106" s="32">
        <f t="shared" si="261"/>
        <v>0</v>
      </c>
      <c r="V2106" s="32">
        <f t="shared" si="262"/>
        <v>0</v>
      </c>
      <c r="W2106" s="32">
        <f t="shared" si="263"/>
        <v>0</v>
      </c>
      <c r="X2106" s="32">
        <f t="shared" si="264"/>
        <v>0</v>
      </c>
    </row>
    <row r="2107" spans="1:24" ht="14.25" customHeight="1">
      <c r="A2107" s="33" t="b">
        <f t="shared" si="258"/>
        <v>0</v>
      </c>
      <c r="B2107" s="33">
        <f t="shared" si="265"/>
        <v>2106</v>
      </c>
      <c r="C2107" s="17"/>
      <c r="N2107" s="37"/>
      <c r="O2107" s="37"/>
      <c r="P2107" s="37"/>
      <c r="Q2107" s="37"/>
      <c r="R2107" s="37"/>
      <c r="S2107" s="32">
        <f t="shared" si="259"/>
        <v>0</v>
      </c>
      <c r="T2107" s="32">
        <f t="shared" si="260"/>
        <v>0</v>
      </c>
      <c r="U2107" s="32">
        <f t="shared" si="261"/>
        <v>0</v>
      </c>
      <c r="V2107" s="32">
        <f t="shared" si="262"/>
        <v>0</v>
      </c>
      <c r="W2107" s="32">
        <f t="shared" si="263"/>
        <v>0</v>
      </c>
      <c r="X2107" s="32">
        <f t="shared" si="264"/>
        <v>0</v>
      </c>
    </row>
    <row r="2108" spans="1:24" ht="14.25" customHeight="1">
      <c r="A2108" s="33" t="b">
        <f t="shared" si="258"/>
        <v>0</v>
      </c>
      <c r="B2108" s="33">
        <f t="shared" si="265"/>
        <v>2107</v>
      </c>
      <c r="C2108" s="17"/>
      <c r="N2108" s="37"/>
      <c r="O2108" s="37"/>
      <c r="P2108" s="37"/>
      <c r="Q2108" s="37"/>
      <c r="R2108" s="37"/>
      <c r="S2108" s="32">
        <f t="shared" si="259"/>
        <v>0</v>
      </c>
      <c r="T2108" s="32">
        <f t="shared" si="260"/>
        <v>0</v>
      </c>
      <c r="U2108" s="32">
        <f t="shared" si="261"/>
        <v>0</v>
      </c>
      <c r="V2108" s="32">
        <f t="shared" si="262"/>
        <v>0</v>
      </c>
      <c r="W2108" s="32">
        <f t="shared" si="263"/>
        <v>0</v>
      </c>
      <c r="X2108" s="32">
        <f t="shared" si="264"/>
        <v>0</v>
      </c>
    </row>
    <row r="2109" spans="1:24" ht="14.25" customHeight="1">
      <c r="A2109" s="33" t="b">
        <f t="shared" si="258"/>
        <v>0</v>
      </c>
      <c r="B2109" s="33">
        <f t="shared" si="265"/>
        <v>2108</v>
      </c>
      <c r="C2109" s="17"/>
      <c r="N2109" s="37"/>
      <c r="O2109" s="37"/>
      <c r="P2109" s="37"/>
      <c r="Q2109" s="37"/>
      <c r="R2109" s="37"/>
      <c r="S2109" s="32">
        <f t="shared" si="259"/>
        <v>0</v>
      </c>
      <c r="T2109" s="32">
        <f t="shared" si="260"/>
        <v>0</v>
      </c>
      <c r="U2109" s="32">
        <f t="shared" si="261"/>
        <v>0</v>
      </c>
      <c r="V2109" s="32">
        <f t="shared" si="262"/>
        <v>0</v>
      </c>
      <c r="W2109" s="32">
        <f t="shared" si="263"/>
        <v>0</v>
      </c>
      <c r="X2109" s="32">
        <f t="shared" si="264"/>
        <v>0</v>
      </c>
    </row>
    <row r="2110" spans="1:24" ht="14.25" customHeight="1">
      <c r="A2110" s="33" t="b">
        <f t="shared" si="258"/>
        <v>0</v>
      </c>
      <c r="B2110" s="33">
        <f t="shared" si="265"/>
        <v>2109</v>
      </c>
      <c r="C2110" s="17"/>
      <c r="N2110" s="37"/>
      <c r="O2110" s="37"/>
      <c r="P2110" s="37"/>
      <c r="Q2110" s="37"/>
      <c r="R2110" s="37"/>
      <c r="S2110" s="32">
        <f t="shared" si="259"/>
        <v>0</v>
      </c>
      <c r="T2110" s="32">
        <f t="shared" si="260"/>
        <v>0</v>
      </c>
      <c r="U2110" s="32">
        <f t="shared" si="261"/>
        <v>0</v>
      </c>
      <c r="V2110" s="32">
        <f t="shared" si="262"/>
        <v>0</v>
      </c>
      <c r="W2110" s="32">
        <f t="shared" si="263"/>
        <v>0</v>
      </c>
      <c r="X2110" s="32">
        <f t="shared" si="264"/>
        <v>0</v>
      </c>
    </row>
    <row r="2111" spans="1:24" ht="14.25" customHeight="1">
      <c r="A2111" s="33" t="b">
        <f t="shared" si="258"/>
        <v>0</v>
      </c>
      <c r="B2111" s="33">
        <f t="shared" si="265"/>
        <v>2110</v>
      </c>
      <c r="C2111" s="17"/>
      <c r="N2111" s="37"/>
      <c r="O2111" s="37"/>
      <c r="P2111" s="37"/>
      <c r="Q2111" s="37"/>
      <c r="R2111" s="37"/>
      <c r="S2111" s="32">
        <f t="shared" si="259"/>
        <v>0</v>
      </c>
      <c r="T2111" s="32">
        <f t="shared" si="260"/>
        <v>0</v>
      </c>
      <c r="U2111" s="32">
        <f t="shared" si="261"/>
        <v>0</v>
      </c>
      <c r="V2111" s="32">
        <f t="shared" si="262"/>
        <v>0</v>
      </c>
      <c r="W2111" s="32">
        <f t="shared" si="263"/>
        <v>0</v>
      </c>
      <c r="X2111" s="32">
        <f t="shared" si="264"/>
        <v>0</v>
      </c>
    </row>
    <row r="2112" spans="1:24" ht="14.25" customHeight="1">
      <c r="A2112" s="33" t="b">
        <f t="shared" si="258"/>
        <v>0</v>
      </c>
      <c r="B2112" s="33">
        <f t="shared" si="265"/>
        <v>2111</v>
      </c>
      <c r="C2112" s="17"/>
      <c r="N2112" s="37"/>
      <c r="O2112" s="37"/>
      <c r="P2112" s="37"/>
      <c r="Q2112" s="37"/>
      <c r="R2112" s="37"/>
      <c r="S2112" s="32">
        <f t="shared" si="259"/>
        <v>0</v>
      </c>
      <c r="T2112" s="32">
        <f t="shared" si="260"/>
        <v>0</v>
      </c>
      <c r="U2112" s="32">
        <f t="shared" si="261"/>
        <v>0</v>
      </c>
      <c r="V2112" s="32">
        <f t="shared" si="262"/>
        <v>0</v>
      </c>
      <c r="W2112" s="32">
        <f t="shared" si="263"/>
        <v>0</v>
      </c>
      <c r="X2112" s="32">
        <f t="shared" si="264"/>
        <v>0</v>
      </c>
    </row>
    <row r="2113" spans="1:24" ht="14.25" customHeight="1">
      <c r="A2113" s="33" t="b">
        <f t="shared" si="258"/>
        <v>0</v>
      </c>
      <c r="B2113" s="33">
        <f t="shared" si="265"/>
        <v>2112</v>
      </c>
      <c r="C2113" s="17"/>
      <c r="N2113" s="37"/>
      <c r="O2113" s="37"/>
      <c r="P2113" s="37"/>
      <c r="Q2113" s="37"/>
      <c r="R2113" s="37"/>
      <c r="S2113" s="32">
        <f t="shared" si="259"/>
        <v>0</v>
      </c>
      <c r="T2113" s="32">
        <f t="shared" si="260"/>
        <v>0</v>
      </c>
      <c r="U2113" s="32">
        <f t="shared" si="261"/>
        <v>0</v>
      </c>
      <c r="V2113" s="32">
        <f t="shared" si="262"/>
        <v>0</v>
      </c>
      <c r="W2113" s="32">
        <f t="shared" si="263"/>
        <v>0</v>
      </c>
      <c r="X2113" s="32">
        <f t="shared" si="264"/>
        <v>0</v>
      </c>
    </row>
    <row r="2114" spans="1:24" ht="14.25" customHeight="1">
      <c r="A2114" s="33" t="b">
        <f t="shared" ref="A2114:A2177" si="266">IF(OR(COUNTIF(D2114:M2114, "NOT EXECUTED"), COUNTIF(D2114:M2114, "NOT COMPILED"), COUNTIF(D2114:M2114, "NOT EFFECTIVE")),TRUE,FALSE)</f>
        <v>0</v>
      </c>
      <c r="B2114" s="33">
        <f t="shared" si="265"/>
        <v>2113</v>
      </c>
      <c r="C2114" s="17"/>
      <c r="N2114" s="37"/>
      <c r="O2114" s="37"/>
      <c r="P2114" s="37"/>
      <c r="Q2114" s="37"/>
      <c r="R2114" s="37"/>
      <c r="S2114" s="32">
        <f t="shared" ref="S2114:S2177" si="267">IF(COUNTIF(H2114:M2114,"NOT EFFECTIVE"),1,0)</f>
        <v>0</v>
      </c>
      <c r="T2114" s="32">
        <f t="shared" ref="T2114:T2177" si="268">IF(AND(D2114="NOT EXECUTED",COUNTA($N2114)&lt;&gt;0),1,0)</f>
        <v>0</v>
      </c>
      <c r="U2114" s="32">
        <f t="shared" ref="U2114:U2177" si="269">IF(AND(E2114="NOT EXECUTED",COUNTA($N2114)&lt;&gt;0),1,0)</f>
        <v>0</v>
      </c>
      <c r="V2114" s="32">
        <f t="shared" ref="V2114:V2177" si="270">IF(AND(F2114="NOT EXECUTED",COUNTA($N2114)&lt;&gt;0),1,0)</f>
        <v>0</v>
      </c>
      <c r="W2114" s="32">
        <f t="shared" ref="W2114:W2177" si="271">IF(AND(G2114="NOT EXECUTED",COUNTA($N2114)&lt;&gt;0),1,0)</f>
        <v>0</v>
      </c>
      <c r="X2114" s="32">
        <f t="shared" ref="X2114:X2177" si="272">IF(AND(S2114=1,COUNTA($N2114)&lt;&gt;0),1,0)</f>
        <v>0</v>
      </c>
    </row>
    <row r="2115" spans="1:24" ht="14.25" customHeight="1">
      <c r="A2115" s="33" t="b">
        <f t="shared" si="266"/>
        <v>0</v>
      </c>
      <c r="B2115" s="33">
        <f t="shared" ref="B2115:B2178" si="273">+B2114+1</f>
        <v>2114</v>
      </c>
      <c r="C2115" s="17"/>
      <c r="N2115" s="37"/>
      <c r="O2115" s="37"/>
      <c r="P2115" s="37"/>
      <c r="Q2115" s="37"/>
      <c r="R2115" s="37"/>
      <c r="S2115" s="32">
        <f t="shared" si="267"/>
        <v>0</v>
      </c>
      <c r="T2115" s="32">
        <f t="shared" si="268"/>
        <v>0</v>
      </c>
      <c r="U2115" s="32">
        <f t="shared" si="269"/>
        <v>0</v>
      </c>
      <c r="V2115" s="32">
        <f t="shared" si="270"/>
        <v>0</v>
      </c>
      <c r="W2115" s="32">
        <f t="shared" si="271"/>
        <v>0</v>
      </c>
      <c r="X2115" s="32">
        <f t="shared" si="272"/>
        <v>0</v>
      </c>
    </row>
    <row r="2116" spans="1:24" ht="14.25" customHeight="1">
      <c r="A2116" s="33" t="b">
        <f t="shared" si="266"/>
        <v>0</v>
      </c>
      <c r="B2116" s="33">
        <f t="shared" si="273"/>
        <v>2115</v>
      </c>
      <c r="C2116" s="17"/>
      <c r="N2116" s="37"/>
      <c r="O2116" s="37"/>
      <c r="P2116" s="37"/>
      <c r="Q2116" s="37"/>
      <c r="R2116" s="37"/>
      <c r="S2116" s="32">
        <f t="shared" si="267"/>
        <v>0</v>
      </c>
      <c r="T2116" s="32">
        <f t="shared" si="268"/>
        <v>0</v>
      </c>
      <c r="U2116" s="32">
        <f t="shared" si="269"/>
        <v>0</v>
      </c>
      <c r="V2116" s="32">
        <f t="shared" si="270"/>
        <v>0</v>
      </c>
      <c r="W2116" s="32">
        <f t="shared" si="271"/>
        <v>0</v>
      </c>
      <c r="X2116" s="32">
        <f t="shared" si="272"/>
        <v>0</v>
      </c>
    </row>
    <row r="2117" spans="1:24" ht="14.25" customHeight="1">
      <c r="A2117" s="33" t="b">
        <f t="shared" si="266"/>
        <v>0</v>
      </c>
      <c r="B2117" s="33">
        <f t="shared" si="273"/>
        <v>2116</v>
      </c>
      <c r="C2117" s="17"/>
      <c r="N2117" s="37"/>
      <c r="O2117" s="37"/>
      <c r="P2117" s="37"/>
      <c r="Q2117" s="37"/>
      <c r="R2117" s="37"/>
      <c r="S2117" s="32">
        <f t="shared" si="267"/>
        <v>0</v>
      </c>
      <c r="T2117" s="32">
        <f t="shared" si="268"/>
        <v>0</v>
      </c>
      <c r="U2117" s="32">
        <f t="shared" si="269"/>
        <v>0</v>
      </c>
      <c r="V2117" s="32">
        <f t="shared" si="270"/>
        <v>0</v>
      </c>
      <c r="W2117" s="32">
        <f t="shared" si="271"/>
        <v>0</v>
      </c>
      <c r="X2117" s="32">
        <f t="shared" si="272"/>
        <v>0</v>
      </c>
    </row>
    <row r="2118" spans="1:24" ht="14.25" customHeight="1">
      <c r="A2118" s="33" t="b">
        <f t="shared" si="266"/>
        <v>0</v>
      </c>
      <c r="B2118" s="33">
        <f t="shared" si="273"/>
        <v>2117</v>
      </c>
      <c r="C2118" s="17"/>
      <c r="N2118" s="37"/>
      <c r="O2118" s="37"/>
      <c r="P2118" s="37"/>
      <c r="Q2118" s="37"/>
      <c r="R2118" s="37"/>
      <c r="S2118" s="32">
        <f t="shared" si="267"/>
        <v>0</v>
      </c>
      <c r="T2118" s="32">
        <f t="shared" si="268"/>
        <v>0</v>
      </c>
      <c r="U2118" s="32">
        <f t="shared" si="269"/>
        <v>0</v>
      </c>
      <c r="V2118" s="32">
        <f t="shared" si="270"/>
        <v>0</v>
      </c>
      <c r="W2118" s="32">
        <f t="shared" si="271"/>
        <v>0</v>
      </c>
      <c r="X2118" s="32">
        <f t="shared" si="272"/>
        <v>0</v>
      </c>
    </row>
    <row r="2119" spans="1:24" ht="14.25" customHeight="1">
      <c r="A2119" s="33" t="b">
        <f t="shared" si="266"/>
        <v>0</v>
      </c>
      <c r="B2119" s="33">
        <f t="shared" si="273"/>
        <v>2118</v>
      </c>
      <c r="C2119" s="17"/>
      <c r="N2119" s="37"/>
      <c r="O2119" s="37"/>
      <c r="P2119" s="37"/>
      <c r="Q2119" s="37"/>
      <c r="R2119" s="37"/>
      <c r="S2119" s="32">
        <f t="shared" si="267"/>
        <v>0</v>
      </c>
      <c r="T2119" s="32">
        <f t="shared" si="268"/>
        <v>0</v>
      </c>
      <c r="U2119" s="32">
        <f t="shared" si="269"/>
        <v>0</v>
      </c>
      <c r="V2119" s="32">
        <f t="shared" si="270"/>
        <v>0</v>
      </c>
      <c r="W2119" s="32">
        <f t="shared" si="271"/>
        <v>0</v>
      </c>
      <c r="X2119" s="32">
        <f t="shared" si="272"/>
        <v>0</v>
      </c>
    </row>
    <row r="2120" spans="1:24" ht="14.25" customHeight="1">
      <c r="A2120" s="33" t="b">
        <f t="shared" si="266"/>
        <v>0</v>
      </c>
      <c r="B2120" s="33">
        <f t="shared" si="273"/>
        <v>2119</v>
      </c>
      <c r="C2120" s="17"/>
      <c r="N2120" s="37"/>
      <c r="O2120" s="37"/>
      <c r="P2120" s="37"/>
      <c r="Q2120" s="37"/>
      <c r="R2120" s="37"/>
      <c r="S2120" s="32">
        <f t="shared" si="267"/>
        <v>0</v>
      </c>
      <c r="T2120" s="32">
        <f t="shared" si="268"/>
        <v>0</v>
      </c>
      <c r="U2120" s="32">
        <f t="shared" si="269"/>
        <v>0</v>
      </c>
      <c r="V2120" s="32">
        <f t="shared" si="270"/>
        <v>0</v>
      </c>
      <c r="W2120" s="32">
        <f t="shared" si="271"/>
        <v>0</v>
      </c>
      <c r="X2120" s="32">
        <f t="shared" si="272"/>
        <v>0</v>
      </c>
    </row>
    <row r="2121" spans="1:24" ht="14.25" customHeight="1">
      <c r="A2121" s="33" t="b">
        <f t="shared" si="266"/>
        <v>0</v>
      </c>
      <c r="B2121" s="33">
        <f t="shared" si="273"/>
        <v>2120</v>
      </c>
      <c r="C2121" s="17"/>
      <c r="N2121" s="37"/>
      <c r="O2121" s="37"/>
      <c r="P2121" s="37"/>
      <c r="Q2121" s="37"/>
      <c r="R2121" s="37"/>
      <c r="S2121" s="32">
        <f t="shared" si="267"/>
        <v>0</v>
      </c>
      <c r="T2121" s="32">
        <f t="shared" si="268"/>
        <v>0</v>
      </c>
      <c r="U2121" s="32">
        <f t="shared" si="269"/>
        <v>0</v>
      </c>
      <c r="V2121" s="32">
        <f t="shared" si="270"/>
        <v>0</v>
      </c>
      <c r="W2121" s="32">
        <f t="shared" si="271"/>
        <v>0</v>
      </c>
      <c r="X2121" s="32">
        <f t="shared" si="272"/>
        <v>0</v>
      </c>
    </row>
    <row r="2122" spans="1:24" ht="14.25" customHeight="1">
      <c r="A2122" s="33" t="b">
        <f t="shared" si="266"/>
        <v>0</v>
      </c>
      <c r="B2122" s="33">
        <f t="shared" si="273"/>
        <v>2121</v>
      </c>
      <c r="C2122" s="17"/>
      <c r="N2122" s="37"/>
      <c r="O2122" s="37"/>
      <c r="P2122" s="37"/>
      <c r="Q2122" s="37"/>
      <c r="R2122" s="37"/>
      <c r="S2122" s="32">
        <f t="shared" si="267"/>
        <v>0</v>
      </c>
      <c r="T2122" s="32">
        <f t="shared" si="268"/>
        <v>0</v>
      </c>
      <c r="U2122" s="32">
        <f t="shared" si="269"/>
        <v>0</v>
      </c>
      <c r="V2122" s="32">
        <f t="shared" si="270"/>
        <v>0</v>
      </c>
      <c r="W2122" s="32">
        <f t="shared" si="271"/>
        <v>0</v>
      </c>
      <c r="X2122" s="32">
        <f t="shared" si="272"/>
        <v>0</v>
      </c>
    </row>
    <row r="2123" spans="1:24" ht="14.25" customHeight="1">
      <c r="A2123" s="33" t="b">
        <f t="shared" si="266"/>
        <v>0</v>
      </c>
      <c r="B2123" s="33">
        <f t="shared" si="273"/>
        <v>2122</v>
      </c>
      <c r="C2123" s="17"/>
      <c r="N2123" s="37"/>
      <c r="O2123" s="37"/>
      <c r="P2123" s="37"/>
      <c r="Q2123" s="37"/>
      <c r="R2123" s="37"/>
      <c r="S2123" s="32">
        <f t="shared" si="267"/>
        <v>0</v>
      </c>
      <c r="T2123" s="32">
        <f t="shared" si="268"/>
        <v>0</v>
      </c>
      <c r="U2123" s="32">
        <f t="shared" si="269"/>
        <v>0</v>
      </c>
      <c r="V2123" s="32">
        <f t="shared" si="270"/>
        <v>0</v>
      </c>
      <c r="W2123" s="32">
        <f t="shared" si="271"/>
        <v>0</v>
      </c>
      <c r="X2123" s="32">
        <f t="shared" si="272"/>
        <v>0</v>
      </c>
    </row>
    <row r="2124" spans="1:24" ht="14.25" customHeight="1">
      <c r="A2124" s="33" t="b">
        <f t="shared" si="266"/>
        <v>0</v>
      </c>
      <c r="B2124" s="33">
        <f t="shared" si="273"/>
        <v>2123</v>
      </c>
      <c r="C2124" s="17"/>
      <c r="N2124" s="37"/>
      <c r="O2124" s="37"/>
      <c r="P2124" s="37"/>
      <c r="Q2124" s="37"/>
      <c r="R2124" s="37"/>
      <c r="S2124" s="32">
        <f t="shared" si="267"/>
        <v>0</v>
      </c>
      <c r="T2124" s="32">
        <f t="shared" si="268"/>
        <v>0</v>
      </c>
      <c r="U2124" s="32">
        <f t="shared" si="269"/>
        <v>0</v>
      </c>
      <c r="V2124" s="32">
        <f t="shared" si="270"/>
        <v>0</v>
      </c>
      <c r="W2124" s="32">
        <f t="shared" si="271"/>
        <v>0</v>
      </c>
      <c r="X2124" s="32">
        <f t="shared" si="272"/>
        <v>0</v>
      </c>
    </row>
    <row r="2125" spans="1:24" ht="14.25" customHeight="1">
      <c r="A2125" s="33" t="b">
        <f t="shared" si="266"/>
        <v>0</v>
      </c>
      <c r="B2125" s="33">
        <f t="shared" si="273"/>
        <v>2124</v>
      </c>
      <c r="C2125" s="17"/>
      <c r="N2125" s="37"/>
      <c r="O2125" s="37"/>
      <c r="P2125" s="37"/>
      <c r="Q2125" s="37"/>
      <c r="R2125" s="37"/>
      <c r="S2125" s="32">
        <f t="shared" si="267"/>
        <v>0</v>
      </c>
      <c r="T2125" s="32">
        <f t="shared" si="268"/>
        <v>0</v>
      </c>
      <c r="U2125" s="32">
        <f t="shared" si="269"/>
        <v>0</v>
      </c>
      <c r="V2125" s="32">
        <f t="shared" si="270"/>
        <v>0</v>
      </c>
      <c r="W2125" s="32">
        <f t="shared" si="271"/>
        <v>0</v>
      </c>
      <c r="X2125" s="32">
        <f t="shared" si="272"/>
        <v>0</v>
      </c>
    </row>
    <row r="2126" spans="1:24" ht="14.25" customHeight="1">
      <c r="A2126" s="33" t="b">
        <f t="shared" si="266"/>
        <v>0</v>
      </c>
      <c r="B2126" s="33">
        <f t="shared" si="273"/>
        <v>2125</v>
      </c>
      <c r="C2126" s="17"/>
      <c r="N2126" s="37"/>
      <c r="O2126" s="37"/>
      <c r="P2126" s="37"/>
      <c r="Q2126" s="37"/>
      <c r="R2126" s="37"/>
      <c r="S2126" s="32">
        <f t="shared" si="267"/>
        <v>0</v>
      </c>
      <c r="T2126" s="32">
        <f t="shared" si="268"/>
        <v>0</v>
      </c>
      <c r="U2126" s="32">
        <f t="shared" si="269"/>
        <v>0</v>
      </c>
      <c r="V2126" s="32">
        <f t="shared" si="270"/>
        <v>0</v>
      </c>
      <c r="W2126" s="32">
        <f t="shared" si="271"/>
        <v>0</v>
      </c>
      <c r="X2126" s="32">
        <f t="shared" si="272"/>
        <v>0</v>
      </c>
    </row>
    <row r="2127" spans="1:24" ht="14.25" customHeight="1">
      <c r="A2127" s="33" t="b">
        <f t="shared" si="266"/>
        <v>0</v>
      </c>
      <c r="B2127" s="33">
        <f t="shared" si="273"/>
        <v>2126</v>
      </c>
      <c r="C2127" s="17"/>
      <c r="N2127" s="37"/>
      <c r="O2127" s="37"/>
      <c r="P2127" s="37"/>
      <c r="Q2127" s="37"/>
      <c r="R2127" s="37"/>
      <c r="S2127" s="32">
        <f t="shared" si="267"/>
        <v>0</v>
      </c>
      <c r="T2127" s="32">
        <f t="shared" si="268"/>
        <v>0</v>
      </c>
      <c r="U2127" s="32">
        <f t="shared" si="269"/>
        <v>0</v>
      </c>
      <c r="V2127" s="32">
        <f t="shared" si="270"/>
        <v>0</v>
      </c>
      <c r="W2127" s="32">
        <f t="shared" si="271"/>
        <v>0</v>
      </c>
      <c r="X2127" s="32">
        <f t="shared" si="272"/>
        <v>0</v>
      </c>
    </row>
    <row r="2128" spans="1:24" ht="14.25" customHeight="1">
      <c r="A2128" s="33" t="b">
        <f t="shared" si="266"/>
        <v>0</v>
      </c>
      <c r="B2128" s="33">
        <f t="shared" si="273"/>
        <v>2127</v>
      </c>
      <c r="C2128" s="17"/>
      <c r="N2128" s="37"/>
      <c r="O2128" s="37"/>
      <c r="P2128" s="37"/>
      <c r="Q2128" s="37"/>
      <c r="R2128" s="37"/>
      <c r="S2128" s="32">
        <f t="shared" si="267"/>
        <v>0</v>
      </c>
      <c r="T2128" s="32">
        <f t="shared" si="268"/>
        <v>0</v>
      </c>
      <c r="U2128" s="32">
        <f t="shared" si="269"/>
        <v>0</v>
      </c>
      <c r="V2128" s="32">
        <f t="shared" si="270"/>
        <v>0</v>
      </c>
      <c r="W2128" s="32">
        <f t="shared" si="271"/>
        <v>0</v>
      </c>
      <c r="X2128" s="32">
        <f t="shared" si="272"/>
        <v>0</v>
      </c>
    </row>
    <row r="2129" spans="1:24" ht="14.25" customHeight="1">
      <c r="A2129" s="33" t="b">
        <f t="shared" si="266"/>
        <v>0</v>
      </c>
      <c r="B2129" s="33">
        <f t="shared" si="273"/>
        <v>2128</v>
      </c>
      <c r="C2129" s="17"/>
      <c r="N2129" s="37"/>
      <c r="O2129" s="37"/>
      <c r="P2129" s="37"/>
      <c r="Q2129" s="37"/>
      <c r="R2129" s="37"/>
      <c r="S2129" s="32">
        <f t="shared" si="267"/>
        <v>0</v>
      </c>
      <c r="T2129" s="32">
        <f t="shared" si="268"/>
        <v>0</v>
      </c>
      <c r="U2129" s="32">
        <f t="shared" si="269"/>
        <v>0</v>
      </c>
      <c r="V2129" s="32">
        <f t="shared" si="270"/>
        <v>0</v>
      </c>
      <c r="W2129" s="32">
        <f t="shared" si="271"/>
        <v>0</v>
      </c>
      <c r="X2129" s="32">
        <f t="shared" si="272"/>
        <v>0</v>
      </c>
    </row>
    <row r="2130" spans="1:24" ht="14.25" customHeight="1">
      <c r="A2130" s="33" t="b">
        <f t="shared" si="266"/>
        <v>0</v>
      </c>
      <c r="B2130" s="33">
        <f t="shared" si="273"/>
        <v>2129</v>
      </c>
      <c r="C2130" s="17"/>
      <c r="N2130" s="37"/>
      <c r="O2130" s="37"/>
      <c r="P2130" s="37"/>
      <c r="Q2130" s="37"/>
      <c r="R2130" s="37"/>
      <c r="S2130" s="32">
        <f t="shared" si="267"/>
        <v>0</v>
      </c>
      <c r="T2130" s="32">
        <f t="shared" si="268"/>
        <v>0</v>
      </c>
      <c r="U2130" s="32">
        <f t="shared" si="269"/>
        <v>0</v>
      </c>
      <c r="V2130" s="32">
        <f t="shared" si="270"/>
        <v>0</v>
      </c>
      <c r="W2130" s="32">
        <f t="shared" si="271"/>
        <v>0</v>
      </c>
      <c r="X2130" s="32">
        <f t="shared" si="272"/>
        <v>0</v>
      </c>
    </row>
    <row r="2131" spans="1:24" ht="14.25" customHeight="1">
      <c r="A2131" s="33" t="b">
        <f t="shared" si="266"/>
        <v>0</v>
      </c>
      <c r="B2131" s="33">
        <f t="shared" si="273"/>
        <v>2130</v>
      </c>
      <c r="C2131" s="17"/>
      <c r="N2131" s="37"/>
      <c r="O2131" s="37"/>
      <c r="P2131" s="37"/>
      <c r="Q2131" s="37"/>
      <c r="R2131" s="37"/>
      <c r="S2131" s="32">
        <f t="shared" si="267"/>
        <v>0</v>
      </c>
      <c r="T2131" s="32">
        <f t="shared" si="268"/>
        <v>0</v>
      </c>
      <c r="U2131" s="32">
        <f t="shared" si="269"/>
        <v>0</v>
      </c>
      <c r="V2131" s="32">
        <f t="shared" si="270"/>
        <v>0</v>
      </c>
      <c r="W2131" s="32">
        <f t="shared" si="271"/>
        <v>0</v>
      </c>
      <c r="X2131" s="32">
        <f t="shared" si="272"/>
        <v>0</v>
      </c>
    </row>
    <row r="2132" spans="1:24" ht="14.25" customHeight="1">
      <c r="A2132" s="33" t="b">
        <f t="shared" si="266"/>
        <v>0</v>
      </c>
      <c r="B2132" s="33">
        <f t="shared" si="273"/>
        <v>2131</v>
      </c>
      <c r="C2132" s="17"/>
      <c r="N2132" s="37"/>
      <c r="O2132" s="37"/>
      <c r="P2132" s="37"/>
      <c r="Q2132" s="37"/>
      <c r="R2132" s="37"/>
      <c r="S2132" s="32">
        <f t="shared" si="267"/>
        <v>0</v>
      </c>
      <c r="T2132" s="32">
        <f t="shared" si="268"/>
        <v>0</v>
      </c>
      <c r="U2132" s="32">
        <f t="shared" si="269"/>
        <v>0</v>
      </c>
      <c r="V2132" s="32">
        <f t="shared" si="270"/>
        <v>0</v>
      </c>
      <c r="W2132" s="32">
        <f t="shared" si="271"/>
        <v>0</v>
      </c>
      <c r="X2132" s="32">
        <f t="shared" si="272"/>
        <v>0</v>
      </c>
    </row>
    <row r="2133" spans="1:24" ht="14.25" customHeight="1">
      <c r="A2133" s="33" t="b">
        <f t="shared" si="266"/>
        <v>0</v>
      </c>
      <c r="B2133" s="33">
        <f t="shared" si="273"/>
        <v>2132</v>
      </c>
      <c r="C2133" s="17"/>
      <c r="N2133" s="37"/>
      <c r="O2133" s="37"/>
      <c r="P2133" s="37"/>
      <c r="Q2133" s="37"/>
      <c r="R2133" s="37"/>
      <c r="S2133" s="32">
        <f t="shared" si="267"/>
        <v>0</v>
      </c>
      <c r="T2133" s="32">
        <f t="shared" si="268"/>
        <v>0</v>
      </c>
      <c r="U2133" s="32">
        <f t="shared" si="269"/>
        <v>0</v>
      </c>
      <c r="V2133" s="32">
        <f t="shared" si="270"/>
        <v>0</v>
      </c>
      <c r="W2133" s="32">
        <f t="shared" si="271"/>
        <v>0</v>
      </c>
      <c r="X2133" s="32">
        <f t="shared" si="272"/>
        <v>0</v>
      </c>
    </row>
    <row r="2134" spans="1:24" ht="14.25" customHeight="1">
      <c r="A2134" s="33" t="b">
        <f t="shared" si="266"/>
        <v>0</v>
      </c>
      <c r="B2134" s="33">
        <f t="shared" si="273"/>
        <v>2133</v>
      </c>
      <c r="C2134" s="17"/>
      <c r="N2134" s="37"/>
      <c r="O2134" s="37"/>
      <c r="P2134" s="37"/>
      <c r="Q2134" s="37"/>
      <c r="R2134" s="37"/>
      <c r="S2134" s="32">
        <f t="shared" si="267"/>
        <v>0</v>
      </c>
      <c r="T2134" s="32">
        <f t="shared" si="268"/>
        <v>0</v>
      </c>
      <c r="U2134" s="32">
        <f t="shared" si="269"/>
        <v>0</v>
      </c>
      <c r="V2134" s="32">
        <f t="shared" si="270"/>
        <v>0</v>
      </c>
      <c r="W2134" s="32">
        <f t="shared" si="271"/>
        <v>0</v>
      </c>
      <c r="X2134" s="32">
        <f t="shared" si="272"/>
        <v>0</v>
      </c>
    </row>
    <row r="2135" spans="1:24" ht="14.25" customHeight="1">
      <c r="A2135" s="33" t="b">
        <f t="shared" si="266"/>
        <v>0</v>
      </c>
      <c r="B2135" s="33">
        <f t="shared" si="273"/>
        <v>2134</v>
      </c>
      <c r="C2135" s="17"/>
      <c r="N2135" s="37"/>
      <c r="O2135" s="37"/>
      <c r="P2135" s="37"/>
      <c r="Q2135" s="37"/>
      <c r="R2135" s="37"/>
      <c r="S2135" s="32">
        <f t="shared" si="267"/>
        <v>0</v>
      </c>
      <c r="T2135" s="32">
        <f t="shared" si="268"/>
        <v>0</v>
      </c>
      <c r="U2135" s="32">
        <f t="shared" si="269"/>
        <v>0</v>
      </c>
      <c r="V2135" s="32">
        <f t="shared" si="270"/>
        <v>0</v>
      </c>
      <c r="W2135" s="32">
        <f t="shared" si="271"/>
        <v>0</v>
      </c>
      <c r="X2135" s="32">
        <f t="shared" si="272"/>
        <v>0</v>
      </c>
    </row>
    <row r="2136" spans="1:24" ht="14.25" customHeight="1">
      <c r="A2136" s="33" t="b">
        <f t="shared" si="266"/>
        <v>0</v>
      </c>
      <c r="B2136" s="33">
        <f t="shared" si="273"/>
        <v>2135</v>
      </c>
      <c r="C2136" s="17"/>
      <c r="N2136" s="37"/>
      <c r="O2136" s="37"/>
      <c r="P2136" s="37"/>
      <c r="Q2136" s="37"/>
      <c r="R2136" s="37"/>
      <c r="S2136" s="32">
        <f t="shared" si="267"/>
        <v>0</v>
      </c>
      <c r="T2136" s="32">
        <f t="shared" si="268"/>
        <v>0</v>
      </c>
      <c r="U2136" s="32">
        <f t="shared" si="269"/>
        <v>0</v>
      </c>
      <c r="V2136" s="32">
        <f t="shared" si="270"/>
        <v>0</v>
      </c>
      <c r="W2136" s="32">
        <f t="shared" si="271"/>
        <v>0</v>
      </c>
      <c r="X2136" s="32">
        <f t="shared" si="272"/>
        <v>0</v>
      </c>
    </row>
    <row r="2137" spans="1:24" ht="14.25" customHeight="1">
      <c r="A2137" s="33" t="b">
        <f t="shared" si="266"/>
        <v>0</v>
      </c>
      <c r="B2137" s="33">
        <f t="shared" si="273"/>
        <v>2136</v>
      </c>
      <c r="C2137" s="17"/>
      <c r="N2137" s="37"/>
      <c r="O2137" s="37"/>
      <c r="P2137" s="37"/>
      <c r="Q2137" s="37"/>
      <c r="R2137" s="37"/>
      <c r="S2137" s="32">
        <f t="shared" si="267"/>
        <v>0</v>
      </c>
      <c r="T2137" s="32">
        <f t="shared" si="268"/>
        <v>0</v>
      </c>
      <c r="U2137" s="32">
        <f t="shared" si="269"/>
        <v>0</v>
      </c>
      <c r="V2137" s="32">
        <f t="shared" si="270"/>
        <v>0</v>
      </c>
      <c r="W2137" s="32">
        <f t="shared" si="271"/>
        <v>0</v>
      </c>
      <c r="X2137" s="32">
        <f t="shared" si="272"/>
        <v>0</v>
      </c>
    </row>
    <row r="2138" spans="1:24" ht="14.25" customHeight="1">
      <c r="A2138" s="33" t="b">
        <f t="shared" si="266"/>
        <v>0</v>
      </c>
      <c r="B2138" s="33">
        <f t="shared" si="273"/>
        <v>2137</v>
      </c>
      <c r="C2138" s="17"/>
      <c r="N2138" s="37"/>
      <c r="O2138" s="37"/>
      <c r="P2138" s="37"/>
      <c r="Q2138" s="37"/>
      <c r="R2138" s="37"/>
      <c r="S2138" s="32">
        <f t="shared" si="267"/>
        <v>0</v>
      </c>
      <c r="T2138" s="32">
        <f t="shared" si="268"/>
        <v>0</v>
      </c>
      <c r="U2138" s="32">
        <f t="shared" si="269"/>
        <v>0</v>
      </c>
      <c r="V2138" s="32">
        <f t="shared" si="270"/>
        <v>0</v>
      </c>
      <c r="W2138" s="32">
        <f t="shared" si="271"/>
        <v>0</v>
      </c>
      <c r="X2138" s="32">
        <f t="shared" si="272"/>
        <v>0</v>
      </c>
    </row>
    <row r="2139" spans="1:24" ht="14.25" customHeight="1">
      <c r="A2139" s="33" t="b">
        <f t="shared" si="266"/>
        <v>0</v>
      </c>
      <c r="B2139" s="33">
        <f t="shared" si="273"/>
        <v>2138</v>
      </c>
      <c r="C2139" s="17"/>
      <c r="N2139" s="37"/>
      <c r="O2139" s="37"/>
      <c r="P2139" s="37"/>
      <c r="Q2139" s="37"/>
      <c r="R2139" s="37"/>
      <c r="S2139" s="32">
        <f t="shared" si="267"/>
        <v>0</v>
      </c>
      <c r="T2139" s="32">
        <f t="shared" si="268"/>
        <v>0</v>
      </c>
      <c r="U2139" s="32">
        <f t="shared" si="269"/>
        <v>0</v>
      </c>
      <c r="V2139" s="32">
        <f t="shared" si="270"/>
        <v>0</v>
      </c>
      <c r="W2139" s="32">
        <f t="shared" si="271"/>
        <v>0</v>
      </c>
      <c r="X2139" s="32">
        <f t="shared" si="272"/>
        <v>0</v>
      </c>
    </row>
    <row r="2140" spans="1:24" ht="14.25" customHeight="1">
      <c r="A2140" s="33" t="b">
        <f t="shared" si="266"/>
        <v>0</v>
      </c>
      <c r="B2140" s="33">
        <f t="shared" si="273"/>
        <v>2139</v>
      </c>
      <c r="C2140" s="17"/>
      <c r="N2140" s="37"/>
      <c r="O2140" s="37"/>
      <c r="P2140" s="37"/>
      <c r="Q2140" s="37"/>
      <c r="R2140" s="37"/>
      <c r="S2140" s="32">
        <f t="shared" si="267"/>
        <v>0</v>
      </c>
      <c r="T2140" s="32">
        <f t="shared" si="268"/>
        <v>0</v>
      </c>
      <c r="U2140" s="32">
        <f t="shared" si="269"/>
        <v>0</v>
      </c>
      <c r="V2140" s="32">
        <f t="shared" si="270"/>
        <v>0</v>
      </c>
      <c r="W2140" s="32">
        <f t="shared" si="271"/>
        <v>0</v>
      </c>
      <c r="X2140" s="32">
        <f t="shared" si="272"/>
        <v>0</v>
      </c>
    </row>
    <row r="2141" spans="1:24" ht="14.25" customHeight="1">
      <c r="A2141" s="33" t="b">
        <f t="shared" si="266"/>
        <v>0</v>
      </c>
      <c r="B2141" s="33">
        <f t="shared" si="273"/>
        <v>2140</v>
      </c>
      <c r="C2141" s="17"/>
      <c r="N2141" s="37"/>
      <c r="O2141" s="37"/>
      <c r="P2141" s="37"/>
      <c r="Q2141" s="37"/>
      <c r="R2141" s="37"/>
      <c r="S2141" s="32">
        <f t="shared" si="267"/>
        <v>0</v>
      </c>
      <c r="T2141" s="32">
        <f t="shared" si="268"/>
        <v>0</v>
      </c>
      <c r="U2141" s="32">
        <f t="shared" si="269"/>
        <v>0</v>
      </c>
      <c r="V2141" s="32">
        <f t="shared" si="270"/>
        <v>0</v>
      </c>
      <c r="W2141" s="32">
        <f t="shared" si="271"/>
        <v>0</v>
      </c>
      <c r="X2141" s="32">
        <f t="shared" si="272"/>
        <v>0</v>
      </c>
    </row>
    <row r="2142" spans="1:24" ht="14.25" customHeight="1">
      <c r="A2142" s="33" t="b">
        <f t="shared" si="266"/>
        <v>0</v>
      </c>
      <c r="B2142" s="33">
        <f t="shared" si="273"/>
        <v>2141</v>
      </c>
      <c r="C2142" s="21"/>
      <c r="N2142" s="37"/>
      <c r="O2142" s="37"/>
      <c r="P2142" s="37"/>
      <c r="Q2142" s="37"/>
      <c r="R2142" s="37"/>
      <c r="S2142" s="32">
        <f t="shared" si="267"/>
        <v>0</v>
      </c>
      <c r="T2142" s="32">
        <f t="shared" si="268"/>
        <v>0</v>
      </c>
      <c r="U2142" s="32">
        <f t="shared" si="269"/>
        <v>0</v>
      </c>
      <c r="V2142" s="32">
        <f t="shared" si="270"/>
        <v>0</v>
      </c>
      <c r="W2142" s="32">
        <f t="shared" si="271"/>
        <v>0</v>
      </c>
      <c r="X2142" s="32">
        <f t="shared" si="272"/>
        <v>0</v>
      </c>
    </row>
    <row r="2143" spans="1:24" ht="14.25" customHeight="1">
      <c r="A2143" s="33" t="b">
        <f t="shared" si="266"/>
        <v>0</v>
      </c>
      <c r="B2143" s="33">
        <f t="shared" si="273"/>
        <v>2142</v>
      </c>
      <c r="C2143" s="18"/>
      <c r="N2143" s="37"/>
      <c r="O2143" s="37"/>
      <c r="P2143" s="37"/>
      <c r="Q2143" s="37"/>
      <c r="R2143" s="37"/>
      <c r="S2143" s="32">
        <f t="shared" si="267"/>
        <v>0</v>
      </c>
      <c r="T2143" s="32">
        <f t="shared" si="268"/>
        <v>0</v>
      </c>
      <c r="U2143" s="32">
        <f t="shared" si="269"/>
        <v>0</v>
      </c>
      <c r="V2143" s="32">
        <f t="shared" si="270"/>
        <v>0</v>
      </c>
      <c r="W2143" s="32">
        <f t="shared" si="271"/>
        <v>0</v>
      </c>
      <c r="X2143" s="32">
        <f t="shared" si="272"/>
        <v>0</v>
      </c>
    </row>
    <row r="2144" spans="1:24" ht="14.25" customHeight="1">
      <c r="A2144" s="33" t="b">
        <f t="shared" si="266"/>
        <v>0</v>
      </c>
      <c r="B2144" s="33">
        <f t="shared" si="273"/>
        <v>2143</v>
      </c>
      <c r="C2144" s="21"/>
      <c r="N2144" s="37"/>
      <c r="O2144" s="37"/>
      <c r="P2144" s="37"/>
      <c r="Q2144" s="37"/>
      <c r="R2144" s="37"/>
      <c r="S2144" s="32">
        <f t="shared" si="267"/>
        <v>0</v>
      </c>
      <c r="T2144" s="32">
        <f t="shared" si="268"/>
        <v>0</v>
      </c>
      <c r="U2144" s="32">
        <f t="shared" si="269"/>
        <v>0</v>
      </c>
      <c r="V2144" s="32">
        <f t="shared" si="270"/>
        <v>0</v>
      </c>
      <c r="W2144" s="32">
        <f t="shared" si="271"/>
        <v>0</v>
      </c>
      <c r="X2144" s="32">
        <f t="shared" si="272"/>
        <v>0</v>
      </c>
    </row>
    <row r="2145" spans="1:24" ht="14.25" customHeight="1">
      <c r="A2145" s="33" t="b">
        <f t="shared" si="266"/>
        <v>0</v>
      </c>
      <c r="B2145" s="33">
        <f t="shared" si="273"/>
        <v>2144</v>
      </c>
      <c r="C2145" s="20"/>
      <c r="N2145" s="37"/>
      <c r="O2145" s="37"/>
      <c r="P2145" s="37"/>
      <c r="Q2145" s="37"/>
      <c r="R2145" s="37"/>
      <c r="S2145" s="32">
        <f t="shared" si="267"/>
        <v>0</v>
      </c>
      <c r="T2145" s="32">
        <f t="shared" si="268"/>
        <v>0</v>
      </c>
      <c r="U2145" s="32">
        <f t="shared" si="269"/>
        <v>0</v>
      </c>
      <c r="V2145" s="32">
        <f t="shared" si="270"/>
        <v>0</v>
      </c>
      <c r="W2145" s="32">
        <f t="shared" si="271"/>
        <v>0</v>
      </c>
      <c r="X2145" s="32">
        <f t="shared" si="272"/>
        <v>0</v>
      </c>
    </row>
    <row r="2146" spans="1:24" ht="14.25" customHeight="1">
      <c r="A2146" s="33" t="b">
        <f t="shared" si="266"/>
        <v>0</v>
      </c>
      <c r="B2146" s="33">
        <f t="shared" si="273"/>
        <v>2145</v>
      </c>
      <c r="C2146" s="18"/>
      <c r="N2146" s="37"/>
      <c r="O2146" s="37"/>
      <c r="P2146" s="37"/>
      <c r="Q2146" s="37"/>
      <c r="R2146" s="37"/>
      <c r="S2146" s="32">
        <f t="shared" si="267"/>
        <v>0</v>
      </c>
      <c r="T2146" s="32">
        <f t="shared" si="268"/>
        <v>0</v>
      </c>
      <c r="U2146" s="32">
        <f t="shared" si="269"/>
        <v>0</v>
      </c>
      <c r="V2146" s="32">
        <f t="shared" si="270"/>
        <v>0</v>
      </c>
      <c r="W2146" s="32">
        <f t="shared" si="271"/>
        <v>0</v>
      </c>
      <c r="X2146" s="32">
        <f t="shared" si="272"/>
        <v>0</v>
      </c>
    </row>
    <row r="2147" spans="1:24" ht="14.25" customHeight="1">
      <c r="A2147" s="33" t="b">
        <f t="shared" si="266"/>
        <v>0</v>
      </c>
      <c r="B2147" s="33">
        <f t="shared" si="273"/>
        <v>2146</v>
      </c>
      <c r="C2147" s="23"/>
      <c r="N2147" s="37"/>
      <c r="O2147" s="37"/>
      <c r="P2147" s="37"/>
      <c r="Q2147" s="37"/>
      <c r="R2147" s="37"/>
      <c r="S2147" s="32">
        <f t="shared" si="267"/>
        <v>0</v>
      </c>
      <c r="T2147" s="32">
        <f t="shared" si="268"/>
        <v>0</v>
      </c>
      <c r="U2147" s="32">
        <f t="shared" si="269"/>
        <v>0</v>
      </c>
      <c r="V2147" s="32">
        <f t="shared" si="270"/>
        <v>0</v>
      </c>
      <c r="W2147" s="32">
        <f t="shared" si="271"/>
        <v>0</v>
      </c>
      <c r="X2147" s="32">
        <f t="shared" si="272"/>
        <v>0</v>
      </c>
    </row>
    <row r="2148" spans="1:24" ht="14.25" customHeight="1">
      <c r="A2148" s="33" t="b">
        <f t="shared" si="266"/>
        <v>0</v>
      </c>
      <c r="B2148" s="33">
        <f t="shared" si="273"/>
        <v>2147</v>
      </c>
      <c r="C2148" s="23"/>
      <c r="N2148" s="37"/>
      <c r="O2148" s="37"/>
      <c r="P2148" s="37"/>
      <c r="Q2148" s="37"/>
      <c r="R2148" s="37"/>
      <c r="S2148" s="32">
        <f t="shared" si="267"/>
        <v>0</v>
      </c>
      <c r="T2148" s="32">
        <f t="shared" si="268"/>
        <v>0</v>
      </c>
      <c r="U2148" s="32">
        <f t="shared" si="269"/>
        <v>0</v>
      </c>
      <c r="V2148" s="32">
        <f t="shared" si="270"/>
        <v>0</v>
      </c>
      <c r="W2148" s="32">
        <f t="shared" si="271"/>
        <v>0</v>
      </c>
      <c r="X2148" s="32">
        <f t="shared" si="272"/>
        <v>0</v>
      </c>
    </row>
    <row r="2149" spans="1:24" ht="14.25" customHeight="1">
      <c r="A2149" s="33" t="b">
        <f t="shared" si="266"/>
        <v>0</v>
      </c>
      <c r="B2149" s="33">
        <f t="shared" si="273"/>
        <v>2148</v>
      </c>
      <c r="C2149" s="19"/>
      <c r="N2149" s="37"/>
      <c r="O2149" s="37"/>
      <c r="P2149" s="37"/>
      <c r="Q2149" s="37"/>
      <c r="R2149" s="37"/>
      <c r="S2149" s="32">
        <f t="shared" si="267"/>
        <v>0</v>
      </c>
      <c r="T2149" s="32">
        <f t="shared" si="268"/>
        <v>0</v>
      </c>
      <c r="U2149" s="32">
        <f t="shared" si="269"/>
        <v>0</v>
      </c>
      <c r="V2149" s="32">
        <f t="shared" si="270"/>
        <v>0</v>
      </c>
      <c r="W2149" s="32">
        <f t="shared" si="271"/>
        <v>0</v>
      </c>
      <c r="X2149" s="32">
        <f t="shared" si="272"/>
        <v>0</v>
      </c>
    </row>
    <row r="2150" spans="1:24" ht="14.25" customHeight="1">
      <c r="A2150" s="33" t="b">
        <f t="shared" si="266"/>
        <v>0</v>
      </c>
      <c r="B2150" s="33">
        <f t="shared" si="273"/>
        <v>2149</v>
      </c>
      <c r="C2150" s="19"/>
      <c r="N2150" s="37"/>
      <c r="O2150" s="37"/>
      <c r="P2150" s="37"/>
      <c r="Q2150" s="37"/>
      <c r="R2150" s="37"/>
      <c r="S2150" s="32">
        <f t="shared" si="267"/>
        <v>0</v>
      </c>
      <c r="T2150" s="32">
        <f t="shared" si="268"/>
        <v>0</v>
      </c>
      <c r="U2150" s="32">
        <f t="shared" si="269"/>
        <v>0</v>
      </c>
      <c r="V2150" s="32">
        <f t="shared" si="270"/>
        <v>0</v>
      </c>
      <c r="W2150" s="32">
        <f t="shared" si="271"/>
        <v>0</v>
      </c>
      <c r="X2150" s="32">
        <f t="shared" si="272"/>
        <v>0</v>
      </c>
    </row>
    <row r="2151" spans="1:24" ht="14.25" customHeight="1">
      <c r="A2151" s="33" t="b">
        <f t="shared" si="266"/>
        <v>0</v>
      </c>
      <c r="B2151" s="33">
        <f t="shared" si="273"/>
        <v>2150</v>
      </c>
      <c r="C2151" s="19"/>
      <c r="N2151" s="37"/>
      <c r="O2151" s="37"/>
      <c r="P2151" s="37"/>
      <c r="Q2151" s="37"/>
      <c r="R2151" s="37"/>
      <c r="S2151" s="32">
        <f t="shared" si="267"/>
        <v>0</v>
      </c>
      <c r="T2151" s="32">
        <f t="shared" si="268"/>
        <v>0</v>
      </c>
      <c r="U2151" s="32">
        <f t="shared" si="269"/>
        <v>0</v>
      </c>
      <c r="V2151" s="32">
        <f t="shared" si="270"/>
        <v>0</v>
      </c>
      <c r="W2151" s="32">
        <f t="shared" si="271"/>
        <v>0</v>
      </c>
      <c r="X2151" s="32">
        <f t="shared" si="272"/>
        <v>0</v>
      </c>
    </row>
    <row r="2152" spans="1:24" ht="14.25" customHeight="1">
      <c r="A2152" s="33" t="b">
        <f t="shared" si="266"/>
        <v>0</v>
      </c>
      <c r="B2152" s="33">
        <f t="shared" si="273"/>
        <v>2151</v>
      </c>
      <c r="C2152" s="19"/>
      <c r="N2152" s="37"/>
      <c r="O2152" s="37"/>
      <c r="P2152" s="37"/>
      <c r="Q2152" s="37"/>
      <c r="R2152" s="37"/>
      <c r="S2152" s="32">
        <f t="shared" si="267"/>
        <v>0</v>
      </c>
      <c r="T2152" s="32">
        <f t="shared" si="268"/>
        <v>0</v>
      </c>
      <c r="U2152" s="32">
        <f t="shared" si="269"/>
        <v>0</v>
      </c>
      <c r="V2152" s="32">
        <f t="shared" si="270"/>
        <v>0</v>
      </c>
      <c r="W2152" s="32">
        <f t="shared" si="271"/>
        <v>0</v>
      </c>
      <c r="X2152" s="32">
        <f t="shared" si="272"/>
        <v>0</v>
      </c>
    </row>
    <row r="2153" spans="1:24" ht="14.25" customHeight="1">
      <c r="A2153" s="33" t="b">
        <f t="shared" si="266"/>
        <v>0</v>
      </c>
      <c r="B2153" s="33">
        <f t="shared" si="273"/>
        <v>2152</v>
      </c>
      <c r="C2153" s="19"/>
      <c r="N2153" s="37"/>
      <c r="O2153" s="37"/>
      <c r="P2153" s="37"/>
      <c r="Q2153" s="37"/>
      <c r="R2153" s="37"/>
      <c r="S2153" s="32">
        <f t="shared" si="267"/>
        <v>0</v>
      </c>
      <c r="T2153" s="32">
        <f t="shared" si="268"/>
        <v>0</v>
      </c>
      <c r="U2153" s="32">
        <f t="shared" si="269"/>
        <v>0</v>
      </c>
      <c r="V2153" s="32">
        <f t="shared" si="270"/>
        <v>0</v>
      </c>
      <c r="W2153" s="32">
        <f t="shared" si="271"/>
        <v>0</v>
      </c>
      <c r="X2153" s="32">
        <f t="shared" si="272"/>
        <v>0</v>
      </c>
    </row>
    <row r="2154" spans="1:24" ht="14.25" customHeight="1">
      <c r="A2154" s="33" t="b">
        <f t="shared" si="266"/>
        <v>0</v>
      </c>
      <c r="B2154" s="33">
        <f t="shared" si="273"/>
        <v>2153</v>
      </c>
      <c r="C2154" s="19"/>
      <c r="N2154" s="37"/>
      <c r="O2154" s="37"/>
      <c r="P2154" s="37"/>
      <c r="Q2154" s="37"/>
      <c r="R2154" s="37"/>
      <c r="S2154" s="32">
        <f t="shared" si="267"/>
        <v>0</v>
      </c>
      <c r="T2154" s="32">
        <f t="shared" si="268"/>
        <v>0</v>
      </c>
      <c r="U2154" s="32">
        <f t="shared" si="269"/>
        <v>0</v>
      </c>
      <c r="V2154" s="32">
        <f t="shared" si="270"/>
        <v>0</v>
      </c>
      <c r="W2154" s="32">
        <f t="shared" si="271"/>
        <v>0</v>
      </c>
      <c r="X2154" s="32">
        <f t="shared" si="272"/>
        <v>0</v>
      </c>
    </row>
    <row r="2155" spans="1:24" ht="14.25" customHeight="1">
      <c r="A2155" s="33" t="b">
        <f t="shared" si="266"/>
        <v>0</v>
      </c>
      <c r="B2155" s="33">
        <f t="shared" si="273"/>
        <v>2154</v>
      </c>
      <c r="C2155" s="19"/>
      <c r="N2155" s="37"/>
      <c r="O2155" s="37"/>
      <c r="P2155" s="37"/>
      <c r="Q2155" s="37"/>
      <c r="R2155" s="37"/>
      <c r="S2155" s="32">
        <f t="shared" si="267"/>
        <v>0</v>
      </c>
      <c r="T2155" s="32">
        <f t="shared" si="268"/>
        <v>0</v>
      </c>
      <c r="U2155" s="32">
        <f t="shared" si="269"/>
        <v>0</v>
      </c>
      <c r="V2155" s="32">
        <f t="shared" si="270"/>
        <v>0</v>
      </c>
      <c r="W2155" s="32">
        <f t="shared" si="271"/>
        <v>0</v>
      </c>
      <c r="X2155" s="32">
        <f t="shared" si="272"/>
        <v>0</v>
      </c>
    </row>
    <row r="2156" spans="1:24" ht="14.25" customHeight="1">
      <c r="A2156" s="33" t="b">
        <f t="shared" si="266"/>
        <v>0</v>
      </c>
      <c r="B2156" s="33">
        <f t="shared" si="273"/>
        <v>2155</v>
      </c>
      <c r="C2156" s="19"/>
      <c r="N2156" s="37"/>
      <c r="O2156" s="37"/>
      <c r="P2156" s="37"/>
      <c r="Q2156" s="37"/>
      <c r="R2156" s="37"/>
      <c r="S2156" s="32">
        <f t="shared" si="267"/>
        <v>0</v>
      </c>
      <c r="T2156" s="32">
        <f t="shared" si="268"/>
        <v>0</v>
      </c>
      <c r="U2156" s="32">
        <f t="shared" si="269"/>
        <v>0</v>
      </c>
      <c r="V2156" s="32">
        <f t="shared" si="270"/>
        <v>0</v>
      </c>
      <c r="W2156" s="32">
        <f t="shared" si="271"/>
        <v>0</v>
      </c>
      <c r="X2156" s="32">
        <f t="shared" si="272"/>
        <v>0</v>
      </c>
    </row>
    <row r="2157" spans="1:24" ht="14.25" customHeight="1">
      <c r="A2157" s="33" t="b">
        <f t="shared" si="266"/>
        <v>0</v>
      </c>
      <c r="B2157" s="33">
        <f t="shared" si="273"/>
        <v>2156</v>
      </c>
      <c r="C2157" s="19"/>
      <c r="N2157" s="37"/>
      <c r="O2157" s="37"/>
      <c r="P2157" s="37"/>
      <c r="Q2157" s="37"/>
      <c r="R2157" s="37"/>
      <c r="S2157" s="32">
        <f t="shared" si="267"/>
        <v>0</v>
      </c>
      <c r="T2157" s="32">
        <f t="shared" si="268"/>
        <v>0</v>
      </c>
      <c r="U2157" s="32">
        <f t="shared" si="269"/>
        <v>0</v>
      </c>
      <c r="V2157" s="32">
        <f t="shared" si="270"/>
        <v>0</v>
      </c>
      <c r="W2157" s="32">
        <f t="shared" si="271"/>
        <v>0</v>
      </c>
      <c r="X2157" s="32">
        <f t="shared" si="272"/>
        <v>0</v>
      </c>
    </row>
    <row r="2158" spans="1:24" ht="14.25" customHeight="1">
      <c r="A2158" s="33" t="b">
        <f t="shared" si="266"/>
        <v>0</v>
      </c>
      <c r="B2158" s="33">
        <f t="shared" si="273"/>
        <v>2157</v>
      </c>
      <c r="C2158" s="19"/>
      <c r="N2158" s="37"/>
      <c r="O2158" s="37"/>
      <c r="P2158" s="37"/>
      <c r="Q2158" s="37"/>
      <c r="R2158" s="37"/>
      <c r="S2158" s="32">
        <f t="shared" si="267"/>
        <v>0</v>
      </c>
      <c r="T2158" s="32">
        <f t="shared" si="268"/>
        <v>0</v>
      </c>
      <c r="U2158" s="32">
        <f t="shared" si="269"/>
        <v>0</v>
      </c>
      <c r="V2158" s="32">
        <f t="shared" si="270"/>
        <v>0</v>
      </c>
      <c r="W2158" s="32">
        <f t="shared" si="271"/>
        <v>0</v>
      </c>
      <c r="X2158" s="32">
        <f t="shared" si="272"/>
        <v>0</v>
      </c>
    </row>
    <row r="2159" spans="1:24" ht="14.25" customHeight="1">
      <c r="A2159" s="33" t="b">
        <f t="shared" si="266"/>
        <v>0</v>
      </c>
      <c r="B2159" s="33">
        <f t="shared" si="273"/>
        <v>2158</v>
      </c>
      <c r="C2159" s="19"/>
      <c r="N2159" s="37"/>
      <c r="O2159" s="37"/>
      <c r="P2159" s="37"/>
      <c r="Q2159" s="37"/>
      <c r="R2159" s="37"/>
      <c r="S2159" s="32">
        <f t="shared" si="267"/>
        <v>0</v>
      </c>
      <c r="T2159" s="32">
        <f t="shared" si="268"/>
        <v>0</v>
      </c>
      <c r="U2159" s="32">
        <f t="shared" si="269"/>
        <v>0</v>
      </c>
      <c r="V2159" s="32">
        <f t="shared" si="270"/>
        <v>0</v>
      </c>
      <c r="W2159" s="32">
        <f t="shared" si="271"/>
        <v>0</v>
      </c>
      <c r="X2159" s="32">
        <f t="shared" si="272"/>
        <v>0</v>
      </c>
    </row>
    <row r="2160" spans="1:24" ht="14.25" customHeight="1">
      <c r="A2160" s="33" t="b">
        <f t="shared" si="266"/>
        <v>0</v>
      </c>
      <c r="B2160" s="33">
        <f t="shared" si="273"/>
        <v>2159</v>
      </c>
      <c r="C2160" s="19"/>
      <c r="N2160" s="37"/>
      <c r="O2160" s="37"/>
      <c r="P2160" s="37"/>
      <c r="Q2160" s="37"/>
      <c r="R2160" s="37"/>
      <c r="S2160" s="32">
        <f t="shared" si="267"/>
        <v>0</v>
      </c>
      <c r="T2160" s="32">
        <f t="shared" si="268"/>
        <v>0</v>
      </c>
      <c r="U2160" s="32">
        <f t="shared" si="269"/>
        <v>0</v>
      </c>
      <c r="V2160" s="32">
        <f t="shared" si="270"/>
        <v>0</v>
      </c>
      <c r="W2160" s="32">
        <f t="shared" si="271"/>
        <v>0</v>
      </c>
      <c r="X2160" s="32">
        <f t="shared" si="272"/>
        <v>0</v>
      </c>
    </row>
    <row r="2161" spans="1:24" ht="14.25" customHeight="1">
      <c r="A2161" s="33" t="b">
        <f t="shared" si="266"/>
        <v>0</v>
      </c>
      <c r="B2161" s="33">
        <f t="shared" si="273"/>
        <v>2160</v>
      </c>
      <c r="C2161" s="19"/>
      <c r="N2161" s="37"/>
      <c r="O2161" s="37"/>
      <c r="P2161" s="37"/>
      <c r="Q2161" s="37"/>
      <c r="R2161" s="37"/>
      <c r="S2161" s="32">
        <f t="shared" si="267"/>
        <v>0</v>
      </c>
      <c r="T2161" s="32">
        <f t="shared" si="268"/>
        <v>0</v>
      </c>
      <c r="U2161" s="32">
        <f t="shared" si="269"/>
        <v>0</v>
      </c>
      <c r="V2161" s="32">
        <f t="shared" si="270"/>
        <v>0</v>
      </c>
      <c r="W2161" s="32">
        <f t="shared" si="271"/>
        <v>0</v>
      </c>
      <c r="X2161" s="32">
        <f t="shared" si="272"/>
        <v>0</v>
      </c>
    </row>
    <row r="2162" spans="1:24" ht="14.25" customHeight="1">
      <c r="A2162" s="33" t="b">
        <f t="shared" si="266"/>
        <v>0</v>
      </c>
      <c r="B2162" s="33">
        <f t="shared" si="273"/>
        <v>2161</v>
      </c>
      <c r="C2162" s="19"/>
      <c r="N2162" s="37"/>
      <c r="O2162" s="37"/>
      <c r="P2162" s="37"/>
      <c r="Q2162" s="37"/>
      <c r="R2162" s="37"/>
      <c r="S2162" s="32">
        <f t="shared" si="267"/>
        <v>0</v>
      </c>
      <c r="T2162" s="32">
        <f t="shared" si="268"/>
        <v>0</v>
      </c>
      <c r="U2162" s="32">
        <f t="shared" si="269"/>
        <v>0</v>
      </c>
      <c r="V2162" s="32">
        <f t="shared" si="270"/>
        <v>0</v>
      </c>
      <c r="W2162" s="32">
        <f t="shared" si="271"/>
        <v>0</v>
      </c>
      <c r="X2162" s="32">
        <f t="shared" si="272"/>
        <v>0</v>
      </c>
    </row>
    <row r="2163" spans="1:24" ht="14.25" customHeight="1">
      <c r="A2163" s="33" t="b">
        <f t="shared" si="266"/>
        <v>0</v>
      </c>
      <c r="B2163" s="33">
        <f t="shared" si="273"/>
        <v>2162</v>
      </c>
      <c r="C2163" s="19"/>
      <c r="N2163" s="37"/>
      <c r="O2163" s="37"/>
      <c r="P2163" s="37"/>
      <c r="Q2163" s="37"/>
      <c r="R2163" s="37"/>
      <c r="S2163" s="32">
        <f t="shared" si="267"/>
        <v>0</v>
      </c>
      <c r="T2163" s="32">
        <f t="shared" si="268"/>
        <v>0</v>
      </c>
      <c r="U2163" s="32">
        <f t="shared" si="269"/>
        <v>0</v>
      </c>
      <c r="V2163" s="32">
        <f t="shared" si="270"/>
        <v>0</v>
      </c>
      <c r="W2163" s="32">
        <f t="shared" si="271"/>
        <v>0</v>
      </c>
      <c r="X2163" s="32">
        <f t="shared" si="272"/>
        <v>0</v>
      </c>
    </row>
    <row r="2164" spans="1:24" ht="14.25" customHeight="1">
      <c r="A2164" s="33" t="b">
        <f t="shared" si="266"/>
        <v>0</v>
      </c>
      <c r="B2164" s="33">
        <f t="shared" si="273"/>
        <v>2163</v>
      </c>
      <c r="C2164" s="19"/>
      <c r="N2164" s="37"/>
      <c r="O2164" s="37"/>
      <c r="P2164" s="37"/>
      <c r="Q2164" s="37"/>
      <c r="R2164" s="37"/>
      <c r="S2164" s="32">
        <f t="shared" si="267"/>
        <v>0</v>
      </c>
      <c r="T2164" s="32">
        <f t="shared" si="268"/>
        <v>0</v>
      </c>
      <c r="U2164" s="32">
        <f t="shared" si="269"/>
        <v>0</v>
      </c>
      <c r="V2164" s="32">
        <f t="shared" si="270"/>
        <v>0</v>
      </c>
      <c r="W2164" s="32">
        <f t="shared" si="271"/>
        <v>0</v>
      </c>
      <c r="X2164" s="32">
        <f t="shared" si="272"/>
        <v>0</v>
      </c>
    </row>
    <row r="2165" spans="1:24" ht="14.25" customHeight="1">
      <c r="A2165" s="33" t="b">
        <f t="shared" si="266"/>
        <v>0</v>
      </c>
      <c r="B2165" s="33">
        <f t="shared" si="273"/>
        <v>2164</v>
      </c>
      <c r="C2165" s="18"/>
      <c r="N2165" s="37"/>
      <c r="O2165" s="37"/>
      <c r="P2165" s="37"/>
      <c r="Q2165" s="37"/>
      <c r="R2165" s="37"/>
      <c r="S2165" s="32">
        <f t="shared" si="267"/>
        <v>0</v>
      </c>
      <c r="T2165" s="32">
        <f t="shared" si="268"/>
        <v>0</v>
      </c>
      <c r="U2165" s="32">
        <f t="shared" si="269"/>
        <v>0</v>
      </c>
      <c r="V2165" s="32">
        <f t="shared" si="270"/>
        <v>0</v>
      </c>
      <c r="W2165" s="32">
        <f t="shared" si="271"/>
        <v>0</v>
      </c>
      <c r="X2165" s="32">
        <f t="shared" si="272"/>
        <v>0</v>
      </c>
    </row>
    <row r="2166" spans="1:24" ht="14.25" customHeight="1">
      <c r="A2166" s="33" t="b">
        <f t="shared" si="266"/>
        <v>0</v>
      </c>
      <c r="B2166" s="33">
        <f t="shared" si="273"/>
        <v>2165</v>
      </c>
      <c r="C2166" s="19"/>
      <c r="N2166" s="37"/>
      <c r="O2166" s="37"/>
      <c r="P2166" s="37"/>
      <c r="Q2166" s="37"/>
      <c r="R2166" s="37"/>
      <c r="S2166" s="32">
        <f t="shared" si="267"/>
        <v>0</v>
      </c>
      <c r="T2166" s="32">
        <f t="shared" si="268"/>
        <v>0</v>
      </c>
      <c r="U2166" s="32">
        <f t="shared" si="269"/>
        <v>0</v>
      </c>
      <c r="V2166" s="32">
        <f t="shared" si="270"/>
        <v>0</v>
      </c>
      <c r="W2166" s="32">
        <f t="shared" si="271"/>
        <v>0</v>
      </c>
      <c r="X2166" s="32">
        <f t="shared" si="272"/>
        <v>0</v>
      </c>
    </row>
    <row r="2167" spans="1:24" ht="14.25" customHeight="1">
      <c r="A2167" s="33" t="b">
        <f t="shared" si="266"/>
        <v>0</v>
      </c>
      <c r="B2167" s="33">
        <f t="shared" si="273"/>
        <v>2166</v>
      </c>
      <c r="C2167" s="19"/>
      <c r="N2167" s="37"/>
      <c r="O2167" s="37"/>
      <c r="P2167" s="37"/>
      <c r="Q2167" s="37"/>
      <c r="R2167" s="37"/>
      <c r="S2167" s="32">
        <f t="shared" si="267"/>
        <v>0</v>
      </c>
      <c r="T2167" s="32">
        <f t="shared" si="268"/>
        <v>0</v>
      </c>
      <c r="U2167" s="32">
        <f t="shared" si="269"/>
        <v>0</v>
      </c>
      <c r="V2167" s="32">
        <f t="shared" si="270"/>
        <v>0</v>
      </c>
      <c r="W2167" s="32">
        <f t="shared" si="271"/>
        <v>0</v>
      </c>
      <c r="X2167" s="32">
        <f t="shared" si="272"/>
        <v>0</v>
      </c>
    </row>
    <row r="2168" spans="1:24" ht="14.25" customHeight="1">
      <c r="A2168" s="33" t="b">
        <f t="shared" si="266"/>
        <v>0</v>
      </c>
      <c r="B2168" s="33">
        <f t="shared" si="273"/>
        <v>2167</v>
      </c>
      <c r="C2168" s="19"/>
      <c r="N2168" s="37"/>
      <c r="O2168" s="37"/>
      <c r="P2168" s="37"/>
      <c r="Q2168" s="37"/>
      <c r="R2168" s="37"/>
      <c r="S2168" s="32">
        <f t="shared" si="267"/>
        <v>0</v>
      </c>
      <c r="T2168" s="32">
        <f t="shared" si="268"/>
        <v>0</v>
      </c>
      <c r="U2168" s="32">
        <f t="shared" si="269"/>
        <v>0</v>
      </c>
      <c r="V2168" s="32">
        <f t="shared" si="270"/>
        <v>0</v>
      </c>
      <c r="W2168" s="32">
        <f t="shared" si="271"/>
        <v>0</v>
      </c>
      <c r="X2168" s="32">
        <f t="shared" si="272"/>
        <v>0</v>
      </c>
    </row>
    <row r="2169" spans="1:24" ht="14.25" customHeight="1">
      <c r="A2169" s="33" t="b">
        <f t="shared" si="266"/>
        <v>0</v>
      </c>
      <c r="B2169" s="33">
        <f t="shared" si="273"/>
        <v>2168</v>
      </c>
      <c r="C2169" s="19"/>
      <c r="N2169" s="37"/>
      <c r="O2169" s="37"/>
      <c r="P2169" s="37"/>
      <c r="Q2169" s="37"/>
      <c r="R2169" s="37"/>
      <c r="S2169" s="32">
        <f t="shared" si="267"/>
        <v>0</v>
      </c>
      <c r="T2169" s="32">
        <f t="shared" si="268"/>
        <v>0</v>
      </c>
      <c r="U2169" s="32">
        <f t="shared" si="269"/>
        <v>0</v>
      </c>
      <c r="V2169" s="32">
        <f t="shared" si="270"/>
        <v>0</v>
      </c>
      <c r="W2169" s="32">
        <f t="shared" si="271"/>
        <v>0</v>
      </c>
      <c r="X2169" s="32">
        <f t="shared" si="272"/>
        <v>0</v>
      </c>
    </row>
    <row r="2170" spans="1:24" ht="14.25" customHeight="1">
      <c r="A2170" s="33" t="b">
        <f t="shared" si="266"/>
        <v>0</v>
      </c>
      <c r="B2170" s="33">
        <f t="shared" si="273"/>
        <v>2169</v>
      </c>
      <c r="C2170" s="19"/>
      <c r="N2170" s="37"/>
      <c r="O2170" s="37"/>
      <c r="P2170" s="37"/>
      <c r="Q2170" s="37"/>
      <c r="R2170" s="37"/>
      <c r="S2170" s="32">
        <f t="shared" si="267"/>
        <v>0</v>
      </c>
      <c r="T2170" s="32">
        <f t="shared" si="268"/>
        <v>0</v>
      </c>
      <c r="U2170" s="32">
        <f t="shared" si="269"/>
        <v>0</v>
      </c>
      <c r="V2170" s="32">
        <f t="shared" si="270"/>
        <v>0</v>
      </c>
      <c r="W2170" s="32">
        <f t="shared" si="271"/>
        <v>0</v>
      </c>
      <c r="X2170" s="32">
        <f t="shared" si="272"/>
        <v>0</v>
      </c>
    </row>
    <row r="2171" spans="1:24" ht="14.25" customHeight="1">
      <c r="A2171" s="33" t="b">
        <f t="shared" si="266"/>
        <v>0</v>
      </c>
      <c r="B2171" s="33">
        <f t="shared" si="273"/>
        <v>2170</v>
      </c>
      <c r="C2171" s="19"/>
      <c r="N2171" s="37"/>
      <c r="O2171" s="37"/>
      <c r="P2171" s="37"/>
      <c r="Q2171" s="37"/>
      <c r="R2171" s="37"/>
      <c r="S2171" s="32">
        <f t="shared" si="267"/>
        <v>0</v>
      </c>
      <c r="T2171" s="32">
        <f t="shared" si="268"/>
        <v>0</v>
      </c>
      <c r="U2171" s="32">
        <f t="shared" si="269"/>
        <v>0</v>
      </c>
      <c r="V2171" s="32">
        <f t="shared" si="270"/>
        <v>0</v>
      </c>
      <c r="W2171" s="32">
        <f t="shared" si="271"/>
        <v>0</v>
      </c>
      <c r="X2171" s="32">
        <f t="shared" si="272"/>
        <v>0</v>
      </c>
    </row>
    <row r="2172" spans="1:24" ht="14.25" customHeight="1">
      <c r="A2172" s="33" t="b">
        <f t="shared" si="266"/>
        <v>0</v>
      </c>
      <c r="B2172" s="33">
        <f t="shared" si="273"/>
        <v>2171</v>
      </c>
      <c r="C2172" s="19"/>
      <c r="N2172" s="37"/>
      <c r="O2172" s="37"/>
      <c r="P2172" s="37"/>
      <c r="Q2172" s="37"/>
      <c r="R2172" s="37"/>
      <c r="S2172" s="32">
        <f t="shared" si="267"/>
        <v>0</v>
      </c>
      <c r="T2172" s="32">
        <f t="shared" si="268"/>
        <v>0</v>
      </c>
      <c r="U2172" s="32">
        <f t="shared" si="269"/>
        <v>0</v>
      </c>
      <c r="V2172" s="32">
        <f t="shared" si="270"/>
        <v>0</v>
      </c>
      <c r="W2172" s="32">
        <f t="shared" si="271"/>
        <v>0</v>
      </c>
      <c r="X2172" s="32">
        <f t="shared" si="272"/>
        <v>0</v>
      </c>
    </row>
    <row r="2173" spans="1:24" ht="14.25" customHeight="1">
      <c r="A2173" s="33" t="b">
        <f t="shared" si="266"/>
        <v>0</v>
      </c>
      <c r="B2173" s="33">
        <f t="shared" si="273"/>
        <v>2172</v>
      </c>
      <c r="C2173" s="19"/>
      <c r="N2173" s="37"/>
      <c r="O2173" s="37"/>
      <c r="P2173" s="37"/>
      <c r="Q2173" s="37"/>
      <c r="R2173" s="37"/>
      <c r="S2173" s="32">
        <f t="shared" si="267"/>
        <v>0</v>
      </c>
      <c r="T2173" s="32">
        <f t="shared" si="268"/>
        <v>0</v>
      </c>
      <c r="U2173" s="32">
        <f t="shared" si="269"/>
        <v>0</v>
      </c>
      <c r="V2173" s="32">
        <f t="shared" si="270"/>
        <v>0</v>
      </c>
      <c r="W2173" s="32">
        <f t="shared" si="271"/>
        <v>0</v>
      </c>
      <c r="X2173" s="32">
        <f t="shared" si="272"/>
        <v>0</v>
      </c>
    </row>
    <row r="2174" spans="1:24" ht="14.25" customHeight="1">
      <c r="A2174" s="33" t="b">
        <f t="shared" si="266"/>
        <v>0</v>
      </c>
      <c r="B2174" s="33">
        <f t="shared" si="273"/>
        <v>2173</v>
      </c>
      <c r="C2174" s="19"/>
      <c r="N2174" s="37"/>
      <c r="O2174" s="37"/>
      <c r="P2174" s="37"/>
      <c r="Q2174" s="37"/>
      <c r="R2174" s="37"/>
      <c r="S2174" s="32">
        <f t="shared" si="267"/>
        <v>0</v>
      </c>
      <c r="T2174" s="32">
        <f t="shared" si="268"/>
        <v>0</v>
      </c>
      <c r="U2174" s="32">
        <f t="shared" si="269"/>
        <v>0</v>
      </c>
      <c r="V2174" s="32">
        <f t="shared" si="270"/>
        <v>0</v>
      </c>
      <c r="W2174" s="32">
        <f t="shared" si="271"/>
        <v>0</v>
      </c>
      <c r="X2174" s="32">
        <f t="shared" si="272"/>
        <v>0</v>
      </c>
    </row>
    <row r="2175" spans="1:24" ht="14.25" customHeight="1">
      <c r="A2175" s="33" t="b">
        <f t="shared" si="266"/>
        <v>0</v>
      </c>
      <c r="B2175" s="33">
        <f t="shared" si="273"/>
        <v>2174</v>
      </c>
      <c r="C2175" s="19"/>
      <c r="N2175" s="37"/>
      <c r="O2175" s="37"/>
      <c r="P2175" s="37"/>
      <c r="Q2175" s="37"/>
      <c r="R2175" s="37"/>
      <c r="S2175" s="32">
        <f t="shared" si="267"/>
        <v>0</v>
      </c>
      <c r="T2175" s="32">
        <f t="shared" si="268"/>
        <v>0</v>
      </c>
      <c r="U2175" s="32">
        <f t="shared" si="269"/>
        <v>0</v>
      </c>
      <c r="V2175" s="32">
        <f t="shared" si="270"/>
        <v>0</v>
      </c>
      <c r="W2175" s="32">
        <f t="shared" si="271"/>
        <v>0</v>
      </c>
      <c r="X2175" s="32">
        <f t="shared" si="272"/>
        <v>0</v>
      </c>
    </row>
    <row r="2176" spans="1:24" ht="14.25" customHeight="1">
      <c r="A2176" s="33" t="b">
        <f t="shared" si="266"/>
        <v>0</v>
      </c>
      <c r="B2176" s="33">
        <f t="shared" si="273"/>
        <v>2175</v>
      </c>
      <c r="C2176" s="19"/>
      <c r="N2176" s="37"/>
      <c r="O2176" s="37"/>
      <c r="P2176" s="37"/>
      <c r="Q2176" s="37"/>
      <c r="R2176" s="37"/>
      <c r="S2176" s="32">
        <f t="shared" si="267"/>
        <v>0</v>
      </c>
      <c r="T2176" s="32">
        <f t="shared" si="268"/>
        <v>0</v>
      </c>
      <c r="U2176" s="32">
        <f t="shared" si="269"/>
        <v>0</v>
      </c>
      <c r="V2176" s="32">
        <f t="shared" si="270"/>
        <v>0</v>
      </c>
      <c r="W2176" s="32">
        <f t="shared" si="271"/>
        <v>0</v>
      </c>
      <c r="X2176" s="32">
        <f t="shared" si="272"/>
        <v>0</v>
      </c>
    </row>
    <row r="2177" spans="1:24" ht="14.25" customHeight="1">
      <c r="A2177" s="33" t="b">
        <f t="shared" si="266"/>
        <v>0</v>
      </c>
      <c r="B2177" s="33">
        <f t="shared" si="273"/>
        <v>2176</v>
      </c>
      <c r="C2177" s="19"/>
      <c r="N2177" s="37"/>
      <c r="O2177" s="37"/>
      <c r="P2177" s="37"/>
      <c r="Q2177" s="37"/>
      <c r="R2177" s="37"/>
      <c r="S2177" s="32">
        <f t="shared" si="267"/>
        <v>0</v>
      </c>
      <c r="T2177" s="32">
        <f t="shared" si="268"/>
        <v>0</v>
      </c>
      <c r="U2177" s="32">
        <f t="shared" si="269"/>
        <v>0</v>
      </c>
      <c r="V2177" s="32">
        <f t="shared" si="270"/>
        <v>0</v>
      </c>
      <c r="W2177" s="32">
        <f t="shared" si="271"/>
        <v>0</v>
      </c>
      <c r="X2177" s="32">
        <f t="shared" si="272"/>
        <v>0</v>
      </c>
    </row>
    <row r="2178" spans="1:24" ht="14.25" customHeight="1">
      <c r="A2178" s="33" t="b">
        <f t="shared" ref="A2178:A2241" si="274">IF(OR(COUNTIF(D2178:M2178, "NOT EXECUTED"), COUNTIF(D2178:M2178, "NOT COMPILED"), COUNTIF(D2178:M2178, "NOT EFFECTIVE")),TRUE,FALSE)</f>
        <v>0</v>
      </c>
      <c r="B2178" s="33">
        <f t="shared" si="273"/>
        <v>2177</v>
      </c>
      <c r="C2178" s="19"/>
      <c r="N2178" s="37"/>
      <c r="O2178" s="37"/>
      <c r="P2178" s="37"/>
      <c r="Q2178" s="37"/>
      <c r="R2178" s="37"/>
      <c r="S2178" s="32">
        <f t="shared" ref="S2178:S2241" si="275">IF(COUNTIF(H2178:M2178,"NOT EFFECTIVE"),1,0)</f>
        <v>0</v>
      </c>
      <c r="T2178" s="32">
        <f t="shared" ref="T2178:T2241" si="276">IF(AND(D2178="NOT EXECUTED",COUNTA($N2178)&lt;&gt;0),1,0)</f>
        <v>0</v>
      </c>
      <c r="U2178" s="32">
        <f t="shared" ref="U2178:U2241" si="277">IF(AND(E2178="NOT EXECUTED",COUNTA($N2178)&lt;&gt;0),1,0)</f>
        <v>0</v>
      </c>
      <c r="V2178" s="32">
        <f t="shared" ref="V2178:V2241" si="278">IF(AND(F2178="NOT EXECUTED",COUNTA($N2178)&lt;&gt;0),1,0)</f>
        <v>0</v>
      </c>
      <c r="W2178" s="32">
        <f t="shared" ref="W2178:W2241" si="279">IF(AND(G2178="NOT EXECUTED",COUNTA($N2178)&lt;&gt;0),1,0)</f>
        <v>0</v>
      </c>
      <c r="X2178" s="32">
        <f t="shared" ref="X2178:X2241" si="280">IF(AND(S2178=1,COUNTA($N2178)&lt;&gt;0),1,0)</f>
        <v>0</v>
      </c>
    </row>
    <row r="2179" spans="1:24" ht="14.25" customHeight="1">
      <c r="A2179" s="33" t="b">
        <f t="shared" si="274"/>
        <v>0</v>
      </c>
      <c r="B2179" s="33">
        <f t="shared" ref="B2179:B2242" si="281">+B2178+1</f>
        <v>2178</v>
      </c>
      <c r="C2179" s="19"/>
      <c r="N2179" s="37"/>
      <c r="O2179" s="37"/>
      <c r="P2179" s="37"/>
      <c r="Q2179" s="37"/>
      <c r="R2179" s="37"/>
      <c r="S2179" s="32">
        <f t="shared" si="275"/>
        <v>0</v>
      </c>
      <c r="T2179" s="32">
        <f t="shared" si="276"/>
        <v>0</v>
      </c>
      <c r="U2179" s="32">
        <f t="shared" si="277"/>
        <v>0</v>
      </c>
      <c r="V2179" s="32">
        <f t="shared" si="278"/>
        <v>0</v>
      </c>
      <c r="W2179" s="32">
        <f t="shared" si="279"/>
        <v>0</v>
      </c>
      <c r="X2179" s="32">
        <f t="shared" si="280"/>
        <v>0</v>
      </c>
    </row>
    <row r="2180" spans="1:24" ht="14.25" customHeight="1">
      <c r="A2180" s="33" t="b">
        <f t="shared" si="274"/>
        <v>0</v>
      </c>
      <c r="B2180" s="33">
        <f t="shared" si="281"/>
        <v>2179</v>
      </c>
      <c r="C2180" s="19"/>
      <c r="N2180" s="37"/>
      <c r="O2180" s="37"/>
      <c r="P2180" s="37"/>
      <c r="Q2180" s="37"/>
      <c r="R2180" s="37"/>
      <c r="S2180" s="32">
        <f t="shared" si="275"/>
        <v>0</v>
      </c>
      <c r="T2180" s="32">
        <f t="shared" si="276"/>
        <v>0</v>
      </c>
      <c r="U2180" s="32">
        <f t="shared" si="277"/>
        <v>0</v>
      </c>
      <c r="V2180" s="32">
        <f t="shared" si="278"/>
        <v>0</v>
      </c>
      <c r="W2180" s="32">
        <f t="shared" si="279"/>
        <v>0</v>
      </c>
      <c r="X2180" s="32">
        <f t="shared" si="280"/>
        <v>0</v>
      </c>
    </row>
    <row r="2181" spans="1:24" ht="14.25" customHeight="1">
      <c r="A2181" s="33" t="b">
        <f t="shared" si="274"/>
        <v>0</v>
      </c>
      <c r="B2181" s="33">
        <f t="shared" si="281"/>
        <v>2180</v>
      </c>
      <c r="C2181" s="19"/>
      <c r="N2181" s="37"/>
      <c r="O2181" s="37"/>
      <c r="P2181" s="37"/>
      <c r="Q2181" s="37"/>
      <c r="R2181" s="37"/>
      <c r="S2181" s="32">
        <f t="shared" si="275"/>
        <v>0</v>
      </c>
      <c r="T2181" s="32">
        <f t="shared" si="276"/>
        <v>0</v>
      </c>
      <c r="U2181" s="32">
        <f t="shared" si="277"/>
        <v>0</v>
      </c>
      <c r="V2181" s="32">
        <f t="shared" si="278"/>
        <v>0</v>
      </c>
      <c r="W2181" s="32">
        <f t="shared" si="279"/>
        <v>0</v>
      </c>
      <c r="X2181" s="32">
        <f t="shared" si="280"/>
        <v>0</v>
      </c>
    </row>
    <row r="2182" spans="1:24" ht="14.25" customHeight="1">
      <c r="A2182" s="33" t="b">
        <f t="shared" si="274"/>
        <v>0</v>
      </c>
      <c r="B2182" s="33">
        <f t="shared" si="281"/>
        <v>2181</v>
      </c>
      <c r="C2182" s="19"/>
      <c r="N2182" s="37"/>
      <c r="O2182" s="37"/>
      <c r="P2182" s="37"/>
      <c r="Q2182" s="37"/>
      <c r="R2182" s="37"/>
      <c r="S2182" s="32">
        <f t="shared" si="275"/>
        <v>0</v>
      </c>
      <c r="T2182" s="32">
        <f t="shared" si="276"/>
        <v>0</v>
      </c>
      <c r="U2182" s="32">
        <f t="shared" si="277"/>
        <v>0</v>
      </c>
      <c r="V2182" s="32">
        <f t="shared" si="278"/>
        <v>0</v>
      </c>
      <c r="W2182" s="32">
        <f t="shared" si="279"/>
        <v>0</v>
      </c>
      <c r="X2182" s="32">
        <f t="shared" si="280"/>
        <v>0</v>
      </c>
    </row>
    <row r="2183" spans="1:24" ht="14.25" customHeight="1">
      <c r="A2183" s="33" t="b">
        <f t="shared" si="274"/>
        <v>0</v>
      </c>
      <c r="B2183" s="33">
        <f t="shared" si="281"/>
        <v>2182</v>
      </c>
      <c r="C2183" s="19"/>
      <c r="N2183" s="37"/>
      <c r="O2183" s="37"/>
      <c r="P2183" s="37"/>
      <c r="Q2183" s="37"/>
      <c r="R2183" s="37"/>
      <c r="S2183" s="32">
        <f t="shared" si="275"/>
        <v>0</v>
      </c>
      <c r="T2183" s="32">
        <f t="shared" si="276"/>
        <v>0</v>
      </c>
      <c r="U2183" s="32">
        <f t="shared" si="277"/>
        <v>0</v>
      </c>
      <c r="V2183" s="32">
        <f t="shared" si="278"/>
        <v>0</v>
      </c>
      <c r="W2183" s="32">
        <f t="shared" si="279"/>
        <v>0</v>
      </c>
      <c r="X2183" s="32">
        <f t="shared" si="280"/>
        <v>0</v>
      </c>
    </row>
    <row r="2184" spans="1:24" ht="14.25" customHeight="1">
      <c r="A2184" s="33" t="b">
        <f t="shared" si="274"/>
        <v>0</v>
      </c>
      <c r="B2184" s="33">
        <f t="shared" si="281"/>
        <v>2183</v>
      </c>
      <c r="C2184" s="19"/>
      <c r="N2184" s="37"/>
      <c r="O2184" s="37"/>
      <c r="P2184" s="37"/>
      <c r="Q2184" s="37"/>
      <c r="R2184" s="37"/>
      <c r="S2184" s="32">
        <f t="shared" si="275"/>
        <v>0</v>
      </c>
      <c r="T2184" s="32">
        <f t="shared" si="276"/>
        <v>0</v>
      </c>
      <c r="U2184" s="32">
        <f t="shared" si="277"/>
        <v>0</v>
      </c>
      <c r="V2184" s="32">
        <f t="shared" si="278"/>
        <v>0</v>
      </c>
      <c r="W2184" s="32">
        <f t="shared" si="279"/>
        <v>0</v>
      </c>
      <c r="X2184" s="32">
        <f t="shared" si="280"/>
        <v>0</v>
      </c>
    </row>
    <row r="2185" spans="1:24" ht="14.25" customHeight="1">
      <c r="A2185" s="33" t="b">
        <f t="shared" si="274"/>
        <v>0</v>
      </c>
      <c r="B2185" s="33">
        <f t="shared" si="281"/>
        <v>2184</v>
      </c>
      <c r="C2185" s="19"/>
      <c r="N2185" s="37"/>
      <c r="O2185" s="37"/>
      <c r="P2185" s="37"/>
      <c r="Q2185" s="37"/>
      <c r="R2185" s="37"/>
      <c r="S2185" s="32">
        <f t="shared" si="275"/>
        <v>0</v>
      </c>
      <c r="T2185" s="32">
        <f t="shared" si="276"/>
        <v>0</v>
      </c>
      <c r="U2185" s="32">
        <f t="shared" si="277"/>
        <v>0</v>
      </c>
      <c r="V2185" s="32">
        <f t="shared" si="278"/>
        <v>0</v>
      </c>
      <c r="W2185" s="32">
        <f t="shared" si="279"/>
        <v>0</v>
      </c>
      <c r="X2185" s="32">
        <f t="shared" si="280"/>
        <v>0</v>
      </c>
    </row>
    <row r="2186" spans="1:24" ht="14.25" customHeight="1">
      <c r="A2186" s="33" t="b">
        <f t="shared" si="274"/>
        <v>0</v>
      </c>
      <c r="B2186" s="33">
        <f t="shared" si="281"/>
        <v>2185</v>
      </c>
      <c r="C2186" s="19"/>
      <c r="N2186" s="37"/>
      <c r="O2186" s="37"/>
      <c r="P2186" s="37"/>
      <c r="Q2186" s="37"/>
      <c r="R2186" s="37"/>
      <c r="S2186" s="32">
        <f t="shared" si="275"/>
        <v>0</v>
      </c>
      <c r="T2186" s="32">
        <f t="shared" si="276"/>
        <v>0</v>
      </c>
      <c r="U2186" s="32">
        <f t="shared" si="277"/>
        <v>0</v>
      </c>
      <c r="V2186" s="32">
        <f t="shared" si="278"/>
        <v>0</v>
      </c>
      <c r="W2186" s="32">
        <f t="shared" si="279"/>
        <v>0</v>
      </c>
      <c r="X2186" s="32">
        <f t="shared" si="280"/>
        <v>0</v>
      </c>
    </row>
    <row r="2187" spans="1:24" ht="14.25" customHeight="1">
      <c r="A2187" s="33" t="b">
        <f t="shared" si="274"/>
        <v>0</v>
      </c>
      <c r="B2187" s="33">
        <f t="shared" si="281"/>
        <v>2186</v>
      </c>
      <c r="C2187" s="19"/>
      <c r="N2187" s="37"/>
      <c r="O2187" s="37"/>
      <c r="P2187" s="37"/>
      <c r="Q2187" s="37"/>
      <c r="R2187" s="37"/>
      <c r="S2187" s="32">
        <f t="shared" si="275"/>
        <v>0</v>
      </c>
      <c r="T2187" s="32">
        <f t="shared" si="276"/>
        <v>0</v>
      </c>
      <c r="U2187" s="32">
        <f t="shared" si="277"/>
        <v>0</v>
      </c>
      <c r="V2187" s="32">
        <f t="shared" si="278"/>
        <v>0</v>
      </c>
      <c r="W2187" s="32">
        <f t="shared" si="279"/>
        <v>0</v>
      </c>
      <c r="X2187" s="32">
        <f t="shared" si="280"/>
        <v>0</v>
      </c>
    </row>
    <row r="2188" spans="1:24" ht="14.25" customHeight="1">
      <c r="A2188" s="33" t="b">
        <f t="shared" si="274"/>
        <v>0</v>
      </c>
      <c r="B2188" s="33">
        <f t="shared" si="281"/>
        <v>2187</v>
      </c>
      <c r="C2188" s="19"/>
      <c r="N2188" s="37"/>
      <c r="O2188" s="37"/>
      <c r="P2188" s="37"/>
      <c r="Q2188" s="37"/>
      <c r="R2188" s="37"/>
      <c r="S2188" s="32">
        <f t="shared" si="275"/>
        <v>0</v>
      </c>
      <c r="T2188" s="32">
        <f t="shared" si="276"/>
        <v>0</v>
      </c>
      <c r="U2188" s="32">
        <f t="shared" si="277"/>
        <v>0</v>
      </c>
      <c r="V2188" s="32">
        <f t="shared" si="278"/>
        <v>0</v>
      </c>
      <c r="W2188" s="32">
        <f t="shared" si="279"/>
        <v>0</v>
      </c>
      <c r="X2188" s="32">
        <f t="shared" si="280"/>
        <v>0</v>
      </c>
    </row>
    <row r="2189" spans="1:24" ht="14.25" customHeight="1">
      <c r="A2189" s="33" t="b">
        <f t="shared" si="274"/>
        <v>0</v>
      </c>
      <c r="B2189" s="33">
        <f t="shared" si="281"/>
        <v>2188</v>
      </c>
      <c r="C2189" s="19"/>
      <c r="N2189" s="37"/>
      <c r="O2189" s="37"/>
      <c r="P2189" s="37"/>
      <c r="Q2189" s="37"/>
      <c r="R2189" s="37"/>
      <c r="S2189" s="32">
        <f t="shared" si="275"/>
        <v>0</v>
      </c>
      <c r="T2189" s="32">
        <f t="shared" si="276"/>
        <v>0</v>
      </c>
      <c r="U2189" s="32">
        <f t="shared" si="277"/>
        <v>0</v>
      </c>
      <c r="V2189" s="32">
        <f t="shared" si="278"/>
        <v>0</v>
      </c>
      <c r="W2189" s="32">
        <f t="shared" si="279"/>
        <v>0</v>
      </c>
      <c r="X2189" s="32">
        <f t="shared" si="280"/>
        <v>0</v>
      </c>
    </row>
    <row r="2190" spans="1:24" ht="14.25" customHeight="1">
      <c r="A2190" s="33" t="b">
        <f t="shared" si="274"/>
        <v>0</v>
      </c>
      <c r="B2190" s="33">
        <f t="shared" si="281"/>
        <v>2189</v>
      </c>
      <c r="C2190" s="19"/>
      <c r="N2190" s="37"/>
      <c r="O2190" s="37"/>
      <c r="P2190" s="37"/>
      <c r="Q2190" s="37"/>
      <c r="R2190" s="37"/>
      <c r="S2190" s="32">
        <f t="shared" si="275"/>
        <v>0</v>
      </c>
      <c r="T2190" s="32">
        <f t="shared" si="276"/>
        <v>0</v>
      </c>
      <c r="U2190" s="32">
        <f t="shared" si="277"/>
        <v>0</v>
      </c>
      <c r="V2190" s="32">
        <f t="shared" si="278"/>
        <v>0</v>
      </c>
      <c r="W2190" s="32">
        <f t="shared" si="279"/>
        <v>0</v>
      </c>
      <c r="X2190" s="32">
        <f t="shared" si="280"/>
        <v>0</v>
      </c>
    </row>
    <row r="2191" spans="1:24" ht="14.25" customHeight="1">
      <c r="A2191" s="33" t="b">
        <f t="shared" si="274"/>
        <v>0</v>
      </c>
      <c r="B2191" s="33">
        <f t="shared" si="281"/>
        <v>2190</v>
      </c>
      <c r="C2191" s="19"/>
      <c r="N2191" s="37"/>
      <c r="O2191" s="37"/>
      <c r="P2191" s="37"/>
      <c r="Q2191" s="37"/>
      <c r="R2191" s="37"/>
      <c r="S2191" s="32">
        <f t="shared" si="275"/>
        <v>0</v>
      </c>
      <c r="T2191" s="32">
        <f t="shared" si="276"/>
        <v>0</v>
      </c>
      <c r="U2191" s="32">
        <f t="shared" si="277"/>
        <v>0</v>
      </c>
      <c r="V2191" s="32">
        <f t="shared" si="278"/>
        <v>0</v>
      </c>
      <c r="W2191" s="32">
        <f t="shared" si="279"/>
        <v>0</v>
      </c>
      <c r="X2191" s="32">
        <f t="shared" si="280"/>
        <v>0</v>
      </c>
    </row>
    <row r="2192" spans="1:24" ht="14.25" customHeight="1">
      <c r="A2192" s="33" t="b">
        <f t="shared" si="274"/>
        <v>0</v>
      </c>
      <c r="B2192" s="33">
        <f t="shared" si="281"/>
        <v>2191</v>
      </c>
      <c r="C2192" s="19"/>
      <c r="N2192" s="37"/>
      <c r="O2192" s="37"/>
      <c r="P2192" s="37"/>
      <c r="Q2192" s="37"/>
      <c r="R2192" s="37"/>
      <c r="S2192" s="32">
        <f t="shared" si="275"/>
        <v>0</v>
      </c>
      <c r="T2192" s="32">
        <f t="shared" si="276"/>
        <v>0</v>
      </c>
      <c r="U2192" s="32">
        <f t="shared" si="277"/>
        <v>0</v>
      </c>
      <c r="V2192" s="32">
        <f t="shared" si="278"/>
        <v>0</v>
      </c>
      <c r="W2192" s="32">
        <f t="shared" si="279"/>
        <v>0</v>
      </c>
      <c r="X2192" s="32">
        <f t="shared" si="280"/>
        <v>0</v>
      </c>
    </row>
    <row r="2193" spans="1:24" ht="14.25" customHeight="1">
      <c r="A2193" s="33" t="b">
        <f t="shared" si="274"/>
        <v>0</v>
      </c>
      <c r="B2193" s="33">
        <f t="shared" si="281"/>
        <v>2192</v>
      </c>
      <c r="C2193" s="19"/>
      <c r="N2193" s="37"/>
      <c r="O2193" s="37"/>
      <c r="P2193" s="37"/>
      <c r="Q2193" s="37"/>
      <c r="R2193" s="37"/>
      <c r="S2193" s="32">
        <f t="shared" si="275"/>
        <v>0</v>
      </c>
      <c r="T2193" s="32">
        <f t="shared" si="276"/>
        <v>0</v>
      </c>
      <c r="U2193" s="32">
        <f t="shared" si="277"/>
        <v>0</v>
      </c>
      <c r="V2193" s="32">
        <f t="shared" si="278"/>
        <v>0</v>
      </c>
      <c r="W2193" s="32">
        <f t="shared" si="279"/>
        <v>0</v>
      </c>
      <c r="X2193" s="32">
        <f t="shared" si="280"/>
        <v>0</v>
      </c>
    </row>
    <row r="2194" spans="1:24" ht="14.25" customHeight="1">
      <c r="A2194" s="33" t="b">
        <f t="shared" si="274"/>
        <v>0</v>
      </c>
      <c r="B2194" s="33">
        <f t="shared" si="281"/>
        <v>2193</v>
      </c>
      <c r="C2194" s="19"/>
      <c r="N2194" s="37"/>
      <c r="O2194" s="37"/>
      <c r="P2194" s="37"/>
      <c r="Q2194" s="37"/>
      <c r="R2194" s="37"/>
      <c r="S2194" s="32">
        <f t="shared" si="275"/>
        <v>0</v>
      </c>
      <c r="T2194" s="32">
        <f t="shared" si="276"/>
        <v>0</v>
      </c>
      <c r="U2194" s="32">
        <f t="shared" si="277"/>
        <v>0</v>
      </c>
      <c r="V2194" s="32">
        <f t="shared" si="278"/>
        <v>0</v>
      </c>
      <c r="W2194" s="32">
        <f t="shared" si="279"/>
        <v>0</v>
      </c>
      <c r="X2194" s="32">
        <f t="shared" si="280"/>
        <v>0</v>
      </c>
    </row>
    <row r="2195" spans="1:24" ht="14.25" customHeight="1">
      <c r="A2195" s="33" t="b">
        <f t="shared" si="274"/>
        <v>0</v>
      </c>
      <c r="B2195" s="33">
        <f t="shared" si="281"/>
        <v>2194</v>
      </c>
      <c r="C2195" s="18"/>
      <c r="N2195" s="37"/>
      <c r="O2195" s="37"/>
      <c r="P2195" s="37"/>
      <c r="Q2195" s="37"/>
      <c r="R2195" s="37"/>
      <c r="S2195" s="32">
        <f t="shared" si="275"/>
        <v>0</v>
      </c>
      <c r="T2195" s="32">
        <f t="shared" si="276"/>
        <v>0</v>
      </c>
      <c r="U2195" s="32">
        <f t="shared" si="277"/>
        <v>0</v>
      </c>
      <c r="V2195" s="32">
        <f t="shared" si="278"/>
        <v>0</v>
      </c>
      <c r="W2195" s="32">
        <f t="shared" si="279"/>
        <v>0</v>
      </c>
      <c r="X2195" s="32">
        <f t="shared" si="280"/>
        <v>0</v>
      </c>
    </row>
    <row r="2196" spans="1:24" ht="14.25" customHeight="1">
      <c r="A2196" s="33" t="b">
        <f t="shared" si="274"/>
        <v>0</v>
      </c>
      <c r="B2196" s="33">
        <f t="shared" si="281"/>
        <v>2195</v>
      </c>
      <c r="C2196" s="19"/>
      <c r="N2196" s="37"/>
      <c r="O2196" s="37"/>
      <c r="P2196" s="37"/>
      <c r="Q2196" s="37"/>
      <c r="R2196" s="37"/>
      <c r="S2196" s="32">
        <f t="shared" si="275"/>
        <v>0</v>
      </c>
      <c r="T2196" s="32">
        <f t="shared" si="276"/>
        <v>0</v>
      </c>
      <c r="U2196" s="32">
        <f t="shared" si="277"/>
        <v>0</v>
      </c>
      <c r="V2196" s="32">
        <f t="shared" si="278"/>
        <v>0</v>
      </c>
      <c r="W2196" s="32">
        <f t="shared" si="279"/>
        <v>0</v>
      </c>
      <c r="X2196" s="32">
        <f t="shared" si="280"/>
        <v>0</v>
      </c>
    </row>
    <row r="2197" spans="1:24" ht="14.25" customHeight="1">
      <c r="A2197" s="33" t="b">
        <f t="shared" si="274"/>
        <v>0</v>
      </c>
      <c r="B2197" s="33">
        <f t="shared" si="281"/>
        <v>2196</v>
      </c>
      <c r="C2197" s="19"/>
      <c r="N2197" s="37"/>
      <c r="O2197" s="37"/>
      <c r="P2197" s="37"/>
      <c r="Q2197" s="37"/>
      <c r="R2197" s="37"/>
      <c r="S2197" s="32">
        <f t="shared" si="275"/>
        <v>0</v>
      </c>
      <c r="T2197" s="32">
        <f t="shared" si="276"/>
        <v>0</v>
      </c>
      <c r="U2197" s="32">
        <f t="shared" si="277"/>
        <v>0</v>
      </c>
      <c r="V2197" s="32">
        <f t="shared" si="278"/>
        <v>0</v>
      </c>
      <c r="W2197" s="32">
        <f t="shared" si="279"/>
        <v>0</v>
      </c>
      <c r="X2197" s="32">
        <f t="shared" si="280"/>
        <v>0</v>
      </c>
    </row>
    <row r="2198" spans="1:24" ht="14.25" customHeight="1">
      <c r="A2198" s="33" t="b">
        <f t="shared" si="274"/>
        <v>0</v>
      </c>
      <c r="B2198" s="33">
        <f t="shared" si="281"/>
        <v>2197</v>
      </c>
      <c r="C2198" s="19"/>
      <c r="N2198" s="37"/>
      <c r="O2198" s="37"/>
      <c r="P2198" s="37"/>
      <c r="Q2198" s="37"/>
      <c r="R2198" s="37"/>
      <c r="S2198" s="32">
        <f t="shared" si="275"/>
        <v>0</v>
      </c>
      <c r="T2198" s="32">
        <f t="shared" si="276"/>
        <v>0</v>
      </c>
      <c r="U2198" s="32">
        <f t="shared" si="277"/>
        <v>0</v>
      </c>
      <c r="V2198" s="32">
        <f t="shared" si="278"/>
        <v>0</v>
      </c>
      <c r="W2198" s="32">
        <f t="shared" si="279"/>
        <v>0</v>
      </c>
      <c r="X2198" s="32">
        <f t="shared" si="280"/>
        <v>0</v>
      </c>
    </row>
    <row r="2199" spans="1:24" ht="14.25" customHeight="1">
      <c r="A2199" s="33" t="b">
        <f t="shared" si="274"/>
        <v>0</v>
      </c>
      <c r="B2199" s="33">
        <f t="shared" si="281"/>
        <v>2198</v>
      </c>
      <c r="C2199" s="19"/>
      <c r="N2199" s="37"/>
      <c r="O2199" s="37"/>
      <c r="P2199" s="37"/>
      <c r="Q2199" s="37"/>
      <c r="R2199" s="37"/>
      <c r="S2199" s="32">
        <f t="shared" si="275"/>
        <v>0</v>
      </c>
      <c r="T2199" s="32">
        <f t="shared" si="276"/>
        <v>0</v>
      </c>
      <c r="U2199" s="32">
        <f t="shared" si="277"/>
        <v>0</v>
      </c>
      <c r="V2199" s="32">
        <f t="shared" si="278"/>
        <v>0</v>
      </c>
      <c r="W2199" s="32">
        <f t="shared" si="279"/>
        <v>0</v>
      </c>
      <c r="X2199" s="32">
        <f t="shared" si="280"/>
        <v>0</v>
      </c>
    </row>
    <row r="2200" spans="1:24" ht="14.25" customHeight="1">
      <c r="A2200" s="33" t="b">
        <f t="shared" si="274"/>
        <v>0</v>
      </c>
      <c r="B2200" s="33">
        <f t="shared" si="281"/>
        <v>2199</v>
      </c>
      <c r="C2200" s="19"/>
      <c r="N2200" s="37"/>
      <c r="O2200" s="37"/>
      <c r="P2200" s="37"/>
      <c r="Q2200" s="37"/>
      <c r="R2200" s="37"/>
      <c r="S2200" s="32">
        <f t="shared" si="275"/>
        <v>0</v>
      </c>
      <c r="T2200" s="32">
        <f t="shared" si="276"/>
        <v>0</v>
      </c>
      <c r="U2200" s="32">
        <f t="shared" si="277"/>
        <v>0</v>
      </c>
      <c r="V2200" s="32">
        <f t="shared" si="278"/>
        <v>0</v>
      </c>
      <c r="W2200" s="32">
        <f t="shared" si="279"/>
        <v>0</v>
      </c>
      <c r="X2200" s="32">
        <f t="shared" si="280"/>
        <v>0</v>
      </c>
    </row>
    <row r="2201" spans="1:24" ht="14.25" customHeight="1">
      <c r="A2201" s="33" t="b">
        <f t="shared" si="274"/>
        <v>0</v>
      </c>
      <c r="B2201" s="33">
        <f t="shared" si="281"/>
        <v>2200</v>
      </c>
      <c r="C2201" s="19"/>
      <c r="N2201" s="37"/>
      <c r="O2201" s="37"/>
      <c r="P2201" s="37"/>
      <c r="Q2201" s="37"/>
      <c r="R2201" s="37"/>
      <c r="S2201" s="32">
        <f t="shared" si="275"/>
        <v>0</v>
      </c>
      <c r="T2201" s="32">
        <f t="shared" si="276"/>
        <v>0</v>
      </c>
      <c r="U2201" s="32">
        <f t="shared" si="277"/>
        <v>0</v>
      </c>
      <c r="V2201" s="32">
        <f t="shared" si="278"/>
        <v>0</v>
      </c>
      <c r="W2201" s="32">
        <f t="shared" si="279"/>
        <v>0</v>
      </c>
      <c r="X2201" s="32">
        <f t="shared" si="280"/>
        <v>0</v>
      </c>
    </row>
    <row r="2202" spans="1:24" ht="14.25" customHeight="1">
      <c r="A2202" s="33" t="b">
        <f t="shared" si="274"/>
        <v>0</v>
      </c>
      <c r="B2202" s="33">
        <f t="shared" si="281"/>
        <v>2201</v>
      </c>
      <c r="C2202" s="19"/>
      <c r="N2202" s="37"/>
      <c r="O2202" s="37"/>
      <c r="P2202" s="37"/>
      <c r="Q2202" s="37"/>
      <c r="R2202" s="37"/>
      <c r="S2202" s="32">
        <f t="shared" si="275"/>
        <v>0</v>
      </c>
      <c r="T2202" s="32">
        <f t="shared" si="276"/>
        <v>0</v>
      </c>
      <c r="U2202" s="32">
        <f t="shared" si="277"/>
        <v>0</v>
      </c>
      <c r="V2202" s="32">
        <f t="shared" si="278"/>
        <v>0</v>
      </c>
      <c r="W2202" s="32">
        <f t="shared" si="279"/>
        <v>0</v>
      </c>
      <c r="X2202" s="32">
        <f t="shared" si="280"/>
        <v>0</v>
      </c>
    </row>
    <row r="2203" spans="1:24" ht="14.25" customHeight="1">
      <c r="A2203" s="33" t="b">
        <f t="shared" si="274"/>
        <v>0</v>
      </c>
      <c r="B2203" s="33">
        <f t="shared" si="281"/>
        <v>2202</v>
      </c>
      <c r="C2203" s="19"/>
      <c r="N2203" s="37"/>
      <c r="O2203" s="37"/>
      <c r="P2203" s="37"/>
      <c r="Q2203" s="37"/>
      <c r="R2203" s="37"/>
      <c r="S2203" s="32">
        <f t="shared" si="275"/>
        <v>0</v>
      </c>
      <c r="T2203" s="32">
        <f t="shared" si="276"/>
        <v>0</v>
      </c>
      <c r="U2203" s="32">
        <f t="shared" si="277"/>
        <v>0</v>
      </c>
      <c r="V2203" s="32">
        <f t="shared" si="278"/>
        <v>0</v>
      </c>
      <c r="W2203" s="32">
        <f t="shared" si="279"/>
        <v>0</v>
      </c>
      <c r="X2203" s="32">
        <f t="shared" si="280"/>
        <v>0</v>
      </c>
    </row>
    <row r="2204" spans="1:24" ht="14.25" customHeight="1">
      <c r="A2204" s="33" t="b">
        <f t="shared" si="274"/>
        <v>0</v>
      </c>
      <c r="B2204" s="33">
        <f t="shared" si="281"/>
        <v>2203</v>
      </c>
      <c r="C2204" s="19"/>
      <c r="N2204" s="37"/>
      <c r="O2204" s="37"/>
      <c r="P2204" s="37"/>
      <c r="Q2204" s="37"/>
      <c r="R2204" s="37"/>
      <c r="S2204" s="32">
        <f t="shared" si="275"/>
        <v>0</v>
      </c>
      <c r="T2204" s="32">
        <f t="shared" si="276"/>
        <v>0</v>
      </c>
      <c r="U2204" s="32">
        <f t="shared" si="277"/>
        <v>0</v>
      </c>
      <c r="V2204" s="32">
        <f t="shared" si="278"/>
        <v>0</v>
      </c>
      <c r="W2204" s="32">
        <f t="shared" si="279"/>
        <v>0</v>
      </c>
      <c r="X2204" s="32">
        <f t="shared" si="280"/>
        <v>0</v>
      </c>
    </row>
    <row r="2205" spans="1:24" ht="14.25" customHeight="1">
      <c r="A2205" s="33" t="b">
        <f t="shared" si="274"/>
        <v>0</v>
      </c>
      <c r="B2205" s="33">
        <f t="shared" si="281"/>
        <v>2204</v>
      </c>
      <c r="C2205" s="19"/>
      <c r="N2205" s="37"/>
      <c r="O2205" s="37"/>
      <c r="P2205" s="37"/>
      <c r="Q2205" s="37"/>
      <c r="R2205" s="37"/>
      <c r="S2205" s="32">
        <f t="shared" si="275"/>
        <v>0</v>
      </c>
      <c r="T2205" s="32">
        <f t="shared" si="276"/>
        <v>0</v>
      </c>
      <c r="U2205" s="32">
        <f t="shared" si="277"/>
        <v>0</v>
      </c>
      <c r="V2205" s="32">
        <f t="shared" si="278"/>
        <v>0</v>
      </c>
      <c r="W2205" s="32">
        <f t="shared" si="279"/>
        <v>0</v>
      </c>
      <c r="X2205" s="32">
        <f t="shared" si="280"/>
        <v>0</v>
      </c>
    </row>
    <row r="2206" spans="1:24" ht="14.25" customHeight="1">
      <c r="A2206" s="33" t="b">
        <f t="shared" si="274"/>
        <v>0</v>
      </c>
      <c r="B2206" s="33">
        <f t="shared" si="281"/>
        <v>2205</v>
      </c>
      <c r="C2206" s="19"/>
      <c r="N2206" s="37"/>
      <c r="O2206" s="37"/>
      <c r="P2206" s="37"/>
      <c r="Q2206" s="37"/>
      <c r="R2206" s="37"/>
      <c r="S2206" s="32">
        <f t="shared" si="275"/>
        <v>0</v>
      </c>
      <c r="T2206" s="32">
        <f t="shared" si="276"/>
        <v>0</v>
      </c>
      <c r="U2206" s="32">
        <f t="shared" si="277"/>
        <v>0</v>
      </c>
      <c r="V2206" s="32">
        <f t="shared" si="278"/>
        <v>0</v>
      </c>
      <c r="W2206" s="32">
        <f t="shared" si="279"/>
        <v>0</v>
      </c>
      <c r="X2206" s="32">
        <f t="shared" si="280"/>
        <v>0</v>
      </c>
    </row>
    <row r="2207" spans="1:24" ht="14.25" customHeight="1">
      <c r="A2207" s="33" t="b">
        <f t="shared" si="274"/>
        <v>0</v>
      </c>
      <c r="B2207" s="33">
        <f t="shared" si="281"/>
        <v>2206</v>
      </c>
      <c r="C2207" s="19"/>
      <c r="N2207" s="37"/>
      <c r="O2207" s="37"/>
      <c r="P2207" s="37"/>
      <c r="Q2207" s="37"/>
      <c r="R2207" s="37"/>
      <c r="S2207" s="32">
        <f t="shared" si="275"/>
        <v>0</v>
      </c>
      <c r="T2207" s="32">
        <f t="shared" si="276"/>
        <v>0</v>
      </c>
      <c r="U2207" s="32">
        <f t="shared" si="277"/>
        <v>0</v>
      </c>
      <c r="V2207" s="32">
        <f t="shared" si="278"/>
        <v>0</v>
      </c>
      <c r="W2207" s="32">
        <f t="shared" si="279"/>
        <v>0</v>
      </c>
      <c r="X2207" s="32">
        <f t="shared" si="280"/>
        <v>0</v>
      </c>
    </row>
    <row r="2208" spans="1:24" ht="14.25" customHeight="1">
      <c r="A2208" s="33" t="b">
        <f t="shared" si="274"/>
        <v>0</v>
      </c>
      <c r="B2208" s="33">
        <f t="shared" si="281"/>
        <v>2207</v>
      </c>
      <c r="C2208" s="19"/>
      <c r="N2208" s="37"/>
      <c r="O2208" s="37"/>
      <c r="P2208" s="37"/>
      <c r="Q2208" s="37"/>
      <c r="R2208" s="37"/>
      <c r="S2208" s="32">
        <f t="shared" si="275"/>
        <v>0</v>
      </c>
      <c r="T2208" s="32">
        <f t="shared" si="276"/>
        <v>0</v>
      </c>
      <c r="U2208" s="32">
        <f t="shared" si="277"/>
        <v>0</v>
      </c>
      <c r="V2208" s="32">
        <f t="shared" si="278"/>
        <v>0</v>
      </c>
      <c r="W2208" s="32">
        <f t="shared" si="279"/>
        <v>0</v>
      </c>
      <c r="X2208" s="32">
        <f t="shared" si="280"/>
        <v>0</v>
      </c>
    </row>
    <row r="2209" spans="1:24" ht="14.25" customHeight="1">
      <c r="A2209" s="33" t="b">
        <f t="shared" si="274"/>
        <v>0</v>
      </c>
      <c r="B2209" s="33">
        <f t="shared" si="281"/>
        <v>2208</v>
      </c>
      <c r="C2209" s="19"/>
      <c r="N2209" s="37"/>
      <c r="O2209" s="37"/>
      <c r="P2209" s="37"/>
      <c r="Q2209" s="37"/>
      <c r="R2209" s="37"/>
      <c r="S2209" s="32">
        <f t="shared" si="275"/>
        <v>0</v>
      </c>
      <c r="T2209" s="32">
        <f t="shared" si="276"/>
        <v>0</v>
      </c>
      <c r="U2209" s="32">
        <f t="shared" si="277"/>
        <v>0</v>
      </c>
      <c r="V2209" s="32">
        <f t="shared" si="278"/>
        <v>0</v>
      </c>
      <c r="W2209" s="32">
        <f t="shared" si="279"/>
        <v>0</v>
      </c>
      <c r="X2209" s="32">
        <f t="shared" si="280"/>
        <v>0</v>
      </c>
    </row>
    <row r="2210" spans="1:24" ht="14.25" customHeight="1">
      <c r="A2210" s="33" t="b">
        <f t="shared" si="274"/>
        <v>0</v>
      </c>
      <c r="B2210" s="33">
        <f t="shared" si="281"/>
        <v>2209</v>
      </c>
      <c r="C2210" s="19"/>
      <c r="N2210" s="37"/>
      <c r="O2210" s="37"/>
      <c r="P2210" s="37"/>
      <c r="Q2210" s="37"/>
      <c r="R2210" s="37"/>
      <c r="S2210" s="32">
        <f t="shared" si="275"/>
        <v>0</v>
      </c>
      <c r="T2210" s="32">
        <f t="shared" si="276"/>
        <v>0</v>
      </c>
      <c r="U2210" s="32">
        <f t="shared" si="277"/>
        <v>0</v>
      </c>
      <c r="V2210" s="32">
        <f t="shared" si="278"/>
        <v>0</v>
      </c>
      <c r="W2210" s="32">
        <f t="shared" si="279"/>
        <v>0</v>
      </c>
      <c r="X2210" s="32">
        <f t="shared" si="280"/>
        <v>0</v>
      </c>
    </row>
    <row r="2211" spans="1:24" ht="14.25" customHeight="1">
      <c r="A2211" s="33" t="b">
        <f t="shared" si="274"/>
        <v>0</v>
      </c>
      <c r="B2211" s="33">
        <f t="shared" si="281"/>
        <v>2210</v>
      </c>
      <c r="C2211" s="19"/>
      <c r="N2211" s="37"/>
      <c r="O2211" s="37"/>
      <c r="P2211" s="37"/>
      <c r="Q2211" s="37"/>
      <c r="R2211" s="37"/>
      <c r="S2211" s="32">
        <f t="shared" si="275"/>
        <v>0</v>
      </c>
      <c r="T2211" s="32">
        <f t="shared" si="276"/>
        <v>0</v>
      </c>
      <c r="U2211" s="32">
        <f t="shared" si="277"/>
        <v>0</v>
      </c>
      <c r="V2211" s="32">
        <f t="shared" si="278"/>
        <v>0</v>
      </c>
      <c r="W2211" s="32">
        <f t="shared" si="279"/>
        <v>0</v>
      </c>
      <c r="X2211" s="32">
        <f t="shared" si="280"/>
        <v>0</v>
      </c>
    </row>
    <row r="2212" spans="1:24" ht="14.25" customHeight="1">
      <c r="A2212" s="33" t="b">
        <f t="shared" si="274"/>
        <v>0</v>
      </c>
      <c r="B2212" s="33">
        <f t="shared" si="281"/>
        <v>2211</v>
      </c>
      <c r="C2212" s="19"/>
      <c r="N2212" s="37"/>
      <c r="O2212" s="37"/>
      <c r="P2212" s="37"/>
      <c r="Q2212" s="37"/>
      <c r="R2212" s="37"/>
      <c r="S2212" s="32">
        <f t="shared" si="275"/>
        <v>0</v>
      </c>
      <c r="T2212" s="32">
        <f t="shared" si="276"/>
        <v>0</v>
      </c>
      <c r="U2212" s="32">
        <f t="shared" si="277"/>
        <v>0</v>
      </c>
      <c r="V2212" s="32">
        <f t="shared" si="278"/>
        <v>0</v>
      </c>
      <c r="W2212" s="32">
        <f t="shared" si="279"/>
        <v>0</v>
      </c>
      <c r="X2212" s="32">
        <f t="shared" si="280"/>
        <v>0</v>
      </c>
    </row>
    <row r="2213" spans="1:24" ht="14.25" customHeight="1">
      <c r="A2213" s="33" t="b">
        <f t="shared" si="274"/>
        <v>0</v>
      </c>
      <c r="B2213" s="33">
        <f t="shared" si="281"/>
        <v>2212</v>
      </c>
      <c r="C2213" s="19"/>
      <c r="N2213" s="37"/>
      <c r="O2213" s="37"/>
      <c r="P2213" s="37"/>
      <c r="Q2213" s="37"/>
      <c r="R2213" s="37"/>
      <c r="S2213" s="32">
        <f t="shared" si="275"/>
        <v>0</v>
      </c>
      <c r="T2213" s="32">
        <f t="shared" si="276"/>
        <v>0</v>
      </c>
      <c r="U2213" s="32">
        <f t="shared" si="277"/>
        <v>0</v>
      </c>
      <c r="V2213" s="32">
        <f t="shared" si="278"/>
        <v>0</v>
      </c>
      <c r="W2213" s="32">
        <f t="shared" si="279"/>
        <v>0</v>
      </c>
      <c r="X2213" s="32">
        <f t="shared" si="280"/>
        <v>0</v>
      </c>
    </row>
    <row r="2214" spans="1:24" ht="14.25" customHeight="1">
      <c r="A2214" s="33" t="b">
        <f t="shared" si="274"/>
        <v>0</v>
      </c>
      <c r="B2214" s="33">
        <f t="shared" si="281"/>
        <v>2213</v>
      </c>
      <c r="C2214" s="19"/>
      <c r="N2214" s="37"/>
      <c r="O2214" s="37"/>
      <c r="P2214" s="37"/>
      <c r="Q2214" s="37"/>
      <c r="R2214" s="37"/>
      <c r="S2214" s="32">
        <f t="shared" si="275"/>
        <v>0</v>
      </c>
      <c r="T2214" s="32">
        <f t="shared" si="276"/>
        <v>0</v>
      </c>
      <c r="U2214" s="32">
        <f t="shared" si="277"/>
        <v>0</v>
      </c>
      <c r="V2214" s="32">
        <f t="shared" si="278"/>
        <v>0</v>
      </c>
      <c r="W2214" s="32">
        <f t="shared" si="279"/>
        <v>0</v>
      </c>
      <c r="X2214" s="32">
        <f t="shared" si="280"/>
        <v>0</v>
      </c>
    </row>
    <row r="2215" spans="1:24" ht="14.25" customHeight="1">
      <c r="A2215" s="33" t="b">
        <f t="shared" si="274"/>
        <v>0</v>
      </c>
      <c r="B2215" s="33">
        <f t="shared" si="281"/>
        <v>2214</v>
      </c>
      <c r="C2215" s="19"/>
      <c r="N2215" s="37"/>
      <c r="O2215" s="37"/>
      <c r="P2215" s="37"/>
      <c r="Q2215" s="37"/>
      <c r="R2215" s="37"/>
      <c r="S2215" s="32">
        <f t="shared" si="275"/>
        <v>0</v>
      </c>
      <c r="T2215" s="32">
        <f t="shared" si="276"/>
        <v>0</v>
      </c>
      <c r="U2215" s="32">
        <f t="shared" si="277"/>
        <v>0</v>
      </c>
      <c r="V2215" s="32">
        <f t="shared" si="278"/>
        <v>0</v>
      </c>
      <c r="W2215" s="32">
        <f t="shared" si="279"/>
        <v>0</v>
      </c>
      <c r="X2215" s="32">
        <f t="shared" si="280"/>
        <v>0</v>
      </c>
    </row>
    <row r="2216" spans="1:24" ht="14.25" customHeight="1">
      <c r="A2216" s="33" t="b">
        <f t="shared" si="274"/>
        <v>0</v>
      </c>
      <c r="B2216" s="33">
        <f t="shared" si="281"/>
        <v>2215</v>
      </c>
      <c r="C2216" s="19"/>
      <c r="N2216" s="37"/>
      <c r="O2216" s="37"/>
      <c r="P2216" s="37"/>
      <c r="Q2216" s="37"/>
      <c r="R2216" s="37"/>
      <c r="S2216" s="32">
        <f t="shared" si="275"/>
        <v>0</v>
      </c>
      <c r="T2216" s="32">
        <f t="shared" si="276"/>
        <v>0</v>
      </c>
      <c r="U2216" s="32">
        <f t="shared" si="277"/>
        <v>0</v>
      </c>
      <c r="V2216" s="32">
        <f t="shared" si="278"/>
        <v>0</v>
      </c>
      <c r="W2216" s="32">
        <f t="shared" si="279"/>
        <v>0</v>
      </c>
      <c r="X2216" s="32">
        <f t="shared" si="280"/>
        <v>0</v>
      </c>
    </row>
    <row r="2217" spans="1:24" ht="14.25" customHeight="1">
      <c r="A2217" s="33" t="b">
        <f t="shared" si="274"/>
        <v>0</v>
      </c>
      <c r="B2217" s="33">
        <f t="shared" si="281"/>
        <v>2216</v>
      </c>
      <c r="C2217" s="19"/>
      <c r="N2217" s="37"/>
      <c r="O2217" s="37"/>
      <c r="P2217" s="37"/>
      <c r="Q2217" s="37"/>
      <c r="R2217" s="37"/>
      <c r="S2217" s="32">
        <f t="shared" si="275"/>
        <v>0</v>
      </c>
      <c r="T2217" s="32">
        <f t="shared" si="276"/>
        <v>0</v>
      </c>
      <c r="U2217" s="32">
        <f t="shared" si="277"/>
        <v>0</v>
      </c>
      <c r="V2217" s="32">
        <f t="shared" si="278"/>
        <v>0</v>
      </c>
      <c r="W2217" s="32">
        <f t="shared" si="279"/>
        <v>0</v>
      </c>
      <c r="X2217" s="32">
        <f t="shared" si="280"/>
        <v>0</v>
      </c>
    </row>
    <row r="2218" spans="1:24" ht="14.25" customHeight="1">
      <c r="A2218" s="33" t="b">
        <f t="shared" si="274"/>
        <v>0</v>
      </c>
      <c r="B2218" s="33">
        <f t="shared" si="281"/>
        <v>2217</v>
      </c>
      <c r="C2218" s="19"/>
      <c r="N2218" s="37"/>
      <c r="O2218" s="37"/>
      <c r="P2218" s="37"/>
      <c r="Q2218" s="37"/>
      <c r="R2218" s="37"/>
      <c r="S2218" s="32">
        <f t="shared" si="275"/>
        <v>0</v>
      </c>
      <c r="T2218" s="32">
        <f t="shared" si="276"/>
        <v>0</v>
      </c>
      <c r="U2218" s="32">
        <f t="shared" si="277"/>
        <v>0</v>
      </c>
      <c r="V2218" s="32">
        <f t="shared" si="278"/>
        <v>0</v>
      </c>
      <c r="W2218" s="32">
        <f t="shared" si="279"/>
        <v>0</v>
      </c>
      <c r="X2218" s="32">
        <f t="shared" si="280"/>
        <v>0</v>
      </c>
    </row>
    <row r="2219" spans="1:24" ht="14.25" customHeight="1">
      <c r="A2219" s="33" t="b">
        <f t="shared" si="274"/>
        <v>0</v>
      </c>
      <c r="B2219" s="33">
        <f t="shared" si="281"/>
        <v>2218</v>
      </c>
      <c r="C2219" s="19"/>
      <c r="N2219" s="37"/>
      <c r="O2219" s="37"/>
      <c r="P2219" s="37"/>
      <c r="Q2219" s="37"/>
      <c r="R2219" s="37"/>
      <c r="S2219" s="32">
        <f t="shared" si="275"/>
        <v>0</v>
      </c>
      <c r="T2219" s="32">
        <f t="shared" si="276"/>
        <v>0</v>
      </c>
      <c r="U2219" s="32">
        <f t="shared" si="277"/>
        <v>0</v>
      </c>
      <c r="V2219" s="32">
        <f t="shared" si="278"/>
        <v>0</v>
      </c>
      <c r="W2219" s="32">
        <f t="shared" si="279"/>
        <v>0</v>
      </c>
      <c r="X2219" s="32">
        <f t="shared" si="280"/>
        <v>0</v>
      </c>
    </row>
    <row r="2220" spans="1:24" ht="14.25" customHeight="1">
      <c r="A2220" s="33" t="b">
        <f t="shared" si="274"/>
        <v>0</v>
      </c>
      <c r="B2220" s="33">
        <f t="shared" si="281"/>
        <v>2219</v>
      </c>
      <c r="C2220" s="19"/>
      <c r="N2220" s="37"/>
      <c r="O2220" s="37"/>
      <c r="P2220" s="37"/>
      <c r="Q2220" s="37"/>
      <c r="R2220" s="37"/>
      <c r="S2220" s="32">
        <f t="shared" si="275"/>
        <v>0</v>
      </c>
      <c r="T2220" s="32">
        <f t="shared" si="276"/>
        <v>0</v>
      </c>
      <c r="U2220" s="32">
        <f t="shared" si="277"/>
        <v>0</v>
      </c>
      <c r="V2220" s="32">
        <f t="shared" si="278"/>
        <v>0</v>
      </c>
      <c r="W2220" s="32">
        <f t="shared" si="279"/>
        <v>0</v>
      </c>
      <c r="X2220" s="32">
        <f t="shared" si="280"/>
        <v>0</v>
      </c>
    </row>
    <row r="2221" spans="1:24" ht="14.25" customHeight="1">
      <c r="A2221" s="33" t="b">
        <f t="shared" si="274"/>
        <v>0</v>
      </c>
      <c r="B2221" s="33">
        <f t="shared" si="281"/>
        <v>2220</v>
      </c>
      <c r="C2221" s="19"/>
      <c r="N2221" s="37"/>
      <c r="O2221" s="37"/>
      <c r="P2221" s="37"/>
      <c r="Q2221" s="37"/>
      <c r="R2221" s="37"/>
      <c r="S2221" s="32">
        <f t="shared" si="275"/>
        <v>0</v>
      </c>
      <c r="T2221" s="32">
        <f t="shared" si="276"/>
        <v>0</v>
      </c>
      <c r="U2221" s="32">
        <f t="shared" si="277"/>
        <v>0</v>
      </c>
      <c r="V2221" s="32">
        <f t="shared" si="278"/>
        <v>0</v>
      </c>
      <c r="W2221" s="32">
        <f t="shared" si="279"/>
        <v>0</v>
      </c>
      <c r="X2221" s="32">
        <f t="shared" si="280"/>
        <v>0</v>
      </c>
    </row>
    <row r="2222" spans="1:24" ht="14.25" customHeight="1">
      <c r="A2222" s="33" t="b">
        <f t="shared" si="274"/>
        <v>0</v>
      </c>
      <c r="B2222" s="33">
        <f t="shared" si="281"/>
        <v>2221</v>
      </c>
      <c r="C2222" s="19"/>
      <c r="N2222" s="37"/>
      <c r="O2222" s="37"/>
      <c r="P2222" s="37"/>
      <c r="Q2222" s="37"/>
      <c r="R2222" s="37"/>
      <c r="S2222" s="32">
        <f t="shared" si="275"/>
        <v>0</v>
      </c>
      <c r="T2222" s="32">
        <f t="shared" si="276"/>
        <v>0</v>
      </c>
      <c r="U2222" s="32">
        <f t="shared" si="277"/>
        <v>0</v>
      </c>
      <c r="V2222" s="32">
        <f t="shared" si="278"/>
        <v>0</v>
      </c>
      <c r="W2222" s="32">
        <f t="shared" si="279"/>
        <v>0</v>
      </c>
      <c r="X2222" s="32">
        <f t="shared" si="280"/>
        <v>0</v>
      </c>
    </row>
    <row r="2223" spans="1:24" ht="14.25" customHeight="1">
      <c r="A2223" s="33" t="b">
        <f t="shared" si="274"/>
        <v>0</v>
      </c>
      <c r="B2223" s="33">
        <f t="shared" si="281"/>
        <v>2222</v>
      </c>
      <c r="C2223" s="19"/>
      <c r="N2223" s="37"/>
      <c r="O2223" s="37"/>
      <c r="P2223" s="37"/>
      <c r="Q2223" s="37"/>
      <c r="R2223" s="37"/>
      <c r="S2223" s="32">
        <f t="shared" si="275"/>
        <v>0</v>
      </c>
      <c r="T2223" s="32">
        <f t="shared" si="276"/>
        <v>0</v>
      </c>
      <c r="U2223" s="32">
        <f t="shared" si="277"/>
        <v>0</v>
      </c>
      <c r="V2223" s="32">
        <f t="shared" si="278"/>
        <v>0</v>
      </c>
      <c r="W2223" s="32">
        <f t="shared" si="279"/>
        <v>0</v>
      </c>
      <c r="X2223" s="32">
        <f t="shared" si="280"/>
        <v>0</v>
      </c>
    </row>
    <row r="2224" spans="1:24" ht="14.25" customHeight="1">
      <c r="A2224" s="33" t="b">
        <f t="shared" si="274"/>
        <v>0</v>
      </c>
      <c r="B2224" s="33">
        <f t="shared" si="281"/>
        <v>2223</v>
      </c>
      <c r="C2224" s="19"/>
      <c r="N2224" s="37"/>
      <c r="O2224" s="37"/>
      <c r="P2224" s="37"/>
      <c r="Q2224" s="37"/>
      <c r="R2224" s="37"/>
      <c r="S2224" s="32">
        <f t="shared" si="275"/>
        <v>0</v>
      </c>
      <c r="T2224" s="32">
        <f t="shared" si="276"/>
        <v>0</v>
      </c>
      <c r="U2224" s="32">
        <f t="shared" si="277"/>
        <v>0</v>
      </c>
      <c r="V2224" s="32">
        <f t="shared" si="278"/>
        <v>0</v>
      </c>
      <c r="W2224" s="32">
        <f t="shared" si="279"/>
        <v>0</v>
      </c>
      <c r="X2224" s="32">
        <f t="shared" si="280"/>
        <v>0</v>
      </c>
    </row>
    <row r="2225" spans="1:24" ht="14.25" customHeight="1">
      <c r="A2225" s="33" t="b">
        <f t="shared" si="274"/>
        <v>0</v>
      </c>
      <c r="B2225" s="33">
        <f t="shared" si="281"/>
        <v>2224</v>
      </c>
      <c r="C2225" s="19"/>
      <c r="N2225" s="37"/>
      <c r="O2225" s="37"/>
      <c r="P2225" s="37"/>
      <c r="Q2225" s="37"/>
      <c r="R2225" s="37"/>
      <c r="S2225" s="32">
        <f t="shared" si="275"/>
        <v>0</v>
      </c>
      <c r="T2225" s="32">
        <f t="shared" si="276"/>
        <v>0</v>
      </c>
      <c r="U2225" s="32">
        <f t="shared" si="277"/>
        <v>0</v>
      </c>
      <c r="V2225" s="32">
        <f t="shared" si="278"/>
        <v>0</v>
      </c>
      <c r="W2225" s="32">
        <f t="shared" si="279"/>
        <v>0</v>
      </c>
      <c r="X2225" s="32">
        <f t="shared" si="280"/>
        <v>0</v>
      </c>
    </row>
    <row r="2226" spans="1:24" ht="14.25" customHeight="1">
      <c r="A2226" s="33" t="b">
        <f t="shared" si="274"/>
        <v>0</v>
      </c>
      <c r="B2226" s="33">
        <f t="shared" si="281"/>
        <v>2225</v>
      </c>
      <c r="C2226" s="19"/>
      <c r="N2226" s="37"/>
      <c r="O2226" s="37"/>
      <c r="P2226" s="37"/>
      <c r="Q2226" s="37"/>
      <c r="R2226" s="37"/>
      <c r="S2226" s="32">
        <f t="shared" si="275"/>
        <v>0</v>
      </c>
      <c r="T2226" s="32">
        <f t="shared" si="276"/>
        <v>0</v>
      </c>
      <c r="U2226" s="32">
        <f t="shared" si="277"/>
        <v>0</v>
      </c>
      <c r="V2226" s="32">
        <f t="shared" si="278"/>
        <v>0</v>
      </c>
      <c r="W2226" s="32">
        <f t="shared" si="279"/>
        <v>0</v>
      </c>
      <c r="X2226" s="32">
        <f t="shared" si="280"/>
        <v>0</v>
      </c>
    </row>
    <row r="2227" spans="1:24" ht="14.25" customHeight="1">
      <c r="A2227" s="33" t="b">
        <f t="shared" si="274"/>
        <v>0</v>
      </c>
      <c r="B2227" s="33">
        <f t="shared" si="281"/>
        <v>2226</v>
      </c>
      <c r="C2227" s="19"/>
      <c r="N2227" s="37"/>
      <c r="O2227" s="37"/>
      <c r="P2227" s="37"/>
      <c r="Q2227" s="37"/>
      <c r="R2227" s="37"/>
      <c r="S2227" s="32">
        <f t="shared" si="275"/>
        <v>0</v>
      </c>
      <c r="T2227" s="32">
        <f t="shared" si="276"/>
        <v>0</v>
      </c>
      <c r="U2227" s="32">
        <f t="shared" si="277"/>
        <v>0</v>
      </c>
      <c r="V2227" s="32">
        <f t="shared" si="278"/>
        <v>0</v>
      </c>
      <c r="W2227" s="32">
        <f t="shared" si="279"/>
        <v>0</v>
      </c>
      <c r="X2227" s="32">
        <f t="shared" si="280"/>
        <v>0</v>
      </c>
    </row>
    <row r="2228" spans="1:24" ht="14.25" customHeight="1">
      <c r="A2228" s="33" t="b">
        <f t="shared" si="274"/>
        <v>0</v>
      </c>
      <c r="B2228" s="33">
        <f t="shared" si="281"/>
        <v>2227</v>
      </c>
      <c r="C2228" s="19"/>
      <c r="N2228" s="37"/>
      <c r="O2228" s="37"/>
      <c r="P2228" s="37"/>
      <c r="Q2228" s="37"/>
      <c r="R2228" s="37"/>
      <c r="S2228" s="32">
        <f t="shared" si="275"/>
        <v>0</v>
      </c>
      <c r="T2228" s="32">
        <f t="shared" si="276"/>
        <v>0</v>
      </c>
      <c r="U2228" s="32">
        <f t="shared" si="277"/>
        <v>0</v>
      </c>
      <c r="V2228" s="32">
        <f t="shared" si="278"/>
        <v>0</v>
      </c>
      <c r="W2228" s="32">
        <f t="shared" si="279"/>
        <v>0</v>
      </c>
      <c r="X2228" s="32">
        <f t="shared" si="280"/>
        <v>0</v>
      </c>
    </row>
    <row r="2229" spans="1:24" ht="14.25" customHeight="1">
      <c r="A2229" s="33" t="b">
        <f t="shared" si="274"/>
        <v>0</v>
      </c>
      <c r="B2229" s="33">
        <f t="shared" si="281"/>
        <v>2228</v>
      </c>
      <c r="C2229" s="19"/>
      <c r="N2229" s="37"/>
      <c r="O2229" s="37"/>
      <c r="P2229" s="37"/>
      <c r="Q2229" s="37"/>
      <c r="R2229" s="37"/>
      <c r="S2229" s="32">
        <f t="shared" si="275"/>
        <v>0</v>
      </c>
      <c r="T2229" s="32">
        <f t="shared" si="276"/>
        <v>0</v>
      </c>
      <c r="U2229" s="32">
        <f t="shared" si="277"/>
        <v>0</v>
      </c>
      <c r="V2229" s="32">
        <f t="shared" si="278"/>
        <v>0</v>
      </c>
      <c r="W2229" s="32">
        <f t="shared" si="279"/>
        <v>0</v>
      </c>
      <c r="X2229" s="32">
        <f t="shared" si="280"/>
        <v>0</v>
      </c>
    </row>
    <row r="2230" spans="1:24" ht="14.25" customHeight="1">
      <c r="A2230" s="33" t="b">
        <f t="shared" si="274"/>
        <v>0</v>
      </c>
      <c r="B2230" s="33">
        <f t="shared" si="281"/>
        <v>2229</v>
      </c>
      <c r="C2230" s="19"/>
      <c r="N2230" s="37"/>
      <c r="O2230" s="37"/>
      <c r="P2230" s="37"/>
      <c r="Q2230" s="37"/>
      <c r="R2230" s="37"/>
      <c r="S2230" s="32">
        <f t="shared" si="275"/>
        <v>0</v>
      </c>
      <c r="T2230" s="32">
        <f t="shared" si="276"/>
        <v>0</v>
      </c>
      <c r="U2230" s="32">
        <f t="shared" si="277"/>
        <v>0</v>
      </c>
      <c r="V2230" s="32">
        <f t="shared" si="278"/>
        <v>0</v>
      </c>
      <c r="W2230" s="32">
        <f t="shared" si="279"/>
        <v>0</v>
      </c>
      <c r="X2230" s="32">
        <f t="shared" si="280"/>
        <v>0</v>
      </c>
    </row>
    <row r="2231" spans="1:24" ht="14.25" customHeight="1">
      <c r="A2231" s="33" t="b">
        <f t="shared" si="274"/>
        <v>0</v>
      </c>
      <c r="B2231" s="33">
        <f t="shared" si="281"/>
        <v>2230</v>
      </c>
      <c r="C2231" s="19"/>
      <c r="N2231" s="37"/>
      <c r="O2231" s="37"/>
      <c r="P2231" s="37"/>
      <c r="Q2231" s="37"/>
      <c r="R2231" s="37"/>
      <c r="S2231" s="32">
        <f t="shared" si="275"/>
        <v>0</v>
      </c>
      <c r="T2231" s="32">
        <f t="shared" si="276"/>
        <v>0</v>
      </c>
      <c r="U2231" s="32">
        <f t="shared" si="277"/>
        <v>0</v>
      </c>
      <c r="V2231" s="32">
        <f t="shared" si="278"/>
        <v>0</v>
      </c>
      <c r="W2231" s="32">
        <f t="shared" si="279"/>
        <v>0</v>
      </c>
      <c r="X2231" s="32">
        <f t="shared" si="280"/>
        <v>0</v>
      </c>
    </row>
    <row r="2232" spans="1:24" ht="14.25" customHeight="1">
      <c r="A2232" s="33" t="b">
        <f t="shared" si="274"/>
        <v>0</v>
      </c>
      <c r="B2232" s="33">
        <f t="shared" si="281"/>
        <v>2231</v>
      </c>
      <c r="C2232" s="19"/>
      <c r="N2232" s="37"/>
      <c r="O2232" s="37"/>
      <c r="P2232" s="37"/>
      <c r="Q2232" s="37"/>
      <c r="R2232" s="37"/>
      <c r="S2232" s="32">
        <f t="shared" si="275"/>
        <v>0</v>
      </c>
      <c r="T2232" s="32">
        <f t="shared" si="276"/>
        <v>0</v>
      </c>
      <c r="U2232" s="32">
        <f t="shared" si="277"/>
        <v>0</v>
      </c>
      <c r="V2232" s="32">
        <f t="shared" si="278"/>
        <v>0</v>
      </c>
      <c r="W2232" s="32">
        <f t="shared" si="279"/>
        <v>0</v>
      </c>
      <c r="X2232" s="32">
        <f t="shared" si="280"/>
        <v>0</v>
      </c>
    </row>
    <row r="2233" spans="1:24" ht="14.25" customHeight="1">
      <c r="A2233" s="33" t="b">
        <f t="shared" si="274"/>
        <v>0</v>
      </c>
      <c r="B2233" s="33">
        <f t="shared" si="281"/>
        <v>2232</v>
      </c>
      <c r="C2233" s="19"/>
      <c r="N2233" s="37"/>
      <c r="O2233" s="37"/>
      <c r="P2233" s="37"/>
      <c r="Q2233" s="37"/>
      <c r="R2233" s="37"/>
      <c r="S2233" s="32">
        <f t="shared" si="275"/>
        <v>0</v>
      </c>
      <c r="T2233" s="32">
        <f t="shared" si="276"/>
        <v>0</v>
      </c>
      <c r="U2233" s="32">
        <f t="shared" si="277"/>
        <v>0</v>
      </c>
      <c r="V2233" s="32">
        <f t="shared" si="278"/>
        <v>0</v>
      </c>
      <c r="W2233" s="32">
        <f t="shared" si="279"/>
        <v>0</v>
      </c>
      <c r="X2233" s="32">
        <f t="shared" si="280"/>
        <v>0</v>
      </c>
    </row>
    <row r="2234" spans="1:24" ht="14.25" customHeight="1">
      <c r="A2234" s="33" t="b">
        <f t="shared" si="274"/>
        <v>0</v>
      </c>
      <c r="B2234" s="33">
        <f t="shared" si="281"/>
        <v>2233</v>
      </c>
      <c r="C2234" s="19"/>
      <c r="N2234" s="37"/>
      <c r="O2234" s="37"/>
      <c r="P2234" s="37"/>
      <c r="Q2234" s="37"/>
      <c r="R2234" s="37"/>
      <c r="S2234" s="32">
        <f t="shared" si="275"/>
        <v>0</v>
      </c>
      <c r="T2234" s="32">
        <f t="shared" si="276"/>
        <v>0</v>
      </c>
      <c r="U2234" s="32">
        <f t="shared" si="277"/>
        <v>0</v>
      </c>
      <c r="V2234" s="32">
        <f t="shared" si="278"/>
        <v>0</v>
      </c>
      <c r="W2234" s="32">
        <f t="shared" si="279"/>
        <v>0</v>
      </c>
      <c r="X2234" s="32">
        <f t="shared" si="280"/>
        <v>0</v>
      </c>
    </row>
    <row r="2235" spans="1:24" ht="14.25" customHeight="1">
      <c r="A2235" s="33" t="b">
        <f t="shared" si="274"/>
        <v>0</v>
      </c>
      <c r="B2235" s="33">
        <f t="shared" si="281"/>
        <v>2234</v>
      </c>
      <c r="C2235" s="19"/>
      <c r="N2235" s="37"/>
      <c r="O2235" s="37"/>
      <c r="P2235" s="37"/>
      <c r="Q2235" s="37"/>
      <c r="R2235" s="37"/>
      <c r="S2235" s="32">
        <f t="shared" si="275"/>
        <v>0</v>
      </c>
      <c r="T2235" s="32">
        <f t="shared" si="276"/>
        <v>0</v>
      </c>
      <c r="U2235" s="32">
        <f t="shared" si="277"/>
        <v>0</v>
      </c>
      <c r="V2235" s="32">
        <f t="shared" si="278"/>
        <v>0</v>
      </c>
      <c r="W2235" s="32">
        <f t="shared" si="279"/>
        <v>0</v>
      </c>
      <c r="X2235" s="32">
        <f t="shared" si="280"/>
        <v>0</v>
      </c>
    </row>
    <row r="2236" spans="1:24" ht="14.25" customHeight="1">
      <c r="A2236" s="33" t="b">
        <f t="shared" si="274"/>
        <v>0</v>
      </c>
      <c r="B2236" s="33">
        <f t="shared" si="281"/>
        <v>2235</v>
      </c>
      <c r="C2236" s="19"/>
      <c r="N2236" s="37"/>
      <c r="O2236" s="37"/>
      <c r="P2236" s="37"/>
      <c r="Q2236" s="37"/>
      <c r="R2236" s="37"/>
      <c r="S2236" s="32">
        <f t="shared" si="275"/>
        <v>0</v>
      </c>
      <c r="T2236" s="32">
        <f t="shared" si="276"/>
        <v>0</v>
      </c>
      <c r="U2236" s="32">
        <f t="shared" si="277"/>
        <v>0</v>
      </c>
      <c r="V2236" s="32">
        <f t="shared" si="278"/>
        <v>0</v>
      </c>
      <c r="W2236" s="32">
        <f t="shared" si="279"/>
        <v>0</v>
      </c>
      <c r="X2236" s="32">
        <f t="shared" si="280"/>
        <v>0</v>
      </c>
    </row>
    <row r="2237" spans="1:24" ht="14.25" customHeight="1">
      <c r="A2237" s="33" t="b">
        <f t="shared" si="274"/>
        <v>0</v>
      </c>
      <c r="B2237" s="33">
        <f t="shared" si="281"/>
        <v>2236</v>
      </c>
      <c r="C2237" s="19"/>
      <c r="N2237" s="37"/>
      <c r="O2237" s="37"/>
      <c r="P2237" s="37"/>
      <c r="Q2237" s="37"/>
      <c r="R2237" s="37"/>
      <c r="S2237" s="32">
        <f t="shared" si="275"/>
        <v>0</v>
      </c>
      <c r="T2237" s="32">
        <f t="shared" si="276"/>
        <v>0</v>
      </c>
      <c r="U2237" s="32">
        <f t="shared" si="277"/>
        <v>0</v>
      </c>
      <c r="V2237" s="32">
        <f t="shared" si="278"/>
        <v>0</v>
      </c>
      <c r="W2237" s="32">
        <f t="shared" si="279"/>
        <v>0</v>
      </c>
      <c r="X2237" s="32">
        <f t="shared" si="280"/>
        <v>0</v>
      </c>
    </row>
    <row r="2238" spans="1:24" ht="14.25" customHeight="1">
      <c r="A2238" s="33" t="b">
        <f t="shared" si="274"/>
        <v>0</v>
      </c>
      <c r="B2238" s="33">
        <f t="shared" si="281"/>
        <v>2237</v>
      </c>
      <c r="C2238" s="19"/>
      <c r="N2238" s="37"/>
      <c r="O2238" s="37"/>
      <c r="P2238" s="37"/>
      <c r="Q2238" s="37"/>
      <c r="R2238" s="37"/>
      <c r="S2238" s="32">
        <f t="shared" si="275"/>
        <v>0</v>
      </c>
      <c r="T2238" s="32">
        <f t="shared" si="276"/>
        <v>0</v>
      </c>
      <c r="U2238" s="32">
        <f t="shared" si="277"/>
        <v>0</v>
      </c>
      <c r="V2238" s="32">
        <f t="shared" si="278"/>
        <v>0</v>
      </c>
      <c r="W2238" s="32">
        <f t="shared" si="279"/>
        <v>0</v>
      </c>
      <c r="X2238" s="32">
        <f t="shared" si="280"/>
        <v>0</v>
      </c>
    </row>
    <row r="2239" spans="1:24" ht="14.25" customHeight="1">
      <c r="A2239" s="33" t="b">
        <f t="shared" si="274"/>
        <v>0</v>
      </c>
      <c r="B2239" s="33">
        <f t="shared" si="281"/>
        <v>2238</v>
      </c>
      <c r="C2239" s="19"/>
      <c r="N2239" s="37"/>
      <c r="O2239" s="37"/>
      <c r="P2239" s="37"/>
      <c r="Q2239" s="37"/>
      <c r="R2239" s="37"/>
      <c r="S2239" s="32">
        <f t="shared" si="275"/>
        <v>0</v>
      </c>
      <c r="T2239" s="32">
        <f t="shared" si="276"/>
        <v>0</v>
      </c>
      <c r="U2239" s="32">
        <f t="shared" si="277"/>
        <v>0</v>
      </c>
      <c r="V2239" s="32">
        <f t="shared" si="278"/>
        <v>0</v>
      </c>
      <c r="W2239" s="32">
        <f t="shared" si="279"/>
        <v>0</v>
      </c>
      <c r="X2239" s="32">
        <f t="shared" si="280"/>
        <v>0</v>
      </c>
    </row>
    <row r="2240" spans="1:24" ht="14.25" customHeight="1">
      <c r="A2240" s="33" t="b">
        <f t="shared" si="274"/>
        <v>0</v>
      </c>
      <c r="B2240" s="33">
        <f t="shared" si="281"/>
        <v>2239</v>
      </c>
      <c r="C2240" s="19"/>
      <c r="N2240" s="37"/>
      <c r="O2240" s="37"/>
      <c r="P2240" s="37"/>
      <c r="Q2240" s="37"/>
      <c r="R2240" s="37"/>
      <c r="S2240" s="32">
        <f t="shared" si="275"/>
        <v>0</v>
      </c>
      <c r="T2240" s="32">
        <f t="shared" si="276"/>
        <v>0</v>
      </c>
      <c r="U2240" s="32">
        <f t="shared" si="277"/>
        <v>0</v>
      </c>
      <c r="V2240" s="32">
        <f t="shared" si="278"/>
        <v>0</v>
      </c>
      <c r="W2240" s="32">
        <f t="shared" si="279"/>
        <v>0</v>
      </c>
      <c r="X2240" s="32">
        <f t="shared" si="280"/>
        <v>0</v>
      </c>
    </row>
    <row r="2241" spans="1:24" ht="14.25" customHeight="1">
      <c r="A2241" s="33" t="b">
        <f t="shared" si="274"/>
        <v>0</v>
      </c>
      <c r="B2241" s="33">
        <f t="shared" si="281"/>
        <v>2240</v>
      </c>
      <c r="C2241" s="19"/>
      <c r="N2241" s="37"/>
      <c r="O2241" s="37"/>
      <c r="P2241" s="37"/>
      <c r="Q2241" s="37"/>
      <c r="R2241" s="37"/>
      <c r="S2241" s="32">
        <f t="shared" si="275"/>
        <v>0</v>
      </c>
      <c r="T2241" s="32">
        <f t="shared" si="276"/>
        <v>0</v>
      </c>
      <c r="U2241" s="32">
        <f t="shared" si="277"/>
        <v>0</v>
      </c>
      <c r="V2241" s="32">
        <f t="shared" si="278"/>
        <v>0</v>
      </c>
      <c r="W2241" s="32">
        <f t="shared" si="279"/>
        <v>0</v>
      </c>
      <c r="X2241" s="32">
        <f t="shared" si="280"/>
        <v>0</v>
      </c>
    </row>
    <row r="2242" spans="1:24" ht="14.25" customHeight="1">
      <c r="A2242" s="33" t="b">
        <f t="shared" ref="A2242:A2305" si="282">IF(OR(COUNTIF(D2242:M2242, "NOT EXECUTED"), COUNTIF(D2242:M2242, "NOT COMPILED"), COUNTIF(D2242:M2242, "NOT EFFECTIVE")),TRUE,FALSE)</f>
        <v>0</v>
      </c>
      <c r="B2242" s="33">
        <f t="shared" si="281"/>
        <v>2241</v>
      </c>
      <c r="C2242" s="19"/>
      <c r="N2242" s="37"/>
      <c r="O2242" s="37"/>
      <c r="P2242" s="37"/>
      <c r="Q2242" s="37"/>
      <c r="R2242" s="37"/>
      <c r="S2242" s="32">
        <f t="shared" ref="S2242:S2305" si="283">IF(COUNTIF(H2242:M2242,"NOT EFFECTIVE"),1,0)</f>
        <v>0</v>
      </c>
      <c r="T2242" s="32">
        <f t="shared" ref="T2242:T2305" si="284">IF(AND(D2242="NOT EXECUTED",COUNTA($N2242)&lt;&gt;0),1,0)</f>
        <v>0</v>
      </c>
      <c r="U2242" s="32">
        <f t="shared" ref="U2242:U2305" si="285">IF(AND(E2242="NOT EXECUTED",COUNTA($N2242)&lt;&gt;0),1,0)</f>
        <v>0</v>
      </c>
      <c r="V2242" s="32">
        <f t="shared" ref="V2242:V2305" si="286">IF(AND(F2242="NOT EXECUTED",COUNTA($N2242)&lt;&gt;0),1,0)</f>
        <v>0</v>
      </c>
      <c r="W2242" s="32">
        <f t="shared" ref="W2242:W2305" si="287">IF(AND(G2242="NOT EXECUTED",COUNTA($N2242)&lt;&gt;0),1,0)</f>
        <v>0</v>
      </c>
      <c r="X2242" s="32">
        <f t="shared" ref="X2242:X2305" si="288">IF(AND(S2242=1,COUNTA($N2242)&lt;&gt;0),1,0)</f>
        <v>0</v>
      </c>
    </row>
    <row r="2243" spans="1:24" ht="14.25" customHeight="1">
      <c r="A2243" s="33" t="b">
        <f t="shared" si="282"/>
        <v>0</v>
      </c>
      <c r="B2243" s="33">
        <f t="shared" ref="B2243:B2306" si="289">+B2242+1</f>
        <v>2242</v>
      </c>
      <c r="C2243" s="19"/>
      <c r="N2243" s="37"/>
      <c r="O2243" s="37"/>
      <c r="P2243" s="37"/>
      <c r="Q2243" s="37"/>
      <c r="R2243" s="37"/>
      <c r="S2243" s="32">
        <f t="shared" si="283"/>
        <v>0</v>
      </c>
      <c r="T2243" s="32">
        <f t="shared" si="284"/>
        <v>0</v>
      </c>
      <c r="U2243" s="32">
        <f t="shared" si="285"/>
        <v>0</v>
      </c>
      <c r="V2243" s="32">
        <f t="shared" si="286"/>
        <v>0</v>
      </c>
      <c r="W2243" s="32">
        <f t="shared" si="287"/>
        <v>0</v>
      </c>
      <c r="X2243" s="32">
        <f t="shared" si="288"/>
        <v>0</v>
      </c>
    </row>
    <row r="2244" spans="1:24" ht="14.25" customHeight="1">
      <c r="A2244" s="33" t="b">
        <f t="shared" si="282"/>
        <v>0</v>
      </c>
      <c r="B2244" s="33">
        <f t="shared" si="289"/>
        <v>2243</v>
      </c>
      <c r="C2244" s="19"/>
      <c r="N2244" s="37"/>
      <c r="O2244" s="37"/>
      <c r="P2244" s="37"/>
      <c r="Q2244" s="37"/>
      <c r="R2244" s="37"/>
      <c r="S2244" s="32">
        <f t="shared" si="283"/>
        <v>0</v>
      </c>
      <c r="T2244" s="32">
        <f t="shared" si="284"/>
        <v>0</v>
      </c>
      <c r="U2244" s="32">
        <f t="shared" si="285"/>
        <v>0</v>
      </c>
      <c r="V2244" s="32">
        <f t="shared" si="286"/>
        <v>0</v>
      </c>
      <c r="W2244" s="32">
        <f t="shared" si="287"/>
        <v>0</v>
      </c>
      <c r="X2244" s="32">
        <f t="shared" si="288"/>
        <v>0</v>
      </c>
    </row>
    <row r="2245" spans="1:24" ht="14.25" customHeight="1">
      <c r="A2245" s="33" t="b">
        <f t="shared" si="282"/>
        <v>0</v>
      </c>
      <c r="B2245" s="33">
        <f t="shared" si="289"/>
        <v>2244</v>
      </c>
      <c r="C2245" s="19"/>
      <c r="N2245" s="37"/>
      <c r="O2245" s="37"/>
      <c r="P2245" s="37"/>
      <c r="Q2245" s="37"/>
      <c r="R2245" s="37"/>
      <c r="S2245" s="32">
        <f t="shared" si="283"/>
        <v>0</v>
      </c>
      <c r="T2245" s="32">
        <f t="shared" si="284"/>
        <v>0</v>
      </c>
      <c r="U2245" s="32">
        <f t="shared" si="285"/>
        <v>0</v>
      </c>
      <c r="V2245" s="32">
        <f t="shared" si="286"/>
        <v>0</v>
      </c>
      <c r="W2245" s="32">
        <f t="shared" si="287"/>
        <v>0</v>
      </c>
      <c r="X2245" s="32">
        <f t="shared" si="288"/>
        <v>0</v>
      </c>
    </row>
    <row r="2246" spans="1:24" ht="14.25" customHeight="1">
      <c r="A2246" s="33" t="b">
        <f t="shared" si="282"/>
        <v>0</v>
      </c>
      <c r="B2246" s="33">
        <f t="shared" si="289"/>
        <v>2245</v>
      </c>
      <c r="C2246" s="19"/>
      <c r="N2246" s="37"/>
      <c r="O2246" s="37"/>
      <c r="P2246" s="37"/>
      <c r="Q2246" s="37"/>
      <c r="R2246" s="37"/>
      <c r="S2246" s="32">
        <f t="shared" si="283"/>
        <v>0</v>
      </c>
      <c r="T2246" s="32">
        <f t="shared" si="284"/>
        <v>0</v>
      </c>
      <c r="U2246" s="32">
        <f t="shared" si="285"/>
        <v>0</v>
      </c>
      <c r="V2246" s="32">
        <f t="shared" si="286"/>
        <v>0</v>
      </c>
      <c r="W2246" s="32">
        <f t="shared" si="287"/>
        <v>0</v>
      </c>
      <c r="X2246" s="32">
        <f t="shared" si="288"/>
        <v>0</v>
      </c>
    </row>
    <row r="2247" spans="1:24" ht="14.25" customHeight="1">
      <c r="A2247" s="33" t="b">
        <f t="shared" si="282"/>
        <v>0</v>
      </c>
      <c r="B2247" s="33">
        <f t="shared" si="289"/>
        <v>2246</v>
      </c>
      <c r="C2247" s="19"/>
      <c r="N2247" s="37"/>
      <c r="O2247" s="37"/>
      <c r="P2247" s="37"/>
      <c r="Q2247" s="37"/>
      <c r="R2247" s="37"/>
      <c r="S2247" s="32">
        <f t="shared" si="283"/>
        <v>0</v>
      </c>
      <c r="T2247" s="32">
        <f t="shared" si="284"/>
        <v>0</v>
      </c>
      <c r="U2247" s="32">
        <f t="shared" si="285"/>
        <v>0</v>
      </c>
      <c r="V2247" s="32">
        <f t="shared" si="286"/>
        <v>0</v>
      </c>
      <c r="W2247" s="32">
        <f t="shared" si="287"/>
        <v>0</v>
      </c>
      <c r="X2247" s="32">
        <f t="shared" si="288"/>
        <v>0</v>
      </c>
    </row>
    <row r="2248" spans="1:24" ht="14.25" customHeight="1">
      <c r="A2248" s="33" t="b">
        <f t="shared" si="282"/>
        <v>0</v>
      </c>
      <c r="B2248" s="33">
        <f t="shared" si="289"/>
        <v>2247</v>
      </c>
      <c r="C2248" s="19"/>
      <c r="N2248" s="37"/>
      <c r="O2248" s="37"/>
      <c r="P2248" s="37"/>
      <c r="Q2248" s="37"/>
      <c r="R2248" s="37"/>
      <c r="S2248" s="32">
        <f t="shared" si="283"/>
        <v>0</v>
      </c>
      <c r="T2248" s="32">
        <f t="shared" si="284"/>
        <v>0</v>
      </c>
      <c r="U2248" s="32">
        <f t="shared" si="285"/>
        <v>0</v>
      </c>
      <c r="V2248" s="32">
        <f t="shared" si="286"/>
        <v>0</v>
      </c>
      <c r="W2248" s="32">
        <f t="shared" si="287"/>
        <v>0</v>
      </c>
      <c r="X2248" s="32">
        <f t="shared" si="288"/>
        <v>0</v>
      </c>
    </row>
    <row r="2249" spans="1:24" ht="14.25" customHeight="1">
      <c r="A2249" s="33" t="b">
        <f t="shared" si="282"/>
        <v>0</v>
      </c>
      <c r="B2249" s="33">
        <f t="shared" si="289"/>
        <v>2248</v>
      </c>
      <c r="C2249" s="18"/>
      <c r="N2249" s="37"/>
      <c r="O2249" s="37"/>
      <c r="P2249" s="37"/>
      <c r="Q2249" s="37"/>
      <c r="R2249" s="37"/>
      <c r="S2249" s="32">
        <f t="shared" si="283"/>
        <v>0</v>
      </c>
      <c r="T2249" s="32">
        <f t="shared" si="284"/>
        <v>0</v>
      </c>
      <c r="U2249" s="32">
        <f t="shared" si="285"/>
        <v>0</v>
      </c>
      <c r="V2249" s="32">
        <f t="shared" si="286"/>
        <v>0</v>
      </c>
      <c r="W2249" s="32">
        <f t="shared" si="287"/>
        <v>0</v>
      </c>
      <c r="X2249" s="32">
        <f t="shared" si="288"/>
        <v>0</v>
      </c>
    </row>
    <row r="2250" spans="1:24" ht="14.25" customHeight="1">
      <c r="A2250" s="33" t="b">
        <f t="shared" si="282"/>
        <v>0</v>
      </c>
      <c r="B2250" s="33">
        <f t="shared" si="289"/>
        <v>2249</v>
      </c>
      <c r="C2250" s="19"/>
      <c r="N2250" s="37"/>
      <c r="O2250" s="37"/>
      <c r="P2250" s="37"/>
      <c r="Q2250" s="37"/>
      <c r="R2250" s="37"/>
      <c r="S2250" s="32">
        <f t="shared" si="283"/>
        <v>0</v>
      </c>
      <c r="T2250" s="32">
        <f t="shared" si="284"/>
        <v>0</v>
      </c>
      <c r="U2250" s="32">
        <f t="shared" si="285"/>
        <v>0</v>
      </c>
      <c r="V2250" s="32">
        <f t="shared" si="286"/>
        <v>0</v>
      </c>
      <c r="W2250" s="32">
        <f t="shared" si="287"/>
        <v>0</v>
      </c>
      <c r="X2250" s="32">
        <f t="shared" si="288"/>
        <v>0</v>
      </c>
    </row>
    <row r="2251" spans="1:24" ht="14.25" customHeight="1">
      <c r="A2251" s="33" t="b">
        <f t="shared" si="282"/>
        <v>0</v>
      </c>
      <c r="B2251" s="33">
        <f t="shared" si="289"/>
        <v>2250</v>
      </c>
      <c r="C2251" s="19"/>
      <c r="N2251" s="37"/>
      <c r="O2251" s="37"/>
      <c r="P2251" s="37"/>
      <c r="Q2251" s="37"/>
      <c r="R2251" s="37"/>
      <c r="S2251" s="32">
        <f t="shared" si="283"/>
        <v>0</v>
      </c>
      <c r="T2251" s="32">
        <f t="shared" si="284"/>
        <v>0</v>
      </c>
      <c r="U2251" s="32">
        <f t="shared" si="285"/>
        <v>0</v>
      </c>
      <c r="V2251" s="32">
        <f t="shared" si="286"/>
        <v>0</v>
      </c>
      <c r="W2251" s="32">
        <f t="shared" si="287"/>
        <v>0</v>
      </c>
      <c r="X2251" s="32">
        <f t="shared" si="288"/>
        <v>0</v>
      </c>
    </row>
    <row r="2252" spans="1:24" ht="14.25" customHeight="1">
      <c r="A2252" s="33" t="b">
        <f t="shared" si="282"/>
        <v>0</v>
      </c>
      <c r="B2252" s="33">
        <f t="shared" si="289"/>
        <v>2251</v>
      </c>
      <c r="C2252" s="19"/>
      <c r="N2252" s="37"/>
      <c r="O2252" s="37"/>
      <c r="P2252" s="37"/>
      <c r="Q2252" s="37"/>
      <c r="R2252" s="37"/>
      <c r="S2252" s="32">
        <f t="shared" si="283"/>
        <v>0</v>
      </c>
      <c r="T2252" s="32">
        <f t="shared" si="284"/>
        <v>0</v>
      </c>
      <c r="U2252" s="32">
        <f t="shared" si="285"/>
        <v>0</v>
      </c>
      <c r="V2252" s="32">
        <f t="shared" si="286"/>
        <v>0</v>
      </c>
      <c r="W2252" s="32">
        <f t="shared" si="287"/>
        <v>0</v>
      </c>
      <c r="X2252" s="32">
        <f t="shared" si="288"/>
        <v>0</v>
      </c>
    </row>
    <row r="2253" spans="1:24" ht="14.25" customHeight="1">
      <c r="A2253" s="33" t="b">
        <f t="shared" si="282"/>
        <v>0</v>
      </c>
      <c r="B2253" s="33">
        <f t="shared" si="289"/>
        <v>2252</v>
      </c>
      <c r="C2253" s="19"/>
      <c r="N2253" s="37"/>
      <c r="O2253" s="37"/>
      <c r="P2253" s="37"/>
      <c r="Q2253" s="37"/>
      <c r="R2253" s="37"/>
      <c r="S2253" s="32">
        <f t="shared" si="283"/>
        <v>0</v>
      </c>
      <c r="T2253" s="32">
        <f t="shared" si="284"/>
        <v>0</v>
      </c>
      <c r="U2253" s="32">
        <f t="shared" si="285"/>
        <v>0</v>
      </c>
      <c r="V2253" s="32">
        <f t="shared" si="286"/>
        <v>0</v>
      </c>
      <c r="W2253" s="32">
        <f t="shared" si="287"/>
        <v>0</v>
      </c>
      <c r="X2253" s="32">
        <f t="shared" si="288"/>
        <v>0</v>
      </c>
    </row>
    <row r="2254" spans="1:24" ht="14.25" customHeight="1">
      <c r="A2254" s="33" t="b">
        <f t="shared" si="282"/>
        <v>0</v>
      </c>
      <c r="B2254" s="33">
        <f t="shared" si="289"/>
        <v>2253</v>
      </c>
      <c r="C2254" s="19"/>
      <c r="N2254" s="37"/>
      <c r="O2254" s="37"/>
      <c r="P2254" s="37"/>
      <c r="Q2254" s="37"/>
      <c r="R2254" s="37"/>
      <c r="S2254" s="32">
        <f t="shared" si="283"/>
        <v>0</v>
      </c>
      <c r="T2254" s="32">
        <f t="shared" si="284"/>
        <v>0</v>
      </c>
      <c r="U2254" s="32">
        <f t="shared" si="285"/>
        <v>0</v>
      </c>
      <c r="V2254" s="32">
        <f t="shared" si="286"/>
        <v>0</v>
      </c>
      <c r="W2254" s="32">
        <f t="shared" si="287"/>
        <v>0</v>
      </c>
      <c r="X2254" s="32">
        <f t="shared" si="288"/>
        <v>0</v>
      </c>
    </row>
    <row r="2255" spans="1:24" ht="14.25" customHeight="1">
      <c r="A2255" s="33" t="b">
        <f t="shared" si="282"/>
        <v>0</v>
      </c>
      <c r="B2255" s="33">
        <f t="shared" si="289"/>
        <v>2254</v>
      </c>
      <c r="C2255" s="19"/>
      <c r="N2255" s="37"/>
      <c r="O2255" s="37"/>
      <c r="P2255" s="37"/>
      <c r="Q2255" s="37"/>
      <c r="R2255" s="37"/>
      <c r="S2255" s="32">
        <f t="shared" si="283"/>
        <v>0</v>
      </c>
      <c r="T2255" s="32">
        <f t="shared" si="284"/>
        <v>0</v>
      </c>
      <c r="U2255" s="32">
        <f t="shared" si="285"/>
        <v>0</v>
      </c>
      <c r="V2255" s="32">
        <f t="shared" si="286"/>
        <v>0</v>
      </c>
      <c r="W2255" s="32">
        <f t="shared" si="287"/>
        <v>0</v>
      </c>
      <c r="X2255" s="32">
        <f t="shared" si="288"/>
        <v>0</v>
      </c>
    </row>
    <row r="2256" spans="1:24" ht="14.25" customHeight="1">
      <c r="A2256" s="33" t="b">
        <f t="shared" si="282"/>
        <v>0</v>
      </c>
      <c r="B2256" s="33">
        <f t="shared" si="289"/>
        <v>2255</v>
      </c>
      <c r="C2256" s="19"/>
      <c r="N2256" s="37"/>
      <c r="O2256" s="37"/>
      <c r="P2256" s="37"/>
      <c r="Q2256" s="37"/>
      <c r="R2256" s="37"/>
      <c r="S2256" s="32">
        <f t="shared" si="283"/>
        <v>0</v>
      </c>
      <c r="T2256" s="32">
        <f t="shared" si="284"/>
        <v>0</v>
      </c>
      <c r="U2256" s="32">
        <f t="shared" si="285"/>
        <v>0</v>
      </c>
      <c r="V2256" s="32">
        <f t="shared" si="286"/>
        <v>0</v>
      </c>
      <c r="W2256" s="32">
        <f t="shared" si="287"/>
        <v>0</v>
      </c>
      <c r="X2256" s="32">
        <f t="shared" si="288"/>
        <v>0</v>
      </c>
    </row>
    <row r="2257" spans="1:24" ht="14.25" customHeight="1">
      <c r="A2257" s="33" t="b">
        <f t="shared" si="282"/>
        <v>0</v>
      </c>
      <c r="B2257" s="33">
        <f t="shared" si="289"/>
        <v>2256</v>
      </c>
      <c r="C2257" s="19"/>
      <c r="N2257" s="37"/>
      <c r="O2257" s="37"/>
      <c r="P2257" s="37"/>
      <c r="Q2257" s="37"/>
      <c r="R2257" s="37"/>
      <c r="S2257" s="32">
        <f t="shared" si="283"/>
        <v>0</v>
      </c>
      <c r="T2257" s="32">
        <f t="shared" si="284"/>
        <v>0</v>
      </c>
      <c r="U2257" s="32">
        <f t="shared" si="285"/>
        <v>0</v>
      </c>
      <c r="V2257" s="32">
        <f t="shared" si="286"/>
        <v>0</v>
      </c>
      <c r="W2257" s="32">
        <f t="shared" si="287"/>
        <v>0</v>
      </c>
      <c r="X2257" s="32">
        <f t="shared" si="288"/>
        <v>0</v>
      </c>
    </row>
    <row r="2258" spans="1:24" ht="14.25" customHeight="1">
      <c r="A2258" s="33" t="b">
        <f t="shared" si="282"/>
        <v>0</v>
      </c>
      <c r="B2258" s="33">
        <f t="shared" si="289"/>
        <v>2257</v>
      </c>
      <c r="C2258" s="19"/>
      <c r="N2258" s="37"/>
      <c r="O2258" s="37"/>
      <c r="P2258" s="37"/>
      <c r="Q2258" s="37"/>
      <c r="R2258" s="37"/>
      <c r="S2258" s="32">
        <f t="shared" si="283"/>
        <v>0</v>
      </c>
      <c r="T2258" s="32">
        <f t="shared" si="284"/>
        <v>0</v>
      </c>
      <c r="U2258" s="32">
        <f t="shared" si="285"/>
        <v>0</v>
      </c>
      <c r="V2258" s="32">
        <f t="shared" si="286"/>
        <v>0</v>
      </c>
      <c r="W2258" s="32">
        <f t="shared" si="287"/>
        <v>0</v>
      </c>
      <c r="X2258" s="32">
        <f t="shared" si="288"/>
        <v>0</v>
      </c>
    </row>
    <row r="2259" spans="1:24" ht="14.25" customHeight="1">
      <c r="A2259" s="33" t="b">
        <f t="shared" si="282"/>
        <v>0</v>
      </c>
      <c r="B2259" s="33">
        <f t="shared" si="289"/>
        <v>2258</v>
      </c>
      <c r="C2259" s="19"/>
      <c r="N2259" s="37"/>
      <c r="O2259" s="37"/>
      <c r="P2259" s="37"/>
      <c r="Q2259" s="37"/>
      <c r="R2259" s="37"/>
      <c r="S2259" s="32">
        <f t="shared" si="283"/>
        <v>0</v>
      </c>
      <c r="T2259" s="32">
        <f t="shared" si="284"/>
        <v>0</v>
      </c>
      <c r="U2259" s="32">
        <f t="shared" si="285"/>
        <v>0</v>
      </c>
      <c r="V2259" s="32">
        <f t="shared" si="286"/>
        <v>0</v>
      </c>
      <c r="W2259" s="32">
        <f t="shared" si="287"/>
        <v>0</v>
      </c>
      <c r="X2259" s="32">
        <f t="shared" si="288"/>
        <v>0</v>
      </c>
    </row>
    <row r="2260" spans="1:24" ht="14.25" customHeight="1">
      <c r="A2260" s="33" t="b">
        <f t="shared" si="282"/>
        <v>0</v>
      </c>
      <c r="B2260" s="33">
        <f t="shared" si="289"/>
        <v>2259</v>
      </c>
      <c r="C2260" s="19"/>
      <c r="N2260" s="37"/>
      <c r="O2260" s="37"/>
      <c r="P2260" s="37"/>
      <c r="Q2260" s="37"/>
      <c r="R2260" s="37"/>
      <c r="S2260" s="32">
        <f t="shared" si="283"/>
        <v>0</v>
      </c>
      <c r="T2260" s="32">
        <f t="shared" si="284"/>
        <v>0</v>
      </c>
      <c r="U2260" s="32">
        <f t="shared" si="285"/>
        <v>0</v>
      </c>
      <c r="V2260" s="32">
        <f t="shared" si="286"/>
        <v>0</v>
      </c>
      <c r="W2260" s="32">
        <f t="shared" si="287"/>
        <v>0</v>
      </c>
      <c r="X2260" s="32">
        <f t="shared" si="288"/>
        <v>0</v>
      </c>
    </row>
    <row r="2261" spans="1:24" ht="14.25" customHeight="1">
      <c r="A2261" s="33" t="b">
        <f t="shared" si="282"/>
        <v>0</v>
      </c>
      <c r="B2261" s="33">
        <f t="shared" si="289"/>
        <v>2260</v>
      </c>
      <c r="C2261" s="19"/>
      <c r="N2261" s="37"/>
      <c r="O2261" s="37"/>
      <c r="P2261" s="37"/>
      <c r="Q2261" s="37"/>
      <c r="R2261" s="37"/>
      <c r="S2261" s="32">
        <f t="shared" si="283"/>
        <v>0</v>
      </c>
      <c r="T2261" s="32">
        <f t="shared" si="284"/>
        <v>0</v>
      </c>
      <c r="U2261" s="32">
        <f t="shared" si="285"/>
        <v>0</v>
      </c>
      <c r="V2261" s="32">
        <f t="shared" si="286"/>
        <v>0</v>
      </c>
      <c r="W2261" s="32">
        <f t="shared" si="287"/>
        <v>0</v>
      </c>
      <c r="X2261" s="32">
        <f t="shared" si="288"/>
        <v>0</v>
      </c>
    </row>
    <row r="2262" spans="1:24" ht="14.25" customHeight="1">
      <c r="A2262" s="33" t="b">
        <f t="shared" si="282"/>
        <v>0</v>
      </c>
      <c r="B2262" s="33">
        <f t="shared" si="289"/>
        <v>2261</v>
      </c>
      <c r="C2262" s="19"/>
      <c r="N2262" s="37"/>
      <c r="O2262" s="37"/>
      <c r="P2262" s="37"/>
      <c r="Q2262" s="37"/>
      <c r="R2262" s="37"/>
      <c r="S2262" s="32">
        <f t="shared" si="283"/>
        <v>0</v>
      </c>
      <c r="T2262" s="32">
        <f t="shared" si="284"/>
        <v>0</v>
      </c>
      <c r="U2262" s="32">
        <f t="shared" si="285"/>
        <v>0</v>
      </c>
      <c r="V2262" s="32">
        <f t="shared" si="286"/>
        <v>0</v>
      </c>
      <c r="W2262" s="32">
        <f t="shared" si="287"/>
        <v>0</v>
      </c>
      <c r="X2262" s="32">
        <f t="shared" si="288"/>
        <v>0</v>
      </c>
    </row>
    <row r="2263" spans="1:24" ht="14.25" customHeight="1">
      <c r="A2263" s="33" t="b">
        <f t="shared" si="282"/>
        <v>0</v>
      </c>
      <c r="B2263" s="33">
        <f t="shared" si="289"/>
        <v>2262</v>
      </c>
      <c r="C2263" s="19"/>
      <c r="N2263" s="37"/>
      <c r="O2263" s="37"/>
      <c r="P2263" s="37"/>
      <c r="Q2263" s="37"/>
      <c r="R2263" s="37"/>
      <c r="S2263" s="32">
        <f t="shared" si="283"/>
        <v>0</v>
      </c>
      <c r="T2263" s="32">
        <f t="shared" si="284"/>
        <v>0</v>
      </c>
      <c r="U2263" s="32">
        <f t="shared" si="285"/>
        <v>0</v>
      </c>
      <c r="V2263" s="32">
        <f t="shared" si="286"/>
        <v>0</v>
      </c>
      <c r="W2263" s="32">
        <f t="shared" si="287"/>
        <v>0</v>
      </c>
      <c r="X2263" s="32">
        <f t="shared" si="288"/>
        <v>0</v>
      </c>
    </row>
    <row r="2264" spans="1:24" ht="14.25" customHeight="1">
      <c r="A2264" s="33" t="b">
        <f t="shared" si="282"/>
        <v>0</v>
      </c>
      <c r="B2264" s="33">
        <f t="shared" si="289"/>
        <v>2263</v>
      </c>
      <c r="C2264" s="19"/>
      <c r="N2264" s="37"/>
      <c r="O2264" s="37"/>
      <c r="P2264" s="37"/>
      <c r="Q2264" s="37"/>
      <c r="R2264" s="37"/>
      <c r="S2264" s="32">
        <f t="shared" si="283"/>
        <v>0</v>
      </c>
      <c r="T2264" s="32">
        <f t="shared" si="284"/>
        <v>0</v>
      </c>
      <c r="U2264" s="32">
        <f t="shared" si="285"/>
        <v>0</v>
      </c>
      <c r="V2264" s="32">
        <f t="shared" si="286"/>
        <v>0</v>
      </c>
      <c r="W2264" s="32">
        <f t="shared" si="287"/>
        <v>0</v>
      </c>
      <c r="X2264" s="32">
        <f t="shared" si="288"/>
        <v>0</v>
      </c>
    </row>
    <row r="2265" spans="1:24" ht="14.25" customHeight="1">
      <c r="A2265" s="33" t="b">
        <f t="shared" si="282"/>
        <v>0</v>
      </c>
      <c r="B2265" s="33">
        <f t="shared" si="289"/>
        <v>2264</v>
      </c>
      <c r="C2265" s="19"/>
      <c r="N2265" s="37"/>
      <c r="O2265" s="37"/>
      <c r="P2265" s="37"/>
      <c r="Q2265" s="37"/>
      <c r="R2265" s="37"/>
      <c r="S2265" s="32">
        <f t="shared" si="283"/>
        <v>0</v>
      </c>
      <c r="T2265" s="32">
        <f t="shared" si="284"/>
        <v>0</v>
      </c>
      <c r="U2265" s="32">
        <f t="shared" si="285"/>
        <v>0</v>
      </c>
      <c r="V2265" s="32">
        <f t="shared" si="286"/>
        <v>0</v>
      </c>
      <c r="W2265" s="32">
        <f t="shared" si="287"/>
        <v>0</v>
      </c>
      <c r="X2265" s="32">
        <f t="shared" si="288"/>
        <v>0</v>
      </c>
    </row>
    <row r="2266" spans="1:24" ht="14.25" customHeight="1">
      <c r="A2266" s="33" t="b">
        <f t="shared" si="282"/>
        <v>0</v>
      </c>
      <c r="B2266" s="33">
        <f t="shared" si="289"/>
        <v>2265</v>
      </c>
      <c r="C2266" s="19"/>
      <c r="N2266" s="37"/>
      <c r="O2266" s="37"/>
      <c r="P2266" s="37"/>
      <c r="Q2266" s="37"/>
      <c r="R2266" s="37"/>
      <c r="S2266" s="32">
        <f t="shared" si="283"/>
        <v>0</v>
      </c>
      <c r="T2266" s="32">
        <f t="shared" si="284"/>
        <v>0</v>
      </c>
      <c r="U2266" s="32">
        <f t="shared" si="285"/>
        <v>0</v>
      </c>
      <c r="V2266" s="32">
        <f t="shared" si="286"/>
        <v>0</v>
      </c>
      <c r="W2266" s="32">
        <f t="shared" si="287"/>
        <v>0</v>
      </c>
      <c r="X2266" s="32">
        <f t="shared" si="288"/>
        <v>0</v>
      </c>
    </row>
    <row r="2267" spans="1:24" ht="14.25" customHeight="1">
      <c r="A2267" s="33" t="b">
        <f t="shared" si="282"/>
        <v>0</v>
      </c>
      <c r="B2267" s="33">
        <f t="shared" si="289"/>
        <v>2266</v>
      </c>
      <c r="C2267" s="19"/>
      <c r="N2267" s="37"/>
      <c r="O2267" s="37"/>
      <c r="P2267" s="37"/>
      <c r="Q2267" s="37"/>
      <c r="R2267" s="37"/>
      <c r="S2267" s="32">
        <f t="shared" si="283"/>
        <v>0</v>
      </c>
      <c r="T2267" s="32">
        <f t="shared" si="284"/>
        <v>0</v>
      </c>
      <c r="U2267" s="32">
        <f t="shared" si="285"/>
        <v>0</v>
      </c>
      <c r="V2267" s="32">
        <f t="shared" si="286"/>
        <v>0</v>
      </c>
      <c r="W2267" s="32">
        <f t="shared" si="287"/>
        <v>0</v>
      </c>
      <c r="X2267" s="32">
        <f t="shared" si="288"/>
        <v>0</v>
      </c>
    </row>
    <row r="2268" spans="1:24" ht="14.25" customHeight="1">
      <c r="A2268" s="33" t="b">
        <f t="shared" si="282"/>
        <v>0</v>
      </c>
      <c r="B2268" s="33">
        <f t="shared" si="289"/>
        <v>2267</v>
      </c>
      <c r="C2268" s="19"/>
      <c r="N2268" s="37"/>
      <c r="O2268" s="37"/>
      <c r="P2268" s="37"/>
      <c r="Q2268" s="37"/>
      <c r="R2268" s="37"/>
      <c r="S2268" s="32">
        <f t="shared" si="283"/>
        <v>0</v>
      </c>
      <c r="T2268" s="32">
        <f t="shared" si="284"/>
        <v>0</v>
      </c>
      <c r="U2268" s="32">
        <f t="shared" si="285"/>
        <v>0</v>
      </c>
      <c r="V2268" s="32">
        <f t="shared" si="286"/>
        <v>0</v>
      </c>
      <c r="W2268" s="32">
        <f t="shared" si="287"/>
        <v>0</v>
      </c>
      <c r="X2268" s="32">
        <f t="shared" si="288"/>
        <v>0</v>
      </c>
    </row>
    <row r="2269" spans="1:24" ht="14.25" customHeight="1">
      <c r="A2269" s="33" t="b">
        <f t="shared" si="282"/>
        <v>0</v>
      </c>
      <c r="B2269" s="33">
        <f t="shared" si="289"/>
        <v>2268</v>
      </c>
      <c r="C2269" s="19"/>
      <c r="N2269" s="37"/>
      <c r="O2269" s="37"/>
      <c r="P2269" s="37"/>
      <c r="Q2269" s="37"/>
      <c r="R2269" s="37"/>
      <c r="S2269" s="32">
        <f t="shared" si="283"/>
        <v>0</v>
      </c>
      <c r="T2269" s="32">
        <f t="shared" si="284"/>
        <v>0</v>
      </c>
      <c r="U2269" s="32">
        <f t="shared" si="285"/>
        <v>0</v>
      </c>
      <c r="V2269" s="32">
        <f t="shared" si="286"/>
        <v>0</v>
      </c>
      <c r="W2269" s="32">
        <f t="shared" si="287"/>
        <v>0</v>
      </c>
      <c r="X2269" s="32">
        <f t="shared" si="288"/>
        <v>0</v>
      </c>
    </row>
    <row r="2270" spans="1:24" ht="14.25" customHeight="1">
      <c r="A2270" s="33" t="b">
        <f t="shared" si="282"/>
        <v>0</v>
      </c>
      <c r="B2270" s="33">
        <f t="shared" si="289"/>
        <v>2269</v>
      </c>
      <c r="C2270" s="19"/>
      <c r="N2270" s="37"/>
      <c r="O2270" s="37"/>
      <c r="P2270" s="37"/>
      <c r="Q2270" s="37"/>
      <c r="R2270" s="37"/>
      <c r="S2270" s="32">
        <f t="shared" si="283"/>
        <v>0</v>
      </c>
      <c r="T2270" s="32">
        <f t="shared" si="284"/>
        <v>0</v>
      </c>
      <c r="U2270" s="32">
        <f t="shared" si="285"/>
        <v>0</v>
      </c>
      <c r="V2270" s="32">
        <f t="shared" si="286"/>
        <v>0</v>
      </c>
      <c r="W2270" s="32">
        <f t="shared" si="287"/>
        <v>0</v>
      </c>
      <c r="X2270" s="32">
        <f t="shared" si="288"/>
        <v>0</v>
      </c>
    </row>
    <row r="2271" spans="1:24" ht="14.25" customHeight="1">
      <c r="A2271" s="33" t="b">
        <f t="shared" si="282"/>
        <v>0</v>
      </c>
      <c r="B2271" s="33">
        <f t="shared" si="289"/>
        <v>2270</v>
      </c>
      <c r="C2271" s="19"/>
      <c r="N2271" s="37"/>
      <c r="O2271" s="37"/>
      <c r="P2271" s="37"/>
      <c r="Q2271" s="37"/>
      <c r="R2271" s="37"/>
      <c r="S2271" s="32">
        <f t="shared" si="283"/>
        <v>0</v>
      </c>
      <c r="T2271" s="32">
        <f t="shared" si="284"/>
        <v>0</v>
      </c>
      <c r="U2271" s="32">
        <f t="shared" si="285"/>
        <v>0</v>
      </c>
      <c r="V2271" s="32">
        <f t="shared" si="286"/>
        <v>0</v>
      </c>
      <c r="W2271" s="32">
        <f t="shared" si="287"/>
        <v>0</v>
      </c>
      <c r="X2271" s="32">
        <f t="shared" si="288"/>
        <v>0</v>
      </c>
    </row>
    <row r="2272" spans="1:24" ht="14.25" customHeight="1">
      <c r="A2272" s="33" t="b">
        <f t="shared" si="282"/>
        <v>0</v>
      </c>
      <c r="B2272" s="33">
        <f t="shared" si="289"/>
        <v>2271</v>
      </c>
      <c r="C2272" s="19"/>
      <c r="N2272" s="37"/>
      <c r="O2272" s="37"/>
      <c r="P2272" s="37"/>
      <c r="Q2272" s="37"/>
      <c r="R2272" s="37"/>
      <c r="S2272" s="32">
        <f t="shared" si="283"/>
        <v>0</v>
      </c>
      <c r="T2272" s="32">
        <f t="shared" si="284"/>
        <v>0</v>
      </c>
      <c r="U2272" s="32">
        <f t="shared" si="285"/>
        <v>0</v>
      </c>
      <c r="V2272" s="32">
        <f t="shared" si="286"/>
        <v>0</v>
      </c>
      <c r="W2272" s="32">
        <f t="shared" si="287"/>
        <v>0</v>
      </c>
      <c r="X2272" s="32">
        <f t="shared" si="288"/>
        <v>0</v>
      </c>
    </row>
    <row r="2273" spans="1:24" ht="14.25" customHeight="1">
      <c r="A2273" s="33" t="b">
        <f t="shared" si="282"/>
        <v>0</v>
      </c>
      <c r="B2273" s="33">
        <f t="shared" si="289"/>
        <v>2272</v>
      </c>
      <c r="C2273" s="19"/>
      <c r="N2273" s="37"/>
      <c r="O2273" s="37"/>
      <c r="P2273" s="37"/>
      <c r="Q2273" s="37"/>
      <c r="R2273" s="37"/>
      <c r="S2273" s="32">
        <f t="shared" si="283"/>
        <v>0</v>
      </c>
      <c r="T2273" s="32">
        <f t="shared" si="284"/>
        <v>0</v>
      </c>
      <c r="U2273" s="32">
        <f t="shared" si="285"/>
        <v>0</v>
      </c>
      <c r="V2273" s="32">
        <f t="shared" si="286"/>
        <v>0</v>
      </c>
      <c r="W2273" s="32">
        <f t="shared" si="287"/>
        <v>0</v>
      </c>
      <c r="X2273" s="32">
        <f t="shared" si="288"/>
        <v>0</v>
      </c>
    </row>
    <row r="2274" spans="1:24" ht="14.25" customHeight="1">
      <c r="A2274" s="33" t="b">
        <f t="shared" si="282"/>
        <v>0</v>
      </c>
      <c r="B2274" s="33">
        <f t="shared" si="289"/>
        <v>2273</v>
      </c>
      <c r="C2274" s="19"/>
      <c r="N2274" s="37"/>
      <c r="O2274" s="37"/>
      <c r="P2274" s="37"/>
      <c r="Q2274" s="37"/>
      <c r="R2274" s="37"/>
      <c r="S2274" s="32">
        <f t="shared" si="283"/>
        <v>0</v>
      </c>
      <c r="T2274" s="32">
        <f t="shared" si="284"/>
        <v>0</v>
      </c>
      <c r="U2274" s="32">
        <f t="shared" si="285"/>
        <v>0</v>
      </c>
      <c r="V2274" s="32">
        <f t="shared" si="286"/>
        <v>0</v>
      </c>
      <c r="W2274" s="32">
        <f t="shared" si="287"/>
        <v>0</v>
      </c>
      <c r="X2274" s="32">
        <f t="shared" si="288"/>
        <v>0</v>
      </c>
    </row>
    <row r="2275" spans="1:24" ht="14.25" customHeight="1">
      <c r="A2275" s="33" t="b">
        <f t="shared" si="282"/>
        <v>0</v>
      </c>
      <c r="B2275" s="33">
        <f t="shared" si="289"/>
        <v>2274</v>
      </c>
      <c r="C2275" s="19"/>
      <c r="N2275" s="37"/>
      <c r="O2275" s="37"/>
      <c r="P2275" s="37"/>
      <c r="Q2275" s="37"/>
      <c r="R2275" s="37"/>
      <c r="S2275" s="32">
        <f t="shared" si="283"/>
        <v>0</v>
      </c>
      <c r="T2275" s="32">
        <f t="shared" si="284"/>
        <v>0</v>
      </c>
      <c r="U2275" s="32">
        <f t="shared" si="285"/>
        <v>0</v>
      </c>
      <c r="V2275" s="32">
        <f t="shared" si="286"/>
        <v>0</v>
      </c>
      <c r="W2275" s="32">
        <f t="shared" si="287"/>
        <v>0</v>
      </c>
      <c r="X2275" s="32">
        <f t="shared" si="288"/>
        <v>0</v>
      </c>
    </row>
    <row r="2276" spans="1:24" ht="14.25" customHeight="1">
      <c r="A2276" s="33" t="b">
        <f t="shared" si="282"/>
        <v>0</v>
      </c>
      <c r="B2276" s="33">
        <f t="shared" si="289"/>
        <v>2275</v>
      </c>
      <c r="C2276" s="19"/>
      <c r="N2276" s="37"/>
      <c r="O2276" s="37"/>
      <c r="P2276" s="37"/>
      <c r="Q2276" s="37"/>
      <c r="R2276" s="37"/>
      <c r="S2276" s="32">
        <f t="shared" si="283"/>
        <v>0</v>
      </c>
      <c r="T2276" s="32">
        <f t="shared" si="284"/>
        <v>0</v>
      </c>
      <c r="U2276" s="32">
        <f t="shared" si="285"/>
        <v>0</v>
      </c>
      <c r="V2276" s="32">
        <f t="shared" si="286"/>
        <v>0</v>
      </c>
      <c r="W2276" s="32">
        <f t="shared" si="287"/>
        <v>0</v>
      </c>
      <c r="X2276" s="32">
        <f t="shared" si="288"/>
        <v>0</v>
      </c>
    </row>
    <row r="2277" spans="1:24" ht="14.25" customHeight="1">
      <c r="A2277" s="33" t="b">
        <f t="shared" si="282"/>
        <v>0</v>
      </c>
      <c r="B2277" s="33">
        <f t="shared" si="289"/>
        <v>2276</v>
      </c>
      <c r="C2277" s="19"/>
      <c r="N2277" s="37"/>
      <c r="O2277" s="37"/>
      <c r="P2277" s="37"/>
      <c r="Q2277" s="37"/>
      <c r="R2277" s="37"/>
      <c r="S2277" s="32">
        <f t="shared" si="283"/>
        <v>0</v>
      </c>
      <c r="T2277" s="32">
        <f t="shared" si="284"/>
        <v>0</v>
      </c>
      <c r="U2277" s="32">
        <f t="shared" si="285"/>
        <v>0</v>
      </c>
      <c r="V2277" s="32">
        <f t="shared" si="286"/>
        <v>0</v>
      </c>
      <c r="W2277" s="32">
        <f t="shared" si="287"/>
        <v>0</v>
      </c>
      <c r="X2277" s="32">
        <f t="shared" si="288"/>
        <v>0</v>
      </c>
    </row>
    <row r="2278" spans="1:24" ht="14.25" customHeight="1">
      <c r="A2278" s="33" t="b">
        <f t="shared" si="282"/>
        <v>0</v>
      </c>
      <c r="B2278" s="33">
        <f t="shared" si="289"/>
        <v>2277</v>
      </c>
      <c r="C2278" s="19"/>
      <c r="N2278" s="37"/>
      <c r="O2278" s="37"/>
      <c r="P2278" s="37"/>
      <c r="Q2278" s="37"/>
      <c r="R2278" s="37"/>
      <c r="S2278" s="32">
        <f t="shared" si="283"/>
        <v>0</v>
      </c>
      <c r="T2278" s="32">
        <f t="shared" si="284"/>
        <v>0</v>
      </c>
      <c r="U2278" s="32">
        <f t="shared" si="285"/>
        <v>0</v>
      </c>
      <c r="V2278" s="32">
        <f t="shared" si="286"/>
        <v>0</v>
      </c>
      <c r="W2278" s="32">
        <f t="shared" si="287"/>
        <v>0</v>
      </c>
      <c r="X2278" s="32">
        <f t="shared" si="288"/>
        <v>0</v>
      </c>
    </row>
    <row r="2279" spans="1:24" ht="14.25" customHeight="1">
      <c r="A2279" s="33" t="b">
        <f t="shared" si="282"/>
        <v>0</v>
      </c>
      <c r="B2279" s="33">
        <f t="shared" si="289"/>
        <v>2278</v>
      </c>
      <c r="C2279" s="19"/>
      <c r="N2279" s="37"/>
      <c r="O2279" s="37"/>
      <c r="P2279" s="37"/>
      <c r="Q2279" s="37"/>
      <c r="R2279" s="37"/>
      <c r="S2279" s="32">
        <f t="shared" si="283"/>
        <v>0</v>
      </c>
      <c r="T2279" s="32">
        <f t="shared" si="284"/>
        <v>0</v>
      </c>
      <c r="U2279" s="32">
        <f t="shared" si="285"/>
        <v>0</v>
      </c>
      <c r="V2279" s="32">
        <f t="shared" si="286"/>
        <v>0</v>
      </c>
      <c r="W2279" s="32">
        <f t="shared" si="287"/>
        <v>0</v>
      </c>
      <c r="X2279" s="32">
        <f t="shared" si="288"/>
        <v>0</v>
      </c>
    </row>
    <row r="2280" spans="1:24" ht="14.25" customHeight="1">
      <c r="A2280" s="33" t="b">
        <f t="shared" si="282"/>
        <v>0</v>
      </c>
      <c r="B2280" s="33">
        <f t="shared" si="289"/>
        <v>2279</v>
      </c>
      <c r="C2280" s="19"/>
      <c r="N2280" s="37"/>
      <c r="O2280" s="37"/>
      <c r="P2280" s="37"/>
      <c r="Q2280" s="37"/>
      <c r="R2280" s="37"/>
      <c r="S2280" s="32">
        <f t="shared" si="283"/>
        <v>0</v>
      </c>
      <c r="T2280" s="32">
        <f t="shared" si="284"/>
        <v>0</v>
      </c>
      <c r="U2280" s="32">
        <f t="shared" si="285"/>
        <v>0</v>
      </c>
      <c r="V2280" s="32">
        <f t="shared" si="286"/>
        <v>0</v>
      </c>
      <c r="W2280" s="32">
        <f t="shared" si="287"/>
        <v>0</v>
      </c>
      <c r="X2280" s="32">
        <f t="shared" si="288"/>
        <v>0</v>
      </c>
    </row>
    <row r="2281" spans="1:24" ht="14.25" customHeight="1">
      <c r="A2281" s="33" t="b">
        <f t="shared" si="282"/>
        <v>0</v>
      </c>
      <c r="B2281" s="33">
        <f t="shared" si="289"/>
        <v>2280</v>
      </c>
      <c r="C2281" s="18"/>
      <c r="N2281" s="37"/>
      <c r="O2281" s="37"/>
      <c r="P2281" s="37"/>
      <c r="Q2281" s="37"/>
      <c r="R2281" s="37"/>
      <c r="S2281" s="32">
        <f t="shared" si="283"/>
        <v>0</v>
      </c>
      <c r="T2281" s="32">
        <f t="shared" si="284"/>
        <v>0</v>
      </c>
      <c r="U2281" s="32">
        <f t="shared" si="285"/>
        <v>0</v>
      </c>
      <c r="V2281" s="32">
        <f t="shared" si="286"/>
        <v>0</v>
      </c>
      <c r="W2281" s="32">
        <f t="shared" si="287"/>
        <v>0</v>
      </c>
      <c r="X2281" s="32">
        <f t="shared" si="288"/>
        <v>0</v>
      </c>
    </row>
    <row r="2282" spans="1:24" ht="14.25" customHeight="1">
      <c r="A2282" s="33" t="b">
        <f t="shared" si="282"/>
        <v>0</v>
      </c>
      <c r="B2282" s="33">
        <f t="shared" si="289"/>
        <v>2281</v>
      </c>
      <c r="C2282" s="19"/>
      <c r="N2282" s="37"/>
      <c r="O2282" s="37"/>
      <c r="P2282" s="37"/>
      <c r="Q2282" s="37"/>
      <c r="R2282" s="37"/>
      <c r="S2282" s="32">
        <f t="shared" si="283"/>
        <v>0</v>
      </c>
      <c r="T2282" s="32">
        <f t="shared" si="284"/>
        <v>0</v>
      </c>
      <c r="U2282" s="32">
        <f t="shared" si="285"/>
        <v>0</v>
      </c>
      <c r="V2282" s="32">
        <f t="shared" si="286"/>
        <v>0</v>
      </c>
      <c r="W2282" s="32">
        <f t="shared" si="287"/>
        <v>0</v>
      </c>
      <c r="X2282" s="32">
        <f t="shared" si="288"/>
        <v>0</v>
      </c>
    </row>
    <row r="2283" spans="1:24" ht="14.25" customHeight="1">
      <c r="A2283" s="33" t="b">
        <f t="shared" si="282"/>
        <v>0</v>
      </c>
      <c r="B2283" s="33">
        <f t="shared" si="289"/>
        <v>2282</v>
      </c>
      <c r="C2283" s="19"/>
      <c r="N2283" s="37"/>
      <c r="O2283" s="37"/>
      <c r="P2283" s="37"/>
      <c r="Q2283" s="37"/>
      <c r="R2283" s="37"/>
      <c r="S2283" s="32">
        <f t="shared" si="283"/>
        <v>0</v>
      </c>
      <c r="T2283" s="32">
        <f t="shared" si="284"/>
        <v>0</v>
      </c>
      <c r="U2283" s="32">
        <f t="shared" si="285"/>
        <v>0</v>
      </c>
      <c r="V2283" s="32">
        <f t="shared" si="286"/>
        <v>0</v>
      </c>
      <c r="W2283" s="32">
        <f t="shared" si="287"/>
        <v>0</v>
      </c>
      <c r="X2283" s="32">
        <f t="shared" si="288"/>
        <v>0</v>
      </c>
    </row>
    <row r="2284" spans="1:24" ht="14.25" customHeight="1">
      <c r="A2284" s="33" t="b">
        <f t="shared" si="282"/>
        <v>0</v>
      </c>
      <c r="B2284" s="33">
        <f t="shared" si="289"/>
        <v>2283</v>
      </c>
      <c r="C2284" s="19"/>
      <c r="N2284" s="37"/>
      <c r="O2284" s="37"/>
      <c r="P2284" s="37"/>
      <c r="Q2284" s="37"/>
      <c r="R2284" s="37"/>
      <c r="S2284" s="32">
        <f t="shared" si="283"/>
        <v>0</v>
      </c>
      <c r="T2284" s="32">
        <f t="shared" si="284"/>
        <v>0</v>
      </c>
      <c r="U2284" s="32">
        <f t="shared" si="285"/>
        <v>0</v>
      </c>
      <c r="V2284" s="32">
        <f t="shared" si="286"/>
        <v>0</v>
      </c>
      <c r="W2284" s="32">
        <f t="shared" si="287"/>
        <v>0</v>
      </c>
      <c r="X2284" s="32">
        <f t="shared" si="288"/>
        <v>0</v>
      </c>
    </row>
    <row r="2285" spans="1:24" ht="14.25" customHeight="1">
      <c r="A2285" s="33" t="b">
        <f t="shared" si="282"/>
        <v>0</v>
      </c>
      <c r="B2285" s="33">
        <f t="shared" si="289"/>
        <v>2284</v>
      </c>
      <c r="C2285" s="19"/>
      <c r="N2285" s="37"/>
      <c r="O2285" s="37"/>
      <c r="P2285" s="37"/>
      <c r="Q2285" s="37"/>
      <c r="R2285" s="37"/>
      <c r="S2285" s="32">
        <f t="shared" si="283"/>
        <v>0</v>
      </c>
      <c r="T2285" s="32">
        <f t="shared" si="284"/>
        <v>0</v>
      </c>
      <c r="U2285" s="32">
        <f t="shared" si="285"/>
        <v>0</v>
      </c>
      <c r="V2285" s="32">
        <f t="shared" si="286"/>
        <v>0</v>
      </c>
      <c r="W2285" s="32">
        <f t="shared" si="287"/>
        <v>0</v>
      </c>
      <c r="X2285" s="32">
        <f t="shared" si="288"/>
        <v>0</v>
      </c>
    </row>
    <row r="2286" spans="1:24" ht="14.25" customHeight="1">
      <c r="A2286" s="33" t="b">
        <f t="shared" si="282"/>
        <v>0</v>
      </c>
      <c r="B2286" s="33">
        <f t="shared" si="289"/>
        <v>2285</v>
      </c>
      <c r="C2286" s="19"/>
      <c r="N2286" s="37"/>
      <c r="O2286" s="37"/>
      <c r="P2286" s="37"/>
      <c r="Q2286" s="37"/>
      <c r="R2286" s="37"/>
      <c r="S2286" s="32">
        <f t="shared" si="283"/>
        <v>0</v>
      </c>
      <c r="T2286" s="32">
        <f t="shared" si="284"/>
        <v>0</v>
      </c>
      <c r="U2286" s="32">
        <f t="shared" si="285"/>
        <v>0</v>
      </c>
      <c r="V2286" s="32">
        <f t="shared" si="286"/>
        <v>0</v>
      </c>
      <c r="W2286" s="32">
        <f t="shared" si="287"/>
        <v>0</v>
      </c>
      <c r="X2286" s="32">
        <f t="shared" si="288"/>
        <v>0</v>
      </c>
    </row>
    <row r="2287" spans="1:24" ht="14.25" customHeight="1">
      <c r="A2287" s="33" t="b">
        <f t="shared" si="282"/>
        <v>0</v>
      </c>
      <c r="B2287" s="33">
        <f t="shared" si="289"/>
        <v>2286</v>
      </c>
      <c r="C2287" s="19"/>
      <c r="N2287" s="37"/>
      <c r="O2287" s="37"/>
      <c r="P2287" s="37"/>
      <c r="Q2287" s="37"/>
      <c r="R2287" s="37"/>
      <c r="S2287" s="32">
        <f t="shared" si="283"/>
        <v>0</v>
      </c>
      <c r="T2287" s="32">
        <f t="shared" si="284"/>
        <v>0</v>
      </c>
      <c r="U2287" s="32">
        <f t="shared" si="285"/>
        <v>0</v>
      </c>
      <c r="V2287" s="32">
        <f t="shared" si="286"/>
        <v>0</v>
      </c>
      <c r="W2287" s="32">
        <f t="shared" si="287"/>
        <v>0</v>
      </c>
      <c r="X2287" s="32">
        <f t="shared" si="288"/>
        <v>0</v>
      </c>
    </row>
    <row r="2288" spans="1:24" ht="14.25" customHeight="1">
      <c r="A2288" s="33" t="b">
        <f t="shared" si="282"/>
        <v>0</v>
      </c>
      <c r="B2288" s="33">
        <f t="shared" si="289"/>
        <v>2287</v>
      </c>
      <c r="C2288" s="19"/>
      <c r="N2288" s="37"/>
      <c r="O2288" s="37"/>
      <c r="P2288" s="37"/>
      <c r="Q2288" s="37"/>
      <c r="R2288" s="37"/>
      <c r="S2288" s="32">
        <f t="shared" si="283"/>
        <v>0</v>
      </c>
      <c r="T2288" s="32">
        <f t="shared" si="284"/>
        <v>0</v>
      </c>
      <c r="U2288" s="32">
        <f t="shared" si="285"/>
        <v>0</v>
      </c>
      <c r="V2288" s="32">
        <f t="shared" si="286"/>
        <v>0</v>
      </c>
      <c r="W2288" s="32">
        <f t="shared" si="287"/>
        <v>0</v>
      </c>
      <c r="X2288" s="32">
        <f t="shared" si="288"/>
        <v>0</v>
      </c>
    </row>
    <row r="2289" spans="1:24" ht="14.25" customHeight="1">
      <c r="A2289" s="33" t="b">
        <f t="shared" si="282"/>
        <v>0</v>
      </c>
      <c r="B2289" s="33">
        <f t="shared" si="289"/>
        <v>2288</v>
      </c>
      <c r="C2289" s="19"/>
      <c r="N2289" s="37"/>
      <c r="O2289" s="37"/>
      <c r="P2289" s="37"/>
      <c r="Q2289" s="37"/>
      <c r="R2289" s="37"/>
      <c r="S2289" s="32">
        <f t="shared" si="283"/>
        <v>0</v>
      </c>
      <c r="T2289" s="32">
        <f t="shared" si="284"/>
        <v>0</v>
      </c>
      <c r="U2289" s="32">
        <f t="shared" si="285"/>
        <v>0</v>
      </c>
      <c r="V2289" s="32">
        <f t="shared" si="286"/>
        <v>0</v>
      </c>
      <c r="W2289" s="32">
        <f t="shared" si="287"/>
        <v>0</v>
      </c>
      <c r="X2289" s="32">
        <f t="shared" si="288"/>
        <v>0</v>
      </c>
    </row>
    <row r="2290" spans="1:24" ht="14.25" customHeight="1">
      <c r="A2290" s="33" t="b">
        <f t="shared" si="282"/>
        <v>0</v>
      </c>
      <c r="B2290" s="33">
        <f t="shared" si="289"/>
        <v>2289</v>
      </c>
      <c r="C2290" s="19"/>
      <c r="N2290" s="37"/>
      <c r="O2290" s="37"/>
      <c r="P2290" s="37"/>
      <c r="Q2290" s="37"/>
      <c r="R2290" s="37"/>
      <c r="S2290" s="32">
        <f t="shared" si="283"/>
        <v>0</v>
      </c>
      <c r="T2290" s="32">
        <f t="shared" si="284"/>
        <v>0</v>
      </c>
      <c r="U2290" s="32">
        <f t="shared" si="285"/>
        <v>0</v>
      </c>
      <c r="V2290" s="32">
        <f t="shared" si="286"/>
        <v>0</v>
      </c>
      <c r="W2290" s="32">
        <f t="shared" si="287"/>
        <v>0</v>
      </c>
      <c r="X2290" s="32">
        <f t="shared" si="288"/>
        <v>0</v>
      </c>
    </row>
    <row r="2291" spans="1:24" ht="14.25" customHeight="1">
      <c r="A2291" s="33" t="b">
        <f t="shared" si="282"/>
        <v>0</v>
      </c>
      <c r="B2291" s="33">
        <f t="shared" si="289"/>
        <v>2290</v>
      </c>
      <c r="C2291" s="19"/>
      <c r="N2291" s="37"/>
      <c r="O2291" s="37"/>
      <c r="P2291" s="37"/>
      <c r="Q2291" s="37"/>
      <c r="R2291" s="37"/>
      <c r="S2291" s="32">
        <f t="shared" si="283"/>
        <v>0</v>
      </c>
      <c r="T2291" s="32">
        <f t="shared" si="284"/>
        <v>0</v>
      </c>
      <c r="U2291" s="32">
        <f t="shared" si="285"/>
        <v>0</v>
      </c>
      <c r="V2291" s="32">
        <f t="shared" si="286"/>
        <v>0</v>
      </c>
      <c r="W2291" s="32">
        <f t="shared" si="287"/>
        <v>0</v>
      </c>
      <c r="X2291" s="32">
        <f t="shared" si="288"/>
        <v>0</v>
      </c>
    </row>
    <row r="2292" spans="1:24" ht="14.25" customHeight="1">
      <c r="A2292" s="33" t="b">
        <f t="shared" si="282"/>
        <v>0</v>
      </c>
      <c r="B2292" s="33">
        <f t="shared" si="289"/>
        <v>2291</v>
      </c>
      <c r="C2292" s="19"/>
      <c r="N2292" s="37"/>
      <c r="O2292" s="37"/>
      <c r="P2292" s="37"/>
      <c r="Q2292" s="37"/>
      <c r="R2292" s="37"/>
      <c r="S2292" s="32">
        <f t="shared" si="283"/>
        <v>0</v>
      </c>
      <c r="T2292" s="32">
        <f t="shared" si="284"/>
        <v>0</v>
      </c>
      <c r="U2292" s="32">
        <f t="shared" si="285"/>
        <v>0</v>
      </c>
      <c r="V2292" s="32">
        <f t="shared" si="286"/>
        <v>0</v>
      </c>
      <c r="W2292" s="32">
        <f t="shared" si="287"/>
        <v>0</v>
      </c>
      <c r="X2292" s="32">
        <f t="shared" si="288"/>
        <v>0</v>
      </c>
    </row>
    <row r="2293" spans="1:24" ht="14.25" customHeight="1">
      <c r="A2293" s="33" t="b">
        <f t="shared" si="282"/>
        <v>0</v>
      </c>
      <c r="B2293" s="33">
        <f t="shared" si="289"/>
        <v>2292</v>
      </c>
      <c r="C2293" s="19"/>
      <c r="N2293" s="37"/>
      <c r="O2293" s="37"/>
      <c r="P2293" s="37"/>
      <c r="Q2293" s="37"/>
      <c r="R2293" s="37"/>
      <c r="S2293" s="32">
        <f t="shared" si="283"/>
        <v>0</v>
      </c>
      <c r="T2293" s="32">
        <f t="shared" si="284"/>
        <v>0</v>
      </c>
      <c r="U2293" s="32">
        <f t="shared" si="285"/>
        <v>0</v>
      </c>
      <c r="V2293" s="32">
        <f t="shared" si="286"/>
        <v>0</v>
      </c>
      <c r="W2293" s="32">
        <f t="shared" si="287"/>
        <v>0</v>
      </c>
      <c r="X2293" s="32">
        <f t="shared" si="288"/>
        <v>0</v>
      </c>
    </row>
    <row r="2294" spans="1:24" ht="14.25" customHeight="1">
      <c r="A2294" s="33" t="b">
        <f t="shared" si="282"/>
        <v>0</v>
      </c>
      <c r="B2294" s="33">
        <f t="shared" si="289"/>
        <v>2293</v>
      </c>
      <c r="C2294" s="19"/>
      <c r="N2294" s="37"/>
      <c r="O2294" s="37"/>
      <c r="P2294" s="37"/>
      <c r="Q2294" s="37"/>
      <c r="R2294" s="37"/>
      <c r="S2294" s="32">
        <f t="shared" si="283"/>
        <v>0</v>
      </c>
      <c r="T2294" s="32">
        <f t="shared" si="284"/>
        <v>0</v>
      </c>
      <c r="U2294" s="32">
        <f t="shared" si="285"/>
        <v>0</v>
      </c>
      <c r="V2294" s="32">
        <f t="shared" si="286"/>
        <v>0</v>
      </c>
      <c r="W2294" s="32">
        <f t="shared" si="287"/>
        <v>0</v>
      </c>
      <c r="X2294" s="32">
        <f t="shared" si="288"/>
        <v>0</v>
      </c>
    </row>
    <row r="2295" spans="1:24" ht="14.25" customHeight="1">
      <c r="A2295" s="33" t="b">
        <f t="shared" si="282"/>
        <v>0</v>
      </c>
      <c r="B2295" s="33">
        <f t="shared" si="289"/>
        <v>2294</v>
      </c>
      <c r="C2295" s="19"/>
      <c r="N2295" s="37"/>
      <c r="O2295" s="37"/>
      <c r="P2295" s="37"/>
      <c r="Q2295" s="37"/>
      <c r="R2295" s="37"/>
      <c r="S2295" s="32">
        <f t="shared" si="283"/>
        <v>0</v>
      </c>
      <c r="T2295" s="32">
        <f t="shared" si="284"/>
        <v>0</v>
      </c>
      <c r="U2295" s="32">
        <f t="shared" si="285"/>
        <v>0</v>
      </c>
      <c r="V2295" s="32">
        <f t="shared" si="286"/>
        <v>0</v>
      </c>
      <c r="W2295" s="32">
        <f t="shared" si="287"/>
        <v>0</v>
      </c>
      <c r="X2295" s="32">
        <f t="shared" si="288"/>
        <v>0</v>
      </c>
    </row>
    <row r="2296" spans="1:24" ht="14.25" customHeight="1">
      <c r="A2296" s="33" t="b">
        <f t="shared" si="282"/>
        <v>0</v>
      </c>
      <c r="B2296" s="33">
        <f t="shared" si="289"/>
        <v>2295</v>
      </c>
      <c r="C2296" s="19"/>
      <c r="N2296" s="37"/>
      <c r="O2296" s="37"/>
      <c r="P2296" s="37"/>
      <c r="Q2296" s="37"/>
      <c r="R2296" s="37"/>
      <c r="S2296" s="32">
        <f t="shared" si="283"/>
        <v>0</v>
      </c>
      <c r="T2296" s="32">
        <f t="shared" si="284"/>
        <v>0</v>
      </c>
      <c r="U2296" s="32">
        <f t="shared" si="285"/>
        <v>0</v>
      </c>
      <c r="V2296" s="32">
        <f t="shared" si="286"/>
        <v>0</v>
      </c>
      <c r="W2296" s="32">
        <f t="shared" si="287"/>
        <v>0</v>
      </c>
      <c r="X2296" s="32">
        <f t="shared" si="288"/>
        <v>0</v>
      </c>
    </row>
    <row r="2297" spans="1:24" ht="14.25" customHeight="1">
      <c r="A2297" s="33" t="b">
        <f t="shared" si="282"/>
        <v>0</v>
      </c>
      <c r="B2297" s="33">
        <f t="shared" si="289"/>
        <v>2296</v>
      </c>
      <c r="C2297" s="19"/>
      <c r="N2297" s="37"/>
      <c r="O2297" s="37"/>
      <c r="P2297" s="37"/>
      <c r="Q2297" s="37"/>
      <c r="R2297" s="37"/>
      <c r="S2297" s="32">
        <f t="shared" si="283"/>
        <v>0</v>
      </c>
      <c r="T2297" s="32">
        <f t="shared" si="284"/>
        <v>0</v>
      </c>
      <c r="U2297" s="32">
        <f t="shared" si="285"/>
        <v>0</v>
      </c>
      <c r="V2297" s="32">
        <f t="shared" si="286"/>
        <v>0</v>
      </c>
      <c r="W2297" s="32">
        <f t="shared" si="287"/>
        <v>0</v>
      </c>
      <c r="X2297" s="32">
        <f t="shared" si="288"/>
        <v>0</v>
      </c>
    </row>
    <row r="2298" spans="1:24" ht="14.25" customHeight="1">
      <c r="A2298" s="33" t="b">
        <f t="shared" si="282"/>
        <v>0</v>
      </c>
      <c r="B2298" s="33">
        <f t="shared" si="289"/>
        <v>2297</v>
      </c>
      <c r="C2298" s="19"/>
      <c r="N2298" s="37"/>
      <c r="O2298" s="37"/>
      <c r="P2298" s="37"/>
      <c r="Q2298" s="37"/>
      <c r="R2298" s="37"/>
      <c r="S2298" s="32">
        <f t="shared" si="283"/>
        <v>0</v>
      </c>
      <c r="T2298" s="32">
        <f t="shared" si="284"/>
        <v>0</v>
      </c>
      <c r="U2298" s="32">
        <f t="shared" si="285"/>
        <v>0</v>
      </c>
      <c r="V2298" s="32">
        <f t="shared" si="286"/>
        <v>0</v>
      </c>
      <c r="W2298" s="32">
        <f t="shared" si="287"/>
        <v>0</v>
      </c>
      <c r="X2298" s="32">
        <f t="shared" si="288"/>
        <v>0</v>
      </c>
    </row>
    <row r="2299" spans="1:24" ht="14.25" customHeight="1">
      <c r="A2299" s="33" t="b">
        <f t="shared" si="282"/>
        <v>0</v>
      </c>
      <c r="B2299" s="33">
        <f t="shared" si="289"/>
        <v>2298</v>
      </c>
      <c r="C2299" s="19"/>
      <c r="N2299" s="37"/>
      <c r="O2299" s="37"/>
      <c r="P2299" s="37"/>
      <c r="Q2299" s="37"/>
      <c r="R2299" s="37"/>
      <c r="S2299" s="32">
        <f t="shared" si="283"/>
        <v>0</v>
      </c>
      <c r="T2299" s="32">
        <f t="shared" si="284"/>
        <v>0</v>
      </c>
      <c r="U2299" s="32">
        <f t="shared" si="285"/>
        <v>0</v>
      </c>
      <c r="V2299" s="32">
        <f t="shared" si="286"/>
        <v>0</v>
      </c>
      <c r="W2299" s="32">
        <f t="shared" si="287"/>
        <v>0</v>
      </c>
      <c r="X2299" s="32">
        <f t="shared" si="288"/>
        <v>0</v>
      </c>
    </row>
    <row r="2300" spans="1:24" ht="14.25" customHeight="1">
      <c r="A2300" s="33" t="b">
        <f t="shared" si="282"/>
        <v>0</v>
      </c>
      <c r="B2300" s="33">
        <f t="shared" si="289"/>
        <v>2299</v>
      </c>
      <c r="C2300" s="19"/>
      <c r="N2300" s="37"/>
      <c r="O2300" s="37"/>
      <c r="P2300" s="37"/>
      <c r="Q2300" s="37"/>
      <c r="R2300" s="37"/>
      <c r="S2300" s="32">
        <f t="shared" si="283"/>
        <v>0</v>
      </c>
      <c r="T2300" s="32">
        <f t="shared" si="284"/>
        <v>0</v>
      </c>
      <c r="U2300" s="32">
        <f t="shared" si="285"/>
        <v>0</v>
      </c>
      <c r="V2300" s="32">
        <f t="shared" si="286"/>
        <v>0</v>
      </c>
      <c r="W2300" s="32">
        <f t="shared" si="287"/>
        <v>0</v>
      </c>
      <c r="X2300" s="32">
        <f t="shared" si="288"/>
        <v>0</v>
      </c>
    </row>
    <row r="2301" spans="1:24" ht="14.25" customHeight="1">
      <c r="A2301" s="33" t="b">
        <f t="shared" si="282"/>
        <v>0</v>
      </c>
      <c r="B2301" s="33">
        <f t="shared" si="289"/>
        <v>2300</v>
      </c>
      <c r="C2301" s="19"/>
      <c r="N2301" s="37"/>
      <c r="O2301" s="37"/>
      <c r="P2301" s="37"/>
      <c r="Q2301" s="37"/>
      <c r="R2301" s="37"/>
      <c r="S2301" s="32">
        <f t="shared" si="283"/>
        <v>0</v>
      </c>
      <c r="T2301" s="32">
        <f t="shared" si="284"/>
        <v>0</v>
      </c>
      <c r="U2301" s="32">
        <f t="shared" si="285"/>
        <v>0</v>
      </c>
      <c r="V2301" s="32">
        <f t="shared" si="286"/>
        <v>0</v>
      </c>
      <c r="W2301" s="32">
        <f t="shared" si="287"/>
        <v>0</v>
      </c>
      <c r="X2301" s="32">
        <f t="shared" si="288"/>
        <v>0</v>
      </c>
    </row>
    <row r="2302" spans="1:24" ht="14.25" customHeight="1">
      <c r="A2302" s="33" t="b">
        <f t="shared" si="282"/>
        <v>0</v>
      </c>
      <c r="B2302" s="33">
        <f t="shared" si="289"/>
        <v>2301</v>
      </c>
      <c r="C2302" s="19"/>
      <c r="N2302" s="37"/>
      <c r="O2302" s="37"/>
      <c r="P2302" s="37"/>
      <c r="Q2302" s="37"/>
      <c r="R2302" s="37"/>
      <c r="S2302" s="32">
        <f t="shared" si="283"/>
        <v>0</v>
      </c>
      <c r="T2302" s="32">
        <f t="shared" si="284"/>
        <v>0</v>
      </c>
      <c r="U2302" s="32">
        <f t="shared" si="285"/>
        <v>0</v>
      </c>
      <c r="V2302" s="32">
        <f t="shared" si="286"/>
        <v>0</v>
      </c>
      <c r="W2302" s="32">
        <f t="shared" si="287"/>
        <v>0</v>
      </c>
      <c r="X2302" s="32">
        <f t="shared" si="288"/>
        <v>0</v>
      </c>
    </row>
    <row r="2303" spans="1:24" ht="14.25" customHeight="1">
      <c r="A2303" s="33" t="b">
        <f t="shared" si="282"/>
        <v>0</v>
      </c>
      <c r="B2303" s="33">
        <f t="shared" si="289"/>
        <v>2302</v>
      </c>
      <c r="C2303" s="19"/>
      <c r="N2303" s="37"/>
      <c r="O2303" s="37"/>
      <c r="P2303" s="37"/>
      <c r="Q2303" s="37"/>
      <c r="R2303" s="37"/>
      <c r="S2303" s="32">
        <f t="shared" si="283"/>
        <v>0</v>
      </c>
      <c r="T2303" s="32">
        <f t="shared" si="284"/>
        <v>0</v>
      </c>
      <c r="U2303" s="32">
        <f t="shared" si="285"/>
        <v>0</v>
      </c>
      <c r="V2303" s="32">
        <f t="shared" si="286"/>
        <v>0</v>
      </c>
      <c r="W2303" s="32">
        <f t="shared" si="287"/>
        <v>0</v>
      </c>
      <c r="X2303" s="32">
        <f t="shared" si="288"/>
        <v>0</v>
      </c>
    </row>
    <row r="2304" spans="1:24" ht="14.25" customHeight="1">
      <c r="A2304" s="33" t="b">
        <f t="shared" si="282"/>
        <v>0</v>
      </c>
      <c r="B2304" s="33">
        <f t="shared" si="289"/>
        <v>2303</v>
      </c>
      <c r="C2304" s="19"/>
      <c r="N2304" s="37"/>
      <c r="O2304" s="37"/>
      <c r="P2304" s="37"/>
      <c r="Q2304" s="37"/>
      <c r="R2304" s="37"/>
      <c r="S2304" s="32">
        <f t="shared" si="283"/>
        <v>0</v>
      </c>
      <c r="T2304" s="32">
        <f t="shared" si="284"/>
        <v>0</v>
      </c>
      <c r="U2304" s="32">
        <f t="shared" si="285"/>
        <v>0</v>
      </c>
      <c r="V2304" s="32">
        <f t="shared" si="286"/>
        <v>0</v>
      </c>
      <c r="W2304" s="32">
        <f t="shared" si="287"/>
        <v>0</v>
      </c>
      <c r="X2304" s="32">
        <f t="shared" si="288"/>
        <v>0</v>
      </c>
    </row>
    <row r="2305" spans="1:24" ht="14.25" customHeight="1">
      <c r="A2305" s="33" t="b">
        <f t="shared" si="282"/>
        <v>0</v>
      </c>
      <c r="B2305" s="33">
        <f t="shared" si="289"/>
        <v>2304</v>
      </c>
      <c r="C2305" s="19"/>
      <c r="N2305" s="37"/>
      <c r="O2305" s="37"/>
      <c r="P2305" s="37"/>
      <c r="Q2305" s="37"/>
      <c r="R2305" s="37"/>
      <c r="S2305" s="32">
        <f t="shared" si="283"/>
        <v>0</v>
      </c>
      <c r="T2305" s="32">
        <f t="shared" si="284"/>
        <v>0</v>
      </c>
      <c r="U2305" s="32">
        <f t="shared" si="285"/>
        <v>0</v>
      </c>
      <c r="V2305" s="32">
        <f t="shared" si="286"/>
        <v>0</v>
      </c>
      <c r="W2305" s="32">
        <f t="shared" si="287"/>
        <v>0</v>
      </c>
      <c r="X2305" s="32">
        <f t="shared" si="288"/>
        <v>0</v>
      </c>
    </row>
    <row r="2306" spans="1:24" ht="14.25" customHeight="1">
      <c r="A2306" s="33" t="b">
        <f t="shared" ref="A2306:A2369" si="290">IF(OR(COUNTIF(D2306:M2306, "NOT EXECUTED"), COUNTIF(D2306:M2306, "NOT COMPILED"), COUNTIF(D2306:M2306, "NOT EFFECTIVE")),TRUE,FALSE)</f>
        <v>0</v>
      </c>
      <c r="B2306" s="33">
        <f t="shared" si="289"/>
        <v>2305</v>
      </c>
      <c r="C2306" s="19"/>
      <c r="N2306" s="37"/>
      <c r="O2306" s="37"/>
      <c r="P2306" s="37"/>
      <c r="Q2306" s="37"/>
      <c r="R2306" s="37"/>
      <c r="S2306" s="32">
        <f t="shared" ref="S2306:S2369" si="291">IF(COUNTIF(H2306:M2306,"NOT EFFECTIVE"),1,0)</f>
        <v>0</v>
      </c>
      <c r="T2306" s="32">
        <f t="shared" ref="T2306:T2369" si="292">IF(AND(D2306="NOT EXECUTED",COUNTA($N2306)&lt;&gt;0),1,0)</f>
        <v>0</v>
      </c>
      <c r="U2306" s="32">
        <f t="shared" ref="U2306:U2369" si="293">IF(AND(E2306="NOT EXECUTED",COUNTA($N2306)&lt;&gt;0),1,0)</f>
        <v>0</v>
      </c>
      <c r="V2306" s="32">
        <f t="shared" ref="V2306:V2369" si="294">IF(AND(F2306="NOT EXECUTED",COUNTA($N2306)&lt;&gt;0),1,0)</f>
        <v>0</v>
      </c>
      <c r="W2306" s="32">
        <f t="shared" ref="W2306:W2369" si="295">IF(AND(G2306="NOT EXECUTED",COUNTA($N2306)&lt;&gt;0),1,0)</f>
        <v>0</v>
      </c>
      <c r="X2306" s="32">
        <f t="shared" ref="X2306:X2369" si="296">IF(AND(S2306=1,COUNTA($N2306)&lt;&gt;0),1,0)</f>
        <v>0</v>
      </c>
    </row>
    <row r="2307" spans="1:24" ht="14.25" customHeight="1">
      <c r="A2307" s="33" t="b">
        <f t="shared" si="290"/>
        <v>0</v>
      </c>
      <c r="B2307" s="33">
        <f t="shared" ref="B2307:B2370" si="297">+B2306+1</f>
        <v>2306</v>
      </c>
      <c r="C2307" s="19"/>
      <c r="N2307" s="37"/>
      <c r="O2307" s="37"/>
      <c r="P2307" s="37"/>
      <c r="Q2307" s="37"/>
      <c r="R2307" s="37"/>
      <c r="S2307" s="32">
        <f t="shared" si="291"/>
        <v>0</v>
      </c>
      <c r="T2307" s="32">
        <f t="shared" si="292"/>
        <v>0</v>
      </c>
      <c r="U2307" s="32">
        <f t="shared" si="293"/>
        <v>0</v>
      </c>
      <c r="V2307" s="32">
        <f t="shared" si="294"/>
        <v>0</v>
      </c>
      <c r="W2307" s="32">
        <f t="shared" si="295"/>
        <v>0</v>
      </c>
      <c r="X2307" s="32">
        <f t="shared" si="296"/>
        <v>0</v>
      </c>
    </row>
    <row r="2308" spans="1:24" ht="14.25" customHeight="1">
      <c r="A2308" s="33" t="b">
        <f t="shared" si="290"/>
        <v>0</v>
      </c>
      <c r="B2308" s="33">
        <f t="shared" si="297"/>
        <v>2307</v>
      </c>
      <c r="C2308" s="19"/>
      <c r="N2308" s="37"/>
      <c r="O2308" s="37"/>
      <c r="P2308" s="37"/>
      <c r="Q2308" s="37"/>
      <c r="R2308" s="37"/>
      <c r="S2308" s="32">
        <f t="shared" si="291"/>
        <v>0</v>
      </c>
      <c r="T2308" s="32">
        <f t="shared" si="292"/>
        <v>0</v>
      </c>
      <c r="U2308" s="32">
        <f t="shared" si="293"/>
        <v>0</v>
      </c>
      <c r="V2308" s="32">
        <f t="shared" si="294"/>
        <v>0</v>
      </c>
      <c r="W2308" s="32">
        <f t="shared" si="295"/>
        <v>0</v>
      </c>
      <c r="X2308" s="32">
        <f t="shared" si="296"/>
        <v>0</v>
      </c>
    </row>
    <row r="2309" spans="1:24" ht="14.25" customHeight="1">
      <c r="A2309" s="33" t="b">
        <f t="shared" si="290"/>
        <v>0</v>
      </c>
      <c r="B2309" s="33">
        <f t="shared" si="297"/>
        <v>2308</v>
      </c>
      <c r="C2309" s="19"/>
      <c r="N2309" s="37"/>
      <c r="O2309" s="37"/>
      <c r="P2309" s="37"/>
      <c r="Q2309" s="37"/>
      <c r="R2309" s="37"/>
      <c r="S2309" s="32">
        <f t="shared" si="291"/>
        <v>0</v>
      </c>
      <c r="T2309" s="32">
        <f t="shared" si="292"/>
        <v>0</v>
      </c>
      <c r="U2309" s="32">
        <f t="shared" si="293"/>
        <v>0</v>
      </c>
      <c r="V2309" s="32">
        <f t="shared" si="294"/>
        <v>0</v>
      </c>
      <c r="W2309" s="32">
        <f t="shared" si="295"/>
        <v>0</v>
      </c>
      <c r="X2309" s="32">
        <f t="shared" si="296"/>
        <v>0</v>
      </c>
    </row>
    <row r="2310" spans="1:24" ht="14.25" customHeight="1">
      <c r="A2310" s="33" t="b">
        <f t="shared" si="290"/>
        <v>0</v>
      </c>
      <c r="B2310" s="33">
        <f t="shared" si="297"/>
        <v>2309</v>
      </c>
      <c r="C2310" s="19"/>
      <c r="N2310" s="37"/>
      <c r="O2310" s="37"/>
      <c r="P2310" s="37"/>
      <c r="Q2310" s="37"/>
      <c r="R2310" s="37"/>
      <c r="S2310" s="32">
        <f t="shared" si="291"/>
        <v>0</v>
      </c>
      <c r="T2310" s="32">
        <f t="shared" si="292"/>
        <v>0</v>
      </c>
      <c r="U2310" s="32">
        <f t="shared" si="293"/>
        <v>0</v>
      </c>
      <c r="V2310" s="32">
        <f t="shared" si="294"/>
        <v>0</v>
      </c>
      <c r="W2310" s="32">
        <f t="shared" si="295"/>
        <v>0</v>
      </c>
      <c r="X2310" s="32">
        <f t="shared" si="296"/>
        <v>0</v>
      </c>
    </row>
    <row r="2311" spans="1:24" ht="14.25" customHeight="1">
      <c r="A2311" s="33" t="b">
        <f t="shared" si="290"/>
        <v>0</v>
      </c>
      <c r="B2311" s="33">
        <f t="shared" si="297"/>
        <v>2310</v>
      </c>
      <c r="C2311" s="19"/>
      <c r="N2311" s="37"/>
      <c r="O2311" s="37"/>
      <c r="P2311" s="37"/>
      <c r="Q2311" s="37"/>
      <c r="R2311" s="37"/>
      <c r="S2311" s="32">
        <f t="shared" si="291"/>
        <v>0</v>
      </c>
      <c r="T2311" s="32">
        <f t="shared" si="292"/>
        <v>0</v>
      </c>
      <c r="U2311" s="32">
        <f t="shared" si="293"/>
        <v>0</v>
      </c>
      <c r="V2311" s="32">
        <f t="shared" si="294"/>
        <v>0</v>
      </c>
      <c r="W2311" s="32">
        <f t="shared" si="295"/>
        <v>0</v>
      </c>
      <c r="X2311" s="32">
        <f t="shared" si="296"/>
        <v>0</v>
      </c>
    </row>
    <row r="2312" spans="1:24" ht="14.25" customHeight="1">
      <c r="A2312" s="33" t="b">
        <f t="shared" si="290"/>
        <v>0</v>
      </c>
      <c r="B2312" s="33">
        <f t="shared" si="297"/>
        <v>2311</v>
      </c>
      <c r="C2312" s="19"/>
      <c r="N2312" s="37"/>
      <c r="O2312" s="37"/>
      <c r="P2312" s="37"/>
      <c r="Q2312" s="37"/>
      <c r="R2312" s="37"/>
      <c r="S2312" s="32">
        <f t="shared" si="291"/>
        <v>0</v>
      </c>
      <c r="T2312" s="32">
        <f t="shared" si="292"/>
        <v>0</v>
      </c>
      <c r="U2312" s="32">
        <f t="shared" si="293"/>
        <v>0</v>
      </c>
      <c r="V2312" s="32">
        <f t="shared" si="294"/>
        <v>0</v>
      </c>
      <c r="W2312" s="32">
        <f t="shared" si="295"/>
        <v>0</v>
      </c>
      <c r="X2312" s="32">
        <f t="shared" si="296"/>
        <v>0</v>
      </c>
    </row>
    <row r="2313" spans="1:24" ht="14.25" customHeight="1">
      <c r="A2313" s="33" t="b">
        <f t="shared" si="290"/>
        <v>0</v>
      </c>
      <c r="B2313" s="33">
        <f t="shared" si="297"/>
        <v>2312</v>
      </c>
      <c r="C2313" s="19"/>
      <c r="N2313" s="37"/>
      <c r="O2313" s="37"/>
      <c r="P2313" s="37"/>
      <c r="Q2313" s="37"/>
      <c r="R2313" s="37"/>
      <c r="S2313" s="32">
        <f t="shared" si="291"/>
        <v>0</v>
      </c>
      <c r="T2313" s="32">
        <f t="shared" si="292"/>
        <v>0</v>
      </c>
      <c r="U2313" s="32">
        <f t="shared" si="293"/>
        <v>0</v>
      </c>
      <c r="V2313" s="32">
        <f t="shared" si="294"/>
        <v>0</v>
      </c>
      <c r="W2313" s="32">
        <f t="shared" si="295"/>
        <v>0</v>
      </c>
      <c r="X2313" s="32">
        <f t="shared" si="296"/>
        <v>0</v>
      </c>
    </row>
    <row r="2314" spans="1:24" ht="14.25" customHeight="1">
      <c r="A2314" s="33" t="b">
        <f t="shared" si="290"/>
        <v>0</v>
      </c>
      <c r="B2314" s="33">
        <f t="shared" si="297"/>
        <v>2313</v>
      </c>
      <c r="C2314" s="19"/>
      <c r="N2314" s="37"/>
      <c r="O2314" s="37"/>
      <c r="P2314" s="37"/>
      <c r="Q2314" s="37"/>
      <c r="R2314" s="37"/>
      <c r="S2314" s="32">
        <f t="shared" si="291"/>
        <v>0</v>
      </c>
      <c r="T2314" s="32">
        <f t="shared" si="292"/>
        <v>0</v>
      </c>
      <c r="U2314" s="32">
        <f t="shared" si="293"/>
        <v>0</v>
      </c>
      <c r="V2314" s="32">
        <f t="shared" si="294"/>
        <v>0</v>
      </c>
      <c r="W2314" s="32">
        <f t="shared" si="295"/>
        <v>0</v>
      </c>
      <c r="X2314" s="32">
        <f t="shared" si="296"/>
        <v>0</v>
      </c>
    </row>
    <row r="2315" spans="1:24" ht="14.25" customHeight="1">
      <c r="A2315" s="33" t="b">
        <f t="shared" si="290"/>
        <v>0</v>
      </c>
      <c r="B2315" s="33">
        <f t="shared" si="297"/>
        <v>2314</v>
      </c>
      <c r="C2315" s="19"/>
      <c r="N2315" s="37"/>
      <c r="O2315" s="37"/>
      <c r="P2315" s="37"/>
      <c r="Q2315" s="37"/>
      <c r="R2315" s="37"/>
      <c r="S2315" s="32">
        <f t="shared" si="291"/>
        <v>0</v>
      </c>
      <c r="T2315" s="32">
        <f t="shared" si="292"/>
        <v>0</v>
      </c>
      <c r="U2315" s="32">
        <f t="shared" si="293"/>
        <v>0</v>
      </c>
      <c r="V2315" s="32">
        <f t="shared" si="294"/>
        <v>0</v>
      </c>
      <c r="W2315" s="32">
        <f t="shared" si="295"/>
        <v>0</v>
      </c>
      <c r="X2315" s="32">
        <f t="shared" si="296"/>
        <v>0</v>
      </c>
    </row>
    <row r="2316" spans="1:24" ht="14.25" customHeight="1">
      <c r="A2316" s="33" t="b">
        <f t="shared" si="290"/>
        <v>0</v>
      </c>
      <c r="B2316" s="33">
        <f t="shared" si="297"/>
        <v>2315</v>
      </c>
      <c r="C2316" s="18"/>
      <c r="N2316" s="37"/>
      <c r="O2316" s="37"/>
      <c r="P2316" s="37"/>
      <c r="Q2316" s="37"/>
      <c r="R2316" s="37"/>
      <c r="S2316" s="32">
        <f t="shared" si="291"/>
        <v>0</v>
      </c>
      <c r="T2316" s="32">
        <f t="shared" si="292"/>
        <v>0</v>
      </c>
      <c r="U2316" s="32">
        <f t="shared" si="293"/>
        <v>0</v>
      </c>
      <c r="V2316" s="32">
        <f t="shared" si="294"/>
        <v>0</v>
      </c>
      <c r="W2316" s="32">
        <f t="shared" si="295"/>
        <v>0</v>
      </c>
      <c r="X2316" s="32">
        <f t="shared" si="296"/>
        <v>0</v>
      </c>
    </row>
    <row r="2317" spans="1:24" ht="14.25" customHeight="1">
      <c r="A2317" s="33" t="b">
        <f t="shared" si="290"/>
        <v>0</v>
      </c>
      <c r="B2317" s="33">
        <f t="shared" si="297"/>
        <v>2316</v>
      </c>
      <c r="C2317" s="19"/>
      <c r="N2317" s="37"/>
      <c r="O2317" s="37"/>
      <c r="P2317" s="37"/>
      <c r="Q2317" s="37"/>
      <c r="R2317" s="37"/>
      <c r="S2317" s="32">
        <f t="shared" si="291"/>
        <v>0</v>
      </c>
      <c r="T2317" s="32">
        <f t="shared" si="292"/>
        <v>0</v>
      </c>
      <c r="U2317" s="32">
        <f t="shared" si="293"/>
        <v>0</v>
      </c>
      <c r="V2317" s="32">
        <f t="shared" si="294"/>
        <v>0</v>
      </c>
      <c r="W2317" s="32">
        <f t="shared" si="295"/>
        <v>0</v>
      </c>
      <c r="X2317" s="32">
        <f t="shared" si="296"/>
        <v>0</v>
      </c>
    </row>
    <row r="2318" spans="1:24" ht="14.25" customHeight="1">
      <c r="A2318" s="33" t="b">
        <f t="shared" si="290"/>
        <v>0</v>
      </c>
      <c r="B2318" s="33">
        <f t="shared" si="297"/>
        <v>2317</v>
      </c>
      <c r="C2318" s="19"/>
      <c r="N2318" s="37"/>
      <c r="O2318" s="37"/>
      <c r="P2318" s="37"/>
      <c r="Q2318" s="37"/>
      <c r="R2318" s="37"/>
      <c r="S2318" s="32">
        <f t="shared" si="291"/>
        <v>0</v>
      </c>
      <c r="T2318" s="32">
        <f t="shared" si="292"/>
        <v>0</v>
      </c>
      <c r="U2318" s="32">
        <f t="shared" si="293"/>
        <v>0</v>
      </c>
      <c r="V2318" s="32">
        <f t="shared" si="294"/>
        <v>0</v>
      </c>
      <c r="W2318" s="32">
        <f t="shared" si="295"/>
        <v>0</v>
      </c>
      <c r="X2318" s="32">
        <f t="shared" si="296"/>
        <v>0</v>
      </c>
    </row>
    <row r="2319" spans="1:24" ht="14.25" customHeight="1">
      <c r="A2319" s="33" t="b">
        <f t="shared" si="290"/>
        <v>0</v>
      </c>
      <c r="B2319" s="33">
        <f t="shared" si="297"/>
        <v>2318</v>
      </c>
      <c r="C2319" s="19"/>
      <c r="N2319" s="37"/>
      <c r="O2319" s="37"/>
      <c r="P2319" s="37"/>
      <c r="Q2319" s="37"/>
      <c r="R2319" s="37"/>
      <c r="S2319" s="32">
        <f t="shared" si="291"/>
        <v>0</v>
      </c>
      <c r="T2319" s="32">
        <f t="shared" si="292"/>
        <v>0</v>
      </c>
      <c r="U2319" s="32">
        <f t="shared" si="293"/>
        <v>0</v>
      </c>
      <c r="V2319" s="32">
        <f t="shared" si="294"/>
        <v>0</v>
      </c>
      <c r="W2319" s="32">
        <f t="shared" si="295"/>
        <v>0</v>
      </c>
      <c r="X2319" s="32">
        <f t="shared" si="296"/>
        <v>0</v>
      </c>
    </row>
    <row r="2320" spans="1:24" ht="14.25" customHeight="1">
      <c r="A2320" s="33" t="b">
        <f t="shared" si="290"/>
        <v>0</v>
      </c>
      <c r="B2320" s="33">
        <f t="shared" si="297"/>
        <v>2319</v>
      </c>
      <c r="C2320" s="19"/>
      <c r="N2320" s="37"/>
      <c r="O2320" s="37"/>
      <c r="P2320" s="37"/>
      <c r="Q2320" s="37"/>
      <c r="R2320" s="37"/>
      <c r="S2320" s="32">
        <f t="shared" si="291"/>
        <v>0</v>
      </c>
      <c r="T2320" s="32">
        <f t="shared" si="292"/>
        <v>0</v>
      </c>
      <c r="U2320" s="32">
        <f t="shared" si="293"/>
        <v>0</v>
      </c>
      <c r="V2320" s="32">
        <f t="shared" si="294"/>
        <v>0</v>
      </c>
      <c r="W2320" s="32">
        <f t="shared" si="295"/>
        <v>0</v>
      </c>
      <c r="X2320" s="32">
        <f t="shared" si="296"/>
        <v>0</v>
      </c>
    </row>
    <row r="2321" spans="1:24" ht="14.25" customHeight="1">
      <c r="A2321" s="33" t="b">
        <f t="shared" si="290"/>
        <v>0</v>
      </c>
      <c r="B2321" s="33">
        <f t="shared" si="297"/>
        <v>2320</v>
      </c>
      <c r="C2321" s="19"/>
      <c r="N2321" s="37"/>
      <c r="O2321" s="37"/>
      <c r="P2321" s="37"/>
      <c r="Q2321" s="37"/>
      <c r="R2321" s="37"/>
      <c r="S2321" s="32">
        <f t="shared" si="291"/>
        <v>0</v>
      </c>
      <c r="T2321" s="32">
        <f t="shared" si="292"/>
        <v>0</v>
      </c>
      <c r="U2321" s="32">
        <f t="shared" si="293"/>
        <v>0</v>
      </c>
      <c r="V2321" s="32">
        <f t="shared" si="294"/>
        <v>0</v>
      </c>
      <c r="W2321" s="32">
        <f t="shared" si="295"/>
        <v>0</v>
      </c>
      <c r="X2321" s="32">
        <f t="shared" si="296"/>
        <v>0</v>
      </c>
    </row>
    <row r="2322" spans="1:24" ht="14.25" customHeight="1">
      <c r="A2322" s="33" t="b">
        <f t="shared" si="290"/>
        <v>0</v>
      </c>
      <c r="B2322" s="33">
        <f t="shared" si="297"/>
        <v>2321</v>
      </c>
      <c r="C2322" s="19"/>
      <c r="N2322" s="37"/>
      <c r="O2322" s="37"/>
      <c r="P2322" s="37"/>
      <c r="Q2322" s="37"/>
      <c r="R2322" s="37"/>
      <c r="S2322" s="32">
        <f t="shared" si="291"/>
        <v>0</v>
      </c>
      <c r="T2322" s="32">
        <f t="shared" si="292"/>
        <v>0</v>
      </c>
      <c r="U2322" s="32">
        <f t="shared" si="293"/>
        <v>0</v>
      </c>
      <c r="V2322" s="32">
        <f t="shared" si="294"/>
        <v>0</v>
      </c>
      <c r="W2322" s="32">
        <f t="shared" si="295"/>
        <v>0</v>
      </c>
      <c r="X2322" s="32">
        <f t="shared" si="296"/>
        <v>0</v>
      </c>
    </row>
    <row r="2323" spans="1:24" ht="14.25" customHeight="1">
      <c r="A2323" s="33" t="b">
        <f t="shared" si="290"/>
        <v>0</v>
      </c>
      <c r="B2323" s="33">
        <f t="shared" si="297"/>
        <v>2322</v>
      </c>
      <c r="C2323" s="19"/>
      <c r="N2323" s="37"/>
      <c r="O2323" s="37"/>
      <c r="P2323" s="37"/>
      <c r="Q2323" s="37"/>
      <c r="R2323" s="37"/>
      <c r="S2323" s="32">
        <f t="shared" si="291"/>
        <v>0</v>
      </c>
      <c r="T2323" s="32">
        <f t="shared" si="292"/>
        <v>0</v>
      </c>
      <c r="U2323" s="32">
        <f t="shared" si="293"/>
        <v>0</v>
      </c>
      <c r="V2323" s="32">
        <f t="shared" si="294"/>
        <v>0</v>
      </c>
      <c r="W2323" s="32">
        <f t="shared" si="295"/>
        <v>0</v>
      </c>
      <c r="X2323" s="32">
        <f t="shared" si="296"/>
        <v>0</v>
      </c>
    </row>
    <row r="2324" spans="1:24" ht="14.25" customHeight="1">
      <c r="A2324" s="33" t="b">
        <f t="shared" si="290"/>
        <v>0</v>
      </c>
      <c r="B2324" s="33">
        <f t="shared" si="297"/>
        <v>2323</v>
      </c>
      <c r="C2324" s="19"/>
      <c r="N2324" s="37"/>
      <c r="O2324" s="37"/>
      <c r="P2324" s="37"/>
      <c r="Q2324" s="37"/>
      <c r="R2324" s="37"/>
      <c r="S2324" s="32">
        <f t="shared" si="291"/>
        <v>0</v>
      </c>
      <c r="T2324" s="32">
        <f t="shared" si="292"/>
        <v>0</v>
      </c>
      <c r="U2324" s="32">
        <f t="shared" si="293"/>
        <v>0</v>
      </c>
      <c r="V2324" s="32">
        <f t="shared" si="294"/>
        <v>0</v>
      </c>
      <c r="W2324" s="32">
        <f t="shared" si="295"/>
        <v>0</v>
      </c>
      <c r="X2324" s="32">
        <f t="shared" si="296"/>
        <v>0</v>
      </c>
    </row>
    <row r="2325" spans="1:24" ht="14.25" customHeight="1">
      <c r="A2325" s="33" t="b">
        <f t="shared" si="290"/>
        <v>0</v>
      </c>
      <c r="B2325" s="33">
        <f t="shared" si="297"/>
        <v>2324</v>
      </c>
      <c r="C2325" s="19"/>
      <c r="N2325" s="37"/>
      <c r="O2325" s="37"/>
      <c r="P2325" s="37"/>
      <c r="Q2325" s="37"/>
      <c r="R2325" s="37"/>
      <c r="S2325" s="32">
        <f t="shared" si="291"/>
        <v>0</v>
      </c>
      <c r="T2325" s="32">
        <f t="shared" si="292"/>
        <v>0</v>
      </c>
      <c r="U2325" s="32">
        <f t="shared" si="293"/>
        <v>0</v>
      </c>
      <c r="V2325" s="32">
        <f t="shared" si="294"/>
        <v>0</v>
      </c>
      <c r="W2325" s="32">
        <f t="shared" si="295"/>
        <v>0</v>
      </c>
      <c r="X2325" s="32">
        <f t="shared" si="296"/>
        <v>0</v>
      </c>
    </row>
    <row r="2326" spans="1:24" ht="14.25" customHeight="1">
      <c r="A2326" s="33" t="b">
        <f t="shared" si="290"/>
        <v>0</v>
      </c>
      <c r="B2326" s="33">
        <f t="shared" si="297"/>
        <v>2325</v>
      </c>
      <c r="C2326" s="19"/>
      <c r="N2326" s="37"/>
      <c r="O2326" s="37"/>
      <c r="P2326" s="37"/>
      <c r="Q2326" s="37"/>
      <c r="R2326" s="37"/>
      <c r="S2326" s="32">
        <f t="shared" si="291"/>
        <v>0</v>
      </c>
      <c r="T2326" s="32">
        <f t="shared" si="292"/>
        <v>0</v>
      </c>
      <c r="U2326" s="32">
        <f t="shared" si="293"/>
        <v>0</v>
      </c>
      <c r="V2326" s="32">
        <f t="shared" si="294"/>
        <v>0</v>
      </c>
      <c r="W2326" s="32">
        <f t="shared" si="295"/>
        <v>0</v>
      </c>
      <c r="X2326" s="32">
        <f t="shared" si="296"/>
        <v>0</v>
      </c>
    </row>
    <row r="2327" spans="1:24" ht="14.25" customHeight="1">
      <c r="A2327" s="33" t="b">
        <f t="shared" si="290"/>
        <v>0</v>
      </c>
      <c r="B2327" s="33">
        <f t="shared" si="297"/>
        <v>2326</v>
      </c>
      <c r="C2327" s="19"/>
      <c r="N2327" s="37"/>
      <c r="O2327" s="37"/>
      <c r="P2327" s="37"/>
      <c r="Q2327" s="37"/>
      <c r="R2327" s="37"/>
      <c r="S2327" s="32">
        <f t="shared" si="291"/>
        <v>0</v>
      </c>
      <c r="T2327" s="32">
        <f t="shared" si="292"/>
        <v>0</v>
      </c>
      <c r="U2327" s="32">
        <f t="shared" si="293"/>
        <v>0</v>
      </c>
      <c r="V2327" s="32">
        <f t="shared" si="294"/>
        <v>0</v>
      </c>
      <c r="W2327" s="32">
        <f t="shared" si="295"/>
        <v>0</v>
      </c>
      <c r="X2327" s="32">
        <f t="shared" si="296"/>
        <v>0</v>
      </c>
    </row>
    <row r="2328" spans="1:24" ht="14.25" customHeight="1">
      <c r="A2328" s="33" t="b">
        <f t="shared" si="290"/>
        <v>0</v>
      </c>
      <c r="B2328" s="33">
        <f t="shared" si="297"/>
        <v>2327</v>
      </c>
      <c r="C2328" s="19"/>
      <c r="N2328" s="37"/>
      <c r="O2328" s="37"/>
      <c r="P2328" s="37"/>
      <c r="Q2328" s="37"/>
      <c r="R2328" s="37"/>
      <c r="S2328" s="32">
        <f t="shared" si="291"/>
        <v>0</v>
      </c>
      <c r="T2328" s="32">
        <f t="shared" si="292"/>
        <v>0</v>
      </c>
      <c r="U2328" s="32">
        <f t="shared" si="293"/>
        <v>0</v>
      </c>
      <c r="V2328" s="32">
        <f t="shared" si="294"/>
        <v>0</v>
      </c>
      <c r="W2328" s="32">
        <f t="shared" si="295"/>
        <v>0</v>
      </c>
      <c r="X2328" s="32">
        <f t="shared" si="296"/>
        <v>0</v>
      </c>
    </row>
    <row r="2329" spans="1:24" ht="14.25" customHeight="1">
      <c r="A2329" s="33" t="b">
        <f t="shared" si="290"/>
        <v>0</v>
      </c>
      <c r="B2329" s="33">
        <f t="shared" si="297"/>
        <v>2328</v>
      </c>
      <c r="C2329" s="19"/>
      <c r="N2329" s="37"/>
      <c r="O2329" s="37"/>
      <c r="P2329" s="37"/>
      <c r="Q2329" s="37"/>
      <c r="R2329" s="37"/>
      <c r="S2329" s="32">
        <f t="shared" si="291"/>
        <v>0</v>
      </c>
      <c r="T2329" s="32">
        <f t="shared" si="292"/>
        <v>0</v>
      </c>
      <c r="U2329" s="32">
        <f t="shared" si="293"/>
        <v>0</v>
      </c>
      <c r="V2329" s="32">
        <f t="shared" si="294"/>
        <v>0</v>
      </c>
      <c r="W2329" s="32">
        <f t="shared" si="295"/>
        <v>0</v>
      </c>
      <c r="X2329" s="32">
        <f t="shared" si="296"/>
        <v>0</v>
      </c>
    </row>
    <row r="2330" spans="1:24" ht="14.25" customHeight="1">
      <c r="A2330" s="33" t="b">
        <f t="shared" si="290"/>
        <v>0</v>
      </c>
      <c r="B2330" s="33">
        <f t="shared" si="297"/>
        <v>2329</v>
      </c>
      <c r="C2330" s="19"/>
      <c r="N2330" s="37"/>
      <c r="O2330" s="37"/>
      <c r="P2330" s="37"/>
      <c r="Q2330" s="37"/>
      <c r="R2330" s="37"/>
      <c r="S2330" s="32">
        <f t="shared" si="291"/>
        <v>0</v>
      </c>
      <c r="T2330" s="32">
        <f t="shared" si="292"/>
        <v>0</v>
      </c>
      <c r="U2330" s="32">
        <f t="shared" si="293"/>
        <v>0</v>
      </c>
      <c r="V2330" s="32">
        <f t="shared" si="294"/>
        <v>0</v>
      </c>
      <c r="W2330" s="32">
        <f t="shared" si="295"/>
        <v>0</v>
      </c>
      <c r="X2330" s="32">
        <f t="shared" si="296"/>
        <v>0</v>
      </c>
    </row>
    <row r="2331" spans="1:24" ht="14.25" customHeight="1">
      <c r="A2331" s="33" t="b">
        <f t="shared" si="290"/>
        <v>0</v>
      </c>
      <c r="B2331" s="33">
        <f t="shared" si="297"/>
        <v>2330</v>
      </c>
      <c r="C2331" s="19"/>
      <c r="N2331" s="37"/>
      <c r="O2331" s="37"/>
      <c r="P2331" s="37"/>
      <c r="Q2331" s="37"/>
      <c r="R2331" s="37"/>
      <c r="S2331" s="32">
        <f t="shared" si="291"/>
        <v>0</v>
      </c>
      <c r="T2331" s="32">
        <f t="shared" si="292"/>
        <v>0</v>
      </c>
      <c r="U2331" s="32">
        <f t="shared" si="293"/>
        <v>0</v>
      </c>
      <c r="V2331" s="32">
        <f t="shared" si="294"/>
        <v>0</v>
      </c>
      <c r="W2331" s="32">
        <f t="shared" si="295"/>
        <v>0</v>
      </c>
      <c r="X2331" s="32">
        <f t="shared" si="296"/>
        <v>0</v>
      </c>
    </row>
    <row r="2332" spans="1:24" ht="14.25" customHeight="1">
      <c r="A2332" s="33" t="b">
        <f t="shared" si="290"/>
        <v>0</v>
      </c>
      <c r="B2332" s="33">
        <f t="shared" si="297"/>
        <v>2331</v>
      </c>
      <c r="C2332" s="19"/>
      <c r="N2332" s="37"/>
      <c r="O2332" s="37"/>
      <c r="P2332" s="37"/>
      <c r="Q2332" s="37"/>
      <c r="R2332" s="37"/>
      <c r="S2332" s="32">
        <f t="shared" si="291"/>
        <v>0</v>
      </c>
      <c r="T2332" s="32">
        <f t="shared" si="292"/>
        <v>0</v>
      </c>
      <c r="U2332" s="32">
        <f t="shared" si="293"/>
        <v>0</v>
      </c>
      <c r="V2332" s="32">
        <f t="shared" si="294"/>
        <v>0</v>
      </c>
      <c r="W2332" s="32">
        <f t="shared" si="295"/>
        <v>0</v>
      </c>
      <c r="X2332" s="32">
        <f t="shared" si="296"/>
        <v>0</v>
      </c>
    </row>
    <row r="2333" spans="1:24" ht="14.25" customHeight="1">
      <c r="A2333" s="33" t="b">
        <f t="shared" si="290"/>
        <v>0</v>
      </c>
      <c r="B2333" s="33">
        <f t="shared" si="297"/>
        <v>2332</v>
      </c>
      <c r="C2333" s="19"/>
      <c r="N2333" s="37"/>
      <c r="O2333" s="37"/>
      <c r="P2333" s="37"/>
      <c r="Q2333" s="37"/>
      <c r="R2333" s="37"/>
      <c r="S2333" s="32">
        <f t="shared" si="291"/>
        <v>0</v>
      </c>
      <c r="T2333" s="32">
        <f t="shared" si="292"/>
        <v>0</v>
      </c>
      <c r="U2333" s="32">
        <f t="shared" si="293"/>
        <v>0</v>
      </c>
      <c r="V2333" s="32">
        <f t="shared" si="294"/>
        <v>0</v>
      </c>
      <c r="W2333" s="32">
        <f t="shared" si="295"/>
        <v>0</v>
      </c>
      <c r="X2333" s="32">
        <f t="shared" si="296"/>
        <v>0</v>
      </c>
    </row>
    <row r="2334" spans="1:24" ht="14.25" customHeight="1">
      <c r="A2334" s="33" t="b">
        <f t="shared" si="290"/>
        <v>0</v>
      </c>
      <c r="B2334" s="33">
        <f t="shared" si="297"/>
        <v>2333</v>
      </c>
      <c r="C2334" s="19"/>
      <c r="N2334" s="37"/>
      <c r="O2334" s="37"/>
      <c r="P2334" s="37"/>
      <c r="Q2334" s="37"/>
      <c r="R2334" s="37"/>
      <c r="S2334" s="32">
        <f t="shared" si="291"/>
        <v>0</v>
      </c>
      <c r="T2334" s="32">
        <f t="shared" si="292"/>
        <v>0</v>
      </c>
      <c r="U2334" s="32">
        <f t="shared" si="293"/>
        <v>0</v>
      </c>
      <c r="V2334" s="32">
        <f t="shared" si="294"/>
        <v>0</v>
      </c>
      <c r="W2334" s="32">
        <f t="shared" si="295"/>
        <v>0</v>
      </c>
      <c r="X2334" s="32">
        <f t="shared" si="296"/>
        <v>0</v>
      </c>
    </row>
    <row r="2335" spans="1:24" ht="14.25" customHeight="1">
      <c r="A2335" s="33" t="b">
        <f t="shared" si="290"/>
        <v>0</v>
      </c>
      <c r="B2335" s="33">
        <f t="shared" si="297"/>
        <v>2334</v>
      </c>
      <c r="C2335" s="19"/>
      <c r="N2335" s="37"/>
      <c r="O2335" s="37"/>
      <c r="P2335" s="37"/>
      <c r="Q2335" s="37"/>
      <c r="R2335" s="37"/>
      <c r="S2335" s="32">
        <f t="shared" si="291"/>
        <v>0</v>
      </c>
      <c r="T2335" s="32">
        <f t="shared" si="292"/>
        <v>0</v>
      </c>
      <c r="U2335" s="32">
        <f t="shared" si="293"/>
        <v>0</v>
      </c>
      <c r="V2335" s="32">
        <f t="shared" si="294"/>
        <v>0</v>
      </c>
      <c r="W2335" s="32">
        <f t="shared" si="295"/>
        <v>0</v>
      </c>
      <c r="X2335" s="32">
        <f t="shared" si="296"/>
        <v>0</v>
      </c>
    </row>
    <row r="2336" spans="1:24" ht="14.25" customHeight="1">
      <c r="A2336" s="33" t="b">
        <f t="shared" si="290"/>
        <v>0</v>
      </c>
      <c r="B2336" s="33">
        <f t="shared" si="297"/>
        <v>2335</v>
      </c>
      <c r="C2336" s="19"/>
      <c r="N2336" s="37"/>
      <c r="O2336" s="37"/>
      <c r="P2336" s="37"/>
      <c r="Q2336" s="37"/>
      <c r="R2336" s="37"/>
      <c r="S2336" s="32">
        <f t="shared" si="291"/>
        <v>0</v>
      </c>
      <c r="T2336" s="32">
        <f t="shared" si="292"/>
        <v>0</v>
      </c>
      <c r="U2336" s="32">
        <f t="shared" si="293"/>
        <v>0</v>
      </c>
      <c r="V2336" s="32">
        <f t="shared" si="294"/>
        <v>0</v>
      </c>
      <c r="W2336" s="32">
        <f t="shared" si="295"/>
        <v>0</v>
      </c>
      <c r="X2336" s="32">
        <f t="shared" si="296"/>
        <v>0</v>
      </c>
    </row>
    <row r="2337" spans="1:24" ht="14.25" customHeight="1">
      <c r="A2337" s="33" t="b">
        <f t="shared" si="290"/>
        <v>0</v>
      </c>
      <c r="B2337" s="33">
        <f t="shared" si="297"/>
        <v>2336</v>
      </c>
      <c r="C2337" s="19"/>
      <c r="N2337" s="37"/>
      <c r="O2337" s="37"/>
      <c r="P2337" s="37"/>
      <c r="Q2337" s="37"/>
      <c r="R2337" s="37"/>
      <c r="S2337" s="32">
        <f t="shared" si="291"/>
        <v>0</v>
      </c>
      <c r="T2337" s="32">
        <f t="shared" si="292"/>
        <v>0</v>
      </c>
      <c r="U2337" s="32">
        <f t="shared" si="293"/>
        <v>0</v>
      </c>
      <c r="V2337" s="32">
        <f t="shared" si="294"/>
        <v>0</v>
      </c>
      <c r="W2337" s="32">
        <f t="shared" si="295"/>
        <v>0</v>
      </c>
      <c r="X2337" s="32">
        <f t="shared" si="296"/>
        <v>0</v>
      </c>
    </row>
    <row r="2338" spans="1:24" ht="14.25" customHeight="1">
      <c r="A2338" s="33" t="b">
        <f t="shared" si="290"/>
        <v>0</v>
      </c>
      <c r="B2338" s="33">
        <f t="shared" si="297"/>
        <v>2337</v>
      </c>
      <c r="C2338" s="19"/>
      <c r="N2338" s="37"/>
      <c r="O2338" s="37"/>
      <c r="P2338" s="37"/>
      <c r="Q2338" s="37"/>
      <c r="R2338" s="37"/>
      <c r="S2338" s="32">
        <f t="shared" si="291"/>
        <v>0</v>
      </c>
      <c r="T2338" s="32">
        <f t="shared" si="292"/>
        <v>0</v>
      </c>
      <c r="U2338" s="32">
        <f t="shared" si="293"/>
        <v>0</v>
      </c>
      <c r="V2338" s="32">
        <f t="shared" si="294"/>
        <v>0</v>
      </c>
      <c r="W2338" s="32">
        <f t="shared" si="295"/>
        <v>0</v>
      </c>
      <c r="X2338" s="32">
        <f t="shared" si="296"/>
        <v>0</v>
      </c>
    </row>
    <row r="2339" spans="1:24" ht="14.25" customHeight="1">
      <c r="A2339" s="33" t="b">
        <f t="shared" si="290"/>
        <v>0</v>
      </c>
      <c r="B2339" s="33">
        <f t="shared" si="297"/>
        <v>2338</v>
      </c>
      <c r="C2339" s="19"/>
      <c r="N2339" s="37"/>
      <c r="O2339" s="37"/>
      <c r="P2339" s="37"/>
      <c r="Q2339" s="37"/>
      <c r="R2339" s="37"/>
      <c r="S2339" s="32">
        <f t="shared" si="291"/>
        <v>0</v>
      </c>
      <c r="T2339" s="32">
        <f t="shared" si="292"/>
        <v>0</v>
      </c>
      <c r="U2339" s="32">
        <f t="shared" si="293"/>
        <v>0</v>
      </c>
      <c r="V2339" s="32">
        <f t="shared" si="294"/>
        <v>0</v>
      </c>
      <c r="W2339" s="32">
        <f t="shared" si="295"/>
        <v>0</v>
      </c>
      <c r="X2339" s="32">
        <f t="shared" si="296"/>
        <v>0</v>
      </c>
    </row>
    <row r="2340" spans="1:24" ht="14.25" customHeight="1">
      <c r="A2340" s="33" t="b">
        <f t="shared" si="290"/>
        <v>0</v>
      </c>
      <c r="B2340" s="33">
        <f t="shared" si="297"/>
        <v>2339</v>
      </c>
      <c r="C2340" s="19"/>
      <c r="N2340" s="37"/>
      <c r="O2340" s="37"/>
      <c r="P2340" s="37"/>
      <c r="Q2340" s="37"/>
      <c r="R2340" s="37"/>
      <c r="S2340" s="32">
        <f t="shared" si="291"/>
        <v>0</v>
      </c>
      <c r="T2340" s="32">
        <f t="shared" si="292"/>
        <v>0</v>
      </c>
      <c r="U2340" s="32">
        <f t="shared" si="293"/>
        <v>0</v>
      </c>
      <c r="V2340" s="32">
        <f t="shared" si="294"/>
        <v>0</v>
      </c>
      <c r="W2340" s="32">
        <f t="shared" si="295"/>
        <v>0</v>
      </c>
      <c r="X2340" s="32">
        <f t="shared" si="296"/>
        <v>0</v>
      </c>
    </row>
    <row r="2341" spans="1:24" ht="14.25" customHeight="1">
      <c r="A2341" s="33" t="b">
        <f t="shared" si="290"/>
        <v>0</v>
      </c>
      <c r="B2341" s="33">
        <f t="shared" si="297"/>
        <v>2340</v>
      </c>
      <c r="C2341" s="19"/>
      <c r="N2341" s="37"/>
      <c r="O2341" s="37"/>
      <c r="P2341" s="37"/>
      <c r="Q2341" s="37"/>
      <c r="R2341" s="37"/>
      <c r="S2341" s="32">
        <f t="shared" si="291"/>
        <v>0</v>
      </c>
      <c r="T2341" s="32">
        <f t="shared" si="292"/>
        <v>0</v>
      </c>
      <c r="U2341" s="32">
        <f t="shared" si="293"/>
        <v>0</v>
      </c>
      <c r="V2341" s="32">
        <f t="shared" si="294"/>
        <v>0</v>
      </c>
      <c r="W2341" s="32">
        <f t="shared" si="295"/>
        <v>0</v>
      </c>
      <c r="X2341" s="32">
        <f t="shared" si="296"/>
        <v>0</v>
      </c>
    </row>
    <row r="2342" spans="1:24" ht="14.25" customHeight="1">
      <c r="A2342" s="33" t="b">
        <f t="shared" si="290"/>
        <v>0</v>
      </c>
      <c r="B2342" s="33">
        <f t="shared" si="297"/>
        <v>2341</v>
      </c>
      <c r="C2342" s="19"/>
      <c r="N2342" s="37"/>
      <c r="O2342" s="37"/>
      <c r="P2342" s="37"/>
      <c r="Q2342" s="37"/>
      <c r="R2342" s="37"/>
      <c r="S2342" s="32">
        <f t="shared" si="291"/>
        <v>0</v>
      </c>
      <c r="T2342" s="32">
        <f t="shared" si="292"/>
        <v>0</v>
      </c>
      <c r="U2342" s="32">
        <f t="shared" si="293"/>
        <v>0</v>
      </c>
      <c r="V2342" s="32">
        <f t="shared" si="294"/>
        <v>0</v>
      </c>
      <c r="W2342" s="32">
        <f t="shared" si="295"/>
        <v>0</v>
      </c>
      <c r="X2342" s="32">
        <f t="shared" si="296"/>
        <v>0</v>
      </c>
    </row>
    <row r="2343" spans="1:24" ht="14.25" customHeight="1">
      <c r="A2343" s="33" t="b">
        <f t="shared" si="290"/>
        <v>0</v>
      </c>
      <c r="B2343" s="33">
        <f t="shared" si="297"/>
        <v>2342</v>
      </c>
      <c r="C2343" s="19"/>
      <c r="N2343" s="37"/>
      <c r="O2343" s="37"/>
      <c r="P2343" s="37"/>
      <c r="Q2343" s="37"/>
      <c r="R2343" s="37"/>
      <c r="S2343" s="32">
        <f t="shared" si="291"/>
        <v>0</v>
      </c>
      <c r="T2343" s="32">
        <f t="shared" si="292"/>
        <v>0</v>
      </c>
      <c r="U2343" s="32">
        <f t="shared" si="293"/>
        <v>0</v>
      </c>
      <c r="V2343" s="32">
        <f t="shared" si="294"/>
        <v>0</v>
      </c>
      <c r="W2343" s="32">
        <f t="shared" si="295"/>
        <v>0</v>
      </c>
      <c r="X2343" s="32">
        <f t="shared" si="296"/>
        <v>0</v>
      </c>
    </row>
    <row r="2344" spans="1:24" ht="14.25" customHeight="1">
      <c r="A2344" s="33" t="b">
        <f t="shared" si="290"/>
        <v>0</v>
      </c>
      <c r="B2344" s="33">
        <f t="shared" si="297"/>
        <v>2343</v>
      </c>
      <c r="C2344" s="19"/>
      <c r="N2344" s="37"/>
      <c r="O2344" s="37"/>
      <c r="P2344" s="37"/>
      <c r="Q2344" s="37"/>
      <c r="R2344" s="37"/>
      <c r="S2344" s="32">
        <f t="shared" si="291"/>
        <v>0</v>
      </c>
      <c r="T2344" s="32">
        <f t="shared" si="292"/>
        <v>0</v>
      </c>
      <c r="U2344" s="32">
        <f t="shared" si="293"/>
        <v>0</v>
      </c>
      <c r="V2344" s="32">
        <f t="shared" si="294"/>
        <v>0</v>
      </c>
      <c r="W2344" s="32">
        <f t="shared" si="295"/>
        <v>0</v>
      </c>
      <c r="X2344" s="32">
        <f t="shared" si="296"/>
        <v>0</v>
      </c>
    </row>
    <row r="2345" spans="1:24" ht="14.25" customHeight="1">
      <c r="A2345" s="33" t="b">
        <f t="shared" si="290"/>
        <v>0</v>
      </c>
      <c r="B2345" s="33">
        <f t="shared" si="297"/>
        <v>2344</v>
      </c>
      <c r="C2345" s="19"/>
      <c r="N2345" s="37"/>
      <c r="O2345" s="37"/>
      <c r="P2345" s="37"/>
      <c r="Q2345" s="37"/>
      <c r="R2345" s="37"/>
      <c r="S2345" s="32">
        <f t="shared" si="291"/>
        <v>0</v>
      </c>
      <c r="T2345" s="32">
        <f t="shared" si="292"/>
        <v>0</v>
      </c>
      <c r="U2345" s="32">
        <f t="shared" si="293"/>
        <v>0</v>
      </c>
      <c r="V2345" s="32">
        <f t="shared" si="294"/>
        <v>0</v>
      </c>
      <c r="W2345" s="32">
        <f t="shared" si="295"/>
        <v>0</v>
      </c>
      <c r="X2345" s="32">
        <f t="shared" si="296"/>
        <v>0</v>
      </c>
    </row>
    <row r="2346" spans="1:24" ht="14.25" customHeight="1">
      <c r="A2346" s="33" t="b">
        <f t="shared" si="290"/>
        <v>0</v>
      </c>
      <c r="B2346" s="33">
        <f t="shared" si="297"/>
        <v>2345</v>
      </c>
      <c r="C2346" s="19"/>
      <c r="N2346" s="37"/>
      <c r="O2346" s="37"/>
      <c r="P2346" s="37"/>
      <c r="Q2346" s="37"/>
      <c r="R2346" s="37"/>
      <c r="S2346" s="32">
        <f t="shared" si="291"/>
        <v>0</v>
      </c>
      <c r="T2346" s="32">
        <f t="shared" si="292"/>
        <v>0</v>
      </c>
      <c r="U2346" s="32">
        <f t="shared" si="293"/>
        <v>0</v>
      </c>
      <c r="V2346" s="32">
        <f t="shared" si="294"/>
        <v>0</v>
      </c>
      <c r="W2346" s="32">
        <f t="shared" si="295"/>
        <v>0</v>
      </c>
      <c r="X2346" s="32">
        <f t="shared" si="296"/>
        <v>0</v>
      </c>
    </row>
    <row r="2347" spans="1:24" ht="14.25" customHeight="1">
      <c r="A2347" s="33" t="b">
        <f t="shared" si="290"/>
        <v>0</v>
      </c>
      <c r="B2347" s="33">
        <f t="shared" si="297"/>
        <v>2346</v>
      </c>
      <c r="C2347" s="19"/>
      <c r="N2347" s="37"/>
      <c r="O2347" s="37"/>
      <c r="P2347" s="37"/>
      <c r="Q2347" s="37"/>
      <c r="R2347" s="37"/>
      <c r="S2347" s="32">
        <f t="shared" si="291"/>
        <v>0</v>
      </c>
      <c r="T2347" s="32">
        <f t="shared" si="292"/>
        <v>0</v>
      </c>
      <c r="U2347" s="32">
        <f t="shared" si="293"/>
        <v>0</v>
      </c>
      <c r="V2347" s="32">
        <f t="shared" si="294"/>
        <v>0</v>
      </c>
      <c r="W2347" s="32">
        <f t="shared" si="295"/>
        <v>0</v>
      </c>
      <c r="X2347" s="32">
        <f t="shared" si="296"/>
        <v>0</v>
      </c>
    </row>
    <row r="2348" spans="1:24" ht="14.25" customHeight="1">
      <c r="A2348" s="33" t="b">
        <f t="shared" si="290"/>
        <v>0</v>
      </c>
      <c r="B2348" s="33">
        <f t="shared" si="297"/>
        <v>2347</v>
      </c>
      <c r="C2348" s="19"/>
      <c r="N2348" s="37"/>
      <c r="O2348" s="37"/>
      <c r="P2348" s="37"/>
      <c r="Q2348" s="37"/>
      <c r="R2348" s="37"/>
      <c r="S2348" s="32">
        <f t="shared" si="291"/>
        <v>0</v>
      </c>
      <c r="T2348" s="32">
        <f t="shared" si="292"/>
        <v>0</v>
      </c>
      <c r="U2348" s="32">
        <f t="shared" si="293"/>
        <v>0</v>
      </c>
      <c r="V2348" s="32">
        <f t="shared" si="294"/>
        <v>0</v>
      </c>
      <c r="W2348" s="32">
        <f t="shared" si="295"/>
        <v>0</v>
      </c>
      <c r="X2348" s="32">
        <f t="shared" si="296"/>
        <v>0</v>
      </c>
    </row>
    <row r="2349" spans="1:24" ht="14.25" customHeight="1">
      <c r="A2349" s="33" t="b">
        <f t="shared" si="290"/>
        <v>0</v>
      </c>
      <c r="B2349" s="33">
        <f t="shared" si="297"/>
        <v>2348</v>
      </c>
      <c r="C2349" s="19"/>
      <c r="N2349" s="37"/>
      <c r="O2349" s="37"/>
      <c r="P2349" s="37"/>
      <c r="Q2349" s="37"/>
      <c r="R2349" s="37"/>
      <c r="S2349" s="32">
        <f t="shared" si="291"/>
        <v>0</v>
      </c>
      <c r="T2349" s="32">
        <f t="shared" si="292"/>
        <v>0</v>
      </c>
      <c r="U2349" s="32">
        <f t="shared" si="293"/>
        <v>0</v>
      </c>
      <c r="V2349" s="32">
        <f t="shared" si="294"/>
        <v>0</v>
      </c>
      <c r="W2349" s="32">
        <f t="shared" si="295"/>
        <v>0</v>
      </c>
      <c r="X2349" s="32">
        <f t="shared" si="296"/>
        <v>0</v>
      </c>
    </row>
    <row r="2350" spans="1:24" ht="14.25" customHeight="1">
      <c r="A2350" s="33" t="b">
        <f t="shared" si="290"/>
        <v>0</v>
      </c>
      <c r="B2350" s="33">
        <f t="shared" si="297"/>
        <v>2349</v>
      </c>
      <c r="C2350" s="19"/>
      <c r="N2350" s="37"/>
      <c r="O2350" s="37"/>
      <c r="P2350" s="37"/>
      <c r="Q2350" s="37"/>
      <c r="R2350" s="37"/>
      <c r="S2350" s="32">
        <f t="shared" si="291"/>
        <v>0</v>
      </c>
      <c r="T2350" s="32">
        <f t="shared" si="292"/>
        <v>0</v>
      </c>
      <c r="U2350" s="32">
        <f t="shared" si="293"/>
        <v>0</v>
      </c>
      <c r="V2350" s="32">
        <f t="shared" si="294"/>
        <v>0</v>
      </c>
      <c r="W2350" s="32">
        <f t="shared" si="295"/>
        <v>0</v>
      </c>
      <c r="X2350" s="32">
        <f t="shared" si="296"/>
        <v>0</v>
      </c>
    </row>
    <row r="2351" spans="1:24" ht="14.25" customHeight="1">
      <c r="A2351" s="33" t="b">
        <f t="shared" si="290"/>
        <v>0</v>
      </c>
      <c r="B2351" s="33">
        <f t="shared" si="297"/>
        <v>2350</v>
      </c>
      <c r="C2351" s="19"/>
      <c r="N2351" s="37"/>
      <c r="O2351" s="37"/>
      <c r="P2351" s="37"/>
      <c r="Q2351" s="37"/>
      <c r="R2351" s="37"/>
      <c r="S2351" s="32">
        <f t="shared" si="291"/>
        <v>0</v>
      </c>
      <c r="T2351" s="32">
        <f t="shared" si="292"/>
        <v>0</v>
      </c>
      <c r="U2351" s="32">
        <f t="shared" si="293"/>
        <v>0</v>
      </c>
      <c r="V2351" s="32">
        <f t="shared" si="294"/>
        <v>0</v>
      </c>
      <c r="W2351" s="32">
        <f t="shared" si="295"/>
        <v>0</v>
      </c>
      <c r="X2351" s="32">
        <f t="shared" si="296"/>
        <v>0</v>
      </c>
    </row>
    <row r="2352" spans="1:24" ht="14.25" customHeight="1">
      <c r="A2352" s="33" t="b">
        <f t="shared" si="290"/>
        <v>0</v>
      </c>
      <c r="B2352" s="33">
        <f t="shared" si="297"/>
        <v>2351</v>
      </c>
      <c r="C2352" s="19"/>
      <c r="N2352" s="37"/>
      <c r="O2352" s="37"/>
      <c r="P2352" s="37"/>
      <c r="Q2352" s="37"/>
      <c r="R2352" s="37"/>
      <c r="S2352" s="32">
        <f t="shared" si="291"/>
        <v>0</v>
      </c>
      <c r="T2352" s="32">
        <f t="shared" si="292"/>
        <v>0</v>
      </c>
      <c r="U2352" s="32">
        <f t="shared" si="293"/>
        <v>0</v>
      </c>
      <c r="V2352" s="32">
        <f t="shared" si="294"/>
        <v>0</v>
      </c>
      <c r="W2352" s="32">
        <f t="shared" si="295"/>
        <v>0</v>
      </c>
      <c r="X2352" s="32">
        <f t="shared" si="296"/>
        <v>0</v>
      </c>
    </row>
    <row r="2353" spans="1:24" ht="14.25" customHeight="1">
      <c r="A2353" s="33" t="b">
        <f t="shared" si="290"/>
        <v>0</v>
      </c>
      <c r="B2353" s="33">
        <f t="shared" si="297"/>
        <v>2352</v>
      </c>
      <c r="C2353" s="19"/>
      <c r="N2353" s="37"/>
      <c r="O2353" s="37"/>
      <c r="P2353" s="37"/>
      <c r="Q2353" s="37"/>
      <c r="R2353" s="37"/>
      <c r="S2353" s="32">
        <f t="shared" si="291"/>
        <v>0</v>
      </c>
      <c r="T2353" s="32">
        <f t="shared" si="292"/>
        <v>0</v>
      </c>
      <c r="U2353" s="32">
        <f t="shared" si="293"/>
        <v>0</v>
      </c>
      <c r="V2353" s="32">
        <f t="shared" si="294"/>
        <v>0</v>
      </c>
      <c r="W2353" s="32">
        <f t="shared" si="295"/>
        <v>0</v>
      </c>
      <c r="X2353" s="32">
        <f t="shared" si="296"/>
        <v>0</v>
      </c>
    </row>
    <row r="2354" spans="1:24" ht="14.25" customHeight="1">
      <c r="A2354" s="33" t="b">
        <f t="shared" si="290"/>
        <v>0</v>
      </c>
      <c r="B2354" s="33">
        <f t="shared" si="297"/>
        <v>2353</v>
      </c>
      <c r="C2354" s="19"/>
      <c r="N2354" s="37"/>
      <c r="O2354" s="37"/>
      <c r="P2354" s="37"/>
      <c r="Q2354" s="37"/>
      <c r="R2354" s="37"/>
      <c r="S2354" s="32">
        <f t="shared" si="291"/>
        <v>0</v>
      </c>
      <c r="T2354" s="32">
        <f t="shared" si="292"/>
        <v>0</v>
      </c>
      <c r="U2354" s="32">
        <f t="shared" si="293"/>
        <v>0</v>
      </c>
      <c r="V2354" s="32">
        <f t="shared" si="294"/>
        <v>0</v>
      </c>
      <c r="W2354" s="32">
        <f t="shared" si="295"/>
        <v>0</v>
      </c>
      <c r="X2354" s="32">
        <f t="shared" si="296"/>
        <v>0</v>
      </c>
    </row>
    <row r="2355" spans="1:24" ht="14.25" customHeight="1">
      <c r="A2355" s="33" t="b">
        <f t="shared" si="290"/>
        <v>0</v>
      </c>
      <c r="B2355" s="33">
        <f t="shared" si="297"/>
        <v>2354</v>
      </c>
      <c r="C2355" s="19"/>
      <c r="N2355" s="37"/>
      <c r="O2355" s="37"/>
      <c r="P2355" s="37"/>
      <c r="Q2355" s="37"/>
      <c r="R2355" s="37"/>
      <c r="S2355" s="32">
        <f t="shared" si="291"/>
        <v>0</v>
      </c>
      <c r="T2355" s="32">
        <f t="shared" si="292"/>
        <v>0</v>
      </c>
      <c r="U2355" s="32">
        <f t="shared" si="293"/>
        <v>0</v>
      </c>
      <c r="V2355" s="32">
        <f t="shared" si="294"/>
        <v>0</v>
      </c>
      <c r="W2355" s="32">
        <f t="shared" si="295"/>
        <v>0</v>
      </c>
      <c r="X2355" s="32">
        <f t="shared" si="296"/>
        <v>0</v>
      </c>
    </row>
    <row r="2356" spans="1:24" ht="14.25" customHeight="1">
      <c r="A2356" s="33" t="b">
        <f t="shared" si="290"/>
        <v>0</v>
      </c>
      <c r="B2356" s="33">
        <f t="shared" si="297"/>
        <v>2355</v>
      </c>
      <c r="C2356" s="19"/>
      <c r="N2356" s="37"/>
      <c r="O2356" s="37"/>
      <c r="P2356" s="37"/>
      <c r="Q2356" s="37"/>
      <c r="R2356" s="37"/>
      <c r="S2356" s="32">
        <f t="shared" si="291"/>
        <v>0</v>
      </c>
      <c r="T2356" s="32">
        <f t="shared" si="292"/>
        <v>0</v>
      </c>
      <c r="U2356" s="32">
        <f t="shared" si="293"/>
        <v>0</v>
      </c>
      <c r="V2356" s="32">
        <f t="shared" si="294"/>
        <v>0</v>
      </c>
      <c r="W2356" s="32">
        <f t="shared" si="295"/>
        <v>0</v>
      </c>
      <c r="X2356" s="32">
        <f t="shared" si="296"/>
        <v>0</v>
      </c>
    </row>
    <row r="2357" spans="1:24" ht="14.25" customHeight="1">
      <c r="A2357" s="33" t="b">
        <f t="shared" si="290"/>
        <v>0</v>
      </c>
      <c r="B2357" s="33">
        <f t="shared" si="297"/>
        <v>2356</v>
      </c>
      <c r="C2357" s="19"/>
      <c r="N2357" s="37"/>
      <c r="O2357" s="37"/>
      <c r="P2357" s="37"/>
      <c r="Q2357" s="37"/>
      <c r="R2357" s="37"/>
      <c r="S2357" s="32">
        <f t="shared" si="291"/>
        <v>0</v>
      </c>
      <c r="T2357" s="32">
        <f t="shared" si="292"/>
        <v>0</v>
      </c>
      <c r="U2357" s="32">
        <f t="shared" si="293"/>
        <v>0</v>
      </c>
      <c r="V2357" s="32">
        <f t="shared" si="294"/>
        <v>0</v>
      </c>
      <c r="W2357" s="32">
        <f t="shared" si="295"/>
        <v>0</v>
      </c>
      <c r="X2357" s="32">
        <f t="shared" si="296"/>
        <v>0</v>
      </c>
    </row>
    <row r="2358" spans="1:24" ht="14.25" customHeight="1">
      <c r="A2358" s="33" t="b">
        <f t="shared" si="290"/>
        <v>0</v>
      </c>
      <c r="B2358" s="33">
        <f t="shared" si="297"/>
        <v>2357</v>
      </c>
      <c r="C2358" s="19"/>
      <c r="N2358" s="37"/>
      <c r="O2358" s="37"/>
      <c r="P2358" s="37"/>
      <c r="Q2358" s="37"/>
      <c r="R2358" s="37"/>
      <c r="S2358" s="32">
        <f t="shared" si="291"/>
        <v>0</v>
      </c>
      <c r="T2358" s="32">
        <f t="shared" si="292"/>
        <v>0</v>
      </c>
      <c r="U2358" s="32">
        <f t="shared" si="293"/>
        <v>0</v>
      </c>
      <c r="V2358" s="32">
        <f t="shared" si="294"/>
        <v>0</v>
      </c>
      <c r="W2358" s="32">
        <f t="shared" si="295"/>
        <v>0</v>
      </c>
      <c r="X2358" s="32">
        <f t="shared" si="296"/>
        <v>0</v>
      </c>
    </row>
    <row r="2359" spans="1:24" ht="14.25" customHeight="1">
      <c r="A2359" s="33" t="b">
        <f t="shared" si="290"/>
        <v>0</v>
      </c>
      <c r="B2359" s="33">
        <f t="shared" si="297"/>
        <v>2358</v>
      </c>
      <c r="C2359" s="19"/>
      <c r="N2359" s="37"/>
      <c r="O2359" s="37"/>
      <c r="P2359" s="37"/>
      <c r="Q2359" s="37"/>
      <c r="R2359" s="37"/>
      <c r="S2359" s="32">
        <f t="shared" si="291"/>
        <v>0</v>
      </c>
      <c r="T2359" s="32">
        <f t="shared" si="292"/>
        <v>0</v>
      </c>
      <c r="U2359" s="32">
        <f t="shared" si="293"/>
        <v>0</v>
      </c>
      <c r="V2359" s="32">
        <f t="shared" si="294"/>
        <v>0</v>
      </c>
      <c r="W2359" s="32">
        <f t="shared" si="295"/>
        <v>0</v>
      </c>
      <c r="X2359" s="32">
        <f t="shared" si="296"/>
        <v>0</v>
      </c>
    </row>
    <row r="2360" spans="1:24" ht="14.25" customHeight="1">
      <c r="A2360" s="33" t="b">
        <f t="shared" si="290"/>
        <v>0</v>
      </c>
      <c r="B2360" s="33">
        <f t="shared" si="297"/>
        <v>2359</v>
      </c>
      <c r="C2360" s="19"/>
      <c r="N2360" s="37"/>
      <c r="O2360" s="37"/>
      <c r="P2360" s="37"/>
      <c r="Q2360" s="37"/>
      <c r="R2360" s="37"/>
      <c r="S2360" s="32">
        <f t="shared" si="291"/>
        <v>0</v>
      </c>
      <c r="T2360" s="32">
        <f t="shared" si="292"/>
        <v>0</v>
      </c>
      <c r="U2360" s="32">
        <f t="shared" si="293"/>
        <v>0</v>
      </c>
      <c r="V2360" s="32">
        <f t="shared" si="294"/>
        <v>0</v>
      </c>
      <c r="W2360" s="32">
        <f t="shared" si="295"/>
        <v>0</v>
      </c>
      <c r="X2360" s="32">
        <f t="shared" si="296"/>
        <v>0</v>
      </c>
    </row>
    <row r="2361" spans="1:24" ht="14.25" customHeight="1">
      <c r="A2361" s="33" t="b">
        <f t="shared" si="290"/>
        <v>0</v>
      </c>
      <c r="B2361" s="33">
        <f t="shared" si="297"/>
        <v>2360</v>
      </c>
      <c r="C2361" s="19"/>
      <c r="N2361" s="37"/>
      <c r="O2361" s="37"/>
      <c r="P2361" s="37"/>
      <c r="Q2361" s="37"/>
      <c r="R2361" s="37"/>
      <c r="S2361" s="32">
        <f t="shared" si="291"/>
        <v>0</v>
      </c>
      <c r="T2361" s="32">
        <f t="shared" si="292"/>
        <v>0</v>
      </c>
      <c r="U2361" s="32">
        <f t="shared" si="293"/>
        <v>0</v>
      </c>
      <c r="V2361" s="32">
        <f t="shared" si="294"/>
        <v>0</v>
      </c>
      <c r="W2361" s="32">
        <f t="shared" si="295"/>
        <v>0</v>
      </c>
      <c r="X2361" s="32">
        <f t="shared" si="296"/>
        <v>0</v>
      </c>
    </row>
    <row r="2362" spans="1:24" ht="14.25" customHeight="1">
      <c r="A2362" s="33" t="b">
        <f t="shared" si="290"/>
        <v>0</v>
      </c>
      <c r="B2362" s="33">
        <f t="shared" si="297"/>
        <v>2361</v>
      </c>
      <c r="C2362" s="19"/>
      <c r="N2362" s="37"/>
      <c r="O2362" s="37"/>
      <c r="P2362" s="37"/>
      <c r="Q2362" s="37"/>
      <c r="R2362" s="37"/>
      <c r="S2362" s="32">
        <f t="shared" si="291"/>
        <v>0</v>
      </c>
      <c r="T2362" s="32">
        <f t="shared" si="292"/>
        <v>0</v>
      </c>
      <c r="U2362" s="32">
        <f t="shared" si="293"/>
        <v>0</v>
      </c>
      <c r="V2362" s="32">
        <f t="shared" si="294"/>
        <v>0</v>
      </c>
      <c r="W2362" s="32">
        <f t="shared" si="295"/>
        <v>0</v>
      </c>
      <c r="X2362" s="32">
        <f t="shared" si="296"/>
        <v>0</v>
      </c>
    </row>
    <row r="2363" spans="1:24" ht="14.25" customHeight="1">
      <c r="A2363" s="33" t="b">
        <f t="shared" si="290"/>
        <v>0</v>
      </c>
      <c r="B2363" s="33">
        <f t="shared" si="297"/>
        <v>2362</v>
      </c>
      <c r="C2363" s="19"/>
      <c r="N2363" s="37"/>
      <c r="O2363" s="37"/>
      <c r="P2363" s="37"/>
      <c r="Q2363" s="37"/>
      <c r="R2363" s="37"/>
      <c r="S2363" s="32">
        <f t="shared" si="291"/>
        <v>0</v>
      </c>
      <c r="T2363" s="32">
        <f t="shared" si="292"/>
        <v>0</v>
      </c>
      <c r="U2363" s="32">
        <f t="shared" si="293"/>
        <v>0</v>
      </c>
      <c r="V2363" s="32">
        <f t="shared" si="294"/>
        <v>0</v>
      </c>
      <c r="W2363" s="32">
        <f t="shared" si="295"/>
        <v>0</v>
      </c>
      <c r="X2363" s="32">
        <f t="shared" si="296"/>
        <v>0</v>
      </c>
    </row>
    <row r="2364" spans="1:24" ht="14.25" customHeight="1">
      <c r="A2364" s="33" t="b">
        <f t="shared" si="290"/>
        <v>0</v>
      </c>
      <c r="B2364" s="33">
        <f t="shared" si="297"/>
        <v>2363</v>
      </c>
      <c r="C2364" s="19"/>
      <c r="N2364" s="37"/>
      <c r="O2364" s="37"/>
      <c r="P2364" s="37"/>
      <c r="Q2364" s="37"/>
      <c r="R2364" s="37"/>
      <c r="S2364" s="32">
        <f t="shared" si="291"/>
        <v>0</v>
      </c>
      <c r="T2364" s="32">
        <f t="shared" si="292"/>
        <v>0</v>
      </c>
      <c r="U2364" s="32">
        <f t="shared" si="293"/>
        <v>0</v>
      </c>
      <c r="V2364" s="32">
        <f t="shared" si="294"/>
        <v>0</v>
      </c>
      <c r="W2364" s="32">
        <f t="shared" si="295"/>
        <v>0</v>
      </c>
      <c r="X2364" s="32">
        <f t="shared" si="296"/>
        <v>0</v>
      </c>
    </row>
    <row r="2365" spans="1:24" ht="14.25" customHeight="1">
      <c r="A2365" s="33" t="b">
        <f t="shared" si="290"/>
        <v>0</v>
      </c>
      <c r="B2365" s="33">
        <f t="shared" si="297"/>
        <v>2364</v>
      </c>
      <c r="C2365" s="19"/>
      <c r="N2365" s="37"/>
      <c r="O2365" s="37"/>
      <c r="P2365" s="37"/>
      <c r="Q2365" s="37"/>
      <c r="R2365" s="37"/>
      <c r="S2365" s="32">
        <f t="shared" si="291"/>
        <v>0</v>
      </c>
      <c r="T2365" s="32">
        <f t="shared" si="292"/>
        <v>0</v>
      </c>
      <c r="U2365" s="32">
        <f t="shared" si="293"/>
        <v>0</v>
      </c>
      <c r="V2365" s="32">
        <f t="shared" si="294"/>
        <v>0</v>
      </c>
      <c r="W2365" s="32">
        <f t="shared" si="295"/>
        <v>0</v>
      </c>
      <c r="X2365" s="32">
        <f t="shared" si="296"/>
        <v>0</v>
      </c>
    </row>
    <row r="2366" spans="1:24" ht="14.25" customHeight="1">
      <c r="A2366" s="33" t="b">
        <f t="shared" si="290"/>
        <v>0</v>
      </c>
      <c r="B2366" s="33">
        <f t="shared" si="297"/>
        <v>2365</v>
      </c>
      <c r="C2366" s="19"/>
      <c r="N2366" s="37"/>
      <c r="O2366" s="37"/>
      <c r="P2366" s="37"/>
      <c r="Q2366" s="37"/>
      <c r="R2366" s="37"/>
      <c r="S2366" s="32">
        <f t="shared" si="291"/>
        <v>0</v>
      </c>
      <c r="T2366" s="32">
        <f t="shared" si="292"/>
        <v>0</v>
      </c>
      <c r="U2366" s="32">
        <f t="shared" si="293"/>
        <v>0</v>
      </c>
      <c r="V2366" s="32">
        <f t="shared" si="294"/>
        <v>0</v>
      </c>
      <c r="W2366" s="32">
        <f t="shared" si="295"/>
        <v>0</v>
      </c>
      <c r="X2366" s="32">
        <f t="shared" si="296"/>
        <v>0</v>
      </c>
    </row>
    <row r="2367" spans="1:24" ht="14.25" customHeight="1">
      <c r="A2367" s="33" t="b">
        <f t="shared" si="290"/>
        <v>0</v>
      </c>
      <c r="B2367" s="33">
        <f t="shared" si="297"/>
        <v>2366</v>
      </c>
      <c r="C2367" s="19"/>
      <c r="N2367" s="37"/>
      <c r="O2367" s="37"/>
      <c r="P2367" s="37"/>
      <c r="Q2367" s="37"/>
      <c r="R2367" s="37"/>
      <c r="S2367" s="32">
        <f t="shared" si="291"/>
        <v>0</v>
      </c>
      <c r="T2367" s="32">
        <f t="shared" si="292"/>
        <v>0</v>
      </c>
      <c r="U2367" s="32">
        <f t="shared" si="293"/>
        <v>0</v>
      </c>
      <c r="V2367" s="32">
        <f t="shared" si="294"/>
        <v>0</v>
      </c>
      <c r="W2367" s="32">
        <f t="shared" si="295"/>
        <v>0</v>
      </c>
      <c r="X2367" s="32">
        <f t="shared" si="296"/>
        <v>0</v>
      </c>
    </row>
    <row r="2368" spans="1:24" ht="14.25" customHeight="1">
      <c r="A2368" s="33" t="b">
        <f t="shared" si="290"/>
        <v>0</v>
      </c>
      <c r="B2368" s="33">
        <f t="shared" si="297"/>
        <v>2367</v>
      </c>
      <c r="C2368" s="19"/>
      <c r="N2368" s="37"/>
      <c r="O2368" s="37"/>
      <c r="P2368" s="37"/>
      <c r="Q2368" s="37"/>
      <c r="R2368" s="37"/>
      <c r="S2368" s="32">
        <f t="shared" si="291"/>
        <v>0</v>
      </c>
      <c r="T2368" s="32">
        <f t="shared" si="292"/>
        <v>0</v>
      </c>
      <c r="U2368" s="32">
        <f t="shared" si="293"/>
        <v>0</v>
      </c>
      <c r="V2368" s="32">
        <f t="shared" si="294"/>
        <v>0</v>
      </c>
      <c r="W2368" s="32">
        <f t="shared" si="295"/>
        <v>0</v>
      </c>
      <c r="X2368" s="32">
        <f t="shared" si="296"/>
        <v>0</v>
      </c>
    </row>
    <row r="2369" spans="1:24" ht="14.25" customHeight="1">
      <c r="A2369" s="33" t="b">
        <f t="shared" si="290"/>
        <v>0</v>
      </c>
      <c r="B2369" s="33">
        <f t="shared" si="297"/>
        <v>2368</v>
      </c>
      <c r="C2369" s="19"/>
      <c r="N2369" s="37"/>
      <c r="O2369" s="37"/>
      <c r="P2369" s="37"/>
      <c r="Q2369" s="37"/>
      <c r="R2369" s="37"/>
      <c r="S2369" s="32">
        <f t="shared" si="291"/>
        <v>0</v>
      </c>
      <c r="T2369" s="32">
        <f t="shared" si="292"/>
        <v>0</v>
      </c>
      <c r="U2369" s="32">
        <f t="shared" si="293"/>
        <v>0</v>
      </c>
      <c r="V2369" s="32">
        <f t="shared" si="294"/>
        <v>0</v>
      </c>
      <c r="W2369" s="32">
        <f t="shared" si="295"/>
        <v>0</v>
      </c>
      <c r="X2369" s="32">
        <f t="shared" si="296"/>
        <v>0</v>
      </c>
    </row>
    <row r="2370" spans="1:24" ht="14.25" customHeight="1">
      <c r="A2370" s="33" t="b">
        <f t="shared" ref="A2370:A2433" si="298">IF(OR(COUNTIF(D2370:M2370, "NOT EXECUTED"), COUNTIF(D2370:M2370, "NOT COMPILED"), COUNTIF(D2370:M2370, "NOT EFFECTIVE")),TRUE,FALSE)</f>
        <v>0</v>
      </c>
      <c r="B2370" s="33">
        <f t="shared" si="297"/>
        <v>2369</v>
      </c>
      <c r="C2370" s="19"/>
      <c r="N2370" s="37"/>
      <c r="O2370" s="37"/>
      <c r="P2370" s="37"/>
      <c r="Q2370" s="37"/>
      <c r="R2370" s="37"/>
      <c r="S2370" s="32">
        <f t="shared" ref="S2370:S2433" si="299">IF(COUNTIF(H2370:M2370,"NOT EFFECTIVE"),1,0)</f>
        <v>0</v>
      </c>
      <c r="T2370" s="32">
        <f t="shared" ref="T2370:T2433" si="300">IF(AND(D2370="NOT EXECUTED",COUNTA($N2370)&lt;&gt;0),1,0)</f>
        <v>0</v>
      </c>
      <c r="U2370" s="32">
        <f t="shared" ref="U2370:U2433" si="301">IF(AND(E2370="NOT EXECUTED",COUNTA($N2370)&lt;&gt;0),1,0)</f>
        <v>0</v>
      </c>
      <c r="V2370" s="32">
        <f t="shared" ref="V2370:V2433" si="302">IF(AND(F2370="NOT EXECUTED",COUNTA($N2370)&lt;&gt;0),1,0)</f>
        <v>0</v>
      </c>
      <c r="W2370" s="32">
        <f t="shared" ref="W2370:W2433" si="303">IF(AND(G2370="NOT EXECUTED",COUNTA($N2370)&lt;&gt;0),1,0)</f>
        <v>0</v>
      </c>
      <c r="X2370" s="32">
        <f t="shared" ref="X2370:X2433" si="304">IF(AND(S2370=1,COUNTA($N2370)&lt;&gt;0),1,0)</f>
        <v>0</v>
      </c>
    </row>
    <row r="2371" spans="1:24" ht="14.25" customHeight="1">
      <c r="A2371" s="33" t="b">
        <f t="shared" si="298"/>
        <v>0</v>
      </c>
      <c r="B2371" s="33">
        <f t="shared" ref="B2371:B2434" si="305">+B2370+1</f>
        <v>2370</v>
      </c>
      <c r="C2371" s="19"/>
      <c r="N2371" s="37"/>
      <c r="O2371" s="37"/>
      <c r="P2371" s="37"/>
      <c r="Q2371" s="37"/>
      <c r="R2371" s="37"/>
      <c r="S2371" s="32">
        <f t="shared" si="299"/>
        <v>0</v>
      </c>
      <c r="T2371" s="32">
        <f t="shared" si="300"/>
        <v>0</v>
      </c>
      <c r="U2371" s="32">
        <f t="shared" si="301"/>
        <v>0</v>
      </c>
      <c r="V2371" s="32">
        <f t="shared" si="302"/>
        <v>0</v>
      </c>
      <c r="W2371" s="32">
        <f t="shared" si="303"/>
        <v>0</v>
      </c>
      <c r="X2371" s="32">
        <f t="shared" si="304"/>
        <v>0</v>
      </c>
    </row>
    <row r="2372" spans="1:24" ht="14.25" customHeight="1">
      <c r="A2372" s="33" t="b">
        <f t="shared" si="298"/>
        <v>0</v>
      </c>
      <c r="B2372" s="33">
        <f t="shared" si="305"/>
        <v>2371</v>
      </c>
      <c r="C2372" s="19"/>
      <c r="N2372" s="37"/>
      <c r="O2372" s="37"/>
      <c r="P2372" s="37"/>
      <c r="Q2372" s="37"/>
      <c r="R2372" s="37"/>
      <c r="S2372" s="32">
        <f t="shared" si="299"/>
        <v>0</v>
      </c>
      <c r="T2372" s="32">
        <f t="shared" si="300"/>
        <v>0</v>
      </c>
      <c r="U2372" s="32">
        <f t="shared" si="301"/>
        <v>0</v>
      </c>
      <c r="V2372" s="32">
        <f t="shared" si="302"/>
        <v>0</v>
      </c>
      <c r="W2372" s="32">
        <f t="shared" si="303"/>
        <v>0</v>
      </c>
      <c r="X2372" s="32">
        <f t="shared" si="304"/>
        <v>0</v>
      </c>
    </row>
    <row r="2373" spans="1:24" ht="14.25" customHeight="1">
      <c r="A2373" s="33" t="b">
        <f t="shared" si="298"/>
        <v>0</v>
      </c>
      <c r="B2373" s="33">
        <f t="shared" si="305"/>
        <v>2372</v>
      </c>
      <c r="C2373" s="18"/>
      <c r="N2373" s="37"/>
      <c r="O2373" s="37"/>
      <c r="P2373" s="37"/>
      <c r="Q2373" s="37"/>
      <c r="R2373" s="37"/>
      <c r="S2373" s="32">
        <f t="shared" si="299"/>
        <v>0</v>
      </c>
      <c r="T2373" s="32">
        <f t="shared" si="300"/>
        <v>0</v>
      </c>
      <c r="U2373" s="32">
        <f t="shared" si="301"/>
        <v>0</v>
      </c>
      <c r="V2373" s="32">
        <f t="shared" si="302"/>
        <v>0</v>
      </c>
      <c r="W2373" s="32">
        <f t="shared" si="303"/>
        <v>0</v>
      </c>
      <c r="X2373" s="32">
        <f t="shared" si="304"/>
        <v>0</v>
      </c>
    </row>
    <row r="2374" spans="1:24" ht="14.25" customHeight="1">
      <c r="A2374" s="33" t="b">
        <f t="shared" si="298"/>
        <v>0</v>
      </c>
      <c r="B2374" s="33">
        <f t="shared" si="305"/>
        <v>2373</v>
      </c>
      <c r="C2374" s="19"/>
      <c r="N2374" s="37"/>
      <c r="O2374" s="37"/>
      <c r="P2374" s="37"/>
      <c r="Q2374" s="37"/>
      <c r="R2374" s="37"/>
      <c r="S2374" s="32">
        <f t="shared" si="299"/>
        <v>0</v>
      </c>
      <c r="T2374" s="32">
        <f t="shared" si="300"/>
        <v>0</v>
      </c>
      <c r="U2374" s="32">
        <f t="shared" si="301"/>
        <v>0</v>
      </c>
      <c r="V2374" s="32">
        <f t="shared" si="302"/>
        <v>0</v>
      </c>
      <c r="W2374" s="32">
        <f t="shared" si="303"/>
        <v>0</v>
      </c>
      <c r="X2374" s="32">
        <f t="shared" si="304"/>
        <v>0</v>
      </c>
    </row>
    <row r="2375" spans="1:24" ht="14.25" customHeight="1">
      <c r="A2375" s="33" t="b">
        <f t="shared" si="298"/>
        <v>0</v>
      </c>
      <c r="B2375" s="33">
        <f t="shared" si="305"/>
        <v>2374</v>
      </c>
      <c r="C2375" s="19"/>
      <c r="N2375" s="37"/>
      <c r="O2375" s="37"/>
      <c r="P2375" s="37"/>
      <c r="Q2375" s="37"/>
      <c r="R2375" s="37"/>
      <c r="S2375" s="32">
        <f t="shared" si="299"/>
        <v>0</v>
      </c>
      <c r="T2375" s="32">
        <f t="shared" si="300"/>
        <v>0</v>
      </c>
      <c r="U2375" s="32">
        <f t="shared" si="301"/>
        <v>0</v>
      </c>
      <c r="V2375" s="32">
        <f t="shared" si="302"/>
        <v>0</v>
      </c>
      <c r="W2375" s="32">
        <f t="shared" si="303"/>
        <v>0</v>
      </c>
      <c r="X2375" s="32">
        <f t="shared" si="304"/>
        <v>0</v>
      </c>
    </row>
    <row r="2376" spans="1:24" ht="14.25" customHeight="1">
      <c r="A2376" s="33" t="b">
        <f t="shared" si="298"/>
        <v>0</v>
      </c>
      <c r="B2376" s="33">
        <f t="shared" si="305"/>
        <v>2375</v>
      </c>
      <c r="C2376" s="19"/>
      <c r="N2376" s="37"/>
      <c r="O2376" s="37"/>
      <c r="P2376" s="37"/>
      <c r="Q2376" s="37"/>
      <c r="R2376" s="37"/>
      <c r="S2376" s="32">
        <f t="shared" si="299"/>
        <v>0</v>
      </c>
      <c r="T2376" s="32">
        <f t="shared" si="300"/>
        <v>0</v>
      </c>
      <c r="U2376" s="32">
        <f t="shared" si="301"/>
        <v>0</v>
      </c>
      <c r="V2376" s="32">
        <f t="shared" si="302"/>
        <v>0</v>
      </c>
      <c r="W2376" s="32">
        <f t="shared" si="303"/>
        <v>0</v>
      </c>
      <c r="X2376" s="32">
        <f t="shared" si="304"/>
        <v>0</v>
      </c>
    </row>
    <row r="2377" spans="1:24" ht="14.25" customHeight="1">
      <c r="A2377" s="33" t="b">
        <f t="shared" si="298"/>
        <v>0</v>
      </c>
      <c r="B2377" s="33">
        <f t="shared" si="305"/>
        <v>2376</v>
      </c>
      <c r="C2377" s="18"/>
      <c r="N2377" s="37"/>
      <c r="O2377" s="37"/>
      <c r="P2377" s="37"/>
      <c r="Q2377" s="37"/>
      <c r="R2377" s="37"/>
      <c r="S2377" s="32">
        <f t="shared" si="299"/>
        <v>0</v>
      </c>
      <c r="T2377" s="32">
        <f t="shared" si="300"/>
        <v>0</v>
      </c>
      <c r="U2377" s="32">
        <f t="shared" si="301"/>
        <v>0</v>
      </c>
      <c r="V2377" s="32">
        <f t="shared" si="302"/>
        <v>0</v>
      </c>
      <c r="W2377" s="32">
        <f t="shared" si="303"/>
        <v>0</v>
      </c>
      <c r="X2377" s="32">
        <f t="shared" si="304"/>
        <v>0</v>
      </c>
    </row>
    <row r="2378" spans="1:24" ht="14.25" customHeight="1">
      <c r="A2378" s="33" t="b">
        <f t="shared" si="298"/>
        <v>0</v>
      </c>
      <c r="B2378" s="33">
        <f t="shared" si="305"/>
        <v>2377</v>
      </c>
      <c r="C2378" s="19"/>
      <c r="N2378" s="37"/>
      <c r="O2378" s="37"/>
      <c r="P2378" s="37"/>
      <c r="Q2378" s="37"/>
      <c r="R2378" s="37"/>
      <c r="S2378" s="32">
        <f t="shared" si="299"/>
        <v>0</v>
      </c>
      <c r="T2378" s="32">
        <f t="shared" si="300"/>
        <v>0</v>
      </c>
      <c r="U2378" s="32">
        <f t="shared" si="301"/>
        <v>0</v>
      </c>
      <c r="V2378" s="32">
        <f t="shared" si="302"/>
        <v>0</v>
      </c>
      <c r="W2378" s="32">
        <f t="shared" si="303"/>
        <v>0</v>
      </c>
      <c r="X2378" s="32">
        <f t="shared" si="304"/>
        <v>0</v>
      </c>
    </row>
    <row r="2379" spans="1:24" ht="14.25" customHeight="1">
      <c r="A2379" s="33" t="b">
        <f t="shared" si="298"/>
        <v>0</v>
      </c>
      <c r="B2379" s="33">
        <f t="shared" si="305"/>
        <v>2378</v>
      </c>
      <c r="C2379" s="19"/>
      <c r="N2379" s="37"/>
      <c r="O2379" s="37"/>
      <c r="P2379" s="37"/>
      <c r="Q2379" s="37"/>
      <c r="R2379" s="37"/>
      <c r="S2379" s="32">
        <f t="shared" si="299"/>
        <v>0</v>
      </c>
      <c r="T2379" s="32">
        <f t="shared" si="300"/>
        <v>0</v>
      </c>
      <c r="U2379" s="32">
        <f t="shared" si="301"/>
        <v>0</v>
      </c>
      <c r="V2379" s="32">
        <f t="shared" si="302"/>
        <v>0</v>
      </c>
      <c r="W2379" s="32">
        <f t="shared" si="303"/>
        <v>0</v>
      </c>
      <c r="X2379" s="32">
        <f t="shared" si="304"/>
        <v>0</v>
      </c>
    </row>
    <row r="2380" spans="1:24" ht="14.25" customHeight="1">
      <c r="A2380" s="33" t="b">
        <f t="shared" si="298"/>
        <v>0</v>
      </c>
      <c r="B2380" s="33">
        <f t="shared" si="305"/>
        <v>2379</v>
      </c>
      <c r="C2380" s="19"/>
      <c r="N2380" s="37"/>
      <c r="O2380" s="37"/>
      <c r="P2380" s="37"/>
      <c r="Q2380" s="37"/>
      <c r="R2380" s="37"/>
      <c r="S2380" s="32">
        <f t="shared" si="299"/>
        <v>0</v>
      </c>
      <c r="T2380" s="32">
        <f t="shared" si="300"/>
        <v>0</v>
      </c>
      <c r="U2380" s="32">
        <f t="shared" si="301"/>
        <v>0</v>
      </c>
      <c r="V2380" s="32">
        <f t="shared" si="302"/>
        <v>0</v>
      </c>
      <c r="W2380" s="32">
        <f t="shared" si="303"/>
        <v>0</v>
      </c>
      <c r="X2380" s="32">
        <f t="shared" si="304"/>
        <v>0</v>
      </c>
    </row>
    <row r="2381" spans="1:24" ht="14.25" customHeight="1">
      <c r="A2381" s="33" t="b">
        <f t="shared" si="298"/>
        <v>0</v>
      </c>
      <c r="B2381" s="33">
        <f t="shared" si="305"/>
        <v>2380</v>
      </c>
      <c r="C2381" s="19"/>
      <c r="N2381" s="37"/>
      <c r="O2381" s="37"/>
      <c r="P2381" s="37"/>
      <c r="Q2381" s="37"/>
      <c r="R2381" s="37"/>
      <c r="S2381" s="32">
        <f t="shared" si="299"/>
        <v>0</v>
      </c>
      <c r="T2381" s="32">
        <f t="shared" si="300"/>
        <v>0</v>
      </c>
      <c r="U2381" s="32">
        <f t="shared" si="301"/>
        <v>0</v>
      </c>
      <c r="V2381" s="32">
        <f t="shared" si="302"/>
        <v>0</v>
      </c>
      <c r="W2381" s="32">
        <f t="shared" si="303"/>
        <v>0</v>
      </c>
      <c r="X2381" s="32">
        <f t="shared" si="304"/>
        <v>0</v>
      </c>
    </row>
    <row r="2382" spans="1:24" ht="14.25" customHeight="1">
      <c r="A2382" s="33" t="b">
        <f t="shared" si="298"/>
        <v>0</v>
      </c>
      <c r="B2382" s="33">
        <f t="shared" si="305"/>
        <v>2381</v>
      </c>
      <c r="C2382" s="19"/>
      <c r="N2382" s="37"/>
      <c r="O2382" s="37"/>
      <c r="P2382" s="37"/>
      <c r="Q2382" s="37"/>
      <c r="R2382" s="37"/>
      <c r="S2382" s="32">
        <f t="shared" si="299"/>
        <v>0</v>
      </c>
      <c r="T2382" s="32">
        <f t="shared" si="300"/>
        <v>0</v>
      </c>
      <c r="U2382" s="32">
        <f t="shared" si="301"/>
        <v>0</v>
      </c>
      <c r="V2382" s="32">
        <f t="shared" si="302"/>
        <v>0</v>
      </c>
      <c r="W2382" s="32">
        <f t="shared" si="303"/>
        <v>0</v>
      </c>
      <c r="X2382" s="32">
        <f t="shared" si="304"/>
        <v>0</v>
      </c>
    </row>
    <row r="2383" spans="1:24" ht="14.25" customHeight="1">
      <c r="A2383" s="33" t="b">
        <f t="shared" si="298"/>
        <v>0</v>
      </c>
      <c r="B2383" s="33">
        <f t="shared" si="305"/>
        <v>2382</v>
      </c>
      <c r="C2383" s="19"/>
      <c r="N2383" s="37"/>
      <c r="O2383" s="37"/>
      <c r="P2383" s="37"/>
      <c r="Q2383" s="37"/>
      <c r="R2383" s="37"/>
      <c r="S2383" s="32">
        <f t="shared" si="299"/>
        <v>0</v>
      </c>
      <c r="T2383" s="32">
        <f t="shared" si="300"/>
        <v>0</v>
      </c>
      <c r="U2383" s="32">
        <f t="shared" si="301"/>
        <v>0</v>
      </c>
      <c r="V2383" s="32">
        <f t="shared" si="302"/>
        <v>0</v>
      </c>
      <c r="W2383" s="32">
        <f t="shared" si="303"/>
        <v>0</v>
      </c>
      <c r="X2383" s="32">
        <f t="shared" si="304"/>
        <v>0</v>
      </c>
    </row>
    <row r="2384" spans="1:24" ht="14.25" customHeight="1">
      <c r="A2384" s="33" t="b">
        <f t="shared" si="298"/>
        <v>0</v>
      </c>
      <c r="B2384" s="33">
        <f t="shared" si="305"/>
        <v>2383</v>
      </c>
      <c r="C2384" s="19"/>
      <c r="N2384" s="37"/>
      <c r="O2384" s="37"/>
      <c r="P2384" s="37"/>
      <c r="Q2384" s="37"/>
      <c r="R2384" s="37"/>
      <c r="S2384" s="32">
        <f t="shared" si="299"/>
        <v>0</v>
      </c>
      <c r="T2384" s="32">
        <f t="shared" si="300"/>
        <v>0</v>
      </c>
      <c r="U2384" s="32">
        <f t="shared" si="301"/>
        <v>0</v>
      </c>
      <c r="V2384" s="32">
        <f t="shared" si="302"/>
        <v>0</v>
      </c>
      <c r="W2384" s="32">
        <f t="shared" si="303"/>
        <v>0</v>
      </c>
      <c r="X2384" s="32">
        <f t="shared" si="304"/>
        <v>0</v>
      </c>
    </row>
    <row r="2385" spans="1:24" ht="14.25" customHeight="1">
      <c r="A2385" s="33" t="b">
        <f t="shared" si="298"/>
        <v>0</v>
      </c>
      <c r="B2385" s="33">
        <f t="shared" si="305"/>
        <v>2384</v>
      </c>
      <c r="C2385" s="19"/>
      <c r="N2385" s="37"/>
      <c r="O2385" s="37"/>
      <c r="P2385" s="37"/>
      <c r="Q2385" s="37"/>
      <c r="R2385" s="37"/>
      <c r="S2385" s="32">
        <f t="shared" si="299"/>
        <v>0</v>
      </c>
      <c r="T2385" s="32">
        <f t="shared" si="300"/>
        <v>0</v>
      </c>
      <c r="U2385" s="32">
        <f t="shared" si="301"/>
        <v>0</v>
      </c>
      <c r="V2385" s="32">
        <f t="shared" si="302"/>
        <v>0</v>
      </c>
      <c r="W2385" s="32">
        <f t="shared" si="303"/>
        <v>0</v>
      </c>
      <c r="X2385" s="32">
        <f t="shared" si="304"/>
        <v>0</v>
      </c>
    </row>
    <row r="2386" spans="1:24" ht="14.25" customHeight="1">
      <c r="A2386" s="33" t="b">
        <f t="shared" si="298"/>
        <v>0</v>
      </c>
      <c r="B2386" s="33">
        <f t="shared" si="305"/>
        <v>2385</v>
      </c>
      <c r="C2386" s="19"/>
      <c r="N2386" s="37"/>
      <c r="O2386" s="37"/>
      <c r="P2386" s="37"/>
      <c r="Q2386" s="37"/>
      <c r="R2386" s="37"/>
      <c r="S2386" s="32">
        <f t="shared" si="299"/>
        <v>0</v>
      </c>
      <c r="T2386" s="32">
        <f t="shared" si="300"/>
        <v>0</v>
      </c>
      <c r="U2386" s="32">
        <f t="shared" si="301"/>
        <v>0</v>
      </c>
      <c r="V2386" s="32">
        <f t="shared" si="302"/>
        <v>0</v>
      </c>
      <c r="W2386" s="32">
        <f t="shared" si="303"/>
        <v>0</v>
      </c>
      <c r="X2386" s="32">
        <f t="shared" si="304"/>
        <v>0</v>
      </c>
    </row>
    <row r="2387" spans="1:24" ht="14.25" customHeight="1">
      <c r="A2387" s="33" t="b">
        <f t="shared" si="298"/>
        <v>0</v>
      </c>
      <c r="B2387" s="33">
        <f t="shared" si="305"/>
        <v>2386</v>
      </c>
      <c r="C2387" s="19"/>
      <c r="N2387" s="37"/>
      <c r="O2387" s="37"/>
      <c r="P2387" s="37"/>
      <c r="Q2387" s="37"/>
      <c r="R2387" s="37"/>
      <c r="S2387" s="32">
        <f t="shared" si="299"/>
        <v>0</v>
      </c>
      <c r="T2387" s="32">
        <f t="shared" si="300"/>
        <v>0</v>
      </c>
      <c r="U2387" s="32">
        <f t="shared" si="301"/>
        <v>0</v>
      </c>
      <c r="V2387" s="32">
        <f t="shared" si="302"/>
        <v>0</v>
      </c>
      <c r="W2387" s="32">
        <f t="shared" si="303"/>
        <v>0</v>
      </c>
      <c r="X2387" s="32">
        <f t="shared" si="304"/>
        <v>0</v>
      </c>
    </row>
    <row r="2388" spans="1:24" ht="14.25" customHeight="1">
      <c r="A2388" s="33" t="b">
        <f t="shared" si="298"/>
        <v>0</v>
      </c>
      <c r="B2388" s="33">
        <f t="shared" si="305"/>
        <v>2387</v>
      </c>
      <c r="C2388" s="19"/>
      <c r="N2388" s="37"/>
      <c r="O2388" s="37"/>
      <c r="P2388" s="37"/>
      <c r="Q2388" s="37"/>
      <c r="R2388" s="37"/>
      <c r="S2388" s="32">
        <f t="shared" si="299"/>
        <v>0</v>
      </c>
      <c r="T2388" s="32">
        <f t="shared" si="300"/>
        <v>0</v>
      </c>
      <c r="U2388" s="32">
        <f t="shared" si="301"/>
        <v>0</v>
      </c>
      <c r="V2388" s="32">
        <f t="shared" si="302"/>
        <v>0</v>
      </c>
      <c r="W2388" s="32">
        <f t="shared" si="303"/>
        <v>0</v>
      </c>
      <c r="X2388" s="32">
        <f t="shared" si="304"/>
        <v>0</v>
      </c>
    </row>
    <row r="2389" spans="1:24" ht="14.25" customHeight="1">
      <c r="A2389" s="33" t="b">
        <f t="shared" si="298"/>
        <v>0</v>
      </c>
      <c r="B2389" s="33">
        <f t="shared" si="305"/>
        <v>2388</v>
      </c>
      <c r="C2389" s="19"/>
      <c r="N2389" s="37"/>
      <c r="O2389" s="37"/>
      <c r="P2389" s="37"/>
      <c r="Q2389" s="37"/>
      <c r="R2389" s="37"/>
      <c r="S2389" s="32">
        <f t="shared" si="299"/>
        <v>0</v>
      </c>
      <c r="T2389" s="32">
        <f t="shared" si="300"/>
        <v>0</v>
      </c>
      <c r="U2389" s="32">
        <f t="shared" si="301"/>
        <v>0</v>
      </c>
      <c r="V2389" s="32">
        <f t="shared" si="302"/>
        <v>0</v>
      </c>
      <c r="W2389" s="32">
        <f t="shared" si="303"/>
        <v>0</v>
      </c>
      <c r="X2389" s="32">
        <f t="shared" si="304"/>
        <v>0</v>
      </c>
    </row>
    <row r="2390" spans="1:24" ht="14.25" customHeight="1">
      <c r="A2390" s="33" t="b">
        <f t="shared" si="298"/>
        <v>0</v>
      </c>
      <c r="B2390" s="33">
        <f t="shared" si="305"/>
        <v>2389</v>
      </c>
      <c r="C2390" s="19"/>
      <c r="N2390" s="37"/>
      <c r="O2390" s="37"/>
      <c r="P2390" s="37"/>
      <c r="Q2390" s="37"/>
      <c r="R2390" s="37"/>
      <c r="S2390" s="32">
        <f t="shared" si="299"/>
        <v>0</v>
      </c>
      <c r="T2390" s="32">
        <f t="shared" si="300"/>
        <v>0</v>
      </c>
      <c r="U2390" s="32">
        <f t="shared" si="301"/>
        <v>0</v>
      </c>
      <c r="V2390" s="32">
        <f t="shared" si="302"/>
        <v>0</v>
      </c>
      <c r="W2390" s="32">
        <f t="shared" si="303"/>
        <v>0</v>
      </c>
      <c r="X2390" s="32">
        <f t="shared" si="304"/>
        <v>0</v>
      </c>
    </row>
    <row r="2391" spans="1:24" ht="14.25" customHeight="1">
      <c r="A2391" s="33" t="b">
        <f t="shared" si="298"/>
        <v>0</v>
      </c>
      <c r="B2391" s="33">
        <f t="shared" si="305"/>
        <v>2390</v>
      </c>
      <c r="C2391" s="19"/>
      <c r="N2391" s="37"/>
      <c r="O2391" s="37"/>
      <c r="P2391" s="37"/>
      <c r="Q2391" s="37"/>
      <c r="R2391" s="37"/>
      <c r="S2391" s="32">
        <f t="shared" si="299"/>
        <v>0</v>
      </c>
      <c r="T2391" s="32">
        <f t="shared" si="300"/>
        <v>0</v>
      </c>
      <c r="U2391" s="32">
        <f t="shared" si="301"/>
        <v>0</v>
      </c>
      <c r="V2391" s="32">
        <f t="shared" si="302"/>
        <v>0</v>
      </c>
      <c r="W2391" s="32">
        <f t="shared" si="303"/>
        <v>0</v>
      </c>
      <c r="X2391" s="32">
        <f t="shared" si="304"/>
        <v>0</v>
      </c>
    </row>
    <row r="2392" spans="1:24" ht="14.25" customHeight="1">
      <c r="A2392" s="33" t="b">
        <f t="shared" si="298"/>
        <v>0</v>
      </c>
      <c r="B2392" s="33">
        <f t="shared" si="305"/>
        <v>2391</v>
      </c>
      <c r="C2392" s="19"/>
      <c r="N2392" s="37"/>
      <c r="O2392" s="37"/>
      <c r="P2392" s="37"/>
      <c r="Q2392" s="37"/>
      <c r="R2392" s="37"/>
      <c r="S2392" s="32">
        <f t="shared" si="299"/>
        <v>0</v>
      </c>
      <c r="T2392" s="32">
        <f t="shared" si="300"/>
        <v>0</v>
      </c>
      <c r="U2392" s="32">
        <f t="shared" si="301"/>
        <v>0</v>
      </c>
      <c r="V2392" s="32">
        <f t="shared" si="302"/>
        <v>0</v>
      </c>
      <c r="W2392" s="32">
        <f t="shared" si="303"/>
        <v>0</v>
      </c>
      <c r="X2392" s="32">
        <f t="shared" si="304"/>
        <v>0</v>
      </c>
    </row>
    <row r="2393" spans="1:24" ht="14.25" customHeight="1">
      <c r="A2393" s="33" t="b">
        <f t="shared" si="298"/>
        <v>0</v>
      </c>
      <c r="B2393" s="33">
        <f t="shared" si="305"/>
        <v>2392</v>
      </c>
      <c r="C2393" s="19"/>
      <c r="N2393" s="37"/>
      <c r="O2393" s="37"/>
      <c r="P2393" s="37"/>
      <c r="Q2393" s="37"/>
      <c r="R2393" s="37"/>
      <c r="S2393" s="32">
        <f t="shared" si="299"/>
        <v>0</v>
      </c>
      <c r="T2393" s="32">
        <f t="shared" si="300"/>
        <v>0</v>
      </c>
      <c r="U2393" s="32">
        <f t="shared" si="301"/>
        <v>0</v>
      </c>
      <c r="V2393" s="32">
        <f t="shared" si="302"/>
        <v>0</v>
      </c>
      <c r="W2393" s="32">
        <f t="shared" si="303"/>
        <v>0</v>
      </c>
      <c r="X2393" s="32">
        <f t="shared" si="304"/>
        <v>0</v>
      </c>
    </row>
    <row r="2394" spans="1:24" ht="14.25" customHeight="1">
      <c r="A2394" s="33" t="b">
        <f t="shared" si="298"/>
        <v>0</v>
      </c>
      <c r="B2394" s="33">
        <f t="shared" si="305"/>
        <v>2393</v>
      </c>
      <c r="C2394" s="19"/>
      <c r="N2394" s="37"/>
      <c r="O2394" s="37"/>
      <c r="P2394" s="37"/>
      <c r="Q2394" s="37"/>
      <c r="R2394" s="37"/>
      <c r="S2394" s="32">
        <f t="shared" si="299"/>
        <v>0</v>
      </c>
      <c r="T2394" s="32">
        <f t="shared" si="300"/>
        <v>0</v>
      </c>
      <c r="U2394" s="32">
        <f t="shared" si="301"/>
        <v>0</v>
      </c>
      <c r="V2394" s="32">
        <f t="shared" si="302"/>
        <v>0</v>
      </c>
      <c r="W2394" s="32">
        <f t="shared" si="303"/>
        <v>0</v>
      </c>
      <c r="X2394" s="32">
        <f t="shared" si="304"/>
        <v>0</v>
      </c>
    </row>
    <row r="2395" spans="1:24" ht="14.25" customHeight="1">
      <c r="A2395" s="33" t="b">
        <f t="shared" si="298"/>
        <v>0</v>
      </c>
      <c r="B2395" s="33">
        <f t="shared" si="305"/>
        <v>2394</v>
      </c>
      <c r="C2395" s="19"/>
      <c r="N2395" s="37"/>
      <c r="O2395" s="37"/>
      <c r="P2395" s="37"/>
      <c r="Q2395" s="37"/>
      <c r="R2395" s="37"/>
      <c r="S2395" s="32">
        <f t="shared" si="299"/>
        <v>0</v>
      </c>
      <c r="T2395" s="32">
        <f t="shared" si="300"/>
        <v>0</v>
      </c>
      <c r="U2395" s="32">
        <f t="shared" si="301"/>
        <v>0</v>
      </c>
      <c r="V2395" s="32">
        <f t="shared" si="302"/>
        <v>0</v>
      </c>
      <c r="W2395" s="32">
        <f t="shared" si="303"/>
        <v>0</v>
      </c>
      <c r="X2395" s="32">
        <f t="shared" si="304"/>
        <v>0</v>
      </c>
    </row>
    <row r="2396" spans="1:24" ht="14.25" customHeight="1">
      <c r="A2396" s="33" t="b">
        <f t="shared" si="298"/>
        <v>0</v>
      </c>
      <c r="B2396" s="33">
        <f t="shared" si="305"/>
        <v>2395</v>
      </c>
      <c r="C2396" s="19"/>
      <c r="N2396" s="37"/>
      <c r="O2396" s="37"/>
      <c r="P2396" s="37"/>
      <c r="Q2396" s="37"/>
      <c r="R2396" s="37"/>
      <c r="S2396" s="32">
        <f t="shared" si="299"/>
        <v>0</v>
      </c>
      <c r="T2396" s="32">
        <f t="shared" si="300"/>
        <v>0</v>
      </c>
      <c r="U2396" s="32">
        <f t="shared" si="301"/>
        <v>0</v>
      </c>
      <c r="V2396" s="32">
        <f t="shared" si="302"/>
        <v>0</v>
      </c>
      <c r="W2396" s="32">
        <f t="shared" si="303"/>
        <v>0</v>
      </c>
      <c r="X2396" s="32">
        <f t="shared" si="304"/>
        <v>0</v>
      </c>
    </row>
    <row r="2397" spans="1:24" ht="14.25" customHeight="1">
      <c r="A2397" s="33" t="b">
        <f t="shared" si="298"/>
        <v>0</v>
      </c>
      <c r="B2397" s="33">
        <f t="shared" si="305"/>
        <v>2396</v>
      </c>
      <c r="C2397" s="19"/>
      <c r="N2397" s="37"/>
      <c r="O2397" s="37"/>
      <c r="P2397" s="37"/>
      <c r="Q2397" s="37"/>
      <c r="R2397" s="37"/>
      <c r="S2397" s="32">
        <f t="shared" si="299"/>
        <v>0</v>
      </c>
      <c r="T2397" s="32">
        <f t="shared" si="300"/>
        <v>0</v>
      </c>
      <c r="U2397" s="32">
        <f t="shared" si="301"/>
        <v>0</v>
      </c>
      <c r="V2397" s="32">
        <f t="shared" si="302"/>
        <v>0</v>
      </c>
      <c r="W2397" s="32">
        <f t="shared" si="303"/>
        <v>0</v>
      </c>
      <c r="X2397" s="32">
        <f t="shared" si="304"/>
        <v>0</v>
      </c>
    </row>
    <row r="2398" spans="1:24" ht="14.25" customHeight="1">
      <c r="A2398" s="33" t="b">
        <f t="shared" si="298"/>
        <v>0</v>
      </c>
      <c r="B2398" s="33">
        <f t="shared" si="305"/>
        <v>2397</v>
      </c>
      <c r="C2398" s="19"/>
      <c r="N2398" s="37"/>
      <c r="O2398" s="37"/>
      <c r="P2398" s="37"/>
      <c r="Q2398" s="37"/>
      <c r="R2398" s="37"/>
      <c r="S2398" s="32">
        <f t="shared" si="299"/>
        <v>0</v>
      </c>
      <c r="T2398" s="32">
        <f t="shared" si="300"/>
        <v>0</v>
      </c>
      <c r="U2398" s="32">
        <f t="shared" si="301"/>
        <v>0</v>
      </c>
      <c r="V2398" s="32">
        <f t="shared" si="302"/>
        <v>0</v>
      </c>
      <c r="W2398" s="32">
        <f t="shared" si="303"/>
        <v>0</v>
      </c>
      <c r="X2398" s="32">
        <f t="shared" si="304"/>
        <v>0</v>
      </c>
    </row>
    <row r="2399" spans="1:24" ht="14.25" customHeight="1">
      <c r="A2399" s="33" t="b">
        <f t="shared" si="298"/>
        <v>0</v>
      </c>
      <c r="B2399" s="33">
        <f t="shared" si="305"/>
        <v>2398</v>
      </c>
      <c r="C2399" s="19"/>
      <c r="N2399" s="37"/>
      <c r="O2399" s="37"/>
      <c r="P2399" s="37"/>
      <c r="Q2399" s="37"/>
      <c r="R2399" s="37"/>
      <c r="S2399" s="32">
        <f t="shared" si="299"/>
        <v>0</v>
      </c>
      <c r="T2399" s="32">
        <f t="shared" si="300"/>
        <v>0</v>
      </c>
      <c r="U2399" s="32">
        <f t="shared" si="301"/>
        <v>0</v>
      </c>
      <c r="V2399" s="32">
        <f t="shared" si="302"/>
        <v>0</v>
      </c>
      <c r="W2399" s="32">
        <f t="shared" si="303"/>
        <v>0</v>
      </c>
      <c r="X2399" s="32">
        <f t="shared" si="304"/>
        <v>0</v>
      </c>
    </row>
    <row r="2400" spans="1:24" ht="14.25" customHeight="1">
      <c r="A2400" s="33" t="b">
        <f t="shared" si="298"/>
        <v>0</v>
      </c>
      <c r="B2400" s="33">
        <f t="shared" si="305"/>
        <v>2399</v>
      </c>
      <c r="C2400" s="19"/>
      <c r="N2400" s="37"/>
      <c r="O2400" s="37"/>
      <c r="P2400" s="37"/>
      <c r="Q2400" s="37"/>
      <c r="R2400" s="37"/>
      <c r="S2400" s="32">
        <f t="shared" si="299"/>
        <v>0</v>
      </c>
      <c r="T2400" s="32">
        <f t="shared" si="300"/>
        <v>0</v>
      </c>
      <c r="U2400" s="32">
        <f t="shared" si="301"/>
        <v>0</v>
      </c>
      <c r="V2400" s="32">
        <f t="shared" si="302"/>
        <v>0</v>
      </c>
      <c r="W2400" s="32">
        <f t="shared" si="303"/>
        <v>0</v>
      </c>
      <c r="X2400" s="32">
        <f t="shared" si="304"/>
        <v>0</v>
      </c>
    </row>
    <row r="2401" spans="1:24" ht="14.25" customHeight="1">
      <c r="A2401" s="33" t="b">
        <f t="shared" si="298"/>
        <v>0</v>
      </c>
      <c r="B2401" s="33">
        <f t="shared" si="305"/>
        <v>2400</v>
      </c>
      <c r="C2401" s="19"/>
      <c r="N2401" s="37"/>
      <c r="O2401" s="37"/>
      <c r="P2401" s="37"/>
      <c r="Q2401" s="37"/>
      <c r="R2401" s="37"/>
      <c r="S2401" s="32">
        <f t="shared" si="299"/>
        <v>0</v>
      </c>
      <c r="T2401" s="32">
        <f t="shared" si="300"/>
        <v>0</v>
      </c>
      <c r="U2401" s="32">
        <f t="shared" si="301"/>
        <v>0</v>
      </c>
      <c r="V2401" s="32">
        <f t="shared" si="302"/>
        <v>0</v>
      </c>
      <c r="W2401" s="32">
        <f t="shared" si="303"/>
        <v>0</v>
      </c>
      <c r="X2401" s="32">
        <f t="shared" si="304"/>
        <v>0</v>
      </c>
    </row>
    <row r="2402" spans="1:24" ht="14.25" customHeight="1">
      <c r="A2402" s="33" t="b">
        <f t="shared" si="298"/>
        <v>0</v>
      </c>
      <c r="B2402" s="33">
        <f t="shared" si="305"/>
        <v>2401</v>
      </c>
      <c r="C2402" s="19"/>
      <c r="N2402" s="37"/>
      <c r="O2402" s="37"/>
      <c r="P2402" s="37"/>
      <c r="Q2402" s="37"/>
      <c r="R2402" s="37"/>
      <c r="S2402" s="32">
        <f t="shared" si="299"/>
        <v>0</v>
      </c>
      <c r="T2402" s="32">
        <f t="shared" si="300"/>
        <v>0</v>
      </c>
      <c r="U2402" s="32">
        <f t="shared" si="301"/>
        <v>0</v>
      </c>
      <c r="V2402" s="32">
        <f t="shared" si="302"/>
        <v>0</v>
      </c>
      <c r="W2402" s="32">
        <f t="shared" si="303"/>
        <v>0</v>
      </c>
      <c r="X2402" s="32">
        <f t="shared" si="304"/>
        <v>0</v>
      </c>
    </row>
    <row r="2403" spans="1:24" ht="14.25" customHeight="1">
      <c r="A2403" s="33" t="b">
        <f t="shared" si="298"/>
        <v>0</v>
      </c>
      <c r="B2403" s="33">
        <f t="shared" si="305"/>
        <v>2402</v>
      </c>
      <c r="C2403" s="19"/>
      <c r="N2403" s="37"/>
      <c r="O2403" s="37"/>
      <c r="P2403" s="37"/>
      <c r="Q2403" s="37"/>
      <c r="R2403" s="37"/>
      <c r="S2403" s="32">
        <f t="shared" si="299"/>
        <v>0</v>
      </c>
      <c r="T2403" s="32">
        <f t="shared" si="300"/>
        <v>0</v>
      </c>
      <c r="U2403" s="32">
        <f t="shared" si="301"/>
        <v>0</v>
      </c>
      <c r="V2403" s="32">
        <f t="shared" si="302"/>
        <v>0</v>
      </c>
      <c r="W2403" s="32">
        <f t="shared" si="303"/>
        <v>0</v>
      </c>
      <c r="X2403" s="32">
        <f t="shared" si="304"/>
        <v>0</v>
      </c>
    </row>
    <row r="2404" spans="1:24" ht="14.25" customHeight="1">
      <c r="A2404" s="33" t="b">
        <f t="shared" si="298"/>
        <v>0</v>
      </c>
      <c r="B2404" s="33">
        <f t="shared" si="305"/>
        <v>2403</v>
      </c>
      <c r="C2404" s="19"/>
      <c r="N2404" s="37"/>
      <c r="O2404" s="37"/>
      <c r="P2404" s="37"/>
      <c r="Q2404" s="37"/>
      <c r="R2404" s="37"/>
      <c r="S2404" s="32">
        <f t="shared" si="299"/>
        <v>0</v>
      </c>
      <c r="T2404" s="32">
        <f t="shared" si="300"/>
        <v>0</v>
      </c>
      <c r="U2404" s="32">
        <f t="shared" si="301"/>
        <v>0</v>
      </c>
      <c r="V2404" s="32">
        <f t="shared" si="302"/>
        <v>0</v>
      </c>
      <c r="W2404" s="32">
        <f t="shared" si="303"/>
        <v>0</v>
      </c>
      <c r="X2404" s="32">
        <f t="shared" si="304"/>
        <v>0</v>
      </c>
    </row>
    <row r="2405" spans="1:24" ht="14.25" customHeight="1">
      <c r="A2405" s="33" t="b">
        <f t="shared" si="298"/>
        <v>0</v>
      </c>
      <c r="B2405" s="33">
        <f t="shared" si="305"/>
        <v>2404</v>
      </c>
      <c r="C2405" s="19"/>
      <c r="N2405" s="37"/>
      <c r="O2405" s="37"/>
      <c r="P2405" s="37"/>
      <c r="Q2405" s="37"/>
      <c r="R2405" s="37"/>
      <c r="S2405" s="32">
        <f t="shared" si="299"/>
        <v>0</v>
      </c>
      <c r="T2405" s="32">
        <f t="shared" si="300"/>
        <v>0</v>
      </c>
      <c r="U2405" s="32">
        <f t="shared" si="301"/>
        <v>0</v>
      </c>
      <c r="V2405" s="32">
        <f t="shared" si="302"/>
        <v>0</v>
      </c>
      <c r="W2405" s="32">
        <f t="shared" si="303"/>
        <v>0</v>
      </c>
      <c r="X2405" s="32">
        <f t="shared" si="304"/>
        <v>0</v>
      </c>
    </row>
    <row r="2406" spans="1:24" ht="14.25" customHeight="1">
      <c r="A2406" s="33" t="b">
        <f t="shared" si="298"/>
        <v>0</v>
      </c>
      <c r="B2406" s="33">
        <f t="shared" si="305"/>
        <v>2405</v>
      </c>
      <c r="C2406" s="19"/>
      <c r="N2406" s="37"/>
      <c r="O2406" s="37"/>
      <c r="P2406" s="37"/>
      <c r="Q2406" s="37"/>
      <c r="R2406" s="37"/>
      <c r="S2406" s="32">
        <f t="shared" si="299"/>
        <v>0</v>
      </c>
      <c r="T2406" s="32">
        <f t="shared" si="300"/>
        <v>0</v>
      </c>
      <c r="U2406" s="32">
        <f t="shared" si="301"/>
        <v>0</v>
      </c>
      <c r="V2406" s="32">
        <f t="shared" si="302"/>
        <v>0</v>
      </c>
      <c r="W2406" s="32">
        <f t="shared" si="303"/>
        <v>0</v>
      </c>
      <c r="X2406" s="32">
        <f t="shared" si="304"/>
        <v>0</v>
      </c>
    </row>
    <row r="2407" spans="1:24" ht="14.25" customHeight="1">
      <c r="A2407" s="33" t="b">
        <f t="shared" si="298"/>
        <v>0</v>
      </c>
      <c r="B2407" s="33">
        <f t="shared" si="305"/>
        <v>2406</v>
      </c>
      <c r="C2407" s="19"/>
      <c r="N2407" s="37"/>
      <c r="O2407" s="37"/>
      <c r="P2407" s="37"/>
      <c r="Q2407" s="37"/>
      <c r="R2407" s="37"/>
      <c r="S2407" s="32">
        <f t="shared" si="299"/>
        <v>0</v>
      </c>
      <c r="T2407" s="32">
        <f t="shared" si="300"/>
        <v>0</v>
      </c>
      <c r="U2407" s="32">
        <f t="shared" si="301"/>
        <v>0</v>
      </c>
      <c r="V2407" s="32">
        <f t="shared" si="302"/>
        <v>0</v>
      </c>
      <c r="W2407" s="32">
        <f t="shared" si="303"/>
        <v>0</v>
      </c>
      <c r="X2407" s="32">
        <f t="shared" si="304"/>
        <v>0</v>
      </c>
    </row>
    <row r="2408" spans="1:24" ht="14.25" customHeight="1">
      <c r="A2408" s="33" t="b">
        <f t="shared" si="298"/>
        <v>0</v>
      </c>
      <c r="B2408" s="33">
        <f t="shared" si="305"/>
        <v>2407</v>
      </c>
      <c r="C2408" s="19"/>
      <c r="N2408" s="37"/>
      <c r="O2408" s="37"/>
      <c r="P2408" s="37"/>
      <c r="Q2408" s="37"/>
      <c r="R2408" s="37"/>
      <c r="S2408" s="32">
        <f t="shared" si="299"/>
        <v>0</v>
      </c>
      <c r="T2408" s="32">
        <f t="shared" si="300"/>
        <v>0</v>
      </c>
      <c r="U2408" s="32">
        <f t="shared" si="301"/>
        <v>0</v>
      </c>
      <c r="V2408" s="32">
        <f t="shared" si="302"/>
        <v>0</v>
      </c>
      <c r="W2408" s="32">
        <f t="shared" si="303"/>
        <v>0</v>
      </c>
      <c r="X2408" s="32">
        <f t="shared" si="304"/>
        <v>0</v>
      </c>
    </row>
    <row r="2409" spans="1:24" ht="14.25" customHeight="1">
      <c r="A2409" s="33" t="b">
        <f t="shared" si="298"/>
        <v>0</v>
      </c>
      <c r="B2409" s="33">
        <f t="shared" si="305"/>
        <v>2408</v>
      </c>
      <c r="C2409" s="19"/>
      <c r="N2409" s="37"/>
      <c r="O2409" s="37"/>
      <c r="P2409" s="37"/>
      <c r="Q2409" s="37"/>
      <c r="R2409" s="37"/>
      <c r="S2409" s="32">
        <f t="shared" si="299"/>
        <v>0</v>
      </c>
      <c r="T2409" s="32">
        <f t="shared" si="300"/>
        <v>0</v>
      </c>
      <c r="U2409" s="32">
        <f t="shared" si="301"/>
        <v>0</v>
      </c>
      <c r="V2409" s="32">
        <f t="shared" si="302"/>
        <v>0</v>
      </c>
      <c r="W2409" s="32">
        <f t="shared" si="303"/>
        <v>0</v>
      </c>
      <c r="X2409" s="32">
        <f t="shared" si="304"/>
        <v>0</v>
      </c>
    </row>
    <row r="2410" spans="1:24" ht="14.25" customHeight="1">
      <c r="A2410" s="33" t="b">
        <f t="shared" si="298"/>
        <v>0</v>
      </c>
      <c r="B2410" s="33">
        <f t="shared" si="305"/>
        <v>2409</v>
      </c>
      <c r="C2410" s="18"/>
      <c r="N2410" s="37"/>
      <c r="O2410" s="37"/>
      <c r="P2410" s="37"/>
      <c r="Q2410" s="37"/>
      <c r="R2410" s="37"/>
      <c r="S2410" s="32">
        <f t="shared" si="299"/>
        <v>0</v>
      </c>
      <c r="T2410" s="32">
        <f t="shared" si="300"/>
        <v>0</v>
      </c>
      <c r="U2410" s="32">
        <f t="shared" si="301"/>
        <v>0</v>
      </c>
      <c r="V2410" s="32">
        <f t="shared" si="302"/>
        <v>0</v>
      </c>
      <c r="W2410" s="32">
        <f t="shared" si="303"/>
        <v>0</v>
      </c>
      <c r="X2410" s="32">
        <f t="shared" si="304"/>
        <v>0</v>
      </c>
    </row>
    <row r="2411" spans="1:24" ht="14.25" customHeight="1">
      <c r="A2411" s="33" t="b">
        <f t="shared" si="298"/>
        <v>0</v>
      </c>
      <c r="B2411" s="33">
        <f t="shared" si="305"/>
        <v>2410</v>
      </c>
      <c r="C2411" s="19"/>
      <c r="N2411" s="37"/>
      <c r="O2411" s="37"/>
      <c r="P2411" s="37"/>
      <c r="Q2411" s="37"/>
      <c r="R2411" s="37"/>
      <c r="S2411" s="32">
        <f t="shared" si="299"/>
        <v>0</v>
      </c>
      <c r="T2411" s="32">
        <f t="shared" si="300"/>
        <v>0</v>
      </c>
      <c r="U2411" s="32">
        <f t="shared" si="301"/>
        <v>0</v>
      </c>
      <c r="V2411" s="32">
        <f t="shared" si="302"/>
        <v>0</v>
      </c>
      <c r="W2411" s="32">
        <f t="shared" si="303"/>
        <v>0</v>
      </c>
      <c r="X2411" s="32">
        <f t="shared" si="304"/>
        <v>0</v>
      </c>
    </row>
    <row r="2412" spans="1:24" ht="14.25" customHeight="1">
      <c r="A2412" s="33" t="b">
        <f t="shared" si="298"/>
        <v>0</v>
      </c>
      <c r="B2412" s="33">
        <f t="shared" si="305"/>
        <v>2411</v>
      </c>
      <c r="C2412" s="19"/>
      <c r="N2412" s="37"/>
      <c r="O2412" s="37"/>
      <c r="P2412" s="37"/>
      <c r="Q2412" s="37"/>
      <c r="R2412" s="37"/>
      <c r="S2412" s="32">
        <f t="shared" si="299"/>
        <v>0</v>
      </c>
      <c r="T2412" s="32">
        <f t="shared" si="300"/>
        <v>0</v>
      </c>
      <c r="U2412" s="32">
        <f t="shared" si="301"/>
        <v>0</v>
      </c>
      <c r="V2412" s="32">
        <f t="shared" si="302"/>
        <v>0</v>
      </c>
      <c r="W2412" s="32">
        <f t="shared" si="303"/>
        <v>0</v>
      </c>
      <c r="X2412" s="32">
        <f t="shared" si="304"/>
        <v>0</v>
      </c>
    </row>
    <row r="2413" spans="1:24" ht="14.25" customHeight="1">
      <c r="A2413" s="33" t="b">
        <f t="shared" si="298"/>
        <v>0</v>
      </c>
      <c r="B2413" s="33">
        <f t="shared" si="305"/>
        <v>2412</v>
      </c>
      <c r="C2413" s="19"/>
      <c r="N2413" s="37"/>
      <c r="O2413" s="37"/>
      <c r="P2413" s="37"/>
      <c r="Q2413" s="37"/>
      <c r="R2413" s="37"/>
      <c r="S2413" s="32">
        <f t="shared" si="299"/>
        <v>0</v>
      </c>
      <c r="T2413" s="32">
        <f t="shared" si="300"/>
        <v>0</v>
      </c>
      <c r="U2413" s="32">
        <f t="shared" si="301"/>
        <v>0</v>
      </c>
      <c r="V2413" s="32">
        <f t="shared" si="302"/>
        <v>0</v>
      </c>
      <c r="W2413" s="32">
        <f t="shared" si="303"/>
        <v>0</v>
      </c>
      <c r="X2413" s="32">
        <f t="shared" si="304"/>
        <v>0</v>
      </c>
    </row>
    <row r="2414" spans="1:24" ht="14.25" customHeight="1">
      <c r="A2414" s="33" t="b">
        <f t="shared" si="298"/>
        <v>0</v>
      </c>
      <c r="B2414" s="33">
        <f t="shared" si="305"/>
        <v>2413</v>
      </c>
      <c r="C2414" s="19"/>
      <c r="N2414" s="37"/>
      <c r="O2414" s="37"/>
      <c r="P2414" s="37"/>
      <c r="Q2414" s="37"/>
      <c r="R2414" s="37"/>
      <c r="S2414" s="32">
        <f t="shared" si="299"/>
        <v>0</v>
      </c>
      <c r="T2414" s="32">
        <f t="shared" si="300"/>
        <v>0</v>
      </c>
      <c r="U2414" s="32">
        <f t="shared" si="301"/>
        <v>0</v>
      </c>
      <c r="V2414" s="32">
        <f t="shared" si="302"/>
        <v>0</v>
      </c>
      <c r="W2414" s="32">
        <f t="shared" si="303"/>
        <v>0</v>
      </c>
      <c r="X2414" s="32">
        <f t="shared" si="304"/>
        <v>0</v>
      </c>
    </row>
    <row r="2415" spans="1:24" ht="14.25" customHeight="1">
      <c r="A2415" s="33" t="b">
        <f t="shared" si="298"/>
        <v>0</v>
      </c>
      <c r="B2415" s="33">
        <f t="shared" si="305"/>
        <v>2414</v>
      </c>
      <c r="C2415" s="19"/>
      <c r="N2415" s="37"/>
      <c r="O2415" s="37"/>
      <c r="P2415" s="37"/>
      <c r="Q2415" s="37"/>
      <c r="R2415" s="37"/>
      <c r="S2415" s="32">
        <f t="shared" si="299"/>
        <v>0</v>
      </c>
      <c r="T2415" s="32">
        <f t="shared" si="300"/>
        <v>0</v>
      </c>
      <c r="U2415" s="32">
        <f t="shared" si="301"/>
        <v>0</v>
      </c>
      <c r="V2415" s="32">
        <f t="shared" si="302"/>
        <v>0</v>
      </c>
      <c r="W2415" s="32">
        <f t="shared" si="303"/>
        <v>0</v>
      </c>
      <c r="X2415" s="32">
        <f t="shared" si="304"/>
        <v>0</v>
      </c>
    </row>
    <row r="2416" spans="1:24" ht="14.25" customHeight="1">
      <c r="A2416" s="33" t="b">
        <f t="shared" si="298"/>
        <v>0</v>
      </c>
      <c r="B2416" s="33">
        <f t="shared" si="305"/>
        <v>2415</v>
      </c>
      <c r="C2416" s="19"/>
      <c r="N2416" s="37"/>
      <c r="O2416" s="37"/>
      <c r="P2416" s="37"/>
      <c r="Q2416" s="37"/>
      <c r="R2416" s="37"/>
      <c r="S2416" s="32">
        <f t="shared" si="299"/>
        <v>0</v>
      </c>
      <c r="T2416" s="32">
        <f t="shared" si="300"/>
        <v>0</v>
      </c>
      <c r="U2416" s="32">
        <f t="shared" si="301"/>
        <v>0</v>
      </c>
      <c r="V2416" s="32">
        <f t="shared" si="302"/>
        <v>0</v>
      </c>
      <c r="W2416" s="32">
        <f t="shared" si="303"/>
        <v>0</v>
      </c>
      <c r="X2416" s="32">
        <f t="shared" si="304"/>
        <v>0</v>
      </c>
    </row>
    <row r="2417" spans="1:24" ht="14.25" customHeight="1">
      <c r="A2417" s="33" t="b">
        <f t="shared" si="298"/>
        <v>0</v>
      </c>
      <c r="B2417" s="33">
        <f t="shared" si="305"/>
        <v>2416</v>
      </c>
      <c r="C2417" s="19"/>
      <c r="N2417" s="37"/>
      <c r="O2417" s="37"/>
      <c r="P2417" s="37"/>
      <c r="Q2417" s="37"/>
      <c r="R2417" s="37"/>
      <c r="S2417" s="32">
        <f t="shared" si="299"/>
        <v>0</v>
      </c>
      <c r="T2417" s="32">
        <f t="shared" si="300"/>
        <v>0</v>
      </c>
      <c r="U2417" s="32">
        <f t="shared" si="301"/>
        <v>0</v>
      </c>
      <c r="V2417" s="32">
        <f t="shared" si="302"/>
        <v>0</v>
      </c>
      <c r="W2417" s="32">
        <f t="shared" si="303"/>
        <v>0</v>
      </c>
      <c r="X2417" s="32">
        <f t="shared" si="304"/>
        <v>0</v>
      </c>
    </row>
    <row r="2418" spans="1:24" ht="14.25" customHeight="1">
      <c r="A2418" s="33" t="b">
        <f t="shared" si="298"/>
        <v>0</v>
      </c>
      <c r="B2418" s="33">
        <f t="shared" si="305"/>
        <v>2417</v>
      </c>
      <c r="C2418" s="19"/>
      <c r="N2418" s="37"/>
      <c r="O2418" s="37"/>
      <c r="P2418" s="37"/>
      <c r="Q2418" s="37"/>
      <c r="R2418" s="37"/>
      <c r="S2418" s="32">
        <f t="shared" si="299"/>
        <v>0</v>
      </c>
      <c r="T2418" s="32">
        <f t="shared" si="300"/>
        <v>0</v>
      </c>
      <c r="U2418" s="32">
        <f t="shared" si="301"/>
        <v>0</v>
      </c>
      <c r="V2418" s="32">
        <f t="shared" si="302"/>
        <v>0</v>
      </c>
      <c r="W2418" s="32">
        <f t="shared" si="303"/>
        <v>0</v>
      </c>
      <c r="X2418" s="32">
        <f t="shared" si="304"/>
        <v>0</v>
      </c>
    </row>
    <row r="2419" spans="1:24" ht="14.25" customHeight="1">
      <c r="A2419" s="33" t="b">
        <f t="shared" si="298"/>
        <v>0</v>
      </c>
      <c r="B2419" s="33">
        <f t="shared" si="305"/>
        <v>2418</v>
      </c>
      <c r="C2419" s="19"/>
      <c r="N2419" s="37"/>
      <c r="O2419" s="37"/>
      <c r="P2419" s="37"/>
      <c r="Q2419" s="37"/>
      <c r="R2419" s="37"/>
      <c r="S2419" s="32">
        <f t="shared" si="299"/>
        <v>0</v>
      </c>
      <c r="T2419" s="32">
        <f t="shared" si="300"/>
        <v>0</v>
      </c>
      <c r="U2419" s="32">
        <f t="shared" si="301"/>
        <v>0</v>
      </c>
      <c r="V2419" s="32">
        <f t="shared" si="302"/>
        <v>0</v>
      </c>
      <c r="W2419" s="32">
        <f t="shared" si="303"/>
        <v>0</v>
      </c>
      <c r="X2419" s="32">
        <f t="shared" si="304"/>
        <v>0</v>
      </c>
    </row>
    <row r="2420" spans="1:24" ht="14.25" customHeight="1">
      <c r="A2420" s="33" t="b">
        <f t="shared" si="298"/>
        <v>0</v>
      </c>
      <c r="B2420" s="33">
        <f t="shared" si="305"/>
        <v>2419</v>
      </c>
      <c r="C2420" s="19"/>
      <c r="N2420" s="37"/>
      <c r="O2420" s="37"/>
      <c r="P2420" s="37"/>
      <c r="Q2420" s="37"/>
      <c r="R2420" s="37"/>
      <c r="S2420" s="32">
        <f t="shared" si="299"/>
        <v>0</v>
      </c>
      <c r="T2420" s="32">
        <f t="shared" si="300"/>
        <v>0</v>
      </c>
      <c r="U2420" s="32">
        <f t="shared" si="301"/>
        <v>0</v>
      </c>
      <c r="V2420" s="32">
        <f t="shared" si="302"/>
        <v>0</v>
      </c>
      <c r="W2420" s="32">
        <f t="shared" si="303"/>
        <v>0</v>
      </c>
      <c r="X2420" s="32">
        <f t="shared" si="304"/>
        <v>0</v>
      </c>
    </row>
    <row r="2421" spans="1:24" ht="14.25" customHeight="1">
      <c r="A2421" s="33" t="b">
        <f t="shared" si="298"/>
        <v>0</v>
      </c>
      <c r="B2421" s="33">
        <f t="shared" si="305"/>
        <v>2420</v>
      </c>
      <c r="C2421" s="19"/>
      <c r="N2421" s="37"/>
      <c r="O2421" s="37"/>
      <c r="P2421" s="37"/>
      <c r="Q2421" s="37"/>
      <c r="R2421" s="37"/>
      <c r="S2421" s="32">
        <f t="shared" si="299"/>
        <v>0</v>
      </c>
      <c r="T2421" s="32">
        <f t="shared" si="300"/>
        <v>0</v>
      </c>
      <c r="U2421" s="32">
        <f t="shared" si="301"/>
        <v>0</v>
      </c>
      <c r="V2421" s="32">
        <f t="shared" si="302"/>
        <v>0</v>
      </c>
      <c r="W2421" s="32">
        <f t="shared" si="303"/>
        <v>0</v>
      </c>
      <c r="X2421" s="32">
        <f t="shared" si="304"/>
        <v>0</v>
      </c>
    </row>
    <row r="2422" spans="1:24" ht="14.25" customHeight="1">
      <c r="A2422" s="33" t="b">
        <f t="shared" si="298"/>
        <v>0</v>
      </c>
      <c r="B2422" s="33">
        <f t="shared" si="305"/>
        <v>2421</v>
      </c>
      <c r="C2422" s="19"/>
      <c r="N2422" s="37"/>
      <c r="O2422" s="37"/>
      <c r="P2422" s="37"/>
      <c r="Q2422" s="37"/>
      <c r="R2422" s="37"/>
      <c r="S2422" s="32">
        <f t="shared" si="299"/>
        <v>0</v>
      </c>
      <c r="T2422" s="32">
        <f t="shared" si="300"/>
        <v>0</v>
      </c>
      <c r="U2422" s="32">
        <f t="shared" si="301"/>
        <v>0</v>
      </c>
      <c r="V2422" s="32">
        <f t="shared" si="302"/>
        <v>0</v>
      </c>
      <c r="W2422" s="32">
        <f t="shared" si="303"/>
        <v>0</v>
      </c>
      <c r="X2422" s="32">
        <f t="shared" si="304"/>
        <v>0</v>
      </c>
    </row>
    <row r="2423" spans="1:24" ht="14.25" customHeight="1">
      <c r="A2423" s="33" t="b">
        <f t="shared" si="298"/>
        <v>0</v>
      </c>
      <c r="B2423" s="33">
        <f t="shared" si="305"/>
        <v>2422</v>
      </c>
      <c r="C2423" s="19"/>
      <c r="N2423" s="37"/>
      <c r="O2423" s="37"/>
      <c r="P2423" s="37"/>
      <c r="Q2423" s="37"/>
      <c r="R2423" s="37"/>
      <c r="S2423" s="32">
        <f t="shared" si="299"/>
        <v>0</v>
      </c>
      <c r="T2423" s="32">
        <f t="shared" si="300"/>
        <v>0</v>
      </c>
      <c r="U2423" s="32">
        <f t="shared" si="301"/>
        <v>0</v>
      </c>
      <c r="V2423" s="32">
        <f t="shared" si="302"/>
        <v>0</v>
      </c>
      <c r="W2423" s="32">
        <f t="shared" si="303"/>
        <v>0</v>
      </c>
      <c r="X2423" s="32">
        <f t="shared" si="304"/>
        <v>0</v>
      </c>
    </row>
    <row r="2424" spans="1:24" ht="14.25" customHeight="1">
      <c r="A2424" s="33" t="b">
        <f t="shared" si="298"/>
        <v>0</v>
      </c>
      <c r="B2424" s="33">
        <f t="shared" si="305"/>
        <v>2423</v>
      </c>
      <c r="C2424" s="19"/>
      <c r="N2424" s="37"/>
      <c r="O2424" s="37"/>
      <c r="P2424" s="37"/>
      <c r="Q2424" s="37"/>
      <c r="R2424" s="37"/>
      <c r="S2424" s="32">
        <f t="shared" si="299"/>
        <v>0</v>
      </c>
      <c r="T2424" s="32">
        <f t="shared" si="300"/>
        <v>0</v>
      </c>
      <c r="U2424" s="32">
        <f t="shared" si="301"/>
        <v>0</v>
      </c>
      <c r="V2424" s="32">
        <f t="shared" si="302"/>
        <v>0</v>
      </c>
      <c r="W2424" s="32">
        <f t="shared" si="303"/>
        <v>0</v>
      </c>
      <c r="X2424" s="32">
        <f t="shared" si="304"/>
        <v>0</v>
      </c>
    </row>
    <row r="2425" spans="1:24" ht="14.25" customHeight="1">
      <c r="A2425" s="33" t="b">
        <f t="shared" si="298"/>
        <v>0</v>
      </c>
      <c r="B2425" s="33">
        <f t="shared" si="305"/>
        <v>2424</v>
      </c>
      <c r="C2425" s="19"/>
      <c r="N2425" s="37"/>
      <c r="O2425" s="37"/>
      <c r="P2425" s="37"/>
      <c r="Q2425" s="37"/>
      <c r="R2425" s="37"/>
      <c r="S2425" s="32">
        <f t="shared" si="299"/>
        <v>0</v>
      </c>
      <c r="T2425" s="32">
        <f t="shared" si="300"/>
        <v>0</v>
      </c>
      <c r="U2425" s="32">
        <f t="shared" si="301"/>
        <v>0</v>
      </c>
      <c r="V2425" s="32">
        <f t="shared" si="302"/>
        <v>0</v>
      </c>
      <c r="W2425" s="32">
        <f t="shared" si="303"/>
        <v>0</v>
      </c>
      <c r="X2425" s="32">
        <f t="shared" si="304"/>
        <v>0</v>
      </c>
    </row>
    <row r="2426" spans="1:24" ht="14.25" customHeight="1">
      <c r="A2426" s="33" t="b">
        <f t="shared" si="298"/>
        <v>0</v>
      </c>
      <c r="B2426" s="33">
        <f t="shared" si="305"/>
        <v>2425</v>
      </c>
      <c r="C2426" s="19"/>
      <c r="N2426" s="37"/>
      <c r="O2426" s="37"/>
      <c r="P2426" s="37"/>
      <c r="Q2426" s="37"/>
      <c r="R2426" s="37"/>
      <c r="S2426" s="32">
        <f t="shared" si="299"/>
        <v>0</v>
      </c>
      <c r="T2426" s="32">
        <f t="shared" si="300"/>
        <v>0</v>
      </c>
      <c r="U2426" s="32">
        <f t="shared" si="301"/>
        <v>0</v>
      </c>
      <c r="V2426" s="32">
        <f t="shared" si="302"/>
        <v>0</v>
      </c>
      <c r="W2426" s="32">
        <f t="shared" si="303"/>
        <v>0</v>
      </c>
      <c r="X2426" s="32">
        <f t="shared" si="304"/>
        <v>0</v>
      </c>
    </row>
    <row r="2427" spans="1:24" ht="14.25" customHeight="1">
      <c r="A2427" s="33" t="b">
        <f t="shared" si="298"/>
        <v>0</v>
      </c>
      <c r="B2427" s="33">
        <f t="shared" si="305"/>
        <v>2426</v>
      </c>
      <c r="C2427" s="19"/>
      <c r="N2427" s="37"/>
      <c r="O2427" s="37"/>
      <c r="P2427" s="37"/>
      <c r="Q2427" s="37"/>
      <c r="R2427" s="37"/>
      <c r="S2427" s="32">
        <f t="shared" si="299"/>
        <v>0</v>
      </c>
      <c r="T2427" s="32">
        <f t="shared" si="300"/>
        <v>0</v>
      </c>
      <c r="U2427" s="32">
        <f t="shared" si="301"/>
        <v>0</v>
      </c>
      <c r="V2427" s="32">
        <f t="shared" si="302"/>
        <v>0</v>
      </c>
      <c r="W2427" s="32">
        <f t="shared" si="303"/>
        <v>0</v>
      </c>
      <c r="X2427" s="32">
        <f t="shared" si="304"/>
        <v>0</v>
      </c>
    </row>
    <row r="2428" spans="1:24" ht="14.25" customHeight="1">
      <c r="A2428" s="33" t="b">
        <f t="shared" si="298"/>
        <v>0</v>
      </c>
      <c r="B2428" s="33">
        <f t="shared" si="305"/>
        <v>2427</v>
      </c>
      <c r="C2428" s="19"/>
      <c r="N2428" s="37"/>
      <c r="O2428" s="37"/>
      <c r="P2428" s="37"/>
      <c r="Q2428" s="37"/>
      <c r="R2428" s="37"/>
      <c r="S2428" s="32">
        <f t="shared" si="299"/>
        <v>0</v>
      </c>
      <c r="T2428" s="32">
        <f t="shared" si="300"/>
        <v>0</v>
      </c>
      <c r="U2428" s="32">
        <f t="shared" si="301"/>
        <v>0</v>
      </c>
      <c r="V2428" s="32">
        <f t="shared" si="302"/>
        <v>0</v>
      </c>
      <c r="W2428" s="32">
        <f t="shared" si="303"/>
        <v>0</v>
      </c>
      <c r="X2428" s="32">
        <f t="shared" si="304"/>
        <v>0</v>
      </c>
    </row>
    <row r="2429" spans="1:24" ht="14.25" customHeight="1">
      <c r="A2429" s="33" t="b">
        <f t="shared" si="298"/>
        <v>0</v>
      </c>
      <c r="B2429" s="33">
        <f t="shared" si="305"/>
        <v>2428</v>
      </c>
      <c r="C2429" s="19"/>
      <c r="N2429" s="37"/>
      <c r="O2429" s="37"/>
      <c r="P2429" s="37"/>
      <c r="Q2429" s="37"/>
      <c r="R2429" s="37"/>
      <c r="S2429" s="32">
        <f t="shared" si="299"/>
        <v>0</v>
      </c>
      <c r="T2429" s="32">
        <f t="shared" si="300"/>
        <v>0</v>
      </c>
      <c r="U2429" s="32">
        <f t="shared" si="301"/>
        <v>0</v>
      </c>
      <c r="V2429" s="32">
        <f t="shared" si="302"/>
        <v>0</v>
      </c>
      <c r="W2429" s="32">
        <f t="shared" si="303"/>
        <v>0</v>
      </c>
      <c r="X2429" s="32">
        <f t="shared" si="304"/>
        <v>0</v>
      </c>
    </row>
    <row r="2430" spans="1:24" ht="14.25" customHeight="1">
      <c r="A2430" s="33" t="b">
        <f t="shared" si="298"/>
        <v>0</v>
      </c>
      <c r="B2430" s="33">
        <f t="shared" si="305"/>
        <v>2429</v>
      </c>
      <c r="C2430" s="19"/>
      <c r="N2430" s="37"/>
      <c r="O2430" s="37"/>
      <c r="P2430" s="37"/>
      <c r="Q2430" s="37"/>
      <c r="R2430" s="37"/>
      <c r="S2430" s="32">
        <f t="shared" si="299"/>
        <v>0</v>
      </c>
      <c r="T2430" s="32">
        <f t="shared" si="300"/>
        <v>0</v>
      </c>
      <c r="U2430" s="32">
        <f t="shared" si="301"/>
        <v>0</v>
      </c>
      <c r="V2430" s="32">
        <f t="shared" si="302"/>
        <v>0</v>
      </c>
      <c r="W2430" s="32">
        <f t="shared" si="303"/>
        <v>0</v>
      </c>
      <c r="X2430" s="32">
        <f t="shared" si="304"/>
        <v>0</v>
      </c>
    </row>
    <row r="2431" spans="1:24" ht="14.25" customHeight="1">
      <c r="A2431" s="33" t="b">
        <f t="shared" si="298"/>
        <v>0</v>
      </c>
      <c r="B2431" s="33">
        <f t="shared" si="305"/>
        <v>2430</v>
      </c>
      <c r="C2431" s="19"/>
      <c r="N2431" s="37"/>
      <c r="O2431" s="37"/>
      <c r="P2431" s="37"/>
      <c r="Q2431" s="37"/>
      <c r="R2431" s="37"/>
      <c r="S2431" s="32">
        <f t="shared" si="299"/>
        <v>0</v>
      </c>
      <c r="T2431" s="32">
        <f t="shared" si="300"/>
        <v>0</v>
      </c>
      <c r="U2431" s="32">
        <f t="shared" si="301"/>
        <v>0</v>
      </c>
      <c r="V2431" s="32">
        <f t="shared" si="302"/>
        <v>0</v>
      </c>
      <c r="W2431" s="32">
        <f t="shared" si="303"/>
        <v>0</v>
      </c>
      <c r="X2431" s="32">
        <f t="shared" si="304"/>
        <v>0</v>
      </c>
    </row>
    <row r="2432" spans="1:24" ht="14.25" customHeight="1">
      <c r="A2432" s="33" t="b">
        <f t="shared" si="298"/>
        <v>0</v>
      </c>
      <c r="B2432" s="33">
        <f t="shared" si="305"/>
        <v>2431</v>
      </c>
      <c r="C2432" s="19"/>
      <c r="N2432" s="37"/>
      <c r="O2432" s="37"/>
      <c r="P2432" s="37"/>
      <c r="Q2432" s="37"/>
      <c r="R2432" s="37"/>
      <c r="S2432" s="32">
        <f t="shared" si="299"/>
        <v>0</v>
      </c>
      <c r="T2432" s="32">
        <f t="shared" si="300"/>
        <v>0</v>
      </c>
      <c r="U2432" s="32">
        <f t="shared" si="301"/>
        <v>0</v>
      </c>
      <c r="V2432" s="32">
        <f t="shared" si="302"/>
        <v>0</v>
      </c>
      <c r="W2432" s="32">
        <f t="shared" si="303"/>
        <v>0</v>
      </c>
      <c r="X2432" s="32">
        <f t="shared" si="304"/>
        <v>0</v>
      </c>
    </row>
    <row r="2433" spans="1:24" ht="14.25" customHeight="1">
      <c r="A2433" s="33" t="b">
        <f t="shared" si="298"/>
        <v>0</v>
      </c>
      <c r="B2433" s="33">
        <f t="shared" si="305"/>
        <v>2432</v>
      </c>
      <c r="C2433" s="19"/>
      <c r="N2433" s="37"/>
      <c r="O2433" s="37"/>
      <c r="P2433" s="37"/>
      <c r="Q2433" s="37"/>
      <c r="R2433" s="37"/>
      <c r="S2433" s="32">
        <f t="shared" si="299"/>
        <v>0</v>
      </c>
      <c r="T2433" s="32">
        <f t="shared" si="300"/>
        <v>0</v>
      </c>
      <c r="U2433" s="32">
        <f t="shared" si="301"/>
        <v>0</v>
      </c>
      <c r="V2433" s="32">
        <f t="shared" si="302"/>
        <v>0</v>
      </c>
      <c r="W2433" s="32">
        <f t="shared" si="303"/>
        <v>0</v>
      </c>
      <c r="X2433" s="32">
        <f t="shared" si="304"/>
        <v>0</v>
      </c>
    </row>
    <row r="2434" spans="1:24" ht="14.25" customHeight="1">
      <c r="A2434" s="33" t="b">
        <f t="shared" ref="A2434:A2497" si="306">IF(OR(COUNTIF(D2434:M2434, "NOT EXECUTED"), COUNTIF(D2434:M2434, "NOT COMPILED"), COUNTIF(D2434:M2434, "NOT EFFECTIVE")),TRUE,FALSE)</f>
        <v>0</v>
      </c>
      <c r="B2434" s="33">
        <f t="shared" si="305"/>
        <v>2433</v>
      </c>
      <c r="C2434" s="19"/>
      <c r="N2434" s="37"/>
      <c r="O2434" s="37"/>
      <c r="P2434" s="37"/>
      <c r="Q2434" s="37"/>
      <c r="R2434" s="37"/>
      <c r="S2434" s="32">
        <f t="shared" ref="S2434:S2497" si="307">IF(COUNTIF(H2434:M2434,"NOT EFFECTIVE"),1,0)</f>
        <v>0</v>
      </c>
      <c r="T2434" s="32">
        <f t="shared" ref="T2434:T2497" si="308">IF(AND(D2434="NOT EXECUTED",COUNTA($N2434)&lt;&gt;0),1,0)</f>
        <v>0</v>
      </c>
      <c r="U2434" s="32">
        <f t="shared" ref="U2434:U2497" si="309">IF(AND(E2434="NOT EXECUTED",COUNTA($N2434)&lt;&gt;0),1,0)</f>
        <v>0</v>
      </c>
      <c r="V2434" s="32">
        <f t="shared" ref="V2434:V2497" si="310">IF(AND(F2434="NOT EXECUTED",COUNTA($N2434)&lt;&gt;0),1,0)</f>
        <v>0</v>
      </c>
      <c r="W2434" s="32">
        <f t="shared" ref="W2434:W2497" si="311">IF(AND(G2434="NOT EXECUTED",COUNTA($N2434)&lt;&gt;0),1,0)</f>
        <v>0</v>
      </c>
      <c r="X2434" s="32">
        <f t="shared" ref="X2434:X2497" si="312">IF(AND(S2434=1,COUNTA($N2434)&lt;&gt;0),1,0)</f>
        <v>0</v>
      </c>
    </row>
    <row r="2435" spans="1:24" ht="14.25" customHeight="1">
      <c r="A2435" s="33" t="b">
        <f t="shared" si="306"/>
        <v>0</v>
      </c>
      <c r="B2435" s="33">
        <f t="shared" ref="B2435:B2498" si="313">+B2434+1</f>
        <v>2434</v>
      </c>
      <c r="C2435" s="19"/>
      <c r="N2435" s="37"/>
      <c r="O2435" s="37"/>
      <c r="P2435" s="37"/>
      <c r="Q2435" s="37"/>
      <c r="R2435" s="37"/>
      <c r="S2435" s="32">
        <f t="shared" si="307"/>
        <v>0</v>
      </c>
      <c r="T2435" s="32">
        <f t="shared" si="308"/>
        <v>0</v>
      </c>
      <c r="U2435" s="32">
        <f t="shared" si="309"/>
        <v>0</v>
      </c>
      <c r="V2435" s="32">
        <f t="shared" si="310"/>
        <v>0</v>
      </c>
      <c r="W2435" s="32">
        <f t="shared" si="311"/>
        <v>0</v>
      </c>
      <c r="X2435" s="32">
        <f t="shared" si="312"/>
        <v>0</v>
      </c>
    </row>
    <row r="2436" spans="1:24" ht="14.25" customHeight="1">
      <c r="A2436" s="33" t="b">
        <f t="shared" si="306"/>
        <v>0</v>
      </c>
      <c r="B2436" s="33">
        <f t="shared" si="313"/>
        <v>2435</v>
      </c>
      <c r="C2436" s="19"/>
      <c r="N2436" s="37"/>
      <c r="O2436" s="37"/>
      <c r="P2436" s="37"/>
      <c r="Q2436" s="37"/>
      <c r="R2436" s="37"/>
      <c r="S2436" s="32">
        <f t="shared" si="307"/>
        <v>0</v>
      </c>
      <c r="T2436" s="32">
        <f t="shared" si="308"/>
        <v>0</v>
      </c>
      <c r="U2436" s="32">
        <f t="shared" si="309"/>
        <v>0</v>
      </c>
      <c r="V2436" s="32">
        <f t="shared" si="310"/>
        <v>0</v>
      </c>
      <c r="W2436" s="32">
        <f t="shared" si="311"/>
        <v>0</v>
      </c>
      <c r="X2436" s="32">
        <f t="shared" si="312"/>
        <v>0</v>
      </c>
    </row>
    <row r="2437" spans="1:24" ht="14.25" customHeight="1">
      <c r="A2437" s="33" t="b">
        <f t="shared" si="306"/>
        <v>0</v>
      </c>
      <c r="B2437" s="33">
        <f t="shared" si="313"/>
        <v>2436</v>
      </c>
      <c r="C2437" s="19"/>
      <c r="N2437" s="37"/>
      <c r="O2437" s="37"/>
      <c r="P2437" s="37"/>
      <c r="Q2437" s="37"/>
      <c r="R2437" s="37"/>
      <c r="S2437" s="32">
        <f t="shared" si="307"/>
        <v>0</v>
      </c>
      <c r="T2437" s="32">
        <f t="shared" si="308"/>
        <v>0</v>
      </c>
      <c r="U2437" s="32">
        <f t="shared" si="309"/>
        <v>0</v>
      </c>
      <c r="V2437" s="32">
        <f t="shared" si="310"/>
        <v>0</v>
      </c>
      <c r="W2437" s="32">
        <f t="shared" si="311"/>
        <v>0</v>
      </c>
      <c r="X2437" s="32">
        <f t="shared" si="312"/>
        <v>0</v>
      </c>
    </row>
    <row r="2438" spans="1:24" ht="14.25" customHeight="1">
      <c r="A2438" s="33" t="b">
        <f t="shared" si="306"/>
        <v>0</v>
      </c>
      <c r="B2438" s="33">
        <f t="shared" si="313"/>
        <v>2437</v>
      </c>
      <c r="C2438" s="19"/>
      <c r="N2438" s="37"/>
      <c r="O2438" s="37"/>
      <c r="P2438" s="37"/>
      <c r="Q2438" s="37"/>
      <c r="R2438" s="37"/>
      <c r="S2438" s="32">
        <f t="shared" si="307"/>
        <v>0</v>
      </c>
      <c r="T2438" s="32">
        <f t="shared" si="308"/>
        <v>0</v>
      </c>
      <c r="U2438" s="32">
        <f t="shared" si="309"/>
        <v>0</v>
      </c>
      <c r="V2438" s="32">
        <f t="shared" si="310"/>
        <v>0</v>
      </c>
      <c r="W2438" s="32">
        <f t="shared" si="311"/>
        <v>0</v>
      </c>
      <c r="X2438" s="32">
        <f t="shared" si="312"/>
        <v>0</v>
      </c>
    </row>
    <row r="2439" spans="1:24" ht="14.25" customHeight="1">
      <c r="A2439" s="33" t="b">
        <f t="shared" si="306"/>
        <v>0</v>
      </c>
      <c r="B2439" s="33">
        <f t="shared" si="313"/>
        <v>2438</v>
      </c>
      <c r="C2439" s="19"/>
      <c r="N2439" s="37"/>
      <c r="O2439" s="37"/>
      <c r="P2439" s="37"/>
      <c r="Q2439" s="37"/>
      <c r="R2439" s="37"/>
      <c r="S2439" s="32">
        <f t="shared" si="307"/>
        <v>0</v>
      </c>
      <c r="T2439" s="32">
        <f t="shared" si="308"/>
        <v>0</v>
      </c>
      <c r="U2439" s="32">
        <f t="shared" si="309"/>
        <v>0</v>
      </c>
      <c r="V2439" s="32">
        <f t="shared" si="310"/>
        <v>0</v>
      </c>
      <c r="W2439" s="32">
        <f t="shared" si="311"/>
        <v>0</v>
      </c>
      <c r="X2439" s="32">
        <f t="shared" si="312"/>
        <v>0</v>
      </c>
    </row>
    <row r="2440" spans="1:24" ht="14.25" customHeight="1">
      <c r="A2440" s="33" t="b">
        <f t="shared" si="306"/>
        <v>0</v>
      </c>
      <c r="B2440" s="33">
        <f t="shared" si="313"/>
        <v>2439</v>
      </c>
      <c r="C2440" s="19"/>
      <c r="N2440" s="37"/>
      <c r="O2440" s="37"/>
      <c r="P2440" s="37"/>
      <c r="Q2440" s="37"/>
      <c r="R2440" s="37"/>
      <c r="S2440" s="32">
        <f t="shared" si="307"/>
        <v>0</v>
      </c>
      <c r="T2440" s="32">
        <f t="shared" si="308"/>
        <v>0</v>
      </c>
      <c r="U2440" s="32">
        <f t="shared" si="309"/>
        <v>0</v>
      </c>
      <c r="V2440" s="32">
        <f t="shared" si="310"/>
        <v>0</v>
      </c>
      <c r="W2440" s="32">
        <f t="shared" si="311"/>
        <v>0</v>
      </c>
      <c r="X2440" s="32">
        <f t="shared" si="312"/>
        <v>0</v>
      </c>
    </row>
    <row r="2441" spans="1:24" ht="14.25" customHeight="1">
      <c r="A2441" s="33" t="b">
        <f t="shared" si="306"/>
        <v>0</v>
      </c>
      <c r="B2441" s="33">
        <f t="shared" si="313"/>
        <v>2440</v>
      </c>
      <c r="C2441" s="19"/>
      <c r="N2441" s="37"/>
      <c r="O2441" s="37"/>
      <c r="P2441" s="37"/>
      <c r="Q2441" s="37"/>
      <c r="R2441" s="37"/>
      <c r="S2441" s="32">
        <f t="shared" si="307"/>
        <v>0</v>
      </c>
      <c r="T2441" s="32">
        <f t="shared" si="308"/>
        <v>0</v>
      </c>
      <c r="U2441" s="32">
        <f t="shared" si="309"/>
        <v>0</v>
      </c>
      <c r="V2441" s="32">
        <f t="shared" si="310"/>
        <v>0</v>
      </c>
      <c r="W2441" s="32">
        <f t="shared" si="311"/>
        <v>0</v>
      </c>
      <c r="X2441" s="32">
        <f t="shared" si="312"/>
        <v>0</v>
      </c>
    </row>
    <row r="2442" spans="1:24" ht="14.25" customHeight="1">
      <c r="A2442" s="33" t="b">
        <f t="shared" si="306"/>
        <v>0</v>
      </c>
      <c r="B2442" s="33">
        <f t="shared" si="313"/>
        <v>2441</v>
      </c>
      <c r="C2442" s="19"/>
      <c r="N2442" s="37"/>
      <c r="O2442" s="37"/>
      <c r="P2442" s="37"/>
      <c r="Q2442" s="37"/>
      <c r="R2442" s="37"/>
      <c r="S2442" s="32">
        <f t="shared" si="307"/>
        <v>0</v>
      </c>
      <c r="T2442" s="32">
        <f t="shared" si="308"/>
        <v>0</v>
      </c>
      <c r="U2442" s="32">
        <f t="shared" si="309"/>
        <v>0</v>
      </c>
      <c r="V2442" s="32">
        <f t="shared" si="310"/>
        <v>0</v>
      </c>
      <c r="W2442" s="32">
        <f t="shared" si="311"/>
        <v>0</v>
      </c>
      <c r="X2442" s="32">
        <f t="shared" si="312"/>
        <v>0</v>
      </c>
    </row>
    <row r="2443" spans="1:24" ht="14.25" customHeight="1">
      <c r="A2443" s="33" t="b">
        <f t="shared" si="306"/>
        <v>0</v>
      </c>
      <c r="B2443" s="33">
        <f t="shared" si="313"/>
        <v>2442</v>
      </c>
      <c r="C2443" s="19"/>
      <c r="N2443" s="37"/>
      <c r="O2443" s="37"/>
      <c r="P2443" s="37"/>
      <c r="Q2443" s="37"/>
      <c r="R2443" s="37"/>
      <c r="S2443" s="32">
        <f t="shared" si="307"/>
        <v>0</v>
      </c>
      <c r="T2443" s="32">
        <f t="shared" si="308"/>
        <v>0</v>
      </c>
      <c r="U2443" s="32">
        <f t="shared" si="309"/>
        <v>0</v>
      </c>
      <c r="V2443" s="32">
        <f t="shared" si="310"/>
        <v>0</v>
      </c>
      <c r="W2443" s="32">
        <f t="shared" si="311"/>
        <v>0</v>
      </c>
      <c r="X2443" s="32">
        <f t="shared" si="312"/>
        <v>0</v>
      </c>
    </row>
    <row r="2444" spans="1:24" ht="14.25" customHeight="1">
      <c r="A2444" s="33" t="b">
        <f t="shared" si="306"/>
        <v>0</v>
      </c>
      <c r="B2444" s="33">
        <f t="shared" si="313"/>
        <v>2443</v>
      </c>
      <c r="C2444" s="19"/>
      <c r="N2444" s="37"/>
      <c r="O2444" s="37"/>
      <c r="P2444" s="37"/>
      <c r="Q2444" s="37"/>
      <c r="R2444" s="37"/>
      <c r="S2444" s="32">
        <f t="shared" si="307"/>
        <v>0</v>
      </c>
      <c r="T2444" s="32">
        <f t="shared" si="308"/>
        <v>0</v>
      </c>
      <c r="U2444" s="32">
        <f t="shared" si="309"/>
        <v>0</v>
      </c>
      <c r="V2444" s="32">
        <f t="shared" si="310"/>
        <v>0</v>
      </c>
      <c r="W2444" s="32">
        <f t="shared" si="311"/>
        <v>0</v>
      </c>
      <c r="X2444" s="32">
        <f t="shared" si="312"/>
        <v>0</v>
      </c>
    </row>
    <row r="2445" spans="1:24" ht="14.25" customHeight="1">
      <c r="A2445" s="33" t="b">
        <f t="shared" si="306"/>
        <v>0</v>
      </c>
      <c r="B2445" s="33">
        <f t="shared" si="313"/>
        <v>2444</v>
      </c>
      <c r="C2445" s="19"/>
      <c r="N2445" s="37"/>
      <c r="O2445" s="37"/>
      <c r="P2445" s="37"/>
      <c r="Q2445" s="37"/>
      <c r="R2445" s="37"/>
      <c r="S2445" s="32">
        <f t="shared" si="307"/>
        <v>0</v>
      </c>
      <c r="T2445" s="32">
        <f t="shared" si="308"/>
        <v>0</v>
      </c>
      <c r="U2445" s="32">
        <f t="shared" si="309"/>
        <v>0</v>
      </c>
      <c r="V2445" s="32">
        <f t="shared" si="310"/>
        <v>0</v>
      </c>
      <c r="W2445" s="32">
        <f t="shared" si="311"/>
        <v>0</v>
      </c>
      <c r="X2445" s="32">
        <f t="shared" si="312"/>
        <v>0</v>
      </c>
    </row>
    <row r="2446" spans="1:24" ht="14.25" customHeight="1">
      <c r="A2446" s="33" t="b">
        <f t="shared" si="306"/>
        <v>0</v>
      </c>
      <c r="B2446" s="33">
        <f t="shared" si="313"/>
        <v>2445</v>
      </c>
      <c r="C2446" s="18"/>
      <c r="N2446" s="37"/>
      <c r="O2446" s="37"/>
      <c r="P2446" s="37"/>
      <c r="Q2446" s="37"/>
      <c r="R2446" s="37"/>
      <c r="S2446" s="32">
        <f t="shared" si="307"/>
        <v>0</v>
      </c>
      <c r="T2446" s="32">
        <f t="shared" si="308"/>
        <v>0</v>
      </c>
      <c r="U2446" s="32">
        <f t="shared" si="309"/>
        <v>0</v>
      </c>
      <c r="V2446" s="32">
        <f t="shared" si="310"/>
        <v>0</v>
      </c>
      <c r="W2446" s="32">
        <f t="shared" si="311"/>
        <v>0</v>
      </c>
      <c r="X2446" s="32">
        <f t="shared" si="312"/>
        <v>0</v>
      </c>
    </row>
    <row r="2447" spans="1:24" ht="14.25" customHeight="1">
      <c r="A2447" s="33" t="b">
        <f t="shared" si="306"/>
        <v>0</v>
      </c>
      <c r="B2447" s="33">
        <f t="shared" si="313"/>
        <v>2446</v>
      </c>
      <c r="C2447" s="19"/>
      <c r="N2447" s="37"/>
      <c r="O2447" s="37"/>
      <c r="P2447" s="37"/>
      <c r="Q2447" s="37"/>
      <c r="R2447" s="37"/>
      <c r="S2447" s="32">
        <f t="shared" si="307"/>
        <v>0</v>
      </c>
      <c r="T2447" s="32">
        <f t="shared" si="308"/>
        <v>0</v>
      </c>
      <c r="U2447" s="32">
        <f t="shared" si="309"/>
        <v>0</v>
      </c>
      <c r="V2447" s="32">
        <f t="shared" si="310"/>
        <v>0</v>
      </c>
      <c r="W2447" s="32">
        <f t="shared" si="311"/>
        <v>0</v>
      </c>
      <c r="X2447" s="32">
        <f t="shared" si="312"/>
        <v>0</v>
      </c>
    </row>
    <row r="2448" spans="1:24" ht="14.25" customHeight="1">
      <c r="A2448" s="33" t="b">
        <f t="shared" si="306"/>
        <v>0</v>
      </c>
      <c r="B2448" s="33">
        <f t="shared" si="313"/>
        <v>2447</v>
      </c>
      <c r="C2448" s="19"/>
      <c r="N2448" s="37"/>
      <c r="O2448" s="37"/>
      <c r="P2448" s="37"/>
      <c r="Q2448" s="37"/>
      <c r="R2448" s="37"/>
      <c r="S2448" s="32">
        <f t="shared" si="307"/>
        <v>0</v>
      </c>
      <c r="T2448" s="32">
        <f t="shared" si="308"/>
        <v>0</v>
      </c>
      <c r="U2448" s="32">
        <f t="shared" si="309"/>
        <v>0</v>
      </c>
      <c r="V2448" s="32">
        <f t="shared" si="310"/>
        <v>0</v>
      </c>
      <c r="W2448" s="32">
        <f t="shared" si="311"/>
        <v>0</v>
      </c>
      <c r="X2448" s="32">
        <f t="shared" si="312"/>
        <v>0</v>
      </c>
    </row>
    <row r="2449" spans="1:24" ht="14.25" customHeight="1">
      <c r="A2449" s="33" t="b">
        <f t="shared" si="306"/>
        <v>0</v>
      </c>
      <c r="B2449" s="33">
        <f t="shared" si="313"/>
        <v>2448</v>
      </c>
      <c r="C2449" s="19"/>
      <c r="N2449" s="37"/>
      <c r="O2449" s="37"/>
      <c r="P2449" s="37"/>
      <c r="Q2449" s="37"/>
      <c r="R2449" s="37"/>
      <c r="S2449" s="32">
        <f t="shared" si="307"/>
        <v>0</v>
      </c>
      <c r="T2449" s="32">
        <f t="shared" si="308"/>
        <v>0</v>
      </c>
      <c r="U2449" s="32">
        <f t="shared" si="309"/>
        <v>0</v>
      </c>
      <c r="V2449" s="32">
        <f t="shared" si="310"/>
        <v>0</v>
      </c>
      <c r="W2449" s="32">
        <f t="shared" si="311"/>
        <v>0</v>
      </c>
      <c r="X2449" s="32">
        <f t="shared" si="312"/>
        <v>0</v>
      </c>
    </row>
    <row r="2450" spans="1:24" ht="14.25" customHeight="1">
      <c r="A2450" s="33" t="b">
        <f t="shared" si="306"/>
        <v>0</v>
      </c>
      <c r="B2450" s="33">
        <f t="shared" si="313"/>
        <v>2449</v>
      </c>
      <c r="C2450" s="19"/>
      <c r="N2450" s="37"/>
      <c r="O2450" s="37"/>
      <c r="P2450" s="37"/>
      <c r="Q2450" s="37"/>
      <c r="R2450" s="37"/>
      <c r="S2450" s="32">
        <f t="shared" si="307"/>
        <v>0</v>
      </c>
      <c r="T2450" s="32">
        <f t="shared" si="308"/>
        <v>0</v>
      </c>
      <c r="U2450" s="32">
        <f t="shared" si="309"/>
        <v>0</v>
      </c>
      <c r="V2450" s="32">
        <f t="shared" si="310"/>
        <v>0</v>
      </c>
      <c r="W2450" s="32">
        <f t="shared" si="311"/>
        <v>0</v>
      </c>
      <c r="X2450" s="32">
        <f t="shared" si="312"/>
        <v>0</v>
      </c>
    </row>
    <row r="2451" spans="1:24" ht="14.25" customHeight="1">
      <c r="A2451" s="33" t="b">
        <f t="shared" si="306"/>
        <v>0</v>
      </c>
      <c r="B2451" s="33">
        <f t="shared" si="313"/>
        <v>2450</v>
      </c>
      <c r="C2451" s="19"/>
      <c r="N2451" s="37"/>
      <c r="O2451" s="37"/>
      <c r="P2451" s="37"/>
      <c r="Q2451" s="37"/>
      <c r="R2451" s="37"/>
      <c r="S2451" s="32">
        <f t="shared" si="307"/>
        <v>0</v>
      </c>
      <c r="T2451" s="32">
        <f t="shared" si="308"/>
        <v>0</v>
      </c>
      <c r="U2451" s="32">
        <f t="shared" si="309"/>
        <v>0</v>
      </c>
      <c r="V2451" s="32">
        <f t="shared" si="310"/>
        <v>0</v>
      </c>
      <c r="W2451" s="32">
        <f t="shared" si="311"/>
        <v>0</v>
      </c>
      <c r="X2451" s="32">
        <f t="shared" si="312"/>
        <v>0</v>
      </c>
    </row>
    <row r="2452" spans="1:24" ht="14.25" customHeight="1">
      <c r="A2452" s="33" t="b">
        <f t="shared" si="306"/>
        <v>0</v>
      </c>
      <c r="B2452" s="33">
        <f t="shared" si="313"/>
        <v>2451</v>
      </c>
      <c r="C2452" s="19"/>
      <c r="N2452" s="37"/>
      <c r="O2452" s="37"/>
      <c r="P2452" s="37"/>
      <c r="Q2452" s="37"/>
      <c r="R2452" s="37"/>
      <c r="S2452" s="32">
        <f t="shared" si="307"/>
        <v>0</v>
      </c>
      <c r="T2452" s="32">
        <f t="shared" si="308"/>
        <v>0</v>
      </c>
      <c r="U2452" s="32">
        <f t="shared" si="309"/>
        <v>0</v>
      </c>
      <c r="V2452" s="32">
        <f t="shared" si="310"/>
        <v>0</v>
      </c>
      <c r="W2452" s="32">
        <f t="shared" si="311"/>
        <v>0</v>
      </c>
      <c r="X2452" s="32">
        <f t="shared" si="312"/>
        <v>0</v>
      </c>
    </row>
    <row r="2453" spans="1:24" ht="14.25" customHeight="1">
      <c r="A2453" s="33" t="b">
        <f t="shared" si="306"/>
        <v>0</v>
      </c>
      <c r="B2453" s="33">
        <f t="shared" si="313"/>
        <v>2452</v>
      </c>
      <c r="C2453" s="19"/>
      <c r="N2453" s="37"/>
      <c r="O2453" s="37"/>
      <c r="P2453" s="37"/>
      <c r="Q2453" s="37"/>
      <c r="R2453" s="37"/>
      <c r="S2453" s="32">
        <f t="shared" si="307"/>
        <v>0</v>
      </c>
      <c r="T2453" s="32">
        <f t="shared" si="308"/>
        <v>0</v>
      </c>
      <c r="U2453" s="32">
        <f t="shared" si="309"/>
        <v>0</v>
      </c>
      <c r="V2453" s="32">
        <f t="shared" si="310"/>
        <v>0</v>
      </c>
      <c r="W2453" s="32">
        <f t="shared" si="311"/>
        <v>0</v>
      </c>
      <c r="X2453" s="32">
        <f t="shared" si="312"/>
        <v>0</v>
      </c>
    </row>
    <row r="2454" spans="1:24" ht="14.25" customHeight="1">
      <c r="A2454" s="33" t="b">
        <f t="shared" si="306"/>
        <v>0</v>
      </c>
      <c r="B2454" s="33">
        <f t="shared" si="313"/>
        <v>2453</v>
      </c>
      <c r="C2454" s="19"/>
      <c r="N2454" s="37"/>
      <c r="O2454" s="37"/>
      <c r="P2454" s="37"/>
      <c r="Q2454" s="37"/>
      <c r="R2454" s="37"/>
      <c r="S2454" s="32">
        <f t="shared" si="307"/>
        <v>0</v>
      </c>
      <c r="T2454" s="32">
        <f t="shared" si="308"/>
        <v>0</v>
      </c>
      <c r="U2454" s="32">
        <f t="shared" si="309"/>
        <v>0</v>
      </c>
      <c r="V2454" s="32">
        <f t="shared" si="310"/>
        <v>0</v>
      </c>
      <c r="W2454" s="32">
        <f t="shared" si="311"/>
        <v>0</v>
      </c>
      <c r="X2454" s="32">
        <f t="shared" si="312"/>
        <v>0</v>
      </c>
    </row>
    <row r="2455" spans="1:24" ht="14.25" customHeight="1">
      <c r="A2455" s="33" t="b">
        <f t="shared" si="306"/>
        <v>0</v>
      </c>
      <c r="B2455" s="33">
        <f t="shared" si="313"/>
        <v>2454</v>
      </c>
      <c r="C2455" s="19"/>
      <c r="N2455" s="37"/>
      <c r="O2455" s="37"/>
      <c r="P2455" s="37"/>
      <c r="Q2455" s="37"/>
      <c r="R2455" s="37"/>
      <c r="S2455" s="32">
        <f t="shared" si="307"/>
        <v>0</v>
      </c>
      <c r="T2455" s="32">
        <f t="shared" si="308"/>
        <v>0</v>
      </c>
      <c r="U2455" s="32">
        <f t="shared" si="309"/>
        <v>0</v>
      </c>
      <c r="V2455" s="32">
        <f t="shared" si="310"/>
        <v>0</v>
      </c>
      <c r="W2455" s="32">
        <f t="shared" si="311"/>
        <v>0</v>
      </c>
      <c r="X2455" s="32">
        <f t="shared" si="312"/>
        <v>0</v>
      </c>
    </row>
    <row r="2456" spans="1:24" ht="14.25" customHeight="1">
      <c r="A2456" s="33" t="b">
        <f t="shared" si="306"/>
        <v>0</v>
      </c>
      <c r="B2456" s="33">
        <f t="shared" si="313"/>
        <v>2455</v>
      </c>
      <c r="C2456" s="19"/>
      <c r="N2456" s="37"/>
      <c r="O2456" s="37"/>
      <c r="P2456" s="37"/>
      <c r="Q2456" s="37"/>
      <c r="R2456" s="37"/>
      <c r="S2456" s="32">
        <f t="shared" si="307"/>
        <v>0</v>
      </c>
      <c r="T2456" s="32">
        <f t="shared" si="308"/>
        <v>0</v>
      </c>
      <c r="U2456" s="32">
        <f t="shared" si="309"/>
        <v>0</v>
      </c>
      <c r="V2456" s="32">
        <f t="shared" si="310"/>
        <v>0</v>
      </c>
      <c r="W2456" s="32">
        <f t="shared" si="311"/>
        <v>0</v>
      </c>
      <c r="X2456" s="32">
        <f t="shared" si="312"/>
        <v>0</v>
      </c>
    </row>
    <row r="2457" spans="1:24" ht="14.25" customHeight="1">
      <c r="A2457" s="33" t="b">
        <f t="shared" si="306"/>
        <v>0</v>
      </c>
      <c r="B2457" s="33">
        <f t="shared" si="313"/>
        <v>2456</v>
      </c>
      <c r="C2457" s="19"/>
      <c r="N2457" s="37"/>
      <c r="O2457" s="37"/>
      <c r="P2457" s="37"/>
      <c r="Q2457" s="37"/>
      <c r="R2457" s="37"/>
      <c r="S2457" s="32">
        <f t="shared" si="307"/>
        <v>0</v>
      </c>
      <c r="T2457" s="32">
        <f t="shared" si="308"/>
        <v>0</v>
      </c>
      <c r="U2457" s="32">
        <f t="shared" si="309"/>
        <v>0</v>
      </c>
      <c r="V2457" s="32">
        <f t="shared" si="310"/>
        <v>0</v>
      </c>
      <c r="W2457" s="32">
        <f t="shared" si="311"/>
        <v>0</v>
      </c>
      <c r="X2457" s="32">
        <f t="shared" si="312"/>
        <v>0</v>
      </c>
    </row>
    <row r="2458" spans="1:24" ht="14.25" customHeight="1">
      <c r="A2458" s="33" t="b">
        <f t="shared" si="306"/>
        <v>0</v>
      </c>
      <c r="B2458" s="33">
        <f t="shared" si="313"/>
        <v>2457</v>
      </c>
      <c r="C2458" s="19"/>
      <c r="N2458" s="37"/>
      <c r="O2458" s="37"/>
      <c r="P2458" s="37"/>
      <c r="Q2458" s="37"/>
      <c r="R2458" s="37"/>
      <c r="S2458" s="32">
        <f t="shared" si="307"/>
        <v>0</v>
      </c>
      <c r="T2458" s="32">
        <f t="shared" si="308"/>
        <v>0</v>
      </c>
      <c r="U2458" s="32">
        <f t="shared" si="309"/>
        <v>0</v>
      </c>
      <c r="V2458" s="32">
        <f t="shared" si="310"/>
        <v>0</v>
      </c>
      <c r="W2458" s="32">
        <f t="shared" si="311"/>
        <v>0</v>
      </c>
      <c r="X2458" s="32">
        <f t="shared" si="312"/>
        <v>0</v>
      </c>
    </row>
    <row r="2459" spans="1:24" ht="14.25" customHeight="1">
      <c r="A2459" s="33" t="b">
        <f t="shared" si="306"/>
        <v>0</v>
      </c>
      <c r="B2459" s="33">
        <f t="shared" si="313"/>
        <v>2458</v>
      </c>
      <c r="C2459" s="23"/>
      <c r="N2459" s="37"/>
      <c r="O2459" s="37"/>
      <c r="P2459" s="37"/>
      <c r="Q2459" s="37"/>
      <c r="R2459" s="37"/>
      <c r="S2459" s="32">
        <f t="shared" si="307"/>
        <v>0</v>
      </c>
      <c r="T2459" s="32">
        <f t="shared" si="308"/>
        <v>0</v>
      </c>
      <c r="U2459" s="32">
        <f t="shared" si="309"/>
        <v>0</v>
      </c>
      <c r="V2459" s="32">
        <f t="shared" si="310"/>
        <v>0</v>
      </c>
      <c r="W2459" s="32">
        <f t="shared" si="311"/>
        <v>0</v>
      </c>
      <c r="X2459" s="32">
        <f t="shared" si="312"/>
        <v>0</v>
      </c>
    </row>
    <row r="2460" spans="1:24" ht="14.25" customHeight="1">
      <c r="A2460" s="33" t="b">
        <f t="shared" si="306"/>
        <v>0</v>
      </c>
      <c r="B2460" s="33">
        <f t="shared" si="313"/>
        <v>2459</v>
      </c>
      <c r="C2460" s="18"/>
      <c r="N2460" s="37"/>
      <c r="O2460" s="37"/>
      <c r="P2460" s="37"/>
      <c r="Q2460" s="37"/>
      <c r="R2460" s="37"/>
      <c r="S2460" s="32">
        <f t="shared" si="307"/>
        <v>0</v>
      </c>
      <c r="T2460" s="32">
        <f t="shared" si="308"/>
        <v>0</v>
      </c>
      <c r="U2460" s="32">
        <f t="shared" si="309"/>
        <v>0</v>
      </c>
      <c r="V2460" s="32">
        <f t="shared" si="310"/>
        <v>0</v>
      </c>
      <c r="W2460" s="32">
        <f t="shared" si="311"/>
        <v>0</v>
      </c>
      <c r="X2460" s="32">
        <f t="shared" si="312"/>
        <v>0</v>
      </c>
    </row>
    <row r="2461" spans="1:24" ht="14.25" customHeight="1">
      <c r="A2461" s="33" t="b">
        <f t="shared" si="306"/>
        <v>0</v>
      </c>
      <c r="B2461" s="33">
        <f t="shared" si="313"/>
        <v>2460</v>
      </c>
      <c r="C2461" s="21"/>
      <c r="N2461" s="37"/>
      <c r="O2461" s="37"/>
      <c r="P2461" s="37"/>
      <c r="Q2461" s="37"/>
      <c r="R2461" s="37"/>
      <c r="S2461" s="32">
        <f t="shared" si="307"/>
        <v>0</v>
      </c>
      <c r="T2461" s="32">
        <f t="shared" si="308"/>
        <v>0</v>
      </c>
      <c r="U2461" s="32">
        <f t="shared" si="309"/>
        <v>0</v>
      </c>
      <c r="V2461" s="32">
        <f t="shared" si="310"/>
        <v>0</v>
      </c>
      <c r="W2461" s="32">
        <f t="shared" si="311"/>
        <v>0</v>
      </c>
      <c r="X2461" s="32">
        <f t="shared" si="312"/>
        <v>0</v>
      </c>
    </row>
    <row r="2462" spans="1:24" ht="14.25" customHeight="1">
      <c r="A2462" s="33" t="b">
        <f t="shared" si="306"/>
        <v>0</v>
      </c>
      <c r="B2462" s="33">
        <f t="shared" si="313"/>
        <v>2461</v>
      </c>
      <c r="C2462" s="20"/>
      <c r="N2462" s="37"/>
      <c r="O2462" s="37"/>
      <c r="P2462" s="37"/>
      <c r="Q2462" s="37"/>
      <c r="R2462" s="37"/>
      <c r="S2462" s="32">
        <f t="shared" si="307"/>
        <v>0</v>
      </c>
      <c r="T2462" s="32">
        <f t="shared" si="308"/>
        <v>0</v>
      </c>
      <c r="U2462" s="32">
        <f t="shared" si="309"/>
        <v>0</v>
      </c>
      <c r="V2462" s="32">
        <f t="shared" si="310"/>
        <v>0</v>
      </c>
      <c r="W2462" s="32">
        <f t="shared" si="311"/>
        <v>0</v>
      </c>
      <c r="X2462" s="32">
        <f t="shared" si="312"/>
        <v>0</v>
      </c>
    </row>
    <row r="2463" spans="1:24" ht="14.25" customHeight="1">
      <c r="A2463" s="33" t="b">
        <f t="shared" si="306"/>
        <v>0</v>
      </c>
      <c r="B2463" s="33">
        <f t="shared" si="313"/>
        <v>2462</v>
      </c>
      <c r="C2463" s="18"/>
      <c r="N2463" s="37"/>
      <c r="O2463" s="37"/>
      <c r="P2463" s="37"/>
      <c r="Q2463" s="37"/>
      <c r="R2463" s="37"/>
      <c r="S2463" s="32">
        <f t="shared" si="307"/>
        <v>0</v>
      </c>
      <c r="T2463" s="32">
        <f t="shared" si="308"/>
        <v>0</v>
      </c>
      <c r="U2463" s="32">
        <f t="shared" si="309"/>
        <v>0</v>
      </c>
      <c r="V2463" s="32">
        <f t="shared" si="310"/>
        <v>0</v>
      </c>
      <c r="W2463" s="32">
        <f t="shared" si="311"/>
        <v>0</v>
      </c>
      <c r="X2463" s="32">
        <f t="shared" si="312"/>
        <v>0</v>
      </c>
    </row>
    <row r="2464" spans="1:24" ht="14.25" customHeight="1">
      <c r="A2464" s="33" t="b">
        <f t="shared" si="306"/>
        <v>0</v>
      </c>
      <c r="B2464" s="33">
        <f t="shared" si="313"/>
        <v>2463</v>
      </c>
      <c r="C2464" s="21"/>
      <c r="N2464" s="37"/>
      <c r="O2464" s="37"/>
      <c r="P2464" s="37"/>
      <c r="Q2464" s="37"/>
      <c r="R2464" s="37"/>
      <c r="S2464" s="32">
        <f t="shared" si="307"/>
        <v>0</v>
      </c>
      <c r="T2464" s="32">
        <f t="shared" si="308"/>
        <v>0</v>
      </c>
      <c r="U2464" s="32">
        <f t="shared" si="309"/>
        <v>0</v>
      </c>
      <c r="V2464" s="32">
        <f t="shared" si="310"/>
        <v>0</v>
      </c>
      <c r="W2464" s="32">
        <f t="shared" si="311"/>
        <v>0</v>
      </c>
      <c r="X2464" s="32">
        <f t="shared" si="312"/>
        <v>0</v>
      </c>
    </row>
    <row r="2465" spans="1:24" ht="14.25" customHeight="1">
      <c r="A2465" s="33" t="b">
        <f t="shared" si="306"/>
        <v>0</v>
      </c>
      <c r="B2465" s="33">
        <f t="shared" si="313"/>
        <v>2464</v>
      </c>
      <c r="C2465" s="18"/>
      <c r="N2465" s="37"/>
      <c r="O2465" s="37"/>
      <c r="P2465" s="37"/>
      <c r="Q2465" s="37"/>
      <c r="R2465" s="37"/>
      <c r="S2465" s="32">
        <f t="shared" si="307"/>
        <v>0</v>
      </c>
      <c r="T2465" s="32">
        <f t="shared" si="308"/>
        <v>0</v>
      </c>
      <c r="U2465" s="32">
        <f t="shared" si="309"/>
        <v>0</v>
      </c>
      <c r="V2465" s="32">
        <f t="shared" si="310"/>
        <v>0</v>
      </c>
      <c r="W2465" s="32">
        <f t="shared" si="311"/>
        <v>0</v>
      </c>
      <c r="X2465" s="32">
        <f t="shared" si="312"/>
        <v>0</v>
      </c>
    </row>
    <row r="2466" spans="1:24" ht="14.25" customHeight="1">
      <c r="A2466" s="33" t="b">
        <f t="shared" si="306"/>
        <v>0</v>
      </c>
      <c r="B2466" s="33">
        <f t="shared" si="313"/>
        <v>2465</v>
      </c>
      <c r="C2466" s="17"/>
      <c r="N2466" s="37"/>
      <c r="O2466" s="37"/>
      <c r="P2466" s="37"/>
      <c r="Q2466" s="37"/>
      <c r="R2466" s="37"/>
      <c r="S2466" s="32">
        <f t="shared" si="307"/>
        <v>0</v>
      </c>
      <c r="T2466" s="32">
        <f t="shared" si="308"/>
        <v>0</v>
      </c>
      <c r="U2466" s="32">
        <f t="shared" si="309"/>
        <v>0</v>
      </c>
      <c r="V2466" s="32">
        <f t="shared" si="310"/>
        <v>0</v>
      </c>
      <c r="W2466" s="32">
        <f t="shared" si="311"/>
        <v>0</v>
      </c>
      <c r="X2466" s="32">
        <f t="shared" si="312"/>
        <v>0</v>
      </c>
    </row>
    <row r="2467" spans="1:24" ht="14.25" customHeight="1">
      <c r="A2467" s="33" t="b">
        <f t="shared" si="306"/>
        <v>0</v>
      </c>
      <c r="B2467" s="33">
        <f t="shared" si="313"/>
        <v>2466</v>
      </c>
      <c r="C2467" s="17"/>
      <c r="N2467" s="37"/>
      <c r="O2467" s="37"/>
      <c r="P2467" s="37"/>
      <c r="Q2467" s="37"/>
      <c r="R2467" s="37"/>
      <c r="S2467" s="32">
        <f t="shared" si="307"/>
        <v>0</v>
      </c>
      <c r="T2467" s="32">
        <f t="shared" si="308"/>
        <v>0</v>
      </c>
      <c r="U2467" s="32">
        <f t="shared" si="309"/>
        <v>0</v>
      </c>
      <c r="V2467" s="32">
        <f t="shared" si="310"/>
        <v>0</v>
      </c>
      <c r="W2467" s="32">
        <f t="shared" si="311"/>
        <v>0</v>
      </c>
      <c r="X2467" s="32">
        <f t="shared" si="312"/>
        <v>0</v>
      </c>
    </row>
    <row r="2468" spans="1:24" ht="14.25" customHeight="1">
      <c r="A2468" s="33" t="b">
        <f t="shared" si="306"/>
        <v>0</v>
      </c>
      <c r="B2468" s="33">
        <f t="shared" si="313"/>
        <v>2467</v>
      </c>
      <c r="C2468" s="17"/>
      <c r="N2468" s="37"/>
      <c r="O2468" s="37"/>
      <c r="P2468" s="37"/>
      <c r="Q2468" s="37"/>
      <c r="R2468" s="37"/>
      <c r="S2468" s="32">
        <f t="shared" si="307"/>
        <v>0</v>
      </c>
      <c r="T2468" s="32">
        <f t="shared" si="308"/>
        <v>0</v>
      </c>
      <c r="U2468" s="32">
        <f t="shared" si="309"/>
        <v>0</v>
      </c>
      <c r="V2468" s="32">
        <f t="shared" si="310"/>
        <v>0</v>
      </c>
      <c r="W2468" s="32">
        <f t="shared" si="311"/>
        <v>0</v>
      </c>
      <c r="X2468" s="32">
        <f t="shared" si="312"/>
        <v>0</v>
      </c>
    </row>
    <row r="2469" spans="1:24" ht="14.25" customHeight="1">
      <c r="A2469" s="33" t="b">
        <f t="shared" si="306"/>
        <v>0</v>
      </c>
      <c r="B2469" s="33">
        <f t="shared" si="313"/>
        <v>2468</v>
      </c>
      <c r="C2469" s="17"/>
      <c r="N2469" s="37"/>
      <c r="O2469" s="37"/>
      <c r="P2469" s="37"/>
      <c r="Q2469" s="37"/>
      <c r="R2469" s="37"/>
      <c r="S2469" s="32">
        <f t="shared" si="307"/>
        <v>0</v>
      </c>
      <c r="T2469" s="32">
        <f t="shared" si="308"/>
        <v>0</v>
      </c>
      <c r="U2469" s="32">
        <f t="shared" si="309"/>
        <v>0</v>
      </c>
      <c r="V2469" s="32">
        <f t="shared" si="310"/>
        <v>0</v>
      </c>
      <c r="W2469" s="32">
        <f t="shared" si="311"/>
        <v>0</v>
      </c>
      <c r="X2469" s="32">
        <f t="shared" si="312"/>
        <v>0</v>
      </c>
    </row>
    <row r="2470" spans="1:24" ht="14.25" customHeight="1">
      <c r="A2470" s="33" t="b">
        <f t="shared" si="306"/>
        <v>0</v>
      </c>
      <c r="B2470" s="33">
        <f t="shared" si="313"/>
        <v>2469</v>
      </c>
      <c r="C2470" s="17"/>
      <c r="N2470" s="37"/>
      <c r="O2470" s="37"/>
      <c r="P2470" s="37"/>
      <c r="Q2470" s="37"/>
      <c r="R2470" s="37"/>
      <c r="S2470" s="32">
        <f t="shared" si="307"/>
        <v>0</v>
      </c>
      <c r="T2470" s="32">
        <f t="shared" si="308"/>
        <v>0</v>
      </c>
      <c r="U2470" s="32">
        <f t="shared" si="309"/>
        <v>0</v>
      </c>
      <c r="V2470" s="32">
        <f t="shared" si="310"/>
        <v>0</v>
      </c>
      <c r="W2470" s="32">
        <f t="shared" si="311"/>
        <v>0</v>
      </c>
      <c r="X2470" s="32">
        <f t="shared" si="312"/>
        <v>0</v>
      </c>
    </row>
    <row r="2471" spans="1:24" ht="14.25" customHeight="1">
      <c r="A2471" s="33" t="b">
        <f t="shared" si="306"/>
        <v>0</v>
      </c>
      <c r="B2471" s="33">
        <f t="shared" si="313"/>
        <v>2470</v>
      </c>
      <c r="C2471" s="17"/>
      <c r="N2471" s="37"/>
      <c r="O2471" s="37"/>
      <c r="P2471" s="37"/>
      <c r="Q2471" s="37"/>
      <c r="R2471" s="37"/>
      <c r="S2471" s="32">
        <f t="shared" si="307"/>
        <v>0</v>
      </c>
      <c r="T2471" s="32">
        <f t="shared" si="308"/>
        <v>0</v>
      </c>
      <c r="U2471" s="32">
        <f t="shared" si="309"/>
        <v>0</v>
      </c>
      <c r="V2471" s="32">
        <f t="shared" si="310"/>
        <v>0</v>
      </c>
      <c r="W2471" s="32">
        <f t="shared" si="311"/>
        <v>0</v>
      </c>
      <c r="X2471" s="32">
        <f t="shared" si="312"/>
        <v>0</v>
      </c>
    </row>
    <row r="2472" spans="1:24" ht="14.25" customHeight="1">
      <c r="A2472" s="33" t="b">
        <f t="shared" si="306"/>
        <v>0</v>
      </c>
      <c r="B2472" s="33">
        <f t="shared" si="313"/>
        <v>2471</v>
      </c>
      <c r="C2472" s="17"/>
      <c r="N2472" s="37"/>
      <c r="O2472" s="37"/>
      <c r="P2472" s="37"/>
      <c r="Q2472" s="37"/>
      <c r="R2472" s="37"/>
      <c r="S2472" s="32">
        <f t="shared" si="307"/>
        <v>0</v>
      </c>
      <c r="T2472" s="32">
        <f t="shared" si="308"/>
        <v>0</v>
      </c>
      <c r="U2472" s="32">
        <f t="shared" si="309"/>
        <v>0</v>
      </c>
      <c r="V2472" s="32">
        <f t="shared" si="310"/>
        <v>0</v>
      </c>
      <c r="W2472" s="32">
        <f t="shared" si="311"/>
        <v>0</v>
      </c>
      <c r="X2472" s="32">
        <f t="shared" si="312"/>
        <v>0</v>
      </c>
    </row>
    <row r="2473" spans="1:24" ht="14.25" customHeight="1">
      <c r="A2473" s="33" t="b">
        <f t="shared" si="306"/>
        <v>0</v>
      </c>
      <c r="B2473" s="33">
        <f t="shared" si="313"/>
        <v>2472</v>
      </c>
      <c r="C2473" s="17"/>
      <c r="N2473" s="37"/>
      <c r="O2473" s="37"/>
      <c r="P2473" s="37"/>
      <c r="Q2473" s="37"/>
      <c r="R2473" s="37"/>
      <c r="S2473" s="32">
        <f t="shared" si="307"/>
        <v>0</v>
      </c>
      <c r="T2473" s="32">
        <f t="shared" si="308"/>
        <v>0</v>
      </c>
      <c r="U2473" s="32">
        <f t="shared" si="309"/>
        <v>0</v>
      </c>
      <c r="V2473" s="32">
        <f t="shared" si="310"/>
        <v>0</v>
      </c>
      <c r="W2473" s="32">
        <f t="shared" si="311"/>
        <v>0</v>
      </c>
      <c r="X2473" s="32">
        <f t="shared" si="312"/>
        <v>0</v>
      </c>
    </row>
    <row r="2474" spans="1:24" ht="14.25" customHeight="1">
      <c r="A2474" s="33" t="b">
        <f t="shared" si="306"/>
        <v>0</v>
      </c>
      <c r="B2474" s="33">
        <f t="shared" si="313"/>
        <v>2473</v>
      </c>
      <c r="C2474" s="17"/>
      <c r="N2474" s="37"/>
      <c r="O2474" s="37"/>
      <c r="P2474" s="37"/>
      <c r="Q2474" s="37"/>
      <c r="R2474" s="37"/>
      <c r="S2474" s="32">
        <f t="shared" si="307"/>
        <v>0</v>
      </c>
      <c r="T2474" s="32">
        <f t="shared" si="308"/>
        <v>0</v>
      </c>
      <c r="U2474" s="32">
        <f t="shared" si="309"/>
        <v>0</v>
      </c>
      <c r="V2474" s="32">
        <f t="shared" si="310"/>
        <v>0</v>
      </c>
      <c r="W2474" s="32">
        <f t="shared" si="311"/>
        <v>0</v>
      </c>
      <c r="X2474" s="32">
        <f t="shared" si="312"/>
        <v>0</v>
      </c>
    </row>
    <row r="2475" spans="1:24" ht="14.25" customHeight="1">
      <c r="A2475" s="33" t="b">
        <f t="shared" si="306"/>
        <v>0</v>
      </c>
      <c r="B2475" s="33">
        <f t="shared" si="313"/>
        <v>2474</v>
      </c>
      <c r="C2475" s="17"/>
      <c r="N2475" s="37"/>
      <c r="O2475" s="37"/>
      <c r="P2475" s="37"/>
      <c r="Q2475" s="37"/>
      <c r="R2475" s="37"/>
      <c r="S2475" s="32">
        <f t="shared" si="307"/>
        <v>0</v>
      </c>
      <c r="T2475" s="32">
        <f t="shared" si="308"/>
        <v>0</v>
      </c>
      <c r="U2475" s="32">
        <f t="shared" si="309"/>
        <v>0</v>
      </c>
      <c r="V2475" s="32">
        <f t="shared" si="310"/>
        <v>0</v>
      </c>
      <c r="W2475" s="32">
        <f t="shared" si="311"/>
        <v>0</v>
      </c>
      <c r="X2475" s="32">
        <f t="shared" si="312"/>
        <v>0</v>
      </c>
    </row>
    <row r="2476" spans="1:24" ht="14.25" customHeight="1">
      <c r="A2476" s="33" t="b">
        <f t="shared" si="306"/>
        <v>0</v>
      </c>
      <c r="B2476" s="33">
        <f t="shared" si="313"/>
        <v>2475</v>
      </c>
      <c r="C2476" s="17"/>
      <c r="N2476" s="37"/>
      <c r="O2476" s="37"/>
      <c r="P2476" s="37"/>
      <c r="Q2476" s="37"/>
      <c r="R2476" s="37"/>
      <c r="S2476" s="32">
        <f t="shared" si="307"/>
        <v>0</v>
      </c>
      <c r="T2476" s="32">
        <f t="shared" si="308"/>
        <v>0</v>
      </c>
      <c r="U2476" s="32">
        <f t="shared" si="309"/>
        <v>0</v>
      </c>
      <c r="V2476" s="32">
        <f t="shared" si="310"/>
        <v>0</v>
      </c>
      <c r="W2476" s="32">
        <f t="shared" si="311"/>
        <v>0</v>
      </c>
      <c r="X2476" s="32">
        <f t="shared" si="312"/>
        <v>0</v>
      </c>
    </row>
    <row r="2477" spans="1:24" ht="14.25" customHeight="1">
      <c r="A2477" s="33" t="b">
        <f t="shared" si="306"/>
        <v>0</v>
      </c>
      <c r="B2477" s="33">
        <f t="shared" si="313"/>
        <v>2476</v>
      </c>
      <c r="C2477" s="17"/>
      <c r="N2477" s="37"/>
      <c r="O2477" s="37"/>
      <c r="P2477" s="37"/>
      <c r="Q2477" s="37"/>
      <c r="R2477" s="37"/>
      <c r="S2477" s="32">
        <f t="shared" si="307"/>
        <v>0</v>
      </c>
      <c r="T2477" s="32">
        <f t="shared" si="308"/>
        <v>0</v>
      </c>
      <c r="U2477" s="32">
        <f t="shared" si="309"/>
        <v>0</v>
      </c>
      <c r="V2477" s="32">
        <f t="shared" si="310"/>
        <v>0</v>
      </c>
      <c r="W2477" s="32">
        <f t="shared" si="311"/>
        <v>0</v>
      </c>
      <c r="X2477" s="32">
        <f t="shared" si="312"/>
        <v>0</v>
      </c>
    </row>
    <row r="2478" spans="1:24" ht="14.25" customHeight="1">
      <c r="A2478" s="33" t="b">
        <f t="shared" si="306"/>
        <v>0</v>
      </c>
      <c r="B2478" s="33">
        <f t="shared" si="313"/>
        <v>2477</v>
      </c>
      <c r="C2478" s="17"/>
      <c r="N2478" s="37"/>
      <c r="O2478" s="37"/>
      <c r="P2478" s="37"/>
      <c r="Q2478" s="37"/>
      <c r="R2478" s="37"/>
      <c r="S2478" s="32">
        <f t="shared" si="307"/>
        <v>0</v>
      </c>
      <c r="T2478" s="32">
        <f t="shared" si="308"/>
        <v>0</v>
      </c>
      <c r="U2478" s="32">
        <f t="shared" si="309"/>
        <v>0</v>
      </c>
      <c r="V2478" s="32">
        <f t="shared" si="310"/>
        <v>0</v>
      </c>
      <c r="W2478" s="32">
        <f t="shared" si="311"/>
        <v>0</v>
      </c>
      <c r="X2478" s="32">
        <f t="shared" si="312"/>
        <v>0</v>
      </c>
    </row>
    <row r="2479" spans="1:24" ht="14.25" customHeight="1">
      <c r="A2479" s="33" t="b">
        <f t="shared" si="306"/>
        <v>0</v>
      </c>
      <c r="B2479" s="33">
        <f t="shared" si="313"/>
        <v>2478</v>
      </c>
      <c r="C2479" s="17"/>
      <c r="N2479" s="37"/>
      <c r="O2479" s="37"/>
      <c r="P2479" s="37"/>
      <c r="Q2479" s="37"/>
      <c r="R2479" s="37"/>
      <c r="S2479" s="32">
        <f t="shared" si="307"/>
        <v>0</v>
      </c>
      <c r="T2479" s="32">
        <f t="shared" si="308"/>
        <v>0</v>
      </c>
      <c r="U2479" s="32">
        <f t="shared" si="309"/>
        <v>0</v>
      </c>
      <c r="V2479" s="32">
        <f t="shared" si="310"/>
        <v>0</v>
      </c>
      <c r="W2479" s="32">
        <f t="shared" si="311"/>
        <v>0</v>
      </c>
      <c r="X2479" s="32">
        <f t="shared" si="312"/>
        <v>0</v>
      </c>
    </row>
    <row r="2480" spans="1:24" ht="14.25" customHeight="1">
      <c r="A2480" s="33" t="b">
        <f t="shared" si="306"/>
        <v>0</v>
      </c>
      <c r="B2480" s="33">
        <f t="shared" si="313"/>
        <v>2479</v>
      </c>
      <c r="C2480" s="17"/>
      <c r="N2480" s="37"/>
      <c r="O2480" s="37"/>
      <c r="P2480" s="37"/>
      <c r="Q2480" s="37"/>
      <c r="R2480" s="37"/>
      <c r="S2480" s="32">
        <f t="shared" si="307"/>
        <v>0</v>
      </c>
      <c r="T2480" s="32">
        <f t="shared" si="308"/>
        <v>0</v>
      </c>
      <c r="U2480" s="32">
        <f t="shared" si="309"/>
        <v>0</v>
      </c>
      <c r="V2480" s="32">
        <f t="shared" si="310"/>
        <v>0</v>
      </c>
      <c r="W2480" s="32">
        <f t="shared" si="311"/>
        <v>0</v>
      </c>
      <c r="X2480" s="32">
        <f t="shared" si="312"/>
        <v>0</v>
      </c>
    </row>
    <row r="2481" spans="1:24" ht="14.25" customHeight="1">
      <c r="A2481" s="33" t="b">
        <f t="shared" si="306"/>
        <v>0</v>
      </c>
      <c r="B2481" s="33">
        <f t="shared" si="313"/>
        <v>2480</v>
      </c>
      <c r="C2481" s="17"/>
      <c r="N2481" s="37"/>
      <c r="O2481" s="37"/>
      <c r="P2481" s="37"/>
      <c r="Q2481" s="37"/>
      <c r="R2481" s="37"/>
      <c r="S2481" s="32">
        <f t="shared" si="307"/>
        <v>0</v>
      </c>
      <c r="T2481" s="32">
        <f t="shared" si="308"/>
        <v>0</v>
      </c>
      <c r="U2481" s="32">
        <f t="shared" si="309"/>
        <v>0</v>
      </c>
      <c r="V2481" s="32">
        <f t="shared" si="310"/>
        <v>0</v>
      </c>
      <c r="W2481" s="32">
        <f t="shared" si="311"/>
        <v>0</v>
      </c>
      <c r="X2481" s="32">
        <f t="shared" si="312"/>
        <v>0</v>
      </c>
    </row>
    <row r="2482" spans="1:24" ht="14.25" customHeight="1">
      <c r="A2482" s="33" t="b">
        <f t="shared" si="306"/>
        <v>0</v>
      </c>
      <c r="B2482" s="33">
        <f t="shared" si="313"/>
        <v>2481</v>
      </c>
      <c r="C2482" s="17"/>
      <c r="N2482" s="37"/>
      <c r="O2482" s="37"/>
      <c r="P2482" s="37"/>
      <c r="Q2482" s="37"/>
      <c r="R2482" s="37"/>
      <c r="S2482" s="32">
        <f t="shared" si="307"/>
        <v>0</v>
      </c>
      <c r="T2482" s="32">
        <f t="shared" si="308"/>
        <v>0</v>
      </c>
      <c r="U2482" s="32">
        <f t="shared" si="309"/>
        <v>0</v>
      </c>
      <c r="V2482" s="32">
        <f t="shared" si="310"/>
        <v>0</v>
      </c>
      <c r="W2482" s="32">
        <f t="shared" si="311"/>
        <v>0</v>
      </c>
      <c r="X2482" s="32">
        <f t="shared" si="312"/>
        <v>0</v>
      </c>
    </row>
    <row r="2483" spans="1:24" ht="14.25" customHeight="1">
      <c r="A2483" s="33" t="b">
        <f t="shared" si="306"/>
        <v>0</v>
      </c>
      <c r="B2483" s="33">
        <f t="shared" si="313"/>
        <v>2482</v>
      </c>
      <c r="C2483" s="17"/>
      <c r="N2483" s="37"/>
      <c r="O2483" s="37"/>
      <c r="P2483" s="37"/>
      <c r="Q2483" s="37"/>
      <c r="R2483" s="37"/>
      <c r="S2483" s="32">
        <f t="shared" si="307"/>
        <v>0</v>
      </c>
      <c r="T2483" s="32">
        <f t="shared" si="308"/>
        <v>0</v>
      </c>
      <c r="U2483" s="32">
        <f t="shared" si="309"/>
        <v>0</v>
      </c>
      <c r="V2483" s="32">
        <f t="shared" si="310"/>
        <v>0</v>
      </c>
      <c r="W2483" s="32">
        <f t="shared" si="311"/>
        <v>0</v>
      </c>
      <c r="X2483" s="32">
        <f t="shared" si="312"/>
        <v>0</v>
      </c>
    </row>
    <row r="2484" spans="1:24" ht="14.25" customHeight="1">
      <c r="A2484" s="33" t="b">
        <f t="shared" si="306"/>
        <v>0</v>
      </c>
      <c r="B2484" s="33">
        <f t="shared" si="313"/>
        <v>2483</v>
      </c>
      <c r="C2484" s="17"/>
      <c r="N2484" s="37"/>
      <c r="O2484" s="37"/>
      <c r="P2484" s="37"/>
      <c r="Q2484" s="37"/>
      <c r="R2484" s="37"/>
      <c r="S2484" s="32">
        <f t="shared" si="307"/>
        <v>0</v>
      </c>
      <c r="T2484" s="32">
        <f t="shared" si="308"/>
        <v>0</v>
      </c>
      <c r="U2484" s="32">
        <f t="shared" si="309"/>
        <v>0</v>
      </c>
      <c r="V2484" s="32">
        <f t="shared" si="310"/>
        <v>0</v>
      </c>
      <c r="W2484" s="32">
        <f t="shared" si="311"/>
        <v>0</v>
      </c>
      <c r="X2484" s="32">
        <f t="shared" si="312"/>
        <v>0</v>
      </c>
    </row>
    <row r="2485" spans="1:24" ht="14.25" customHeight="1">
      <c r="A2485" s="33" t="b">
        <f t="shared" si="306"/>
        <v>0</v>
      </c>
      <c r="B2485" s="33">
        <f t="shared" si="313"/>
        <v>2484</v>
      </c>
      <c r="C2485" s="17"/>
      <c r="N2485" s="37"/>
      <c r="O2485" s="37"/>
      <c r="P2485" s="37"/>
      <c r="Q2485" s="37"/>
      <c r="R2485" s="37"/>
      <c r="S2485" s="32">
        <f t="shared" si="307"/>
        <v>0</v>
      </c>
      <c r="T2485" s="32">
        <f t="shared" si="308"/>
        <v>0</v>
      </c>
      <c r="U2485" s="32">
        <f t="shared" si="309"/>
        <v>0</v>
      </c>
      <c r="V2485" s="32">
        <f t="shared" si="310"/>
        <v>0</v>
      </c>
      <c r="W2485" s="32">
        <f t="shared" si="311"/>
        <v>0</v>
      </c>
      <c r="X2485" s="32">
        <f t="shared" si="312"/>
        <v>0</v>
      </c>
    </row>
    <row r="2486" spans="1:24" ht="14.25" customHeight="1">
      <c r="A2486" s="33" t="b">
        <f t="shared" si="306"/>
        <v>0</v>
      </c>
      <c r="B2486" s="33">
        <f t="shared" si="313"/>
        <v>2485</v>
      </c>
      <c r="C2486" s="17"/>
      <c r="N2486" s="37"/>
      <c r="O2486" s="37"/>
      <c r="P2486" s="37"/>
      <c r="Q2486" s="37"/>
      <c r="R2486" s="37"/>
      <c r="S2486" s="32">
        <f t="shared" si="307"/>
        <v>0</v>
      </c>
      <c r="T2486" s="32">
        <f t="shared" si="308"/>
        <v>0</v>
      </c>
      <c r="U2486" s="32">
        <f t="shared" si="309"/>
        <v>0</v>
      </c>
      <c r="V2486" s="32">
        <f t="shared" si="310"/>
        <v>0</v>
      </c>
      <c r="W2486" s="32">
        <f t="shared" si="311"/>
        <v>0</v>
      </c>
      <c r="X2486" s="32">
        <f t="shared" si="312"/>
        <v>0</v>
      </c>
    </row>
    <row r="2487" spans="1:24" ht="14.25" customHeight="1">
      <c r="A2487" s="33" t="b">
        <f t="shared" si="306"/>
        <v>0</v>
      </c>
      <c r="B2487" s="33">
        <f t="shared" si="313"/>
        <v>2486</v>
      </c>
      <c r="C2487" s="17"/>
      <c r="N2487" s="37"/>
      <c r="O2487" s="37"/>
      <c r="P2487" s="37"/>
      <c r="Q2487" s="37"/>
      <c r="R2487" s="37"/>
      <c r="S2487" s="32">
        <f t="shared" si="307"/>
        <v>0</v>
      </c>
      <c r="T2487" s="32">
        <f t="shared" si="308"/>
        <v>0</v>
      </c>
      <c r="U2487" s="32">
        <f t="shared" si="309"/>
        <v>0</v>
      </c>
      <c r="V2487" s="32">
        <f t="shared" si="310"/>
        <v>0</v>
      </c>
      <c r="W2487" s="32">
        <f t="shared" si="311"/>
        <v>0</v>
      </c>
      <c r="X2487" s="32">
        <f t="shared" si="312"/>
        <v>0</v>
      </c>
    </row>
    <row r="2488" spans="1:24" ht="14.25" customHeight="1">
      <c r="A2488" s="33" t="b">
        <f t="shared" si="306"/>
        <v>0</v>
      </c>
      <c r="B2488" s="33">
        <f t="shared" si="313"/>
        <v>2487</v>
      </c>
      <c r="C2488" s="17"/>
      <c r="N2488" s="37"/>
      <c r="O2488" s="37"/>
      <c r="P2488" s="37"/>
      <c r="Q2488" s="37"/>
      <c r="R2488" s="37"/>
      <c r="S2488" s="32">
        <f t="shared" si="307"/>
        <v>0</v>
      </c>
      <c r="T2488" s="32">
        <f t="shared" si="308"/>
        <v>0</v>
      </c>
      <c r="U2488" s="32">
        <f t="shared" si="309"/>
        <v>0</v>
      </c>
      <c r="V2488" s="32">
        <f t="shared" si="310"/>
        <v>0</v>
      </c>
      <c r="W2488" s="32">
        <f t="shared" si="311"/>
        <v>0</v>
      </c>
      <c r="X2488" s="32">
        <f t="shared" si="312"/>
        <v>0</v>
      </c>
    </row>
    <row r="2489" spans="1:24" ht="14.25" customHeight="1">
      <c r="A2489" s="33" t="b">
        <f t="shared" si="306"/>
        <v>0</v>
      </c>
      <c r="B2489" s="33">
        <f t="shared" si="313"/>
        <v>2488</v>
      </c>
      <c r="C2489" s="17"/>
      <c r="N2489" s="37"/>
      <c r="O2489" s="37"/>
      <c r="P2489" s="37"/>
      <c r="Q2489" s="37"/>
      <c r="R2489" s="37"/>
      <c r="S2489" s="32">
        <f t="shared" si="307"/>
        <v>0</v>
      </c>
      <c r="T2489" s="32">
        <f t="shared" si="308"/>
        <v>0</v>
      </c>
      <c r="U2489" s="32">
        <f t="shared" si="309"/>
        <v>0</v>
      </c>
      <c r="V2489" s="32">
        <f t="shared" si="310"/>
        <v>0</v>
      </c>
      <c r="W2489" s="32">
        <f t="shared" si="311"/>
        <v>0</v>
      </c>
      <c r="X2489" s="32">
        <f t="shared" si="312"/>
        <v>0</v>
      </c>
    </row>
    <row r="2490" spans="1:24" ht="14.25" customHeight="1">
      <c r="A2490" s="33" t="b">
        <f t="shared" si="306"/>
        <v>0</v>
      </c>
      <c r="B2490" s="33">
        <f t="shared" si="313"/>
        <v>2489</v>
      </c>
      <c r="C2490" s="17"/>
      <c r="N2490" s="37"/>
      <c r="O2490" s="37"/>
      <c r="P2490" s="37"/>
      <c r="Q2490" s="37"/>
      <c r="R2490" s="37"/>
      <c r="S2490" s="32">
        <f t="shared" si="307"/>
        <v>0</v>
      </c>
      <c r="T2490" s="32">
        <f t="shared" si="308"/>
        <v>0</v>
      </c>
      <c r="U2490" s="32">
        <f t="shared" si="309"/>
        <v>0</v>
      </c>
      <c r="V2490" s="32">
        <f t="shared" si="310"/>
        <v>0</v>
      </c>
      <c r="W2490" s="32">
        <f t="shared" si="311"/>
        <v>0</v>
      </c>
      <c r="X2490" s="32">
        <f t="shared" si="312"/>
        <v>0</v>
      </c>
    </row>
    <row r="2491" spans="1:24" ht="14.25" customHeight="1">
      <c r="A2491" s="33" t="b">
        <f t="shared" si="306"/>
        <v>0</v>
      </c>
      <c r="B2491" s="33">
        <f t="shared" si="313"/>
        <v>2490</v>
      </c>
      <c r="C2491" s="17"/>
      <c r="N2491" s="37"/>
      <c r="O2491" s="37"/>
      <c r="P2491" s="37"/>
      <c r="Q2491" s="37"/>
      <c r="R2491" s="37"/>
      <c r="S2491" s="32">
        <f t="shared" si="307"/>
        <v>0</v>
      </c>
      <c r="T2491" s="32">
        <f t="shared" si="308"/>
        <v>0</v>
      </c>
      <c r="U2491" s="32">
        <f t="shared" si="309"/>
        <v>0</v>
      </c>
      <c r="V2491" s="32">
        <f t="shared" si="310"/>
        <v>0</v>
      </c>
      <c r="W2491" s="32">
        <f t="shared" si="311"/>
        <v>0</v>
      </c>
      <c r="X2491" s="32">
        <f t="shared" si="312"/>
        <v>0</v>
      </c>
    </row>
    <row r="2492" spans="1:24" ht="14.25" customHeight="1">
      <c r="A2492" s="33" t="b">
        <f t="shared" si="306"/>
        <v>0</v>
      </c>
      <c r="B2492" s="33">
        <f t="shared" si="313"/>
        <v>2491</v>
      </c>
      <c r="C2492" s="17"/>
      <c r="N2492" s="37"/>
      <c r="O2492" s="37"/>
      <c r="P2492" s="37"/>
      <c r="Q2492" s="37"/>
      <c r="R2492" s="37"/>
      <c r="S2492" s="32">
        <f t="shared" si="307"/>
        <v>0</v>
      </c>
      <c r="T2492" s="32">
        <f t="shared" si="308"/>
        <v>0</v>
      </c>
      <c r="U2492" s="32">
        <f t="shared" si="309"/>
        <v>0</v>
      </c>
      <c r="V2492" s="32">
        <f t="shared" si="310"/>
        <v>0</v>
      </c>
      <c r="W2492" s="32">
        <f t="shared" si="311"/>
        <v>0</v>
      </c>
      <c r="X2492" s="32">
        <f t="shared" si="312"/>
        <v>0</v>
      </c>
    </row>
    <row r="2493" spans="1:24" ht="14.25" customHeight="1">
      <c r="A2493" s="33" t="b">
        <f t="shared" si="306"/>
        <v>0</v>
      </c>
      <c r="B2493" s="33">
        <f t="shared" si="313"/>
        <v>2492</v>
      </c>
      <c r="C2493" s="17"/>
      <c r="N2493" s="37"/>
      <c r="O2493" s="37"/>
      <c r="P2493" s="37"/>
      <c r="Q2493" s="37"/>
      <c r="R2493" s="37"/>
      <c r="S2493" s="32">
        <f t="shared" si="307"/>
        <v>0</v>
      </c>
      <c r="T2493" s="32">
        <f t="shared" si="308"/>
        <v>0</v>
      </c>
      <c r="U2493" s="32">
        <f t="shared" si="309"/>
        <v>0</v>
      </c>
      <c r="V2493" s="32">
        <f t="shared" si="310"/>
        <v>0</v>
      </c>
      <c r="W2493" s="32">
        <f t="shared" si="311"/>
        <v>0</v>
      </c>
      <c r="X2493" s="32">
        <f t="shared" si="312"/>
        <v>0</v>
      </c>
    </row>
    <row r="2494" spans="1:24" ht="14.25" customHeight="1">
      <c r="A2494" s="33" t="b">
        <f t="shared" si="306"/>
        <v>0</v>
      </c>
      <c r="B2494" s="33">
        <f t="shared" si="313"/>
        <v>2493</v>
      </c>
      <c r="C2494" s="17"/>
      <c r="N2494" s="37"/>
      <c r="O2494" s="37"/>
      <c r="P2494" s="37"/>
      <c r="Q2494" s="37"/>
      <c r="R2494" s="37"/>
      <c r="S2494" s="32">
        <f t="shared" si="307"/>
        <v>0</v>
      </c>
      <c r="T2494" s="32">
        <f t="shared" si="308"/>
        <v>0</v>
      </c>
      <c r="U2494" s="32">
        <f t="shared" si="309"/>
        <v>0</v>
      </c>
      <c r="V2494" s="32">
        <f t="shared" si="310"/>
        <v>0</v>
      </c>
      <c r="W2494" s="32">
        <f t="shared" si="311"/>
        <v>0</v>
      </c>
      <c r="X2494" s="32">
        <f t="shared" si="312"/>
        <v>0</v>
      </c>
    </row>
    <row r="2495" spans="1:24" ht="14.25" customHeight="1">
      <c r="A2495" s="33" t="b">
        <f t="shared" si="306"/>
        <v>0</v>
      </c>
      <c r="B2495" s="33">
        <f t="shared" si="313"/>
        <v>2494</v>
      </c>
      <c r="C2495" s="17"/>
      <c r="N2495" s="37"/>
      <c r="O2495" s="37"/>
      <c r="P2495" s="37"/>
      <c r="Q2495" s="37"/>
      <c r="R2495" s="37"/>
      <c r="S2495" s="32">
        <f t="shared" si="307"/>
        <v>0</v>
      </c>
      <c r="T2495" s="32">
        <f t="shared" si="308"/>
        <v>0</v>
      </c>
      <c r="U2495" s="32">
        <f t="shared" si="309"/>
        <v>0</v>
      </c>
      <c r="V2495" s="32">
        <f t="shared" si="310"/>
        <v>0</v>
      </c>
      <c r="W2495" s="32">
        <f t="shared" si="311"/>
        <v>0</v>
      </c>
      <c r="X2495" s="32">
        <f t="shared" si="312"/>
        <v>0</v>
      </c>
    </row>
    <row r="2496" spans="1:24" ht="14.25" customHeight="1">
      <c r="A2496" s="33" t="b">
        <f t="shared" si="306"/>
        <v>0</v>
      </c>
      <c r="B2496" s="33">
        <f t="shared" si="313"/>
        <v>2495</v>
      </c>
      <c r="C2496" s="17"/>
      <c r="N2496" s="37"/>
      <c r="O2496" s="37"/>
      <c r="P2496" s="37"/>
      <c r="Q2496" s="37"/>
      <c r="R2496" s="37"/>
      <c r="S2496" s="32">
        <f t="shared" si="307"/>
        <v>0</v>
      </c>
      <c r="T2496" s="32">
        <f t="shared" si="308"/>
        <v>0</v>
      </c>
      <c r="U2496" s="32">
        <f t="shared" si="309"/>
        <v>0</v>
      </c>
      <c r="V2496" s="32">
        <f t="shared" si="310"/>
        <v>0</v>
      </c>
      <c r="W2496" s="32">
        <f t="shared" si="311"/>
        <v>0</v>
      </c>
      <c r="X2496" s="32">
        <f t="shared" si="312"/>
        <v>0</v>
      </c>
    </row>
    <row r="2497" spans="1:24" ht="14.25" customHeight="1">
      <c r="A2497" s="33" t="b">
        <f t="shared" si="306"/>
        <v>0</v>
      </c>
      <c r="B2497" s="33">
        <f t="shared" si="313"/>
        <v>2496</v>
      </c>
      <c r="C2497" s="17"/>
      <c r="N2497" s="37"/>
      <c r="O2497" s="37"/>
      <c r="P2497" s="37"/>
      <c r="Q2497" s="37"/>
      <c r="R2497" s="37"/>
      <c r="S2497" s="32">
        <f t="shared" si="307"/>
        <v>0</v>
      </c>
      <c r="T2497" s="32">
        <f t="shared" si="308"/>
        <v>0</v>
      </c>
      <c r="U2497" s="32">
        <f t="shared" si="309"/>
        <v>0</v>
      </c>
      <c r="V2497" s="32">
        <f t="shared" si="310"/>
        <v>0</v>
      </c>
      <c r="W2497" s="32">
        <f t="shared" si="311"/>
        <v>0</v>
      </c>
      <c r="X2497" s="32">
        <f t="shared" si="312"/>
        <v>0</v>
      </c>
    </row>
    <row r="2498" spans="1:24" ht="14.25" customHeight="1">
      <c r="A2498" s="33" t="b">
        <f t="shared" ref="A2498:A2561" si="314">IF(OR(COUNTIF(D2498:M2498, "NOT EXECUTED"), COUNTIF(D2498:M2498, "NOT COMPILED"), COUNTIF(D2498:M2498, "NOT EFFECTIVE")),TRUE,FALSE)</f>
        <v>0</v>
      </c>
      <c r="B2498" s="33">
        <f t="shared" si="313"/>
        <v>2497</v>
      </c>
      <c r="C2498" s="17"/>
      <c r="N2498" s="37"/>
      <c r="O2498" s="37"/>
      <c r="P2498" s="37"/>
      <c r="Q2498" s="37"/>
      <c r="R2498" s="37"/>
      <c r="S2498" s="32">
        <f t="shared" ref="S2498:S2561" si="315">IF(COUNTIF(H2498:M2498,"NOT EFFECTIVE"),1,0)</f>
        <v>0</v>
      </c>
      <c r="T2498" s="32">
        <f t="shared" ref="T2498:T2561" si="316">IF(AND(D2498="NOT EXECUTED",COUNTA($N2498)&lt;&gt;0),1,0)</f>
        <v>0</v>
      </c>
      <c r="U2498" s="32">
        <f t="shared" ref="U2498:U2561" si="317">IF(AND(E2498="NOT EXECUTED",COUNTA($N2498)&lt;&gt;0),1,0)</f>
        <v>0</v>
      </c>
      <c r="V2498" s="32">
        <f t="shared" ref="V2498:V2561" si="318">IF(AND(F2498="NOT EXECUTED",COUNTA($N2498)&lt;&gt;0),1,0)</f>
        <v>0</v>
      </c>
      <c r="W2498" s="32">
        <f t="shared" ref="W2498:W2561" si="319">IF(AND(G2498="NOT EXECUTED",COUNTA($N2498)&lt;&gt;0),1,0)</f>
        <v>0</v>
      </c>
      <c r="X2498" s="32">
        <f t="shared" ref="X2498:X2561" si="320">IF(AND(S2498=1,COUNTA($N2498)&lt;&gt;0),1,0)</f>
        <v>0</v>
      </c>
    </row>
    <row r="2499" spans="1:24" ht="14.25" customHeight="1">
      <c r="A2499" s="33" t="b">
        <f t="shared" si="314"/>
        <v>0</v>
      </c>
      <c r="B2499" s="33">
        <f t="shared" ref="B2499:B2562" si="321">+B2498+1</f>
        <v>2498</v>
      </c>
      <c r="C2499" s="19"/>
      <c r="N2499" s="37"/>
      <c r="O2499" s="37"/>
      <c r="P2499" s="37"/>
      <c r="Q2499" s="37"/>
      <c r="R2499" s="37"/>
      <c r="S2499" s="32">
        <f t="shared" si="315"/>
        <v>0</v>
      </c>
      <c r="T2499" s="32">
        <f t="shared" si="316"/>
        <v>0</v>
      </c>
      <c r="U2499" s="32">
        <f t="shared" si="317"/>
        <v>0</v>
      </c>
      <c r="V2499" s="32">
        <f t="shared" si="318"/>
        <v>0</v>
      </c>
      <c r="W2499" s="32">
        <f t="shared" si="319"/>
        <v>0</v>
      </c>
      <c r="X2499" s="32">
        <f t="shared" si="320"/>
        <v>0</v>
      </c>
    </row>
    <row r="2500" spans="1:24" ht="14.25" customHeight="1">
      <c r="A2500" s="33" t="b">
        <f t="shared" si="314"/>
        <v>0</v>
      </c>
      <c r="B2500" s="33">
        <f t="shared" si="321"/>
        <v>2499</v>
      </c>
      <c r="C2500" s="19"/>
      <c r="N2500" s="37"/>
      <c r="O2500" s="37"/>
      <c r="P2500" s="37"/>
      <c r="Q2500" s="37"/>
      <c r="R2500" s="37"/>
      <c r="S2500" s="32">
        <f t="shared" si="315"/>
        <v>0</v>
      </c>
      <c r="T2500" s="32">
        <f t="shared" si="316"/>
        <v>0</v>
      </c>
      <c r="U2500" s="32">
        <f t="shared" si="317"/>
        <v>0</v>
      </c>
      <c r="V2500" s="32">
        <f t="shared" si="318"/>
        <v>0</v>
      </c>
      <c r="W2500" s="32">
        <f t="shared" si="319"/>
        <v>0</v>
      </c>
      <c r="X2500" s="32">
        <f t="shared" si="320"/>
        <v>0</v>
      </c>
    </row>
    <row r="2501" spans="1:24" ht="14.25" customHeight="1">
      <c r="A2501" s="33" t="b">
        <f t="shared" si="314"/>
        <v>0</v>
      </c>
      <c r="B2501" s="33">
        <f t="shared" si="321"/>
        <v>2500</v>
      </c>
      <c r="C2501" s="19"/>
      <c r="N2501" s="37"/>
      <c r="O2501" s="37"/>
      <c r="P2501" s="37"/>
      <c r="Q2501" s="37"/>
      <c r="R2501" s="37"/>
      <c r="S2501" s="32">
        <f t="shared" si="315"/>
        <v>0</v>
      </c>
      <c r="T2501" s="32">
        <f t="shared" si="316"/>
        <v>0</v>
      </c>
      <c r="U2501" s="32">
        <f t="shared" si="317"/>
        <v>0</v>
      </c>
      <c r="V2501" s="32">
        <f t="shared" si="318"/>
        <v>0</v>
      </c>
      <c r="W2501" s="32">
        <f t="shared" si="319"/>
        <v>0</v>
      </c>
      <c r="X2501" s="32">
        <f t="shared" si="320"/>
        <v>0</v>
      </c>
    </row>
    <row r="2502" spans="1:24" ht="14.25" customHeight="1">
      <c r="A2502" s="33" t="b">
        <f t="shared" si="314"/>
        <v>0</v>
      </c>
      <c r="B2502" s="33">
        <f t="shared" si="321"/>
        <v>2501</v>
      </c>
      <c r="C2502" s="19"/>
      <c r="N2502" s="37"/>
      <c r="O2502" s="37"/>
      <c r="P2502" s="37"/>
      <c r="Q2502" s="37"/>
      <c r="R2502" s="37"/>
      <c r="S2502" s="32">
        <f t="shared" si="315"/>
        <v>0</v>
      </c>
      <c r="T2502" s="32">
        <f t="shared" si="316"/>
        <v>0</v>
      </c>
      <c r="U2502" s="32">
        <f t="shared" si="317"/>
        <v>0</v>
      </c>
      <c r="V2502" s="32">
        <f t="shared" si="318"/>
        <v>0</v>
      </c>
      <c r="W2502" s="32">
        <f t="shared" si="319"/>
        <v>0</v>
      </c>
      <c r="X2502" s="32">
        <f t="shared" si="320"/>
        <v>0</v>
      </c>
    </row>
    <row r="2503" spans="1:24" ht="14.25" customHeight="1">
      <c r="A2503" s="33" t="b">
        <f t="shared" si="314"/>
        <v>0</v>
      </c>
      <c r="B2503" s="33">
        <f t="shared" si="321"/>
        <v>2502</v>
      </c>
      <c r="C2503" s="17"/>
      <c r="N2503" s="37"/>
      <c r="O2503" s="37"/>
      <c r="P2503" s="37"/>
      <c r="Q2503" s="37"/>
      <c r="R2503" s="37"/>
      <c r="S2503" s="32">
        <f t="shared" si="315"/>
        <v>0</v>
      </c>
      <c r="T2503" s="32">
        <f t="shared" si="316"/>
        <v>0</v>
      </c>
      <c r="U2503" s="32">
        <f t="shared" si="317"/>
        <v>0</v>
      </c>
      <c r="V2503" s="32">
        <f t="shared" si="318"/>
        <v>0</v>
      </c>
      <c r="W2503" s="32">
        <f t="shared" si="319"/>
        <v>0</v>
      </c>
      <c r="X2503" s="32">
        <f t="shared" si="320"/>
        <v>0</v>
      </c>
    </row>
    <row r="2504" spans="1:24" ht="14.25" customHeight="1">
      <c r="A2504" s="33" t="b">
        <f t="shared" si="314"/>
        <v>0</v>
      </c>
      <c r="B2504" s="33">
        <f t="shared" si="321"/>
        <v>2503</v>
      </c>
      <c r="C2504" s="21"/>
      <c r="N2504" s="37"/>
      <c r="O2504" s="37"/>
      <c r="P2504" s="37"/>
      <c r="Q2504" s="37"/>
      <c r="R2504" s="37"/>
      <c r="S2504" s="32">
        <f t="shared" si="315"/>
        <v>0</v>
      </c>
      <c r="T2504" s="32">
        <f t="shared" si="316"/>
        <v>0</v>
      </c>
      <c r="U2504" s="32">
        <f t="shared" si="317"/>
        <v>0</v>
      </c>
      <c r="V2504" s="32">
        <f t="shared" si="318"/>
        <v>0</v>
      </c>
      <c r="W2504" s="32">
        <f t="shared" si="319"/>
        <v>0</v>
      </c>
      <c r="X2504" s="32">
        <f t="shared" si="320"/>
        <v>0</v>
      </c>
    </row>
    <row r="2505" spans="1:24" ht="14.25" customHeight="1">
      <c r="A2505" s="33" t="b">
        <f t="shared" si="314"/>
        <v>0</v>
      </c>
      <c r="B2505" s="33">
        <f t="shared" si="321"/>
        <v>2504</v>
      </c>
      <c r="C2505" s="18"/>
      <c r="N2505" s="37"/>
      <c r="O2505" s="37"/>
      <c r="P2505" s="37"/>
      <c r="Q2505" s="37"/>
      <c r="R2505" s="37"/>
      <c r="S2505" s="32">
        <f t="shared" si="315"/>
        <v>0</v>
      </c>
      <c r="T2505" s="32">
        <f t="shared" si="316"/>
        <v>0</v>
      </c>
      <c r="U2505" s="32">
        <f t="shared" si="317"/>
        <v>0</v>
      </c>
      <c r="V2505" s="32">
        <f t="shared" si="318"/>
        <v>0</v>
      </c>
      <c r="W2505" s="32">
        <f t="shared" si="319"/>
        <v>0</v>
      </c>
      <c r="X2505" s="32">
        <f t="shared" si="320"/>
        <v>0</v>
      </c>
    </row>
    <row r="2506" spans="1:24" ht="14.25" customHeight="1">
      <c r="A2506" s="33" t="b">
        <f t="shared" si="314"/>
        <v>0</v>
      </c>
      <c r="B2506" s="33">
        <f t="shared" si="321"/>
        <v>2505</v>
      </c>
      <c r="C2506" s="21"/>
      <c r="N2506" s="37"/>
      <c r="O2506" s="37"/>
      <c r="P2506" s="37"/>
      <c r="Q2506" s="37"/>
      <c r="R2506" s="37"/>
      <c r="S2506" s="32">
        <f t="shared" si="315"/>
        <v>0</v>
      </c>
      <c r="T2506" s="32">
        <f t="shared" si="316"/>
        <v>0</v>
      </c>
      <c r="U2506" s="32">
        <f t="shared" si="317"/>
        <v>0</v>
      </c>
      <c r="V2506" s="32">
        <f t="shared" si="318"/>
        <v>0</v>
      </c>
      <c r="W2506" s="32">
        <f t="shared" si="319"/>
        <v>0</v>
      </c>
      <c r="X2506" s="32">
        <f t="shared" si="320"/>
        <v>0</v>
      </c>
    </row>
    <row r="2507" spans="1:24" ht="14.25" customHeight="1">
      <c r="A2507" s="33" t="b">
        <f t="shared" si="314"/>
        <v>0</v>
      </c>
      <c r="B2507" s="33">
        <f t="shared" si="321"/>
        <v>2506</v>
      </c>
      <c r="C2507" s="20"/>
      <c r="N2507" s="37"/>
      <c r="O2507" s="37"/>
      <c r="P2507" s="37"/>
      <c r="Q2507" s="37"/>
      <c r="R2507" s="37"/>
      <c r="S2507" s="32">
        <f t="shared" si="315"/>
        <v>0</v>
      </c>
      <c r="T2507" s="32">
        <f t="shared" si="316"/>
        <v>0</v>
      </c>
      <c r="U2507" s="32">
        <f t="shared" si="317"/>
        <v>0</v>
      </c>
      <c r="V2507" s="32">
        <f t="shared" si="318"/>
        <v>0</v>
      </c>
      <c r="W2507" s="32">
        <f t="shared" si="319"/>
        <v>0</v>
      </c>
      <c r="X2507" s="32">
        <f t="shared" si="320"/>
        <v>0</v>
      </c>
    </row>
    <row r="2508" spans="1:24" ht="14.25" customHeight="1">
      <c r="A2508" s="33" t="b">
        <f t="shared" si="314"/>
        <v>0</v>
      </c>
      <c r="B2508" s="33">
        <f t="shared" si="321"/>
        <v>2507</v>
      </c>
      <c r="C2508" s="18"/>
      <c r="N2508" s="37"/>
      <c r="O2508" s="37"/>
      <c r="P2508" s="37"/>
      <c r="Q2508" s="37"/>
      <c r="R2508" s="37"/>
      <c r="S2508" s="32">
        <f t="shared" si="315"/>
        <v>0</v>
      </c>
      <c r="T2508" s="32">
        <f t="shared" si="316"/>
        <v>0</v>
      </c>
      <c r="U2508" s="32">
        <f t="shared" si="317"/>
        <v>0</v>
      </c>
      <c r="V2508" s="32">
        <f t="shared" si="318"/>
        <v>0</v>
      </c>
      <c r="W2508" s="32">
        <f t="shared" si="319"/>
        <v>0</v>
      </c>
      <c r="X2508" s="32">
        <f t="shared" si="320"/>
        <v>0</v>
      </c>
    </row>
    <row r="2509" spans="1:24" ht="14.25" customHeight="1">
      <c r="A2509" s="33" t="b">
        <f t="shared" si="314"/>
        <v>0</v>
      </c>
      <c r="B2509" s="33">
        <f t="shared" si="321"/>
        <v>2508</v>
      </c>
      <c r="C2509" s="23"/>
      <c r="N2509" s="37"/>
      <c r="O2509" s="37"/>
      <c r="P2509" s="37"/>
      <c r="Q2509" s="37"/>
      <c r="R2509" s="37"/>
      <c r="S2509" s="32">
        <f t="shared" si="315"/>
        <v>0</v>
      </c>
      <c r="T2509" s="32">
        <f t="shared" si="316"/>
        <v>0</v>
      </c>
      <c r="U2509" s="32">
        <f t="shared" si="317"/>
        <v>0</v>
      </c>
      <c r="V2509" s="32">
        <f t="shared" si="318"/>
        <v>0</v>
      </c>
      <c r="W2509" s="32">
        <f t="shared" si="319"/>
        <v>0</v>
      </c>
      <c r="X2509" s="32">
        <f t="shared" si="320"/>
        <v>0</v>
      </c>
    </row>
    <row r="2510" spans="1:24" ht="14.25" customHeight="1">
      <c r="A2510" s="33" t="b">
        <f t="shared" si="314"/>
        <v>0</v>
      </c>
      <c r="B2510" s="33">
        <f t="shared" si="321"/>
        <v>2509</v>
      </c>
      <c r="C2510" s="23"/>
      <c r="N2510" s="37"/>
      <c r="O2510" s="37"/>
      <c r="P2510" s="37"/>
      <c r="Q2510" s="37"/>
      <c r="R2510" s="37"/>
      <c r="S2510" s="32">
        <f t="shared" si="315"/>
        <v>0</v>
      </c>
      <c r="T2510" s="32">
        <f t="shared" si="316"/>
        <v>0</v>
      </c>
      <c r="U2510" s="32">
        <f t="shared" si="317"/>
        <v>0</v>
      </c>
      <c r="V2510" s="32">
        <f t="shared" si="318"/>
        <v>0</v>
      </c>
      <c r="W2510" s="32">
        <f t="shared" si="319"/>
        <v>0</v>
      </c>
      <c r="X2510" s="32">
        <f t="shared" si="320"/>
        <v>0</v>
      </c>
    </row>
    <row r="2511" spans="1:24" ht="14.25" customHeight="1">
      <c r="A2511" s="33" t="b">
        <f t="shared" si="314"/>
        <v>0</v>
      </c>
      <c r="B2511" s="33">
        <f t="shared" si="321"/>
        <v>2510</v>
      </c>
      <c r="C2511" s="18"/>
      <c r="N2511" s="37"/>
      <c r="O2511" s="37"/>
      <c r="P2511" s="37"/>
      <c r="Q2511" s="37"/>
      <c r="R2511" s="37"/>
      <c r="S2511" s="32">
        <f t="shared" si="315"/>
        <v>0</v>
      </c>
      <c r="T2511" s="32">
        <f t="shared" si="316"/>
        <v>0</v>
      </c>
      <c r="U2511" s="32">
        <f t="shared" si="317"/>
        <v>0</v>
      </c>
      <c r="V2511" s="32">
        <f t="shared" si="318"/>
        <v>0</v>
      </c>
      <c r="W2511" s="32">
        <f t="shared" si="319"/>
        <v>0</v>
      </c>
      <c r="X2511" s="32">
        <f t="shared" si="320"/>
        <v>0</v>
      </c>
    </row>
    <row r="2512" spans="1:24" ht="14.25" customHeight="1">
      <c r="A2512" s="33" t="b">
        <f t="shared" si="314"/>
        <v>0</v>
      </c>
      <c r="B2512" s="33">
        <f t="shared" si="321"/>
        <v>2511</v>
      </c>
      <c r="C2512" s="19"/>
      <c r="N2512" s="37"/>
      <c r="O2512" s="37"/>
      <c r="P2512" s="37"/>
      <c r="Q2512" s="37"/>
      <c r="R2512" s="37"/>
      <c r="S2512" s="32">
        <f t="shared" si="315"/>
        <v>0</v>
      </c>
      <c r="T2512" s="32">
        <f t="shared" si="316"/>
        <v>0</v>
      </c>
      <c r="U2512" s="32">
        <f t="shared" si="317"/>
        <v>0</v>
      </c>
      <c r="V2512" s="32">
        <f t="shared" si="318"/>
        <v>0</v>
      </c>
      <c r="W2512" s="32">
        <f t="shared" si="319"/>
        <v>0</v>
      </c>
      <c r="X2512" s="32">
        <f t="shared" si="320"/>
        <v>0</v>
      </c>
    </row>
    <row r="2513" spans="1:24" ht="14.25" customHeight="1">
      <c r="A2513" s="33" t="b">
        <f t="shared" si="314"/>
        <v>0</v>
      </c>
      <c r="B2513" s="33">
        <f t="shared" si="321"/>
        <v>2512</v>
      </c>
      <c r="C2513" s="19"/>
      <c r="N2513" s="37"/>
      <c r="O2513" s="37"/>
      <c r="P2513" s="37"/>
      <c r="Q2513" s="37"/>
      <c r="R2513" s="37"/>
      <c r="S2513" s="32">
        <f t="shared" si="315"/>
        <v>0</v>
      </c>
      <c r="T2513" s="32">
        <f t="shared" si="316"/>
        <v>0</v>
      </c>
      <c r="U2513" s="32">
        <f t="shared" si="317"/>
        <v>0</v>
      </c>
      <c r="V2513" s="32">
        <f t="shared" si="318"/>
        <v>0</v>
      </c>
      <c r="W2513" s="32">
        <f t="shared" si="319"/>
        <v>0</v>
      </c>
      <c r="X2513" s="32">
        <f t="shared" si="320"/>
        <v>0</v>
      </c>
    </row>
    <row r="2514" spans="1:24" ht="14.25" customHeight="1">
      <c r="A2514" s="33" t="b">
        <f t="shared" si="314"/>
        <v>0</v>
      </c>
      <c r="B2514" s="33">
        <f t="shared" si="321"/>
        <v>2513</v>
      </c>
      <c r="C2514" s="19"/>
      <c r="N2514" s="37"/>
      <c r="O2514" s="37"/>
      <c r="P2514" s="37"/>
      <c r="Q2514" s="37"/>
      <c r="R2514" s="37"/>
      <c r="S2514" s="32">
        <f t="shared" si="315"/>
        <v>0</v>
      </c>
      <c r="T2514" s="32">
        <f t="shared" si="316"/>
        <v>0</v>
      </c>
      <c r="U2514" s="32">
        <f t="shared" si="317"/>
        <v>0</v>
      </c>
      <c r="V2514" s="32">
        <f t="shared" si="318"/>
        <v>0</v>
      </c>
      <c r="W2514" s="32">
        <f t="shared" si="319"/>
        <v>0</v>
      </c>
      <c r="X2514" s="32">
        <f t="shared" si="320"/>
        <v>0</v>
      </c>
    </row>
    <row r="2515" spans="1:24" ht="14.25" customHeight="1">
      <c r="A2515" s="33" t="b">
        <f t="shared" si="314"/>
        <v>0</v>
      </c>
      <c r="B2515" s="33">
        <f t="shared" si="321"/>
        <v>2514</v>
      </c>
      <c r="C2515" s="19"/>
      <c r="N2515" s="37"/>
      <c r="O2515" s="37"/>
      <c r="P2515" s="37"/>
      <c r="Q2515" s="37"/>
      <c r="R2515" s="37"/>
      <c r="S2515" s="32">
        <f t="shared" si="315"/>
        <v>0</v>
      </c>
      <c r="T2515" s="32">
        <f t="shared" si="316"/>
        <v>0</v>
      </c>
      <c r="U2515" s="32">
        <f t="shared" si="317"/>
        <v>0</v>
      </c>
      <c r="V2515" s="32">
        <f t="shared" si="318"/>
        <v>0</v>
      </c>
      <c r="W2515" s="32">
        <f t="shared" si="319"/>
        <v>0</v>
      </c>
      <c r="X2515" s="32">
        <f t="shared" si="320"/>
        <v>0</v>
      </c>
    </row>
    <row r="2516" spans="1:24" ht="14.25" customHeight="1">
      <c r="A2516" s="33" t="b">
        <f t="shared" si="314"/>
        <v>0</v>
      </c>
      <c r="B2516" s="33">
        <f t="shared" si="321"/>
        <v>2515</v>
      </c>
      <c r="C2516" s="19"/>
      <c r="N2516" s="37"/>
      <c r="O2516" s="37"/>
      <c r="P2516" s="37"/>
      <c r="Q2516" s="37"/>
      <c r="R2516" s="37"/>
      <c r="S2516" s="32">
        <f t="shared" si="315"/>
        <v>0</v>
      </c>
      <c r="T2516" s="32">
        <f t="shared" si="316"/>
        <v>0</v>
      </c>
      <c r="U2516" s="32">
        <f t="shared" si="317"/>
        <v>0</v>
      </c>
      <c r="V2516" s="32">
        <f t="shared" si="318"/>
        <v>0</v>
      </c>
      <c r="W2516" s="32">
        <f t="shared" si="319"/>
        <v>0</v>
      </c>
      <c r="X2516" s="32">
        <f t="shared" si="320"/>
        <v>0</v>
      </c>
    </row>
    <row r="2517" spans="1:24" ht="14.25" customHeight="1">
      <c r="A2517" s="33" t="b">
        <f t="shared" si="314"/>
        <v>0</v>
      </c>
      <c r="B2517" s="33">
        <f t="shared" si="321"/>
        <v>2516</v>
      </c>
      <c r="C2517" s="19"/>
      <c r="N2517" s="37"/>
      <c r="O2517" s="37"/>
      <c r="P2517" s="37"/>
      <c r="Q2517" s="37"/>
      <c r="R2517" s="37"/>
      <c r="S2517" s="32">
        <f t="shared" si="315"/>
        <v>0</v>
      </c>
      <c r="T2517" s="32">
        <f t="shared" si="316"/>
        <v>0</v>
      </c>
      <c r="U2517" s="32">
        <f t="shared" si="317"/>
        <v>0</v>
      </c>
      <c r="V2517" s="32">
        <f t="shared" si="318"/>
        <v>0</v>
      </c>
      <c r="W2517" s="32">
        <f t="shared" si="319"/>
        <v>0</v>
      </c>
      <c r="X2517" s="32">
        <f t="shared" si="320"/>
        <v>0</v>
      </c>
    </row>
    <row r="2518" spans="1:24" ht="14.25" customHeight="1">
      <c r="A2518" s="33" t="b">
        <f t="shared" si="314"/>
        <v>0</v>
      </c>
      <c r="B2518" s="33">
        <f t="shared" si="321"/>
        <v>2517</v>
      </c>
      <c r="C2518" s="19"/>
      <c r="N2518" s="37"/>
      <c r="O2518" s="37"/>
      <c r="P2518" s="37"/>
      <c r="Q2518" s="37"/>
      <c r="R2518" s="37"/>
      <c r="S2518" s="32">
        <f t="shared" si="315"/>
        <v>0</v>
      </c>
      <c r="T2518" s="32">
        <f t="shared" si="316"/>
        <v>0</v>
      </c>
      <c r="U2518" s="32">
        <f t="shared" si="317"/>
        <v>0</v>
      </c>
      <c r="V2518" s="32">
        <f t="shared" si="318"/>
        <v>0</v>
      </c>
      <c r="W2518" s="32">
        <f t="shared" si="319"/>
        <v>0</v>
      </c>
      <c r="X2518" s="32">
        <f t="shared" si="320"/>
        <v>0</v>
      </c>
    </row>
    <row r="2519" spans="1:24" ht="14.25" customHeight="1">
      <c r="A2519" s="33" t="b">
        <f t="shared" si="314"/>
        <v>0</v>
      </c>
      <c r="B2519" s="33">
        <f t="shared" si="321"/>
        <v>2518</v>
      </c>
      <c r="C2519" s="19"/>
      <c r="N2519" s="37"/>
      <c r="O2519" s="37"/>
      <c r="P2519" s="37"/>
      <c r="Q2519" s="37"/>
      <c r="R2519" s="37"/>
      <c r="S2519" s="32">
        <f t="shared" si="315"/>
        <v>0</v>
      </c>
      <c r="T2519" s="32">
        <f t="shared" si="316"/>
        <v>0</v>
      </c>
      <c r="U2519" s="32">
        <f t="shared" si="317"/>
        <v>0</v>
      </c>
      <c r="V2519" s="32">
        <f t="shared" si="318"/>
        <v>0</v>
      </c>
      <c r="W2519" s="32">
        <f t="shared" si="319"/>
        <v>0</v>
      </c>
      <c r="X2519" s="32">
        <f t="shared" si="320"/>
        <v>0</v>
      </c>
    </row>
    <row r="2520" spans="1:24" ht="14.25" customHeight="1">
      <c r="A2520" s="33" t="b">
        <f t="shared" si="314"/>
        <v>0</v>
      </c>
      <c r="B2520" s="33">
        <f t="shared" si="321"/>
        <v>2519</v>
      </c>
      <c r="C2520" s="19"/>
      <c r="N2520" s="37"/>
      <c r="O2520" s="37"/>
      <c r="P2520" s="37"/>
      <c r="Q2520" s="37"/>
      <c r="R2520" s="37"/>
      <c r="S2520" s="32">
        <f t="shared" si="315"/>
        <v>0</v>
      </c>
      <c r="T2520" s="32">
        <f t="shared" si="316"/>
        <v>0</v>
      </c>
      <c r="U2520" s="32">
        <f t="shared" si="317"/>
        <v>0</v>
      </c>
      <c r="V2520" s="32">
        <f t="shared" si="318"/>
        <v>0</v>
      </c>
      <c r="W2520" s="32">
        <f t="shared" si="319"/>
        <v>0</v>
      </c>
      <c r="X2520" s="32">
        <f t="shared" si="320"/>
        <v>0</v>
      </c>
    </row>
    <row r="2521" spans="1:24" ht="14.25" customHeight="1">
      <c r="A2521" s="33" t="b">
        <f t="shared" si="314"/>
        <v>0</v>
      </c>
      <c r="B2521" s="33">
        <f t="shared" si="321"/>
        <v>2520</v>
      </c>
      <c r="C2521" s="19"/>
      <c r="N2521" s="37"/>
      <c r="O2521" s="37"/>
      <c r="P2521" s="37"/>
      <c r="Q2521" s="37"/>
      <c r="R2521" s="37"/>
      <c r="S2521" s="32">
        <f t="shared" si="315"/>
        <v>0</v>
      </c>
      <c r="T2521" s="32">
        <f t="shared" si="316"/>
        <v>0</v>
      </c>
      <c r="U2521" s="32">
        <f t="shared" si="317"/>
        <v>0</v>
      </c>
      <c r="V2521" s="32">
        <f t="shared" si="318"/>
        <v>0</v>
      </c>
      <c r="W2521" s="32">
        <f t="shared" si="319"/>
        <v>0</v>
      </c>
      <c r="X2521" s="32">
        <f t="shared" si="320"/>
        <v>0</v>
      </c>
    </row>
    <row r="2522" spans="1:24" ht="14.25" customHeight="1">
      <c r="A2522" s="33" t="b">
        <f t="shared" si="314"/>
        <v>0</v>
      </c>
      <c r="B2522" s="33">
        <f t="shared" si="321"/>
        <v>2521</v>
      </c>
      <c r="C2522" s="19"/>
      <c r="N2522" s="37"/>
      <c r="O2522" s="37"/>
      <c r="P2522" s="37"/>
      <c r="Q2522" s="37"/>
      <c r="R2522" s="37"/>
      <c r="S2522" s="32">
        <f t="shared" si="315"/>
        <v>0</v>
      </c>
      <c r="T2522" s="32">
        <f t="shared" si="316"/>
        <v>0</v>
      </c>
      <c r="U2522" s="32">
        <f t="shared" si="317"/>
        <v>0</v>
      </c>
      <c r="V2522" s="32">
        <f t="shared" si="318"/>
        <v>0</v>
      </c>
      <c r="W2522" s="32">
        <f t="shared" si="319"/>
        <v>0</v>
      </c>
      <c r="X2522" s="32">
        <f t="shared" si="320"/>
        <v>0</v>
      </c>
    </row>
    <row r="2523" spans="1:24" ht="14.25" customHeight="1">
      <c r="A2523" s="33" t="b">
        <f t="shared" si="314"/>
        <v>0</v>
      </c>
      <c r="B2523" s="33">
        <f t="shared" si="321"/>
        <v>2522</v>
      </c>
      <c r="C2523" s="19"/>
      <c r="N2523" s="37"/>
      <c r="O2523" s="37"/>
      <c r="P2523" s="37"/>
      <c r="Q2523" s="37"/>
      <c r="R2523" s="37"/>
      <c r="S2523" s="32">
        <f t="shared" si="315"/>
        <v>0</v>
      </c>
      <c r="T2523" s="32">
        <f t="shared" si="316"/>
        <v>0</v>
      </c>
      <c r="U2523" s="32">
        <f t="shared" si="317"/>
        <v>0</v>
      </c>
      <c r="V2523" s="32">
        <f t="shared" si="318"/>
        <v>0</v>
      </c>
      <c r="W2523" s="32">
        <f t="shared" si="319"/>
        <v>0</v>
      </c>
      <c r="X2523" s="32">
        <f t="shared" si="320"/>
        <v>0</v>
      </c>
    </row>
    <row r="2524" spans="1:24" ht="14.25" customHeight="1">
      <c r="A2524" s="33" t="b">
        <f t="shared" si="314"/>
        <v>0</v>
      </c>
      <c r="B2524" s="33">
        <f t="shared" si="321"/>
        <v>2523</v>
      </c>
      <c r="C2524" s="19"/>
      <c r="N2524" s="37"/>
      <c r="O2524" s="37"/>
      <c r="P2524" s="37"/>
      <c r="Q2524" s="37"/>
      <c r="R2524" s="37"/>
      <c r="S2524" s="32">
        <f t="shared" si="315"/>
        <v>0</v>
      </c>
      <c r="T2524" s="32">
        <f t="shared" si="316"/>
        <v>0</v>
      </c>
      <c r="U2524" s="32">
        <f t="shared" si="317"/>
        <v>0</v>
      </c>
      <c r="V2524" s="32">
        <f t="shared" si="318"/>
        <v>0</v>
      </c>
      <c r="W2524" s="32">
        <f t="shared" si="319"/>
        <v>0</v>
      </c>
      <c r="X2524" s="32">
        <f t="shared" si="320"/>
        <v>0</v>
      </c>
    </row>
    <row r="2525" spans="1:24" ht="14.25" customHeight="1">
      <c r="A2525" s="33" t="b">
        <f t="shared" si="314"/>
        <v>0</v>
      </c>
      <c r="B2525" s="33">
        <f t="shared" si="321"/>
        <v>2524</v>
      </c>
      <c r="C2525" s="19"/>
      <c r="N2525" s="37"/>
      <c r="O2525" s="37"/>
      <c r="P2525" s="37"/>
      <c r="Q2525" s="37"/>
      <c r="R2525" s="37"/>
      <c r="S2525" s="32">
        <f t="shared" si="315"/>
        <v>0</v>
      </c>
      <c r="T2525" s="32">
        <f t="shared" si="316"/>
        <v>0</v>
      </c>
      <c r="U2525" s="32">
        <f t="shared" si="317"/>
        <v>0</v>
      </c>
      <c r="V2525" s="32">
        <f t="shared" si="318"/>
        <v>0</v>
      </c>
      <c r="W2525" s="32">
        <f t="shared" si="319"/>
        <v>0</v>
      </c>
      <c r="X2525" s="32">
        <f t="shared" si="320"/>
        <v>0</v>
      </c>
    </row>
    <row r="2526" spans="1:24" ht="14.25" customHeight="1">
      <c r="A2526" s="33" t="b">
        <f t="shared" si="314"/>
        <v>0</v>
      </c>
      <c r="B2526" s="33">
        <f t="shared" si="321"/>
        <v>2525</v>
      </c>
      <c r="C2526" s="19"/>
      <c r="N2526" s="37"/>
      <c r="O2526" s="37"/>
      <c r="P2526" s="37"/>
      <c r="Q2526" s="37"/>
      <c r="R2526" s="37"/>
      <c r="S2526" s="32">
        <f t="shared" si="315"/>
        <v>0</v>
      </c>
      <c r="T2526" s="32">
        <f t="shared" si="316"/>
        <v>0</v>
      </c>
      <c r="U2526" s="32">
        <f t="shared" si="317"/>
        <v>0</v>
      </c>
      <c r="V2526" s="32">
        <f t="shared" si="318"/>
        <v>0</v>
      </c>
      <c r="W2526" s="32">
        <f t="shared" si="319"/>
        <v>0</v>
      </c>
      <c r="X2526" s="32">
        <f t="shared" si="320"/>
        <v>0</v>
      </c>
    </row>
    <row r="2527" spans="1:24" ht="14.25" customHeight="1">
      <c r="A2527" s="33" t="b">
        <f t="shared" si="314"/>
        <v>0</v>
      </c>
      <c r="B2527" s="33">
        <f t="shared" si="321"/>
        <v>2526</v>
      </c>
      <c r="C2527" s="19"/>
      <c r="N2527" s="37"/>
      <c r="O2527" s="37"/>
      <c r="P2527" s="37"/>
      <c r="Q2527" s="37"/>
      <c r="R2527" s="37"/>
      <c r="S2527" s="32">
        <f t="shared" si="315"/>
        <v>0</v>
      </c>
      <c r="T2527" s="32">
        <f t="shared" si="316"/>
        <v>0</v>
      </c>
      <c r="U2527" s="32">
        <f t="shared" si="317"/>
        <v>0</v>
      </c>
      <c r="V2527" s="32">
        <f t="shared" si="318"/>
        <v>0</v>
      </c>
      <c r="W2527" s="32">
        <f t="shared" si="319"/>
        <v>0</v>
      </c>
      <c r="X2527" s="32">
        <f t="shared" si="320"/>
        <v>0</v>
      </c>
    </row>
    <row r="2528" spans="1:24" ht="14.25" customHeight="1">
      <c r="A2528" s="33" t="b">
        <f t="shared" si="314"/>
        <v>0</v>
      </c>
      <c r="B2528" s="33">
        <f t="shared" si="321"/>
        <v>2527</v>
      </c>
      <c r="C2528" s="19"/>
      <c r="N2528" s="37"/>
      <c r="O2528" s="37"/>
      <c r="P2528" s="37"/>
      <c r="Q2528" s="37"/>
      <c r="R2528" s="37"/>
      <c r="S2528" s="32">
        <f t="shared" si="315"/>
        <v>0</v>
      </c>
      <c r="T2528" s="32">
        <f t="shared" si="316"/>
        <v>0</v>
      </c>
      <c r="U2528" s="32">
        <f t="shared" si="317"/>
        <v>0</v>
      </c>
      <c r="V2528" s="32">
        <f t="shared" si="318"/>
        <v>0</v>
      </c>
      <c r="W2528" s="32">
        <f t="shared" si="319"/>
        <v>0</v>
      </c>
      <c r="X2528" s="32">
        <f t="shared" si="320"/>
        <v>0</v>
      </c>
    </row>
    <row r="2529" spans="1:24" ht="14.25" customHeight="1">
      <c r="A2529" s="33" t="b">
        <f t="shared" si="314"/>
        <v>0</v>
      </c>
      <c r="B2529" s="33">
        <f t="shared" si="321"/>
        <v>2528</v>
      </c>
      <c r="C2529" s="19"/>
      <c r="N2529" s="37"/>
      <c r="O2529" s="37"/>
      <c r="P2529" s="37"/>
      <c r="Q2529" s="37"/>
      <c r="R2529" s="37"/>
      <c r="S2529" s="32">
        <f t="shared" si="315"/>
        <v>0</v>
      </c>
      <c r="T2529" s="32">
        <f t="shared" si="316"/>
        <v>0</v>
      </c>
      <c r="U2529" s="32">
        <f t="shared" si="317"/>
        <v>0</v>
      </c>
      <c r="V2529" s="32">
        <f t="shared" si="318"/>
        <v>0</v>
      </c>
      <c r="W2529" s="32">
        <f t="shared" si="319"/>
        <v>0</v>
      </c>
      <c r="X2529" s="32">
        <f t="shared" si="320"/>
        <v>0</v>
      </c>
    </row>
    <row r="2530" spans="1:24" ht="14.25" customHeight="1">
      <c r="A2530" s="33" t="b">
        <f t="shared" si="314"/>
        <v>0</v>
      </c>
      <c r="B2530" s="33">
        <f t="shared" si="321"/>
        <v>2529</v>
      </c>
      <c r="C2530" s="19"/>
      <c r="N2530" s="37"/>
      <c r="O2530" s="37"/>
      <c r="P2530" s="37"/>
      <c r="Q2530" s="37"/>
      <c r="R2530" s="37"/>
      <c r="S2530" s="32">
        <f t="shared" si="315"/>
        <v>0</v>
      </c>
      <c r="T2530" s="32">
        <f t="shared" si="316"/>
        <v>0</v>
      </c>
      <c r="U2530" s="32">
        <f t="shared" si="317"/>
        <v>0</v>
      </c>
      <c r="V2530" s="32">
        <f t="shared" si="318"/>
        <v>0</v>
      </c>
      <c r="W2530" s="32">
        <f t="shared" si="319"/>
        <v>0</v>
      </c>
      <c r="X2530" s="32">
        <f t="shared" si="320"/>
        <v>0</v>
      </c>
    </row>
    <row r="2531" spans="1:24" ht="14.25" customHeight="1">
      <c r="A2531" s="33" t="b">
        <f t="shared" si="314"/>
        <v>0</v>
      </c>
      <c r="B2531" s="33">
        <f t="shared" si="321"/>
        <v>2530</v>
      </c>
      <c r="C2531" s="19"/>
      <c r="N2531" s="37"/>
      <c r="O2531" s="37"/>
      <c r="P2531" s="37"/>
      <c r="Q2531" s="37"/>
      <c r="R2531" s="37"/>
      <c r="S2531" s="32">
        <f t="shared" si="315"/>
        <v>0</v>
      </c>
      <c r="T2531" s="32">
        <f t="shared" si="316"/>
        <v>0</v>
      </c>
      <c r="U2531" s="32">
        <f t="shared" si="317"/>
        <v>0</v>
      </c>
      <c r="V2531" s="32">
        <f t="shared" si="318"/>
        <v>0</v>
      </c>
      <c r="W2531" s="32">
        <f t="shared" si="319"/>
        <v>0</v>
      </c>
      <c r="X2531" s="32">
        <f t="shared" si="320"/>
        <v>0</v>
      </c>
    </row>
    <row r="2532" spans="1:24" ht="14.25" customHeight="1">
      <c r="A2532" s="33" t="b">
        <f t="shared" si="314"/>
        <v>0</v>
      </c>
      <c r="B2532" s="33">
        <f t="shared" si="321"/>
        <v>2531</v>
      </c>
      <c r="C2532" s="19"/>
      <c r="N2532" s="37"/>
      <c r="O2532" s="37"/>
      <c r="P2532" s="37"/>
      <c r="Q2532" s="37"/>
      <c r="R2532" s="37"/>
      <c r="S2532" s="32">
        <f t="shared" si="315"/>
        <v>0</v>
      </c>
      <c r="T2532" s="32">
        <f t="shared" si="316"/>
        <v>0</v>
      </c>
      <c r="U2532" s="32">
        <f t="shared" si="317"/>
        <v>0</v>
      </c>
      <c r="V2532" s="32">
        <f t="shared" si="318"/>
        <v>0</v>
      </c>
      <c r="W2532" s="32">
        <f t="shared" si="319"/>
        <v>0</v>
      </c>
      <c r="X2532" s="32">
        <f t="shared" si="320"/>
        <v>0</v>
      </c>
    </row>
    <row r="2533" spans="1:24" ht="14.25" customHeight="1">
      <c r="A2533" s="33" t="b">
        <f t="shared" si="314"/>
        <v>0</v>
      </c>
      <c r="B2533" s="33">
        <f t="shared" si="321"/>
        <v>2532</v>
      </c>
      <c r="C2533" s="19"/>
      <c r="N2533" s="37"/>
      <c r="O2533" s="37"/>
      <c r="P2533" s="37"/>
      <c r="Q2533" s="37"/>
      <c r="R2533" s="37"/>
      <c r="S2533" s="32">
        <f t="shared" si="315"/>
        <v>0</v>
      </c>
      <c r="T2533" s="32">
        <f t="shared" si="316"/>
        <v>0</v>
      </c>
      <c r="U2533" s="32">
        <f t="shared" si="317"/>
        <v>0</v>
      </c>
      <c r="V2533" s="32">
        <f t="shared" si="318"/>
        <v>0</v>
      </c>
      <c r="W2533" s="32">
        <f t="shared" si="319"/>
        <v>0</v>
      </c>
      <c r="X2533" s="32">
        <f t="shared" si="320"/>
        <v>0</v>
      </c>
    </row>
    <row r="2534" spans="1:24" ht="14.25" customHeight="1">
      <c r="A2534" s="33" t="b">
        <f t="shared" si="314"/>
        <v>0</v>
      </c>
      <c r="B2534" s="33">
        <f t="shared" si="321"/>
        <v>2533</v>
      </c>
      <c r="C2534" s="19"/>
      <c r="N2534" s="37"/>
      <c r="O2534" s="37"/>
      <c r="P2534" s="37"/>
      <c r="Q2534" s="37"/>
      <c r="R2534" s="37"/>
      <c r="S2534" s="32">
        <f t="shared" si="315"/>
        <v>0</v>
      </c>
      <c r="T2534" s="32">
        <f t="shared" si="316"/>
        <v>0</v>
      </c>
      <c r="U2534" s="32">
        <f t="shared" si="317"/>
        <v>0</v>
      </c>
      <c r="V2534" s="32">
        <f t="shared" si="318"/>
        <v>0</v>
      </c>
      <c r="W2534" s="32">
        <f t="shared" si="319"/>
        <v>0</v>
      </c>
      <c r="X2534" s="32">
        <f t="shared" si="320"/>
        <v>0</v>
      </c>
    </row>
    <row r="2535" spans="1:24" ht="14.25" customHeight="1">
      <c r="A2535" s="33" t="b">
        <f t="shared" si="314"/>
        <v>0</v>
      </c>
      <c r="B2535" s="33">
        <f t="shared" si="321"/>
        <v>2534</v>
      </c>
      <c r="C2535" s="19"/>
      <c r="N2535" s="37"/>
      <c r="O2535" s="37"/>
      <c r="P2535" s="37"/>
      <c r="Q2535" s="37"/>
      <c r="R2535" s="37"/>
      <c r="S2535" s="32">
        <f t="shared" si="315"/>
        <v>0</v>
      </c>
      <c r="T2535" s="32">
        <f t="shared" si="316"/>
        <v>0</v>
      </c>
      <c r="U2535" s="32">
        <f t="shared" si="317"/>
        <v>0</v>
      </c>
      <c r="V2535" s="32">
        <f t="shared" si="318"/>
        <v>0</v>
      </c>
      <c r="W2535" s="32">
        <f t="shared" si="319"/>
        <v>0</v>
      </c>
      <c r="X2535" s="32">
        <f t="shared" si="320"/>
        <v>0</v>
      </c>
    </row>
    <row r="2536" spans="1:24" ht="14.25" customHeight="1">
      <c r="A2536" s="33" t="b">
        <f t="shared" si="314"/>
        <v>0</v>
      </c>
      <c r="B2536" s="33">
        <f t="shared" si="321"/>
        <v>2535</v>
      </c>
      <c r="C2536" s="19"/>
      <c r="N2536" s="37"/>
      <c r="O2536" s="37"/>
      <c r="P2536" s="37"/>
      <c r="Q2536" s="37"/>
      <c r="R2536" s="37"/>
      <c r="S2536" s="32">
        <f t="shared" si="315"/>
        <v>0</v>
      </c>
      <c r="T2536" s="32">
        <f t="shared" si="316"/>
        <v>0</v>
      </c>
      <c r="U2536" s="32">
        <f t="shared" si="317"/>
        <v>0</v>
      </c>
      <c r="V2536" s="32">
        <f t="shared" si="318"/>
        <v>0</v>
      </c>
      <c r="W2536" s="32">
        <f t="shared" si="319"/>
        <v>0</v>
      </c>
      <c r="X2536" s="32">
        <f t="shared" si="320"/>
        <v>0</v>
      </c>
    </row>
    <row r="2537" spans="1:24" ht="14.25" customHeight="1">
      <c r="A2537" s="33" t="b">
        <f t="shared" si="314"/>
        <v>0</v>
      </c>
      <c r="B2537" s="33">
        <f t="shared" si="321"/>
        <v>2536</v>
      </c>
      <c r="C2537" s="19"/>
      <c r="N2537" s="37"/>
      <c r="O2537" s="37"/>
      <c r="P2537" s="37"/>
      <c r="Q2537" s="37"/>
      <c r="R2537" s="37"/>
      <c r="S2537" s="32">
        <f t="shared" si="315"/>
        <v>0</v>
      </c>
      <c r="T2537" s="32">
        <f t="shared" si="316"/>
        <v>0</v>
      </c>
      <c r="U2537" s="32">
        <f t="shared" si="317"/>
        <v>0</v>
      </c>
      <c r="V2537" s="32">
        <f t="shared" si="318"/>
        <v>0</v>
      </c>
      <c r="W2537" s="32">
        <f t="shared" si="319"/>
        <v>0</v>
      </c>
      <c r="X2537" s="32">
        <f t="shared" si="320"/>
        <v>0</v>
      </c>
    </row>
    <row r="2538" spans="1:24" ht="14.25" customHeight="1">
      <c r="A2538" s="33" t="b">
        <f t="shared" si="314"/>
        <v>0</v>
      </c>
      <c r="B2538" s="33">
        <f t="shared" si="321"/>
        <v>2537</v>
      </c>
      <c r="C2538" s="19"/>
      <c r="N2538" s="37"/>
      <c r="O2538" s="37"/>
      <c r="P2538" s="37"/>
      <c r="Q2538" s="37"/>
      <c r="R2538" s="37"/>
      <c r="S2538" s="32">
        <f t="shared" si="315"/>
        <v>0</v>
      </c>
      <c r="T2538" s="32">
        <f t="shared" si="316"/>
        <v>0</v>
      </c>
      <c r="U2538" s="32">
        <f t="shared" si="317"/>
        <v>0</v>
      </c>
      <c r="V2538" s="32">
        <f t="shared" si="318"/>
        <v>0</v>
      </c>
      <c r="W2538" s="32">
        <f t="shared" si="319"/>
        <v>0</v>
      </c>
      <c r="X2538" s="32">
        <f t="shared" si="320"/>
        <v>0</v>
      </c>
    </row>
    <row r="2539" spans="1:24" ht="14.25" customHeight="1">
      <c r="A2539" s="33" t="b">
        <f t="shared" si="314"/>
        <v>0</v>
      </c>
      <c r="B2539" s="33">
        <f t="shared" si="321"/>
        <v>2538</v>
      </c>
      <c r="C2539" s="19"/>
      <c r="N2539" s="37"/>
      <c r="O2539" s="37"/>
      <c r="P2539" s="37"/>
      <c r="Q2539" s="37"/>
      <c r="R2539" s="37"/>
      <c r="S2539" s="32">
        <f t="shared" si="315"/>
        <v>0</v>
      </c>
      <c r="T2539" s="32">
        <f t="shared" si="316"/>
        <v>0</v>
      </c>
      <c r="U2539" s="32">
        <f t="shared" si="317"/>
        <v>0</v>
      </c>
      <c r="V2539" s="32">
        <f t="shared" si="318"/>
        <v>0</v>
      </c>
      <c r="W2539" s="32">
        <f t="shared" si="319"/>
        <v>0</v>
      </c>
      <c r="X2539" s="32">
        <f t="shared" si="320"/>
        <v>0</v>
      </c>
    </row>
    <row r="2540" spans="1:24" ht="14.25" customHeight="1">
      <c r="A2540" s="33" t="b">
        <f t="shared" si="314"/>
        <v>0</v>
      </c>
      <c r="B2540" s="33">
        <f t="shared" si="321"/>
        <v>2539</v>
      </c>
      <c r="C2540" s="19"/>
      <c r="N2540" s="37"/>
      <c r="O2540" s="37"/>
      <c r="P2540" s="37"/>
      <c r="Q2540" s="37"/>
      <c r="R2540" s="37"/>
      <c r="S2540" s="32">
        <f t="shared" si="315"/>
        <v>0</v>
      </c>
      <c r="T2540" s="32">
        <f t="shared" si="316"/>
        <v>0</v>
      </c>
      <c r="U2540" s="32">
        <f t="shared" si="317"/>
        <v>0</v>
      </c>
      <c r="V2540" s="32">
        <f t="shared" si="318"/>
        <v>0</v>
      </c>
      <c r="W2540" s="32">
        <f t="shared" si="319"/>
        <v>0</v>
      </c>
      <c r="X2540" s="32">
        <f t="shared" si="320"/>
        <v>0</v>
      </c>
    </row>
    <row r="2541" spans="1:24" ht="14.25" customHeight="1">
      <c r="A2541" s="33" t="b">
        <f t="shared" si="314"/>
        <v>0</v>
      </c>
      <c r="B2541" s="33">
        <f t="shared" si="321"/>
        <v>2540</v>
      </c>
      <c r="C2541" s="19"/>
      <c r="N2541" s="37"/>
      <c r="O2541" s="37"/>
      <c r="P2541" s="37"/>
      <c r="Q2541" s="37"/>
      <c r="R2541" s="37"/>
      <c r="S2541" s="32">
        <f t="shared" si="315"/>
        <v>0</v>
      </c>
      <c r="T2541" s="32">
        <f t="shared" si="316"/>
        <v>0</v>
      </c>
      <c r="U2541" s="32">
        <f t="shared" si="317"/>
        <v>0</v>
      </c>
      <c r="V2541" s="32">
        <f t="shared" si="318"/>
        <v>0</v>
      </c>
      <c r="W2541" s="32">
        <f t="shared" si="319"/>
        <v>0</v>
      </c>
      <c r="X2541" s="32">
        <f t="shared" si="320"/>
        <v>0</v>
      </c>
    </row>
    <row r="2542" spans="1:24" ht="14.25" customHeight="1">
      <c r="A2542" s="33" t="b">
        <f t="shared" si="314"/>
        <v>0</v>
      </c>
      <c r="B2542" s="33">
        <f t="shared" si="321"/>
        <v>2541</v>
      </c>
      <c r="C2542" s="19"/>
      <c r="N2542" s="37"/>
      <c r="O2542" s="37"/>
      <c r="P2542" s="37"/>
      <c r="Q2542" s="37"/>
      <c r="R2542" s="37"/>
      <c r="S2542" s="32">
        <f t="shared" si="315"/>
        <v>0</v>
      </c>
      <c r="T2542" s="32">
        <f t="shared" si="316"/>
        <v>0</v>
      </c>
      <c r="U2542" s="32">
        <f t="shared" si="317"/>
        <v>0</v>
      </c>
      <c r="V2542" s="32">
        <f t="shared" si="318"/>
        <v>0</v>
      </c>
      <c r="W2542" s="32">
        <f t="shared" si="319"/>
        <v>0</v>
      </c>
      <c r="X2542" s="32">
        <f t="shared" si="320"/>
        <v>0</v>
      </c>
    </row>
    <row r="2543" spans="1:24" ht="14.25" customHeight="1">
      <c r="A2543" s="33" t="b">
        <f t="shared" si="314"/>
        <v>0</v>
      </c>
      <c r="B2543" s="33">
        <f t="shared" si="321"/>
        <v>2542</v>
      </c>
      <c r="C2543" s="19"/>
      <c r="N2543" s="37"/>
      <c r="O2543" s="37"/>
      <c r="P2543" s="37"/>
      <c r="Q2543" s="37"/>
      <c r="R2543" s="37"/>
      <c r="S2543" s="32">
        <f t="shared" si="315"/>
        <v>0</v>
      </c>
      <c r="T2543" s="32">
        <f t="shared" si="316"/>
        <v>0</v>
      </c>
      <c r="U2543" s="32">
        <f t="shared" si="317"/>
        <v>0</v>
      </c>
      <c r="V2543" s="32">
        <f t="shared" si="318"/>
        <v>0</v>
      </c>
      <c r="W2543" s="32">
        <f t="shared" si="319"/>
        <v>0</v>
      </c>
      <c r="X2543" s="32">
        <f t="shared" si="320"/>
        <v>0</v>
      </c>
    </row>
    <row r="2544" spans="1:24" ht="14.25" customHeight="1">
      <c r="A2544" s="33" t="b">
        <f t="shared" si="314"/>
        <v>0</v>
      </c>
      <c r="B2544" s="33">
        <f t="shared" si="321"/>
        <v>2543</v>
      </c>
      <c r="C2544" s="19"/>
      <c r="N2544" s="37"/>
      <c r="O2544" s="37"/>
      <c r="P2544" s="37"/>
      <c r="Q2544" s="37"/>
      <c r="R2544" s="37"/>
      <c r="S2544" s="32">
        <f t="shared" si="315"/>
        <v>0</v>
      </c>
      <c r="T2544" s="32">
        <f t="shared" si="316"/>
        <v>0</v>
      </c>
      <c r="U2544" s="32">
        <f t="shared" si="317"/>
        <v>0</v>
      </c>
      <c r="V2544" s="32">
        <f t="shared" si="318"/>
        <v>0</v>
      </c>
      <c r="W2544" s="32">
        <f t="shared" si="319"/>
        <v>0</v>
      </c>
      <c r="X2544" s="32">
        <f t="shared" si="320"/>
        <v>0</v>
      </c>
    </row>
    <row r="2545" spans="1:24" ht="14.25" customHeight="1">
      <c r="A2545" s="33" t="b">
        <f t="shared" si="314"/>
        <v>0</v>
      </c>
      <c r="B2545" s="33">
        <f t="shared" si="321"/>
        <v>2544</v>
      </c>
      <c r="C2545" s="19"/>
      <c r="N2545" s="37"/>
      <c r="O2545" s="37"/>
      <c r="P2545" s="37"/>
      <c r="Q2545" s="37"/>
      <c r="R2545" s="37"/>
      <c r="S2545" s="32">
        <f t="shared" si="315"/>
        <v>0</v>
      </c>
      <c r="T2545" s="32">
        <f t="shared" si="316"/>
        <v>0</v>
      </c>
      <c r="U2545" s="32">
        <f t="shared" si="317"/>
        <v>0</v>
      </c>
      <c r="V2545" s="32">
        <f t="shared" si="318"/>
        <v>0</v>
      </c>
      <c r="W2545" s="32">
        <f t="shared" si="319"/>
        <v>0</v>
      </c>
      <c r="X2545" s="32">
        <f t="shared" si="320"/>
        <v>0</v>
      </c>
    </row>
    <row r="2546" spans="1:24" ht="14.25" customHeight="1">
      <c r="A2546" s="33" t="b">
        <f t="shared" si="314"/>
        <v>0</v>
      </c>
      <c r="B2546" s="33">
        <f t="shared" si="321"/>
        <v>2545</v>
      </c>
      <c r="C2546" s="19"/>
      <c r="N2546" s="37"/>
      <c r="O2546" s="37"/>
      <c r="P2546" s="37"/>
      <c r="Q2546" s="37"/>
      <c r="R2546" s="37"/>
      <c r="S2546" s="32">
        <f t="shared" si="315"/>
        <v>0</v>
      </c>
      <c r="T2546" s="32">
        <f t="shared" si="316"/>
        <v>0</v>
      </c>
      <c r="U2546" s="32">
        <f t="shared" si="317"/>
        <v>0</v>
      </c>
      <c r="V2546" s="32">
        <f t="shared" si="318"/>
        <v>0</v>
      </c>
      <c r="W2546" s="32">
        <f t="shared" si="319"/>
        <v>0</v>
      </c>
      <c r="X2546" s="32">
        <f t="shared" si="320"/>
        <v>0</v>
      </c>
    </row>
    <row r="2547" spans="1:24" ht="14.25" customHeight="1">
      <c r="A2547" s="33" t="b">
        <f t="shared" si="314"/>
        <v>0</v>
      </c>
      <c r="B2547" s="33">
        <f t="shared" si="321"/>
        <v>2546</v>
      </c>
      <c r="C2547" s="19"/>
      <c r="N2547" s="37"/>
      <c r="O2547" s="37"/>
      <c r="P2547" s="37"/>
      <c r="Q2547" s="37"/>
      <c r="R2547" s="37"/>
      <c r="S2547" s="32">
        <f t="shared" si="315"/>
        <v>0</v>
      </c>
      <c r="T2547" s="32">
        <f t="shared" si="316"/>
        <v>0</v>
      </c>
      <c r="U2547" s="32">
        <f t="shared" si="317"/>
        <v>0</v>
      </c>
      <c r="V2547" s="32">
        <f t="shared" si="318"/>
        <v>0</v>
      </c>
      <c r="W2547" s="32">
        <f t="shared" si="319"/>
        <v>0</v>
      </c>
      <c r="X2547" s="32">
        <f t="shared" si="320"/>
        <v>0</v>
      </c>
    </row>
    <row r="2548" spans="1:24" ht="14.25" customHeight="1">
      <c r="A2548" s="33" t="b">
        <f t="shared" si="314"/>
        <v>0</v>
      </c>
      <c r="B2548" s="33">
        <f t="shared" si="321"/>
        <v>2547</v>
      </c>
      <c r="C2548" s="19"/>
      <c r="N2548" s="37"/>
      <c r="O2548" s="37"/>
      <c r="P2548" s="37"/>
      <c r="Q2548" s="37"/>
      <c r="R2548" s="37"/>
      <c r="S2548" s="32">
        <f t="shared" si="315"/>
        <v>0</v>
      </c>
      <c r="T2548" s="32">
        <f t="shared" si="316"/>
        <v>0</v>
      </c>
      <c r="U2548" s="32">
        <f t="shared" si="317"/>
        <v>0</v>
      </c>
      <c r="V2548" s="32">
        <f t="shared" si="318"/>
        <v>0</v>
      </c>
      <c r="W2548" s="32">
        <f t="shared" si="319"/>
        <v>0</v>
      </c>
      <c r="X2548" s="32">
        <f t="shared" si="320"/>
        <v>0</v>
      </c>
    </row>
    <row r="2549" spans="1:24" ht="14.25" customHeight="1">
      <c r="A2549" s="33" t="b">
        <f t="shared" si="314"/>
        <v>0</v>
      </c>
      <c r="B2549" s="33">
        <f t="shared" si="321"/>
        <v>2548</v>
      </c>
      <c r="C2549" s="19"/>
      <c r="N2549" s="37"/>
      <c r="O2549" s="37"/>
      <c r="P2549" s="37"/>
      <c r="Q2549" s="37"/>
      <c r="R2549" s="37"/>
      <c r="S2549" s="32">
        <f t="shared" si="315"/>
        <v>0</v>
      </c>
      <c r="T2549" s="32">
        <f t="shared" si="316"/>
        <v>0</v>
      </c>
      <c r="U2549" s="32">
        <f t="shared" si="317"/>
        <v>0</v>
      </c>
      <c r="V2549" s="32">
        <f t="shared" si="318"/>
        <v>0</v>
      </c>
      <c r="W2549" s="32">
        <f t="shared" si="319"/>
        <v>0</v>
      </c>
      <c r="X2549" s="32">
        <f t="shared" si="320"/>
        <v>0</v>
      </c>
    </row>
    <row r="2550" spans="1:24" ht="14.25" customHeight="1">
      <c r="A2550" s="33" t="b">
        <f t="shared" si="314"/>
        <v>0</v>
      </c>
      <c r="B2550" s="33">
        <f t="shared" si="321"/>
        <v>2549</v>
      </c>
      <c r="C2550" s="19"/>
      <c r="N2550" s="37"/>
      <c r="O2550" s="37"/>
      <c r="P2550" s="37"/>
      <c r="Q2550" s="37"/>
      <c r="R2550" s="37"/>
      <c r="S2550" s="32">
        <f t="shared" si="315"/>
        <v>0</v>
      </c>
      <c r="T2550" s="32">
        <f t="shared" si="316"/>
        <v>0</v>
      </c>
      <c r="U2550" s="32">
        <f t="shared" si="317"/>
        <v>0</v>
      </c>
      <c r="V2550" s="32">
        <f t="shared" si="318"/>
        <v>0</v>
      </c>
      <c r="W2550" s="32">
        <f t="shared" si="319"/>
        <v>0</v>
      </c>
      <c r="X2550" s="32">
        <f t="shared" si="320"/>
        <v>0</v>
      </c>
    </row>
    <row r="2551" spans="1:24" ht="14.25" customHeight="1">
      <c r="A2551" s="33" t="b">
        <f t="shared" si="314"/>
        <v>0</v>
      </c>
      <c r="B2551" s="33">
        <f t="shared" si="321"/>
        <v>2550</v>
      </c>
      <c r="C2551" s="18"/>
      <c r="N2551" s="37"/>
      <c r="O2551" s="37"/>
      <c r="P2551" s="37"/>
      <c r="Q2551" s="37"/>
      <c r="R2551" s="37"/>
      <c r="S2551" s="32">
        <f t="shared" si="315"/>
        <v>0</v>
      </c>
      <c r="T2551" s="32">
        <f t="shared" si="316"/>
        <v>0</v>
      </c>
      <c r="U2551" s="32">
        <f t="shared" si="317"/>
        <v>0</v>
      </c>
      <c r="V2551" s="32">
        <f t="shared" si="318"/>
        <v>0</v>
      </c>
      <c r="W2551" s="32">
        <f t="shared" si="319"/>
        <v>0</v>
      </c>
      <c r="X2551" s="32">
        <f t="shared" si="320"/>
        <v>0</v>
      </c>
    </row>
    <row r="2552" spans="1:24" ht="14.25" customHeight="1">
      <c r="A2552" s="33" t="b">
        <f t="shared" si="314"/>
        <v>0</v>
      </c>
      <c r="B2552" s="33">
        <f t="shared" si="321"/>
        <v>2551</v>
      </c>
      <c r="C2552" s="19"/>
      <c r="N2552" s="37"/>
      <c r="O2552" s="37"/>
      <c r="P2552" s="37"/>
      <c r="Q2552" s="37"/>
      <c r="R2552" s="37"/>
      <c r="S2552" s="32">
        <f t="shared" si="315"/>
        <v>0</v>
      </c>
      <c r="T2552" s="32">
        <f t="shared" si="316"/>
        <v>0</v>
      </c>
      <c r="U2552" s="32">
        <f t="shared" si="317"/>
        <v>0</v>
      </c>
      <c r="V2552" s="32">
        <f t="shared" si="318"/>
        <v>0</v>
      </c>
      <c r="W2552" s="32">
        <f t="shared" si="319"/>
        <v>0</v>
      </c>
      <c r="X2552" s="32">
        <f t="shared" si="320"/>
        <v>0</v>
      </c>
    </row>
    <row r="2553" spans="1:24" ht="14.25" customHeight="1">
      <c r="A2553" s="33" t="b">
        <f t="shared" si="314"/>
        <v>0</v>
      </c>
      <c r="B2553" s="33">
        <f t="shared" si="321"/>
        <v>2552</v>
      </c>
      <c r="C2553" s="19"/>
      <c r="N2553" s="37"/>
      <c r="O2553" s="37"/>
      <c r="P2553" s="37"/>
      <c r="Q2553" s="37"/>
      <c r="R2553" s="37"/>
      <c r="S2553" s="32">
        <f t="shared" si="315"/>
        <v>0</v>
      </c>
      <c r="T2553" s="32">
        <f t="shared" si="316"/>
        <v>0</v>
      </c>
      <c r="U2553" s="32">
        <f t="shared" si="317"/>
        <v>0</v>
      </c>
      <c r="V2553" s="32">
        <f t="shared" si="318"/>
        <v>0</v>
      </c>
      <c r="W2553" s="32">
        <f t="shared" si="319"/>
        <v>0</v>
      </c>
      <c r="X2553" s="32">
        <f t="shared" si="320"/>
        <v>0</v>
      </c>
    </row>
    <row r="2554" spans="1:24" ht="14.25" customHeight="1">
      <c r="A2554" s="33" t="b">
        <f t="shared" si="314"/>
        <v>0</v>
      </c>
      <c r="B2554" s="33">
        <f t="shared" si="321"/>
        <v>2553</v>
      </c>
      <c r="C2554" s="18"/>
      <c r="N2554" s="37"/>
      <c r="O2554" s="37"/>
      <c r="P2554" s="37"/>
      <c r="Q2554" s="37"/>
      <c r="R2554" s="37"/>
      <c r="S2554" s="32">
        <f t="shared" si="315"/>
        <v>0</v>
      </c>
      <c r="T2554" s="32">
        <f t="shared" si="316"/>
        <v>0</v>
      </c>
      <c r="U2554" s="32">
        <f t="shared" si="317"/>
        <v>0</v>
      </c>
      <c r="V2554" s="32">
        <f t="shared" si="318"/>
        <v>0</v>
      </c>
      <c r="W2554" s="32">
        <f t="shared" si="319"/>
        <v>0</v>
      </c>
      <c r="X2554" s="32">
        <f t="shared" si="320"/>
        <v>0</v>
      </c>
    </row>
    <row r="2555" spans="1:24" ht="14.25" customHeight="1">
      <c r="A2555" s="33" t="b">
        <f t="shared" si="314"/>
        <v>0</v>
      </c>
      <c r="B2555" s="33">
        <f t="shared" si="321"/>
        <v>2554</v>
      </c>
      <c r="C2555" s="19"/>
      <c r="N2555" s="37"/>
      <c r="O2555" s="37"/>
      <c r="P2555" s="37"/>
      <c r="Q2555" s="37"/>
      <c r="R2555" s="37"/>
      <c r="S2555" s="32">
        <f t="shared" si="315"/>
        <v>0</v>
      </c>
      <c r="T2555" s="32">
        <f t="shared" si="316"/>
        <v>0</v>
      </c>
      <c r="U2555" s="32">
        <f t="shared" si="317"/>
        <v>0</v>
      </c>
      <c r="V2555" s="32">
        <f t="shared" si="318"/>
        <v>0</v>
      </c>
      <c r="W2555" s="32">
        <f t="shared" si="319"/>
        <v>0</v>
      </c>
      <c r="X2555" s="32">
        <f t="shared" si="320"/>
        <v>0</v>
      </c>
    </row>
    <row r="2556" spans="1:24" ht="14.25" customHeight="1">
      <c r="A2556" s="33" t="b">
        <f t="shared" si="314"/>
        <v>0</v>
      </c>
      <c r="B2556" s="33">
        <f t="shared" si="321"/>
        <v>2555</v>
      </c>
      <c r="C2556" s="19"/>
      <c r="N2556" s="37"/>
      <c r="O2556" s="37"/>
      <c r="P2556" s="37"/>
      <c r="Q2556" s="37"/>
      <c r="R2556" s="37"/>
      <c r="S2556" s="32">
        <f t="shared" si="315"/>
        <v>0</v>
      </c>
      <c r="T2556" s="32">
        <f t="shared" si="316"/>
        <v>0</v>
      </c>
      <c r="U2556" s="32">
        <f t="shared" si="317"/>
        <v>0</v>
      </c>
      <c r="V2556" s="32">
        <f t="shared" si="318"/>
        <v>0</v>
      </c>
      <c r="W2556" s="32">
        <f t="shared" si="319"/>
        <v>0</v>
      </c>
      <c r="X2556" s="32">
        <f t="shared" si="320"/>
        <v>0</v>
      </c>
    </row>
    <row r="2557" spans="1:24" ht="14.25" customHeight="1">
      <c r="A2557" s="33" t="b">
        <f t="shared" si="314"/>
        <v>0</v>
      </c>
      <c r="B2557" s="33">
        <f t="shared" si="321"/>
        <v>2556</v>
      </c>
      <c r="C2557" s="19"/>
      <c r="N2557" s="37"/>
      <c r="O2557" s="37"/>
      <c r="P2557" s="37"/>
      <c r="Q2557" s="37"/>
      <c r="R2557" s="37"/>
      <c r="S2557" s="32">
        <f t="shared" si="315"/>
        <v>0</v>
      </c>
      <c r="T2557" s="32">
        <f t="shared" si="316"/>
        <v>0</v>
      </c>
      <c r="U2557" s="32">
        <f t="shared" si="317"/>
        <v>0</v>
      </c>
      <c r="V2557" s="32">
        <f t="shared" si="318"/>
        <v>0</v>
      </c>
      <c r="W2557" s="32">
        <f t="shared" si="319"/>
        <v>0</v>
      </c>
      <c r="X2557" s="32">
        <f t="shared" si="320"/>
        <v>0</v>
      </c>
    </row>
    <row r="2558" spans="1:24" ht="14.25" customHeight="1">
      <c r="A2558" s="33" t="b">
        <f t="shared" si="314"/>
        <v>0</v>
      </c>
      <c r="B2558" s="33">
        <f t="shared" si="321"/>
        <v>2557</v>
      </c>
      <c r="C2558" s="19"/>
      <c r="N2558" s="37"/>
      <c r="O2558" s="37"/>
      <c r="P2558" s="37"/>
      <c r="Q2558" s="37"/>
      <c r="R2558" s="37"/>
      <c r="S2558" s="32">
        <f t="shared" si="315"/>
        <v>0</v>
      </c>
      <c r="T2558" s="32">
        <f t="shared" si="316"/>
        <v>0</v>
      </c>
      <c r="U2558" s="32">
        <f t="shared" si="317"/>
        <v>0</v>
      </c>
      <c r="V2558" s="32">
        <f t="shared" si="318"/>
        <v>0</v>
      </c>
      <c r="W2558" s="32">
        <f t="shared" si="319"/>
        <v>0</v>
      </c>
      <c r="X2558" s="32">
        <f t="shared" si="320"/>
        <v>0</v>
      </c>
    </row>
    <row r="2559" spans="1:24" ht="14.25" customHeight="1">
      <c r="A2559" s="33" t="b">
        <f t="shared" si="314"/>
        <v>0</v>
      </c>
      <c r="B2559" s="33">
        <f t="shared" si="321"/>
        <v>2558</v>
      </c>
      <c r="C2559" s="19"/>
      <c r="N2559" s="37"/>
      <c r="O2559" s="37"/>
      <c r="P2559" s="37"/>
      <c r="Q2559" s="37"/>
      <c r="R2559" s="37"/>
      <c r="S2559" s="32">
        <f t="shared" si="315"/>
        <v>0</v>
      </c>
      <c r="T2559" s="32">
        <f t="shared" si="316"/>
        <v>0</v>
      </c>
      <c r="U2559" s="32">
        <f t="shared" si="317"/>
        <v>0</v>
      </c>
      <c r="V2559" s="32">
        <f t="shared" si="318"/>
        <v>0</v>
      </c>
      <c r="W2559" s="32">
        <f t="shared" si="319"/>
        <v>0</v>
      </c>
      <c r="X2559" s="32">
        <f t="shared" si="320"/>
        <v>0</v>
      </c>
    </row>
    <row r="2560" spans="1:24" ht="14.25" customHeight="1">
      <c r="A2560" s="33" t="b">
        <f t="shared" si="314"/>
        <v>0</v>
      </c>
      <c r="B2560" s="33">
        <f t="shared" si="321"/>
        <v>2559</v>
      </c>
      <c r="C2560" s="19"/>
      <c r="N2560" s="37"/>
      <c r="O2560" s="37"/>
      <c r="P2560" s="37"/>
      <c r="Q2560" s="37"/>
      <c r="R2560" s="37"/>
      <c r="S2560" s="32">
        <f t="shared" si="315"/>
        <v>0</v>
      </c>
      <c r="T2560" s="32">
        <f t="shared" si="316"/>
        <v>0</v>
      </c>
      <c r="U2560" s="32">
        <f t="shared" si="317"/>
        <v>0</v>
      </c>
      <c r="V2560" s="32">
        <f t="shared" si="318"/>
        <v>0</v>
      </c>
      <c r="W2560" s="32">
        <f t="shared" si="319"/>
        <v>0</v>
      </c>
      <c r="X2560" s="32">
        <f t="shared" si="320"/>
        <v>0</v>
      </c>
    </row>
    <row r="2561" spans="1:24" ht="14.25" customHeight="1">
      <c r="A2561" s="33" t="b">
        <f t="shared" si="314"/>
        <v>0</v>
      </c>
      <c r="B2561" s="33">
        <f t="shared" si="321"/>
        <v>2560</v>
      </c>
      <c r="C2561" s="19"/>
      <c r="N2561" s="37"/>
      <c r="O2561" s="37"/>
      <c r="P2561" s="37"/>
      <c r="Q2561" s="37"/>
      <c r="R2561" s="37"/>
      <c r="S2561" s="32">
        <f t="shared" si="315"/>
        <v>0</v>
      </c>
      <c r="T2561" s="32">
        <f t="shared" si="316"/>
        <v>0</v>
      </c>
      <c r="U2561" s="32">
        <f t="shared" si="317"/>
        <v>0</v>
      </c>
      <c r="V2561" s="32">
        <f t="shared" si="318"/>
        <v>0</v>
      </c>
      <c r="W2561" s="32">
        <f t="shared" si="319"/>
        <v>0</v>
      </c>
      <c r="X2561" s="32">
        <f t="shared" si="320"/>
        <v>0</v>
      </c>
    </row>
    <row r="2562" spans="1:24" ht="14.25" customHeight="1">
      <c r="A2562" s="33" t="b">
        <f t="shared" ref="A2562:A2625" si="322">IF(OR(COUNTIF(D2562:M2562, "NOT EXECUTED"), COUNTIF(D2562:M2562, "NOT COMPILED"), COUNTIF(D2562:M2562, "NOT EFFECTIVE")),TRUE,FALSE)</f>
        <v>0</v>
      </c>
      <c r="B2562" s="33">
        <f t="shared" si="321"/>
        <v>2561</v>
      </c>
      <c r="C2562" s="19"/>
      <c r="N2562" s="37"/>
      <c r="O2562" s="37"/>
      <c r="P2562" s="37"/>
      <c r="Q2562" s="37"/>
      <c r="R2562" s="37"/>
      <c r="S2562" s="32">
        <f t="shared" ref="S2562:S2625" si="323">IF(COUNTIF(H2562:M2562,"NOT EFFECTIVE"),1,0)</f>
        <v>0</v>
      </c>
      <c r="T2562" s="32">
        <f t="shared" ref="T2562:T2625" si="324">IF(AND(D2562="NOT EXECUTED",COUNTA($N2562)&lt;&gt;0),1,0)</f>
        <v>0</v>
      </c>
      <c r="U2562" s="32">
        <f t="shared" ref="U2562:U2625" si="325">IF(AND(E2562="NOT EXECUTED",COUNTA($N2562)&lt;&gt;0),1,0)</f>
        <v>0</v>
      </c>
      <c r="V2562" s="32">
        <f t="shared" ref="V2562:V2625" si="326">IF(AND(F2562="NOT EXECUTED",COUNTA($N2562)&lt;&gt;0),1,0)</f>
        <v>0</v>
      </c>
      <c r="W2562" s="32">
        <f t="shared" ref="W2562:W2625" si="327">IF(AND(G2562="NOT EXECUTED",COUNTA($N2562)&lt;&gt;0),1,0)</f>
        <v>0</v>
      </c>
      <c r="X2562" s="32">
        <f t="shared" ref="X2562:X2625" si="328">IF(AND(S2562=1,COUNTA($N2562)&lt;&gt;0),1,0)</f>
        <v>0</v>
      </c>
    </row>
    <row r="2563" spans="1:24" ht="14.25" customHeight="1">
      <c r="A2563" s="33" t="b">
        <f t="shared" si="322"/>
        <v>0</v>
      </c>
      <c r="B2563" s="33">
        <f t="shared" ref="B2563:B2626" si="329">+B2562+1</f>
        <v>2562</v>
      </c>
      <c r="C2563" s="19"/>
      <c r="N2563" s="37"/>
      <c r="O2563" s="37"/>
      <c r="P2563" s="37"/>
      <c r="Q2563" s="37"/>
      <c r="R2563" s="37"/>
      <c r="S2563" s="32">
        <f t="shared" si="323"/>
        <v>0</v>
      </c>
      <c r="T2563" s="32">
        <f t="shared" si="324"/>
        <v>0</v>
      </c>
      <c r="U2563" s="32">
        <f t="shared" si="325"/>
        <v>0</v>
      </c>
      <c r="V2563" s="32">
        <f t="shared" si="326"/>
        <v>0</v>
      </c>
      <c r="W2563" s="32">
        <f t="shared" si="327"/>
        <v>0</v>
      </c>
      <c r="X2563" s="32">
        <f t="shared" si="328"/>
        <v>0</v>
      </c>
    </row>
    <row r="2564" spans="1:24" ht="14.25" customHeight="1">
      <c r="A2564" s="33" t="b">
        <f t="shared" si="322"/>
        <v>0</v>
      </c>
      <c r="B2564" s="33">
        <f t="shared" si="329"/>
        <v>2563</v>
      </c>
      <c r="C2564" s="19"/>
      <c r="N2564" s="37"/>
      <c r="O2564" s="37"/>
      <c r="P2564" s="37"/>
      <c r="Q2564" s="37"/>
      <c r="R2564" s="37"/>
      <c r="S2564" s="32">
        <f t="shared" si="323"/>
        <v>0</v>
      </c>
      <c r="T2564" s="32">
        <f t="shared" si="324"/>
        <v>0</v>
      </c>
      <c r="U2564" s="32">
        <f t="shared" si="325"/>
        <v>0</v>
      </c>
      <c r="V2564" s="32">
        <f t="shared" si="326"/>
        <v>0</v>
      </c>
      <c r="W2564" s="32">
        <f t="shared" si="327"/>
        <v>0</v>
      </c>
      <c r="X2564" s="32">
        <f t="shared" si="328"/>
        <v>0</v>
      </c>
    </row>
    <row r="2565" spans="1:24" ht="14.25" customHeight="1">
      <c r="A2565" s="33" t="b">
        <f t="shared" si="322"/>
        <v>0</v>
      </c>
      <c r="B2565" s="33">
        <f t="shared" si="329"/>
        <v>2564</v>
      </c>
      <c r="C2565" s="19"/>
      <c r="N2565" s="37"/>
      <c r="O2565" s="37"/>
      <c r="P2565" s="37"/>
      <c r="Q2565" s="37"/>
      <c r="R2565" s="37"/>
      <c r="S2565" s="32">
        <f t="shared" si="323"/>
        <v>0</v>
      </c>
      <c r="T2565" s="32">
        <f t="shared" si="324"/>
        <v>0</v>
      </c>
      <c r="U2565" s="32">
        <f t="shared" si="325"/>
        <v>0</v>
      </c>
      <c r="V2565" s="32">
        <f t="shared" si="326"/>
        <v>0</v>
      </c>
      <c r="W2565" s="32">
        <f t="shared" si="327"/>
        <v>0</v>
      </c>
      <c r="X2565" s="32">
        <f t="shared" si="328"/>
        <v>0</v>
      </c>
    </row>
    <row r="2566" spans="1:24" ht="14.25" customHeight="1">
      <c r="A2566" s="33" t="b">
        <f t="shared" si="322"/>
        <v>0</v>
      </c>
      <c r="B2566" s="33">
        <f t="shared" si="329"/>
        <v>2565</v>
      </c>
      <c r="C2566" s="19"/>
      <c r="N2566" s="37"/>
      <c r="O2566" s="37"/>
      <c r="P2566" s="37"/>
      <c r="Q2566" s="37"/>
      <c r="R2566" s="37"/>
      <c r="S2566" s="32">
        <f t="shared" si="323"/>
        <v>0</v>
      </c>
      <c r="T2566" s="32">
        <f t="shared" si="324"/>
        <v>0</v>
      </c>
      <c r="U2566" s="32">
        <f t="shared" si="325"/>
        <v>0</v>
      </c>
      <c r="V2566" s="32">
        <f t="shared" si="326"/>
        <v>0</v>
      </c>
      <c r="W2566" s="32">
        <f t="shared" si="327"/>
        <v>0</v>
      </c>
      <c r="X2566" s="32">
        <f t="shared" si="328"/>
        <v>0</v>
      </c>
    </row>
    <row r="2567" spans="1:24" ht="14.25" customHeight="1">
      <c r="A2567" s="33" t="b">
        <f t="shared" si="322"/>
        <v>0</v>
      </c>
      <c r="B2567" s="33">
        <f t="shared" si="329"/>
        <v>2566</v>
      </c>
      <c r="C2567" s="19"/>
      <c r="N2567" s="37"/>
      <c r="O2567" s="37"/>
      <c r="P2567" s="37"/>
      <c r="Q2567" s="37"/>
      <c r="R2567" s="37"/>
      <c r="S2567" s="32">
        <f t="shared" si="323"/>
        <v>0</v>
      </c>
      <c r="T2567" s="32">
        <f t="shared" si="324"/>
        <v>0</v>
      </c>
      <c r="U2567" s="32">
        <f t="shared" si="325"/>
        <v>0</v>
      </c>
      <c r="V2567" s="32">
        <f t="shared" si="326"/>
        <v>0</v>
      </c>
      <c r="W2567" s="32">
        <f t="shared" si="327"/>
        <v>0</v>
      </c>
      <c r="X2567" s="32">
        <f t="shared" si="328"/>
        <v>0</v>
      </c>
    </row>
    <row r="2568" spans="1:24" ht="14.25" customHeight="1">
      <c r="A2568" s="33" t="b">
        <f t="shared" si="322"/>
        <v>0</v>
      </c>
      <c r="B2568" s="33">
        <f t="shared" si="329"/>
        <v>2567</v>
      </c>
      <c r="C2568" s="19"/>
      <c r="N2568" s="37"/>
      <c r="O2568" s="37"/>
      <c r="P2568" s="37"/>
      <c r="Q2568" s="37"/>
      <c r="R2568" s="37"/>
      <c r="S2568" s="32">
        <f t="shared" si="323"/>
        <v>0</v>
      </c>
      <c r="T2568" s="32">
        <f t="shared" si="324"/>
        <v>0</v>
      </c>
      <c r="U2568" s="32">
        <f t="shared" si="325"/>
        <v>0</v>
      </c>
      <c r="V2568" s="32">
        <f t="shared" si="326"/>
        <v>0</v>
      </c>
      <c r="W2568" s="32">
        <f t="shared" si="327"/>
        <v>0</v>
      </c>
      <c r="X2568" s="32">
        <f t="shared" si="328"/>
        <v>0</v>
      </c>
    </row>
    <row r="2569" spans="1:24" ht="14.25" customHeight="1">
      <c r="A2569" s="33" t="b">
        <f t="shared" si="322"/>
        <v>0</v>
      </c>
      <c r="B2569" s="33">
        <f t="shared" si="329"/>
        <v>2568</v>
      </c>
      <c r="C2569" s="19"/>
      <c r="N2569" s="37"/>
      <c r="O2569" s="37"/>
      <c r="P2569" s="37"/>
      <c r="Q2569" s="37"/>
      <c r="R2569" s="37"/>
      <c r="S2569" s="32">
        <f t="shared" si="323"/>
        <v>0</v>
      </c>
      <c r="T2569" s="32">
        <f t="shared" si="324"/>
        <v>0</v>
      </c>
      <c r="U2569" s="32">
        <f t="shared" si="325"/>
        <v>0</v>
      </c>
      <c r="V2569" s="32">
        <f t="shared" si="326"/>
        <v>0</v>
      </c>
      <c r="W2569" s="32">
        <f t="shared" si="327"/>
        <v>0</v>
      </c>
      <c r="X2569" s="32">
        <f t="shared" si="328"/>
        <v>0</v>
      </c>
    </row>
    <row r="2570" spans="1:24" ht="14.25" customHeight="1">
      <c r="A2570" s="33" t="b">
        <f t="shared" si="322"/>
        <v>0</v>
      </c>
      <c r="B2570" s="33">
        <f t="shared" si="329"/>
        <v>2569</v>
      </c>
      <c r="C2570" s="19"/>
      <c r="N2570" s="37"/>
      <c r="O2570" s="37"/>
      <c r="P2570" s="37"/>
      <c r="Q2570" s="37"/>
      <c r="R2570" s="37"/>
      <c r="S2570" s="32">
        <f t="shared" si="323"/>
        <v>0</v>
      </c>
      <c r="T2570" s="32">
        <f t="shared" si="324"/>
        <v>0</v>
      </c>
      <c r="U2570" s="32">
        <f t="shared" si="325"/>
        <v>0</v>
      </c>
      <c r="V2570" s="32">
        <f t="shared" si="326"/>
        <v>0</v>
      </c>
      <c r="W2570" s="32">
        <f t="shared" si="327"/>
        <v>0</v>
      </c>
      <c r="X2570" s="32">
        <f t="shared" si="328"/>
        <v>0</v>
      </c>
    </row>
    <row r="2571" spans="1:24" ht="14.25" customHeight="1">
      <c r="A2571" s="33" t="b">
        <f t="shared" si="322"/>
        <v>0</v>
      </c>
      <c r="B2571" s="33">
        <f t="shared" si="329"/>
        <v>2570</v>
      </c>
      <c r="C2571" s="19"/>
      <c r="N2571" s="37"/>
      <c r="O2571" s="37"/>
      <c r="P2571" s="37"/>
      <c r="Q2571" s="37"/>
      <c r="R2571" s="37"/>
      <c r="S2571" s="32">
        <f t="shared" si="323"/>
        <v>0</v>
      </c>
      <c r="T2571" s="32">
        <f t="shared" si="324"/>
        <v>0</v>
      </c>
      <c r="U2571" s="32">
        <f t="shared" si="325"/>
        <v>0</v>
      </c>
      <c r="V2571" s="32">
        <f t="shared" si="326"/>
        <v>0</v>
      </c>
      <c r="W2571" s="32">
        <f t="shared" si="327"/>
        <v>0</v>
      </c>
      <c r="X2571" s="32">
        <f t="shared" si="328"/>
        <v>0</v>
      </c>
    </row>
    <row r="2572" spans="1:24" ht="14.25" customHeight="1">
      <c r="A2572" s="33" t="b">
        <f t="shared" si="322"/>
        <v>0</v>
      </c>
      <c r="B2572" s="33">
        <f t="shared" si="329"/>
        <v>2571</v>
      </c>
      <c r="C2572" s="18"/>
      <c r="N2572" s="37"/>
      <c r="O2572" s="37"/>
      <c r="P2572" s="37"/>
      <c r="Q2572" s="37"/>
      <c r="R2572" s="37"/>
      <c r="S2572" s="32">
        <f t="shared" si="323"/>
        <v>0</v>
      </c>
      <c r="T2572" s="32">
        <f t="shared" si="324"/>
        <v>0</v>
      </c>
      <c r="U2572" s="32">
        <f t="shared" si="325"/>
        <v>0</v>
      </c>
      <c r="V2572" s="32">
        <f t="shared" si="326"/>
        <v>0</v>
      </c>
      <c r="W2572" s="32">
        <f t="shared" si="327"/>
        <v>0</v>
      </c>
      <c r="X2572" s="32">
        <f t="shared" si="328"/>
        <v>0</v>
      </c>
    </row>
    <row r="2573" spans="1:24" ht="14.25" customHeight="1">
      <c r="A2573" s="33" t="b">
        <f t="shared" si="322"/>
        <v>0</v>
      </c>
      <c r="B2573" s="33">
        <f t="shared" si="329"/>
        <v>2572</v>
      </c>
      <c r="C2573" s="19"/>
      <c r="N2573" s="37"/>
      <c r="O2573" s="37"/>
      <c r="P2573" s="37"/>
      <c r="Q2573" s="37"/>
      <c r="R2573" s="37"/>
      <c r="S2573" s="32">
        <f t="shared" si="323"/>
        <v>0</v>
      </c>
      <c r="T2573" s="32">
        <f t="shared" si="324"/>
        <v>0</v>
      </c>
      <c r="U2573" s="32">
        <f t="shared" si="325"/>
        <v>0</v>
      </c>
      <c r="V2573" s="32">
        <f t="shared" si="326"/>
        <v>0</v>
      </c>
      <c r="W2573" s="32">
        <f t="shared" si="327"/>
        <v>0</v>
      </c>
      <c r="X2573" s="32">
        <f t="shared" si="328"/>
        <v>0</v>
      </c>
    </row>
    <row r="2574" spans="1:24" ht="14.25" customHeight="1">
      <c r="A2574" s="33" t="b">
        <f t="shared" si="322"/>
        <v>0</v>
      </c>
      <c r="B2574" s="33">
        <f t="shared" si="329"/>
        <v>2573</v>
      </c>
      <c r="C2574" s="19"/>
      <c r="N2574" s="37"/>
      <c r="O2574" s="37"/>
      <c r="P2574" s="37"/>
      <c r="Q2574" s="37"/>
      <c r="R2574" s="37"/>
      <c r="S2574" s="32">
        <f t="shared" si="323"/>
        <v>0</v>
      </c>
      <c r="T2574" s="32">
        <f t="shared" si="324"/>
        <v>0</v>
      </c>
      <c r="U2574" s="32">
        <f t="shared" si="325"/>
        <v>0</v>
      </c>
      <c r="V2574" s="32">
        <f t="shared" si="326"/>
        <v>0</v>
      </c>
      <c r="W2574" s="32">
        <f t="shared" si="327"/>
        <v>0</v>
      </c>
      <c r="X2574" s="32">
        <f t="shared" si="328"/>
        <v>0</v>
      </c>
    </row>
    <row r="2575" spans="1:24" ht="14.25" customHeight="1">
      <c r="A2575" s="33" t="b">
        <f t="shared" si="322"/>
        <v>0</v>
      </c>
      <c r="B2575" s="33">
        <f t="shared" si="329"/>
        <v>2574</v>
      </c>
      <c r="C2575" s="19"/>
      <c r="N2575" s="37"/>
      <c r="O2575" s="37"/>
      <c r="P2575" s="37"/>
      <c r="Q2575" s="37"/>
      <c r="R2575" s="37"/>
      <c r="S2575" s="32">
        <f t="shared" si="323"/>
        <v>0</v>
      </c>
      <c r="T2575" s="32">
        <f t="shared" si="324"/>
        <v>0</v>
      </c>
      <c r="U2575" s="32">
        <f t="shared" si="325"/>
        <v>0</v>
      </c>
      <c r="V2575" s="32">
        <f t="shared" si="326"/>
        <v>0</v>
      </c>
      <c r="W2575" s="32">
        <f t="shared" si="327"/>
        <v>0</v>
      </c>
      <c r="X2575" s="32">
        <f t="shared" si="328"/>
        <v>0</v>
      </c>
    </row>
    <row r="2576" spans="1:24" ht="14.25" customHeight="1">
      <c r="A2576" s="33" t="b">
        <f t="shared" si="322"/>
        <v>0</v>
      </c>
      <c r="B2576" s="33">
        <f t="shared" si="329"/>
        <v>2575</v>
      </c>
      <c r="C2576" s="19"/>
      <c r="N2576" s="37"/>
      <c r="O2576" s="37"/>
      <c r="P2576" s="37"/>
      <c r="Q2576" s="37"/>
      <c r="R2576" s="37"/>
      <c r="S2576" s="32">
        <f t="shared" si="323"/>
        <v>0</v>
      </c>
      <c r="T2576" s="32">
        <f t="shared" si="324"/>
        <v>0</v>
      </c>
      <c r="U2576" s="32">
        <f t="shared" si="325"/>
        <v>0</v>
      </c>
      <c r="V2576" s="32">
        <f t="shared" si="326"/>
        <v>0</v>
      </c>
      <c r="W2576" s="32">
        <f t="shared" si="327"/>
        <v>0</v>
      </c>
      <c r="X2576" s="32">
        <f t="shared" si="328"/>
        <v>0</v>
      </c>
    </row>
    <row r="2577" spans="1:24" ht="14.25" customHeight="1">
      <c r="A2577" s="33" t="b">
        <f t="shared" si="322"/>
        <v>0</v>
      </c>
      <c r="B2577" s="33">
        <f t="shared" si="329"/>
        <v>2576</v>
      </c>
      <c r="C2577" s="19"/>
      <c r="N2577" s="37"/>
      <c r="O2577" s="37"/>
      <c r="P2577" s="37"/>
      <c r="Q2577" s="37"/>
      <c r="R2577" s="37"/>
      <c r="S2577" s="32">
        <f t="shared" si="323"/>
        <v>0</v>
      </c>
      <c r="T2577" s="32">
        <f t="shared" si="324"/>
        <v>0</v>
      </c>
      <c r="U2577" s="32">
        <f t="shared" si="325"/>
        <v>0</v>
      </c>
      <c r="V2577" s="32">
        <f t="shared" si="326"/>
        <v>0</v>
      </c>
      <c r="W2577" s="32">
        <f t="shared" si="327"/>
        <v>0</v>
      </c>
      <c r="X2577" s="32">
        <f t="shared" si="328"/>
        <v>0</v>
      </c>
    </row>
    <row r="2578" spans="1:24" ht="14.25" customHeight="1">
      <c r="A2578" s="33" t="b">
        <f t="shared" si="322"/>
        <v>0</v>
      </c>
      <c r="B2578" s="33">
        <f t="shared" si="329"/>
        <v>2577</v>
      </c>
      <c r="C2578" s="19"/>
      <c r="N2578" s="37"/>
      <c r="O2578" s="37"/>
      <c r="P2578" s="37"/>
      <c r="Q2578" s="37"/>
      <c r="R2578" s="37"/>
      <c r="S2578" s="32">
        <f t="shared" si="323"/>
        <v>0</v>
      </c>
      <c r="T2578" s="32">
        <f t="shared" si="324"/>
        <v>0</v>
      </c>
      <c r="U2578" s="32">
        <f t="shared" si="325"/>
        <v>0</v>
      </c>
      <c r="V2578" s="32">
        <f t="shared" si="326"/>
        <v>0</v>
      </c>
      <c r="W2578" s="32">
        <f t="shared" si="327"/>
        <v>0</v>
      </c>
      <c r="X2578" s="32">
        <f t="shared" si="328"/>
        <v>0</v>
      </c>
    </row>
    <row r="2579" spans="1:24" ht="14.25" customHeight="1">
      <c r="A2579" s="33" t="b">
        <f t="shared" si="322"/>
        <v>0</v>
      </c>
      <c r="B2579" s="33">
        <f t="shared" si="329"/>
        <v>2578</v>
      </c>
      <c r="C2579" s="19"/>
      <c r="N2579" s="37"/>
      <c r="O2579" s="37"/>
      <c r="P2579" s="37"/>
      <c r="Q2579" s="37"/>
      <c r="R2579" s="37"/>
      <c r="S2579" s="32">
        <f t="shared" si="323"/>
        <v>0</v>
      </c>
      <c r="T2579" s="32">
        <f t="shared" si="324"/>
        <v>0</v>
      </c>
      <c r="U2579" s="32">
        <f t="shared" si="325"/>
        <v>0</v>
      </c>
      <c r="V2579" s="32">
        <f t="shared" si="326"/>
        <v>0</v>
      </c>
      <c r="W2579" s="32">
        <f t="shared" si="327"/>
        <v>0</v>
      </c>
      <c r="X2579" s="32">
        <f t="shared" si="328"/>
        <v>0</v>
      </c>
    </row>
    <row r="2580" spans="1:24" ht="14.25" customHeight="1">
      <c r="A2580" s="33" t="b">
        <f t="shared" si="322"/>
        <v>0</v>
      </c>
      <c r="B2580" s="33">
        <f t="shared" si="329"/>
        <v>2579</v>
      </c>
      <c r="C2580" s="19"/>
      <c r="N2580" s="37"/>
      <c r="O2580" s="37"/>
      <c r="P2580" s="37"/>
      <c r="Q2580" s="37"/>
      <c r="R2580" s="37"/>
      <c r="S2580" s="32">
        <f t="shared" si="323"/>
        <v>0</v>
      </c>
      <c r="T2580" s="32">
        <f t="shared" si="324"/>
        <v>0</v>
      </c>
      <c r="U2580" s="32">
        <f t="shared" si="325"/>
        <v>0</v>
      </c>
      <c r="V2580" s="32">
        <f t="shared" si="326"/>
        <v>0</v>
      </c>
      <c r="W2580" s="32">
        <f t="shared" si="327"/>
        <v>0</v>
      </c>
      <c r="X2580" s="32">
        <f t="shared" si="328"/>
        <v>0</v>
      </c>
    </row>
    <row r="2581" spans="1:24" ht="14.25" customHeight="1">
      <c r="A2581" s="33" t="b">
        <f t="shared" si="322"/>
        <v>0</v>
      </c>
      <c r="B2581" s="33">
        <f t="shared" si="329"/>
        <v>2580</v>
      </c>
      <c r="C2581" s="19"/>
      <c r="N2581" s="37"/>
      <c r="O2581" s="37"/>
      <c r="P2581" s="37"/>
      <c r="Q2581" s="37"/>
      <c r="R2581" s="37"/>
      <c r="S2581" s="32">
        <f t="shared" si="323"/>
        <v>0</v>
      </c>
      <c r="T2581" s="32">
        <f t="shared" si="324"/>
        <v>0</v>
      </c>
      <c r="U2581" s="32">
        <f t="shared" si="325"/>
        <v>0</v>
      </c>
      <c r="V2581" s="32">
        <f t="shared" si="326"/>
        <v>0</v>
      </c>
      <c r="W2581" s="32">
        <f t="shared" si="327"/>
        <v>0</v>
      </c>
      <c r="X2581" s="32">
        <f t="shared" si="328"/>
        <v>0</v>
      </c>
    </row>
    <row r="2582" spans="1:24" ht="14.25" customHeight="1">
      <c r="A2582" s="33" t="b">
        <f t="shared" si="322"/>
        <v>0</v>
      </c>
      <c r="B2582" s="33">
        <f t="shared" si="329"/>
        <v>2581</v>
      </c>
      <c r="C2582" s="19"/>
      <c r="N2582" s="37"/>
      <c r="O2582" s="37"/>
      <c r="P2582" s="37"/>
      <c r="Q2582" s="37"/>
      <c r="R2582" s="37"/>
      <c r="S2582" s="32">
        <f t="shared" si="323"/>
        <v>0</v>
      </c>
      <c r="T2582" s="32">
        <f t="shared" si="324"/>
        <v>0</v>
      </c>
      <c r="U2582" s="32">
        <f t="shared" si="325"/>
        <v>0</v>
      </c>
      <c r="V2582" s="32">
        <f t="shared" si="326"/>
        <v>0</v>
      </c>
      <c r="W2582" s="32">
        <f t="shared" si="327"/>
        <v>0</v>
      </c>
      <c r="X2582" s="32">
        <f t="shared" si="328"/>
        <v>0</v>
      </c>
    </row>
    <row r="2583" spans="1:24" ht="14.25" customHeight="1">
      <c r="A2583" s="33" t="b">
        <f t="shared" si="322"/>
        <v>0</v>
      </c>
      <c r="B2583" s="33">
        <f t="shared" si="329"/>
        <v>2582</v>
      </c>
      <c r="C2583" s="18"/>
      <c r="N2583" s="37"/>
      <c r="O2583" s="37"/>
      <c r="P2583" s="37"/>
      <c r="Q2583" s="37"/>
      <c r="R2583" s="37"/>
      <c r="S2583" s="32">
        <f t="shared" si="323"/>
        <v>0</v>
      </c>
      <c r="T2583" s="32">
        <f t="shared" si="324"/>
        <v>0</v>
      </c>
      <c r="U2583" s="32">
        <f t="shared" si="325"/>
        <v>0</v>
      </c>
      <c r="V2583" s="32">
        <f t="shared" si="326"/>
        <v>0</v>
      </c>
      <c r="W2583" s="32">
        <f t="shared" si="327"/>
        <v>0</v>
      </c>
      <c r="X2583" s="32">
        <f t="shared" si="328"/>
        <v>0</v>
      </c>
    </row>
    <row r="2584" spans="1:24" ht="14.25" customHeight="1">
      <c r="A2584" s="33" t="b">
        <f t="shared" si="322"/>
        <v>0</v>
      </c>
      <c r="B2584" s="33">
        <f t="shared" si="329"/>
        <v>2583</v>
      </c>
      <c r="C2584" s="19"/>
      <c r="N2584" s="37"/>
      <c r="O2584" s="37"/>
      <c r="P2584" s="37"/>
      <c r="Q2584" s="37"/>
      <c r="R2584" s="37"/>
      <c r="S2584" s="32">
        <f t="shared" si="323"/>
        <v>0</v>
      </c>
      <c r="T2584" s="32">
        <f t="shared" si="324"/>
        <v>0</v>
      </c>
      <c r="U2584" s="32">
        <f t="shared" si="325"/>
        <v>0</v>
      </c>
      <c r="V2584" s="32">
        <f t="shared" si="326"/>
        <v>0</v>
      </c>
      <c r="W2584" s="32">
        <f t="shared" si="327"/>
        <v>0</v>
      </c>
      <c r="X2584" s="32">
        <f t="shared" si="328"/>
        <v>0</v>
      </c>
    </row>
    <row r="2585" spans="1:24" ht="14.25" customHeight="1">
      <c r="A2585" s="33" t="b">
        <f t="shared" si="322"/>
        <v>0</v>
      </c>
      <c r="B2585" s="33">
        <f t="shared" si="329"/>
        <v>2584</v>
      </c>
      <c r="C2585" s="19"/>
      <c r="N2585" s="37"/>
      <c r="O2585" s="37"/>
      <c r="P2585" s="37"/>
      <c r="Q2585" s="37"/>
      <c r="R2585" s="37"/>
      <c r="S2585" s="32">
        <f t="shared" si="323"/>
        <v>0</v>
      </c>
      <c r="T2585" s="32">
        <f t="shared" si="324"/>
        <v>0</v>
      </c>
      <c r="U2585" s="32">
        <f t="shared" si="325"/>
        <v>0</v>
      </c>
      <c r="V2585" s="32">
        <f t="shared" si="326"/>
        <v>0</v>
      </c>
      <c r="W2585" s="32">
        <f t="shared" si="327"/>
        <v>0</v>
      </c>
      <c r="X2585" s="32">
        <f t="shared" si="328"/>
        <v>0</v>
      </c>
    </row>
    <row r="2586" spans="1:24" ht="14.25" customHeight="1">
      <c r="A2586" s="33" t="b">
        <f t="shared" si="322"/>
        <v>0</v>
      </c>
      <c r="B2586" s="33">
        <f t="shared" si="329"/>
        <v>2585</v>
      </c>
      <c r="C2586" s="19"/>
      <c r="N2586" s="37"/>
      <c r="O2586" s="37"/>
      <c r="P2586" s="37"/>
      <c r="Q2586" s="37"/>
      <c r="R2586" s="37"/>
      <c r="S2586" s="32">
        <f t="shared" si="323"/>
        <v>0</v>
      </c>
      <c r="T2586" s="32">
        <f t="shared" si="324"/>
        <v>0</v>
      </c>
      <c r="U2586" s="32">
        <f t="shared" si="325"/>
        <v>0</v>
      </c>
      <c r="V2586" s="32">
        <f t="shared" si="326"/>
        <v>0</v>
      </c>
      <c r="W2586" s="32">
        <f t="shared" si="327"/>
        <v>0</v>
      </c>
      <c r="X2586" s="32">
        <f t="shared" si="328"/>
        <v>0</v>
      </c>
    </row>
    <row r="2587" spans="1:24" ht="14.25" customHeight="1">
      <c r="A2587" s="33" t="b">
        <f t="shared" si="322"/>
        <v>0</v>
      </c>
      <c r="B2587" s="33">
        <f t="shared" si="329"/>
        <v>2586</v>
      </c>
      <c r="C2587" s="19"/>
      <c r="N2587" s="37"/>
      <c r="O2587" s="37"/>
      <c r="P2587" s="37"/>
      <c r="Q2587" s="37"/>
      <c r="R2587" s="37"/>
      <c r="S2587" s="32">
        <f t="shared" si="323"/>
        <v>0</v>
      </c>
      <c r="T2587" s="32">
        <f t="shared" si="324"/>
        <v>0</v>
      </c>
      <c r="U2587" s="32">
        <f t="shared" si="325"/>
        <v>0</v>
      </c>
      <c r="V2587" s="32">
        <f t="shared" si="326"/>
        <v>0</v>
      </c>
      <c r="W2587" s="32">
        <f t="shared" si="327"/>
        <v>0</v>
      </c>
      <c r="X2587" s="32">
        <f t="shared" si="328"/>
        <v>0</v>
      </c>
    </row>
    <row r="2588" spans="1:24" ht="14.25" customHeight="1">
      <c r="A2588" s="33" t="b">
        <f t="shared" si="322"/>
        <v>0</v>
      </c>
      <c r="B2588" s="33">
        <f t="shared" si="329"/>
        <v>2587</v>
      </c>
      <c r="C2588" s="19"/>
      <c r="N2588" s="37"/>
      <c r="O2588" s="37"/>
      <c r="P2588" s="37"/>
      <c r="Q2588" s="37"/>
      <c r="R2588" s="37"/>
      <c r="S2588" s="32">
        <f t="shared" si="323"/>
        <v>0</v>
      </c>
      <c r="T2588" s="32">
        <f t="shared" si="324"/>
        <v>0</v>
      </c>
      <c r="U2588" s="32">
        <f t="shared" si="325"/>
        <v>0</v>
      </c>
      <c r="V2588" s="32">
        <f t="shared" si="326"/>
        <v>0</v>
      </c>
      <c r="W2588" s="32">
        <f t="shared" si="327"/>
        <v>0</v>
      </c>
      <c r="X2588" s="32">
        <f t="shared" si="328"/>
        <v>0</v>
      </c>
    </row>
    <row r="2589" spans="1:24" ht="14.25" customHeight="1">
      <c r="A2589" s="33" t="b">
        <f t="shared" si="322"/>
        <v>0</v>
      </c>
      <c r="B2589" s="33">
        <f t="shared" si="329"/>
        <v>2588</v>
      </c>
      <c r="C2589" s="19"/>
      <c r="N2589" s="37"/>
      <c r="O2589" s="37"/>
      <c r="P2589" s="37"/>
      <c r="Q2589" s="37"/>
      <c r="R2589" s="37"/>
      <c r="S2589" s="32">
        <f t="shared" si="323"/>
        <v>0</v>
      </c>
      <c r="T2589" s="32">
        <f t="shared" si="324"/>
        <v>0</v>
      </c>
      <c r="U2589" s="32">
        <f t="shared" si="325"/>
        <v>0</v>
      </c>
      <c r="V2589" s="32">
        <f t="shared" si="326"/>
        <v>0</v>
      </c>
      <c r="W2589" s="32">
        <f t="shared" si="327"/>
        <v>0</v>
      </c>
      <c r="X2589" s="32">
        <f t="shared" si="328"/>
        <v>0</v>
      </c>
    </row>
    <row r="2590" spans="1:24" ht="14.25" customHeight="1">
      <c r="A2590" s="33" t="b">
        <f t="shared" si="322"/>
        <v>0</v>
      </c>
      <c r="B2590" s="33">
        <f t="shared" si="329"/>
        <v>2589</v>
      </c>
      <c r="C2590" s="19"/>
      <c r="N2590" s="37"/>
      <c r="O2590" s="37"/>
      <c r="P2590" s="37"/>
      <c r="Q2590" s="37"/>
      <c r="R2590" s="37"/>
      <c r="S2590" s="32">
        <f t="shared" si="323"/>
        <v>0</v>
      </c>
      <c r="T2590" s="32">
        <f t="shared" si="324"/>
        <v>0</v>
      </c>
      <c r="U2590" s="32">
        <f t="shared" si="325"/>
        <v>0</v>
      </c>
      <c r="V2590" s="32">
        <f t="shared" si="326"/>
        <v>0</v>
      </c>
      <c r="W2590" s="32">
        <f t="shared" si="327"/>
        <v>0</v>
      </c>
      <c r="X2590" s="32">
        <f t="shared" si="328"/>
        <v>0</v>
      </c>
    </row>
    <row r="2591" spans="1:24" ht="14.25" customHeight="1">
      <c r="A2591" s="33" t="b">
        <f t="shared" si="322"/>
        <v>0</v>
      </c>
      <c r="B2591" s="33">
        <f t="shared" si="329"/>
        <v>2590</v>
      </c>
      <c r="C2591" s="19"/>
      <c r="N2591" s="37"/>
      <c r="O2591" s="37"/>
      <c r="P2591" s="37"/>
      <c r="Q2591" s="37"/>
      <c r="R2591" s="37"/>
      <c r="S2591" s="32">
        <f t="shared" si="323"/>
        <v>0</v>
      </c>
      <c r="T2591" s="32">
        <f t="shared" si="324"/>
        <v>0</v>
      </c>
      <c r="U2591" s="32">
        <f t="shared" si="325"/>
        <v>0</v>
      </c>
      <c r="V2591" s="32">
        <f t="shared" si="326"/>
        <v>0</v>
      </c>
      <c r="W2591" s="32">
        <f t="shared" si="327"/>
        <v>0</v>
      </c>
      <c r="X2591" s="32">
        <f t="shared" si="328"/>
        <v>0</v>
      </c>
    </row>
    <row r="2592" spans="1:24" ht="14.25" customHeight="1">
      <c r="A2592" s="33" t="b">
        <f t="shared" si="322"/>
        <v>0</v>
      </c>
      <c r="B2592" s="33">
        <f t="shared" si="329"/>
        <v>2591</v>
      </c>
      <c r="C2592" s="19"/>
      <c r="N2592" s="37"/>
      <c r="O2592" s="37"/>
      <c r="P2592" s="37"/>
      <c r="Q2592" s="37"/>
      <c r="R2592" s="37"/>
      <c r="S2592" s="32">
        <f t="shared" si="323"/>
        <v>0</v>
      </c>
      <c r="T2592" s="32">
        <f t="shared" si="324"/>
        <v>0</v>
      </c>
      <c r="U2592" s="32">
        <f t="shared" si="325"/>
        <v>0</v>
      </c>
      <c r="V2592" s="32">
        <f t="shared" si="326"/>
        <v>0</v>
      </c>
      <c r="W2592" s="32">
        <f t="shared" si="327"/>
        <v>0</v>
      </c>
      <c r="X2592" s="32">
        <f t="shared" si="328"/>
        <v>0</v>
      </c>
    </row>
    <row r="2593" spans="1:24" ht="14.25" customHeight="1">
      <c r="A2593" s="33" t="b">
        <f t="shared" si="322"/>
        <v>0</v>
      </c>
      <c r="B2593" s="33">
        <f t="shared" si="329"/>
        <v>2592</v>
      </c>
      <c r="C2593" s="19"/>
      <c r="N2593" s="37"/>
      <c r="O2593" s="37"/>
      <c r="P2593" s="37"/>
      <c r="Q2593" s="37"/>
      <c r="R2593" s="37"/>
      <c r="S2593" s="32">
        <f t="shared" si="323"/>
        <v>0</v>
      </c>
      <c r="T2593" s="32">
        <f t="shared" si="324"/>
        <v>0</v>
      </c>
      <c r="U2593" s="32">
        <f t="shared" si="325"/>
        <v>0</v>
      </c>
      <c r="V2593" s="32">
        <f t="shared" si="326"/>
        <v>0</v>
      </c>
      <c r="W2593" s="32">
        <f t="shared" si="327"/>
        <v>0</v>
      </c>
      <c r="X2593" s="32">
        <f t="shared" si="328"/>
        <v>0</v>
      </c>
    </row>
    <row r="2594" spans="1:24" ht="14.25" customHeight="1">
      <c r="A2594" s="33" t="b">
        <f t="shared" si="322"/>
        <v>0</v>
      </c>
      <c r="B2594" s="33">
        <f t="shared" si="329"/>
        <v>2593</v>
      </c>
      <c r="C2594" s="19"/>
      <c r="N2594" s="37"/>
      <c r="O2594" s="37"/>
      <c r="P2594" s="37"/>
      <c r="Q2594" s="37"/>
      <c r="R2594" s="37"/>
      <c r="S2594" s="32">
        <f t="shared" si="323"/>
        <v>0</v>
      </c>
      <c r="T2594" s="32">
        <f t="shared" si="324"/>
        <v>0</v>
      </c>
      <c r="U2594" s="32">
        <f t="shared" si="325"/>
        <v>0</v>
      </c>
      <c r="V2594" s="32">
        <f t="shared" si="326"/>
        <v>0</v>
      </c>
      <c r="W2594" s="32">
        <f t="shared" si="327"/>
        <v>0</v>
      </c>
      <c r="X2594" s="32">
        <f t="shared" si="328"/>
        <v>0</v>
      </c>
    </row>
    <row r="2595" spans="1:24" ht="14.25" customHeight="1">
      <c r="A2595" s="33" t="b">
        <f t="shared" si="322"/>
        <v>0</v>
      </c>
      <c r="B2595" s="33">
        <f t="shared" si="329"/>
        <v>2594</v>
      </c>
      <c r="C2595" s="19"/>
      <c r="N2595" s="37"/>
      <c r="O2595" s="37"/>
      <c r="P2595" s="37"/>
      <c r="Q2595" s="37"/>
      <c r="R2595" s="37"/>
      <c r="S2595" s="32">
        <f t="shared" si="323"/>
        <v>0</v>
      </c>
      <c r="T2595" s="32">
        <f t="shared" si="324"/>
        <v>0</v>
      </c>
      <c r="U2595" s="32">
        <f t="shared" si="325"/>
        <v>0</v>
      </c>
      <c r="V2595" s="32">
        <f t="shared" si="326"/>
        <v>0</v>
      </c>
      <c r="W2595" s="32">
        <f t="shared" si="327"/>
        <v>0</v>
      </c>
      <c r="X2595" s="32">
        <f t="shared" si="328"/>
        <v>0</v>
      </c>
    </row>
    <row r="2596" spans="1:24" ht="14.25" customHeight="1">
      <c r="A2596" s="33" t="b">
        <f t="shared" si="322"/>
        <v>0</v>
      </c>
      <c r="B2596" s="33">
        <f t="shared" si="329"/>
        <v>2595</v>
      </c>
      <c r="C2596" s="18"/>
      <c r="N2596" s="37"/>
      <c r="O2596" s="37"/>
      <c r="P2596" s="37"/>
      <c r="Q2596" s="37"/>
      <c r="R2596" s="37"/>
      <c r="S2596" s="32">
        <f t="shared" si="323"/>
        <v>0</v>
      </c>
      <c r="T2596" s="32">
        <f t="shared" si="324"/>
        <v>0</v>
      </c>
      <c r="U2596" s="32">
        <f t="shared" si="325"/>
        <v>0</v>
      </c>
      <c r="V2596" s="32">
        <f t="shared" si="326"/>
        <v>0</v>
      </c>
      <c r="W2596" s="32">
        <f t="shared" si="327"/>
        <v>0</v>
      </c>
      <c r="X2596" s="32">
        <f t="shared" si="328"/>
        <v>0</v>
      </c>
    </row>
    <row r="2597" spans="1:24" ht="14.25" customHeight="1">
      <c r="A2597" s="33" t="b">
        <f t="shared" si="322"/>
        <v>0</v>
      </c>
      <c r="B2597" s="33">
        <f t="shared" si="329"/>
        <v>2596</v>
      </c>
      <c r="C2597" s="19"/>
      <c r="N2597" s="37"/>
      <c r="O2597" s="37"/>
      <c r="P2597" s="37"/>
      <c r="Q2597" s="37"/>
      <c r="R2597" s="37"/>
      <c r="S2597" s="32">
        <f t="shared" si="323"/>
        <v>0</v>
      </c>
      <c r="T2597" s="32">
        <f t="shared" si="324"/>
        <v>0</v>
      </c>
      <c r="U2597" s="32">
        <f t="shared" si="325"/>
        <v>0</v>
      </c>
      <c r="V2597" s="32">
        <f t="shared" si="326"/>
        <v>0</v>
      </c>
      <c r="W2597" s="32">
        <f t="shared" si="327"/>
        <v>0</v>
      </c>
      <c r="X2597" s="32">
        <f t="shared" si="328"/>
        <v>0</v>
      </c>
    </row>
    <row r="2598" spans="1:24" ht="14.25" customHeight="1">
      <c r="A2598" s="33" t="b">
        <f t="shared" si="322"/>
        <v>0</v>
      </c>
      <c r="B2598" s="33">
        <f t="shared" si="329"/>
        <v>2597</v>
      </c>
      <c r="C2598" s="19"/>
      <c r="N2598" s="37"/>
      <c r="O2598" s="37"/>
      <c r="P2598" s="37"/>
      <c r="Q2598" s="37"/>
      <c r="R2598" s="37"/>
      <c r="S2598" s="32">
        <f t="shared" si="323"/>
        <v>0</v>
      </c>
      <c r="T2598" s="32">
        <f t="shared" si="324"/>
        <v>0</v>
      </c>
      <c r="U2598" s="32">
        <f t="shared" si="325"/>
        <v>0</v>
      </c>
      <c r="V2598" s="32">
        <f t="shared" si="326"/>
        <v>0</v>
      </c>
      <c r="W2598" s="32">
        <f t="shared" si="327"/>
        <v>0</v>
      </c>
      <c r="X2598" s="32">
        <f t="shared" si="328"/>
        <v>0</v>
      </c>
    </row>
    <row r="2599" spans="1:24" ht="14.25" customHeight="1">
      <c r="A2599" s="33" t="b">
        <f t="shared" si="322"/>
        <v>0</v>
      </c>
      <c r="B2599" s="33">
        <f t="shared" si="329"/>
        <v>2598</v>
      </c>
      <c r="C2599" s="19"/>
      <c r="N2599" s="37"/>
      <c r="O2599" s="37"/>
      <c r="P2599" s="37"/>
      <c r="Q2599" s="37"/>
      <c r="R2599" s="37"/>
      <c r="S2599" s="32">
        <f t="shared" si="323"/>
        <v>0</v>
      </c>
      <c r="T2599" s="32">
        <f t="shared" si="324"/>
        <v>0</v>
      </c>
      <c r="U2599" s="32">
        <f t="shared" si="325"/>
        <v>0</v>
      </c>
      <c r="V2599" s="32">
        <f t="shared" si="326"/>
        <v>0</v>
      </c>
      <c r="W2599" s="32">
        <f t="shared" si="327"/>
        <v>0</v>
      </c>
      <c r="X2599" s="32">
        <f t="shared" si="328"/>
        <v>0</v>
      </c>
    </row>
    <row r="2600" spans="1:24" ht="14.25" customHeight="1">
      <c r="A2600" s="33" t="b">
        <f t="shared" si="322"/>
        <v>0</v>
      </c>
      <c r="B2600" s="33">
        <f t="shared" si="329"/>
        <v>2599</v>
      </c>
      <c r="C2600" s="19"/>
      <c r="N2600" s="37"/>
      <c r="O2600" s="37"/>
      <c r="P2600" s="37"/>
      <c r="Q2600" s="37"/>
      <c r="R2600" s="37"/>
      <c r="S2600" s="32">
        <f t="shared" si="323"/>
        <v>0</v>
      </c>
      <c r="T2600" s="32">
        <f t="shared" si="324"/>
        <v>0</v>
      </c>
      <c r="U2600" s="32">
        <f t="shared" si="325"/>
        <v>0</v>
      </c>
      <c r="V2600" s="32">
        <f t="shared" si="326"/>
        <v>0</v>
      </c>
      <c r="W2600" s="32">
        <f t="shared" si="327"/>
        <v>0</v>
      </c>
      <c r="X2600" s="32">
        <f t="shared" si="328"/>
        <v>0</v>
      </c>
    </row>
    <row r="2601" spans="1:24" ht="14.25" customHeight="1">
      <c r="A2601" s="33" t="b">
        <f t="shared" si="322"/>
        <v>0</v>
      </c>
      <c r="B2601" s="33">
        <f t="shared" si="329"/>
        <v>2600</v>
      </c>
      <c r="C2601" s="19"/>
      <c r="N2601" s="37"/>
      <c r="O2601" s="37"/>
      <c r="P2601" s="37"/>
      <c r="Q2601" s="37"/>
      <c r="R2601" s="37"/>
      <c r="S2601" s="32">
        <f t="shared" si="323"/>
        <v>0</v>
      </c>
      <c r="T2601" s="32">
        <f t="shared" si="324"/>
        <v>0</v>
      </c>
      <c r="U2601" s="32">
        <f t="shared" si="325"/>
        <v>0</v>
      </c>
      <c r="V2601" s="32">
        <f t="shared" si="326"/>
        <v>0</v>
      </c>
      <c r="W2601" s="32">
        <f t="shared" si="327"/>
        <v>0</v>
      </c>
      <c r="X2601" s="32">
        <f t="shared" si="328"/>
        <v>0</v>
      </c>
    </row>
    <row r="2602" spans="1:24" ht="14.25" customHeight="1">
      <c r="A2602" s="33" t="b">
        <f t="shared" si="322"/>
        <v>0</v>
      </c>
      <c r="B2602" s="33">
        <f t="shared" si="329"/>
        <v>2601</v>
      </c>
      <c r="C2602" s="19"/>
      <c r="N2602" s="37"/>
      <c r="O2602" s="37"/>
      <c r="P2602" s="37"/>
      <c r="Q2602" s="37"/>
      <c r="R2602" s="37"/>
      <c r="S2602" s="32">
        <f t="shared" si="323"/>
        <v>0</v>
      </c>
      <c r="T2602" s="32">
        <f t="shared" si="324"/>
        <v>0</v>
      </c>
      <c r="U2602" s="32">
        <f t="shared" si="325"/>
        <v>0</v>
      </c>
      <c r="V2602" s="32">
        <f t="shared" si="326"/>
        <v>0</v>
      </c>
      <c r="W2602" s="32">
        <f t="shared" si="327"/>
        <v>0</v>
      </c>
      <c r="X2602" s="32">
        <f t="shared" si="328"/>
        <v>0</v>
      </c>
    </row>
    <row r="2603" spans="1:24" ht="14.25" customHeight="1">
      <c r="A2603" s="33" t="b">
        <f t="shared" si="322"/>
        <v>0</v>
      </c>
      <c r="B2603" s="33">
        <f t="shared" si="329"/>
        <v>2602</v>
      </c>
      <c r="C2603" s="19"/>
      <c r="N2603" s="37"/>
      <c r="O2603" s="37"/>
      <c r="P2603" s="37"/>
      <c r="Q2603" s="37"/>
      <c r="R2603" s="37"/>
      <c r="S2603" s="32">
        <f t="shared" si="323"/>
        <v>0</v>
      </c>
      <c r="T2603" s="32">
        <f t="shared" si="324"/>
        <v>0</v>
      </c>
      <c r="U2603" s="32">
        <f t="shared" si="325"/>
        <v>0</v>
      </c>
      <c r="V2603" s="32">
        <f t="shared" si="326"/>
        <v>0</v>
      </c>
      <c r="W2603" s="32">
        <f t="shared" si="327"/>
        <v>0</v>
      </c>
      <c r="X2603" s="32">
        <f t="shared" si="328"/>
        <v>0</v>
      </c>
    </row>
    <row r="2604" spans="1:24" ht="14.25" customHeight="1">
      <c r="A2604" s="33" t="b">
        <f t="shared" si="322"/>
        <v>0</v>
      </c>
      <c r="B2604" s="33">
        <f t="shared" si="329"/>
        <v>2603</v>
      </c>
      <c r="C2604" s="18"/>
      <c r="N2604" s="37"/>
      <c r="O2604" s="37"/>
      <c r="P2604" s="37"/>
      <c r="Q2604" s="37"/>
      <c r="R2604" s="37"/>
      <c r="S2604" s="32">
        <f t="shared" si="323"/>
        <v>0</v>
      </c>
      <c r="T2604" s="32">
        <f t="shared" si="324"/>
        <v>0</v>
      </c>
      <c r="U2604" s="32">
        <f t="shared" si="325"/>
        <v>0</v>
      </c>
      <c r="V2604" s="32">
        <f t="shared" si="326"/>
        <v>0</v>
      </c>
      <c r="W2604" s="32">
        <f t="shared" si="327"/>
        <v>0</v>
      </c>
      <c r="X2604" s="32">
        <f t="shared" si="328"/>
        <v>0</v>
      </c>
    </row>
    <row r="2605" spans="1:24" ht="14.25" customHeight="1">
      <c r="A2605" s="33" t="b">
        <f t="shared" si="322"/>
        <v>0</v>
      </c>
      <c r="B2605" s="33">
        <f t="shared" si="329"/>
        <v>2604</v>
      </c>
      <c r="C2605" s="19"/>
      <c r="N2605" s="37"/>
      <c r="O2605" s="37"/>
      <c r="P2605" s="37"/>
      <c r="Q2605" s="37"/>
      <c r="R2605" s="37"/>
      <c r="S2605" s="32">
        <f t="shared" si="323"/>
        <v>0</v>
      </c>
      <c r="T2605" s="32">
        <f t="shared" si="324"/>
        <v>0</v>
      </c>
      <c r="U2605" s="32">
        <f t="shared" si="325"/>
        <v>0</v>
      </c>
      <c r="V2605" s="32">
        <f t="shared" si="326"/>
        <v>0</v>
      </c>
      <c r="W2605" s="32">
        <f t="shared" si="327"/>
        <v>0</v>
      </c>
      <c r="X2605" s="32">
        <f t="shared" si="328"/>
        <v>0</v>
      </c>
    </row>
    <row r="2606" spans="1:24" ht="14.25" customHeight="1">
      <c r="A2606" s="33" t="b">
        <f t="shared" si="322"/>
        <v>0</v>
      </c>
      <c r="B2606" s="33">
        <f t="shared" si="329"/>
        <v>2605</v>
      </c>
      <c r="C2606" s="19"/>
      <c r="N2606" s="37"/>
      <c r="O2606" s="37"/>
      <c r="P2606" s="37"/>
      <c r="Q2606" s="37"/>
      <c r="R2606" s="37"/>
      <c r="S2606" s="32">
        <f t="shared" si="323"/>
        <v>0</v>
      </c>
      <c r="T2606" s="32">
        <f t="shared" si="324"/>
        <v>0</v>
      </c>
      <c r="U2606" s="32">
        <f t="shared" si="325"/>
        <v>0</v>
      </c>
      <c r="V2606" s="32">
        <f t="shared" si="326"/>
        <v>0</v>
      </c>
      <c r="W2606" s="32">
        <f t="shared" si="327"/>
        <v>0</v>
      </c>
      <c r="X2606" s="32">
        <f t="shared" si="328"/>
        <v>0</v>
      </c>
    </row>
    <row r="2607" spans="1:24" ht="14.25" customHeight="1">
      <c r="A2607" s="33" t="b">
        <f t="shared" si="322"/>
        <v>0</v>
      </c>
      <c r="B2607" s="33">
        <f t="shared" si="329"/>
        <v>2606</v>
      </c>
      <c r="C2607" s="19"/>
      <c r="N2607" s="37"/>
      <c r="O2607" s="37"/>
      <c r="P2607" s="37"/>
      <c r="Q2607" s="37"/>
      <c r="R2607" s="37"/>
      <c r="S2607" s="32">
        <f t="shared" si="323"/>
        <v>0</v>
      </c>
      <c r="T2607" s="32">
        <f t="shared" si="324"/>
        <v>0</v>
      </c>
      <c r="U2607" s="32">
        <f t="shared" si="325"/>
        <v>0</v>
      </c>
      <c r="V2607" s="32">
        <f t="shared" si="326"/>
        <v>0</v>
      </c>
      <c r="W2607" s="32">
        <f t="shared" si="327"/>
        <v>0</v>
      </c>
      <c r="X2607" s="32">
        <f t="shared" si="328"/>
        <v>0</v>
      </c>
    </row>
    <row r="2608" spans="1:24" ht="14.25" customHeight="1">
      <c r="A2608" s="33" t="b">
        <f t="shared" si="322"/>
        <v>0</v>
      </c>
      <c r="B2608" s="33">
        <f t="shared" si="329"/>
        <v>2607</v>
      </c>
      <c r="C2608" s="19"/>
      <c r="N2608" s="37"/>
      <c r="O2608" s="37"/>
      <c r="P2608" s="37"/>
      <c r="Q2608" s="37"/>
      <c r="R2608" s="37"/>
      <c r="S2608" s="32">
        <f t="shared" si="323"/>
        <v>0</v>
      </c>
      <c r="T2608" s="32">
        <f t="shared" si="324"/>
        <v>0</v>
      </c>
      <c r="U2608" s="32">
        <f t="shared" si="325"/>
        <v>0</v>
      </c>
      <c r="V2608" s="32">
        <f t="shared" si="326"/>
        <v>0</v>
      </c>
      <c r="W2608" s="32">
        <f t="shared" si="327"/>
        <v>0</v>
      </c>
      <c r="X2608" s="32">
        <f t="shared" si="328"/>
        <v>0</v>
      </c>
    </row>
    <row r="2609" spans="1:24" ht="14.25" customHeight="1">
      <c r="A2609" s="33" t="b">
        <f t="shared" si="322"/>
        <v>0</v>
      </c>
      <c r="B2609" s="33">
        <f t="shared" si="329"/>
        <v>2608</v>
      </c>
      <c r="C2609" s="19"/>
      <c r="N2609" s="37"/>
      <c r="O2609" s="37"/>
      <c r="P2609" s="37"/>
      <c r="Q2609" s="37"/>
      <c r="R2609" s="37"/>
      <c r="S2609" s="32">
        <f t="shared" si="323"/>
        <v>0</v>
      </c>
      <c r="T2609" s="32">
        <f t="shared" si="324"/>
        <v>0</v>
      </c>
      <c r="U2609" s="32">
        <f t="shared" si="325"/>
        <v>0</v>
      </c>
      <c r="V2609" s="32">
        <f t="shared" si="326"/>
        <v>0</v>
      </c>
      <c r="W2609" s="32">
        <f t="shared" si="327"/>
        <v>0</v>
      </c>
      <c r="X2609" s="32">
        <f t="shared" si="328"/>
        <v>0</v>
      </c>
    </row>
    <row r="2610" spans="1:24" ht="14.25" customHeight="1">
      <c r="A2610" s="33" t="b">
        <f t="shared" si="322"/>
        <v>0</v>
      </c>
      <c r="B2610" s="33">
        <f t="shared" si="329"/>
        <v>2609</v>
      </c>
      <c r="C2610" s="19"/>
      <c r="N2610" s="37"/>
      <c r="O2610" s="37"/>
      <c r="P2610" s="37"/>
      <c r="Q2610" s="37"/>
      <c r="R2610" s="37"/>
      <c r="S2610" s="32">
        <f t="shared" si="323"/>
        <v>0</v>
      </c>
      <c r="T2610" s="32">
        <f t="shared" si="324"/>
        <v>0</v>
      </c>
      <c r="U2610" s="32">
        <f t="shared" si="325"/>
        <v>0</v>
      </c>
      <c r="V2610" s="32">
        <f t="shared" si="326"/>
        <v>0</v>
      </c>
      <c r="W2610" s="32">
        <f t="shared" si="327"/>
        <v>0</v>
      </c>
      <c r="X2610" s="32">
        <f t="shared" si="328"/>
        <v>0</v>
      </c>
    </row>
    <row r="2611" spans="1:24" ht="14.25" customHeight="1">
      <c r="A2611" s="33" t="b">
        <f t="shared" si="322"/>
        <v>0</v>
      </c>
      <c r="B2611" s="33">
        <f t="shared" si="329"/>
        <v>2610</v>
      </c>
      <c r="C2611" s="19"/>
      <c r="N2611" s="37"/>
      <c r="O2611" s="37"/>
      <c r="P2611" s="37"/>
      <c r="Q2611" s="37"/>
      <c r="R2611" s="37"/>
      <c r="S2611" s="32">
        <f t="shared" si="323"/>
        <v>0</v>
      </c>
      <c r="T2611" s="32">
        <f t="shared" si="324"/>
        <v>0</v>
      </c>
      <c r="U2611" s="32">
        <f t="shared" si="325"/>
        <v>0</v>
      </c>
      <c r="V2611" s="32">
        <f t="shared" si="326"/>
        <v>0</v>
      </c>
      <c r="W2611" s="32">
        <f t="shared" si="327"/>
        <v>0</v>
      </c>
      <c r="X2611" s="32">
        <f t="shared" si="328"/>
        <v>0</v>
      </c>
    </row>
    <row r="2612" spans="1:24" ht="14.25" customHeight="1">
      <c r="A2612" s="33" t="b">
        <f t="shared" si="322"/>
        <v>0</v>
      </c>
      <c r="B2612" s="33">
        <f t="shared" si="329"/>
        <v>2611</v>
      </c>
      <c r="C2612" s="18"/>
      <c r="N2612" s="37"/>
      <c r="O2612" s="37"/>
      <c r="P2612" s="37"/>
      <c r="Q2612" s="37"/>
      <c r="R2612" s="37"/>
      <c r="S2612" s="32">
        <f t="shared" si="323"/>
        <v>0</v>
      </c>
      <c r="T2612" s="32">
        <f t="shared" si="324"/>
        <v>0</v>
      </c>
      <c r="U2612" s="32">
        <f t="shared" si="325"/>
        <v>0</v>
      </c>
      <c r="V2612" s="32">
        <f t="shared" si="326"/>
        <v>0</v>
      </c>
      <c r="W2612" s="32">
        <f t="shared" si="327"/>
        <v>0</v>
      </c>
      <c r="X2612" s="32">
        <f t="shared" si="328"/>
        <v>0</v>
      </c>
    </row>
    <row r="2613" spans="1:24" ht="14.25" customHeight="1">
      <c r="A2613" s="33" t="b">
        <f t="shared" si="322"/>
        <v>0</v>
      </c>
      <c r="B2613" s="33">
        <f t="shared" si="329"/>
        <v>2612</v>
      </c>
      <c r="C2613" s="19"/>
      <c r="N2613" s="37"/>
      <c r="O2613" s="37"/>
      <c r="P2613" s="37"/>
      <c r="Q2613" s="37"/>
      <c r="R2613" s="37"/>
      <c r="S2613" s="32">
        <f t="shared" si="323"/>
        <v>0</v>
      </c>
      <c r="T2613" s="32">
        <f t="shared" si="324"/>
        <v>0</v>
      </c>
      <c r="U2613" s="32">
        <f t="shared" si="325"/>
        <v>0</v>
      </c>
      <c r="V2613" s="32">
        <f t="shared" si="326"/>
        <v>0</v>
      </c>
      <c r="W2613" s="32">
        <f t="shared" si="327"/>
        <v>0</v>
      </c>
      <c r="X2613" s="32">
        <f t="shared" si="328"/>
        <v>0</v>
      </c>
    </row>
    <row r="2614" spans="1:24" ht="14.25" customHeight="1">
      <c r="A2614" s="33" t="b">
        <f t="shared" si="322"/>
        <v>0</v>
      </c>
      <c r="B2614" s="33">
        <f t="shared" si="329"/>
        <v>2613</v>
      </c>
      <c r="C2614" s="19"/>
      <c r="N2614" s="37"/>
      <c r="O2614" s="37"/>
      <c r="P2614" s="37"/>
      <c r="Q2614" s="37"/>
      <c r="R2614" s="37"/>
      <c r="S2614" s="32">
        <f t="shared" si="323"/>
        <v>0</v>
      </c>
      <c r="T2614" s="32">
        <f t="shared" si="324"/>
        <v>0</v>
      </c>
      <c r="U2614" s="32">
        <f t="shared" si="325"/>
        <v>0</v>
      </c>
      <c r="V2614" s="32">
        <f t="shared" si="326"/>
        <v>0</v>
      </c>
      <c r="W2614" s="32">
        <f t="shared" si="327"/>
        <v>0</v>
      </c>
      <c r="X2614" s="32">
        <f t="shared" si="328"/>
        <v>0</v>
      </c>
    </row>
    <row r="2615" spans="1:24" ht="14.25" customHeight="1">
      <c r="A2615" s="33" t="b">
        <f t="shared" si="322"/>
        <v>0</v>
      </c>
      <c r="B2615" s="33">
        <f t="shared" si="329"/>
        <v>2614</v>
      </c>
      <c r="C2615" s="19"/>
      <c r="N2615" s="37"/>
      <c r="O2615" s="37"/>
      <c r="P2615" s="37"/>
      <c r="Q2615" s="37"/>
      <c r="R2615" s="37"/>
      <c r="S2615" s="32">
        <f t="shared" si="323"/>
        <v>0</v>
      </c>
      <c r="T2615" s="32">
        <f t="shared" si="324"/>
        <v>0</v>
      </c>
      <c r="U2615" s="32">
        <f t="shared" si="325"/>
        <v>0</v>
      </c>
      <c r="V2615" s="32">
        <f t="shared" si="326"/>
        <v>0</v>
      </c>
      <c r="W2615" s="32">
        <f t="shared" si="327"/>
        <v>0</v>
      </c>
      <c r="X2615" s="32">
        <f t="shared" si="328"/>
        <v>0</v>
      </c>
    </row>
    <row r="2616" spans="1:24" ht="14.25" customHeight="1">
      <c r="A2616" s="33" t="b">
        <f t="shared" si="322"/>
        <v>0</v>
      </c>
      <c r="B2616" s="33">
        <f t="shared" si="329"/>
        <v>2615</v>
      </c>
      <c r="C2616" s="19"/>
      <c r="N2616" s="37"/>
      <c r="O2616" s="37"/>
      <c r="P2616" s="37"/>
      <c r="Q2616" s="37"/>
      <c r="R2616" s="37"/>
      <c r="S2616" s="32">
        <f t="shared" si="323"/>
        <v>0</v>
      </c>
      <c r="T2616" s="32">
        <f t="shared" si="324"/>
        <v>0</v>
      </c>
      <c r="U2616" s="32">
        <f t="shared" si="325"/>
        <v>0</v>
      </c>
      <c r="V2616" s="32">
        <f t="shared" si="326"/>
        <v>0</v>
      </c>
      <c r="W2616" s="32">
        <f t="shared" si="327"/>
        <v>0</v>
      </c>
      <c r="X2616" s="32">
        <f t="shared" si="328"/>
        <v>0</v>
      </c>
    </row>
    <row r="2617" spans="1:24" ht="14.25" customHeight="1">
      <c r="A2617" s="33" t="b">
        <f t="shared" si="322"/>
        <v>0</v>
      </c>
      <c r="B2617" s="33">
        <f t="shared" si="329"/>
        <v>2616</v>
      </c>
      <c r="C2617" s="19"/>
      <c r="N2617" s="37"/>
      <c r="O2617" s="37"/>
      <c r="P2617" s="37"/>
      <c r="Q2617" s="37"/>
      <c r="R2617" s="37"/>
      <c r="S2617" s="32">
        <f t="shared" si="323"/>
        <v>0</v>
      </c>
      <c r="T2617" s="32">
        <f t="shared" si="324"/>
        <v>0</v>
      </c>
      <c r="U2617" s="32">
        <f t="shared" si="325"/>
        <v>0</v>
      </c>
      <c r="V2617" s="32">
        <f t="shared" si="326"/>
        <v>0</v>
      </c>
      <c r="W2617" s="32">
        <f t="shared" si="327"/>
        <v>0</v>
      </c>
      <c r="X2617" s="32">
        <f t="shared" si="328"/>
        <v>0</v>
      </c>
    </row>
    <row r="2618" spans="1:24" ht="14.25" customHeight="1">
      <c r="A2618" s="33" t="b">
        <f t="shared" si="322"/>
        <v>0</v>
      </c>
      <c r="B2618" s="33">
        <f t="shared" si="329"/>
        <v>2617</v>
      </c>
      <c r="C2618" s="19"/>
      <c r="N2618" s="37"/>
      <c r="O2618" s="37"/>
      <c r="P2618" s="37"/>
      <c r="Q2618" s="37"/>
      <c r="R2618" s="37"/>
      <c r="S2618" s="32">
        <f t="shared" si="323"/>
        <v>0</v>
      </c>
      <c r="T2618" s="32">
        <f t="shared" si="324"/>
        <v>0</v>
      </c>
      <c r="U2618" s="32">
        <f t="shared" si="325"/>
        <v>0</v>
      </c>
      <c r="V2618" s="32">
        <f t="shared" si="326"/>
        <v>0</v>
      </c>
      <c r="W2618" s="32">
        <f t="shared" si="327"/>
        <v>0</v>
      </c>
      <c r="X2618" s="32">
        <f t="shared" si="328"/>
        <v>0</v>
      </c>
    </row>
    <row r="2619" spans="1:24" ht="14.25" customHeight="1">
      <c r="A2619" s="33" t="b">
        <f t="shared" si="322"/>
        <v>0</v>
      </c>
      <c r="B2619" s="33">
        <f t="shared" si="329"/>
        <v>2618</v>
      </c>
      <c r="C2619" s="19"/>
      <c r="N2619" s="37"/>
      <c r="O2619" s="37"/>
      <c r="P2619" s="37"/>
      <c r="Q2619" s="37"/>
      <c r="R2619" s="37"/>
      <c r="S2619" s="32">
        <f t="shared" si="323"/>
        <v>0</v>
      </c>
      <c r="T2619" s="32">
        <f t="shared" si="324"/>
        <v>0</v>
      </c>
      <c r="U2619" s="32">
        <f t="shared" si="325"/>
        <v>0</v>
      </c>
      <c r="V2619" s="32">
        <f t="shared" si="326"/>
        <v>0</v>
      </c>
      <c r="W2619" s="32">
        <f t="shared" si="327"/>
        <v>0</v>
      </c>
      <c r="X2619" s="32">
        <f t="shared" si="328"/>
        <v>0</v>
      </c>
    </row>
    <row r="2620" spans="1:24" ht="14.25" customHeight="1">
      <c r="A2620" s="33" t="b">
        <f t="shared" si="322"/>
        <v>0</v>
      </c>
      <c r="B2620" s="33">
        <f t="shared" si="329"/>
        <v>2619</v>
      </c>
      <c r="C2620" s="19"/>
      <c r="N2620" s="37"/>
      <c r="O2620" s="37"/>
      <c r="P2620" s="37"/>
      <c r="Q2620" s="37"/>
      <c r="R2620" s="37"/>
      <c r="S2620" s="32">
        <f t="shared" si="323"/>
        <v>0</v>
      </c>
      <c r="T2620" s="32">
        <f t="shared" si="324"/>
        <v>0</v>
      </c>
      <c r="U2620" s="32">
        <f t="shared" si="325"/>
        <v>0</v>
      </c>
      <c r="V2620" s="32">
        <f t="shared" si="326"/>
        <v>0</v>
      </c>
      <c r="W2620" s="32">
        <f t="shared" si="327"/>
        <v>0</v>
      </c>
      <c r="X2620" s="32">
        <f t="shared" si="328"/>
        <v>0</v>
      </c>
    </row>
    <row r="2621" spans="1:24" ht="14.25" customHeight="1">
      <c r="A2621" s="33" t="b">
        <f t="shared" si="322"/>
        <v>0</v>
      </c>
      <c r="B2621" s="33">
        <f t="shared" si="329"/>
        <v>2620</v>
      </c>
      <c r="C2621" s="19"/>
      <c r="N2621" s="37"/>
      <c r="O2621" s="37"/>
      <c r="P2621" s="37"/>
      <c r="Q2621" s="37"/>
      <c r="R2621" s="37"/>
      <c r="S2621" s="32">
        <f t="shared" si="323"/>
        <v>0</v>
      </c>
      <c r="T2621" s="32">
        <f t="shared" si="324"/>
        <v>0</v>
      </c>
      <c r="U2621" s="32">
        <f t="shared" si="325"/>
        <v>0</v>
      </c>
      <c r="V2621" s="32">
        <f t="shared" si="326"/>
        <v>0</v>
      </c>
      <c r="W2621" s="32">
        <f t="shared" si="327"/>
        <v>0</v>
      </c>
      <c r="X2621" s="32">
        <f t="shared" si="328"/>
        <v>0</v>
      </c>
    </row>
    <row r="2622" spans="1:24" ht="14.25" customHeight="1">
      <c r="A2622" s="33" t="b">
        <f t="shared" si="322"/>
        <v>0</v>
      </c>
      <c r="B2622" s="33">
        <f t="shared" si="329"/>
        <v>2621</v>
      </c>
      <c r="C2622" s="19"/>
      <c r="N2622" s="37"/>
      <c r="O2622" s="37"/>
      <c r="P2622" s="37"/>
      <c r="Q2622" s="37"/>
      <c r="R2622" s="37"/>
      <c r="S2622" s="32">
        <f t="shared" si="323"/>
        <v>0</v>
      </c>
      <c r="T2622" s="32">
        <f t="shared" si="324"/>
        <v>0</v>
      </c>
      <c r="U2622" s="32">
        <f t="shared" si="325"/>
        <v>0</v>
      </c>
      <c r="V2622" s="32">
        <f t="shared" si="326"/>
        <v>0</v>
      </c>
      <c r="W2622" s="32">
        <f t="shared" si="327"/>
        <v>0</v>
      </c>
      <c r="X2622" s="32">
        <f t="shared" si="328"/>
        <v>0</v>
      </c>
    </row>
    <row r="2623" spans="1:24" ht="14.25" customHeight="1">
      <c r="A2623" s="33" t="b">
        <f t="shared" si="322"/>
        <v>0</v>
      </c>
      <c r="B2623" s="33">
        <f t="shared" si="329"/>
        <v>2622</v>
      </c>
      <c r="C2623" s="19"/>
      <c r="N2623" s="37"/>
      <c r="O2623" s="37"/>
      <c r="P2623" s="37"/>
      <c r="Q2623" s="37"/>
      <c r="R2623" s="37"/>
      <c r="S2623" s="32">
        <f t="shared" si="323"/>
        <v>0</v>
      </c>
      <c r="T2623" s="32">
        <f t="shared" si="324"/>
        <v>0</v>
      </c>
      <c r="U2623" s="32">
        <f t="shared" si="325"/>
        <v>0</v>
      </c>
      <c r="V2623" s="32">
        <f t="shared" si="326"/>
        <v>0</v>
      </c>
      <c r="W2623" s="32">
        <f t="shared" si="327"/>
        <v>0</v>
      </c>
      <c r="X2623" s="32">
        <f t="shared" si="328"/>
        <v>0</v>
      </c>
    </row>
    <row r="2624" spans="1:24" ht="14.25" customHeight="1">
      <c r="A2624" s="33" t="b">
        <f t="shared" si="322"/>
        <v>0</v>
      </c>
      <c r="B2624" s="33">
        <f t="shared" si="329"/>
        <v>2623</v>
      </c>
      <c r="C2624" s="19"/>
      <c r="N2624" s="37"/>
      <c r="O2624" s="37"/>
      <c r="P2624" s="37"/>
      <c r="Q2624" s="37"/>
      <c r="R2624" s="37"/>
      <c r="S2624" s="32">
        <f t="shared" si="323"/>
        <v>0</v>
      </c>
      <c r="T2624" s="32">
        <f t="shared" si="324"/>
        <v>0</v>
      </c>
      <c r="U2624" s="32">
        <f t="shared" si="325"/>
        <v>0</v>
      </c>
      <c r="V2624" s="32">
        <f t="shared" si="326"/>
        <v>0</v>
      </c>
      <c r="W2624" s="32">
        <f t="shared" si="327"/>
        <v>0</v>
      </c>
      <c r="X2624" s="32">
        <f t="shared" si="328"/>
        <v>0</v>
      </c>
    </row>
    <row r="2625" spans="1:24" ht="14.25" customHeight="1">
      <c r="A2625" s="33" t="b">
        <f t="shared" si="322"/>
        <v>0</v>
      </c>
      <c r="B2625" s="33">
        <f t="shared" si="329"/>
        <v>2624</v>
      </c>
      <c r="C2625" s="19"/>
      <c r="N2625" s="37"/>
      <c r="O2625" s="37"/>
      <c r="P2625" s="37"/>
      <c r="Q2625" s="37"/>
      <c r="R2625" s="37"/>
      <c r="S2625" s="32">
        <f t="shared" si="323"/>
        <v>0</v>
      </c>
      <c r="T2625" s="32">
        <f t="shared" si="324"/>
        <v>0</v>
      </c>
      <c r="U2625" s="32">
        <f t="shared" si="325"/>
        <v>0</v>
      </c>
      <c r="V2625" s="32">
        <f t="shared" si="326"/>
        <v>0</v>
      </c>
      <c r="W2625" s="32">
        <f t="shared" si="327"/>
        <v>0</v>
      </c>
      <c r="X2625" s="32">
        <f t="shared" si="328"/>
        <v>0</v>
      </c>
    </row>
    <row r="2626" spans="1:24" ht="14.25" customHeight="1">
      <c r="A2626" s="33" t="b">
        <f t="shared" ref="A2626:A2689" si="330">IF(OR(COUNTIF(D2626:M2626, "NOT EXECUTED"), COUNTIF(D2626:M2626, "NOT COMPILED"), COUNTIF(D2626:M2626, "NOT EFFECTIVE")),TRUE,FALSE)</f>
        <v>0</v>
      </c>
      <c r="B2626" s="33">
        <f t="shared" si="329"/>
        <v>2625</v>
      </c>
      <c r="C2626" s="19"/>
      <c r="N2626" s="37"/>
      <c r="O2626" s="37"/>
      <c r="P2626" s="37"/>
      <c r="Q2626" s="37"/>
      <c r="R2626" s="37"/>
      <c r="S2626" s="32">
        <f t="shared" ref="S2626:S2689" si="331">IF(COUNTIF(H2626:M2626,"NOT EFFECTIVE"),1,0)</f>
        <v>0</v>
      </c>
      <c r="T2626" s="32">
        <f t="shared" ref="T2626:T2689" si="332">IF(AND(D2626="NOT EXECUTED",COUNTA($N2626)&lt;&gt;0),1,0)</f>
        <v>0</v>
      </c>
      <c r="U2626" s="32">
        <f t="shared" ref="U2626:U2689" si="333">IF(AND(E2626="NOT EXECUTED",COUNTA($N2626)&lt;&gt;0),1,0)</f>
        <v>0</v>
      </c>
      <c r="V2626" s="32">
        <f t="shared" ref="V2626:V2689" si="334">IF(AND(F2626="NOT EXECUTED",COUNTA($N2626)&lt;&gt;0),1,0)</f>
        <v>0</v>
      </c>
      <c r="W2626" s="32">
        <f t="shared" ref="W2626:W2689" si="335">IF(AND(G2626="NOT EXECUTED",COUNTA($N2626)&lt;&gt;0),1,0)</f>
        <v>0</v>
      </c>
      <c r="X2626" s="32">
        <f t="shared" ref="X2626:X2689" si="336">IF(AND(S2626=1,COUNTA($N2626)&lt;&gt;0),1,0)</f>
        <v>0</v>
      </c>
    </row>
    <row r="2627" spans="1:24" ht="14.25" customHeight="1">
      <c r="A2627" s="33" t="b">
        <f t="shared" si="330"/>
        <v>0</v>
      </c>
      <c r="B2627" s="33">
        <f t="shared" ref="B2627:B2690" si="337">+B2626+1</f>
        <v>2626</v>
      </c>
      <c r="C2627" s="19"/>
      <c r="N2627" s="37"/>
      <c r="O2627" s="37"/>
      <c r="P2627" s="37"/>
      <c r="Q2627" s="37"/>
      <c r="R2627" s="37"/>
      <c r="S2627" s="32">
        <f t="shared" si="331"/>
        <v>0</v>
      </c>
      <c r="T2627" s="32">
        <f t="shared" si="332"/>
        <v>0</v>
      </c>
      <c r="U2627" s="32">
        <f t="shared" si="333"/>
        <v>0</v>
      </c>
      <c r="V2627" s="32">
        <f t="shared" si="334"/>
        <v>0</v>
      </c>
      <c r="W2627" s="32">
        <f t="shared" si="335"/>
        <v>0</v>
      </c>
      <c r="X2627" s="32">
        <f t="shared" si="336"/>
        <v>0</v>
      </c>
    </row>
    <row r="2628" spans="1:24" ht="14.25" customHeight="1">
      <c r="A2628" s="33" t="b">
        <f t="shared" si="330"/>
        <v>0</v>
      </c>
      <c r="B2628" s="33">
        <f t="shared" si="337"/>
        <v>2627</v>
      </c>
      <c r="C2628" s="19"/>
      <c r="N2628" s="37"/>
      <c r="O2628" s="37"/>
      <c r="P2628" s="37"/>
      <c r="Q2628" s="37"/>
      <c r="R2628" s="37"/>
      <c r="S2628" s="32">
        <f t="shared" si="331"/>
        <v>0</v>
      </c>
      <c r="T2628" s="32">
        <f t="shared" si="332"/>
        <v>0</v>
      </c>
      <c r="U2628" s="32">
        <f t="shared" si="333"/>
        <v>0</v>
      </c>
      <c r="V2628" s="32">
        <f t="shared" si="334"/>
        <v>0</v>
      </c>
      <c r="W2628" s="32">
        <f t="shared" si="335"/>
        <v>0</v>
      </c>
      <c r="X2628" s="32">
        <f t="shared" si="336"/>
        <v>0</v>
      </c>
    </row>
    <row r="2629" spans="1:24" ht="14.25" customHeight="1">
      <c r="A2629" s="33" t="b">
        <f t="shared" si="330"/>
        <v>0</v>
      </c>
      <c r="B2629" s="33">
        <f t="shared" si="337"/>
        <v>2628</v>
      </c>
      <c r="C2629" s="19"/>
      <c r="N2629" s="37"/>
      <c r="O2629" s="37"/>
      <c r="P2629" s="37"/>
      <c r="Q2629" s="37"/>
      <c r="R2629" s="37"/>
      <c r="S2629" s="32">
        <f t="shared" si="331"/>
        <v>0</v>
      </c>
      <c r="T2629" s="32">
        <f t="shared" si="332"/>
        <v>0</v>
      </c>
      <c r="U2629" s="32">
        <f t="shared" si="333"/>
        <v>0</v>
      </c>
      <c r="V2629" s="32">
        <f t="shared" si="334"/>
        <v>0</v>
      </c>
      <c r="W2629" s="32">
        <f t="shared" si="335"/>
        <v>0</v>
      </c>
      <c r="X2629" s="32">
        <f t="shared" si="336"/>
        <v>0</v>
      </c>
    </row>
    <row r="2630" spans="1:24" ht="14.25" customHeight="1">
      <c r="A2630" s="33" t="b">
        <f t="shared" si="330"/>
        <v>0</v>
      </c>
      <c r="B2630" s="33">
        <f t="shared" si="337"/>
        <v>2629</v>
      </c>
      <c r="C2630" s="18"/>
      <c r="N2630" s="37"/>
      <c r="O2630" s="37"/>
      <c r="P2630" s="37"/>
      <c r="Q2630" s="37"/>
      <c r="R2630" s="37"/>
      <c r="S2630" s="32">
        <f t="shared" si="331"/>
        <v>0</v>
      </c>
      <c r="T2630" s="32">
        <f t="shared" si="332"/>
        <v>0</v>
      </c>
      <c r="U2630" s="32">
        <f t="shared" si="333"/>
        <v>0</v>
      </c>
      <c r="V2630" s="32">
        <f t="shared" si="334"/>
        <v>0</v>
      </c>
      <c r="W2630" s="32">
        <f t="shared" si="335"/>
        <v>0</v>
      </c>
      <c r="X2630" s="32">
        <f t="shared" si="336"/>
        <v>0</v>
      </c>
    </row>
    <row r="2631" spans="1:24" ht="14.25" customHeight="1">
      <c r="A2631" s="33" t="b">
        <f t="shared" si="330"/>
        <v>0</v>
      </c>
      <c r="B2631" s="33">
        <f t="shared" si="337"/>
        <v>2630</v>
      </c>
      <c r="C2631" s="19"/>
      <c r="N2631" s="37"/>
      <c r="O2631" s="37"/>
      <c r="P2631" s="37"/>
      <c r="Q2631" s="37"/>
      <c r="R2631" s="37"/>
      <c r="S2631" s="32">
        <f t="shared" si="331"/>
        <v>0</v>
      </c>
      <c r="T2631" s="32">
        <f t="shared" si="332"/>
        <v>0</v>
      </c>
      <c r="U2631" s="32">
        <f t="shared" si="333"/>
        <v>0</v>
      </c>
      <c r="V2631" s="32">
        <f t="shared" si="334"/>
        <v>0</v>
      </c>
      <c r="W2631" s="32">
        <f t="shared" si="335"/>
        <v>0</v>
      </c>
      <c r="X2631" s="32">
        <f t="shared" si="336"/>
        <v>0</v>
      </c>
    </row>
    <row r="2632" spans="1:24" ht="14.25" customHeight="1">
      <c r="A2632" s="33" t="b">
        <f t="shared" si="330"/>
        <v>0</v>
      </c>
      <c r="B2632" s="33">
        <f t="shared" si="337"/>
        <v>2631</v>
      </c>
      <c r="C2632" s="19"/>
      <c r="N2632" s="37"/>
      <c r="O2632" s="37"/>
      <c r="P2632" s="37"/>
      <c r="Q2632" s="37"/>
      <c r="R2632" s="37"/>
      <c r="S2632" s="32">
        <f t="shared" si="331"/>
        <v>0</v>
      </c>
      <c r="T2632" s="32">
        <f t="shared" si="332"/>
        <v>0</v>
      </c>
      <c r="U2632" s="32">
        <f t="shared" si="333"/>
        <v>0</v>
      </c>
      <c r="V2632" s="32">
        <f t="shared" si="334"/>
        <v>0</v>
      </c>
      <c r="W2632" s="32">
        <f t="shared" si="335"/>
        <v>0</v>
      </c>
      <c r="X2632" s="32">
        <f t="shared" si="336"/>
        <v>0</v>
      </c>
    </row>
    <row r="2633" spans="1:24" ht="14.25" customHeight="1">
      <c r="A2633" s="33" t="b">
        <f t="shared" si="330"/>
        <v>0</v>
      </c>
      <c r="B2633" s="33">
        <f t="shared" si="337"/>
        <v>2632</v>
      </c>
      <c r="C2633" s="19"/>
      <c r="N2633" s="37"/>
      <c r="O2633" s="37"/>
      <c r="P2633" s="37"/>
      <c r="Q2633" s="37"/>
      <c r="R2633" s="37"/>
      <c r="S2633" s="32">
        <f t="shared" si="331"/>
        <v>0</v>
      </c>
      <c r="T2633" s="32">
        <f t="shared" si="332"/>
        <v>0</v>
      </c>
      <c r="U2633" s="32">
        <f t="shared" si="333"/>
        <v>0</v>
      </c>
      <c r="V2633" s="32">
        <f t="shared" si="334"/>
        <v>0</v>
      </c>
      <c r="W2633" s="32">
        <f t="shared" si="335"/>
        <v>0</v>
      </c>
      <c r="X2633" s="32">
        <f t="shared" si="336"/>
        <v>0</v>
      </c>
    </row>
    <row r="2634" spans="1:24" ht="14.25" customHeight="1">
      <c r="A2634" s="33" t="b">
        <f t="shared" si="330"/>
        <v>0</v>
      </c>
      <c r="B2634" s="33">
        <f t="shared" si="337"/>
        <v>2633</v>
      </c>
      <c r="C2634" s="19"/>
      <c r="N2634" s="37"/>
      <c r="O2634" s="37"/>
      <c r="P2634" s="37"/>
      <c r="Q2634" s="37"/>
      <c r="R2634" s="37"/>
      <c r="S2634" s="32">
        <f t="shared" si="331"/>
        <v>0</v>
      </c>
      <c r="T2634" s="32">
        <f t="shared" si="332"/>
        <v>0</v>
      </c>
      <c r="U2634" s="32">
        <f t="shared" si="333"/>
        <v>0</v>
      </c>
      <c r="V2634" s="32">
        <f t="shared" si="334"/>
        <v>0</v>
      </c>
      <c r="W2634" s="32">
        <f t="shared" si="335"/>
        <v>0</v>
      </c>
      <c r="X2634" s="32">
        <f t="shared" si="336"/>
        <v>0</v>
      </c>
    </row>
    <row r="2635" spans="1:24" ht="14.25" customHeight="1">
      <c r="A2635" s="33" t="b">
        <f t="shared" si="330"/>
        <v>0</v>
      </c>
      <c r="B2635" s="33">
        <f t="shared" si="337"/>
        <v>2634</v>
      </c>
      <c r="C2635" s="19"/>
      <c r="N2635" s="37"/>
      <c r="O2635" s="37"/>
      <c r="P2635" s="37"/>
      <c r="Q2635" s="37"/>
      <c r="R2635" s="37"/>
      <c r="S2635" s="32">
        <f t="shared" si="331"/>
        <v>0</v>
      </c>
      <c r="T2635" s="32">
        <f t="shared" si="332"/>
        <v>0</v>
      </c>
      <c r="U2635" s="32">
        <f t="shared" si="333"/>
        <v>0</v>
      </c>
      <c r="V2635" s="32">
        <f t="shared" si="334"/>
        <v>0</v>
      </c>
      <c r="W2635" s="32">
        <f t="shared" si="335"/>
        <v>0</v>
      </c>
      <c r="X2635" s="32">
        <f t="shared" si="336"/>
        <v>0</v>
      </c>
    </row>
    <row r="2636" spans="1:24" ht="14.25" customHeight="1">
      <c r="A2636" s="33" t="b">
        <f t="shared" si="330"/>
        <v>0</v>
      </c>
      <c r="B2636" s="33">
        <f t="shared" si="337"/>
        <v>2635</v>
      </c>
      <c r="C2636" s="19"/>
      <c r="N2636" s="37"/>
      <c r="O2636" s="37"/>
      <c r="P2636" s="37"/>
      <c r="Q2636" s="37"/>
      <c r="R2636" s="37"/>
      <c r="S2636" s="32">
        <f t="shared" si="331"/>
        <v>0</v>
      </c>
      <c r="T2636" s="32">
        <f t="shared" si="332"/>
        <v>0</v>
      </c>
      <c r="U2636" s="32">
        <f t="shared" si="333"/>
        <v>0</v>
      </c>
      <c r="V2636" s="32">
        <f t="shared" si="334"/>
        <v>0</v>
      </c>
      <c r="W2636" s="32">
        <f t="shared" si="335"/>
        <v>0</v>
      </c>
      <c r="X2636" s="32">
        <f t="shared" si="336"/>
        <v>0</v>
      </c>
    </row>
    <row r="2637" spans="1:24" ht="14.25" customHeight="1">
      <c r="A2637" s="33" t="b">
        <f t="shared" si="330"/>
        <v>0</v>
      </c>
      <c r="B2637" s="33">
        <f t="shared" si="337"/>
        <v>2636</v>
      </c>
      <c r="C2637" s="19"/>
      <c r="N2637" s="37"/>
      <c r="O2637" s="37"/>
      <c r="P2637" s="37"/>
      <c r="Q2637" s="37"/>
      <c r="R2637" s="37"/>
      <c r="S2637" s="32">
        <f t="shared" si="331"/>
        <v>0</v>
      </c>
      <c r="T2637" s="32">
        <f t="shared" si="332"/>
        <v>0</v>
      </c>
      <c r="U2637" s="32">
        <f t="shared" si="333"/>
        <v>0</v>
      </c>
      <c r="V2637" s="32">
        <f t="shared" si="334"/>
        <v>0</v>
      </c>
      <c r="W2637" s="32">
        <f t="shared" si="335"/>
        <v>0</v>
      </c>
      <c r="X2637" s="32">
        <f t="shared" si="336"/>
        <v>0</v>
      </c>
    </row>
    <row r="2638" spans="1:24" ht="14.25" customHeight="1">
      <c r="A2638" s="33" t="b">
        <f t="shared" si="330"/>
        <v>0</v>
      </c>
      <c r="B2638" s="33">
        <f t="shared" si="337"/>
        <v>2637</v>
      </c>
      <c r="C2638" s="19"/>
      <c r="N2638" s="37"/>
      <c r="O2638" s="37"/>
      <c r="P2638" s="37"/>
      <c r="Q2638" s="37"/>
      <c r="R2638" s="37"/>
      <c r="S2638" s="32">
        <f t="shared" si="331"/>
        <v>0</v>
      </c>
      <c r="T2638" s="32">
        <f t="shared" si="332"/>
        <v>0</v>
      </c>
      <c r="U2638" s="32">
        <f t="shared" si="333"/>
        <v>0</v>
      </c>
      <c r="V2638" s="32">
        <f t="shared" si="334"/>
        <v>0</v>
      </c>
      <c r="W2638" s="32">
        <f t="shared" si="335"/>
        <v>0</v>
      </c>
      <c r="X2638" s="32">
        <f t="shared" si="336"/>
        <v>0</v>
      </c>
    </row>
    <row r="2639" spans="1:24" ht="14.25" customHeight="1">
      <c r="A2639" s="33" t="b">
        <f t="shared" si="330"/>
        <v>0</v>
      </c>
      <c r="B2639" s="33">
        <f t="shared" si="337"/>
        <v>2638</v>
      </c>
      <c r="C2639" s="18"/>
      <c r="N2639" s="37"/>
      <c r="O2639" s="37"/>
      <c r="P2639" s="37"/>
      <c r="Q2639" s="37"/>
      <c r="R2639" s="37"/>
      <c r="S2639" s="32">
        <f t="shared" si="331"/>
        <v>0</v>
      </c>
      <c r="T2639" s="32">
        <f t="shared" si="332"/>
        <v>0</v>
      </c>
      <c r="U2639" s="32">
        <f t="shared" si="333"/>
        <v>0</v>
      </c>
      <c r="V2639" s="32">
        <f t="shared" si="334"/>
        <v>0</v>
      </c>
      <c r="W2639" s="32">
        <f t="shared" si="335"/>
        <v>0</v>
      </c>
      <c r="X2639" s="32">
        <f t="shared" si="336"/>
        <v>0</v>
      </c>
    </row>
    <row r="2640" spans="1:24" ht="14.25" customHeight="1">
      <c r="A2640" s="33" t="b">
        <f t="shared" si="330"/>
        <v>0</v>
      </c>
      <c r="B2640" s="33">
        <f t="shared" si="337"/>
        <v>2639</v>
      </c>
      <c r="C2640" s="19"/>
      <c r="N2640" s="37"/>
      <c r="O2640" s="37"/>
      <c r="P2640" s="37"/>
      <c r="Q2640" s="37"/>
      <c r="R2640" s="37"/>
      <c r="S2640" s="32">
        <f t="shared" si="331"/>
        <v>0</v>
      </c>
      <c r="T2640" s="32">
        <f t="shared" si="332"/>
        <v>0</v>
      </c>
      <c r="U2640" s="32">
        <f t="shared" si="333"/>
        <v>0</v>
      </c>
      <c r="V2640" s="32">
        <f t="shared" si="334"/>
        <v>0</v>
      </c>
      <c r="W2640" s="32">
        <f t="shared" si="335"/>
        <v>0</v>
      </c>
      <c r="X2640" s="32">
        <f t="shared" si="336"/>
        <v>0</v>
      </c>
    </row>
    <row r="2641" spans="1:24" ht="14.25" customHeight="1">
      <c r="A2641" s="33" t="b">
        <f t="shared" si="330"/>
        <v>0</v>
      </c>
      <c r="B2641" s="33">
        <f t="shared" si="337"/>
        <v>2640</v>
      </c>
      <c r="C2641" s="19"/>
      <c r="N2641" s="37"/>
      <c r="O2641" s="37"/>
      <c r="P2641" s="37"/>
      <c r="Q2641" s="37"/>
      <c r="R2641" s="37"/>
      <c r="S2641" s="32">
        <f t="shared" si="331"/>
        <v>0</v>
      </c>
      <c r="T2641" s="32">
        <f t="shared" si="332"/>
        <v>0</v>
      </c>
      <c r="U2641" s="32">
        <f t="shared" si="333"/>
        <v>0</v>
      </c>
      <c r="V2641" s="32">
        <f t="shared" si="334"/>
        <v>0</v>
      </c>
      <c r="W2641" s="32">
        <f t="shared" si="335"/>
        <v>0</v>
      </c>
      <c r="X2641" s="32">
        <f t="shared" si="336"/>
        <v>0</v>
      </c>
    </row>
    <row r="2642" spans="1:24" ht="14.25" customHeight="1">
      <c r="A2642" s="33" t="b">
        <f t="shared" si="330"/>
        <v>0</v>
      </c>
      <c r="B2642" s="33">
        <f t="shared" si="337"/>
        <v>2641</v>
      </c>
      <c r="C2642" s="19"/>
      <c r="N2642" s="37"/>
      <c r="O2642" s="37"/>
      <c r="P2642" s="37"/>
      <c r="Q2642" s="37"/>
      <c r="R2642" s="37"/>
      <c r="S2642" s="32">
        <f t="shared" si="331"/>
        <v>0</v>
      </c>
      <c r="T2642" s="32">
        <f t="shared" si="332"/>
        <v>0</v>
      </c>
      <c r="U2642" s="32">
        <f t="shared" si="333"/>
        <v>0</v>
      </c>
      <c r="V2642" s="32">
        <f t="shared" si="334"/>
        <v>0</v>
      </c>
      <c r="W2642" s="32">
        <f t="shared" si="335"/>
        <v>0</v>
      </c>
      <c r="X2642" s="32">
        <f t="shared" si="336"/>
        <v>0</v>
      </c>
    </row>
    <row r="2643" spans="1:24" ht="14.25" customHeight="1">
      <c r="A2643" s="33" t="b">
        <f t="shared" si="330"/>
        <v>0</v>
      </c>
      <c r="B2643" s="33">
        <f t="shared" si="337"/>
        <v>2642</v>
      </c>
      <c r="C2643" s="19"/>
      <c r="N2643" s="37"/>
      <c r="O2643" s="37"/>
      <c r="P2643" s="37"/>
      <c r="Q2643" s="37"/>
      <c r="R2643" s="37"/>
      <c r="S2643" s="32">
        <f t="shared" si="331"/>
        <v>0</v>
      </c>
      <c r="T2643" s="32">
        <f t="shared" si="332"/>
        <v>0</v>
      </c>
      <c r="U2643" s="32">
        <f t="shared" si="333"/>
        <v>0</v>
      </c>
      <c r="V2643" s="32">
        <f t="shared" si="334"/>
        <v>0</v>
      </c>
      <c r="W2643" s="32">
        <f t="shared" si="335"/>
        <v>0</v>
      </c>
      <c r="X2643" s="32">
        <f t="shared" si="336"/>
        <v>0</v>
      </c>
    </row>
    <row r="2644" spans="1:24" ht="14.25" customHeight="1">
      <c r="A2644" s="33" t="b">
        <f t="shared" si="330"/>
        <v>0</v>
      </c>
      <c r="B2644" s="33">
        <f t="shared" si="337"/>
        <v>2643</v>
      </c>
      <c r="C2644" s="19"/>
      <c r="N2644" s="37"/>
      <c r="O2644" s="37"/>
      <c r="P2644" s="37"/>
      <c r="Q2644" s="37"/>
      <c r="R2644" s="37"/>
      <c r="S2644" s="32">
        <f t="shared" si="331"/>
        <v>0</v>
      </c>
      <c r="T2644" s="32">
        <f t="shared" si="332"/>
        <v>0</v>
      </c>
      <c r="U2644" s="32">
        <f t="shared" si="333"/>
        <v>0</v>
      </c>
      <c r="V2644" s="32">
        <f t="shared" si="334"/>
        <v>0</v>
      </c>
      <c r="W2644" s="32">
        <f t="shared" si="335"/>
        <v>0</v>
      </c>
      <c r="X2644" s="32">
        <f t="shared" si="336"/>
        <v>0</v>
      </c>
    </row>
    <row r="2645" spans="1:24" ht="14.25" customHeight="1">
      <c r="A2645" s="33" t="b">
        <f t="shared" si="330"/>
        <v>0</v>
      </c>
      <c r="B2645" s="33">
        <f t="shared" si="337"/>
        <v>2644</v>
      </c>
      <c r="C2645" s="19"/>
      <c r="N2645" s="37"/>
      <c r="O2645" s="37"/>
      <c r="P2645" s="37"/>
      <c r="Q2645" s="37"/>
      <c r="R2645" s="37"/>
      <c r="S2645" s="32">
        <f t="shared" si="331"/>
        <v>0</v>
      </c>
      <c r="T2645" s="32">
        <f t="shared" si="332"/>
        <v>0</v>
      </c>
      <c r="U2645" s="32">
        <f t="shared" si="333"/>
        <v>0</v>
      </c>
      <c r="V2645" s="32">
        <f t="shared" si="334"/>
        <v>0</v>
      </c>
      <c r="W2645" s="32">
        <f t="shared" si="335"/>
        <v>0</v>
      </c>
      <c r="X2645" s="32">
        <f t="shared" si="336"/>
        <v>0</v>
      </c>
    </row>
    <row r="2646" spans="1:24" ht="14.25" customHeight="1">
      <c r="A2646" s="33" t="b">
        <f t="shared" si="330"/>
        <v>0</v>
      </c>
      <c r="B2646" s="33">
        <f t="shared" si="337"/>
        <v>2645</v>
      </c>
      <c r="C2646" s="18"/>
      <c r="N2646" s="37"/>
      <c r="O2646" s="37"/>
      <c r="P2646" s="37"/>
      <c r="Q2646" s="37"/>
      <c r="R2646" s="37"/>
      <c r="S2646" s="32">
        <f t="shared" si="331"/>
        <v>0</v>
      </c>
      <c r="T2646" s="32">
        <f t="shared" si="332"/>
        <v>0</v>
      </c>
      <c r="U2646" s="32">
        <f t="shared" si="333"/>
        <v>0</v>
      </c>
      <c r="V2646" s="32">
        <f t="shared" si="334"/>
        <v>0</v>
      </c>
      <c r="W2646" s="32">
        <f t="shared" si="335"/>
        <v>0</v>
      </c>
      <c r="X2646" s="32">
        <f t="shared" si="336"/>
        <v>0</v>
      </c>
    </row>
    <row r="2647" spans="1:24" ht="14.25" customHeight="1">
      <c r="A2647" s="33" t="b">
        <f t="shared" si="330"/>
        <v>0</v>
      </c>
      <c r="B2647" s="33">
        <f t="shared" si="337"/>
        <v>2646</v>
      </c>
      <c r="C2647" s="19"/>
      <c r="N2647" s="37"/>
      <c r="O2647" s="37"/>
      <c r="P2647" s="37"/>
      <c r="Q2647" s="37"/>
      <c r="R2647" s="37"/>
      <c r="S2647" s="32">
        <f t="shared" si="331"/>
        <v>0</v>
      </c>
      <c r="T2647" s="32">
        <f t="shared" si="332"/>
        <v>0</v>
      </c>
      <c r="U2647" s="32">
        <f t="shared" si="333"/>
        <v>0</v>
      </c>
      <c r="V2647" s="32">
        <f t="shared" si="334"/>
        <v>0</v>
      </c>
      <c r="W2647" s="32">
        <f t="shared" si="335"/>
        <v>0</v>
      </c>
      <c r="X2647" s="32">
        <f t="shared" si="336"/>
        <v>0</v>
      </c>
    </row>
    <row r="2648" spans="1:24" ht="14.25" customHeight="1">
      <c r="A2648" s="33" t="b">
        <f t="shared" si="330"/>
        <v>0</v>
      </c>
      <c r="B2648" s="33">
        <f t="shared" si="337"/>
        <v>2647</v>
      </c>
      <c r="C2648" s="19"/>
      <c r="N2648" s="37"/>
      <c r="O2648" s="37"/>
      <c r="P2648" s="37"/>
      <c r="Q2648" s="37"/>
      <c r="R2648" s="37"/>
      <c r="S2648" s="32">
        <f t="shared" si="331"/>
        <v>0</v>
      </c>
      <c r="T2648" s="32">
        <f t="shared" si="332"/>
        <v>0</v>
      </c>
      <c r="U2648" s="32">
        <f t="shared" si="333"/>
        <v>0</v>
      </c>
      <c r="V2648" s="32">
        <f t="shared" si="334"/>
        <v>0</v>
      </c>
      <c r="W2648" s="32">
        <f t="shared" si="335"/>
        <v>0</v>
      </c>
      <c r="X2648" s="32">
        <f t="shared" si="336"/>
        <v>0</v>
      </c>
    </row>
    <row r="2649" spans="1:24" ht="14.25" customHeight="1">
      <c r="A2649" s="33" t="b">
        <f t="shared" si="330"/>
        <v>0</v>
      </c>
      <c r="B2649" s="33">
        <f t="shared" si="337"/>
        <v>2648</v>
      </c>
      <c r="C2649" s="19"/>
      <c r="N2649" s="37"/>
      <c r="O2649" s="37"/>
      <c r="P2649" s="37"/>
      <c r="Q2649" s="37"/>
      <c r="R2649" s="37"/>
      <c r="S2649" s="32">
        <f t="shared" si="331"/>
        <v>0</v>
      </c>
      <c r="T2649" s="32">
        <f t="shared" si="332"/>
        <v>0</v>
      </c>
      <c r="U2649" s="32">
        <f t="shared" si="333"/>
        <v>0</v>
      </c>
      <c r="V2649" s="32">
        <f t="shared" si="334"/>
        <v>0</v>
      </c>
      <c r="W2649" s="32">
        <f t="shared" si="335"/>
        <v>0</v>
      </c>
      <c r="X2649" s="32">
        <f t="shared" si="336"/>
        <v>0</v>
      </c>
    </row>
    <row r="2650" spans="1:24" ht="14.25" customHeight="1">
      <c r="A2650" s="33" t="b">
        <f t="shared" si="330"/>
        <v>0</v>
      </c>
      <c r="B2650" s="33">
        <f t="shared" si="337"/>
        <v>2649</v>
      </c>
      <c r="C2650" s="19"/>
      <c r="N2650" s="37"/>
      <c r="O2650" s="37"/>
      <c r="P2650" s="37"/>
      <c r="Q2650" s="37"/>
      <c r="R2650" s="37"/>
      <c r="S2650" s="32">
        <f t="shared" si="331"/>
        <v>0</v>
      </c>
      <c r="T2650" s="32">
        <f t="shared" si="332"/>
        <v>0</v>
      </c>
      <c r="U2650" s="32">
        <f t="shared" si="333"/>
        <v>0</v>
      </c>
      <c r="V2650" s="32">
        <f t="shared" si="334"/>
        <v>0</v>
      </c>
      <c r="W2650" s="32">
        <f t="shared" si="335"/>
        <v>0</v>
      </c>
      <c r="X2650" s="32">
        <f t="shared" si="336"/>
        <v>0</v>
      </c>
    </row>
    <row r="2651" spans="1:24" ht="14.25" customHeight="1">
      <c r="A2651" s="33" t="b">
        <f t="shared" si="330"/>
        <v>0</v>
      </c>
      <c r="B2651" s="33">
        <f t="shared" si="337"/>
        <v>2650</v>
      </c>
      <c r="C2651" s="19"/>
      <c r="N2651" s="37"/>
      <c r="O2651" s="37"/>
      <c r="P2651" s="37"/>
      <c r="Q2651" s="37"/>
      <c r="R2651" s="37"/>
      <c r="S2651" s="32">
        <f t="shared" si="331"/>
        <v>0</v>
      </c>
      <c r="T2651" s="32">
        <f t="shared" si="332"/>
        <v>0</v>
      </c>
      <c r="U2651" s="32">
        <f t="shared" si="333"/>
        <v>0</v>
      </c>
      <c r="V2651" s="32">
        <f t="shared" si="334"/>
        <v>0</v>
      </c>
      <c r="W2651" s="32">
        <f t="shared" si="335"/>
        <v>0</v>
      </c>
      <c r="X2651" s="32">
        <f t="shared" si="336"/>
        <v>0</v>
      </c>
    </row>
    <row r="2652" spans="1:24" ht="14.25" customHeight="1">
      <c r="A2652" s="33" t="b">
        <f t="shared" si="330"/>
        <v>0</v>
      </c>
      <c r="B2652" s="33">
        <f t="shared" si="337"/>
        <v>2651</v>
      </c>
      <c r="C2652" s="19"/>
      <c r="N2652" s="37"/>
      <c r="O2652" s="37"/>
      <c r="P2652" s="37"/>
      <c r="Q2652" s="37"/>
      <c r="R2652" s="37"/>
      <c r="S2652" s="32">
        <f t="shared" si="331"/>
        <v>0</v>
      </c>
      <c r="T2652" s="32">
        <f t="shared" si="332"/>
        <v>0</v>
      </c>
      <c r="U2652" s="32">
        <f t="shared" si="333"/>
        <v>0</v>
      </c>
      <c r="V2652" s="32">
        <f t="shared" si="334"/>
        <v>0</v>
      </c>
      <c r="W2652" s="32">
        <f t="shared" si="335"/>
        <v>0</v>
      </c>
      <c r="X2652" s="32">
        <f t="shared" si="336"/>
        <v>0</v>
      </c>
    </row>
    <row r="2653" spans="1:24" ht="14.25" customHeight="1">
      <c r="A2653" s="33" t="b">
        <f t="shared" si="330"/>
        <v>0</v>
      </c>
      <c r="B2653" s="33">
        <f t="shared" si="337"/>
        <v>2652</v>
      </c>
      <c r="C2653" s="19"/>
      <c r="N2653" s="37"/>
      <c r="O2653" s="37"/>
      <c r="P2653" s="37"/>
      <c r="Q2653" s="37"/>
      <c r="R2653" s="37"/>
      <c r="S2653" s="32">
        <f t="shared" si="331"/>
        <v>0</v>
      </c>
      <c r="T2653" s="32">
        <f t="shared" si="332"/>
        <v>0</v>
      </c>
      <c r="U2653" s="32">
        <f t="shared" si="333"/>
        <v>0</v>
      </c>
      <c r="V2653" s="32">
        <f t="shared" si="334"/>
        <v>0</v>
      </c>
      <c r="W2653" s="32">
        <f t="shared" si="335"/>
        <v>0</v>
      </c>
      <c r="X2653" s="32">
        <f t="shared" si="336"/>
        <v>0</v>
      </c>
    </row>
    <row r="2654" spans="1:24" ht="14.25" customHeight="1">
      <c r="A2654" s="33" t="b">
        <f t="shared" si="330"/>
        <v>0</v>
      </c>
      <c r="B2654" s="33">
        <f t="shared" si="337"/>
        <v>2653</v>
      </c>
      <c r="C2654" s="19"/>
      <c r="N2654" s="37"/>
      <c r="O2654" s="37"/>
      <c r="P2654" s="37"/>
      <c r="Q2654" s="37"/>
      <c r="R2654" s="37"/>
      <c r="S2654" s="32">
        <f t="shared" si="331"/>
        <v>0</v>
      </c>
      <c r="T2654" s="32">
        <f t="shared" si="332"/>
        <v>0</v>
      </c>
      <c r="U2654" s="32">
        <f t="shared" si="333"/>
        <v>0</v>
      </c>
      <c r="V2654" s="32">
        <f t="shared" si="334"/>
        <v>0</v>
      </c>
      <c r="W2654" s="32">
        <f t="shared" si="335"/>
        <v>0</v>
      </c>
      <c r="X2654" s="32">
        <f t="shared" si="336"/>
        <v>0</v>
      </c>
    </row>
    <row r="2655" spans="1:24" ht="14.25" customHeight="1">
      <c r="A2655" s="33" t="b">
        <f t="shared" si="330"/>
        <v>0</v>
      </c>
      <c r="B2655" s="33">
        <f t="shared" si="337"/>
        <v>2654</v>
      </c>
      <c r="C2655" s="19"/>
      <c r="N2655" s="37"/>
      <c r="O2655" s="37"/>
      <c r="P2655" s="37"/>
      <c r="Q2655" s="37"/>
      <c r="R2655" s="37"/>
      <c r="S2655" s="32">
        <f t="shared" si="331"/>
        <v>0</v>
      </c>
      <c r="T2655" s="32">
        <f t="shared" si="332"/>
        <v>0</v>
      </c>
      <c r="U2655" s="32">
        <f t="shared" si="333"/>
        <v>0</v>
      </c>
      <c r="V2655" s="32">
        <f t="shared" si="334"/>
        <v>0</v>
      </c>
      <c r="W2655" s="32">
        <f t="shared" si="335"/>
        <v>0</v>
      </c>
      <c r="X2655" s="32">
        <f t="shared" si="336"/>
        <v>0</v>
      </c>
    </row>
    <row r="2656" spans="1:24" ht="14.25" customHeight="1">
      <c r="A2656" s="33" t="b">
        <f t="shared" si="330"/>
        <v>0</v>
      </c>
      <c r="B2656" s="33">
        <f t="shared" si="337"/>
        <v>2655</v>
      </c>
      <c r="C2656" s="18"/>
      <c r="N2656" s="37"/>
      <c r="O2656" s="37"/>
      <c r="P2656" s="37"/>
      <c r="Q2656" s="37"/>
      <c r="R2656" s="37"/>
      <c r="S2656" s="32">
        <f t="shared" si="331"/>
        <v>0</v>
      </c>
      <c r="T2656" s="32">
        <f t="shared" si="332"/>
        <v>0</v>
      </c>
      <c r="U2656" s="32">
        <f t="shared" si="333"/>
        <v>0</v>
      </c>
      <c r="V2656" s="32">
        <f t="shared" si="334"/>
        <v>0</v>
      </c>
      <c r="W2656" s="32">
        <f t="shared" si="335"/>
        <v>0</v>
      </c>
      <c r="X2656" s="32">
        <f t="shared" si="336"/>
        <v>0</v>
      </c>
    </row>
    <row r="2657" spans="1:24" ht="14.25" customHeight="1">
      <c r="A2657" s="33" t="b">
        <f t="shared" si="330"/>
        <v>0</v>
      </c>
      <c r="B2657" s="33">
        <f t="shared" si="337"/>
        <v>2656</v>
      </c>
      <c r="C2657" s="19"/>
      <c r="N2657" s="37"/>
      <c r="O2657" s="37"/>
      <c r="P2657" s="37"/>
      <c r="Q2657" s="37"/>
      <c r="R2657" s="37"/>
      <c r="S2657" s="32">
        <f t="shared" si="331"/>
        <v>0</v>
      </c>
      <c r="T2657" s="32">
        <f t="shared" si="332"/>
        <v>0</v>
      </c>
      <c r="U2657" s="32">
        <f t="shared" si="333"/>
        <v>0</v>
      </c>
      <c r="V2657" s="32">
        <f t="shared" si="334"/>
        <v>0</v>
      </c>
      <c r="W2657" s="32">
        <f t="shared" si="335"/>
        <v>0</v>
      </c>
      <c r="X2657" s="32">
        <f t="shared" si="336"/>
        <v>0</v>
      </c>
    </row>
    <row r="2658" spans="1:24" ht="14.25" customHeight="1">
      <c r="A2658" s="33" t="b">
        <f t="shared" si="330"/>
        <v>0</v>
      </c>
      <c r="B2658" s="33">
        <f t="shared" si="337"/>
        <v>2657</v>
      </c>
      <c r="C2658" s="19"/>
      <c r="N2658" s="37"/>
      <c r="O2658" s="37"/>
      <c r="P2658" s="37"/>
      <c r="Q2658" s="37"/>
      <c r="R2658" s="37"/>
      <c r="S2658" s="32">
        <f t="shared" si="331"/>
        <v>0</v>
      </c>
      <c r="T2658" s="32">
        <f t="shared" si="332"/>
        <v>0</v>
      </c>
      <c r="U2658" s="32">
        <f t="shared" si="333"/>
        <v>0</v>
      </c>
      <c r="V2658" s="32">
        <f t="shared" si="334"/>
        <v>0</v>
      </c>
      <c r="W2658" s="32">
        <f t="shared" si="335"/>
        <v>0</v>
      </c>
      <c r="X2658" s="32">
        <f t="shared" si="336"/>
        <v>0</v>
      </c>
    </row>
    <row r="2659" spans="1:24" ht="14.25" customHeight="1">
      <c r="A2659" s="33" t="b">
        <f t="shared" si="330"/>
        <v>0</v>
      </c>
      <c r="B2659" s="33">
        <f t="shared" si="337"/>
        <v>2658</v>
      </c>
      <c r="C2659" s="19"/>
      <c r="N2659" s="37"/>
      <c r="O2659" s="37"/>
      <c r="P2659" s="37"/>
      <c r="Q2659" s="37"/>
      <c r="R2659" s="37"/>
      <c r="S2659" s="32">
        <f t="shared" si="331"/>
        <v>0</v>
      </c>
      <c r="T2659" s="32">
        <f t="shared" si="332"/>
        <v>0</v>
      </c>
      <c r="U2659" s="32">
        <f t="shared" si="333"/>
        <v>0</v>
      </c>
      <c r="V2659" s="32">
        <f t="shared" si="334"/>
        <v>0</v>
      </c>
      <c r="W2659" s="32">
        <f t="shared" si="335"/>
        <v>0</v>
      </c>
      <c r="X2659" s="32">
        <f t="shared" si="336"/>
        <v>0</v>
      </c>
    </row>
    <row r="2660" spans="1:24" ht="14.25" customHeight="1">
      <c r="A2660" s="33" t="b">
        <f t="shared" si="330"/>
        <v>0</v>
      </c>
      <c r="B2660" s="33">
        <f t="shared" si="337"/>
        <v>2659</v>
      </c>
      <c r="C2660" s="19"/>
      <c r="N2660" s="37"/>
      <c r="O2660" s="37"/>
      <c r="P2660" s="37"/>
      <c r="Q2660" s="37"/>
      <c r="R2660" s="37"/>
      <c r="S2660" s="32">
        <f t="shared" si="331"/>
        <v>0</v>
      </c>
      <c r="T2660" s="32">
        <f t="shared" si="332"/>
        <v>0</v>
      </c>
      <c r="U2660" s="32">
        <f t="shared" si="333"/>
        <v>0</v>
      </c>
      <c r="V2660" s="32">
        <f t="shared" si="334"/>
        <v>0</v>
      </c>
      <c r="W2660" s="32">
        <f t="shared" si="335"/>
        <v>0</v>
      </c>
      <c r="X2660" s="32">
        <f t="shared" si="336"/>
        <v>0</v>
      </c>
    </row>
    <row r="2661" spans="1:24" ht="14.25" customHeight="1">
      <c r="A2661" s="33" t="b">
        <f t="shared" si="330"/>
        <v>0</v>
      </c>
      <c r="B2661" s="33">
        <f t="shared" si="337"/>
        <v>2660</v>
      </c>
      <c r="C2661" s="19"/>
      <c r="N2661" s="37"/>
      <c r="O2661" s="37"/>
      <c r="P2661" s="37"/>
      <c r="Q2661" s="37"/>
      <c r="R2661" s="37"/>
      <c r="S2661" s="32">
        <f t="shared" si="331"/>
        <v>0</v>
      </c>
      <c r="T2661" s="32">
        <f t="shared" si="332"/>
        <v>0</v>
      </c>
      <c r="U2661" s="32">
        <f t="shared" si="333"/>
        <v>0</v>
      </c>
      <c r="V2661" s="32">
        <f t="shared" si="334"/>
        <v>0</v>
      </c>
      <c r="W2661" s="32">
        <f t="shared" si="335"/>
        <v>0</v>
      </c>
      <c r="X2661" s="32">
        <f t="shared" si="336"/>
        <v>0</v>
      </c>
    </row>
    <row r="2662" spans="1:24" ht="14.25" customHeight="1">
      <c r="A2662" s="33" t="b">
        <f t="shared" si="330"/>
        <v>0</v>
      </c>
      <c r="B2662" s="33">
        <f t="shared" si="337"/>
        <v>2661</v>
      </c>
      <c r="C2662" s="19"/>
      <c r="N2662" s="37"/>
      <c r="O2662" s="37"/>
      <c r="P2662" s="37"/>
      <c r="Q2662" s="37"/>
      <c r="R2662" s="37"/>
      <c r="S2662" s="32">
        <f t="shared" si="331"/>
        <v>0</v>
      </c>
      <c r="T2662" s="32">
        <f t="shared" si="332"/>
        <v>0</v>
      </c>
      <c r="U2662" s="32">
        <f t="shared" si="333"/>
        <v>0</v>
      </c>
      <c r="V2662" s="32">
        <f t="shared" si="334"/>
        <v>0</v>
      </c>
      <c r="W2662" s="32">
        <f t="shared" si="335"/>
        <v>0</v>
      </c>
      <c r="X2662" s="32">
        <f t="shared" si="336"/>
        <v>0</v>
      </c>
    </row>
    <row r="2663" spans="1:24" ht="14.25" customHeight="1">
      <c r="A2663" s="33" t="b">
        <f t="shared" si="330"/>
        <v>0</v>
      </c>
      <c r="B2663" s="33">
        <f t="shared" si="337"/>
        <v>2662</v>
      </c>
      <c r="C2663" s="19"/>
      <c r="N2663" s="37"/>
      <c r="O2663" s="37"/>
      <c r="P2663" s="37"/>
      <c r="Q2663" s="37"/>
      <c r="R2663" s="37"/>
      <c r="S2663" s="32">
        <f t="shared" si="331"/>
        <v>0</v>
      </c>
      <c r="T2663" s="32">
        <f t="shared" si="332"/>
        <v>0</v>
      </c>
      <c r="U2663" s="32">
        <f t="shared" si="333"/>
        <v>0</v>
      </c>
      <c r="V2663" s="32">
        <f t="shared" si="334"/>
        <v>0</v>
      </c>
      <c r="W2663" s="32">
        <f t="shared" si="335"/>
        <v>0</v>
      </c>
      <c r="X2663" s="32">
        <f t="shared" si="336"/>
        <v>0</v>
      </c>
    </row>
    <row r="2664" spans="1:24" ht="14.25" customHeight="1">
      <c r="A2664" s="33" t="b">
        <f t="shared" si="330"/>
        <v>0</v>
      </c>
      <c r="B2664" s="33">
        <f t="shared" si="337"/>
        <v>2663</v>
      </c>
      <c r="C2664" s="18"/>
      <c r="N2664" s="37"/>
      <c r="O2664" s="37"/>
      <c r="P2664" s="37"/>
      <c r="Q2664" s="37"/>
      <c r="R2664" s="37"/>
      <c r="S2664" s="32">
        <f t="shared" si="331"/>
        <v>0</v>
      </c>
      <c r="T2664" s="32">
        <f t="shared" si="332"/>
        <v>0</v>
      </c>
      <c r="U2664" s="32">
        <f t="shared" si="333"/>
        <v>0</v>
      </c>
      <c r="V2664" s="32">
        <f t="shared" si="334"/>
        <v>0</v>
      </c>
      <c r="W2664" s="32">
        <f t="shared" si="335"/>
        <v>0</v>
      </c>
      <c r="X2664" s="32">
        <f t="shared" si="336"/>
        <v>0</v>
      </c>
    </row>
    <row r="2665" spans="1:24" ht="14.25" customHeight="1">
      <c r="A2665" s="33" t="b">
        <f t="shared" si="330"/>
        <v>0</v>
      </c>
      <c r="B2665" s="33">
        <f t="shared" si="337"/>
        <v>2664</v>
      </c>
      <c r="C2665" s="19"/>
      <c r="N2665" s="37"/>
      <c r="O2665" s="37"/>
      <c r="P2665" s="37"/>
      <c r="Q2665" s="37"/>
      <c r="R2665" s="37"/>
      <c r="S2665" s="32">
        <f t="shared" si="331"/>
        <v>0</v>
      </c>
      <c r="T2665" s="32">
        <f t="shared" si="332"/>
        <v>0</v>
      </c>
      <c r="U2665" s="32">
        <f t="shared" si="333"/>
        <v>0</v>
      </c>
      <c r="V2665" s="32">
        <f t="shared" si="334"/>
        <v>0</v>
      </c>
      <c r="W2665" s="32">
        <f t="shared" si="335"/>
        <v>0</v>
      </c>
      <c r="X2665" s="32">
        <f t="shared" si="336"/>
        <v>0</v>
      </c>
    </row>
    <row r="2666" spans="1:24" ht="14.25" customHeight="1">
      <c r="A2666" s="33" t="b">
        <f t="shared" si="330"/>
        <v>0</v>
      </c>
      <c r="B2666" s="33">
        <f t="shared" si="337"/>
        <v>2665</v>
      </c>
      <c r="C2666" s="19"/>
      <c r="N2666" s="37"/>
      <c r="O2666" s="37"/>
      <c r="P2666" s="37"/>
      <c r="Q2666" s="37"/>
      <c r="R2666" s="37"/>
      <c r="S2666" s="32">
        <f t="shared" si="331"/>
        <v>0</v>
      </c>
      <c r="T2666" s="32">
        <f t="shared" si="332"/>
        <v>0</v>
      </c>
      <c r="U2666" s="32">
        <f t="shared" si="333"/>
        <v>0</v>
      </c>
      <c r="V2666" s="32">
        <f t="shared" si="334"/>
        <v>0</v>
      </c>
      <c r="W2666" s="32">
        <f t="shared" si="335"/>
        <v>0</v>
      </c>
      <c r="X2666" s="32">
        <f t="shared" si="336"/>
        <v>0</v>
      </c>
    </row>
    <row r="2667" spans="1:24" ht="14.25" customHeight="1">
      <c r="A2667" s="33" t="b">
        <f t="shared" si="330"/>
        <v>0</v>
      </c>
      <c r="B2667" s="33">
        <f t="shared" si="337"/>
        <v>2666</v>
      </c>
      <c r="C2667" s="19"/>
      <c r="N2667" s="37"/>
      <c r="O2667" s="37"/>
      <c r="P2667" s="37"/>
      <c r="Q2667" s="37"/>
      <c r="R2667" s="37"/>
      <c r="S2667" s="32">
        <f t="shared" si="331"/>
        <v>0</v>
      </c>
      <c r="T2667" s="32">
        <f t="shared" si="332"/>
        <v>0</v>
      </c>
      <c r="U2667" s="32">
        <f t="shared" si="333"/>
        <v>0</v>
      </c>
      <c r="V2667" s="32">
        <f t="shared" si="334"/>
        <v>0</v>
      </c>
      <c r="W2667" s="32">
        <f t="shared" si="335"/>
        <v>0</v>
      </c>
      <c r="X2667" s="32">
        <f t="shared" si="336"/>
        <v>0</v>
      </c>
    </row>
    <row r="2668" spans="1:24" ht="14.25" customHeight="1">
      <c r="A2668" s="33" t="b">
        <f t="shared" si="330"/>
        <v>0</v>
      </c>
      <c r="B2668" s="33">
        <f t="shared" si="337"/>
        <v>2667</v>
      </c>
      <c r="C2668" s="19"/>
      <c r="N2668" s="37"/>
      <c r="O2668" s="37"/>
      <c r="P2668" s="37"/>
      <c r="Q2668" s="37"/>
      <c r="R2668" s="37"/>
      <c r="S2668" s="32">
        <f t="shared" si="331"/>
        <v>0</v>
      </c>
      <c r="T2668" s="32">
        <f t="shared" si="332"/>
        <v>0</v>
      </c>
      <c r="U2668" s="32">
        <f t="shared" si="333"/>
        <v>0</v>
      </c>
      <c r="V2668" s="32">
        <f t="shared" si="334"/>
        <v>0</v>
      </c>
      <c r="W2668" s="32">
        <f t="shared" si="335"/>
        <v>0</v>
      </c>
      <c r="X2668" s="32">
        <f t="shared" si="336"/>
        <v>0</v>
      </c>
    </row>
    <row r="2669" spans="1:24" ht="14.25" customHeight="1">
      <c r="A2669" s="33" t="b">
        <f t="shared" si="330"/>
        <v>0</v>
      </c>
      <c r="B2669" s="33">
        <f t="shared" si="337"/>
        <v>2668</v>
      </c>
      <c r="C2669" s="18"/>
      <c r="N2669" s="37"/>
      <c r="O2669" s="37"/>
      <c r="P2669" s="37"/>
      <c r="Q2669" s="37"/>
      <c r="R2669" s="37"/>
      <c r="S2669" s="32">
        <f t="shared" si="331"/>
        <v>0</v>
      </c>
      <c r="T2669" s="32">
        <f t="shared" si="332"/>
        <v>0</v>
      </c>
      <c r="U2669" s="32">
        <f t="shared" si="333"/>
        <v>0</v>
      </c>
      <c r="V2669" s="32">
        <f t="shared" si="334"/>
        <v>0</v>
      </c>
      <c r="W2669" s="32">
        <f t="shared" si="335"/>
        <v>0</v>
      </c>
      <c r="X2669" s="32">
        <f t="shared" si="336"/>
        <v>0</v>
      </c>
    </row>
    <row r="2670" spans="1:24" ht="14.25" customHeight="1">
      <c r="A2670" s="33" t="b">
        <f t="shared" si="330"/>
        <v>0</v>
      </c>
      <c r="B2670" s="33">
        <f t="shared" si="337"/>
        <v>2669</v>
      </c>
      <c r="C2670" s="19"/>
      <c r="N2670" s="37"/>
      <c r="O2670" s="37"/>
      <c r="P2670" s="37"/>
      <c r="Q2670" s="37"/>
      <c r="R2670" s="37"/>
      <c r="S2670" s="32">
        <f t="shared" si="331"/>
        <v>0</v>
      </c>
      <c r="T2670" s="32">
        <f t="shared" si="332"/>
        <v>0</v>
      </c>
      <c r="U2670" s="32">
        <f t="shared" si="333"/>
        <v>0</v>
      </c>
      <c r="V2670" s="32">
        <f t="shared" si="334"/>
        <v>0</v>
      </c>
      <c r="W2670" s="32">
        <f t="shared" si="335"/>
        <v>0</v>
      </c>
      <c r="X2670" s="32">
        <f t="shared" si="336"/>
        <v>0</v>
      </c>
    </row>
    <row r="2671" spans="1:24" ht="14.25" customHeight="1">
      <c r="A2671" s="33" t="b">
        <f t="shared" si="330"/>
        <v>0</v>
      </c>
      <c r="B2671" s="33">
        <f t="shared" si="337"/>
        <v>2670</v>
      </c>
      <c r="C2671" s="19"/>
      <c r="N2671" s="37"/>
      <c r="O2671" s="37"/>
      <c r="P2671" s="37"/>
      <c r="Q2671" s="37"/>
      <c r="R2671" s="37"/>
      <c r="S2671" s="32">
        <f t="shared" si="331"/>
        <v>0</v>
      </c>
      <c r="T2671" s="32">
        <f t="shared" si="332"/>
        <v>0</v>
      </c>
      <c r="U2671" s="32">
        <f t="shared" si="333"/>
        <v>0</v>
      </c>
      <c r="V2671" s="32">
        <f t="shared" si="334"/>
        <v>0</v>
      </c>
      <c r="W2671" s="32">
        <f t="shared" si="335"/>
        <v>0</v>
      </c>
      <c r="X2671" s="32">
        <f t="shared" si="336"/>
        <v>0</v>
      </c>
    </row>
    <row r="2672" spans="1:24" ht="14.25" customHeight="1">
      <c r="A2672" s="33" t="b">
        <f t="shared" si="330"/>
        <v>0</v>
      </c>
      <c r="B2672" s="33">
        <f t="shared" si="337"/>
        <v>2671</v>
      </c>
      <c r="C2672" s="19"/>
      <c r="N2672" s="37"/>
      <c r="O2672" s="37"/>
      <c r="P2672" s="37"/>
      <c r="Q2672" s="37"/>
      <c r="R2672" s="37"/>
      <c r="S2672" s="32">
        <f t="shared" si="331"/>
        <v>0</v>
      </c>
      <c r="T2672" s="32">
        <f t="shared" si="332"/>
        <v>0</v>
      </c>
      <c r="U2672" s="32">
        <f t="shared" si="333"/>
        <v>0</v>
      </c>
      <c r="V2672" s="32">
        <f t="shared" si="334"/>
        <v>0</v>
      </c>
      <c r="W2672" s="32">
        <f t="shared" si="335"/>
        <v>0</v>
      </c>
      <c r="X2672" s="32">
        <f t="shared" si="336"/>
        <v>0</v>
      </c>
    </row>
    <row r="2673" spans="1:24" ht="14.25" customHeight="1">
      <c r="A2673" s="33" t="b">
        <f t="shared" si="330"/>
        <v>0</v>
      </c>
      <c r="B2673" s="33">
        <f t="shared" si="337"/>
        <v>2672</v>
      </c>
      <c r="C2673" s="19"/>
      <c r="N2673" s="37"/>
      <c r="O2673" s="37"/>
      <c r="P2673" s="37"/>
      <c r="Q2673" s="37"/>
      <c r="R2673" s="37"/>
      <c r="S2673" s="32">
        <f t="shared" si="331"/>
        <v>0</v>
      </c>
      <c r="T2673" s="32">
        <f t="shared" si="332"/>
        <v>0</v>
      </c>
      <c r="U2673" s="32">
        <f t="shared" si="333"/>
        <v>0</v>
      </c>
      <c r="V2673" s="32">
        <f t="shared" si="334"/>
        <v>0</v>
      </c>
      <c r="W2673" s="32">
        <f t="shared" si="335"/>
        <v>0</v>
      </c>
      <c r="X2673" s="32">
        <f t="shared" si="336"/>
        <v>0</v>
      </c>
    </row>
    <row r="2674" spans="1:24" ht="14.25" customHeight="1">
      <c r="A2674" s="33" t="b">
        <f t="shared" si="330"/>
        <v>0</v>
      </c>
      <c r="B2674" s="33">
        <f t="shared" si="337"/>
        <v>2673</v>
      </c>
      <c r="C2674" s="19"/>
      <c r="N2674" s="37"/>
      <c r="O2674" s="37"/>
      <c r="P2674" s="37"/>
      <c r="Q2674" s="37"/>
      <c r="R2674" s="37"/>
      <c r="S2674" s="32">
        <f t="shared" si="331"/>
        <v>0</v>
      </c>
      <c r="T2674" s="32">
        <f t="shared" si="332"/>
        <v>0</v>
      </c>
      <c r="U2674" s="32">
        <f t="shared" si="333"/>
        <v>0</v>
      </c>
      <c r="V2674" s="32">
        <f t="shared" si="334"/>
        <v>0</v>
      </c>
      <c r="W2674" s="32">
        <f t="shared" si="335"/>
        <v>0</v>
      </c>
      <c r="X2674" s="32">
        <f t="shared" si="336"/>
        <v>0</v>
      </c>
    </row>
    <row r="2675" spans="1:24" ht="14.25" customHeight="1">
      <c r="A2675" s="33" t="b">
        <f t="shared" si="330"/>
        <v>0</v>
      </c>
      <c r="B2675" s="33">
        <f t="shared" si="337"/>
        <v>2674</v>
      </c>
      <c r="C2675" s="19"/>
      <c r="N2675" s="37"/>
      <c r="O2675" s="37"/>
      <c r="P2675" s="37"/>
      <c r="Q2675" s="37"/>
      <c r="R2675" s="37"/>
      <c r="S2675" s="32">
        <f t="shared" si="331"/>
        <v>0</v>
      </c>
      <c r="T2675" s="32">
        <f t="shared" si="332"/>
        <v>0</v>
      </c>
      <c r="U2675" s="32">
        <f t="shared" si="333"/>
        <v>0</v>
      </c>
      <c r="V2675" s="32">
        <f t="shared" si="334"/>
        <v>0</v>
      </c>
      <c r="W2675" s="32">
        <f t="shared" si="335"/>
        <v>0</v>
      </c>
      <c r="X2675" s="32">
        <f t="shared" si="336"/>
        <v>0</v>
      </c>
    </row>
    <row r="2676" spans="1:24" ht="14.25" customHeight="1">
      <c r="A2676" s="33" t="b">
        <f t="shared" si="330"/>
        <v>0</v>
      </c>
      <c r="B2676" s="33">
        <f t="shared" si="337"/>
        <v>2675</v>
      </c>
      <c r="C2676" s="19"/>
      <c r="N2676" s="37"/>
      <c r="O2676" s="37"/>
      <c r="P2676" s="37"/>
      <c r="Q2676" s="37"/>
      <c r="R2676" s="37"/>
      <c r="S2676" s="32">
        <f t="shared" si="331"/>
        <v>0</v>
      </c>
      <c r="T2676" s="32">
        <f t="shared" si="332"/>
        <v>0</v>
      </c>
      <c r="U2676" s="32">
        <f t="shared" si="333"/>
        <v>0</v>
      </c>
      <c r="V2676" s="32">
        <f t="shared" si="334"/>
        <v>0</v>
      </c>
      <c r="W2676" s="32">
        <f t="shared" si="335"/>
        <v>0</v>
      </c>
      <c r="X2676" s="32">
        <f t="shared" si="336"/>
        <v>0</v>
      </c>
    </row>
    <row r="2677" spans="1:24" ht="14.25" customHeight="1">
      <c r="A2677" s="33" t="b">
        <f t="shared" si="330"/>
        <v>0</v>
      </c>
      <c r="B2677" s="33">
        <f t="shared" si="337"/>
        <v>2676</v>
      </c>
      <c r="C2677" s="19"/>
      <c r="N2677" s="37"/>
      <c r="O2677" s="37"/>
      <c r="P2677" s="37"/>
      <c r="Q2677" s="37"/>
      <c r="R2677" s="37"/>
      <c r="S2677" s="32">
        <f t="shared" si="331"/>
        <v>0</v>
      </c>
      <c r="T2677" s="32">
        <f t="shared" si="332"/>
        <v>0</v>
      </c>
      <c r="U2677" s="32">
        <f t="shared" si="333"/>
        <v>0</v>
      </c>
      <c r="V2677" s="32">
        <f t="shared" si="334"/>
        <v>0</v>
      </c>
      <c r="W2677" s="32">
        <f t="shared" si="335"/>
        <v>0</v>
      </c>
      <c r="X2677" s="32">
        <f t="shared" si="336"/>
        <v>0</v>
      </c>
    </row>
    <row r="2678" spans="1:24" ht="14.25" customHeight="1">
      <c r="A2678" s="33" t="b">
        <f t="shared" si="330"/>
        <v>0</v>
      </c>
      <c r="B2678" s="33">
        <f t="shared" si="337"/>
        <v>2677</v>
      </c>
      <c r="C2678" s="19"/>
      <c r="N2678" s="37"/>
      <c r="O2678" s="37"/>
      <c r="P2678" s="37"/>
      <c r="Q2678" s="37"/>
      <c r="R2678" s="37"/>
      <c r="S2678" s="32">
        <f t="shared" si="331"/>
        <v>0</v>
      </c>
      <c r="T2678" s="32">
        <f t="shared" si="332"/>
        <v>0</v>
      </c>
      <c r="U2678" s="32">
        <f t="shared" si="333"/>
        <v>0</v>
      </c>
      <c r="V2678" s="32">
        <f t="shared" si="334"/>
        <v>0</v>
      </c>
      <c r="W2678" s="32">
        <f t="shared" si="335"/>
        <v>0</v>
      </c>
      <c r="X2678" s="32">
        <f t="shared" si="336"/>
        <v>0</v>
      </c>
    </row>
    <row r="2679" spans="1:24" ht="14.25" customHeight="1">
      <c r="A2679" s="33" t="b">
        <f t="shared" si="330"/>
        <v>0</v>
      </c>
      <c r="B2679" s="33">
        <f t="shared" si="337"/>
        <v>2678</v>
      </c>
      <c r="C2679" s="19"/>
      <c r="N2679" s="37"/>
      <c r="O2679" s="37"/>
      <c r="P2679" s="37"/>
      <c r="Q2679" s="37"/>
      <c r="R2679" s="37"/>
      <c r="S2679" s="32">
        <f t="shared" si="331"/>
        <v>0</v>
      </c>
      <c r="T2679" s="32">
        <f t="shared" si="332"/>
        <v>0</v>
      </c>
      <c r="U2679" s="32">
        <f t="shared" si="333"/>
        <v>0</v>
      </c>
      <c r="V2679" s="32">
        <f t="shared" si="334"/>
        <v>0</v>
      </c>
      <c r="W2679" s="32">
        <f t="shared" si="335"/>
        <v>0</v>
      </c>
      <c r="X2679" s="32">
        <f t="shared" si="336"/>
        <v>0</v>
      </c>
    </row>
    <row r="2680" spans="1:24" ht="14.25" customHeight="1">
      <c r="A2680" s="33" t="b">
        <f t="shared" si="330"/>
        <v>0</v>
      </c>
      <c r="B2680" s="33">
        <f t="shared" si="337"/>
        <v>2679</v>
      </c>
      <c r="C2680" s="19"/>
      <c r="N2680" s="37"/>
      <c r="O2680" s="37"/>
      <c r="P2680" s="37"/>
      <c r="Q2680" s="37"/>
      <c r="R2680" s="37"/>
      <c r="S2680" s="32">
        <f t="shared" si="331"/>
        <v>0</v>
      </c>
      <c r="T2680" s="32">
        <f t="shared" si="332"/>
        <v>0</v>
      </c>
      <c r="U2680" s="32">
        <f t="shared" si="333"/>
        <v>0</v>
      </c>
      <c r="V2680" s="32">
        <f t="shared" si="334"/>
        <v>0</v>
      </c>
      <c r="W2680" s="32">
        <f t="shared" si="335"/>
        <v>0</v>
      </c>
      <c r="X2680" s="32">
        <f t="shared" si="336"/>
        <v>0</v>
      </c>
    </row>
    <row r="2681" spans="1:24" ht="14.25" customHeight="1">
      <c r="A2681" s="33" t="b">
        <f t="shared" si="330"/>
        <v>0</v>
      </c>
      <c r="B2681" s="33">
        <f t="shared" si="337"/>
        <v>2680</v>
      </c>
      <c r="C2681" s="19"/>
      <c r="N2681" s="37"/>
      <c r="O2681" s="37"/>
      <c r="P2681" s="37"/>
      <c r="Q2681" s="37"/>
      <c r="R2681" s="37"/>
      <c r="S2681" s="32">
        <f t="shared" si="331"/>
        <v>0</v>
      </c>
      <c r="T2681" s="32">
        <f t="shared" si="332"/>
        <v>0</v>
      </c>
      <c r="U2681" s="32">
        <f t="shared" si="333"/>
        <v>0</v>
      </c>
      <c r="V2681" s="32">
        <f t="shared" si="334"/>
        <v>0</v>
      </c>
      <c r="W2681" s="32">
        <f t="shared" si="335"/>
        <v>0</v>
      </c>
      <c r="X2681" s="32">
        <f t="shared" si="336"/>
        <v>0</v>
      </c>
    </row>
    <row r="2682" spans="1:24" ht="14.25" customHeight="1">
      <c r="A2682" s="33" t="b">
        <f t="shared" si="330"/>
        <v>0</v>
      </c>
      <c r="B2682" s="33">
        <f t="shared" si="337"/>
        <v>2681</v>
      </c>
      <c r="C2682" s="19"/>
      <c r="N2682" s="37"/>
      <c r="O2682" s="37"/>
      <c r="P2682" s="37"/>
      <c r="Q2682" s="37"/>
      <c r="R2682" s="37"/>
      <c r="S2682" s="32">
        <f t="shared" si="331"/>
        <v>0</v>
      </c>
      <c r="T2682" s="32">
        <f t="shared" si="332"/>
        <v>0</v>
      </c>
      <c r="U2682" s="32">
        <f t="shared" si="333"/>
        <v>0</v>
      </c>
      <c r="V2682" s="32">
        <f t="shared" si="334"/>
        <v>0</v>
      </c>
      <c r="W2682" s="32">
        <f t="shared" si="335"/>
        <v>0</v>
      </c>
      <c r="X2682" s="32">
        <f t="shared" si="336"/>
        <v>0</v>
      </c>
    </row>
    <row r="2683" spans="1:24" ht="14.25" customHeight="1">
      <c r="A2683" s="33" t="b">
        <f t="shared" si="330"/>
        <v>0</v>
      </c>
      <c r="B2683" s="33">
        <f t="shared" si="337"/>
        <v>2682</v>
      </c>
      <c r="C2683" s="19"/>
      <c r="N2683" s="37"/>
      <c r="O2683" s="37"/>
      <c r="P2683" s="37"/>
      <c r="Q2683" s="37"/>
      <c r="R2683" s="37"/>
      <c r="S2683" s="32">
        <f t="shared" si="331"/>
        <v>0</v>
      </c>
      <c r="T2683" s="32">
        <f t="shared" si="332"/>
        <v>0</v>
      </c>
      <c r="U2683" s="32">
        <f t="shared" si="333"/>
        <v>0</v>
      </c>
      <c r="V2683" s="32">
        <f t="shared" si="334"/>
        <v>0</v>
      </c>
      <c r="W2683" s="32">
        <f t="shared" si="335"/>
        <v>0</v>
      </c>
      <c r="X2683" s="32">
        <f t="shared" si="336"/>
        <v>0</v>
      </c>
    </row>
    <row r="2684" spans="1:24" ht="14.25" customHeight="1">
      <c r="A2684" s="33" t="b">
        <f t="shared" si="330"/>
        <v>0</v>
      </c>
      <c r="B2684" s="33">
        <f t="shared" si="337"/>
        <v>2683</v>
      </c>
      <c r="C2684" s="19"/>
      <c r="N2684" s="37"/>
      <c r="O2684" s="37"/>
      <c r="P2684" s="37"/>
      <c r="Q2684" s="37"/>
      <c r="R2684" s="37"/>
      <c r="S2684" s="32">
        <f t="shared" si="331"/>
        <v>0</v>
      </c>
      <c r="T2684" s="32">
        <f t="shared" si="332"/>
        <v>0</v>
      </c>
      <c r="U2684" s="32">
        <f t="shared" si="333"/>
        <v>0</v>
      </c>
      <c r="V2684" s="32">
        <f t="shared" si="334"/>
        <v>0</v>
      </c>
      <c r="W2684" s="32">
        <f t="shared" si="335"/>
        <v>0</v>
      </c>
      <c r="X2684" s="32">
        <f t="shared" si="336"/>
        <v>0</v>
      </c>
    </row>
    <row r="2685" spans="1:24" ht="14.25" customHeight="1">
      <c r="A2685" s="33" t="b">
        <f t="shared" si="330"/>
        <v>0</v>
      </c>
      <c r="B2685" s="33">
        <f t="shared" si="337"/>
        <v>2684</v>
      </c>
      <c r="C2685" s="18"/>
      <c r="N2685" s="37"/>
      <c r="O2685" s="37"/>
      <c r="P2685" s="37"/>
      <c r="Q2685" s="37"/>
      <c r="R2685" s="37"/>
      <c r="S2685" s="32">
        <f t="shared" si="331"/>
        <v>0</v>
      </c>
      <c r="T2685" s="32">
        <f t="shared" si="332"/>
        <v>0</v>
      </c>
      <c r="U2685" s="32">
        <f t="shared" si="333"/>
        <v>0</v>
      </c>
      <c r="V2685" s="32">
        <f t="shared" si="334"/>
        <v>0</v>
      </c>
      <c r="W2685" s="32">
        <f t="shared" si="335"/>
        <v>0</v>
      </c>
      <c r="X2685" s="32">
        <f t="shared" si="336"/>
        <v>0</v>
      </c>
    </row>
    <row r="2686" spans="1:24" ht="14.25" customHeight="1">
      <c r="A2686" s="33" t="b">
        <f t="shared" si="330"/>
        <v>0</v>
      </c>
      <c r="B2686" s="33">
        <f t="shared" si="337"/>
        <v>2685</v>
      </c>
      <c r="C2686" s="19"/>
      <c r="N2686" s="37"/>
      <c r="O2686" s="37"/>
      <c r="P2686" s="37"/>
      <c r="Q2686" s="37"/>
      <c r="R2686" s="37"/>
      <c r="S2686" s="32">
        <f t="shared" si="331"/>
        <v>0</v>
      </c>
      <c r="T2686" s="32">
        <f t="shared" si="332"/>
        <v>0</v>
      </c>
      <c r="U2686" s="32">
        <f t="shared" si="333"/>
        <v>0</v>
      </c>
      <c r="V2686" s="32">
        <f t="shared" si="334"/>
        <v>0</v>
      </c>
      <c r="W2686" s="32">
        <f t="shared" si="335"/>
        <v>0</v>
      </c>
      <c r="X2686" s="32">
        <f t="shared" si="336"/>
        <v>0</v>
      </c>
    </row>
    <row r="2687" spans="1:24" ht="14.25" customHeight="1">
      <c r="A2687" s="33" t="b">
        <f t="shared" si="330"/>
        <v>0</v>
      </c>
      <c r="B2687" s="33">
        <f t="shared" si="337"/>
        <v>2686</v>
      </c>
      <c r="C2687" s="19"/>
      <c r="N2687" s="37"/>
      <c r="O2687" s="37"/>
      <c r="P2687" s="37"/>
      <c r="Q2687" s="37"/>
      <c r="R2687" s="37"/>
      <c r="S2687" s="32">
        <f t="shared" si="331"/>
        <v>0</v>
      </c>
      <c r="T2687" s="32">
        <f t="shared" si="332"/>
        <v>0</v>
      </c>
      <c r="U2687" s="32">
        <f t="shared" si="333"/>
        <v>0</v>
      </c>
      <c r="V2687" s="32">
        <f t="shared" si="334"/>
        <v>0</v>
      </c>
      <c r="W2687" s="32">
        <f t="shared" si="335"/>
        <v>0</v>
      </c>
      <c r="X2687" s="32">
        <f t="shared" si="336"/>
        <v>0</v>
      </c>
    </row>
    <row r="2688" spans="1:24" ht="14.25" customHeight="1">
      <c r="A2688" s="33" t="b">
        <f t="shared" si="330"/>
        <v>0</v>
      </c>
      <c r="B2688" s="33">
        <f t="shared" si="337"/>
        <v>2687</v>
      </c>
      <c r="C2688" s="19"/>
      <c r="N2688" s="37"/>
      <c r="O2688" s="37"/>
      <c r="P2688" s="37"/>
      <c r="Q2688" s="37"/>
      <c r="R2688" s="37"/>
      <c r="S2688" s="32">
        <f t="shared" si="331"/>
        <v>0</v>
      </c>
      <c r="T2688" s="32">
        <f t="shared" si="332"/>
        <v>0</v>
      </c>
      <c r="U2688" s="32">
        <f t="shared" si="333"/>
        <v>0</v>
      </c>
      <c r="V2688" s="32">
        <f t="shared" si="334"/>
        <v>0</v>
      </c>
      <c r="W2688" s="32">
        <f t="shared" si="335"/>
        <v>0</v>
      </c>
      <c r="X2688" s="32">
        <f t="shared" si="336"/>
        <v>0</v>
      </c>
    </row>
    <row r="2689" spans="1:24" ht="14.25" customHeight="1">
      <c r="A2689" s="33" t="b">
        <f t="shared" si="330"/>
        <v>0</v>
      </c>
      <c r="B2689" s="33">
        <f t="shared" si="337"/>
        <v>2688</v>
      </c>
      <c r="C2689" s="19"/>
      <c r="N2689" s="37"/>
      <c r="O2689" s="37"/>
      <c r="P2689" s="37"/>
      <c r="Q2689" s="37"/>
      <c r="R2689" s="37"/>
      <c r="S2689" s="32">
        <f t="shared" si="331"/>
        <v>0</v>
      </c>
      <c r="T2689" s="32">
        <f t="shared" si="332"/>
        <v>0</v>
      </c>
      <c r="U2689" s="32">
        <f t="shared" si="333"/>
        <v>0</v>
      </c>
      <c r="V2689" s="32">
        <f t="shared" si="334"/>
        <v>0</v>
      </c>
      <c r="W2689" s="32">
        <f t="shared" si="335"/>
        <v>0</v>
      </c>
      <c r="X2689" s="32">
        <f t="shared" si="336"/>
        <v>0</v>
      </c>
    </row>
    <row r="2690" spans="1:24" ht="14.25" customHeight="1">
      <c r="A2690" s="33" t="b">
        <f t="shared" ref="A2690:A2753" si="338">IF(OR(COUNTIF(D2690:M2690, "NOT EXECUTED"), COUNTIF(D2690:M2690, "NOT COMPILED"), COUNTIF(D2690:M2690, "NOT EFFECTIVE")),TRUE,FALSE)</f>
        <v>0</v>
      </c>
      <c r="B2690" s="33">
        <f t="shared" si="337"/>
        <v>2689</v>
      </c>
      <c r="C2690" s="19"/>
      <c r="N2690" s="37"/>
      <c r="O2690" s="37"/>
      <c r="P2690" s="37"/>
      <c r="Q2690" s="37"/>
      <c r="R2690" s="37"/>
      <c r="S2690" s="32">
        <f t="shared" ref="S2690:S2753" si="339">IF(COUNTIF(H2690:M2690,"NOT EFFECTIVE"),1,0)</f>
        <v>0</v>
      </c>
      <c r="T2690" s="32">
        <f t="shared" ref="T2690:T2753" si="340">IF(AND(D2690="NOT EXECUTED",COUNTA($N2690)&lt;&gt;0),1,0)</f>
        <v>0</v>
      </c>
      <c r="U2690" s="32">
        <f t="shared" ref="U2690:U2753" si="341">IF(AND(E2690="NOT EXECUTED",COUNTA($N2690)&lt;&gt;0),1,0)</f>
        <v>0</v>
      </c>
      <c r="V2690" s="32">
        <f t="shared" ref="V2690:V2753" si="342">IF(AND(F2690="NOT EXECUTED",COUNTA($N2690)&lt;&gt;0),1,0)</f>
        <v>0</v>
      </c>
      <c r="W2690" s="32">
        <f t="shared" ref="W2690:W2753" si="343">IF(AND(G2690="NOT EXECUTED",COUNTA($N2690)&lt;&gt;0),1,0)</f>
        <v>0</v>
      </c>
      <c r="X2690" s="32">
        <f t="shared" ref="X2690:X2753" si="344">IF(AND(S2690=1,COUNTA($N2690)&lt;&gt;0),1,0)</f>
        <v>0</v>
      </c>
    </row>
    <row r="2691" spans="1:24" ht="14.25" customHeight="1">
      <c r="A2691" s="33" t="b">
        <f t="shared" si="338"/>
        <v>0</v>
      </c>
      <c r="B2691" s="33">
        <f t="shared" ref="B2691:B2754" si="345">+B2690+1</f>
        <v>2690</v>
      </c>
      <c r="C2691" s="19"/>
      <c r="N2691" s="37"/>
      <c r="O2691" s="37"/>
      <c r="P2691" s="37"/>
      <c r="Q2691" s="37"/>
      <c r="R2691" s="37"/>
      <c r="S2691" s="32">
        <f t="shared" si="339"/>
        <v>0</v>
      </c>
      <c r="T2691" s="32">
        <f t="shared" si="340"/>
        <v>0</v>
      </c>
      <c r="U2691" s="32">
        <f t="shared" si="341"/>
        <v>0</v>
      </c>
      <c r="V2691" s="32">
        <f t="shared" si="342"/>
        <v>0</v>
      </c>
      <c r="W2691" s="32">
        <f t="shared" si="343"/>
        <v>0</v>
      </c>
      <c r="X2691" s="32">
        <f t="shared" si="344"/>
        <v>0</v>
      </c>
    </row>
    <row r="2692" spans="1:24" ht="14.25" customHeight="1">
      <c r="A2692" s="33" t="b">
        <f t="shared" si="338"/>
        <v>0</v>
      </c>
      <c r="B2692" s="33">
        <f t="shared" si="345"/>
        <v>2691</v>
      </c>
      <c r="C2692" s="18"/>
      <c r="N2692" s="37"/>
      <c r="O2692" s="37"/>
      <c r="P2692" s="37"/>
      <c r="Q2692" s="37"/>
      <c r="R2692" s="37"/>
      <c r="S2692" s="32">
        <f t="shared" si="339"/>
        <v>0</v>
      </c>
      <c r="T2692" s="32">
        <f t="shared" si="340"/>
        <v>0</v>
      </c>
      <c r="U2692" s="32">
        <f t="shared" si="341"/>
        <v>0</v>
      </c>
      <c r="V2692" s="32">
        <f t="shared" si="342"/>
        <v>0</v>
      </c>
      <c r="W2692" s="32">
        <f t="shared" si="343"/>
        <v>0</v>
      </c>
      <c r="X2692" s="32">
        <f t="shared" si="344"/>
        <v>0</v>
      </c>
    </row>
    <row r="2693" spans="1:24" ht="14.25" customHeight="1">
      <c r="A2693" s="33" t="b">
        <f t="shared" si="338"/>
        <v>0</v>
      </c>
      <c r="B2693" s="33">
        <f t="shared" si="345"/>
        <v>2692</v>
      </c>
      <c r="C2693" s="19"/>
      <c r="N2693" s="37"/>
      <c r="O2693" s="37"/>
      <c r="P2693" s="37"/>
      <c r="Q2693" s="37"/>
      <c r="R2693" s="37"/>
      <c r="S2693" s="32">
        <f t="shared" si="339"/>
        <v>0</v>
      </c>
      <c r="T2693" s="32">
        <f t="shared" si="340"/>
        <v>0</v>
      </c>
      <c r="U2693" s="32">
        <f t="shared" si="341"/>
        <v>0</v>
      </c>
      <c r="V2693" s="32">
        <f t="shared" si="342"/>
        <v>0</v>
      </c>
      <c r="W2693" s="32">
        <f t="shared" si="343"/>
        <v>0</v>
      </c>
      <c r="X2693" s="32">
        <f t="shared" si="344"/>
        <v>0</v>
      </c>
    </row>
    <row r="2694" spans="1:24" ht="14.25" customHeight="1">
      <c r="A2694" s="33" t="b">
        <f t="shared" si="338"/>
        <v>0</v>
      </c>
      <c r="B2694" s="33">
        <f t="shared" si="345"/>
        <v>2693</v>
      </c>
      <c r="C2694" s="19"/>
      <c r="N2694" s="37"/>
      <c r="O2694" s="37"/>
      <c r="P2694" s="37"/>
      <c r="Q2694" s="37"/>
      <c r="R2694" s="37"/>
      <c r="S2694" s="32">
        <f t="shared" si="339"/>
        <v>0</v>
      </c>
      <c r="T2694" s="32">
        <f t="shared" si="340"/>
        <v>0</v>
      </c>
      <c r="U2694" s="32">
        <f t="shared" si="341"/>
        <v>0</v>
      </c>
      <c r="V2694" s="32">
        <f t="shared" si="342"/>
        <v>0</v>
      </c>
      <c r="W2694" s="32">
        <f t="shared" si="343"/>
        <v>0</v>
      </c>
      <c r="X2694" s="32">
        <f t="shared" si="344"/>
        <v>0</v>
      </c>
    </row>
    <row r="2695" spans="1:24" ht="14.25" customHeight="1">
      <c r="A2695" s="33" t="b">
        <f t="shared" si="338"/>
        <v>0</v>
      </c>
      <c r="B2695" s="33">
        <f t="shared" si="345"/>
        <v>2694</v>
      </c>
      <c r="C2695" s="19"/>
      <c r="N2695" s="37"/>
      <c r="O2695" s="37"/>
      <c r="P2695" s="37"/>
      <c r="Q2695" s="37"/>
      <c r="R2695" s="37"/>
      <c r="S2695" s="32">
        <f t="shared" si="339"/>
        <v>0</v>
      </c>
      <c r="T2695" s="32">
        <f t="shared" si="340"/>
        <v>0</v>
      </c>
      <c r="U2695" s="32">
        <f t="shared" si="341"/>
        <v>0</v>
      </c>
      <c r="V2695" s="32">
        <f t="shared" si="342"/>
        <v>0</v>
      </c>
      <c r="W2695" s="32">
        <f t="shared" si="343"/>
        <v>0</v>
      </c>
      <c r="X2695" s="32">
        <f t="shared" si="344"/>
        <v>0</v>
      </c>
    </row>
    <row r="2696" spans="1:24" ht="14.25" customHeight="1">
      <c r="A2696" s="33" t="b">
        <f t="shared" si="338"/>
        <v>0</v>
      </c>
      <c r="B2696" s="33">
        <f t="shared" si="345"/>
        <v>2695</v>
      </c>
      <c r="C2696" s="19"/>
      <c r="N2696" s="37"/>
      <c r="O2696" s="37"/>
      <c r="P2696" s="37"/>
      <c r="Q2696" s="37"/>
      <c r="R2696" s="37"/>
      <c r="S2696" s="32">
        <f t="shared" si="339"/>
        <v>0</v>
      </c>
      <c r="T2696" s="32">
        <f t="shared" si="340"/>
        <v>0</v>
      </c>
      <c r="U2696" s="32">
        <f t="shared" si="341"/>
        <v>0</v>
      </c>
      <c r="V2696" s="32">
        <f t="shared" si="342"/>
        <v>0</v>
      </c>
      <c r="W2696" s="32">
        <f t="shared" si="343"/>
        <v>0</v>
      </c>
      <c r="X2696" s="32">
        <f t="shared" si="344"/>
        <v>0</v>
      </c>
    </row>
    <row r="2697" spans="1:24" ht="14.25" customHeight="1">
      <c r="A2697" s="33" t="b">
        <f t="shared" si="338"/>
        <v>0</v>
      </c>
      <c r="B2697" s="33">
        <f t="shared" si="345"/>
        <v>2696</v>
      </c>
      <c r="C2697" s="19"/>
      <c r="N2697" s="37"/>
      <c r="O2697" s="37"/>
      <c r="P2697" s="37"/>
      <c r="Q2697" s="37"/>
      <c r="R2697" s="37"/>
      <c r="S2697" s="32">
        <f t="shared" si="339"/>
        <v>0</v>
      </c>
      <c r="T2697" s="32">
        <f t="shared" si="340"/>
        <v>0</v>
      </c>
      <c r="U2697" s="32">
        <f t="shared" si="341"/>
        <v>0</v>
      </c>
      <c r="V2697" s="32">
        <f t="shared" si="342"/>
        <v>0</v>
      </c>
      <c r="W2697" s="32">
        <f t="shared" si="343"/>
        <v>0</v>
      </c>
      <c r="X2697" s="32">
        <f t="shared" si="344"/>
        <v>0</v>
      </c>
    </row>
    <row r="2698" spans="1:24" ht="14.25" customHeight="1">
      <c r="A2698" s="33" t="b">
        <f t="shared" si="338"/>
        <v>0</v>
      </c>
      <c r="B2698" s="33">
        <f t="shared" si="345"/>
        <v>2697</v>
      </c>
      <c r="C2698" s="18"/>
      <c r="N2698" s="37"/>
      <c r="O2698" s="37"/>
      <c r="P2698" s="37"/>
      <c r="Q2698" s="37"/>
      <c r="R2698" s="37"/>
      <c r="S2698" s="32">
        <f t="shared" si="339"/>
        <v>0</v>
      </c>
      <c r="T2698" s="32">
        <f t="shared" si="340"/>
        <v>0</v>
      </c>
      <c r="U2698" s="32">
        <f t="shared" si="341"/>
        <v>0</v>
      </c>
      <c r="V2698" s="32">
        <f t="shared" si="342"/>
        <v>0</v>
      </c>
      <c r="W2698" s="32">
        <f t="shared" si="343"/>
        <v>0</v>
      </c>
      <c r="X2698" s="32">
        <f t="shared" si="344"/>
        <v>0</v>
      </c>
    </row>
    <row r="2699" spans="1:24" ht="14.25" customHeight="1">
      <c r="A2699" s="33" t="b">
        <f t="shared" si="338"/>
        <v>0</v>
      </c>
      <c r="B2699" s="33">
        <f t="shared" si="345"/>
        <v>2698</v>
      </c>
      <c r="C2699" s="19"/>
      <c r="N2699" s="37"/>
      <c r="O2699" s="37"/>
      <c r="P2699" s="37"/>
      <c r="Q2699" s="37"/>
      <c r="R2699" s="37"/>
      <c r="S2699" s="32">
        <f t="shared" si="339"/>
        <v>0</v>
      </c>
      <c r="T2699" s="32">
        <f t="shared" si="340"/>
        <v>0</v>
      </c>
      <c r="U2699" s="32">
        <f t="shared" si="341"/>
        <v>0</v>
      </c>
      <c r="V2699" s="32">
        <f t="shared" si="342"/>
        <v>0</v>
      </c>
      <c r="W2699" s="32">
        <f t="shared" si="343"/>
        <v>0</v>
      </c>
      <c r="X2699" s="32">
        <f t="shared" si="344"/>
        <v>0</v>
      </c>
    </row>
    <row r="2700" spans="1:24" ht="14.25" customHeight="1">
      <c r="A2700" s="33" t="b">
        <f t="shared" si="338"/>
        <v>0</v>
      </c>
      <c r="B2700" s="33">
        <f t="shared" si="345"/>
        <v>2699</v>
      </c>
      <c r="C2700" s="19"/>
      <c r="N2700" s="37"/>
      <c r="O2700" s="37"/>
      <c r="P2700" s="37"/>
      <c r="Q2700" s="37"/>
      <c r="R2700" s="37"/>
      <c r="S2700" s="32">
        <f t="shared" si="339"/>
        <v>0</v>
      </c>
      <c r="T2700" s="32">
        <f t="shared" si="340"/>
        <v>0</v>
      </c>
      <c r="U2700" s="32">
        <f t="shared" si="341"/>
        <v>0</v>
      </c>
      <c r="V2700" s="32">
        <f t="shared" si="342"/>
        <v>0</v>
      </c>
      <c r="W2700" s="32">
        <f t="shared" si="343"/>
        <v>0</v>
      </c>
      <c r="X2700" s="32">
        <f t="shared" si="344"/>
        <v>0</v>
      </c>
    </row>
    <row r="2701" spans="1:24" ht="14.25" customHeight="1">
      <c r="A2701" s="33" t="b">
        <f t="shared" si="338"/>
        <v>0</v>
      </c>
      <c r="B2701" s="33">
        <f t="shared" si="345"/>
        <v>2700</v>
      </c>
      <c r="C2701" s="19"/>
      <c r="N2701" s="37"/>
      <c r="O2701" s="37"/>
      <c r="P2701" s="37"/>
      <c r="Q2701" s="37"/>
      <c r="R2701" s="37"/>
      <c r="S2701" s="32">
        <f t="shared" si="339"/>
        <v>0</v>
      </c>
      <c r="T2701" s="32">
        <f t="shared" si="340"/>
        <v>0</v>
      </c>
      <c r="U2701" s="32">
        <f t="shared" si="341"/>
        <v>0</v>
      </c>
      <c r="V2701" s="32">
        <f t="shared" si="342"/>
        <v>0</v>
      </c>
      <c r="W2701" s="32">
        <f t="shared" si="343"/>
        <v>0</v>
      </c>
      <c r="X2701" s="32">
        <f t="shared" si="344"/>
        <v>0</v>
      </c>
    </row>
    <row r="2702" spans="1:24" ht="14.25" customHeight="1">
      <c r="A2702" s="33" t="b">
        <f t="shared" si="338"/>
        <v>0</v>
      </c>
      <c r="B2702" s="33">
        <f t="shared" si="345"/>
        <v>2701</v>
      </c>
      <c r="C2702" s="19"/>
      <c r="N2702" s="37"/>
      <c r="O2702" s="37"/>
      <c r="P2702" s="37"/>
      <c r="Q2702" s="37"/>
      <c r="R2702" s="37"/>
      <c r="S2702" s="32">
        <f t="shared" si="339"/>
        <v>0</v>
      </c>
      <c r="T2702" s="32">
        <f t="shared" si="340"/>
        <v>0</v>
      </c>
      <c r="U2702" s="32">
        <f t="shared" si="341"/>
        <v>0</v>
      </c>
      <c r="V2702" s="32">
        <f t="shared" si="342"/>
        <v>0</v>
      </c>
      <c r="W2702" s="32">
        <f t="shared" si="343"/>
        <v>0</v>
      </c>
      <c r="X2702" s="32">
        <f t="shared" si="344"/>
        <v>0</v>
      </c>
    </row>
    <row r="2703" spans="1:24" ht="14.25" customHeight="1">
      <c r="A2703" s="33" t="b">
        <f t="shared" si="338"/>
        <v>0</v>
      </c>
      <c r="B2703" s="33">
        <f t="shared" si="345"/>
        <v>2702</v>
      </c>
      <c r="C2703" s="19"/>
      <c r="N2703" s="37"/>
      <c r="O2703" s="37"/>
      <c r="P2703" s="37"/>
      <c r="Q2703" s="37"/>
      <c r="R2703" s="37"/>
      <c r="S2703" s="32">
        <f t="shared" si="339"/>
        <v>0</v>
      </c>
      <c r="T2703" s="32">
        <f t="shared" si="340"/>
        <v>0</v>
      </c>
      <c r="U2703" s="32">
        <f t="shared" si="341"/>
        <v>0</v>
      </c>
      <c r="V2703" s="32">
        <f t="shared" si="342"/>
        <v>0</v>
      </c>
      <c r="W2703" s="32">
        <f t="shared" si="343"/>
        <v>0</v>
      </c>
      <c r="X2703" s="32">
        <f t="shared" si="344"/>
        <v>0</v>
      </c>
    </row>
    <row r="2704" spans="1:24" ht="14.25" customHeight="1">
      <c r="A2704" s="33" t="b">
        <f t="shared" si="338"/>
        <v>0</v>
      </c>
      <c r="B2704" s="33">
        <f t="shared" si="345"/>
        <v>2703</v>
      </c>
      <c r="C2704" s="19"/>
      <c r="N2704" s="37"/>
      <c r="O2704" s="37"/>
      <c r="P2704" s="37"/>
      <c r="Q2704" s="37"/>
      <c r="R2704" s="37"/>
      <c r="S2704" s="32">
        <f t="shared" si="339"/>
        <v>0</v>
      </c>
      <c r="T2704" s="32">
        <f t="shared" si="340"/>
        <v>0</v>
      </c>
      <c r="U2704" s="32">
        <f t="shared" si="341"/>
        <v>0</v>
      </c>
      <c r="V2704" s="32">
        <f t="shared" si="342"/>
        <v>0</v>
      </c>
      <c r="W2704" s="32">
        <f t="shared" si="343"/>
        <v>0</v>
      </c>
      <c r="X2704" s="32">
        <f t="shared" si="344"/>
        <v>0</v>
      </c>
    </row>
    <row r="2705" spans="1:24" ht="14.25" customHeight="1">
      <c r="A2705" s="33" t="b">
        <f t="shared" si="338"/>
        <v>0</v>
      </c>
      <c r="B2705" s="33">
        <f t="shared" si="345"/>
        <v>2704</v>
      </c>
      <c r="C2705" s="19"/>
      <c r="N2705" s="37"/>
      <c r="O2705" s="37"/>
      <c r="P2705" s="37"/>
      <c r="Q2705" s="37"/>
      <c r="R2705" s="37"/>
      <c r="S2705" s="32">
        <f t="shared" si="339"/>
        <v>0</v>
      </c>
      <c r="T2705" s="32">
        <f t="shared" si="340"/>
        <v>0</v>
      </c>
      <c r="U2705" s="32">
        <f t="shared" si="341"/>
        <v>0</v>
      </c>
      <c r="V2705" s="32">
        <f t="shared" si="342"/>
        <v>0</v>
      </c>
      <c r="W2705" s="32">
        <f t="shared" si="343"/>
        <v>0</v>
      </c>
      <c r="X2705" s="32">
        <f t="shared" si="344"/>
        <v>0</v>
      </c>
    </row>
    <row r="2706" spans="1:24" ht="14.25" customHeight="1">
      <c r="A2706" s="33" t="b">
        <f t="shared" si="338"/>
        <v>0</v>
      </c>
      <c r="B2706" s="33">
        <f t="shared" si="345"/>
        <v>2705</v>
      </c>
      <c r="C2706" s="18"/>
      <c r="N2706" s="37"/>
      <c r="O2706" s="37"/>
      <c r="P2706" s="37"/>
      <c r="Q2706" s="37"/>
      <c r="R2706" s="37"/>
      <c r="S2706" s="32">
        <f t="shared" si="339"/>
        <v>0</v>
      </c>
      <c r="T2706" s="32">
        <f t="shared" si="340"/>
        <v>0</v>
      </c>
      <c r="U2706" s="32">
        <f t="shared" si="341"/>
        <v>0</v>
      </c>
      <c r="V2706" s="32">
        <f t="shared" si="342"/>
        <v>0</v>
      </c>
      <c r="W2706" s="32">
        <f t="shared" si="343"/>
        <v>0</v>
      </c>
      <c r="X2706" s="32">
        <f t="shared" si="344"/>
        <v>0</v>
      </c>
    </row>
    <row r="2707" spans="1:24" ht="14.25" customHeight="1">
      <c r="A2707" s="33" t="b">
        <f t="shared" si="338"/>
        <v>0</v>
      </c>
      <c r="B2707" s="33">
        <f t="shared" si="345"/>
        <v>2706</v>
      </c>
      <c r="C2707" s="19"/>
      <c r="N2707" s="37"/>
      <c r="O2707" s="37"/>
      <c r="P2707" s="37"/>
      <c r="Q2707" s="37"/>
      <c r="R2707" s="37"/>
      <c r="S2707" s="32">
        <f t="shared" si="339"/>
        <v>0</v>
      </c>
      <c r="T2707" s="32">
        <f t="shared" si="340"/>
        <v>0</v>
      </c>
      <c r="U2707" s="32">
        <f t="shared" si="341"/>
        <v>0</v>
      </c>
      <c r="V2707" s="32">
        <f t="shared" si="342"/>
        <v>0</v>
      </c>
      <c r="W2707" s="32">
        <f t="shared" si="343"/>
        <v>0</v>
      </c>
      <c r="X2707" s="32">
        <f t="shared" si="344"/>
        <v>0</v>
      </c>
    </row>
    <row r="2708" spans="1:24" ht="14.25" customHeight="1">
      <c r="A2708" s="33" t="b">
        <f t="shared" si="338"/>
        <v>0</v>
      </c>
      <c r="B2708" s="33">
        <f t="shared" si="345"/>
        <v>2707</v>
      </c>
      <c r="C2708" s="19"/>
      <c r="N2708" s="37"/>
      <c r="O2708" s="37"/>
      <c r="P2708" s="37"/>
      <c r="Q2708" s="37"/>
      <c r="R2708" s="37"/>
      <c r="S2708" s="32">
        <f t="shared" si="339"/>
        <v>0</v>
      </c>
      <c r="T2708" s="32">
        <f t="shared" si="340"/>
        <v>0</v>
      </c>
      <c r="U2708" s="32">
        <f t="shared" si="341"/>
        <v>0</v>
      </c>
      <c r="V2708" s="32">
        <f t="shared" si="342"/>
        <v>0</v>
      </c>
      <c r="W2708" s="32">
        <f t="shared" si="343"/>
        <v>0</v>
      </c>
      <c r="X2708" s="32">
        <f t="shared" si="344"/>
        <v>0</v>
      </c>
    </row>
    <row r="2709" spans="1:24" ht="14.25" customHeight="1">
      <c r="A2709" s="33" t="b">
        <f t="shared" si="338"/>
        <v>0</v>
      </c>
      <c r="B2709" s="33">
        <f t="shared" si="345"/>
        <v>2708</v>
      </c>
      <c r="C2709" s="19"/>
      <c r="N2709" s="37"/>
      <c r="O2709" s="37"/>
      <c r="P2709" s="37"/>
      <c r="Q2709" s="37"/>
      <c r="R2709" s="37"/>
      <c r="S2709" s="32">
        <f t="shared" si="339"/>
        <v>0</v>
      </c>
      <c r="T2709" s="32">
        <f t="shared" si="340"/>
        <v>0</v>
      </c>
      <c r="U2709" s="32">
        <f t="shared" si="341"/>
        <v>0</v>
      </c>
      <c r="V2709" s="32">
        <f t="shared" si="342"/>
        <v>0</v>
      </c>
      <c r="W2709" s="32">
        <f t="shared" si="343"/>
        <v>0</v>
      </c>
      <c r="X2709" s="32">
        <f t="shared" si="344"/>
        <v>0</v>
      </c>
    </row>
    <row r="2710" spans="1:24" ht="14.25" customHeight="1">
      <c r="A2710" s="33" t="b">
        <f t="shared" si="338"/>
        <v>0</v>
      </c>
      <c r="B2710" s="33">
        <f t="shared" si="345"/>
        <v>2709</v>
      </c>
      <c r="C2710" s="19"/>
      <c r="N2710" s="37"/>
      <c r="O2710" s="37"/>
      <c r="P2710" s="37"/>
      <c r="Q2710" s="37"/>
      <c r="R2710" s="37"/>
      <c r="S2710" s="32">
        <f t="shared" si="339"/>
        <v>0</v>
      </c>
      <c r="T2710" s="32">
        <f t="shared" si="340"/>
        <v>0</v>
      </c>
      <c r="U2710" s="32">
        <f t="shared" si="341"/>
        <v>0</v>
      </c>
      <c r="V2710" s="32">
        <f t="shared" si="342"/>
        <v>0</v>
      </c>
      <c r="W2710" s="32">
        <f t="shared" si="343"/>
        <v>0</v>
      </c>
      <c r="X2710" s="32">
        <f t="shared" si="344"/>
        <v>0</v>
      </c>
    </row>
    <row r="2711" spans="1:24" ht="14.25" customHeight="1">
      <c r="A2711" s="33" t="b">
        <f t="shared" si="338"/>
        <v>0</v>
      </c>
      <c r="B2711" s="33">
        <f t="shared" si="345"/>
        <v>2710</v>
      </c>
      <c r="C2711" s="18"/>
      <c r="N2711" s="37"/>
      <c r="O2711" s="37"/>
      <c r="P2711" s="37"/>
      <c r="Q2711" s="37"/>
      <c r="R2711" s="37"/>
      <c r="S2711" s="32">
        <f t="shared" si="339"/>
        <v>0</v>
      </c>
      <c r="T2711" s="32">
        <f t="shared" si="340"/>
        <v>0</v>
      </c>
      <c r="U2711" s="32">
        <f t="shared" si="341"/>
        <v>0</v>
      </c>
      <c r="V2711" s="32">
        <f t="shared" si="342"/>
        <v>0</v>
      </c>
      <c r="W2711" s="32">
        <f t="shared" si="343"/>
        <v>0</v>
      </c>
      <c r="X2711" s="32">
        <f t="shared" si="344"/>
        <v>0</v>
      </c>
    </row>
    <row r="2712" spans="1:24" ht="14.25" customHeight="1">
      <c r="A2712" s="33" t="b">
        <f t="shared" si="338"/>
        <v>0</v>
      </c>
      <c r="B2712" s="33">
        <f t="shared" si="345"/>
        <v>2711</v>
      </c>
      <c r="C2712" s="19"/>
      <c r="N2712" s="37"/>
      <c r="O2712" s="37"/>
      <c r="P2712" s="37"/>
      <c r="Q2712" s="37"/>
      <c r="R2712" s="37"/>
      <c r="S2712" s="32">
        <f t="shared" si="339"/>
        <v>0</v>
      </c>
      <c r="T2712" s="32">
        <f t="shared" si="340"/>
        <v>0</v>
      </c>
      <c r="U2712" s="32">
        <f t="shared" si="341"/>
        <v>0</v>
      </c>
      <c r="V2712" s="32">
        <f t="shared" si="342"/>
        <v>0</v>
      </c>
      <c r="W2712" s="32">
        <f t="shared" si="343"/>
        <v>0</v>
      </c>
      <c r="X2712" s="32">
        <f t="shared" si="344"/>
        <v>0</v>
      </c>
    </row>
    <row r="2713" spans="1:24" ht="14.25" customHeight="1">
      <c r="A2713" s="33" t="b">
        <f t="shared" si="338"/>
        <v>0</v>
      </c>
      <c r="B2713" s="33">
        <f t="shared" si="345"/>
        <v>2712</v>
      </c>
      <c r="C2713" s="19"/>
      <c r="N2713" s="37"/>
      <c r="O2713" s="37"/>
      <c r="P2713" s="37"/>
      <c r="Q2713" s="37"/>
      <c r="R2713" s="37"/>
      <c r="S2713" s="32">
        <f t="shared" si="339"/>
        <v>0</v>
      </c>
      <c r="T2713" s="32">
        <f t="shared" si="340"/>
        <v>0</v>
      </c>
      <c r="U2713" s="32">
        <f t="shared" si="341"/>
        <v>0</v>
      </c>
      <c r="V2713" s="32">
        <f t="shared" si="342"/>
        <v>0</v>
      </c>
      <c r="W2713" s="32">
        <f t="shared" si="343"/>
        <v>0</v>
      </c>
      <c r="X2713" s="32">
        <f t="shared" si="344"/>
        <v>0</v>
      </c>
    </row>
    <row r="2714" spans="1:24" ht="14.25" customHeight="1">
      <c r="A2714" s="33" t="b">
        <f t="shared" si="338"/>
        <v>0</v>
      </c>
      <c r="B2714" s="33">
        <f t="shared" si="345"/>
        <v>2713</v>
      </c>
      <c r="C2714" s="19"/>
      <c r="N2714" s="37"/>
      <c r="O2714" s="37"/>
      <c r="P2714" s="37"/>
      <c r="Q2714" s="37"/>
      <c r="R2714" s="37"/>
      <c r="S2714" s="32">
        <f t="shared" si="339"/>
        <v>0</v>
      </c>
      <c r="T2714" s="32">
        <f t="shared" si="340"/>
        <v>0</v>
      </c>
      <c r="U2714" s="32">
        <f t="shared" si="341"/>
        <v>0</v>
      </c>
      <c r="V2714" s="32">
        <f t="shared" si="342"/>
        <v>0</v>
      </c>
      <c r="W2714" s="32">
        <f t="shared" si="343"/>
        <v>0</v>
      </c>
      <c r="X2714" s="32">
        <f t="shared" si="344"/>
        <v>0</v>
      </c>
    </row>
    <row r="2715" spans="1:24" ht="14.25" customHeight="1">
      <c r="A2715" s="33" t="b">
        <f t="shared" si="338"/>
        <v>0</v>
      </c>
      <c r="B2715" s="33">
        <f t="shared" si="345"/>
        <v>2714</v>
      </c>
      <c r="C2715" s="19"/>
      <c r="N2715" s="37"/>
      <c r="O2715" s="37"/>
      <c r="P2715" s="37"/>
      <c r="Q2715" s="37"/>
      <c r="R2715" s="37"/>
      <c r="S2715" s="32">
        <f t="shared" si="339"/>
        <v>0</v>
      </c>
      <c r="T2715" s="32">
        <f t="shared" si="340"/>
        <v>0</v>
      </c>
      <c r="U2715" s="32">
        <f t="shared" si="341"/>
        <v>0</v>
      </c>
      <c r="V2715" s="32">
        <f t="shared" si="342"/>
        <v>0</v>
      </c>
      <c r="W2715" s="32">
        <f t="shared" si="343"/>
        <v>0</v>
      </c>
      <c r="X2715" s="32">
        <f t="shared" si="344"/>
        <v>0</v>
      </c>
    </row>
    <row r="2716" spans="1:24" ht="14.25" customHeight="1">
      <c r="A2716" s="33" t="b">
        <f t="shared" si="338"/>
        <v>0</v>
      </c>
      <c r="B2716" s="33">
        <f t="shared" si="345"/>
        <v>2715</v>
      </c>
      <c r="C2716" s="19"/>
      <c r="N2716" s="37"/>
      <c r="O2716" s="37"/>
      <c r="P2716" s="37"/>
      <c r="Q2716" s="37"/>
      <c r="R2716" s="37"/>
      <c r="S2716" s="32">
        <f t="shared" si="339"/>
        <v>0</v>
      </c>
      <c r="T2716" s="32">
        <f t="shared" si="340"/>
        <v>0</v>
      </c>
      <c r="U2716" s="32">
        <f t="shared" si="341"/>
        <v>0</v>
      </c>
      <c r="V2716" s="32">
        <f t="shared" si="342"/>
        <v>0</v>
      </c>
      <c r="W2716" s="32">
        <f t="shared" si="343"/>
        <v>0</v>
      </c>
      <c r="X2716" s="32">
        <f t="shared" si="344"/>
        <v>0</v>
      </c>
    </row>
    <row r="2717" spans="1:24" ht="14.25" customHeight="1">
      <c r="A2717" s="33" t="b">
        <f t="shared" si="338"/>
        <v>0</v>
      </c>
      <c r="B2717" s="33">
        <f t="shared" si="345"/>
        <v>2716</v>
      </c>
      <c r="C2717" s="19"/>
      <c r="N2717" s="37"/>
      <c r="O2717" s="37"/>
      <c r="P2717" s="37"/>
      <c r="Q2717" s="37"/>
      <c r="R2717" s="37"/>
      <c r="S2717" s="32">
        <f t="shared" si="339"/>
        <v>0</v>
      </c>
      <c r="T2717" s="32">
        <f t="shared" si="340"/>
        <v>0</v>
      </c>
      <c r="U2717" s="32">
        <f t="shared" si="341"/>
        <v>0</v>
      </c>
      <c r="V2717" s="32">
        <f t="shared" si="342"/>
        <v>0</v>
      </c>
      <c r="W2717" s="32">
        <f t="shared" si="343"/>
        <v>0</v>
      </c>
      <c r="X2717" s="32">
        <f t="shared" si="344"/>
        <v>0</v>
      </c>
    </row>
    <row r="2718" spans="1:24" ht="14.25" customHeight="1">
      <c r="A2718" s="33" t="b">
        <f t="shared" si="338"/>
        <v>0</v>
      </c>
      <c r="B2718" s="33">
        <f t="shared" si="345"/>
        <v>2717</v>
      </c>
      <c r="C2718" s="19"/>
      <c r="N2718" s="37"/>
      <c r="O2718" s="37"/>
      <c r="P2718" s="37"/>
      <c r="Q2718" s="37"/>
      <c r="R2718" s="37"/>
      <c r="S2718" s="32">
        <f t="shared" si="339"/>
        <v>0</v>
      </c>
      <c r="T2718" s="32">
        <f t="shared" si="340"/>
        <v>0</v>
      </c>
      <c r="U2718" s="32">
        <f t="shared" si="341"/>
        <v>0</v>
      </c>
      <c r="V2718" s="32">
        <f t="shared" si="342"/>
        <v>0</v>
      </c>
      <c r="W2718" s="32">
        <f t="shared" si="343"/>
        <v>0</v>
      </c>
      <c r="X2718" s="32">
        <f t="shared" si="344"/>
        <v>0</v>
      </c>
    </row>
    <row r="2719" spans="1:24" ht="14.25" customHeight="1">
      <c r="A2719" s="33" t="b">
        <f t="shared" si="338"/>
        <v>0</v>
      </c>
      <c r="B2719" s="33">
        <f t="shared" si="345"/>
        <v>2718</v>
      </c>
      <c r="C2719" s="19"/>
      <c r="N2719" s="37"/>
      <c r="O2719" s="37"/>
      <c r="P2719" s="37"/>
      <c r="Q2719" s="37"/>
      <c r="R2719" s="37"/>
      <c r="S2719" s="32">
        <f t="shared" si="339"/>
        <v>0</v>
      </c>
      <c r="T2719" s="32">
        <f t="shared" si="340"/>
        <v>0</v>
      </c>
      <c r="U2719" s="32">
        <f t="shared" si="341"/>
        <v>0</v>
      </c>
      <c r="V2719" s="32">
        <f t="shared" si="342"/>
        <v>0</v>
      </c>
      <c r="W2719" s="32">
        <f t="shared" si="343"/>
        <v>0</v>
      </c>
      <c r="X2719" s="32">
        <f t="shared" si="344"/>
        <v>0</v>
      </c>
    </row>
    <row r="2720" spans="1:24" ht="14.25" customHeight="1">
      <c r="A2720" s="33" t="b">
        <f t="shared" si="338"/>
        <v>0</v>
      </c>
      <c r="B2720" s="33">
        <f t="shared" si="345"/>
        <v>2719</v>
      </c>
      <c r="C2720" s="19"/>
      <c r="N2720" s="37"/>
      <c r="O2720" s="37"/>
      <c r="P2720" s="37"/>
      <c r="Q2720" s="37"/>
      <c r="R2720" s="37"/>
      <c r="S2720" s="32">
        <f t="shared" si="339"/>
        <v>0</v>
      </c>
      <c r="T2720" s="32">
        <f t="shared" si="340"/>
        <v>0</v>
      </c>
      <c r="U2720" s="32">
        <f t="shared" si="341"/>
        <v>0</v>
      </c>
      <c r="V2720" s="32">
        <f t="shared" si="342"/>
        <v>0</v>
      </c>
      <c r="W2720" s="32">
        <f t="shared" si="343"/>
        <v>0</v>
      </c>
      <c r="X2720" s="32">
        <f t="shared" si="344"/>
        <v>0</v>
      </c>
    </row>
    <row r="2721" spans="1:24" ht="14.25" customHeight="1">
      <c r="A2721" s="33" t="b">
        <f t="shared" si="338"/>
        <v>0</v>
      </c>
      <c r="B2721" s="33">
        <f t="shared" si="345"/>
        <v>2720</v>
      </c>
      <c r="C2721" s="19"/>
      <c r="N2721" s="37"/>
      <c r="O2721" s="37"/>
      <c r="P2721" s="37"/>
      <c r="Q2721" s="37"/>
      <c r="R2721" s="37"/>
      <c r="S2721" s="32">
        <f t="shared" si="339"/>
        <v>0</v>
      </c>
      <c r="T2721" s="32">
        <f t="shared" si="340"/>
        <v>0</v>
      </c>
      <c r="U2721" s="32">
        <f t="shared" si="341"/>
        <v>0</v>
      </c>
      <c r="V2721" s="32">
        <f t="shared" si="342"/>
        <v>0</v>
      </c>
      <c r="W2721" s="32">
        <f t="shared" si="343"/>
        <v>0</v>
      </c>
      <c r="X2721" s="32">
        <f t="shared" si="344"/>
        <v>0</v>
      </c>
    </row>
    <row r="2722" spans="1:24" ht="14.25" customHeight="1">
      <c r="A2722" s="33" t="b">
        <f t="shared" si="338"/>
        <v>0</v>
      </c>
      <c r="B2722" s="33">
        <f t="shared" si="345"/>
        <v>2721</v>
      </c>
      <c r="C2722" s="19"/>
      <c r="N2722" s="37"/>
      <c r="O2722" s="37"/>
      <c r="P2722" s="37"/>
      <c r="Q2722" s="37"/>
      <c r="R2722" s="37"/>
      <c r="S2722" s="32">
        <f t="shared" si="339"/>
        <v>0</v>
      </c>
      <c r="T2722" s="32">
        <f t="shared" si="340"/>
        <v>0</v>
      </c>
      <c r="U2722" s="32">
        <f t="shared" si="341"/>
        <v>0</v>
      </c>
      <c r="V2722" s="32">
        <f t="shared" si="342"/>
        <v>0</v>
      </c>
      <c r="W2722" s="32">
        <f t="shared" si="343"/>
        <v>0</v>
      </c>
      <c r="X2722" s="32">
        <f t="shared" si="344"/>
        <v>0</v>
      </c>
    </row>
    <row r="2723" spans="1:24" ht="14.25" customHeight="1">
      <c r="A2723" s="33" t="b">
        <f t="shared" si="338"/>
        <v>0</v>
      </c>
      <c r="B2723" s="33">
        <f t="shared" si="345"/>
        <v>2722</v>
      </c>
      <c r="C2723" s="19"/>
      <c r="N2723" s="37"/>
      <c r="O2723" s="37"/>
      <c r="P2723" s="37"/>
      <c r="Q2723" s="37"/>
      <c r="R2723" s="37"/>
      <c r="S2723" s="32">
        <f t="shared" si="339"/>
        <v>0</v>
      </c>
      <c r="T2723" s="32">
        <f t="shared" si="340"/>
        <v>0</v>
      </c>
      <c r="U2723" s="32">
        <f t="shared" si="341"/>
        <v>0</v>
      </c>
      <c r="V2723" s="32">
        <f t="shared" si="342"/>
        <v>0</v>
      </c>
      <c r="W2723" s="32">
        <f t="shared" si="343"/>
        <v>0</v>
      </c>
      <c r="X2723" s="32">
        <f t="shared" si="344"/>
        <v>0</v>
      </c>
    </row>
    <row r="2724" spans="1:24" ht="14.25" customHeight="1">
      <c r="A2724" s="33" t="b">
        <f t="shared" si="338"/>
        <v>0</v>
      </c>
      <c r="B2724" s="33">
        <f t="shared" si="345"/>
        <v>2723</v>
      </c>
      <c r="C2724" s="18"/>
      <c r="N2724" s="37"/>
      <c r="O2724" s="37"/>
      <c r="P2724" s="37"/>
      <c r="Q2724" s="37"/>
      <c r="R2724" s="37"/>
      <c r="S2724" s="32">
        <f t="shared" si="339"/>
        <v>0</v>
      </c>
      <c r="T2724" s="32">
        <f t="shared" si="340"/>
        <v>0</v>
      </c>
      <c r="U2724" s="32">
        <f t="shared" si="341"/>
        <v>0</v>
      </c>
      <c r="V2724" s="32">
        <f t="shared" si="342"/>
        <v>0</v>
      </c>
      <c r="W2724" s="32">
        <f t="shared" si="343"/>
        <v>0</v>
      </c>
      <c r="X2724" s="32">
        <f t="shared" si="344"/>
        <v>0</v>
      </c>
    </row>
    <row r="2725" spans="1:24" ht="14.25" customHeight="1">
      <c r="A2725" s="33" t="b">
        <f t="shared" si="338"/>
        <v>0</v>
      </c>
      <c r="B2725" s="33">
        <f t="shared" si="345"/>
        <v>2724</v>
      </c>
      <c r="C2725" s="19"/>
      <c r="N2725" s="37"/>
      <c r="O2725" s="37"/>
      <c r="P2725" s="37"/>
      <c r="Q2725" s="37"/>
      <c r="R2725" s="37"/>
      <c r="S2725" s="32">
        <f t="shared" si="339"/>
        <v>0</v>
      </c>
      <c r="T2725" s="32">
        <f t="shared" si="340"/>
        <v>0</v>
      </c>
      <c r="U2725" s="32">
        <f t="shared" si="341"/>
        <v>0</v>
      </c>
      <c r="V2725" s="32">
        <f t="shared" si="342"/>
        <v>0</v>
      </c>
      <c r="W2725" s="32">
        <f t="shared" si="343"/>
        <v>0</v>
      </c>
      <c r="X2725" s="32">
        <f t="shared" si="344"/>
        <v>0</v>
      </c>
    </row>
    <row r="2726" spans="1:24" ht="14.25" customHeight="1">
      <c r="A2726" s="33" t="b">
        <f t="shared" si="338"/>
        <v>0</v>
      </c>
      <c r="B2726" s="33">
        <f t="shared" si="345"/>
        <v>2725</v>
      </c>
      <c r="C2726" s="19"/>
      <c r="N2726" s="37"/>
      <c r="O2726" s="37"/>
      <c r="P2726" s="37"/>
      <c r="Q2726" s="37"/>
      <c r="R2726" s="37"/>
      <c r="S2726" s="32">
        <f t="shared" si="339"/>
        <v>0</v>
      </c>
      <c r="T2726" s="32">
        <f t="shared" si="340"/>
        <v>0</v>
      </c>
      <c r="U2726" s="32">
        <f t="shared" si="341"/>
        <v>0</v>
      </c>
      <c r="V2726" s="32">
        <f t="shared" si="342"/>
        <v>0</v>
      </c>
      <c r="W2726" s="32">
        <f t="shared" si="343"/>
        <v>0</v>
      </c>
      <c r="X2726" s="32">
        <f t="shared" si="344"/>
        <v>0</v>
      </c>
    </row>
    <row r="2727" spans="1:24" ht="14.25" customHeight="1">
      <c r="A2727" s="33" t="b">
        <f t="shared" si="338"/>
        <v>0</v>
      </c>
      <c r="B2727" s="33">
        <f t="shared" si="345"/>
        <v>2726</v>
      </c>
      <c r="C2727" s="19"/>
      <c r="N2727" s="37"/>
      <c r="O2727" s="37"/>
      <c r="P2727" s="37"/>
      <c r="Q2727" s="37"/>
      <c r="R2727" s="37"/>
      <c r="S2727" s="32">
        <f t="shared" si="339"/>
        <v>0</v>
      </c>
      <c r="T2727" s="32">
        <f t="shared" si="340"/>
        <v>0</v>
      </c>
      <c r="U2727" s="32">
        <f t="shared" si="341"/>
        <v>0</v>
      </c>
      <c r="V2727" s="32">
        <f t="shared" si="342"/>
        <v>0</v>
      </c>
      <c r="W2727" s="32">
        <f t="shared" si="343"/>
        <v>0</v>
      </c>
      <c r="X2727" s="32">
        <f t="shared" si="344"/>
        <v>0</v>
      </c>
    </row>
    <row r="2728" spans="1:24" ht="14.25" customHeight="1">
      <c r="A2728" s="33" t="b">
        <f t="shared" si="338"/>
        <v>0</v>
      </c>
      <c r="B2728" s="33">
        <f t="shared" si="345"/>
        <v>2727</v>
      </c>
      <c r="C2728" s="19"/>
      <c r="N2728" s="37"/>
      <c r="O2728" s="37"/>
      <c r="P2728" s="37"/>
      <c r="Q2728" s="37"/>
      <c r="R2728" s="37"/>
      <c r="S2728" s="32">
        <f t="shared" si="339"/>
        <v>0</v>
      </c>
      <c r="T2728" s="32">
        <f t="shared" si="340"/>
        <v>0</v>
      </c>
      <c r="U2728" s="32">
        <f t="shared" si="341"/>
        <v>0</v>
      </c>
      <c r="V2728" s="32">
        <f t="shared" si="342"/>
        <v>0</v>
      </c>
      <c r="W2728" s="32">
        <f t="shared" si="343"/>
        <v>0</v>
      </c>
      <c r="X2728" s="32">
        <f t="shared" si="344"/>
        <v>0</v>
      </c>
    </row>
    <row r="2729" spans="1:24" ht="14.25" customHeight="1">
      <c r="A2729" s="33" t="b">
        <f t="shared" si="338"/>
        <v>0</v>
      </c>
      <c r="B2729" s="33">
        <f t="shared" si="345"/>
        <v>2728</v>
      </c>
      <c r="C2729" s="19"/>
      <c r="N2729" s="37"/>
      <c r="O2729" s="37"/>
      <c r="P2729" s="37"/>
      <c r="Q2729" s="37"/>
      <c r="R2729" s="37"/>
      <c r="S2729" s="32">
        <f t="shared" si="339"/>
        <v>0</v>
      </c>
      <c r="T2729" s="32">
        <f t="shared" si="340"/>
        <v>0</v>
      </c>
      <c r="U2729" s="32">
        <f t="shared" si="341"/>
        <v>0</v>
      </c>
      <c r="V2729" s="32">
        <f t="shared" si="342"/>
        <v>0</v>
      </c>
      <c r="W2729" s="32">
        <f t="shared" si="343"/>
        <v>0</v>
      </c>
      <c r="X2729" s="32">
        <f t="shared" si="344"/>
        <v>0</v>
      </c>
    </row>
    <row r="2730" spans="1:24" ht="14.25" customHeight="1">
      <c r="A2730" s="33" t="b">
        <f t="shared" si="338"/>
        <v>0</v>
      </c>
      <c r="B2730" s="33">
        <f t="shared" si="345"/>
        <v>2729</v>
      </c>
      <c r="C2730" s="19"/>
      <c r="N2730" s="37"/>
      <c r="O2730" s="37"/>
      <c r="P2730" s="37"/>
      <c r="Q2730" s="37"/>
      <c r="R2730" s="37"/>
      <c r="S2730" s="32">
        <f t="shared" si="339"/>
        <v>0</v>
      </c>
      <c r="T2730" s="32">
        <f t="shared" si="340"/>
        <v>0</v>
      </c>
      <c r="U2730" s="32">
        <f t="shared" si="341"/>
        <v>0</v>
      </c>
      <c r="V2730" s="32">
        <f t="shared" si="342"/>
        <v>0</v>
      </c>
      <c r="W2730" s="32">
        <f t="shared" si="343"/>
        <v>0</v>
      </c>
      <c r="X2730" s="32">
        <f t="shared" si="344"/>
        <v>0</v>
      </c>
    </row>
    <row r="2731" spans="1:24" ht="14.25" customHeight="1">
      <c r="A2731" s="33" t="b">
        <f t="shared" si="338"/>
        <v>0</v>
      </c>
      <c r="B2731" s="33">
        <f t="shared" si="345"/>
        <v>2730</v>
      </c>
      <c r="C2731" s="19"/>
      <c r="N2731" s="37"/>
      <c r="O2731" s="37"/>
      <c r="P2731" s="37"/>
      <c r="Q2731" s="37"/>
      <c r="R2731" s="37"/>
      <c r="S2731" s="32">
        <f t="shared" si="339"/>
        <v>0</v>
      </c>
      <c r="T2731" s="32">
        <f t="shared" si="340"/>
        <v>0</v>
      </c>
      <c r="U2731" s="32">
        <f t="shared" si="341"/>
        <v>0</v>
      </c>
      <c r="V2731" s="32">
        <f t="shared" si="342"/>
        <v>0</v>
      </c>
      <c r="W2731" s="32">
        <f t="shared" si="343"/>
        <v>0</v>
      </c>
      <c r="X2731" s="32">
        <f t="shared" si="344"/>
        <v>0</v>
      </c>
    </row>
    <row r="2732" spans="1:24" ht="14.25" customHeight="1">
      <c r="A2732" s="33" t="b">
        <f t="shared" si="338"/>
        <v>0</v>
      </c>
      <c r="B2732" s="33">
        <f t="shared" si="345"/>
        <v>2731</v>
      </c>
      <c r="C2732" s="19"/>
      <c r="N2732" s="37"/>
      <c r="O2732" s="37"/>
      <c r="P2732" s="37"/>
      <c r="Q2732" s="37"/>
      <c r="R2732" s="37"/>
      <c r="S2732" s="32">
        <f t="shared" si="339"/>
        <v>0</v>
      </c>
      <c r="T2732" s="32">
        <f t="shared" si="340"/>
        <v>0</v>
      </c>
      <c r="U2732" s="32">
        <f t="shared" si="341"/>
        <v>0</v>
      </c>
      <c r="V2732" s="32">
        <f t="shared" si="342"/>
        <v>0</v>
      </c>
      <c r="W2732" s="32">
        <f t="shared" si="343"/>
        <v>0</v>
      </c>
      <c r="X2732" s="32">
        <f t="shared" si="344"/>
        <v>0</v>
      </c>
    </row>
    <row r="2733" spans="1:24" ht="14.25" customHeight="1">
      <c r="A2733" s="33" t="b">
        <f t="shared" si="338"/>
        <v>0</v>
      </c>
      <c r="B2733" s="33">
        <f t="shared" si="345"/>
        <v>2732</v>
      </c>
      <c r="C2733" s="19"/>
      <c r="N2733" s="37"/>
      <c r="O2733" s="37"/>
      <c r="P2733" s="37"/>
      <c r="Q2733" s="37"/>
      <c r="R2733" s="37"/>
      <c r="S2733" s="32">
        <f t="shared" si="339"/>
        <v>0</v>
      </c>
      <c r="T2733" s="32">
        <f t="shared" si="340"/>
        <v>0</v>
      </c>
      <c r="U2733" s="32">
        <f t="shared" si="341"/>
        <v>0</v>
      </c>
      <c r="V2733" s="32">
        <f t="shared" si="342"/>
        <v>0</v>
      </c>
      <c r="W2733" s="32">
        <f t="shared" si="343"/>
        <v>0</v>
      </c>
      <c r="X2733" s="32">
        <f t="shared" si="344"/>
        <v>0</v>
      </c>
    </row>
    <row r="2734" spans="1:24" ht="14.25" customHeight="1">
      <c r="A2734" s="33" t="b">
        <f t="shared" si="338"/>
        <v>0</v>
      </c>
      <c r="B2734" s="33">
        <f t="shared" si="345"/>
        <v>2733</v>
      </c>
      <c r="C2734" s="19"/>
      <c r="N2734" s="37"/>
      <c r="O2734" s="37"/>
      <c r="P2734" s="37"/>
      <c r="Q2734" s="37"/>
      <c r="R2734" s="37"/>
      <c r="S2734" s="32">
        <f t="shared" si="339"/>
        <v>0</v>
      </c>
      <c r="T2734" s="32">
        <f t="shared" si="340"/>
        <v>0</v>
      </c>
      <c r="U2734" s="32">
        <f t="shared" si="341"/>
        <v>0</v>
      </c>
      <c r="V2734" s="32">
        <f t="shared" si="342"/>
        <v>0</v>
      </c>
      <c r="W2734" s="32">
        <f t="shared" si="343"/>
        <v>0</v>
      </c>
      <c r="X2734" s="32">
        <f t="shared" si="344"/>
        <v>0</v>
      </c>
    </row>
    <row r="2735" spans="1:24" ht="14.25" customHeight="1">
      <c r="A2735" s="33" t="b">
        <f t="shared" si="338"/>
        <v>0</v>
      </c>
      <c r="B2735" s="33">
        <f t="shared" si="345"/>
        <v>2734</v>
      </c>
      <c r="C2735" s="19"/>
      <c r="N2735" s="37"/>
      <c r="O2735" s="37"/>
      <c r="P2735" s="37"/>
      <c r="Q2735" s="37"/>
      <c r="R2735" s="37"/>
      <c r="S2735" s="32">
        <f t="shared" si="339"/>
        <v>0</v>
      </c>
      <c r="T2735" s="32">
        <f t="shared" si="340"/>
        <v>0</v>
      </c>
      <c r="U2735" s="32">
        <f t="shared" si="341"/>
        <v>0</v>
      </c>
      <c r="V2735" s="32">
        <f t="shared" si="342"/>
        <v>0</v>
      </c>
      <c r="W2735" s="32">
        <f t="shared" si="343"/>
        <v>0</v>
      </c>
      <c r="X2735" s="32">
        <f t="shared" si="344"/>
        <v>0</v>
      </c>
    </row>
    <row r="2736" spans="1:24" ht="14.25" customHeight="1">
      <c r="A2736" s="33" t="b">
        <f t="shared" si="338"/>
        <v>0</v>
      </c>
      <c r="B2736" s="33">
        <f t="shared" si="345"/>
        <v>2735</v>
      </c>
      <c r="C2736" s="19"/>
      <c r="N2736" s="37"/>
      <c r="O2736" s="37"/>
      <c r="P2736" s="37"/>
      <c r="Q2736" s="37"/>
      <c r="R2736" s="37"/>
      <c r="S2736" s="32">
        <f t="shared" si="339"/>
        <v>0</v>
      </c>
      <c r="T2736" s="32">
        <f t="shared" si="340"/>
        <v>0</v>
      </c>
      <c r="U2736" s="32">
        <f t="shared" si="341"/>
        <v>0</v>
      </c>
      <c r="V2736" s="32">
        <f t="shared" si="342"/>
        <v>0</v>
      </c>
      <c r="W2736" s="32">
        <f t="shared" si="343"/>
        <v>0</v>
      </c>
      <c r="X2736" s="32">
        <f t="shared" si="344"/>
        <v>0</v>
      </c>
    </row>
    <row r="2737" spans="1:24" ht="14.25" customHeight="1">
      <c r="A2737" s="33" t="b">
        <f t="shared" si="338"/>
        <v>0</v>
      </c>
      <c r="B2737" s="33">
        <f t="shared" si="345"/>
        <v>2736</v>
      </c>
      <c r="C2737" s="18"/>
      <c r="N2737" s="37"/>
      <c r="O2737" s="37"/>
      <c r="P2737" s="37"/>
      <c r="Q2737" s="37"/>
      <c r="R2737" s="37"/>
      <c r="S2737" s="32">
        <f t="shared" si="339"/>
        <v>0</v>
      </c>
      <c r="T2737" s="32">
        <f t="shared" si="340"/>
        <v>0</v>
      </c>
      <c r="U2737" s="32">
        <f t="shared" si="341"/>
        <v>0</v>
      </c>
      <c r="V2737" s="32">
        <f t="shared" si="342"/>
        <v>0</v>
      </c>
      <c r="W2737" s="32">
        <f t="shared" si="343"/>
        <v>0</v>
      </c>
      <c r="X2737" s="32">
        <f t="shared" si="344"/>
        <v>0</v>
      </c>
    </row>
    <row r="2738" spans="1:24" ht="14.25" customHeight="1">
      <c r="A2738" s="33" t="b">
        <f t="shared" si="338"/>
        <v>0</v>
      </c>
      <c r="B2738" s="33">
        <f t="shared" si="345"/>
        <v>2737</v>
      </c>
      <c r="C2738" s="19"/>
      <c r="N2738" s="37"/>
      <c r="O2738" s="37"/>
      <c r="P2738" s="37"/>
      <c r="Q2738" s="37"/>
      <c r="R2738" s="37"/>
      <c r="S2738" s="32">
        <f t="shared" si="339"/>
        <v>0</v>
      </c>
      <c r="T2738" s="32">
        <f t="shared" si="340"/>
        <v>0</v>
      </c>
      <c r="U2738" s="32">
        <f t="shared" si="341"/>
        <v>0</v>
      </c>
      <c r="V2738" s="32">
        <f t="shared" si="342"/>
        <v>0</v>
      </c>
      <c r="W2738" s="32">
        <f t="shared" si="343"/>
        <v>0</v>
      </c>
      <c r="X2738" s="32">
        <f t="shared" si="344"/>
        <v>0</v>
      </c>
    </row>
    <row r="2739" spans="1:24" ht="14.25" customHeight="1">
      <c r="A2739" s="33" t="b">
        <f t="shared" si="338"/>
        <v>0</v>
      </c>
      <c r="B2739" s="33">
        <f t="shared" si="345"/>
        <v>2738</v>
      </c>
      <c r="C2739" s="19"/>
      <c r="N2739" s="37"/>
      <c r="O2739" s="37"/>
      <c r="P2739" s="37"/>
      <c r="Q2739" s="37"/>
      <c r="R2739" s="37"/>
      <c r="S2739" s="32">
        <f t="shared" si="339"/>
        <v>0</v>
      </c>
      <c r="T2739" s="32">
        <f t="shared" si="340"/>
        <v>0</v>
      </c>
      <c r="U2739" s="32">
        <f t="shared" si="341"/>
        <v>0</v>
      </c>
      <c r="V2739" s="32">
        <f t="shared" si="342"/>
        <v>0</v>
      </c>
      <c r="W2739" s="32">
        <f t="shared" si="343"/>
        <v>0</v>
      </c>
      <c r="X2739" s="32">
        <f t="shared" si="344"/>
        <v>0</v>
      </c>
    </row>
    <row r="2740" spans="1:24" ht="14.25" customHeight="1">
      <c r="A2740" s="33" t="b">
        <f t="shared" si="338"/>
        <v>0</v>
      </c>
      <c r="B2740" s="33">
        <f t="shared" si="345"/>
        <v>2739</v>
      </c>
      <c r="C2740" s="19"/>
      <c r="N2740" s="37"/>
      <c r="O2740" s="37"/>
      <c r="P2740" s="37"/>
      <c r="Q2740" s="37"/>
      <c r="R2740" s="37"/>
      <c r="S2740" s="32">
        <f t="shared" si="339"/>
        <v>0</v>
      </c>
      <c r="T2740" s="32">
        <f t="shared" si="340"/>
        <v>0</v>
      </c>
      <c r="U2740" s="32">
        <f t="shared" si="341"/>
        <v>0</v>
      </c>
      <c r="V2740" s="32">
        <f t="shared" si="342"/>
        <v>0</v>
      </c>
      <c r="W2740" s="32">
        <f t="shared" si="343"/>
        <v>0</v>
      </c>
      <c r="X2740" s="32">
        <f t="shared" si="344"/>
        <v>0</v>
      </c>
    </row>
    <row r="2741" spans="1:24" ht="14.25" customHeight="1">
      <c r="A2741" s="33" t="b">
        <f t="shared" si="338"/>
        <v>0</v>
      </c>
      <c r="B2741" s="33">
        <f t="shared" si="345"/>
        <v>2740</v>
      </c>
      <c r="C2741" s="19"/>
      <c r="N2741" s="37"/>
      <c r="O2741" s="37"/>
      <c r="P2741" s="37"/>
      <c r="Q2741" s="37"/>
      <c r="R2741" s="37"/>
      <c r="S2741" s="32">
        <f t="shared" si="339"/>
        <v>0</v>
      </c>
      <c r="T2741" s="32">
        <f t="shared" si="340"/>
        <v>0</v>
      </c>
      <c r="U2741" s="32">
        <f t="shared" si="341"/>
        <v>0</v>
      </c>
      <c r="V2741" s="32">
        <f t="shared" si="342"/>
        <v>0</v>
      </c>
      <c r="W2741" s="32">
        <f t="shared" si="343"/>
        <v>0</v>
      </c>
      <c r="X2741" s="32">
        <f t="shared" si="344"/>
        <v>0</v>
      </c>
    </row>
    <row r="2742" spans="1:24" ht="14.25" customHeight="1">
      <c r="A2742" s="33" t="b">
        <f t="shared" si="338"/>
        <v>0</v>
      </c>
      <c r="B2742" s="33">
        <f t="shared" si="345"/>
        <v>2741</v>
      </c>
      <c r="C2742" s="19"/>
      <c r="N2742" s="37"/>
      <c r="O2742" s="37"/>
      <c r="P2742" s="37"/>
      <c r="Q2742" s="37"/>
      <c r="R2742" s="37"/>
      <c r="S2742" s="32">
        <f t="shared" si="339"/>
        <v>0</v>
      </c>
      <c r="T2742" s="32">
        <f t="shared" si="340"/>
        <v>0</v>
      </c>
      <c r="U2742" s="32">
        <f t="shared" si="341"/>
        <v>0</v>
      </c>
      <c r="V2742" s="32">
        <f t="shared" si="342"/>
        <v>0</v>
      </c>
      <c r="W2742" s="32">
        <f t="shared" si="343"/>
        <v>0</v>
      </c>
      <c r="X2742" s="32">
        <f t="shared" si="344"/>
        <v>0</v>
      </c>
    </row>
    <row r="2743" spans="1:24" ht="14.25" customHeight="1">
      <c r="A2743" s="33" t="b">
        <f t="shared" si="338"/>
        <v>0</v>
      </c>
      <c r="B2743" s="33">
        <f t="shared" si="345"/>
        <v>2742</v>
      </c>
      <c r="C2743" s="19"/>
      <c r="N2743" s="37"/>
      <c r="O2743" s="37"/>
      <c r="P2743" s="37"/>
      <c r="Q2743" s="37"/>
      <c r="R2743" s="37"/>
      <c r="S2743" s="32">
        <f t="shared" si="339"/>
        <v>0</v>
      </c>
      <c r="T2743" s="32">
        <f t="shared" si="340"/>
        <v>0</v>
      </c>
      <c r="U2743" s="32">
        <f t="shared" si="341"/>
        <v>0</v>
      </c>
      <c r="V2743" s="32">
        <f t="shared" si="342"/>
        <v>0</v>
      </c>
      <c r="W2743" s="32">
        <f t="shared" si="343"/>
        <v>0</v>
      </c>
      <c r="X2743" s="32">
        <f t="shared" si="344"/>
        <v>0</v>
      </c>
    </row>
    <row r="2744" spans="1:24" ht="14.25" customHeight="1">
      <c r="A2744" s="33" t="b">
        <f t="shared" si="338"/>
        <v>0</v>
      </c>
      <c r="B2744" s="33">
        <f t="shared" si="345"/>
        <v>2743</v>
      </c>
      <c r="C2744" s="19"/>
      <c r="N2744" s="37"/>
      <c r="O2744" s="37"/>
      <c r="P2744" s="37"/>
      <c r="Q2744" s="37"/>
      <c r="R2744" s="37"/>
      <c r="S2744" s="32">
        <f t="shared" si="339"/>
        <v>0</v>
      </c>
      <c r="T2744" s="32">
        <f t="shared" si="340"/>
        <v>0</v>
      </c>
      <c r="U2744" s="32">
        <f t="shared" si="341"/>
        <v>0</v>
      </c>
      <c r="V2744" s="32">
        <f t="shared" si="342"/>
        <v>0</v>
      </c>
      <c r="W2744" s="32">
        <f t="shared" si="343"/>
        <v>0</v>
      </c>
      <c r="X2744" s="32">
        <f t="shared" si="344"/>
        <v>0</v>
      </c>
    </row>
    <row r="2745" spans="1:24" ht="14.25" customHeight="1">
      <c r="A2745" s="33" t="b">
        <f t="shared" si="338"/>
        <v>0</v>
      </c>
      <c r="B2745" s="33">
        <f t="shared" si="345"/>
        <v>2744</v>
      </c>
      <c r="C2745" s="19"/>
      <c r="N2745" s="37"/>
      <c r="O2745" s="37"/>
      <c r="P2745" s="37"/>
      <c r="Q2745" s="37"/>
      <c r="R2745" s="37"/>
      <c r="S2745" s="32">
        <f t="shared" si="339"/>
        <v>0</v>
      </c>
      <c r="T2745" s="32">
        <f t="shared" si="340"/>
        <v>0</v>
      </c>
      <c r="U2745" s="32">
        <f t="shared" si="341"/>
        <v>0</v>
      </c>
      <c r="V2745" s="32">
        <f t="shared" si="342"/>
        <v>0</v>
      </c>
      <c r="W2745" s="32">
        <f t="shared" si="343"/>
        <v>0</v>
      </c>
      <c r="X2745" s="32">
        <f t="shared" si="344"/>
        <v>0</v>
      </c>
    </row>
    <row r="2746" spans="1:24" ht="14.25" customHeight="1">
      <c r="A2746" s="33" t="b">
        <f t="shared" si="338"/>
        <v>0</v>
      </c>
      <c r="B2746" s="33">
        <f t="shared" si="345"/>
        <v>2745</v>
      </c>
      <c r="C2746" s="19"/>
      <c r="N2746" s="37"/>
      <c r="O2746" s="37"/>
      <c r="P2746" s="37"/>
      <c r="Q2746" s="37"/>
      <c r="R2746" s="37"/>
      <c r="S2746" s="32">
        <f t="shared" si="339"/>
        <v>0</v>
      </c>
      <c r="T2746" s="32">
        <f t="shared" si="340"/>
        <v>0</v>
      </c>
      <c r="U2746" s="32">
        <f t="shared" si="341"/>
        <v>0</v>
      </c>
      <c r="V2746" s="32">
        <f t="shared" si="342"/>
        <v>0</v>
      </c>
      <c r="W2746" s="32">
        <f t="shared" si="343"/>
        <v>0</v>
      </c>
      <c r="X2746" s="32">
        <f t="shared" si="344"/>
        <v>0</v>
      </c>
    </row>
    <row r="2747" spans="1:24" ht="14.25" customHeight="1">
      <c r="A2747" s="33" t="b">
        <f t="shared" si="338"/>
        <v>0</v>
      </c>
      <c r="B2747" s="33">
        <f t="shared" si="345"/>
        <v>2746</v>
      </c>
      <c r="C2747" s="19"/>
      <c r="N2747" s="37"/>
      <c r="O2747" s="37"/>
      <c r="P2747" s="37"/>
      <c r="Q2747" s="37"/>
      <c r="R2747" s="37"/>
      <c r="S2747" s="32">
        <f t="shared" si="339"/>
        <v>0</v>
      </c>
      <c r="T2747" s="32">
        <f t="shared" si="340"/>
        <v>0</v>
      </c>
      <c r="U2747" s="32">
        <f t="shared" si="341"/>
        <v>0</v>
      </c>
      <c r="V2747" s="32">
        <f t="shared" si="342"/>
        <v>0</v>
      </c>
      <c r="W2747" s="32">
        <f t="shared" si="343"/>
        <v>0</v>
      </c>
      <c r="X2747" s="32">
        <f t="shared" si="344"/>
        <v>0</v>
      </c>
    </row>
    <row r="2748" spans="1:24" ht="14.25" customHeight="1">
      <c r="A2748" s="33" t="b">
        <f t="shared" si="338"/>
        <v>0</v>
      </c>
      <c r="B2748" s="33">
        <f t="shared" si="345"/>
        <v>2747</v>
      </c>
      <c r="C2748" s="19"/>
      <c r="N2748" s="37"/>
      <c r="O2748" s="37"/>
      <c r="P2748" s="37"/>
      <c r="Q2748" s="37"/>
      <c r="R2748" s="37"/>
      <c r="S2748" s="32">
        <f t="shared" si="339"/>
        <v>0</v>
      </c>
      <c r="T2748" s="32">
        <f t="shared" si="340"/>
        <v>0</v>
      </c>
      <c r="U2748" s="32">
        <f t="shared" si="341"/>
        <v>0</v>
      </c>
      <c r="V2748" s="32">
        <f t="shared" si="342"/>
        <v>0</v>
      </c>
      <c r="W2748" s="32">
        <f t="shared" si="343"/>
        <v>0</v>
      </c>
      <c r="X2748" s="32">
        <f t="shared" si="344"/>
        <v>0</v>
      </c>
    </row>
    <row r="2749" spans="1:24" ht="14.25" customHeight="1">
      <c r="A2749" s="33" t="b">
        <f t="shared" si="338"/>
        <v>0</v>
      </c>
      <c r="B2749" s="33">
        <f t="shared" si="345"/>
        <v>2748</v>
      </c>
      <c r="C2749" s="19"/>
      <c r="N2749" s="37"/>
      <c r="O2749" s="37"/>
      <c r="P2749" s="37"/>
      <c r="Q2749" s="37"/>
      <c r="R2749" s="37"/>
      <c r="S2749" s="32">
        <f t="shared" si="339"/>
        <v>0</v>
      </c>
      <c r="T2749" s="32">
        <f t="shared" si="340"/>
        <v>0</v>
      </c>
      <c r="U2749" s="32">
        <f t="shared" si="341"/>
        <v>0</v>
      </c>
      <c r="V2749" s="32">
        <f t="shared" si="342"/>
        <v>0</v>
      </c>
      <c r="W2749" s="32">
        <f t="shared" si="343"/>
        <v>0</v>
      </c>
      <c r="X2749" s="32">
        <f t="shared" si="344"/>
        <v>0</v>
      </c>
    </row>
    <row r="2750" spans="1:24" ht="14.25" customHeight="1">
      <c r="A2750" s="33" t="b">
        <f t="shared" si="338"/>
        <v>0</v>
      </c>
      <c r="B2750" s="33">
        <f t="shared" si="345"/>
        <v>2749</v>
      </c>
      <c r="C2750" s="18"/>
      <c r="N2750" s="37"/>
      <c r="O2750" s="37"/>
      <c r="P2750" s="37"/>
      <c r="Q2750" s="37"/>
      <c r="R2750" s="37"/>
      <c r="S2750" s="32">
        <f t="shared" si="339"/>
        <v>0</v>
      </c>
      <c r="T2750" s="32">
        <f t="shared" si="340"/>
        <v>0</v>
      </c>
      <c r="U2750" s="32">
        <f t="shared" si="341"/>
        <v>0</v>
      </c>
      <c r="V2750" s="32">
        <f t="shared" si="342"/>
        <v>0</v>
      </c>
      <c r="W2750" s="32">
        <f t="shared" si="343"/>
        <v>0</v>
      </c>
      <c r="X2750" s="32">
        <f t="shared" si="344"/>
        <v>0</v>
      </c>
    </row>
    <row r="2751" spans="1:24" ht="14.25" customHeight="1">
      <c r="A2751" s="33" t="b">
        <f t="shared" si="338"/>
        <v>0</v>
      </c>
      <c r="B2751" s="33">
        <f t="shared" si="345"/>
        <v>2750</v>
      </c>
      <c r="C2751" s="19"/>
      <c r="N2751" s="37"/>
      <c r="O2751" s="37"/>
      <c r="P2751" s="37"/>
      <c r="Q2751" s="37"/>
      <c r="R2751" s="37"/>
      <c r="S2751" s="32">
        <f t="shared" si="339"/>
        <v>0</v>
      </c>
      <c r="T2751" s="32">
        <f t="shared" si="340"/>
        <v>0</v>
      </c>
      <c r="U2751" s="32">
        <f t="shared" si="341"/>
        <v>0</v>
      </c>
      <c r="V2751" s="32">
        <f t="shared" si="342"/>
        <v>0</v>
      </c>
      <c r="W2751" s="32">
        <f t="shared" si="343"/>
        <v>0</v>
      </c>
      <c r="X2751" s="32">
        <f t="shared" si="344"/>
        <v>0</v>
      </c>
    </row>
    <row r="2752" spans="1:24" ht="14.25" customHeight="1">
      <c r="A2752" s="33" t="b">
        <f t="shared" si="338"/>
        <v>0</v>
      </c>
      <c r="B2752" s="33">
        <f t="shared" si="345"/>
        <v>2751</v>
      </c>
      <c r="C2752" s="19"/>
      <c r="N2752" s="37"/>
      <c r="O2752" s="37"/>
      <c r="P2752" s="37"/>
      <c r="Q2752" s="37"/>
      <c r="R2752" s="37"/>
      <c r="S2752" s="32">
        <f t="shared" si="339"/>
        <v>0</v>
      </c>
      <c r="T2752" s="32">
        <f t="shared" si="340"/>
        <v>0</v>
      </c>
      <c r="U2752" s="32">
        <f t="shared" si="341"/>
        <v>0</v>
      </c>
      <c r="V2752" s="32">
        <f t="shared" si="342"/>
        <v>0</v>
      </c>
      <c r="W2752" s="32">
        <f t="shared" si="343"/>
        <v>0</v>
      </c>
      <c r="X2752" s="32">
        <f t="shared" si="344"/>
        <v>0</v>
      </c>
    </row>
    <row r="2753" spans="1:24" ht="14.25" customHeight="1">
      <c r="A2753" s="33" t="b">
        <f t="shared" si="338"/>
        <v>0</v>
      </c>
      <c r="B2753" s="33">
        <f t="shared" si="345"/>
        <v>2752</v>
      </c>
      <c r="C2753" s="19"/>
      <c r="N2753" s="37"/>
      <c r="O2753" s="37"/>
      <c r="P2753" s="37"/>
      <c r="Q2753" s="37"/>
      <c r="R2753" s="37"/>
      <c r="S2753" s="32">
        <f t="shared" si="339"/>
        <v>0</v>
      </c>
      <c r="T2753" s="32">
        <f t="shared" si="340"/>
        <v>0</v>
      </c>
      <c r="U2753" s="32">
        <f t="shared" si="341"/>
        <v>0</v>
      </c>
      <c r="V2753" s="32">
        <f t="shared" si="342"/>
        <v>0</v>
      </c>
      <c r="W2753" s="32">
        <f t="shared" si="343"/>
        <v>0</v>
      </c>
      <c r="X2753" s="32">
        <f t="shared" si="344"/>
        <v>0</v>
      </c>
    </row>
    <row r="2754" spans="1:24" ht="14.25" customHeight="1">
      <c r="A2754" s="33" t="b">
        <f t="shared" ref="A2754:A2817" si="346">IF(OR(COUNTIF(D2754:M2754, "NOT EXECUTED"), COUNTIF(D2754:M2754, "NOT COMPILED"), COUNTIF(D2754:M2754, "NOT EFFECTIVE")),TRUE,FALSE)</f>
        <v>0</v>
      </c>
      <c r="B2754" s="33">
        <f t="shared" si="345"/>
        <v>2753</v>
      </c>
      <c r="C2754" s="19"/>
      <c r="N2754" s="37"/>
      <c r="O2754" s="37"/>
      <c r="P2754" s="37"/>
      <c r="Q2754" s="37"/>
      <c r="R2754" s="37"/>
      <c r="S2754" s="32">
        <f t="shared" ref="S2754:S2817" si="347">IF(COUNTIF(H2754:M2754,"NOT EFFECTIVE"),1,0)</f>
        <v>0</v>
      </c>
      <c r="T2754" s="32">
        <f t="shared" ref="T2754:T2817" si="348">IF(AND(D2754="NOT EXECUTED",COUNTA($N2754)&lt;&gt;0),1,0)</f>
        <v>0</v>
      </c>
      <c r="U2754" s="32">
        <f t="shared" ref="U2754:U2817" si="349">IF(AND(E2754="NOT EXECUTED",COUNTA($N2754)&lt;&gt;0),1,0)</f>
        <v>0</v>
      </c>
      <c r="V2754" s="32">
        <f t="shared" ref="V2754:V2817" si="350">IF(AND(F2754="NOT EXECUTED",COUNTA($N2754)&lt;&gt;0),1,0)</f>
        <v>0</v>
      </c>
      <c r="W2754" s="32">
        <f t="shared" ref="W2754:W2817" si="351">IF(AND(G2754="NOT EXECUTED",COUNTA($N2754)&lt;&gt;0),1,0)</f>
        <v>0</v>
      </c>
      <c r="X2754" s="32">
        <f t="shared" ref="X2754:X2817" si="352">IF(AND(S2754=1,COUNTA($N2754)&lt;&gt;0),1,0)</f>
        <v>0</v>
      </c>
    </row>
    <row r="2755" spans="1:24" ht="14.25" customHeight="1">
      <c r="A2755" s="33" t="b">
        <f t="shared" si="346"/>
        <v>0</v>
      </c>
      <c r="B2755" s="33">
        <f t="shared" ref="B2755:B2818" si="353">+B2754+1</f>
        <v>2754</v>
      </c>
      <c r="C2755" s="19"/>
      <c r="N2755" s="37"/>
      <c r="O2755" s="37"/>
      <c r="P2755" s="37"/>
      <c r="Q2755" s="37"/>
      <c r="R2755" s="37"/>
      <c r="S2755" s="32">
        <f t="shared" si="347"/>
        <v>0</v>
      </c>
      <c r="T2755" s="32">
        <f t="shared" si="348"/>
        <v>0</v>
      </c>
      <c r="U2755" s="32">
        <f t="shared" si="349"/>
        <v>0</v>
      </c>
      <c r="V2755" s="32">
        <f t="shared" si="350"/>
        <v>0</v>
      </c>
      <c r="W2755" s="32">
        <f t="shared" si="351"/>
        <v>0</v>
      </c>
      <c r="X2755" s="32">
        <f t="shared" si="352"/>
        <v>0</v>
      </c>
    </row>
    <row r="2756" spans="1:24" ht="14.25" customHeight="1">
      <c r="A2756" s="33" t="b">
        <f t="shared" si="346"/>
        <v>0</v>
      </c>
      <c r="B2756" s="33">
        <f t="shared" si="353"/>
        <v>2755</v>
      </c>
      <c r="C2756" s="19"/>
      <c r="N2756" s="37"/>
      <c r="O2756" s="37"/>
      <c r="P2756" s="37"/>
      <c r="Q2756" s="37"/>
      <c r="R2756" s="37"/>
      <c r="S2756" s="32">
        <f t="shared" si="347"/>
        <v>0</v>
      </c>
      <c r="T2756" s="32">
        <f t="shared" si="348"/>
        <v>0</v>
      </c>
      <c r="U2756" s="32">
        <f t="shared" si="349"/>
        <v>0</v>
      </c>
      <c r="V2756" s="32">
        <f t="shared" si="350"/>
        <v>0</v>
      </c>
      <c r="W2756" s="32">
        <f t="shared" si="351"/>
        <v>0</v>
      </c>
      <c r="X2756" s="32">
        <f t="shared" si="352"/>
        <v>0</v>
      </c>
    </row>
    <row r="2757" spans="1:24" ht="14.25" customHeight="1">
      <c r="A2757" s="33" t="b">
        <f t="shared" si="346"/>
        <v>0</v>
      </c>
      <c r="B2757" s="33">
        <f t="shared" si="353"/>
        <v>2756</v>
      </c>
      <c r="C2757" s="19"/>
      <c r="N2757" s="37"/>
      <c r="O2757" s="37"/>
      <c r="P2757" s="37"/>
      <c r="Q2757" s="37"/>
      <c r="R2757" s="37"/>
      <c r="S2757" s="32">
        <f t="shared" si="347"/>
        <v>0</v>
      </c>
      <c r="T2757" s="32">
        <f t="shared" si="348"/>
        <v>0</v>
      </c>
      <c r="U2757" s="32">
        <f t="shared" si="349"/>
        <v>0</v>
      </c>
      <c r="V2757" s="32">
        <f t="shared" si="350"/>
        <v>0</v>
      </c>
      <c r="W2757" s="32">
        <f t="shared" si="351"/>
        <v>0</v>
      </c>
      <c r="X2757" s="32">
        <f t="shared" si="352"/>
        <v>0</v>
      </c>
    </row>
    <row r="2758" spans="1:24" ht="14.25" customHeight="1">
      <c r="A2758" s="33" t="b">
        <f t="shared" si="346"/>
        <v>0</v>
      </c>
      <c r="B2758" s="33">
        <f t="shared" si="353"/>
        <v>2757</v>
      </c>
      <c r="C2758" s="19"/>
      <c r="N2758" s="37"/>
      <c r="O2758" s="37"/>
      <c r="P2758" s="37"/>
      <c r="Q2758" s="37"/>
      <c r="R2758" s="37"/>
      <c r="S2758" s="32">
        <f t="shared" si="347"/>
        <v>0</v>
      </c>
      <c r="T2758" s="32">
        <f t="shared" si="348"/>
        <v>0</v>
      </c>
      <c r="U2758" s="32">
        <f t="shared" si="349"/>
        <v>0</v>
      </c>
      <c r="V2758" s="32">
        <f t="shared" si="350"/>
        <v>0</v>
      </c>
      <c r="W2758" s="32">
        <f t="shared" si="351"/>
        <v>0</v>
      </c>
      <c r="X2758" s="32">
        <f t="shared" si="352"/>
        <v>0</v>
      </c>
    </row>
    <row r="2759" spans="1:24" ht="14.25" customHeight="1">
      <c r="A2759" s="33" t="b">
        <f t="shared" si="346"/>
        <v>0</v>
      </c>
      <c r="B2759" s="33">
        <f t="shared" si="353"/>
        <v>2758</v>
      </c>
      <c r="C2759" s="19"/>
      <c r="N2759" s="37"/>
      <c r="O2759" s="37"/>
      <c r="P2759" s="37"/>
      <c r="Q2759" s="37"/>
      <c r="R2759" s="37"/>
      <c r="S2759" s="32">
        <f t="shared" si="347"/>
        <v>0</v>
      </c>
      <c r="T2759" s="32">
        <f t="shared" si="348"/>
        <v>0</v>
      </c>
      <c r="U2759" s="32">
        <f t="shared" si="349"/>
        <v>0</v>
      </c>
      <c r="V2759" s="32">
        <f t="shared" si="350"/>
        <v>0</v>
      </c>
      <c r="W2759" s="32">
        <f t="shared" si="351"/>
        <v>0</v>
      </c>
      <c r="X2759" s="32">
        <f t="shared" si="352"/>
        <v>0</v>
      </c>
    </row>
    <row r="2760" spans="1:24" ht="14.25" customHeight="1">
      <c r="A2760" s="33" t="b">
        <f t="shared" si="346"/>
        <v>0</v>
      </c>
      <c r="B2760" s="33">
        <f t="shared" si="353"/>
        <v>2759</v>
      </c>
      <c r="C2760" s="19"/>
      <c r="N2760" s="37"/>
      <c r="O2760" s="37"/>
      <c r="P2760" s="37"/>
      <c r="Q2760" s="37"/>
      <c r="R2760" s="37"/>
      <c r="S2760" s="32">
        <f t="shared" si="347"/>
        <v>0</v>
      </c>
      <c r="T2760" s="32">
        <f t="shared" si="348"/>
        <v>0</v>
      </c>
      <c r="U2760" s="32">
        <f t="shared" si="349"/>
        <v>0</v>
      </c>
      <c r="V2760" s="32">
        <f t="shared" si="350"/>
        <v>0</v>
      </c>
      <c r="W2760" s="32">
        <f t="shared" si="351"/>
        <v>0</v>
      </c>
      <c r="X2760" s="32">
        <f t="shared" si="352"/>
        <v>0</v>
      </c>
    </row>
    <row r="2761" spans="1:24" ht="14.25" customHeight="1">
      <c r="A2761" s="33" t="b">
        <f t="shared" si="346"/>
        <v>0</v>
      </c>
      <c r="B2761" s="33">
        <f t="shared" si="353"/>
        <v>2760</v>
      </c>
      <c r="C2761" s="19"/>
      <c r="N2761" s="37"/>
      <c r="O2761" s="37"/>
      <c r="P2761" s="37"/>
      <c r="Q2761" s="37"/>
      <c r="R2761" s="37"/>
      <c r="S2761" s="32">
        <f t="shared" si="347"/>
        <v>0</v>
      </c>
      <c r="T2761" s="32">
        <f t="shared" si="348"/>
        <v>0</v>
      </c>
      <c r="U2761" s="32">
        <f t="shared" si="349"/>
        <v>0</v>
      </c>
      <c r="V2761" s="32">
        <f t="shared" si="350"/>
        <v>0</v>
      </c>
      <c r="W2761" s="32">
        <f t="shared" si="351"/>
        <v>0</v>
      </c>
      <c r="X2761" s="32">
        <f t="shared" si="352"/>
        <v>0</v>
      </c>
    </row>
    <row r="2762" spans="1:24" ht="14.25" customHeight="1">
      <c r="A2762" s="33" t="b">
        <f t="shared" si="346"/>
        <v>0</v>
      </c>
      <c r="B2762" s="33">
        <f t="shared" si="353"/>
        <v>2761</v>
      </c>
      <c r="C2762" s="19"/>
      <c r="N2762" s="37"/>
      <c r="O2762" s="37"/>
      <c r="P2762" s="37"/>
      <c r="Q2762" s="37"/>
      <c r="R2762" s="37"/>
      <c r="S2762" s="32">
        <f t="shared" si="347"/>
        <v>0</v>
      </c>
      <c r="T2762" s="32">
        <f t="shared" si="348"/>
        <v>0</v>
      </c>
      <c r="U2762" s="32">
        <f t="shared" si="349"/>
        <v>0</v>
      </c>
      <c r="V2762" s="32">
        <f t="shared" si="350"/>
        <v>0</v>
      </c>
      <c r="W2762" s="32">
        <f t="shared" si="351"/>
        <v>0</v>
      </c>
      <c r="X2762" s="32">
        <f t="shared" si="352"/>
        <v>0</v>
      </c>
    </row>
    <row r="2763" spans="1:24" ht="14.25" customHeight="1">
      <c r="A2763" s="33" t="b">
        <f t="shared" si="346"/>
        <v>0</v>
      </c>
      <c r="B2763" s="33">
        <f t="shared" si="353"/>
        <v>2762</v>
      </c>
      <c r="C2763" s="19"/>
      <c r="N2763" s="37"/>
      <c r="O2763" s="37"/>
      <c r="P2763" s="37"/>
      <c r="Q2763" s="37"/>
      <c r="R2763" s="37"/>
      <c r="S2763" s="32">
        <f t="shared" si="347"/>
        <v>0</v>
      </c>
      <c r="T2763" s="32">
        <f t="shared" si="348"/>
        <v>0</v>
      </c>
      <c r="U2763" s="32">
        <f t="shared" si="349"/>
        <v>0</v>
      </c>
      <c r="V2763" s="32">
        <f t="shared" si="350"/>
        <v>0</v>
      </c>
      <c r="W2763" s="32">
        <f t="shared" si="351"/>
        <v>0</v>
      </c>
      <c r="X2763" s="32">
        <f t="shared" si="352"/>
        <v>0</v>
      </c>
    </row>
    <row r="2764" spans="1:24" ht="14.25" customHeight="1">
      <c r="A2764" s="33" t="b">
        <f t="shared" si="346"/>
        <v>0</v>
      </c>
      <c r="B2764" s="33">
        <f t="shared" si="353"/>
        <v>2763</v>
      </c>
      <c r="C2764" s="18"/>
      <c r="N2764" s="37"/>
      <c r="O2764" s="37"/>
      <c r="P2764" s="37"/>
      <c r="Q2764" s="37"/>
      <c r="R2764" s="37"/>
      <c r="S2764" s="32">
        <f t="shared" si="347"/>
        <v>0</v>
      </c>
      <c r="T2764" s="32">
        <f t="shared" si="348"/>
        <v>0</v>
      </c>
      <c r="U2764" s="32">
        <f t="shared" si="349"/>
        <v>0</v>
      </c>
      <c r="V2764" s="32">
        <f t="shared" si="350"/>
        <v>0</v>
      </c>
      <c r="W2764" s="32">
        <f t="shared" si="351"/>
        <v>0</v>
      </c>
      <c r="X2764" s="32">
        <f t="shared" si="352"/>
        <v>0</v>
      </c>
    </row>
    <row r="2765" spans="1:24" ht="14.25" customHeight="1">
      <c r="A2765" s="33" t="b">
        <f t="shared" si="346"/>
        <v>0</v>
      </c>
      <c r="B2765" s="33">
        <f t="shared" si="353"/>
        <v>2764</v>
      </c>
      <c r="C2765" s="19"/>
      <c r="N2765" s="37"/>
      <c r="O2765" s="37"/>
      <c r="P2765" s="37"/>
      <c r="Q2765" s="37"/>
      <c r="R2765" s="37"/>
      <c r="S2765" s="32">
        <f t="shared" si="347"/>
        <v>0</v>
      </c>
      <c r="T2765" s="32">
        <f t="shared" si="348"/>
        <v>0</v>
      </c>
      <c r="U2765" s="32">
        <f t="shared" si="349"/>
        <v>0</v>
      </c>
      <c r="V2765" s="32">
        <f t="shared" si="350"/>
        <v>0</v>
      </c>
      <c r="W2765" s="32">
        <f t="shared" si="351"/>
        <v>0</v>
      </c>
      <c r="X2765" s="32">
        <f t="shared" si="352"/>
        <v>0</v>
      </c>
    </row>
    <row r="2766" spans="1:24" ht="14.25" customHeight="1">
      <c r="A2766" s="33" t="b">
        <f t="shared" si="346"/>
        <v>0</v>
      </c>
      <c r="B2766" s="33">
        <f t="shared" si="353"/>
        <v>2765</v>
      </c>
      <c r="C2766" s="19"/>
      <c r="N2766" s="37"/>
      <c r="O2766" s="37"/>
      <c r="P2766" s="37"/>
      <c r="Q2766" s="37"/>
      <c r="R2766" s="37"/>
      <c r="S2766" s="32">
        <f t="shared" si="347"/>
        <v>0</v>
      </c>
      <c r="T2766" s="32">
        <f t="shared" si="348"/>
        <v>0</v>
      </c>
      <c r="U2766" s="32">
        <f t="shared" si="349"/>
        <v>0</v>
      </c>
      <c r="V2766" s="32">
        <f t="shared" si="350"/>
        <v>0</v>
      </c>
      <c r="W2766" s="32">
        <f t="shared" si="351"/>
        <v>0</v>
      </c>
      <c r="X2766" s="32">
        <f t="shared" si="352"/>
        <v>0</v>
      </c>
    </row>
    <row r="2767" spans="1:24" ht="14.25" customHeight="1">
      <c r="A2767" s="33" t="b">
        <f t="shared" si="346"/>
        <v>0</v>
      </c>
      <c r="B2767" s="33">
        <f t="shared" si="353"/>
        <v>2766</v>
      </c>
      <c r="C2767" s="19"/>
      <c r="N2767" s="37"/>
      <c r="O2767" s="37"/>
      <c r="P2767" s="37"/>
      <c r="Q2767" s="37"/>
      <c r="R2767" s="37"/>
      <c r="S2767" s="32">
        <f t="shared" si="347"/>
        <v>0</v>
      </c>
      <c r="T2767" s="32">
        <f t="shared" si="348"/>
        <v>0</v>
      </c>
      <c r="U2767" s="32">
        <f t="shared" si="349"/>
        <v>0</v>
      </c>
      <c r="V2767" s="32">
        <f t="shared" si="350"/>
        <v>0</v>
      </c>
      <c r="W2767" s="32">
        <f t="shared" si="351"/>
        <v>0</v>
      </c>
      <c r="X2767" s="32">
        <f t="shared" si="352"/>
        <v>0</v>
      </c>
    </row>
    <row r="2768" spans="1:24" ht="14.25" customHeight="1">
      <c r="A2768" s="33" t="b">
        <f t="shared" si="346"/>
        <v>0</v>
      </c>
      <c r="B2768" s="33">
        <f t="shared" si="353"/>
        <v>2767</v>
      </c>
      <c r="C2768" s="19"/>
      <c r="N2768" s="37"/>
      <c r="O2768" s="37"/>
      <c r="P2768" s="37"/>
      <c r="Q2768" s="37"/>
      <c r="R2768" s="37"/>
      <c r="S2768" s="32">
        <f t="shared" si="347"/>
        <v>0</v>
      </c>
      <c r="T2768" s="32">
        <f t="shared" si="348"/>
        <v>0</v>
      </c>
      <c r="U2768" s="32">
        <f t="shared" si="349"/>
        <v>0</v>
      </c>
      <c r="V2768" s="32">
        <f t="shared" si="350"/>
        <v>0</v>
      </c>
      <c r="W2768" s="32">
        <f t="shared" si="351"/>
        <v>0</v>
      </c>
      <c r="X2768" s="32">
        <f t="shared" si="352"/>
        <v>0</v>
      </c>
    </row>
    <row r="2769" spans="1:24" ht="14.25" customHeight="1">
      <c r="A2769" s="33" t="b">
        <f t="shared" si="346"/>
        <v>0</v>
      </c>
      <c r="B2769" s="33">
        <f t="shared" si="353"/>
        <v>2768</v>
      </c>
      <c r="C2769" s="19"/>
      <c r="N2769" s="37"/>
      <c r="O2769" s="37"/>
      <c r="P2769" s="37"/>
      <c r="Q2769" s="37"/>
      <c r="R2769" s="37"/>
      <c r="S2769" s="32">
        <f t="shared" si="347"/>
        <v>0</v>
      </c>
      <c r="T2769" s="32">
        <f t="shared" si="348"/>
        <v>0</v>
      </c>
      <c r="U2769" s="32">
        <f t="shared" si="349"/>
        <v>0</v>
      </c>
      <c r="V2769" s="32">
        <f t="shared" si="350"/>
        <v>0</v>
      </c>
      <c r="W2769" s="32">
        <f t="shared" si="351"/>
        <v>0</v>
      </c>
      <c r="X2769" s="32">
        <f t="shared" si="352"/>
        <v>0</v>
      </c>
    </row>
    <row r="2770" spans="1:24" ht="14.25" customHeight="1">
      <c r="A2770" s="33" t="b">
        <f t="shared" si="346"/>
        <v>0</v>
      </c>
      <c r="B2770" s="33">
        <f t="shared" si="353"/>
        <v>2769</v>
      </c>
      <c r="C2770" s="19"/>
      <c r="N2770" s="37"/>
      <c r="O2770" s="37"/>
      <c r="P2770" s="37"/>
      <c r="Q2770" s="37"/>
      <c r="R2770" s="37"/>
      <c r="S2770" s="32">
        <f t="shared" si="347"/>
        <v>0</v>
      </c>
      <c r="T2770" s="32">
        <f t="shared" si="348"/>
        <v>0</v>
      </c>
      <c r="U2770" s="32">
        <f t="shared" si="349"/>
        <v>0</v>
      </c>
      <c r="V2770" s="32">
        <f t="shared" si="350"/>
        <v>0</v>
      </c>
      <c r="W2770" s="32">
        <f t="shared" si="351"/>
        <v>0</v>
      </c>
      <c r="X2770" s="32">
        <f t="shared" si="352"/>
        <v>0</v>
      </c>
    </row>
    <row r="2771" spans="1:24" ht="14.25" customHeight="1">
      <c r="A2771" s="33" t="b">
        <f t="shared" si="346"/>
        <v>0</v>
      </c>
      <c r="B2771" s="33">
        <f t="shared" si="353"/>
        <v>2770</v>
      </c>
      <c r="C2771" s="19"/>
      <c r="N2771" s="37"/>
      <c r="O2771" s="37"/>
      <c r="P2771" s="37"/>
      <c r="Q2771" s="37"/>
      <c r="R2771" s="37"/>
      <c r="S2771" s="32">
        <f t="shared" si="347"/>
        <v>0</v>
      </c>
      <c r="T2771" s="32">
        <f t="shared" si="348"/>
        <v>0</v>
      </c>
      <c r="U2771" s="32">
        <f t="shared" si="349"/>
        <v>0</v>
      </c>
      <c r="V2771" s="32">
        <f t="shared" si="350"/>
        <v>0</v>
      </c>
      <c r="W2771" s="32">
        <f t="shared" si="351"/>
        <v>0</v>
      </c>
      <c r="X2771" s="32">
        <f t="shared" si="352"/>
        <v>0</v>
      </c>
    </row>
    <row r="2772" spans="1:24" ht="14.25" customHeight="1">
      <c r="A2772" s="33" t="b">
        <f t="shared" si="346"/>
        <v>0</v>
      </c>
      <c r="B2772" s="33">
        <f t="shared" si="353"/>
        <v>2771</v>
      </c>
      <c r="C2772" s="19"/>
      <c r="N2772" s="37"/>
      <c r="O2772" s="37"/>
      <c r="P2772" s="37"/>
      <c r="Q2772" s="37"/>
      <c r="R2772" s="37"/>
      <c r="S2772" s="32">
        <f t="shared" si="347"/>
        <v>0</v>
      </c>
      <c r="T2772" s="32">
        <f t="shared" si="348"/>
        <v>0</v>
      </c>
      <c r="U2772" s="32">
        <f t="shared" si="349"/>
        <v>0</v>
      </c>
      <c r="V2772" s="32">
        <f t="shared" si="350"/>
        <v>0</v>
      </c>
      <c r="W2772" s="32">
        <f t="shared" si="351"/>
        <v>0</v>
      </c>
      <c r="X2772" s="32">
        <f t="shared" si="352"/>
        <v>0</v>
      </c>
    </row>
    <row r="2773" spans="1:24" ht="14.25" customHeight="1">
      <c r="A2773" s="33" t="b">
        <f t="shared" si="346"/>
        <v>0</v>
      </c>
      <c r="B2773" s="33">
        <f t="shared" si="353"/>
        <v>2772</v>
      </c>
      <c r="C2773" s="19"/>
      <c r="N2773" s="37"/>
      <c r="O2773" s="37"/>
      <c r="P2773" s="37"/>
      <c r="Q2773" s="37"/>
      <c r="R2773" s="37"/>
      <c r="S2773" s="32">
        <f t="shared" si="347"/>
        <v>0</v>
      </c>
      <c r="T2773" s="32">
        <f t="shared" si="348"/>
        <v>0</v>
      </c>
      <c r="U2773" s="32">
        <f t="shared" si="349"/>
        <v>0</v>
      </c>
      <c r="V2773" s="32">
        <f t="shared" si="350"/>
        <v>0</v>
      </c>
      <c r="W2773" s="32">
        <f t="shared" si="351"/>
        <v>0</v>
      </c>
      <c r="X2773" s="32">
        <f t="shared" si="352"/>
        <v>0</v>
      </c>
    </row>
    <row r="2774" spans="1:24" ht="14.25" customHeight="1">
      <c r="A2774" s="33" t="b">
        <f t="shared" si="346"/>
        <v>0</v>
      </c>
      <c r="B2774" s="33">
        <f t="shared" si="353"/>
        <v>2773</v>
      </c>
      <c r="C2774" s="19"/>
      <c r="N2774" s="37"/>
      <c r="O2774" s="37"/>
      <c r="P2774" s="37"/>
      <c r="Q2774" s="37"/>
      <c r="R2774" s="37"/>
      <c r="S2774" s="32">
        <f t="shared" si="347"/>
        <v>0</v>
      </c>
      <c r="T2774" s="32">
        <f t="shared" si="348"/>
        <v>0</v>
      </c>
      <c r="U2774" s="32">
        <f t="shared" si="349"/>
        <v>0</v>
      </c>
      <c r="V2774" s="32">
        <f t="shared" si="350"/>
        <v>0</v>
      </c>
      <c r="W2774" s="32">
        <f t="shared" si="351"/>
        <v>0</v>
      </c>
      <c r="X2774" s="32">
        <f t="shared" si="352"/>
        <v>0</v>
      </c>
    </row>
    <row r="2775" spans="1:24" ht="14.25" customHeight="1">
      <c r="A2775" s="33" t="b">
        <f t="shared" si="346"/>
        <v>0</v>
      </c>
      <c r="B2775" s="33">
        <f t="shared" si="353"/>
        <v>2774</v>
      </c>
      <c r="C2775" s="19"/>
      <c r="N2775" s="37"/>
      <c r="O2775" s="37"/>
      <c r="P2775" s="37"/>
      <c r="Q2775" s="37"/>
      <c r="R2775" s="37"/>
      <c r="S2775" s="32">
        <f t="shared" si="347"/>
        <v>0</v>
      </c>
      <c r="T2775" s="32">
        <f t="shared" si="348"/>
        <v>0</v>
      </c>
      <c r="U2775" s="32">
        <f t="shared" si="349"/>
        <v>0</v>
      </c>
      <c r="V2775" s="32">
        <f t="shared" si="350"/>
        <v>0</v>
      </c>
      <c r="W2775" s="32">
        <f t="shared" si="351"/>
        <v>0</v>
      </c>
      <c r="X2775" s="32">
        <f t="shared" si="352"/>
        <v>0</v>
      </c>
    </row>
    <row r="2776" spans="1:24" ht="14.25" customHeight="1">
      <c r="A2776" s="33" t="b">
        <f t="shared" si="346"/>
        <v>0</v>
      </c>
      <c r="B2776" s="33">
        <f t="shared" si="353"/>
        <v>2775</v>
      </c>
      <c r="C2776" s="19"/>
      <c r="N2776" s="37"/>
      <c r="O2776" s="37"/>
      <c r="P2776" s="37"/>
      <c r="Q2776" s="37"/>
      <c r="R2776" s="37"/>
      <c r="S2776" s="32">
        <f t="shared" si="347"/>
        <v>0</v>
      </c>
      <c r="T2776" s="32">
        <f t="shared" si="348"/>
        <v>0</v>
      </c>
      <c r="U2776" s="32">
        <f t="shared" si="349"/>
        <v>0</v>
      </c>
      <c r="V2776" s="32">
        <f t="shared" si="350"/>
        <v>0</v>
      </c>
      <c r="W2776" s="32">
        <f t="shared" si="351"/>
        <v>0</v>
      </c>
      <c r="X2776" s="32">
        <f t="shared" si="352"/>
        <v>0</v>
      </c>
    </row>
    <row r="2777" spans="1:24" ht="14.25" customHeight="1">
      <c r="A2777" s="33" t="b">
        <f t="shared" si="346"/>
        <v>0</v>
      </c>
      <c r="B2777" s="33">
        <f t="shared" si="353"/>
        <v>2776</v>
      </c>
      <c r="C2777" s="19"/>
      <c r="N2777" s="37"/>
      <c r="O2777" s="37"/>
      <c r="P2777" s="37"/>
      <c r="Q2777" s="37"/>
      <c r="R2777" s="37"/>
      <c r="S2777" s="32">
        <f t="shared" si="347"/>
        <v>0</v>
      </c>
      <c r="T2777" s="32">
        <f t="shared" si="348"/>
        <v>0</v>
      </c>
      <c r="U2777" s="32">
        <f t="shared" si="349"/>
        <v>0</v>
      </c>
      <c r="V2777" s="32">
        <f t="shared" si="350"/>
        <v>0</v>
      </c>
      <c r="W2777" s="32">
        <f t="shared" si="351"/>
        <v>0</v>
      </c>
      <c r="X2777" s="32">
        <f t="shared" si="352"/>
        <v>0</v>
      </c>
    </row>
    <row r="2778" spans="1:24" ht="14.25" customHeight="1">
      <c r="A2778" s="33" t="b">
        <f t="shared" si="346"/>
        <v>0</v>
      </c>
      <c r="B2778" s="33">
        <f t="shared" si="353"/>
        <v>2777</v>
      </c>
      <c r="C2778" s="19"/>
      <c r="N2778" s="37"/>
      <c r="O2778" s="37"/>
      <c r="P2778" s="37"/>
      <c r="Q2778" s="37"/>
      <c r="R2778" s="37"/>
      <c r="S2778" s="32">
        <f t="shared" si="347"/>
        <v>0</v>
      </c>
      <c r="T2778" s="32">
        <f t="shared" si="348"/>
        <v>0</v>
      </c>
      <c r="U2778" s="32">
        <f t="shared" si="349"/>
        <v>0</v>
      </c>
      <c r="V2778" s="32">
        <f t="shared" si="350"/>
        <v>0</v>
      </c>
      <c r="W2778" s="32">
        <f t="shared" si="351"/>
        <v>0</v>
      </c>
      <c r="X2778" s="32">
        <f t="shared" si="352"/>
        <v>0</v>
      </c>
    </row>
    <row r="2779" spans="1:24" ht="14.25" customHeight="1">
      <c r="A2779" s="33" t="b">
        <f t="shared" si="346"/>
        <v>0</v>
      </c>
      <c r="B2779" s="33">
        <f t="shared" si="353"/>
        <v>2778</v>
      </c>
      <c r="C2779" s="19"/>
      <c r="N2779" s="37"/>
      <c r="O2779" s="37"/>
      <c r="P2779" s="37"/>
      <c r="Q2779" s="37"/>
      <c r="R2779" s="37"/>
      <c r="S2779" s="32">
        <f t="shared" si="347"/>
        <v>0</v>
      </c>
      <c r="T2779" s="32">
        <f t="shared" si="348"/>
        <v>0</v>
      </c>
      <c r="U2779" s="32">
        <f t="shared" si="349"/>
        <v>0</v>
      </c>
      <c r="V2779" s="32">
        <f t="shared" si="350"/>
        <v>0</v>
      </c>
      <c r="W2779" s="32">
        <f t="shared" si="351"/>
        <v>0</v>
      </c>
      <c r="X2779" s="32">
        <f t="shared" si="352"/>
        <v>0</v>
      </c>
    </row>
    <row r="2780" spans="1:24" ht="14.25" customHeight="1">
      <c r="A2780" s="33" t="b">
        <f t="shared" si="346"/>
        <v>0</v>
      </c>
      <c r="B2780" s="33">
        <f t="shared" si="353"/>
        <v>2779</v>
      </c>
      <c r="C2780" s="19"/>
      <c r="N2780" s="37"/>
      <c r="O2780" s="37"/>
      <c r="P2780" s="37"/>
      <c r="Q2780" s="37"/>
      <c r="R2780" s="37"/>
      <c r="S2780" s="32">
        <f t="shared" si="347"/>
        <v>0</v>
      </c>
      <c r="T2780" s="32">
        <f t="shared" si="348"/>
        <v>0</v>
      </c>
      <c r="U2780" s="32">
        <f t="shared" si="349"/>
        <v>0</v>
      </c>
      <c r="V2780" s="32">
        <f t="shared" si="350"/>
        <v>0</v>
      </c>
      <c r="W2780" s="32">
        <f t="shared" si="351"/>
        <v>0</v>
      </c>
      <c r="X2780" s="32">
        <f t="shared" si="352"/>
        <v>0</v>
      </c>
    </row>
    <row r="2781" spans="1:24" ht="14.25" customHeight="1">
      <c r="A2781" s="33" t="b">
        <f t="shared" si="346"/>
        <v>0</v>
      </c>
      <c r="B2781" s="33">
        <f t="shared" si="353"/>
        <v>2780</v>
      </c>
      <c r="C2781" s="19"/>
      <c r="N2781" s="37"/>
      <c r="O2781" s="37"/>
      <c r="P2781" s="37"/>
      <c r="Q2781" s="37"/>
      <c r="R2781" s="37"/>
      <c r="S2781" s="32">
        <f t="shared" si="347"/>
        <v>0</v>
      </c>
      <c r="T2781" s="32">
        <f t="shared" si="348"/>
        <v>0</v>
      </c>
      <c r="U2781" s="32">
        <f t="shared" si="349"/>
        <v>0</v>
      </c>
      <c r="V2781" s="32">
        <f t="shared" si="350"/>
        <v>0</v>
      </c>
      <c r="W2781" s="32">
        <f t="shared" si="351"/>
        <v>0</v>
      </c>
      <c r="X2781" s="32">
        <f t="shared" si="352"/>
        <v>0</v>
      </c>
    </row>
    <row r="2782" spans="1:24" ht="14.25" customHeight="1">
      <c r="A2782" s="33" t="b">
        <f t="shared" si="346"/>
        <v>0</v>
      </c>
      <c r="B2782" s="33">
        <f t="shared" si="353"/>
        <v>2781</v>
      </c>
      <c r="C2782" s="19"/>
      <c r="N2782" s="37"/>
      <c r="O2782" s="37"/>
      <c r="P2782" s="37"/>
      <c r="Q2782" s="37"/>
      <c r="R2782" s="37"/>
      <c r="S2782" s="32">
        <f t="shared" si="347"/>
        <v>0</v>
      </c>
      <c r="T2782" s="32">
        <f t="shared" si="348"/>
        <v>0</v>
      </c>
      <c r="U2782" s="32">
        <f t="shared" si="349"/>
        <v>0</v>
      </c>
      <c r="V2782" s="32">
        <f t="shared" si="350"/>
        <v>0</v>
      </c>
      <c r="W2782" s="32">
        <f t="shared" si="351"/>
        <v>0</v>
      </c>
      <c r="X2782" s="32">
        <f t="shared" si="352"/>
        <v>0</v>
      </c>
    </row>
    <row r="2783" spans="1:24" ht="14.25" customHeight="1">
      <c r="A2783" s="33" t="b">
        <f t="shared" si="346"/>
        <v>0</v>
      </c>
      <c r="B2783" s="33">
        <f t="shared" si="353"/>
        <v>2782</v>
      </c>
      <c r="C2783" s="19"/>
      <c r="N2783" s="37"/>
      <c r="O2783" s="37"/>
      <c r="P2783" s="37"/>
      <c r="Q2783" s="37"/>
      <c r="R2783" s="37"/>
      <c r="S2783" s="32">
        <f t="shared" si="347"/>
        <v>0</v>
      </c>
      <c r="T2783" s="32">
        <f t="shared" si="348"/>
        <v>0</v>
      </c>
      <c r="U2783" s="32">
        <f t="shared" si="349"/>
        <v>0</v>
      </c>
      <c r="V2783" s="32">
        <f t="shared" si="350"/>
        <v>0</v>
      </c>
      <c r="W2783" s="32">
        <f t="shared" si="351"/>
        <v>0</v>
      </c>
      <c r="X2783" s="32">
        <f t="shared" si="352"/>
        <v>0</v>
      </c>
    </row>
    <row r="2784" spans="1:24" ht="14.25" customHeight="1">
      <c r="A2784" s="33" t="b">
        <f t="shared" si="346"/>
        <v>0</v>
      </c>
      <c r="B2784" s="33">
        <f t="shared" si="353"/>
        <v>2783</v>
      </c>
      <c r="C2784" s="19"/>
      <c r="N2784" s="37"/>
      <c r="O2784" s="37"/>
      <c r="P2784" s="37"/>
      <c r="Q2784" s="37"/>
      <c r="R2784" s="37"/>
      <c r="S2784" s="32">
        <f t="shared" si="347"/>
        <v>0</v>
      </c>
      <c r="T2784" s="32">
        <f t="shared" si="348"/>
        <v>0</v>
      </c>
      <c r="U2784" s="32">
        <f t="shared" si="349"/>
        <v>0</v>
      </c>
      <c r="V2784" s="32">
        <f t="shared" si="350"/>
        <v>0</v>
      </c>
      <c r="W2784" s="32">
        <f t="shared" si="351"/>
        <v>0</v>
      </c>
      <c r="X2784" s="32">
        <f t="shared" si="352"/>
        <v>0</v>
      </c>
    </row>
    <row r="2785" spans="1:24" ht="14.25" customHeight="1">
      <c r="A2785" s="33" t="b">
        <f t="shared" si="346"/>
        <v>0</v>
      </c>
      <c r="B2785" s="33">
        <f t="shared" si="353"/>
        <v>2784</v>
      </c>
      <c r="C2785" s="19"/>
      <c r="N2785" s="37"/>
      <c r="O2785" s="37"/>
      <c r="P2785" s="37"/>
      <c r="Q2785" s="37"/>
      <c r="R2785" s="37"/>
      <c r="S2785" s="32">
        <f t="shared" si="347"/>
        <v>0</v>
      </c>
      <c r="T2785" s="32">
        <f t="shared" si="348"/>
        <v>0</v>
      </c>
      <c r="U2785" s="32">
        <f t="shared" si="349"/>
        <v>0</v>
      </c>
      <c r="V2785" s="32">
        <f t="shared" si="350"/>
        <v>0</v>
      </c>
      <c r="W2785" s="32">
        <f t="shared" si="351"/>
        <v>0</v>
      </c>
      <c r="X2785" s="32">
        <f t="shared" si="352"/>
        <v>0</v>
      </c>
    </row>
    <row r="2786" spans="1:24" ht="14.25" customHeight="1">
      <c r="A2786" s="33" t="b">
        <f t="shared" si="346"/>
        <v>0</v>
      </c>
      <c r="B2786" s="33">
        <f t="shared" si="353"/>
        <v>2785</v>
      </c>
      <c r="C2786" s="19"/>
      <c r="N2786" s="37"/>
      <c r="O2786" s="37"/>
      <c r="P2786" s="37"/>
      <c r="Q2786" s="37"/>
      <c r="R2786" s="37"/>
      <c r="S2786" s="32">
        <f t="shared" si="347"/>
        <v>0</v>
      </c>
      <c r="T2786" s="32">
        <f t="shared" si="348"/>
        <v>0</v>
      </c>
      <c r="U2786" s="32">
        <f t="shared" si="349"/>
        <v>0</v>
      </c>
      <c r="V2786" s="32">
        <f t="shared" si="350"/>
        <v>0</v>
      </c>
      <c r="W2786" s="32">
        <f t="shared" si="351"/>
        <v>0</v>
      </c>
      <c r="X2786" s="32">
        <f t="shared" si="352"/>
        <v>0</v>
      </c>
    </row>
    <row r="2787" spans="1:24" ht="14.25" customHeight="1">
      <c r="A2787" s="33" t="b">
        <f t="shared" si="346"/>
        <v>0</v>
      </c>
      <c r="B2787" s="33">
        <f t="shared" si="353"/>
        <v>2786</v>
      </c>
      <c r="C2787" s="19"/>
      <c r="N2787" s="37"/>
      <c r="O2787" s="37"/>
      <c r="P2787" s="37"/>
      <c r="Q2787" s="37"/>
      <c r="R2787" s="37"/>
      <c r="S2787" s="32">
        <f t="shared" si="347"/>
        <v>0</v>
      </c>
      <c r="T2787" s="32">
        <f t="shared" si="348"/>
        <v>0</v>
      </c>
      <c r="U2787" s="32">
        <f t="shared" si="349"/>
        <v>0</v>
      </c>
      <c r="V2787" s="32">
        <f t="shared" si="350"/>
        <v>0</v>
      </c>
      <c r="W2787" s="32">
        <f t="shared" si="351"/>
        <v>0</v>
      </c>
      <c r="X2787" s="32">
        <f t="shared" si="352"/>
        <v>0</v>
      </c>
    </row>
    <row r="2788" spans="1:24" ht="14.25" customHeight="1">
      <c r="A2788" s="33" t="b">
        <f t="shared" si="346"/>
        <v>0</v>
      </c>
      <c r="B2788" s="33">
        <f t="shared" si="353"/>
        <v>2787</v>
      </c>
      <c r="C2788" s="19"/>
      <c r="N2788" s="37"/>
      <c r="O2788" s="37"/>
      <c r="P2788" s="37"/>
      <c r="Q2788" s="37"/>
      <c r="R2788" s="37"/>
      <c r="S2788" s="32">
        <f t="shared" si="347"/>
        <v>0</v>
      </c>
      <c r="T2788" s="32">
        <f t="shared" si="348"/>
        <v>0</v>
      </c>
      <c r="U2788" s="32">
        <f t="shared" si="349"/>
        <v>0</v>
      </c>
      <c r="V2788" s="32">
        <f t="shared" si="350"/>
        <v>0</v>
      </c>
      <c r="W2788" s="32">
        <f t="shared" si="351"/>
        <v>0</v>
      </c>
      <c r="X2788" s="32">
        <f t="shared" si="352"/>
        <v>0</v>
      </c>
    </row>
    <row r="2789" spans="1:24" ht="14.25" customHeight="1">
      <c r="A2789" s="33" t="b">
        <f t="shared" si="346"/>
        <v>0</v>
      </c>
      <c r="B2789" s="33">
        <f t="shared" si="353"/>
        <v>2788</v>
      </c>
      <c r="C2789" s="19"/>
      <c r="N2789" s="37"/>
      <c r="O2789" s="37"/>
      <c r="P2789" s="37"/>
      <c r="Q2789" s="37"/>
      <c r="R2789" s="37"/>
      <c r="S2789" s="32">
        <f t="shared" si="347"/>
        <v>0</v>
      </c>
      <c r="T2789" s="32">
        <f t="shared" si="348"/>
        <v>0</v>
      </c>
      <c r="U2789" s="32">
        <f t="shared" si="349"/>
        <v>0</v>
      </c>
      <c r="V2789" s="32">
        <f t="shared" si="350"/>
        <v>0</v>
      </c>
      <c r="W2789" s="32">
        <f t="shared" si="351"/>
        <v>0</v>
      </c>
      <c r="X2789" s="32">
        <f t="shared" si="352"/>
        <v>0</v>
      </c>
    </row>
    <row r="2790" spans="1:24" ht="14.25" customHeight="1">
      <c r="A2790" s="33" t="b">
        <f t="shared" si="346"/>
        <v>0</v>
      </c>
      <c r="B2790" s="33">
        <f t="shared" si="353"/>
        <v>2789</v>
      </c>
      <c r="C2790" s="19"/>
      <c r="N2790" s="37"/>
      <c r="O2790" s="37"/>
      <c r="P2790" s="37"/>
      <c r="Q2790" s="37"/>
      <c r="R2790" s="37"/>
      <c r="S2790" s="32">
        <f t="shared" si="347"/>
        <v>0</v>
      </c>
      <c r="T2790" s="32">
        <f t="shared" si="348"/>
        <v>0</v>
      </c>
      <c r="U2790" s="32">
        <f t="shared" si="349"/>
        <v>0</v>
      </c>
      <c r="V2790" s="32">
        <f t="shared" si="350"/>
        <v>0</v>
      </c>
      <c r="W2790" s="32">
        <f t="shared" si="351"/>
        <v>0</v>
      </c>
      <c r="X2790" s="32">
        <f t="shared" si="352"/>
        <v>0</v>
      </c>
    </row>
    <row r="2791" spans="1:24" ht="14.25" customHeight="1">
      <c r="A2791" s="33" t="b">
        <f t="shared" si="346"/>
        <v>0</v>
      </c>
      <c r="B2791" s="33">
        <f t="shared" si="353"/>
        <v>2790</v>
      </c>
      <c r="C2791" s="19"/>
      <c r="N2791" s="37"/>
      <c r="O2791" s="37"/>
      <c r="P2791" s="37"/>
      <c r="Q2791" s="37"/>
      <c r="R2791" s="37"/>
      <c r="S2791" s="32">
        <f t="shared" si="347"/>
        <v>0</v>
      </c>
      <c r="T2791" s="32">
        <f t="shared" si="348"/>
        <v>0</v>
      </c>
      <c r="U2791" s="32">
        <f t="shared" si="349"/>
        <v>0</v>
      </c>
      <c r="V2791" s="32">
        <f t="shared" si="350"/>
        <v>0</v>
      </c>
      <c r="W2791" s="32">
        <f t="shared" si="351"/>
        <v>0</v>
      </c>
      <c r="X2791" s="32">
        <f t="shared" si="352"/>
        <v>0</v>
      </c>
    </row>
    <row r="2792" spans="1:24" ht="14.25" customHeight="1">
      <c r="A2792" s="33" t="b">
        <f t="shared" si="346"/>
        <v>0</v>
      </c>
      <c r="B2792" s="33">
        <f t="shared" si="353"/>
        <v>2791</v>
      </c>
      <c r="C2792" s="19"/>
      <c r="N2792" s="37"/>
      <c r="O2792" s="37"/>
      <c r="P2792" s="37"/>
      <c r="Q2792" s="37"/>
      <c r="R2792" s="37"/>
      <c r="S2792" s="32">
        <f t="shared" si="347"/>
        <v>0</v>
      </c>
      <c r="T2792" s="32">
        <f t="shared" si="348"/>
        <v>0</v>
      </c>
      <c r="U2792" s="32">
        <f t="shared" si="349"/>
        <v>0</v>
      </c>
      <c r="V2792" s="32">
        <f t="shared" si="350"/>
        <v>0</v>
      </c>
      <c r="W2792" s="32">
        <f t="shared" si="351"/>
        <v>0</v>
      </c>
      <c r="X2792" s="32">
        <f t="shared" si="352"/>
        <v>0</v>
      </c>
    </row>
    <row r="2793" spans="1:24" ht="14.25" customHeight="1">
      <c r="A2793" s="33" t="b">
        <f t="shared" si="346"/>
        <v>0</v>
      </c>
      <c r="B2793" s="33">
        <f t="shared" si="353"/>
        <v>2792</v>
      </c>
      <c r="C2793" s="19"/>
      <c r="N2793" s="37"/>
      <c r="O2793" s="37"/>
      <c r="P2793" s="37"/>
      <c r="Q2793" s="37"/>
      <c r="R2793" s="37"/>
      <c r="S2793" s="32">
        <f t="shared" si="347"/>
        <v>0</v>
      </c>
      <c r="T2793" s="32">
        <f t="shared" si="348"/>
        <v>0</v>
      </c>
      <c r="U2793" s="32">
        <f t="shared" si="349"/>
        <v>0</v>
      </c>
      <c r="V2793" s="32">
        <f t="shared" si="350"/>
        <v>0</v>
      </c>
      <c r="W2793" s="32">
        <f t="shared" si="351"/>
        <v>0</v>
      </c>
      <c r="X2793" s="32">
        <f t="shared" si="352"/>
        <v>0</v>
      </c>
    </row>
    <row r="2794" spans="1:24" ht="14.25" customHeight="1">
      <c r="A2794" s="33" t="b">
        <f t="shared" si="346"/>
        <v>0</v>
      </c>
      <c r="B2794" s="33">
        <f t="shared" si="353"/>
        <v>2793</v>
      </c>
      <c r="C2794" s="19"/>
      <c r="N2794" s="37"/>
      <c r="O2794" s="37"/>
      <c r="P2794" s="37"/>
      <c r="Q2794" s="37"/>
      <c r="R2794" s="37"/>
      <c r="S2794" s="32">
        <f t="shared" si="347"/>
        <v>0</v>
      </c>
      <c r="T2794" s="32">
        <f t="shared" si="348"/>
        <v>0</v>
      </c>
      <c r="U2794" s="32">
        <f t="shared" si="349"/>
        <v>0</v>
      </c>
      <c r="V2794" s="32">
        <f t="shared" si="350"/>
        <v>0</v>
      </c>
      <c r="W2794" s="32">
        <f t="shared" si="351"/>
        <v>0</v>
      </c>
      <c r="X2794" s="32">
        <f t="shared" si="352"/>
        <v>0</v>
      </c>
    </row>
    <row r="2795" spans="1:24" ht="14.25" customHeight="1">
      <c r="A2795" s="33" t="b">
        <f t="shared" si="346"/>
        <v>0</v>
      </c>
      <c r="B2795" s="33">
        <f t="shared" si="353"/>
        <v>2794</v>
      </c>
      <c r="C2795" s="19"/>
      <c r="N2795" s="37"/>
      <c r="O2795" s="37"/>
      <c r="P2795" s="37"/>
      <c r="Q2795" s="37"/>
      <c r="R2795" s="37"/>
      <c r="S2795" s="32">
        <f t="shared" si="347"/>
        <v>0</v>
      </c>
      <c r="T2795" s="32">
        <f t="shared" si="348"/>
        <v>0</v>
      </c>
      <c r="U2795" s="32">
        <f t="shared" si="349"/>
        <v>0</v>
      </c>
      <c r="V2795" s="32">
        <f t="shared" si="350"/>
        <v>0</v>
      </c>
      <c r="W2795" s="32">
        <f t="shared" si="351"/>
        <v>0</v>
      </c>
      <c r="X2795" s="32">
        <f t="shared" si="352"/>
        <v>0</v>
      </c>
    </row>
    <row r="2796" spans="1:24" ht="14.25" customHeight="1">
      <c r="A2796" s="33" t="b">
        <f t="shared" si="346"/>
        <v>0</v>
      </c>
      <c r="B2796" s="33">
        <f t="shared" si="353"/>
        <v>2795</v>
      </c>
      <c r="C2796" s="19"/>
      <c r="N2796" s="37"/>
      <c r="O2796" s="37"/>
      <c r="P2796" s="37"/>
      <c r="Q2796" s="37"/>
      <c r="R2796" s="37"/>
      <c r="S2796" s="32">
        <f t="shared" si="347"/>
        <v>0</v>
      </c>
      <c r="T2796" s="32">
        <f t="shared" si="348"/>
        <v>0</v>
      </c>
      <c r="U2796" s="32">
        <f t="shared" si="349"/>
        <v>0</v>
      </c>
      <c r="V2796" s="32">
        <f t="shared" si="350"/>
        <v>0</v>
      </c>
      <c r="W2796" s="32">
        <f t="shared" si="351"/>
        <v>0</v>
      </c>
      <c r="X2796" s="32">
        <f t="shared" si="352"/>
        <v>0</v>
      </c>
    </row>
    <row r="2797" spans="1:24" ht="14.25" customHeight="1">
      <c r="A2797" s="33" t="b">
        <f t="shared" si="346"/>
        <v>0</v>
      </c>
      <c r="B2797" s="33">
        <f t="shared" si="353"/>
        <v>2796</v>
      </c>
      <c r="C2797" s="19"/>
      <c r="N2797" s="37"/>
      <c r="O2797" s="37"/>
      <c r="P2797" s="37"/>
      <c r="Q2797" s="37"/>
      <c r="R2797" s="37"/>
      <c r="S2797" s="32">
        <f t="shared" si="347"/>
        <v>0</v>
      </c>
      <c r="T2797" s="32">
        <f t="shared" si="348"/>
        <v>0</v>
      </c>
      <c r="U2797" s="32">
        <f t="shared" si="349"/>
        <v>0</v>
      </c>
      <c r="V2797" s="32">
        <f t="shared" si="350"/>
        <v>0</v>
      </c>
      <c r="W2797" s="32">
        <f t="shared" si="351"/>
        <v>0</v>
      </c>
      <c r="X2797" s="32">
        <f t="shared" si="352"/>
        <v>0</v>
      </c>
    </row>
    <row r="2798" spans="1:24" ht="14.25" customHeight="1">
      <c r="A2798" s="33" t="b">
        <f t="shared" si="346"/>
        <v>0</v>
      </c>
      <c r="B2798" s="33">
        <f t="shared" si="353"/>
        <v>2797</v>
      </c>
      <c r="C2798" s="19"/>
      <c r="N2798" s="37"/>
      <c r="O2798" s="37"/>
      <c r="P2798" s="37"/>
      <c r="Q2798" s="37"/>
      <c r="R2798" s="37"/>
      <c r="S2798" s="32">
        <f t="shared" si="347"/>
        <v>0</v>
      </c>
      <c r="T2798" s="32">
        <f t="shared" si="348"/>
        <v>0</v>
      </c>
      <c r="U2798" s="32">
        <f t="shared" si="349"/>
        <v>0</v>
      </c>
      <c r="V2798" s="32">
        <f t="shared" si="350"/>
        <v>0</v>
      </c>
      <c r="W2798" s="32">
        <f t="shared" si="351"/>
        <v>0</v>
      </c>
      <c r="X2798" s="32">
        <f t="shared" si="352"/>
        <v>0</v>
      </c>
    </row>
    <row r="2799" spans="1:24" ht="14.25" customHeight="1">
      <c r="A2799" s="33" t="b">
        <f t="shared" si="346"/>
        <v>0</v>
      </c>
      <c r="B2799" s="33">
        <f t="shared" si="353"/>
        <v>2798</v>
      </c>
      <c r="C2799" s="19"/>
      <c r="N2799" s="37"/>
      <c r="O2799" s="37"/>
      <c r="P2799" s="37"/>
      <c r="Q2799" s="37"/>
      <c r="R2799" s="37"/>
      <c r="S2799" s="32">
        <f t="shared" si="347"/>
        <v>0</v>
      </c>
      <c r="T2799" s="32">
        <f t="shared" si="348"/>
        <v>0</v>
      </c>
      <c r="U2799" s="32">
        <f t="shared" si="349"/>
        <v>0</v>
      </c>
      <c r="V2799" s="32">
        <f t="shared" si="350"/>
        <v>0</v>
      </c>
      <c r="W2799" s="32">
        <f t="shared" si="351"/>
        <v>0</v>
      </c>
      <c r="X2799" s="32">
        <f t="shared" si="352"/>
        <v>0</v>
      </c>
    </row>
    <row r="2800" spans="1:24" ht="14.25" customHeight="1">
      <c r="A2800" s="33" t="b">
        <f t="shared" si="346"/>
        <v>0</v>
      </c>
      <c r="B2800" s="33">
        <f t="shared" si="353"/>
        <v>2799</v>
      </c>
      <c r="C2800" s="19"/>
      <c r="N2800" s="37"/>
      <c r="O2800" s="37"/>
      <c r="P2800" s="37"/>
      <c r="Q2800" s="37"/>
      <c r="R2800" s="37"/>
      <c r="S2800" s="32">
        <f t="shared" si="347"/>
        <v>0</v>
      </c>
      <c r="T2800" s="32">
        <f t="shared" si="348"/>
        <v>0</v>
      </c>
      <c r="U2800" s="32">
        <f t="shared" si="349"/>
        <v>0</v>
      </c>
      <c r="V2800" s="32">
        <f t="shared" si="350"/>
        <v>0</v>
      </c>
      <c r="W2800" s="32">
        <f t="shared" si="351"/>
        <v>0</v>
      </c>
      <c r="X2800" s="32">
        <f t="shared" si="352"/>
        <v>0</v>
      </c>
    </row>
    <row r="2801" spans="1:24" ht="14.25" customHeight="1">
      <c r="A2801" s="33" t="b">
        <f t="shared" si="346"/>
        <v>0</v>
      </c>
      <c r="B2801" s="33">
        <f t="shared" si="353"/>
        <v>2800</v>
      </c>
      <c r="C2801" s="19"/>
      <c r="N2801" s="37"/>
      <c r="O2801" s="37"/>
      <c r="P2801" s="37"/>
      <c r="Q2801" s="37"/>
      <c r="R2801" s="37"/>
      <c r="S2801" s="32">
        <f t="shared" si="347"/>
        <v>0</v>
      </c>
      <c r="T2801" s="32">
        <f t="shared" si="348"/>
        <v>0</v>
      </c>
      <c r="U2801" s="32">
        <f t="shared" si="349"/>
        <v>0</v>
      </c>
      <c r="V2801" s="32">
        <f t="shared" si="350"/>
        <v>0</v>
      </c>
      <c r="W2801" s="32">
        <f t="shared" si="351"/>
        <v>0</v>
      </c>
      <c r="X2801" s="32">
        <f t="shared" si="352"/>
        <v>0</v>
      </c>
    </row>
    <row r="2802" spans="1:24" ht="14.25" customHeight="1">
      <c r="A2802" s="33" t="b">
        <f t="shared" si="346"/>
        <v>0</v>
      </c>
      <c r="B2802" s="33">
        <f t="shared" si="353"/>
        <v>2801</v>
      </c>
      <c r="C2802" s="19"/>
      <c r="N2802" s="37"/>
      <c r="O2802" s="37"/>
      <c r="P2802" s="37"/>
      <c r="Q2802" s="37"/>
      <c r="R2802" s="37"/>
      <c r="S2802" s="32">
        <f t="shared" si="347"/>
        <v>0</v>
      </c>
      <c r="T2802" s="32">
        <f t="shared" si="348"/>
        <v>0</v>
      </c>
      <c r="U2802" s="32">
        <f t="shared" si="349"/>
        <v>0</v>
      </c>
      <c r="V2802" s="32">
        <f t="shared" si="350"/>
        <v>0</v>
      </c>
      <c r="W2802" s="32">
        <f t="shared" si="351"/>
        <v>0</v>
      </c>
      <c r="X2802" s="32">
        <f t="shared" si="352"/>
        <v>0</v>
      </c>
    </row>
    <row r="2803" spans="1:24" ht="14.25" customHeight="1">
      <c r="A2803" s="33" t="b">
        <f t="shared" si="346"/>
        <v>0</v>
      </c>
      <c r="B2803" s="33">
        <f t="shared" si="353"/>
        <v>2802</v>
      </c>
      <c r="C2803" s="19"/>
      <c r="N2803" s="37"/>
      <c r="O2803" s="37"/>
      <c r="P2803" s="37"/>
      <c r="Q2803" s="37"/>
      <c r="R2803" s="37"/>
      <c r="S2803" s="32">
        <f t="shared" si="347"/>
        <v>0</v>
      </c>
      <c r="T2803" s="32">
        <f t="shared" si="348"/>
        <v>0</v>
      </c>
      <c r="U2803" s="32">
        <f t="shared" si="349"/>
        <v>0</v>
      </c>
      <c r="V2803" s="32">
        <f t="shared" si="350"/>
        <v>0</v>
      </c>
      <c r="W2803" s="32">
        <f t="shared" si="351"/>
        <v>0</v>
      </c>
      <c r="X2803" s="32">
        <f t="shared" si="352"/>
        <v>0</v>
      </c>
    </row>
    <row r="2804" spans="1:24" ht="14.25" customHeight="1">
      <c r="A2804" s="33" t="b">
        <f t="shared" si="346"/>
        <v>0</v>
      </c>
      <c r="B2804" s="33">
        <f t="shared" si="353"/>
        <v>2803</v>
      </c>
      <c r="C2804" s="19"/>
      <c r="N2804" s="37"/>
      <c r="O2804" s="37"/>
      <c r="P2804" s="37"/>
      <c r="Q2804" s="37"/>
      <c r="R2804" s="37"/>
      <c r="S2804" s="32">
        <f t="shared" si="347"/>
        <v>0</v>
      </c>
      <c r="T2804" s="32">
        <f t="shared" si="348"/>
        <v>0</v>
      </c>
      <c r="U2804" s="32">
        <f t="shared" si="349"/>
        <v>0</v>
      </c>
      <c r="V2804" s="32">
        <f t="shared" si="350"/>
        <v>0</v>
      </c>
      <c r="W2804" s="32">
        <f t="shared" si="351"/>
        <v>0</v>
      </c>
      <c r="X2804" s="32">
        <f t="shared" si="352"/>
        <v>0</v>
      </c>
    </row>
    <row r="2805" spans="1:24" ht="14.25" customHeight="1">
      <c r="A2805" s="33" t="b">
        <f t="shared" si="346"/>
        <v>0</v>
      </c>
      <c r="B2805" s="33">
        <f t="shared" si="353"/>
        <v>2804</v>
      </c>
      <c r="C2805" s="19"/>
      <c r="N2805" s="37"/>
      <c r="O2805" s="37"/>
      <c r="P2805" s="37"/>
      <c r="Q2805" s="37"/>
      <c r="R2805" s="37"/>
      <c r="S2805" s="32">
        <f t="shared" si="347"/>
        <v>0</v>
      </c>
      <c r="T2805" s="32">
        <f t="shared" si="348"/>
        <v>0</v>
      </c>
      <c r="U2805" s="32">
        <f t="shared" si="349"/>
        <v>0</v>
      </c>
      <c r="V2805" s="32">
        <f t="shared" si="350"/>
        <v>0</v>
      </c>
      <c r="W2805" s="32">
        <f t="shared" si="351"/>
        <v>0</v>
      </c>
      <c r="X2805" s="32">
        <f t="shared" si="352"/>
        <v>0</v>
      </c>
    </row>
    <row r="2806" spans="1:24" ht="14.25" customHeight="1">
      <c r="A2806" s="33" t="b">
        <f t="shared" si="346"/>
        <v>0</v>
      </c>
      <c r="B2806" s="33">
        <f t="shared" si="353"/>
        <v>2805</v>
      </c>
      <c r="C2806" s="19"/>
      <c r="N2806" s="37"/>
      <c r="O2806" s="37"/>
      <c r="P2806" s="37"/>
      <c r="Q2806" s="37"/>
      <c r="R2806" s="37"/>
      <c r="S2806" s="32">
        <f t="shared" si="347"/>
        <v>0</v>
      </c>
      <c r="T2806" s="32">
        <f t="shared" si="348"/>
        <v>0</v>
      </c>
      <c r="U2806" s="32">
        <f t="shared" si="349"/>
        <v>0</v>
      </c>
      <c r="V2806" s="32">
        <f t="shared" si="350"/>
        <v>0</v>
      </c>
      <c r="W2806" s="32">
        <f t="shared" si="351"/>
        <v>0</v>
      </c>
      <c r="X2806" s="32">
        <f t="shared" si="352"/>
        <v>0</v>
      </c>
    </row>
    <row r="2807" spans="1:24" ht="14.25" customHeight="1">
      <c r="A2807" s="33" t="b">
        <f t="shared" si="346"/>
        <v>0</v>
      </c>
      <c r="B2807" s="33">
        <f t="shared" si="353"/>
        <v>2806</v>
      </c>
      <c r="C2807" s="18"/>
      <c r="N2807" s="37"/>
      <c r="O2807" s="37"/>
      <c r="P2807" s="37"/>
      <c r="Q2807" s="37"/>
      <c r="R2807" s="37"/>
      <c r="S2807" s="32">
        <f t="shared" si="347"/>
        <v>0</v>
      </c>
      <c r="T2807" s="32">
        <f t="shared" si="348"/>
        <v>0</v>
      </c>
      <c r="U2807" s="32">
        <f t="shared" si="349"/>
        <v>0</v>
      </c>
      <c r="V2807" s="32">
        <f t="shared" si="350"/>
        <v>0</v>
      </c>
      <c r="W2807" s="32">
        <f t="shared" si="351"/>
        <v>0</v>
      </c>
      <c r="X2807" s="32">
        <f t="shared" si="352"/>
        <v>0</v>
      </c>
    </row>
    <row r="2808" spans="1:24" ht="14.25" customHeight="1">
      <c r="A2808" s="33" t="b">
        <f t="shared" si="346"/>
        <v>0</v>
      </c>
      <c r="B2808" s="33">
        <f t="shared" si="353"/>
        <v>2807</v>
      </c>
      <c r="C2808" s="19"/>
      <c r="N2808" s="37"/>
      <c r="O2808" s="37"/>
      <c r="P2808" s="37"/>
      <c r="Q2808" s="37"/>
      <c r="R2808" s="37"/>
      <c r="S2808" s="32">
        <f t="shared" si="347"/>
        <v>0</v>
      </c>
      <c r="T2808" s="32">
        <f t="shared" si="348"/>
        <v>0</v>
      </c>
      <c r="U2808" s="32">
        <f t="shared" si="349"/>
        <v>0</v>
      </c>
      <c r="V2808" s="32">
        <f t="shared" si="350"/>
        <v>0</v>
      </c>
      <c r="W2808" s="32">
        <f t="shared" si="351"/>
        <v>0</v>
      </c>
      <c r="X2808" s="32">
        <f t="shared" si="352"/>
        <v>0</v>
      </c>
    </row>
    <row r="2809" spans="1:24" ht="14.25" customHeight="1">
      <c r="A2809" s="33" t="b">
        <f t="shared" si="346"/>
        <v>0</v>
      </c>
      <c r="B2809" s="33">
        <f t="shared" si="353"/>
        <v>2808</v>
      </c>
      <c r="C2809" s="19"/>
      <c r="N2809" s="37"/>
      <c r="O2809" s="37"/>
      <c r="P2809" s="37"/>
      <c r="Q2809" s="37"/>
      <c r="R2809" s="37"/>
      <c r="S2809" s="32">
        <f t="shared" si="347"/>
        <v>0</v>
      </c>
      <c r="T2809" s="32">
        <f t="shared" si="348"/>
        <v>0</v>
      </c>
      <c r="U2809" s="32">
        <f t="shared" si="349"/>
        <v>0</v>
      </c>
      <c r="V2809" s="32">
        <f t="shared" si="350"/>
        <v>0</v>
      </c>
      <c r="W2809" s="32">
        <f t="shared" si="351"/>
        <v>0</v>
      </c>
      <c r="X2809" s="32">
        <f t="shared" si="352"/>
        <v>0</v>
      </c>
    </row>
    <row r="2810" spans="1:24" ht="14.25" customHeight="1">
      <c r="A2810" s="33" t="b">
        <f t="shared" si="346"/>
        <v>0</v>
      </c>
      <c r="B2810" s="33">
        <f t="shared" si="353"/>
        <v>2809</v>
      </c>
      <c r="C2810" s="19"/>
      <c r="N2810" s="37"/>
      <c r="O2810" s="37"/>
      <c r="P2810" s="37"/>
      <c r="Q2810" s="37"/>
      <c r="R2810" s="37"/>
      <c r="S2810" s="32">
        <f t="shared" si="347"/>
        <v>0</v>
      </c>
      <c r="T2810" s="32">
        <f t="shared" si="348"/>
        <v>0</v>
      </c>
      <c r="U2810" s="32">
        <f t="shared" si="349"/>
        <v>0</v>
      </c>
      <c r="V2810" s="32">
        <f t="shared" si="350"/>
        <v>0</v>
      </c>
      <c r="W2810" s="32">
        <f t="shared" si="351"/>
        <v>0</v>
      </c>
      <c r="X2810" s="32">
        <f t="shared" si="352"/>
        <v>0</v>
      </c>
    </row>
    <row r="2811" spans="1:24" ht="14.25" customHeight="1">
      <c r="A2811" s="33" t="b">
        <f t="shared" si="346"/>
        <v>0</v>
      </c>
      <c r="B2811" s="33">
        <f t="shared" si="353"/>
        <v>2810</v>
      </c>
      <c r="C2811" s="19"/>
      <c r="N2811" s="37"/>
      <c r="O2811" s="37"/>
      <c r="P2811" s="37"/>
      <c r="Q2811" s="37"/>
      <c r="R2811" s="37"/>
      <c r="S2811" s="32">
        <f t="shared" si="347"/>
        <v>0</v>
      </c>
      <c r="T2811" s="32">
        <f t="shared" si="348"/>
        <v>0</v>
      </c>
      <c r="U2811" s="32">
        <f t="shared" si="349"/>
        <v>0</v>
      </c>
      <c r="V2811" s="32">
        <f t="shared" si="350"/>
        <v>0</v>
      </c>
      <c r="W2811" s="32">
        <f t="shared" si="351"/>
        <v>0</v>
      </c>
      <c r="X2811" s="32">
        <f t="shared" si="352"/>
        <v>0</v>
      </c>
    </row>
    <row r="2812" spans="1:24" ht="14.25" customHeight="1">
      <c r="A2812" s="33" t="b">
        <f t="shared" si="346"/>
        <v>0</v>
      </c>
      <c r="B2812" s="33">
        <f t="shared" si="353"/>
        <v>2811</v>
      </c>
      <c r="C2812" s="19"/>
      <c r="N2812" s="37"/>
      <c r="O2812" s="37"/>
      <c r="P2812" s="37"/>
      <c r="Q2812" s="37"/>
      <c r="R2812" s="37"/>
      <c r="S2812" s="32">
        <f t="shared" si="347"/>
        <v>0</v>
      </c>
      <c r="T2812" s="32">
        <f t="shared" si="348"/>
        <v>0</v>
      </c>
      <c r="U2812" s="32">
        <f t="shared" si="349"/>
        <v>0</v>
      </c>
      <c r="V2812" s="32">
        <f t="shared" si="350"/>
        <v>0</v>
      </c>
      <c r="W2812" s="32">
        <f t="shared" si="351"/>
        <v>0</v>
      </c>
      <c r="X2812" s="32">
        <f t="shared" si="352"/>
        <v>0</v>
      </c>
    </row>
    <row r="2813" spans="1:24" ht="14.25" customHeight="1">
      <c r="A2813" s="33" t="b">
        <f t="shared" si="346"/>
        <v>0</v>
      </c>
      <c r="B2813" s="33">
        <f t="shared" si="353"/>
        <v>2812</v>
      </c>
      <c r="C2813" s="18"/>
      <c r="N2813" s="37"/>
      <c r="O2813" s="37"/>
      <c r="P2813" s="37"/>
      <c r="Q2813" s="37"/>
      <c r="R2813" s="37"/>
      <c r="S2813" s="32">
        <f t="shared" si="347"/>
        <v>0</v>
      </c>
      <c r="T2813" s="32">
        <f t="shared" si="348"/>
        <v>0</v>
      </c>
      <c r="U2813" s="32">
        <f t="shared" si="349"/>
        <v>0</v>
      </c>
      <c r="V2813" s="32">
        <f t="shared" si="350"/>
        <v>0</v>
      </c>
      <c r="W2813" s="32">
        <f t="shared" si="351"/>
        <v>0</v>
      </c>
      <c r="X2813" s="32">
        <f t="shared" si="352"/>
        <v>0</v>
      </c>
    </row>
    <row r="2814" spans="1:24" ht="14.25" customHeight="1">
      <c r="A2814" s="33" t="b">
        <f t="shared" si="346"/>
        <v>0</v>
      </c>
      <c r="B2814" s="33">
        <f t="shared" si="353"/>
        <v>2813</v>
      </c>
      <c r="C2814" s="19"/>
      <c r="N2814" s="37"/>
      <c r="O2814" s="37"/>
      <c r="P2814" s="37"/>
      <c r="Q2814" s="37"/>
      <c r="R2814" s="37"/>
      <c r="S2814" s="32">
        <f t="shared" si="347"/>
        <v>0</v>
      </c>
      <c r="T2814" s="32">
        <f t="shared" si="348"/>
        <v>0</v>
      </c>
      <c r="U2814" s="32">
        <f t="shared" si="349"/>
        <v>0</v>
      </c>
      <c r="V2814" s="32">
        <f t="shared" si="350"/>
        <v>0</v>
      </c>
      <c r="W2814" s="32">
        <f t="shared" si="351"/>
        <v>0</v>
      </c>
      <c r="X2814" s="32">
        <f t="shared" si="352"/>
        <v>0</v>
      </c>
    </row>
    <row r="2815" spans="1:24" ht="14.25" customHeight="1">
      <c r="A2815" s="33" t="b">
        <f t="shared" si="346"/>
        <v>0</v>
      </c>
      <c r="B2815" s="33">
        <f t="shared" si="353"/>
        <v>2814</v>
      </c>
      <c r="C2815" s="19"/>
      <c r="N2815" s="37"/>
      <c r="O2815" s="37"/>
      <c r="P2815" s="37"/>
      <c r="Q2815" s="37"/>
      <c r="R2815" s="37"/>
      <c r="S2815" s="32">
        <f t="shared" si="347"/>
        <v>0</v>
      </c>
      <c r="T2815" s="32">
        <f t="shared" si="348"/>
        <v>0</v>
      </c>
      <c r="U2815" s="32">
        <f t="shared" si="349"/>
        <v>0</v>
      </c>
      <c r="V2815" s="32">
        <f t="shared" si="350"/>
        <v>0</v>
      </c>
      <c r="W2815" s="32">
        <f t="shared" si="351"/>
        <v>0</v>
      </c>
      <c r="X2815" s="32">
        <f t="shared" si="352"/>
        <v>0</v>
      </c>
    </row>
    <row r="2816" spans="1:24" ht="14.25" customHeight="1">
      <c r="A2816" s="33" t="b">
        <f t="shared" si="346"/>
        <v>0</v>
      </c>
      <c r="B2816" s="33">
        <f t="shared" si="353"/>
        <v>2815</v>
      </c>
      <c r="C2816" s="19"/>
      <c r="N2816" s="37"/>
      <c r="O2816" s="37"/>
      <c r="P2816" s="37"/>
      <c r="Q2816" s="37"/>
      <c r="R2816" s="37"/>
      <c r="S2816" s="32">
        <f t="shared" si="347"/>
        <v>0</v>
      </c>
      <c r="T2816" s="32">
        <f t="shared" si="348"/>
        <v>0</v>
      </c>
      <c r="U2816" s="32">
        <f t="shared" si="349"/>
        <v>0</v>
      </c>
      <c r="V2816" s="32">
        <f t="shared" si="350"/>
        <v>0</v>
      </c>
      <c r="W2816" s="32">
        <f t="shared" si="351"/>
        <v>0</v>
      </c>
      <c r="X2816" s="32">
        <f t="shared" si="352"/>
        <v>0</v>
      </c>
    </row>
    <row r="2817" spans="1:24" ht="14.25" customHeight="1">
      <c r="A2817" s="33" t="b">
        <f t="shared" si="346"/>
        <v>0</v>
      </c>
      <c r="B2817" s="33">
        <f t="shared" si="353"/>
        <v>2816</v>
      </c>
      <c r="C2817" s="19"/>
      <c r="N2817" s="37"/>
      <c r="O2817" s="37"/>
      <c r="P2817" s="37"/>
      <c r="Q2817" s="37"/>
      <c r="R2817" s="37"/>
      <c r="S2817" s="32">
        <f t="shared" si="347"/>
        <v>0</v>
      </c>
      <c r="T2817" s="32">
        <f t="shared" si="348"/>
        <v>0</v>
      </c>
      <c r="U2817" s="32">
        <f t="shared" si="349"/>
        <v>0</v>
      </c>
      <c r="V2817" s="32">
        <f t="shared" si="350"/>
        <v>0</v>
      </c>
      <c r="W2817" s="32">
        <f t="shared" si="351"/>
        <v>0</v>
      </c>
      <c r="X2817" s="32">
        <f t="shared" si="352"/>
        <v>0</v>
      </c>
    </row>
    <row r="2818" spans="1:24" ht="14.25" customHeight="1">
      <c r="A2818" s="33" t="b">
        <f t="shared" ref="A2818:A2881" si="354">IF(OR(COUNTIF(D2818:M2818, "NOT EXECUTED"), COUNTIF(D2818:M2818, "NOT COMPILED"), COUNTIF(D2818:M2818, "NOT EFFECTIVE")),TRUE,FALSE)</f>
        <v>0</v>
      </c>
      <c r="B2818" s="33">
        <f t="shared" si="353"/>
        <v>2817</v>
      </c>
      <c r="C2818" s="19"/>
      <c r="N2818" s="37"/>
      <c r="O2818" s="37"/>
      <c r="P2818" s="37"/>
      <c r="Q2818" s="37"/>
      <c r="R2818" s="37"/>
      <c r="S2818" s="32">
        <f t="shared" ref="S2818:S2881" si="355">IF(COUNTIF(H2818:M2818,"NOT EFFECTIVE"),1,0)</f>
        <v>0</v>
      </c>
      <c r="T2818" s="32">
        <f t="shared" ref="T2818:T2881" si="356">IF(AND(D2818="NOT EXECUTED",COUNTA($N2818)&lt;&gt;0),1,0)</f>
        <v>0</v>
      </c>
      <c r="U2818" s="32">
        <f t="shared" ref="U2818:U2881" si="357">IF(AND(E2818="NOT EXECUTED",COUNTA($N2818)&lt;&gt;0),1,0)</f>
        <v>0</v>
      </c>
      <c r="V2818" s="32">
        <f t="shared" ref="V2818:V2881" si="358">IF(AND(F2818="NOT EXECUTED",COUNTA($N2818)&lt;&gt;0),1,0)</f>
        <v>0</v>
      </c>
      <c r="W2818" s="32">
        <f t="shared" ref="W2818:W2881" si="359">IF(AND(G2818="NOT EXECUTED",COUNTA($N2818)&lt;&gt;0),1,0)</f>
        <v>0</v>
      </c>
      <c r="X2818" s="32">
        <f t="shared" ref="X2818:X2881" si="360">IF(AND(S2818=1,COUNTA($N2818)&lt;&gt;0),1,0)</f>
        <v>0</v>
      </c>
    </row>
    <row r="2819" spans="1:24" ht="14.25" customHeight="1">
      <c r="A2819" s="33" t="b">
        <f t="shared" si="354"/>
        <v>0</v>
      </c>
      <c r="B2819" s="33">
        <f t="shared" ref="B2819:B2882" si="361">+B2818+1</f>
        <v>2818</v>
      </c>
      <c r="C2819" s="19"/>
      <c r="N2819" s="37"/>
      <c r="O2819" s="37"/>
      <c r="P2819" s="37"/>
      <c r="Q2819" s="37"/>
      <c r="R2819" s="37"/>
      <c r="S2819" s="32">
        <f t="shared" si="355"/>
        <v>0</v>
      </c>
      <c r="T2819" s="32">
        <f t="shared" si="356"/>
        <v>0</v>
      </c>
      <c r="U2819" s="32">
        <f t="shared" si="357"/>
        <v>0</v>
      </c>
      <c r="V2819" s="32">
        <f t="shared" si="358"/>
        <v>0</v>
      </c>
      <c r="W2819" s="32">
        <f t="shared" si="359"/>
        <v>0</v>
      </c>
      <c r="X2819" s="32">
        <f t="shared" si="360"/>
        <v>0</v>
      </c>
    </row>
    <row r="2820" spans="1:24" ht="14.25" customHeight="1">
      <c r="A2820" s="33" t="b">
        <f t="shared" si="354"/>
        <v>0</v>
      </c>
      <c r="B2820" s="33">
        <f t="shared" si="361"/>
        <v>2819</v>
      </c>
      <c r="C2820" s="19"/>
      <c r="N2820" s="37"/>
      <c r="O2820" s="37"/>
      <c r="P2820" s="37"/>
      <c r="Q2820" s="37"/>
      <c r="R2820" s="37"/>
      <c r="S2820" s="32">
        <f t="shared" si="355"/>
        <v>0</v>
      </c>
      <c r="T2820" s="32">
        <f t="shared" si="356"/>
        <v>0</v>
      </c>
      <c r="U2820" s="32">
        <f t="shared" si="357"/>
        <v>0</v>
      </c>
      <c r="V2820" s="32">
        <f t="shared" si="358"/>
        <v>0</v>
      </c>
      <c r="W2820" s="32">
        <f t="shared" si="359"/>
        <v>0</v>
      </c>
      <c r="X2820" s="32">
        <f t="shared" si="360"/>
        <v>0</v>
      </c>
    </row>
    <row r="2821" spans="1:24" ht="14.25" customHeight="1">
      <c r="A2821" s="33" t="b">
        <f t="shared" si="354"/>
        <v>0</v>
      </c>
      <c r="B2821" s="33">
        <f t="shared" si="361"/>
        <v>2820</v>
      </c>
      <c r="C2821" s="19"/>
      <c r="N2821" s="37"/>
      <c r="O2821" s="37"/>
      <c r="P2821" s="37"/>
      <c r="Q2821" s="37"/>
      <c r="R2821" s="37"/>
      <c r="S2821" s="32">
        <f t="shared" si="355"/>
        <v>0</v>
      </c>
      <c r="T2821" s="32">
        <f t="shared" si="356"/>
        <v>0</v>
      </c>
      <c r="U2821" s="32">
        <f t="shared" si="357"/>
        <v>0</v>
      </c>
      <c r="V2821" s="32">
        <f t="shared" si="358"/>
        <v>0</v>
      </c>
      <c r="W2821" s="32">
        <f t="shared" si="359"/>
        <v>0</v>
      </c>
      <c r="X2821" s="32">
        <f t="shared" si="360"/>
        <v>0</v>
      </c>
    </row>
    <row r="2822" spans="1:24" ht="14.25" customHeight="1">
      <c r="A2822" s="33" t="b">
        <f t="shared" si="354"/>
        <v>0</v>
      </c>
      <c r="B2822" s="33">
        <f t="shared" si="361"/>
        <v>2821</v>
      </c>
      <c r="C2822" s="19"/>
      <c r="N2822" s="37"/>
      <c r="O2822" s="37"/>
      <c r="P2822" s="37"/>
      <c r="Q2822" s="37"/>
      <c r="R2822" s="37"/>
      <c r="S2822" s="32">
        <f t="shared" si="355"/>
        <v>0</v>
      </c>
      <c r="T2822" s="32">
        <f t="shared" si="356"/>
        <v>0</v>
      </c>
      <c r="U2822" s="32">
        <f t="shared" si="357"/>
        <v>0</v>
      </c>
      <c r="V2822" s="32">
        <f t="shared" si="358"/>
        <v>0</v>
      </c>
      <c r="W2822" s="32">
        <f t="shared" si="359"/>
        <v>0</v>
      </c>
      <c r="X2822" s="32">
        <f t="shared" si="360"/>
        <v>0</v>
      </c>
    </row>
    <row r="2823" spans="1:24" ht="14.25" customHeight="1">
      <c r="A2823" s="33" t="b">
        <f t="shared" si="354"/>
        <v>0</v>
      </c>
      <c r="B2823" s="33">
        <f t="shared" si="361"/>
        <v>2822</v>
      </c>
      <c r="C2823" s="19"/>
      <c r="N2823" s="37"/>
      <c r="O2823" s="37"/>
      <c r="P2823" s="37"/>
      <c r="Q2823" s="37"/>
      <c r="R2823" s="37"/>
      <c r="S2823" s="32">
        <f t="shared" si="355"/>
        <v>0</v>
      </c>
      <c r="T2823" s="32">
        <f t="shared" si="356"/>
        <v>0</v>
      </c>
      <c r="U2823" s="32">
        <f t="shared" si="357"/>
        <v>0</v>
      </c>
      <c r="V2823" s="32">
        <f t="shared" si="358"/>
        <v>0</v>
      </c>
      <c r="W2823" s="32">
        <f t="shared" si="359"/>
        <v>0</v>
      </c>
      <c r="X2823" s="32">
        <f t="shared" si="360"/>
        <v>0</v>
      </c>
    </row>
    <row r="2824" spans="1:24" ht="14.25" customHeight="1">
      <c r="A2824" s="33" t="b">
        <f t="shared" si="354"/>
        <v>0</v>
      </c>
      <c r="B2824" s="33">
        <f t="shared" si="361"/>
        <v>2823</v>
      </c>
      <c r="C2824" s="18"/>
      <c r="N2824" s="37"/>
      <c r="O2824" s="37"/>
      <c r="P2824" s="37"/>
      <c r="Q2824" s="37"/>
      <c r="R2824" s="37"/>
      <c r="S2824" s="32">
        <f t="shared" si="355"/>
        <v>0</v>
      </c>
      <c r="T2824" s="32">
        <f t="shared" si="356"/>
        <v>0</v>
      </c>
      <c r="U2824" s="32">
        <f t="shared" si="357"/>
        <v>0</v>
      </c>
      <c r="V2824" s="32">
        <f t="shared" si="358"/>
        <v>0</v>
      </c>
      <c r="W2824" s="32">
        <f t="shared" si="359"/>
        <v>0</v>
      </c>
      <c r="X2824" s="32">
        <f t="shared" si="360"/>
        <v>0</v>
      </c>
    </row>
    <row r="2825" spans="1:24" ht="14.25" customHeight="1">
      <c r="A2825" s="33" t="b">
        <f t="shared" si="354"/>
        <v>0</v>
      </c>
      <c r="B2825" s="33">
        <f t="shared" si="361"/>
        <v>2824</v>
      </c>
      <c r="C2825" s="19"/>
      <c r="N2825" s="37"/>
      <c r="O2825" s="37"/>
      <c r="P2825" s="37"/>
      <c r="Q2825" s="37"/>
      <c r="R2825" s="37"/>
      <c r="S2825" s="32">
        <f t="shared" si="355"/>
        <v>0</v>
      </c>
      <c r="T2825" s="32">
        <f t="shared" si="356"/>
        <v>0</v>
      </c>
      <c r="U2825" s="32">
        <f t="shared" si="357"/>
        <v>0</v>
      </c>
      <c r="V2825" s="32">
        <f t="shared" si="358"/>
        <v>0</v>
      </c>
      <c r="W2825" s="32">
        <f t="shared" si="359"/>
        <v>0</v>
      </c>
      <c r="X2825" s="32">
        <f t="shared" si="360"/>
        <v>0</v>
      </c>
    </row>
    <row r="2826" spans="1:24" ht="14.25" customHeight="1">
      <c r="A2826" s="33" t="b">
        <f t="shared" si="354"/>
        <v>0</v>
      </c>
      <c r="B2826" s="33">
        <f t="shared" si="361"/>
        <v>2825</v>
      </c>
      <c r="C2826" s="19"/>
      <c r="N2826" s="37"/>
      <c r="O2826" s="37"/>
      <c r="P2826" s="37"/>
      <c r="Q2826" s="37"/>
      <c r="R2826" s="37"/>
      <c r="S2826" s="32">
        <f t="shared" si="355"/>
        <v>0</v>
      </c>
      <c r="T2826" s="32">
        <f t="shared" si="356"/>
        <v>0</v>
      </c>
      <c r="U2826" s="32">
        <f t="shared" si="357"/>
        <v>0</v>
      </c>
      <c r="V2826" s="32">
        <f t="shared" si="358"/>
        <v>0</v>
      </c>
      <c r="W2826" s="32">
        <f t="shared" si="359"/>
        <v>0</v>
      </c>
      <c r="X2826" s="32">
        <f t="shared" si="360"/>
        <v>0</v>
      </c>
    </row>
    <row r="2827" spans="1:24" ht="14.25" customHeight="1">
      <c r="A2827" s="33" t="b">
        <f t="shared" si="354"/>
        <v>0</v>
      </c>
      <c r="B2827" s="33">
        <f t="shared" si="361"/>
        <v>2826</v>
      </c>
      <c r="C2827" s="19"/>
      <c r="N2827" s="37"/>
      <c r="O2827" s="37"/>
      <c r="P2827" s="37"/>
      <c r="Q2827" s="37"/>
      <c r="R2827" s="37"/>
      <c r="S2827" s="32">
        <f t="shared" si="355"/>
        <v>0</v>
      </c>
      <c r="T2827" s="32">
        <f t="shared" si="356"/>
        <v>0</v>
      </c>
      <c r="U2827" s="32">
        <f t="shared" si="357"/>
        <v>0</v>
      </c>
      <c r="V2827" s="32">
        <f t="shared" si="358"/>
        <v>0</v>
      </c>
      <c r="W2827" s="32">
        <f t="shared" si="359"/>
        <v>0</v>
      </c>
      <c r="X2827" s="32">
        <f t="shared" si="360"/>
        <v>0</v>
      </c>
    </row>
    <row r="2828" spans="1:24" ht="14.25" customHeight="1">
      <c r="A2828" s="33" t="b">
        <f t="shared" si="354"/>
        <v>0</v>
      </c>
      <c r="B2828" s="33">
        <f t="shared" si="361"/>
        <v>2827</v>
      </c>
      <c r="C2828" s="19"/>
      <c r="N2828" s="37"/>
      <c r="O2828" s="37"/>
      <c r="P2828" s="37"/>
      <c r="Q2828" s="37"/>
      <c r="R2828" s="37"/>
      <c r="S2828" s="32">
        <f t="shared" si="355"/>
        <v>0</v>
      </c>
      <c r="T2828" s="32">
        <f t="shared" si="356"/>
        <v>0</v>
      </c>
      <c r="U2828" s="32">
        <f t="shared" si="357"/>
        <v>0</v>
      </c>
      <c r="V2828" s="32">
        <f t="shared" si="358"/>
        <v>0</v>
      </c>
      <c r="W2828" s="32">
        <f t="shared" si="359"/>
        <v>0</v>
      </c>
      <c r="X2828" s="32">
        <f t="shared" si="360"/>
        <v>0</v>
      </c>
    </row>
    <row r="2829" spans="1:24" ht="14.25" customHeight="1">
      <c r="A2829" s="33" t="b">
        <f t="shared" si="354"/>
        <v>0</v>
      </c>
      <c r="B2829" s="33">
        <f t="shared" si="361"/>
        <v>2828</v>
      </c>
      <c r="C2829" s="19"/>
      <c r="N2829" s="37"/>
      <c r="O2829" s="37"/>
      <c r="P2829" s="37"/>
      <c r="Q2829" s="37"/>
      <c r="R2829" s="37"/>
      <c r="S2829" s="32">
        <f t="shared" si="355"/>
        <v>0</v>
      </c>
      <c r="T2829" s="32">
        <f t="shared" si="356"/>
        <v>0</v>
      </c>
      <c r="U2829" s="32">
        <f t="shared" si="357"/>
        <v>0</v>
      </c>
      <c r="V2829" s="32">
        <f t="shared" si="358"/>
        <v>0</v>
      </c>
      <c r="W2829" s="32">
        <f t="shared" si="359"/>
        <v>0</v>
      </c>
      <c r="X2829" s="32">
        <f t="shared" si="360"/>
        <v>0</v>
      </c>
    </row>
    <row r="2830" spans="1:24" ht="14.25" customHeight="1">
      <c r="A2830" s="33" t="b">
        <f t="shared" si="354"/>
        <v>0</v>
      </c>
      <c r="B2830" s="33">
        <f t="shared" si="361"/>
        <v>2829</v>
      </c>
      <c r="C2830" s="23"/>
      <c r="N2830" s="37"/>
      <c r="O2830" s="37"/>
      <c r="P2830" s="37"/>
      <c r="Q2830" s="37"/>
      <c r="R2830" s="37"/>
      <c r="S2830" s="32">
        <f t="shared" si="355"/>
        <v>0</v>
      </c>
      <c r="T2830" s="32">
        <f t="shared" si="356"/>
        <v>0</v>
      </c>
      <c r="U2830" s="32">
        <f t="shared" si="357"/>
        <v>0</v>
      </c>
      <c r="V2830" s="32">
        <f t="shared" si="358"/>
        <v>0</v>
      </c>
      <c r="W2830" s="32">
        <f t="shared" si="359"/>
        <v>0</v>
      </c>
      <c r="X2830" s="32">
        <f t="shared" si="360"/>
        <v>0</v>
      </c>
    </row>
    <row r="2831" spans="1:24" ht="14.25" customHeight="1">
      <c r="A2831" s="33" t="b">
        <f t="shared" si="354"/>
        <v>0</v>
      </c>
      <c r="B2831" s="33">
        <f t="shared" si="361"/>
        <v>2830</v>
      </c>
      <c r="C2831" s="18"/>
      <c r="N2831" s="37"/>
      <c r="O2831" s="37"/>
      <c r="P2831" s="37"/>
      <c r="Q2831" s="37"/>
      <c r="R2831" s="37"/>
      <c r="S2831" s="32">
        <f t="shared" si="355"/>
        <v>0</v>
      </c>
      <c r="T2831" s="32">
        <f t="shared" si="356"/>
        <v>0</v>
      </c>
      <c r="U2831" s="32">
        <f t="shared" si="357"/>
        <v>0</v>
      </c>
      <c r="V2831" s="32">
        <f t="shared" si="358"/>
        <v>0</v>
      </c>
      <c r="W2831" s="32">
        <f t="shared" si="359"/>
        <v>0</v>
      </c>
      <c r="X2831" s="32">
        <f t="shared" si="360"/>
        <v>0</v>
      </c>
    </row>
    <row r="2832" spans="1:24" ht="14.25" customHeight="1">
      <c r="A2832" s="33" t="b">
        <f t="shared" si="354"/>
        <v>0</v>
      </c>
      <c r="B2832" s="33">
        <f t="shared" si="361"/>
        <v>2831</v>
      </c>
      <c r="C2832" s="21"/>
      <c r="N2832" s="37"/>
      <c r="O2832" s="37"/>
      <c r="P2832" s="37"/>
      <c r="Q2832" s="37"/>
      <c r="R2832" s="37"/>
      <c r="S2832" s="32">
        <f t="shared" si="355"/>
        <v>0</v>
      </c>
      <c r="T2832" s="32">
        <f t="shared" si="356"/>
        <v>0</v>
      </c>
      <c r="U2832" s="32">
        <f t="shared" si="357"/>
        <v>0</v>
      </c>
      <c r="V2832" s="32">
        <f t="shared" si="358"/>
        <v>0</v>
      </c>
      <c r="W2832" s="32">
        <f t="shared" si="359"/>
        <v>0</v>
      </c>
      <c r="X2832" s="32">
        <f t="shared" si="360"/>
        <v>0</v>
      </c>
    </row>
    <row r="2833" spans="1:24" ht="14.25" customHeight="1">
      <c r="A2833" s="33" t="b">
        <f t="shared" si="354"/>
        <v>0</v>
      </c>
      <c r="B2833" s="33">
        <f t="shared" si="361"/>
        <v>2832</v>
      </c>
      <c r="C2833" s="20"/>
      <c r="N2833" s="37"/>
      <c r="O2833" s="37"/>
      <c r="P2833" s="37"/>
      <c r="Q2833" s="37"/>
      <c r="R2833" s="37"/>
      <c r="S2833" s="32">
        <f t="shared" si="355"/>
        <v>0</v>
      </c>
      <c r="T2833" s="32">
        <f t="shared" si="356"/>
        <v>0</v>
      </c>
      <c r="U2833" s="32">
        <f t="shared" si="357"/>
        <v>0</v>
      </c>
      <c r="V2833" s="32">
        <f t="shared" si="358"/>
        <v>0</v>
      </c>
      <c r="W2833" s="32">
        <f t="shared" si="359"/>
        <v>0</v>
      </c>
      <c r="X2833" s="32">
        <f t="shared" si="360"/>
        <v>0</v>
      </c>
    </row>
    <row r="2834" spans="1:24" ht="14.25" customHeight="1">
      <c r="A2834" s="33" t="b">
        <f t="shared" si="354"/>
        <v>0</v>
      </c>
      <c r="B2834" s="33">
        <f t="shared" si="361"/>
        <v>2833</v>
      </c>
      <c r="C2834" s="18"/>
      <c r="N2834" s="37"/>
      <c r="O2834" s="37"/>
      <c r="P2834" s="37"/>
      <c r="Q2834" s="37"/>
      <c r="R2834" s="37"/>
      <c r="S2834" s="32">
        <f t="shared" si="355"/>
        <v>0</v>
      </c>
      <c r="T2834" s="32">
        <f t="shared" si="356"/>
        <v>0</v>
      </c>
      <c r="U2834" s="32">
        <f t="shared" si="357"/>
        <v>0</v>
      </c>
      <c r="V2834" s="32">
        <f t="shared" si="358"/>
        <v>0</v>
      </c>
      <c r="W2834" s="32">
        <f t="shared" si="359"/>
        <v>0</v>
      </c>
      <c r="X2834" s="32">
        <f t="shared" si="360"/>
        <v>0</v>
      </c>
    </row>
    <row r="2835" spans="1:24" ht="14.25" customHeight="1">
      <c r="A2835" s="33" t="b">
        <f t="shared" si="354"/>
        <v>0</v>
      </c>
      <c r="B2835" s="33">
        <f t="shared" si="361"/>
        <v>2834</v>
      </c>
      <c r="C2835" s="21"/>
      <c r="N2835" s="37"/>
      <c r="O2835" s="37"/>
      <c r="P2835" s="37"/>
      <c r="Q2835" s="37"/>
      <c r="R2835" s="37"/>
      <c r="S2835" s="32">
        <f t="shared" si="355"/>
        <v>0</v>
      </c>
      <c r="T2835" s="32">
        <f t="shared" si="356"/>
        <v>0</v>
      </c>
      <c r="U2835" s="32">
        <f t="shared" si="357"/>
        <v>0</v>
      </c>
      <c r="V2835" s="32">
        <f t="shared" si="358"/>
        <v>0</v>
      </c>
      <c r="W2835" s="32">
        <f t="shared" si="359"/>
        <v>0</v>
      </c>
      <c r="X2835" s="32">
        <f t="shared" si="360"/>
        <v>0</v>
      </c>
    </row>
    <row r="2836" spans="1:24" ht="14.25" customHeight="1">
      <c r="A2836" s="33" t="b">
        <f t="shared" si="354"/>
        <v>0</v>
      </c>
      <c r="B2836" s="33">
        <f t="shared" si="361"/>
        <v>2835</v>
      </c>
      <c r="C2836" s="18"/>
      <c r="N2836" s="37"/>
      <c r="O2836" s="37"/>
      <c r="P2836" s="37"/>
      <c r="Q2836" s="37"/>
      <c r="R2836" s="37"/>
      <c r="S2836" s="32">
        <f t="shared" si="355"/>
        <v>0</v>
      </c>
      <c r="T2836" s="32">
        <f t="shared" si="356"/>
        <v>0</v>
      </c>
      <c r="U2836" s="32">
        <f t="shared" si="357"/>
        <v>0</v>
      </c>
      <c r="V2836" s="32">
        <f t="shared" si="358"/>
        <v>0</v>
      </c>
      <c r="W2836" s="32">
        <f t="shared" si="359"/>
        <v>0</v>
      </c>
      <c r="X2836" s="32">
        <f t="shared" si="360"/>
        <v>0</v>
      </c>
    </row>
    <row r="2837" spans="1:24" ht="14.25" customHeight="1">
      <c r="A2837" s="33" t="b">
        <f t="shared" si="354"/>
        <v>0</v>
      </c>
      <c r="B2837" s="33">
        <f t="shared" si="361"/>
        <v>2836</v>
      </c>
      <c r="C2837" s="17"/>
      <c r="N2837" s="37"/>
      <c r="O2837" s="37"/>
      <c r="P2837" s="37"/>
      <c r="Q2837" s="37"/>
      <c r="R2837" s="37"/>
      <c r="S2837" s="32">
        <f t="shared" si="355"/>
        <v>0</v>
      </c>
      <c r="T2837" s="32">
        <f t="shared" si="356"/>
        <v>0</v>
      </c>
      <c r="U2837" s="32">
        <f t="shared" si="357"/>
        <v>0</v>
      </c>
      <c r="V2837" s="32">
        <f t="shared" si="358"/>
        <v>0</v>
      </c>
      <c r="W2837" s="32">
        <f t="shared" si="359"/>
        <v>0</v>
      </c>
      <c r="X2837" s="32">
        <f t="shared" si="360"/>
        <v>0</v>
      </c>
    </row>
    <row r="2838" spans="1:24" ht="14.25" customHeight="1">
      <c r="A2838" s="33" t="b">
        <f t="shared" si="354"/>
        <v>0</v>
      </c>
      <c r="B2838" s="33">
        <f t="shared" si="361"/>
        <v>2837</v>
      </c>
      <c r="C2838" s="17"/>
      <c r="N2838" s="37"/>
      <c r="O2838" s="37"/>
      <c r="P2838" s="37"/>
      <c r="Q2838" s="37"/>
      <c r="R2838" s="37"/>
      <c r="S2838" s="32">
        <f t="shared" si="355"/>
        <v>0</v>
      </c>
      <c r="T2838" s="32">
        <f t="shared" si="356"/>
        <v>0</v>
      </c>
      <c r="U2838" s="32">
        <f t="shared" si="357"/>
        <v>0</v>
      </c>
      <c r="V2838" s="32">
        <f t="shared" si="358"/>
        <v>0</v>
      </c>
      <c r="W2838" s="32">
        <f t="shared" si="359"/>
        <v>0</v>
      </c>
      <c r="X2838" s="32">
        <f t="shared" si="360"/>
        <v>0</v>
      </c>
    </row>
    <row r="2839" spans="1:24" ht="14.25" customHeight="1">
      <c r="A2839" s="33" t="b">
        <f t="shared" si="354"/>
        <v>0</v>
      </c>
      <c r="B2839" s="33">
        <f t="shared" si="361"/>
        <v>2838</v>
      </c>
      <c r="C2839" s="17"/>
      <c r="N2839" s="37"/>
      <c r="O2839" s="37"/>
      <c r="P2839" s="37"/>
      <c r="Q2839" s="37"/>
      <c r="R2839" s="37"/>
      <c r="S2839" s="32">
        <f t="shared" si="355"/>
        <v>0</v>
      </c>
      <c r="T2839" s="32">
        <f t="shared" si="356"/>
        <v>0</v>
      </c>
      <c r="U2839" s="32">
        <f t="shared" si="357"/>
        <v>0</v>
      </c>
      <c r="V2839" s="32">
        <f t="shared" si="358"/>
        <v>0</v>
      </c>
      <c r="W2839" s="32">
        <f t="shared" si="359"/>
        <v>0</v>
      </c>
      <c r="X2839" s="32">
        <f t="shared" si="360"/>
        <v>0</v>
      </c>
    </row>
    <row r="2840" spans="1:24" ht="14.25" customHeight="1">
      <c r="A2840" s="33" t="b">
        <f t="shared" si="354"/>
        <v>0</v>
      </c>
      <c r="B2840" s="33">
        <f t="shared" si="361"/>
        <v>2839</v>
      </c>
      <c r="C2840" s="17"/>
      <c r="N2840" s="37"/>
      <c r="O2840" s="37"/>
      <c r="P2840" s="37"/>
      <c r="Q2840" s="37"/>
      <c r="R2840" s="37"/>
      <c r="S2840" s="32">
        <f t="shared" si="355"/>
        <v>0</v>
      </c>
      <c r="T2840" s="32">
        <f t="shared" si="356"/>
        <v>0</v>
      </c>
      <c r="U2840" s="32">
        <f t="shared" si="357"/>
        <v>0</v>
      </c>
      <c r="V2840" s="32">
        <f t="shared" si="358"/>
        <v>0</v>
      </c>
      <c r="W2840" s="32">
        <f t="shared" si="359"/>
        <v>0</v>
      </c>
      <c r="X2840" s="32">
        <f t="shared" si="360"/>
        <v>0</v>
      </c>
    </row>
    <row r="2841" spans="1:24" ht="14.25" customHeight="1">
      <c r="A2841" s="33" t="b">
        <f t="shared" si="354"/>
        <v>0</v>
      </c>
      <c r="B2841" s="33">
        <f t="shared" si="361"/>
        <v>2840</v>
      </c>
      <c r="C2841" s="17"/>
      <c r="N2841" s="37"/>
      <c r="O2841" s="37"/>
      <c r="P2841" s="37"/>
      <c r="Q2841" s="37"/>
      <c r="R2841" s="37"/>
      <c r="S2841" s="32">
        <f t="shared" si="355"/>
        <v>0</v>
      </c>
      <c r="T2841" s="32">
        <f t="shared" si="356"/>
        <v>0</v>
      </c>
      <c r="U2841" s="32">
        <f t="shared" si="357"/>
        <v>0</v>
      </c>
      <c r="V2841" s="32">
        <f t="shared" si="358"/>
        <v>0</v>
      </c>
      <c r="W2841" s="32">
        <f t="shared" si="359"/>
        <v>0</v>
      </c>
      <c r="X2841" s="32">
        <f t="shared" si="360"/>
        <v>0</v>
      </c>
    </row>
    <row r="2842" spans="1:24" ht="14.25" customHeight="1">
      <c r="A2842" s="33" t="b">
        <f t="shared" si="354"/>
        <v>0</v>
      </c>
      <c r="B2842" s="33">
        <f t="shared" si="361"/>
        <v>2841</v>
      </c>
      <c r="C2842" s="17"/>
      <c r="N2842" s="37"/>
      <c r="O2842" s="37"/>
      <c r="P2842" s="37"/>
      <c r="Q2842" s="37"/>
      <c r="R2842" s="37"/>
      <c r="S2842" s="32">
        <f t="shared" si="355"/>
        <v>0</v>
      </c>
      <c r="T2842" s="32">
        <f t="shared" si="356"/>
        <v>0</v>
      </c>
      <c r="U2842" s="32">
        <f t="shared" si="357"/>
        <v>0</v>
      </c>
      <c r="V2842" s="32">
        <f t="shared" si="358"/>
        <v>0</v>
      </c>
      <c r="W2842" s="32">
        <f t="shared" si="359"/>
        <v>0</v>
      </c>
      <c r="X2842" s="32">
        <f t="shared" si="360"/>
        <v>0</v>
      </c>
    </row>
    <row r="2843" spans="1:24" ht="14.25" customHeight="1">
      <c r="A2843" s="33" t="b">
        <f t="shared" si="354"/>
        <v>0</v>
      </c>
      <c r="B2843" s="33">
        <f t="shared" si="361"/>
        <v>2842</v>
      </c>
      <c r="C2843" s="17"/>
      <c r="N2843" s="37"/>
      <c r="O2843" s="37"/>
      <c r="P2843" s="37"/>
      <c r="Q2843" s="37"/>
      <c r="R2843" s="37"/>
      <c r="S2843" s="32">
        <f t="shared" si="355"/>
        <v>0</v>
      </c>
      <c r="T2843" s="32">
        <f t="shared" si="356"/>
        <v>0</v>
      </c>
      <c r="U2843" s="32">
        <f t="shared" si="357"/>
        <v>0</v>
      </c>
      <c r="V2843" s="32">
        <f t="shared" si="358"/>
        <v>0</v>
      </c>
      <c r="W2843" s="32">
        <f t="shared" si="359"/>
        <v>0</v>
      </c>
      <c r="X2843" s="32">
        <f t="shared" si="360"/>
        <v>0</v>
      </c>
    </row>
    <row r="2844" spans="1:24" ht="14.25" customHeight="1">
      <c r="A2844" s="33" t="b">
        <f t="shared" si="354"/>
        <v>0</v>
      </c>
      <c r="B2844" s="33">
        <f t="shared" si="361"/>
        <v>2843</v>
      </c>
      <c r="C2844" s="17"/>
      <c r="N2844" s="37"/>
      <c r="O2844" s="37"/>
      <c r="P2844" s="37"/>
      <c r="Q2844" s="37"/>
      <c r="R2844" s="37"/>
      <c r="S2844" s="32">
        <f t="shared" si="355"/>
        <v>0</v>
      </c>
      <c r="T2844" s="32">
        <f t="shared" si="356"/>
        <v>0</v>
      </c>
      <c r="U2844" s="32">
        <f t="shared" si="357"/>
        <v>0</v>
      </c>
      <c r="V2844" s="32">
        <f t="shared" si="358"/>
        <v>0</v>
      </c>
      <c r="W2844" s="32">
        <f t="shared" si="359"/>
        <v>0</v>
      </c>
      <c r="X2844" s="32">
        <f t="shared" si="360"/>
        <v>0</v>
      </c>
    </row>
    <row r="2845" spans="1:24" ht="14.25" customHeight="1">
      <c r="A2845" s="33" t="b">
        <f t="shared" si="354"/>
        <v>0</v>
      </c>
      <c r="B2845" s="33">
        <f t="shared" si="361"/>
        <v>2844</v>
      </c>
      <c r="C2845" s="17"/>
      <c r="N2845" s="37"/>
      <c r="O2845" s="37"/>
      <c r="P2845" s="37"/>
      <c r="Q2845" s="37"/>
      <c r="R2845" s="37"/>
      <c r="S2845" s="32">
        <f t="shared" si="355"/>
        <v>0</v>
      </c>
      <c r="T2845" s="32">
        <f t="shared" si="356"/>
        <v>0</v>
      </c>
      <c r="U2845" s="32">
        <f t="shared" si="357"/>
        <v>0</v>
      </c>
      <c r="V2845" s="32">
        <f t="shared" si="358"/>
        <v>0</v>
      </c>
      <c r="W2845" s="32">
        <f t="shared" si="359"/>
        <v>0</v>
      </c>
      <c r="X2845" s="32">
        <f t="shared" si="360"/>
        <v>0</v>
      </c>
    </row>
    <row r="2846" spans="1:24" ht="14.25" customHeight="1">
      <c r="A2846" s="33" t="b">
        <f t="shared" si="354"/>
        <v>0</v>
      </c>
      <c r="B2846" s="33">
        <f t="shared" si="361"/>
        <v>2845</v>
      </c>
      <c r="C2846" s="17"/>
      <c r="N2846" s="37"/>
      <c r="O2846" s="37"/>
      <c r="P2846" s="37"/>
      <c r="Q2846" s="37"/>
      <c r="R2846" s="37"/>
      <c r="S2846" s="32">
        <f t="shared" si="355"/>
        <v>0</v>
      </c>
      <c r="T2846" s="32">
        <f t="shared" si="356"/>
        <v>0</v>
      </c>
      <c r="U2846" s="32">
        <f t="shared" si="357"/>
        <v>0</v>
      </c>
      <c r="V2846" s="32">
        <f t="shared" si="358"/>
        <v>0</v>
      </c>
      <c r="W2846" s="32">
        <f t="shared" si="359"/>
        <v>0</v>
      </c>
      <c r="X2846" s="32">
        <f t="shared" si="360"/>
        <v>0</v>
      </c>
    </row>
    <row r="2847" spans="1:24" ht="14.25" customHeight="1">
      <c r="A2847" s="33" t="b">
        <f t="shared" si="354"/>
        <v>0</v>
      </c>
      <c r="B2847" s="33">
        <f t="shared" si="361"/>
        <v>2846</v>
      </c>
      <c r="C2847" s="17"/>
      <c r="N2847" s="37"/>
      <c r="O2847" s="37"/>
      <c r="P2847" s="37"/>
      <c r="Q2847" s="37"/>
      <c r="R2847" s="37"/>
      <c r="S2847" s="32">
        <f t="shared" si="355"/>
        <v>0</v>
      </c>
      <c r="T2847" s="32">
        <f t="shared" si="356"/>
        <v>0</v>
      </c>
      <c r="U2847" s="32">
        <f t="shared" si="357"/>
        <v>0</v>
      </c>
      <c r="V2847" s="32">
        <f t="shared" si="358"/>
        <v>0</v>
      </c>
      <c r="W2847" s="32">
        <f t="shared" si="359"/>
        <v>0</v>
      </c>
      <c r="X2847" s="32">
        <f t="shared" si="360"/>
        <v>0</v>
      </c>
    </row>
    <row r="2848" spans="1:24" ht="14.25" customHeight="1">
      <c r="A2848" s="33" t="b">
        <f t="shared" si="354"/>
        <v>0</v>
      </c>
      <c r="B2848" s="33">
        <f t="shared" si="361"/>
        <v>2847</v>
      </c>
      <c r="C2848" s="17"/>
      <c r="N2848" s="37"/>
      <c r="O2848" s="37"/>
      <c r="P2848" s="37"/>
      <c r="Q2848" s="37"/>
      <c r="R2848" s="37"/>
      <c r="S2848" s="32">
        <f t="shared" si="355"/>
        <v>0</v>
      </c>
      <c r="T2848" s="32">
        <f t="shared" si="356"/>
        <v>0</v>
      </c>
      <c r="U2848" s="32">
        <f t="shared" si="357"/>
        <v>0</v>
      </c>
      <c r="V2848" s="32">
        <f t="shared" si="358"/>
        <v>0</v>
      </c>
      <c r="W2848" s="32">
        <f t="shared" si="359"/>
        <v>0</v>
      </c>
      <c r="X2848" s="32">
        <f t="shared" si="360"/>
        <v>0</v>
      </c>
    </row>
    <row r="2849" spans="1:24" ht="14.25" customHeight="1">
      <c r="A2849" s="33" t="b">
        <f t="shared" si="354"/>
        <v>0</v>
      </c>
      <c r="B2849" s="33">
        <f t="shared" si="361"/>
        <v>2848</v>
      </c>
      <c r="C2849" s="17"/>
      <c r="N2849" s="37"/>
      <c r="O2849" s="37"/>
      <c r="P2849" s="37"/>
      <c r="Q2849" s="37"/>
      <c r="R2849" s="37"/>
      <c r="S2849" s="32">
        <f t="shared" si="355"/>
        <v>0</v>
      </c>
      <c r="T2849" s="32">
        <f t="shared" si="356"/>
        <v>0</v>
      </c>
      <c r="U2849" s="32">
        <f t="shared" si="357"/>
        <v>0</v>
      </c>
      <c r="V2849" s="32">
        <f t="shared" si="358"/>
        <v>0</v>
      </c>
      <c r="W2849" s="32">
        <f t="shared" si="359"/>
        <v>0</v>
      </c>
      <c r="X2849" s="32">
        <f t="shared" si="360"/>
        <v>0</v>
      </c>
    </row>
    <row r="2850" spans="1:24" ht="14.25" customHeight="1">
      <c r="A2850" s="33" t="b">
        <f t="shared" si="354"/>
        <v>0</v>
      </c>
      <c r="B2850" s="33">
        <f t="shared" si="361"/>
        <v>2849</v>
      </c>
      <c r="C2850" s="17"/>
      <c r="N2850" s="37"/>
      <c r="O2850" s="37"/>
      <c r="P2850" s="37"/>
      <c r="Q2850" s="37"/>
      <c r="R2850" s="37"/>
      <c r="S2850" s="32">
        <f t="shared" si="355"/>
        <v>0</v>
      </c>
      <c r="T2850" s="32">
        <f t="shared" si="356"/>
        <v>0</v>
      </c>
      <c r="U2850" s="32">
        <f t="shared" si="357"/>
        <v>0</v>
      </c>
      <c r="V2850" s="32">
        <f t="shared" si="358"/>
        <v>0</v>
      </c>
      <c r="W2850" s="32">
        <f t="shared" si="359"/>
        <v>0</v>
      </c>
      <c r="X2850" s="32">
        <f t="shared" si="360"/>
        <v>0</v>
      </c>
    </row>
    <row r="2851" spans="1:24" ht="14.25" customHeight="1">
      <c r="A2851" s="33" t="b">
        <f t="shared" si="354"/>
        <v>0</v>
      </c>
      <c r="B2851" s="33">
        <f t="shared" si="361"/>
        <v>2850</v>
      </c>
      <c r="C2851" s="17"/>
      <c r="N2851" s="37"/>
      <c r="O2851" s="37"/>
      <c r="P2851" s="37"/>
      <c r="Q2851" s="37"/>
      <c r="R2851" s="37"/>
      <c r="S2851" s="32">
        <f t="shared" si="355"/>
        <v>0</v>
      </c>
      <c r="T2851" s="32">
        <f t="shared" si="356"/>
        <v>0</v>
      </c>
      <c r="U2851" s="32">
        <f t="shared" si="357"/>
        <v>0</v>
      </c>
      <c r="V2851" s="32">
        <f t="shared" si="358"/>
        <v>0</v>
      </c>
      <c r="W2851" s="32">
        <f t="shared" si="359"/>
        <v>0</v>
      </c>
      <c r="X2851" s="32">
        <f t="shared" si="360"/>
        <v>0</v>
      </c>
    </row>
    <row r="2852" spans="1:24" ht="14.25" customHeight="1">
      <c r="A2852" s="33" t="b">
        <f t="shared" si="354"/>
        <v>0</v>
      </c>
      <c r="B2852" s="33">
        <f t="shared" si="361"/>
        <v>2851</v>
      </c>
      <c r="C2852" s="17"/>
      <c r="N2852" s="37"/>
      <c r="O2852" s="37"/>
      <c r="P2852" s="37"/>
      <c r="Q2852" s="37"/>
      <c r="R2852" s="37"/>
      <c r="S2852" s="32">
        <f t="shared" si="355"/>
        <v>0</v>
      </c>
      <c r="T2852" s="32">
        <f t="shared" si="356"/>
        <v>0</v>
      </c>
      <c r="U2852" s="32">
        <f t="shared" si="357"/>
        <v>0</v>
      </c>
      <c r="V2852" s="32">
        <f t="shared" si="358"/>
        <v>0</v>
      </c>
      <c r="W2852" s="32">
        <f t="shared" si="359"/>
        <v>0</v>
      </c>
      <c r="X2852" s="32">
        <f t="shared" si="360"/>
        <v>0</v>
      </c>
    </row>
    <row r="2853" spans="1:24" ht="14.25" customHeight="1">
      <c r="A2853" s="33" t="b">
        <f t="shared" si="354"/>
        <v>0</v>
      </c>
      <c r="B2853" s="33">
        <f t="shared" si="361"/>
        <v>2852</v>
      </c>
      <c r="C2853" s="17"/>
      <c r="N2853" s="37"/>
      <c r="O2853" s="37"/>
      <c r="P2853" s="37"/>
      <c r="Q2853" s="37"/>
      <c r="R2853" s="37"/>
      <c r="S2853" s="32">
        <f t="shared" si="355"/>
        <v>0</v>
      </c>
      <c r="T2853" s="32">
        <f t="shared" si="356"/>
        <v>0</v>
      </c>
      <c r="U2853" s="32">
        <f t="shared" si="357"/>
        <v>0</v>
      </c>
      <c r="V2853" s="32">
        <f t="shared" si="358"/>
        <v>0</v>
      </c>
      <c r="W2853" s="32">
        <f t="shared" si="359"/>
        <v>0</v>
      </c>
      <c r="X2853" s="32">
        <f t="shared" si="360"/>
        <v>0</v>
      </c>
    </row>
    <row r="2854" spans="1:24" ht="14.25" customHeight="1">
      <c r="A2854" s="33" t="b">
        <f t="shared" si="354"/>
        <v>0</v>
      </c>
      <c r="B2854" s="33">
        <f t="shared" si="361"/>
        <v>2853</v>
      </c>
      <c r="C2854" s="17"/>
      <c r="N2854" s="37"/>
      <c r="O2854" s="37"/>
      <c r="P2854" s="37"/>
      <c r="Q2854" s="37"/>
      <c r="R2854" s="37"/>
      <c r="S2854" s="32">
        <f t="shared" si="355"/>
        <v>0</v>
      </c>
      <c r="T2854" s="32">
        <f t="shared" si="356"/>
        <v>0</v>
      </c>
      <c r="U2854" s="32">
        <f t="shared" si="357"/>
        <v>0</v>
      </c>
      <c r="V2854" s="32">
        <f t="shared" si="358"/>
        <v>0</v>
      </c>
      <c r="W2854" s="32">
        <f t="shared" si="359"/>
        <v>0</v>
      </c>
      <c r="X2854" s="32">
        <f t="shared" si="360"/>
        <v>0</v>
      </c>
    </row>
    <row r="2855" spans="1:24" ht="14.25" customHeight="1">
      <c r="A2855" s="33" t="b">
        <f t="shared" si="354"/>
        <v>0</v>
      </c>
      <c r="B2855" s="33">
        <f t="shared" si="361"/>
        <v>2854</v>
      </c>
      <c r="C2855" s="17"/>
      <c r="N2855" s="37"/>
      <c r="O2855" s="37"/>
      <c r="P2855" s="37"/>
      <c r="Q2855" s="37"/>
      <c r="R2855" s="37"/>
      <c r="S2855" s="32">
        <f t="shared" si="355"/>
        <v>0</v>
      </c>
      <c r="T2855" s="32">
        <f t="shared" si="356"/>
        <v>0</v>
      </c>
      <c r="U2855" s="32">
        <f t="shared" si="357"/>
        <v>0</v>
      </c>
      <c r="V2855" s="32">
        <f t="shared" si="358"/>
        <v>0</v>
      </c>
      <c r="W2855" s="32">
        <f t="shared" si="359"/>
        <v>0</v>
      </c>
      <c r="X2855" s="32">
        <f t="shared" si="360"/>
        <v>0</v>
      </c>
    </row>
    <row r="2856" spans="1:24" ht="14.25" customHeight="1">
      <c r="A2856" s="33" t="b">
        <f t="shared" si="354"/>
        <v>0</v>
      </c>
      <c r="B2856" s="33">
        <f t="shared" si="361"/>
        <v>2855</v>
      </c>
      <c r="C2856" s="17"/>
      <c r="N2856" s="37"/>
      <c r="O2856" s="37"/>
      <c r="P2856" s="37"/>
      <c r="Q2856" s="37"/>
      <c r="R2856" s="37"/>
      <c r="S2856" s="32">
        <f t="shared" si="355"/>
        <v>0</v>
      </c>
      <c r="T2856" s="32">
        <f t="shared" si="356"/>
        <v>0</v>
      </c>
      <c r="U2856" s="32">
        <f t="shared" si="357"/>
        <v>0</v>
      </c>
      <c r="V2856" s="32">
        <f t="shared" si="358"/>
        <v>0</v>
      </c>
      <c r="W2856" s="32">
        <f t="shared" si="359"/>
        <v>0</v>
      </c>
      <c r="X2856" s="32">
        <f t="shared" si="360"/>
        <v>0</v>
      </c>
    </row>
    <row r="2857" spans="1:24" ht="14.25" customHeight="1">
      <c r="A2857" s="33" t="b">
        <f t="shared" si="354"/>
        <v>0</v>
      </c>
      <c r="B2857" s="33">
        <f t="shared" si="361"/>
        <v>2856</v>
      </c>
      <c r="C2857" s="17"/>
      <c r="N2857" s="37"/>
      <c r="O2857" s="37"/>
      <c r="P2857" s="37"/>
      <c r="Q2857" s="37"/>
      <c r="R2857" s="37"/>
      <c r="S2857" s="32">
        <f t="shared" si="355"/>
        <v>0</v>
      </c>
      <c r="T2857" s="32">
        <f t="shared" si="356"/>
        <v>0</v>
      </c>
      <c r="U2857" s="32">
        <f t="shared" si="357"/>
        <v>0</v>
      </c>
      <c r="V2857" s="32">
        <f t="shared" si="358"/>
        <v>0</v>
      </c>
      <c r="W2857" s="32">
        <f t="shared" si="359"/>
        <v>0</v>
      </c>
      <c r="X2857" s="32">
        <f t="shared" si="360"/>
        <v>0</v>
      </c>
    </row>
    <row r="2858" spans="1:24" ht="14.25" customHeight="1">
      <c r="A2858" s="33" t="b">
        <f t="shared" si="354"/>
        <v>0</v>
      </c>
      <c r="B2858" s="33">
        <f t="shared" si="361"/>
        <v>2857</v>
      </c>
      <c r="C2858" s="17"/>
      <c r="N2858" s="37"/>
      <c r="O2858" s="37"/>
      <c r="P2858" s="37"/>
      <c r="Q2858" s="37"/>
      <c r="R2858" s="37"/>
      <c r="S2858" s="32">
        <f t="shared" si="355"/>
        <v>0</v>
      </c>
      <c r="T2858" s="32">
        <f t="shared" si="356"/>
        <v>0</v>
      </c>
      <c r="U2858" s="32">
        <f t="shared" si="357"/>
        <v>0</v>
      </c>
      <c r="V2858" s="32">
        <f t="shared" si="358"/>
        <v>0</v>
      </c>
      <c r="W2858" s="32">
        <f t="shared" si="359"/>
        <v>0</v>
      </c>
      <c r="X2858" s="32">
        <f t="shared" si="360"/>
        <v>0</v>
      </c>
    </row>
    <row r="2859" spans="1:24" ht="14.25" customHeight="1">
      <c r="A2859" s="33" t="b">
        <f t="shared" si="354"/>
        <v>0</v>
      </c>
      <c r="B2859" s="33">
        <f t="shared" si="361"/>
        <v>2858</v>
      </c>
      <c r="C2859" s="17"/>
      <c r="N2859" s="37"/>
      <c r="O2859" s="37"/>
      <c r="P2859" s="37"/>
      <c r="Q2859" s="37"/>
      <c r="R2859" s="37"/>
      <c r="S2859" s="32">
        <f t="shared" si="355"/>
        <v>0</v>
      </c>
      <c r="T2859" s="32">
        <f t="shared" si="356"/>
        <v>0</v>
      </c>
      <c r="U2859" s="32">
        <f t="shared" si="357"/>
        <v>0</v>
      </c>
      <c r="V2859" s="32">
        <f t="shared" si="358"/>
        <v>0</v>
      </c>
      <c r="W2859" s="32">
        <f t="shared" si="359"/>
        <v>0</v>
      </c>
      <c r="X2859" s="32">
        <f t="shared" si="360"/>
        <v>0</v>
      </c>
    </row>
    <row r="2860" spans="1:24" ht="14.25" customHeight="1">
      <c r="A2860" s="33" t="b">
        <f t="shared" si="354"/>
        <v>0</v>
      </c>
      <c r="B2860" s="33">
        <f t="shared" si="361"/>
        <v>2859</v>
      </c>
      <c r="C2860" s="17"/>
      <c r="N2860" s="37"/>
      <c r="O2860" s="37"/>
      <c r="P2860" s="37"/>
      <c r="Q2860" s="37"/>
      <c r="R2860" s="37"/>
      <c r="S2860" s="32">
        <f t="shared" si="355"/>
        <v>0</v>
      </c>
      <c r="T2860" s="32">
        <f t="shared" si="356"/>
        <v>0</v>
      </c>
      <c r="U2860" s="32">
        <f t="shared" si="357"/>
        <v>0</v>
      </c>
      <c r="V2860" s="32">
        <f t="shared" si="358"/>
        <v>0</v>
      </c>
      <c r="W2860" s="32">
        <f t="shared" si="359"/>
        <v>0</v>
      </c>
      <c r="X2860" s="32">
        <f t="shared" si="360"/>
        <v>0</v>
      </c>
    </row>
    <row r="2861" spans="1:24" ht="14.25" customHeight="1">
      <c r="A2861" s="33" t="b">
        <f t="shared" si="354"/>
        <v>0</v>
      </c>
      <c r="B2861" s="33">
        <f t="shared" si="361"/>
        <v>2860</v>
      </c>
      <c r="C2861" s="17"/>
      <c r="N2861" s="37"/>
      <c r="O2861" s="37"/>
      <c r="P2861" s="37"/>
      <c r="Q2861" s="37"/>
      <c r="R2861" s="37"/>
      <c r="S2861" s="32">
        <f t="shared" si="355"/>
        <v>0</v>
      </c>
      <c r="T2861" s="32">
        <f t="shared" si="356"/>
        <v>0</v>
      </c>
      <c r="U2861" s="32">
        <f t="shared" si="357"/>
        <v>0</v>
      </c>
      <c r="V2861" s="32">
        <f t="shared" si="358"/>
        <v>0</v>
      </c>
      <c r="W2861" s="32">
        <f t="shared" si="359"/>
        <v>0</v>
      </c>
      <c r="X2861" s="32">
        <f t="shared" si="360"/>
        <v>0</v>
      </c>
    </row>
    <row r="2862" spans="1:24" ht="14.25" customHeight="1">
      <c r="A2862" s="33" t="b">
        <f t="shared" si="354"/>
        <v>0</v>
      </c>
      <c r="B2862" s="33">
        <f t="shared" si="361"/>
        <v>2861</v>
      </c>
      <c r="C2862" s="17"/>
      <c r="N2862" s="37"/>
      <c r="O2862" s="37"/>
      <c r="P2862" s="37"/>
      <c r="Q2862" s="37"/>
      <c r="R2862" s="37"/>
      <c r="S2862" s="32">
        <f t="shared" si="355"/>
        <v>0</v>
      </c>
      <c r="T2862" s="32">
        <f t="shared" si="356"/>
        <v>0</v>
      </c>
      <c r="U2862" s="32">
        <f t="shared" si="357"/>
        <v>0</v>
      </c>
      <c r="V2862" s="32">
        <f t="shared" si="358"/>
        <v>0</v>
      </c>
      <c r="W2862" s="32">
        <f t="shared" si="359"/>
        <v>0</v>
      </c>
      <c r="X2862" s="32">
        <f t="shared" si="360"/>
        <v>0</v>
      </c>
    </row>
    <row r="2863" spans="1:24" ht="14.25" customHeight="1">
      <c r="A2863" s="33" t="b">
        <f t="shared" si="354"/>
        <v>0</v>
      </c>
      <c r="B2863" s="33">
        <f t="shared" si="361"/>
        <v>2862</v>
      </c>
      <c r="C2863" s="17"/>
      <c r="N2863" s="37"/>
      <c r="O2863" s="37"/>
      <c r="P2863" s="37"/>
      <c r="Q2863" s="37"/>
      <c r="R2863" s="37"/>
      <c r="S2863" s="32">
        <f t="shared" si="355"/>
        <v>0</v>
      </c>
      <c r="T2863" s="32">
        <f t="shared" si="356"/>
        <v>0</v>
      </c>
      <c r="U2863" s="32">
        <f t="shared" si="357"/>
        <v>0</v>
      </c>
      <c r="V2863" s="32">
        <f t="shared" si="358"/>
        <v>0</v>
      </c>
      <c r="W2863" s="32">
        <f t="shared" si="359"/>
        <v>0</v>
      </c>
      <c r="X2863" s="32">
        <f t="shared" si="360"/>
        <v>0</v>
      </c>
    </row>
    <row r="2864" spans="1:24" ht="14.25" customHeight="1">
      <c r="A2864" s="33" t="b">
        <f t="shared" si="354"/>
        <v>0</v>
      </c>
      <c r="B2864" s="33">
        <f t="shared" si="361"/>
        <v>2863</v>
      </c>
      <c r="C2864" s="17"/>
      <c r="N2864" s="37"/>
      <c r="O2864" s="37"/>
      <c r="P2864" s="37"/>
      <c r="Q2864" s="37"/>
      <c r="R2864" s="37"/>
      <c r="S2864" s="32">
        <f t="shared" si="355"/>
        <v>0</v>
      </c>
      <c r="T2864" s="32">
        <f t="shared" si="356"/>
        <v>0</v>
      </c>
      <c r="U2864" s="32">
        <f t="shared" si="357"/>
        <v>0</v>
      </c>
      <c r="V2864" s="32">
        <f t="shared" si="358"/>
        <v>0</v>
      </c>
      <c r="W2864" s="32">
        <f t="shared" si="359"/>
        <v>0</v>
      </c>
      <c r="X2864" s="32">
        <f t="shared" si="360"/>
        <v>0</v>
      </c>
    </row>
    <row r="2865" spans="1:24" ht="14.25" customHeight="1">
      <c r="A2865" s="33" t="b">
        <f t="shared" si="354"/>
        <v>0</v>
      </c>
      <c r="B2865" s="33">
        <f t="shared" si="361"/>
        <v>2864</v>
      </c>
      <c r="C2865" s="17"/>
      <c r="N2865" s="37"/>
      <c r="O2865" s="37"/>
      <c r="P2865" s="37"/>
      <c r="Q2865" s="37"/>
      <c r="R2865" s="37"/>
      <c r="S2865" s="32">
        <f t="shared" si="355"/>
        <v>0</v>
      </c>
      <c r="T2865" s="32">
        <f t="shared" si="356"/>
        <v>0</v>
      </c>
      <c r="U2865" s="32">
        <f t="shared" si="357"/>
        <v>0</v>
      </c>
      <c r="V2865" s="32">
        <f t="shared" si="358"/>
        <v>0</v>
      </c>
      <c r="W2865" s="32">
        <f t="shared" si="359"/>
        <v>0</v>
      </c>
      <c r="X2865" s="32">
        <f t="shared" si="360"/>
        <v>0</v>
      </c>
    </row>
    <row r="2866" spans="1:24" ht="14.25" customHeight="1">
      <c r="A2866" s="33" t="b">
        <f t="shared" si="354"/>
        <v>0</v>
      </c>
      <c r="B2866" s="33">
        <f t="shared" si="361"/>
        <v>2865</v>
      </c>
      <c r="C2866" s="17"/>
      <c r="N2866" s="37"/>
      <c r="O2866" s="37"/>
      <c r="P2866" s="37"/>
      <c r="Q2866" s="37"/>
      <c r="R2866" s="37"/>
      <c r="S2866" s="32">
        <f t="shared" si="355"/>
        <v>0</v>
      </c>
      <c r="T2866" s="32">
        <f t="shared" si="356"/>
        <v>0</v>
      </c>
      <c r="U2866" s="32">
        <f t="shared" si="357"/>
        <v>0</v>
      </c>
      <c r="V2866" s="32">
        <f t="shared" si="358"/>
        <v>0</v>
      </c>
      <c r="W2866" s="32">
        <f t="shared" si="359"/>
        <v>0</v>
      </c>
      <c r="X2866" s="32">
        <f t="shared" si="360"/>
        <v>0</v>
      </c>
    </row>
    <row r="2867" spans="1:24" ht="14.25" customHeight="1">
      <c r="A2867" s="33" t="b">
        <f t="shared" si="354"/>
        <v>0</v>
      </c>
      <c r="B2867" s="33">
        <f t="shared" si="361"/>
        <v>2866</v>
      </c>
      <c r="C2867" s="17"/>
      <c r="N2867" s="37"/>
      <c r="O2867" s="37"/>
      <c r="P2867" s="37"/>
      <c r="Q2867" s="37"/>
      <c r="R2867" s="37"/>
      <c r="S2867" s="32">
        <f t="shared" si="355"/>
        <v>0</v>
      </c>
      <c r="T2867" s="32">
        <f t="shared" si="356"/>
        <v>0</v>
      </c>
      <c r="U2867" s="32">
        <f t="shared" si="357"/>
        <v>0</v>
      </c>
      <c r="V2867" s="32">
        <f t="shared" si="358"/>
        <v>0</v>
      </c>
      <c r="W2867" s="32">
        <f t="shared" si="359"/>
        <v>0</v>
      </c>
      <c r="X2867" s="32">
        <f t="shared" si="360"/>
        <v>0</v>
      </c>
    </row>
    <row r="2868" spans="1:24" ht="14.25" customHeight="1">
      <c r="A2868" s="33" t="b">
        <f t="shared" si="354"/>
        <v>0</v>
      </c>
      <c r="B2868" s="33">
        <f t="shared" si="361"/>
        <v>2867</v>
      </c>
      <c r="C2868" s="17"/>
      <c r="N2868" s="37"/>
      <c r="O2868" s="37"/>
      <c r="P2868" s="37"/>
      <c r="Q2868" s="37"/>
      <c r="R2868" s="37"/>
      <c r="S2868" s="32">
        <f t="shared" si="355"/>
        <v>0</v>
      </c>
      <c r="T2868" s="32">
        <f t="shared" si="356"/>
        <v>0</v>
      </c>
      <c r="U2868" s="32">
        <f t="shared" si="357"/>
        <v>0</v>
      </c>
      <c r="V2868" s="32">
        <f t="shared" si="358"/>
        <v>0</v>
      </c>
      <c r="W2868" s="32">
        <f t="shared" si="359"/>
        <v>0</v>
      </c>
      <c r="X2868" s="32">
        <f t="shared" si="360"/>
        <v>0</v>
      </c>
    </row>
    <row r="2869" spans="1:24" ht="14.25" customHeight="1">
      <c r="A2869" s="33" t="b">
        <f t="shared" si="354"/>
        <v>0</v>
      </c>
      <c r="B2869" s="33">
        <f t="shared" si="361"/>
        <v>2868</v>
      </c>
      <c r="C2869" s="17"/>
      <c r="N2869" s="37"/>
      <c r="O2869" s="37"/>
      <c r="P2869" s="37"/>
      <c r="Q2869" s="37"/>
      <c r="R2869" s="37"/>
      <c r="S2869" s="32">
        <f t="shared" si="355"/>
        <v>0</v>
      </c>
      <c r="T2869" s="32">
        <f t="shared" si="356"/>
        <v>0</v>
      </c>
      <c r="U2869" s="32">
        <f t="shared" si="357"/>
        <v>0</v>
      </c>
      <c r="V2869" s="32">
        <f t="shared" si="358"/>
        <v>0</v>
      </c>
      <c r="W2869" s="32">
        <f t="shared" si="359"/>
        <v>0</v>
      </c>
      <c r="X2869" s="32">
        <f t="shared" si="360"/>
        <v>0</v>
      </c>
    </row>
    <row r="2870" spans="1:24" ht="14.25" customHeight="1">
      <c r="A2870" s="33" t="b">
        <f t="shared" si="354"/>
        <v>0</v>
      </c>
      <c r="B2870" s="33">
        <f t="shared" si="361"/>
        <v>2869</v>
      </c>
      <c r="C2870" s="21"/>
      <c r="N2870" s="37"/>
      <c r="O2870" s="37"/>
      <c r="P2870" s="37"/>
      <c r="Q2870" s="37"/>
      <c r="R2870" s="37"/>
      <c r="S2870" s="32">
        <f t="shared" si="355"/>
        <v>0</v>
      </c>
      <c r="T2870" s="32">
        <f t="shared" si="356"/>
        <v>0</v>
      </c>
      <c r="U2870" s="32">
        <f t="shared" si="357"/>
        <v>0</v>
      </c>
      <c r="V2870" s="32">
        <f t="shared" si="358"/>
        <v>0</v>
      </c>
      <c r="W2870" s="32">
        <f t="shared" si="359"/>
        <v>0</v>
      </c>
      <c r="X2870" s="32">
        <f t="shared" si="360"/>
        <v>0</v>
      </c>
    </row>
    <row r="2871" spans="1:24" ht="14.25" customHeight="1">
      <c r="A2871" s="33" t="b">
        <f t="shared" si="354"/>
        <v>0</v>
      </c>
      <c r="B2871" s="33">
        <f t="shared" si="361"/>
        <v>2870</v>
      </c>
      <c r="C2871" s="18"/>
      <c r="N2871" s="37"/>
      <c r="O2871" s="37"/>
      <c r="P2871" s="37"/>
      <c r="Q2871" s="37"/>
      <c r="R2871" s="37"/>
      <c r="S2871" s="32">
        <f t="shared" si="355"/>
        <v>0</v>
      </c>
      <c r="T2871" s="32">
        <f t="shared" si="356"/>
        <v>0</v>
      </c>
      <c r="U2871" s="32">
        <f t="shared" si="357"/>
        <v>0</v>
      </c>
      <c r="V2871" s="32">
        <f t="shared" si="358"/>
        <v>0</v>
      </c>
      <c r="W2871" s="32">
        <f t="shared" si="359"/>
        <v>0</v>
      </c>
      <c r="X2871" s="32">
        <f t="shared" si="360"/>
        <v>0</v>
      </c>
    </row>
    <row r="2872" spans="1:24" ht="14.25" customHeight="1">
      <c r="A2872" s="33" t="b">
        <f t="shared" si="354"/>
        <v>0</v>
      </c>
      <c r="B2872" s="33">
        <f t="shared" si="361"/>
        <v>2871</v>
      </c>
      <c r="C2872" s="21"/>
      <c r="N2872" s="37"/>
      <c r="O2872" s="37"/>
      <c r="P2872" s="37"/>
      <c r="Q2872" s="37"/>
      <c r="R2872" s="37"/>
      <c r="S2872" s="32">
        <f t="shared" si="355"/>
        <v>0</v>
      </c>
      <c r="T2872" s="32">
        <f t="shared" si="356"/>
        <v>0</v>
      </c>
      <c r="U2872" s="32">
        <f t="shared" si="357"/>
        <v>0</v>
      </c>
      <c r="V2872" s="32">
        <f t="shared" si="358"/>
        <v>0</v>
      </c>
      <c r="W2872" s="32">
        <f t="shared" si="359"/>
        <v>0</v>
      </c>
      <c r="X2872" s="32">
        <f t="shared" si="360"/>
        <v>0</v>
      </c>
    </row>
    <row r="2873" spans="1:24" ht="14.25" customHeight="1">
      <c r="A2873" s="33" t="b">
        <f t="shared" si="354"/>
        <v>0</v>
      </c>
      <c r="B2873" s="33">
        <f t="shared" si="361"/>
        <v>2872</v>
      </c>
      <c r="C2873" s="20"/>
      <c r="N2873" s="37"/>
      <c r="O2873" s="37"/>
      <c r="P2873" s="37"/>
      <c r="Q2873" s="37"/>
      <c r="R2873" s="37"/>
      <c r="S2873" s="32">
        <f t="shared" si="355"/>
        <v>0</v>
      </c>
      <c r="T2873" s="32">
        <f t="shared" si="356"/>
        <v>0</v>
      </c>
      <c r="U2873" s="32">
        <f t="shared" si="357"/>
        <v>0</v>
      </c>
      <c r="V2873" s="32">
        <f t="shared" si="358"/>
        <v>0</v>
      </c>
      <c r="W2873" s="32">
        <f t="shared" si="359"/>
        <v>0</v>
      </c>
      <c r="X2873" s="32">
        <f t="shared" si="360"/>
        <v>0</v>
      </c>
    </row>
    <row r="2874" spans="1:24" ht="14.25" customHeight="1">
      <c r="A2874" s="33" t="b">
        <f t="shared" si="354"/>
        <v>0</v>
      </c>
      <c r="B2874" s="33">
        <f t="shared" si="361"/>
        <v>2873</v>
      </c>
      <c r="C2874" s="18"/>
      <c r="N2874" s="37"/>
      <c r="O2874" s="37"/>
      <c r="P2874" s="37"/>
      <c r="Q2874" s="37"/>
      <c r="R2874" s="37"/>
      <c r="S2874" s="32">
        <f t="shared" si="355"/>
        <v>0</v>
      </c>
      <c r="T2874" s="32">
        <f t="shared" si="356"/>
        <v>0</v>
      </c>
      <c r="U2874" s="32">
        <f t="shared" si="357"/>
        <v>0</v>
      </c>
      <c r="V2874" s="32">
        <f t="shared" si="358"/>
        <v>0</v>
      </c>
      <c r="W2874" s="32">
        <f t="shared" si="359"/>
        <v>0</v>
      </c>
      <c r="X2874" s="32">
        <f t="shared" si="360"/>
        <v>0</v>
      </c>
    </row>
    <row r="2875" spans="1:24" ht="14.25" customHeight="1">
      <c r="A2875" s="33" t="b">
        <f t="shared" si="354"/>
        <v>0</v>
      </c>
      <c r="B2875" s="33">
        <f t="shared" si="361"/>
        <v>2874</v>
      </c>
      <c r="C2875" s="23"/>
      <c r="N2875" s="37"/>
      <c r="O2875" s="37"/>
      <c r="P2875" s="37"/>
      <c r="Q2875" s="37"/>
      <c r="R2875" s="37"/>
      <c r="S2875" s="32">
        <f t="shared" si="355"/>
        <v>0</v>
      </c>
      <c r="T2875" s="32">
        <f t="shared" si="356"/>
        <v>0</v>
      </c>
      <c r="U2875" s="32">
        <f t="shared" si="357"/>
        <v>0</v>
      </c>
      <c r="V2875" s="32">
        <f t="shared" si="358"/>
        <v>0</v>
      </c>
      <c r="W2875" s="32">
        <f t="shared" si="359"/>
        <v>0</v>
      </c>
      <c r="X2875" s="32">
        <f t="shared" si="360"/>
        <v>0</v>
      </c>
    </row>
    <row r="2876" spans="1:24" ht="14.25" customHeight="1">
      <c r="A2876" s="33" t="b">
        <f t="shared" si="354"/>
        <v>0</v>
      </c>
      <c r="B2876" s="33">
        <f t="shared" si="361"/>
        <v>2875</v>
      </c>
      <c r="C2876" s="23"/>
      <c r="N2876" s="37"/>
      <c r="O2876" s="37"/>
      <c r="P2876" s="37"/>
      <c r="Q2876" s="37"/>
      <c r="R2876" s="37"/>
      <c r="S2876" s="32">
        <f t="shared" si="355"/>
        <v>0</v>
      </c>
      <c r="T2876" s="32">
        <f t="shared" si="356"/>
        <v>0</v>
      </c>
      <c r="U2876" s="32">
        <f t="shared" si="357"/>
        <v>0</v>
      </c>
      <c r="V2876" s="32">
        <f t="shared" si="358"/>
        <v>0</v>
      </c>
      <c r="W2876" s="32">
        <f t="shared" si="359"/>
        <v>0</v>
      </c>
      <c r="X2876" s="32">
        <f t="shared" si="360"/>
        <v>0</v>
      </c>
    </row>
    <row r="2877" spans="1:24" ht="14.25" customHeight="1">
      <c r="A2877" s="33" t="b">
        <f t="shared" si="354"/>
        <v>0</v>
      </c>
      <c r="B2877" s="33">
        <f t="shared" si="361"/>
        <v>2876</v>
      </c>
      <c r="C2877" s="19"/>
      <c r="N2877" s="37"/>
      <c r="O2877" s="37"/>
      <c r="P2877" s="37"/>
      <c r="Q2877" s="37"/>
      <c r="R2877" s="37"/>
      <c r="S2877" s="32">
        <f t="shared" si="355"/>
        <v>0</v>
      </c>
      <c r="T2877" s="32">
        <f t="shared" si="356"/>
        <v>0</v>
      </c>
      <c r="U2877" s="32">
        <f t="shared" si="357"/>
        <v>0</v>
      </c>
      <c r="V2877" s="32">
        <f t="shared" si="358"/>
        <v>0</v>
      </c>
      <c r="W2877" s="32">
        <f t="shared" si="359"/>
        <v>0</v>
      </c>
      <c r="X2877" s="32">
        <f t="shared" si="360"/>
        <v>0</v>
      </c>
    </row>
    <row r="2878" spans="1:24" ht="14.25" customHeight="1">
      <c r="A2878" s="33" t="b">
        <f t="shared" si="354"/>
        <v>0</v>
      </c>
      <c r="B2878" s="33">
        <f t="shared" si="361"/>
        <v>2877</v>
      </c>
      <c r="C2878" s="19"/>
      <c r="N2878" s="37"/>
      <c r="O2878" s="37"/>
      <c r="P2878" s="37"/>
      <c r="Q2878" s="37"/>
      <c r="R2878" s="37"/>
      <c r="S2878" s="32">
        <f t="shared" si="355"/>
        <v>0</v>
      </c>
      <c r="T2878" s="32">
        <f t="shared" si="356"/>
        <v>0</v>
      </c>
      <c r="U2878" s="32">
        <f t="shared" si="357"/>
        <v>0</v>
      </c>
      <c r="V2878" s="32">
        <f t="shared" si="358"/>
        <v>0</v>
      </c>
      <c r="W2878" s="32">
        <f t="shared" si="359"/>
        <v>0</v>
      </c>
      <c r="X2878" s="32">
        <f t="shared" si="360"/>
        <v>0</v>
      </c>
    </row>
    <row r="2879" spans="1:24" ht="14.25" customHeight="1">
      <c r="A2879" s="33" t="b">
        <f t="shared" si="354"/>
        <v>0</v>
      </c>
      <c r="B2879" s="33">
        <f t="shared" si="361"/>
        <v>2878</v>
      </c>
      <c r="C2879" s="19"/>
      <c r="N2879" s="37"/>
      <c r="O2879" s="37"/>
      <c r="P2879" s="37"/>
      <c r="Q2879" s="37"/>
      <c r="R2879" s="37"/>
      <c r="S2879" s="32">
        <f t="shared" si="355"/>
        <v>0</v>
      </c>
      <c r="T2879" s="32">
        <f t="shared" si="356"/>
        <v>0</v>
      </c>
      <c r="U2879" s="32">
        <f t="shared" si="357"/>
        <v>0</v>
      </c>
      <c r="V2879" s="32">
        <f t="shared" si="358"/>
        <v>0</v>
      </c>
      <c r="W2879" s="32">
        <f t="shared" si="359"/>
        <v>0</v>
      </c>
      <c r="X2879" s="32">
        <f t="shared" si="360"/>
        <v>0</v>
      </c>
    </row>
    <row r="2880" spans="1:24" ht="14.25" customHeight="1">
      <c r="A2880" s="33" t="b">
        <f t="shared" si="354"/>
        <v>0</v>
      </c>
      <c r="B2880" s="33">
        <f t="shared" si="361"/>
        <v>2879</v>
      </c>
      <c r="C2880" s="19"/>
      <c r="N2880" s="37"/>
      <c r="O2880" s="37"/>
      <c r="P2880" s="37"/>
      <c r="Q2880" s="37"/>
      <c r="R2880" s="37"/>
      <c r="S2880" s="32">
        <f t="shared" si="355"/>
        <v>0</v>
      </c>
      <c r="T2880" s="32">
        <f t="shared" si="356"/>
        <v>0</v>
      </c>
      <c r="U2880" s="32">
        <f t="shared" si="357"/>
        <v>0</v>
      </c>
      <c r="V2880" s="32">
        <f t="shared" si="358"/>
        <v>0</v>
      </c>
      <c r="W2880" s="32">
        <f t="shared" si="359"/>
        <v>0</v>
      </c>
      <c r="X2880" s="32">
        <f t="shared" si="360"/>
        <v>0</v>
      </c>
    </row>
    <row r="2881" spans="1:24" ht="14.25" customHeight="1">
      <c r="A2881" s="33" t="b">
        <f t="shared" si="354"/>
        <v>0</v>
      </c>
      <c r="B2881" s="33">
        <f t="shared" si="361"/>
        <v>2880</v>
      </c>
      <c r="C2881" s="19"/>
      <c r="N2881" s="37"/>
      <c r="O2881" s="37"/>
      <c r="P2881" s="37"/>
      <c r="Q2881" s="37"/>
      <c r="R2881" s="37"/>
      <c r="S2881" s="32">
        <f t="shared" si="355"/>
        <v>0</v>
      </c>
      <c r="T2881" s="32">
        <f t="shared" si="356"/>
        <v>0</v>
      </c>
      <c r="U2881" s="32">
        <f t="shared" si="357"/>
        <v>0</v>
      </c>
      <c r="V2881" s="32">
        <f t="shared" si="358"/>
        <v>0</v>
      </c>
      <c r="W2881" s="32">
        <f t="shared" si="359"/>
        <v>0</v>
      </c>
      <c r="X2881" s="32">
        <f t="shared" si="360"/>
        <v>0</v>
      </c>
    </row>
    <row r="2882" spans="1:24" ht="14.25" customHeight="1">
      <c r="A2882" s="33" t="b">
        <f t="shared" ref="A2882:A2945" si="362">IF(OR(COUNTIF(D2882:M2882, "NOT EXECUTED"), COUNTIF(D2882:M2882, "NOT COMPILED"), COUNTIF(D2882:M2882, "NOT EFFECTIVE")),TRUE,FALSE)</f>
        <v>0</v>
      </c>
      <c r="B2882" s="33">
        <f t="shared" si="361"/>
        <v>2881</v>
      </c>
      <c r="C2882" s="19"/>
      <c r="N2882" s="37"/>
      <c r="O2882" s="37"/>
      <c r="P2882" s="37"/>
      <c r="Q2882" s="37"/>
      <c r="R2882" s="37"/>
      <c r="S2882" s="32">
        <f t="shared" ref="S2882:S2945" si="363">IF(COUNTIF(H2882:M2882,"NOT EFFECTIVE"),1,0)</f>
        <v>0</v>
      </c>
      <c r="T2882" s="32">
        <f t="shared" ref="T2882:T2945" si="364">IF(AND(D2882="NOT EXECUTED",COUNTA($N2882)&lt;&gt;0),1,0)</f>
        <v>0</v>
      </c>
      <c r="U2882" s="32">
        <f t="shared" ref="U2882:U2945" si="365">IF(AND(E2882="NOT EXECUTED",COUNTA($N2882)&lt;&gt;0),1,0)</f>
        <v>0</v>
      </c>
      <c r="V2882" s="32">
        <f t="shared" ref="V2882:V2945" si="366">IF(AND(F2882="NOT EXECUTED",COUNTA($N2882)&lt;&gt;0),1,0)</f>
        <v>0</v>
      </c>
      <c r="W2882" s="32">
        <f t="shared" ref="W2882:W2945" si="367">IF(AND(G2882="NOT EXECUTED",COUNTA($N2882)&lt;&gt;0),1,0)</f>
        <v>0</v>
      </c>
      <c r="X2882" s="32">
        <f t="shared" ref="X2882:X2945" si="368">IF(AND(S2882=1,COUNTA($N2882)&lt;&gt;0),1,0)</f>
        <v>0</v>
      </c>
    </row>
    <row r="2883" spans="1:24" ht="14.25" customHeight="1">
      <c r="A2883" s="33" t="b">
        <f t="shared" si="362"/>
        <v>0</v>
      </c>
      <c r="B2883" s="33">
        <f t="shared" ref="B2883:B2946" si="369">+B2882+1</f>
        <v>2882</v>
      </c>
      <c r="C2883" s="19"/>
      <c r="N2883" s="37"/>
      <c r="O2883" s="37"/>
      <c r="P2883" s="37"/>
      <c r="Q2883" s="37"/>
      <c r="R2883" s="37"/>
      <c r="S2883" s="32">
        <f t="shared" si="363"/>
        <v>0</v>
      </c>
      <c r="T2883" s="32">
        <f t="shared" si="364"/>
        <v>0</v>
      </c>
      <c r="U2883" s="32">
        <f t="shared" si="365"/>
        <v>0</v>
      </c>
      <c r="V2883" s="32">
        <f t="shared" si="366"/>
        <v>0</v>
      </c>
      <c r="W2883" s="32">
        <f t="shared" si="367"/>
        <v>0</v>
      </c>
      <c r="X2883" s="32">
        <f t="shared" si="368"/>
        <v>0</v>
      </c>
    </row>
    <row r="2884" spans="1:24" ht="14.25" customHeight="1">
      <c r="A2884" s="33" t="b">
        <f t="shared" si="362"/>
        <v>0</v>
      </c>
      <c r="B2884" s="33">
        <f t="shared" si="369"/>
        <v>2883</v>
      </c>
      <c r="C2884" s="19"/>
      <c r="N2884" s="37"/>
      <c r="O2884" s="37"/>
      <c r="P2884" s="37"/>
      <c r="Q2884" s="37"/>
      <c r="R2884" s="37"/>
      <c r="S2884" s="32">
        <f t="shared" si="363"/>
        <v>0</v>
      </c>
      <c r="T2884" s="32">
        <f t="shared" si="364"/>
        <v>0</v>
      </c>
      <c r="U2884" s="32">
        <f t="shared" si="365"/>
        <v>0</v>
      </c>
      <c r="V2884" s="32">
        <f t="shared" si="366"/>
        <v>0</v>
      </c>
      <c r="W2884" s="32">
        <f t="shared" si="367"/>
        <v>0</v>
      </c>
      <c r="X2884" s="32">
        <f t="shared" si="368"/>
        <v>0</v>
      </c>
    </row>
    <row r="2885" spans="1:24" ht="14.25" customHeight="1">
      <c r="A2885" s="33" t="b">
        <f t="shared" si="362"/>
        <v>0</v>
      </c>
      <c r="B2885" s="33">
        <f t="shared" si="369"/>
        <v>2884</v>
      </c>
      <c r="C2885" s="19"/>
      <c r="N2885" s="37"/>
      <c r="O2885" s="37"/>
      <c r="P2885" s="37"/>
      <c r="Q2885" s="37"/>
      <c r="R2885" s="37"/>
      <c r="S2885" s="32">
        <f t="shared" si="363"/>
        <v>0</v>
      </c>
      <c r="T2885" s="32">
        <f t="shared" si="364"/>
        <v>0</v>
      </c>
      <c r="U2885" s="32">
        <f t="shared" si="365"/>
        <v>0</v>
      </c>
      <c r="V2885" s="32">
        <f t="shared" si="366"/>
        <v>0</v>
      </c>
      <c r="W2885" s="32">
        <f t="shared" si="367"/>
        <v>0</v>
      </c>
      <c r="X2885" s="32">
        <f t="shared" si="368"/>
        <v>0</v>
      </c>
    </row>
    <row r="2886" spans="1:24" ht="14.25" customHeight="1">
      <c r="A2886" s="33" t="b">
        <f t="shared" si="362"/>
        <v>0</v>
      </c>
      <c r="B2886" s="33">
        <f t="shared" si="369"/>
        <v>2885</v>
      </c>
      <c r="C2886" s="19"/>
      <c r="N2886" s="37"/>
      <c r="O2886" s="37"/>
      <c r="P2886" s="37"/>
      <c r="Q2886" s="37"/>
      <c r="R2886" s="37"/>
      <c r="S2886" s="32">
        <f t="shared" si="363"/>
        <v>0</v>
      </c>
      <c r="T2886" s="32">
        <f t="shared" si="364"/>
        <v>0</v>
      </c>
      <c r="U2886" s="32">
        <f t="shared" si="365"/>
        <v>0</v>
      </c>
      <c r="V2886" s="32">
        <f t="shared" si="366"/>
        <v>0</v>
      </c>
      <c r="W2886" s="32">
        <f t="shared" si="367"/>
        <v>0</v>
      </c>
      <c r="X2886" s="32">
        <f t="shared" si="368"/>
        <v>0</v>
      </c>
    </row>
    <row r="2887" spans="1:24" ht="14.25" customHeight="1">
      <c r="A2887" s="33" t="b">
        <f t="shared" si="362"/>
        <v>0</v>
      </c>
      <c r="B2887" s="33">
        <f t="shared" si="369"/>
        <v>2886</v>
      </c>
      <c r="C2887" s="19"/>
      <c r="N2887" s="37"/>
      <c r="O2887" s="37"/>
      <c r="P2887" s="37"/>
      <c r="Q2887" s="37"/>
      <c r="R2887" s="37"/>
      <c r="S2887" s="32">
        <f t="shared" si="363"/>
        <v>0</v>
      </c>
      <c r="T2887" s="32">
        <f t="shared" si="364"/>
        <v>0</v>
      </c>
      <c r="U2887" s="32">
        <f t="shared" si="365"/>
        <v>0</v>
      </c>
      <c r="V2887" s="32">
        <f t="shared" si="366"/>
        <v>0</v>
      </c>
      <c r="W2887" s="32">
        <f t="shared" si="367"/>
        <v>0</v>
      </c>
      <c r="X2887" s="32">
        <f t="shared" si="368"/>
        <v>0</v>
      </c>
    </row>
    <row r="2888" spans="1:24" ht="14.25" customHeight="1">
      <c r="A2888" s="33" t="b">
        <f t="shared" si="362"/>
        <v>0</v>
      </c>
      <c r="B2888" s="33">
        <f t="shared" si="369"/>
        <v>2887</v>
      </c>
      <c r="C2888" s="19"/>
      <c r="N2888" s="37"/>
      <c r="O2888" s="37"/>
      <c r="P2888" s="37"/>
      <c r="Q2888" s="37"/>
      <c r="R2888" s="37"/>
      <c r="S2888" s="32">
        <f t="shared" si="363"/>
        <v>0</v>
      </c>
      <c r="T2888" s="32">
        <f t="shared" si="364"/>
        <v>0</v>
      </c>
      <c r="U2888" s="32">
        <f t="shared" si="365"/>
        <v>0</v>
      </c>
      <c r="V2888" s="32">
        <f t="shared" si="366"/>
        <v>0</v>
      </c>
      <c r="W2888" s="32">
        <f t="shared" si="367"/>
        <v>0</v>
      </c>
      <c r="X2888" s="32">
        <f t="shared" si="368"/>
        <v>0</v>
      </c>
    </row>
    <row r="2889" spans="1:24" ht="14.25" customHeight="1">
      <c r="A2889" s="33" t="b">
        <f t="shared" si="362"/>
        <v>0</v>
      </c>
      <c r="B2889" s="33">
        <f t="shared" si="369"/>
        <v>2888</v>
      </c>
      <c r="C2889" s="19"/>
      <c r="N2889" s="37"/>
      <c r="O2889" s="37"/>
      <c r="P2889" s="37"/>
      <c r="Q2889" s="37"/>
      <c r="R2889" s="37"/>
      <c r="S2889" s="32">
        <f t="shared" si="363"/>
        <v>0</v>
      </c>
      <c r="T2889" s="32">
        <f t="shared" si="364"/>
        <v>0</v>
      </c>
      <c r="U2889" s="32">
        <f t="shared" si="365"/>
        <v>0</v>
      </c>
      <c r="V2889" s="32">
        <f t="shared" si="366"/>
        <v>0</v>
      </c>
      <c r="W2889" s="32">
        <f t="shared" si="367"/>
        <v>0</v>
      </c>
      <c r="X2889" s="32">
        <f t="shared" si="368"/>
        <v>0</v>
      </c>
    </row>
    <row r="2890" spans="1:24" ht="14.25" customHeight="1">
      <c r="A2890" s="33" t="b">
        <f t="shared" si="362"/>
        <v>0</v>
      </c>
      <c r="B2890" s="33">
        <f t="shared" si="369"/>
        <v>2889</v>
      </c>
      <c r="C2890" s="19"/>
      <c r="N2890" s="37"/>
      <c r="O2890" s="37"/>
      <c r="P2890" s="37"/>
      <c r="Q2890" s="37"/>
      <c r="R2890" s="37"/>
      <c r="S2890" s="32">
        <f t="shared" si="363"/>
        <v>0</v>
      </c>
      <c r="T2890" s="32">
        <f t="shared" si="364"/>
        <v>0</v>
      </c>
      <c r="U2890" s="32">
        <f t="shared" si="365"/>
        <v>0</v>
      </c>
      <c r="V2890" s="32">
        <f t="shared" si="366"/>
        <v>0</v>
      </c>
      <c r="W2890" s="32">
        <f t="shared" si="367"/>
        <v>0</v>
      </c>
      <c r="X2890" s="32">
        <f t="shared" si="368"/>
        <v>0</v>
      </c>
    </row>
    <row r="2891" spans="1:24" ht="14.25" customHeight="1">
      <c r="A2891" s="33" t="b">
        <f t="shared" si="362"/>
        <v>0</v>
      </c>
      <c r="B2891" s="33">
        <f t="shared" si="369"/>
        <v>2890</v>
      </c>
      <c r="C2891" s="19"/>
      <c r="N2891" s="37"/>
      <c r="O2891" s="37"/>
      <c r="P2891" s="37"/>
      <c r="Q2891" s="37"/>
      <c r="R2891" s="37"/>
      <c r="S2891" s="32">
        <f t="shared" si="363"/>
        <v>0</v>
      </c>
      <c r="T2891" s="32">
        <f t="shared" si="364"/>
        <v>0</v>
      </c>
      <c r="U2891" s="32">
        <f t="shared" si="365"/>
        <v>0</v>
      </c>
      <c r="V2891" s="32">
        <f t="shared" si="366"/>
        <v>0</v>
      </c>
      <c r="W2891" s="32">
        <f t="shared" si="367"/>
        <v>0</v>
      </c>
      <c r="X2891" s="32">
        <f t="shared" si="368"/>
        <v>0</v>
      </c>
    </row>
    <row r="2892" spans="1:24" ht="14.25" customHeight="1">
      <c r="A2892" s="33" t="b">
        <f t="shared" si="362"/>
        <v>0</v>
      </c>
      <c r="B2892" s="33">
        <f t="shared" si="369"/>
        <v>2891</v>
      </c>
      <c r="C2892" s="18"/>
      <c r="N2892" s="37"/>
      <c r="O2892" s="37"/>
      <c r="P2892" s="37"/>
      <c r="Q2892" s="37"/>
      <c r="R2892" s="37"/>
      <c r="S2892" s="32">
        <f t="shared" si="363"/>
        <v>0</v>
      </c>
      <c r="T2892" s="32">
        <f t="shared" si="364"/>
        <v>0</v>
      </c>
      <c r="U2892" s="32">
        <f t="shared" si="365"/>
        <v>0</v>
      </c>
      <c r="V2892" s="32">
        <f t="shared" si="366"/>
        <v>0</v>
      </c>
      <c r="W2892" s="32">
        <f t="shared" si="367"/>
        <v>0</v>
      </c>
      <c r="X2892" s="32">
        <f t="shared" si="368"/>
        <v>0</v>
      </c>
    </row>
    <row r="2893" spans="1:24" ht="14.25" customHeight="1">
      <c r="A2893" s="33" t="b">
        <f t="shared" si="362"/>
        <v>0</v>
      </c>
      <c r="B2893" s="33">
        <f t="shared" si="369"/>
        <v>2892</v>
      </c>
      <c r="C2893" s="19"/>
      <c r="N2893" s="37"/>
      <c r="O2893" s="37"/>
      <c r="P2893" s="37"/>
      <c r="Q2893" s="37"/>
      <c r="R2893" s="37"/>
      <c r="S2893" s="32">
        <f t="shared" si="363"/>
        <v>0</v>
      </c>
      <c r="T2893" s="32">
        <f t="shared" si="364"/>
        <v>0</v>
      </c>
      <c r="U2893" s="32">
        <f t="shared" si="365"/>
        <v>0</v>
      </c>
      <c r="V2893" s="32">
        <f t="shared" si="366"/>
        <v>0</v>
      </c>
      <c r="W2893" s="32">
        <f t="shared" si="367"/>
        <v>0</v>
      </c>
      <c r="X2893" s="32">
        <f t="shared" si="368"/>
        <v>0</v>
      </c>
    </row>
    <row r="2894" spans="1:24" ht="14.25" customHeight="1">
      <c r="A2894" s="33" t="b">
        <f t="shared" si="362"/>
        <v>0</v>
      </c>
      <c r="B2894" s="33">
        <f t="shared" si="369"/>
        <v>2893</v>
      </c>
      <c r="C2894" s="19"/>
      <c r="N2894" s="37"/>
      <c r="O2894" s="37"/>
      <c r="P2894" s="37"/>
      <c r="Q2894" s="37"/>
      <c r="R2894" s="37"/>
      <c r="S2894" s="32">
        <f t="shared" si="363"/>
        <v>0</v>
      </c>
      <c r="T2894" s="32">
        <f t="shared" si="364"/>
        <v>0</v>
      </c>
      <c r="U2894" s="32">
        <f t="shared" si="365"/>
        <v>0</v>
      </c>
      <c r="V2894" s="32">
        <f t="shared" si="366"/>
        <v>0</v>
      </c>
      <c r="W2894" s="32">
        <f t="shared" si="367"/>
        <v>0</v>
      </c>
      <c r="X2894" s="32">
        <f t="shared" si="368"/>
        <v>0</v>
      </c>
    </row>
    <row r="2895" spans="1:24" ht="14.25" customHeight="1">
      <c r="A2895" s="33" t="b">
        <f t="shared" si="362"/>
        <v>0</v>
      </c>
      <c r="B2895" s="33">
        <f t="shared" si="369"/>
        <v>2894</v>
      </c>
      <c r="C2895" s="19"/>
      <c r="N2895" s="37"/>
      <c r="O2895" s="37"/>
      <c r="P2895" s="37"/>
      <c r="Q2895" s="37"/>
      <c r="R2895" s="37"/>
      <c r="S2895" s="32">
        <f t="shared" si="363"/>
        <v>0</v>
      </c>
      <c r="T2895" s="32">
        <f t="shared" si="364"/>
        <v>0</v>
      </c>
      <c r="U2895" s="32">
        <f t="shared" si="365"/>
        <v>0</v>
      </c>
      <c r="V2895" s="32">
        <f t="shared" si="366"/>
        <v>0</v>
      </c>
      <c r="W2895" s="32">
        <f t="shared" si="367"/>
        <v>0</v>
      </c>
      <c r="X2895" s="32">
        <f t="shared" si="368"/>
        <v>0</v>
      </c>
    </row>
    <row r="2896" spans="1:24" ht="14.25" customHeight="1">
      <c r="A2896" s="33" t="b">
        <f t="shared" si="362"/>
        <v>0</v>
      </c>
      <c r="B2896" s="33">
        <f t="shared" si="369"/>
        <v>2895</v>
      </c>
      <c r="C2896" s="19"/>
      <c r="N2896" s="37"/>
      <c r="O2896" s="37"/>
      <c r="P2896" s="37"/>
      <c r="Q2896" s="37"/>
      <c r="R2896" s="37"/>
      <c r="S2896" s="32">
        <f t="shared" si="363"/>
        <v>0</v>
      </c>
      <c r="T2896" s="32">
        <f t="shared" si="364"/>
        <v>0</v>
      </c>
      <c r="U2896" s="32">
        <f t="shared" si="365"/>
        <v>0</v>
      </c>
      <c r="V2896" s="32">
        <f t="shared" si="366"/>
        <v>0</v>
      </c>
      <c r="W2896" s="32">
        <f t="shared" si="367"/>
        <v>0</v>
      </c>
      <c r="X2896" s="32">
        <f t="shared" si="368"/>
        <v>0</v>
      </c>
    </row>
    <row r="2897" spans="1:24" ht="14.25" customHeight="1">
      <c r="A2897" s="33" t="b">
        <f t="shared" si="362"/>
        <v>0</v>
      </c>
      <c r="B2897" s="33">
        <f t="shared" si="369"/>
        <v>2896</v>
      </c>
      <c r="C2897" s="19"/>
      <c r="N2897" s="37"/>
      <c r="O2897" s="37"/>
      <c r="P2897" s="37"/>
      <c r="Q2897" s="37"/>
      <c r="R2897" s="37"/>
      <c r="S2897" s="32">
        <f t="shared" si="363"/>
        <v>0</v>
      </c>
      <c r="T2897" s="32">
        <f t="shared" si="364"/>
        <v>0</v>
      </c>
      <c r="U2897" s="32">
        <f t="shared" si="365"/>
        <v>0</v>
      </c>
      <c r="V2897" s="32">
        <f t="shared" si="366"/>
        <v>0</v>
      </c>
      <c r="W2897" s="32">
        <f t="shared" si="367"/>
        <v>0</v>
      </c>
      <c r="X2897" s="32">
        <f t="shared" si="368"/>
        <v>0</v>
      </c>
    </row>
    <row r="2898" spans="1:24" ht="14.25" customHeight="1">
      <c r="A2898" s="33" t="b">
        <f t="shared" si="362"/>
        <v>0</v>
      </c>
      <c r="B2898" s="33">
        <f t="shared" si="369"/>
        <v>2897</v>
      </c>
      <c r="C2898" s="18"/>
      <c r="N2898" s="37"/>
      <c r="O2898" s="37"/>
      <c r="P2898" s="37"/>
      <c r="Q2898" s="37"/>
      <c r="R2898" s="37"/>
      <c r="S2898" s="32">
        <f t="shared" si="363"/>
        <v>0</v>
      </c>
      <c r="T2898" s="32">
        <f t="shared" si="364"/>
        <v>0</v>
      </c>
      <c r="U2898" s="32">
        <f t="shared" si="365"/>
        <v>0</v>
      </c>
      <c r="V2898" s="32">
        <f t="shared" si="366"/>
        <v>0</v>
      </c>
      <c r="W2898" s="32">
        <f t="shared" si="367"/>
        <v>0</v>
      </c>
      <c r="X2898" s="32">
        <f t="shared" si="368"/>
        <v>0</v>
      </c>
    </row>
    <row r="2899" spans="1:24" ht="14.25" customHeight="1">
      <c r="A2899" s="33" t="b">
        <f t="shared" si="362"/>
        <v>0</v>
      </c>
      <c r="B2899" s="33">
        <f t="shared" si="369"/>
        <v>2898</v>
      </c>
      <c r="C2899" s="19"/>
      <c r="N2899" s="37"/>
      <c r="O2899" s="37"/>
      <c r="P2899" s="37"/>
      <c r="Q2899" s="37"/>
      <c r="R2899" s="37"/>
      <c r="S2899" s="32">
        <f t="shared" si="363"/>
        <v>0</v>
      </c>
      <c r="T2899" s="32">
        <f t="shared" si="364"/>
        <v>0</v>
      </c>
      <c r="U2899" s="32">
        <f t="shared" si="365"/>
        <v>0</v>
      </c>
      <c r="V2899" s="32">
        <f t="shared" si="366"/>
        <v>0</v>
      </c>
      <c r="W2899" s="32">
        <f t="shared" si="367"/>
        <v>0</v>
      </c>
      <c r="X2899" s="32">
        <f t="shared" si="368"/>
        <v>0</v>
      </c>
    </row>
    <row r="2900" spans="1:24" ht="14.25" customHeight="1">
      <c r="A2900" s="33" t="b">
        <f t="shared" si="362"/>
        <v>0</v>
      </c>
      <c r="B2900" s="33">
        <f t="shared" si="369"/>
        <v>2899</v>
      </c>
      <c r="C2900" s="19"/>
      <c r="N2900" s="37"/>
      <c r="O2900" s="37"/>
      <c r="P2900" s="37"/>
      <c r="Q2900" s="37"/>
      <c r="R2900" s="37"/>
      <c r="S2900" s="32">
        <f t="shared" si="363"/>
        <v>0</v>
      </c>
      <c r="T2900" s="32">
        <f t="shared" si="364"/>
        <v>0</v>
      </c>
      <c r="U2900" s="32">
        <f t="shared" si="365"/>
        <v>0</v>
      </c>
      <c r="V2900" s="32">
        <f t="shared" si="366"/>
        <v>0</v>
      </c>
      <c r="W2900" s="32">
        <f t="shared" si="367"/>
        <v>0</v>
      </c>
      <c r="X2900" s="32">
        <f t="shared" si="368"/>
        <v>0</v>
      </c>
    </row>
    <row r="2901" spans="1:24" ht="14.25" customHeight="1">
      <c r="A2901" s="33" t="b">
        <f t="shared" si="362"/>
        <v>0</v>
      </c>
      <c r="B2901" s="33">
        <f t="shared" si="369"/>
        <v>2900</v>
      </c>
      <c r="C2901" s="19"/>
      <c r="N2901" s="37"/>
      <c r="O2901" s="37"/>
      <c r="P2901" s="37"/>
      <c r="Q2901" s="37"/>
      <c r="R2901" s="37"/>
      <c r="S2901" s="32">
        <f t="shared" si="363"/>
        <v>0</v>
      </c>
      <c r="T2901" s="32">
        <f t="shared" si="364"/>
        <v>0</v>
      </c>
      <c r="U2901" s="32">
        <f t="shared" si="365"/>
        <v>0</v>
      </c>
      <c r="V2901" s="32">
        <f t="shared" si="366"/>
        <v>0</v>
      </c>
      <c r="W2901" s="32">
        <f t="shared" si="367"/>
        <v>0</v>
      </c>
      <c r="X2901" s="32">
        <f t="shared" si="368"/>
        <v>0</v>
      </c>
    </row>
    <row r="2902" spans="1:24" ht="14.25" customHeight="1">
      <c r="A2902" s="33" t="b">
        <f t="shared" si="362"/>
        <v>0</v>
      </c>
      <c r="B2902" s="33">
        <f t="shared" si="369"/>
        <v>2901</v>
      </c>
      <c r="C2902" s="19"/>
      <c r="N2902" s="37"/>
      <c r="O2902" s="37"/>
      <c r="P2902" s="37"/>
      <c r="Q2902" s="37"/>
      <c r="R2902" s="37"/>
      <c r="S2902" s="32">
        <f t="shared" si="363"/>
        <v>0</v>
      </c>
      <c r="T2902" s="32">
        <f t="shared" si="364"/>
        <v>0</v>
      </c>
      <c r="U2902" s="32">
        <f t="shared" si="365"/>
        <v>0</v>
      </c>
      <c r="V2902" s="32">
        <f t="shared" si="366"/>
        <v>0</v>
      </c>
      <c r="W2902" s="32">
        <f t="shared" si="367"/>
        <v>0</v>
      </c>
      <c r="X2902" s="32">
        <f t="shared" si="368"/>
        <v>0</v>
      </c>
    </row>
    <row r="2903" spans="1:24" ht="14.25" customHeight="1">
      <c r="A2903" s="33" t="b">
        <f t="shared" si="362"/>
        <v>0</v>
      </c>
      <c r="B2903" s="33">
        <f t="shared" si="369"/>
        <v>2902</v>
      </c>
      <c r="C2903" s="19"/>
      <c r="N2903" s="37"/>
      <c r="O2903" s="37"/>
      <c r="P2903" s="37"/>
      <c r="Q2903" s="37"/>
      <c r="R2903" s="37"/>
      <c r="S2903" s="32">
        <f t="shared" si="363"/>
        <v>0</v>
      </c>
      <c r="T2903" s="32">
        <f t="shared" si="364"/>
        <v>0</v>
      </c>
      <c r="U2903" s="32">
        <f t="shared" si="365"/>
        <v>0</v>
      </c>
      <c r="V2903" s="32">
        <f t="shared" si="366"/>
        <v>0</v>
      </c>
      <c r="W2903" s="32">
        <f t="shared" si="367"/>
        <v>0</v>
      </c>
      <c r="X2903" s="32">
        <f t="shared" si="368"/>
        <v>0</v>
      </c>
    </row>
    <row r="2904" spans="1:24" ht="14.25" customHeight="1">
      <c r="A2904" s="33" t="b">
        <f t="shared" si="362"/>
        <v>0</v>
      </c>
      <c r="B2904" s="33">
        <f t="shared" si="369"/>
        <v>2903</v>
      </c>
      <c r="C2904" s="19"/>
      <c r="N2904" s="37"/>
      <c r="O2904" s="37"/>
      <c r="P2904" s="37"/>
      <c r="Q2904" s="37"/>
      <c r="R2904" s="37"/>
      <c r="S2904" s="32">
        <f t="shared" si="363"/>
        <v>0</v>
      </c>
      <c r="T2904" s="32">
        <f t="shared" si="364"/>
        <v>0</v>
      </c>
      <c r="U2904" s="32">
        <f t="shared" si="365"/>
        <v>0</v>
      </c>
      <c r="V2904" s="32">
        <f t="shared" si="366"/>
        <v>0</v>
      </c>
      <c r="W2904" s="32">
        <f t="shared" si="367"/>
        <v>0</v>
      </c>
      <c r="X2904" s="32">
        <f t="shared" si="368"/>
        <v>0</v>
      </c>
    </row>
    <row r="2905" spans="1:24" ht="14.25" customHeight="1">
      <c r="A2905" s="33" t="b">
        <f t="shared" si="362"/>
        <v>0</v>
      </c>
      <c r="B2905" s="33">
        <f t="shared" si="369"/>
        <v>2904</v>
      </c>
      <c r="C2905" s="19"/>
      <c r="N2905" s="37"/>
      <c r="O2905" s="37"/>
      <c r="P2905" s="37"/>
      <c r="Q2905" s="37"/>
      <c r="R2905" s="37"/>
      <c r="S2905" s="32">
        <f t="shared" si="363"/>
        <v>0</v>
      </c>
      <c r="T2905" s="32">
        <f t="shared" si="364"/>
        <v>0</v>
      </c>
      <c r="U2905" s="32">
        <f t="shared" si="365"/>
        <v>0</v>
      </c>
      <c r="V2905" s="32">
        <f t="shared" si="366"/>
        <v>0</v>
      </c>
      <c r="W2905" s="32">
        <f t="shared" si="367"/>
        <v>0</v>
      </c>
      <c r="X2905" s="32">
        <f t="shared" si="368"/>
        <v>0</v>
      </c>
    </row>
    <row r="2906" spans="1:24" ht="14.25" customHeight="1">
      <c r="A2906" s="33" t="b">
        <f t="shared" si="362"/>
        <v>0</v>
      </c>
      <c r="B2906" s="33">
        <f t="shared" si="369"/>
        <v>2905</v>
      </c>
      <c r="C2906" s="19"/>
      <c r="N2906" s="37"/>
      <c r="O2906" s="37"/>
      <c r="P2906" s="37"/>
      <c r="Q2906" s="37"/>
      <c r="R2906" s="37"/>
      <c r="S2906" s="32">
        <f t="shared" si="363"/>
        <v>0</v>
      </c>
      <c r="T2906" s="32">
        <f t="shared" si="364"/>
        <v>0</v>
      </c>
      <c r="U2906" s="32">
        <f t="shared" si="365"/>
        <v>0</v>
      </c>
      <c r="V2906" s="32">
        <f t="shared" si="366"/>
        <v>0</v>
      </c>
      <c r="W2906" s="32">
        <f t="shared" si="367"/>
        <v>0</v>
      </c>
      <c r="X2906" s="32">
        <f t="shared" si="368"/>
        <v>0</v>
      </c>
    </row>
    <row r="2907" spans="1:24" ht="14.25" customHeight="1">
      <c r="A2907" s="33" t="b">
        <f t="shared" si="362"/>
        <v>0</v>
      </c>
      <c r="B2907" s="33">
        <f t="shared" si="369"/>
        <v>2906</v>
      </c>
      <c r="C2907" s="19"/>
      <c r="N2907" s="37"/>
      <c r="O2907" s="37"/>
      <c r="P2907" s="37"/>
      <c r="Q2907" s="37"/>
      <c r="R2907" s="37"/>
      <c r="S2907" s="32">
        <f t="shared" si="363"/>
        <v>0</v>
      </c>
      <c r="T2907" s="32">
        <f t="shared" si="364"/>
        <v>0</v>
      </c>
      <c r="U2907" s="32">
        <f t="shared" si="365"/>
        <v>0</v>
      </c>
      <c r="V2907" s="32">
        <f t="shared" si="366"/>
        <v>0</v>
      </c>
      <c r="W2907" s="32">
        <f t="shared" si="367"/>
        <v>0</v>
      </c>
      <c r="X2907" s="32">
        <f t="shared" si="368"/>
        <v>0</v>
      </c>
    </row>
    <row r="2908" spans="1:24" ht="14.25" customHeight="1">
      <c r="A2908" s="33" t="b">
        <f t="shared" si="362"/>
        <v>0</v>
      </c>
      <c r="B2908" s="33">
        <f t="shared" si="369"/>
        <v>2907</v>
      </c>
      <c r="C2908" s="19"/>
      <c r="N2908" s="37"/>
      <c r="O2908" s="37"/>
      <c r="P2908" s="37"/>
      <c r="Q2908" s="37"/>
      <c r="R2908" s="37"/>
      <c r="S2908" s="32">
        <f t="shared" si="363"/>
        <v>0</v>
      </c>
      <c r="T2908" s="32">
        <f t="shared" si="364"/>
        <v>0</v>
      </c>
      <c r="U2908" s="32">
        <f t="shared" si="365"/>
        <v>0</v>
      </c>
      <c r="V2908" s="32">
        <f t="shared" si="366"/>
        <v>0</v>
      </c>
      <c r="W2908" s="32">
        <f t="shared" si="367"/>
        <v>0</v>
      </c>
      <c r="X2908" s="32">
        <f t="shared" si="368"/>
        <v>0</v>
      </c>
    </row>
    <row r="2909" spans="1:24" ht="14.25" customHeight="1">
      <c r="A2909" s="33" t="b">
        <f t="shared" si="362"/>
        <v>0</v>
      </c>
      <c r="B2909" s="33">
        <f t="shared" si="369"/>
        <v>2908</v>
      </c>
      <c r="C2909" s="19"/>
      <c r="N2909" s="37"/>
      <c r="O2909" s="37"/>
      <c r="P2909" s="37"/>
      <c r="Q2909" s="37"/>
      <c r="R2909" s="37"/>
      <c r="S2909" s="32">
        <f t="shared" si="363"/>
        <v>0</v>
      </c>
      <c r="T2909" s="32">
        <f t="shared" si="364"/>
        <v>0</v>
      </c>
      <c r="U2909" s="32">
        <f t="shared" si="365"/>
        <v>0</v>
      </c>
      <c r="V2909" s="32">
        <f t="shared" si="366"/>
        <v>0</v>
      </c>
      <c r="W2909" s="32">
        <f t="shared" si="367"/>
        <v>0</v>
      </c>
      <c r="X2909" s="32">
        <f t="shared" si="368"/>
        <v>0</v>
      </c>
    </row>
    <row r="2910" spans="1:24" ht="14.25" customHeight="1">
      <c r="A2910" s="33" t="b">
        <f t="shared" si="362"/>
        <v>0</v>
      </c>
      <c r="B2910" s="33">
        <f t="shared" si="369"/>
        <v>2909</v>
      </c>
      <c r="C2910" s="19"/>
      <c r="N2910" s="37"/>
      <c r="O2910" s="37"/>
      <c r="P2910" s="37"/>
      <c r="Q2910" s="37"/>
      <c r="R2910" s="37"/>
      <c r="S2910" s="32">
        <f t="shared" si="363"/>
        <v>0</v>
      </c>
      <c r="T2910" s="32">
        <f t="shared" si="364"/>
        <v>0</v>
      </c>
      <c r="U2910" s="32">
        <f t="shared" si="365"/>
        <v>0</v>
      </c>
      <c r="V2910" s="32">
        <f t="shared" si="366"/>
        <v>0</v>
      </c>
      <c r="W2910" s="32">
        <f t="shared" si="367"/>
        <v>0</v>
      </c>
      <c r="X2910" s="32">
        <f t="shared" si="368"/>
        <v>0</v>
      </c>
    </row>
    <row r="2911" spans="1:24" ht="14.25" customHeight="1">
      <c r="A2911" s="33" t="b">
        <f t="shared" si="362"/>
        <v>0</v>
      </c>
      <c r="B2911" s="33">
        <f t="shared" si="369"/>
        <v>2910</v>
      </c>
      <c r="C2911" s="19"/>
      <c r="N2911" s="37"/>
      <c r="O2911" s="37"/>
      <c r="P2911" s="37"/>
      <c r="Q2911" s="37"/>
      <c r="R2911" s="37"/>
      <c r="S2911" s="32">
        <f t="shared" si="363"/>
        <v>0</v>
      </c>
      <c r="T2911" s="32">
        <f t="shared" si="364"/>
        <v>0</v>
      </c>
      <c r="U2911" s="32">
        <f t="shared" si="365"/>
        <v>0</v>
      </c>
      <c r="V2911" s="32">
        <f t="shared" si="366"/>
        <v>0</v>
      </c>
      <c r="W2911" s="32">
        <f t="shared" si="367"/>
        <v>0</v>
      </c>
      <c r="X2911" s="32">
        <f t="shared" si="368"/>
        <v>0</v>
      </c>
    </row>
    <row r="2912" spans="1:24" ht="14.25" customHeight="1">
      <c r="A2912" s="33" t="b">
        <f t="shared" si="362"/>
        <v>0</v>
      </c>
      <c r="B2912" s="33">
        <f t="shared" si="369"/>
        <v>2911</v>
      </c>
      <c r="C2912" s="19"/>
      <c r="N2912" s="37"/>
      <c r="O2912" s="37"/>
      <c r="P2912" s="37"/>
      <c r="Q2912" s="37"/>
      <c r="R2912" s="37"/>
      <c r="S2912" s="32">
        <f t="shared" si="363"/>
        <v>0</v>
      </c>
      <c r="T2912" s="32">
        <f t="shared" si="364"/>
        <v>0</v>
      </c>
      <c r="U2912" s="32">
        <f t="shared" si="365"/>
        <v>0</v>
      </c>
      <c r="V2912" s="32">
        <f t="shared" si="366"/>
        <v>0</v>
      </c>
      <c r="W2912" s="32">
        <f t="shared" si="367"/>
        <v>0</v>
      </c>
      <c r="X2912" s="32">
        <f t="shared" si="368"/>
        <v>0</v>
      </c>
    </row>
    <row r="2913" spans="1:24" ht="14.25" customHeight="1">
      <c r="A2913" s="33" t="b">
        <f t="shared" si="362"/>
        <v>0</v>
      </c>
      <c r="B2913" s="33">
        <f t="shared" si="369"/>
        <v>2912</v>
      </c>
      <c r="C2913" s="19"/>
      <c r="N2913" s="37"/>
      <c r="O2913" s="37"/>
      <c r="P2913" s="37"/>
      <c r="Q2913" s="37"/>
      <c r="R2913" s="37"/>
      <c r="S2913" s="32">
        <f t="shared" si="363"/>
        <v>0</v>
      </c>
      <c r="T2913" s="32">
        <f t="shared" si="364"/>
        <v>0</v>
      </c>
      <c r="U2913" s="32">
        <f t="shared" si="365"/>
        <v>0</v>
      </c>
      <c r="V2913" s="32">
        <f t="shared" si="366"/>
        <v>0</v>
      </c>
      <c r="W2913" s="32">
        <f t="shared" si="367"/>
        <v>0</v>
      </c>
      <c r="X2913" s="32">
        <f t="shared" si="368"/>
        <v>0</v>
      </c>
    </row>
    <row r="2914" spans="1:24" ht="14.25" customHeight="1">
      <c r="A2914" s="33" t="b">
        <f t="shared" si="362"/>
        <v>0</v>
      </c>
      <c r="B2914" s="33">
        <f t="shared" si="369"/>
        <v>2913</v>
      </c>
      <c r="C2914" s="19"/>
      <c r="N2914" s="37"/>
      <c r="O2914" s="37"/>
      <c r="P2914" s="37"/>
      <c r="Q2914" s="37"/>
      <c r="R2914" s="37"/>
      <c r="S2914" s="32">
        <f t="shared" si="363"/>
        <v>0</v>
      </c>
      <c r="T2914" s="32">
        <f t="shared" si="364"/>
        <v>0</v>
      </c>
      <c r="U2914" s="32">
        <f t="shared" si="365"/>
        <v>0</v>
      </c>
      <c r="V2914" s="32">
        <f t="shared" si="366"/>
        <v>0</v>
      </c>
      <c r="W2914" s="32">
        <f t="shared" si="367"/>
        <v>0</v>
      </c>
      <c r="X2914" s="32">
        <f t="shared" si="368"/>
        <v>0</v>
      </c>
    </row>
    <row r="2915" spans="1:24" ht="14.25" customHeight="1">
      <c r="A2915" s="33" t="b">
        <f t="shared" si="362"/>
        <v>0</v>
      </c>
      <c r="B2915" s="33">
        <f t="shared" si="369"/>
        <v>2914</v>
      </c>
      <c r="C2915" s="19"/>
      <c r="N2915" s="37"/>
      <c r="O2915" s="37"/>
      <c r="P2915" s="37"/>
      <c r="Q2915" s="37"/>
      <c r="R2915" s="37"/>
      <c r="S2915" s="32">
        <f t="shared" si="363"/>
        <v>0</v>
      </c>
      <c r="T2915" s="32">
        <f t="shared" si="364"/>
        <v>0</v>
      </c>
      <c r="U2915" s="32">
        <f t="shared" si="365"/>
        <v>0</v>
      </c>
      <c r="V2915" s="32">
        <f t="shared" si="366"/>
        <v>0</v>
      </c>
      <c r="W2915" s="32">
        <f t="shared" si="367"/>
        <v>0</v>
      </c>
      <c r="X2915" s="32">
        <f t="shared" si="368"/>
        <v>0</v>
      </c>
    </row>
    <row r="2916" spans="1:24" ht="14.25" customHeight="1">
      <c r="A2916" s="33" t="b">
        <f t="shared" si="362"/>
        <v>0</v>
      </c>
      <c r="B2916" s="33">
        <f t="shared" si="369"/>
        <v>2915</v>
      </c>
      <c r="C2916" s="19"/>
      <c r="N2916" s="37"/>
      <c r="O2916" s="37"/>
      <c r="P2916" s="37"/>
      <c r="Q2916" s="37"/>
      <c r="R2916" s="37"/>
      <c r="S2916" s="32">
        <f t="shared" si="363"/>
        <v>0</v>
      </c>
      <c r="T2916" s="32">
        <f t="shared" si="364"/>
        <v>0</v>
      </c>
      <c r="U2916" s="32">
        <f t="shared" si="365"/>
        <v>0</v>
      </c>
      <c r="V2916" s="32">
        <f t="shared" si="366"/>
        <v>0</v>
      </c>
      <c r="W2916" s="32">
        <f t="shared" si="367"/>
        <v>0</v>
      </c>
      <c r="X2916" s="32">
        <f t="shared" si="368"/>
        <v>0</v>
      </c>
    </row>
    <row r="2917" spans="1:24" ht="14.25" customHeight="1">
      <c r="A2917" s="33" t="b">
        <f t="shared" si="362"/>
        <v>0</v>
      </c>
      <c r="B2917" s="33">
        <f t="shared" si="369"/>
        <v>2916</v>
      </c>
      <c r="C2917" s="19"/>
      <c r="N2917" s="37"/>
      <c r="O2917" s="37"/>
      <c r="P2917" s="37"/>
      <c r="Q2917" s="37"/>
      <c r="R2917" s="37"/>
      <c r="S2917" s="32">
        <f t="shared" si="363"/>
        <v>0</v>
      </c>
      <c r="T2917" s="32">
        <f t="shared" si="364"/>
        <v>0</v>
      </c>
      <c r="U2917" s="32">
        <f t="shared" si="365"/>
        <v>0</v>
      </c>
      <c r="V2917" s="32">
        <f t="shared" si="366"/>
        <v>0</v>
      </c>
      <c r="W2917" s="32">
        <f t="shared" si="367"/>
        <v>0</v>
      </c>
      <c r="X2917" s="32">
        <f t="shared" si="368"/>
        <v>0</v>
      </c>
    </row>
    <row r="2918" spans="1:24" ht="14.25" customHeight="1">
      <c r="A2918" s="33" t="b">
        <f t="shared" si="362"/>
        <v>0</v>
      </c>
      <c r="B2918" s="33">
        <f t="shared" si="369"/>
        <v>2917</v>
      </c>
      <c r="C2918" s="19"/>
      <c r="N2918" s="37"/>
      <c r="O2918" s="37"/>
      <c r="P2918" s="37"/>
      <c r="Q2918" s="37"/>
      <c r="R2918" s="37"/>
      <c r="S2918" s="32">
        <f t="shared" si="363"/>
        <v>0</v>
      </c>
      <c r="T2918" s="32">
        <f t="shared" si="364"/>
        <v>0</v>
      </c>
      <c r="U2918" s="32">
        <f t="shared" si="365"/>
        <v>0</v>
      </c>
      <c r="V2918" s="32">
        <f t="shared" si="366"/>
        <v>0</v>
      </c>
      <c r="W2918" s="32">
        <f t="shared" si="367"/>
        <v>0</v>
      </c>
      <c r="X2918" s="32">
        <f t="shared" si="368"/>
        <v>0</v>
      </c>
    </row>
    <row r="2919" spans="1:24" ht="14.25" customHeight="1">
      <c r="A2919" s="33" t="b">
        <f t="shared" si="362"/>
        <v>0</v>
      </c>
      <c r="B2919" s="33">
        <f t="shared" si="369"/>
        <v>2918</v>
      </c>
      <c r="C2919" s="19"/>
      <c r="N2919" s="37"/>
      <c r="O2919" s="37"/>
      <c r="P2919" s="37"/>
      <c r="Q2919" s="37"/>
      <c r="R2919" s="37"/>
      <c r="S2919" s="32">
        <f t="shared" si="363"/>
        <v>0</v>
      </c>
      <c r="T2919" s="32">
        <f t="shared" si="364"/>
        <v>0</v>
      </c>
      <c r="U2919" s="32">
        <f t="shared" si="365"/>
        <v>0</v>
      </c>
      <c r="V2919" s="32">
        <f t="shared" si="366"/>
        <v>0</v>
      </c>
      <c r="W2919" s="32">
        <f t="shared" si="367"/>
        <v>0</v>
      </c>
      <c r="X2919" s="32">
        <f t="shared" si="368"/>
        <v>0</v>
      </c>
    </row>
    <row r="2920" spans="1:24" ht="14.25" customHeight="1">
      <c r="A2920" s="33" t="b">
        <f t="shared" si="362"/>
        <v>0</v>
      </c>
      <c r="B2920" s="33">
        <f t="shared" si="369"/>
        <v>2919</v>
      </c>
      <c r="C2920" s="19"/>
      <c r="N2920" s="37"/>
      <c r="O2920" s="37"/>
      <c r="P2920" s="37"/>
      <c r="Q2920" s="37"/>
      <c r="R2920" s="37"/>
      <c r="S2920" s="32">
        <f t="shared" si="363"/>
        <v>0</v>
      </c>
      <c r="T2920" s="32">
        <f t="shared" si="364"/>
        <v>0</v>
      </c>
      <c r="U2920" s="32">
        <f t="shared" si="365"/>
        <v>0</v>
      </c>
      <c r="V2920" s="32">
        <f t="shared" si="366"/>
        <v>0</v>
      </c>
      <c r="W2920" s="32">
        <f t="shared" si="367"/>
        <v>0</v>
      </c>
      <c r="X2920" s="32">
        <f t="shared" si="368"/>
        <v>0</v>
      </c>
    </row>
    <row r="2921" spans="1:24" ht="14.25" customHeight="1">
      <c r="A2921" s="33" t="b">
        <f t="shared" si="362"/>
        <v>0</v>
      </c>
      <c r="B2921" s="33">
        <f t="shared" si="369"/>
        <v>2920</v>
      </c>
      <c r="C2921" s="19"/>
      <c r="N2921" s="37"/>
      <c r="O2921" s="37"/>
      <c r="P2921" s="37"/>
      <c r="Q2921" s="37"/>
      <c r="R2921" s="37"/>
      <c r="S2921" s="32">
        <f t="shared" si="363"/>
        <v>0</v>
      </c>
      <c r="T2921" s="32">
        <f t="shared" si="364"/>
        <v>0</v>
      </c>
      <c r="U2921" s="32">
        <f t="shared" si="365"/>
        <v>0</v>
      </c>
      <c r="V2921" s="32">
        <f t="shared" si="366"/>
        <v>0</v>
      </c>
      <c r="W2921" s="32">
        <f t="shared" si="367"/>
        <v>0</v>
      </c>
      <c r="X2921" s="32">
        <f t="shared" si="368"/>
        <v>0</v>
      </c>
    </row>
    <row r="2922" spans="1:24" ht="14.25" customHeight="1">
      <c r="A2922" s="33" t="b">
        <f t="shared" si="362"/>
        <v>0</v>
      </c>
      <c r="B2922" s="33">
        <f t="shared" si="369"/>
        <v>2921</v>
      </c>
      <c r="C2922" s="19"/>
      <c r="N2922" s="37"/>
      <c r="O2922" s="37"/>
      <c r="P2922" s="37"/>
      <c r="Q2922" s="37"/>
      <c r="R2922" s="37"/>
      <c r="S2922" s="32">
        <f t="shared" si="363"/>
        <v>0</v>
      </c>
      <c r="T2922" s="32">
        <f t="shared" si="364"/>
        <v>0</v>
      </c>
      <c r="U2922" s="32">
        <f t="shared" si="365"/>
        <v>0</v>
      </c>
      <c r="V2922" s="32">
        <f t="shared" si="366"/>
        <v>0</v>
      </c>
      <c r="W2922" s="32">
        <f t="shared" si="367"/>
        <v>0</v>
      </c>
      <c r="X2922" s="32">
        <f t="shared" si="368"/>
        <v>0</v>
      </c>
    </row>
    <row r="2923" spans="1:24" ht="14.25" customHeight="1">
      <c r="A2923" s="33" t="b">
        <f t="shared" si="362"/>
        <v>0</v>
      </c>
      <c r="B2923" s="33">
        <f t="shared" si="369"/>
        <v>2922</v>
      </c>
      <c r="C2923" s="19"/>
      <c r="N2923" s="37"/>
      <c r="O2923" s="37"/>
      <c r="P2923" s="37"/>
      <c r="Q2923" s="37"/>
      <c r="R2923" s="37"/>
      <c r="S2923" s="32">
        <f t="shared" si="363"/>
        <v>0</v>
      </c>
      <c r="T2923" s="32">
        <f t="shared" si="364"/>
        <v>0</v>
      </c>
      <c r="U2923" s="32">
        <f t="shared" si="365"/>
        <v>0</v>
      </c>
      <c r="V2923" s="32">
        <f t="shared" si="366"/>
        <v>0</v>
      </c>
      <c r="W2923" s="32">
        <f t="shared" si="367"/>
        <v>0</v>
      </c>
      <c r="X2923" s="32">
        <f t="shared" si="368"/>
        <v>0</v>
      </c>
    </row>
    <row r="2924" spans="1:24" ht="14.25" customHeight="1">
      <c r="A2924" s="33" t="b">
        <f t="shared" si="362"/>
        <v>0</v>
      </c>
      <c r="B2924" s="33">
        <f t="shared" si="369"/>
        <v>2923</v>
      </c>
      <c r="C2924" s="19"/>
      <c r="N2924" s="37"/>
      <c r="O2924" s="37"/>
      <c r="P2924" s="37"/>
      <c r="Q2924" s="37"/>
      <c r="R2924" s="37"/>
      <c r="S2924" s="32">
        <f t="shared" si="363"/>
        <v>0</v>
      </c>
      <c r="T2924" s="32">
        <f t="shared" si="364"/>
        <v>0</v>
      </c>
      <c r="U2924" s="32">
        <f t="shared" si="365"/>
        <v>0</v>
      </c>
      <c r="V2924" s="32">
        <f t="shared" si="366"/>
        <v>0</v>
      </c>
      <c r="W2924" s="32">
        <f t="shared" si="367"/>
        <v>0</v>
      </c>
      <c r="X2924" s="32">
        <f t="shared" si="368"/>
        <v>0</v>
      </c>
    </row>
    <row r="2925" spans="1:24" ht="14.25" customHeight="1">
      <c r="A2925" s="33" t="b">
        <f t="shared" si="362"/>
        <v>0</v>
      </c>
      <c r="B2925" s="33">
        <f t="shared" si="369"/>
        <v>2924</v>
      </c>
      <c r="C2925" s="19"/>
      <c r="N2925" s="37"/>
      <c r="O2925" s="37"/>
      <c r="P2925" s="37"/>
      <c r="Q2925" s="37"/>
      <c r="R2925" s="37"/>
      <c r="S2925" s="32">
        <f t="shared" si="363"/>
        <v>0</v>
      </c>
      <c r="T2925" s="32">
        <f t="shared" si="364"/>
        <v>0</v>
      </c>
      <c r="U2925" s="32">
        <f t="shared" si="365"/>
        <v>0</v>
      </c>
      <c r="V2925" s="32">
        <f t="shared" si="366"/>
        <v>0</v>
      </c>
      <c r="W2925" s="32">
        <f t="shared" si="367"/>
        <v>0</v>
      </c>
      <c r="X2925" s="32">
        <f t="shared" si="368"/>
        <v>0</v>
      </c>
    </row>
    <row r="2926" spans="1:24" ht="14.25" customHeight="1">
      <c r="A2926" s="33" t="b">
        <f t="shared" si="362"/>
        <v>0</v>
      </c>
      <c r="B2926" s="33">
        <f t="shared" si="369"/>
        <v>2925</v>
      </c>
      <c r="C2926" s="19"/>
      <c r="N2926" s="37"/>
      <c r="O2926" s="37"/>
      <c r="P2926" s="37"/>
      <c r="Q2926" s="37"/>
      <c r="R2926" s="37"/>
      <c r="S2926" s="32">
        <f t="shared" si="363"/>
        <v>0</v>
      </c>
      <c r="T2926" s="32">
        <f t="shared" si="364"/>
        <v>0</v>
      </c>
      <c r="U2926" s="32">
        <f t="shared" si="365"/>
        <v>0</v>
      </c>
      <c r="V2926" s="32">
        <f t="shared" si="366"/>
        <v>0</v>
      </c>
      <c r="W2926" s="32">
        <f t="shared" si="367"/>
        <v>0</v>
      </c>
      <c r="X2926" s="32">
        <f t="shared" si="368"/>
        <v>0</v>
      </c>
    </row>
    <row r="2927" spans="1:24" ht="14.25" customHeight="1">
      <c r="A2927" s="33" t="b">
        <f t="shared" si="362"/>
        <v>0</v>
      </c>
      <c r="B2927" s="33">
        <f t="shared" si="369"/>
        <v>2926</v>
      </c>
      <c r="C2927" s="19"/>
      <c r="N2927" s="37"/>
      <c r="O2927" s="37"/>
      <c r="P2927" s="37"/>
      <c r="Q2927" s="37"/>
      <c r="R2927" s="37"/>
      <c r="S2927" s="32">
        <f t="shared" si="363"/>
        <v>0</v>
      </c>
      <c r="T2927" s="32">
        <f t="shared" si="364"/>
        <v>0</v>
      </c>
      <c r="U2927" s="32">
        <f t="shared" si="365"/>
        <v>0</v>
      </c>
      <c r="V2927" s="32">
        <f t="shared" si="366"/>
        <v>0</v>
      </c>
      <c r="W2927" s="32">
        <f t="shared" si="367"/>
        <v>0</v>
      </c>
      <c r="X2927" s="32">
        <f t="shared" si="368"/>
        <v>0</v>
      </c>
    </row>
    <row r="2928" spans="1:24" ht="14.25" customHeight="1">
      <c r="A2928" s="33" t="b">
        <f t="shared" si="362"/>
        <v>0</v>
      </c>
      <c r="B2928" s="33">
        <f t="shared" si="369"/>
        <v>2927</v>
      </c>
      <c r="C2928" s="19"/>
      <c r="N2928" s="37"/>
      <c r="O2928" s="37"/>
      <c r="P2928" s="37"/>
      <c r="Q2928" s="37"/>
      <c r="R2928" s="37"/>
      <c r="S2928" s="32">
        <f t="shared" si="363"/>
        <v>0</v>
      </c>
      <c r="T2928" s="32">
        <f t="shared" si="364"/>
        <v>0</v>
      </c>
      <c r="U2928" s="32">
        <f t="shared" si="365"/>
        <v>0</v>
      </c>
      <c r="V2928" s="32">
        <f t="shared" si="366"/>
        <v>0</v>
      </c>
      <c r="W2928" s="32">
        <f t="shared" si="367"/>
        <v>0</v>
      </c>
      <c r="X2928" s="32">
        <f t="shared" si="368"/>
        <v>0</v>
      </c>
    </row>
    <row r="2929" spans="1:24" ht="14.25" customHeight="1">
      <c r="A2929" s="33" t="b">
        <f t="shared" si="362"/>
        <v>0</v>
      </c>
      <c r="B2929" s="33">
        <f t="shared" si="369"/>
        <v>2928</v>
      </c>
      <c r="C2929" s="19"/>
      <c r="N2929" s="37"/>
      <c r="O2929" s="37"/>
      <c r="P2929" s="37"/>
      <c r="Q2929" s="37"/>
      <c r="R2929" s="37"/>
      <c r="S2929" s="32">
        <f t="shared" si="363"/>
        <v>0</v>
      </c>
      <c r="T2929" s="32">
        <f t="shared" si="364"/>
        <v>0</v>
      </c>
      <c r="U2929" s="32">
        <f t="shared" si="365"/>
        <v>0</v>
      </c>
      <c r="V2929" s="32">
        <f t="shared" si="366"/>
        <v>0</v>
      </c>
      <c r="W2929" s="32">
        <f t="shared" si="367"/>
        <v>0</v>
      </c>
      <c r="X2929" s="32">
        <f t="shared" si="368"/>
        <v>0</v>
      </c>
    </row>
    <row r="2930" spans="1:24" ht="14.25" customHeight="1">
      <c r="A2930" s="33" t="b">
        <f t="shared" si="362"/>
        <v>0</v>
      </c>
      <c r="B2930" s="33">
        <f t="shared" si="369"/>
        <v>2929</v>
      </c>
      <c r="C2930" s="19"/>
      <c r="N2930" s="37"/>
      <c r="O2930" s="37"/>
      <c r="P2930" s="37"/>
      <c r="Q2930" s="37"/>
      <c r="R2930" s="37"/>
      <c r="S2930" s="32">
        <f t="shared" si="363"/>
        <v>0</v>
      </c>
      <c r="T2930" s="32">
        <f t="shared" si="364"/>
        <v>0</v>
      </c>
      <c r="U2930" s="32">
        <f t="shared" si="365"/>
        <v>0</v>
      </c>
      <c r="V2930" s="32">
        <f t="shared" si="366"/>
        <v>0</v>
      </c>
      <c r="W2930" s="32">
        <f t="shared" si="367"/>
        <v>0</v>
      </c>
      <c r="X2930" s="32">
        <f t="shared" si="368"/>
        <v>0</v>
      </c>
    </row>
    <row r="2931" spans="1:24" ht="14.25" customHeight="1">
      <c r="A2931" s="33" t="b">
        <f t="shared" si="362"/>
        <v>0</v>
      </c>
      <c r="B2931" s="33">
        <f t="shared" si="369"/>
        <v>2930</v>
      </c>
      <c r="C2931" s="19"/>
      <c r="N2931" s="37"/>
      <c r="O2931" s="37"/>
      <c r="P2931" s="37"/>
      <c r="Q2931" s="37"/>
      <c r="R2931" s="37"/>
      <c r="S2931" s="32">
        <f t="shared" si="363"/>
        <v>0</v>
      </c>
      <c r="T2931" s="32">
        <f t="shared" si="364"/>
        <v>0</v>
      </c>
      <c r="U2931" s="32">
        <f t="shared" si="365"/>
        <v>0</v>
      </c>
      <c r="V2931" s="32">
        <f t="shared" si="366"/>
        <v>0</v>
      </c>
      <c r="W2931" s="32">
        <f t="shared" si="367"/>
        <v>0</v>
      </c>
      <c r="X2931" s="32">
        <f t="shared" si="368"/>
        <v>0</v>
      </c>
    </row>
    <row r="2932" spans="1:24" ht="14.25" customHeight="1">
      <c r="A2932" s="33" t="b">
        <f t="shared" si="362"/>
        <v>0</v>
      </c>
      <c r="B2932" s="33">
        <f t="shared" si="369"/>
        <v>2931</v>
      </c>
      <c r="C2932" s="19"/>
      <c r="N2932" s="37"/>
      <c r="O2932" s="37"/>
      <c r="P2932" s="37"/>
      <c r="Q2932" s="37"/>
      <c r="R2932" s="37"/>
      <c r="S2932" s="32">
        <f t="shared" si="363"/>
        <v>0</v>
      </c>
      <c r="T2932" s="32">
        <f t="shared" si="364"/>
        <v>0</v>
      </c>
      <c r="U2932" s="32">
        <f t="shared" si="365"/>
        <v>0</v>
      </c>
      <c r="V2932" s="32">
        <f t="shared" si="366"/>
        <v>0</v>
      </c>
      <c r="W2932" s="32">
        <f t="shared" si="367"/>
        <v>0</v>
      </c>
      <c r="X2932" s="32">
        <f t="shared" si="368"/>
        <v>0</v>
      </c>
    </row>
    <row r="2933" spans="1:24" ht="14.25" customHeight="1">
      <c r="A2933" s="33" t="b">
        <f t="shared" si="362"/>
        <v>0</v>
      </c>
      <c r="B2933" s="33">
        <f t="shared" si="369"/>
        <v>2932</v>
      </c>
      <c r="C2933" s="19"/>
      <c r="N2933" s="37"/>
      <c r="O2933" s="37"/>
      <c r="P2933" s="37"/>
      <c r="Q2933" s="37"/>
      <c r="R2933" s="37"/>
      <c r="S2933" s="32">
        <f t="shared" si="363"/>
        <v>0</v>
      </c>
      <c r="T2933" s="32">
        <f t="shared" si="364"/>
        <v>0</v>
      </c>
      <c r="U2933" s="32">
        <f t="shared" si="365"/>
        <v>0</v>
      </c>
      <c r="V2933" s="32">
        <f t="shared" si="366"/>
        <v>0</v>
      </c>
      <c r="W2933" s="32">
        <f t="shared" si="367"/>
        <v>0</v>
      </c>
      <c r="X2933" s="32">
        <f t="shared" si="368"/>
        <v>0</v>
      </c>
    </row>
    <row r="2934" spans="1:24" ht="14.25" customHeight="1">
      <c r="A2934" s="33" t="b">
        <f t="shared" si="362"/>
        <v>0</v>
      </c>
      <c r="B2934" s="33">
        <f t="shared" si="369"/>
        <v>2933</v>
      </c>
      <c r="C2934" s="19"/>
      <c r="N2934" s="37"/>
      <c r="O2934" s="37"/>
      <c r="P2934" s="37"/>
      <c r="Q2934" s="37"/>
      <c r="R2934" s="37"/>
      <c r="S2934" s="32">
        <f t="shared" si="363"/>
        <v>0</v>
      </c>
      <c r="T2934" s="32">
        <f t="shared" si="364"/>
        <v>0</v>
      </c>
      <c r="U2934" s="32">
        <f t="shared" si="365"/>
        <v>0</v>
      </c>
      <c r="V2934" s="32">
        <f t="shared" si="366"/>
        <v>0</v>
      </c>
      <c r="W2934" s="32">
        <f t="shared" si="367"/>
        <v>0</v>
      </c>
      <c r="X2934" s="32">
        <f t="shared" si="368"/>
        <v>0</v>
      </c>
    </row>
    <row r="2935" spans="1:24" ht="14.25" customHeight="1">
      <c r="A2935" s="33" t="b">
        <f t="shared" si="362"/>
        <v>0</v>
      </c>
      <c r="B2935" s="33">
        <f t="shared" si="369"/>
        <v>2934</v>
      </c>
      <c r="C2935" s="19"/>
      <c r="N2935" s="37"/>
      <c r="O2935" s="37"/>
      <c r="P2935" s="37"/>
      <c r="Q2935" s="37"/>
      <c r="R2935" s="37"/>
      <c r="S2935" s="32">
        <f t="shared" si="363"/>
        <v>0</v>
      </c>
      <c r="T2935" s="32">
        <f t="shared" si="364"/>
        <v>0</v>
      </c>
      <c r="U2935" s="32">
        <f t="shared" si="365"/>
        <v>0</v>
      </c>
      <c r="V2935" s="32">
        <f t="shared" si="366"/>
        <v>0</v>
      </c>
      <c r="W2935" s="32">
        <f t="shared" si="367"/>
        <v>0</v>
      </c>
      <c r="X2935" s="32">
        <f t="shared" si="368"/>
        <v>0</v>
      </c>
    </row>
    <row r="2936" spans="1:24" ht="14.25" customHeight="1">
      <c r="A2936" s="33" t="b">
        <f t="shared" si="362"/>
        <v>0</v>
      </c>
      <c r="B2936" s="33">
        <f t="shared" si="369"/>
        <v>2935</v>
      </c>
      <c r="C2936" s="19"/>
      <c r="N2936" s="37"/>
      <c r="O2936" s="37"/>
      <c r="P2936" s="37"/>
      <c r="Q2936" s="37"/>
      <c r="R2936" s="37"/>
      <c r="S2936" s="32">
        <f t="shared" si="363"/>
        <v>0</v>
      </c>
      <c r="T2936" s="32">
        <f t="shared" si="364"/>
        <v>0</v>
      </c>
      <c r="U2936" s="32">
        <f t="shared" si="365"/>
        <v>0</v>
      </c>
      <c r="V2936" s="32">
        <f t="shared" si="366"/>
        <v>0</v>
      </c>
      <c r="W2936" s="32">
        <f t="shared" si="367"/>
        <v>0</v>
      </c>
      <c r="X2936" s="32">
        <f t="shared" si="368"/>
        <v>0</v>
      </c>
    </row>
    <row r="2937" spans="1:24" ht="14.25" customHeight="1">
      <c r="A2937" s="33" t="b">
        <f t="shared" si="362"/>
        <v>0</v>
      </c>
      <c r="B2937" s="33">
        <f t="shared" si="369"/>
        <v>2936</v>
      </c>
      <c r="C2937" s="19"/>
      <c r="N2937" s="37"/>
      <c r="O2937" s="37"/>
      <c r="P2937" s="37"/>
      <c r="Q2937" s="37"/>
      <c r="R2937" s="37"/>
      <c r="S2937" s="32">
        <f t="shared" si="363"/>
        <v>0</v>
      </c>
      <c r="T2937" s="32">
        <f t="shared" si="364"/>
        <v>0</v>
      </c>
      <c r="U2937" s="32">
        <f t="shared" si="365"/>
        <v>0</v>
      </c>
      <c r="V2937" s="32">
        <f t="shared" si="366"/>
        <v>0</v>
      </c>
      <c r="W2937" s="32">
        <f t="shared" si="367"/>
        <v>0</v>
      </c>
      <c r="X2937" s="32">
        <f t="shared" si="368"/>
        <v>0</v>
      </c>
    </row>
    <row r="2938" spans="1:24" ht="14.25" customHeight="1">
      <c r="A2938" s="33" t="b">
        <f t="shared" si="362"/>
        <v>0</v>
      </c>
      <c r="B2938" s="33">
        <f t="shared" si="369"/>
        <v>2937</v>
      </c>
      <c r="C2938" s="19"/>
      <c r="N2938" s="37"/>
      <c r="O2938" s="37"/>
      <c r="P2938" s="37"/>
      <c r="Q2938" s="37"/>
      <c r="R2938" s="37"/>
      <c r="S2938" s="32">
        <f t="shared" si="363"/>
        <v>0</v>
      </c>
      <c r="T2938" s="32">
        <f t="shared" si="364"/>
        <v>0</v>
      </c>
      <c r="U2938" s="32">
        <f t="shared" si="365"/>
        <v>0</v>
      </c>
      <c r="V2938" s="32">
        <f t="shared" si="366"/>
        <v>0</v>
      </c>
      <c r="W2938" s="32">
        <f t="shared" si="367"/>
        <v>0</v>
      </c>
      <c r="X2938" s="32">
        <f t="shared" si="368"/>
        <v>0</v>
      </c>
    </row>
    <row r="2939" spans="1:24" ht="14.25" customHeight="1">
      <c r="A2939" s="33" t="b">
        <f t="shared" si="362"/>
        <v>0</v>
      </c>
      <c r="B2939" s="33">
        <f t="shared" si="369"/>
        <v>2938</v>
      </c>
      <c r="C2939" s="19"/>
      <c r="N2939" s="37"/>
      <c r="O2939" s="37"/>
      <c r="P2939" s="37"/>
      <c r="Q2939" s="37"/>
      <c r="R2939" s="37"/>
      <c r="S2939" s="32">
        <f t="shared" si="363"/>
        <v>0</v>
      </c>
      <c r="T2939" s="32">
        <f t="shared" si="364"/>
        <v>0</v>
      </c>
      <c r="U2939" s="32">
        <f t="shared" si="365"/>
        <v>0</v>
      </c>
      <c r="V2939" s="32">
        <f t="shared" si="366"/>
        <v>0</v>
      </c>
      <c r="W2939" s="32">
        <f t="shared" si="367"/>
        <v>0</v>
      </c>
      <c r="X2939" s="32">
        <f t="shared" si="368"/>
        <v>0</v>
      </c>
    </row>
    <row r="2940" spans="1:24" ht="14.25" customHeight="1">
      <c r="A2940" s="33" t="b">
        <f t="shared" si="362"/>
        <v>0</v>
      </c>
      <c r="B2940" s="33">
        <f t="shared" si="369"/>
        <v>2939</v>
      </c>
      <c r="C2940" s="19"/>
      <c r="N2940" s="37"/>
      <c r="O2940" s="37"/>
      <c r="P2940" s="37"/>
      <c r="Q2940" s="37"/>
      <c r="R2940" s="37"/>
      <c r="S2940" s="32">
        <f t="shared" si="363"/>
        <v>0</v>
      </c>
      <c r="T2940" s="32">
        <f t="shared" si="364"/>
        <v>0</v>
      </c>
      <c r="U2940" s="32">
        <f t="shared" si="365"/>
        <v>0</v>
      </c>
      <c r="V2940" s="32">
        <f t="shared" si="366"/>
        <v>0</v>
      </c>
      <c r="W2940" s="32">
        <f t="shared" si="367"/>
        <v>0</v>
      </c>
      <c r="X2940" s="32">
        <f t="shared" si="368"/>
        <v>0</v>
      </c>
    </row>
    <row r="2941" spans="1:24" ht="14.25" customHeight="1">
      <c r="A2941" s="33" t="b">
        <f t="shared" si="362"/>
        <v>0</v>
      </c>
      <c r="B2941" s="33">
        <f t="shared" si="369"/>
        <v>2940</v>
      </c>
      <c r="C2941" s="19"/>
      <c r="N2941" s="37"/>
      <c r="O2941" s="37"/>
      <c r="P2941" s="37"/>
      <c r="Q2941" s="37"/>
      <c r="R2941" s="37"/>
      <c r="S2941" s="32">
        <f t="shared" si="363"/>
        <v>0</v>
      </c>
      <c r="T2941" s="32">
        <f t="shared" si="364"/>
        <v>0</v>
      </c>
      <c r="U2941" s="32">
        <f t="shared" si="365"/>
        <v>0</v>
      </c>
      <c r="V2941" s="32">
        <f t="shared" si="366"/>
        <v>0</v>
      </c>
      <c r="W2941" s="32">
        <f t="shared" si="367"/>
        <v>0</v>
      </c>
      <c r="X2941" s="32">
        <f t="shared" si="368"/>
        <v>0</v>
      </c>
    </row>
    <row r="2942" spans="1:24" ht="14.25" customHeight="1">
      <c r="A2942" s="33" t="b">
        <f t="shared" si="362"/>
        <v>0</v>
      </c>
      <c r="B2942" s="33">
        <f t="shared" si="369"/>
        <v>2941</v>
      </c>
      <c r="C2942" s="19"/>
      <c r="N2942" s="37"/>
      <c r="O2942" s="37"/>
      <c r="P2942" s="37"/>
      <c r="Q2942" s="37"/>
      <c r="R2942" s="37"/>
      <c r="S2942" s="32">
        <f t="shared" si="363"/>
        <v>0</v>
      </c>
      <c r="T2942" s="32">
        <f t="shared" si="364"/>
        <v>0</v>
      </c>
      <c r="U2942" s="32">
        <f t="shared" si="365"/>
        <v>0</v>
      </c>
      <c r="V2942" s="32">
        <f t="shared" si="366"/>
        <v>0</v>
      </c>
      <c r="W2942" s="32">
        <f t="shared" si="367"/>
        <v>0</v>
      </c>
      <c r="X2942" s="32">
        <f t="shared" si="368"/>
        <v>0</v>
      </c>
    </row>
    <row r="2943" spans="1:24" ht="14.25" customHeight="1">
      <c r="A2943" s="33" t="b">
        <f t="shared" si="362"/>
        <v>0</v>
      </c>
      <c r="B2943" s="33">
        <f t="shared" si="369"/>
        <v>2942</v>
      </c>
      <c r="C2943" s="19"/>
      <c r="N2943" s="37"/>
      <c r="O2943" s="37"/>
      <c r="P2943" s="37"/>
      <c r="Q2943" s="37"/>
      <c r="R2943" s="37"/>
      <c r="S2943" s="32">
        <f t="shared" si="363"/>
        <v>0</v>
      </c>
      <c r="T2943" s="32">
        <f t="shared" si="364"/>
        <v>0</v>
      </c>
      <c r="U2943" s="32">
        <f t="shared" si="365"/>
        <v>0</v>
      </c>
      <c r="V2943" s="32">
        <f t="shared" si="366"/>
        <v>0</v>
      </c>
      <c r="W2943" s="32">
        <f t="shared" si="367"/>
        <v>0</v>
      </c>
      <c r="X2943" s="32">
        <f t="shared" si="368"/>
        <v>0</v>
      </c>
    </row>
    <row r="2944" spans="1:24" ht="14.25" customHeight="1">
      <c r="A2944" s="33" t="b">
        <f t="shared" si="362"/>
        <v>0</v>
      </c>
      <c r="B2944" s="33">
        <f t="shared" si="369"/>
        <v>2943</v>
      </c>
      <c r="C2944" s="19"/>
      <c r="N2944" s="37"/>
      <c r="O2944" s="37"/>
      <c r="P2944" s="37"/>
      <c r="Q2944" s="37"/>
      <c r="R2944" s="37"/>
      <c r="S2944" s="32">
        <f t="shared" si="363"/>
        <v>0</v>
      </c>
      <c r="T2944" s="32">
        <f t="shared" si="364"/>
        <v>0</v>
      </c>
      <c r="U2944" s="32">
        <f t="shared" si="365"/>
        <v>0</v>
      </c>
      <c r="V2944" s="32">
        <f t="shared" si="366"/>
        <v>0</v>
      </c>
      <c r="W2944" s="32">
        <f t="shared" si="367"/>
        <v>0</v>
      </c>
      <c r="X2944" s="32">
        <f t="shared" si="368"/>
        <v>0</v>
      </c>
    </row>
    <row r="2945" spans="1:24" ht="14.25" customHeight="1">
      <c r="A2945" s="33" t="b">
        <f t="shared" si="362"/>
        <v>0</v>
      </c>
      <c r="B2945" s="33">
        <f t="shared" si="369"/>
        <v>2944</v>
      </c>
      <c r="C2945" s="19"/>
      <c r="N2945" s="37"/>
      <c r="O2945" s="37"/>
      <c r="P2945" s="37"/>
      <c r="Q2945" s="37"/>
      <c r="R2945" s="37"/>
      <c r="S2945" s="32">
        <f t="shared" si="363"/>
        <v>0</v>
      </c>
      <c r="T2945" s="32">
        <f t="shared" si="364"/>
        <v>0</v>
      </c>
      <c r="U2945" s="32">
        <f t="shared" si="365"/>
        <v>0</v>
      </c>
      <c r="V2945" s="32">
        <f t="shared" si="366"/>
        <v>0</v>
      </c>
      <c r="W2945" s="32">
        <f t="shared" si="367"/>
        <v>0</v>
      </c>
      <c r="X2945" s="32">
        <f t="shared" si="368"/>
        <v>0</v>
      </c>
    </row>
    <row r="2946" spans="1:24" ht="14.25" customHeight="1">
      <c r="A2946" s="33" t="b">
        <f t="shared" ref="A2946:A3009" si="370">IF(OR(COUNTIF(D2946:M2946, "NOT EXECUTED"), COUNTIF(D2946:M2946, "NOT COMPILED"), COUNTIF(D2946:M2946, "NOT EFFECTIVE")),TRUE,FALSE)</f>
        <v>0</v>
      </c>
      <c r="B2946" s="33">
        <f t="shared" si="369"/>
        <v>2945</v>
      </c>
      <c r="C2946" s="19"/>
      <c r="N2946" s="37"/>
      <c r="O2946" s="37"/>
      <c r="P2946" s="37"/>
      <c r="Q2946" s="37"/>
      <c r="R2946" s="37"/>
      <c r="S2946" s="32">
        <f t="shared" ref="S2946:S3009" si="371">IF(COUNTIF(H2946:M2946,"NOT EFFECTIVE"),1,0)</f>
        <v>0</v>
      </c>
      <c r="T2946" s="32">
        <f t="shared" ref="T2946:T3009" si="372">IF(AND(D2946="NOT EXECUTED",COUNTA($N2946)&lt;&gt;0),1,0)</f>
        <v>0</v>
      </c>
      <c r="U2946" s="32">
        <f t="shared" ref="U2946:U3009" si="373">IF(AND(E2946="NOT EXECUTED",COUNTA($N2946)&lt;&gt;0),1,0)</f>
        <v>0</v>
      </c>
      <c r="V2946" s="32">
        <f t="shared" ref="V2946:V3009" si="374">IF(AND(F2946="NOT EXECUTED",COUNTA($N2946)&lt;&gt;0),1,0)</f>
        <v>0</v>
      </c>
      <c r="W2946" s="32">
        <f t="shared" ref="W2946:W3009" si="375">IF(AND(G2946="NOT EXECUTED",COUNTA($N2946)&lt;&gt;0),1,0)</f>
        <v>0</v>
      </c>
      <c r="X2946" s="32">
        <f t="shared" ref="X2946:X3009" si="376">IF(AND(S2946=1,COUNTA($N2946)&lt;&gt;0),1,0)</f>
        <v>0</v>
      </c>
    </row>
    <row r="2947" spans="1:24" ht="14.25" customHeight="1">
      <c r="A2947" s="33" t="b">
        <f t="shared" si="370"/>
        <v>0</v>
      </c>
      <c r="B2947" s="33">
        <f t="shared" ref="B2947:B3010" si="377">+B2946+1</f>
        <v>2946</v>
      </c>
      <c r="C2947" s="19"/>
      <c r="N2947" s="37"/>
      <c r="O2947" s="37"/>
      <c r="P2947" s="37"/>
      <c r="Q2947" s="37"/>
      <c r="R2947" s="37"/>
      <c r="S2947" s="32">
        <f t="shared" si="371"/>
        <v>0</v>
      </c>
      <c r="T2947" s="32">
        <f t="shared" si="372"/>
        <v>0</v>
      </c>
      <c r="U2947" s="32">
        <f t="shared" si="373"/>
        <v>0</v>
      </c>
      <c r="V2947" s="32">
        <f t="shared" si="374"/>
        <v>0</v>
      </c>
      <c r="W2947" s="32">
        <f t="shared" si="375"/>
        <v>0</v>
      </c>
      <c r="X2947" s="32">
        <f t="shared" si="376"/>
        <v>0</v>
      </c>
    </row>
    <row r="2948" spans="1:24" ht="14.25" customHeight="1">
      <c r="A2948" s="33" t="b">
        <f t="shared" si="370"/>
        <v>0</v>
      </c>
      <c r="B2948" s="33">
        <f t="shared" si="377"/>
        <v>2947</v>
      </c>
      <c r="C2948" s="19"/>
      <c r="N2948" s="37"/>
      <c r="O2948" s="37"/>
      <c r="P2948" s="37"/>
      <c r="Q2948" s="37"/>
      <c r="R2948" s="37"/>
      <c r="S2948" s="32">
        <f t="shared" si="371"/>
        <v>0</v>
      </c>
      <c r="T2948" s="32">
        <f t="shared" si="372"/>
        <v>0</v>
      </c>
      <c r="U2948" s="32">
        <f t="shared" si="373"/>
        <v>0</v>
      </c>
      <c r="V2948" s="32">
        <f t="shared" si="374"/>
        <v>0</v>
      </c>
      <c r="W2948" s="32">
        <f t="shared" si="375"/>
        <v>0</v>
      </c>
      <c r="X2948" s="32">
        <f t="shared" si="376"/>
        <v>0</v>
      </c>
    </row>
    <row r="2949" spans="1:24" ht="14.25" customHeight="1">
      <c r="A2949" s="33" t="b">
        <f t="shared" si="370"/>
        <v>0</v>
      </c>
      <c r="B2949" s="33">
        <f t="shared" si="377"/>
        <v>2948</v>
      </c>
      <c r="C2949" s="19"/>
      <c r="N2949" s="37"/>
      <c r="O2949" s="37"/>
      <c r="P2949" s="37"/>
      <c r="Q2949" s="37"/>
      <c r="R2949" s="37"/>
      <c r="S2949" s="32">
        <f t="shared" si="371"/>
        <v>0</v>
      </c>
      <c r="T2949" s="32">
        <f t="shared" si="372"/>
        <v>0</v>
      </c>
      <c r="U2949" s="32">
        <f t="shared" si="373"/>
        <v>0</v>
      </c>
      <c r="V2949" s="32">
        <f t="shared" si="374"/>
        <v>0</v>
      </c>
      <c r="W2949" s="32">
        <f t="shared" si="375"/>
        <v>0</v>
      </c>
      <c r="X2949" s="32">
        <f t="shared" si="376"/>
        <v>0</v>
      </c>
    </row>
    <row r="2950" spans="1:24" ht="14.25" customHeight="1">
      <c r="A2950" s="33" t="b">
        <f t="shared" si="370"/>
        <v>0</v>
      </c>
      <c r="B2950" s="33">
        <f t="shared" si="377"/>
        <v>2949</v>
      </c>
      <c r="C2950" s="19"/>
      <c r="N2950" s="37"/>
      <c r="O2950" s="37"/>
      <c r="P2950" s="37"/>
      <c r="Q2950" s="37"/>
      <c r="R2950" s="37"/>
      <c r="S2950" s="32">
        <f t="shared" si="371"/>
        <v>0</v>
      </c>
      <c r="T2950" s="32">
        <f t="shared" si="372"/>
        <v>0</v>
      </c>
      <c r="U2950" s="32">
        <f t="shared" si="373"/>
        <v>0</v>
      </c>
      <c r="V2950" s="32">
        <f t="shared" si="374"/>
        <v>0</v>
      </c>
      <c r="W2950" s="32">
        <f t="shared" si="375"/>
        <v>0</v>
      </c>
      <c r="X2950" s="32">
        <f t="shared" si="376"/>
        <v>0</v>
      </c>
    </row>
    <row r="2951" spans="1:24" ht="14.25" customHeight="1">
      <c r="A2951" s="33" t="b">
        <f t="shared" si="370"/>
        <v>0</v>
      </c>
      <c r="B2951" s="33">
        <f t="shared" si="377"/>
        <v>2950</v>
      </c>
      <c r="C2951" s="19"/>
      <c r="N2951" s="37"/>
      <c r="O2951" s="37"/>
      <c r="P2951" s="37"/>
      <c r="Q2951" s="37"/>
      <c r="R2951" s="37"/>
      <c r="S2951" s="32">
        <f t="shared" si="371"/>
        <v>0</v>
      </c>
      <c r="T2951" s="32">
        <f t="shared" si="372"/>
        <v>0</v>
      </c>
      <c r="U2951" s="32">
        <f t="shared" si="373"/>
        <v>0</v>
      </c>
      <c r="V2951" s="32">
        <f t="shared" si="374"/>
        <v>0</v>
      </c>
      <c r="W2951" s="32">
        <f t="shared" si="375"/>
        <v>0</v>
      </c>
      <c r="X2951" s="32">
        <f t="shared" si="376"/>
        <v>0</v>
      </c>
    </row>
    <row r="2952" spans="1:24" ht="14.25" customHeight="1">
      <c r="A2952" s="33" t="b">
        <f t="shared" si="370"/>
        <v>0</v>
      </c>
      <c r="B2952" s="33">
        <f t="shared" si="377"/>
        <v>2951</v>
      </c>
      <c r="C2952" s="19"/>
      <c r="N2952" s="37"/>
      <c r="O2952" s="37"/>
      <c r="P2952" s="37"/>
      <c r="Q2952" s="37"/>
      <c r="R2952" s="37"/>
      <c r="S2952" s="32">
        <f t="shared" si="371"/>
        <v>0</v>
      </c>
      <c r="T2952" s="32">
        <f t="shared" si="372"/>
        <v>0</v>
      </c>
      <c r="U2952" s="32">
        <f t="shared" si="373"/>
        <v>0</v>
      </c>
      <c r="V2952" s="32">
        <f t="shared" si="374"/>
        <v>0</v>
      </c>
      <c r="W2952" s="32">
        <f t="shared" si="375"/>
        <v>0</v>
      </c>
      <c r="X2952" s="32">
        <f t="shared" si="376"/>
        <v>0</v>
      </c>
    </row>
    <row r="2953" spans="1:24" ht="14.25" customHeight="1">
      <c r="A2953" s="33" t="b">
        <f t="shared" si="370"/>
        <v>0</v>
      </c>
      <c r="B2953" s="33">
        <f t="shared" si="377"/>
        <v>2952</v>
      </c>
      <c r="C2953" s="19"/>
      <c r="N2953" s="37"/>
      <c r="O2953" s="37"/>
      <c r="P2953" s="37"/>
      <c r="Q2953" s="37"/>
      <c r="R2953" s="37"/>
      <c r="S2953" s="32">
        <f t="shared" si="371"/>
        <v>0</v>
      </c>
      <c r="T2953" s="32">
        <f t="shared" si="372"/>
        <v>0</v>
      </c>
      <c r="U2953" s="32">
        <f t="shared" si="373"/>
        <v>0</v>
      </c>
      <c r="V2953" s="32">
        <f t="shared" si="374"/>
        <v>0</v>
      </c>
      <c r="W2953" s="32">
        <f t="shared" si="375"/>
        <v>0</v>
      </c>
      <c r="X2953" s="32">
        <f t="shared" si="376"/>
        <v>0</v>
      </c>
    </row>
    <row r="2954" spans="1:24" ht="14.25" customHeight="1">
      <c r="A2954" s="33" t="b">
        <f t="shared" si="370"/>
        <v>0</v>
      </c>
      <c r="B2954" s="33">
        <f t="shared" si="377"/>
        <v>2953</v>
      </c>
      <c r="C2954" s="19"/>
      <c r="N2954" s="37"/>
      <c r="O2954" s="37"/>
      <c r="P2954" s="37"/>
      <c r="Q2954" s="37"/>
      <c r="R2954" s="37"/>
      <c r="S2954" s="32">
        <f t="shared" si="371"/>
        <v>0</v>
      </c>
      <c r="T2954" s="32">
        <f t="shared" si="372"/>
        <v>0</v>
      </c>
      <c r="U2954" s="32">
        <f t="shared" si="373"/>
        <v>0</v>
      </c>
      <c r="V2954" s="32">
        <f t="shared" si="374"/>
        <v>0</v>
      </c>
      <c r="W2954" s="32">
        <f t="shared" si="375"/>
        <v>0</v>
      </c>
      <c r="X2954" s="32">
        <f t="shared" si="376"/>
        <v>0</v>
      </c>
    </row>
    <row r="2955" spans="1:24" ht="14.25" customHeight="1">
      <c r="A2955" s="33" t="b">
        <f t="shared" si="370"/>
        <v>0</v>
      </c>
      <c r="B2955" s="33">
        <f t="shared" si="377"/>
        <v>2954</v>
      </c>
      <c r="C2955" s="19"/>
      <c r="N2955" s="37"/>
      <c r="O2955" s="37"/>
      <c r="P2955" s="37"/>
      <c r="Q2955" s="37"/>
      <c r="R2955" s="37"/>
      <c r="S2955" s="32">
        <f t="shared" si="371"/>
        <v>0</v>
      </c>
      <c r="T2955" s="32">
        <f t="shared" si="372"/>
        <v>0</v>
      </c>
      <c r="U2955" s="32">
        <f t="shared" si="373"/>
        <v>0</v>
      </c>
      <c r="V2955" s="32">
        <f t="shared" si="374"/>
        <v>0</v>
      </c>
      <c r="W2955" s="32">
        <f t="shared" si="375"/>
        <v>0</v>
      </c>
      <c r="X2955" s="32">
        <f t="shared" si="376"/>
        <v>0</v>
      </c>
    </row>
    <row r="2956" spans="1:24" ht="14.25" customHeight="1">
      <c r="A2956" s="33" t="b">
        <f t="shared" si="370"/>
        <v>0</v>
      </c>
      <c r="B2956" s="33">
        <f t="shared" si="377"/>
        <v>2955</v>
      </c>
      <c r="C2956" s="19"/>
      <c r="N2956" s="37"/>
      <c r="O2956" s="37"/>
      <c r="P2956" s="37"/>
      <c r="Q2956" s="37"/>
      <c r="R2956" s="37"/>
      <c r="S2956" s="32">
        <f t="shared" si="371"/>
        <v>0</v>
      </c>
      <c r="T2956" s="32">
        <f t="shared" si="372"/>
        <v>0</v>
      </c>
      <c r="U2956" s="32">
        <f t="shared" si="373"/>
        <v>0</v>
      </c>
      <c r="V2956" s="32">
        <f t="shared" si="374"/>
        <v>0</v>
      </c>
      <c r="W2956" s="32">
        <f t="shared" si="375"/>
        <v>0</v>
      </c>
      <c r="X2956" s="32">
        <f t="shared" si="376"/>
        <v>0</v>
      </c>
    </row>
    <row r="2957" spans="1:24" ht="14.25" customHeight="1">
      <c r="A2957" s="33" t="b">
        <f t="shared" si="370"/>
        <v>0</v>
      </c>
      <c r="B2957" s="33">
        <f t="shared" si="377"/>
        <v>2956</v>
      </c>
      <c r="C2957" s="19"/>
      <c r="N2957" s="37"/>
      <c r="O2957" s="37"/>
      <c r="P2957" s="37"/>
      <c r="Q2957" s="37"/>
      <c r="R2957" s="37"/>
      <c r="S2957" s="32">
        <f t="shared" si="371"/>
        <v>0</v>
      </c>
      <c r="T2957" s="32">
        <f t="shared" si="372"/>
        <v>0</v>
      </c>
      <c r="U2957" s="32">
        <f t="shared" si="373"/>
        <v>0</v>
      </c>
      <c r="V2957" s="32">
        <f t="shared" si="374"/>
        <v>0</v>
      </c>
      <c r="W2957" s="32">
        <f t="shared" si="375"/>
        <v>0</v>
      </c>
      <c r="X2957" s="32">
        <f t="shared" si="376"/>
        <v>0</v>
      </c>
    </row>
    <row r="2958" spans="1:24" ht="14.25" customHeight="1">
      <c r="A2958" s="33" t="b">
        <f t="shared" si="370"/>
        <v>0</v>
      </c>
      <c r="B2958" s="33">
        <f t="shared" si="377"/>
        <v>2957</v>
      </c>
      <c r="C2958" s="19"/>
      <c r="N2958" s="37"/>
      <c r="O2958" s="37"/>
      <c r="P2958" s="37"/>
      <c r="Q2958" s="37"/>
      <c r="R2958" s="37"/>
      <c r="S2958" s="32">
        <f t="shared" si="371"/>
        <v>0</v>
      </c>
      <c r="T2958" s="32">
        <f t="shared" si="372"/>
        <v>0</v>
      </c>
      <c r="U2958" s="32">
        <f t="shared" si="373"/>
        <v>0</v>
      </c>
      <c r="V2958" s="32">
        <f t="shared" si="374"/>
        <v>0</v>
      </c>
      <c r="W2958" s="32">
        <f t="shared" si="375"/>
        <v>0</v>
      </c>
      <c r="X2958" s="32">
        <f t="shared" si="376"/>
        <v>0</v>
      </c>
    </row>
    <row r="2959" spans="1:24" ht="14.25" customHeight="1">
      <c r="A2959" s="33" t="b">
        <f t="shared" si="370"/>
        <v>0</v>
      </c>
      <c r="B2959" s="33">
        <f t="shared" si="377"/>
        <v>2958</v>
      </c>
      <c r="C2959" s="19"/>
      <c r="N2959" s="37"/>
      <c r="O2959" s="37"/>
      <c r="P2959" s="37"/>
      <c r="Q2959" s="37"/>
      <c r="R2959" s="37"/>
      <c r="S2959" s="32">
        <f t="shared" si="371"/>
        <v>0</v>
      </c>
      <c r="T2959" s="32">
        <f t="shared" si="372"/>
        <v>0</v>
      </c>
      <c r="U2959" s="32">
        <f t="shared" si="373"/>
        <v>0</v>
      </c>
      <c r="V2959" s="32">
        <f t="shared" si="374"/>
        <v>0</v>
      </c>
      <c r="W2959" s="32">
        <f t="shared" si="375"/>
        <v>0</v>
      </c>
      <c r="X2959" s="32">
        <f t="shared" si="376"/>
        <v>0</v>
      </c>
    </row>
    <row r="2960" spans="1:24" ht="14.25" customHeight="1">
      <c r="A2960" s="33" t="b">
        <f t="shared" si="370"/>
        <v>0</v>
      </c>
      <c r="B2960" s="33">
        <f t="shared" si="377"/>
        <v>2959</v>
      </c>
      <c r="C2960" s="19"/>
      <c r="N2960" s="37"/>
      <c r="O2960" s="37"/>
      <c r="P2960" s="37"/>
      <c r="Q2960" s="37"/>
      <c r="R2960" s="37"/>
      <c r="S2960" s="32">
        <f t="shared" si="371"/>
        <v>0</v>
      </c>
      <c r="T2960" s="32">
        <f t="shared" si="372"/>
        <v>0</v>
      </c>
      <c r="U2960" s="32">
        <f t="shared" si="373"/>
        <v>0</v>
      </c>
      <c r="V2960" s="32">
        <f t="shared" si="374"/>
        <v>0</v>
      </c>
      <c r="W2960" s="32">
        <f t="shared" si="375"/>
        <v>0</v>
      </c>
      <c r="X2960" s="32">
        <f t="shared" si="376"/>
        <v>0</v>
      </c>
    </row>
    <row r="2961" spans="1:24" ht="14.25" customHeight="1">
      <c r="A2961" s="33" t="b">
        <f t="shared" si="370"/>
        <v>0</v>
      </c>
      <c r="B2961" s="33">
        <f t="shared" si="377"/>
        <v>2960</v>
      </c>
      <c r="C2961" s="19"/>
      <c r="N2961" s="37"/>
      <c r="O2961" s="37"/>
      <c r="P2961" s="37"/>
      <c r="Q2961" s="37"/>
      <c r="R2961" s="37"/>
      <c r="S2961" s="32">
        <f t="shared" si="371"/>
        <v>0</v>
      </c>
      <c r="T2961" s="32">
        <f t="shared" si="372"/>
        <v>0</v>
      </c>
      <c r="U2961" s="32">
        <f t="shared" si="373"/>
        <v>0</v>
      </c>
      <c r="V2961" s="32">
        <f t="shared" si="374"/>
        <v>0</v>
      </c>
      <c r="W2961" s="32">
        <f t="shared" si="375"/>
        <v>0</v>
      </c>
      <c r="X2961" s="32">
        <f t="shared" si="376"/>
        <v>0</v>
      </c>
    </row>
    <row r="2962" spans="1:24" ht="14.25" customHeight="1">
      <c r="A2962" s="33" t="b">
        <f t="shared" si="370"/>
        <v>0</v>
      </c>
      <c r="B2962" s="33">
        <f t="shared" si="377"/>
        <v>2961</v>
      </c>
      <c r="C2962" s="18"/>
      <c r="N2962" s="37"/>
      <c r="O2962" s="37"/>
      <c r="P2962" s="37"/>
      <c r="Q2962" s="37"/>
      <c r="R2962" s="37"/>
      <c r="S2962" s="32">
        <f t="shared" si="371"/>
        <v>0</v>
      </c>
      <c r="T2962" s="32">
        <f t="shared" si="372"/>
        <v>0</v>
      </c>
      <c r="U2962" s="32">
        <f t="shared" si="373"/>
        <v>0</v>
      </c>
      <c r="V2962" s="32">
        <f t="shared" si="374"/>
        <v>0</v>
      </c>
      <c r="W2962" s="32">
        <f t="shared" si="375"/>
        <v>0</v>
      </c>
      <c r="X2962" s="32">
        <f t="shared" si="376"/>
        <v>0</v>
      </c>
    </row>
    <row r="2963" spans="1:24" ht="14.25" customHeight="1">
      <c r="A2963" s="33" t="b">
        <f t="shared" si="370"/>
        <v>0</v>
      </c>
      <c r="B2963" s="33">
        <f t="shared" si="377"/>
        <v>2962</v>
      </c>
      <c r="C2963" s="19"/>
      <c r="N2963" s="37"/>
      <c r="O2963" s="37"/>
      <c r="P2963" s="37"/>
      <c r="Q2963" s="37"/>
      <c r="R2963" s="37"/>
      <c r="S2963" s="32">
        <f t="shared" si="371"/>
        <v>0</v>
      </c>
      <c r="T2963" s="32">
        <f t="shared" si="372"/>
        <v>0</v>
      </c>
      <c r="U2963" s="32">
        <f t="shared" si="373"/>
        <v>0</v>
      </c>
      <c r="V2963" s="32">
        <f t="shared" si="374"/>
        <v>0</v>
      </c>
      <c r="W2963" s="32">
        <f t="shared" si="375"/>
        <v>0</v>
      </c>
      <c r="X2963" s="32">
        <f t="shared" si="376"/>
        <v>0</v>
      </c>
    </row>
    <row r="2964" spans="1:24" ht="14.25" customHeight="1">
      <c r="A2964" s="33" t="b">
        <f t="shared" si="370"/>
        <v>0</v>
      </c>
      <c r="B2964" s="33">
        <f t="shared" si="377"/>
        <v>2963</v>
      </c>
      <c r="C2964" s="19"/>
      <c r="N2964" s="37"/>
      <c r="O2964" s="37"/>
      <c r="P2964" s="37"/>
      <c r="Q2964" s="37"/>
      <c r="R2964" s="37"/>
      <c r="S2964" s="32">
        <f t="shared" si="371"/>
        <v>0</v>
      </c>
      <c r="T2964" s="32">
        <f t="shared" si="372"/>
        <v>0</v>
      </c>
      <c r="U2964" s="32">
        <f t="shared" si="373"/>
        <v>0</v>
      </c>
      <c r="V2964" s="32">
        <f t="shared" si="374"/>
        <v>0</v>
      </c>
      <c r="W2964" s="32">
        <f t="shared" si="375"/>
        <v>0</v>
      </c>
      <c r="X2964" s="32">
        <f t="shared" si="376"/>
        <v>0</v>
      </c>
    </row>
    <row r="2965" spans="1:24" ht="14.25" customHeight="1">
      <c r="A2965" s="33" t="b">
        <f t="shared" si="370"/>
        <v>0</v>
      </c>
      <c r="B2965" s="33">
        <f t="shared" si="377"/>
        <v>2964</v>
      </c>
      <c r="C2965" s="19"/>
      <c r="N2965" s="37"/>
      <c r="O2965" s="37"/>
      <c r="P2965" s="37"/>
      <c r="Q2965" s="37"/>
      <c r="R2965" s="37"/>
      <c r="S2965" s="32">
        <f t="shared" si="371"/>
        <v>0</v>
      </c>
      <c r="T2965" s="32">
        <f t="shared" si="372"/>
        <v>0</v>
      </c>
      <c r="U2965" s="32">
        <f t="shared" si="373"/>
        <v>0</v>
      </c>
      <c r="V2965" s="32">
        <f t="shared" si="374"/>
        <v>0</v>
      </c>
      <c r="W2965" s="32">
        <f t="shared" si="375"/>
        <v>0</v>
      </c>
      <c r="X2965" s="32">
        <f t="shared" si="376"/>
        <v>0</v>
      </c>
    </row>
    <row r="2966" spans="1:24" ht="14.25" customHeight="1">
      <c r="A2966" s="33" t="b">
        <f t="shared" si="370"/>
        <v>0</v>
      </c>
      <c r="B2966" s="33">
        <f t="shared" si="377"/>
        <v>2965</v>
      </c>
      <c r="C2966" s="19"/>
      <c r="N2966" s="37"/>
      <c r="O2966" s="37"/>
      <c r="P2966" s="37"/>
      <c r="Q2966" s="37"/>
      <c r="R2966" s="37"/>
      <c r="S2966" s="32">
        <f t="shared" si="371"/>
        <v>0</v>
      </c>
      <c r="T2966" s="32">
        <f t="shared" si="372"/>
        <v>0</v>
      </c>
      <c r="U2966" s="32">
        <f t="shared" si="373"/>
        <v>0</v>
      </c>
      <c r="V2966" s="32">
        <f t="shared" si="374"/>
        <v>0</v>
      </c>
      <c r="W2966" s="32">
        <f t="shared" si="375"/>
        <v>0</v>
      </c>
      <c r="X2966" s="32">
        <f t="shared" si="376"/>
        <v>0</v>
      </c>
    </row>
    <row r="2967" spans="1:24" ht="14.25" customHeight="1">
      <c r="A2967" s="33" t="b">
        <f t="shared" si="370"/>
        <v>0</v>
      </c>
      <c r="B2967" s="33">
        <f t="shared" si="377"/>
        <v>2966</v>
      </c>
      <c r="C2967" s="18"/>
      <c r="N2967" s="37"/>
      <c r="O2967" s="37"/>
      <c r="P2967" s="37"/>
      <c r="Q2967" s="37"/>
      <c r="R2967" s="37"/>
      <c r="S2967" s="32">
        <f t="shared" si="371"/>
        <v>0</v>
      </c>
      <c r="T2967" s="32">
        <f t="shared" si="372"/>
        <v>0</v>
      </c>
      <c r="U2967" s="32">
        <f t="shared" si="373"/>
        <v>0</v>
      </c>
      <c r="V2967" s="32">
        <f t="shared" si="374"/>
        <v>0</v>
      </c>
      <c r="W2967" s="32">
        <f t="shared" si="375"/>
        <v>0</v>
      </c>
      <c r="X2967" s="32">
        <f t="shared" si="376"/>
        <v>0</v>
      </c>
    </row>
    <row r="2968" spans="1:24" ht="14.25" customHeight="1">
      <c r="A2968" s="33" t="b">
        <f t="shared" si="370"/>
        <v>0</v>
      </c>
      <c r="B2968" s="33">
        <f t="shared" si="377"/>
        <v>2967</v>
      </c>
      <c r="C2968" s="19"/>
      <c r="N2968" s="37"/>
      <c r="O2968" s="37"/>
      <c r="P2968" s="37"/>
      <c r="Q2968" s="37"/>
      <c r="R2968" s="37"/>
      <c r="S2968" s="32">
        <f t="shared" si="371"/>
        <v>0</v>
      </c>
      <c r="T2968" s="32">
        <f t="shared" si="372"/>
        <v>0</v>
      </c>
      <c r="U2968" s="32">
        <f t="shared" si="373"/>
        <v>0</v>
      </c>
      <c r="V2968" s="32">
        <f t="shared" si="374"/>
        <v>0</v>
      </c>
      <c r="W2968" s="32">
        <f t="shared" si="375"/>
        <v>0</v>
      </c>
      <c r="X2968" s="32">
        <f t="shared" si="376"/>
        <v>0</v>
      </c>
    </row>
    <row r="2969" spans="1:24" ht="14.25" customHeight="1">
      <c r="A2969" s="33" t="b">
        <f t="shared" si="370"/>
        <v>0</v>
      </c>
      <c r="B2969" s="33">
        <f t="shared" si="377"/>
        <v>2968</v>
      </c>
      <c r="C2969" s="19"/>
      <c r="N2969" s="37"/>
      <c r="O2969" s="37"/>
      <c r="P2969" s="37"/>
      <c r="Q2969" s="37"/>
      <c r="R2969" s="37"/>
      <c r="S2969" s="32">
        <f t="shared" si="371"/>
        <v>0</v>
      </c>
      <c r="T2969" s="32">
        <f t="shared" si="372"/>
        <v>0</v>
      </c>
      <c r="U2969" s="32">
        <f t="shared" si="373"/>
        <v>0</v>
      </c>
      <c r="V2969" s="32">
        <f t="shared" si="374"/>
        <v>0</v>
      </c>
      <c r="W2969" s="32">
        <f t="shared" si="375"/>
        <v>0</v>
      </c>
      <c r="X2969" s="32">
        <f t="shared" si="376"/>
        <v>0</v>
      </c>
    </row>
    <row r="2970" spans="1:24" ht="14.25" customHeight="1">
      <c r="A2970" s="33" t="b">
        <f t="shared" si="370"/>
        <v>0</v>
      </c>
      <c r="B2970" s="33">
        <f t="shared" si="377"/>
        <v>2969</v>
      </c>
      <c r="C2970" s="19"/>
      <c r="N2970" s="37"/>
      <c r="O2970" s="37"/>
      <c r="P2970" s="37"/>
      <c r="Q2970" s="37"/>
      <c r="R2970" s="37"/>
      <c r="S2970" s="32">
        <f t="shared" si="371"/>
        <v>0</v>
      </c>
      <c r="T2970" s="32">
        <f t="shared" si="372"/>
        <v>0</v>
      </c>
      <c r="U2970" s="32">
        <f t="shared" si="373"/>
        <v>0</v>
      </c>
      <c r="V2970" s="32">
        <f t="shared" si="374"/>
        <v>0</v>
      </c>
      <c r="W2970" s="32">
        <f t="shared" si="375"/>
        <v>0</v>
      </c>
      <c r="X2970" s="32">
        <f t="shared" si="376"/>
        <v>0</v>
      </c>
    </row>
    <row r="2971" spans="1:24" ht="14.25" customHeight="1">
      <c r="A2971" s="33" t="b">
        <f t="shared" si="370"/>
        <v>0</v>
      </c>
      <c r="B2971" s="33">
        <f t="shared" si="377"/>
        <v>2970</v>
      </c>
      <c r="C2971" s="19"/>
      <c r="N2971" s="37"/>
      <c r="O2971" s="37"/>
      <c r="P2971" s="37"/>
      <c r="Q2971" s="37"/>
      <c r="R2971" s="37"/>
      <c r="S2971" s="32">
        <f t="shared" si="371"/>
        <v>0</v>
      </c>
      <c r="T2971" s="32">
        <f t="shared" si="372"/>
        <v>0</v>
      </c>
      <c r="U2971" s="32">
        <f t="shared" si="373"/>
        <v>0</v>
      </c>
      <c r="V2971" s="32">
        <f t="shared" si="374"/>
        <v>0</v>
      </c>
      <c r="W2971" s="32">
        <f t="shared" si="375"/>
        <v>0</v>
      </c>
      <c r="X2971" s="32">
        <f t="shared" si="376"/>
        <v>0</v>
      </c>
    </row>
    <row r="2972" spans="1:24" ht="14.25" customHeight="1">
      <c r="A2972" s="33" t="b">
        <f t="shared" si="370"/>
        <v>0</v>
      </c>
      <c r="B2972" s="33">
        <f t="shared" si="377"/>
        <v>2971</v>
      </c>
      <c r="C2972" s="19"/>
      <c r="N2972" s="37"/>
      <c r="O2972" s="37"/>
      <c r="P2972" s="37"/>
      <c r="Q2972" s="37"/>
      <c r="R2972" s="37"/>
      <c r="S2972" s="32">
        <f t="shared" si="371"/>
        <v>0</v>
      </c>
      <c r="T2972" s="32">
        <f t="shared" si="372"/>
        <v>0</v>
      </c>
      <c r="U2972" s="32">
        <f t="shared" si="373"/>
        <v>0</v>
      </c>
      <c r="V2972" s="32">
        <f t="shared" si="374"/>
        <v>0</v>
      </c>
      <c r="W2972" s="32">
        <f t="shared" si="375"/>
        <v>0</v>
      </c>
      <c r="X2972" s="32">
        <f t="shared" si="376"/>
        <v>0</v>
      </c>
    </row>
    <row r="2973" spans="1:24" ht="14.25" customHeight="1">
      <c r="A2973" s="33" t="b">
        <f t="shared" si="370"/>
        <v>0</v>
      </c>
      <c r="B2973" s="33">
        <f t="shared" si="377"/>
        <v>2972</v>
      </c>
      <c r="C2973" s="19"/>
      <c r="N2973" s="37"/>
      <c r="O2973" s="37"/>
      <c r="P2973" s="37"/>
      <c r="Q2973" s="37"/>
      <c r="R2973" s="37"/>
      <c r="S2973" s="32">
        <f t="shared" si="371"/>
        <v>0</v>
      </c>
      <c r="T2973" s="32">
        <f t="shared" si="372"/>
        <v>0</v>
      </c>
      <c r="U2973" s="32">
        <f t="shared" si="373"/>
        <v>0</v>
      </c>
      <c r="V2973" s="32">
        <f t="shared" si="374"/>
        <v>0</v>
      </c>
      <c r="W2973" s="32">
        <f t="shared" si="375"/>
        <v>0</v>
      </c>
      <c r="X2973" s="32">
        <f t="shared" si="376"/>
        <v>0</v>
      </c>
    </row>
    <row r="2974" spans="1:24" ht="14.25" customHeight="1">
      <c r="A2974" s="33" t="b">
        <f t="shared" si="370"/>
        <v>0</v>
      </c>
      <c r="B2974" s="33">
        <f t="shared" si="377"/>
        <v>2973</v>
      </c>
      <c r="C2974" s="19"/>
      <c r="N2974" s="37"/>
      <c r="O2974" s="37"/>
      <c r="P2974" s="37"/>
      <c r="Q2974" s="37"/>
      <c r="R2974" s="37"/>
      <c r="S2974" s="32">
        <f t="shared" si="371"/>
        <v>0</v>
      </c>
      <c r="T2974" s="32">
        <f t="shared" si="372"/>
        <v>0</v>
      </c>
      <c r="U2974" s="32">
        <f t="shared" si="373"/>
        <v>0</v>
      </c>
      <c r="V2974" s="32">
        <f t="shared" si="374"/>
        <v>0</v>
      </c>
      <c r="W2974" s="32">
        <f t="shared" si="375"/>
        <v>0</v>
      </c>
      <c r="X2974" s="32">
        <f t="shared" si="376"/>
        <v>0</v>
      </c>
    </row>
    <row r="2975" spans="1:24" ht="14.25" customHeight="1">
      <c r="A2975" s="33" t="b">
        <f t="shared" si="370"/>
        <v>0</v>
      </c>
      <c r="B2975" s="33">
        <f t="shared" si="377"/>
        <v>2974</v>
      </c>
      <c r="C2975" s="19"/>
      <c r="N2975" s="37"/>
      <c r="O2975" s="37"/>
      <c r="P2975" s="37"/>
      <c r="Q2975" s="37"/>
      <c r="R2975" s="37"/>
      <c r="S2975" s="32">
        <f t="shared" si="371"/>
        <v>0</v>
      </c>
      <c r="T2975" s="32">
        <f t="shared" si="372"/>
        <v>0</v>
      </c>
      <c r="U2975" s="32">
        <f t="shared" si="373"/>
        <v>0</v>
      </c>
      <c r="V2975" s="32">
        <f t="shared" si="374"/>
        <v>0</v>
      </c>
      <c r="W2975" s="32">
        <f t="shared" si="375"/>
        <v>0</v>
      </c>
      <c r="X2975" s="32">
        <f t="shared" si="376"/>
        <v>0</v>
      </c>
    </row>
    <row r="2976" spans="1:24" ht="14.25" customHeight="1">
      <c r="A2976" s="33" t="b">
        <f t="shared" si="370"/>
        <v>0</v>
      </c>
      <c r="B2976" s="33">
        <f t="shared" si="377"/>
        <v>2975</v>
      </c>
      <c r="C2976" s="19"/>
      <c r="N2976" s="37"/>
      <c r="O2976" s="37"/>
      <c r="P2976" s="37"/>
      <c r="Q2976" s="37"/>
      <c r="R2976" s="37"/>
      <c r="S2976" s="32">
        <f t="shared" si="371"/>
        <v>0</v>
      </c>
      <c r="T2976" s="32">
        <f t="shared" si="372"/>
        <v>0</v>
      </c>
      <c r="U2976" s="32">
        <f t="shared" si="373"/>
        <v>0</v>
      </c>
      <c r="V2976" s="32">
        <f t="shared" si="374"/>
        <v>0</v>
      </c>
      <c r="W2976" s="32">
        <f t="shared" si="375"/>
        <v>0</v>
      </c>
      <c r="X2976" s="32">
        <f t="shared" si="376"/>
        <v>0</v>
      </c>
    </row>
    <row r="2977" spans="1:24" ht="14.25" customHeight="1">
      <c r="A2977" s="33" t="b">
        <f t="shared" si="370"/>
        <v>0</v>
      </c>
      <c r="B2977" s="33">
        <f t="shared" si="377"/>
        <v>2976</v>
      </c>
      <c r="C2977" s="19"/>
      <c r="N2977" s="37"/>
      <c r="O2977" s="37"/>
      <c r="P2977" s="37"/>
      <c r="Q2977" s="37"/>
      <c r="R2977" s="37"/>
      <c r="S2977" s="32">
        <f t="shared" si="371"/>
        <v>0</v>
      </c>
      <c r="T2977" s="32">
        <f t="shared" si="372"/>
        <v>0</v>
      </c>
      <c r="U2977" s="32">
        <f t="shared" si="373"/>
        <v>0</v>
      </c>
      <c r="V2977" s="32">
        <f t="shared" si="374"/>
        <v>0</v>
      </c>
      <c r="W2977" s="32">
        <f t="shared" si="375"/>
        <v>0</v>
      </c>
      <c r="X2977" s="32">
        <f t="shared" si="376"/>
        <v>0</v>
      </c>
    </row>
    <row r="2978" spans="1:24" ht="14.25" customHeight="1">
      <c r="A2978" s="33" t="b">
        <f t="shared" si="370"/>
        <v>0</v>
      </c>
      <c r="B2978" s="33">
        <f t="shared" si="377"/>
        <v>2977</v>
      </c>
      <c r="C2978" s="19"/>
      <c r="N2978" s="37"/>
      <c r="O2978" s="37"/>
      <c r="P2978" s="37"/>
      <c r="Q2978" s="37"/>
      <c r="R2978" s="37"/>
      <c r="S2978" s="32">
        <f t="shared" si="371"/>
        <v>0</v>
      </c>
      <c r="T2978" s="32">
        <f t="shared" si="372"/>
        <v>0</v>
      </c>
      <c r="U2978" s="32">
        <f t="shared" si="373"/>
        <v>0</v>
      </c>
      <c r="V2978" s="32">
        <f t="shared" si="374"/>
        <v>0</v>
      </c>
      <c r="W2978" s="32">
        <f t="shared" si="375"/>
        <v>0</v>
      </c>
      <c r="X2978" s="32">
        <f t="shared" si="376"/>
        <v>0</v>
      </c>
    </row>
    <row r="2979" spans="1:24" ht="14.25" customHeight="1">
      <c r="A2979" s="33" t="b">
        <f t="shared" si="370"/>
        <v>0</v>
      </c>
      <c r="B2979" s="33">
        <f t="shared" si="377"/>
        <v>2978</v>
      </c>
      <c r="C2979" s="19"/>
      <c r="N2979" s="37"/>
      <c r="O2979" s="37"/>
      <c r="P2979" s="37"/>
      <c r="Q2979" s="37"/>
      <c r="R2979" s="37"/>
      <c r="S2979" s="32">
        <f t="shared" si="371"/>
        <v>0</v>
      </c>
      <c r="T2979" s="32">
        <f t="shared" si="372"/>
        <v>0</v>
      </c>
      <c r="U2979" s="32">
        <f t="shared" si="373"/>
        <v>0</v>
      </c>
      <c r="V2979" s="32">
        <f t="shared" si="374"/>
        <v>0</v>
      </c>
      <c r="W2979" s="32">
        <f t="shared" si="375"/>
        <v>0</v>
      </c>
      <c r="X2979" s="32">
        <f t="shared" si="376"/>
        <v>0</v>
      </c>
    </row>
    <row r="2980" spans="1:24" ht="14.25" customHeight="1">
      <c r="A2980" s="33" t="b">
        <f t="shared" si="370"/>
        <v>0</v>
      </c>
      <c r="B2980" s="33">
        <f t="shared" si="377"/>
        <v>2979</v>
      </c>
      <c r="C2980" s="19"/>
      <c r="N2980" s="37"/>
      <c r="O2980" s="37"/>
      <c r="P2980" s="37"/>
      <c r="Q2980" s="37"/>
      <c r="R2980" s="37"/>
      <c r="S2980" s="32">
        <f t="shared" si="371"/>
        <v>0</v>
      </c>
      <c r="T2980" s="32">
        <f t="shared" si="372"/>
        <v>0</v>
      </c>
      <c r="U2980" s="32">
        <f t="shared" si="373"/>
        <v>0</v>
      </c>
      <c r="V2980" s="32">
        <f t="shared" si="374"/>
        <v>0</v>
      </c>
      <c r="W2980" s="32">
        <f t="shared" si="375"/>
        <v>0</v>
      </c>
      <c r="X2980" s="32">
        <f t="shared" si="376"/>
        <v>0</v>
      </c>
    </row>
    <row r="2981" spans="1:24" ht="14.25" customHeight="1">
      <c r="A2981" s="33" t="b">
        <f t="shared" si="370"/>
        <v>0</v>
      </c>
      <c r="B2981" s="33">
        <f t="shared" si="377"/>
        <v>2980</v>
      </c>
      <c r="C2981" s="19"/>
      <c r="N2981" s="37"/>
      <c r="O2981" s="37"/>
      <c r="P2981" s="37"/>
      <c r="Q2981" s="37"/>
      <c r="R2981" s="37"/>
      <c r="S2981" s="32">
        <f t="shared" si="371"/>
        <v>0</v>
      </c>
      <c r="T2981" s="32">
        <f t="shared" si="372"/>
        <v>0</v>
      </c>
      <c r="U2981" s="32">
        <f t="shared" si="373"/>
        <v>0</v>
      </c>
      <c r="V2981" s="32">
        <f t="shared" si="374"/>
        <v>0</v>
      </c>
      <c r="W2981" s="32">
        <f t="shared" si="375"/>
        <v>0</v>
      </c>
      <c r="X2981" s="32">
        <f t="shared" si="376"/>
        <v>0</v>
      </c>
    </row>
    <row r="2982" spans="1:24" ht="14.25" customHeight="1">
      <c r="A2982" s="33" t="b">
        <f t="shared" si="370"/>
        <v>0</v>
      </c>
      <c r="B2982" s="33">
        <f t="shared" si="377"/>
        <v>2981</v>
      </c>
      <c r="C2982" s="19"/>
      <c r="N2982" s="37"/>
      <c r="O2982" s="37"/>
      <c r="P2982" s="37"/>
      <c r="Q2982" s="37"/>
      <c r="R2982" s="37"/>
      <c r="S2982" s="32">
        <f t="shared" si="371"/>
        <v>0</v>
      </c>
      <c r="T2982" s="32">
        <f t="shared" si="372"/>
        <v>0</v>
      </c>
      <c r="U2982" s="32">
        <f t="shared" si="373"/>
        <v>0</v>
      </c>
      <c r="V2982" s="32">
        <f t="shared" si="374"/>
        <v>0</v>
      </c>
      <c r="W2982" s="32">
        <f t="shared" si="375"/>
        <v>0</v>
      </c>
      <c r="X2982" s="32">
        <f t="shared" si="376"/>
        <v>0</v>
      </c>
    </row>
    <row r="2983" spans="1:24" ht="14.25" customHeight="1">
      <c r="A2983" s="33" t="b">
        <f t="shared" si="370"/>
        <v>0</v>
      </c>
      <c r="B2983" s="33">
        <f t="shared" si="377"/>
        <v>2982</v>
      </c>
      <c r="C2983" s="19"/>
      <c r="N2983" s="37"/>
      <c r="O2983" s="37"/>
      <c r="P2983" s="37"/>
      <c r="Q2983" s="37"/>
      <c r="R2983" s="37"/>
      <c r="S2983" s="32">
        <f t="shared" si="371"/>
        <v>0</v>
      </c>
      <c r="T2983" s="32">
        <f t="shared" si="372"/>
        <v>0</v>
      </c>
      <c r="U2983" s="32">
        <f t="shared" si="373"/>
        <v>0</v>
      </c>
      <c r="V2983" s="32">
        <f t="shared" si="374"/>
        <v>0</v>
      </c>
      <c r="W2983" s="32">
        <f t="shared" si="375"/>
        <v>0</v>
      </c>
      <c r="X2983" s="32">
        <f t="shared" si="376"/>
        <v>0</v>
      </c>
    </row>
    <row r="2984" spans="1:24" ht="14.25" customHeight="1">
      <c r="A2984" s="33" t="b">
        <f t="shared" si="370"/>
        <v>0</v>
      </c>
      <c r="B2984" s="33">
        <f t="shared" si="377"/>
        <v>2983</v>
      </c>
      <c r="C2984" s="19"/>
      <c r="N2984" s="37"/>
      <c r="O2984" s="37"/>
      <c r="P2984" s="37"/>
      <c r="Q2984" s="37"/>
      <c r="R2984" s="37"/>
      <c r="S2984" s="32">
        <f t="shared" si="371"/>
        <v>0</v>
      </c>
      <c r="T2984" s="32">
        <f t="shared" si="372"/>
        <v>0</v>
      </c>
      <c r="U2984" s="32">
        <f t="shared" si="373"/>
        <v>0</v>
      </c>
      <c r="V2984" s="32">
        <f t="shared" si="374"/>
        <v>0</v>
      </c>
      <c r="W2984" s="32">
        <f t="shared" si="375"/>
        <v>0</v>
      </c>
      <c r="X2984" s="32">
        <f t="shared" si="376"/>
        <v>0</v>
      </c>
    </row>
    <row r="2985" spans="1:24" ht="14.25" customHeight="1">
      <c r="A2985" s="33" t="b">
        <f t="shared" si="370"/>
        <v>0</v>
      </c>
      <c r="B2985" s="33">
        <f t="shared" si="377"/>
        <v>2984</v>
      </c>
      <c r="C2985" s="19"/>
      <c r="N2985" s="37"/>
      <c r="O2985" s="37"/>
      <c r="P2985" s="37"/>
      <c r="Q2985" s="37"/>
      <c r="R2985" s="37"/>
      <c r="S2985" s="32">
        <f t="shared" si="371"/>
        <v>0</v>
      </c>
      <c r="T2985" s="32">
        <f t="shared" si="372"/>
        <v>0</v>
      </c>
      <c r="U2985" s="32">
        <f t="shared" si="373"/>
        <v>0</v>
      </c>
      <c r="V2985" s="32">
        <f t="shared" si="374"/>
        <v>0</v>
      </c>
      <c r="W2985" s="32">
        <f t="shared" si="375"/>
        <v>0</v>
      </c>
      <c r="X2985" s="32">
        <f t="shared" si="376"/>
        <v>0</v>
      </c>
    </row>
    <row r="2986" spans="1:24" ht="14.25" customHeight="1">
      <c r="A2986" s="33" t="b">
        <f t="shared" si="370"/>
        <v>0</v>
      </c>
      <c r="B2986" s="33">
        <f t="shared" si="377"/>
        <v>2985</v>
      </c>
      <c r="C2986" s="19"/>
      <c r="N2986" s="37"/>
      <c r="O2986" s="37"/>
      <c r="P2986" s="37"/>
      <c r="Q2986" s="37"/>
      <c r="R2986" s="37"/>
      <c r="S2986" s="32">
        <f t="shared" si="371"/>
        <v>0</v>
      </c>
      <c r="T2986" s="32">
        <f t="shared" si="372"/>
        <v>0</v>
      </c>
      <c r="U2986" s="32">
        <f t="shared" si="373"/>
        <v>0</v>
      </c>
      <c r="V2986" s="32">
        <f t="shared" si="374"/>
        <v>0</v>
      </c>
      <c r="W2986" s="32">
        <f t="shared" si="375"/>
        <v>0</v>
      </c>
      <c r="X2986" s="32">
        <f t="shared" si="376"/>
        <v>0</v>
      </c>
    </row>
    <row r="2987" spans="1:24" ht="14.25" customHeight="1">
      <c r="A2987" s="33" t="b">
        <f t="shared" si="370"/>
        <v>0</v>
      </c>
      <c r="B2987" s="33">
        <f t="shared" si="377"/>
        <v>2986</v>
      </c>
      <c r="C2987" s="19"/>
      <c r="N2987" s="37"/>
      <c r="O2987" s="37"/>
      <c r="P2987" s="37"/>
      <c r="Q2987" s="37"/>
      <c r="R2987" s="37"/>
      <c r="S2987" s="32">
        <f t="shared" si="371"/>
        <v>0</v>
      </c>
      <c r="T2987" s="32">
        <f t="shared" si="372"/>
        <v>0</v>
      </c>
      <c r="U2987" s="32">
        <f t="shared" si="373"/>
        <v>0</v>
      </c>
      <c r="V2987" s="32">
        <f t="shared" si="374"/>
        <v>0</v>
      </c>
      <c r="W2987" s="32">
        <f t="shared" si="375"/>
        <v>0</v>
      </c>
      <c r="X2987" s="32">
        <f t="shared" si="376"/>
        <v>0</v>
      </c>
    </row>
    <row r="2988" spans="1:24" ht="14.25" customHeight="1">
      <c r="A2988" s="33" t="b">
        <f t="shared" si="370"/>
        <v>0</v>
      </c>
      <c r="B2988" s="33">
        <f t="shared" si="377"/>
        <v>2987</v>
      </c>
      <c r="C2988" s="19"/>
      <c r="N2988" s="37"/>
      <c r="O2988" s="37"/>
      <c r="P2988" s="37"/>
      <c r="Q2988" s="37"/>
      <c r="R2988" s="37"/>
      <c r="S2988" s="32">
        <f t="shared" si="371"/>
        <v>0</v>
      </c>
      <c r="T2988" s="32">
        <f t="shared" si="372"/>
        <v>0</v>
      </c>
      <c r="U2988" s="32">
        <f t="shared" si="373"/>
        <v>0</v>
      </c>
      <c r="V2988" s="32">
        <f t="shared" si="374"/>
        <v>0</v>
      </c>
      <c r="W2988" s="32">
        <f t="shared" si="375"/>
        <v>0</v>
      </c>
      <c r="X2988" s="32">
        <f t="shared" si="376"/>
        <v>0</v>
      </c>
    </row>
    <row r="2989" spans="1:24" ht="14.25" customHeight="1">
      <c r="A2989" s="33" t="b">
        <f t="shared" si="370"/>
        <v>0</v>
      </c>
      <c r="B2989" s="33">
        <f t="shared" si="377"/>
        <v>2988</v>
      </c>
      <c r="C2989" s="19"/>
      <c r="N2989" s="37"/>
      <c r="O2989" s="37"/>
      <c r="P2989" s="37"/>
      <c r="Q2989" s="37"/>
      <c r="R2989" s="37"/>
      <c r="S2989" s="32">
        <f t="shared" si="371"/>
        <v>0</v>
      </c>
      <c r="T2989" s="32">
        <f t="shared" si="372"/>
        <v>0</v>
      </c>
      <c r="U2989" s="32">
        <f t="shared" si="373"/>
        <v>0</v>
      </c>
      <c r="V2989" s="32">
        <f t="shared" si="374"/>
        <v>0</v>
      </c>
      <c r="W2989" s="32">
        <f t="shared" si="375"/>
        <v>0</v>
      </c>
      <c r="X2989" s="32">
        <f t="shared" si="376"/>
        <v>0</v>
      </c>
    </row>
    <row r="2990" spans="1:24" ht="14.25" customHeight="1">
      <c r="A2990" s="33" t="b">
        <f t="shared" si="370"/>
        <v>0</v>
      </c>
      <c r="B2990" s="33">
        <f t="shared" si="377"/>
        <v>2989</v>
      </c>
      <c r="C2990" s="19"/>
      <c r="N2990" s="37"/>
      <c r="O2990" s="37"/>
      <c r="P2990" s="37"/>
      <c r="Q2990" s="37"/>
      <c r="R2990" s="37"/>
      <c r="S2990" s="32">
        <f t="shared" si="371"/>
        <v>0</v>
      </c>
      <c r="T2990" s="32">
        <f t="shared" si="372"/>
        <v>0</v>
      </c>
      <c r="U2990" s="32">
        <f t="shared" si="373"/>
        <v>0</v>
      </c>
      <c r="V2990" s="32">
        <f t="shared" si="374"/>
        <v>0</v>
      </c>
      <c r="W2990" s="32">
        <f t="shared" si="375"/>
        <v>0</v>
      </c>
      <c r="X2990" s="32">
        <f t="shared" si="376"/>
        <v>0</v>
      </c>
    </row>
    <row r="2991" spans="1:24" ht="14.25" customHeight="1">
      <c r="A2991" s="33" t="b">
        <f t="shared" si="370"/>
        <v>0</v>
      </c>
      <c r="B2991" s="33">
        <f t="shared" si="377"/>
        <v>2990</v>
      </c>
      <c r="C2991" s="19"/>
      <c r="N2991" s="37"/>
      <c r="O2991" s="37"/>
      <c r="P2991" s="37"/>
      <c r="Q2991" s="37"/>
      <c r="R2991" s="37"/>
      <c r="S2991" s="32">
        <f t="shared" si="371"/>
        <v>0</v>
      </c>
      <c r="T2991" s="32">
        <f t="shared" si="372"/>
        <v>0</v>
      </c>
      <c r="U2991" s="32">
        <f t="shared" si="373"/>
        <v>0</v>
      </c>
      <c r="V2991" s="32">
        <f t="shared" si="374"/>
        <v>0</v>
      </c>
      <c r="W2991" s="32">
        <f t="shared" si="375"/>
        <v>0</v>
      </c>
      <c r="X2991" s="32">
        <f t="shared" si="376"/>
        <v>0</v>
      </c>
    </row>
    <row r="2992" spans="1:24" ht="14.25" customHeight="1">
      <c r="A2992" s="33" t="b">
        <f t="shared" si="370"/>
        <v>0</v>
      </c>
      <c r="B2992" s="33">
        <f t="shared" si="377"/>
        <v>2991</v>
      </c>
      <c r="C2992" s="19"/>
      <c r="N2992" s="37"/>
      <c r="O2992" s="37"/>
      <c r="P2992" s="37"/>
      <c r="Q2992" s="37"/>
      <c r="R2992" s="37"/>
      <c r="S2992" s="32">
        <f t="shared" si="371"/>
        <v>0</v>
      </c>
      <c r="T2992" s="32">
        <f t="shared" si="372"/>
        <v>0</v>
      </c>
      <c r="U2992" s="32">
        <f t="shared" si="373"/>
        <v>0</v>
      </c>
      <c r="V2992" s="32">
        <f t="shared" si="374"/>
        <v>0</v>
      </c>
      <c r="W2992" s="32">
        <f t="shared" si="375"/>
        <v>0</v>
      </c>
      <c r="X2992" s="32">
        <f t="shared" si="376"/>
        <v>0</v>
      </c>
    </row>
    <row r="2993" spans="1:24" ht="14.25" customHeight="1">
      <c r="A2993" s="33" t="b">
        <f t="shared" si="370"/>
        <v>0</v>
      </c>
      <c r="B2993" s="33">
        <f t="shared" si="377"/>
        <v>2992</v>
      </c>
      <c r="C2993" s="19"/>
      <c r="N2993" s="37"/>
      <c r="O2993" s="37"/>
      <c r="P2993" s="37"/>
      <c r="Q2993" s="37"/>
      <c r="R2993" s="37"/>
      <c r="S2993" s="32">
        <f t="shared" si="371"/>
        <v>0</v>
      </c>
      <c r="T2993" s="32">
        <f t="shared" si="372"/>
        <v>0</v>
      </c>
      <c r="U2993" s="32">
        <f t="shared" si="373"/>
        <v>0</v>
      </c>
      <c r="V2993" s="32">
        <f t="shared" si="374"/>
        <v>0</v>
      </c>
      <c r="W2993" s="32">
        <f t="shared" si="375"/>
        <v>0</v>
      </c>
      <c r="X2993" s="32">
        <f t="shared" si="376"/>
        <v>0</v>
      </c>
    </row>
    <row r="2994" spans="1:24" ht="14.25" customHeight="1">
      <c r="A2994" s="33" t="b">
        <f t="shared" si="370"/>
        <v>0</v>
      </c>
      <c r="B2994" s="33">
        <f t="shared" si="377"/>
        <v>2993</v>
      </c>
      <c r="C2994" s="19"/>
      <c r="N2994" s="37"/>
      <c r="O2994" s="37"/>
      <c r="P2994" s="37"/>
      <c r="Q2994" s="37"/>
      <c r="R2994" s="37"/>
      <c r="S2994" s="32">
        <f t="shared" si="371"/>
        <v>0</v>
      </c>
      <c r="T2994" s="32">
        <f t="shared" si="372"/>
        <v>0</v>
      </c>
      <c r="U2994" s="32">
        <f t="shared" si="373"/>
        <v>0</v>
      </c>
      <c r="V2994" s="32">
        <f t="shared" si="374"/>
        <v>0</v>
      </c>
      <c r="W2994" s="32">
        <f t="shared" si="375"/>
        <v>0</v>
      </c>
      <c r="X2994" s="32">
        <f t="shared" si="376"/>
        <v>0</v>
      </c>
    </row>
    <row r="2995" spans="1:24" ht="14.25" customHeight="1">
      <c r="A2995" s="33" t="b">
        <f t="shared" si="370"/>
        <v>0</v>
      </c>
      <c r="B2995" s="33">
        <f t="shared" si="377"/>
        <v>2994</v>
      </c>
      <c r="C2995" s="19"/>
      <c r="N2995" s="37"/>
      <c r="O2995" s="37"/>
      <c r="P2995" s="37"/>
      <c r="Q2995" s="37"/>
      <c r="R2995" s="37"/>
      <c r="S2995" s="32">
        <f t="shared" si="371"/>
        <v>0</v>
      </c>
      <c r="T2995" s="32">
        <f t="shared" si="372"/>
        <v>0</v>
      </c>
      <c r="U2995" s="32">
        <f t="shared" si="373"/>
        <v>0</v>
      </c>
      <c r="V2995" s="32">
        <f t="shared" si="374"/>
        <v>0</v>
      </c>
      <c r="W2995" s="32">
        <f t="shared" si="375"/>
        <v>0</v>
      </c>
      <c r="X2995" s="32">
        <f t="shared" si="376"/>
        <v>0</v>
      </c>
    </row>
    <row r="2996" spans="1:24" ht="14.25" customHeight="1">
      <c r="A2996" s="33" t="b">
        <f t="shared" si="370"/>
        <v>0</v>
      </c>
      <c r="B2996" s="33">
        <f t="shared" si="377"/>
        <v>2995</v>
      </c>
      <c r="C2996" s="19"/>
      <c r="N2996" s="37"/>
      <c r="O2996" s="37"/>
      <c r="P2996" s="37"/>
      <c r="Q2996" s="37"/>
      <c r="R2996" s="37"/>
      <c r="S2996" s="32">
        <f t="shared" si="371"/>
        <v>0</v>
      </c>
      <c r="T2996" s="32">
        <f t="shared" si="372"/>
        <v>0</v>
      </c>
      <c r="U2996" s="32">
        <f t="shared" si="373"/>
        <v>0</v>
      </c>
      <c r="V2996" s="32">
        <f t="shared" si="374"/>
        <v>0</v>
      </c>
      <c r="W2996" s="32">
        <f t="shared" si="375"/>
        <v>0</v>
      </c>
      <c r="X2996" s="32">
        <f t="shared" si="376"/>
        <v>0</v>
      </c>
    </row>
    <row r="2997" spans="1:24" ht="14.25" customHeight="1">
      <c r="A2997" s="33" t="b">
        <f t="shared" si="370"/>
        <v>0</v>
      </c>
      <c r="B2997" s="33">
        <f t="shared" si="377"/>
        <v>2996</v>
      </c>
      <c r="C2997" s="19"/>
      <c r="N2997" s="37"/>
      <c r="O2997" s="37"/>
      <c r="P2997" s="37"/>
      <c r="Q2997" s="37"/>
      <c r="R2997" s="37"/>
      <c r="S2997" s="32">
        <f t="shared" si="371"/>
        <v>0</v>
      </c>
      <c r="T2997" s="32">
        <f t="shared" si="372"/>
        <v>0</v>
      </c>
      <c r="U2997" s="32">
        <f t="shared" si="373"/>
        <v>0</v>
      </c>
      <c r="V2997" s="32">
        <f t="shared" si="374"/>
        <v>0</v>
      </c>
      <c r="W2997" s="32">
        <f t="shared" si="375"/>
        <v>0</v>
      </c>
      <c r="X2997" s="32">
        <f t="shared" si="376"/>
        <v>0</v>
      </c>
    </row>
    <row r="2998" spans="1:24" ht="14.25" customHeight="1">
      <c r="A2998" s="33" t="b">
        <f t="shared" si="370"/>
        <v>0</v>
      </c>
      <c r="B2998" s="33">
        <f t="shared" si="377"/>
        <v>2997</v>
      </c>
      <c r="C2998" s="19"/>
      <c r="N2998" s="37"/>
      <c r="O2998" s="37"/>
      <c r="P2998" s="37"/>
      <c r="Q2998" s="37"/>
      <c r="R2998" s="37"/>
      <c r="S2998" s="32">
        <f t="shared" si="371"/>
        <v>0</v>
      </c>
      <c r="T2998" s="32">
        <f t="shared" si="372"/>
        <v>0</v>
      </c>
      <c r="U2998" s="32">
        <f t="shared" si="373"/>
        <v>0</v>
      </c>
      <c r="V2998" s="32">
        <f t="shared" si="374"/>
        <v>0</v>
      </c>
      <c r="W2998" s="32">
        <f t="shared" si="375"/>
        <v>0</v>
      </c>
      <c r="X2998" s="32">
        <f t="shared" si="376"/>
        <v>0</v>
      </c>
    </row>
    <row r="2999" spans="1:24" ht="14.25" customHeight="1">
      <c r="A2999" s="33" t="b">
        <f t="shared" si="370"/>
        <v>0</v>
      </c>
      <c r="B2999" s="33">
        <f t="shared" si="377"/>
        <v>2998</v>
      </c>
      <c r="C2999" s="19"/>
      <c r="N2999" s="37"/>
      <c r="O2999" s="37"/>
      <c r="P2999" s="37"/>
      <c r="Q2999" s="37"/>
      <c r="R2999" s="37"/>
      <c r="S2999" s="32">
        <f t="shared" si="371"/>
        <v>0</v>
      </c>
      <c r="T2999" s="32">
        <f t="shared" si="372"/>
        <v>0</v>
      </c>
      <c r="U2999" s="32">
        <f t="shared" si="373"/>
        <v>0</v>
      </c>
      <c r="V2999" s="32">
        <f t="shared" si="374"/>
        <v>0</v>
      </c>
      <c r="W2999" s="32">
        <f t="shared" si="375"/>
        <v>0</v>
      </c>
      <c r="X2999" s="32">
        <f t="shared" si="376"/>
        <v>0</v>
      </c>
    </row>
    <row r="3000" spans="1:24" ht="14.25" customHeight="1">
      <c r="A3000" s="33" t="b">
        <f t="shared" si="370"/>
        <v>0</v>
      </c>
      <c r="B3000" s="33">
        <f t="shared" si="377"/>
        <v>2999</v>
      </c>
      <c r="C3000" s="23"/>
      <c r="N3000" s="37"/>
      <c r="O3000" s="37"/>
      <c r="P3000" s="37"/>
      <c r="Q3000" s="37"/>
      <c r="R3000" s="37"/>
      <c r="S3000" s="32">
        <f t="shared" si="371"/>
        <v>0</v>
      </c>
      <c r="T3000" s="32">
        <f t="shared" si="372"/>
        <v>0</v>
      </c>
      <c r="U3000" s="32">
        <f t="shared" si="373"/>
        <v>0</v>
      </c>
      <c r="V3000" s="32">
        <f t="shared" si="374"/>
        <v>0</v>
      </c>
      <c r="W3000" s="32">
        <f t="shared" si="375"/>
        <v>0</v>
      </c>
      <c r="X3000" s="32">
        <f t="shared" si="376"/>
        <v>0</v>
      </c>
    </row>
    <row r="3001" spans="1:24" ht="14.25" customHeight="1">
      <c r="A3001" s="33" t="b">
        <f t="shared" si="370"/>
        <v>0</v>
      </c>
      <c r="B3001" s="33">
        <f t="shared" si="377"/>
        <v>3000</v>
      </c>
      <c r="C3001" s="18"/>
      <c r="N3001" s="37"/>
      <c r="O3001" s="37"/>
      <c r="P3001" s="37"/>
      <c r="Q3001" s="37"/>
      <c r="R3001" s="37"/>
      <c r="S3001" s="32">
        <f t="shared" si="371"/>
        <v>0</v>
      </c>
      <c r="T3001" s="32">
        <f t="shared" si="372"/>
        <v>0</v>
      </c>
      <c r="U3001" s="32">
        <f t="shared" si="373"/>
        <v>0</v>
      </c>
      <c r="V3001" s="32">
        <f t="shared" si="374"/>
        <v>0</v>
      </c>
      <c r="W3001" s="32">
        <f t="shared" si="375"/>
        <v>0</v>
      </c>
      <c r="X3001" s="32">
        <f t="shared" si="376"/>
        <v>0</v>
      </c>
    </row>
    <row r="3002" spans="1:24" ht="14.25" customHeight="1">
      <c r="A3002" s="33" t="b">
        <f t="shared" si="370"/>
        <v>0</v>
      </c>
      <c r="B3002" s="33">
        <f t="shared" si="377"/>
        <v>3001</v>
      </c>
      <c r="C3002" s="21"/>
      <c r="N3002" s="37"/>
      <c r="O3002" s="37"/>
      <c r="P3002" s="37"/>
      <c r="Q3002" s="37"/>
      <c r="R3002" s="37"/>
      <c r="S3002" s="32">
        <f t="shared" si="371"/>
        <v>0</v>
      </c>
      <c r="T3002" s="32">
        <f t="shared" si="372"/>
        <v>0</v>
      </c>
      <c r="U3002" s="32">
        <f t="shared" si="373"/>
        <v>0</v>
      </c>
      <c r="V3002" s="32">
        <f t="shared" si="374"/>
        <v>0</v>
      </c>
      <c r="W3002" s="32">
        <f t="shared" si="375"/>
        <v>0</v>
      </c>
      <c r="X3002" s="32">
        <f t="shared" si="376"/>
        <v>0</v>
      </c>
    </row>
    <row r="3003" spans="1:24" ht="14.25" customHeight="1">
      <c r="A3003" s="33" t="b">
        <f t="shared" si="370"/>
        <v>0</v>
      </c>
      <c r="B3003" s="33">
        <f t="shared" si="377"/>
        <v>3002</v>
      </c>
      <c r="C3003" s="20"/>
      <c r="N3003" s="37"/>
      <c r="O3003" s="37"/>
      <c r="P3003" s="37"/>
      <c r="Q3003" s="37"/>
      <c r="R3003" s="37"/>
      <c r="S3003" s="32">
        <f t="shared" si="371"/>
        <v>0</v>
      </c>
      <c r="T3003" s="32">
        <f t="shared" si="372"/>
        <v>0</v>
      </c>
      <c r="U3003" s="32">
        <f t="shared" si="373"/>
        <v>0</v>
      </c>
      <c r="V3003" s="32">
        <f t="shared" si="374"/>
        <v>0</v>
      </c>
      <c r="W3003" s="32">
        <f t="shared" si="375"/>
        <v>0</v>
      </c>
      <c r="X3003" s="32">
        <f t="shared" si="376"/>
        <v>0</v>
      </c>
    </row>
    <row r="3004" spans="1:24" ht="14.25" customHeight="1">
      <c r="A3004" s="33" t="b">
        <f t="shared" si="370"/>
        <v>0</v>
      </c>
      <c r="B3004" s="33">
        <f t="shared" si="377"/>
        <v>3003</v>
      </c>
      <c r="C3004" s="18"/>
      <c r="N3004" s="37"/>
      <c r="O3004" s="37"/>
      <c r="P3004" s="37"/>
      <c r="Q3004" s="37"/>
      <c r="R3004" s="37"/>
      <c r="S3004" s="32">
        <f t="shared" si="371"/>
        <v>0</v>
      </c>
      <c r="T3004" s="32">
        <f t="shared" si="372"/>
        <v>0</v>
      </c>
      <c r="U3004" s="32">
        <f t="shared" si="373"/>
        <v>0</v>
      </c>
      <c r="V3004" s="32">
        <f t="shared" si="374"/>
        <v>0</v>
      </c>
      <c r="W3004" s="32">
        <f t="shared" si="375"/>
        <v>0</v>
      </c>
      <c r="X3004" s="32">
        <f t="shared" si="376"/>
        <v>0</v>
      </c>
    </row>
    <row r="3005" spans="1:24" ht="14.25" customHeight="1">
      <c r="A3005" s="33" t="b">
        <f t="shared" si="370"/>
        <v>0</v>
      </c>
      <c r="B3005" s="33">
        <f t="shared" si="377"/>
        <v>3004</v>
      </c>
      <c r="C3005" s="21"/>
      <c r="N3005" s="37"/>
      <c r="O3005" s="37"/>
      <c r="P3005" s="37"/>
      <c r="Q3005" s="37"/>
      <c r="R3005" s="37"/>
      <c r="S3005" s="32">
        <f t="shared" si="371"/>
        <v>0</v>
      </c>
      <c r="T3005" s="32">
        <f t="shared" si="372"/>
        <v>0</v>
      </c>
      <c r="U3005" s="32">
        <f t="shared" si="373"/>
        <v>0</v>
      </c>
      <c r="V3005" s="32">
        <f t="shared" si="374"/>
        <v>0</v>
      </c>
      <c r="W3005" s="32">
        <f t="shared" si="375"/>
        <v>0</v>
      </c>
      <c r="X3005" s="32">
        <f t="shared" si="376"/>
        <v>0</v>
      </c>
    </row>
    <row r="3006" spans="1:24" ht="14.25" customHeight="1">
      <c r="A3006" s="33" t="b">
        <f t="shared" si="370"/>
        <v>0</v>
      </c>
      <c r="B3006" s="33">
        <f t="shared" si="377"/>
        <v>3005</v>
      </c>
      <c r="C3006" s="18"/>
      <c r="N3006" s="37"/>
      <c r="O3006" s="37"/>
      <c r="P3006" s="37"/>
      <c r="Q3006" s="37"/>
      <c r="R3006" s="37"/>
      <c r="S3006" s="32">
        <f t="shared" si="371"/>
        <v>0</v>
      </c>
      <c r="T3006" s="32">
        <f t="shared" si="372"/>
        <v>0</v>
      </c>
      <c r="U3006" s="32">
        <f t="shared" si="373"/>
        <v>0</v>
      </c>
      <c r="V3006" s="32">
        <f t="shared" si="374"/>
        <v>0</v>
      </c>
      <c r="W3006" s="32">
        <f t="shared" si="375"/>
        <v>0</v>
      </c>
      <c r="X3006" s="32">
        <f t="shared" si="376"/>
        <v>0</v>
      </c>
    </row>
    <row r="3007" spans="1:24" ht="14.25" customHeight="1">
      <c r="A3007" s="33" t="b">
        <f t="shared" si="370"/>
        <v>0</v>
      </c>
      <c r="B3007" s="33">
        <f t="shared" si="377"/>
        <v>3006</v>
      </c>
      <c r="C3007" s="17"/>
      <c r="N3007" s="37"/>
      <c r="O3007" s="37"/>
      <c r="P3007" s="37"/>
      <c r="Q3007" s="37"/>
      <c r="R3007" s="37"/>
      <c r="S3007" s="32">
        <f t="shared" si="371"/>
        <v>0</v>
      </c>
      <c r="T3007" s="32">
        <f t="shared" si="372"/>
        <v>0</v>
      </c>
      <c r="U3007" s="32">
        <f t="shared" si="373"/>
        <v>0</v>
      </c>
      <c r="V3007" s="32">
        <f t="shared" si="374"/>
        <v>0</v>
      </c>
      <c r="W3007" s="32">
        <f t="shared" si="375"/>
        <v>0</v>
      </c>
      <c r="X3007" s="32">
        <f t="shared" si="376"/>
        <v>0</v>
      </c>
    </row>
    <row r="3008" spans="1:24" ht="14.25" customHeight="1">
      <c r="A3008" s="33" t="b">
        <f t="shared" si="370"/>
        <v>0</v>
      </c>
      <c r="B3008" s="33">
        <f t="shared" si="377"/>
        <v>3007</v>
      </c>
      <c r="C3008" s="17"/>
      <c r="N3008" s="37"/>
      <c r="O3008" s="37"/>
      <c r="P3008" s="37"/>
      <c r="Q3008" s="37"/>
      <c r="R3008" s="37"/>
      <c r="S3008" s="32">
        <f t="shared" si="371"/>
        <v>0</v>
      </c>
      <c r="T3008" s="32">
        <f t="shared" si="372"/>
        <v>0</v>
      </c>
      <c r="U3008" s="32">
        <f t="shared" si="373"/>
        <v>0</v>
      </c>
      <c r="V3008" s="32">
        <f t="shared" si="374"/>
        <v>0</v>
      </c>
      <c r="W3008" s="32">
        <f t="shared" si="375"/>
        <v>0</v>
      </c>
      <c r="X3008" s="32">
        <f t="shared" si="376"/>
        <v>0</v>
      </c>
    </row>
    <row r="3009" spans="1:24" ht="14.25" customHeight="1">
      <c r="A3009" s="33" t="b">
        <f t="shared" si="370"/>
        <v>0</v>
      </c>
      <c r="B3009" s="33">
        <f t="shared" si="377"/>
        <v>3008</v>
      </c>
      <c r="C3009" s="17"/>
      <c r="N3009" s="37"/>
      <c r="O3009" s="37"/>
      <c r="P3009" s="37"/>
      <c r="Q3009" s="37"/>
      <c r="R3009" s="37"/>
      <c r="S3009" s="32">
        <f t="shared" si="371"/>
        <v>0</v>
      </c>
      <c r="T3009" s="32">
        <f t="shared" si="372"/>
        <v>0</v>
      </c>
      <c r="U3009" s="32">
        <f t="shared" si="373"/>
        <v>0</v>
      </c>
      <c r="V3009" s="32">
        <f t="shared" si="374"/>
        <v>0</v>
      </c>
      <c r="W3009" s="32">
        <f t="shared" si="375"/>
        <v>0</v>
      </c>
      <c r="X3009" s="32">
        <f t="shared" si="376"/>
        <v>0</v>
      </c>
    </row>
    <row r="3010" spans="1:24" ht="14.25" customHeight="1">
      <c r="A3010" s="33" t="b">
        <f t="shared" ref="A3010:A3073" si="378">IF(OR(COUNTIF(D3010:M3010, "NOT EXECUTED"), COUNTIF(D3010:M3010, "NOT COMPILED"), COUNTIF(D3010:M3010, "NOT EFFECTIVE")),TRUE,FALSE)</f>
        <v>0</v>
      </c>
      <c r="B3010" s="33">
        <f t="shared" si="377"/>
        <v>3009</v>
      </c>
      <c r="C3010" s="17"/>
      <c r="N3010" s="37"/>
      <c r="O3010" s="37"/>
      <c r="P3010" s="37"/>
      <c r="Q3010" s="37"/>
      <c r="R3010" s="37"/>
      <c r="S3010" s="32">
        <f t="shared" ref="S3010:S3073" si="379">IF(COUNTIF(H3010:M3010,"NOT EFFECTIVE"),1,0)</f>
        <v>0</v>
      </c>
      <c r="T3010" s="32">
        <f t="shared" ref="T3010:T3073" si="380">IF(AND(D3010="NOT EXECUTED",COUNTA($N3010)&lt;&gt;0),1,0)</f>
        <v>0</v>
      </c>
      <c r="U3010" s="32">
        <f t="shared" ref="U3010:U3073" si="381">IF(AND(E3010="NOT EXECUTED",COUNTA($N3010)&lt;&gt;0),1,0)</f>
        <v>0</v>
      </c>
      <c r="V3010" s="32">
        <f t="shared" ref="V3010:V3073" si="382">IF(AND(F3010="NOT EXECUTED",COUNTA($N3010)&lt;&gt;0),1,0)</f>
        <v>0</v>
      </c>
      <c r="W3010" s="32">
        <f t="shared" ref="W3010:W3073" si="383">IF(AND(G3010="NOT EXECUTED",COUNTA($N3010)&lt;&gt;0),1,0)</f>
        <v>0</v>
      </c>
      <c r="X3010" s="32">
        <f t="shared" ref="X3010:X3073" si="384">IF(AND(S3010=1,COUNTA($N3010)&lt;&gt;0),1,0)</f>
        <v>0</v>
      </c>
    </row>
    <row r="3011" spans="1:24" ht="14.25" customHeight="1">
      <c r="A3011" s="33" t="b">
        <f t="shared" si="378"/>
        <v>0</v>
      </c>
      <c r="B3011" s="33">
        <f t="shared" ref="B3011:B3074" si="385">+B3010+1</f>
        <v>3010</v>
      </c>
      <c r="C3011" s="17"/>
      <c r="N3011" s="37"/>
      <c r="O3011" s="37"/>
      <c r="P3011" s="37"/>
      <c r="Q3011" s="37"/>
      <c r="R3011" s="37"/>
      <c r="S3011" s="32">
        <f t="shared" si="379"/>
        <v>0</v>
      </c>
      <c r="T3011" s="32">
        <f t="shared" si="380"/>
        <v>0</v>
      </c>
      <c r="U3011" s="32">
        <f t="shared" si="381"/>
        <v>0</v>
      </c>
      <c r="V3011" s="32">
        <f t="shared" si="382"/>
        <v>0</v>
      </c>
      <c r="W3011" s="32">
        <f t="shared" si="383"/>
        <v>0</v>
      </c>
      <c r="X3011" s="32">
        <f t="shared" si="384"/>
        <v>0</v>
      </c>
    </row>
    <row r="3012" spans="1:24" ht="14.25" customHeight="1">
      <c r="A3012" s="33" t="b">
        <f t="shared" si="378"/>
        <v>0</v>
      </c>
      <c r="B3012" s="33">
        <f t="shared" si="385"/>
        <v>3011</v>
      </c>
      <c r="C3012" s="17"/>
      <c r="N3012" s="37"/>
      <c r="O3012" s="37"/>
      <c r="P3012" s="37"/>
      <c r="Q3012" s="37"/>
      <c r="R3012" s="37"/>
      <c r="S3012" s="32">
        <f t="shared" si="379"/>
        <v>0</v>
      </c>
      <c r="T3012" s="32">
        <f t="shared" si="380"/>
        <v>0</v>
      </c>
      <c r="U3012" s="32">
        <f t="shared" si="381"/>
        <v>0</v>
      </c>
      <c r="V3012" s="32">
        <f t="shared" si="382"/>
        <v>0</v>
      </c>
      <c r="W3012" s="32">
        <f t="shared" si="383"/>
        <v>0</v>
      </c>
      <c r="X3012" s="32">
        <f t="shared" si="384"/>
        <v>0</v>
      </c>
    </row>
    <row r="3013" spans="1:24" ht="14.25" customHeight="1">
      <c r="A3013" s="33" t="b">
        <f t="shared" si="378"/>
        <v>0</v>
      </c>
      <c r="B3013" s="33">
        <f t="shared" si="385"/>
        <v>3012</v>
      </c>
      <c r="C3013" s="17"/>
      <c r="N3013" s="37"/>
      <c r="O3013" s="37"/>
      <c r="P3013" s="37"/>
      <c r="Q3013" s="37"/>
      <c r="R3013" s="37"/>
      <c r="S3013" s="32">
        <f t="shared" si="379"/>
        <v>0</v>
      </c>
      <c r="T3013" s="32">
        <f t="shared" si="380"/>
        <v>0</v>
      </c>
      <c r="U3013" s="32">
        <f t="shared" si="381"/>
        <v>0</v>
      </c>
      <c r="V3013" s="32">
        <f t="shared" si="382"/>
        <v>0</v>
      </c>
      <c r="W3013" s="32">
        <f t="shared" si="383"/>
        <v>0</v>
      </c>
      <c r="X3013" s="32">
        <f t="shared" si="384"/>
        <v>0</v>
      </c>
    </row>
    <row r="3014" spans="1:24" ht="14.25" customHeight="1">
      <c r="A3014" s="33" t="b">
        <f t="shared" si="378"/>
        <v>0</v>
      </c>
      <c r="B3014" s="33">
        <f t="shared" si="385"/>
        <v>3013</v>
      </c>
      <c r="C3014" s="17"/>
      <c r="N3014" s="37"/>
      <c r="O3014" s="37"/>
      <c r="P3014" s="37"/>
      <c r="Q3014" s="37"/>
      <c r="R3014" s="37"/>
      <c r="S3014" s="32">
        <f t="shared" si="379"/>
        <v>0</v>
      </c>
      <c r="T3014" s="32">
        <f t="shared" si="380"/>
        <v>0</v>
      </c>
      <c r="U3014" s="32">
        <f t="shared" si="381"/>
        <v>0</v>
      </c>
      <c r="V3014" s="32">
        <f t="shared" si="382"/>
        <v>0</v>
      </c>
      <c r="W3014" s="32">
        <f t="shared" si="383"/>
        <v>0</v>
      </c>
      <c r="X3014" s="32">
        <f t="shared" si="384"/>
        <v>0</v>
      </c>
    </row>
    <row r="3015" spans="1:24" ht="14.25" customHeight="1">
      <c r="A3015" s="33" t="b">
        <f t="shared" si="378"/>
        <v>0</v>
      </c>
      <c r="B3015" s="33">
        <f t="shared" si="385"/>
        <v>3014</v>
      </c>
      <c r="C3015" s="17"/>
      <c r="N3015" s="37"/>
      <c r="O3015" s="37"/>
      <c r="P3015" s="37"/>
      <c r="Q3015" s="37"/>
      <c r="R3015" s="37"/>
      <c r="S3015" s="32">
        <f t="shared" si="379"/>
        <v>0</v>
      </c>
      <c r="T3015" s="32">
        <f t="shared" si="380"/>
        <v>0</v>
      </c>
      <c r="U3015" s="32">
        <f t="shared" si="381"/>
        <v>0</v>
      </c>
      <c r="V3015" s="32">
        <f t="shared" si="382"/>
        <v>0</v>
      </c>
      <c r="W3015" s="32">
        <f t="shared" si="383"/>
        <v>0</v>
      </c>
      <c r="X3015" s="32">
        <f t="shared" si="384"/>
        <v>0</v>
      </c>
    </row>
    <row r="3016" spans="1:24" ht="14.25" customHeight="1">
      <c r="A3016" s="33" t="b">
        <f t="shared" si="378"/>
        <v>0</v>
      </c>
      <c r="B3016" s="33">
        <f t="shared" si="385"/>
        <v>3015</v>
      </c>
      <c r="C3016" s="17"/>
      <c r="N3016" s="37"/>
      <c r="O3016" s="37"/>
      <c r="P3016" s="37"/>
      <c r="Q3016" s="37"/>
      <c r="R3016" s="37"/>
      <c r="S3016" s="32">
        <f t="shared" si="379"/>
        <v>0</v>
      </c>
      <c r="T3016" s="32">
        <f t="shared" si="380"/>
        <v>0</v>
      </c>
      <c r="U3016" s="32">
        <f t="shared" si="381"/>
        <v>0</v>
      </c>
      <c r="V3016" s="32">
        <f t="shared" si="382"/>
        <v>0</v>
      </c>
      <c r="W3016" s="32">
        <f t="shared" si="383"/>
        <v>0</v>
      </c>
      <c r="X3016" s="32">
        <f t="shared" si="384"/>
        <v>0</v>
      </c>
    </row>
    <row r="3017" spans="1:24" ht="14.25" customHeight="1">
      <c r="A3017" s="33" t="b">
        <f t="shared" si="378"/>
        <v>0</v>
      </c>
      <c r="B3017" s="33">
        <f t="shared" si="385"/>
        <v>3016</v>
      </c>
      <c r="C3017" s="17"/>
      <c r="N3017" s="37"/>
      <c r="O3017" s="37"/>
      <c r="P3017" s="37"/>
      <c r="Q3017" s="37"/>
      <c r="R3017" s="37"/>
      <c r="S3017" s="32">
        <f t="shared" si="379"/>
        <v>0</v>
      </c>
      <c r="T3017" s="32">
        <f t="shared" si="380"/>
        <v>0</v>
      </c>
      <c r="U3017" s="32">
        <f t="shared" si="381"/>
        <v>0</v>
      </c>
      <c r="V3017" s="32">
        <f t="shared" si="382"/>
        <v>0</v>
      </c>
      <c r="W3017" s="32">
        <f t="shared" si="383"/>
        <v>0</v>
      </c>
      <c r="X3017" s="32">
        <f t="shared" si="384"/>
        <v>0</v>
      </c>
    </row>
    <row r="3018" spans="1:24" ht="14.25" customHeight="1">
      <c r="A3018" s="33" t="b">
        <f t="shared" si="378"/>
        <v>0</v>
      </c>
      <c r="B3018" s="33">
        <f t="shared" si="385"/>
        <v>3017</v>
      </c>
      <c r="C3018" s="17"/>
      <c r="N3018" s="37"/>
      <c r="O3018" s="37"/>
      <c r="P3018" s="37"/>
      <c r="Q3018" s="37"/>
      <c r="R3018" s="37"/>
      <c r="S3018" s="32">
        <f t="shared" si="379"/>
        <v>0</v>
      </c>
      <c r="T3018" s="32">
        <f t="shared" si="380"/>
        <v>0</v>
      </c>
      <c r="U3018" s="32">
        <f t="shared" si="381"/>
        <v>0</v>
      </c>
      <c r="V3018" s="32">
        <f t="shared" si="382"/>
        <v>0</v>
      </c>
      <c r="W3018" s="32">
        <f t="shared" si="383"/>
        <v>0</v>
      </c>
      <c r="X3018" s="32">
        <f t="shared" si="384"/>
        <v>0</v>
      </c>
    </row>
    <row r="3019" spans="1:24" ht="14.25" customHeight="1">
      <c r="A3019" s="33" t="b">
        <f t="shared" si="378"/>
        <v>0</v>
      </c>
      <c r="B3019" s="33">
        <f t="shared" si="385"/>
        <v>3018</v>
      </c>
      <c r="C3019" s="17"/>
      <c r="N3019" s="37"/>
      <c r="O3019" s="37"/>
      <c r="P3019" s="37"/>
      <c r="Q3019" s="37"/>
      <c r="R3019" s="37"/>
      <c r="S3019" s="32">
        <f t="shared" si="379"/>
        <v>0</v>
      </c>
      <c r="T3019" s="32">
        <f t="shared" si="380"/>
        <v>0</v>
      </c>
      <c r="U3019" s="32">
        <f t="shared" si="381"/>
        <v>0</v>
      </c>
      <c r="V3019" s="32">
        <f t="shared" si="382"/>
        <v>0</v>
      </c>
      <c r="W3019" s="32">
        <f t="shared" si="383"/>
        <v>0</v>
      </c>
      <c r="X3019" s="32">
        <f t="shared" si="384"/>
        <v>0</v>
      </c>
    </row>
    <row r="3020" spans="1:24" ht="14.25" customHeight="1">
      <c r="A3020" s="33" t="b">
        <f t="shared" si="378"/>
        <v>0</v>
      </c>
      <c r="B3020" s="33">
        <f t="shared" si="385"/>
        <v>3019</v>
      </c>
      <c r="C3020" s="17"/>
      <c r="N3020" s="37"/>
      <c r="O3020" s="37"/>
      <c r="P3020" s="37"/>
      <c r="Q3020" s="37"/>
      <c r="R3020" s="37"/>
      <c r="S3020" s="32">
        <f t="shared" si="379"/>
        <v>0</v>
      </c>
      <c r="T3020" s="32">
        <f t="shared" si="380"/>
        <v>0</v>
      </c>
      <c r="U3020" s="32">
        <f t="shared" si="381"/>
        <v>0</v>
      </c>
      <c r="V3020" s="32">
        <f t="shared" si="382"/>
        <v>0</v>
      </c>
      <c r="W3020" s="32">
        <f t="shared" si="383"/>
        <v>0</v>
      </c>
      <c r="X3020" s="32">
        <f t="shared" si="384"/>
        <v>0</v>
      </c>
    </row>
    <row r="3021" spans="1:24" ht="14.25" customHeight="1">
      <c r="A3021" s="33" t="b">
        <f t="shared" si="378"/>
        <v>0</v>
      </c>
      <c r="B3021" s="33">
        <f t="shared" si="385"/>
        <v>3020</v>
      </c>
      <c r="C3021" s="17"/>
      <c r="N3021" s="37"/>
      <c r="O3021" s="37"/>
      <c r="P3021" s="37"/>
      <c r="Q3021" s="37"/>
      <c r="R3021" s="37"/>
      <c r="S3021" s="32">
        <f t="shared" si="379"/>
        <v>0</v>
      </c>
      <c r="T3021" s="32">
        <f t="shared" si="380"/>
        <v>0</v>
      </c>
      <c r="U3021" s="32">
        <f t="shared" si="381"/>
        <v>0</v>
      </c>
      <c r="V3021" s="32">
        <f t="shared" si="382"/>
        <v>0</v>
      </c>
      <c r="W3021" s="32">
        <f t="shared" si="383"/>
        <v>0</v>
      </c>
      <c r="X3021" s="32">
        <f t="shared" si="384"/>
        <v>0</v>
      </c>
    </row>
    <row r="3022" spans="1:24" ht="14.25" customHeight="1">
      <c r="A3022" s="33" t="b">
        <f t="shared" si="378"/>
        <v>0</v>
      </c>
      <c r="B3022" s="33">
        <f t="shared" si="385"/>
        <v>3021</v>
      </c>
      <c r="C3022" s="17"/>
      <c r="N3022" s="37"/>
      <c r="O3022" s="37"/>
      <c r="P3022" s="37"/>
      <c r="Q3022" s="37"/>
      <c r="R3022" s="37"/>
      <c r="S3022" s="32">
        <f t="shared" si="379"/>
        <v>0</v>
      </c>
      <c r="T3022" s="32">
        <f t="shared" si="380"/>
        <v>0</v>
      </c>
      <c r="U3022" s="32">
        <f t="shared" si="381"/>
        <v>0</v>
      </c>
      <c r="V3022" s="32">
        <f t="shared" si="382"/>
        <v>0</v>
      </c>
      <c r="W3022" s="32">
        <f t="shared" si="383"/>
        <v>0</v>
      </c>
      <c r="X3022" s="32">
        <f t="shared" si="384"/>
        <v>0</v>
      </c>
    </row>
    <row r="3023" spans="1:24" ht="14.25" customHeight="1">
      <c r="A3023" s="33" t="b">
        <f t="shared" si="378"/>
        <v>0</v>
      </c>
      <c r="B3023" s="33">
        <f t="shared" si="385"/>
        <v>3022</v>
      </c>
      <c r="C3023" s="17"/>
      <c r="N3023" s="37"/>
      <c r="O3023" s="37"/>
      <c r="P3023" s="37"/>
      <c r="Q3023" s="37"/>
      <c r="R3023" s="37"/>
      <c r="S3023" s="32">
        <f t="shared" si="379"/>
        <v>0</v>
      </c>
      <c r="T3023" s="32">
        <f t="shared" si="380"/>
        <v>0</v>
      </c>
      <c r="U3023" s="32">
        <f t="shared" si="381"/>
        <v>0</v>
      </c>
      <c r="V3023" s="32">
        <f t="shared" si="382"/>
        <v>0</v>
      </c>
      <c r="W3023" s="32">
        <f t="shared" si="383"/>
        <v>0</v>
      </c>
      <c r="X3023" s="32">
        <f t="shared" si="384"/>
        <v>0</v>
      </c>
    </row>
    <row r="3024" spans="1:24" ht="14.25" customHeight="1">
      <c r="A3024" s="33" t="b">
        <f t="shared" si="378"/>
        <v>0</v>
      </c>
      <c r="B3024" s="33">
        <f t="shared" si="385"/>
        <v>3023</v>
      </c>
      <c r="C3024" s="17"/>
      <c r="N3024" s="37"/>
      <c r="O3024" s="37"/>
      <c r="P3024" s="37"/>
      <c r="Q3024" s="37"/>
      <c r="R3024" s="37"/>
      <c r="S3024" s="32">
        <f t="shared" si="379"/>
        <v>0</v>
      </c>
      <c r="T3024" s="32">
        <f t="shared" si="380"/>
        <v>0</v>
      </c>
      <c r="U3024" s="32">
        <f t="shared" si="381"/>
        <v>0</v>
      </c>
      <c r="V3024" s="32">
        <f t="shared" si="382"/>
        <v>0</v>
      </c>
      <c r="W3024" s="32">
        <f t="shared" si="383"/>
        <v>0</v>
      </c>
      <c r="X3024" s="32">
        <f t="shared" si="384"/>
        <v>0</v>
      </c>
    </row>
    <row r="3025" spans="1:24" ht="14.25" customHeight="1">
      <c r="A3025" s="33" t="b">
        <f t="shared" si="378"/>
        <v>0</v>
      </c>
      <c r="B3025" s="33">
        <f t="shared" si="385"/>
        <v>3024</v>
      </c>
      <c r="C3025" s="17"/>
      <c r="N3025" s="37"/>
      <c r="O3025" s="37"/>
      <c r="P3025" s="37"/>
      <c r="Q3025" s="37"/>
      <c r="R3025" s="37"/>
      <c r="S3025" s="32">
        <f t="shared" si="379"/>
        <v>0</v>
      </c>
      <c r="T3025" s="32">
        <f t="shared" si="380"/>
        <v>0</v>
      </c>
      <c r="U3025" s="32">
        <f t="shared" si="381"/>
        <v>0</v>
      </c>
      <c r="V3025" s="32">
        <f t="shared" si="382"/>
        <v>0</v>
      </c>
      <c r="W3025" s="32">
        <f t="shared" si="383"/>
        <v>0</v>
      </c>
      <c r="X3025" s="32">
        <f t="shared" si="384"/>
        <v>0</v>
      </c>
    </row>
    <row r="3026" spans="1:24" ht="14.25" customHeight="1">
      <c r="A3026" s="33" t="b">
        <f t="shared" si="378"/>
        <v>0</v>
      </c>
      <c r="B3026" s="33">
        <f t="shared" si="385"/>
        <v>3025</v>
      </c>
      <c r="C3026" s="17"/>
      <c r="N3026" s="37"/>
      <c r="O3026" s="37"/>
      <c r="P3026" s="37"/>
      <c r="Q3026" s="37"/>
      <c r="R3026" s="37"/>
      <c r="S3026" s="32">
        <f t="shared" si="379"/>
        <v>0</v>
      </c>
      <c r="T3026" s="32">
        <f t="shared" si="380"/>
        <v>0</v>
      </c>
      <c r="U3026" s="32">
        <f t="shared" si="381"/>
        <v>0</v>
      </c>
      <c r="V3026" s="32">
        <f t="shared" si="382"/>
        <v>0</v>
      </c>
      <c r="W3026" s="32">
        <f t="shared" si="383"/>
        <v>0</v>
      </c>
      <c r="X3026" s="32">
        <f t="shared" si="384"/>
        <v>0</v>
      </c>
    </row>
    <row r="3027" spans="1:24" ht="14.25" customHeight="1">
      <c r="A3027" s="33" t="b">
        <f t="shared" si="378"/>
        <v>0</v>
      </c>
      <c r="B3027" s="33">
        <f t="shared" si="385"/>
        <v>3026</v>
      </c>
      <c r="C3027" s="17"/>
      <c r="N3027" s="37"/>
      <c r="O3027" s="37"/>
      <c r="P3027" s="37"/>
      <c r="Q3027" s="37"/>
      <c r="R3027" s="37"/>
      <c r="S3027" s="32">
        <f t="shared" si="379"/>
        <v>0</v>
      </c>
      <c r="T3027" s="32">
        <f t="shared" si="380"/>
        <v>0</v>
      </c>
      <c r="U3027" s="32">
        <f t="shared" si="381"/>
        <v>0</v>
      </c>
      <c r="V3027" s="32">
        <f t="shared" si="382"/>
        <v>0</v>
      </c>
      <c r="W3027" s="32">
        <f t="shared" si="383"/>
        <v>0</v>
      </c>
      <c r="X3027" s="32">
        <f t="shared" si="384"/>
        <v>0</v>
      </c>
    </row>
    <row r="3028" spans="1:24" ht="14.25" customHeight="1">
      <c r="A3028" s="33" t="b">
        <f t="shared" si="378"/>
        <v>0</v>
      </c>
      <c r="B3028" s="33">
        <f t="shared" si="385"/>
        <v>3027</v>
      </c>
      <c r="C3028" s="17"/>
      <c r="N3028" s="37"/>
      <c r="O3028" s="37"/>
      <c r="P3028" s="37"/>
      <c r="Q3028" s="37"/>
      <c r="R3028" s="37"/>
      <c r="S3028" s="32">
        <f t="shared" si="379"/>
        <v>0</v>
      </c>
      <c r="T3028" s="32">
        <f t="shared" si="380"/>
        <v>0</v>
      </c>
      <c r="U3028" s="32">
        <f t="shared" si="381"/>
        <v>0</v>
      </c>
      <c r="V3028" s="32">
        <f t="shared" si="382"/>
        <v>0</v>
      </c>
      <c r="W3028" s="32">
        <f t="shared" si="383"/>
        <v>0</v>
      </c>
      <c r="X3028" s="32">
        <f t="shared" si="384"/>
        <v>0</v>
      </c>
    </row>
    <row r="3029" spans="1:24" ht="14.25" customHeight="1">
      <c r="A3029" s="33" t="b">
        <f t="shared" si="378"/>
        <v>0</v>
      </c>
      <c r="B3029" s="33">
        <f t="shared" si="385"/>
        <v>3028</v>
      </c>
      <c r="C3029" s="17"/>
      <c r="N3029" s="37"/>
      <c r="O3029" s="37"/>
      <c r="P3029" s="37"/>
      <c r="Q3029" s="37"/>
      <c r="R3029" s="37"/>
      <c r="S3029" s="32">
        <f t="shared" si="379"/>
        <v>0</v>
      </c>
      <c r="T3029" s="32">
        <f t="shared" si="380"/>
        <v>0</v>
      </c>
      <c r="U3029" s="32">
        <f t="shared" si="381"/>
        <v>0</v>
      </c>
      <c r="V3029" s="32">
        <f t="shared" si="382"/>
        <v>0</v>
      </c>
      <c r="W3029" s="32">
        <f t="shared" si="383"/>
        <v>0</v>
      </c>
      <c r="X3029" s="32">
        <f t="shared" si="384"/>
        <v>0</v>
      </c>
    </row>
    <row r="3030" spans="1:24" ht="14.25" customHeight="1">
      <c r="A3030" s="33" t="b">
        <f t="shared" si="378"/>
        <v>0</v>
      </c>
      <c r="B3030" s="33">
        <f t="shared" si="385"/>
        <v>3029</v>
      </c>
      <c r="C3030" s="17"/>
      <c r="N3030" s="37"/>
      <c r="O3030" s="37"/>
      <c r="P3030" s="37"/>
      <c r="Q3030" s="37"/>
      <c r="R3030" s="37"/>
      <c r="S3030" s="32">
        <f t="shared" si="379"/>
        <v>0</v>
      </c>
      <c r="T3030" s="32">
        <f t="shared" si="380"/>
        <v>0</v>
      </c>
      <c r="U3030" s="32">
        <f t="shared" si="381"/>
        <v>0</v>
      </c>
      <c r="V3030" s="32">
        <f t="shared" si="382"/>
        <v>0</v>
      </c>
      <c r="W3030" s="32">
        <f t="shared" si="383"/>
        <v>0</v>
      </c>
      <c r="X3030" s="32">
        <f t="shared" si="384"/>
        <v>0</v>
      </c>
    </row>
    <row r="3031" spans="1:24" ht="14.25" customHeight="1">
      <c r="A3031" s="33" t="b">
        <f t="shared" si="378"/>
        <v>0</v>
      </c>
      <c r="B3031" s="33">
        <f t="shared" si="385"/>
        <v>3030</v>
      </c>
      <c r="C3031" s="17"/>
      <c r="N3031" s="37"/>
      <c r="O3031" s="37"/>
      <c r="P3031" s="37"/>
      <c r="Q3031" s="37"/>
      <c r="R3031" s="37"/>
      <c r="S3031" s="32">
        <f t="shared" si="379"/>
        <v>0</v>
      </c>
      <c r="T3031" s="32">
        <f t="shared" si="380"/>
        <v>0</v>
      </c>
      <c r="U3031" s="32">
        <f t="shared" si="381"/>
        <v>0</v>
      </c>
      <c r="V3031" s="32">
        <f t="shared" si="382"/>
        <v>0</v>
      </c>
      <c r="W3031" s="32">
        <f t="shared" si="383"/>
        <v>0</v>
      </c>
      <c r="X3031" s="32">
        <f t="shared" si="384"/>
        <v>0</v>
      </c>
    </row>
    <row r="3032" spans="1:24" ht="14.25" customHeight="1">
      <c r="A3032" s="33" t="b">
        <f t="shared" si="378"/>
        <v>0</v>
      </c>
      <c r="B3032" s="33">
        <f t="shared" si="385"/>
        <v>3031</v>
      </c>
      <c r="C3032" s="17"/>
      <c r="N3032" s="37"/>
      <c r="O3032" s="37"/>
      <c r="P3032" s="37"/>
      <c r="Q3032" s="37"/>
      <c r="R3032" s="37"/>
      <c r="S3032" s="32">
        <f t="shared" si="379"/>
        <v>0</v>
      </c>
      <c r="T3032" s="32">
        <f t="shared" si="380"/>
        <v>0</v>
      </c>
      <c r="U3032" s="32">
        <f t="shared" si="381"/>
        <v>0</v>
      </c>
      <c r="V3032" s="32">
        <f t="shared" si="382"/>
        <v>0</v>
      </c>
      <c r="W3032" s="32">
        <f t="shared" si="383"/>
        <v>0</v>
      </c>
      <c r="X3032" s="32">
        <f t="shared" si="384"/>
        <v>0</v>
      </c>
    </row>
    <row r="3033" spans="1:24" ht="14.25" customHeight="1">
      <c r="A3033" s="33" t="b">
        <f t="shared" si="378"/>
        <v>0</v>
      </c>
      <c r="B3033" s="33">
        <f t="shared" si="385"/>
        <v>3032</v>
      </c>
      <c r="C3033" s="17"/>
      <c r="N3033" s="37"/>
      <c r="O3033" s="37"/>
      <c r="P3033" s="37"/>
      <c r="Q3033" s="37"/>
      <c r="R3033" s="37"/>
      <c r="S3033" s="32">
        <f t="shared" si="379"/>
        <v>0</v>
      </c>
      <c r="T3033" s="32">
        <f t="shared" si="380"/>
        <v>0</v>
      </c>
      <c r="U3033" s="32">
        <f t="shared" si="381"/>
        <v>0</v>
      </c>
      <c r="V3033" s="32">
        <f t="shared" si="382"/>
        <v>0</v>
      </c>
      <c r="W3033" s="32">
        <f t="shared" si="383"/>
        <v>0</v>
      </c>
      <c r="X3033" s="32">
        <f t="shared" si="384"/>
        <v>0</v>
      </c>
    </row>
    <row r="3034" spans="1:24" ht="14.25" customHeight="1">
      <c r="A3034" s="33" t="b">
        <f t="shared" si="378"/>
        <v>0</v>
      </c>
      <c r="B3034" s="33">
        <f t="shared" si="385"/>
        <v>3033</v>
      </c>
      <c r="C3034" s="17"/>
      <c r="N3034" s="37"/>
      <c r="O3034" s="37"/>
      <c r="P3034" s="37"/>
      <c r="Q3034" s="37"/>
      <c r="R3034" s="37"/>
      <c r="S3034" s="32">
        <f t="shared" si="379"/>
        <v>0</v>
      </c>
      <c r="T3034" s="32">
        <f t="shared" si="380"/>
        <v>0</v>
      </c>
      <c r="U3034" s="32">
        <f t="shared" si="381"/>
        <v>0</v>
      </c>
      <c r="V3034" s="32">
        <f t="shared" si="382"/>
        <v>0</v>
      </c>
      <c r="W3034" s="32">
        <f t="shared" si="383"/>
        <v>0</v>
      </c>
      <c r="X3034" s="32">
        <f t="shared" si="384"/>
        <v>0</v>
      </c>
    </row>
    <row r="3035" spans="1:24" ht="14.25" customHeight="1">
      <c r="A3035" s="33" t="b">
        <f t="shared" si="378"/>
        <v>0</v>
      </c>
      <c r="B3035" s="33">
        <f t="shared" si="385"/>
        <v>3034</v>
      </c>
      <c r="C3035" s="17"/>
      <c r="N3035" s="37"/>
      <c r="O3035" s="37"/>
      <c r="P3035" s="37"/>
      <c r="Q3035" s="37"/>
      <c r="R3035" s="37"/>
      <c r="S3035" s="32">
        <f t="shared" si="379"/>
        <v>0</v>
      </c>
      <c r="T3035" s="32">
        <f t="shared" si="380"/>
        <v>0</v>
      </c>
      <c r="U3035" s="32">
        <f t="shared" si="381"/>
        <v>0</v>
      </c>
      <c r="V3035" s="32">
        <f t="shared" si="382"/>
        <v>0</v>
      </c>
      <c r="W3035" s="32">
        <f t="shared" si="383"/>
        <v>0</v>
      </c>
      <c r="X3035" s="32">
        <f t="shared" si="384"/>
        <v>0</v>
      </c>
    </row>
    <row r="3036" spans="1:24" ht="14.25" customHeight="1">
      <c r="A3036" s="33" t="b">
        <f t="shared" si="378"/>
        <v>0</v>
      </c>
      <c r="B3036" s="33">
        <f t="shared" si="385"/>
        <v>3035</v>
      </c>
      <c r="C3036" s="17"/>
      <c r="N3036" s="37"/>
      <c r="O3036" s="37"/>
      <c r="P3036" s="37"/>
      <c r="Q3036" s="37"/>
      <c r="R3036" s="37"/>
      <c r="S3036" s="32">
        <f t="shared" si="379"/>
        <v>0</v>
      </c>
      <c r="T3036" s="32">
        <f t="shared" si="380"/>
        <v>0</v>
      </c>
      <c r="U3036" s="32">
        <f t="shared" si="381"/>
        <v>0</v>
      </c>
      <c r="V3036" s="32">
        <f t="shared" si="382"/>
        <v>0</v>
      </c>
      <c r="W3036" s="32">
        <f t="shared" si="383"/>
        <v>0</v>
      </c>
      <c r="X3036" s="32">
        <f t="shared" si="384"/>
        <v>0</v>
      </c>
    </row>
    <row r="3037" spans="1:24" ht="14.25" customHeight="1">
      <c r="A3037" s="33" t="b">
        <f t="shared" si="378"/>
        <v>0</v>
      </c>
      <c r="B3037" s="33">
        <f t="shared" si="385"/>
        <v>3036</v>
      </c>
      <c r="C3037" s="17"/>
      <c r="N3037" s="37"/>
      <c r="O3037" s="37"/>
      <c r="P3037" s="37"/>
      <c r="Q3037" s="37"/>
      <c r="R3037" s="37"/>
      <c r="S3037" s="32">
        <f t="shared" si="379"/>
        <v>0</v>
      </c>
      <c r="T3037" s="32">
        <f t="shared" si="380"/>
        <v>0</v>
      </c>
      <c r="U3037" s="32">
        <f t="shared" si="381"/>
        <v>0</v>
      </c>
      <c r="V3037" s="32">
        <f t="shared" si="382"/>
        <v>0</v>
      </c>
      <c r="W3037" s="32">
        <f t="shared" si="383"/>
        <v>0</v>
      </c>
      <c r="X3037" s="32">
        <f t="shared" si="384"/>
        <v>0</v>
      </c>
    </row>
    <row r="3038" spans="1:24" ht="14.25" customHeight="1">
      <c r="A3038" s="33" t="b">
        <f t="shared" si="378"/>
        <v>0</v>
      </c>
      <c r="B3038" s="33">
        <f t="shared" si="385"/>
        <v>3037</v>
      </c>
      <c r="C3038" s="17"/>
      <c r="N3038" s="37"/>
      <c r="O3038" s="37"/>
      <c r="P3038" s="37"/>
      <c r="Q3038" s="37"/>
      <c r="R3038" s="37"/>
      <c r="S3038" s="32">
        <f t="shared" si="379"/>
        <v>0</v>
      </c>
      <c r="T3038" s="32">
        <f t="shared" si="380"/>
        <v>0</v>
      </c>
      <c r="U3038" s="32">
        <f t="shared" si="381"/>
        <v>0</v>
      </c>
      <c r="V3038" s="32">
        <f t="shared" si="382"/>
        <v>0</v>
      </c>
      <c r="W3038" s="32">
        <f t="shared" si="383"/>
        <v>0</v>
      </c>
      <c r="X3038" s="32">
        <f t="shared" si="384"/>
        <v>0</v>
      </c>
    </row>
    <row r="3039" spans="1:24" ht="14.25" customHeight="1">
      <c r="A3039" s="33" t="b">
        <f t="shared" si="378"/>
        <v>0</v>
      </c>
      <c r="B3039" s="33">
        <f t="shared" si="385"/>
        <v>3038</v>
      </c>
      <c r="C3039" s="21"/>
      <c r="N3039" s="37"/>
      <c r="O3039" s="37"/>
      <c r="P3039" s="37"/>
      <c r="Q3039" s="37"/>
      <c r="R3039" s="37"/>
      <c r="S3039" s="32">
        <f t="shared" si="379"/>
        <v>0</v>
      </c>
      <c r="T3039" s="32">
        <f t="shared" si="380"/>
        <v>0</v>
      </c>
      <c r="U3039" s="32">
        <f t="shared" si="381"/>
        <v>0</v>
      </c>
      <c r="V3039" s="32">
        <f t="shared" si="382"/>
        <v>0</v>
      </c>
      <c r="W3039" s="32">
        <f t="shared" si="383"/>
        <v>0</v>
      </c>
      <c r="X3039" s="32">
        <f t="shared" si="384"/>
        <v>0</v>
      </c>
    </row>
    <row r="3040" spans="1:24" ht="14.25" customHeight="1">
      <c r="A3040" s="33" t="b">
        <f t="shared" si="378"/>
        <v>0</v>
      </c>
      <c r="B3040" s="33">
        <f t="shared" si="385"/>
        <v>3039</v>
      </c>
      <c r="C3040" s="18"/>
      <c r="N3040" s="37"/>
      <c r="O3040" s="37"/>
      <c r="P3040" s="37"/>
      <c r="Q3040" s="37"/>
      <c r="R3040" s="37"/>
      <c r="S3040" s="32">
        <f t="shared" si="379"/>
        <v>0</v>
      </c>
      <c r="T3040" s="32">
        <f t="shared" si="380"/>
        <v>0</v>
      </c>
      <c r="U3040" s="32">
        <f t="shared" si="381"/>
        <v>0</v>
      </c>
      <c r="V3040" s="32">
        <f t="shared" si="382"/>
        <v>0</v>
      </c>
      <c r="W3040" s="32">
        <f t="shared" si="383"/>
        <v>0</v>
      </c>
      <c r="X3040" s="32">
        <f t="shared" si="384"/>
        <v>0</v>
      </c>
    </row>
    <row r="3041" spans="1:24" ht="14.25" customHeight="1">
      <c r="A3041" s="33" t="b">
        <f t="shared" si="378"/>
        <v>0</v>
      </c>
      <c r="B3041" s="33">
        <f t="shared" si="385"/>
        <v>3040</v>
      </c>
      <c r="C3041" s="21"/>
      <c r="N3041" s="37"/>
      <c r="O3041" s="37"/>
      <c r="P3041" s="37"/>
      <c r="Q3041" s="37"/>
      <c r="R3041" s="37"/>
      <c r="S3041" s="32">
        <f t="shared" si="379"/>
        <v>0</v>
      </c>
      <c r="T3041" s="32">
        <f t="shared" si="380"/>
        <v>0</v>
      </c>
      <c r="U3041" s="32">
        <f t="shared" si="381"/>
        <v>0</v>
      </c>
      <c r="V3041" s="32">
        <f t="shared" si="382"/>
        <v>0</v>
      </c>
      <c r="W3041" s="32">
        <f t="shared" si="383"/>
        <v>0</v>
      </c>
      <c r="X3041" s="32">
        <f t="shared" si="384"/>
        <v>0</v>
      </c>
    </row>
    <row r="3042" spans="1:24" ht="14.25" customHeight="1">
      <c r="A3042" s="33" t="b">
        <f t="shared" si="378"/>
        <v>0</v>
      </c>
      <c r="B3042" s="33">
        <f t="shared" si="385"/>
        <v>3041</v>
      </c>
      <c r="C3042" s="20"/>
      <c r="N3042" s="37"/>
      <c r="O3042" s="37"/>
      <c r="P3042" s="37"/>
      <c r="Q3042" s="37"/>
      <c r="R3042" s="37"/>
      <c r="S3042" s="32">
        <f t="shared" si="379"/>
        <v>0</v>
      </c>
      <c r="T3042" s="32">
        <f t="shared" si="380"/>
        <v>0</v>
      </c>
      <c r="U3042" s="32">
        <f t="shared" si="381"/>
        <v>0</v>
      </c>
      <c r="V3042" s="32">
        <f t="shared" si="382"/>
        <v>0</v>
      </c>
      <c r="W3042" s="32">
        <f t="shared" si="383"/>
        <v>0</v>
      </c>
      <c r="X3042" s="32">
        <f t="shared" si="384"/>
        <v>0</v>
      </c>
    </row>
    <row r="3043" spans="1:24" ht="14.25" customHeight="1">
      <c r="A3043" s="33" t="b">
        <f t="shared" si="378"/>
        <v>0</v>
      </c>
      <c r="B3043" s="33">
        <f t="shared" si="385"/>
        <v>3042</v>
      </c>
      <c r="C3043" s="18"/>
      <c r="N3043" s="37"/>
      <c r="O3043" s="37"/>
      <c r="P3043" s="37"/>
      <c r="Q3043" s="37"/>
      <c r="R3043" s="37"/>
      <c r="S3043" s="32">
        <f t="shared" si="379"/>
        <v>0</v>
      </c>
      <c r="T3043" s="32">
        <f t="shared" si="380"/>
        <v>0</v>
      </c>
      <c r="U3043" s="32">
        <f t="shared" si="381"/>
        <v>0</v>
      </c>
      <c r="V3043" s="32">
        <f t="shared" si="382"/>
        <v>0</v>
      </c>
      <c r="W3043" s="32">
        <f t="shared" si="383"/>
        <v>0</v>
      </c>
      <c r="X3043" s="32">
        <f t="shared" si="384"/>
        <v>0</v>
      </c>
    </row>
    <row r="3044" spans="1:24" ht="14.25" customHeight="1">
      <c r="A3044" s="33" t="b">
        <f t="shared" si="378"/>
        <v>0</v>
      </c>
      <c r="B3044" s="33">
        <f t="shared" si="385"/>
        <v>3043</v>
      </c>
      <c r="C3044" s="23"/>
      <c r="N3044" s="37"/>
      <c r="O3044" s="37"/>
      <c r="P3044" s="37"/>
      <c r="Q3044" s="37"/>
      <c r="R3044" s="37"/>
      <c r="S3044" s="32">
        <f t="shared" si="379"/>
        <v>0</v>
      </c>
      <c r="T3044" s="32">
        <f t="shared" si="380"/>
        <v>0</v>
      </c>
      <c r="U3044" s="32">
        <f t="shared" si="381"/>
        <v>0</v>
      </c>
      <c r="V3044" s="32">
        <f t="shared" si="382"/>
        <v>0</v>
      </c>
      <c r="W3044" s="32">
        <f t="shared" si="383"/>
        <v>0</v>
      </c>
      <c r="X3044" s="32">
        <f t="shared" si="384"/>
        <v>0</v>
      </c>
    </row>
    <row r="3045" spans="1:24" ht="14.25" customHeight="1">
      <c r="A3045" s="33" t="b">
        <f t="shared" si="378"/>
        <v>0</v>
      </c>
      <c r="B3045" s="33">
        <f t="shared" si="385"/>
        <v>3044</v>
      </c>
      <c r="C3045" s="23"/>
      <c r="N3045" s="37"/>
      <c r="O3045" s="37"/>
      <c r="P3045" s="37"/>
      <c r="Q3045" s="37"/>
      <c r="R3045" s="37"/>
      <c r="S3045" s="32">
        <f t="shared" si="379"/>
        <v>0</v>
      </c>
      <c r="T3045" s="32">
        <f t="shared" si="380"/>
        <v>0</v>
      </c>
      <c r="U3045" s="32">
        <f t="shared" si="381"/>
        <v>0</v>
      </c>
      <c r="V3045" s="32">
        <f t="shared" si="382"/>
        <v>0</v>
      </c>
      <c r="W3045" s="32">
        <f t="shared" si="383"/>
        <v>0</v>
      </c>
      <c r="X3045" s="32">
        <f t="shared" si="384"/>
        <v>0</v>
      </c>
    </row>
    <row r="3046" spans="1:24" ht="14.25" customHeight="1">
      <c r="A3046" s="33" t="b">
        <f t="shared" si="378"/>
        <v>0</v>
      </c>
      <c r="B3046" s="33">
        <f t="shared" si="385"/>
        <v>3045</v>
      </c>
      <c r="C3046" s="19"/>
      <c r="N3046" s="37"/>
      <c r="O3046" s="37"/>
      <c r="P3046" s="37"/>
      <c r="Q3046" s="37"/>
      <c r="R3046" s="37"/>
      <c r="S3046" s="32">
        <f t="shared" si="379"/>
        <v>0</v>
      </c>
      <c r="T3046" s="32">
        <f t="shared" si="380"/>
        <v>0</v>
      </c>
      <c r="U3046" s="32">
        <f t="shared" si="381"/>
        <v>0</v>
      </c>
      <c r="V3046" s="32">
        <f t="shared" si="382"/>
        <v>0</v>
      </c>
      <c r="W3046" s="32">
        <f t="shared" si="383"/>
        <v>0</v>
      </c>
      <c r="X3046" s="32">
        <f t="shared" si="384"/>
        <v>0</v>
      </c>
    </row>
    <row r="3047" spans="1:24" ht="14.25" customHeight="1">
      <c r="A3047" s="33" t="b">
        <f t="shared" si="378"/>
        <v>0</v>
      </c>
      <c r="B3047" s="33">
        <f t="shared" si="385"/>
        <v>3046</v>
      </c>
      <c r="C3047" s="19"/>
      <c r="N3047" s="37"/>
      <c r="O3047" s="37"/>
      <c r="P3047" s="37"/>
      <c r="Q3047" s="37"/>
      <c r="R3047" s="37"/>
      <c r="S3047" s="32">
        <f t="shared" si="379"/>
        <v>0</v>
      </c>
      <c r="T3047" s="32">
        <f t="shared" si="380"/>
        <v>0</v>
      </c>
      <c r="U3047" s="32">
        <f t="shared" si="381"/>
        <v>0</v>
      </c>
      <c r="V3047" s="32">
        <f t="shared" si="382"/>
        <v>0</v>
      </c>
      <c r="W3047" s="32">
        <f t="shared" si="383"/>
        <v>0</v>
      </c>
      <c r="X3047" s="32">
        <f t="shared" si="384"/>
        <v>0</v>
      </c>
    </row>
    <row r="3048" spans="1:24" ht="14.25" customHeight="1">
      <c r="A3048" s="33" t="b">
        <f t="shared" si="378"/>
        <v>0</v>
      </c>
      <c r="B3048" s="33">
        <f t="shared" si="385"/>
        <v>3047</v>
      </c>
      <c r="C3048" s="19"/>
      <c r="N3048" s="37"/>
      <c r="O3048" s="37"/>
      <c r="P3048" s="37"/>
      <c r="Q3048" s="37"/>
      <c r="R3048" s="37"/>
      <c r="S3048" s="32">
        <f t="shared" si="379"/>
        <v>0</v>
      </c>
      <c r="T3048" s="32">
        <f t="shared" si="380"/>
        <v>0</v>
      </c>
      <c r="U3048" s="32">
        <f t="shared" si="381"/>
        <v>0</v>
      </c>
      <c r="V3048" s="32">
        <f t="shared" si="382"/>
        <v>0</v>
      </c>
      <c r="W3048" s="32">
        <f t="shared" si="383"/>
        <v>0</v>
      </c>
      <c r="X3048" s="32">
        <f t="shared" si="384"/>
        <v>0</v>
      </c>
    </row>
    <row r="3049" spans="1:24" ht="14.25" customHeight="1">
      <c r="A3049" s="33" t="b">
        <f t="shared" si="378"/>
        <v>0</v>
      </c>
      <c r="B3049" s="33">
        <f t="shared" si="385"/>
        <v>3048</v>
      </c>
      <c r="C3049" s="19"/>
      <c r="N3049" s="37"/>
      <c r="O3049" s="37"/>
      <c r="P3049" s="37"/>
      <c r="Q3049" s="37"/>
      <c r="R3049" s="37"/>
      <c r="S3049" s="32">
        <f t="shared" si="379"/>
        <v>0</v>
      </c>
      <c r="T3049" s="32">
        <f t="shared" si="380"/>
        <v>0</v>
      </c>
      <c r="U3049" s="32">
        <f t="shared" si="381"/>
        <v>0</v>
      </c>
      <c r="V3049" s="32">
        <f t="shared" si="382"/>
        <v>0</v>
      </c>
      <c r="W3049" s="32">
        <f t="shared" si="383"/>
        <v>0</v>
      </c>
      <c r="X3049" s="32">
        <f t="shared" si="384"/>
        <v>0</v>
      </c>
    </row>
    <row r="3050" spans="1:24" ht="14.25" customHeight="1">
      <c r="A3050" s="33" t="b">
        <f t="shared" si="378"/>
        <v>0</v>
      </c>
      <c r="B3050" s="33">
        <f t="shared" si="385"/>
        <v>3049</v>
      </c>
      <c r="C3050" s="19"/>
      <c r="N3050" s="37"/>
      <c r="O3050" s="37"/>
      <c r="P3050" s="37"/>
      <c r="Q3050" s="37"/>
      <c r="R3050" s="37"/>
      <c r="S3050" s="32">
        <f t="shared" si="379"/>
        <v>0</v>
      </c>
      <c r="T3050" s="32">
        <f t="shared" si="380"/>
        <v>0</v>
      </c>
      <c r="U3050" s="32">
        <f t="shared" si="381"/>
        <v>0</v>
      </c>
      <c r="V3050" s="32">
        <f t="shared" si="382"/>
        <v>0</v>
      </c>
      <c r="W3050" s="32">
        <f t="shared" si="383"/>
        <v>0</v>
      </c>
      <c r="X3050" s="32">
        <f t="shared" si="384"/>
        <v>0</v>
      </c>
    </row>
    <row r="3051" spans="1:24" ht="14.25" customHeight="1">
      <c r="A3051" s="33" t="b">
        <f t="shared" si="378"/>
        <v>0</v>
      </c>
      <c r="B3051" s="33">
        <f t="shared" si="385"/>
        <v>3050</v>
      </c>
      <c r="C3051" s="19"/>
      <c r="N3051" s="37"/>
      <c r="O3051" s="37"/>
      <c r="P3051" s="37"/>
      <c r="Q3051" s="37"/>
      <c r="R3051" s="37"/>
      <c r="S3051" s="32">
        <f t="shared" si="379"/>
        <v>0</v>
      </c>
      <c r="T3051" s="32">
        <f t="shared" si="380"/>
        <v>0</v>
      </c>
      <c r="U3051" s="32">
        <f t="shared" si="381"/>
        <v>0</v>
      </c>
      <c r="V3051" s="32">
        <f t="shared" si="382"/>
        <v>0</v>
      </c>
      <c r="W3051" s="32">
        <f t="shared" si="383"/>
        <v>0</v>
      </c>
      <c r="X3051" s="32">
        <f t="shared" si="384"/>
        <v>0</v>
      </c>
    </row>
    <row r="3052" spans="1:24" ht="14.25" customHeight="1">
      <c r="A3052" s="33" t="b">
        <f t="shared" si="378"/>
        <v>0</v>
      </c>
      <c r="B3052" s="33">
        <f t="shared" si="385"/>
        <v>3051</v>
      </c>
      <c r="C3052" s="19"/>
      <c r="N3052" s="37"/>
      <c r="O3052" s="37"/>
      <c r="P3052" s="37"/>
      <c r="Q3052" s="37"/>
      <c r="R3052" s="37"/>
      <c r="S3052" s="32">
        <f t="shared" si="379"/>
        <v>0</v>
      </c>
      <c r="T3052" s="32">
        <f t="shared" si="380"/>
        <v>0</v>
      </c>
      <c r="U3052" s="32">
        <f t="shared" si="381"/>
        <v>0</v>
      </c>
      <c r="V3052" s="32">
        <f t="shared" si="382"/>
        <v>0</v>
      </c>
      <c r="W3052" s="32">
        <f t="shared" si="383"/>
        <v>0</v>
      </c>
      <c r="X3052" s="32">
        <f t="shared" si="384"/>
        <v>0</v>
      </c>
    </row>
    <row r="3053" spans="1:24" ht="14.25" customHeight="1">
      <c r="A3053" s="33" t="b">
        <f t="shared" si="378"/>
        <v>0</v>
      </c>
      <c r="B3053" s="33">
        <f t="shared" si="385"/>
        <v>3052</v>
      </c>
      <c r="C3053" s="19"/>
      <c r="N3053" s="37"/>
      <c r="O3053" s="37"/>
      <c r="P3053" s="37"/>
      <c r="Q3053" s="37"/>
      <c r="R3053" s="37"/>
      <c r="S3053" s="32">
        <f t="shared" si="379"/>
        <v>0</v>
      </c>
      <c r="T3053" s="32">
        <f t="shared" si="380"/>
        <v>0</v>
      </c>
      <c r="U3053" s="32">
        <f t="shared" si="381"/>
        <v>0</v>
      </c>
      <c r="V3053" s="32">
        <f t="shared" si="382"/>
        <v>0</v>
      </c>
      <c r="W3053" s="32">
        <f t="shared" si="383"/>
        <v>0</v>
      </c>
      <c r="X3053" s="32">
        <f t="shared" si="384"/>
        <v>0</v>
      </c>
    </row>
    <row r="3054" spans="1:24" ht="14.25" customHeight="1">
      <c r="A3054" s="33" t="b">
        <f t="shared" si="378"/>
        <v>0</v>
      </c>
      <c r="B3054" s="33">
        <f t="shared" si="385"/>
        <v>3053</v>
      </c>
      <c r="C3054" s="19"/>
      <c r="N3054" s="37"/>
      <c r="O3054" s="37"/>
      <c r="P3054" s="37"/>
      <c r="Q3054" s="37"/>
      <c r="R3054" s="37"/>
      <c r="S3054" s="32">
        <f t="shared" si="379"/>
        <v>0</v>
      </c>
      <c r="T3054" s="32">
        <f t="shared" si="380"/>
        <v>0</v>
      </c>
      <c r="U3054" s="32">
        <f t="shared" si="381"/>
        <v>0</v>
      </c>
      <c r="V3054" s="32">
        <f t="shared" si="382"/>
        <v>0</v>
      </c>
      <c r="W3054" s="32">
        <f t="shared" si="383"/>
        <v>0</v>
      </c>
      <c r="X3054" s="32">
        <f t="shared" si="384"/>
        <v>0</v>
      </c>
    </row>
    <row r="3055" spans="1:24" ht="14.25" customHeight="1">
      <c r="A3055" s="33" t="b">
        <f t="shared" si="378"/>
        <v>0</v>
      </c>
      <c r="B3055" s="33">
        <f t="shared" si="385"/>
        <v>3054</v>
      </c>
      <c r="C3055" s="19"/>
      <c r="N3055" s="37"/>
      <c r="O3055" s="37"/>
      <c r="P3055" s="37"/>
      <c r="Q3055" s="37"/>
      <c r="R3055" s="37"/>
      <c r="S3055" s="32">
        <f t="shared" si="379"/>
        <v>0</v>
      </c>
      <c r="T3055" s="32">
        <f t="shared" si="380"/>
        <v>0</v>
      </c>
      <c r="U3055" s="32">
        <f t="shared" si="381"/>
        <v>0</v>
      </c>
      <c r="V3055" s="32">
        <f t="shared" si="382"/>
        <v>0</v>
      </c>
      <c r="W3055" s="32">
        <f t="shared" si="383"/>
        <v>0</v>
      </c>
      <c r="X3055" s="32">
        <f t="shared" si="384"/>
        <v>0</v>
      </c>
    </row>
    <row r="3056" spans="1:24" ht="14.25" customHeight="1">
      <c r="A3056" s="33" t="b">
        <f t="shared" si="378"/>
        <v>0</v>
      </c>
      <c r="B3056" s="33">
        <f t="shared" si="385"/>
        <v>3055</v>
      </c>
      <c r="C3056" s="18"/>
      <c r="N3056" s="37"/>
      <c r="O3056" s="37"/>
      <c r="P3056" s="37"/>
      <c r="Q3056" s="37"/>
      <c r="R3056" s="37"/>
      <c r="S3056" s="32">
        <f t="shared" si="379"/>
        <v>0</v>
      </c>
      <c r="T3056" s="32">
        <f t="shared" si="380"/>
        <v>0</v>
      </c>
      <c r="U3056" s="32">
        <f t="shared" si="381"/>
        <v>0</v>
      </c>
      <c r="V3056" s="32">
        <f t="shared" si="382"/>
        <v>0</v>
      </c>
      <c r="W3056" s="32">
        <f t="shared" si="383"/>
        <v>0</v>
      </c>
      <c r="X3056" s="32">
        <f t="shared" si="384"/>
        <v>0</v>
      </c>
    </row>
    <row r="3057" spans="1:24" ht="14.25" customHeight="1">
      <c r="A3057" s="33" t="b">
        <f t="shared" si="378"/>
        <v>0</v>
      </c>
      <c r="B3057" s="33">
        <f t="shared" si="385"/>
        <v>3056</v>
      </c>
      <c r="C3057" s="19"/>
      <c r="N3057" s="37"/>
      <c r="O3057" s="37"/>
      <c r="P3057" s="37"/>
      <c r="Q3057" s="37"/>
      <c r="R3057" s="37"/>
      <c r="S3057" s="32">
        <f t="shared" si="379"/>
        <v>0</v>
      </c>
      <c r="T3057" s="32">
        <f t="shared" si="380"/>
        <v>0</v>
      </c>
      <c r="U3057" s="32">
        <f t="shared" si="381"/>
        <v>0</v>
      </c>
      <c r="V3057" s="32">
        <f t="shared" si="382"/>
        <v>0</v>
      </c>
      <c r="W3057" s="32">
        <f t="shared" si="383"/>
        <v>0</v>
      </c>
      <c r="X3057" s="32">
        <f t="shared" si="384"/>
        <v>0</v>
      </c>
    </row>
    <row r="3058" spans="1:24" ht="14.25" customHeight="1">
      <c r="A3058" s="33" t="b">
        <f t="shared" si="378"/>
        <v>0</v>
      </c>
      <c r="B3058" s="33">
        <f t="shared" si="385"/>
        <v>3057</v>
      </c>
      <c r="C3058" s="19"/>
      <c r="N3058" s="37"/>
      <c r="O3058" s="37"/>
      <c r="P3058" s="37"/>
      <c r="Q3058" s="37"/>
      <c r="R3058" s="37"/>
      <c r="S3058" s="32">
        <f t="shared" si="379"/>
        <v>0</v>
      </c>
      <c r="T3058" s="32">
        <f t="shared" si="380"/>
        <v>0</v>
      </c>
      <c r="U3058" s="32">
        <f t="shared" si="381"/>
        <v>0</v>
      </c>
      <c r="V3058" s="32">
        <f t="shared" si="382"/>
        <v>0</v>
      </c>
      <c r="W3058" s="32">
        <f t="shared" si="383"/>
        <v>0</v>
      </c>
      <c r="X3058" s="32">
        <f t="shared" si="384"/>
        <v>0</v>
      </c>
    </row>
    <row r="3059" spans="1:24" ht="14.25" customHeight="1">
      <c r="A3059" s="33" t="b">
        <f t="shared" si="378"/>
        <v>0</v>
      </c>
      <c r="B3059" s="33">
        <f t="shared" si="385"/>
        <v>3058</v>
      </c>
      <c r="C3059" s="19"/>
      <c r="N3059" s="37"/>
      <c r="O3059" s="37"/>
      <c r="P3059" s="37"/>
      <c r="Q3059" s="37"/>
      <c r="R3059" s="37"/>
      <c r="S3059" s="32">
        <f t="shared" si="379"/>
        <v>0</v>
      </c>
      <c r="T3059" s="32">
        <f t="shared" si="380"/>
        <v>0</v>
      </c>
      <c r="U3059" s="32">
        <f t="shared" si="381"/>
        <v>0</v>
      </c>
      <c r="V3059" s="32">
        <f t="shared" si="382"/>
        <v>0</v>
      </c>
      <c r="W3059" s="32">
        <f t="shared" si="383"/>
        <v>0</v>
      </c>
      <c r="X3059" s="32">
        <f t="shared" si="384"/>
        <v>0</v>
      </c>
    </row>
    <row r="3060" spans="1:24" ht="14.25" customHeight="1">
      <c r="A3060" s="33" t="b">
        <f t="shared" si="378"/>
        <v>0</v>
      </c>
      <c r="B3060" s="33">
        <f t="shared" si="385"/>
        <v>3059</v>
      </c>
      <c r="C3060" s="19"/>
      <c r="N3060" s="37"/>
      <c r="O3060" s="37"/>
      <c r="P3060" s="37"/>
      <c r="Q3060" s="37"/>
      <c r="R3060" s="37"/>
      <c r="S3060" s="32">
        <f t="shared" si="379"/>
        <v>0</v>
      </c>
      <c r="T3060" s="32">
        <f t="shared" si="380"/>
        <v>0</v>
      </c>
      <c r="U3060" s="32">
        <f t="shared" si="381"/>
        <v>0</v>
      </c>
      <c r="V3060" s="32">
        <f t="shared" si="382"/>
        <v>0</v>
      </c>
      <c r="W3060" s="32">
        <f t="shared" si="383"/>
        <v>0</v>
      </c>
      <c r="X3060" s="32">
        <f t="shared" si="384"/>
        <v>0</v>
      </c>
    </row>
    <row r="3061" spans="1:24" ht="14.25" customHeight="1">
      <c r="A3061" s="33" t="b">
        <f t="shared" si="378"/>
        <v>0</v>
      </c>
      <c r="B3061" s="33">
        <f t="shared" si="385"/>
        <v>3060</v>
      </c>
      <c r="C3061" s="19"/>
      <c r="N3061" s="37"/>
      <c r="O3061" s="37"/>
      <c r="P3061" s="37"/>
      <c r="Q3061" s="37"/>
      <c r="R3061" s="37"/>
      <c r="S3061" s="32">
        <f t="shared" si="379"/>
        <v>0</v>
      </c>
      <c r="T3061" s="32">
        <f t="shared" si="380"/>
        <v>0</v>
      </c>
      <c r="U3061" s="32">
        <f t="shared" si="381"/>
        <v>0</v>
      </c>
      <c r="V3061" s="32">
        <f t="shared" si="382"/>
        <v>0</v>
      </c>
      <c r="W3061" s="32">
        <f t="shared" si="383"/>
        <v>0</v>
      </c>
      <c r="X3061" s="32">
        <f t="shared" si="384"/>
        <v>0</v>
      </c>
    </row>
    <row r="3062" spans="1:24" ht="14.25" customHeight="1">
      <c r="A3062" s="33" t="b">
        <f t="shared" si="378"/>
        <v>0</v>
      </c>
      <c r="B3062" s="33">
        <f t="shared" si="385"/>
        <v>3061</v>
      </c>
      <c r="C3062" s="18"/>
      <c r="N3062" s="37"/>
      <c r="O3062" s="37"/>
      <c r="P3062" s="37"/>
      <c r="Q3062" s="37"/>
      <c r="R3062" s="37"/>
      <c r="S3062" s="32">
        <f t="shared" si="379"/>
        <v>0</v>
      </c>
      <c r="T3062" s="32">
        <f t="shared" si="380"/>
        <v>0</v>
      </c>
      <c r="U3062" s="32">
        <f t="shared" si="381"/>
        <v>0</v>
      </c>
      <c r="V3062" s="32">
        <f t="shared" si="382"/>
        <v>0</v>
      </c>
      <c r="W3062" s="32">
        <f t="shared" si="383"/>
        <v>0</v>
      </c>
      <c r="X3062" s="32">
        <f t="shared" si="384"/>
        <v>0</v>
      </c>
    </row>
    <row r="3063" spans="1:24" ht="14.25" customHeight="1">
      <c r="A3063" s="33" t="b">
        <f t="shared" si="378"/>
        <v>0</v>
      </c>
      <c r="B3063" s="33">
        <f t="shared" si="385"/>
        <v>3062</v>
      </c>
      <c r="C3063" s="19"/>
      <c r="N3063" s="37"/>
      <c r="O3063" s="37"/>
      <c r="P3063" s="37"/>
      <c r="Q3063" s="37"/>
      <c r="R3063" s="37"/>
      <c r="S3063" s="32">
        <f t="shared" si="379"/>
        <v>0</v>
      </c>
      <c r="T3063" s="32">
        <f t="shared" si="380"/>
        <v>0</v>
      </c>
      <c r="U3063" s="32">
        <f t="shared" si="381"/>
        <v>0</v>
      </c>
      <c r="V3063" s="32">
        <f t="shared" si="382"/>
        <v>0</v>
      </c>
      <c r="W3063" s="32">
        <f t="shared" si="383"/>
        <v>0</v>
      </c>
      <c r="X3063" s="32">
        <f t="shared" si="384"/>
        <v>0</v>
      </c>
    </row>
    <row r="3064" spans="1:24" ht="14.25" customHeight="1">
      <c r="A3064" s="33" t="b">
        <f t="shared" si="378"/>
        <v>0</v>
      </c>
      <c r="B3064" s="33">
        <f t="shared" si="385"/>
        <v>3063</v>
      </c>
      <c r="C3064" s="19"/>
      <c r="N3064" s="37"/>
      <c r="O3064" s="37"/>
      <c r="P3064" s="37"/>
      <c r="Q3064" s="37"/>
      <c r="R3064" s="37"/>
      <c r="S3064" s="32">
        <f t="shared" si="379"/>
        <v>0</v>
      </c>
      <c r="T3064" s="32">
        <f t="shared" si="380"/>
        <v>0</v>
      </c>
      <c r="U3064" s="32">
        <f t="shared" si="381"/>
        <v>0</v>
      </c>
      <c r="V3064" s="32">
        <f t="shared" si="382"/>
        <v>0</v>
      </c>
      <c r="W3064" s="32">
        <f t="shared" si="383"/>
        <v>0</v>
      </c>
      <c r="X3064" s="32">
        <f t="shared" si="384"/>
        <v>0</v>
      </c>
    </row>
    <row r="3065" spans="1:24" ht="14.25" customHeight="1">
      <c r="A3065" s="33" t="b">
        <f t="shared" si="378"/>
        <v>0</v>
      </c>
      <c r="B3065" s="33">
        <f t="shared" si="385"/>
        <v>3064</v>
      </c>
      <c r="C3065" s="19"/>
      <c r="N3065" s="37"/>
      <c r="O3065" s="37"/>
      <c r="P3065" s="37"/>
      <c r="Q3065" s="37"/>
      <c r="R3065" s="37"/>
      <c r="S3065" s="32">
        <f t="shared" si="379"/>
        <v>0</v>
      </c>
      <c r="T3065" s="32">
        <f t="shared" si="380"/>
        <v>0</v>
      </c>
      <c r="U3065" s="32">
        <f t="shared" si="381"/>
        <v>0</v>
      </c>
      <c r="V3065" s="32">
        <f t="shared" si="382"/>
        <v>0</v>
      </c>
      <c r="W3065" s="32">
        <f t="shared" si="383"/>
        <v>0</v>
      </c>
      <c r="X3065" s="32">
        <f t="shared" si="384"/>
        <v>0</v>
      </c>
    </row>
    <row r="3066" spans="1:24" ht="14.25" customHeight="1">
      <c r="A3066" s="33" t="b">
        <f t="shared" si="378"/>
        <v>0</v>
      </c>
      <c r="B3066" s="33">
        <f t="shared" si="385"/>
        <v>3065</v>
      </c>
      <c r="C3066" s="19"/>
      <c r="N3066" s="37"/>
      <c r="O3066" s="37"/>
      <c r="P3066" s="37"/>
      <c r="Q3066" s="37"/>
      <c r="R3066" s="37"/>
      <c r="S3066" s="32">
        <f t="shared" si="379"/>
        <v>0</v>
      </c>
      <c r="T3066" s="32">
        <f t="shared" si="380"/>
        <v>0</v>
      </c>
      <c r="U3066" s="32">
        <f t="shared" si="381"/>
        <v>0</v>
      </c>
      <c r="V3066" s="32">
        <f t="shared" si="382"/>
        <v>0</v>
      </c>
      <c r="W3066" s="32">
        <f t="shared" si="383"/>
        <v>0</v>
      </c>
      <c r="X3066" s="32">
        <f t="shared" si="384"/>
        <v>0</v>
      </c>
    </row>
    <row r="3067" spans="1:24" ht="14.25" customHeight="1">
      <c r="A3067" s="33" t="b">
        <f t="shared" si="378"/>
        <v>0</v>
      </c>
      <c r="B3067" s="33">
        <f t="shared" si="385"/>
        <v>3066</v>
      </c>
      <c r="C3067" s="19"/>
      <c r="N3067" s="37"/>
      <c r="O3067" s="37"/>
      <c r="P3067" s="37"/>
      <c r="Q3067" s="37"/>
      <c r="R3067" s="37"/>
      <c r="S3067" s="32">
        <f t="shared" si="379"/>
        <v>0</v>
      </c>
      <c r="T3067" s="32">
        <f t="shared" si="380"/>
        <v>0</v>
      </c>
      <c r="U3067" s="32">
        <f t="shared" si="381"/>
        <v>0</v>
      </c>
      <c r="V3067" s="32">
        <f t="shared" si="382"/>
        <v>0</v>
      </c>
      <c r="W3067" s="32">
        <f t="shared" si="383"/>
        <v>0</v>
      </c>
      <c r="X3067" s="32">
        <f t="shared" si="384"/>
        <v>0</v>
      </c>
    </row>
    <row r="3068" spans="1:24" ht="14.25" customHeight="1">
      <c r="A3068" s="33" t="b">
        <f t="shared" si="378"/>
        <v>0</v>
      </c>
      <c r="B3068" s="33">
        <f t="shared" si="385"/>
        <v>3067</v>
      </c>
      <c r="C3068" s="19"/>
      <c r="N3068" s="37"/>
      <c r="O3068" s="37"/>
      <c r="P3068" s="37"/>
      <c r="Q3068" s="37"/>
      <c r="R3068" s="37"/>
      <c r="S3068" s="32">
        <f t="shared" si="379"/>
        <v>0</v>
      </c>
      <c r="T3068" s="32">
        <f t="shared" si="380"/>
        <v>0</v>
      </c>
      <c r="U3068" s="32">
        <f t="shared" si="381"/>
        <v>0</v>
      </c>
      <c r="V3068" s="32">
        <f t="shared" si="382"/>
        <v>0</v>
      </c>
      <c r="W3068" s="32">
        <f t="shared" si="383"/>
        <v>0</v>
      </c>
      <c r="X3068" s="32">
        <f t="shared" si="384"/>
        <v>0</v>
      </c>
    </row>
    <row r="3069" spans="1:24" ht="14.25" customHeight="1">
      <c r="A3069" s="33" t="b">
        <f t="shared" si="378"/>
        <v>0</v>
      </c>
      <c r="B3069" s="33">
        <f t="shared" si="385"/>
        <v>3068</v>
      </c>
      <c r="C3069" s="19"/>
      <c r="N3069" s="37"/>
      <c r="O3069" s="37"/>
      <c r="P3069" s="37"/>
      <c r="Q3069" s="37"/>
      <c r="R3069" s="37"/>
      <c r="S3069" s="32">
        <f t="shared" si="379"/>
        <v>0</v>
      </c>
      <c r="T3069" s="32">
        <f t="shared" si="380"/>
        <v>0</v>
      </c>
      <c r="U3069" s="32">
        <f t="shared" si="381"/>
        <v>0</v>
      </c>
      <c r="V3069" s="32">
        <f t="shared" si="382"/>
        <v>0</v>
      </c>
      <c r="W3069" s="32">
        <f t="shared" si="383"/>
        <v>0</v>
      </c>
      <c r="X3069" s="32">
        <f t="shared" si="384"/>
        <v>0</v>
      </c>
    </row>
    <row r="3070" spans="1:24" ht="14.25" customHeight="1">
      <c r="A3070" s="33" t="b">
        <f t="shared" si="378"/>
        <v>0</v>
      </c>
      <c r="B3070" s="33">
        <f t="shared" si="385"/>
        <v>3069</v>
      </c>
      <c r="C3070" s="19"/>
      <c r="N3070" s="37"/>
      <c r="O3070" s="37"/>
      <c r="P3070" s="37"/>
      <c r="Q3070" s="37"/>
      <c r="R3070" s="37"/>
      <c r="S3070" s="32">
        <f t="shared" si="379"/>
        <v>0</v>
      </c>
      <c r="T3070" s="32">
        <f t="shared" si="380"/>
        <v>0</v>
      </c>
      <c r="U3070" s="32">
        <f t="shared" si="381"/>
        <v>0</v>
      </c>
      <c r="V3070" s="32">
        <f t="shared" si="382"/>
        <v>0</v>
      </c>
      <c r="W3070" s="32">
        <f t="shared" si="383"/>
        <v>0</v>
      </c>
      <c r="X3070" s="32">
        <f t="shared" si="384"/>
        <v>0</v>
      </c>
    </row>
    <row r="3071" spans="1:24" ht="14.25" customHeight="1">
      <c r="A3071" s="33" t="b">
        <f t="shared" si="378"/>
        <v>0</v>
      </c>
      <c r="B3071" s="33">
        <f t="shared" si="385"/>
        <v>3070</v>
      </c>
      <c r="C3071" s="19"/>
      <c r="N3071" s="37"/>
      <c r="O3071" s="37"/>
      <c r="P3071" s="37"/>
      <c r="Q3071" s="37"/>
      <c r="R3071" s="37"/>
      <c r="S3071" s="32">
        <f t="shared" si="379"/>
        <v>0</v>
      </c>
      <c r="T3071" s="32">
        <f t="shared" si="380"/>
        <v>0</v>
      </c>
      <c r="U3071" s="32">
        <f t="shared" si="381"/>
        <v>0</v>
      </c>
      <c r="V3071" s="32">
        <f t="shared" si="382"/>
        <v>0</v>
      </c>
      <c r="W3071" s="32">
        <f t="shared" si="383"/>
        <v>0</v>
      </c>
      <c r="X3071" s="32">
        <f t="shared" si="384"/>
        <v>0</v>
      </c>
    </row>
    <row r="3072" spans="1:24" ht="14.25" customHeight="1">
      <c r="A3072" s="33" t="b">
        <f t="shared" si="378"/>
        <v>0</v>
      </c>
      <c r="B3072" s="33">
        <f t="shared" si="385"/>
        <v>3071</v>
      </c>
      <c r="C3072" s="19"/>
      <c r="N3072" s="37"/>
      <c r="O3072" s="37"/>
      <c r="P3072" s="37"/>
      <c r="Q3072" s="37"/>
      <c r="R3072" s="37"/>
      <c r="S3072" s="32">
        <f t="shared" si="379"/>
        <v>0</v>
      </c>
      <c r="T3072" s="32">
        <f t="shared" si="380"/>
        <v>0</v>
      </c>
      <c r="U3072" s="32">
        <f t="shared" si="381"/>
        <v>0</v>
      </c>
      <c r="V3072" s="32">
        <f t="shared" si="382"/>
        <v>0</v>
      </c>
      <c r="W3072" s="32">
        <f t="shared" si="383"/>
        <v>0</v>
      </c>
      <c r="X3072" s="32">
        <f t="shared" si="384"/>
        <v>0</v>
      </c>
    </row>
    <row r="3073" spans="1:24" ht="14.25" customHeight="1">
      <c r="A3073" s="33" t="b">
        <f t="shared" si="378"/>
        <v>0</v>
      </c>
      <c r="B3073" s="33">
        <f t="shared" si="385"/>
        <v>3072</v>
      </c>
      <c r="C3073" s="19"/>
      <c r="N3073" s="37"/>
      <c r="O3073" s="37"/>
      <c r="P3073" s="37"/>
      <c r="Q3073" s="37"/>
      <c r="R3073" s="37"/>
      <c r="S3073" s="32">
        <f t="shared" si="379"/>
        <v>0</v>
      </c>
      <c r="T3073" s="32">
        <f t="shared" si="380"/>
        <v>0</v>
      </c>
      <c r="U3073" s="32">
        <f t="shared" si="381"/>
        <v>0</v>
      </c>
      <c r="V3073" s="32">
        <f t="shared" si="382"/>
        <v>0</v>
      </c>
      <c r="W3073" s="32">
        <f t="shared" si="383"/>
        <v>0</v>
      </c>
      <c r="X3073" s="32">
        <f t="shared" si="384"/>
        <v>0</v>
      </c>
    </row>
    <row r="3074" spans="1:24" ht="14.25" customHeight="1">
      <c r="A3074" s="33" t="b">
        <f t="shared" ref="A3074:A3137" si="386">IF(OR(COUNTIF(D3074:M3074, "NOT EXECUTED"), COUNTIF(D3074:M3074, "NOT COMPILED"), COUNTIF(D3074:M3074, "NOT EFFECTIVE")),TRUE,FALSE)</f>
        <v>0</v>
      </c>
      <c r="B3074" s="33">
        <f t="shared" si="385"/>
        <v>3073</v>
      </c>
      <c r="C3074" s="19"/>
      <c r="N3074" s="37"/>
      <c r="O3074" s="37"/>
      <c r="P3074" s="37"/>
      <c r="Q3074" s="37"/>
      <c r="R3074" s="37"/>
      <c r="S3074" s="32">
        <f t="shared" ref="S3074:S3137" si="387">IF(COUNTIF(H3074:M3074,"NOT EFFECTIVE"),1,0)</f>
        <v>0</v>
      </c>
      <c r="T3074" s="32">
        <f t="shared" ref="T3074:T3137" si="388">IF(AND(D3074="NOT EXECUTED",COUNTA($N3074)&lt;&gt;0),1,0)</f>
        <v>0</v>
      </c>
      <c r="U3074" s="32">
        <f t="shared" ref="U3074:U3137" si="389">IF(AND(E3074="NOT EXECUTED",COUNTA($N3074)&lt;&gt;0),1,0)</f>
        <v>0</v>
      </c>
      <c r="V3074" s="32">
        <f t="shared" ref="V3074:V3137" si="390">IF(AND(F3074="NOT EXECUTED",COUNTA($N3074)&lt;&gt;0),1,0)</f>
        <v>0</v>
      </c>
      <c r="W3074" s="32">
        <f t="shared" ref="W3074:W3137" si="391">IF(AND(G3074="NOT EXECUTED",COUNTA($N3074)&lt;&gt;0),1,0)</f>
        <v>0</v>
      </c>
      <c r="X3074" s="32">
        <f t="shared" ref="X3074:X3137" si="392">IF(AND(S3074=1,COUNTA($N3074)&lt;&gt;0),1,0)</f>
        <v>0</v>
      </c>
    </row>
    <row r="3075" spans="1:24" ht="14.25" customHeight="1">
      <c r="A3075" s="33" t="b">
        <f t="shared" si="386"/>
        <v>0</v>
      </c>
      <c r="B3075" s="33">
        <f t="shared" ref="B3075:B3138" si="393">+B3074+1</f>
        <v>3074</v>
      </c>
      <c r="C3075" s="19"/>
      <c r="N3075" s="37"/>
      <c r="O3075" s="37"/>
      <c r="P3075" s="37"/>
      <c r="Q3075" s="37"/>
      <c r="R3075" s="37"/>
      <c r="S3075" s="32">
        <f t="shared" si="387"/>
        <v>0</v>
      </c>
      <c r="T3075" s="32">
        <f t="shared" si="388"/>
        <v>0</v>
      </c>
      <c r="U3075" s="32">
        <f t="shared" si="389"/>
        <v>0</v>
      </c>
      <c r="V3075" s="32">
        <f t="shared" si="390"/>
        <v>0</v>
      </c>
      <c r="W3075" s="32">
        <f t="shared" si="391"/>
        <v>0</v>
      </c>
      <c r="X3075" s="32">
        <f t="shared" si="392"/>
        <v>0</v>
      </c>
    </row>
    <row r="3076" spans="1:24" ht="14.25" customHeight="1">
      <c r="A3076" s="33" t="b">
        <f t="shared" si="386"/>
        <v>0</v>
      </c>
      <c r="B3076" s="33">
        <f t="shared" si="393"/>
        <v>3075</v>
      </c>
      <c r="C3076" s="19"/>
      <c r="N3076" s="37"/>
      <c r="O3076" s="37"/>
      <c r="P3076" s="37"/>
      <c r="Q3076" s="37"/>
      <c r="R3076" s="37"/>
      <c r="S3076" s="32">
        <f t="shared" si="387"/>
        <v>0</v>
      </c>
      <c r="T3076" s="32">
        <f t="shared" si="388"/>
        <v>0</v>
      </c>
      <c r="U3076" s="32">
        <f t="shared" si="389"/>
        <v>0</v>
      </c>
      <c r="V3076" s="32">
        <f t="shared" si="390"/>
        <v>0</v>
      </c>
      <c r="W3076" s="32">
        <f t="shared" si="391"/>
        <v>0</v>
      </c>
      <c r="X3076" s="32">
        <f t="shared" si="392"/>
        <v>0</v>
      </c>
    </row>
    <row r="3077" spans="1:24" ht="14.25" customHeight="1">
      <c r="A3077" s="33" t="b">
        <f t="shared" si="386"/>
        <v>0</v>
      </c>
      <c r="B3077" s="33">
        <f t="shared" si="393"/>
        <v>3076</v>
      </c>
      <c r="C3077" s="19"/>
      <c r="N3077" s="37"/>
      <c r="O3077" s="37"/>
      <c r="P3077" s="37"/>
      <c r="Q3077" s="37"/>
      <c r="R3077" s="37"/>
      <c r="S3077" s="32">
        <f t="shared" si="387"/>
        <v>0</v>
      </c>
      <c r="T3077" s="32">
        <f t="shared" si="388"/>
        <v>0</v>
      </c>
      <c r="U3077" s="32">
        <f t="shared" si="389"/>
        <v>0</v>
      </c>
      <c r="V3077" s="32">
        <f t="shared" si="390"/>
        <v>0</v>
      </c>
      <c r="W3077" s="32">
        <f t="shared" si="391"/>
        <v>0</v>
      </c>
      <c r="X3077" s="32">
        <f t="shared" si="392"/>
        <v>0</v>
      </c>
    </row>
    <row r="3078" spans="1:24" ht="14.25" customHeight="1">
      <c r="A3078" s="33" t="b">
        <f t="shared" si="386"/>
        <v>0</v>
      </c>
      <c r="B3078" s="33">
        <f t="shared" si="393"/>
        <v>3077</v>
      </c>
      <c r="C3078" s="19"/>
      <c r="N3078" s="37"/>
      <c r="O3078" s="37"/>
      <c r="P3078" s="37"/>
      <c r="Q3078" s="37"/>
      <c r="R3078" s="37"/>
      <c r="S3078" s="32">
        <f t="shared" si="387"/>
        <v>0</v>
      </c>
      <c r="T3078" s="32">
        <f t="shared" si="388"/>
        <v>0</v>
      </c>
      <c r="U3078" s="32">
        <f t="shared" si="389"/>
        <v>0</v>
      </c>
      <c r="V3078" s="32">
        <f t="shared" si="390"/>
        <v>0</v>
      </c>
      <c r="W3078" s="32">
        <f t="shared" si="391"/>
        <v>0</v>
      </c>
      <c r="X3078" s="32">
        <f t="shared" si="392"/>
        <v>0</v>
      </c>
    </row>
    <row r="3079" spans="1:24" ht="14.25" customHeight="1">
      <c r="A3079" s="33" t="b">
        <f t="shared" si="386"/>
        <v>0</v>
      </c>
      <c r="B3079" s="33">
        <f t="shared" si="393"/>
        <v>3078</v>
      </c>
      <c r="C3079" s="19"/>
      <c r="N3079" s="37"/>
      <c r="O3079" s="37"/>
      <c r="P3079" s="37"/>
      <c r="Q3079" s="37"/>
      <c r="R3079" s="37"/>
      <c r="S3079" s="32">
        <f t="shared" si="387"/>
        <v>0</v>
      </c>
      <c r="T3079" s="32">
        <f t="shared" si="388"/>
        <v>0</v>
      </c>
      <c r="U3079" s="32">
        <f t="shared" si="389"/>
        <v>0</v>
      </c>
      <c r="V3079" s="32">
        <f t="shared" si="390"/>
        <v>0</v>
      </c>
      <c r="W3079" s="32">
        <f t="shared" si="391"/>
        <v>0</v>
      </c>
      <c r="X3079" s="32">
        <f t="shared" si="392"/>
        <v>0</v>
      </c>
    </row>
    <row r="3080" spans="1:24" ht="14.25" customHeight="1">
      <c r="A3080" s="33" t="b">
        <f t="shared" si="386"/>
        <v>0</v>
      </c>
      <c r="B3080" s="33">
        <f t="shared" si="393"/>
        <v>3079</v>
      </c>
      <c r="C3080" s="19"/>
      <c r="N3080" s="37"/>
      <c r="O3080" s="37"/>
      <c r="P3080" s="37"/>
      <c r="Q3080" s="37"/>
      <c r="R3080" s="37"/>
      <c r="S3080" s="32">
        <f t="shared" si="387"/>
        <v>0</v>
      </c>
      <c r="T3080" s="32">
        <f t="shared" si="388"/>
        <v>0</v>
      </c>
      <c r="U3080" s="32">
        <f t="shared" si="389"/>
        <v>0</v>
      </c>
      <c r="V3080" s="32">
        <f t="shared" si="390"/>
        <v>0</v>
      </c>
      <c r="W3080" s="32">
        <f t="shared" si="391"/>
        <v>0</v>
      </c>
      <c r="X3080" s="32">
        <f t="shared" si="392"/>
        <v>0</v>
      </c>
    </row>
    <row r="3081" spans="1:24" ht="14.25" customHeight="1">
      <c r="A3081" s="33" t="b">
        <f t="shared" si="386"/>
        <v>0</v>
      </c>
      <c r="B3081" s="33">
        <f t="shared" si="393"/>
        <v>3080</v>
      </c>
      <c r="C3081" s="19"/>
      <c r="N3081" s="37"/>
      <c r="O3081" s="37"/>
      <c r="P3081" s="37"/>
      <c r="Q3081" s="37"/>
      <c r="R3081" s="37"/>
      <c r="S3081" s="32">
        <f t="shared" si="387"/>
        <v>0</v>
      </c>
      <c r="T3081" s="32">
        <f t="shared" si="388"/>
        <v>0</v>
      </c>
      <c r="U3081" s="32">
        <f t="shared" si="389"/>
        <v>0</v>
      </c>
      <c r="V3081" s="32">
        <f t="shared" si="390"/>
        <v>0</v>
      </c>
      <c r="W3081" s="32">
        <f t="shared" si="391"/>
        <v>0</v>
      </c>
      <c r="X3081" s="32">
        <f t="shared" si="392"/>
        <v>0</v>
      </c>
    </row>
    <row r="3082" spans="1:24" ht="14.25" customHeight="1">
      <c r="A3082" s="33" t="b">
        <f t="shared" si="386"/>
        <v>0</v>
      </c>
      <c r="B3082" s="33">
        <f t="shared" si="393"/>
        <v>3081</v>
      </c>
      <c r="C3082" s="19"/>
      <c r="N3082" s="37"/>
      <c r="O3082" s="37"/>
      <c r="P3082" s="37"/>
      <c r="Q3082" s="37"/>
      <c r="R3082" s="37"/>
      <c r="S3082" s="32">
        <f t="shared" si="387"/>
        <v>0</v>
      </c>
      <c r="T3082" s="32">
        <f t="shared" si="388"/>
        <v>0</v>
      </c>
      <c r="U3082" s="32">
        <f t="shared" si="389"/>
        <v>0</v>
      </c>
      <c r="V3082" s="32">
        <f t="shared" si="390"/>
        <v>0</v>
      </c>
      <c r="W3082" s="32">
        <f t="shared" si="391"/>
        <v>0</v>
      </c>
      <c r="X3082" s="32">
        <f t="shared" si="392"/>
        <v>0</v>
      </c>
    </row>
    <row r="3083" spans="1:24" ht="14.25" customHeight="1">
      <c r="A3083" s="33" t="b">
        <f t="shared" si="386"/>
        <v>0</v>
      </c>
      <c r="B3083" s="33">
        <f t="shared" si="393"/>
        <v>3082</v>
      </c>
      <c r="C3083" s="19"/>
      <c r="N3083" s="37"/>
      <c r="O3083" s="37"/>
      <c r="P3083" s="37"/>
      <c r="Q3083" s="37"/>
      <c r="R3083" s="37"/>
      <c r="S3083" s="32">
        <f t="shared" si="387"/>
        <v>0</v>
      </c>
      <c r="T3083" s="32">
        <f t="shared" si="388"/>
        <v>0</v>
      </c>
      <c r="U3083" s="32">
        <f t="shared" si="389"/>
        <v>0</v>
      </c>
      <c r="V3083" s="32">
        <f t="shared" si="390"/>
        <v>0</v>
      </c>
      <c r="W3083" s="32">
        <f t="shared" si="391"/>
        <v>0</v>
      </c>
      <c r="X3083" s="32">
        <f t="shared" si="392"/>
        <v>0</v>
      </c>
    </row>
    <row r="3084" spans="1:24" ht="14.25" customHeight="1">
      <c r="A3084" s="33" t="b">
        <f t="shared" si="386"/>
        <v>0</v>
      </c>
      <c r="B3084" s="33">
        <f t="shared" si="393"/>
        <v>3083</v>
      </c>
      <c r="C3084" s="19"/>
      <c r="N3084" s="37"/>
      <c r="O3084" s="37"/>
      <c r="P3084" s="37"/>
      <c r="Q3084" s="37"/>
      <c r="R3084" s="37"/>
      <c r="S3084" s="32">
        <f t="shared" si="387"/>
        <v>0</v>
      </c>
      <c r="T3084" s="32">
        <f t="shared" si="388"/>
        <v>0</v>
      </c>
      <c r="U3084" s="32">
        <f t="shared" si="389"/>
        <v>0</v>
      </c>
      <c r="V3084" s="32">
        <f t="shared" si="390"/>
        <v>0</v>
      </c>
      <c r="W3084" s="32">
        <f t="shared" si="391"/>
        <v>0</v>
      </c>
      <c r="X3084" s="32">
        <f t="shared" si="392"/>
        <v>0</v>
      </c>
    </row>
    <row r="3085" spans="1:24" ht="14.25" customHeight="1">
      <c r="A3085" s="33" t="b">
        <f t="shared" si="386"/>
        <v>0</v>
      </c>
      <c r="B3085" s="33">
        <f t="shared" si="393"/>
        <v>3084</v>
      </c>
      <c r="C3085" s="18"/>
      <c r="N3085" s="37"/>
      <c r="O3085" s="37"/>
      <c r="P3085" s="37"/>
      <c r="Q3085" s="37"/>
      <c r="R3085" s="37"/>
      <c r="S3085" s="32">
        <f t="shared" si="387"/>
        <v>0</v>
      </c>
      <c r="T3085" s="32">
        <f t="shared" si="388"/>
        <v>0</v>
      </c>
      <c r="U3085" s="32">
        <f t="shared" si="389"/>
        <v>0</v>
      </c>
      <c r="V3085" s="32">
        <f t="shared" si="390"/>
        <v>0</v>
      </c>
      <c r="W3085" s="32">
        <f t="shared" si="391"/>
        <v>0</v>
      </c>
      <c r="X3085" s="32">
        <f t="shared" si="392"/>
        <v>0</v>
      </c>
    </row>
    <row r="3086" spans="1:24" ht="14.25" customHeight="1">
      <c r="A3086" s="33" t="b">
        <f t="shared" si="386"/>
        <v>0</v>
      </c>
      <c r="B3086" s="33">
        <f t="shared" si="393"/>
        <v>3085</v>
      </c>
      <c r="C3086" s="19"/>
      <c r="N3086" s="37"/>
      <c r="O3086" s="37"/>
      <c r="P3086" s="37"/>
      <c r="Q3086" s="37"/>
      <c r="R3086" s="37"/>
      <c r="S3086" s="32">
        <f t="shared" si="387"/>
        <v>0</v>
      </c>
      <c r="T3086" s="32">
        <f t="shared" si="388"/>
        <v>0</v>
      </c>
      <c r="U3086" s="32">
        <f t="shared" si="389"/>
        <v>0</v>
      </c>
      <c r="V3086" s="32">
        <f t="shared" si="390"/>
        <v>0</v>
      </c>
      <c r="W3086" s="32">
        <f t="shared" si="391"/>
        <v>0</v>
      </c>
      <c r="X3086" s="32">
        <f t="shared" si="392"/>
        <v>0</v>
      </c>
    </row>
    <row r="3087" spans="1:24" ht="14.25" customHeight="1">
      <c r="A3087" s="33" t="b">
        <f t="shared" si="386"/>
        <v>0</v>
      </c>
      <c r="B3087" s="33">
        <f t="shared" si="393"/>
        <v>3086</v>
      </c>
      <c r="C3087" s="19"/>
      <c r="N3087" s="37"/>
      <c r="O3087" s="37"/>
      <c r="P3087" s="37"/>
      <c r="Q3087" s="37"/>
      <c r="R3087" s="37"/>
      <c r="S3087" s="32">
        <f t="shared" si="387"/>
        <v>0</v>
      </c>
      <c r="T3087" s="32">
        <f t="shared" si="388"/>
        <v>0</v>
      </c>
      <c r="U3087" s="32">
        <f t="shared" si="389"/>
        <v>0</v>
      </c>
      <c r="V3087" s="32">
        <f t="shared" si="390"/>
        <v>0</v>
      </c>
      <c r="W3087" s="32">
        <f t="shared" si="391"/>
        <v>0</v>
      </c>
      <c r="X3087" s="32">
        <f t="shared" si="392"/>
        <v>0</v>
      </c>
    </row>
    <row r="3088" spans="1:24" ht="14.25" customHeight="1">
      <c r="A3088" s="33" t="b">
        <f t="shared" si="386"/>
        <v>0</v>
      </c>
      <c r="B3088" s="33">
        <f t="shared" si="393"/>
        <v>3087</v>
      </c>
      <c r="C3088" s="19"/>
      <c r="N3088" s="37"/>
      <c r="O3088" s="37"/>
      <c r="P3088" s="37"/>
      <c r="Q3088" s="37"/>
      <c r="R3088" s="37"/>
      <c r="S3088" s="32">
        <f t="shared" si="387"/>
        <v>0</v>
      </c>
      <c r="T3088" s="32">
        <f t="shared" si="388"/>
        <v>0</v>
      </c>
      <c r="U3088" s="32">
        <f t="shared" si="389"/>
        <v>0</v>
      </c>
      <c r="V3088" s="32">
        <f t="shared" si="390"/>
        <v>0</v>
      </c>
      <c r="W3088" s="32">
        <f t="shared" si="391"/>
        <v>0</v>
      </c>
      <c r="X3088" s="32">
        <f t="shared" si="392"/>
        <v>0</v>
      </c>
    </row>
    <row r="3089" spans="1:24" ht="14.25" customHeight="1">
      <c r="A3089" s="33" t="b">
        <f t="shared" si="386"/>
        <v>0</v>
      </c>
      <c r="B3089" s="33">
        <f t="shared" si="393"/>
        <v>3088</v>
      </c>
      <c r="C3089" s="19"/>
      <c r="N3089" s="37"/>
      <c r="O3089" s="37"/>
      <c r="P3089" s="37"/>
      <c r="Q3089" s="37"/>
      <c r="R3089" s="37"/>
      <c r="S3089" s="32">
        <f t="shared" si="387"/>
        <v>0</v>
      </c>
      <c r="T3089" s="32">
        <f t="shared" si="388"/>
        <v>0</v>
      </c>
      <c r="U3089" s="32">
        <f t="shared" si="389"/>
        <v>0</v>
      </c>
      <c r="V3089" s="32">
        <f t="shared" si="390"/>
        <v>0</v>
      </c>
      <c r="W3089" s="32">
        <f t="shared" si="391"/>
        <v>0</v>
      </c>
      <c r="X3089" s="32">
        <f t="shared" si="392"/>
        <v>0</v>
      </c>
    </row>
    <row r="3090" spans="1:24" ht="14.25" customHeight="1">
      <c r="A3090" s="33" t="b">
        <f t="shared" si="386"/>
        <v>0</v>
      </c>
      <c r="B3090" s="33">
        <f t="shared" si="393"/>
        <v>3089</v>
      </c>
      <c r="C3090" s="19"/>
      <c r="N3090" s="37"/>
      <c r="O3090" s="37"/>
      <c r="P3090" s="37"/>
      <c r="Q3090" s="37"/>
      <c r="R3090" s="37"/>
      <c r="S3090" s="32">
        <f t="shared" si="387"/>
        <v>0</v>
      </c>
      <c r="T3090" s="32">
        <f t="shared" si="388"/>
        <v>0</v>
      </c>
      <c r="U3090" s="32">
        <f t="shared" si="389"/>
        <v>0</v>
      </c>
      <c r="V3090" s="32">
        <f t="shared" si="390"/>
        <v>0</v>
      </c>
      <c r="W3090" s="32">
        <f t="shared" si="391"/>
        <v>0</v>
      </c>
      <c r="X3090" s="32">
        <f t="shared" si="392"/>
        <v>0</v>
      </c>
    </row>
    <row r="3091" spans="1:24" ht="14.25" customHeight="1">
      <c r="A3091" s="33" t="b">
        <f t="shared" si="386"/>
        <v>0</v>
      </c>
      <c r="B3091" s="33">
        <f t="shared" si="393"/>
        <v>3090</v>
      </c>
      <c r="C3091" s="19"/>
      <c r="N3091" s="37"/>
      <c r="O3091" s="37"/>
      <c r="P3091" s="37"/>
      <c r="Q3091" s="37"/>
      <c r="R3091" s="37"/>
      <c r="S3091" s="32">
        <f t="shared" si="387"/>
        <v>0</v>
      </c>
      <c r="T3091" s="32">
        <f t="shared" si="388"/>
        <v>0</v>
      </c>
      <c r="U3091" s="32">
        <f t="shared" si="389"/>
        <v>0</v>
      </c>
      <c r="V3091" s="32">
        <f t="shared" si="390"/>
        <v>0</v>
      </c>
      <c r="W3091" s="32">
        <f t="shared" si="391"/>
        <v>0</v>
      </c>
      <c r="X3091" s="32">
        <f t="shared" si="392"/>
        <v>0</v>
      </c>
    </row>
    <row r="3092" spans="1:24" ht="14.25" customHeight="1">
      <c r="A3092" s="33" t="b">
        <f t="shared" si="386"/>
        <v>0</v>
      </c>
      <c r="B3092" s="33">
        <f t="shared" si="393"/>
        <v>3091</v>
      </c>
      <c r="C3092" s="19"/>
      <c r="N3092" s="37"/>
      <c r="O3092" s="37"/>
      <c r="P3092" s="37"/>
      <c r="Q3092" s="37"/>
      <c r="R3092" s="37"/>
      <c r="S3092" s="32">
        <f t="shared" si="387"/>
        <v>0</v>
      </c>
      <c r="T3092" s="32">
        <f t="shared" si="388"/>
        <v>0</v>
      </c>
      <c r="U3092" s="32">
        <f t="shared" si="389"/>
        <v>0</v>
      </c>
      <c r="V3092" s="32">
        <f t="shared" si="390"/>
        <v>0</v>
      </c>
      <c r="W3092" s="32">
        <f t="shared" si="391"/>
        <v>0</v>
      </c>
      <c r="X3092" s="32">
        <f t="shared" si="392"/>
        <v>0</v>
      </c>
    </row>
    <row r="3093" spans="1:24" ht="14.25" customHeight="1">
      <c r="A3093" s="33" t="b">
        <f t="shared" si="386"/>
        <v>0</v>
      </c>
      <c r="B3093" s="33">
        <f t="shared" si="393"/>
        <v>3092</v>
      </c>
      <c r="C3093" s="19"/>
      <c r="N3093" s="37"/>
      <c r="O3093" s="37"/>
      <c r="P3093" s="37"/>
      <c r="Q3093" s="37"/>
      <c r="R3093" s="37"/>
      <c r="S3093" s="32">
        <f t="shared" si="387"/>
        <v>0</v>
      </c>
      <c r="T3093" s="32">
        <f t="shared" si="388"/>
        <v>0</v>
      </c>
      <c r="U3093" s="32">
        <f t="shared" si="389"/>
        <v>0</v>
      </c>
      <c r="V3093" s="32">
        <f t="shared" si="390"/>
        <v>0</v>
      </c>
      <c r="W3093" s="32">
        <f t="shared" si="391"/>
        <v>0</v>
      </c>
      <c r="X3093" s="32">
        <f t="shared" si="392"/>
        <v>0</v>
      </c>
    </row>
    <row r="3094" spans="1:24" ht="14.25" customHeight="1">
      <c r="A3094" s="33" t="b">
        <f t="shared" si="386"/>
        <v>0</v>
      </c>
      <c r="B3094" s="33">
        <f t="shared" si="393"/>
        <v>3093</v>
      </c>
      <c r="C3094" s="19"/>
      <c r="N3094" s="37"/>
      <c r="O3094" s="37"/>
      <c r="P3094" s="37"/>
      <c r="Q3094" s="37"/>
      <c r="R3094" s="37"/>
      <c r="S3094" s="32">
        <f t="shared" si="387"/>
        <v>0</v>
      </c>
      <c r="T3094" s="32">
        <f t="shared" si="388"/>
        <v>0</v>
      </c>
      <c r="U3094" s="32">
        <f t="shared" si="389"/>
        <v>0</v>
      </c>
      <c r="V3094" s="32">
        <f t="shared" si="390"/>
        <v>0</v>
      </c>
      <c r="W3094" s="32">
        <f t="shared" si="391"/>
        <v>0</v>
      </c>
      <c r="X3094" s="32">
        <f t="shared" si="392"/>
        <v>0</v>
      </c>
    </row>
    <row r="3095" spans="1:24" ht="14.25" customHeight="1">
      <c r="A3095" s="33" t="b">
        <f t="shared" si="386"/>
        <v>0</v>
      </c>
      <c r="B3095" s="33">
        <f t="shared" si="393"/>
        <v>3094</v>
      </c>
      <c r="C3095" s="19"/>
      <c r="N3095" s="37"/>
      <c r="O3095" s="37"/>
      <c r="P3095" s="37"/>
      <c r="Q3095" s="37"/>
      <c r="R3095" s="37"/>
      <c r="S3095" s="32">
        <f t="shared" si="387"/>
        <v>0</v>
      </c>
      <c r="T3095" s="32">
        <f t="shared" si="388"/>
        <v>0</v>
      </c>
      <c r="U3095" s="32">
        <f t="shared" si="389"/>
        <v>0</v>
      </c>
      <c r="V3095" s="32">
        <f t="shared" si="390"/>
        <v>0</v>
      </c>
      <c r="W3095" s="32">
        <f t="shared" si="391"/>
        <v>0</v>
      </c>
      <c r="X3095" s="32">
        <f t="shared" si="392"/>
        <v>0</v>
      </c>
    </row>
    <row r="3096" spans="1:24" ht="14.25" customHeight="1">
      <c r="A3096" s="33" t="b">
        <f t="shared" si="386"/>
        <v>0</v>
      </c>
      <c r="B3096" s="33">
        <f t="shared" si="393"/>
        <v>3095</v>
      </c>
      <c r="C3096" s="19"/>
      <c r="N3096" s="37"/>
      <c r="O3096" s="37"/>
      <c r="P3096" s="37"/>
      <c r="Q3096" s="37"/>
      <c r="R3096" s="37"/>
      <c r="S3096" s="32">
        <f t="shared" si="387"/>
        <v>0</v>
      </c>
      <c r="T3096" s="32">
        <f t="shared" si="388"/>
        <v>0</v>
      </c>
      <c r="U3096" s="32">
        <f t="shared" si="389"/>
        <v>0</v>
      </c>
      <c r="V3096" s="32">
        <f t="shared" si="390"/>
        <v>0</v>
      </c>
      <c r="W3096" s="32">
        <f t="shared" si="391"/>
        <v>0</v>
      </c>
      <c r="X3096" s="32">
        <f t="shared" si="392"/>
        <v>0</v>
      </c>
    </row>
    <row r="3097" spans="1:24" ht="14.25" customHeight="1">
      <c r="A3097" s="33" t="b">
        <f t="shared" si="386"/>
        <v>0</v>
      </c>
      <c r="B3097" s="33">
        <f t="shared" si="393"/>
        <v>3096</v>
      </c>
      <c r="C3097" s="19"/>
      <c r="N3097" s="37"/>
      <c r="O3097" s="37"/>
      <c r="P3097" s="37"/>
      <c r="Q3097" s="37"/>
      <c r="R3097" s="37"/>
      <c r="S3097" s="32">
        <f t="shared" si="387"/>
        <v>0</v>
      </c>
      <c r="T3097" s="32">
        <f t="shared" si="388"/>
        <v>0</v>
      </c>
      <c r="U3097" s="32">
        <f t="shared" si="389"/>
        <v>0</v>
      </c>
      <c r="V3097" s="32">
        <f t="shared" si="390"/>
        <v>0</v>
      </c>
      <c r="W3097" s="32">
        <f t="shared" si="391"/>
        <v>0</v>
      </c>
      <c r="X3097" s="32">
        <f t="shared" si="392"/>
        <v>0</v>
      </c>
    </row>
    <row r="3098" spans="1:24" ht="14.25" customHeight="1">
      <c r="A3098" s="33" t="b">
        <f t="shared" si="386"/>
        <v>0</v>
      </c>
      <c r="B3098" s="33">
        <f t="shared" si="393"/>
        <v>3097</v>
      </c>
      <c r="C3098" s="19"/>
      <c r="N3098" s="37"/>
      <c r="O3098" s="37"/>
      <c r="P3098" s="37"/>
      <c r="Q3098" s="37"/>
      <c r="R3098" s="37"/>
      <c r="S3098" s="32">
        <f t="shared" si="387"/>
        <v>0</v>
      </c>
      <c r="T3098" s="32">
        <f t="shared" si="388"/>
        <v>0</v>
      </c>
      <c r="U3098" s="32">
        <f t="shared" si="389"/>
        <v>0</v>
      </c>
      <c r="V3098" s="32">
        <f t="shared" si="390"/>
        <v>0</v>
      </c>
      <c r="W3098" s="32">
        <f t="shared" si="391"/>
        <v>0</v>
      </c>
      <c r="X3098" s="32">
        <f t="shared" si="392"/>
        <v>0</v>
      </c>
    </row>
    <row r="3099" spans="1:24" ht="14.25" customHeight="1">
      <c r="A3099" s="33" t="b">
        <f t="shared" si="386"/>
        <v>0</v>
      </c>
      <c r="B3099" s="33">
        <f t="shared" si="393"/>
        <v>3098</v>
      </c>
      <c r="C3099" s="19"/>
      <c r="N3099" s="37"/>
      <c r="O3099" s="37"/>
      <c r="P3099" s="37"/>
      <c r="Q3099" s="37"/>
      <c r="R3099" s="37"/>
      <c r="S3099" s="32">
        <f t="shared" si="387"/>
        <v>0</v>
      </c>
      <c r="T3099" s="32">
        <f t="shared" si="388"/>
        <v>0</v>
      </c>
      <c r="U3099" s="32">
        <f t="shared" si="389"/>
        <v>0</v>
      </c>
      <c r="V3099" s="32">
        <f t="shared" si="390"/>
        <v>0</v>
      </c>
      <c r="W3099" s="32">
        <f t="shared" si="391"/>
        <v>0</v>
      </c>
      <c r="X3099" s="32">
        <f t="shared" si="392"/>
        <v>0</v>
      </c>
    </row>
    <row r="3100" spans="1:24" ht="14.25" customHeight="1">
      <c r="A3100" s="33" t="b">
        <f t="shared" si="386"/>
        <v>0</v>
      </c>
      <c r="B3100" s="33">
        <f t="shared" si="393"/>
        <v>3099</v>
      </c>
      <c r="C3100" s="19"/>
      <c r="N3100" s="37"/>
      <c r="O3100" s="37"/>
      <c r="P3100" s="37"/>
      <c r="Q3100" s="37"/>
      <c r="R3100" s="37"/>
      <c r="S3100" s="32">
        <f t="shared" si="387"/>
        <v>0</v>
      </c>
      <c r="T3100" s="32">
        <f t="shared" si="388"/>
        <v>0</v>
      </c>
      <c r="U3100" s="32">
        <f t="shared" si="389"/>
        <v>0</v>
      </c>
      <c r="V3100" s="32">
        <f t="shared" si="390"/>
        <v>0</v>
      </c>
      <c r="W3100" s="32">
        <f t="shared" si="391"/>
        <v>0</v>
      </c>
      <c r="X3100" s="32">
        <f t="shared" si="392"/>
        <v>0</v>
      </c>
    </row>
    <row r="3101" spans="1:24" ht="14.25" customHeight="1">
      <c r="A3101" s="33" t="b">
        <f t="shared" si="386"/>
        <v>0</v>
      </c>
      <c r="B3101" s="33">
        <f t="shared" si="393"/>
        <v>3100</v>
      </c>
      <c r="C3101" s="19"/>
      <c r="N3101" s="37"/>
      <c r="O3101" s="37"/>
      <c r="P3101" s="37"/>
      <c r="Q3101" s="37"/>
      <c r="R3101" s="37"/>
      <c r="S3101" s="32">
        <f t="shared" si="387"/>
        <v>0</v>
      </c>
      <c r="T3101" s="32">
        <f t="shared" si="388"/>
        <v>0</v>
      </c>
      <c r="U3101" s="32">
        <f t="shared" si="389"/>
        <v>0</v>
      </c>
      <c r="V3101" s="32">
        <f t="shared" si="390"/>
        <v>0</v>
      </c>
      <c r="W3101" s="32">
        <f t="shared" si="391"/>
        <v>0</v>
      </c>
      <c r="X3101" s="32">
        <f t="shared" si="392"/>
        <v>0</v>
      </c>
    </row>
    <row r="3102" spans="1:24" ht="14.25" customHeight="1">
      <c r="A3102" s="33" t="b">
        <f t="shared" si="386"/>
        <v>0</v>
      </c>
      <c r="B3102" s="33">
        <f t="shared" si="393"/>
        <v>3101</v>
      </c>
      <c r="C3102" s="19"/>
      <c r="N3102" s="37"/>
      <c r="O3102" s="37"/>
      <c r="P3102" s="37"/>
      <c r="Q3102" s="37"/>
      <c r="R3102" s="37"/>
      <c r="S3102" s="32">
        <f t="shared" si="387"/>
        <v>0</v>
      </c>
      <c r="T3102" s="32">
        <f t="shared" si="388"/>
        <v>0</v>
      </c>
      <c r="U3102" s="32">
        <f t="shared" si="389"/>
        <v>0</v>
      </c>
      <c r="V3102" s="32">
        <f t="shared" si="390"/>
        <v>0</v>
      </c>
      <c r="W3102" s="32">
        <f t="shared" si="391"/>
        <v>0</v>
      </c>
      <c r="X3102" s="32">
        <f t="shared" si="392"/>
        <v>0</v>
      </c>
    </row>
    <row r="3103" spans="1:24" ht="14.25" customHeight="1">
      <c r="A3103" s="33" t="b">
        <f t="shared" si="386"/>
        <v>0</v>
      </c>
      <c r="B3103" s="33">
        <f t="shared" si="393"/>
        <v>3102</v>
      </c>
      <c r="C3103" s="19"/>
      <c r="N3103" s="37"/>
      <c r="O3103" s="37"/>
      <c r="P3103" s="37"/>
      <c r="Q3103" s="37"/>
      <c r="R3103" s="37"/>
      <c r="S3103" s="32">
        <f t="shared" si="387"/>
        <v>0</v>
      </c>
      <c r="T3103" s="32">
        <f t="shared" si="388"/>
        <v>0</v>
      </c>
      <c r="U3103" s="32">
        <f t="shared" si="389"/>
        <v>0</v>
      </c>
      <c r="V3103" s="32">
        <f t="shared" si="390"/>
        <v>0</v>
      </c>
      <c r="W3103" s="32">
        <f t="shared" si="391"/>
        <v>0</v>
      </c>
      <c r="X3103" s="32">
        <f t="shared" si="392"/>
        <v>0</v>
      </c>
    </row>
    <row r="3104" spans="1:24" ht="14.25" customHeight="1">
      <c r="A3104" s="33" t="b">
        <f t="shared" si="386"/>
        <v>0</v>
      </c>
      <c r="B3104" s="33">
        <f t="shared" si="393"/>
        <v>3103</v>
      </c>
      <c r="C3104" s="19"/>
      <c r="N3104" s="37"/>
      <c r="O3104" s="37"/>
      <c r="P3104" s="37"/>
      <c r="Q3104" s="37"/>
      <c r="R3104" s="37"/>
      <c r="S3104" s="32">
        <f t="shared" si="387"/>
        <v>0</v>
      </c>
      <c r="T3104" s="32">
        <f t="shared" si="388"/>
        <v>0</v>
      </c>
      <c r="U3104" s="32">
        <f t="shared" si="389"/>
        <v>0</v>
      </c>
      <c r="V3104" s="32">
        <f t="shared" si="390"/>
        <v>0</v>
      </c>
      <c r="W3104" s="32">
        <f t="shared" si="391"/>
        <v>0</v>
      </c>
      <c r="X3104" s="32">
        <f t="shared" si="392"/>
        <v>0</v>
      </c>
    </row>
    <row r="3105" spans="1:24" ht="14.25" customHeight="1">
      <c r="A3105" s="33" t="b">
        <f t="shared" si="386"/>
        <v>0</v>
      </c>
      <c r="B3105" s="33">
        <f t="shared" si="393"/>
        <v>3104</v>
      </c>
      <c r="C3105" s="19"/>
      <c r="N3105" s="37"/>
      <c r="O3105" s="37"/>
      <c r="P3105" s="37"/>
      <c r="Q3105" s="37"/>
      <c r="R3105" s="37"/>
      <c r="S3105" s="32">
        <f t="shared" si="387"/>
        <v>0</v>
      </c>
      <c r="T3105" s="32">
        <f t="shared" si="388"/>
        <v>0</v>
      </c>
      <c r="U3105" s="32">
        <f t="shared" si="389"/>
        <v>0</v>
      </c>
      <c r="V3105" s="32">
        <f t="shared" si="390"/>
        <v>0</v>
      </c>
      <c r="W3105" s="32">
        <f t="shared" si="391"/>
        <v>0</v>
      </c>
      <c r="X3105" s="32">
        <f t="shared" si="392"/>
        <v>0</v>
      </c>
    </row>
    <row r="3106" spans="1:24" ht="14.25" customHeight="1">
      <c r="A3106" s="33" t="b">
        <f t="shared" si="386"/>
        <v>0</v>
      </c>
      <c r="B3106" s="33">
        <f t="shared" si="393"/>
        <v>3105</v>
      </c>
      <c r="C3106" s="19"/>
      <c r="N3106" s="37"/>
      <c r="O3106" s="37"/>
      <c r="P3106" s="37"/>
      <c r="Q3106" s="37"/>
      <c r="R3106" s="37"/>
      <c r="S3106" s="32">
        <f t="shared" si="387"/>
        <v>0</v>
      </c>
      <c r="T3106" s="32">
        <f t="shared" si="388"/>
        <v>0</v>
      </c>
      <c r="U3106" s="32">
        <f t="shared" si="389"/>
        <v>0</v>
      </c>
      <c r="V3106" s="32">
        <f t="shared" si="390"/>
        <v>0</v>
      </c>
      <c r="W3106" s="32">
        <f t="shared" si="391"/>
        <v>0</v>
      </c>
      <c r="X3106" s="32">
        <f t="shared" si="392"/>
        <v>0</v>
      </c>
    </row>
    <row r="3107" spans="1:24" ht="14.25" customHeight="1">
      <c r="A3107" s="33" t="b">
        <f t="shared" si="386"/>
        <v>0</v>
      </c>
      <c r="B3107" s="33">
        <f t="shared" si="393"/>
        <v>3106</v>
      </c>
      <c r="C3107" s="19"/>
      <c r="N3107" s="37"/>
      <c r="O3107" s="37"/>
      <c r="P3107" s="37"/>
      <c r="Q3107" s="37"/>
      <c r="R3107" s="37"/>
      <c r="S3107" s="32">
        <f t="shared" si="387"/>
        <v>0</v>
      </c>
      <c r="T3107" s="32">
        <f t="shared" si="388"/>
        <v>0</v>
      </c>
      <c r="U3107" s="32">
        <f t="shared" si="389"/>
        <v>0</v>
      </c>
      <c r="V3107" s="32">
        <f t="shared" si="390"/>
        <v>0</v>
      </c>
      <c r="W3107" s="32">
        <f t="shared" si="391"/>
        <v>0</v>
      </c>
      <c r="X3107" s="32">
        <f t="shared" si="392"/>
        <v>0</v>
      </c>
    </row>
    <row r="3108" spans="1:24" ht="14.25" customHeight="1">
      <c r="A3108" s="33" t="b">
        <f t="shared" si="386"/>
        <v>0</v>
      </c>
      <c r="B3108" s="33">
        <f t="shared" si="393"/>
        <v>3107</v>
      </c>
      <c r="C3108" s="19"/>
      <c r="N3108" s="37"/>
      <c r="O3108" s="37"/>
      <c r="P3108" s="37"/>
      <c r="Q3108" s="37"/>
      <c r="R3108" s="37"/>
      <c r="S3108" s="32">
        <f t="shared" si="387"/>
        <v>0</v>
      </c>
      <c r="T3108" s="32">
        <f t="shared" si="388"/>
        <v>0</v>
      </c>
      <c r="U3108" s="32">
        <f t="shared" si="389"/>
        <v>0</v>
      </c>
      <c r="V3108" s="32">
        <f t="shared" si="390"/>
        <v>0</v>
      </c>
      <c r="W3108" s="32">
        <f t="shared" si="391"/>
        <v>0</v>
      </c>
      <c r="X3108" s="32">
        <f t="shared" si="392"/>
        <v>0</v>
      </c>
    </row>
    <row r="3109" spans="1:24" ht="14.25" customHeight="1">
      <c r="A3109" s="33" t="b">
        <f t="shared" si="386"/>
        <v>0</v>
      </c>
      <c r="B3109" s="33">
        <f t="shared" si="393"/>
        <v>3108</v>
      </c>
      <c r="C3109" s="19"/>
      <c r="N3109" s="37"/>
      <c r="O3109" s="37"/>
      <c r="P3109" s="37"/>
      <c r="Q3109" s="37"/>
      <c r="R3109" s="37"/>
      <c r="S3109" s="32">
        <f t="shared" si="387"/>
        <v>0</v>
      </c>
      <c r="T3109" s="32">
        <f t="shared" si="388"/>
        <v>0</v>
      </c>
      <c r="U3109" s="32">
        <f t="shared" si="389"/>
        <v>0</v>
      </c>
      <c r="V3109" s="32">
        <f t="shared" si="390"/>
        <v>0</v>
      </c>
      <c r="W3109" s="32">
        <f t="shared" si="391"/>
        <v>0</v>
      </c>
      <c r="X3109" s="32">
        <f t="shared" si="392"/>
        <v>0</v>
      </c>
    </row>
    <row r="3110" spans="1:24" ht="14.25" customHeight="1">
      <c r="A3110" s="33" t="b">
        <f t="shared" si="386"/>
        <v>0</v>
      </c>
      <c r="B3110" s="33">
        <f t="shared" si="393"/>
        <v>3109</v>
      </c>
      <c r="C3110" s="23"/>
      <c r="N3110" s="37"/>
      <c r="O3110" s="37"/>
      <c r="P3110" s="37"/>
      <c r="Q3110" s="37"/>
      <c r="R3110" s="37"/>
      <c r="S3110" s="32">
        <f t="shared" si="387"/>
        <v>0</v>
      </c>
      <c r="T3110" s="32">
        <f t="shared" si="388"/>
        <v>0</v>
      </c>
      <c r="U3110" s="32">
        <f t="shared" si="389"/>
        <v>0</v>
      </c>
      <c r="V3110" s="32">
        <f t="shared" si="390"/>
        <v>0</v>
      </c>
      <c r="W3110" s="32">
        <f t="shared" si="391"/>
        <v>0</v>
      </c>
      <c r="X3110" s="32">
        <f t="shared" si="392"/>
        <v>0</v>
      </c>
    </row>
    <row r="3111" spans="1:24" ht="14.25" customHeight="1">
      <c r="A3111" s="33" t="b">
        <f t="shared" si="386"/>
        <v>0</v>
      </c>
      <c r="B3111" s="33">
        <f t="shared" si="393"/>
        <v>3110</v>
      </c>
      <c r="C3111" s="18"/>
      <c r="N3111" s="37"/>
      <c r="O3111" s="37"/>
      <c r="P3111" s="37"/>
      <c r="Q3111" s="37"/>
      <c r="R3111" s="37"/>
      <c r="S3111" s="32">
        <f t="shared" si="387"/>
        <v>0</v>
      </c>
      <c r="T3111" s="32">
        <f t="shared" si="388"/>
        <v>0</v>
      </c>
      <c r="U3111" s="32">
        <f t="shared" si="389"/>
        <v>0</v>
      </c>
      <c r="V3111" s="32">
        <f t="shared" si="390"/>
        <v>0</v>
      </c>
      <c r="W3111" s="32">
        <f t="shared" si="391"/>
        <v>0</v>
      </c>
      <c r="X3111" s="32">
        <f t="shared" si="392"/>
        <v>0</v>
      </c>
    </row>
    <row r="3112" spans="1:24" ht="14.25" customHeight="1">
      <c r="A3112" s="33" t="b">
        <f t="shared" si="386"/>
        <v>0</v>
      </c>
      <c r="B3112" s="33">
        <f t="shared" si="393"/>
        <v>3111</v>
      </c>
      <c r="C3112" s="21"/>
      <c r="N3112" s="37"/>
      <c r="O3112" s="37"/>
      <c r="P3112" s="37"/>
      <c r="Q3112" s="37"/>
      <c r="R3112" s="37"/>
      <c r="S3112" s="32">
        <f t="shared" si="387"/>
        <v>0</v>
      </c>
      <c r="T3112" s="32">
        <f t="shared" si="388"/>
        <v>0</v>
      </c>
      <c r="U3112" s="32">
        <f t="shared" si="389"/>
        <v>0</v>
      </c>
      <c r="V3112" s="32">
        <f t="shared" si="390"/>
        <v>0</v>
      </c>
      <c r="W3112" s="32">
        <f t="shared" si="391"/>
        <v>0</v>
      </c>
      <c r="X3112" s="32">
        <f t="shared" si="392"/>
        <v>0</v>
      </c>
    </row>
    <row r="3113" spans="1:24" ht="14.25" customHeight="1">
      <c r="A3113" s="33" t="b">
        <f t="shared" si="386"/>
        <v>0</v>
      </c>
      <c r="B3113" s="33">
        <f t="shared" si="393"/>
        <v>3112</v>
      </c>
      <c r="C3113" s="20"/>
      <c r="N3113" s="37"/>
      <c r="O3113" s="37"/>
      <c r="P3113" s="37"/>
      <c r="Q3113" s="37"/>
      <c r="R3113" s="37"/>
      <c r="S3113" s="32">
        <f t="shared" si="387"/>
        <v>0</v>
      </c>
      <c r="T3113" s="32">
        <f t="shared" si="388"/>
        <v>0</v>
      </c>
      <c r="U3113" s="32">
        <f t="shared" si="389"/>
        <v>0</v>
      </c>
      <c r="V3113" s="32">
        <f t="shared" si="390"/>
        <v>0</v>
      </c>
      <c r="W3113" s="32">
        <f t="shared" si="391"/>
        <v>0</v>
      </c>
      <c r="X3113" s="32">
        <f t="shared" si="392"/>
        <v>0</v>
      </c>
    </row>
    <row r="3114" spans="1:24" ht="14.25" customHeight="1">
      <c r="A3114" s="33" t="b">
        <f t="shared" si="386"/>
        <v>0</v>
      </c>
      <c r="B3114" s="33">
        <f t="shared" si="393"/>
        <v>3113</v>
      </c>
      <c r="C3114" s="18"/>
      <c r="N3114" s="37"/>
      <c r="O3114" s="37"/>
      <c r="P3114" s="37"/>
      <c r="Q3114" s="37"/>
      <c r="R3114" s="37"/>
      <c r="S3114" s="32">
        <f t="shared" si="387"/>
        <v>0</v>
      </c>
      <c r="T3114" s="32">
        <f t="shared" si="388"/>
        <v>0</v>
      </c>
      <c r="U3114" s="32">
        <f t="shared" si="389"/>
        <v>0</v>
      </c>
      <c r="V3114" s="32">
        <f t="shared" si="390"/>
        <v>0</v>
      </c>
      <c r="W3114" s="32">
        <f t="shared" si="391"/>
        <v>0</v>
      </c>
      <c r="X3114" s="32">
        <f t="shared" si="392"/>
        <v>0</v>
      </c>
    </row>
    <row r="3115" spans="1:24" ht="14.25" customHeight="1">
      <c r="A3115" s="33" t="b">
        <f t="shared" si="386"/>
        <v>0</v>
      </c>
      <c r="B3115" s="33">
        <f t="shared" si="393"/>
        <v>3114</v>
      </c>
      <c r="C3115" s="21"/>
      <c r="N3115" s="37"/>
      <c r="O3115" s="37"/>
      <c r="P3115" s="37"/>
      <c r="Q3115" s="37"/>
      <c r="R3115" s="37"/>
      <c r="S3115" s="32">
        <f t="shared" si="387"/>
        <v>0</v>
      </c>
      <c r="T3115" s="32">
        <f t="shared" si="388"/>
        <v>0</v>
      </c>
      <c r="U3115" s="32">
        <f t="shared" si="389"/>
        <v>0</v>
      </c>
      <c r="V3115" s="32">
        <f t="shared" si="390"/>
        <v>0</v>
      </c>
      <c r="W3115" s="32">
        <f t="shared" si="391"/>
        <v>0</v>
      </c>
      <c r="X3115" s="32">
        <f t="shared" si="392"/>
        <v>0</v>
      </c>
    </row>
    <row r="3116" spans="1:24" ht="14.25" customHeight="1">
      <c r="A3116" s="33" t="b">
        <f t="shared" si="386"/>
        <v>0</v>
      </c>
      <c r="B3116" s="33">
        <f t="shared" si="393"/>
        <v>3115</v>
      </c>
      <c r="C3116" s="18"/>
      <c r="N3116" s="37"/>
      <c r="O3116" s="37"/>
      <c r="P3116" s="37"/>
      <c r="Q3116" s="37"/>
      <c r="R3116" s="37"/>
      <c r="S3116" s="32">
        <f t="shared" si="387"/>
        <v>0</v>
      </c>
      <c r="T3116" s="32">
        <f t="shared" si="388"/>
        <v>0</v>
      </c>
      <c r="U3116" s="32">
        <f t="shared" si="389"/>
        <v>0</v>
      </c>
      <c r="V3116" s="32">
        <f t="shared" si="390"/>
        <v>0</v>
      </c>
      <c r="W3116" s="32">
        <f t="shared" si="391"/>
        <v>0</v>
      </c>
      <c r="X3116" s="32">
        <f t="shared" si="392"/>
        <v>0</v>
      </c>
    </row>
    <row r="3117" spans="1:24" ht="14.25" customHeight="1">
      <c r="A3117" s="33" t="b">
        <f t="shared" si="386"/>
        <v>0</v>
      </c>
      <c r="B3117" s="33">
        <f t="shared" si="393"/>
        <v>3116</v>
      </c>
      <c r="C3117" s="17"/>
      <c r="N3117" s="37"/>
      <c r="O3117" s="37"/>
      <c r="P3117" s="37"/>
      <c r="Q3117" s="37"/>
      <c r="R3117" s="37"/>
      <c r="S3117" s="32">
        <f t="shared" si="387"/>
        <v>0</v>
      </c>
      <c r="T3117" s="32">
        <f t="shared" si="388"/>
        <v>0</v>
      </c>
      <c r="U3117" s="32">
        <f t="shared" si="389"/>
        <v>0</v>
      </c>
      <c r="V3117" s="32">
        <f t="shared" si="390"/>
        <v>0</v>
      </c>
      <c r="W3117" s="32">
        <f t="shared" si="391"/>
        <v>0</v>
      </c>
      <c r="X3117" s="32">
        <f t="shared" si="392"/>
        <v>0</v>
      </c>
    </row>
    <row r="3118" spans="1:24" ht="14.25" customHeight="1">
      <c r="A3118" s="33" t="b">
        <f t="shared" si="386"/>
        <v>0</v>
      </c>
      <c r="B3118" s="33">
        <f t="shared" si="393"/>
        <v>3117</v>
      </c>
      <c r="C3118" s="17"/>
      <c r="N3118" s="37"/>
      <c r="O3118" s="37"/>
      <c r="P3118" s="37"/>
      <c r="Q3118" s="37"/>
      <c r="R3118" s="37"/>
      <c r="S3118" s="32">
        <f t="shared" si="387"/>
        <v>0</v>
      </c>
      <c r="T3118" s="32">
        <f t="shared" si="388"/>
        <v>0</v>
      </c>
      <c r="U3118" s="32">
        <f t="shared" si="389"/>
        <v>0</v>
      </c>
      <c r="V3118" s="32">
        <f t="shared" si="390"/>
        <v>0</v>
      </c>
      <c r="W3118" s="32">
        <f t="shared" si="391"/>
        <v>0</v>
      </c>
      <c r="X3118" s="32">
        <f t="shared" si="392"/>
        <v>0</v>
      </c>
    </row>
    <row r="3119" spans="1:24" ht="14.25" customHeight="1">
      <c r="A3119" s="33" t="b">
        <f t="shared" si="386"/>
        <v>0</v>
      </c>
      <c r="B3119" s="33">
        <f t="shared" si="393"/>
        <v>3118</v>
      </c>
      <c r="C3119" s="17"/>
      <c r="N3119" s="37"/>
      <c r="O3119" s="37"/>
      <c r="P3119" s="37"/>
      <c r="Q3119" s="37"/>
      <c r="R3119" s="37"/>
      <c r="S3119" s="32">
        <f t="shared" si="387"/>
        <v>0</v>
      </c>
      <c r="T3119" s="32">
        <f t="shared" si="388"/>
        <v>0</v>
      </c>
      <c r="U3119" s="32">
        <f t="shared" si="389"/>
        <v>0</v>
      </c>
      <c r="V3119" s="32">
        <f t="shared" si="390"/>
        <v>0</v>
      </c>
      <c r="W3119" s="32">
        <f t="shared" si="391"/>
        <v>0</v>
      </c>
      <c r="X3119" s="32">
        <f t="shared" si="392"/>
        <v>0</v>
      </c>
    </row>
    <row r="3120" spans="1:24" ht="14.25" customHeight="1">
      <c r="A3120" s="33" t="b">
        <f t="shared" si="386"/>
        <v>0</v>
      </c>
      <c r="B3120" s="33">
        <f t="shared" si="393"/>
        <v>3119</v>
      </c>
      <c r="C3120" s="17"/>
      <c r="N3120" s="37"/>
      <c r="O3120" s="37"/>
      <c r="P3120" s="37"/>
      <c r="Q3120" s="37"/>
      <c r="R3120" s="37"/>
      <c r="S3120" s="32">
        <f t="shared" si="387"/>
        <v>0</v>
      </c>
      <c r="T3120" s="32">
        <f t="shared" si="388"/>
        <v>0</v>
      </c>
      <c r="U3120" s="32">
        <f t="shared" si="389"/>
        <v>0</v>
      </c>
      <c r="V3120" s="32">
        <f t="shared" si="390"/>
        <v>0</v>
      </c>
      <c r="W3120" s="32">
        <f t="shared" si="391"/>
        <v>0</v>
      </c>
      <c r="X3120" s="32">
        <f t="shared" si="392"/>
        <v>0</v>
      </c>
    </row>
    <row r="3121" spans="1:24" ht="14.25" customHeight="1">
      <c r="A3121" s="33" t="b">
        <f t="shared" si="386"/>
        <v>0</v>
      </c>
      <c r="B3121" s="33">
        <f t="shared" si="393"/>
        <v>3120</v>
      </c>
      <c r="C3121" s="17"/>
      <c r="N3121" s="37"/>
      <c r="O3121" s="37"/>
      <c r="P3121" s="37"/>
      <c r="Q3121" s="37"/>
      <c r="R3121" s="37"/>
      <c r="S3121" s="32">
        <f t="shared" si="387"/>
        <v>0</v>
      </c>
      <c r="T3121" s="32">
        <f t="shared" si="388"/>
        <v>0</v>
      </c>
      <c r="U3121" s="32">
        <f t="shared" si="389"/>
        <v>0</v>
      </c>
      <c r="V3121" s="32">
        <f t="shared" si="390"/>
        <v>0</v>
      </c>
      <c r="W3121" s="32">
        <f t="shared" si="391"/>
        <v>0</v>
      </c>
      <c r="X3121" s="32">
        <f t="shared" si="392"/>
        <v>0</v>
      </c>
    </row>
    <row r="3122" spans="1:24" ht="14.25" customHeight="1">
      <c r="A3122" s="33" t="b">
        <f t="shared" si="386"/>
        <v>0</v>
      </c>
      <c r="B3122" s="33">
        <f t="shared" si="393"/>
        <v>3121</v>
      </c>
      <c r="C3122" s="17"/>
      <c r="N3122" s="37"/>
      <c r="O3122" s="37"/>
      <c r="P3122" s="37"/>
      <c r="Q3122" s="37"/>
      <c r="R3122" s="37"/>
      <c r="S3122" s="32">
        <f t="shared" si="387"/>
        <v>0</v>
      </c>
      <c r="T3122" s="32">
        <f t="shared" si="388"/>
        <v>0</v>
      </c>
      <c r="U3122" s="32">
        <f t="shared" si="389"/>
        <v>0</v>
      </c>
      <c r="V3122" s="32">
        <f t="shared" si="390"/>
        <v>0</v>
      </c>
      <c r="W3122" s="32">
        <f t="shared" si="391"/>
        <v>0</v>
      </c>
      <c r="X3122" s="32">
        <f t="shared" si="392"/>
        <v>0</v>
      </c>
    </row>
    <row r="3123" spans="1:24" ht="14.25" customHeight="1">
      <c r="A3123" s="33" t="b">
        <f t="shared" si="386"/>
        <v>0</v>
      </c>
      <c r="B3123" s="33">
        <f t="shared" si="393"/>
        <v>3122</v>
      </c>
      <c r="C3123" s="17"/>
      <c r="N3123" s="37"/>
      <c r="O3123" s="37"/>
      <c r="P3123" s="37"/>
      <c r="Q3123" s="37"/>
      <c r="R3123" s="37"/>
      <c r="S3123" s="32">
        <f t="shared" si="387"/>
        <v>0</v>
      </c>
      <c r="T3123" s="32">
        <f t="shared" si="388"/>
        <v>0</v>
      </c>
      <c r="U3123" s="32">
        <f t="shared" si="389"/>
        <v>0</v>
      </c>
      <c r="V3123" s="32">
        <f t="shared" si="390"/>
        <v>0</v>
      </c>
      <c r="W3123" s="32">
        <f t="shared" si="391"/>
        <v>0</v>
      </c>
      <c r="X3123" s="32">
        <f t="shared" si="392"/>
        <v>0</v>
      </c>
    </row>
    <row r="3124" spans="1:24" ht="14.25" customHeight="1">
      <c r="A3124" s="33" t="b">
        <f t="shared" si="386"/>
        <v>0</v>
      </c>
      <c r="B3124" s="33">
        <f t="shared" si="393"/>
        <v>3123</v>
      </c>
      <c r="C3124" s="17"/>
      <c r="N3124" s="37"/>
      <c r="O3124" s="37"/>
      <c r="P3124" s="37"/>
      <c r="Q3124" s="37"/>
      <c r="R3124" s="37"/>
      <c r="S3124" s="32">
        <f t="shared" si="387"/>
        <v>0</v>
      </c>
      <c r="T3124" s="32">
        <f t="shared" si="388"/>
        <v>0</v>
      </c>
      <c r="U3124" s="32">
        <f t="shared" si="389"/>
        <v>0</v>
      </c>
      <c r="V3124" s="32">
        <f t="shared" si="390"/>
        <v>0</v>
      </c>
      <c r="W3124" s="32">
        <f t="shared" si="391"/>
        <v>0</v>
      </c>
      <c r="X3124" s="32">
        <f t="shared" si="392"/>
        <v>0</v>
      </c>
    </row>
    <row r="3125" spans="1:24" ht="14.25" customHeight="1">
      <c r="A3125" s="33" t="b">
        <f t="shared" si="386"/>
        <v>0</v>
      </c>
      <c r="B3125" s="33">
        <f t="shared" si="393"/>
        <v>3124</v>
      </c>
      <c r="C3125" s="17"/>
      <c r="N3125" s="37"/>
      <c r="O3125" s="37"/>
      <c r="P3125" s="37"/>
      <c r="Q3125" s="37"/>
      <c r="R3125" s="37"/>
      <c r="S3125" s="32">
        <f t="shared" si="387"/>
        <v>0</v>
      </c>
      <c r="T3125" s="32">
        <f t="shared" si="388"/>
        <v>0</v>
      </c>
      <c r="U3125" s="32">
        <f t="shared" si="389"/>
        <v>0</v>
      </c>
      <c r="V3125" s="32">
        <f t="shared" si="390"/>
        <v>0</v>
      </c>
      <c r="W3125" s="32">
        <f t="shared" si="391"/>
        <v>0</v>
      </c>
      <c r="X3125" s="32">
        <f t="shared" si="392"/>
        <v>0</v>
      </c>
    </row>
    <row r="3126" spans="1:24" ht="14.25" customHeight="1">
      <c r="A3126" s="33" t="b">
        <f t="shared" si="386"/>
        <v>0</v>
      </c>
      <c r="B3126" s="33">
        <f t="shared" si="393"/>
        <v>3125</v>
      </c>
      <c r="C3126" s="17"/>
      <c r="N3126" s="37"/>
      <c r="O3126" s="37"/>
      <c r="P3126" s="37"/>
      <c r="Q3126" s="37"/>
      <c r="R3126" s="37"/>
      <c r="S3126" s="32">
        <f t="shared" si="387"/>
        <v>0</v>
      </c>
      <c r="T3126" s="32">
        <f t="shared" si="388"/>
        <v>0</v>
      </c>
      <c r="U3126" s="32">
        <f t="shared" si="389"/>
        <v>0</v>
      </c>
      <c r="V3126" s="32">
        <f t="shared" si="390"/>
        <v>0</v>
      </c>
      <c r="W3126" s="32">
        <f t="shared" si="391"/>
        <v>0</v>
      </c>
      <c r="X3126" s="32">
        <f t="shared" si="392"/>
        <v>0</v>
      </c>
    </row>
    <row r="3127" spans="1:24" ht="14.25" customHeight="1">
      <c r="A3127" s="33" t="b">
        <f t="shared" si="386"/>
        <v>0</v>
      </c>
      <c r="B3127" s="33">
        <f t="shared" si="393"/>
        <v>3126</v>
      </c>
      <c r="C3127" s="17"/>
      <c r="N3127" s="37"/>
      <c r="O3127" s="37"/>
      <c r="P3127" s="37"/>
      <c r="Q3127" s="37"/>
      <c r="R3127" s="37"/>
      <c r="S3127" s="32">
        <f t="shared" si="387"/>
        <v>0</v>
      </c>
      <c r="T3127" s="32">
        <f t="shared" si="388"/>
        <v>0</v>
      </c>
      <c r="U3127" s="32">
        <f t="shared" si="389"/>
        <v>0</v>
      </c>
      <c r="V3127" s="32">
        <f t="shared" si="390"/>
        <v>0</v>
      </c>
      <c r="W3127" s="32">
        <f t="shared" si="391"/>
        <v>0</v>
      </c>
      <c r="X3127" s="32">
        <f t="shared" si="392"/>
        <v>0</v>
      </c>
    </row>
    <row r="3128" spans="1:24" ht="14.25" customHeight="1">
      <c r="A3128" s="33" t="b">
        <f t="shared" si="386"/>
        <v>0</v>
      </c>
      <c r="B3128" s="33">
        <f t="shared" si="393"/>
        <v>3127</v>
      </c>
      <c r="C3128" s="17"/>
      <c r="N3128" s="37"/>
      <c r="O3128" s="37"/>
      <c r="P3128" s="37"/>
      <c r="Q3128" s="37"/>
      <c r="R3128" s="37"/>
      <c r="S3128" s="32">
        <f t="shared" si="387"/>
        <v>0</v>
      </c>
      <c r="T3128" s="32">
        <f t="shared" si="388"/>
        <v>0</v>
      </c>
      <c r="U3128" s="32">
        <f t="shared" si="389"/>
        <v>0</v>
      </c>
      <c r="V3128" s="32">
        <f t="shared" si="390"/>
        <v>0</v>
      </c>
      <c r="W3128" s="32">
        <f t="shared" si="391"/>
        <v>0</v>
      </c>
      <c r="X3128" s="32">
        <f t="shared" si="392"/>
        <v>0</v>
      </c>
    </row>
    <row r="3129" spans="1:24" ht="14.25" customHeight="1">
      <c r="A3129" s="33" t="b">
        <f t="shared" si="386"/>
        <v>0</v>
      </c>
      <c r="B3129" s="33">
        <f t="shared" si="393"/>
        <v>3128</v>
      </c>
      <c r="C3129" s="17"/>
      <c r="N3129" s="37"/>
      <c r="O3129" s="37"/>
      <c r="P3129" s="37"/>
      <c r="Q3129" s="37"/>
      <c r="R3129" s="37"/>
      <c r="S3129" s="32">
        <f t="shared" si="387"/>
        <v>0</v>
      </c>
      <c r="T3129" s="32">
        <f t="shared" si="388"/>
        <v>0</v>
      </c>
      <c r="U3129" s="32">
        <f t="shared" si="389"/>
        <v>0</v>
      </c>
      <c r="V3129" s="32">
        <f t="shared" si="390"/>
        <v>0</v>
      </c>
      <c r="W3129" s="32">
        <f t="shared" si="391"/>
        <v>0</v>
      </c>
      <c r="X3129" s="32">
        <f t="shared" si="392"/>
        <v>0</v>
      </c>
    </row>
    <row r="3130" spans="1:24" ht="14.25" customHeight="1">
      <c r="A3130" s="33" t="b">
        <f t="shared" si="386"/>
        <v>0</v>
      </c>
      <c r="B3130" s="33">
        <f t="shared" si="393"/>
        <v>3129</v>
      </c>
      <c r="C3130" s="17"/>
      <c r="N3130" s="37"/>
      <c r="O3130" s="37"/>
      <c r="P3130" s="37"/>
      <c r="Q3130" s="37"/>
      <c r="R3130" s="37"/>
      <c r="S3130" s="32">
        <f t="shared" si="387"/>
        <v>0</v>
      </c>
      <c r="T3130" s="32">
        <f t="shared" si="388"/>
        <v>0</v>
      </c>
      <c r="U3130" s="32">
        <f t="shared" si="389"/>
        <v>0</v>
      </c>
      <c r="V3130" s="32">
        <f t="shared" si="390"/>
        <v>0</v>
      </c>
      <c r="W3130" s="32">
        <f t="shared" si="391"/>
        <v>0</v>
      </c>
      <c r="X3130" s="32">
        <f t="shared" si="392"/>
        <v>0</v>
      </c>
    </row>
    <row r="3131" spans="1:24" ht="14.25" customHeight="1">
      <c r="A3131" s="33" t="b">
        <f t="shared" si="386"/>
        <v>0</v>
      </c>
      <c r="B3131" s="33">
        <f t="shared" si="393"/>
        <v>3130</v>
      </c>
      <c r="C3131" s="17"/>
      <c r="N3131" s="37"/>
      <c r="O3131" s="37"/>
      <c r="P3131" s="37"/>
      <c r="Q3131" s="37"/>
      <c r="R3131" s="37"/>
      <c r="S3131" s="32">
        <f t="shared" si="387"/>
        <v>0</v>
      </c>
      <c r="T3131" s="32">
        <f t="shared" si="388"/>
        <v>0</v>
      </c>
      <c r="U3131" s="32">
        <f t="shared" si="389"/>
        <v>0</v>
      </c>
      <c r="V3131" s="32">
        <f t="shared" si="390"/>
        <v>0</v>
      </c>
      <c r="W3131" s="32">
        <f t="shared" si="391"/>
        <v>0</v>
      </c>
      <c r="X3131" s="32">
        <f t="shared" si="392"/>
        <v>0</v>
      </c>
    </row>
    <row r="3132" spans="1:24" ht="14.25" customHeight="1">
      <c r="A3132" s="33" t="b">
        <f t="shared" si="386"/>
        <v>0</v>
      </c>
      <c r="B3132" s="33">
        <f t="shared" si="393"/>
        <v>3131</v>
      </c>
      <c r="C3132" s="17"/>
      <c r="N3132" s="37"/>
      <c r="O3132" s="37"/>
      <c r="P3132" s="37"/>
      <c r="Q3132" s="37"/>
      <c r="R3132" s="37"/>
      <c r="S3132" s="32">
        <f t="shared" si="387"/>
        <v>0</v>
      </c>
      <c r="T3132" s="32">
        <f t="shared" si="388"/>
        <v>0</v>
      </c>
      <c r="U3132" s="32">
        <f t="shared" si="389"/>
        <v>0</v>
      </c>
      <c r="V3132" s="32">
        <f t="shared" si="390"/>
        <v>0</v>
      </c>
      <c r="W3132" s="32">
        <f t="shared" si="391"/>
        <v>0</v>
      </c>
      <c r="X3132" s="32">
        <f t="shared" si="392"/>
        <v>0</v>
      </c>
    </row>
    <row r="3133" spans="1:24" ht="14.25" customHeight="1">
      <c r="A3133" s="33" t="b">
        <f t="shared" si="386"/>
        <v>0</v>
      </c>
      <c r="B3133" s="33">
        <f t="shared" si="393"/>
        <v>3132</v>
      </c>
      <c r="C3133" s="17"/>
      <c r="N3133" s="37"/>
      <c r="O3133" s="37"/>
      <c r="P3133" s="37"/>
      <c r="Q3133" s="37"/>
      <c r="R3133" s="37"/>
      <c r="S3133" s="32">
        <f t="shared" si="387"/>
        <v>0</v>
      </c>
      <c r="T3133" s="32">
        <f t="shared" si="388"/>
        <v>0</v>
      </c>
      <c r="U3133" s="32">
        <f t="shared" si="389"/>
        <v>0</v>
      </c>
      <c r="V3133" s="32">
        <f t="shared" si="390"/>
        <v>0</v>
      </c>
      <c r="W3133" s="32">
        <f t="shared" si="391"/>
        <v>0</v>
      </c>
      <c r="X3133" s="32">
        <f t="shared" si="392"/>
        <v>0</v>
      </c>
    </row>
    <row r="3134" spans="1:24" ht="14.25" customHeight="1">
      <c r="A3134" s="33" t="b">
        <f t="shared" si="386"/>
        <v>0</v>
      </c>
      <c r="B3134" s="33">
        <f t="shared" si="393"/>
        <v>3133</v>
      </c>
      <c r="C3134" s="17"/>
      <c r="N3134" s="37"/>
      <c r="O3134" s="37"/>
      <c r="P3134" s="37"/>
      <c r="Q3134" s="37"/>
      <c r="R3134" s="37"/>
      <c r="S3134" s="32">
        <f t="shared" si="387"/>
        <v>0</v>
      </c>
      <c r="T3134" s="32">
        <f t="shared" si="388"/>
        <v>0</v>
      </c>
      <c r="U3134" s="32">
        <f t="shared" si="389"/>
        <v>0</v>
      </c>
      <c r="V3134" s="32">
        <f t="shared" si="390"/>
        <v>0</v>
      </c>
      <c r="W3134" s="32">
        <f t="shared" si="391"/>
        <v>0</v>
      </c>
      <c r="X3134" s="32">
        <f t="shared" si="392"/>
        <v>0</v>
      </c>
    </row>
    <row r="3135" spans="1:24" ht="14.25" customHeight="1">
      <c r="A3135" s="33" t="b">
        <f t="shared" si="386"/>
        <v>0</v>
      </c>
      <c r="B3135" s="33">
        <f t="shared" si="393"/>
        <v>3134</v>
      </c>
      <c r="C3135" s="17"/>
      <c r="N3135" s="37"/>
      <c r="O3135" s="37"/>
      <c r="P3135" s="37"/>
      <c r="Q3135" s="37"/>
      <c r="R3135" s="37"/>
      <c r="S3135" s="32">
        <f t="shared" si="387"/>
        <v>0</v>
      </c>
      <c r="T3135" s="32">
        <f t="shared" si="388"/>
        <v>0</v>
      </c>
      <c r="U3135" s="32">
        <f t="shared" si="389"/>
        <v>0</v>
      </c>
      <c r="V3135" s="32">
        <f t="shared" si="390"/>
        <v>0</v>
      </c>
      <c r="W3135" s="32">
        <f t="shared" si="391"/>
        <v>0</v>
      </c>
      <c r="X3135" s="32">
        <f t="shared" si="392"/>
        <v>0</v>
      </c>
    </row>
    <row r="3136" spans="1:24" ht="14.25" customHeight="1">
      <c r="A3136" s="33" t="b">
        <f t="shared" si="386"/>
        <v>0</v>
      </c>
      <c r="B3136" s="33">
        <f t="shared" si="393"/>
        <v>3135</v>
      </c>
      <c r="C3136" s="17"/>
      <c r="N3136" s="37"/>
      <c r="O3136" s="37"/>
      <c r="P3136" s="37"/>
      <c r="Q3136" s="37"/>
      <c r="R3136" s="37"/>
      <c r="S3136" s="32">
        <f t="shared" si="387"/>
        <v>0</v>
      </c>
      <c r="T3136" s="32">
        <f t="shared" si="388"/>
        <v>0</v>
      </c>
      <c r="U3136" s="32">
        <f t="shared" si="389"/>
        <v>0</v>
      </c>
      <c r="V3136" s="32">
        <f t="shared" si="390"/>
        <v>0</v>
      </c>
      <c r="W3136" s="32">
        <f t="shared" si="391"/>
        <v>0</v>
      </c>
      <c r="X3136" s="32">
        <f t="shared" si="392"/>
        <v>0</v>
      </c>
    </row>
    <row r="3137" spans="1:24" ht="14.25" customHeight="1">
      <c r="A3137" s="33" t="b">
        <f t="shared" si="386"/>
        <v>0</v>
      </c>
      <c r="B3137" s="33">
        <f t="shared" si="393"/>
        <v>3136</v>
      </c>
      <c r="C3137" s="17"/>
      <c r="N3137" s="37"/>
      <c r="O3137" s="37"/>
      <c r="P3137" s="37"/>
      <c r="Q3137" s="37"/>
      <c r="R3137" s="37"/>
      <c r="S3137" s="32">
        <f t="shared" si="387"/>
        <v>0</v>
      </c>
      <c r="T3137" s="32">
        <f t="shared" si="388"/>
        <v>0</v>
      </c>
      <c r="U3137" s="32">
        <f t="shared" si="389"/>
        <v>0</v>
      </c>
      <c r="V3137" s="32">
        <f t="shared" si="390"/>
        <v>0</v>
      </c>
      <c r="W3137" s="32">
        <f t="shared" si="391"/>
        <v>0</v>
      </c>
      <c r="X3137" s="32">
        <f t="shared" si="392"/>
        <v>0</v>
      </c>
    </row>
    <row r="3138" spans="1:24" ht="14.25" customHeight="1">
      <c r="A3138" s="33" t="b">
        <f t="shared" ref="A3138:A3201" si="394">IF(OR(COUNTIF(D3138:M3138, "NOT EXECUTED"), COUNTIF(D3138:M3138, "NOT COMPILED"), COUNTIF(D3138:M3138, "NOT EFFECTIVE")),TRUE,FALSE)</f>
        <v>0</v>
      </c>
      <c r="B3138" s="33">
        <f t="shared" si="393"/>
        <v>3137</v>
      </c>
      <c r="C3138" s="17"/>
      <c r="N3138" s="37"/>
      <c r="O3138" s="37"/>
      <c r="P3138" s="37"/>
      <c r="Q3138" s="37"/>
      <c r="R3138" s="37"/>
      <c r="S3138" s="32">
        <f t="shared" ref="S3138:S3201" si="395">IF(COUNTIF(H3138:M3138,"NOT EFFECTIVE"),1,0)</f>
        <v>0</v>
      </c>
      <c r="T3138" s="32">
        <f t="shared" ref="T3138:T3201" si="396">IF(AND(D3138="NOT EXECUTED",COUNTA($N3138)&lt;&gt;0),1,0)</f>
        <v>0</v>
      </c>
      <c r="U3138" s="32">
        <f t="shared" ref="U3138:U3201" si="397">IF(AND(E3138="NOT EXECUTED",COUNTA($N3138)&lt;&gt;0),1,0)</f>
        <v>0</v>
      </c>
      <c r="V3138" s="32">
        <f t="shared" ref="V3138:V3201" si="398">IF(AND(F3138="NOT EXECUTED",COUNTA($N3138)&lt;&gt;0),1,0)</f>
        <v>0</v>
      </c>
      <c r="W3138" s="32">
        <f t="shared" ref="W3138:W3201" si="399">IF(AND(G3138="NOT EXECUTED",COUNTA($N3138)&lt;&gt;0),1,0)</f>
        <v>0</v>
      </c>
      <c r="X3138" s="32">
        <f t="shared" ref="X3138:X3201" si="400">IF(AND(S3138=1,COUNTA($N3138)&lt;&gt;0),1,0)</f>
        <v>0</v>
      </c>
    </row>
    <row r="3139" spans="1:24" ht="14.25" customHeight="1">
      <c r="A3139" s="33" t="b">
        <f t="shared" si="394"/>
        <v>0</v>
      </c>
      <c r="B3139" s="33">
        <f t="shared" ref="B3139:B3202" si="401">+B3138+1</f>
        <v>3138</v>
      </c>
      <c r="C3139" s="17"/>
      <c r="N3139" s="37"/>
      <c r="O3139" s="37"/>
      <c r="P3139" s="37"/>
      <c r="Q3139" s="37"/>
      <c r="R3139" s="37"/>
      <c r="S3139" s="32">
        <f t="shared" si="395"/>
        <v>0</v>
      </c>
      <c r="T3139" s="32">
        <f t="shared" si="396"/>
        <v>0</v>
      </c>
      <c r="U3139" s="32">
        <f t="shared" si="397"/>
        <v>0</v>
      </c>
      <c r="V3139" s="32">
        <f t="shared" si="398"/>
        <v>0</v>
      </c>
      <c r="W3139" s="32">
        <f t="shared" si="399"/>
        <v>0</v>
      </c>
      <c r="X3139" s="32">
        <f t="shared" si="400"/>
        <v>0</v>
      </c>
    </row>
    <row r="3140" spans="1:24" ht="14.25" customHeight="1">
      <c r="A3140" s="33" t="b">
        <f t="shared" si="394"/>
        <v>0</v>
      </c>
      <c r="B3140" s="33">
        <f t="shared" si="401"/>
        <v>3139</v>
      </c>
      <c r="C3140" s="17"/>
      <c r="N3140" s="37"/>
      <c r="O3140" s="37"/>
      <c r="P3140" s="37"/>
      <c r="Q3140" s="37"/>
      <c r="R3140" s="37"/>
      <c r="S3140" s="32">
        <f t="shared" si="395"/>
        <v>0</v>
      </c>
      <c r="T3140" s="32">
        <f t="shared" si="396"/>
        <v>0</v>
      </c>
      <c r="U3140" s="32">
        <f t="shared" si="397"/>
        <v>0</v>
      </c>
      <c r="V3140" s="32">
        <f t="shared" si="398"/>
        <v>0</v>
      </c>
      <c r="W3140" s="32">
        <f t="shared" si="399"/>
        <v>0</v>
      </c>
      <c r="X3140" s="32">
        <f t="shared" si="400"/>
        <v>0</v>
      </c>
    </row>
    <row r="3141" spans="1:24" ht="14.25" customHeight="1">
      <c r="A3141" s="33" t="b">
        <f t="shared" si="394"/>
        <v>0</v>
      </c>
      <c r="B3141" s="33">
        <f t="shared" si="401"/>
        <v>3140</v>
      </c>
      <c r="C3141" s="17"/>
      <c r="N3141" s="37"/>
      <c r="O3141" s="37"/>
      <c r="P3141" s="37"/>
      <c r="Q3141" s="37"/>
      <c r="R3141" s="37"/>
      <c r="S3141" s="32">
        <f t="shared" si="395"/>
        <v>0</v>
      </c>
      <c r="T3141" s="32">
        <f t="shared" si="396"/>
        <v>0</v>
      </c>
      <c r="U3141" s="32">
        <f t="shared" si="397"/>
        <v>0</v>
      </c>
      <c r="V3141" s="32">
        <f t="shared" si="398"/>
        <v>0</v>
      </c>
      <c r="W3141" s="32">
        <f t="shared" si="399"/>
        <v>0</v>
      </c>
      <c r="X3141" s="32">
        <f t="shared" si="400"/>
        <v>0</v>
      </c>
    </row>
    <row r="3142" spans="1:24" ht="14.25" customHeight="1">
      <c r="A3142" s="33" t="b">
        <f t="shared" si="394"/>
        <v>0</v>
      </c>
      <c r="B3142" s="33">
        <f t="shared" si="401"/>
        <v>3141</v>
      </c>
      <c r="C3142" s="17"/>
      <c r="N3142" s="37"/>
      <c r="O3142" s="37"/>
      <c r="P3142" s="37"/>
      <c r="Q3142" s="37"/>
      <c r="R3142" s="37"/>
      <c r="S3142" s="32">
        <f t="shared" si="395"/>
        <v>0</v>
      </c>
      <c r="T3142" s="32">
        <f t="shared" si="396"/>
        <v>0</v>
      </c>
      <c r="U3142" s="32">
        <f t="shared" si="397"/>
        <v>0</v>
      </c>
      <c r="V3142" s="32">
        <f t="shared" si="398"/>
        <v>0</v>
      </c>
      <c r="W3142" s="32">
        <f t="shared" si="399"/>
        <v>0</v>
      </c>
      <c r="X3142" s="32">
        <f t="shared" si="400"/>
        <v>0</v>
      </c>
    </row>
    <row r="3143" spans="1:24" ht="14.25" customHeight="1">
      <c r="A3143" s="33" t="b">
        <f t="shared" si="394"/>
        <v>0</v>
      </c>
      <c r="B3143" s="33">
        <f t="shared" si="401"/>
        <v>3142</v>
      </c>
      <c r="C3143" s="17"/>
      <c r="N3143" s="37"/>
      <c r="O3143" s="37"/>
      <c r="P3143" s="37"/>
      <c r="Q3143" s="37"/>
      <c r="R3143" s="37"/>
      <c r="S3143" s="32">
        <f t="shared" si="395"/>
        <v>0</v>
      </c>
      <c r="T3143" s="32">
        <f t="shared" si="396"/>
        <v>0</v>
      </c>
      <c r="U3143" s="32">
        <f t="shared" si="397"/>
        <v>0</v>
      </c>
      <c r="V3143" s="32">
        <f t="shared" si="398"/>
        <v>0</v>
      </c>
      <c r="W3143" s="32">
        <f t="shared" si="399"/>
        <v>0</v>
      </c>
      <c r="X3143" s="32">
        <f t="shared" si="400"/>
        <v>0</v>
      </c>
    </row>
    <row r="3144" spans="1:24" ht="14.25" customHeight="1">
      <c r="A3144" s="33" t="b">
        <f t="shared" si="394"/>
        <v>0</v>
      </c>
      <c r="B3144" s="33">
        <f t="shared" si="401"/>
        <v>3143</v>
      </c>
      <c r="C3144" s="17"/>
      <c r="N3144" s="37"/>
      <c r="O3144" s="37"/>
      <c r="P3144" s="37"/>
      <c r="Q3144" s="37"/>
      <c r="R3144" s="37"/>
      <c r="S3144" s="32">
        <f t="shared" si="395"/>
        <v>0</v>
      </c>
      <c r="T3144" s="32">
        <f t="shared" si="396"/>
        <v>0</v>
      </c>
      <c r="U3144" s="32">
        <f t="shared" si="397"/>
        <v>0</v>
      </c>
      <c r="V3144" s="32">
        <f t="shared" si="398"/>
        <v>0</v>
      </c>
      <c r="W3144" s="32">
        <f t="shared" si="399"/>
        <v>0</v>
      </c>
      <c r="X3144" s="32">
        <f t="shared" si="400"/>
        <v>0</v>
      </c>
    </row>
    <row r="3145" spans="1:24" ht="14.25" customHeight="1">
      <c r="A3145" s="33" t="b">
        <f t="shared" si="394"/>
        <v>0</v>
      </c>
      <c r="B3145" s="33">
        <f t="shared" si="401"/>
        <v>3144</v>
      </c>
      <c r="C3145" s="17"/>
      <c r="N3145" s="37"/>
      <c r="O3145" s="37"/>
      <c r="P3145" s="37"/>
      <c r="Q3145" s="37"/>
      <c r="R3145" s="37"/>
      <c r="S3145" s="32">
        <f t="shared" si="395"/>
        <v>0</v>
      </c>
      <c r="T3145" s="32">
        <f t="shared" si="396"/>
        <v>0</v>
      </c>
      <c r="U3145" s="32">
        <f t="shared" si="397"/>
        <v>0</v>
      </c>
      <c r="V3145" s="32">
        <f t="shared" si="398"/>
        <v>0</v>
      </c>
      <c r="W3145" s="32">
        <f t="shared" si="399"/>
        <v>0</v>
      </c>
      <c r="X3145" s="32">
        <f t="shared" si="400"/>
        <v>0</v>
      </c>
    </row>
    <row r="3146" spans="1:24" ht="14.25" customHeight="1">
      <c r="A3146" s="33" t="b">
        <f t="shared" si="394"/>
        <v>0</v>
      </c>
      <c r="B3146" s="33">
        <f t="shared" si="401"/>
        <v>3145</v>
      </c>
      <c r="C3146" s="21"/>
      <c r="N3146" s="37"/>
      <c r="O3146" s="37"/>
      <c r="P3146" s="37"/>
      <c r="Q3146" s="37"/>
      <c r="R3146" s="37"/>
      <c r="S3146" s="32">
        <f t="shared" si="395"/>
        <v>0</v>
      </c>
      <c r="T3146" s="32">
        <f t="shared" si="396"/>
        <v>0</v>
      </c>
      <c r="U3146" s="32">
        <f t="shared" si="397"/>
        <v>0</v>
      </c>
      <c r="V3146" s="32">
        <f t="shared" si="398"/>
        <v>0</v>
      </c>
      <c r="W3146" s="32">
        <f t="shared" si="399"/>
        <v>0</v>
      </c>
      <c r="X3146" s="32">
        <f t="shared" si="400"/>
        <v>0</v>
      </c>
    </row>
    <row r="3147" spans="1:24" ht="14.25" customHeight="1">
      <c r="A3147" s="33" t="b">
        <f t="shared" si="394"/>
        <v>0</v>
      </c>
      <c r="B3147" s="33">
        <f t="shared" si="401"/>
        <v>3146</v>
      </c>
      <c r="C3147" s="19"/>
      <c r="N3147" s="37"/>
      <c r="O3147" s="37"/>
      <c r="P3147" s="37"/>
      <c r="Q3147" s="37"/>
      <c r="R3147" s="37"/>
      <c r="S3147" s="32">
        <f t="shared" si="395"/>
        <v>0</v>
      </c>
      <c r="T3147" s="32">
        <f t="shared" si="396"/>
        <v>0</v>
      </c>
      <c r="U3147" s="32">
        <f t="shared" si="397"/>
        <v>0</v>
      </c>
      <c r="V3147" s="32">
        <f t="shared" si="398"/>
        <v>0</v>
      </c>
      <c r="W3147" s="32">
        <f t="shared" si="399"/>
        <v>0</v>
      </c>
      <c r="X3147" s="32">
        <f t="shared" si="400"/>
        <v>0</v>
      </c>
    </row>
    <row r="3148" spans="1:24" ht="14.25" customHeight="1">
      <c r="A3148" s="33" t="b">
        <f t="shared" si="394"/>
        <v>0</v>
      </c>
      <c r="B3148" s="33">
        <f t="shared" si="401"/>
        <v>3147</v>
      </c>
      <c r="C3148" s="19"/>
      <c r="N3148" s="37"/>
      <c r="O3148" s="37"/>
      <c r="P3148" s="37"/>
      <c r="Q3148" s="37"/>
      <c r="R3148" s="37"/>
      <c r="S3148" s="32">
        <f t="shared" si="395"/>
        <v>0</v>
      </c>
      <c r="T3148" s="32">
        <f t="shared" si="396"/>
        <v>0</v>
      </c>
      <c r="U3148" s="32">
        <f t="shared" si="397"/>
        <v>0</v>
      </c>
      <c r="V3148" s="32">
        <f t="shared" si="398"/>
        <v>0</v>
      </c>
      <c r="W3148" s="32">
        <f t="shared" si="399"/>
        <v>0</v>
      </c>
      <c r="X3148" s="32">
        <f t="shared" si="400"/>
        <v>0</v>
      </c>
    </row>
    <row r="3149" spans="1:24" ht="14.25" customHeight="1">
      <c r="A3149" s="33" t="b">
        <f t="shared" si="394"/>
        <v>0</v>
      </c>
      <c r="B3149" s="33">
        <f t="shared" si="401"/>
        <v>3148</v>
      </c>
      <c r="C3149" s="18"/>
      <c r="N3149" s="37"/>
      <c r="O3149" s="37"/>
      <c r="P3149" s="37"/>
      <c r="Q3149" s="37"/>
      <c r="R3149" s="37"/>
      <c r="S3149" s="32">
        <f t="shared" si="395"/>
        <v>0</v>
      </c>
      <c r="T3149" s="32">
        <f t="shared" si="396"/>
        <v>0</v>
      </c>
      <c r="U3149" s="32">
        <f t="shared" si="397"/>
        <v>0</v>
      </c>
      <c r="V3149" s="32">
        <f t="shared" si="398"/>
        <v>0</v>
      </c>
      <c r="W3149" s="32">
        <f t="shared" si="399"/>
        <v>0</v>
      </c>
      <c r="X3149" s="32">
        <f t="shared" si="400"/>
        <v>0</v>
      </c>
    </row>
    <row r="3150" spans="1:24" ht="14.25" customHeight="1">
      <c r="A3150" s="33" t="b">
        <f t="shared" si="394"/>
        <v>0</v>
      </c>
      <c r="B3150" s="33">
        <f t="shared" si="401"/>
        <v>3149</v>
      </c>
      <c r="C3150" s="21"/>
      <c r="N3150" s="37"/>
      <c r="O3150" s="37"/>
      <c r="P3150" s="37"/>
      <c r="Q3150" s="37"/>
      <c r="R3150" s="37"/>
      <c r="S3150" s="32">
        <f t="shared" si="395"/>
        <v>0</v>
      </c>
      <c r="T3150" s="32">
        <f t="shared" si="396"/>
        <v>0</v>
      </c>
      <c r="U3150" s="32">
        <f t="shared" si="397"/>
        <v>0</v>
      </c>
      <c r="V3150" s="32">
        <f t="shared" si="398"/>
        <v>0</v>
      </c>
      <c r="W3150" s="32">
        <f t="shared" si="399"/>
        <v>0</v>
      </c>
      <c r="X3150" s="32">
        <f t="shared" si="400"/>
        <v>0</v>
      </c>
    </row>
    <row r="3151" spans="1:24" ht="14.25" customHeight="1">
      <c r="A3151" s="33" t="b">
        <f t="shared" si="394"/>
        <v>0</v>
      </c>
      <c r="B3151" s="33">
        <f t="shared" si="401"/>
        <v>3150</v>
      </c>
      <c r="C3151" s="20"/>
      <c r="N3151" s="37"/>
      <c r="O3151" s="37"/>
      <c r="P3151" s="37"/>
      <c r="Q3151" s="37"/>
      <c r="R3151" s="37"/>
      <c r="S3151" s="32">
        <f t="shared" si="395"/>
        <v>0</v>
      </c>
      <c r="T3151" s="32">
        <f t="shared" si="396"/>
        <v>0</v>
      </c>
      <c r="U3151" s="32">
        <f t="shared" si="397"/>
        <v>0</v>
      </c>
      <c r="V3151" s="32">
        <f t="shared" si="398"/>
        <v>0</v>
      </c>
      <c r="W3151" s="32">
        <f t="shared" si="399"/>
        <v>0</v>
      </c>
      <c r="X3151" s="32">
        <f t="shared" si="400"/>
        <v>0</v>
      </c>
    </row>
    <row r="3152" spans="1:24" ht="14.25" customHeight="1">
      <c r="A3152" s="33" t="b">
        <f t="shared" si="394"/>
        <v>0</v>
      </c>
      <c r="B3152" s="33">
        <f t="shared" si="401"/>
        <v>3151</v>
      </c>
      <c r="C3152" s="18"/>
      <c r="N3152" s="37"/>
      <c r="O3152" s="37"/>
      <c r="P3152" s="37"/>
      <c r="Q3152" s="37"/>
      <c r="R3152" s="37"/>
      <c r="S3152" s="32">
        <f t="shared" si="395"/>
        <v>0</v>
      </c>
      <c r="T3152" s="32">
        <f t="shared" si="396"/>
        <v>0</v>
      </c>
      <c r="U3152" s="32">
        <f t="shared" si="397"/>
        <v>0</v>
      </c>
      <c r="V3152" s="32">
        <f t="shared" si="398"/>
        <v>0</v>
      </c>
      <c r="W3152" s="32">
        <f t="shared" si="399"/>
        <v>0</v>
      </c>
      <c r="X3152" s="32">
        <f t="shared" si="400"/>
        <v>0</v>
      </c>
    </row>
    <row r="3153" spans="1:24" ht="14.25" customHeight="1">
      <c r="A3153" s="33" t="b">
        <f t="shared" si="394"/>
        <v>0</v>
      </c>
      <c r="B3153" s="33">
        <f t="shared" si="401"/>
        <v>3152</v>
      </c>
      <c r="C3153" s="23"/>
      <c r="N3153" s="37"/>
      <c r="O3153" s="37"/>
      <c r="P3153" s="37"/>
      <c r="Q3153" s="37"/>
      <c r="R3153" s="37"/>
      <c r="S3153" s="32">
        <f t="shared" si="395"/>
        <v>0</v>
      </c>
      <c r="T3153" s="32">
        <f t="shared" si="396"/>
        <v>0</v>
      </c>
      <c r="U3153" s="32">
        <f t="shared" si="397"/>
        <v>0</v>
      </c>
      <c r="V3153" s="32">
        <f t="shared" si="398"/>
        <v>0</v>
      </c>
      <c r="W3153" s="32">
        <f t="shared" si="399"/>
        <v>0</v>
      </c>
      <c r="X3153" s="32">
        <f t="shared" si="400"/>
        <v>0</v>
      </c>
    </row>
    <row r="3154" spans="1:24" ht="14.25" customHeight="1">
      <c r="A3154" s="33" t="b">
        <f t="shared" si="394"/>
        <v>0</v>
      </c>
      <c r="B3154" s="33">
        <f t="shared" si="401"/>
        <v>3153</v>
      </c>
      <c r="C3154" s="23"/>
      <c r="N3154" s="37"/>
      <c r="O3154" s="37"/>
      <c r="P3154" s="37"/>
      <c r="Q3154" s="37"/>
      <c r="R3154" s="37"/>
      <c r="S3154" s="32">
        <f t="shared" si="395"/>
        <v>0</v>
      </c>
      <c r="T3154" s="32">
        <f t="shared" si="396"/>
        <v>0</v>
      </c>
      <c r="U3154" s="32">
        <f t="shared" si="397"/>
        <v>0</v>
      </c>
      <c r="V3154" s="32">
        <f t="shared" si="398"/>
        <v>0</v>
      </c>
      <c r="W3154" s="32">
        <f t="shared" si="399"/>
        <v>0</v>
      </c>
      <c r="X3154" s="32">
        <f t="shared" si="400"/>
        <v>0</v>
      </c>
    </row>
    <row r="3155" spans="1:24" ht="14.25" customHeight="1">
      <c r="A3155" s="33" t="b">
        <f t="shared" si="394"/>
        <v>0</v>
      </c>
      <c r="B3155" s="33">
        <f t="shared" si="401"/>
        <v>3154</v>
      </c>
      <c r="C3155" s="19"/>
      <c r="N3155" s="37"/>
      <c r="O3155" s="37"/>
      <c r="P3155" s="37"/>
      <c r="Q3155" s="37"/>
      <c r="R3155" s="37"/>
      <c r="S3155" s="32">
        <f t="shared" si="395"/>
        <v>0</v>
      </c>
      <c r="T3155" s="32">
        <f t="shared" si="396"/>
        <v>0</v>
      </c>
      <c r="U3155" s="32">
        <f t="shared" si="397"/>
        <v>0</v>
      </c>
      <c r="V3155" s="32">
        <f t="shared" si="398"/>
        <v>0</v>
      </c>
      <c r="W3155" s="32">
        <f t="shared" si="399"/>
        <v>0</v>
      </c>
      <c r="X3155" s="32">
        <f t="shared" si="400"/>
        <v>0</v>
      </c>
    </row>
    <row r="3156" spans="1:24" ht="14.25" customHeight="1">
      <c r="A3156" s="33" t="b">
        <f t="shared" si="394"/>
        <v>0</v>
      </c>
      <c r="B3156" s="33">
        <f t="shared" si="401"/>
        <v>3155</v>
      </c>
      <c r="C3156" s="19"/>
      <c r="N3156" s="37"/>
      <c r="O3156" s="37"/>
      <c r="P3156" s="37"/>
      <c r="Q3156" s="37"/>
      <c r="R3156" s="37"/>
      <c r="S3156" s="32">
        <f t="shared" si="395"/>
        <v>0</v>
      </c>
      <c r="T3156" s="32">
        <f t="shared" si="396"/>
        <v>0</v>
      </c>
      <c r="U3156" s="32">
        <f t="shared" si="397"/>
        <v>0</v>
      </c>
      <c r="V3156" s="32">
        <f t="shared" si="398"/>
        <v>0</v>
      </c>
      <c r="W3156" s="32">
        <f t="shared" si="399"/>
        <v>0</v>
      </c>
      <c r="X3156" s="32">
        <f t="shared" si="400"/>
        <v>0</v>
      </c>
    </row>
    <row r="3157" spans="1:24" ht="14.25" customHeight="1">
      <c r="A3157" s="33" t="b">
        <f t="shared" si="394"/>
        <v>0</v>
      </c>
      <c r="B3157" s="33">
        <f t="shared" si="401"/>
        <v>3156</v>
      </c>
      <c r="C3157" s="19"/>
      <c r="N3157" s="37"/>
      <c r="O3157" s="37"/>
      <c r="P3157" s="37"/>
      <c r="Q3157" s="37"/>
      <c r="R3157" s="37"/>
      <c r="S3157" s="32">
        <f t="shared" si="395"/>
        <v>0</v>
      </c>
      <c r="T3157" s="32">
        <f t="shared" si="396"/>
        <v>0</v>
      </c>
      <c r="U3157" s="32">
        <f t="shared" si="397"/>
        <v>0</v>
      </c>
      <c r="V3157" s="32">
        <f t="shared" si="398"/>
        <v>0</v>
      </c>
      <c r="W3157" s="32">
        <f t="shared" si="399"/>
        <v>0</v>
      </c>
      <c r="X3157" s="32">
        <f t="shared" si="400"/>
        <v>0</v>
      </c>
    </row>
    <row r="3158" spans="1:24" ht="14.25" customHeight="1">
      <c r="A3158" s="33" t="b">
        <f t="shared" si="394"/>
        <v>0</v>
      </c>
      <c r="B3158" s="33">
        <f t="shared" si="401"/>
        <v>3157</v>
      </c>
      <c r="C3158" s="19"/>
      <c r="N3158" s="37"/>
      <c r="O3158" s="37"/>
      <c r="P3158" s="37"/>
      <c r="Q3158" s="37"/>
      <c r="R3158" s="37"/>
      <c r="S3158" s="32">
        <f t="shared" si="395"/>
        <v>0</v>
      </c>
      <c r="T3158" s="32">
        <f t="shared" si="396"/>
        <v>0</v>
      </c>
      <c r="U3158" s="32">
        <f t="shared" si="397"/>
        <v>0</v>
      </c>
      <c r="V3158" s="32">
        <f t="shared" si="398"/>
        <v>0</v>
      </c>
      <c r="W3158" s="32">
        <f t="shared" si="399"/>
        <v>0</v>
      </c>
      <c r="X3158" s="32">
        <f t="shared" si="400"/>
        <v>0</v>
      </c>
    </row>
    <row r="3159" spans="1:24" ht="14.25" customHeight="1">
      <c r="A3159" s="33" t="b">
        <f t="shared" si="394"/>
        <v>0</v>
      </c>
      <c r="B3159" s="33">
        <f t="shared" si="401"/>
        <v>3158</v>
      </c>
      <c r="C3159" s="19"/>
      <c r="N3159" s="37"/>
      <c r="O3159" s="37"/>
      <c r="P3159" s="37"/>
      <c r="Q3159" s="37"/>
      <c r="R3159" s="37"/>
      <c r="S3159" s="32">
        <f t="shared" si="395"/>
        <v>0</v>
      </c>
      <c r="T3159" s="32">
        <f t="shared" si="396"/>
        <v>0</v>
      </c>
      <c r="U3159" s="32">
        <f t="shared" si="397"/>
        <v>0</v>
      </c>
      <c r="V3159" s="32">
        <f t="shared" si="398"/>
        <v>0</v>
      </c>
      <c r="W3159" s="32">
        <f t="shared" si="399"/>
        <v>0</v>
      </c>
      <c r="X3159" s="32">
        <f t="shared" si="400"/>
        <v>0</v>
      </c>
    </row>
    <row r="3160" spans="1:24" ht="14.25" customHeight="1">
      <c r="A3160" s="33" t="b">
        <f t="shared" si="394"/>
        <v>0</v>
      </c>
      <c r="B3160" s="33">
        <f t="shared" si="401"/>
        <v>3159</v>
      </c>
      <c r="C3160" s="19"/>
      <c r="N3160" s="37"/>
      <c r="O3160" s="37"/>
      <c r="P3160" s="37"/>
      <c r="Q3160" s="37"/>
      <c r="R3160" s="37"/>
      <c r="S3160" s="32">
        <f t="shared" si="395"/>
        <v>0</v>
      </c>
      <c r="T3160" s="32">
        <f t="shared" si="396"/>
        <v>0</v>
      </c>
      <c r="U3160" s="32">
        <f t="shared" si="397"/>
        <v>0</v>
      </c>
      <c r="V3160" s="32">
        <f t="shared" si="398"/>
        <v>0</v>
      </c>
      <c r="W3160" s="32">
        <f t="shared" si="399"/>
        <v>0</v>
      </c>
      <c r="X3160" s="32">
        <f t="shared" si="400"/>
        <v>0</v>
      </c>
    </row>
    <row r="3161" spans="1:24" ht="14.25" customHeight="1">
      <c r="A3161" s="33" t="b">
        <f t="shared" si="394"/>
        <v>0</v>
      </c>
      <c r="B3161" s="33">
        <f t="shared" si="401"/>
        <v>3160</v>
      </c>
      <c r="C3161" s="19"/>
      <c r="N3161" s="37"/>
      <c r="O3161" s="37"/>
      <c r="P3161" s="37"/>
      <c r="Q3161" s="37"/>
      <c r="R3161" s="37"/>
      <c r="S3161" s="32">
        <f t="shared" si="395"/>
        <v>0</v>
      </c>
      <c r="T3161" s="32">
        <f t="shared" si="396"/>
        <v>0</v>
      </c>
      <c r="U3161" s="32">
        <f t="shared" si="397"/>
        <v>0</v>
      </c>
      <c r="V3161" s="32">
        <f t="shared" si="398"/>
        <v>0</v>
      </c>
      <c r="W3161" s="32">
        <f t="shared" si="399"/>
        <v>0</v>
      </c>
      <c r="X3161" s="32">
        <f t="shared" si="400"/>
        <v>0</v>
      </c>
    </row>
    <row r="3162" spans="1:24" ht="14.25" customHeight="1">
      <c r="A3162" s="33" t="b">
        <f t="shared" si="394"/>
        <v>0</v>
      </c>
      <c r="B3162" s="33">
        <f t="shared" si="401"/>
        <v>3161</v>
      </c>
      <c r="C3162" s="19"/>
      <c r="N3162" s="37"/>
      <c r="O3162" s="37"/>
      <c r="P3162" s="37"/>
      <c r="Q3162" s="37"/>
      <c r="R3162" s="37"/>
      <c r="S3162" s="32">
        <f t="shared" si="395"/>
        <v>0</v>
      </c>
      <c r="T3162" s="32">
        <f t="shared" si="396"/>
        <v>0</v>
      </c>
      <c r="U3162" s="32">
        <f t="shared" si="397"/>
        <v>0</v>
      </c>
      <c r="V3162" s="32">
        <f t="shared" si="398"/>
        <v>0</v>
      </c>
      <c r="W3162" s="32">
        <f t="shared" si="399"/>
        <v>0</v>
      </c>
      <c r="X3162" s="32">
        <f t="shared" si="400"/>
        <v>0</v>
      </c>
    </row>
    <row r="3163" spans="1:24" ht="14.25" customHeight="1">
      <c r="A3163" s="33" t="b">
        <f t="shared" si="394"/>
        <v>0</v>
      </c>
      <c r="B3163" s="33">
        <f t="shared" si="401"/>
        <v>3162</v>
      </c>
      <c r="C3163" s="19"/>
      <c r="N3163" s="37"/>
      <c r="O3163" s="37"/>
      <c r="P3163" s="37"/>
      <c r="Q3163" s="37"/>
      <c r="R3163" s="37"/>
      <c r="S3163" s="32">
        <f t="shared" si="395"/>
        <v>0</v>
      </c>
      <c r="T3163" s="32">
        <f t="shared" si="396"/>
        <v>0</v>
      </c>
      <c r="U3163" s="32">
        <f t="shared" si="397"/>
        <v>0</v>
      </c>
      <c r="V3163" s="32">
        <f t="shared" si="398"/>
        <v>0</v>
      </c>
      <c r="W3163" s="32">
        <f t="shared" si="399"/>
        <v>0</v>
      </c>
      <c r="X3163" s="32">
        <f t="shared" si="400"/>
        <v>0</v>
      </c>
    </row>
    <row r="3164" spans="1:24" ht="14.25" customHeight="1">
      <c r="A3164" s="33" t="b">
        <f t="shared" si="394"/>
        <v>0</v>
      </c>
      <c r="B3164" s="33">
        <f t="shared" si="401"/>
        <v>3163</v>
      </c>
      <c r="C3164" s="18"/>
      <c r="N3164" s="37"/>
      <c r="O3164" s="37"/>
      <c r="P3164" s="37"/>
      <c r="Q3164" s="37"/>
      <c r="R3164" s="37"/>
      <c r="S3164" s="32">
        <f t="shared" si="395"/>
        <v>0</v>
      </c>
      <c r="T3164" s="32">
        <f t="shared" si="396"/>
        <v>0</v>
      </c>
      <c r="U3164" s="32">
        <f t="shared" si="397"/>
        <v>0</v>
      </c>
      <c r="V3164" s="32">
        <f t="shared" si="398"/>
        <v>0</v>
      </c>
      <c r="W3164" s="32">
        <f t="shared" si="399"/>
        <v>0</v>
      </c>
      <c r="X3164" s="32">
        <f t="shared" si="400"/>
        <v>0</v>
      </c>
    </row>
    <row r="3165" spans="1:24" ht="14.25" customHeight="1">
      <c r="A3165" s="33" t="b">
        <f t="shared" si="394"/>
        <v>0</v>
      </c>
      <c r="B3165" s="33">
        <f t="shared" si="401"/>
        <v>3164</v>
      </c>
      <c r="C3165" s="19"/>
      <c r="N3165" s="37"/>
      <c r="O3165" s="37"/>
      <c r="P3165" s="37"/>
      <c r="Q3165" s="37"/>
      <c r="R3165" s="37"/>
      <c r="S3165" s="32">
        <f t="shared" si="395"/>
        <v>0</v>
      </c>
      <c r="T3165" s="32">
        <f t="shared" si="396"/>
        <v>0</v>
      </c>
      <c r="U3165" s="32">
        <f t="shared" si="397"/>
        <v>0</v>
      </c>
      <c r="V3165" s="32">
        <f t="shared" si="398"/>
        <v>0</v>
      </c>
      <c r="W3165" s="32">
        <f t="shared" si="399"/>
        <v>0</v>
      </c>
      <c r="X3165" s="32">
        <f t="shared" si="400"/>
        <v>0</v>
      </c>
    </row>
    <row r="3166" spans="1:24" ht="14.25" customHeight="1">
      <c r="A3166" s="33" t="b">
        <f t="shared" si="394"/>
        <v>0</v>
      </c>
      <c r="B3166" s="33">
        <f t="shared" si="401"/>
        <v>3165</v>
      </c>
      <c r="C3166" s="19"/>
      <c r="N3166" s="37"/>
      <c r="O3166" s="37"/>
      <c r="P3166" s="37"/>
      <c r="Q3166" s="37"/>
      <c r="R3166" s="37"/>
      <c r="S3166" s="32">
        <f t="shared" si="395"/>
        <v>0</v>
      </c>
      <c r="T3166" s="32">
        <f t="shared" si="396"/>
        <v>0</v>
      </c>
      <c r="U3166" s="32">
        <f t="shared" si="397"/>
        <v>0</v>
      </c>
      <c r="V3166" s="32">
        <f t="shared" si="398"/>
        <v>0</v>
      </c>
      <c r="W3166" s="32">
        <f t="shared" si="399"/>
        <v>0</v>
      </c>
      <c r="X3166" s="32">
        <f t="shared" si="400"/>
        <v>0</v>
      </c>
    </row>
    <row r="3167" spans="1:24" ht="14.25" customHeight="1">
      <c r="A3167" s="33" t="b">
        <f t="shared" si="394"/>
        <v>0</v>
      </c>
      <c r="B3167" s="33">
        <f t="shared" si="401"/>
        <v>3166</v>
      </c>
      <c r="C3167" s="19"/>
      <c r="N3167" s="37"/>
      <c r="O3167" s="37"/>
      <c r="P3167" s="37"/>
      <c r="Q3167" s="37"/>
      <c r="R3167" s="37"/>
      <c r="S3167" s="32">
        <f t="shared" si="395"/>
        <v>0</v>
      </c>
      <c r="T3167" s="32">
        <f t="shared" si="396"/>
        <v>0</v>
      </c>
      <c r="U3167" s="32">
        <f t="shared" si="397"/>
        <v>0</v>
      </c>
      <c r="V3167" s="32">
        <f t="shared" si="398"/>
        <v>0</v>
      </c>
      <c r="W3167" s="32">
        <f t="shared" si="399"/>
        <v>0</v>
      </c>
      <c r="X3167" s="32">
        <f t="shared" si="400"/>
        <v>0</v>
      </c>
    </row>
    <row r="3168" spans="1:24" ht="14.25" customHeight="1">
      <c r="A3168" s="33" t="b">
        <f t="shared" si="394"/>
        <v>0</v>
      </c>
      <c r="B3168" s="33">
        <f t="shared" si="401"/>
        <v>3167</v>
      </c>
      <c r="C3168" s="19"/>
      <c r="N3168" s="37"/>
      <c r="O3168" s="37"/>
      <c r="P3168" s="37"/>
      <c r="Q3168" s="37"/>
      <c r="R3168" s="37"/>
      <c r="S3168" s="32">
        <f t="shared" si="395"/>
        <v>0</v>
      </c>
      <c r="T3168" s="32">
        <f t="shared" si="396"/>
        <v>0</v>
      </c>
      <c r="U3168" s="32">
        <f t="shared" si="397"/>
        <v>0</v>
      </c>
      <c r="V3168" s="32">
        <f t="shared" si="398"/>
        <v>0</v>
      </c>
      <c r="W3168" s="32">
        <f t="shared" si="399"/>
        <v>0</v>
      </c>
      <c r="X3168" s="32">
        <f t="shared" si="400"/>
        <v>0</v>
      </c>
    </row>
    <row r="3169" spans="1:24" ht="14.25" customHeight="1">
      <c r="A3169" s="33" t="b">
        <f t="shared" si="394"/>
        <v>0</v>
      </c>
      <c r="B3169" s="33">
        <f t="shared" si="401"/>
        <v>3168</v>
      </c>
      <c r="C3169" s="19"/>
      <c r="N3169" s="37"/>
      <c r="O3169" s="37"/>
      <c r="P3169" s="37"/>
      <c r="Q3169" s="37"/>
      <c r="R3169" s="37"/>
      <c r="S3169" s="32">
        <f t="shared" si="395"/>
        <v>0</v>
      </c>
      <c r="T3169" s="32">
        <f t="shared" si="396"/>
        <v>0</v>
      </c>
      <c r="U3169" s="32">
        <f t="shared" si="397"/>
        <v>0</v>
      </c>
      <c r="V3169" s="32">
        <f t="shared" si="398"/>
        <v>0</v>
      </c>
      <c r="W3169" s="32">
        <f t="shared" si="399"/>
        <v>0</v>
      </c>
      <c r="X3169" s="32">
        <f t="shared" si="400"/>
        <v>0</v>
      </c>
    </row>
    <row r="3170" spans="1:24" ht="14.25" customHeight="1">
      <c r="A3170" s="33" t="b">
        <f t="shared" si="394"/>
        <v>0</v>
      </c>
      <c r="B3170" s="33">
        <f t="shared" si="401"/>
        <v>3169</v>
      </c>
      <c r="C3170" s="19"/>
      <c r="N3170" s="37"/>
      <c r="O3170" s="37"/>
      <c r="P3170" s="37"/>
      <c r="Q3170" s="37"/>
      <c r="R3170" s="37"/>
      <c r="S3170" s="32">
        <f t="shared" si="395"/>
        <v>0</v>
      </c>
      <c r="T3170" s="32">
        <f t="shared" si="396"/>
        <v>0</v>
      </c>
      <c r="U3170" s="32">
        <f t="shared" si="397"/>
        <v>0</v>
      </c>
      <c r="V3170" s="32">
        <f t="shared" si="398"/>
        <v>0</v>
      </c>
      <c r="W3170" s="32">
        <f t="shared" si="399"/>
        <v>0</v>
      </c>
      <c r="X3170" s="32">
        <f t="shared" si="400"/>
        <v>0</v>
      </c>
    </row>
    <row r="3171" spans="1:24" ht="14.25" customHeight="1">
      <c r="A3171" s="33" t="b">
        <f t="shared" si="394"/>
        <v>0</v>
      </c>
      <c r="B3171" s="33">
        <f t="shared" si="401"/>
        <v>3170</v>
      </c>
      <c r="C3171" s="19"/>
      <c r="N3171" s="37"/>
      <c r="O3171" s="37"/>
      <c r="P3171" s="37"/>
      <c r="Q3171" s="37"/>
      <c r="R3171" s="37"/>
      <c r="S3171" s="32">
        <f t="shared" si="395"/>
        <v>0</v>
      </c>
      <c r="T3171" s="32">
        <f t="shared" si="396"/>
        <v>0</v>
      </c>
      <c r="U3171" s="32">
        <f t="shared" si="397"/>
        <v>0</v>
      </c>
      <c r="V3171" s="32">
        <f t="shared" si="398"/>
        <v>0</v>
      </c>
      <c r="W3171" s="32">
        <f t="shared" si="399"/>
        <v>0</v>
      </c>
      <c r="X3171" s="32">
        <f t="shared" si="400"/>
        <v>0</v>
      </c>
    </row>
    <row r="3172" spans="1:24" ht="14.25" customHeight="1">
      <c r="A3172" s="33" t="b">
        <f t="shared" si="394"/>
        <v>0</v>
      </c>
      <c r="B3172" s="33">
        <f t="shared" si="401"/>
        <v>3171</v>
      </c>
      <c r="C3172" s="19"/>
      <c r="N3172" s="37"/>
      <c r="O3172" s="37"/>
      <c r="P3172" s="37"/>
      <c r="Q3172" s="37"/>
      <c r="R3172" s="37"/>
      <c r="S3172" s="32">
        <f t="shared" si="395"/>
        <v>0</v>
      </c>
      <c r="T3172" s="32">
        <f t="shared" si="396"/>
        <v>0</v>
      </c>
      <c r="U3172" s="32">
        <f t="shared" si="397"/>
        <v>0</v>
      </c>
      <c r="V3172" s="32">
        <f t="shared" si="398"/>
        <v>0</v>
      </c>
      <c r="W3172" s="32">
        <f t="shared" si="399"/>
        <v>0</v>
      </c>
      <c r="X3172" s="32">
        <f t="shared" si="400"/>
        <v>0</v>
      </c>
    </row>
    <row r="3173" spans="1:24" ht="14.25" customHeight="1">
      <c r="A3173" s="33" t="b">
        <f t="shared" si="394"/>
        <v>0</v>
      </c>
      <c r="B3173" s="33">
        <f t="shared" si="401"/>
        <v>3172</v>
      </c>
      <c r="C3173" s="19"/>
      <c r="N3173" s="37"/>
      <c r="O3173" s="37"/>
      <c r="P3173" s="37"/>
      <c r="Q3173" s="37"/>
      <c r="R3173" s="37"/>
      <c r="S3173" s="32">
        <f t="shared" si="395"/>
        <v>0</v>
      </c>
      <c r="T3173" s="32">
        <f t="shared" si="396"/>
        <v>0</v>
      </c>
      <c r="U3173" s="32">
        <f t="shared" si="397"/>
        <v>0</v>
      </c>
      <c r="V3173" s="32">
        <f t="shared" si="398"/>
        <v>0</v>
      </c>
      <c r="W3173" s="32">
        <f t="shared" si="399"/>
        <v>0</v>
      </c>
      <c r="X3173" s="32">
        <f t="shared" si="400"/>
        <v>0</v>
      </c>
    </row>
    <row r="3174" spans="1:24" ht="14.25" customHeight="1">
      <c r="A3174" s="33" t="b">
        <f t="shared" si="394"/>
        <v>0</v>
      </c>
      <c r="B3174" s="33">
        <f t="shared" si="401"/>
        <v>3173</v>
      </c>
      <c r="C3174" s="19"/>
      <c r="N3174" s="37"/>
      <c r="O3174" s="37"/>
      <c r="P3174" s="37"/>
      <c r="Q3174" s="37"/>
      <c r="R3174" s="37"/>
      <c r="S3174" s="32">
        <f t="shared" si="395"/>
        <v>0</v>
      </c>
      <c r="T3174" s="32">
        <f t="shared" si="396"/>
        <v>0</v>
      </c>
      <c r="U3174" s="32">
        <f t="shared" si="397"/>
        <v>0</v>
      </c>
      <c r="V3174" s="32">
        <f t="shared" si="398"/>
        <v>0</v>
      </c>
      <c r="W3174" s="32">
        <f t="shared" si="399"/>
        <v>0</v>
      </c>
      <c r="X3174" s="32">
        <f t="shared" si="400"/>
        <v>0</v>
      </c>
    </row>
    <row r="3175" spans="1:24" ht="14.25" customHeight="1">
      <c r="A3175" s="33" t="b">
        <f t="shared" si="394"/>
        <v>0</v>
      </c>
      <c r="B3175" s="33">
        <f t="shared" si="401"/>
        <v>3174</v>
      </c>
      <c r="C3175" s="18"/>
      <c r="N3175" s="37"/>
      <c r="O3175" s="37"/>
      <c r="P3175" s="37"/>
      <c r="Q3175" s="37"/>
      <c r="R3175" s="37"/>
      <c r="S3175" s="32">
        <f t="shared" si="395"/>
        <v>0</v>
      </c>
      <c r="T3175" s="32">
        <f t="shared" si="396"/>
        <v>0</v>
      </c>
      <c r="U3175" s="32">
        <f t="shared" si="397"/>
        <v>0</v>
      </c>
      <c r="V3175" s="32">
        <f t="shared" si="398"/>
        <v>0</v>
      </c>
      <c r="W3175" s="32">
        <f t="shared" si="399"/>
        <v>0</v>
      </c>
      <c r="X3175" s="32">
        <f t="shared" si="400"/>
        <v>0</v>
      </c>
    </row>
    <row r="3176" spans="1:24" ht="14.25" customHeight="1">
      <c r="A3176" s="33" t="b">
        <f t="shared" si="394"/>
        <v>0</v>
      </c>
      <c r="B3176" s="33">
        <f t="shared" si="401"/>
        <v>3175</v>
      </c>
      <c r="C3176" s="19"/>
      <c r="N3176" s="37"/>
      <c r="O3176" s="37"/>
      <c r="P3176" s="37"/>
      <c r="Q3176" s="37"/>
      <c r="R3176" s="37"/>
      <c r="S3176" s="32">
        <f t="shared" si="395"/>
        <v>0</v>
      </c>
      <c r="T3176" s="32">
        <f t="shared" si="396"/>
        <v>0</v>
      </c>
      <c r="U3176" s="32">
        <f t="shared" si="397"/>
        <v>0</v>
      </c>
      <c r="V3176" s="32">
        <f t="shared" si="398"/>
        <v>0</v>
      </c>
      <c r="W3176" s="32">
        <f t="shared" si="399"/>
        <v>0</v>
      </c>
      <c r="X3176" s="32">
        <f t="shared" si="400"/>
        <v>0</v>
      </c>
    </row>
    <row r="3177" spans="1:24" ht="14.25" customHeight="1">
      <c r="A3177" s="33" t="b">
        <f t="shared" si="394"/>
        <v>0</v>
      </c>
      <c r="B3177" s="33">
        <f t="shared" si="401"/>
        <v>3176</v>
      </c>
      <c r="C3177" s="19"/>
      <c r="N3177" s="37"/>
      <c r="O3177" s="37"/>
      <c r="P3177" s="37"/>
      <c r="Q3177" s="37"/>
      <c r="R3177" s="37"/>
      <c r="S3177" s="32">
        <f t="shared" si="395"/>
        <v>0</v>
      </c>
      <c r="T3177" s="32">
        <f t="shared" si="396"/>
        <v>0</v>
      </c>
      <c r="U3177" s="32">
        <f t="shared" si="397"/>
        <v>0</v>
      </c>
      <c r="V3177" s="32">
        <f t="shared" si="398"/>
        <v>0</v>
      </c>
      <c r="W3177" s="32">
        <f t="shared" si="399"/>
        <v>0</v>
      </c>
      <c r="X3177" s="32">
        <f t="shared" si="400"/>
        <v>0</v>
      </c>
    </row>
    <row r="3178" spans="1:24" ht="14.25" customHeight="1">
      <c r="A3178" s="33" t="b">
        <f t="shared" si="394"/>
        <v>0</v>
      </c>
      <c r="B3178" s="33">
        <f t="shared" si="401"/>
        <v>3177</v>
      </c>
      <c r="C3178" s="18"/>
      <c r="N3178" s="37"/>
      <c r="O3178" s="37"/>
      <c r="P3178" s="37"/>
      <c r="Q3178" s="37"/>
      <c r="R3178" s="37"/>
      <c r="S3178" s="32">
        <f t="shared" si="395"/>
        <v>0</v>
      </c>
      <c r="T3178" s="32">
        <f t="shared" si="396"/>
        <v>0</v>
      </c>
      <c r="U3178" s="32">
        <f t="shared" si="397"/>
        <v>0</v>
      </c>
      <c r="V3178" s="32">
        <f t="shared" si="398"/>
        <v>0</v>
      </c>
      <c r="W3178" s="32">
        <f t="shared" si="399"/>
        <v>0</v>
      </c>
      <c r="X3178" s="32">
        <f t="shared" si="400"/>
        <v>0</v>
      </c>
    </row>
    <row r="3179" spans="1:24" ht="14.25" customHeight="1">
      <c r="A3179" s="33" t="b">
        <f t="shared" si="394"/>
        <v>0</v>
      </c>
      <c r="B3179" s="33">
        <f t="shared" si="401"/>
        <v>3178</v>
      </c>
      <c r="C3179" s="19"/>
      <c r="N3179" s="37"/>
      <c r="O3179" s="37"/>
      <c r="P3179" s="37"/>
      <c r="Q3179" s="37"/>
      <c r="R3179" s="37"/>
      <c r="S3179" s="32">
        <f t="shared" si="395"/>
        <v>0</v>
      </c>
      <c r="T3179" s="32">
        <f t="shared" si="396"/>
        <v>0</v>
      </c>
      <c r="U3179" s="32">
        <f t="shared" si="397"/>
        <v>0</v>
      </c>
      <c r="V3179" s="32">
        <f t="shared" si="398"/>
        <v>0</v>
      </c>
      <c r="W3179" s="32">
        <f t="shared" si="399"/>
        <v>0</v>
      </c>
      <c r="X3179" s="32">
        <f t="shared" si="400"/>
        <v>0</v>
      </c>
    </row>
    <row r="3180" spans="1:24" ht="14.25" customHeight="1">
      <c r="A3180" s="33" t="b">
        <f t="shared" si="394"/>
        <v>0</v>
      </c>
      <c r="B3180" s="33">
        <f t="shared" si="401"/>
        <v>3179</v>
      </c>
      <c r="C3180" s="19"/>
      <c r="N3180" s="37"/>
      <c r="O3180" s="37"/>
      <c r="P3180" s="37"/>
      <c r="Q3180" s="37"/>
      <c r="R3180" s="37"/>
      <c r="S3180" s="32">
        <f t="shared" si="395"/>
        <v>0</v>
      </c>
      <c r="T3180" s="32">
        <f t="shared" si="396"/>
        <v>0</v>
      </c>
      <c r="U3180" s="32">
        <f t="shared" si="397"/>
        <v>0</v>
      </c>
      <c r="V3180" s="32">
        <f t="shared" si="398"/>
        <v>0</v>
      </c>
      <c r="W3180" s="32">
        <f t="shared" si="399"/>
        <v>0</v>
      </c>
      <c r="X3180" s="32">
        <f t="shared" si="400"/>
        <v>0</v>
      </c>
    </row>
    <row r="3181" spans="1:24" ht="14.25" customHeight="1">
      <c r="A3181" s="33" t="b">
        <f t="shared" si="394"/>
        <v>0</v>
      </c>
      <c r="B3181" s="33">
        <f t="shared" si="401"/>
        <v>3180</v>
      </c>
      <c r="C3181" s="18"/>
      <c r="N3181" s="37"/>
      <c r="O3181" s="37"/>
      <c r="P3181" s="37"/>
      <c r="Q3181" s="37"/>
      <c r="R3181" s="37"/>
      <c r="S3181" s="32">
        <f t="shared" si="395"/>
        <v>0</v>
      </c>
      <c r="T3181" s="32">
        <f t="shared" si="396"/>
        <v>0</v>
      </c>
      <c r="U3181" s="32">
        <f t="shared" si="397"/>
        <v>0</v>
      </c>
      <c r="V3181" s="32">
        <f t="shared" si="398"/>
        <v>0</v>
      </c>
      <c r="W3181" s="32">
        <f t="shared" si="399"/>
        <v>0</v>
      </c>
      <c r="X3181" s="32">
        <f t="shared" si="400"/>
        <v>0</v>
      </c>
    </row>
    <row r="3182" spans="1:24" ht="14.25" customHeight="1">
      <c r="A3182" s="33" t="b">
        <f t="shared" si="394"/>
        <v>0</v>
      </c>
      <c r="B3182" s="33">
        <f t="shared" si="401"/>
        <v>3181</v>
      </c>
      <c r="C3182" s="19"/>
      <c r="N3182" s="37"/>
      <c r="O3182" s="37"/>
      <c r="P3182" s="37"/>
      <c r="Q3182" s="37"/>
      <c r="R3182" s="37"/>
      <c r="S3182" s="32">
        <f t="shared" si="395"/>
        <v>0</v>
      </c>
      <c r="T3182" s="32">
        <f t="shared" si="396"/>
        <v>0</v>
      </c>
      <c r="U3182" s="32">
        <f t="shared" si="397"/>
        <v>0</v>
      </c>
      <c r="V3182" s="32">
        <f t="shared" si="398"/>
        <v>0</v>
      </c>
      <c r="W3182" s="32">
        <f t="shared" si="399"/>
        <v>0</v>
      </c>
      <c r="X3182" s="32">
        <f t="shared" si="400"/>
        <v>0</v>
      </c>
    </row>
    <row r="3183" spans="1:24" ht="14.25" customHeight="1">
      <c r="A3183" s="33" t="b">
        <f t="shared" si="394"/>
        <v>0</v>
      </c>
      <c r="B3183" s="33">
        <f t="shared" si="401"/>
        <v>3182</v>
      </c>
      <c r="C3183" s="19"/>
      <c r="N3183" s="37"/>
      <c r="O3183" s="37"/>
      <c r="P3183" s="37"/>
      <c r="Q3183" s="37"/>
      <c r="R3183" s="37"/>
      <c r="S3183" s="32">
        <f t="shared" si="395"/>
        <v>0</v>
      </c>
      <c r="T3183" s="32">
        <f t="shared" si="396"/>
        <v>0</v>
      </c>
      <c r="U3183" s="32">
        <f t="shared" si="397"/>
        <v>0</v>
      </c>
      <c r="V3183" s="32">
        <f t="shared" si="398"/>
        <v>0</v>
      </c>
      <c r="W3183" s="32">
        <f t="shared" si="399"/>
        <v>0</v>
      </c>
      <c r="X3183" s="32">
        <f t="shared" si="400"/>
        <v>0</v>
      </c>
    </row>
    <row r="3184" spans="1:24" ht="14.25" customHeight="1">
      <c r="A3184" s="33" t="b">
        <f t="shared" si="394"/>
        <v>0</v>
      </c>
      <c r="B3184" s="33">
        <f t="shared" si="401"/>
        <v>3183</v>
      </c>
      <c r="C3184" s="19"/>
      <c r="N3184" s="37"/>
      <c r="O3184" s="37"/>
      <c r="P3184" s="37"/>
      <c r="Q3184" s="37"/>
      <c r="R3184" s="37"/>
      <c r="S3184" s="32">
        <f t="shared" si="395"/>
        <v>0</v>
      </c>
      <c r="T3184" s="32">
        <f t="shared" si="396"/>
        <v>0</v>
      </c>
      <c r="U3184" s="32">
        <f t="shared" si="397"/>
        <v>0</v>
      </c>
      <c r="V3184" s="32">
        <f t="shared" si="398"/>
        <v>0</v>
      </c>
      <c r="W3184" s="32">
        <f t="shared" si="399"/>
        <v>0</v>
      </c>
      <c r="X3184" s="32">
        <f t="shared" si="400"/>
        <v>0</v>
      </c>
    </row>
    <row r="3185" spans="1:24" ht="14.25" customHeight="1">
      <c r="A3185" s="33" t="b">
        <f t="shared" si="394"/>
        <v>0</v>
      </c>
      <c r="B3185" s="33">
        <f t="shared" si="401"/>
        <v>3184</v>
      </c>
      <c r="C3185" s="19"/>
      <c r="N3185" s="37"/>
      <c r="O3185" s="37"/>
      <c r="P3185" s="37"/>
      <c r="Q3185" s="37"/>
      <c r="R3185" s="37"/>
      <c r="S3185" s="32">
        <f t="shared" si="395"/>
        <v>0</v>
      </c>
      <c r="T3185" s="32">
        <f t="shared" si="396"/>
        <v>0</v>
      </c>
      <c r="U3185" s="32">
        <f t="shared" si="397"/>
        <v>0</v>
      </c>
      <c r="V3185" s="32">
        <f t="shared" si="398"/>
        <v>0</v>
      </c>
      <c r="W3185" s="32">
        <f t="shared" si="399"/>
        <v>0</v>
      </c>
      <c r="X3185" s="32">
        <f t="shared" si="400"/>
        <v>0</v>
      </c>
    </row>
    <row r="3186" spans="1:24" ht="14.25" customHeight="1">
      <c r="A3186" s="33" t="b">
        <f t="shared" si="394"/>
        <v>0</v>
      </c>
      <c r="B3186" s="33">
        <f t="shared" si="401"/>
        <v>3185</v>
      </c>
      <c r="C3186" s="18"/>
      <c r="N3186" s="37"/>
      <c r="O3186" s="37"/>
      <c r="P3186" s="37"/>
      <c r="Q3186" s="37"/>
      <c r="R3186" s="37"/>
      <c r="S3186" s="32">
        <f t="shared" si="395"/>
        <v>0</v>
      </c>
      <c r="T3186" s="32">
        <f t="shared" si="396"/>
        <v>0</v>
      </c>
      <c r="U3186" s="32">
        <f t="shared" si="397"/>
        <v>0</v>
      </c>
      <c r="V3186" s="32">
        <f t="shared" si="398"/>
        <v>0</v>
      </c>
      <c r="W3186" s="32">
        <f t="shared" si="399"/>
        <v>0</v>
      </c>
      <c r="X3186" s="32">
        <f t="shared" si="400"/>
        <v>0</v>
      </c>
    </row>
    <row r="3187" spans="1:24" ht="14.25" customHeight="1">
      <c r="A3187" s="33" t="b">
        <f t="shared" si="394"/>
        <v>0</v>
      </c>
      <c r="B3187" s="33">
        <f t="shared" si="401"/>
        <v>3186</v>
      </c>
      <c r="C3187" s="19"/>
      <c r="N3187" s="37"/>
      <c r="O3187" s="37"/>
      <c r="P3187" s="37"/>
      <c r="Q3187" s="37"/>
      <c r="R3187" s="37"/>
      <c r="S3187" s="32">
        <f t="shared" si="395"/>
        <v>0</v>
      </c>
      <c r="T3187" s="32">
        <f t="shared" si="396"/>
        <v>0</v>
      </c>
      <c r="U3187" s="32">
        <f t="shared" si="397"/>
        <v>0</v>
      </c>
      <c r="V3187" s="32">
        <f t="shared" si="398"/>
        <v>0</v>
      </c>
      <c r="W3187" s="32">
        <f t="shared" si="399"/>
        <v>0</v>
      </c>
      <c r="X3187" s="32">
        <f t="shared" si="400"/>
        <v>0</v>
      </c>
    </row>
    <row r="3188" spans="1:24" ht="14.25" customHeight="1">
      <c r="A3188" s="33" t="b">
        <f t="shared" si="394"/>
        <v>0</v>
      </c>
      <c r="B3188" s="33">
        <f t="shared" si="401"/>
        <v>3187</v>
      </c>
      <c r="C3188" s="19"/>
      <c r="N3188" s="37"/>
      <c r="O3188" s="37"/>
      <c r="P3188" s="37"/>
      <c r="Q3188" s="37"/>
      <c r="R3188" s="37"/>
      <c r="S3188" s="32">
        <f t="shared" si="395"/>
        <v>0</v>
      </c>
      <c r="T3188" s="32">
        <f t="shared" si="396"/>
        <v>0</v>
      </c>
      <c r="U3188" s="32">
        <f t="shared" si="397"/>
        <v>0</v>
      </c>
      <c r="V3188" s="32">
        <f t="shared" si="398"/>
        <v>0</v>
      </c>
      <c r="W3188" s="32">
        <f t="shared" si="399"/>
        <v>0</v>
      </c>
      <c r="X3188" s="32">
        <f t="shared" si="400"/>
        <v>0</v>
      </c>
    </row>
    <row r="3189" spans="1:24" ht="14.25" customHeight="1">
      <c r="A3189" s="33" t="b">
        <f t="shared" si="394"/>
        <v>0</v>
      </c>
      <c r="B3189" s="33">
        <f t="shared" si="401"/>
        <v>3188</v>
      </c>
      <c r="C3189" s="19"/>
      <c r="N3189" s="37"/>
      <c r="O3189" s="37"/>
      <c r="P3189" s="37"/>
      <c r="Q3189" s="37"/>
      <c r="R3189" s="37"/>
      <c r="S3189" s="32">
        <f t="shared" si="395"/>
        <v>0</v>
      </c>
      <c r="T3189" s="32">
        <f t="shared" si="396"/>
        <v>0</v>
      </c>
      <c r="U3189" s="32">
        <f t="shared" si="397"/>
        <v>0</v>
      </c>
      <c r="V3189" s="32">
        <f t="shared" si="398"/>
        <v>0</v>
      </c>
      <c r="W3189" s="32">
        <f t="shared" si="399"/>
        <v>0</v>
      </c>
      <c r="X3189" s="32">
        <f t="shared" si="400"/>
        <v>0</v>
      </c>
    </row>
    <row r="3190" spans="1:24" ht="14.25" customHeight="1">
      <c r="A3190" s="33" t="b">
        <f t="shared" si="394"/>
        <v>0</v>
      </c>
      <c r="B3190" s="33">
        <f t="shared" si="401"/>
        <v>3189</v>
      </c>
      <c r="C3190" s="19"/>
      <c r="N3190" s="37"/>
      <c r="O3190" s="37"/>
      <c r="P3190" s="37"/>
      <c r="Q3190" s="37"/>
      <c r="R3190" s="37"/>
      <c r="S3190" s="32">
        <f t="shared" si="395"/>
        <v>0</v>
      </c>
      <c r="T3190" s="32">
        <f t="shared" si="396"/>
        <v>0</v>
      </c>
      <c r="U3190" s="32">
        <f t="shared" si="397"/>
        <v>0</v>
      </c>
      <c r="V3190" s="32">
        <f t="shared" si="398"/>
        <v>0</v>
      </c>
      <c r="W3190" s="32">
        <f t="shared" si="399"/>
        <v>0</v>
      </c>
      <c r="X3190" s="32">
        <f t="shared" si="400"/>
        <v>0</v>
      </c>
    </row>
    <row r="3191" spans="1:24" ht="14.25" customHeight="1">
      <c r="A3191" s="33" t="b">
        <f t="shared" si="394"/>
        <v>0</v>
      </c>
      <c r="B3191" s="33">
        <f t="shared" si="401"/>
        <v>3190</v>
      </c>
      <c r="C3191" s="19"/>
      <c r="N3191" s="37"/>
      <c r="O3191" s="37"/>
      <c r="P3191" s="37"/>
      <c r="Q3191" s="37"/>
      <c r="R3191" s="37"/>
      <c r="S3191" s="32">
        <f t="shared" si="395"/>
        <v>0</v>
      </c>
      <c r="T3191" s="32">
        <f t="shared" si="396"/>
        <v>0</v>
      </c>
      <c r="U3191" s="32">
        <f t="shared" si="397"/>
        <v>0</v>
      </c>
      <c r="V3191" s="32">
        <f t="shared" si="398"/>
        <v>0</v>
      </c>
      <c r="W3191" s="32">
        <f t="shared" si="399"/>
        <v>0</v>
      </c>
      <c r="X3191" s="32">
        <f t="shared" si="400"/>
        <v>0</v>
      </c>
    </row>
    <row r="3192" spans="1:24" ht="14.25" customHeight="1">
      <c r="A3192" s="33" t="b">
        <f t="shared" si="394"/>
        <v>0</v>
      </c>
      <c r="B3192" s="33">
        <f t="shared" si="401"/>
        <v>3191</v>
      </c>
      <c r="C3192" s="19"/>
      <c r="N3192" s="37"/>
      <c r="O3192" s="37"/>
      <c r="P3192" s="37"/>
      <c r="Q3192" s="37"/>
      <c r="R3192" s="37"/>
      <c r="S3192" s="32">
        <f t="shared" si="395"/>
        <v>0</v>
      </c>
      <c r="T3192" s="32">
        <f t="shared" si="396"/>
        <v>0</v>
      </c>
      <c r="U3192" s="32">
        <f t="shared" si="397"/>
        <v>0</v>
      </c>
      <c r="V3192" s="32">
        <f t="shared" si="398"/>
        <v>0</v>
      </c>
      <c r="W3192" s="32">
        <f t="shared" si="399"/>
        <v>0</v>
      </c>
      <c r="X3192" s="32">
        <f t="shared" si="400"/>
        <v>0</v>
      </c>
    </row>
    <row r="3193" spans="1:24" ht="14.25" customHeight="1">
      <c r="A3193" s="33" t="b">
        <f t="shared" si="394"/>
        <v>0</v>
      </c>
      <c r="B3193" s="33">
        <f t="shared" si="401"/>
        <v>3192</v>
      </c>
      <c r="C3193" s="19"/>
      <c r="N3193" s="37"/>
      <c r="O3193" s="37"/>
      <c r="P3193" s="37"/>
      <c r="Q3193" s="37"/>
      <c r="R3193" s="37"/>
      <c r="S3193" s="32">
        <f t="shared" si="395"/>
        <v>0</v>
      </c>
      <c r="T3193" s="32">
        <f t="shared" si="396"/>
        <v>0</v>
      </c>
      <c r="U3193" s="32">
        <f t="shared" si="397"/>
        <v>0</v>
      </c>
      <c r="V3193" s="32">
        <f t="shared" si="398"/>
        <v>0</v>
      </c>
      <c r="W3193" s="32">
        <f t="shared" si="399"/>
        <v>0</v>
      </c>
      <c r="X3193" s="32">
        <f t="shared" si="400"/>
        <v>0</v>
      </c>
    </row>
    <row r="3194" spans="1:24" ht="14.25" customHeight="1">
      <c r="A3194" s="33" t="b">
        <f t="shared" si="394"/>
        <v>0</v>
      </c>
      <c r="B3194" s="33">
        <f t="shared" si="401"/>
        <v>3193</v>
      </c>
      <c r="C3194" s="19"/>
      <c r="N3194" s="37"/>
      <c r="O3194" s="37"/>
      <c r="P3194" s="37"/>
      <c r="Q3194" s="37"/>
      <c r="R3194" s="37"/>
      <c r="S3194" s="32">
        <f t="shared" si="395"/>
        <v>0</v>
      </c>
      <c r="T3194" s="32">
        <f t="shared" si="396"/>
        <v>0</v>
      </c>
      <c r="U3194" s="32">
        <f t="shared" si="397"/>
        <v>0</v>
      </c>
      <c r="V3194" s="32">
        <f t="shared" si="398"/>
        <v>0</v>
      </c>
      <c r="W3194" s="32">
        <f t="shared" si="399"/>
        <v>0</v>
      </c>
      <c r="X3194" s="32">
        <f t="shared" si="400"/>
        <v>0</v>
      </c>
    </row>
    <row r="3195" spans="1:24" ht="14.25" customHeight="1">
      <c r="A3195" s="33" t="b">
        <f t="shared" si="394"/>
        <v>0</v>
      </c>
      <c r="B3195" s="33">
        <f t="shared" si="401"/>
        <v>3194</v>
      </c>
      <c r="C3195" s="19"/>
      <c r="N3195" s="37"/>
      <c r="O3195" s="37"/>
      <c r="P3195" s="37"/>
      <c r="Q3195" s="37"/>
      <c r="R3195" s="37"/>
      <c r="S3195" s="32">
        <f t="shared" si="395"/>
        <v>0</v>
      </c>
      <c r="T3195" s="32">
        <f t="shared" si="396"/>
        <v>0</v>
      </c>
      <c r="U3195" s="32">
        <f t="shared" si="397"/>
        <v>0</v>
      </c>
      <c r="V3195" s="32">
        <f t="shared" si="398"/>
        <v>0</v>
      </c>
      <c r="W3195" s="32">
        <f t="shared" si="399"/>
        <v>0</v>
      </c>
      <c r="X3195" s="32">
        <f t="shared" si="400"/>
        <v>0</v>
      </c>
    </row>
    <row r="3196" spans="1:24" ht="14.25" customHeight="1">
      <c r="A3196" s="33" t="b">
        <f t="shared" si="394"/>
        <v>0</v>
      </c>
      <c r="B3196" s="33">
        <f t="shared" si="401"/>
        <v>3195</v>
      </c>
      <c r="C3196" s="19"/>
      <c r="N3196" s="37"/>
      <c r="O3196" s="37"/>
      <c r="P3196" s="37"/>
      <c r="Q3196" s="37"/>
      <c r="R3196" s="37"/>
      <c r="S3196" s="32">
        <f t="shared" si="395"/>
        <v>0</v>
      </c>
      <c r="T3196" s="32">
        <f t="shared" si="396"/>
        <v>0</v>
      </c>
      <c r="U3196" s="32">
        <f t="shared" si="397"/>
        <v>0</v>
      </c>
      <c r="V3196" s="32">
        <f t="shared" si="398"/>
        <v>0</v>
      </c>
      <c r="W3196" s="32">
        <f t="shared" si="399"/>
        <v>0</v>
      </c>
      <c r="X3196" s="32">
        <f t="shared" si="400"/>
        <v>0</v>
      </c>
    </row>
    <row r="3197" spans="1:24" ht="14.25" customHeight="1">
      <c r="A3197" s="33" t="b">
        <f t="shared" si="394"/>
        <v>0</v>
      </c>
      <c r="B3197" s="33">
        <f t="shared" si="401"/>
        <v>3196</v>
      </c>
      <c r="C3197" s="19"/>
      <c r="N3197" s="37"/>
      <c r="O3197" s="37"/>
      <c r="P3197" s="37"/>
      <c r="Q3197" s="37"/>
      <c r="R3197" s="37"/>
      <c r="S3197" s="32">
        <f t="shared" si="395"/>
        <v>0</v>
      </c>
      <c r="T3197" s="32">
        <f t="shared" si="396"/>
        <v>0</v>
      </c>
      <c r="U3197" s="32">
        <f t="shared" si="397"/>
        <v>0</v>
      </c>
      <c r="V3197" s="32">
        <f t="shared" si="398"/>
        <v>0</v>
      </c>
      <c r="W3197" s="32">
        <f t="shared" si="399"/>
        <v>0</v>
      </c>
      <c r="X3197" s="32">
        <f t="shared" si="400"/>
        <v>0</v>
      </c>
    </row>
    <row r="3198" spans="1:24" ht="14.25" customHeight="1">
      <c r="A3198" s="33" t="b">
        <f t="shared" si="394"/>
        <v>0</v>
      </c>
      <c r="B3198" s="33">
        <f t="shared" si="401"/>
        <v>3197</v>
      </c>
      <c r="C3198" s="19"/>
      <c r="N3198" s="37"/>
      <c r="O3198" s="37"/>
      <c r="P3198" s="37"/>
      <c r="Q3198" s="37"/>
      <c r="R3198" s="37"/>
      <c r="S3198" s="32">
        <f t="shared" si="395"/>
        <v>0</v>
      </c>
      <c r="T3198" s="32">
        <f t="shared" si="396"/>
        <v>0</v>
      </c>
      <c r="U3198" s="32">
        <f t="shared" si="397"/>
        <v>0</v>
      </c>
      <c r="V3198" s="32">
        <f t="shared" si="398"/>
        <v>0</v>
      </c>
      <c r="W3198" s="32">
        <f t="shared" si="399"/>
        <v>0</v>
      </c>
      <c r="X3198" s="32">
        <f t="shared" si="400"/>
        <v>0</v>
      </c>
    </row>
    <row r="3199" spans="1:24" ht="14.25" customHeight="1">
      <c r="A3199" s="33" t="b">
        <f t="shared" si="394"/>
        <v>0</v>
      </c>
      <c r="B3199" s="33">
        <f t="shared" si="401"/>
        <v>3198</v>
      </c>
      <c r="C3199" s="19"/>
      <c r="N3199" s="37"/>
      <c r="O3199" s="37"/>
      <c r="P3199" s="37"/>
      <c r="Q3199" s="37"/>
      <c r="R3199" s="37"/>
      <c r="S3199" s="32">
        <f t="shared" si="395"/>
        <v>0</v>
      </c>
      <c r="T3199" s="32">
        <f t="shared" si="396"/>
        <v>0</v>
      </c>
      <c r="U3199" s="32">
        <f t="shared" si="397"/>
        <v>0</v>
      </c>
      <c r="V3199" s="32">
        <f t="shared" si="398"/>
        <v>0</v>
      </c>
      <c r="W3199" s="32">
        <f t="shared" si="399"/>
        <v>0</v>
      </c>
      <c r="X3199" s="32">
        <f t="shared" si="400"/>
        <v>0</v>
      </c>
    </row>
    <row r="3200" spans="1:24" ht="14.25" customHeight="1">
      <c r="A3200" s="33" t="b">
        <f t="shared" si="394"/>
        <v>0</v>
      </c>
      <c r="B3200" s="33">
        <f t="shared" si="401"/>
        <v>3199</v>
      </c>
      <c r="C3200" s="19"/>
      <c r="N3200" s="37"/>
      <c r="O3200" s="37"/>
      <c r="P3200" s="37"/>
      <c r="Q3200" s="37"/>
      <c r="R3200" s="37"/>
      <c r="S3200" s="32">
        <f t="shared" si="395"/>
        <v>0</v>
      </c>
      <c r="T3200" s="32">
        <f t="shared" si="396"/>
        <v>0</v>
      </c>
      <c r="U3200" s="32">
        <f t="shared" si="397"/>
        <v>0</v>
      </c>
      <c r="V3200" s="32">
        <f t="shared" si="398"/>
        <v>0</v>
      </c>
      <c r="W3200" s="32">
        <f t="shared" si="399"/>
        <v>0</v>
      </c>
      <c r="X3200" s="32">
        <f t="shared" si="400"/>
        <v>0</v>
      </c>
    </row>
    <row r="3201" spans="1:24" ht="14.25" customHeight="1">
      <c r="A3201" s="33" t="b">
        <f t="shared" si="394"/>
        <v>0</v>
      </c>
      <c r="B3201" s="33">
        <f t="shared" si="401"/>
        <v>3200</v>
      </c>
      <c r="C3201" s="19"/>
      <c r="N3201" s="37"/>
      <c r="O3201" s="37"/>
      <c r="P3201" s="37"/>
      <c r="Q3201" s="37"/>
      <c r="R3201" s="37"/>
      <c r="S3201" s="32">
        <f t="shared" si="395"/>
        <v>0</v>
      </c>
      <c r="T3201" s="32">
        <f t="shared" si="396"/>
        <v>0</v>
      </c>
      <c r="U3201" s="32">
        <f t="shared" si="397"/>
        <v>0</v>
      </c>
      <c r="V3201" s="32">
        <f t="shared" si="398"/>
        <v>0</v>
      </c>
      <c r="W3201" s="32">
        <f t="shared" si="399"/>
        <v>0</v>
      </c>
      <c r="X3201" s="32">
        <f t="shared" si="400"/>
        <v>0</v>
      </c>
    </row>
    <row r="3202" spans="1:24" ht="14.25" customHeight="1">
      <c r="A3202" s="33" t="b">
        <f t="shared" ref="A3202:A3265" si="402">IF(OR(COUNTIF(D3202:M3202, "NOT EXECUTED"), COUNTIF(D3202:M3202, "NOT COMPILED"), COUNTIF(D3202:M3202, "NOT EFFECTIVE")),TRUE,FALSE)</f>
        <v>0</v>
      </c>
      <c r="B3202" s="33">
        <f t="shared" si="401"/>
        <v>3201</v>
      </c>
      <c r="C3202" s="19"/>
      <c r="N3202" s="37"/>
      <c r="O3202" s="37"/>
      <c r="P3202" s="37"/>
      <c r="Q3202" s="37"/>
      <c r="R3202" s="37"/>
      <c r="S3202" s="32">
        <f t="shared" ref="S3202:S3265" si="403">IF(COUNTIF(H3202:M3202,"NOT EFFECTIVE"),1,0)</f>
        <v>0</v>
      </c>
      <c r="T3202" s="32">
        <f t="shared" ref="T3202:T3265" si="404">IF(AND(D3202="NOT EXECUTED",COUNTA($N3202)&lt;&gt;0),1,0)</f>
        <v>0</v>
      </c>
      <c r="U3202" s="32">
        <f t="shared" ref="U3202:U3265" si="405">IF(AND(E3202="NOT EXECUTED",COUNTA($N3202)&lt;&gt;0),1,0)</f>
        <v>0</v>
      </c>
      <c r="V3202" s="32">
        <f t="shared" ref="V3202:V3265" si="406">IF(AND(F3202="NOT EXECUTED",COUNTA($N3202)&lt;&gt;0),1,0)</f>
        <v>0</v>
      </c>
      <c r="W3202" s="32">
        <f t="shared" ref="W3202:W3265" si="407">IF(AND(G3202="NOT EXECUTED",COUNTA($N3202)&lt;&gt;0),1,0)</f>
        <v>0</v>
      </c>
      <c r="X3202" s="32">
        <f t="shared" ref="X3202:X3265" si="408">IF(AND(S3202=1,COUNTA($N3202)&lt;&gt;0),1,0)</f>
        <v>0</v>
      </c>
    </row>
    <row r="3203" spans="1:24" ht="14.25" customHeight="1">
      <c r="A3203" s="33" t="b">
        <f t="shared" si="402"/>
        <v>0</v>
      </c>
      <c r="B3203" s="33">
        <f t="shared" ref="B3203:B3266" si="409">+B3202+1</f>
        <v>3202</v>
      </c>
      <c r="C3203" s="19"/>
      <c r="N3203" s="37"/>
      <c r="O3203" s="37"/>
      <c r="P3203" s="37"/>
      <c r="Q3203" s="37"/>
      <c r="R3203" s="37"/>
      <c r="S3203" s="32">
        <f t="shared" si="403"/>
        <v>0</v>
      </c>
      <c r="T3203" s="32">
        <f t="shared" si="404"/>
        <v>0</v>
      </c>
      <c r="U3203" s="32">
        <f t="shared" si="405"/>
        <v>0</v>
      </c>
      <c r="V3203" s="32">
        <f t="shared" si="406"/>
        <v>0</v>
      </c>
      <c r="W3203" s="32">
        <f t="shared" si="407"/>
        <v>0</v>
      </c>
      <c r="X3203" s="32">
        <f t="shared" si="408"/>
        <v>0</v>
      </c>
    </row>
    <row r="3204" spans="1:24" ht="14.25" customHeight="1">
      <c r="A3204" s="33" t="b">
        <f t="shared" si="402"/>
        <v>0</v>
      </c>
      <c r="B3204" s="33">
        <f t="shared" si="409"/>
        <v>3203</v>
      </c>
      <c r="C3204" s="19"/>
      <c r="N3204" s="37"/>
      <c r="O3204" s="37"/>
      <c r="P3204" s="37"/>
      <c r="Q3204" s="37"/>
      <c r="R3204" s="37"/>
      <c r="S3204" s="32">
        <f t="shared" si="403"/>
        <v>0</v>
      </c>
      <c r="T3204" s="32">
        <f t="shared" si="404"/>
        <v>0</v>
      </c>
      <c r="U3204" s="32">
        <f t="shared" si="405"/>
        <v>0</v>
      </c>
      <c r="V3204" s="32">
        <f t="shared" si="406"/>
        <v>0</v>
      </c>
      <c r="W3204" s="32">
        <f t="shared" si="407"/>
        <v>0</v>
      </c>
      <c r="X3204" s="32">
        <f t="shared" si="408"/>
        <v>0</v>
      </c>
    </row>
    <row r="3205" spans="1:24" ht="14.25" customHeight="1">
      <c r="A3205" s="33" t="b">
        <f t="shared" si="402"/>
        <v>0</v>
      </c>
      <c r="B3205" s="33">
        <f t="shared" si="409"/>
        <v>3204</v>
      </c>
      <c r="C3205" s="19"/>
      <c r="N3205" s="37"/>
      <c r="O3205" s="37"/>
      <c r="P3205" s="37"/>
      <c r="Q3205" s="37"/>
      <c r="R3205" s="37"/>
      <c r="S3205" s="32">
        <f t="shared" si="403"/>
        <v>0</v>
      </c>
      <c r="T3205" s="32">
        <f t="shared" si="404"/>
        <v>0</v>
      </c>
      <c r="U3205" s="32">
        <f t="shared" si="405"/>
        <v>0</v>
      </c>
      <c r="V3205" s="32">
        <f t="shared" si="406"/>
        <v>0</v>
      </c>
      <c r="W3205" s="32">
        <f t="shared" si="407"/>
        <v>0</v>
      </c>
      <c r="X3205" s="32">
        <f t="shared" si="408"/>
        <v>0</v>
      </c>
    </row>
    <row r="3206" spans="1:24" ht="14.25" customHeight="1">
      <c r="A3206" s="33" t="b">
        <f t="shared" si="402"/>
        <v>0</v>
      </c>
      <c r="B3206" s="33">
        <f t="shared" si="409"/>
        <v>3205</v>
      </c>
      <c r="C3206" s="19"/>
      <c r="N3206" s="37"/>
      <c r="O3206" s="37"/>
      <c r="P3206" s="37"/>
      <c r="Q3206" s="37"/>
      <c r="R3206" s="37"/>
      <c r="S3206" s="32">
        <f t="shared" si="403"/>
        <v>0</v>
      </c>
      <c r="T3206" s="32">
        <f t="shared" si="404"/>
        <v>0</v>
      </c>
      <c r="U3206" s="32">
        <f t="shared" si="405"/>
        <v>0</v>
      </c>
      <c r="V3206" s="32">
        <f t="shared" si="406"/>
        <v>0</v>
      </c>
      <c r="W3206" s="32">
        <f t="shared" si="407"/>
        <v>0</v>
      </c>
      <c r="X3206" s="32">
        <f t="shared" si="408"/>
        <v>0</v>
      </c>
    </row>
    <row r="3207" spans="1:24" ht="14.25" customHeight="1">
      <c r="A3207" s="33" t="b">
        <f t="shared" si="402"/>
        <v>0</v>
      </c>
      <c r="B3207" s="33">
        <f t="shared" si="409"/>
        <v>3206</v>
      </c>
      <c r="C3207" s="19"/>
      <c r="N3207" s="37"/>
      <c r="O3207" s="37"/>
      <c r="P3207" s="37"/>
      <c r="Q3207" s="37"/>
      <c r="R3207" s="37"/>
      <c r="S3207" s="32">
        <f t="shared" si="403"/>
        <v>0</v>
      </c>
      <c r="T3207" s="32">
        <f t="shared" si="404"/>
        <v>0</v>
      </c>
      <c r="U3207" s="32">
        <f t="shared" si="405"/>
        <v>0</v>
      </c>
      <c r="V3207" s="32">
        <f t="shared" si="406"/>
        <v>0</v>
      </c>
      <c r="W3207" s="32">
        <f t="shared" si="407"/>
        <v>0</v>
      </c>
      <c r="X3207" s="32">
        <f t="shared" si="408"/>
        <v>0</v>
      </c>
    </row>
    <row r="3208" spans="1:24" ht="14.25" customHeight="1">
      <c r="A3208" s="33" t="b">
        <f t="shared" si="402"/>
        <v>0</v>
      </c>
      <c r="B3208" s="33">
        <f t="shared" si="409"/>
        <v>3207</v>
      </c>
      <c r="C3208" s="19"/>
      <c r="N3208" s="37"/>
      <c r="O3208" s="37"/>
      <c r="P3208" s="37"/>
      <c r="Q3208" s="37"/>
      <c r="R3208" s="37"/>
      <c r="S3208" s="32">
        <f t="shared" si="403"/>
        <v>0</v>
      </c>
      <c r="T3208" s="32">
        <f t="shared" si="404"/>
        <v>0</v>
      </c>
      <c r="U3208" s="32">
        <f t="shared" si="405"/>
        <v>0</v>
      </c>
      <c r="V3208" s="32">
        <f t="shared" si="406"/>
        <v>0</v>
      </c>
      <c r="W3208" s="32">
        <f t="shared" si="407"/>
        <v>0</v>
      </c>
      <c r="X3208" s="32">
        <f t="shared" si="408"/>
        <v>0</v>
      </c>
    </row>
    <row r="3209" spans="1:24" ht="14.25" customHeight="1">
      <c r="A3209" s="33" t="b">
        <f t="shared" si="402"/>
        <v>0</v>
      </c>
      <c r="B3209" s="33">
        <f t="shared" si="409"/>
        <v>3208</v>
      </c>
      <c r="C3209" s="19"/>
      <c r="N3209" s="37"/>
      <c r="O3209" s="37"/>
      <c r="P3209" s="37"/>
      <c r="Q3209" s="37"/>
      <c r="R3209" s="37"/>
      <c r="S3209" s="32">
        <f t="shared" si="403"/>
        <v>0</v>
      </c>
      <c r="T3209" s="32">
        <f t="shared" si="404"/>
        <v>0</v>
      </c>
      <c r="U3209" s="32">
        <f t="shared" si="405"/>
        <v>0</v>
      </c>
      <c r="V3209" s="32">
        <f t="shared" si="406"/>
        <v>0</v>
      </c>
      <c r="W3209" s="32">
        <f t="shared" si="407"/>
        <v>0</v>
      </c>
      <c r="X3209" s="32">
        <f t="shared" si="408"/>
        <v>0</v>
      </c>
    </row>
    <row r="3210" spans="1:24" ht="14.25" customHeight="1">
      <c r="A3210" s="33" t="b">
        <f t="shared" si="402"/>
        <v>0</v>
      </c>
      <c r="B3210" s="33">
        <f t="shared" si="409"/>
        <v>3209</v>
      </c>
      <c r="C3210" s="18"/>
      <c r="N3210" s="37"/>
      <c r="O3210" s="37"/>
      <c r="P3210" s="37"/>
      <c r="Q3210" s="37"/>
      <c r="R3210" s="37"/>
      <c r="S3210" s="32">
        <f t="shared" si="403"/>
        <v>0</v>
      </c>
      <c r="T3210" s="32">
        <f t="shared" si="404"/>
        <v>0</v>
      </c>
      <c r="U3210" s="32">
        <f t="shared" si="405"/>
        <v>0</v>
      </c>
      <c r="V3210" s="32">
        <f t="shared" si="406"/>
        <v>0</v>
      </c>
      <c r="W3210" s="32">
        <f t="shared" si="407"/>
        <v>0</v>
      </c>
      <c r="X3210" s="32">
        <f t="shared" si="408"/>
        <v>0</v>
      </c>
    </row>
    <row r="3211" spans="1:24" ht="14.25" customHeight="1">
      <c r="A3211" s="33" t="b">
        <f t="shared" si="402"/>
        <v>0</v>
      </c>
      <c r="B3211" s="33">
        <f t="shared" si="409"/>
        <v>3210</v>
      </c>
      <c r="C3211" s="19"/>
      <c r="N3211" s="37"/>
      <c r="O3211" s="37"/>
      <c r="P3211" s="37"/>
      <c r="Q3211" s="37"/>
      <c r="R3211" s="37"/>
      <c r="S3211" s="32">
        <f t="shared" si="403"/>
        <v>0</v>
      </c>
      <c r="T3211" s="32">
        <f t="shared" si="404"/>
        <v>0</v>
      </c>
      <c r="U3211" s="32">
        <f t="shared" si="405"/>
        <v>0</v>
      </c>
      <c r="V3211" s="32">
        <f t="shared" si="406"/>
        <v>0</v>
      </c>
      <c r="W3211" s="32">
        <f t="shared" si="407"/>
        <v>0</v>
      </c>
      <c r="X3211" s="32">
        <f t="shared" si="408"/>
        <v>0</v>
      </c>
    </row>
    <row r="3212" spans="1:24" ht="14.25" customHeight="1">
      <c r="A3212" s="33" t="b">
        <f t="shared" si="402"/>
        <v>0</v>
      </c>
      <c r="B3212" s="33">
        <f t="shared" si="409"/>
        <v>3211</v>
      </c>
      <c r="C3212" s="19"/>
      <c r="N3212" s="37"/>
      <c r="O3212" s="37"/>
      <c r="P3212" s="37"/>
      <c r="Q3212" s="37"/>
      <c r="R3212" s="37"/>
      <c r="S3212" s="32">
        <f t="shared" si="403"/>
        <v>0</v>
      </c>
      <c r="T3212" s="32">
        <f t="shared" si="404"/>
        <v>0</v>
      </c>
      <c r="U3212" s="32">
        <f t="shared" si="405"/>
        <v>0</v>
      </c>
      <c r="V3212" s="32">
        <f t="shared" si="406"/>
        <v>0</v>
      </c>
      <c r="W3212" s="32">
        <f t="shared" si="407"/>
        <v>0</v>
      </c>
      <c r="X3212" s="32">
        <f t="shared" si="408"/>
        <v>0</v>
      </c>
    </row>
    <row r="3213" spans="1:24" ht="14.25" customHeight="1">
      <c r="A3213" s="33" t="b">
        <f t="shared" si="402"/>
        <v>0</v>
      </c>
      <c r="B3213" s="33">
        <f t="shared" si="409"/>
        <v>3212</v>
      </c>
      <c r="C3213" s="19"/>
      <c r="N3213" s="37"/>
      <c r="O3213" s="37"/>
      <c r="P3213" s="37"/>
      <c r="Q3213" s="37"/>
      <c r="R3213" s="37"/>
      <c r="S3213" s="32">
        <f t="shared" si="403"/>
        <v>0</v>
      </c>
      <c r="T3213" s="32">
        <f t="shared" si="404"/>
        <v>0</v>
      </c>
      <c r="U3213" s="32">
        <f t="shared" si="405"/>
        <v>0</v>
      </c>
      <c r="V3213" s="32">
        <f t="shared" si="406"/>
        <v>0</v>
      </c>
      <c r="W3213" s="32">
        <f t="shared" si="407"/>
        <v>0</v>
      </c>
      <c r="X3213" s="32">
        <f t="shared" si="408"/>
        <v>0</v>
      </c>
    </row>
    <row r="3214" spans="1:24" ht="14.25" customHeight="1">
      <c r="A3214" s="33" t="b">
        <f t="shared" si="402"/>
        <v>0</v>
      </c>
      <c r="B3214" s="33">
        <f t="shared" si="409"/>
        <v>3213</v>
      </c>
      <c r="C3214" s="19"/>
      <c r="N3214" s="37"/>
      <c r="O3214" s="37"/>
      <c r="P3214" s="37"/>
      <c r="Q3214" s="37"/>
      <c r="R3214" s="37"/>
      <c r="S3214" s="32">
        <f t="shared" si="403"/>
        <v>0</v>
      </c>
      <c r="T3214" s="32">
        <f t="shared" si="404"/>
        <v>0</v>
      </c>
      <c r="U3214" s="32">
        <f t="shared" si="405"/>
        <v>0</v>
      </c>
      <c r="V3214" s="32">
        <f t="shared" si="406"/>
        <v>0</v>
      </c>
      <c r="W3214" s="32">
        <f t="shared" si="407"/>
        <v>0</v>
      </c>
      <c r="X3214" s="32">
        <f t="shared" si="408"/>
        <v>0</v>
      </c>
    </row>
    <row r="3215" spans="1:24" ht="14.25" customHeight="1">
      <c r="A3215" s="33" t="b">
        <f t="shared" si="402"/>
        <v>0</v>
      </c>
      <c r="B3215" s="33">
        <f t="shared" si="409"/>
        <v>3214</v>
      </c>
      <c r="C3215" s="19"/>
      <c r="N3215" s="37"/>
      <c r="O3215" s="37"/>
      <c r="P3215" s="37"/>
      <c r="Q3215" s="37"/>
      <c r="R3215" s="37"/>
      <c r="S3215" s="32">
        <f t="shared" si="403"/>
        <v>0</v>
      </c>
      <c r="T3215" s="32">
        <f t="shared" si="404"/>
        <v>0</v>
      </c>
      <c r="U3215" s="32">
        <f t="shared" si="405"/>
        <v>0</v>
      </c>
      <c r="V3215" s="32">
        <f t="shared" si="406"/>
        <v>0</v>
      </c>
      <c r="W3215" s="32">
        <f t="shared" si="407"/>
        <v>0</v>
      </c>
      <c r="X3215" s="32">
        <f t="shared" si="408"/>
        <v>0</v>
      </c>
    </row>
    <row r="3216" spans="1:24" ht="14.25" customHeight="1">
      <c r="A3216" s="33" t="b">
        <f t="shared" si="402"/>
        <v>0</v>
      </c>
      <c r="B3216" s="33">
        <f t="shared" si="409"/>
        <v>3215</v>
      </c>
      <c r="C3216" s="19"/>
      <c r="N3216" s="37"/>
      <c r="O3216" s="37"/>
      <c r="P3216" s="37"/>
      <c r="Q3216" s="37"/>
      <c r="R3216" s="37"/>
      <c r="S3216" s="32">
        <f t="shared" si="403"/>
        <v>0</v>
      </c>
      <c r="T3216" s="32">
        <f t="shared" si="404"/>
        <v>0</v>
      </c>
      <c r="U3216" s="32">
        <f t="shared" si="405"/>
        <v>0</v>
      </c>
      <c r="V3216" s="32">
        <f t="shared" si="406"/>
        <v>0</v>
      </c>
      <c r="W3216" s="32">
        <f t="shared" si="407"/>
        <v>0</v>
      </c>
      <c r="X3216" s="32">
        <f t="shared" si="408"/>
        <v>0</v>
      </c>
    </row>
    <row r="3217" spans="1:24" ht="14.25" customHeight="1">
      <c r="A3217" s="33" t="b">
        <f t="shared" si="402"/>
        <v>0</v>
      </c>
      <c r="B3217" s="33">
        <f t="shared" si="409"/>
        <v>3216</v>
      </c>
      <c r="C3217" s="19"/>
      <c r="N3217" s="37"/>
      <c r="O3217" s="37"/>
      <c r="P3217" s="37"/>
      <c r="Q3217" s="37"/>
      <c r="R3217" s="37"/>
      <c r="S3217" s="32">
        <f t="shared" si="403"/>
        <v>0</v>
      </c>
      <c r="T3217" s="32">
        <f t="shared" si="404"/>
        <v>0</v>
      </c>
      <c r="U3217" s="32">
        <f t="shared" si="405"/>
        <v>0</v>
      </c>
      <c r="V3217" s="32">
        <f t="shared" si="406"/>
        <v>0</v>
      </c>
      <c r="W3217" s="32">
        <f t="shared" si="407"/>
        <v>0</v>
      </c>
      <c r="X3217" s="32">
        <f t="shared" si="408"/>
        <v>0</v>
      </c>
    </row>
    <row r="3218" spans="1:24" ht="14.25" customHeight="1">
      <c r="A3218" s="33" t="b">
        <f t="shared" si="402"/>
        <v>0</v>
      </c>
      <c r="B3218" s="33">
        <f t="shared" si="409"/>
        <v>3217</v>
      </c>
      <c r="C3218" s="19"/>
      <c r="N3218" s="37"/>
      <c r="O3218" s="37"/>
      <c r="P3218" s="37"/>
      <c r="Q3218" s="37"/>
      <c r="R3218" s="37"/>
      <c r="S3218" s="32">
        <f t="shared" si="403"/>
        <v>0</v>
      </c>
      <c r="T3218" s="32">
        <f t="shared" si="404"/>
        <v>0</v>
      </c>
      <c r="U3218" s="32">
        <f t="shared" si="405"/>
        <v>0</v>
      </c>
      <c r="V3218" s="32">
        <f t="shared" si="406"/>
        <v>0</v>
      </c>
      <c r="W3218" s="32">
        <f t="shared" si="407"/>
        <v>0</v>
      </c>
      <c r="X3218" s="32">
        <f t="shared" si="408"/>
        <v>0</v>
      </c>
    </row>
    <row r="3219" spans="1:24" ht="14.25" customHeight="1">
      <c r="A3219" s="33" t="b">
        <f t="shared" si="402"/>
        <v>0</v>
      </c>
      <c r="B3219" s="33">
        <f t="shared" si="409"/>
        <v>3218</v>
      </c>
      <c r="C3219" s="19"/>
      <c r="N3219" s="37"/>
      <c r="O3219" s="37"/>
      <c r="P3219" s="37"/>
      <c r="Q3219" s="37"/>
      <c r="R3219" s="37"/>
      <c r="S3219" s="32">
        <f t="shared" si="403"/>
        <v>0</v>
      </c>
      <c r="T3219" s="32">
        <f t="shared" si="404"/>
        <v>0</v>
      </c>
      <c r="U3219" s="32">
        <f t="shared" si="405"/>
        <v>0</v>
      </c>
      <c r="V3219" s="32">
        <f t="shared" si="406"/>
        <v>0</v>
      </c>
      <c r="W3219" s="32">
        <f t="shared" si="407"/>
        <v>0</v>
      </c>
      <c r="X3219" s="32">
        <f t="shared" si="408"/>
        <v>0</v>
      </c>
    </row>
    <row r="3220" spans="1:24" ht="14.25" customHeight="1">
      <c r="A3220" s="33" t="b">
        <f t="shared" si="402"/>
        <v>0</v>
      </c>
      <c r="B3220" s="33">
        <f t="shared" si="409"/>
        <v>3219</v>
      </c>
      <c r="C3220" s="19"/>
      <c r="N3220" s="37"/>
      <c r="O3220" s="37"/>
      <c r="P3220" s="37"/>
      <c r="Q3220" s="37"/>
      <c r="R3220" s="37"/>
      <c r="S3220" s="32">
        <f t="shared" si="403"/>
        <v>0</v>
      </c>
      <c r="T3220" s="32">
        <f t="shared" si="404"/>
        <v>0</v>
      </c>
      <c r="U3220" s="32">
        <f t="shared" si="405"/>
        <v>0</v>
      </c>
      <c r="V3220" s="32">
        <f t="shared" si="406"/>
        <v>0</v>
      </c>
      <c r="W3220" s="32">
        <f t="shared" si="407"/>
        <v>0</v>
      </c>
      <c r="X3220" s="32">
        <f t="shared" si="408"/>
        <v>0</v>
      </c>
    </row>
    <row r="3221" spans="1:24" ht="14.25" customHeight="1">
      <c r="A3221" s="33" t="b">
        <f t="shared" si="402"/>
        <v>0</v>
      </c>
      <c r="B3221" s="33">
        <f t="shared" si="409"/>
        <v>3220</v>
      </c>
      <c r="C3221" s="19"/>
      <c r="N3221" s="37"/>
      <c r="O3221" s="37"/>
      <c r="P3221" s="37"/>
      <c r="Q3221" s="37"/>
      <c r="R3221" s="37"/>
      <c r="S3221" s="32">
        <f t="shared" si="403"/>
        <v>0</v>
      </c>
      <c r="T3221" s="32">
        <f t="shared" si="404"/>
        <v>0</v>
      </c>
      <c r="U3221" s="32">
        <f t="shared" si="405"/>
        <v>0</v>
      </c>
      <c r="V3221" s="32">
        <f t="shared" si="406"/>
        <v>0</v>
      </c>
      <c r="W3221" s="32">
        <f t="shared" si="407"/>
        <v>0</v>
      </c>
      <c r="X3221" s="32">
        <f t="shared" si="408"/>
        <v>0</v>
      </c>
    </row>
    <row r="3222" spans="1:24" ht="14.25" customHeight="1">
      <c r="A3222" s="33" t="b">
        <f t="shared" si="402"/>
        <v>0</v>
      </c>
      <c r="B3222" s="33">
        <f t="shared" si="409"/>
        <v>3221</v>
      </c>
      <c r="C3222" s="19"/>
      <c r="N3222" s="37"/>
      <c r="O3222" s="37"/>
      <c r="P3222" s="37"/>
      <c r="Q3222" s="37"/>
      <c r="R3222" s="37"/>
      <c r="S3222" s="32">
        <f t="shared" si="403"/>
        <v>0</v>
      </c>
      <c r="T3222" s="32">
        <f t="shared" si="404"/>
        <v>0</v>
      </c>
      <c r="U3222" s="32">
        <f t="shared" si="405"/>
        <v>0</v>
      </c>
      <c r="V3222" s="32">
        <f t="shared" si="406"/>
        <v>0</v>
      </c>
      <c r="W3222" s="32">
        <f t="shared" si="407"/>
        <v>0</v>
      </c>
      <c r="X3222" s="32">
        <f t="shared" si="408"/>
        <v>0</v>
      </c>
    </row>
    <row r="3223" spans="1:24" ht="14.25" customHeight="1">
      <c r="A3223" s="33" t="b">
        <f t="shared" si="402"/>
        <v>0</v>
      </c>
      <c r="B3223" s="33">
        <f t="shared" si="409"/>
        <v>3222</v>
      </c>
      <c r="C3223" s="19"/>
      <c r="N3223" s="37"/>
      <c r="O3223" s="37"/>
      <c r="P3223" s="37"/>
      <c r="Q3223" s="37"/>
      <c r="R3223" s="37"/>
      <c r="S3223" s="32">
        <f t="shared" si="403"/>
        <v>0</v>
      </c>
      <c r="T3223" s="32">
        <f t="shared" si="404"/>
        <v>0</v>
      </c>
      <c r="U3223" s="32">
        <f t="shared" si="405"/>
        <v>0</v>
      </c>
      <c r="V3223" s="32">
        <f t="shared" si="406"/>
        <v>0</v>
      </c>
      <c r="W3223" s="32">
        <f t="shared" si="407"/>
        <v>0</v>
      </c>
      <c r="X3223" s="32">
        <f t="shared" si="408"/>
        <v>0</v>
      </c>
    </row>
    <row r="3224" spans="1:24" ht="14.25" customHeight="1">
      <c r="A3224" s="33" t="b">
        <f t="shared" si="402"/>
        <v>0</v>
      </c>
      <c r="B3224" s="33">
        <f t="shared" si="409"/>
        <v>3223</v>
      </c>
      <c r="C3224" s="19"/>
      <c r="N3224" s="37"/>
      <c r="O3224" s="37"/>
      <c r="P3224" s="37"/>
      <c r="Q3224" s="37"/>
      <c r="R3224" s="37"/>
      <c r="S3224" s="32">
        <f t="shared" si="403"/>
        <v>0</v>
      </c>
      <c r="T3224" s="32">
        <f t="shared" si="404"/>
        <v>0</v>
      </c>
      <c r="U3224" s="32">
        <f t="shared" si="405"/>
        <v>0</v>
      </c>
      <c r="V3224" s="32">
        <f t="shared" si="406"/>
        <v>0</v>
      </c>
      <c r="W3224" s="32">
        <f t="shared" si="407"/>
        <v>0</v>
      </c>
      <c r="X3224" s="32">
        <f t="shared" si="408"/>
        <v>0</v>
      </c>
    </row>
    <row r="3225" spans="1:24" ht="14.25" customHeight="1">
      <c r="A3225" s="33" t="b">
        <f t="shared" si="402"/>
        <v>0</v>
      </c>
      <c r="B3225" s="33">
        <f t="shared" si="409"/>
        <v>3224</v>
      </c>
      <c r="C3225" s="19"/>
      <c r="N3225" s="37"/>
      <c r="O3225" s="37"/>
      <c r="P3225" s="37"/>
      <c r="Q3225" s="37"/>
      <c r="R3225" s="37"/>
      <c r="S3225" s="32">
        <f t="shared" si="403"/>
        <v>0</v>
      </c>
      <c r="T3225" s="32">
        <f t="shared" si="404"/>
        <v>0</v>
      </c>
      <c r="U3225" s="32">
        <f t="shared" si="405"/>
        <v>0</v>
      </c>
      <c r="V3225" s="32">
        <f t="shared" si="406"/>
        <v>0</v>
      </c>
      <c r="W3225" s="32">
        <f t="shared" si="407"/>
        <v>0</v>
      </c>
      <c r="X3225" s="32">
        <f t="shared" si="408"/>
        <v>0</v>
      </c>
    </row>
    <row r="3226" spans="1:24" ht="14.25" customHeight="1">
      <c r="A3226" s="33" t="b">
        <f t="shared" si="402"/>
        <v>0</v>
      </c>
      <c r="B3226" s="33">
        <f t="shared" si="409"/>
        <v>3225</v>
      </c>
      <c r="C3226" s="19"/>
      <c r="N3226" s="37"/>
      <c r="O3226" s="37"/>
      <c r="P3226" s="37"/>
      <c r="Q3226" s="37"/>
      <c r="R3226" s="37"/>
      <c r="S3226" s="32">
        <f t="shared" si="403"/>
        <v>0</v>
      </c>
      <c r="T3226" s="32">
        <f t="shared" si="404"/>
        <v>0</v>
      </c>
      <c r="U3226" s="32">
        <f t="shared" si="405"/>
        <v>0</v>
      </c>
      <c r="V3226" s="32">
        <f t="shared" si="406"/>
        <v>0</v>
      </c>
      <c r="W3226" s="32">
        <f t="shared" si="407"/>
        <v>0</v>
      </c>
      <c r="X3226" s="32">
        <f t="shared" si="408"/>
        <v>0</v>
      </c>
    </row>
    <row r="3227" spans="1:24" ht="14.25" customHeight="1">
      <c r="A3227" s="33" t="b">
        <f t="shared" si="402"/>
        <v>0</v>
      </c>
      <c r="B3227" s="33">
        <f t="shared" si="409"/>
        <v>3226</v>
      </c>
      <c r="C3227" s="19"/>
      <c r="N3227" s="37"/>
      <c r="O3227" s="37"/>
      <c r="P3227" s="37"/>
      <c r="Q3227" s="37"/>
      <c r="R3227" s="37"/>
      <c r="S3227" s="32">
        <f t="shared" si="403"/>
        <v>0</v>
      </c>
      <c r="T3227" s="32">
        <f t="shared" si="404"/>
        <v>0</v>
      </c>
      <c r="U3227" s="32">
        <f t="shared" si="405"/>
        <v>0</v>
      </c>
      <c r="V3227" s="32">
        <f t="shared" si="406"/>
        <v>0</v>
      </c>
      <c r="W3227" s="32">
        <f t="shared" si="407"/>
        <v>0</v>
      </c>
      <c r="X3227" s="32">
        <f t="shared" si="408"/>
        <v>0</v>
      </c>
    </row>
    <row r="3228" spans="1:24" ht="14.25" customHeight="1">
      <c r="A3228" s="33" t="b">
        <f t="shared" si="402"/>
        <v>0</v>
      </c>
      <c r="B3228" s="33">
        <f t="shared" si="409"/>
        <v>3227</v>
      </c>
      <c r="C3228" s="19"/>
      <c r="N3228" s="37"/>
      <c r="O3228" s="37"/>
      <c r="P3228" s="37"/>
      <c r="Q3228" s="37"/>
      <c r="R3228" s="37"/>
      <c r="S3228" s="32">
        <f t="shared" si="403"/>
        <v>0</v>
      </c>
      <c r="T3228" s="32">
        <f t="shared" si="404"/>
        <v>0</v>
      </c>
      <c r="U3228" s="32">
        <f t="shared" si="405"/>
        <v>0</v>
      </c>
      <c r="V3228" s="32">
        <f t="shared" si="406"/>
        <v>0</v>
      </c>
      <c r="W3228" s="32">
        <f t="shared" si="407"/>
        <v>0</v>
      </c>
      <c r="X3228" s="32">
        <f t="shared" si="408"/>
        <v>0</v>
      </c>
    </row>
    <row r="3229" spans="1:24" ht="14.25" customHeight="1">
      <c r="A3229" s="33" t="b">
        <f t="shared" si="402"/>
        <v>0</v>
      </c>
      <c r="B3229" s="33">
        <f t="shared" si="409"/>
        <v>3228</v>
      </c>
      <c r="C3229" s="19"/>
      <c r="N3229" s="37"/>
      <c r="O3229" s="37"/>
      <c r="P3229" s="37"/>
      <c r="Q3229" s="37"/>
      <c r="R3229" s="37"/>
      <c r="S3229" s="32">
        <f t="shared" si="403"/>
        <v>0</v>
      </c>
      <c r="T3229" s="32">
        <f t="shared" si="404"/>
        <v>0</v>
      </c>
      <c r="U3229" s="32">
        <f t="shared" si="405"/>
        <v>0</v>
      </c>
      <c r="V3229" s="32">
        <f t="shared" si="406"/>
        <v>0</v>
      </c>
      <c r="W3229" s="32">
        <f t="shared" si="407"/>
        <v>0</v>
      </c>
      <c r="X3229" s="32">
        <f t="shared" si="408"/>
        <v>0</v>
      </c>
    </row>
    <row r="3230" spans="1:24" ht="14.25" customHeight="1">
      <c r="A3230" s="33" t="b">
        <f t="shared" si="402"/>
        <v>0</v>
      </c>
      <c r="B3230" s="33">
        <f t="shared" si="409"/>
        <v>3229</v>
      </c>
      <c r="C3230" s="19"/>
      <c r="N3230" s="37"/>
      <c r="O3230" s="37"/>
      <c r="P3230" s="37"/>
      <c r="Q3230" s="37"/>
      <c r="R3230" s="37"/>
      <c r="S3230" s="32">
        <f t="shared" si="403"/>
        <v>0</v>
      </c>
      <c r="T3230" s="32">
        <f t="shared" si="404"/>
        <v>0</v>
      </c>
      <c r="U3230" s="32">
        <f t="shared" si="405"/>
        <v>0</v>
      </c>
      <c r="V3230" s="32">
        <f t="shared" si="406"/>
        <v>0</v>
      </c>
      <c r="W3230" s="32">
        <f t="shared" si="407"/>
        <v>0</v>
      </c>
      <c r="X3230" s="32">
        <f t="shared" si="408"/>
        <v>0</v>
      </c>
    </row>
    <row r="3231" spans="1:24" ht="14.25" customHeight="1">
      <c r="A3231" s="33" t="b">
        <f t="shared" si="402"/>
        <v>0</v>
      </c>
      <c r="B3231" s="33">
        <f t="shared" si="409"/>
        <v>3230</v>
      </c>
      <c r="C3231" s="19"/>
      <c r="N3231" s="37"/>
      <c r="O3231" s="37"/>
      <c r="P3231" s="37"/>
      <c r="Q3231" s="37"/>
      <c r="R3231" s="37"/>
      <c r="S3231" s="32">
        <f t="shared" si="403"/>
        <v>0</v>
      </c>
      <c r="T3231" s="32">
        <f t="shared" si="404"/>
        <v>0</v>
      </c>
      <c r="U3231" s="32">
        <f t="shared" si="405"/>
        <v>0</v>
      </c>
      <c r="V3231" s="32">
        <f t="shared" si="406"/>
        <v>0</v>
      </c>
      <c r="W3231" s="32">
        <f t="shared" si="407"/>
        <v>0</v>
      </c>
      <c r="X3231" s="32">
        <f t="shared" si="408"/>
        <v>0</v>
      </c>
    </row>
    <row r="3232" spans="1:24" ht="14.25" customHeight="1">
      <c r="A3232" s="33" t="b">
        <f t="shared" si="402"/>
        <v>0</v>
      </c>
      <c r="B3232" s="33">
        <f t="shared" si="409"/>
        <v>3231</v>
      </c>
      <c r="C3232" s="19"/>
      <c r="N3232" s="37"/>
      <c r="O3232" s="37"/>
      <c r="P3232" s="37"/>
      <c r="Q3232" s="37"/>
      <c r="R3232" s="37"/>
      <c r="S3232" s="32">
        <f t="shared" si="403"/>
        <v>0</v>
      </c>
      <c r="T3232" s="32">
        <f t="shared" si="404"/>
        <v>0</v>
      </c>
      <c r="U3232" s="32">
        <f t="shared" si="405"/>
        <v>0</v>
      </c>
      <c r="V3232" s="32">
        <f t="shared" si="406"/>
        <v>0</v>
      </c>
      <c r="W3232" s="32">
        <f t="shared" si="407"/>
        <v>0</v>
      </c>
      <c r="X3232" s="32">
        <f t="shared" si="408"/>
        <v>0</v>
      </c>
    </row>
    <row r="3233" spans="1:24" ht="14.25" customHeight="1">
      <c r="A3233" s="33" t="b">
        <f t="shared" si="402"/>
        <v>0</v>
      </c>
      <c r="B3233" s="33">
        <f t="shared" si="409"/>
        <v>3232</v>
      </c>
      <c r="C3233" s="19"/>
      <c r="N3233" s="37"/>
      <c r="O3233" s="37"/>
      <c r="P3233" s="37"/>
      <c r="Q3233" s="37"/>
      <c r="R3233" s="37"/>
      <c r="S3233" s="32">
        <f t="shared" si="403"/>
        <v>0</v>
      </c>
      <c r="T3233" s="32">
        <f t="shared" si="404"/>
        <v>0</v>
      </c>
      <c r="U3233" s="32">
        <f t="shared" si="405"/>
        <v>0</v>
      </c>
      <c r="V3233" s="32">
        <f t="shared" si="406"/>
        <v>0</v>
      </c>
      <c r="W3233" s="32">
        <f t="shared" si="407"/>
        <v>0</v>
      </c>
      <c r="X3233" s="32">
        <f t="shared" si="408"/>
        <v>0</v>
      </c>
    </row>
    <row r="3234" spans="1:24" ht="14.25" customHeight="1">
      <c r="A3234" s="33" t="b">
        <f t="shared" si="402"/>
        <v>0</v>
      </c>
      <c r="B3234" s="33">
        <f t="shared" si="409"/>
        <v>3233</v>
      </c>
      <c r="C3234" s="18"/>
      <c r="N3234" s="37"/>
      <c r="O3234" s="37"/>
      <c r="P3234" s="37"/>
      <c r="Q3234" s="37"/>
      <c r="R3234" s="37"/>
      <c r="S3234" s="32">
        <f t="shared" si="403"/>
        <v>0</v>
      </c>
      <c r="T3234" s="32">
        <f t="shared" si="404"/>
        <v>0</v>
      </c>
      <c r="U3234" s="32">
        <f t="shared" si="405"/>
        <v>0</v>
      </c>
      <c r="V3234" s="32">
        <f t="shared" si="406"/>
        <v>0</v>
      </c>
      <c r="W3234" s="32">
        <f t="shared" si="407"/>
        <v>0</v>
      </c>
      <c r="X3234" s="32">
        <f t="shared" si="408"/>
        <v>0</v>
      </c>
    </row>
    <row r="3235" spans="1:24" ht="14.25" customHeight="1">
      <c r="A3235" s="33" t="b">
        <f t="shared" si="402"/>
        <v>0</v>
      </c>
      <c r="B3235" s="33">
        <f t="shared" si="409"/>
        <v>3234</v>
      </c>
      <c r="C3235" s="19"/>
      <c r="N3235" s="37"/>
      <c r="O3235" s="37"/>
      <c r="P3235" s="37"/>
      <c r="Q3235" s="37"/>
      <c r="R3235" s="37"/>
      <c r="S3235" s="32">
        <f t="shared" si="403"/>
        <v>0</v>
      </c>
      <c r="T3235" s="32">
        <f t="shared" si="404"/>
        <v>0</v>
      </c>
      <c r="U3235" s="32">
        <f t="shared" si="405"/>
        <v>0</v>
      </c>
      <c r="V3235" s="32">
        <f t="shared" si="406"/>
        <v>0</v>
      </c>
      <c r="W3235" s="32">
        <f t="shared" si="407"/>
        <v>0</v>
      </c>
      <c r="X3235" s="32">
        <f t="shared" si="408"/>
        <v>0</v>
      </c>
    </row>
    <row r="3236" spans="1:24" ht="14.25" customHeight="1">
      <c r="A3236" s="33" t="b">
        <f t="shared" si="402"/>
        <v>0</v>
      </c>
      <c r="B3236" s="33">
        <f t="shared" si="409"/>
        <v>3235</v>
      </c>
      <c r="C3236" s="19"/>
      <c r="N3236" s="37"/>
      <c r="O3236" s="37"/>
      <c r="P3236" s="37"/>
      <c r="Q3236" s="37"/>
      <c r="R3236" s="37"/>
      <c r="S3236" s="32">
        <f t="shared" si="403"/>
        <v>0</v>
      </c>
      <c r="T3236" s="32">
        <f t="shared" si="404"/>
        <v>0</v>
      </c>
      <c r="U3236" s="32">
        <f t="shared" si="405"/>
        <v>0</v>
      </c>
      <c r="V3236" s="32">
        <f t="shared" si="406"/>
        <v>0</v>
      </c>
      <c r="W3236" s="32">
        <f t="shared" si="407"/>
        <v>0</v>
      </c>
      <c r="X3236" s="32">
        <f t="shared" si="408"/>
        <v>0</v>
      </c>
    </row>
    <row r="3237" spans="1:24" ht="14.25" customHeight="1">
      <c r="A3237" s="33" t="b">
        <f t="shared" si="402"/>
        <v>0</v>
      </c>
      <c r="B3237" s="33">
        <f t="shared" si="409"/>
        <v>3236</v>
      </c>
      <c r="C3237" s="19"/>
      <c r="N3237" s="37"/>
      <c r="O3237" s="37"/>
      <c r="P3237" s="37"/>
      <c r="Q3237" s="37"/>
      <c r="R3237" s="37"/>
      <c r="S3237" s="32">
        <f t="shared" si="403"/>
        <v>0</v>
      </c>
      <c r="T3237" s="32">
        <f t="shared" si="404"/>
        <v>0</v>
      </c>
      <c r="U3237" s="32">
        <f t="shared" si="405"/>
        <v>0</v>
      </c>
      <c r="V3237" s="32">
        <f t="shared" si="406"/>
        <v>0</v>
      </c>
      <c r="W3237" s="32">
        <f t="shared" si="407"/>
        <v>0</v>
      </c>
      <c r="X3237" s="32">
        <f t="shared" si="408"/>
        <v>0</v>
      </c>
    </row>
    <row r="3238" spans="1:24" ht="14.25" customHeight="1">
      <c r="A3238" s="33" t="b">
        <f t="shared" si="402"/>
        <v>0</v>
      </c>
      <c r="B3238" s="33">
        <f t="shared" si="409"/>
        <v>3237</v>
      </c>
      <c r="C3238" s="18"/>
      <c r="N3238" s="37"/>
      <c r="O3238" s="37"/>
      <c r="P3238" s="37"/>
      <c r="Q3238" s="37"/>
      <c r="R3238" s="37"/>
      <c r="S3238" s="32">
        <f t="shared" si="403"/>
        <v>0</v>
      </c>
      <c r="T3238" s="32">
        <f t="shared" si="404"/>
        <v>0</v>
      </c>
      <c r="U3238" s="32">
        <f t="shared" si="405"/>
        <v>0</v>
      </c>
      <c r="V3238" s="32">
        <f t="shared" si="406"/>
        <v>0</v>
      </c>
      <c r="W3238" s="32">
        <f t="shared" si="407"/>
        <v>0</v>
      </c>
      <c r="X3238" s="32">
        <f t="shared" si="408"/>
        <v>0</v>
      </c>
    </row>
    <row r="3239" spans="1:24" ht="14.25" customHeight="1">
      <c r="A3239" s="33" t="b">
        <f t="shared" si="402"/>
        <v>0</v>
      </c>
      <c r="B3239" s="33">
        <f t="shared" si="409"/>
        <v>3238</v>
      </c>
      <c r="C3239" s="19"/>
      <c r="N3239" s="37"/>
      <c r="O3239" s="37"/>
      <c r="P3239" s="37"/>
      <c r="Q3239" s="37"/>
      <c r="R3239" s="37"/>
      <c r="S3239" s="32">
        <f t="shared" si="403"/>
        <v>0</v>
      </c>
      <c r="T3239" s="32">
        <f t="shared" si="404"/>
        <v>0</v>
      </c>
      <c r="U3239" s="32">
        <f t="shared" si="405"/>
        <v>0</v>
      </c>
      <c r="V3239" s="32">
        <f t="shared" si="406"/>
        <v>0</v>
      </c>
      <c r="W3239" s="32">
        <f t="shared" si="407"/>
        <v>0</v>
      </c>
      <c r="X3239" s="32">
        <f t="shared" si="408"/>
        <v>0</v>
      </c>
    </row>
    <row r="3240" spans="1:24" ht="14.25" customHeight="1">
      <c r="A3240" s="33" t="b">
        <f t="shared" si="402"/>
        <v>0</v>
      </c>
      <c r="B3240" s="33">
        <f t="shared" si="409"/>
        <v>3239</v>
      </c>
      <c r="C3240" s="19"/>
      <c r="N3240" s="37"/>
      <c r="O3240" s="37"/>
      <c r="P3240" s="37"/>
      <c r="Q3240" s="37"/>
      <c r="R3240" s="37"/>
      <c r="S3240" s="32">
        <f t="shared" si="403"/>
        <v>0</v>
      </c>
      <c r="T3240" s="32">
        <f t="shared" si="404"/>
        <v>0</v>
      </c>
      <c r="U3240" s="32">
        <f t="shared" si="405"/>
        <v>0</v>
      </c>
      <c r="V3240" s="32">
        <f t="shared" si="406"/>
        <v>0</v>
      </c>
      <c r="W3240" s="32">
        <f t="shared" si="407"/>
        <v>0</v>
      </c>
      <c r="X3240" s="32">
        <f t="shared" si="408"/>
        <v>0</v>
      </c>
    </row>
    <row r="3241" spans="1:24" ht="14.25" customHeight="1">
      <c r="A3241" s="33" t="b">
        <f t="shared" si="402"/>
        <v>0</v>
      </c>
      <c r="B3241" s="33">
        <f t="shared" si="409"/>
        <v>3240</v>
      </c>
      <c r="C3241" s="19"/>
      <c r="N3241" s="37"/>
      <c r="O3241" s="37"/>
      <c r="P3241" s="37"/>
      <c r="Q3241" s="37"/>
      <c r="R3241" s="37"/>
      <c r="S3241" s="32">
        <f t="shared" si="403"/>
        <v>0</v>
      </c>
      <c r="T3241" s="32">
        <f t="shared" si="404"/>
        <v>0</v>
      </c>
      <c r="U3241" s="32">
        <f t="shared" si="405"/>
        <v>0</v>
      </c>
      <c r="V3241" s="32">
        <f t="shared" si="406"/>
        <v>0</v>
      </c>
      <c r="W3241" s="32">
        <f t="shared" si="407"/>
        <v>0</v>
      </c>
      <c r="X3241" s="32">
        <f t="shared" si="408"/>
        <v>0</v>
      </c>
    </row>
    <row r="3242" spans="1:24" ht="14.25" customHeight="1">
      <c r="A3242" s="33" t="b">
        <f t="shared" si="402"/>
        <v>0</v>
      </c>
      <c r="B3242" s="33">
        <f t="shared" si="409"/>
        <v>3241</v>
      </c>
      <c r="C3242" s="19"/>
      <c r="N3242" s="37"/>
      <c r="O3242" s="37"/>
      <c r="P3242" s="37"/>
      <c r="Q3242" s="37"/>
      <c r="R3242" s="37"/>
      <c r="S3242" s="32">
        <f t="shared" si="403"/>
        <v>0</v>
      </c>
      <c r="T3242" s="32">
        <f t="shared" si="404"/>
        <v>0</v>
      </c>
      <c r="U3242" s="32">
        <f t="shared" si="405"/>
        <v>0</v>
      </c>
      <c r="V3242" s="32">
        <f t="shared" si="406"/>
        <v>0</v>
      </c>
      <c r="W3242" s="32">
        <f t="shared" si="407"/>
        <v>0</v>
      </c>
      <c r="X3242" s="32">
        <f t="shared" si="408"/>
        <v>0</v>
      </c>
    </row>
    <row r="3243" spans="1:24" ht="14.25" customHeight="1">
      <c r="A3243" s="33" t="b">
        <f t="shared" si="402"/>
        <v>0</v>
      </c>
      <c r="B3243" s="33">
        <f t="shared" si="409"/>
        <v>3242</v>
      </c>
      <c r="C3243" s="19"/>
      <c r="N3243" s="37"/>
      <c r="O3243" s="37"/>
      <c r="P3243" s="37"/>
      <c r="Q3243" s="37"/>
      <c r="R3243" s="37"/>
      <c r="S3243" s="32">
        <f t="shared" si="403"/>
        <v>0</v>
      </c>
      <c r="T3243" s="32">
        <f t="shared" si="404"/>
        <v>0</v>
      </c>
      <c r="U3243" s="32">
        <f t="shared" si="405"/>
        <v>0</v>
      </c>
      <c r="V3243" s="32">
        <f t="shared" si="406"/>
        <v>0</v>
      </c>
      <c r="W3243" s="32">
        <f t="shared" si="407"/>
        <v>0</v>
      </c>
      <c r="X3243" s="32">
        <f t="shared" si="408"/>
        <v>0</v>
      </c>
    </row>
    <row r="3244" spans="1:24" ht="14.25" customHeight="1">
      <c r="A3244" s="33" t="b">
        <f t="shared" si="402"/>
        <v>0</v>
      </c>
      <c r="B3244" s="33">
        <f t="shared" si="409"/>
        <v>3243</v>
      </c>
      <c r="C3244" s="19"/>
      <c r="N3244" s="37"/>
      <c r="O3244" s="37"/>
      <c r="P3244" s="37"/>
      <c r="Q3244" s="37"/>
      <c r="R3244" s="37"/>
      <c r="S3244" s="32">
        <f t="shared" si="403"/>
        <v>0</v>
      </c>
      <c r="T3244" s="32">
        <f t="shared" si="404"/>
        <v>0</v>
      </c>
      <c r="U3244" s="32">
        <f t="shared" si="405"/>
        <v>0</v>
      </c>
      <c r="V3244" s="32">
        <f t="shared" si="406"/>
        <v>0</v>
      </c>
      <c r="W3244" s="32">
        <f t="shared" si="407"/>
        <v>0</v>
      </c>
      <c r="X3244" s="32">
        <f t="shared" si="408"/>
        <v>0</v>
      </c>
    </row>
    <row r="3245" spans="1:24" ht="14.25" customHeight="1">
      <c r="A3245" s="33" t="b">
        <f t="shared" si="402"/>
        <v>0</v>
      </c>
      <c r="B3245" s="33">
        <f t="shared" si="409"/>
        <v>3244</v>
      </c>
      <c r="C3245" s="18"/>
      <c r="N3245" s="37"/>
      <c r="O3245" s="37"/>
      <c r="P3245" s="37"/>
      <c r="Q3245" s="37"/>
      <c r="R3245" s="37"/>
      <c r="S3245" s="32">
        <f t="shared" si="403"/>
        <v>0</v>
      </c>
      <c r="T3245" s="32">
        <f t="shared" si="404"/>
        <v>0</v>
      </c>
      <c r="U3245" s="32">
        <f t="shared" si="405"/>
        <v>0</v>
      </c>
      <c r="V3245" s="32">
        <f t="shared" si="406"/>
        <v>0</v>
      </c>
      <c r="W3245" s="32">
        <f t="shared" si="407"/>
        <v>0</v>
      </c>
      <c r="X3245" s="32">
        <f t="shared" si="408"/>
        <v>0</v>
      </c>
    </row>
    <row r="3246" spans="1:24" ht="14.25" customHeight="1">
      <c r="A3246" s="33" t="b">
        <f t="shared" si="402"/>
        <v>0</v>
      </c>
      <c r="B3246" s="33">
        <f t="shared" si="409"/>
        <v>3245</v>
      </c>
      <c r="C3246" s="19"/>
      <c r="N3246" s="37"/>
      <c r="O3246" s="37"/>
      <c r="P3246" s="37"/>
      <c r="Q3246" s="37"/>
      <c r="R3246" s="37"/>
      <c r="S3246" s="32">
        <f t="shared" si="403"/>
        <v>0</v>
      </c>
      <c r="T3246" s="32">
        <f t="shared" si="404"/>
        <v>0</v>
      </c>
      <c r="U3246" s="32">
        <f t="shared" si="405"/>
        <v>0</v>
      </c>
      <c r="V3246" s="32">
        <f t="shared" si="406"/>
        <v>0</v>
      </c>
      <c r="W3246" s="32">
        <f t="shared" si="407"/>
        <v>0</v>
      </c>
      <c r="X3246" s="32">
        <f t="shared" si="408"/>
        <v>0</v>
      </c>
    </row>
    <row r="3247" spans="1:24" ht="14.25" customHeight="1">
      <c r="A3247" s="33" t="b">
        <f t="shared" si="402"/>
        <v>0</v>
      </c>
      <c r="B3247" s="33">
        <f t="shared" si="409"/>
        <v>3246</v>
      </c>
      <c r="C3247" s="19"/>
      <c r="N3247" s="37"/>
      <c r="O3247" s="37"/>
      <c r="P3247" s="37"/>
      <c r="Q3247" s="37"/>
      <c r="R3247" s="37"/>
      <c r="S3247" s="32">
        <f t="shared" si="403"/>
        <v>0</v>
      </c>
      <c r="T3247" s="32">
        <f t="shared" si="404"/>
        <v>0</v>
      </c>
      <c r="U3247" s="32">
        <f t="shared" si="405"/>
        <v>0</v>
      </c>
      <c r="V3247" s="32">
        <f t="shared" si="406"/>
        <v>0</v>
      </c>
      <c r="W3247" s="32">
        <f t="shared" si="407"/>
        <v>0</v>
      </c>
      <c r="X3247" s="32">
        <f t="shared" si="408"/>
        <v>0</v>
      </c>
    </row>
    <row r="3248" spans="1:24" ht="14.25" customHeight="1">
      <c r="A3248" s="33" t="b">
        <f t="shared" si="402"/>
        <v>0</v>
      </c>
      <c r="B3248" s="33">
        <f t="shared" si="409"/>
        <v>3247</v>
      </c>
      <c r="C3248" s="19"/>
      <c r="N3248" s="37"/>
      <c r="O3248" s="37"/>
      <c r="P3248" s="37"/>
      <c r="Q3248" s="37"/>
      <c r="R3248" s="37"/>
      <c r="S3248" s="32">
        <f t="shared" si="403"/>
        <v>0</v>
      </c>
      <c r="T3248" s="32">
        <f t="shared" si="404"/>
        <v>0</v>
      </c>
      <c r="U3248" s="32">
        <f t="shared" si="405"/>
        <v>0</v>
      </c>
      <c r="V3248" s="32">
        <f t="shared" si="406"/>
        <v>0</v>
      </c>
      <c r="W3248" s="32">
        <f t="shared" si="407"/>
        <v>0</v>
      </c>
      <c r="X3248" s="32">
        <f t="shared" si="408"/>
        <v>0</v>
      </c>
    </row>
    <row r="3249" spans="1:24" ht="14.25" customHeight="1">
      <c r="A3249" s="33" t="b">
        <f t="shared" si="402"/>
        <v>0</v>
      </c>
      <c r="B3249" s="33">
        <f t="shared" si="409"/>
        <v>3248</v>
      </c>
      <c r="C3249" s="19"/>
      <c r="N3249" s="37"/>
      <c r="O3249" s="37"/>
      <c r="P3249" s="37"/>
      <c r="Q3249" s="37"/>
      <c r="R3249" s="37"/>
      <c r="S3249" s="32">
        <f t="shared" si="403"/>
        <v>0</v>
      </c>
      <c r="T3249" s="32">
        <f t="shared" si="404"/>
        <v>0</v>
      </c>
      <c r="U3249" s="32">
        <f t="shared" si="405"/>
        <v>0</v>
      </c>
      <c r="V3249" s="32">
        <f t="shared" si="406"/>
        <v>0</v>
      </c>
      <c r="W3249" s="32">
        <f t="shared" si="407"/>
        <v>0</v>
      </c>
      <c r="X3249" s="32">
        <f t="shared" si="408"/>
        <v>0</v>
      </c>
    </row>
    <row r="3250" spans="1:24" ht="14.25" customHeight="1">
      <c r="A3250" s="33" t="b">
        <f t="shared" si="402"/>
        <v>0</v>
      </c>
      <c r="B3250" s="33">
        <f t="shared" si="409"/>
        <v>3249</v>
      </c>
      <c r="C3250" s="19"/>
      <c r="N3250" s="37"/>
      <c r="O3250" s="37"/>
      <c r="P3250" s="37"/>
      <c r="Q3250" s="37"/>
      <c r="R3250" s="37"/>
      <c r="S3250" s="32">
        <f t="shared" si="403"/>
        <v>0</v>
      </c>
      <c r="T3250" s="32">
        <f t="shared" si="404"/>
        <v>0</v>
      </c>
      <c r="U3250" s="32">
        <f t="shared" si="405"/>
        <v>0</v>
      </c>
      <c r="V3250" s="32">
        <f t="shared" si="406"/>
        <v>0</v>
      </c>
      <c r="W3250" s="32">
        <f t="shared" si="407"/>
        <v>0</v>
      </c>
      <c r="X3250" s="32">
        <f t="shared" si="408"/>
        <v>0</v>
      </c>
    </row>
    <row r="3251" spans="1:24" ht="14.25" customHeight="1">
      <c r="A3251" s="33" t="b">
        <f t="shared" si="402"/>
        <v>0</v>
      </c>
      <c r="B3251" s="33">
        <f t="shared" si="409"/>
        <v>3250</v>
      </c>
      <c r="C3251" s="19"/>
      <c r="N3251" s="37"/>
      <c r="O3251" s="37"/>
      <c r="P3251" s="37"/>
      <c r="Q3251" s="37"/>
      <c r="R3251" s="37"/>
      <c r="S3251" s="32">
        <f t="shared" si="403"/>
        <v>0</v>
      </c>
      <c r="T3251" s="32">
        <f t="shared" si="404"/>
        <v>0</v>
      </c>
      <c r="U3251" s="32">
        <f t="shared" si="405"/>
        <v>0</v>
      </c>
      <c r="V3251" s="32">
        <f t="shared" si="406"/>
        <v>0</v>
      </c>
      <c r="W3251" s="32">
        <f t="shared" si="407"/>
        <v>0</v>
      </c>
      <c r="X3251" s="32">
        <f t="shared" si="408"/>
        <v>0</v>
      </c>
    </row>
    <row r="3252" spans="1:24" ht="14.25" customHeight="1">
      <c r="A3252" s="33" t="b">
        <f t="shared" si="402"/>
        <v>0</v>
      </c>
      <c r="B3252" s="33">
        <f t="shared" si="409"/>
        <v>3251</v>
      </c>
      <c r="C3252" s="19"/>
      <c r="N3252" s="37"/>
      <c r="O3252" s="37"/>
      <c r="P3252" s="37"/>
      <c r="Q3252" s="37"/>
      <c r="R3252" s="37"/>
      <c r="S3252" s="32">
        <f t="shared" si="403"/>
        <v>0</v>
      </c>
      <c r="T3252" s="32">
        <f t="shared" si="404"/>
        <v>0</v>
      </c>
      <c r="U3252" s="32">
        <f t="shared" si="405"/>
        <v>0</v>
      </c>
      <c r="V3252" s="32">
        <f t="shared" si="406"/>
        <v>0</v>
      </c>
      <c r="W3252" s="32">
        <f t="shared" si="407"/>
        <v>0</v>
      </c>
      <c r="X3252" s="32">
        <f t="shared" si="408"/>
        <v>0</v>
      </c>
    </row>
    <row r="3253" spans="1:24" ht="14.25" customHeight="1">
      <c r="A3253" s="33" t="b">
        <f t="shared" si="402"/>
        <v>0</v>
      </c>
      <c r="B3253" s="33">
        <f t="shared" si="409"/>
        <v>3252</v>
      </c>
      <c r="C3253" s="19"/>
      <c r="N3253" s="37"/>
      <c r="O3253" s="37"/>
      <c r="P3253" s="37"/>
      <c r="Q3253" s="37"/>
      <c r="R3253" s="37"/>
      <c r="S3253" s="32">
        <f t="shared" si="403"/>
        <v>0</v>
      </c>
      <c r="T3253" s="32">
        <f t="shared" si="404"/>
        <v>0</v>
      </c>
      <c r="U3253" s="32">
        <f t="shared" si="405"/>
        <v>0</v>
      </c>
      <c r="V3253" s="32">
        <f t="shared" si="406"/>
        <v>0</v>
      </c>
      <c r="W3253" s="32">
        <f t="shared" si="407"/>
        <v>0</v>
      </c>
      <c r="X3253" s="32">
        <f t="shared" si="408"/>
        <v>0</v>
      </c>
    </row>
    <row r="3254" spans="1:24" ht="14.25" customHeight="1">
      <c r="A3254" s="33" t="b">
        <f t="shared" si="402"/>
        <v>0</v>
      </c>
      <c r="B3254" s="33">
        <f t="shared" si="409"/>
        <v>3253</v>
      </c>
      <c r="C3254" s="19"/>
      <c r="N3254" s="37"/>
      <c r="O3254" s="37"/>
      <c r="P3254" s="37"/>
      <c r="Q3254" s="37"/>
      <c r="R3254" s="37"/>
      <c r="S3254" s="32">
        <f t="shared" si="403"/>
        <v>0</v>
      </c>
      <c r="T3254" s="32">
        <f t="shared" si="404"/>
        <v>0</v>
      </c>
      <c r="U3254" s="32">
        <f t="shared" si="405"/>
        <v>0</v>
      </c>
      <c r="V3254" s="32">
        <f t="shared" si="406"/>
        <v>0</v>
      </c>
      <c r="W3254" s="32">
        <f t="shared" si="407"/>
        <v>0</v>
      </c>
      <c r="X3254" s="32">
        <f t="shared" si="408"/>
        <v>0</v>
      </c>
    </row>
    <row r="3255" spans="1:24" ht="14.25" customHeight="1">
      <c r="A3255" s="33" t="b">
        <f t="shared" si="402"/>
        <v>0</v>
      </c>
      <c r="B3255" s="33">
        <f t="shared" si="409"/>
        <v>3254</v>
      </c>
      <c r="C3255" s="19"/>
      <c r="N3255" s="37"/>
      <c r="O3255" s="37"/>
      <c r="P3255" s="37"/>
      <c r="Q3255" s="37"/>
      <c r="R3255" s="37"/>
      <c r="S3255" s="32">
        <f t="shared" si="403"/>
        <v>0</v>
      </c>
      <c r="T3255" s="32">
        <f t="shared" si="404"/>
        <v>0</v>
      </c>
      <c r="U3255" s="32">
        <f t="shared" si="405"/>
        <v>0</v>
      </c>
      <c r="V3255" s="32">
        <f t="shared" si="406"/>
        <v>0</v>
      </c>
      <c r="W3255" s="32">
        <f t="shared" si="407"/>
        <v>0</v>
      </c>
      <c r="X3255" s="32">
        <f t="shared" si="408"/>
        <v>0</v>
      </c>
    </row>
    <row r="3256" spans="1:24" ht="14.25" customHeight="1">
      <c r="A3256" s="33" t="b">
        <f t="shared" si="402"/>
        <v>0</v>
      </c>
      <c r="B3256" s="33">
        <f t="shared" si="409"/>
        <v>3255</v>
      </c>
      <c r="C3256" s="19"/>
      <c r="N3256" s="37"/>
      <c r="O3256" s="37"/>
      <c r="P3256" s="37"/>
      <c r="Q3256" s="37"/>
      <c r="R3256" s="37"/>
      <c r="S3256" s="32">
        <f t="shared" si="403"/>
        <v>0</v>
      </c>
      <c r="T3256" s="32">
        <f t="shared" si="404"/>
        <v>0</v>
      </c>
      <c r="U3256" s="32">
        <f t="shared" si="405"/>
        <v>0</v>
      </c>
      <c r="V3256" s="32">
        <f t="shared" si="406"/>
        <v>0</v>
      </c>
      <c r="W3256" s="32">
        <f t="shared" si="407"/>
        <v>0</v>
      </c>
      <c r="X3256" s="32">
        <f t="shared" si="408"/>
        <v>0</v>
      </c>
    </row>
    <row r="3257" spans="1:24" ht="14.25" customHeight="1">
      <c r="A3257" s="33" t="b">
        <f t="shared" si="402"/>
        <v>0</v>
      </c>
      <c r="B3257" s="33">
        <f t="shared" si="409"/>
        <v>3256</v>
      </c>
      <c r="C3257" s="23"/>
      <c r="N3257" s="37"/>
      <c r="O3257" s="37"/>
      <c r="P3257" s="37"/>
      <c r="Q3257" s="37"/>
      <c r="R3257" s="37"/>
      <c r="S3257" s="32">
        <f t="shared" si="403"/>
        <v>0</v>
      </c>
      <c r="T3257" s="32">
        <f t="shared" si="404"/>
        <v>0</v>
      </c>
      <c r="U3257" s="32">
        <f t="shared" si="405"/>
        <v>0</v>
      </c>
      <c r="V3257" s="32">
        <f t="shared" si="406"/>
        <v>0</v>
      </c>
      <c r="W3257" s="32">
        <f t="shared" si="407"/>
        <v>0</v>
      </c>
      <c r="X3257" s="32">
        <f t="shared" si="408"/>
        <v>0</v>
      </c>
    </row>
    <row r="3258" spans="1:24" ht="14.25" customHeight="1">
      <c r="A3258" s="33" t="b">
        <f t="shared" si="402"/>
        <v>0</v>
      </c>
      <c r="B3258" s="33">
        <f t="shared" si="409"/>
        <v>3257</v>
      </c>
      <c r="C3258" s="18"/>
      <c r="N3258" s="37"/>
      <c r="O3258" s="37"/>
      <c r="P3258" s="37"/>
      <c r="Q3258" s="37"/>
      <c r="R3258" s="37"/>
      <c r="S3258" s="32">
        <f t="shared" si="403"/>
        <v>0</v>
      </c>
      <c r="T3258" s="32">
        <f t="shared" si="404"/>
        <v>0</v>
      </c>
      <c r="U3258" s="32">
        <f t="shared" si="405"/>
        <v>0</v>
      </c>
      <c r="V3258" s="32">
        <f t="shared" si="406"/>
        <v>0</v>
      </c>
      <c r="W3258" s="32">
        <f t="shared" si="407"/>
        <v>0</v>
      </c>
      <c r="X3258" s="32">
        <f t="shared" si="408"/>
        <v>0</v>
      </c>
    </row>
    <row r="3259" spans="1:24" ht="14.25" customHeight="1">
      <c r="A3259" s="33" t="b">
        <f t="shared" si="402"/>
        <v>0</v>
      </c>
      <c r="B3259" s="33">
        <f t="shared" si="409"/>
        <v>3258</v>
      </c>
      <c r="C3259" s="21"/>
      <c r="N3259" s="37"/>
      <c r="O3259" s="37"/>
      <c r="P3259" s="37"/>
      <c r="Q3259" s="37"/>
      <c r="R3259" s="37"/>
      <c r="S3259" s="32">
        <f t="shared" si="403"/>
        <v>0</v>
      </c>
      <c r="T3259" s="32">
        <f t="shared" si="404"/>
        <v>0</v>
      </c>
      <c r="U3259" s="32">
        <f t="shared" si="405"/>
        <v>0</v>
      </c>
      <c r="V3259" s="32">
        <f t="shared" si="406"/>
        <v>0</v>
      </c>
      <c r="W3259" s="32">
        <f t="shared" si="407"/>
        <v>0</v>
      </c>
      <c r="X3259" s="32">
        <f t="shared" si="408"/>
        <v>0</v>
      </c>
    </row>
    <row r="3260" spans="1:24" ht="14.25" customHeight="1">
      <c r="A3260" s="33" t="b">
        <f t="shared" si="402"/>
        <v>0</v>
      </c>
      <c r="B3260" s="33">
        <f t="shared" si="409"/>
        <v>3259</v>
      </c>
      <c r="C3260" s="20"/>
      <c r="N3260" s="37"/>
      <c r="O3260" s="37"/>
      <c r="P3260" s="37"/>
      <c r="Q3260" s="37"/>
      <c r="R3260" s="37"/>
      <c r="S3260" s="32">
        <f t="shared" si="403"/>
        <v>0</v>
      </c>
      <c r="T3260" s="32">
        <f t="shared" si="404"/>
        <v>0</v>
      </c>
      <c r="U3260" s="32">
        <f t="shared" si="405"/>
        <v>0</v>
      </c>
      <c r="V3260" s="32">
        <f t="shared" si="406"/>
        <v>0</v>
      </c>
      <c r="W3260" s="32">
        <f t="shared" si="407"/>
        <v>0</v>
      </c>
      <c r="X3260" s="32">
        <f t="shared" si="408"/>
        <v>0</v>
      </c>
    </row>
    <row r="3261" spans="1:24" ht="14.25" customHeight="1">
      <c r="A3261" s="33" t="b">
        <f t="shared" si="402"/>
        <v>0</v>
      </c>
      <c r="B3261" s="33">
        <f t="shared" si="409"/>
        <v>3260</v>
      </c>
      <c r="C3261" s="18"/>
      <c r="N3261" s="37"/>
      <c r="O3261" s="37"/>
      <c r="P3261" s="37"/>
      <c r="Q3261" s="37"/>
      <c r="R3261" s="37"/>
      <c r="S3261" s="32">
        <f t="shared" si="403"/>
        <v>0</v>
      </c>
      <c r="T3261" s="32">
        <f t="shared" si="404"/>
        <v>0</v>
      </c>
      <c r="U3261" s="32">
        <f t="shared" si="405"/>
        <v>0</v>
      </c>
      <c r="V3261" s="32">
        <f t="shared" si="406"/>
        <v>0</v>
      </c>
      <c r="W3261" s="32">
        <f t="shared" si="407"/>
        <v>0</v>
      </c>
      <c r="X3261" s="32">
        <f t="shared" si="408"/>
        <v>0</v>
      </c>
    </row>
    <row r="3262" spans="1:24" ht="14.25" customHeight="1">
      <c r="A3262" s="33" t="b">
        <f t="shared" si="402"/>
        <v>0</v>
      </c>
      <c r="B3262" s="33">
        <f t="shared" si="409"/>
        <v>3261</v>
      </c>
      <c r="C3262" s="21"/>
      <c r="N3262" s="37"/>
      <c r="O3262" s="37"/>
      <c r="P3262" s="37"/>
      <c r="Q3262" s="37"/>
      <c r="R3262" s="37"/>
      <c r="S3262" s="32">
        <f t="shared" si="403"/>
        <v>0</v>
      </c>
      <c r="T3262" s="32">
        <f t="shared" si="404"/>
        <v>0</v>
      </c>
      <c r="U3262" s="32">
        <f t="shared" si="405"/>
        <v>0</v>
      </c>
      <c r="V3262" s="32">
        <f t="shared" si="406"/>
        <v>0</v>
      </c>
      <c r="W3262" s="32">
        <f t="shared" si="407"/>
        <v>0</v>
      </c>
      <c r="X3262" s="32">
        <f t="shared" si="408"/>
        <v>0</v>
      </c>
    </row>
    <row r="3263" spans="1:24" ht="14.25" customHeight="1">
      <c r="A3263" s="33" t="b">
        <f t="shared" si="402"/>
        <v>0</v>
      </c>
      <c r="B3263" s="33">
        <f t="shared" si="409"/>
        <v>3262</v>
      </c>
      <c r="C3263" s="19"/>
      <c r="N3263" s="37"/>
      <c r="O3263" s="37"/>
      <c r="P3263" s="37"/>
      <c r="Q3263" s="37"/>
      <c r="R3263" s="37"/>
      <c r="S3263" s="32">
        <f t="shared" si="403"/>
        <v>0</v>
      </c>
      <c r="T3263" s="32">
        <f t="shared" si="404"/>
        <v>0</v>
      </c>
      <c r="U3263" s="32">
        <f t="shared" si="405"/>
        <v>0</v>
      </c>
      <c r="V3263" s="32">
        <f t="shared" si="406"/>
        <v>0</v>
      </c>
      <c r="W3263" s="32">
        <f t="shared" si="407"/>
        <v>0</v>
      </c>
      <c r="X3263" s="32">
        <f t="shared" si="408"/>
        <v>0</v>
      </c>
    </row>
    <row r="3264" spans="1:24" ht="14.25" customHeight="1">
      <c r="A3264" s="33" t="b">
        <f t="shared" si="402"/>
        <v>0</v>
      </c>
      <c r="B3264" s="33">
        <f t="shared" si="409"/>
        <v>3263</v>
      </c>
      <c r="C3264" s="19"/>
      <c r="N3264" s="37"/>
      <c r="O3264" s="37"/>
      <c r="P3264" s="37"/>
      <c r="Q3264" s="37"/>
      <c r="R3264" s="37"/>
      <c r="S3264" s="32">
        <f t="shared" si="403"/>
        <v>0</v>
      </c>
      <c r="T3264" s="32">
        <f t="shared" si="404"/>
        <v>0</v>
      </c>
      <c r="U3264" s="32">
        <f t="shared" si="405"/>
        <v>0</v>
      </c>
      <c r="V3264" s="32">
        <f t="shared" si="406"/>
        <v>0</v>
      </c>
      <c r="W3264" s="32">
        <f t="shared" si="407"/>
        <v>0</v>
      </c>
      <c r="X3264" s="32">
        <f t="shared" si="408"/>
        <v>0</v>
      </c>
    </row>
    <row r="3265" spans="1:24" ht="14.25" customHeight="1">
      <c r="A3265" s="33" t="b">
        <f t="shared" si="402"/>
        <v>0</v>
      </c>
      <c r="B3265" s="33">
        <f t="shared" si="409"/>
        <v>3264</v>
      </c>
      <c r="C3265" s="19"/>
      <c r="N3265" s="37"/>
      <c r="O3265" s="37"/>
      <c r="P3265" s="37"/>
      <c r="Q3265" s="37"/>
      <c r="R3265" s="37"/>
      <c r="S3265" s="32">
        <f t="shared" si="403"/>
        <v>0</v>
      </c>
      <c r="T3265" s="32">
        <f t="shared" si="404"/>
        <v>0</v>
      </c>
      <c r="U3265" s="32">
        <f t="shared" si="405"/>
        <v>0</v>
      </c>
      <c r="V3265" s="32">
        <f t="shared" si="406"/>
        <v>0</v>
      </c>
      <c r="W3265" s="32">
        <f t="shared" si="407"/>
        <v>0</v>
      </c>
      <c r="X3265" s="32">
        <f t="shared" si="408"/>
        <v>0</v>
      </c>
    </row>
    <row r="3266" spans="1:24" ht="14.25" customHeight="1">
      <c r="A3266" s="33" t="b">
        <f t="shared" ref="A3266:A3329" si="410">IF(OR(COUNTIF(D3266:M3266, "NOT EXECUTED"), COUNTIF(D3266:M3266, "NOT COMPILED"), COUNTIF(D3266:M3266, "NOT EFFECTIVE")),TRUE,FALSE)</f>
        <v>0</v>
      </c>
      <c r="B3266" s="33">
        <f t="shared" si="409"/>
        <v>3265</v>
      </c>
      <c r="C3266" s="18"/>
      <c r="N3266" s="37"/>
      <c r="O3266" s="37"/>
      <c r="P3266" s="37"/>
      <c r="Q3266" s="37"/>
      <c r="R3266" s="37"/>
      <c r="S3266" s="32">
        <f t="shared" ref="S3266:S3329" si="411">IF(COUNTIF(H3266:M3266,"NOT EFFECTIVE"),1,0)</f>
        <v>0</v>
      </c>
      <c r="T3266" s="32">
        <f t="shared" ref="T3266:T3329" si="412">IF(AND(D3266="NOT EXECUTED",COUNTA($N3266)&lt;&gt;0),1,0)</f>
        <v>0</v>
      </c>
      <c r="U3266" s="32">
        <f t="shared" ref="U3266:U3329" si="413">IF(AND(E3266="NOT EXECUTED",COUNTA($N3266)&lt;&gt;0),1,0)</f>
        <v>0</v>
      </c>
      <c r="V3266" s="32">
        <f t="shared" ref="V3266:V3329" si="414">IF(AND(F3266="NOT EXECUTED",COUNTA($N3266)&lt;&gt;0),1,0)</f>
        <v>0</v>
      </c>
      <c r="W3266" s="32">
        <f t="shared" ref="W3266:W3329" si="415">IF(AND(G3266="NOT EXECUTED",COUNTA($N3266)&lt;&gt;0),1,0)</f>
        <v>0</v>
      </c>
      <c r="X3266" s="32">
        <f t="shared" ref="X3266:X3329" si="416">IF(AND(S3266=1,COUNTA($N3266)&lt;&gt;0),1,0)</f>
        <v>0</v>
      </c>
    </row>
    <row r="3267" spans="1:24" ht="14.25" customHeight="1">
      <c r="A3267" s="33" t="b">
        <f t="shared" si="410"/>
        <v>0</v>
      </c>
      <c r="B3267" s="33">
        <f t="shared" ref="B3267:B3330" si="417">+B3266+1</f>
        <v>3266</v>
      </c>
      <c r="C3267" s="17"/>
      <c r="N3267" s="37"/>
      <c r="O3267" s="37"/>
      <c r="P3267" s="37"/>
      <c r="Q3267" s="37"/>
      <c r="R3267" s="37"/>
      <c r="S3267" s="32">
        <f t="shared" si="411"/>
        <v>0</v>
      </c>
      <c r="T3267" s="32">
        <f t="shared" si="412"/>
        <v>0</v>
      </c>
      <c r="U3267" s="32">
        <f t="shared" si="413"/>
        <v>0</v>
      </c>
      <c r="V3267" s="32">
        <f t="shared" si="414"/>
        <v>0</v>
      </c>
      <c r="W3267" s="32">
        <f t="shared" si="415"/>
        <v>0</v>
      </c>
      <c r="X3267" s="32">
        <f t="shared" si="416"/>
        <v>0</v>
      </c>
    </row>
    <row r="3268" spans="1:24" ht="14.25" customHeight="1">
      <c r="A3268" s="33" t="b">
        <f t="shared" si="410"/>
        <v>0</v>
      </c>
      <c r="B3268" s="33">
        <f t="shared" si="417"/>
        <v>3267</v>
      </c>
      <c r="C3268" s="17"/>
      <c r="N3268" s="37"/>
      <c r="O3268" s="37"/>
      <c r="P3268" s="37"/>
      <c r="Q3268" s="37"/>
      <c r="R3268" s="37"/>
      <c r="S3268" s="32">
        <f t="shared" si="411"/>
        <v>0</v>
      </c>
      <c r="T3268" s="32">
        <f t="shared" si="412"/>
        <v>0</v>
      </c>
      <c r="U3268" s="32">
        <f t="shared" si="413"/>
        <v>0</v>
      </c>
      <c r="V3268" s="32">
        <f t="shared" si="414"/>
        <v>0</v>
      </c>
      <c r="W3268" s="32">
        <f t="shared" si="415"/>
        <v>0</v>
      </c>
      <c r="X3268" s="32">
        <f t="shared" si="416"/>
        <v>0</v>
      </c>
    </row>
    <row r="3269" spans="1:24" ht="14.25" customHeight="1">
      <c r="A3269" s="33" t="b">
        <f t="shared" si="410"/>
        <v>0</v>
      </c>
      <c r="B3269" s="33">
        <f t="shared" si="417"/>
        <v>3268</v>
      </c>
      <c r="C3269" s="17"/>
      <c r="N3269" s="37"/>
      <c r="O3269" s="37"/>
      <c r="P3269" s="37"/>
      <c r="Q3269" s="37"/>
      <c r="R3269" s="37"/>
      <c r="S3269" s="32">
        <f t="shared" si="411"/>
        <v>0</v>
      </c>
      <c r="T3269" s="32">
        <f t="shared" si="412"/>
        <v>0</v>
      </c>
      <c r="U3269" s="32">
        <f t="shared" si="413"/>
        <v>0</v>
      </c>
      <c r="V3269" s="32">
        <f t="shared" si="414"/>
        <v>0</v>
      </c>
      <c r="W3269" s="32">
        <f t="shared" si="415"/>
        <v>0</v>
      </c>
      <c r="X3269" s="32">
        <f t="shared" si="416"/>
        <v>0</v>
      </c>
    </row>
    <row r="3270" spans="1:24" ht="14.25" customHeight="1">
      <c r="A3270" s="33" t="b">
        <f t="shared" si="410"/>
        <v>0</v>
      </c>
      <c r="B3270" s="33">
        <f t="shared" si="417"/>
        <v>3269</v>
      </c>
      <c r="C3270" s="17"/>
      <c r="N3270" s="37"/>
      <c r="O3270" s="37"/>
      <c r="P3270" s="37"/>
      <c r="Q3270" s="37"/>
      <c r="R3270" s="37"/>
      <c r="S3270" s="32">
        <f t="shared" si="411"/>
        <v>0</v>
      </c>
      <c r="T3270" s="32">
        <f t="shared" si="412"/>
        <v>0</v>
      </c>
      <c r="U3270" s="32">
        <f t="shared" si="413"/>
        <v>0</v>
      </c>
      <c r="V3270" s="32">
        <f t="shared" si="414"/>
        <v>0</v>
      </c>
      <c r="W3270" s="32">
        <f t="shared" si="415"/>
        <v>0</v>
      </c>
      <c r="X3270" s="32">
        <f t="shared" si="416"/>
        <v>0</v>
      </c>
    </row>
    <row r="3271" spans="1:24" ht="14.25" customHeight="1">
      <c r="A3271" s="33" t="b">
        <f t="shared" si="410"/>
        <v>0</v>
      </c>
      <c r="B3271" s="33">
        <f t="shared" si="417"/>
        <v>3270</v>
      </c>
      <c r="C3271" s="17"/>
      <c r="N3271" s="37"/>
      <c r="O3271" s="37"/>
      <c r="P3271" s="37"/>
      <c r="Q3271" s="37"/>
      <c r="R3271" s="37"/>
      <c r="S3271" s="32">
        <f t="shared" si="411"/>
        <v>0</v>
      </c>
      <c r="T3271" s="32">
        <f t="shared" si="412"/>
        <v>0</v>
      </c>
      <c r="U3271" s="32">
        <f t="shared" si="413"/>
        <v>0</v>
      </c>
      <c r="V3271" s="32">
        <f t="shared" si="414"/>
        <v>0</v>
      </c>
      <c r="W3271" s="32">
        <f t="shared" si="415"/>
        <v>0</v>
      </c>
      <c r="X3271" s="32">
        <f t="shared" si="416"/>
        <v>0</v>
      </c>
    </row>
    <row r="3272" spans="1:24" ht="14.25" customHeight="1">
      <c r="A3272" s="33" t="b">
        <f t="shared" si="410"/>
        <v>0</v>
      </c>
      <c r="B3272" s="33">
        <f t="shared" si="417"/>
        <v>3271</v>
      </c>
      <c r="C3272" s="17"/>
      <c r="N3272" s="37"/>
      <c r="O3272" s="37"/>
      <c r="P3272" s="37"/>
      <c r="Q3272" s="37"/>
      <c r="R3272" s="37"/>
      <c r="S3272" s="32">
        <f t="shared" si="411"/>
        <v>0</v>
      </c>
      <c r="T3272" s="32">
        <f t="shared" si="412"/>
        <v>0</v>
      </c>
      <c r="U3272" s="32">
        <f t="shared" si="413"/>
        <v>0</v>
      </c>
      <c r="V3272" s="32">
        <f t="shared" si="414"/>
        <v>0</v>
      </c>
      <c r="W3272" s="32">
        <f t="shared" si="415"/>
        <v>0</v>
      </c>
      <c r="X3272" s="32">
        <f t="shared" si="416"/>
        <v>0</v>
      </c>
    </row>
    <row r="3273" spans="1:24" ht="14.25" customHeight="1">
      <c r="A3273" s="33" t="b">
        <f t="shared" si="410"/>
        <v>0</v>
      </c>
      <c r="B3273" s="33">
        <f t="shared" si="417"/>
        <v>3272</v>
      </c>
      <c r="C3273" s="17"/>
      <c r="N3273" s="37"/>
      <c r="O3273" s="37"/>
      <c r="P3273" s="37"/>
      <c r="Q3273" s="37"/>
      <c r="R3273" s="37"/>
      <c r="S3273" s="32">
        <f t="shared" si="411"/>
        <v>0</v>
      </c>
      <c r="T3273" s="32">
        <f t="shared" si="412"/>
        <v>0</v>
      </c>
      <c r="U3273" s="32">
        <f t="shared" si="413"/>
        <v>0</v>
      </c>
      <c r="V3273" s="32">
        <f t="shared" si="414"/>
        <v>0</v>
      </c>
      <c r="W3273" s="32">
        <f t="shared" si="415"/>
        <v>0</v>
      </c>
      <c r="X3273" s="32">
        <f t="shared" si="416"/>
        <v>0</v>
      </c>
    </row>
    <row r="3274" spans="1:24" ht="14.25" customHeight="1">
      <c r="A3274" s="33" t="b">
        <f t="shared" si="410"/>
        <v>0</v>
      </c>
      <c r="B3274" s="33">
        <f t="shared" si="417"/>
        <v>3273</v>
      </c>
      <c r="C3274" s="17"/>
      <c r="N3274" s="37"/>
      <c r="O3274" s="37"/>
      <c r="P3274" s="37"/>
      <c r="Q3274" s="37"/>
      <c r="R3274" s="37"/>
      <c r="S3274" s="32">
        <f t="shared" si="411"/>
        <v>0</v>
      </c>
      <c r="T3274" s="32">
        <f t="shared" si="412"/>
        <v>0</v>
      </c>
      <c r="U3274" s="32">
        <f t="shared" si="413"/>
        <v>0</v>
      </c>
      <c r="V3274" s="32">
        <f t="shared" si="414"/>
        <v>0</v>
      </c>
      <c r="W3274" s="32">
        <f t="shared" si="415"/>
        <v>0</v>
      </c>
      <c r="X3274" s="32">
        <f t="shared" si="416"/>
        <v>0</v>
      </c>
    </row>
    <row r="3275" spans="1:24" ht="14.25" customHeight="1">
      <c r="A3275" s="33" t="b">
        <f t="shared" si="410"/>
        <v>0</v>
      </c>
      <c r="B3275" s="33">
        <f t="shared" si="417"/>
        <v>3274</v>
      </c>
      <c r="C3275" s="17"/>
      <c r="N3275" s="37"/>
      <c r="O3275" s="37"/>
      <c r="P3275" s="37"/>
      <c r="Q3275" s="37"/>
      <c r="R3275" s="37"/>
      <c r="S3275" s="32">
        <f t="shared" si="411"/>
        <v>0</v>
      </c>
      <c r="T3275" s="32">
        <f t="shared" si="412"/>
        <v>0</v>
      </c>
      <c r="U3275" s="32">
        <f t="shared" si="413"/>
        <v>0</v>
      </c>
      <c r="V3275" s="32">
        <f t="shared" si="414"/>
        <v>0</v>
      </c>
      <c r="W3275" s="32">
        <f t="shared" si="415"/>
        <v>0</v>
      </c>
      <c r="X3275" s="32">
        <f t="shared" si="416"/>
        <v>0</v>
      </c>
    </row>
    <row r="3276" spans="1:24" ht="14.25" customHeight="1">
      <c r="A3276" s="33" t="b">
        <f t="shared" si="410"/>
        <v>0</v>
      </c>
      <c r="B3276" s="33">
        <f t="shared" si="417"/>
        <v>3275</v>
      </c>
      <c r="C3276" s="17"/>
      <c r="N3276" s="37"/>
      <c r="O3276" s="37"/>
      <c r="P3276" s="37"/>
      <c r="Q3276" s="37"/>
      <c r="R3276" s="37"/>
      <c r="S3276" s="32">
        <f t="shared" si="411"/>
        <v>0</v>
      </c>
      <c r="T3276" s="32">
        <f t="shared" si="412"/>
        <v>0</v>
      </c>
      <c r="U3276" s="32">
        <f t="shared" si="413"/>
        <v>0</v>
      </c>
      <c r="V3276" s="32">
        <f t="shared" si="414"/>
        <v>0</v>
      </c>
      <c r="W3276" s="32">
        <f t="shared" si="415"/>
        <v>0</v>
      </c>
      <c r="X3276" s="32">
        <f t="shared" si="416"/>
        <v>0</v>
      </c>
    </row>
    <row r="3277" spans="1:24" ht="14.25" customHeight="1">
      <c r="A3277" s="33" t="b">
        <f t="shared" si="410"/>
        <v>0</v>
      </c>
      <c r="B3277" s="33">
        <f t="shared" si="417"/>
        <v>3276</v>
      </c>
      <c r="C3277" s="17"/>
      <c r="N3277" s="37"/>
      <c r="O3277" s="37"/>
      <c r="P3277" s="37"/>
      <c r="Q3277" s="37"/>
      <c r="R3277" s="37"/>
      <c r="S3277" s="32">
        <f t="shared" si="411"/>
        <v>0</v>
      </c>
      <c r="T3277" s="32">
        <f t="shared" si="412"/>
        <v>0</v>
      </c>
      <c r="U3277" s="32">
        <f t="shared" si="413"/>
        <v>0</v>
      </c>
      <c r="V3277" s="32">
        <f t="shared" si="414"/>
        <v>0</v>
      </c>
      <c r="W3277" s="32">
        <f t="shared" si="415"/>
        <v>0</v>
      </c>
      <c r="X3277" s="32">
        <f t="shared" si="416"/>
        <v>0</v>
      </c>
    </row>
    <row r="3278" spans="1:24" ht="14.25" customHeight="1">
      <c r="A3278" s="33" t="b">
        <f t="shared" si="410"/>
        <v>0</v>
      </c>
      <c r="B3278" s="33">
        <f t="shared" si="417"/>
        <v>3277</v>
      </c>
      <c r="C3278" s="17"/>
      <c r="N3278" s="37"/>
      <c r="O3278" s="37"/>
      <c r="P3278" s="37"/>
      <c r="Q3278" s="37"/>
      <c r="R3278" s="37"/>
      <c r="S3278" s="32">
        <f t="shared" si="411"/>
        <v>0</v>
      </c>
      <c r="T3278" s="32">
        <f t="shared" si="412"/>
        <v>0</v>
      </c>
      <c r="U3278" s="32">
        <f t="shared" si="413"/>
        <v>0</v>
      </c>
      <c r="V3278" s="32">
        <f t="shared" si="414"/>
        <v>0</v>
      </c>
      <c r="W3278" s="32">
        <f t="shared" si="415"/>
        <v>0</v>
      </c>
      <c r="X3278" s="32">
        <f t="shared" si="416"/>
        <v>0</v>
      </c>
    </row>
    <row r="3279" spans="1:24" ht="14.25" customHeight="1">
      <c r="A3279" s="33" t="b">
        <f t="shared" si="410"/>
        <v>0</v>
      </c>
      <c r="B3279" s="33">
        <f t="shared" si="417"/>
        <v>3278</v>
      </c>
      <c r="C3279" s="17"/>
      <c r="N3279" s="37"/>
      <c r="O3279" s="37"/>
      <c r="P3279" s="37"/>
      <c r="Q3279" s="37"/>
      <c r="R3279" s="37"/>
      <c r="S3279" s="32">
        <f t="shared" si="411"/>
        <v>0</v>
      </c>
      <c r="T3279" s="32">
        <f t="shared" si="412"/>
        <v>0</v>
      </c>
      <c r="U3279" s="32">
        <f t="shared" si="413"/>
        <v>0</v>
      </c>
      <c r="V3279" s="32">
        <f t="shared" si="414"/>
        <v>0</v>
      </c>
      <c r="W3279" s="32">
        <f t="shared" si="415"/>
        <v>0</v>
      </c>
      <c r="X3279" s="32">
        <f t="shared" si="416"/>
        <v>0</v>
      </c>
    </row>
    <row r="3280" spans="1:24" ht="14.25" customHeight="1">
      <c r="A3280" s="33" t="b">
        <f t="shared" si="410"/>
        <v>0</v>
      </c>
      <c r="B3280" s="33">
        <f t="shared" si="417"/>
        <v>3279</v>
      </c>
      <c r="C3280" s="17"/>
      <c r="N3280" s="37"/>
      <c r="O3280" s="37"/>
      <c r="P3280" s="37"/>
      <c r="Q3280" s="37"/>
      <c r="R3280" s="37"/>
      <c r="S3280" s="32">
        <f t="shared" si="411"/>
        <v>0</v>
      </c>
      <c r="T3280" s="32">
        <f t="shared" si="412"/>
        <v>0</v>
      </c>
      <c r="U3280" s="32">
        <f t="shared" si="413"/>
        <v>0</v>
      </c>
      <c r="V3280" s="32">
        <f t="shared" si="414"/>
        <v>0</v>
      </c>
      <c r="W3280" s="32">
        <f t="shared" si="415"/>
        <v>0</v>
      </c>
      <c r="X3280" s="32">
        <f t="shared" si="416"/>
        <v>0</v>
      </c>
    </row>
    <row r="3281" spans="1:24" ht="14.25" customHeight="1">
      <c r="A3281" s="33" t="b">
        <f t="shared" si="410"/>
        <v>0</v>
      </c>
      <c r="B3281" s="33">
        <f t="shared" si="417"/>
        <v>3280</v>
      </c>
      <c r="C3281" s="17"/>
      <c r="N3281" s="37"/>
      <c r="O3281" s="37"/>
      <c r="P3281" s="37"/>
      <c r="Q3281" s="37"/>
      <c r="R3281" s="37"/>
      <c r="S3281" s="32">
        <f t="shared" si="411"/>
        <v>0</v>
      </c>
      <c r="T3281" s="32">
        <f t="shared" si="412"/>
        <v>0</v>
      </c>
      <c r="U3281" s="32">
        <f t="shared" si="413"/>
        <v>0</v>
      </c>
      <c r="V3281" s="32">
        <f t="shared" si="414"/>
        <v>0</v>
      </c>
      <c r="W3281" s="32">
        <f t="shared" si="415"/>
        <v>0</v>
      </c>
      <c r="X3281" s="32">
        <f t="shared" si="416"/>
        <v>0</v>
      </c>
    </row>
    <row r="3282" spans="1:24" ht="14.25" customHeight="1">
      <c r="A3282" s="33" t="b">
        <f t="shared" si="410"/>
        <v>0</v>
      </c>
      <c r="B3282" s="33">
        <f t="shared" si="417"/>
        <v>3281</v>
      </c>
      <c r="C3282" s="17"/>
      <c r="N3282" s="37"/>
      <c r="O3282" s="37"/>
      <c r="P3282" s="37"/>
      <c r="Q3282" s="37"/>
      <c r="R3282" s="37"/>
      <c r="S3282" s="32">
        <f t="shared" si="411"/>
        <v>0</v>
      </c>
      <c r="T3282" s="32">
        <f t="shared" si="412"/>
        <v>0</v>
      </c>
      <c r="U3282" s="32">
        <f t="shared" si="413"/>
        <v>0</v>
      </c>
      <c r="V3282" s="32">
        <f t="shared" si="414"/>
        <v>0</v>
      </c>
      <c r="W3282" s="32">
        <f t="shared" si="415"/>
        <v>0</v>
      </c>
      <c r="X3282" s="32">
        <f t="shared" si="416"/>
        <v>0</v>
      </c>
    </row>
    <row r="3283" spans="1:24" ht="14.25" customHeight="1">
      <c r="A3283" s="33" t="b">
        <f t="shared" si="410"/>
        <v>0</v>
      </c>
      <c r="B3283" s="33">
        <f t="shared" si="417"/>
        <v>3282</v>
      </c>
      <c r="C3283" s="17"/>
      <c r="N3283" s="37"/>
      <c r="O3283" s="37"/>
      <c r="P3283" s="37"/>
      <c r="Q3283" s="37"/>
      <c r="R3283" s="37"/>
      <c r="S3283" s="32">
        <f t="shared" si="411"/>
        <v>0</v>
      </c>
      <c r="T3283" s="32">
        <f t="shared" si="412"/>
        <v>0</v>
      </c>
      <c r="U3283" s="32">
        <f t="shared" si="413"/>
        <v>0</v>
      </c>
      <c r="V3283" s="32">
        <f t="shared" si="414"/>
        <v>0</v>
      </c>
      <c r="W3283" s="32">
        <f t="shared" si="415"/>
        <v>0</v>
      </c>
      <c r="X3283" s="32">
        <f t="shared" si="416"/>
        <v>0</v>
      </c>
    </row>
    <row r="3284" spans="1:24" ht="14.25" customHeight="1">
      <c r="A3284" s="33" t="b">
        <f t="shared" si="410"/>
        <v>0</v>
      </c>
      <c r="B3284" s="33">
        <f t="shared" si="417"/>
        <v>3283</v>
      </c>
      <c r="C3284" s="17"/>
      <c r="N3284" s="37"/>
      <c r="O3284" s="37"/>
      <c r="P3284" s="37"/>
      <c r="Q3284" s="37"/>
      <c r="R3284" s="37"/>
      <c r="S3284" s="32">
        <f t="shared" si="411"/>
        <v>0</v>
      </c>
      <c r="T3284" s="32">
        <f t="shared" si="412"/>
        <v>0</v>
      </c>
      <c r="U3284" s="32">
        <f t="shared" si="413"/>
        <v>0</v>
      </c>
      <c r="V3284" s="32">
        <f t="shared" si="414"/>
        <v>0</v>
      </c>
      <c r="W3284" s="32">
        <f t="shared" si="415"/>
        <v>0</v>
      </c>
      <c r="X3284" s="32">
        <f t="shared" si="416"/>
        <v>0</v>
      </c>
    </row>
    <row r="3285" spans="1:24" ht="14.25" customHeight="1">
      <c r="A3285" s="33" t="b">
        <f t="shared" si="410"/>
        <v>0</v>
      </c>
      <c r="B3285" s="33">
        <f t="shared" si="417"/>
        <v>3284</v>
      </c>
      <c r="C3285" s="17"/>
      <c r="N3285" s="37"/>
      <c r="O3285" s="37"/>
      <c r="P3285" s="37"/>
      <c r="Q3285" s="37"/>
      <c r="R3285" s="37"/>
      <c r="S3285" s="32">
        <f t="shared" si="411"/>
        <v>0</v>
      </c>
      <c r="T3285" s="32">
        <f t="shared" si="412"/>
        <v>0</v>
      </c>
      <c r="U3285" s="32">
        <f t="shared" si="413"/>
        <v>0</v>
      </c>
      <c r="V3285" s="32">
        <f t="shared" si="414"/>
        <v>0</v>
      </c>
      <c r="W3285" s="32">
        <f t="shared" si="415"/>
        <v>0</v>
      </c>
      <c r="X3285" s="32">
        <f t="shared" si="416"/>
        <v>0</v>
      </c>
    </row>
    <row r="3286" spans="1:24" ht="14.25" customHeight="1">
      <c r="A3286" s="33" t="b">
        <f t="shared" si="410"/>
        <v>0</v>
      </c>
      <c r="B3286" s="33">
        <f t="shared" si="417"/>
        <v>3285</v>
      </c>
      <c r="C3286" s="17"/>
      <c r="N3286" s="37"/>
      <c r="O3286" s="37"/>
      <c r="P3286" s="37"/>
      <c r="Q3286" s="37"/>
      <c r="R3286" s="37"/>
      <c r="S3286" s="32">
        <f t="shared" si="411"/>
        <v>0</v>
      </c>
      <c r="T3286" s="32">
        <f t="shared" si="412"/>
        <v>0</v>
      </c>
      <c r="U3286" s="32">
        <f t="shared" si="413"/>
        <v>0</v>
      </c>
      <c r="V3286" s="32">
        <f t="shared" si="414"/>
        <v>0</v>
      </c>
      <c r="W3286" s="32">
        <f t="shared" si="415"/>
        <v>0</v>
      </c>
      <c r="X3286" s="32">
        <f t="shared" si="416"/>
        <v>0</v>
      </c>
    </row>
    <row r="3287" spans="1:24" ht="14.25" customHeight="1">
      <c r="A3287" s="33" t="b">
        <f t="shared" si="410"/>
        <v>0</v>
      </c>
      <c r="B3287" s="33">
        <f t="shared" si="417"/>
        <v>3286</v>
      </c>
      <c r="C3287" s="17"/>
      <c r="N3287" s="37"/>
      <c r="O3287" s="37"/>
      <c r="P3287" s="37"/>
      <c r="Q3287" s="37"/>
      <c r="R3287" s="37"/>
      <c r="S3287" s="32">
        <f t="shared" si="411"/>
        <v>0</v>
      </c>
      <c r="T3287" s="32">
        <f t="shared" si="412"/>
        <v>0</v>
      </c>
      <c r="U3287" s="32">
        <f t="shared" si="413"/>
        <v>0</v>
      </c>
      <c r="V3287" s="32">
        <f t="shared" si="414"/>
        <v>0</v>
      </c>
      <c r="W3287" s="32">
        <f t="shared" si="415"/>
        <v>0</v>
      </c>
      <c r="X3287" s="32">
        <f t="shared" si="416"/>
        <v>0</v>
      </c>
    </row>
    <row r="3288" spans="1:24" ht="14.25" customHeight="1">
      <c r="A3288" s="33" t="b">
        <f t="shared" si="410"/>
        <v>0</v>
      </c>
      <c r="B3288" s="33">
        <f t="shared" si="417"/>
        <v>3287</v>
      </c>
      <c r="C3288" s="17"/>
      <c r="N3288" s="37"/>
      <c r="O3288" s="37"/>
      <c r="P3288" s="37"/>
      <c r="Q3288" s="37"/>
      <c r="R3288" s="37"/>
      <c r="S3288" s="32">
        <f t="shared" si="411"/>
        <v>0</v>
      </c>
      <c r="T3288" s="32">
        <f t="shared" si="412"/>
        <v>0</v>
      </c>
      <c r="U3288" s="32">
        <f t="shared" si="413"/>
        <v>0</v>
      </c>
      <c r="V3288" s="32">
        <f t="shared" si="414"/>
        <v>0</v>
      </c>
      <c r="W3288" s="32">
        <f t="shared" si="415"/>
        <v>0</v>
      </c>
      <c r="X3288" s="32">
        <f t="shared" si="416"/>
        <v>0</v>
      </c>
    </row>
    <row r="3289" spans="1:24" ht="14.25" customHeight="1">
      <c r="A3289" s="33" t="b">
        <f t="shared" si="410"/>
        <v>0</v>
      </c>
      <c r="B3289" s="33">
        <f t="shared" si="417"/>
        <v>3288</v>
      </c>
      <c r="C3289" s="17"/>
      <c r="N3289" s="37"/>
      <c r="O3289" s="37"/>
      <c r="P3289" s="37"/>
      <c r="Q3289" s="37"/>
      <c r="R3289" s="37"/>
      <c r="S3289" s="32">
        <f t="shared" si="411"/>
        <v>0</v>
      </c>
      <c r="T3289" s="32">
        <f t="shared" si="412"/>
        <v>0</v>
      </c>
      <c r="U3289" s="32">
        <f t="shared" si="413"/>
        <v>0</v>
      </c>
      <c r="V3289" s="32">
        <f t="shared" si="414"/>
        <v>0</v>
      </c>
      <c r="W3289" s="32">
        <f t="shared" si="415"/>
        <v>0</v>
      </c>
      <c r="X3289" s="32">
        <f t="shared" si="416"/>
        <v>0</v>
      </c>
    </row>
    <row r="3290" spans="1:24" ht="14.25" customHeight="1">
      <c r="A3290" s="33" t="b">
        <f t="shared" si="410"/>
        <v>0</v>
      </c>
      <c r="B3290" s="33">
        <f t="shared" si="417"/>
        <v>3289</v>
      </c>
      <c r="C3290" s="17"/>
      <c r="N3290" s="37"/>
      <c r="O3290" s="37"/>
      <c r="P3290" s="37"/>
      <c r="Q3290" s="37"/>
      <c r="R3290" s="37"/>
      <c r="S3290" s="32">
        <f t="shared" si="411"/>
        <v>0</v>
      </c>
      <c r="T3290" s="32">
        <f t="shared" si="412"/>
        <v>0</v>
      </c>
      <c r="U3290" s="32">
        <f t="shared" si="413"/>
        <v>0</v>
      </c>
      <c r="V3290" s="32">
        <f t="shared" si="414"/>
        <v>0</v>
      </c>
      <c r="W3290" s="32">
        <f t="shared" si="415"/>
        <v>0</v>
      </c>
      <c r="X3290" s="32">
        <f t="shared" si="416"/>
        <v>0</v>
      </c>
    </row>
    <row r="3291" spans="1:24" ht="14.25" customHeight="1">
      <c r="A3291" s="33" t="b">
        <f t="shared" si="410"/>
        <v>0</v>
      </c>
      <c r="B3291" s="33">
        <f t="shared" si="417"/>
        <v>3290</v>
      </c>
      <c r="C3291" s="17"/>
      <c r="N3291" s="37"/>
      <c r="O3291" s="37"/>
      <c r="P3291" s="37"/>
      <c r="Q3291" s="37"/>
      <c r="R3291" s="37"/>
      <c r="S3291" s="32">
        <f t="shared" si="411"/>
        <v>0</v>
      </c>
      <c r="T3291" s="32">
        <f t="shared" si="412"/>
        <v>0</v>
      </c>
      <c r="U3291" s="32">
        <f t="shared" si="413"/>
        <v>0</v>
      </c>
      <c r="V3291" s="32">
        <f t="shared" si="414"/>
        <v>0</v>
      </c>
      <c r="W3291" s="32">
        <f t="shared" si="415"/>
        <v>0</v>
      </c>
      <c r="X3291" s="32">
        <f t="shared" si="416"/>
        <v>0</v>
      </c>
    </row>
    <row r="3292" spans="1:24" ht="14.25" customHeight="1">
      <c r="A3292" s="33" t="b">
        <f t="shared" si="410"/>
        <v>0</v>
      </c>
      <c r="B3292" s="33">
        <f t="shared" si="417"/>
        <v>3291</v>
      </c>
      <c r="C3292" s="17"/>
      <c r="N3292" s="37"/>
      <c r="O3292" s="37"/>
      <c r="P3292" s="37"/>
      <c r="Q3292" s="37"/>
      <c r="R3292" s="37"/>
      <c r="S3292" s="32">
        <f t="shared" si="411"/>
        <v>0</v>
      </c>
      <c r="T3292" s="32">
        <f t="shared" si="412"/>
        <v>0</v>
      </c>
      <c r="U3292" s="32">
        <f t="shared" si="413"/>
        <v>0</v>
      </c>
      <c r="V3292" s="32">
        <f t="shared" si="414"/>
        <v>0</v>
      </c>
      <c r="W3292" s="32">
        <f t="shared" si="415"/>
        <v>0</v>
      </c>
      <c r="X3292" s="32">
        <f t="shared" si="416"/>
        <v>0</v>
      </c>
    </row>
    <row r="3293" spans="1:24" ht="14.25" customHeight="1">
      <c r="A3293" s="33" t="b">
        <f t="shared" si="410"/>
        <v>0</v>
      </c>
      <c r="B3293" s="33">
        <f t="shared" si="417"/>
        <v>3292</v>
      </c>
      <c r="C3293" s="17"/>
      <c r="N3293" s="37"/>
      <c r="O3293" s="37"/>
      <c r="P3293" s="37"/>
      <c r="Q3293" s="37"/>
      <c r="R3293" s="37"/>
      <c r="S3293" s="32">
        <f t="shared" si="411"/>
        <v>0</v>
      </c>
      <c r="T3293" s="32">
        <f t="shared" si="412"/>
        <v>0</v>
      </c>
      <c r="U3293" s="32">
        <f t="shared" si="413"/>
        <v>0</v>
      </c>
      <c r="V3293" s="32">
        <f t="shared" si="414"/>
        <v>0</v>
      </c>
      <c r="W3293" s="32">
        <f t="shared" si="415"/>
        <v>0</v>
      </c>
      <c r="X3293" s="32">
        <f t="shared" si="416"/>
        <v>0</v>
      </c>
    </row>
    <row r="3294" spans="1:24" ht="14.25" customHeight="1">
      <c r="A3294" s="33" t="b">
        <f t="shared" si="410"/>
        <v>0</v>
      </c>
      <c r="B3294" s="33">
        <f t="shared" si="417"/>
        <v>3293</v>
      </c>
      <c r="C3294" s="17"/>
      <c r="N3294" s="37"/>
      <c r="O3294" s="37"/>
      <c r="P3294" s="37"/>
      <c r="Q3294" s="37"/>
      <c r="R3294" s="37"/>
      <c r="S3294" s="32">
        <f t="shared" si="411"/>
        <v>0</v>
      </c>
      <c r="T3294" s="32">
        <f t="shared" si="412"/>
        <v>0</v>
      </c>
      <c r="U3294" s="32">
        <f t="shared" si="413"/>
        <v>0</v>
      </c>
      <c r="V3294" s="32">
        <f t="shared" si="414"/>
        <v>0</v>
      </c>
      <c r="W3294" s="32">
        <f t="shared" si="415"/>
        <v>0</v>
      </c>
      <c r="X3294" s="32">
        <f t="shared" si="416"/>
        <v>0</v>
      </c>
    </row>
    <row r="3295" spans="1:24" ht="14.25" customHeight="1">
      <c r="A3295" s="33" t="b">
        <f t="shared" si="410"/>
        <v>0</v>
      </c>
      <c r="B3295" s="33">
        <f t="shared" si="417"/>
        <v>3294</v>
      </c>
      <c r="C3295" s="17"/>
      <c r="N3295" s="37"/>
      <c r="O3295" s="37"/>
      <c r="P3295" s="37"/>
      <c r="Q3295" s="37"/>
      <c r="R3295" s="37"/>
      <c r="S3295" s="32">
        <f t="shared" si="411"/>
        <v>0</v>
      </c>
      <c r="T3295" s="32">
        <f t="shared" si="412"/>
        <v>0</v>
      </c>
      <c r="U3295" s="32">
        <f t="shared" si="413"/>
        <v>0</v>
      </c>
      <c r="V3295" s="32">
        <f t="shared" si="414"/>
        <v>0</v>
      </c>
      <c r="W3295" s="32">
        <f t="shared" si="415"/>
        <v>0</v>
      </c>
      <c r="X3295" s="32">
        <f t="shared" si="416"/>
        <v>0</v>
      </c>
    </row>
    <row r="3296" spans="1:24" ht="14.25" customHeight="1">
      <c r="A3296" s="33" t="b">
        <f t="shared" si="410"/>
        <v>0</v>
      </c>
      <c r="B3296" s="33">
        <f t="shared" si="417"/>
        <v>3295</v>
      </c>
      <c r="C3296" s="21"/>
      <c r="N3296" s="37"/>
      <c r="O3296" s="37"/>
      <c r="P3296" s="37"/>
      <c r="Q3296" s="37"/>
      <c r="R3296" s="37"/>
      <c r="S3296" s="32">
        <f t="shared" si="411"/>
        <v>0</v>
      </c>
      <c r="T3296" s="32">
        <f t="shared" si="412"/>
        <v>0</v>
      </c>
      <c r="U3296" s="32">
        <f t="shared" si="413"/>
        <v>0</v>
      </c>
      <c r="V3296" s="32">
        <f t="shared" si="414"/>
        <v>0</v>
      </c>
      <c r="W3296" s="32">
        <f t="shared" si="415"/>
        <v>0</v>
      </c>
      <c r="X3296" s="32">
        <f t="shared" si="416"/>
        <v>0</v>
      </c>
    </row>
    <row r="3297" spans="1:24" ht="14.25" customHeight="1">
      <c r="A3297" s="33" t="b">
        <f t="shared" si="410"/>
        <v>0</v>
      </c>
      <c r="B3297" s="33">
        <f t="shared" si="417"/>
        <v>3296</v>
      </c>
      <c r="C3297" s="19"/>
      <c r="N3297" s="37"/>
      <c r="O3297" s="37"/>
      <c r="P3297" s="37"/>
      <c r="Q3297" s="37"/>
      <c r="R3297" s="37"/>
      <c r="S3297" s="32">
        <f t="shared" si="411"/>
        <v>0</v>
      </c>
      <c r="T3297" s="32">
        <f t="shared" si="412"/>
        <v>0</v>
      </c>
      <c r="U3297" s="32">
        <f t="shared" si="413"/>
        <v>0</v>
      </c>
      <c r="V3297" s="32">
        <f t="shared" si="414"/>
        <v>0</v>
      </c>
      <c r="W3297" s="32">
        <f t="shared" si="415"/>
        <v>0</v>
      </c>
      <c r="X3297" s="32">
        <f t="shared" si="416"/>
        <v>0</v>
      </c>
    </row>
    <row r="3298" spans="1:24" ht="14.25" customHeight="1">
      <c r="A3298" s="33" t="b">
        <f t="shared" si="410"/>
        <v>0</v>
      </c>
      <c r="B3298" s="33">
        <f t="shared" si="417"/>
        <v>3297</v>
      </c>
      <c r="C3298" s="19"/>
      <c r="N3298" s="37"/>
      <c r="O3298" s="37"/>
      <c r="P3298" s="37"/>
      <c r="Q3298" s="37"/>
      <c r="R3298" s="37"/>
      <c r="S3298" s="32">
        <f t="shared" si="411"/>
        <v>0</v>
      </c>
      <c r="T3298" s="32">
        <f t="shared" si="412"/>
        <v>0</v>
      </c>
      <c r="U3298" s="32">
        <f t="shared" si="413"/>
        <v>0</v>
      </c>
      <c r="V3298" s="32">
        <f t="shared" si="414"/>
        <v>0</v>
      </c>
      <c r="W3298" s="32">
        <f t="shared" si="415"/>
        <v>0</v>
      </c>
      <c r="X3298" s="32">
        <f t="shared" si="416"/>
        <v>0</v>
      </c>
    </row>
    <row r="3299" spans="1:24" ht="14.25" customHeight="1">
      <c r="A3299" s="33" t="b">
        <f t="shared" si="410"/>
        <v>0</v>
      </c>
      <c r="B3299" s="33">
        <f t="shared" si="417"/>
        <v>3298</v>
      </c>
      <c r="C3299" s="18"/>
      <c r="N3299" s="37"/>
      <c r="O3299" s="37"/>
      <c r="P3299" s="37"/>
      <c r="Q3299" s="37"/>
      <c r="R3299" s="37"/>
      <c r="S3299" s="32">
        <f t="shared" si="411"/>
        <v>0</v>
      </c>
      <c r="T3299" s="32">
        <f t="shared" si="412"/>
        <v>0</v>
      </c>
      <c r="U3299" s="32">
        <f t="shared" si="413"/>
        <v>0</v>
      </c>
      <c r="V3299" s="32">
        <f t="shared" si="414"/>
        <v>0</v>
      </c>
      <c r="W3299" s="32">
        <f t="shared" si="415"/>
        <v>0</v>
      </c>
      <c r="X3299" s="32">
        <f t="shared" si="416"/>
        <v>0</v>
      </c>
    </row>
    <row r="3300" spans="1:24" ht="14.25" customHeight="1">
      <c r="A3300" s="33" t="b">
        <f t="shared" si="410"/>
        <v>0</v>
      </c>
      <c r="B3300" s="33">
        <f t="shared" si="417"/>
        <v>3299</v>
      </c>
      <c r="C3300" s="21"/>
      <c r="N3300" s="37"/>
      <c r="O3300" s="37"/>
      <c r="P3300" s="37"/>
      <c r="Q3300" s="37"/>
      <c r="R3300" s="37"/>
      <c r="S3300" s="32">
        <f t="shared" si="411"/>
        <v>0</v>
      </c>
      <c r="T3300" s="32">
        <f t="shared" si="412"/>
        <v>0</v>
      </c>
      <c r="U3300" s="32">
        <f t="shared" si="413"/>
        <v>0</v>
      </c>
      <c r="V3300" s="32">
        <f t="shared" si="414"/>
        <v>0</v>
      </c>
      <c r="W3300" s="32">
        <f t="shared" si="415"/>
        <v>0</v>
      </c>
      <c r="X3300" s="32">
        <f t="shared" si="416"/>
        <v>0</v>
      </c>
    </row>
    <row r="3301" spans="1:24" ht="14.25" customHeight="1">
      <c r="A3301" s="33" t="b">
        <f t="shared" si="410"/>
        <v>0</v>
      </c>
      <c r="B3301" s="33">
        <f t="shared" si="417"/>
        <v>3300</v>
      </c>
      <c r="C3301" s="20"/>
      <c r="N3301" s="37"/>
      <c r="O3301" s="37"/>
      <c r="P3301" s="37"/>
      <c r="Q3301" s="37"/>
      <c r="R3301" s="37"/>
      <c r="S3301" s="32">
        <f t="shared" si="411"/>
        <v>0</v>
      </c>
      <c r="T3301" s="32">
        <f t="shared" si="412"/>
        <v>0</v>
      </c>
      <c r="U3301" s="32">
        <f t="shared" si="413"/>
        <v>0</v>
      </c>
      <c r="V3301" s="32">
        <f t="shared" si="414"/>
        <v>0</v>
      </c>
      <c r="W3301" s="32">
        <f t="shared" si="415"/>
        <v>0</v>
      </c>
      <c r="X3301" s="32">
        <f t="shared" si="416"/>
        <v>0</v>
      </c>
    </row>
    <row r="3302" spans="1:24" ht="14.25" customHeight="1">
      <c r="A3302" s="33" t="b">
        <f t="shared" si="410"/>
        <v>0</v>
      </c>
      <c r="B3302" s="33">
        <f t="shared" si="417"/>
        <v>3301</v>
      </c>
      <c r="C3302" s="18"/>
      <c r="N3302" s="37"/>
      <c r="O3302" s="37"/>
      <c r="P3302" s="37"/>
      <c r="Q3302" s="37"/>
      <c r="R3302" s="37"/>
      <c r="S3302" s="32">
        <f t="shared" si="411"/>
        <v>0</v>
      </c>
      <c r="T3302" s="32">
        <f t="shared" si="412"/>
        <v>0</v>
      </c>
      <c r="U3302" s="32">
        <f t="shared" si="413"/>
        <v>0</v>
      </c>
      <c r="V3302" s="32">
        <f t="shared" si="414"/>
        <v>0</v>
      </c>
      <c r="W3302" s="32">
        <f t="shared" si="415"/>
        <v>0</v>
      </c>
      <c r="X3302" s="32">
        <f t="shared" si="416"/>
        <v>0</v>
      </c>
    </row>
    <row r="3303" spans="1:24" ht="14.25" customHeight="1">
      <c r="A3303" s="33" t="b">
        <f t="shared" si="410"/>
        <v>0</v>
      </c>
      <c r="B3303" s="33">
        <f t="shared" si="417"/>
        <v>3302</v>
      </c>
      <c r="C3303" s="23"/>
      <c r="N3303" s="37"/>
      <c r="O3303" s="37"/>
      <c r="P3303" s="37"/>
      <c r="Q3303" s="37"/>
      <c r="R3303" s="37"/>
      <c r="S3303" s="32">
        <f t="shared" si="411"/>
        <v>0</v>
      </c>
      <c r="T3303" s="32">
        <f t="shared" si="412"/>
        <v>0</v>
      </c>
      <c r="U3303" s="32">
        <f t="shared" si="413"/>
        <v>0</v>
      </c>
      <c r="V3303" s="32">
        <f t="shared" si="414"/>
        <v>0</v>
      </c>
      <c r="W3303" s="32">
        <f t="shared" si="415"/>
        <v>0</v>
      </c>
      <c r="X3303" s="32">
        <f t="shared" si="416"/>
        <v>0</v>
      </c>
    </row>
    <row r="3304" spans="1:24" ht="14.25" customHeight="1">
      <c r="A3304" s="33" t="b">
        <f t="shared" si="410"/>
        <v>0</v>
      </c>
      <c r="B3304" s="33">
        <f t="shared" si="417"/>
        <v>3303</v>
      </c>
      <c r="C3304" s="23"/>
      <c r="N3304" s="37"/>
      <c r="O3304" s="37"/>
      <c r="P3304" s="37"/>
      <c r="Q3304" s="37"/>
      <c r="R3304" s="37"/>
      <c r="S3304" s="32">
        <f t="shared" si="411"/>
        <v>0</v>
      </c>
      <c r="T3304" s="32">
        <f t="shared" si="412"/>
        <v>0</v>
      </c>
      <c r="U3304" s="32">
        <f t="shared" si="413"/>
        <v>0</v>
      </c>
      <c r="V3304" s="32">
        <f t="shared" si="414"/>
        <v>0</v>
      </c>
      <c r="W3304" s="32">
        <f t="shared" si="415"/>
        <v>0</v>
      </c>
      <c r="X3304" s="32">
        <f t="shared" si="416"/>
        <v>0</v>
      </c>
    </row>
    <row r="3305" spans="1:24" ht="14.25" customHeight="1">
      <c r="A3305" s="33" t="b">
        <f t="shared" si="410"/>
        <v>0</v>
      </c>
      <c r="B3305" s="33">
        <f t="shared" si="417"/>
        <v>3304</v>
      </c>
      <c r="C3305" s="19"/>
      <c r="N3305" s="37"/>
      <c r="O3305" s="37"/>
      <c r="P3305" s="37"/>
      <c r="Q3305" s="37"/>
      <c r="R3305" s="37"/>
      <c r="S3305" s="32">
        <f t="shared" si="411"/>
        <v>0</v>
      </c>
      <c r="T3305" s="32">
        <f t="shared" si="412"/>
        <v>0</v>
      </c>
      <c r="U3305" s="32">
        <f t="shared" si="413"/>
        <v>0</v>
      </c>
      <c r="V3305" s="32">
        <f t="shared" si="414"/>
        <v>0</v>
      </c>
      <c r="W3305" s="32">
        <f t="shared" si="415"/>
        <v>0</v>
      </c>
      <c r="X3305" s="32">
        <f t="shared" si="416"/>
        <v>0</v>
      </c>
    </row>
    <row r="3306" spans="1:24" ht="14.25" customHeight="1">
      <c r="A3306" s="33" t="b">
        <f t="shared" si="410"/>
        <v>0</v>
      </c>
      <c r="B3306" s="33">
        <f t="shared" si="417"/>
        <v>3305</v>
      </c>
      <c r="C3306" s="19"/>
      <c r="N3306" s="37"/>
      <c r="O3306" s="37"/>
      <c r="P3306" s="37"/>
      <c r="Q3306" s="37"/>
      <c r="R3306" s="37"/>
      <c r="S3306" s="32">
        <f t="shared" si="411"/>
        <v>0</v>
      </c>
      <c r="T3306" s="32">
        <f t="shared" si="412"/>
        <v>0</v>
      </c>
      <c r="U3306" s="32">
        <f t="shared" si="413"/>
        <v>0</v>
      </c>
      <c r="V3306" s="32">
        <f t="shared" si="414"/>
        <v>0</v>
      </c>
      <c r="W3306" s="32">
        <f t="shared" si="415"/>
        <v>0</v>
      </c>
      <c r="X3306" s="32">
        <f t="shared" si="416"/>
        <v>0</v>
      </c>
    </row>
    <row r="3307" spans="1:24" ht="14.25" customHeight="1">
      <c r="A3307" s="33" t="b">
        <f t="shared" si="410"/>
        <v>0</v>
      </c>
      <c r="B3307" s="33">
        <f t="shared" si="417"/>
        <v>3306</v>
      </c>
      <c r="C3307" s="19"/>
      <c r="N3307" s="37"/>
      <c r="O3307" s="37"/>
      <c r="P3307" s="37"/>
      <c r="Q3307" s="37"/>
      <c r="R3307" s="37"/>
      <c r="S3307" s="32">
        <f t="shared" si="411"/>
        <v>0</v>
      </c>
      <c r="T3307" s="32">
        <f t="shared" si="412"/>
        <v>0</v>
      </c>
      <c r="U3307" s="32">
        <f t="shared" si="413"/>
        <v>0</v>
      </c>
      <c r="V3307" s="32">
        <f t="shared" si="414"/>
        <v>0</v>
      </c>
      <c r="W3307" s="32">
        <f t="shared" si="415"/>
        <v>0</v>
      </c>
      <c r="X3307" s="32">
        <f t="shared" si="416"/>
        <v>0</v>
      </c>
    </row>
    <row r="3308" spans="1:24" ht="14.25" customHeight="1">
      <c r="A3308" s="33" t="b">
        <f t="shared" si="410"/>
        <v>0</v>
      </c>
      <c r="B3308" s="33">
        <f t="shared" si="417"/>
        <v>3307</v>
      </c>
      <c r="C3308" s="19"/>
      <c r="N3308" s="37"/>
      <c r="O3308" s="37"/>
      <c r="P3308" s="37"/>
      <c r="Q3308" s="37"/>
      <c r="R3308" s="37"/>
      <c r="S3308" s="32">
        <f t="shared" si="411"/>
        <v>0</v>
      </c>
      <c r="T3308" s="32">
        <f t="shared" si="412"/>
        <v>0</v>
      </c>
      <c r="U3308" s="32">
        <f t="shared" si="413"/>
        <v>0</v>
      </c>
      <c r="V3308" s="32">
        <f t="shared" si="414"/>
        <v>0</v>
      </c>
      <c r="W3308" s="32">
        <f t="shared" si="415"/>
        <v>0</v>
      </c>
      <c r="X3308" s="32">
        <f t="shared" si="416"/>
        <v>0</v>
      </c>
    </row>
    <row r="3309" spans="1:24" ht="14.25" customHeight="1">
      <c r="A3309" s="33" t="b">
        <f t="shared" si="410"/>
        <v>0</v>
      </c>
      <c r="B3309" s="33">
        <f t="shared" si="417"/>
        <v>3308</v>
      </c>
      <c r="C3309" s="19"/>
      <c r="N3309" s="37"/>
      <c r="O3309" s="37"/>
      <c r="P3309" s="37"/>
      <c r="Q3309" s="37"/>
      <c r="R3309" s="37"/>
      <c r="S3309" s="32">
        <f t="shared" si="411"/>
        <v>0</v>
      </c>
      <c r="T3309" s="32">
        <f t="shared" si="412"/>
        <v>0</v>
      </c>
      <c r="U3309" s="32">
        <f t="shared" si="413"/>
        <v>0</v>
      </c>
      <c r="V3309" s="32">
        <f t="shared" si="414"/>
        <v>0</v>
      </c>
      <c r="W3309" s="32">
        <f t="shared" si="415"/>
        <v>0</v>
      </c>
      <c r="X3309" s="32">
        <f t="shared" si="416"/>
        <v>0</v>
      </c>
    </row>
    <row r="3310" spans="1:24" ht="14.25" customHeight="1">
      <c r="A3310" s="33" t="b">
        <f t="shared" si="410"/>
        <v>0</v>
      </c>
      <c r="B3310" s="33">
        <f t="shared" si="417"/>
        <v>3309</v>
      </c>
      <c r="C3310" s="19"/>
      <c r="N3310" s="37"/>
      <c r="O3310" s="37"/>
      <c r="P3310" s="37"/>
      <c r="Q3310" s="37"/>
      <c r="R3310" s="37"/>
      <c r="S3310" s="32">
        <f t="shared" si="411"/>
        <v>0</v>
      </c>
      <c r="T3310" s="32">
        <f t="shared" si="412"/>
        <v>0</v>
      </c>
      <c r="U3310" s="32">
        <f t="shared" si="413"/>
        <v>0</v>
      </c>
      <c r="V3310" s="32">
        <f t="shared" si="414"/>
        <v>0</v>
      </c>
      <c r="W3310" s="32">
        <f t="shared" si="415"/>
        <v>0</v>
      </c>
      <c r="X3310" s="32">
        <f t="shared" si="416"/>
        <v>0</v>
      </c>
    </row>
    <row r="3311" spans="1:24" ht="14.25" customHeight="1">
      <c r="A3311" s="33" t="b">
        <f t="shared" si="410"/>
        <v>0</v>
      </c>
      <c r="B3311" s="33">
        <f t="shared" si="417"/>
        <v>3310</v>
      </c>
      <c r="C3311" s="19"/>
      <c r="N3311" s="37"/>
      <c r="O3311" s="37"/>
      <c r="P3311" s="37"/>
      <c r="Q3311" s="37"/>
      <c r="R3311" s="37"/>
      <c r="S3311" s="32">
        <f t="shared" si="411"/>
        <v>0</v>
      </c>
      <c r="T3311" s="32">
        <f t="shared" si="412"/>
        <v>0</v>
      </c>
      <c r="U3311" s="32">
        <f t="shared" si="413"/>
        <v>0</v>
      </c>
      <c r="V3311" s="32">
        <f t="shared" si="414"/>
        <v>0</v>
      </c>
      <c r="W3311" s="32">
        <f t="shared" si="415"/>
        <v>0</v>
      </c>
      <c r="X3311" s="32">
        <f t="shared" si="416"/>
        <v>0</v>
      </c>
    </row>
    <row r="3312" spans="1:24" ht="14.25" customHeight="1">
      <c r="A3312" s="33" t="b">
        <f t="shared" si="410"/>
        <v>0</v>
      </c>
      <c r="B3312" s="33">
        <f t="shared" si="417"/>
        <v>3311</v>
      </c>
      <c r="C3312" s="19"/>
      <c r="N3312" s="37"/>
      <c r="O3312" s="37"/>
      <c r="P3312" s="37"/>
      <c r="Q3312" s="37"/>
      <c r="R3312" s="37"/>
      <c r="S3312" s="32">
        <f t="shared" si="411"/>
        <v>0</v>
      </c>
      <c r="T3312" s="32">
        <f t="shared" si="412"/>
        <v>0</v>
      </c>
      <c r="U3312" s="32">
        <f t="shared" si="413"/>
        <v>0</v>
      </c>
      <c r="V3312" s="32">
        <f t="shared" si="414"/>
        <v>0</v>
      </c>
      <c r="W3312" s="32">
        <f t="shared" si="415"/>
        <v>0</v>
      </c>
      <c r="X3312" s="32">
        <f t="shared" si="416"/>
        <v>0</v>
      </c>
    </row>
    <row r="3313" spans="1:24" ht="14.25" customHeight="1">
      <c r="A3313" s="33" t="b">
        <f t="shared" si="410"/>
        <v>0</v>
      </c>
      <c r="B3313" s="33">
        <f t="shared" si="417"/>
        <v>3312</v>
      </c>
      <c r="C3313" s="19"/>
      <c r="N3313" s="37"/>
      <c r="O3313" s="37"/>
      <c r="P3313" s="37"/>
      <c r="Q3313" s="37"/>
      <c r="R3313" s="37"/>
      <c r="S3313" s="32">
        <f t="shared" si="411"/>
        <v>0</v>
      </c>
      <c r="T3313" s="32">
        <f t="shared" si="412"/>
        <v>0</v>
      </c>
      <c r="U3313" s="32">
        <f t="shared" si="413"/>
        <v>0</v>
      </c>
      <c r="V3313" s="32">
        <f t="shared" si="414"/>
        <v>0</v>
      </c>
      <c r="W3313" s="32">
        <f t="shared" si="415"/>
        <v>0</v>
      </c>
      <c r="X3313" s="32">
        <f t="shared" si="416"/>
        <v>0</v>
      </c>
    </row>
    <row r="3314" spans="1:24" ht="14.25" customHeight="1">
      <c r="A3314" s="33" t="b">
        <f t="shared" si="410"/>
        <v>0</v>
      </c>
      <c r="B3314" s="33">
        <f t="shared" si="417"/>
        <v>3313</v>
      </c>
      <c r="C3314" s="19"/>
      <c r="N3314" s="37"/>
      <c r="O3314" s="37"/>
      <c r="P3314" s="37"/>
      <c r="Q3314" s="37"/>
      <c r="R3314" s="37"/>
      <c r="S3314" s="32">
        <f t="shared" si="411"/>
        <v>0</v>
      </c>
      <c r="T3314" s="32">
        <f t="shared" si="412"/>
        <v>0</v>
      </c>
      <c r="U3314" s="32">
        <f t="shared" si="413"/>
        <v>0</v>
      </c>
      <c r="V3314" s="32">
        <f t="shared" si="414"/>
        <v>0</v>
      </c>
      <c r="W3314" s="32">
        <f t="shared" si="415"/>
        <v>0</v>
      </c>
      <c r="X3314" s="32">
        <f t="shared" si="416"/>
        <v>0</v>
      </c>
    </row>
    <row r="3315" spans="1:24" ht="14.25" customHeight="1">
      <c r="A3315" s="33" t="b">
        <f t="shared" si="410"/>
        <v>0</v>
      </c>
      <c r="B3315" s="33">
        <f t="shared" si="417"/>
        <v>3314</v>
      </c>
      <c r="C3315" s="19"/>
      <c r="N3315" s="37"/>
      <c r="O3315" s="37"/>
      <c r="P3315" s="37"/>
      <c r="Q3315" s="37"/>
      <c r="R3315" s="37"/>
      <c r="S3315" s="32">
        <f t="shared" si="411"/>
        <v>0</v>
      </c>
      <c r="T3315" s="32">
        <f t="shared" si="412"/>
        <v>0</v>
      </c>
      <c r="U3315" s="32">
        <f t="shared" si="413"/>
        <v>0</v>
      </c>
      <c r="V3315" s="32">
        <f t="shared" si="414"/>
        <v>0</v>
      </c>
      <c r="W3315" s="32">
        <f t="shared" si="415"/>
        <v>0</v>
      </c>
      <c r="X3315" s="32">
        <f t="shared" si="416"/>
        <v>0</v>
      </c>
    </row>
    <row r="3316" spans="1:24" ht="14.25" customHeight="1">
      <c r="A3316" s="33" t="b">
        <f t="shared" si="410"/>
        <v>0</v>
      </c>
      <c r="B3316" s="33">
        <f t="shared" si="417"/>
        <v>3315</v>
      </c>
      <c r="C3316" s="19"/>
      <c r="N3316" s="37"/>
      <c r="O3316" s="37"/>
      <c r="P3316" s="37"/>
      <c r="Q3316" s="37"/>
      <c r="R3316" s="37"/>
      <c r="S3316" s="32">
        <f t="shared" si="411"/>
        <v>0</v>
      </c>
      <c r="T3316" s="32">
        <f t="shared" si="412"/>
        <v>0</v>
      </c>
      <c r="U3316" s="32">
        <f t="shared" si="413"/>
        <v>0</v>
      </c>
      <c r="V3316" s="32">
        <f t="shared" si="414"/>
        <v>0</v>
      </c>
      <c r="W3316" s="32">
        <f t="shared" si="415"/>
        <v>0</v>
      </c>
      <c r="X3316" s="32">
        <f t="shared" si="416"/>
        <v>0</v>
      </c>
    </row>
    <row r="3317" spans="1:24" ht="14.25" customHeight="1">
      <c r="A3317" s="33" t="b">
        <f t="shared" si="410"/>
        <v>0</v>
      </c>
      <c r="B3317" s="33">
        <f t="shared" si="417"/>
        <v>3316</v>
      </c>
      <c r="C3317" s="19"/>
      <c r="N3317" s="37"/>
      <c r="O3317" s="37"/>
      <c r="P3317" s="37"/>
      <c r="Q3317" s="37"/>
      <c r="R3317" s="37"/>
      <c r="S3317" s="32">
        <f t="shared" si="411"/>
        <v>0</v>
      </c>
      <c r="T3317" s="32">
        <f t="shared" si="412"/>
        <v>0</v>
      </c>
      <c r="U3317" s="32">
        <f t="shared" si="413"/>
        <v>0</v>
      </c>
      <c r="V3317" s="32">
        <f t="shared" si="414"/>
        <v>0</v>
      </c>
      <c r="W3317" s="32">
        <f t="shared" si="415"/>
        <v>0</v>
      </c>
      <c r="X3317" s="32">
        <f t="shared" si="416"/>
        <v>0</v>
      </c>
    </row>
    <row r="3318" spans="1:24" ht="14.25" customHeight="1">
      <c r="A3318" s="33" t="b">
        <f t="shared" si="410"/>
        <v>0</v>
      </c>
      <c r="B3318" s="33">
        <f t="shared" si="417"/>
        <v>3317</v>
      </c>
      <c r="C3318" s="19"/>
      <c r="N3318" s="37"/>
      <c r="O3318" s="37"/>
      <c r="P3318" s="37"/>
      <c r="Q3318" s="37"/>
      <c r="R3318" s="37"/>
      <c r="S3318" s="32">
        <f t="shared" si="411"/>
        <v>0</v>
      </c>
      <c r="T3318" s="32">
        <f t="shared" si="412"/>
        <v>0</v>
      </c>
      <c r="U3318" s="32">
        <f t="shared" si="413"/>
        <v>0</v>
      </c>
      <c r="V3318" s="32">
        <f t="shared" si="414"/>
        <v>0</v>
      </c>
      <c r="W3318" s="32">
        <f t="shared" si="415"/>
        <v>0</v>
      </c>
      <c r="X3318" s="32">
        <f t="shared" si="416"/>
        <v>0</v>
      </c>
    </row>
    <row r="3319" spans="1:24" ht="14.25" customHeight="1">
      <c r="A3319" s="33" t="b">
        <f t="shared" si="410"/>
        <v>0</v>
      </c>
      <c r="B3319" s="33">
        <f t="shared" si="417"/>
        <v>3318</v>
      </c>
      <c r="C3319" s="18"/>
      <c r="N3319" s="37"/>
      <c r="O3319" s="37"/>
      <c r="P3319" s="37"/>
      <c r="Q3319" s="37"/>
      <c r="R3319" s="37"/>
      <c r="S3319" s="32">
        <f t="shared" si="411"/>
        <v>0</v>
      </c>
      <c r="T3319" s="32">
        <f t="shared" si="412"/>
        <v>0</v>
      </c>
      <c r="U3319" s="32">
        <f t="shared" si="413"/>
        <v>0</v>
      </c>
      <c r="V3319" s="32">
        <f t="shared" si="414"/>
        <v>0</v>
      </c>
      <c r="W3319" s="32">
        <f t="shared" si="415"/>
        <v>0</v>
      </c>
      <c r="X3319" s="32">
        <f t="shared" si="416"/>
        <v>0</v>
      </c>
    </row>
    <row r="3320" spans="1:24" ht="14.25" customHeight="1">
      <c r="A3320" s="33" t="b">
        <f t="shared" si="410"/>
        <v>0</v>
      </c>
      <c r="B3320" s="33">
        <f t="shared" si="417"/>
        <v>3319</v>
      </c>
      <c r="C3320" s="19"/>
      <c r="N3320" s="37"/>
      <c r="O3320" s="37"/>
      <c r="P3320" s="37"/>
      <c r="Q3320" s="37"/>
      <c r="R3320" s="37"/>
      <c r="S3320" s="32">
        <f t="shared" si="411"/>
        <v>0</v>
      </c>
      <c r="T3320" s="32">
        <f t="shared" si="412"/>
        <v>0</v>
      </c>
      <c r="U3320" s="32">
        <f t="shared" si="413"/>
        <v>0</v>
      </c>
      <c r="V3320" s="32">
        <f t="shared" si="414"/>
        <v>0</v>
      </c>
      <c r="W3320" s="32">
        <f t="shared" si="415"/>
        <v>0</v>
      </c>
      <c r="X3320" s="32">
        <f t="shared" si="416"/>
        <v>0</v>
      </c>
    </row>
    <row r="3321" spans="1:24" ht="14.25" customHeight="1">
      <c r="A3321" s="33" t="b">
        <f t="shared" si="410"/>
        <v>0</v>
      </c>
      <c r="B3321" s="33">
        <f t="shared" si="417"/>
        <v>3320</v>
      </c>
      <c r="C3321" s="19"/>
      <c r="N3321" s="37"/>
      <c r="O3321" s="37"/>
      <c r="P3321" s="37"/>
      <c r="Q3321" s="37"/>
      <c r="R3321" s="37"/>
      <c r="S3321" s="32">
        <f t="shared" si="411"/>
        <v>0</v>
      </c>
      <c r="T3321" s="32">
        <f t="shared" si="412"/>
        <v>0</v>
      </c>
      <c r="U3321" s="32">
        <f t="shared" si="413"/>
        <v>0</v>
      </c>
      <c r="V3321" s="32">
        <f t="shared" si="414"/>
        <v>0</v>
      </c>
      <c r="W3321" s="32">
        <f t="shared" si="415"/>
        <v>0</v>
      </c>
      <c r="X3321" s="32">
        <f t="shared" si="416"/>
        <v>0</v>
      </c>
    </row>
    <row r="3322" spans="1:24" ht="14.25" customHeight="1">
      <c r="A3322" s="33" t="b">
        <f t="shared" si="410"/>
        <v>0</v>
      </c>
      <c r="B3322" s="33">
        <f t="shared" si="417"/>
        <v>3321</v>
      </c>
      <c r="C3322" s="18"/>
      <c r="N3322" s="37"/>
      <c r="O3322" s="37"/>
      <c r="P3322" s="37"/>
      <c r="Q3322" s="37"/>
      <c r="R3322" s="37"/>
      <c r="S3322" s="32">
        <f t="shared" si="411"/>
        <v>0</v>
      </c>
      <c r="T3322" s="32">
        <f t="shared" si="412"/>
        <v>0</v>
      </c>
      <c r="U3322" s="32">
        <f t="shared" si="413"/>
        <v>0</v>
      </c>
      <c r="V3322" s="32">
        <f t="shared" si="414"/>
        <v>0</v>
      </c>
      <c r="W3322" s="32">
        <f t="shared" si="415"/>
        <v>0</v>
      </c>
      <c r="X3322" s="32">
        <f t="shared" si="416"/>
        <v>0</v>
      </c>
    </row>
    <row r="3323" spans="1:24" ht="14.25" customHeight="1">
      <c r="A3323" s="33" t="b">
        <f t="shared" si="410"/>
        <v>0</v>
      </c>
      <c r="B3323" s="33">
        <f t="shared" si="417"/>
        <v>3322</v>
      </c>
      <c r="C3323" s="19"/>
      <c r="N3323" s="37"/>
      <c r="O3323" s="37"/>
      <c r="P3323" s="37"/>
      <c r="Q3323" s="37"/>
      <c r="R3323" s="37"/>
      <c r="S3323" s="32">
        <f t="shared" si="411"/>
        <v>0</v>
      </c>
      <c r="T3323" s="32">
        <f t="shared" si="412"/>
        <v>0</v>
      </c>
      <c r="U3323" s="32">
        <f t="shared" si="413"/>
        <v>0</v>
      </c>
      <c r="V3323" s="32">
        <f t="shared" si="414"/>
        <v>0</v>
      </c>
      <c r="W3323" s="32">
        <f t="shared" si="415"/>
        <v>0</v>
      </c>
      <c r="X3323" s="32">
        <f t="shared" si="416"/>
        <v>0</v>
      </c>
    </row>
    <row r="3324" spans="1:24" ht="14.25" customHeight="1">
      <c r="A3324" s="33" t="b">
        <f t="shared" si="410"/>
        <v>0</v>
      </c>
      <c r="B3324" s="33">
        <f t="shared" si="417"/>
        <v>3323</v>
      </c>
      <c r="C3324" s="19"/>
      <c r="N3324" s="37"/>
      <c r="O3324" s="37"/>
      <c r="P3324" s="37"/>
      <c r="Q3324" s="37"/>
      <c r="R3324" s="37"/>
      <c r="S3324" s="32">
        <f t="shared" si="411"/>
        <v>0</v>
      </c>
      <c r="T3324" s="32">
        <f t="shared" si="412"/>
        <v>0</v>
      </c>
      <c r="U3324" s="32">
        <f t="shared" si="413"/>
        <v>0</v>
      </c>
      <c r="V3324" s="32">
        <f t="shared" si="414"/>
        <v>0</v>
      </c>
      <c r="W3324" s="32">
        <f t="shared" si="415"/>
        <v>0</v>
      </c>
      <c r="X3324" s="32">
        <f t="shared" si="416"/>
        <v>0</v>
      </c>
    </row>
    <row r="3325" spans="1:24" ht="14.25" customHeight="1">
      <c r="A3325" s="33" t="b">
        <f t="shared" si="410"/>
        <v>0</v>
      </c>
      <c r="B3325" s="33">
        <f t="shared" si="417"/>
        <v>3324</v>
      </c>
      <c r="C3325" s="18"/>
      <c r="N3325" s="37"/>
      <c r="O3325" s="37"/>
      <c r="P3325" s="37"/>
      <c r="Q3325" s="37"/>
      <c r="R3325" s="37"/>
      <c r="S3325" s="32">
        <f t="shared" si="411"/>
        <v>0</v>
      </c>
      <c r="T3325" s="32">
        <f t="shared" si="412"/>
        <v>0</v>
      </c>
      <c r="U3325" s="32">
        <f t="shared" si="413"/>
        <v>0</v>
      </c>
      <c r="V3325" s="32">
        <f t="shared" si="414"/>
        <v>0</v>
      </c>
      <c r="W3325" s="32">
        <f t="shared" si="415"/>
        <v>0</v>
      </c>
      <c r="X3325" s="32">
        <f t="shared" si="416"/>
        <v>0</v>
      </c>
    </row>
    <row r="3326" spans="1:24" ht="14.25" customHeight="1">
      <c r="A3326" s="33" t="b">
        <f t="shared" si="410"/>
        <v>0</v>
      </c>
      <c r="B3326" s="33">
        <f t="shared" si="417"/>
        <v>3325</v>
      </c>
      <c r="C3326" s="19"/>
      <c r="N3326" s="37"/>
      <c r="O3326" s="37"/>
      <c r="P3326" s="37"/>
      <c r="Q3326" s="37"/>
      <c r="R3326" s="37"/>
      <c r="S3326" s="32">
        <f t="shared" si="411"/>
        <v>0</v>
      </c>
      <c r="T3326" s="32">
        <f t="shared" si="412"/>
        <v>0</v>
      </c>
      <c r="U3326" s="32">
        <f t="shared" si="413"/>
        <v>0</v>
      </c>
      <c r="V3326" s="32">
        <f t="shared" si="414"/>
        <v>0</v>
      </c>
      <c r="W3326" s="32">
        <f t="shared" si="415"/>
        <v>0</v>
      </c>
      <c r="X3326" s="32">
        <f t="shared" si="416"/>
        <v>0</v>
      </c>
    </row>
    <row r="3327" spans="1:24" ht="14.25" customHeight="1">
      <c r="A3327" s="33" t="b">
        <f t="shared" si="410"/>
        <v>0</v>
      </c>
      <c r="B3327" s="33">
        <f t="shared" si="417"/>
        <v>3326</v>
      </c>
      <c r="C3327" s="19"/>
      <c r="N3327" s="37"/>
      <c r="O3327" s="37"/>
      <c r="P3327" s="37"/>
      <c r="Q3327" s="37"/>
      <c r="R3327" s="37"/>
      <c r="S3327" s="32">
        <f t="shared" si="411"/>
        <v>0</v>
      </c>
      <c r="T3327" s="32">
        <f t="shared" si="412"/>
        <v>0</v>
      </c>
      <c r="U3327" s="32">
        <f t="shared" si="413"/>
        <v>0</v>
      </c>
      <c r="V3327" s="32">
        <f t="shared" si="414"/>
        <v>0</v>
      </c>
      <c r="W3327" s="32">
        <f t="shared" si="415"/>
        <v>0</v>
      </c>
      <c r="X3327" s="32">
        <f t="shared" si="416"/>
        <v>0</v>
      </c>
    </row>
    <row r="3328" spans="1:24" ht="14.25" customHeight="1">
      <c r="A3328" s="33" t="b">
        <f t="shared" si="410"/>
        <v>0</v>
      </c>
      <c r="B3328" s="33">
        <f t="shared" si="417"/>
        <v>3327</v>
      </c>
      <c r="C3328" s="19"/>
      <c r="N3328" s="37"/>
      <c r="O3328" s="37"/>
      <c r="P3328" s="37"/>
      <c r="Q3328" s="37"/>
      <c r="R3328" s="37"/>
      <c r="S3328" s="32">
        <f t="shared" si="411"/>
        <v>0</v>
      </c>
      <c r="T3328" s="32">
        <f t="shared" si="412"/>
        <v>0</v>
      </c>
      <c r="U3328" s="32">
        <f t="shared" si="413"/>
        <v>0</v>
      </c>
      <c r="V3328" s="32">
        <f t="shared" si="414"/>
        <v>0</v>
      </c>
      <c r="W3328" s="32">
        <f t="shared" si="415"/>
        <v>0</v>
      </c>
      <c r="X3328" s="32">
        <f t="shared" si="416"/>
        <v>0</v>
      </c>
    </row>
    <row r="3329" spans="1:24" ht="14.25" customHeight="1">
      <c r="A3329" s="33" t="b">
        <f t="shared" si="410"/>
        <v>0</v>
      </c>
      <c r="B3329" s="33">
        <f t="shared" si="417"/>
        <v>3328</v>
      </c>
      <c r="C3329" s="19"/>
      <c r="N3329" s="37"/>
      <c r="O3329" s="37"/>
      <c r="P3329" s="37"/>
      <c r="Q3329" s="37"/>
      <c r="R3329" s="37"/>
      <c r="S3329" s="32">
        <f t="shared" si="411"/>
        <v>0</v>
      </c>
      <c r="T3329" s="32">
        <f t="shared" si="412"/>
        <v>0</v>
      </c>
      <c r="U3329" s="32">
        <f t="shared" si="413"/>
        <v>0</v>
      </c>
      <c r="V3329" s="32">
        <f t="shared" si="414"/>
        <v>0</v>
      </c>
      <c r="W3329" s="32">
        <f t="shared" si="415"/>
        <v>0</v>
      </c>
      <c r="X3329" s="32">
        <f t="shared" si="416"/>
        <v>0</v>
      </c>
    </row>
    <row r="3330" spans="1:24" ht="14.25" customHeight="1">
      <c r="A3330" s="33" t="b">
        <f t="shared" ref="A3330:A3393" si="418">IF(OR(COUNTIF(D3330:M3330, "NOT EXECUTED"), COUNTIF(D3330:M3330, "NOT COMPILED"), COUNTIF(D3330:M3330, "NOT EFFECTIVE")),TRUE,FALSE)</f>
        <v>0</v>
      </c>
      <c r="B3330" s="33">
        <f t="shared" si="417"/>
        <v>3329</v>
      </c>
      <c r="C3330" s="18"/>
      <c r="N3330" s="37"/>
      <c r="O3330" s="37"/>
      <c r="P3330" s="37"/>
      <c r="Q3330" s="37"/>
      <c r="R3330" s="37"/>
      <c r="S3330" s="32">
        <f t="shared" ref="S3330:S3393" si="419">IF(COUNTIF(H3330:M3330,"NOT EFFECTIVE"),1,0)</f>
        <v>0</v>
      </c>
      <c r="T3330" s="32">
        <f t="shared" ref="T3330:T3393" si="420">IF(AND(D3330="NOT EXECUTED",COUNTA($N3330)&lt;&gt;0),1,0)</f>
        <v>0</v>
      </c>
      <c r="U3330" s="32">
        <f t="shared" ref="U3330:U3393" si="421">IF(AND(E3330="NOT EXECUTED",COUNTA($N3330)&lt;&gt;0),1,0)</f>
        <v>0</v>
      </c>
      <c r="V3330" s="32">
        <f t="shared" ref="V3330:V3393" si="422">IF(AND(F3330="NOT EXECUTED",COUNTA($N3330)&lt;&gt;0),1,0)</f>
        <v>0</v>
      </c>
      <c r="W3330" s="32">
        <f t="shared" ref="W3330:W3393" si="423">IF(AND(G3330="NOT EXECUTED",COUNTA($N3330)&lt;&gt;0),1,0)</f>
        <v>0</v>
      </c>
      <c r="X3330" s="32">
        <f t="shared" ref="X3330:X3393" si="424">IF(AND(S3330=1,COUNTA($N3330)&lt;&gt;0),1,0)</f>
        <v>0</v>
      </c>
    </row>
    <row r="3331" spans="1:24" ht="14.25" customHeight="1">
      <c r="A3331" s="33" t="b">
        <f t="shared" si="418"/>
        <v>0</v>
      </c>
      <c r="B3331" s="33">
        <f t="shared" ref="B3331:B3394" si="425">+B3330+1</f>
        <v>3330</v>
      </c>
      <c r="C3331" s="19"/>
      <c r="N3331" s="37"/>
      <c r="O3331" s="37"/>
      <c r="P3331" s="37"/>
      <c r="Q3331" s="37"/>
      <c r="R3331" s="37"/>
      <c r="S3331" s="32">
        <f t="shared" si="419"/>
        <v>0</v>
      </c>
      <c r="T3331" s="32">
        <f t="shared" si="420"/>
        <v>0</v>
      </c>
      <c r="U3331" s="32">
        <f t="shared" si="421"/>
        <v>0</v>
      </c>
      <c r="V3331" s="32">
        <f t="shared" si="422"/>
        <v>0</v>
      </c>
      <c r="W3331" s="32">
        <f t="shared" si="423"/>
        <v>0</v>
      </c>
      <c r="X3331" s="32">
        <f t="shared" si="424"/>
        <v>0</v>
      </c>
    </row>
    <row r="3332" spans="1:24" ht="14.25" customHeight="1">
      <c r="A3332" s="33" t="b">
        <f t="shared" si="418"/>
        <v>0</v>
      </c>
      <c r="B3332" s="33">
        <f t="shared" si="425"/>
        <v>3331</v>
      </c>
      <c r="C3332" s="19"/>
      <c r="N3332" s="37"/>
      <c r="O3332" s="37"/>
      <c r="P3332" s="37"/>
      <c r="Q3332" s="37"/>
      <c r="R3332" s="37"/>
      <c r="S3332" s="32">
        <f t="shared" si="419"/>
        <v>0</v>
      </c>
      <c r="T3332" s="32">
        <f t="shared" si="420"/>
        <v>0</v>
      </c>
      <c r="U3332" s="32">
        <f t="shared" si="421"/>
        <v>0</v>
      </c>
      <c r="V3332" s="32">
        <f t="shared" si="422"/>
        <v>0</v>
      </c>
      <c r="W3332" s="32">
        <f t="shared" si="423"/>
        <v>0</v>
      </c>
      <c r="X3332" s="32">
        <f t="shared" si="424"/>
        <v>0</v>
      </c>
    </row>
    <row r="3333" spans="1:24" ht="14.25" customHeight="1">
      <c r="A3333" s="33" t="b">
        <f t="shared" si="418"/>
        <v>0</v>
      </c>
      <c r="B3333" s="33">
        <f t="shared" si="425"/>
        <v>3332</v>
      </c>
      <c r="C3333" s="19"/>
      <c r="N3333" s="37"/>
      <c r="O3333" s="37"/>
      <c r="P3333" s="37"/>
      <c r="Q3333" s="37"/>
      <c r="R3333" s="37"/>
      <c r="S3333" s="32">
        <f t="shared" si="419"/>
        <v>0</v>
      </c>
      <c r="T3333" s="32">
        <f t="shared" si="420"/>
        <v>0</v>
      </c>
      <c r="U3333" s="32">
        <f t="shared" si="421"/>
        <v>0</v>
      </c>
      <c r="V3333" s="32">
        <f t="shared" si="422"/>
        <v>0</v>
      </c>
      <c r="W3333" s="32">
        <f t="shared" si="423"/>
        <v>0</v>
      </c>
      <c r="X3333" s="32">
        <f t="shared" si="424"/>
        <v>0</v>
      </c>
    </row>
    <row r="3334" spans="1:24" ht="14.25" customHeight="1">
      <c r="A3334" s="33" t="b">
        <f t="shared" si="418"/>
        <v>0</v>
      </c>
      <c r="B3334" s="33">
        <f t="shared" si="425"/>
        <v>3333</v>
      </c>
      <c r="C3334" s="19"/>
      <c r="N3334" s="37"/>
      <c r="O3334" s="37"/>
      <c r="P3334" s="37"/>
      <c r="Q3334" s="37"/>
      <c r="R3334" s="37"/>
      <c r="S3334" s="32">
        <f t="shared" si="419"/>
        <v>0</v>
      </c>
      <c r="T3334" s="32">
        <f t="shared" si="420"/>
        <v>0</v>
      </c>
      <c r="U3334" s="32">
        <f t="shared" si="421"/>
        <v>0</v>
      </c>
      <c r="V3334" s="32">
        <f t="shared" si="422"/>
        <v>0</v>
      </c>
      <c r="W3334" s="32">
        <f t="shared" si="423"/>
        <v>0</v>
      </c>
      <c r="X3334" s="32">
        <f t="shared" si="424"/>
        <v>0</v>
      </c>
    </row>
    <row r="3335" spans="1:24" ht="14.25" customHeight="1">
      <c r="A3335" s="33" t="b">
        <f t="shared" si="418"/>
        <v>0</v>
      </c>
      <c r="B3335" s="33">
        <f t="shared" si="425"/>
        <v>3334</v>
      </c>
      <c r="C3335" s="18"/>
      <c r="N3335" s="37"/>
      <c r="O3335" s="37"/>
      <c r="P3335" s="37"/>
      <c r="Q3335" s="37"/>
      <c r="R3335" s="37"/>
      <c r="S3335" s="32">
        <f t="shared" si="419"/>
        <v>0</v>
      </c>
      <c r="T3335" s="32">
        <f t="shared" si="420"/>
        <v>0</v>
      </c>
      <c r="U3335" s="32">
        <f t="shared" si="421"/>
        <v>0</v>
      </c>
      <c r="V3335" s="32">
        <f t="shared" si="422"/>
        <v>0</v>
      </c>
      <c r="W3335" s="32">
        <f t="shared" si="423"/>
        <v>0</v>
      </c>
      <c r="X3335" s="32">
        <f t="shared" si="424"/>
        <v>0</v>
      </c>
    </row>
    <row r="3336" spans="1:24" ht="14.25" customHeight="1">
      <c r="A3336" s="33" t="b">
        <f t="shared" si="418"/>
        <v>0</v>
      </c>
      <c r="B3336" s="33">
        <f t="shared" si="425"/>
        <v>3335</v>
      </c>
      <c r="C3336" s="19"/>
      <c r="N3336" s="37"/>
      <c r="O3336" s="37"/>
      <c r="P3336" s="37"/>
      <c r="Q3336" s="37"/>
      <c r="R3336" s="37"/>
      <c r="S3336" s="32">
        <f t="shared" si="419"/>
        <v>0</v>
      </c>
      <c r="T3336" s="32">
        <f t="shared" si="420"/>
        <v>0</v>
      </c>
      <c r="U3336" s="32">
        <f t="shared" si="421"/>
        <v>0</v>
      </c>
      <c r="V3336" s="32">
        <f t="shared" si="422"/>
        <v>0</v>
      </c>
      <c r="W3336" s="32">
        <f t="shared" si="423"/>
        <v>0</v>
      </c>
      <c r="X3336" s="32">
        <f t="shared" si="424"/>
        <v>0</v>
      </c>
    </row>
    <row r="3337" spans="1:24" ht="14.25" customHeight="1">
      <c r="A3337" s="33" t="b">
        <f t="shared" si="418"/>
        <v>0</v>
      </c>
      <c r="B3337" s="33">
        <f t="shared" si="425"/>
        <v>3336</v>
      </c>
      <c r="C3337" s="19"/>
      <c r="N3337" s="37"/>
      <c r="O3337" s="37"/>
      <c r="P3337" s="37"/>
      <c r="Q3337" s="37"/>
      <c r="R3337" s="37"/>
      <c r="S3337" s="32">
        <f t="shared" si="419"/>
        <v>0</v>
      </c>
      <c r="T3337" s="32">
        <f t="shared" si="420"/>
        <v>0</v>
      </c>
      <c r="U3337" s="32">
        <f t="shared" si="421"/>
        <v>0</v>
      </c>
      <c r="V3337" s="32">
        <f t="shared" si="422"/>
        <v>0</v>
      </c>
      <c r="W3337" s="32">
        <f t="shared" si="423"/>
        <v>0</v>
      </c>
      <c r="X3337" s="32">
        <f t="shared" si="424"/>
        <v>0</v>
      </c>
    </row>
    <row r="3338" spans="1:24" ht="14.25" customHeight="1">
      <c r="A3338" s="33" t="b">
        <f t="shared" si="418"/>
        <v>0</v>
      </c>
      <c r="B3338" s="33">
        <f t="shared" si="425"/>
        <v>3337</v>
      </c>
      <c r="C3338" s="19"/>
      <c r="N3338" s="37"/>
      <c r="O3338" s="37"/>
      <c r="P3338" s="37"/>
      <c r="Q3338" s="37"/>
      <c r="R3338" s="37"/>
      <c r="S3338" s="32">
        <f t="shared" si="419"/>
        <v>0</v>
      </c>
      <c r="T3338" s="32">
        <f t="shared" si="420"/>
        <v>0</v>
      </c>
      <c r="U3338" s="32">
        <f t="shared" si="421"/>
        <v>0</v>
      </c>
      <c r="V3338" s="32">
        <f t="shared" si="422"/>
        <v>0</v>
      </c>
      <c r="W3338" s="32">
        <f t="shared" si="423"/>
        <v>0</v>
      </c>
      <c r="X3338" s="32">
        <f t="shared" si="424"/>
        <v>0</v>
      </c>
    </row>
    <row r="3339" spans="1:24" ht="14.25" customHeight="1">
      <c r="A3339" s="33" t="b">
        <f t="shared" si="418"/>
        <v>0</v>
      </c>
      <c r="B3339" s="33">
        <f t="shared" si="425"/>
        <v>3338</v>
      </c>
      <c r="C3339" s="19"/>
      <c r="N3339" s="37"/>
      <c r="O3339" s="37"/>
      <c r="P3339" s="37"/>
      <c r="Q3339" s="37"/>
      <c r="R3339" s="37"/>
      <c r="S3339" s="32">
        <f t="shared" si="419"/>
        <v>0</v>
      </c>
      <c r="T3339" s="32">
        <f t="shared" si="420"/>
        <v>0</v>
      </c>
      <c r="U3339" s="32">
        <f t="shared" si="421"/>
        <v>0</v>
      </c>
      <c r="V3339" s="32">
        <f t="shared" si="422"/>
        <v>0</v>
      </c>
      <c r="W3339" s="32">
        <f t="shared" si="423"/>
        <v>0</v>
      </c>
      <c r="X3339" s="32">
        <f t="shared" si="424"/>
        <v>0</v>
      </c>
    </row>
    <row r="3340" spans="1:24" ht="14.25" customHeight="1">
      <c r="A3340" s="33" t="b">
        <f t="shared" si="418"/>
        <v>0</v>
      </c>
      <c r="B3340" s="33">
        <f t="shared" si="425"/>
        <v>3339</v>
      </c>
      <c r="C3340" s="19"/>
      <c r="N3340" s="37"/>
      <c r="O3340" s="37"/>
      <c r="P3340" s="37"/>
      <c r="Q3340" s="37"/>
      <c r="R3340" s="37"/>
      <c r="S3340" s="32">
        <f t="shared" si="419"/>
        <v>0</v>
      </c>
      <c r="T3340" s="32">
        <f t="shared" si="420"/>
        <v>0</v>
      </c>
      <c r="U3340" s="32">
        <f t="shared" si="421"/>
        <v>0</v>
      </c>
      <c r="V3340" s="32">
        <f t="shared" si="422"/>
        <v>0</v>
      </c>
      <c r="W3340" s="32">
        <f t="shared" si="423"/>
        <v>0</v>
      </c>
      <c r="X3340" s="32">
        <f t="shared" si="424"/>
        <v>0</v>
      </c>
    </row>
    <row r="3341" spans="1:24" ht="14.25" customHeight="1">
      <c r="A3341" s="33" t="b">
        <f t="shared" si="418"/>
        <v>0</v>
      </c>
      <c r="B3341" s="33">
        <f t="shared" si="425"/>
        <v>3340</v>
      </c>
      <c r="C3341" s="19"/>
      <c r="N3341" s="37"/>
      <c r="O3341" s="37"/>
      <c r="P3341" s="37"/>
      <c r="Q3341" s="37"/>
      <c r="R3341" s="37"/>
      <c r="S3341" s="32">
        <f t="shared" si="419"/>
        <v>0</v>
      </c>
      <c r="T3341" s="32">
        <f t="shared" si="420"/>
        <v>0</v>
      </c>
      <c r="U3341" s="32">
        <f t="shared" si="421"/>
        <v>0</v>
      </c>
      <c r="V3341" s="32">
        <f t="shared" si="422"/>
        <v>0</v>
      </c>
      <c r="W3341" s="32">
        <f t="shared" si="423"/>
        <v>0</v>
      </c>
      <c r="X3341" s="32">
        <f t="shared" si="424"/>
        <v>0</v>
      </c>
    </row>
    <row r="3342" spans="1:24" ht="14.25" customHeight="1">
      <c r="A3342" s="33" t="b">
        <f t="shared" si="418"/>
        <v>0</v>
      </c>
      <c r="B3342" s="33">
        <f t="shared" si="425"/>
        <v>3341</v>
      </c>
      <c r="C3342" s="19"/>
      <c r="N3342" s="37"/>
      <c r="O3342" s="37"/>
      <c r="P3342" s="37"/>
      <c r="Q3342" s="37"/>
      <c r="R3342" s="37"/>
      <c r="S3342" s="32">
        <f t="shared" si="419"/>
        <v>0</v>
      </c>
      <c r="T3342" s="32">
        <f t="shared" si="420"/>
        <v>0</v>
      </c>
      <c r="U3342" s="32">
        <f t="shared" si="421"/>
        <v>0</v>
      </c>
      <c r="V3342" s="32">
        <f t="shared" si="422"/>
        <v>0</v>
      </c>
      <c r="W3342" s="32">
        <f t="shared" si="423"/>
        <v>0</v>
      </c>
      <c r="X3342" s="32">
        <f t="shared" si="424"/>
        <v>0</v>
      </c>
    </row>
    <row r="3343" spans="1:24" ht="14.25" customHeight="1">
      <c r="A3343" s="33" t="b">
        <f t="shared" si="418"/>
        <v>0</v>
      </c>
      <c r="B3343" s="33">
        <f t="shared" si="425"/>
        <v>3342</v>
      </c>
      <c r="C3343" s="19"/>
      <c r="N3343" s="37"/>
      <c r="O3343" s="37"/>
      <c r="P3343" s="37"/>
      <c r="Q3343" s="37"/>
      <c r="R3343" s="37"/>
      <c r="S3343" s="32">
        <f t="shared" si="419"/>
        <v>0</v>
      </c>
      <c r="T3343" s="32">
        <f t="shared" si="420"/>
        <v>0</v>
      </c>
      <c r="U3343" s="32">
        <f t="shared" si="421"/>
        <v>0</v>
      </c>
      <c r="V3343" s="32">
        <f t="shared" si="422"/>
        <v>0</v>
      </c>
      <c r="W3343" s="32">
        <f t="shared" si="423"/>
        <v>0</v>
      </c>
      <c r="X3343" s="32">
        <f t="shared" si="424"/>
        <v>0</v>
      </c>
    </row>
    <row r="3344" spans="1:24" ht="14.25" customHeight="1">
      <c r="A3344" s="33" t="b">
        <f t="shared" si="418"/>
        <v>0</v>
      </c>
      <c r="B3344" s="33">
        <f t="shared" si="425"/>
        <v>3343</v>
      </c>
      <c r="C3344" s="19"/>
      <c r="N3344" s="37"/>
      <c r="O3344" s="37"/>
      <c r="P3344" s="37"/>
      <c r="Q3344" s="37"/>
      <c r="R3344" s="37"/>
      <c r="S3344" s="32">
        <f t="shared" si="419"/>
        <v>0</v>
      </c>
      <c r="T3344" s="32">
        <f t="shared" si="420"/>
        <v>0</v>
      </c>
      <c r="U3344" s="32">
        <f t="shared" si="421"/>
        <v>0</v>
      </c>
      <c r="V3344" s="32">
        <f t="shared" si="422"/>
        <v>0</v>
      </c>
      <c r="W3344" s="32">
        <f t="shared" si="423"/>
        <v>0</v>
      </c>
      <c r="X3344" s="32">
        <f t="shared" si="424"/>
        <v>0</v>
      </c>
    </row>
    <row r="3345" spans="1:24" ht="14.25" customHeight="1">
      <c r="A3345" s="33" t="b">
        <f t="shared" si="418"/>
        <v>0</v>
      </c>
      <c r="B3345" s="33">
        <f t="shared" si="425"/>
        <v>3344</v>
      </c>
      <c r="C3345" s="19"/>
      <c r="N3345" s="37"/>
      <c r="O3345" s="37"/>
      <c r="P3345" s="37"/>
      <c r="Q3345" s="37"/>
      <c r="R3345" s="37"/>
      <c r="S3345" s="32">
        <f t="shared" si="419"/>
        <v>0</v>
      </c>
      <c r="T3345" s="32">
        <f t="shared" si="420"/>
        <v>0</v>
      </c>
      <c r="U3345" s="32">
        <f t="shared" si="421"/>
        <v>0</v>
      </c>
      <c r="V3345" s="32">
        <f t="shared" si="422"/>
        <v>0</v>
      </c>
      <c r="W3345" s="32">
        <f t="shared" si="423"/>
        <v>0</v>
      </c>
      <c r="X3345" s="32">
        <f t="shared" si="424"/>
        <v>0</v>
      </c>
    </row>
    <row r="3346" spans="1:24" ht="14.25" customHeight="1">
      <c r="A3346" s="33" t="b">
        <f t="shared" si="418"/>
        <v>0</v>
      </c>
      <c r="B3346" s="33">
        <f t="shared" si="425"/>
        <v>3345</v>
      </c>
      <c r="C3346" s="19"/>
      <c r="N3346" s="37"/>
      <c r="O3346" s="37"/>
      <c r="P3346" s="37"/>
      <c r="Q3346" s="37"/>
      <c r="R3346" s="37"/>
      <c r="S3346" s="32">
        <f t="shared" si="419"/>
        <v>0</v>
      </c>
      <c r="T3346" s="32">
        <f t="shared" si="420"/>
        <v>0</v>
      </c>
      <c r="U3346" s="32">
        <f t="shared" si="421"/>
        <v>0</v>
      </c>
      <c r="V3346" s="32">
        <f t="shared" si="422"/>
        <v>0</v>
      </c>
      <c r="W3346" s="32">
        <f t="shared" si="423"/>
        <v>0</v>
      </c>
      <c r="X3346" s="32">
        <f t="shared" si="424"/>
        <v>0</v>
      </c>
    </row>
    <row r="3347" spans="1:24" ht="14.25" customHeight="1">
      <c r="A3347" s="33" t="b">
        <f t="shared" si="418"/>
        <v>0</v>
      </c>
      <c r="B3347" s="33">
        <f t="shared" si="425"/>
        <v>3346</v>
      </c>
      <c r="C3347" s="19"/>
      <c r="N3347" s="37"/>
      <c r="O3347" s="37"/>
      <c r="P3347" s="37"/>
      <c r="Q3347" s="37"/>
      <c r="R3347" s="37"/>
      <c r="S3347" s="32">
        <f t="shared" si="419"/>
        <v>0</v>
      </c>
      <c r="T3347" s="32">
        <f t="shared" si="420"/>
        <v>0</v>
      </c>
      <c r="U3347" s="32">
        <f t="shared" si="421"/>
        <v>0</v>
      </c>
      <c r="V3347" s="32">
        <f t="shared" si="422"/>
        <v>0</v>
      </c>
      <c r="W3347" s="32">
        <f t="shared" si="423"/>
        <v>0</v>
      </c>
      <c r="X3347" s="32">
        <f t="shared" si="424"/>
        <v>0</v>
      </c>
    </row>
    <row r="3348" spans="1:24" ht="14.25" customHeight="1">
      <c r="A3348" s="33" t="b">
        <f t="shared" si="418"/>
        <v>0</v>
      </c>
      <c r="B3348" s="33">
        <f t="shared" si="425"/>
        <v>3347</v>
      </c>
      <c r="C3348" s="19"/>
      <c r="N3348" s="37"/>
      <c r="O3348" s="37"/>
      <c r="P3348" s="37"/>
      <c r="Q3348" s="37"/>
      <c r="R3348" s="37"/>
      <c r="S3348" s="32">
        <f t="shared" si="419"/>
        <v>0</v>
      </c>
      <c r="T3348" s="32">
        <f t="shared" si="420"/>
        <v>0</v>
      </c>
      <c r="U3348" s="32">
        <f t="shared" si="421"/>
        <v>0</v>
      </c>
      <c r="V3348" s="32">
        <f t="shared" si="422"/>
        <v>0</v>
      </c>
      <c r="W3348" s="32">
        <f t="shared" si="423"/>
        <v>0</v>
      </c>
      <c r="X3348" s="32">
        <f t="shared" si="424"/>
        <v>0</v>
      </c>
    </row>
    <row r="3349" spans="1:24" ht="14.25" customHeight="1">
      <c r="A3349" s="33" t="b">
        <f t="shared" si="418"/>
        <v>0</v>
      </c>
      <c r="B3349" s="33">
        <f t="shared" si="425"/>
        <v>3348</v>
      </c>
      <c r="C3349" s="19"/>
      <c r="N3349" s="37"/>
      <c r="O3349" s="37"/>
      <c r="P3349" s="37"/>
      <c r="Q3349" s="37"/>
      <c r="R3349" s="37"/>
      <c r="S3349" s="32">
        <f t="shared" si="419"/>
        <v>0</v>
      </c>
      <c r="T3349" s="32">
        <f t="shared" si="420"/>
        <v>0</v>
      </c>
      <c r="U3349" s="32">
        <f t="shared" si="421"/>
        <v>0</v>
      </c>
      <c r="V3349" s="32">
        <f t="shared" si="422"/>
        <v>0</v>
      </c>
      <c r="W3349" s="32">
        <f t="shared" si="423"/>
        <v>0</v>
      </c>
      <c r="X3349" s="32">
        <f t="shared" si="424"/>
        <v>0</v>
      </c>
    </row>
    <row r="3350" spans="1:24" ht="14.25" customHeight="1">
      <c r="A3350" s="33" t="b">
        <f t="shared" si="418"/>
        <v>0</v>
      </c>
      <c r="B3350" s="33">
        <f t="shared" si="425"/>
        <v>3349</v>
      </c>
      <c r="C3350" s="19"/>
      <c r="N3350" s="37"/>
      <c r="O3350" s="37"/>
      <c r="P3350" s="37"/>
      <c r="Q3350" s="37"/>
      <c r="R3350" s="37"/>
      <c r="S3350" s="32">
        <f t="shared" si="419"/>
        <v>0</v>
      </c>
      <c r="T3350" s="32">
        <f t="shared" si="420"/>
        <v>0</v>
      </c>
      <c r="U3350" s="32">
        <f t="shared" si="421"/>
        <v>0</v>
      </c>
      <c r="V3350" s="32">
        <f t="shared" si="422"/>
        <v>0</v>
      </c>
      <c r="W3350" s="32">
        <f t="shared" si="423"/>
        <v>0</v>
      </c>
      <c r="X3350" s="32">
        <f t="shared" si="424"/>
        <v>0</v>
      </c>
    </row>
    <row r="3351" spans="1:24" ht="14.25" customHeight="1">
      <c r="A3351" s="33" t="b">
        <f t="shared" si="418"/>
        <v>0</v>
      </c>
      <c r="B3351" s="33">
        <f t="shared" si="425"/>
        <v>3350</v>
      </c>
      <c r="C3351" s="19"/>
      <c r="N3351" s="37"/>
      <c r="O3351" s="37"/>
      <c r="P3351" s="37"/>
      <c r="Q3351" s="37"/>
      <c r="R3351" s="37"/>
      <c r="S3351" s="32">
        <f t="shared" si="419"/>
        <v>0</v>
      </c>
      <c r="T3351" s="32">
        <f t="shared" si="420"/>
        <v>0</v>
      </c>
      <c r="U3351" s="32">
        <f t="shared" si="421"/>
        <v>0</v>
      </c>
      <c r="V3351" s="32">
        <f t="shared" si="422"/>
        <v>0</v>
      </c>
      <c r="W3351" s="32">
        <f t="shared" si="423"/>
        <v>0</v>
      </c>
      <c r="X3351" s="32">
        <f t="shared" si="424"/>
        <v>0</v>
      </c>
    </row>
    <row r="3352" spans="1:24" ht="14.25" customHeight="1">
      <c r="A3352" s="33" t="b">
        <f t="shared" si="418"/>
        <v>0</v>
      </c>
      <c r="B3352" s="33">
        <f t="shared" si="425"/>
        <v>3351</v>
      </c>
      <c r="C3352" s="19"/>
      <c r="N3352" s="37"/>
      <c r="O3352" s="37"/>
      <c r="P3352" s="37"/>
      <c r="Q3352" s="37"/>
      <c r="R3352" s="37"/>
      <c r="S3352" s="32">
        <f t="shared" si="419"/>
        <v>0</v>
      </c>
      <c r="T3352" s="32">
        <f t="shared" si="420"/>
        <v>0</v>
      </c>
      <c r="U3352" s="32">
        <f t="shared" si="421"/>
        <v>0</v>
      </c>
      <c r="V3352" s="32">
        <f t="shared" si="422"/>
        <v>0</v>
      </c>
      <c r="W3352" s="32">
        <f t="shared" si="423"/>
        <v>0</v>
      </c>
      <c r="X3352" s="32">
        <f t="shared" si="424"/>
        <v>0</v>
      </c>
    </row>
    <row r="3353" spans="1:24" ht="14.25" customHeight="1">
      <c r="A3353" s="33" t="b">
        <f t="shared" si="418"/>
        <v>0</v>
      </c>
      <c r="B3353" s="33">
        <f t="shared" si="425"/>
        <v>3352</v>
      </c>
      <c r="C3353" s="18"/>
      <c r="N3353" s="37"/>
      <c r="O3353" s="37"/>
      <c r="P3353" s="37"/>
      <c r="Q3353" s="37"/>
      <c r="R3353" s="37"/>
      <c r="S3353" s="32">
        <f t="shared" si="419"/>
        <v>0</v>
      </c>
      <c r="T3353" s="32">
        <f t="shared" si="420"/>
        <v>0</v>
      </c>
      <c r="U3353" s="32">
        <f t="shared" si="421"/>
        <v>0</v>
      </c>
      <c r="V3353" s="32">
        <f t="shared" si="422"/>
        <v>0</v>
      </c>
      <c r="W3353" s="32">
        <f t="shared" si="423"/>
        <v>0</v>
      </c>
      <c r="X3353" s="32">
        <f t="shared" si="424"/>
        <v>0</v>
      </c>
    </row>
    <row r="3354" spans="1:24" ht="14.25" customHeight="1">
      <c r="A3354" s="33" t="b">
        <f t="shared" si="418"/>
        <v>0</v>
      </c>
      <c r="B3354" s="33">
        <f t="shared" si="425"/>
        <v>3353</v>
      </c>
      <c r="C3354" s="19"/>
      <c r="N3354" s="37"/>
      <c r="O3354" s="37"/>
      <c r="P3354" s="37"/>
      <c r="Q3354" s="37"/>
      <c r="R3354" s="37"/>
      <c r="S3354" s="32">
        <f t="shared" si="419"/>
        <v>0</v>
      </c>
      <c r="T3354" s="32">
        <f t="shared" si="420"/>
        <v>0</v>
      </c>
      <c r="U3354" s="32">
        <f t="shared" si="421"/>
        <v>0</v>
      </c>
      <c r="V3354" s="32">
        <f t="shared" si="422"/>
        <v>0</v>
      </c>
      <c r="W3354" s="32">
        <f t="shared" si="423"/>
        <v>0</v>
      </c>
      <c r="X3354" s="32">
        <f t="shared" si="424"/>
        <v>0</v>
      </c>
    </row>
    <row r="3355" spans="1:24" ht="14.25" customHeight="1">
      <c r="A3355" s="33" t="b">
        <f t="shared" si="418"/>
        <v>0</v>
      </c>
      <c r="B3355" s="33">
        <f t="shared" si="425"/>
        <v>3354</v>
      </c>
      <c r="C3355" s="18"/>
      <c r="N3355" s="37"/>
      <c r="O3355" s="37"/>
      <c r="P3355" s="37"/>
      <c r="Q3355" s="37"/>
      <c r="R3355" s="37"/>
      <c r="S3355" s="32">
        <f t="shared" si="419"/>
        <v>0</v>
      </c>
      <c r="T3355" s="32">
        <f t="shared" si="420"/>
        <v>0</v>
      </c>
      <c r="U3355" s="32">
        <f t="shared" si="421"/>
        <v>0</v>
      </c>
      <c r="V3355" s="32">
        <f t="shared" si="422"/>
        <v>0</v>
      </c>
      <c r="W3355" s="32">
        <f t="shared" si="423"/>
        <v>0</v>
      </c>
      <c r="X3355" s="32">
        <f t="shared" si="424"/>
        <v>0</v>
      </c>
    </row>
    <row r="3356" spans="1:24" ht="14.25" customHeight="1">
      <c r="A3356" s="33" t="b">
        <f t="shared" si="418"/>
        <v>0</v>
      </c>
      <c r="B3356" s="33">
        <f t="shared" si="425"/>
        <v>3355</v>
      </c>
      <c r="C3356" s="19"/>
      <c r="N3356" s="37"/>
      <c r="O3356" s="37"/>
      <c r="P3356" s="37"/>
      <c r="Q3356" s="37"/>
      <c r="R3356" s="37"/>
      <c r="S3356" s="32">
        <f t="shared" si="419"/>
        <v>0</v>
      </c>
      <c r="T3356" s="32">
        <f t="shared" si="420"/>
        <v>0</v>
      </c>
      <c r="U3356" s="32">
        <f t="shared" si="421"/>
        <v>0</v>
      </c>
      <c r="V3356" s="32">
        <f t="shared" si="422"/>
        <v>0</v>
      </c>
      <c r="W3356" s="32">
        <f t="shared" si="423"/>
        <v>0</v>
      </c>
      <c r="X3356" s="32">
        <f t="shared" si="424"/>
        <v>0</v>
      </c>
    </row>
    <row r="3357" spans="1:24" ht="14.25" customHeight="1">
      <c r="A3357" s="33" t="b">
        <f t="shared" si="418"/>
        <v>0</v>
      </c>
      <c r="B3357" s="33">
        <f t="shared" si="425"/>
        <v>3356</v>
      </c>
      <c r="C3357" s="19"/>
      <c r="N3357" s="37"/>
      <c r="O3357" s="37"/>
      <c r="P3357" s="37"/>
      <c r="Q3357" s="37"/>
      <c r="R3357" s="37"/>
      <c r="S3357" s="32">
        <f t="shared" si="419"/>
        <v>0</v>
      </c>
      <c r="T3357" s="32">
        <f t="shared" si="420"/>
        <v>0</v>
      </c>
      <c r="U3357" s="32">
        <f t="shared" si="421"/>
        <v>0</v>
      </c>
      <c r="V3357" s="32">
        <f t="shared" si="422"/>
        <v>0</v>
      </c>
      <c r="W3357" s="32">
        <f t="shared" si="423"/>
        <v>0</v>
      </c>
      <c r="X3357" s="32">
        <f t="shared" si="424"/>
        <v>0</v>
      </c>
    </row>
    <row r="3358" spans="1:24" ht="14.25" customHeight="1">
      <c r="A3358" s="33" t="b">
        <f t="shared" si="418"/>
        <v>0</v>
      </c>
      <c r="B3358" s="33">
        <f t="shared" si="425"/>
        <v>3357</v>
      </c>
      <c r="C3358" s="19"/>
      <c r="N3358" s="37"/>
      <c r="O3358" s="37"/>
      <c r="P3358" s="37"/>
      <c r="Q3358" s="37"/>
      <c r="R3358" s="37"/>
      <c r="S3358" s="32">
        <f t="shared" si="419"/>
        <v>0</v>
      </c>
      <c r="T3358" s="32">
        <f t="shared" si="420"/>
        <v>0</v>
      </c>
      <c r="U3358" s="32">
        <f t="shared" si="421"/>
        <v>0</v>
      </c>
      <c r="V3358" s="32">
        <f t="shared" si="422"/>
        <v>0</v>
      </c>
      <c r="W3358" s="32">
        <f t="shared" si="423"/>
        <v>0</v>
      </c>
      <c r="X3358" s="32">
        <f t="shared" si="424"/>
        <v>0</v>
      </c>
    </row>
    <row r="3359" spans="1:24" ht="14.25" customHeight="1">
      <c r="A3359" s="33" t="b">
        <f t="shared" si="418"/>
        <v>0</v>
      </c>
      <c r="B3359" s="33">
        <f t="shared" si="425"/>
        <v>3358</v>
      </c>
      <c r="C3359" s="19"/>
      <c r="N3359" s="37"/>
      <c r="O3359" s="37"/>
      <c r="P3359" s="37"/>
      <c r="Q3359" s="37"/>
      <c r="R3359" s="37"/>
      <c r="S3359" s="32">
        <f t="shared" si="419"/>
        <v>0</v>
      </c>
      <c r="T3359" s="32">
        <f t="shared" si="420"/>
        <v>0</v>
      </c>
      <c r="U3359" s="32">
        <f t="shared" si="421"/>
        <v>0</v>
      </c>
      <c r="V3359" s="32">
        <f t="shared" si="422"/>
        <v>0</v>
      </c>
      <c r="W3359" s="32">
        <f t="shared" si="423"/>
        <v>0</v>
      </c>
      <c r="X3359" s="32">
        <f t="shared" si="424"/>
        <v>0</v>
      </c>
    </row>
    <row r="3360" spans="1:24" ht="14.25" customHeight="1">
      <c r="A3360" s="33" t="b">
        <f t="shared" si="418"/>
        <v>0</v>
      </c>
      <c r="B3360" s="33">
        <f t="shared" si="425"/>
        <v>3359</v>
      </c>
      <c r="C3360" s="18"/>
      <c r="N3360" s="37"/>
      <c r="O3360" s="37"/>
      <c r="P3360" s="37"/>
      <c r="Q3360" s="37"/>
      <c r="R3360" s="37"/>
      <c r="S3360" s="32">
        <f t="shared" si="419"/>
        <v>0</v>
      </c>
      <c r="T3360" s="32">
        <f t="shared" si="420"/>
        <v>0</v>
      </c>
      <c r="U3360" s="32">
        <f t="shared" si="421"/>
        <v>0</v>
      </c>
      <c r="V3360" s="32">
        <f t="shared" si="422"/>
        <v>0</v>
      </c>
      <c r="W3360" s="32">
        <f t="shared" si="423"/>
        <v>0</v>
      </c>
      <c r="X3360" s="32">
        <f t="shared" si="424"/>
        <v>0</v>
      </c>
    </row>
    <row r="3361" spans="1:24" ht="14.25" customHeight="1">
      <c r="A3361" s="33" t="b">
        <f t="shared" si="418"/>
        <v>0</v>
      </c>
      <c r="B3361" s="33">
        <f t="shared" si="425"/>
        <v>3360</v>
      </c>
      <c r="C3361" s="19"/>
      <c r="N3361" s="37"/>
      <c r="O3361" s="37"/>
      <c r="P3361" s="37"/>
      <c r="Q3361" s="37"/>
      <c r="R3361" s="37"/>
      <c r="S3361" s="32">
        <f t="shared" si="419"/>
        <v>0</v>
      </c>
      <c r="T3361" s="32">
        <f t="shared" si="420"/>
        <v>0</v>
      </c>
      <c r="U3361" s="32">
        <f t="shared" si="421"/>
        <v>0</v>
      </c>
      <c r="V3361" s="32">
        <f t="shared" si="422"/>
        <v>0</v>
      </c>
      <c r="W3361" s="32">
        <f t="shared" si="423"/>
        <v>0</v>
      </c>
      <c r="X3361" s="32">
        <f t="shared" si="424"/>
        <v>0</v>
      </c>
    </row>
    <row r="3362" spans="1:24" ht="14.25" customHeight="1">
      <c r="A3362" s="33" t="b">
        <f t="shared" si="418"/>
        <v>0</v>
      </c>
      <c r="B3362" s="33">
        <f t="shared" si="425"/>
        <v>3361</v>
      </c>
      <c r="C3362" s="19"/>
      <c r="N3362" s="37"/>
      <c r="O3362" s="37"/>
      <c r="P3362" s="37"/>
      <c r="Q3362" s="37"/>
      <c r="R3362" s="37"/>
      <c r="S3362" s="32">
        <f t="shared" si="419"/>
        <v>0</v>
      </c>
      <c r="T3362" s="32">
        <f t="shared" si="420"/>
        <v>0</v>
      </c>
      <c r="U3362" s="32">
        <f t="shared" si="421"/>
        <v>0</v>
      </c>
      <c r="V3362" s="32">
        <f t="shared" si="422"/>
        <v>0</v>
      </c>
      <c r="W3362" s="32">
        <f t="shared" si="423"/>
        <v>0</v>
      </c>
      <c r="X3362" s="32">
        <f t="shared" si="424"/>
        <v>0</v>
      </c>
    </row>
    <row r="3363" spans="1:24" ht="14.25" customHeight="1">
      <c r="A3363" s="33" t="b">
        <f t="shared" si="418"/>
        <v>0</v>
      </c>
      <c r="B3363" s="33">
        <f t="shared" si="425"/>
        <v>3362</v>
      </c>
      <c r="C3363" s="19"/>
      <c r="N3363" s="37"/>
      <c r="O3363" s="37"/>
      <c r="P3363" s="37"/>
      <c r="Q3363" s="37"/>
      <c r="R3363" s="37"/>
      <c r="S3363" s="32">
        <f t="shared" si="419"/>
        <v>0</v>
      </c>
      <c r="T3363" s="32">
        <f t="shared" si="420"/>
        <v>0</v>
      </c>
      <c r="U3363" s="32">
        <f t="shared" si="421"/>
        <v>0</v>
      </c>
      <c r="V3363" s="32">
        <f t="shared" si="422"/>
        <v>0</v>
      </c>
      <c r="W3363" s="32">
        <f t="shared" si="423"/>
        <v>0</v>
      </c>
      <c r="X3363" s="32">
        <f t="shared" si="424"/>
        <v>0</v>
      </c>
    </row>
    <row r="3364" spans="1:24" ht="14.25" customHeight="1">
      <c r="A3364" s="33" t="b">
        <f t="shared" si="418"/>
        <v>0</v>
      </c>
      <c r="B3364" s="33">
        <f t="shared" si="425"/>
        <v>3363</v>
      </c>
      <c r="C3364" s="19"/>
      <c r="N3364" s="37"/>
      <c r="O3364" s="37"/>
      <c r="P3364" s="37"/>
      <c r="Q3364" s="37"/>
      <c r="R3364" s="37"/>
      <c r="S3364" s="32">
        <f t="shared" si="419"/>
        <v>0</v>
      </c>
      <c r="T3364" s="32">
        <f t="shared" si="420"/>
        <v>0</v>
      </c>
      <c r="U3364" s="32">
        <f t="shared" si="421"/>
        <v>0</v>
      </c>
      <c r="V3364" s="32">
        <f t="shared" si="422"/>
        <v>0</v>
      </c>
      <c r="W3364" s="32">
        <f t="shared" si="423"/>
        <v>0</v>
      </c>
      <c r="X3364" s="32">
        <f t="shared" si="424"/>
        <v>0</v>
      </c>
    </row>
    <row r="3365" spans="1:24" ht="14.25" customHeight="1">
      <c r="A3365" s="33" t="b">
        <f t="shared" si="418"/>
        <v>0</v>
      </c>
      <c r="B3365" s="33">
        <f t="shared" si="425"/>
        <v>3364</v>
      </c>
      <c r="C3365" s="19"/>
      <c r="N3365" s="37"/>
      <c r="O3365" s="37"/>
      <c r="P3365" s="37"/>
      <c r="Q3365" s="37"/>
      <c r="R3365" s="37"/>
      <c r="S3365" s="32">
        <f t="shared" si="419"/>
        <v>0</v>
      </c>
      <c r="T3365" s="32">
        <f t="shared" si="420"/>
        <v>0</v>
      </c>
      <c r="U3365" s="32">
        <f t="shared" si="421"/>
        <v>0</v>
      </c>
      <c r="V3365" s="32">
        <f t="shared" si="422"/>
        <v>0</v>
      </c>
      <c r="W3365" s="32">
        <f t="shared" si="423"/>
        <v>0</v>
      </c>
      <c r="X3365" s="32">
        <f t="shared" si="424"/>
        <v>0</v>
      </c>
    </row>
    <row r="3366" spans="1:24" ht="14.25" customHeight="1">
      <c r="A3366" s="33" t="b">
        <f t="shared" si="418"/>
        <v>0</v>
      </c>
      <c r="B3366" s="33">
        <f t="shared" si="425"/>
        <v>3365</v>
      </c>
      <c r="C3366" s="19"/>
      <c r="N3366" s="37"/>
      <c r="O3366" s="37"/>
      <c r="P3366" s="37"/>
      <c r="Q3366" s="37"/>
      <c r="R3366" s="37"/>
      <c r="S3366" s="32">
        <f t="shared" si="419"/>
        <v>0</v>
      </c>
      <c r="T3366" s="32">
        <f t="shared" si="420"/>
        <v>0</v>
      </c>
      <c r="U3366" s="32">
        <f t="shared" si="421"/>
        <v>0</v>
      </c>
      <c r="V3366" s="32">
        <f t="shared" si="422"/>
        <v>0</v>
      </c>
      <c r="W3366" s="32">
        <f t="shared" si="423"/>
        <v>0</v>
      </c>
      <c r="X3366" s="32">
        <f t="shared" si="424"/>
        <v>0</v>
      </c>
    </row>
    <row r="3367" spans="1:24" ht="14.25" customHeight="1">
      <c r="A3367" s="33" t="b">
        <f t="shared" si="418"/>
        <v>0</v>
      </c>
      <c r="B3367" s="33">
        <f t="shared" si="425"/>
        <v>3366</v>
      </c>
      <c r="C3367" s="19"/>
      <c r="N3367" s="37"/>
      <c r="O3367" s="37"/>
      <c r="P3367" s="37"/>
      <c r="Q3367" s="37"/>
      <c r="R3367" s="37"/>
      <c r="S3367" s="32">
        <f t="shared" si="419"/>
        <v>0</v>
      </c>
      <c r="T3367" s="32">
        <f t="shared" si="420"/>
        <v>0</v>
      </c>
      <c r="U3367" s="32">
        <f t="shared" si="421"/>
        <v>0</v>
      </c>
      <c r="V3367" s="32">
        <f t="shared" si="422"/>
        <v>0</v>
      </c>
      <c r="W3367" s="32">
        <f t="shared" si="423"/>
        <v>0</v>
      </c>
      <c r="X3367" s="32">
        <f t="shared" si="424"/>
        <v>0</v>
      </c>
    </row>
    <row r="3368" spans="1:24" ht="14.25" customHeight="1">
      <c r="A3368" s="33" t="b">
        <f t="shared" si="418"/>
        <v>0</v>
      </c>
      <c r="B3368" s="33">
        <f t="shared" si="425"/>
        <v>3367</v>
      </c>
      <c r="C3368" s="19"/>
      <c r="N3368" s="37"/>
      <c r="O3368" s="37"/>
      <c r="P3368" s="37"/>
      <c r="Q3368" s="37"/>
      <c r="R3368" s="37"/>
      <c r="S3368" s="32">
        <f t="shared" si="419"/>
        <v>0</v>
      </c>
      <c r="T3368" s="32">
        <f t="shared" si="420"/>
        <v>0</v>
      </c>
      <c r="U3368" s="32">
        <f t="shared" si="421"/>
        <v>0</v>
      </c>
      <c r="V3368" s="32">
        <f t="shared" si="422"/>
        <v>0</v>
      </c>
      <c r="W3368" s="32">
        <f t="shared" si="423"/>
        <v>0</v>
      </c>
      <c r="X3368" s="32">
        <f t="shared" si="424"/>
        <v>0</v>
      </c>
    </row>
    <row r="3369" spans="1:24" ht="14.25" customHeight="1">
      <c r="A3369" s="33" t="b">
        <f t="shared" si="418"/>
        <v>0</v>
      </c>
      <c r="B3369" s="33">
        <f t="shared" si="425"/>
        <v>3368</v>
      </c>
      <c r="C3369" s="19"/>
      <c r="N3369" s="37"/>
      <c r="O3369" s="37"/>
      <c r="P3369" s="37"/>
      <c r="Q3369" s="37"/>
      <c r="R3369" s="37"/>
      <c r="S3369" s="32">
        <f t="shared" si="419"/>
        <v>0</v>
      </c>
      <c r="T3369" s="32">
        <f t="shared" si="420"/>
        <v>0</v>
      </c>
      <c r="U3369" s="32">
        <f t="shared" si="421"/>
        <v>0</v>
      </c>
      <c r="V3369" s="32">
        <f t="shared" si="422"/>
        <v>0</v>
      </c>
      <c r="W3369" s="32">
        <f t="shared" si="423"/>
        <v>0</v>
      </c>
      <c r="X3369" s="32">
        <f t="shared" si="424"/>
        <v>0</v>
      </c>
    </row>
    <row r="3370" spans="1:24" ht="14.25" customHeight="1">
      <c r="A3370" s="33" t="b">
        <f t="shared" si="418"/>
        <v>0</v>
      </c>
      <c r="B3370" s="33">
        <f t="shared" si="425"/>
        <v>3369</v>
      </c>
      <c r="C3370" s="19"/>
      <c r="N3370" s="37"/>
      <c r="O3370" s="37"/>
      <c r="P3370" s="37"/>
      <c r="Q3370" s="37"/>
      <c r="R3370" s="37"/>
      <c r="S3370" s="32">
        <f t="shared" si="419"/>
        <v>0</v>
      </c>
      <c r="T3370" s="32">
        <f t="shared" si="420"/>
        <v>0</v>
      </c>
      <c r="U3370" s="32">
        <f t="shared" si="421"/>
        <v>0</v>
      </c>
      <c r="V3370" s="32">
        <f t="shared" si="422"/>
        <v>0</v>
      </c>
      <c r="W3370" s="32">
        <f t="shared" si="423"/>
        <v>0</v>
      </c>
      <c r="X3370" s="32">
        <f t="shared" si="424"/>
        <v>0</v>
      </c>
    </row>
    <row r="3371" spans="1:24" ht="14.25" customHeight="1">
      <c r="A3371" s="33" t="b">
        <f t="shared" si="418"/>
        <v>0</v>
      </c>
      <c r="B3371" s="33">
        <f t="shared" si="425"/>
        <v>3370</v>
      </c>
      <c r="C3371" s="19"/>
      <c r="N3371" s="37"/>
      <c r="O3371" s="37"/>
      <c r="P3371" s="37"/>
      <c r="Q3371" s="37"/>
      <c r="R3371" s="37"/>
      <c r="S3371" s="32">
        <f t="shared" si="419"/>
        <v>0</v>
      </c>
      <c r="T3371" s="32">
        <f t="shared" si="420"/>
        <v>0</v>
      </c>
      <c r="U3371" s="32">
        <f t="shared" si="421"/>
        <v>0</v>
      </c>
      <c r="V3371" s="32">
        <f t="shared" si="422"/>
        <v>0</v>
      </c>
      <c r="W3371" s="32">
        <f t="shared" si="423"/>
        <v>0</v>
      </c>
      <c r="X3371" s="32">
        <f t="shared" si="424"/>
        <v>0</v>
      </c>
    </row>
    <row r="3372" spans="1:24" ht="14.25" customHeight="1">
      <c r="A3372" s="33" t="b">
        <f t="shared" si="418"/>
        <v>0</v>
      </c>
      <c r="B3372" s="33">
        <f t="shared" si="425"/>
        <v>3371</v>
      </c>
      <c r="C3372" s="19"/>
      <c r="N3372" s="37"/>
      <c r="O3372" s="37"/>
      <c r="P3372" s="37"/>
      <c r="Q3372" s="37"/>
      <c r="R3372" s="37"/>
      <c r="S3372" s="32">
        <f t="shared" si="419"/>
        <v>0</v>
      </c>
      <c r="T3372" s="32">
        <f t="shared" si="420"/>
        <v>0</v>
      </c>
      <c r="U3372" s="32">
        <f t="shared" si="421"/>
        <v>0</v>
      </c>
      <c r="V3372" s="32">
        <f t="shared" si="422"/>
        <v>0</v>
      </c>
      <c r="W3372" s="32">
        <f t="shared" si="423"/>
        <v>0</v>
      </c>
      <c r="X3372" s="32">
        <f t="shared" si="424"/>
        <v>0</v>
      </c>
    </row>
    <row r="3373" spans="1:24" ht="14.25" customHeight="1">
      <c r="A3373" s="33" t="b">
        <f t="shared" si="418"/>
        <v>0</v>
      </c>
      <c r="B3373" s="33">
        <f t="shared" si="425"/>
        <v>3372</v>
      </c>
      <c r="C3373" s="19"/>
      <c r="N3373" s="37"/>
      <c r="O3373" s="37"/>
      <c r="P3373" s="37"/>
      <c r="Q3373" s="37"/>
      <c r="R3373" s="37"/>
      <c r="S3373" s="32">
        <f t="shared" si="419"/>
        <v>0</v>
      </c>
      <c r="T3373" s="32">
        <f t="shared" si="420"/>
        <v>0</v>
      </c>
      <c r="U3373" s="32">
        <f t="shared" si="421"/>
        <v>0</v>
      </c>
      <c r="V3373" s="32">
        <f t="shared" si="422"/>
        <v>0</v>
      </c>
      <c r="W3373" s="32">
        <f t="shared" si="423"/>
        <v>0</v>
      </c>
      <c r="X3373" s="32">
        <f t="shared" si="424"/>
        <v>0</v>
      </c>
    </row>
    <row r="3374" spans="1:24" ht="14.25" customHeight="1">
      <c r="A3374" s="33" t="b">
        <f t="shared" si="418"/>
        <v>0</v>
      </c>
      <c r="B3374" s="33">
        <f t="shared" si="425"/>
        <v>3373</v>
      </c>
      <c r="C3374" s="19"/>
      <c r="N3374" s="37"/>
      <c r="O3374" s="37"/>
      <c r="P3374" s="37"/>
      <c r="Q3374" s="37"/>
      <c r="R3374" s="37"/>
      <c r="S3374" s="32">
        <f t="shared" si="419"/>
        <v>0</v>
      </c>
      <c r="T3374" s="32">
        <f t="shared" si="420"/>
        <v>0</v>
      </c>
      <c r="U3374" s="32">
        <f t="shared" si="421"/>
        <v>0</v>
      </c>
      <c r="V3374" s="32">
        <f t="shared" si="422"/>
        <v>0</v>
      </c>
      <c r="W3374" s="32">
        <f t="shared" si="423"/>
        <v>0</v>
      </c>
      <c r="X3374" s="32">
        <f t="shared" si="424"/>
        <v>0</v>
      </c>
    </row>
    <row r="3375" spans="1:24" ht="14.25" customHeight="1">
      <c r="A3375" s="33" t="b">
        <f t="shared" si="418"/>
        <v>0</v>
      </c>
      <c r="B3375" s="33">
        <f t="shared" si="425"/>
        <v>3374</v>
      </c>
      <c r="C3375" s="19"/>
      <c r="N3375" s="37"/>
      <c r="O3375" s="37"/>
      <c r="P3375" s="37"/>
      <c r="Q3375" s="37"/>
      <c r="R3375" s="37"/>
      <c r="S3375" s="32">
        <f t="shared" si="419"/>
        <v>0</v>
      </c>
      <c r="T3375" s="32">
        <f t="shared" si="420"/>
        <v>0</v>
      </c>
      <c r="U3375" s="32">
        <f t="shared" si="421"/>
        <v>0</v>
      </c>
      <c r="V3375" s="32">
        <f t="shared" si="422"/>
        <v>0</v>
      </c>
      <c r="W3375" s="32">
        <f t="shared" si="423"/>
        <v>0</v>
      </c>
      <c r="X3375" s="32">
        <f t="shared" si="424"/>
        <v>0</v>
      </c>
    </row>
    <row r="3376" spans="1:24" ht="14.25" customHeight="1">
      <c r="A3376" s="33" t="b">
        <f t="shared" si="418"/>
        <v>0</v>
      </c>
      <c r="B3376" s="33">
        <f t="shared" si="425"/>
        <v>3375</v>
      </c>
      <c r="C3376" s="19"/>
      <c r="N3376" s="37"/>
      <c r="O3376" s="37"/>
      <c r="P3376" s="37"/>
      <c r="Q3376" s="37"/>
      <c r="R3376" s="37"/>
      <c r="S3376" s="32">
        <f t="shared" si="419"/>
        <v>0</v>
      </c>
      <c r="T3376" s="32">
        <f t="shared" si="420"/>
        <v>0</v>
      </c>
      <c r="U3376" s="32">
        <f t="shared" si="421"/>
        <v>0</v>
      </c>
      <c r="V3376" s="32">
        <f t="shared" si="422"/>
        <v>0</v>
      </c>
      <c r="W3376" s="32">
        <f t="shared" si="423"/>
        <v>0</v>
      </c>
      <c r="X3376" s="32">
        <f t="shared" si="424"/>
        <v>0</v>
      </c>
    </row>
    <row r="3377" spans="1:24" ht="14.25" customHeight="1">
      <c r="A3377" s="33" t="b">
        <f t="shared" si="418"/>
        <v>0</v>
      </c>
      <c r="B3377" s="33">
        <f t="shared" si="425"/>
        <v>3376</v>
      </c>
      <c r="C3377" s="19"/>
      <c r="N3377" s="37"/>
      <c r="O3377" s="37"/>
      <c r="P3377" s="37"/>
      <c r="Q3377" s="37"/>
      <c r="R3377" s="37"/>
      <c r="S3377" s="32">
        <f t="shared" si="419"/>
        <v>0</v>
      </c>
      <c r="T3377" s="32">
        <f t="shared" si="420"/>
        <v>0</v>
      </c>
      <c r="U3377" s="32">
        <f t="shared" si="421"/>
        <v>0</v>
      </c>
      <c r="V3377" s="32">
        <f t="shared" si="422"/>
        <v>0</v>
      </c>
      <c r="W3377" s="32">
        <f t="shared" si="423"/>
        <v>0</v>
      </c>
      <c r="X3377" s="32">
        <f t="shared" si="424"/>
        <v>0</v>
      </c>
    </row>
    <row r="3378" spans="1:24" ht="14.25" customHeight="1">
      <c r="A3378" s="33" t="b">
        <f t="shared" si="418"/>
        <v>0</v>
      </c>
      <c r="B3378" s="33">
        <f t="shared" si="425"/>
        <v>3377</v>
      </c>
      <c r="C3378" s="19"/>
      <c r="N3378" s="37"/>
      <c r="O3378" s="37"/>
      <c r="P3378" s="37"/>
      <c r="Q3378" s="37"/>
      <c r="R3378" s="37"/>
      <c r="S3378" s="32">
        <f t="shared" si="419"/>
        <v>0</v>
      </c>
      <c r="T3378" s="32">
        <f t="shared" si="420"/>
        <v>0</v>
      </c>
      <c r="U3378" s="32">
        <f t="shared" si="421"/>
        <v>0</v>
      </c>
      <c r="V3378" s="32">
        <f t="shared" si="422"/>
        <v>0</v>
      </c>
      <c r="W3378" s="32">
        <f t="shared" si="423"/>
        <v>0</v>
      </c>
      <c r="X3378" s="32">
        <f t="shared" si="424"/>
        <v>0</v>
      </c>
    </row>
    <row r="3379" spans="1:24" ht="14.25" customHeight="1">
      <c r="A3379" s="33" t="b">
        <f t="shared" si="418"/>
        <v>0</v>
      </c>
      <c r="B3379" s="33">
        <f t="shared" si="425"/>
        <v>3378</v>
      </c>
      <c r="C3379" s="19"/>
      <c r="N3379" s="37"/>
      <c r="O3379" s="37"/>
      <c r="P3379" s="37"/>
      <c r="Q3379" s="37"/>
      <c r="R3379" s="37"/>
      <c r="S3379" s="32">
        <f t="shared" si="419"/>
        <v>0</v>
      </c>
      <c r="T3379" s="32">
        <f t="shared" si="420"/>
        <v>0</v>
      </c>
      <c r="U3379" s="32">
        <f t="shared" si="421"/>
        <v>0</v>
      </c>
      <c r="V3379" s="32">
        <f t="shared" si="422"/>
        <v>0</v>
      </c>
      <c r="W3379" s="32">
        <f t="shared" si="423"/>
        <v>0</v>
      </c>
      <c r="X3379" s="32">
        <f t="shared" si="424"/>
        <v>0</v>
      </c>
    </row>
    <row r="3380" spans="1:24" ht="14.25" customHeight="1">
      <c r="A3380" s="33" t="b">
        <f t="shared" si="418"/>
        <v>0</v>
      </c>
      <c r="B3380" s="33">
        <f t="shared" si="425"/>
        <v>3379</v>
      </c>
      <c r="C3380" s="19"/>
      <c r="N3380" s="37"/>
      <c r="O3380" s="37"/>
      <c r="P3380" s="37"/>
      <c r="Q3380" s="37"/>
      <c r="R3380" s="37"/>
      <c r="S3380" s="32">
        <f t="shared" si="419"/>
        <v>0</v>
      </c>
      <c r="T3380" s="32">
        <f t="shared" si="420"/>
        <v>0</v>
      </c>
      <c r="U3380" s="32">
        <f t="shared" si="421"/>
        <v>0</v>
      </c>
      <c r="V3380" s="32">
        <f t="shared" si="422"/>
        <v>0</v>
      </c>
      <c r="W3380" s="32">
        <f t="shared" si="423"/>
        <v>0</v>
      </c>
      <c r="X3380" s="32">
        <f t="shared" si="424"/>
        <v>0</v>
      </c>
    </row>
    <row r="3381" spans="1:24" ht="14.25" customHeight="1">
      <c r="A3381" s="33" t="b">
        <f t="shared" si="418"/>
        <v>0</v>
      </c>
      <c r="B3381" s="33">
        <f t="shared" si="425"/>
        <v>3380</v>
      </c>
      <c r="C3381" s="19"/>
      <c r="N3381" s="37"/>
      <c r="O3381" s="37"/>
      <c r="P3381" s="37"/>
      <c r="Q3381" s="37"/>
      <c r="R3381" s="37"/>
      <c r="S3381" s="32">
        <f t="shared" si="419"/>
        <v>0</v>
      </c>
      <c r="T3381" s="32">
        <f t="shared" si="420"/>
        <v>0</v>
      </c>
      <c r="U3381" s="32">
        <f t="shared" si="421"/>
        <v>0</v>
      </c>
      <c r="V3381" s="32">
        <f t="shared" si="422"/>
        <v>0</v>
      </c>
      <c r="W3381" s="32">
        <f t="shared" si="423"/>
        <v>0</v>
      </c>
      <c r="X3381" s="32">
        <f t="shared" si="424"/>
        <v>0</v>
      </c>
    </row>
    <row r="3382" spans="1:24" ht="14.25" customHeight="1">
      <c r="A3382" s="33" t="b">
        <f t="shared" si="418"/>
        <v>0</v>
      </c>
      <c r="B3382" s="33">
        <f t="shared" si="425"/>
        <v>3381</v>
      </c>
      <c r="C3382" s="19"/>
      <c r="N3382" s="37"/>
      <c r="O3382" s="37"/>
      <c r="P3382" s="37"/>
      <c r="Q3382" s="37"/>
      <c r="R3382" s="37"/>
      <c r="S3382" s="32">
        <f t="shared" si="419"/>
        <v>0</v>
      </c>
      <c r="T3382" s="32">
        <f t="shared" si="420"/>
        <v>0</v>
      </c>
      <c r="U3382" s="32">
        <f t="shared" si="421"/>
        <v>0</v>
      </c>
      <c r="V3382" s="32">
        <f t="shared" si="422"/>
        <v>0</v>
      </c>
      <c r="W3382" s="32">
        <f t="shared" si="423"/>
        <v>0</v>
      </c>
      <c r="X3382" s="32">
        <f t="shared" si="424"/>
        <v>0</v>
      </c>
    </row>
    <row r="3383" spans="1:24" ht="14.25" customHeight="1">
      <c r="A3383" s="33" t="b">
        <f t="shared" si="418"/>
        <v>0</v>
      </c>
      <c r="B3383" s="33">
        <f t="shared" si="425"/>
        <v>3382</v>
      </c>
      <c r="C3383" s="19"/>
      <c r="N3383" s="37"/>
      <c r="O3383" s="37"/>
      <c r="P3383" s="37"/>
      <c r="Q3383" s="37"/>
      <c r="R3383" s="37"/>
      <c r="S3383" s="32">
        <f t="shared" si="419"/>
        <v>0</v>
      </c>
      <c r="T3383" s="32">
        <f t="shared" si="420"/>
        <v>0</v>
      </c>
      <c r="U3383" s="32">
        <f t="shared" si="421"/>
        <v>0</v>
      </c>
      <c r="V3383" s="32">
        <f t="shared" si="422"/>
        <v>0</v>
      </c>
      <c r="W3383" s="32">
        <f t="shared" si="423"/>
        <v>0</v>
      </c>
      <c r="X3383" s="32">
        <f t="shared" si="424"/>
        <v>0</v>
      </c>
    </row>
    <row r="3384" spans="1:24" ht="14.25" customHeight="1">
      <c r="A3384" s="33" t="b">
        <f t="shared" si="418"/>
        <v>0</v>
      </c>
      <c r="B3384" s="33">
        <f t="shared" si="425"/>
        <v>3383</v>
      </c>
      <c r="C3384" s="19"/>
      <c r="N3384" s="37"/>
      <c r="O3384" s="37"/>
      <c r="P3384" s="37"/>
      <c r="Q3384" s="37"/>
      <c r="R3384" s="37"/>
      <c r="S3384" s="32">
        <f t="shared" si="419"/>
        <v>0</v>
      </c>
      <c r="T3384" s="32">
        <f t="shared" si="420"/>
        <v>0</v>
      </c>
      <c r="U3384" s="32">
        <f t="shared" si="421"/>
        <v>0</v>
      </c>
      <c r="V3384" s="32">
        <f t="shared" si="422"/>
        <v>0</v>
      </c>
      <c r="W3384" s="32">
        <f t="shared" si="423"/>
        <v>0</v>
      </c>
      <c r="X3384" s="32">
        <f t="shared" si="424"/>
        <v>0</v>
      </c>
    </row>
    <row r="3385" spans="1:24" ht="14.25" customHeight="1">
      <c r="A3385" s="33" t="b">
        <f t="shared" si="418"/>
        <v>0</v>
      </c>
      <c r="B3385" s="33">
        <f t="shared" si="425"/>
        <v>3384</v>
      </c>
      <c r="C3385" s="19"/>
      <c r="N3385" s="37"/>
      <c r="O3385" s="37"/>
      <c r="P3385" s="37"/>
      <c r="Q3385" s="37"/>
      <c r="R3385" s="37"/>
      <c r="S3385" s="32">
        <f t="shared" si="419"/>
        <v>0</v>
      </c>
      <c r="T3385" s="32">
        <f t="shared" si="420"/>
        <v>0</v>
      </c>
      <c r="U3385" s="32">
        <f t="shared" si="421"/>
        <v>0</v>
      </c>
      <c r="V3385" s="32">
        <f t="shared" si="422"/>
        <v>0</v>
      </c>
      <c r="W3385" s="32">
        <f t="shared" si="423"/>
        <v>0</v>
      </c>
      <c r="X3385" s="32">
        <f t="shared" si="424"/>
        <v>0</v>
      </c>
    </row>
    <row r="3386" spans="1:24" ht="14.25" customHeight="1">
      <c r="A3386" s="33" t="b">
        <f t="shared" si="418"/>
        <v>0</v>
      </c>
      <c r="B3386" s="33">
        <f t="shared" si="425"/>
        <v>3385</v>
      </c>
      <c r="C3386" s="23"/>
      <c r="N3386" s="37"/>
      <c r="O3386" s="37"/>
      <c r="P3386" s="37"/>
      <c r="Q3386" s="37"/>
      <c r="R3386" s="37"/>
      <c r="S3386" s="32">
        <f t="shared" si="419"/>
        <v>0</v>
      </c>
      <c r="T3386" s="32">
        <f t="shared" si="420"/>
        <v>0</v>
      </c>
      <c r="U3386" s="32">
        <f t="shared" si="421"/>
        <v>0</v>
      </c>
      <c r="V3386" s="32">
        <f t="shared" si="422"/>
        <v>0</v>
      </c>
      <c r="W3386" s="32">
        <f t="shared" si="423"/>
        <v>0</v>
      </c>
      <c r="X3386" s="32">
        <f t="shared" si="424"/>
        <v>0</v>
      </c>
    </row>
    <row r="3387" spans="1:24" ht="14.25" customHeight="1">
      <c r="A3387" s="33" t="b">
        <f t="shared" si="418"/>
        <v>0</v>
      </c>
      <c r="B3387" s="33">
        <f t="shared" si="425"/>
        <v>3386</v>
      </c>
      <c r="C3387" s="18"/>
      <c r="N3387" s="37"/>
      <c r="O3387" s="37"/>
      <c r="P3387" s="37"/>
      <c r="Q3387" s="37"/>
      <c r="R3387" s="37"/>
      <c r="S3387" s="32">
        <f t="shared" si="419"/>
        <v>0</v>
      </c>
      <c r="T3387" s="32">
        <f t="shared" si="420"/>
        <v>0</v>
      </c>
      <c r="U3387" s="32">
        <f t="shared" si="421"/>
        <v>0</v>
      </c>
      <c r="V3387" s="32">
        <f t="shared" si="422"/>
        <v>0</v>
      </c>
      <c r="W3387" s="32">
        <f t="shared" si="423"/>
        <v>0</v>
      </c>
      <c r="X3387" s="32">
        <f t="shared" si="424"/>
        <v>0</v>
      </c>
    </row>
    <row r="3388" spans="1:24" ht="14.25" customHeight="1">
      <c r="A3388" s="33" t="b">
        <f t="shared" si="418"/>
        <v>0</v>
      </c>
      <c r="B3388" s="33">
        <f t="shared" si="425"/>
        <v>3387</v>
      </c>
      <c r="C3388" s="17"/>
      <c r="N3388" s="37"/>
      <c r="O3388" s="37"/>
      <c r="P3388" s="37"/>
      <c r="Q3388" s="37"/>
      <c r="R3388" s="37"/>
      <c r="S3388" s="32">
        <f t="shared" si="419"/>
        <v>0</v>
      </c>
      <c r="T3388" s="32">
        <f t="shared" si="420"/>
        <v>0</v>
      </c>
      <c r="U3388" s="32">
        <f t="shared" si="421"/>
        <v>0</v>
      </c>
      <c r="V3388" s="32">
        <f t="shared" si="422"/>
        <v>0</v>
      </c>
      <c r="W3388" s="32">
        <f t="shared" si="423"/>
        <v>0</v>
      </c>
      <c r="X3388" s="32">
        <f t="shared" si="424"/>
        <v>0</v>
      </c>
    </row>
    <row r="3389" spans="1:24" ht="14.25" customHeight="1">
      <c r="A3389" s="33" t="b">
        <f t="shared" si="418"/>
        <v>0</v>
      </c>
      <c r="B3389" s="33">
        <f t="shared" si="425"/>
        <v>3388</v>
      </c>
      <c r="C3389" s="21"/>
      <c r="N3389" s="37"/>
      <c r="O3389" s="37"/>
      <c r="P3389" s="37"/>
      <c r="Q3389" s="37"/>
      <c r="R3389" s="37"/>
      <c r="S3389" s="32">
        <f t="shared" si="419"/>
        <v>0</v>
      </c>
      <c r="T3389" s="32">
        <f t="shared" si="420"/>
        <v>0</v>
      </c>
      <c r="U3389" s="32">
        <f t="shared" si="421"/>
        <v>0</v>
      </c>
      <c r="V3389" s="32">
        <f t="shared" si="422"/>
        <v>0</v>
      </c>
      <c r="W3389" s="32">
        <f t="shared" si="423"/>
        <v>0</v>
      </c>
      <c r="X3389" s="32">
        <f t="shared" si="424"/>
        <v>0</v>
      </c>
    </row>
    <row r="3390" spans="1:24" ht="14.25" customHeight="1">
      <c r="A3390" s="33" t="b">
        <f t="shared" si="418"/>
        <v>0</v>
      </c>
      <c r="B3390" s="33">
        <f t="shared" si="425"/>
        <v>3389</v>
      </c>
      <c r="C3390" s="20"/>
      <c r="N3390" s="37"/>
      <c r="O3390" s="37"/>
      <c r="P3390" s="37"/>
      <c r="Q3390" s="37"/>
      <c r="R3390" s="37"/>
      <c r="S3390" s="32">
        <f t="shared" si="419"/>
        <v>0</v>
      </c>
      <c r="T3390" s="32">
        <f t="shared" si="420"/>
        <v>0</v>
      </c>
      <c r="U3390" s="32">
        <f t="shared" si="421"/>
        <v>0</v>
      </c>
      <c r="V3390" s="32">
        <f t="shared" si="422"/>
        <v>0</v>
      </c>
      <c r="W3390" s="32">
        <f t="shared" si="423"/>
        <v>0</v>
      </c>
      <c r="X3390" s="32">
        <f t="shared" si="424"/>
        <v>0</v>
      </c>
    </row>
    <row r="3391" spans="1:24" ht="14.25" customHeight="1">
      <c r="A3391" s="33" t="b">
        <f t="shared" si="418"/>
        <v>0</v>
      </c>
      <c r="B3391" s="33">
        <f t="shared" si="425"/>
        <v>3390</v>
      </c>
      <c r="C3391" s="17"/>
      <c r="N3391" s="37"/>
      <c r="O3391" s="37"/>
      <c r="P3391" s="37"/>
      <c r="Q3391" s="37"/>
      <c r="R3391" s="37"/>
      <c r="S3391" s="32">
        <f t="shared" si="419"/>
        <v>0</v>
      </c>
      <c r="T3391" s="32">
        <f t="shared" si="420"/>
        <v>0</v>
      </c>
      <c r="U3391" s="32">
        <f t="shared" si="421"/>
        <v>0</v>
      </c>
      <c r="V3391" s="32">
        <f t="shared" si="422"/>
        <v>0</v>
      </c>
      <c r="W3391" s="32">
        <f t="shared" si="423"/>
        <v>0</v>
      </c>
      <c r="X3391" s="32">
        <f t="shared" si="424"/>
        <v>0</v>
      </c>
    </row>
    <row r="3392" spans="1:24" ht="14.25" customHeight="1">
      <c r="A3392" s="33" t="b">
        <f t="shared" si="418"/>
        <v>0</v>
      </c>
      <c r="B3392" s="33">
        <f t="shared" si="425"/>
        <v>3391</v>
      </c>
      <c r="C3392" s="18"/>
      <c r="N3392" s="37"/>
      <c r="O3392" s="37"/>
      <c r="P3392" s="37"/>
      <c r="Q3392" s="37"/>
      <c r="R3392" s="37"/>
      <c r="S3392" s="32">
        <f t="shared" si="419"/>
        <v>0</v>
      </c>
      <c r="T3392" s="32">
        <f t="shared" si="420"/>
        <v>0</v>
      </c>
      <c r="U3392" s="32">
        <f t="shared" si="421"/>
        <v>0</v>
      </c>
      <c r="V3392" s="32">
        <f t="shared" si="422"/>
        <v>0</v>
      </c>
      <c r="W3392" s="32">
        <f t="shared" si="423"/>
        <v>0</v>
      </c>
      <c r="X3392" s="32">
        <f t="shared" si="424"/>
        <v>0</v>
      </c>
    </row>
    <row r="3393" spans="1:24" ht="14.25" customHeight="1">
      <c r="A3393" s="33" t="b">
        <f t="shared" si="418"/>
        <v>0</v>
      </c>
      <c r="B3393" s="33">
        <f t="shared" si="425"/>
        <v>3392</v>
      </c>
      <c r="C3393" s="21"/>
      <c r="N3393" s="37"/>
      <c r="O3393" s="37"/>
      <c r="P3393" s="37"/>
      <c r="Q3393" s="37"/>
      <c r="R3393" s="37"/>
      <c r="S3393" s="32">
        <f t="shared" si="419"/>
        <v>0</v>
      </c>
      <c r="T3393" s="32">
        <f t="shared" si="420"/>
        <v>0</v>
      </c>
      <c r="U3393" s="32">
        <f t="shared" si="421"/>
        <v>0</v>
      </c>
      <c r="V3393" s="32">
        <f t="shared" si="422"/>
        <v>0</v>
      </c>
      <c r="W3393" s="32">
        <f t="shared" si="423"/>
        <v>0</v>
      </c>
      <c r="X3393" s="32">
        <f t="shared" si="424"/>
        <v>0</v>
      </c>
    </row>
    <row r="3394" spans="1:24" ht="14.25" customHeight="1">
      <c r="A3394" s="33" t="b">
        <f t="shared" ref="A3394:A3457" si="426">IF(OR(COUNTIF(D3394:M3394, "NOT EXECUTED"), COUNTIF(D3394:M3394, "NOT COMPILED"), COUNTIF(D3394:M3394, "NOT EFFECTIVE")),TRUE,FALSE)</f>
        <v>0</v>
      </c>
      <c r="B3394" s="33">
        <f t="shared" si="425"/>
        <v>3393</v>
      </c>
      <c r="C3394" s="19"/>
      <c r="N3394" s="37"/>
      <c r="O3394" s="37"/>
      <c r="P3394" s="37"/>
      <c r="Q3394" s="37"/>
      <c r="R3394" s="37"/>
      <c r="S3394" s="32">
        <f t="shared" ref="S3394:S3457" si="427">IF(COUNTIF(H3394:M3394,"NOT EFFECTIVE"),1,0)</f>
        <v>0</v>
      </c>
      <c r="T3394" s="32">
        <f t="shared" ref="T3394:T3457" si="428">IF(AND(D3394="NOT EXECUTED",COUNTA($N3394)&lt;&gt;0),1,0)</f>
        <v>0</v>
      </c>
      <c r="U3394" s="32">
        <f t="shared" ref="U3394:U3457" si="429">IF(AND(E3394="NOT EXECUTED",COUNTA($N3394)&lt;&gt;0),1,0)</f>
        <v>0</v>
      </c>
      <c r="V3394" s="32">
        <f t="shared" ref="V3394:V3457" si="430">IF(AND(F3394="NOT EXECUTED",COUNTA($N3394)&lt;&gt;0),1,0)</f>
        <v>0</v>
      </c>
      <c r="W3394" s="32">
        <f t="shared" ref="W3394:W3457" si="431">IF(AND(G3394="NOT EXECUTED",COUNTA($N3394)&lt;&gt;0),1,0)</f>
        <v>0</v>
      </c>
      <c r="X3394" s="32">
        <f t="shared" ref="X3394:X3457" si="432">IF(AND(S3394=1,COUNTA($N3394)&lt;&gt;0),1,0)</f>
        <v>0</v>
      </c>
    </row>
    <row r="3395" spans="1:24" ht="14.25" customHeight="1">
      <c r="A3395" s="33" t="b">
        <f t="shared" si="426"/>
        <v>0</v>
      </c>
      <c r="B3395" s="33">
        <f t="shared" ref="B3395:B3458" si="433">+B3394+1</f>
        <v>3394</v>
      </c>
      <c r="C3395" s="19"/>
      <c r="N3395" s="37"/>
      <c r="O3395" s="37"/>
      <c r="P3395" s="37"/>
      <c r="Q3395" s="37"/>
      <c r="R3395" s="37"/>
      <c r="S3395" s="32">
        <f t="shared" si="427"/>
        <v>0</v>
      </c>
      <c r="T3395" s="32">
        <f t="shared" si="428"/>
        <v>0</v>
      </c>
      <c r="U3395" s="32">
        <f t="shared" si="429"/>
        <v>0</v>
      </c>
      <c r="V3395" s="32">
        <f t="shared" si="430"/>
        <v>0</v>
      </c>
      <c r="W3395" s="32">
        <f t="shared" si="431"/>
        <v>0</v>
      </c>
      <c r="X3395" s="32">
        <f t="shared" si="432"/>
        <v>0</v>
      </c>
    </row>
    <row r="3396" spans="1:24" ht="14.25" customHeight="1">
      <c r="A3396" s="33" t="b">
        <f t="shared" si="426"/>
        <v>0</v>
      </c>
      <c r="B3396" s="33">
        <f t="shared" si="433"/>
        <v>3395</v>
      </c>
      <c r="C3396" s="19"/>
      <c r="N3396" s="37"/>
      <c r="O3396" s="37"/>
      <c r="P3396" s="37"/>
      <c r="Q3396" s="37"/>
      <c r="R3396" s="37"/>
      <c r="S3396" s="32">
        <f t="shared" si="427"/>
        <v>0</v>
      </c>
      <c r="T3396" s="32">
        <f t="shared" si="428"/>
        <v>0</v>
      </c>
      <c r="U3396" s="32">
        <f t="shared" si="429"/>
        <v>0</v>
      </c>
      <c r="V3396" s="32">
        <f t="shared" si="430"/>
        <v>0</v>
      </c>
      <c r="W3396" s="32">
        <f t="shared" si="431"/>
        <v>0</v>
      </c>
      <c r="X3396" s="32">
        <f t="shared" si="432"/>
        <v>0</v>
      </c>
    </row>
    <row r="3397" spans="1:24" ht="14.25" customHeight="1">
      <c r="A3397" s="33" t="b">
        <f t="shared" si="426"/>
        <v>0</v>
      </c>
      <c r="B3397" s="33">
        <f t="shared" si="433"/>
        <v>3396</v>
      </c>
      <c r="C3397" s="18"/>
      <c r="N3397" s="37"/>
      <c r="O3397" s="37"/>
      <c r="P3397" s="37"/>
      <c r="Q3397" s="37"/>
      <c r="R3397" s="37"/>
      <c r="S3397" s="32">
        <f t="shared" si="427"/>
        <v>0</v>
      </c>
      <c r="T3397" s="32">
        <f t="shared" si="428"/>
        <v>0</v>
      </c>
      <c r="U3397" s="32">
        <f t="shared" si="429"/>
        <v>0</v>
      </c>
      <c r="V3397" s="32">
        <f t="shared" si="430"/>
        <v>0</v>
      </c>
      <c r="W3397" s="32">
        <f t="shared" si="431"/>
        <v>0</v>
      </c>
      <c r="X3397" s="32">
        <f t="shared" si="432"/>
        <v>0</v>
      </c>
    </row>
    <row r="3398" spans="1:24" ht="14.25" customHeight="1">
      <c r="A3398" s="33" t="b">
        <f t="shared" si="426"/>
        <v>0</v>
      </c>
      <c r="B3398" s="33">
        <f t="shared" si="433"/>
        <v>3397</v>
      </c>
      <c r="C3398" s="17"/>
      <c r="N3398" s="37"/>
      <c r="O3398" s="37"/>
      <c r="P3398" s="37"/>
      <c r="Q3398" s="37"/>
      <c r="R3398" s="37"/>
      <c r="S3398" s="32">
        <f t="shared" si="427"/>
        <v>0</v>
      </c>
      <c r="T3398" s="32">
        <f t="shared" si="428"/>
        <v>0</v>
      </c>
      <c r="U3398" s="32">
        <f t="shared" si="429"/>
        <v>0</v>
      </c>
      <c r="V3398" s="32">
        <f t="shared" si="430"/>
        <v>0</v>
      </c>
      <c r="W3398" s="32">
        <f t="shared" si="431"/>
        <v>0</v>
      </c>
      <c r="X3398" s="32">
        <f t="shared" si="432"/>
        <v>0</v>
      </c>
    </row>
    <row r="3399" spans="1:24" ht="14.25" customHeight="1">
      <c r="A3399" s="33" t="b">
        <f t="shared" si="426"/>
        <v>0</v>
      </c>
      <c r="B3399" s="33">
        <f t="shared" si="433"/>
        <v>3398</v>
      </c>
      <c r="C3399" s="17"/>
      <c r="N3399" s="37"/>
      <c r="O3399" s="37"/>
      <c r="P3399" s="37"/>
      <c r="Q3399" s="37"/>
      <c r="R3399" s="37"/>
      <c r="S3399" s="32">
        <f t="shared" si="427"/>
        <v>0</v>
      </c>
      <c r="T3399" s="32">
        <f t="shared" si="428"/>
        <v>0</v>
      </c>
      <c r="U3399" s="32">
        <f t="shared" si="429"/>
        <v>0</v>
      </c>
      <c r="V3399" s="32">
        <f t="shared" si="430"/>
        <v>0</v>
      </c>
      <c r="W3399" s="32">
        <f t="shared" si="431"/>
        <v>0</v>
      </c>
      <c r="X3399" s="32">
        <f t="shared" si="432"/>
        <v>0</v>
      </c>
    </row>
    <row r="3400" spans="1:24" ht="14.25" customHeight="1">
      <c r="A3400" s="33" t="b">
        <f t="shared" si="426"/>
        <v>0</v>
      </c>
      <c r="B3400" s="33">
        <f t="shared" si="433"/>
        <v>3399</v>
      </c>
      <c r="C3400" s="17"/>
      <c r="N3400" s="37"/>
      <c r="O3400" s="37"/>
      <c r="P3400" s="37"/>
      <c r="Q3400" s="37"/>
      <c r="R3400" s="37"/>
      <c r="S3400" s="32">
        <f t="shared" si="427"/>
        <v>0</v>
      </c>
      <c r="T3400" s="32">
        <f t="shared" si="428"/>
        <v>0</v>
      </c>
      <c r="U3400" s="32">
        <f t="shared" si="429"/>
        <v>0</v>
      </c>
      <c r="V3400" s="32">
        <f t="shared" si="430"/>
        <v>0</v>
      </c>
      <c r="W3400" s="32">
        <f t="shared" si="431"/>
        <v>0</v>
      </c>
      <c r="X3400" s="32">
        <f t="shared" si="432"/>
        <v>0</v>
      </c>
    </row>
    <row r="3401" spans="1:24" ht="14.25" customHeight="1">
      <c r="A3401" s="33" t="b">
        <f t="shared" si="426"/>
        <v>0</v>
      </c>
      <c r="B3401" s="33">
        <f t="shared" si="433"/>
        <v>3400</v>
      </c>
      <c r="C3401" s="17"/>
      <c r="N3401" s="37"/>
      <c r="O3401" s="37"/>
      <c r="P3401" s="37"/>
      <c r="Q3401" s="37"/>
      <c r="R3401" s="37"/>
      <c r="S3401" s="32">
        <f t="shared" si="427"/>
        <v>0</v>
      </c>
      <c r="T3401" s="32">
        <f t="shared" si="428"/>
        <v>0</v>
      </c>
      <c r="U3401" s="32">
        <f t="shared" si="429"/>
        <v>0</v>
      </c>
      <c r="V3401" s="32">
        <f t="shared" si="430"/>
        <v>0</v>
      </c>
      <c r="W3401" s="32">
        <f t="shared" si="431"/>
        <v>0</v>
      </c>
      <c r="X3401" s="32">
        <f t="shared" si="432"/>
        <v>0</v>
      </c>
    </row>
    <row r="3402" spans="1:24" ht="14.25" customHeight="1">
      <c r="A3402" s="33" t="b">
        <f t="shared" si="426"/>
        <v>0</v>
      </c>
      <c r="B3402" s="33">
        <f t="shared" si="433"/>
        <v>3401</v>
      </c>
      <c r="C3402" s="17"/>
      <c r="N3402" s="37"/>
      <c r="O3402" s="37"/>
      <c r="P3402" s="37"/>
      <c r="Q3402" s="37"/>
      <c r="R3402" s="37"/>
      <c r="S3402" s="32">
        <f t="shared" si="427"/>
        <v>0</v>
      </c>
      <c r="T3402" s="32">
        <f t="shared" si="428"/>
        <v>0</v>
      </c>
      <c r="U3402" s="32">
        <f t="shared" si="429"/>
        <v>0</v>
      </c>
      <c r="V3402" s="32">
        <f t="shared" si="430"/>
        <v>0</v>
      </c>
      <c r="W3402" s="32">
        <f t="shared" si="431"/>
        <v>0</v>
      </c>
      <c r="X3402" s="32">
        <f t="shared" si="432"/>
        <v>0</v>
      </c>
    </row>
    <row r="3403" spans="1:24" ht="14.25" customHeight="1">
      <c r="A3403" s="33" t="b">
        <f t="shared" si="426"/>
        <v>0</v>
      </c>
      <c r="B3403" s="33">
        <f t="shared" si="433"/>
        <v>3402</v>
      </c>
      <c r="C3403" s="17"/>
      <c r="N3403" s="37"/>
      <c r="O3403" s="37"/>
      <c r="P3403" s="37"/>
      <c r="Q3403" s="37"/>
      <c r="R3403" s="37"/>
      <c r="S3403" s="32">
        <f t="shared" si="427"/>
        <v>0</v>
      </c>
      <c r="T3403" s="32">
        <f t="shared" si="428"/>
        <v>0</v>
      </c>
      <c r="U3403" s="32">
        <f t="shared" si="429"/>
        <v>0</v>
      </c>
      <c r="V3403" s="32">
        <f t="shared" si="430"/>
        <v>0</v>
      </c>
      <c r="W3403" s="32">
        <f t="shared" si="431"/>
        <v>0</v>
      </c>
      <c r="X3403" s="32">
        <f t="shared" si="432"/>
        <v>0</v>
      </c>
    </row>
    <row r="3404" spans="1:24" ht="14.25" customHeight="1">
      <c r="A3404" s="33" t="b">
        <f t="shared" si="426"/>
        <v>0</v>
      </c>
      <c r="B3404" s="33">
        <f t="shared" si="433"/>
        <v>3403</v>
      </c>
      <c r="C3404" s="17"/>
      <c r="N3404" s="37"/>
      <c r="O3404" s="37"/>
      <c r="P3404" s="37"/>
      <c r="Q3404" s="37"/>
      <c r="R3404" s="37"/>
      <c r="S3404" s="32">
        <f t="shared" si="427"/>
        <v>0</v>
      </c>
      <c r="T3404" s="32">
        <f t="shared" si="428"/>
        <v>0</v>
      </c>
      <c r="U3404" s="32">
        <f t="shared" si="429"/>
        <v>0</v>
      </c>
      <c r="V3404" s="32">
        <f t="shared" si="430"/>
        <v>0</v>
      </c>
      <c r="W3404" s="32">
        <f t="shared" si="431"/>
        <v>0</v>
      </c>
      <c r="X3404" s="32">
        <f t="shared" si="432"/>
        <v>0</v>
      </c>
    </row>
    <row r="3405" spans="1:24" ht="14.25" customHeight="1">
      <c r="A3405" s="33" t="b">
        <f t="shared" si="426"/>
        <v>0</v>
      </c>
      <c r="B3405" s="33">
        <f t="shared" si="433"/>
        <v>3404</v>
      </c>
      <c r="C3405" s="17"/>
      <c r="N3405" s="37"/>
      <c r="O3405" s="37"/>
      <c r="P3405" s="37"/>
      <c r="Q3405" s="37"/>
      <c r="R3405" s="37"/>
      <c r="S3405" s="32">
        <f t="shared" si="427"/>
        <v>0</v>
      </c>
      <c r="T3405" s="32">
        <f t="shared" si="428"/>
        <v>0</v>
      </c>
      <c r="U3405" s="32">
        <f t="shared" si="429"/>
        <v>0</v>
      </c>
      <c r="V3405" s="32">
        <f t="shared" si="430"/>
        <v>0</v>
      </c>
      <c r="W3405" s="32">
        <f t="shared" si="431"/>
        <v>0</v>
      </c>
      <c r="X3405" s="32">
        <f t="shared" si="432"/>
        <v>0</v>
      </c>
    </row>
    <row r="3406" spans="1:24" ht="14.25" customHeight="1">
      <c r="A3406" s="33" t="b">
        <f t="shared" si="426"/>
        <v>0</v>
      </c>
      <c r="B3406" s="33">
        <f t="shared" si="433"/>
        <v>3405</v>
      </c>
      <c r="C3406" s="17"/>
      <c r="N3406" s="37"/>
      <c r="O3406" s="37"/>
      <c r="P3406" s="37"/>
      <c r="Q3406" s="37"/>
      <c r="R3406" s="37"/>
      <c r="S3406" s="32">
        <f t="shared" si="427"/>
        <v>0</v>
      </c>
      <c r="T3406" s="32">
        <f t="shared" si="428"/>
        <v>0</v>
      </c>
      <c r="U3406" s="32">
        <f t="shared" si="429"/>
        <v>0</v>
      </c>
      <c r="V3406" s="32">
        <f t="shared" si="430"/>
        <v>0</v>
      </c>
      <c r="W3406" s="32">
        <f t="shared" si="431"/>
        <v>0</v>
      </c>
      <c r="X3406" s="32">
        <f t="shared" si="432"/>
        <v>0</v>
      </c>
    </row>
    <row r="3407" spans="1:24" ht="14.25" customHeight="1">
      <c r="A3407" s="33" t="b">
        <f t="shared" si="426"/>
        <v>0</v>
      </c>
      <c r="B3407" s="33">
        <f t="shared" si="433"/>
        <v>3406</v>
      </c>
      <c r="C3407" s="17"/>
      <c r="N3407" s="37"/>
      <c r="O3407" s="37"/>
      <c r="P3407" s="37"/>
      <c r="Q3407" s="37"/>
      <c r="R3407" s="37"/>
      <c r="S3407" s="32">
        <f t="shared" si="427"/>
        <v>0</v>
      </c>
      <c r="T3407" s="32">
        <f t="shared" si="428"/>
        <v>0</v>
      </c>
      <c r="U3407" s="32">
        <f t="shared" si="429"/>
        <v>0</v>
      </c>
      <c r="V3407" s="32">
        <f t="shared" si="430"/>
        <v>0</v>
      </c>
      <c r="W3407" s="32">
        <f t="shared" si="431"/>
        <v>0</v>
      </c>
      <c r="X3407" s="32">
        <f t="shared" si="432"/>
        <v>0</v>
      </c>
    </row>
    <row r="3408" spans="1:24" ht="14.25" customHeight="1">
      <c r="A3408" s="33" t="b">
        <f t="shared" si="426"/>
        <v>0</v>
      </c>
      <c r="B3408" s="33">
        <f t="shared" si="433"/>
        <v>3407</v>
      </c>
      <c r="C3408" s="17"/>
      <c r="N3408" s="37"/>
      <c r="O3408" s="37"/>
      <c r="P3408" s="37"/>
      <c r="Q3408" s="37"/>
      <c r="R3408" s="37"/>
      <c r="S3408" s="32">
        <f t="shared" si="427"/>
        <v>0</v>
      </c>
      <c r="T3408" s="32">
        <f t="shared" si="428"/>
        <v>0</v>
      </c>
      <c r="U3408" s="32">
        <f t="shared" si="429"/>
        <v>0</v>
      </c>
      <c r="V3408" s="32">
        <f t="shared" si="430"/>
        <v>0</v>
      </c>
      <c r="W3408" s="32">
        <f t="shared" si="431"/>
        <v>0</v>
      </c>
      <c r="X3408" s="32">
        <f t="shared" si="432"/>
        <v>0</v>
      </c>
    </row>
    <row r="3409" spans="1:24" ht="14.25" customHeight="1">
      <c r="A3409" s="33" t="b">
        <f t="shared" si="426"/>
        <v>0</v>
      </c>
      <c r="B3409" s="33">
        <f t="shared" si="433"/>
        <v>3408</v>
      </c>
      <c r="C3409" s="17"/>
      <c r="N3409" s="37"/>
      <c r="O3409" s="37"/>
      <c r="P3409" s="37"/>
      <c r="Q3409" s="37"/>
      <c r="R3409" s="37"/>
      <c r="S3409" s="32">
        <f t="shared" si="427"/>
        <v>0</v>
      </c>
      <c r="T3409" s="32">
        <f t="shared" si="428"/>
        <v>0</v>
      </c>
      <c r="U3409" s="32">
        <f t="shared" si="429"/>
        <v>0</v>
      </c>
      <c r="V3409" s="32">
        <f t="shared" si="430"/>
        <v>0</v>
      </c>
      <c r="W3409" s="32">
        <f t="shared" si="431"/>
        <v>0</v>
      </c>
      <c r="X3409" s="32">
        <f t="shared" si="432"/>
        <v>0</v>
      </c>
    </row>
    <row r="3410" spans="1:24" ht="14.25" customHeight="1">
      <c r="A3410" s="33" t="b">
        <f t="shared" si="426"/>
        <v>0</v>
      </c>
      <c r="B3410" s="33">
        <f t="shared" si="433"/>
        <v>3409</v>
      </c>
      <c r="C3410" s="17"/>
      <c r="N3410" s="37"/>
      <c r="O3410" s="37"/>
      <c r="P3410" s="37"/>
      <c r="Q3410" s="37"/>
      <c r="R3410" s="37"/>
      <c r="S3410" s="32">
        <f t="shared" si="427"/>
        <v>0</v>
      </c>
      <c r="T3410" s="32">
        <f t="shared" si="428"/>
        <v>0</v>
      </c>
      <c r="U3410" s="32">
        <f t="shared" si="429"/>
        <v>0</v>
      </c>
      <c r="V3410" s="32">
        <f t="shared" si="430"/>
        <v>0</v>
      </c>
      <c r="W3410" s="32">
        <f t="shared" si="431"/>
        <v>0</v>
      </c>
      <c r="X3410" s="32">
        <f t="shared" si="432"/>
        <v>0</v>
      </c>
    </row>
    <row r="3411" spans="1:24" ht="14.25" customHeight="1">
      <c r="A3411" s="33" t="b">
        <f t="shared" si="426"/>
        <v>0</v>
      </c>
      <c r="B3411" s="33">
        <f t="shared" si="433"/>
        <v>3410</v>
      </c>
      <c r="C3411" s="17"/>
      <c r="N3411" s="37"/>
      <c r="O3411" s="37"/>
      <c r="P3411" s="37"/>
      <c r="Q3411" s="37"/>
      <c r="R3411" s="37"/>
      <c r="S3411" s="32">
        <f t="shared" si="427"/>
        <v>0</v>
      </c>
      <c r="T3411" s="32">
        <f t="shared" si="428"/>
        <v>0</v>
      </c>
      <c r="U3411" s="32">
        <f t="shared" si="429"/>
        <v>0</v>
      </c>
      <c r="V3411" s="32">
        <f t="shared" si="430"/>
        <v>0</v>
      </c>
      <c r="W3411" s="32">
        <f t="shared" si="431"/>
        <v>0</v>
      </c>
      <c r="X3411" s="32">
        <f t="shared" si="432"/>
        <v>0</v>
      </c>
    </row>
    <row r="3412" spans="1:24" ht="14.25" customHeight="1">
      <c r="A3412" s="33" t="b">
        <f t="shared" si="426"/>
        <v>0</v>
      </c>
      <c r="B3412" s="33">
        <f t="shared" si="433"/>
        <v>3411</v>
      </c>
      <c r="C3412" s="17"/>
      <c r="N3412" s="37"/>
      <c r="O3412" s="37"/>
      <c r="P3412" s="37"/>
      <c r="Q3412" s="37"/>
      <c r="R3412" s="37"/>
      <c r="S3412" s="32">
        <f t="shared" si="427"/>
        <v>0</v>
      </c>
      <c r="T3412" s="32">
        <f t="shared" si="428"/>
        <v>0</v>
      </c>
      <c r="U3412" s="32">
        <f t="shared" si="429"/>
        <v>0</v>
      </c>
      <c r="V3412" s="32">
        <f t="shared" si="430"/>
        <v>0</v>
      </c>
      <c r="W3412" s="32">
        <f t="shared" si="431"/>
        <v>0</v>
      </c>
      <c r="X3412" s="32">
        <f t="shared" si="432"/>
        <v>0</v>
      </c>
    </row>
    <row r="3413" spans="1:24" ht="14.25" customHeight="1">
      <c r="A3413" s="33" t="b">
        <f t="shared" si="426"/>
        <v>0</v>
      </c>
      <c r="B3413" s="33">
        <f t="shared" si="433"/>
        <v>3412</v>
      </c>
      <c r="C3413" s="17"/>
      <c r="N3413" s="37"/>
      <c r="O3413" s="37"/>
      <c r="P3413" s="37"/>
      <c r="Q3413" s="37"/>
      <c r="R3413" s="37"/>
      <c r="S3413" s="32">
        <f t="shared" si="427"/>
        <v>0</v>
      </c>
      <c r="T3413" s="32">
        <f t="shared" si="428"/>
        <v>0</v>
      </c>
      <c r="U3413" s="32">
        <f t="shared" si="429"/>
        <v>0</v>
      </c>
      <c r="V3413" s="32">
        <f t="shared" si="430"/>
        <v>0</v>
      </c>
      <c r="W3413" s="32">
        <f t="shared" si="431"/>
        <v>0</v>
      </c>
      <c r="X3413" s="32">
        <f t="shared" si="432"/>
        <v>0</v>
      </c>
    </row>
    <row r="3414" spans="1:24" ht="14.25" customHeight="1">
      <c r="A3414" s="33" t="b">
        <f t="shared" si="426"/>
        <v>0</v>
      </c>
      <c r="B3414" s="33">
        <f t="shared" si="433"/>
        <v>3413</v>
      </c>
      <c r="C3414" s="17"/>
      <c r="N3414" s="37"/>
      <c r="O3414" s="37"/>
      <c r="P3414" s="37"/>
      <c r="Q3414" s="37"/>
      <c r="R3414" s="37"/>
      <c r="S3414" s="32">
        <f t="shared" si="427"/>
        <v>0</v>
      </c>
      <c r="T3414" s="32">
        <f t="shared" si="428"/>
        <v>0</v>
      </c>
      <c r="U3414" s="32">
        <f t="shared" si="429"/>
        <v>0</v>
      </c>
      <c r="V3414" s="32">
        <f t="shared" si="430"/>
        <v>0</v>
      </c>
      <c r="W3414" s="32">
        <f t="shared" si="431"/>
        <v>0</v>
      </c>
      <c r="X3414" s="32">
        <f t="shared" si="432"/>
        <v>0</v>
      </c>
    </row>
    <row r="3415" spans="1:24" ht="14.25" customHeight="1">
      <c r="A3415" s="33" t="b">
        <f t="shared" si="426"/>
        <v>0</v>
      </c>
      <c r="B3415" s="33">
        <f t="shared" si="433"/>
        <v>3414</v>
      </c>
      <c r="C3415" s="17"/>
      <c r="N3415" s="37"/>
      <c r="O3415" s="37"/>
      <c r="P3415" s="37"/>
      <c r="Q3415" s="37"/>
      <c r="R3415" s="37"/>
      <c r="S3415" s="32">
        <f t="shared" si="427"/>
        <v>0</v>
      </c>
      <c r="T3415" s="32">
        <f t="shared" si="428"/>
        <v>0</v>
      </c>
      <c r="U3415" s="32">
        <f t="shared" si="429"/>
        <v>0</v>
      </c>
      <c r="V3415" s="32">
        <f t="shared" si="430"/>
        <v>0</v>
      </c>
      <c r="W3415" s="32">
        <f t="shared" si="431"/>
        <v>0</v>
      </c>
      <c r="X3415" s="32">
        <f t="shared" si="432"/>
        <v>0</v>
      </c>
    </row>
    <row r="3416" spans="1:24" ht="14.25" customHeight="1">
      <c r="A3416" s="33" t="b">
        <f t="shared" si="426"/>
        <v>0</v>
      </c>
      <c r="B3416" s="33">
        <f t="shared" si="433"/>
        <v>3415</v>
      </c>
      <c r="C3416" s="17"/>
      <c r="N3416" s="37"/>
      <c r="O3416" s="37"/>
      <c r="P3416" s="37"/>
      <c r="Q3416" s="37"/>
      <c r="R3416" s="37"/>
      <c r="S3416" s="32">
        <f t="shared" si="427"/>
        <v>0</v>
      </c>
      <c r="T3416" s="32">
        <f t="shared" si="428"/>
        <v>0</v>
      </c>
      <c r="U3416" s="32">
        <f t="shared" si="429"/>
        <v>0</v>
      </c>
      <c r="V3416" s="32">
        <f t="shared" si="430"/>
        <v>0</v>
      </c>
      <c r="W3416" s="32">
        <f t="shared" si="431"/>
        <v>0</v>
      </c>
      <c r="X3416" s="32">
        <f t="shared" si="432"/>
        <v>0</v>
      </c>
    </row>
    <row r="3417" spans="1:24" ht="14.25" customHeight="1">
      <c r="A3417" s="33" t="b">
        <f t="shared" si="426"/>
        <v>0</v>
      </c>
      <c r="B3417" s="33">
        <f t="shared" si="433"/>
        <v>3416</v>
      </c>
      <c r="C3417" s="17"/>
      <c r="N3417" s="37"/>
      <c r="O3417" s="37"/>
      <c r="P3417" s="37"/>
      <c r="Q3417" s="37"/>
      <c r="R3417" s="37"/>
      <c r="S3417" s="32">
        <f t="shared" si="427"/>
        <v>0</v>
      </c>
      <c r="T3417" s="32">
        <f t="shared" si="428"/>
        <v>0</v>
      </c>
      <c r="U3417" s="32">
        <f t="shared" si="429"/>
        <v>0</v>
      </c>
      <c r="V3417" s="32">
        <f t="shared" si="430"/>
        <v>0</v>
      </c>
      <c r="W3417" s="32">
        <f t="shared" si="431"/>
        <v>0</v>
      </c>
      <c r="X3417" s="32">
        <f t="shared" si="432"/>
        <v>0</v>
      </c>
    </row>
    <row r="3418" spans="1:24" ht="14.25" customHeight="1">
      <c r="A3418" s="33" t="b">
        <f t="shared" si="426"/>
        <v>0</v>
      </c>
      <c r="B3418" s="33">
        <f t="shared" si="433"/>
        <v>3417</v>
      </c>
      <c r="C3418" s="17"/>
      <c r="N3418" s="37"/>
      <c r="O3418" s="37"/>
      <c r="P3418" s="37"/>
      <c r="Q3418" s="37"/>
      <c r="R3418" s="37"/>
      <c r="S3418" s="32">
        <f t="shared" si="427"/>
        <v>0</v>
      </c>
      <c r="T3418" s="32">
        <f t="shared" si="428"/>
        <v>0</v>
      </c>
      <c r="U3418" s="32">
        <f t="shared" si="429"/>
        <v>0</v>
      </c>
      <c r="V3418" s="32">
        <f t="shared" si="430"/>
        <v>0</v>
      </c>
      <c r="W3418" s="32">
        <f t="shared" si="431"/>
        <v>0</v>
      </c>
      <c r="X3418" s="32">
        <f t="shared" si="432"/>
        <v>0</v>
      </c>
    </row>
    <row r="3419" spans="1:24" ht="14.25" customHeight="1">
      <c r="A3419" s="33" t="b">
        <f t="shared" si="426"/>
        <v>0</v>
      </c>
      <c r="B3419" s="33">
        <f t="shared" si="433"/>
        <v>3418</v>
      </c>
      <c r="C3419" s="17"/>
      <c r="N3419" s="37"/>
      <c r="O3419" s="37"/>
      <c r="P3419" s="37"/>
      <c r="Q3419" s="37"/>
      <c r="R3419" s="37"/>
      <c r="S3419" s="32">
        <f t="shared" si="427"/>
        <v>0</v>
      </c>
      <c r="T3419" s="32">
        <f t="shared" si="428"/>
        <v>0</v>
      </c>
      <c r="U3419" s="32">
        <f t="shared" si="429"/>
        <v>0</v>
      </c>
      <c r="V3419" s="32">
        <f t="shared" si="430"/>
        <v>0</v>
      </c>
      <c r="W3419" s="32">
        <f t="shared" si="431"/>
        <v>0</v>
      </c>
      <c r="X3419" s="32">
        <f t="shared" si="432"/>
        <v>0</v>
      </c>
    </row>
    <row r="3420" spans="1:24" ht="14.25" customHeight="1">
      <c r="A3420" s="33" t="b">
        <f t="shared" si="426"/>
        <v>0</v>
      </c>
      <c r="B3420" s="33">
        <f t="shared" si="433"/>
        <v>3419</v>
      </c>
      <c r="C3420" s="17"/>
      <c r="N3420" s="37"/>
      <c r="O3420" s="37"/>
      <c r="P3420" s="37"/>
      <c r="Q3420" s="37"/>
      <c r="R3420" s="37"/>
      <c r="S3420" s="32">
        <f t="shared" si="427"/>
        <v>0</v>
      </c>
      <c r="T3420" s="32">
        <f t="shared" si="428"/>
        <v>0</v>
      </c>
      <c r="U3420" s="32">
        <f t="shared" si="429"/>
        <v>0</v>
      </c>
      <c r="V3420" s="32">
        <f t="shared" si="430"/>
        <v>0</v>
      </c>
      <c r="W3420" s="32">
        <f t="shared" si="431"/>
        <v>0</v>
      </c>
      <c r="X3420" s="32">
        <f t="shared" si="432"/>
        <v>0</v>
      </c>
    </row>
    <row r="3421" spans="1:24" ht="14.25" customHeight="1">
      <c r="A3421" s="33" t="b">
        <f t="shared" si="426"/>
        <v>0</v>
      </c>
      <c r="B3421" s="33">
        <f t="shared" si="433"/>
        <v>3420</v>
      </c>
      <c r="C3421" s="17"/>
      <c r="N3421" s="37"/>
      <c r="O3421" s="37"/>
      <c r="P3421" s="37"/>
      <c r="Q3421" s="37"/>
      <c r="R3421" s="37"/>
      <c r="S3421" s="32">
        <f t="shared" si="427"/>
        <v>0</v>
      </c>
      <c r="T3421" s="32">
        <f t="shared" si="428"/>
        <v>0</v>
      </c>
      <c r="U3421" s="32">
        <f t="shared" si="429"/>
        <v>0</v>
      </c>
      <c r="V3421" s="32">
        <f t="shared" si="430"/>
        <v>0</v>
      </c>
      <c r="W3421" s="32">
        <f t="shared" si="431"/>
        <v>0</v>
      </c>
      <c r="X3421" s="32">
        <f t="shared" si="432"/>
        <v>0</v>
      </c>
    </row>
    <row r="3422" spans="1:24" ht="14.25" customHeight="1">
      <c r="A3422" s="33" t="b">
        <f t="shared" si="426"/>
        <v>0</v>
      </c>
      <c r="B3422" s="33">
        <f t="shared" si="433"/>
        <v>3421</v>
      </c>
      <c r="C3422" s="17"/>
      <c r="N3422" s="37"/>
      <c r="O3422" s="37"/>
      <c r="P3422" s="37"/>
      <c r="Q3422" s="37"/>
      <c r="R3422" s="37"/>
      <c r="S3422" s="32">
        <f t="shared" si="427"/>
        <v>0</v>
      </c>
      <c r="T3422" s="32">
        <f t="shared" si="428"/>
        <v>0</v>
      </c>
      <c r="U3422" s="32">
        <f t="shared" si="429"/>
        <v>0</v>
      </c>
      <c r="V3422" s="32">
        <f t="shared" si="430"/>
        <v>0</v>
      </c>
      <c r="W3422" s="32">
        <f t="shared" si="431"/>
        <v>0</v>
      </c>
      <c r="X3422" s="32">
        <f t="shared" si="432"/>
        <v>0</v>
      </c>
    </row>
    <row r="3423" spans="1:24" ht="14.25" customHeight="1">
      <c r="A3423" s="33" t="b">
        <f t="shared" si="426"/>
        <v>0</v>
      </c>
      <c r="B3423" s="33">
        <f t="shared" si="433"/>
        <v>3422</v>
      </c>
      <c r="C3423" s="17"/>
      <c r="N3423" s="37"/>
      <c r="O3423" s="37"/>
      <c r="P3423" s="37"/>
      <c r="Q3423" s="37"/>
      <c r="R3423" s="37"/>
      <c r="S3423" s="32">
        <f t="shared" si="427"/>
        <v>0</v>
      </c>
      <c r="T3423" s="32">
        <f t="shared" si="428"/>
        <v>0</v>
      </c>
      <c r="U3423" s="32">
        <f t="shared" si="429"/>
        <v>0</v>
      </c>
      <c r="V3423" s="32">
        <f t="shared" si="430"/>
        <v>0</v>
      </c>
      <c r="W3423" s="32">
        <f t="shared" si="431"/>
        <v>0</v>
      </c>
      <c r="X3423" s="32">
        <f t="shared" si="432"/>
        <v>0</v>
      </c>
    </row>
    <row r="3424" spans="1:24" ht="14.25" customHeight="1">
      <c r="A3424" s="33" t="b">
        <f t="shared" si="426"/>
        <v>0</v>
      </c>
      <c r="B3424" s="33">
        <f t="shared" si="433"/>
        <v>3423</v>
      </c>
      <c r="C3424" s="17"/>
      <c r="N3424" s="37"/>
      <c r="O3424" s="37"/>
      <c r="P3424" s="37"/>
      <c r="Q3424" s="37"/>
      <c r="R3424" s="37"/>
      <c r="S3424" s="32">
        <f t="shared" si="427"/>
        <v>0</v>
      </c>
      <c r="T3424" s="32">
        <f t="shared" si="428"/>
        <v>0</v>
      </c>
      <c r="U3424" s="32">
        <f t="shared" si="429"/>
        <v>0</v>
      </c>
      <c r="V3424" s="32">
        <f t="shared" si="430"/>
        <v>0</v>
      </c>
      <c r="W3424" s="32">
        <f t="shared" si="431"/>
        <v>0</v>
      </c>
      <c r="X3424" s="32">
        <f t="shared" si="432"/>
        <v>0</v>
      </c>
    </row>
    <row r="3425" spans="1:24" ht="14.25" customHeight="1">
      <c r="A3425" s="33" t="b">
        <f t="shared" si="426"/>
        <v>0</v>
      </c>
      <c r="B3425" s="33">
        <f t="shared" si="433"/>
        <v>3424</v>
      </c>
      <c r="C3425" s="17"/>
      <c r="N3425" s="37"/>
      <c r="O3425" s="37"/>
      <c r="P3425" s="37"/>
      <c r="Q3425" s="37"/>
      <c r="R3425" s="37"/>
      <c r="S3425" s="32">
        <f t="shared" si="427"/>
        <v>0</v>
      </c>
      <c r="T3425" s="32">
        <f t="shared" si="428"/>
        <v>0</v>
      </c>
      <c r="U3425" s="32">
        <f t="shared" si="429"/>
        <v>0</v>
      </c>
      <c r="V3425" s="32">
        <f t="shared" si="430"/>
        <v>0</v>
      </c>
      <c r="W3425" s="32">
        <f t="shared" si="431"/>
        <v>0</v>
      </c>
      <c r="X3425" s="32">
        <f t="shared" si="432"/>
        <v>0</v>
      </c>
    </row>
    <row r="3426" spans="1:24" ht="14.25" customHeight="1">
      <c r="A3426" s="33" t="b">
        <f t="shared" si="426"/>
        <v>0</v>
      </c>
      <c r="B3426" s="33">
        <f t="shared" si="433"/>
        <v>3425</v>
      </c>
      <c r="C3426" s="21"/>
      <c r="N3426" s="37"/>
      <c r="O3426" s="37"/>
      <c r="P3426" s="37"/>
      <c r="Q3426" s="37"/>
      <c r="R3426" s="37"/>
      <c r="S3426" s="32">
        <f t="shared" si="427"/>
        <v>0</v>
      </c>
      <c r="T3426" s="32">
        <f t="shared" si="428"/>
        <v>0</v>
      </c>
      <c r="U3426" s="32">
        <f t="shared" si="429"/>
        <v>0</v>
      </c>
      <c r="V3426" s="32">
        <f t="shared" si="430"/>
        <v>0</v>
      </c>
      <c r="W3426" s="32">
        <f t="shared" si="431"/>
        <v>0</v>
      </c>
      <c r="X3426" s="32">
        <f t="shared" si="432"/>
        <v>0</v>
      </c>
    </row>
    <row r="3427" spans="1:24" ht="14.25" customHeight="1">
      <c r="A3427" s="33" t="b">
        <f t="shared" si="426"/>
        <v>0</v>
      </c>
      <c r="B3427" s="33">
        <f t="shared" si="433"/>
        <v>3426</v>
      </c>
      <c r="C3427" s="18"/>
      <c r="N3427" s="37"/>
      <c r="O3427" s="37"/>
      <c r="P3427" s="37"/>
      <c r="Q3427" s="37"/>
      <c r="R3427" s="37"/>
      <c r="S3427" s="32">
        <f t="shared" si="427"/>
        <v>0</v>
      </c>
      <c r="T3427" s="32">
        <f t="shared" si="428"/>
        <v>0</v>
      </c>
      <c r="U3427" s="32">
        <f t="shared" si="429"/>
        <v>0</v>
      </c>
      <c r="V3427" s="32">
        <f t="shared" si="430"/>
        <v>0</v>
      </c>
      <c r="W3427" s="32">
        <f t="shared" si="431"/>
        <v>0</v>
      </c>
      <c r="X3427" s="32">
        <f t="shared" si="432"/>
        <v>0</v>
      </c>
    </row>
    <row r="3428" spans="1:24" ht="14.25" customHeight="1">
      <c r="A3428" s="33" t="b">
        <f t="shared" si="426"/>
        <v>0</v>
      </c>
      <c r="B3428" s="33">
        <f t="shared" si="433"/>
        <v>3427</v>
      </c>
      <c r="C3428" s="21"/>
      <c r="N3428" s="37"/>
      <c r="O3428" s="37"/>
      <c r="P3428" s="37"/>
      <c r="Q3428" s="37"/>
      <c r="R3428" s="37"/>
      <c r="S3428" s="32">
        <f t="shared" si="427"/>
        <v>0</v>
      </c>
      <c r="T3428" s="32">
        <f t="shared" si="428"/>
        <v>0</v>
      </c>
      <c r="U3428" s="32">
        <f t="shared" si="429"/>
        <v>0</v>
      </c>
      <c r="V3428" s="32">
        <f t="shared" si="430"/>
        <v>0</v>
      </c>
      <c r="W3428" s="32">
        <f t="shared" si="431"/>
        <v>0</v>
      </c>
      <c r="X3428" s="32">
        <f t="shared" si="432"/>
        <v>0</v>
      </c>
    </row>
    <row r="3429" spans="1:24" ht="14.25" customHeight="1">
      <c r="A3429" s="33" t="b">
        <f t="shared" si="426"/>
        <v>0</v>
      </c>
      <c r="B3429" s="33">
        <f t="shared" si="433"/>
        <v>3428</v>
      </c>
      <c r="C3429" s="20"/>
      <c r="N3429" s="37"/>
      <c r="O3429" s="37"/>
      <c r="P3429" s="37"/>
      <c r="Q3429" s="37"/>
      <c r="R3429" s="37"/>
      <c r="S3429" s="32">
        <f t="shared" si="427"/>
        <v>0</v>
      </c>
      <c r="T3429" s="32">
        <f t="shared" si="428"/>
        <v>0</v>
      </c>
      <c r="U3429" s="32">
        <f t="shared" si="429"/>
        <v>0</v>
      </c>
      <c r="V3429" s="32">
        <f t="shared" si="430"/>
        <v>0</v>
      </c>
      <c r="W3429" s="32">
        <f t="shared" si="431"/>
        <v>0</v>
      </c>
      <c r="X3429" s="32">
        <f t="shared" si="432"/>
        <v>0</v>
      </c>
    </row>
    <row r="3430" spans="1:24" ht="14.25" customHeight="1">
      <c r="A3430" s="33" t="b">
        <f t="shared" si="426"/>
        <v>0</v>
      </c>
      <c r="B3430" s="33">
        <f t="shared" si="433"/>
        <v>3429</v>
      </c>
      <c r="C3430" s="23"/>
      <c r="N3430" s="37"/>
      <c r="O3430" s="37"/>
      <c r="P3430" s="37"/>
      <c r="Q3430" s="37"/>
      <c r="R3430" s="37"/>
      <c r="S3430" s="32">
        <f t="shared" si="427"/>
        <v>0</v>
      </c>
      <c r="T3430" s="32">
        <f t="shared" si="428"/>
        <v>0</v>
      </c>
      <c r="U3430" s="32">
        <f t="shared" si="429"/>
        <v>0</v>
      </c>
      <c r="V3430" s="32">
        <f t="shared" si="430"/>
        <v>0</v>
      </c>
      <c r="W3430" s="32">
        <f t="shared" si="431"/>
        <v>0</v>
      </c>
      <c r="X3430" s="32">
        <f t="shared" si="432"/>
        <v>0</v>
      </c>
    </row>
    <row r="3431" spans="1:24" ht="14.25" customHeight="1">
      <c r="A3431" s="33" t="b">
        <f t="shared" si="426"/>
        <v>0</v>
      </c>
      <c r="B3431" s="33">
        <f t="shared" si="433"/>
        <v>3430</v>
      </c>
      <c r="C3431" s="23"/>
      <c r="N3431" s="37"/>
      <c r="O3431" s="37"/>
      <c r="P3431" s="37"/>
      <c r="Q3431" s="37"/>
      <c r="R3431" s="37"/>
      <c r="S3431" s="32">
        <f t="shared" si="427"/>
        <v>0</v>
      </c>
      <c r="T3431" s="32">
        <f t="shared" si="428"/>
        <v>0</v>
      </c>
      <c r="U3431" s="32">
        <f t="shared" si="429"/>
        <v>0</v>
      </c>
      <c r="V3431" s="32">
        <f t="shared" si="430"/>
        <v>0</v>
      </c>
      <c r="W3431" s="32">
        <f t="shared" si="431"/>
        <v>0</v>
      </c>
      <c r="X3431" s="32">
        <f t="shared" si="432"/>
        <v>0</v>
      </c>
    </row>
    <row r="3432" spans="1:24" ht="14.25" customHeight="1">
      <c r="A3432" s="33" t="b">
        <f t="shared" si="426"/>
        <v>0</v>
      </c>
      <c r="B3432" s="33">
        <f t="shared" si="433"/>
        <v>3431</v>
      </c>
      <c r="C3432" s="19"/>
      <c r="N3432" s="37"/>
      <c r="O3432" s="37"/>
      <c r="P3432" s="37"/>
      <c r="Q3432" s="37"/>
      <c r="R3432" s="37"/>
      <c r="S3432" s="32">
        <f t="shared" si="427"/>
        <v>0</v>
      </c>
      <c r="T3432" s="32">
        <f t="shared" si="428"/>
        <v>0</v>
      </c>
      <c r="U3432" s="32">
        <f t="shared" si="429"/>
        <v>0</v>
      </c>
      <c r="V3432" s="32">
        <f t="shared" si="430"/>
        <v>0</v>
      </c>
      <c r="W3432" s="32">
        <f t="shared" si="431"/>
        <v>0</v>
      </c>
      <c r="X3432" s="32">
        <f t="shared" si="432"/>
        <v>0</v>
      </c>
    </row>
    <row r="3433" spans="1:24" ht="14.25" customHeight="1">
      <c r="A3433" s="33" t="b">
        <f t="shared" si="426"/>
        <v>0</v>
      </c>
      <c r="B3433" s="33">
        <f t="shared" si="433"/>
        <v>3432</v>
      </c>
      <c r="C3433" s="19"/>
      <c r="N3433" s="37"/>
      <c r="O3433" s="37"/>
      <c r="P3433" s="37"/>
      <c r="Q3433" s="37"/>
      <c r="R3433" s="37"/>
      <c r="S3433" s="32">
        <f t="shared" si="427"/>
        <v>0</v>
      </c>
      <c r="T3433" s="32">
        <f t="shared" si="428"/>
        <v>0</v>
      </c>
      <c r="U3433" s="32">
        <f t="shared" si="429"/>
        <v>0</v>
      </c>
      <c r="V3433" s="32">
        <f t="shared" si="430"/>
        <v>0</v>
      </c>
      <c r="W3433" s="32">
        <f t="shared" si="431"/>
        <v>0</v>
      </c>
      <c r="X3433" s="32">
        <f t="shared" si="432"/>
        <v>0</v>
      </c>
    </row>
    <row r="3434" spans="1:24" ht="14.25" customHeight="1">
      <c r="A3434" s="33" t="b">
        <f t="shared" si="426"/>
        <v>0</v>
      </c>
      <c r="B3434" s="33">
        <f t="shared" si="433"/>
        <v>3433</v>
      </c>
      <c r="C3434" s="19"/>
      <c r="N3434" s="37"/>
      <c r="O3434" s="37"/>
      <c r="P3434" s="37"/>
      <c r="Q3434" s="37"/>
      <c r="R3434" s="37"/>
      <c r="S3434" s="32">
        <f t="shared" si="427"/>
        <v>0</v>
      </c>
      <c r="T3434" s="32">
        <f t="shared" si="428"/>
        <v>0</v>
      </c>
      <c r="U3434" s="32">
        <f t="shared" si="429"/>
        <v>0</v>
      </c>
      <c r="V3434" s="32">
        <f t="shared" si="430"/>
        <v>0</v>
      </c>
      <c r="W3434" s="32">
        <f t="shared" si="431"/>
        <v>0</v>
      </c>
      <c r="X3434" s="32">
        <f t="shared" si="432"/>
        <v>0</v>
      </c>
    </row>
    <row r="3435" spans="1:24" ht="14.25" customHeight="1">
      <c r="A3435" s="33" t="b">
        <f t="shared" si="426"/>
        <v>0</v>
      </c>
      <c r="B3435" s="33">
        <f t="shared" si="433"/>
        <v>3434</v>
      </c>
      <c r="C3435" s="19"/>
      <c r="N3435" s="37"/>
      <c r="O3435" s="37"/>
      <c r="P3435" s="37"/>
      <c r="Q3435" s="37"/>
      <c r="R3435" s="37"/>
      <c r="S3435" s="32">
        <f t="shared" si="427"/>
        <v>0</v>
      </c>
      <c r="T3435" s="32">
        <f t="shared" si="428"/>
        <v>0</v>
      </c>
      <c r="U3435" s="32">
        <f t="shared" si="429"/>
        <v>0</v>
      </c>
      <c r="V3435" s="32">
        <f t="shared" si="430"/>
        <v>0</v>
      </c>
      <c r="W3435" s="32">
        <f t="shared" si="431"/>
        <v>0</v>
      </c>
      <c r="X3435" s="32">
        <f t="shared" si="432"/>
        <v>0</v>
      </c>
    </row>
    <row r="3436" spans="1:24" ht="14.25" customHeight="1">
      <c r="A3436" s="33" t="b">
        <f t="shared" si="426"/>
        <v>0</v>
      </c>
      <c r="B3436" s="33">
        <f t="shared" si="433"/>
        <v>3435</v>
      </c>
      <c r="C3436" s="19"/>
      <c r="N3436" s="37"/>
      <c r="O3436" s="37"/>
      <c r="P3436" s="37"/>
      <c r="Q3436" s="37"/>
      <c r="R3436" s="37"/>
      <c r="S3436" s="32">
        <f t="shared" si="427"/>
        <v>0</v>
      </c>
      <c r="T3436" s="32">
        <f t="shared" si="428"/>
        <v>0</v>
      </c>
      <c r="U3436" s="32">
        <f t="shared" si="429"/>
        <v>0</v>
      </c>
      <c r="V3436" s="32">
        <f t="shared" si="430"/>
        <v>0</v>
      </c>
      <c r="W3436" s="32">
        <f t="shared" si="431"/>
        <v>0</v>
      </c>
      <c r="X3436" s="32">
        <f t="shared" si="432"/>
        <v>0</v>
      </c>
    </row>
    <row r="3437" spans="1:24" ht="14.25" customHeight="1">
      <c r="A3437" s="33" t="b">
        <f t="shared" si="426"/>
        <v>0</v>
      </c>
      <c r="B3437" s="33">
        <f t="shared" si="433"/>
        <v>3436</v>
      </c>
      <c r="C3437" s="19"/>
      <c r="N3437" s="37"/>
      <c r="O3437" s="37"/>
      <c r="P3437" s="37"/>
      <c r="Q3437" s="37"/>
      <c r="R3437" s="37"/>
      <c r="S3437" s="32">
        <f t="shared" si="427"/>
        <v>0</v>
      </c>
      <c r="T3437" s="32">
        <f t="shared" si="428"/>
        <v>0</v>
      </c>
      <c r="U3437" s="32">
        <f t="shared" si="429"/>
        <v>0</v>
      </c>
      <c r="V3437" s="32">
        <f t="shared" si="430"/>
        <v>0</v>
      </c>
      <c r="W3437" s="32">
        <f t="shared" si="431"/>
        <v>0</v>
      </c>
      <c r="X3437" s="32">
        <f t="shared" si="432"/>
        <v>0</v>
      </c>
    </row>
    <row r="3438" spans="1:24" ht="14.25" customHeight="1">
      <c r="A3438" s="33" t="b">
        <f t="shared" si="426"/>
        <v>0</v>
      </c>
      <c r="B3438" s="33">
        <f t="shared" si="433"/>
        <v>3437</v>
      </c>
      <c r="C3438" s="19"/>
      <c r="N3438" s="37"/>
      <c r="O3438" s="37"/>
      <c r="P3438" s="37"/>
      <c r="Q3438" s="37"/>
      <c r="R3438" s="37"/>
      <c r="S3438" s="32">
        <f t="shared" si="427"/>
        <v>0</v>
      </c>
      <c r="T3438" s="32">
        <f t="shared" si="428"/>
        <v>0</v>
      </c>
      <c r="U3438" s="32">
        <f t="shared" si="429"/>
        <v>0</v>
      </c>
      <c r="V3438" s="32">
        <f t="shared" si="430"/>
        <v>0</v>
      </c>
      <c r="W3438" s="32">
        <f t="shared" si="431"/>
        <v>0</v>
      </c>
      <c r="X3438" s="32">
        <f t="shared" si="432"/>
        <v>0</v>
      </c>
    </row>
    <row r="3439" spans="1:24" ht="14.25" customHeight="1">
      <c r="A3439" s="33" t="b">
        <f t="shared" si="426"/>
        <v>0</v>
      </c>
      <c r="B3439" s="33">
        <f t="shared" si="433"/>
        <v>3438</v>
      </c>
      <c r="C3439" s="19"/>
      <c r="N3439" s="37"/>
      <c r="O3439" s="37"/>
      <c r="P3439" s="37"/>
      <c r="Q3439" s="37"/>
      <c r="R3439" s="37"/>
      <c r="S3439" s="32">
        <f t="shared" si="427"/>
        <v>0</v>
      </c>
      <c r="T3439" s="32">
        <f t="shared" si="428"/>
        <v>0</v>
      </c>
      <c r="U3439" s="32">
        <f t="shared" si="429"/>
        <v>0</v>
      </c>
      <c r="V3439" s="32">
        <f t="shared" si="430"/>
        <v>0</v>
      </c>
      <c r="W3439" s="32">
        <f t="shared" si="431"/>
        <v>0</v>
      </c>
      <c r="X3439" s="32">
        <f t="shared" si="432"/>
        <v>0</v>
      </c>
    </row>
    <row r="3440" spans="1:24" ht="14.25" customHeight="1">
      <c r="A3440" s="33" t="b">
        <f t="shared" si="426"/>
        <v>0</v>
      </c>
      <c r="B3440" s="33">
        <f t="shared" si="433"/>
        <v>3439</v>
      </c>
      <c r="C3440" s="19"/>
      <c r="N3440" s="37"/>
      <c r="O3440" s="37"/>
      <c r="P3440" s="37"/>
      <c r="Q3440" s="37"/>
      <c r="R3440" s="37"/>
      <c r="S3440" s="32">
        <f t="shared" si="427"/>
        <v>0</v>
      </c>
      <c r="T3440" s="32">
        <f t="shared" si="428"/>
        <v>0</v>
      </c>
      <c r="U3440" s="32">
        <f t="shared" si="429"/>
        <v>0</v>
      </c>
      <c r="V3440" s="32">
        <f t="shared" si="430"/>
        <v>0</v>
      </c>
      <c r="W3440" s="32">
        <f t="shared" si="431"/>
        <v>0</v>
      </c>
      <c r="X3440" s="32">
        <f t="shared" si="432"/>
        <v>0</v>
      </c>
    </row>
    <row r="3441" spans="1:24" ht="14.25" customHeight="1">
      <c r="A3441" s="33" t="b">
        <f t="shared" si="426"/>
        <v>0</v>
      </c>
      <c r="B3441" s="33">
        <f t="shared" si="433"/>
        <v>3440</v>
      </c>
      <c r="C3441" s="19"/>
      <c r="N3441" s="37"/>
      <c r="O3441" s="37"/>
      <c r="P3441" s="37"/>
      <c r="Q3441" s="37"/>
      <c r="R3441" s="37"/>
      <c r="S3441" s="32">
        <f t="shared" si="427"/>
        <v>0</v>
      </c>
      <c r="T3441" s="32">
        <f t="shared" si="428"/>
        <v>0</v>
      </c>
      <c r="U3441" s="32">
        <f t="shared" si="429"/>
        <v>0</v>
      </c>
      <c r="V3441" s="32">
        <f t="shared" si="430"/>
        <v>0</v>
      </c>
      <c r="W3441" s="32">
        <f t="shared" si="431"/>
        <v>0</v>
      </c>
      <c r="X3441" s="32">
        <f t="shared" si="432"/>
        <v>0</v>
      </c>
    </row>
    <row r="3442" spans="1:24" ht="14.25" customHeight="1">
      <c r="A3442" s="33" t="b">
        <f t="shared" si="426"/>
        <v>0</v>
      </c>
      <c r="B3442" s="33">
        <f t="shared" si="433"/>
        <v>3441</v>
      </c>
      <c r="C3442" s="19"/>
      <c r="N3442" s="37"/>
      <c r="O3442" s="37"/>
      <c r="P3442" s="37"/>
      <c r="Q3442" s="37"/>
      <c r="R3442" s="37"/>
      <c r="S3442" s="32">
        <f t="shared" si="427"/>
        <v>0</v>
      </c>
      <c r="T3442" s="32">
        <f t="shared" si="428"/>
        <v>0</v>
      </c>
      <c r="U3442" s="32">
        <f t="shared" si="429"/>
        <v>0</v>
      </c>
      <c r="V3442" s="32">
        <f t="shared" si="430"/>
        <v>0</v>
      </c>
      <c r="W3442" s="32">
        <f t="shared" si="431"/>
        <v>0</v>
      </c>
      <c r="X3442" s="32">
        <f t="shared" si="432"/>
        <v>0</v>
      </c>
    </row>
    <row r="3443" spans="1:24" ht="14.25" customHeight="1">
      <c r="A3443" s="33" t="b">
        <f t="shared" si="426"/>
        <v>0</v>
      </c>
      <c r="B3443" s="33">
        <f t="shared" si="433"/>
        <v>3442</v>
      </c>
      <c r="C3443" s="19"/>
      <c r="N3443" s="37"/>
      <c r="O3443" s="37"/>
      <c r="P3443" s="37"/>
      <c r="Q3443" s="37"/>
      <c r="R3443" s="37"/>
      <c r="S3443" s="32">
        <f t="shared" si="427"/>
        <v>0</v>
      </c>
      <c r="T3443" s="32">
        <f t="shared" si="428"/>
        <v>0</v>
      </c>
      <c r="U3443" s="32">
        <f t="shared" si="429"/>
        <v>0</v>
      </c>
      <c r="V3443" s="32">
        <f t="shared" si="430"/>
        <v>0</v>
      </c>
      <c r="W3443" s="32">
        <f t="shared" si="431"/>
        <v>0</v>
      </c>
      <c r="X3443" s="32">
        <f t="shared" si="432"/>
        <v>0</v>
      </c>
    </row>
    <row r="3444" spans="1:24" ht="14.25" customHeight="1">
      <c r="A3444" s="33" t="b">
        <f t="shared" si="426"/>
        <v>0</v>
      </c>
      <c r="B3444" s="33">
        <f t="shared" si="433"/>
        <v>3443</v>
      </c>
      <c r="C3444" s="19"/>
      <c r="N3444" s="37"/>
      <c r="O3444" s="37"/>
      <c r="P3444" s="37"/>
      <c r="Q3444" s="37"/>
      <c r="R3444" s="37"/>
      <c r="S3444" s="32">
        <f t="shared" si="427"/>
        <v>0</v>
      </c>
      <c r="T3444" s="32">
        <f t="shared" si="428"/>
        <v>0</v>
      </c>
      <c r="U3444" s="32">
        <f t="shared" si="429"/>
        <v>0</v>
      </c>
      <c r="V3444" s="32">
        <f t="shared" si="430"/>
        <v>0</v>
      </c>
      <c r="W3444" s="32">
        <f t="shared" si="431"/>
        <v>0</v>
      </c>
      <c r="X3444" s="32">
        <f t="shared" si="432"/>
        <v>0</v>
      </c>
    </row>
    <row r="3445" spans="1:24" ht="14.25" customHeight="1">
      <c r="A3445" s="33" t="b">
        <f t="shared" si="426"/>
        <v>0</v>
      </c>
      <c r="B3445" s="33">
        <f t="shared" si="433"/>
        <v>3444</v>
      </c>
      <c r="C3445" s="19"/>
      <c r="N3445" s="37"/>
      <c r="O3445" s="37"/>
      <c r="P3445" s="37"/>
      <c r="Q3445" s="37"/>
      <c r="R3445" s="37"/>
      <c r="S3445" s="32">
        <f t="shared" si="427"/>
        <v>0</v>
      </c>
      <c r="T3445" s="32">
        <f t="shared" si="428"/>
        <v>0</v>
      </c>
      <c r="U3445" s="32">
        <f t="shared" si="429"/>
        <v>0</v>
      </c>
      <c r="V3445" s="32">
        <f t="shared" si="430"/>
        <v>0</v>
      </c>
      <c r="W3445" s="32">
        <f t="shared" si="431"/>
        <v>0</v>
      </c>
      <c r="X3445" s="32">
        <f t="shared" si="432"/>
        <v>0</v>
      </c>
    </row>
    <row r="3446" spans="1:24" ht="14.25" customHeight="1">
      <c r="A3446" s="33" t="b">
        <f t="shared" si="426"/>
        <v>0</v>
      </c>
      <c r="B3446" s="33">
        <f t="shared" si="433"/>
        <v>3445</v>
      </c>
      <c r="C3446" s="19"/>
      <c r="N3446" s="37"/>
      <c r="O3446" s="37"/>
      <c r="P3446" s="37"/>
      <c r="Q3446" s="37"/>
      <c r="R3446" s="37"/>
      <c r="S3446" s="32">
        <f t="shared" si="427"/>
        <v>0</v>
      </c>
      <c r="T3446" s="32">
        <f t="shared" si="428"/>
        <v>0</v>
      </c>
      <c r="U3446" s="32">
        <f t="shared" si="429"/>
        <v>0</v>
      </c>
      <c r="V3446" s="32">
        <f t="shared" si="430"/>
        <v>0</v>
      </c>
      <c r="W3446" s="32">
        <f t="shared" si="431"/>
        <v>0</v>
      </c>
      <c r="X3446" s="32">
        <f t="shared" si="432"/>
        <v>0</v>
      </c>
    </row>
    <row r="3447" spans="1:24" ht="14.25" customHeight="1">
      <c r="A3447" s="33" t="b">
        <f t="shared" si="426"/>
        <v>0</v>
      </c>
      <c r="B3447" s="33">
        <f t="shared" si="433"/>
        <v>3446</v>
      </c>
      <c r="C3447" s="19"/>
      <c r="N3447" s="37"/>
      <c r="O3447" s="37"/>
      <c r="P3447" s="37"/>
      <c r="Q3447" s="37"/>
      <c r="R3447" s="37"/>
      <c r="S3447" s="32">
        <f t="shared" si="427"/>
        <v>0</v>
      </c>
      <c r="T3447" s="32">
        <f t="shared" si="428"/>
        <v>0</v>
      </c>
      <c r="U3447" s="32">
        <f t="shared" si="429"/>
        <v>0</v>
      </c>
      <c r="V3447" s="32">
        <f t="shared" si="430"/>
        <v>0</v>
      </c>
      <c r="W3447" s="32">
        <f t="shared" si="431"/>
        <v>0</v>
      </c>
      <c r="X3447" s="32">
        <f t="shared" si="432"/>
        <v>0</v>
      </c>
    </row>
    <row r="3448" spans="1:24" ht="14.25" customHeight="1">
      <c r="A3448" s="33" t="b">
        <f t="shared" si="426"/>
        <v>0</v>
      </c>
      <c r="B3448" s="33">
        <f t="shared" si="433"/>
        <v>3447</v>
      </c>
      <c r="C3448" s="19"/>
      <c r="N3448" s="37"/>
      <c r="O3448" s="37"/>
      <c r="P3448" s="37"/>
      <c r="Q3448" s="37"/>
      <c r="R3448" s="37"/>
      <c r="S3448" s="32">
        <f t="shared" si="427"/>
        <v>0</v>
      </c>
      <c r="T3448" s="32">
        <f t="shared" si="428"/>
        <v>0</v>
      </c>
      <c r="U3448" s="32">
        <f t="shared" si="429"/>
        <v>0</v>
      </c>
      <c r="V3448" s="32">
        <f t="shared" si="430"/>
        <v>0</v>
      </c>
      <c r="W3448" s="32">
        <f t="shared" si="431"/>
        <v>0</v>
      </c>
      <c r="X3448" s="32">
        <f t="shared" si="432"/>
        <v>0</v>
      </c>
    </row>
    <row r="3449" spans="1:24" ht="14.25" customHeight="1">
      <c r="A3449" s="33" t="b">
        <f t="shared" si="426"/>
        <v>0</v>
      </c>
      <c r="B3449" s="33">
        <f t="shared" si="433"/>
        <v>3448</v>
      </c>
      <c r="C3449" s="19"/>
      <c r="N3449" s="37"/>
      <c r="O3449" s="37"/>
      <c r="P3449" s="37"/>
      <c r="Q3449" s="37"/>
      <c r="R3449" s="37"/>
      <c r="S3449" s="32">
        <f t="shared" si="427"/>
        <v>0</v>
      </c>
      <c r="T3449" s="32">
        <f t="shared" si="428"/>
        <v>0</v>
      </c>
      <c r="U3449" s="32">
        <f t="shared" si="429"/>
        <v>0</v>
      </c>
      <c r="V3449" s="32">
        <f t="shared" si="430"/>
        <v>0</v>
      </c>
      <c r="W3449" s="32">
        <f t="shared" si="431"/>
        <v>0</v>
      </c>
      <c r="X3449" s="32">
        <f t="shared" si="432"/>
        <v>0</v>
      </c>
    </row>
    <row r="3450" spans="1:24" ht="14.25" customHeight="1">
      <c r="A3450" s="33" t="b">
        <f t="shared" si="426"/>
        <v>0</v>
      </c>
      <c r="B3450" s="33">
        <f t="shared" si="433"/>
        <v>3449</v>
      </c>
      <c r="C3450" s="19"/>
      <c r="N3450" s="37"/>
      <c r="O3450" s="37"/>
      <c r="P3450" s="37"/>
      <c r="Q3450" s="37"/>
      <c r="R3450" s="37"/>
      <c r="S3450" s="32">
        <f t="shared" si="427"/>
        <v>0</v>
      </c>
      <c r="T3450" s="32">
        <f t="shared" si="428"/>
        <v>0</v>
      </c>
      <c r="U3450" s="32">
        <f t="shared" si="429"/>
        <v>0</v>
      </c>
      <c r="V3450" s="32">
        <f t="shared" si="430"/>
        <v>0</v>
      </c>
      <c r="W3450" s="32">
        <f t="shared" si="431"/>
        <v>0</v>
      </c>
      <c r="X3450" s="32">
        <f t="shared" si="432"/>
        <v>0</v>
      </c>
    </row>
    <row r="3451" spans="1:24" ht="14.25" customHeight="1">
      <c r="A3451" s="33" t="b">
        <f t="shared" si="426"/>
        <v>0</v>
      </c>
      <c r="B3451" s="33">
        <f t="shared" si="433"/>
        <v>3450</v>
      </c>
      <c r="C3451" s="19"/>
      <c r="N3451" s="37"/>
      <c r="O3451" s="37"/>
      <c r="P3451" s="37"/>
      <c r="Q3451" s="37"/>
      <c r="R3451" s="37"/>
      <c r="S3451" s="32">
        <f t="shared" si="427"/>
        <v>0</v>
      </c>
      <c r="T3451" s="32">
        <f t="shared" si="428"/>
        <v>0</v>
      </c>
      <c r="U3451" s="32">
        <f t="shared" si="429"/>
        <v>0</v>
      </c>
      <c r="V3451" s="32">
        <f t="shared" si="430"/>
        <v>0</v>
      </c>
      <c r="W3451" s="32">
        <f t="shared" si="431"/>
        <v>0</v>
      </c>
      <c r="X3451" s="32">
        <f t="shared" si="432"/>
        <v>0</v>
      </c>
    </row>
    <row r="3452" spans="1:24" ht="14.25" customHeight="1">
      <c r="A3452" s="33" t="b">
        <f t="shared" si="426"/>
        <v>0</v>
      </c>
      <c r="B3452" s="33">
        <f t="shared" si="433"/>
        <v>3451</v>
      </c>
      <c r="C3452" s="19"/>
      <c r="N3452" s="37"/>
      <c r="O3452" s="37"/>
      <c r="P3452" s="37"/>
      <c r="Q3452" s="37"/>
      <c r="R3452" s="37"/>
      <c r="S3452" s="32">
        <f t="shared" si="427"/>
        <v>0</v>
      </c>
      <c r="T3452" s="32">
        <f t="shared" si="428"/>
        <v>0</v>
      </c>
      <c r="U3452" s="32">
        <f t="shared" si="429"/>
        <v>0</v>
      </c>
      <c r="V3452" s="32">
        <f t="shared" si="430"/>
        <v>0</v>
      </c>
      <c r="W3452" s="32">
        <f t="shared" si="431"/>
        <v>0</v>
      </c>
      <c r="X3452" s="32">
        <f t="shared" si="432"/>
        <v>0</v>
      </c>
    </row>
    <row r="3453" spans="1:24" ht="14.25" customHeight="1">
      <c r="A3453" s="33" t="b">
        <f t="shared" si="426"/>
        <v>0</v>
      </c>
      <c r="B3453" s="33">
        <f t="shared" si="433"/>
        <v>3452</v>
      </c>
      <c r="C3453" s="19"/>
      <c r="N3453" s="37"/>
      <c r="O3453" s="37"/>
      <c r="P3453" s="37"/>
      <c r="Q3453" s="37"/>
      <c r="R3453" s="37"/>
      <c r="S3453" s="32">
        <f t="shared" si="427"/>
        <v>0</v>
      </c>
      <c r="T3453" s="32">
        <f t="shared" si="428"/>
        <v>0</v>
      </c>
      <c r="U3453" s="32">
        <f t="shared" si="429"/>
        <v>0</v>
      </c>
      <c r="V3453" s="32">
        <f t="shared" si="430"/>
        <v>0</v>
      </c>
      <c r="W3453" s="32">
        <f t="shared" si="431"/>
        <v>0</v>
      </c>
      <c r="X3453" s="32">
        <f t="shared" si="432"/>
        <v>0</v>
      </c>
    </row>
    <row r="3454" spans="1:24" ht="14.25" customHeight="1">
      <c r="A3454" s="33" t="b">
        <f t="shared" si="426"/>
        <v>0</v>
      </c>
      <c r="B3454" s="33">
        <f t="shared" si="433"/>
        <v>3453</v>
      </c>
      <c r="C3454" s="19"/>
      <c r="N3454" s="37"/>
      <c r="O3454" s="37"/>
      <c r="P3454" s="37"/>
      <c r="Q3454" s="37"/>
      <c r="R3454" s="37"/>
      <c r="S3454" s="32">
        <f t="shared" si="427"/>
        <v>0</v>
      </c>
      <c r="T3454" s="32">
        <f t="shared" si="428"/>
        <v>0</v>
      </c>
      <c r="U3454" s="32">
        <f t="shared" si="429"/>
        <v>0</v>
      </c>
      <c r="V3454" s="32">
        <f t="shared" si="430"/>
        <v>0</v>
      </c>
      <c r="W3454" s="32">
        <f t="shared" si="431"/>
        <v>0</v>
      </c>
      <c r="X3454" s="32">
        <f t="shared" si="432"/>
        <v>0</v>
      </c>
    </row>
    <row r="3455" spans="1:24" ht="14.25" customHeight="1">
      <c r="A3455" s="33" t="b">
        <f t="shared" si="426"/>
        <v>0</v>
      </c>
      <c r="B3455" s="33">
        <f t="shared" si="433"/>
        <v>3454</v>
      </c>
      <c r="C3455" s="19"/>
      <c r="N3455" s="37"/>
      <c r="O3455" s="37"/>
      <c r="P3455" s="37"/>
      <c r="Q3455" s="37"/>
      <c r="R3455" s="37"/>
      <c r="S3455" s="32">
        <f t="shared" si="427"/>
        <v>0</v>
      </c>
      <c r="T3455" s="32">
        <f t="shared" si="428"/>
        <v>0</v>
      </c>
      <c r="U3455" s="32">
        <f t="shared" si="429"/>
        <v>0</v>
      </c>
      <c r="V3455" s="32">
        <f t="shared" si="430"/>
        <v>0</v>
      </c>
      <c r="W3455" s="32">
        <f t="shared" si="431"/>
        <v>0</v>
      </c>
      <c r="X3455" s="32">
        <f t="shared" si="432"/>
        <v>0</v>
      </c>
    </row>
    <row r="3456" spans="1:24" ht="14.25" customHeight="1">
      <c r="A3456" s="33" t="b">
        <f t="shared" si="426"/>
        <v>0</v>
      </c>
      <c r="B3456" s="33">
        <f t="shared" si="433"/>
        <v>3455</v>
      </c>
      <c r="C3456" s="19"/>
      <c r="N3456" s="37"/>
      <c r="O3456" s="37"/>
      <c r="P3456" s="37"/>
      <c r="Q3456" s="37"/>
      <c r="R3456" s="37"/>
      <c r="S3456" s="32">
        <f t="shared" si="427"/>
        <v>0</v>
      </c>
      <c r="T3456" s="32">
        <f t="shared" si="428"/>
        <v>0</v>
      </c>
      <c r="U3456" s="32">
        <f t="shared" si="429"/>
        <v>0</v>
      </c>
      <c r="V3456" s="32">
        <f t="shared" si="430"/>
        <v>0</v>
      </c>
      <c r="W3456" s="32">
        <f t="shared" si="431"/>
        <v>0</v>
      </c>
      <c r="X3456" s="32">
        <f t="shared" si="432"/>
        <v>0</v>
      </c>
    </row>
    <row r="3457" spans="1:24" ht="14.25" customHeight="1">
      <c r="A3457" s="33" t="b">
        <f t="shared" si="426"/>
        <v>0</v>
      </c>
      <c r="B3457" s="33">
        <f t="shared" si="433"/>
        <v>3456</v>
      </c>
      <c r="C3457" s="19"/>
      <c r="N3457" s="37"/>
      <c r="O3457" s="37"/>
      <c r="P3457" s="37"/>
      <c r="Q3457" s="37"/>
      <c r="R3457" s="37"/>
      <c r="S3457" s="32">
        <f t="shared" si="427"/>
        <v>0</v>
      </c>
      <c r="T3457" s="32">
        <f t="shared" si="428"/>
        <v>0</v>
      </c>
      <c r="U3457" s="32">
        <f t="shared" si="429"/>
        <v>0</v>
      </c>
      <c r="V3457" s="32">
        <f t="shared" si="430"/>
        <v>0</v>
      </c>
      <c r="W3457" s="32">
        <f t="shared" si="431"/>
        <v>0</v>
      </c>
      <c r="X3457" s="32">
        <f t="shared" si="432"/>
        <v>0</v>
      </c>
    </row>
    <row r="3458" spans="1:24" ht="14.25" customHeight="1">
      <c r="A3458" s="33" t="b">
        <f t="shared" ref="A3458:A3521" si="434">IF(OR(COUNTIF(D3458:M3458, "NOT EXECUTED"), COUNTIF(D3458:M3458, "NOT COMPILED"), COUNTIF(D3458:M3458, "NOT EFFECTIVE")),TRUE,FALSE)</f>
        <v>0</v>
      </c>
      <c r="B3458" s="33">
        <f t="shared" si="433"/>
        <v>3457</v>
      </c>
      <c r="C3458" s="19"/>
      <c r="N3458" s="37"/>
      <c r="O3458" s="37"/>
      <c r="P3458" s="37"/>
      <c r="Q3458" s="37"/>
      <c r="R3458" s="37"/>
      <c r="S3458" s="32">
        <f t="shared" ref="S3458:S3521" si="435">IF(COUNTIF(H3458:M3458,"NOT EFFECTIVE"),1,0)</f>
        <v>0</v>
      </c>
      <c r="T3458" s="32">
        <f t="shared" ref="T3458:T3521" si="436">IF(AND(D3458="NOT EXECUTED",COUNTA($N3458)&lt;&gt;0),1,0)</f>
        <v>0</v>
      </c>
      <c r="U3458" s="32">
        <f t="shared" ref="U3458:U3521" si="437">IF(AND(E3458="NOT EXECUTED",COUNTA($N3458)&lt;&gt;0),1,0)</f>
        <v>0</v>
      </c>
      <c r="V3458" s="32">
        <f t="shared" ref="V3458:V3521" si="438">IF(AND(F3458="NOT EXECUTED",COUNTA($N3458)&lt;&gt;0),1,0)</f>
        <v>0</v>
      </c>
      <c r="W3458" s="32">
        <f t="shared" ref="W3458:W3521" si="439">IF(AND(G3458="NOT EXECUTED",COUNTA($N3458)&lt;&gt;0),1,0)</f>
        <v>0</v>
      </c>
      <c r="X3458" s="32">
        <f t="shared" ref="X3458:X3521" si="440">IF(AND(S3458=1,COUNTA($N3458)&lt;&gt;0),1,0)</f>
        <v>0</v>
      </c>
    </row>
    <row r="3459" spans="1:24" ht="14.25" customHeight="1">
      <c r="A3459" s="33" t="b">
        <f t="shared" si="434"/>
        <v>0</v>
      </c>
      <c r="B3459" s="33">
        <f t="shared" ref="B3459:B3522" si="441">+B3458+1</f>
        <v>3458</v>
      </c>
      <c r="C3459" s="19"/>
      <c r="N3459" s="37"/>
      <c r="O3459" s="37"/>
      <c r="P3459" s="37"/>
      <c r="Q3459" s="37"/>
      <c r="R3459" s="37"/>
      <c r="S3459" s="32">
        <f t="shared" si="435"/>
        <v>0</v>
      </c>
      <c r="T3459" s="32">
        <f t="shared" si="436"/>
        <v>0</v>
      </c>
      <c r="U3459" s="32">
        <f t="shared" si="437"/>
        <v>0</v>
      </c>
      <c r="V3459" s="32">
        <f t="shared" si="438"/>
        <v>0</v>
      </c>
      <c r="W3459" s="32">
        <f t="shared" si="439"/>
        <v>0</v>
      </c>
      <c r="X3459" s="32">
        <f t="shared" si="440"/>
        <v>0</v>
      </c>
    </row>
    <row r="3460" spans="1:24" ht="14.25" customHeight="1">
      <c r="A3460" s="33" t="b">
        <f t="shared" si="434"/>
        <v>0</v>
      </c>
      <c r="B3460" s="33">
        <f t="shared" si="441"/>
        <v>3459</v>
      </c>
      <c r="C3460" s="19"/>
      <c r="N3460" s="37"/>
      <c r="O3460" s="37"/>
      <c r="P3460" s="37"/>
      <c r="Q3460" s="37"/>
      <c r="R3460" s="37"/>
      <c r="S3460" s="32">
        <f t="shared" si="435"/>
        <v>0</v>
      </c>
      <c r="T3460" s="32">
        <f t="shared" si="436"/>
        <v>0</v>
      </c>
      <c r="U3460" s="32">
        <f t="shared" si="437"/>
        <v>0</v>
      </c>
      <c r="V3460" s="32">
        <f t="shared" si="438"/>
        <v>0</v>
      </c>
      <c r="W3460" s="32">
        <f t="shared" si="439"/>
        <v>0</v>
      </c>
      <c r="X3460" s="32">
        <f t="shared" si="440"/>
        <v>0</v>
      </c>
    </row>
    <row r="3461" spans="1:24" ht="14.25" customHeight="1">
      <c r="A3461" s="33" t="b">
        <f t="shared" si="434"/>
        <v>0</v>
      </c>
      <c r="B3461" s="33">
        <f t="shared" si="441"/>
        <v>3460</v>
      </c>
      <c r="C3461" s="19"/>
      <c r="N3461" s="37"/>
      <c r="O3461" s="37"/>
      <c r="P3461" s="37"/>
      <c r="Q3461" s="37"/>
      <c r="R3461" s="37"/>
      <c r="S3461" s="32">
        <f t="shared" si="435"/>
        <v>0</v>
      </c>
      <c r="T3461" s="32">
        <f t="shared" si="436"/>
        <v>0</v>
      </c>
      <c r="U3461" s="32">
        <f t="shared" si="437"/>
        <v>0</v>
      </c>
      <c r="V3461" s="32">
        <f t="shared" si="438"/>
        <v>0</v>
      </c>
      <c r="W3461" s="32">
        <f t="shared" si="439"/>
        <v>0</v>
      </c>
      <c r="X3461" s="32">
        <f t="shared" si="440"/>
        <v>0</v>
      </c>
    </row>
    <row r="3462" spans="1:24" ht="14.25" customHeight="1">
      <c r="A3462" s="33" t="b">
        <f t="shared" si="434"/>
        <v>0</v>
      </c>
      <c r="B3462" s="33">
        <f t="shared" si="441"/>
        <v>3461</v>
      </c>
      <c r="C3462" s="19"/>
      <c r="N3462" s="37"/>
      <c r="O3462" s="37"/>
      <c r="P3462" s="37"/>
      <c r="Q3462" s="37"/>
      <c r="R3462" s="37"/>
      <c r="S3462" s="32">
        <f t="shared" si="435"/>
        <v>0</v>
      </c>
      <c r="T3462" s="32">
        <f t="shared" si="436"/>
        <v>0</v>
      </c>
      <c r="U3462" s="32">
        <f t="shared" si="437"/>
        <v>0</v>
      </c>
      <c r="V3462" s="32">
        <f t="shared" si="438"/>
        <v>0</v>
      </c>
      <c r="W3462" s="32">
        <f t="shared" si="439"/>
        <v>0</v>
      </c>
      <c r="X3462" s="32">
        <f t="shared" si="440"/>
        <v>0</v>
      </c>
    </row>
    <row r="3463" spans="1:24" ht="14.25" customHeight="1">
      <c r="A3463" s="33" t="b">
        <f t="shared" si="434"/>
        <v>0</v>
      </c>
      <c r="B3463" s="33">
        <f t="shared" si="441"/>
        <v>3462</v>
      </c>
      <c r="C3463" s="19"/>
      <c r="N3463" s="37"/>
      <c r="O3463" s="37"/>
      <c r="P3463" s="37"/>
      <c r="Q3463" s="37"/>
      <c r="R3463" s="37"/>
      <c r="S3463" s="32">
        <f t="shared" si="435"/>
        <v>0</v>
      </c>
      <c r="T3463" s="32">
        <f t="shared" si="436"/>
        <v>0</v>
      </c>
      <c r="U3463" s="32">
        <f t="shared" si="437"/>
        <v>0</v>
      </c>
      <c r="V3463" s="32">
        <f t="shared" si="438"/>
        <v>0</v>
      </c>
      <c r="W3463" s="32">
        <f t="shared" si="439"/>
        <v>0</v>
      </c>
      <c r="X3463" s="32">
        <f t="shared" si="440"/>
        <v>0</v>
      </c>
    </row>
    <row r="3464" spans="1:24" ht="14.25" customHeight="1">
      <c r="A3464" s="33" t="b">
        <f t="shared" si="434"/>
        <v>0</v>
      </c>
      <c r="B3464" s="33">
        <f t="shared" si="441"/>
        <v>3463</v>
      </c>
      <c r="C3464" s="19"/>
      <c r="N3464" s="37"/>
      <c r="O3464" s="37"/>
      <c r="P3464" s="37"/>
      <c r="Q3464" s="37"/>
      <c r="R3464" s="37"/>
      <c r="S3464" s="32">
        <f t="shared" si="435"/>
        <v>0</v>
      </c>
      <c r="T3464" s="32">
        <f t="shared" si="436"/>
        <v>0</v>
      </c>
      <c r="U3464" s="32">
        <f t="shared" si="437"/>
        <v>0</v>
      </c>
      <c r="V3464" s="32">
        <f t="shared" si="438"/>
        <v>0</v>
      </c>
      <c r="W3464" s="32">
        <f t="shared" si="439"/>
        <v>0</v>
      </c>
      <c r="X3464" s="32">
        <f t="shared" si="440"/>
        <v>0</v>
      </c>
    </row>
    <row r="3465" spans="1:24" ht="14.25" customHeight="1">
      <c r="A3465" s="33" t="b">
        <f t="shared" si="434"/>
        <v>0</v>
      </c>
      <c r="B3465" s="33">
        <f t="shared" si="441"/>
        <v>3464</v>
      </c>
      <c r="C3465" s="19"/>
      <c r="N3465" s="37"/>
      <c r="O3465" s="37"/>
      <c r="P3465" s="37"/>
      <c r="Q3465" s="37"/>
      <c r="R3465" s="37"/>
      <c r="S3465" s="32">
        <f t="shared" si="435"/>
        <v>0</v>
      </c>
      <c r="T3465" s="32">
        <f t="shared" si="436"/>
        <v>0</v>
      </c>
      <c r="U3465" s="32">
        <f t="shared" si="437"/>
        <v>0</v>
      </c>
      <c r="V3465" s="32">
        <f t="shared" si="438"/>
        <v>0</v>
      </c>
      <c r="W3465" s="32">
        <f t="shared" si="439"/>
        <v>0</v>
      </c>
      <c r="X3465" s="32">
        <f t="shared" si="440"/>
        <v>0</v>
      </c>
    </row>
    <row r="3466" spans="1:24" ht="14.25" customHeight="1">
      <c r="A3466" s="33" t="b">
        <f t="shared" si="434"/>
        <v>0</v>
      </c>
      <c r="B3466" s="33">
        <f t="shared" si="441"/>
        <v>3465</v>
      </c>
      <c r="C3466" s="19"/>
      <c r="N3466" s="37"/>
      <c r="O3466" s="37"/>
      <c r="P3466" s="37"/>
      <c r="Q3466" s="37"/>
      <c r="R3466" s="37"/>
      <c r="S3466" s="32">
        <f t="shared" si="435"/>
        <v>0</v>
      </c>
      <c r="T3466" s="32">
        <f t="shared" si="436"/>
        <v>0</v>
      </c>
      <c r="U3466" s="32">
        <f t="shared" si="437"/>
        <v>0</v>
      </c>
      <c r="V3466" s="32">
        <f t="shared" si="438"/>
        <v>0</v>
      </c>
      <c r="W3466" s="32">
        <f t="shared" si="439"/>
        <v>0</v>
      </c>
      <c r="X3466" s="32">
        <f t="shared" si="440"/>
        <v>0</v>
      </c>
    </row>
    <row r="3467" spans="1:24" ht="14.25" customHeight="1">
      <c r="A3467" s="33" t="b">
        <f t="shared" si="434"/>
        <v>0</v>
      </c>
      <c r="B3467" s="33">
        <f t="shared" si="441"/>
        <v>3466</v>
      </c>
      <c r="C3467" s="19"/>
      <c r="N3467" s="37"/>
      <c r="O3467" s="37"/>
      <c r="P3467" s="37"/>
      <c r="Q3467" s="37"/>
      <c r="R3467" s="37"/>
      <c r="S3467" s="32">
        <f t="shared" si="435"/>
        <v>0</v>
      </c>
      <c r="T3467" s="32">
        <f t="shared" si="436"/>
        <v>0</v>
      </c>
      <c r="U3467" s="32">
        <f t="shared" si="437"/>
        <v>0</v>
      </c>
      <c r="V3467" s="32">
        <f t="shared" si="438"/>
        <v>0</v>
      </c>
      <c r="W3467" s="32">
        <f t="shared" si="439"/>
        <v>0</v>
      </c>
      <c r="X3467" s="32">
        <f t="shared" si="440"/>
        <v>0</v>
      </c>
    </row>
    <row r="3468" spans="1:24" ht="14.25" customHeight="1">
      <c r="A3468" s="33" t="b">
        <f t="shared" si="434"/>
        <v>0</v>
      </c>
      <c r="B3468" s="33">
        <f t="shared" si="441"/>
        <v>3467</v>
      </c>
      <c r="C3468" s="19"/>
      <c r="N3468" s="37"/>
      <c r="O3468" s="37"/>
      <c r="P3468" s="37"/>
      <c r="Q3468" s="37"/>
      <c r="R3468" s="37"/>
      <c r="S3468" s="32">
        <f t="shared" si="435"/>
        <v>0</v>
      </c>
      <c r="T3468" s="32">
        <f t="shared" si="436"/>
        <v>0</v>
      </c>
      <c r="U3468" s="32">
        <f t="shared" si="437"/>
        <v>0</v>
      </c>
      <c r="V3468" s="32">
        <f t="shared" si="438"/>
        <v>0</v>
      </c>
      <c r="W3468" s="32">
        <f t="shared" si="439"/>
        <v>0</v>
      </c>
      <c r="X3468" s="32">
        <f t="shared" si="440"/>
        <v>0</v>
      </c>
    </row>
    <row r="3469" spans="1:24" ht="14.25" customHeight="1">
      <c r="A3469" s="33" t="b">
        <f t="shared" si="434"/>
        <v>0</v>
      </c>
      <c r="B3469" s="33">
        <f t="shared" si="441"/>
        <v>3468</v>
      </c>
      <c r="C3469" s="19"/>
      <c r="N3469" s="37"/>
      <c r="O3469" s="37"/>
      <c r="P3469" s="37"/>
      <c r="Q3469" s="37"/>
      <c r="R3469" s="37"/>
      <c r="S3469" s="32">
        <f t="shared" si="435"/>
        <v>0</v>
      </c>
      <c r="T3469" s="32">
        <f t="shared" si="436"/>
        <v>0</v>
      </c>
      <c r="U3469" s="32">
        <f t="shared" si="437"/>
        <v>0</v>
      </c>
      <c r="V3469" s="32">
        <f t="shared" si="438"/>
        <v>0</v>
      </c>
      <c r="W3469" s="32">
        <f t="shared" si="439"/>
        <v>0</v>
      </c>
      <c r="X3469" s="32">
        <f t="shared" si="440"/>
        <v>0</v>
      </c>
    </row>
    <row r="3470" spans="1:24" ht="14.25" customHeight="1">
      <c r="A3470" s="33" t="b">
        <f t="shared" si="434"/>
        <v>0</v>
      </c>
      <c r="B3470" s="33">
        <f t="shared" si="441"/>
        <v>3469</v>
      </c>
      <c r="C3470" s="19"/>
      <c r="N3470" s="37"/>
      <c r="O3470" s="37"/>
      <c r="P3470" s="37"/>
      <c r="Q3470" s="37"/>
      <c r="R3470" s="37"/>
      <c r="S3470" s="32">
        <f t="shared" si="435"/>
        <v>0</v>
      </c>
      <c r="T3470" s="32">
        <f t="shared" si="436"/>
        <v>0</v>
      </c>
      <c r="U3470" s="32">
        <f t="shared" si="437"/>
        <v>0</v>
      </c>
      <c r="V3470" s="32">
        <f t="shared" si="438"/>
        <v>0</v>
      </c>
      <c r="W3470" s="32">
        <f t="shared" si="439"/>
        <v>0</v>
      </c>
      <c r="X3470" s="32">
        <f t="shared" si="440"/>
        <v>0</v>
      </c>
    </row>
    <row r="3471" spans="1:24" ht="14.25" customHeight="1">
      <c r="A3471" s="33" t="b">
        <f t="shared" si="434"/>
        <v>0</v>
      </c>
      <c r="B3471" s="33">
        <f t="shared" si="441"/>
        <v>3470</v>
      </c>
      <c r="C3471" s="19"/>
      <c r="N3471" s="37"/>
      <c r="O3471" s="37"/>
      <c r="P3471" s="37"/>
      <c r="Q3471" s="37"/>
      <c r="R3471" s="37"/>
      <c r="S3471" s="32">
        <f t="shared" si="435"/>
        <v>0</v>
      </c>
      <c r="T3471" s="32">
        <f t="shared" si="436"/>
        <v>0</v>
      </c>
      <c r="U3471" s="32">
        <f t="shared" si="437"/>
        <v>0</v>
      </c>
      <c r="V3471" s="32">
        <f t="shared" si="438"/>
        <v>0</v>
      </c>
      <c r="W3471" s="32">
        <f t="shared" si="439"/>
        <v>0</v>
      </c>
      <c r="X3471" s="32">
        <f t="shared" si="440"/>
        <v>0</v>
      </c>
    </row>
    <row r="3472" spans="1:24" ht="14.25" customHeight="1">
      <c r="A3472" s="33" t="b">
        <f t="shared" si="434"/>
        <v>0</v>
      </c>
      <c r="B3472" s="33">
        <f t="shared" si="441"/>
        <v>3471</v>
      </c>
      <c r="C3472" s="19"/>
      <c r="N3472" s="37"/>
      <c r="O3472" s="37"/>
      <c r="P3472" s="37"/>
      <c r="Q3472" s="37"/>
      <c r="R3472" s="37"/>
      <c r="S3472" s="32">
        <f t="shared" si="435"/>
        <v>0</v>
      </c>
      <c r="T3472" s="32">
        <f t="shared" si="436"/>
        <v>0</v>
      </c>
      <c r="U3472" s="32">
        <f t="shared" si="437"/>
        <v>0</v>
      </c>
      <c r="V3472" s="32">
        <f t="shared" si="438"/>
        <v>0</v>
      </c>
      <c r="W3472" s="32">
        <f t="shared" si="439"/>
        <v>0</v>
      </c>
      <c r="X3472" s="32">
        <f t="shared" si="440"/>
        <v>0</v>
      </c>
    </row>
    <row r="3473" spans="1:24" ht="14.25" customHeight="1">
      <c r="A3473" s="33" t="b">
        <f t="shared" si="434"/>
        <v>0</v>
      </c>
      <c r="B3473" s="33">
        <f t="shared" si="441"/>
        <v>3472</v>
      </c>
      <c r="C3473" s="19"/>
      <c r="N3473" s="37"/>
      <c r="O3473" s="37"/>
      <c r="P3473" s="37"/>
      <c r="Q3473" s="37"/>
      <c r="R3473" s="37"/>
      <c r="S3473" s="32">
        <f t="shared" si="435"/>
        <v>0</v>
      </c>
      <c r="T3473" s="32">
        <f t="shared" si="436"/>
        <v>0</v>
      </c>
      <c r="U3473" s="32">
        <f t="shared" si="437"/>
        <v>0</v>
      </c>
      <c r="V3473" s="32">
        <f t="shared" si="438"/>
        <v>0</v>
      </c>
      <c r="W3473" s="32">
        <f t="shared" si="439"/>
        <v>0</v>
      </c>
      <c r="X3473" s="32">
        <f t="shared" si="440"/>
        <v>0</v>
      </c>
    </row>
    <row r="3474" spans="1:24" ht="14.25" customHeight="1">
      <c r="A3474" s="33" t="b">
        <f t="shared" si="434"/>
        <v>0</v>
      </c>
      <c r="B3474" s="33">
        <f t="shared" si="441"/>
        <v>3473</v>
      </c>
      <c r="C3474" s="19"/>
      <c r="N3474" s="37"/>
      <c r="O3474" s="37"/>
      <c r="P3474" s="37"/>
      <c r="Q3474" s="37"/>
      <c r="R3474" s="37"/>
      <c r="S3474" s="32">
        <f t="shared" si="435"/>
        <v>0</v>
      </c>
      <c r="T3474" s="32">
        <f t="shared" si="436"/>
        <v>0</v>
      </c>
      <c r="U3474" s="32">
        <f t="shared" si="437"/>
        <v>0</v>
      </c>
      <c r="V3474" s="32">
        <f t="shared" si="438"/>
        <v>0</v>
      </c>
      <c r="W3474" s="32">
        <f t="shared" si="439"/>
        <v>0</v>
      </c>
      <c r="X3474" s="32">
        <f t="shared" si="440"/>
        <v>0</v>
      </c>
    </row>
    <row r="3475" spans="1:24" ht="14.25" customHeight="1">
      <c r="A3475" s="33" t="b">
        <f t="shared" si="434"/>
        <v>0</v>
      </c>
      <c r="B3475" s="33">
        <f t="shared" si="441"/>
        <v>3474</v>
      </c>
      <c r="C3475" s="19"/>
      <c r="N3475" s="37"/>
      <c r="O3475" s="37"/>
      <c r="P3475" s="37"/>
      <c r="Q3475" s="37"/>
      <c r="R3475" s="37"/>
      <c r="S3475" s="32">
        <f t="shared" si="435"/>
        <v>0</v>
      </c>
      <c r="T3475" s="32">
        <f t="shared" si="436"/>
        <v>0</v>
      </c>
      <c r="U3475" s="32">
        <f t="shared" si="437"/>
        <v>0</v>
      </c>
      <c r="V3475" s="32">
        <f t="shared" si="438"/>
        <v>0</v>
      </c>
      <c r="W3475" s="32">
        <f t="shared" si="439"/>
        <v>0</v>
      </c>
      <c r="X3475" s="32">
        <f t="shared" si="440"/>
        <v>0</v>
      </c>
    </row>
    <row r="3476" spans="1:24" ht="14.25" customHeight="1">
      <c r="A3476" s="33" t="b">
        <f t="shared" si="434"/>
        <v>0</v>
      </c>
      <c r="B3476" s="33">
        <f t="shared" si="441"/>
        <v>3475</v>
      </c>
      <c r="C3476" s="19"/>
      <c r="N3476" s="37"/>
      <c r="O3476" s="37"/>
      <c r="P3476" s="37"/>
      <c r="Q3476" s="37"/>
      <c r="R3476" s="37"/>
      <c r="S3476" s="32">
        <f t="shared" si="435"/>
        <v>0</v>
      </c>
      <c r="T3476" s="32">
        <f t="shared" si="436"/>
        <v>0</v>
      </c>
      <c r="U3476" s="32">
        <f t="shared" si="437"/>
        <v>0</v>
      </c>
      <c r="V3476" s="32">
        <f t="shared" si="438"/>
        <v>0</v>
      </c>
      <c r="W3476" s="32">
        <f t="shared" si="439"/>
        <v>0</v>
      </c>
      <c r="X3476" s="32">
        <f t="shared" si="440"/>
        <v>0</v>
      </c>
    </row>
    <row r="3477" spans="1:24" ht="14.25" customHeight="1">
      <c r="A3477" s="33" t="b">
        <f t="shared" si="434"/>
        <v>0</v>
      </c>
      <c r="B3477" s="33">
        <f t="shared" si="441"/>
        <v>3476</v>
      </c>
      <c r="C3477" s="19"/>
      <c r="N3477" s="37"/>
      <c r="O3477" s="37"/>
      <c r="P3477" s="37"/>
      <c r="Q3477" s="37"/>
      <c r="R3477" s="37"/>
      <c r="S3477" s="32">
        <f t="shared" si="435"/>
        <v>0</v>
      </c>
      <c r="T3477" s="32">
        <f t="shared" si="436"/>
        <v>0</v>
      </c>
      <c r="U3477" s="32">
        <f t="shared" si="437"/>
        <v>0</v>
      </c>
      <c r="V3477" s="32">
        <f t="shared" si="438"/>
        <v>0</v>
      </c>
      <c r="W3477" s="32">
        <f t="shared" si="439"/>
        <v>0</v>
      </c>
      <c r="X3477" s="32">
        <f t="shared" si="440"/>
        <v>0</v>
      </c>
    </row>
    <row r="3478" spans="1:24" ht="14.25" customHeight="1">
      <c r="A3478" s="33" t="b">
        <f t="shared" si="434"/>
        <v>0</v>
      </c>
      <c r="B3478" s="33">
        <f t="shared" si="441"/>
        <v>3477</v>
      </c>
      <c r="C3478" s="19"/>
      <c r="N3478" s="37"/>
      <c r="O3478" s="37"/>
      <c r="P3478" s="37"/>
      <c r="Q3478" s="37"/>
      <c r="R3478" s="37"/>
      <c r="S3478" s="32">
        <f t="shared" si="435"/>
        <v>0</v>
      </c>
      <c r="T3478" s="32">
        <f t="shared" si="436"/>
        <v>0</v>
      </c>
      <c r="U3478" s="32">
        <f t="shared" si="437"/>
        <v>0</v>
      </c>
      <c r="V3478" s="32">
        <f t="shared" si="438"/>
        <v>0</v>
      </c>
      <c r="W3478" s="32">
        <f t="shared" si="439"/>
        <v>0</v>
      </c>
      <c r="X3478" s="32">
        <f t="shared" si="440"/>
        <v>0</v>
      </c>
    </row>
    <row r="3479" spans="1:24" ht="14.25" customHeight="1">
      <c r="A3479" s="33" t="b">
        <f t="shared" si="434"/>
        <v>0</v>
      </c>
      <c r="B3479" s="33">
        <f t="shared" si="441"/>
        <v>3478</v>
      </c>
      <c r="C3479" s="19"/>
      <c r="N3479" s="37"/>
      <c r="O3479" s="37"/>
      <c r="P3479" s="37"/>
      <c r="Q3479" s="37"/>
      <c r="R3479" s="37"/>
      <c r="S3479" s="32">
        <f t="shared" si="435"/>
        <v>0</v>
      </c>
      <c r="T3479" s="32">
        <f t="shared" si="436"/>
        <v>0</v>
      </c>
      <c r="U3479" s="32">
        <f t="shared" si="437"/>
        <v>0</v>
      </c>
      <c r="V3479" s="32">
        <f t="shared" si="438"/>
        <v>0</v>
      </c>
      <c r="W3479" s="32">
        <f t="shared" si="439"/>
        <v>0</v>
      </c>
      <c r="X3479" s="32">
        <f t="shared" si="440"/>
        <v>0</v>
      </c>
    </row>
    <row r="3480" spans="1:24" ht="14.25" customHeight="1">
      <c r="A3480" s="33" t="b">
        <f t="shared" si="434"/>
        <v>0</v>
      </c>
      <c r="B3480" s="33">
        <f t="shared" si="441"/>
        <v>3479</v>
      </c>
      <c r="C3480" s="19"/>
      <c r="N3480" s="37"/>
      <c r="O3480" s="37"/>
      <c r="P3480" s="37"/>
      <c r="Q3480" s="37"/>
      <c r="R3480" s="37"/>
      <c r="S3480" s="32">
        <f t="shared" si="435"/>
        <v>0</v>
      </c>
      <c r="T3480" s="32">
        <f t="shared" si="436"/>
        <v>0</v>
      </c>
      <c r="U3480" s="32">
        <f t="shared" si="437"/>
        <v>0</v>
      </c>
      <c r="V3480" s="32">
        <f t="shared" si="438"/>
        <v>0</v>
      </c>
      <c r="W3480" s="32">
        <f t="shared" si="439"/>
        <v>0</v>
      </c>
      <c r="X3480" s="32">
        <f t="shared" si="440"/>
        <v>0</v>
      </c>
    </row>
    <row r="3481" spans="1:24" ht="14.25" customHeight="1">
      <c r="A3481" s="33" t="b">
        <f t="shared" si="434"/>
        <v>0</v>
      </c>
      <c r="B3481" s="33">
        <f t="shared" si="441"/>
        <v>3480</v>
      </c>
      <c r="C3481" s="19"/>
      <c r="N3481" s="37"/>
      <c r="O3481" s="37"/>
      <c r="P3481" s="37"/>
      <c r="Q3481" s="37"/>
      <c r="R3481" s="37"/>
      <c r="S3481" s="32">
        <f t="shared" si="435"/>
        <v>0</v>
      </c>
      <c r="T3481" s="32">
        <f t="shared" si="436"/>
        <v>0</v>
      </c>
      <c r="U3481" s="32">
        <f t="shared" si="437"/>
        <v>0</v>
      </c>
      <c r="V3481" s="32">
        <f t="shared" si="438"/>
        <v>0</v>
      </c>
      <c r="W3481" s="32">
        <f t="shared" si="439"/>
        <v>0</v>
      </c>
      <c r="X3481" s="32">
        <f t="shared" si="440"/>
        <v>0</v>
      </c>
    </row>
    <row r="3482" spans="1:24" ht="14.25" customHeight="1">
      <c r="A3482" s="33" t="b">
        <f t="shared" si="434"/>
        <v>0</v>
      </c>
      <c r="B3482" s="33">
        <f t="shared" si="441"/>
        <v>3481</v>
      </c>
      <c r="C3482" s="19"/>
      <c r="N3482" s="37"/>
      <c r="O3482" s="37"/>
      <c r="P3482" s="37"/>
      <c r="Q3482" s="37"/>
      <c r="R3482" s="37"/>
      <c r="S3482" s="32">
        <f t="shared" si="435"/>
        <v>0</v>
      </c>
      <c r="T3482" s="32">
        <f t="shared" si="436"/>
        <v>0</v>
      </c>
      <c r="U3482" s="32">
        <f t="shared" si="437"/>
        <v>0</v>
      </c>
      <c r="V3482" s="32">
        <f t="shared" si="438"/>
        <v>0</v>
      </c>
      <c r="W3482" s="32">
        <f t="shared" si="439"/>
        <v>0</v>
      </c>
      <c r="X3482" s="32">
        <f t="shared" si="440"/>
        <v>0</v>
      </c>
    </row>
    <row r="3483" spans="1:24" ht="14.25" customHeight="1">
      <c r="A3483" s="33" t="b">
        <f t="shared" si="434"/>
        <v>0</v>
      </c>
      <c r="B3483" s="33">
        <f t="shared" si="441"/>
        <v>3482</v>
      </c>
      <c r="C3483" s="19"/>
      <c r="N3483" s="37"/>
      <c r="O3483" s="37"/>
      <c r="P3483" s="37"/>
      <c r="Q3483" s="37"/>
      <c r="R3483" s="37"/>
      <c r="S3483" s="32">
        <f t="shared" si="435"/>
        <v>0</v>
      </c>
      <c r="T3483" s="32">
        <f t="shared" si="436"/>
        <v>0</v>
      </c>
      <c r="U3483" s="32">
        <f t="shared" si="437"/>
        <v>0</v>
      </c>
      <c r="V3483" s="32">
        <f t="shared" si="438"/>
        <v>0</v>
      </c>
      <c r="W3483" s="32">
        <f t="shared" si="439"/>
        <v>0</v>
      </c>
      <c r="X3483" s="32">
        <f t="shared" si="440"/>
        <v>0</v>
      </c>
    </row>
    <row r="3484" spans="1:24" ht="14.25" customHeight="1">
      <c r="A3484" s="33" t="b">
        <f t="shared" si="434"/>
        <v>0</v>
      </c>
      <c r="B3484" s="33">
        <f t="shared" si="441"/>
        <v>3483</v>
      </c>
      <c r="C3484" s="19"/>
      <c r="N3484" s="37"/>
      <c r="O3484" s="37"/>
      <c r="P3484" s="37"/>
      <c r="Q3484" s="37"/>
      <c r="R3484" s="37"/>
      <c r="S3484" s="32">
        <f t="shared" si="435"/>
        <v>0</v>
      </c>
      <c r="T3484" s="32">
        <f t="shared" si="436"/>
        <v>0</v>
      </c>
      <c r="U3484" s="32">
        <f t="shared" si="437"/>
        <v>0</v>
      </c>
      <c r="V3484" s="32">
        <f t="shared" si="438"/>
        <v>0</v>
      </c>
      <c r="W3484" s="32">
        <f t="shared" si="439"/>
        <v>0</v>
      </c>
      <c r="X3484" s="32">
        <f t="shared" si="440"/>
        <v>0</v>
      </c>
    </row>
    <row r="3485" spans="1:24" ht="14.25" customHeight="1">
      <c r="A3485" s="33" t="b">
        <f t="shared" si="434"/>
        <v>0</v>
      </c>
      <c r="B3485" s="33">
        <f t="shared" si="441"/>
        <v>3484</v>
      </c>
      <c r="C3485" s="19"/>
      <c r="N3485" s="37"/>
      <c r="O3485" s="37"/>
      <c r="P3485" s="37"/>
      <c r="Q3485" s="37"/>
      <c r="R3485" s="37"/>
      <c r="S3485" s="32">
        <f t="shared" si="435"/>
        <v>0</v>
      </c>
      <c r="T3485" s="32">
        <f t="shared" si="436"/>
        <v>0</v>
      </c>
      <c r="U3485" s="32">
        <f t="shared" si="437"/>
        <v>0</v>
      </c>
      <c r="V3485" s="32">
        <f t="shared" si="438"/>
        <v>0</v>
      </c>
      <c r="W3485" s="32">
        <f t="shared" si="439"/>
        <v>0</v>
      </c>
      <c r="X3485" s="32">
        <f t="shared" si="440"/>
        <v>0</v>
      </c>
    </row>
    <row r="3486" spans="1:24" ht="14.25" customHeight="1">
      <c r="A3486" s="33" t="b">
        <f t="shared" si="434"/>
        <v>0</v>
      </c>
      <c r="B3486" s="33">
        <f t="shared" si="441"/>
        <v>3485</v>
      </c>
      <c r="C3486" s="19"/>
      <c r="N3486" s="37"/>
      <c r="O3486" s="37"/>
      <c r="P3486" s="37"/>
      <c r="Q3486" s="37"/>
      <c r="R3486" s="37"/>
      <c r="S3486" s="32">
        <f t="shared" si="435"/>
        <v>0</v>
      </c>
      <c r="T3486" s="32">
        <f t="shared" si="436"/>
        <v>0</v>
      </c>
      <c r="U3486" s="32">
        <f t="shared" si="437"/>
        <v>0</v>
      </c>
      <c r="V3486" s="32">
        <f t="shared" si="438"/>
        <v>0</v>
      </c>
      <c r="W3486" s="32">
        <f t="shared" si="439"/>
        <v>0</v>
      </c>
      <c r="X3486" s="32">
        <f t="shared" si="440"/>
        <v>0</v>
      </c>
    </row>
    <row r="3487" spans="1:24" ht="14.25" customHeight="1">
      <c r="A3487" s="33" t="b">
        <f t="shared" si="434"/>
        <v>0</v>
      </c>
      <c r="B3487" s="33">
        <f t="shared" si="441"/>
        <v>3486</v>
      </c>
      <c r="C3487" s="19"/>
      <c r="N3487" s="37"/>
      <c r="O3487" s="37"/>
      <c r="P3487" s="37"/>
      <c r="Q3487" s="37"/>
      <c r="R3487" s="37"/>
      <c r="S3487" s="32">
        <f t="shared" si="435"/>
        <v>0</v>
      </c>
      <c r="T3487" s="32">
        <f t="shared" si="436"/>
        <v>0</v>
      </c>
      <c r="U3487" s="32">
        <f t="shared" si="437"/>
        <v>0</v>
      </c>
      <c r="V3487" s="32">
        <f t="shared" si="438"/>
        <v>0</v>
      </c>
      <c r="W3487" s="32">
        <f t="shared" si="439"/>
        <v>0</v>
      </c>
      <c r="X3487" s="32">
        <f t="shared" si="440"/>
        <v>0</v>
      </c>
    </row>
    <row r="3488" spans="1:24" ht="14.25" customHeight="1">
      <c r="A3488" s="33" t="b">
        <f t="shared" si="434"/>
        <v>0</v>
      </c>
      <c r="B3488" s="33">
        <f t="shared" si="441"/>
        <v>3487</v>
      </c>
      <c r="C3488" s="19"/>
      <c r="N3488" s="37"/>
      <c r="O3488" s="37"/>
      <c r="P3488" s="37"/>
      <c r="Q3488" s="37"/>
      <c r="R3488" s="37"/>
      <c r="S3488" s="32">
        <f t="shared" si="435"/>
        <v>0</v>
      </c>
      <c r="T3488" s="32">
        <f t="shared" si="436"/>
        <v>0</v>
      </c>
      <c r="U3488" s="32">
        <f t="shared" si="437"/>
        <v>0</v>
      </c>
      <c r="V3488" s="32">
        <f t="shared" si="438"/>
        <v>0</v>
      </c>
      <c r="W3488" s="32">
        <f t="shared" si="439"/>
        <v>0</v>
      </c>
      <c r="X3488" s="32">
        <f t="shared" si="440"/>
        <v>0</v>
      </c>
    </row>
    <row r="3489" spans="1:24" ht="14.25" customHeight="1">
      <c r="A3489" s="33" t="b">
        <f t="shared" si="434"/>
        <v>0</v>
      </c>
      <c r="B3489" s="33">
        <f t="shared" si="441"/>
        <v>3488</v>
      </c>
      <c r="C3489" s="19"/>
      <c r="N3489" s="37"/>
      <c r="O3489" s="37"/>
      <c r="P3489" s="37"/>
      <c r="Q3489" s="37"/>
      <c r="R3489" s="37"/>
      <c r="S3489" s="32">
        <f t="shared" si="435"/>
        <v>0</v>
      </c>
      <c r="T3489" s="32">
        <f t="shared" si="436"/>
        <v>0</v>
      </c>
      <c r="U3489" s="32">
        <f t="shared" si="437"/>
        <v>0</v>
      </c>
      <c r="V3489" s="32">
        <f t="shared" si="438"/>
        <v>0</v>
      </c>
      <c r="W3489" s="32">
        <f t="shared" si="439"/>
        <v>0</v>
      </c>
      <c r="X3489" s="32">
        <f t="shared" si="440"/>
        <v>0</v>
      </c>
    </row>
    <row r="3490" spans="1:24" ht="14.25" customHeight="1">
      <c r="A3490" s="33" t="b">
        <f t="shared" si="434"/>
        <v>0</v>
      </c>
      <c r="B3490" s="33">
        <f t="shared" si="441"/>
        <v>3489</v>
      </c>
      <c r="C3490" s="18"/>
      <c r="N3490" s="37"/>
      <c r="O3490" s="37"/>
      <c r="P3490" s="37"/>
      <c r="Q3490" s="37"/>
      <c r="R3490" s="37"/>
      <c r="S3490" s="32">
        <f t="shared" si="435"/>
        <v>0</v>
      </c>
      <c r="T3490" s="32">
        <f t="shared" si="436"/>
        <v>0</v>
      </c>
      <c r="U3490" s="32">
        <f t="shared" si="437"/>
        <v>0</v>
      </c>
      <c r="V3490" s="32">
        <f t="shared" si="438"/>
        <v>0</v>
      </c>
      <c r="W3490" s="32">
        <f t="shared" si="439"/>
        <v>0</v>
      </c>
      <c r="X3490" s="32">
        <f t="shared" si="440"/>
        <v>0</v>
      </c>
    </row>
    <row r="3491" spans="1:24" ht="14.25" customHeight="1">
      <c r="A3491" s="33" t="b">
        <f t="shared" si="434"/>
        <v>0</v>
      </c>
      <c r="B3491" s="33">
        <f t="shared" si="441"/>
        <v>3490</v>
      </c>
      <c r="C3491" s="19"/>
      <c r="N3491" s="37"/>
      <c r="O3491" s="37"/>
      <c r="P3491" s="37"/>
      <c r="Q3491" s="37"/>
      <c r="R3491" s="37"/>
      <c r="S3491" s="32">
        <f t="shared" si="435"/>
        <v>0</v>
      </c>
      <c r="T3491" s="32">
        <f t="shared" si="436"/>
        <v>0</v>
      </c>
      <c r="U3491" s="32">
        <f t="shared" si="437"/>
        <v>0</v>
      </c>
      <c r="V3491" s="32">
        <f t="shared" si="438"/>
        <v>0</v>
      </c>
      <c r="W3491" s="32">
        <f t="shared" si="439"/>
        <v>0</v>
      </c>
      <c r="X3491" s="32">
        <f t="shared" si="440"/>
        <v>0</v>
      </c>
    </row>
    <row r="3492" spans="1:24" ht="14.25" customHeight="1">
      <c r="A3492" s="33" t="b">
        <f t="shared" si="434"/>
        <v>0</v>
      </c>
      <c r="B3492" s="33">
        <f t="shared" si="441"/>
        <v>3491</v>
      </c>
      <c r="C3492" s="19"/>
      <c r="N3492" s="37"/>
      <c r="O3492" s="37"/>
      <c r="P3492" s="37"/>
      <c r="Q3492" s="37"/>
      <c r="R3492" s="37"/>
      <c r="S3492" s="32">
        <f t="shared" si="435"/>
        <v>0</v>
      </c>
      <c r="T3492" s="32">
        <f t="shared" si="436"/>
        <v>0</v>
      </c>
      <c r="U3492" s="32">
        <f t="shared" si="437"/>
        <v>0</v>
      </c>
      <c r="V3492" s="32">
        <f t="shared" si="438"/>
        <v>0</v>
      </c>
      <c r="W3492" s="32">
        <f t="shared" si="439"/>
        <v>0</v>
      </c>
      <c r="X3492" s="32">
        <f t="shared" si="440"/>
        <v>0</v>
      </c>
    </row>
    <row r="3493" spans="1:24" ht="14.25" customHeight="1">
      <c r="A3493" s="33" t="b">
        <f t="shared" si="434"/>
        <v>0</v>
      </c>
      <c r="B3493" s="33">
        <f t="shared" si="441"/>
        <v>3492</v>
      </c>
      <c r="C3493" s="19"/>
      <c r="N3493" s="37"/>
      <c r="O3493" s="37"/>
      <c r="P3493" s="37"/>
      <c r="Q3493" s="37"/>
      <c r="R3493" s="37"/>
      <c r="S3493" s="32">
        <f t="shared" si="435"/>
        <v>0</v>
      </c>
      <c r="T3493" s="32">
        <f t="shared" si="436"/>
        <v>0</v>
      </c>
      <c r="U3493" s="32">
        <f t="shared" si="437"/>
        <v>0</v>
      </c>
      <c r="V3493" s="32">
        <f t="shared" si="438"/>
        <v>0</v>
      </c>
      <c r="W3493" s="32">
        <f t="shared" si="439"/>
        <v>0</v>
      </c>
      <c r="X3493" s="32">
        <f t="shared" si="440"/>
        <v>0</v>
      </c>
    </row>
    <row r="3494" spans="1:24" ht="14.25" customHeight="1">
      <c r="A3494" s="33" t="b">
        <f t="shared" si="434"/>
        <v>0</v>
      </c>
      <c r="B3494" s="33">
        <f t="shared" si="441"/>
        <v>3493</v>
      </c>
      <c r="C3494" s="19"/>
      <c r="N3494" s="37"/>
      <c r="O3494" s="37"/>
      <c r="P3494" s="37"/>
      <c r="Q3494" s="37"/>
      <c r="R3494" s="37"/>
      <c r="S3494" s="32">
        <f t="shared" si="435"/>
        <v>0</v>
      </c>
      <c r="T3494" s="32">
        <f t="shared" si="436"/>
        <v>0</v>
      </c>
      <c r="U3494" s="32">
        <f t="shared" si="437"/>
        <v>0</v>
      </c>
      <c r="V3494" s="32">
        <f t="shared" si="438"/>
        <v>0</v>
      </c>
      <c r="W3494" s="32">
        <f t="shared" si="439"/>
        <v>0</v>
      </c>
      <c r="X3494" s="32">
        <f t="shared" si="440"/>
        <v>0</v>
      </c>
    </row>
    <row r="3495" spans="1:24" ht="14.25" customHeight="1">
      <c r="A3495" s="33" t="b">
        <f t="shared" si="434"/>
        <v>0</v>
      </c>
      <c r="B3495" s="33">
        <f t="shared" si="441"/>
        <v>3494</v>
      </c>
      <c r="C3495" s="19"/>
      <c r="N3495" s="37"/>
      <c r="O3495" s="37"/>
      <c r="P3495" s="37"/>
      <c r="Q3495" s="37"/>
      <c r="R3495" s="37"/>
      <c r="S3495" s="32">
        <f t="shared" si="435"/>
        <v>0</v>
      </c>
      <c r="T3495" s="32">
        <f t="shared" si="436"/>
        <v>0</v>
      </c>
      <c r="U3495" s="32">
        <f t="shared" si="437"/>
        <v>0</v>
      </c>
      <c r="V3495" s="32">
        <f t="shared" si="438"/>
        <v>0</v>
      </c>
      <c r="W3495" s="32">
        <f t="shared" si="439"/>
        <v>0</v>
      </c>
      <c r="X3495" s="32">
        <f t="shared" si="440"/>
        <v>0</v>
      </c>
    </row>
    <row r="3496" spans="1:24" ht="14.25" customHeight="1">
      <c r="A3496" s="33" t="b">
        <f t="shared" si="434"/>
        <v>0</v>
      </c>
      <c r="B3496" s="33">
        <f t="shared" si="441"/>
        <v>3495</v>
      </c>
      <c r="C3496" s="19"/>
      <c r="N3496" s="37"/>
      <c r="O3496" s="37"/>
      <c r="P3496" s="37"/>
      <c r="Q3496" s="37"/>
      <c r="R3496" s="37"/>
      <c r="S3496" s="32">
        <f t="shared" si="435"/>
        <v>0</v>
      </c>
      <c r="T3496" s="32">
        <f t="shared" si="436"/>
        <v>0</v>
      </c>
      <c r="U3496" s="32">
        <f t="shared" si="437"/>
        <v>0</v>
      </c>
      <c r="V3496" s="32">
        <f t="shared" si="438"/>
        <v>0</v>
      </c>
      <c r="W3496" s="32">
        <f t="shared" si="439"/>
        <v>0</v>
      </c>
      <c r="X3496" s="32">
        <f t="shared" si="440"/>
        <v>0</v>
      </c>
    </row>
    <row r="3497" spans="1:24" ht="14.25" customHeight="1">
      <c r="A3497" s="33" t="b">
        <f t="shared" si="434"/>
        <v>0</v>
      </c>
      <c r="B3497" s="33">
        <f t="shared" si="441"/>
        <v>3496</v>
      </c>
      <c r="C3497" s="19"/>
      <c r="N3497" s="37"/>
      <c r="O3497" s="37"/>
      <c r="P3497" s="37"/>
      <c r="Q3497" s="37"/>
      <c r="R3497" s="37"/>
      <c r="S3497" s="32">
        <f t="shared" si="435"/>
        <v>0</v>
      </c>
      <c r="T3497" s="32">
        <f t="shared" si="436"/>
        <v>0</v>
      </c>
      <c r="U3497" s="32">
        <f t="shared" si="437"/>
        <v>0</v>
      </c>
      <c r="V3497" s="32">
        <f t="shared" si="438"/>
        <v>0</v>
      </c>
      <c r="W3497" s="32">
        <f t="shared" si="439"/>
        <v>0</v>
      </c>
      <c r="X3497" s="32">
        <f t="shared" si="440"/>
        <v>0</v>
      </c>
    </row>
    <row r="3498" spans="1:24" ht="14.25" customHeight="1">
      <c r="A3498" s="33" t="b">
        <f t="shared" si="434"/>
        <v>0</v>
      </c>
      <c r="B3498" s="33">
        <f t="shared" si="441"/>
        <v>3497</v>
      </c>
      <c r="C3498" s="19"/>
      <c r="N3498" s="37"/>
      <c r="O3498" s="37"/>
      <c r="P3498" s="37"/>
      <c r="Q3498" s="37"/>
      <c r="R3498" s="37"/>
      <c r="S3498" s="32">
        <f t="shared" si="435"/>
        <v>0</v>
      </c>
      <c r="T3498" s="32">
        <f t="shared" si="436"/>
        <v>0</v>
      </c>
      <c r="U3498" s="32">
        <f t="shared" si="437"/>
        <v>0</v>
      </c>
      <c r="V3498" s="32">
        <f t="shared" si="438"/>
        <v>0</v>
      </c>
      <c r="W3498" s="32">
        <f t="shared" si="439"/>
        <v>0</v>
      </c>
      <c r="X3498" s="32">
        <f t="shared" si="440"/>
        <v>0</v>
      </c>
    </row>
    <row r="3499" spans="1:24" ht="14.25" customHeight="1">
      <c r="A3499" s="33" t="b">
        <f t="shared" si="434"/>
        <v>0</v>
      </c>
      <c r="B3499" s="33">
        <f t="shared" si="441"/>
        <v>3498</v>
      </c>
      <c r="C3499" s="18"/>
      <c r="N3499" s="37"/>
      <c r="O3499" s="37"/>
      <c r="P3499" s="37"/>
      <c r="Q3499" s="37"/>
      <c r="R3499" s="37"/>
      <c r="S3499" s="32">
        <f t="shared" si="435"/>
        <v>0</v>
      </c>
      <c r="T3499" s="32">
        <f t="shared" si="436"/>
        <v>0</v>
      </c>
      <c r="U3499" s="32">
        <f t="shared" si="437"/>
        <v>0</v>
      </c>
      <c r="V3499" s="32">
        <f t="shared" si="438"/>
        <v>0</v>
      </c>
      <c r="W3499" s="32">
        <f t="shared" si="439"/>
        <v>0</v>
      </c>
      <c r="X3499" s="32">
        <f t="shared" si="440"/>
        <v>0</v>
      </c>
    </row>
    <row r="3500" spans="1:24" ht="14.25" customHeight="1">
      <c r="A3500" s="33" t="b">
        <f t="shared" si="434"/>
        <v>0</v>
      </c>
      <c r="B3500" s="33">
        <f t="shared" si="441"/>
        <v>3499</v>
      </c>
      <c r="C3500" s="19"/>
      <c r="N3500" s="37"/>
      <c r="O3500" s="37"/>
      <c r="P3500" s="37"/>
      <c r="Q3500" s="37"/>
      <c r="R3500" s="37"/>
      <c r="S3500" s="32">
        <f t="shared" si="435"/>
        <v>0</v>
      </c>
      <c r="T3500" s="32">
        <f t="shared" si="436"/>
        <v>0</v>
      </c>
      <c r="U3500" s="32">
        <f t="shared" si="437"/>
        <v>0</v>
      </c>
      <c r="V3500" s="32">
        <f t="shared" si="438"/>
        <v>0</v>
      </c>
      <c r="W3500" s="32">
        <f t="shared" si="439"/>
        <v>0</v>
      </c>
      <c r="X3500" s="32">
        <f t="shared" si="440"/>
        <v>0</v>
      </c>
    </row>
    <row r="3501" spans="1:24" ht="14.25" customHeight="1">
      <c r="A3501" s="33" t="b">
        <f t="shared" si="434"/>
        <v>0</v>
      </c>
      <c r="B3501" s="33">
        <f t="shared" si="441"/>
        <v>3500</v>
      </c>
      <c r="C3501" s="19"/>
      <c r="N3501" s="37"/>
      <c r="O3501" s="37"/>
      <c r="P3501" s="37"/>
      <c r="Q3501" s="37"/>
      <c r="R3501" s="37"/>
      <c r="S3501" s="32">
        <f t="shared" si="435"/>
        <v>0</v>
      </c>
      <c r="T3501" s="32">
        <f t="shared" si="436"/>
        <v>0</v>
      </c>
      <c r="U3501" s="32">
        <f t="shared" si="437"/>
        <v>0</v>
      </c>
      <c r="V3501" s="32">
        <f t="shared" si="438"/>
        <v>0</v>
      </c>
      <c r="W3501" s="32">
        <f t="shared" si="439"/>
        <v>0</v>
      </c>
      <c r="X3501" s="32">
        <f t="shared" si="440"/>
        <v>0</v>
      </c>
    </row>
    <row r="3502" spans="1:24" ht="14.25" customHeight="1">
      <c r="A3502" s="33" t="b">
        <f t="shared" si="434"/>
        <v>0</v>
      </c>
      <c r="B3502" s="33">
        <f t="shared" si="441"/>
        <v>3501</v>
      </c>
      <c r="C3502" s="19"/>
      <c r="N3502" s="37"/>
      <c r="O3502" s="37"/>
      <c r="P3502" s="37"/>
      <c r="Q3502" s="37"/>
      <c r="R3502" s="37"/>
      <c r="S3502" s="32">
        <f t="shared" si="435"/>
        <v>0</v>
      </c>
      <c r="T3502" s="32">
        <f t="shared" si="436"/>
        <v>0</v>
      </c>
      <c r="U3502" s="32">
        <f t="shared" si="437"/>
        <v>0</v>
      </c>
      <c r="V3502" s="32">
        <f t="shared" si="438"/>
        <v>0</v>
      </c>
      <c r="W3502" s="32">
        <f t="shared" si="439"/>
        <v>0</v>
      </c>
      <c r="X3502" s="32">
        <f t="shared" si="440"/>
        <v>0</v>
      </c>
    </row>
    <row r="3503" spans="1:24" ht="14.25" customHeight="1">
      <c r="A3503" s="33" t="b">
        <f t="shared" si="434"/>
        <v>0</v>
      </c>
      <c r="B3503" s="33">
        <f t="shared" si="441"/>
        <v>3502</v>
      </c>
      <c r="C3503" s="18"/>
      <c r="N3503" s="37"/>
      <c r="O3503" s="37"/>
      <c r="P3503" s="37"/>
      <c r="Q3503" s="37"/>
      <c r="R3503" s="37"/>
      <c r="S3503" s="32">
        <f t="shared" si="435"/>
        <v>0</v>
      </c>
      <c r="T3503" s="32">
        <f t="shared" si="436"/>
        <v>0</v>
      </c>
      <c r="U3503" s="32">
        <f t="shared" si="437"/>
        <v>0</v>
      </c>
      <c r="V3503" s="32">
        <f t="shared" si="438"/>
        <v>0</v>
      </c>
      <c r="W3503" s="32">
        <f t="shared" si="439"/>
        <v>0</v>
      </c>
      <c r="X3503" s="32">
        <f t="shared" si="440"/>
        <v>0</v>
      </c>
    </row>
    <row r="3504" spans="1:24" ht="14.25" customHeight="1">
      <c r="A3504" s="33" t="b">
        <f t="shared" si="434"/>
        <v>0</v>
      </c>
      <c r="B3504" s="33">
        <f t="shared" si="441"/>
        <v>3503</v>
      </c>
      <c r="C3504" s="19"/>
      <c r="N3504" s="37"/>
      <c r="O3504" s="37"/>
      <c r="P3504" s="37"/>
      <c r="Q3504" s="37"/>
      <c r="R3504" s="37"/>
      <c r="S3504" s="32">
        <f t="shared" si="435"/>
        <v>0</v>
      </c>
      <c r="T3504" s="32">
        <f t="shared" si="436"/>
        <v>0</v>
      </c>
      <c r="U3504" s="32">
        <f t="shared" si="437"/>
        <v>0</v>
      </c>
      <c r="V3504" s="32">
        <f t="shared" si="438"/>
        <v>0</v>
      </c>
      <c r="W3504" s="32">
        <f t="shared" si="439"/>
        <v>0</v>
      </c>
      <c r="X3504" s="32">
        <f t="shared" si="440"/>
        <v>0</v>
      </c>
    </row>
    <row r="3505" spans="1:24" ht="14.25" customHeight="1">
      <c r="A3505" s="33" t="b">
        <f t="shared" si="434"/>
        <v>0</v>
      </c>
      <c r="B3505" s="33">
        <f t="shared" si="441"/>
        <v>3504</v>
      </c>
      <c r="C3505" s="19"/>
      <c r="N3505" s="37"/>
      <c r="O3505" s="37"/>
      <c r="P3505" s="37"/>
      <c r="Q3505" s="37"/>
      <c r="R3505" s="37"/>
      <c r="S3505" s="32">
        <f t="shared" si="435"/>
        <v>0</v>
      </c>
      <c r="T3505" s="32">
        <f t="shared" si="436"/>
        <v>0</v>
      </c>
      <c r="U3505" s="32">
        <f t="shared" si="437"/>
        <v>0</v>
      </c>
      <c r="V3505" s="32">
        <f t="shared" si="438"/>
        <v>0</v>
      </c>
      <c r="W3505" s="32">
        <f t="shared" si="439"/>
        <v>0</v>
      </c>
      <c r="X3505" s="32">
        <f t="shared" si="440"/>
        <v>0</v>
      </c>
    </row>
    <row r="3506" spans="1:24" ht="14.25" customHeight="1">
      <c r="A3506" s="33" t="b">
        <f t="shared" si="434"/>
        <v>0</v>
      </c>
      <c r="B3506" s="33">
        <f t="shared" si="441"/>
        <v>3505</v>
      </c>
      <c r="C3506" s="19"/>
      <c r="N3506" s="37"/>
      <c r="O3506" s="37"/>
      <c r="P3506" s="37"/>
      <c r="Q3506" s="37"/>
      <c r="R3506" s="37"/>
      <c r="S3506" s="32">
        <f t="shared" si="435"/>
        <v>0</v>
      </c>
      <c r="T3506" s="32">
        <f t="shared" si="436"/>
        <v>0</v>
      </c>
      <c r="U3506" s="32">
        <f t="shared" si="437"/>
        <v>0</v>
      </c>
      <c r="V3506" s="32">
        <f t="shared" si="438"/>
        <v>0</v>
      </c>
      <c r="W3506" s="32">
        <f t="shared" si="439"/>
        <v>0</v>
      </c>
      <c r="X3506" s="32">
        <f t="shared" si="440"/>
        <v>0</v>
      </c>
    </row>
    <row r="3507" spans="1:24" ht="14.25" customHeight="1">
      <c r="A3507" s="33" t="b">
        <f t="shared" si="434"/>
        <v>0</v>
      </c>
      <c r="B3507" s="33">
        <f t="shared" si="441"/>
        <v>3506</v>
      </c>
      <c r="C3507" s="19"/>
      <c r="N3507" s="37"/>
      <c r="O3507" s="37"/>
      <c r="P3507" s="37"/>
      <c r="Q3507" s="37"/>
      <c r="R3507" s="37"/>
      <c r="S3507" s="32">
        <f t="shared" si="435"/>
        <v>0</v>
      </c>
      <c r="T3507" s="32">
        <f t="shared" si="436"/>
        <v>0</v>
      </c>
      <c r="U3507" s="32">
        <f t="shared" si="437"/>
        <v>0</v>
      </c>
      <c r="V3507" s="32">
        <f t="shared" si="438"/>
        <v>0</v>
      </c>
      <c r="W3507" s="32">
        <f t="shared" si="439"/>
        <v>0</v>
      </c>
      <c r="X3507" s="32">
        <f t="shared" si="440"/>
        <v>0</v>
      </c>
    </row>
    <row r="3508" spans="1:24" ht="14.25" customHeight="1">
      <c r="A3508" s="33" t="b">
        <f t="shared" si="434"/>
        <v>0</v>
      </c>
      <c r="B3508" s="33">
        <f t="shared" si="441"/>
        <v>3507</v>
      </c>
      <c r="C3508" s="19"/>
      <c r="N3508" s="37"/>
      <c r="O3508" s="37"/>
      <c r="P3508" s="37"/>
      <c r="Q3508" s="37"/>
      <c r="R3508" s="37"/>
      <c r="S3508" s="32">
        <f t="shared" si="435"/>
        <v>0</v>
      </c>
      <c r="T3508" s="32">
        <f t="shared" si="436"/>
        <v>0</v>
      </c>
      <c r="U3508" s="32">
        <f t="shared" si="437"/>
        <v>0</v>
      </c>
      <c r="V3508" s="32">
        <f t="shared" si="438"/>
        <v>0</v>
      </c>
      <c r="W3508" s="32">
        <f t="shared" si="439"/>
        <v>0</v>
      </c>
      <c r="X3508" s="32">
        <f t="shared" si="440"/>
        <v>0</v>
      </c>
    </row>
    <row r="3509" spans="1:24" ht="14.25" customHeight="1">
      <c r="A3509" s="33" t="b">
        <f t="shared" si="434"/>
        <v>0</v>
      </c>
      <c r="B3509" s="33">
        <f t="shared" si="441"/>
        <v>3508</v>
      </c>
      <c r="C3509" s="19"/>
      <c r="N3509" s="37"/>
      <c r="O3509" s="37"/>
      <c r="P3509" s="37"/>
      <c r="Q3509" s="37"/>
      <c r="R3509" s="37"/>
      <c r="S3509" s="32">
        <f t="shared" si="435"/>
        <v>0</v>
      </c>
      <c r="T3509" s="32">
        <f t="shared" si="436"/>
        <v>0</v>
      </c>
      <c r="U3509" s="32">
        <f t="shared" si="437"/>
        <v>0</v>
      </c>
      <c r="V3509" s="32">
        <f t="shared" si="438"/>
        <v>0</v>
      </c>
      <c r="W3509" s="32">
        <f t="shared" si="439"/>
        <v>0</v>
      </c>
      <c r="X3509" s="32">
        <f t="shared" si="440"/>
        <v>0</v>
      </c>
    </row>
    <row r="3510" spans="1:24" ht="14.25" customHeight="1">
      <c r="A3510" s="33" t="b">
        <f t="shared" si="434"/>
        <v>0</v>
      </c>
      <c r="B3510" s="33">
        <f t="shared" si="441"/>
        <v>3509</v>
      </c>
      <c r="C3510" s="19"/>
      <c r="N3510" s="37"/>
      <c r="O3510" s="37"/>
      <c r="P3510" s="37"/>
      <c r="Q3510" s="37"/>
      <c r="R3510" s="37"/>
      <c r="S3510" s="32">
        <f t="shared" si="435"/>
        <v>0</v>
      </c>
      <c r="T3510" s="32">
        <f t="shared" si="436"/>
        <v>0</v>
      </c>
      <c r="U3510" s="32">
        <f t="shared" si="437"/>
        <v>0</v>
      </c>
      <c r="V3510" s="32">
        <f t="shared" si="438"/>
        <v>0</v>
      </c>
      <c r="W3510" s="32">
        <f t="shared" si="439"/>
        <v>0</v>
      </c>
      <c r="X3510" s="32">
        <f t="shared" si="440"/>
        <v>0</v>
      </c>
    </row>
    <row r="3511" spans="1:24" ht="14.25" customHeight="1">
      <c r="A3511" s="33" t="b">
        <f t="shared" si="434"/>
        <v>0</v>
      </c>
      <c r="B3511" s="33">
        <f t="shared" si="441"/>
        <v>3510</v>
      </c>
      <c r="C3511" s="19"/>
      <c r="N3511" s="37"/>
      <c r="O3511" s="37"/>
      <c r="P3511" s="37"/>
      <c r="Q3511" s="37"/>
      <c r="R3511" s="37"/>
      <c r="S3511" s="32">
        <f t="shared" si="435"/>
        <v>0</v>
      </c>
      <c r="T3511" s="32">
        <f t="shared" si="436"/>
        <v>0</v>
      </c>
      <c r="U3511" s="32">
        <f t="shared" si="437"/>
        <v>0</v>
      </c>
      <c r="V3511" s="32">
        <f t="shared" si="438"/>
        <v>0</v>
      </c>
      <c r="W3511" s="32">
        <f t="shared" si="439"/>
        <v>0</v>
      </c>
      <c r="X3511" s="32">
        <f t="shared" si="440"/>
        <v>0</v>
      </c>
    </row>
    <row r="3512" spans="1:24" ht="14.25" customHeight="1">
      <c r="A3512" s="33" t="b">
        <f t="shared" si="434"/>
        <v>0</v>
      </c>
      <c r="B3512" s="33">
        <f t="shared" si="441"/>
        <v>3511</v>
      </c>
      <c r="C3512" s="19"/>
      <c r="N3512" s="37"/>
      <c r="O3512" s="37"/>
      <c r="P3512" s="37"/>
      <c r="Q3512" s="37"/>
      <c r="R3512" s="37"/>
      <c r="S3512" s="32">
        <f t="shared" si="435"/>
        <v>0</v>
      </c>
      <c r="T3512" s="32">
        <f t="shared" si="436"/>
        <v>0</v>
      </c>
      <c r="U3512" s="32">
        <f t="shared" si="437"/>
        <v>0</v>
      </c>
      <c r="V3512" s="32">
        <f t="shared" si="438"/>
        <v>0</v>
      </c>
      <c r="W3512" s="32">
        <f t="shared" si="439"/>
        <v>0</v>
      </c>
      <c r="X3512" s="32">
        <f t="shared" si="440"/>
        <v>0</v>
      </c>
    </row>
    <row r="3513" spans="1:24" ht="14.25" customHeight="1">
      <c r="A3513" s="33" t="b">
        <f t="shared" si="434"/>
        <v>0</v>
      </c>
      <c r="B3513" s="33">
        <f t="shared" si="441"/>
        <v>3512</v>
      </c>
      <c r="C3513" s="19"/>
      <c r="N3513" s="37"/>
      <c r="O3513" s="37"/>
      <c r="P3513" s="37"/>
      <c r="Q3513" s="37"/>
      <c r="R3513" s="37"/>
      <c r="S3513" s="32">
        <f t="shared" si="435"/>
        <v>0</v>
      </c>
      <c r="T3513" s="32">
        <f t="shared" si="436"/>
        <v>0</v>
      </c>
      <c r="U3513" s="32">
        <f t="shared" si="437"/>
        <v>0</v>
      </c>
      <c r="V3513" s="32">
        <f t="shared" si="438"/>
        <v>0</v>
      </c>
      <c r="W3513" s="32">
        <f t="shared" si="439"/>
        <v>0</v>
      </c>
      <c r="X3513" s="32">
        <f t="shared" si="440"/>
        <v>0</v>
      </c>
    </row>
    <row r="3514" spans="1:24" ht="14.25" customHeight="1">
      <c r="A3514" s="33" t="b">
        <f t="shared" si="434"/>
        <v>0</v>
      </c>
      <c r="B3514" s="33">
        <f t="shared" si="441"/>
        <v>3513</v>
      </c>
      <c r="C3514" s="19"/>
      <c r="N3514" s="37"/>
      <c r="O3514" s="37"/>
      <c r="P3514" s="37"/>
      <c r="Q3514" s="37"/>
      <c r="R3514" s="37"/>
      <c r="S3514" s="32">
        <f t="shared" si="435"/>
        <v>0</v>
      </c>
      <c r="T3514" s="32">
        <f t="shared" si="436"/>
        <v>0</v>
      </c>
      <c r="U3514" s="32">
        <f t="shared" si="437"/>
        <v>0</v>
      </c>
      <c r="V3514" s="32">
        <f t="shared" si="438"/>
        <v>0</v>
      </c>
      <c r="W3514" s="32">
        <f t="shared" si="439"/>
        <v>0</v>
      </c>
      <c r="X3514" s="32">
        <f t="shared" si="440"/>
        <v>0</v>
      </c>
    </row>
    <row r="3515" spans="1:24" ht="14.25" customHeight="1">
      <c r="A3515" s="33" t="b">
        <f t="shared" si="434"/>
        <v>0</v>
      </c>
      <c r="B3515" s="33">
        <f t="shared" si="441"/>
        <v>3514</v>
      </c>
      <c r="C3515" s="19"/>
      <c r="N3515" s="37"/>
      <c r="O3515" s="37"/>
      <c r="P3515" s="37"/>
      <c r="Q3515" s="37"/>
      <c r="R3515" s="37"/>
      <c r="S3515" s="32">
        <f t="shared" si="435"/>
        <v>0</v>
      </c>
      <c r="T3515" s="32">
        <f t="shared" si="436"/>
        <v>0</v>
      </c>
      <c r="U3515" s="32">
        <f t="shared" si="437"/>
        <v>0</v>
      </c>
      <c r="V3515" s="32">
        <f t="shared" si="438"/>
        <v>0</v>
      </c>
      <c r="W3515" s="32">
        <f t="shared" si="439"/>
        <v>0</v>
      </c>
      <c r="X3515" s="32">
        <f t="shared" si="440"/>
        <v>0</v>
      </c>
    </row>
    <row r="3516" spans="1:24" ht="14.25" customHeight="1">
      <c r="A3516" s="33" t="b">
        <f t="shared" si="434"/>
        <v>0</v>
      </c>
      <c r="B3516" s="33">
        <f t="shared" si="441"/>
        <v>3515</v>
      </c>
      <c r="C3516" s="19"/>
      <c r="N3516" s="37"/>
      <c r="O3516" s="37"/>
      <c r="P3516" s="37"/>
      <c r="Q3516" s="37"/>
      <c r="R3516" s="37"/>
      <c r="S3516" s="32">
        <f t="shared" si="435"/>
        <v>0</v>
      </c>
      <c r="T3516" s="32">
        <f t="shared" si="436"/>
        <v>0</v>
      </c>
      <c r="U3516" s="32">
        <f t="shared" si="437"/>
        <v>0</v>
      </c>
      <c r="V3516" s="32">
        <f t="shared" si="438"/>
        <v>0</v>
      </c>
      <c r="W3516" s="32">
        <f t="shared" si="439"/>
        <v>0</v>
      </c>
      <c r="X3516" s="32">
        <f t="shared" si="440"/>
        <v>0</v>
      </c>
    </row>
    <row r="3517" spans="1:24" ht="14.25" customHeight="1">
      <c r="A3517" s="33" t="b">
        <f t="shared" si="434"/>
        <v>0</v>
      </c>
      <c r="B3517" s="33">
        <f t="shared" si="441"/>
        <v>3516</v>
      </c>
      <c r="C3517" s="23"/>
      <c r="N3517" s="37"/>
      <c r="O3517" s="37"/>
      <c r="P3517" s="37"/>
      <c r="Q3517" s="37"/>
      <c r="R3517" s="37"/>
      <c r="S3517" s="32">
        <f t="shared" si="435"/>
        <v>0</v>
      </c>
      <c r="T3517" s="32">
        <f t="shared" si="436"/>
        <v>0</v>
      </c>
      <c r="U3517" s="32">
        <f t="shared" si="437"/>
        <v>0</v>
      </c>
      <c r="V3517" s="32">
        <f t="shared" si="438"/>
        <v>0</v>
      </c>
      <c r="W3517" s="32">
        <f t="shared" si="439"/>
        <v>0</v>
      </c>
      <c r="X3517" s="32">
        <f t="shared" si="440"/>
        <v>0</v>
      </c>
    </row>
    <row r="3518" spans="1:24" ht="14.25" customHeight="1">
      <c r="A3518" s="33" t="b">
        <f t="shared" si="434"/>
        <v>0</v>
      </c>
      <c r="B3518" s="33">
        <f t="shared" si="441"/>
        <v>3517</v>
      </c>
      <c r="C3518" s="18"/>
      <c r="N3518" s="37"/>
      <c r="O3518" s="37"/>
      <c r="P3518" s="37"/>
      <c r="Q3518" s="37"/>
      <c r="R3518" s="37"/>
      <c r="S3518" s="32">
        <f t="shared" si="435"/>
        <v>0</v>
      </c>
      <c r="T3518" s="32">
        <f t="shared" si="436"/>
        <v>0</v>
      </c>
      <c r="U3518" s="32">
        <f t="shared" si="437"/>
        <v>0</v>
      </c>
      <c r="V3518" s="32">
        <f t="shared" si="438"/>
        <v>0</v>
      </c>
      <c r="W3518" s="32">
        <f t="shared" si="439"/>
        <v>0</v>
      </c>
      <c r="X3518" s="32">
        <f t="shared" si="440"/>
        <v>0</v>
      </c>
    </row>
    <row r="3519" spans="1:24" ht="14.25" customHeight="1">
      <c r="A3519" s="33" t="b">
        <f t="shared" si="434"/>
        <v>0</v>
      </c>
      <c r="B3519" s="33">
        <f t="shared" si="441"/>
        <v>3518</v>
      </c>
      <c r="C3519" s="21"/>
      <c r="N3519" s="37"/>
      <c r="O3519" s="37"/>
      <c r="P3519" s="37"/>
      <c r="Q3519" s="37"/>
      <c r="R3519" s="37"/>
      <c r="S3519" s="32">
        <f t="shared" si="435"/>
        <v>0</v>
      </c>
      <c r="T3519" s="32">
        <f t="shared" si="436"/>
        <v>0</v>
      </c>
      <c r="U3519" s="32">
        <f t="shared" si="437"/>
        <v>0</v>
      </c>
      <c r="V3519" s="32">
        <f t="shared" si="438"/>
        <v>0</v>
      </c>
      <c r="W3519" s="32">
        <f t="shared" si="439"/>
        <v>0</v>
      </c>
      <c r="X3519" s="32">
        <f t="shared" si="440"/>
        <v>0</v>
      </c>
    </row>
    <row r="3520" spans="1:24" ht="14.25" customHeight="1">
      <c r="A3520" s="33" t="b">
        <f t="shared" si="434"/>
        <v>0</v>
      </c>
      <c r="B3520" s="33">
        <f t="shared" si="441"/>
        <v>3519</v>
      </c>
      <c r="C3520" s="20"/>
      <c r="N3520" s="37"/>
      <c r="O3520" s="37"/>
      <c r="P3520" s="37"/>
      <c r="Q3520" s="37"/>
      <c r="R3520" s="37"/>
      <c r="S3520" s="32">
        <f t="shared" si="435"/>
        <v>0</v>
      </c>
      <c r="T3520" s="32">
        <f t="shared" si="436"/>
        <v>0</v>
      </c>
      <c r="U3520" s="32">
        <f t="shared" si="437"/>
        <v>0</v>
      </c>
      <c r="V3520" s="32">
        <f t="shared" si="438"/>
        <v>0</v>
      </c>
      <c r="W3520" s="32">
        <f t="shared" si="439"/>
        <v>0</v>
      </c>
      <c r="X3520" s="32">
        <f t="shared" si="440"/>
        <v>0</v>
      </c>
    </row>
    <row r="3521" spans="1:24" ht="14.25" customHeight="1">
      <c r="A3521" s="33" t="b">
        <f t="shared" si="434"/>
        <v>0</v>
      </c>
      <c r="B3521" s="33">
        <f t="shared" si="441"/>
        <v>3520</v>
      </c>
      <c r="C3521" s="18"/>
      <c r="N3521" s="37"/>
      <c r="O3521" s="37"/>
      <c r="P3521" s="37"/>
      <c r="Q3521" s="37"/>
      <c r="R3521" s="37"/>
      <c r="S3521" s="32">
        <f t="shared" si="435"/>
        <v>0</v>
      </c>
      <c r="T3521" s="32">
        <f t="shared" si="436"/>
        <v>0</v>
      </c>
      <c r="U3521" s="32">
        <f t="shared" si="437"/>
        <v>0</v>
      </c>
      <c r="V3521" s="32">
        <f t="shared" si="438"/>
        <v>0</v>
      </c>
      <c r="W3521" s="32">
        <f t="shared" si="439"/>
        <v>0</v>
      </c>
      <c r="X3521" s="32">
        <f t="shared" si="440"/>
        <v>0</v>
      </c>
    </row>
    <row r="3522" spans="1:24" ht="14.25" customHeight="1">
      <c r="A3522" s="33" t="b">
        <f t="shared" ref="A3522:A3585" si="442">IF(OR(COUNTIF(D3522:M3522, "NOT EXECUTED"), COUNTIF(D3522:M3522, "NOT COMPILED"), COUNTIF(D3522:M3522, "NOT EFFECTIVE")),TRUE,FALSE)</f>
        <v>0</v>
      </c>
      <c r="B3522" s="33">
        <f t="shared" si="441"/>
        <v>3521</v>
      </c>
      <c r="C3522" s="21"/>
      <c r="N3522" s="37"/>
      <c r="O3522" s="37"/>
      <c r="P3522" s="37"/>
      <c r="Q3522" s="37"/>
      <c r="R3522" s="37"/>
      <c r="S3522" s="32">
        <f t="shared" ref="S3522:S3585" si="443">IF(COUNTIF(H3522:M3522,"NOT EFFECTIVE"),1,0)</f>
        <v>0</v>
      </c>
      <c r="T3522" s="32">
        <f t="shared" ref="T3522:T3585" si="444">IF(AND(D3522="NOT EXECUTED",COUNTA($N3522)&lt;&gt;0),1,0)</f>
        <v>0</v>
      </c>
      <c r="U3522" s="32">
        <f t="shared" ref="U3522:U3585" si="445">IF(AND(E3522="NOT EXECUTED",COUNTA($N3522)&lt;&gt;0),1,0)</f>
        <v>0</v>
      </c>
      <c r="V3522" s="32">
        <f t="shared" ref="V3522:V3585" si="446">IF(AND(F3522="NOT EXECUTED",COUNTA($N3522)&lt;&gt;0),1,0)</f>
        <v>0</v>
      </c>
      <c r="W3522" s="32">
        <f t="shared" ref="W3522:W3585" si="447">IF(AND(G3522="NOT EXECUTED",COUNTA($N3522)&lt;&gt;0),1,0)</f>
        <v>0</v>
      </c>
      <c r="X3522" s="32">
        <f t="shared" ref="X3522:X3585" si="448">IF(AND(S3522=1,COUNTA($N3522)&lt;&gt;0),1,0)</f>
        <v>0</v>
      </c>
    </row>
    <row r="3523" spans="1:24" ht="14.25" customHeight="1">
      <c r="A3523" s="33" t="b">
        <f t="shared" si="442"/>
        <v>0</v>
      </c>
      <c r="B3523" s="33">
        <f t="shared" ref="B3523:B3586" si="449">+B3522+1</f>
        <v>3522</v>
      </c>
      <c r="C3523" s="18"/>
      <c r="N3523" s="37"/>
      <c r="O3523" s="37"/>
      <c r="P3523" s="37"/>
      <c r="Q3523" s="37"/>
      <c r="R3523" s="37"/>
      <c r="S3523" s="32">
        <f t="shared" si="443"/>
        <v>0</v>
      </c>
      <c r="T3523" s="32">
        <f t="shared" si="444"/>
        <v>0</v>
      </c>
      <c r="U3523" s="32">
        <f t="shared" si="445"/>
        <v>0</v>
      </c>
      <c r="V3523" s="32">
        <f t="shared" si="446"/>
        <v>0</v>
      </c>
      <c r="W3523" s="32">
        <f t="shared" si="447"/>
        <v>0</v>
      </c>
      <c r="X3523" s="32">
        <f t="shared" si="448"/>
        <v>0</v>
      </c>
    </row>
    <row r="3524" spans="1:24" ht="14.25" customHeight="1">
      <c r="A3524" s="33" t="b">
        <f t="shared" si="442"/>
        <v>0</v>
      </c>
      <c r="B3524" s="33">
        <f t="shared" si="449"/>
        <v>3523</v>
      </c>
      <c r="C3524" s="17"/>
      <c r="N3524" s="37"/>
      <c r="O3524" s="37"/>
      <c r="P3524" s="37"/>
      <c r="Q3524" s="37"/>
      <c r="R3524" s="37"/>
      <c r="S3524" s="32">
        <f t="shared" si="443"/>
        <v>0</v>
      </c>
      <c r="T3524" s="32">
        <f t="shared" si="444"/>
        <v>0</v>
      </c>
      <c r="U3524" s="32">
        <f t="shared" si="445"/>
        <v>0</v>
      </c>
      <c r="V3524" s="32">
        <f t="shared" si="446"/>
        <v>0</v>
      </c>
      <c r="W3524" s="32">
        <f t="shared" si="447"/>
        <v>0</v>
      </c>
      <c r="X3524" s="32">
        <f t="shared" si="448"/>
        <v>0</v>
      </c>
    </row>
    <row r="3525" spans="1:24" ht="14.25" customHeight="1">
      <c r="A3525" s="33" t="b">
        <f t="shared" si="442"/>
        <v>0</v>
      </c>
      <c r="B3525" s="33">
        <f t="shared" si="449"/>
        <v>3524</v>
      </c>
      <c r="C3525" s="17"/>
      <c r="N3525" s="37"/>
      <c r="O3525" s="37"/>
      <c r="P3525" s="37"/>
      <c r="Q3525" s="37"/>
      <c r="R3525" s="37"/>
      <c r="S3525" s="32">
        <f t="shared" si="443"/>
        <v>0</v>
      </c>
      <c r="T3525" s="32">
        <f t="shared" si="444"/>
        <v>0</v>
      </c>
      <c r="U3525" s="32">
        <f t="shared" si="445"/>
        <v>0</v>
      </c>
      <c r="V3525" s="32">
        <f t="shared" si="446"/>
        <v>0</v>
      </c>
      <c r="W3525" s="32">
        <f t="shared" si="447"/>
        <v>0</v>
      </c>
      <c r="X3525" s="32">
        <f t="shared" si="448"/>
        <v>0</v>
      </c>
    </row>
    <row r="3526" spans="1:24" ht="14.25" customHeight="1">
      <c r="A3526" s="33" t="b">
        <f t="shared" si="442"/>
        <v>0</v>
      </c>
      <c r="B3526" s="33">
        <f t="shared" si="449"/>
        <v>3525</v>
      </c>
      <c r="C3526" s="17"/>
      <c r="N3526" s="37"/>
      <c r="O3526" s="37"/>
      <c r="P3526" s="37"/>
      <c r="Q3526" s="37"/>
      <c r="R3526" s="37"/>
      <c r="S3526" s="32">
        <f t="shared" si="443"/>
        <v>0</v>
      </c>
      <c r="T3526" s="32">
        <f t="shared" si="444"/>
        <v>0</v>
      </c>
      <c r="U3526" s="32">
        <f t="shared" si="445"/>
        <v>0</v>
      </c>
      <c r="V3526" s="32">
        <f t="shared" si="446"/>
        <v>0</v>
      </c>
      <c r="W3526" s="32">
        <f t="shared" si="447"/>
        <v>0</v>
      </c>
      <c r="X3526" s="32">
        <f t="shared" si="448"/>
        <v>0</v>
      </c>
    </row>
    <row r="3527" spans="1:24" ht="14.25" customHeight="1">
      <c r="A3527" s="33" t="b">
        <f t="shared" si="442"/>
        <v>0</v>
      </c>
      <c r="B3527" s="33">
        <f t="shared" si="449"/>
        <v>3526</v>
      </c>
      <c r="C3527" s="17"/>
      <c r="N3527" s="37"/>
      <c r="O3527" s="37"/>
      <c r="P3527" s="37"/>
      <c r="Q3527" s="37"/>
      <c r="R3527" s="37"/>
      <c r="S3527" s="32">
        <f t="shared" si="443"/>
        <v>0</v>
      </c>
      <c r="T3527" s="32">
        <f t="shared" si="444"/>
        <v>0</v>
      </c>
      <c r="U3527" s="32">
        <f t="shared" si="445"/>
        <v>0</v>
      </c>
      <c r="V3527" s="32">
        <f t="shared" si="446"/>
        <v>0</v>
      </c>
      <c r="W3527" s="32">
        <f t="shared" si="447"/>
        <v>0</v>
      </c>
      <c r="X3527" s="32">
        <f t="shared" si="448"/>
        <v>0</v>
      </c>
    </row>
    <row r="3528" spans="1:24" ht="14.25" customHeight="1">
      <c r="A3528" s="33" t="b">
        <f t="shared" si="442"/>
        <v>0</v>
      </c>
      <c r="B3528" s="33">
        <f t="shared" si="449"/>
        <v>3527</v>
      </c>
      <c r="C3528" s="17"/>
      <c r="N3528" s="37"/>
      <c r="O3528" s="37"/>
      <c r="P3528" s="37"/>
      <c r="Q3528" s="37"/>
      <c r="R3528" s="37"/>
      <c r="S3528" s="32">
        <f t="shared" si="443"/>
        <v>0</v>
      </c>
      <c r="T3528" s="32">
        <f t="shared" si="444"/>
        <v>0</v>
      </c>
      <c r="U3528" s="32">
        <f t="shared" si="445"/>
        <v>0</v>
      </c>
      <c r="V3528" s="32">
        <f t="shared" si="446"/>
        <v>0</v>
      </c>
      <c r="W3528" s="32">
        <f t="shared" si="447"/>
        <v>0</v>
      </c>
      <c r="X3528" s="32">
        <f t="shared" si="448"/>
        <v>0</v>
      </c>
    </row>
    <row r="3529" spans="1:24" ht="14.25" customHeight="1">
      <c r="A3529" s="33" t="b">
        <f t="shared" si="442"/>
        <v>0</v>
      </c>
      <c r="B3529" s="33">
        <f t="shared" si="449"/>
        <v>3528</v>
      </c>
      <c r="C3529" s="17"/>
      <c r="N3529" s="37"/>
      <c r="O3529" s="37"/>
      <c r="P3529" s="37"/>
      <c r="Q3529" s="37"/>
      <c r="R3529" s="37"/>
      <c r="S3529" s="32">
        <f t="shared" si="443"/>
        <v>0</v>
      </c>
      <c r="T3529" s="32">
        <f t="shared" si="444"/>
        <v>0</v>
      </c>
      <c r="U3529" s="32">
        <f t="shared" si="445"/>
        <v>0</v>
      </c>
      <c r="V3529" s="32">
        <f t="shared" si="446"/>
        <v>0</v>
      </c>
      <c r="W3529" s="32">
        <f t="shared" si="447"/>
        <v>0</v>
      </c>
      <c r="X3529" s="32">
        <f t="shared" si="448"/>
        <v>0</v>
      </c>
    </row>
    <row r="3530" spans="1:24" ht="14.25" customHeight="1">
      <c r="A3530" s="33" t="b">
        <f t="shared" si="442"/>
        <v>0</v>
      </c>
      <c r="B3530" s="33">
        <f t="shared" si="449"/>
        <v>3529</v>
      </c>
      <c r="C3530" s="17"/>
      <c r="N3530" s="37"/>
      <c r="O3530" s="37"/>
      <c r="P3530" s="37"/>
      <c r="Q3530" s="37"/>
      <c r="R3530" s="37"/>
      <c r="S3530" s="32">
        <f t="shared" si="443"/>
        <v>0</v>
      </c>
      <c r="T3530" s="32">
        <f t="shared" si="444"/>
        <v>0</v>
      </c>
      <c r="U3530" s="32">
        <f t="shared" si="445"/>
        <v>0</v>
      </c>
      <c r="V3530" s="32">
        <f t="shared" si="446"/>
        <v>0</v>
      </c>
      <c r="W3530" s="32">
        <f t="shared" si="447"/>
        <v>0</v>
      </c>
      <c r="X3530" s="32">
        <f t="shared" si="448"/>
        <v>0</v>
      </c>
    </row>
    <row r="3531" spans="1:24" ht="14.25" customHeight="1">
      <c r="A3531" s="33" t="b">
        <f t="shared" si="442"/>
        <v>0</v>
      </c>
      <c r="B3531" s="33">
        <f t="shared" si="449"/>
        <v>3530</v>
      </c>
      <c r="C3531" s="17"/>
      <c r="N3531" s="37"/>
      <c r="O3531" s="37"/>
      <c r="P3531" s="37"/>
      <c r="Q3531" s="37"/>
      <c r="R3531" s="37"/>
      <c r="S3531" s="32">
        <f t="shared" si="443"/>
        <v>0</v>
      </c>
      <c r="T3531" s="32">
        <f t="shared" si="444"/>
        <v>0</v>
      </c>
      <c r="U3531" s="32">
        <f t="shared" si="445"/>
        <v>0</v>
      </c>
      <c r="V3531" s="32">
        <f t="shared" si="446"/>
        <v>0</v>
      </c>
      <c r="W3531" s="32">
        <f t="shared" si="447"/>
        <v>0</v>
      </c>
      <c r="X3531" s="32">
        <f t="shared" si="448"/>
        <v>0</v>
      </c>
    </row>
    <row r="3532" spans="1:24" ht="14.25" customHeight="1">
      <c r="A3532" s="33" t="b">
        <f t="shared" si="442"/>
        <v>0</v>
      </c>
      <c r="B3532" s="33">
        <f t="shared" si="449"/>
        <v>3531</v>
      </c>
      <c r="C3532" s="17"/>
      <c r="N3532" s="37"/>
      <c r="O3532" s="37"/>
      <c r="P3532" s="37"/>
      <c r="Q3532" s="37"/>
      <c r="R3532" s="37"/>
      <c r="S3532" s="32">
        <f t="shared" si="443"/>
        <v>0</v>
      </c>
      <c r="T3532" s="32">
        <f t="shared" si="444"/>
        <v>0</v>
      </c>
      <c r="U3532" s="32">
        <f t="shared" si="445"/>
        <v>0</v>
      </c>
      <c r="V3532" s="32">
        <f t="shared" si="446"/>
        <v>0</v>
      </c>
      <c r="W3532" s="32">
        <f t="shared" si="447"/>
        <v>0</v>
      </c>
      <c r="X3532" s="32">
        <f t="shared" si="448"/>
        <v>0</v>
      </c>
    </row>
    <row r="3533" spans="1:24" ht="14.25" customHeight="1">
      <c r="A3533" s="33" t="b">
        <f t="shared" si="442"/>
        <v>0</v>
      </c>
      <c r="B3533" s="33">
        <f t="shared" si="449"/>
        <v>3532</v>
      </c>
      <c r="C3533" s="17"/>
      <c r="N3533" s="37"/>
      <c r="O3533" s="37"/>
      <c r="P3533" s="37"/>
      <c r="Q3533" s="37"/>
      <c r="R3533" s="37"/>
      <c r="S3533" s="32">
        <f t="shared" si="443"/>
        <v>0</v>
      </c>
      <c r="T3533" s="32">
        <f t="shared" si="444"/>
        <v>0</v>
      </c>
      <c r="U3533" s="32">
        <f t="shared" si="445"/>
        <v>0</v>
      </c>
      <c r="V3533" s="32">
        <f t="shared" si="446"/>
        <v>0</v>
      </c>
      <c r="W3533" s="32">
        <f t="shared" si="447"/>
        <v>0</v>
      </c>
      <c r="X3533" s="32">
        <f t="shared" si="448"/>
        <v>0</v>
      </c>
    </row>
    <row r="3534" spans="1:24" ht="14.25" customHeight="1">
      <c r="A3534" s="33" t="b">
        <f t="shared" si="442"/>
        <v>0</v>
      </c>
      <c r="B3534" s="33">
        <f t="shared" si="449"/>
        <v>3533</v>
      </c>
      <c r="C3534" s="17"/>
      <c r="N3534" s="37"/>
      <c r="O3534" s="37"/>
      <c r="P3534" s="37"/>
      <c r="Q3534" s="37"/>
      <c r="R3534" s="37"/>
      <c r="S3534" s="32">
        <f t="shared" si="443"/>
        <v>0</v>
      </c>
      <c r="T3534" s="32">
        <f t="shared" si="444"/>
        <v>0</v>
      </c>
      <c r="U3534" s="32">
        <f t="shared" si="445"/>
        <v>0</v>
      </c>
      <c r="V3534" s="32">
        <f t="shared" si="446"/>
        <v>0</v>
      </c>
      <c r="W3534" s="32">
        <f t="shared" si="447"/>
        <v>0</v>
      </c>
      <c r="X3534" s="32">
        <f t="shared" si="448"/>
        <v>0</v>
      </c>
    </row>
    <row r="3535" spans="1:24" ht="14.25" customHeight="1">
      <c r="A3535" s="33" t="b">
        <f t="shared" si="442"/>
        <v>0</v>
      </c>
      <c r="B3535" s="33">
        <f t="shared" si="449"/>
        <v>3534</v>
      </c>
      <c r="C3535" s="17"/>
      <c r="N3535" s="37"/>
      <c r="O3535" s="37"/>
      <c r="P3535" s="37"/>
      <c r="Q3535" s="37"/>
      <c r="R3535" s="37"/>
      <c r="S3535" s="32">
        <f t="shared" si="443"/>
        <v>0</v>
      </c>
      <c r="T3535" s="32">
        <f t="shared" si="444"/>
        <v>0</v>
      </c>
      <c r="U3535" s="32">
        <f t="shared" si="445"/>
        <v>0</v>
      </c>
      <c r="V3535" s="32">
        <f t="shared" si="446"/>
        <v>0</v>
      </c>
      <c r="W3535" s="32">
        <f t="shared" si="447"/>
        <v>0</v>
      </c>
      <c r="X3535" s="32">
        <f t="shared" si="448"/>
        <v>0</v>
      </c>
    </row>
    <row r="3536" spans="1:24" ht="14.25" customHeight="1">
      <c r="A3536" s="33" t="b">
        <f t="shared" si="442"/>
        <v>0</v>
      </c>
      <c r="B3536" s="33">
        <f t="shared" si="449"/>
        <v>3535</v>
      </c>
      <c r="C3536" s="17"/>
      <c r="N3536" s="37"/>
      <c r="O3536" s="37"/>
      <c r="P3536" s="37"/>
      <c r="Q3536" s="37"/>
      <c r="R3536" s="37"/>
      <c r="S3536" s="32">
        <f t="shared" si="443"/>
        <v>0</v>
      </c>
      <c r="T3536" s="32">
        <f t="shared" si="444"/>
        <v>0</v>
      </c>
      <c r="U3536" s="32">
        <f t="shared" si="445"/>
        <v>0</v>
      </c>
      <c r="V3536" s="32">
        <f t="shared" si="446"/>
        <v>0</v>
      </c>
      <c r="W3536" s="32">
        <f t="shared" si="447"/>
        <v>0</v>
      </c>
      <c r="X3536" s="32">
        <f t="shared" si="448"/>
        <v>0</v>
      </c>
    </row>
    <row r="3537" spans="1:24" ht="14.25" customHeight="1">
      <c r="A3537" s="33" t="b">
        <f t="shared" si="442"/>
        <v>0</v>
      </c>
      <c r="B3537" s="33">
        <f t="shared" si="449"/>
        <v>3536</v>
      </c>
      <c r="C3537" s="17"/>
      <c r="N3537" s="37"/>
      <c r="O3537" s="37"/>
      <c r="P3537" s="37"/>
      <c r="Q3537" s="37"/>
      <c r="R3537" s="37"/>
      <c r="S3537" s="32">
        <f t="shared" si="443"/>
        <v>0</v>
      </c>
      <c r="T3537" s="32">
        <f t="shared" si="444"/>
        <v>0</v>
      </c>
      <c r="U3537" s="32">
        <f t="shared" si="445"/>
        <v>0</v>
      </c>
      <c r="V3537" s="32">
        <f t="shared" si="446"/>
        <v>0</v>
      </c>
      <c r="W3537" s="32">
        <f t="shared" si="447"/>
        <v>0</v>
      </c>
      <c r="X3537" s="32">
        <f t="shared" si="448"/>
        <v>0</v>
      </c>
    </row>
    <row r="3538" spans="1:24" ht="14.25" customHeight="1">
      <c r="A3538" s="33" t="b">
        <f t="shared" si="442"/>
        <v>0</v>
      </c>
      <c r="B3538" s="33">
        <f t="shared" si="449"/>
        <v>3537</v>
      </c>
      <c r="C3538" s="17"/>
      <c r="N3538" s="37"/>
      <c r="O3538" s="37"/>
      <c r="P3538" s="37"/>
      <c r="Q3538" s="37"/>
      <c r="R3538" s="37"/>
      <c r="S3538" s="32">
        <f t="shared" si="443"/>
        <v>0</v>
      </c>
      <c r="T3538" s="32">
        <f t="shared" si="444"/>
        <v>0</v>
      </c>
      <c r="U3538" s="32">
        <f t="shared" si="445"/>
        <v>0</v>
      </c>
      <c r="V3538" s="32">
        <f t="shared" si="446"/>
        <v>0</v>
      </c>
      <c r="W3538" s="32">
        <f t="shared" si="447"/>
        <v>0</v>
      </c>
      <c r="X3538" s="32">
        <f t="shared" si="448"/>
        <v>0</v>
      </c>
    </row>
    <row r="3539" spans="1:24" ht="14.25" customHeight="1">
      <c r="A3539" s="33" t="b">
        <f t="shared" si="442"/>
        <v>0</v>
      </c>
      <c r="B3539" s="33">
        <f t="shared" si="449"/>
        <v>3538</v>
      </c>
      <c r="C3539" s="17"/>
      <c r="N3539" s="37"/>
      <c r="O3539" s="37"/>
      <c r="P3539" s="37"/>
      <c r="Q3539" s="37"/>
      <c r="R3539" s="37"/>
      <c r="S3539" s="32">
        <f t="shared" si="443"/>
        <v>0</v>
      </c>
      <c r="T3539" s="32">
        <f t="shared" si="444"/>
        <v>0</v>
      </c>
      <c r="U3539" s="32">
        <f t="shared" si="445"/>
        <v>0</v>
      </c>
      <c r="V3539" s="32">
        <f t="shared" si="446"/>
        <v>0</v>
      </c>
      <c r="W3539" s="32">
        <f t="shared" si="447"/>
        <v>0</v>
      </c>
      <c r="X3539" s="32">
        <f t="shared" si="448"/>
        <v>0</v>
      </c>
    </row>
    <row r="3540" spans="1:24" ht="14.25" customHeight="1">
      <c r="A3540" s="33" t="b">
        <f t="shared" si="442"/>
        <v>0</v>
      </c>
      <c r="B3540" s="33">
        <f t="shared" si="449"/>
        <v>3539</v>
      </c>
      <c r="C3540" s="17"/>
      <c r="N3540" s="37"/>
      <c r="O3540" s="37"/>
      <c r="P3540" s="37"/>
      <c r="Q3540" s="37"/>
      <c r="R3540" s="37"/>
      <c r="S3540" s="32">
        <f t="shared" si="443"/>
        <v>0</v>
      </c>
      <c r="T3540" s="32">
        <f t="shared" si="444"/>
        <v>0</v>
      </c>
      <c r="U3540" s="32">
        <f t="shared" si="445"/>
        <v>0</v>
      </c>
      <c r="V3540" s="32">
        <f t="shared" si="446"/>
        <v>0</v>
      </c>
      <c r="W3540" s="32">
        <f t="shared" si="447"/>
        <v>0</v>
      </c>
      <c r="X3540" s="32">
        <f t="shared" si="448"/>
        <v>0</v>
      </c>
    </row>
    <row r="3541" spans="1:24" ht="14.25" customHeight="1">
      <c r="A3541" s="33" t="b">
        <f t="shared" si="442"/>
        <v>0</v>
      </c>
      <c r="B3541" s="33">
        <f t="shared" si="449"/>
        <v>3540</v>
      </c>
      <c r="C3541" s="17"/>
      <c r="N3541" s="37"/>
      <c r="O3541" s="37"/>
      <c r="P3541" s="37"/>
      <c r="Q3541" s="37"/>
      <c r="R3541" s="37"/>
      <c r="S3541" s="32">
        <f t="shared" si="443"/>
        <v>0</v>
      </c>
      <c r="T3541" s="32">
        <f t="shared" si="444"/>
        <v>0</v>
      </c>
      <c r="U3541" s="32">
        <f t="shared" si="445"/>
        <v>0</v>
      </c>
      <c r="V3541" s="32">
        <f t="shared" si="446"/>
        <v>0</v>
      </c>
      <c r="W3541" s="32">
        <f t="shared" si="447"/>
        <v>0</v>
      </c>
      <c r="X3541" s="32">
        <f t="shared" si="448"/>
        <v>0</v>
      </c>
    </row>
    <row r="3542" spans="1:24" ht="14.25" customHeight="1">
      <c r="A3542" s="33" t="b">
        <f t="shared" si="442"/>
        <v>0</v>
      </c>
      <c r="B3542" s="33">
        <f t="shared" si="449"/>
        <v>3541</v>
      </c>
      <c r="C3542" s="17"/>
      <c r="N3542" s="37"/>
      <c r="O3542" s="37"/>
      <c r="P3542" s="37"/>
      <c r="Q3542" s="37"/>
      <c r="R3542" s="37"/>
      <c r="S3542" s="32">
        <f t="shared" si="443"/>
        <v>0</v>
      </c>
      <c r="T3542" s="32">
        <f t="shared" si="444"/>
        <v>0</v>
      </c>
      <c r="U3542" s="32">
        <f t="shared" si="445"/>
        <v>0</v>
      </c>
      <c r="V3542" s="32">
        <f t="shared" si="446"/>
        <v>0</v>
      </c>
      <c r="W3542" s="32">
        <f t="shared" si="447"/>
        <v>0</v>
      </c>
      <c r="X3542" s="32">
        <f t="shared" si="448"/>
        <v>0</v>
      </c>
    </row>
    <row r="3543" spans="1:24" ht="14.25" customHeight="1">
      <c r="A3543" s="33" t="b">
        <f t="shared" si="442"/>
        <v>0</v>
      </c>
      <c r="B3543" s="33">
        <f t="shared" si="449"/>
        <v>3542</v>
      </c>
      <c r="C3543" s="17"/>
      <c r="N3543" s="37"/>
      <c r="O3543" s="37"/>
      <c r="P3543" s="37"/>
      <c r="Q3543" s="37"/>
      <c r="R3543" s="37"/>
      <c r="S3543" s="32">
        <f t="shared" si="443"/>
        <v>0</v>
      </c>
      <c r="T3543" s="32">
        <f t="shared" si="444"/>
        <v>0</v>
      </c>
      <c r="U3543" s="32">
        <f t="shared" si="445"/>
        <v>0</v>
      </c>
      <c r="V3543" s="32">
        <f t="shared" si="446"/>
        <v>0</v>
      </c>
      <c r="W3543" s="32">
        <f t="shared" si="447"/>
        <v>0</v>
      </c>
      <c r="X3543" s="32">
        <f t="shared" si="448"/>
        <v>0</v>
      </c>
    </row>
    <row r="3544" spans="1:24" ht="14.25" customHeight="1">
      <c r="A3544" s="33" t="b">
        <f t="shared" si="442"/>
        <v>0</v>
      </c>
      <c r="B3544" s="33">
        <f t="shared" si="449"/>
        <v>3543</v>
      </c>
      <c r="C3544" s="17"/>
      <c r="N3544" s="37"/>
      <c r="O3544" s="37"/>
      <c r="P3544" s="37"/>
      <c r="Q3544" s="37"/>
      <c r="R3544" s="37"/>
      <c r="S3544" s="32">
        <f t="shared" si="443"/>
        <v>0</v>
      </c>
      <c r="T3544" s="32">
        <f t="shared" si="444"/>
        <v>0</v>
      </c>
      <c r="U3544" s="32">
        <f t="shared" si="445"/>
        <v>0</v>
      </c>
      <c r="V3544" s="32">
        <f t="shared" si="446"/>
        <v>0</v>
      </c>
      <c r="W3544" s="32">
        <f t="shared" si="447"/>
        <v>0</v>
      </c>
      <c r="X3544" s="32">
        <f t="shared" si="448"/>
        <v>0</v>
      </c>
    </row>
    <row r="3545" spans="1:24" ht="14.25" customHeight="1">
      <c r="A3545" s="33" t="b">
        <f t="shared" si="442"/>
        <v>0</v>
      </c>
      <c r="B3545" s="33">
        <f t="shared" si="449"/>
        <v>3544</v>
      </c>
      <c r="C3545" s="17"/>
      <c r="N3545" s="37"/>
      <c r="O3545" s="37"/>
      <c r="P3545" s="37"/>
      <c r="Q3545" s="37"/>
      <c r="R3545" s="37"/>
      <c r="S3545" s="32">
        <f t="shared" si="443"/>
        <v>0</v>
      </c>
      <c r="T3545" s="32">
        <f t="shared" si="444"/>
        <v>0</v>
      </c>
      <c r="U3545" s="32">
        <f t="shared" si="445"/>
        <v>0</v>
      </c>
      <c r="V3545" s="32">
        <f t="shared" si="446"/>
        <v>0</v>
      </c>
      <c r="W3545" s="32">
        <f t="shared" si="447"/>
        <v>0</v>
      </c>
      <c r="X3545" s="32">
        <f t="shared" si="448"/>
        <v>0</v>
      </c>
    </row>
    <row r="3546" spans="1:24" ht="14.25" customHeight="1">
      <c r="A3546" s="33" t="b">
        <f t="shared" si="442"/>
        <v>0</v>
      </c>
      <c r="B3546" s="33">
        <f t="shared" si="449"/>
        <v>3545</v>
      </c>
      <c r="C3546" s="17"/>
      <c r="N3546" s="37"/>
      <c r="O3546" s="37"/>
      <c r="P3546" s="37"/>
      <c r="Q3546" s="37"/>
      <c r="R3546" s="37"/>
      <c r="S3546" s="32">
        <f t="shared" si="443"/>
        <v>0</v>
      </c>
      <c r="T3546" s="32">
        <f t="shared" si="444"/>
        <v>0</v>
      </c>
      <c r="U3546" s="32">
        <f t="shared" si="445"/>
        <v>0</v>
      </c>
      <c r="V3546" s="32">
        <f t="shared" si="446"/>
        <v>0</v>
      </c>
      <c r="W3546" s="32">
        <f t="shared" si="447"/>
        <v>0</v>
      </c>
      <c r="X3546" s="32">
        <f t="shared" si="448"/>
        <v>0</v>
      </c>
    </row>
    <row r="3547" spans="1:24" ht="14.25" customHeight="1">
      <c r="A3547" s="33" t="b">
        <f t="shared" si="442"/>
        <v>0</v>
      </c>
      <c r="B3547" s="33">
        <f t="shared" si="449"/>
        <v>3546</v>
      </c>
      <c r="C3547" s="17"/>
      <c r="N3547" s="37"/>
      <c r="O3547" s="37"/>
      <c r="P3547" s="37"/>
      <c r="Q3547" s="37"/>
      <c r="R3547" s="37"/>
      <c r="S3547" s="32">
        <f t="shared" si="443"/>
        <v>0</v>
      </c>
      <c r="T3547" s="32">
        <f t="shared" si="444"/>
        <v>0</v>
      </c>
      <c r="U3547" s="32">
        <f t="shared" si="445"/>
        <v>0</v>
      </c>
      <c r="V3547" s="32">
        <f t="shared" si="446"/>
        <v>0</v>
      </c>
      <c r="W3547" s="32">
        <f t="shared" si="447"/>
        <v>0</v>
      </c>
      <c r="X3547" s="32">
        <f t="shared" si="448"/>
        <v>0</v>
      </c>
    </row>
    <row r="3548" spans="1:24" ht="14.25" customHeight="1">
      <c r="A3548" s="33" t="b">
        <f t="shared" si="442"/>
        <v>0</v>
      </c>
      <c r="B3548" s="33">
        <f t="shared" si="449"/>
        <v>3547</v>
      </c>
      <c r="C3548" s="17"/>
      <c r="N3548" s="37"/>
      <c r="O3548" s="37"/>
      <c r="P3548" s="37"/>
      <c r="Q3548" s="37"/>
      <c r="R3548" s="37"/>
      <c r="S3548" s="32">
        <f t="shared" si="443"/>
        <v>0</v>
      </c>
      <c r="T3548" s="32">
        <f t="shared" si="444"/>
        <v>0</v>
      </c>
      <c r="U3548" s="32">
        <f t="shared" si="445"/>
        <v>0</v>
      </c>
      <c r="V3548" s="32">
        <f t="shared" si="446"/>
        <v>0</v>
      </c>
      <c r="W3548" s="32">
        <f t="shared" si="447"/>
        <v>0</v>
      </c>
      <c r="X3548" s="32">
        <f t="shared" si="448"/>
        <v>0</v>
      </c>
    </row>
    <row r="3549" spans="1:24" ht="14.25" customHeight="1">
      <c r="A3549" s="33" t="b">
        <f t="shared" si="442"/>
        <v>0</v>
      </c>
      <c r="B3549" s="33">
        <f t="shared" si="449"/>
        <v>3548</v>
      </c>
      <c r="C3549" s="17"/>
      <c r="N3549" s="37"/>
      <c r="O3549" s="37"/>
      <c r="P3549" s="37"/>
      <c r="Q3549" s="37"/>
      <c r="R3549" s="37"/>
      <c r="S3549" s="32">
        <f t="shared" si="443"/>
        <v>0</v>
      </c>
      <c r="T3549" s="32">
        <f t="shared" si="444"/>
        <v>0</v>
      </c>
      <c r="U3549" s="32">
        <f t="shared" si="445"/>
        <v>0</v>
      </c>
      <c r="V3549" s="32">
        <f t="shared" si="446"/>
        <v>0</v>
      </c>
      <c r="W3549" s="32">
        <f t="shared" si="447"/>
        <v>0</v>
      </c>
      <c r="X3549" s="32">
        <f t="shared" si="448"/>
        <v>0</v>
      </c>
    </row>
    <row r="3550" spans="1:24" ht="14.25" customHeight="1">
      <c r="A3550" s="33" t="b">
        <f t="shared" si="442"/>
        <v>0</v>
      </c>
      <c r="B3550" s="33">
        <f t="shared" si="449"/>
        <v>3549</v>
      </c>
      <c r="C3550" s="17"/>
      <c r="N3550" s="37"/>
      <c r="O3550" s="37"/>
      <c r="P3550" s="37"/>
      <c r="Q3550" s="37"/>
      <c r="R3550" s="37"/>
      <c r="S3550" s="32">
        <f t="shared" si="443"/>
        <v>0</v>
      </c>
      <c r="T3550" s="32">
        <f t="shared" si="444"/>
        <v>0</v>
      </c>
      <c r="U3550" s="32">
        <f t="shared" si="445"/>
        <v>0</v>
      </c>
      <c r="V3550" s="32">
        <f t="shared" si="446"/>
        <v>0</v>
      </c>
      <c r="W3550" s="32">
        <f t="shared" si="447"/>
        <v>0</v>
      </c>
      <c r="X3550" s="32">
        <f t="shared" si="448"/>
        <v>0</v>
      </c>
    </row>
    <row r="3551" spans="1:24" ht="14.25" customHeight="1">
      <c r="A3551" s="33" t="b">
        <f t="shared" si="442"/>
        <v>0</v>
      </c>
      <c r="B3551" s="33">
        <f t="shared" si="449"/>
        <v>3550</v>
      </c>
      <c r="C3551" s="17"/>
      <c r="N3551" s="37"/>
      <c r="O3551" s="37"/>
      <c r="P3551" s="37"/>
      <c r="Q3551" s="37"/>
      <c r="R3551" s="37"/>
      <c r="S3551" s="32">
        <f t="shared" si="443"/>
        <v>0</v>
      </c>
      <c r="T3551" s="32">
        <f t="shared" si="444"/>
        <v>0</v>
      </c>
      <c r="U3551" s="32">
        <f t="shared" si="445"/>
        <v>0</v>
      </c>
      <c r="V3551" s="32">
        <f t="shared" si="446"/>
        <v>0</v>
      </c>
      <c r="W3551" s="32">
        <f t="shared" si="447"/>
        <v>0</v>
      </c>
      <c r="X3551" s="32">
        <f t="shared" si="448"/>
        <v>0</v>
      </c>
    </row>
    <row r="3552" spans="1:24" ht="14.25" customHeight="1">
      <c r="A3552" s="33" t="b">
        <f t="shared" si="442"/>
        <v>0</v>
      </c>
      <c r="B3552" s="33">
        <f t="shared" si="449"/>
        <v>3551</v>
      </c>
      <c r="C3552" s="17"/>
      <c r="N3552" s="37"/>
      <c r="O3552" s="37"/>
      <c r="P3552" s="37"/>
      <c r="Q3552" s="37"/>
      <c r="R3552" s="37"/>
      <c r="S3552" s="32">
        <f t="shared" si="443"/>
        <v>0</v>
      </c>
      <c r="T3552" s="32">
        <f t="shared" si="444"/>
        <v>0</v>
      </c>
      <c r="U3552" s="32">
        <f t="shared" si="445"/>
        <v>0</v>
      </c>
      <c r="V3552" s="32">
        <f t="shared" si="446"/>
        <v>0</v>
      </c>
      <c r="W3552" s="32">
        <f t="shared" si="447"/>
        <v>0</v>
      </c>
      <c r="X3552" s="32">
        <f t="shared" si="448"/>
        <v>0</v>
      </c>
    </row>
    <row r="3553" spans="1:24" ht="14.25" customHeight="1">
      <c r="A3553" s="33" t="b">
        <f t="shared" si="442"/>
        <v>0</v>
      </c>
      <c r="B3553" s="33">
        <f t="shared" si="449"/>
        <v>3552</v>
      </c>
      <c r="C3553" s="17"/>
      <c r="N3553" s="37"/>
      <c r="O3553" s="37"/>
      <c r="P3553" s="37"/>
      <c r="Q3553" s="37"/>
      <c r="R3553" s="37"/>
      <c r="S3553" s="32">
        <f t="shared" si="443"/>
        <v>0</v>
      </c>
      <c r="T3553" s="32">
        <f t="shared" si="444"/>
        <v>0</v>
      </c>
      <c r="U3553" s="32">
        <f t="shared" si="445"/>
        <v>0</v>
      </c>
      <c r="V3553" s="32">
        <f t="shared" si="446"/>
        <v>0</v>
      </c>
      <c r="W3553" s="32">
        <f t="shared" si="447"/>
        <v>0</v>
      </c>
      <c r="X3553" s="32">
        <f t="shared" si="448"/>
        <v>0</v>
      </c>
    </row>
    <row r="3554" spans="1:24" ht="14.25" customHeight="1">
      <c r="A3554" s="33" t="b">
        <f t="shared" si="442"/>
        <v>0</v>
      </c>
      <c r="B3554" s="33">
        <f t="shared" si="449"/>
        <v>3553</v>
      </c>
      <c r="C3554" s="21"/>
      <c r="N3554" s="37"/>
      <c r="O3554" s="37"/>
      <c r="P3554" s="37"/>
      <c r="Q3554" s="37"/>
      <c r="R3554" s="37"/>
      <c r="S3554" s="32">
        <f t="shared" si="443"/>
        <v>0</v>
      </c>
      <c r="T3554" s="32">
        <f t="shared" si="444"/>
        <v>0</v>
      </c>
      <c r="U3554" s="32">
        <f t="shared" si="445"/>
        <v>0</v>
      </c>
      <c r="V3554" s="32">
        <f t="shared" si="446"/>
        <v>0</v>
      </c>
      <c r="W3554" s="32">
        <f t="shared" si="447"/>
        <v>0</v>
      </c>
      <c r="X3554" s="32">
        <f t="shared" si="448"/>
        <v>0</v>
      </c>
    </row>
    <row r="3555" spans="1:24" ht="14.25" customHeight="1">
      <c r="A3555" s="33" t="b">
        <f t="shared" si="442"/>
        <v>0</v>
      </c>
      <c r="B3555" s="33">
        <f t="shared" si="449"/>
        <v>3554</v>
      </c>
      <c r="C3555" s="18"/>
      <c r="N3555" s="37"/>
      <c r="O3555" s="37"/>
      <c r="P3555" s="37"/>
      <c r="Q3555" s="37"/>
      <c r="R3555" s="37"/>
      <c r="S3555" s="32">
        <f t="shared" si="443"/>
        <v>0</v>
      </c>
      <c r="T3555" s="32">
        <f t="shared" si="444"/>
        <v>0</v>
      </c>
      <c r="U3555" s="32">
        <f t="shared" si="445"/>
        <v>0</v>
      </c>
      <c r="V3555" s="32">
        <f t="shared" si="446"/>
        <v>0</v>
      </c>
      <c r="W3555" s="32">
        <f t="shared" si="447"/>
        <v>0</v>
      </c>
      <c r="X3555" s="32">
        <f t="shared" si="448"/>
        <v>0</v>
      </c>
    </row>
    <row r="3556" spans="1:24" ht="14.25" customHeight="1">
      <c r="A3556" s="33" t="b">
        <f t="shared" si="442"/>
        <v>0</v>
      </c>
      <c r="B3556" s="33">
        <f t="shared" si="449"/>
        <v>3555</v>
      </c>
      <c r="C3556" s="21"/>
      <c r="N3556" s="37"/>
      <c r="O3556" s="37"/>
      <c r="P3556" s="37"/>
      <c r="Q3556" s="37"/>
      <c r="R3556" s="37"/>
      <c r="S3556" s="32">
        <f t="shared" si="443"/>
        <v>0</v>
      </c>
      <c r="T3556" s="32">
        <f t="shared" si="444"/>
        <v>0</v>
      </c>
      <c r="U3556" s="32">
        <f t="shared" si="445"/>
        <v>0</v>
      </c>
      <c r="V3556" s="32">
        <f t="shared" si="446"/>
        <v>0</v>
      </c>
      <c r="W3556" s="32">
        <f t="shared" si="447"/>
        <v>0</v>
      </c>
      <c r="X3556" s="32">
        <f t="shared" si="448"/>
        <v>0</v>
      </c>
    </row>
    <row r="3557" spans="1:24" ht="14.25" customHeight="1">
      <c r="A3557" s="33" t="b">
        <f t="shared" si="442"/>
        <v>0</v>
      </c>
      <c r="B3557" s="33">
        <f t="shared" si="449"/>
        <v>3556</v>
      </c>
      <c r="C3557" s="20"/>
      <c r="N3557" s="37"/>
      <c r="O3557" s="37"/>
      <c r="P3557" s="37"/>
      <c r="Q3557" s="37"/>
      <c r="R3557" s="37"/>
      <c r="S3557" s="32">
        <f t="shared" si="443"/>
        <v>0</v>
      </c>
      <c r="T3557" s="32">
        <f t="shared" si="444"/>
        <v>0</v>
      </c>
      <c r="U3557" s="32">
        <f t="shared" si="445"/>
        <v>0</v>
      </c>
      <c r="V3557" s="32">
        <f t="shared" si="446"/>
        <v>0</v>
      </c>
      <c r="W3557" s="32">
        <f t="shared" si="447"/>
        <v>0</v>
      </c>
      <c r="X3557" s="32">
        <f t="shared" si="448"/>
        <v>0</v>
      </c>
    </row>
    <row r="3558" spans="1:24" ht="14.25" customHeight="1">
      <c r="A3558" s="33" t="b">
        <f t="shared" si="442"/>
        <v>0</v>
      </c>
      <c r="B3558" s="33">
        <f t="shared" si="449"/>
        <v>3557</v>
      </c>
      <c r="C3558" s="18"/>
      <c r="N3558" s="37"/>
      <c r="O3558" s="37"/>
      <c r="P3558" s="37"/>
      <c r="Q3558" s="37"/>
      <c r="R3558" s="37"/>
      <c r="S3558" s="32">
        <f t="shared" si="443"/>
        <v>0</v>
      </c>
      <c r="T3558" s="32">
        <f t="shared" si="444"/>
        <v>0</v>
      </c>
      <c r="U3558" s="32">
        <f t="shared" si="445"/>
        <v>0</v>
      </c>
      <c r="V3558" s="32">
        <f t="shared" si="446"/>
        <v>0</v>
      </c>
      <c r="W3558" s="32">
        <f t="shared" si="447"/>
        <v>0</v>
      </c>
      <c r="X3558" s="32">
        <f t="shared" si="448"/>
        <v>0</v>
      </c>
    </row>
    <row r="3559" spans="1:24" ht="14.25" customHeight="1">
      <c r="A3559" s="33" t="b">
        <f t="shared" si="442"/>
        <v>0</v>
      </c>
      <c r="B3559" s="33">
        <f t="shared" si="449"/>
        <v>3558</v>
      </c>
      <c r="C3559" s="23"/>
      <c r="N3559" s="37"/>
      <c r="O3559" s="37"/>
      <c r="P3559" s="37"/>
      <c r="Q3559" s="37"/>
      <c r="R3559" s="37"/>
      <c r="S3559" s="32">
        <f t="shared" si="443"/>
        <v>0</v>
      </c>
      <c r="T3559" s="32">
        <f t="shared" si="444"/>
        <v>0</v>
      </c>
      <c r="U3559" s="32">
        <f t="shared" si="445"/>
        <v>0</v>
      </c>
      <c r="V3559" s="32">
        <f t="shared" si="446"/>
        <v>0</v>
      </c>
      <c r="W3559" s="32">
        <f t="shared" si="447"/>
        <v>0</v>
      </c>
      <c r="X3559" s="32">
        <f t="shared" si="448"/>
        <v>0</v>
      </c>
    </row>
    <row r="3560" spans="1:24" ht="14.25" customHeight="1">
      <c r="A3560" s="33" t="b">
        <f t="shared" si="442"/>
        <v>0</v>
      </c>
      <c r="B3560" s="33">
        <f t="shared" si="449"/>
        <v>3559</v>
      </c>
      <c r="C3560" s="23"/>
      <c r="N3560" s="37"/>
      <c r="O3560" s="37"/>
      <c r="P3560" s="37"/>
      <c r="Q3560" s="37"/>
      <c r="R3560" s="37"/>
      <c r="S3560" s="32">
        <f t="shared" si="443"/>
        <v>0</v>
      </c>
      <c r="T3560" s="32">
        <f t="shared" si="444"/>
        <v>0</v>
      </c>
      <c r="U3560" s="32">
        <f t="shared" si="445"/>
        <v>0</v>
      </c>
      <c r="V3560" s="32">
        <f t="shared" si="446"/>
        <v>0</v>
      </c>
      <c r="W3560" s="32">
        <f t="shared" si="447"/>
        <v>0</v>
      </c>
      <c r="X3560" s="32">
        <f t="shared" si="448"/>
        <v>0</v>
      </c>
    </row>
    <row r="3561" spans="1:24" ht="14.25" customHeight="1">
      <c r="A3561" s="33" t="b">
        <f t="shared" si="442"/>
        <v>0</v>
      </c>
      <c r="B3561" s="33">
        <f t="shared" si="449"/>
        <v>3560</v>
      </c>
      <c r="C3561" s="19"/>
      <c r="N3561" s="37"/>
      <c r="O3561" s="37"/>
      <c r="P3561" s="37"/>
      <c r="Q3561" s="37"/>
      <c r="R3561" s="37"/>
      <c r="S3561" s="32">
        <f t="shared" si="443"/>
        <v>0</v>
      </c>
      <c r="T3561" s="32">
        <f t="shared" si="444"/>
        <v>0</v>
      </c>
      <c r="U3561" s="32">
        <f t="shared" si="445"/>
        <v>0</v>
      </c>
      <c r="V3561" s="32">
        <f t="shared" si="446"/>
        <v>0</v>
      </c>
      <c r="W3561" s="32">
        <f t="shared" si="447"/>
        <v>0</v>
      </c>
      <c r="X3561" s="32">
        <f t="shared" si="448"/>
        <v>0</v>
      </c>
    </row>
    <row r="3562" spans="1:24" ht="14.25" customHeight="1">
      <c r="A3562" s="33" t="b">
        <f t="shared" si="442"/>
        <v>0</v>
      </c>
      <c r="B3562" s="33">
        <f t="shared" si="449"/>
        <v>3561</v>
      </c>
      <c r="C3562" s="19"/>
      <c r="N3562" s="37"/>
      <c r="O3562" s="37"/>
      <c r="P3562" s="37"/>
      <c r="Q3562" s="37"/>
      <c r="R3562" s="37"/>
      <c r="S3562" s="32">
        <f t="shared" si="443"/>
        <v>0</v>
      </c>
      <c r="T3562" s="32">
        <f t="shared" si="444"/>
        <v>0</v>
      </c>
      <c r="U3562" s="32">
        <f t="shared" si="445"/>
        <v>0</v>
      </c>
      <c r="V3562" s="32">
        <f t="shared" si="446"/>
        <v>0</v>
      </c>
      <c r="W3562" s="32">
        <f t="shared" si="447"/>
        <v>0</v>
      </c>
      <c r="X3562" s="32">
        <f t="shared" si="448"/>
        <v>0</v>
      </c>
    </row>
    <row r="3563" spans="1:24" ht="14.25" customHeight="1">
      <c r="A3563" s="33" t="b">
        <f t="shared" si="442"/>
        <v>0</v>
      </c>
      <c r="B3563" s="33">
        <f t="shared" si="449"/>
        <v>3562</v>
      </c>
      <c r="C3563" s="19"/>
      <c r="N3563" s="37"/>
      <c r="O3563" s="37"/>
      <c r="P3563" s="37"/>
      <c r="Q3563" s="37"/>
      <c r="R3563" s="37"/>
      <c r="S3563" s="32">
        <f t="shared" si="443"/>
        <v>0</v>
      </c>
      <c r="T3563" s="32">
        <f t="shared" si="444"/>
        <v>0</v>
      </c>
      <c r="U3563" s="32">
        <f t="shared" si="445"/>
        <v>0</v>
      </c>
      <c r="V3563" s="32">
        <f t="shared" si="446"/>
        <v>0</v>
      </c>
      <c r="W3563" s="32">
        <f t="shared" si="447"/>
        <v>0</v>
      </c>
      <c r="X3563" s="32">
        <f t="shared" si="448"/>
        <v>0</v>
      </c>
    </row>
    <row r="3564" spans="1:24" ht="14.25" customHeight="1">
      <c r="A3564" s="33" t="b">
        <f t="shared" si="442"/>
        <v>0</v>
      </c>
      <c r="B3564" s="33">
        <f t="shared" si="449"/>
        <v>3563</v>
      </c>
      <c r="C3564" s="19"/>
      <c r="N3564" s="37"/>
      <c r="O3564" s="37"/>
      <c r="P3564" s="37"/>
      <c r="Q3564" s="37"/>
      <c r="R3564" s="37"/>
      <c r="S3564" s="32">
        <f t="shared" si="443"/>
        <v>0</v>
      </c>
      <c r="T3564" s="32">
        <f t="shared" si="444"/>
        <v>0</v>
      </c>
      <c r="U3564" s="32">
        <f t="shared" si="445"/>
        <v>0</v>
      </c>
      <c r="V3564" s="32">
        <f t="shared" si="446"/>
        <v>0</v>
      </c>
      <c r="W3564" s="32">
        <f t="shared" si="447"/>
        <v>0</v>
      </c>
      <c r="X3564" s="32">
        <f t="shared" si="448"/>
        <v>0</v>
      </c>
    </row>
    <row r="3565" spans="1:24" ht="14.25" customHeight="1">
      <c r="A3565" s="33" t="b">
        <f t="shared" si="442"/>
        <v>0</v>
      </c>
      <c r="B3565" s="33">
        <f t="shared" si="449"/>
        <v>3564</v>
      </c>
      <c r="C3565" s="19"/>
      <c r="N3565" s="37"/>
      <c r="O3565" s="37"/>
      <c r="P3565" s="37"/>
      <c r="Q3565" s="37"/>
      <c r="R3565" s="37"/>
      <c r="S3565" s="32">
        <f t="shared" si="443"/>
        <v>0</v>
      </c>
      <c r="T3565" s="32">
        <f t="shared" si="444"/>
        <v>0</v>
      </c>
      <c r="U3565" s="32">
        <f t="shared" si="445"/>
        <v>0</v>
      </c>
      <c r="V3565" s="32">
        <f t="shared" si="446"/>
        <v>0</v>
      </c>
      <c r="W3565" s="32">
        <f t="shared" si="447"/>
        <v>0</v>
      </c>
      <c r="X3565" s="32">
        <f t="shared" si="448"/>
        <v>0</v>
      </c>
    </row>
    <row r="3566" spans="1:24" ht="14.25" customHeight="1">
      <c r="A3566" s="33" t="b">
        <f t="shared" si="442"/>
        <v>0</v>
      </c>
      <c r="B3566" s="33">
        <f t="shared" si="449"/>
        <v>3565</v>
      </c>
      <c r="C3566" s="18"/>
      <c r="N3566" s="37"/>
      <c r="O3566" s="37"/>
      <c r="P3566" s="37"/>
      <c r="Q3566" s="37"/>
      <c r="R3566" s="37"/>
      <c r="S3566" s="32">
        <f t="shared" si="443"/>
        <v>0</v>
      </c>
      <c r="T3566" s="32">
        <f t="shared" si="444"/>
        <v>0</v>
      </c>
      <c r="U3566" s="32">
        <f t="shared" si="445"/>
        <v>0</v>
      </c>
      <c r="V3566" s="32">
        <f t="shared" si="446"/>
        <v>0</v>
      </c>
      <c r="W3566" s="32">
        <f t="shared" si="447"/>
        <v>0</v>
      </c>
      <c r="X3566" s="32">
        <f t="shared" si="448"/>
        <v>0</v>
      </c>
    </row>
    <row r="3567" spans="1:24" ht="14.25" customHeight="1">
      <c r="A3567" s="33" t="b">
        <f t="shared" si="442"/>
        <v>0</v>
      </c>
      <c r="B3567" s="33">
        <f t="shared" si="449"/>
        <v>3566</v>
      </c>
      <c r="C3567" s="19"/>
      <c r="N3567" s="37"/>
      <c r="O3567" s="37"/>
      <c r="P3567" s="37"/>
      <c r="Q3567" s="37"/>
      <c r="R3567" s="37"/>
      <c r="S3567" s="32">
        <f t="shared" si="443"/>
        <v>0</v>
      </c>
      <c r="T3567" s="32">
        <f t="shared" si="444"/>
        <v>0</v>
      </c>
      <c r="U3567" s="32">
        <f t="shared" si="445"/>
        <v>0</v>
      </c>
      <c r="V3567" s="32">
        <f t="shared" si="446"/>
        <v>0</v>
      </c>
      <c r="W3567" s="32">
        <f t="shared" si="447"/>
        <v>0</v>
      </c>
      <c r="X3567" s="32">
        <f t="shared" si="448"/>
        <v>0</v>
      </c>
    </row>
    <row r="3568" spans="1:24" ht="14.25" customHeight="1">
      <c r="A3568" s="33" t="b">
        <f t="shared" si="442"/>
        <v>0</v>
      </c>
      <c r="B3568" s="33">
        <f t="shared" si="449"/>
        <v>3567</v>
      </c>
      <c r="C3568" s="19"/>
      <c r="N3568" s="37"/>
      <c r="O3568" s="37"/>
      <c r="P3568" s="37"/>
      <c r="Q3568" s="37"/>
      <c r="R3568" s="37"/>
      <c r="S3568" s="32">
        <f t="shared" si="443"/>
        <v>0</v>
      </c>
      <c r="T3568" s="32">
        <f t="shared" si="444"/>
        <v>0</v>
      </c>
      <c r="U3568" s="32">
        <f t="shared" si="445"/>
        <v>0</v>
      </c>
      <c r="V3568" s="32">
        <f t="shared" si="446"/>
        <v>0</v>
      </c>
      <c r="W3568" s="32">
        <f t="shared" si="447"/>
        <v>0</v>
      </c>
      <c r="X3568" s="32">
        <f t="shared" si="448"/>
        <v>0</v>
      </c>
    </row>
    <row r="3569" spans="1:24" ht="14.25" customHeight="1">
      <c r="A3569" s="33" t="b">
        <f t="shared" si="442"/>
        <v>0</v>
      </c>
      <c r="B3569" s="33">
        <f t="shared" si="449"/>
        <v>3568</v>
      </c>
      <c r="C3569" s="19"/>
      <c r="N3569" s="37"/>
      <c r="O3569" s="37"/>
      <c r="P3569" s="37"/>
      <c r="Q3569" s="37"/>
      <c r="R3569" s="37"/>
      <c r="S3569" s="32">
        <f t="shared" si="443"/>
        <v>0</v>
      </c>
      <c r="T3569" s="32">
        <f t="shared" si="444"/>
        <v>0</v>
      </c>
      <c r="U3569" s="32">
        <f t="shared" si="445"/>
        <v>0</v>
      </c>
      <c r="V3569" s="32">
        <f t="shared" si="446"/>
        <v>0</v>
      </c>
      <c r="W3569" s="32">
        <f t="shared" si="447"/>
        <v>0</v>
      </c>
      <c r="X3569" s="32">
        <f t="shared" si="448"/>
        <v>0</v>
      </c>
    </row>
    <row r="3570" spans="1:24" ht="14.25" customHeight="1">
      <c r="A3570" s="33" t="b">
        <f t="shared" si="442"/>
        <v>0</v>
      </c>
      <c r="B3570" s="33">
        <f t="shared" si="449"/>
        <v>3569</v>
      </c>
      <c r="C3570" s="19"/>
      <c r="N3570" s="37"/>
      <c r="O3570" s="37"/>
      <c r="P3570" s="37"/>
      <c r="Q3570" s="37"/>
      <c r="R3570" s="37"/>
      <c r="S3570" s="32">
        <f t="shared" si="443"/>
        <v>0</v>
      </c>
      <c r="T3570" s="32">
        <f t="shared" si="444"/>
        <v>0</v>
      </c>
      <c r="U3570" s="32">
        <f t="shared" si="445"/>
        <v>0</v>
      </c>
      <c r="V3570" s="32">
        <f t="shared" si="446"/>
        <v>0</v>
      </c>
      <c r="W3570" s="32">
        <f t="shared" si="447"/>
        <v>0</v>
      </c>
      <c r="X3570" s="32">
        <f t="shared" si="448"/>
        <v>0</v>
      </c>
    </row>
    <row r="3571" spans="1:24" ht="14.25" customHeight="1">
      <c r="A3571" s="33" t="b">
        <f t="shared" si="442"/>
        <v>0</v>
      </c>
      <c r="B3571" s="33">
        <f t="shared" si="449"/>
        <v>3570</v>
      </c>
      <c r="C3571" s="19"/>
      <c r="N3571" s="37"/>
      <c r="O3571" s="37"/>
      <c r="P3571" s="37"/>
      <c r="Q3571" s="37"/>
      <c r="R3571" s="37"/>
      <c r="S3571" s="32">
        <f t="shared" si="443"/>
        <v>0</v>
      </c>
      <c r="T3571" s="32">
        <f t="shared" si="444"/>
        <v>0</v>
      </c>
      <c r="U3571" s="32">
        <f t="shared" si="445"/>
        <v>0</v>
      </c>
      <c r="V3571" s="32">
        <f t="shared" si="446"/>
        <v>0</v>
      </c>
      <c r="W3571" s="32">
        <f t="shared" si="447"/>
        <v>0</v>
      </c>
      <c r="X3571" s="32">
        <f t="shared" si="448"/>
        <v>0</v>
      </c>
    </row>
    <row r="3572" spans="1:24" ht="14.25" customHeight="1">
      <c r="A3572" s="33" t="b">
        <f t="shared" si="442"/>
        <v>0</v>
      </c>
      <c r="B3572" s="33">
        <f t="shared" si="449"/>
        <v>3571</v>
      </c>
      <c r="C3572" s="19"/>
      <c r="N3572" s="37"/>
      <c r="O3572" s="37"/>
      <c r="P3572" s="37"/>
      <c r="Q3572" s="37"/>
      <c r="R3572" s="37"/>
      <c r="S3572" s="32">
        <f t="shared" si="443"/>
        <v>0</v>
      </c>
      <c r="T3572" s="32">
        <f t="shared" si="444"/>
        <v>0</v>
      </c>
      <c r="U3572" s="32">
        <f t="shared" si="445"/>
        <v>0</v>
      </c>
      <c r="V3572" s="32">
        <f t="shared" si="446"/>
        <v>0</v>
      </c>
      <c r="W3572" s="32">
        <f t="shared" si="447"/>
        <v>0</v>
      </c>
      <c r="X3572" s="32">
        <f t="shared" si="448"/>
        <v>0</v>
      </c>
    </row>
    <row r="3573" spans="1:24" ht="14.25" customHeight="1">
      <c r="A3573" s="33" t="b">
        <f t="shared" si="442"/>
        <v>0</v>
      </c>
      <c r="B3573" s="33">
        <f t="shared" si="449"/>
        <v>3572</v>
      </c>
      <c r="C3573" s="19"/>
      <c r="N3573" s="37"/>
      <c r="O3573" s="37"/>
      <c r="P3573" s="37"/>
      <c r="Q3573" s="37"/>
      <c r="R3573" s="37"/>
      <c r="S3573" s="32">
        <f t="shared" si="443"/>
        <v>0</v>
      </c>
      <c r="T3573" s="32">
        <f t="shared" si="444"/>
        <v>0</v>
      </c>
      <c r="U3573" s="32">
        <f t="shared" si="445"/>
        <v>0</v>
      </c>
      <c r="V3573" s="32">
        <f t="shared" si="446"/>
        <v>0</v>
      </c>
      <c r="W3573" s="32">
        <f t="shared" si="447"/>
        <v>0</v>
      </c>
      <c r="X3573" s="32">
        <f t="shared" si="448"/>
        <v>0</v>
      </c>
    </row>
    <row r="3574" spans="1:24" ht="14.25" customHeight="1">
      <c r="A3574" s="33" t="b">
        <f t="shared" si="442"/>
        <v>0</v>
      </c>
      <c r="B3574" s="33">
        <f t="shared" si="449"/>
        <v>3573</v>
      </c>
      <c r="C3574" s="19"/>
      <c r="N3574" s="37"/>
      <c r="O3574" s="37"/>
      <c r="P3574" s="37"/>
      <c r="Q3574" s="37"/>
      <c r="R3574" s="37"/>
      <c r="S3574" s="32">
        <f t="shared" si="443"/>
        <v>0</v>
      </c>
      <c r="T3574" s="32">
        <f t="shared" si="444"/>
        <v>0</v>
      </c>
      <c r="U3574" s="32">
        <f t="shared" si="445"/>
        <v>0</v>
      </c>
      <c r="V3574" s="32">
        <f t="shared" si="446"/>
        <v>0</v>
      </c>
      <c r="W3574" s="32">
        <f t="shared" si="447"/>
        <v>0</v>
      </c>
      <c r="X3574" s="32">
        <f t="shared" si="448"/>
        <v>0</v>
      </c>
    </row>
    <row r="3575" spans="1:24" ht="14.25" customHeight="1">
      <c r="A3575" s="33" t="b">
        <f t="shared" si="442"/>
        <v>0</v>
      </c>
      <c r="B3575" s="33">
        <f t="shared" si="449"/>
        <v>3574</v>
      </c>
      <c r="C3575" s="19"/>
      <c r="N3575" s="37"/>
      <c r="O3575" s="37"/>
      <c r="P3575" s="37"/>
      <c r="Q3575" s="37"/>
      <c r="R3575" s="37"/>
      <c r="S3575" s="32">
        <f t="shared" si="443"/>
        <v>0</v>
      </c>
      <c r="T3575" s="32">
        <f t="shared" si="444"/>
        <v>0</v>
      </c>
      <c r="U3575" s="32">
        <f t="shared" si="445"/>
        <v>0</v>
      </c>
      <c r="V3575" s="32">
        <f t="shared" si="446"/>
        <v>0</v>
      </c>
      <c r="W3575" s="32">
        <f t="shared" si="447"/>
        <v>0</v>
      </c>
      <c r="X3575" s="32">
        <f t="shared" si="448"/>
        <v>0</v>
      </c>
    </row>
    <row r="3576" spans="1:24" ht="14.25" customHeight="1">
      <c r="A3576" s="33" t="b">
        <f t="shared" si="442"/>
        <v>0</v>
      </c>
      <c r="B3576" s="33">
        <f t="shared" si="449"/>
        <v>3575</v>
      </c>
      <c r="C3576" s="19"/>
      <c r="N3576" s="37"/>
      <c r="O3576" s="37"/>
      <c r="P3576" s="37"/>
      <c r="Q3576" s="37"/>
      <c r="R3576" s="37"/>
      <c r="S3576" s="32">
        <f t="shared" si="443"/>
        <v>0</v>
      </c>
      <c r="T3576" s="32">
        <f t="shared" si="444"/>
        <v>0</v>
      </c>
      <c r="U3576" s="32">
        <f t="shared" si="445"/>
        <v>0</v>
      </c>
      <c r="V3576" s="32">
        <f t="shared" si="446"/>
        <v>0</v>
      </c>
      <c r="W3576" s="32">
        <f t="shared" si="447"/>
        <v>0</v>
      </c>
      <c r="X3576" s="32">
        <f t="shared" si="448"/>
        <v>0</v>
      </c>
    </row>
    <row r="3577" spans="1:24" ht="14.25" customHeight="1">
      <c r="A3577" s="33" t="b">
        <f t="shared" si="442"/>
        <v>0</v>
      </c>
      <c r="B3577" s="33">
        <f t="shared" si="449"/>
        <v>3576</v>
      </c>
      <c r="C3577" s="19"/>
      <c r="N3577" s="37"/>
      <c r="O3577" s="37"/>
      <c r="P3577" s="37"/>
      <c r="Q3577" s="37"/>
      <c r="R3577" s="37"/>
      <c r="S3577" s="32">
        <f t="shared" si="443"/>
        <v>0</v>
      </c>
      <c r="T3577" s="32">
        <f t="shared" si="444"/>
        <v>0</v>
      </c>
      <c r="U3577" s="32">
        <f t="shared" si="445"/>
        <v>0</v>
      </c>
      <c r="V3577" s="32">
        <f t="shared" si="446"/>
        <v>0</v>
      </c>
      <c r="W3577" s="32">
        <f t="shared" si="447"/>
        <v>0</v>
      </c>
      <c r="X3577" s="32">
        <f t="shared" si="448"/>
        <v>0</v>
      </c>
    </row>
    <row r="3578" spans="1:24" ht="14.25" customHeight="1">
      <c r="A3578" s="33" t="b">
        <f t="shared" si="442"/>
        <v>0</v>
      </c>
      <c r="B3578" s="33">
        <f t="shared" si="449"/>
        <v>3577</v>
      </c>
      <c r="C3578" s="18"/>
      <c r="N3578" s="37"/>
      <c r="O3578" s="37"/>
      <c r="P3578" s="37"/>
      <c r="Q3578" s="37"/>
      <c r="R3578" s="37"/>
      <c r="S3578" s="32">
        <f t="shared" si="443"/>
        <v>0</v>
      </c>
      <c r="T3578" s="32">
        <f t="shared" si="444"/>
        <v>0</v>
      </c>
      <c r="U3578" s="32">
        <f t="shared" si="445"/>
        <v>0</v>
      </c>
      <c r="V3578" s="32">
        <f t="shared" si="446"/>
        <v>0</v>
      </c>
      <c r="W3578" s="32">
        <f t="shared" si="447"/>
        <v>0</v>
      </c>
      <c r="X3578" s="32">
        <f t="shared" si="448"/>
        <v>0</v>
      </c>
    </row>
    <row r="3579" spans="1:24" ht="14.25" customHeight="1">
      <c r="A3579" s="33" t="b">
        <f t="shared" si="442"/>
        <v>0</v>
      </c>
      <c r="B3579" s="33">
        <f t="shared" si="449"/>
        <v>3578</v>
      </c>
      <c r="C3579" s="19"/>
      <c r="N3579" s="37"/>
      <c r="O3579" s="37"/>
      <c r="P3579" s="37"/>
      <c r="Q3579" s="37"/>
      <c r="R3579" s="37"/>
      <c r="S3579" s="32">
        <f t="shared" si="443"/>
        <v>0</v>
      </c>
      <c r="T3579" s="32">
        <f t="shared" si="444"/>
        <v>0</v>
      </c>
      <c r="U3579" s="32">
        <f t="shared" si="445"/>
        <v>0</v>
      </c>
      <c r="V3579" s="32">
        <f t="shared" si="446"/>
        <v>0</v>
      </c>
      <c r="W3579" s="32">
        <f t="shared" si="447"/>
        <v>0</v>
      </c>
      <c r="X3579" s="32">
        <f t="shared" si="448"/>
        <v>0</v>
      </c>
    </row>
    <row r="3580" spans="1:24" ht="14.25" customHeight="1">
      <c r="A3580" s="33" t="b">
        <f t="shared" si="442"/>
        <v>0</v>
      </c>
      <c r="B3580" s="33">
        <f t="shared" si="449"/>
        <v>3579</v>
      </c>
      <c r="C3580" s="19"/>
      <c r="N3580" s="37"/>
      <c r="O3580" s="37"/>
      <c r="P3580" s="37"/>
      <c r="Q3580" s="37"/>
      <c r="R3580" s="37"/>
      <c r="S3580" s="32">
        <f t="shared" si="443"/>
        <v>0</v>
      </c>
      <c r="T3580" s="32">
        <f t="shared" si="444"/>
        <v>0</v>
      </c>
      <c r="U3580" s="32">
        <f t="shared" si="445"/>
        <v>0</v>
      </c>
      <c r="V3580" s="32">
        <f t="shared" si="446"/>
        <v>0</v>
      </c>
      <c r="W3580" s="32">
        <f t="shared" si="447"/>
        <v>0</v>
      </c>
      <c r="X3580" s="32">
        <f t="shared" si="448"/>
        <v>0</v>
      </c>
    </row>
    <row r="3581" spans="1:24" ht="14.25" customHeight="1">
      <c r="A3581" s="33" t="b">
        <f t="shared" si="442"/>
        <v>0</v>
      </c>
      <c r="B3581" s="33">
        <f t="shared" si="449"/>
        <v>3580</v>
      </c>
      <c r="C3581" s="19"/>
      <c r="N3581" s="37"/>
      <c r="O3581" s="37"/>
      <c r="P3581" s="37"/>
      <c r="Q3581" s="37"/>
      <c r="R3581" s="37"/>
      <c r="S3581" s="32">
        <f t="shared" si="443"/>
        <v>0</v>
      </c>
      <c r="T3581" s="32">
        <f t="shared" si="444"/>
        <v>0</v>
      </c>
      <c r="U3581" s="32">
        <f t="shared" si="445"/>
        <v>0</v>
      </c>
      <c r="V3581" s="32">
        <f t="shared" si="446"/>
        <v>0</v>
      </c>
      <c r="W3581" s="32">
        <f t="shared" si="447"/>
        <v>0</v>
      </c>
      <c r="X3581" s="32">
        <f t="shared" si="448"/>
        <v>0</v>
      </c>
    </row>
    <row r="3582" spans="1:24" ht="14.25" customHeight="1">
      <c r="A3582" s="33" t="b">
        <f t="shared" si="442"/>
        <v>0</v>
      </c>
      <c r="B3582" s="33">
        <f t="shared" si="449"/>
        <v>3581</v>
      </c>
      <c r="C3582" s="19"/>
      <c r="N3582" s="37"/>
      <c r="O3582" s="37"/>
      <c r="P3582" s="37"/>
      <c r="Q3582" s="37"/>
      <c r="R3582" s="37"/>
      <c r="S3582" s="32">
        <f t="shared" si="443"/>
        <v>0</v>
      </c>
      <c r="T3582" s="32">
        <f t="shared" si="444"/>
        <v>0</v>
      </c>
      <c r="U3582" s="32">
        <f t="shared" si="445"/>
        <v>0</v>
      </c>
      <c r="V3582" s="32">
        <f t="shared" si="446"/>
        <v>0</v>
      </c>
      <c r="W3582" s="32">
        <f t="shared" si="447"/>
        <v>0</v>
      </c>
      <c r="X3582" s="32">
        <f t="shared" si="448"/>
        <v>0</v>
      </c>
    </row>
    <row r="3583" spans="1:24" ht="14.25" customHeight="1">
      <c r="A3583" s="33" t="b">
        <f t="shared" si="442"/>
        <v>0</v>
      </c>
      <c r="B3583" s="33">
        <f t="shared" si="449"/>
        <v>3582</v>
      </c>
      <c r="C3583" s="19"/>
      <c r="N3583" s="37"/>
      <c r="O3583" s="37"/>
      <c r="P3583" s="37"/>
      <c r="Q3583" s="37"/>
      <c r="R3583" s="37"/>
      <c r="S3583" s="32">
        <f t="shared" si="443"/>
        <v>0</v>
      </c>
      <c r="T3583" s="32">
        <f t="shared" si="444"/>
        <v>0</v>
      </c>
      <c r="U3583" s="32">
        <f t="shared" si="445"/>
        <v>0</v>
      </c>
      <c r="V3583" s="32">
        <f t="shared" si="446"/>
        <v>0</v>
      </c>
      <c r="W3583" s="32">
        <f t="shared" si="447"/>
        <v>0</v>
      </c>
      <c r="X3583" s="32">
        <f t="shared" si="448"/>
        <v>0</v>
      </c>
    </row>
    <row r="3584" spans="1:24" ht="14.25" customHeight="1">
      <c r="A3584" s="33" t="b">
        <f t="shared" si="442"/>
        <v>0</v>
      </c>
      <c r="B3584" s="33">
        <f t="shared" si="449"/>
        <v>3583</v>
      </c>
      <c r="C3584" s="19"/>
      <c r="N3584" s="37"/>
      <c r="O3584" s="37"/>
      <c r="P3584" s="37"/>
      <c r="Q3584" s="37"/>
      <c r="R3584" s="37"/>
      <c r="S3584" s="32">
        <f t="shared" si="443"/>
        <v>0</v>
      </c>
      <c r="T3584" s="32">
        <f t="shared" si="444"/>
        <v>0</v>
      </c>
      <c r="U3584" s="32">
        <f t="shared" si="445"/>
        <v>0</v>
      </c>
      <c r="V3584" s="32">
        <f t="shared" si="446"/>
        <v>0</v>
      </c>
      <c r="W3584" s="32">
        <f t="shared" si="447"/>
        <v>0</v>
      </c>
      <c r="X3584" s="32">
        <f t="shared" si="448"/>
        <v>0</v>
      </c>
    </row>
    <row r="3585" spans="1:24" ht="14.25" customHeight="1">
      <c r="A3585" s="33" t="b">
        <f t="shared" si="442"/>
        <v>0</v>
      </c>
      <c r="B3585" s="33">
        <f t="shared" si="449"/>
        <v>3584</v>
      </c>
      <c r="C3585" s="18"/>
      <c r="N3585" s="37"/>
      <c r="O3585" s="37"/>
      <c r="P3585" s="37"/>
      <c r="Q3585" s="37"/>
      <c r="R3585" s="37"/>
      <c r="S3585" s="32">
        <f t="shared" si="443"/>
        <v>0</v>
      </c>
      <c r="T3585" s="32">
        <f t="shared" si="444"/>
        <v>0</v>
      </c>
      <c r="U3585" s="32">
        <f t="shared" si="445"/>
        <v>0</v>
      </c>
      <c r="V3585" s="32">
        <f t="shared" si="446"/>
        <v>0</v>
      </c>
      <c r="W3585" s="32">
        <f t="shared" si="447"/>
        <v>0</v>
      </c>
      <c r="X3585" s="32">
        <f t="shared" si="448"/>
        <v>0</v>
      </c>
    </row>
    <row r="3586" spans="1:24" ht="14.25" customHeight="1">
      <c r="A3586" s="33" t="b">
        <f t="shared" ref="A3586:A3649" si="450">IF(OR(COUNTIF(D3586:M3586, "NOT EXECUTED"), COUNTIF(D3586:M3586, "NOT COMPILED"), COUNTIF(D3586:M3586, "NOT EFFECTIVE")),TRUE,FALSE)</f>
        <v>0</v>
      </c>
      <c r="B3586" s="33">
        <f t="shared" si="449"/>
        <v>3585</v>
      </c>
      <c r="C3586" s="19"/>
      <c r="N3586" s="37"/>
      <c r="O3586" s="37"/>
      <c r="P3586" s="37"/>
      <c r="Q3586" s="37"/>
      <c r="R3586" s="37"/>
      <c r="S3586" s="32">
        <f t="shared" ref="S3586:S3649" si="451">IF(COUNTIF(H3586:M3586,"NOT EFFECTIVE"),1,0)</f>
        <v>0</v>
      </c>
      <c r="T3586" s="32">
        <f t="shared" ref="T3586:T3649" si="452">IF(AND(D3586="NOT EXECUTED",COUNTA($N3586)&lt;&gt;0),1,0)</f>
        <v>0</v>
      </c>
      <c r="U3586" s="32">
        <f t="shared" ref="U3586:U3649" si="453">IF(AND(E3586="NOT EXECUTED",COUNTA($N3586)&lt;&gt;0),1,0)</f>
        <v>0</v>
      </c>
      <c r="V3586" s="32">
        <f t="shared" ref="V3586:V3649" si="454">IF(AND(F3586="NOT EXECUTED",COUNTA($N3586)&lt;&gt;0),1,0)</f>
        <v>0</v>
      </c>
      <c r="W3586" s="32">
        <f t="shared" ref="W3586:W3649" si="455">IF(AND(G3586="NOT EXECUTED",COUNTA($N3586)&lt;&gt;0),1,0)</f>
        <v>0</v>
      </c>
      <c r="X3586" s="32">
        <f t="shared" ref="X3586:X3649" si="456">IF(AND(S3586=1,COUNTA($N3586)&lt;&gt;0),1,0)</f>
        <v>0</v>
      </c>
    </row>
    <row r="3587" spans="1:24" ht="14.25" customHeight="1">
      <c r="A3587" s="33" t="b">
        <f t="shared" si="450"/>
        <v>0</v>
      </c>
      <c r="B3587" s="33">
        <f t="shared" ref="B3587:B3650" si="457">+B3586+1</f>
        <v>3586</v>
      </c>
      <c r="C3587" s="19"/>
      <c r="N3587" s="37"/>
      <c r="O3587" s="37"/>
      <c r="P3587" s="37"/>
      <c r="Q3587" s="37"/>
      <c r="R3587" s="37"/>
      <c r="S3587" s="32">
        <f t="shared" si="451"/>
        <v>0</v>
      </c>
      <c r="T3587" s="32">
        <f t="shared" si="452"/>
        <v>0</v>
      </c>
      <c r="U3587" s="32">
        <f t="shared" si="453"/>
        <v>0</v>
      </c>
      <c r="V3587" s="32">
        <f t="shared" si="454"/>
        <v>0</v>
      </c>
      <c r="W3587" s="32">
        <f t="shared" si="455"/>
        <v>0</v>
      </c>
      <c r="X3587" s="32">
        <f t="shared" si="456"/>
        <v>0</v>
      </c>
    </row>
    <row r="3588" spans="1:24" ht="14.25" customHeight="1">
      <c r="A3588" s="33" t="b">
        <f t="shared" si="450"/>
        <v>0</v>
      </c>
      <c r="B3588" s="33">
        <f t="shared" si="457"/>
        <v>3587</v>
      </c>
      <c r="C3588" s="19"/>
      <c r="N3588" s="37"/>
      <c r="O3588" s="37"/>
      <c r="P3588" s="37"/>
      <c r="Q3588" s="37"/>
      <c r="R3588" s="37"/>
      <c r="S3588" s="32">
        <f t="shared" si="451"/>
        <v>0</v>
      </c>
      <c r="T3588" s="32">
        <f t="shared" si="452"/>
        <v>0</v>
      </c>
      <c r="U3588" s="32">
        <f t="shared" si="453"/>
        <v>0</v>
      </c>
      <c r="V3588" s="32">
        <f t="shared" si="454"/>
        <v>0</v>
      </c>
      <c r="W3588" s="32">
        <f t="shared" si="455"/>
        <v>0</v>
      </c>
      <c r="X3588" s="32">
        <f t="shared" si="456"/>
        <v>0</v>
      </c>
    </row>
    <row r="3589" spans="1:24" ht="14.25" customHeight="1">
      <c r="A3589" s="33" t="b">
        <f t="shared" si="450"/>
        <v>0</v>
      </c>
      <c r="B3589" s="33">
        <f t="shared" si="457"/>
        <v>3588</v>
      </c>
      <c r="C3589" s="19"/>
      <c r="N3589" s="37"/>
      <c r="O3589" s="37"/>
      <c r="P3589" s="37"/>
      <c r="Q3589" s="37"/>
      <c r="R3589" s="37"/>
      <c r="S3589" s="32">
        <f t="shared" si="451"/>
        <v>0</v>
      </c>
      <c r="T3589" s="32">
        <f t="shared" si="452"/>
        <v>0</v>
      </c>
      <c r="U3589" s="32">
        <f t="shared" si="453"/>
        <v>0</v>
      </c>
      <c r="V3589" s="32">
        <f t="shared" si="454"/>
        <v>0</v>
      </c>
      <c r="W3589" s="32">
        <f t="shared" si="455"/>
        <v>0</v>
      </c>
      <c r="X3589" s="32">
        <f t="shared" si="456"/>
        <v>0</v>
      </c>
    </row>
    <row r="3590" spans="1:24" ht="14.25" customHeight="1">
      <c r="A3590" s="33" t="b">
        <f t="shared" si="450"/>
        <v>0</v>
      </c>
      <c r="B3590" s="33">
        <f t="shared" si="457"/>
        <v>3589</v>
      </c>
      <c r="C3590" s="19"/>
      <c r="N3590" s="37"/>
      <c r="O3590" s="37"/>
      <c r="P3590" s="37"/>
      <c r="Q3590" s="37"/>
      <c r="R3590" s="37"/>
      <c r="S3590" s="32">
        <f t="shared" si="451"/>
        <v>0</v>
      </c>
      <c r="T3590" s="32">
        <f t="shared" si="452"/>
        <v>0</v>
      </c>
      <c r="U3590" s="32">
        <f t="shared" si="453"/>
        <v>0</v>
      </c>
      <c r="V3590" s="32">
        <f t="shared" si="454"/>
        <v>0</v>
      </c>
      <c r="W3590" s="32">
        <f t="shared" si="455"/>
        <v>0</v>
      </c>
      <c r="X3590" s="32">
        <f t="shared" si="456"/>
        <v>0</v>
      </c>
    </row>
    <row r="3591" spans="1:24" ht="14.25" customHeight="1">
      <c r="A3591" s="33" t="b">
        <f t="shared" si="450"/>
        <v>0</v>
      </c>
      <c r="B3591" s="33">
        <f t="shared" si="457"/>
        <v>3590</v>
      </c>
      <c r="C3591" s="19"/>
      <c r="N3591" s="37"/>
      <c r="O3591" s="37"/>
      <c r="P3591" s="37"/>
      <c r="Q3591" s="37"/>
      <c r="R3591" s="37"/>
      <c r="S3591" s="32">
        <f t="shared" si="451"/>
        <v>0</v>
      </c>
      <c r="T3591" s="32">
        <f t="shared" si="452"/>
        <v>0</v>
      </c>
      <c r="U3591" s="32">
        <f t="shared" si="453"/>
        <v>0</v>
      </c>
      <c r="V3591" s="32">
        <f t="shared" si="454"/>
        <v>0</v>
      </c>
      <c r="W3591" s="32">
        <f t="shared" si="455"/>
        <v>0</v>
      </c>
      <c r="X3591" s="32">
        <f t="shared" si="456"/>
        <v>0</v>
      </c>
    </row>
    <row r="3592" spans="1:24" ht="14.25" customHeight="1">
      <c r="A3592" s="33" t="b">
        <f t="shared" si="450"/>
        <v>0</v>
      </c>
      <c r="B3592" s="33">
        <f t="shared" si="457"/>
        <v>3591</v>
      </c>
      <c r="C3592" s="19"/>
      <c r="N3592" s="37"/>
      <c r="O3592" s="37"/>
      <c r="P3592" s="37"/>
      <c r="Q3592" s="37"/>
      <c r="R3592" s="37"/>
      <c r="S3592" s="32">
        <f t="shared" si="451"/>
        <v>0</v>
      </c>
      <c r="T3592" s="32">
        <f t="shared" si="452"/>
        <v>0</v>
      </c>
      <c r="U3592" s="32">
        <f t="shared" si="453"/>
        <v>0</v>
      </c>
      <c r="V3592" s="32">
        <f t="shared" si="454"/>
        <v>0</v>
      </c>
      <c r="W3592" s="32">
        <f t="shared" si="455"/>
        <v>0</v>
      </c>
      <c r="X3592" s="32">
        <f t="shared" si="456"/>
        <v>0</v>
      </c>
    </row>
    <row r="3593" spans="1:24" ht="14.25" customHeight="1">
      <c r="A3593" s="33" t="b">
        <f t="shared" si="450"/>
        <v>0</v>
      </c>
      <c r="B3593" s="33">
        <f t="shared" si="457"/>
        <v>3592</v>
      </c>
      <c r="C3593" s="19"/>
      <c r="N3593" s="37"/>
      <c r="O3593" s="37"/>
      <c r="P3593" s="37"/>
      <c r="Q3593" s="37"/>
      <c r="R3593" s="37"/>
      <c r="S3593" s="32">
        <f t="shared" si="451"/>
        <v>0</v>
      </c>
      <c r="T3593" s="32">
        <f t="shared" si="452"/>
        <v>0</v>
      </c>
      <c r="U3593" s="32">
        <f t="shared" si="453"/>
        <v>0</v>
      </c>
      <c r="V3593" s="32">
        <f t="shared" si="454"/>
        <v>0</v>
      </c>
      <c r="W3593" s="32">
        <f t="shared" si="455"/>
        <v>0</v>
      </c>
      <c r="X3593" s="32">
        <f t="shared" si="456"/>
        <v>0</v>
      </c>
    </row>
    <row r="3594" spans="1:24" ht="14.25" customHeight="1">
      <c r="A3594" s="33" t="b">
        <f t="shared" si="450"/>
        <v>0</v>
      </c>
      <c r="B3594" s="33">
        <f t="shared" si="457"/>
        <v>3593</v>
      </c>
      <c r="C3594" s="19"/>
      <c r="N3594" s="37"/>
      <c r="O3594" s="37"/>
      <c r="P3594" s="37"/>
      <c r="Q3594" s="37"/>
      <c r="R3594" s="37"/>
      <c r="S3594" s="32">
        <f t="shared" si="451"/>
        <v>0</v>
      </c>
      <c r="T3594" s="32">
        <f t="shared" si="452"/>
        <v>0</v>
      </c>
      <c r="U3594" s="32">
        <f t="shared" si="453"/>
        <v>0</v>
      </c>
      <c r="V3594" s="32">
        <f t="shared" si="454"/>
        <v>0</v>
      </c>
      <c r="W3594" s="32">
        <f t="shared" si="455"/>
        <v>0</v>
      </c>
      <c r="X3594" s="32">
        <f t="shared" si="456"/>
        <v>0</v>
      </c>
    </row>
    <row r="3595" spans="1:24" ht="14.25" customHeight="1">
      <c r="A3595" s="33" t="b">
        <f t="shared" si="450"/>
        <v>0</v>
      </c>
      <c r="B3595" s="33">
        <f t="shared" si="457"/>
        <v>3594</v>
      </c>
      <c r="C3595" s="19"/>
      <c r="N3595" s="37"/>
      <c r="O3595" s="37"/>
      <c r="P3595" s="37"/>
      <c r="Q3595" s="37"/>
      <c r="R3595" s="37"/>
      <c r="S3595" s="32">
        <f t="shared" si="451"/>
        <v>0</v>
      </c>
      <c r="T3595" s="32">
        <f t="shared" si="452"/>
        <v>0</v>
      </c>
      <c r="U3595" s="32">
        <f t="shared" si="453"/>
        <v>0</v>
      </c>
      <c r="V3595" s="32">
        <f t="shared" si="454"/>
        <v>0</v>
      </c>
      <c r="W3595" s="32">
        <f t="shared" si="455"/>
        <v>0</v>
      </c>
      <c r="X3595" s="32">
        <f t="shared" si="456"/>
        <v>0</v>
      </c>
    </row>
    <row r="3596" spans="1:24" ht="14.25" customHeight="1">
      <c r="A3596" s="33" t="b">
        <f t="shared" si="450"/>
        <v>0</v>
      </c>
      <c r="B3596" s="33">
        <f t="shared" si="457"/>
        <v>3595</v>
      </c>
      <c r="C3596" s="19"/>
      <c r="N3596" s="37"/>
      <c r="O3596" s="37"/>
      <c r="P3596" s="37"/>
      <c r="Q3596" s="37"/>
      <c r="R3596" s="37"/>
      <c r="S3596" s="32">
        <f t="shared" si="451"/>
        <v>0</v>
      </c>
      <c r="T3596" s="32">
        <f t="shared" si="452"/>
        <v>0</v>
      </c>
      <c r="U3596" s="32">
        <f t="shared" si="453"/>
        <v>0</v>
      </c>
      <c r="V3596" s="32">
        <f t="shared" si="454"/>
        <v>0</v>
      </c>
      <c r="W3596" s="32">
        <f t="shared" si="455"/>
        <v>0</v>
      </c>
      <c r="X3596" s="32">
        <f t="shared" si="456"/>
        <v>0</v>
      </c>
    </row>
    <row r="3597" spans="1:24" ht="14.25" customHeight="1">
      <c r="A3597" s="33" t="b">
        <f t="shared" si="450"/>
        <v>0</v>
      </c>
      <c r="B3597" s="33">
        <f t="shared" si="457"/>
        <v>3596</v>
      </c>
      <c r="C3597" s="19"/>
      <c r="N3597" s="37"/>
      <c r="O3597" s="37"/>
      <c r="P3597" s="37"/>
      <c r="Q3597" s="37"/>
      <c r="R3597" s="37"/>
      <c r="S3597" s="32">
        <f t="shared" si="451"/>
        <v>0</v>
      </c>
      <c r="T3597" s="32">
        <f t="shared" si="452"/>
        <v>0</v>
      </c>
      <c r="U3597" s="32">
        <f t="shared" si="453"/>
        <v>0</v>
      </c>
      <c r="V3597" s="32">
        <f t="shared" si="454"/>
        <v>0</v>
      </c>
      <c r="W3597" s="32">
        <f t="shared" si="455"/>
        <v>0</v>
      </c>
      <c r="X3597" s="32">
        <f t="shared" si="456"/>
        <v>0</v>
      </c>
    </row>
    <row r="3598" spans="1:24" ht="14.25" customHeight="1">
      <c r="A3598" s="33" t="b">
        <f t="shared" si="450"/>
        <v>0</v>
      </c>
      <c r="B3598" s="33">
        <f t="shared" si="457"/>
        <v>3597</v>
      </c>
      <c r="C3598" s="19"/>
      <c r="N3598" s="37"/>
      <c r="O3598" s="37"/>
      <c r="P3598" s="37"/>
      <c r="Q3598" s="37"/>
      <c r="R3598" s="37"/>
      <c r="S3598" s="32">
        <f t="shared" si="451"/>
        <v>0</v>
      </c>
      <c r="T3598" s="32">
        <f t="shared" si="452"/>
        <v>0</v>
      </c>
      <c r="U3598" s="32">
        <f t="shared" si="453"/>
        <v>0</v>
      </c>
      <c r="V3598" s="32">
        <f t="shared" si="454"/>
        <v>0</v>
      </c>
      <c r="W3598" s="32">
        <f t="shared" si="455"/>
        <v>0</v>
      </c>
      <c r="X3598" s="32">
        <f t="shared" si="456"/>
        <v>0</v>
      </c>
    </row>
    <row r="3599" spans="1:24" ht="14.25" customHeight="1">
      <c r="A3599" s="33" t="b">
        <f t="shared" si="450"/>
        <v>0</v>
      </c>
      <c r="B3599" s="33">
        <f t="shared" si="457"/>
        <v>3598</v>
      </c>
      <c r="C3599" s="19"/>
      <c r="N3599" s="37"/>
      <c r="O3599" s="37"/>
      <c r="P3599" s="37"/>
      <c r="Q3599" s="37"/>
      <c r="R3599" s="37"/>
      <c r="S3599" s="32">
        <f t="shared" si="451"/>
        <v>0</v>
      </c>
      <c r="T3599" s="32">
        <f t="shared" si="452"/>
        <v>0</v>
      </c>
      <c r="U3599" s="32">
        <f t="shared" si="453"/>
        <v>0</v>
      </c>
      <c r="V3599" s="32">
        <f t="shared" si="454"/>
        <v>0</v>
      </c>
      <c r="W3599" s="32">
        <f t="shared" si="455"/>
        <v>0</v>
      </c>
      <c r="X3599" s="32">
        <f t="shared" si="456"/>
        <v>0</v>
      </c>
    </row>
    <row r="3600" spans="1:24" ht="14.25" customHeight="1">
      <c r="A3600" s="33" t="b">
        <f t="shared" si="450"/>
        <v>0</v>
      </c>
      <c r="B3600" s="33">
        <f t="shared" si="457"/>
        <v>3599</v>
      </c>
      <c r="C3600" s="19"/>
      <c r="N3600" s="37"/>
      <c r="O3600" s="37"/>
      <c r="P3600" s="37"/>
      <c r="Q3600" s="37"/>
      <c r="R3600" s="37"/>
      <c r="S3600" s="32">
        <f t="shared" si="451"/>
        <v>0</v>
      </c>
      <c r="T3600" s="32">
        <f t="shared" si="452"/>
        <v>0</v>
      </c>
      <c r="U3600" s="32">
        <f t="shared" si="453"/>
        <v>0</v>
      </c>
      <c r="V3600" s="32">
        <f t="shared" si="454"/>
        <v>0</v>
      </c>
      <c r="W3600" s="32">
        <f t="shared" si="455"/>
        <v>0</v>
      </c>
      <c r="X3600" s="32">
        <f t="shared" si="456"/>
        <v>0</v>
      </c>
    </row>
    <row r="3601" spans="1:24" ht="14.25" customHeight="1">
      <c r="A3601" s="33" t="b">
        <f t="shared" si="450"/>
        <v>0</v>
      </c>
      <c r="B3601" s="33">
        <f t="shared" si="457"/>
        <v>3600</v>
      </c>
      <c r="C3601" s="19"/>
      <c r="N3601" s="37"/>
      <c r="O3601" s="37"/>
      <c r="P3601" s="37"/>
      <c r="Q3601" s="37"/>
      <c r="R3601" s="37"/>
      <c r="S3601" s="32">
        <f t="shared" si="451"/>
        <v>0</v>
      </c>
      <c r="T3601" s="32">
        <f t="shared" si="452"/>
        <v>0</v>
      </c>
      <c r="U3601" s="32">
        <f t="shared" si="453"/>
        <v>0</v>
      </c>
      <c r="V3601" s="32">
        <f t="shared" si="454"/>
        <v>0</v>
      </c>
      <c r="W3601" s="32">
        <f t="shared" si="455"/>
        <v>0</v>
      </c>
      <c r="X3601" s="32">
        <f t="shared" si="456"/>
        <v>0</v>
      </c>
    </row>
    <row r="3602" spans="1:24" ht="14.25" customHeight="1">
      <c r="A3602" s="33" t="b">
        <f t="shared" si="450"/>
        <v>0</v>
      </c>
      <c r="B3602" s="33">
        <f t="shared" si="457"/>
        <v>3601</v>
      </c>
      <c r="C3602" s="18"/>
      <c r="N3602" s="37"/>
      <c r="O3602" s="37"/>
      <c r="P3602" s="37"/>
      <c r="Q3602" s="37"/>
      <c r="R3602" s="37"/>
      <c r="S3602" s="32">
        <f t="shared" si="451"/>
        <v>0</v>
      </c>
      <c r="T3602" s="32">
        <f t="shared" si="452"/>
        <v>0</v>
      </c>
      <c r="U3602" s="32">
        <f t="shared" si="453"/>
        <v>0</v>
      </c>
      <c r="V3602" s="32">
        <f t="shared" si="454"/>
        <v>0</v>
      </c>
      <c r="W3602" s="32">
        <f t="shared" si="455"/>
        <v>0</v>
      </c>
      <c r="X3602" s="32">
        <f t="shared" si="456"/>
        <v>0</v>
      </c>
    </row>
    <row r="3603" spans="1:24" ht="14.25" customHeight="1">
      <c r="A3603" s="33" t="b">
        <f t="shared" si="450"/>
        <v>0</v>
      </c>
      <c r="B3603" s="33">
        <f t="shared" si="457"/>
        <v>3602</v>
      </c>
      <c r="C3603" s="19"/>
      <c r="N3603" s="37"/>
      <c r="O3603" s="37"/>
      <c r="P3603" s="37"/>
      <c r="Q3603" s="37"/>
      <c r="R3603" s="37"/>
      <c r="S3603" s="32">
        <f t="shared" si="451"/>
        <v>0</v>
      </c>
      <c r="T3603" s="32">
        <f t="shared" si="452"/>
        <v>0</v>
      </c>
      <c r="U3603" s="32">
        <f t="shared" si="453"/>
        <v>0</v>
      </c>
      <c r="V3603" s="32">
        <f t="shared" si="454"/>
        <v>0</v>
      </c>
      <c r="W3603" s="32">
        <f t="shared" si="455"/>
        <v>0</v>
      </c>
      <c r="X3603" s="32">
        <f t="shared" si="456"/>
        <v>0</v>
      </c>
    </row>
    <row r="3604" spans="1:24" ht="14.25" customHeight="1">
      <c r="A3604" s="33" t="b">
        <f t="shared" si="450"/>
        <v>0</v>
      </c>
      <c r="B3604" s="33">
        <f t="shared" si="457"/>
        <v>3603</v>
      </c>
      <c r="C3604" s="19"/>
      <c r="N3604" s="37"/>
      <c r="O3604" s="37"/>
      <c r="P3604" s="37"/>
      <c r="Q3604" s="37"/>
      <c r="R3604" s="37"/>
      <c r="S3604" s="32">
        <f t="shared" si="451"/>
        <v>0</v>
      </c>
      <c r="T3604" s="32">
        <f t="shared" si="452"/>
        <v>0</v>
      </c>
      <c r="U3604" s="32">
        <f t="shared" si="453"/>
        <v>0</v>
      </c>
      <c r="V3604" s="32">
        <f t="shared" si="454"/>
        <v>0</v>
      </c>
      <c r="W3604" s="32">
        <f t="shared" si="455"/>
        <v>0</v>
      </c>
      <c r="X3604" s="32">
        <f t="shared" si="456"/>
        <v>0</v>
      </c>
    </row>
    <row r="3605" spans="1:24" ht="14.25" customHeight="1">
      <c r="A3605" s="33" t="b">
        <f t="shared" si="450"/>
        <v>0</v>
      </c>
      <c r="B3605" s="33">
        <f t="shared" si="457"/>
        <v>3604</v>
      </c>
      <c r="C3605" s="19"/>
      <c r="N3605" s="37"/>
      <c r="O3605" s="37"/>
      <c r="P3605" s="37"/>
      <c r="Q3605" s="37"/>
      <c r="R3605" s="37"/>
      <c r="S3605" s="32">
        <f t="shared" si="451"/>
        <v>0</v>
      </c>
      <c r="T3605" s="32">
        <f t="shared" si="452"/>
        <v>0</v>
      </c>
      <c r="U3605" s="32">
        <f t="shared" si="453"/>
        <v>0</v>
      </c>
      <c r="V3605" s="32">
        <f t="shared" si="454"/>
        <v>0</v>
      </c>
      <c r="W3605" s="32">
        <f t="shared" si="455"/>
        <v>0</v>
      </c>
      <c r="X3605" s="32">
        <f t="shared" si="456"/>
        <v>0</v>
      </c>
    </row>
    <row r="3606" spans="1:24" ht="14.25" customHeight="1">
      <c r="A3606" s="33" t="b">
        <f t="shared" si="450"/>
        <v>0</v>
      </c>
      <c r="B3606" s="33">
        <f t="shared" si="457"/>
        <v>3605</v>
      </c>
      <c r="C3606" s="19"/>
      <c r="N3606" s="37"/>
      <c r="O3606" s="37"/>
      <c r="P3606" s="37"/>
      <c r="Q3606" s="37"/>
      <c r="R3606" s="37"/>
      <c r="S3606" s="32">
        <f t="shared" si="451"/>
        <v>0</v>
      </c>
      <c r="T3606" s="32">
        <f t="shared" si="452"/>
        <v>0</v>
      </c>
      <c r="U3606" s="32">
        <f t="shared" si="453"/>
        <v>0</v>
      </c>
      <c r="V3606" s="32">
        <f t="shared" si="454"/>
        <v>0</v>
      </c>
      <c r="W3606" s="32">
        <f t="shared" si="455"/>
        <v>0</v>
      </c>
      <c r="X3606" s="32">
        <f t="shared" si="456"/>
        <v>0</v>
      </c>
    </row>
    <row r="3607" spans="1:24" ht="14.25" customHeight="1">
      <c r="A3607" s="33" t="b">
        <f t="shared" si="450"/>
        <v>0</v>
      </c>
      <c r="B3607" s="33">
        <f t="shared" si="457"/>
        <v>3606</v>
      </c>
      <c r="C3607" s="19"/>
      <c r="N3607" s="37"/>
      <c r="O3607" s="37"/>
      <c r="P3607" s="37"/>
      <c r="Q3607" s="37"/>
      <c r="R3607" s="37"/>
      <c r="S3607" s="32">
        <f t="shared" si="451"/>
        <v>0</v>
      </c>
      <c r="T3607" s="32">
        <f t="shared" si="452"/>
        <v>0</v>
      </c>
      <c r="U3607" s="32">
        <f t="shared" si="453"/>
        <v>0</v>
      </c>
      <c r="V3607" s="32">
        <f t="shared" si="454"/>
        <v>0</v>
      </c>
      <c r="W3607" s="32">
        <f t="shared" si="455"/>
        <v>0</v>
      </c>
      <c r="X3607" s="32">
        <f t="shared" si="456"/>
        <v>0</v>
      </c>
    </row>
    <row r="3608" spans="1:24" ht="14.25" customHeight="1">
      <c r="A3608" s="33" t="b">
        <f t="shared" si="450"/>
        <v>0</v>
      </c>
      <c r="B3608" s="33">
        <f t="shared" si="457"/>
        <v>3607</v>
      </c>
      <c r="C3608" s="19"/>
      <c r="N3608" s="37"/>
      <c r="O3608" s="37"/>
      <c r="P3608" s="37"/>
      <c r="Q3608" s="37"/>
      <c r="R3608" s="37"/>
      <c r="S3608" s="32">
        <f t="shared" si="451"/>
        <v>0</v>
      </c>
      <c r="T3608" s="32">
        <f t="shared" si="452"/>
        <v>0</v>
      </c>
      <c r="U3608" s="32">
        <f t="shared" si="453"/>
        <v>0</v>
      </c>
      <c r="V3608" s="32">
        <f t="shared" si="454"/>
        <v>0</v>
      </c>
      <c r="W3608" s="32">
        <f t="shared" si="455"/>
        <v>0</v>
      </c>
      <c r="X3608" s="32">
        <f t="shared" si="456"/>
        <v>0</v>
      </c>
    </row>
    <row r="3609" spans="1:24" ht="14.25" customHeight="1">
      <c r="A3609" s="33" t="b">
        <f t="shared" si="450"/>
        <v>0</v>
      </c>
      <c r="B3609" s="33">
        <f t="shared" si="457"/>
        <v>3608</v>
      </c>
      <c r="C3609" s="19"/>
      <c r="N3609" s="37"/>
      <c r="O3609" s="37"/>
      <c r="P3609" s="37"/>
      <c r="Q3609" s="37"/>
      <c r="R3609" s="37"/>
      <c r="S3609" s="32">
        <f t="shared" si="451"/>
        <v>0</v>
      </c>
      <c r="T3609" s="32">
        <f t="shared" si="452"/>
        <v>0</v>
      </c>
      <c r="U3609" s="32">
        <f t="shared" si="453"/>
        <v>0</v>
      </c>
      <c r="V3609" s="32">
        <f t="shared" si="454"/>
        <v>0</v>
      </c>
      <c r="W3609" s="32">
        <f t="shared" si="455"/>
        <v>0</v>
      </c>
      <c r="X3609" s="32">
        <f t="shared" si="456"/>
        <v>0</v>
      </c>
    </row>
    <row r="3610" spans="1:24" ht="14.25" customHeight="1">
      <c r="A3610" s="33" t="b">
        <f t="shared" si="450"/>
        <v>0</v>
      </c>
      <c r="B3610" s="33">
        <f t="shared" si="457"/>
        <v>3609</v>
      </c>
      <c r="C3610" s="19"/>
      <c r="N3610" s="37"/>
      <c r="O3610" s="37"/>
      <c r="P3610" s="37"/>
      <c r="Q3610" s="37"/>
      <c r="R3610" s="37"/>
      <c r="S3610" s="32">
        <f t="shared" si="451"/>
        <v>0</v>
      </c>
      <c r="T3610" s="32">
        <f t="shared" si="452"/>
        <v>0</v>
      </c>
      <c r="U3610" s="32">
        <f t="shared" si="453"/>
        <v>0</v>
      </c>
      <c r="V3610" s="32">
        <f t="shared" si="454"/>
        <v>0</v>
      </c>
      <c r="W3610" s="32">
        <f t="shared" si="455"/>
        <v>0</v>
      </c>
      <c r="X3610" s="32">
        <f t="shared" si="456"/>
        <v>0</v>
      </c>
    </row>
    <row r="3611" spans="1:24" ht="14.25" customHeight="1">
      <c r="A3611" s="33" t="b">
        <f t="shared" si="450"/>
        <v>0</v>
      </c>
      <c r="B3611" s="33">
        <f t="shared" si="457"/>
        <v>3610</v>
      </c>
      <c r="C3611" s="19"/>
      <c r="N3611" s="37"/>
      <c r="O3611" s="37"/>
      <c r="P3611" s="37"/>
      <c r="Q3611" s="37"/>
      <c r="R3611" s="37"/>
      <c r="S3611" s="32">
        <f t="shared" si="451"/>
        <v>0</v>
      </c>
      <c r="T3611" s="32">
        <f t="shared" si="452"/>
        <v>0</v>
      </c>
      <c r="U3611" s="32">
        <f t="shared" si="453"/>
        <v>0</v>
      </c>
      <c r="V3611" s="32">
        <f t="shared" si="454"/>
        <v>0</v>
      </c>
      <c r="W3611" s="32">
        <f t="shared" si="455"/>
        <v>0</v>
      </c>
      <c r="X3611" s="32">
        <f t="shared" si="456"/>
        <v>0</v>
      </c>
    </row>
    <row r="3612" spans="1:24" ht="14.25" customHeight="1">
      <c r="A3612" s="33" t="b">
        <f t="shared" si="450"/>
        <v>0</v>
      </c>
      <c r="B3612" s="33">
        <f t="shared" si="457"/>
        <v>3611</v>
      </c>
      <c r="C3612" s="19"/>
      <c r="N3612" s="37"/>
      <c r="O3612" s="37"/>
      <c r="P3612" s="37"/>
      <c r="Q3612" s="37"/>
      <c r="R3612" s="37"/>
      <c r="S3612" s="32">
        <f t="shared" si="451"/>
        <v>0</v>
      </c>
      <c r="T3612" s="32">
        <f t="shared" si="452"/>
        <v>0</v>
      </c>
      <c r="U3612" s="32">
        <f t="shared" si="453"/>
        <v>0</v>
      </c>
      <c r="V3612" s="32">
        <f t="shared" si="454"/>
        <v>0</v>
      </c>
      <c r="W3612" s="32">
        <f t="shared" si="455"/>
        <v>0</v>
      </c>
      <c r="X3612" s="32">
        <f t="shared" si="456"/>
        <v>0</v>
      </c>
    </row>
    <row r="3613" spans="1:24" ht="14.25" customHeight="1">
      <c r="A3613" s="33" t="b">
        <f t="shared" si="450"/>
        <v>0</v>
      </c>
      <c r="B3613" s="33">
        <f t="shared" si="457"/>
        <v>3612</v>
      </c>
      <c r="C3613" s="19"/>
      <c r="N3613" s="37"/>
      <c r="O3613" s="37"/>
      <c r="P3613" s="37"/>
      <c r="Q3613" s="37"/>
      <c r="R3613" s="37"/>
      <c r="S3613" s="32">
        <f t="shared" si="451"/>
        <v>0</v>
      </c>
      <c r="T3613" s="32">
        <f t="shared" si="452"/>
        <v>0</v>
      </c>
      <c r="U3613" s="32">
        <f t="shared" si="453"/>
        <v>0</v>
      </c>
      <c r="V3613" s="32">
        <f t="shared" si="454"/>
        <v>0</v>
      </c>
      <c r="W3613" s="32">
        <f t="shared" si="455"/>
        <v>0</v>
      </c>
      <c r="X3613" s="32">
        <f t="shared" si="456"/>
        <v>0</v>
      </c>
    </row>
    <row r="3614" spans="1:24" ht="14.25" customHeight="1">
      <c r="A3614" s="33" t="b">
        <f t="shared" si="450"/>
        <v>0</v>
      </c>
      <c r="B3614" s="33">
        <f t="shared" si="457"/>
        <v>3613</v>
      </c>
      <c r="C3614" s="19"/>
      <c r="N3614" s="37"/>
      <c r="O3614" s="37"/>
      <c r="P3614" s="37"/>
      <c r="Q3614" s="37"/>
      <c r="R3614" s="37"/>
      <c r="S3614" s="32">
        <f t="shared" si="451"/>
        <v>0</v>
      </c>
      <c r="T3614" s="32">
        <f t="shared" si="452"/>
        <v>0</v>
      </c>
      <c r="U3614" s="32">
        <f t="shared" si="453"/>
        <v>0</v>
      </c>
      <c r="V3614" s="32">
        <f t="shared" si="454"/>
        <v>0</v>
      </c>
      <c r="W3614" s="32">
        <f t="shared" si="455"/>
        <v>0</v>
      </c>
      <c r="X3614" s="32">
        <f t="shared" si="456"/>
        <v>0</v>
      </c>
    </row>
    <row r="3615" spans="1:24" ht="14.25" customHeight="1">
      <c r="A3615" s="33" t="b">
        <f t="shared" si="450"/>
        <v>0</v>
      </c>
      <c r="B3615" s="33">
        <f t="shared" si="457"/>
        <v>3614</v>
      </c>
      <c r="C3615" s="19"/>
      <c r="N3615" s="37"/>
      <c r="O3615" s="37"/>
      <c r="P3615" s="37"/>
      <c r="Q3615" s="37"/>
      <c r="R3615" s="37"/>
      <c r="S3615" s="32">
        <f t="shared" si="451"/>
        <v>0</v>
      </c>
      <c r="T3615" s="32">
        <f t="shared" si="452"/>
        <v>0</v>
      </c>
      <c r="U3615" s="32">
        <f t="shared" si="453"/>
        <v>0</v>
      </c>
      <c r="V3615" s="32">
        <f t="shared" si="454"/>
        <v>0</v>
      </c>
      <c r="W3615" s="32">
        <f t="shared" si="455"/>
        <v>0</v>
      </c>
      <c r="X3615" s="32">
        <f t="shared" si="456"/>
        <v>0</v>
      </c>
    </row>
    <row r="3616" spans="1:24" ht="14.25" customHeight="1">
      <c r="A3616" s="33" t="b">
        <f t="shared" si="450"/>
        <v>0</v>
      </c>
      <c r="B3616" s="33">
        <f t="shared" si="457"/>
        <v>3615</v>
      </c>
      <c r="C3616" s="19"/>
      <c r="N3616" s="37"/>
      <c r="O3616" s="37"/>
      <c r="P3616" s="37"/>
      <c r="Q3616" s="37"/>
      <c r="R3616" s="37"/>
      <c r="S3616" s="32">
        <f t="shared" si="451"/>
        <v>0</v>
      </c>
      <c r="T3616" s="32">
        <f t="shared" si="452"/>
        <v>0</v>
      </c>
      <c r="U3616" s="32">
        <f t="shared" si="453"/>
        <v>0</v>
      </c>
      <c r="V3616" s="32">
        <f t="shared" si="454"/>
        <v>0</v>
      </c>
      <c r="W3616" s="32">
        <f t="shared" si="455"/>
        <v>0</v>
      </c>
      <c r="X3616" s="32">
        <f t="shared" si="456"/>
        <v>0</v>
      </c>
    </row>
    <row r="3617" spans="1:24" ht="14.25" customHeight="1">
      <c r="A3617" s="33" t="b">
        <f t="shared" si="450"/>
        <v>0</v>
      </c>
      <c r="B3617" s="33">
        <f t="shared" si="457"/>
        <v>3616</v>
      </c>
      <c r="C3617" s="19"/>
      <c r="N3617" s="37"/>
      <c r="O3617" s="37"/>
      <c r="P3617" s="37"/>
      <c r="Q3617" s="37"/>
      <c r="R3617" s="37"/>
      <c r="S3617" s="32">
        <f t="shared" si="451"/>
        <v>0</v>
      </c>
      <c r="T3617" s="32">
        <f t="shared" si="452"/>
        <v>0</v>
      </c>
      <c r="U3617" s="32">
        <f t="shared" si="453"/>
        <v>0</v>
      </c>
      <c r="V3617" s="32">
        <f t="shared" si="454"/>
        <v>0</v>
      </c>
      <c r="W3617" s="32">
        <f t="shared" si="455"/>
        <v>0</v>
      </c>
      <c r="X3617" s="32">
        <f t="shared" si="456"/>
        <v>0</v>
      </c>
    </row>
    <row r="3618" spans="1:24" ht="14.25" customHeight="1">
      <c r="A3618" s="33" t="b">
        <f t="shared" si="450"/>
        <v>0</v>
      </c>
      <c r="B3618" s="33">
        <f t="shared" si="457"/>
        <v>3617</v>
      </c>
      <c r="C3618" s="19"/>
      <c r="N3618" s="37"/>
      <c r="O3618" s="37"/>
      <c r="P3618" s="37"/>
      <c r="Q3618" s="37"/>
      <c r="R3618" s="37"/>
      <c r="S3618" s="32">
        <f t="shared" si="451"/>
        <v>0</v>
      </c>
      <c r="T3618" s="32">
        <f t="shared" si="452"/>
        <v>0</v>
      </c>
      <c r="U3618" s="32">
        <f t="shared" si="453"/>
        <v>0</v>
      </c>
      <c r="V3618" s="32">
        <f t="shared" si="454"/>
        <v>0</v>
      </c>
      <c r="W3618" s="32">
        <f t="shared" si="455"/>
        <v>0</v>
      </c>
      <c r="X3618" s="32">
        <f t="shared" si="456"/>
        <v>0</v>
      </c>
    </row>
    <row r="3619" spans="1:24" ht="14.25" customHeight="1">
      <c r="A3619" s="33" t="b">
        <f t="shared" si="450"/>
        <v>0</v>
      </c>
      <c r="B3619" s="33">
        <f t="shared" si="457"/>
        <v>3618</v>
      </c>
      <c r="C3619" s="19"/>
      <c r="N3619" s="37"/>
      <c r="O3619" s="37"/>
      <c r="P3619" s="37"/>
      <c r="Q3619" s="37"/>
      <c r="R3619" s="37"/>
      <c r="S3619" s="32">
        <f t="shared" si="451"/>
        <v>0</v>
      </c>
      <c r="T3619" s="32">
        <f t="shared" si="452"/>
        <v>0</v>
      </c>
      <c r="U3619" s="32">
        <f t="shared" si="453"/>
        <v>0</v>
      </c>
      <c r="V3619" s="32">
        <f t="shared" si="454"/>
        <v>0</v>
      </c>
      <c r="W3619" s="32">
        <f t="shared" si="455"/>
        <v>0</v>
      </c>
      <c r="X3619" s="32">
        <f t="shared" si="456"/>
        <v>0</v>
      </c>
    </row>
    <row r="3620" spans="1:24" ht="14.25" customHeight="1">
      <c r="A3620" s="33" t="b">
        <f t="shared" si="450"/>
        <v>0</v>
      </c>
      <c r="B3620" s="33">
        <f t="shared" si="457"/>
        <v>3619</v>
      </c>
      <c r="C3620" s="19"/>
      <c r="N3620" s="37"/>
      <c r="O3620" s="37"/>
      <c r="P3620" s="37"/>
      <c r="Q3620" s="37"/>
      <c r="R3620" s="37"/>
      <c r="S3620" s="32">
        <f t="shared" si="451"/>
        <v>0</v>
      </c>
      <c r="T3620" s="32">
        <f t="shared" si="452"/>
        <v>0</v>
      </c>
      <c r="U3620" s="32">
        <f t="shared" si="453"/>
        <v>0</v>
      </c>
      <c r="V3620" s="32">
        <f t="shared" si="454"/>
        <v>0</v>
      </c>
      <c r="W3620" s="32">
        <f t="shared" si="455"/>
        <v>0</v>
      </c>
      <c r="X3620" s="32">
        <f t="shared" si="456"/>
        <v>0</v>
      </c>
    </row>
    <row r="3621" spans="1:24" ht="14.25" customHeight="1">
      <c r="A3621" s="33" t="b">
        <f t="shared" si="450"/>
        <v>0</v>
      </c>
      <c r="B3621" s="33">
        <f t="shared" si="457"/>
        <v>3620</v>
      </c>
      <c r="C3621" s="19"/>
      <c r="N3621" s="37"/>
      <c r="O3621" s="37"/>
      <c r="P3621" s="37"/>
      <c r="Q3621" s="37"/>
      <c r="R3621" s="37"/>
      <c r="S3621" s="32">
        <f t="shared" si="451"/>
        <v>0</v>
      </c>
      <c r="T3621" s="32">
        <f t="shared" si="452"/>
        <v>0</v>
      </c>
      <c r="U3621" s="32">
        <f t="shared" si="453"/>
        <v>0</v>
      </c>
      <c r="V3621" s="32">
        <f t="shared" si="454"/>
        <v>0</v>
      </c>
      <c r="W3621" s="32">
        <f t="shared" si="455"/>
        <v>0</v>
      </c>
      <c r="X3621" s="32">
        <f t="shared" si="456"/>
        <v>0</v>
      </c>
    </row>
    <row r="3622" spans="1:24" ht="14.25" customHeight="1">
      <c r="A3622" s="33" t="b">
        <f t="shared" si="450"/>
        <v>0</v>
      </c>
      <c r="B3622" s="33">
        <f t="shared" si="457"/>
        <v>3621</v>
      </c>
      <c r="C3622" s="19"/>
      <c r="N3622" s="37"/>
      <c r="O3622" s="37"/>
      <c r="P3622" s="37"/>
      <c r="Q3622" s="37"/>
      <c r="R3622" s="37"/>
      <c r="S3622" s="32">
        <f t="shared" si="451"/>
        <v>0</v>
      </c>
      <c r="T3622" s="32">
        <f t="shared" si="452"/>
        <v>0</v>
      </c>
      <c r="U3622" s="32">
        <f t="shared" si="453"/>
        <v>0</v>
      </c>
      <c r="V3622" s="32">
        <f t="shared" si="454"/>
        <v>0</v>
      </c>
      <c r="W3622" s="32">
        <f t="shared" si="455"/>
        <v>0</v>
      </c>
      <c r="X3622" s="32">
        <f t="shared" si="456"/>
        <v>0</v>
      </c>
    </row>
    <row r="3623" spans="1:24" ht="14.25" customHeight="1">
      <c r="A3623" s="33" t="b">
        <f t="shared" si="450"/>
        <v>0</v>
      </c>
      <c r="B3623" s="33">
        <f t="shared" si="457"/>
        <v>3622</v>
      </c>
      <c r="C3623" s="19"/>
      <c r="N3623" s="37"/>
      <c r="O3623" s="37"/>
      <c r="P3623" s="37"/>
      <c r="Q3623" s="37"/>
      <c r="R3623" s="37"/>
      <c r="S3623" s="32">
        <f t="shared" si="451"/>
        <v>0</v>
      </c>
      <c r="T3623" s="32">
        <f t="shared" si="452"/>
        <v>0</v>
      </c>
      <c r="U3623" s="32">
        <f t="shared" si="453"/>
        <v>0</v>
      </c>
      <c r="V3623" s="32">
        <f t="shared" si="454"/>
        <v>0</v>
      </c>
      <c r="W3623" s="32">
        <f t="shared" si="455"/>
        <v>0</v>
      </c>
      <c r="X3623" s="32">
        <f t="shared" si="456"/>
        <v>0</v>
      </c>
    </row>
    <row r="3624" spans="1:24" ht="14.25" customHeight="1">
      <c r="A3624" s="33" t="b">
        <f t="shared" si="450"/>
        <v>0</v>
      </c>
      <c r="B3624" s="33">
        <f t="shared" si="457"/>
        <v>3623</v>
      </c>
      <c r="C3624" s="19"/>
      <c r="N3624" s="37"/>
      <c r="O3624" s="37"/>
      <c r="P3624" s="37"/>
      <c r="Q3624" s="37"/>
      <c r="R3624" s="37"/>
      <c r="S3624" s="32">
        <f t="shared" si="451"/>
        <v>0</v>
      </c>
      <c r="T3624" s="32">
        <f t="shared" si="452"/>
        <v>0</v>
      </c>
      <c r="U3624" s="32">
        <f t="shared" si="453"/>
        <v>0</v>
      </c>
      <c r="V3624" s="32">
        <f t="shared" si="454"/>
        <v>0</v>
      </c>
      <c r="W3624" s="32">
        <f t="shared" si="455"/>
        <v>0</v>
      </c>
      <c r="X3624" s="32">
        <f t="shared" si="456"/>
        <v>0</v>
      </c>
    </row>
    <row r="3625" spans="1:24" ht="14.25" customHeight="1">
      <c r="A3625" s="33" t="b">
        <f t="shared" si="450"/>
        <v>0</v>
      </c>
      <c r="B3625" s="33">
        <f t="shared" si="457"/>
        <v>3624</v>
      </c>
      <c r="C3625" s="19"/>
      <c r="N3625" s="37"/>
      <c r="O3625" s="37"/>
      <c r="P3625" s="37"/>
      <c r="Q3625" s="37"/>
      <c r="R3625" s="37"/>
      <c r="S3625" s="32">
        <f t="shared" si="451"/>
        <v>0</v>
      </c>
      <c r="T3625" s="32">
        <f t="shared" si="452"/>
        <v>0</v>
      </c>
      <c r="U3625" s="32">
        <f t="shared" si="453"/>
        <v>0</v>
      </c>
      <c r="V3625" s="32">
        <f t="shared" si="454"/>
        <v>0</v>
      </c>
      <c r="W3625" s="32">
        <f t="shared" si="455"/>
        <v>0</v>
      </c>
      <c r="X3625" s="32">
        <f t="shared" si="456"/>
        <v>0</v>
      </c>
    </row>
    <row r="3626" spans="1:24" ht="14.25" customHeight="1">
      <c r="A3626" s="33" t="b">
        <f t="shared" si="450"/>
        <v>0</v>
      </c>
      <c r="B3626" s="33">
        <f t="shared" si="457"/>
        <v>3625</v>
      </c>
      <c r="C3626" s="19"/>
      <c r="N3626" s="37"/>
      <c r="O3626" s="37"/>
      <c r="P3626" s="37"/>
      <c r="Q3626" s="37"/>
      <c r="R3626" s="37"/>
      <c r="S3626" s="32">
        <f t="shared" si="451"/>
        <v>0</v>
      </c>
      <c r="T3626" s="32">
        <f t="shared" si="452"/>
        <v>0</v>
      </c>
      <c r="U3626" s="32">
        <f t="shared" si="453"/>
        <v>0</v>
      </c>
      <c r="V3626" s="32">
        <f t="shared" si="454"/>
        <v>0</v>
      </c>
      <c r="W3626" s="32">
        <f t="shared" si="455"/>
        <v>0</v>
      </c>
      <c r="X3626" s="32">
        <f t="shared" si="456"/>
        <v>0</v>
      </c>
    </row>
    <row r="3627" spans="1:24" ht="14.25" customHeight="1">
      <c r="A3627" s="33" t="b">
        <f t="shared" si="450"/>
        <v>0</v>
      </c>
      <c r="B3627" s="33">
        <f t="shared" si="457"/>
        <v>3626</v>
      </c>
      <c r="C3627" s="19"/>
      <c r="N3627" s="37"/>
      <c r="O3627" s="37"/>
      <c r="P3627" s="37"/>
      <c r="Q3627" s="37"/>
      <c r="R3627" s="37"/>
      <c r="S3627" s="32">
        <f t="shared" si="451"/>
        <v>0</v>
      </c>
      <c r="T3627" s="32">
        <f t="shared" si="452"/>
        <v>0</v>
      </c>
      <c r="U3627" s="32">
        <f t="shared" si="453"/>
        <v>0</v>
      </c>
      <c r="V3627" s="32">
        <f t="shared" si="454"/>
        <v>0</v>
      </c>
      <c r="W3627" s="32">
        <f t="shared" si="455"/>
        <v>0</v>
      </c>
      <c r="X3627" s="32">
        <f t="shared" si="456"/>
        <v>0</v>
      </c>
    </row>
    <row r="3628" spans="1:24" ht="14.25" customHeight="1">
      <c r="A3628" s="33" t="b">
        <f t="shared" si="450"/>
        <v>0</v>
      </c>
      <c r="B3628" s="33">
        <f t="shared" si="457"/>
        <v>3627</v>
      </c>
      <c r="C3628" s="19"/>
      <c r="N3628" s="37"/>
      <c r="O3628" s="37"/>
      <c r="P3628" s="37"/>
      <c r="Q3628" s="37"/>
      <c r="R3628" s="37"/>
      <c r="S3628" s="32">
        <f t="shared" si="451"/>
        <v>0</v>
      </c>
      <c r="T3628" s="32">
        <f t="shared" si="452"/>
        <v>0</v>
      </c>
      <c r="U3628" s="32">
        <f t="shared" si="453"/>
        <v>0</v>
      </c>
      <c r="V3628" s="32">
        <f t="shared" si="454"/>
        <v>0</v>
      </c>
      <c r="W3628" s="32">
        <f t="shared" si="455"/>
        <v>0</v>
      </c>
      <c r="X3628" s="32">
        <f t="shared" si="456"/>
        <v>0</v>
      </c>
    </row>
    <row r="3629" spans="1:24" ht="14.25" customHeight="1">
      <c r="A3629" s="33" t="b">
        <f t="shared" si="450"/>
        <v>0</v>
      </c>
      <c r="B3629" s="33">
        <f t="shared" si="457"/>
        <v>3628</v>
      </c>
      <c r="C3629" s="19"/>
      <c r="N3629" s="37"/>
      <c r="O3629" s="37"/>
      <c r="P3629" s="37"/>
      <c r="Q3629" s="37"/>
      <c r="R3629" s="37"/>
      <c r="S3629" s="32">
        <f t="shared" si="451"/>
        <v>0</v>
      </c>
      <c r="T3629" s="32">
        <f t="shared" si="452"/>
        <v>0</v>
      </c>
      <c r="U3629" s="32">
        <f t="shared" si="453"/>
        <v>0</v>
      </c>
      <c r="V3629" s="32">
        <f t="shared" si="454"/>
        <v>0</v>
      </c>
      <c r="W3629" s="32">
        <f t="shared" si="455"/>
        <v>0</v>
      </c>
      <c r="X3629" s="32">
        <f t="shared" si="456"/>
        <v>0</v>
      </c>
    </row>
    <row r="3630" spans="1:24" ht="14.25" customHeight="1">
      <c r="A3630" s="33" t="b">
        <f t="shared" si="450"/>
        <v>0</v>
      </c>
      <c r="B3630" s="33">
        <f t="shared" si="457"/>
        <v>3629</v>
      </c>
      <c r="C3630" s="19"/>
      <c r="N3630" s="37"/>
      <c r="O3630" s="37"/>
      <c r="P3630" s="37"/>
      <c r="Q3630" s="37"/>
      <c r="R3630" s="37"/>
      <c r="S3630" s="32">
        <f t="shared" si="451"/>
        <v>0</v>
      </c>
      <c r="T3630" s="32">
        <f t="shared" si="452"/>
        <v>0</v>
      </c>
      <c r="U3630" s="32">
        <f t="shared" si="453"/>
        <v>0</v>
      </c>
      <c r="V3630" s="32">
        <f t="shared" si="454"/>
        <v>0</v>
      </c>
      <c r="W3630" s="32">
        <f t="shared" si="455"/>
        <v>0</v>
      </c>
      <c r="X3630" s="32">
        <f t="shared" si="456"/>
        <v>0</v>
      </c>
    </row>
    <row r="3631" spans="1:24" ht="14.25" customHeight="1">
      <c r="A3631" s="33" t="b">
        <f t="shared" si="450"/>
        <v>0</v>
      </c>
      <c r="B3631" s="33">
        <f t="shared" si="457"/>
        <v>3630</v>
      </c>
      <c r="C3631" s="19"/>
      <c r="N3631" s="37"/>
      <c r="O3631" s="37"/>
      <c r="P3631" s="37"/>
      <c r="Q3631" s="37"/>
      <c r="R3631" s="37"/>
      <c r="S3631" s="32">
        <f t="shared" si="451"/>
        <v>0</v>
      </c>
      <c r="T3631" s="32">
        <f t="shared" si="452"/>
        <v>0</v>
      </c>
      <c r="U3631" s="32">
        <f t="shared" si="453"/>
        <v>0</v>
      </c>
      <c r="V3631" s="32">
        <f t="shared" si="454"/>
        <v>0</v>
      </c>
      <c r="W3631" s="32">
        <f t="shared" si="455"/>
        <v>0</v>
      </c>
      <c r="X3631" s="32">
        <f t="shared" si="456"/>
        <v>0</v>
      </c>
    </row>
    <row r="3632" spans="1:24" ht="14.25" customHeight="1">
      <c r="A3632" s="33" t="b">
        <f t="shared" si="450"/>
        <v>0</v>
      </c>
      <c r="B3632" s="33">
        <f t="shared" si="457"/>
        <v>3631</v>
      </c>
      <c r="C3632" s="19"/>
      <c r="N3632" s="37"/>
      <c r="O3632" s="37"/>
      <c r="P3632" s="37"/>
      <c r="Q3632" s="37"/>
      <c r="R3632" s="37"/>
      <c r="S3632" s="32">
        <f t="shared" si="451"/>
        <v>0</v>
      </c>
      <c r="T3632" s="32">
        <f t="shared" si="452"/>
        <v>0</v>
      </c>
      <c r="U3632" s="32">
        <f t="shared" si="453"/>
        <v>0</v>
      </c>
      <c r="V3632" s="32">
        <f t="shared" si="454"/>
        <v>0</v>
      </c>
      <c r="W3632" s="32">
        <f t="shared" si="455"/>
        <v>0</v>
      </c>
      <c r="X3632" s="32">
        <f t="shared" si="456"/>
        <v>0</v>
      </c>
    </row>
    <row r="3633" spans="1:24" ht="14.25" customHeight="1">
      <c r="A3633" s="33" t="b">
        <f t="shared" si="450"/>
        <v>0</v>
      </c>
      <c r="B3633" s="33">
        <f t="shared" si="457"/>
        <v>3632</v>
      </c>
      <c r="C3633" s="19"/>
      <c r="N3633" s="37"/>
      <c r="O3633" s="37"/>
      <c r="P3633" s="37"/>
      <c r="Q3633" s="37"/>
      <c r="R3633" s="37"/>
      <c r="S3633" s="32">
        <f t="shared" si="451"/>
        <v>0</v>
      </c>
      <c r="T3633" s="32">
        <f t="shared" si="452"/>
        <v>0</v>
      </c>
      <c r="U3633" s="32">
        <f t="shared" si="453"/>
        <v>0</v>
      </c>
      <c r="V3633" s="32">
        <f t="shared" si="454"/>
        <v>0</v>
      </c>
      <c r="W3633" s="32">
        <f t="shared" si="455"/>
        <v>0</v>
      </c>
      <c r="X3633" s="32">
        <f t="shared" si="456"/>
        <v>0</v>
      </c>
    </row>
    <row r="3634" spans="1:24" ht="14.25" customHeight="1">
      <c r="A3634" s="33" t="b">
        <f t="shared" si="450"/>
        <v>0</v>
      </c>
      <c r="B3634" s="33">
        <f t="shared" si="457"/>
        <v>3633</v>
      </c>
      <c r="C3634" s="19"/>
      <c r="N3634" s="37"/>
      <c r="O3634" s="37"/>
      <c r="P3634" s="37"/>
      <c r="Q3634" s="37"/>
      <c r="R3634" s="37"/>
      <c r="S3634" s="32">
        <f t="shared" si="451"/>
        <v>0</v>
      </c>
      <c r="T3634" s="32">
        <f t="shared" si="452"/>
        <v>0</v>
      </c>
      <c r="U3634" s="32">
        <f t="shared" si="453"/>
        <v>0</v>
      </c>
      <c r="V3634" s="32">
        <f t="shared" si="454"/>
        <v>0</v>
      </c>
      <c r="W3634" s="32">
        <f t="shared" si="455"/>
        <v>0</v>
      </c>
      <c r="X3634" s="32">
        <f t="shared" si="456"/>
        <v>0</v>
      </c>
    </row>
    <row r="3635" spans="1:24" ht="14.25" customHeight="1">
      <c r="A3635" s="33" t="b">
        <f t="shared" si="450"/>
        <v>0</v>
      </c>
      <c r="B3635" s="33">
        <f t="shared" si="457"/>
        <v>3634</v>
      </c>
      <c r="C3635" s="19"/>
      <c r="N3635" s="37"/>
      <c r="O3635" s="37"/>
      <c r="P3635" s="37"/>
      <c r="Q3635" s="37"/>
      <c r="R3635" s="37"/>
      <c r="S3635" s="32">
        <f t="shared" si="451"/>
        <v>0</v>
      </c>
      <c r="T3635" s="32">
        <f t="shared" si="452"/>
        <v>0</v>
      </c>
      <c r="U3635" s="32">
        <f t="shared" si="453"/>
        <v>0</v>
      </c>
      <c r="V3635" s="32">
        <f t="shared" si="454"/>
        <v>0</v>
      </c>
      <c r="W3635" s="32">
        <f t="shared" si="455"/>
        <v>0</v>
      </c>
      <c r="X3635" s="32">
        <f t="shared" si="456"/>
        <v>0</v>
      </c>
    </row>
    <row r="3636" spans="1:24" ht="14.25" customHeight="1">
      <c r="A3636" s="33" t="b">
        <f t="shared" si="450"/>
        <v>0</v>
      </c>
      <c r="B3636" s="33">
        <f t="shared" si="457"/>
        <v>3635</v>
      </c>
      <c r="C3636" s="19"/>
      <c r="N3636" s="37"/>
      <c r="O3636" s="37"/>
      <c r="P3636" s="37"/>
      <c r="Q3636" s="37"/>
      <c r="R3636" s="37"/>
      <c r="S3636" s="32">
        <f t="shared" si="451"/>
        <v>0</v>
      </c>
      <c r="T3636" s="32">
        <f t="shared" si="452"/>
        <v>0</v>
      </c>
      <c r="U3636" s="32">
        <f t="shared" si="453"/>
        <v>0</v>
      </c>
      <c r="V3636" s="32">
        <f t="shared" si="454"/>
        <v>0</v>
      </c>
      <c r="W3636" s="32">
        <f t="shared" si="455"/>
        <v>0</v>
      </c>
      <c r="X3636" s="32">
        <f t="shared" si="456"/>
        <v>0</v>
      </c>
    </row>
    <row r="3637" spans="1:24" ht="14.25" customHeight="1">
      <c r="A3637" s="33" t="b">
        <f t="shared" si="450"/>
        <v>0</v>
      </c>
      <c r="B3637" s="33">
        <f t="shared" si="457"/>
        <v>3636</v>
      </c>
      <c r="C3637" s="19"/>
      <c r="N3637" s="37"/>
      <c r="O3637" s="37"/>
      <c r="P3637" s="37"/>
      <c r="Q3637" s="37"/>
      <c r="R3637" s="37"/>
      <c r="S3637" s="32">
        <f t="shared" si="451"/>
        <v>0</v>
      </c>
      <c r="T3637" s="32">
        <f t="shared" si="452"/>
        <v>0</v>
      </c>
      <c r="U3637" s="32">
        <f t="shared" si="453"/>
        <v>0</v>
      </c>
      <c r="V3637" s="32">
        <f t="shared" si="454"/>
        <v>0</v>
      </c>
      <c r="W3637" s="32">
        <f t="shared" si="455"/>
        <v>0</v>
      </c>
      <c r="X3637" s="32">
        <f t="shared" si="456"/>
        <v>0</v>
      </c>
    </row>
    <row r="3638" spans="1:24" ht="14.25" customHeight="1">
      <c r="A3638" s="33" t="b">
        <f t="shared" si="450"/>
        <v>0</v>
      </c>
      <c r="B3638" s="33">
        <f t="shared" si="457"/>
        <v>3637</v>
      </c>
      <c r="C3638" s="19"/>
      <c r="N3638" s="37"/>
      <c r="O3638" s="37"/>
      <c r="P3638" s="37"/>
      <c r="Q3638" s="37"/>
      <c r="R3638" s="37"/>
      <c r="S3638" s="32">
        <f t="shared" si="451"/>
        <v>0</v>
      </c>
      <c r="T3638" s="32">
        <f t="shared" si="452"/>
        <v>0</v>
      </c>
      <c r="U3638" s="32">
        <f t="shared" si="453"/>
        <v>0</v>
      </c>
      <c r="V3638" s="32">
        <f t="shared" si="454"/>
        <v>0</v>
      </c>
      <c r="W3638" s="32">
        <f t="shared" si="455"/>
        <v>0</v>
      </c>
      <c r="X3638" s="32">
        <f t="shared" si="456"/>
        <v>0</v>
      </c>
    </row>
    <row r="3639" spans="1:24" ht="14.25" customHeight="1">
      <c r="A3639" s="33" t="b">
        <f t="shared" si="450"/>
        <v>0</v>
      </c>
      <c r="B3639" s="33">
        <f t="shared" si="457"/>
        <v>3638</v>
      </c>
      <c r="C3639" s="23"/>
      <c r="N3639" s="37"/>
      <c r="O3639" s="37"/>
      <c r="P3639" s="37"/>
      <c r="Q3639" s="37"/>
      <c r="R3639" s="37"/>
      <c r="S3639" s="32">
        <f t="shared" si="451"/>
        <v>0</v>
      </c>
      <c r="T3639" s="32">
        <f t="shared" si="452"/>
        <v>0</v>
      </c>
      <c r="U3639" s="32">
        <f t="shared" si="453"/>
        <v>0</v>
      </c>
      <c r="V3639" s="32">
        <f t="shared" si="454"/>
        <v>0</v>
      </c>
      <c r="W3639" s="32">
        <f t="shared" si="455"/>
        <v>0</v>
      </c>
      <c r="X3639" s="32">
        <f t="shared" si="456"/>
        <v>0</v>
      </c>
    </row>
    <row r="3640" spans="1:24" ht="14.25" customHeight="1">
      <c r="A3640" s="33" t="b">
        <f t="shared" si="450"/>
        <v>0</v>
      </c>
      <c r="B3640" s="33">
        <f t="shared" si="457"/>
        <v>3639</v>
      </c>
      <c r="C3640" s="18"/>
      <c r="N3640" s="37"/>
      <c r="O3640" s="37"/>
      <c r="P3640" s="37"/>
      <c r="Q3640" s="37"/>
      <c r="R3640" s="37"/>
      <c r="S3640" s="32">
        <f t="shared" si="451"/>
        <v>0</v>
      </c>
      <c r="T3640" s="32">
        <f t="shared" si="452"/>
        <v>0</v>
      </c>
      <c r="U3640" s="32">
        <f t="shared" si="453"/>
        <v>0</v>
      </c>
      <c r="V3640" s="32">
        <f t="shared" si="454"/>
        <v>0</v>
      </c>
      <c r="W3640" s="32">
        <f t="shared" si="455"/>
        <v>0</v>
      </c>
      <c r="X3640" s="32">
        <f t="shared" si="456"/>
        <v>0</v>
      </c>
    </row>
    <row r="3641" spans="1:24" ht="14.25" customHeight="1">
      <c r="A3641" s="33" t="b">
        <f t="shared" si="450"/>
        <v>0</v>
      </c>
      <c r="B3641" s="33">
        <f t="shared" si="457"/>
        <v>3640</v>
      </c>
      <c r="C3641" s="21"/>
      <c r="N3641" s="37"/>
      <c r="O3641" s="37"/>
      <c r="P3641" s="37"/>
      <c r="Q3641" s="37"/>
      <c r="R3641" s="37"/>
      <c r="S3641" s="32">
        <f t="shared" si="451"/>
        <v>0</v>
      </c>
      <c r="T3641" s="32">
        <f t="shared" si="452"/>
        <v>0</v>
      </c>
      <c r="U3641" s="32">
        <f t="shared" si="453"/>
        <v>0</v>
      </c>
      <c r="V3641" s="32">
        <f t="shared" si="454"/>
        <v>0</v>
      </c>
      <c r="W3641" s="32">
        <f t="shared" si="455"/>
        <v>0</v>
      </c>
      <c r="X3641" s="32">
        <f t="shared" si="456"/>
        <v>0</v>
      </c>
    </row>
    <row r="3642" spans="1:24" ht="14.25" customHeight="1">
      <c r="A3642" s="33" t="b">
        <f t="shared" si="450"/>
        <v>0</v>
      </c>
      <c r="B3642" s="33">
        <f t="shared" si="457"/>
        <v>3641</v>
      </c>
      <c r="C3642" s="20"/>
      <c r="N3642" s="37"/>
      <c r="O3642" s="37"/>
      <c r="P3642" s="37"/>
      <c r="Q3642" s="37"/>
      <c r="R3642" s="37"/>
      <c r="S3642" s="32">
        <f t="shared" si="451"/>
        <v>0</v>
      </c>
      <c r="T3642" s="32">
        <f t="shared" si="452"/>
        <v>0</v>
      </c>
      <c r="U3642" s="32">
        <f t="shared" si="453"/>
        <v>0</v>
      </c>
      <c r="V3642" s="32">
        <f t="shared" si="454"/>
        <v>0</v>
      </c>
      <c r="W3642" s="32">
        <f t="shared" si="455"/>
        <v>0</v>
      </c>
      <c r="X3642" s="32">
        <f t="shared" si="456"/>
        <v>0</v>
      </c>
    </row>
    <row r="3643" spans="1:24" ht="14.25" customHeight="1">
      <c r="A3643" s="33" t="b">
        <f t="shared" si="450"/>
        <v>0</v>
      </c>
      <c r="B3643" s="33">
        <f t="shared" si="457"/>
        <v>3642</v>
      </c>
      <c r="C3643" s="18"/>
      <c r="N3643" s="37"/>
      <c r="O3643" s="37"/>
      <c r="P3643" s="37"/>
      <c r="Q3643" s="37"/>
      <c r="R3643" s="37"/>
      <c r="S3643" s="32">
        <f t="shared" si="451"/>
        <v>0</v>
      </c>
      <c r="T3643" s="32">
        <f t="shared" si="452"/>
        <v>0</v>
      </c>
      <c r="U3643" s="32">
        <f t="shared" si="453"/>
        <v>0</v>
      </c>
      <c r="V3643" s="32">
        <f t="shared" si="454"/>
        <v>0</v>
      </c>
      <c r="W3643" s="32">
        <f t="shared" si="455"/>
        <v>0</v>
      </c>
      <c r="X3643" s="32">
        <f t="shared" si="456"/>
        <v>0</v>
      </c>
    </row>
    <row r="3644" spans="1:24" ht="14.25" customHeight="1">
      <c r="A3644" s="33" t="b">
        <f t="shared" si="450"/>
        <v>0</v>
      </c>
      <c r="B3644" s="33">
        <f t="shared" si="457"/>
        <v>3643</v>
      </c>
      <c r="C3644" s="21"/>
      <c r="N3644" s="37"/>
      <c r="O3644" s="37"/>
      <c r="P3644" s="37"/>
      <c r="Q3644" s="37"/>
      <c r="R3644" s="37"/>
      <c r="S3644" s="32">
        <f t="shared" si="451"/>
        <v>0</v>
      </c>
      <c r="T3644" s="32">
        <f t="shared" si="452"/>
        <v>0</v>
      </c>
      <c r="U3644" s="32">
        <f t="shared" si="453"/>
        <v>0</v>
      </c>
      <c r="V3644" s="32">
        <f t="shared" si="454"/>
        <v>0</v>
      </c>
      <c r="W3644" s="32">
        <f t="shared" si="455"/>
        <v>0</v>
      </c>
      <c r="X3644" s="32">
        <f t="shared" si="456"/>
        <v>0</v>
      </c>
    </row>
    <row r="3645" spans="1:24" ht="14.25" customHeight="1">
      <c r="A3645" s="33" t="b">
        <f t="shared" si="450"/>
        <v>0</v>
      </c>
      <c r="B3645" s="33">
        <f t="shared" si="457"/>
        <v>3644</v>
      </c>
      <c r="C3645" s="18"/>
      <c r="N3645" s="37"/>
      <c r="O3645" s="37"/>
      <c r="P3645" s="37"/>
      <c r="Q3645" s="37"/>
      <c r="R3645" s="37"/>
      <c r="S3645" s="32">
        <f t="shared" si="451"/>
        <v>0</v>
      </c>
      <c r="T3645" s="32">
        <f t="shared" si="452"/>
        <v>0</v>
      </c>
      <c r="U3645" s="32">
        <f t="shared" si="453"/>
        <v>0</v>
      </c>
      <c r="V3645" s="32">
        <f t="shared" si="454"/>
        <v>0</v>
      </c>
      <c r="W3645" s="32">
        <f t="shared" si="455"/>
        <v>0</v>
      </c>
      <c r="X3645" s="32">
        <f t="shared" si="456"/>
        <v>0</v>
      </c>
    </row>
    <row r="3646" spans="1:24" ht="14.25" customHeight="1">
      <c r="A3646" s="33" t="b">
        <f t="shared" si="450"/>
        <v>0</v>
      </c>
      <c r="B3646" s="33">
        <f t="shared" si="457"/>
        <v>3645</v>
      </c>
      <c r="C3646" s="18"/>
      <c r="N3646" s="37"/>
      <c r="O3646" s="37"/>
      <c r="P3646" s="37"/>
      <c r="Q3646" s="37"/>
      <c r="R3646" s="37"/>
      <c r="S3646" s="32">
        <f t="shared" si="451"/>
        <v>0</v>
      </c>
      <c r="T3646" s="32">
        <f t="shared" si="452"/>
        <v>0</v>
      </c>
      <c r="U3646" s="32">
        <f t="shared" si="453"/>
        <v>0</v>
      </c>
      <c r="V3646" s="32">
        <f t="shared" si="454"/>
        <v>0</v>
      </c>
      <c r="W3646" s="32">
        <f t="shared" si="455"/>
        <v>0</v>
      </c>
      <c r="X3646" s="32">
        <f t="shared" si="456"/>
        <v>0</v>
      </c>
    </row>
    <row r="3647" spans="1:24" ht="14.25" customHeight="1">
      <c r="A3647" s="33" t="b">
        <f t="shared" si="450"/>
        <v>0</v>
      </c>
      <c r="B3647" s="33">
        <f t="shared" si="457"/>
        <v>3646</v>
      </c>
      <c r="C3647" s="17"/>
      <c r="N3647" s="37"/>
      <c r="O3647" s="37"/>
      <c r="P3647" s="37"/>
      <c r="Q3647" s="37"/>
      <c r="R3647" s="37"/>
      <c r="S3647" s="32">
        <f t="shared" si="451"/>
        <v>0</v>
      </c>
      <c r="T3647" s="32">
        <f t="shared" si="452"/>
        <v>0</v>
      </c>
      <c r="U3647" s="32">
        <f t="shared" si="453"/>
        <v>0</v>
      </c>
      <c r="V3647" s="32">
        <f t="shared" si="454"/>
        <v>0</v>
      </c>
      <c r="W3647" s="32">
        <f t="shared" si="455"/>
        <v>0</v>
      </c>
      <c r="X3647" s="32">
        <f t="shared" si="456"/>
        <v>0</v>
      </c>
    </row>
    <row r="3648" spans="1:24" ht="14.25" customHeight="1">
      <c r="A3648" s="33" t="b">
        <f t="shared" si="450"/>
        <v>0</v>
      </c>
      <c r="B3648" s="33">
        <f t="shared" si="457"/>
        <v>3647</v>
      </c>
      <c r="C3648" s="17"/>
      <c r="N3648" s="37"/>
      <c r="O3648" s="37"/>
      <c r="P3648" s="37"/>
      <c r="Q3648" s="37"/>
      <c r="R3648" s="37"/>
      <c r="S3648" s="32">
        <f t="shared" si="451"/>
        <v>0</v>
      </c>
      <c r="T3648" s="32">
        <f t="shared" si="452"/>
        <v>0</v>
      </c>
      <c r="U3648" s="32">
        <f t="shared" si="453"/>
        <v>0</v>
      </c>
      <c r="V3648" s="32">
        <f t="shared" si="454"/>
        <v>0</v>
      </c>
      <c r="W3648" s="32">
        <f t="shared" si="455"/>
        <v>0</v>
      </c>
      <c r="X3648" s="32">
        <f t="shared" si="456"/>
        <v>0</v>
      </c>
    </row>
    <row r="3649" spans="1:24" ht="14.25" customHeight="1">
      <c r="A3649" s="33" t="b">
        <f t="shared" si="450"/>
        <v>0</v>
      </c>
      <c r="B3649" s="33">
        <f t="shared" si="457"/>
        <v>3648</v>
      </c>
      <c r="C3649" s="17"/>
      <c r="N3649" s="37"/>
      <c r="O3649" s="37"/>
      <c r="P3649" s="37"/>
      <c r="Q3649" s="37"/>
      <c r="R3649" s="37"/>
      <c r="S3649" s="32">
        <f t="shared" si="451"/>
        <v>0</v>
      </c>
      <c r="T3649" s="32">
        <f t="shared" si="452"/>
        <v>0</v>
      </c>
      <c r="U3649" s="32">
        <f t="shared" si="453"/>
        <v>0</v>
      </c>
      <c r="V3649" s="32">
        <f t="shared" si="454"/>
        <v>0</v>
      </c>
      <c r="W3649" s="32">
        <f t="shared" si="455"/>
        <v>0</v>
      </c>
      <c r="X3649" s="32">
        <f t="shared" si="456"/>
        <v>0</v>
      </c>
    </row>
    <row r="3650" spans="1:24" ht="14.25" customHeight="1">
      <c r="A3650" s="33" t="b">
        <f t="shared" ref="A3650:A3713" si="458">IF(OR(COUNTIF(D3650:M3650, "NOT EXECUTED"), COUNTIF(D3650:M3650, "NOT COMPILED"), COUNTIF(D3650:M3650, "NOT EFFECTIVE")),TRUE,FALSE)</f>
        <v>0</v>
      </c>
      <c r="B3650" s="33">
        <f t="shared" si="457"/>
        <v>3649</v>
      </c>
      <c r="C3650" s="17"/>
      <c r="N3650" s="37"/>
      <c r="O3650" s="37"/>
      <c r="P3650" s="37"/>
      <c r="Q3650" s="37"/>
      <c r="R3650" s="37"/>
      <c r="S3650" s="32">
        <f t="shared" ref="S3650:S3713" si="459">IF(COUNTIF(H3650:M3650,"NOT EFFECTIVE"),1,0)</f>
        <v>0</v>
      </c>
      <c r="T3650" s="32">
        <f t="shared" ref="T3650:T3713" si="460">IF(AND(D3650="NOT EXECUTED",COUNTA($N3650)&lt;&gt;0),1,0)</f>
        <v>0</v>
      </c>
      <c r="U3650" s="32">
        <f t="shared" ref="U3650:U3713" si="461">IF(AND(E3650="NOT EXECUTED",COUNTA($N3650)&lt;&gt;0),1,0)</f>
        <v>0</v>
      </c>
      <c r="V3650" s="32">
        <f t="shared" ref="V3650:V3713" si="462">IF(AND(F3650="NOT EXECUTED",COUNTA($N3650)&lt;&gt;0),1,0)</f>
        <v>0</v>
      </c>
      <c r="W3650" s="32">
        <f t="shared" ref="W3650:W3713" si="463">IF(AND(G3650="NOT EXECUTED",COUNTA($N3650)&lt;&gt;0),1,0)</f>
        <v>0</v>
      </c>
      <c r="X3650" s="32">
        <f t="shared" ref="X3650:X3713" si="464">IF(AND(S3650=1,COUNTA($N3650)&lt;&gt;0),1,0)</f>
        <v>0</v>
      </c>
    </row>
    <row r="3651" spans="1:24" ht="14.25" customHeight="1">
      <c r="A3651" s="33" t="b">
        <f t="shared" si="458"/>
        <v>0</v>
      </c>
      <c r="B3651" s="33">
        <f t="shared" ref="B3651:B3714" si="465">+B3650+1</f>
        <v>3650</v>
      </c>
      <c r="C3651" s="17"/>
      <c r="N3651" s="37"/>
      <c r="O3651" s="37"/>
      <c r="P3651" s="37"/>
      <c r="Q3651" s="37"/>
      <c r="R3651" s="37"/>
      <c r="S3651" s="32">
        <f t="shared" si="459"/>
        <v>0</v>
      </c>
      <c r="T3651" s="32">
        <f t="shared" si="460"/>
        <v>0</v>
      </c>
      <c r="U3651" s="32">
        <f t="shared" si="461"/>
        <v>0</v>
      </c>
      <c r="V3651" s="32">
        <f t="shared" si="462"/>
        <v>0</v>
      </c>
      <c r="W3651" s="32">
        <f t="shared" si="463"/>
        <v>0</v>
      </c>
      <c r="X3651" s="32">
        <f t="shared" si="464"/>
        <v>0</v>
      </c>
    </row>
    <row r="3652" spans="1:24" ht="14.25" customHeight="1">
      <c r="A3652" s="33" t="b">
        <f t="shared" si="458"/>
        <v>0</v>
      </c>
      <c r="B3652" s="33">
        <f t="shared" si="465"/>
        <v>3651</v>
      </c>
      <c r="C3652" s="17"/>
      <c r="N3652" s="37"/>
      <c r="O3652" s="37"/>
      <c r="P3652" s="37"/>
      <c r="Q3652" s="37"/>
      <c r="R3652" s="37"/>
      <c r="S3652" s="32">
        <f t="shared" si="459"/>
        <v>0</v>
      </c>
      <c r="T3652" s="32">
        <f t="shared" si="460"/>
        <v>0</v>
      </c>
      <c r="U3652" s="32">
        <f t="shared" si="461"/>
        <v>0</v>
      </c>
      <c r="V3652" s="32">
        <f t="shared" si="462"/>
        <v>0</v>
      </c>
      <c r="W3652" s="32">
        <f t="shared" si="463"/>
        <v>0</v>
      </c>
      <c r="X3652" s="32">
        <f t="shared" si="464"/>
        <v>0</v>
      </c>
    </row>
    <row r="3653" spans="1:24" ht="14.25" customHeight="1">
      <c r="A3653" s="33" t="b">
        <f t="shared" si="458"/>
        <v>0</v>
      </c>
      <c r="B3653" s="33">
        <f t="shared" si="465"/>
        <v>3652</v>
      </c>
      <c r="C3653" s="17"/>
      <c r="N3653" s="37"/>
      <c r="O3653" s="37"/>
      <c r="P3653" s="37"/>
      <c r="Q3653" s="37"/>
      <c r="R3653" s="37"/>
      <c r="S3653" s="32">
        <f t="shared" si="459"/>
        <v>0</v>
      </c>
      <c r="T3653" s="32">
        <f t="shared" si="460"/>
        <v>0</v>
      </c>
      <c r="U3653" s="32">
        <f t="shared" si="461"/>
        <v>0</v>
      </c>
      <c r="V3653" s="32">
        <f t="shared" si="462"/>
        <v>0</v>
      </c>
      <c r="W3653" s="32">
        <f t="shared" si="463"/>
        <v>0</v>
      </c>
      <c r="X3653" s="32">
        <f t="shared" si="464"/>
        <v>0</v>
      </c>
    </row>
    <row r="3654" spans="1:24" ht="14.25" customHeight="1">
      <c r="A3654" s="33" t="b">
        <f t="shared" si="458"/>
        <v>0</v>
      </c>
      <c r="B3654" s="33">
        <f t="shared" si="465"/>
        <v>3653</v>
      </c>
      <c r="C3654" s="17"/>
      <c r="N3654" s="37"/>
      <c r="O3654" s="37"/>
      <c r="P3654" s="37"/>
      <c r="Q3654" s="37"/>
      <c r="R3654" s="37"/>
      <c r="S3654" s="32">
        <f t="shared" si="459"/>
        <v>0</v>
      </c>
      <c r="T3654" s="32">
        <f t="shared" si="460"/>
        <v>0</v>
      </c>
      <c r="U3654" s="32">
        <f t="shared" si="461"/>
        <v>0</v>
      </c>
      <c r="V3654" s="32">
        <f t="shared" si="462"/>
        <v>0</v>
      </c>
      <c r="W3654" s="32">
        <f t="shared" si="463"/>
        <v>0</v>
      </c>
      <c r="X3654" s="32">
        <f t="shared" si="464"/>
        <v>0</v>
      </c>
    </row>
    <row r="3655" spans="1:24" ht="14.25" customHeight="1">
      <c r="A3655" s="33" t="b">
        <f t="shared" si="458"/>
        <v>0</v>
      </c>
      <c r="B3655" s="33">
        <f t="shared" si="465"/>
        <v>3654</v>
      </c>
      <c r="C3655" s="17"/>
      <c r="N3655" s="37"/>
      <c r="O3655" s="37"/>
      <c r="P3655" s="37"/>
      <c r="Q3655" s="37"/>
      <c r="R3655" s="37"/>
      <c r="S3655" s="32">
        <f t="shared" si="459"/>
        <v>0</v>
      </c>
      <c r="T3655" s="32">
        <f t="shared" si="460"/>
        <v>0</v>
      </c>
      <c r="U3655" s="32">
        <f t="shared" si="461"/>
        <v>0</v>
      </c>
      <c r="V3655" s="32">
        <f t="shared" si="462"/>
        <v>0</v>
      </c>
      <c r="W3655" s="32">
        <f t="shared" si="463"/>
        <v>0</v>
      </c>
      <c r="X3655" s="32">
        <f t="shared" si="464"/>
        <v>0</v>
      </c>
    </row>
    <row r="3656" spans="1:24" ht="14.25" customHeight="1">
      <c r="A3656" s="33" t="b">
        <f t="shared" si="458"/>
        <v>0</v>
      </c>
      <c r="B3656" s="33">
        <f t="shared" si="465"/>
        <v>3655</v>
      </c>
      <c r="C3656" s="17"/>
      <c r="N3656" s="37"/>
      <c r="O3656" s="37"/>
      <c r="P3656" s="37"/>
      <c r="Q3656" s="37"/>
      <c r="R3656" s="37"/>
      <c r="S3656" s="32">
        <f t="shared" si="459"/>
        <v>0</v>
      </c>
      <c r="T3656" s="32">
        <f t="shared" si="460"/>
        <v>0</v>
      </c>
      <c r="U3656" s="32">
        <f t="shared" si="461"/>
        <v>0</v>
      </c>
      <c r="V3656" s="32">
        <f t="shared" si="462"/>
        <v>0</v>
      </c>
      <c r="W3656" s="32">
        <f t="shared" si="463"/>
        <v>0</v>
      </c>
      <c r="X3656" s="32">
        <f t="shared" si="464"/>
        <v>0</v>
      </c>
    </row>
    <row r="3657" spans="1:24" ht="14.25" customHeight="1">
      <c r="A3657" s="33" t="b">
        <f t="shared" si="458"/>
        <v>0</v>
      </c>
      <c r="B3657" s="33">
        <f t="shared" si="465"/>
        <v>3656</v>
      </c>
      <c r="C3657" s="17"/>
      <c r="N3657" s="37"/>
      <c r="O3657" s="37"/>
      <c r="P3657" s="37"/>
      <c r="Q3657" s="37"/>
      <c r="R3657" s="37"/>
      <c r="S3657" s="32">
        <f t="shared" si="459"/>
        <v>0</v>
      </c>
      <c r="T3657" s="32">
        <f t="shared" si="460"/>
        <v>0</v>
      </c>
      <c r="U3657" s="32">
        <f t="shared" si="461"/>
        <v>0</v>
      </c>
      <c r="V3657" s="32">
        <f t="shared" si="462"/>
        <v>0</v>
      </c>
      <c r="W3657" s="32">
        <f t="shared" si="463"/>
        <v>0</v>
      </c>
      <c r="X3657" s="32">
        <f t="shared" si="464"/>
        <v>0</v>
      </c>
    </row>
    <row r="3658" spans="1:24" ht="14.25" customHeight="1">
      <c r="A3658" s="33" t="b">
        <f t="shared" si="458"/>
        <v>0</v>
      </c>
      <c r="B3658" s="33">
        <f t="shared" si="465"/>
        <v>3657</v>
      </c>
      <c r="C3658" s="17"/>
      <c r="N3658" s="37"/>
      <c r="O3658" s="37"/>
      <c r="P3658" s="37"/>
      <c r="Q3658" s="37"/>
      <c r="R3658" s="37"/>
      <c r="S3658" s="32">
        <f t="shared" si="459"/>
        <v>0</v>
      </c>
      <c r="T3658" s="32">
        <f t="shared" si="460"/>
        <v>0</v>
      </c>
      <c r="U3658" s="32">
        <f t="shared" si="461"/>
        <v>0</v>
      </c>
      <c r="V3658" s="32">
        <f t="shared" si="462"/>
        <v>0</v>
      </c>
      <c r="W3658" s="32">
        <f t="shared" si="463"/>
        <v>0</v>
      </c>
      <c r="X3658" s="32">
        <f t="shared" si="464"/>
        <v>0</v>
      </c>
    </row>
    <row r="3659" spans="1:24" ht="14.25" customHeight="1">
      <c r="A3659" s="33" t="b">
        <f t="shared" si="458"/>
        <v>0</v>
      </c>
      <c r="B3659" s="33">
        <f t="shared" si="465"/>
        <v>3658</v>
      </c>
      <c r="C3659" s="17"/>
      <c r="N3659" s="37"/>
      <c r="O3659" s="37"/>
      <c r="P3659" s="37"/>
      <c r="Q3659" s="37"/>
      <c r="R3659" s="37"/>
      <c r="S3659" s="32">
        <f t="shared" si="459"/>
        <v>0</v>
      </c>
      <c r="T3659" s="32">
        <f t="shared" si="460"/>
        <v>0</v>
      </c>
      <c r="U3659" s="32">
        <f t="shared" si="461"/>
        <v>0</v>
      </c>
      <c r="V3659" s="32">
        <f t="shared" si="462"/>
        <v>0</v>
      </c>
      <c r="W3659" s="32">
        <f t="shared" si="463"/>
        <v>0</v>
      </c>
      <c r="X3659" s="32">
        <f t="shared" si="464"/>
        <v>0</v>
      </c>
    </row>
    <row r="3660" spans="1:24" ht="14.25" customHeight="1">
      <c r="A3660" s="33" t="b">
        <f t="shared" si="458"/>
        <v>0</v>
      </c>
      <c r="B3660" s="33">
        <f t="shared" si="465"/>
        <v>3659</v>
      </c>
      <c r="C3660" s="17"/>
      <c r="N3660" s="37"/>
      <c r="O3660" s="37"/>
      <c r="P3660" s="37"/>
      <c r="Q3660" s="37"/>
      <c r="R3660" s="37"/>
      <c r="S3660" s="32">
        <f t="shared" si="459"/>
        <v>0</v>
      </c>
      <c r="T3660" s="32">
        <f t="shared" si="460"/>
        <v>0</v>
      </c>
      <c r="U3660" s="32">
        <f t="shared" si="461"/>
        <v>0</v>
      </c>
      <c r="V3660" s="32">
        <f t="shared" si="462"/>
        <v>0</v>
      </c>
      <c r="W3660" s="32">
        <f t="shared" si="463"/>
        <v>0</v>
      </c>
      <c r="X3660" s="32">
        <f t="shared" si="464"/>
        <v>0</v>
      </c>
    </row>
    <row r="3661" spans="1:24" ht="14.25" customHeight="1">
      <c r="A3661" s="33" t="b">
        <f t="shared" si="458"/>
        <v>0</v>
      </c>
      <c r="B3661" s="33">
        <f t="shared" si="465"/>
        <v>3660</v>
      </c>
      <c r="C3661" s="17"/>
      <c r="N3661" s="37"/>
      <c r="O3661" s="37"/>
      <c r="P3661" s="37"/>
      <c r="Q3661" s="37"/>
      <c r="R3661" s="37"/>
      <c r="S3661" s="32">
        <f t="shared" si="459"/>
        <v>0</v>
      </c>
      <c r="T3661" s="32">
        <f t="shared" si="460"/>
        <v>0</v>
      </c>
      <c r="U3661" s="32">
        <f t="shared" si="461"/>
        <v>0</v>
      </c>
      <c r="V3661" s="32">
        <f t="shared" si="462"/>
        <v>0</v>
      </c>
      <c r="W3661" s="32">
        <f t="shared" si="463"/>
        <v>0</v>
      </c>
      <c r="X3661" s="32">
        <f t="shared" si="464"/>
        <v>0</v>
      </c>
    </row>
    <row r="3662" spans="1:24" ht="14.25" customHeight="1">
      <c r="A3662" s="33" t="b">
        <f t="shared" si="458"/>
        <v>0</v>
      </c>
      <c r="B3662" s="33">
        <f t="shared" si="465"/>
        <v>3661</v>
      </c>
      <c r="C3662" s="17"/>
      <c r="N3662" s="37"/>
      <c r="O3662" s="37"/>
      <c r="P3662" s="37"/>
      <c r="Q3662" s="37"/>
      <c r="R3662" s="37"/>
      <c r="S3662" s="32">
        <f t="shared" si="459"/>
        <v>0</v>
      </c>
      <c r="T3662" s="32">
        <f t="shared" si="460"/>
        <v>0</v>
      </c>
      <c r="U3662" s="32">
        <f t="shared" si="461"/>
        <v>0</v>
      </c>
      <c r="V3662" s="32">
        <f t="shared" si="462"/>
        <v>0</v>
      </c>
      <c r="W3662" s="32">
        <f t="shared" si="463"/>
        <v>0</v>
      </c>
      <c r="X3662" s="32">
        <f t="shared" si="464"/>
        <v>0</v>
      </c>
    </row>
    <row r="3663" spans="1:24" ht="14.25" customHeight="1">
      <c r="A3663" s="33" t="b">
        <f t="shared" si="458"/>
        <v>0</v>
      </c>
      <c r="B3663" s="33">
        <f t="shared" si="465"/>
        <v>3662</v>
      </c>
      <c r="C3663" s="17"/>
      <c r="N3663" s="37"/>
      <c r="O3663" s="37"/>
      <c r="P3663" s="37"/>
      <c r="Q3663" s="37"/>
      <c r="R3663" s="37"/>
      <c r="S3663" s="32">
        <f t="shared" si="459"/>
        <v>0</v>
      </c>
      <c r="T3663" s="32">
        <f t="shared" si="460"/>
        <v>0</v>
      </c>
      <c r="U3663" s="32">
        <f t="shared" si="461"/>
        <v>0</v>
      </c>
      <c r="V3663" s="32">
        <f t="shared" si="462"/>
        <v>0</v>
      </c>
      <c r="W3663" s="32">
        <f t="shared" si="463"/>
        <v>0</v>
      </c>
      <c r="X3663" s="32">
        <f t="shared" si="464"/>
        <v>0</v>
      </c>
    </row>
    <row r="3664" spans="1:24" ht="14.25" customHeight="1">
      <c r="A3664" s="33" t="b">
        <f t="shared" si="458"/>
        <v>0</v>
      </c>
      <c r="B3664" s="33">
        <f t="shared" si="465"/>
        <v>3663</v>
      </c>
      <c r="C3664" s="17"/>
      <c r="N3664" s="37"/>
      <c r="O3664" s="37"/>
      <c r="P3664" s="37"/>
      <c r="Q3664" s="37"/>
      <c r="R3664" s="37"/>
      <c r="S3664" s="32">
        <f t="shared" si="459"/>
        <v>0</v>
      </c>
      <c r="T3664" s="32">
        <f t="shared" si="460"/>
        <v>0</v>
      </c>
      <c r="U3664" s="32">
        <f t="shared" si="461"/>
        <v>0</v>
      </c>
      <c r="V3664" s="32">
        <f t="shared" si="462"/>
        <v>0</v>
      </c>
      <c r="W3664" s="32">
        <f t="shared" si="463"/>
        <v>0</v>
      </c>
      <c r="X3664" s="32">
        <f t="shared" si="464"/>
        <v>0</v>
      </c>
    </row>
    <row r="3665" spans="1:24" ht="14.25" customHeight="1">
      <c r="A3665" s="33" t="b">
        <f t="shared" si="458"/>
        <v>0</v>
      </c>
      <c r="B3665" s="33">
        <f t="shared" si="465"/>
        <v>3664</v>
      </c>
      <c r="C3665" s="17"/>
      <c r="N3665" s="37"/>
      <c r="O3665" s="37"/>
      <c r="P3665" s="37"/>
      <c r="Q3665" s="37"/>
      <c r="R3665" s="37"/>
      <c r="S3665" s="32">
        <f t="shared" si="459"/>
        <v>0</v>
      </c>
      <c r="T3665" s="32">
        <f t="shared" si="460"/>
        <v>0</v>
      </c>
      <c r="U3665" s="32">
        <f t="shared" si="461"/>
        <v>0</v>
      </c>
      <c r="V3665" s="32">
        <f t="shared" si="462"/>
        <v>0</v>
      </c>
      <c r="W3665" s="32">
        <f t="shared" si="463"/>
        <v>0</v>
      </c>
      <c r="X3665" s="32">
        <f t="shared" si="464"/>
        <v>0</v>
      </c>
    </row>
    <row r="3666" spans="1:24" ht="14.25" customHeight="1">
      <c r="A3666" s="33" t="b">
        <f t="shared" si="458"/>
        <v>0</v>
      </c>
      <c r="B3666" s="33">
        <f t="shared" si="465"/>
        <v>3665</v>
      </c>
      <c r="C3666" s="17"/>
      <c r="N3666" s="37"/>
      <c r="O3666" s="37"/>
      <c r="P3666" s="37"/>
      <c r="Q3666" s="37"/>
      <c r="R3666" s="37"/>
      <c r="S3666" s="32">
        <f t="shared" si="459"/>
        <v>0</v>
      </c>
      <c r="T3666" s="32">
        <f t="shared" si="460"/>
        <v>0</v>
      </c>
      <c r="U3666" s="32">
        <f t="shared" si="461"/>
        <v>0</v>
      </c>
      <c r="V3666" s="32">
        <f t="shared" si="462"/>
        <v>0</v>
      </c>
      <c r="W3666" s="32">
        <f t="shared" si="463"/>
        <v>0</v>
      </c>
      <c r="X3666" s="32">
        <f t="shared" si="464"/>
        <v>0</v>
      </c>
    </row>
    <row r="3667" spans="1:24" ht="14.25" customHeight="1">
      <c r="A3667" s="33" t="b">
        <f t="shared" si="458"/>
        <v>0</v>
      </c>
      <c r="B3667" s="33">
        <f t="shared" si="465"/>
        <v>3666</v>
      </c>
      <c r="C3667" s="17"/>
      <c r="N3667" s="37"/>
      <c r="O3667" s="37"/>
      <c r="P3667" s="37"/>
      <c r="Q3667" s="37"/>
      <c r="R3667" s="37"/>
      <c r="S3667" s="32">
        <f t="shared" si="459"/>
        <v>0</v>
      </c>
      <c r="T3667" s="32">
        <f t="shared" si="460"/>
        <v>0</v>
      </c>
      <c r="U3667" s="32">
        <f t="shared" si="461"/>
        <v>0</v>
      </c>
      <c r="V3667" s="32">
        <f t="shared" si="462"/>
        <v>0</v>
      </c>
      <c r="W3667" s="32">
        <f t="shared" si="463"/>
        <v>0</v>
      </c>
      <c r="X3667" s="32">
        <f t="shared" si="464"/>
        <v>0</v>
      </c>
    </row>
    <row r="3668" spans="1:24" ht="14.25" customHeight="1">
      <c r="A3668" s="33" t="b">
        <f t="shared" si="458"/>
        <v>0</v>
      </c>
      <c r="B3668" s="33">
        <f t="shared" si="465"/>
        <v>3667</v>
      </c>
      <c r="C3668" s="17"/>
      <c r="N3668" s="37"/>
      <c r="O3668" s="37"/>
      <c r="P3668" s="37"/>
      <c r="Q3668" s="37"/>
      <c r="R3668" s="37"/>
      <c r="S3668" s="32">
        <f t="shared" si="459"/>
        <v>0</v>
      </c>
      <c r="T3668" s="32">
        <f t="shared" si="460"/>
        <v>0</v>
      </c>
      <c r="U3668" s="32">
        <f t="shared" si="461"/>
        <v>0</v>
      </c>
      <c r="V3668" s="32">
        <f t="shared" si="462"/>
        <v>0</v>
      </c>
      <c r="W3668" s="32">
        <f t="shared" si="463"/>
        <v>0</v>
      </c>
      <c r="X3668" s="32">
        <f t="shared" si="464"/>
        <v>0</v>
      </c>
    </row>
    <row r="3669" spans="1:24" ht="14.25" customHeight="1">
      <c r="A3669" s="33" t="b">
        <f t="shared" si="458"/>
        <v>0</v>
      </c>
      <c r="B3669" s="33">
        <f t="shared" si="465"/>
        <v>3668</v>
      </c>
      <c r="C3669" s="17"/>
      <c r="N3669" s="37"/>
      <c r="O3669" s="37"/>
      <c r="P3669" s="37"/>
      <c r="Q3669" s="37"/>
      <c r="R3669" s="37"/>
      <c r="S3669" s="32">
        <f t="shared" si="459"/>
        <v>0</v>
      </c>
      <c r="T3669" s="32">
        <f t="shared" si="460"/>
        <v>0</v>
      </c>
      <c r="U3669" s="32">
        <f t="shared" si="461"/>
        <v>0</v>
      </c>
      <c r="V3669" s="32">
        <f t="shared" si="462"/>
        <v>0</v>
      </c>
      <c r="W3669" s="32">
        <f t="shared" si="463"/>
        <v>0</v>
      </c>
      <c r="X3669" s="32">
        <f t="shared" si="464"/>
        <v>0</v>
      </c>
    </row>
    <row r="3670" spans="1:24" ht="14.25" customHeight="1">
      <c r="A3670" s="33" t="b">
        <f t="shared" si="458"/>
        <v>0</v>
      </c>
      <c r="B3670" s="33">
        <f t="shared" si="465"/>
        <v>3669</v>
      </c>
      <c r="C3670" s="17"/>
      <c r="N3670" s="37"/>
      <c r="O3670" s="37"/>
      <c r="P3670" s="37"/>
      <c r="Q3670" s="37"/>
      <c r="R3670" s="37"/>
      <c r="S3670" s="32">
        <f t="shared" si="459"/>
        <v>0</v>
      </c>
      <c r="T3670" s="32">
        <f t="shared" si="460"/>
        <v>0</v>
      </c>
      <c r="U3670" s="32">
        <f t="shared" si="461"/>
        <v>0</v>
      </c>
      <c r="V3670" s="32">
        <f t="shared" si="462"/>
        <v>0</v>
      </c>
      <c r="W3670" s="32">
        <f t="shared" si="463"/>
        <v>0</v>
      </c>
      <c r="X3670" s="32">
        <f t="shared" si="464"/>
        <v>0</v>
      </c>
    </row>
    <row r="3671" spans="1:24" ht="14.25" customHeight="1">
      <c r="A3671" s="33" t="b">
        <f t="shared" si="458"/>
        <v>0</v>
      </c>
      <c r="B3671" s="33">
        <f t="shared" si="465"/>
        <v>3670</v>
      </c>
      <c r="C3671" s="17"/>
      <c r="N3671" s="37"/>
      <c r="O3671" s="37"/>
      <c r="P3671" s="37"/>
      <c r="Q3671" s="37"/>
      <c r="R3671" s="37"/>
      <c r="S3671" s="32">
        <f t="shared" si="459"/>
        <v>0</v>
      </c>
      <c r="T3671" s="32">
        <f t="shared" si="460"/>
        <v>0</v>
      </c>
      <c r="U3671" s="32">
        <f t="shared" si="461"/>
        <v>0</v>
      </c>
      <c r="V3671" s="32">
        <f t="shared" si="462"/>
        <v>0</v>
      </c>
      <c r="W3671" s="32">
        <f t="shared" si="463"/>
        <v>0</v>
      </c>
      <c r="X3671" s="32">
        <f t="shared" si="464"/>
        <v>0</v>
      </c>
    </row>
    <row r="3672" spans="1:24" ht="14.25" customHeight="1">
      <c r="A3672" s="33" t="b">
        <f t="shared" si="458"/>
        <v>0</v>
      </c>
      <c r="B3672" s="33">
        <f t="shared" si="465"/>
        <v>3671</v>
      </c>
      <c r="C3672" s="17"/>
      <c r="N3672" s="37"/>
      <c r="O3672" s="37"/>
      <c r="P3672" s="37"/>
      <c r="Q3672" s="37"/>
      <c r="R3672" s="37"/>
      <c r="S3672" s="32">
        <f t="shared" si="459"/>
        <v>0</v>
      </c>
      <c r="T3672" s="32">
        <f t="shared" si="460"/>
        <v>0</v>
      </c>
      <c r="U3672" s="32">
        <f t="shared" si="461"/>
        <v>0</v>
      </c>
      <c r="V3672" s="32">
        <f t="shared" si="462"/>
        <v>0</v>
      </c>
      <c r="W3672" s="32">
        <f t="shared" si="463"/>
        <v>0</v>
      </c>
      <c r="X3672" s="32">
        <f t="shared" si="464"/>
        <v>0</v>
      </c>
    </row>
    <row r="3673" spans="1:24" ht="14.25" customHeight="1">
      <c r="A3673" s="33" t="b">
        <f t="shared" si="458"/>
        <v>0</v>
      </c>
      <c r="B3673" s="33">
        <f t="shared" si="465"/>
        <v>3672</v>
      </c>
      <c r="C3673" s="17"/>
      <c r="N3673" s="37"/>
      <c r="O3673" s="37"/>
      <c r="P3673" s="37"/>
      <c r="Q3673" s="37"/>
      <c r="R3673" s="37"/>
      <c r="S3673" s="32">
        <f t="shared" si="459"/>
        <v>0</v>
      </c>
      <c r="T3673" s="32">
        <f t="shared" si="460"/>
        <v>0</v>
      </c>
      <c r="U3673" s="32">
        <f t="shared" si="461"/>
        <v>0</v>
      </c>
      <c r="V3673" s="32">
        <f t="shared" si="462"/>
        <v>0</v>
      </c>
      <c r="W3673" s="32">
        <f t="shared" si="463"/>
        <v>0</v>
      </c>
      <c r="X3673" s="32">
        <f t="shared" si="464"/>
        <v>0</v>
      </c>
    </row>
    <row r="3674" spans="1:24" ht="14.25" customHeight="1">
      <c r="A3674" s="33" t="b">
        <f t="shared" si="458"/>
        <v>0</v>
      </c>
      <c r="B3674" s="33">
        <f t="shared" si="465"/>
        <v>3673</v>
      </c>
      <c r="C3674" s="17"/>
      <c r="N3674" s="37"/>
      <c r="O3674" s="37"/>
      <c r="P3674" s="37"/>
      <c r="Q3674" s="37"/>
      <c r="R3674" s="37"/>
      <c r="S3674" s="32">
        <f t="shared" si="459"/>
        <v>0</v>
      </c>
      <c r="T3674" s="32">
        <f t="shared" si="460"/>
        <v>0</v>
      </c>
      <c r="U3674" s="32">
        <f t="shared" si="461"/>
        <v>0</v>
      </c>
      <c r="V3674" s="32">
        <f t="shared" si="462"/>
        <v>0</v>
      </c>
      <c r="W3674" s="32">
        <f t="shared" si="463"/>
        <v>0</v>
      </c>
      <c r="X3674" s="32">
        <f t="shared" si="464"/>
        <v>0</v>
      </c>
    </row>
    <row r="3675" spans="1:24" ht="14.25" customHeight="1">
      <c r="A3675" s="33" t="b">
        <f t="shared" si="458"/>
        <v>0</v>
      </c>
      <c r="B3675" s="33">
        <f t="shared" si="465"/>
        <v>3674</v>
      </c>
      <c r="C3675" s="17"/>
      <c r="N3675" s="37"/>
      <c r="O3675" s="37"/>
      <c r="P3675" s="37"/>
      <c r="Q3675" s="37"/>
      <c r="R3675" s="37"/>
      <c r="S3675" s="32">
        <f t="shared" si="459"/>
        <v>0</v>
      </c>
      <c r="T3675" s="32">
        <f t="shared" si="460"/>
        <v>0</v>
      </c>
      <c r="U3675" s="32">
        <f t="shared" si="461"/>
        <v>0</v>
      </c>
      <c r="V3675" s="32">
        <f t="shared" si="462"/>
        <v>0</v>
      </c>
      <c r="W3675" s="32">
        <f t="shared" si="463"/>
        <v>0</v>
      </c>
      <c r="X3675" s="32">
        <f t="shared" si="464"/>
        <v>0</v>
      </c>
    </row>
    <row r="3676" spans="1:24" ht="14.25" customHeight="1">
      <c r="A3676" s="33" t="b">
        <f t="shared" si="458"/>
        <v>0</v>
      </c>
      <c r="B3676" s="33">
        <f t="shared" si="465"/>
        <v>3675</v>
      </c>
      <c r="C3676" s="17"/>
      <c r="N3676" s="37"/>
      <c r="O3676" s="37"/>
      <c r="P3676" s="37"/>
      <c r="Q3676" s="37"/>
      <c r="R3676" s="37"/>
      <c r="S3676" s="32">
        <f t="shared" si="459"/>
        <v>0</v>
      </c>
      <c r="T3676" s="32">
        <f t="shared" si="460"/>
        <v>0</v>
      </c>
      <c r="U3676" s="32">
        <f t="shared" si="461"/>
        <v>0</v>
      </c>
      <c r="V3676" s="32">
        <f t="shared" si="462"/>
        <v>0</v>
      </c>
      <c r="W3676" s="32">
        <f t="shared" si="463"/>
        <v>0</v>
      </c>
      <c r="X3676" s="32">
        <f t="shared" si="464"/>
        <v>0</v>
      </c>
    </row>
    <row r="3677" spans="1:24" ht="14.25" customHeight="1">
      <c r="A3677" s="33" t="b">
        <f t="shared" si="458"/>
        <v>0</v>
      </c>
      <c r="B3677" s="33">
        <f t="shared" si="465"/>
        <v>3676</v>
      </c>
      <c r="C3677" s="17"/>
      <c r="N3677" s="37"/>
      <c r="O3677" s="37"/>
      <c r="P3677" s="37"/>
      <c r="Q3677" s="37"/>
      <c r="R3677" s="37"/>
      <c r="S3677" s="32">
        <f t="shared" si="459"/>
        <v>0</v>
      </c>
      <c r="T3677" s="32">
        <f t="shared" si="460"/>
        <v>0</v>
      </c>
      <c r="U3677" s="32">
        <f t="shared" si="461"/>
        <v>0</v>
      </c>
      <c r="V3677" s="32">
        <f t="shared" si="462"/>
        <v>0</v>
      </c>
      <c r="W3677" s="32">
        <f t="shared" si="463"/>
        <v>0</v>
      </c>
      <c r="X3677" s="32">
        <f t="shared" si="464"/>
        <v>0</v>
      </c>
    </row>
    <row r="3678" spans="1:24" ht="14.25" customHeight="1">
      <c r="A3678" s="33" t="b">
        <f t="shared" si="458"/>
        <v>0</v>
      </c>
      <c r="B3678" s="33">
        <f t="shared" si="465"/>
        <v>3677</v>
      </c>
      <c r="C3678" s="17"/>
      <c r="N3678" s="37"/>
      <c r="O3678" s="37"/>
      <c r="P3678" s="37"/>
      <c r="Q3678" s="37"/>
      <c r="R3678" s="37"/>
      <c r="S3678" s="32">
        <f t="shared" si="459"/>
        <v>0</v>
      </c>
      <c r="T3678" s="32">
        <f t="shared" si="460"/>
        <v>0</v>
      </c>
      <c r="U3678" s="32">
        <f t="shared" si="461"/>
        <v>0</v>
      </c>
      <c r="V3678" s="32">
        <f t="shared" si="462"/>
        <v>0</v>
      </c>
      <c r="W3678" s="32">
        <f t="shared" si="463"/>
        <v>0</v>
      </c>
      <c r="X3678" s="32">
        <f t="shared" si="464"/>
        <v>0</v>
      </c>
    </row>
    <row r="3679" spans="1:24" ht="14.25" customHeight="1">
      <c r="A3679" s="33" t="b">
        <f t="shared" si="458"/>
        <v>0</v>
      </c>
      <c r="B3679" s="33">
        <f t="shared" si="465"/>
        <v>3678</v>
      </c>
      <c r="C3679" s="17"/>
      <c r="N3679" s="37"/>
      <c r="O3679" s="37"/>
      <c r="P3679" s="37"/>
      <c r="Q3679" s="37"/>
      <c r="R3679" s="37"/>
      <c r="S3679" s="32">
        <f t="shared" si="459"/>
        <v>0</v>
      </c>
      <c r="T3679" s="32">
        <f t="shared" si="460"/>
        <v>0</v>
      </c>
      <c r="U3679" s="32">
        <f t="shared" si="461"/>
        <v>0</v>
      </c>
      <c r="V3679" s="32">
        <f t="shared" si="462"/>
        <v>0</v>
      </c>
      <c r="W3679" s="32">
        <f t="shared" si="463"/>
        <v>0</v>
      </c>
      <c r="X3679" s="32">
        <f t="shared" si="464"/>
        <v>0</v>
      </c>
    </row>
    <row r="3680" spans="1:24" ht="14.25" customHeight="1">
      <c r="A3680" s="33" t="b">
        <f t="shared" si="458"/>
        <v>0</v>
      </c>
      <c r="B3680" s="33">
        <f t="shared" si="465"/>
        <v>3679</v>
      </c>
      <c r="C3680" s="21"/>
      <c r="N3680" s="37"/>
      <c r="O3680" s="37"/>
      <c r="P3680" s="37"/>
      <c r="Q3680" s="37"/>
      <c r="R3680" s="37"/>
      <c r="S3680" s="32">
        <f t="shared" si="459"/>
        <v>0</v>
      </c>
      <c r="T3680" s="32">
        <f t="shared" si="460"/>
        <v>0</v>
      </c>
      <c r="U3680" s="32">
        <f t="shared" si="461"/>
        <v>0</v>
      </c>
      <c r="V3680" s="32">
        <f t="shared" si="462"/>
        <v>0</v>
      </c>
      <c r="W3680" s="32">
        <f t="shared" si="463"/>
        <v>0</v>
      </c>
      <c r="X3680" s="32">
        <f t="shared" si="464"/>
        <v>0</v>
      </c>
    </row>
    <row r="3681" spans="1:24" ht="14.25" customHeight="1">
      <c r="A3681" s="33" t="b">
        <f t="shared" si="458"/>
        <v>0</v>
      </c>
      <c r="B3681" s="33">
        <f t="shared" si="465"/>
        <v>3680</v>
      </c>
      <c r="C3681" s="19"/>
      <c r="N3681" s="37"/>
      <c r="O3681" s="37"/>
      <c r="P3681" s="37"/>
      <c r="Q3681" s="37"/>
      <c r="R3681" s="37"/>
      <c r="S3681" s="32">
        <f t="shared" si="459"/>
        <v>0</v>
      </c>
      <c r="T3681" s="32">
        <f t="shared" si="460"/>
        <v>0</v>
      </c>
      <c r="U3681" s="32">
        <f t="shared" si="461"/>
        <v>0</v>
      </c>
      <c r="V3681" s="32">
        <f t="shared" si="462"/>
        <v>0</v>
      </c>
      <c r="W3681" s="32">
        <f t="shared" si="463"/>
        <v>0</v>
      </c>
      <c r="X3681" s="32">
        <f t="shared" si="464"/>
        <v>0</v>
      </c>
    </row>
    <row r="3682" spans="1:24" ht="14.25" customHeight="1">
      <c r="A3682" s="33" t="b">
        <f t="shared" si="458"/>
        <v>0</v>
      </c>
      <c r="B3682" s="33">
        <f t="shared" si="465"/>
        <v>3681</v>
      </c>
      <c r="C3682" s="19"/>
      <c r="N3682" s="37"/>
      <c r="O3682" s="37"/>
      <c r="P3682" s="37"/>
      <c r="Q3682" s="37"/>
      <c r="R3682" s="37"/>
      <c r="S3682" s="32">
        <f t="shared" si="459"/>
        <v>0</v>
      </c>
      <c r="T3682" s="32">
        <f t="shared" si="460"/>
        <v>0</v>
      </c>
      <c r="U3682" s="32">
        <f t="shared" si="461"/>
        <v>0</v>
      </c>
      <c r="V3682" s="32">
        <f t="shared" si="462"/>
        <v>0</v>
      </c>
      <c r="W3682" s="32">
        <f t="shared" si="463"/>
        <v>0</v>
      </c>
      <c r="X3682" s="32">
        <f t="shared" si="464"/>
        <v>0</v>
      </c>
    </row>
    <row r="3683" spans="1:24" ht="14.25" customHeight="1">
      <c r="A3683" s="33" t="b">
        <f t="shared" si="458"/>
        <v>0</v>
      </c>
      <c r="B3683" s="33">
        <f t="shared" si="465"/>
        <v>3682</v>
      </c>
      <c r="C3683" s="18"/>
      <c r="N3683" s="37"/>
      <c r="O3683" s="37"/>
      <c r="P3683" s="37"/>
      <c r="Q3683" s="37"/>
      <c r="R3683" s="37"/>
      <c r="S3683" s="32">
        <f t="shared" si="459"/>
        <v>0</v>
      </c>
      <c r="T3683" s="32">
        <f t="shared" si="460"/>
        <v>0</v>
      </c>
      <c r="U3683" s="32">
        <f t="shared" si="461"/>
        <v>0</v>
      </c>
      <c r="V3683" s="32">
        <f t="shared" si="462"/>
        <v>0</v>
      </c>
      <c r="W3683" s="32">
        <f t="shared" si="463"/>
        <v>0</v>
      </c>
      <c r="X3683" s="32">
        <f t="shared" si="464"/>
        <v>0</v>
      </c>
    </row>
    <row r="3684" spans="1:24" ht="14.25" customHeight="1">
      <c r="A3684" s="33" t="b">
        <f t="shared" si="458"/>
        <v>0</v>
      </c>
      <c r="B3684" s="33">
        <f t="shared" si="465"/>
        <v>3683</v>
      </c>
      <c r="C3684" s="21"/>
      <c r="N3684" s="37"/>
      <c r="O3684" s="37"/>
      <c r="P3684" s="37"/>
      <c r="Q3684" s="37"/>
      <c r="R3684" s="37"/>
      <c r="S3684" s="32">
        <f t="shared" si="459"/>
        <v>0</v>
      </c>
      <c r="T3684" s="32">
        <f t="shared" si="460"/>
        <v>0</v>
      </c>
      <c r="U3684" s="32">
        <f t="shared" si="461"/>
        <v>0</v>
      </c>
      <c r="V3684" s="32">
        <f t="shared" si="462"/>
        <v>0</v>
      </c>
      <c r="W3684" s="32">
        <f t="shared" si="463"/>
        <v>0</v>
      </c>
      <c r="X3684" s="32">
        <f t="shared" si="464"/>
        <v>0</v>
      </c>
    </row>
    <row r="3685" spans="1:24" ht="14.25" customHeight="1">
      <c r="A3685" s="33" t="b">
        <f t="shared" si="458"/>
        <v>0</v>
      </c>
      <c r="B3685" s="33">
        <f t="shared" si="465"/>
        <v>3684</v>
      </c>
      <c r="C3685" s="20"/>
      <c r="N3685" s="37"/>
      <c r="O3685" s="37"/>
      <c r="P3685" s="37"/>
      <c r="Q3685" s="37"/>
      <c r="R3685" s="37"/>
      <c r="S3685" s="32">
        <f t="shared" si="459"/>
        <v>0</v>
      </c>
      <c r="T3685" s="32">
        <f t="shared" si="460"/>
        <v>0</v>
      </c>
      <c r="U3685" s="32">
        <f t="shared" si="461"/>
        <v>0</v>
      </c>
      <c r="V3685" s="32">
        <f t="shared" si="462"/>
        <v>0</v>
      </c>
      <c r="W3685" s="32">
        <f t="shared" si="463"/>
        <v>0</v>
      </c>
      <c r="X3685" s="32">
        <f t="shared" si="464"/>
        <v>0</v>
      </c>
    </row>
    <row r="3686" spans="1:24" ht="14.25" customHeight="1">
      <c r="A3686" s="33" t="b">
        <f t="shared" si="458"/>
        <v>0</v>
      </c>
      <c r="B3686" s="33">
        <f t="shared" si="465"/>
        <v>3685</v>
      </c>
      <c r="C3686" s="18"/>
      <c r="N3686" s="37"/>
      <c r="O3686" s="37"/>
      <c r="P3686" s="37"/>
      <c r="Q3686" s="37"/>
      <c r="R3686" s="37"/>
      <c r="S3686" s="32">
        <f t="shared" si="459"/>
        <v>0</v>
      </c>
      <c r="T3686" s="32">
        <f t="shared" si="460"/>
        <v>0</v>
      </c>
      <c r="U3686" s="32">
        <f t="shared" si="461"/>
        <v>0</v>
      </c>
      <c r="V3686" s="32">
        <f t="shared" si="462"/>
        <v>0</v>
      </c>
      <c r="W3686" s="32">
        <f t="shared" si="463"/>
        <v>0</v>
      </c>
      <c r="X3686" s="32">
        <f t="shared" si="464"/>
        <v>0</v>
      </c>
    </row>
    <row r="3687" spans="1:24" ht="14.25" customHeight="1">
      <c r="A3687" s="33" t="b">
        <f t="shared" si="458"/>
        <v>0</v>
      </c>
      <c r="B3687" s="33">
        <f t="shared" si="465"/>
        <v>3686</v>
      </c>
      <c r="C3687" s="23"/>
      <c r="N3687" s="37"/>
      <c r="O3687" s="37"/>
      <c r="P3687" s="37"/>
      <c r="Q3687" s="37"/>
      <c r="R3687" s="37"/>
      <c r="S3687" s="32">
        <f t="shared" si="459"/>
        <v>0</v>
      </c>
      <c r="T3687" s="32">
        <f t="shared" si="460"/>
        <v>0</v>
      </c>
      <c r="U3687" s="32">
        <f t="shared" si="461"/>
        <v>0</v>
      </c>
      <c r="V3687" s="32">
        <f t="shared" si="462"/>
        <v>0</v>
      </c>
      <c r="W3687" s="32">
        <f t="shared" si="463"/>
        <v>0</v>
      </c>
      <c r="X3687" s="32">
        <f t="shared" si="464"/>
        <v>0</v>
      </c>
    </row>
    <row r="3688" spans="1:24" ht="14.25" customHeight="1">
      <c r="A3688" s="33" t="b">
        <f t="shared" si="458"/>
        <v>0</v>
      </c>
      <c r="B3688" s="33">
        <f t="shared" si="465"/>
        <v>3687</v>
      </c>
      <c r="C3688" s="19"/>
      <c r="N3688" s="37"/>
      <c r="O3688" s="37"/>
      <c r="P3688" s="37"/>
      <c r="Q3688" s="37"/>
      <c r="R3688" s="37"/>
      <c r="S3688" s="32">
        <f t="shared" si="459"/>
        <v>0</v>
      </c>
      <c r="T3688" s="32">
        <f t="shared" si="460"/>
        <v>0</v>
      </c>
      <c r="U3688" s="32">
        <f t="shared" si="461"/>
        <v>0</v>
      </c>
      <c r="V3688" s="32">
        <f t="shared" si="462"/>
        <v>0</v>
      </c>
      <c r="W3688" s="32">
        <f t="shared" si="463"/>
        <v>0</v>
      </c>
      <c r="X3688" s="32">
        <f t="shared" si="464"/>
        <v>0</v>
      </c>
    </row>
    <row r="3689" spans="1:24" ht="14.25" customHeight="1">
      <c r="A3689" s="33" t="b">
        <f t="shared" si="458"/>
        <v>0</v>
      </c>
      <c r="B3689" s="33">
        <f t="shared" si="465"/>
        <v>3688</v>
      </c>
      <c r="C3689" s="23"/>
      <c r="N3689" s="37"/>
      <c r="O3689" s="37"/>
      <c r="P3689" s="37"/>
      <c r="Q3689" s="37"/>
      <c r="R3689" s="37"/>
      <c r="S3689" s="32">
        <f t="shared" si="459"/>
        <v>0</v>
      </c>
      <c r="T3689" s="32">
        <f t="shared" si="460"/>
        <v>0</v>
      </c>
      <c r="U3689" s="32">
        <f t="shared" si="461"/>
        <v>0</v>
      </c>
      <c r="V3689" s="32">
        <f t="shared" si="462"/>
        <v>0</v>
      </c>
      <c r="W3689" s="32">
        <f t="shared" si="463"/>
        <v>0</v>
      </c>
      <c r="X3689" s="32">
        <f t="shared" si="464"/>
        <v>0</v>
      </c>
    </row>
    <row r="3690" spans="1:24" ht="14.25" customHeight="1">
      <c r="A3690" s="33" t="b">
        <f t="shared" si="458"/>
        <v>0</v>
      </c>
      <c r="B3690" s="33">
        <f t="shared" si="465"/>
        <v>3689</v>
      </c>
      <c r="C3690" s="19"/>
      <c r="N3690" s="37"/>
      <c r="O3690" s="37"/>
      <c r="P3690" s="37"/>
      <c r="Q3690" s="37"/>
      <c r="R3690" s="37"/>
      <c r="S3690" s="32">
        <f t="shared" si="459"/>
        <v>0</v>
      </c>
      <c r="T3690" s="32">
        <f t="shared" si="460"/>
        <v>0</v>
      </c>
      <c r="U3690" s="32">
        <f t="shared" si="461"/>
        <v>0</v>
      </c>
      <c r="V3690" s="32">
        <f t="shared" si="462"/>
        <v>0</v>
      </c>
      <c r="W3690" s="32">
        <f t="shared" si="463"/>
        <v>0</v>
      </c>
      <c r="X3690" s="32">
        <f t="shared" si="464"/>
        <v>0</v>
      </c>
    </row>
    <row r="3691" spans="1:24" ht="14.25" customHeight="1">
      <c r="A3691" s="33" t="b">
        <f t="shared" si="458"/>
        <v>0</v>
      </c>
      <c r="B3691" s="33">
        <f t="shared" si="465"/>
        <v>3690</v>
      </c>
      <c r="C3691" s="19"/>
      <c r="N3691" s="37"/>
      <c r="O3691" s="37"/>
      <c r="P3691" s="37"/>
      <c r="Q3691" s="37"/>
      <c r="R3691" s="37"/>
      <c r="S3691" s="32">
        <f t="shared" si="459"/>
        <v>0</v>
      </c>
      <c r="T3691" s="32">
        <f t="shared" si="460"/>
        <v>0</v>
      </c>
      <c r="U3691" s="32">
        <f t="shared" si="461"/>
        <v>0</v>
      </c>
      <c r="V3691" s="32">
        <f t="shared" si="462"/>
        <v>0</v>
      </c>
      <c r="W3691" s="32">
        <f t="shared" si="463"/>
        <v>0</v>
      </c>
      <c r="X3691" s="32">
        <f t="shared" si="464"/>
        <v>0</v>
      </c>
    </row>
    <row r="3692" spans="1:24" ht="14.25" customHeight="1">
      <c r="A3692" s="33" t="b">
        <f t="shared" si="458"/>
        <v>0</v>
      </c>
      <c r="B3692" s="33">
        <f t="shared" si="465"/>
        <v>3691</v>
      </c>
      <c r="C3692" s="19"/>
      <c r="N3692" s="37"/>
      <c r="O3692" s="37"/>
      <c r="P3692" s="37"/>
      <c r="Q3692" s="37"/>
      <c r="R3692" s="37"/>
      <c r="S3692" s="32">
        <f t="shared" si="459"/>
        <v>0</v>
      </c>
      <c r="T3692" s="32">
        <f t="shared" si="460"/>
        <v>0</v>
      </c>
      <c r="U3692" s="32">
        <f t="shared" si="461"/>
        <v>0</v>
      </c>
      <c r="V3692" s="32">
        <f t="shared" si="462"/>
        <v>0</v>
      </c>
      <c r="W3692" s="32">
        <f t="shared" si="463"/>
        <v>0</v>
      </c>
      <c r="X3692" s="32">
        <f t="shared" si="464"/>
        <v>0</v>
      </c>
    </row>
    <row r="3693" spans="1:24" ht="14.25" customHeight="1">
      <c r="A3693" s="33" t="b">
        <f t="shared" si="458"/>
        <v>0</v>
      </c>
      <c r="B3693" s="33">
        <f t="shared" si="465"/>
        <v>3692</v>
      </c>
      <c r="C3693" s="19"/>
      <c r="N3693" s="37"/>
      <c r="O3693" s="37"/>
      <c r="P3693" s="37"/>
      <c r="Q3693" s="37"/>
      <c r="R3693" s="37"/>
      <c r="S3693" s="32">
        <f t="shared" si="459"/>
        <v>0</v>
      </c>
      <c r="T3693" s="32">
        <f t="shared" si="460"/>
        <v>0</v>
      </c>
      <c r="U3693" s="32">
        <f t="shared" si="461"/>
        <v>0</v>
      </c>
      <c r="V3693" s="32">
        <f t="shared" si="462"/>
        <v>0</v>
      </c>
      <c r="W3693" s="32">
        <f t="shared" si="463"/>
        <v>0</v>
      </c>
      <c r="X3693" s="32">
        <f t="shared" si="464"/>
        <v>0</v>
      </c>
    </row>
    <row r="3694" spans="1:24" ht="14.25" customHeight="1">
      <c r="A3694" s="33" t="b">
        <f t="shared" si="458"/>
        <v>0</v>
      </c>
      <c r="B3694" s="33">
        <f t="shared" si="465"/>
        <v>3693</v>
      </c>
      <c r="C3694" s="19"/>
      <c r="N3694" s="37"/>
      <c r="O3694" s="37"/>
      <c r="P3694" s="37"/>
      <c r="Q3694" s="37"/>
      <c r="R3694" s="37"/>
      <c r="S3694" s="32">
        <f t="shared" si="459"/>
        <v>0</v>
      </c>
      <c r="T3694" s="32">
        <f t="shared" si="460"/>
        <v>0</v>
      </c>
      <c r="U3694" s="32">
        <f t="shared" si="461"/>
        <v>0</v>
      </c>
      <c r="V3694" s="32">
        <f t="shared" si="462"/>
        <v>0</v>
      </c>
      <c r="W3694" s="32">
        <f t="shared" si="463"/>
        <v>0</v>
      </c>
      <c r="X3694" s="32">
        <f t="shared" si="464"/>
        <v>0</v>
      </c>
    </row>
    <row r="3695" spans="1:24" ht="14.25" customHeight="1">
      <c r="A3695" s="33" t="b">
        <f t="shared" si="458"/>
        <v>0</v>
      </c>
      <c r="B3695" s="33">
        <f t="shared" si="465"/>
        <v>3694</v>
      </c>
      <c r="C3695" s="19"/>
      <c r="N3695" s="37"/>
      <c r="O3695" s="37"/>
      <c r="P3695" s="37"/>
      <c r="Q3695" s="37"/>
      <c r="R3695" s="37"/>
      <c r="S3695" s="32">
        <f t="shared" si="459"/>
        <v>0</v>
      </c>
      <c r="T3695" s="32">
        <f t="shared" si="460"/>
        <v>0</v>
      </c>
      <c r="U3695" s="32">
        <f t="shared" si="461"/>
        <v>0</v>
      </c>
      <c r="V3695" s="32">
        <f t="shared" si="462"/>
        <v>0</v>
      </c>
      <c r="W3695" s="32">
        <f t="shared" si="463"/>
        <v>0</v>
      </c>
      <c r="X3695" s="32">
        <f t="shared" si="464"/>
        <v>0</v>
      </c>
    </row>
    <row r="3696" spans="1:24" ht="14.25" customHeight="1">
      <c r="A3696" s="33" t="b">
        <f t="shared" si="458"/>
        <v>0</v>
      </c>
      <c r="B3696" s="33">
        <f t="shared" si="465"/>
        <v>3695</v>
      </c>
      <c r="C3696" s="19"/>
      <c r="N3696" s="37"/>
      <c r="O3696" s="37"/>
      <c r="P3696" s="37"/>
      <c r="Q3696" s="37"/>
      <c r="R3696" s="37"/>
      <c r="S3696" s="32">
        <f t="shared" si="459"/>
        <v>0</v>
      </c>
      <c r="T3696" s="32">
        <f t="shared" si="460"/>
        <v>0</v>
      </c>
      <c r="U3696" s="32">
        <f t="shared" si="461"/>
        <v>0</v>
      </c>
      <c r="V3696" s="32">
        <f t="shared" si="462"/>
        <v>0</v>
      </c>
      <c r="W3696" s="32">
        <f t="shared" si="463"/>
        <v>0</v>
      </c>
      <c r="X3696" s="32">
        <f t="shared" si="464"/>
        <v>0</v>
      </c>
    </row>
    <row r="3697" spans="1:24" ht="14.25" customHeight="1">
      <c r="A3697" s="33" t="b">
        <f t="shared" si="458"/>
        <v>0</v>
      </c>
      <c r="B3697" s="33">
        <f t="shared" si="465"/>
        <v>3696</v>
      </c>
      <c r="C3697" s="19"/>
      <c r="N3697" s="37"/>
      <c r="O3697" s="37"/>
      <c r="P3697" s="37"/>
      <c r="Q3697" s="37"/>
      <c r="R3697" s="37"/>
      <c r="S3697" s="32">
        <f t="shared" si="459"/>
        <v>0</v>
      </c>
      <c r="T3697" s="32">
        <f t="shared" si="460"/>
        <v>0</v>
      </c>
      <c r="U3697" s="32">
        <f t="shared" si="461"/>
        <v>0</v>
      </c>
      <c r="V3697" s="32">
        <f t="shared" si="462"/>
        <v>0</v>
      </c>
      <c r="W3697" s="32">
        <f t="shared" si="463"/>
        <v>0</v>
      </c>
      <c r="X3697" s="32">
        <f t="shared" si="464"/>
        <v>0</v>
      </c>
    </row>
    <row r="3698" spans="1:24" ht="14.25" customHeight="1">
      <c r="A3698" s="33" t="b">
        <f t="shared" si="458"/>
        <v>0</v>
      </c>
      <c r="B3698" s="33">
        <f t="shared" si="465"/>
        <v>3697</v>
      </c>
      <c r="C3698" s="18"/>
      <c r="N3698" s="37"/>
      <c r="O3698" s="37"/>
      <c r="P3698" s="37"/>
      <c r="Q3698" s="37"/>
      <c r="R3698" s="37"/>
      <c r="S3698" s="32">
        <f t="shared" si="459"/>
        <v>0</v>
      </c>
      <c r="T3698" s="32">
        <f t="shared" si="460"/>
        <v>0</v>
      </c>
      <c r="U3698" s="32">
        <f t="shared" si="461"/>
        <v>0</v>
      </c>
      <c r="V3698" s="32">
        <f t="shared" si="462"/>
        <v>0</v>
      </c>
      <c r="W3698" s="32">
        <f t="shared" si="463"/>
        <v>0</v>
      </c>
      <c r="X3698" s="32">
        <f t="shared" si="464"/>
        <v>0</v>
      </c>
    </row>
    <row r="3699" spans="1:24" ht="14.25" customHeight="1">
      <c r="A3699" s="33" t="b">
        <f t="shared" si="458"/>
        <v>0</v>
      </c>
      <c r="B3699" s="33">
        <f t="shared" si="465"/>
        <v>3698</v>
      </c>
      <c r="C3699" s="19"/>
      <c r="N3699" s="37"/>
      <c r="O3699" s="37"/>
      <c r="P3699" s="37"/>
      <c r="Q3699" s="37"/>
      <c r="R3699" s="37"/>
      <c r="S3699" s="32">
        <f t="shared" si="459"/>
        <v>0</v>
      </c>
      <c r="T3699" s="32">
        <f t="shared" si="460"/>
        <v>0</v>
      </c>
      <c r="U3699" s="32">
        <f t="shared" si="461"/>
        <v>0</v>
      </c>
      <c r="V3699" s="32">
        <f t="shared" si="462"/>
        <v>0</v>
      </c>
      <c r="W3699" s="32">
        <f t="shared" si="463"/>
        <v>0</v>
      </c>
      <c r="X3699" s="32">
        <f t="shared" si="464"/>
        <v>0</v>
      </c>
    </row>
    <row r="3700" spans="1:24" ht="14.25" customHeight="1">
      <c r="A3700" s="33" t="b">
        <f t="shared" si="458"/>
        <v>0</v>
      </c>
      <c r="B3700" s="33">
        <f t="shared" si="465"/>
        <v>3699</v>
      </c>
      <c r="C3700" s="19"/>
      <c r="N3700" s="37"/>
      <c r="O3700" s="37"/>
      <c r="P3700" s="37"/>
      <c r="Q3700" s="37"/>
      <c r="R3700" s="37"/>
      <c r="S3700" s="32">
        <f t="shared" si="459"/>
        <v>0</v>
      </c>
      <c r="T3700" s="32">
        <f t="shared" si="460"/>
        <v>0</v>
      </c>
      <c r="U3700" s="32">
        <f t="shared" si="461"/>
        <v>0</v>
      </c>
      <c r="V3700" s="32">
        <f t="shared" si="462"/>
        <v>0</v>
      </c>
      <c r="W3700" s="32">
        <f t="shared" si="463"/>
        <v>0</v>
      </c>
      <c r="X3700" s="32">
        <f t="shared" si="464"/>
        <v>0</v>
      </c>
    </row>
    <row r="3701" spans="1:24" ht="14.25" customHeight="1">
      <c r="A3701" s="33" t="b">
        <f t="shared" si="458"/>
        <v>0</v>
      </c>
      <c r="B3701" s="33">
        <f t="shared" si="465"/>
        <v>3700</v>
      </c>
      <c r="C3701" s="19"/>
      <c r="N3701" s="37"/>
      <c r="O3701" s="37"/>
      <c r="P3701" s="37"/>
      <c r="Q3701" s="37"/>
      <c r="R3701" s="37"/>
      <c r="S3701" s="32">
        <f t="shared" si="459"/>
        <v>0</v>
      </c>
      <c r="T3701" s="32">
        <f t="shared" si="460"/>
        <v>0</v>
      </c>
      <c r="U3701" s="32">
        <f t="shared" si="461"/>
        <v>0</v>
      </c>
      <c r="V3701" s="32">
        <f t="shared" si="462"/>
        <v>0</v>
      </c>
      <c r="W3701" s="32">
        <f t="shared" si="463"/>
        <v>0</v>
      </c>
      <c r="X3701" s="32">
        <f t="shared" si="464"/>
        <v>0</v>
      </c>
    </row>
    <row r="3702" spans="1:24" ht="14.25" customHeight="1">
      <c r="A3702" s="33" t="b">
        <f t="shared" si="458"/>
        <v>0</v>
      </c>
      <c r="B3702" s="33">
        <f t="shared" si="465"/>
        <v>3701</v>
      </c>
      <c r="C3702" s="19"/>
      <c r="N3702" s="37"/>
      <c r="O3702" s="37"/>
      <c r="P3702" s="37"/>
      <c r="Q3702" s="37"/>
      <c r="R3702" s="37"/>
      <c r="S3702" s="32">
        <f t="shared" si="459"/>
        <v>0</v>
      </c>
      <c r="T3702" s="32">
        <f t="shared" si="460"/>
        <v>0</v>
      </c>
      <c r="U3702" s="32">
        <f t="shared" si="461"/>
        <v>0</v>
      </c>
      <c r="V3702" s="32">
        <f t="shared" si="462"/>
        <v>0</v>
      </c>
      <c r="W3702" s="32">
        <f t="shared" si="463"/>
        <v>0</v>
      </c>
      <c r="X3702" s="32">
        <f t="shared" si="464"/>
        <v>0</v>
      </c>
    </row>
    <row r="3703" spans="1:24" ht="14.25" customHeight="1">
      <c r="A3703" s="33" t="b">
        <f t="shared" si="458"/>
        <v>0</v>
      </c>
      <c r="B3703" s="33">
        <f t="shared" si="465"/>
        <v>3702</v>
      </c>
      <c r="C3703" s="19"/>
      <c r="N3703" s="37"/>
      <c r="O3703" s="37"/>
      <c r="P3703" s="37"/>
      <c r="Q3703" s="37"/>
      <c r="R3703" s="37"/>
      <c r="S3703" s="32">
        <f t="shared" si="459"/>
        <v>0</v>
      </c>
      <c r="T3703" s="32">
        <f t="shared" si="460"/>
        <v>0</v>
      </c>
      <c r="U3703" s="32">
        <f t="shared" si="461"/>
        <v>0</v>
      </c>
      <c r="V3703" s="32">
        <f t="shared" si="462"/>
        <v>0</v>
      </c>
      <c r="W3703" s="32">
        <f t="shared" si="463"/>
        <v>0</v>
      </c>
      <c r="X3703" s="32">
        <f t="shared" si="464"/>
        <v>0</v>
      </c>
    </row>
    <row r="3704" spans="1:24" ht="14.25" customHeight="1">
      <c r="A3704" s="33" t="b">
        <f t="shared" si="458"/>
        <v>0</v>
      </c>
      <c r="B3704" s="33">
        <f t="shared" si="465"/>
        <v>3703</v>
      </c>
      <c r="C3704" s="19"/>
      <c r="N3704" s="37"/>
      <c r="O3704" s="37"/>
      <c r="P3704" s="37"/>
      <c r="Q3704" s="37"/>
      <c r="R3704" s="37"/>
      <c r="S3704" s="32">
        <f t="shared" si="459"/>
        <v>0</v>
      </c>
      <c r="T3704" s="32">
        <f t="shared" si="460"/>
        <v>0</v>
      </c>
      <c r="U3704" s="32">
        <f t="shared" si="461"/>
        <v>0</v>
      </c>
      <c r="V3704" s="32">
        <f t="shared" si="462"/>
        <v>0</v>
      </c>
      <c r="W3704" s="32">
        <f t="shared" si="463"/>
        <v>0</v>
      </c>
      <c r="X3704" s="32">
        <f t="shared" si="464"/>
        <v>0</v>
      </c>
    </row>
    <row r="3705" spans="1:24" ht="14.25" customHeight="1">
      <c r="A3705" s="33" t="b">
        <f t="shared" si="458"/>
        <v>0</v>
      </c>
      <c r="B3705" s="33">
        <f t="shared" si="465"/>
        <v>3704</v>
      </c>
      <c r="C3705" s="19"/>
      <c r="N3705" s="37"/>
      <c r="O3705" s="37"/>
      <c r="P3705" s="37"/>
      <c r="Q3705" s="37"/>
      <c r="R3705" s="37"/>
      <c r="S3705" s="32">
        <f t="shared" si="459"/>
        <v>0</v>
      </c>
      <c r="T3705" s="32">
        <f t="shared" si="460"/>
        <v>0</v>
      </c>
      <c r="U3705" s="32">
        <f t="shared" si="461"/>
        <v>0</v>
      </c>
      <c r="V3705" s="32">
        <f t="shared" si="462"/>
        <v>0</v>
      </c>
      <c r="W3705" s="32">
        <f t="shared" si="463"/>
        <v>0</v>
      </c>
      <c r="X3705" s="32">
        <f t="shared" si="464"/>
        <v>0</v>
      </c>
    </row>
    <row r="3706" spans="1:24" ht="14.25" customHeight="1">
      <c r="A3706" s="33" t="b">
        <f t="shared" si="458"/>
        <v>0</v>
      </c>
      <c r="B3706" s="33">
        <f t="shared" si="465"/>
        <v>3705</v>
      </c>
      <c r="C3706" s="19"/>
      <c r="N3706" s="37"/>
      <c r="O3706" s="37"/>
      <c r="P3706" s="37"/>
      <c r="Q3706" s="37"/>
      <c r="R3706" s="37"/>
      <c r="S3706" s="32">
        <f t="shared" si="459"/>
        <v>0</v>
      </c>
      <c r="T3706" s="32">
        <f t="shared" si="460"/>
        <v>0</v>
      </c>
      <c r="U3706" s="32">
        <f t="shared" si="461"/>
        <v>0</v>
      </c>
      <c r="V3706" s="32">
        <f t="shared" si="462"/>
        <v>0</v>
      </c>
      <c r="W3706" s="32">
        <f t="shared" si="463"/>
        <v>0</v>
      </c>
      <c r="X3706" s="32">
        <f t="shared" si="464"/>
        <v>0</v>
      </c>
    </row>
    <row r="3707" spans="1:24" ht="14.25" customHeight="1">
      <c r="A3707" s="33" t="b">
        <f t="shared" si="458"/>
        <v>0</v>
      </c>
      <c r="B3707" s="33">
        <f t="shared" si="465"/>
        <v>3706</v>
      </c>
      <c r="C3707" s="19"/>
      <c r="N3707" s="37"/>
      <c r="O3707" s="37"/>
      <c r="P3707" s="37"/>
      <c r="Q3707" s="37"/>
      <c r="R3707" s="37"/>
      <c r="S3707" s="32">
        <f t="shared" si="459"/>
        <v>0</v>
      </c>
      <c r="T3707" s="32">
        <f t="shared" si="460"/>
        <v>0</v>
      </c>
      <c r="U3707" s="32">
        <f t="shared" si="461"/>
        <v>0</v>
      </c>
      <c r="V3707" s="32">
        <f t="shared" si="462"/>
        <v>0</v>
      </c>
      <c r="W3707" s="32">
        <f t="shared" si="463"/>
        <v>0</v>
      </c>
      <c r="X3707" s="32">
        <f t="shared" si="464"/>
        <v>0</v>
      </c>
    </row>
    <row r="3708" spans="1:24" ht="14.25" customHeight="1">
      <c r="A3708" s="33" t="b">
        <f t="shared" si="458"/>
        <v>0</v>
      </c>
      <c r="B3708" s="33">
        <f t="shared" si="465"/>
        <v>3707</v>
      </c>
      <c r="C3708" s="19"/>
      <c r="N3708" s="37"/>
      <c r="O3708" s="37"/>
      <c r="P3708" s="37"/>
      <c r="Q3708" s="37"/>
      <c r="R3708" s="37"/>
      <c r="S3708" s="32">
        <f t="shared" si="459"/>
        <v>0</v>
      </c>
      <c r="T3708" s="32">
        <f t="shared" si="460"/>
        <v>0</v>
      </c>
      <c r="U3708" s="32">
        <f t="shared" si="461"/>
        <v>0</v>
      </c>
      <c r="V3708" s="32">
        <f t="shared" si="462"/>
        <v>0</v>
      </c>
      <c r="W3708" s="32">
        <f t="shared" si="463"/>
        <v>0</v>
      </c>
      <c r="X3708" s="32">
        <f t="shared" si="464"/>
        <v>0</v>
      </c>
    </row>
    <row r="3709" spans="1:24" ht="14.25" customHeight="1">
      <c r="A3709" s="33" t="b">
        <f t="shared" si="458"/>
        <v>0</v>
      </c>
      <c r="B3709" s="33">
        <f t="shared" si="465"/>
        <v>3708</v>
      </c>
      <c r="C3709" s="19"/>
      <c r="N3709" s="37"/>
      <c r="O3709" s="37"/>
      <c r="P3709" s="37"/>
      <c r="Q3709" s="37"/>
      <c r="R3709" s="37"/>
      <c r="S3709" s="32">
        <f t="shared" si="459"/>
        <v>0</v>
      </c>
      <c r="T3709" s="32">
        <f t="shared" si="460"/>
        <v>0</v>
      </c>
      <c r="U3709" s="32">
        <f t="shared" si="461"/>
        <v>0</v>
      </c>
      <c r="V3709" s="32">
        <f t="shared" si="462"/>
        <v>0</v>
      </c>
      <c r="W3709" s="32">
        <f t="shared" si="463"/>
        <v>0</v>
      </c>
      <c r="X3709" s="32">
        <f t="shared" si="464"/>
        <v>0</v>
      </c>
    </row>
    <row r="3710" spans="1:24" ht="14.25" customHeight="1">
      <c r="A3710" s="33" t="b">
        <f t="shared" si="458"/>
        <v>0</v>
      </c>
      <c r="B3710" s="33">
        <f t="shared" si="465"/>
        <v>3709</v>
      </c>
      <c r="C3710" s="19"/>
      <c r="N3710" s="37"/>
      <c r="O3710" s="37"/>
      <c r="P3710" s="37"/>
      <c r="Q3710" s="37"/>
      <c r="R3710" s="37"/>
      <c r="S3710" s="32">
        <f t="shared" si="459"/>
        <v>0</v>
      </c>
      <c r="T3710" s="32">
        <f t="shared" si="460"/>
        <v>0</v>
      </c>
      <c r="U3710" s="32">
        <f t="shared" si="461"/>
        <v>0</v>
      </c>
      <c r="V3710" s="32">
        <f t="shared" si="462"/>
        <v>0</v>
      </c>
      <c r="W3710" s="32">
        <f t="shared" si="463"/>
        <v>0</v>
      </c>
      <c r="X3710" s="32">
        <f t="shared" si="464"/>
        <v>0</v>
      </c>
    </row>
    <row r="3711" spans="1:24" ht="14.25" customHeight="1">
      <c r="A3711" s="33" t="b">
        <f t="shared" si="458"/>
        <v>0</v>
      </c>
      <c r="B3711" s="33">
        <f t="shared" si="465"/>
        <v>3710</v>
      </c>
      <c r="C3711" s="19"/>
      <c r="N3711" s="37"/>
      <c r="O3711" s="37"/>
      <c r="P3711" s="37"/>
      <c r="Q3711" s="37"/>
      <c r="R3711" s="37"/>
      <c r="S3711" s="32">
        <f t="shared" si="459"/>
        <v>0</v>
      </c>
      <c r="T3711" s="32">
        <f t="shared" si="460"/>
        <v>0</v>
      </c>
      <c r="U3711" s="32">
        <f t="shared" si="461"/>
        <v>0</v>
      </c>
      <c r="V3711" s="32">
        <f t="shared" si="462"/>
        <v>0</v>
      </c>
      <c r="W3711" s="32">
        <f t="shared" si="463"/>
        <v>0</v>
      </c>
      <c r="X3711" s="32">
        <f t="shared" si="464"/>
        <v>0</v>
      </c>
    </row>
    <row r="3712" spans="1:24" ht="14.25" customHeight="1">
      <c r="A3712" s="33" t="b">
        <f t="shared" si="458"/>
        <v>0</v>
      </c>
      <c r="B3712" s="33">
        <f t="shared" si="465"/>
        <v>3711</v>
      </c>
      <c r="C3712" s="19"/>
      <c r="N3712" s="37"/>
      <c r="O3712" s="37"/>
      <c r="P3712" s="37"/>
      <c r="Q3712" s="37"/>
      <c r="R3712" s="37"/>
      <c r="S3712" s="32">
        <f t="shared" si="459"/>
        <v>0</v>
      </c>
      <c r="T3712" s="32">
        <f t="shared" si="460"/>
        <v>0</v>
      </c>
      <c r="U3712" s="32">
        <f t="shared" si="461"/>
        <v>0</v>
      </c>
      <c r="V3712" s="32">
        <f t="shared" si="462"/>
        <v>0</v>
      </c>
      <c r="W3712" s="32">
        <f t="shared" si="463"/>
        <v>0</v>
      </c>
      <c r="X3712" s="32">
        <f t="shared" si="464"/>
        <v>0</v>
      </c>
    </row>
    <row r="3713" spans="1:24" ht="14.25" customHeight="1">
      <c r="A3713" s="33" t="b">
        <f t="shared" si="458"/>
        <v>0</v>
      </c>
      <c r="B3713" s="33">
        <f t="shared" si="465"/>
        <v>3712</v>
      </c>
      <c r="C3713" s="19"/>
      <c r="N3713" s="37"/>
      <c r="O3713" s="37"/>
      <c r="P3713" s="37"/>
      <c r="Q3713" s="37"/>
      <c r="R3713" s="37"/>
      <c r="S3713" s="32">
        <f t="shared" si="459"/>
        <v>0</v>
      </c>
      <c r="T3713" s="32">
        <f t="shared" si="460"/>
        <v>0</v>
      </c>
      <c r="U3713" s="32">
        <f t="shared" si="461"/>
        <v>0</v>
      </c>
      <c r="V3713" s="32">
        <f t="shared" si="462"/>
        <v>0</v>
      </c>
      <c r="W3713" s="32">
        <f t="shared" si="463"/>
        <v>0</v>
      </c>
      <c r="X3713" s="32">
        <f t="shared" si="464"/>
        <v>0</v>
      </c>
    </row>
    <row r="3714" spans="1:24" ht="14.25" customHeight="1">
      <c r="A3714" s="33" t="b">
        <f t="shared" ref="A3714:A3777" si="466">IF(OR(COUNTIF(D3714:M3714, "NOT EXECUTED"), COUNTIF(D3714:M3714, "NOT COMPILED"), COUNTIF(D3714:M3714, "NOT EFFECTIVE")),TRUE,FALSE)</f>
        <v>0</v>
      </c>
      <c r="B3714" s="33">
        <f t="shared" si="465"/>
        <v>3713</v>
      </c>
      <c r="C3714" s="19"/>
      <c r="N3714" s="37"/>
      <c r="O3714" s="37"/>
      <c r="P3714" s="37"/>
      <c r="Q3714" s="37"/>
      <c r="R3714" s="37"/>
      <c r="S3714" s="32">
        <f t="shared" ref="S3714:S3777" si="467">IF(COUNTIF(H3714:M3714,"NOT EFFECTIVE"),1,0)</f>
        <v>0</v>
      </c>
      <c r="T3714" s="32">
        <f t="shared" ref="T3714:T3777" si="468">IF(AND(D3714="NOT EXECUTED",COUNTA($N3714)&lt;&gt;0),1,0)</f>
        <v>0</v>
      </c>
      <c r="U3714" s="32">
        <f t="shared" ref="U3714:U3777" si="469">IF(AND(E3714="NOT EXECUTED",COUNTA($N3714)&lt;&gt;0),1,0)</f>
        <v>0</v>
      </c>
      <c r="V3714" s="32">
        <f t="shared" ref="V3714:V3777" si="470">IF(AND(F3714="NOT EXECUTED",COUNTA($N3714)&lt;&gt;0),1,0)</f>
        <v>0</v>
      </c>
      <c r="W3714" s="32">
        <f t="shared" ref="W3714:W3777" si="471">IF(AND(G3714="NOT EXECUTED",COUNTA($N3714)&lt;&gt;0),1,0)</f>
        <v>0</v>
      </c>
      <c r="X3714" s="32">
        <f t="shared" ref="X3714:X3777" si="472">IF(AND(S3714=1,COUNTA($N3714)&lt;&gt;0),1,0)</f>
        <v>0</v>
      </c>
    </row>
    <row r="3715" spans="1:24" ht="14.25" customHeight="1">
      <c r="A3715" s="33" t="b">
        <f t="shared" si="466"/>
        <v>0</v>
      </c>
      <c r="B3715" s="33">
        <f t="shared" ref="B3715:B3778" si="473">+B3714+1</f>
        <v>3714</v>
      </c>
      <c r="C3715" s="19"/>
      <c r="N3715" s="37"/>
      <c r="O3715" s="37"/>
      <c r="P3715" s="37"/>
      <c r="Q3715" s="37"/>
      <c r="R3715" s="37"/>
      <c r="S3715" s="32">
        <f t="shared" si="467"/>
        <v>0</v>
      </c>
      <c r="T3715" s="32">
        <f t="shared" si="468"/>
        <v>0</v>
      </c>
      <c r="U3715" s="32">
        <f t="shared" si="469"/>
        <v>0</v>
      </c>
      <c r="V3715" s="32">
        <f t="shared" si="470"/>
        <v>0</v>
      </c>
      <c r="W3715" s="32">
        <f t="shared" si="471"/>
        <v>0</v>
      </c>
      <c r="X3715" s="32">
        <f t="shared" si="472"/>
        <v>0</v>
      </c>
    </row>
    <row r="3716" spans="1:24" ht="14.25" customHeight="1">
      <c r="A3716" s="33" t="b">
        <f t="shared" si="466"/>
        <v>0</v>
      </c>
      <c r="B3716" s="33">
        <f t="shared" si="473"/>
        <v>3715</v>
      </c>
      <c r="C3716" s="19"/>
      <c r="N3716" s="37"/>
      <c r="O3716" s="37"/>
      <c r="P3716" s="37"/>
      <c r="Q3716" s="37"/>
      <c r="R3716" s="37"/>
      <c r="S3716" s="32">
        <f t="shared" si="467"/>
        <v>0</v>
      </c>
      <c r="T3716" s="32">
        <f t="shared" si="468"/>
        <v>0</v>
      </c>
      <c r="U3716" s="32">
        <f t="shared" si="469"/>
        <v>0</v>
      </c>
      <c r="V3716" s="32">
        <f t="shared" si="470"/>
        <v>0</v>
      </c>
      <c r="W3716" s="32">
        <f t="shared" si="471"/>
        <v>0</v>
      </c>
      <c r="X3716" s="32">
        <f t="shared" si="472"/>
        <v>0</v>
      </c>
    </row>
    <row r="3717" spans="1:24" ht="14.25" customHeight="1">
      <c r="A3717" s="33" t="b">
        <f t="shared" si="466"/>
        <v>0</v>
      </c>
      <c r="B3717" s="33">
        <f t="shared" si="473"/>
        <v>3716</v>
      </c>
      <c r="C3717" s="19"/>
      <c r="N3717" s="37"/>
      <c r="O3717" s="37"/>
      <c r="P3717" s="37"/>
      <c r="Q3717" s="37"/>
      <c r="R3717" s="37"/>
      <c r="S3717" s="32">
        <f t="shared" si="467"/>
        <v>0</v>
      </c>
      <c r="T3717" s="32">
        <f t="shared" si="468"/>
        <v>0</v>
      </c>
      <c r="U3717" s="32">
        <f t="shared" si="469"/>
        <v>0</v>
      </c>
      <c r="V3717" s="32">
        <f t="shared" si="470"/>
        <v>0</v>
      </c>
      <c r="W3717" s="32">
        <f t="shared" si="471"/>
        <v>0</v>
      </c>
      <c r="X3717" s="32">
        <f t="shared" si="472"/>
        <v>0</v>
      </c>
    </row>
    <row r="3718" spans="1:24" ht="14.25" customHeight="1">
      <c r="A3718" s="33" t="b">
        <f t="shared" si="466"/>
        <v>0</v>
      </c>
      <c r="B3718" s="33">
        <f t="shared" si="473"/>
        <v>3717</v>
      </c>
      <c r="C3718" s="19"/>
      <c r="N3718" s="37"/>
      <c r="O3718" s="37"/>
      <c r="P3718" s="37"/>
      <c r="Q3718" s="37"/>
      <c r="R3718" s="37"/>
      <c r="S3718" s="32">
        <f t="shared" si="467"/>
        <v>0</v>
      </c>
      <c r="T3718" s="32">
        <f t="shared" si="468"/>
        <v>0</v>
      </c>
      <c r="U3718" s="32">
        <f t="shared" si="469"/>
        <v>0</v>
      </c>
      <c r="V3718" s="32">
        <f t="shared" si="470"/>
        <v>0</v>
      </c>
      <c r="W3718" s="32">
        <f t="shared" si="471"/>
        <v>0</v>
      </c>
      <c r="X3718" s="32">
        <f t="shared" si="472"/>
        <v>0</v>
      </c>
    </row>
    <row r="3719" spans="1:24" ht="14.25" customHeight="1">
      <c r="A3719" s="33" t="b">
        <f t="shared" si="466"/>
        <v>0</v>
      </c>
      <c r="B3719" s="33">
        <f t="shared" si="473"/>
        <v>3718</v>
      </c>
      <c r="C3719" s="19"/>
      <c r="N3719" s="37"/>
      <c r="O3719" s="37"/>
      <c r="P3719" s="37"/>
      <c r="Q3719" s="37"/>
      <c r="R3719" s="37"/>
      <c r="S3719" s="32">
        <f t="shared" si="467"/>
        <v>0</v>
      </c>
      <c r="T3719" s="32">
        <f t="shared" si="468"/>
        <v>0</v>
      </c>
      <c r="U3719" s="32">
        <f t="shared" si="469"/>
        <v>0</v>
      </c>
      <c r="V3719" s="32">
        <f t="shared" si="470"/>
        <v>0</v>
      </c>
      <c r="W3719" s="32">
        <f t="shared" si="471"/>
        <v>0</v>
      </c>
      <c r="X3719" s="32">
        <f t="shared" si="472"/>
        <v>0</v>
      </c>
    </row>
    <row r="3720" spans="1:24" ht="14.25" customHeight="1">
      <c r="A3720" s="33" t="b">
        <f t="shared" si="466"/>
        <v>0</v>
      </c>
      <c r="B3720" s="33">
        <f t="shared" si="473"/>
        <v>3719</v>
      </c>
      <c r="C3720" s="19"/>
      <c r="N3720" s="37"/>
      <c r="O3720" s="37"/>
      <c r="P3720" s="37"/>
      <c r="Q3720" s="37"/>
      <c r="R3720" s="37"/>
      <c r="S3720" s="32">
        <f t="shared" si="467"/>
        <v>0</v>
      </c>
      <c r="T3720" s="32">
        <f t="shared" si="468"/>
        <v>0</v>
      </c>
      <c r="U3720" s="32">
        <f t="shared" si="469"/>
        <v>0</v>
      </c>
      <c r="V3720" s="32">
        <f t="shared" si="470"/>
        <v>0</v>
      </c>
      <c r="W3720" s="32">
        <f t="shared" si="471"/>
        <v>0</v>
      </c>
      <c r="X3720" s="32">
        <f t="shared" si="472"/>
        <v>0</v>
      </c>
    </row>
    <row r="3721" spans="1:24" ht="14.25" customHeight="1">
      <c r="A3721" s="33" t="b">
        <f t="shared" si="466"/>
        <v>0</v>
      </c>
      <c r="B3721" s="33">
        <f t="shared" si="473"/>
        <v>3720</v>
      </c>
      <c r="C3721" s="19"/>
      <c r="N3721" s="37"/>
      <c r="O3721" s="37"/>
      <c r="P3721" s="37"/>
      <c r="Q3721" s="37"/>
      <c r="R3721" s="37"/>
      <c r="S3721" s="32">
        <f t="shared" si="467"/>
        <v>0</v>
      </c>
      <c r="T3721" s="32">
        <f t="shared" si="468"/>
        <v>0</v>
      </c>
      <c r="U3721" s="32">
        <f t="shared" si="469"/>
        <v>0</v>
      </c>
      <c r="V3721" s="32">
        <f t="shared" si="470"/>
        <v>0</v>
      </c>
      <c r="W3721" s="32">
        <f t="shared" si="471"/>
        <v>0</v>
      </c>
      <c r="X3721" s="32">
        <f t="shared" si="472"/>
        <v>0</v>
      </c>
    </row>
    <row r="3722" spans="1:24" ht="14.25" customHeight="1">
      <c r="A3722" s="33" t="b">
        <f t="shared" si="466"/>
        <v>0</v>
      </c>
      <c r="B3722" s="33">
        <f t="shared" si="473"/>
        <v>3721</v>
      </c>
      <c r="C3722" s="19"/>
      <c r="N3722" s="37"/>
      <c r="O3722" s="37"/>
      <c r="P3722" s="37"/>
      <c r="Q3722" s="37"/>
      <c r="R3722" s="37"/>
      <c r="S3722" s="32">
        <f t="shared" si="467"/>
        <v>0</v>
      </c>
      <c r="T3722" s="32">
        <f t="shared" si="468"/>
        <v>0</v>
      </c>
      <c r="U3722" s="32">
        <f t="shared" si="469"/>
        <v>0</v>
      </c>
      <c r="V3722" s="32">
        <f t="shared" si="470"/>
        <v>0</v>
      </c>
      <c r="W3722" s="32">
        <f t="shared" si="471"/>
        <v>0</v>
      </c>
      <c r="X3722" s="32">
        <f t="shared" si="472"/>
        <v>0</v>
      </c>
    </row>
    <row r="3723" spans="1:24" ht="14.25" customHeight="1">
      <c r="A3723" s="33" t="b">
        <f t="shared" si="466"/>
        <v>0</v>
      </c>
      <c r="B3723" s="33">
        <f t="shared" si="473"/>
        <v>3722</v>
      </c>
      <c r="C3723" s="19"/>
      <c r="N3723" s="37"/>
      <c r="O3723" s="37"/>
      <c r="P3723" s="37"/>
      <c r="Q3723" s="37"/>
      <c r="R3723" s="37"/>
      <c r="S3723" s="32">
        <f t="shared" si="467"/>
        <v>0</v>
      </c>
      <c r="T3723" s="32">
        <f t="shared" si="468"/>
        <v>0</v>
      </c>
      <c r="U3723" s="32">
        <f t="shared" si="469"/>
        <v>0</v>
      </c>
      <c r="V3723" s="32">
        <f t="shared" si="470"/>
        <v>0</v>
      </c>
      <c r="W3723" s="32">
        <f t="shared" si="471"/>
        <v>0</v>
      </c>
      <c r="X3723" s="32">
        <f t="shared" si="472"/>
        <v>0</v>
      </c>
    </row>
    <row r="3724" spans="1:24" ht="14.25" customHeight="1">
      <c r="A3724" s="33" t="b">
        <f t="shared" si="466"/>
        <v>0</v>
      </c>
      <c r="B3724" s="33">
        <f t="shared" si="473"/>
        <v>3723</v>
      </c>
      <c r="C3724" s="19"/>
      <c r="N3724" s="37"/>
      <c r="O3724" s="37"/>
      <c r="P3724" s="37"/>
      <c r="Q3724" s="37"/>
      <c r="R3724" s="37"/>
      <c r="S3724" s="32">
        <f t="shared" si="467"/>
        <v>0</v>
      </c>
      <c r="T3724" s="32">
        <f t="shared" si="468"/>
        <v>0</v>
      </c>
      <c r="U3724" s="32">
        <f t="shared" si="469"/>
        <v>0</v>
      </c>
      <c r="V3724" s="32">
        <f t="shared" si="470"/>
        <v>0</v>
      </c>
      <c r="W3724" s="32">
        <f t="shared" si="471"/>
        <v>0</v>
      </c>
      <c r="X3724" s="32">
        <f t="shared" si="472"/>
        <v>0</v>
      </c>
    </row>
    <row r="3725" spans="1:24" ht="14.25" customHeight="1">
      <c r="A3725" s="33" t="b">
        <f t="shared" si="466"/>
        <v>0</v>
      </c>
      <c r="B3725" s="33">
        <f t="shared" si="473"/>
        <v>3724</v>
      </c>
      <c r="C3725" s="19"/>
      <c r="N3725" s="37"/>
      <c r="O3725" s="37"/>
      <c r="P3725" s="37"/>
      <c r="Q3725" s="37"/>
      <c r="R3725" s="37"/>
      <c r="S3725" s="32">
        <f t="shared" si="467"/>
        <v>0</v>
      </c>
      <c r="T3725" s="32">
        <f t="shared" si="468"/>
        <v>0</v>
      </c>
      <c r="U3725" s="32">
        <f t="shared" si="469"/>
        <v>0</v>
      </c>
      <c r="V3725" s="32">
        <f t="shared" si="470"/>
        <v>0</v>
      </c>
      <c r="W3725" s="32">
        <f t="shared" si="471"/>
        <v>0</v>
      </c>
      <c r="X3725" s="32">
        <f t="shared" si="472"/>
        <v>0</v>
      </c>
    </row>
    <row r="3726" spans="1:24" ht="14.25" customHeight="1">
      <c r="A3726" s="33" t="b">
        <f t="shared" si="466"/>
        <v>0</v>
      </c>
      <c r="B3726" s="33">
        <f t="shared" si="473"/>
        <v>3725</v>
      </c>
      <c r="C3726" s="19"/>
      <c r="N3726" s="37"/>
      <c r="O3726" s="37"/>
      <c r="P3726" s="37"/>
      <c r="Q3726" s="37"/>
      <c r="R3726" s="37"/>
      <c r="S3726" s="32">
        <f t="shared" si="467"/>
        <v>0</v>
      </c>
      <c r="T3726" s="32">
        <f t="shared" si="468"/>
        <v>0</v>
      </c>
      <c r="U3726" s="32">
        <f t="shared" si="469"/>
        <v>0</v>
      </c>
      <c r="V3726" s="32">
        <f t="shared" si="470"/>
        <v>0</v>
      </c>
      <c r="W3726" s="32">
        <f t="shared" si="471"/>
        <v>0</v>
      </c>
      <c r="X3726" s="32">
        <f t="shared" si="472"/>
        <v>0</v>
      </c>
    </row>
    <row r="3727" spans="1:24" ht="14.25" customHeight="1">
      <c r="A3727" s="33" t="b">
        <f t="shared" si="466"/>
        <v>0</v>
      </c>
      <c r="B3727" s="33">
        <f t="shared" si="473"/>
        <v>3726</v>
      </c>
      <c r="C3727" s="19"/>
      <c r="N3727" s="37"/>
      <c r="O3727" s="37"/>
      <c r="P3727" s="37"/>
      <c r="Q3727" s="37"/>
      <c r="R3727" s="37"/>
      <c r="S3727" s="32">
        <f t="shared" si="467"/>
        <v>0</v>
      </c>
      <c r="T3727" s="32">
        <f t="shared" si="468"/>
        <v>0</v>
      </c>
      <c r="U3727" s="32">
        <f t="shared" si="469"/>
        <v>0</v>
      </c>
      <c r="V3727" s="32">
        <f t="shared" si="470"/>
        <v>0</v>
      </c>
      <c r="W3727" s="32">
        <f t="shared" si="471"/>
        <v>0</v>
      </c>
      <c r="X3727" s="32">
        <f t="shared" si="472"/>
        <v>0</v>
      </c>
    </row>
    <row r="3728" spans="1:24" ht="14.25" customHeight="1">
      <c r="A3728" s="33" t="b">
        <f t="shared" si="466"/>
        <v>0</v>
      </c>
      <c r="B3728" s="33">
        <f t="shared" si="473"/>
        <v>3727</v>
      </c>
      <c r="C3728" s="19"/>
      <c r="N3728" s="37"/>
      <c r="O3728" s="37"/>
      <c r="P3728" s="37"/>
      <c r="Q3728" s="37"/>
      <c r="R3728" s="37"/>
      <c r="S3728" s="32">
        <f t="shared" si="467"/>
        <v>0</v>
      </c>
      <c r="T3728" s="32">
        <f t="shared" si="468"/>
        <v>0</v>
      </c>
      <c r="U3728" s="32">
        <f t="shared" si="469"/>
        <v>0</v>
      </c>
      <c r="V3728" s="32">
        <f t="shared" si="470"/>
        <v>0</v>
      </c>
      <c r="W3728" s="32">
        <f t="shared" si="471"/>
        <v>0</v>
      </c>
      <c r="X3728" s="32">
        <f t="shared" si="472"/>
        <v>0</v>
      </c>
    </row>
    <row r="3729" spans="1:24" ht="14.25" customHeight="1">
      <c r="A3729" s="33" t="b">
        <f t="shared" si="466"/>
        <v>0</v>
      </c>
      <c r="B3729" s="33">
        <f t="shared" si="473"/>
        <v>3728</v>
      </c>
      <c r="C3729" s="19"/>
      <c r="N3729" s="37"/>
      <c r="O3729" s="37"/>
      <c r="P3729" s="37"/>
      <c r="Q3729" s="37"/>
      <c r="R3729" s="37"/>
      <c r="S3729" s="32">
        <f t="shared" si="467"/>
        <v>0</v>
      </c>
      <c r="T3729" s="32">
        <f t="shared" si="468"/>
        <v>0</v>
      </c>
      <c r="U3729" s="32">
        <f t="shared" si="469"/>
        <v>0</v>
      </c>
      <c r="V3729" s="32">
        <f t="shared" si="470"/>
        <v>0</v>
      </c>
      <c r="W3729" s="32">
        <f t="shared" si="471"/>
        <v>0</v>
      </c>
      <c r="X3729" s="32">
        <f t="shared" si="472"/>
        <v>0</v>
      </c>
    </row>
    <row r="3730" spans="1:24" ht="14.25" customHeight="1">
      <c r="A3730" s="33" t="b">
        <f t="shared" si="466"/>
        <v>0</v>
      </c>
      <c r="B3730" s="33">
        <f t="shared" si="473"/>
        <v>3729</v>
      </c>
      <c r="C3730" s="19"/>
      <c r="N3730" s="37"/>
      <c r="O3730" s="37"/>
      <c r="P3730" s="37"/>
      <c r="Q3730" s="37"/>
      <c r="R3730" s="37"/>
      <c r="S3730" s="32">
        <f t="shared" si="467"/>
        <v>0</v>
      </c>
      <c r="T3730" s="32">
        <f t="shared" si="468"/>
        <v>0</v>
      </c>
      <c r="U3730" s="32">
        <f t="shared" si="469"/>
        <v>0</v>
      </c>
      <c r="V3730" s="32">
        <f t="shared" si="470"/>
        <v>0</v>
      </c>
      <c r="W3730" s="32">
        <f t="shared" si="471"/>
        <v>0</v>
      </c>
      <c r="X3730" s="32">
        <f t="shared" si="472"/>
        <v>0</v>
      </c>
    </row>
    <row r="3731" spans="1:24" ht="14.25" customHeight="1">
      <c r="A3731" s="33" t="b">
        <f t="shared" si="466"/>
        <v>0</v>
      </c>
      <c r="B3731" s="33">
        <f t="shared" si="473"/>
        <v>3730</v>
      </c>
      <c r="C3731" s="19"/>
      <c r="N3731" s="37"/>
      <c r="O3731" s="37"/>
      <c r="P3731" s="37"/>
      <c r="Q3731" s="37"/>
      <c r="R3731" s="37"/>
      <c r="S3731" s="32">
        <f t="shared" si="467"/>
        <v>0</v>
      </c>
      <c r="T3731" s="32">
        <f t="shared" si="468"/>
        <v>0</v>
      </c>
      <c r="U3731" s="32">
        <f t="shared" si="469"/>
        <v>0</v>
      </c>
      <c r="V3731" s="32">
        <f t="shared" si="470"/>
        <v>0</v>
      </c>
      <c r="W3731" s="32">
        <f t="shared" si="471"/>
        <v>0</v>
      </c>
      <c r="X3731" s="32">
        <f t="shared" si="472"/>
        <v>0</v>
      </c>
    </row>
    <row r="3732" spans="1:24" ht="14.25" customHeight="1">
      <c r="A3732" s="33" t="b">
        <f t="shared" si="466"/>
        <v>0</v>
      </c>
      <c r="B3732" s="33">
        <f t="shared" si="473"/>
        <v>3731</v>
      </c>
      <c r="C3732" s="19"/>
      <c r="N3732" s="37"/>
      <c r="O3732" s="37"/>
      <c r="P3732" s="37"/>
      <c r="Q3732" s="37"/>
      <c r="R3732" s="37"/>
      <c r="S3732" s="32">
        <f t="shared" si="467"/>
        <v>0</v>
      </c>
      <c r="T3732" s="32">
        <f t="shared" si="468"/>
        <v>0</v>
      </c>
      <c r="U3732" s="32">
        <f t="shared" si="469"/>
        <v>0</v>
      </c>
      <c r="V3732" s="32">
        <f t="shared" si="470"/>
        <v>0</v>
      </c>
      <c r="W3732" s="32">
        <f t="shared" si="471"/>
        <v>0</v>
      </c>
      <c r="X3732" s="32">
        <f t="shared" si="472"/>
        <v>0</v>
      </c>
    </row>
    <row r="3733" spans="1:24" ht="14.25" customHeight="1">
      <c r="A3733" s="33" t="b">
        <f t="shared" si="466"/>
        <v>0</v>
      </c>
      <c r="B3733" s="33">
        <f t="shared" si="473"/>
        <v>3732</v>
      </c>
      <c r="C3733" s="19"/>
      <c r="N3733" s="37"/>
      <c r="O3733" s="37"/>
      <c r="P3733" s="37"/>
      <c r="Q3733" s="37"/>
      <c r="R3733" s="37"/>
      <c r="S3733" s="32">
        <f t="shared" si="467"/>
        <v>0</v>
      </c>
      <c r="T3733" s="32">
        <f t="shared" si="468"/>
        <v>0</v>
      </c>
      <c r="U3733" s="32">
        <f t="shared" si="469"/>
        <v>0</v>
      </c>
      <c r="V3733" s="32">
        <f t="shared" si="470"/>
        <v>0</v>
      </c>
      <c r="W3733" s="32">
        <f t="shared" si="471"/>
        <v>0</v>
      </c>
      <c r="X3733" s="32">
        <f t="shared" si="472"/>
        <v>0</v>
      </c>
    </row>
    <row r="3734" spans="1:24" ht="14.25" customHeight="1">
      <c r="A3734" s="33" t="b">
        <f t="shared" si="466"/>
        <v>0</v>
      </c>
      <c r="B3734" s="33">
        <f t="shared" si="473"/>
        <v>3733</v>
      </c>
      <c r="C3734" s="19"/>
      <c r="N3734" s="37"/>
      <c r="O3734" s="37"/>
      <c r="P3734" s="37"/>
      <c r="Q3734" s="37"/>
      <c r="R3734" s="37"/>
      <c r="S3734" s="32">
        <f t="shared" si="467"/>
        <v>0</v>
      </c>
      <c r="T3734" s="32">
        <f t="shared" si="468"/>
        <v>0</v>
      </c>
      <c r="U3734" s="32">
        <f t="shared" si="469"/>
        <v>0</v>
      </c>
      <c r="V3734" s="32">
        <f t="shared" si="470"/>
        <v>0</v>
      </c>
      <c r="W3734" s="32">
        <f t="shared" si="471"/>
        <v>0</v>
      </c>
      <c r="X3734" s="32">
        <f t="shared" si="472"/>
        <v>0</v>
      </c>
    </row>
    <row r="3735" spans="1:24" ht="14.25" customHeight="1">
      <c r="A3735" s="33" t="b">
        <f t="shared" si="466"/>
        <v>0</v>
      </c>
      <c r="B3735" s="33">
        <f t="shared" si="473"/>
        <v>3734</v>
      </c>
      <c r="C3735" s="18"/>
      <c r="N3735" s="37"/>
      <c r="O3735" s="37"/>
      <c r="P3735" s="37"/>
      <c r="Q3735" s="37"/>
      <c r="R3735" s="37"/>
      <c r="S3735" s="32">
        <f t="shared" si="467"/>
        <v>0</v>
      </c>
      <c r="T3735" s="32">
        <f t="shared" si="468"/>
        <v>0</v>
      </c>
      <c r="U3735" s="32">
        <f t="shared" si="469"/>
        <v>0</v>
      </c>
      <c r="V3735" s="32">
        <f t="shared" si="470"/>
        <v>0</v>
      </c>
      <c r="W3735" s="32">
        <f t="shared" si="471"/>
        <v>0</v>
      </c>
      <c r="X3735" s="32">
        <f t="shared" si="472"/>
        <v>0</v>
      </c>
    </row>
    <row r="3736" spans="1:24" ht="14.25" customHeight="1">
      <c r="A3736" s="33" t="b">
        <f t="shared" si="466"/>
        <v>0</v>
      </c>
      <c r="B3736" s="33">
        <f t="shared" si="473"/>
        <v>3735</v>
      </c>
      <c r="C3736" s="19"/>
      <c r="N3736" s="37"/>
      <c r="O3736" s="37"/>
      <c r="P3736" s="37"/>
      <c r="Q3736" s="37"/>
      <c r="R3736" s="37"/>
      <c r="S3736" s="32">
        <f t="shared" si="467"/>
        <v>0</v>
      </c>
      <c r="T3736" s="32">
        <f t="shared" si="468"/>
        <v>0</v>
      </c>
      <c r="U3736" s="32">
        <f t="shared" si="469"/>
        <v>0</v>
      </c>
      <c r="V3736" s="32">
        <f t="shared" si="470"/>
        <v>0</v>
      </c>
      <c r="W3736" s="32">
        <f t="shared" si="471"/>
        <v>0</v>
      </c>
      <c r="X3736" s="32">
        <f t="shared" si="472"/>
        <v>0</v>
      </c>
    </row>
    <row r="3737" spans="1:24" ht="14.25" customHeight="1">
      <c r="A3737" s="33" t="b">
        <f t="shared" si="466"/>
        <v>0</v>
      </c>
      <c r="B3737" s="33">
        <f t="shared" si="473"/>
        <v>3736</v>
      </c>
      <c r="C3737" s="19"/>
      <c r="N3737" s="37"/>
      <c r="O3737" s="37"/>
      <c r="P3737" s="37"/>
      <c r="Q3737" s="37"/>
      <c r="R3737" s="37"/>
      <c r="S3737" s="32">
        <f t="shared" si="467"/>
        <v>0</v>
      </c>
      <c r="T3737" s="32">
        <f t="shared" si="468"/>
        <v>0</v>
      </c>
      <c r="U3737" s="32">
        <f t="shared" si="469"/>
        <v>0</v>
      </c>
      <c r="V3737" s="32">
        <f t="shared" si="470"/>
        <v>0</v>
      </c>
      <c r="W3737" s="32">
        <f t="shared" si="471"/>
        <v>0</v>
      </c>
      <c r="X3737" s="32">
        <f t="shared" si="472"/>
        <v>0</v>
      </c>
    </row>
    <row r="3738" spans="1:24" ht="14.25" customHeight="1">
      <c r="A3738" s="33" t="b">
        <f t="shared" si="466"/>
        <v>0</v>
      </c>
      <c r="B3738" s="33">
        <f t="shared" si="473"/>
        <v>3737</v>
      </c>
      <c r="C3738" s="19"/>
      <c r="N3738" s="37"/>
      <c r="O3738" s="37"/>
      <c r="P3738" s="37"/>
      <c r="Q3738" s="37"/>
      <c r="R3738" s="37"/>
      <c r="S3738" s="32">
        <f t="shared" si="467"/>
        <v>0</v>
      </c>
      <c r="T3738" s="32">
        <f t="shared" si="468"/>
        <v>0</v>
      </c>
      <c r="U3738" s="32">
        <f t="shared" si="469"/>
        <v>0</v>
      </c>
      <c r="V3738" s="32">
        <f t="shared" si="470"/>
        <v>0</v>
      </c>
      <c r="W3738" s="32">
        <f t="shared" si="471"/>
        <v>0</v>
      </c>
      <c r="X3738" s="32">
        <f t="shared" si="472"/>
        <v>0</v>
      </c>
    </row>
    <row r="3739" spans="1:24" ht="14.25" customHeight="1">
      <c r="A3739" s="33" t="b">
        <f t="shared" si="466"/>
        <v>0</v>
      </c>
      <c r="B3739" s="33">
        <f t="shared" si="473"/>
        <v>3738</v>
      </c>
      <c r="C3739" s="19"/>
      <c r="N3739" s="37"/>
      <c r="O3739" s="37"/>
      <c r="P3739" s="37"/>
      <c r="Q3739" s="37"/>
      <c r="R3739" s="37"/>
      <c r="S3739" s="32">
        <f t="shared" si="467"/>
        <v>0</v>
      </c>
      <c r="T3739" s="32">
        <f t="shared" si="468"/>
        <v>0</v>
      </c>
      <c r="U3739" s="32">
        <f t="shared" si="469"/>
        <v>0</v>
      </c>
      <c r="V3739" s="32">
        <f t="shared" si="470"/>
        <v>0</v>
      </c>
      <c r="W3739" s="32">
        <f t="shared" si="471"/>
        <v>0</v>
      </c>
      <c r="X3739" s="32">
        <f t="shared" si="472"/>
        <v>0</v>
      </c>
    </row>
    <row r="3740" spans="1:24" ht="14.25" customHeight="1">
      <c r="A3740" s="33" t="b">
        <f t="shared" si="466"/>
        <v>0</v>
      </c>
      <c r="B3740" s="33">
        <f t="shared" si="473"/>
        <v>3739</v>
      </c>
      <c r="C3740" s="19"/>
      <c r="N3740" s="37"/>
      <c r="O3740" s="37"/>
      <c r="P3740" s="37"/>
      <c r="Q3740" s="37"/>
      <c r="R3740" s="37"/>
      <c r="S3740" s="32">
        <f t="shared" si="467"/>
        <v>0</v>
      </c>
      <c r="T3740" s="32">
        <f t="shared" si="468"/>
        <v>0</v>
      </c>
      <c r="U3740" s="32">
        <f t="shared" si="469"/>
        <v>0</v>
      </c>
      <c r="V3740" s="32">
        <f t="shared" si="470"/>
        <v>0</v>
      </c>
      <c r="W3740" s="32">
        <f t="shared" si="471"/>
        <v>0</v>
      </c>
      <c r="X3740" s="32">
        <f t="shared" si="472"/>
        <v>0</v>
      </c>
    </row>
    <row r="3741" spans="1:24" ht="14.25" customHeight="1">
      <c r="A3741" s="33" t="b">
        <f t="shared" si="466"/>
        <v>0</v>
      </c>
      <c r="B3741" s="33">
        <f t="shared" si="473"/>
        <v>3740</v>
      </c>
      <c r="C3741" s="19"/>
      <c r="N3741" s="37"/>
      <c r="O3741" s="37"/>
      <c r="P3741" s="37"/>
      <c r="Q3741" s="37"/>
      <c r="R3741" s="37"/>
      <c r="S3741" s="32">
        <f t="shared" si="467"/>
        <v>0</v>
      </c>
      <c r="T3741" s="32">
        <f t="shared" si="468"/>
        <v>0</v>
      </c>
      <c r="U3741" s="32">
        <f t="shared" si="469"/>
        <v>0</v>
      </c>
      <c r="V3741" s="32">
        <f t="shared" si="470"/>
        <v>0</v>
      </c>
      <c r="W3741" s="32">
        <f t="shared" si="471"/>
        <v>0</v>
      </c>
      <c r="X3741" s="32">
        <f t="shared" si="472"/>
        <v>0</v>
      </c>
    </row>
    <row r="3742" spans="1:24" ht="14.25" customHeight="1">
      <c r="A3742" s="33" t="b">
        <f t="shared" si="466"/>
        <v>0</v>
      </c>
      <c r="B3742" s="33">
        <f t="shared" si="473"/>
        <v>3741</v>
      </c>
      <c r="C3742" s="18"/>
      <c r="N3742" s="37"/>
      <c r="O3742" s="37"/>
      <c r="P3742" s="37"/>
      <c r="Q3742" s="37"/>
      <c r="R3742" s="37"/>
      <c r="S3742" s="32">
        <f t="shared" si="467"/>
        <v>0</v>
      </c>
      <c r="T3742" s="32">
        <f t="shared" si="468"/>
        <v>0</v>
      </c>
      <c r="U3742" s="32">
        <f t="shared" si="469"/>
        <v>0</v>
      </c>
      <c r="V3742" s="32">
        <f t="shared" si="470"/>
        <v>0</v>
      </c>
      <c r="W3742" s="32">
        <f t="shared" si="471"/>
        <v>0</v>
      </c>
      <c r="X3742" s="32">
        <f t="shared" si="472"/>
        <v>0</v>
      </c>
    </row>
    <row r="3743" spans="1:24" ht="14.25" customHeight="1">
      <c r="A3743" s="33" t="b">
        <f t="shared" si="466"/>
        <v>0</v>
      </c>
      <c r="B3743" s="33">
        <f t="shared" si="473"/>
        <v>3742</v>
      </c>
      <c r="C3743" s="19"/>
      <c r="N3743" s="37"/>
      <c r="O3743" s="37"/>
      <c r="P3743" s="37"/>
      <c r="Q3743" s="37"/>
      <c r="R3743" s="37"/>
      <c r="S3743" s="32">
        <f t="shared" si="467"/>
        <v>0</v>
      </c>
      <c r="T3743" s="32">
        <f t="shared" si="468"/>
        <v>0</v>
      </c>
      <c r="U3743" s="32">
        <f t="shared" si="469"/>
        <v>0</v>
      </c>
      <c r="V3743" s="32">
        <f t="shared" si="470"/>
        <v>0</v>
      </c>
      <c r="W3743" s="32">
        <f t="shared" si="471"/>
        <v>0</v>
      </c>
      <c r="X3743" s="32">
        <f t="shared" si="472"/>
        <v>0</v>
      </c>
    </row>
    <row r="3744" spans="1:24" ht="14.25" customHeight="1">
      <c r="A3744" s="33" t="b">
        <f t="shared" si="466"/>
        <v>0</v>
      </c>
      <c r="B3744" s="33">
        <f t="shared" si="473"/>
        <v>3743</v>
      </c>
      <c r="C3744" s="19"/>
      <c r="N3744" s="37"/>
      <c r="O3744" s="37"/>
      <c r="P3744" s="37"/>
      <c r="Q3744" s="37"/>
      <c r="R3744" s="37"/>
      <c r="S3744" s="32">
        <f t="shared" si="467"/>
        <v>0</v>
      </c>
      <c r="T3744" s="32">
        <f t="shared" si="468"/>
        <v>0</v>
      </c>
      <c r="U3744" s="32">
        <f t="shared" si="469"/>
        <v>0</v>
      </c>
      <c r="V3744" s="32">
        <f t="shared" si="470"/>
        <v>0</v>
      </c>
      <c r="W3744" s="32">
        <f t="shared" si="471"/>
        <v>0</v>
      </c>
      <c r="X3744" s="32">
        <f t="shared" si="472"/>
        <v>0</v>
      </c>
    </row>
    <row r="3745" spans="1:24" ht="14.25" customHeight="1">
      <c r="A3745" s="33" t="b">
        <f t="shared" si="466"/>
        <v>0</v>
      </c>
      <c r="B3745" s="33">
        <f t="shared" si="473"/>
        <v>3744</v>
      </c>
      <c r="C3745" s="19"/>
      <c r="N3745" s="37"/>
      <c r="O3745" s="37"/>
      <c r="P3745" s="37"/>
      <c r="Q3745" s="37"/>
      <c r="R3745" s="37"/>
      <c r="S3745" s="32">
        <f t="shared" si="467"/>
        <v>0</v>
      </c>
      <c r="T3745" s="32">
        <f t="shared" si="468"/>
        <v>0</v>
      </c>
      <c r="U3745" s="32">
        <f t="shared" si="469"/>
        <v>0</v>
      </c>
      <c r="V3745" s="32">
        <f t="shared" si="470"/>
        <v>0</v>
      </c>
      <c r="W3745" s="32">
        <f t="shared" si="471"/>
        <v>0</v>
      </c>
      <c r="X3745" s="32">
        <f t="shared" si="472"/>
        <v>0</v>
      </c>
    </row>
    <row r="3746" spans="1:24" ht="14.25" customHeight="1">
      <c r="A3746" s="33" t="b">
        <f t="shared" si="466"/>
        <v>0</v>
      </c>
      <c r="B3746" s="33">
        <f t="shared" si="473"/>
        <v>3745</v>
      </c>
      <c r="C3746" s="19"/>
      <c r="N3746" s="37"/>
      <c r="O3746" s="37"/>
      <c r="P3746" s="37"/>
      <c r="Q3746" s="37"/>
      <c r="R3746" s="37"/>
      <c r="S3746" s="32">
        <f t="shared" si="467"/>
        <v>0</v>
      </c>
      <c r="T3746" s="32">
        <f t="shared" si="468"/>
        <v>0</v>
      </c>
      <c r="U3746" s="32">
        <f t="shared" si="469"/>
        <v>0</v>
      </c>
      <c r="V3746" s="32">
        <f t="shared" si="470"/>
        <v>0</v>
      </c>
      <c r="W3746" s="32">
        <f t="shared" si="471"/>
        <v>0</v>
      </c>
      <c r="X3746" s="32">
        <f t="shared" si="472"/>
        <v>0</v>
      </c>
    </row>
    <row r="3747" spans="1:24" ht="14.25" customHeight="1">
      <c r="A3747" s="33" t="b">
        <f t="shared" si="466"/>
        <v>0</v>
      </c>
      <c r="B3747" s="33">
        <f t="shared" si="473"/>
        <v>3746</v>
      </c>
      <c r="C3747" s="18"/>
      <c r="N3747" s="37"/>
      <c r="O3747" s="37"/>
      <c r="P3747" s="37"/>
      <c r="Q3747" s="37"/>
      <c r="R3747" s="37"/>
      <c r="S3747" s="32">
        <f t="shared" si="467"/>
        <v>0</v>
      </c>
      <c r="T3747" s="32">
        <f t="shared" si="468"/>
        <v>0</v>
      </c>
      <c r="U3747" s="32">
        <f t="shared" si="469"/>
        <v>0</v>
      </c>
      <c r="V3747" s="32">
        <f t="shared" si="470"/>
        <v>0</v>
      </c>
      <c r="W3747" s="32">
        <f t="shared" si="471"/>
        <v>0</v>
      </c>
      <c r="X3747" s="32">
        <f t="shared" si="472"/>
        <v>0</v>
      </c>
    </row>
    <row r="3748" spans="1:24" ht="14.25" customHeight="1">
      <c r="A3748" s="33" t="b">
        <f t="shared" si="466"/>
        <v>0</v>
      </c>
      <c r="B3748" s="33">
        <f t="shared" si="473"/>
        <v>3747</v>
      </c>
      <c r="C3748" s="19"/>
      <c r="N3748" s="37"/>
      <c r="O3748" s="37"/>
      <c r="P3748" s="37"/>
      <c r="Q3748" s="37"/>
      <c r="R3748" s="37"/>
      <c r="S3748" s="32">
        <f t="shared" si="467"/>
        <v>0</v>
      </c>
      <c r="T3748" s="32">
        <f t="shared" si="468"/>
        <v>0</v>
      </c>
      <c r="U3748" s="32">
        <f t="shared" si="469"/>
        <v>0</v>
      </c>
      <c r="V3748" s="32">
        <f t="shared" si="470"/>
        <v>0</v>
      </c>
      <c r="W3748" s="32">
        <f t="shared" si="471"/>
        <v>0</v>
      </c>
      <c r="X3748" s="32">
        <f t="shared" si="472"/>
        <v>0</v>
      </c>
    </row>
    <row r="3749" spans="1:24" ht="14.25" customHeight="1">
      <c r="A3749" s="33" t="b">
        <f t="shared" si="466"/>
        <v>0</v>
      </c>
      <c r="B3749" s="33">
        <f t="shared" si="473"/>
        <v>3748</v>
      </c>
      <c r="C3749" s="19"/>
      <c r="N3749" s="37"/>
      <c r="O3749" s="37"/>
      <c r="P3749" s="37"/>
      <c r="Q3749" s="37"/>
      <c r="R3749" s="37"/>
      <c r="S3749" s="32">
        <f t="shared" si="467"/>
        <v>0</v>
      </c>
      <c r="T3749" s="32">
        <f t="shared" si="468"/>
        <v>0</v>
      </c>
      <c r="U3749" s="32">
        <f t="shared" si="469"/>
        <v>0</v>
      </c>
      <c r="V3749" s="32">
        <f t="shared" si="470"/>
        <v>0</v>
      </c>
      <c r="W3749" s="32">
        <f t="shared" si="471"/>
        <v>0</v>
      </c>
      <c r="X3749" s="32">
        <f t="shared" si="472"/>
        <v>0</v>
      </c>
    </row>
    <row r="3750" spans="1:24" ht="14.25" customHeight="1">
      <c r="A3750" s="33" t="b">
        <f t="shared" si="466"/>
        <v>0</v>
      </c>
      <c r="B3750" s="33">
        <f t="shared" si="473"/>
        <v>3749</v>
      </c>
      <c r="C3750" s="19"/>
      <c r="N3750" s="37"/>
      <c r="O3750" s="37"/>
      <c r="P3750" s="37"/>
      <c r="Q3750" s="37"/>
      <c r="R3750" s="37"/>
      <c r="S3750" s="32">
        <f t="shared" si="467"/>
        <v>0</v>
      </c>
      <c r="T3750" s="32">
        <f t="shared" si="468"/>
        <v>0</v>
      </c>
      <c r="U3750" s="32">
        <f t="shared" si="469"/>
        <v>0</v>
      </c>
      <c r="V3750" s="32">
        <f t="shared" si="470"/>
        <v>0</v>
      </c>
      <c r="W3750" s="32">
        <f t="shared" si="471"/>
        <v>0</v>
      </c>
      <c r="X3750" s="32">
        <f t="shared" si="472"/>
        <v>0</v>
      </c>
    </row>
    <row r="3751" spans="1:24" ht="14.25" customHeight="1">
      <c r="A3751" s="33" t="b">
        <f t="shared" si="466"/>
        <v>0</v>
      </c>
      <c r="B3751" s="33">
        <f t="shared" si="473"/>
        <v>3750</v>
      </c>
      <c r="C3751" s="19"/>
      <c r="N3751" s="37"/>
      <c r="O3751" s="37"/>
      <c r="P3751" s="37"/>
      <c r="Q3751" s="37"/>
      <c r="R3751" s="37"/>
      <c r="S3751" s="32">
        <f t="shared" si="467"/>
        <v>0</v>
      </c>
      <c r="T3751" s="32">
        <f t="shared" si="468"/>
        <v>0</v>
      </c>
      <c r="U3751" s="32">
        <f t="shared" si="469"/>
        <v>0</v>
      </c>
      <c r="V3751" s="32">
        <f t="shared" si="470"/>
        <v>0</v>
      </c>
      <c r="W3751" s="32">
        <f t="shared" si="471"/>
        <v>0</v>
      </c>
      <c r="X3751" s="32">
        <f t="shared" si="472"/>
        <v>0</v>
      </c>
    </row>
    <row r="3752" spans="1:24" ht="14.25" customHeight="1">
      <c r="A3752" s="33" t="b">
        <f t="shared" si="466"/>
        <v>0</v>
      </c>
      <c r="B3752" s="33">
        <f t="shared" si="473"/>
        <v>3751</v>
      </c>
      <c r="C3752" s="19"/>
      <c r="N3752" s="37"/>
      <c r="O3752" s="37"/>
      <c r="P3752" s="37"/>
      <c r="Q3752" s="37"/>
      <c r="R3752" s="37"/>
      <c r="S3752" s="32">
        <f t="shared" si="467"/>
        <v>0</v>
      </c>
      <c r="T3752" s="32">
        <f t="shared" si="468"/>
        <v>0</v>
      </c>
      <c r="U3752" s="32">
        <f t="shared" si="469"/>
        <v>0</v>
      </c>
      <c r="V3752" s="32">
        <f t="shared" si="470"/>
        <v>0</v>
      </c>
      <c r="W3752" s="32">
        <f t="shared" si="471"/>
        <v>0</v>
      </c>
      <c r="X3752" s="32">
        <f t="shared" si="472"/>
        <v>0</v>
      </c>
    </row>
    <row r="3753" spans="1:24" ht="14.25" customHeight="1">
      <c r="A3753" s="33" t="b">
        <f t="shared" si="466"/>
        <v>0</v>
      </c>
      <c r="B3753" s="33">
        <f t="shared" si="473"/>
        <v>3752</v>
      </c>
      <c r="C3753" s="19"/>
      <c r="N3753" s="37"/>
      <c r="O3753" s="37"/>
      <c r="P3753" s="37"/>
      <c r="Q3753" s="37"/>
      <c r="R3753" s="37"/>
      <c r="S3753" s="32">
        <f t="shared" si="467"/>
        <v>0</v>
      </c>
      <c r="T3753" s="32">
        <f t="shared" si="468"/>
        <v>0</v>
      </c>
      <c r="U3753" s="32">
        <f t="shared" si="469"/>
        <v>0</v>
      </c>
      <c r="V3753" s="32">
        <f t="shared" si="470"/>
        <v>0</v>
      </c>
      <c r="W3753" s="32">
        <f t="shared" si="471"/>
        <v>0</v>
      </c>
      <c r="X3753" s="32">
        <f t="shared" si="472"/>
        <v>0</v>
      </c>
    </row>
    <row r="3754" spans="1:24" ht="14.25" customHeight="1">
      <c r="A3754" s="33" t="b">
        <f t="shared" si="466"/>
        <v>0</v>
      </c>
      <c r="B3754" s="33">
        <f t="shared" si="473"/>
        <v>3753</v>
      </c>
      <c r="C3754" s="19"/>
      <c r="N3754" s="37"/>
      <c r="O3754" s="37"/>
      <c r="P3754" s="37"/>
      <c r="Q3754" s="37"/>
      <c r="R3754" s="37"/>
      <c r="S3754" s="32">
        <f t="shared" si="467"/>
        <v>0</v>
      </c>
      <c r="T3754" s="32">
        <f t="shared" si="468"/>
        <v>0</v>
      </c>
      <c r="U3754" s="32">
        <f t="shared" si="469"/>
        <v>0</v>
      </c>
      <c r="V3754" s="32">
        <f t="shared" si="470"/>
        <v>0</v>
      </c>
      <c r="W3754" s="32">
        <f t="shared" si="471"/>
        <v>0</v>
      </c>
      <c r="X3754" s="32">
        <f t="shared" si="472"/>
        <v>0</v>
      </c>
    </row>
    <row r="3755" spans="1:24" ht="14.25" customHeight="1">
      <c r="A3755" s="33" t="b">
        <f t="shared" si="466"/>
        <v>0</v>
      </c>
      <c r="B3755" s="33">
        <f t="shared" si="473"/>
        <v>3754</v>
      </c>
      <c r="C3755" s="19"/>
      <c r="N3755" s="37"/>
      <c r="O3755" s="37"/>
      <c r="P3755" s="37"/>
      <c r="Q3755" s="37"/>
      <c r="R3755" s="37"/>
      <c r="S3755" s="32">
        <f t="shared" si="467"/>
        <v>0</v>
      </c>
      <c r="T3755" s="32">
        <f t="shared" si="468"/>
        <v>0</v>
      </c>
      <c r="U3755" s="32">
        <f t="shared" si="469"/>
        <v>0</v>
      </c>
      <c r="V3755" s="32">
        <f t="shared" si="470"/>
        <v>0</v>
      </c>
      <c r="W3755" s="32">
        <f t="shared" si="471"/>
        <v>0</v>
      </c>
      <c r="X3755" s="32">
        <f t="shared" si="472"/>
        <v>0</v>
      </c>
    </row>
    <row r="3756" spans="1:24" ht="14.25" customHeight="1">
      <c r="A3756" s="33" t="b">
        <f t="shared" si="466"/>
        <v>0</v>
      </c>
      <c r="B3756" s="33">
        <f t="shared" si="473"/>
        <v>3755</v>
      </c>
      <c r="C3756" s="19"/>
      <c r="N3756" s="37"/>
      <c r="O3756" s="37"/>
      <c r="P3756" s="37"/>
      <c r="Q3756" s="37"/>
      <c r="R3756" s="37"/>
      <c r="S3756" s="32">
        <f t="shared" si="467"/>
        <v>0</v>
      </c>
      <c r="T3756" s="32">
        <f t="shared" si="468"/>
        <v>0</v>
      </c>
      <c r="U3756" s="32">
        <f t="shared" si="469"/>
        <v>0</v>
      </c>
      <c r="V3756" s="32">
        <f t="shared" si="470"/>
        <v>0</v>
      </c>
      <c r="W3756" s="32">
        <f t="shared" si="471"/>
        <v>0</v>
      </c>
      <c r="X3756" s="32">
        <f t="shared" si="472"/>
        <v>0</v>
      </c>
    </row>
    <row r="3757" spans="1:24" ht="14.25" customHeight="1">
      <c r="A3757" s="33" t="b">
        <f t="shared" si="466"/>
        <v>0</v>
      </c>
      <c r="B3757" s="33">
        <f t="shared" si="473"/>
        <v>3756</v>
      </c>
      <c r="C3757" s="19"/>
      <c r="N3757" s="37"/>
      <c r="O3757" s="37"/>
      <c r="P3757" s="37"/>
      <c r="Q3757" s="37"/>
      <c r="R3757" s="37"/>
      <c r="S3757" s="32">
        <f t="shared" si="467"/>
        <v>0</v>
      </c>
      <c r="T3757" s="32">
        <f t="shared" si="468"/>
        <v>0</v>
      </c>
      <c r="U3757" s="32">
        <f t="shared" si="469"/>
        <v>0</v>
      </c>
      <c r="V3757" s="32">
        <f t="shared" si="470"/>
        <v>0</v>
      </c>
      <c r="W3757" s="32">
        <f t="shared" si="471"/>
        <v>0</v>
      </c>
      <c r="X3757" s="32">
        <f t="shared" si="472"/>
        <v>0</v>
      </c>
    </row>
    <row r="3758" spans="1:24" ht="14.25" customHeight="1">
      <c r="A3758" s="33" t="b">
        <f t="shared" si="466"/>
        <v>0</v>
      </c>
      <c r="B3758" s="33">
        <f t="shared" si="473"/>
        <v>3757</v>
      </c>
      <c r="C3758" s="19"/>
      <c r="N3758" s="37"/>
      <c r="O3758" s="37"/>
      <c r="P3758" s="37"/>
      <c r="Q3758" s="37"/>
      <c r="R3758" s="37"/>
      <c r="S3758" s="32">
        <f t="shared" si="467"/>
        <v>0</v>
      </c>
      <c r="T3758" s="32">
        <f t="shared" si="468"/>
        <v>0</v>
      </c>
      <c r="U3758" s="32">
        <f t="shared" si="469"/>
        <v>0</v>
      </c>
      <c r="V3758" s="32">
        <f t="shared" si="470"/>
        <v>0</v>
      </c>
      <c r="W3758" s="32">
        <f t="shared" si="471"/>
        <v>0</v>
      </c>
      <c r="X3758" s="32">
        <f t="shared" si="472"/>
        <v>0</v>
      </c>
    </row>
    <row r="3759" spans="1:24" ht="14.25" customHeight="1">
      <c r="A3759" s="33" t="b">
        <f t="shared" si="466"/>
        <v>0</v>
      </c>
      <c r="B3759" s="33">
        <f t="shared" si="473"/>
        <v>3758</v>
      </c>
      <c r="C3759" s="19"/>
      <c r="N3759" s="37"/>
      <c r="O3759" s="37"/>
      <c r="P3759" s="37"/>
      <c r="Q3759" s="37"/>
      <c r="R3759" s="37"/>
      <c r="S3759" s="32">
        <f t="shared" si="467"/>
        <v>0</v>
      </c>
      <c r="T3759" s="32">
        <f t="shared" si="468"/>
        <v>0</v>
      </c>
      <c r="U3759" s="32">
        <f t="shared" si="469"/>
        <v>0</v>
      </c>
      <c r="V3759" s="32">
        <f t="shared" si="470"/>
        <v>0</v>
      </c>
      <c r="W3759" s="32">
        <f t="shared" si="471"/>
        <v>0</v>
      </c>
      <c r="X3759" s="32">
        <f t="shared" si="472"/>
        <v>0</v>
      </c>
    </row>
    <row r="3760" spans="1:24" ht="14.25" customHeight="1">
      <c r="A3760" s="33" t="b">
        <f t="shared" si="466"/>
        <v>0</v>
      </c>
      <c r="B3760" s="33">
        <f t="shared" si="473"/>
        <v>3759</v>
      </c>
      <c r="C3760" s="19"/>
      <c r="N3760" s="37"/>
      <c r="O3760" s="37"/>
      <c r="P3760" s="37"/>
      <c r="Q3760" s="37"/>
      <c r="R3760" s="37"/>
      <c r="S3760" s="32">
        <f t="shared" si="467"/>
        <v>0</v>
      </c>
      <c r="T3760" s="32">
        <f t="shared" si="468"/>
        <v>0</v>
      </c>
      <c r="U3760" s="32">
        <f t="shared" si="469"/>
        <v>0</v>
      </c>
      <c r="V3760" s="32">
        <f t="shared" si="470"/>
        <v>0</v>
      </c>
      <c r="W3760" s="32">
        <f t="shared" si="471"/>
        <v>0</v>
      </c>
      <c r="X3760" s="32">
        <f t="shared" si="472"/>
        <v>0</v>
      </c>
    </row>
    <row r="3761" spans="1:24" ht="14.25" customHeight="1">
      <c r="A3761" s="33" t="b">
        <f t="shared" si="466"/>
        <v>0</v>
      </c>
      <c r="B3761" s="33">
        <f t="shared" si="473"/>
        <v>3760</v>
      </c>
      <c r="C3761" s="19"/>
      <c r="N3761" s="37"/>
      <c r="O3761" s="37"/>
      <c r="P3761" s="37"/>
      <c r="Q3761" s="37"/>
      <c r="R3761" s="37"/>
      <c r="S3761" s="32">
        <f t="shared" si="467"/>
        <v>0</v>
      </c>
      <c r="T3761" s="32">
        <f t="shared" si="468"/>
        <v>0</v>
      </c>
      <c r="U3761" s="32">
        <f t="shared" si="469"/>
        <v>0</v>
      </c>
      <c r="V3761" s="32">
        <f t="shared" si="470"/>
        <v>0</v>
      </c>
      <c r="W3761" s="32">
        <f t="shared" si="471"/>
        <v>0</v>
      </c>
      <c r="X3761" s="32">
        <f t="shared" si="472"/>
        <v>0</v>
      </c>
    </row>
    <row r="3762" spans="1:24" ht="14.25" customHeight="1">
      <c r="A3762" s="33" t="b">
        <f t="shared" si="466"/>
        <v>0</v>
      </c>
      <c r="B3762" s="33">
        <f t="shared" si="473"/>
        <v>3761</v>
      </c>
      <c r="C3762" s="19"/>
      <c r="N3762" s="37"/>
      <c r="O3762" s="37"/>
      <c r="P3762" s="37"/>
      <c r="Q3762" s="37"/>
      <c r="R3762" s="37"/>
      <c r="S3762" s="32">
        <f t="shared" si="467"/>
        <v>0</v>
      </c>
      <c r="T3762" s="32">
        <f t="shared" si="468"/>
        <v>0</v>
      </c>
      <c r="U3762" s="32">
        <f t="shared" si="469"/>
        <v>0</v>
      </c>
      <c r="V3762" s="32">
        <f t="shared" si="470"/>
        <v>0</v>
      </c>
      <c r="W3762" s="32">
        <f t="shared" si="471"/>
        <v>0</v>
      </c>
      <c r="X3762" s="32">
        <f t="shared" si="472"/>
        <v>0</v>
      </c>
    </row>
    <row r="3763" spans="1:24" ht="14.25" customHeight="1">
      <c r="A3763" s="33" t="b">
        <f t="shared" si="466"/>
        <v>0</v>
      </c>
      <c r="B3763" s="33">
        <f t="shared" si="473"/>
        <v>3762</v>
      </c>
      <c r="C3763" s="19"/>
      <c r="N3763" s="37"/>
      <c r="O3763" s="37"/>
      <c r="P3763" s="37"/>
      <c r="Q3763" s="37"/>
      <c r="R3763" s="37"/>
      <c r="S3763" s="32">
        <f t="shared" si="467"/>
        <v>0</v>
      </c>
      <c r="T3763" s="32">
        <f t="shared" si="468"/>
        <v>0</v>
      </c>
      <c r="U3763" s="32">
        <f t="shared" si="469"/>
        <v>0</v>
      </c>
      <c r="V3763" s="32">
        <f t="shared" si="470"/>
        <v>0</v>
      </c>
      <c r="W3763" s="32">
        <f t="shared" si="471"/>
        <v>0</v>
      </c>
      <c r="X3763" s="32">
        <f t="shared" si="472"/>
        <v>0</v>
      </c>
    </row>
    <row r="3764" spans="1:24" ht="14.25" customHeight="1">
      <c r="A3764" s="33" t="b">
        <f t="shared" si="466"/>
        <v>0</v>
      </c>
      <c r="B3764" s="33">
        <f t="shared" si="473"/>
        <v>3763</v>
      </c>
      <c r="C3764" s="19"/>
      <c r="N3764" s="37"/>
      <c r="O3764" s="37"/>
      <c r="P3764" s="37"/>
      <c r="Q3764" s="37"/>
      <c r="R3764" s="37"/>
      <c r="S3764" s="32">
        <f t="shared" si="467"/>
        <v>0</v>
      </c>
      <c r="T3764" s="32">
        <f t="shared" si="468"/>
        <v>0</v>
      </c>
      <c r="U3764" s="32">
        <f t="shared" si="469"/>
        <v>0</v>
      </c>
      <c r="V3764" s="32">
        <f t="shared" si="470"/>
        <v>0</v>
      </c>
      <c r="W3764" s="32">
        <f t="shared" si="471"/>
        <v>0</v>
      </c>
      <c r="X3764" s="32">
        <f t="shared" si="472"/>
        <v>0</v>
      </c>
    </row>
    <row r="3765" spans="1:24" ht="14.25" customHeight="1">
      <c r="A3765" s="33" t="b">
        <f t="shared" si="466"/>
        <v>0</v>
      </c>
      <c r="B3765" s="33">
        <f t="shared" si="473"/>
        <v>3764</v>
      </c>
      <c r="C3765" s="19"/>
      <c r="N3765" s="37"/>
      <c r="O3765" s="37"/>
      <c r="P3765" s="37"/>
      <c r="Q3765" s="37"/>
      <c r="R3765" s="37"/>
      <c r="S3765" s="32">
        <f t="shared" si="467"/>
        <v>0</v>
      </c>
      <c r="T3765" s="32">
        <f t="shared" si="468"/>
        <v>0</v>
      </c>
      <c r="U3765" s="32">
        <f t="shared" si="469"/>
        <v>0</v>
      </c>
      <c r="V3765" s="32">
        <f t="shared" si="470"/>
        <v>0</v>
      </c>
      <c r="W3765" s="32">
        <f t="shared" si="471"/>
        <v>0</v>
      </c>
      <c r="X3765" s="32">
        <f t="shared" si="472"/>
        <v>0</v>
      </c>
    </row>
    <row r="3766" spans="1:24" ht="14.25" customHeight="1">
      <c r="A3766" s="33" t="b">
        <f t="shared" si="466"/>
        <v>0</v>
      </c>
      <c r="B3766" s="33">
        <f t="shared" si="473"/>
        <v>3765</v>
      </c>
      <c r="C3766" s="19"/>
      <c r="N3766" s="37"/>
      <c r="O3766" s="37"/>
      <c r="P3766" s="37"/>
      <c r="Q3766" s="37"/>
      <c r="R3766" s="37"/>
      <c r="S3766" s="32">
        <f t="shared" si="467"/>
        <v>0</v>
      </c>
      <c r="T3766" s="32">
        <f t="shared" si="468"/>
        <v>0</v>
      </c>
      <c r="U3766" s="32">
        <f t="shared" si="469"/>
        <v>0</v>
      </c>
      <c r="V3766" s="32">
        <f t="shared" si="470"/>
        <v>0</v>
      </c>
      <c r="W3766" s="32">
        <f t="shared" si="471"/>
        <v>0</v>
      </c>
      <c r="X3766" s="32">
        <f t="shared" si="472"/>
        <v>0</v>
      </c>
    </row>
    <row r="3767" spans="1:24" ht="14.25" customHeight="1">
      <c r="A3767" s="33" t="b">
        <f t="shared" si="466"/>
        <v>0</v>
      </c>
      <c r="B3767" s="33">
        <f t="shared" si="473"/>
        <v>3766</v>
      </c>
      <c r="C3767" s="19"/>
      <c r="N3767" s="37"/>
      <c r="O3767" s="37"/>
      <c r="P3767" s="37"/>
      <c r="Q3767" s="37"/>
      <c r="R3767" s="37"/>
      <c r="S3767" s="32">
        <f t="shared" si="467"/>
        <v>0</v>
      </c>
      <c r="T3767" s="32">
        <f t="shared" si="468"/>
        <v>0</v>
      </c>
      <c r="U3767" s="32">
        <f t="shared" si="469"/>
        <v>0</v>
      </c>
      <c r="V3767" s="32">
        <f t="shared" si="470"/>
        <v>0</v>
      </c>
      <c r="W3767" s="32">
        <f t="shared" si="471"/>
        <v>0</v>
      </c>
      <c r="X3767" s="32">
        <f t="shared" si="472"/>
        <v>0</v>
      </c>
    </row>
    <row r="3768" spans="1:24" ht="14.25" customHeight="1">
      <c r="A3768" s="33" t="b">
        <f t="shared" si="466"/>
        <v>0</v>
      </c>
      <c r="B3768" s="33">
        <f t="shared" si="473"/>
        <v>3767</v>
      </c>
      <c r="C3768" s="19"/>
      <c r="N3768" s="37"/>
      <c r="O3768" s="37"/>
      <c r="P3768" s="37"/>
      <c r="Q3768" s="37"/>
      <c r="R3768" s="37"/>
      <c r="S3768" s="32">
        <f t="shared" si="467"/>
        <v>0</v>
      </c>
      <c r="T3768" s="32">
        <f t="shared" si="468"/>
        <v>0</v>
      </c>
      <c r="U3768" s="32">
        <f t="shared" si="469"/>
        <v>0</v>
      </c>
      <c r="V3768" s="32">
        <f t="shared" si="470"/>
        <v>0</v>
      </c>
      <c r="W3768" s="32">
        <f t="shared" si="471"/>
        <v>0</v>
      </c>
      <c r="X3768" s="32">
        <f t="shared" si="472"/>
        <v>0</v>
      </c>
    </row>
    <row r="3769" spans="1:24" ht="14.25" customHeight="1">
      <c r="A3769" s="33" t="b">
        <f t="shared" si="466"/>
        <v>0</v>
      </c>
      <c r="B3769" s="33">
        <f t="shared" si="473"/>
        <v>3768</v>
      </c>
      <c r="C3769" s="19"/>
      <c r="N3769" s="37"/>
      <c r="O3769" s="37"/>
      <c r="P3769" s="37"/>
      <c r="Q3769" s="37"/>
      <c r="R3769" s="37"/>
      <c r="S3769" s="32">
        <f t="shared" si="467"/>
        <v>0</v>
      </c>
      <c r="T3769" s="32">
        <f t="shared" si="468"/>
        <v>0</v>
      </c>
      <c r="U3769" s="32">
        <f t="shared" si="469"/>
        <v>0</v>
      </c>
      <c r="V3769" s="32">
        <f t="shared" si="470"/>
        <v>0</v>
      </c>
      <c r="W3769" s="32">
        <f t="shared" si="471"/>
        <v>0</v>
      </c>
      <c r="X3769" s="32">
        <f t="shared" si="472"/>
        <v>0</v>
      </c>
    </row>
    <row r="3770" spans="1:24" ht="14.25" customHeight="1">
      <c r="A3770" s="33" t="b">
        <f t="shared" si="466"/>
        <v>0</v>
      </c>
      <c r="B3770" s="33">
        <f t="shared" si="473"/>
        <v>3769</v>
      </c>
      <c r="C3770" s="19"/>
      <c r="N3770" s="37"/>
      <c r="O3770" s="37"/>
      <c r="P3770" s="37"/>
      <c r="Q3770" s="37"/>
      <c r="R3770" s="37"/>
      <c r="S3770" s="32">
        <f t="shared" si="467"/>
        <v>0</v>
      </c>
      <c r="T3770" s="32">
        <f t="shared" si="468"/>
        <v>0</v>
      </c>
      <c r="U3770" s="32">
        <f t="shared" si="469"/>
        <v>0</v>
      </c>
      <c r="V3770" s="32">
        <f t="shared" si="470"/>
        <v>0</v>
      </c>
      <c r="W3770" s="32">
        <f t="shared" si="471"/>
        <v>0</v>
      </c>
      <c r="X3770" s="32">
        <f t="shared" si="472"/>
        <v>0</v>
      </c>
    </row>
    <row r="3771" spans="1:24" ht="14.25" customHeight="1">
      <c r="A3771" s="33" t="b">
        <f t="shared" si="466"/>
        <v>0</v>
      </c>
      <c r="B3771" s="33">
        <f t="shared" si="473"/>
        <v>3770</v>
      </c>
      <c r="C3771" s="19"/>
      <c r="N3771" s="37"/>
      <c r="O3771" s="37"/>
      <c r="P3771" s="37"/>
      <c r="Q3771" s="37"/>
      <c r="R3771" s="37"/>
      <c r="S3771" s="32">
        <f t="shared" si="467"/>
        <v>0</v>
      </c>
      <c r="T3771" s="32">
        <f t="shared" si="468"/>
        <v>0</v>
      </c>
      <c r="U3771" s="32">
        <f t="shared" si="469"/>
        <v>0</v>
      </c>
      <c r="V3771" s="32">
        <f t="shared" si="470"/>
        <v>0</v>
      </c>
      <c r="W3771" s="32">
        <f t="shared" si="471"/>
        <v>0</v>
      </c>
      <c r="X3771" s="32">
        <f t="shared" si="472"/>
        <v>0</v>
      </c>
    </row>
    <row r="3772" spans="1:24" ht="14.25" customHeight="1">
      <c r="A3772" s="33" t="b">
        <f t="shared" si="466"/>
        <v>0</v>
      </c>
      <c r="B3772" s="33">
        <f t="shared" si="473"/>
        <v>3771</v>
      </c>
      <c r="C3772" s="18"/>
      <c r="N3772" s="37"/>
      <c r="O3772" s="37"/>
      <c r="P3772" s="37"/>
      <c r="Q3772" s="37"/>
      <c r="R3772" s="37"/>
      <c r="S3772" s="32">
        <f t="shared" si="467"/>
        <v>0</v>
      </c>
      <c r="T3772" s="32">
        <f t="shared" si="468"/>
        <v>0</v>
      </c>
      <c r="U3772" s="32">
        <f t="shared" si="469"/>
        <v>0</v>
      </c>
      <c r="V3772" s="32">
        <f t="shared" si="470"/>
        <v>0</v>
      </c>
      <c r="W3772" s="32">
        <f t="shared" si="471"/>
        <v>0</v>
      </c>
      <c r="X3772" s="32">
        <f t="shared" si="472"/>
        <v>0</v>
      </c>
    </row>
    <row r="3773" spans="1:24" ht="14.25" customHeight="1">
      <c r="A3773" s="33" t="b">
        <f t="shared" si="466"/>
        <v>0</v>
      </c>
      <c r="B3773" s="33">
        <f t="shared" si="473"/>
        <v>3772</v>
      </c>
      <c r="C3773" s="19"/>
      <c r="N3773" s="37"/>
      <c r="O3773" s="37"/>
      <c r="P3773" s="37"/>
      <c r="Q3773" s="37"/>
      <c r="R3773" s="37"/>
      <c r="S3773" s="32">
        <f t="shared" si="467"/>
        <v>0</v>
      </c>
      <c r="T3773" s="32">
        <f t="shared" si="468"/>
        <v>0</v>
      </c>
      <c r="U3773" s="32">
        <f t="shared" si="469"/>
        <v>0</v>
      </c>
      <c r="V3773" s="32">
        <f t="shared" si="470"/>
        <v>0</v>
      </c>
      <c r="W3773" s="32">
        <f t="shared" si="471"/>
        <v>0</v>
      </c>
      <c r="X3773" s="32">
        <f t="shared" si="472"/>
        <v>0</v>
      </c>
    </row>
    <row r="3774" spans="1:24" ht="14.25" customHeight="1">
      <c r="A3774" s="33" t="b">
        <f t="shared" si="466"/>
        <v>0</v>
      </c>
      <c r="B3774" s="33">
        <f t="shared" si="473"/>
        <v>3773</v>
      </c>
      <c r="C3774" s="19"/>
      <c r="N3774" s="37"/>
      <c r="O3774" s="37"/>
      <c r="P3774" s="37"/>
      <c r="Q3774" s="37"/>
      <c r="R3774" s="37"/>
      <c r="S3774" s="32">
        <f t="shared" si="467"/>
        <v>0</v>
      </c>
      <c r="T3774" s="32">
        <f t="shared" si="468"/>
        <v>0</v>
      </c>
      <c r="U3774" s="32">
        <f t="shared" si="469"/>
        <v>0</v>
      </c>
      <c r="V3774" s="32">
        <f t="shared" si="470"/>
        <v>0</v>
      </c>
      <c r="W3774" s="32">
        <f t="shared" si="471"/>
        <v>0</v>
      </c>
      <c r="X3774" s="32">
        <f t="shared" si="472"/>
        <v>0</v>
      </c>
    </row>
    <row r="3775" spans="1:24" ht="14.25" customHeight="1">
      <c r="A3775" s="33" t="b">
        <f t="shared" si="466"/>
        <v>0</v>
      </c>
      <c r="B3775" s="33">
        <f t="shared" si="473"/>
        <v>3774</v>
      </c>
      <c r="C3775" s="19"/>
      <c r="N3775" s="37"/>
      <c r="O3775" s="37"/>
      <c r="P3775" s="37"/>
      <c r="Q3775" s="37"/>
      <c r="R3775" s="37"/>
      <c r="S3775" s="32">
        <f t="shared" si="467"/>
        <v>0</v>
      </c>
      <c r="T3775" s="32">
        <f t="shared" si="468"/>
        <v>0</v>
      </c>
      <c r="U3775" s="32">
        <f t="shared" si="469"/>
        <v>0</v>
      </c>
      <c r="V3775" s="32">
        <f t="shared" si="470"/>
        <v>0</v>
      </c>
      <c r="W3775" s="32">
        <f t="shared" si="471"/>
        <v>0</v>
      </c>
      <c r="X3775" s="32">
        <f t="shared" si="472"/>
        <v>0</v>
      </c>
    </row>
    <row r="3776" spans="1:24" ht="14.25" customHeight="1">
      <c r="A3776" s="33" t="b">
        <f t="shared" si="466"/>
        <v>0</v>
      </c>
      <c r="B3776" s="33">
        <f t="shared" si="473"/>
        <v>3775</v>
      </c>
      <c r="C3776" s="18"/>
      <c r="N3776" s="37"/>
      <c r="O3776" s="37"/>
      <c r="P3776" s="37"/>
      <c r="Q3776" s="37"/>
      <c r="R3776" s="37"/>
      <c r="S3776" s="32">
        <f t="shared" si="467"/>
        <v>0</v>
      </c>
      <c r="T3776" s="32">
        <f t="shared" si="468"/>
        <v>0</v>
      </c>
      <c r="U3776" s="32">
        <f t="shared" si="469"/>
        <v>0</v>
      </c>
      <c r="V3776" s="32">
        <f t="shared" si="470"/>
        <v>0</v>
      </c>
      <c r="W3776" s="32">
        <f t="shared" si="471"/>
        <v>0</v>
      </c>
      <c r="X3776" s="32">
        <f t="shared" si="472"/>
        <v>0</v>
      </c>
    </row>
    <row r="3777" spans="1:24" ht="14.25" customHeight="1">
      <c r="A3777" s="33" t="b">
        <f t="shared" si="466"/>
        <v>0</v>
      </c>
      <c r="B3777" s="33">
        <f t="shared" si="473"/>
        <v>3776</v>
      </c>
      <c r="C3777" s="19"/>
      <c r="N3777" s="37"/>
      <c r="O3777" s="37"/>
      <c r="P3777" s="37"/>
      <c r="Q3777" s="37"/>
      <c r="R3777" s="37"/>
      <c r="S3777" s="32">
        <f t="shared" si="467"/>
        <v>0</v>
      </c>
      <c r="T3777" s="32">
        <f t="shared" si="468"/>
        <v>0</v>
      </c>
      <c r="U3777" s="32">
        <f t="shared" si="469"/>
        <v>0</v>
      </c>
      <c r="V3777" s="32">
        <f t="shared" si="470"/>
        <v>0</v>
      </c>
      <c r="W3777" s="32">
        <f t="shared" si="471"/>
        <v>0</v>
      </c>
      <c r="X3777" s="32">
        <f t="shared" si="472"/>
        <v>0</v>
      </c>
    </row>
    <row r="3778" spans="1:24" ht="14.25" customHeight="1">
      <c r="A3778" s="33" t="b">
        <f t="shared" ref="A3778:A3841" si="474">IF(OR(COUNTIF(D3778:M3778, "NOT EXECUTED"), COUNTIF(D3778:M3778, "NOT COMPILED"), COUNTIF(D3778:M3778, "NOT EFFECTIVE")),TRUE,FALSE)</f>
        <v>0</v>
      </c>
      <c r="B3778" s="33">
        <f t="shared" si="473"/>
        <v>3777</v>
      </c>
      <c r="C3778" s="19"/>
      <c r="N3778" s="37"/>
      <c r="O3778" s="37"/>
      <c r="P3778" s="37"/>
      <c r="Q3778" s="37"/>
      <c r="R3778" s="37"/>
      <c r="S3778" s="32">
        <f t="shared" ref="S3778:S3841" si="475">IF(COUNTIF(H3778:M3778,"NOT EFFECTIVE"),1,0)</f>
        <v>0</v>
      </c>
      <c r="T3778" s="32">
        <f t="shared" ref="T3778:T3841" si="476">IF(AND(D3778="NOT EXECUTED",COUNTA($N3778)&lt;&gt;0),1,0)</f>
        <v>0</v>
      </c>
      <c r="U3778" s="32">
        <f t="shared" ref="U3778:U3841" si="477">IF(AND(E3778="NOT EXECUTED",COUNTA($N3778)&lt;&gt;0),1,0)</f>
        <v>0</v>
      </c>
      <c r="V3778" s="32">
        <f t="shared" ref="V3778:V3841" si="478">IF(AND(F3778="NOT EXECUTED",COUNTA($N3778)&lt;&gt;0),1,0)</f>
        <v>0</v>
      </c>
      <c r="W3778" s="32">
        <f t="shared" ref="W3778:W3841" si="479">IF(AND(G3778="NOT EXECUTED",COUNTA($N3778)&lt;&gt;0),1,0)</f>
        <v>0</v>
      </c>
      <c r="X3778" s="32">
        <f t="shared" ref="X3778:X3841" si="480">IF(AND(S3778=1,COUNTA($N3778)&lt;&gt;0),1,0)</f>
        <v>0</v>
      </c>
    </row>
    <row r="3779" spans="1:24" ht="14.25" customHeight="1">
      <c r="A3779" s="33" t="b">
        <f t="shared" si="474"/>
        <v>0</v>
      </c>
      <c r="B3779" s="33">
        <f t="shared" ref="B3779:B3842" si="481">+B3778+1</f>
        <v>3778</v>
      </c>
      <c r="C3779" s="18"/>
      <c r="N3779" s="37"/>
      <c r="O3779" s="37"/>
      <c r="P3779" s="37"/>
      <c r="Q3779" s="37"/>
      <c r="R3779" s="37"/>
      <c r="S3779" s="32">
        <f t="shared" si="475"/>
        <v>0</v>
      </c>
      <c r="T3779" s="32">
        <f t="shared" si="476"/>
        <v>0</v>
      </c>
      <c r="U3779" s="32">
        <f t="shared" si="477"/>
        <v>0</v>
      </c>
      <c r="V3779" s="32">
        <f t="shared" si="478"/>
        <v>0</v>
      </c>
      <c r="W3779" s="32">
        <f t="shared" si="479"/>
        <v>0</v>
      </c>
      <c r="X3779" s="32">
        <f t="shared" si="480"/>
        <v>0</v>
      </c>
    </row>
    <row r="3780" spans="1:24" ht="14.25" customHeight="1">
      <c r="A3780" s="33" t="b">
        <f t="shared" si="474"/>
        <v>0</v>
      </c>
      <c r="B3780" s="33">
        <f t="shared" si="481"/>
        <v>3779</v>
      </c>
      <c r="C3780" s="19"/>
      <c r="N3780" s="37"/>
      <c r="O3780" s="37"/>
      <c r="P3780" s="37"/>
      <c r="Q3780" s="37"/>
      <c r="R3780" s="37"/>
      <c r="S3780" s="32">
        <f t="shared" si="475"/>
        <v>0</v>
      </c>
      <c r="T3780" s="32">
        <f t="shared" si="476"/>
        <v>0</v>
      </c>
      <c r="U3780" s="32">
        <f t="shared" si="477"/>
        <v>0</v>
      </c>
      <c r="V3780" s="32">
        <f t="shared" si="478"/>
        <v>0</v>
      </c>
      <c r="W3780" s="32">
        <f t="shared" si="479"/>
        <v>0</v>
      </c>
      <c r="X3780" s="32">
        <f t="shared" si="480"/>
        <v>0</v>
      </c>
    </row>
    <row r="3781" spans="1:24" ht="14.25" customHeight="1">
      <c r="A3781" s="33" t="b">
        <f t="shared" si="474"/>
        <v>0</v>
      </c>
      <c r="B3781" s="33">
        <f t="shared" si="481"/>
        <v>3780</v>
      </c>
      <c r="C3781" s="19"/>
      <c r="N3781" s="37"/>
      <c r="O3781" s="37"/>
      <c r="P3781" s="37"/>
      <c r="Q3781" s="37"/>
      <c r="R3781" s="37"/>
      <c r="S3781" s="32">
        <f t="shared" si="475"/>
        <v>0</v>
      </c>
      <c r="T3781" s="32">
        <f t="shared" si="476"/>
        <v>0</v>
      </c>
      <c r="U3781" s="32">
        <f t="shared" si="477"/>
        <v>0</v>
      </c>
      <c r="V3781" s="32">
        <f t="shared" si="478"/>
        <v>0</v>
      </c>
      <c r="W3781" s="32">
        <f t="shared" si="479"/>
        <v>0</v>
      </c>
      <c r="X3781" s="32">
        <f t="shared" si="480"/>
        <v>0</v>
      </c>
    </row>
    <row r="3782" spans="1:24" ht="14.25" customHeight="1">
      <c r="A3782" s="33" t="b">
        <f t="shared" si="474"/>
        <v>0</v>
      </c>
      <c r="B3782" s="33">
        <f t="shared" si="481"/>
        <v>3781</v>
      </c>
      <c r="C3782" s="19"/>
      <c r="N3782" s="37"/>
      <c r="O3782" s="37"/>
      <c r="P3782" s="37"/>
      <c r="Q3782" s="37"/>
      <c r="R3782" s="37"/>
      <c r="S3782" s="32">
        <f t="shared" si="475"/>
        <v>0</v>
      </c>
      <c r="T3782" s="32">
        <f t="shared" si="476"/>
        <v>0</v>
      </c>
      <c r="U3782" s="32">
        <f t="shared" si="477"/>
        <v>0</v>
      </c>
      <c r="V3782" s="32">
        <f t="shared" si="478"/>
        <v>0</v>
      </c>
      <c r="W3782" s="32">
        <f t="shared" si="479"/>
        <v>0</v>
      </c>
      <c r="X3782" s="32">
        <f t="shared" si="480"/>
        <v>0</v>
      </c>
    </row>
    <row r="3783" spans="1:24" ht="14.25" customHeight="1">
      <c r="A3783" s="33" t="b">
        <f t="shared" si="474"/>
        <v>0</v>
      </c>
      <c r="B3783" s="33">
        <f t="shared" si="481"/>
        <v>3782</v>
      </c>
      <c r="C3783" s="19"/>
      <c r="N3783" s="37"/>
      <c r="O3783" s="37"/>
      <c r="P3783" s="37"/>
      <c r="Q3783" s="37"/>
      <c r="R3783" s="37"/>
      <c r="S3783" s="32">
        <f t="shared" si="475"/>
        <v>0</v>
      </c>
      <c r="T3783" s="32">
        <f t="shared" si="476"/>
        <v>0</v>
      </c>
      <c r="U3783" s="32">
        <f t="shared" si="477"/>
        <v>0</v>
      </c>
      <c r="V3783" s="32">
        <f t="shared" si="478"/>
        <v>0</v>
      </c>
      <c r="W3783" s="32">
        <f t="shared" si="479"/>
        <v>0</v>
      </c>
      <c r="X3783" s="32">
        <f t="shared" si="480"/>
        <v>0</v>
      </c>
    </row>
    <row r="3784" spans="1:24" ht="14.25" customHeight="1">
      <c r="A3784" s="33" t="b">
        <f t="shared" si="474"/>
        <v>0</v>
      </c>
      <c r="B3784" s="33">
        <f t="shared" si="481"/>
        <v>3783</v>
      </c>
      <c r="C3784" s="19"/>
      <c r="N3784" s="37"/>
      <c r="O3784" s="37"/>
      <c r="P3784" s="37"/>
      <c r="Q3784" s="37"/>
      <c r="R3784" s="37"/>
      <c r="S3784" s="32">
        <f t="shared" si="475"/>
        <v>0</v>
      </c>
      <c r="T3784" s="32">
        <f t="shared" si="476"/>
        <v>0</v>
      </c>
      <c r="U3784" s="32">
        <f t="shared" si="477"/>
        <v>0</v>
      </c>
      <c r="V3784" s="32">
        <f t="shared" si="478"/>
        <v>0</v>
      </c>
      <c r="W3784" s="32">
        <f t="shared" si="479"/>
        <v>0</v>
      </c>
      <c r="X3784" s="32">
        <f t="shared" si="480"/>
        <v>0</v>
      </c>
    </row>
    <row r="3785" spans="1:24" ht="14.25" customHeight="1">
      <c r="A3785" s="33" t="b">
        <f t="shared" si="474"/>
        <v>0</v>
      </c>
      <c r="B3785" s="33">
        <f t="shared" si="481"/>
        <v>3784</v>
      </c>
      <c r="C3785" s="18"/>
      <c r="N3785" s="37"/>
      <c r="O3785" s="37"/>
      <c r="P3785" s="37"/>
      <c r="Q3785" s="37"/>
      <c r="R3785" s="37"/>
      <c r="S3785" s="32">
        <f t="shared" si="475"/>
        <v>0</v>
      </c>
      <c r="T3785" s="32">
        <f t="shared" si="476"/>
        <v>0</v>
      </c>
      <c r="U3785" s="32">
        <f t="shared" si="477"/>
        <v>0</v>
      </c>
      <c r="V3785" s="32">
        <f t="shared" si="478"/>
        <v>0</v>
      </c>
      <c r="W3785" s="32">
        <f t="shared" si="479"/>
        <v>0</v>
      </c>
      <c r="X3785" s="32">
        <f t="shared" si="480"/>
        <v>0</v>
      </c>
    </row>
    <row r="3786" spans="1:24" ht="14.25" customHeight="1">
      <c r="A3786" s="33" t="b">
        <f t="shared" si="474"/>
        <v>0</v>
      </c>
      <c r="B3786" s="33">
        <f t="shared" si="481"/>
        <v>3785</v>
      </c>
      <c r="C3786" s="19"/>
      <c r="N3786" s="37"/>
      <c r="O3786" s="37"/>
      <c r="P3786" s="37"/>
      <c r="Q3786" s="37"/>
      <c r="R3786" s="37"/>
      <c r="S3786" s="32">
        <f t="shared" si="475"/>
        <v>0</v>
      </c>
      <c r="T3786" s="32">
        <f t="shared" si="476"/>
        <v>0</v>
      </c>
      <c r="U3786" s="32">
        <f t="shared" si="477"/>
        <v>0</v>
      </c>
      <c r="V3786" s="32">
        <f t="shared" si="478"/>
        <v>0</v>
      </c>
      <c r="W3786" s="32">
        <f t="shared" si="479"/>
        <v>0</v>
      </c>
      <c r="X3786" s="32">
        <f t="shared" si="480"/>
        <v>0</v>
      </c>
    </row>
    <row r="3787" spans="1:24" ht="14.25" customHeight="1">
      <c r="A3787" s="33" t="b">
        <f t="shared" si="474"/>
        <v>0</v>
      </c>
      <c r="B3787" s="33">
        <f t="shared" si="481"/>
        <v>3786</v>
      </c>
      <c r="C3787" s="19"/>
      <c r="N3787" s="37"/>
      <c r="O3787" s="37"/>
      <c r="P3787" s="37"/>
      <c r="Q3787" s="37"/>
      <c r="R3787" s="37"/>
      <c r="S3787" s="32">
        <f t="shared" si="475"/>
        <v>0</v>
      </c>
      <c r="T3787" s="32">
        <f t="shared" si="476"/>
        <v>0</v>
      </c>
      <c r="U3787" s="32">
        <f t="shared" si="477"/>
        <v>0</v>
      </c>
      <c r="V3787" s="32">
        <f t="shared" si="478"/>
        <v>0</v>
      </c>
      <c r="W3787" s="32">
        <f t="shared" si="479"/>
        <v>0</v>
      </c>
      <c r="X3787" s="32">
        <f t="shared" si="480"/>
        <v>0</v>
      </c>
    </row>
    <row r="3788" spans="1:24" ht="14.25" customHeight="1">
      <c r="A3788" s="33" t="b">
        <f t="shared" si="474"/>
        <v>0</v>
      </c>
      <c r="B3788" s="33">
        <f t="shared" si="481"/>
        <v>3787</v>
      </c>
      <c r="C3788" s="19"/>
      <c r="N3788" s="37"/>
      <c r="O3788" s="37"/>
      <c r="P3788" s="37"/>
      <c r="Q3788" s="37"/>
      <c r="R3788" s="37"/>
      <c r="S3788" s="32">
        <f t="shared" si="475"/>
        <v>0</v>
      </c>
      <c r="T3788" s="32">
        <f t="shared" si="476"/>
        <v>0</v>
      </c>
      <c r="U3788" s="32">
        <f t="shared" si="477"/>
        <v>0</v>
      </c>
      <c r="V3788" s="32">
        <f t="shared" si="478"/>
        <v>0</v>
      </c>
      <c r="W3788" s="32">
        <f t="shared" si="479"/>
        <v>0</v>
      </c>
      <c r="X3788" s="32">
        <f t="shared" si="480"/>
        <v>0</v>
      </c>
    </row>
    <row r="3789" spans="1:24" ht="14.25" customHeight="1">
      <c r="A3789" s="33" t="b">
        <f t="shared" si="474"/>
        <v>0</v>
      </c>
      <c r="B3789" s="33">
        <f t="shared" si="481"/>
        <v>3788</v>
      </c>
      <c r="C3789" s="19"/>
      <c r="N3789" s="37"/>
      <c r="O3789" s="37"/>
      <c r="P3789" s="37"/>
      <c r="Q3789" s="37"/>
      <c r="R3789" s="37"/>
      <c r="S3789" s="32">
        <f t="shared" si="475"/>
        <v>0</v>
      </c>
      <c r="T3789" s="32">
        <f t="shared" si="476"/>
        <v>0</v>
      </c>
      <c r="U3789" s="32">
        <f t="shared" si="477"/>
        <v>0</v>
      </c>
      <c r="V3789" s="32">
        <f t="shared" si="478"/>
        <v>0</v>
      </c>
      <c r="W3789" s="32">
        <f t="shared" si="479"/>
        <v>0</v>
      </c>
      <c r="X3789" s="32">
        <f t="shared" si="480"/>
        <v>0</v>
      </c>
    </row>
    <row r="3790" spans="1:24" ht="14.25" customHeight="1">
      <c r="A3790" s="33" t="b">
        <f t="shared" si="474"/>
        <v>0</v>
      </c>
      <c r="B3790" s="33">
        <f t="shared" si="481"/>
        <v>3789</v>
      </c>
      <c r="C3790" s="19"/>
      <c r="N3790" s="37"/>
      <c r="O3790" s="37"/>
      <c r="P3790" s="37"/>
      <c r="Q3790" s="37"/>
      <c r="R3790" s="37"/>
      <c r="S3790" s="32">
        <f t="shared" si="475"/>
        <v>0</v>
      </c>
      <c r="T3790" s="32">
        <f t="shared" si="476"/>
        <v>0</v>
      </c>
      <c r="U3790" s="32">
        <f t="shared" si="477"/>
        <v>0</v>
      </c>
      <c r="V3790" s="32">
        <f t="shared" si="478"/>
        <v>0</v>
      </c>
      <c r="W3790" s="32">
        <f t="shared" si="479"/>
        <v>0</v>
      </c>
      <c r="X3790" s="32">
        <f t="shared" si="480"/>
        <v>0</v>
      </c>
    </row>
    <row r="3791" spans="1:24" ht="14.25" customHeight="1">
      <c r="A3791" s="33" t="b">
        <f t="shared" si="474"/>
        <v>0</v>
      </c>
      <c r="B3791" s="33">
        <f t="shared" si="481"/>
        <v>3790</v>
      </c>
      <c r="C3791" s="19"/>
      <c r="N3791" s="37"/>
      <c r="O3791" s="37"/>
      <c r="P3791" s="37"/>
      <c r="Q3791" s="37"/>
      <c r="R3791" s="37"/>
      <c r="S3791" s="32">
        <f t="shared" si="475"/>
        <v>0</v>
      </c>
      <c r="T3791" s="32">
        <f t="shared" si="476"/>
        <v>0</v>
      </c>
      <c r="U3791" s="32">
        <f t="shared" si="477"/>
        <v>0</v>
      </c>
      <c r="V3791" s="32">
        <f t="shared" si="478"/>
        <v>0</v>
      </c>
      <c r="W3791" s="32">
        <f t="shared" si="479"/>
        <v>0</v>
      </c>
      <c r="X3791" s="32">
        <f t="shared" si="480"/>
        <v>0</v>
      </c>
    </row>
    <row r="3792" spans="1:24" ht="14.25" customHeight="1">
      <c r="A3792" s="33" t="b">
        <f t="shared" si="474"/>
        <v>0</v>
      </c>
      <c r="B3792" s="33">
        <f t="shared" si="481"/>
        <v>3791</v>
      </c>
      <c r="C3792" s="19"/>
      <c r="N3792" s="37"/>
      <c r="O3792" s="37"/>
      <c r="P3792" s="37"/>
      <c r="Q3792" s="37"/>
      <c r="R3792" s="37"/>
      <c r="S3792" s="32">
        <f t="shared" si="475"/>
        <v>0</v>
      </c>
      <c r="T3792" s="32">
        <f t="shared" si="476"/>
        <v>0</v>
      </c>
      <c r="U3792" s="32">
        <f t="shared" si="477"/>
        <v>0</v>
      </c>
      <c r="V3792" s="32">
        <f t="shared" si="478"/>
        <v>0</v>
      </c>
      <c r="W3792" s="32">
        <f t="shared" si="479"/>
        <v>0</v>
      </c>
      <c r="X3792" s="32">
        <f t="shared" si="480"/>
        <v>0</v>
      </c>
    </row>
    <row r="3793" spans="1:24" ht="14.25" customHeight="1">
      <c r="A3793" s="33" t="b">
        <f t="shared" si="474"/>
        <v>0</v>
      </c>
      <c r="B3793" s="33">
        <f t="shared" si="481"/>
        <v>3792</v>
      </c>
      <c r="C3793" s="19"/>
      <c r="N3793" s="37"/>
      <c r="O3793" s="37"/>
      <c r="P3793" s="37"/>
      <c r="Q3793" s="37"/>
      <c r="R3793" s="37"/>
      <c r="S3793" s="32">
        <f t="shared" si="475"/>
        <v>0</v>
      </c>
      <c r="T3793" s="32">
        <f t="shared" si="476"/>
        <v>0</v>
      </c>
      <c r="U3793" s="32">
        <f t="shared" si="477"/>
        <v>0</v>
      </c>
      <c r="V3793" s="32">
        <f t="shared" si="478"/>
        <v>0</v>
      </c>
      <c r="W3793" s="32">
        <f t="shared" si="479"/>
        <v>0</v>
      </c>
      <c r="X3793" s="32">
        <f t="shared" si="480"/>
        <v>0</v>
      </c>
    </row>
    <row r="3794" spans="1:24" ht="14.25" customHeight="1">
      <c r="A3794" s="33" t="b">
        <f t="shared" si="474"/>
        <v>0</v>
      </c>
      <c r="B3794" s="33">
        <f t="shared" si="481"/>
        <v>3793</v>
      </c>
      <c r="C3794" s="19"/>
      <c r="N3794" s="37"/>
      <c r="O3794" s="37"/>
      <c r="P3794" s="37"/>
      <c r="Q3794" s="37"/>
      <c r="R3794" s="37"/>
      <c r="S3794" s="32">
        <f t="shared" si="475"/>
        <v>0</v>
      </c>
      <c r="T3794" s="32">
        <f t="shared" si="476"/>
        <v>0</v>
      </c>
      <c r="U3794" s="32">
        <f t="shared" si="477"/>
        <v>0</v>
      </c>
      <c r="V3794" s="32">
        <f t="shared" si="478"/>
        <v>0</v>
      </c>
      <c r="W3794" s="32">
        <f t="shared" si="479"/>
        <v>0</v>
      </c>
      <c r="X3794" s="32">
        <f t="shared" si="480"/>
        <v>0</v>
      </c>
    </row>
    <row r="3795" spans="1:24" ht="14.25" customHeight="1">
      <c r="A3795" s="33" t="b">
        <f t="shared" si="474"/>
        <v>0</v>
      </c>
      <c r="B3795" s="33">
        <f t="shared" si="481"/>
        <v>3794</v>
      </c>
      <c r="C3795" s="19"/>
      <c r="N3795" s="37"/>
      <c r="O3795" s="37"/>
      <c r="P3795" s="37"/>
      <c r="Q3795" s="37"/>
      <c r="R3795" s="37"/>
      <c r="S3795" s="32">
        <f t="shared" si="475"/>
        <v>0</v>
      </c>
      <c r="T3795" s="32">
        <f t="shared" si="476"/>
        <v>0</v>
      </c>
      <c r="U3795" s="32">
        <f t="shared" si="477"/>
        <v>0</v>
      </c>
      <c r="V3795" s="32">
        <f t="shared" si="478"/>
        <v>0</v>
      </c>
      <c r="W3795" s="32">
        <f t="shared" si="479"/>
        <v>0</v>
      </c>
      <c r="X3795" s="32">
        <f t="shared" si="480"/>
        <v>0</v>
      </c>
    </row>
    <row r="3796" spans="1:24" ht="14.25" customHeight="1">
      <c r="A3796" s="33" t="b">
        <f t="shared" si="474"/>
        <v>0</v>
      </c>
      <c r="B3796" s="33">
        <f t="shared" si="481"/>
        <v>3795</v>
      </c>
      <c r="C3796" s="19"/>
      <c r="N3796" s="37"/>
      <c r="O3796" s="37"/>
      <c r="P3796" s="37"/>
      <c r="Q3796" s="37"/>
      <c r="R3796" s="37"/>
      <c r="S3796" s="32">
        <f t="shared" si="475"/>
        <v>0</v>
      </c>
      <c r="T3796" s="32">
        <f t="shared" si="476"/>
        <v>0</v>
      </c>
      <c r="U3796" s="32">
        <f t="shared" si="477"/>
        <v>0</v>
      </c>
      <c r="V3796" s="32">
        <f t="shared" si="478"/>
        <v>0</v>
      </c>
      <c r="W3796" s="32">
        <f t="shared" si="479"/>
        <v>0</v>
      </c>
      <c r="X3796" s="32">
        <f t="shared" si="480"/>
        <v>0</v>
      </c>
    </row>
    <row r="3797" spans="1:24" ht="14.25" customHeight="1">
      <c r="A3797" s="33" t="b">
        <f t="shared" si="474"/>
        <v>0</v>
      </c>
      <c r="B3797" s="33">
        <f t="shared" si="481"/>
        <v>3796</v>
      </c>
      <c r="C3797" s="19"/>
      <c r="N3797" s="37"/>
      <c r="O3797" s="37"/>
      <c r="P3797" s="37"/>
      <c r="Q3797" s="37"/>
      <c r="R3797" s="37"/>
      <c r="S3797" s="32">
        <f t="shared" si="475"/>
        <v>0</v>
      </c>
      <c r="T3797" s="32">
        <f t="shared" si="476"/>
        <v>0</v>
      </c>
      <c r="U3797" s="32">
        <f t="shared" si="477"/>
        <v>0</v>
      </c>
      <c r="V3797" s="32">
        <f t="shared" si="478"/>
        <v>0</v>
      </c>
      <c r="W3797" s="32">
        <f t="shared" si="479"/>
        <v>0</v>
      </c>
      <c r="X3797" s="32">
        <f t="shared" si="480"/>
        <v>0</v>
      </c>
    </row>
    <row r="3798" spans="1:24" ht="14.25" customHeight="1">
      <c r="A3798" s="33" t="b">
        <f t="shared" si="474"/>
        <v>0</v>
      </c>
      <c r="B3798" s="33">
        <f t="shared" si="481"/>
        <v>3797</v>
      </c>
      <c r="C3798" s="19"/>
      <c r="N3798" s="37"/>
      <c r="O3798" s="37"/>
      <c r="P3798" s="37"/>
      <c r="Q3798" s="37"/>
      <c r="R3798" s="37"/>
      <c r="S3798" s="32">
        <f t="shared" si="475"/>
        <v>0</v>
      </c>
      <c r="T3798" s="32">
        <f t="shared" si="476"/>
        <v>0</v>
      </c>
      <c r="U3798" s="32">
        <f t="shared" si="477"/>
        <v>0</v>
      </c>
      <c r="V3798" s="32">
        <f t="shared" si="478"/>
        <v>0</v>
      </c>
      <c r="W3798" s="32">
        <f t="shared" si="479"/>
        <v>0</v>
      </c>
      <c r="X3798" s="32">
        <f t="shared" si="480"/>
        <v>0</v>
      </c>
    </row>
    <row r="3799" spans="1:24" ht="14.25" customHeight="1">
      <c r="A3799" s="33" t="b">
        <f t="shared" si="474"/>
        <v>0</v>
      </c>
      <c r="B3799" s="33">
        <f t="shared" si="481"/>
        <v>3798</v>
      </c>
      <c r="C3799" s="19"/>
      <c r="N3799" s="37"/>
      <c r="O3799" s="37"/>
      <c r="P3799" s="37"/>
      <c r="Q3799" s="37"/>
      <c r="R3799" s="37"/>
      <c r="S3799" s="32">
        <f t="shared" si="475"/>
        <v>0</v>
      </c>
      <c r="T3799" s="32">
        <f t="shared" si="476"/>
        <v>0</v>
      </c>
      <c r="U3799" s="32">
        <f t="shared" si="477"/>
        <v>0</v>
      </c>
      <c r="V3799" s="32">
        <f t="shared" si="478"/>
        <v>0</v>
      </c>
      <c r="W3799" s="32">
        <f t="shared" si="479"/>
        <v>0</v>
      </c>
      <c r="X3799" s="32">
        <f t="shared" si="480"/>
        <v>0</v>
      </c>
    </row>
    <row r="3800" spans="1:24" ht="14.25" customHeight="1">
      <c r="A3800" s="33" t="b">
        <f t="shared" si="474"/>
        <v>0</v>
      </c>
      <c r="B3800" s="33">
        <f t="shared" si="481"/>
        <v>3799</v>
      </c>
      <c r="C3800" s="19"/>
      <c r="N3800" s="37"/>
      <c r="O3800" s="37"/>
      <c r="P3800" s="37"/>
      <c r="Q3800" s="37"/>
      <c r="R3800" s="37"/>
      <c r="S3800" s="32">
        <f t="shared" si="475"/>
        <v>0</v>
      </c>
      <c r="T3800" s="32">
        <f t="shared" si="476"/>
        <v>0</v>
      </c>
      <c r="U3800" s="32">
        <f t="shared" si="477"/>
        <v>0</v>
      </c>
      <c r="V3800" s="32">
        <f t="shared" si="478"/>
        <v>0</v>
      </c>
      <c r="W3800" s="32">
        <f t="shared" si="479"/>
        <v>0</v>
      </c>
      <c r="X3800" s="32">
        <f t="shared" si="480"/>
        <v>0</v>
      </c>
    </row>
    <row r="3801" spans="1:24" ht="14.25" customHeight="1">
      <c r="A3801" s="33" t="b">
        <f t="shared" si="474"/>
        <v>0</v>
      </c>
      <c r="B3801" s="33">
        <f t="shared" si="481"/>
        <v>3800</v>
      </c>
      <c r="C3801" s="19"/>
      <c r="N3801" s="37"/>
      <c r="O3801" s="37"/>
      <c r="P3801" s="37"/>
      <c r="Q3801" s="37"/>
      <c r="R3801" s="37"/>
      <c r="S3801" s="32">
        <f t="shared" si="475"/>
        <v>0</v>
      </c>
      <c r="T3801" s="32">
        <f t="shared" si="476"/>
        <v>0</v>
      </c>
      <c r="U3801" s="32">
        <f t="shared" si="477"/>
        <v>0</v>
      </c>
      <c r="V3801" s="32">
        <f t="shared" si="478"/>
        <v>0</v>
      </c>
      <c r="W3801" s="32">
        <f t="shared" si="479"/>
        <v>0</v>
      </c>
      <c r="X3801" s="32">
        <f t="shared" si="480"/>
        <v>0</v>
      </c>
    </row>
    <row r="3802" spans="1:24" ht="14.25" customHeight="1">
      <c r="A3802" s="33" t="b">
        <f t="shared" si="474"/>
        <v>0</v>
      </c>
      <c r="B3802" s="33">
        <f t="shared" si="481"/>
        <v>3801</v>
      </c>
      <c r="C3802" s="19"/>
      <c r="N3802" s="37"/>
      <c r="O3802" s="37"/>
      <c r="P3802" s="37"/>
      <c r="Q3802" s="37"/>
      <c r="R3802" s="37"/>
      <c r="S3802" s="32">
        <f t="shared" si="475"/>
        <v>0</v>
      </c>
      <c r="T3802" s="32">
        <f t="shared" si="476"/>
        <v>0</v>
      </c>
      <c r="U3802" s="32">
        <f t="shared" si="477"/>
        <v>0</v>
      </c>
      <c r="V3802" s="32">
        <f t="shared" si="478"/>
        <v>0</v>
      </c>
      <c r="W3802" s="32">
        <f t="shared" si="479"/>
        <v>0</v>
      </c>
      <c r="X3802" s="32">
        <f t="shared" si="480"/>
        <v>0</v>
      </c>
    </row>
    <row r="3803" spans="1:24" ht="14.25" customHeight="1">
      <c r="A3803" s="33" t="b">
        <f t="shared" si="474"/>
        <v>0</v>
      </c>
      <c r="B3803" s="33">
        <f t="shared" si="481"/>
        <v>3802</v>
      </c>
      <c r="C3803" s="19"/>
      <c r="N3803" s="37"/>
      <c r="O3803" s="37"/>
      <c r="P3803" s="37"/>
      <c r="Q3803" s="37"/>
      <c r="R3803" s="37"/>
      <c r="S3803" s="32">
        <f t="shared" si="475"/>
        <v>0</v>
      </c>
      <c r="T3803" s="32">
        <f t="shared" si="476"/>
        <v>0</v>
      </c>
      <c r="U3803" s="32">
        <f t="shared" si="477"/>
        <v>0</v>
      </c>
      <c r="V3803" s="32">
        <f t="shared" si="478"/>
        <v>0</v>
      </c>
      <c r="W3803" s="32">
        <f t="shared" si="479"/>
        <v>0</v>
      </c>
      <c r="X3803" s="32">
        <f t="shared" si="480"/>
        <v>0</v>
      </c>
    </row>
    <row r="3804" spans="1:24" ht="14.25" customHeight="1">
      <c r="A3804" s="33" t="b">
        <f t="shared" si="474"/>
        <v>0</v>
      </c>
      <c r="B3804" s="33">
        <f t="shared" si="481"/>
        <v>3803</v>
      </c>
      <c r="C3804" s="19"/>
      <c r="N3804" s="37"/>
      <c r="O3804" s="37"/>
      <c r="P3804" s="37"/>
      <c r="Q3804" s="37"/>
      <c r="R3804" s="37"/>
      <c r="S3804" s="32">
        <f t="shared" si="475"/>
        <v>0</v>
      </c>
      <c r="T3804" s="32">
        <f t="shared" si="476"/>
        <v>0</v>
      </c>
      <c r="U3804" s="32">
        <f t="shared" si="477"/>
        <v>0</v>
      </c>
      <c r="V3804" s="32">
        <f t="shared" si="478"/>
        <v>0</v>
      </c>
      <c r="W3804" s="32">
        <f t="shared" si="479"/>
        <v>0</v>
      </c>
      <c r="X3804" s="32">
        <f t="shared" si="480"/>
        <v>0</v>
      </c>
    </row>
    <row r="3805" spans="1:24" ht="14.25" customHeight="1">
      <c r="A3805" s="33" t="b">
        <f t="shared" si="474"/>
        <v>0</v>
      </c>
      <c r="B3805" s="33">
        <f t="shared" si="481"/>
        <v>3804</v>
      </c>
      <c r="C3805" s="19"/>
      <c r="N3805" s="37"/>
      <c r="O3805" s="37"/>
      <c r="P3805" s="37"/>
      <c r="Q3805" s="37"/>
      <c r="R3805" s="37"/>
      <c r="S3805" s="32">
        <f t="shared" si="475"/>
        <v>0</v>
      </c>
      <c r="T3805" s="32">
        <f t="shared" si="476"/>
        <v>0</v>
      </c>
      <c r="U3805" s="32">
        <f t="shared" si="477"/>
        <v>0</v>
      </c>
      <c r="V3805" s="32">
        <f t="shared" si="478"/>
        <v>0</v>
      </c>
      <c r="W3805" s="32">
        <f t="shared" si="479"/>
        <v>0</v>
      </c>
      <c r="X3805" s="32">
        <f t="shared" si="480"/>
        <v>0</v>
      </c>
    </row>
    <row r="3806" spans="1:24" ht="14.25" customHeight="1">
      <c r="A3806" s="33" t="b">
        <f t="shared" si="474"/>
        <v>0</v>
      </c>
      <c r="B3806" s="33">
        <f t="shared" si="481"/>
        <v>3805</v>
      </c>
      <c r="C3806" s="19"/>
      <c r="N3806" s="37"/>
      <c r="O3806" s="37"/>
      <c r="P3806" s="37"/>
      <c r="Q3806" s="37"/>
      <c r="R3806" s="37"/>
      <c r="S3806" s="32">
        <f t="shared" si="475"/>
        <v>0</v>
      </c>
      <c r="T3806" s="32">
        <f t="shared" si="476"/>
        <v>0</v>
      </c>
      <c r="U3806" s="32">
        <f t="shared" si="477"/>
        <v>0</v>
      </c>
      <c r="V3806" s="32">
        <f t="shared" si="478"/>
        <v>0</v>
      </c>
      <c r="W3806" s="32">
        <f t="shared" si="479"/>
        <v>0</v>
      </c>
      <c r="X3806" s="32">
        <f t="shared" si="480"/>
        <v>0</v>
      </c>
    </row>
    <row r="3807" spans="1:24" ht="14.25" customHeight="1">
      <c r="A3807" s="33" t="b">
        <f t="shared" si="474"/>
        <v>0</v>
      </c>
      <c r="B3807" s="33">
        <f t="shared" si="481"/>
        <v>3806</v>
      </c>
      <c r="C3807" s="19"/>
      <c r="N3807" s="37"/>
      <c r="O3807" s="37"/>
      <c r="P3807" s="37"/>
      <c r="Q3807" s="37"/>
      <c r="R3807" s="37"/>
      <c r="S3807" s="32">
        <f t="shared" si="475"/>
        <v>0</v>
      </c>
      <c r="T3807" s="32">
        <f t="shared" si="476"/>
        <v>0</v>
      </c>
      <c r="U3807" s="32">
        <f t="shared" si="477"/>
        <v>0</v>
      </c>
      <c r="V3807" s="32">
        <f t="shared" si="478"/>
        <v>0</v>
      </c>
      <c r="W3807" s="32">
        <f t="shared" si="479"/>
        <v>0</v>
      </c>
      <c r="X3807" s="32">
        <f t="shared" si="480"/>
        <v>0</v>
      </c>
    </row>
    <row r="3808" spans="1:24" ht="14.25" customHeight="1">
      <c r="A3808" s="33" t="b">
        <f t="shared" si="474"/>
        <v>0</v>
      </c>
      <c r="B3808" s="33">
        <f t="shared" si="481"/>
        <v>3807</v>
      </c>
      <c r="C3808" s="19"/>
      <c r="N3808" s="37"/>
      <c r="O3808" s="37"/>
      <c r="P3808" s="37"/>
      <c r="Q3808" s="37"/>
      <c r="R3808" s="37"/>
      <c r="S3808" s="32">
        <f t="shared" si="475"/>
        <v>0</v>
      </c>
      <c r="T3808" s="32">
        <f t="shared" si="476"/>
        <v>0</v>
      </c>
      <c r="U3808" s="32">
        <f t="shared" si="477"/>
        <v>0</v>
      </c>
      <c r="V3808" s="32">
        <f t="shared" si="478"/>
        <v>0</v>
      </c>
      <c r="W3808" s="32">
        <f t="shared" si="479"/>
        <v>0</v>
      </c>
      <c r="X3808" s="32">
        <f t="shared" si="480"/>
        <v>0</v>
      </c>
    </row>
    <row r="3809" spans="1:24" ht="14.25" customHeight="1">
      <c r="A3809" s="33" t="b">
        <f t="shared" si="474"/>
        <v>0</v>
      </c>
      <c r="B3809" s="33">
        <f t="shared" si="481"/>
        <v>3808</v>
      </c>
      <c r="C3809" s="19"/>
      <c r="N3809" s="37"/>
      <c r="O3809" s="37"/>
      <c r="P3809" s="37"/>
      <c r="Q3809" s="37"/>
      <c r="R3809" s="37"/>
      <c r="S3809" s="32">
        <f t="shared" si="475"/>
        <v>0</v>
      </c>
      <c r="T3809" s="32">
        <f t="shared" si="476"/>
        <v>0</v>
      </c>
      <c r="U3809" s="32">
        <f t="shared" si="477"/>
        <v>0</v>
      </c>
      <c r="V3809" s="32">
        <f t="shared" si="478"/>
        <v>0</v>
      </c>
      <c r="W3809" s="32">
        <f t="shared" si="479"/>
        <v>0</v>
      </c>
      <c r="X3809" s="32">
        <f t="shared" si="480"/>
        <v>0</v>
      </c>
    </row>
    <row r="3810" spans="1:24" ht="14.25" customHeight="1">
      <c r="A3810" s="33" t="b">
        <f t="shared" si="474"/>
        <v>0</v>
      </c>
      <c r="B3810" s="33">
        <f t="shared" si="481"/>
        <v>3809</v>
      </c>
      <c r="C3810" s="19"/>
      <c r="N3810" s="37"/>
      <c r="O3810" s="37"/>
      <c r="P3810" s="37"/>
      <c r="Q3810" s="37"/>
      <c r="R3810" s="37"/>
      <c r="S3810" s="32">
        <f t="shared" si="475"/>
        <v>0</v>
      </c>
      <c r="T3810" s="32">
        <f t="shared" si="476"/>
        <v>0</v>
      </c>
      <c r="U3810" s="32">
        <f t="shared" si="477"/>
        <v>0</v>
      </c>
      <c r="V3810" s="32">
        <f t="shared" si="478"/>
        <v>0</v>
      </c>
      <c r="W3810" s="32">
        <f t="shared" si="479"/>
        <v>0</v>
      </c>
      <c r="X3810" s="32">
        <f t="shared" si="480"/>
        <v>0</v>
      </c>
    </row>
    <row r="3811" spans="1:24" ht="14.25" customHeight="1">
      <c r="A3811" s="33" t="b">
        <f t="shared" si="474"/>
        <v>0</v>
      </c>
      <c r="B3811" s="33">
        <f t="shared" si="481"/>
        <v>3810</v>
      </c>
      <c r="C3811" s="19"/>
      <c r="N3811" s="37"/>
      <c r="O3811" s="37"/>
      <c r="P3811" s="37"/>
      <c r="Q3811" s="37"/>
      <c r="R3811" s="37"/>
      <c r="S3811" s="32">
        <f t="shared" si="475"/>
        <v>0</v>
      </c>
      <c r="T3811" s="32">
        <f t="shared" si="476"/>
        <v>0</v>
      </c>
      <c r="U3811" s="32">
        <f t="shared" si="477"/>
        <v>0</v>
      </c>
      <c r="V3811" s="32">
        <f t="shared" si="478"/>
        <v>0</v>
      </c>
      <c r="W3811" s="32">
        <f t="shared" si="479"/>
        <v>0</v>
      </c>
      <c r="X3811" s="32">
        <f t="shared" si="480"/>
        <v>0</v>
      </c>
    </row>
    <row r="3812" spans="1:24" ht="14.25" customHeight="1">
      <c r="A3812" s="33" t="b">
        <f t="shared" si="474"/>
        <v>0</v>
      </c>
      <c r="B3812" s="33">
        <f t="shared" si="481"/>
        <v>3811</v>
      </c>
      <c r="C3812" s="19"/>
      <c r="N3812" s="37"/>
      <c r="O3812" s="37"/>
      <c r="P3812" s="37"/>
      <c r="Q3812" s="37"/>
      <c r="R3812" s="37"/>
      <c r="S3812" s="32">
        <f t="shared" si="475"/>
        <v>0</v>
      </c>
      <c r="T3812" s="32">
        <f t="shared" si="476"/>
        <v>0</v>
      </c>
      <c r="U3812" s="32">
        <f t="shared" si="477"/>
        <v>0</v>
      </c>
      <c r="V3812" s="32">
        <f t="shared" si="478"/>
        <v>0</v>
      </c>
      <c r="W3812" s="32">
        <f t="shared" si="479"/>
        <v>0</v>
      </c>
      <c r="X3812" s="32">
        <f t="shared" si="480"/>
        <v>0</v>
      </c>
    </row>
    <row r="3813" spans="1:24" ht="14.25" customHeight="1">
      <c r="A3813" s="33" t="b">
        <f t="shared" si="474"/>
        <v>0</v>
      </c>
      <c r="B3813" s="33">
        <f t="shared" si="481"/>
        <v>3812</v>
      </c>
      <c r="C3813" s="19"/>
      <c r="N3813" s="37"/>
      <c r="O3813" s="37"/>
      <c r="P3813" s="37"/>
      <c r="Q3813" s="37"/>
      <c r="R3813" s="37"/>
      <c r="S3813" s="32">
        <f t="shared" si="475"/>
        <v>0</v>
      </c>
      <c r="T3813" s="32">
        <f t="shared" si="476"/>
        <v>0</v>
      </c>
      <c r="U3813" s="32">
        <f t="shared" si="477"/>
        <v>0</v>
      </c>
      <c r="V3813" s="32">
        <f t="shared" si="478"/>
        <v>0</v>
      </c>
      <c r="W3813" s="32">
        <f t="shared" si="479"/>
        <v>0</v>
      </c>
      <c r="X3813" s="32">
        <f t="shared" si="480"/>
        <v>0</v>
      </c>
    </row>
    <row r="3814" spans="1:24" ht="14.25" customHeight="1">
      <c r="A3814" s="33" t="b">
        <f t="shared" si="474"/>
        <v>0</v>
      </c>
      <c r="B3814" s="33">
        <f t="shared" si="481"/>
        <v>3813</v>
      </c>
      <c r="C3814" s="19"/>
      <c r="N3814" s="37"/>
      <c r="O3814" s="37"/>
      <c r="P3814" s="37"/>
      <c r="Q3814" s="37"/>
      <c r="R3814" s="37"/>
      <c r="S3814" s="32">
        <f t="shared" si="475"/>
        <v>0</v>
      </c>
      <c r="T3814" s="32">
        <f t="shared" si="476"/>
        <v>0</v>
      </c>
      <c r="U3814" s="32">
        <f t="shared" si="477"/>
        <v>0</v>
      </c>
      <c r="V3814" s="32">
        <f t="shared" si="478"/>
        <v>0</v>
      </c>
      <c r="W3814" s="32">
        <f t="shared" si="479"/>
        <v>0</v>
      </c>
      <c r="X3814" s="32">
        <f t="shared" si="480"/>
        <v>0</v>
      </c>
    </row>
    <row r="3815" spans="1:24" ht="14.25" customHeight="1">
      <c r="A3815" s="33" t="b">
        <f t="shared" si="474"/>
        <v>0</v>
      </c>
      <c r="B3815" s="33">
        <f t="shared" si="481"/>
        <v>3814</v>
      </c>
      <c r="C3815" s="19"/>
      <c r="N3815" s="37"/>
      <c r="O3815" s="37"/>
      <c r="P3815" s="37"/>
      <c r="Q3815" s="37"/>
      <c r="R3815" s="37"/>
      <c r="S3815" s="32">
        <f t="shared" si="475"/>
        <v>0</v>
      </c>
      <c r="T3815" s="32">
        <f t="shared" si="476"/>
        <v>0</v>
      </c>
      <c r="U3815" s="32">
        <f t="shared" si="477"/>
        <v>0</v>
      </c>
      <c r="V3815" s="32">
        <f t="shared" si="478"/>
        <v>0</v>
      </c>
      <c r="W3815" s="32">
        <f t="shared" si="479"/>
        <v>0</v>
      </c>
      <c r="X3815" s="32">
        <f t="shared" si="480"/>
        <v>0</v>
      </c>
    </row>
    <row r="3816" spans="1:24" ht="14.25" customHeight="1">
      <c r="A3816" s="33" t="b">
        <f t="shared" si="474"/>
        <v>0</v>
      </c>
      <c r="B3816" s="33">
        <f t="shared" si="481"/>
        <v>3815</v>
      </c>
      <c r="C3816" s="19"/>
      <c r="N3816" s="37"/>
      <c r="O3816" s="37"/>
      <c r="P3816" s="37"/>
      <c r="Q3816" s="37"/>
      <c r="R3816" s="37"/>
      <c r="S3816" s="32">
        <f t="shared" si="475"/>
        <v>0</v>
      </c>
      <c r="T3816" s="32">
        <f t="shared" si="476"/>
        <v>0</v>
      </c>
      <c r="U3816" s="32">
        <f t="shared" si="477"/>
        <v>0</v>
      </c>
      <c r="V3816" s="32">
        <f t="shared" si="478"/>
        <v>0</v>
      </c>
      <c r="W3816" s="32">
        <f t="shared" si="479"/>
        <v>0</v>
      </c>
      <c r="X3816" s="32">
        <f t="shared" si="480"/>
        <v>0</v>
      </c>
    </row>
    <row r="3817" spans="1:24" ht="14.25" customHeight="1">
      <c r="A3817" s="33" t="b">
        <f t="shared" si="474"/>
        <v>0</v>
      </c>
      <c r="B3817" s="33">
        <f t="shared" si="481"/>
        <v>3816</v>
      </c>
      <c r="C3817" s="19"/>
      <c r="N3817" s="37"/>
      <c r="O3817" s="37"/>
      <c r="P3817" s="37"/>
      <c r="Q3817" s="37"/>
      <c r="R3817" s="37"/>
      <c r="S3817" s="32">
        <f t="shared" si="475"/>
        <v>0</v>
      </c>
      <c r="T3817" s="32">
        <f t="shared" si="476"/>
        <v>0</v>
      </c>
      <c r="U3817" s="32">
        <f t="shared" si="477"/>
        <v>0</v>
      </c>
      <c r="V3817" s="32">
        <f t="shared" si="478"/>
        <v>0</v>
      </c>
      <c r="W3817" s="32">
        <f t="shared" si="479"/>
        <v>0</v>
      </c>
      <c r="X3817" s="32">
        <f t="shared" si="480"/>
        <v>0</v>
      </c>
    </row>
    <row r="3818" spans="1:24" ht="14.25" customHeight="1">
      <c r="A3818" s="33" t="b">
        <f t="shared" si="474"/>
        <v>0</v>
      </c>
      <c r="B3818" s="33">
        <f t="shared" si="481"/>
        <v>3817</v>
      </c>
      <c r="C3818" s="19"/>
      <c r="N3818" s="37"/>
      <c r="O3818" s="37"/>
      <c r="P3818" s="37"/>
      <c r="Q3818" s="37"/>
      <c r="R3818" s="37"/>
      <c r="S3818" s="32">
        <f t="shared" si="475"/>
        <v>0</v>
      </c>
      <c r="T3818" s="32">
        <f t="shared" si="476"/>
        <v>0</v>
      </c>
      <c r="U3818" s="32">
        <f t="shared" si="477"/>
        <v>0</v>
      </c>
      <c r="V3818" s="32">
        <f t="shared" si="478"/>
        <v>0</v>
      </c>
      <c r="W3818" s="32">
        <f t="shared" si="479"/>
        <v>0</v>
      </c>
      <c r="X3818" s="32">
        <f t="shared" si="480"/>
        <v>0</v>
      </c>
    </row>
    <row r="3819" spans="1:24" ht="14.25" customHeight="1">
      <c r="A3819" s="33" t="b">
        <f t="shared" si="474"/>
        <v>0</v>
      </c>
      <c r="B3819" s="33">
        <f t="shared" si="481"/>
        <v>3818</v>
      </c>
      <c r="C3819" s="19"/>
      <c r="N3819" s="37"/>
      <c r="O3819" s="37"/>
      <c r="P3819" s="37"/>
      <c r="Q3819" s="37"/>
      <c r="R3819" s="37"/>
      <c r="S3819" s="32">
        <f t="shared" si="475"/>
        <v>0</v>
      </c>
      <c r="T3819" s="32">
        <f t="shared" si="476"/>
        <v>0</v>
      </c>
      <c r="U3819" s="32">
        <f t="shared" si="477"/>
        <v>0</v>
      </c>
      <c r="V3819" s="32">
        <f t="shared" si="478"/>
        <v>0</v>
      </c>
      <c r="W3819" s="32">
        <f t="shared" si="479"/>
        <v>0</v>
      </c>
      <c r="X3819" s="32">
        <f t="shared" si="480"/>
        <v>0</v>
      </c>
    </row>
    <row r="3820" spans="1:24" ht="14.25" customHeight="1">
      <c r="A3820" s="33" t="b">
        <f t="shared" si="474"/>
        <v>0</v>
      </c>
      <c r="B3820" s="33">
        <f t="shared" si="481"/>
        <v>3819</v>
      </c>
      <c r="C3820" s="19"/>
      <c r="N3820" s="37"/>
      <c r="O3820" s="37"/>
      <c r="P3820" s="37"/>
      <c r="Q3820" s="37"/>
      <c r="R3820" s="37"/>
      <c r="S3820" s="32">
        <f t="shared" si="475"/>
        <v>0</v>
      </c>
      <c r="T3820" s="32">
        <f t="shared" si="476"/>
        <v>0</v>
      </c>
      <c r="U3820" s="32">
        <f t="shared" si="477"/>
        <v>0</v>
      </c>
      <c r="V3820" s="32">
        <f t="shared" si="478"/>
        <v>0</v>
      </c>
      <c r="W3820" s="32">
        <f t="shared" si="479"/>
        <v>0</v>
      </c>
      <c r="X3820" s="32">
        <f t="shared" si="480"/>
        <v>0</v>
      </c>
    </row>
    <row r="3821" spans="1:24" ht="14.25" customHeight="1">
      <c r="A3821" s="33" t="b">
        <f t="shared" si="474"/>
        <v>0</v>
      </c>
      <c r="B3821" s="33">
        <f t="shared" si="481"/>
        <v>3820</v>
      </c>
      <c r="C3821" s="19"/>
      <c r="N3821" s="37"/>
      <c r="O3821" s="37"/>
      <c r="P3821" s="37"/>
      <c r="Q3821" s="37"/>
      <c r="R3821" s="37"/>
      <c r="S3821" s="32">
        <f t="shared" si="475"/>
        <v>0</v>
      </c>
      <c r="T3821" s="32">
        <f t="shared" si="476"/>
        <v>0</v>
      </c>
      <c r="U3821" s="32">
        <f t="shared" si="477"/>
        <v>0</v>
      </c>
      <c r="V3821" s="32">
        <f t="shared" si="478"/>
        <v>0</v>
      </c>
      <c r="W3821" s="32">
        <f t="shared" si="479"/>
        <v>0</v>
      </c>
      <c r="X3821" s="32">
        <f t="shared" si="480"/>
        <v>0</v>
      </c>
    </row>
    <row r="3822" spans="1:24" ht="14.25" customHeight="1">
      <c r="A3822" s="33" t="b">
        <f t="shared" si="474"/>
        <v>0</v>
      </c>
      <c r="B3822" s="33">
        <f t="shared" si="481"/>
        <v>3821</v>
      </c>
      <c r="C3822" s="19"/>
      <c r="N3822" s="37"/>
      <c r="O3822" s="37"/>
      <c r="P3822" s="37"/>
      <c r="Q3822" s="37"/>
      <c r="R3822" s="37"/>
      <c r="S3822" s="32">
        <f t="shared" si="475"/>
        <v>0</v>
      </c>
      <c r="T3822" s="32">
        <f t="shared" si="476"/>
        <v>0</v>
      </c>
      <c r="U3822" s="32">
        <f t="shared" si="477"/>
        <v>0</v>
      </c>
      <c r="V3822" s="32">
        <f t="shared" si="478"/>
        <v>0</v>
      </c>
      <c r="W3822" s="32">
        <f t="shared" si="479"/>
        <v>0</v>
      </c>
      <c r="X3822" s="32">
        <f t="shared" si="480"/>
        <v>0</v>
      </c>
    </row>
    <row r="3823" spans="1:24" ht="14.25" customHeight="1">
      <c r="A3823" s="33" t="b">
        <f t="shared" si="474"/>
        <v>0</v>
      </c>
      <c r="B3823" s="33">
        <f t="shared" si="481"/>
        <v>3822</v>
      </c>
      <c r="C3823" s="19"/>
      <c r="N3823" s="37"/>
      <c r="O3823" s="37"/>
      <c r="P3823" s="37"/>
      <c r="Q3823" s="37"/>
      <c r="R3823" s="37"/>
      <c r="S3823" s="32">
        <f t="shared" si="475"/>
        <v>0</v>
      </c>
      <c r="T3823" s="32">
        <f t="shared" si="476"/>
        <v>0</v>
      </c>
      <c r="U3823" s="32">
        <f t="shared" si="477"/>
        <v>0</v>
      </c>
      <c r="V3823" s="32">
        <f t="shared" si="478"/>
        <v>0</v>
      </c>
      <c r="W3823" s="32">
        <f t="shared" si="479"/>
        <v>0</v>
      </c>
      <c r="X3823" s="32">
        <f t="shared" si="480"/>
        <v>0</v>
      </c>
    </row>
    <row r="3824" spans="1:24" ht="14.25" customHeight="1">
      <c r="A3824" s="33" t="b">
        <f t="shared" si="474"/>
        <v>0</v>
      </c>
      <c r="B3824" s="33">
        <f t="shared" si="481"/>
        <v>3823</v>
      </c>
      <c r="C3824" s="19"/>
      <c r="N3824" s="37"/>
      <c r="O3824" s="37"/>
      <c r="P3824" s="37"/>
      <c r="Q3824" s="37"/>
      <c r="R3824" s="37"/>
      <c r="S3824" s="32">
        <f t="shared" si="475"/>
        <v>0</v>
      </c>
      <c r="T3824" s="32">
        <f t="shared" si="476"/>
        <v>0</v>
      </c>
      <c r="U3824" s="32">
        <f t="shared" si="477"/>
        <v>0</v>
      </c>
      <c r="V3824" s="32">
        <f t="shared" si="478"/>
        <v>0</v>
      </c>
      <c r="W3824" s="32">
        <f t="shared" si="479"/>
        <v>0</v>
      </c>
      <c r="X3824" s="32">
        <f t="shared" si="480"/>
        <v>0</v>
      </c>
    </row>
    <row r="3825" spans="1:24" ht="14.25" customHeight="1">
      <c r="A3825" s="33" t="b">
        <f t="shared" si="474"/>
        <v>0</v>
      </c>
      <c r="B3825" s="33">
        <f t="shared" si="481"/>
        <v>3824</v>
      </c>
      <c r="C3825" s="19"/>
      <c r="N3825" s="37"/>
      <c r="O3825" s="37"/>
      <c r="P3825" s="37"/>
      <c r="Q3825" s="37"/>
      <c r="R3825" s="37"/>
      <c r="S3825" s="32">
        <f t="shared" si="475"/>
        <v>0</v>
      </c>
      <c r="T3825" s="32">
        <f t="shared" si="476"/>
        <v>0</v>
      </c>
      <c r="U3825" s="32">
        <f t="shared" si="477"/>
        <v>0</v>
      </c>
      <c r="V3825" s="32">
        <f t="shared" si="478"/>
        <v>0</v>
      </c>
      <c r="W3825" s="32">
        <f t="shared" si="479"/>
        <v>0</v>
      </c>
      <c r="X3825" s="32">
        <f t="shared" si="480"/>
        <v>0</v>
      </c>
    </row>
    <row r="3826" spans="1:24" ht="14.25" customHeight="1">
      <c r="A3826" s="33" t="b">
        <f t="shared" si="474"/>
        <v>0</v>
      </c>
      <c r="B3826" s="33">
        <f t="shared" si="481"/>
        <v>3825</v>
      </c>
      <c r="C3826" s="19"/>
      <c r="N3826" s="37"/>
      <c r="O3826" s="37"/>
      <c r="P3826" s="37"/>
      <c r="Q3826" s="37"/>
      <c r="R3826" s="37"/>
      <c r="S3826" s="32">
        <f t="shared" si="475"/>
        <v>0</v>
      </c>
      <c r="T3826" s="32">
        <f t="shared" si="476"/>
        <v>0</v>
      </c>
      <c r="U3826" s="32">
        <f t="shared" si="477"/>
        <v>0</v>
      </c>
      <c r="V3826" s="32">
        <f t="shared" si="478"/>
        <v>0</v>
      </c>
      <c r="W3826" s="32">
        <f t="shared" si="479"/>
        <v>0</v>
      </c>
      <c r="X3826" s="32">
        <f t="shared" si="480"/>
        <v>0</v>
      </c>
    </row>
    <row r="3827" spans="1:24" ht="14.25" customHeight="1">
      <c r="A3827" s="33" t="b">
        <f t="shared" si="474"/>
        <v>0</v>
      </c>
      <c r="B3827" s="33">
        <f t="shared" si="481"/>
        <v>3826</v>
      </c>
      <c r="C3827" s="19"/>
      <c r="N3827" s="37"/>
      <c r="O3827" s="37"/>
      <c r="P3827" s="37"/>
      <c r="Q3827" s="37"/>
      <c r="R3827" s="37"/>
      <c r="S3827" s="32">
        <f t="shared" si="475"/>
        <v>0</v>
      </c>
      <c r="T3827" s="32">
        <f t="shared" si="476"/>
        <v>0</v>
      </c>
      <c r="U3827" s="32">
        <f t="shared" si="477"/>
        <v>0</v>
      </c>
      <c r="V3827" s="32">
        <f t="shared" si="478"/>
        <v>0</v>
      </c>
      <c r="W3827" s="32">
        <f t="shared" si="479"/>
        <v>0</v>
      </c>
      <c r="X3827" s="32">
        <f t="shared" si="480"/>
        <v>0</v>
      </c>
    </row>
    <row r="3828" spans="1:24" ht="14.25" customHeight="1">
      <c r="A3828" s="33" t="b">
        <f t="shared" si="474"/>
        <v>0</v>
      </c>
      <c r="B3828" s="33">
        <f t="shared" si="481"/>
        <v>3827</v>
      </c>
      <c r="C3828" s="18"/>
      <c r="N3828" s="37"/>
      <c r="O3828" s="37"/>
      <c r="P3828" s="37"/>
      <c r="Q3828" s="37"/>
      <c r="R3828" s="37"/>
      <c r="S3828" s="32">
        <f t="shared" si="475"/>
        <v>0</v>
      </c>
      <c r="T3828" s="32">
        <f t="shared" si="476"/>
        <v>0</v>
      </c>
      <c r="U3828" s="32">
        <f t="shared" si="477"/>
        <v>0</v>
      </c>
      <c r="V3828" s="32">
        <f t="shared" si="478"/>
        <v>0</v>
      </c>
      <c r="W3828" s="32">
        <f t="shared" si="479"/>
        <v>0</v>
      </c>
      <c r="X3828" s="32">
        <f t="shared" si="480"/>
        <v>0</v>
      </c>
    </row>
    <row r="3829" spans="1:24" ht="14.25" customHeight="1">
      <c r="A3829" s="33" t="b">
        <f t="shared" si="474"/>
        <v>0</v>
      </c>
      <c r="B3829" s="33">
        <f t="shared" si="481"/>
        <v>3828</v>
      </c>
      <c r="C3829" s="19"/>
      <c r="N3829" s="37"/>
      <c r="O3829" s="37"/>
      <c r="P3829" s="37"/>
      <c r="Q3829" s="37"/>
      <c r="R3829" s="37"/>
      <c r="S3829" s="32">
        <f t="shared" si="475"/>
        <v>0</v>
      </c>
      <c r="T3829" s="32">
        <f t="shared" si="476"/>
        <v>0</v>
      </c>
      <c r="U3829" s="32">
        <f t="shared" si="477"/>
        <v>0</v>
      </c>
      <c r="V3829" s="32">
        <f t="shared" si="478"/>
        <v>0</v>
      </c>
      <c r="W3829" s="32">
        <f t="shared" si="479"/>
        <v>0</v>
      </c>
      <c r="X3829" s="32">
        <f t="shared" si="480"/>
        <v>0</v>
      </c>
    </row>
    <row r="3830" spans="1:24" ht="14.25" customHeight="1">
      <c r="A3830" s="33" t="b">
        <f t="shared" si="474"/>
        <v>0</v>
      </c>
      <c r="B3830" s="33">
        <f t="shared" si="481"/>
        <v>3829</v>
      </c>
      <c r="C3830" s="19"/>
      <c r="N3830" s="37"/>
      <c r="O3830" s="37"/>
      <c r="P3830" s="37"/>
      <c r="Q3830" s="37"/>
      <c r="R3830" s="37"/>
      <c r="S3830" s="32">
        <f t="shared" si="475"/>
        <v>0</v>
      </c>
      <c r="T3830" s="32">
        <f t="shared" si="476"/>
        <v>0</v>
      </c>
      <c r="U3830" s="32">
        <f t="shared" si="477"/>
        <v>0</v>
      </c>
      <c r="V3830" s="32">
        <f t="shared" si="478"/>
        <v>0</v>
      </c>
      <c r="W3830" s="32">
        <f t="shared" si="479"/>
        <v>0</v>
      </c>
      <c r="X3830" s="32">
        <f t="shared" si="480"/>
        <v>0</v>
      </c>
    </row>
    <row r="3831" spans="1:24" ht="14.25" customHeight="1">
      <c r="A3831" s="33" t="b">
        <f t="shared" si="474"/>
        <v>0</v>
      </c>
      <c r="B3831" s="33">
        <f t="shared" si="481"/>
        <v>3830</v>
      </c>
      <c r="C3831" s="19"/>
      <c r="N3831" s="37"/>
      <c r="O3831" s="37"/>
      <c r="P3831" s="37"/>
      <c r="Q3831" s="37"/>
      <c r="R3831" s="37"/>
      <c r="S3831" s="32">
        <f t="shared" si="475"/>
        <v>0</v>
      </c>
      <c r="T3831" s="32">
        <f t="shared" si="476"/>
        <v>0</v>
      </c>
      <c r="U3831" s="32">
        <f t="shared" si="477"/>
        <v>0</v>
      </c>
      <c r="V3831" s="32">
        <f t="shared" si="478"/>
        <v>0</v>
      </c>
      <c r="W3831" s="32">
        <f t="shared" si="479"/>
        <v>0</v>
      </c>
      <c r="X3831" s="32">
        <f t="shared" si="480"/>
        <v>0</v>
      </c>
    </row>
    <row r="3832" spans="1:24" ht="14.25" customHeight="1">
      <c r="A3832" s="33" t="b">
        <f t="shared" si="474"/>
        <v>0</v>
      </c>
      <c r="B3832" s="33">
        <f t="shared" si="481"/>
        <v>3831</v>
      </c>
      <c r="C3832" s="19"/>
      <c r="N3832" s="37"/>
      <c r="O3832" s="37"/>
      <c r="P3832" s="37"/>
      <c r="Q3832" s="37"/>
      <c r="R3832" s="37"/>
      <c r="S3832" s="32">
        <f t="shared" si="475"/>
        <v>0</v>
      </c>
      <c r="T3832" s="32">
        <f t="shared" si="476"/>
        <v>0</v>
      </c>
      <c r="U3832" s="32">
        <f t="shared" si="477"/>
        <v>0</v>
      </c>
      <c r="V3832" s="32">
        <f t="shared" si="478"/>
        <v>0</v>
      </c>
      <c r="W3832" s="32">
        <f t="shared" si="479"/>
        <v>0</v>
      </c>
      <c r="X3832" s="32">
        <f t="shared" si="480"/>
        <v>0</v>
      </c>
    </row>
    <row r="3833" spans="1:24" ht="14.25" customHeight="1">
      <c r="A3833" s="33" t="b">
        <f t="shared" si="474"/>
        <v>0</v>
      </c>
      <c r="B3833" s="33">
        <f t="shared" si="481"/>
        <v>3832</v>
      </c>
      <c r="C3833" s="19"/>
      <c r="N3833" s="37"/>
      <c r="O3833" s="37"/>
      <c r="P3833" s="37"/>
      <c r="Q3833" s="37"/>
      <c r="R3833" s="37"/>
      <c r="S3833" s="32">
        <f t="shared" si="475"/>
        <v>0</v>
      </c>
      <c r="T3833" s="32">
        <f t="shared" si="476"/>
        <v>0</v>
      </c>
      <c r="U3833" s="32">
        <f t="shared" si="477"/>
        <v>0</v>
      </c>
      <c r="V3833" s="32">
        <f t="shared" si="478"/>
        <v>0</v>
      </c>
      <c r="W3833" s="32">
        <f t="shared" si="479"/>
        <v>0</v>
      </c>
      <c r="X3833" s="32">
        <f t="shared" si="480"/>
        <v>0</v>
      </c>
    </row>
    <row r="3834" spans="1:24" ht="14.25" customHeight="1">
      <c r="A3834" s="33" t="b">
        <f t="shared" si="474"/>
        <v>0</v>
      </c>
      <c r="B3834" s="33">
        <f t="shared" si="481"/>
        <v>3833</v>
      </c>
      <c r="C3834" s="19"/>
      <c r="N3834" s="37"/>
      <c r="O3834" s="37"/>
      <c r="P3834" s="37"/>
      <c r="Q3834" s="37"/>
      <c r="R3834" s="37"/>
      <c r="S3834" s="32">
        <f t="shared" si="475"/>
        <v>0</v>
      </c>
      <c r="T3834" s="32">
        <f t="shared" si="476"/>
        <v>0</v>
      </c>
      <c r="U3834" s="32">
        <f t="shared" si="477"/>
        <v>0</v>
      </c>
      <c r="V3834" s="32">
        <f t="shared" si="478"/>
        <v>0</v>
      </c>
      <c r="W3834" s="32">
        <f t="shared" si="479"/>
        <v>0</v>
      </c>
      <c r="X3834" s="32">
        <f t="shared" si="480"/>
        <v>0</v>
      </c>
    </row>
    <row r="3835" spans="1:24" ht="14.25" customHeight="1">
      <c r="A3835" s="33" t="b">
        <f t="shared" si="474"/>
        <v>0</v>
      </c>
      <c r="B3835" s="33">
        <f t="shared" si="481"/>
        <v>3834</v>
      </c>
      <c r="C3835" s="19"/>
      <c r="N3835" s="37"/>
      <c r="O3835" s="37"/>
      <c r="P3835" s="37"/>
      <c r="Q3835" s="37"/>
      <c r="R3835" s="37"/>
      <c r="S3835" s="32">
        <f t="shared" si="475"/>
        <v>0</v>
      </c>
      <c r="T3835" s="32">
        <f t="shared" si="476"/>
        <v>0</v>
      </c>
      <c r="U3835" s="32">
        <f t="shared" si="477"/>
        <v>0</v>
      </c>
      <c r="V3835" s="32">
        <f t="shared" si="478"/>
        <v>0</v>
      </c>
      <c r="W3835" s="32">
        <f t="shared" si="479"/>
        <v>0</v>
      </c>
      <c r="X3835" s="32">
        <f t="shared" si="480"/>
        <v>0</v>
      </c>
    </row>
    <row r="3836" spans="1:24" ht="14.25" customHeight="1">
      <c r="A3836" s="33" t="b">
        <f t="shared" si="474"/>
        <v>0</v>
      </c>
      <c r="B3836" s="33">
        <f t="shared" si="481"/>
        <v>3835</v>
      </c>
      <c r="C3836" s="19"/>
      <c r="N3836" s="37"/>
      <c r="O3836" s="37"/>
      <c r="P3836" s="37"/>
      <c r="Q3836" s="37"/>
      <c r="R3836" s="37"/>
      <c r="S3836" s="32">
        <f t="shared" si="475"/>
        <v>0</v>
      </c>
      <c r="T3836" s="32">
        <f t="shared" si="476"/>
        <v>0</v>
      </c>
      <c r="U3836" s="32">
        <f t="shared" si="477"/>
        <v>0</v>
      </c>
      <c r="V3836" s="32">
        <f t="shared" si="478"/>
        <v>0</v>
      </c>
      <c r="W3836" s="32">
        <f t="shared" si="479"/>
        <v>0</v>
      </c>
      <c r="X3836" s="32">
        <f t="shared" si="480"/>
        <v>0</v>
      </c>
    </row>
    <row r="3837" spans="1:24" ht="14.25" customHeight="1">
      <c r="A3837" s="33" t="b">
        <f t="shared" si="474"/>
        <v>0</v>
      </c>
      <c r="B3837" s="33">
        <f t="shared" si="481"/>
        <v>3836</v>
      </c>
      <c r="C3837" s="19"/>
      <c r="N3837" s="37"/>
      <c r="O3837" s="37"/>
      <c r="P3837" s="37"/>
      <c r="Q3837" s="37"/>
      <c r="R3837" s="37"/>
      <c r="S3837" s="32">
        <f t="shared" si="475"/>
        <v>0</v>
      </c>
      <c r="T3837" s="32">
        <f t="shared" si="476"/>
        <v>0</v>
      </c>
      <c r="U3837" s="32">
        <f t="shared" si="477"/>
        <v>0</v>
      </c>
      <c r="V3837" s="32">
        <f t="shared" si="478"/>
        <v>0</v>
      </c>
      <c r="W3837" s="32">
        <f t="shared" si="479"/>
        <v>0</v>
      </c>
      <c r="X3837" s="32">
        <f t="shared" si="480"/>
        <v>0</v>
      </c>
    </row>
    <row r="3838" spans="1:24" ht="14.25" customHeight="1">
      <c r="A3838" s="33" t="b">
        <f t="shared" si="474"/>
        <v>0</v>
      </c>
      <c r="B3838" s="33">
        <f t="shared" si="481"/>
        <v>3837</v>
      </c>
      <c r="C3838" s="19"/>
      <c r="N3838" s="37"/>
      <c r="O3838" s="37"/>
      <c r="P3838" s="37"/>
      <c r="Q3838" s="37"/>
      <c r="R3838" s="37"/>
      <c r="S3838" s="32">
        <f t="shared" si="475"/>
        <v>0</v>
      </c>
      <c r="T3838" s="32">
        <f t="shared" si="476"/>
        <v>0</v>
      </c>
      <c r="U3838" s="32">
        <f t="shared" si="477"/>
        <v>0</v>
      </c>
      <c r="V3838" s="32">
        <f t="shared" si="478"/>
        <v>0</v>
      </c>
      <c r="W3838" s="32">
        <f t="shared" si="479"/>
        <v>0</v>
      </c>
      <c r="X3838" s="32">
        <f t="shared" si="480"/>
        <v>0</v>
      </c>
    </row>
    <row r="3839" spans="1:24" ht="14.25" customHeight="1">
      <c r="A3839" s="33" t="b">
        <f t="shared" si="474"/>
        <v>0</v>
      </c>
      <c r="B3839" s="33">
        <f t="shared" si="481"/>
        <v>3838</v>
      </c>
      <c r="C3839" s="19"/>
      <c r="N3839" s="37"/>
      <c r="O3839" s="37"/>
      <c r="P3839" s="37"/>
      <c r="Q3839" s="37"/>
      <c r="R3839" s="37"/>
      <c r="S3839" s="32">
        <f t="shared" si="475"/>
        <v>0</v>
      </c>
      <c r="T3839" s="32">
        <f t="shared" si="476"/>
        <v>0</v>
      </c>
      <c r="U3839" s="32">
        <f t="shared" si="477"/>
        <v>0</v>
      </c>
      <c r="V3839" s="32">
        <f t="shared" si="478"/>
        <v>0</v>
      </c>
      <c r="W3839" s="32">
        <f t="shared" si="479"/>
        <v>0</v>
      </c>
      <c r="X3839" s="32">
        <f t="shared" si="480"/>
        <v>0</v>
      </c>
    </row>
    <row r="3840" spans="1:24" ht="14.25" customHeight="1">
      <c r="A3840" s="33" t="b">
        <f t="shared" si="474"/>
        <v>0</v>
      </c>
      <c r="B3840" s="33">
        <f t="shared" si="481"/>
        <v>3839</v>
      </c>
      <c r="C3840" s="19"/>
      <c r="N3840" s="37"/>
      <c r="O3840" s="37"/>
      <c r="P3840" s="37"/>
      <c r="Q3840" s="37"/>
      <c r="R3840" s="37"/>
      <c r="S3840" s="32">
        <f t="shared" si="475"/>
        <v>0</v>
      </c>
      <c r="T3840" s="32">
        <f t="shared" si="476"/>
        <v>0</v>
      </c>
      <c r="U3840" s="32">
        <f t="shared" si="477"/>
        <v>0</v>
      </c>
      <c r="V3840" s="32">
        <f t="shared" si="478"/>
        <v>0</v>
      </c>
      <c r="W3840" s="32">
        <f t="shared" si="479"/>
        <v>0</v>
      </c>
      <c r="X3840" s="32">
        <f t="shared" si="480"/>
        <v>0</v>
      </c>
    </row>
    <row r="3841" spans="1:24" ht="14.25" customHeight="1">
      <c r="A3841" s="33" t="b">
        <f t="shared" si="474"/>
        <v>0</v>
      </c>
      <c r="B3841" s="33">
        <f t="shared" si="481"/>
        <v>3840</v>
      </c>
      <c r="C3841" s="19"/>
      <c r="N3841" s="37"/>
      <c r="O3841" s="37"/>
      <c r="P3841" s="37"/>
      <c r="Q3841" s="37"/>
      <c r="R3841" s="37"/>
      <c r="S3841" s="32">
        <f t="shared" si="475"/>
        <v>0</v>
      </c>
      <c r="T3841" s="32">
        <f t="shared" si="476"/>
        <v>0</v>
      </c>
      <c r="U3841" s="32">
        <f t="shared" si="477"/>
        <v>0</v>
      </c>
      <c r="V3841" s="32">
        <f t="shared" si="478"/>
        <v>0</v>
      </c>
      <c r="W3841" s="32">
        <f t="shared" si="479"/>
        <v>0</v>
      </c>
      <c r="X3841" s="32">
        <f t="shared" si="480"/>
        <v>0</v>
      </c>
    </row>
    <row r="3842" spans="1:24" ht="14.25" customHeight="1">
      <c r="A3842" s="33" t="b">
        <f t="shared" ref="A3842:A3905" si="482">IF(OR(COUNTIF(D3842:M3842, "NOT EXECUTED"), COUNTIF(D3842:M3842, "NOT COMPILED"), COUNTIF(D3842:M3842, "NOT EFFECTIVE")),TRUE,FALSE)</f>
        <v>0</v>
      </c>
      <c r="B3842" s="33">
        <f t="shared" si="481"/>
        <v>3841</v>
      </c>
      <c r="C3842" s="19"/>
      <c r="N3842" s="37"/>
      <c r="O3842" s="37"/>
      <c r="P3842" s="37"/>
      <c r="Q3842" s="37"/>
      <c r="R3842" s="37"/>
      <c r="S3842" s="32">
        <f t="shared" ref="S3842:S3905" si="483">IF(COUNTIF(H3842:M3842,"NOT EFFECTIVE"),1,0)</f>
        <v>0</v>
      </c>
      <c r="T3842" s="32">
        <f t="shared" ref="T3842:T3905" si="484">IF(AND(D3842="NOT EXECUTED",COUNTA($N3842)&lt;&gt;0),1,0)</f>
        <v>0</v>
      </c>
      <c r="U3842" s="32">
        <f t="shared" ref="U3842:U3905" si="485">IF(AND(E3842="NOT EXECUTED",COUNTA($N3842)&lt;&gt;0),1,0)</f>
        <v>0</v>
      </c>
      <c r="V3842" s="32">
        <f t="shared" ref="V3842:V3905" si="486">IF(AND(F3842="NOT EXECUTED",COUNTA($N3842)&lt;&gt;0),1,0)</f>
        <v>0</v>
      </c>
      <c r="W3842" s="32">
        <f t="shared" ref="W3842:W3905" si="487">IF(AND(G3842="NOT EXECUTED",COUNTA($N3842)&lt;&gt;0),1,0)</f>
        <v>0</v>
      </c>
      <c r="X3842" s="32">
        <f t="shared" ref="X3842:X3905" si="488">IF(AND(S3842=1,COUNTA($N3842)&lt;&gt;0),1,0)</f>
        <v>0</v>
      </c>
    </row>
    <row r="3843" spans="1:24" ht="14.25" customHeight="1">
      <c r="A3843" s="33" t="b">
        <f t="shared" si="482"/>
        <v>0</v>
      </c>
      <c r="B3843" s="33">
        <f t="shared" ref="B3843:B3906" si="489">+B3842+1</f>
        <v>3842</v>
      </c>
      <c r="C3843" s="19"/>
      <c r="N3843" s="37"/>
      <c r="O3843" s="37"/>
      <c r="P3843" s="37"/>
      <c r="Q3843" s="37"/>
      <c r="R3843" s="37"/>
      <c r="S3843" s="32">
        <f t="shared" si="483"/>
        <v>0</v>
      </c>
      <c r="T3843" s="32">
        <f t="shared" si="484"/>
        <v>0</v>
      </c>
      <c r="U3843" s="32">
        <f t="shared" si="485"/>
        <v>0</v>
      </c>
      <c r="V3843" s="32">
        <f t="shared" si="486"/>
        <v>0</v>
      </c>
      <c r="W3843" s="32">
        <f t="shared" si="487"/>
        <v>0</v>
      </c>
      <c r="X3843" s="32">
        <f t="shared" si="488"/>
        <v>0</v>
      </c>
    </row>
    <row r="3844" spans="1:24" ht="14.25" customHeight="1">
      <c r="A3844" s="33" t="b">
        <f t="shared" si="482"/>
        <v>0</v>
      </c>
      <c r="B3844" s="33">
        <f t="shared" si="489"/>
        <v>3843</v>
      </c>
      <c r="C3844" s="19"/>
      <c r="N3844" s="37"/>
      <c r="O3844" s="37"/>
      <c r="P3844" s="37"/>
      <c r="Q3844" s="37"/>
      <c r="R3844" s="37"/>
      <c r="S3844" s="32">
        <f t="shared" si="483"/>
        <v>0</v>
      </c>
      <c r="T3844" s="32">
        <f t="shared" si="484"/>
        <v>0</v>
      </c>
      <c r="U3844" s="32">
        <f t="shared" si="485"/>
        <v>0</v>
      </c>
      <c r="V3844" s="32">
        <f t="shared" si="486"/>
        <v>0</v>
      </c>
      <c r="W3844" s="32">
        <f t="shared" si="487"/>
        <v>0</v>
      </c>
      <c r="X3844" s="32">
        <f t="shared" si="488"/>
        <v>0</v>
      </c>
    </row>
    <row r="3845" spans="1:24" ht="14.25" customHeight="1">
      <c r="A3845" s="33" t="b">
        <f t="shared" si="482"/>
        <v>0</v>
      </c>
      <c r="B3845" s="33">
        <f t="shared" si="489"/>
        <v>3844</v>
      </c>
      <c r="C3845" s="18"/>
      <c r="N3845" s="37"/>
      <c r="O3845" s="37"/>
      <c r="P3845" s="37"/>
      <c r="Q3845" s="37"/>
      <c r="R3845" s="37"/>
      <c r="S3845" s="32">
        <f t="shared" si="483"/>
        <v>0</v>
      </c>
      <c r="T3845" s="32">
        <f t="shared" si="484"/>
        <v>0</v>
      </c>
      <c r="U3845" s="32">
        <f t="shared" si="485"/>
        <v>0</v>
      </c>
      <c r="V3845" s="32">
        <f t="shared" si="486"/>
        <v>0</v>
      </c>
      <c r="W3845" s="32">
        <f t="shared" si="487"/>
        <v>0</v>
      </c>
      <c r="X3845" s="32">
        <f t="shared" si="488"/>
        <v>0</v>
      </c>
    </row>
    <row r="3846" spans="1:24" ht="14.25" customHeight="1">
      <c r="A3846" s="33" t="b">
        <f t="shared" si="482"/>
        <v>0</v>
      </c>
      <c r="B3846" s="33">
        <f t="shared" si="489"/>
        <v>3845</v>
      </c>
      <c r="C3846" s="19"/>
      <c r="N3846" s="37"/>
      <c r="O3846" s="37"/>
      <c r="P3846" s="37"/>
      <c r="Q3846" s="37"/>
      <c r="R3846" s="37"/>
      <c r="S3846" s="32">
        <f t="shared" si="483"/>
        <v>0</v>
      </c>
      <c r="T3846" s="32">
        <f t="shared" si="484"/>
        <v>0</v>
      </c>
      <c r="U3846" s="32">
        <f t="shared" si="485"/>
        <v>0</v>
      </c>
      <c r="V3846" s="32">
        <f t="shared" si="486"/>
        <v>0</v>
      </c>
      <c r="W3846" s="32">
        <f t="shared" si="487"/>
        <v>0</v>
      </c>
      <c r="X3846" s="32">
        <f t="shared" si="488"/>
        <v>0</v>
      </c>
    </row>
    <row r="3847" spans="1:24" ht="14.25" customHeight="1">
      <c r="A3847" s="33" t="b">
        <f t="shared" si="482"/>
        <v>0</v>
      </c>
      <c r="B3847" s="33">
        <f t="shared" si="489"/>
        <v>3846</v>
      </c>
      <c r="C3847" s="19"/>
      <c r="N3847" s="37"/>
      <c r="O3847" s="37"/>
      <c r="P3847" s="37"/>
      <c r="Q3847" s="37"/>
      <c r="R3847" s="37"/>
      <c r="S3847" s="32">
        <f t="shared" si="483"/>
        <v>0</v>
      </c>
      <c r="T3847" s="32">
        <f t="shared" si="484"/>
        <v>0</v>
      </c>
      <c r="U3847" s="32">
        <f t="shared" si="485"/>
        <v>0</v>
      </c>
      <c r="V3847" s="32">
        <f t="shared" si="486"/>
        <v>0</v>
      </c>
      <c r="W3847" s="32">
        <f t="shared" si="487"/>
        <v>0</v>
      </c>
      <c r="X3847" s="32">
        <f t="shared" si="488"/>
        <v>0</v>
      </c>
    </row>
    <row r="3848" spans="1:24" ht="14.25" customHeight="1">
      <c r="A3848" s="33" t="b">
        <f t="shared" si="482"/>
        <v>0</v>
      </c>
      <c r="B3848" s="33">
        <f t="shared" si="489"/>
        <v>3847</v>
      </c>
      <c r="C3848" s="19"/>
      <c r="N3848" s="37"/>
      <c r="O3848" s="37"/>
      <c r="P3848" s="37"/>
      <c r="Q3848" s="37"/>
      <c r="R3848" s="37"/>
      <c r="S3848" s="32">
        <f t="shared" si="483"/>
        <v>0</v>
      </c>
      <c r="T3848" s="32">
        <f t="shared" si="484"/>
        <v>0</v>
      </c>
      <c r="U3848" s="32">
        <f t="shared" si="485"/>
        <v>0</v>
      </c>
      <c r="V3848" s="32">
        <f t="shared" si="486"/>
        <v>0</v>
      </c>
      <c r="W3848" s="32">
        <f t="shared" si="487"/>
        <v>0</v>
      </c>
      <c r="X3848" s="32">
        <f t="shared" si="488"/>
        <v>0</v>
      </c>
    </row>
    <row r="3849" spans="1:24" ht="14.25" customHeight="1">
      <c r="A3849" s="33" t="b">
        <f t="shared" si="482"/>
        <v>0</v>
      </c>
      <c r="B3849" s="33">
        <f t="shared" si="489"/>
        <v>3848</v>
      </c>
      <c r="C3849" s="19"/>
      <c r="N3849" s="37"/>
      <c r="O3849" s="37"/>
      <c r="P3849" s="37"/>
      <c r="Q3849" s="37"/>
      <c r="R3849" s="37"/>
      <c r="S3849" s="32">
        <f t="shared" si="483"/>
        <v>0</v>
      </c>
      <c r="T3849" s="32">
        <f t="shared" si="484"/>
        <v>0</v>
      </c>
      <c r="U3849" s="32">
        <f t="shared" si="485"/>
        <v>0</v>
      </c>
      <c r="V3849" s="32">
        <f t="shared" si="486"/>
        <v>0</v>
      </c>
      <c r="W3849" s="32">
        <f t="shared" si="487"/>
        <v>0</v>
      </c>
      <c r="X3849" s="32">
        <f t="shared" si="488"/>
        <v>0</v>
      </c>
    </row>
    <row r="3850" spans="1:24" ht="14.25" customHeight="1">
      <c r="A3850" s="33" t="b">
        <f t="shared" si="482"/>
        <v>0</v>
      </c>
      <c r="B3850" s="33">
        <f t="shared" si="489"/>
        <v>3849</v>
      </c>
      <c r="C3850" s="19"/>
      <c r="N3850" s="37"/>
      <c r="O3850" s="37"/>
      <c r="P3850" s="37"/>
      <c r="Q3850" s="37"/>
      <c r="R3850" s="37"/>
      <c r="S3850" s="32">
        <f t="shared" si="483"/>
        <v>0</v>
      </c>
      <c r="T3850" s="32">
        <f t="shared" si="484"/>
        <v>0</v>
      </c>
      <c r="U3850" s="32">
        <f t="shared" si="485"/>
        <v>0</v>
      </c>
      <c r="V3850" s="32">
        <f t="shared" si="486"/>
        <v>0</v>
      </c>
      <c r="W3850" s="32">
        <f t="shared" si="487"/>
        <v>0</v>
      </c>
      <c r="X3850" s="32">
        <f t="shared" si="488"/>
        <v>0</v>
      </c>
    </row>
    <row r="3851" spans="1:24" ht="14.25" customHeight="1">
      <c r="A3851" s="33" t="b">
        <f t="shared" si="482"/>
        <v>0</v>
      </c>
      <c r="B3851" s="33">
        <f t="shared" si="489"/>
        <v>3850</v>
      </c>
      <c r="C3851" s="19"/>
      <c r="N3851" s="37"/>
      <c r="O3851" s="37"/>
      <c r="P3851" s="37"/>
      <c r="Q3851" s="37"/>
      <c r="R3851" s="37"/>
      <c r="S3851" s="32">
        <f t="shared" si="483"/>
        <v>0</v>
      </c>
      <c r="T3851" s="32">
        <f t="shared" si="484"/>
        <v>0</v>
      </c>
      <c r="U3851" s="32">
        <f t="shared" si="485"/>
        <v>0</v>
      </c>
      <c r="V3851" s="32">
        <f t="shared" si="486"/>
        <v>0</v>
      </c>
      <c r="W3851" s="32">
        <f t="shared" si="487"/>
        <v>0</v>
      </c>
      <c r="X3851" s="32">
        <f t="shared" si="488"/>
        <v>0</v>
      </c>
    </row>
    <row r="3852" spans="1:24" ht="14.25" customHeight="1">
      <c r="A3852" s="33" t="b">
        <f t="shared" si="482"/>
        <v>0</v>
      </c>
      <c r="B3852" s="33">
        <f t="shared" si="489"/>
        <v>3851</v>
      </c>
      <c r="C3852" s="19"/>
      <c r="N3852" s="37"/>
      <c r="O3852" s="37"/>
      <c r="P3852" s="37"/>
      <c r="Q3852" s="37"/>
      <c r="R3852" s="37"/>
      <c r="S3852" s="32">
        <f t="shared" si="483"/>
        <v>0</v>
      </c>
      <c r="T3852" s="32">
        <f t="shared" si="484"/>
        <v>0</v>
      </c>
      <c r="U3852" s="32">
        <f t="shared" si="485"/>
        <v>0</v>
      </c>
      <c r="V3852" s="32">
        <f t="shared" si="486"/>
        <v>0</v>
      </c>
      <c r="W3852" s="32">
        <f t="shared" si="487"/>
        <v>0</v>
      </c>
      <c r="X3852" s="32">
        <f t="shared" si="488"/>
        <v>0</v>
      </c>
    </row>
    <row r="3853" spans="1:24" ht="14.25" customHeight="1">
      <c r="A3853" s="33" t="b">
        <f t="shared" si="482"/>
        <v>0</v>
      </c>
      <c r="B3853" s="33">
        <f t="shared" si="489"/>
        <v>3852</v>
      </c>
      <c r="C3853" s="19"/>
      <c r="N3853" s="37"/>
      <c r="O3853" s="37"/>
      <c r="P3853" s="37"/>
      <c r="Q3853" s="37"/>
      <c r="R3853" s="37"/>
      <c r="S3853" s="32">
        <f t="shared" si="483"/>
        <v>0</v>
      </c>
      <c r="T3853" s="32">
        <f t="shared" si="484"/>
        <v>0</v>
      </c>
      <c r="U3853" s="32">
        <f t="shared" si="485"/>
        <v>0</v>
      </c>
      <c r="V3853" s="32">
        <f t="shared" si="486"/>
        <v>0</v>
      </c>
      <c r="W3853" s="32">
        <f t="shared" si="487"/>
        <v>0</v>
      </c>
      <c r="X3853" s="32">
        <f t="shared" si="488"/>
        <v>0</v>
      </c>
    </row>
    <row r="3854" spans="1:24" ht="14.25" customHeight="1">
      <c r="A3854" s="33" t="b">
        <f t="shared" si="482"/>
        <v>0</v>
      </c>
      <c r="B3854" s="33">
        <f t="shared" si="489"/>
        <v>3853</v>
      </c>
      <c r="C3854" s="19"/>
      <c r="N3854" s="37"/>
      <c r="O3854" s="37"/>
      <c r="P3854" s="37"/>
      <c r="Q3854" s="37"/>
      <c r="R3854" s="37"/>
      <c r="S3854" s="32">
        <f t="shared" si="483"/>
        <v>0</v>
      </c>
      <c r="T3854" s="32">
        <f t="shared" si="484"/>
        <v>0</v>
      </c>
      <c r="U3854" s="32">
        <f t="shared" si="485"/>
        <v>0</v>
      </c>
      <c r="V3854" s="32">
        <f t="shared" si="486"/>
        <v>0</v>
      </c>
      <c r="W3854" s="32">
        <f t="shared" si="487"/>
        <v>0</v>
      </c>
      <c r="X3854" s="32">
        <f t="shared" si="488"/>
        <v>0</v>
      </c>
    </row>
    <row r="3855" spans="1:24" ht="14.25" customHeight="1">
      <c r="A3855" s="33" t="b">
        <f t="shared" si="482"/>
        <v>0</v>
      </c>
      <c r="B3855" s="33">
        <f t="shared" si="489"/>
        <v>3854</v>
      </c>
      <c r="C3855" s="19"/>
      <c r="N3855" s="37"/>
      <c r="O3855" s="37"/>
      <c r="P3855" s="37"/>
      <c r="Q3855" s="37"/>
      <c r="R3855" s="37"/>
      <c r="S3855" s="32">
        <f t="shared" si="483"/>
        <v>0</v>
      </c>
      <c r="T3855" s="32">
        <f t="shared" si="484"/>
        <v>0</v>
      </c>
      <c r="U3855" s="32">
        <f t="shared" si="485"/>
        <v>0</v>
      </c>
      <c r="V3855" s="32">
        <f t="shared" si="486"/>
        <v>0</v>
      </c>
      <c r="W3855" s="32">
        <f t="shared" si="487"/>
        <v>0</v>
      </c>
      <c r="X3855" s="32">
        <f t="shared" si="488"/>
        <v>0</v>
      </c>
    </row>
    <row r="3856" spans="1:24" ht="14.25" customHeight="1">
      <c r="A3856" s="33" t="b">
        <f t="shared" si="482"/>
        <v>0</v>
      </c>
      <c r="B3856" s="33">
        <f t="shared" si="489"/>
        <v>3855</v>
      </c>
      <c r="C3856" s="19"/>
      <c r="N3856" s="37"/>
      <c r="O3856" s="37"/>
      <c r="P3856" s="37"/>
      <c r="Q3856" s="37"/>
      <c r="R3856" s="37"/>
      <c r="S3856" s="32">
        <f t="shared" si="483"/>
        <v>0</v>
      </c>
      <c r="T3856" s="32">
        <f t="shared" si="484"/>
        <v>0</v>
      </c>
      <c r="U3856" s="32">
        <f t="shared" si="485"/>
        <v>0</v>
      </c>
      <c r="V3856" s="32">
        <f t="shared" si="486"/>
        <v>0</v>
      </c>
      <c r="W3856" s="32">
        <f t="shared" si="487"/>
        <v>0</v>
      </c>
      <c r="X3856" s="32">
        <f t="shared" si="488"/>
        <v>0</v>
      </c>
    </row>
    <row r="3857" spans="1:24" ht="14.25" customHeight="1">
      <c r="A3857" s="33" t="b">
        <f t="shared" si="482"/>
        <v>0</v>
      </c>
      <c r="B3857" s="33">
        <f t="shared" si="489"/>
        <v>3856</v>
      </c>
      <c r="C3857" s="19"/>
      <c r="N3857" s="37"/>
      <c r="O3857" s="37"/>
      <c r="P3857" s="37"/>
      <c r="Q3857" s="37"/>
      <c r="R3857" s="37"/>
      <c r="S3857" s="32">
        <f t="shared" si="483"/>
        <v>0</v>
      </c>
      <c r="T3857" s="32">
        <f t="shared" si="484"/>
        <v>0</v>
      </c>
      <c r="U3857" s="32">
        <f t="shared" si="485"/>
        <v>0</v>
      </c>
      <c r="V3857" s="32">
        <f t="shared" si="486"/>
        <v>0</v>
      </c>
      <c r="W3857" s="32">
        <f t="shared" si="487"/>
        <v>0</v>
      </c>
      <c r="X3857" s="32">
        <f t="shared" si="488"/>
        <v>0</v>
      </c>
    </row>
    <row r="3858" spans="1:24" ht="14.25" customHeight="1">
      <c r="A3858" s="33" t="b">
        <f t="shared" si="482"/>
        <v>0</v>
      </c>
      <c r="B3858" s="33">
        <f t="shared" si="489"/>
        <v>3857</v>
      </c>
      <c r="C3858" s="19"/>
      <c r="N3858" s="37"/>
      <c r="O3858" s="37"/>
      <c r="P3858" s="37"/>
      <c r="Q3858" s="37"/>
      <c r="R3858" s="37"/>
      <c r="S3858" s="32">
        <f t="shared" si="483"/>
        <v>0</v>
      </c>
      <c r="T3858" s="32">
        <f t="shared" si="484"/>
        <v>0</v>
      </c>
      <c r="U3858" s="32">
        <f t="shared" si="485"/>
        <v>0</v>
      </c>
      <c r="V3858" s="32">
        <f t="shared" si="486"/>
        <v>0</v>
      </c>
      <c r="W3858" s="32">
        <f t="shared" si="487"/>
        <v>0</v>
      </c>
      <c r="X3858" s="32">
        <f t="shared" si="488"/>
        <v>0</v>
      </c>
    </row>
    <row r="3859" spans="1:24" ht="14.25" customHeight="1">
      <c r="A3859" s="33" t="b">
        <f t="shared" si="482"/>
        <v>0</v>
      </c>
      <c r="B3859" s="33">
        <f t="shared" si="489"/>
        <v>3858</v>
      </c>
      <c r="C3859" s="19"/>
      <c r="N3859" s="37"/>
      <c r="O3859" s="37"/>
      <c r="P3859" s="37"/>
      <c r="Q3859" s="37"/>
      <c r="R3859" s="37"/>
      <c r="S3859" s="32">
        <f t="shared" si="483"/>
        <v>0</v>
      </c>
      <c r="T3859" s="32">
        <f t="shared" si="484"/>
        <v>0</v>
      </c>
      <c r="U3859" s="32">
        <f t="shared" si="485"/>
        <v>0</v>
      </c>
      <c r="V3859" s="32">
        <f t="shared" si="486"/>
        <v>0</v>
      </c>
      <c r="W3859" s="32">
        <f t="shared" si="487"/>
        <v>0</v>
      </c>
      <c r="X3859" s="32">
        <f t="shared" si="488"/>
        <v>0</v>
      </c>
    </row>
    <row r="3860" spans="1:24" ht="14.25" customHeight="1">
      <c r="A3860" s="33" t="b">
        <f t="shared" si="482"/>
        <v>0</v>
      </c>
      <c r="B3860" s="33">
        <f t="shared" si="489"/>
        <v>3859</v>
      </c>
      <c r="C3860" s="19"/>
      <c r="N3860" s="37"/>
      <c r="O3860" s="37"/>
      <c r="P3860" s="37"/>
      <c r="Q3860" s="37"/>
      <c r="R3860" s="37"/>
      <c r="S3860" s="32">
        <f t="shared" si="483"/>
        <v>0</v>
      </c>
      <c r="T3860" s="32">
        <f t="shared" si="484"/>
        <v>0</v>
      </c>
      <c r="U3860" s="32">
        <f t="shared" si="485"/>
        <v>0</v>
      </c>
      <c r="V3860" s="32">
        <f t="shared" si="486"/>
        <v>0</v>
      </c>
      <c r="W3860" s="32">
        <f t="shared" si="487"/>
        <v>0</v>
      </c>
      <c r="X3860" s="32">
        <f t="shared" si="488"/>
        <v>0</v>
      </c>
    </row>
    <row r="3861" spans="1:24" ht="14.25" customHeight="1">
      <c r="A3861" s="33" t="b">
        <f t="shared" si="482"/>
        <v>0</v>
      </c>
      <c r="B3861" s="33">
        <f t="shared" si="489"/>
        <v>3860</v>
      </c>
      <c r="C3861" s="19"/>
      <c r="N3861" s="37"/>
      <c r="O3861" s="37"/>
      <c r="P3861" s="37"/>
      <c r="Q3861" s="37"/>
      <c r="R3861" s="37"/>
      <c r="S3861" s="32">
        <f t="shared" si="483"/>
        <v>0</v>
      </c>
      <c r="T3861" s="32">
        <f t="shared" si="484"/>
        <v>0</v>
      </c>
      <c r="U3861" s="32">
        <f t="shared" si="485"/>
        <v>0</v>
      </c>
      <c r="V3861" s="32">
        <f t="shared" si="486"/>
        <v>0</v>
      </c>
      <c r="W3861" s="32">
        <f t="shared" si="487"/>
        <v>0</v>
      </c>
      <c r="X3861" s="32">
        <f t="shared" si="488"/>
        <v>0</v>
      </c>
    </row>
    <row r="3862" spans="1:24" ht="14.25" customHeight="1">
      <c r="A3862" s="33" t="b">
        <f t="shared" si="482"/>
        <v>0</v>
      </c>
      <c r="B3862" s="33">
        <f t="shared" si="489"/>
        <v>3861</v>
      </c>
      <c r="C3862" s="19"/>
      <c r="N3862" s="37"/>
      <c r="O3862" s="37"/>
      <c r="P3862" s="37"/>
      <c r="Q3862" s="37"/>
      <c r="R3862" s="37"/>
      <c r="S3862" s="32">
        <f t="shared" si="483"/>
        <v>0</v>
      </c>
      <c r="T3862" s="32">
        <f t="shared" si="484"/>
        <v>0</v>
      </c>
      <c r="U3862" s="32">
        <f t="shared" si="485"/>
        <v>0</v>
      </c>
      <c r="V3862" s="32">
        <f t="shared" si="486"/>
        <v>0</v>
      </c>
      <c r="W3862" s="32">
        <f t="shared" si="487"/>
        <v>0</v>
      </c>
      <c r="X3862" s="32">
        <f t="shared" si="488"/>
        <v>0</v>
      </c>
    </row>
    <row r="3863" spans="1:24" ht="14.25" customHeight="1">
      <c r="A3863" s="33" t="b">
        <f t="shared" si="482"/>
        <v>0</v>
      </c>
      <c r="B3863" s="33">
        <f t="shared" si="489"/>
        <v>3862</v>
      </c>
      <c r="C3863" s="19"/>
      <c r="N3863" s="37"/>
      <c r="O3863" s="37"/>
      <c r="P3863" s="37"/>
      <c r="Q3863" s="37"/>
      <c r="R3863" s="37"/>
      <c r="S3863" s="32">
        <f t="shared" si="483"/>
        <v>0</v>
      </c>
      <c r="T3863" s="32">
        <f t="shared" si="484"/>
        <v>0</v>
      </c>
      <c r="U3863" s="32">
        <f t="shared" si="485"/>
        <v>0</v>
      </c>
      <c r="V3863" s="32">
        <f t="shared" si="486"/>
        <v>0</v>
      </c>
      <c r="W3863" s="32">
        <f t="shared" si="487"/>
        <v>0</v>
      </c>
      <c r="X3863" s="32">
        <f t="shared" si="488"/>
        <v>0</v>
      </c>
    </row>
    <row r="3864" spans="1:24" ht="14.25" customHeight="1">
      <c r="A3864" s="33" t="b">
        <f t="shared" si="482"/>
        <v>0</v>
      </c>
      <c r="B3864" s="33">
        <f t="shared" si="489"/>
        <v>3863</v>
      </c>
      <c r="C3864" s="19"/>
      <c r="N3864" s="37"/>
      <c r="O3864" s="37"/>
      <c r="P3864" s="37"/>
      <c r="Q3864" s="37"/>
      <c r="R3864" s="37"/>
      <c r="S3864" s="32">
        <f t="shared" si="483"/>
        <v>0</v>
      </c>
      <c r="T3864" s="32">
        <f t="shared" si="484"/>
        <v>0</v>
      </c>
      <c r="U3864" s="32">
        <f t="shared" si="485"/>
        <v>0</v>
      </c>
      <c r="V3864" s="32">
        <f t="shared" si="486"/>
        <v>0</v>
      </c>
      <c r="W3864" s="32">
        <f t="shared" si="487"/>
        <v>0</v>
      </c>
      <c r="X3864" s="32">
        <f t="shared" si="488"/>
        <v>0</v>
      </c>
    </row>
    <row r="3865" spans="1:24" ht="14.25" customHeight="1">
      <c r="A3865" s="33" t="b">
        <f t="shared" si="482"/>
        <v>0</v>
      </c>
      <c r="B3865" s="33">
        <f t="shared" si="489"/>
        <v>3864</v>
      </c>
      <c r="C3865" s="19"/>
      <c r="N3865" s="37"/>
      <c r="O3865" s="37"/>
      <c r="P3865" s="37"/>
      <c r="Q3865" s="37"/>
      <c r="R3865" s="37"/>
      <c r="S3865" s="32">
        <f t="shared" si="483"/>
        <v>0</v>
      </c>
      <c r="T3865" s="32">
        <f t="shared" si="484"/>
        <v>0</v>
      </c>
      <c r="U3865" s="32">
        <f t="shared" si="485"/>
        <v>0</v>
      </c>
      <c r="V3865" s="32">
        <f t="shared" si="486"/>
        <v>0</v>
      </c>
      <c r="W3865" s="32">
        <f t="shared" si="487"/>
        <v>0</v>
      </c>
      <c r="X3865" s="32">
        <f t="shared" si="488"/>
        <v>0</v>
      </c>
    </row>
    <row r="3866" spans="1:24" ht="14.25" customHeight="1">
      <c r="A3866" s="33" t="b">
        <f t="shared" si="482"/>
        <v>0</v>
      </c>
      <c r="B3866" s="33">
        <f t="shared" si="489"/>
        <v>3865</v>
      </c>
      <c r="C3866" s="19"/>
      <c r="N3866" s="37"/>
      <c r="O3866" s="37"/>
      <c r="P3866" s="37"/>
      <c r="Q3866" s="37"/>
      <c r="R3866" s="37"/>
      <c r="S3866" s="32">
        <f t="shared" si="483"/>
        <v>0</v>
      </c>
      <c r="T3866" s="32">
        <f t="shared" si="484"/>
        <v>0</v>
      </c>
      <c r="U3866" s="32">
        <f t="shared" si="485"/>
        <v>0</v>
      </c>
      <c r="V3866" s="32">
        <f t="shared" si="486"/>
        <v>0</v>
      </c>
      <c r="W3866" s="32">
        <f t="shared" si="487"/>
        <v>0</v>
      </c>
      <c r="X3866" s="32">
        <f t="shared" si="488"/>
        <v>0</v>
      </c>
    </row>
    <row r="3867" spans="1:24" ht="14.25" customHeight="1">
      <c r="A3867" s="33" t="b">
        <f t="shared" si="482"/>
        <v>0</v>
      </c>
      <c r="B3867" s="33">
        <f t="shared" si="489"/>
        <v>3866</v>
      </c>
      <c r="C3867" s="19"/>
      <c r="N3867" s="37"/>
      <c r="O3867" s="37"/>
      <c r="P3867" s="37"/>
      <c r="Q3867" s="37"/>
      <c r="R3867" s="37"/>
      <c r="S3867" s="32">
        <f t="shared" si="483"/>
        <v>0</v>
      </c>
      <c r="T3867" s="32">
        <f t="shared" si="484"/>
        <v>0</v>
      </c>
      <c r="U3867" s="32">
        <f t="shared" si="485"/>
        <v>0</v>
      </c>
      <c r="V3867" s="32">
        <f t="shared" si="486"/>
        <v>0</v>
      </c>
      <c r="W3867" s="32">
        <f t="shared" si="487"/>
        <v>0</v>
      </c>
      <c r="X3867" s="32">
        <f t="shared" si="488"/>
        <v>0</v>
      </c>
    </row>
    <row r="3868" spans="1:24" ht="14.25" customHeight="1">
      <c r="A3868" s="33" t="b">
        <f t="shared" si="482"/>
        <v>0</v>
      </c>
      <c r="B3868" s="33">
        <f t="shared" si="489"/>
        <v>3867</v>
      </c>
      <c r="C3868" s="18"/>
      <c r="N3868" s="37"/>
      <c r="O3868" s="37"/>
      <c r="P3868" s="37"/>
      <c r="Q3868" s="37"/>
      <c r="R3868" s="37"/>
      <c r="S3868" s="32">
        <f t="shared" si="483"/>
        <v>0</v>
      </c>
      <c r="T3868" s="32">
        <f t="shared" si="484"/>
        <v>0</v>
      </c>
      <c r="U3868" s="32">
        <f t="shared" si="485"/>
        <v>0</v>
      </c>
      <c r="V3868" s="32">
        <f t="shared" si="486"/>
        <v>0</v>
      </c>
      <c r="W3868" s="32">
        <f t="shared" si="487"/>
        <v>0</v>
      </c>
      <c r="X3868" s="32">
        <f t="shared" si="488"/>
        <v>0</v>
      </c>
    </row>
    <row r="3869" spans="1:24" ht="14.25" customHeight="1">
      <c r="A3869" s="33" t="b">
        <f t="shared" si="482"/>
        <v>0</v>
      </c>
      <c r="B3869" s="33">
        <f t="shared" si="489"/>
        <v>3868</v>
      </c>
      <c r="C3869" s="19"/>
      <c r="N3869" s="37"/>
      <c r="O3869" s="37"/>
      <c r="P3869" s="37"/>
      <c r="Q3869" s="37"/>
      <c r="R3869" s="37"/>
      <c r="S3869" s="32">
        <f t="shared" si="483"/>
        <v>0</v>
      </c>
      <c r="T3869" s="32">
        <f t="shared" si="484"/>
        <v>0</v>
      </c>
      <c r="U3869" s="32">
        <f t="shared" si="485"/>
        <v>0</v>
      </c>
      <c r="V3869" s="32">
        <f t="shared" si="486"/>
        <v>0</v>
      </c>
      <c r="W3869" s="32">
        <f t="shared" si="487"/>
        <v>0</v>
      </c>
      <c r="X3869" s="32">
        <f t="shared" si="488"/>
        <v>0</v>
      </c>
    </row>
    <row r="3870" spans="1:24" ht="14.25" customHeight="1">
      <c r="A3870" s="33" t="b">
        <f t="shared" si="482"/>
        <v>0</v>
      </c>
      <c r="B3870" s="33">
        <f t="shared" si="489"/>
        <v>3869</v>
      </c>
      <c r="C3870" s="19"/>
      <c r="N3870" s="37"/>
      <c r="O3870" s="37"/>
      <c r="P3870" s="37"/>
      <c r="Q3870" s="37"/>
      <c r="R3870" s="37"/>
      <c r="S3870" s="32">
        <f t="shared" si="483"/>
        <v>0</v>
      </c>
      <c r="T3870" s="32">
        <f t="shared" si="484"/>
        <v>0</v>
      </c>
      <c r="U3870" s="32">
        <f t="shared" si="485"/>
        <v>0</v>
      </c>
      <c r="V3870" s="32">
        <f t="shared" si="486"/>
        <v>0</v>
      </c>
      <c r="W3870" s="32">
        <f t="shared" si="487"/>
        <v>0</v>
      </c>
      <c r="X3870" s="32">
        <f t="shared" si="488"/>
        <v>0</v>
      </c>
    </row>
    <row r="3871" spans="1:24" ht="14.25" customHeight="1">
      <c r="A3871" s="33" t="b">
        <f t="shared" si="482"/>
        <v>0</v>
      </c>
      <c r="B3871" s="33">
        <f t="shared" si="489"/>
        <v>3870</v>
      </c>
      <c r="C3871" s="19"/>
      <c r="N3871" s="37"/>
      <c r="O3871" s="37"/>
      <c r="P3871" s="37"/>
      <c r="Q3871" s="37"/>
      <c r="R3871" s="37"/>
      <c r="S3871" s="32">
        <f t="shared" si="483"/>
        <v>0</v>
      </c>
      <c r="T3871" s="32">
        <f t="shared" si="484"/>
        <v>0</v>
      </c>
      <c r="U3871" s="32">
        <f t="shared" si="485"/>
        <v>0</v>
      </c>
      <c r="V3871" s="32">
        <f t="shared" si="486"/>
        <v>0</v>
      </c>
      <c r="W3871" s="32">
        <f t="shared" si="487"/>
        <v>0</v>
      </c>
      <c r="X3871" s="32">
        <f t="shared" si="488"/>
        <v>0</v>
      </c>
    </row>
    <row r="3872" spans="1:24" ht="14.25" customHeight="1">
      <c r="A3872" s="33" t="b">
        <f t="shared" si="482"/>
        <v>0</v>
      </c>
      <c r="B3872" s="33">
        <f t="shared" si="489"/>
        <v>3871</v>
      </c>
      <c r="C3872" s="19"/>
      <c r="N3872" s="37"/>
      <c r="O3872" s="37"/>
      <c r="P3872" s="37"/>
      <c r="Q3872" s="37"/>
      <c r="R3872" s="37"/>
      <c r="S3872" s="32">
        <f t="shared" si="483"/>
        <v>0</v>
      </c>
      <c r="T3872" s="32">
        <f t="shared" si="484"/>
        <v>0</v>
      </c>
      <c r="U3872" s="32">
        <f t="shared" si="485"/>
        <v>0</v>
      </c>
      <c r="V3872" s="32">
        <f t="shared" si="486"/>
        <v>0</v>
      </c>
      <c r="W3872" s="32">
        <f t="shared" si="487"/>
        <v>0</v>
      </c>
      <c r="X3872" s="32">
        <f t="shared" si="488"/>
        <v>0</v>
      </c>
    </row>
    <row r="3873" spans="1:24" ht="14.25" customHeight="1">
      <c r="A3873" s="33" t="b">
        <f t="shared" si="482"/>
        <v>0</v>
      </c>
      <c r="B3873" s="33">
        <f t="shared" si="489"/>
        <v>3872</v>
      </c>
      <c r="C3873" s="19"/>
      <c r="N3873" s="37"/>
      <c r="O3873" s="37"/>
      <c r="P3873" s="37"/>
      <c r="Q3873" s="37"/>
      <c r="R3873" s="37"/>
      <c r="S3873" s="32">
        <f t="shared" si="483"/>
        <v>0</v>
      </c>
      <c r="T3873" s="32">
        <f t="shared" si="484"/>
        <v>0</v>
      </c>
      <c r="U3873" s="32">
        <f t="shared" si="485"/>
        <v>0</v>
      </c>
      <c r="V3873" s="32">
        <f t="shared" si="486"/>
        <v>0</v>
      </c>
      <c r="W3873" s="32">
        <f t="shared" si="487"/>
        <v>0</v>
      </c>
      <c r="X3873" s="32">
        <f t="shared" si="488"/>
        <v>0</v>
      </c>
    </row>
    <row r="3874" spans="1:24" ht="14.25" customHeight="1">
      <c r="A3874" s="33" t="b">
        <f t="shared" si="482"/>
        <v>0</v>
      </c>
      <c r="B3874" s="33">
        <f t="shared" si="489"/>
        <v>3873</v>
      </c>
      <c r="C3874" s="19"/>
      <c r="N3874" s="37"/>
      <c r="O3874" s="37"/>
      <c r="P3874" s="37"/>
      <c r="Q3874" s="37"/>
      <c r="R3874" s="37"/>
      <c r="S3874" s="32">
        <f t="shared" si="483"/>
        <v>0</v>
      </c>
      <c r="T3874" s="32">
        <f t="shared" si="484"/>
        <v>0</v>
      </c>
      <c r="U3874" s="32">
        <f t="shared" si="485"/>
        <v>0</v>
      </c>
      <c r="V3874" s="32">
        <f t="shared" si="486"/>
        <v>0</v>
      </c>
      <c r="W3874" s="32">
        <f t="shared" si="487"/>
        <v>0</v>
      </c>
      <c r="X3874" s="32">
        <f t="shared" si="488"/>
        <v>0</v>
      </c>
    </row>
    <row r="3875" spans="1:24" ht="14.25" customHeight="1">
      <c r="A3875" s="33" t="b">
        <f t="shared" si="482"/>
        <v>0</v>
      </c>
      <c r="B3875" s="33">
        <f t="shared" si="489"/>
        <v>3874</v>
      </c>
      <c r="C3875" s="19"/>
      <c r="N3875" s="37"/>
      <c r="O3875" s="37"/>
      <c r="P3875" s="37"/>
      <c r="Q3875" s="37"/>
      <c r="R3875" s="37"/>
      <c r="S3875" s="32">
        <f t="shared" si="483"/>
        <v>0</v>
      </c>
      <c r="T3875" s="32">
        <f t="shared" si="484"/>
        <v>0</v>
      </c>
      <c r="U3875" s="32">
        <f t="shared" si="485"/>
        <v>0</v>
      </c>
      <c r="V3875" s="32">
        <f t="shared" si="486"/>
        <v>0</v>
      </c>
      <c r="W3875" s="32">
        <f t="shared" si="487"/>
        <v>0</v>
      </c>
      <c r="X3875" s="32">
        <f t="shared" si="488"/>
        <v>0</v>
      </c>
    </row>
    <row r="3876" spans="1:24" ht="14.25" customHeight="1">
      <c r="A3876" s="33" t="b">
        <f t="shared" si="482"/>
        <v>0</v>
      </c>
      <c r="B3876" s="33">
        <f t="shared" si="489"/>
        <v>3875</v>
      </c>
      <c r="C3876" s="19"/>
      <c r="N3876" s="37"/>
      <c r="O3876" s="37"/>
      <c r="P3876" s="37"/>
      <c r="Q3876" s="37"/>
      <c r="R3876" s="37"/>
      <c r="S3876" s="32">
        <f t="shared" si="483"/>
        <v>0</v>
      </c>
      <c r="T3876" s="32">
        <f t="shared" si="484"/>
        <v>0</v>
      </c>
      <c r="U3876" s="32">
        <f t="shared" si="485"/>
        <v>0</v>
      </c>
      <c r="V3876" s="32">
        <f t="shared" si="486"/>
        <v>0</v>
      </c>
      <c r="W3876" s="32">
        <f t="shared" si="487"/>
        <v>0</v>
      </c>
      <c r="X3876" s="32">
        <f t="shared" si="488"/>
        <v>0</v>
      </c>
    </row>
    <row r="3877" spans="1:24" ht="14.25" customHeight="1">
      <c r="A3877" s="33" t="b">
        <f t="shared" si="482"/>
        <v>0</v>
      </c>
      <c r="B3877" s="33">
        <f t="shared" si="489"/>
        <v>3876</v>
      </c>
      <c r="C3877" s="19"/>
      <c r="N3877" s="37"/>
      <c r="O3877" s="37"/>
      <c r="P3877" s="37"/>
      <c r="Q3877" s="37"/>
      <c r="R3877" s="37"/>
      <c r="S3877" s="32">
        <f t="shared" si="483"/>
        <v>0</v>
      </c>
      <c r="T3877" s="32">
        <f t="shared" si="484"/>
        <v>0</v>
      </c>
      <c r="U3877" s="32">
        <f t="shared" si="485"/>
        <v>0</v>
      </c>
      <c r="V3877" s="32">
        <f t="shared" si="486"/>
        <v>0</v>
      </c>
      <c r="W3877" s="32">
        <f t="shared" si="487"/>
        <v>0</v>
      </c>
      <c r="X3877" s="32">
        <f t="shared" si="488"/>
        <v>0</v>
      </c>
    </row>
    <row r="3878" spans="1:24" ht="14.25" customHeight="1">
      <c r="A3878" s="33" t="b">
        <f t="shared" si="482"/>
        <v>0</v>
      </c>
      <c r="B3878" s="33">
        <f t="shared" si="489"/>
        <v>3877</v>
      </c>
      <c r="C3878" s="19"/>
      <c r="N3878" s="37"/>
      <c r="O3878" s="37"/>
      <c r="P3878" s="37"/>
      <c r="Q3878" s="37"/>
      <c r="R3878" s="37"/>
      <c r="S3878" s="32">
        <f t="shared" si="483"/>
        <v>0</v>
      </c>
      <c r="T3878" s="32">
        <f t="shared" si="484"/>
        <v>0</v>
      </c>
      <c r="U3878" s="32">
        <f t="shared" si="485"/>
        <v>0</v>
      </c>
      <c r="V3878" s="32">
        <f t="shared" si="486"/>
        <v>0</v>
      </c>
      <c r="W3878" s="32">
        <f t="shared" si="487"/>
        <v>0</v>
      </c>
      <c r="X3878" s="32">
        <f t="shared" si="488"/>
        <v>0</v>
      </c>
    </row>
    <row r="3879" spans="1:24" ht="14.25" customHeight="1">
      <c r="A3879" s="33" t="b">
        <f t="shared" si="482"/>
        <v>0</v>
      </c>
      <c r="B3879" s="33">
        <f t="shared" si="489"/>
        <v>3878</v>
      </c>
      <c r="C3879" s="19"/>
      <c r="N3879" s="37"/>
      <c r="O3879" s="37"/>
      <c r="P3879" s="37"/>
      <c r="Q3879" s="37"/>
      <c r="R3879" s="37"/>
      <c r="S3879" s="32">
        <f t="shared" si="483"/>
        <v>0</v>
      </c>
      <c r="T3879" s="32">
        <f t="shared" si="484"/>
        <v>0</v>
      </c>
      <c r="U3879" s="32">
        <f t="shared" si="485"/>
        <v>0</v>
      </c>
      <c r="V3879" s="32">
        <f t="shared" si="486"/>
        <v>0</v>
      </c>
      <c r="W3879" s="32">
        <f t="shared" si="487"/>
        <v>0</v>
      </c>
      <c r="X3879" s="32">
        <f t="shared" si="488"/>
        <v>0</v>
      </c>
    </row>
    <row r="3880" spans="1:24" ht="14.25" customHeight="1">
      <c r="A3880" s="33" t="b">
        <f t="shared" si="482"/>
        <v>0</v>
      </c>
      <c r="B3880" s="33">
        <f t="shared" si="489"/>
        <v>3879</v>
      </c>
      <c r="C3880" s="19"/>
      <c r="N3880" s="37"/>
      <c r="O3880" s="37"/>
      <c r="P3880" s="37"/>
      <c r="Q3880" s="37"/>
      <c r="R3880" s="37"/>
      <c r="S3880" s="32">
        <f t="shared" si="483"/>
        <v>0</v>
      </c>
      <c r="T3880" s="32">
        <f t="shared" si="484"/>
        <v>0</v>
      </c>
      <c r="U3880" s="32">
        <f t="shared" si="485"/>
        <v>0</v>
      </c>
      <c r="V3880" s="32">
        <f t="shared" si="486"/>
        <v>0</v>
      </c>
      <c r="W3880" s="32">
        <f t="shared" si="487"/>
        <v>0</v>
      </c>
      <c r="X3880" s="32">
        <f t="shared" si="488"/>
        <v>0</v>
      </c>
    </row>
    <row r="3881" spans="1:24" ht="14.25" customHeight="1">
      <c r="A3881" s="33" t="b">
        <f t="shared" si="482"/>
        <v>0</v>
      </c>
      <c r="B3881" s="33">
        <f t="shared" si="489"/>
        <v>3880</v>
      </c>
      <c r="C3881" s="19"/>
      <c r="N3881" s="37"/>
      <c r="O3881" s="37"/>
      <c r="P3881" s="37"/>
      <c r="Q3881" s="37"/>
      <c r="R3881" s="37"/>
      <c r="S3881" s="32">
        <f t="shared" si="483"/>
        <v>0</v>
      </c>
      <c r="T3881" s="32">
        <f t="shared" si="484"/>
        <v>0</v>
      </c>
      <c r="U3881" s="32">
        <f t="shared" si="485"/>
        <v>0</v>
      </c>
      <c r="V3881" s="32">
        <f t="shared" si="486"/>
        <v>0</v>
      </c>
      <c r="W3881" s="32">
        <f t="shared" si="487"/>
        <v>0</v>
      </c>
      <c r="X3881" s="32">
        <f t="shared" si="488"/>
        <v>0</v>
      </c>
    </row>
    <row r="3882" spans="1:24" ht="14.25" customHeight="1">
      <c r="A3882" s="33" t="b">
        <f t="shared" si="482"/>
        <v>0</v>
      </c>
      <c r="B3882" s="33">
        <f t="shared" si="489"/>
        <v>3881</v>
      </c>
      <c r="C3882" s="19"/>
      <c r="N3882" s="37"/>
      <c r="O3882" s="37"/>
      <c r="P3882" s="37"/>
      <c r="Q3882" s="37"/>
      <c r="R3882" s="37"/>
      <c r="S3882" s="32">
        <f t="shared" si="483"/>
        <v>0</v>
      </c>
      <c r="T3882" s="32">
        <f t="shared" si="484"/>
        <v>0</v>
      </c>
      <c r="U3882" s="32">
        <f t="shared" si="485"/>
        <v>0</v>
      </c>
      <c r="V3882" s="32">
        <f t="shared" si="486"/>
        <v>0</v>
      </c>
      <c r="W3882" s="32">
        <f t="shared" si="487"/>
        <v>0</v>
      </c>
      <c r="X3882" s="32">
        <f t="shared" si="488"/>
        <v>0</v>
      </c>
    </row>
    <row r="3883" spans="1:24" ht="14.25" customHeight="1">
      <c r="A3883" s="33" t="b">
        <f t="shared" si="482"/>
        <v>0</v>
      </c>
      <c r="B3883" s="33">
        <f t="shared" si="489"/>
        <v>3882</v>
      </c>
      <c r="C3883" s="19"/>
      <c r="N3883" s="37"/>
      <c r="O3883" s="37"/>
      <c r="P3883" s="37"/>
      <c r="Q3883" s="37"/>
      <c r="R3883" s="37"/>
      <c r="S3883" s="32">
        <f t="shared" si="483"/>
        <v>0</v>
      </c>
      <c r="T3883" s="32">
        <f t="shared" si="484"/>
        <v>0</v>
      </c>
      <c r="U3883" s="32">
        <f t="shared" si="485"/>
        <v>0</v>
      </c>
      <c r="V3883" s="32">
        <f t="shared" si="486"/>
        <v>0</v>
      </c>
      <c r="W3883" s="32">
        <f t="shared" si="487"/>
        <v>0</v>
      </c>
      <c r="X3883" s="32">
        <f t="shared" si="488"/>
        <v>0</v>
      </c>
    </row>
    <row r="3884" spans="1:24" ht="14.25" customHeight="1">
      <c r="A3884" s="33" t="b">
        <f t="shared" si="482"/>
        <v>0</v>
      </c>
      <c r="B3884" s="33">
        <f t="shared" si="489"/>
        <v>3883</v>
      </c>
      <c r="C3884" s="19"/>
      <c r="N3884" s="37"/>
      <c r="O3884" s="37"/>
      <c r="P3884" s="37"/>
      <c r="Q3884" s="37"/>
      <c r="R3884" s="37"/>
      <c r="S3884" s="32">
        <f t="shared" si="483"/>
        <v>0</v>
      </c>
      <c r="T3884" s="32">
        <f t="shared" si="484"/>
        <v>0</v>
      </c>
      <c r="U3884" s="32">
        <f t="shared" si="485"/>
        <v>0</v>
      </c>
      <c r="V3884" s="32">
        <f t="shared" si="486"/>
        <v>0</v>
      </c>
      <c r="W3884" s="32">
        <f t="shared" si="487"/>
        <v>0</v>
      </c>
      <c r="X3884" s="32">
        <f t="shared" si="488"/>
        <v>0</v>
      </c>
    </row>
    <row r="3885" spans="1:24" ht="14.25" customHeight="1">
      <c r="A3885" s="33" t="b">
        <f t="shared" si="482"/>
        <v>0</v>
      </c>
      <c r="B3885" s="33">
        <f t="shared" si="489"/>
        <v>3884</v>
      </c>
      <c r="C3885" s="19"/>
      <c r="N3885" s="37"/>
      <c r="O3885" s="37"/>
      <c r="P3885" s="37"/>
      <c r="Q3885" s="37"/>
      <c r="R3885" s="37"/>
      <c r="S3885" s="32">
        <f t="shared" si="483"/>
        <v>0</v>
      </c>
      <c r="T3885" s="32">
        <f t="shared" si="484"/>
        <v>0</v>
      </c>
      <c r="U3885" s="32">
        <f t="shared" si="485"/>
        <v>0</v>
      </c>
      <c r="V3885" s="32">
        <f t="shared" si="486"/>
        <v>0</v>
      </c>
      <c r="W3885" s="32">
        <f t="shared" si="487"/>
        <v>0</v>
      </c>
      <c r="X3885" s="32">
        <f t="shared" si="488"/>
        <v>0</v>
      </c>
    </row>
    <row r="3886" spans="1:24" ht="14.25" customHeight="1">
      <c r="A3886" s="33" t="b">
        <f t="shared" si="482"/>
        <v>0</v>
      </c>
      <c r="B3886" s="33">
        <f t="shared" si="489"/>
        <v>3885</v>
      </c>
      <c r="C3886" s="19"/>
      <c r="N3886" s="37"/>
      <c r="O3886" s="37"/>
      <c r="P3886" s="37"/>
      <c r="Q3886" s="37"/>
      <c r="R3886" s="37"/>
      <c r="S3886" s="32">
        <f t="shared" si="483"/>
        <v>0</v>
      </c>
      <c r="T3886" s="32">
        <f t="shared" si="484"/>
        <v>0</v>
      </c>
      <c r="U3886" s="32">
        <f t="shared" si="485"/>
        <v>0</v>
      </c>
      <c r="V3886" s="32">
        <f t="shared" si="486"/>
        <v>0</v>
      </c>
      <c r="W3886" s="32">
        <f t="shared" si="487"/>
        <v>0</v>
      </c>
      <c r="X3886" s="32">
        <f t="shared" si="488"/>
        <v>0</v>
      </c>
    </row>
    <row r="3887" spans="1:24" ht="14.25" customHeight="1">
      <c r="A3887" s="33" t="b">
        <f t="shared" si="482"/>
        <v>0</v>
      </c>
      <c r="B3887" s="33">
        <f t="shared" si="489"/>
        <v>3886</v>
      </c>
      <c r="C3887" s="19"/>
      <c r="N3887" s="37"/>
      <c r="O3887" s="37"/>
      <c r="P3887" s="37"/>
      <c r="Q3887" s="37"/>
      <c r="R3887" s="37"/>
      <c r="S3887" s="32">
        <f t="shared" si="483"/>
        <v>0</v>
      </c>
      <c r="T3887" s="32">
        <f t="shared" si="484"/>
        <v>0</v>
      </c>
      <c r="U3887" s="32">
        <f t="shared" si="485"/>
        <v>0</v>
      </c>
      <c r="V3887" s="32">
        <f t="shared" si="486"/>
        <v>0</v>
      </c>
      <c r="W3887" s="32">
        <f t="shared" si="487"/>
        <v>0</v>
      </c>
      <c r="X3887" s="32">
        <f t="shared" si="488"/>
        <v>0</v>
      </c>
    </row>
    <row r="3888" spans="1:24" ht="14.25" customHeight="1">
      <c r="A3888" s="33" t="b">
        <f t="shared" si="482"/>
        <v>0</v>
      </c>
      <c r="B3888" s="33">
        <f t="shared" si="489"/>
        <v>3887</v>
      </c>
      <c r="C3888" s="19"/>
      <c r="N3888" s="37"/>
      <c r="O3888" s="37"/>
      <c r="P3888" s="37"/>
      <c r="Q3888" s="37"/>
      <c r="R3888" s="37"/>
      <c r="S3888" s="32">
        <f t="shared" si="483"/>
        <v>0</v>
      </c>
      <c r="T3888" s="32">
        <f t="shared" si="484"/>
        <v>0</v>
      </c>
      <c r="U3888" s="32">
        <f t="shared" si="485"/>
        <v>0</v>
      </c>
      <c r="V3888" s="32">
        <f t="shared" si="486"/>
        <v>0</v>
      </c>
      <c r="W3888" s="32">
        <f t="shared" si="487"/>
        <v>0</v>
      </c>
      <c r="X3888" s="32">
        <f t="shared" si="488"/>
        <v>0</v>
      </c>
    </row>
    <row r="3889" spans="1:24" ht="14.25" customHeight="1">
      <c r="A3889" s="33" t="b">
        <f t="shared" si="482"/>
        <v>0</v>
      </c>
      <c r="B3889" s="33">
        <f t="shared" si="489"/>
        <v>3888</v>
      </c>
      <c r="C3889" s="19"/>
      <c r="N3889" s="37"/>
      <c r="O3889" s="37"/>
      <c r="P3889" s="37"/>
      <c r="Q3889" s="37"/>
      <c r="R3889" s="37"/>
      <c r="S3889" s="32">
        <f t="shared" si="483"/>
        <v>0</v>
      </c>
      <c r="T3889" s="32">
        <f t="shared" si="484"/>
        <v>0</v>
      </c>
      <c r="U3889" s="32">
        <f t="shared" si="485"/>
        <v>0</v>
      </c>
      <c r="V3889" s="32">
        <f t="shared" si="486"/>
        <v>0</v>
      </c>
      <c r="W3889" s="32">
        <f t="shared" si="487"/>
        <v>0</v>
      </c>
      <c r="X3889" s="32">
        <f t="shared" si="488"/>
        <v>0</v>
      </c>
    </row>
    <row r="3890" spans="1:24" ht="14.25" customHeight="1">
      <c r="A3890" s="33" t="b">
        <f t="shared" si="482"/>
        <v>0</v>
      </c>
      <c r="B3890" s="33">
        <f t="shared" si="489"/>
        <v>3889</v>
      </c>
      <c r="C3890" s="19"/>
      <c r="N3890" s="37"/>
      <c r="O3890" s="37"/>
      <c r="P3890" s="37"/>
      <c r="Q3890" s="37"/>
      <c r="R3890" s="37"/>
      <c r="S3890" s="32">
        <f t="shared" si="483"/>
        <v>0</v>
      </c>
      <c r="T3890" s="32">
        <f t="shared" si="484"/>
        <v>0</v>
      </c>
      <c r="U3890" s="32">
        <f t="shared" si="485"/>
        <v>0</v>
      </c>
      <c r="V3890" s="32">
        <f t="shared" si="486"/>
        <v>0</v>
      </c>
      <c r="W3890" s="32">
        <f t="shared" si="487"/>
        <v>0</v>
      </c>
      <c r="X3890" s="32">
        <f t="shared" si="488"/>
        <v>0</v>
      </c>
    </row>
    <row r="3891" spans="1:24" ht="14.25" customHeight="1">
      <c r="A3891" s="33" t="b">
        <f t="shared" si="482"/>
        <v>0</v>
      </c>
      <c r="B3891" s="33">
        <f t="shared" si="489"/>
        <v>3890</v>
      </c>
      <c r="C3891" s="19"/>
      <c r="N3891" s="37"/>
      <c r="O3891" s="37"/>
      <c r="P3891" s="37"/>
      <c r="Q3891" s="37"/>
      <c r="R3891" s="37"/>
      <c r="S3891" s="32">
        <f t="shared" si="483"/>
        <v>0</v>
      </c>
      <c r="T3891" s="32">
        <f t="shared" si="484"/>
        <v>0</v>
      </c>
      <c r="U3891" s="32">
        <f t="shared" si="485"/>
        <v>0</v>
      </c>
      <c r="V3891" s="32">
        <f t="shared" si="486"/>
        <v>0</v>
      </c>
      <c r="W3891" s="32">
        <f t="shared" si="487"/>
        <v>0</v>
      </c>
      <c r="X3891" s="32">
        <f t="shared" si="488"/>
        <v>0</v>
      </c>
    </row>
    <row r="3892" spans="1:24" ht="14.25" customHeight="1">
      <c r="A3892" s="33" t="b">
        <f t="shared" si="482"/>
        <v>0</v>
      </c>
      <c r="B3892" s="33">
        <f t="shared" si="489"/>
        <v>3891</v>
      </c>
      <c r="C3892" s="19"/>
      <c r="N3892" s="37"/>
      <c r="O3892" s="37"/>
      <c r="P3892" s="37"/>
      <c r="Q3892" s="37"/>
      <c r="R3892" s="37"/>
      <c r="S3892" s="32">
        <f t="shared" si="483"/>
        <v>0</v>
      </c>
      <c r="T3892" s="32">
        <f t="shared" si="484"/>
        <v>0</v>
      </c>
      <c r="U3892" s="32">
        <f t="shared" si="485"/>
        <v>0</v>
      </c>
      <c r="V3892" s="32">
        <f t="shared" si="486"/>
        <v>0</v>
      </c>
      <c r="W3892" s="32">
        <f t="shared" si="487"/>
        <v>0</v>
      </c>
      <c r="X3892" s="32">
        <f t="shared" si="488"/>
        <v>0</v>
      </c>
    </row>
    <row r="3893" spans="1:24" ht="14.25" customHeight="1">
      <c r="A3893" s="33" t="b">
        <f t="shared" si="482"/>
        <v>0</v>
      </c>
      <c r="B3893" s="33">
        <f t="shared" si="489"/>
        <v>3892</v>
      </c>
      <c r="C3893" s="19"/>
      <c r="N3893" s="37"/>
      <c r="O3893" s="37"/>
      <c r="P3893" s="37"/>
      <c r="Q3893" s="37"/>
      <c r="R3893" s="37"/>
      <c r="S3893" s="32">
        <f t="shared" si="483"/>
        <v>0</v>
      </c>
      <c r="T3893" s="32">
        <f t="shared" si="484"/>
        <v>0</v>
      </c>
      <c r="U3893" s="32">
        <f t="shared" si="485"/>
        <v>0</v>
      </c>
      <c r="V3893" s="32">
        <f t="shared" si="486"/>
        <v>0</v>
      </c>
      <c r="W3893" s="32">
        <f t="shared" si="487"/>
        <v>0</v>
      </c>
      <c r="X3893" s="32">
        <f t="shared" si="488"/>
        <v>0</v>
      </c>
    </row>
    <row r="3894" spans="1:24" ht="14.25" customHeight="1">
      <c r="A3894" s="33" t="b">
        <f t="shared" si="482"/>
        <v>0</v>
      </c>
      <c r="B3894" s="33">
        <f t="shared" si="489"/>
        <v>3893</v>
      </c>
      <c r="C3894" s="19"/>
      <c r="N3894" s="37"/>
      <c r="O3894" s="37"/>
      <c r="P3894" s="37"/>
      <c r="Q3894" s="37"/>
      <c r="R3894" s="37"/>
      <c r="S3894" s="32">
        <f t="shared" si="483"/>
        <v>0</v>
      </c>
      <c r="T3894" s="32">
        <f t="shared" si="484"/>
        <v>0</v>
      </c>
      <c r="U3894" s="32">
        <f t="shared" si="485"/>
        <v>0</v>
      </c>
      <c r="V3894" s="32">
        <f t="shared" si="486"/>
        <v>0</v>
      </c>
      <c r="W3894" s="32">
        <f t="shared" si="487"/>
        <v>0</v>
      </c>
      <c r="X3894" s="32">
        <f t="shared" si="488"/>
        <v>0</v>
      </c>
    </row>
    <row r="3895" spans="1:24" ht="14.25" customHeight="1">
      <c r="A3895" s="33" t="b">
        <f t="shared" si="482"/>
        <v>0</v>
      </c>
      <c r="B3895" s="33">
        <f t="shared" si="489"/>
        <v>3894</v>
      </c>
      <c r="C3895" s="19"/>
      <c r="N3895" s="37"/>
      <c r="O3895" s="37"/>
      <c r="P3895" s="37"/>
      <c r="Q3895" s="37"/>
      <c r="R3895" s="37"/>
      <c r="S3895" s="32">
        <f t="shared" si="483"/>
        <v>0</v>
      </c>
      <c r="T3895" s="32">
        <f t="shared" si="484"/>
        <v>0</v>
      </c>
      <c r="U3895" s="32">
        <f t="shared" si="485"/>
        <v>0</v>
      </c>
      <c r="V3895" s="32">
        <f t="shared" si="486"/>
        <v>0</v>
      </c>
      <c r="W3895" s="32">
        <f t="shared" si="487"/>
        <v>0</v>
      </c>
      <c r="X3895" s="32">
        <f t="shared" si="488"/>
        <v>0</v>
      </c>
    </row>
    <row r="3896" spans="1:24" ht="14.25" customHeight="1">
      <c r="A3896" s="33" t="b">
        <f t="shared" si="482"/>
        <v>0</v>
      </c>
      <c r="B3896" s="33">
        <f t="shared" si="489"/>
        <v>3895</v>
      </c>
      <c r="C3896" s="19"/>
      <c r="N3896" s="37"/>
      <c r="O3896" s="37"/>
      <c r="P3896" s="37"/>
      <c r="Q3896" s="37"/>
      <c r="R3896" s="37"/>
      <c r="S3896" s="32">
        <f t="shared" si="483"/>
        <v>0</v>
      </c>
      <c r="T3896" s="32">
        <f t="shared" si="484"/>
        <v>0</v>
      </c>
      <c r="U3896" s="32">
        <f t="shared" si="485"/>
        <v>0</v>
      </c>
      <c r="V3896" s="32">
        <f t="shared" si="486"/>
        <v>0</v>
      </c>
      <c r="W3896" s="32">
        <f t="shared" si="487"/>
        <v>0</v>
      </c>
      <c r="X3896" s="32">
        <f t="shared" si="488"/>
        <v>0</v>
      </c>
    </row>
    <row r="3897" spans="1:24" ht="14.25" customHeight="1">
      <c r="A3897" s="33" t="b">
        <f t="shared" si="482"/>
        <v>0</v>
      </c>
      <c r="B3897" s="33">
        <f t="shared" si="489"/>
        <v>3896</v>
      </c>
      <c r="C3897" s="19"/>
      <c r="N3897" s="37"/>
      <c r="O3897" s="37"/>
      <c r="P3897" s="37"/>
      <c r="Q3897" s="37"/>
      <c r="R3897" s="37"/>
      <c r="S3897" s="32">
        <f t="shared" si="483"/>
        <v>0</v>
      </c>
      <c r="T3897" s="32">
        <f t="shared" si="484"/>
        <v>0</v>
      </c>
      <c r="U3897" s="32">
        <f t="shared" si="485"/>
        <v>0</v>
      </c>
      <c r="V3897" s="32">
        <f t="shared" si="486"/>
        <v>0</v>
      </c>
      <c r="W3897" s="32">
        <f t="shared" si="487"/>
        <v>0</v>
      </c>
      <c r="X3897" s="32">
        <f t="shared" si="488"/>
        <v>0</v>
      </c>
    </row>
    <row r="3898" spans="1:24" ht="14.25" customHeight="1">
      <c r="A3898" s="33" t="b">
        <f t="shared" si="482"/>
        <v>0</v>
      </c>
      <c r="B3898" s="33">
        <f t="shared" si="489"/>
        <v>3897</v>
      </c>
      <c r="C3898" s="19"/>
      <c r="N3898" s="37"/>
      <c r="O3898" s="37"/>
      <c r="P3898" s="37"/>
      <c r="Q3898" s="37"/>
      <c r="R3898" s="37"/>
      <c r="S3898" s="32">
        <f t="shared" si="483"/>
        <v>0</v>
      </c>
      <c r="T3898" s="32">
        <f t="shared" si="484"/>
        <v>0</v>
      </c>
      <c r="U3898" s="32">
        <f t="shared" si="485"/>
        <v>0</v>
      </c>
      <c r="V3898" s="32">
        <f t="shared" si="486"/>
        <v>0</v>
      </c>
      <c r="W3898" s="32">
        <f t="shared" si="487"/>
        <v>0</v>
      </c>
      <c r="X3898" s="32">
        <f t="shared" si="488"/>
        <v>0</v>
      </c>
    </row>
    <row r="3899" spans="1:24" ht="14.25" customHeight="1">
      <c r="A3899" s="33" t="b">
        <f t="shared" si="482"/>
        <v>0</v>
      </c>
      <c r="B3899" s="33">
        <f t="shared" si="489"/>
        <v>3898</v>
      </c>
      <c r="C3899" s="19"/>
      <c r="N3899" s="37"/>
      <c r="O3899" s="37"/>
      <c r="P3899" s="37"/>
      <c r="Q3899" s="37"/>
      <c r="R3899" s="37"/>
      <c r="S3899" s="32">
        <f t="shared" si="483"/>
        <v>0</v>
      </c>
      <c r="T3899" s="32">
        <f t="shared" si="484"/>
        <v>0</v>
      </c>
      <c r="U3899" s="32">
        <f t="shared" si="485"/>
        <v>0</v>
      </c>
      <c r="V3899" s="32">
        <f t="shared" si="486"/>
        <v>0</v>
      </c>
      <c r="W3899" s="32">
        <f t="shared" si="487"/>
        <v>0</v>
      </c>
      <c r="X3899" s="32">
        <f t="shared" si="488"/>
        <v>0</v>
      </c>
    </row>
    <row r="3900" spans="1:24" ht="14.25" customHeight="1">
      <c r="A3900" s="33" t="b">
        <f t="shared" si="482"/>
        <v>0</v>
      </c>
      <c r="B3900" s="33">
        <f t="shared" si="489"/>
        <v>3899</v>
      </c>
      <c r="C3900" s="19"/>
      <c r="N3900" s="37"/>
      <c r="O3900" s="37"/>
      <c r="P3900" s="37"/>
      <c r="Q3900" s="37"/>
      <c r="R3900" s="37"/>
      <c r="S3900" s="32">
        <f t="shared" si="483"/>
        <v>0</v>
      </c>
      <c r="T3900" s="32">
        <f t="shared" si="484"/>
        <v>0</v>
      </c>
      <c r="U3900" s="32">
        <f t="shared" si="485"/>
        <v>0</v>
      </c>
      <c r="V3900" s="32">
        <f t="shared" si="486"/>
        <v>0</v>
      </c>
      <c r="W3900" s="32">
        <f t="shared" si="487"/>
        <v>0</v>
      </c>
      <c r="X3900" s="32">
        <f t="shared" si="488"/>
        <v>0</v>
      </c>
    </row>
    <row r="3901" spans="1:24" ht="14.25" customHeight="1">
      <c r="A3901" s="33" t="b">
        <f t="shared" si="482"/>
        <v>0</v>
      </c>
      <c r="B3901" s="33">
        <f t="shared" si="489"/>
        <v>3900</v>
      </c>
      <c r="C3901" s="19"/>
      <c r="N3901" s="37"/>
      <c r="O3901" s="37"/>
      <c r="P3901" s="37"/>
      <c r="Q3901" s="37"/>
      <c r="R3901" s="37"/>
      <c r="S3901" s="32">
        <f t="shared" si="483"/>
        <v>0</v>
      </c>
      <c r="T3901" s="32">
        <f t="shared" si="484"/>
        <v>0</v>
      </c>
      <c r="U3901" s="32">
        <f t="shared" si="485"/>
        <v>0</v>
      </c>
      <c r="V3901" s="32">
        <f t="shared" si="486"/>
        <v>0</v>
      </c>
      <c r="W3901" s="32">
        <f t="shared" si="487"/>
        <v>0</v>
      </c>
      <c r="X3901" s="32">
        <f t="shared" si="488"/>
        <v>0</v>
      </c>
    </row>
    <row r="3902" spans="1:24" ht="14.25" customHeight="1">
      <c r="A3902" s="33" t="b">
        <f t="shared" si="482"/>
        <v>0</v>
      </c>
      <c r="B3902" s="33">
        <f t="shared" si="489"/>
        <v>3901</v>
      </c>
      <c r="C3902" s="19"/>
      <c r="N3902" s="37"/>
      <c r="O3902" s="37"/>
      <c r="P3902" s="37"/>
      <c r="Q3902" s="37"/>
      <c r="R3902" s="37"/>
      <c r="S3902" s="32">
        <f t="shared" si="483"/>
        <v>0</v>
      </c>
      <c r="T3902" s="32">
        <f t="shared" si="484"/>
        <v>0</v>
      </c>
      <c r="U3902" s="32">
        <f t="shared" si="485"/>
        <v>0</v>
      </c>
      <c r="V3902" s="32">
        <f t="shared" si="486"/>
        <v>0</v>
      </c>
      <c r="W3902" s="32">
        <f t="shared" si="487"/>
        <v>0</v>
      </c>
      <c r="X3902" s="32">
        <f t="shared" si="488"/>
        <v>0</v>
      </c>
    </row>
    <row r="3903" spans="1:24" ht="14.25" customHeight="1">
      <c r="A3903" s="33" t="b">
        <f t="shared" si="482"/>
        <v>0</v>
      </c>
      <c r="B3903" s="33">
        <f t="shared" si="489"/>
        <v>3902</v>
      </c>
      <c r="C3903" s="19"/>
      <c r="N3903" s="37"/>
      <c r="O3903" s="37"/>
      <c r="P3903" s="37"/>
      <c r="Q3903" s="37"/>
      <c r="R3903" s="37"/>
      <c r="S3903" s="32">
        <f t="shared" si="483"/>
        <v>0</v>
      </c>
      <c r="T3903" s="32">
        <f t="shared" si="484"/>
        <v>0</v>
      </c>
      <c r="U3903" s="32">
        <f t="shared" si="485"/>
        <v>0</v>
      </c>
      <c r="V3903" s="32">
        <f t="shared" si="486"/>
        <v>0</v>
      </c>
      <c r="W3903" s="32">
        <f t="shared" si="487"/>
        <v>0</v>
      </c>
      <c r="X3903" s="32">
        <f t="shared" si="488"/>
        <v>0</v>
      </c>
    </row>
    <row r="3904" spans="1:24" ht="14.25" customHeight="1">
      <c r="A3904" s="33" t="b">
        <f t="shared" si="482"/>
        <v>0</v>
      </c>
      <c r="B3904" s="33">
        <f t="shared" si="489"/>
        <v>3903</v>
      </c>
      <c r="C3904" s="19"/>
      <c r="N3904" s="37"/>
      <c r="O3904" s="37"/>
      <c r="P3904" s="37"/>
      <c r="Q3904" s="37"/>
      <c r="R3904" s="37"/>
      <c r="S3904" s="32">
        <f t="shared" si="483"/>
        <v>0</v>
      </c>
      <c r="T3904" s="32">
        <f t="shared" si="484"/>
        <v>0</v>
      </c>
      <c r="U3904" s="32">
        <f t="shared" si="485"/>
        <v>0</v>
      </c>
      <c r="V3904" s="32">
        <f t="shared" si="486"/>
        <v>0</v>
      </c>
      <c r="W3904" s="32">
        <f t="shared" si="487"/>
        <v>0</v>
      </c>
      <c r="X3904" s="32">
        <f t="shared" si="488"/>
        <v>0</v>
      </c>
    </row>
    <row r="3905" spans="1:24" ht="14.25" customHeight="1">
      <c r="A3905" s="33" t="b">
        <f t="shared" si="482"/>
        <v>0</v>
      </c>
      <c r="B3905" s="33">
        <f t="shared" si="489"/>
        <v>3904</v>
      </c>
      <c r="C3905" s="19"/>
      <c r="N3905" s="37"/>
      <c r="O3905" s="37"/>
      <c r="P3905" s="37"/>
      <c r="Q3905" s="37"/>
      <c r="R3905" s="37"/>
      <c r="S3905" s="32">
        <f t="shared" si="483"/>
        <v>0</v>
      </c>
      <c r="T3905" s="32">
        <f t="shared" si="484"/>
        <v>0</v>
      </c>
      <c r="U3905" s="32">
        <f t="shared" si="485"/>
        <v>0</v>
      </c>
      <c r="V3905" s="32">
        <f t="shared" si="486"/>
        <v>0</v>
      </c>
      <c r="W3905" s="32">
        <f t="shared" si="487"/>
        <v>0</v>
      </c>
      <c r="X3905" s="32">
        <f t="shared" si="488"/>
        <v>0</v>
      </c>
    </row>
    <row r="3906" spans="1:24" ht="14.25" customHeight="1">
      <c r="A3906" s="33" t="b">
        <f t="shared" ref="A3906:A3969" si="490">IF(OR(COUNTIF(D3906:M3906, "NOT EXECUTED"), COUNTIF(D3906:M3906, "NOT COMPILED"), COUNTIF(D3906:M3906, "NOT EFFECTIVE")),TRUE,FALSE)</f>
        <v>0</v>
      </c>
      <c r="B3906" s="33">
        <f t="shared" si="489"/>
        <v>3905</v>
      </c>
      <c r="C3906" s="19"/>
      <c r="N3906" s="37"/>
      <c r="O3906" s="37"/>
      <c r="P3906" s="37"/>
      <c r="Q3906" s="37"/>
      <c r="R3906" s="37"/>
      <c r="S3906" s="32">
        <f t="shared" ref="S3906:S3969" si="491">IF(COUNTIF(H3906:M3906,"NOT EFFECTIVE"),1,0)</f>
        <v>0</v>
      </c>
      <c r="T3906" s="32">
        <f t="shared" ref="T3906:T3969" si="492">IF(AND(D3906="NOT EXECUTED",COUNTA($N3906)&lt;&gt;0),1,0)</f>
        <v>0</v>
      </c>
      <c r="U3906" s="32">
        <f t="shared" ref="U3906:U3969" si="493">IF(AND(E3906="NOT EXECUTED",COUNTA($N3906)&lt;&gt;0),1,0)</f>
        <v>0</v>
      </c>
      <c r="V3906" s="32">
        <f t="shared" ref="V3906:V3969" si="494">IF(AND(F3906="NOT EXECUTED",COUNTA($N3906)&lt;&gt;0),1,0)</f>
        <v>0</v>
      </c>
      <c r="W3906" s="32">
        <f t="shared" ref="W3906:W3969" si="495">IF(AND(G3906="NOT EXECUTED",COUNTA($N3906)&lt;&gt;0),1,0)</f>
        <v>0</v>
      </c>
      <c r="X3906" s="32">
        <f t="shared" ref="X3906:X3969" si="496">IF(AND(S3906=1,COUNTA($N3906)&lt;&gt;0),1,0)</f>
        <v>0</v>
      </c>
    </row>
    <row r="3907" spans="1:24" ht="14.25" customHeight="1">
      <c r="A3907" s="33" t="b">
        <f t="shared" si="490"/>
        <v>0</v>
      </c>
      <c r="B3907" s="33">
        <f t="shared" ref="B3907:B3970" si="497">+B3906+1</f>
        <v>3906</v>
      </c>
      <c r="C3907" s="19"/>
      <c r="N3907" s="37"/>
      <c r="O3907" s="37"/>
      <c r="P3907" s="37"/>
      <c r="Q3907" s="37"/>
      <c r="R3907" s="37"/>
      <c r="S3907" s="32">
        <f t="shared" si="491"/>
        <v>0</v>
      </c>
      <c r="T3907" s="32">
        <f t="shared" si="492"/>
        <v>0</v>
      </c>
      <c r="U3907" s="32">
        <f t="shared" si="493"/>
        <v>0</v>
      </c>
      <c r="V3907" s="32">
        <f t="shared" si="494"/>
        <v>0</v>
      </c>
      <c r="W3907" s="32">
        <f t="shared" si="495"/>
        <v>0</v>
      </c>
      <c r="X3907" s="32">
        <f t="shared" si="496"/>
        <v>0</v>
      </c>
    </row>
    <row r="3908" spans="1:24" ht="14.25" customHeight="1">
      <c r="A3908" s="33" t="b">
        <f t="shared" si="490"/>
        <v>0</v>
      </c>
      <c r="B3908" s="33">
        <f t="shared" si="497"/>
        <v>3907</v>
      </c>
      <c r="C3908" s="19"/>
      <c r="N3908" s="37"/>
      <c r="O3908" s="37"/>
      <c r="P3908" s="37"/>
      <c r="Q3908" s="37"/>
      <c r="R3908" s="37"/>
      <c r="S3908" s="32">
        <f t="shared" si="491"/>
        <v>0</v>
      </c>
      <c r="T3908" s="32">
        <f t="shared" si="492"/>
        <v>0</v>
      </c>
      <c r="U3908" s="32">
        <f t="shared" si="493"/>
        <v>0</v>
      </c>
      <c r="V3908" s="32">
        <f t="shared" si="494"/>
        <v>0</v>
      </c>
      <c r="W3908" s="32">
        <f t="shared" si="495"/>
        <v>0</v>
      </c>
      <c r="X3908" s="32">
        <f t="shared" si="496"/>
        <v>0</v>
      </c>
    </row>
    <row r="3909" spans="1:24" ht="14.25" customHeight="1">
      <c r="A3909" s="33" t="b">
        <f t="shared" si="490"/>
        <v>0</v>
      </c>
      <c r="B3909" s="33">
        <f t="shared" si="497"/>
        <v>3908</v>
      </c>
      <c r="C3909" s="19"/>
      <c r="N3909" s="37"/>
      <c r="O3909" s="37"/>
      <c r="P3909" s="37"/>
      <c r="Q3909" s="37"/>
      <c r="R3909" s="37"/>
      <c r="S3909" s="32">
        <f t="shared" si="491"/>
        <v>0</v>
      </c>
      <c r="T3909" s="32">
        <f t="shared" si="492"/>
        <v>0</v>
      </c>
      <c r="U3909" s="32">
        <f t="shared" si="493"/>
        <v>0</v>
      </c>
      <c r="V3909" s="32">
        <f t="shared" si="494"/>
        <v>0</v>
      </c>
      <c r="W3909" s="32">
        <f t="shared" si="495"/>
        <v>0</v>
      </c>
      <c r="X3909" s="32">
        <f t="shared" si="496"/>
        <v>0</v>
      </c>
    </row>
    <row r="3910" spans="1:24" ht="14.25" customHeight="1">
      <c r="A3910" s="33" t="b">
        <f t="shared" si="490"/>
        <v>0</v>
      </c>
      <c r="B3910" s="33">
        <f t="shared" si="497"/>
        <v>3909</v>
      </c>
      <c r="C3910" s="19"/>
      <c r="N3910" s="37"/>
      <c r="O3910" s="37"/>
      <c r="P3910" s="37"/>
      <c r="Q3910" s="37"/>
      <c r="R3910" s="37"/>
      <c r="S3910" s="32">
        <f t="shared" si="491"/>
        <v>0</v>
      </c>
      <c r="T3910" s="32">
        <f t="shared" si="492"/>
        <v>0</v>
      </c>
      <c r="U3910" s="32">
        <f t="shared" si="493"/>
        <v>0</v>
      </c>
      <c r="V3910" s="32">
        <f t="shared" si="494"/>
        <v>0</v>
      </c>
      <c r="W3910" s="32">
        <f t="shared" si="495"/>
        <v>0</v>
      </c>
      <c r="X3910" s="32">
        <f t="shared" si="496"/>
        <v>0</v>
      </c>
    </row>
    <row r="3911" spans="1:24" ht="14.25" customHeight="1">
      <c r="A3911" s="33" t="b">
        <f t="shared" si="490"/>
        <v>0</v>
      </c>
      <c r="B3911" s="33">
        <f t="shared" si="497"/>
        <v>3910</v>
      </c>
      <c r="C3911" s="19"/>
      <c r="N3911" s="37"/>
      <c r="O3911" s="37"/>
      <c r="P3911" s="37"/>
      <c r="Q3911" s="37"/>
      <c r="R3911" s="37"/>
      <c r="S3911" s="32">
        <f t="shared" si="491"/>
        <v>0</v>
      </c>
      <c r="T3911" s="32">
        <f t="shared" si="492"/>
        <v>0</v>
      </c>
      <c r="U3911" s="32">
        <f t="shared" si="493"/>
        <v>0</v>
      </c>
      <c r="V3911" s="32">
        <f t="shared" si="494"/>
        <v>0</v>
      </c>
      <c r="W3911" s="32">
        <f t="shared" si="495"/>
        <v>0</v>
      </c>
      <c r="X3911" s="32">
        <f t="shared" si="496"/>
        <v>0</v>
      </c>
    </row>
    <row r="3912" spans="1:24" ht="14.25" customHeight="1">
      <c r="A3912" s="33" t="b">
        <f t="shared" si="490"/>
        <v>0</v>
      </c>
      <c r="B3912" s="33">
        <f t="shared" si="497"/>
        <v>3911</v>
      </c>
      <c r="C3912" s="19"/>
      <c r="N3912" s="37"/>
      <c r="O3912" s="37"/>
      <c r="P3912" s="37"/>
      <c r="Q3912" s="37"/>
      <c r="R3912" s="37"/>
      <c r="S3912" s="32">
        <f t="shared" si="491"/>
        <v>0</v>
      </c>
      <c r="T3912" s="32">
        <f t="shared" si="492"/>
        <v>0</v>
      </c>
      <c r="U3912" s="32">
        <f t="shared" si="493"/>
        <v>0</v>
      </c>
      <c r="V3912" s="32">
        <f t="shared" si="494"/>
        <v>0</v>
      </c>
      <c r="W3912" s="32">
        <f t="shared" si="495"/>
        <v>0</v>
      </c>
      <c r="X3912" s="32">
        <f t="shared" si="496"/>
        <v>0</v>
      </c>
    </row>
    <row r="3913" spans="1:24" ht="14.25" customHeight="1">
      <c r="A3913" s="33" t="b">
        <f t="shared" si="490"/>
        <v>0</v>
      </c>
      <c r="B3913" s="33">
        <f t="shared" si="497"/>
        <v>3912</v>
      </c>
      <c r="C3913" s="19"/>
      <c r="N3913" s="37"/>
      <c r="O3913" s="37"/>
      <c r="P3913" s="37"/>
      <c r="Q3913" s="37"/>
      <c r="R3913" s="37"/>
      <c r="S3913" s="32">
        <f t="shared" si="491"/>
        <v>0</v>
      </c>
      <c r="T3913" s="32">
        <f t="shared" si="492"/>
        <v>0</v>
      </c>
      <c r="U3913" s="32">
        <f t="shared" si="493"/>
        <v>0</v>
      </c>
      <c r="V3913" s="32">
        <f t="shared" si="494"/>
        <v>0</v>
      </c>
      <c r="W3913" s="32">
        <f t="shared" si="495"/>
        <v>0</v>
      </c>
      <c r="X3913" s="32">
        <f t="shared" si="496"/>
        <v>0</v>
      </c>
    </row>
    <row r="3914" spans="1:24" ht="14.25" customHeight="1">
      <c r="A3914" s="33" t="b">
        <f t="shared" si="490"/>
        <v>0</v>
      </c>
      <c r="B3914" s="33">
        <f t="shared" si="497"/>
        <v>3913</v>
      </c>
      <c r="C3914" s="19"/>
      <c r="N3914" s="37"/>
      <c r="O3914" s="37"/>
      <c r="P3914" s="37"/>
      <c r="Q3914" s="37"/>
      <c r="R3914" s="37"/>
      <c r="S3914" s="32">
        <f t="shared" si="491"/>
        <v>0</v>
      </c>
      <c r="T3914" s="32">
        <f t="shared" si="492"/>
        <v>0</v>
      </c>
      <c r="U3914" s="32">
        <f t="shared" si="493"/>
        <v>0</v>
      </c>
      <c r="V3914" s="32">
        <f t="shared" si="494"/>
        <v>0</v>
      </c>
      <c r="W3914" s="32">
        <f t="shared" si="495"/>
        <v>0</v>
      </c>
      <c r="X3914" s="32">
        <f t="shared" si="496"/>
        <v>0</v>
      </c>
    </row>
    <row r="3915" spans="1:24" ht="14.25" customHeight="1">
      <c r="A3915" s="33" t="b">
        <f t="shared" si="490"/>
        <v>0</v>
      </c>
      <c r="B3915" s="33">
        <f t="shared" si="497"/>
        <v>3914</v>
      </c>
      <c r="C3915" s="19"/>
      <c r="N3915" s="37"/>
      <c r="O3915" s="37"/>
      <c r="P3915" s="37"/>
      <c r="Q3915" s="37"/>
      <c r="R3915" s="37"/>
      <c r="S3915" s="32">
        <f t="shared" si="491"/>
        <v>0</v>
      </c>
      <c r="T3915" s="32">
        <f t="shared" si="492"/>
        <v>0</v>
      </c>
      <c r="U3915" s="32">
        <f t="shared" si="493"/>
        <v>0</v>
      </c>
      <c r="V3915" s="32">
        <f t="shared" si="494"/>
        <v>0</v>
      </c>
      <c r="W3915" s="32">
        <f t="shared" si="495"/>
        <v>0</v>
      </c>
      <c r="X3915" s="32">
        <f t="shared" si="496"/>
        <v>0</v>
      </c>
    </row>
    <row r="3916" spans="1:24" ht="14.25" customHeight="1">
      <c r="A3916" s="33" t="b">
        <f t="shared" si="490"/>
        <v>0</v>
      </c>
      <c r="B3916" s="33">
        <f t="shared" si="497"/>
        <v>3915</v>
      </c>
      <c r="C3916" s="19"/>
      <c r="N3916" s="37"/>
      <c r="O3916" s="37"/>
      <c r="P3916" s="37"/>
      <c r="Q3916" s="37"/>
      <c r="R3916" s="37"/>
      <c r="S3916" s="32">
        <f t="shared" si="491"/>
        <v>0</v>
      </c>
      <c r="T3916" s="32">
        <f t="shared" si="492"/>
        <v>0</v>
      </c>
      <c r="U3916" s="32">
        <f t="shared" si="493"/>
        <v>0</v>
      </c>
      <c r="V3916" s="32">
        <f t="shared" si="494"/>
        <v>0</v>
      </c>
      <c r="W3916" s="32">
        <f t="shared" si="495"/>
        <v>0</v>
      </c>
      <c r="X3916" s="32">
        <f t="shared" si="496"/>
        <v>0</v>
      </c>
    </row>
    <row r="3917" spans="1:24" ht="14.25" customHeight="1">
      <c r="A3917" s="33" t="b">
        <f t="shared" si="490"/>
        <v>0</v>
      </c>
      <c r="B3917" s="33">
        <f t="shared" si="497"/>
        <v>3916</v>
      </c>
      <c r="C3917" s="19"/>
      <c r="N3917" s="37"/>
      <c r="O3917" s="37"/>
      <c r="P3917" s="37"/>
      <c r="Q3917" s="37"/>
      <c r="R3917" s="37"/>
      <c r="S3917" s="32">
        <f t="shared" si="491"/>
        <v>0</v>
      </c>
      <c r="T3917" s="32">
        <f t="shared" si="492"/>
        <v>0</v>
      </c>
      <c r="U3917" s="32">
        <f t="shared" si="493"/>
        <v>0</v>
      </c>
      <c r="V3917" s="32">
        <f t="shared" si="494"/>
        <v>0</v>
      </c>
      <c r="W3917" s="32">
        <f t="shared" si="495"/>
        <v>0</v>
      </c>
      <c r="X3917" s="32">
        <f t="shared" si="496"/>
        <v>0</v>
      </c>
    </row>
    <row r="3918" spans="1:24" ht="14.25" customHeight="1">
      <c r="A3918" s="33" t="b">
        <f t="shared" si="490"/>
        <v>0</v>
      </c>
      <c r="B3918" s="33">
        <f t="shared" si="497"/>
        <v>3917</v>
      </c>
      <c r="C3918" s="19"/>
      <c r="N3918" s="37"/>
      <c r="O3918" s="37"/>
      <c r="P3918" s="37"/>
      <c r="Q3918" s="37"/>
      <c r="R3918" s="37"/>
      <c r="S3918" s="32">
        <f t="shared" si="491"/>
        <v>0</v>
      </c>
      <c r="T3918" s="32">
        <f t="shared" si="492"/>
        <v>0</v>
      </c>
      <c r="U3918" s="32">
        <f t="shared" si="493"/>
        <v>0</v>
      </c>
      <c r="V3918" s="32">
        <f t="shared" si="494"/>
        <v>0</v>
      </c>
      <c r="W3918" s="32">
        <f t="shared" si="495"/>
        <v>0</v>
      </c>
      <c r="X3918" s="32">
        <f t="shared" si="496"/>
        <v>0</v>
      </c>
    </row>
    <row r="3919" spans="1:24" ht="14.25" customHeight="1">
      <c r="A3919" s="33" t="b">
        <f t="shared" si="490"/>
        <v>0</v>
      </c>
      <c r="B3919" s="33">
        <f t="shared" si="497"/>
        <v>3918</v>
      </c>
      <c r="C3919" s="19"/>
      <c r="N3919" s="37"/>
      <c r="O3919" s="37"/>
      <c r="P3919" s="37"/>
      <c r="Q3919" s="37"/>
      <c r="R3919" s="37"/>
      <c r="S3919" s="32">
        <f t="shared" si="491"/>
        <v>0</v>
      </c>
      <c r="T3919" s="32">
        <f t="shared" si="492"/>
        <v>0</v>
      </c>
      <c r="U3919" s="32">
        <f t="shared" si="493"/>
        <v>0</v>
      </c>
      <c r="V3919" s="32">
        <f t="shared" si="494"/>
        <v>0</v>
      </c>
      <c r="W3919" s="32">
        <f t="shared" si="495"/>
        <v>0</v>
      </c>
      <c r="X3919" s="32">
        <f t="shared" si="496"/>
        <v>0</v>
      </c>
    </row>
    <row r="3920" spans="1:24" ht="14.25" customHeight="1">
      <c r="A3920" s="33" t="b">
        <f t="shared" si="490"/>
        <v>0</v>
      </c>
      <c r="B3920" s="33">
        <f t="shared" si="497"/>
        <v>3919</v>
      </c>
      <c r="C3920" s="19"/>
      <c r="N3920" s="37"/>
      <c r="O3920" s="37"/>
      <c r="P3920" s="37"/>
      <c r="Q3920" s="37"/>
      <c r="R3920" s="37"/>
      <c r="S3920" s="32">
        <f t="shared" si="491"/>
        <v>0</v>
      </c>
      <c r="T3920" s="32">
        <f t="shared" si="492"/>
        <v>0</v>
      </c>
      <c r="U3920" s="32">
        <f t="shared" si="493"/>
        <v>0</v>
      </c>
      <c r="V3920" s="32">
        <f t="shared" si="494"/>
        <v>0</v>
      </c>
      <c r="W3920" s="32">
        <f t="shared" si="495"/>
        <v>0</v>
      </c>
      <c r="X3920" s="32">
        <f t="shared" si="496"/>
        <v>0</v>
      </c>
    </row>
    <row r="3921" spans="1:24" ht="14.25" customHeight="1">
      <c r="A3921" s="33" t="b">
        <f t="shared" si="490"/>
        <v>0</v>
      </c>
      <c r="B3921" s="33">
        <f t="shared" si="497"/>
        <v>3920</v>
      </c>
      <c r="C3921" s="19"/>
      <c r="N3921" s="37"/>
      <c r="O3921" s="37"/>
      <c r="P3921" s="37"/>
      <c r="Q3921" s="37"/>
      <c r="R3921" s="37"/>
      <c r="S3921" s="32">
        <f t="shared" si="491"/>
        <v>0</v>
      </c>
      <c r="T3921" s="32">
        <f t="shared" si="492"/>
        <v>0</v>
      </c>
      <c r="U3921" s="32">
        <f t="shared" si="493"/>
        <v>0</v>
      </c>
      <c r="V3921" s="32">
        <f t="shared" si="494"/>
        <v>0</v>
      </c>
      <c r="W3921" s="32">
        <f t="shared" si="495"/>
        <v>0</v>
      </c>
      <c r="X3921" s="32">
        <f t="shared" si="496"/>
        <v>0</v>
      </c>
    </row>
    <row r="3922" spans="1:24" ht="14.25" customHeight="1">
      <c r="A3922" s="33" t="b">
        <f t="shared" si="490"/>
        <v>0</v>
      </c>
      <c r="B3922" s="33">
        <f t="shared" si="497"/>
        <v>3921</v>
      </c>
      <c r="C3922" s="19"/>
      <c r="N3922" s="37"/>
      <c r="O3922" s="37"/>
      <c r="P3922" s="37"/>
      <c r="Q3922" s="37"/>
      <c r="R3922" s="37"/>
      <c r="S3922" s="32">
        <f t="shared" si="491"/>
        <v>0</v>
      </c>
      <c r="T3922" s="32">
        <f t="shared" si="492"/>
        <v>0</v>
      </c>
      <c r="U3922" s="32">
        <f t="shared" si="493"/>
        <v>0</v>
      </c>
      <c r="V3922" s="32">
        <f t="shared" si="494"/>
        <v>0</v>
      </c>
      <c r="W3922" s="32">
        <f t="shared" si="495"/>
        <v>0</v>
      </c>
      <c r="X3922" s="32">
        <f t="shared" si="496"/>
        <v>0</v>
      </c>
    </row>
    <row r="3923" spans="1:24" ht="14.25" customHeight="1">
      <c r="A3923" s="33" t="b">
        <f t="shared" si="490"/>
        <v>0</v>
      </c>
      <c r="B3923" s="33">
        <f t="shared" si="497"/>
        <v>3922</v>
      </c>
      <c r="C3923" s="19"/>
      <c r="N3923" s="37"/>
      <c r="O3923" s="37"/>
      <c r="P3923" s="37"/>
      <c r="Q3923" s="37"/>
      <c r="R3923" s="37"/>
      <c r="S3923" s="32">
        <f t="shared" si="491"/>
        <v>0</v>
      </c>
      <c r="T3923" s="32">
        <f t="shared" si="492"/>
        <v>0</v>
      </c>
      <c r="U3923" s="32">
        <f t="shared" si="493"/>
        <v>0</v>
      </c>
      <c r="V3923" s="32">
        <f t="shared" si="494"/>
        <v>0</v>
      </c>
      <c r="W3923" s="32">
        <f t="shared" si="495"/>
        <v>0</v>
      </c>
      <c r="X3923" s="32">
        <f t="shared" si="496"/>
        <v>0</v>
      </c>
    </row>
    <row r="3924" spans="1:24" ht="14.25" customHeight="1">
      <c r="A3924" s="33" t="b">
        <f t="shared" si="490"/>
        <v>0</v>
      </c>
      <c r="B3924" s="33">
        <f t="shared" si="497"/>
        <v>3923</v>
      </c>
      <c r="C3924" s="19"/>
      <c r="N3924" s="37"/>
      <c r="O3924" s="37"/>
      <c r="P3924" s="37"/>
      <c r="Q3924" s="37"/>
      <c r="R3924" s="37"/>
      <c r="S3924" s="32">
        <f t="shared" si="491"/>
        <v>0</v>
      </c>
      <c r="T3924" s="32">
        <f t="shared" si="492"/>
        <v>0</v>
      </c>
      <c r="U3924" s="32">
        <f t="shared" si="493"/>
        <v>0</v>
      </c>
      <c r="V3924" s="32">
        <f t="shared" si="494"/>
        <v>0</v>
      </c>
      <c r="W3924" s="32">
        <f t="shared" si="495"/>
        <v>0</v>
      </c>
      <c r="X3924" s="32">
        <f t="shared" si="496"/>
        <v>0</v>
      </c>
    </row>
    <row r="3925" spans="1:24" ht="14.25" customHeight="1">
      <c r="A3925" s="33" t="b">
        <f t="shared" si="490"/>
        <v>0</v>
      </c>
      <c r="B3925" s="33">
        <f t="shared" si="497"/>
        <v>3924</v>
      </c>
      <c r="C3925" s="19"/>
      <c r="N3925" s="37"/>
      <c r="O3925" s="37"/>
      <c r="P3925" s="37"/>
      <c r="Q3925" s="37"/>
      <c r="R3925" s="37"/>
      <c r="S3925" s="32">
        <f t="shared" si="491"/>
        <v>0</v>
      </c>
      <c r="T3925" s="32">
        <f t="shared" si="492"/>
        <v>0</v>
      </c>
      <c r="U3925" s="32">
        <f t="shared" si="493"/>
        <v>0</v>
      </c>
      <c r="V3925" s="32">
        <f t="shared" si="494"/>
        <v>0</v>
      </c>
      <c r="W3925" s="32">
        <f t="shared" si="495"/>
        <v>0</v>
      </c>
      <c r="X3925" s="32">
        <f t="shared" si="496"/>
        <v>0</v>
      </c>
    </row>
    <row r="3926" spans="1:24" ht="14.25" customHeight="1">
      <c r="A3926" s="33" t="b">
        <f t="shared" si="490"/>
        <v>0</v>
      </c>
      <c r="B3926" s="33">
        <f t="shared" si="497"/>
        <v>3925</v>
      </c>
      <c r="C3926" s="19"/>
      <c r="N3926" s="37"/>
      <c r="O3926" s="37"/>
      <c r="P3926" s="37"/>
      <c r="Q3926" s="37"/>
      <c r="R3926" s="37"/>
      <c r="S3926" s="32">
        <f t="shared" si="491"/>
        <v>0</v>
      </c>
      <c r="T3926" s="32">
        <f t="shared" si="492"/>
        <v>0</v>
      </c>
      <c r="U3926" s="32">
        <f t="shared" si="493"/>
        <v>0</v>
      </c>
      <c r="V3926" s="32">
        <f t="shared" si="494"/>
        <v>0</v>
      </c>
      <c r="W3926" s="32">
        <f t="shared" si="495"/>
        <v>0</v>
      </c>
      <c r="X3926" s="32">
        <f t="shared" si="496"/>
        <v>0</v>
      </c>
    </row>
    <row r="3927" spans="1:24" ht="14.25" customHeight="1">
      <c r="A3927" s="33" t="b">
        <f t="shared" si="490"/>
        <v>0</v>
      </c>
      <c r="B3927" s="33">
        <f t="shared" si="497"/>
        <v>3926</v>
      </c>
      <c r="C3927" s="19"/>
      <c r="N3927" s="37"/>
      <c r="O3927" s="37"/>
      <c r="P3927" s="37"/>
      <c r="Q3927" s="37"/>
      <c r="R3927" s="37"/>
      <c r="S3927" s="32">
        <f t="shared" si="491"/>
        <v>0</v>
      </c>
      <c r="T3927" s="32">
        <f t="shared" si="492"/>
        <v>0</v>
      </c>
      <c r="U3927" s="32">
        <f t="shared" si="493"/>
        <v>0</v>
      </c>
      <c r="V3927" s="32">
        <f t="shared" si="494"/>
        <v>0</v>
      </c>
      <c r="W3927" s="32">
        <f t="shared" si="495"/>
        <v>0</v>
      </c>
      <c r="X3927" s="32">
        <f t="shared" si="496"/>
        <v>0</v>
      </c>
    </row>
    <row r="3928" spans="1:24" ht="14.25" customHeight="1">
      <c r="A3928" s="33" t="b">
        <f t="shared" si="490"/>
        <v>0</v>
      </c>
      <c r="B3928" s="33">
        <f t="shared" si="497"/>
        <v>3927</v>
      </c>
      <c r="C3928" s="19"/>
      <c r="N3928" s="37"/>
      <c r="O3928" s="37"/>
      <c r="P3928" s="37"/>
      <c r="Q3928" s="37"/>
      <c r="R3928" s="37"/>
      <c r="S3928" s="32">
        <f t="shared" si="491"/>
        <v>0</v>
      </c>
      <c r="T3928" s="32">
        <f t="shared" si="492"/>
        <v>0</v>
      </c>
      <c r="U3928" s="32">
        <f t="shared" si="493"/>
        <v>0</v>
      </c>
      <c r="V3928" s="32">
        <f t="shared" si="494"/>
        <v>0</v>
      </c>
      <c r="W3928" s="32">
        <f t="shared" si="495"/>
        <v>0</v>
      </c>
      <c r="X3928" s="32">
        <f t="shared" si="496"/>
        <v>0</v>
      </c>
    </row>
    <row r="3929" spans="1:24" ht="14.25" customHeight="1">
      <c r="A3929" s="33" t="b">
        <f t="shared" si="490"/>
        <v>0</v>
      </c>
      <c r="B3929" s="33">
        <f t="shared" si="497"/>
        <v>3928</v>
      </c>
      <c r="C3929" s="19"/>
      <c r="N3929" s="37"/>
      <c r="O3929" s="37"/>
      <c r="P3929" s="37"/>
      <c r="Q3929" s="37"/>
      <c r="R3929" s="37"/>
      <c r="S3929" s="32">
        <f t="shared" si="491"/>
        <v>0</v>
      </c>
      <c r="T3929" s="32">
        <f t="shared" si="492"/>
        <v>0</v>
      </c>
      <c r="U3929" s="32">
        <f t="shared" si="493"/>
        <v>0</v>
      </c>
      <c r="V3929" s="32">
        <f t="shared" si="494"/>
        <v>0</v>
      </c>
      <c r="W3929" s="32">
        <f t="shared" si="495"/>
        <v>0</v>
      </c>
      <c r="X3929" s="32">
        <f t="shared" si="496"/>
        <v>0</v>
      </c>
    </row>
    <row r="3930" spans="1:24" ht="14.25" customHeight="1">
      <c r="A3930" s="33" t="b">
        <f t="shared" si="490"/>
        <v>0</v>
      </c>
      <c r="B3930" s="33">
        <f t="shared" si="497"/>
        <v>3929</v>
      </c>
      <c r="C3930" s="19"/>
      <c r="N3930" s="37"/>
      <c r="O3930" s="37"/>
      <c r="P3930" s="37"/>
      <c r="Q3930" s="37"/>
      <c r="R3930" s="37"/>
      <c r="S3930" s="32">
        <f t="shared" si="491"/>
        <v>0</v>
      </c>
      <c r="T3930" s="32">
        <f t="shared" si="492"/>
        <v>0</v>
      </c>
      <c r="U3930" s="32">
        <f t="shared" si="493"/>
        <v>0</v>
      </c>
      <c r="V3930" s="32">
        <f t="shared" si="494"/>
        <v>0</v>
      </c>
      <c r="W3930" s="32">
        <f t="shared" si="495"/>
        <v>0</v>
      </c>
      <c r="X3930" s="32">
        <f t="shared" si="496"/>
        <v>0</v>
      </c>
    </row>
    <row r="3931" spans="1:24" ht="14.25" customHeight="1">
      <c r="A3931" s="33" t="b">
        <f t="shared" si="490"/>
        <v>0</v>
      </c>
      <c r="B3931" s="33">
        <f t="shared" si="497"/>
        <v>3930</v>
      </c>
      <c r="C3931" s="19"/>
      <c r="N3931" s="37"/>
      <c r="O3931" s="37"/>
      <c r="P3931" s="37"/>
      <c r="Q3931" s="37"/>
      <c r="R3931" s="37"/>
      <c r="S3931" s="32">
        <f t="shared" si="491"/>
        <v>0</v>
      </c>
      <c r="T3931" s="32">
        <f t="shared" si="492"/>
        <v>0</v>
      </c>
      <c r="U3931" s="32">
        <f t="shared" si="493"/>
        <v>0</v>
      </c>
      <c r="V3931" s="32">
        <f t="shared" si="494"/>
        <v>0</v>
      </c>
      <c r="W3931" s="32">
        <f t="shared" si="495"/>
        <v>0</v>
      </c>
      <c r="X3931" s="32">
        <f t="shared" si="496"/>
        <v>0</v>
      </c>
    </row>
    <row r="3932" spans="1:24" ht="14.25" customHeight="1">
      <c r="A3932" s="33" t="b">
        <f t="shared" si="490"/>
        <v>0</v>
      </c>
      <c r="B3932" s="33">
        <f t="shared" si="497"/>
        <v>3931</v>
      </c>
      <c r="C3932" s="19"/>
      <c r="N3932" s="37"/>
      <c r="O3932" s="37"/>
      <c r="P3932" s="37"/>
      <c r="Q3932" s="37"/>
      <c r="R3932" s="37"/>
      <c r="S3932" s="32">
        <f t="shared" si="491"/>
        <v>0</v>
      </c>
      <c r="T3932" s="32">
        <f t="shared" si="492"/>
        <v>0</v>
      </c>
      <c r="U3932" s="32">
        <f t="shared" si="493"/>
        <v>0</v>
      </c>
      <c r="V3932" s="32">
        <f t="shared" si="494"/>
        <v>0</v>
      </c>
      <c r="W3932" s="32">
        <f t="shared" si="495"/>
        <v>0</v>
      </c>
      <c r="X3932" s="32">
        <f t="shared" si="496"/>
        <v>0</v>
      </c>
    </row>
    <row r="3933" spans="1:24" ht="14.25" customHeight="1">
      <c r="A3933" s="33" t="b">
        <f t="shared" si="490"/>
        <v>0</v>
      </c>
      <c r="B3933" s="33">
        <f t="shared" si="497"/>
        <v>3932</v>
      </c>
      <c r="C3933" s="19"/>
      <c r="N3933" s="37"/>
      <c r="O3933" s="37"/>
      <c r="P3933" s="37"/>
      <c r="Q3933" s="37"/>
      <c r="R3933" s="37"/>
      <c r="S3933" s="32">
        <f t="shared" si="491"/>
        <v>0</v>
      </c>
      <c r="T3933" s="32">
        <f t="shared" si="492"/>
        <v>0</v>
      </c>
      <c r="U3933" s="32">
        <f t="shared" si="493"/>
        <v>0</v>
      </c>
      <c r="V3933" s="32">
        <f t="shared" si="494"/>
        <v>0</v>
      </c>
      <c r="W3933" s="32">
        <f t="shared" si="495"/>
        <v>0</v>
      </c>
      <c r="X3933" s="32">
        <f t="shared" si="496"/>
        <v>0</v>
      </c>
    </row>
    <row r="3934" spans="1:24" ht="14.25" customHeight="1">
      <c r="A3934" s="33" t="b">
        <f t="shared" si="490"/>
        <v>0</v>
      </c>
      <c r="B3934" s="33">
        <f t="shared" si="497"/>
        <v>3933</v>
      </c>
      <c r="C3934" s="19"/>
      <c r="N3934" s="37"/>
      <c r="O3934" s="37"/>
      <c r="P3934" s="37"/>
      <c r="Q3934" s="37"/>
      <c r="R3934" s="37"/>
      <c r="S3934" s="32">
        <f t="shared" si="491"/>
        <v>0</v>
      </c>
      <c r="T3934" s="32">
        <f t="shared" si="492"/>
        <v>0</v>
      </c>
      <c r="U3934" s="32">
        <f t="shared" si="493"/>
        <v>0</v>
      </c>
      <c r="V3934" s="32">
        <f t="shared" si="494"/>
        <v>0</v>
      </c>
      <c r="W3934" s="32">
        <f t="shared" si="495"/>
        <v>0</v>
      </c>
      <c r="X3934" s="32">
        <f t="shared" si="496"/>
        <v>0</v>
      </c>
    </row>
    <row r="3935" spans="1:24" ht="14.25" customHeight="1">
      <c r="A3935" s="33" t="b">
        <f t="shared" si="490"/>
        <v>0</v>
      </c>
      <c r="B3935" s="33">
        <f t="shared" si="497"/>
        <v>3934</v>
      </c>
      <c r="C3935" s="19"/>
      <c r="N3935" s="37"/>
      <c r="O3935" s="37"/>
      <c r="P3935" s="37"/>
      <c r="Q3935" s="37"/>
      <c r="R3935" s="37"/>
      <c r="S3935" s="32">
        <f t="shared" si="491"/>
        <v>0</v>
      </c>
      <c r="T3935" s="32">
        <f t="shared" si="492"/>
        <v>0</v>
      </c>
      <c r="U3935" s="32">
        <f t="shared" si="493"/>
        <v>0</v>
      </c>
      <c r="V3935" s="32">
        <f t="shared" si="494"/>
        <v>0</v>
      </c>
      <c r="W3935" s="32">
        <f t="shared" si="495"/>
        <v>0</v>
      </c>
      <c r="X3935" s="32">
        <f t="shared" si="496"/>
        <v>0</v>
      </c>
    </row>
    <row r="3936" spans="1:24" ht="14.25" customHeight="1">
      <c r="A3936" s="33" t="b">
        <f t="shared" si="490"/>
        <v>0</v>
      </c>
      <c r="B3936" s="33">
        <f t="shared" si="497"/>
        <v>3935</v>
      </c>
      <c r="C3936" s="19"/>
      <c r="N3936" s="37"/>
      <c r="O3936" s="37"/>
      <c r="P3936" s="37"/>
      <c r="Q3936" s="37"/>
      <c r="R3936" s="37"/>
      <c r="S3936" s="32">
        <f t="shared" si="491"/>
        <v>0</v>
      </c>
      <c r="T3936" s="32">
        <f t="shared" si="492"/>
        <v>0</v>
      </c>
      <c r="U3936" s="32">
        <f t="shared" si="493"/>
        <v>0</v>
      </c>
      <c r="V3936" s="32">
        <f t="shared" si="494"/>
        <v>0</v>
      </c>
      <c r="W3936" s="32">
        <f t="shared" si="495"/>
        <v>0</v>
      </c>
      <c r="X3936" s="32">
        <f t="shared" si="496"/>
        <v>0</v>
      </c>
    </row>
    <row r="3937" spans="1:24" ht="14.25" customHeight="1">
      <c r="A3937" s="33" t="b">
        <f t="shared" si="490"/>
        <v>0</v>
      </c>
      <c r="B3937" s="33">
        <f t="shared" si="497"/>
        <v>3936</v>
      </c>
      <c r="C3937" s="19"/>
      <c r="N3937" s="37"/>
      <c r="O3937" s="37"/>
      <c r="P3937" s="37"/>
      <c r="Q3937" s="37"/>
      <c r="R3937" s="37"/>
      <c r="S3937" s="32">
        <f t="shared" si="491"/>
        <v>0</v>
      </c>
      <c r="T3937" s="32">
        <f t="shared" si="492"/>
        <v>0</v>
      </c>
      <c r="U3937" s="32">
        <f t="shared" si="493"/>
        <v>0</v>
      </c>
      <c r="V3937" s="32">
        <f t="shared" si="494"/>
        <v>0</v>
      </c>
      <c r="W3937" s="32">
        <f t="shared" si="495"/>
        <v>0</v>
      </c>
      <c r="X3937" s="32">
        <f t="shared" si="496"/>
        <v>0</v>
      </c>
    </row>
    <row r="3938" spans="1:24" ht="14.25" customHeight="1">
      <c r="A3938" s="33" t="b">
        <f t="shared" si="490"/>
        <v>0</v>
      </c>
      <c r="B3938" s="33">
        <f t="shared" si="497"/>
        <v>3937</v>
      </c>
      <c r="C3938" s="19"/>
      <c r="N3938" s="37"/>
      <c r="O3938" s="37"/>
      <c r="P3938" s="37"/>
      <c r="Q3938" s="37"/>
      <c r="R3938" s="37"/>
      <c r="S3938" s="32">
        <f t="shared" si="491"/>
        <v>0</v>
      </c>
      <c r="T3938" s="32">
        <f t="shared" si="492"/>
        <v>0</v>
      </c>
      <c r="U3938" s="32">
        <f t="shared" si="493"/>
        <v>0</v>
      </c>
      <c r="V3938" s="32">
        <f t="shared" si="494"/>
        <v>0</v>
      </c>
      <c r="W3938" s="32">
        <f t="shared" si="495"/>
        <v>0</v>
      </c>
      <c r="X3938" s="32">
        <f t="shared" si="496"/>
        <v>0</v>
      </c>
    </row>
    <row r="3939" spans="1:24" ht="14.25" customHeight="1">
      <c r="A3939" s="33" t="b">
        <f t="shared" si="490"/>
        <v>0</v>
      </c>
      <c r="B3939" s="33">
        <f t="shared" si="497"/>
        <v>3938</v>
      </c>
      <c r="C3939" s="19"/>
      <c r="N3939" s="37"/>
      <c r="O3939" s="37"/>
      <c r="P3939" s="37"/>
      <c r="Q3939" s="37"/>
      <c r="R3939" s="37"/>
      <c r="S3939" s="32">
        <f t="shared" si="491"/>
        <v>0</v>
      </c>
      <c r="T3939" s="32">
        <f t="shared" si="492"/>
        <v>0</v>
      </c>
      <c r="U3939" s="32">
        <f t="shared" si="493"/>
        <v>0</v>
      </c>
      <c r="V3939" s="32">
        <f t="shared" si="494"/>
        <v>0</v>
      </c>
      <c r="W3939" s="32">
        <f t="shared" si="495"/>
        <v>0</v>
      </c>
      <c r="X3939" s="32">
        <f t="shared" si="496"/>
        <v>0</v>
      </c>
    </row>
    <row r="3940" spans="1:24" ht="14.25" customHeight="1">
      <c r="A3940" s="33" t="b">
        <f t="shared" si="490"/>
        <v>0</v>
      </c>
      <c r="B3940" s="33">
        <f t="shared" si="497"/>
        <v>3939</v>
      </c>
      <c r="C3940" s="19"/>
      <c r="N3940" s="37"/>
      <c r="O3940" s="37"/>
      <c r="P3940" s="37"/>
      <c r="Q3940" s="37"/>
      <c r="R3940" s="37"/>
      <c r="S3940" s="32">
        <f t="shared" si="491"/>
        <v>0</v>
      </c>
      <c r="T3940" s="32">
        <f t="shared" si="492"/>
        <v>0</v>
      </c>
      <c r="U3940" s="32">
        <f t="shared" si="493"/>
        <v>0</v>
      </c>
      <c r="V3940" s="32">
        <f t="shared" si="494"/>
        <v>0</v>
      </c>
      <c r="W3940" s="32">
        <f t="shared" si="495"/>
        <v>0</v>
      </c>
      <c r="X3940" s="32">
        <f t="shared" si="496"/>
        <v>0</v>
      </c>
    </row>
    <row r="3941" spans="1:24" ht="14.25" customHeight="1">
      <c r="A3941" s="33" t="b">
        <f t="shared" si="490"/>
        <v>0</v>
      </c>
      <c r="B3941" s="33">
        <f t="shared" si="497"/>
        <v>3940</v>
      </c>
      <c r="C3941" s="19"/>
      <c r="N3941" s="37"/>
      <c r="O3941" s="37"/>
      <c r="P3941" s="37"/>
      <c r="Q3941" s="37"/>
      <c r="R3941" s="37"/>
      <c r="S3941" s="32">
        <f t="shared" si="491"/>
        <v>0</v>
      </c>
      <c r="T3941" s="32">
        <f t="shared" si="492"/>
        <v>0</v>
      </c>
      <c r="U3941" s="32">
        <f t="shared" si="493"/>
        <v>0</v>
      </c>
      <c r="V3941" s="32">
        <f t="shared" si="494"/>
        <v>0</v>
      </c>
      <c r="W3941" s="32">
        <f t="shared" si="495"/>
        <v>0</v>
      </c>
      <c r="X3941" s="32">
        <f t="shared" si="496"/>
        <v>0</v>
      </c>
    </row>
    <row r="3942" spans="1:24" ht="14.25" customHeight="1">
      <c r="A3942" s="33" t="b">
        <f t="shared" si="490"/>
        <v>0</v>
      </c>
      <c r="B3942" s="33">
        <f t="shared" si="497"/>
        <v>3941</v>
      </c>
      <c r="C3942" s="18"/>
      <c r="N3942" s="37"/>
      <c r="O3942" s="37"/>
      <c r="P3942" s="37"/>
      <c r="Q3942" s="37"/>
      <c r="R3942" s="37"/>
      <c r="S3942" s="32">
        <f t="shared" si="491"/>
        <v>0</v>
      </c>
      <c r="T3942" s="32">
        <f t="shared" si="492"/>
        <v>0</v>
      </c>
      <c r="U3942" s="32">
        <f t="shared" si="493"/>
        <v>0</v>
      </c>
      <c r="V3942" s="32">
        <f t="shared" si="494"/>
        <v>0</v>
      </c>
      <c r="W3942" s="32">
        <f t="shared" si="495"/>
        <v>0</v>
      </c>
      <c r="X3942" s="32">
        <f t="shared" si="496"/>
        <v>0</v>
      </c>
    </row>
    <row r="3943" spans="1:24" ht="14.25" customHeight="1">
      <c r="A3943" s="33" t="b">
        <f t="shared" si="490"/>
        <v>0</v>
      </c>
      <c r="B3943" s="33">
        <f t="shared" si="497"/>
        <v>3942</v>
      </c>
      <c r="C3943" s="19"/>
      <c r="N3943" s="37"/>
      <c r="O3943" s="37"/>
      <c r="P3943" s="37"/>
      <c r="Q3943" s="37"/>
      <c r="R3943" s="37"/>
      <c r="S3943" s="32">
        <f t="shared" si="491"/>
        <v>0</v>
      </c>
      <c r="T3943" s="32">
        <f t="shared" si="492"/>
        <v>0</v>
      </c>
      <c r="U3943" s="32">
        <f t="shared" si="493"/>
        <v>0</v>
      </c>
      <c r="V3943" s="32">
        <f t="shared" si="494"/>
        <v>0</v>
      </c>
      <c r="W3943" s="32">
        <f t="shared" si="495"/>
        <v>0</v>
      </c>
      <c r="X3943" s="32">
        <f t="shared" si="496"/>
        <v>0</v>
      </c>
    </row>
    <row r="3944" spans="1:24" ht="14.25" customHeight="1">
      <c r="A3944" s="33" t="b">
        <f t="shared" si="490"/>
        <v>0</v>
      </c>
      <c r="B3944" s="33">
        <f t="shared" si="497"/>
        <v>3943</v>
      </c>
      <c r="C3944" s="19"/>
      <c r="N3944" s="37"/>
      <c r="O3944" s="37"/>
      <c r="P3944" s="37"/>
      <c r="Q3944" s="37"/>
      <c r="R3944" s="37"/>
      <c r="S3944" s="32">
        <f t="shared" si="491"/>
        <v>0</v>
      </c>
      <c r="T3944" s="32">
        <f t="shared" si="492"/>
        <v>0</v>
      </c>
      <c r="U3944" s="32">
        <f t="shared" si="493"/>
        <v>0</v>
      </c>
      <c r="V3944" s="32">
        <f t="shared" si="494"/>
        <v>0</v>
      </c>
      <c r="W3944" s="32">
        <f t="shared" si="495"/>
        <v>0</v>
      </c>
      <c r="X3944" s="32">
        <f t="shared" si="496"/>
        <v>0</v>
      </c>
    </row>
    <row r="3945" spans="1:24" ht="14.25" customHeight="1">
      <c r="A3945" s="33" t="b">
        <f t="shared" si="490"/>
        <v>0</v>
      </c>
      <c r="B3945" s="33">
        <f t="shared" si="497"/>
        <v>3944</v>
      </c>
      <c r="C3945" s="19"/>
      <c r="N3945" s="37"/>
      <c r="O3945" s="37"/>
      <c r="P3945" s="37"/>
      <c r="Q3945" s="37"/>
      <c r="R3945" s="37"/>
      <c r="S3945" s="32">
        <f t="shared" si="491"/>
        <v>0</v>
      </c>
      <c r="T3945" s="32">
        <f t="shared" si="492"/>
        <v>0</v>
      </c>
      <c r="U3945" s="32">
        <f t="shared" si="493"/>
        <v>0</v>
      </c>
      <c r="V3945" s="32">
        <f t="shared" si="494"/>
        <v>0</v>
      </c>
      <c r="W3945" s="32">
        <f t="shared" si="495"/>
        <v>0</v>
      </c>
      <c r="X3945" s="32">
        <f t="shared" si="496"/>
        <v>0</v>
      </c>
    </row>
    <row r="3946" spans="1:24" ht="14.25" customHeight="1">
      <c r="A3946" s="33" t="b">
        <f t="shared" si="490"/>
        <v>0</v>
      </c>
      <c r="B3946" s="33">
        <f t="shared" si="497"/>
        <v>3945</v>
      </c>
      <c r="C3946" s="19"/>
      <c r="N3946" s="37"/>
      <c r="O3946" s="37"/>
      <c r="P3946" s="37"/>
      <c r="Q3946" s="37"/>
      <c r="R3946" s="37"/>
      <c r="S3946" s="32">
        <f t="shared" si="491"/>
        <v>0</v>
      </c>
      <c r="T3946" s="32">
        <f t="shared" si="492"/>
        <v>0</v>
      </c>
      <c r="U3946" s="32">
        <f t="shared" si="493"/>
        <v>0</v>
      </c>
      <c r="V3946" s="32">
        <f t="shared" si="494"/>
        <v>0</v>
      </c>
      <c r="W3946" s="32">
        <f t="shared" si="495"/>
        <v>0</v>
      </c>
      <c r="X3946" s="32">
        <f t="shared" si="496"/>
        <v>0</v>
      </c>
    </row>
    <row r="3947" spans="1:24" ht="14.25" customHeight="1">
      <c r="A3947" s="33" t="b">
        <f t="shared" si="490"/>
        <v>0</v>
      </c>
      <c r="B3947" s="33">
        <f t="shared" si="497"/>
        <v>3946</v>
      </c>
      <c r="C3947" s="19"/>
      <c r="N3947" s="37"/>
      <c r="O3947" s="37"/>
      <c r="P3947" s="37"/>
      <c r="Q3947" s="37"/>
      <c r="R3947" s="37"/>
      <c r="S3947" s="32">
        <f t="shared" si="491"/>
        <v>0</v>
      </c>
      <c r="T3947" s="32">
        <f t="shared" si="492"/>
        <v>0</v>
      </c>
      <c r="U3947" s="32">
        <f t="shared" si="493"/>
        <v>0</v>
      </c>
      <c r="V3947" s="32">
        <f t="shared" si="494"/>
        <v>0</v>
      </c>
      <c r="W3947" s="32">
        <f t="shared" si="495"/>
        <v>0</v>
      </c>
      <c r="X3947" s="32">
        <f t="shared" si="496"/>
        <v>0</v>
      </c>
    </row>
    <row r="3948" spans="1:24" ht="14.25" customHeight="1">
      <c r="A3948" s="33" t="b">
        <f t="shared" si="490"/>
        <v>0</v>
      </c>
      <c r="B3948" s="33">
        <f t="shared" si="497"/>
        <v>3947</v>
      </c>
      <c r="C3948" s="19"/>
      <c r="N3948" s="37"/>
      <c r="O3948" s="37"/>
      <c r="P3948" s="37"/>
      <c r="Q3948" s="37"/>
      <c r="R3948" s="37"/>
      <c r="S3948" s="32">
        <f t="shared" si="491"/>
        <v>0</v>
      </c>
      <c r="T3948" s="32">
        <f t="shared" si="492"/>
        <v>0</v>
      </c>
      <c r="U3948" s="32">
        <f t="shared" si="493"/>
        <v>0</v>
      </c>
      <c r="V3948" s="32">
        <f t="shared" si="494"/>
        <v>0</v>
      </c>
      <c r="W3948" s="32">
        <f t="shared" si="495"/>
        <v>0</v>
      </c>
      <c r="X3948" s="32">
        <f t="shared" si="496"/>
        <v>0</v>
      </c>
    </row>
    <row r="3949" spans="1:24" ht="14.25" customHeight="1">
      <c r="A3949" s="33" t="b">
        <f t="shared" si="490"/>
        <v>0</v>
      </c>
      <c r="B3949" s="33">
        <f t="shared" si="497"/>
        <v>3948</v>
      </c>
      <c r="C3949" s="19"/>
      <c r="N3949" s="37"/>
      <c r="O3949" s="37"/>
      <c r="P3949" s="37"/>
      <c r="Q3949" s="37"/>
      <c r="R3949" s="37"/>
      <c r="S3949" s="32">
        <f t="shared" si="491"/>
        <v>0</v>
      </c>
      <c r="T3949" s="32">
        <f t="shared" si="492"/>
        <v>0</v>
      </c>
      <c r="U3949" s="32">
        <f t="shared" si="493"/>
        <v>0</v>
      </c>
      <c r="V3949" s="32">
        <f t="shared" si="494"/>
        <v>0</v>
      </c>
      <c r="W3949" s="32">
        <f t="shared" si="495"/>
        <v>0</v>
      </c>
      <c r="X3949" s="32">
        <f t="shared" si="496"/>
        <v>0</v>
      </c>
    </row>
    <row r="3950" spans="1:24" ht="14.25" customHeight="1">
      <c r="A3950" s="33" t="b">
        <f t="shared" si="490"/>
        <v>0</v>
      </c>
      <c r="B3950" s="33">
        <f t="shared" si="497"/>
        <v>3949</v>
      </c>
      <c r="C3950" s="19"/>
      <c r="N3950" s="37"/>
      <c r="O3950" s="37"/>
      <c r="P3950" s="37"/>
      <c r="Q3950" s="37"/>
      <c r="R3950" s="37"/>
      <c r="S3950" s="32">
        <f t="shared" si="491"/>
        <v>0</v>
      </c>
      <c r="T3950" s="32">
        <f t="shared" si="492"/>
        <v>0</v>
      </c>
      <c r="U3950" s="32">
        <f t="shared" si="493"/>
        <v>0</v>
      </c>
      <c r="V3950" s="32">
        <f t="shared" si="494"/>
        <v>0</v>
      </c>
      <c r="W3950" s="32">
        <f t="shared" si="495"/>
        <v>0</v>
      </c>
      <c r="X3950" s="32">
        <f t="shared" si="496"/>
        <v>0</v>
      </c>
    </row>
    <row r="3951" spans="1:24" ht="14.25" customHeight="1">
      <c r="A3951" s="33" t="b">
        <f t="shared" si="490"/>
        <v>0</v>
      </c>
      <c r="B3951" s="33">
        <f t="shared" si="497"/>
        <v>3950</v>
      </c>
      <c r="C3951" s="19"/>
      <c r="N3951" s="37"/>
      <c r="O3951" s="37"/>
      <c r="P3951" s="37"/>
      <c r="Q3951" s="37"/>
      <c r="R3951" s="37"/>
      <c r="S3951" s="32">
        <f t="shared" si="491"/>
        <v>0</v>
      </c>
      <c r="T3951" s="32">
        <f t="shared" si="492"/>
        <v>0</v>
      </c>
      <c r="U3951" s="32">
        <f t="shared" si="493"/>
        <v>0</v>
      </c>
      <c r="V3951" s="32">
        <f t="shared" si="494"/>
        <v>0</v>
      </c>
      <c r="W3951" s="32">
        <f t="shared" si="495"/>
        <v>0</v>
      </c>
      <c r="X3951" s="32">
        <f t="shared" si="496"/>
        <v>0</v>
      </c>
    </row>
    <row r="3952" spans="1:24" ht="14.25" customHeight="1">
      <c r="A3952" s="33" t="b">
        <f t="shared" si="490"/>
        <v>0</v>
      </c>
      <c r="B3952" s="33">
        <f t="shared" si="497"/>
        <v>3951</v>
      </c>
      <c r="C3952" s="19"/>
      <c r="N3952" s="37"/>
      <c r="O3952" s="37"/>
      <c r="P3952" s="37"/>
      <c r="Q3952" s="37"/>
      <c r="R3952" s="37"/>
      <c r="S3952" s="32">
        <f t="shared" si="491"/>
        <v>0</v>
      </c>
      <c r="T3952" s="32">
        <f t="shared" si="492"/>
        <v>0</v>
      </c>
      <c r="U3952" s="32">
        <f t="shared" si="493"/>
        <v>0</v>
      </c>
      <c r="V3952" s="32">
        <f t="shared" si="494"/>
        <v>0</v>
      </c>
      <c r="W3952" s="32">
        <f t="shared" si="495"/>
        <v>0</v>
      </c>
      <c r="X3952" s="32">
        <f t="shared" si="496"/>
        <v>0</v>
      </c>
    </row>
    <row r="3953" spans="1:24" ht="14.25" customHeight="1">
      <c r="A3953" s="33" t="b">
        <f t="shared" si="490"/>
        <v>0</v>
      </c>
      <c r="B3953" s="33">
        <f t="shared" si="497"/>
        <v>3952</v>
      </c>
      <c r="C3953" s="19"/>
      <c r="N3953" s="37"/>
      <c r="O3953" s="37"/>
      <c r="P3953" s="37"/>
      <c r="Q3953" s="37"/>
      <c r="R3953" s="37"/>
      <c r="S3953" s="32">
        <f t="shared" si="491"/>
        <v>0</v>
      </c>
      <c r="T3953" s="32">
        <f t="shared" si="492"/>
        <v>0</v>
      </c>
      <c r="U3953" s="32">
        <f t="shared" si="493"/>
        <v>0</v>
      </c>
      <c r="V3953" s="32">
        <f t="shared" si="494"/>
        <v>0</v>
      </c>
      <c r="W3953" s="32">
        <f t="shared" si="495"/>
        <v>0</v>
      </c>
      <c r="X3953" s="32">
        <f t="shared" si="496"/>
        <v>0</v>
      </c>
    </row>
    <row r="3954" spans="1:24" ht="14.25" customHeight="1">
      <c r="A3954" s="33" t="b">
        <f t="shared" si="490"/>
        <v>0</v>
      </c>
      <c r="B3954" s="33">
        <f t="shared" si="497"/>
        <v>3953</v>
      </c>
      <c r="C3954" s="19"/>
      <c r="N3954" s="37"/>
      <c r="O3954" s="37"/>
      <c r="P3954" s="37"/>
      <c r="Q3954" s="37"/>
      <c r="R3954" s="37"/>
      <c r="S3954" s="32">
        <f t="shared" si="491"/>
        <v>0</v>
      </c>
      <c r="T3954" s="32">
        <f t="shared" si="492"/>
        <v>0</v>
      </c>
      <c r="U3954" s="32">
        <f t="shared" si="493"/>
        <v>0</v>
      </c>
      <c r="V3954" s="32">
        <f t="shared" si="494"/>
        <v>0</v>
      </c>
      <c r="W3954" s="32">
        <f t="shared" si="495"/>
        <v>0</v>
      </c>
      <c r="X3954" s="32">
        <f t="shared" si="496"/>
        <v>0</v>
      </c>
    </row>
    <row r="3955" spans="1:24" ht="14.25" customHeight="1">
      <c r="A3955" s="33" t="b">
        <f t="shared" si="490"/>
        <v>0</v>
      </c>
      <c r="B3955" s="33">
        <f t="shared" si="497"/>
        <v>3954</v>
      </c>
      <c r="C3955" s="19"/>
      <c r="N3955" s="37"/>
      <c r="O3955" s="37"/>
      <c r="P3955" s="37"/>
      <c r="Q3955" s="37"/>
      <c r="R3955" s="37"/>
      <c r="S3955" s="32">
        <f t="shared" si="491"/>
        <v>0</v>
      </c>
      <c r="T3955" s="32">
        <f t="shared" si="492"/>
        <v>0</v>
      </c>
      <c r="U3955" s="32">
        <f t="shared" si="493"/>
        <v>0</v>
      </c>
      <c r="V3955" s="32">
        <f t="shared" si="494"/>
        <v>0</v>
      </c>
      <c r="W3955" s="32">
        <f t="shared" si="495"/>
        <v>0</v>
      </c>
      <c r="X3955" s="32">
        <f t="shared" si="496"/>
        <v>0</v>
      </c>
    </row>
    <row r="3956" spans="1:24" ht="14.25" customHeight="1">
      <c r="A3956" s="33" t="b">
        <f t="shared" si="490"/>
        <v>0</v>
      </c>
      <c r="B3956" s="33">
        <f t="shared" si="497"/>
        <v>3955</v>
      </c>
      <c r="C3956" s="19"/>
      <c r="N3956" s="37"/>
      <c r="O3956" s="37"/>
      <c r="P3956" s="37"/>
      <c r="Q3956" s="37"/>
      <c r="R3956" s="37"/>
      <c r="S3956" s="32">
        <f t="shared" si="491"/>
        <v>0</v>
      </c>
      <c r="T3956" s="32">
        <f t="shared" si="492"/>
        <v>0</v>
      </c>
      <c r="U3956" s="32">
        <f t="shared" si="493"/>
        <v>0</v>
      </c>
      <c r="V3956" s="32">
        <f t="shared" si="494"/>
        <v>0</v>
      </c>
      <c r="W3956" s="32">
        <f t="shared" si="495"/>
        <v>0</v>
      </c>
      <c r="X3956" s="32">
        <f t="shared" si="496"/>
        <v>0</v>
      </c>
    </row>
    <row r="3957" spans="1:24" ht="14.25" customHeight="1">
      <c r="A3957" s="33" t="b">
        <f t="shared" si="490"/>
        <v>0</v>
      </c>
      <c r="B3957" s="33">
        <f t="shared" si="497"/>
        <v>3956</v>
      </c>
      <c r="C3957" s="19"/>
      <c r="N3957" s="37"/>
      <c r="O3957" s="37"/>
      <c r="P3957" s="37"/>
      <c r="Q3957" s="37"/>
      <c r="R3957" s="37"/>
      <c r="S3957" s="32">
        <f t="shared" si="491"/>
        <v>0</v>
      </c>
      <c r="T3957" s="32">
        <f t="shared" si="492"/>
        <v>0</v>
      </c>
      <c r="U3957" s="32">
        <f t="shared" si="493"/>
        <v>0</v>
      </c>
      <c r="V3957" s="32">
        <f t="shared" si="494"/>
        <v>0</v>
      </c>
      <c r="W3957" s="32">
        <f t="shared" si="495"/>
        <v>0</v>
      </c>
      <c r="X3957" s="32">
        <f t="shared" si="496"/>
        <v>0</v>
      </c>
    </row>
    <row r="3958" spans="1:24" ht="14.25" customHeight="1">
      <c r="A3958" s="33" t="b">
        <f t="shared" si="490"/>
        <v>0</v>
      </c>
      <c r="B3958" s="33">
        <f t="shared" si="497"/>
        <v>3957</v>
      </c>
      <c r="C3958" s="19"/>
      <c r="N3958" s="37"/>
      <c r="O3958" s="37"/>
      <c r="P3958" s="37"/>
      <c r="Q3958" s="37"/>
      <c r="R3958" s="37"/>
      <c r="S3958" s="32">
        <f t="shared" si="491"/>
        <v>0</v>
      </c>
      <c r="T3958" s="32">
        <f t="shared" si="492"/>
        <v>0</v>
      </c>
      <c r="U3958" s="32">
        <f t="shared" si="493"/>
        <v>0</v>
      </c>
      <c r="V3958" s="32">
        <f t="shared" si="494"/>
        <v>0</v>
      </c>
      <c r="W3958" s="32">
        <f t="shared" si="495"/>
        <v>0</v>
      </c>
      <c r="X3958" s="32">
        <f t="shared" si="496"/>
        <v>0</v>
      </c>
    </row>
    <row r="3959" spans="1:24" ht="14.25" customHeight="1">
      <c r="A3959" s="33" t="b">
        <f t="shared" si="490"/>
        <v>0</v>
      </c>
      <c r="B3959" s="33">
        <f t="shared" si="497"/>
        <v>3958</v>
      </c>
      <c r="C3959" s="19"/>
      <c r="N3959" s="37"/>
      <c r="O3959" s="37"/>
      <c r="P3959" s="37"/>
      <c r="Q3959" s="37"/>
      <c r="R3959" s="37"/>
      <c r="S3959" s="32">
        <f t="shared" si="491"/>
        <v>0</v>
      </c>
      <c r="T3959" s="32">
        <f t="shared" si="492"/>
        <v>0</v>
      </c>
      <c r="U3959" s="32">
        <f t="shared" si="493"/>
        <v>0</v>
      </c>
      <c r="V3959" s="32">
        <f t="shared" si="494"/>
        <v>0</v>
      </c>
      <c r="W3959" s="32">
        <f t="shared" si="495"/>
        <v>0</v>
      </c>
      <c r="X3959" s="32">
        <f t="shared" si="496"/>
        <v>0</v>
      </c>
    </row>
    <row r="3960" spans="1:24" ht="14.25" customHeight="1">
      <c r="A3960" s="33" t="b">
        <f t="shared" si="490"/>
        <v>0</v>
      </c>
      <c r="B3960" s="33">
        <f t="shared" si="497"/>
        <v>3959</v>
      </c>
      <c r="C3960" s="19"/>
      <c r="N3960" s="37"/>
      <c r="O3960" s="37"/>
      <c r="P3960" s="37"/>
      <c r="Q3960" s="37"/>
      <c r="R3960" s="37"/>
      <c r="S3960" s="32">
        <f t="shared" si="491"/>
        <v>0</v>
      </c>
      <c r="T3960" s="32">
        <f t="shared" si="492"/>
        <v>0</v>
      </c>
      <c r="U3960" s="32">
        <f t="shared" si="493"/>
        <v>0</v>
      </c>
      <c r="V3960" s="32">
        <f t="shared" si="494"/>
        <v>0</v>
      </c>
      <c r="W3960" s="32">
        <f t="shared" si="495"/>
        <v>0</v>
      </c>
      <c r="X3960" s="32">
        <f t="shared" si="496"/>
        <v>0</v>
      </c>
    </row>
    <row r="3961" spans="1:24" ht="14.25" customHeight="1">
      <c r="A3961" s="33" t="b">
        <f t="shared" si="490"/>
        <v>0</v>
      </c>
      <c r="B3961" s="33">
        <f t="shared" si="497"/>
        <v>3960</v>
      </c>
      <c r="C3961" s="19"/>
      <c r="N3961" s="37"/>
      <c r="O3961" s="37"/>
      <c r="P3961" s="37"/>
      <c r="Q3961" s="37"/>
      <c r="R3961" s="37"/>
      <c r="S3961" s="32">
        <f t="shared" si="491"/>
        <v>0</v>
      </c>
      <c r="T3961" s="32">
        <f t="shared" si="492"/>
        <v>0</v>
      </c>
      <c r="U3961" s="32">
        <f t="shared" si="493"/>
        <v>0</v>
      </c>
      <c r="V3961" s="32">
        <f t="shared" si="494"/>
        <v>0</v>
      </c>
      <c r="W3961" s="32">
        <f t="shared" si="495"/>
        <v>0</v>
      </c>
      <c r="X3961" s="32">
        <f t="shared" si="496"/>
        <v>0</v>
      </c>
    </row>
    <row r="3962" spans="1:24" ht="14.25" customHeight="1">
      <c r="A3962" s="33" t="b">
        <f t="shared" si="490"/>
        <v>0</v>
      </c>
      <c r="B3962" s="33">
        <f t="shared" si="497"/>
        <v>3961</v>
      </c>
      <c r="C3962" s="19"/>
      <c r="N3962" s="37"/>
      <c r="O3962" s="37"/>
      <c r="P3962" s="37"/>
      <c r="Q3962" s="37"/>
      <c r="R3962" s="37"/>
      <c r="S3962" s="32">
        <f t="shared" si="491"/>
        <v>0</v>
      </c>
      <c r="T3962" s="32">
        <f t="shared" si="492"/>
        <v>0</v>
      </c>
      <c r="U3962" s="32">
        <f t="shared" si="493"/>
        <v>0</v>
      </c>
      <c r="V3962" s="32">
        <f t="shared" si="494"/>
        <v>0</v>
      </c>
      <c r="W3962" s="32">
        <f t="shared" si="495"/>
        <v>0</v>
      </c>
      <c r="X3962" s="32">
        <f t="shared" si="496"/>
        <v>0</v>
      </c>
    </row>
    <row r="3963" spans="1:24" ht="14.25" customHeight="1">
      <c r="A3963" s="33" t="b">
        <f t="shared" si="490"/>
        <v>0</v>
      </c>
      <c r="B3963" s="33">
        <f t="shared" si="497"/>
        <v>3962</v>
      </c>
      <c r="C3963" s="19"/>
      <c r="N3963" s="37"/>
      <c r="O3963" s="37"/>
      <c r="P3963" s="37"/>
      <c r="Q3963" s="37"/>
      <c r="R3963" s="37"/>
      <c r="S3963" s="32">
        <f t="shared" si="491"/>
        <v>0</v>
      </c>
      <c r="T3963" s="32">
        <f t="shared" si="492"/>
        <v>0</v>
      </c>
      <c r="U3963" s="32">
        <f t="shared" si="493"/>
        <v>0</v>
      </c>
      <c r="V3963" s="32">
        <f t="shared" si="494"/>
        <v>0</v>
      </c>
      <c r="W3963" s="32">
        <f t="shared" si="495"/>
        <v>0</v>
      </c>
      <c r="X3963" s="32">
        <f t="shared" si="496"/>
        <v>0</v>
      </c>
    </row>
    <row r="3964" spans="1:24" ht="14.25" customHeight="1">
      <c r="A3964" s="33" t="b">
        <f t="shared" si="490"/>
        <v>0</v>
      </c>
      <c r="B3964" s="33">
        <f t="shared" si="497"/>
        <v>3963</v>
      </c>
      <c r="C3964" s="19"/>
      <c r="N3964" s="37"/>
      <c r="O3964" s="37"/>
      <c r="P3964" s="37"/>
      <c r="Q3964" s="37"/>
      <c r="R3964" s="37"/>
      <c r="S3964" s="32">
        <f t="shared" si="491"/>
        <v>0</v>
      </c>
      <c r="T3964" s="32">
        <f t="shared" si="492"/>
        <v>0</v>
      </c>
      <c r="U3964" s="32">
        <f t="shared" si="493"/>
        <v>0</v>
      </c>
      <c r="V3964" s="32">
        <f t="shared" si="494"/>
        <v>0</v>
      </c>
      <c r="W3964" s="32">
        <f t="shared" si="495"/>
        <v>0</v>
      </c>
      <c r="X3964" s="32">
        <f t="shared" si="496"/>
        <v>0</v>
      </c>
    </row>
    <row r="3965" spans="1:24" ht="14.25" customHeight="1">
      <c r="A3965" s="33" t="b">
        <f t="shared" si="490"/>
        <v>0</v>
      </c>
      <c r="B3965" s="33">
        <f t="shared" si="497"/>
        <v>3964</v>
      </c>
      <c r="C3965" s="19"/>
      <c r="N3965" s="37"/>
      <c r="O3965" s="37"/>
      <c r="P3965" s="37"/>
      <c r="Q3965" s="37"/>
      <c r="R3965" s="37"/>
      <c r="S3965" s="32">
        <f t="shared" si="491"/>
        <v>0</v>
      </c>
      <c r="T3965" s="32">
        <f t="shared" si="492"/>
        <v>0</v>
      </c>
      <c r="U3965" s="32">
        <f t="shared" si="493"/>
        <v>0</v>
      </c>
      <c r="V3965" s="32">
        <f t="shared" si="494"/>
        <v>0</v>
      </c>
      <c r="W3965" s="32">
        <f t="shared" si="495"/>
        <v>0</v>
      </c>
      <c r="X3965" s="32">
        <f t="shared" si="496"/>
        <v>0</v>
      </c>
    </row>
    <row r="3966" spans="1:24" ht="14.25" customHeight="1">
      <c r="A3966" s="33" t="b">
        <f t="shared" si="490"/>
        <v>0</v>
      </c>
      <c r="B3966" s="33">
        <f t="shared" si="497"/>
        <v>3965</v>
      </c>
      <c r="C3966" s="19"/>
      <c r="N3966" s="37"/>
      <c r="O3966" s="37"/>
      <c r="P3966" s="37"/>
      <c r="Q3966" s="37"/>
      <c r="R3966" s="37"/>
      <c r="S3966" s="32">
        <f t="shared" si="491"/>
        <v>0</v>
      </c>
      <c r="T3966" s="32">
        <f t="shared" si="492"/>
        <v>0</v>
      </c>
      <c r="U3966" s="32">
        <f t="shared" si="493"/>
        <v>0</v>
      </c>
      <c r="V3966" s="32">
        <f t="shared" si="494"/>
        <v>0</v>
      </c>
      <c r="W3966" s="32">
        <f t="shared" si="495"/>
        <v>0</v>
      </c>
      <c r="X3966" s="32">
        <f t="shared" si="496"/>
        <v>0</v>
      </c>
    </row>
    <row r="3967" spans="1:24" ht="14.25" customHeight="1">
      <c r="A3967" s="33" t="b">
        <f t="shared" si="490"/>
        <v>0</v>
      </c>
      <c r="B3967" s="33">
        <f t="shared" si="497"/>
        <v>3966</v>
      </c>
      <c r="C3967" s="19"/>
      <c r="N3967" s="37"/>
      <c r="O3967" s="37"/>
      <c r="P3967" s="37"/>
      <c r="Q3967" s="37"/>
      <c r="R3967" s="37"/>
      <c r="S3967" s="32">
        <f t="shared" si="491"/>
        <v>0</v>
      </c>
      <c r="T3967" s="32">
        <f t="shared" si="492"/>
        <v>0</v>
      </c>
      <c r="U3967" s="32">
        <f t="shared" si="493"/>
        <v>0</v>
      </c>
      <c r="V3967" s="32">
        <f t="shared" si="494"/>
        <v>0</v>
      </c>
      <c r="W3967" s="32">
        <f t="shared" si="495"/>
        <v>0</v>
      </c>
      <c r="X3967" s="32">
        <f t="shared" si="496"/>
        <v>0</v>
      </c>
    </row>
    <row r="3968" spans="1:24" ht="14.25" customHeight="1">
      <c r="A3968" s="33" t="b">
        <f t="shared" si="490"/>
        <v>0</v>
      </c>
      <c r="B3968" s="33">
        <f t="shared" si="497"/>
        <v>3967</v>
      </c>
      <c r="C3968" s="19"/>
      <c r="N3968" s="37"/>
      <c r="O3968" s="37"/>
      <c r="P3968" s="37"/>
      <c r="Q3968" s="37"/>
      <c r="R3968" s="37"/>
      <c r="S3968" s="32">
        <f t="shared" si="491"/>
        <v>0</v>
      </c>
      <c r="T3968" s="32">
        <f t="shared" si="492"/>
        <v>0</v>
      </c>
      <c r="U3968" s="32">
        <f t="shared" si="493"/>
        <v>0</v>
      </c>
      <c r="V3968" s="32">
        <f t="shared" si="494"/>
        <v>0</v>
      </c>
      <c r="W3968" s="32">
        <f t="shared" si="495"/>
        <v>0</v>
      </c>
      <c r="X3968" s="32">
        <f t="shared" si="496"/>
        <v>0</v>
      </c>
    </row>
    <row r="3969" spans="1:24" ht="14.25" customHeight="1">
      <c r="A3969" s="33" t="b">
        <f t="shared" si="490"/>
        <v>0</v>
      </c>
      <c r="B3969" s="33">
        <f t="shared" si="497"/>
        <v>3968</v>
      </c>
      <c r="C3969" s="19"/>
      <c r="N3969" s="37"/>
      <c r="O3969" s="37"/>
      <c r="P3969" s="37"/>
      <c r="Q3969" s="37"/>
      <c r="R3969" s="37"/>
      <c r="S3969" s="32">
        <f t="shared" si="491"/>
        <v>0</v>
      </c>
      <c r="T3969" s="32">
        <f t="shared" si="492"/>
        <v>0</v>
      </c>
      <c r="U3969" s="32">
        <f t="shared" si="493"/>
        <v>0</v>
      </c>
      <c r="V3969" s="32">
        <f t="shared" si="494"/>
        <v>0</v>
      </c>
      <c r="W3969" s="32">
        <f t="shared" si="495"/>
        <v>0</v>
      </c>
      <c r="X3969" s="32">
        <f t="shared" si="496"/>
        <v>0</v>
      </c>
    </row>
    <row r="3970" spans="1:24" ht="14.25" customHeight="1">
      <c r="A3970" s="33" t="b">
        <f t="shared" ref="A3970:A4033" si="498">IF(OR(COUNTIF(D3970:M3970, "NOT EXECUTED"), COUNTIF(D3970:M3970, "NOT COMPILED"), COUNTIF(D3970:M3970, "NOT EFFECTIVE")),TRUE,FALSE)</f>
        <v>0</v>
      </c>
      <c r="B3970" s="33">
        <f t="shared" si="497"/>
        <v>3969</v>
      </c>
      <c r="C3970" s="19"/>
      <c r="N3970" s="37"/>
      <c r="O3970" s="37"/>
      <c r="P3970" s="37"/>
      <c r="Q3970" s="37"/>
      <c r="R3970" s="37"/>
      <c r="S3970" s="32">
        <f t="shared" ref="S3970:S4033" si="499">IF(COUNTIF(H3970:M3970,"NOT EFFECTIVE"),1,0)</f>
        <v>0</v>
      </c>
      <c r="T3970" s="32">
        <f t="shared" ref="T3970:T4033" si="500">IF(AND(D3970="NOT EXECUTED",COUNTA($N3970)&lt;&gt;0),1,0)</f>
        <v>0</v>
      </c>
      <c r="U3970" s="32">
        <f t="shared" ref="U3970:U4033" si="501">IF(AND(E3970="NOT EXECUTED",COUNTA($N3970)&lt;&gt;0),1,0)</f>
        <v>0</v>
      </c>
      <c r="V3970" s="32">
        <f t="shared" ref="V3970:V4033" si="502">IF(AND(F3970="NOT EXECUTED",COUNTA($N3970)&lt;&gt;0),1,0)</f>
        <v>0</v>
      </c>
      <c r="W3970" s="32">
        <f t="shared" ref="W3970:W4033" si="503">IF(AND(G3970="NOT EXECUTED",COUNTA($N3970)&lt;&gt;0),1,0)</f>
        <v>0</v>
      </c>
      <c r="X3970" s="32">
        <f t="shared" ref="X3970:X4033" si="504">IF(AND(S3970=1,COUNTA($N3970)&lt;&gt;0),1,0)</f>
        <v>0</v>
      </c>
    </row>
    <row r="3971" spans="1:24" ht="14.25" customHeight="1">
      <c r="A3971" s="33" t="b">
        <f t="shared" si="498"/>
        <v>0</v>
      </c>
      <c r="B3971" s="33">
        <f t="shared" ref="B3971:B4034" si="505">+B3970+1</f>
        <v>3970</v>
      </c>
      <c r="C3971" s="19"/>
      <c r="N3971" s="37"/>
      <c r="O3971" s="37"/>
      <c r="P3971" s="37"/>
      <c r="Q3971" s="37"/>
      <c r="R3971" s="37"/>
      <c r="S3971" s="32">
        <f t="shared" si="499"/>
        <v>0</v>
      </c>
      <c r="T3971" s="32">
        <f t="shared" si="500"/>
        <v>0</v>
      </c>
      <c r="U3971" s="32">
        <f t="shared" si="501"/>
        <v>0</v>
      </c>
      <c r="V3971" s="32">
        <f t="shared" si="502"/>
        <v>0</v>
      </c>
      <c r="W3971" s="32">
        <f t="shared" si="503"/>
        <v>0</v>
      </c>
      <c r="X3971" s="32">
        <f t="shared" si="504"/>
        <v>0</v>
      </c>
    </row>
    <row r="3972" spans="1:24" ht="14.25" customHeight="1">
      <c r="A3972" s="33" t="b">
        <f t="shared" si="498"/>
        <v>0</v>
      </c>
      <c r="B3972" s="33">
        <f t="shared" si="505"/>
        <v>3971</v>
      </c>
      <c r="C3972" s="19"/>
      <c r="N3972" s="37"/>
      <c r="O3972" s="37"/>
      <c r="P3972" s="37"/>
      <c r="Q3972" s="37"/>
      <c r="R3972" s="37"/>
      <c r="S3972" s="32">
        <f t="shared" si="499"/>
        <v>0</v>
      </c>
      <c r="T3972" s="32">
        <f t="shared" si="500"/>
        <v>0</v>
      </c>
      <c r="U3972" s="32">
        <f t="shared" si="501"/>
        <v>0</v>
      </c>
      <c r="V3972" s="32">
        <f t="shared" si="502"/>
        <v>0</v>
      </c>
      <c r="W3972" s="32">
        <f t="shared" si="503"/>
        <v>0</v>
      </c>
      <c r="X3972" s="32">
        <f t="shared" si="504"/>
        <v>0</v>
      </c>
    </row>
    <row r="3973" spans="1:24" ht="14.25" customHeight="1">
      <c r="A3973" s="33" t="b">
        <f t="shared" si="498"/>
        <v>0</v>
      </c>
      <c r="B3973" s="33">
        <f t="shared" si="505"/>
        <v>3972</v>
      </c>
      <c r="C3973" s="19"/>
      <c r="N3973" s="37"/>
      <c r="O3973" s="37"/>
      <c r="P3973" s="37"/>
      <c r="Q3973" s="37"/>
      <c r="R3973" s="37"/>
      <c r="S3973" s="32">
        <f t="shared" si="499"/>
        <v>0</v>
      </c>
      <c r="T3973" s="32">
        <f t="shared" si="500"/>
        <v>0</v>
      </c>
      <c r="U3973" s="32">
        <f t="shared" si="501"/>
        <v>0</v>
      </c>
      <c r="V3973" s="32">
        <f t="shared" si="502"/>
        <v>0</v>
      </c>
      <c r="W3973" s="32">
        <f t="shared" si="503"/>
        <v>0</v>
      </c>
      <c r="X3973" s="32">
        <f t="shared" si="504"/>
        <v>0</v>
      </c>
    </row>
    <row r="3974" spans="1:24" ht="14.25" customHeight="1">
      <c r="A3974" s="33" t="b">
        <f t="shared" si="498"/>
        <v>0</v>
      </c>
      <c r="B3974" s="33">
        <f t="shared" si="505"/>
        <v>3973</v>
      </c>
      <c r="C3974" s="18"/>
      <c r="N3974" s="37"/>
      <c r="O3974" s="37"/>
      <c r="P3974" s="37"/>
      <c r="Q3974" s="37"/>
      <c r="R3974" s="37"/>
      <c r="S3974" s="32">
        <f t="shared" si="499"/>
        <v>0</v>
      </c>
      <c r="T3974" s="32">
        <f t="shared" si="500"/>
        <v>0</v>
      </c>
      <c r="U3974" s="32">
        <f t="shared" si="501"/>
        <v>0</v>
      </c>
      <c r="V3974" s="32">
        <f t="shared" si="502"/>
        <v>0</v>
      </c>
      <c r="W3974" s="32">
        <f t="shared" si="503"/>
        <v>0</v>
      </c>
      <c r="X3974" s="32">
        <f t="shared" si="504"/>
        <v>0</v>
      </c>
    </row>
    <row r="3975" spans="1:24" ht="14.25" customHeight="1">
      <c r="A3975" s="33" t="b">
        <f t="shared" si="498"/>
        <v>0</v>
      </c>
      <c r="B3975" s="33">
        <f t="shared" si="505"/>
        <v>3974</v>
      </c>
      <c r="C3975" s="19"/>
      <c r="N3975" s="37"/>
      <c r="O3975" s="37"/>
      <c r="P3975" s="37"/>
      <c r="Q3975" s="37"/>
      <c r="R3975" s="37"/>
      <c r="S3975" s="32">
        <f t="shared" si="499"/>
        <v>0</v>
      </c>
      <c r="T3975" s="32">
        <f t="shared" si="500"/>
        <v>0</v>
      </c>
      <c r="U3975" s="32">
        <f t="shared" si="501"/>
        <v>0</v>
      </c>
      <c r="V3975" s="32">
        <f t="shared" si="502"/>
        <v>0</v>
      </c>
      <c r="W3975" s="32">
        <f t="shared" si="503"/>
        <v>0</v>
      </c>
      <c r="X3975" s="32">
        <f t="shared" si="504"/>
        <v>0</v>
      </c>
    </row>
    <row r="3976" spans="1:24" ht="14.25" customHeight="1">
      <c r="A3976" s="33" t="b">
        <f t="shared" si="498"/>
        <v>0</v>
      </c>
      <c r="B3976" s="33">
        <f t="shared" si="505"/>
        <v>3975</v>
      </c>
      <c r="C3976" s="19"/>
      <c r="N3976" s="37"/>
      <c r="O3976" s="37"/>
      <c r="P3976" s="37"/>
      <c r="Q3976" s="37"/>
      <c r="R3976" s="37"/>
      <c r="S3976" s="32">
        <f t="shared" si="499"/>
        <v>0</v>
      </c>
      <c r="T3976" s="32">
        <f t="shared" si="500"/>
        <v>0</v>
      </c>
      <c r="U3976" s="32">
        <f t="shared" si="501"/>
        <v>0</v>
      </c>
      <c r="V3976" s="32">
        <f t="shared" si="502"/>
        <v>0</v>
      </c>
      <c r="W3976" s="32">
        <f t="shared" si="503"/>
        <v>0</v>
      </c>
      <c r="X3976" s="32">
        <f t="shared" si="504"/>
        <v>0</v>
      </c>
    </row>
    <row r="3977" spans="1:24" ht="14.25" customHeight="1">
      <c r="A3977" s="33" t="b">
        <f t="shared" si="498"/>
        <v>0</v>
      </c>
      <c r="B3977" s="33">
        <f t="shared" si="505"/>
        <v>3976</v>
      </c>
      <c r="C3977" s="19"/>
      <c r="N3977" s="37"/>
      <c r="O3977" s="37"/>
      <c r="P3977" s="37"/>
      <c r="Q3977" s="37"/>
      <c r="R3977" s="37"/>
      <c r="S3977" s="32">
        <f t="shared" si="499"/>
        <v>0</v>
      </c>
      <c r="T3977" s="32">
        <f t="shared" si="500"/>
        <v>0</v>
      </c>
      <c r="U3977" s="32">
        <f t="shared" si="501"/>
        <v>0</v>
      </c>
      <c r="V3977" s="32">
        <f t="shared" si="502"/>
        <v>0</v>
      </c>
      <c r="W3977" s="32">
        <f t="shared" si="503"/>
        <v>0</v>
      </c>
      <c r="X3977" s="32">
        <f t="shared" si="504"/>
        <v>0</v>
      </c>
    </row>
    <row r="3978" spans="1:24" ht="14.25" customHeight="1">
      <c r="A3978" s="33" t="b">
        <f t="shared" si="498"/>
        <v>0</v>
      </c>
      <c r="B3978" s="33">
        <f t="shared" si="505"/>
        <v>3977</v>
      </c>
      <c r="C3978" s="19"/>
      <c r="N3978" s="37"/>
      <c r="O3978" s="37"/>
      <c r="P3978" s="37"/>
      <c r="Q3978" s="37"/>
      <c r="R3978" s="37"/>
      <c r="S3978" s="32">
        <f t="shared" si="499"/>
        <v>0</v>
      </c>
      <c r="T3978" s="32">
        <f t="shared" si="500"/>
        <v>0</v>
      </c>
      <c r="U3978" s="32">
        <f t="shared" si="501"/>
        <v>0</v>
      </c>
      <c r="V3978" s="32">
        <f t="shared" si="502"/>
        <v>0</v>
      </c>
      <c r="W3978" s="32">
        <f t="shared" si="503"/>
        <v>0</v>
      </c>
      <c r="X3978" s="32">
        <f t="shared" si="504"/>
        <v>0</v>
      </c>
    </row>
    <row r="3979" spans="1:24" ht="14.25" customHeight="1">
      <c r="A3979" s="33" t="b">
        <f t="shared" si="498"/>
        <v>0</v>
      </c>
      <c r="B3979" s="33">
        <f t="shared" si="505"/>
        <v>3978</v>
      </c>
      <c r="C3979" s="19"/>
      <c r="N3979" s="37"/>
      <c r="O3979" s="37"/>
      <c r="P3979" s="37"/>
      <c r="Q3979" s="37"/>
      <c r="R3979" s="37"/>
      <c r="S3979" s="32">
        <f t="shared" si="499"/>
        <v>0</v>
      </c>
      <c r="T3979" s="32">
        <f t="shared" si="500"/>
        <v>0</v>
      </c>
      <c r="U3979" s="32">
        <f t="shared" si="501"/>
        <v>0</v>
      </c>
      <c r="V3979" s="32">
        <f t="shared" si="502"/>
        <v>0</v>
      </c>
      <c r="W3979" s="32">
        <f t="shared" si="503"/>
        <v>0</v>
      </c>
      <c r="X3979" s="32">
        <f t="shared" si="504"/>
        <v>0</v>
      </c>
    </row>
    <row r="3980" spans="1:24" ht="14.25" customHeight="1">
      <c r="A3980" s="33" t="b">
        <f t="shared" si="498"/>
        <v>0</v>
      </c>
      <c r="B3980" s="33">
        <f t="shared" si="505"/>
        <v>3979</v>
      </c>
      <c r="C3980" s="19"/>
      <c r="N3980" s="37"/>
      <c r="O3980" s="37"/>
      <c r="P3980" s="37"/>
      <c r="Q3980" s="37"/>
      <c r="R3980" s="37"/>
      <c r="S3980" s="32">
        <f t="shared" si="499"/>
        <v>0</v>
      </c>
      <c r="T3980" s="32">
        <f t="shared" si="500"/>
        <v>0</v>
      </c>
      <c r="U3980" s="32">
        <f t="shared" si="501"/>
        <v>0</v>
      </c>
      <c r="V3980" s="32">
        <f t="shared" si="502"/>
        <v>0</v>
      </c>
      <c r="W3980" s="32">
        <f t="shared" si="503"/>
        <v>0</v>
      </c>
      <c r="X3980" s="32">
        <f t="shared" si="504"/>
        <v>0</v>
      </c>
    </row>
    <row r="3981" spans="1:24" ht="14.25" customHeight="1">
      <c r="A3981" s="33" t="b">
        <f t="shared" si="498"/>
        <v>0</v>
      </c>
      <c r="B3981" s="33">
        <f t="shared" si="505"/>
        <v>3980</v>
      </c>
      <c r="C3981" s="19"/>
      <c r="N3981" s="37"/>
      <c r="O3981" s="37"/>
      <c r="P3981" s="37"/>
      <c r="Q3981" s="37"/>
      <c r="R3981" s="37"/>
      <c r="S3981" s="32">
        <f t="shared" si="499"/>
        <v>0</v>
      </c>
      <c r="T3981" s="32">
        <f t="shared" si="500"/>
        <v>0</v>
      </c>
      <c r="U3981" s="32">
        <f t="shared" si="501"/>
        <v>0</v>
      </c>
      <c r="V3981" s="32">
        <f t="shared" si="502"/>
        <v>0</v>
      </c>
      <c r="W3981" s="32">
        <f t="shared" si="503"/>
        <v>0</v>
      </c>
      <c r="X3981" s="32">
        <f t="shared" si="504"/>
        <v>0</v>
      </c>
    </row>
    <row r="3982" spans="1:24" ht="14.25" customHeight="1">
      <c r="A3982" s="33" t="b">
        <f t="shared" si="498"/>
        <v>0</v>
      </c>
      <c r="B3982" s="33">
        <f t="shared" si="505"/>
        <v>3981</v>
      </c>
      <c r="C3982" s="19"/>
      <c r="N3982" s="37"/>
      <c r="O3982" s="37"/>
      <c r="P3982" s="37"/>
      <c r="Q3982" s="37"/>
      <c r="R3982" s="37"/>
      <c r="S3982" s="32">
        <f t="shared" si="499"/>
        <v>0</v>
      </c>
      <c r="T3982" s="32">
        <f t="shared" si="500"/>
        <v>0</v>
      </c>
      <c r="U3982" s="32">
        <f t="shared" si="501"/>
        <v>0</v>
      </c>
      <c r="V3982" s="32">
        <f t="shared" si="502"/>
        <v>0</v>
      </c>
      <c r="W3982" s="32">
        <f t="shared" si="503"/>
        <v>0</v>
      </c>
      <c r="X3982" s="32">
        <f t="shared" si="504"/>
        <v>0</v>
      </c>
    </row>
    <row r="3983" spans="1:24" ht="14.25" customHeight="1">
      <c r="A3983" s="33" t="b">
        <f t="shared" si="498"/>
        <v>0</v>
      </c>
      <c r="B3983" s="33">
        <f t="shared" si="505"/>
        <v>3982</v>
      </c>
      <c r="C3983" s="19"/>
      <c r="N3983" s="37"/>
      <c r="O3983" s="37"/>
      <c r="P3983" s="37"/>
      <c r="Q3983" s="37"/>
      <c r="R3983" s="37"/>
      <c r="S3983" s="32">
        <f t="shared" si="499"/>
        <v>0</v>
      </c>
      <c r="T3983" s="32">
        <f t="shared" si="500"/>
        <v>0</v>
      </c>
      <c r="U3983" s="32">
        <f t="shared" si="501"/>
        <v>0</v>
      </c>
      <c r="V3983" s="32">
        <f t="shared" si="502"/>
        <v>0</v>
      </c>
      <c r="W3983" s="32">
        <f t="shared" si="503"/>
        <v>0</v>
      </c>
      <c r="X3983" s="32">
        <f t="shared" si="504"/>
        <v>0</v>
      </c>
    </row>
    <row r="3984" spans="1:24" ht="14.25" customHeight="1">
      <c r="A3984" s="33" t="b">
        <f t="shared" si="498"/>
        <v>0</v>
      </c>
      <c r="B3984" s="33">
        <f t="shared" si="505"/>
        <v>3983</v>
      </c>
      <c r="C3984" s="19"/>
      <c r="N3984" s="37"/>
      <c r="O3984" s="37"/>
      <c r="P3984" s="37"/>
      <c r="Q3984" s="37"/>
      <c r="R3984" s="37"/>
      <c r="S3984" s="32">
        <f t="shared" si="499"/>
        <v>0</v>
      </c>
      <c r="T3984" s="32">
        <f t="shared" si="500"/>
        <v>0</v>
      </c>
      <c r="U3984" s="32">
        <f t="shared" si="501"/>
        <v>0</v>
      </c>
      <c r="V3984" s="32">
        <f t="shared" si="502"/>
        <v>0</v>
      </c>
      <c r="W3984" s="32">
        <f t="shared" si="503"/>
        <v>0</v>
      </c>
      <c r="X3984" s="32">
        <f t="shared" si="504"/>
        <v>0</v>
      </c>
    </row>
    <row r="3985" spans="1:24" ht="14.25" customHeight="1">
      <c r="A3985" s="33" t="b">
        <f t="shared" si="498"/>
        <v>0</v>
      </c>
      <c r="B3985" s="33">
        <f t="shared" si="505"/>
        <v>3984</v>
      </c>
      <c r="C3985" s="19"/>
      <c r="N3985" s="37"/>
      <c r="O3985" s="37"/>
      <c r="P3985" s="37"/>
      <c r="Q3985" s="37"/>
      <c r="R3985" s="37"/>
      <c r="S3985" s="32">
        <f t="shared" si="499"/>
        <v>0</v>
      </c>
      <c r="T3985" s="32">
        <f t="shared" si="500"/>
        <v>0</v>
      </c>
      <c r="U3985" s="32">
        <f t="shared" si="501"/>
        <v>0</v>
      </c>
      <c r="V3985" s="32">
        <f t="shared" si="502"/>
        <v>0</v>
      </c>
      <c r="W3985" s="32">
        <f t="shared" si="503"/>
        <v>0</v>
      </c>
      <c r="X3985" s="32">
        <f t="shared" si="504"/>
        <v>0</v>
      </c>
    </row>
    <row r="3986" spans="1:24" ht="14.25" customHeight="1">
      <c r="A3986" s="33" t="b">
        <f t="shared" si="498"/>
        <v>0</v>
      </c>
      <c r="B3986" s="33">
        <f t="shared" si="505"/>
        <v>3985</v>
      </c>
      <c r="C3986" s="19"/>
      <c r="N3986" s="37"/>
      <c r="O3986" s="37"/>
      <c r="P3986" s="37"/>
      <c r="Q3986" s="37"/>
      <c r="R3986" s="37"/>
      <c r="S3986" s="32">
        <f t="shared" si="499"/>
        <v>0</v>
      </c>
      <c r="T3986" s="32">
        <f t="shared" si="500"/>
        <v>0</v>
      </c>
      <c r="U3986" s="32">
        <f t="shared" si="501"/>
        <v>0</v>
      </c>
      <c r="V3986" s="32">
        <f t="shared" si="502"/>
        <v>0</v>
      </c>
      <c r="W3986" s="32">
        <f t="shared" si="503"/>
        <v>0</v>
      </c>
      <c r="X3986" s="32">
        <f t="shared" si="504"/>
        <v>0</v>
      </c>
    </row>
    <row r="3987" spans="1:24" ht="14.25" customHeight="1">
      <c r="A3987" s="33" t="b">
        <f t="shared" si="498"/>
        <v>0</v>
      </c>
      <c r="B3987" s="33">
        <f t="shared" si="505"/>
        <v>3986</v>
      </c>
      <c r="C3987" s="19"/>
      <c r="N3987" s="37"/>
      <c r="O3987" s="37"/>
      <c r="P3987" s="37"/>
      <c r="Q3987" s="37"/>
      <c r="R3987" s="37"/>
      <c r="S3987" s="32">
        <f t="shared" si="499"/>
        <v>0</v>
      </c>
      <c r="T3987" s="32">
        <f t="shared" si="500"/>
        <v>0</v>
      </c>
      <c r="U3987" s="32">
        <f t="shared" si="501"/>
        <v>0</v>
      </c>
      <c r="V3987" s="32">
        <f t="shared" si="502"/>
        <v>0</v>
      </c>
      <c r="W3987" s="32">
        <f t="shared" si="503"/>
        <v>0</v>
      </c>
      <c r="X3987" s="32">
        <f t="shared" si="504"/>
        <v>0</v>
      </c>
    </row>
    <row r="3988" spans="1:24" ht="14.25" customHeight="1">
      <c r="A3988" s="33" t="b">
        <f t="shared" si="498"/>
        <v>0</v>
      </c>
      <c r="B3988" s="33">
        <f t="shared" si="505"/>
        <v>3987</v>
      </c>
      <c r="C3988" s="19"/>
      <c r="N3988" s="37"/>
      <c r="O3988" s="37"/>
      <c r="P3988" s="37"/>
      <c r="Q3988" s="37"/>
      <c r="R3988" s="37"/>
      <c r="S3988" s="32">
        <f t="shared" si="499"/>
        <v>0</v>
      </c>
      <c r="T3988" s="32">
        <f t="shared" si="500"/>
        <v>0</v>
      </c>
      <c r="U3988" s="32">
        <f t="shared" si="501"/>
        <v>0</v>
      </c>
      <c r="V3988" s="32">
        <f t="shared" si="502"/>
        <v>0</v>
      </c>
      <c r="W3988" s="32">
        <f t="shared" si="503"/>
        <v>0</v>
      </c>
      <c r="X3988" s="32">
        <f t="shared" si="504"/>
        <v>0</v>
      </c>
    </row>
    <row r="3989" spans="1:24" ht="14.25" customHeight="1">
      <c r="A3989" s="33" t="b">
        <f t="shared" si="498"/>
        <v>0</v>
      </c>
      <c r="B3989" s="33">
        <f t="shared" si="505"/>
        <v>3988</v>
      </c>
      <c r="C3989" s="18"/>
      <c r="N3989" s="37"/>
      <c r="O3989" s="37"/>
      <c r="P3989" s="37"/>
      <c r="Q3989" s="37"/>
      <c r="R3989" s="37"/>
      <c r="S3989" s="32">
        <f t="shared" si="499"/>
        <v>0</v>
      </c>
      <c r="T3989" s="32">
        <f t="shared" si="500"/>
        <v>0</v>
      </c>
      <c r="U3989" s="32">
        <f t="shared" si="501"/>
        <v>0</v>
      </c>
      <c r="V3989" s="32">
        <f t="shared" si="502"/>
        <v>0</v>
      </c>
      <c r="W3989" s="32">
        <f t="shared" si="503"/>
        <v>0</v>
      </c>
      <c r="X3989" s="32">
        <f t="shared" si="504"/>
        <v>0</v>
      </c>
    </row>
    <row r="3990" spans="1:24" ht="14.25" customHeight="1">
      <c r="A3990" s="33" t="b">
        <f t="shared" si="498"/>
        <v>0</v>
      </c>
      <c r="B3990" s="33">
        <f t="shared" si="505"/>
        <v>3989</v>
      </c>
      <c r="C3990" s="19"/>
      <c r="N3990" s="37"/>
      <c r="O3990" s="37"/>
      <c r="P3990" s="37"/>
      <c r="Q3990" s="37"/>
      <c r="R3990" s="37"/>
      <c r="S3990" s="32">
        <f t="shared" si="499"/>
        <v>0</v>
      </c>
      <c r="T3990" s="32">
        <f t="shared" si="500"/>
        <v>0</v>
      </c>
      <c r="U3990" s="32">
        <f t="shared" si="501"/>
        <v>0</v>
      </c>
      <c r="V3990" s="32">
        <f t="shared" si="502"/>
        <v>0</v>
      </c>
      <c r="W3990" s="32">
        <f t="shared" si="503"/>
        <v>0</v>
      </c>
      <c r="X3990" s="32">
        <f t="shared" si="504"/>
        <v>0</v>
      </c>
    </row>
    <row r="3991" spans="1:24" ht="14.25" customHeight="1">
      <c r="A3991" s="33" t="b">
        <f t="shared" si="498"/>
        <v>0</v>
      </c>
      <c r="B3991" s="33">
        <f t="shared" si="505"/>
        <v>3990</v>
      </c>
      <c r="C3991" s="19"/>
      <c r="N3991" s="37"/>
      <c r="O3991" s="37"/>
      <c r="P3991" s="37"/>
      <c r="Q3991" s="37"/>
      <c r="R3991" s="37"/>
      <c r="S3991" s="32">
        <f t="shared" si="499"/>
        <v>0</v>
      </c>
      <c r="T3991" s="32">
        <f t="shared" si="500"/>
        <v>0</v>
      </c>
      <c r="U3991" s="32">
        <f t="shared" si="501"/>
        <v>0</v>
      </c>
      <c r="V3991" s="32">
        <f t="shared" si="502"/>
        <v>0</v>
      </c>
      <c r="W3991" s="32">
        <f t="shared" si="503"/>
        <v>0</v>
      </c>
      <c r="X3991" s="32">
        <f t="shared" si="504"/>
        <v>0</v>
      </c>
    </row>
    <row r="3992" spans="1:24" ht="14.25" customHeight="1">
      <c r="A3992" s="33" t="b">
        <f t="shared" si="498"/>
        <v>0</v>
      </c>
      <c r="B3992" s="33">
        <f t="shared" si="505"/>
        <v>3991</v>
      </c>
      <c r="C3992" s="19"/>
      <c r="N3992" s="37"/>
      <c r="O3992" s="37"/>
      <c r="P3992" s="37"/>
      <c r="Q3992" s="37"/>
      <c r="R3992" s="37"/>
      <c r="S3992" s="32">
        <f t="shared" si="499"/>
        <v>0</v>
      </c>
      <c r="T3992" s="32">
        <f t="shared" si="500"/>
        <v>0</v>
      </c>
      <c r="U3992" s="32">
        <f t="shared" si="501"/>
        <v>0</v>
      </c>
      <c r="V3992" s="32">
        <f t="shared" si="502"/>
        <v>0</v>
      </c>
      <c r="W3992" s="32">
        <f t="shared" si="503"/>
        <v>0</v>
      </c>
      <c r="X3992" s="32">
        <f t="shared" si="504"/>
        <v>0</v>
      </c>
    </row>
    <row r="3993" spans="1:24" ht="14.25" customHeight="1">
      <c r="A3993" s="33" t="b">
        <f t="shared" si="498"/>
        <v>0</v>
      </c>
      <c r="B3993" s="33">
        <f t="shared" si="505"/>
        <v>3992</v>
      </c>
      <c r="C3993" s="19"/>
      <c r="N3993" s="37"/>
      <c r="O3993" s="37"/>
      <c r="P3993" s="37"/>
      <c r="Q3993" s="37"/>
      <c r="R3993" s="37"/>
      <c r="S3993" s="32">
        <f t="shared" si="499"/>
        <v>0</v>
      </c>
      <c r="T3993" s="32">
        <f t="shared" si="500"/>
        <v>0</v>
      </c>
      <c r="U3993" s="32">
        <f t="shared" si="501"/>
        <v>0</v>
      </c>
      <c r="V3993" s="32">
        <f t="shared" si="502"/>
        <v>0</v>
      </c>
      <c r="W3993" s="32">
        <f t="shared" si="503"/>
        <v>0</v>
      </c>
      <c r="X3993" s="32">
        <f t="shared" si="504"/>
        <v>0</v>
      </c>
    </row>
    <row r="3994" spans="1:24" ht="14.25" customHeight="1">
      <c r="A3994" s="33" t="b">
        <f t="shared" si="498"/>
        <v>0</v>
      </c>
      <c r="B3994" s="33">
        <f t="shared" si="505"/>
        <v>3993</v>
      </c>
      <c r="C3994" s="19"/>
      <c r="N3994" s="37"/>
      <c r="O3994" s="37"/>
      <c r="P3994" s="37"/>
      <c r="Q3994" s="37"/>
      <c r="R3994" s="37"/>
      <c r="S3994" s="32">
        <f t="shared" si="499"/>
        <v>0</v>
      </c>
      <c r="T3994" s="32">
        <f t="shared" si="500"/>
        <v>0</v>
      </c>
      <c r="U3994" s="32">
        <f t="shared" si="501"/>
        <v>0</v>
      </c>
      <c r="V3994" s="32">
        <f t="shared" si="502"/>
        <v>0</v>
      </c>
      <c r="W3994" s="32">
        <f t="shared" si="503"/>
        <v>0</v>
      </c>
      <c r="X3994" s="32">
        <f t="shared" si="504"/>
        <v>0</v>
      </c>
    </row>
    <row r="3995" spans="1:24" ht="14.25" customHeight="1">
      <c r="A3995" s="33" t="b">
        <f t="shared" si="498"/>
        <v>0</v>
      </c>
      <c r="B3995" s="33">
        <f t="shared" si="505"/>
        <v>3994</v>
      </c>
      <c r="C3995" s="19"/>
      <c r="N3995" s="37"/>
      <c r="O3995" s="37"/>
      <c r="P3995" s="37"/>
      <c r="Q3995" s="37"/>
      <c r="R3995" s="37"/>
      <c r="S3995" s="32">
        <f t="shared" si="499"/>
        <v>0</v>
      </c>
      <c r="T3995" s="32">
        <f t="shared" si="500"/>
        <v>0</v>
      </c>
      <c r="U3995" s="32">
        <f t="shared" si="501"/>
        <v>0</v>
      </c>
      <c r="V3995" s="32">
        <f t="shared" si="502"/>
        <v>0</v>
      </c>
      <c r="W3995" s="32">
        <f t="shared" si="503"/>
        <v>0</v>
      </c>
      <c r="X3995" s="32">
        <f t="shared" si="504"/>
        <v>0</v>
      </c>
    </row>
    <row r="3996" spans="1:24" ht="14.25" customHeight="1">
      <c r="A3996" s="33" t="b">
        <f t="shared" si="498"/>
        <v>0</v>
      </c>
      <c r="B3996" s="33">
        <f t="shared" si="505"/>
        <v>3995</v>
      </c>
      <c r="C3996" s="19"/>
      <c r="N3996" s="37"/>
      <c r="O3996" s="37"/>
      <c r="P3996" s="37"/>
      <c r="Q3996" s="37"/>
      <c r="R3996" s="37"/>
      <c r="S3996" s="32">
        <f t="shared" si="499"/>
        <v>0</v>
      </c>
      <c r="T3996" s="32">
        <f t="shared" si="500"/>
        <v>0</v>
      </c>
      <c r="U3996" s="32">
        <f t="shared" si="501"/>
        <v>0</v>
      </c>
      <c r="V3996" s="32">
        <f t="shared" si="502"/>
        <v>0</v>
      </c>
      <c r="W3996" s="32">
        <f t="shared" si="503"/>
        <v>0</v>
      </c>
      <c r="X3996" s="32">
        <f t="shared" si="504"/>
        <v>0</v>
      </c>
    </row>
    <row r="3997" spans="1:24" ht="14.25" customHeight="1">
      <c r="A3997" s="33" t="b">
        <f t="shared" si="498"/>
        <v>0</v>
      </c>
      <c r="B3997" s="33">
        <f t="shared" si="505"/>
        <v>3996</v>
      </c>
      <c r="C3997" s="19"/>
      <c r="N3997" s="37"/>
      <c r="O3997" s="37"/>
      <c r="P3997" s="37"/>
      <c r="Q3997" s="37"/>
      <c r="R3997" s="37"/>
      <c r="S3997" s="32">
        <f t="shared" si="499"/>
        <v>0</v>
      </c>
      <c r="T3997" s="32">
        <f t="shared" si="500"/>
        <v>0</v>
      </c>
      <c r="U3997" s="32">
        <f t="shared" si="501"/>
        <v>0</v>
      </c>
      <c r="V3997" s="32">
        <f t="shared" si="502"/>
        <v>0</v>
      </c>
      <c r="W3997" s="32">
        <f t="shared" si="503"/>
        <v>0</v>
      </c>
      <c r="X3997" s="32">
        <f t="shared" si="504"/>
        <v>0</v>
      </c>
    </row>
    <row r="3998" spans="1:24" ht="14.25" customHeight="1">
      <c r="A3998" s="33" t="b">
        <f t="shared" si="498"/>
        <v>0</v>
      </c>
      <c r="B3998" s="33">
        <f t="shared" si="505"/>
        <v>3997</v>
      </c>
      <c r="C3998" s="19"/>
      <c r="N3998" s="37"/>
      <c r="O3998" s="37"/>
      <c r="P3998" s="37"/>
      <c r="Q3998" s="37"/>
      <c r="R3998" s="37"/>
      <c r="S3998" s="32">
        <f t="shared" si="499"/>
        <v>0</v>
      </c>
      <c r="T3998" s="32">
        <f t="shared" si="500"/>
        <v>0</v>
      </c>
      <c r="U3998" s="32">
        <f t="shared" si="501"/>
        <v>0</v>
      </c>
      <c r="V3998" s="32">
        <f t="shared" si="502"/>
        <v>0</v>
      </c>
      <c r="W3998" s="32">
        <f t="shared" si="503"/>
        <v>0</v>
      </c>
      <c r="X3998" s="32">
        <f t="shared" si="504"/>
        <v>0</v>
      </c>
    </row>
    <row r="3999" spans="1:24" ht="14.25" customHeight="1">
      <c r="A3999" s="33" t="b">
        <f t="shared" si="498"/>
        <v>0</v>
      </c>
      <c r="B3999" s="33">
        <f t="shared" si="505"/>
        <v>3998</v>
      </c>
      <c r="C3999" s="18"/>
      <c r="N3999" s="37"/>
      <c r="O3999" s="37"/>
      <c r="P3999" s="37"/>
      <c r="Q3999" s="37"/>
      <c r="R3999" s="37"/>
      <c r="S3999" s="32">
        <f t="shared" si="499"/>
        <v>0</v>
      </c>
      <c r="T3999" s="32">
        <f t="shared" si="500"/>
        <v>0</v>
      </c>
      <c r="U3999" s="32">
        <f t="shared" si="501"/>
        <v>0</v>
      </c>
      <c r="V3999" s="32">
        <f t="shared" si="502"/>
        <v>0</v>
      </c>
      <c r="W3999" s="32">
        <f t="shared" si="503"/>
        <v>0</v>
      </c>
      <c r="X3999" s="32">
        <f t="shared" si="504"/>
        <v>0</v>
      </c>
    </row>
    <row r="4000" spans="1:24" ht="14.25" customHeight="1">
      <c r="A4000" s="33" t="b">
        <f t="shared" si="498"/>
        <v>0</v>
      </c>
      <c r="B4000" s="33">
        <f t="shared" si="505"/>
        <v>3999</v>
      </c>
      <c r="C4000" s="19"/>
      <c r="N4000" s="37"/>
      <c r="O4000" s="37"/>
      <c r="P4000" s="37"/>
      <c r="Q4000" s="37"/>
      <c r="R4000" s="37"/>
      <c r="S4000" s="32">
        <f t="shared" si="499"/>
        <v>0</v>
      </c>
      <c r="T4000" s="32">
        <f t="shared" si="500"/>
        <v>0</v>
      </c>
      <c r="U4000" s="32">
        <f t="shared" si="501"/>
        <v>0</v>
      </c>
      <c r="V4000" s="32">
        <f t="shared" si="502"/>
        <v>0</v>
      </c>
      <c r="W4000" s="32">
        <f t="shared" si="503"/>
        <v>0</v>
      </c>
      <c r="X4000" s="32">
        <f t="shared" si="504"/>
        <v>0</v>
      </c>
    </row>
    <row r="4001" spans="1:24" ht="14.25" customHeight="1">
      <c r="A4001" s="33" t="b">
        <f t="shared" si="498"/>
        <v>0</v>
      </c>
      <c r="B4001" s="33">
        <f t="shared" si="505"/>
        <v>4000</v>
      </c>
      <c r="C4001" s="19"/>
      <c r="N4001" s="37"/>
      <c r="O4001" s="37"/>
      <c r="P4001" s="37"/>
      <c r="Q4001" s="37"/>
      <c r="R4001" s="37"/>
      <c r="S4001" s="32">
        <f t="shared" si="499"/>
        <v>0</v>
      </c>
      <c r="T4001" s="32">
        <f t="shared" si="500"/>
        <v>0</v>
      </c>
      <c r="U4001" s="32">
        <f t="shared" si="501"/>
        <v>0</v>
      </c>
      <c r="V4001" s="32">
        <f t="shared" si="502"/>
        <v>0</v>
      </c>
      <c r="W4001" s="32">
        <f t="shared" si="503"/>
        <v>0</v>
      </c>
      <c r="X4001" s="32">
        <f t="shared" si="504"/>
        <v>0</v>
      </c>
    </row>
    <row r="4002" spans="1:24" ht="14.25" customHeight="1">
      <c r="A4002" s="33" t="b">
        <f t="shared" si="498"/>
        <v>0</v>
      </c>
      <c r="B4002" s="33">
        <f t="shared" si="505"/>
        <v>4001</v>
      </c>
      <c r="C4002" s="19"/>
      <c r="N4002" s="37"/>
      <c r="O4002" s="37"/>
      <c r="P4002" s="37"/>
      <c r="Q4002" s="37"/>
      <c r="R4002" s="37"/>
      <c r="S4002" s="32">
        <f t="shared" si="499"/>
        <v>0</v>
      </c>
      <c r="T4002" s="32">
        <f t="shared" si="500"/>
        <v>0</v>
      </c>
      <c r="U4002" s="32">
        <f t="shared" si="501"/>
        <v>0</v>
      </c>
      <c r="V4002" s="32">
        <f t="shared" si="502"/>
        <v>0</v>
      </c>
      <c r="W4002" s="32">
        <f t="shared" si="503"/>
        <v>0</v>
      </c>
      <c r="X4002" s="32">
        <f t="shared" si="504"/>
        <v>0</v>
      </c>
    </row>
    <row r="4003" spans="1:24" ht="14.25" customHeight="1">
      <c r="A4003" s="33" t="b">
        <f t="shared" si="498"/>
        <v>0</v>
      </c>
      <c r="B4003" s="33">
        <f t="shared" si="505"/>
        <v>4002</v>
      </c>
      <c r="C4003" s="19"/>
      <c r="N4003" s="37"/>
      <c r="O4003" s="37"/>
      <c r="P4003" s="37"/>
      <c r="Q4003" s="37"/>
      <c r="R4003" s="37"/>
      <c r="S4003" s="32">
        <f t="shared" si="499"/>
        <v>0</v>
      </c>
      <c r="T4003" s="32">
        <f t="shared" si="500"/>
        <v>0</v>
      </c>
      <c r="U4003" s="32">
        <f t="shared" si="501"/>
        <v>0</v>
      </c>
      <c r="V4003" s="32">
        <f t="shared" si="502"/>
        <v>0</v>
      </c>
      <c r="W4003" s="32">
        <f t="shared" si="503"/>
        <v>0</v>
      </c>
      <c r="X4003" s="32">
        <f t="shared" si="504"/>
        <v>0</v>
      </c>
    </row>
    <row r="4004" spans="1:24" ht="14.25" customHeight="1">
      <c r="A4004" s="33" t="b">
        <f t="shared" si="498"/>
        <v>0</v>
      </c>
      <c r="B4004" s="33">
        <f t="shared" si="505"/>
        <v>4003</v>
      </c>
      <c r="C4004" s="19"/>
      <c r="N4004" s="37"/>
      <c r="O4004" s="37"/>
      <c r="P4004" s="37"/>
      <c r="Q4004" s="37"/>
      <c r="R4004" s="37"/>
      <c r="S4004" s="32">
        <f t="shared" si="499"/>
        <v>0</v>
      </c>
      <c r="T4004" s="32">
        <f t="shared" si="500"/>
        <v>0</v>
      </c>
      <c r="U4004" s="32">
        <f t="shared" si="501"/>
        <v>0</v>
      </c>
      <c r="V4004" s="32">
        <f t="shared" si="502"/>
        <v>0</v>
      </c>
      <c r="W4004" s="32">
        <f t="shared" si="503"/>
        <v>0</v>
      </c>
      <c r="X4004" s="32">
        <f t="shared" si="504"/>
        <v>0</v>
      </c>
    </row>
    <row r="4005" spans="1:24" ht="14.25" customHeight="1">
      <c r="A4005" s="33" t="b">
        <f t="shared" si="498"/>
        <v>0</v>
      </c>
      <c r="B4005" s="33">
        <f t="shared" si="505"/>
        <v>4004</v>
      </c>
      <c r="C4005" s="19"/>
      <c r="N4005" s="37"/>
      <c r="O4005" s="37"/>
      <c r="P4005" s="37"/>
      <c r="Q4005" s="37"/>
      <c r="R4005" s="37"/>
      <c r="S4005" s="32">
        <f t="shared" si="499"/>
        <v>0</v>
      </c>
      <c r="T4005" s="32">
        <f t="shared" si="500"/>
        <v>0</v>
      </c>
      <c r="U4005" s="32">
        <f t="shared" si="501"/>
        <v>0</v>
      </c>
      <c r="V4005" s="32">
        <f t="shared" si="502"/>
        <v>0</v>
      </c>
      <c r="W4005" s="32">
        <f t="shared" si="503"/>
        <v>0</v>
      </c>
      <c r="X4005" s="32">
        <f t="shared" si="504"/>
        <v>0</v>
      </c>
    </row>
    <row r="4006" spans="1:24" ht="14.25" customHeight="1">
      <c r="A4006" s="33" t="b">
        <f t="shared" si="498"/>
        <v>0</v>
      </c>
      <c r="B4006" s="33">
        <f t="shared" si="505"/>
        <v>4005</v>
      </c>
      <c r="C4006" s="19"/>
      <c r="N4006" s="37"/>
      <c r="O4006" s="37"/>
      <c r="P4006" s="37"/>
      <c r="Q4006" s="37"/>
      <c r="R4006" s="37"/>
      <c r="S4006" s="32">
        <f t="shared" si="499"/>
        <v>0</v>
      </c>
      <c r="T4006" s="32">
        <f t="shared" si="500"/>
        <v>0</v>
      </c>
      <c r="U4006" s="32">
        <f t="shared" si="501"/>
        <v>0</v>
      </c>
      <c r="V4006" s="32">
        <f t="shared" si="502"/>
        <v>0</v>
      </c>
      <c r="W4006" s="32">
        <f t="shared" si="503"/>
        <v>0</v>
      </c>
      <c r="X4006" s="32">
        <f t="shared" si="504"/>
        <v>0</v>
      </c>
    </row>
    <row r="4007" spans="1:24" ht="14.25" customHeight="1">
      <c r="A4007" s="33" t="b">
        <f t="shared" si="498"/>
        <v>0</v>
      </c>
      <c r="B4007" s="33">
        <f t="shared" si="505"/>
        <v>4006</v>
      </c>
      <c r="C4007" s="18"/>
      <c r="N4007" s="37"/>
      <c r="O4007" s="37"/>
      <c r="P4007" s="37"/>
      <c r="Q4007" s="37"/>
      <c r="R4007" s="37"/>
      <c r="S4007" s="32">
        <f t="shared" si="499"/>
        <v>0</v>
      </c>
      <c r="T4007" s="32">
        <f t="shared" si="500"/>
        <v>0</v>
      </c>
      <c r="U4007" s="32">
        <f t="shared" si="501"/>
        <v>0</v>
      </c>
      <c r="V4007" s="32">
        <f t="shared" si="502"/>
        <v>0</v>
      </c>
      <c r="W4007" s="32">
        <f t="shared" si="503"/>
        <v>0</v>
      </c>
      <c r="X4007" s="32">
        <f t="shared" si="504"/>
        <v>0</v>
      </c>
    </row>
    <row r="4008" spans="1:24" ht="14.25" customHeight="1">
      <c r="A4008" s="33" t="b">
        <f t="shared" si="498"/>
        <v>0</v>
      </c>
      <c r="B4008" s="33">
        <f t="shared" si="505"/>
        <v>4007</v>
      </c>
      <c r="C4008" s="19"/>
      <c r="N4008" s="37"/>
      <c r="O4008" s="37"/>
      <c r="P4008" s="37"/>
      <c r="Q4008" s="37"/>
      <c r="R4008" s="37"/>
      <c r="S4008" s="32">
        <f t="shared" si="499"/>
        <v>0</v>
      </c>
      <c r="T4008" s="32">
        <f t="shared" si="500"/>
        <v>0</v>
      </c>
      <c r="U4008" s="32">
        <f t="shared" si="501"/>
        <v>0</v>
      </c>
      <c r="V4008" s="32">
        <f t="shared" si="502"/>
        <v>0</v>
      </c>
      <c r="W4008" s="32">
        <f t="shared" si="503"/>
        <v>0</v>
      </c>
      <c r="X4008" s="32">
        <f t="shared" si="504"/>
        <v>0</v>
      </c>
    </row>
    <row r="4009" spans="1:24" ht="14.25" customHeight="1">
      <c r="A4009" s="33" t="b">
        <f t="shared" si="498"/>
        <v>0</v>
      </c>
      <c r="B4009" s="33">
        <f t="shared" si="505"/>
        <v>4008</v>
      </c>
      <c r="C4009" s="19"/>
      <c r="N4009" s="37"/>
      <c r="O4009" s="37"/>
      <c r="P4009" s="37"/>
      <c r="Q4009" s="37"/>
      <c r="R4009" s="37"/>
      <c r="S4009" s="32">
        <f t="shared" si="499"/>
        <v>0</v>
      </c>
      <c r="T4009" s="32">
        <f t="shared" si="500"/>
        <v>0</v>
      </c>
      <c r="U4009" s="32">
        <f t="shared" si="501"/>
        <v>0</v>
      </c>
      <c r="V4009" s="32">
        <f t="shared" si="502"/>
        <v>0</v>
      </c>
      <c r="W4009" s="32">
        <f t="shared" si="503"/>
        <v>0</v>
      </c>
      <c r="X4009" s="32">
        <f t="shared" si="504"/>
        <v>0</v>
      </c>
    </row>
    <row r="4010" spans="1:24" ht="14.25" customHeight="1">
      <c r="A4010" s="33" t="b">
        <f t="shared" si="498"/>
        <v>0</v>
      </c>
      <c r="B4010" s="33">
        <f t="shared" si="505"/>
        <v>4009</v>
      </c>
      <c r="C4010" s="19"/>
      <c r="N4010" s="37"/>
      <c r="O4010" s="37"/>
      <c r="P4010" s="37"/>
      <c r="Q4010" s="37"/>
      <c r="R4010" s="37"/>
      <c r="S4010" s="32">
        <f t="shared" si="499"/>
        <v>0</v>
      </c>
      <c r="T4010" s="32">
        <f t="shared" si="500"/>
        <v>0</v>
      </c>
      <c r="U4010" s="32">
        <f t="shared" si="501"/>
        <v>0</v>
      </c>
      <c r="V4010" s="32">
        <f t="shared" si="502"/>
        <v>0</v>
      </c>
      <c r="W4010" s="32">
        <f t="shared" si="503"/>
        <v>0</v>
      </c>
      <c r="X4010" s="32">
        <f t="shared" si="504"/>
        <v>0</v>
      </c>
    </row>
    <row r="4011" spans="1:24" ht="14.25" customHeight="1">
      <c r="A4011" s="33" t="b">
        <f t="shared" si="498"/>
        <v>0</v>
      </c>
      <c r="B4011" s="33">
        <f t="shared" si="505"/>
        <v>4010</v>
      </c>
      <c r="C4011" s="19"/>
      <c r="N4011" s="37"/>
      <c r="O4011" s="37"/>
      <c r="P4011" s="37"/>
      <c r="Q4011" s="37"/>
      <c r="R4011" s="37"/>
      <c r="S4011" s="32">
        <f t="shared" si="499"/>
        <v>0</v>
      </c>
      <c r="T4011" s="32">
        <f t="shared" si="500"/>
        <v>0</v>
      </c>
      <c r="U4011" s="32">
        <f t="shared" si="501"/>
        <v>0</v>
      </c>
      <c r="V4011" s="32">
        <f t="shared" si="502"/>
        <v>0</v>
      </c>
      <c r="W4011" s="32">
        <f t="shared" si="503"/>
        <v>0</v>
      </c>
      <c r="X4011" s="32">
        <f t="shared" si="504"/>
        <v>0</v>
      </c>
    </row>
    <row r="4012" spans="1:24" ht="14.25" customHeight="1">
      <c r="A4012" s="33" t="b">
        <f t="shared" si="498"/>
        <v>0</v>
      </c>
      <c r="B4012" s="33">
        <f t="shared" si="505"/>
        <v>4011</v>
      </c>
      <c r="C4012" s="18"/>
      <c r="N4012" s="37"/>
      <c r="O4012" s="37"/>
      <c r="P4012" s="37"/>
      <c r="Q4012" s="37"/>
      <c r="R4012" s="37"/>
      <c r="S4012" s="32">
        <f t="shared" si="499"/>
        <v>0</v>
      </c>
      <c r="T4012" s="32">
        <f t="shared" si="500"/>
        <v>0</v>
      </c>
      <c r="U4012" s="32">
        <f t="shared" si="501"/>
        <v>0</v>
      </c>
      <c r="V4012" s="32">
        <f t="shared" si="502"/>
        <v>0</v>
      </c>
      <c r="W4012" s="32">
        <f t="shared" si="503"/>
        <v>0</v>
      </c>
      <c r="X4012" s="32">
        <f t="shared" si="504"/>
        <v>0</v>
      </c>
    </row>
    <row r="4013" spans="1:24" ht="14.25" customHeight="1">
      <c r="A4013" s="33" t="b">
        <f t="shared" si="498"/>
        <v>0</v>
      </c>
      <c r="B4013" s="33">
        <f t="shared" si="505"/>
        <v>4012</v>
      </c>
      <c r="C4013" s="19"/>
      <c r="N4013" s="37"/>
      <c r="O4013" s="37"/>
      <c r="P4013" s="37"/>
      <c r="Q4013" s="37"/>
      <c r="R4013" s="37"/>
      <c r="S4013" s="32">
        <f t="shared" si="499"/>
        <v>0</v>
      </c>
      <c r="T4013" s="32">
        <f t="shared" si="500"/>
        <v>0</v>
      </c>
      <c r="U4013" s="32">
        <f t="shared" si="501"/>
        <v>0</v>
      </c>
      <c r="V4013" s="32">
        <f t="shared" si="502"/>
        <v>0</v>
      </c>
      <c r="W4013" s="32">
        <f t="shared" si="503"/>
        <v>0</v>
      </c>
      <c r="X4013" s="32">
        <f t="shared" si="504"/>
        <v>0</v>
      </c>
    </row>
    <row r="4014" spans="1:24" ht="14.25" customHeight="1">
      <c r="A4014" s="33" t="b">
        <f t="shared" si="498"/>
        <v>0</v>
      </c>
      <c r="B4014" s="33">
        <f t="shared" si="505"/>
        <v>4013</v>
      </c>
      <c r="C4014" s="19"/>
      <c r="N4014" s="37"/>
      <c r="O4014" s="37"/>
      <c r="P4014" s="37"/>
      <c r="Q4014" s="37"/>
      <c r="R4014" s="37"/>
      <c r="S4014" s="32">
        <f t="shared" si="499"/>
        <v>0</v>
      </c>
      <c r="T4014" s="32">
        <f t="shared" si="500"/>
        <v>0</v>
      </c>
      <c r="U4014" s="32">
        <f t="shared" si="501"/>
        <v>0</v>
      </c>
      <c r="V4014" s="32">
        <f t="shared" si="502"/>
        <v>0</v>
      </c>
      <c r="W4014" s="32">
        <f t="shared" si="503"/>
        <v>0</v>
      </c>
      <c r="X4014" s="32">
        <f t="shared" si="504"/>
        <v>0</v>
      </c>
    </row>
    <row r="4015" spans="1:24" ht="14.25" customHeight="1">
      <c r="A4015" s="33" t="b">
        <f t="shared" si="498"/>
        <v>0</v>
      </c>
      <c r="B4015" s="33">
        <f t="shared" si="505"/>
        <v>4014</v>
      </c>
      <c r="C4015" s="19"/>
      <c r="N4015" s="37"/>
      <c r="O4015" s="37"/>
      <c r="P4015" s="37"/>
      <c r="Q4015" s="37"/>
      <c r="R4015" s="37"/>
      <c r="S4015" s="32">
        <f t="shared" si="499"/>
        <v>0</v>
      </c>
      <c r="T4015" s="32">
        <f t="shared" si="500"/>
        <v>0</v>
      </c>
      <c r="U4015" s="32">
        <f t="shared" si="501"/>
        <v>0</v>
      </c>
      <c r="V4015" s="32">
        <f t="shared" si="502"/>
        <v>0</v>
      </c>
      <c r="W4015" s="32">
        <f t="shared" si="503"/>
        <v>0</v>
      </c>
      <c r="X4015" s="32">
        <f t="shared" si="504"/>
        <v>0</v>
      </c>
    </row>
    <row r="4016" spans="1:24" ht="14.25" customHeight="1">
      <c r="A4016" s="33" t="b">
        <f t="shared" si="498"/>
        <v>0</v>
      </c>
      <c r="B4016" s="33">
        <f t="shared" si="505"/>
        <v>4015</v>
      </c>
      <c r="C4016" s="19"/>
      <c r="N4016" s="37"/>
      <c r="O4016" s="37"/>
      <c r="P4016" s="37"/>
      <c r="Q4016" s="37"/>
      <c r="R4016" s="37"/>
      <c r="S4016" s="32">
        <f t="shared" si="499"/>
        <v>0</v>
      </c>
      <c r="T4016" s="32">
        <f t="shared" si="500"/>
        <v>0</v>
      </c>
      <c r="U4016" s="32">
        <f t="shared" si="501"/>
        <v>0</v>
      </c>
      <c r="V4016" s="32">
        <f t="shared" si="502"/>
        <v>0</v>
      </c>
      <c r="W4016" s="32">
        <f t="shared" si="503"/>
        <v>0</v>
      </c>
      <c r="X4016" s="32">
        <f t="shared" si="504"/>
        <v>0</v>
      </c>
    </row>
    <row r="4017" spans="1:24" ht="14.25" customHeight="1">
      <c r="A4017" s="33" t="b">
        <f t="shared" si="498"/>
        <v>0</v>
      </c>
      <c r="B4017" s="33">
        <f t="shared" si="505"/>
        <v>4016</v>
      </c>
      <c r="C4017" s="19"/>
      <c r="N4017" s="37"/>
      <c r="O4017" s="37"/>
      <c r="P4017" s="37"/>
      <c r="Q4017" s="37"/>
      <c r="R4017" s="37"/>
      <c r="S4017" s="32">
        <f t="shared" si="499"/>
        <v>0</v>
      </c>
      <c r="T4017" s="32">
        <f t="shared" si="500"/>
        <v>0</v>
      </c>
      <c r="U4017" s="32">
        <f t="shared" si="501"/>
        <v>0</v>
      </c>
      <c r="V4017" s="32">
        <f t="shared" si="502"/>
        <v>0</v>
      </c>
      <c r="W4017" s="32">
        <f t="shared" si="503"/>
        <v>0</v>
      </c>
      <c r="X4017" s="32">
        <f t="shared" si="504"/>
        <v>0</v>
      </c>
    </row>
    <row r="4018" spans="1:24" ht="14.25" customHeight="1">
      <c r="A4018" s="33" t="b">
        <f t="shared" si="498"/>
        <v>0</v>
      </c>
      <c r="B4018" s="33">
        <f t="shared" si="505"/>
        <v>4017</v>
      </c>
      <c r="C4018" s="19"/>
      <c r="N4018" s="37"/>
      <c r="O4018" s="37"/>
      <c r="P4018" s="37"/>
      <c r="Q4018" s="37"/>
      <c r="R4018" s="37"/>
      <c r="S4018" s="32">
        <f t="shared" si="499"/>
        <v>0</v>
      </c>
      <c r="T4018" s="32">
        <f t="shared" si="500"/>
        <v>0</v>
      </c>
      <c r="U4018" s="32">
        <f t="shared" si="501"/>
        <v>0</v>
      </c>
      <c r="V4018" s="32">
        <f t="shared" si="502"/>
        <v>0</v>
      </c>
      <c r="W4018" s="32">
        <f t="shared" si="503"/>
        <v>0</v>
      </c>
      <c r="X4018" s="32">
        <f t="shared" si="504"/>
        <v>0</v>
      </c>
    </row>
    <row r="4019" spans="1:24" ht="14.25" customHeight="1">
      <c r="A4019" s="33" t="b">
        <f t="shared" si="498"/>
        <v>0</v>
      </c>
      <c r="B4019" s="33">
        <f t="shared" si="505"/>
        <v>4018</v>
      </c>
      <c r="C4019" s="19"/>
      <c r="N4019" s="37"/>
      <c r="O4019" s="37"/>
      <c r="P4019" s="37"/>
      <c r="Q4019" s="37"/>
      <c r="R4019" s="37"/>
      <c r="S4019" s="32">
        <f t="shared" si="499"/>
        <v>0</v>
      </c>
      <c r="T4019" s="32">
        <f t="shared" si="500"/>
        <v>0</v>
      </c>
      <c r="U4019" s="32">
        <f t="shared" si="501"/>
        <v>0</v>
      </c>
      <c r="V4019" s="32">
        <f t="shared" si="502"/>
        <v>0</v>
      </c>
      <c r="W4019" s="32">
        <f t="shared" si="503"/>
        <v>0</v>
      </c>
      <c r="X4019" s="32">
        <f t="shared" si="504"/>
        <v>0</v>
      </c>
    </row>
    <row r="4020" spans="1:24" ht="14.25" customHeight="1">
      <c r="A4020" s="33" t="b">
        <f t="shared" si="498"/>
        <v>0</v>
      </c>
      <c r="B4020" s="33">
        <f t="shared" si="505"/>
        <v>4019</v>
      </c>
      <c r="C4020" s="19"/>
      <c r="N4020" s="37"/>
      <c r="O4020" s="37"/>
      <c r="P4020" s="37"/>
      <c r="Q4020" s="37"/>
      <c r="R4020" s="37"/>
      <c r="S4020" s="32">
        <f t="shared" si="499"/>
        <v>0</v>
      </c>
      <c r="T4020" s="32">
        <f t="shared" si="500"/>
        <v>0</v>
      </c>
      <c r="U4020" s="32">
        <f t="shared" si="501"/>
        <v>0</v>
      </c>
      <c r="V4020" s="32">
        <f t="shared" si="502"/>
        <v>0</v>
      </c>
      <c r="W4020" s="32">
        <f t="shared" si="503"/>
        <v>0</v>
      </c>
      <c r="X4020" s="32">
        <f t="shared" si="504"/>
        <v>0</v>
      </c>
    </row>
    <row r="4021" spans="1:24" ht="14.25" customHeight="1">
      <c r="A4021" s="33" t="b">
        <f t="shared" si="498"/>
        <v>0</v>
      </c>
      <c r="B4021" s="33">
        <f t="shared" si="505"/>
        <v>4020</v>
      </c>
      <c r="C4021" s="19"/>
      <c r="N4021" s="37"/>
      <c r="O4021" s="37"/>
      <c r="P4021" s="37"/>
      <c r="Q4021" s="37"/>
      <c r="R4021" s="37"/>
      <c r="S4021" s="32">
        <f t="shared" si="499"/>
        <v>0</v>
      </c>
      <c r="T4021" s="32">
        <f t="shared" si="500"/>
        <v>0</v>
      </c>
      <c r="U4021" s="32">
        <f t="shared" si="501"/>
        <v>0</v>
      </c>
      <c r="V4021" s="32">
        <f t="shared" si="502"/>
        <v>0</v>
      </c>
      <c r="W4021" s="32">
        <f t="shared" si="503"/>
        <v>0</v>
      </c>
      <c r="X4021" s="32">
        <f t="shared" si="504"/>
        <v>0</v>
      </c>
    </row>
    <row r="4022" spans="1:24" ht="14.25" customHeight="1">
      <c r="A4022" s="33" t="b">
        <f t="shared" si="498"/>
        <v>0</v>
      </c>
      <c r="B4022" s="33">
        <f t="shared" si="505"/>
        <v>4021</v>
      </c>
      <c r="C4022" s="19"/>
      <c r="N4022" s="37"/>
      <c r="O4022" s="37"/>
      <c r="P4022" s="37"/>
      <c r="Q4022" s="37"/>
      <c r="R4022" s="37"/>
      <c r="S4022" s="32">
        <f t="shared" si="499"/>
        <v>0</v>
      </c>
      <c r="T4022" s="32">
        <f t="shared" si="500"/>
        <v>0</v>
      </c>
      <c r="U4022" s="32">
        <f t="shared" si="501"/>
        <v>0</v>
      </c>
      <c r="V4022" s="32">
        <f t="shared" si="502"/>
        <v>0</v>
      </c>
      <c r="W4022" s="32">
        <f t="shared" si="503"/>
        <v>0</v>
      </c>
      <c r="X4022" s="32">
        <f t="shared" si="504"/>
        <v>0</v>
      </c>
    </row>
    <row r="4023" spans="1:24" ht="14.25" customHeight="1">
      <c r="A4023" s="33" t="b">
        <f t="shared" si="498"/>
        <v>0</v>
      </c>
      <c r="B4023" s="33">
        <f t="shared" si="505"/>
        <v>4022</v>
      </c>
      <c r="C4023" s="19"/>
      <c r="N4023" s="37"/>
      <c r="O4023" s="37"/>
      <c r="P4023" s="37"/>
      <c r="Q4023" s="37"/>
      <c r="R4023" s="37"/>
      <c r="S4023" s="32">
        <f t="shared" si="499"/>
        <v>0</v>
      </c>
      <c r="T4023" s="32">
        <f t="shared" si="500"/>
        <v>0</v>
      </c>
      <c r="U4023" s="32">
        <f t="shared" si="501"/>
        <v>0</v>
      </c>
      <c r="V4023" s="32">
        <f t="shared" si="502"/>
        <v>0</v>
      </c>
      <c r="W4023" s="32">
        <f t="shared" si="503"/>
        <v>0</v>
      </c>
      <c r="X4023" s="32">
        <f t="shared" si="504"/>
        <v>0</v>
      </c>
    </row>
    <row r="4024" spans="1:24" ht="14.25" customHeight="1">
      <c r="A4024" s="33" t="b">
        <f t="shared" si="498"/>
        <v>0</v>
      </c>
      <c r="B4024" s="33">
        <f t="shared" si="505"/>
        <v>4023</v>
      </c>
      <c r="C4024" s="19"/>
      <c r="N4024" s="37"/>
      <c r="O4024" s="37"/>
      <c r="P4024" s="37"/>
      <c r="Q4024" s="37"/>
      <c r="R4024" s="37"/>
      <c r="S4024" s="32">
        <f t="shared" si="499"/>
        <v>0</v>
      </c>
      <c r="T4024" s="32">
        <f t="shared" si="500"/>
        <v>0</v>
      </c>
      <c r="U4024" s="32">
        <f t="shared" si="501"/>
        <v>0</v>
      </c>
      <c r="V4024" s="32">
        <f t="shared" si="502"/>
        <v>0</v>
      </c>
      <c r="W4024" s="32">
        <f t="shared" si="503"/>
        <v>0</v>
      </c>
      <c r="X4024" s="32">
        <f t="shared" si="504"/>
        <v>0</v>
      </c>
    </row>
    <row r="4025" spans="1:24" ht="14.25" customHeight="1">
      <c r="A4025" s="33" t="b">
        <f t="shared" si="498"/>
        <v>0</v>
      </c>
      <c r="B4025" s="33">
        <f t="shared" si="505"/>
        <v>4024</v>
      </c>
      <c r="C4025" s="19"/>
      <c r="N4025" s="37"/>
      <c r="O4025" s="37"/>
      <c r="P4025" s="37"/>
      <c r="Q4025" s="37"/>
      <c r="R4025" s="37"/>
      <c r="S4025" s="32">
        <f t="shared" si="499"/>
        <v>0</v>
      </c>
      <c r="T4025" s="32">
        <f t="shared" si="500"/>
        <v>0</v>
      </c>
      <c r="U4025" s="32">
        <f t="shared" si="501"/>
        <v>0</v>
      </c>
      <c r="V4025" s="32">
        <f t="shared" si="502"/>
        <v>0</v>
      </c>
      <c r="W4025" s="32">
        <f t="shared" si="503"/>
        <v>0</v>
      </c>
      <c r="X4025" s="32">
        <f t="shared" si="504"/>
        <v>0</v>
      </c>
    </row>
    <row r="4026" spans="1:24" ht="14.25" customHeight="1">
      <c r="A4026" s="33" t="b">
        <f t="shared" si="498"/>
        <v>0</v>
      </c>
      <c r="B4026" s="33">
        <f t="shared" si="505"/>
        <v>4025</v>
      </c>
      <c r="C4026" s="19"/>
      <c r="N4026" s="37"/>
      <c r="O4026" s="37"/>
      <c r="P4026" s="37"/>
      <c r="Q4026" s="37"/>
      <c r="R4026" s="37"/>
      <c r="S4026" s="32">
        <f t="shared" si="499"/>
        <v>0</v>
      </c>
      <c r="T4026" s="32">
        <f t="shared" si="500"/>
        <v>0</v>
      </c>
      <c r="U4026" s="32">
        <f t="shared" si="501"/>
        <v>0</v>
      </c>
      <c r="V4026" s="32">
        <f t="shared" si="502"/>
        <v>0</v>
      </c>
      <c r="W4026" s="32">
        <f t="shared" si="503"/>
        <v>0</v>
      </c>
      <c r="X4026" s="32">
        <f t="shared" si="504"/>
        <v>0</v>
      </c>
    </row>
    <row r="4027" spans="1:24" ht="14.25" customHeight="1">
      <c r="A4027" s="33" t="b">
        <f t="shared" si="498"/>
        <v>0</v>
      </c>
      <c r="B4027" s="33">
        <f t="shared" si="505"/>
        <v>4026</v>
      </c>
      <c r="C4027" s="19"/>
      <c r="N4027" s="37"/>
      <c r="O4027" s="37"/>
      <c r="P4027" s="37"/>
      <c r="Q4027" s="37"/>
      <c r="R4027" s="37"/>
      <c r="S4027" s="32">
        <f t="shared" si="499"/>
        <v>0</v>
      </c>
      <c r="T4027" s="32">
        <f t="shared" si="500"/>
        <v>0</v>
      </c>
      <c r="U4027" s="32">
        <f t="shared" si="501"/>
        <v>0</v>
      </c>
      <c r="V4027" s="32">
        <f t="shared" si="502"/>
        <v>0</v>
      </c>
      <c r="W4027" s="32">
        <f t="shared" si="503"/>
        <v>0</v>
      </c>
      <c r="X4027" s="32">
        <f t="shared" si="504"/>
        <v>0</v>
      </c>
    </row>
    <row r="4028" spans="1:24" ht="14.25" customHeight="1">
      <c r="A4028" s="33" t="b">
        <f t="shared" si="498"/>
        <v>0</v>
      </c>
      <c r="B4028" s="33">
        <f t="shared" si="505"/>
        <v>4027</v>
      </c>
      <c r="C4028" s="19"/>
      <c r="N4028" s="37"/>
      <c r="O4028" s="37"/>
      <c r="P4028" s="37"/>
      <c r="Q4028" s="37"/>
      <c r="R4028" s="37"/>
      <c r="S4028" s="32">
        <f t="shared" si="499"/>
        <v>0</v>
      </c>
      <c r="T4028" s="32">
        <f t="shared" si="500"/>
        <v>0</v>
      </c>
      <c r="U4028" s="32">
        <f t="shared" si="501"/>
        <v>0</v>
      </c>
      <c r="V4028" s="32">
        <f t="shared" si="502"/>
        <v>0</v>
      </c>
      <c r="W4028" s="32">
        <f t="shared" si="503"/>
        <v>0</v>
      </c>
      <c r="X4028" s="32">
        <f t="shared" si="504"/>
        <v>0</v>
      </c>
    </row>
    <row r="4029" spans="1:24" ht="14.25" customHeight="1">
      <c r="A4029" s="33" t="b">
        <f t="shared" si="498"/>
        <v>0</v>
      </c>
      <c r="B4029" s="33">
        <f t="shared" si="505"/>
        <v>4028</v>
      </c>
      <c r="C4029" s="19"/>
      <c r="N4029" s="37"/>
      <c r="O4029" s="37"/>
      <c r="P4029" s="37"/>
      <c r="Q4029" s="37"/>
      <c r="R4029" s="37"/>
      <c r="S4029" s="32">
        <f t="shared" si="499"/>
        <v>0</v>
      </c>
      <c r="T4029" s="32">
        <f t="shared" si="500"/>
        <v>0</v>
      </c>
      <c r="U4029" s="32">
        <f t="shared" si="501"/>
        <v>0</v>
      </c>
      <c r="V4029" s="32">
        <f t="shared" si="502"/>
        <v>0</v>
      </c>
      <c r="W4029" s="32">
        <f t="shared" si="503"/>
        <v>0</v>
      </c>
      <c r="X4029" s="32">
        <f t="shared" si="504"/>
        <v>0</v>
      </c>
    </row>
    <row r="4030" spans="1:24" ht="14.25" customHeight="1">
      <c r="A4030" s="33" t="b">
        <f t="shared" si="498"/>
        <v>0</v>
      </c>
      <c r="B4030" s="33">
        <f t="shared" si="505"/>
        <v>4029</v>
      </c>
      <c r="C4030" s="19"/>
      <c r="N4030" s="37"/>
      <c r="O4030" s="37"/>
      <c r="P4030" s="37"/>
      <c r="Q4030" s="37"/>
      <c r="R4030" s="37"/>
      <c r="S4030" s="32">
        <f t="shared" si="499"/>
        <v>0</v>
      </c>
      <c r="T4030" s="32">
        <f t="shared" si="500"/>
        <v>0</v>
      </c>
      <c r="U4030" s="32">
        <f t="shared" si="501"/>
        <v>0</v>
      </c>
      <c r="V4030" s="32">
        <f t="shared" si="502"/>
        <v>0</v>
      </c>
      <c r="W4030" s="32">
        <f t="shared" si="503"/>
        <v>0</v>
      </c>
      <c r="X4030" s="32">
        <f t="shared" si="504"/>
        <v>0</v>
      </c>
    </row>
    <row r="4031" spans="1:24" ht="14.25" customHeight="1">
      <c r="A4031" s="33" t="b">
        <f t="shared" si="498"/>
        <v>0</v>
      </c>
      <c r="B4031" s="33">
        <f t="shared" si="505"/>
        <v>4030</v>
      </c>
      <c r="C4031" s="19"/>
      <c r="N4031" s="37"/>
      <c r="O4031" s="37"/>
      <c r="P4031" s="37"/>
      <c r="Q4031" s="37"/>
      <c r="R4031" s="37"/>
      <c r="S4031" s="32">
        <f t="shared" si="499"/>
        <v>0</v>
      </c>
      <c r="T4031" s="32">
        <f t="shared" si="500"/>
        <v>0</v>
      </c>
      <c r="U4031" s="32">
        <f t="shared" si="501"/>
        <v>0</v>
      </c>
      <c r="V4031" s="32">
        <f t="shared" si="502"/>
        <v>0</v>
      </c>
      <c r="W4031" s="32">
        <f t="shared" si="503"/>
        <v>0</v>
      </c>
      <c r="X4031" s="32">
        <f t="shared" si="504"/>
        <v>0</v>
      </c>
    </row>
    <row r="4032" spans="1:24" ht="14.25" customHeight="1">
      <c r="A4032" s="33" t="b">
        <f t="shared" si="498"/>
        <v>0</v>
      </c>
      <c r="B4032" s="33">
        <f t="shared" si="505"/>
        <v>4031</v>
      </c>
      <c r="C4032" s="19"/>
      <c r="N4032" s="37"/>
      <c r="O4032" s="37"/>
      <c r="P4032" s="37"/>
      <c r="Q4032" s="37"/>
      <c r="R4032" s="37"/>
      <c r="S4032" s="32">
        <f t="shared" si="499"/>
        <v>0</v>
      </c>
      <c r="T4032" s="32">
        <f t="shared" si="500"/>
        <v>0</v>
      </c>
      <c r="U4032" s="32">
        <f t="shared" si="501"/>
        <v>0</v>
      </c>
      <c r="V4032" s="32">
        <f t="shared" si="502"/>
        <v>0</v>
      </c>
      <c r="W4032" s="32">
        <f t="shared" si="503"/>
        <v>0</v>
      </c>
      <c r="X4032" s="32">
        <f t="shared" si="504"/>
        <v>0</v>
      </c>
    </row>
    <row r="4033" spans="1:24" ht="14.25" customHeight="1">
      <c r="A4033" s="33" t="b">
        <f t="shared" si="498"/>
        <v>0</v>
      </c>
      <c r="B4033" s="33">
        <f t="shared" si="505"/>
        <v>4032</v>
      </c>
      <c r="C4033" s="18"/>
      <c r="N4033" s="37"/>
      <c r="O4033" s="37"/>
      <c r="P4033" s="37"/>
      <c r="Q4033" s="37"/>
      <c r="R4033" s="37"/>
      <c r="S4033" s="32">
        <f t="shared" si="499"/>
        <v>0</v>
      </c>
      <c r="T4033" s="32">
        <f t="shared" si="500"/>
        <v>0</v>
      </c>
      <c r="U4033" s="32">
        <f t="shared" si="501"/>
        <v>0</v>
      </c>
      <c r="V4033" s="32">
        <f t="shared" si="502"/>
        <v>0</v>
      </c>
      <c r="W4033" s="32">
        <f t="shared" si="503"/>
        <v>0</v>
      </c>
      <c r="X4033" s="32">
        <f t="shared" si="504"/>
        <v>0</v>
      </c>
    </row>
    <row r="4034" spans="1:24" ht="14.25" customHeight="1">
      <c r="A4034" s="33" t="b">
        <f t="shared" ref="A4034:A4097" si="506">IF(OR(COUNTIF(D4034:M4034, "NOT EXECUTED"), COUNTIF(D4034:M4034, "NOT COMPILED"), COUNTIF(D4034:M4034, "NOT EFFECTIVE")),TRUE,FALSE)</f>
        <v>0</v>
      </c>
      <c r="B4034" s="33">
        <f t="shared" si="505"/>
        <v>4033</v>
      </c>
      <c r="C4034" s="19"/>
      <c r="N4034" s="37"/>
      <c r="O4034" s="37"/>
      <c r="P4034" s="37"/>
      <c r="Q4034" s="37"/>
      <c r="R4034" s="37"/>
      <c r="S4034" s="32">
        <f t="shared" ref="S4034:S4097" si="507">IF(COUNTIF(H4034:M4034,"NOT EFFECTIVE"),1,0)</f>
        <v>0</v>
      </c>
      <c r="T4034" s="32">
        <f t="shared" ref="T4034:T4097" si="508">IF(AND(D4034="NOT EXECUTED",COUNTA($N4034)&lt;&gt;0),1,0)</f>
        <v>0</v>
      </c>
      <c r="U4034" s="32">
        <f t="shared" ref="U4034:U4097" si="509">IF(AND(E4034="NOT EXECUTED",COUNTA($N4034)&lt;&gt;0),1,0)</f>
        <v>0</v>
      </c>
      <c r="V4034" s="32">
        <f t="shared" ref="V4034:V4097" si="510">IF(AND(F4034="NOT EXECUTED",COUNTA($N4034)&lt;&gt;0),1,0)</f>
        <v>0</v>
      </c>
      <c r="W4034" s="32">
        <f t="shared" ref="W4034:W4097" si="511">IF(AND(G4034="NOT EXECUTED",COUNTA($N4034)&lt;&gt;0),1,0)</f>
        <v>0</v>
      </c>
      <c r="X4034" s="32">
        <f t="shared" ref="X4034:X4097" si="512">IF(AND(S4034=1,COUNTA($N4034)&lt;&gt;0),1,0)</f>
        <v>0</v>
      </c>
    </row>
    <row r="4035" spans="1:24" ht="14.25" customHeight="1">
      <c r="A4035" s="33" t="b">
        <f t="shared" si="506"/>
        <v>0</v>
      </c>
      <c r="B4035" s="33">
        <f t="shared" ref="B4035:B4098" si="513">+B4034+1</f>
        <v>4034</v>
      </c>
      <c r="C4035" s="19"/>
      <c r="N4035" s="37"/>
      <c r="O4035" s="37"/>
      <c r="P4035" s="37"/>
      <c r="Q4035" s="37"/>
      <c r="R4035" s="37"/>
      <c r="S4035" s="32">
        <f t="shared" si="507"/>
        <v>0</v>
      </c>
      <c r="T4035" s="32">
        <f t="shared" si="508"/>
        <v>0</v>
      </c>
      <c r="U4035" s="32">
        <f t="shared" si="509"/>
        <v>0</v>
      </c>
      <c r="V4035" s="32">
        <f t="shared" si="510"/>
        <v>0</v>
      </c>
      <c r="W4035" s="32">
        <f t="shared" si="511"/>
        <v>0</v>
      </c>
      <c r="X4035" s="32">
        <f t="shared" si="512"/>
        <v>0</v>
      </c>
    </row>
    <row r="4036" spans="1:24" ht="14.25" customHeight="1">
      <c r="A4036" s="33" t="b">
        <f t="shared" si="506"/>
        <v>0</v>
      </c>
      <c r="B4036" s="33">
        <f t="shared" si="513"/>
        <v>4035</v>
      </c>
      <c r="C4036" s="19"/>
      <c r="N4036" s="37"/>
      <c r="O4036" s="37"/>
      <c r="P4036" s="37"/>
      <c r="Q4036" s="37"/>
      <c r="R4036" s="37"/>
      <c r="S4036" s="32">
        <f t="shared" si="507"/>
        <v>0</v>
      </c>
      <c r="T4036" s="32">
        <f t="shared" si="508"/>
        <v>0</v>
      </c>
      <c r="U4036" s="32">
        <f t="shared" si="509"/>
        <v>0</v>
      </c>
      <c r="V4036" s="32">
        <f t="shared" si="510"/>
        <v>0</v>
      </c>
      <c r="W4036" s="32">
        <f t="shared" si="511"/>
        <v>0</v>
      </c>
      <c r="X4036" s="32">
        <f t="shared" si="512"/>
        <v>0</v>
      </c>
    </row>
    <row r="4037" spans="1:24" ht="14.25" customHeight="1">
      <c r="A4037" s="33" t="b">
        <f t="shared" si="506"/>
        <v>0</v>
      </c>
      <c r="B4037" s="33">
        <f t="shared" si="513"/>
        <v>4036</v>
      </c>
      <c r="C4037" s="19"/>
      <c r="N4037" s="37"/>
      <c r="O4037" s="37"/>
      <c r="P4037" s="37"/>
      <c r="Q4037" s="37"/>
      <c r="R4037" s="37"/>
      <c r="S4037" s="32">
        <f t="shared" si="507"/>
        <v>0</v>
      </c>
      <c r="T4037" s="32">
        <f t="shared" si="508"/>
        <v>0</v>
      </c>
      <c r="U4037" s="32">
        <f t="shared" si="509"/>
        <v>0</v>
      </c>
      <c r="V4037" s="32">
        <f t="shared" si="510"/>
        <v>0</v>
      </c>
      <c r="W4037" s="32">
        <f t="shared" si="511"/>
        <v>0</v>
      </c>
      <c r="X4037" s="32">
        <f t="shared" si="512"/>
        <v>0</v>
      </c>
    </row>
    <row r="4038" spans="1:24" ht="14.25" customHeight="1">
      <c r="A4038" s="33" t="b">
        <f t="shared" si="506"/>
        <v>0</v>
      </c>
      <c r="B4038" s="33">
        <f t="shared" si="513"/>
        <v>4037</v>
      </c>
      <c r="C4038" s="19"/>
      <c r="N4038" s="37"/>
      <c r="O4038" s="37"/>
      <c r="P4038" s="37"/>
      <c r="Q4038" s="37"/>
      <c r="R4038" s="37"/>
      <c r="S4038" s="32">
        <f t="shared" si="507"/>
        <v>0</v>
      </c>
      <c r="T4038" s="32">
        <f t="shared" si="508"/>
        <v>0</v>
      </c>
      <c r="U4038" s="32">
        <f t="shared" si="509"/>
        <v>0</v>
      </c>
      <c r="V4038" s="32">
        <f t="shared" si="510"/>
        <v>0</v>
      </c>
      <c r="W4038" s="32">
        <f t="shared" si="511"/>
        <v>0</v>
      </c>
      <c r="X4038" s="32">
        <f t="shared" si="512"/>
        <v>0</v>
      </c>
    </row>
    <row r="4039" spans="1:24" ht="14.25" customHeight="1">
      <c r="A4039" s="33" t="b">
        <f t="shared" si="506"/>
        <v>0</v>
      </c>
      <c r="B4039" s="33">
        <f t="shared" si="513"/>
        <v>4038</v>
      </c>
      <c r="C4039" s="18"/>
      <c r="N4039" s="37"/>
      <c r="O4039" s="37"/>
      <c r="P4039" s="37"/>
      <c r="Q4039" s="37"/>
      <c r="R4039" s="37"/>
      <c r="S4039" s="32">
        <f t="shared" si="507"/>
        <v>0</v>
      </c>
      <c r="T4039" s="32">
        <f t="shared" si="508"/>
        <v>0</v>
      </c>
      <c r="U4039" s="32">
        <f t="shared" si="509"/>
        <v>0</v>
      </c>
      <c r="V4039" s="32">
        <f t="shared" si="510"/>
        <v>0</v>
      </c>
      <c r="W4039" s="32">
        <f t="shared" si="511"/>
        <v>0</v>
      </c>
      <c r="X4039" s="32">
        <f t="shared" si="512"/>
        <v>0</v>
      </c>
    </row>
    <row r="4040" spans="1:24" ht="14.25" customHeight="1">
      <c r="A4040" s="33" t="b">
        <f t="shared" si="506"/>
        <v>0</v>
      </c>
      <c r="B4040" s="33">
        <f t="shared" si="513"/>
        <v>4039</v>
      </c>
      <c r="C4040" s="19"/>
      <c r="N4040" s="37"/>
      <c r="O4040" s="37"/>
      <c r="P4040" s="37"/>
      <c r="Q4040" s="37"/>
      <c r="R4040" s="37"/>
      <c r="S4040" s="32">
        <f t="shared" si="507"/>
        <v>0</v>
      </c>
      <c r="T4040" s="32">
        <f t="shared" si="508"/>
        <v>0</v>
      </c>
      <c r="U4040" s="32">
        <f t="shared" si="509"/>
        <v>0</v>
      </c>
      <c r="V4040" s="32">
        <f t="shared" si="510"/>
        <v>0</v>
      </c>
      <c r="W4040" s="32">
        <f t="shared" si="511"/>
        <v>0</v>
      </c>
      <c r="X4040" s="32">
        <f t="shared" si="512"/>
        <v>0</v>
      </c>
    </row>
    <row r="4041" spans="1:24" ht="14.25" customHeight="1">
      <c r="A4041" s="33" t="b">
        <f t="shared" si="506"/>
        <v>0</v>
      </c>
      <c r="B4041" s="33">
        <f t="shared" si="513"/>
        <v>4040</v>
      </c>
      <c r="C4041" s="19"/>
      <c r="N4041" s="37"/>
      <c r="O4041" s="37"/>
      <c r="P4041" s="37"/>
      <c r="Q4041" s="37"/>
      <c r="R4041" s="37"/>
      <c r="S4041" s="32">
        <f t="shared" si="507"/>
        <v>0</v>
      </c>
      <c r="T4041" s="32">
        <f t="shared" si="508"/>
        <v>0</v>
      </c>
      <c r="U4041" s="32">
        <f t="shared" si="509"/>
        <v>0</v>
      </c>
      <c r="V4041" s="32">
        <f t="shared" si="510"/>
        <v>0</v>
      </c>
      <c r="W4041" s="32">
        <f t="shared" si="511"/>
        <v>0</v>
      </c>
      <c r="X4041" s="32">
        <f t="shared" si="512"/>
        <v>0</v>
      </c>
    </row>
    <row r="4042" spans="1:24" ht="14.25" customHeight="1">
      <c r="A4042" s="33" t="b">
        <f t="shared" si="506"/>
        <v>0</v>
      </c>
      <c r="B4042" s="33">
        <f t="shared" si="513"/>
        <v>4041</v>
      </c>
      <c r="C4042" s="19"/>
      <c r="N4042" s="37"/>
      <c r="O4042" s="37"/>
      <c r="P4042" s="37"/>
      <c r="Q4042" s="37"/>
      <c r="R4042" s="37"/>
      <c r="S4042" s="32">
        <f t="shared" si="507"/>
        <v>0</v>
      </c>
      <c r="T4042" s="32">
        <f t="shared" si="508"/>
        <v>0</v>
      </c>
      <c r="U4042" s="32">
        <f t="shared" si="509"/>
        <v>0</v>
      </c>
      <c r="V4042" s="32">
        <f t="shared" si="510"/>
        <v>0</v>
      </c>
      <c r="W4042" s="32">
        <f t="shared" si="511"/>
        <v>0</v>
      </c>
      <c r="X4042" s="32">
        <f t="shared" si="512"/>
        <v>0</v>
      </c>
    </row>
    <row r="4043" spans="1:24" ht="14.25" customHeight="1">
      <c r="A4043" s="33" t="b">
        <f t="shared" si="506"/>
        <v>0</v>
      </c>
      <c r="B4043" s="33">
        <f t="shared" si="513"/>
        <v>4042</v>
      </c>
      <c r="C4043" s="19"/>
      <c r="N4043" s="37"/>
      <c r="O4043" s="37"/>
      <c r="P4043" s="37"/>
      <c r="Q4043" s="37"/>
      <c r="R4043" s="37"/>
      <c r="S4043" s="32">
        <f t="shared" si="507"/>
        <v>0</v>
      </c>
      <c r="T4043" s="32">
        <f t="shared" si="508"/>
        <v>0</v>
      </c>
      <c r="U4043" s="32">
        <f t="shared" si="509"/>
        <v>0</v>
      </c>
      <c r="V4043" s="32">
        <f t="shared" si="510"/>
        <v>0</v>
      </c>
      <c r="W4043" s="32">
        <f t="shared" si="511"/>
        <v>0</v>
      </c>
      <c r="X4043" s="32">
        <f t="shared" si="512"/>
        <v>0</v>
      </c>
    </row>
    <row r="4044" spans="1:24" ht="14.25" customHeight="1">
      <c r="A4044" s="33" t="b">
        <f t="shared" si="506"/>
        <v>0</v>
      </c>
      <c r="B4044" s="33">
        <f t="shared" si="513"/>
        <v>4043</v>
      </c>
      <c r="C4044" s="19"/>
      <c r="N4044" s="37"/>
      <c r="O4044" s="37"/>
      <c r="P4044" s="37"/>
      <c r="Q4044" s="37"/>
      <c r="R4044" s="37"/>
      <c r="S4044" s="32">
        <f t="shared" si="507"/>
        <v>0</v>
      </c>
      <c r="T4044" s="32">
        <f t="shared" si="508"/>
        <v>0</v>
      </c>
      <c r="U4044" s="32">
        <f t="shared" si="509"/>
        <v>0</v>
      </c>
      <c r="V4044" s="32">
        <f t="shared" si="510"/>
        <v>0</v>
      </c>
      <c r="W4044" s="32">
        <f t="shared" si="511"/>
        <v>0</v>
      </c>
      <c r="X4044" s="32">
        <f t="shared" si="512"/>
        <v>0</v>
      </c>
    </row>
    <row r="4045" spans="1:24" ht="14.25" customHeight="1">
      <c r="A4045" s="33" t="b">
        <f t="shared" si="506"/>
        <v>0</v>
      </c>
      <c r="B4045" s="33">
        <f t="shared" si="513"/>
        <v>4044</v>
      </c>
      <c r="C4045" s="19"/>
      <c r="N4045" s="37"/>
      <c r="O4045" s="37"/>
      <c r="P4045" s="37"/>
      <c r="Q4045" s="37"/>
      <c r="R4045" s="37"/>
      <c r="S4045" s="32">
        <f t="shared" si="507"/>
        <v>0</v>
      </c>
      <c r="T4045" s="32">
        <f t="shared" si="508"/>
        <v>0</v>
      </c>
      <c r="U4045" s="32">
        <f t="shared" si="509"/>
        <v>0</v>
      </c>
      <c r="V4045" s="32">
        <f t="shared" si="510"/>
        <v>0</v>
      </c>
      <c r="W4045" s="32">
        <f t="shared" si="511"/>
        <v>0</v>
      </c>
      <c r="X4045" s="32">
        <f t="shared" si="512"/>
        <v>0</v>
      </c>
    </row>
    <row r="4046" spans="1:24" ht="14.25" customHeight="1">
      <c r="A4046" s="33" t="b">
        <f t="shared" si="506"/>
        <v>0</v>
      </c>
      <c r="B4046" s="33">
        <f t="shared" si="513"/>
        <v>4045</v>
      </c>
      <c r="C4046" s="19"/>
      <c r="N4046" s="37"/>
      <c r="O4046" s="37"/>
      <c r="P4046" s="37"/>
      <c r="Q4046" s="37"/>
      <c r="R4046" s="37"/>
      <c r="S4046" s="32">
        <f t="shared" si="507"/>
        <v>0</v>
      </c>
      <c r="T4046" s="32">
        <f t="shared" si="508"/>
        <v>0</v>
      </c>
      <c r="U4046" s="32">
        <f t="shared" si="509"/>
        <v>0</v>
      </c>
      <c r="V4046" s="32">
        <f t="shared" si="510"/>
        <v>0</v>
      </c>
      <c r="W4046" s="32">
        <f t="shared" si="511"/>
        <v>0</v>
      </c>
      <c r="X4046" s="32">
        <f t="shared" si="512"/>
        <v>0</v>
      </c>
    </row>
    <row r="4047" spans="1:24" ht="14.25" customHeight="1">
      <c r="A4047" s="33" t="b">
        <f t="shared" si="506"/>
        <v>0</v>
      </c>
      <c r="B4047" s="33">
        <f t="shared" si="513"/>
        <v>4046</v>
      </c>
      <c r="C4047" s="18"/>
      <c r="N4047" s="37"/>
      <c r="O4047" s="37"/>
      <c r="P4047" s="37"/>
      <c r="Q4047" s="37"/>
      <c r="R4047" s="37"/>
      <c r="S4047" s="32">
        <f t="shared" si="507"/>
        <v>0</v>
      </c>
      <c r="T4047" s="32">
        <f t="shared" si="508"/>
        <v>0</v>
      </c>
      <c r="U4047" s="32">
        <f t="shared" si="509"/>
        <v>0</v>
      </c>
      <c r="V4047" s="32">
        <f t="shared" si="510"/>
        <v>0</v>
      </c>
      <c r="W4047" s="32">
        <f t="shared" si="511"/>
        <v>0</v>
      </c>
      <c r="X4047" s="32">
        <f t="shared" si="512"/>
        <v>0</v>
      </c>
    </row>
    <row r="4048" spans="1:24" ht="14.25" customHeight="1">
      <c r="A4048" s="33" t="b">
        <f t="shared" si="506"/>
        <v>0</v>
      </c>
      <c r="B4048" s="33">
        <f t="shared" si="513"/>
        <v>4047</v>
      </c>
      <c r="C4048" s="19"/>
      <c r="N4048" s="37"/>
      <c r="O4048" s="37"/>
      <c r="P4048" s="37"/>
      <c r="Q4048" s="37"/>
      <c r="R4048" s="37"/>
      <c r="S4048" s="32">
        <f t="shared" si="507"/>
        <v>0</v>
      </c>
      <c r="T4048" s="32">
        <f t="shared" si="508"/>
        <v>0</v>
      </c>
      <c r="U4048" s="32">
        <f t="shared" si="509"/>
        <v>0</v>
      </c>
      <c r="V4048" s="32">
        <f t="shared" si="510"/>
        <v>0</v>
      </c>
      <c r="W4048" s="32">
        <f t="shared" si="511"/>
        <v>0</v>
      </c>
      <c r="X4048" s="32">
        <f t="shared" si="512"/>
        <v>0</v>
      </c>
    </row>
    <row r="4049" spans="1:24" ht="14.25" customHeight="1">
      <c r="A4049" s="33" t="b">
        <f t="shared" si="506"/>
        <v>0</v>
      </c>
      <c r="B4049" s="33">
        <f t="shared" si="513"/>
        <v>4048</v>
      </c>
      <c r="C4049" s="19"/>
      <c r="N4049" s="37"/>
      <c r="O4049" s="37"/>
      <c r="P4049" s="37"/>
      <c r="Q4049" s="37"/>
      <c r="R4049" s="37"/>
      <c r="S4049" s="32">
        <f t="shared" si="507"/>
        <v>0</v>
      </c>
      <c r="T4049" s="32">
        <f t="shared" si="508"/>
        <v>0</v>
      </c>
      <c r="U4049" s="32">
        <f t="shared" si="509"/>
        <v>0</v>
      </c>
      <c r="V4049" s="32">
        <f t="shared" si="510"/>
        <v>0</v>
      </c>
      <c r="W4049" s="32">
        <f t="shared" si="511"/>
        <v>0</v>
      </c>
      <c r="X4049" s="32">
        <f t="shared" si="512"/>
        <v>0</v>
      </c>
    </row>
    <row r="4050" spans="1:24" ht="14.25" customHeight="1">
      <c r="A4050" s="33" t="b">
        <f t="shared" si="506"/>
        <v>0</v>
      </c>
      <c r="B4050" s="33">
        <f t="shared" si="513"/>
        <v>4049</v>
      </c>
      <c r="C4050" s="19"/>
      <c r="N4050" s="37"/>
      <c r="O4050" s="37"/>
      <c r="P4050" s="37"/>
      <c r="Q4050" s="37"/>
      <c r="R4050" s="37"/>
      <c r="S4050" s="32">
        <f t="shared" si="507"/>
        <v>0</v>
      </c>
      <c r="T4050" s="32">
        <f t="shared" si="508"/>
        <v>0</v>
      </c>
      <c r="U4050" s="32">
        <f t="shared" si="509"/>
        <v>0</v>
      </c>
      <c r="V4050" s="32">
        <f t="shared" si="510"/>
        <v>0</v>
      </c>
      <c r="W4050" s="32">
        <f t="shared" si="511"/>
        <v>0</v>
      </c>
      <c r="X4050" s="32">
        <f t="shared" si="512"/>
        <v>0</v>
      </c>
    </row>
    <row r="4051" spans="1:24" ht="14.25" customHeight="1">
      <c r="A4051" s="33" t="b">
        <f t="shared" si="506"/>
        <v>0</v>
      </c>
      <c r="B4051" s="33">
        <f t="shared" si="513"/>
        <v>4050</v>
      </c>
      <c r="C4051" s="19"/>
      <c r="N4051" s="37"/>
      <c r="O4051" s="37"/>
      <c r="P4051" s="37"/>
      <c r="Q4051" s="37"/>
      <c r="R4051" s="37"/>
      <c r="S4051" s="32">
        <f t="shared" si="507"/>
        <v>0</v>
      </c>
      <c r="T4051" s="32">
        <f t="shared" si="508"/>
        <v>0</v>
      </c>
      <c r="U4051" s="32">
        <f t="shared" si="509"/>
        <v>0</v>
      </c>
      <c r="V4051" s="32">
        <f t="shared" si="510"/>
        <v>0</v>
      </c>
      <c r="W4051" s="32">
        <f t="shared" si="511"/>
        <v>0</v>
      </c>
      <c r="X4051" s="32">
        <f t="shared" si="512"/>
        <v>0</v>
      </c>
    </row>
    <row r="4052" spans="1:24" ht="14.25" customHeight="1">
      <c r="A4052" s="33" t="b">
        <f t="shared" si="506"/>
        <v>0</v>
      </c>
      <c r="B4052" s="33">
        <f t="shared" si="513"/>
        <v>4051</v>
      </c>
      <c r="C4052" s="18"/>
      <c r="N4052" s="37"/>
      <c r="O4052" s="37"/>
      <c r="P4052" s="37"/>
      <c r="Q4052" s="37"/>
      <c r="R4052" s="37"/>
      <c r="S4052" s="32">
        <f t="shared" si="507"/>
        <v>0</v>
      </c>
      <c r="T4052" s="32">
        <f t="shared" si="508"/>
        <v>0</v>
      </c>
      <c r="U4052" s="32">
        <f t="shared" si="509"/>
        <v>0</v>
      </c>
      <c r="V4052" s="32">
        <f t="shared" si="510"/>
        <v>0</v>
      </c>
      <c r="W4052" s="32">
        <f t="shared" si="511"/>
        <v>0</v>
      </c>
      <c r="X4052" s="32">
        <f t="shared" si="512"/>
        <v>0</v>
      </c>
    </row>
    <row r="4053" spans="1:24" ht="14.25" customHeight="1">
      <c r="A4053" s="33" t="b">
        <f t="shared" si="506"/>
        <v>0</v>
      </c>
      <c r="B4053" s="33">
        <f t="shared" si="513"/>
        <v>4052</v>
      </c>
      <c r="C4053" s="19"/>
      <c r="N4053" s="37"/>
      <c r="O4053" s="37"/>
      <c r="P4053" s="37"/>
      <c r="Q4053" s="37"/>
      <c r="R4053" s="37"/>
      <c r="S4053" s="32">
        <f t="shared" si="507"/>
        <v>0</v>
      </c>
      <c r="T4053" s="32">
        <f t="shared" si="508"/>
        <v>0</v>
      </c>
      <c r="U4053" s="32">
        <f t="shared" si="509"/>
        <v>0</v>
      </c>
      <c r="V4053" s="32">
        <f t="shared" si="510"/>
        <v>0</v>
      </c>
      <c r="W4053" s="32">
        <f t="shared" si="511"/>
        <v>0</v>
      </c>
      <c r="X4053" s="32">
        <f t="shared" si="512"/>
        <v>0</v>
      </c>
    </row>
    <row r="4054" spans="1:24" ht="14.25" customHeight="1">
      <c r="A4054" s="33" t="b">
        <f t="shared" si="506"/>
        <v>0</v>
      </c>
      <c r="B4054" s="33">
        <f t="shared" si="513"/>
        <v>4053</v>
      </c>
      <c r="C4054" s="19"/>
      <c r="N4054" s="37"/>
      <c r="O4054" s="37"/>
      <c r="P4054" s="37"/>
      <c r="Q4054" s="37"/>
      <c r="R4054" s="37"/>
      <c r="S4054" s="32">
        <f t="shared" si="507"/>
        <v>0</v>
      </c>
      <c r="T4054" s="32">
        <f t="shared" si="508"/>
        <v>0</v>
      </c>
      <c r="U4054" s="32">
        <f t="shared" si="509"/>
        <v>0</v>
      </c>
      <c r="V4054" s="32">
        <f t="shared" si="510"/>
        <v>0</v>
      </c>
      <c r="W4054" s="32">
        <f t="shared" si="511"/>
        <v>0</v>
      </c>
      <c r="X4054" s="32">
        <f t="shared" si="512"/>
        <v>0</v>
      </c>
    </row>
    <row r="4055" spans="1:24" ht="14.25" customHeight="1">
      <c r="A4055" s="33" t="b">
        <f t="shared" si="506"/>
        <v>0</v>
      </c>
      <c r="B4055" s="33">
        <f t="shared" si="513"/>
        <v>4054</v>
      </c>
      <c r="C4055" s="19"/>
      <c r="N4055" s="37"/>
      <c r="O4055" s="37"/>
      <c r="P4055" s="37"/>
      <c r="Q4055" s="37"/>
      <c r="R4055" s="37"/>
      <c r="S4055" s="32">
        <f t="shared" si="507"/>
        <v>0</v>
      </c>
      <c r="T4055" s="32">
        <f t="shared" si="508"/>
        <v>0</v>
      </c>
      <c r="U4055" s="32">
        <f t="shared" si="509"/>
        <v>0</v>
      </c>
      <c r="V4055" s="32">
        <f t="shared" si="510"/>
        <v>0</v>
      </c>
      <c r="W4055" s="32">
        <f t="shared" si="511"/>
        <v>0</v>
      </c>
      <c r="X4055" s="32">
        <f t="shared" si="512"/>
        <v>0</v>
      </c>
    </row>
    <row r="4056" spans="1:24" ht="14.25" customHeight="1">
      <c r="A4056" s="33" t="b">
        <f t="shared" si="506"/>
        <v>0</v>
      </c>
      <c r="B4056" s="33">
        <f t="shared" si="513"/>
        <v>4055</v>
      </c>
      <c r="C4056" s="19"/>
      <c r="N4056" s="37"/>
      <c r="O4056" s="37"/>
      <c r="P4056" s="37"/>
      <c r="Q4056" s="37"/>
      <c r="R4056" s="37"/>
      <c r="S4056" s="32">
        <f t="shared" si="507"/>
        <v>0</v>
      </c>
      <c r="T4056" s="32">
        <f t="shared" si="508"/>
        <v>0</v>
      </c>
      <c r="U4056" s="32">
        <f t="shared" si="509"/>
        <v>0</v>
      </c>
      <c r="V4056" s="32">
        <f t="shared" si="510"/>
        <v>0</v>
      </c>
      <c r="W4056" s="32">
        <f t="shared" si="511"/>
        <v>0</v>
      </c>
      <c r="X4056" s="32">
        <f t="shared" si="512"/>
        <v>0</v>
      </c>
    </row>
    <row r="4057" spans="1:24" ht="14.25" customHeight="1">
      <c r="A4057" s="33" t="b">
        <f t="shared" si="506"/>
        <v>0</v>
      </c>
      <c r="B4057" s="33">
        <f t="shared" si="513"/>
        <v>4056</v>
      </c>
      <c r="C4057" s="19"/>
      <c r="N4057" s="37"/>
      <c r="O4057" s="37"/>
      <c r="P4057" s="37"/>
      <c r="Q4057" s="37"/>
      <c r="R4057" s="37"/>
      <c r="S4057" s="32">
        <f t="shared" si="507"/>
        <v>0</v>
      </c>
      <c r="T4057" s="32">
        <f t="shared" si="508"/>
        <v>0</v>
      </c>
      <c r="U4057" s="32">
        <f t="shared" si="509"/>
        <v>0</v>
      </c>
      <c r="V4057" s="32">
        <f t="shared" si="510"/>
        <v>0</v>
      </c>
      <c r="W4057" s="32">
        <f t="shared" si="511"/>
        <v>0</v>
      </c>
      <c r="X4057" s="32">
        <f t="shared" si="512"/>
        <v>0</v>
      </c>
    </row>
    <row r="4058" spans="1:24" ht="14.25" customHeight="1">
      <c r="A4058" s="33" t="b">
        <f t="shared" si="506"/>
        <v>0</v>
      </c>
      <c r="B4058" s="33">
        <f t="shared" si="513"/>
        <v>4057</v>
      </c>
      <c r="C4058" s="19"/>
      <c r="N4058" s="37"/>
      <c r="O4058" s="37"/>
      <c r="P4058" s="37"/>
      <c r="Q4058" s="37"/>
      <c r="R4058" s="37"/>
      <c r="S4058" s="32">
        <f t="shared" si="507"/>
        <v>0</v>
      </c>
      <c r="T4058" s="32">
        <f t="shared" si="508"/>
        <v>0</v>
      </c>
      <c r="U4058" s="32">
        <f t="shared" si="509"/>
        <v>0</v>
      </c>
      <c r="V4058" s="32">
        <f t="shared" si="510"/>
        <v>0</v>
      </c>
      <c r="W4058" s="32">
        <f t="shared" si="511"/>
        <v>0</v>
      </c>
      <c r="X4058" s="32">
        <f t="shared" si="512"/>
        <v>0</v>
      </c>
    </row>
    <row r="4059" spans="1:24" ht="14.25" customHeight="1">
      <c r="A4059" s="33" t="b">
        <f t="shared" si="506"/>
        <v>0</v>
      </c>
      <c r="B4059" s="33">
        <f t="shared" si="513"/>
        <v>4058</v>
      </c>
      <c r="C4059" s="19"/>
      <c r="N4059" s="37"/>
      <c r="O4059" s="37"/>
      <c r="P4059" s="37"/>
      <c r="Q4059" s="37"/>
      <c r="R4059" s="37"/>
      <c r="S4059" s="32">
        <f t="shared" si="507"/>
        <v>0</v>
      </c>
      <c r="T4059" s="32">
        <f t="shared" si="508"/>
        <v>0</v>
      </c>
      <c r="U4059" s="32">
        <f t="shared" si="509"/>
        <v>0</v>
      </c>
      <c r="V4059" s="32">
        <f t="shared" si="510"/>
        <v>0</v>
      </c>
      <c r="W4059" s="32">
        <f t="shared" si="511"/>
        <v>0</v>
      </c>
      <c r="X4059" s="32">
        <f t="shared" si="512"/>
        <v>0</v>
      </c>
    </row>
    <row r="4060" spans="1:24" ht="14.25" customHeight="1">
      <c r="A4060" s="33" t="b">
        <f t="shared" si="506"/>
        <v>0</v>
      </c>
      <c r="B4060" s="33">
        <f t="shared" si="513"/>
        <v>4059</v>
      </c>
      <c r="C4060" s="18"/>
      <c r="N4060" s="37"/>
      <c r="O4060" s="37"/>
      <c r="P4060" s="37"/>
      <c r="Q4060" s="37"/>
      <c r="R4060" s="37"/>
      <c r="S4060" s="32">
        <f t="shared" si="507"/>
        <v>0</v>
      </c>
      <c r="T4060" s="32">
        <f t="shared" si="508"/>
        <v>0</v>
      </c>
      <c r="U4060" s="32">
        <f t="shared" si="509"/>
        <v>0</v>
      </c>
      <c r="V4060" s="32">
        <f t="shared" si="510"/>
        <v>0</v>
      </c>
      <c r="W4060" s="32">
        <f t="shared" si="511"/>
        <v>0</v>
      </c>
      <c r="X4060" s="32">
        <f t="shared" si="512"/>
        <v>0</v>
      </c>
    </row>
    <row r="4061" spans="1:24" ht="14.25" customHeight="1">
      <c r="A4061" s="33" t="b">
        <f t="shared" si="506"/>
        <v>0</v>
      </c>
      <c r="B4061" s="33">
        <f t="shared" si="513"/>
        <v>4060</v>
      </c>
      <c r="C4061" s="19"/>
      <c r="N4061" s="37"/>
      <c r="O4061" s="37"/>
      <c r="P4061" s="37"/>
      <c r="Q4061" s="37"/>
      <c r="R4061" s="37"/>
      <c r="S4061" s="32">
        <f t="shared" si="507"/>
        <v>0</v>
      </c>
      <c r="T4061" s="32">
        <f t="shared" si="508"/>
        <v>0</v>
      </c>
      <c r="U4061" s="32">
        <f t="shared" si="509"/>
        <v>0</v>
      </c>
      <c r="V4061" s="32">
        <f t="shared" si="510"/>
        <v>0</v>
      </c>
      <c r="W4061" s="32">
        <f t="shared" si="511"/>
        <v>0</v>
      </c>
      <c r="X4061" s="32">
        <f t="shared" si="512"/>
        <v>0</v>
      </c>
    </row>
    <row r="4062" spans="1:24" ht="14.25" customHeight="1">
      <c r="A4062" s="33" t="b">
        <f t="shared" si="506"/>
        <v>0</v>
      </c>
      <c r="B4062" s="33">
        <f t="shared" si="513"/>
        <v>4061</v>
      </c>
      <c r="C4062" s="19"/>
      <c r="N4062" s="37"/>
      <c r="O4062" s="37"/>
      <c r="P4062" s="37"/>
      <c r="Q4062" s="37"/>
      <c r="R4062" s="37"/>
      <c r="S4062" s="32">
        <f t="shared" si="507"/>
        <v>0</v>
      </c>
      <c r="T4062" s="32">
        <f t="shared" si="508"/>
        <v>0</v>
      </c>
      <c r="U4062" s="32">
        <f t="shared" si="509"/>
        <v>0</v>
      </c>
      <c r="V4062" s="32">
        <f t="shared" si="510"/>
        <v>0</v>
      </c>
      <c r="W4062" s="32">
        <f t="shared" si="511"/>
        <v>0</v>
      </c>
      <c r="X4062" s="32">
        <f t="shared" si="512"/>
        <v>0</v>
      </c>
    </row>
    <row r="4063" spans="1:24" ht="14.25" customHeight="1">
      <c r="A4063" s="33" t="b">
        <f t="shared" si="506"/>
        <v>0</v>
      </c>
      <c r="B4063" s="33">
        <f t="shared" si="513"/>
        <v>4062</v>
      </c>
      <c r="C4063" s="19"/>
      <c r="N4063" s="37"/>
      <c r="O4063" s="37"/>
      <c r="P4063" s="37"/>
      <c r="Q4063" s="37"/>
      <c r="R4063" s="37"/>
      <c r="S4063" s="32">
        <f t="shared" si="507"/>
        <v>0</v>
      </c>
      <c r="T4063" s="32">
        <f t="shared" si="508"/>
        <v>0</v>
      </c>
      <c r="U4063" s="32">
        <f t="shared" si="509"/>
        <v>0</v>
      </c>
      <c r="V4063" s="32">
        <f t="shared" si="510"/>
        <v>0</v>
      </c>
      <c r="W4063" s="32">
        <f t="shared" si="511"/>
        <v>0</v>
      </c>
      <c r="X4063" s="32">
        <f t="shared" si="512"/>
        <v>0</v>
      </c>
    </row>
    <row r="4064" spans="1:24" ht="14.25" customHeight="1">
      <c r="A4064" s="33" t="b">
        <f t="shared" si="506"/>
        <v>0</v>
      </c>
      <c r="B4064" s="33">
        <f t="shared" si="513"/>
        <v>4063</v>
      </c>
      <c r="C4064" s="19"/>
      <c r="N4064" s="37"/>
      <c r="O4064" s="37"/>
      <c r="P4064" s="37"/>
      <c r="Q4064" s="37"/>
      <c r="R4064" s="37"/>
      <c r="S4064" s="32">
        <f t="shared" si="507"/>
        <v>0</v>
      </c>
      <c r="T4064" s="32">
        <f t="shared" si="508"/>
        <v>0</v>
      </c>
      <c r="U4064" s="32">
        <f t="shared" si="509"/>
        <v>0</v>
      </c>
      <c r="V4064" s="32">
        <f t="shared" si="510"/>
        <v>0</v>
      </c>
      <c r="W4064" s="32">
        <f t="shared" si="511"/>
        <v>0</v>
      </c>
      <c r="X4064" s="32">
        <f t="shared" si="512"/>
        <v>0</v>
      </c>
    </row>
    <row r="4065" spans="1:24" ht="14.25" customHeight="1">
      <c r="A4065" s="33" t="b">
        <f t="shared" si="506"/>
        <v>0</v>
      </c>
      <c r="B4065" s="33">
        <f t="shared" si="513"/>
        <v>4064</v>
      </c>
      <c r="C4065" s="19"/>
      <c r="N4065" s="37"/>
      <c r="O4065" s="37"/>
      <c r="P4065" s="37"/>
      <c r="Q4065" s="37"/>
      <c r="R4065" s="37"/>
      <c r="S4065" s="32">
        <f t="shared" si="507"/>
        <v>0</v>
      </c>
      <c r="T4065" s="32">
        <f t="shared" si="508"/>
        <v>0</v>
      </c>
      <c r="U4065" s="32">
        <f t="shared" si="509"/>
        <v>0</v>
      </c>
      <c r="V4065" s="32">
        <f t="shared" si="510"/>
        <v>0</v>
      </c>
      <c r="W4065" s="32">
        <f t="shared" si="511"/>
        <v>0</v>
      </c>
      <c r="X4065" s="32">
        <f t="shared" si="512"/>
        <v>0</v>
      </c>
    </row>
    <row r="4066" spans="1:24" ht="14.25" customHeight="1">
      <c r="A4066" s="33" t="b">
        <f t="shared" si="506"/>
        <v>0</v>
      </c>
      <c r="B4066" s="33">
        <f t="shared" si="513"/>
        <v>4065</v>
      </c>
      <c r="C4066" s="18"/>
      <c r="N4066" s="37"/>
      <c r="O4066" s="37"/>
      <c r="P4066" s="37"/>
      <c r="Q4066" s="37"/>
      <c r="R4066" s="37"/>
      <c r="S4066" s="32">
        <f t="shared" si="507"/>
        <v>0</v>
      </c>
      <c r="T4066" s="32">
        <f t="shared" si="508"/>
        <v>0</v>
      </c>
      <c r="U4066" s="32">
        <f t="shared" si="509"/>
        <v>0</v>
      </c>
      <c r="V4066" s="32">
        <f t="shared" si="510"/>
        <v>0</v>
      </c>
      <c r="W4066" s="32">
        <f t="shared" si="511"/>
        <v>0</v>
      </c>
      <c r="X4066" s="32">
        <f t="shared" si="512"/>
        <v>0</v>
      </c>
    </row>
    <row r="4067" spans="1:24" ht="14.25" customHeight="1">
      <c r="A4067" s="33" t="b">
        <f t="shared" si="506"/>
        <v>0</v>
      </c>
      <c r="B4067" s="33">
        <f t="shared" si="513"/>
        <v>4066</v>
      </c>
      <c r="C4067" s="19"/>
      <c r="N4067" s="37"/>
      <c r="O4067" s="37"/>
      <c r="P4067" s="37"/>
      <c r="Q4067" s="37"/>
      <c r="R4067" s="37"/>
      <c r="S4067" s="32">
        <f t="shared" si="507"/>
        <v>0</v>
      </c>
      <c r="T4067" s="32">
        <f t="shared" si="508"/>
        <v>0</v>
      </c>
      <c r="U4067" s="32">
        <f t="shared" si="509"/>
        <v>0</v>
      </c>
      <c r="V4067" s="32">
        <f t="shared" si="510"/>
        <v>0</v>
      </c>
      <c r="W4067" s="32">
        <f t="shared" si="511"/>
        <v>0</v>
      </c>
      <c r="X4067" s="32">
        <f t="shared" si="512"/>
        <v>0</v>
      </c>
    </row>
    <row r="4068" spans="1:24" ht="14.25" customHeight="1">
      <c r="A4068" s="33" t="b">
        <f t="shared" si="506"/>
        <v>0</v>
      </c>
      <c r="B4068" s="33">
        <f t="shared" si="513"/>
        <v>4067</v>
      </c>
      <c r="C4068" s="19"/>
      <c r="N4068" s="37"/>
      <c r="O4068" s="37"/>
      <c r="P4068" s="37"/>
      <c r="Q4068" s="37"/>
      <c r="R4068" s="37"/>
      <c r="S4068" s="32">
        <f t="shared" si="507"/>
        <v>0</v>
      </c>
      <c r="T4068" s="32">
        <f t="shared" si="508"/>
        <v>0</v>
      </c>
      <c r="U4068" s="32">
        <f t="shared" si="509"/>
        <v>0</v>
      </c>
      <c r="V4068" s="32">
        <f t="shared" si="510"/>
        <v>0</v>
      </c>
      <c r="W4068" s="32">
        <f t="shared" si="511"/>
        <v>0</v>
      </c>
      <c r="X4068" s="32">
        <f t="shared" si="512"/>
        <v>0</v>
      </c>
    </row>
    <row r="4069" spans="1:24" ht="14.25" customHeight="1">
      <c r="A4069" s="33" t="b">
        <f t="shared" si="506"/>
        <v>0</v>
      </c>
      <c r="B4069" s="33">
        <f t="shared" si="513"/>
        <v>4068</v>
      </c>
      <c r="C4069" s="19"/>
      <c r="N4069" s="37"/>
      <c r="O4069" s="37"/>
      <c r="P4069" s="37"/>
      <c r="Q4069" s="37"/>
      <c r="R4069" s="37"/>
      <c r="S4069" s="32">
        <f t="shared" si="507"/>
        <v>0</v>
      </c>
      <c r="T4069" s="32">
        <f t="shared" si="508"/>
        <v>0</v>
      </c>
      <c r="U4069" s="32">
        <f t="shared" si="509"/>
        <v>0</v>
      </c>
      <c r="V4069" s="32">
        <f t="shared" si="510"/>
        <v>0</v>
      </c>
      <c r="W4069" s="32">
        <f t="shared" si="511"/>
        <v>0</v>
      </c>
      <c r="X4069" s="32">
        <f t="shared" si="512"/>
        <v>0</v>
      </c>
    </row>
    <row r="4070" spans="1:24" ht="14.25" customHeight="1">
      <c r="A4070" s="33" t="b">
        <f t="shared" si="506"/>
        <v>0</v>
      </c>
      <c r="B4070" s="33">
        <f t="shared" si="513"/>
        <v>4069</v>
      </c>
      <c r="C4070" s="19"/>
      <c r="N4070" s="37"/>
      <c r="O4070" s="37"/>
      <c r="P4070" s="37"/>
      <c r="Q4070" s="37"/>
      <c r="R4070" s="37"/>
      <c r="S4070" s="32">
        <f t="shared" si="507"/>
        <v>0</v>
      </c>
      <c r="T4070" s="32">
        <f t="shared" si="508"/>
        <v>0</v>
      </c>
      <c r="U4070" s="32">
        <f t="shared" si="509"/>
        <v>0</v>
      </c>
      <c r="V4070" s="32">
        <f t="shared" si="510"/>
        <v>0</v>
      </c>
      <c r="W4070" s="32">
        <f t="shared" si="511"/>
        <v>0</v>
      </c>
      <c r="X4070" s="32">
        <f t="shared" si="512"/>
        <v>0</v>
      </c>
    </row>
    <row r="4071" spans="1:24" ht="14.25" customHeight="1">
      <c r="A4071" s="33" t="b">
        <f t="shared" si="506"/>
        <v>0</v>
      </c>
      <c r="B4071" s="33">
        <f t="shared" si="513"/>
        <v>4070</v>
      </c>
      <c r="C4071" s="19"/>
      <c r="N4071" s="37"/>
      <c r="O4071" s="37"/>
      <c r="P4071" s="37"/>
      <c r="Q4071" s="37"/>
      <c r="R4071" s="37"/>
      <c r="S4071" s="32">
        <f t="shared" si="507"/>
        <v>0</v>
      </c>
      <c r="T4071" s="32">
        <f t="shared" si="508"/>
        <v>0</v>
      </c>
      <c r="U4071" s="32">
        <f t="shared" si="509"/>
        <v>0</v>
      </c>
      <c r="V4071" s="32">
        <f t="shared" si="510"/>
        <v>0</v>
      </c>
      <c r="W4071" s="32">
        <f t="shared" si="511"/>
        <v>0</v>
      </c>
      <c r="X4071" s="32">
        <f t="shared" si="512"/>
        <v>0</v>
      </c>
    </row>
    <row r="4072" spans="1:24" ht="14.25" customHeight="1">
      <c r="A4072" s="33" t="b">
        <f t="shared" si="506"/>
        <v>0</v>
      </c>
      <c r="B4072" s="33">
        <f t="shared" si="513"/>
        <v>4071</v>
      </c>
      <c r="C4072" s="19"/>
      <c r="N4072" s="37"/>
      <c r="O4072" s="37"/>
      <c r="P4072" s="37"/>
      <c r="Q4072" s="37"/>
      <c r="R4072" s="37"/>
      <c r="S4072" s="32">
        <f t="shared" si="507"/>
        <v>0</v>
      </c>
      <c r="T4072" s="32">
        <f t="shared" si="508"/>
        <v>0</v>
      </c>
      <c r="U4072" s="32">
        <f t="shared" si="509"/>
        <v>0</v>
      </c>
      <c r="V4072" s="32">
        <f t="shared" si="510"/>
        <v>0</v>
      </c>
      <c r="W4072" s="32">
        <f t="shared" si="511"/>
        <v>0</v>
      </c>
      <c r="X4072" s="32">
        <f t="shared" si="512"/>
        <v>0</v>
      </c>
    </row>
    <row r="4073" spans="1:24" ht="14.25" customHeight="1">
      <c r="A4073" s="33" t="b">
        <f t="shared" si="506"/>
        <v>0</v>
      </c>
      <c r="B4073" s="33">
        <f t="shared" si="513"/>
        <v>4072</v>
      </c>
      <c r="C4073" s="19"/>
      <c r="N4073" s="37"/>
      <c r="O4073" s="37"/>
      <c r="P4073" s="37"/>
      <c r="Q4073" s="37"/>
      <c r="R4073" s="37"/>
      <c r="S4073" s="32">
        <f t="shared" si="507"/>
        <v>0</v>
      </c>
      <c r="T4073" s="32">
        <f t="shared" si="508"/>
        <v>0</v>
      </c>
      <c r="U4073" s="32">
        <f t="shared" si="509"/>
        <v>0</v>
      </c>
      <c r="V4073" s="32">
        <f t="shared" si="510"/>
        <v>0</v>
      </c>
      <c r="W4073" s="32">
        <f t="shared" si="511"/>
        <v>0</v>
      </c>
      <c r="X4073" s="32">
        <f t="shared" si="512"/>
        <v>0</v>
      </c>
    </row>
    <row r="4074" spans="1:24" ht="14.25" customHeight="1">
      <c r="A4074" s="33" t="b">
        <f t="shared" si="506"/>
        <v>0</v>
      </c>
      <c r="B4074" s="33">
        <f t="shared" si="513"/>
        <v>4073</v>
      </c>
      <c r="C4074" s="19"/>
      <c r="N4074" s="37"/>
      <c r="O4074" s="37"/>
      <c r="P4074" s="37"/>
      <c r="Q4074" s="37"/>
      <c r="R4074" s="37"/>
      <c r="S4074" s="32">
        <f t="shared" si="507"/>
        <v>0</v>
      </c>
      <c r="T4074" s="32">
        <f t="shared" si="508"/>
        <v>0</v>
      </c>
      <c r="U4074" s="32">
        <f t="shared" si="509"/>
        <v>0</v>
      </c>
      <c r="V4074" s="32">
        <f t="shared" si="510"/>
        <v>0</v>
      </c>
      <c r="W4074" s="32">
        <f t="shared" si="511"/>
        <v>0</v>
      </c>
      <c r="X4074" s="32">
        <f t="shared" si="512"/>
        <v>0</v>
      </c>
    </row>
    <row r="4075" spans="1:24" ht="14.25" customHeight="1">
      <c r="A4075" s="33" t="b">
        <f t="shared" si="506"/>
        <v>0</v>
      </c>
      <c r="B4075" s="33">
        <f t="shared" si="513"/>
        <v>4074</v>
      </c>
      <c r="C4075" s="19"/>
      <c r="N4075" s="37"/>
      <c r="O4075" s="37"/>
      <c r="P4075" s="37"/>
      <c r="Q4075" s="37"/>
      <c r="R4075" s="37"/>
      <c r="S4075" s="32">
        <f t="shared" si="507"/>
        <v>0</v>
      </c>
      <c r="T4075" s="32">
        <f t="shared" si="508"/>
        <v>0</v>
      </c>
      <c r="U4075" s="32">
        <f t="shared" si="509"/>
        <v>0</v>
      </c>
      <c r="V4075" s="32">
        <f t="shared" si="510"/>
        <v>0</v>
      </c>
      <c r="W4075" s="32">
        <f t="shared" si="511"/>
        <v>0</v>
      </c>
      <c r="X4075" s="32">
        <f t="shared" si="512"/>
        <v>0</v>
      </c>
    </row>
    <row r="4076" spans="1:24" ht="14.25" customHeight="1">
      <c r="A4076" s="33" t="b">
        <f t="shared" si="506"/>
        <v>0</v>
      </c>
      <c r="B4076" s="33">
        <f t="shared" si="513"/>
        <v>4075</v>
      </c>
      <c r="C4076" s="19"/>
      <c r="N4076" s="37"/>
      <c r="O4076" s="37"/>
      <c r="P4076" s="37"/>
      <c r="Q4076" s="37"/>
      <c r="R4076" s="37"/>
      <c r="S4076" s="32">
        <f t="shared" si="507"/>
        <v>0</v>
      </c>
      <c r="T4076" s="32">
        <f t="shared" si="508"/>
        <v>0</v>
      </c>
      <c r="U4076" s="32">
        <f t="shared" si="509"/>
        <v>0</v>
      </c>
      <c r="V4076" s="32">
        <f t="shared" si="510"/>
        <v>0</v>
      </c>
      <c r="W4076" s="32">
        <f t="shared" si="511"/>
        <v>0</v>
      </c>
      <c r="X4076" s="32">
        <f t="shared" si="512"/>
        <v>0</v>
      </c>
    </row>
    <row r="4077" spans="1:24" ht="14.25" customHeight="1">
      <c r="A4077" s="33" t="b">
        <f t="shared" si="506"/>
        <v>0</v>
      </c>
      <c r="B4077" s="33">
        <f t="shared" si="513"/>
        <v>4076</v>
      </c>
      <c r="C4077" s="19"/>
      <c r="N4077" s="37"/>
      <c r="O4077" s="37"/>
      <c r="P4077" s="37"/>
      <c r="Q4077" s="37"/>
      <c r="R4077" s="37"/>
      <c r="S4077" s="32">
        <f t="shared" si="507"/>
        <v>0</v>
      </c>
      <c r="T4077" s="32">
        <f t="shared" si="508"/>
        <v>0</v>
      </c>
      <c r="U4077" s="32">
        <f t="shared" si="509"/>
        <v>0</v>
      </c>
      <c r="V4077" s="32">
        <f t="shared" si="510"/>
        <v>0</v>
      </c>
      <c r="W4077" s="32">
        <f t="shared" si="511"/>
        <v>0</v>
      </c>
      <c r="X4077" s="32">
        <f t="shared" si="512"/>
        <v>0</v>
      </c>
    </row>
    <row r="4078" spans="1:24" ht="14.25" customHeight="1">
      <c r="A4078" s="33" t="b">
        <f t="shared" si="506"/>
        <v>0</v>
      </c>
      <c r="B4078" s="33">
        <f t="shared" si="513"/>
        <v>4077</v>
      </c>
      <c r="C4078" s="19"/>
      <c r="N4078" s="37"/>
      <c r="O4078" s="37"/>
      <c r="P4078" s="37"/>
      <c r="Q4078" s="37"/>
      <c r="R4078" s="37"/>
      <c r="S4078" s="32">
        <f t="shared" si="507"/>
        <v>0</v>
      </c>
      <c r="T4078" s="32">
        <f t="shared" si="508"/>
        <v>0</v>
      </c>
      <c r="U4078" s="32">
        <f t="shared" si="509"/>
        <v>0</v>
      </c>
      <c r="V4078" s="32">
        <f t="shared" si="510"/>
        <v>0</v>
      </c>
      <c r="W4078" s="32">
        <f t="shared" si="511"/>
        <v>0</v>
      </c>
      <c r="X4078" s="32">
        <f t="shared" si="512"/>
        <v>0</v>
      </c>
    </row>
    <row r="4079" spans="1:24" ht="14.25" customHeight="1">
      <c r="A4079" s="33" t="b">
        <f t="shared" si="506"/>
        <v>0</v>
      </c>
      <c r="B4079" s="33">
        <f t="shared" si="513"/>
        <v>4078</v>
      </c>
      <c r="C4079" s="19"/>
      <c r="N4079" s="37"/>
      <c r="O4079" s="37"/>
      <c r="P4079" s="37"/>
      <c r="Q4079" s="37"/>
      <c r="R4079" s="37"/>
      <c r="S4079" s="32">
        <f t="shared" si="507"/>
        <v>0</v>
      </c>
      <c r="T4079" s="32">
        <f t="shared" si="508"/>
        <v>0</v>
      </c>
      <c r="U4079" s="32">
        <f t="shared" si="509"/>
        <v>0</v>
      </c>
      <c r="V4079" s="32">
        <f t="shared" si="510"/>
        <v>0</v>
      </c>
      <c r="W4079" s="32">
        <f t="shared" si="511"/>
        <v>0</v>
      </c>
      <c r="X4079" s="32">
        <f t="shared" si="512"/>
        <v>0</v>
      </c>
    </row>
    <row r="4080" spans="1:24" ht="14.25" customHeight="1">
      <c r="A4080" s="33" t="b">
        <f t="shared" si="506"/>
        <v>0</v>
      </c>
      <c r="B4080" s="33">
        <f t="shared" si="513"/>
        <v>4079</v>
      </c>
      <c r="C4080" s="18"/>
      <c r="N4080" s="37"/>
      <c r="O4080" s="37"/>
      <c r="P4080" s="37"/>
      <c r="Q4080" s="37"/>
      <c r="R4080" s="37"/>
      <c r="S4080" s="32">
        <f t="shared" si="507"/>
        <v>0</v>
      </c>
      <c r="T4080" s="32">
        <f t="shared" si="508"/>
        <v>0</v>
      </c>
      <c r="U4080" s="32">
        <f t="shared" si="509"/>
        <v>0</v>
      </c>
      <c r="V4080" s="32">
        <f t="shared" si="510"/>
        <v>0</v>
      </c>
      <c r="W4080" s="32">
        <f t="shared" si="511"/>
        <v>0</v>
      </c>
      <c r="X4080" s="32">
        <f t="shared" si="512"/>
        <v>0</v>
      </c>
    </row>
    <row r="4081" spans="1:24" ht="14.25" customHeight="1">
      <c r="A4081" s="33" t="b">
        <f t="shared" si="506"/>
        <v>0</v>
      </c>
      <c r="B4081" s="33">
        <f t="shared" si="513"/>
        <v>4080</v>
      </c>
      <c r="C4081" s="19"/>
      <c r="N4081" s="37"/>
      <c r="O4081" s="37"/>
      <c r="P4081" s="37"/>
      <c r="Q4081" s="37"/>
      <c r="R4081" s="37"/>
      <c r="S4081" s="32">
        <f t="shared" si="507"/>
        <v>0</v>
      </c>
      <c r="T4081" s="32">
        <f t="shared" si="508"/>
        <v>0</v>
      </c>
      <c r="U4081" s="32">
        <f t="shared" si="509"/>
        <v>0</v>
      </c>
      <c r="V4081" s="32">
        <f t="shared" si="510"/>
        <v>0</v>
      </c>
      <c r="W4081" s="32">
        <f t="shared" si="511"/>
        <v>0</v>
      </c>
      <c r="X4081" s="32">
        <f t="shared" si="512"/>
        <v>0</v>
      </c>
    </row>
    <row r="4082" spans="1:24" ht="14.25" customHeight="1">
      <c r="A4082" s="33" t="b">
        <f t="shared" si="506"/>
        <v>0</v>
      </c>
      <c r="B4082" s="33">
        <f t="shared" si="513"/>
        <v>4081</v>
      </c>
      <c r="C4082" s="19"/>
      <c r="N4082" s="37"/>
      <c r="O4082" s="37"/>
      <c r="P4082" s="37"/>
      <c r="Q4082" s="37"/>
      <c r="R4082" s="37"/>
      <c r="S4082" s="32">
        <f t="shared" si="507"/>
        <v>0</v>
      </c>
      <c r="T4082" s="32">
        <f t="shared" si="508"/>
        <v>0</v>
      </c>
      <c r="U4082" s="32">
        <f t="shared" si="509"/>
        <v>0</v>
      </c>
      <c r="V4082" s="32">
        <f t="shared" si="510"/>
        <v>0</v>
      </c>
      <c r="W4082" s="32">
        <f t="shared" si="511"/>
        <v>0</v>
      </c>
      <c r="X4082" s="32">
        <f t="shared" si="512"/>
        <v>0</v>
      </c>
    </row>
    <row r="4083" spans="1:24" ht="14.25" customHeight="1">
      <c r="A4083" s="33" t="b">
        <f t="shared" si="506"/>
        <v>0</v>
      </c>
      <c r="B4083" s="33">
        <f t="shared" si="513"/>
        <v>4082</v>
      </c>
      <c r="C4083" s="19"/>
      <c r="N4083" s="37"/>
      <c r="O4083" s="37"/>
      <c r="P4083" s="37"/>
      <c r="Q4083" s="37"/>
      <c r="R4083" s="37"/>
      <c r="S4083" s="32">
        <f t="shared" si="507"/>
        <v>0</v>
      </c>
      <c r="T4083" s="32">
        <f t="shared" si="508"/>
        <v>0</v>
      </c>
      <c r="U4083" s="32">
        <f t="shared" si="509"/>
        <v>0</v>
      </c>
      <c r="V4083" s="32">
        <f t="shared" si="510"/>
        <v>0</v>
      </c>
      <c r="W4083" s="32">
        <f t="shared" si="511"/>
        <v>0</v>
      </c>
      <c r="X4083" s="32">
        <f t="shared" si="512"/>
        <v>0</v>
      </c>
    </row>
    <row r="4084" spans="1:24" ht="14.25" customHeight="1">
      <c r="A4084" s="33" t="b">
        <f t="shared" si="506"/>
        <v>0</v>
      </c>
      <c r="B4084" s="33">
        <f t="shared" si="513"/>
        <v>4083</v>
      </c>
      <c r="C4084" s="19"/>
      <c r="N4084" s="37"/>
      <c r="O4084" s="37"/>
      <c r="P4084" s="37"/>
      <c r="Q4084" s="37"/>
      <c r="R4084" s="37"/>
      <c r="S4084" s="32">
        <f t="shared" si="507"/>
        <v>0</v>
      </c>
      <c r="T4084" s="32">
        <f t="shared" si="508"/>
        <v>0</v>
      </c>
      <c r="U4084" s="32">
        <f t="shared" si="509"/>
        <v>0</v>
      </c>
      <c r="V4084" s="32">
        <f t="shared" si="510"/>
        <v>0</v>
      </c>
      <c r="W4084" s="32">
        <f t="shared" si="511"/>
        <v>0</v>
      </c>
      <c r="X4084" s="32">
        <f t="shared" si="512"/>
        <v>0</v>
      </c>
    </row>
    <row r="4085" spans="1:24" ht="14.25" customHeight="1">
      <c r="A4085" s="33" t="b">
        <f t="shared" si="506"/>
        <v>0</v>
      </c>
      <c r="B4085" s="33">
        <f t="shared" si="513"/>
        <v>4084</v>
      </c>
      <c r="C4085" s="19"/>
      <c r="N4085" s="37"/>
      <c r="O4085" s="37"/>
      <c r="P4085" s="37"/>
      <c r="Q4085" s="37"/>
      <c r="R4085" s="37"/>
      <c r="S4085" s="32">
        <f t="shared" si="507"/>
        <v>0</v>
      </c>
      <c r="T4085" s="32">
        <f t="shared" si="508"/>
        <v>0</v>
      </c>
      <c r="U4085" s="32">
        <f t="shared" si="509"/>
        <v>0</v>
      </c>
      <c r="V4085" s="32">
        <f t="shared" si="510"/>
        <v>0</v>
      </c>
      <c r="W4085" s="32">
        <f t="shared" si="511"/>
        <v>0</v>
      </c>
      <c r="X4085" s="32">
        <f t="shared" si="512"/>
        <v>0</v>
      </c>
    </row>
    <row r="4086" spans="1:24" ht="14.25" customHeight="1">
      <c r="A4086" s="33" t="b">
        <f t="shared" si="506"/>
        <v>0</v>
      </c>
      <c r="B4086" s="33">
        <f t="shared" si="513"/>
        <v>4085</v>
      </c>
      <c r="C4086" s="19"/>
      <c r="N4086" s="37"/>
      <c r="O4086" s="37"/>
      <c r="P4086" s="37"/>
      <c r="Q4086" s="37"/>
      <c r="R4086" s="37"/>
      <c r="S4086" s="32">
        <f t="shared" si="507"/>
        <v>0</v>
      </c>
      <c r="T4086" s="32">
        <f t="shared" si="508"/>
        <v>0</v>
      </c>
      <c r="U4086" s="32">
        <f t="shared" si="509"/>
        <v>0</v>
      </c>
      <c r="V4086" s="32">
        <f t="shared" si="510"/>
        <v>0</v>
      </c>
      <c r="W4086" s="32">
        <f t="shared" si="511"/>
        <v>0</v>
      </c>
      <c r="X4086" s="32">
        <f t="shared" si="512"/>
        <v>0</v>
      </c>
    </row>
    <row r="4087" spans="1:24" ht="14.25" customHeight="1">
      <c r="A4087" s="33" t="b">
        <f t="shared" si="506"/>
        <v>0</v>
      </c>
      <c r="B4087" s="33">
        <f t="shared" si="513"/>
        <v>4086</v>
      </c>
      <c r="C4087" s="19"/>
      <c r="N4087" s="37"/>
      <c r="O4087" s="37"/>
      <c r="P4087" s="37"/>
      <c r="Q4087" s="37"/>
      <c r="R4087" s="37"/>
      <c r="S4087" s="32">
        <f t="shared" si="507"/>
        <v>0</v>
      </c>
      <c r="T4087" s="32">
        <f t="shared" si="508"/>
        <v>0</v>
      </c>
      <c r="U4087" s="32">
        <f t="shared" si="509"/>
        <v>0</v>
      </c>
      <c r="V4087" s="32">
        <f t="shared" si="510"/>
        <v>0</v>
      </c>
      <c r="W4087" s="32">
        <f t="shared" si="511"/>
        <v>0</v>
      </c>
      <c r="X4087" s="32">
        <f t="shared" si="512"/>
        <v>0</v>
      </c>
    </row>
    <row r="4088" spans="1:24" ht="14.25" customHeight="1">
      <c r="A4088" s="33" t="b">
        <f t="shared" si="506"/>
        <v>0</v>
      </c>
      <c r="B4088" s="33">
        <f t="shared" si="513"/>
        <v>4087</v>
      </c>
      <c r="C4088" s="18"/>
      <c r="N4088" s="37"/>
      <c r="O4088" s="37"/>
      <c r="P4088" s="37"/>
      <c r="Q4088" s="37"/>
      <c r="R4088" s="37"/>
      <c r="S4088" s="32">
        <f t="shared" si="507"/>
        <v>0</v>
      </c>
      <c r="T4088" s="32">
        <f t="shared" si="508"/>
        <v>0</v>
      </c>
      <c r="U4088" s="32">
        <f t="shared" si="509"/>
        <v>0</v>
      </c>
      <c r="V4088" s="32">
        <f t="shared" si="510"/>
        <v>0</v>
      </c>
      <c r="W4088" s="32">
        <f t="shared" si="511"/>
        <v>0</v>
      </c>
      <c r="X4088" s="32">
        <f t="shared" si="512"/>
        <v>0</v>
      </c>
    </row>
    <row r="4089" spans="1:24" ht="14.25" customHeight="1">
      <c r="A4089" s="33" t="b">
        <f t="shared" si="506"/>
        <v>0</v>
      </c>
      <c r="B4089" s="33">
        <f t="shared" si="513"/>
        <v>4088</v>
      </c>
      <c r="C4089" s="19"/>
      <c r="N4089" s="37"/>
      <c r="O4089" s="37"/>
      <c r="P4089" s="37"/>
      <c r="Q4089" s="37"/>
      <c r="R4089" s="37"/>
      <c r="S4089" s="32">
        <f t="shared" si="507"/>
        <v>0</v>
      </c>
      <c r="T4089" s="32">
        <f t="shared" si="508"/>
        <v>0</v>
      </c>
      <c r="U4089" s="32">
        <f t="shared" si="509"/>
        <v>0</v>
      </c>
      <c r="V4089" s="32">
        <f t="shared" si="510"/>
        <v>0</v>
      </c>
      <c r="W4089" s="32">
        <f t="shared" si="511"/>
        <v>0</v>
      </c>
      <c r="X4089" s="32">
        <f t="shared" si="512"/>
        <v>0</v>
      </c>
    </row>
    <row r="4090" spans="1:24" ht="14.25" customHeight="1">
      <c r="A4090" s="33" t="b">
        <f t="shared" si="506"/>
        <v>0</v>
      </c>
      <c r="B4090" s="33">
        <f t="shared" si="513"/>
        <v>4089</v>
      </c>
      <c r="C4090" s="19"/>
      <c r="N4090" s="37"/>
      <c r="O4090" s="37"/>
      <c r="P4090" s="37"/>
      <c r="Q4090" s="37"/>
      <c r="R4090" s="37"/>
      <c r="S4090" s="32">
        <f t="shared" si="507"/>
        <v>0</v>
      </c>
      <c r="T4090" s="32">
        <f t="shared" si="508"/>
        <v>0</v>
      </c>
      <c r="U4090" s="32">
        <f t="shared" si="509"/>
        <v>0</v>
      </c>
      <c r="V4090" s="32">
        <f t="shared" si="510"/>
        <v>0</v>
      </c>
      <c r="W4090" s="32">
        <f t="shared" si="511"/>
        <v>0</v>
      </c>
      <c r="X4090" s="32">
        <f t="shared" si="512"/>
        <v>0</v>
      </c>
    </row>
    <row r="4091" spans="1:24" ht="14.25" customHeight="1">
      <c r="A4091" s="33" t="b">
        <f t="shared" si="506"/>
        <v>0</v>
      </c>
      <c r="B4091" s="33">
        <f t="shared" si="513"/>
        <v>4090</v>
      </c>
      <c r="C4091" s="19"/>
      <c r="N4091" s="37"/>
      <c r="O4091" s="37"/>
      <c r="P4091" s="37"/>
      <c r="Q4091" s="37"/>
      <c r="R4091" s="37"/>
      <c r="S4091" s="32">
        <f t="shared" si="507"/>
        <v>0</v>
      </c>
      <c r="T4091" s="32">
        <f t="shared" si="508"/>
        <v>0</v>
      </c>
      <c r="U4091" s="32">
        <f t="shared" si="509"/>
        <v>0</v>
      </c>
      <c r="V4091" s="32">
        <f t="shared" si="510"/>
        <v>0</v>
      </c>
      <c r="W4091" s="32">
        <f t="shared" si="511"/>
        <v>0</v>
      </c>
      <c r="X4091" s="32">
        <f t="shared" si="512"/>
        <v>0</v>
      </c>
    </row>
    <row r="4092" spans="1:24" ht="14.25" customHeight="1">
      <c r="A4092" s="33" t="b">
        <f t="shared" si="506"/>
        <v>0</v>
      </c>
      <c r="B4092" s="33">
        <f t="shared" si="513"/>
        <v>4091</v>
      </c>
      <c r="C4092" s="19"/>
      <c r="N4092" s="37"/>
      <c r="O4092" s="37"/>
      <c r="P4092" s="37"/>
      <c r="Q4092" s="37"/>
      <c r="R4092" s="37"/>
      <c r="S4092" s="32">
        <f t="shared" si="507"/>
        <v>0</v>
      </c>
      <c r="T4092" s="32">
        <f t="shared" si="508"/>
        <v>0</v>
      </c>
      <c r="U4092" s="32">
        <f t="shared" si="509"/>
        <v>0</v>
      </c>
      <c r="V4092" s="32">
        <f t="shared" si="510"/>
        <v>0</v>
      </c>
      <c r="W4092" s="32">
        <f t="shared" si="511"/>
        <v>0</v>
      </c>
      <c r="X4092" s="32">
        <f t="shared" si="512"/>
        <v>0</v>
      </c>
    </row>
    <row r="4093" spans="1:24" ht="14.25" customHeight="1">
      <c r="A4093" s="33" t="b">
        <f t="shared" si="506"/>
        <v>0</v>
      </c>
      <c r="B4093" s="33">
        <f t="shared" si="513"/>
        <v>4092</v>
      </c>
      <c r="C4093" s="19"/>
      <c r="N4093" s="37"/>
      <c r="O4093" s="37"/>
      <c r="P4093" s="37"/>
      <c r="Q4093" s="37"/>
      <c r="R4093" s="37"/>
      <c r="S4093" s="32">
        <f t="shared" si="507"/>
        <v>0</v>
      </c>
      <c r="T4093" s="32">
        <f t="shared" si="508"/>
        <v>0</v>
      </c>
      <c r="U4093" s="32">
        <f t="shared" si="509"/>
        <v>0</v>
      </c>
      <c r="V4093" s="32">
        <f t="shared" si="510"/>
        <v>0</v>
      </c>
      <c r="W4093" s="32">
        <f t="shared" si="511"/>
        <v>0</v>
      </c>
      <c r="X4093" s="32">
        <f t="shared" si="512"/>
        <v>0</v>
      </c>
    </row>
    <row r="4094" spans="1:24" ht="14.25" customHeight="1">
      <c r="A4094" s="33" t="b">
        <f t="shared" si="506"/>
        <v>0</v>
      </c>
      <c r="B4094" s="33">
        <f t="shared" si="513"/>
        <v>4093</v>
      </c>
      <c r="C4094" s="18"/>
      <c r="N4094" s="37"/>
      <c r="O4094" s="37"/>
      <c r="P4094" s="37"/>
      <c r="Q4094" s="37"/>
      <c r="R4094" s="37"/>
      <c r="S4094" s="32">
        <f t="shared" si="507"/>
        <v>0</v>
      </c>
      <c r="T4094" s="32">
        <f t="shared" si="508"/>
        <v>0</v>
      </c>
      <c r="U4094" s="32">
        <f t="shared" si="509"/>
        <v>0</v>
      </c>
      <c r="V4094" s="32">
        <f t="shared" si="510"/>
        <v>0</v>
      </c>
      <c r="W4094" s="32">
        <f t="shared" si="511"/>
        <v>0</v>
      </c>
      <c r="X4094" s="32">
        <f t="shared" si="512"/>
        <v>0</v>
      </c>
    </row>
    <row r="4095" spans="1:24" ht="14.25" customHeight="1">
      <c r="A4095" s="33" t="b">
        <f t="shared" si="506"/>
        <v>0</v>
      </c>
      <c r="B4095" s="33">
        <f t="shared" si="513"/>
        <v>4094</v>
      </c>
      <c r="C4095" s="19"/>
      <c r="N4095" s="37"/>
      <c r="O4095" s="37"/>
      <c r="P4095" s="37"/>
      <c r="Q4095" s="37"/>
      <c r="R4095" s="37"/>
      <c r="S4095" s="32">
        <f t="shared" si="507"/>
        <v>0</v>
      </c>
      <c r="T4095" s="32">
        <f t="shared" si="508"/>
        <v>0</v>
      </c>
      <c r="U4095" s="32">
        <f t="shared" si="509"/>
        <v>0</v>
      </c>
      <c r="V4095" s="32">
        <f t="shared" si="510"/>
        <v>0</v>
      </c>
      <c r="W4095" s="32">
        <f t="shared" si="511"/>
        <v>0</v>
      </c>
      <c r="X4095" s="32">
        <f t="shared" si="512"/>
        <v>0</v>
      </c>
    </row>
    <row r="4096" spans="1:24" ht="14.25" customHeight="1">
      <c r="A4096" s="33" t="b">
        <f t="shared" si="506"/>
        <v>0</v>
      </c>
      <c r="B4096" s="33">
        <f t="shared" si="513"/>
        <v>4095</v>
      </c>
      <c r="C4096" s="19"/>
      <c r="N4096" s="37"/>
      <c r="O4096" s="37"/>
      <c r="P4096" s="37"/>
      <c r="Q4096" s="37"/>
      <c r="R4096" s="37"/>
      <c r="S4096" s="32">
        <f t="shared" si="507"/>
        <v>0</v>
      </c>
      <c r="T4096" s="32">
        <f t="shared" si="508"/>
        <v>0</v>
      </c>
      <c r="U4096" s="32">
        <f t="shared" si="509"/>
        <v>0</v>
      </c>
      <c r="V4096" s="32">
        <f t="shared" si="510"/>
        <v>0</v>
      </c>
      <c r="W4096" s="32">
        <f t="shared" si="511"/>
        <v>0</v>
      </c>
      <c r="X4096" s="32">
        <f t="shared" si="512"/>
        <v>0</v>
      </c>
    </row>
    <row r="4097" spans="1:24" ht="14.25" customHeight="1">
      <c r="A4097" s="33" t="b">
        <f t="shared" si="506"/>
        <v>0</v>
      </c>
      <c r="B4097" s="33">
        <f t="shared" si="513"/>
        <v>4096</v>
      </c>
      <c r="C4097" s="19"/>
      <c r="N4097" s="37"/>
      <c r="O4097" s="37"/>
      <c r="P4097" s="37"/>
      <c r="Q4097" s="37"/>
      <c r="R4097" s="37"/>
      <c r="S4097" s="32">
        <f t="shared" si="507"/>
        <v>0</v>
      </c>
      <c r="T4097" s="32">
        <f t="shared" si="508"/>
        <v>0</v>
      </c>
      <c r="U4097" s="32">
        <f t="shared" si="509"/>
        <v>0</v>
      </c>
      <c r="V4097" s="32">
        <f t="shared" si="510"/>
        <v>0</v>
      </c>
      <c r="W4097" s="32">
        <f t="shared" si="511"/>
        <v>0</v>
      </c>
      <c r="X4097" s="32">
        <f t="shared" si="512"/>
        <v>0</v>
      </c>
    </row>
    <row r="4098" spans="1:24" ht="14.25" customHeight="1">
      <c r="A4098" s="33" t="b">
        <f t="shared" ref="A4098:A4161" si="514">IF(OR(COUNTIF(D4098:M4098, "NOT EXECUTED"), COUNTIF(D4098:M4098, "NOT COMPILED"), COUNTIF(D4098:M4098, "NOT EFFECTIVE")),TRUE,FALSE)</f>
        <v>0</v>
      </c>
      <c r="B4098" s="33">
        <f t="shared" si="513"/>
        <v>4097</v>
      </c>
      <c r="C4098" s="19"/>
      <c r="N4098" s="37"/>
      <c r="O4098" s="37"/>
      <c r="P4098" s="37"/>
      <c r="Q4098" s="37"/>
      <c r="R4098" s="37"/>
      <c r="S4098" s="32">
        <f t="shared" ref="S4098:S4161" si="515">IF(COUNTIF(H4098:M4098,"NOT EFFECTIVE"),1,0)</f>
        <v>0</v>
      </c>
      <c r="T4098" s="32">
        <f t="shared" ref="T4098:T4161" si="516">IF(AND(D4098="NOT EXECUTED",COUNTA($N4098)&lt;&gt;0),1,0)</f>
        <v>0</v>
      </c>
      <c r="U4098" s="32">
        <f t="shared" ref="U4098:U4161" si="517">IF(AND(E4098="NOT EXECUTED",COUNTA($N4098)&lt;&gt;0),1,0)</f>
        <v>0</v>
      </c>
      <c r="V4098" s="32">
        <f t="shared" ref="V4098:V4161" si="518">IF(AND(F4098="NOT EXECUTED",COUNTA($N4098)&lt;&gt;0),1,0)</f>
        <v>0</v>
      </c>
      <c r="W4098" s="32">
        <f t="shared" ref="W4098:W4161" si="519">IF(AND(G4098="NOT EXECUTED",COUNTA($N4098)&lt;&gt;0),1,0)</f>
        <v>0</v>
      </c>
      <c r="X4098" s="32">
        <f t="shared" ref="X4098:X4161" si="520">IF(AND(S4098=1,COUNTA($N4098)&lt;&gt;0),1,0)</f>
        <v>0</v>
      </c>
    </row>
    <row r="4099" spans="1:24" ht="14.25" customHeight="1">
      <c r="A4099" s="33" t="b">
        <f t="shared" si="514"/>
        <v>0</v>
      </c>
      <c r="B4099" s="33">
        <f t="shared" ref="B4099:B4162" si="521">+B4098+1</f>
        <v>4098</v>
      </c>
      <c r="C4099" s="19"/>
      <c r="N4099" s="37"/>
      <c r="O4099" s="37"/>
      <c r="P4099" s="37"/>
      <c r="Q4099" s="37"/>
      <c r="R4099" s="37"/>
      <c r="S4099" s="32">
        <f t="shared" si="515"/>
        <v>0</v>
      </c>
      <c r="T4099" s="32">
        <f t="shared" si="516"/>
        <v>0</v>
      </c>
      <c r="U4099" s="32">
        <f t="shared" si="517"/>
        <v>0</v>
      </c>
      <c r="V4099" s="32">
        <f t="shared" si="518"/>
        <v>0</v>
      </c>
      <c r="W4099" s="32">
        <f t="shared" si="519"/>
        <v>0</v>
      </c>
      <c r="X4099" s="32">
        <f t="shared" si="520"/>
        <v>0</v>
      </c>
    </row>
    <row r="4100" spans="1:24" ht="14.25" customHeight="1">
      <c r="A4100" s="33" t="b">
        <f t="shared" si="514"/>
        <v>0</v>
      </c>
      <c r="B4100" s="33">
        <f t="shared" si="521"/>
        <v>4099</v>
      </c>
      <c r="C4100" s="19"/>
      <c r="N4100" s="37"/>
      <c r="O4100" s="37"/>
      <c r="P4100" s="37"/>
      <c r="Q4100" s="37"/>
      <c r="R4100" s="37"/>
      <c r="S4100" s="32">
        <f t="shared" si="515"/>
        <v>0</v>
      </c>
      <c r="T4100" s="32">
        <f t="shared" si="516"/>
        <v>0</v>
      </c>
      <c r="U4100" s="32">
        <f t="shared" si="517"/>
        <v>0</v>
      </c>
      <c r="V4100" s="32">
        <f t="shared" si="518"/>
        <v>0</v>
      </c>
      <c r="W4100" s="32">
        <f t="shared" si="519"/>
        <v>0</v>
      </c>
      <c r="X4100" s="32">
        <f t="shared" si="520"/>
        <v>0</v>
      </c>
    </row>
    <row r="4101" spans="1:24" ht="14.25" customHeight="1">
      <c r="A4101" s="33" t="b">
        <f t="shared" si="514"/>
        <v>0</v>
      </c>
      <c r="B4101" s="33">
        <f t="shared" si="521"/>
        <v>4100</v>
      </c>
      <c r="C4101" s="19"/>
      <c r="N4101" s="37"/>
      <c r="O4101" s="37"/>
      <c r="P4101" s="37"/>
      <c r="Q4101" s="37"/>
      <c r="R4101" s="37"/>
      <c r="S4101" s="32">
        <f t="shared" si="515"/>
        <v>0</v>
      </c>
      <c r="T4101" s="32">
        <f t="shared" si="516"/>
        <v>0</v>
      </c>
      <c r="U4101" s="32">
        <f t="shared" si="517"/>
        <v>0</v>
      </c>
      <c r="V4101" s="32">
        <f t="shared" si="518"/>
        <v>0</v>
      </c>
      <c r="W4101" s="32">
        <f t="shared" si="519"/>
        <v>0</v>
      </c>
      <c r="X4101" s="32">
        <f t="shared" si="520"/>
        <v>0</v>
      </c>
    </row>
    <row r="4102" spans="1:24" ht="14.25" customHeight="1">
      <c r="A4102" s="33" t="b">
        <f t="shared" si="514"/>
        <v>0</v>
      </c>
      <c r="B4102" s="33">
        <f t="shared" si="521"/>
        <v>4101</v>
      </c>
      <c r="C4102" s="19"/>
      <c r="N4102" s="37"/>
      <c r="O4102" s="37"/>
      <c r="P4102" s="37"/>
      <c r="Q4102" s="37"/>
      <c r="R4102" s="37"/>
      <c r="S4102" s="32">
        <f t="shared" si="515"/>
        <v>0</v>
      </c>
      <c r="T4102" s="32">
        <f t="shared" si="516"/>
        <v>0</v>
      </c>
      <c r="U4102" s="32">
        <f t="shared" si="517"/>
        <v>0</v>
      </c>
      <c r="V4102" s="32">
        <f t="shared" si="518"/>
        <v>0</v>
      </c>
      <c r="W4102" s="32">
        <f t="shared" si="519"/>
        <v>0</v>
      </c>
      <c r="X4102" s="32">
        <f t="shared" si="520"/>
        <v>0</v>
      </c>
    </row>
    <row r="4103" spans="1:24" ht="14.25" customHeight="1">
      <c r="A4103" s="33" t="b">
        <f t="shared" si="514"/>
        <v>0</v>
      </c>
      <c r="B4103" s="33">
        <f t="shared" si="521"/>
        <v>4102</v>
      </c>
      <c r="C4103" s="19"/>
      <c r="N4103" s="37"/>
      <c r="O4103" s="37"/>
      <c r="P4103" s="37"/>
      <c r="Q4103" s="37"/>
      <c r="R4103" s="37"/>
      <c r="S4103" s="32">
        <f t="shared" si="515"/>
        <v>0</v>
      </c>
      <c r="T4103" s="32">
        <f t="shared" si="516"/>
        <v>0</v>
      </c>
      <c r="U4103" s="32">
        <f t="shared" si="517"/>
        <v>0</v>
      </c>
      <c r="V4103" s="32">
        <f t="shared" si="518"/>
        <v>0</v>
      </c>
      <c r="W4103" s="32">
        <f t="shared" si="519"/>
        <v>0</v>
      </c>
      <c r="X4103" s="32">
        <f t="shared" si="520"/>
        <v>0</v>
      </c>
    </row>
    <row r="4104" spans="1:24" ht="14.25" customHeight="1">
      <c r="A4104" s="33" t="b">
        <f t="shared" si="514"/>
        <v>0</v>
      </c>
      <c r="B4104" s="33">
        <f t="shared" si="521"/>
        <v>4103</v>
      </c>
      <c r="C4104" s="19"/>
      <c r="N4104" s="37"/>
      <c r="O4104" s="37"/>
      <c r="P4104" s="37"/>
      <c r="Q4104" s="37"/>
      <c r="R4104" s="37"/>
      <c r="S4104" s="32">
        <f t="shared" si="515"/>
        <v>0</v>
      </c>
      <c r="T4104" s="32">
        <f t="shared" si="516"/>
        <v>0</v>
      </c>
      <c r="U4104" s="32">
        <f t="shared" si="517"/>
        <v>0</v>
      </c>
      <c r="V4104" s="32">
        <f t="shared" si="518"/>
        <v>0</v>
      </c>
      <c r="W4104" s="32">
        <f t="shared" si="519"/>
        <v>0</v>
      </c>
      <c r="X4104" s="32">
        <f t="shared" si="520"/>
        <v>0</v>
      </c>
    </row>
    <row r="4105" spans="1:24" ht="14.25" customHeight="1">
      <c r="A4105" s="33" t="b">
        <f t="shared" si="514"/>
        <v>0</v>
      </c>
      <c r="B4105" s="33">
        <f t="shared" si="521"/>
        <v>4104</v>
      </c>
      <c r="C4105" s="19"/>
      <c r="N4105" s="37"/>
      <c r="O4105" s="37"/>
      <c r="P4105" s="37"/>
      <c r="Q4105" s="37"/>
      <c r="R4105" s="37"/>
      <c r="S4105" s="32">
        <f t="shared" si="515"/>
        <v>0</v>
      </c>
      <c r="T4105" s="32">
        <f t="shared" si="516"/>
        <v>0</v>
      </c>
      <c r="U4105" s="32">
        <f t="shared" si="517"/>
        <v>0</v>
      </c>
      <c r="V4105" s="32">
        <f t="shared" si="518"/>
        <v>0</v>
      </c>
      <c r="W4105" s="32">
        <f t="shared" si="519"/>
        <v>0</v>
      </c>
      <c r="X4105" s="32">
        <f t="shared" si="520"/>
        <v>0</v>
      </c>
    </row>
    <row r="4106" spans="1:24" ht="14.25" customHeight="1">
      <c r="A4106" s="33" t="b">
        <f t="shared" si="514"/>
        <v>0</v>
      </c>
      <c r="B4106" s="33">
        <f t="shared" si="521"/>
        <v>4105</v>
      </c>
      <c r="C4106" s="19"/>
      <c r="N4106" s="37"/>
      <c r="O4106" s="37"/>
      <c r="P4106" s="37"/>
      <c r="Q4106" s="37"/>
      <c r="R4106" s="37"/>
      <c r="S4106" s="32">
        <f t="shared" si="515"/>
        <v>0</v>
      </c>
      <c r="T4106" s="32">
        <f t="shared" si="516"/>
        <v>0</v>
      </c>
      <c r="U4106" s="32">
        <f t="shared" si="517"/>
        <v>0</v>
      </c>
      <c r="V4106" s="32">
        <f t="shared" si="518"/>
        <v>0</v>
      </c>
      <c r="W4106" s="32">
        <f t="shared" si="519"/>
        <v>0</v>
      </c>
      <c r="X4106" s="32">
        <f t="shared" si="520"/>
        <v>0</v>
      </c>
    </row>
    <row r="4107" spans="1:24" ht="14.25" customHeight="1">
      <c r="A4107" s="33" t="b">
        <f t="shared" si="514"/>
        <v>0</v>
      </c>
      <c r="B4107" s="33">
        <f t="shared" si="521"/>
        <v>4106</v>
      </c>
      <c r="C4107" s="19"/>
      <c r="N4107" s="37"/>
      <c r="O4107" s="37"/>
      <c r="P4107" s="37"/>
      <c r="Q4107" s="37"/>
      <c r="R4107" s="37"/>
      <c r="S4107" s="32">
        <f t="shared" si="515"/>
        <v>0</v>
      </c>
      <c r="T4107" s="32">
        <f t="shared" si="516"/>
        <v>0</v>
      </c>
      <c r="U4107" s="32">
        <f t="shared" si="517"/>
        <v>0</v>
      </c>
      <c r="V4107" s="32">
        <f t="shared" si="518"/>
        <v>0</v>
      </c>
      <c r="W4107" s="32">
        <f t="shared" si="519"/>
        <v>0</v>
      </c>
      <c r="X4107" s="32">
        <f t="shared" si="520"/>
        <v>0</v>
      </c>
    </row>
    <row r="4108" spans="1:24" ht="14.25" customHeight="1">
      <c r="A4108" s="33" t="b">
        <f t="shared" si="514"/>
        <v>0</v>
      </c>
      <c r="B4108" s="33">
        <f t="shared" si="521"/>
        <v>4107</v>
      </c>
      <c r="C4108" s="18"/>
      <c r="N4108" s="37"/>
      <c r="O4108" s="37"/>
      <c r="P4108" s="37"/>
      <c r="Q4108" s="37"/>
      <c r="R4108" s="37"/>
      <c r="S4108" s="32">
        <f t="shared" si="515"/>
        <v>0</v>
      </c>
      <c r="T4108" s="32">
        <f t="shared" si="516"/>
        <v>0</v>
      </c>
      <c r="U4108" s="32">
        <f t="shared" si="517"/>
        <v>0</v>
      </c>
      <c r="V4108" s="32">
        <f t="shared" si="518"/>
        <v>0</v>
      </c>
      <c r="W4108" s="32">
        <f t="shared" si="519"/>
        <v>0</v>
      </c>
      <c r="X4108" s="32">
        <f t="shared" si="520"/>
        <v>0</v>
      </c>
    </row>
    <row r="4109" spans="1:24" ht="14.25" customHeight="1">
      <c r="A4109" s="33" t="b">
        <f t="shared" si="514"/>
        <v>0</v>
      </c>
      <c r="B4109" s="33">
        <f t="shared" si="521"/>
        <v>4108</v>
      </c>
      <c r="C4109" s="19"/>
      <c r="N4109" s="37"/>
      <c r="O4109" s="37"/>
      <c r="P4109" s="37"/>
      <c r="Q4109" s="37"/>
      <c r="R4109" s="37"/>
      <c r="S4109" s="32">
        <f t="shared" si="515"/>
        <v>0</v>
      </c>
      <c r="T4109" s="32">
        <f t="shared" si="516"/>
        <v>0</v>
      </c>
      <c r="U4109" s="32">
        <f t="shared" si="517"/>
        <v>0</v>
      </c>
      <c r="V4109" s="32">
        <f t="shared" si="518"/>
        <v>0</v>
      </c>
      <c r="W4109" s="32">
        <f t="shared" si="519"/>
        <v>0</v>
      </c>
      <c r="X4109" s="32">
        <f t="shared" si="520"/>
        <v>0</v>
      </c>
    </row>
    <row r="4110" spans="1:24" ht="14.25" customHeight="1">
      <c r="A4110" s="33" t="b">
        <f t="shared" si="514"/>
        <v>0</v>
      </c>
      <c r="B4110" s="33">
        <f t="shared" si="521"/>
        <v>4109</v>
      </c>
      <c r="C4110" s="19"/>
      <c r="N4110" s="37"/>
      <c r="O4110" s="37"/>
      <c r="P4110" s="37"/>
      <c r="Q4110" s="37"/>
      <c r="R4110" s="37"/>
      <c r="S4110" s="32">
        <f t="shared" si="515"/>
        <v>0</v>
      </c>
      <c r="T4110" s="32">
        <f t="shared" si="516"/>
        <v>0</v>
      </c>
      <c r="U4110" s="32">
        <f t="shared" si="517"/>
        <v>0</v>
      </c>
      <c r="V4110" s="32">
        <f t="shared" si="518"/>
        <v>0</v>
      </c>
      <c r="W4110" s="32">
        <f t="shared" si="519"/>
        <v>0</v>
      </c>
      <c r="X4110" s="32">
        <f t="shared" si="520"/>
        <v>0</v>
      </c>
    </row>
    <row r="4111" spans="1:24" ht="14.25" customHeight="1">
      <c r="A4111" s="33" t="b">
        <f t="shared" si="514"/>
        <v>0</v>
      </c>
      <c r="B4111" s="33">
        <f t="shared" si="521"/>
        <v>4110</v>
      </c>
      <c r="C4111" s="19"/>
      <c r="N4111" s="37"/>
      <c r="O4111" s="37"/>
      <c r="P4111" s="37"/>
      <c r="Q4111" s="37"/>
      <c r="R4111" s="37"/>
      <c r="S4111" s="32">
        <f t="shared" si="515"/>
        <v>0</v>
      </c>
      <c r="T4111" s="32">
        <f t="shared" si="516"/>
        <v>0</v>
      </c>
      <c r="U4111" s="32">
        <f t="shared" si="517"/>
        <v>0</v>
      </c>
      <c r="V4111" s="32">
        <f t="shared" si="518"/>
        <v>0</v>
      </c>
      <c r="W4111" s="32">
        <f t="shared" si="519"/>
        <v>0</v>
      </c>
      <c r="X4111" s="32">
        <f t="shared" si="520"/>
        <v>0</v>
      </c>
    </row>
    <row r="4112" spans="1:24" ht="14.25" customHeight="1">
      <c r="A4112" s="33" t="b">
        <f t="shared" si="514"/>
        <v>0</v>
      </c>
      <c r="B4112" s="33">
        <f t="shared" si="521"/>
        <v>4111</v>
      </c>
      <c r="C4112" s="19"/>
      <c r="N4112" s="37"/>
      <c r="O4112" s="37"/>
      <c r="P4112" s="37"/>
      <c r="Q4112" s="37"/>
      <c r="R4112" s="37"/>
      <c r="S4112" s="32">
        <f t="shared" si="515"/>
        <v>0</v>
      </c>
      <c r="T4112" s="32">
        <f t="shared" si="516"/>
        <v>0</v>
      </c>
      <c r="U4112" s="32">
        <f t="shared" si="517"/>
        <v>0</v>
      </c>
      <c r="V4112" s="32">
        <f t="shared" si="518"/>
        <v>0</v>
      </c>
      <c r="W4112" s="32">
        <f t="shared" si="519"/>
        <v>0</v>
      </c>
      <c r="X4112" s="32">
        <f t="shared" si="520"/>
        <v>0</v>
      </c>
    </row>
    <row r="4113" spans="1:24" ht="14.25" customHeight="1">
      <c r="A4113" s="33" t="b">
        <f t="shared" si="514"/>
        <v>0</v>
      </c>
      <c r="B4113" s="33">
        <f t="shared" si="521"/>
        <v>4112</v>
      </c>
      <c r="C4113" s="19"/>
      <c r="N4113" s="37"/>
      <c r="O4113" s="37"/>
      <c r="P4113" s="37"/>
      <c r="Q4113" s="37"/>
      <c r="R4113" s="37"/>
      <c r="S4113" s="32">
        <f t="shared" si="515"/>
        <v>0</v>
      </c>
      <c r="T4113" s="32">
        <f t="shared" si="516"/>
        <v>0</v>
      </c>
      <c r="U4113" s="32">
        <f t="shared" si="517"/>
        <v>0</v>
      </c>
      <c r="V4113" s="32">
        <f t="shared" si="518"/>
        <v>0</v>
      </c>
      <c r="W4113" s="32">
        <f t="shared" si="519"/>
        <v>0</v>
      </c>
      <c r="X4113" s="32">
        <f t="shared" si="520"/>
        <v>0</v>
      </c>
    </row>
    <row r="4114" spans="1:24" ht="14.25" customHeight="1">
      <c r="A4114" s="33" t="b">
        <f t="shared" si="514"/>
        <v>0</v>
      </c>
      <c r="B4114" s="33">
        <f t="shared" si="521"/>
        <v>4113</v>
      </c>
      <c r="C4114" s="19"/>
      <c r="N4114" s="37"/>
      <c r="O4114" s="37"/>
      <c r="P4114" s="37"/>
      <c r="Q4114" s="37"/>
      <c r="R4114" s="37"/>
      <c r="S4114" s="32">
        <f t="shared" si="515"/>
        <v>0</v>
      </c>
      <c r="T4114" s="32">
        <f t="shared" si="516"/>
        <v>0</v>
      </c>
      <c r="U4114" s="32">
        <f t="shared" si="517"/>
        <v>0</v>
      </c>
      <c r="V4114" s="32">
        <f t="shared" si="518"/>
        <v>0</v>
      </c>
      <c r="W4114" s="32">
        <f t="shared" si="519"/>
        <v>0</v>
      </c>
      <c r="X4114" s="32">
        <f t="shared" si="520"/>
        <v>0</v>
      </c>
    </row>
    <row r="4115" spans="1:24" ht="14.25" customHeight="1">
      <c r="A4115" s="33" t="b">
        <f t="shared" si="514"/>
        <v>0</v>
      </c>
      <c r="B4115" s="33">
        <f t="shared" si="521"/>
        <v>4114</v>
      </c>
      <c r="C4115" s="19"/>
      <c r="N4115" s="37"/>
      <c r="O4115" s="37"/>
      <c r="P4115" s="37"/>
      <c r="Q4115" s="37"/>
      <c r="R4115" s="37"/>
      <c r="S4115" s="32">
        <f t="shared" si="515"/>
        <v>0</v>
      </c>
      <c r="T4115" s="32">
        <f t="shared" si="516"/>
        <v>0</v>
      </c>
      <c r="U4115" s="32">
        <f t="shared" si="517"/>
        <v>0</v>
      </c>
      <c r="V4115" s="32">
        <f t="shared" si="518"/>
        <v>0</v>
      </c>
      <c r="W4115" s="32">
        <f t="shared" si="519"/>
        <v>0</v>
      </c>
      <c r="X4115" s="32">
        <f t="shared" si="520"/>
        <v>0</v>
      </c>
    </row>
    <row r="4116" spans="1:24" ht="14.25" customHeight="1">
      <c r="A4116" s="33" t="b">
        <f t="shared" si="514"/>
        <v>0</v>
      </c>
      <c r="B4116" s="33">
        <f t="shared" si="521"/>
        <v>4115</v>
      </c>
      <c r="C4116" s="19"/>
      <c r="N4116" s="37"/>
      <c r="O4116" s="37"/>
      <c r="P4116" s="37"/>
      <c r="Q4116" s="37"/>
      <c r="R4116" s="37"/>
      <c r="S4116" s="32">
        <f t="shared" si="515"/>
        <v>0</v>
      </c>
      <c r="T4116" s="32">
        <f t="shared" si="516"/>
        <v>0</v>
      </c>
      <c r="U4116" s="32">
        <f t="shared" si="517"/>
        <v>0</v>
      </c>
      <c r="V4116" s="32">
        <f t="shared" si="518"/>
        <v>0</v>
      </c>
      <c r="W4116" s="32">
        <f t="shared" si="519"/>
        <v>0</v>
      </c>
      <c r="X4116" s="32">
        <f t="shared" si="520"/>
        <v>0</v>
      </c>
    </row>
    <row r="4117" spans="1:24" ht="14.25" customHeight="1">
      <c r="A4117" s="33" t="b">
        <f t="shared" si="514"/>
        <v>0</v>
      </c>
      <c r="B4117" s="33">
        <f t="shared" si="521"/>
        <v>4116</v>
      </c>
      <c r="C4117" s="19"/>
      <c r="N4117" s="37"/>
      <c r="O4117" s="37"/>
      <c r="P4117" s="37"/>
      <c r="Q4117" s="37"/>
      <c r="R4117" s="37"/>
      <c r="S4117" s="32">
        <f t="shared" si="515"/>
        <v>0</v>
      </c>
      <c r="T4117" s="32">
        <f t="shared" si="516"/>
        <v>0</v>
      </c>
      <c r="U4117" s="32">
        <f t="shared" si="517"/>
        <v>0</v>
      </c>
      <c r="V4117" s="32">
        <f t="shared" si="518"/>
        <v>0</v>
      </c>
      <c r="W4117" s="32">
        <f t="shared" si="519"/>
        <v>0</v>
      </c>
      <c r="X4117" s="32">
        <f t="shared" si="520"/>
        <v>0</v>
      </c>
    </row>
    <row r="4118" spans="1:24" ht="14.25" customHeight="1">
      <c r="A4118" s="33" t="b">
        <f t="shared" si="514"/>
        <v>0</v>
      </c>
      <c r="B4118" s="33">
        <f t="shared" si="521"/>
        <v>4117</v>
      </c>
      <c r="C4118" s="19"/>
      <c r="N4118" s="37"/>
      <c r="O4118" s="37"/>
      <c r="P4118" s="37"/>
      <c r="Q4118" s="37"/>
      <c r="R4118" s="37"/>
      <c r="S4118" s="32">
        <f t="shared" si="515"/>
        <v>0</v>
      </c>
      <c r="T4118" s="32">
        <f t="shared" si="516"/>
        <v>0</v>
      </c>
      <c r="U4118" s="32">
        <f t="shared" si="517"/>
        <v>0</v>
      </c>
      <c r="V4118" s="32">
        <f t="shared" si="518"/>
        <v>0</v>
      </c>
      <c r="W4118" s="32">
        <f t="shared" si="519"/>
        <v>0</v>
      </c>
      <c r="X4118" s="32">
        <f t="shared" si="520"/>
        <v>0</v>
      </c>
    </row>
    <row r="4119" spans="1:24" ht="14.25" customHeight="1">
      <c r="A4119" s="33" t="b">
        <f t="shared" si="514"/>
        <v>0</v>
      </c>
      <c r="B4119" s="33">
        <f t="shared" si="521"/>
        <v>4118</v>
      </c>
      <c r="C4119" s="19"/>
      <c r="N4119" s="37"/>
      <c r="O4119" s="37"/>
      <c r="P4119" s="37"/>
      <c r="Q4119" s="37"/>
      <c r="R4119" s="37"/>
      <c r="S4119" s="32">
        <f t="shared" si="515"/>
        <v>0</v>
      </c>
      <c r="T4119" s="32">
        <f t="shared" si="516"/>
        <v>0</v>
      </c>
      <c r="U4119" s="32">
        <f t="shared" si="517"/>
        <v>0</v>
      </c>
      <c r="V4119" s="32">
        <f t="shared" si="518"/>
        <v>0</v>
      </c>
      <c r="W4119" s="32">
        <f t="shared" si="519"/>
        <v>0</v>
      </c>
      <c r="X4119" s="32">
        <f t="shared" si="520"/>
        <v>0</v>
      </c>
    </row>
    <row r="4120" spans="1:24" ht="14.25" customHeight="1">
      <c r="A4120" s="33" t="b">
        <f t="shared" si="514"/>
        <v>0</v>
      </c>
      <c r="B4120" s="33">
        <f t="shared" si="521"/>
        <v>4119</v>
      </c>
      <c r="C4120" s="19"/>
      <c r="N4120" s="37"/>
      <c r="O4120" s="37"/>
      <c r="P4120" s="37"/>
      <c r="Q4120" s="37"/>
      <c r="R4120" s="37"/>
      <c r="S4120" s="32">
        <f t="shared" si="515"/>
        <v>0</v>
      </c>
      <c r="T4120" s="32">
        <f t="shared" si="516"/>
        <v>0</v>
      </c>
      <c r="U4120" s="32">
        <f t="shared" si="517"/>
        <v>0</v>
      </c>
      <c r="V4120" s="32">
        <f t="shared" si="518"/>
        <v>0</v>
      </c>
      <c r="W4120" s="32">
        <f t="shared" si="519"/>
        <v>0</v>
      </c>
      <c r="X4120" s="32">
        <f t="shared" si="520"/>
        <v>0</v>
      </c>
    </row>
    <row r="4121" spans="1:24" ht="14.25" customHeight="1">
      <c r="A4121" s="33" t="b">
        <f t="shared" si="514"/>
        <v>0</v>
      </c>
      <c r="B4121" s="33">
        <f t="shared" si="521"/>
        <v>4120</v>
      </c>
      <c r="C4121" s="19"/>
      <c r="N4121" s="37"/>
      <c r="O4121" s="37"/>
      <c r="P4121" s="37"/>
      <c r="Q4121" s="37"/>
      <c r="R4121" s="37"/>
      <c r="S4121" s="32">
        <f t="shared" si="515"/>
        <v>0</v>
      </c>
      <c r="T4121" s="32">
        <f t="shared" si="516"/>
        <v>0</v>
      </c>
      <c r="U4121" s="32">
        <f t="shared" si="517"/>
        <v>0</v>
      </c>
      <c r="V4121" s="32">
        <f t="shared" si="518"/>
        <v>0</v>
      </c>
      <c r="W4121" s="32">
        <f t="shared" si="519"/>
        <v>0</v>
      </c>
      <c r="X4121" s="32">
        <f t="shared" si="520"/>
        <v>0</v>
      </c>
    </row>
    <row r="4122" spans="1:24" ht="14.25" customHeight="1">
      <c r="A4122" s="33" t="b">
        <f t="shared" si="514"/>
        <v>0</v>
      </c>
      <c r="B4122" s="33">
        <f t="shared" si="521"/>
        <v>4121</v>
      </c>
      <c r="C4122" s="19"/>
      <c r="N4122" s="37"/>
      <c r="O4122" s="37"/>
      <c r="P4122" s="37"/>
      <c r="Q4122" s="37"/>
      <c r="R4122" s="37"/>
      <c r="S4122" s="32">
        <f t="shared" si="515"/>
        <v>0</v>
      </c>
      <c r="T4122" s="32">
        <f t="shared" si="516"/>
        <v>0</v>
      </c>
      <c r="U4122" s="32">
        <f t="shared" si="517"/>
        <v>0</v>
      </c>
      <c r="V4122" s="32">
        <f t="shared" si="518"/>
        <v>0</v>
      </c>
      <c r="W4122" s="32">
        <f t="shared" si="519"/>
        <v>0</v>
      </c>
      <c r="X4122" s="32">
        <f t="shared" si="520"/>
        <v>0</v>
      </c>
    </row>
    <row r="4123" spans="1:24" ht="14.25" customHeight="1">
      <c r="A4123" s="33" t="b">
        <f t="shared" si="514"/>
        <v>0</v>
      </c>
      <c r="B4123" s="33">
        <f t="shared" si="521"/>
        <v>4122</v>
      </c>
      <c r="C4123" s="19"/>
      <c r="N4123" s="37"/>
      <c r="O4123" s="37"/>
      <c r="P4123" s="37"/>
      <c r="Q4123" s="37"/>
      <c r="R4123" s="37"/>
      <c r="S4123" s="32">
        <f t="shared" si="515"/>
        <v>0</v>
      </c>
      <c r="T4123" s="32">
        <f t="shared" si="516"/>
        <v>0</v>
      </c>
      <c r="U4123" s="32">
        <f t="shared" si="517"/>
        <v>0</v>
      </c>
      <c r="V4123" s="32">
        <f t="shared" si="518"/>
        <v>0</v>
      </c>
      <c r="W4123" s="32">
        <f t="shared" si="519"/>
        <v>0</v>
      </c>
      <c r="X4123" s="32">
        <f t="shared" si="520"/>
        <v>0</v>
      </c>
    </row>
    <row r="4124" spans="1:24" ht="14.25" customHeight="1">
      <c r="A4124" s="33" t="b">
        <f t="shared" si="514"/>
        <v>0</v>
      </c>
      <c r="B4124" s="33">
        <f t="shared" si="521"/>
        <v>4123</v>
      </c>
      <c r="C4124" s="19"/>
      <c r="N4124" s="37"/>
      <c r="O4124" s="37"/>
      <c r="P4124" s="37"/>
      <c r="Q4124" s="37"/>
      <c r="R4124" s="37"/>
      <c r="S4124" s="32">
        <f t="shared" si="515"/>
        <v>0</v>
      </c>
      <c r="T4124" s="32">
        <f t="shared" si="516"/>
        <v>0</v>
      </c>
      <c r="U4124" s="32">
        <f t="shared" si="517"/>
        <v>0</v>
      </c>
      <c r="V4124" s="32">
        <f t="shared" si="518"/>
        <v>0</v>
      </c>
      <c r="W4124" s="32">
        <f t="shared" si="519"/>
        <v>0</v>
      </c>
      <c r="X4124" s="32">
        <f t="shared" si="520"/>
        <v>0</v>
      </c>
    </row>
    <row r="4125" spans="1:24" ht="14.25" customHeight="1">
      <c r="A4125" s="33" t="b">
        <f t="shared" si="514"/>
        <v>0</v>
      </c>
      <c r="B4125" s="33">
        <f t="shared" si="521"/>
        <v>4124</v>
      </c>
      <c r="C4125" s="19"/>
      <c r="N4125" s="37"/>
      <c r="O4125" s="37"/>
      <c r="P4125" s="37"/>
      <c r="Q4125" s="37"/>
      <c r="R4125" s="37"/>
      <c r="S4125" s="32">
        <f t="shared" si="515"/>
        <v>0</v>
      </c>
      <c r="T4125" s="32">
        <f t="shared" si="516"/>
        <v>0</v>
      </c>
      <c r="U4125" s="32">
        <f t="shared" si="517"/>
        <v>0</v>
      </c>
      <c r="V4125" s="32">
        <f t="shared" si="518"/>
        <v>0</v>
      </c>
      <c r="W4125" s="32">
        <f t="shared" si="519"/>
        <v>0</v>
      </c>
      <c r="X4125" s="32">
        <f t="shared" si="520"/>
        <v>0</v>
      </c>
    </row>
    <row r="4126" spans="1:24" ht="14.25" customHeight="1">
      <c r="A4126" s="33" t="b">
        <f t="shared" si="514"/>
        <v>0</v>
      </c>
      <c r="B4126" s="33">
        <f t="shared" si="521"/>
        <v>4125</v>
      </c>
      <c r="C4126" s="19"/>
      <c r="N4126" s="37"/>
      <c r="O4126" s="37"/>
      <c r="P4126" s="37"/>
      <c r="Q4126" s="37"/>
      <c r="R4126" s="37"/>
      <c r="S4126" s="32">
        <f t="shared" si="515"/>
        <v>0</v>
      </c>
      <c r="T4126" s="32">
        <f t="shared" si="516"/>
        <v>0</v>
      </c>
      <c r="U4126" s="32">
        <f t="shared" si="517"/>
        <v>0</v>
      </c>
      <c r="V4126" s="32">
        <f t="shared" si="518"/>
        <v>0</v>
      </c>
      <c r="W4126" s="32">
        <f t="shared" si="519"/>
        <v>0</v>
      </c>
      <c r="X4126" s="32">
        <f t="shared" si="520"/>
        <v>0</v>
      </c>
    </row>
    <row r="4127" spans="1:24" ht="14.25" customHeight="1">
      <c r="A4127" s="33" t="b">
        <f t="shared" si="514"/>
        <v>0</v>
      </c>
      <c r="B4127" s="33">
        <f t="shared" si="521"/>
        <v>4126</v>
      </c>
      <c r="C4127" s="19"/>
      <c r="N4127" s="37"/>
      <c r="O4127" s="37"/>
      <c r="P4127" s="37"/>
      <c r="Q4127" s="37"/>
      <c r="R4127" s="37"/>
      <c r="S4127" s="32">
        <f t="shared" si="515"/>
        <v>0</v>
      </c>
      <c r="T4127" s="32">
        <f t="shared" si="516"/>
        <v>0</v>
      </c>
      <c r="U4127" s="32">
        <f t="shared" si="517"/>
        <v>0</v>
      </c>
      <c r="V4127" s="32">
        <f t="shared" si="518"/>
        <v>0</v>
      </c>
      <c r="W4127" s="32">
        <f t="shared" si="519"/>
        <v>0</v>
      </c>
      <c r="X4127" s="32">
        <f t="shared" si="520"/>
        <v>0</v>
      </c>
    </row>
    <row r="4128" spans="1:24" ht="14.25" customHeight="1">
      <c r="A4128" s="33" t="b">
        <f t="shared" si="514"/>
        <v>0</v>
      </c>
      <c r="B4128" s="33">
        <f t="shared" si="521"/>
        <v>4127</v>
      </c>
      <c r="C4128" s="19"/>
      <c r="N4128" s="37"/>
      <c r="O4128" s="37"/>
      <c r="P4128" s="37"/>
      <c r="Q4128" s="37"/>
      <c r="R4128" s="37"/>
      <c r="S4128" s="32">
        <f t="shared" si="515"/>
        <v>0</v>
      </c>
      <c r="T4128" s="32">
        <f t="shared" si="516"/>
        <v>0</v>
      </c>
      <c r="U4128" s="32">
        <f t="shared" si="517"/>
        <v>0</v>
      </c>
      <c r="V4128" s="32">
        <f t="shared" si="518"/>
        <v>0</v>
      </c>
      <c r="W4128" s="32">
        <f t="shared" si="519"/>
        <v>0</v>
      </c>
      <c r="X4128" s="32">
        <f t="shared" si="520"/>
        <v>0</v>
      </c>
    </row>
    <row r="4129" spans="1:24" ht="14.25" customHeight="1">
      <c r="A4129" s="33" t="b">
        <f t="shared" si="514"/>
        <v>0</v>
      </c>
      <c r="B4129" s="33">
        <f t="shared" si="521"/>
        <v>4128</v>
      </c>
      <c r="C4129" s="19"/>
      <c r="N4129" s="37"/>
      <c r="O4129" s="37"/>
      <c r="P4129" s="37"/>
      <c r="Q4129" s="37"/>
      <c r="R4129" s="37"/>
      <c r="S4129" s="32">
        <f t="shared" si="515"/>
        <v>0</v>
      </c>
      <c r="T4129" s="32">
        <f t="shared" si="516"/>
        <v>0</v>
      </c>
      <c r="U4129" s="32">
        <f t="shared" si="517"/>
        <v>0</v>
      </c>
      <c r="V4129" s="32">
        <f t="shared" si="518"/>
        <v>0</v>
      </c>
      <c r="W4129" s="32">
        <f t="shared" si="519"/>
        <v>0</v>
      </c>
      <c r="X4129" s="32">
        <f t="shared" si="520"/>
        <v>0</v>
      </c>
    </row>
    <row r="4130" spans="1:24" ht="14.25" customHeight="1">
      <c r="A4130" s="33" t="b">
        <f t="shared" si="514"/>
        <v>0</v>
      </c>
      <c r="B4130" s="33">
        <f t="shared" si="521"/>
        <v>4129</v>
      </c>
      <c r="C4130" s="19"/>
      <c r="N4130" s="37"/>
      <c r="O4130" s="37"/>
      <c r="P4130" s="37"/>
      <c r="Q4130" s="37"/>
      <c r="R4130" s="37"/>
      <c r="S4130" s="32">
        <f t="shared" si="515"/>
        <v>0</v>
      </c>
      <c r="T4130" s="32">
        <f t="shared" si="516"/>
        <v>0</v>
      </c>
      <c r="U4130" s="32">
        <f t="shared" si="517"/>
        <v>0</v>
      </c>
      <c r="V4130" s="32">
        <f t="shared" si="518"/>
        <v>0</v>
      </c>
      <c r="W4130" s="32">
        <f t="shared" si="519"/>
        <v>0</v>
      </c>
      <c r="X4130" s="32">
        <f t="shared" si="520"/>
        <v>0</v>
      </c>
    </row>
    <row r="4131" spans="1:24" ht="14.25" customHeight="1">
      <c r="A4131" s="33" t="b">
        <f t="shared" si="514"/>
        <v>0</v>
      </c>
      <c r="B4131" s="33">
        <f t="shared" si="521"/>
        <v>4130</v>
      </c>
      <c r="C4131" s="19"/>
      <c r="N4131" s="37"/>
      <c r="O4131" s="37"/>
      <c r="P4131" s="37"/>
      <c r="Q4131" s="37"/>
      <c r="R4131" s="37"/>
      <c r="S4131" s="32">
        <f t="shared" si="515"/>
        <v>0</v>
      </c>
      <c r="T4131" s="32">
        <f t="shared" si="516"/>
        <v>0</v>
      </c>
      <c r="U4131" s="32">
        <f t="shared" si="517"/>
        <v>0</v>
      </c>
      <c r="V4131" s="32">
        <f t="shared" si="518"/>
        <v>0</v>
      </c>
      <c r="W4131" s="32">
        <f t="shared" si="519"/>
        <v>0</v>
      </c>
      <c r="X4131" s="32">
        <f t="shared" si="520"/>
        <v>0</v>
      </c>
    </row>
    <row r="4132" spans="1:24" ht="14.25" customHeight="1">
      <c r="A4132" s="33" t="b">
        <f t="shared" si="514"/>
        <v>0</v>
      </c>
      <c r="B4132" s="33">
        <f t="shared" si="521"/>
        <v>4131</v>
      </c>
      <c r="C4132" s="19"/>
      <c r="N4132" s="37"/>
      <c r="O4132" s="37"/>
      <c r="P4132" s="37"/>
      <c r="Q4132" s="37"/>
      <c r="R4132" s="37"/>
      <c r="S4132" s="32">
        <f t="shared" si="515"/>
        <v>0</v>
      </c>
      <c r="T4132" s="32">
        <f t="shared" si="516"/>
        <v>0</v>
      </c>
      <c r="U4132" s="32">
        <f t="shared" si="517"/>
        <v>0</v>
      </c>
      <c r="V4132" s="32">
        <f t="shared" si="518"/>
        <v>0</v>
      </c>
      <c r="W4132" s="32">
        <f t="shared" si="519"/>
        <v>0</v>
      </c>
      <c r="X4132" s="32">
        <f t="shared" si="520"/>
        <v>0</v>
      </c>
    </row>
    <row r="4133" spans="1:24" ht="14.25" customHeight="1">
      <c r="A4133" s="33" t="b">
        <f t="shared" si="514"/>
        <v>0</v>
      </c>
      <c r="B4133" s="33">
        <f t="shared" si="521"/>
        <v>4132</v>
      </c>
      <c r="C4133" s="18"/>
      <c r="N4133" s="37"/>
      <c r="O4133" s="37"/>
      <c r="P4133" s="37"/>
      <c r="Q4133" s="37"/>
      <c r="R4133" s="37"/>
      <c r="S4133" s="32">
        <f t="shared" si="515"/>
        <v>0</v>
      </c>
      <c r="T4133" s="32">
        <f t="shared" si="516"/>
        <v>0</v>
      </c>
      <c r="U4133" s="32">
        <f t="shared" si="517"/>
        <v>0</v>
      </c>
      <c r="V4133" s="32">
        <f t="shared" si="518"/>
        <v>0</v>
      </c>
      <c r="W4133" s="32">
        <f t="shared" si="519"/>
        <v>0</v>
      </c>
      <c r="X4133" s="32">
        <f t="shared" si="520"/>
        <v>0</v>
      </c>
    </row>
    <row r="4134" spans="1:24" ht="14.25" customHeight="1">
      <c r="A4134" s="33" t="b">
        <f t="shared" si="514"/>
        <v>0</v>
      </c>
      <c r="B4134" s="33">
        <f t="shared" si="521"/>
        <v>4133</v>
      </c>
      <c r="C4134" s="19"/>
      <c r="N4134" s="37"/>
      <c r="O4134" s="37"/>
      <c r="P4134" s="37"/>
      <c r="Q4134" s="37"/>
      <c r="R4134" s="37"/>
      <c r="S4134" s="32">
        <f t="shared" si="515"/>
        <v>0</v>
      </c>
      <c r="T4134" s="32">
        <f t="shared" si="516"/>
        <v>0</v>
      </c>
      <c r="U4134" s="32">
        <f t="shared" si="517"/>
        <v>0</v>
      </c>
      <c r="V4134" s="32">
        <f t="shared" si="518"/>
        <v>0</v>
      </c>
      <c r="W4134" s="32">
        <f t="shared" si="519"/>
        <v>0</v>
      </c>
      <c r="X4134" s="32">
        <f t="shared" si="520"/>
        <v>0</v>
      </c>
    </row>
    <row r="4135" spans="1:24" ht="14.25" customHeight="1">
      <c r="A4135" s="33" t="b">
        <f t="shared" si="514"/>
        <v>0</v>
      </c>
      <c r="B4135" s="33">
        <f t="shared" si="521"/>
        <v>4134</v>
      </c>
      <c r="C4135" s="19"/>
      <c r="N4135" s="37"/>
      <c r="O4135" s="37"/>
      <c r="P4135" s="37"/>
      <c r="Q4135" s="37"/>
      <c r="R4135" s="37"/>
      <c r="S4135" s="32">
        <f t="shared" si="515"/>
        <v>0</v>
      </c>
      <c r="T4135" s="32">
        <f t="shared" si="516"/>
        <v>0</v>
      </c>
      <c r="U4135" s="32">
        <f t="shared" si="517"/>
        <v>0</v>
      </c>
      <c r="V4135" s="32">
        <f t="shared" si="518"/>
        <v>0</v>
      </c>
      <c r="W4135" s="32">
        <f t="shared" si="519"/>
        <v>0</v>
      </c>
      <c r="X4135" s="32">
        <f t="shared" si="520"/>
        <v>0</v>
      </c>
    </row>
    <row r="4136" spans="1:24" ht="14.25" customHeight="1">
      <c r="A4136" s="33" t="b">
        <f t="shared" si="514"/>
        <v>0</v>
      </c>
      <c r="B4136" s="33">
        <f t="shared" si="521"/>
        <v>4135</v>
      </c>
      <c r="C4136" s="19"/>
      <c r="N4136" s="37"/>
      <c r="O4136" s="37"/>
      <c r="P4136" s="37"/>
      <c r="Q4136" s="37"/>
      <c r="R4136" s="37"/>
      <c r="S4136" s="32">
        <f t="shared" si="515"/>
        <v>0</v>
      </c>
      <c r="T4136" s="32">
        <f t="shared" si="516"/>
        <v>0</v>
      </c>
      <c r="U4136" s="32">
        <f t="shared" si="517"/>
        <v>0</v>
      </c>
      <c r="V4136" s="32">
        <f t="shared" si="518"/>
        <v>0</v>
      </c>
      <c r="W4136" s="32">
        <f t="shared" si="519"/>
        <v>0</v>
      </c>
      <c r="X4136" s="32">
        <f t="shared" si="520"/>
        <v>0</v>
      </c>
    </row>
    <row r="4137" spans="1:24" ht="14.25" customHeight="1">
      <c r="A4137" s="33" t="b">
        <f t="shared" si="514"/>
        <v>0</v>
      </c>
      <c r="B4137" s="33">
        <f t="shared" si="521"/>
        <v>4136</v>
      </c>
      <c r="C4137" s="19"/>
      <c r="N4137" s="37"/>
      <c r="O4137" s="37"/>
      <c r="P4137" s="37"/>
      <c r="Q4137" s="37"/>
      <c r="R4137" s="37"/>
      <c r="S4137" s="32">
        <f t="shared" si="515"/>
        <v>0</v>
      </c>
      <c r="T4137" s="32">
        <f t="shared" si="516"/>
        <v>0</v>
      </c>
      <c r="U4137" s="32">
        <f t="shared" si="517"/>
        <v>0</v>
      </c>
      <c r="V4137" s="32">
        <f t="shared" si="518"/>
        <v>0</v>
      </c>
      <c r="W4137" s="32">
        <f t="shared" si="519"/>
        <v>0</v>
      </c>
      <c r="X4137" s="32">
        <f t="shared" si="520"/>
        <v>0</v>
      </c>
    </row>
    <row r="4138" spans="1:24" ht="14.25" customHeight="1">
      <c r="A4138" s="33" t="b">
        <f t="shared" si="514"/>
        <v>0</v>
      </c>
      <c r="B4138" s="33">
        <f t="shared" si="521"/>
        <v>4137</v>
      </c>
      <c r="C4138" s="19"/>
      <c r="N4138" s="37"/>
      <c r="O4138" s="37"/>
      <c r="P4138" s="37"/>
      <c r="Q4138" s="37"/>
      <c r="R4138" s="37"/>
      <c r="S4138" s="32">
        <f t="shared" si="515"/>
        <v>0</v>
      </c>
      <c r="T4138" s="32">
        <f t="shared" si="516"/>
        <v>0</v>
      </c>
      <c r="U4138" s="32">
        <f t="shared" si="517"/>
        <v>0</v>
      </c>
      <c r="V4138" s="32">
        <f t="shared" si="518"/>
        <v>0</v>
      </c>
      <c r="W4138" s="32">
        <f t="shared" si="519"/>
        <v>0</v>
      </c>
      <c r="X4138" s="32">
        <f t="shared" si="520"/>
        <v>0</v>
      </c>
    </row>
    <row r="4139" spans="1:24" ht="14.25" customHeight="1">
      <c r="A4139" s="33" t="b">
        <f t="shared" si="514"/>
        <v>0</v>
      </c>
      <c r="B4139" s="33">
        <f t="shared" si="521"/>
        <v>4138</v>
      </c>
      <c r="C4139" s="19"/>
      <c r="N4139" s="37"/>
      <c r="O4139" s="37"/>
      <c r="P4139" s="37"/>
      <c r="Q4139" s="37"/>
      <c r="R4139" s="37"/>
      <c r="S4139" s="32">
        <f t="shared" si="515"/>
        <v>0</v>
      </c>
      <c r="T4139" s="32">
        <f t="shared" si="516"/>
        <v>0</v>
      </c>
      <c r="U4139" s="32">
        <f t="shared" si="517"/>
        <v>0</v>
      </c>
      <c r="V4139" s="32">
        <f t="shared" si="518"/>
        <v>0</v>
      </c>
      <c r="W4139" s="32">
        <f t="shared" si="519"/>
        <v>0</v>
      </c>
      <c r="X4139" s="32">
        <f t="shared" si="520"/>
        <v>0</v>
      </c>
    </row>
    <row r="4140" spans="1:24" ht="14.25" customHeight="1">
      <c r="A4140" s="33" t="b">
        <f t="shared" si="514"/>
        <v>0</v>
      </c>
      <c r="B4140" s="33">
        <f t="shared" si="521"/>
        <v>4139</v>
      </c>
      <c r="C4140" s="19"/>
      <c r="N4140" s="37"/>
      <c r="O4140" s="37"/>
      <c r="P4140" s="37"/>
      <c r="Q4140" s="37"/>
      <c r="R4140" s="37"/>
      <c r="S4140" s="32">
        <f t="shared" si="515"/>
        <v>0</v>
      </c>
      <c r="T4140" s="32">
        <f t="shared" si="516"/>
        <v>0</v>
      </c>
      <c r="U4140" s="32">
        <f t="shared" si="517"/>
        <v>0</v>
      </c>
      <c r="V4140" s="32">
        <f t="shared" si="518"/>
        <v>0</v>
      </c>
      <c r="W4140" s="32">
        <f t="shared" si="519"/>
        <v>0</v>
      </c>
      <c r="X4140" s="32">
        <f t="shared" si="520"/>
        <v>0</v>
      </c>
    </row>
    <row r="4141" spans="1:24" ht="14.25" customHeight="1">
      <c r="A4141" s="33" t="b">
        <f t="shared" si="514"/>
        <v>0</v>
      </c>
      <c r="B4141" s="33">
        <f t="shared" si="521"/>
        <v>4140</v>
      </c>
      <c r="C4141" s="19"/>
      <c r="N4141" s="37"/>
      <c r="O4141" s="37"/>
      <c r="P4141" s="37"/>
      <c r="Q4141" s="37"/>
      <c r="R4141" s="37"/>
      <c r="S4141" s="32">
        <f t="shared" si="515"/>
        <v>0</v>
      </c>
      <c r="T4141" s="32">
        <f t="shared" si="516"/>
        <v>0</v>
      </c>
      <c r="U4141" s="32">
        <f t="shared" si="517"/>
        <v>0</v>
      </c>
      <c r="V4141" s="32">
        <f t="shared" si="518"/>
        <v>0</v>
      </c>
      <c r="W4141" s="32">
        <f t="shared" si="519"/>
        <v>0</v>
      </c>
      <c r="X4141" s="32">
        <f t="shared" si="520"/>
        <v>0</v>
      </c>
    </row>
    <row r="4142" spans="1:24" ht="14.25" customHeight="1">
      <c r="A4142" s="33" t="b">
        <f t="shared" si="514"/>
        <v>0</v>
      </c>
      <c r="B4142" s="33">
        <f t="shared" si="521"/>
        <v>4141</v>
      </c>
      <c r="C4142" s="19"/>
      <c r="N4142" s="37"/>
      <c r="O4142" s="37"/>
      <c r="P4142" s="37"/>
      <c r="Q4142" s="37"/>
      <c r="R4142" s="37"/>
      <c r="S4142" s="32">
        <f t="shared" si="515"/>
        <v>0</v>
      </c>
      <c r="T4142" s="32">
        <f t="shared" si="516"/>
        <v>0</v>
      </c>
      <c r="U4142" s="32">
        <f t="shared" si="517"/>
        <v>0</v>
      </c>
      <c r="V4142" s="32">
        <f t="shared" si="518"/>
        <v>0</v>
      </c>
      <c r="W4142" s="32">
        <f t="shared" si="519"/>
        <v>0</v>
      </c>
      <c r="X4142" s="32">
        <f t="shared" si="520"/>
        <v>0</v>
      </c>
    </row>
    <row r="4143" spans="1:24" ht="14.25" customHeight="1">
      <c r="A4143" s="33" t="b">
        <f t="shared" si="514"/>
        <v>0</v>
      </c>
      <c r="B4143" s="33">
        <f t="shared" si="521"/>
        <v>4142</v>
      </c>
      <c r="C4143" s="19"/>
      <c r="N4143" s="37"/>
      <c r="O4143" s="37"/>
      <c r="P4143" s="37"/>
      <c r="Q4143" s="37"/>
      <c r="R4143" s="37"/>
      <c r="S4143" s="32">
        <f t="shared" si="515"/>
        <v>0</v>
      </c>
      <c r="T4143" s="32">
        <f t="shared" si="516"/>
        <v>0</v>
      </c>
      <c r="U4143" s="32">
        <f t="shared" si="517"/>
        <v>0</v>
      </c>
      <c r="V4143" s="32">
        <f t="shared" si="518"/>
        <v>0</v>
      </c>
      <c r="W4143" s="32">
        <f t="shared" si="519"/>
        <v>0</v>
      </c>
      <c r="X4143" s="32">
        <f t="shared" si="520"/>
        <v>0</v>
      </c>
    </row>
    <row r="4144" spans="1:24" ht="14.25" customHeight="1">
      <c r="A4144" s="33" t="b">
        <f t="shared" si="514"/>
        <v>0</v>
      </c>
      <c r="B4144" s="33">
        <f t="shared" si="521"/>
        <v>4143</v>
      </c>
      <c r="C4144" s="19"/>
      <c r="N4144" s="37"/>
      <c r="O4144" s="37"/>
      <c r="P4144" s="37"/>
      <c r="Q4144" s="37"/>
      <c r="R4144" s="37"/>
      <c r="S4144" s="32">
        <f t="shared" si="515"/>
        <v>0</v>
      </c>
      <c r="T4144" s="32">
        <f t="shared" si="516"/>
        <v>0</v>
      </c>
      <c r="U4144" s="32">
        <f t="shared" si="517"/>
        <v>0</v>
      </c>
      <c r="V4144" s="32">
        <f t="shared" si="518"/>
        <v>0</v>
      </c>
      <c r="W4144" s="32">
        <f t="shared" si="519"/>
        <v>0</v>
      </c>
      <c r="X4144" s="32">
        <f t="shared" si="520"/>
        <v>0</v>
      </c>
    </row>
    <row r="4145" spans="1:24" ht="14.25" customHeight="1">
      <c r="A4145" s="33" t="b">
        <f t="shared" si="514"/>
        <v>0</v>
      </c>
      <c r="B4145" s="33">
        <f t="shared" si="521"/>
        <v>4144</v>
      </c>
      <c r="C4145" s="19"/>
      <c r="N4145" s="37"/>
      <c r="O4145" s="37"/>
      <c r="P4145" s="37"/>
      <c r="Q4145" s="37"/>
      <c r="R4145" s="37"/>
      <c r="S4145" s="32">
        <f t="shared" si="515"/>
        <v>0</v>
      </c>
      <c r="T4145" s="32">
        <f t="shared" si="516"/>
        <v>0</v>
      </c>
      <c r="U4145" s="32">
        <f t="shared" si="517"/>
        <v>0</v>
      </c>
      <c r="V4145" s="32">
        <f t="shared" si="518"/>
        <v>0</v>
      </c>
      <c r="W4145" s="32">
        <f t="shared" si="519"/>
        <v>0</v>
      </c>
      <c r="X4145" s="32">
        <f t="shared" si="520"/>
        <v>0</v>
      </c>
    </row>
    <row r="4146" spans="1:24" ht="14.25" customHeight="1">
      <c r="A4146" s="33" t="b">
        <f t="shared" si="514"/>
        <v>0</v>
      </c>
      <c r="B4146" s="33">
        <f t="shared" si="521"/>
        <v>4145</v>
      </c>
      <c r="C4146" s="19"/>
      <c r="N4146" s="37"/>
      <c r="O4146" s="37"/>
      <c r="P4146" s="37"/>
      <c r="Q4146" s="37"/>
      <c r="R4146" s="37"/>
      <c r="S4146" s="32">
        <f t="shared" si="515"/>
        <v>0</v>
      </c>
      <c r="T4146" s="32">
        <f t="shared" si="516"/>
        <v>0</v>
      </c>
      <c r="U4146" s="32">
        <f t="shared" si="517"/>
        <v>0</v>
      </c>
      <c r="V4146" s="32">
        <f t="shared" si="518"/>
        <v>0</v>
      </c>
      <c r="W4146" s="32">
        <f t="shared" si="519"/>
        <v>0</v>
      </c>
      <c r="X4146" s="32">
        <f t="shared" si="520"/>
        <v>0</v>
      </c>
    </row>
    <row r="4147" spans="1:24" ht="14.25" customHeight="1">
      <c r="A4147" s="33" t="b">
        <f t="shared" si="514"/>
        <v>0</v>
      </c>
      <c r="B4147" s="33">
        <f t="shared" si="521"/>
        <v>4146</v>
      </c>
      <c r="C4147" s="19"/>
      <c r="N4147" s="37"/>
      <c r="O4147" s="37"/>
      <c r="P4147" s="37"/>
      <c r="Q4147" s="37"/>
      <c r="R4147" s="37"/>
      <c r="S4147" s="32">
        <f t="shared" si="515"/>
        <v>0</v>
      </c>
      <c r="T4147" s="32">
        <f t="shared" si="516"/>
        <v>0</v>
      </c>
      <c r="U4147" s="32">
        <f t="shared" si="517"/>
        <v>0</v>
      </c>
      <c r="V4147" s="32">
        <f t="shared" si="518"/>
        <v>0</v>
      </c>
      <c r="W4147" s="32">
        <f t="shared" si="519"/>
        <v>0</v>
      </c>
      <c r="X4147" s="32">
        <f t="shared" si="520"/>
        <v>0</v>
      </c>
    </row>
    <row r="4148" spans="1:24" ht="14.25" customHeight="1">
      <c r="A4148" s="33" t="b">
        <f t="shared" si="514"/>
        <v>0</v>
      </c>
      <c r="B4148" s="33">
        <f t="shared" si="521"/>
        <v>4147</v>
      </c>
      <c r="C4148" s="19"/>
      <c r="N4148" s="37"/>
      <c r="O4148" s="37"/>
      <c r="P4148" s="37"/>
      <c r="Q4148" s="37"/>
      <c r="R4148" s="37"/>
      <c r="S4148" s="32">
        <f t="shared" si="515"/>
        <v>0</v>
      </c>
      <c r="T4148" s="32">
        <f t="shared" si="516"/>
        <v>0</v>
      </c>
      <c r="U4148" s="32">
        <f t="shared" si="517"/>
        <v>0</v>
      </c>
      <c r="V4148" s="32">
        <f t="shared" si="518"/>
        <v>0</v>
      </c>
      <c r="W4148" s="32">
        <f t="shared" si="519"/>
        <v>0</v>
      </c>
      <c r="X4148" s="32">
        <f t="shared" si="520"/>
        <v>0</v>
      </c>
    </row>
    <row r="4149" spans="1:24" ht="14.25" customHeight="1">
      <c r="A4149" s="33" t="b">
        <f t="shared" si="514"/>
        <v>0</v>
      </c>
      <c r="B4149" s="33">
        <f t="shared" si="521"/>
        <v>4148</v>
      </c>
      <c r="C4149" s="19"/>
      <c r="N4149" s="37"/>
      <c r="O4149" s="37"/>
      <c r="P4149" s="37"/>
      <c r="Q4149" s="37"/>
      <c r="R4149" s="37"/>
      <c r="S4149" s="32">
        <f t="shared" si="515"/>
        <v>0</v>
      </c>
      <c r="T4149" s="32">
        <f t="shared" si="516"/>
        <v>0</v>
      </c>
      <c r="U4149" s="32">
        <f t="shared" si="517"/>
        <v>0</v>
      </c>
      <c r="V4149" s="32">
        <f t="shared" si="518"/>
        <v>0</v>
      </c>
      <c r="W4149" s="32">
        <f t="shared" si="519"/>
        <v>0</v>
      </c>
      <c r="X4149" s="32">
        <f t="shared" si="520"/>
        <v>0</v>
      </c>
    </row>
    <row r="4150" spans="1:24" ht="14.25" customHeight="1">
      <c r="A4150" s="33" t="b">
        <f t="shared" si="514"/>
        <v>0</v>
      </c>
      <c r="B4150" s="33">
        <f t="shared" si="521"/>
        <v>4149</v>
      </c>
      <c r="C4150" s="18"/>
      <c r="N4150" s="37"/>
      <c r="O4150" s="37"/>
      <c r="P4150" s="37"/>
      <c r="Q4150" s="37"/>
      <c r="R4150" s="37"/>
      <c r="S4150" s="32">
        <f t="shared" si="515"/>
        <v>0</v>
      </c>
      <c r="T4150" s="32">
        <f t="shared" si="516"/>
        <v>0</v>
      </c>
      <c r="U4150" s="32">
        <f t="shared" si="517"/>
        <v>0</v>
      </c>
      <c r="V4150" s="32">
        <f t="shared" si="518"/>
        <v>0</v>
      </c>
      <c r="W4150" s="32">
        <f t="shared" si="519"/>
        <v>0</v>
      </c>
      <c r="X4150" s="32">
        <f t="shared" si="520"/>
        <v>0</v>
      </c>
    </row>
    <row r="4151" spans="1:24" ht="14.25" customHeight="1">
      <c r="A4151" s="33" t="b">
        <f t="shared" si="514"/>
        <v>0</v>
      </c>
      <c r="B4151" s="33">
        <f t="shared" si="521"/>
        <v>4150</v>
      </c>
      <c r="C4151" s="19"/>
      <c r="N4151" s="37"/>
      <c r="O4151" s="37"/>
      <c r="P4151" s="37"/>
      <c r="Q4151" s="37"/>
      <c r="R4151" s="37"/>
      <c r="S4151" s="32">
        <f t="shared" si="515"/>
        <v>0</v>
      </c>
      <c r="T4151" s="32">
        <f t="shared" si="516"/>
        <v>0</v>
      </c>
      <c r="U4151" s="32">
        <f t="shared" si="517"/>
        <v>0</v>
      </c>
      <c r="V4151" s="32">
        <f t="shared" si="518"/>
        <v>0</v>
      </c>
      <c r="W4151" s="32">
        <f t="shared" si="519"/>
        <v>0</v>
      </c>
      <c r="X4151" s="32">
        <f t="shared" si="520"/>
        <v>0</v>
      </c>
    </row>
    <row r="4152" spans="1:24" ht="14.25" customHeight="1">
      <c r="A4152" s="33" t="b">
        <f t="shared" si="514"/>
        <v>0</v>
      </c>
      <c r="B4152" s="33">
        <f t="shared" si="521"/>
        <v>4151</v>
      </c>
      <c r="C4152" s="19"/>
      <c r="N4152" s="37"/>
      <c r="O4152" s="37"/>
      <c r="P4152" s="37"/>
      <c r="Q4152" s="37"/>
      <c r="R4152" s="37"/>
      <c r="S4152" s="32">
        <f t="shared" si="515"/>
        <v>0</v>
      </c>
      <c r="T4152" s="32">
        <f t="shared" si="516"/>
        <v>0</v>
      </c>
      <c r="U4152" s="32">
        <f t="shared" si="517"/>
        <v>0</v>
      </c>
      <c r="V4152" s="32">
        <f t="shared" si="518"/>
        <v>0</v>
      </c>
      <c r="W4152" s="32">
        <f t="shared" si="519"/>
        <v>0</v>
      </c>
      <c r="X4152" s="32">
        <f t="shared" si="520"/>
        <v>0</v>
      </c>
    </row>
    <row r="4153" spans="1:24" ht="14.25" customHeight="1">
      <c r="A4153" s="33" t="b">
        <f t="shared" si="514"/>
        <v>0</v>
      </c>
      <c r="B4153" s="33">
        <f t="shared" si="521"/>
        <v>4152</v>
      </c>
      <c r="C4153" s="19"/>
      <c r="N4153" s="37"/>
      <c r="O4153" s="37"/>
      <c r="P4153" s="37"/>
      <c r="Q4153" s="37"/>
      <c r="R4153" s="37"/>
      <c r="S4153" s="32">
        <f t="shared" si="515"/>
        <v>0</v>
      </c>
      <c r="T4153" s="32">
        <f t="shared" si="516"/>
        <v>0</v>
      </c>
      <c r="U4153" s="32">
        <f t="shared" si="517"/>
        <v>0</v>
      </c>
      <c r="V4153" s="32">
        <f t="shared" si="518"/>
        <v>0</v>
      </c>
      <c r="W4153" s="32">
        <f t="shared" si="519"/>
        <v>0</v>
      </c>
      <c r="X4153" s="32">
        <f t="shared" si="520"/>
        <v>0</v>
      </c>
    </row>
    <row r="4154" spans="1:24" ht="14.25" customHeight="1">
      <c r="A4154" s="33" t="b">
        <f t="shared" si="514"/>
        <v>0</v>
      </c>
      <c r="B4154" s="33">
        <f t="shared" si="521"/>
        <v>4153</v>
      </c>
      <c r="C4154" s="19"/>
      <c r="N4154" s="37"/>
      <c r="O4154" s="37"/>
      <c r="P4154" s="37"/>
      <c r="Q4154" s="37"/>
      <c r="R4154" s="37"/>
      <c r="S4154" s="32">
        <f t="shared" si="515"/>
        <v>0</v>
      </c>
      <c r="T4154" s="32">
        <f t="shared" si="516"/>
        <v>0</v>
      </c>
      <c r="U4154" s="32">
        <f t="shared" si="517"/>
        <v>0</v>
      </c>
      <c r="V4154" s="32">
        <f t="shared" si="518"/>
        <v>0</v>
      </c>
      <c r="W4154" s="32">
        <f t="shared" si="519"/>
        <v>0</v>
      </c>
      <c r="X4154" s="32">
        <f t="shared" si="520"/>
        <v>0</v>
      </c>
    </row>
    <row r="4155" spans="1:24" ht="14.25" customHeight="1">
      <c r="A4155" s="33" t="b">
        <f t="shared" si="514"/>
        <v>0</v>
      </c>
      <c r="B4155" s="33">
        <f t="shared" si="521"/>
        <v>4154</v>
      </c>
      <c r="C4155" s="19"/>
      <c r="N4155" s="37"/>
      <c r="O4155" s="37"/>
      <c r="P4155" s="37"/>
      <c r="Q4155" s="37"/>
      <c r="R4155" s="37"/>
      <c r="S4155" s="32">
        <f t="shared" si="515"/>
        <v>0</v>
      </c>
      <c r="T4155" s="32">
        <f t="shared" si="516"/>
        <v>0</v>
      </c>
      <c r="U4155" s="32">
        <f t="shared" si="517"/>
        <v>0</v>
      </c>
      <c r="V4155" s="32">
        <f t="shared" si="518"/>
        <v>0</v>
      </c>
      <c r="W4155" s="32">
        <f t="shared" si="519"/>
        <v>0</v>
      </c>
      <c r="X4155" s="32">
        <f t="shared" si="520"/>
        <v>0</v>
      </c>
    </row>
    <row r="4156" spans="1:24" ht="14.25" customHeight="1">
      <c r="A4156" s="33" t="b">
        <f t="shared" si="514"/>
        <v>0</v>
      </c>
      <c r="B4156" s="33">
        <f t="shared" si="521"/>
        <v>4155</v>
      </c>
      <c r="C4156" s="19"/>
      <c r="N4156" s="37"/>
      <c r="O4156" s="37"/>
      <c r="P4156" s="37"/>
      <c r="Q4156" s="37"/>
      <c r="R4156" s="37"/>
      <c r="S4156" s="32">
        <f t="shared" si="515"/>
        <v>0</v>
      </c>
      <c r="T4156" s="32">
        <f t="shared" si="516"/>
        <v>0</v>
      </c>
      <c r="U4156" s="32">
        <f t="shared" si="517"/>
        <v>0</v>
      </c>
      <c r="V4156" s="32">
        <f t="shared" si="518"/>
        <v>0</v>
      </c>
      <c r="W4156" s="32">
        <f t="shared" si="519"/>
        <v>0</v>
      </c>
      <c r="X4156" s="32">
        <f t="shared" si="520"/>
        <v>0</v>
      </c>
    </row>
    <row r="4157" spans="1:24" ht="14.25" customHeight="1">
      <c r="A4157" s="33" t="b">
        <f t="shared" si="514"/>
        <v>0</v>
      </c>
      <c r="B4157" s="33">
        <f t="shared" si="521"/>
        <v>4156</v>
      </c>
      <c r="C4157" s="19"/>
      <c r="N4157" s="37"/>
      <c r="O4157" s="37"/>
      <c r="P4157" s="37"/>
      <c r="Q4157" s="37"/>
      <c r="R4157" s="37"/>
      <c r="S4157" s="32">
        <f t="shared" si="515"/>
        <v>0</v>
      </c>
      <c r="T4157" s="32">
        <f t="shared" si="516"/>
        <v>0</v>
      </c>
      <c r="U4157" s="32">
        <f t="shared" si="517"/>
        <v>0</v>
      </c>
      <c r="V4157" s="32">
        <f t="shared" si="518"/>
        <v>0</v>
      </c>
      <c r="W4157" s="32">
        <f t="shared" si="519"/>
        <v>0</v>
      </c>
      <c r="X4157" s="32">
        <f t="shared" si="520"/>
        <v>0</v>
      </c>
    </row>
    <row r="4158" spans="1:24" ht="14.25" customHeight="1">
      <c r="A4158" s="33" t="b">
        <f t="shared" si="514"/>
        <v>0</v>
      </c>
      <c r="B4158" s="33">
        <f t="shared" si="521"/>
        <v>4157</v>
      </c>
      <c r="C4158" s="19"/>
      <c r="N4158" s="37"/>
      <c r="O4158" s="37"/>
      <c r="P4158" s="37"/>
      <c r="Q4158" s="37"/>
      <c r="R4158" s="37"/>
      <c r="S4158" s="32">
        <f t="shared" si="515"/>
        <v>0</v>
      </c>
      <c r="T4158" s="32">
        <f t="shared" si="516"/>
        <v>0</v>
      </c>
      <c r="U4158" s="32">
        <f t="shared" si="517"/>
        <v>0</v>
      </c>
      <c r="V4158" s="32">
        <f t="shared" si="518"/>
        <v>0</v>
      </c>
      <c r="W4158" s="32">
        <f t="shared" si="519"/>
        <v>0</v>
      </c>
      <c r="X4158" s="32">
        <f t="shared" si="520"/>
        <v>0</v>
      </c>
    </row>
    <row r="4159" spans="1:24" ht="14.25" customHeight="1">
      <c r="A4159" s="33" t="b">
        <f t="shared" si="514"/>
        <v>0</v>
      </c>
      <c r="B4159" s="33">
        <f t="shared" si="521"/>
        <v>4158</v>
      </c>
      <c r="C4159" s="18"/>
      <c r="N4159" s="37"/>
      <c r="O4159" s="37"/>
      <c r="P4159" s="37"/>
      <c r="Q4159" s="37"/>
      <c r="R4159" s="37"/>
      <c r="S4159" s="32">
        <f t="shared" si="515"/>
        <v>0</v>
      </c>
      <c r="T4159" s="32">
        <f t="shared" si="516"/>
        <v>0</v>
      </c>
      <c r="U4159" s="32">
        <f t="shared" si="517"/>
        <v>0</v>
      </c>
      <c r="V4159" s="32">
        <f t="shared" si="518"/>
        <v>0</v>
      </c>
      <c r="W4159" s="32">
        <f t="shared" si="519"/>
        <v>0</v>
      </c>
      <c r="X4159" s="32">
        <f t="shared" si="520"/>
        <v>0</v>
      </c>
    </row>
    <row r="4160" spans="1:24" ht="14.25" customHeight="1">
      <c r="A4160" s="33" t="b">
        <f t="shared" si="514"/>
        <v>0</v>
      </c>
      <c r="B4160" s="33">
        <f t="shared" si="521"/>
        <v>4159</v>
      </c>
      <c r="C4160" s="19"/>
      <c r="N4160" s="37"/>
      <c r="O4160" s="37"/>
      <c r="P4160" s="37"/>
      <c r="Q4160" s="37"/>
      <c r="R4160" s="37"/>
      <c r="S4160" s="32">
        <f t="shared" si="515"/>
        <v>0</v>
      </c>
      <c r="T4160" s="32">
        <f t="shared" si="516"/>
        <v>0</v>
      </c>
      <c r="U4160" s="32">
        <f t="shared" si="517"/>
        <v>0</v>
      </c>
      <c r="V4160" s="32">
        <f t="shared" si="518"/>
        <v>0</v>
      </c>
      <c r="W4160" s="32">
        <f t="shared" si="519"/>
        <v>0</v>
      </c>
      <c r="X4160" s="32">
        <f t="shared" si="520"/>
        <v>0</v>
      </c>
    </row>
    <row r="4161" spans="1:24" ht="14.25" customHeight="1">
      <c r="A4161" s="33" t="b">
        <f t="shared" si="514"/>
        <v>0</v>
      </c>
      <c r="B4161" s="33">
        <f t="shared" si="521"/>
        <v>4160</v>
      </c>
      <c r="C4161" s="19"/>
      <c r="N4161" s="37"/>
      <c r="O4161" s="37"/>
      <c r="P4161" s="37"/>
      <c r="Q4161" s="37"/>
      <c r="R4161" s="37"/>
      <c r="S4161" s="32">
        <f t="shared" si="515"/>
        <v>0</v>
      </c>
      <c r="T4161" s="32">
        <f t="shared" si="516"/>
        <v>0</v>
      </c>
      <c r="U4161" s="32">
        <f t="shared" si="517"/>
        <v>0</v>
      </c>
      <c r="V4161" s="32">
        <f t="shared" si="518"/>
        <v>0</v>
      </c>
      <c r="W4161" s="32">
        <f t="shared" si="519"/>
        <v>0</v>
      </c>
      <c r="X4161" s="32">
        <f t="shared" si="520"/>
        <v>0</v>
      </c>
    </row>
    <row r="4162" spans="1:24" ht="14.25" customHeight="1">
      <c r="A4162" s="33" t="b">
        <f t="shared" ref="A4162:A4225" si="522">IF(OR(COUNTIF(D4162:M4162, "NOT EXECUTED"), COUNTIF(D4162:M4162, "NOT COMPILED"), COUNTIF(D4162:M4162, "NOT EFFECTIVE")),TRUE,FALSE)</f>
        <v>0</v>
      </c>
      <c r="B4162" s="33">
        <f t="shared" si="521"/>
        <v>4161</v>
      </c>
      <c r="C4162" s="19"/>
      <c r="N4162" s="37"/>
      <c r="O4162" s="37"/>
      <c r="P4162" s="37"/>
      <c r="Q4162" s="37"/>
      <c r="R4162" s="37"/>
      <c r="S4162" s="32">
        <f t="shared" ref="S4162:S4225" si="523">IF(COUNTIF(H4162:M4162,"NOT EFFECTIVE"),1,0)</f>
        <v>0</v>
      </c>
      <c r="T4162" s="32">
        <f t="shared" ref="T4162:T4225" si="524">IF(AND(D4162="NOT EXECUTED",COUNTA($N4162)&lt;&gt;0),1,0)</f>
        <v>0</v>
      </c>
      <c r="U4162" s="32">
        <f t="shared" ref="U4162:U4225" si="525">IF(AND(E4162="NOT EXECUTED",COUNTA($N4162)&lt;&gt;0),1,0)</f>
        <v>0</v>
      </c>
      <c r="V4162" s="32">
        <f t="shared" ref="V4162:V4225" si="526">IF(AND(F4162="NOT EXECUTED",COUNTA($N4162)&lt;&gt;0),1,0)</f>
        <v>0</v>
      </c>
      <c r="W4162" s="32">
        <f t="shared" ref="W4162:W4225" si="527">IF(AND(G4162="NOT EXECUTED",COUNTA($N4162)&lt;&gt;0),1,0)</f>
        <v>0</v>
      </c>
      <c r="X4162" s="32">
        <f t="shared" ref="X4162:X4225" si="528">IF(AND(S4162=1,COUNTA($N4162)&lt;&gt;0),1,0)</f>
        <v>0</v>
      </c>
    </row>
    <row r="4163" spans="1:24" ht="14.25" customHeight="1">
      <c r="A4163" s="33" t="b">
        <f t="shared" si="522"/>
        <v>0</v>
      </c>
      <c r="B4163" s="33">
        <f t="shared" ref="B4163:B4226" si="529">+B4162+1</f>
        <v>4162</v>
      </c>
      <c r="C4163" s="19"/>
      <c r="N4163" s="37"/>
      <c r="O4163" s="37"/>
      <c r="P4163" s="37"/>
      <c r="Q4163" s="37"/>
      <c r="R4163" s="37"/>
      <c r="S4163" s="32">
        <f t="shared" si="523"/>
        <v>0</v>
      </c>
      <c r="T4163" s="32">
        <f t="shared" si="524"/>
        <v>0</v>
      </c>
      <c r="U4163" s="32">
        <f t="shared" si="525"/>
        <v>0</v>
      </c>
      <c r="V4163" s="32">
        <f t="shared" si="526"/>
        <v>0</v>
      </c>
      <c r="W4163" s="32">
        <f t="shared" si="527"/>
        <v>0</v>
      </c>
      <c r="X4163" s="32">
        <f t="shared" si="528"/>
        <v>0</v>
      </c>
    </row>
    <row r="4164" spans="1:24" ht="14.25" customHeight="1">
      <c r="A4164" s="33" t="b">
        <f t="shared" si="522"/>
        <v>0</v>
      </c>
      <c r="B4164" s="33">
        <f t="shared" si="529"/>
        <v>4163</v>
      </c>
      <c r="C4164" s="19"/>
      <c r="N4164" s="37"/>
      <c r="O4164" s="37"/>
      <c r="P4164" s="37"/>
      <c r="Q4164" s="37"/>
      <c r="R4164" s="37"/>
      <c r="S4164" s="32">
        <f t="shared" si="523"/>
        <v>0</v>
      </c>
      <c r="T4164" s="32">
        <f t="shared" si="524"/>
        <v>0</v>
      </c>
      <c r="U4164" s="32">
        <f t="shared" si="525"/>
        <v>0</v>
      </c>
      <c r="V4164" s="32">
        <f t="shared" si="526"/>
        <v>0</v>
      </c>
      <c r="W4164" s="32">
        <f t="shared" si="527"/>
        <v>0</v>
      </c>
      <c r="X4164" s="32">
        <f t="shared" si="528"/>
        <v>0</v>
      </c>
    </row>
    <row r="4165" spans="1:24" ht="14.25" customHeight="1">
      <c r="A4165" s="33" t="b">
        <f t="shared" si="522"/>
        <v>0</v>
      </c>
      <c r="B4165" s="33">
        <f t="shared" si="529"/>
        <v>4164</v>
      </c>
      <c r="C4165" s="19"/>
      <c r="N4165" s="37"/>
      <c r="O4165" s="37"/>
      <c r="P4165" s="37"/>
      <c r="Q4165" s="37"/>
      <c r="R4165" s="37"/>
      <c r="S4165" s="32">
        <f t="shared" si="523"/>
        <v>0</v>
      </c>
      <c r="T4165" s="32">
        <f t="shared" si="524"/>
        <v>0</v>
      </c>
      <c r="U4165" s="32">
        <f t="shared" si="525"/>
        <v>0</v>
      </c>
      <c r="V4165" s="32">
        <f t="shared" si="526"/>
        <v>0</v>
      </c>
      <c r="W4165" s="32">
        <f t="shared" si="527"/>
        <v>0</v>
      </c>
      <c r="X4165" s="32">
        <f t="shared" si="528"/>
        <v>0</v>
      </c>
    </row>
    <row r="4166" spans="1:24" ht="14.25" customHeight="1">
      <c r="A4166" s="33" t="b">
        <f t="shared" si="522"/>
        <v>0</v>
      </c>
      <c r="B4166" s="33">
        <f t="shared" si="529"/>
        <v>4165</v>
      </c>
      <c r="C4166" s="19"/>
      <c r="N4166" s="37"/>
      <c r="O4166" s="37"/>
      <c r="P4166" s="37"/>
      <c r="Q4166" s="37"/>
      <c r="R4166" s="37"/>
      <c r="S4166" s="32">
        <f t="shared" si="523"/>
        <v>0</v>
      </c>
      <c r="T4166" s="32">
        <f t="shared" si="524"/>
        <v>0</v>
      </c>
      <c r="U4166" s="32">
        <f t="shared" si="525"/>
        <v>0</v>
      </c>
      <c r="V4166" s="32">
        <f t="shared" si="526"/>
        <v>0</v>
      </c>
      <c r="W4166" s="32">
        <f t="shared" si="527"/>
        <v>0</v>
      </c>
      <c r="X4166" s="32">
        <f t="shared" si="528"/>
        <v>0</v>
      </c>
    </row>
    <row r="4167" spans="1:24" ht="14.25" customHeight="1">
      <c r="A4167" s="33" t="b">
        <f t="shared" si="522"/>
        <v>0</v>
      </c>
      <c r="B4167" s="33">
        <f t="shared" si="529"/>
        <v>4166</v>
      </c>
      <c r="C4167" s="19"/>
      <c r="N4167" s="37"/>
      <c r="O4167" s="37"/>
      <c r="P4167" s="37"/>
      <c r="Q4167" s="37"/>
      <c r="R4167" s="37"/>
      <c r="S4167" s="32">
        <f t="shared" si="523"/>
        <v>0</v>
      </c>
      <c r="T4167" s="32">
        <f t="shared" si="524"/>
        <v>0</v>
      </c>
      <c r="U4167" s="32">
        <f t="shared" si="525"/>
        <v>0</v>
      </c>
      <c r="V4167" s="32">
        <f t="shared" si="526"/>
        <v>0</v>
      </c>
      <c r="W4167" s="32">
        <f t="shared" si="527"/>
        <v>0</v>
      </c>
      <c r="X4167" s="32">
        <f t="shared" si="528"/>
        <v>0</v>
      </c>
    </row>
    <row r="4168" spans="1:24" ht="14.25" customHeight="1">
      <c r="A4168" s="33" t="b">
        <f t="shared" si="522"/>
        <v>0</v>
      </c>
      <c r="B4168" s="33">
        <f t="shared" si="529"/>
        <v>4167</v>
      </c>
      <c r="C4168" s="19"/>
      <c r="N4168" s="37"/>
      <c r="O4168" s="37"/>
      <c r="P4168" s="37"/>
      <c r="Q4168" s="37"/>
      <c r="R4168" s="37"/>
      <c r="S4168" s="32">
        <f t="shared" si="523"/>
        <v>0</v>
      </c>
      <c r="T4168" s="32">
        <f t="shared" si="524"/>
        <v>0</v>
      </c>
      <c r="U4168" s="32">
        <f t="shared" si="525"/>
        <v>0</v>
      </c>
      <c r="V4168" s="32">
        <f t="shared" si="526"/>
        <v>0</v>
      </c>
      <c r="W4168" s="32">
        <f t="shared" si="527"/>
        <v>0</v>
      </c>
      <c r="X4168" s="32">
        <f t="shared" si="528"/>
        <v>0</v>
      </c>
    </row>
    <row r="4169" spans="1:24" ht="14.25" customHeight="1">
      <c r="A4169" s="33" t="b">
        <f t="shared" si="522"/>
        <v>0</v>
      </c>
      <c r="B4169" s="33">
        <f t="shared" si="529"/>
        <v>4168</v>
      </c>
      <c r="C4169" s="19"/>
      <c r="N4169" s="37"/>
      <c r="O4169" s="37"/>
      <c r="P4169" s="37"/>
      <c r="Q4169" s="37"/>
      <c r="R4169" s="37"/>
      <c r="S4169" s="32">
        <f t="shared" si="523"/>
        <v>0</v>
      </c>
      <c r="T4169" s="32">
        <f t="shared" si="524"/>
        <v>0</v>
      </c>
      <c r="U4169" s="32">
        <f t="shared" si="525"/>
        <v>0</v>
      </c>
      <c r="V4169" s="32">
        <f t="shared" si="526"/>
        <v>0</v>
      </c>
      <c r="W4169" s="32">
        <f t="shared" si="527"/>
        <v>0</v>
      </c>
      <c r="X4169" s="32">
        <f t="shared" si="528"/>
        <v>0</v>
      </c>
    </row>
    <row r="4170" spans="1:24" ht="14.25" customHeight="1">
      <c r="A4170" s="33" t="b">
        <f t="shared" si="522"/>
        <v>0</v>
      </c>
      <c r="B4170" s="33">
        <f t="shared" si="529"/>
        <v>4169</v>
      </c>
      <c r="C4170" s="19"/>
      <c r="N4170" s="37"/>
      <c r="O4170" s="37"/>
      <c r="P4170" s="37"/>
      <c r="Q4170" s="37"/>
      <c r="R4170" s="37"/>
      <c r="S4170" s="32">
        <f t="shared" si="523"/>
        <v>0</v>
      </c>
      <c r="T4170" s="32">
        <f t="shared" si="524"/>
        <v>0</v>
      </c>
      <c r="U4170" s="32">
        <f t="shared" si="525"/>
        <v>0</v>
      </c>
      <c r="V4170" s="32">
        <f t="shared" si="526"/>
        <v>0</v>
      </c>
      <c r="W4170" s="32">
        <f t="shared" si="527"/>
        <v>0</v>
      </c>
      <c r="X4170" s="32">
        <f t="shared" si="528"/>
        <v>0</v>
      </c>
    </row>
    <row r="4171" spans="1:24" ht="14.25" customHeight="1">
      <c r="A4171" s="33" t="b">
        <f t="shared" si="522"/>
        <v>0</v>
      </c>
      <c r="B4171" s="33">
        <f t="shared" si="529"/>
        <v>4170</v>
      </c>
      <c r="C4171" s="19"/>
      <c r="N4171" s="37"/>
      <c r="O4171" s="37"/>
      <c r="P4171" s="37"/>
      <c r="Q4171" s="37"/>
      <c r="R4171" s="37"/>
      <c r="S4171" s="32">
        <f t="shared" si="523"/>
        <v>0</v>
      </c>
      <c r="T4171" s="32">
        <f t="shared" si="524"/>
        <v>0</v>
      </c>
      <c r="U4171" s="32">
        <f t="shared" si="525"/>
        <v>0</v>
      </c>
      <c r="V4171" s="32">
        <f t="shared" si="526"/>
        <v>0</v>
      </c>
      <c r="W4171" s="32">
        <f t="shared" si="527"/>
        <v>0</v>
      </c>
      <c r="X4171" s="32">
        <f t="shared" si="528"/>
        <v>0</v>
      </c>
    </row>
    <row r="4172" spans="1:24" ht="14.25" customHeight="1">
      <c r="A4172" s="33" t="b">
        <f t="shared" si="522"/>
        <v>0</v>
      </c>
      <c r="B4172" s="33">
        <f t="shared" si="529"/>
        <v>4171</v>
      </c>
      <c r="C4172" s="19"/>
      <c r="N4172" s="37"/>
      <c r="O4172" s="37"/>
      <c r="P4172" s="37"/>
      <c r="Q4172" s="37"/>
      <c r="R4172" s="37"/>
      <c r="S4172" s="32">
        <f t="shared" si="523"/>
        <v>0</v>
      </c>
      <c r="T4172" s="32">
        <f t="shared" si="524"/>
        <v>0</v>
      </c>
      <c r="U4172" s="32">
        <f t="shared" si="525"/>
        <v>0</v>
      </c>
      <c r="V4172" s="32">
        <f t="shared" si="526"/>
        <v>0</v>
      </c>
      <c r="W4172" s="32">
        <f t="shared" si="527"/>
        <v>0</v>
      </c>
      <c r="X4172" s="32">
        <f t="shared" si="528"/>
        <v>0</v>
      </c>
    </row>
    <row r="4173" spans="1:24" ht="14.25" customHeight="1">
      <c r="A4173" s="33" t="b">
        <f t="shared" si="522"/>
        <v>0</v>
      </c>
      <c r="B4173" s="33">
        <f t="shared" si="529"/>
        <v>4172</v>
      </c>
      <c r="C4173" s="19"/>
      <c r="N4173" s="37"/>
      <c r="O4173" s="37"/>
      <c r="P4173" s="37"/>
      <c r="Q4173" s="37"/>
      <c r="R4173" s="37"/>
      <c r="S4173" s="32">
        <f t="shared" si="523"/>
        <v>0</v>
      </c>
      <c r="T4173" s="32">
        <f t="shared" si="524"/>
        <v>0</v>
      </c>
      <c r="U4173" s="32">
        <f t="shared" si="525"/>
        <v>0</v>
      </c>
      <c r="V4173" s="32">
        <f t="shared" si="526"/>
        <v>0</v>
      </c>
      <c r="W4173" s="32">
        <f t="shared" si="527"/>
        <v>0</v>
      </c>
      <c r="X4173" s="32">
        <f t="shared" si="528"/>
        <v>0</v>
      </c>
    </row>
    <row r="4174" spans="1:24" ht="14.25" customHeight="1">
      <c r="A4174" s="33" t="b">
        <f t="shared" si="522"/>
        <v>0</v>
      </c>
      <c r="B4174" s="33">
        <f t="shared" si="529"/>
        <v>4173</v>
      </c>
      <c r="C4174" s="18"/>
      <c r="N4174" s="37"/>
      <c r="O4174" s="37"/>
      <c r="P4174" s="37"/>
      <c r="Q4174" s="37"/>
      <c r="R4174" s="37"/>
      <c r="S4174" s="32">
        <f t="shared" si="523"/>
        <v>0</v>
      </c>
      <c r="T4174" s="32">
        <f t="shared" si="524"/>
        <v>0</v>
      </c>
      <c r="U4174" s="32">
        <f t="shared" si="525"/>
        <v>0</v>
      </c>
      <c r="V4174" s="32">
        <f t="shared" si="526"/>
        <v>0</v>
      </c>
      <c r="W4174" s="32">
        <f t="shared" si="527"/>
        <v>0</v>
      </c>
      <c r="X4174" s="32">
        <f t="shared" si="528"/>
        <v>0</v>
      </c>
    </row>
    <row r="4175" spans="1:24" ht="14.25" customHeight="1">
      <c r="A4175" s="33" t="b">
        <f t="shared" si="522"/>
        <v>0</v>
      </c>
      <c r="B4175" s="33">
        <f t="shared" si="529"/>
        <v>4174</v>
      </c>
      <c r="C4175" s="19"/>
      <c r="N4175" s="37"/>
      <c r="O4175" s="37"/>
      <c r="P4175" s="37"/>
      <c r="Q4175" s="37"/>
      <c r="R4175" s="37"/>
      <c r="S4175" s="32">
        <f t="shared" si="523"/>
        <v>0</v>
      </c>
      <c r="T4175" s="32">
        <f t="shared" si="524"/>
        <v>0</v>
      </c>
      <c r="U4175" s="32">
        <f t="shared" si="525"/>
        <v>0</v>
      </c>
      <c r="V4175" s="32">
        <f t="shared" si="526"/>
        <v>0</v>
      </c>
      <c r="W4175" s="32">
        <f t="shared" si="527"/>
        <v>0</v>
      </c>
      <c r="X4175" s="32">
        <f t="shared" si="528"/>
        <v>0</v>
      </c>
    </row>
    <row r="4176" spans="1:24" ht="14.25" customHeight="1">
      <c r="A4176" s="33" t="b">
        <f t="shared" si="522"/>
        <v>0</v>
      </c>
      <c r="B4176" s="33">
        <f t="shared" si="529"/>
        <v>4175</v>
      </c>
      <c r="C4176" s="19"/>
      <c r="N4176" s="37"/>
      <c r="O4176" s="37"/>
      <c r="P4176" s="37"/>
      <c r="Q4176" s="37"/>
      <c r="R4176" s="37"/>
      <c r="S4176" s="32">
        <f t="shared" si="523"/>
        <v>0</v>
      </c>
      <c r="T4176" s="32">
        <f t="shared" si="524"/>
        <v>0</v>
      </c>
      <c r="U4176" s="32">
        <f t="shared" si="525"/>
        <v>0</v>
      </c>
      <c r="V4176" s="32">
        <f t="shared" si="526"/>
        <v>0</v>
      </c>
      <c r="W4176" s="32">
        <f t="shared" si="527"/>
        <v>0</v>
      </c>
      <c r="X4176" s="32">
        <f t="shared" si="528"/>
        <v>0</v>
      </c>
    </row>
    <row r="4177" spans="1:24" ht="14.25" customHeight="1">
      <c r="A4177" s="33" t="b">
        <f t="shared" si="522"/>
        <v>0</v>
      </c>
      <c r="B4177" s="33">
        <f t="shared" si="529"/>
        <v>4176</v>
      </c>
      <c r="C4177" s="19"/>
      <c r="N4177" s="37"/>
      <c r="O4177" s="37"/>
      <c r="P4177" s="37"/>
      <c r="Q4177" s="37"/>
      <c r="R4177" s="37"/>
      <c r="S4177" s="32">
        <f t="shared" si="523"/>
        <v>0</v>
      </c>
      <c r="T4177" s="32">
        <f t="shared" si="524"/>
        <v>0</v>
      </c>
      <c r="U4177" s="32">
        <f t="shared" si="525"/>
        <v>0</v>
      </c>
      <c r="V4177" s="32">
        <f t="shared" si="526"/>
        <v>0</v>
      </c>
      <c r="W4177" s="32">
        <f t="shared" si="527"/>
        <v>0</v>
      </c>
      <c r="X4177" s="32">
        <f t="shared" si="528"/>
        <v>0</v>
      </c>
    </row>
    <row r="4178" spans="1:24" ht="14.25" customHeight="1">
      <c r="A4178" s="33" t="b">
        <f t="shared" si="522"/>
        <v>0</v>
      </c>
      <c r="B4178" s="33">
        <f t="shared" si="529"/>
        <v>4177</v>
      </c>
      <c r="C4178" s="19"/>
      <c r="N4178" s="37"/>
      <c r="O4178" s="37"/>
      <c r="P4178" s="37"/>
      <c r="Q4178" s="37"/>
      <c r="R4178" s="37"/>
      <c r="S4178" s="32">
        <f t="shared" si="523"/>
        <v>0</v>
      </c>
      <c r="T4178" s="32">
        <f t="shared" si="524"/>
        <v>0</v>
      </c>
      <c r="U4178" s="32">
        <f t="shared" si="525"/>
        <v>0</v>
      </c>
      <c r="V4178" s="32">
        <f t="shared" si="526"/>
        <v>0</v>
      </c>
      <c r="W4178" s="32">
        <f t="shared" si="527"/>
        <v>0</v>
      </c>
      <c r="X4178" s="32">
        <f t="shared" si="528"/>
        <v>0</v>
      </c>
    </row>
    <row r="4179" spans="1:24" ht="14.25" customHeight="1">
      <c r="A4179" s="33" t="b">
        <f t="shared" si="522"/>
        <v>0</v>
      </c>
      <c r="B4179" s="33">
        <f t="shared" si="529"/>
        <v>4178</v>
      </c>
      <c r="C4179" s="19"/>
      <c r="N4179" s="37"/>
      <c r="O4179" s="37"/>
      <c r="P4179" s="37"/>
      <c r="Q4179" s="37"/>
      <c r="R4179" s="37"/>
      <c r="S4179" s="32">
        <f t="shared" si="523"/>
        <v>0</v>
      </c>
      <c r="T4179" s="32">
        <f t="shared" si="524"/>
        <v>0</v>
      </c>
      <c r="U4179" s="32">
        <f t="shared" si="525"/>
        <v>0</v>
      </c>
      <c r="V4179" s="32">
        <f t="shared" si="526"/>
        <v>0</v>
      </c>
      <c r="W4179" s="32">
        <f t="shared" si="527"/>
        <v>0</v>
      </c>
      <c r="X4179" s="32">
        <f t="shared" si="528"/>
        <v>0</v>
      </c>
    </row>
    <row r="4180" spans="1:24" ht="14.25" customHeight="1">
      <c r="A4180" s="33" t="b">
        <f t="shared" si="522"/>
        <v>0</v>
      </c>
      <c r="B4180" s="33">
        <f t="shared" si="529"/>
        <v>4179</v>
      </c>
      <c r="C4180" s="19"/>
      <c r="N4180" s="37"/>
      <c r="O4180" s="37"/>
      <c r="P4180" s="37"/>
      <c r="Q4180" s="37"/>
      <c r="R4180" s="37"/>
      <c r="S4180" s="32">
        <f t="shared" si="523"/>
        <v>0</v>
      </c>
      <c r="T4180" s="32">
        <f t="shared" si="524"/>
        <v>0</v>
      </c>
      <c r="U4180" s="32">
        <f t="shared" si="525"/>
        <v>0</v>
      </c>
      <c r="V4180" s="32">
        <f t="shared" si="526"/>
        <v>0</v>
      </c>
      <c r="W4180" s="32">
        <f t="shared" si="527"/>
        <v>0</v>
      </c>
      <c r="X4180" s="32">
        <f t="shared" si="528"/>
        <v>0</v>
      </c>
    </row>
    <row r="4181" spans="1:24" ht="14.25" customHeight="1">
      <c r="A4181" s="33" t="b">
        <f t="shared" si="522"/>
        <v>0</v>
      </c>
      <c r="B4181" s="33">
        <f t="shared" si="529"/>
        <v>4180</v>
      </c>
      <c r="C4181" s="19"/>
      <c r="N4181" s="37"/>
      <c r="O4181" s="37"/>
      <c r="P4181" s="37"/>
      <c r="Q4181" s="37"/>
      <c r="R4181" s="37"/>
      <c r="S4181" s="32">
        <f t="shared" si="523"/>
        <v>0</v>
      </c>
      <c r="T4181" s="32">
        <f t="shared" si="524"/>
        <v>0</v>
      </c>
      <c r="U4181" s="32">
        <f t="shared" si="525"/>
        <v>0</v>
      </c>
      <c r="V4181" s="32">
        <f t="shared" si="526"/>
        <v>0</v>
      </c>
      <c r="W4181" s="32">
        <f t="shared" si="527"/>
        <v>0</v>
      </c>
      <c r="X4181" s="32">
        <f t="shared" si="528"/>
        <v>0</v>
      </c>
    </row>
    <row r="4182" spans="1:24" ht="14.25" customHeight="1">
      <c r="A4182" s="33" t="b">
        <f t="shared" si="522"/>
        <v>0</v>
      </c>
      <c r="B4182" s="33">
        <f t="shared" si="529"/>
        <v>4181</v>
      </c>
      <c r="C4182" s="19"/>
      <c r="N4182" s="37"/>
      <c r="O4182" s="37"/>
      <c r="P4182" s="37"/>
      <c r="Q4182" s="37"/>
      <c r="R4182" s="37"/>
      <c r="S4182" s="32">
        <f t="shared" si="523"/>
        <v>0</v>
      </c>
      <c r="T4182" s="32">
        <f t="shared" si="524"/>
        <v>0</v>
      </c>
      <c r="U4182" s="32">
        <f t="shared" si="525"/>
        <v>0</v>
      </c>
      <c r="V4182" s="32">
        <f t="shared" si="526"/>
        <v>0</v>
      </c>
      <c r="W4182" s="32">
        <f t="shared" si="527"/>
        <v>0</v>
      </c>
      <c r="X4182" s="32">
        <f t="shared" si="528"/>
        <v>0</v>
      </c>
    </row>
    <row r="4183" spans="1:24" ht="14.25" customHeight="1">
      <c r="A4183" s="33" t="b">
        <f t="shared" si="522"/>
        <v>0</v>
      </c>
      <c r="B4183" s="33">
        <f t="shared" si="529"/>
        <v>4182</v>
      </c>
      <c r="C4183" s="19"/>
      <c r="N4183" s="37"/>
      <c r="O4183" s="37"/>
      <c r="P4183" s="37"/>
      <c r="Q4183" s="37"/>
      <c r="R4183" s="37"/>
      <c r="S4183" s="32">
        <f t="shared" si="523"/>
        <v>0</v>
      </c>
      <c r="T4183" s="32">
        <f t="shared" si="524"/>
        <v>0</v>
      </c>
      <c r="U4183" s="32">
        <f t="shared" si="525"/>
        <v>0</v>
      </c>
      <c r="V4183" s="32">
        <f t="shared" si="526"/>
        <v>0</v>
      </c>
      <c r="W4183" s="32">
        <f t="shared" si="527"/>
        <v>0</v>
      </c>
      <c r="X4183" s="32">
        <f t="shared" si="528"/>
        <v>0</v>
      </c>
    </row>
    <row r="4184" spans="1:24" ht="14.25" customHeight="1">
      <c r="A4184" s="33" t="b">
        <f t="shared" si="522"/>
        <v>0</v>
      </c>
      <c r="B4184" s="33">
        <f t="shared" si="529"/>
        <v>4183</v>
      </c>
      <c r="C4184" s="19"/>
      <c r="N4184" s="37"/>
      <c r="O4184" s="37"/>
      <c r="P4184" s="37"/>
      <c r="Q4184" s="37"/>
      <c r="R4184" s="37"/>
      <c r="S4184" s="32">
        <f t="shared" si="523"/>
        <v>0</v>
      </c>
      <c r="T4184" s="32">
        <f t="shared" si="524"/>
        <v>0</v>
      </c>
      <c r="U4184" s="32">
        <f t="shared" si="525"/>
        <v>0</v>
      </c>
      <c r="V4184" s="32">
        <f t="shared" si="526"/>
        <v>0</v>
      </c>
      <c r="W4184" s="32">
        <f t="shared" si="527"/>
        <v>0</v>
      </c>
      <c r="X4184" s="32">
        <f t="shared" si="528"/>
        <v>0</v>
      </c>
    </row>
    <row r="4185" spans="1:24" ht="14.25" customHeight="1">
      <c r="A4185" s="33" t="b">
        <f t="shared" si="522"/>
        <v>0</v>
      </c>
      <c r="B4185" s="33">
        <f t="shared" si="529"/>
        <v>4184</v>
      </c>
      <c r="C4185" s="19"/>
      <c r="N4185" s="37"/>
      <c r="O4185" s="37"/>
      <c r="P4185" s="37"/>
      <c r="Q4185" s="37"/>
      <c r="R4185" s="37"/>
      <c r="S4185" s="32">
        <f t="shared" si="523"/>
        <v>0</v>
      </c>
      <c r="T4185" s="32">
        <f t="shared" si="524"/>
        <v>0</v>
      </c>
      <c r="U4185" s="32">
        <f t="shared" si="525"/>
        <v>0</v>
      </c>
      <c r="V4185" s="32">
        <f t="shared" si="526"/>
        <v>0</v>
      </c>
      <c r="W4185" s="32">
        <f t="shared" si="527"/>
        <v>0</v>
      </c>
      <c r="X4185" s="32">
        <f t="shared" si="528"/>
        <v>0</v>
      </c>
    </row>
    <row r="4186" spans="1:24" ht="14.25" customHeight="1">
      <c r="A4186" s="33" t="b">
        <f t="shared" si="522"/>
        <v>0</v>
      </c>
      <c r="B4186" s="33">
        <f t="shared" si="529"/>
        <v>4185</v>
      </c>
      <c r="C4186" s="19"/>
      <c r="N4186" s="37"/>
      <c r="O4186" s="37"/>
      <c r="P4186" s="37"/>
      <c r="Q4186" s="37"/>
      <c r="R4186" s="37"/>
      <c r="S4186" s="32">
        <f t="shared" si="523"/>
        <v>0</v>
      </c>
      <c r="T4186" s="32">
        <f t="shared" si="524"/>
        <v>0</v>
      </c>
      <c r="U4186" s="32">
        <f t="shared" si="525"/>
        <v>0</v>
      </c>
      <c r="V4186" s="32">
        <f t="shared" si="526"/>
        <v>0</v>
      </c>
      <c r="W4186" s="32">
        <f t="shared" si="527"/>
        <v>0</v>
      </c>
      <c r="X4186" s="32">
        <f t="shared" si="528"/>
        <v>0</v>
      </c>
    </row>
    <row r="4187" spans="1:24" ht="14.25" customHeight="1">
      <c r="A4187" s="33" t="b">
        <f t="shared" si="522"/>
        <v>0</v>
      </c>
      <c r="B4187" s="33">
        <f t="shared" si="529"/>
        <v>4186</v>
      </c>
      <c r="C4187" s="19"/>
      <c r="N4187" s="37"/>
      <c r="O4187" s="37"/>
      <c r="P4187" s="37"/>
      <c r="Q4187" s="37"/>
      <c r="R4187" s="37"/>
      <c r="S4187" s="32">
        <f t="shared" si="523"/>
        <v>0</v>
      </c>
      <c r="T4187" s="32">
        <f t="shared" si="524"/>
        <v>0</v>
      </c>
      <c r="U4187" s="32">
        <f t="shared" si="525"/>
        <v>0</v>
      </c>
      <c r="V4187" s="32">
        <f t="shared" si="526"/>
        <v>0</v>
      </c>
      <c r="W4187" s="32">
        <f t="shared" si="527"/>
        <v>0</v>
      </c>
      <c r="X4187" s="32">
        <f t="shared" si="528"/>
        <v>0</v>
      </c>
    </row>
    <row r="4188" spans="1:24" ht="14.25" customHeight="1">
      <c r="A4188" s="33" t="b">
        <f t="shared" si="522"/>
        <v>0</v>
      </c>
      <c r="B4188" s="33">
        <f t="shared" si="529"/>
        <v>4187</v>
      </c>
      <c r="C4188" s="19"/>
      <c r="N4188" s="37"/>
      <c r="O4188" s="37"/>
      <c r="P4188" s="37"/>
      <c r="Q4188" s="37"/>
      <c r="R4188" s="37"/>
      <c r="S4188" s="32">
        <f t="shared" si="523"/>
        <v>0</v>
      </c>
      <c r="T4188" s="32">
        <f t="shared" si="524"/>
        <v>0</v>
      </c>
      <c r="U4188" s="32">
        <f t="shared" si="525"/>
        <v>0</v>
      </c>
      <c r="V4188" s="32">
        <f t="shared" si="526"/>
        <v>0</v>
      </c>
      <c r="W4188" s="32">
        <f t="shared" si="527"/>
        <v>0</v>
      </c>
      <c r="X4188" s="32">
        <f t="shared" si="528"/>
        <v>0</v>
      </c>
    </row>
    <row r="4189" spans="1:24" ht="14.25" customHeight="1">
      <c r="A4189" s="33" t="b">
        <f t="shared" si="522"/>
        <v>0</v>
      </c>
      <c r="B4189" s="33">
        <f t="shared" si="529"/>
        <v>4188</v>
      </c>
      <c r="C4189" s="18"/>
      <c r="N4189" s="37"/>
      <c r="O4189" s="37"/>
      <c r="P4189" s="37"/>
      <c r="Q4189" s="37"/>
      <c r="R4189" s="37"/>
      <c r="S4189" s="32">
        <f t="shared" si="523"/>
        <v>0</v>
      </c>
      <c r="T4189" s="32">
        <f t="shared" si="524"/>
        <v>0</v>
      </c>
      <c r="U4189" s="32">
        <f t="shared" si="525"/>
        <v>0</v>
      </c>
      <c r="V4189" s="32">
        <f t="shared" si="526"/>
        <v>0</v>
      </c>
      <c r="W4189" s="32">
        <f t="shared" si="527"/>
        <v>0</v>
      </c>
      <c r="X4189" s="32">
        <f t="shared" si="528"/>
        <v>0</v>
      </c>
    </row>
    <row r="4190" spans="1:24" ht="14.25" customHeight="1">
      <c r="A4190" s="33" t="b">
        <f t="shared" si="522"/>
        <v>0</v>
      </c>
      <c r="B4190" s="33">
        <f t="shared" si="529"/>
        <v>4189</v>
      </c>
      <c r="C4190" s="19"/>
      <c r="N4190" s="37"/>
      <c r="O4190" s="37"/>
      <c r="P4190" s="37"/>
      <c r="Q4190" s="37"/>
      <c r="R4190" s="37"/>
      <c r="S4190" s="32">
        <f t="shared" si="523"/>
        <v>0</v>
      </c>
      <c r="T4190" s="32">
        <f t="shared" si="524"/>
        <v>0</v>
      </c>
      <c r="U4190" s="32">
        <f t="shared" si="525"/>
        <v>0</v>
      </c>
      <c r="V4190" s="32">
        <f t="shared" si="526"/>
        <v>0</v>
      </c>
      <c r="W4190" s="32">
        <f t="shared" si="527"/>
        <v>0</v>
      </c>
      <c r="X4190" s="32">
        <f t="shared" si="528"/>
        <v>0</v>
      </c>
    </row>
    <row r="4191" spans="1:24" ht="14.25" customHeight="1">
      <c r="A4191" s="33" t="b">
        <f t="shared" si="522"/>
        <v>0</v>
      </c>
      <c r="B4191" s="33">
        <f t="shared" si="529"/>
        <v>4190</v>
      </c>
      <c r="C4191" s="19"/>
      <c r="N4191" s="37"/>
      <c r="O4191" s="37"/>
      <c r="P4191" s="37"/>
      <c r="Q4191" s="37"/>
      <c r="R4191" s="37"/>
      <c r="S4191" s="32">
        <f t="shared" si="523"/>
        <v>0</v>
      </c>
      <c r="T4191" s="32">
        <f t="shared" si="524"/>
        <v>0</v>
      </c>
      <c r="U4191" s="32">
        <f t="shared" si="525"/>
        <v>0</v>
      </c>
      <c r="V4191" s="32">
        <f t="shared" si="526"/>
        <v>0</v>
      </c>
      <c r="W4191" s="32">
        <f t="shared" si="527"/>
        <v>0</v>
      </c>
      <c r="X4191" s="32">
        <f t="shared" si="528"/>
        <v>0</v>
      </c>
    </row>
    <row r="4192" spans="1:24" ht="14.25" customHeight="1">
      <c r="A4192" s="33" t="b">
        <f t="shared" si="522"/>
        <v>0</v>
      </c>
      <c r="B4192" s="33">
        <f t="shared" si="529"/>
        <v>4191</v>
      </c>
      <c r="C4192" s="19"/>
      <c r="N4192" s="37"/>
      <c r="O4192" s="37"/>
      <c r="P4192" s="37"/>
      <c r="Q4192" s="37"/>
      <c r="R4192" s="37"/>
      <c r="S4192" s="32">
        <f t="shared" si="523"/>
        <v>0</v>
      </c>
      <c r="T4192" s="32">
        <f t="shared" si="524"/>
        <v>0</v>
      </c>
      <c r="U4192" s="32">
        <f t="shared" si="525"/>
        <v>0</v>
      </c>
      <c r="V4192" s="32">
        <f t="shared" si="526"/>
        <v>0</v>
      </c>
      <c r="W4192" s="32">
        <f t="shared" si="527"/>
        <v>0</v>
      </c>
      <c r="X4192" s="32">
        <f t="shared" si="528"/>
        <v>0</v>
      </c>
    </row>
    <row r="4193" spans="1:24" ht="14.25" customHeight="1">
      <c r="A4193" s="33" t="b">
        <f t="shared" si="522"/>
        <v>0</v>
      </c>
      <c r="B4193" s="33">
        <f t="shared" si="529"/>
        <v>4192</v>
      </c>
      <c r="C4193" s="19"/>
      <c r="N4193" s="37"/>
      <c r="O4193" s="37"/>
      <c r="P4193" s="37"/>
      <c r="Q4193" s="37"/>
      <c r="R4193" s="37"/>
      <c r="S4193" s="32">
        <f t="shared" si="523"/>
        <v>0</v>
      </c>
      <c r="T4193" s="32">
        <f t="shared" si="524"/>
        <v>0</v>
      </c>
      <c r="U4193" s="32">
        <f t="shared" si="525"/>
        <v>0</v>
      </c>
      <c r="V4193" s="32">
        <f t="shared" si="526"/>
        <v>0</v>
      </c>
      <c r="W4193" s="32">
        <f t="shared" si="527"/>
        <v>0</v>
      </c>
      <c r="X4193" s="32">
        <f t="shared" si="528"/>
        <v>0</v>
      </c>
    </row>
    <row r="4194" spans="1:24" ht="14.25" customHeight="1">
      <c r="A4194" s="33" t="b">
        <f t="shared" si="522"/>
        <v>0</v>
      </c>
      <c r="B4194" s="33">
        <f t="shared" si="529"/>
        <v>4193</v>
      </c>
      <c r="C4194" s="19"/>
      <c r="N4194" s="37"/>
      <c r="O4194" s="37"/>
      <c r="P4194" s="37"/>
      <c r="Q4194" s="37"/>
      <c r="R4194" s="37"/>
      <c r="S4194" s="32">
        <f t="shared" si="523"/>
        <v>0</v>
      </c>
      <c r="T4194" s="32">
        <f t="shared" si="524"/>
        <v>0</v>
      </c>
      <c r="U4194" s="32">
        <f t="shared" si="525"/>
        <v>0</v>
      </c>
      <c r="V4194" s="32">
        <f t="shared" si="526"/>
        <v>0</v>
      </c>
      <c r="W4194" s="32">
        <f t="shared" si="527"/>
        <v>0</v>
      </c>
      <c r="X4194" s="32">
        <f t="shared" si="528"/>
        <v>0</v>
      </c>
    </row>
    <row r="4195" spans="1:24" ht="14.25" customHeight="1">
      <c r="A4195" s="33" t="b">
        <f t="shared" si="522"/>
        <v>0</v>
      </c>
      <c r="B4195" s="33">
        <f t="shared" si="529"/>
        <v>4194</v>
      </c>
      <c r="C4195" s="19"/>
      <c r="N4195" s="37"/>
      <c r="O4195" s="37"/>
      <c r="P4195" s="37"/>
      <c r="Q4195" s="37"/>
      <c r="R4195" s="37"/>
      <c r="S4195" s="32">
        <f t="shared" si="523"/>
        <v>0</v>
      </c>
      <c r="T4195" s="32">
        <f t="shared" si="524"/>
        <v>0</v>
      </c>
      <c r="U4195" s="32">
        <f t="shared" si="525"/>
        <v>0</v>
      </c>
      <c r="V4195" s="32">
        <f t="shared" si="526"/>
        <v>0</v>
      </c>
      <c r="W4195" s="32">
        <f t="shared" si="527"/>
        <v>0</v>
      </c>
      <c r="X4195" s="32">
        <f t="shared" si="528"/>
        <v>0</v>
      </c>
    </row>
    <row r="4196" spans="1:24" ht="14.25" customHeight="1">
      <c r="A4196" s="33" t="b">
        <f t="shared" si="522"/>
        <v>0</v>
      </c>
      <c r="B4196" s="33">
        <f t="shared" si="529"/>
        <v>4195</v>
      </c>
      <c r="C4196" s="19"/>
      <c r="N4196" s="37"/>
      <c r="O4196" s="37"/>
      <c r="P4196" s="37"/>
      <c r="Q4196" s="37"/>
      <c r="R4196" s="37"/>
      <c r="S4196" s="32">
        <f t="shared" si="523"/>
        <v>0</v>
      </c>
      <c r="T4196" s="32">
        <f t="shared" si="524"/>
        <v>0</v>
      </c>
      <c r="U4196" s="32">
        <f t="shared" si="525"/>
        <v>0</v>
      </c>
      <c r="V4196" s="32">
        <f t="shared" si="526"/>
        <v>0</v>
      </c>
      <c r="W4196" s="32">
        <f t="shared" si="527"/>
        <v>0</v>
      </c>
      <c r="X4196" s="32">
        <f t="shared" si="528"/>
        <v>0</v>
      </c>
    </row>
    <row r="4197" spans="1:24" ht="14.25" customHeight="1">
      <c r="A4197" s="33" t="b">
        <f t="shared" si="522"/>
        <v>0</v>
      </c>
      <c r="B4197" s="33">
        <f t="shared" si="529"/>
        <v>4196</v>
      </c>
      <c r="C4197" s="19"/>
      <c r="N4197" s="37"/>
      <c r="O4197" s="37"/>
      <c r="P4197" s="37"/>
      <c r="Q4197" s="37"/>
      <c r="R4197" s="37"/>
      <c r="S4197" s="32">
        <f t="shared" si="523"/>
        <v>0</v>
      </c>
      <c r="T4197" s="32">
        <f t="shared" si="524"/>
        <v>0</v>
      </c>
      <c r="U4197" s="32">
        <f t="shared" si="525"/>
        <v>0</v>
      </c>
      <c r="V4197" s="32">
        <f t="shared" si="526"/>
        <v>0</v>
      </c>
      <c r="W4197" s="32">
        <f t="shared" si="527"/>
        <v>0</v>
      </c>
      <c r="X4197" s="32">
        <f t="shared" si="528"/>
        <v>0</v>
      </c>
    </row>
    <row r="4198" spans="1:24" ht="14.25" customHeight="1">
      <c r="A4198" s="33" t="b">
        <f t="shared" si="522"/>
        <v>0</v>
      </c>
      <c r="B4198" s="33">
        <f t="shared" si="529"/>
        <v>4197</v>
      </c>
      <c r="C4198" s="19"/>
      <c r="N4198" s="37"/>
      <c r="O4198" s="37"/>
      <c r="P4198" s="37"/>
      <c r="Q4198" s="37"/>
      <c r="R4198" s="37"/>
      <c r="S4198" s="32">
        <f t="shared" si="523"/>
        <v>0</v>
      </c>
      <c r="T4198" s="32">
        <f t="shared" si="524"/>
        <v>0</v>
      </c>
      <c r="U4198" s="32">
        <f t="shared" si="525"/>
        <v>0</v>
      </c>
      <c r="V4198" s="32">
        <f t="shared" si="526"/>
        <v>0</v>
      </c>
      <c r="W4198" s="32">
        <f t="shared" si="527"/>
        <v>0</v>
      </c>
      <c r="X4198" s="32">
        <f t="shared" si="528"/>
        <v>0</v>
      </c>
    </row>
    <row r="4199" spans="1:24" ht="14.25" customHeight="1">
      <c r="A4199" s="33" t="b">
        <f t="shared" si="522"/>
        <v>0</v>
      </c>
      <c r="B4199" s="33">
        <f t="shared" si="529"/>
        <v>4198</v>
      </c>
      <c r="C4199" s="19"/>
      <c r="N4199" s="37"/>
      <c r="O4199" s="37"/>
      <c r="P4199" s="37"/>
      <c r="Q4199" s="37"/>
      <c r="R4199" s="37"/>
      <c r="S4199" s="32">
        <f t="shared" si="523"/>
        <v>0</v>
      </c>
      <c r="T4199" s="32">
        <f t="shared" si="524"/>
        <v>0</v>
      </c>
      <c r="U4199" s="32">
        <f t="shared" si="525"/>
        <v>0</v>
      </c>
      <c r="V4199" s="32">
        <f t="shared" si="526"/>
        <v>0</v>
      </c>
      <c r="W4199" s="32">
        <f t="shared" si="527"/>
        <v>0</v>
      </c>
      <c r="X4199" s="32">
        <f t="shared" si="528"/>
        <v>0</v>
      </c>
    </row>
    <row r="4200" spans="1:24" ht="14.25" customHeight="1">
      <c r="A4200" s="33" t="b">
        <f t="shared" si="522"/>
        <v>0</v>
      </c>
      <c r="B4200" s="33">
        <f t="shared" si="529"/>
        <v>4199</v>
      </c>
      <c r="C4200" s="19"/>
      <c r="N4200" s="37"/>
      <c r="O4200" s="37"/>
      <c r="P4200" s="37"/>
      <c r="Q4200" s="37"/>
      <c r="R4200" s="37"/>
      <c r="S4200" s="32">
        <f t="shared" si="523"/>
        <v>0</v>
      </c>
      <c r="T4200" s="32">
        <f t="shared" si="524"/>
        <v>0</v>
      </c>
      <c r="U4200" s="32">
        <f t="shared" si="525"/>
        <v>0</v>
      </c>
      <c r="V4200" s="32">
        <f t="shared" si="526"/>
        <v>0</v>
      </c>
      <c r="W4200" s="32">
        <f t="shared" si="527"/>
        <v>0</v>
      </c>
      <c r="X4200" s="32">
        <f t="shared" si="528"/>
        <v>0</v>
      </c>
    </row>
    <row r="4201" spans="1:24" ht="14.25" customHeight="1">
      <c r="A4201" s="33" t="b">
        <f t="shared" si="522"/>
        <v>0</v>
      </c>
      <c r="B4201" s="33">
        <f t="shared" si="529"/>
        <v>4200</v>
      </c>
      <c r="C4201" s="19"/>
      <c r="N4201" s="37"/>
      <c r="O4201" s="37"/>
      <c r="P4201" s="37"/>
      <c r="Q4201" s="37"/>
      <c r="R4201" s="37"/>
      <c r="S4201" s="32">
        <f t="shared" si="523"/>
        <v>0</v>
      </c>
      <c r="T4201" s="32">
        <f t="shared" si="524"/>
        <v>0</v>
      </c>
      <c r="U4201" s="32">
        <f t="shared" si="525"/>
        <v>0</v>
      </c>
      <c r="V4201" s="32">
        <f t="shared" si="526"/>
        <v>0</v>
      </c>
      <c r="W4201" s="32">
        <f t="shared" si="527"/>
        <v>0</v>
      </c>
      <c r="X4201" s="32">
        <f t="shared" si="528"/>
        <v>0</v>
      </c>
    </row>
    <row r="4202" spans="1:24" ht="14.25" customHeight="1">
      <c r="A4202" s="33" t="b">
        <f t="shared" si="522"/>
        <v>0</v>
      </c>
      <c r="B4202" s="33">
        <f t="shared" si="529"/>
        <v>4201</v>
      </c>
      <c r="C4202" s="18"/>
      <c r="N4202" s="37"/>
      <c r="O4202" s="37"/>
      <c r="P4202" s="37"/>
      <c r="Q4202" s="37"/>
      <c r="R4202" s="37"/>
      <c r="S4202" s="32">
        <f t="shared" si="523"/>
        <v>0</v>
      </c>
      <c r="T4202" s="32">
        <f t="shared" si="524"/>
        <v>0</v>
      </c>
      <c r="U4202" s="32">
        <f t="shared" si="525"/>
        <v>0</v>
      </c>
      <c r="V4202" s="32">
        <f t="shared" si="526"/>
        <v>0</v>
      </c>
      <c r="W4202" s="32">
        <f t="shared" si="527"/>
        <v>0</v>
      </c>
      <c r="X4202" s="32">
        <f t="shared" si="528"/>
        <v>0</v>
      </c>
    </row>
    <row r="4203" spans="1:24" ht="14.25" customHeight="1">
      <c r="A4203" s="33" t="b">
        <f t="shared" si="522"/>
        <v>0</v>
      </c>
      <c r="B4203" s="33">
        <f t="shared" si="529"/>
        <v>4202</v>
      </c>
      <c r="C4203" s="19"/>
      <c r="N4203" s="37"/>
      <c r="O4203" s="37"/>
      <c r="P4203" s="37"/>
      <c r="Q4203" s="37"/>
      <c r="R4203" s="37"/>
      <c r="S4203" s="32">
        <f t="shared" si="523"/>
        <v>0</v>
      </c>
      <c r="T4203" s="32">
        <f t="shared" si="524"/>
        <v>0</v>
      </c>
      <c r="U4203" s="32">
        <f t="shared" si="525"/>
        <v>0</v>
      </c>
      <c r="V4203" s="32">
        <f t="shared" si="526"/>
        <v>0</v>
      </c>
      <c r="W4203" s="32">
        <f t="shared" si="527"/>
        <v>0</v>
      </c>
      <c r="X4203" s="32">
        <f t="shared" si="528"/>
        <v>0</v>
      </c>
    </row>
    <row r="4204" spans="1:24" ht="14.25" customHeight="1">
      <c r="A4204" s="33" t="b">
        <f t="shared" si="522"/>
        <v>0</v>
      </c>
      <c r="B4204" s="33">
        <f t="shared" si="529"/>
        <v>4203</v>
      </c>
      <c r="C4204" s="19"/>
      <c r="N4204" s="37"/>
      <c r="O4204" s="37"/>
      <c r="P4204" s="37"/>
      <c r="Q4204" s="37"/>
      <c r="R4204" s="37"/>
      <c r="S4204" s="32">
        <f t="shared" si="523"/>
        <v>0</v>
      </c>
      <c r="T4204" s="32">
        <f t="shared" si="524"/>
        <v>0</v>
      </c>
      <c r="U4204" s="32">
        <f t="shared" si="525"/>
        <v>0</v>
      </c>
      <c r="V4204" s="32">
        <f t="shared" si="526"/>
        <v>0</v>
      </c>
      <c r="W4204" s="32">
        <f t="shared" si="527"/>
        <v>0</v>
      </c>
      <c r="X4204" s="32">
        <f t="shared" si="528"/>
        <v>0</v>
      </c>
    </row>
    <row r="4205" spans="1:24" ht="14.25" customHeight="1">
      <c r="A4205" s="33" t="b">
        <f t="shared" si="522"/>
        <v>0</v>
      </c>
      <c r="B4205" s="33">
        <f t="shared" si="529"/>
        <v>4204</v>
      </c>
      <c r="C4205" s="19"/>
      <c r="N4205" s="37"/>
      <c r="O4205" s="37"/>
      <c r="P4205" s="37"/>
      <c r="Q4205" s="37"/>
      <c r="R4205" s="37"/>
      <c r="S4205" s="32">
        <f t="shared" si="523"/>
        <v>0</v>
      </c>
      <c r="T4205" s="32">
        <f t="shared" si="524"/>
        <v>0</v>
      </c>
      <c r="U4205" s="32">
        <f t="shared" si="525"/>
        <v>0</v>
      </c>
      <c r="V4205" s="32">
        <f t="shared" si="526"/>
        <v>0</v>
      </c>
      <c r="W4205" s="32">
        <f t="shared" si="527"/>
        <v>0</v>
      </c>
      <c r="X4205" s="32">
        <f t="shared" si="528"/>
        <v>0</v>
      </c>
    </row>
    <row r="4206" spans="1:24" ht="14.25" customHeight="1">
      <c r="A4206" s="33" t="b">
        <f t="shared" si="522"/>
        <v>0</v>
      </c>
      <c r="B4206" s="33">
        <f t="shared" si="529"/>
        <v>4205</v>
      </c>
      <c r="C4206" s="19"/>
      <c r="N4206" s="37"/>
      <c r="O4206" s="37"/>
      <c r="P4206" s="37"/>
      <c r="Q4206" s="37"/>
      <c r="R4206" s="37"/>
      <c r="S4206" s="32">
        <f t="shared" si="523"/>
        <v>0</v>
      </c>
      <c r="T4206" s="32">
        <f t="shared" si="524"/>
        <v>0</v>
      </c>
      <c r="U4206" s="32">
        <f t="shared" si="525"/>
        <v>0</v>
      </c>
      <c r="V4206" s="32">
        <f t="shared" si="526"/>
        <v>0</v>
      </c>
      <c r="W4206" s="32">
        <f t="shared" si="527"/>
        <v>0</v>
      </c>
      <c r="X4206" s="32">
        <f t="shared" si="528"/>
        <v>0</v>
      </c>
    </row>
    <row r="4207" spans="1:24" ht="14.25" customHeight="1">
      <c r="A4207" s="33" t="b">
        <f t="shared" si="522"/>
        <v>0</v>
      </c>
      <c r="B4207" s="33">
        <f t="shared" si="529"/>
        <v>4206</v>
      </c>
      <c r="C4207" s="19"/>
      <c r="N4207" s="37"/>
      <c r="O4207" s="37"/>
      <c r="P4207" s="37"/>
      <c r="Q4207" s="37"/>
      <c r="R4207" s="37"/>
      <c r="S4207" s="32">
        <f t="shared" si="523"/>
        <v>0</v>
      </c>
      <c r="T4207" s="32">
        <f t="shared" si="524"/>
        <v>0</v>
      </c>
      <c r="U4207" s="32">
        <f t="shared" si="525"/>
        <v>0</v>
      </c>
      <c r="V4207" s="32">
        <f t="shared" si="526"/>
        <v>0</v>
      </c>
      <c r="W4207" s="32">
        <f t="shared" si="527"/>
        <v>0</v>
      </c>
      <c r="X4207" s="32">
        <f t="shared" si="528"/>
        <v>0</v>
      </c>
    </row>
    <row r="4208" spans="1:24" ht="14.25" customHeight="1">
      <c r="A4208" s="33" t="b">
        <f t="shared" si="522"/>
        <v>0</v>
      </c>
      <c r="B4208" s="33">
        <f t="shared" si="529"/>
        <v>4207</v>
      </c>
      <c r="C4208" s="18"/>
      <c r="N4208" s="37"/>
      <c r="O4208" s="37"/>
      <c r="P4208" s="37"/>
      <c r="Q4208" s="37"/>
      <c r="R4208" s="37"/>
      <c r="S4208" s="32">
        <f t="shared" si="523"/>
        <v>0</v>
      </c>
      <c r="T4208" s="32">
        <f t="shared" si="524"/>
        <v>0</v>
      </c>
      <c r="U4208" s="32">
        <f t="shared" si="525"/>
        <v>0</v>
      </c>
      <c r="V4208" s="32">
        <f t="shared" si="526"/>
        <v>0</v>
      </c>
      <c r="W4208" s="32">
        <f t="shared" si="527"/>
        <v>0</v>
      </c>
      <c r="X4208" s="32">
        <f t="shared" si="528"/>
        <v>0</v>
      </c>
    </row>
    <row r="4209" spans="1:24" ht="14.25" customHeight="1">
      <c r="A4209" s="33" t="b">
        <f t="shared" si="522"/>
        <v>0</v>
      </c>
      <c r="B4209" s="33">
        <f t="shared" si="529"/>
        <v>4208</v>
      </c>
      <c r="C4209" s="19"/>
      <c r="N4209" s="37"/>
      <c r="O4209" s="37"/>
      <c r="P4209" s="37"/>
      <c r="Q4209" s="37"/>
      <c r="R4209" s="37"/>
      <c r="S4209" s="32">
        <f t="shared" si="523"/>
        <v>0</v>
      </c>
      <c r="T4209" s="32">
        <f t="shared" si="524"/>
        <v>0</v>
      </c>
      <c r="U4209" s="32">
        <f t="shared" si="525"/>
        <v>0</v>
      </c>
      <c r="V4209" s="32">
        <f t="shared" si="526"/>
        <v>0</v>
      </c>
      <c r="W4209" s="32">
        <f t="shared" si="527"/>
        <v>0</v>
      </c>
      <c r="X4209" s="32">
        <f t="shared" si="528"/>
        <v>0</v>
      </c>
    </row>
    <row r="4210" spans="1:24" ht="14.25" customHeight="1">
      <c r="A4210" s="33" t="b">
        <f t="shared" si="522"/>
        <v>0</v>
      </c>
      <c r="B4210" s="33">
        <f t="shared" si="529"/>
        <v>4209</v>
      </c>
      <c r="C4210" s="19"/>
      <c r="N4210" s="37"/>
      <c r="O4210" s="37"/>
      <c r="P4210" s="37"/>
      <c r="Q4210" s="37"/>
      <c r="R4210" s="37"/>
      <c r="S4210" s="32">
        <f t="shared" si="523"/>
        <v>0</v>
      </c>
      <c r="T4210" s="32">
        <f t="shared" si="524"/>
        <v>0</v>
      </c>
      <c r="U4210" s="32">
        <f t="shared" si="525"/>
        <v>0</v>
      </c>
      <c r="V4210" s="32">
        <f t="shared" si="526"/>
        <v>0</v>
      </c>
      <c r="W4210" s="32">
        <f t="shared" si="527"/>
        <v>0</v>
      </c>
      <c r="X4210" s="32">
        <f t="shared" si="528"/>
        <v>0</v>
      </c>
    </row>
    <row r="4211" spans="1:24" ht="14.25" customHeight="1">
      <c r="A4211" s="33" t="b">
        <f t="shared" si="522"/>
        <v>0</v>
      </c>
      <c r="B4211" s="33">
        <f t="shared" si="529"/>
        <v>4210</v>
      </c>
      <c r="C4211" s="19"/>
      <c r="N4211" s="37"/>
      <c r="O4211" s="37"/>
      <c r="P4211" s="37"/>
      <c r="Q4211" s="37"/>
      <c r="R4211" s="37"/>
      <c r="S4211" s="32">
        <f t="shared" si="523"/>
        <v>0</v>
      </c>
      <c r="T4211" s="32">
        <f t="shared" si="524"/>
        <v>0</v>
      </c>
      <c r="U4211" s="32">
        <f t="shared" si="525"/>
        <v>0</v>
      </c>
      <c r="V4211" s="32">
        <f t="shared" si="526"/>
        <v>0</v>
      </c>
      <c r="W4211" s="32">
        <f t="shared" si="527"/>
        <v>0</v>
      </c>
      <c r="X4211" s="32">
        <f t="shared" si="528"/>
        <v>0</v>
      </c>
    </row>
    <row r="4212" spans="1:24" ht="14.25" customHeight="1">
      <c r="A4212" s="33" t="b">
        <f t="shared" si="522"/>
        <v>0</v>
      </c>
      <c r="B4212" s="33">
        <f t="shared" si="529"/>
        <v>4211</v>
      </c>
      <c r="C4212" s="19"/>
      <c r="N4212" s="37"/>
      <c r="O4212" s="37"/>
      <c r="P4212" s="37"/>
      <c r="Q4212" s="37"/>
      <c r="R4212" s="37"/>
      <c r="S4212" s="32">
        <f t="shared" si="523"/>
        <v>0</v>
      </c>
      <c r="T4212" s="32">
        <f t="shared" si="524"/>
        <v>0</v>
      </c>
      <c r="U4212" s="32">
        <f t="shared" si="525"/>
        <v>0</v>
      </c>
      <c r="V4212" s="32">
        <f t="shared" si="526"/>
        <v>0</v>
      </c>
      <c r="W4212" s="32">
        <f t="shared" si="527"/>
        <v>0</v>
      </c>
      <c r="X4212" s="32">
        <f t="shared" si="528"/>
        <v>0</v>
      </c>
    </row>
    <row r="4213" spans="1:24" ht="14.25" customHeight="1">
      <c r="A4213" s="33" t="b">
        <f t="shared" si="522"/>
        <v>0</v>
      </c>
      <c r="B4213" s="33">
        <f t="shared" si="529"/>
        <v>4212</v>
      </c>
      <c r="C4213" s="19"/>
      <c r="N4213" s="37"/>
      <c r="O4213" s="37"/>
      <c r="P4213" s="37"/>
      <c r="Q4213" s="37"/>
      <c r="R4213" s="37"/>
      <c r="S4213" s="32">
        <f t="shared" si="523"/>
        <v>0</v>
      </c>
      <c r="T4213" s="32">
        <f t="shared" si="524"/>
        <v>0</v>
      </c>
      <c r="U4213" s="32">
        <f t="shared" si="525"/>
        <v>0</v>
      </c>
      <c r="V4213" s="32">
        <f t="shared" si="526"/>
        <v>0</v>
      </c>
      <c r="W4213" s="32">
        <f t="shared" si="527"/>
        <v>0</v>
      </c>
      <c r="X4213" s="32">
        <f t="shared" si="528"/>
        <v>0</v>
      </c>
    </row>
    <row r="4214" spans="1:24" ht="14.25" customHeight="1">
      <c r="A4214" s="33" t="b">
        <f t="shared" si="522"/>
        <v>0</v>
      </c>
      <c r="B4214" s="33">
        <f t="shared" si="529"/>
        <v>4213</v>
      </c>
      <c r="C4214" s="19"/>
      <c r="N4214" s="37"/>
      <c r="O4214" s="37"/>
      <c r="P4214" s="37"/>
      <c r="Q4214" s="37"/>
      <c r="R4214" s="37"/>
      <c r="S4214" s="32">
        <f t="shared" si="523"/>
        <v>0</v>
      </c>
      <c r="T4214" s="32">
        <f t="shared" si="524"/>
        <v>0</v>
      </c>
      <c r="U4214" s="32">
        <f t="shared" si="525"/>
        <v>0</v>
      </c>
      <c r="V4214" s="32">
        <f t="shared" si="526"/>
        <v>0</v>
      </c>
      <c r="W4214" s="32">
        <f t="shared" si="527"/>
        <v>0</v>
      </c>
      <c r="X4214" s="32">
        <f t="shared" si="528"/>
        <v>0</v>
      </c>
    </row>
    <row r="4215" spans="1:24" ht="14.25" customHeight="1">
      <c r="A4215" s="33" t="b">
        <f t="shared" si="522"/>
        <v>0</v>
      </c>
      <c r="B4215" s="33">
        <f t="shared" si="529"/>
        <v>4214</v>
      </c>
      <c r="C4215" s="19"/>
      <c r="N4215" s="37"/>
      <c r="O4215" s="37"/>
      <c r="P4215" s="37"/>
      <c r="Q4215" s="37"/>
      <c r="R4215" s="37"/>
      <c r="S4215" s="32">
        <f t="shared" si="523"/>
        <v>0</v>
      </c>
      <c r="T4215" s="32">
        <f t="shared" si="524"/>
        <v>0</v>
      </c>
      <c r="U4215" s="32">
        <f t="shared" si="525"/>
        <v>0</v>
      </c>
      <c r="V4215" s="32">
        <f t="shared" si="526"/>
        <v>0</v>
      </c>
      <c r="W4215" s="32">
        <f t="shared" si="527"/>
        <v>0</v>
      </c>
      <c r="X4215" s="32">
        <f t="shared" si="528"/>
        <v>0</v>
      </c>
    </row>
    <row r="4216" spans="1:24" ht="14.25" customHeight="1">
      <c r="A4216" s="33" t="b">
        <f t="shared" si="522"/>
        <v>0</v>
      </c>
      <c r="B4216" s="33">
        <f t="shared" si="529"/>
        <v>4215</v>
      </c>
      <c r="C4216" s="19"/>
      <c r="N4216" s="37"/>
      <c r="O4216" s="37"/>
      <c r="P4216" s="37"/>
      <c r="Q4216" s="37"/>
      <c r="R4216" s="37"/>
      <c r="S4216" s="32">
        <f t="shared" si="523"/>
        <v>0</v>
      </c>
      <c r="T4216" s="32">
        <f t="shared" si="524"/>
        <v>0</v>
      </c>
      <c r="U4216" s="32">
        <f t="shared" si="525"/>
        <v>0</v>
      </c>
      <c r="V4216" s="32">
        <f t="shared" si="526"/>
        <v>0</v>
      </c>
      <c r="W4216" s="32">
        <f t="shared" si="527"/>
        <v>0</v>
      </c>
      <c r="X4216" s="32">
        <f t="shared" si="528"/>
        <v>0</v>
      </c>
    </row>
    <row r="4217" spans="1:24" ht="14.25" customHeight="1">
      <c r="A4217" s="33" t="b">
        <f t="shared" si="522"/>
        <v>0</v>
      </c>
      <c r="B4217" s="33">
        <f t="shared" si="529"/>
        <v>4216</v>
      </c>
      <c r="C4217" s="19"/>
      <c r="N4217" s="37"/>
      <c r="O4217" s="37"/>
      <c r="P4217" s="37"/>
      <c r="Q4217" s="37"/>
      <c r="R4217" s="37"/>
      <c r="S4217" s="32">
        <f t="shared" si="523"/>
        <v>0</v>
      </c>
      <c r="T4217" s="32">
        <f t="shared" si="524"/>
        <v>0</v>
      </c>
      <c r="U4217" s="32">
        <f t="shared" si="525"/>
        <v>0</v>
      </c>
      <c r="V4217" s="32">
        <f t="shared" si="526"/>
        <v>0</v>
      </c>
      <c r="W4217" s="32">
        <f t="shared" si="527"/>
        <v>0</v>
      </c>
      <c r="X4217" s="32">
        <f t="shared" si="528"/>
        <v>0</v>
      </c>
    </row>
    <row r="4218" spans="1:24" ht="14.25" customHeight="1">
      <c r="A4218" s="33" t="b">
        <f t="shared" si="522"/>
        <v>0</v>
      </c>
      <c r="B4218" s="33">
        <f t="shared" si="529"/>
        <v>4217</v>
      </c>
      <c r="C4218" s="19"/>
      <c r="N4218" s="37"/>
      <c r="O4218" s="37"/>
      <c r="P4218" s="37"/>
      <c r="Q4218" s="37"/>
      <c r="R4218" s="37"/>
      <c r="S4218" s="32">
        <f t="shared" si="523"/>
        <v>0</v>
      </c>
      <c r="T4218" s="32">
        <f t="shared" si="524"/>
        <v>0</v>
      </c>
      <c r="U4218" s="32">
        <f t="shared" si="525"/>
        <v>0</v>
      </c>
      <c r="V4218" s="32">
        <f t="shared" si="526"/>
        <v>0</v>
      </c>
      <c r="W4218" s="32">
        <f t="shared" si="527"/>
        <v>0</v>
      </c>
      <c r="X4218" s="32">
        <f t="shared" si="528"/>
        <v>0</v>
      </c>
    </row>
    <row r="4219" spans="1:24" ht="14.25" customHeight="1">
      <c r="A4219" s="33" t="b">
        <f t="shared" si="522"/>
        <v>0</v>
      </c>
      <c r="B4219" s="33">
        <f t="shared" si="529"/>
        <v>4218</v>
      </c>
      <c r="C4219" s="19"/>
      <c r="N4219" s="37"/>
      <c r="O4219" s="37"/>
      <c r="P4219" s="37"/>
      <c r="Q4219" s="37"/>
      <c r="R4219" s="37"/>
      <c r="S4219" s="32">
        <f t="shared" si="523"/>
        <v>0</v>
      </c>
      <c r="T4219" s="32">
        <f t="shared" si="524"/>
        <v>0</v>
      </c>
      <c r="U4219" s="32">
        <f t="shared" si="525"/>
        <v>0</v>
      </c>
      <c r="V4219" s="32">
        <f t="shared" si="526"/>
        <v>0</v>
      </c>
      <c r="W4219" s="32">
        <f t="shared" si="527"/>
        <v>0</v>
      </c>
      <c r="X4219" s="32">
        <f t="shared" si="528"/>
        <v>0</v>
      </c>
    </row>
    <row r="4220" spans="1:24" ht="14.25" customHeight="1">
      <c r="A4220" s="33" t="b">
        <f t="shared" si="522"/>
        <v>0</v>
      </c>
      <c r="B4220" s="33">
        <f t="shared" si="529"/>
        <v>4219</v>
      </c>
      <c r="C4220" s="19"/>
      <c r="N4220" s="37"/>
      <c r="O4220" s="37"/>
      <c r="P4220" s="37"/>
      <c r="Q4220" s="37"/>
      <c r="R4220" s="37"/>
      <c r="S4220" s="32">
        <f t="shared" si="523"/>
        <v>0</v>
      </c>
      <c r="T4220" s="32">
        <f t="shared" si="524"/>
        <v>0</v>
      </c>
      <c r="U4220" s="32">
        <f t="shared" si="525"/>
        <v>0</v>
      </c>
      <c r="V4220" s="32">
        <f t="shared" si="526"/>
        <v>0</v>
      </c>
      <c r="W4220" s="32">
        <f t="shared" si="527"/>
        <v>0</v>
      </c>
      <c r="X4220" s="32">
        <f t="shared" si="528"/>
        <v>0</v>
      </c>
    </row>
    <row r="4221" spans="1:24" ht="14.25" customHeight="1">
      <c r="A4221" s="33" t="b">
        <f t="shared" si="522"/>
        <v>0</v>
      </c>
      <c r="B4221" s="33">
        <f t="shared" si="529"/>
        <v>4220</v>
      </c>
      <c r="C4221" s="19"/>
      <c r="N4221" s="37"/>
      <c r="O4221" s="37"/>
      <c r="P4221" s="37"/>
      <c r="Q4221" s="37"/>
      <c r="R4221" s="37"/>
      <c r="S4221" s="32">
        <f t="shared" si="523"/>
        <v>0</v>
      </c>
      <c r="T4221" s="32">
        <f t="shared" si="524"/>
        <v>0</v>
      </c>
      <c r="U4221" s="32">
        <f t="shared" si="525"/>
        <v>0</v>
      </c>
      <c r="V4221" s="32">
        <f t="shared" si="526"/>
        <v>0</v>
      </c>
      <c r="W4221" s="32">
        <f t="shared" si="527"/>
        <v>0</v>
      </c>
      <c r="X4221" s="32">
        <f t="shared" si="528"/>
        <v>0</v>
      </c>
    </row>
    <row r="4222" spans="1:24" ht="14.25" customHeight="1">
      <c r="A4222" s="33" t="b">
        <f t="shared" si="522"/>
        <v>0</v>
      </c>
      <c r="B4222" s="33">
        <f t="shared" si="529"/>
        <v>4221</v>
      </c>
      <c r="C4222" s="19"/>
      <c r="N4222" s="37"/>
      <c r="O4222" s="37"/>
      <c r="P4222" s="37"/>
      <c r="Q4222" s="37"/>
      <c r="R4222" s="37"/>
      <c r="S4222" s="32">
        <f t="shared" si="523"/>
        <v>0</v>
      </c>
      <c r="T4222" s="32">
        <f t="shared" si="524"/>
        <v>0</v>
      </c>
      <c r="U4222" s="32">
        <f t="shared" si="525"/>
        <v>0</v>
      </c>
      <c r="V4222" s="32">
        <f t="shared" si="526"/>
        <v>0</v>
      </c>
      <c r="W4222" s="32">
        <f t="shared" si="527"/>
        <v>0</v>
      </c>
      <c r="X4222" s="32">
        <f t="shared" si="528"/>
        <v>0</v>
      </c>
    </row>
    <row r="4223" spans="1:24" ht="14.25" customHeight="1">
      <c r="A4223" s="33" t="b">
        <f t="shared" si="522"/>
        <v>0</v>
      </c>
      <c r="B4223" s="33">
        <f t="shared" si="529"/>
        <v>4222</v>
      </c>
      <c r="C4223" s="18"/>
      <c r="N4223" s="37"/>
      <c r="O4223" s="37"/>
      <c r="P4223" s="37"/>
      <c r="Q4223" s="37"/>
      <c r="R4223" s="37"/>
      <c r="S4223" s="32">
        <f t="shared" si="523"/>
        <v>0</v>
      </c>
      <c r="T4223" s="32">
        <f t="shared" si="524"/>
        <v>0</v>
      </c>
      <c r="U4223" s="32">
        <f t="shared" si="525"/>
        <v>0</v>
      </c>
      <c r="V4223" s="32">
        <f t="shared" si="526"/>
        <v>0</v>
      </c>
      <c r="W4223" s="32">
        <f t="shared" si="527"/>
        <v>0</v>
      </c>
      <c r="X4223" s="32">
        <f t="shared" si="528"/>
        <v>0</v>
      </c>
    </row>
    <row r="4224" spans="1:24" ht="14.25" customHeight="1">
      <c r="A4224" s="33" t="b">
        <f t="shared" si="522"/>
        <v>0</v>
      </c>
      <c r="B4224" s="33">
        <f t="shared" si="529"/>
        <v>4223</v>
      </c>
      <c r="C4224" s="19"/>
      <c r="N4224" s="37"/>
      <c r="O4224" s="37"/>
      <c r="P4224" s="37"/>
      <c r="Q4224" s="37"/>
      <c r="R4224" s="37"/>
      <c r="S4224" s="32">
        <f t="shared" si="523"/>
        <v>0</v>
      </c>
      <c r="T4224" s="32">
        <f t="shared" si="524"/>
        <v>0</v>
      </c>
      <c r="U4224" s="32">
        <f t="shared" si="525"/>
        <v>0</v>
      </c>
      <c r="V4224" s="32">
        <f t="shared" si="526"/>
        <v>0</v>
      </c>
      <c r="W4224" s="32">
        <f t="shared" si="527"/>
        <v>0</v>
      </c>
      <c r="X4224" s="32">
        <f t="shared" si="528"/>
        <v>0</v>
      </c>
    </row>
    <row r="4225" spans="1:24" ht="14.25" customHeight="1">
      <c r="A4225" s="33" t="b">
        <f t="shared" si="522"/>
        <v>0</v>
      </c>
      <c r="B4225" s="33">
        <f t="shared" si="529"/>
        <v>4224</v>
      </c>
      <c r="C4225" s="19"/>
      <c r="N4225" s="37"/>
      <c r="O4225" s="37"/>
      <c r="P4225" s="37"/>
      <c r="Q4225" s="37"/>
      <c r="R4225" s="37"/>
      <c r="S4225" s="32">
        <f t="shared" si="523"/>
        <v>0</v>
      </c>
      <c r="T4225" s="32">
        <f t="shared" si="524"/>
        <v>0</v>
      </c>
      <c r="U4225" s="32">
        <f t="shared" si="525"/>
        <v>0</v>
      </c>
      <c r="V4225" s="32">
        <f t="shared" si="526"/>
        <v>0</v>
      </c>
      <c r="W4225" s="32">
        <f t="shared" si="527"/>
        <v>0</v>
      </c>
      <c r="X4225" s="32">
        <f t="shared" si="528"/>
        <v>0</v>
      </c>
    </row>
    <row r="4226" spans="1:24" ht="14.25" customHeight="1">
      <c r="A4226" s="33" t="b">
        <f t="shared" ref="A4226:A4289" si="530">IF(OR(COUNTIF(D4226:M4226, "NOT EXECUTED"), COUNTIF(D4226:M4226, "NOT COMPILED"), COUNTIF(D4226:M4226, "NOT EFFECTIVE")),TRUE,FALSE)</f>
        <v>0</v>
      </c>
      <c r="B4226" s="33">
        <f t="shared" si="529"/>
        <v>4225</v>
      </c>
      <c r="C4226" s="19"/>
      <c r="N4226" s="37"/>
      <c r="O4226" s="37"/>
      <c r="P4226" s="37"/>
      <c r="Q4226" s="37"/>
      <c r="R4226" s="37"/>
      <c r="S4226" s="32">
        <f t="shared" ref="S4226:S4289" si="531">IF(COUNTIF(H4226:M4226,"NOT EFFECTIVE"),1,0)</f>
        <v>0</v>
      </c>
      <c r="T4226" s="32">
        <f t="shared" ref="T4226:T4289" si="532">IF(AND(D4226="NOT EXECUTED",COUNTA($N4226)&lt;&gt;0),1,0)</f>
        <v>0</v>
      </c>
      <c r="U4226" s="32">
        <f t="shared" ref="U4226:U4289" si="533">IF(AND(E4226="NOT EXECUTED",COUNTA($N4226)&lt;&gt;0),1,0)</f>
        <v>0</v>
      </c>
      <c r="V4226" s="32">
        <f t="shared" ref="V4226:V4289" si="534">IF(AND(F4226="NOT EXECUTED",COUNTA($N4226)&lt;&gt;0),1,0)</f>
        <v>0</v>
      </c>
      <c r="W4226" s="32">
        <f t="shared" ref="W4226:W4289" si="535">IF(AND(G4226="NOT EXECUTED",COUNTA($N4226)&lt;&gt;0),1,0)</f>
        <v>0</v>
      </c>
      <c r="X4226" s="32">
        <f t="shared" ref="X4226:X4289" si="536">IF(AND(S4226=1,COUNTA($N4226)&lt;&gt;0),1,0)</f>
        <v>0</v>
      </c>
    </row>
    <row r="4227" spans="1:24" ht="14.25" customHeight="1">
      <c r="A4227" s="33" t="b">
        <f t="shared" si="530"/>
        <v>0</v>
      </c>
      <c r="B4227" s="33">
        <f t="shared" ref="B4227:B4290" si="537">+B4226+1</f>
        <v>4226</v>
      </c>
      <c r="C4227" s="19"/>
      <c r="N4227" s="37"/>
      <c r="O4227" s="37"/>
      <c r="P4227" s="37"/>
      <c r="Q4227" s="37"/>
      <c r="R4227" s="37"/>
      <c r="S4227" s="32">
        <f t="shared" si="531"/>
        <v>0</v>
      </c>
      <c r="T4227" s="32">
        <f t="shared" si="532"/>
        <v>0</v>
      </c>
      <c r="U4227" s="32">
        <f t="shared" si="533"/>
        <v>0</v>
      </c>
      <c r="V4227" s="32">
        <f t="shared" si="534"/>
        <v>0</v>
      </c>
      <c r="W4227" s="32">
        <f t="shared" si="535"/>
        <v>0</v>
      </c>
      <c r="X4227" s="32">
        <f t="shared" si="536"/>
        <v>0</v>
      </c>
    </row>
    <row r="4228" spans="1:24" ht="14.25" customHeight="1">
      <c r="A4228" s="33" t="b">
        <f t="shared" si="530"/>
        <v>0</v>
      </c>
      <c r="B4228" s="33">
        <f t="shared" si="537"/>
        <v>4227</v>
      </c>
      <c r="C4228" s="19"/>
      <c r="N4228" s="37"/>
      <c r="O4228" s="37"/>
      <c r="P4228" s="37"/>
      <c r="Q4228" s="37"/>
      <c r="R4228" s="37"/>
      <c r="S4228" s="32">
        <f t="shared" si="531"/>
        <v>0</v>
      </c>
      <c r="T4228" s="32">
        <f t="shared" si="532"/>
        <v>0</v>
      </c>
      <c r="U4228" s="32">
        <f t="shared" si="533"/>
        <v>0</v>
      </c>
      <c r="V4228" s="32">
        <f t="shared" si="534"/>
        <v>0</v>
      </c>
      <c r="W4228" s="32">
        <f t="shared" si="535"/>
        <v>0</v>
      </c>
      <c r="X4228" s="32">
        <f t="shared" si="536"/>
        <v>0</v>
      </c>
    </row>
    <row r="4229" spans="1:24" ht="14.25" customHeight="1">
      <c r="A4229" s="33" t="b">
        <f t="shared" si="530"/>
        <v>0</v>
      </c>
      <c r="B4229" s="33">
        <f t="shared" si="537"/>
        <v>4228</v>
      </c>
      <c r="C4229" s="19"/>
      <c r="N4229" s="37"/>
      <c r="O4229" s="37"/>
      <c r="P4229" s="37"/>
      <c r="Q4229" s="37"/>
      <c r="R4229" s="37"/>
      <c r="S4229" s="32">
        <f t="shared" si="531"/>
        <v>0</v>
      </c>
      <c r="T4229" s="32">
        <f t="shared" si="532"/>
        <v>0</v>
      </c>
      <c r="U4229" s="32">
        <f t="shared" si="533"/>
        <v>0</v>
      </c>
      <c r="V4229" s="32">
        <f t="shared" si="534"/>
        <v>0</v>
      </c>
      <c r="W4229" s="32">
        <f t="shared" si="535"/>
        <v>0</v>
      </c>
      <c r="X4229" s="32">
        <f t="shared" si="536"/>
        <v>0</v>
      </c>
    </row>
    <row r="4230" spans="1:24" ht="14.25" customHeight="1">
      <c r="A4230" s="33" t="b">
        <f t="shared" si="530"/>
        <v>0</v>
      </c>
      <c r="B4230" s="33">
        <f t="shared" si="537"/>
        <v>4229</v>
      </c>
      <c r="C4230" s="19"/>
      <c r="N4230" s="37"/>
      <c r="O4230" s="37"/>
      <c r="P4230" s="37"/>
      <c r="Q4230" s="37"/>
      <c r="R4230" s="37"/>
      <c r="S4230" s="32">
        <f t="shared" si="531"/>
        <v>0</v>
      </c>
      <c r="T4230" s="32">
        <f t="shared" si="532"/>
        <v>0</v>
      </c>
      <c r="U4230" s="32">
        <f t="shared" si="533"/>
        <v>0</v>
      </c>
      <c r="V4230" s="32">
        <f t="shared" si="534"/>
        <v>0</v>
      </c>
      <c r="W4230" s="32">
        <f t="shared" si="535"/>
        <v>0</v>
      </c>
      <c r="X4230" s="32">
        <f t="shared" si="536"/>
        <v>0</v>
      </c>
    </row>
    <row r="4231" spans="1:24" ht="14.25" customHeight="1">
      <c r="A4231" s="33" t="b">
        <f t="shared" si="530"/>
        <v>0</v>
      </c>
      <c r="B4231" s="33">
        <f t="shared" si="537"/>
        <v>4230</v>
      </c>
      <c r="C4231" s="19"/>
      <c r="N4231" s="37"/>
      <c r="O4231" s="37"/>
      <c r="P4231" s="37"/>
      <c r="Q4231" s="37"/>
      <c r="R4231" s="37"/>
      <c r="S4231" s="32">
        <f t="shared" si="531"/>
        <v>0</v>
      </c>
      <c r="T4231" s="32">
        <f t="shared" si="532"/>
        <v>0</v>
      </c>
      <c r="U4231" s="32">
        <f t="shared" si="533"/>
        <v>0</v>
      </c>
      <c r="V4231" s="32">
        <f t="shared" si="534"/>
        <v>0</v>
      </c>
      <c r="W4231" s="32">
        <f t="shared" si="535"/>
        <v>0</v>
      </c>
      <c r="X4231" s="32">
        <f t="shared" si="536"/>
        <v>0</v>
      </c>
    </row>
    <row r="4232" spans="1:24" ht="14.25" customHeight="1">
      <c r="A4232" s="33" t="b">
        <f t="shared" si="530"/>
        <v>0</v>
      </c>
      <c r="B4232" s="33">
        <f t="shared" si="537"/>
        <v>4231</v>
      </c>
      <c r="C4232" s="19"/>
      <c r="N4232" s="37"/>
      <c r="O4232" s="37"/>
      <c r="P4232" s="37"/>
      <c r="Q4232" s="37"/>
      <c r="R4232" s="37"/>
      <c r="S4232" s="32">
        <f t="shared" si="531"/>
        <v>0</v>
      </c>
      <c r="T4232" s="32">
        <f t="shared" si="532"/>
        <v>0</v>
      </c>
      <c r="U4232" s="32">
        <f t="shared" si="533"/>
        <v>0</v>
      </c>
      <c r="V4232" s="32">
        <f t="shared" si="534"/>
        <v>0</v>
      </c>
      <c r="W4232" s="32">
        <f t="shared" si="535"/>
        <v>0</v>
      </c>
      <c r="X4232" s="32">
        <f t="shared" si="536"/>
        <v>0</v>
      </c>
    </row>
    <row r="4233" spans="1:24" ht="14.25" customHeight="1">
      <c r="A4233" s="33" t="b">
        <f t="shared" si="530"/>
        <v>0</v>
      </c>
      <c r="B4233" s="33">
        <f t="shared" si="537"/>
        <v>4232</v>
      </c>
      <c r="C4233" s="18"/>
      <c r="N4233" s="37"/>
      <c r="O4233" s="37"/>
      <c r="P4233" s="37"/>
      <c r="Q4233" s="37"/>
      <c r="R4233" s="37"/>
      <c r="S4233" s="32">
        <f t="shared" si="531"/>
        <v>0</v>
      </c>
      <c r="T4233" s="32">
        <f t="shared" si="532"/>
        <v>0</v>
      </c>
      <c r="U4233" s="32">
        <f t="shared" si="533"/>
        <v>0</v>
      </c>
      <c r="V4233" s="32">
        <f t="shared" si="534"/>
        <v>0</v>
      </c>
      <c r="W4233" s="32">
        <f t="shared" si="535"/>
        <v>0</v>
      </c>
      <c r="X4233" s="32">
        <f t="shared" si="536"/>
        <v>0</v>
      </c>
    </row>
    <row r="4234" spans="1:24" ht="14.25" customHeight="1">
      <c r="A4234" s="33" t="b">
        <f t="shared" si="530"/>
        <v>0</v>
      </c>
      <c r="B4234" s="33">
        <f t="shared" si="537"/>
        <v>4233</v>
      </c>
      <c r="C4234" s="19"/>
      <c r="N4234" s="37"/>
      <c r="O4234" s="37"/>
      <c r="P4234" s="37"/>
      <c r="Q4234" s="37"/>
      <c r="R4234" s="37"/>
      <c r="S4234" s="32">
        <f t="shared" si="531"/>
        <v>0</v>
      </c>
      <c r="T4234" s="32">
        <f t="shared" si="532"/>
        <v>0</v>
      </c>
      <c r="U4234" s="32">
        <f t="shared" si="533"/>
        <v>0</v>
      </c>
      <c r="V4234" s="32">
        <f t="shared" si="534"/>
        <v>0</v>
      </c>
      <c r="W4234" s="32">
        <f t="shared" si="535"/>
        <v>0</v>
      </c>
      <c r="X4234" s="32">
        <f t="shared" si="536"/>
        <v>0</v>
      </c>
    </row>
    <row r="4235" spans="1:24" ht="14.25" customHeight="1">
      <c r="A4235" s="33" t="b">
        <f t="shared" si="530"/>
        <v>0</v>
      </c>
      <c r="B4235" s="33">
        <f t="shared" si="537"/>
        <v>4234</v>
      </c>
      <c r="C4235" s="19"/>
      <c r="N4235" s="37"/>
      <c r="O4235" s="37"/>
      <c r="P4235" s="37"/>
      <c r="Q4235" s="37"/>
      <c r="R4235" s="37"/>
      <c r="S4235" s="32">
        <f t="shared" si="531"/>
        <v>0</v>
      </c>
      <c r="T4235" s="32">
        <f t="shared" si="532"/>
        <v>0</v>
      </c>
      <c r="U4235" s="32">
        <f t="shared" si="533"/>
        <v>0</v>
      </c>
      <c r="V4235" s="32">
        <f t="shared" si="534"/>
        <v>0</v>
      </c>
      <c r="W4235" s="32">
        <f t="shared" si="535"/>
        <v>0</v>
      </c>
      <c r="X4235" s="32">
        <f t="shared" si="536"/>
        <v>0</v>
      </c>
    </row>
    <row r="4236" spans="1:24" ht="14.25" customHeight="1">
      <c r="A4236" s="33" t="b">
        <f t="shared" si="530"/>
        <v>0</v>
      </c>
      <c r="B4236" s="33">
        <f t="shared" si="537"/>
        <v>4235</v>
      </c>
      <c r="C4236" s="19"/>
      <c r="N4236" s="37"/>
      <c r="O4236" s="37"/>
      <c r="P4236" s="37"/>
      <c r="Q4236" s="37"/>
      <c r="R4236" s="37"/>
      <c r="S4236" s="32">
        <f t="shared" si="531"/>
        <v>0</v>
      </c>
      <c r="T4236" s="32">
        <f t="shared" si="532"/>
        <v>0</v>
      </c>
      <c r="U4236" s="32">
        <f t="shared" si="533"/>
        <v>0</v>
      </c>
      <c r="V4236" s="32">
        <f t="shared" si="534"/>
        <v>0</v>
      </c>
      <c r="W4236" s="32">
        <f t="shared" si="535"/>
        <v>0</v>
      </c>
      <c r="X4236" s="32">
        <f t="shared" si="536"/>
        <v>0</v>
      </c>
    </row>
    <row r="4237" spans="1:24" ht="14.25" customHeight="1">
      <c r="A4237" s="33" t="b">
        <f t="shared" si="530"/>
        <v>0</v>
      </c>
      <c r="B4237" s="33">
        <f t="shared" si="537"/>
        <v>4236</v>
      </c>
      <c r="C4237" s="19"/>
      <c r="N4237" s="37"/>
      <c r="O4237" s="37"/>
      <c r="P4237" s="37"/>
      <c r="Q4237" s="37"/>
      <c r="R4237" s="37"/>
      <c r="S4237" s="32">
        <f t="shared" si="531"/>
        <v>0</v>
      </c>
      <c r="T4237" s="32">
        <f t="shared" si="532"/>
        <v>0</v>
      </c>
      <c r="U4237" s="32">
        <f t="shared" si="533"/>
        <v>0</v>
      </c>
      <c r="V4237" s="32">
        <f t="shared" si="534"/>
        <v>0</v>
      </c>
      <c r="W4237" s="32">
        <f t="shared" si="535"/>
        <v>0</v>
      </c>
      <c r="X4237" s="32">
        <f t="shared" si="536"/>
        <v>0</v>
      </c>
    </row>
    <row r="4238" spans="1:24" ht="14.25" customHeight="1">
      <c r="A4238" s="33" t="b">
        <f t="shared" si="530"/>
        <v>0</v>
      </c>
      <c r="B4238" s="33">
        <f t="shared" si="537"/>
        <v>4237</v>
      </c>
      <c r="C4238" s="19"/>
      <c r="N4238" s="37"/>
      <c r="O4238" s="37"/>
      <c r="P4238" s="37"/>
      <c r="Q4238" s="37"/>
      <c r="R4238" s="37"/>
      <c r="S4238" s="32">
        <f t="shared" si="531"/>
        <v>0</v>
      </c>
      <c r="T4238" s="32">
        <f t="shared" si="532"/>
        <v>0</v>
      </c>
      <c r="U4238" s="32">
        <f t="shared" si="533"/>
        <v>0</v>
      </c>
      <c r="V4238" s="32">
        <f t="shared" si="534"/>
        <v>0</v>
      </c>
      <c r="W4238" s="32">
        <f t="shared" si="535"/>
        <v>0</v>
      </c>
      <c r="X4238" s="32">
        <f t="shared" si="536"/>
        <v>0</v>
      </c>
    </row>
    <row r="4239" spans="1:24" ht="14.25" customHeight="1">
      <c r="A4239" s="33" t="b">
        <f t="shared" si="530"/>
        <v>0</v>
      </c>
      <c r="B4239" s="33">
        <f t="shared" si="537"/>
        <v>4238</v>
      </c>
      <c r="C4239" s="19"/>
      <c r="N4239" s="37"/>
      <c r="O4239" s="37"/>
      <c r="P4239" s="37"/>
      <c r="Q4239" s="37"/>
      <c r="R4239" s="37"/>
      <c r="S4239" s="32">
        <f t="shared" si="531"/>
        <v>0</v>
      </c>
      <c r="T4239" s="32">
        <f t="shared" si="532"/>
        <v>0</v>
      </c>
      <c r="U4239" s="32">
        <f t="shared" si="533"/>
        <v>0</v>
      </c>
      <c r="V4239" s="32">
        <f t="shared" si="534"/>
        <v>0</v>
      </c>
      <c r="W4239" s="32">
        <f t="shared" si="535"/>
        <v>0</v>
      </c>
      <c r="X4239" s="32">
        <f t="shared" si="536"/>
        <v>0</v>
      </c>
    </row>
    <row r="4240" spans="1:24" ht="14.25" customHeight="1">
      <c r="A4240" s="33" t="b">
        <f t="shared" si="530"/>
        <v>0</v>
      </c>
      <c r="B4240" s="33">
        <f t="shared" si="537"/>
        <v>4239</v>
      </c>
      <c r="C4240" s="19"/>
      <c r="N4240" s="37"/>
      <c r="O4240" s="37"/>
      <c r="P4240" s="37"/>
      <c r="Q4240" s="37"/>
      <c r="R4240" s="37"/>
      <c r="S4240" s="32">
        <f t="shared" si="531"/>
        <v>0</v>
      </c>
      <c r="T4240" s="32">
        <f t="shared" si="532"/>
        <v>0</v>
      </c>
      <c r="U4240" s="32">
        <f t="shared" si="533"/>
        <v>0</v>
      </c>
      <c r="V4240" s="32">
        <f t="shared" si="534"/>
        <v>0</v>
      </c>
      <c r="W4240" s="32">
        <f t="shared" si="535"/>
        <v>0</v>
      </c>
      <c r="X4240" s="32">
        <f t="shared" si="536"/>
        <v>0</v>
      </c>
    </row>
    <row r="4241" spans="1:24" ht="14.25" customHeight="1">
      <c r="A4241" s="33" t="b">
        <f t="shared" si="530"/>
        <v>0</v>
      </c>
      <c r="B4241" s="33">
        <f t="shared" si="537"/>
        <v>4240</v>
      </c>
      <c r="C4241" s="18"/>
      <c r="N4241" s="37"/>
      <c r="O4241" s="37"/>
      <c r="P4241" s="37"/>
      <c r="Q4241" s="37"/>
      <c r="R4241" s="37"/>
      <c r="S4241" s="32">
        <f t="shared" si="531"/>
        <v>0</v>
      </c>
      <c r="T4241" s="32">
        <f t="shared" si="532"/>
        <v>0</v>
      </c>
      <c r="U4241" s="32">
        <f t="shared" si="533"/>
        <v>0</v>
      </c>
      <c r="V4241" s="32">
        <f t="shared" si="534"/>
        <v>0</v>
      </c>
      <c r="W4241" s="32">
        <f t="shared" si="535"/>
        <v>0</v>
      </c>
      <c r="X4241" s="32">
        <f t="shared" si="536"/>
        <v>0</v>
      </c>
    </row>
    <row r="4242" spans="1:24" ht="14.25" customHeight="1">
      <c r="A4242" s="33" t="b">
        <f t="shared" si="530"/>
        <v>0</v>
      </c>
      <c r="B4242" s="33">
        <f t="shared" si="537"/>
        <v>4241</v>
      </c>
      <c r="C4242" s="19"/>
      <c r="N4242" s="37"/>
      <c r="O4242" s="37"/>
      <c r="P4242" s="37"/>
      <c r="Q4242" s="37"/>
      <c r="R4242" s="37"/>
      <c r="S4242" s="32">
        <f t="shared" si="531"/>
        <v>0</v>
      </c>
      <c r="T4242" s="32">
        <f t="shared" si="532"/>
        <v>0</v>
      </c>
      <c r="U4242" s="32">
        <f t="shared" si="533"/>
        <v>0</v>
      </c>
      <c r="V4242" s="32">
        <f t="shared" si="534"/>
        <v>0</v>
      </c>
      <c r="W4242" s="32">
        <f t="shared" si="535"/>
        <v>0</v>
      </c>
      <c r="X4242" s="32">
        <f t="shared" si="536"/>
        <v>0</v>
      </c>
    </row>
    <row r="4243" spans="1:24" ht="14.25" customHeight="1">
      <c r="A4243" s="33" t="b">
        <f t="shared" si="530"/>
        <v>0</v>
      </c>
      <c r="B4243" s="33">
        <f t="shared" si="537"/>
        <v>4242</v>
      </c>
      <c r="C4243" s="19"/>
      <c r="N4243" s="37"/>
      <c r="O4243" s="37"/>
      <c r="P4243" s="37"/>
      <c r="Q4243" s="37"/>
      <c r="R4243" s="37"/>
      <c r="S4243" s="32">
        <f t="shared" si="531"/>
        <v>0</v>
      </c>
      <c r="T4243" s="32">
        <f t="shared" si="532"/>
        <v>0</v>
      </c>
      <c r="U4243" s="32">
        <f t="shared" si="533"/>
        <v>0</v>
      </c>
      <c r="V4243" s="32">
        <f t="shared" si="534"/>
        <v>0</v>
      </c>
      <c r="W4243" s="32">
        <f t="shared" si="535"/>
        <v>0</v>
      </c>
      <c r="X4243" s="32">
        <f t="shared" si="536"/>
        <v>0</v>
      </c>
    </row>
    <row r="4244" spans="1:24" ht="14.25" customHeight="1">
      <c r="A4244" s="33" t="b">
        <f t="shared" si="530"/>
        <v>0</v>
      </c>
      <c r="B4244" s="33">
        <f t="shared" si="537"/>
        <v>4243</v>
      </c>
      <c r="C4244" s="19"/>
      <c r="N4244" s="37"/>
      <c r="O4244" s="37"/>
      <c r="P4244" s="37"/>
      <c r="Q4244" s="37"/>
      <c r="R4244" s="37"/>
      <c r="S4244" s="32">
        <f t="shared" si="531"/>
        <v>0</v>
      </c>
      <c r="T4244" s="32">
        <f t="shared" si="532"/>
        <v>0</v>
      </c>
      <c r="U4244" s="32">
        <f t="shared" si="533"/>
        <v>0</v>
      </c>
      <c r="V4244" s="32">
        <f t="shared" si="534"/>
        <v>0</v>
      </c>
      <c r="W4244" s="32">
        <f t="shared" si="535"/>
        <v>0</v>
      </c>
      <c r="X4244" s="32">
        <f t="shared" si="536"/>
        <v>0</v>
      </c>
    </row>
    <row r="4245" spans="1:24" ht="14.25" customHeight="1">
      <c r="A4245" s="33" t="b">
        <f t="shared" si="530"/>
        <v>0</v>
      </c>
      <c r="B4245" s="33">
        <f t="shared" si="537"/>
        <v>4244</v>
      </c>
      <c r="C4245" s="19"/>
      <c r="N4245" s="37"/>
      <c r="O4245" s="37"/>
      <c r="P4245" s="37"/>
      <c r="Q4245" s="37"/>
      <c r="R4245" s="37"/>
      <c r="S4245" s="32">
        <f t="shared" si="531"/>
        <v>0</v>
      </c>
      <c r="T4245" s="32">
        <f t="shared" si="532"/>
        <v>0</v>
      </c>
      <c r="U4245" s="32">
        <f t="shared" si="533"/>
        <v>0</v>
      </c>
      <c r="V4245" s="32">
        <f t="shared" si="534"/>
        <v>0</v>
      </c>
      <c r="W4245" s="32">
        <f t="shared" si="535"/>
        <v>0</v>
      </c>
      <c r="X4245" s="32">
        <f t="shared" si="536"/>
        <v>0</v>
      </c>
    </row>
    <row r="4246" spans="1:24" ht="14.25" customHeight="1">
      <c r="A4246" s="33" t="b">
        <f t="shared" si="530"/>
        <v>0</v>
      </c>
      <c r="B4246" s="33">
        <f t="shared" si="537"/>
        <v>4245</v>
      </c>
      <c r="C4246" s="18"/>
      <c r="N4246" s="37"/>
      <c r="O4246" s="37"/>
      <c r="P4246" s="37"/>
      <c r="Q4246" s="37"/>
      <c r="R4246" s="37"/>
      <c r="S4246" s="32">
        <f t="shared" si="531"/>
        <v>0</v>
      </c>
      <c r="T4246" s="32">
        <f t="shared" si="532"/>
        <v>0</v>
      </c>
      <c r="U4246" s="32">
        <f t="shared" si="533"/>
        <v>0</v>
      </c>
      <c r="V4246" s="32">
        <f t="shared" si="534"/>
        <v>0</v>
      </c>
      <c r="W4246" s="32">
        <f t="shared" si="535"/>
        <v>0</v>
      </c>
      <c r="X4246" s="32">
        <f t="shared" si="536"/>
        <v>0</v>
      </c>
    </row>
    <row r="4247" spans="1:24" ht="14.25" customHeight="1">
      <c r="A4247" s="33" t="b">
        <f t="shared" si="530"/>
        <v>0</v>
      </c>
      <c r="B4247" s="33">
        <f t="shared" si="537"/>
        <v>4246</v>
      </c>
      <c r="C4247" s="19"/>
      <c r="N4247" s="37"/>
      <c r="O4247" s="37"/>
      <c r="P4247" s="37"/>
      <c r="Q4247" s="37"/>
      <c r="R4247" s="37"/>
      <c r="S4247" s="32">
        <f t="shared" si="531"/>
        <v>0</v>
      </c>
      <c r="T4247" s="32">
        <f t="shared" si="532"/>
        <v>0</v>
      </c>
      <c r="U4247" s="32">
        <f t="shared" si="533"/>
        <v>0</v>
      </c>
      <c r="V4247" s="32">
        <f t="shared" si="534"/>
        <v>0</v>
      </c>
      <c r="W4247" s="32">
        <f t="shared" si="535"/>
        <v>0</v>
      </c>
      <c r="X4247" s="32">
        <f t="shared" si="536"/>
        <v>0</v>
      </c>
    </row>
    <row r="4248" spans="1:24" ht="14.25" customHeight="1">
      <c r="A4248" s="33" t="b">
        <f t="shared" si="530"/>
        <v>0</v>
      </c>
      <c r="B4248" s="33">
        <f t="shared" si="537"/>
        <v>4247</v>
      </c>
      <c r="C4248" s="19"/>
      <c r="N4248" s="37"/>
      <c r="O4248" s="37"/>
      <c r="P4248" s="37"/>
      <c r="Q4248" s="37"/>
      <c r="R4248" s="37"/>
      <c r="S4248" s="32">
        <f t="shared" si="531"/>
        <v>0</v>
      </c>
      <c r="T4248" s="32">
        <f t="shared" si="532"/>
        <v>0</v>
      </c>
      <c r="U4248" s="32">
        <f t="shared" si="533"/>
        <v>0</v>
      </c>
      <c r="V4248" s="32">
        <f t="shared" si="534"/>
        <v>0</v>
      </c>
      <c r="W4248" s="32">
        <f t="shared" si="535"/>
        <v>0</v>
      </c>
      <c r="X4248" s="32">
        <f t="shared" si="536"/>
        <v>0</v>
      </c>
    </row>
    <row r="4249" spans="1:24" ht="14.25" customHeight="1">
      <c r="A4249" s="33" t="b">
        <f t="shared" si="530"/>
        <v>0</v>
      </c>
      <c r="B4249" s="33">
        <f t="shared" si="537"/>
        <v>4248</v>
      </c>
      <c r="C4249" s="19"/>
      <c r="N4249" s="37"/>
      <c r="O4249" s="37"/>
      <c r="P4249" s="37"/>
      <c r="Q4249" s="37"/>
      <c r="R4249" s="37"/>
      <c r="S4249" s="32">
        <f t="shared" si="531"/>
        <v>0</v>
      </c>
      <c r="T4249" s="32">
        <f t="shared" si="532"/>
        <v>0</v>
      </c>
      <c r="U4249" s="32">
        <f t="shared" si="533"/>
        <v>0</v>
      </c>
      <c r="V4249" s="32">
        <f t="shared" si="534"/>
        <v>0</v>
      </c>
      <c r="W4249" s="32">
        <f t="shared" si="535"/>
        <v>0</v>
      </c>
      <c r="X4249" s="32">
        <f t="shared" si="536"/>
        <v>0</v>
      </c>
    </row>
    <row r="4250" spans="1:24" ht="14.25" customHeight="1">
      <c r="A4250" s="33" t="b">
        <f t="shared" si="530"/>
        <v>0</v>
      </c>
      <c r="B4250" s="33">
        <f t="shared" si="537"/>
        <v>4249</v>
      </c>
      <c r="C4250" s="19"/>
      <c r="N4250" s="37"/>
      <c r="O4250" s="37"/>
      <c r="P4250" s="37"/>
      <c r="Q4250" s="37"/>
      <c r="R4250" s="37"/>
      <c r="S4250" s="32">
        <f t="shared" si="531"/>
        <v>0</v>
      </c>
      <c r="T4250" s="32">
        <f t="shared" si="532"/>
        <v>0</v>
      </c>
      <c r="U4250" s="32">
        <f t="shared" si="533"/>
        <v>0</v>
      </c>
      <c r="V4250" s="32">
        <f t="shared" si="534"/>
        <v>0</v>
      </c>
      <c r="W4250" s="32">
        <f t="shared" si="535"/>
        <v>0</v>
      </c>
      <c r="X4250" s="32">
        <f t="shared" si="536"/>
        <v>0</v>
      </c>
    </row>
    <row r="4251" spans="1:24" ht="14.25" customHeight="1">
      <c r="A4251" s="33" t="b">
        <f t="shared" si="530"/>
        <v>0</v>
      </c>
      <c r="B4251" s="33">
        <f t="shared" si="537"/>
        <v>4250</v>
      </c>
      <c r="C4251" s="19"/>
      <c r="N4251" s="37"/>
      <c r="O4251" s="37"/>
      <c r="P4251" s="37"/>
      <c r="Q4251" s="37"/>
      <c r="R4251" s="37"/>
      <c r="S4251" s="32">
        <f t="shared" si="531"/>
        <v>0</v>
      </c>
      <c r="T4251" s="32">
        <f t="shared" si="532"/>
        <v>0</v>
      </c>
      <c r="U4251" s="32">
        <f t="shared" si="533"/>
        <v>0</v>
      </c>
      <c r="V4251" s="32">
        <f t="shared" si="534"/>
        <v>0</v>
      </c>
      <c r="W4251" s="32">
        <f t="shared" si="535"/>
        <v>0</v>
      </c>
      <c r="X4251" s="32">
        <f t="shared" si="536"/>
        <v>0</v>
      </c>
    </row>
    <row r="4252" spans="1:24" ht="14.25" customHeight="1">
      <c r="A4252" s="33" t="b">
        <f t="shared" si="530"/>
        <v>0</v>
      </c>
      <c r="B4252" s="33">
        <f t="shared" si="537"/>
        <v>4251</v>
      </c>
      <c r="C4252" s="19"/>
      <c r="N4252" s="37"/>
      <c r="O4252" s="37"/>
      <c r="P4252" s="37"/>
      <c r="Q4252" s="37"/>
      <c r="R4252" s="37"/>
      <c r="S4252" s="32">
        <f t="shared" si="531"/>
        <v>0</v>
      </c>
      <c r="T4252" s="32">
        <f t="shared" si="532"/>
        <v>0</v>
      </c>
      <c r="U4252" s="32">
        <f t="shared" si="533"/>
        <v>0</v>
      </c>
      <c r="V4252" s="32">
        <f t="shared" si="534"/>
        <v>0</v>
      </c>
      <c r="W4252" s="32">
        <f t="shared" si="535"/>
        <v>0</v>
      </c>
      <c r="X4252" s="32">
        <f t="shared" si="536"/>
        <v>0</v>
      </c>
    </row>
    <row r="4253" spans="1:24" ht="14.25" customHeight="1">
      <c r="A4253" s="33" t="b">
        <f t="shared" si="530"/>
        <v>0</v>
      </c>
      <c r="B4253" s="33">
        <f t="shared" si="537"/>
        <v>4252</v>
      </c>
      <c r="C4253" s="19"/>
      <c r="N4253" s="37"/>
      <c r="O4253" s="37"/>
      <c r="P4253" s="37"/>
      <c r="Q4253" s="37"/>
      <c r="R4253" s="37"/>
      <c r="S4253" s="32">
        <f t="shared" si="531"/>
        <v>0</v>
      </c>
      <c r="T4253" s="32">
        <f t="shared" si="532"/>
        <v>0</v>
      </c>
      <c r="U4253" s="32">
        <f t="shared" si="533"/>
        <v>0</v>
      </c>
      <c r="V4253" s="32">
        <f t="shared" si="534"/>
        <v>0</v>
      </c>
      <c r="W4253" s="32">
        <f t="shared" si="535"/>
        <v>0</v>
      </c>
      <c r="X4253" s="32">
        <f t="shared" si="536"/>
        <v>0</v>
      </c>
    </row>
    <row r="4254" spans="1:24" ht="14.25" customHeight="1">
      <c r="A4254" s="33" t="b">
        <f t="shared" si="530"/>
        <v>0</v>
      </c>
      <c r="B4254" s="33">
        <f t="shared" si="537"/>
        <v>4253</v>
      </c>
      <c r="C4254" s="19"/>
      <c r="N4254" s="37"/>
      <c r="O4254" s="37"/>
      <c r="P4254" s="37"/>
      <c r="Q4254" s="37"/>
      <c r="R4254" s="37"/>
      <c r="S4254" s="32">
        <f t="shared" si="531"/>
        <v>0</v>
      </c>
      <c r="T4254" s="32">
        <f t="shared" si="532"/>
        <v>0</v>
      </c>
      <c r="U4254" s="32">
        <f t="shared" si="533"/>
        <v>0</v>
      </c>
      <c r="V4254" s="32">
        <f t="shared" si="534"/>
        <v>0</v>
      </c>
      <c r="W4254" s="32">
        <f t="shared" si="535"/>
        <v>0</v>
      </c>
      <c r="X4254" s="32">
        <f t="shared" si="536"/>
        <v>0</v>
      </c>
    </row>
    <row r="4255" spans="1:24" ht="14.25" customHeight="1">
      <c r="A4255" s="33" t="b">
        <f t="shared" si="530"/>
        <v>0</v>
      </c>
      <c r="B4255" s="33">
        <f t="shared" si="537"/>
        <v>4254</v>
      </c>
      <c r="C4255" s="19"/>
      <c r="N4255" s="37"/>
      <c r="O4255" s="37"/>
      <c r="P4255" s="37"/>
      <c r="Q4255" s="37"/>
      <c r="R4255" s="37"/>
      <c r="S4255" s="32">
        <f t="shared" si="531"/>
        <v>0</v>
      </c>
      <c r="T4255" s="32">
        <f t="shared" si="532"/>
        <v>0</v>
      </c>
      <c r="U4255" s="32">
        <f t="shared" si="533"/>
        <v>0</v>
      </c>
      <c r="V4255" s="32">
        <f t="shared" si="534"/>
        <v>0</v>
      </c>
      <c r="W4255" s="32">
        <f t="shared" si="535"/>
        <v>0</v>
      </c>
      <c r="X4255" s="32">
        <f t="shared" si="536"/>
        <v>0</v>
      </c>
    </row>
    <row r="4256" spans="1:24" ht="14.25" customHeight="1">
      <c r="A4256" s="33" t="b">
        <f t="shared" si="530"/>
        <v>0</v>
      </c>
      <c r="B4256" s="33">
        <f t="shared" si="537"/>
        <v>4255</v>
      </c>
      <c r="C4256" s="19"/>
      <c r="N4256" s="37"/>
      <c r="O4256" s="37"/>
      <c r="P4256" s="37"/>
      <c r="Q4256" s="37"/>
      <c r="R4256" s="37"/>
      <c r="S4256" s="32">
        <f t="shared" si="531"/>
        <v>0</v>
      </c>
      <c r="T4256" s="32">
        <f t="shared" si="532"/>
        <v>0</v>
      </c>
      <c r="U4256" s="32">
        <f t="shared" si="533"/>
        <v>0</v>
      </c>
      <c r="V4256" s="32">
        <f t="shared" si="534"/>
        <v>0</v>
      </c>
      <c r="W4256" s="32">
        <f t="shared" si="535"/>
        <v>0</v>
      </c>
      <c r="X4256" s="32">
        <f t="shared" si="536"/>
        <v>0</v>
      </c>
    </row>
    <row r="4257" spans="1:24" ht="14.25" customHeight="1">
      <c r="A4257" s="33" t="b">
        <f t="shared" si="530"/>
        <v>0</v>
      </c>
      <c r="B4257" s="33">
        <f t="shared" si="537"/>
        <v>4256</v>
      </c>
      <c r="C4257" s="19"/>
      <c r="N4257" s="37"/>
      <c r="O4257" s="37"/>
      <c r="P4257" s="37"/>
      <c r="Q4257" s="37"/>
      <c r="R4257" s="37"/>
      <c r="S4257" s="32">
        <f t="shared" si="531"/>
        <v>0</v>
      </c>
      <c r="T4257" s="32">
        <f t="shared" si="532"/>
        <v>0</v>
      </c>
      <c r="U4257" s="32">
        <f t="shared" si="533"/>
        <v>0</v>
      </c>
      <c r="V4257" s="32">
        <f t="shared" si="534"/>
        <v>0</v>
      </c>
      <c r="W4257" s="32">
        <f t="shared" si="535"/>
        <v>0</v>
      </c>
      <c r="X4257" s="32">
        <f t="shared" si="536"/>
        <v>0</v>
      </c>
    </row>
    <row r="4258" spans="1:24" ht="14.25" customHeight="1">
      <c r="A4258" s="33" t="b">
        <f t="shared" si="530"/>
        <v>0</v>
      </c>
      <c r="B4258" s="33">
        <f t="shared" si="537"/>
        <v>4257</v>
      </c>
      <c r="C4258" s="19"/>
      <c r="N4258" s="37"/>
      <c r="O4258" s="37"/>
      <c r="P4258" s="37"/>
      <c r="Q4258" s="37"/>
      <c r="R4258" s="37"/>
      <c r="S4258" s="32">
        <f t="shared" si="531"/>
        <v>0</v>
      </c>
      <c r="T4258" s="32">
        <f t="shared" si="532"/>
        <v>0</v>
      </c>
      <c r="U4258" s="32">
        <f t="shared" si="533"/>
        <v>0</v>
      </c>
      <c r="V4258" s="32">
        <f t="shared" si="534"/>
        <v>0</v>
      </c>
      <c r="W4258" s="32">
        <f t="shared" si="535"/>
        <v>0</v>
      </c>
      <c r="X4258" s="32">
        <f t="shared" si="536"/>
        <v>0</v>
      </c>
    </row>
    <row r="4259" spans="1:24" ht="14.25" customHeight="1">
      <c r="A4259" s="33" t="b">
        <f t="shared" si="530"/>
        <v>0</v>
      </c>
      <c r="B4259" s="33">
        <f t="shared" si="537"/>
        <v>4258</v>
      </c>
      <c r="C4259" s="19"/>
      <c r="N4259" s="37"/>
      <c r="O4259" s="37"/>
      <c r="P4259" s="37"/>
      <c r="Q4259" s="37"/>
      <c r="R4259" s="37"/>
      <c r="S4259" s="32">
        <f t="shared" si="531"/>
        <v>0</v>
      </c>
      <c r="T4259" s="32">
        <f t="shared" si="532"/>
        <v>0</v>
      </c>
      <c r="U4259" s="32">
        <f t="shared" si="533"/>
        <v>0</v>
      </c>
      <c r="V4259" s="32">
        <f t="shared" si="534"/>
        <v>0</v>
      </c>
      <c r="W4259" s="32">
        <f t="shared" si="535"/>
        <v>0</v>
      </c>
      <c r="X4259" s="32">
        <f t="shared" si="536"/>
        <v>0</v>
      </c>
    </row>
    <row r="4260" spans="1:24" ht="14.25" customHeight="1">
      <c r="A4260" s="33" t="b">
        <f t="shared" si="530"/>
        <v>0</v>
      </c>
      <c r="B4260" s="33">
        <f t="shared" si="537"/>
        <v>4259</v>
      </c>
      <c r="C4260" s="19"/>
      <c r="N4260" s="37"/>
      <c r="O4260" s="37"/>
      <c r="P4260" s="37"/>
      <c r="Q4260" s="37"/>
      <c r="R4260" s="37"/>
      <c r="S4260" s="32">
        <f t="shared" si="531"/>
        <v>0</v>
      </c>
      <c r="T4260" s="32">
        <f t="shared" si="532"/>
        <v>0</v>
      </c>
      <c r="U4260" s="32">
        <f t="shared" si="533"/>
        <v>0</v>
      </c>
      <c r="V4260" s="32">
        <f t="shared" si="534"/>
        <v>0</v>
      </c>
      <c r="W4260" s="32">
        <f t="shared" si="535"/>
        <v>0</v>
      </c>
      <c r="X4260" s="32">
        <f t="shared" si="536"/>
        <v>0</v>
      </c>
    </row>
    <row r="4261" spans="1:24" ht="14.25" customHeight="1">
      <c r="A4261" s="33" t="b">
        <f t="shared" si="530"/>
        <v>0</v>
      </c>
      <c r="B4261" s="33">
        <f t="shared" si="537"/>
        <v>4260</v>
      </c>
      <c r="C4261" s="19"/>
      <c r="N4261" s="37"/>
      <c r="O4261" s="37"/>
      <c r="P4261" s="37"/>
      <c r="Q4261" s="37"/>
      <c r="R4261" s="37"/>
      <c r="S4261" s="32">
        <f t="shared" si="531"/>
        <v>0</v>
      </c>
      <c r="T4261" s="32">
        <f t="shared" si="532"/>
        <v>0</v>
      </c>
      <c r="U4261" s="32">
        <f t="shared" si="533"/>
        <v>0</v>
      </c>
      <c r="V4261" s="32">
        <f t="shared" si="534"/>
        <v>0</v>
      </c>
      <c r="W4261" s="32">
        <f t="shared" si="535"/>
        <v>0</v>
      </c>
      <c r="X4261" s="32">
        <f t="shared" si="536"/>
        <v>0</v>
      </c>
    </row>
    <row r="4262" spans="1:24" ht="14.25" customHeight="1">
      <c r="A4262" s="33" t="b">
        <f t="shared" si="530"/>
        <v>0</v>
      </c>
      <c r="B4262" s="33">
        <f t="shared" si="537"/>
        <v>4261</v>
      </c>
      <c r="C4262" s="19"/>
      <c r="N4262" s="37"/>
      <c r="O4262" s="37"/>
      <c r="P4262" s="37"/>
      <c r="Q4262" s="37"/>
      <c r="R4262" s="37"/>
      <c r="S4262" s="32">
        <f t="shared" si="531"/>
        <v>0</v>
      </c>
      <c r="T4262" s="32">
        <f t="shared" si="532"/>
        <v>0</v>
      </c>
      <c r="U4262" s="32">
        <f t="shared" si="533"/>
        <v>0</v>
      </c>
      <c r="V4262" s="32">
        <f t="shared" si="534"/>
        <v>0</v>
      </c>
      <c r="W4262" s="32">
        <f t="shared" si="535"/>
        <v>0</v>
      </c>
      <c r="X4262" s="32">
        <f t="shared" si="536"/>
        <v>0</v>
      </c>
    </row>
    <row r="4263" spans="1:24" ht="14.25" customHeight="1">
      <c r="A4263" s="33" t="b">
        <f t="shared" si="530"/>
        <v>0</v>
      </c>
      <c r="B4263" s="33">
        <f t="shared" si="537"/>
        <v>4262</v>
      </c>
      <c r="C4263" s="19"/>
      <c r="N4263" s="37"/>
      <c r="O4263" s="37"/>
      <c r="P4263" s="37"/>
      <c r="Q4263" s="37"/>
      <c r="R4263" s="37"/>
      <c r="S4263" s="32">
        <f t="shared" si="531"/>
        <v>0</v>
      </c>
      <c r="T4263" s="32">
        <f t="shared" si="532"/>
        <v>0</v>
      </c>
      <c r="U4263" s="32">
        <f t="shared" si="533"/>
        <v>0</v>
      </c>
      <c r="V4263" s="32">
        <f t="shared" si="534"/>
        <v>0</v>
      </c>
      <c r="W4263" s="32">
        <f t="shared" si="535"/>
        <v>0</v>
      </c>
      <c r="X4263" s="32">
        <f t="shared" si="536"/>
        <v>0</v>
      </c>
    </row>
    <row r="4264" spans="1:24" ht="14.25" customHeight="1">
      <c r="A4264" s="33" t="b">
        <f t="shared" si="530"/>
        <v>0</v>
      </c>
      <c r="B4264" s="33">
        <f t="shared" si="537"/>
        <v>4263</v>
      </c>
      <c r="C4264" s="19"/>
      <c r="N4264" s="37"/>
      <c r="O4264" s="37"/>
      <c r="P4264" s="37"/>
      <c r="Q4264" s="37"/>
      <c r="R4264" s="37"/>
      <c r="S4264" s="32">
        <f t="shared" si="531"/>
        <v>0</v>
      </c>
      <c r="T4264" s="32">
        <f t="shared" si="532"/>
        <v>0</v>
      </c>
      <c r="U4264" s="32">
        <f t="shared" si="533"/>
        <v>0</v>
      </c>
      <c r="V4264" s="32">
        <f t="shared" si="534"/>
        <v>0</v>
      </c>
      <c r="W4264" s="32">
        <f t="shared" si="535"/>
        <v>0</v>
      </c>
      <c r="X4264" s="32">
        <f t="shared" si="536"/>
        <v>0</v>
      </c>
    </row>
    <row r="4265" spans="1:24" ht="14.25" customHeight="1">
      <c r="A4265" s="33" t="b">
        <f t="shared" si="530"/>
        <v>0</v>
      </c>
      <c r="B4265" s="33">
        <f t="shared" si="537"/>
        <v>4264</v>
      </c>
      <c r="C4265" s="19"/>
      <c r="N4265" s="37"/>
      <c r="O4265" s="37"/>
      <c r="P4265" s="37"/>
      <c r="Q4265" s="37"/>
      <c r="R4265" s="37"/>
      <c r="S4265" s="32">
        <f t="shared" si="531"/>
        <v>0</v>
      </c>
      <c r="T4265" s="32">
        <f t="shared" si="532"/>
        <v>0</v>
      </c>
      <c r="U4265" s="32">
        <f t="shared" si="533"/>
        <v>0</v>
      </c>
      <c r="V4265" s="32">
        <f t="shared" si="534"/>
        <v>0</v>
      </c>
      <c r="W4265" s="32">
        <f t="shared" si="535"/>
        <v>0</v>
      </c>
      <c r="X4265" s="32">
        <f t="shared" si="536"/>
        <v>0</v>
      </c>
    </row>
    <row r="4266" spans="1:24" ht="14.25" customHeight="1">
      <c r="A4266" s="33" t="b">
        <f t="shared" si="530"/>
        <v>0</v>
      </c>
      <c r="B4266" s="33">
        <f t="shared" si="537"/>
        <v>4265</v>
      </c>
      <c r="C4266" s="19"/>
      <c r="N4266" s="37"/>
      <c r="O4266" s="37"/>
      <c r="P4266" s="37"/>
      <c r="Q4266" s="37"/>
      <c r="R4266" s="37"/>
      <c r="S4266" s="32">
        <f t="shared" si="531"/>
        <v>0</v>
      </c>
      <c r="T4266" s="32">
        <f t="shared" si="532"/>
        <v>0</v>
      </c>
      <c r="U4266" s="32">
        <f t="shared" si="533"/>
        <v>0</v>
      </c>
      <c r="V4266" s="32">
        <f t="shared" si="534"/>
        <v>0</v>
      </c>
      <c r="W4266" s="32">
        <f t="shared" si="535"/>
        <v>0</v>
      </c>
      <c r="X4266" s="32">
        <f t="shared" si="536"/>
        <v>0</v>
      </c>
    </row>
    <row r="4267" spans="1:24" ht="14.25" customHeight="1">
      <c r="A4267" s="33" t="b">
        <f t="shared" si="530"/>
        <v>0</v>
      </c>
      <c r="B4267" s="33">
        <f t="shared" si="537"/>
        <v>4266</v>
      </c>
      <c r="C4267" s="18"/>
      <c r="N4267" s="37"/>
      <c r="O4267" s="37"/>
      <c r="P4267" s="37"/>
      <c r="Q4267" s="37"/>
      <c r="R4267" s="37"/>
      <c r="S4267" s="32">
        <f t="shared" si="531"/>
        <v>0</v>
      </c>
      <c r="T4267" s="32">
        <f t="shared" si="532"/>
        <v>0</v>
      </c>
      <c r="U4267" s="32">
        <f t="shared" si="533"/>
        <v>0</v>
      </c>
      <c r="V4267" s="32">
        <f t="shared" si="534"/>
        <v>0</v>
      </c>
      <c r="W4267" s="32">
        <f t="shared" si="535"/>
        <v>0</v>
      </c>
      <c r="X4267" s="32">
        <f t="shared" si="536"/>
        <v>0</v>
      </c>
    </row>
    <row r="4268" spans="1:24" ht="14.25" customHeight="1">
      <c r="A4268" s="33" t="b">
        <f t="shared" si="530"/>
        <v>0</v>
      </c>
      <c r="B4268" s="33">
        <f t="shared" si="537"/>
        <v>4267</v>
      </c>
      <c r="C4268" s="19"/>
      <c r="N4268" s="37"/>
      <c r="O4268" s="37"/>
      <c r="P4268" s="37"/>
      <c r="Q4268" s="37"/>
      <c r="R4268" s="37"/>
      <c r="S4268" s="32">
        <f t="shared" si="531"/>
        <v>0</v>
      </c>
      <c r="T4268" s="32">
        <f t="shared" si="532"/>
        <v>0</v>
      </c>
      <c r="U4268" s="32">
        <f t="shared" si="533"/>
        <v>0</v>
      </c>
      <c r="V4268" s="32">
        <f t="shared" si="534"/>
        <v>0</v>
      </c>
      <c r="W4268" s="32">
        <f t="shared" si="535"/>
        <v>0</v>
      </c>
      <c r="X4268" s="32">
        <f t="shared" si="536"/>
        <v>0</v>
      </c>
    </row>
    <row r="4269" spans="1:24" ht="14.25" customHeight="1">
      <c r="A4269" s="33" t="b">
        <f t="shared" si="530"/>
        <v>0</v>
      </c>
      <c r="B4269" s="33">
        <f t="shared" si="537"/>
        <v>4268</v>
      </c>
      <c r="C4269" s="19"/>
      <c r="N4269" s="37"/>
      <c r="O4269" s="37"/>
      <c r="P4269" s="37"/>
      <c r="Q4269" s="37"/>
      <c r="R4269" s="37"/>
      <c r="S4269" s="32">
        <f t="shared" si="531"/>
        <v>0</v>
      </c>
      <c r="T4269" s="32">
        <f t="shared" si="532"/>
        <v>0</v>
      </c>
      <c r="U4269" s="32">
        <f t="shared" si="533"/>
        <v>0</v>
      </c>
      <c r="V4269" s="32">
        <f t="shared" si="534"/>
        <v>0</v>
      </c>
      <c r="W4269" s="32">
        <f t="shared" si="535"/>
        <v>0</v>
      </c>
      <c r="X4269" s="32">
        <f t="shared" si="536"/>
        <v>0</v>
      </c>
    </row>
    <row r="4270" spans="1:24" ht="14.25" customHeight="1">
      <c r="A4270" s="33" t="b">
        <f t="shared" si="530"/>
        <v>0</v>
      </c>
      <c r="B4270" s="33">
        <f t="shared" si="537"/>
        <v>4269</v>
      </c>
      <c r="C4270" s="19"/>
      <c r="N4270" s="37"/>
      <c r="O4270" s="37"/>
      <c r="P4270" s="37"/>
      <c r="Q4270" s="37"/>
      <c r="R4270" s="37"/>
      <c r="S4270" s="32">
        <f t="shared" si="531"/>
        <v>0</v>
      </c>
      <c r="T4270" s="32">
        <f t="shared" si="532"/>
        <v>0</v>
      </c>
      <c r="U4270" s="32">
        <f t="shared" si="533"/>
        <v>0</v>
      </c>
      <c r="V4270" s="32">
        <f t="shared" si="534"/>
        <v>0</v>
      </c>
      <c r="W4270" s="32">
        <f t="shared" si="535"/>
        <v>0</v>
      </c>
      <c r="X4270" s="32">
        <f t="shared" si="536"/>
        <v>0</v>
      </c>
    </row>
    <row r="4271" spans="1:24" ht="14.25" customHeight="1">
      <c r="A4271" s="33" t="b">
        <f t="shared" si="530"/>
        <v>0</v>
      </c>
      <c r="B4271" s="33">
        <f t="shared" si="537"/>
        <v>4270</v>
      </c>
      <c r="C4271" s="19"/>
      <c r="N4271" s="37"/>
      <c r="O4271" s="37"/>
      <c r="P4271" s="37"/>
      <c r="Q4271" s="37"/>
      <c r="R4271" s="37"/>
      <c r="S4271" s="32">
        <f t="shared" si="531"/>
        <v>0</v>
      </c>
      <c r="T4271" s="32">
        <f t="shared" si="532"/>
        <v>0</v>
      </c>
      <c r="U4271" s="32">
        <f t="shared" si="533"/>
        <v>0</v>
      </c>
      <c r="V4271" s="32">
        <f t="shared" si="534"/>
        <v>0</v>
      </c>
      <c r="W4271" s="32">
        <f t="shared" si="535"/>
        <v>0</v>
      </c>
      <c r="X4271" s="32">
        <f t="shared" si="536"/>
        <v>0</v>
      </c>
    </row>
    <row r="4272" spans="1:24" ht="14.25" customHeight="1">
      <c r="A4272" s="33" t="b">
        <f t="shared" si="530"/>
        <v>0</v>
      </c>
      <c r="B4272" s="33">
        <f t="shared" si="537"/>
        <v>4271</v>
      </c>
      <c r="C4272" s="19"/>
      <c r="N4272" s="37"/>
      <c r="O4272" s="37"/>
      <c r="P4272" s="37"/>
      <c r="Q4272" s="37"/>
      <c r="R4272" s="37"/>
      <c r="S4272" s="32">
        <f t="shared" si="531"/>
        <v>0</v>
      </c>
      <c r="T4272" s="32">
        <f t="shared" si="532"/>
        <v>0</v>
      </c>
      <c r="U4272" s="32">
        <f t="shared" si="533"/>
        <v>0</v>
      </c>
      <c r="V4272" s="32">
        <f t="shared" si="534"/>
        <v>0</v>
      </c>
      <c r="W4272" s="32">
        <f t="shared" si="535"/>
        <v>0</v>
      </c>
      <c r="X4272" s="32">
        <f t="shared" si="536"/>
        <v>0</v>
      </c>
    </row>
    <row r="4273" spans="1:24" ht="14.25" customHeight="1">
      <c r="A4273" s="33" t="b">
        <f t="shared" si="530"/>
        <v>0</v>
      </c>
      <c r="B4273" s="33">
        <f t="shared" si="537"/>
        <v>4272</v>
      </c>
      <c r="C4273" s="19"/>
      <c r="N4273" s="37"/>
      <c r="O4273" s="37"/>
      <c r="P4273" s="37"/>
      <c r="Q4273" s="37"/>
      <c r="R4273" s="37"/>
      <c r="S4273" s="32">
        <f t="shared" si="531"/>
        <v>0</v>
      </c>
      <c r="T4273" s="32">
        <f t="shared" si="532"/>
        <v>0</v>
      </c>
      <c r="U4273" s="32">
        <f t="shared" si="533"/>
        <v>0</v>
      </c>
      <c r="V4273" s="32">
        <f t="shared" si="534"/>
        <v>0</v>
      </c>
      <c r="W4273" s="32">
        <f t="shared" si="535"/>
        <v>0</v>
      </c>
      <c r="X4273" s="32">
        <f t="shared" si="536"/>
        <v>0</v>
      </c>
    </row>
    <row r="4274" spans="1:24" ht="14.25" customHeight="1">
      <c r="A4274" s="33" t="b">
        <f t="shared" si="530"/>
        <v>0</v>
      </c>
      <c r="B4274" s="33">
        <f t="shared" si="537"/>
        <v>4273</v>
      </c>
      <c r="C4274" s="19"/>
      <c r="N4274" s="37"/>
      <c r="O4274" s="37"/>
      <c r="P4274" s="37"/>
      <c r="Q4274" s="37"/>
      <c r="R4274" s="37"/>
      <c r="S4274" s="32">
        <f t="shared" si="531"/>
        <v>0</v>
      </c>
      <c r="T4274" s="32">
        <f t="shared" si="532"/>
        <v>0</v>
      </c>
      <c r="U4274" s="32">
        <f t="shared" si="533"/>
        <v>0</v>
      </c>
      <c r="V4274" s="32">
        <f t="shared" si="534"/>
        <v>0</v>
      </c>
      <c r="W4274" s="32">
        <f t="shared" si="535"/>
        <v>0</v>
      </c>
      <c r="X4274" s="32">
        <f t="shared" si="536"/>
        <v>0</v>
      </c>
    </row>
    <row r="4275" spans="1:24" ht="14.25" customHeight="1">
      <c r="A4275" s="33" t="b">
        <f t="shared" si="530"/>
        <v>0</v>
      </c>
      <c r="B4275" s="33">
        <f t="shared" si="537"/>
        <v>4274</v>
      </c>
      <c r="C4275" s="19"/>
      <c r="N4275" s="37"/>
      <c r="O4275" s="37"/>
      <c r="P4275" s="37"/>
      <c r="Q4275" s="37"/>
      <c r="R4275" s="37"/>
      <c r="S4275" s="32">
        <f t="shared" si="531"/>
        <v>0</v>
      </c>
      <c r="T4275" s="32">
        <f t="shared" si="532"/>
        <v>0</v>
      </c>
      <c r="U4275" s="32">
        <f t="shared" si="533"/>
        <v>0</v>
      </c>
      <c r="V4275" s="32">
        <f t="shared" si="534"/>
        <v>0</v>
      </c>
      <c r="W4275" s="32">
        <f t="shared" si="535"/>
        <v>0</v>
      </c>
      <c r="X4275" s="32">
        <f t="shared" si="536"/>
        <v>0</v>
      </c>
    </row>
    <row r="4276" spans="1:24" ht="14.25" customHeight="1">
      <c r="A4276" s="33" t="b">
        <f t="shared" si="530"/>
        <v>0</v>
      </c>
      <c r="B4276" s="33">
        <f t="shared" si="537"/>
        <v>4275</v>
      </c>
      <c r="C4276" s="19"/>
      <c r="N4276" s="37"/>
      <c r="O4276" s="37"/>
      <c r="P4276" s="37"/>
      <c r="Q4276" s="37"/>
      <c r="R4276" s="37"/>
      <c r="S4276" s="32">
        <f t="shared" si="531"/>
        <v>0</v>
      </c>
      <c r="T4276" s="32">
        <f t="shared" si="532"/>
        <v>0</v>
      </c>
      <c r="U4276" s="32">
        <f t="shared" si="533"/>
        <v>0</v>
      </c>
      <c r="V4276" s="32">
        <f t="shared" si="534"/>
        <v>0</v>
      </c>
      <c r="W4276" s="32">
        <f t="shared" si="535"/>
        <v>0</v>
      </c>
      <c r="X4276" s="32">
        <f t="shared" si="536"/>
        <v>0</v>
      </c>
    </row>
    <row r="4277" spans="1:24" ht="14.25" customHeight="1">
      <c r="A4277" s="33" t="b">
        <f t="shared" si="530"/>
        <v>0</v>
      </c>
      <c r="B4277" s="33">
        <f t="shared" si="537"/>
        <v>4276</v>
      </c>
      <c r="C4277" s="19"/>
      <c r="N4277" s="37"/>
      <c r="O4277" s="37"/>
      <c r="P4277" s="37"/>
      <c r="Q4277" s="37"/>
      <c r="R4277" s="37"/>
      <c r="S4277" s="32">
        <f t="shared" si="531"/>
        <v>0</v>
      </c>
      <c r="T4277" s="32">
        <f t="shared" si="532"/>
        <v>0</v>
      </c>
      <c r="U4277" s="32">
        <f t="shared" si="533"/>
        <v>0</v>
      </c>
      <c r="V4277" s="32">
        <f t="shared" si="534"/>
        <v>0</v>
      </c>
      <c r="W4277" s="32">
        <f t="shared" si="535"/>
        <v>0</v>
      </c>
      <c r="X4277" s="32">
        <f t="shared" si="536"/>
        <v>0</v>
      </c>
    </row>
    <row r="4278" spans="1:24" ht="14.25" customHeight="1">
      <c r="A4278" s="33" t="b">
        <f t="shared" si="530"/>
        <v>0</v>
      </c>
      <c r="B4278" s="33">
        <f t="shared" si="537"/>
        <v>4277</v>
      </c>
      <c r="C4278" s="19"/>
      <c r="N4278" s="37"/>
      <c r="O4278" s="37"/>
      <c r="P4278" s="37"/>
      <c r="Q4278" s="37"/>
      <c r="R4278" s="37"/>
      <c r="S4278" s="32">
        <f t="shared" si="531"/>
        <v>0</v>
      </c>
      <c r="T4278" s="32">
        <f t="shared" si="532"/>
        <v>0</v>
      </c>
      <c r="U4278" s="32">
        <f t="shared" si="533"/>
        <v>0</v>
      </c>
      <c r="V4278" s="32">
        <f t="shared" si="534"/>
        <v>0</v>
      </c>
      <c r="W4278" s="32">
        <f t="shared" si="535"/>
        <v>0</v>
      </c>
      <c r="X4278" s="32">
        <f t="shared" si="536"/>
        <v>0</v>
      </c>
    </row>
    <row r="4279" spans="1:24" ht="14.25" customHeight="1">
      <c r="A4279" s="33" t="b">
        <f t="shared" si="530"/>
        <v>0</v>
      </c>
      <c r="B4279" s="33">
        <f t="shared" si="537"/>
        <v>4278</v>
      </c>
      <c r="C4279" s="18"/>
      <c r="N4279" s="37"/>
      <c r="O4279" s="37"/>
      <c r="P4279" s="37"/>
      <c r="Q4279" s="37"/>
      <c r="R4279" s="37"/>
      <c r="S4279" s="32">
        <f t="shared" si="531"/>
        <v>0</v>
      </c>
      <c r="T4279" s="32">
        <f t="shared" si="532"/>
        <v>0</v>
      </c>
      <c r="U4279" s="32">
        <f t="shared" si="533"/>
        <v>0</v>
      </c>
      <c r="V4279" s="32">
        <f t="shared" si="534"/>
        <v>0</v>
      </c>
      <c r="W4279" s="32">
        <f t="shared" si="535"/>
        <v>0</v>
      </c>
      <c r="X4279" s="32">
        <f t="shared" si="536"/>
        <v>0</v>
      </c>
    </row>
    <row r="4280" spans="1:24" ht="14.25" customHeight="1">
      <c r="A4280" s="33" t="b">
        <f t="shared" si="530"/>
        <v>0</v>
      </c>
      <c r="B4280" s="33">
        <f t="shared" si="537"/>
        <v>4279</v>
      </c>
      <c r="C4280" s="19"/>
      <c r="N4280" s="37"/>
      <c r="O4280" s="37"/>
      <c r="P4280" s="37"/>
      <c r="Q4280" s="37"/>
      <c r="R4280" s="37"/>
      <c r="S4280" s="32">
        <f t="shared" si="531"/>
        <v>0</v>
      </c>
      <c r="T4280" s="32">
        <f t="shared" si="532"/>
        <v>0</v>
      </c>
      <c r="U4280" s="32">
        <f t="shared" si="533"/>
        <v>0</v>
      </c>
      <c r="V4280" s="32">
        <f t="shared" si="534"/>
        <v>0</v>
      </c>
      <c r="W4280" s="32">
        <f t="shared" si="535"/>
        <v>0</v>
      </c>
      <c r="X4280" s="32">
        <f t="shared" si="536"/>
        <v>0</v>
      </c>
    </row>
    <row r="4281" spans="1:24" ht="14.25" customHeight="1">
      <c r="A4281" s="33" t="b">
        <f t="shared" si="530"/>
        <v>0</v>
      </c>
      <c r="B4281" s="33">
        <f t="shared" si="537"/>
        <v>4280</v>
      </c>
      <c r="C4281" s="19"/>
      <c r="N4281" s="37"/>
      <c r="O4281" s="37"/>
      <c r="P4281" s="37"/>
      <c r="Q4281" s="37"/>
      <c r="R4281" s="37"/>
      <c r="S4281" s="32">
        <f t="shared" si="531"/>
        <v>0</v>
      </c>
      <c r="T4281" s="32">
        <f t="shared" si="532"/>
        <v>0</v>
      </c>
      <c r="U4281" s="32">
        <f t="shared" si="533"/>
        <v>0</v>
      </c>
      <c r="V4281" s="32">
        <f t="shared" si="534"/>
        <v>0</v>
      </c>
      <c r="W4281" s="32">
        <f t="shared" si="535"/>
        <v>0</v>
      </c>
      <c r="X4281" s="32">
        <f t="shared" si="536"/>
        <v>0</v>
      </c>
    </row>
    <row r="4282" spans="1:24" ht="14.25" customHeight="1">
      <c r="A4282" s="33" t="b">
        <f t="shared" si="530"/>
        <v>0</v>
      </c>
      <c r="B4282" s="33">
        <f t="shared" si="537"/>
        <v>4281</v>
      </c>
      <c r="C4282" s="19"/>
      <c r="N4282" s="37"/>
      <c r="O4282" s="37"/>
      <c r="P4282" s="37"/>
      <c r="Q4282" s="37"/>
      <c r="R4282" s="37"/>
      <c r="S4282" s="32">
        <f t="shared" si="531"/>
        <v>0</v>
      </c>
      <c r="T4282" s="32">
        <f t="shared" si="532"/>
        <v>0</v>
      </c>
      <c r="U4282" s="32">
        <f t="shared" si="533"/>
        <v>0</v>
      </c>
      <c r="V4282" s="32">
        <f t="shared" si="534"/>
        <v>0</v>
      </c>
      <c r="W4282" s="32">
        <f t="shared" si="535"/>
        <v>0</v>
      </c>
      <c r="X4282" s="32">
        <f t="shared" si="536"/>
        <v>0</v>
      </c>
    </row>
    <row r="4283" spans="1:24" ht="14.25" customHeight="1">
      <c r="A4283" s="33" t="b">
        <f t="shared" si="530"/>
        <v>0</v>
      </c>
      <c r="B4283" s="33">
        <f t="shared" si="537"/>
        <v>4282</v>
      </c>
      <c r="C4283" s="19"/>
      <c r="N4283" s="37"/>
      <c r="O4283" s="37"/>
      <c r="P4283" s="37"/>
      <c r="Q4283" s="37"/>
      <c r="R4283" s="37"/>
      <c r="S4283" s="32">
        <f t="shared" si="531"/>
        <v>0</v>
      </c>
      <c r="T4283" s="32">
        <f t="shared" si="532"/>
        <v>0</v>
      </c>
      <c r="U4283" s="32">
        <f t="shared" si="533"/>
        <v>0</v>
      </c>
      <c r="V4283" s="32">
        <f t="shared" si="534"/>
        <v>0</v>
      </c>
      <c r="W4283" s="32">
        <f t="shared" si="535"/>
        <v>0</v>
      </c>
      <c r="X4283" s="32">
        <f t="shared" si="536"/>
        <v>0</v>
      </c>
    </row>
    <row r="4284" spans="1:24" ht="14.25" customHeight="1">
      <c r="A4284" s="33" t="b">
        <f t="shared" si="530"/>
        <v>0</v>
      </c>
      <c r="B4284" s="33">
        <f t="shared" si="537"/>
        <v>4283</v>
      </c>
      <c r="C4284" s="19"/>
      <c r="N4284" s="37"/>
      <c r="O4284" s="37"/>
      <c r="P4284" s="37"/>
      <c r="Q4284" s="37"/>
      <c r="R4284" s="37"/>
      <c r="S4284" s="32">
        <f t="shared" si="531"/>
        <v>0</v>
      </c>
      <c r="T4284" s="32">
        <f t="shared" si="532"/>
        <v>0</v>
      </c>
      <c r="U4284" s="32">
        <f t="shared" si="533"/>
        <v>0</v>
      </c>
      <c r="V4284" s="32">
        <f t="shared" si="534"/>
        <v>0</v>
      </c>
      <c r="W4284" s="32">
        <f t="shared" si="535"/>
        <v>0</v>
      </c>
      <c r="X4284" s="32">
        <f t="shared" si="536"/>
        <v>0</v>
      </c>
    </row>
    <row r="4285" spans="1:24" ht="14.25" customHeight="1">
      <c r="A4285" s="33" t="b">
        <f t="shared" si="530"/>
        <v>0</v>
      </c>
      <c r="B4285" s="33">
        <f t="shared" si="537"/>
        <v>4284</v>
      </c>
      <c r="C4285" s="18"/>
      <c r="N4285" s="37"/>
      <c r="O4285" s="37"/>
      <c r="P4285" s="37"/>
      <c r="Q4285" s="37"/>
      <c r="R4285" s="37"/>
      <c r="S4285" s="32">
        <f t="shared" si="531"/>
        <v>0</v>
      </c>
      <c r="T4285" s="32">
        <f t="shared" si="532"/>
        <v>0</v>
      </c>
      <c r="U4285" s="32">
        <f t="shared" si="533"/>
        <v>0</v>
      </c>
      <c r="V4285" s="32">
        <f t="shared" si="534"/>
        <v>0</v>
      </c>
      <c r="W4285" s="32">
        <f t="shared" si="535"/>
        <v>0</v>
      </c>
      <c r="X4285" s="32">
        <f t="shared" si="536"/>
        <v>0</v>
      </c>
    </row>
    <row r="4286" spans="1:24" ht="14.25" customHeight="1">
      <c r="A4286" s="33" t="b">
        <f t="shared" si="530"/>
        <v>0</v>
      </c>
      <c r="B4286" s="33">
        <f t="shared" si="537"/>
        <v>4285</v>
      </c>
      <c r="C4286" s="19"/>
      <c r="N4286" s="37"/>
      <c r="O4286" s="37"/>
      <c r="P4286" s="37"/>
      <c r="Q4286" s="37"/>
      <c r="R4286" s="37"/>
      <c r="S4286" s="32">
        <f t="shared" si="531"/>
        <v>0</v>
      </c>
      <c r="T4286" s="32">
        <f t="shared" si="532"/>
        <v>0</v>
      </c>
      <c r="U4286" s="32">
        <f t="shared" si="533"/>
        <v>0</v>
      </c>
      <c r="V4286" s="32">
        <f t="shared" si="534"/>
        <v>0</v>
      </c>
      <c r="W4286" s="32">
        <f t="shared" si="535"/>
        <v>0</v>
      </c>
      <c r="X4286" s="32">
        <f t="shared" si="536"/>
        <v>0</v>
      </c>
    </row>
    <row r="4287" spans="1:24" ht="14.25" customHeight="1">
      <c r="A4287" s="33" t="b">
        <f t="shared" si="530"/>
        <v>0</v>
      </c>
      <c r="B4287" s="33">
        <f t="shared" si="537"/>
        <v>4286</v>
      </c>
      <c r="C4287" s="19"/>
      <c r="N4287" s="37"/>
      <c r="O4287" s="37"/>
      <c r="P4287" s="37"/>
      <c r="Q4287" s="37"/>
      <c r="R4287" s="37"/>
      <c r="S4287" s="32">
        <f t="shared" si="531"/>
        <v>0</v>
      </c>
      <c r="T4287" s="32">
        <f t="shared" si="532"/>
        <v>0</v>
      </c>
      <c r="U4287" s="32">
        <f t="shared" si="533"/>
        <v>0</v>
      </c>
      <c r="V4287" s="32">
        <f t="shared" si="534"/>
        <v>0</v>
      </c>
      <c r="W4287" s="32">
        <f t="shared" si="535"/>
        <v>0</v>
      </c>
      <c r="X4287" s="32">
        <f t="shared" si="536"/>
        <v>0</v>
      </c>
    </row>
    <row r="4288" spans="1:24" ht="14.25" customHeight="1">
      <c r="A4288" s="33" t="b">
        <f t="shared" si="530"/>
        <v>0</v>
      </c>
      <c r="B4288" s="33">
        <f t="shared" si="537"/>
        <v>4287</v>
      </c>
      <c r="C4288" s="19"/>
      <c r="N4288" s="37"/>
      <c r="O4288" s="37"/>
      <c r="P4288" s="37"/>
      <c r="Q4288" s="37"/>
      <c r="R4288" s="37"/>
      <c r="S4288" s="32">
        <f t="shared" si="531"/>
        <v>0</v>
      </c>
      <c r="T4288" s="32">
        <f t="shared" si="532"/>
        <v>0</v>
      </c>
      <c r="U4288" s="32">
        <f t="shared" si="533"/>
        <v>0</v>
      </c>
      <c r="V4288" s="32">
        <f t="shared" si="534"/>
        <v>0</v>
      </c>
      <c r="W4288" s="32">
        <f t="shared" si="535"/>
        <v>0</v>
      </c>
      <c r="X4288" s="32">
        <f t="shared" si="536"/>
        <v>0</v>
      </c>
    </row>
    <row r="4289" spans="1:24" ht="14.25" customHeight="1">
      <c r="A4289" s="33" t="b">
        <f t="shared" si="530"/>
        <v>0</v>
      </c>
      <c r="B4289" s="33">
        <f t="shared" si="537"/>
        <v>4288</v>
      </c>
      <c r="C4289" s="19"/>
      <c r="N4289" s="37"/>
      <c r="O4289" s="37"/>
      <c r="P4289" s="37"/>
      <c r="Q4289" s="37"/>
      <c r="R4289" s="37"/>
      <c r="S4289" s="32">
        <f t="shared" si="531"/>
        <v>0</v>
      </c>
      <c r="T4289" s="32">
        <f t="shared" si="532"/>
        <v>0</v>
      </c>
      <c r="U4289" s="32">
        <f t="shared" si="533"/>
        <v>0</v>
      </c>
      <c r="V4289" s="32">
        <f t="shared" si="534"/>
        <v>0</v>
      </c>
      <c r="W4289" s="32">
        <f t="shared" si="535"/>
        <v>0</v>
      </c>
      <c r="X4289" s="32">
        <f t="shared" si="536"/>
        <v>0</v>
      </c>
    </row>
    <row r="4290" spans="1:24" ht="14.25" customHeight="1">
      <c r="A4290" s="33" t="b">
        <f t="shared" ref="A4290:A4353" si="538">IF(OR(COUNTIF(D4290:M4290, "NOT EXECUTED"), COUNTIF(D4290:M4290, "NOT COMPILED"), COUNTIF(D4290:M4290, "NOT EFFECTIVE")),TRUE,FALSE)</f>
        <v>0</v>
      </c>
      <c r="B4290" s="33">
        <f t="shared" si="537"/>
        <v>4289</v>
      </c>
      <c r="C4290" s="19"/>
      <c r="N4290" s="37"/>
      <c r="O4290" s="37"/>
      <c r="P4290" s="37"/>
      <c r="Q4290" s="37"/>
      <c r="R4290" s="37"/>
      <c r="S4290" s="32">
        <f t="shared" ref="S4290:S4353" si="539">IF(COUNTIF(H4290:M4290,"NOT EFFECTIVE"),1,0)</f>
        <v>0</v>
      </c>
      <c r="T4290" s="32">
        <f t="shared" ref="T4290:T4353" si="540">IF(AND(D4290="NOT EXECUTED",COUNTA($N4290)&lt;&gt;0),1,0)</f>
        <v>0</v>
      </c>
      <c r="U4290" s="32">
        <f t="shared" ref="U4290:U4353" si="541">IF(AND(E4290="NOT EXECUTED",COUNTA($N4290)&lt;&gt;0),1,0)</f>
        <v>0</v>
      </c>
      <c r="V4290" s="32">
        <f t="shared" ref="V4290:V4353" si="542">IF(AND(F4290="NOT EXECUTED",COUNTA($N4290)&lt;&gt;0),1,0)</f>
        <v>0</v>
      </c>
      <c r="W4290" s="32">
        <f t="shared" ref="W4290:W4353" si="543">IF(AND(G4290="NOT EXECUTED",COUNTA($N4290)&lt;&gt;0),1,0)</f>
        <v>0</v>
      </c>
      <c r="X4290" s="32">
        <f t="shared" ref="X4290:X4353" si="544">IF(AND(S4290=1,COUNTA($N4290)&lt;&gt;0),1,0)</f>
        <v>0</v>
      </c>
    </row>
    <row r="4291" spans="1:24" ht="14.25" customHeight="1">
      <c r="A4291" s="33" t="b">
        <f t="shared" si="538"/>
        <v>0</v>
      </c>
      <c r="B4291" s="33">
        <f t="shared" ref="B4291:B4354" si="545">+B4290+1</f>
        <v>4290</v>
      </c>
      <c r="C4291" s="19"/>
      <c r="N4291" s="37"/>
      <c r="O4291" s="37"/>
      <c r="P4291" s="37"/>
      <c r="Q4291" s="37"/>
      <c r="R4291" s="37"/>
      <c r="S4291" s="32">
        <f t="shared" si="539"/>
        <v>0</v>
      </c>
      <c r="T4291" s="32">
        <f t="shared" si="540"/>
        <v>0</v>
      </c>
      <c r="U4291" s="32">
        <f t="shared" si="541"/>
        <v>0</v>
      </c>
      <c r="V4291" s="32">
        <f t="shared" si="542"/>
        <v>0</v>
      </c>
      <c r="W4291" s="32">
        <f t="shared" si="543"/>
        <v>0</v>
      </c>
      <c r="X4291" s="32">
        <f t="shared" si="544"/>
        <v>0</v>
      </c>
    </row>
    <row r="4292" spans="1:24" ht="14.25" customHeight="1">
      <c r="A4292" s="33" t="b">
        <f t="shared" si="538"/>
        <v>0</v>
      </c>
      <c r="B4292" s="33">
        <f t="shared" si="545"/>
        <v>4291</v>
      </c>
      <c r="C4292" s="19"/>
      <c r="N4292" s="37"/>
      <c r="O4292" s="37"/>
      <c r="P4292" s="37"/>
      <c r="Q4292" s="37"/>
      <c r="R4292" s="37"/>
      <c r="S4292" s="32">
        <f t="shared" si="539"/>
        <v>0</v>
      </c>
      <c r="T4292" s="32">
        <f t="shared" si="540"/>
        <v>0</v>
      </c>
      <c r="U4292" s="32">
        <f t="shared" si="541"/>
        <v>0</v>
      </c>
      <c r="V4292" s="32">
        <f t="shared" si="542"/>
        <v>0</v>
      </c>
      <c r="W4292" s="32">
        <f t="shared" si="543"/>
        <v>0</v>
      </c>
      <c r="X4292" s="32">
        <f t="shared" si="544"/>
        <v>0</v>
      </c>
    </row>
    <row r="4293" spans="1:24" ht="14.25" customHeight="1">
      <c r="A4293" s="33" t="b">
        <f t="shared" si="538"/>
        <v>0</v>
      </c>
      <c r="B4293" s="33">
        <f t="shared" si="545"/>
        <v>4292</v>
      </c>
      <c r="C4293" s="18"/>
      <c r="N4293" s="37"/>
      <c r="O4293" s="37"/>
      <c r="P4293" s="37"/>
      <c r="Q4293" s="37"/>
      <c r="R4293" s="37"/>
      <c r="S4293" s="32">
        <f t="shared" si="539"/>
        <v>0</v>
      </c>
      <c r="T4293" s="32">
        <f t="shared" si="540"/>
        <v>0</v>
      </c>
      <c r="U4293" s="32">
        <f t="shared" si="541"/>
        <v>0</v>
      </c>
      <c r="V4293" s="32">
        <f t="shared" si="542"/>
        <v>0</v>
      </c>
      <c r="W4293" s="32">
        <f t="shared" si="543"/>
        <v>0</v>
      </c>
      <c r="X4293" s="32">
        <f t="shared" si="544"/>
        <v>0</v>
      </c>
    </row>
    <row r="4294" spans="1:24" ht="14.25" customHeight="1">
      <c r="A4294" s="33" t="b">
        <f t="shared" si="538"/>
        <v>0</v>
      </c>
      <c r="B4294" s="33">
        <f t="shared" si="545"/>
        <v>4293</v>
      </c>
      <c r="C4294" s="19"/>
      <c r="N4294" s="37"/>
      <c r="O4294" s="37"/>
      <c r="P4294" s="37"/>
      <c r="Q4294" s="37"/>
      <c r="R4294" s="37"/>
      <c r="S4294" s="32">
        <f t="shared" si="539"/>
        <v>0</v>
      </c>
      <c r="T4294" s="32">
        <f t="shared" si="540"/>
        <v>0</v>
      </c>
      <c r="U4294" s="32">
        <f t="shared" si="541"/>
        <v>0</v>
      </c>
      <c r="V4294" s="32">
        <f t="shared" si="542"/>
        <v>0</v>
      </c>
      <c r="W4294" s="32">
        <f t="shared" si="543"/>
        <v>0</v>
      </c>
      <c r="X4294" s="32">
        <f t="shared" si="544"/>
        <v>0</v>
      </c>
    </row>
    <row r="4295" spans="1:24" ht="14.25" customHeight="1">
      <c r="A4295" s="33" t="b">
        <f t="shared" si="538"/>
        <v>0</v>
      </c>
      <c r="B4295" s="33">
        <f t="shared" si="545"/>
        <v>4294</v>
      </c>
      <c r="C4295" s="19"/>
      <c r="N4295" s="37"/>
      <c r="O4295" s="37"/>
      <c r="P4295" s="37"/>
      <c r="Q4295" s="37"/>
      <c r="R4295" s="37"/>
      <c r="S4295" s="32">
        <f t="shared" si="539"/>
        <v>0</v>
      </c>
      <c r="T4295" s="32">
        <f t="shared" si="540"/>
        <v>0</v>
      </c>
      <c r="U4295" s="32">
        <f t="shared" si="541"/>
        <v>0</v>
      </c>
      <c r="V4295" s="32">
        <f t="shared" si="542"/>
        <v>0</v>
      </c>
      <c r="W4295" s="32">
        <f t="shared" si="543"/>
        <v>0</v>
      </c>
      <c r="X4295" s="32">
        <f t="shared" si="544"/>
        <v>0</v>
      </c>
    </row>
    <row r="4296" spans="1:24" ht="14.25" customHeight="1">
      <c r="A4296" s="33" t="b">
        <f t="shared" si="538"/>
        <v>0</v>
      </c>
      <c r="B4296" s="33">
        <f t="shared" si="545"/>
        <v>4295</v>
      </c>
      <c r="C4296" s="19"/>
      <c r="N4296" s="37"/>
      <c r="O4296" s="37"/>
      <c r="P4296" s="37"/>
      <c r="Q4296" s="37"/>
      <c r="R4296" s="37"/>
      <c r="S4296" s="32">
        <f t="shared" si="539"/>
        <v>0</v>
      </c>
      <c r="T4296" s="32">
        <f t="shared" si="540"/>
        <v>0</v>
      </c>
      <c r="U4296" s="32">
        <f t="shared" si="541"/>
        <v>0</v>
      </c>
      <c r="V4296" s="32">
        <f t="shared" si="542"/>
        <v>0</v>
      </c>
      <c r="W4296" s="32">
        <f t="shared" si="543"/>
        <v>0</v>
      </c>
      <c r="X4296" s="32">
        <f t="shared" si="544"/>
        <v>0</v>
      </c>
    </row>
    <row r="4297" spans="1:24" ht="14.25" customHeight="1">
      <c r="A4297" s="33" t="b">
        <f t="shared" si="538"/>
        <v>0</v>
      </c>
      <c r="B4297" s="33">
        <f t="shared" si="545"/>
        <v>4296</v>
      </c>
      <c r="C4297" s="19"/>
      <c r="N4297" s="37"/>
      <c r="O4297" s="37"/>
      <c r="P4297" s="37"/>
      <c r="Q4297" s="37"/>
      <c r="R4297" s="37"/>
      <c r="S4297" s="32">
        <f t="shared" si="539"/>
        <v>0</v>
      </c>
      <c r="T4297" s="32">
        <f t="shared" si="540"/>
        <v>0</v>
      </c>
      <c r="U4297" s="32">
        <f t="shared" si="541"/>
        <v>0</v>
      </c>
      <c r="V4297" s="32">
        <f t="shared" si="542"/>
        <v>0</v>
      </c>
      <c r="W4297" s="32">
        <f t="shared" si="543"/>
        <v>0</v>
      </c>
      <c r="X4297" s="32">
        <f t="shared" si="544"/>
        <v>0</v>
      </c>
    </row>
    <row r="4298" spans="1:24" ht="14.25" customHeight="1">
      <c r="A4298" s="33" t="b">
        <f t="shared" si="538"/>
        <v>0</v>
      </c>
      <c r="B4298" s="33">
        <f t="shared" si="545"/>
        <v>4297</v>
      </c>
      <c r="C4298" s="18"/>
      <c r="N4298" s="37"/>
      <c r="O4298" s="37"/>
      <c r="P4298" s="37"/>
      <c r="Q4298" s="37"/>
      <c r="R4298" s="37"/>
      <c r="S4298" s="32">
        <f t="shared" si="539"/>
        <v>0</v>
      </c>
      <c r="T4298" s="32">
        <f t="shared" si="540"/>
        <v>0</v>
      </c>
      <c r="U4298" s="32">
        <f t="shared" si="541"/>
        <v>0</v>
      </c>
      <c r="V4298" s="32">
        <f t="shared" si="542"/>
        <v>0</v>
      </c>
      <c r="W4298" s="32">
        <f t="shared" si="543"/>
        <v>0</v>
      </c>
      <c r="X4298" s="32">
        <f t="shared" si="544"/>
        <v>0</v>
      </c>
    </row>
    <row r="4299" spans="1:24" ht="14.25" customHeight="1">
      <c r="A4299" s="33" t="b">
        <f t="shared" si="538"/>
        <v>0</v>
      </c>
      <c r="B4299" s="33">
        <f t="shared" si="545"/>
        <v>4298</v>
      </c>
      <c r="C4299" s="19"/>
      <c r="N4299" s="37"/>
      <c r="O4299" s="37"/>
      <c r="P4299" s="37"/>
      <c r="Q4299" s="37"/>
      <c r="R4299" s="37"/>
      <c r="S4299" s="32">
        <f t="shared" si="539"/>
        <v>0</v>
      </c>
      <c r="T4299" s="32">
        <f t="shared" si="540"/>
        <v>0</v>
      </c>
      <c r="U4299" s="32">
        <f t="shared" si="541"/>
        <v>0</v>
      </c>
      <c r="V4299" s="32">
        <f t="shared" si="542"/>
        <v>0</v>
      </c>
      <c r="W4299" s="32">
        <f t="shared" si="543"/>
        <v>0</v>
      </c>
      <c r="X4299" s="32">
        <f t="shared" si="544"/>
        <v>0</v>
      </c>
    </row>
    <row r="4300" spans="1:24" ht="14.25" customHeight="1">
      <c r="A4300" s="33" t="b">
        <f t="shared" si="538"/>
        <v>0</v>
      </c>
      <c r="B4300" s="33">
        <f t="shared" si="545"/>
        <v>4299</v>
      </c>
      <c r="C4300" s="19"/>
      <c r="N4300" s="37"/>
      <c r="O4300" s="37"/>
      <c r="P4300" s="37"/>
      <c r="Q4300" s="37"/>
      <c r="R4300" s="37"/>
      <c r="S4300" s="32">
        <f t="shared" si="539"/>
        <v>0</v>
      </c>
      <c r="T4300" s="32">
        <f t="shared" si="540"/>
        <v>0</v>
      </c>
      <c r="U4300" s="32">
        <f t="shared" si="541"/>
        <v>0</v>
      </c>
      <c r="V4300" s="32">
        <f t="shared" si="542"/>
        <v>0</v>
      </c>
      <c r="W4300" s="32">
        <f t="shared" si="543"/>
        <v>0</v>
      </c>
      <c r="X4300" s="32">
        <f t="shared" si="544"/>
        <v>0</v>
      </c>
    </row>
    <row r="4301" spans="1:24" ht="14.25" customHeight="1">
      <c r="A4301" s="33" t="b">
        <f t="shared" si="538"/>
        <v>0</v>
      </c>
      <c r="B4301" s="33">
        <f t="shared" si="545"/>
        <v>4300</v>
      </c>
      <c r="C4301" s="19"/>
      <c r="N4301" s="37"/>
      <c r="O4301" s="37"/>
      <c r="P4301" s="37"/>
      <c r="Q4301" s="37"/>
      <c r="R4301" s="37"/>
      <c r="S4301" s="32">
        <f t="shared" si="539"/>
        <v>0</v>
      </c>
      <c r="T4301" s="32">
        <f t="shared" si="540"/>
        <v>0</v>
      </c>
      <c r="U4301" s="32">
        <f t="shared" si="541"/>
        <v>0</v>
      </c>
      <c r="V4301" s="32">
        <f t="shared" si="542"/>
        <v>0</v>
      </c>
      <c r="W4301" s="32">
        <f t="shared" si="543"/>
        <v>0</v>
      </c>
      <c r="X4301" s="32">
        <f t="shared" si="544"/>
        <v>0</v>
      </c>
    </row>
    <row r="4302" spans="1:24" ht="14.25" customHeight="1">
      <c r="A4302" s="33" t="b">
        <f t="shared" si="538"/>
        <v>0</v>
      </c>
      <c r="B4302" s="33">
        <f t="shared" si="545"/>
        <v>4301</v>
      </c>
      <c r="C4302" s="19"/>
      <c r="N4302" s="37"/>
      <c r="O4302" s="37"/>
      <c r="P4302" s="37"/>
      <c r="Q4302" s="37"/>
      <c r="R4302" s="37"/>
      <c r="S4302" s="32">
        <f t="shared" si="539"/>
        <v>0</v>
      </c>
      <c r="T4302" s="32">
        <f t="shared" si="540"/>
        <v>0</v>
      </c>
      <c r="U4302" s="32">
        <f t="shared" si="541"/>
        <v>0</v>
      </c>
      <c r="V4302" s="32">
        <f t="shared" si="542"/>
        <v>0</v>
      </c>
      <c r="W4302" s="32">
        <f t="shared" si="543"/>
        <v>0</v>
      </c>
      <c r="X4302" s="32">
        <f t="shared" si="544"/>
        <v>0</v>
      </c>
    </row>
    <row r="4303" spans="1:24" ht="14.25" customHeight="1">
      <c r="A4303" s="33" t="b">
        <f t="shared" si="538"/>
        <v>0</v>
      </c>
      <c r="B4303" s="33">
        <f t="shared" si="545"/>
        <v>4302</v>
      </c>
      <c r="C4303" s="19"/>
      <c r="N4303" s="37"/>
      <c r="O4303" s="37"/>
      <c r="P4303" s="37"/>
      <c r="Q4303" s="37"/>
      <c r="R4303" s="37"/>
      <c r="S4303" s="32">
        <f t="shared" si="539"/>
        <v>0</v>
      </c>
      <c r="T4303" s="32">
        <f t="shared" si="540"/>
        <v>0</v>
      </c>
      <c r="U4303" s="32">
        <f t="shared" si="541"/>
        <v>0</v>
      </c>
      <c r="V4303" s="32">
        <f t="shared" si="542"/>
        <v>0</v>
      </c>
      <c r="W4303" s="32">
        <f t="shared" si="543"/>
        <v>0</v>
      </c>
      <c r="X4303" s="32">
        <f t="shared" si="544"/>
        <v>0</v>
      </c>
    </row>
    <row r="4304" spans="1:24" ht="14.25" customHeight="1">
      <c r="A4304" s="33" t="b">
        <f t="shared" si="538"/>
        <v>0</v>
      </c>
      <c r="B4304" s="33">
        <f t="shared" si="545"/>
        <v>4303</v>
      </c>
      <c r="C4304" s="19"/>
      <c r="N4304" s="37"/>
      <c r="O4304" s="37"/>
      <c r="P4304" s="37"/>
      <c r="Q4304" s="37"/>
      <c r="R4304" s="37"/>
      <c r="S4304" s="32">
        <f t="shared" si="539"/>
        <v>0</v>
      </c>
      <c r="T4304" s="32">
        <f t="shared" si="540"/>
        <v>0</v>
      </c>
      <c r="U4304" s="32">
        <f t="shared" si="541"/>
        <v>0</v>
      </c>
      <c r="V4304" s="32">
        <f t="shared" si="542"/>
        <v>0</v>
      </c>
      <c r="W4304" s="32">
        <f t="shared" si="543"/>
        <v>0</v>
      </c>
      <c r="X4304" s="32">
        <f t="shared" si="544"/>
        <v>0</v>
      </c>
    </row>
    <row r="4305" spans="1:24" ht="14.25" customHeight="1">
      <c r="A4305" s="33" t="b">
        <f t="shared" si="538"/>
        <v>0</v>
      </c>
      <c r="B4305" s="33">
        <f t="shared" si="545"/>
        <v>4304</v>
      </c>
      <c r="C4305" s="19"/>
      <c r="N4305" s="37"/>
      <c r="O4305" s="37"/>
      <c r="P4305" s="37"/>
      <c r="Q4305" s="37"/>
      <c r="R4305" s="37"/>
      <c r="S4305" s="32">
        <f t="shared" si="539"/>
        <v>0</v>
      </c>
      <c r="T4305" s="32">
        <f t="shared" si="540"/>
        <v>0</v>
      </c>
      <c r="U4305" s="32">
        <f t="shared" si="541"/>
        <v>0</v>
      </c>
      <c r="V4305" s="32">
        <f t="shared" si="542"/>
        <v>0</v>
      </c>
      <c r="W4305" s="32">
        <f t="shared" si="543"/>
        <v>0</v>
      </c>
      <c r="X4305" s="32">
        <f t="shared" si="544"/>
        <v>0</v>
      </c>
    </row>
    <row r="4306" spans="1:24" ht="14.25" customHeight="1">
      <c r="A4306" s="33" t="b">
        <f t="shared" si="538"/>
        <v>0</v>
      </c>
      <c r="B4306" s="33">
        <f t="shared" si="545"/>
        <v>4305</v>
      </c>
      <c r="C4306" s="19"/>
      <c r="N4306" s="37"/>
      <c r="O4306" s="37"/>
      <c r="P4306" s="37"/>
      <c r="Q4306" s="37"/>
      <c r="R4306" s="37"/>
      <c r="S4306" s="32">
        <f t="shared" si="539"/>
        <v>0</v>
      </c>
      <c r="T4306" s="32">
        <f t="shared" si="540"/>
        <v>0</v>
      </c>
      <c r="U4306" s="32">
        <f t="shared" si="541"/>
        <v>0</v>
      </c>
      <c r="V4306" s="32">
        <f t="shared" si="542"/>
        <v>0</v>
      </c>
      <c r="W4306" s="32">
        <f t="shared" si="543"/>
        <v>0</v>
      </c>
      <c r="X4306" s="32">
        <f t="shared" si="544"/>
        <v>0</v>
      </c>
    </row>
    <row r="4307" spans="1:24" ht="14.25" customHeight="1">
      <c r="A4307" s="33" t="b">
        <f t="shared" si="538"/>
        <v>0</v>
      </c>
      <c r="B4307" s="33">
        <f t="shared" si="545"/>
        <v>4306</v>
      </c>
      <c r="C4307" s="19"/>
      <c r="N4307" s="37"/>
      <c r="O4307" s="37"/>
      <c r="P4307" s="37"/>
      <c r="Q4307" s="37"/>
      <c r="R4307" s="37"/>
      <c r="S4307" s="32">
        <f t="shared" si="539"/>
        <v>0</v>
      </c>
      <c r="T4307" s="32">
        <f t="shared" si="540"/>
        <v>0</v>
      </c>
      <c r="U4307" s="32">
        <f t="shared" si="541"/>
        <v>0</v>
      </c>
      <c r="V4307" s="32">
        <f t="shared" si="542"/>
        <v>0</v>
      </c>
      <c r="W4307" s="32">
        <f t="shared" si="543"/>
        <v>0</v>
      </c>
      <c r="X4307" s="32">
        <f t="shared" si="544"/>
        <v>0</v>
      </c>
    </row>
    <row r="4308" spans="1:24" ht="14.25" customHeight="1">
      <c r="A4308" s="33" t="b">
        <f t="shared" si="538"/>
        <v>0</v>
      </c>
      <c r="B4308" s="33">
        <f t="shared" si="545"/>
        <v>4307</v>
      </c>
      <c r="C4308" s="19"/>
      <c r="N4308" s="37"/>
      <c r="O4308" s="37"/>
      <c r="P4308" s="37"/>
      <c r="Q4308" s="37"/>
      <c r="R4308" s="37"/>
      <c r="S4308" s="32">
        <f t="shared" si="539"/>
        <v>0</v>
      </c>
      <c r="T4308" s="32">
        <f t="shared" si="540"/>
        <v>0</v>
      </c>
      <c r="U4308" s="32">
        <f t="shared" si="541"/>
        <v>0</v>
      </c>
      <c r="V4308" s="32">
        <f t="shared" si="542"/>
        <v>0</v>
      </c>
      <c r="W4308" s="32">
        <f t="shared" si="543"/>
        <v>0</v>
      </c>
      <c r="X4308" s="32">
        <f t="shared" si="544"/>
        <v>0</v>
      </c>
    </row>
    <row r="4309" spans="1:24" ht="14.25" customHeight="1">
      <c r="A4309" s="33" t="b">
        <f t="shared" si="538"/>
        <v>0</v>
      </c>
      <c r="B4309" s="33">
        <f t="shared" si="545"/>
        <v>4308</v>
      </c>
      <c r="C4309" s="19"/>
      <c r="N4309" s="37"/>
      <c r="O4309" s="37"/>
      <c r="P4309" s="37"/>
      <c r="Q4309" s="37"/>
      <c r="R4309" s="37"/>
      <c r="S4309" s="32">
        <f t="shared" si="539"/>
        <v>0</v>
      </c>
      <c r="T4309" s="32">
        <f t="shared" si="540"/>
        <v>0</v>
      </c>
      <c r="U4309" s="32">
        <f t="shared" si="541"/>
        <v>0</v>
      </c>
      <c r="V4309" s="32">
        <f t="shared" si="542"/>
        <v>0</v>
      </c>
      <c r="W4309" s="32">
        <f t="shared" si="543"/>
        <v>0</v>
      </c>
      <c r="X4309" s="32">
        <f t="shared" si="544"/>
        <v>0</v>
      </c>
    </row>
    <row r="4310" spans="1:24" ht="14.25" customHeight="1">
      <c r="A4310" s="33" t="b">
        <f t="shared" si="538"/>
        <v>0</v>
      </c>
      <c r="B4310" s="33">
        <f t="shared" si="545"/>
        <v>4309</v>
      </c>
      <c r="C4310" s="19"/>
      <c r="N4310" s="37"/>
      <c r="O4310" s="37"/>
      <c r="P4310" s="37"/>
      <c r="Q4310" s="37"/>
      <c r="R4310" s="37"/>
      <c r="S4310" s="32">
        <f t="shared" si="539"/>
        <v>0</v>
      </c>
      <c r="T4310" s="32">
        <f t="shared" si="540"/>
        <v>0</v>
      </c>
      <c r="U4310" s="32">
        <f t="shared" si="541"/>
        <v>0</v>
      </c>
      <c r="V4310" s="32">
        <f t="shared" si="542"/>
        <v>0</v>
      </c>
      <c r="W4310" s="32">
        <f t="shared" si="543"/>
        <v>0</v>
      </c>
      <c r="X4310" s="32">
        <f t="shared" si="544"/>
        <v>0</v>
      </c>
    </row>
    <row r="4311" spans="1:24" ht="14.25" customHeight="1">
      <c r="A4311" s="33" t="b">
        <f t="shared" si="538"/>
        <v>0</v>
      </c>
      <c r="B4311" s="33">
        <f t="shared" si="545"/>
        <v>4310</v>
      </c>
      <c r="C4311" s="18"/>
      <c r="N4311" s="37"/>
      <c r="O4311" s="37"/>
      <c r="P4311" s="37"/>
      <c r="Q4311" s="37"/>
      <c r="R4311" s="37"/>
      <c r="S4311" s="32">
        <f t="shared" si="539"/>
        <v>0</v>
      </c>
      <c r="T4311" s="32">
        <f t="shared" si="540"/>
        <v>0</v>
      </c>
      <c r="U4311" s="32">
        <f t="shared" si="541"/>
        <v>0</v>
      </c>
      <c r="V4311" s="32">
        <f t="shared" si="542"/>
        <v>0</v>
      </c>
      <c r="W4311" s="32">
        <f t="shared" si="543"/>
        <v>0</v>
      </c>
      <c r="X4311" s="32">
        <f t="shared" si="544"/>
        <v>0</v>
      </c>
    </row>
    <row r="4312" spans="1:24" ht="14.25" customHeight="1">
      <c r="A4312" s="33" t="b">
        <f t="shared" si="538"/>
        <v>0</v>
      </c>
      <c r="B4312" s="33">
        <f t="shared" si="545"/>
        <v>4311</v>
      </c>
      <c r="C4312" s="19"/>
      <c r="N4312" s="37"/>
      <c r="O4312" s="37"/>
      <c r="P4312" s="37"/>
      <c r="Q4312" s="37"/>
      <c r="R4312" s="37"/>
      <c r="S4312" s="32">
        <f t="shared" si="539"/>
        <v>0</v>
      </c>
      <c r="T4312" s="32">
        <f t="shared" si="540"/>
        <v>0</v>
      </c>
      <c r="U4312" s="32">
        <f t="shared" si="541"/>
        <v>0</v>
      </c>
      <c r="V4312" s="32">
        <f t="shared" si="542"/>
        <v>0</v>
      </c>
      <c r="W4312" s="32">
        <f t="shared" si="543"/>
        <v>0</v>
      </c>
      <c r="X4312" s="32">
        <f t="shared" si="544"/>
        <v>0</v>
      </c>
    </row>
    <row r="4313" spans="1:24" ht="14.25" customHeight="1">
      <c r="A4313" s="33" t="b">
        <f t="shared" si="538"/>
        <v>0</v>
      </c>
      <c r="B4313" s="33">
        <f t="shared" si="545"/>
        <v>4312</v>
      </c>
      <c r="C4313" s="19"/>
      <c r="N4313" s="37"/>
      <c r="O4313" s="37"/>
      <c r="P4313" s="37"/>
      <c r="Q4313" s="37"/>
      <c r="R4313" s="37"/>
      <c r="S4313" s="32">
        <f t="shared" si="539"/>
        <v>0</v>
      </c>
      <c r="T4313" s="32">
        <f t="shared" si="540"/>
        <v>0</v>
      </c>
      <c r="U4313" s="32">
        <f t="shared" si="541"/>
        <v>0</v>
      </c>
      <c r="V4313" s="32">
        <f t="shared" si="542"/>
        <v>0</v>
      </c>
      <c r="W4313" s="32">
        <f t="shared" si="543"/>
        <v>0</v>
      </c>
      <c r="X4313" s="32">
        <f t="shared" si="544"/>
        <v>0</v>
      </c>
    </row>
    <row r="4314" spans="1:24" ht="14.25" customHeight="1">
      <c r="A4314" s="33" t="b">
        <f t="shared" si="538"/>
        <v>0</v>
      </c>
      <c r="B4314" s="33">
        <f t="shared" si="545"/>
        <v>4313</v>
      </c>
      <c r="C4314" s="19"/>
      <c r="N4314" s="37"/>
      <c r="O4314" s="37"/>
      <c r="P4314" s="37"/>
      <c r="Q4314" s="37"/>
      <c r="R4314" s="37"/>
      <c r="S4314" s="32">
        <f t="shared" si="539"/>
        <v>0</v>
      </c>
      <c r="T4314" s="32">
        <f t="shared" si="540"/>
        <v>0</v>
      </c>
      <c r="U4314" s="32">
        <f t="shared" si="541"/>
        <v>0</v>
      </c>
      <c r="V4314" s="32">
        <f t="shared" si="542"/>
        <v>0</v>
      </c>
      <c r="W4314" s="32">
        <f t="shared" si="543"/>
        <v>0</v>
      </c>
      <c r="X4314" s="32">
        <f t="shared" si="544"/>
        <v>0</v>
      </c>
    </row>
    <row r="4315" spans="1:24" ht="14.25" customHeight="1">
      <c r="A4315" s="33" t="b">
        <f t="shared" si="538"/>
        <v>0</v>
      </c>
      <c r="B4315" s="33">
        <f t="shared" si="545"/>
        <v>4314</v>
      </c>
      <c r="C4315" s="19"/>
      <c r="N4315" s="37"/>
      <c r="O4315" s="37"/>
      <c r="P4315" s="37"/>
      <c r="Q4315" s="37"/>
      <c r="R4315" s="37"/>
      <c r="S4315" s="32">
        <f t="shared" si="539"/>
        <v>0</v>
      </c>
      <c r="T4315" s="32">
        <f t="shared" si="540"/>
        <v>0</v>
      </c>
      <c r="U4315" s="32">
        <f t="shared" si="541"/>
        <v>0</v>
      </c>
      <c r="V4315" s="32">
        <f t="shared" si="542"/>
        <v>0</v>
      </c>
      <c r="W4315" s="32">
        <f t="shared" si="543"/>
        <v>0</v>
      </c>
      <c r="X4315" s="32">
        <f t="shared" si="544"/>
        <v>0</v>
      </c>
    </row>
    <row r="4316" spans="1:24" ht="14.25" customHeight="1">
      <c r="A4316" s="33" t="b">
        <f t="shared" si="538"/>
        <v>0</v>
      </c>
      <c r="B4316" s="33">
        <f t="shared" si="545"/>
        <v>4315</v>
      </c>
      <c r="C4316" s="19"/>
      <c r="N4316" s="37"/>
      <c r="O4316" s="37"/>
      <c r="P4316" s="37"/>
      <c r="Q4316" s="37"/>
      <c r="R4316" s="37"/>
      <c r="S4316" s="32">
        <f t="shared" si="539"/>
        <v>0</v>
      </c>
      <c r="T4316" s="32">
        <f t="shared" si="540"/>
        <v>0</v>
      </c>
      <c r="U4316" s="32">
        <f t="shared" si="541"/>
        <v>0</v>
      </c>
      <c r="V4316" s="32">
        <f t="shared" si="542"/>
        <v>0</v>
      </c>
      <c r="W4316" s="32">
        <f t="shared" si="543"/>
        <v>0</v>
      </c>
      <c r="X4316" s="32">
        <f t="shared" si="544"/>
        <v>0</v>
      </c>
    </row>
    <row r="4317" spans="1:24" ht="14.25" customHeight="1">
      <c r="A4317" s="33" t="b">
        <f t="shared" si="538"/>
        <v>0</v>
      </c>
      <c r="B4317" s="33">
        <f t="shared" si="545"/>
        <v>4316</v>
      </c>
      <c r="C4317" s="19"/>
      <c r="N4317" s="37"/>
      <c r="O4317" s="37"/>
      <c r="P4317" s="37"/>
      <c r="Q4317" s="37"/>
      <c r="R4317" s="37"/>
      <c r="S4317" s="32">
        <f t="shared" si="539"/>
        <v>0</v>
      </c>
      <c r="T4317" s="32">
        <f t="shared" si="540"/>
        <v>0</v>
      </c>
      <c r="U4317" s="32">
        <f t="shared" si="541"/>
        <v>0</v>
      </c>
      <c r="V4317" s="32">
        <f t="shared" si="542"/>
        <v>0</v>
      </c>
      <c r="W4317" s="32">
        <f t="shared" si="543"/>
        <v>0</v>
      </c>
      <c r="X4317" s="32">
        <f t="shared" si="544"/>
        <v>0</v>
      </c>
    </row>
    <row r="4318" spans="1:24" ht="14.25" customHeight="1">
      <c r="A4318" s="33" t="b">
        <f t="shared" si="538"/>
        <v>0</v>
      </c>
      <c r="B4318" s="33">
        <f t="shared" si="545"/>
        <v>4317</v>
      </c>
      <c r="C4318" s="19"/>
      <c r="N4318" s="37"/>
      <c r="O4318" s="37"/>
      <c r="P4318" s="37"/>
      <c r="Q4318" s="37"/>
      <c r="R4318" s="37"/>
      <c r="S4318" s="32">
        <f t="shared" si="539"/>
        <v>0</v>
      </c>
      <c r="T4318" s="32">
        <f t="shared" si="540"/>
        <v>0</v>
      </c>
      <c r="U4318" s="32">
        <f t="shared" si="541"/>
        <v>0</v>
      </c>
      <c r="V4318" s="32">
        <f t="shared" si="542"/>
        <v>0</v>
      </c>
      <c r="W4318" s="32">
        <f t="shared" si="543"/>
        <v>0</v>
      </c>
      <c r="X4318" s="32">
        <f t="shared" si="544"/>
        <v>0</v>
      </c>
    </row>
    <row r="4319" spans="1:24" ht="14.25" customHeight="1">
      <c r="A4319" s="33" t="b">
        <f t="shared" si="538"/>
        <v>0</v>
      </c>
      <c r="B4319" s="33">
        <f t="shared" si="545"/>
        <v>4318</v>
      </c>
      <c r="C4319" s="19"/>
      <c r="N4319" s="37"/>
      <c r="O4319" s="37"/>
      <c r="P4319" s="37"/>
      <c r="Q4319" s="37"/>
      <c r="R4319" s="37"/>
      <c r="S4319" s="32">
        <f t="shared" si="539"/>
        <v>0</v>
      </c>
      <c r="T4319" s="32">
        <f t="shared" si="540"/>
        <v>0</v>
      </c>
      <c r="U4319" s="32">
        <f t="shared" si="541"/>
        <v>0</v>
      </c>
      <c r="V4319" s="32">
        <f t="shared" si="542"/>
        <v>0</v>
      </c>
      <c r="W4319" s="32">
        <f t="shared" si="543"/>
        <v>0</v>
      </c>
      <c r="X4319" s="32">
        <f t="shared" si="544"/>
        <v>0</v>
      </c>
    </row>
    <row r="4320" spans="1:24" ht="14.25" customHeight="1">
      <c r="A4320" s="33" t="b">
        <f t="shared" si="538"/>
        <v>0</v>
      </c>
      <c r="B4320" s="33">
        <f t="shared" si="545"/>
        <v>4319</v>
      </c>
      <c r="C4320" s="19"/>
      <c r="N4320" s="37"/>
      <c r="O4320" s="37"/>
      <c r="P4320" s="37"/>
      <c r="Q4320" s="37"/>
      <c r="R4320" s="37"/>
      <c r="S4320" s="32">
        <f t="shared" si="539"/>
        <v>0</v>
      </c>
      <c r="T4320" s="32">
        <f t="shared" si="540"/>
        <v>0</v>
      </c>
      <c r="U4320" s="32">
        <f t="shared" si="541"/>
        <v>0</v>
      </c>
      <c r="V4320" s="32">
        <f t="shared" si="542"/>
        <v>0</v>
      </c>
      <c r="W4320" s="32">
        <f t="shared" si="543"/>
        <v>0</v>
      </c>
      <c r="X4320" s="32">
        <f t="shared" si="544"/>
        <v>0</v>
      </c>
    </row>
    <row r="4321" spans="1:24" ht="14.25" customHeight="1">
      <c r="A4321" s="33" t="b">
        <f t="shared" si="538"/>
        <v>0</v>
      </c>
      <c r="B4321" s="33">
        <f t="shared" si="545"/>
        <v>4320</v>
      </c>
      <c r="C4321" s="19"/>
      <c r="N4321" s="37"/>
      <c r="O4321" s="37"/>
      <c r="P4321" s="37"/>
      <c r="Q4321" s="37"/>
      <c r="R4321" s="37"/>
      <c r="S4321" s="32">
        <f t="shared" si="539"/>
        <v>0</v>
      </c>
      <c r="T4321" s="32">
        <f t="shared" si="540"/>
        <v>0</v>
      </c>
      <c r="U4321" s="32">
        <f t="shared" si="541"/>
        <v>0</v>
      </c>
      <c r="V4321" s="32">
        <f t="shared" si="542"/>
        <v>0</v>
      </c>
      <c r="W4321" s="32">
        <f t="shared" si="543"/>
        <v>0</v>
      </c>
      <c r="X4321" s="32">
        <f t="shared" si="544"/>
        <v>0</v>
      </c>
    </row>
    <row r="4322" spans="1:24" ht="14.25" customHeight="1">
      <c r="A4322" s="33" t="b">
        <f t="shared" si="538"/>
        <v>0</v>
      </c>
      <c r="B4322" s="33">
        <f t="shared" si="545"/>
        <v>4321</v>
      </c>
      <c r="C4322" s="19"/>
      <c r="N4322" s="37"/>
      <c r="O4322" s="37"/>
      <c r="P4322" s="37"/>
      <c r="Q4322" s="37"/>
      <c r="R4322" s="37"/>
      <c r="S4322" s="32">
        <f t="shared" si="539"/>
        <v>0</v>
      </c>
      <c r="T4322" s="32">
        <f t="shared" si="540"/>
        <v>0</v>
      </c>
      <c r="U4322" s="32">
        <f t="shared" si="541"/>
        <v>0</v>
      </c>
      <c r="V4322" s="32">
        <f t="shared" si="542"/>
        <v>0</v>
      </c>
      <c r="W4322" s="32">
        <f t="shared" si="543"/>
        <v>0</v>
      </c>
      <c r="X4322" s="32">
        <f t="shared" si="544"/>
        <v>0</v>
      </c>
    </row>
    <row r="4323" spans="1:24" ht="14.25" customHeight="1">
      <c r="A4323" s="33" t="b">
        <f t="shared" si="538"/>
        <v>0</v>
      </c>
      <c r="B4323" s="33">
        <f t="shared" si="545"/>
        <v>4322</v>
      </c>
      <c r="C4323" s="19"/>
      <c r="N4323" s="37"/>
      <c r="O4323" s="37"/>
      <c r="P4323" s="37"/>
      <c r="Q4323" s="37"/>
      <c r="R4323" s="37"/>
      <c r="S4323" s="32">
        <f t="shared" si="539"/>
        <v>0</v>
      </c>
      <c r="T4323" s="32">
        <f t="shared" si="540"/>
        <v>0</v>
      </c>
      <c r="U4323" s="32">
        <f t="shared" si="541"/>
        <v>0</v>
      </c>
      <c r="V4323" s="32">
        <f t="shared" si="542"/>
        <v>0</v>
      </c>
      <c r="W4323" s="32">
        <f t="shared" si="543"/>
        <v>0</v>
      </c>
      <c r="X4323" s="32">
        <f t="shared" si="544"/>
        <v>0</v>
      </c>
    </row>
    <row r="4324" spans="1:24" ht="14.25" customHeight="1">
      <c r="A4324" s="33" t="b">
        <f t="shared" si="538"/>
        <v>0</v>
      </c>
      <c r="B4324" s="33">
        <f t="shared" si="545"/>
        <v>4323</v>
      </c>
      <c r="C4324" s="18"/>
      <c r="N4324" s="37"/>
      <c r="O4324" s="37"/>
      <c r="P4324" s="37"/>
      <c r="Q4324" s="37"/>
      <c r="R4324" s="37"/>
      <c r="S4324" s="32">
        <f t="shared" si="539"/>
        <v>0</v>
      </c>
      <c r="T4324" s="32">
        <f t="shared" si="540"/>
        <v>0</v>
      </c>
      <c r="U4324" s="32">
        <f t="shared" si="541"/>
        <v>0</v>
      </c>
      <c r="V4324" s="32">
        <f t="shared" si="542"/>
        <v>0</v>
      </c>
      <c r="W4324" s="32">
        <f t="shared" si="543"/>
        <v>0</v>
      </c>
      <c r="X4324" s="32">
        <f t="shared" si="544"/>
        <v>0</v>
      </c>
    </row>
    <row r="4325" spans="1:24" ht="14.25" customHeight="1">
      <c r="A4325" s="33" t="b">
        <f t="shared" si="538"/>
        <v>0</v>
      </c>
      <c r="B4325" s="33">
        <f t="shared" si="545"/>
        <v>4324</v>
      </c>
      <c r="C4325" s="19"/>
      <c r="N4325" s="37"/>
      <c r="O4325" s="37"/>
      <c r="P4325" s="37"/>
      <c r="Q4325" s="37"/>
      <c r="R4325" s="37"/>
      <c r="S4325" s="32">
        <f t="shared" si="539"/>
        <v>0</v>
      </c>
      <c r="T4325" s="32">
        <f t="shared" si="540"/>
        <v>0</v>
      </c>
      <c r="U4325" s="32">
        <f t="shared" si="541"/>
        <v>0</v>
      </c>
      <c r="V4325" s="32">
        <f t="shared" si="542"/>
        <v>0</v>
      </c>
      <c r="W4325" s="32">
        <f t="shared" si="543"/>
        <v>0</v>
      </c>
      <c r="X4325" s="32">
        <f t="shared" si="544"/>
        <v>0</v>
      </c>
    </row>
    <row r="4326" spans="1:24" ht="14.25" customHeight="1">
      <c r="A4326" s="33" t="b">
        <f t="shared" si="538"/>
        <v>0</v>
      </c>
      <c r="B4326" s="33">
        <f t="shared" si="545"/>
        <v>4325</v>
      </c>
      <c r="C4326" s="19"/>
      <c r="N4326" s="37"/>
      <c r="O4326" s="37"/>
      <c r="P4326" s="37"/>
      <c r="Q4326" s="37"/>
      <c r="R4326" s="37"/>
      <c r="S4326" s="32">
        <f t="shared" si="539"/>
        <v>0</v>
      </c>
      <c r="T4326" s="32">
        <f t="shared" si="540"/>
        <v>0</v>
      </c>
      <c r="U4326" s="32">
        <f t="shared" si="541"/>
        <v>0</v>
      </c>
      <c r="V4326" s="32">
        <f t="shared" si="542"/>
        <v>0</v>
      </c>
      <c r="W4326" s="32">
        <f t="shared" si="543"/>
        <v>0</v>
      </c>
      <c r="X4326" s="32">
        <f t="shared" si="544"/>
        <v>0</v>
      </c>
    </row>
    <row r="4327" spans="1:24" ht="14.25" customHeight="1">
      <c r="A4327" s="33" t="b">
        <f t="shared" si="538"/>
        <v>0</v>
      </c>
      <c r="B4327" s="33">
        <f t="shared" si="545"/>
        <v>4326</v>
      </c>
      <c r="C4327" s="19"/>
      <c r="N4327" s="37"/>
      <c r="O4327" s="37"/>
      <c r="P4327" s="37"/>
      <c r="Q4327" s="37"/>
      <c r="R4327" s="37"/>
      <c r="S4327" s="32">
        <f t="shared" si="539"/>
        <v>0</v>
      </c>
      <c r="T4327" s="32">
        <f t="shared" si="540"/>
        <v>0</v>
      </c>
      <c r="U4327" s="32">
        <f t="shared" si="541"/>
        <v>0</v>
      </c>
      <c r="V4327" s="32">
        <f t="shared" si="542"/>
        <v>0</v>
      </c>
      <c r="W4327" s="32">
        <f t="shared" si="543"/>
        <v>0</v>
      </c>
      <c r="X4327" s="32">
        <f t="shared" si="544"/>
        <v>0</v>
      </c>
    </row>
    <row r="4328" spans="1:24" ht="14.25" customHeight="1">
      <c r="A4328" s="33" t="b">
        <f t="shared" si="538"/>
        <v>0</v>
      </c>
      <c r="B4328" s="33">
        <f t="shared" si="545"/>
        <v>4327</v>
      </c>
      <c r="C4328" s="19"/>
      <c r="N4328" s="37"/>
      <c r="O4328" s="37"/>
      <c r="P4328" s="37"/>
      <c r="Q4328" s="37"/>
      <c r="R4328" s="37"/>
      <c r="S4328" s="32">
        <f t="shared" si="539"/>
        <v>0</v>
      </c>
      <c r="T4328" s="32">
        <f t="shared" si="540"/>
        <v>0</v>
      </c>
      <c r="U4328" s="32">
        <f t="shared" si="541"/>
        <v>0</v>
      </c>
      <c r="V4328" s="32">
        <f t="shared" si="542"/>
        <v>0</v>
      </c>
      <c r="W4328" s="32">
        <f t="shared" si="543"/>
        <v>0</v>
      </c>
      <c r="X4328" s="32">
        <f t="shared" si="544"/>
        <v>0</v>
      </c>
    </row>
    <row r="4329" spans="1:24" ht="14.25" customHeight="1">
      <c r="A4329" s="33" t="b">
        <f t="shared" si="538"/>
        <v>0</v>
      </c>
      <c r="B4329" s="33">
        <f t="shared" si="545"/>
        <v>4328</v>
      </c>
      <c r="C4329" s="19"/>
      <c r="N4329" s="37"/>
      <c r="O4329" s="37"/>
      <c r="P4329" s="37"/>
      <c r="Q4329" s="37"/>
      <c r="R4329" s="37"/>
      <c r="S4329" s="32">
        <f t="shared" si="539"/>
        <v>0</v>
      </c>
      <c r="T4329" s="32">
        <f t="shared" si="540"/>
        <v>0</v>
      </c>
      <c r="U4329" s="32">
        <f t="shared" si="541"/>
        <v>0</v>
      </c>
      <c r="V4329" s="32">
        <f t="shared" si="542"/>
        <v>0</v>
      </c>
      <c r="W4329" s="32">
        <f t="shared" si="543"/>
        <v>0</v>
      </c>
      <c r="X4329" s="32">
        <f t="shared" si="544"/>
        <v>0</v>
      </c>
    </row>
    <row r="4330" spans="1:24" ht="14.25" customHeight="1">
      <c r="A4330" s="33" t="b">
        <f t="shared" si="538"/>
        <v>0</v>
      </c>
      <c r="B4330" s="33">
        <f t="shared" si="545"/>
        <v>4329</v>
      </c>
      <c r="C4330" s="19"/>
      <c r="N4330" s="37"/>
      <c r="O4330" s="37"/>
      <c r="P4330" s="37"/>
      <c r="Q4330" s="37"/>
      <c r="R4330" s="37"/>
      <c r="S4330" s="32">
        <f t="shared" si="539"/>
        <v>0</v>
      </c>
      <c r="T4330" s="32">
        <f t="shared" si="540"/>
        <v>0</v>
      </c>
      <c r="U4330" s="32">
        <f t="shared" si="541"/>
        <v>0</v>
      </c>
      <c r="V4330" s="32">
        <f t="shared" si="542"/>
        <v>0</v>
      </c>
      <c r="W4330" s="32">
        <f t="shared" si="543"/>
        <v>0</v>
      </c>
      <c r="X4330" s="32">
        <f t="shared" si="544"/>
        <v>0</v>
      </c>
    </row>
    <row r="4331" spans="1:24" ht="14.25" customHeight="1">
      <c r="A4331" s="33" t="b">
        <f t="shared" si="538"/>
        <v>0</v>
      </c>
      <c r="B4331" s="33">
        <f t="shared" si="545"/>
        <v>4330</v>
      </c>
      <c r="C4331" s="19"/>
      <c r="N4331" s="37"/>
      <c r="O4331" s="37"/>
      <c r="P4331" s="37"/>
      <c r="Q4331" s="37"/>
      <c r="R4331" s="37"/>
      <c r="S4331" s="32">
        <f t="shared" si="539"/>
        <v>0</v>
      </c>
      <c r="T4331" s="32">
        <f t="shared" si="540"/>
        <v>0</v>
      </c>
      <c r="U4331" s="32">
        <f t="shared" si="541"/>
        <v>0</v>
      </c>
      <c r="V4331" s="32">
        <f t="shared" si="542"/>
        <v>0</v>
      </c>
      <c r="W4331" s="32">
        <f t="shared" si="543"/>
        <v>0</v>
      </c>
      <c r="X4331" s="32">
        <f t="shared" si="544"/>
        <v>0</v>
      </c>
    </row>
    <row r="4332" spans="1:24" ht="14.25" customHeight="1">
      <c r="A4332" s="33" t="b">
        <f t="shared" si="538"/>
        <v>0</v>
      </c>
      <c r="B4332" s="33">
        <f t="shared" si="545"/>
        <v>4331</v>
      </c>
      <c r="C4332" s="19"/>
      <c r="N4332" s="37"/>
      <c r="O4332" s="37"/>
      <c r="P4332" s="37"/>
      <c r="Q4332" s="37"/>
      <c r="R4332" s="37"/>
      <c r="S4332" s="32">
        <f t="shared" si="539"/>
        <v>0</v>
      </c>
      <c r="T4332" s="32">
        <f t="shared" si="540"/>
        <v>0</v>
      </c>
      <c r="U4332" s="32">
        <f t="shared" si="541"/>
        <v>0</v>
      </c>
      <c r="V4332" s="32">
        <f t="shared" si="542"/>
        <v>0</v>
      </c>
      <c r="W4332" s="32">
        <f t="shared" si="543"/>
        <v>0</v>
      </c>
      <c r="X4332" s="32">
        <f t="shared" si="544"/>
        <v>0</v>
      </c>
    </row>
    <row r="4333" spans="1:24" ht="14.25" customHeight="1">
      <c r="A4333" s="33" t="b">
        <f t="shared" si="538"/>
        <v>0</v>
      </c>
      <c r="B4333" s="33">
        <f t="shared" si="545"/>
        <v>4332</v>
      </c>
      <c r="C4333" s="19"/>
      <c r="N4333" s="37"/>
      <c r="O4333" s="37"/>
      <c r="P4333" s="37"/>
      <c r="Q4333" s="37"/>
      <c r="R4333" s="37"/>
      <c r="S4333" s="32">
        <f t="shared" si="539"/>
        <v>0</v>
      </c>
      <c r="T4333" s="32">
        <f t="shared" si="540"/>
        <v>0</v>
      </c>
      <c r="U4333" s="32">
        <f t="shared" si="541"/>
        <v>0</v>
      </c>
      <c r="V4333" s="32">
        <f t="shared" si="542"/>
        <v>0</v>
      </c>
      <c r="W4333" s="32">
        <f t="shared" si="543"/>
        <v>0</v>
      </c>
      <c r="X4333" s="32">
        <f t="shared" si="544"/>
        <v>0</v>
      </c>
    </row>
    <row r="4334" spans="1:24" ht="14.25" customHeight="1">
      <c r="A4334" s="33" t="b">
        <f t="shared" si="538"/>
        <v>0</v>
      </c>
      <c r="B4334" s="33">
        <f t="shared" si="545"/>
        <v>4333</v>
      </c>
      <c r="C4334" s="19"/>
      <c r="N4334" s="37"/>
      <c r="O4334" s="37"/>
      <c r="P4334" s="37"/>
      <c r="Q4334" s="37"/>
      <c r="R4334" s="37"/>
      <c r="S4334" s="32">
        <f t="shared" si="539"/>
        <v>0</v>
      </c>
      <c r="T4334" s="32">
        <f t="shared" si="540"/>
        <v>0</v>
      </c>
      <c r="U4334" s="32">
        <f t="shared" si="541"/>
        <v>0</v>
      </c>
      <c r="V4334" s="32">
        <f t="shared" si="542"/>
        <v>0</v>
      </c>
      <c r="W4334" s="32">
        <f t="shared" si="543"/>
        <v>0</v>
      </c>
      <c r="X4334" s="32">
        <f t="shared" si="544"/>
        <v>0</v>
      </c>
    </row>
    <row r="4335" spans="1:24" ht="14.25" customHeight="1">
      <c r="A4335" s="33" t="b">
        <f t="shared" si="538"/>
        <v>0</v>
      </c>
      <c r="B4335" s="33">
        <f t="shared" si="545"/>
        <v>4334</v>
      </c>
      <c r="C4335" s="19"/>
      <c r="N4335" s="37"/>
      <c r="O4335" s="37"/>
      <c r="P4335" s="37"/>
      <c r="Q4335" s="37"/>
      <c r="R4335" s="37"/>
      <c r="S4335" s="32">
        <f t="shared" si="539"/>
        <v>0</v>
      </c>
      <c r="T4335" s="32">
        <f t="shared" si="540"/>
        <v>0</v>
      </c>
      <c r="U4335" s="32">
        <f t="shared" si="541"/>
        <v>0</v>
      </c>
      <c r="V4335" s="32">
        <f t="shared" si="542"/>
        <v>0</v>
      </c>
      <c r="W4335" s="32">
        <f t="shared" si="543"/>
        <v>0</v>
      </c>
      <c r="X4335" s="32">
        <f t="shared" si="544"/>
        <v>0</v>
      </c>
    </row>
    <row r="4336" spans="1:24" ht="14.25" customHeight="1">
      <c r="A4336" s="33" t="b">
        <f t="shared" si="538"/>
        <v>0</v>
      </c>
      <c r="B4336" s="33">
        <f t="shared" si="545"/>
        <v>4335</v>
      </c>
      <c r="C4336" s="19"/>
      <c r="N4336" s="37"/>
      <c r="O4336" s="37"/>
      <c r="P4336" s="37"/>
      <c r="Q4336" s="37"/>
      <c r="R4336" s="37"/>
      <c r="S4336" s="32">
        <f t="shared" si="539"/>
        <v>0</v>
      </c>
      <c r="T4336" s="32">
        <f t="shared" si="540"/>
        <v>0</v>
      </c>
      <c r="U4336" s="32">
        <f t="shared" si="541"/>
        <v>0</v>
      </c>
      <c r="V4336" s="32">
        <f t="shared" si="542"/>
        <v>0</v>
      </c>
      <c r="W4336" s="32">
        <f t="shared" si="543"/>
        <v>0</v>
      </c>
      <c r="X4336" s="32">
        <f t="shared" si="544"/>
        <v>0</v>
      </c>
    </row>
    <row r="4337" spans="1:24" ht="14.25" customHeight="1">
      <c r="A4337" s="33" t="b">
        <f t="shared" si="538"/>
        <v>0</v>
      </c>
      <c r="B4337" s="33">
        <f t="shared" si="545"/>
        <v>4336</v>
      </c>
      <c r="C4337" s="18"/>
      <c r="N4337" s="37"/>
      <c r="O4337" s="37"/>
      <c r="P4337" s="37"/>
      <c r="Q4337" s="37"/>
      <c r="R4337" s="37"/>
      <c r="S4337" s="32">
        <f t="shared" si="539"/>
        <v>0</v>
      </c>
      <c r="T4337" s="32">
        <f t="shared" si="540"/>
        <v>0</v>
      </c>
      <c r="U4337" s="32">
        <f t="shared" si="541"/>
        <v>0</v>
      </c>
      <c r="V4337" s="32">
        <f t="shared" si="542"/>
        <v>0</v>
      </c>
      <c r="W4337" s="32">
        <f t="shared" si="543"/>
        <v>0</v>
      </c>
      <c r="X4337" s="32">
        <f t="shared" si="544"/>
        <v>0</v>
      </c>
    </row>
    <row r="4338" spans="1:24" ht="14.25" customHeight="1">
      <c r="A4338" s="33" t="b">
        <f t="shared" si="538"/>
        <v>0</v>
      </c>
      <c r="B4338" s="33">
        <f t="shared" si="545"/>
        <v>4337</v>
      </c>
      <c r="C4338" s="19"/>
      <c r="N4338" s="37"/>
      <c r="O4338" s="37"/>
      <c r="P4338" s="37"/>
      <c r="Q4338" s="37"/>
      <c r="R4338" s="37"/>
      <c r="S4338" s="32">
        <f t="shared" si="539"/>
        <v>0</v>
      </c>
      <c r="T4338" s="32">
        <f t="shared" si="540"/>
        <v>0</v>
      </c>
      <c r="U4338" s="32">
        <f t="shared" si="541"/>
        <v>0</v>
      </c>
      <c r="V4338" s="32">
        <f t="shared" si="542"/>
        <v>0</v>
      </c>
      <c r="W4338" s="32">
        <f t="shared" si="543"/>
        <v>0</v>
      </c>
      <c r="X4338" s="32">
        <f t="shared" si="544"/>
        <v>0</v>
      </c>
    </row>
    <row r="4339" spans="1:24" ht="14.25" customHeight="1">
      <c r="A4339" s="33" t="b">
        <f t="shared" si="538"/>
        <v>0</v>
      </c>
      <c r="B4339" s="33">
        <f t="shared" si="545"/>
        <v>4338</v>
      </c>
      <c r="C4339" s="19"/>
      <c r="N4339" s="37"/>
      <c r="O4339" s="37"/>
      <c r="P4339" s="37"/>
      <c r="Q4339" s="37"/>
      <c r="R4339" s="37"/>
      <c r="S4339" s="32">
        <f t="shared" si="539"/>
        <v>0</v>
      </c>
      <c r="T4339" s="32">
        <f t="shared" si="540"/>
        <v>0</v>
      </c>
      <c r="U4339" s="32">
        <f t="shared" si="541"/>
        <v>0</v>
      </c>
      <c r="V4339" s="32">
        <f t="shared" si="542"/>
        <v>0</v>
      </c>
      <c r="W4339" s="32">
        <f t="shared" si="543"/>
        <v>0</v>
      </c>
      <c r="X4339" s="32">
        <f t="shared" si="544"/>
        <v>0</v>
      </c>
    </row>
    <row r="4340" spans="1:24" ht="14.25" customHeight="1">
      <c r="A4340" s="33" t="b">
        <f t="shared" si="538"/>
        <v>0</v>
      </c>
      <c r="B4340" s="33">
        <f t="shared" si="545"/>
        <v>4339</v>
      </c>
      <c r="C4340" s="19"/>
      <c r="N4340" s="37"/>
      <c r="O4340" s="37"/>
      <c r="P4340" s="37"/>
      <c r="Q4340" s="37"/>
      <c r="R4340" s="37"/>
      <c r="S4340" s="32">
        <f t="shared" si="539"/>
        <v>0</v>
      </c>
      <c r="T4340" s="32">
        <f t="shared" si="540"/>
        <v>0</v>
      </c>
      <c r="U4340" s="32">
        <f t="shared" si="541"/>
        <v>0</v>
      </c>
      <c r="V4340" s="32">
        <f t="shared" si="542"/>
        <v>0</v>
      </c>
      <c r="W4340" s="32">
        <f t="shared" si="543"/>
        <v>0</v>
      </c>
      <c r="X4340" s="32">
        <f t="shared" si="544"/>
        <v>0</v>
      </c>
    </row>
    <row r="4341" spans="1:24" ht="14.25" customHeight="1">
      <c r="A4341" s="33" t="b">
        <f t="shared" si="538"/>
        <v>0</v>
      </c>
      <c r="B4341" s="33">
        <f t="shared" si="545"/>
        <v>4340</v>
      </c>
      <c r="C4341" s="19"/>
      <c r="N4341" s="37"/>
      <c r="O4341" s="37"/>
      <c r="P4341" s="37"/>
      <c r="Q4341" s="37"/>
      <c r="R4341" s="37"/>
      <c r="S4341" s="32">
        <f t="shared" si="539"/>
        <v>0</v>
      </c>
      <c r="T4341" s="32">
        <f t="shared" si="540"/>
        <v>0</v>
      </c>
      <c r="U4341" s="32">
        <f t="shared" si="541"/>
        <v>0</v>
      </c>
      <c r="V4341" s="32">
        <f t="shared" si="542"/>
        <v>0</v>
      </c>
      <c r="W4341" s="32">
        <f t="shared" si="543"/>
        <v>0</v>
      </c>
      <c r="X4341" s="32">
        <f t="shared" si="544"/>
        <v>0</v>
      </c>
    </row>
    <row r="4342" spans="1:24" ht="14.25" customHeight="1">
      <c r="A4342" s="33" t="b">
        <f t="shared" si="538"/>
        <v>0</v>
      </c>
      <c r="B4342" s="33">
        <f t="shared" si="545"/>
        <v>4341</v>
      </c>
      <c r="C4342" s="19"/>
      <c r="N4342" s="37"/>
      <c r="O4342" s="37"/>
      <c r="P4342" s="37"/>
      <c r="Q4342" s="37"/>
      <c r="R4342" s="37"/>
      <c r="S4342" s="32">
        <f t="shared" si="539"/>
        <v>0</v>
      </c>
      <c r="T4342" s="32">
        <f t="shared" si="540"/>
        <v>0</v>
      </c>
      <c r="U4342" s="32">
        <f t="shared" si="541"/>
        <v>0</v>
      </c>
      <c r="V4342" s="32">
        <f t="shared" si="542"/>
        <v>0</v>
      </c>
      <c r="W4342" s="32">
        <f t="shared" si="543"/>
        <v>0</v>
      </c>
      <c r="X4342" s="32">
        <f t="shared" si="544"/>
        <v>0</v>
      </c>
    </row>
    <row r="4343" spans="1:24" ht="14.25" customHeight="1">
      <c r="A4343" s="33" t="b">
        <f t="shared" si="538"/>
        <v>0</v>
      </c>
      <c r="B4343" s="33">
        <f t="shared" si="545"/>
        <v>4342</v>
      </c>
      <c r="C4343" s="19"/>
      <c r="N4343" s="37"/>
      <c r="O4343" s="37"/>
      <c r="P4343" s="37"/>
      <c r="Q4343" s="37"/>
      <c r="R4343" s="37"/>
      <c r="S4343" s="32">
        <f t="shared" si="539"/>
        <v>0</v>
      </c>
      <c r="T4343" s="32">
        <f t="shared" si="540"/>
        <v>0</v>
      </c>
      <c r="U4343" s="32">
        <f t="shared" si="541"/>
        <v>0</v>
      </c>
      <c r="V4343" s="32">
        <f t="shared" si="542"/>
        <v>0</v>
      </c>
      <c r="W4343" s="32">
        <f t="shared" si="543"/>
        <v>0</v>
      </c>
      <c r="X4343" s="32">
        <f t="shared" si="544"/>
        <v>0</v>
      </c>
    </row>
    <row r="4344" spans="1:24" ht="14.25" customHeight="1">
      <c r="A4344" s="33" t="b">
        <f t="shared" si="538"/>
        <v>0</v>
      </c>
      <c r="B4344" s="33">
        <f t="shared" si="545"/>
        <v>4343</v>
      </c>
      <c r="C4344" s="19"/>
      <c r="N4344" s="37"/>
      <c r="O4344" s="37"/>
      <c r="P4344" s="37"/>
      <c r="Q4344" s="37"/>
      <c r="R4344" s="37"/>
      <c r="S4344" s="32">
        <f t="shared" si="539"/>
        <v>0</v>
      </c>
      <c r="T4344" s="32">
        <f t="shared" si="540"/>
        <v>0</v>
      </c>
      <c r="U4344" s="32">
        <f t="shared" si="541"/>
        <v>0</v>
      </c>
      <c r="V4344" s="32">
        <f t="shared" si="542"/>
        <v>0</v>
      </c>
      <c r="W4344" s="32">
        <f t="shared" si="543"/>
        <v>0</v>
      </c>
      <c r="X4344" s="32">
        <f t="shared" si="544"/>
        <v>0</v>
      </c>
    </row>
    <row r="4345" spans="1:24" ht="14.25" customHeight="1">
      <c r="A4345" s="33" t="b">
        <f t="shared" si="538"/>
        <v>0</v>
      </c>
      <c r="B4345" s="33">
        <f t="shared" si="545"/>
        <v>4344</v>
      </c>
      <c r="C4345" s="19"/>
      <c r="N4345" s="37"/>
      <c r="O4345" s="37"/>
      <c r="P4345" s="37"/>
      <c r="Q4345" s="37"/>
      <c r="R4345" s="37"/>
      <c r="S4345" s="32">
        <f t="shared" si="539"/>
        <v>0</v>
      </c>
      <c r="T4345" s="32">
        <f t="shared" si="540"/>
        <v>0</v>
      </c>
      <c r="U4345" s="32">
        <f t="shared" si="541"/>
        <v>0</v>
      </c>
      <c r="V4345" s="32">
        <f t="shared" si="542"/>
        <v>0</v>
      </c>
      <c r="W4345" s="32">
        <f t="shared" si="543"/>
        <v>0</v>
      </c>
      <c r="X4345" s="32">
        <f t="shared" si="544"/>
        <v>0</v>
      </c>
    </row>
    <row r="4346" spans="1:24" ht="14.25" customHeight="1">
      <c r="A4346" s="33" t="b">
        <f t="shared" si="538"/>
        <v>0</v>
      </c>
      <c r="B4346" s="33">
        <f t="shared" si="545"/>
        <v>4345</v>
      </c>
      <c r="C4346" s="19"/>
      <c r="N4346" s="37"/>
      <c r="O4346" s="37"/>
      <c r="P4346" s="37"/>
      <c r="Q4346" s="37"/>
      <c r="R4346" s="37"/>
      <c r="S4346" s="32">
        <f t="shared" si="539"/>
        <v>0</v>
      </c>
      <c r="T4346" s="32">
        <f t="shared" si="540"/>
        <v>0</v>
      </c>
      <c r="U4346" s="32">
        <f t="shared" si="541"/>
        <v>0</v>
      </c>
      <c r="V4346" s="32">
        <f t="shared" si="542"/>
        <v>0</v>
      </c>
      <c r="W4346" s="32">
        <f t="shared" si="543"/>
        <v>0</v>
      </c>
      <c r="X4346" s="32">
        <f t="shared" si="544"/>
        <v>0</v>
      </c>
    </row>
    <row r="4347" spans="1:24" ht="14.25" customHeight="1">
      <c r="A4347" s="33" t="b">
        <f t="shared" si="538"/>
        <v>0</v>
      </c>
      <c r="B4347" s="33">
        <f t="shared" si="545"/>
        <v>4346</v>
      </c>
      <c r="C4347" s="19"/>
      <c r="N4347" s="37"/>
      <c r="O4347" s="37"/>
      <c r="P4347" s="37"/>
      <c r="Q4347" s="37"/>
      <c r="R4347" s="37"/>
      <c r="S4347" s="32">
        <f t="shared" si="539"/>
        <v>0</v>
      </c>
      <c r="T4347" s="32">
        <f t="shared" si="540"/>
        <v>0</v>
      </c>
      <c r="U4347" s="32">
        <f t="shared" si="541"/>
        <v>0</v>
      </c>
      <c r="V4347" s="32">
        <f t="shared" si="542"/>
        <v>0</v>
      </c>
      <c r="W4347" s="32">
        <f t="shared" si="543"/>
        <v>0</v>
      </c>
      <c r="X4347" s="32">
        <f t="shared" si="544"/>
        <v>0</v>
      </c>
    </row>
    <row r="4348" spans="1:24" ht="14.25" customHeight="1">
      <c r="A4348" s="33" t="b">
        <f t="shared" si="538"/>
        <v>0</v>
      </c>
      <c r="B4348" s="33">
        <f t="shared" si="545"/>
        <v>4347</v>
      </c>
      <c r="C4348" s="19"/>
      <c r="N4348" s="37"/>
      <c r="O4348" s="37"/>
      <c r="P4348" s="37"/>
      <c r="Q4348" s="37"/>
      <c r="R4348" s="37"/>
      <c r="S4348" s="32">
        <f t="shared" si="539"/>
        <v>0</v>
      </c>
      <c r="T4348" s="32">
        <f t="shared" si="540"/>
        <v>0</v>
      </c>
      <c r="U4348" s="32">
        <f t="shared" si="541"/>
        <v>0</v>
      </c>
      <c r="V4348" s="32">
        <f t="shared" si="542"/>
        <v>0</v>
      </c>
      <c r="W4348" s="32">
        <f t="shared" si="543"/>
        <v>0</v>
      </c>
      <c r="X4348" s="32">
        <f t="shared" si="544"/>
        <v>0</v>
      </c>
    </row>
    <row r="4349" spans="1:24" ht="14.25" customHeight="1">
      <c r="A4349" s="33" t="b">
        <f t="shared" si="538"/>
        <v>0</v>
      </c>
      <c r="B4349" s="33">
        <f t="shared" si="545"/>
        <v>4348</v>
      </c>
      <c r="C4349" s="19"/>
      <c r="N4349" s="37"/>
      <c r="O4349" s="37"/>
      <c r="P4349" s="37"/>
      <c r="Q4349" s="37"/>
      <c r="R4349" s="37"/>
      <c r="S4349" s="32">
        <f t="shared" si="539"/>
        <v>0</v>
      </c>
      <c r="T4349" s="32">
        <f t="shared" si="540"/>
        <v>0</v>
      </c>
      <c r="U4349" s="32">
        <f t="shared" si="541"/>
        <v>0</v>
      </c>
      <c r="V4349" s="32">
        <f t="shared" si="542"/>
        <v>0</v>
      </c>
      <c r="W4349" s="32">
        <f t="shared" si="543"/>
        <v>0</v>
      </c>
      <c r="X4349" s="32">
        <f t="shared" si="544"/>
        <v>0</v>
      </c>
    </row>
    <row r="4350" spans="1:24" ht="14.25" customHeight="1">
      <c r="A4350" s="33" t="b">
        <f t="shared" si="538"/>
        <v>0</v>
      </c>
      <c r="B4350" s="33">
        <f t="shared" si="545"/>
        <v>4349</v>
      </c>
      <c r="C4350" s="19"/>
      <c r="N4350" s="37"/>
      <c r="O4350" s="37"/>
      <c r="P4350" s="37"/>
      <c r="Q4350" s="37"/>
      <c r="R4350" s="37"/>
      <c r="S4350" s="32">
        <f t="shared" si="539"/>
        <v>0</v>
      </c>
      <c r="T4350" s="32">
        <f t="shared" si="540"/>
        <v>0</v>
      </c>
      <c r="U4350" s="32">
        <f t="shared" si="541"/>
        <v>0</v>
      </c>
      <c r="V4350" s="32">
        <f t="shared" si="542"/>
        <v>0</v>
      </c>
      <c r="W4350" s="32">
        <f t="shared" si="543"/>
        <v>0</v>
      </c>
      <c r="X4350" s="32">
        <f t="shared" si="544"/>
        <v>0</v>
      </c>
    </row>
    <row r="4351" spans="1:24" ht="14.25" customHeight="1">
      <c r="A4351" s="33" t="b">
        <f t="shared" si="538"/>
        <v>0</v>
      </c>
      <c r="B4351" s="33">
        <f t="shared" si="545"/>
        <v>4350</v>
      </c>
      <c r="C4351" s="19"/>
      <c r="N4351" s="37"/>
      <c r="O4351" s="37"/>
      <c r="P4351" s="37"/>
      <c r="Q4351" s="37"/>
      <c r="R4351" s="37"/>
      <c r="S4351" s="32">
        <f t="shared" si="539"/>
        <v>0</v>
      </c>
      <c r="T4351" s="32">
        <f t="shared" si="540"/>
        <v>0</v>
      </c>
      <c r="U4351" s="32">
        <f t="shared" si="541"/>
        <v>0</v>
      </c>
      <c r="V4351" s="32">
        <f t="shared" si="542"/>
        <v>0</v>
      </c>
      <c r="W4351" s="32">
        <f t="shared" si="543"/>
        <v>0</v>
      </c>
      <c r="X4351" s="32">
        <f t="shared" si="544"/>
        <v>0</v>
      </c>
    </row>
    <row r="4352" spans="1:24" ht="14.25" customHeight="1">
      <c r="A4352" s="33" t="b">
        <f t="shared" si="538"/>
        <v>0</v>
      </c>
      <c r="B4352" s="33">
        <f t="shared" si="545"/>
        <v>4351</v>
      </c>
      <c r="C4352" s="19"/>
      <c r="N4352" s="37"/>
      <c r="O4352" s="37"/>
      <c r="P4352" s="37"/>
      <c r="Q4352" s="37"/>
      <c r="R4352" s="37"/>
      <c r="S4352" s="32">
        <f t="shared" si="539"/>
        <v>0</v>
      </c>
      <c r="T4352" s="32">
        <f t="shared" si="540"/>
        <v>0</v>
      </c>
      <c r="U4352" s="32">
        <f t="shared" si="541"/>
        <v>0</v>
      </c>
      <c r="V4352" s="32">
        <f t="shared" si="542"/>
        <v>0</v>
      </c>
      <c r="W4352" s="32">
        <f t="shared" si="543"/>
        <v>0</v>
      </c>
      <c r="X4352" s="32">
        <f t="shared" si="544"/>
        <v>0</v>
      </c>
    </row>
    <row r="4353" spans="1:24" ht="14.25" customHeight="1">
      <c r="A4353" s="33" t="b">
        <f t="shared" si="538"/>
        <v>0</v>
      </c>
      <c r="B4353" s="33">
        <f t="shared" si="545"/>
        <v>4352</v>
      </c>
      <c r="C4353" s="19"/>
      <c r="N4353" s="37"/>
      <c r="O4353" s="37"/>
      <c r="P4353" s="37"/>
      <c r="Q4353" s="37"/>
      <c r="R4353" s="37"/>
      <c r="S4353" s="32">
        <f t="shared" si="539"/>
        <v>0</v>
      </c>
      <c r="T4353" s="32">
        <f t="shared" si="540"/>
        <v>0</v>
      </c>
      <c r="U4353" s="32">
        <f t="shared" si="541"/>
        <v>0</v>
      </c>
      <c r="V4353" s="32">
        <f t="shared" si="542"/>
        <v>0</v>
      </c>
      <c r="W4353" s="32">
        <f t="shared" si="543"/>
        <v>0</v>
      </c>
      <c r="X4353" s="32">
        <f t="shared" si="544"/>
        <v>0</v>
      </c>
    </row>
    <row r="4354" spans="1:24" ht="14.25" customHeight="1">
      <c r="A4354" s="33" t="b">
        <f t="shared" ref="A4354:A4417" si="546">IF(OR(COUNTIF(D4354:M4354, "NOT EXECUTED"), COUNTIF(D4354:M4354, "NOT COMPILED"), COUNTIF(D4354:M4354, "NOT EFFECTIVE")),TRUE,FALSE)</f>
        <v>0</v>
      </c>
      <c r="B4354" s="33">
        <f t="shared" si="545"/>
        <v>4353</v>
      </c>
      <c r="C4354" s="19"/>
      <c r="N4354" s="37"/>
      <c r="O4354" s="37"/>
      <c r="P4354" s="37"/>
      <c r="Q4354" s="37"/>
      <c r="R4354" s="37"/>
      <c r="S4354" s="32">
        <f t="shared" ref="S4354:S4417" si="547">IF(COUNTIF(H4354:M4354,"NOT EFFECTIVE"),1,0)</f>
        <v>0</v>
      </c>
      <c r="T4354" s="32">
        <f t="shared" ref="T4354:T4417" si="548">IF(AND(D4354="NOT EXECUTED",COUNTA($N4354)&lt;&gt;0),1,0)</f>
        <v>0</v>
      </c>
      <c r="U4354" s="32">
        <f t="shared" ref="U4354:U4417" si="549">IF(AND(E4354="NOT EXECUTED",COUNTA($N4354)&lt;&gt;0),1,0)</f>
        <v>0</v>
      </c>
      <c r="V4354" s="32">
        <f t="shared" ref="V4354:V4417" si="550">IF(AND(F4354="NOT EXECUTED",COUNTA($N4354)&lt;&gt;0),1,0)</f>
        <v>0</v>
      </c>
      <c r="W4354" s="32">
        <f t="shared" ref="W4354:W4417" si="551">IF(AND(G4354="NOT EXECUTED",COUNTA($N4354)&lt;&gt;0),1,0)</f>
        <v>0</v>
      </c>
      <c r="X4354" s="32">
        <f t="shared" ref="X4354:X4417" si="552">IF(AND(S4354=1,COUNTA($N4354)&lt;&gt;0),1,0)</f>
        <v>0</v>
      </c>
    </row>
    <row r="4355" spans="1:24" ht="14.25" customHeight="1">
      <c r="A4355" s="33" t="b">
        <f t="shared" si="546"/>
        <v>0</v>
      </c>
      <c r="B4355" s="33">
        <f t="shared" ref="B4355:B4418" si="553">+B4354+1</f>
        <v>4354</v>
      </c>
      <c r="C4355" s="19"/>
      <c r="N4355" s="37"/>
      <c r="O4355" s="37"/>
      <c r="P4355" s="37"/>
      <c r="Q4355" s="37"/>
      <c r="R4355" s="37"/>
      <c r="S4355" s="32">
        <f t="shared" si="547"/>
        <v>0</v>
      </c>
      <c r="T4355" s="32">
        <f t="shared" si="548"/>
        <v>0</v>
      </c>
      <c r="U4355" s="32">
        <f t="shared" si="549"/>
        <v>0</v>
      </c>
      <c r="V4355" s="32">
        <f t="shared" si="550"/>
        <v>0</v>
      </c>
      <c r="W4355" s="32">
        <f t="shared" si="551"/>
        <v>0</v>
      </c>
      <c r="X4355" s="32">
        <f t="shared" si="552"/>
        <v>0</v>
      </c>
    </row>
    <row r="4356" spans="1:24" ht="14.25" customHeight="1">
      <c r="A4356" s="33" t="b">
        <f t="shared" si="546"/>
        <v>0</v>
      </c>
      <c r="B4356" s="33">
        <f t="shared" si="553"/>
        <v>4355</v>
      </c>
      <c r="C4356" s="19"/>
      <c r="N4356" s="37"/>
      <c r="O4356" s="37"/>
      <c r="P4356" s="37"/>
      <c r="Q4356" s="37"/>
      <c r="R4356" s="37"/>
      <c r="S4356" s="32">
        <f t="shared" si="547"/>
        <v>0</v>
      </c>
      <c r="T4356" s="32">
        <f t="shared" si="548"/>
        <v>0</v>
      </c>
      <c r="U4356" s="32">
        <f t="shared" si="549"/>
        <v>0</v>
      </c>
      <c r="V4356" s="32">
        <f t="shared" si="550"/>
        <v>0</v>
      </c>
      <c r="W4356" s="32">
        <f t="shared" si="551"/>
        <v>0</v>
      </c>
      <c r="X4356" s="32">
        <f t="shared" si="552"/>
        <v>0</v>
      </c>
    </row>
    <row r="4357" spans="1:24" ht="14.25" customHeight="1">
      <c r="A4357" s="33" t="b">
        <f t="shared" si="546"/>
        <v>0</v>
      </c>
      <c r="B4357" s="33">
        <f t="shared" si="553"/>
        <v>4356</v>
      </c>
      <c r="C4357" s="19"/>
      <c r="N4357" s="37"/>
      <c r="O4357" s="37"/>
      <c r="P4357" s="37"/>
      <c r="Q4357" s="37"/>
      <c r="R4357" s="37"/>
      <c r="S4357" s="32">
        <f t="shared" si="547"/>
        <v>0</v>
      </c>
      <c r="T4357" s="32">
        <f t="shared" si="548"/>
        <v>0</v>
      </c>
      <c r="U4357" s="32">
        <f t="shared" si="549"/>
        <v>0</v>
      </c>
      <c r="V4357" s="32">
        <f t="shared" si="550"/>
        <v>0</v>
      </c>
      <c r="W4357" s="32">
        <f t="shared" si="551"/>
        <v>0</v>
      </c>
      <c r="X4357" s="32">
        <f t="shared" si="552"/>
        <v>0</v>
      </c>
    </row>
    <row r="4358" spans="1:24" ht="14.25" customHeight="1">
      <c r="A4358" s="33" t="b">
        <f t="shared" si="546"/>
        <v>0</v>
      </c>
      <c r="B4358" s="33">
        <f t="shared" si="553"/>
        <v>4357</v>
      </c>
      <c r="C4358" s="19"/>
      <c r="N4358" s="37"/>
      <c r="O4358" s="37"/>
      <c r="P4358" s="37"/>
      <c r="Q4358" s="37"/>
      <c r="R4358" s="37"/>
      <c r="S4358" s="32">
        <f t="shared" si="547"/>
        <v>0</v>
      </c>
      <c r="T4358" s="32">
        <f t="shared" si="548"/>
        <v>0</v>
      </c>
      <c r="U4358" s="32">
        <f t="shared" si="549"/>
        <v>0</v>
      </c>
      <c r="V4358" s="32">
        <f t="shared" si="550"/>
        <v>0</v>
      </c>
      <c r="W4358" s="32">
        <f t="shared" si="551"/>
        <v>0</v>
      </c>
      <c r="X4358" s="32">
        <f t="shared" si="552"/>
        <v>0</v>
      </c>
    </row>
    <row r="4359" spans="1:24" ht="14.25" customHeight="1">
      <c r="A4359" s="33" t="b">
        <f t="shared" si="546"/>
        <v>0</v>
      </c>
      <c r="B4359" s="33">
        <f t="shared" si="553"/>
        <v>4358</v>
      </c>
      <c r="C4359" s="19"/>
      <c r="N4359" s="37"/>
      <c r="O4359" s="37"/>
      <c r="P4359" s="37"/>
      <c r="Q4359" s="37"/>
      <c r="R4359" s="37"/>
      <c r="S4359" s="32">
        <f t="shared" si="547"/>
        <v>0</v>
      </c>
      <c r="T4359" s="32">
        <f t="shared" si="548"/>
        <v>0</v>
      </c>
      <c r="U4359" s="32">
        <f t="shared" si="549"/>
        <v>0</v>
      </c>
      <c r="V4359" s="32">
        <f t="shared" si="550"/>
        <v>0</v>
      </c>
      <c r="W4359" s="32">
        <f t="shared" si="551"/>
        <v>0</v>
      </c>
      <c r="X4359" s="32">
        <f t="shared" si="552"/>
        <v>0</v>
      </c>
    </row>
    <row r="4360" spans="1:24" ht="14.25" customHeight="1">
      <c r="A4360" s="33" t="b">
        <f t="shared" si="546"/>
        <v>0</v>
      </c>
      <c r="B4360" s="33">
        <f t="shared" si="553"/>
        <v>4359</v>
      </c>
      <c r="C4360" s="19"/>
      <c r="N4360" s="37"/>
      <c r="O4360" s="37"/>
      <c r="P4360" s="37"/>
      <c r="Q4360" s="37"/>
      <c r="R4360" s="37"/>
      <c r="S4360" s="32">
        <f t="shared" si="547"/>
        <v>0</v>
      </c>
      <c r="T4360" s="32">
        <f t="shared" si="548"/>
        <v>0</v>
      </c>
      <c r="U4360" s="32">
        <f t="shared" si="549"/>
        <v>0</v>
      </c>
      <c r="V4360" s="32">
        <f t="shared" si="550"/>
        <v>0</v>
      </c>
      <c r="W4360" s="32">
        <f t="shared" si="551"/>
        <v>0</v>
      </c>
      <c r="X4360" s="32">
        <f t="shared" si="552"/>
        <v>0</v>
      </c>
    </row>
    <row r="4361" spans="1:24" ht="14.25" customHeight="1">
      <c r="A4361" s="33" t="b">
        <f t="shared" si="546"/>
        <v>0</v>
      </c>
      <c r="B4361" s="33">
        <f t="shared" si="553"/>
        <v>4360</v>
      </c>
      <c r="C4361" s="19"/>
      <c r="N4361" s="37"/>
      <c r="O4361" s="37"/>
      <c r="P4361" s="37"/>
      <c r="Q4361" s="37"/>
      <c r="R4361" s="37"/>
      <c r="S4361" s="32">
        <f t="shared" si="547"/>
        <v>0</v>
      </c>
      <c r="T4361" s="32">
        <f t="shared" si="548"/>
        <v>0</v>
      </c>
      <c r="U4361" s="32">
        <f t="shared" si="549"/>
        <v>0</v>
      </c>
      <c r="V4361" s="32">
        <f t="shared" si="550"/>
        <v>0</v>
      </c>
      <c r="W4361" s="32">
        <f t="shared" si="551"/>
        <v>0</v>
      </c>
      <c r="X4361" s="32">
        <f t="shared" si="552"/>
        <v>0</v>
      </c>
    </row>
    <row r="4362" spans="1:24" ht="14.25" customHeight="1">
      <c r="A4362" s="33" t="b">
        <f t="shared" si="546"/>
        <v>0</v>
      </c>
      <c r="B4362" s="33">
        <f t="shared" si="553"/>
        <v>4361</v>
      </c>
      <c r="C4362" s="19"/>
      <c r="N4362" s="37"/>
      <c r="O4362" s="37"/>
      <c r="P4362" s="37"/>
      <c r="Q4362" s="37"/>
      <c r="R4362" s="37"/>
      <c r="S4362" s="32">
        <f t="shared" si="547"/>
        <v>0</v>
      </c>
      <c r="T4362" s="32">
        <f t="shared" si="548"/>
        <v>0</v>
      </c>
      <c r="U4362" s="32">
        <f t="shared" si="549"/>
        <v>0</v>
      </c>
      <c r="V4362" s="32">
        <f t="shared" si="550"/>
        <v>0</v>
      </c>
      <c r="W4362" s="32">
        <f t="shared" si="551"/>
        <v>0</v>
      </c>
      <c r="X4362" s="32">
        <f t="shared" si="552"/>
        <v>0</v>
      </c>
    </row>
    <row r="4363" spans="1:24" ht="14.25" customHeight="1">
      <c r="A4363" s="33" t="b">
        <f t="shared" si="546"/>
        <v>0</v>
      </c>
      <c r="B4363" s="33">
        <f t="shared" si="553"/>
        <v>4362</v>
      </c>
      <c r="C4363" s="19"/>
      <c r="N4363" s="37"/>
      <c r="O4363" s="37"/>
      <c r="P4363" s="37"/>
      <c r="Q4363" s="37"/>
      <c r="R4363" s="37"/>
      <c r="S4363" s="32">
        <f t="shared" si="547"/>
        <v>0</v>
      </c>
      <c r="T4363" s="32">
        <f t="shared" si="548"/>
        <v>0</v>
      </c>
      <c r="U4363" s="32">
        <f t="shared" si="549"/>
        <v>0</v>
      </c>
      <c r="V4363" s="32">
        <f t="shared" si="550"/>
        <v>0</v>
      </c>
      <c r="W4363" s="32">
        <f t="shared" si="551"/>
        <v>0</v>
      </c>
      <c r="X4363" s="32">
        <f t="shared" si="552"/>
        <v>0</v>
      </c>
    </row>
    <row r="4364" spans="1:24" ht="14.25" customHeight="1">
      <c r="A4364" s="33" t="b">
        <f t="shared" si="546"/>
        <v>0</v>
      </c>
      <c r="B4364" s="33">
        <f t="shared" si="553"/>
        <v>4363</v>
      </c>
      <c r="C4364" s="19"/>
      <c r="N4364" s="37"/>
      <c r="O4364" s="37"/>
      <c r="P4364" s="37"/>
      <c r="Q4364" s="37"/>
      <c r="R4364" s="37"/>
      <c r="S4364" s="32">
        <f t="shared" si="547"/>
        <v>0</v>
      </c>
      <c r="T4364" s="32">
        <f t="shared" si="548"/>
        <v>0</v>
      </c>
      <c r="U4364" s="32">
        <f t="shared" si="549"/>
        <v>0</v>
      </c>
      <c r="V4364" s="32">
        <f t="shared" si="550"/>
        <v>0</v>
      </c>
      <c r="W4364" s="32">
        <f t="shared" si="551"/>
        <v>0</v>
      </c>
      <c r="X4364" s="32">
        <f t="shared" si="552"/>
        <v>0</v>
      </c>
    </row>
    <row r="4365" spans="1:24" ht="14.25" customHeight="1">
      <c r="A4365" s="33" t="b">
        <f t="shared" si="546"/>
        <v>0</v>
      </c>
      <c r="B4365" s="33">
        <f t="shared" si="553"/>
        <v>4364</v>
      </c>
      <c r="C4365" s="18"/>
      <c r="N4365" s="37"/>
      <c r="O4365" s="37"/>
      <c r="P4365" s="37"/>
      <c r="Q4365" s="37"/>
      <c r="R4365" s="37"/>
      <c r="S4365" s="32">
        <f t="shared" si="547"/>
        <v>0</v>
      </c>
      <c r="T4365" s="32">
        <f t="shared" si="548"/>
        <v>0</v>
      </c>
      <c r="U4365" s="32">
        <f t="shared" si="549"/>
        <v>0</v>
      </c>
      <c r="V4365" s="32">
        <f t="shared" si="550"/>
        <v>0</v>
      </c>
      <c r="W4365" s="32">
        <f t="shared" si="551"/>
        <v>0</v>
      </c>
      <c r="X4365" s="32">
        <f t="shared" si="552"/>
        <v>0</v>
      </c>
    </row>
    <row r="4366" spans="1:24" ht="14.25" customHeight="1">
      <c r="A4366" s="33" t="b">
        <f t="shared" si="546"/>
        <v>0</v>
      </c>
      <c r="B4366" s="33">
        <f t="shared" si="553"/>
        <v>4365</v>
      </c>
      <c r="C4366" s="19"/>
      <c r="N4366" s="37"/>
      <c r="O4366" s="37"/>
      <c r="P4366" s="37"/>
      <c r="Q4366" s="37"/>
      <c r="R4366" s="37"/>
      <c r="S4366" s="32">
        <f t="shared" si="547"/>
        <v>0</v>
      </c>
      <c r="T4366" s="32">
        <f t="shared" si="548"/>
        <v>0</v>
      </c>
      <c r="U4366" s="32">
        <f t="shared" si="549"/>
        <v>0</v>
      </c>
      <c r="V4366" s="32">
        <f t="shared" si="550"/>
        <v>0</v>
      </c>
      <c r="W4366" s="32">
        <f t="shared" si="551"/>
        <v>0</v>
      </c>
      <c r="X4366" s="32">
        <f t="shared" si="552"/>
        <v>0</v>
      </c>
    </row>
    <row r="4367" spans="1:24" ht="14.25" customHeight="1">
      <c r="A4367" s="33" t="b">
        <f t="shared" si="546"/>
        <v>0</v>
      </c>
      <c r="B4367" s="33">
        <f t="shared" si="553"/>
        <v>4366</v>
      </c>
      <c r="C4367" s="19"/>
      <c r="N4367" s="37"/>
      <c r="O4367" s="37"/>
      <c r="P4367" s="37"/>
      <c r="Q4367" s="37"/>
      <c r="R4367" s="37"/>
      <c r="S4367" s="32">
        <f t="shared" si="547"/>
        <v>0</v>
      </c>
      <c r="T4367" s="32">
        <f t="shared" si="548"/>
        <v>0</v>
      </c>
      <c r="U4367" s="32">
        <f t="shared" si="549"/>
        <v>0</v>
      </c>
      <c r="V4367" s="32">
        <f t="shared" si="550"/>
        <v>0</v>
      </c>
      <c r="W4367" s="32">
        <f t="shared" si="551"/>
        <v>0</v>
      </c>
      <c r="X4367" s="32">
        <f t="shared" si="552"/>
        <v>0</v>
      </c>
    </row>
    <row r="4368" spans="1:24" ht="14.25" customHeight="1">
      <c r="A4368" s="33" t="b">
        <f t="shared" si="546"/>
        <v>0</v>
      </c>
      <c r="B4368" s="33">
        <f t="shared" si="553"/>
        <v>4367</v>
      </c>
      <c r="C4368" s="18"/>
      <c r="N4368" s="37"/>
      <c r="O4368" s="37"/>
      <c r="P4368" s="37"/>
      <c r="Q4368" s="37"/>
      <c r="R4368" s="37"/>
      <c r="S4368" s="32">
        <f t="shared" si="547"/>
        <v>0</v>
      </c>
      <c r="T4368" s="32">
        <f t="shared" si="548"/>
        <v>0</v>
      </c>
      <c r="U4368" s="32">
        <f t="shared" si="549"/>
        <v>0</v>
      </c>
      <c r="V4368" s="32">
        <f t="shared" si="550"/>
        <v>0</v>
      </c>
      <c r="W4368" s="32">
        <f t="shared" si="551"/>
        <v>0</v>
      </c>
      <c r="X4368" s="32">
        <f t="shared" si="552"/>
        <v>0</v>
      </c>
    </row>
    <row r="4369" spans="1:24" ht="14.25" customHeight="1">
      <c r="A4369" s="33" t="b">
        <f t="shared" si="546"/>
        <v>0</v>
      </c>
      <c r="B4369" s="33">
        <f t="shared" si="553"/>
        <v>4368</v>
      </c>
      <c r="C4369" s="19"/>
      <c r="N4369" s="37"/>
      <c r="O4369" s="37"/>
      <c r="P4369" s="37"/>
      <c r="Q4369" s="37"/>
      <c r="R4369" s="37"/>
      <c r="S4369" s="32">
        <f t="shared" si="547"/>
        <v>0</v>
      </c>
      <c r="T4369" s="32">
        <f t="shared" si="548"/>
        <v>0</v>
      </c>
      <c r="U4369" s="32">
        <f t="shared" si="549"/>
        <v>0</v>
      </c>
      <c r="V4369" s="32">
        <f t="shared" si="550"/>
        <v>0</v>
      </c>
      <c r="W4369" s="32">
        <f t="shared" si="551"/>
        <v>0</v>
      </c>
      <c r="X4369" s="32">
        <f t="shared" si="552"/>
        <v>0</v>
      </c>
    </row>
    <row r="4370" spans="1:24" ht="14.25" customHeight="1">
      <c r="A4370" s="33" t="b">
        <f t="shared" si="546"/>
        <v>0</v>
      </c>
      <c r="B4370" s="33">
        <f t="shared" si="553"/>
        <v>4369</v>
      </c>
      <c r="C4370" s="19"/>
      <c r="N4370" s="37"/>
      <c r="O4370" s="37"/>
      <c r="P4370" s="37"/>
      <c r="Q4370" s="37"/>
      <c r="R4370" s="37"/>
      <c r="S4370" s="32">
        <f t="shared" si="547"/>
        <v>0</v>
      </c>
      <c r="T4370" s="32">
        <f t="shared" si="548"/>
        <v>0</v>
      </c>
      <c r="U4370" s="32">
        <f t="shared" si="549"/>
        <v>0</v>
      </c>
      <c r="V4370" s="32">
        <f t="shared" si="550"/>
        <v>0</v>
      </c>
      <c r="W4370" s="32">
        <f t="shared" si="551"/>
        <v>0</v>
      </c>
      <c r="X4370" s="32">
        <f t="shared" si="552"/>
        <v>0</v>
      </c>
    </row>
    <row r="4371" spans="1:24" ht="14.25" customHeight="1">
      <c r="A4371" s="33" t="b">
        <f t="shared" si="546"/>
        <v>0</v>
      </c>
      <c r="B4371" s="33">
        <f t="shared" si="553"/>
        <v>4370</v>
      </c>
      <c r="C4371" s="19"/>
      <c r="N4371" s="37"/>
      <c r="O4371" s="37"/>
      <c r="P4371" s="37"/>
      <c r="Q4371" s="37"/>
      <c r="R4371" s="37"/>
      <c r="S4371" s="32">
        <f t="shared" si="547"/>
        <v>0</v>
      </c>
      <c r="T4371" s="32">
        <f t="shared" si="548"/>
        <v>0</v>
      </c>
      <c r="U4371" s="32">
        <f t="shared" si="549"/>
        <v>0</v>
      </c>
      <c r="V4371" s="32">
        <f t="shared" si="550"/>
        <v>0</v>
      </c>
      <c r="W4371" s="32">
        <f t="shared" si="551"/>
        <v>0</v>
      </c>
      <c r="X4371" s="32">
        <f t="shared" si="552"/>
        <v>0</v>
      </c>
    </row>
    <row r="4372" spans="1:24" ht="14.25" customHeight="1">
      <c r="A4372" s="33" t="b">
        <f t="shared" si="546"/>
        <v>0</v>
      </c>
      <c r="B4372" s="33">
        <f t="shared" si="553"/>
        <v>4371</v>
      </c>
      <c r="C4372" s="19"/>
      <c r="N4372" s="37"/>
      <c r="O4372" s="37"/>
      <c r="P4372" s="37"/>
      <c r="Q4372" s="37"/>
      <c r="R4372" s="37"/>
      <c r="S4372" s="32">
        <f t="shared" si="547"/>
        <v>0</v>
      </c>
      <c r="T4372" s="32">
        <f t="shared" si="548"/>
        <v>0</v>
      </c>
      <c r="U4372" s="32">
        <f t="shared" si="549"/>
        <v>0</v>
      </c>
      <c r="V4372" s="32">
        <f t="shared" si="550"/>
        <v>0</v>
      </c>
      <c r="W4372" s="32">
        <f t="shared" si="551"/>
        <v>0</v>
      </c>
      <c r="X4372" s="32">
        <f t="shared" si="552"/>
        <v>0</v>
      </c>
    </row>
    <row r="4373" spans="1:24" ht="14.25" customHeight="1">
      <c r="A4373" s="33" t="b">
        <f t="shared" si="546"/>
        <v>0</v>
      </c>
      <c r="B4373" s="33">
        <f t="shared" si="553"/>
        <v>4372</v>
      </c>
      <c r="C4373" s="18"/>
      <c r="N4373" s="37"/>
      <c r="O4373" s="37"/>
      <c r="P4373" s="37"/>
      <c r="Q4373" s="37"/>
      <c r="R4373" s="37"/>
      <c r="S4373" s="32">
        <f t="shared" si="547"/>
        <v>0</v>
      </c>
      <c r="T4373" s="32">
        <f t="shared" si="548"/>
        <v>0</v>
      </c>
      <c r="U4373" s="32">
        <f t="shared" si="549"/>
        <v>0</v>
      </c>
      <c r="V4373" s="32">
        <f t="shared" si="550"/>
        <v>0</v>
      </c>
      <c r="W4373" s="32">
        <f t="shared" si="551"/>
        <v>0</v>
      </c>
      <c r="X4373" s="32">
        <f t="shared" si="552"/>
        <v>0</v>
      </c>
    </row>
    <row r="4374" spans="1:24" ht="14.25" customHeight="1">
      <c r="A4374" s="33" t="b">
        <f t="shared" si="546"/>
        <v>0</v>
      </c>
      <c r="B4374" s="33">
        <f t="shared" si="553"/>
        <v>4373</v>
      </c>
      <c r="C4374" s="19"/>
      <c r="N4374" s="37"/>
      <c r="O4374" s="37"/>
      <c r="P4374" s="37"/>
      <c r="Q4374" s="37"/>
      <c r="R4374" s="37"/>
      <c r="S4374" s="32">
        <f t="shared" si="547"/>
        <v>0</v>
      </c>
      <c r="T4374" s="32">
        <f t="shared" si="548"/>
        <v>0</v>
      </c>
      <c r="U4374" s="32">
        <f t="shared" si="549"/>
        <v>0</v>
      </c>
      <c r="V4374" s="32">
        <f t="shared" si="550"/>
        <v>0</v>
      </c>
      <c r="W4374" s="32">
        <f t="shared" si="551"/>
        <v>0</v>
      </c>
      <c r="X4374" s="32">
        <f t="shared" si="552"/>
        <v>0</v>
      </c>
    </row>
    <row r="4375" spans="1:24" ht="14.25" customHeight="1">
      <c r="A4375" s="33" t="b">
        <f t="shared" si="546"/>
        <v>0</v>
      </c>
      <c r="B4375" s="33">
        <f t="shared" si="553"/>
        <v>4374</v>
      </c>
      <c r="C4375" s="19"/>
      <c r="N4375" s="37"/>
      <c r="O4375" s="37"/>
      <c r="P4375" s="37"/>
      <c r="Q4375" s="37"/>
      <c r="R4375" s="37"/>
      <c r="S4375" s="32">
        <f t="shared" si="547"/>
        <v>0</v>
      </c>
      <c r="T4375" s="32">
        <f t="shared" si="548"/>
        <v>0</v>
      </c>
      <c r="U4375" s="32">
        <f t="shared" si="549"/>
        <v>0</v>
      </c>
      <c r="V4375" s="32">
        <f t="shared" si="550"/>
        <v>0</v>
      </c>
      <c r="W4375" s="32">
        <f t="shared" si="551"/>
        <v>0</v>
      </c>
      <c r="X4375" s="32">
        <f t="shared" si="552"/>
        <v>0</v>
      </c>
    </row>
    <row r="4376" spans="1:24" ht="14.25" customHeight="1">
      <c r="A4376" s="33" t="b">
        <f t="shared" si="546"/>
        <v>0</v>
      </c>
      <c r="B4376" s="33">
        <f t="shared" si="553"/>
        <v>4375</v>
      </c>
      <c r="C4376" s="19"/>
      <c r="N4376" s="37"/>
      <c r="O4376" s="37"/>
      <c r="P4376" s="37"/>
      <c r="Q4376" s="37"/>
      <c r="R4376" s="37"/>
      <c r="S4376" s="32">
        <f t="shared" si="547"/>
        <v>0</v>
      </c>
      <c r="T4376" s="32">
        <f t="shared" si="548"/>
        <v>0</v>
      </c>
      <c r="U4376" s="32">
        <f t="shared" si="549"/>
        <v>0</v>
      </c>
      <c r="V4376" s="32">
        <f t="shared" si="550"/>
        <v>0</v>
      </c>
      <c r="W4376" s="32">
        <f t="shared" si="551"/>
        <v>0</v>
      </c>
      <c r="X4376" s="32">
        <f t="shared" si="552"/>
        <v>0</v>
      </c>
    </row>
    <row r="4377" spans="1:24" ht="14.25" customHeight="1">
      <c r="A4377" s="33" t="b">
        <f t="shared" si="546"/>
        <v>0</v>
      </c>
      <c r="B4377" s="33">
        <f t="shared" si="553"/>
        <v>4376</v>
      </c>
      <c r="C4377" s="19"/>
      <c r="N4377" s="37"/>
      <c r="O4377" s="37"/>
      <c r="P4377" s="37"/>
      <c r="Q4377" s="37"/>
      <c r="R4377" s="37"/>
      <c r="S4377" s="32">
        <f t="shared" si="547"/>
        <v>0</v>
      </c>
      <c r="T4377" s="32">
        <f t="shared" si="548"/>
        <v>0</v>
      </c>
      <c r="U4377" s="32">
        <f t="shared" si="549"/>
        <v>0</v>
      </c>
      <c r="V4377" s="32">
        <f t="shared" si="550"/>
        <v>0</v>
      </c>
      <c r="W4377" s="32">
        <f t="shared" si="551"/>
        <v>0</v>
      </c>
      <c r="X4377" s="32">
        <f t="shared" si="552"/>
        <v>0</v>
      </c>
    </row>
    <row r="4378" spans="1:24" ht="14.25" customHeight="1">
      <c r="A4378" s="33" t="b">
        <f t="shared" si="546"/>
        <v>0</v>
      </c>
      <c r="B4378" s="33">
        <f t="shared" si="553"/>
        <v>4377</v>
      </c>
      <c r="C4378" s="19"/>
      <c r="N4378" s="37"/>
      <c r="O4378" s="37"/>
      <c r="P4378" s="37"/>
      <c r="Q4378" s="37"/>
      <c r="R4378" s="37"/>
      <c r="S4378" s="32">
        <f t="shared" si="547"/>
        <v>0</v>
      </c>
      <c r="T4378" s="32">
        <f t="shared" si="548"/>
        <v>0</v>
      </c>
      <c r="U4378" s="32">
        <f t="shared" si="549"/>
        <v>0</v>
      </c>
      <c r="V4378" s="32">
        <f t="shared" si="550"/>
        <v>0</v>
      </c>
      <c r="W4378" s="32">
        <f t="shared" si="551"/>
        <v>0</v>
      </c>
      <c r="X4378" s="32">
        <f t="shared" si="552"/>
        <v>0</v>
      </c>
    </row>
    <row r="4379" spans="1:24" ht="14.25" customHeight="1">
      <c r="A4379" s="33" t="b">
        <f t="shared" si="546"/>
        <v>0</v>
      </c>
      <c r="B4379" s="33">
        <f t="shared" si="553"/>
        <v>4378</v>
      </c>
      <c r="C4379" s="19"/>
      <c r="N4379" s="37"/>
      <c r="O4379" s="37"/>
      <c r="P4379" s="37"/>
      <c r="Q4379" s="37"/>
      <c r="R4379" s="37"/>
      <c r="S4379" s="32">
        <f t="shared" si="547"/>
        <v>0</v>
      </c>
      <c r="T4379" s="32">
        <f t="shared" si="548"/>
        <v>0</v>
      </c>
      <c r="U4379" s="32">
        <f t="shared" si="549"/>
        <v>0</v>
      </c>
      <c r="V4379" s="32">
        <f t="shared" si="550"/>
        <v>0</v>
      </c>
      <c r="W4379" s="32">
        <f t="shared" si="551"/>
        <v>0</v>
      </c>
      <c r="X4379" s="32">
        <f t="shared" si="552"/>
        <v>0</v>
      </c>
    </row>
    <row r="4380" spans="1:24" ht="14.25" customHeight="1">
      <c r="A4380" s="33" t="b">
        <f t="shared" si="546"/>
        <v>0</v>
      </c>
      <c r="B4380" s="33">
        <f t="shared" si="553"/>
        <v>4379</v>
      </c>
      <c r="C4380" s="19"/>
      <c r="N4380" s="37"/>
      <c r="O4380" s="37"/>
      <c r="P4380" s="37"/>
      <c r="Q4380" s="37"/>
      <c r="R4380" s="37"/>
      <c r="S4380" s="32">
        <f t="shared" si="547"/>
        <v>0</v>
      </c>
      <c r="T4380" s="32">
        <f t="shared" si="548"/>
        <v>0</v>
      </c>
      <c r="U4380" s="32">
        <f t="shared" si="549"/>
        <v>0</v>
      </c>
      <c r="V4380" s="32">
        <f t="shared" si="550"/>
        <v>0</v>
      </c>
      <c r="W4380" s="32">
        <f t="shared" si="551"/>
        <v>0</v>
      </c>
      <c r="X4380" s="32">
        <f t="shared" si="552"/>
        <v>0</v>
      </c>
    </row>
    <row r="4381" spans="1:24" ht="14.25" customHeight="1">
      <c r="A4381" s="33" t="b">
        <f t="shared" si="546"/>
        <v>0</v>
      </c>
      <c r="B4381" s="33">
        <f t="shared" si="553"/>
        <v>4380</v>
      </c>
      <c r="C4381" s="19"/>
      <c r="N4381" s="37"/>
      <c r="O4381" s="37"/>
      <c r="P4381" s="37"/>
      <c r="Q4381" s="37"/>
      <c r="R4381" s="37"/>
      <c r="S4381" s="32">
        <f t="shared" si="547"/>
        <v>0</v>
      </c>
      <c r="T4381" s="32">
        <f t="shared" si="548"/>
        <v>0</v>
      </c>
      <c r="U4381" s="32">
        <f t="shared" si="549"/>
        <v>0</v>
      </c>
      <c r="V4381" s="32">
        <f t="shared" si="550"/>
        <v>0</v>
      </c>
      <c r="W4381" s="32">
        <f t="shared" si="551"/>
        <v>0</v>
      </c>
      <c r="X4381" s="32">
        <f t="shared" si="552"/>
        <v>0</v>
      </c>
    </row>
    <row r="4382" spans="1:24" ht="14.25" customHeight="1">
      <c r="A4382" s="33" t="b">
        <f t="shared" si="546"/>
        <v>0</v>
      </c>
      <c r="B4382" s="33">
        <f t="shared" si="553"/>
        <v>4381</v>
      </c>
      <c r="C4382" s="19"/>
      <c r="N4382" s="37"/>
      <c r="O4382" s="37"/>
      <c r="P4382" s="37"/>
      <c r="Q4382" s="37"/>
      <c r="R4382" s="37"/>
      <c r="S4382" s="32">
        <f t="shared" si="547"/>
        <v>0</v>
      </c>
      <c r="T4382" s="32">
        <f t="shared" si="548"/>
        <v>0</v>
      </c>
      <c r="U4382" s="32">
        <f t="shared" si="549"/>
        <v>0</v>
      </c>
      <c r="V4382" s="32">
        <f t="shared" si="550"/>
        <v>0</v>
      </c>
      <c r="W4382" s="32">
        <f t="shared" si="551"/>
        <v>0</v>
      </c>
      <c r="X4382" s="32">
        <f t="shared" si="552"/>
        <v>0</v>
      </c>
    </row>
    <row r="4383" spans="1:24" ht="14.25" customHeight="1">
      <c r="A4383" s="33" t="b">
        <f t="shared" si="546"/>
        <v>0</v>
      </c>
      <c r="B4383" s="33">
        <f t="shared" si="553"/>
        <v>4382</v>
      </c>
      <c r="C4383" s="19"/>
      <c r="N4383" s="37"/>
      <c r="O4383" s="37"/>
      <c r="P4383" s="37"/>
      <c r="Q4383" s="37"/>
      <c r="R4383" s="37"/>
      <c r="S4383" s="32">
        <f t="shared" si="547"/>
        <v>0</v>
      </c>
      <c r="T4383" s="32">
        <f t="shared" si="548"/>
        <v>0</v>
      </c>
      <c r="U4383" s="32">
        <f t="shared" si="549"/>
        <v>0</v>
      </c>
      <c r="V4383" s="32">
        <f t="shared" si="550"/>
        <v>0</v>
      </c>
      <c r="W4383" s="32">
        <f t="shared" si="551"/>
        <v>0</v>
      </c>
      <c r="X4383" s="32">
        <f t="shared" si="552"/>
        <v>0</v>
      </c>
    </row>
    <row r="4384" spans="1:24" ht="14.25" customHeight="1">
      <c r="A4384" s="33" t="b">
        <f t="shared" si="546"/>
        <v>0</v>
      </c>
      <c r="B4384" s="33">
        <f t="shared" si="553"/>
        <v>4383</v>
      </c>
      <c r="C4384" s="19"/>
      <c r="N4384" s="37"/>
      <c r="O4384" s="37"/>
      <c r="P4384" s="37"/>
      <c r="Q4384" s="37"/>
      <c r="R4384" s="37"/>
      <c r="S4384" s="32">
        <f t="shared" si="547"/>
        <v>0</v>
      </c>
      <c r="T4384" s="32">
        <f t="shared" si="548"/>
        <v>0</v>
      </c>
      <c r="U4384" s="32">
        <f t="shared" si="549"/>
        <v>0</v>
      </c>
      <c r="V4384" s="32">
        <f t="shared" si="550"/>
        <v>0</v>
      </c>
      <c r="W4384" s="32">
        <f t="shared" si="551"/>
        <v>0</v>
      </c>
      <c r="X4384" s="32">
        <f t="shared" si="552"/>
        <v>0</v>
      </c>
    </row>
    <row r="4385" spans="1:24" ht="14.25" customHeight="1">
      <c r="A4385" s="33" t="b">
        <f t="shared" si="546"/>
        <v>0</v>
      </c>
      <c r="B4385" s="33">
        <f t="shared" si="553"/>
        <v>4384</v>
      </c>
      <c r="C4385" s="19"/>
      <c r="N4385" s="37"/>
      <c r="O4385" s="37"/>
      <c r="P4385" s="37"/>
      <c r="Q4385" s="37"/>
      <c r="R4385" s="37"/>
      <c r="S4385" s="32">
        <f t="shared" si="547"/>
        <v>0</v>
      </c>
      <c r="T4385" s="32">
        <f t="shared" si="548"/>
        <v>0</v>
      </c>
      <c r="U4385" s="32">
        <f t="shared" si="549"/>
        <v>0</v>
      </c>
      <c r="V4385" s="32">
        <f t="shared" si="550"/>
        <v>0</v>
      </c>
      <c r="W4385" s="32">
        <f t="shared" si="551"/>
        <v>0</v>
      </c>
      <c r="X4385" s="32">
        <f t="shared" si="552"/>
        <v>0</v>
      </c>
    </row>
    <row r="4386" spans="1:24" ht="14.25" customHeight="1">
      <c r="A4386" s="33" t="b">
        <f t="shared" si="546"/>
        <v>0</v>
      </c>
      <c r="B4386" s="33">
        <f t="shared" si="553"/>
        <v>4385</v>
      </c>
      <c r="C4386" s="19"/>
      <c r="N4386" s="37"/>
      <c r="O4386" s="37"/>
      <c r="P4386" s="37"/>
      <c r="Q4386" s="37"/>
      <c r="R4386" s="37"/>
      <c r="S4386" s="32">
        <f t="shared" si="547"/>
        <v>0</v>
      </c>
      <c r="T4386" s="32">
        <f t="shared" si="548"/>
        <v>0</v>
      </c>
      <c r="U4386" s="32">
        <f t="shared" si="549"/>
        <v>0</v>
      </c>
      <c r="V4386" s="32">
        <f t="shared" si="550"/>
        <v>0</v>
      </c>
      <c r="W4386" s="32">
        <f t="shared" si="551"/>
        <v>0</v>
      </c>
      <c r="X4386" s="32">
        <f t="shared" si="552"/>
        <v>0</v>
      </c>
    </row>
    <row r="4387" spans="1:24" ht="14.25" customHeight="1">
      <c r="A4387" s="33" t="b">
        <f t="shared" si="546"/>
        <v>0</v>
      </c>
      <c r="B4387" s="33">
        <f t="shared" si="553"/>
        <v>4386</v>
      </c>
      <c r="C4387" s="19"/>
      <c r="N4387" s="37"/>
      <c r="O4387" s="37"/>
      <c r="P4387" s="37"/>
      <c r="Q4387" s="37"/>
      <c r="R4387" s="37"/>
      <c r="S4387" s="32">
        <f t="shared" si="547"/>
        <v>0</v>
      </c>
      <c r="T4387" s="32">
        <f t="shared" si="548"/>
        <v>0</v>
      </c>
      <c r="U4387" s="32">
        <f t="shared" si="549"/>
        <v>0</v>
      </c>
      <c r="V4387" s="32">
        <f t="shared" si="550"/>
        <v>0</v>
      </c>
      <c r="W4387" s="32">
        <f t="shared" si="551"/>
        <v>0</v>
      </c>
      <c r="X4387" s="32">
        <f t="shared" si="552"/>
        <v>0</v>
      </c>
    </row>
    <row r="4388" spans="1:24" ht="14.25" customHeight="1">
      <c r="A4388" s="33" t="b">
        <f t="shared" si="546"/>
        <v>0</v>
      </c>
      <c r="B4388" s="33">
        <f t="shared" si="553"/>
        <v>4387</v>
      </c>
      <c r="C4388" s="19"/>
      <c r="N4388" s="37"/>
      <c r="O4388" s="37"/>
      <c r="P4388" s="37"/>
      <c r="Q4388" s="37"/>
      <c r="R4388" s="37"/>
      <c r="S4388" s="32">
        <f t="shared" si="547"/>
        <v>0</v>
      </c>
      <c r="T4388" s="32">
        <f t="shared" si="548"/>
        <v>0</v>
      </c>
      <c r="U4388" s="32">
        <f t="shared" si="549"/>
        <v>0</v>
      </c>
      <c r="V4388" s="32">
        <f t="shared" si="550"/>
        <v>0</v>
      </c>
      <c r="W4388" s="32">
        <f t="shared" si="551"/>
        <v>0</v>
      </c>
      <c r="X4388" s="32">
        <f t="shared" si="552"/>
        <v>0</v>
      </c>
    </row>
    <row r="4389" spans="1:24" ht="14.25" customHeight="1">
      <c r="A4389" s="33" t="b">
        <f t="shared" si="546"/>
        <v>0</v>
      </c>
      <c r="B4389" s="33">
        <f t="shared" si="553"/>
        <v>4388</v>
      </c>
      <c r="C4389" s="19"/>
      <c r="N4389" s="37"/>
      <c r="O4389" s="37"/>
      <c r="P4389" s="37"/>
      <c r="Q4389" s="37"/>
      <c r="R4389" s="37"/>
      <c r="S4389" s="32">
        <f t="shared" si="547"/>
        <v>0</v>
      </c>
      <c r="T4389" s="32">
        <f t="shared" si="548"/>
        <v>0</v>
      </c>
      <c r="U4389" s="32">
        <f t="shared" si="549"/>
        <v>0</v>
      </c>
      <c r="V4389" s="32">
        <f t="shared" si="550"/>
        <v>0</v>
      </c>
      <c r="W4389" s="32">
        <f t="shared" si="551"/>
        <v>0</v>
      </c>
      <c r="X4389" s="32">
        <f t="shared" si="552"/>
        <v>0</v>
      </c>
    </row>
    <row r="4390" spans="1:24" ht="14.25" customHeight="1">
      <c r="A4390" s="33" t="b">
        <f t="shared" si="546"/>
        <v>0</v>
      </c>
      <c r="B4390" s="33">
        <f t="shared" si="553"/>
        <v>4389</v>
      </c>
      <c r="C4390" s="19"/>
      <c r="N4390" s="37"/>
      <c r="O4390" s="37"/>
      <c r="P4390" s="37"/>
      <c r="Q4390" s="37"/>
      <c r="R4390" s="37"/>
      <c r="S4390" s="32">
        <f t="shared" si="547"/>
        <v>0</v>
      </c>
      <c r="T4390" s="32">
        <f t="shared" si="548"/>
        <v>0</v>
      </c>
      <c r="U4390" s="32">
        <f t="shared" si="549"/>
        <v>0</v>
      </c>
      <c r="V4390" s="32">
        <f t="shared" si="550"/>
        <v>0</v>
      </c>
      <c r="W4390" s="32">
        <f t="shared" si="551"/>
        <v>0</v>
      </c>
      <c r="X4390" s="32">
        <f t="shared" si="552"/>
        <v>0</v>
      </c>
    </row>
    <row r="4391" spans="1:24" ht="14.25" customHeight="1">
      <c r="A4391" s="33" t="b">
        <f t="shared" si="546"/>
        <v>0</v>
      </c>
      <c r="B4391" s="33">
        <f t="shared" si="553"/>
        <v>4390</v>
      </c>
      <c r="C4391" s="19"/>
      <c r="N4391" s="37"/>
      <c r="O4391" s="37"/>
      <c r="P4391" s="37"/>
      <c r="Q4391" s="37"/>
      <c r="R4391" s="37"/>
      <c r="S4391" s="32">
        <f t="shared" si="547"/>
        <v>0</v>
      </c>
      <c r="T4391" s="32">
        <f t="shared" si="548"/>
        <v>0</v>
      </c>
      <c r="U4391" s="32">
        <f t="shared" si="549"/>
        <v>0</v>
      </c>
      <c r="V4391" s="32">
        <f t="shared" si="550"/>
        <v>0</v>
      </c>
      <c r="W4391" s="32">
        <f t="shared" si="551"/>
        <v>0</v>
      </c>
      <c r="X4391" s="32">
        <f t="shared" si="552"/>
        <v>0</v>
      </c>
    </row>
    <row r="4392" spans="1:24" ht="14.25" customHeight="1">
      <c r="A4392" s="33" t="b">
        <f t="shared" si="546"/>
        <v>0</v>
      </c>
      <c r="B4392" s="33">
        <f t="shared" si="553"/>
        <v>4391</v>
      </c>
      <c r="C4392" s="19"/>
      <c r="N4392" s="37"/>
      <c r="O4392" s="37"/>
      <c r="P4392" s="37"/>
      <c r="Q4392" s="37"/>
      <c r="R4392" s="37"/>
      <c r="S4392" s="32">
        <f t="shared" si="547"/>
        <v>0</v>
      </c>
      <c r="T4392" s="32">
        <f t="shared" si="548"/>
        <v>0</v>
      </c>
      <c r="U4392" s="32">
        <f t="shared" si="549"/>
        <v>0</v>
      </c>
      <c r="V4392" s="32">
        <f t="shared" si="550"/>
        <v>0</v>
      </c>
      <c r="W4392" s="32">
        <f t="shared" si="551"/>
        <v>0</v>
      </c>
      <c r="X4392" s="32">
        <f t="shared" si="552"/>
        <v>0</v>
      </c>
    </row>
    <row r="4393" spans="1:24" ht="14.25" customHeight="1">
      <c r="A4393" s="33" t="b">
        <f t="shared" si="546"/>
        <v>0</v>
      </c>
      <c r="B4393" s="33">
        <f t="shared" si="553"/>
        <v>4392</v>
      </c>
      <c r="C4393" s="19"/>
      <c r="N4393" s="37"/>
      <c r="O4393" s="37"/>
      <c r="P4393" s="37"/>
      <c r="Q4393" s="37"/>
      <c r="R4393" s="37"/>
      <c r="S4393" s="32">
        <f t="shared" si="547"/>
        <v>0</v>
      </c>
      <c r="T4393" s="32">
        <f t="shared" si="548"/>
        <v>0</v>
      </c>
      <c r="U4393" s="32">
        <f t="shared" si="549"/>
        <v>0</v>
      </c>
      <c r="V4393" s="32">
        <f t="shared" si="550"/>
        <v>0</v>
      </c>
      <c r="W4393" s="32">
        <f t="shared" si="551"/>
        <v>0</v>
      </c>
      <c r="X4393" s="32">
        <f t="shared" si="552"/>
        <v>0</v>
      </c>
    </row>
    <row r="4394" spans="1:24" ht="14.25" customHeight="1">
      <c r="A4394" s="33" t="b">
        <f t="shared" si="546"/>
        <v>0</v>
      </c>
      <c r="B4394" s="33">
        <f t="shared" si="553"/>
        <v>4393</v>
      </c>
      <c r="C4394" s="19"/>
      <c r="N4394" s="37"/>
      <c r="O4394" s="37"/>
      <c r="P4394" s="37"/>
      <c r="Q4394" s="37"/>
      <c r="R4394" s="37"/>
      <c r="S4394" s="32">
        <f t="shared" si="547"/>
        <v>0</v>
      </c>
      <c r="T4394" s="32">
        <f t="shared" si="548"/>
        <v>0</v>
      </c>
      <c r="U4394" s="32">
        <f t="shared" si="549"/>
        <v>0</v>
      </c>
      <c r="V4394" s="32">
        <f t="shared" si="550"/>
        <v>0</v>
      </c>
      <c r="W4394" s="32">
        <f t="shared" si="551"/>
        <v>0</v>
      </c>
      <c r="X4394" s="32">
        <f t="shared" si="552"/>
        <v>0</v>
      </c>
    </row>
    <row r="4395" spans="1:24" ht="14.25" customHeight="1">
      <c r="A4395" s="33" t="b">
        <f t="shared" si="546"/>
        <v>0</v>
      </c>
      <c r="B4395" s="33">
        <f t="shared" si="553"/>
        <v>4394</v>
      </c>
      <c r="C4395" s="19"/>
      <c r="N4395" s="37"/>
      <c r="O4395" s="37"/>
      <c r="P4395" s="37"/>
      <c r="Q4395" s="37"/>
      <c r="R4395" s="37"/>
      <c r="S4395" s="32">
        <f t="shared" si="547"/>
        <v>0</v>
      </c>
      <c r="T4395" s="32">
        <f t="shared" si="548"/>
        <v>0</v>
      </c>
      <c r="U4395" s="32">
        <f t="shared" si="549"/>
        <v>0</v>
      </c>
      <c r="V4395" s="32">
        <f t="shared" si="550"/>
        <v>0</v>
      </c>
      <c r="W4395" s="32">
        <f t="shared" si="551"/>
        <v>0</v>
      </c>
      <c r="X4395" s="32">
        <f t="shared" si="552"/>
        <v>0</v>
      </c>
    </row>
    <row r="4396" spans="1:24" ht="14.25" customHeight="1">
      <c r="A4396" s="33" t="b">
        <f t="shared" si="546"/>
        <v>0</v>
      </c>
      <c r="B4396" s="33">
        <f t="shared" si="553"/>
        <v>4395</v>
      </c>
      <c r="C4396" s="19"/>
      <c r="N4396" s="37"/>
      <c r="O4396" s="37"/>
      <c r="P4396" s="37"/>
      <c r="Q4396" s="37"/>
      <c r="R4396" s="37"/>
      <c r="S4396" s="32">
        <f t="shared" si="547"/>
        <v>0</v>
      </c>
      <c r="T4396" s="32">
        <f t="shared" si="548"/>
        <v>0</v>
      </c>
      <c r="U4396" s="32">
        <f t="shared" si="549"/>
        <v>0</v>
      </c>
      <c r="V4396" s="32">
        <f t="shared" si="550"/>
        <v>0</v>
      </c>
      <c r="W4396" s="32">
        <f t="shared" si="551"/>
        <v>0</v>
      </c>
      <c r="X4396" s="32">
        <f t="shared" si="552"/>
        <v>0</v>
      </c>
    </row>
    <row r="4397" spans="1:24" ht="14.25" customHeight="1">
      <c r="A4397" s="33" t="b">
        <f t="shared" si="546"/>
        <v>0</v>
      </c>
      <c r="B4397" s="33">
        <f t="shared" si="553"/>
        <v>4396</v>
      </c>
      <c r="C4397" s="19"/>
      <c r="N4397" s="37"/>
      <c r="O4397" s="37"/>
      <c r="P4397" s="37"/>
      <c r="Q4397" s="37"/>
      <c r="R4397" s="37"/>
      <c r="S4397" s="32">
        <f t="shared" si="547"/>
        <v>0</v>
      </c>
      <c r="T4397" s="32">
        <f t="shared" si="548"/>
        <v>0</v>
      </c>
      <c r="U4397" s="32">
        <f t="shared" si="549"/>
        <v>0</v>
      </c>
      <c r="V4397" s="32">
        <f t="shared" si="550"/>
        <v>0</v>
      </c>
      <c r="W4397" s="32">
        <f t="shared" si="551"/>
        <v>0</v>
      </c>
      <c r="X4397" s="32">
        <f t="shared" si="552"/>
        <v>0</v>
      </c>
    </row>
    <row r="4398" spans="1:24" ht="14.25" customHeight="1">
      <c r="A4398" s="33" t="b">
        <f t="shared" si="546"/>
        <v>0</v>
      </c>
      <c r="B4398" s="33">
        <f t="shared" si="553"/>
        <v>4397</v>
      </c>
      <c r="C4398" s="19"/>
      <c r="N4398" s="37"/>
      <c r="O4398" s="37"/>
      <c r="P4398" s="37"/>
      <c r="Q4398" s="37"/>
      <c r="R4398" s="37"/>
      <c r="S4398" s="32">
        <f t="shared" si="547"/>
        <v>0</v>
      </c>
      <c r="T4398" s="32">
        <f t="shared" si="548"/>
        <v>0</v>
      </c>
      <c r="U4398" s="32">
        <f t="shared" si="549"/>
        <v>0</v>
      </c>
      <c r="V4398" s="32">
        <f t="shared" si="550"/>
        <v>0</v>
      </c>
      <c r="W4398" s="32">
        <f t="shared" si="551"/>
        <v>0</v>
      </c>
      <c r="X4398" s="32">
        <f t="shared" si="552"/>
        <v>0</v>
      </c>
    </row>
    <row r="4399" spans="1:24" ht="14.25" customHeight="1">
      <c r="A4399" s="33" t="b">
        <f t="shared" si="546"/>
        <v>0</v>
      </c>
      <c r="B4399" s="33">
        <f t="shared" si="553"/>
        <v>4398</v>
      </c>
      <c r="C4399" s="19"/>
      <c r="N4399" s="37"/>
      <c r="O4399" s="37"/>
      <c r="P4399" s="37"/>
      <c r="Q4399" s="37"/>
      <c r="R4399" s="37"/>
      <c r="S4399" s="32">
        <f t="shared" si="547"/>
        <v>0</v>
      </c>
      <c r="T4399" s="32">
        <f t="shared" si="548"/>
        <v>0</v>
      </c>
      <c r="U4399" s="32">
        <f t="shared" si="549"/>
        <v>0</v>
      </c>
      <c r="V4399" s="32">
        <f t="shared" si="550"/>
        <v>0</v>
      </c>
      <c r="W4399" s="32">
        <f t="shared" si="551"/>
        <v>0</v>
      </c>
      <c r="X4399" s="32">
        <f t="shared" si="552"/>
        <v>0</v>
      </c>
    </row>
    <row r="4400" spans="1:24" ht="14.25" customHeight="1">
      <c r="A4400" s="33" t="b">
        <f t="shared" si="546"/>
        <v>0</v>
      </c>
      <c r="B4400" s="33">
        <f t="shared" si="553"/>
        <v>4399</v>
      </c>
      <c r="C4400" s="19"/>
      <c r="N4400" s="37"/>
      <c r="O4400" s="37"/>
      <c r="P4400" s="37"/>
      <c r="Q4400" s="37"/>
      <c r="R4400" s="37"/>
      <c r="S4400" s="32">
        <f t="shared" si="547"/>
        <v>0</v>
      </c>
      <c r="T4400" s="32">
        <f t="shared" si="548"/>
        <v>0</v>
      </c>
      <c r="U4400" s="32">
        <f t="shared" si="549"/>
        <v>0</v>
      </c>
      <c r="V4400" s="32">
        <f t="shared" si="550"/>
        <v>0</v>
      </c>
      <c r="W4400" s="32">
        <f t="shared" si="551"/>
        <v>0</v>
      </c>
      <c r="X4400" s="32">
        <f t="shared" si="552"/>
        <v>0</v>
      </c>
    </row>
    <row r="4401" spans="1:24" ht="14.25" customHeight="1">
      <c r="A4401" s="33" t="b">
        <f t="shared" si="546"/>
        <v>0</v>
      </c>
      <c r="B4401" s="33">
        <f t="shared" si="553"/>
        <v>4400</v>
      </c>
      <c r="C4401" s="19"/>
      <c r="N4401" s="37"/>
      <c r="O4401" s="37"/>
      <c r="P4401" s="37"/>
      <c r="Q4401" s="37"/>
      <c r="R4401" s="37"/>
      <c r="S4401" s="32">
        <f t="shared" si="547"/>
        <v>0</v>
      </c>
      <c r="T4401" s="32">
        <f t="shared" si="548"/>
        <v>0</v>
      </c>
      <c r="U4401" s="32">
        <f t="shared" si="549"/>
        <v>0</v>
      </c>
      <c r="V4401" s="32">
        <f t="shared" si="550"/>
        <v>0</v>
      </c>
      <c r="W4401" s="32">
        <f t="shared" si="551"/>
        <v>0</v>
      </c>
      <c r="X4401" s="32">
        <f t="shared" si="552"/>
        <v>0</v>
      </c>
    </row>
    <row r="4402" spans="1:24" ht="14.25" customHeight="1">
      <c r="A4402" s="33" t="b">
        <f t="shared" si="546"/>
        <v>0</v>
      </c>
      <c r="B4402" s="33">
        <f t="shared" si="553"/>
        <v>4401</v>
      </c>
      <c r="C4402" s="19"/>
      <c r="N4402" s="37"/>
      <c r="O4402" s="37"/>
      <c r="P4402" s="37"/>
      <c r="Q4402" s="37"/>
      <c r="R4402" s="37"/>
      <c r="S4402" s="32">
        <f t="shared" si="547"/>
        <v>0</v>
      </c>
      <c r="T4402" s="32">
        <f t="shared" si="548"/>
        <v>0</v>
      </c>
      <c r="U4402" s="32">
        <f t="shared" si="549"/>
        <v>0</v>
      </c>
      <c r="V4402" s="32">
        <f t="shared" si="550"/>
        <v>0</v>
      </c>
      <c r="W4402" s="32">
        <f t="shared" si="551"/>
        <v>0</v>
      </c>
      <c r="X4402" s="32">
        <f t="shared" si="552"/>
        <v>0</v>
      </c>
    </row>
    <row r="4403" spans="1:24" ht="14.25" customHeight="1">
      <c r="A4403" s="33" t="b">
        <f t="shared" si="546"/>
        <v>0</v>
      </c>
      <c r="B4403" s="33">
        <f t="shared" si="553"/>
        <v>4402</v>
      </c>
      <c r="C4403" s="19"/>
      <c r="N4403" s="37"/>
      <c r="O4403" s="37"/>
      <c r="P4403" s="37"/>
      <c r="Q4403" s="37"/>
      <c r="R4403" s="37"/>
      <c r="S4403" s="32">
        <f t="shared" si="547"/>
        <v>0</v>
      </c>
      <c r="T4403" s="32">
        <f t="shared" si="548"/>
        <v>0</v>
      </c>
      <c r="U4403" s="32">
        <f t="shared" si="549"/>
        <v>0</v>
      </c>
      <c r="V4403" s="32">
        <f t="shared" si="550"/>
        <v>0</v>
      </c>
      <c r="W4403" s="32">
        <f t="shared" si="551"/>
        <v>0</v>
      </c>
      <c r="X4403" s="32">
        <f t="shared" si="552"/>
        <v>0</v>
      </c>
    </row>
    <row r="4404" spans="1:24" ht="14.25" customHeight="1">
      <c r="A4404" s="33" t="b">
        <f t="shared" si="546"/>
        <v>0</v>
      </c>
      <c r="B4404" s="33">
        <f t="shared" si="553"/>
        <v>4403</v>
      </c>
      <c r="C4404" s="19"/>
      <c r="N4404" s="37"/>
      <c r="O4404" s="37"/>
      <c r="P4404" s="37"/>
      <c r="Q4404" s="37"/>
      <c r="R4404" s="37"/>
      <c r="S4404" s="32">
        <f t="shared" si="547"/>
        <v>0</v>
      </c>
      <c r="T4404" s="32">
        <f t="shared" si="548"/>
        <v>0</v>
      </c>
      <c r="U4404" s="32">
        <f t="shared" si="549"/>
        <v>0</v>
      </c>
      <c r="V4404" s="32">
        <f t="shared" si="550"/>
        <v>0</v>
      </c>
      <c r="W4404" s="32">
        <f t="shared" si="551"/>
        <v>0</v>
      </c>
      <c r="X4404" s="32">
        <f t="shared" si="552"/>
        <v>0</v>
      </c>
    </row>
    <row r="4405" spans="1:24" ht="14.25" customHeight="1">
      <c r="A4405" s="33" t="b">
        <f t="shared" si="546"/>
        <v>0</v>
      </c>
      <c r="B4405" s="33">
        <f t="shared" si="553"/>
        <v>4404</v>
      </c>
      <c r="C4405" s="19"/>
      <c r="N4405" s="37"/>
      <c r="O4405" s="37"/>
      <c r="P4405" s="37"/>
      <c r="Q4405" s="37"/>
      <c r="R4405" s="37"/>
      <c r="S4405" s="32">
        <f t="shared" si="547"/>
        <v>0</v>
      </c>
      <c r="T4405" s="32">
        <f t="shared" si="548"/>
        <v>0</v>
      </c>
      <c r="U4405" s="32">
        <f t="shared" si="549"/>
        <v>0</v>
      </c>
      <c r="V4405" s="32">
        <f t="shared" si="550"/>
        <v>0</v>
      </c>
      <c r="W4405" s="32">
        <f t="shared" si="551"/>
        <v>0</v>
      </c>
      <c r="X4405" s="32">
        <f t="shared" si="552"/>
        <v>0</v>
      </c>
    </row>
    <row r="4406" spans="1:24" ht="14.25" customHeight="1">
      <c r="A4406" s="33" t="b">
        <f t="shared" si="546"/>
        <v>0</v>
      </c>
      <c r="B4406" s="33">
        <f t="shared" si="553"/>
        <v>4405</v>
      </c>
      <c r="C4406" s="19"/>
      <c r="N4406" s="37"/>
      <c r="O4406" s="37"/>
      <c r="P4406" s="37"/>
      <c r="Q4406" s="37"/>
      <c r="R4406" s="37"/>
      <c r="S4406" s="32">
        <f t="shared" si="547"/>
        <v>0</v>
      </c>
      <c r="T4406" s="32">
        <f t="shared" si="548"/>
        <v>0</v>
      </c>
      <c r="U4406" s="32">
        <f t="shared" si="549"/>
        <v>0</v>
      </c>
      <c r="V4406" s="32">
        <f t="shared" si="550"/>
        <v>0</v>
      </c>
      <c r="W4406" s="32">
        <f t="shared" si="551"/>
        <v>0</v>
      </c>
      <c r="X4406" s="32">
        <f t="shared" si="552"/>
        <v>0</v>
      </c>
    </row>
    <row r="4407" spans="1:24" ht="14.25" customHeight="1">
      <c r="A4407" s="33" t="b">
        <f t="shared" si="546"/>
        <v>0</v>
      </c>
      <c r="B4407" s="33">
        <f t="shared" si="553"/>
        <v>4406</v>
      </c>
      <c r="C4407" s="19"/>
      <c r="N4407" s="37"/>
      <c r="O4407" s="37"/>
      <c r="P4407" s="37"/>
      <c r="Q4407" s="37"/>
      <c r="R4407" s="37"/>
      <c r="S4407" s="32">
        <f t="shared" si="547"/>
        <v>0</v>
      </c>
      <c r="T4407" s="32">
        <f t="shared" si="548"/>
        <v>0</v>
      </c>
      <c r="U4407" s="32">
        <f t="shared" si="549"/>
        <v>0</v>
      </c>
      <c r="V4407" s="32">
        <f t="shared" si="550"/>
        <v>0</v>
      </c>
      <c r="W4407" s="32">
        <f t="shared" si="551"/>
        <v>0</v>
      </c>
      <c r="X4407" s="32">
        <f t="shared" si="552"/>
        <v>0</v>
      </c>
    </row>
    <row r="4408" spans="1:24" ht="14.25" customHeight="1">
      <c r="A4408" s="33" t="b">
        <f t="shared" si="546"/>
        <v>0</v>
      </c>
      <c r="B4408" s="33">
        <f t="shared" si="553"/>
        <v>4407</v>
      </c>
      <c r="C4408" s="19"/>
      <c r="N4408" s="37"/>
      <c r="O4408" s="37"/>
      <c r="P4408" s="37"/>
      <c r="Q4408" s="37"/>
      <c r="R4408" s="37"/>
      <c r="S4408" s="32">
        <f t="shared" si="547"/>
        <v>0</v>
      </c>
      <c r="T4408" s="32">
        <f t="shared" si="548"/>
        <v>0</v>
      </c>
      <c r="U4408" s="32">
        <f t="shared" si="549"/>
        <v>0</v>
      </c>
      <c r="V4408" s="32">
        <f t="shared" si="550"/>
        <v>0</v>
      </c>
      <c r="W4408" s="32">
        <f t="shared" si="551"/>
        <v>0</v>
      </c>
      <c r="X4408" s="32">
        <f t="shared" si="552"/>
        <v>0</v>
      </c>
    </row>
    <row r="4409" spans="1:24" ht="14.25" customHeight="1">
      <c r="A4409" s="33" t="b">
        <f t="shared" si="546"/>
        <v>0</v>
      </c>
      <c r="B4409" s="33">
        <f t="shared" si="553"/>
        <v>4408</v>
      </c>
      <c r="C4409" s="19"/>
      <c r="N4409" s="37"/>
      <c r="O4409" s="37"/>
      <c r="P4409" s="37"/>
      <c r="Q4409" s="37"/>
      <c r="R4409" s="37"/>
      <c r="S4409" s="32">
        <f t="shared" si="547"/>
        <v>0</v>
      </c>
      <c r="T4409" s="32">
        <f t="shared" si="548"/>
        <v>0</v>
      </c>
      <c r="U4409" s="32">
        <f t="shared" si="549"/>
        <v>0</v>
      </c>
      <c r="V4409" s="32">
        <f t="shared" si="550"/>
        <v>0</v>
      </c>
      <c r="W4409" s="32">
        <f t="shared" si="551"/>
        <v>0</v>
      </c>
      <c r="X4409" s="32">
        <f t="shared" si="552"/>
        <v>0</v>
      </c>
    </row>
    <row r="4410" spans="1:24" ht="14.25" customHeight="1">
      <c r="A4410" s="33" t="b">
        <f t="shared" si="546"/>
        <v>0</v>
      </c>
      <c r="B4410" s="33">
        <f t="shared" si="553"/>
        <v>4409</v>
      </c>
      <c r="C4410" s="18"/>
      <c r="N4410" s="37"/>
      <c r="O4410" s="37"/>
      <c r="P4410" s="37"/>
      <c r="Q4410" s="37"/>
      <c r="R4410" s="37"/>
      <c r="S4410" s="32">
        <f t="shared" si="547"/>
        <v>0</v>
      </c>
      <c r="T4410" s="32">
        <f t="shared" si="548"/>
        <v>0</v>
      </c>
      <c r="U4410" s="32">
        <f t="shared" si="549"/>
        <v>0</v>
      </c>
      <c r="V4410" s="32">
        <f t="shared" si="550"/>
        <v>0</v>
      </c>
      <c r="W4410" s="32">
        <f t="shared" si="551"/>
        <v>0</v>
      </c>
      <c r="X4410" s="32">
        <f t="shared" si="552"/>
        <v>0</v>
      </c>
    </row>
    <row r="4411" spans="1:24" ht="14.25" customHeight="1">
      <c r="A4411" s="33" t="b">
        <f t="shared" si="546"/>
        <v>0</v>
      </c>
      <c r="B4411" s="33">
        <f t="shared" si="553"/>
        <v>4410</v>
      </c>
      <c r="C4411" s="19"/>
      <c r="N4411" s="37"/>
      <c r="O4411" s="37"/>
      <c r="P4411" s="37"/>
      <c r="Q4411" s="37"/>
      <c r="R4411" s="37"/>
      <c r="S4411" s="32">
        <f t="shared" si="547"/>
        <v>0</v>
      </c>
      <c r="T4411" s="32">
        <f t="shared" si="548"/>
        <v>0</v>
      </c>
      <c r="U4411" s="32">
        <f t="shared" si="549"/>
        <v>0</v>
      </c>
      <c r="V4411" s="32">
        <f t="shared" si="550"/>
        <v>0</v>
      </c>
      <c r="W4411" s="32">
        <f t="shared" si="551"/>
        <v>0</v>
      </c>
      <c r="X4411" s="32">
        <f t="shared" si="552"/>
        <v>0</v>
      </c>
    </row>
    <row r="4412" spans="1:24" ht="14.25" customHeight="1">
      <c r="A4412" s="33" t="b">
        <f t="shared" si="546"/>
        <v>0</v>
      </c>
      <c r="B4412" s="33">
        <f t="shared" si="553"/>
        <v>4411</v>
      </c>
      <c r="C4412" s="19"/>
      <c r="N4412" s="37"/>
      <c r="O4412" s="37"/>
      <c r="P4412" s="37"/>
      <c r="Q4412" s="37"/>
      <c r="R4412" s="37"/>
      <c r="S4412" s="32">
        <f t="shared" si="547"/>
        <v>0</v>
      </c>
      <c r="T4412" s="32">
        <f t="shared" si="548"/>
        <v>0</v>
      </c>
      <c r="U4412" s="32">
        <f t="shared" si="549"/>
        <v>0</v>
      </c>
      <c r="V4412" s="32">
        <f t="shared" si="550"/>
        <v>0</v>
      </c>
      <c r="W4412" s="32">
        <f t="shared" si="551"/>
        <v>0</v>
      </c>
      <c r="X4412" s="32">
        <f t="shared" si="552"/>
        <v>0</v>
      </c>
    </row>
    <row r="4413" spans="1:24" ht="14.25" customHeight="1">
      <c r="A4413" s="33" t="b">
        <f t="shared" si="546"/>
        <v>0</v>
      </c>
      <c r="B4413" s="33">
        <f t="shared" si="553"/>
        <v>4412</v>
      </c>
      <c r="C4413" s="19"/>
      <c r="N4413" s="37"/>
      <c r="O4413" s="37"/>
      <c r="P4413" s="37"/>
      <c r="Q4413" s="37"/>
      <c r="R4413" s="37"/>
      <c r="S4413" s="32">
        <f t="shared" si="547"/>
        <v>0</v>
      </c>
      <c r="T4413" s="32">
        <f t="shared" si="548"/>
        <v>0</v>
      </c>
      <c r="U4413" s="32">
        <f t="shared" si="549"/>
        <v>0</v>
      </c>
      <c r="V4413" s="32">
        <f t="shared" si="550"/>
        <v>0</v>
      </c>
      <c r="W4413" s="32">
        <f t="shared" si="551"/>
        <v>0</v>
      </c>
      <c r="X4413" s="32">
        <f t="shared" si="552"/>
        <v>0</v>
      </c>
    </row>
    <row r="4414" spans="1:24" ht="14.25" customHeight="1">
      <c r="A4414" s="33" t="b">
        <f t="shared" si="546"/>
        <v>0</v>
      </c>
      <c r="B4414" s="33">
        <f t="shared" si="553"/>
        <v>4413</v>
      </c>
      <c r="C4414" s="19"/>
      <c r="N4414" s="37"/>
      <c r="O4414" s="37"/>
      <c r="P4414" s="37"/>
      <c r="Q4414" s="37"/>
      <c r="R4414" s="37"/>
      <c r="S4414" s="32">
        <f t="shared" si="547"/>
        <v>0</v>
      </c>
      <c r="T4414" s="32">
        <f t="shared" si="548"/>
        <v>0</v>
      </c>
      <c r="U4414" s="32">
        <f t="shared" si="549"/>
        <v>0</v>
      </c>
      <c r="V4414" s="32">
        <f t="shared" si="550"/>
        <v>0</v>
      </c>
      <c r="W4414" s="32">
        <f t="shared" si="551"/>
        <v>0</v>
      </c>
      <c r="X4414" s="32">
        <f t="shared" si="552"/>
        <v>0</v>
      </c>
    </row>
    <row r="4415" spans="1:24" ht="14.25" customHeight="1">
      <c r="A4415" s="33" t="b">
        <f t="shared" si="546"/>
        <v>0</v>
      </c>
      <c r="B4415" s="33">
        <f t="shared" si="553"/>
        <v>4414</v>
      </c>
      <c r="C4415" s="19"/>
      <c r="N4415" s="37"/>
      <c r="O4415" s="37"/>
      <c r="P4415" s="37"/>
      <c r="Q4415" s="37"/>
      <c r="R4415" s="37"/>
      <c r="S4415" s="32">
        <f t="shared" si="547"/>
        <v>0</v>
      </c>
      <c r="T4415" s="32">
        <f t="shared" si="548"/>
        <v>0</v>
      </c>
      <c r="U4415" s="32">
        <f t="shared" si="549"/>
        <v>0</v>
      </c>
      <c r="V4415" s="32">
        <f t="shared" si="550"/>
        <v>0</v>
      </c>
      <c r="W4415" s="32">
        <f t="shared" si="551"/>
        <v>0</v>
      </c>
      <c r="X4415" s="32">
        <f t="shared" si="552"/>
        <v>0</v>
      </c>
    </row>
    <row r="4416" spans="1:24" ht="14.25" customHeight="1">
      <c r="A4416" s="33" t="b">
        <f t="shared" si="546"/>
        <v>0</v>
      </c>
      <c r="B4416" s="33">
        <f t="shared" si="553"/>
        <v>4415</v>
      </c>
      <c r="C4416" s="19"/>
      <c r="N4416" s="37"/>
      <c r="O4416" s="37"/>
      <c r="P4416" s="37"/>
      <c r="Q4416" s="37"/>
      <c r="R4416" s="37"/>
      <c r="S4416" s="32">
        <f t="shared" si="547"/>
        <v>0</v>
      </c>
      <c r="T4416" s="32">
        <f t="shared" si="548"/>
        <v>0</v>
      </c>
      <c r="U4416" s="32">
        <f t="shared" si="549"/>
        <v>0</v>
      </c>
      <c r="V4416" s="32">
        <f t="shared" si="550"/>
        <v>0</v>
      </c>
      <c r="W4416" s="32">
        <f t="shared" si="551"/>
        <v>0</v>
      </c>
      <c r="X4416" s="32">
        <f t="shared" si="552"/>
        <v>0</v>
      </c>
    </row>
    <row r="4417" spans="1:24" ht="14.25" customHeight="1">
      <c r="A4417" s="33" t="b">
        <f t="shared" si="546"/>
        <v>0</v>
      </c>
      <c r="B4417" s="33">
        <f t="shared" si="553"/>
        <v>4416</v>
      </c>
      <c r="C4417" s="19"/>
      <c r="N4417" s="37"/>
      <c r="O4417" s="37"/>
      <c r="P4417" s="37"/>
      <c r="Q4417" s="37"/>
      <c r="R4417" s="37"/>
      <c r="S4417" s="32">
        <f t="shared" si="547"/>
        <v>0</v>
      </c>
      <c r="T4417" s="32">
        <f t="shared" si="548"/>
        <v>0</v>
      </c>
      <c r="U4417" s="32">
        <f t="shared" si="549"/>
        <v>0</v>
      </c>
      <c r="V4417" s="32">
        <f t="shared" si="550"/>
        <v>0</v>
      </c>
      <c r="W4417" s="32">
        <f t="shared" si="551"/>
        <v>0</v>
      </c>
      <c r="X4417" s="32">
        <f t="shared" si="552"/>
        <v>0</v>
      </c>
    </row>
    <row r="4418" spans="1:24" ht="14.25" customHeight="1">
      <c r="A4418" s="33" t="b">
        <f t="shared" ref="A4418:A4481" si="554">IF(OR(COUNTIF(D4418:M4418, "NOT EXECUTED"), COUNTIF(D4418:M4418, "NOT COMPILED"), COUNTIF(D4418:M4418, "NOT EFFECTIVE")),TRUE,FALSE)</f>
        <v>0</v>
      </c>
      <c r="B4418" s="33">
        <f t="shared" si="553"/>
        <v>4417</v>
      </c>
      <c r="C4418" s="19"/>
      <c r="N4418" s="37"/>
      <c r="O4418" s="37"/>
      <c r="P4418" s="37"/>
      <c r="Q4418" s="37"/>
      <c r="R4418" s="37"/>
      <c r="S4418" s="32">
        <f t="shared" ref="S4418:S4481" si="555">IF(COUNTIF(H4418:M4418,"NOT EFFECTIVE"),1,0)</f>
        <v>0</v>
      </c>
      <c r="T4418" s="32">
        <f t="shared" ref="T4418:T4481" si="556">IF(AND(D4418="NOT EXECUTED",COUNTA($N4418)&lt;&gt;0),1,0)</f>
        <v>0</v>
      </c>
      <c r="U4418" s="32">
        <f t="shared" ref="U4418:U4481" si="557">IF(AND(E4418="NOT EXECUTED",COUNTA($N4418)&lt;&gt;0),1,0)</f>
        <v>0</v>
      </c>
      <c r="V4418" s="32">
        <f t="shared" ref="V4418:V4481" si="558">IF(AND(F4418="NOT EXECUTED",COUNTA($N4418)&lt;&gt;0),1,0)</f>
        <v>0</v>
      </c>
      <c r="W4418" s="32">
        <f t="shared" ref="W4418:W4481" si="559">IF(AND(G4418="NOT EXECUTED",COUNTA($N4418)&lt;&gt;0),1,0)</f>
        <v>0</v>
      </c>
      <c r="X4418" s="32">
        <f t="shared" ref="X4418:X4481" si="560">IF(AND(S4418=1,COUNTA($N4418)&lt;&gt;0),1,0)</f>
        <v>0</v>
      </c>
    </row>
    <row r="4419" spans="1:24" ht="14.25" customHeight="1">
      <c r="A4419" s="33" t="b">
        <f t="shared" si="554"/>
        <v>0</v>
      </c>
      <c r="B4419" s="33">
        <f t="shared" ref="B4419:B4482" si="561">+B4418+1</f>
        <v>4418</v>
      </c>
      <c r="C4419" s="19"/>
      <c r="N4419" s="37"/>
      <c r="O4419" s="37"/>
      <c r="P4419" s="37"/>
      <c r="Q4419" s="37"/>
      <c r="R4419" s="37"/>
      <c r="S4419" s="32">
        <f t="shared" si="555"/>
        <v>0</v>
      </c>
      <c r="T4419" s="32">
        <f t="shared" si="556"/>
        <v>0</v>
      </c>
      <c r="U4419" s="32">
        <f t="shared" si="557"/>
        <v>0</v>
      </c>
      <c r="V4419" s="32">
        <f t="shared" si="558"/>
        <v>0</v>
      </c>
      <c r="W4419" s="32">
        <f t="shared" si="559"/>
        <v>0</v>
      </c>
      <c r="X4419" s="32">
        <f t="shared" si="560"/>
        <v>0</v>
      </c>
    </row>
    <row r="4420" spans="1:24" ht="14.25" customHeight="1">
      <c r="A4420" s="33" t="b">
        <f t="shared" si="554"/>
        <v>0</v>
      </c>
      <c r="B4420" s="33">
        <f t="shared" si="561"/>
        <v>4419</v>
      </c>
      <c r="C4420" s="19"/>
      <c r="N4420" s="37"/>
      <c r="O4420" s="37"/>
      <c r="P4420" s="37"/>
      <c r="Q4420" s="37"/>
      <c r="R4420" s="37"/>
      <c r="S4420" s="32">
        <f t="shared" si="555"/>
        <v>0</v>
      </c>
      <c r="T4420" s="32">
        <f t="shared" si="556"/>
        <v>0</v>
      </c>
      <c r="U4420" s="32">
        <f t="shared" si="557"/>
        <v>0</v>
      </c>
      <c r="V4420" s="32">
        <f t="shared" si="558"/>
        <v>0</v>
      </c>
      <c r="W4420" s="32">
        <f t="shared" si="559"/>
        <v>0</v>
      </c>
      <c r="X4420" s="32">
        <f t="shared" si="560"/>
        <v>0</v>
      </c>
    </row>
    <row r="4421" spans="1:24" ht="14.25" customHeight="1">
      <c r="A4421" s="33" t="b">
        <f t="shared" si="554"/>
        <v>0</v>
      </c>
      <c r="B4421" s="33">
        <f t="shared" si="561"/>
        <v>4420</v>
      </c>
      <c r="C4421" s="19"/>
      <c r="N4421" s="37"/>
      <c r="O4421" s="37"/>
      <c r="P4421" s="37"/>
      <c r="Q4421" s="37"/>
      <c r="R4421" s="37"/>
      <c r="S4421" s="32">
        <f t="shared" si="555"/>
        <v>0</v>
      </c>
      <c r="T4421" s="32">
        <f t="shared" si="556"/>
        <v>0</v>
      </c>
      <c r="U4421" s="32">
        <f t="shared" si="557"/>
        <v>0</v>
      </c>
      <c r="V4421" s="32">
        <f t="shared" si="558"/>
        <v>0</v>
      </c>
      <c r="W4421" s="32">
        <f t="shared" si="559"/>
        <v>0</v>
      </c>
      <c r="X4421" s="32">
        <f t="shared" si="560"/>
        <v>0</v>
      </c>
    </row>
    <row r="4422" spans="1:24" ht="14.25" customHeight="1">
      <c r="A4422" s="33" t="b">
        <f t="shared" si="554"/>
        <v>0</v>
      </c>
      <c r="B4422" s="33">
        <f t="shared" si="561"/>
        <v>4421</v>
      </c>
      <c r="C4422" s="19"/>
      <c r="N4422" s="37"/>
      <c r="O4422" s="37"/>
      <c r="P4422" s="37"/>
      <c r="Q4422" s="37"/>
      <c r="R4422" s="37"/>
      <c r="S4422" s="32">
        <f t="shared" si="555"/>
        <v>0</v>
      </c>
      <c r="T4422" s="32">
        <f t="shared" si="556"/>
        <v>0</v>
      </c>
      <c r="U4422" s="32">
        <f t="shared" si="557"/>
        <v>0</v>
      </c>
      <c r="V4422" s="32">
        <f t="shared" si="558"/>
        <v>0</v>
      </c>
      <c r="W4422" s="32">
        <f t="shared" si="559"/>
        <v>0</v>
      </c>
      <c r="X4422" s="32">
        <f t="shared" si="560"/>
        <v>0</v>
      </c>
    </row>
    <row r="4423" spans="1:24" ht="14.25" customHeight="1">
      <c r="A4423" s="33" t="b">
        <f t="shared" si="554"/>
        <v>0</v>
      </c>
      <c r="B4423" s="33">
        <f t="shared" si="561"/>
        <v>4422</v>
      </c>
      <c r="C4423" s="19"/>
      <c r="N4423" s="37"/>
      <c r="O4423" s="37"/>
      <c r="P4423" s="37"/>
      <c r="Q4423" s="37"/>
      <c r="R4423" s="37"/>
      <c r="S4423" s="32">
        <f t="shared" si="555"/>
        <v>0</v>
      </c>
      <c r="T4423" s="32">
        <f t="shared" si="556"/>
        <v>0</v>
      </c>
      <c r="U4423" s="32">
        <f t="shared" si="557"/>
        <v>0</v>
      </c>
      <c r="V4423" s="32">
        <f t="shared" si="558"/>
        <v>0</v>
      </c>
      <c r="W4423" s="32">
        <f t="shared" si="559"/>
        <v>0</v>
      </c>
      <c r="X4423" s="32">
        <f t="shared" si="560"/>
        <v>0</v>
      </c>
    </row>
    <row r="4424" spans="1:24" ht="14.25" customHeight="1">
      <c r="A4424" s="33" t="b">
        <f t="shared" si="554"/>
        <v>0</v>
      </c>
      <c r="B4424" s="33">
        <f t="shared" si="561"/>
        <v>4423</v>
      </c>
      <c r="C4424" s="19"/>
      <c r="N4424" s="37"/>
      <c r="O4424" s="37"/>
      <c r="P4424" s="37"/>
      <c r="Q4424" s="37"/>
      <c r="R4424" s="37"/>
      <c r="S4424" s="32">
        <f t="shared" si="555"/>
        <v>0</v>
      </c>
      <c r="T4424" s="32">
        <f t="shared" si="556"/>
        <v>0</v>
      </c>
      <c r="U4424" s="32">
        <f t="shared" si="557"/>
        <v>0</v>
      </c>
      <c r="V4424" s="32">
        <f t="shared" si="558"/>
        <v>0</v>
      </c>
      <c r="W4424" s="32">
        <f t="shared" si="559"/>
        <v>0</v>
      </c>
      <c r="X4424" s="32">
        <f t="shared" si="560"/>
        <v>0</v>
      </c>
    </row>
    <row r="4425" spans="1:24" ht="14.25" customHeight="1">
      <c r="A4425" s="33" t="b">
        <f t="shared" si="554"/>
        <v>0</v>
      </c>
      <c r="B4425" s="33">
        <f t="shared" si="561"/>
        <v>4424</v>
      </c>
      <c r="C4425" s="19"/>
      <c r="N4425" s="37"/>
      <c r="O4425" s="37"/>
      <c r="P4425" s="37"/>
      <c r="Q4425" s="37"/>
      <c r="R4425" s="37"/>
      <c r="S4425" s="32">
        <f t="shared" si="555"/>
        <v>0</v>
      </c>
      <c r="T4425" s="32">
        <f t="shared" si="556"/>
        <v>0</v>
      </c>
      <c r="U4425" s="32">
        <f t="shared" si="557"/>
        <v>0</v>
      </c>
      <c r="V4425" s="32">
        <f t="shared" si="558"/>
        <v>0</v>
      </c>
      <c r="W4425" s="32">
        <f t="shared" si="559"/>
        <v>0</v>
      </c>
      <c r="X4425" s="32">
        <f t="shared" si="560"/>
        <v>0</v>
      </c>
    </row>
    <row r="4426" spans="1:24" ht="14.25" customHeight="1">
      <c r="A4426" s="33" t="b">
        <f t="shared" si="554"/>
        <v>0</v>
      </c>
      <c r="B4426" s="33">
        <f t="shared" si="561"/>
        <v>4425</v>
      </c>
      <c r="C4426" s="19"/>
      <c r="N4426" s="37"/>
      <c r="O4426" s="37"/>
      <c r="P4426" s="37"/>
      <c r="Q4426" s="37"/>
      <c r="R4426" s="37"/>
      <c r="S4426" s="32">
        <f t="shared" si="555"/>
        <v>0</v>
      </c>
      <c r="T4426" s="32">
        <f t="shared" si="556"/>
        <v>0</v>
      </c>
      <c r="U4426" s="32">
        <f t="shared" si="557"/>
        <v>0</v>
      </c>
      <c r="V4426" s="32">
        <f t="shared" si="558"/>
        <v>0</v>
      </c>
      <c r="W4426" s="32">
        <f t="shared" si="559"/>
        <v>0</v>
      </c>
      <c r="X4426" s="32">
        <f t="shared" si="560"/>
        <v>0</v>
      </c>
    </row>
    <row r="4427" spans="1:24" ht="14.25" customHeight="1">
      <c r="A4427" s="33" t="b">
        <f t="shared" si="554"/>
        <v>0</v>
      </c>
      <c r="B4427" s="33">
        <f t="shared" si="561"/>
        <v>4426</v>
      </c>
      <c r="C4427" s="19"/>
      <c r="N4427" s="37"/>
      <c r="O4427" s="37"/>
      <c r="P4427" s="37"/>
      <c r="Q4427" s="37"/>
      <c r="R4427" s="37"/>
      <c r="S4427" s="32">
        <f t="shared" si="555"/>
        <v>0</v>
      </c>
      <c r="T4427" s="32">
        <f t="shared" si="556"/>
        <v>0</v>
      </c>
      <c r="U4427" s="32">
        <f t="shared" si="557"/>
        <v>0</v>
      </c>
      <c r="V4427" s="32">
        <f t="shared" si="558"/>
        <v>0</v>
      </c>
      <c r="W4427" s="32">
        <f t="shared" si="559"/>
        <v>0</v>
      </c>
      <c r="X4427" s="32">
        <f t="shared" si="560"/>
        <v>0</v>
      </c>
    </row>
    <row r="4428" spans="1:24" ht="14.25" customHeight="1">
      <c r="A4428" s="33" t="b">
        <f t="shared" si="554"/>
        <v>0</v>
      </c>
      <c r="B4428" s="33">
        <f t="shared" si="561"/>
        <v>4427</v>
      </c>
      <c r="C4428" s="19"/>
      <c r="N4428" s="37"/>
      <c r="O4428" s="37"/>
      <c r="P4428" s="37"/>
      <c r="Q4428" s="37"/>
      <c r="R4428" s="37"/>
      <c r="S4428" s="32">
        <f t="shared" si="555"/>
        <v>0</v>
      </c>
      <c r="T4428" s="32">
        <f t="shared" si="556"/>
        <v>0</v>
      </c>
      <c r="U4428" s="32">
        <f t="shared" si="557"/>
        <v>0</v>
      </c>
      <c r="V4428" s="32">
        <f t="shared" si="558"/>
        <v>0</v>
      </c>
      <c r="W4428" s="32">
        <f t="shared" si="559"/>
        <v>0</v>
      </c>
      <c r="X4428" s="32">
        <f t="shared" si="560"/>
        <v>0</v>
      </c>
    </row>
    <row r="4429" spans="1:24" ht="14.25" customHeight="1">
      <c r="A4429" s="33" t="b">
        <f t="shared" si="554"/>
        <v>0</v>
      </c>
      <c r="B4429" s="33">
        <f t="shared" si="561"/>
        <v>4428</v>
      </c>
      <c r="C4429" s="19"/>
      <c r="N4429" s="37"/>
      <c r="O4429" s="37"/>
      <c r="P4429" s="37"/>
      <c r="Q4429" s="37"/>
      <c r="R4429" s="37"/>
      <c r="S4429" s="32">
        <f t="shared" si="555"/>
        <v>0</v>
      </c>
      <c r="T4429" s="32">
        <f t="shared" si="556"/>
        <v>0</v>
      </c>
      <c r="U4429" s="32">
        <f t="shared" si="557"/>
        <v>0</v>
      </c>
      <c r="V4429" s="32">
        <f t="shared" si="558"/>
        <v>0</v>
      </c>
      <c r="W4429" s="32">
        <f t="shared" si="559"/>
        <v>0</v>
      </c>
      <c r="X4429" s="32">
        <f t="shared" si="560"/>
        <v>0</v>
      </c>
    </row>
    <row r="4430" spans="1:24" ht="14.25" customHeight="1">
      <c r="A4430" s="33" t="b">
        <f t="shared" si="554"/>
        <v>0</v>
      </c>
      <c r="B4430" s="33">
        <f t="shared" si="561"/>
        <v>4429</v>
      </c>
      <c r="C4430" s="19"/>
      <c r="N4430" s="37"/>
      <c r="O4430" s="37"/>
      <c r="P4430" s="37"/>
      <c r="Q4430" s="37"/>
      <c r="R4430" s="37"/>
      <c r="S4430" s="32">
        <f t="shared" si="555"/>
        <v>0</v>
      </c>
      <c r="T4430" s="32">
        <f t="shared" si="556"/>
        <v>0</v>
      </c>
      <c r="U4430" s="32">
        <f t="shared" si="557"/>
        <v>0</v>
      </c>
      <c r="V4430" s="32">
        <f t="shared" si="558"/>
        <v>0</v>
      </c>
      <c r="W4430" s="32">
        <f t="shared" si="559"/>
        <v>0</v>
      </c>
      <c r="X4430" s="32">
        <f t="shared" si="560"/>
        <v>0</v>
      </c>
    </row>
    <row r="4431" spans="1:24" ht="14.25" customHeight="1">
      <c r="A4431" s="33" t="b">
        <f t="shared" si="554"/>
        <v>0</v>
      </c>
      <c r="B4431" s="33">
        <f t="shared" si="561"/>
        <v>4430</v>
      </c>
      <c r="C4431" s="19"/>
      <c r="N4431" s="37"/>
      <c r="O4431" s="37"/>
      <c r="P4431" s="37"/>
      <c r="Q4431" s="37"/>
      <c r="R4431" s="37"/>
      <c r="S4431" s="32">
        <f t="shared" si="555"/>
        <v>0</v>
      </c>
      <c r="T4431" s="32">
        <f t="shared" si="556"/>
        <v>0</v>
      </c>
      <c r="U4431" s="32">
        <f t="shared" si="557"/>
        <v>0</v>
      </c>
      <c r="V4431" s="32">
        <f t="shared" si="558"/>
        <v>0</v>
      </c>
      <c r="W4431" s="32">
        <f t="shared" si="559"/>
        <v>0</v>
      </c>
      <c r="X4431" s="32">
        <f t="shared" si="560"/>
        <v>0</v>
      </c>
    </row>
    <row r="4432" spans="1:24" ht="14.25" customHeight="1">
      <c r="A4432" s="33" t="b">
        <f t="shared" si="554"/>
        <v>0</v>
      </c>
      <c r="B4432" s="33">
        <f t="shared" si="561"/>
        <v>4431</v>
      </c>
      <c r="C4432" s="19"/>
      <c r="N4432" s="37"/>
      <c r="O4432" s="37"/>
      <c r="P4432" s="37"/>
      <c r="Q4432" s="37"/>
      <c r="R4432" s="37"/>
      <c r="S4432" s="32">
        <f t="shared" si="555"/>
        <v>0</v>
      </c>
      <c r="T4432" s="32">
        <f t="shared" si="556"/>
        <v>0</v>
      </c>
      <c r="U4432" s="32">
        <f t="shared" si="557"/>
        <v>0</v>
      </c>
      <c r="V4432" s="32">
        <f t="shared" si="558"/>
        <v>0</v>
      </c>
      <c r="W4432" s="32">
        <f t="shared" si="559"/>
        <v>0</v>
      </c>
      <c r="X4432" s="32">
        <f t="shared" si="560"/>
        <v>0</v>
      </c>
    </row>
    <row r="4433" spans="1:24" ht="14.25" customHeight="1">
      <c r="A4433" s="33" t="b">
        <f t="shared" si="554"/>
        <v>0</v>
      </c>
      <c r="B4433" s="33">
        <f t="shared" si="561"/>
        <v>4432</v>
      </c>
      <c r="C4433" s="19"/>
      <c r="N4433" s="37"/>
      <c r="O4433" s="37"/>
      <c r="P4433" s="37"/>
      <c r="Q4433" s="37"/>
      <c r="R4433" s="37"/>
      <c r="S4433" s="32">
        <f t="shared" si="555"/>
        <v>0</v>
      </c>
      <c r="T4433" s="32">
        <f t="shared" si="556"/>
        <v>0</v>
      </c>
      <c r="U4433" s="32">
        <f t="shared" si="557"/>
        <v>0</v>
      </c>
      <c r="V4433" s="32">
        <f t="shared" si="558"/>
        <v>0</v>
      </c>
      <c r="W4433" s="32">
        <f t="shared" si="559"/>
        <v>0</v>
      </c>
      <c r="X4433" s="32">
        <f t="shared" si="560"/>
        <v>0</v>
      </c>
    </row>
    <row r="4434" spans="1:24" ht="14.25" customHeight="1">
      <c r="A4434" s="33" t="b">
        <f t="shared" si="554"/>
        <v>0</v>
      </c>
      <c r="B4434" s="33">
        <f t="shared" si="561"/>
        <v>4433</v>
      </c>
      <c r="C4434" s="19"/>
      <c r="N4434" s="37"/>
      <c r="O4434" s="37"/>
      <c r="P4434" s="37"/>
      <c r="Q4434" s="37"/>
      <c r="R4434" s="37"/>
      <c r="S4434" s="32">
        <f t="shared" si="555"/>
        <v>0</v>
      </c>
      <c r="T4434" s="32">
        <f t="shared" si="556"/>
        <v>0</v>
      </c>
      <c r="U4434" s="32">
        <f t="shared" si="557"/>
        <v>0</v>
      </c>
      <c r="V4434" s="32">
        <f t="shared" si="558"/>
        <v>0</v>
      </c>
      <c r="W4434" s="32">
        <f t="shared" si="559"/>
        <v>0</v>
      </c>
      <c r="X4434" s="32">
        <f t="shared" si="560"/>
        <v>0</v>
      </c>
    </row>
    <row r="4435" spans="1:24" ht="14.25" customHeight="1">
      <c r="A4435" s="33" t="b">
        <f t="shared" si="554"/>
        <v>0</v>
      </c>
      <c r="B4435" s="33">
        <f t="shared" si="561"/>
        <v>4434</v>
      </c>
      <c r="C4435" s="19"/>
      <c r="N4435" s="37"/>
      <c r="O4435" s="37"/>
      <c r="P4435" s="37"/>
      <c r="Q4435" s="37"/>
      <c r="R4435" s="37"/>
      <c r="S4435" s="32">
        <f t="shared" si="555"/>
        <v>0</v>
      </c>
      <c r="T4435" s="32">
        <f t="shared" si="556"/>
        <v>0</v>
      </c>
      <c r="U4435" s="32">
        <f t="shared" si="557"/>
        <v>0</v>
      </c>
      <c r="V4435" s="32">
        <f t="shared" si="558"/>
        <v>0</v>
      </c>
      <c r="W4435" s="32">
        <f t="shared" si="559"/>
        <v>0</v>
      </c>
      <c r="X4435" s="32">
        <f t="shared" si="560"/>
        <v>0</v>
      </c>
    </row>
    <row r="4436" spans="1:24" ht="14.25" customHeight="1">
      <c r="A4436" s="33" t="b">
        <f t="shared" si="554"/>
        <v>0</v>
      </c>
      <c r="B4436" s="33">
        <f t="shared" si="561"/>
        <v>4435</v>
      </c>
      <c r="C4436" s="19"/>
      <c r="N4436" s="37"/>
      <c r="O4436" s="37"/>
      <c r="P4436" s="37"/>
      <c r="Q4436" s="37"/>
      <c r="R4436" s="37"/>
      <c r="S4436" s="32">
        <f t="shared" si="555"/>
        <v>0</v>
      </c>
      <c r="T4436" s="32">
        <f t="shared" si="556"/>
        <v>0</v>
      </c>
      <c r="U4436" s="32">
        <f t="shared" si="557"/>
        <v>0</v>
      </c>
      <c r="V4436" s="32">
        <f t="shared" si="558"/>
        <v>0</v>
      </c>
      <c r="W4436" s="32">
        <f t="shared" si="559"/>
        <v>0</v>
      </c>
      <c r="X4436" s="32">
        <f t="shared" si="560"/>
        <v>0</v>
      </c>
    </row>
    <row r="4437" spans="1:24" ht="14.25" customHeight="1">
      <c r="A4437" s="33" t="b">
        <f t="shared" si="554"/>
        <v>0</v>
      </c>
      <c r="B4437" s="33">
        <f t="shared" si="561"/>
        <v>4436</v>
      </c>
      <c r="C4437" s="19"/>
      <c r="N4437" s="37"/>
      <c r="O4437" s="37"/>
      <c r="P4437" s="37"/>
      <c r="Q4437" s="37"/>
      <c r="R4437" s="37"/>
      <c r="S4437" s="32">
        <f t="shared" si="555"/>
        <v>0</v>
      </c>
      <c r="T4437" s="32">
        <f t="shared" si="556"/>
        <v>0</v>
      </c>
      <c r="U4437" s="32">
        <f t="shared" si="557"/>
        <v>0</v>
      </c>
      <c r="V4437" s="32">
        <f t="shared" si="558"/>
        <v>0</v>
      </c>
      <c r="W4437" s="32">
        <f t="shared" si="559"/>
        <v>0</v>
      </c>
      <c r="X4437" s="32">
        <f t="shared" si="560"/>
        <v>0</v>
      </c>
    </row>
    <row r="4438" spans="1:24" ht="14.25" customHeight="1">
      <c r="A4438" s="33" t="b">
        <f t="shared" si="554"/>
        <v>0</v>
      </c>
      <c r="B4438" s="33">
        <f t="shared" si="561"/>
        <v>4437</v>
      </c>
      <c r="C4438" s="19"/>
      <c r="N4438" s="37"/>
      <c r="O4438" s="37"/>
      <c r="P4438" s="37"/>
      <c r="Q4438" s="37"/>
      <c r="R4438" s="37"/>
      <c r="S4438" s="32">
        <f t="shared" si="555"/>
        <v>0</v>
      </c>
      <c r="T4438" s="32">
        <f t="shared" si="556"/>
        <v>0</v>
      </c>
      <c r="U4438" s="32">
        <f t="shared" si="557"/>
        <v>0</v>
      </c>
      <c r="V4438" s="32">
        <f t="shared" si="558"/>
        <v>0</v>
      </c>
      <c r="W4438" s="32">
        <f t="shared" si="559"/>
        <v>0</v>
      </c>
      <c r="X4438" s="32">
        <f t="shared" si="560"/>
        <v>0</v>
      </c>
    </row>
    <row r="4439" spans="1:24" ht="14.25" customHeight="1">
      <c r="A4439" s="33" t="b">
        <f t="shared" si="554"/>
        <v>0</v>
      </c>
      <c r="B4439" s="33">
        <f t="shared" si="561"/>
        <v>4438</v>
      </c>
      <c r="C4439" s="19"/>
      <c r="N4439" s="37"/>
      <c r="O4439" s="37"/>
      <c r="P4439" s="37"/>
      <c r="Q4439" s="37"/>
      <c r="R4439" s="37"/>
      <c r="S4439" s="32">
        <f t="shared" si="555"/>
        <v>0</v>
      </c>
      <c r="T4439" s="32">
        <f t="shared" si="556"/>
        <v>0</v>
      </c>
      <c r="U4439" s="32">
        <f t="shared" si="557"/>
        <v>0</v>
      </c>
      <c r="V4439" s="32">
        <f t="shared" si="558"/>
        <v>0</v>
      </c>
      <c r="W4439" s="32">
        <f t="shared" si="559"/>
        <v>0</v>
      </c>
      <c r="X4439" s="32">
        <f t="shared" si="560"/>
        <v>0</v>
      </c>
    </row>
    <row r="4440" spans="1:24" ht="14.25" customHeight="1">
      <c r="A4440" s="33" t="b">
        <f t="shared" si="554"/>
        <v>0</v>
      </c>
      <c r="B4440" s="33">
        <f t="shared" si="561"/>
        <v>4439</v>
      </c>
      <c r="C4440" s="19"/>
      <c r="N4440" s="37"/>
      <c r="O4440" s="37"/>
      <c r="P4440" s="37"/>
      <c r="Q4440" s="37"/>
      <c r="R4440" s="37"/>
      <c r="S4440" s="32">
        <f t="shared" si="555"/>
        <v>0</v>
      </c>
      <c r="T4440" s="32">
        <f t="shared" si="556"/>
        <v>0</v>
      </c>
      <c r="U4440" s="32">
        <f t="shared" si="557"/>
        <v>0</v>
      </c>
      <c r="V4440" s="32">
        <f t="shared" si="558"/>
        <v>0</v>
      </c>
      <c r="W4440" s="32">
        <f t="shared" si="559"/>
        <v>0</v>
      </c>
      <c r="X4440" s="32">
        <f t="shared" si="560"/>
        <v>0</v>
      </c>
    </row>
    <row r="4441" spans="1:24" ht="14.25" customHeight="1">
      <c r="A4441" s="33" t="b">
        <f t="shared" si="554"/>
        <v>0</v>
      </c>
      <c r="B4441" s="33">
        <f t="shared" si="561"/>
        <v>4440</v>
      </c>
      <c r="C4441" s="19"/>
      <c r="N4441" s="37"/>
      <c r="O4441" s="37"/>
      <c r="P4441" s="37"/>
      <c r="Q4441" s="37"/>
      <c r="R4441" s="37"/>
      <c r="S4441" s="32">
        <f t="shared" si="555"/>
        <v>0</v>
      </c>
      <c r="T4441" s="32">
        <f t="shared" si="556"/>
        <v>0</v>
      </c>
      <c r="U4441" s="32">
        <f t="shared" si="557"/>
        <v>0</v>
      </c>
      <c r="V4441" s="32">
        <f t="shared" si="558"/>
        <v>0</v>
      </c>
      <c r="W4441" s="32">
        <f t="shared" si="559"/>
        <v>0</v>
      </c>
      <c r="X4441" s="32">
        <f t="shared" si="560"/>
        <v>0</v>
      </c>
    </row>
    <row r="4442" spans="1:24" ht="14.25" customHeight="1">
      <c r="A4442" s="33" t="b">
        <f t="shared" si="554"/>
        <v>0</v>
      </c>
      <c r="B4442" s="33">
        <f t="shared" si="561"/>
        <v>4441</v>
      </c>
      <c r="C4442" s="19"/>
      <c r="N4442" s="37"/>
      <c r="O4442" s="37"/>
      <c r="P4442" s="37"/>
      <c r="Q4442" s="37"/>
      <c r="R4442" s="37"/>
      <c r="S4442" s="32">
        <f t="shared" si="555"/>
        <v>0</v>
      </c>
      <c r="T4442" s="32">
        <f t="shared" si="556"/>
        <v>0</v>
      </c>
      <c r="U4442" s="32">
        <f t="shared" si="557"/>
        <v>0</v>
      </c>
      <c r="V4442" s="32">
        <f t="shared" si="558"/>
        <v>0</v>
      </c>
      <c r="W4442" s="32">
        <f t="shared" si="559"/>
        <v>0</v>
      </c>
      <c r="X4442" s="32">
        <f t="shared" si="560"/>
        <v>0</v>
      </c>
    </row>
    <row r="4443" spans="1:24" ht="14.25" customHeight="1">
      <c r="A4443" s="33" t="b">
        <f t="shared" si="554"/>
        <v>0</v>
      </c>
      <c r="B4443" s="33">
        <f t="shared" si="561"/>
        <v>4442</v>
      </c>
      <c r="C4443" s="19"/>
      <c r="N4443" s="37"/>
      <c r="O4443" s="37"/>
      <c r="P4443" s="37"/>
      <c r="Q4443" s="37"/>
      <c r="R4443" s="37"/>
      <c r="S4443" s="32">
        <f t="shared" si="555"/>
        <v>0</v>
      </c>
      <c r="T4443" s="32">
        <f t="shared" si="556"/>
        <v>0</v>
      </c>
      <c r="U4443" s="32">
        <f t="shared" si="557"/>
        <v>0</v>
      </c>
      <c r="V4443" s="32">
        <f t="shared" si="558"/>
        <v>0</v>
      </c>
      <c r="W4443" s="32">
        <f t="shared" si="559"/>
        <v>0</v>
      </c>
      <c r="X4443" s="32">
        <f t="shared" si="560"/>
        <v>0</v>
      </c>
    </row>
    <row r="4444" spans="1:24" ht="14.25" customHeight="1">
      <c r="A4444" s="33" t="b">
        <f t="shared" si="554"/>
        <v>0</v>
      </c>
      <c r="B4444" s="33">
        <f t="shared" si="561"/>
        <v>4443</v>
      </c>
      <c r="C4444" s="19"/>
      <c r="N4444" s="37"/>
      <c r="O4444" s="37"/>
      <c r="P4444" s="37"/>
      <c r="Q4444" s="37"/>
      <c r="R4444" s="37"/>
      <c r="S4444" s="32">
        <f t="shared" si="555"/>
        <v>0</v>
      </c>
      <c r="T4444" s="32">
        <f t="shared" si="556"/>
        <v>0</v>
      </c>
      <c r="U4444" s="32">
        <f t="shared" si="557"/>
        <v>0</v>
      </c>
      <c r="V4444" s="32">
        <f t="shared" si="558"/>
        <v>0</v>
      </c>
      <c r="W4444" s="32">
        <f t="shared" si="559"/>
        <v>0</v>
      </c>
      <c r="X4444" s="32">
        <f t="shared" si="560"/>
        <v>0</v>
      </c>
    </row>
    <row r="4445" spans="1:24" ht="14.25" customHeight="1">
      <c r="A4445" s="33" t="b">
        <f t="shared" si="554"/>
        <v>0</v>
      </c>
      <c r="B4445" s="33">
        <f t="shared" si="561"/>
        <v>4444</v>
      </c>
      <c r="C4445" s="19"/>
      <c r="N4445" s="37"/>
      <c r="O4445" s="37"/>
      <c r="P4445" s="37"/>
      <c r="Q4445" s="37"/>
      <c r="R4445" s="37"/>
      <c r="S4445" s="32">
        <f t="shared" si="555"/>
        <v>0</v>
      </c>
      <c r="T4445" s="32">
        <f t="shared" si="556"/>
        <v>0</v>
      </c>
      <c r="U4445" s="32">
        <f t="shared" si="557"/>
        <v>0</v>
      </c>
      <c r="V4445" s="32">
        <f t="shared" si="558"/>
        <v>0</v>
      </c>
      <c r="W4445" s="32">
        <f t="shared" si="559"/>
        <v>0</v>
      </c>
      <c r="X4445" s="32">
        <f t="shared" si="560"/>
        <v>0</v>
      </c>
    </row>
    <row r="4446" spans="1:24" ht="14.25" customHeight="1">
      <c r="A4446" s="33" t="b">
        <f t="shared" si="554"/>
        <v>0</v>
      </c>
      <c r="B4446" s="33">
        <f t="shared" si="561"/>
        <v>4445</v>
      </c>
      <c r="C4446" s="19"/>
      <c r="N4446" s="37"/>
      <c r="O4446" s="37"/>
      <c r="P4446" s="37"/>
      <c r="Q4446" s="37"/>
      <c r="R4446" s="37"/>
      <c r="S4446" s="32">
        <f t="shared" si="555"/>
        <v>0</v>
      </c>
      <c r="T4446" s="32">
        <f t="shared" si="556"/>
        <v>0</v>
      </c>
      <c r="U4446" s="32">
        <f t="shared" si="557"/>
        <v>0</v>
      </c>
      <c r="V4446" s="32">
        <f t="shared" si="558"/>
        <v>0</v>
      </c>
      <c r="W4446" s="32">
        <f t="shared" si="559"/>
        <v>0</v>
      </c>
      <c r="X4446" s="32">
        <f t="shared" si="560"/>
        <v>0</v>
      </c>
    </row>
    <row r="4447" spans="1:24" ht="14.25" customHeight="1">
      <c r="A4447" s="33" t="b">
        <f t="shared" si="554"/>
        <v>0</v>
      </c>
      <c r="B4447" s="33">
        <f t="shared" si="561"/>
        <v>4446</v>
      </c>
      <c r="C4447" s="19"/>
      <c r="N4447" s="37"/>
      <c r="O4447" s="37"/>
      <c r="P4447" s="37"/>
      <c r="Q4447" s="37"/>
      <c r="R4447" s="37"/>
      <c r="S4447" s="32">
        <f t="shared" si="555"/>
        <v>0</v>
      </c>
      <c r="T4447" s="32">
        <f t="shared" si="556"/>
        <v>0</v>
      </c>
      <c r="U4447" s="32">
        <f t="shared" si="557"/>
        <v>0</v>
      </c>
      <c r="V4447" s="32">
        <f t="shared" si="558"/>
        <v>0</v>
      </c>
      <c r="W4447" s="32">
        <f t="shared" si="559"/>
        <v>0</v>
      </c>
      <c r="X4447" s="32">
        <f t="shared" si="560"/>
        <v>0</v>
      </c>
    </row>
    <row r="4448" spans="1:24" ht="14.25" customHeight="1">
      <c r="A4448" s="33" t="b">
        <f t="shared" si="554"/>
        <v>0</v>
      </c>
      <c r="B4448" s="33">
        <f t="shared" si="561"/>
        <v>4447</v>
      </c>
      <c r="C4448" s="19"/>
      <c r="N4448" s="37"/>
      <c r="O4448" s="37"/>
      <c r="P4448" s="37"/>
      <c r="Q4448" s="37"/>
      <c r="R4448" s="37"/>
      <c r="S4448" s="32">
        <f t="shared" si="555"/>
        <v>0</v>
      </c>
      <c r="T4448" s="32">
        <f t="shared" si="556"/>
        <v>0</v>
      </c>
      <c r="U4448" s="32">
        <f t="shared" si="557"/>
        <v>0</v>
      </c>
      <c r="V4448" s="32">
        <f t="shared" si="558"/>
        <v>0</v>
      </c>
      <c r="W4448" s="32">
        <f t="shared" si="559"/>
        <v>0</v>
      </c>
      <c r="X4448" s="32">
        <f t="shared" si="560"/>
        <v>0</v>
      </c>
    </row>
    <row r="4449" spans="1:24" ht="14.25" customHeight="1">
      <c r="A4449" s="33" t="b">
        <f t="shared" si="554"/>
        <v>0</v>
      </c>
      <c r="B4449" s="33">
        <f t="shared" si="561"/>
        <v>4448</v>
      </c>
      <c r="C4449" s="19"/>
      <c r="N4449" s="37"/>
      <c r="O4449" s="37"/>
      <c r="P4449" s="37"/>
      <c r="Q4449" s="37"/>
      <c r="R4449" s="37"/>
      <c r="S4449" s="32">
        <f t="shared" si="555"/>
        <v>0</v>
      </c>
      <c r="T4449" s="32">
        <f t="shared" si="556"/>
        <v>0</v>
      </c>
      <c r="U4449" s="32">
        <f t="shared" si="557"/>
        <v>0</v>
      </c>
      <c r="V4449" s="32">
        <f t="shared" si="558"/>
        <v>0</v>
      </c>
      <c r="W4449" s="32">
        <f t="shared" si="559"/>
        <v>0</v>
      </c>
      <c r="X4449" s="32">
        <f t="shared" si="560"/>
        <v>0</v>
      </c>
    </row>
    <row r="4450" spans="1:24" ht="14.25" customHeight="1">
      <c r="A4450" s="33" t="b">
        <f t="shared" si="554"/>
        <v>0</v>
      </c>
      <c r="B4450" s="33">
        <f t="shared" si="561"/>
        <v>4449</v>
      </c>
      <c r="C4450" s="19"/>
      <c r="N4450" s="37"/>
      <c r="O4450" s="37"/>
      <c r="P4450" s="37"/>
      <c r="Q4450" s="37"/>
      <c r="R4450" s="37"/>
      <c r="S4450" s="32">
        <f t="shared" si="555"/>
        <v>0</v>
      </c>
      <c r="T4450" s="32">
        <f t="shared" si="556"/>
        <v>0</v>
      </c>
      <c r="U4450" s="32">
        <f t="shared" si="557"/>
        <v>0</v>
      </c>
      <c r="V4450" s="32">
        <f t="shared" si="558"/>
        <v>0</v>
      </c>
      <c r="W4450" s="32">
        <f t="shared" si="559"/>
        <v>0</v>
      </c>
      <c r="X4450" s="32">
        <f t="shared" si="560"/>
        <v>0</v>
      </c>
    </row>
    <row r="4451" spans="1:24" ht="14.25" customHeight="1">
      <c r="A4451" s="33" t="b">
        <f t="shared" si="554"/>
        <v>0</v>
      </c>
      <c r="B4451" s="33">
        <f t="shared" si="561"/>
        <v>4450</v>
      </c>
      <c r="C4451" s="19"/>
      <c r="N4451" s="37"/>
      <c r="O4451" s="37"/>
      <c r="P4451" s="37"/>
      <c r="Q4451" s="37"/>
      <c r="R4451" s="37"/>
      <c r="S4451" s="32">
        <f t="shared" si="555"/>
        <v>0</v>
      </c>
      <c r="T4451" s="32">
        <f t="shared" si="556"/>
        <v>0</v>
      </c>
      <c r="U4451" s="32">
        <f t="shared" si="557"/>
        <v>0</v>
      </c>
      <c r="V4451" s="32">
        <f t="shared" si="558"/>
        <v>0</v>
      </c>
      <c r="W4451" s="32">
        <f t="shared" si="559"/>
        <v>0</v>
      </c>
      <c r="X4451" s="32">
        <f t="shared" si="560"/>
        <v>0</v>
      </c>
    </row>
    <row r="4452" spans="1:24" ht="14.25" customHeight="1">
      <c r="A4452" s="33" t="b">
        <f t="shared" si="554"/>
        <v>0</v>
      </c>
      <c r="B4452" s="33">
        <f t="shared" si="561"/>
        <v>4451</v>
      </c>
      <c r="C4452" s="19"/>
      <c r="N4452" s="37"/>
      <c r="O4452" s="37"/>
      <c r="P4452" s="37"/>
      <c r="Q4452" s="37"/>
      <c r="R4452" s="37"/>
      <c r="S4452" s="32">
        <f t="shared" si="555"/>
        <v>0</v>
      </c>
      <c r="T4452" s="32">
        <f t="shared" si="556"/>
        <v>0</v>
      </c>
      <c r="U4452" s="32">
        <f t="shared" si="557"/>
        <v>0</v>
      </c>
      <c r="V4452" s="32">
        <f t="shared" si="558"/>
        <v>0</v>
      </c>
      <c r="W4452" s="32">
        <f t="shared" si="559"/>
        <v>0</v>
      </c>
      <c r="X4452" s="32">
        <f t="shared" si="560"/>
        <v>0</v>
      </c>
    </row>
    <row r="4453" spans="1:24" ht="14.25" customHeight="1">
      <c r="A4453" s="33" t="b">
        <f t="shared" si="554"/>
        <v>0</v>
      </c>
      <c r="B4453" s="33">
        <f t="shared" si="561"/>
        <v>4452</v>
      </c>
      <c r="C4453" s="19"/>
      <c r="N4453" s="37"/>
      <c r="O4453" s="37"/>
      <c r="P4453" s="37"/>
      <c r="Q4453" s="37"/>
      <c r="R4453" s="37"/>
      <c r="S4453" s="32">
        <f t="shared" si="555"/>
        <v>0</v>
      </c>
      <c r="T4453" s="32">
        <f t="shared" si="556"/>
        <v>0</v>
      </c>
      <c r="U4453" s="32">
        <f t="shared" si="557"/>
        <v>0</v>
      </c>
      <c r="V4453" s="32">
        <f t="shared" si="558"/>
        <v>0</v>
      </c>
      <c r="W4453" s="32">
        <f t="shared" si="559"/>
        <v>0</v>
      </c>
      <c r="X4453" s="32">
        <f t="shared" si="560"/>
        <v>0</v>
      </c>
    </row>
    <row r="4454" spans="1:24" ht="14.25" customHeight="1">
      <c r="A4454" s="33" t="b">
        <f t="shared" si="554"/>
        <v>0</v>
      </c>
      <c r="B4454" s="33">
        <f t="shared" si="561"/>
        <v>4453</v>
      </c>
      <c r="C4454" s="19"/>
      <c r="N4454" s="37"/>
      <c r="O4454" s="37"/>
      <c r="P4454" s="37"/>
      <c r="Q4454" s="37"/>
      <c r="R4454" s="37"/>
      <c r="S4454" s="32">
        <f t="shared" si="555"/>
        <v>0</v>
      </c>
      <c r="T4454" s="32">
        <f t="shared" si="556"/>
        <v>0</v>
      </c>
      <c r="U4454" s="32">
        <f t="shared" si="557"/>
        <v>0</v>
      </c>
      <c r="V4454" s="32">
        <f t="shared" si="558"/>
        <v>0</v>
      </c>
      <c r="W4454" s="32">
        <f t="shared" si="559"/>
        <v>0</v>
      </c>
      <c r="X4454" s="32">
        <f t="shared" si="560"/>
        <v>0</v>
      </c>
    </row>
    <row r="4455" spans="1:24" ht="14.25" customHeight="1">
      <c r="A4455" s="33" t="b">
        <f t="shared" si="554"/>
        <v>0</v>
      </c>
      <c r="B4455" s="33">
        <f t="shared" si="561"/>
        <v>4454</v>
      </c>
      <c r="C4455" s="19"/>
      <c r="N4455" s="37"/>
      <c r="O4455" s="37"/>
      <c r="P4455" s="37"/>
      <c r="Q4455" s="37"/>
      <c r="R4455" s="37"/>
      <c r="S4455" s="32">
        <f t="shared" si="555"/>
        <v>0</v>
      </c>
      <c r="T4455" s="32">
        <f t="shared" si="556"/>
        <v>0</v>
      </c>
      <c r="U4455" s="32">
        <f t="shared" si="557"/>
        <v>0</v>
      </c>
      <c r="V4455" s="32">
        <f t="shared" si="558"/>
        <v>0</v>
      </c>
      <c r="W4455" s="32">
        <f t="shared" si="559"/>
        <v>0</v>
      </c>
      <c r="X4455" s="32">
        <f t="shared" si="560"/>
        <v>0</v>
      </c>
    </row>
    <row r="4456" spans="1:24" ht="14.25" customHeight="1">
      <c r="A4456" s="33" t="b">
        <f t="shared" si="554"/>
        <v>0</v>
      </c>
      <c r="B4456" s="33">
        <f t="shared" si="561"/>
        <v>4455</v>
      </c>
      <c r="C4456" s="19"/>
      <c r="N4456" s="37"/>
      <c r="O4456" s="37"/>
      <c r="P4456" s="37"/>
      <c r="Q4456" s="37"/>
      <c r="R4456" s="37"/>
      <c r="S4456" s="32">
        <f t="shared" si="555"/>
        <v>0</v>
      </c>
      <c r="T4456" s="32">
        <f t="shared" si="556"/>
        <v>0</v>
      </c>
      <c r="U4456" s="32">
        <f t="shared" si="557"/>
        <v>0</v>
      </c>
      <c r="V4456" s="32">
        <f t="shared" si="558"/>
        <v>0</v>
      </c>
      <c r="W4456" s="32">
        <f t="shared" si="559"/>
        <v>0</v>
      </c>
      <c r="X4456" s="32">
        <f t="shared" si="560"/>
        <v>0</v>
      </c>
    </row>
    <row r="4457" spans="1:24" ht="14.25" customHeight="1">
      <c r="A4457" s="33" t="b">
        <f t="shared" si="554"/>
        <v>0</v>
      </c>
      <c r="B4457" s="33">
        <f t="shared" si="561"/>
        <v>4456</v>
      </c>
      <c r="C4457" s="19"/>
      <c r="N4457" s="37"/>
      <c r="O4457" s="37"/>
      <c r="P4457" s="37"/>
      <c r="Q4457" s="37"/>
      <c r="R4457" s="37"/>
      <c r="S4457" s="32">
        <f t="shared" si="555"/>
        <v>0</v>
      </c>
      <c r="T4457" s="32">
        <f t="shared" si="556"/>
        <v>0</v>
      </c>
      <c r="U4457" s="32">
        <f t="shared" si="557"/>
        <v>0</v>
      </c>
      <c r="V4457" s="32">
        <f t="shared" si="558"/>
        <v>0</v>
      </c>
      <c r="W4457" s="32">
        <f t="shared" si="559"/>
        <v>0</v>
      </c>
      <c r="X4457" s="32">
        <f t="shared" si="560"/>
        <v>0</v>
      </c>
    </row>
    <row r="4458" spans="1:24" ht="14.25" customHeight="1">
      <c r="A4458" s="33" t="b">
        <f t="shared" si="554"/>
        <v>0</v>
      </c>
      <c r="B4458" s="33">
        <f t="shared" si="561"/>
        <v>4457</v>
      </c>
      <c r="C4458" s="19"/>
      <c r="N4458" s="37"/>
      <c r="O4458" s="37"/>
      <c r="P4458" s="37"/>
      <c r="Q4458" s="37"/>
      <c r="R4458" s="37"/>
      <c r="S4458" s="32">
        <f t="shared" si="555"/>
        <v>0</v>
      </c>
      <c r="T4458" s="32">
        <f t="shared" si="556"/>
        <v>0</v>
      </c>
      <c r="U4458" s="32">
        <f t="shared" si="557"/>
        <v>0</v>
      </c>
      <c r="V4458" s="32">
        <f t="shared" si="558"/>
        <v>0</v>
      </c>
      <c r="W4458" s="32">
        <f t="shared" si="559"/>
        <v>0</v>
      </c>
      <c r="X4458" s="32">
        <f t="shared" si="560"/>
        <v>0</v>
      </c>
    </row>
    <row r="4459" spans="1:24" ht="14.25" customHeight="1">
      <c r="A4459" s="33" t="b">
        <f t="shared" si="554"/>
        <v>0</v>
      </c>
      <c r="B4459" s="33">
        <f t="shared" si="561"/>
        <v>4458</v>
      </c>
      <c r="C4459" s="19"/>
      <c r="N4459" s="37"/>
      <c r="O4459" s="37"/>
      <c r="P4459" s="37"/>
      <c r="Q4459" s="37"/>
      <c r="R4459" s="37"/>
      <c r="S4459" s="32">
        <f t="shared" si="555"/>
        <v>0</v>
      </c>
      <c r="T4459" s="32">
        <f t="shared" si="556"/>
        <v>0</v>
      </c>
      <c r="U4459" s="32">
        <f t="shared" si="557"/>
        <v>0</v>
      </c>
      <c r="V4459" s="32">
        <f t="shared" si="558"/>
        <v>0</v>
      </c>
      <c r="W4459" s="32">
        <f t="shared" si="559"/>
        <v>0</v>
      </c>
      <c r="X4459" s="32">
        <f t="shared" si="560"/>
        <v>0</v>
      </c>
    </row>
    <row r="4460" spans="1:24" ht="14.25" customHeight="1">
      <c r="A4460" s="33" t="b">
        <f t="shared" si="554"/>
        <v>0</v>
      </c>
      <c r="B4460" s="33">
        <f t="shared" si="561"/>
        <v>4459</v>
      </c>
      <c r="C4460" s="19"/>
      <c r="N4460" s="37"/>
      <c r="O4460" s="37"/>
      <c r="P4460" s="37"/>
      <c r="Q4460" s="37"/>
      <c r="R4460" s="37"/>
      <c r="S4460" s="32">
        <f t="shared" si="555"/>
        <v>0</v>
      </c>
      <c r="T4460" s="32">
        <f t="shared" si="556"/>
        <v>0</v>
      </c>
      <c r="U4460" s="32">
        <f t="shared" si="557"/>
        <v>0</v>
      </c>
      <c r="V4460" s="32">
        <f t="shared" si="558"/>
        <v>0</v>
      </c>
      <c r="W4460" s="32">
        <f t="shared" si="559"/>
        <v>0</v>
      </c>
      <c r="X4460" s="32">
        <f t="shared" si="560"/>
        <v>0</v>
      </c>
    </row>
    <row r="4461" spans="1:24" ht="14.25" customHeight="1">
      <c r="A4461" s="33" t="b">
        <f t="shared" si="554"/>
        <v>0</v>
      </c>
      <c r="B4461" s="33">
        <f t="shared" si="561"/>
        <v>4460</v>
      </c>
      <c r="C4461" s="19"/>
      <c r="N4461" s="37"/>
      <c r="O4461" s="37"/>
      <c r="P4461" s="37"/>
      <c r="Q4461" s="37"/>
      <c r="R4461" s="37"/>
      <c r="S4461" s="32">
        <f t="shared" si="555"/>
        <v>0</v>
      </c>
      <c r="T4461" s="32">
        <f t="shared" si="556"/>
        <v>0</v>
      </c>
      <c r="U4461" s="32">
        <f t="shared" si="557"/>
        <v>0</v>
      </c>
      <c r="V4461" s="32">
        <f t="shared" si="558"/>
        <v>0</v>
      </c>
      <c r="W4461" s="32">
        <f t="shared" si="559"/>
        <v>0</v>
      </c>
      <c r="X4461" s="32">
        <f t="shared" si="560"/>
        <v>0</v>
      </c>
    </row>
    <row r="4462" spans="1:24" ht="14.25" customHeight="1">
      <c r="A4462" s="33" t="b">
        <f t="shared" si="554"/>
        <v>0</v>
      </c>
      <c r="B4462" s="33">
        <f t="shared" si="561"/>
        <v>4461</v>
      </c>
      <c r="C4462" s="19"/>
      <c r="N4462" s="37"/>
      <c r="O4462" s="37"/>
      <c r="P4462" s="37"/>
      <c r="Q4462" s="37"/>
      <c r="R4462" s="37"/>
      <c r="S4462" s="32">
        <f t="shared" si="555"/>
        <v>0</v>
      </c>
      <c r="T4462" s="32">
        <f t="shared" si="556"/>
        <v>0</v>
      </c>
      <c r="U4462" s="32">
        <f t="shared" si="557"/>
        <v>0</v>
      </c>
      <c r="V4462" s="32">
        <f t="shared" si="558"/>
        <v>0</v>
      </c>
      <c r="W4462" s="32">
        <f t="shared" si="559"/>
        <v>0</v>
      </c>
      <c r="X4462" s="32">
        <f t="shared" si="560"/>
        <v>0</v>
      </c>
    </row>
    <row r="4463" spans="1:24" ht="14.25" customHeight="1">
      <c r="A4463" s="33" t="b">
        <f t="shared" si="554"/>
        <v>0</v>
      </c>
      <c r="B4463" s="33">
        <f t="shared" si="561"/>
        <v>4462</v>
      </c>
      <c r="C4463" s="19"/>
      <c r="N4463" s="37"/>
      <c r="O4463" s="37"/>
      <c r="P4463" s="37"/>
      <c r="Q4463" s="37"/>
      <c r="R4463" s="37"/>
      <c r="S4463" s="32">
        <f t="shared" si="555"/>
        <v>0</v>
      </c>
      <c r="T4463" s="32">
        <f t="shared" si="556"/>
        <v>0</v>
      </c>
      <c r="U4463" s="32">
        <f t="shared" si="557"/>
        <v>0</v>
      </c>
      <c r="V4463" s="32">
        <f t="shared" si="558"/>
        <v>0</v>
      </c>
      <c r="W4463" s="32">
        <f t="shared" si="559"/>
        <v>0</v>
      </c>
      <c r="X4463" s="32">
        <f t="shared" si="560"/>
        <v>0</v>
      </c>
    </row>
    <row r="4464" spans="1:24" ht="14.25" customHeight="1">
      <c r="A4464" s="33" t="b">
        <f t="shared" si="554"/>
        <v>0</v>
      </c>
      <c r="B4464" s="33">
        <f t="shared" si="561"/>
        <v>4463</v>
      </c>
      <c r="C4464" s="19"/>
      <c r="N4464" s="37"/>
      <c r="O4464" s="37"/>
      <c r="P4464" s="37"/>
      <c r="Q4464" s="37"/>
      <c r="R4464" s="37"/>
      <c r="S4464" s="32">
        <f t="shared" si="555"/>
        <v>0</v>
      </c>
      <c r="T4464" s="32">
        <f t="shared" si="556"/>
        <v>0</v>
      </c>
      <c r="U4464" s="32">
        <f t="shared" si="557"/>
        <v>0</v>
      </c>
      <c r="V4464" s="32">
        <f t="shared" si="558"/>
        <v>0</v>
      </c>
      <c r="W4464" s="32">
        <f t="shared" si="559"/>
        <v>0</v>
      </c>
      <c r="X4464" s="32">
        <f t="shared" si="560"/>
        <v>0</v>
      </c>
    </row>
    <row r="4465" spans="1:24" ht="14.25" customHeight="1">
      <c r="A4465" s="33" t="b">
        <f t="shared" si="554"/>
        <v>0</v>
      </c>
      <c r="B4465" s="33">
        <f t="shared" si="561"/>
        <v>4464</v>
      </c>
      <c r="C4465" s="19"/>
      <c r="N4465" s="37"/>
      <c r="O4465" s="37"/>
      <c r="P4465" s="37"/>
      <c r="Q4465" s="37"/>
      <c r="R4465" s="37"/>
      <c r="S4465" s="32">
        <f t="shared" si="555"/>
        <v>0</v>
      </c>
      <c r="T4465" s="32">
        <f t="shared" si="556"/>
        <v>0</v>
      </c>
      <c r="U4465" s="32">
        <f t="shared" si="557"/>
        <v>0</v>
      </c>
      <c r="V4465" s="32">
        <f t="shared" si="558"/>
        <v>0</v>
      </c>
      <c r="W4465" s="32">
        <f t="shared" si="559"/>
        <v>0</v>
      </c>
      <c r="X4465" s="32">
        <f t="shared" si="560"/>
        <v>0</v>
      </c>
    </row>
    <row r="4466" spans="1:24" ht="14.25" customHeight="1">
      <c r="A4466" s="33" t="b">
        <f t="shared" si="554"/>
        <v>0</v>
      </c>
      <c r="B4466" s="33">
        <f t="shared" si="561"/>
        <v>4465</v>
      </c>
      <c r="C4466" s="18"/>
      <c r="N4466" s="37"/>
      <c r="O4466" s="37"/>
      <c r="P4466" s="37"/>
      <c r="Q4466" s="37"/>
      <c r="R4466" s="37"/>
      <c r="S4466" s="32">
        <f t="shared" si="555"/>
        <v>0</v>
      </c>
      <c r="T4466" s="32">
        <f t="shared" si="556"/>
        <v>0</v>
      </c>
      <c r="U4466" s="32">
        <f t="shared" si="557"/>
        <v>0</v>
      </c>
      <c r="V4466" s="32">
        <f t="shared" si="558"/>
        <v>0</v>
      </c>
      <c r="W4466" s="32">
        <f t="shared" si="559"/>
        <v>0</v>
      </c>
      <c r="X4466" s="32">
        <f t="shared" si="560"/>
        <v>0</v>
      </c>
    </row>
    <row r="4467" spans="1:24" ht="14.25" customHeight="1">
      <c r="A4467" s="33" t="b">
        <f t="shared" si="554"/>
        <v>0</v>
      </c>
      <c r="B4467" s="33">
        <f t="shared" si="561"/>
        <v>4466</v>
      </c>
      <c r="C4467" s="19"/>
      <c r="N4467" s="37"/>
      <c r="O4467" s="37"/>
      <c r="P4467" s="37"/>
      <c r="Q4467" s="37"/>
      <c r="R4467" s="37"/>
      <c r="S4467" s="32">
        <f t="shared" si="555"/>
        <v>0</v>
      </c>
      <c r="T4467" s="32">
        <f t="shared" si="556"/>
        <v>0</v>
      </c>
      <c r="U4467" s="32">
        <f t="shared" si="557"/>
        <v>0</v>
      </c>
      <c r="V4467" s="32">
        <f t="shared" si="558"/>
        <v>0</v>
      </c>
      <c r="W4467" s="32">
        <f t="shared" si="559"/>
        <v>0</v>
      </c>
      <c r="X4467" s="32">
        <f t="shared" si="560"/>
        <v>0</v>
      </c>
    </row>
    <row r="4468" spans="1:24" ht="14.25" customHeight="1">
      <c r="A4468" s="33" t="b">
        <f t="shared" si="554"/>
        <v>0</v>
      </c>
      <c r="B4468" s="33">
        <f t="shared" si="561"/>
        <v>4467</v>
      </c>
      <c r="C4468" s="19"/>
      <c r="N4468" s="37"/>
      <c r="O4468" s="37"/>
      <c r="P4468" s="37"/>
      <c r="Q4468" s="37"/>
      <c r="R4468" s="37"/>
      <c r="S4468" s="32">
        <f t="shared" si="555"/>
        <v>0</v>
      </c>
      <c r="T4468" s="32">
        <f t="shared" si="556"/>
        <v>0</v>
      </c>
      <c r="U4468" s="32">
        <f t="shared" si="557"/>
        <v>0</v>
      </c>
      <c r="V4468" s="32">
        <f t="shared" si="558"/>
        <v>0</v>
      </c>
      <c r="W4468" s="32">
        <f t="shared" si="559"/>
        <v>0</v>
      </c>
      <c r="X4468" s="32">
        <f t="shared" si="560"/>
        <v>0</v>
      </c>
    </row>
    <row r="4469" spans="1:24" ht="14.25" customHeight="1">
      <c r="A4469" s="33" t="b">
        <f t="shared" si="554"/>
        <v>0</v>
      </c>
      <c r="B4469" s="33">
        <f t="shared" si="561"/>
        <v>4468</v>
      </c>
      <c r="C4469" s="19"/>
      <c r="N4469" s="37"/>
      <c r="O4469" s="37"/>
      <c r="P4469" s="37"/>
      <c r="Q4469" s="37"/>
      <c r="R4469" s="37"/>
      <c r="S4469" s="32">
        <f t="shared" si="555"/>
        <v>0</v>
      </c>
      <c r="T4469" s="32">
        <f t="shared" si="556"/>
        <v>0</v>
      </c>
      <c r="U4469" s="32">
        <f t="shared" si="557"/>
        <v>0</v>
      </c>
      <c r="V4469" s="32">
        <f t="shared" si="558"/>
        <v>0</v>
      </c>
      <c r="W4469" s="32">
        <f t="shared" si="559"/>
        <v>0</v>
      </c>
      <c r="X4469" s="32">
        <f t="shared" si="560"/>
        <v>0</v>
      </c>
    </row>
    <row r="4470" spans="1:24" ht="14.25" customHeight="1">
      <c r="A4470" s="33" t="b">
        <f t="shared" si="554"/>
        <v>0</v>
      </c>
      <c r="B4470" s="33">
        <f t="shared" si="561"/>
        <v>4469</v>
      </c>
      <c r="C4470" s="19"/>
      <c r="N4470" s="37"/>
      <c r="O4470" s="37"/>
      <c r="P4470" s="37"/>
      <c r="Q4470" s="37"/>
      <c r="R4470" s="37"/>
      <c r="S4470" s="32">
        <f t="shared" si="555"/>
        <v>0</v>
      </c>
      <c r="T4470" s="32">
        <f t="shared" si="556"/>
        <v>0</v>
      </c>
      <c r="U4470" s="32">
        <f t="shared" si="557"/>
        <v>0</v>
      </c>
      <c r="V4470" s="32">
        <f t="shared" si="558"/>
        <v>0</v>
      </c>
      <c r="W4470" s="32">
        <f t="shared" si="559"/>
        <v>0</v>
      </c>
      <c r="X4470" s="32">
        <f t="shared" si="560"/>
        <v>0</v>
      </c>
    </row>
    <row r="4471" spans="1:24" ht="14.25" customHeight="1">
      <c r="A4471" s="33" t="b">
        <f t="shared" si="554"/>
        <v>0</v>
      </c>
      <c r="B4471" s="33">
        <f t="shared" si="561"/>
        <v>4470</v>
      </c>
      <c r="C4471" s="19"/>
      <c r="N4471" s="37"/>
      <c r="O4471" s="37"/>
      <c r="P4471" s="37"/>
      <c r="Q4471" s="37"/>
      <c r="R4471" s="37"/>
      <c r="S4471" s="32">
        <f t="shared" si="555"/>
        <v>0</v>
      </c>
      <c r="T4471" s="32">
        <f t="shared" si="556"/>
        <v>0</v>
      </c>
      <c r="U4471" s="32">
        <f t="shared" si="557"/>
        <v>0</v>
      </c>
      <c r="V4471" s="32">
        <f t="shared" si="558"/>
        <v>0</v>
      </c>
      <c r="W4471" s="32">
        <f t="shared" si="559"/>
        <v>0</v>
      </c>
      <c r="X4471" s="32">
        <f t="shared" si="560"/>
        <v>0</v>
      </c>
    </row>
    <row r="4472" spans="1:24" ht="14.25" customHeight="1">
      <c r="A4472" s="33" t="b">
        <f t="shared" si="554"/>
        <v>0</v>
      </c>
      <c r="B4472" s="33">
        <f t="shared" si="561"/>
        <v>4471</v>
      </c>
      <c r="C4472" s="19"/>
      <c r="N4472" s="37"/>
      <c r="O4472" s="37"/>
      <c r="P4472" s="37"/>
      <c r="Q4472" s="37"/>
      <c r="R4472" s="37"/>
      <c r="S4472" s="32">
        <f t="shared" si="555"/>
        <v>0</v>
      </c>
      <c r="T4472" s="32">
        <f t="shared" si="556"/>
        <v>0</v>
      </c>
      <c r="U4472" s="32">
        <f t="shared" si="557"/>
        <v>0</v>
      </c>
      <c r="V4472" s="32">
        <f t="shared" si="558"/>
        <v>0</v>
      </c>
      <c r="W4472" s="32">
        <f t="shared" si="559"/>
        <v>0</v>
      </c>
      <c r="X4472" s="32">
        <f t="shared" si="560"/>
        <v>0</v>
      </c>
    </row>
    <row r="4473" spans="1:24" ht="14.25" customHeight="1">
      <c r="A4473" s="33" t="b">
        <f t="shared" si="554"/>
        <v>0</v>
      </c>
      <c r="B4473" s="33">
        <f t="shared" si="561"/>
        <v>4472</v>
      </c>
      <c r="C4473" s="19"/>
      <c r="N4473" s="37"/>
      <c r="O4473" s="37"/>
      <c r="P4473" s="37"/>
      <c r="Q4473" s="37"/>
      <c r="R4473" s="37"/>
      <c r="S4473" s="32">
        <f t="shared" si="555"/>
        <v>0</v>
      </c>
      <c r="T4473" s="32">
        <f t="shared" si="556"/>
        <v>0</v>
      </c>
      <c r="U4473" s="32">
        <f t="shared" si="557"/>
        <v>0</v>
      </c>
      <c r="V4473" s="32">
        <f t="shared" si="558"/>
        <v>0</v>
      </c>
      <c r="W4473" s="32">
        <f t="shared" si="559"/>
        <v>0</v>
      </c>
      <c r="X4473" s="32">
        <f t="shared" si="560"/>
        <v>0</v>
      </c>
    </row>
    <row r="4474" spans="1:24" ht="14.25" customHeight="1">
      <c r="A4474" s="33" t="b">
        <f t="shared" si="554"/>
        <v>0</v>
      </c>
      <c r="B4474" s="33">
        <f t="shared" si="561"/>
        <v>4473</v>
      </c>
      <c r="C4474" s="19"/>
      <c r="N4474" s="37"/>
      <c r="O4474" s="37"/>
      <c r="P4474" s="37"/>
      <c r="Q4474" s="37"/>
      <c r="R4474" s="37"/>
      <c r="S4474" s="32">
        <f t="shared" si="555"/>
        <v>0</v>
      </c>
      <c r="T4474" s="32">
        <f t="shared" si="556"/>
        <v>0</v>
      </c>
      <c r="U4474" s="32">
        <f t="shared" si="557"/>
        <v>0</v>
      </c>
      <c r="V4474" s="32">
        <f t="shared" si="558"/>
        <v>0</v>
      </c>
      <c r="W4474" s="32">
        <f t="shared" si="559"/>
        <v>0</v>
      </c>
      <c r="X4474" s="32">
        <f t="shared" si="560"/>
        <v>0</v>
      </c>
    </row>
    <row r="4475" spans="1:24" ht="14.25" customHeight="1">
      <c r="A4475" s="33" t="b">
        <f t="shared" si="554"/>
        <v>0</v>
      </c>
      <c r="B4475" s="33">
        <f t="shared" si="561"/>
        <v>4474</v>
      </c>
      <c r="C4475" s="19"/>
      <c r="N4475" s="37"/>
      <c r="O4475" s="37"/>
      <c r="P4475" s="37"/>
      <c r="Q4475" s="37"/>
      <c r="R4475" s="37"/>
      <c r="S4475" s="32">
        <f t="shared" si="555"/>
        <v>0</v>
      </c>
      <c r="T4475" s="32">
        <f t="shared" si="556"/>
        <v>0</v>
      </c>
      <c r="U4475" s="32">
        <f t="shared" si="557"/>
        <v>0</v>
      </c>
      <c r="V4475" s="32">
        <f t="shared" si="558"/>
        <v>0</v>
      </c>
      <c r="W4475" s="32">
        <f t="shared" si="559"/>
        <v>0</v>
      </c>
      <c r="X4475" s="32">
        <f t="shared" si="560"/>
        <v>0</v>
      </c>
    </row>
    <row r="4476" spans="1:24" ht="14.25" customHeight="1">
      <c r="A4476" s="33" t="b">
        <f t="shared" si="554"/>
        <v>0</v>
      </c>
      <c r="B4476" s="33">
        <f t="shared" si="561"/>
        <v>4475</v>
      </c>
      <c r="C4476" s="19"/>
      <c r="N4476" s="37"/>
      <c r="O4476" s="37"/>
      <c r="P4476" s="37"/>
      <c r="Q4476" s="37"/>
      <c r="R4476" s="37"/>
      <c r="S4476" s="32">
        <f t="shared" si="555"/>
        <v>0</v>
      </c>
      <c r="T4476" s="32">
        <f t="shared" si="556"/>
        <v>0</v>
      </c>
      <c r="U4476" s="32">
        <f t="shared" si="557"/>
        <v>0</v>
      </c>
      <c r="V4476" s="32">
        <f t="shared" si="558"/>
        <v>0</v>
      </c>
      <c r="W4476" s="32">
        <f t="shared" si="559"/>
        <v>0</v>
      </c>
      <c r="X4476" s="32">
        <f t="shared" si="560"/>
        <v>0</v>
      </c>
    </row>
    <row r="4477" spans="1:24" ht="14.25" customHeight="1">
      <c r="A4477" s="33" t="b">
        <f t="shared" si="554"/>
        <v>0</v>
      </c>
      <c r="B4477" s="33">
        <f t="shared" si="561"/>
        <v>4476</v>
      </c>
      <c r="C4477" s="19"/>
      <c r="N4477" s="37"/>
      <c r="O4477" s="37"/>
      <c r="P4477" s="37"/>
      <c r="Q4477" s="37"/>
      <c r="R4477" s="37"/>
      <c r="S4477" s="32">
        <f t="shared" si="555"/>
        <v>0</v>
      </c>
      <c r="T4477" s="32">
        <f t="shared" si="556"/>
        <v>0</v>
      </c>
      <c r="U4477" s="32">
        <f t="shared" si="557"/>
        <v>0</v>
      </c>
      <c r="V4477" s="32">
        <f t="shared" si="558"/>
        <v>0</v>
      </c>
      <c r="W4477" s="32">
        <f t="shared" si="559"/>
        <v>0</v>
      </c>
      <c r="X4477" s="32">
        <f t="shared" si="560"/>
        <v>0</v>
      </c>
    </row>
    <row r="4478" spans="1:24" ht="14.25" customHeight="1">
      <c r="A4478" s="33" t="b">
        <f t="shared" si="554"/>
        <v>0</v>
      </c>
      <c r="B4478" s="33">
        <f t="shared" si="561"/>
        <v>4477</v>
      </c>
      <c r="C4478" s="19"/>
      <c r="N4478" s="37"/>
      <c r="O4478" s="37"/>
      <c r="P4478" s="37"/>
      <c r="Q4478" s="37"/>
      <c r="R4478" s="37"/>
      <c r="S4478" s="32">
        <f t="shared" si="555"/>
        <v>0</v>
      </c>
      <c r="T4478" s="32">
        <f t="shared" si="556"/>
        <v>0</v>
      </c>
      <c r="U4478" s="32">
        <f t="shared" si="557"/>
        <v>0</v>
      </c>
      <c r="V4478" s="32">
        <f t="shared" si="558"/>
        <v>0</v>
      </c>
      <c r="W4478" s="32">
        <f t="shared" si="559"/>
        <v>0</v>
      </c>
      <c r="X4478" s="32">
        <f t="shared" si="560"/>
        <v>0</v>
      </c>
    </row>
    <row r="4479" spans="1:24" ht="14.25" customHeight="1">
      <c r="A4479" s="33" t="b">
        <f t="shared" si="554"/>
        <v>0</v>
      </c>
      <c r="B4479" s="33">
        <f t="shared" si="561"/>
        <v>4478</v>
      </c>
      <c r="C4479" s="19"/>
      <c r="N4479" s="37"/>
      <c r="O4479" s="37"/>
      <c r="P4479" s="37"/>
      <c r="Q4479" s="37"/>
      <c r="R4479" s="37"/>
      <c r="S4479" s="32">
        <f t="shared" si="555"/>
        <v>0</v>
      </c>
      <c r="T4479" s="32">
        <f t="shared" si="556"/>
        <v>0</v>
      </c>
      <c r="U4479" s="32">
        <f t="shared" si="557"/>
        <v>0</v>
      </c>
      <c r="V4479" s="32">
        <f t="shared" si="558"/>
        <v>0</v>
      </c>
      <c r="W4479" s="32">
        <f t="shared" si="559"/>
        <v>0</v>
      </c>
      <c r="X4479" s="32">
        <f t="shared" si="560"/>
        <v>0</v>
      </c>
    </row>
    <row r="4480" spans="1:24" ht="14.25" customHeight="1">
      <c r="A4480" s="33" t="b">
        <f t="shared" si="554"/>
        <v>0</v>
      </c>
      <c r="B4480" s="33">
        <f t="shared" si="561"/>
        <v>4479</v>
      </c>
      <c r="C4480" s="19"/>
      <c r="N4480" s="37"/>
      <c r="O4480" s="37"/>
      <c r="P4480" s="37"/>
      <c r="Q4480" s="37"/>
      <c r="R4480" s="37"/>
      <c r="S4480" s="32">
        <f t="shared" si="555"/>
        <v>0</v>
      </c>
      <c r="T4480" s="32">
        <f t="shared" si="556"/>
        <v>0</v>
      </c>
      <c r="U4480" s="32">
        <f t="shared" si="557"/>
        <v>0</v>
      </c>
      <c r="V4480" s="32">
        <f t="shared" si="558"/>
        <v>0</v>
      </c>
      <c r="W4480" s="32">
        <f t="shared" si="559"/>
        <v>0</v>
      </c>
      <c r="X4480" s="32">
        <f t="shared" si="560"/>
        <v>0</v>
      </c>
    </row>
    <row r="4481" spans="1:24" ht="14.25" customHeight="1">
      <c r="A4481" s="33" t="b">
        <f t="shared" si="554"/>
        <v>0</v>
      </c>
      <c r="B4481" s="33">
        <f t="shared" si="561"/>
        <v>4480</v>
      </c>
      <c r="C4481" s="19"/>
      <c r="N4481" s="37"/>
      <c r="O4481" s="37"/>
      <c r="P4481" s="37"/>
      <c r="Q4481" s="37"/>
      <c r="R4481" s="37"/>
      <c r="S4481" s="32">
        <f t="shared" si="555"/>
        <v>0</v>
      </c>
      <c r="T4481" s="32">
        <f t="shared" si="556"/>
        <v>0</v>
      </c>
      <c r="U4481" s="32">
        <f t="shared" si="557"/>
        <v>0</v>
      </c>
      <c r="V4481" s="32">
        <f t="shared" si="558"/>
        <v>0</v>
      </c>
      <c r="W4481" s="32">
        <f t="shared" si="559"/>
        <v>0</v>
      </c>
      <c r="X4481" s="32">
        <f t="shared" si="560"/>
        <v>0</v>
      </c>
    </row>
    <row r="4482" spans="1:24" ht="14.25" customHeight="1">
      <c r="A4482" s="33" t="b">
        <f t="shared" ref="A4482:A4545" si="562">IF(OR(COUNTIF(D4482:M4482, "NOT EXECUTED"), COUNTIF(D4482:M4482, "NOT COMPILED"), COUNTIF(D4482:M4482, "NOT EFFECTIVE")),TRUE,FALSE)</f>
        <v>0</v>
      </c>
      <c r="B4482" s="33">
        <f t="shared" si="561"/>
        <v>4481</v>
      </c>
      <c r="C4482" s="19"/>
      <c r="N4482" s="37"/>
      <c r="O4482" s="37"/>
      <c r="P4482" s="37"/>
      <c r="Q4482" s="37"/>
      <c r="R4482" s="37"/>
      <c r="S4482" s="32">
        <f t="shared" ref="S4482:S4545" si="563">IF(COUNTIF(H4482:M4482,"NOT EFFECTIVE"),1,0)</f>
        <v>0</v>
      </c>
      <c r="T4482" s="32">
        <f t="shared" ref="T4482:T4545" si="564">IF(AND(D4482="NOT EXECUTED",COUNTA($N4482)&lt;&gt;0),1,0)</f>
        <v>0</v>
      </c>
      <c r="U4482" s="32">
        <f t="shared" ref="U4482:U4545" si="565">IF(AND(E4482="NOT EXECUTED",COUNTA($N4482)&lt;&gt;0),1,0)</f>
        <v>0</v>
      </c>
      <c r="V4482" s="32">
        <f t="shared" ref="V4482:V4545" si="566">IF(AND(F4482="NOT EXECUTED",COUNTA($N4482)&lt;&gt;0),1,0)</f>
        <v>0</v>
      </c>
      <c r="W4482" s="32">
        <f t="shared" ref="W4482:W4545" si="567">IF(AND(G4482="NOT EXECUTED",COUNTA($N4482)&lt;&gt;0),1,0)</f>
        <v>0</v>
      </c>
      <c r="X4482" s="32">
        <f t="shared" ref="X4482:X4545" si="568">IF(AND(S4482=1,COUNTA($N4482)&lt;&gt;0),1,0)</f>
        <v>0</v>
      </c>
    </row>
    <row r="4483" spans="1:24" ht="14.25" customHeight="1">
      <c r="A4483" s="33" t="b">
        <f t="shared" si="562"/>
        <v>0</v>
      </c>
      <c r="B4483" s="33">
        <f t="shared" ref="B4483:B4546" si="569">+B4482+1</f>
        <v>4482</v>
      </c>
      <c r="C4483" s="19"/>
      <c r="N4483" s="37"/>
      <c r="O4483" s="37"/>
      <c r="P4483" s="37"/>
      <c r="Q4483" s="37"/>
      <c r="R4483" s="37"/>
      <c r="S4483" s="32">
        <f t="shared" si="563"/>
        <v>0</v>
      </c>
      <c r="T4483" s="32">
        <f t="shared" si="564"/>
        <v>0</v>
      </c>
      <c r="U4483" s="32">
        <f t="shared" si="565"/>
        <v>0</v>
      </c>
      <c r="V4483" s="32">
        <f t="shared" si="566"/>
        <v>0</v>
      </c>
      <c r="W4483" s="32">
        <f t="shared" si="567"/>
        <v>0</v>
      </c>
      <c r="X4483" s="32">
        <f t="shared" si="568"/>
        <v>0</v>
      </c>
    </row>
    <row r="4484" spans="1:24" ht="14.25" customHeight="1">
      <c r="A4484" s="33" t="b">
        <f t="shared" si="562"/>
        <v>0</v>
      </c>
      <c r="B4484" s="33">
        <f t="shared" si="569"/>
        <v>4483</v>
      </c>
      <c r="C4484" s="19"/>
      <c r="N4484" s="37"/>
      <c r="O4484" s="37"/>
      <c r="P4484" s="37"/>
      <c r="Q4484" s="37"/>
      <c r="R4484" s="37"/>
      <c r="S4484" s="32">
        <f t="shared" si="563"/>
        <v>0</v>
      </c>
      <c r="T4484" s="32">
        <f t="shared" si="564"/>
        <v>0</v>
      </c>
      <c r="U4484" s="32">
        <f t="shared" si="565"/>
        <v>0</v>
      </c>
      <c r="V4484" s="32">
        <f t="shared" si="566"/>
        <v>0</v>
      </c>
      <c r="W4484" s="32">
        <f t="shared" si="567"/>
        <v>0</v>
      </c>
      <c r="X4484" s="32">
        <f t="shared" si="568"/>
        <v>0</v>
      </c>
    </row>
    <row r="4485" spans="1:24" ht="14.25" customHeight="1">
      <c r="A4485" s="33" t="b">
        <f t="shared" si="562"/>
        <v>0</v>
      </c>
      <c r="B4485" s="33">
        <f t="shared" si="569"/>
        <v>4484</v>
      </c>
      <c r="C4485" s="19"/>
      <c r="N4485" s="37"/>
      <c r="O4485" s="37"/>
      <c r="P4485" s="37"/>
      <c r="Q4485" s="37"/>
      <c r="R4485" s="37"/>
      <c r="S4485" s="32">
        <f t="shared" si="563"/>
        <v>0</v>
      </c>
      <c r="T4485" s="32">
        <f t="shared" si="564"/>
        <v>0</v>
      </c>
      <c r="U4485" s="32">
        <f t="shared" si="565"/>
        <v>0</v>
      </c>
      <c r="V4485" s="32">
        <f t="shared" si="566"/>
        <v>0</v>
      </c>
      <c r="W4485" s="32">
        <f t="shared" si="567"/>
        <v>0</v>
      </c>
      <c r="X4485" s="32">
        <f t="shared" si="568"/>
        <v>0</v>
      </c>
    </row>
    <row r="4486" spans="1:24" ht="14.25" customHeight="1">
      <c r="A4486" s="33" t="b">
        <f t="shared" si="562"/>
        <v>0</v>
      </c>
      <c r="B4486" s="33">
        <f t="shared" si="569"/>
        <v>4485</v>
      </c>
      <c r="C4486" s="19"/>
      <c r="N4486" s="37"/>
      <c r="O4486" s="37"/>
      <c r="P4486" s="37"/>
      <c r="Q4486" s="37"/>
      <c r="R4486" s="37"/>
      <c r="S4486" s="32">
        <f t="shared" si="563"/>
        <v>0</v>
      </c>
      <c r="T4486" s="32">
        <f t="shared" si="564"/>
        <v>0</v>
      </c>
      <c r="U4486" s="32">
        <f t="shared" si="565"/>
        <v>0</v>
      </c>
      <c r="V4486" s="32">
        <f t="shared" si="566"/>
        <v>0</v>
      </c>
      <c r="W4486" s="32">
        <f t="shared" si="567"/>
        <v>0</v>
      </c>
      <c r="X4486" s="32">
        <f t="shared" si="568"/>
        <v>0</v>
      </c>
    </row>
    <row r="4487" spans="1:24" ht="14.25" customHeight="1">
      <c r="A4487" s="33" t="b">
        <f t="shared" si="562"/>
        <v>0</v>
      </c>
      <c r="B4487" s="33">
        <f t="shared" si="569"/>
        <v>4486</v>
      </c>
      <c r="C4487" s="19"/>
      <c r="N4487" s="37"/>
      <c r="O4487" s="37"/>
      <c r="P4487" s="37"/>
      <c r="Q4487" s="37"/>
      <c r="R4487" s="37"/>
      <c r="S4487" s="32">
        <f t="shared" si="563"/>
        <v>0</v>
      </c>
      <c r="T4487" s="32">
        <f t="shared" si="564"/>
        <v>0</v>
      </c>
      <c r="U4487" s="32">
        <f t="shared" si="565"/>
        <v>0</v>
      </c>
      <c r="V4487" s="32">
        <f t="shared" si="566"/>
        <v>0</v>
      </c>
      <c r="W4487" s="32">
        <f t="shared" si="567"/>
        <v>0</v>
      </c>
      <c r="X4487" s="32">
        <f t="shared" si="568"/>
        <v>0</v>
      </c>
    </row>
    <row r="4488" spans="1:24" ht="14.25" customHeight="1">
      <c r="A4488" s="33" t="b">
        <f t="shared" si="562"/>
        <v>0</v>
      </c>
      <c r="B4488" s="33">
        <f t="shared" si="569"/>
        <v>4487</v>
      </c>
      <c r="C4488" s="19"/>
      <c r="N4488" s="37"/>
      <c r="O4488" s="37"/>
      <c r="P4488" s="37"/>
      <c r="Q4488" s="37"/>
      <c r="R4488" s="37"/>
      <c r="S4488" s="32">
        <f t="shared" si="563"/>
        <v>0</v>
      </c>
      <c r="T4488" s="32">
        <f t="shared" si="564"/>
        <v>0</v>
      </c>
      <c r="U4488" s="32">
        <f t="shared" si="565"/>
        <v>0</v>
      </c>
      <c r="V4488" s="32">
        <f t="shared" si="566"/>
        <v>0</v>
      </c>
      <c r="W4488" s="32">
        <f t="shared" si="567"/>
        <v>0</v>
      </c>
      <c r="X4488" s="32">
        <f t="shared" si="568"/>
        <v>0</v>
      </c>
    </row>
    <row r="4489" spans="1:24" ht="14.25" customHeight="1">
      <c r="A4489" s="33" t="b">
        <f t="shared" si="562"/>
        <v>0</v>
      </c>
      <c r="B4489" s="33">
        <f t="shared" si="569"/>
        <v>4488</v>
      </c>
      <c r="C4489" s="19"/>
      <c r="N4489" s="37"/>
      <c r="O4489" s="37"/>
      <c r="P4489" s="37"/>
      <c r="Q4489" s="37"/>
      <c r="R4489" s="37"/>
      <c r="S4489" s="32">
        <f t="shared" si="563"/>
        <v>0</v>
      </c>
      <c r="T4489" s="32">
        <f t="shared" si="564"/>
        <v>0</v>
      </c>
      <c r="U4489" s="32">
        <f t="shared" si="565"/>
        <v>0</v>
      </c>
      <c r="V4489" s="32">
        <f t="shared" si="566"/>
        <v>0</v>
      </c>
      <c r="W4489" s="32">
        <f t="shared" si="567"/>
        <v>0</v>
      </c>
      <c r="X4489" s="32">
        <f t="shared" si="568"/>
        <v>0</v>
      </c>
    </row>
    <row r="4490" spans="1:24" ht="14.25" customHeight="1">
      <c r="A4490" s="33" t="b">
        <f t="shared" si="562"/>
        <v>0</v>
      </c>
      <c r="B4490" s="33">
        <f t="shared" si="569"/>
        <v>4489</v>
      </c>
      <c r="C4490" s="19"/>
      <c r="N4490" s="37"/>
      <c r="O4490" s="37"/>
      <c r="P4490" s="37"/>
      <c r="Q4490" s="37"/>
      <c r="R4490" s="37"/>
      <c r="S4490" s="32">
        <f t="shared" si="563"/>
        <v>0</v>
      </c>
      <c r="T4490" s="32">
        <f t="shared" si="564"/>
        <v>0</v>
      </c>
      <c r="U4490" s="32">
        <f t="shared" si="565"/>
        <v>0</v>
      </c>
      <c r="V4490" s="32">
        <f t="shared" si="566"/>
        <v>0</v>
      </c>
      <c r="W4490" s="32">
        <f t="shared" si="567"/>
        <v>0</v>
      </c>
      <c r="X4490" s="32">
        <f t="shared" si="568"/>
        <v>0</v>
      </c>
    </row>
    <row r="4491" spans="1:24" ht="14.25" customHeight="1">
      <c r="A4491" s="33" t="b">
        <f t="shared" si="562"/>
        <v>0</v>
      </c>
      <c r="B4491" s="33">
        <f t="shared" si="569"/>
        <v>4490</v>
      </c>
      <c r="C4491" s="19"/>
      <c r="N4491" s="37"/>
      <c r="O4491" s="37"/>
      <c r="P4491" s="37"/>
      <c r="Q4491" s="37"/>
      <c r="R4491" s="37"/>
      <c r="S4491" s="32">
        <f t="shared" si="563"/>
        <v>0</v>
      </c>
      <c r="T4491" s="32">
        <f t="shared" si="564"/>
        <v>0</v>
      </c>
      <c r="U4491" s="32">
        <f t="shared" si="565"/>
        <v>0</v>
      </c>
      <c r="V4491" s="32">
        <f t="shared" si="566"/>
        <v>0</v>
      </c>
      <c r="W4491" s="32">
        <f t="shared" si="567"/>
        <v>0</v>
      </c>
      <c r="X4491" s="32">
        <f t="shared" si="568"/>
        <v>0</v>
      </c>
    </row>
    <row r="4492" spans="1:24" ht="14.25" customHeight="1">
      <c r="A4492" s="33" t="b">
        <f t="shared" si="562"/>
        <v>0</v>
      </c>
      <c r="B4492" s="33">
        <f t="shared" si="569"/>
        <v>4491</v>
      </c>
      <c r="C4492" s="19"/>
      <c r="N4492" s="37"/>
      <c r="O4492" s="37"/>
      <c r="P4492" s="37"/>
      <c r="Q4492" s="37"/>
      <c r="R4492" s="37"/>
      <c r="S4492" s="32">
        <f t="shared" si="563"/>
        <v>0</v>
      </c>
      <c r="T4492" s="32">
        <f t="shared" si="564"/>
        <v>0</v>
      </c>
      <c r="U4492" s="32">
        <f t="shared" si="565"/>
        <v>0</v>
      </c>
      <c r="V4492" s="32">
        <f t="shared" si="566"/>
        <v>0</v>
      </c>
      <c r="W4492" s="32">
        <f t="shared" si="567"/>
        <v>0</v>
      </c>
      <c r="X4492" s="32">
        <f t="shared" si="568"/>
        <v>0</v>
      </c>
    </row>
    <row r="4493" spans="1:24" ht="14.25" customHeight="1">
      <c r="A4493" s="33" t="b">
        <f t="shared" si="562"/>
        <v>0</v>
      </c>
      <c r="B4493" s="33">
        <f t="shared" si="569"/>
        <v>4492</v>
      </c>
      <c r="C4493" s="19"/>
      <c r="N4493" s="37"/>
      <c r="O4493" s="37"/>
      <c r="P4493" s="37"/>
      <c r="Q4493" s="37"/>
      <c r="R4493" s="37"/>
      <c r="S4493" s="32">
        <f t="shared" si="563"/>
        <v>0</v>
      </c>
      <c r="T4493" s="32">
        <f t="shared" si="564"/>
        <v>0</v>
      </c>
      <c r="U4493" s="32">
        <f t="shared" si="565"/>
        <v>0</v>
      </c>
      <c r="V4493" s="32">
        <f t="shared" si="566"/>
        <v>0</v>
      </c>
      <c r="W4493" s="32">
        <f t="shared" si="567"/>
        <v>0</v>
      </c>
      <c r="X4493" s="32">
        <f t="shared" si="568"/>
        <v>0</v>
      </c>
    </row>
    <row r="4494" spans="1:24" ht="14.25" customHeight="1">
      <c r="A4494" s="33" t="b">
        <f t="shared" si="562"/>
        <v>0</v>
      </c>
      <c r="B4494" s="33">
        <f t="shared" si="569"/>
        <v>4493</v>
      </c>
      <c r="C4494" s="19"/>
      <c r="N4494" s="37"/>
      <c r="O4494" s="37"/>
      <c r="P4494" s="37"/>
      <c r="Q4494" s="37"/>
      <c r="R4494" s="37"/>
      <c r="S4494" s="32">
        <f t="shared" si="563"/>
        <v>0</v>
      </c>
      <c r="T4494" s="32">
        <f t="shared" si="564"/>
        <v>0</v>
      </c>
      <c r="U4494" s="32">
        <f t="shared" si="565"/>
        <v>0</v>
      </c>
      <c r="V4494" s="32">
        <f t="shared" si="566"/>
        <v>0</v>
      </c>
      <c r="W4494" s="32">
        <f t="shared" si="567"/>
        <v>0</v>
      </c>
      <c r="X4494" s="32">
        <f t="shared" si="568"/>
        <v>0</v>
      </c>
    </row>
    <row r="4495" spans="1:24" ht="14.25" customHeight="1">
      <c r="A4495" s="33" t="b">
        <f t="shared" si="562"/>
        <v>0</v>
      </c>
      <c r="B4495" s="33">
        <f t="shared" si="569"/>
        <v>4494</v>
      </c>
      <c r="C4495" s="19"/>
      <c r="N4495" s="37"/>
      <c r="O4495" s="37"/>
      <c r="P4495" s="37"/>
      <c r="Q4495" s="37"/>
      <c r="R4495" s="37"/>
      <c r="S4495" s="32">
        <f t="shared" si="563"/>
        <v>0</v>
      </c>
      <c r="T4495" s="32">
        <f t="shared" si="564"/>
        <v>0</v>
      </c>
      <c r="U4495" s="32">
        <f t="shared" si="565"/>
        <v>0</v>
      </c>
      <c r="V4495" s="32">
        <f t="shared" si="566"/>
        <v>0</v>
      </c>
      <c r="W4495" s="32">
        <f t="shared" si="567"/>
        <v>0</v>
      </c>
      <c r="X4495" s="32">
        <f t="shared" si="568"/>
        <v>0</v>
      </c>
    </row>
    <row r="4496" spans="1:24" ht="14.25" customHeight="1">
      <c r="A4496" s="33" t="b">
        <f t="shared" si="562"/>
        <v>0</v>
      </c>
      <c r="B4496" s="33">
        <f t="shared" si="569"/>
        <v>4495</v>
      </c>
      <c r="C4496" s="19"/>
      <c r="N4496" s="37"/>
      <c r="O4496" s="37"/>
      <c r="P4496" s="37"/>
      <c r="Q4496" s="37"/>
      <c r="R4496" s="37"/>
      <c r="S4496" s="32">
        <f t="shared" si="563"/>
        <v>0</v>
      </c>
      <c r="T4496" s="32">
        <f t="shared" si="564"/>
        <v>0</v>
      </c>
      <c r="U4496" s="32">
        <f t="shared" si="565"/>
        <v>0</v>
      </c>
      <c r="V4496" s="32">
        <f t="shared" si="566"/>
        <v>0</v>
      </c>
      <c r="W4496" s="32">
        <f t="shared" si="567"/>
        <v>0</v>
      </c>
      <c r="X4496" s="32">
        <f t="shared" si="568"/>
        <v>0</v>
      </c>
    </row>
    <row r="4497" spans="1:24" ht="14.25" customHeight="1">
      <c r="A4497" s="33" t="b">
        <f t="shared" si="562"/>
        <v>0</v>
      </c>
      <c r="B4497" s="33">
        <f t="shared" si="569"/>
        <v>4496</v>
      </c>
      <c r="C4497" s="19"/>
      <c r="N4497" s="37"/>
      <c r="O4497" s="37"/>
      <c r="P4497" s="37"/>
      <c r="Q4497" s="37"/>
      <c r="R4497" s="37"/>
      <c r="S4497" s="32">
        <f t="shared" si="563"/>
        <v>0</v>
      </c>
      <c r="T4497" s="32">
        <f t="shared" si="564"/>
        <v>0</v>
      </c>
      <c r="U4497" s="32">
        <f t="shared" si="565"/>
        <v>0</v>
      </c>
      <c r="V4497" s="32">
        <f t="shared" si="566"/>
        <v>0</v>
      </c>
      <c r="W4497" s="32">
        <f t="shared" si="567"/>
        <v>0</v>
      </c>
      <c r="X4497" s="32">
        <f t="shared" si="568"/>
        <v>0</v>
      </c>
    </row>
    <row r="4498" spans="1:24" ht="14.25" customHeight="1">
      <c r="A4498" s="33" t="b">
        <f t="shared" si="562"/>
        <v>0</v>
      </c>
      <c r="B4498" s="33">
        <f t="shared" si="569"/>
        <v>4497</v>
      </c>
      <c r="C4498" s="19"/>
      <c r="N4498" s="37"/>
      <c r="O4498" s="37"/>
      <c r="P4498" s="37"/>
      <c r="Q4498" s="37"/>
      <c r="R4498" s="37"/>
      <c r="S4498" s="32">
        <f t="shared" si="563"/>
        <v>0</v>
      </c>
      <c r="T4498" s="32">
        <f t="shared" si="564"/>
        <v>0</v>
      </c>
      <c r="U4498" s="32">
        <f t="shared" si="565"/>
        <v>0</v>
      </c>
      <c r="V4498" s="32">
        <f t="shared" si="566"/>
        <v>0</v>
      </c>
      <c r="W4498" s="32">
        <f t="shared" si="567"/>
        <v>0</v>
      </c>
      <c r="X4498" s="32">
        <f t="shared" si="568"/>
        <v>0</v>
      </c>
    </row>
    <row r="4499" spans="1:24" ht="14.25" customHeight="1">
      <c r="A4499" s="33" t="b">
        <f t="shared" si="562"/>
        <v>0</v>
      </c>
      <c r="B4499" s="33">
        <f t="shared" si="569"/>
        <v>4498</v>
      </c>
      <c r="C4499" s="19"/>
      <c r="N4499" s="37"/>
      <c r="O4499" s="37"/>
      <c r="P4499" s="37"/>
      <c r="Q4499" s="37"/>
      <c r="R4499" s="37"/>
      <c r="S4499" s="32">
        <f t="shared" si="563"/>
        <v>0</v>
      </c>
      <c r="T4499" s="32">
        <f t="shared" si="564"/>
        <v>0</v>
      </c>
      <c r="U4499" s="32">
        <f t="shared" si="565"/>
        <v>0</v>
      </c>
      <c r="V4499" s="32">
        <f t="shared" si="566"/>
        <v>0</v>
      </c>
      <c r="W4499" s="32">
        <f t="shared" si="567"/>
        <v>0</v>
      </c>
      <c r="X4499" s="32">
        <f t="shared" si="568"/>
        <v>0</v>
      </c>
    </row>
    <row r="4500" spans="1:24" ht="14.25" customHeight="1">
      <c r="A4500" s="33" t="b">
        <f t="shared" si="562"/>
        <v>0</v>
      </c>
      <c r="B4500" s="33">
        <f t="shared" si="569"/>
        <v>4499</v>
      </c>
      <c r="C4500" s="19"/>
      <c r="N4500" s="37"/>
      <c r="O4500" s="37"/>
      <c r="P4500" s="37"/>
      <c r="Q4500" s="37"/>
      <c r="R4500" s="37"/>
      <c r="S4500" s="32">
        <f t="shared" si="563"/>
        <v>0</v>
      </c>
      <c r="T4500" s="32">
        <f t="shared" si="564"/>
        <v>0</v>
      </c>
      <c r="U4500" s="32">
        <f t="shared" si="565"/>
        <v>0</v>
      </c>
      <c r="V4500" s="32">
        <f t="shared" si="566"/>
        <v>0</v>
      </c>
      <c r="W4500" s="32">
        <f t="shared" si="567"/>
        <v>0</v>
      </c>
      <c r="X4500" s="32">
        <f t="shared" si="568"/>
        <v>0</v>
      </c>
    </row>
    <row r="4501" spans="1:24" ht="14.25" customHeight="1">
      <c r="A4501" s="33" t="b">
        <f t="shared" si="562"/>
        <v>0</v>
      </c>
      <c r="B4501" s="33">
        <f t="shared" si="569"/>
        <v>4500</v>
      </c>
      <c r="C4501" s="19"/>
      <c r="N4501" s="37"/>
      <c r="O4501" s="37"/>
      <c r="P4501" s="37"/>
      <c r="Q4501" s="37"/>
      <c r="R4501" s="37"/>
      <c r="S4501" s="32">
        <f t="shared" si="563"/>
        <v>0</v>
      </c>
      <c r="T4501" s="32">
        <f t="shared" si="564"/>
        <v>0</v>
      </c>
      <c r="U4501" s="32">
        <f t="shared" si="565"/>
        <v>0</v>
      </c>
      <c r="V4501" s="32">
        <f t="shared" si="566"/>
        <v>0</v>
      </c>
      <c r="W4501" s="32">
        <f t="shared" si="567"/>
        <v>0</v>
      </c>
      <c r="X4501" s="32">
        <f t="shared" si="568"/>
        <v>0</v>
      </c>
    </row>
    <row r="4502" spans="1:24" ht="14.25" customHeight="1">
      <c r="A4502" s="33" t="b">
        <f t="shared" si="562"/>
        <v>0</v>
      </c>
      <c r="B4502" s="33">
        <f t="shared" si="569"/>
        <v>4501</v>
      </c>
      <c r="C4502" s="19"/>
      <c r="N4502" s="37"/>
      <c r="O4502" s="37"/>
      <c r="P4502" s="37"/>
      <c r="Q4502" s="37"/>
      <c r="R4502" s="37"/>
      <c r="S4502" s="32">
        <f t="shared" si="563"/>
        <v>0</v>
      </c>
      <c r="T4502" s="32">
        <f t="shared" si="564"/>
        <v>0</v>
      </c>
      <c r="U4502" s="32">
        <f t="shared" si="565"/>
        <v>0</v>
      </c>
      <c r="V4502" s="32">
        <f t="shared" si="566"/>
        <v>0</v>
      </c>
      <c r="W4502" s="32">
        <f t="shared" si="567"/>
        <v>0</v>
      </c>
      <c r="X4502" s="32">
        <f t="shared" si="568"/>
        <v>0</v>
      </c>
    </row>
    <row r="4503" spans="1:24" ht="14.25" customHeight="1">
      <c r="A4503" s="33" t="b">
        <f t="shared" si="562"/>
        <v>0</v>
      </c>
      <c r="B4503" s="33">
        <f t="shared" si="569"/>
        <v>4502</v>
      </c>
      <c r="C4503" s="19"/>
      <c r="N4503" s="37"/>
      <c r="O4503" s="37"/>
      <c r="P4503" s="37"/>
      <c r="Q4503" s="37"/>
      <c r="R4503" s="37"/>
      <c r="S4503" s="32">
        <f t="shared" si="563"/>
        <v>0</v>
      </c>
      <c r="T4503" s="32">
        <f t="shared" si="564"/>
        <v>0</v>
      </c>
      <c r="U4503" s="32">
        <f t="shared" si="565"/>
        <v>0</v>
      </c>
      <c r="V4503" s="32">
        <f t="shared" si="566"/>
        <v>0</v>
      </c>
      <c r="W4503" s="32">
        <f t="shared" si="567"/>
        <v>0</v>
      </c>
      <c r="X4503" s="32">
        <f t="shared" si="568"/>
        <v>0</v>
      </c>
    </row>
    <row r="4504" spans="1:24" ht="14.25" customHeight="1">
      <c r="A4504" s="33" t="b">
        <f t="shared" si="562"/>
        <v>0</v>
      </c>
      <c r="B4504" s="33">
        <f t="shared" si="569"/>
        <v>4503</v>
      </c>
      <c r="C4504" s="19"/>
      <c r="N4504" s="37"/>
      <c r="O4504" s="37"/>
      <c r="P4504" s="37"/>
      <c r="Q4504" s="37"/>
      <c r="R4504" s="37"/>
      <c r="S4504" s="32">
        <f t="shared" si="563"/>
        <v>0</v>
      </c>
      <c r="T4504" s="32">
        <f t="shared" si="564"/>
        <v>0</v>
      </c>
      <c r="U4504" s="32">
        <f t="shared" si="565"/>
        <v>0</v>
      </c>
      <c r="V4504" s="32">
        <f t="shared" si="566"/>
        <v>0</v>
      </c>
      <c r="W4504" s="32">
        <f t="shared" si="567"/>
        <v>0</v>
      </c>
      <c r="X4504" s="32">
        <f t="shared" si="568"/>
        <v>0</v>
      </c>
    </row>
    <row r="4505" spans="1:24" ht="14.25" customHeight="1">
      <c r="A4505" s="33" t="b">
        <f t="shared" si="562"/>
        <v>0</v>
      </c>
      <c r="B4505" s="33">
        <f t="shared" si="569"/>
        <v>4504</v>
      </c>
      <c r="C4505" s="19"/>
      <c r="N4505" s="37"/>
      <c r="O4505" s="37"/>
      <c r="P4505" s="37"/>
      <c r="Q4505" s="37"/>
      <c r="R4505" s="37"/>
      <c r="S4505" s="32">
        <f t="shared" si="563"/>
        <v>0</v>
      </c>
      <c r="T4505" s="32">
        <f t="shared" si="564"/>
        <v>0</v>
      </c>
      <c r="U4505" s="32">
        <f t="shared" si="565"/>
        <v>0</v>
      </c>
      <c r="V4505" s="32">
        <f t="shared" si="566"/>
        <v>0</v>
      </c>
      <c r="W4505" s="32">
        <f t="shared" si="567"/>
        <v>0</v>
      </c>
      <c r="X4505" s="32">
        <f t="shared" si="568"/>
        <v>0</v>
      </c>
    </row>
    <row r="4506" spans="1:24" ht="14.25" customHeight="1">
      <c r="A4506" s="33" t="b">
        <f t="shared" si="562"/>
        <v>0</v>
      </c>
      <c r="B4506" s="33">
        <f t="shared" si="569"/>
        <v>4505</v>
      </c>
      <c r="C4506" s="19"/>
      <c r="N4506" s="37"/>
      <c r="O4506" s="37"/>
      <c r="P4506" s="37"/>
      <c r="Q4506" s="37"/>
      <c r="R4506" s="37"/>
      <c r="S4506" s="32">
        <f t="shared" si="563"/>
        <v>0</v>
      </c>
      <c r="T4506" s="32">
        <f t="shared" si="564"/>
        <v>0</v>
      </c>
      <c r="U4506" s="32">
        <f t="shared" si="565"/>
        <v>0</v>
      </c>
      <c r="V4506" s="32">
        <f t="shared" si="566"/>
        <v>0</v>
      </c>
      <c r="W4506" s="32">
        <f t="shared" si="567"/>
        <v>0</v>
      </c>
      <c r="X4506" s="32">
        <f t="shared" si="568"/>
        <v>0</v>
      </c>
    </row>
    <row r="4507" spans="1:24" ht="14.25" customHeight="1">
      <c r="A4507" s="33" t="b">
        <f t="shared" si="562"/>
        <v>0</v>
      </c>
      <c r="B4507" s="33">
        <f t="shared" si="569"/>
        <v>4506</v>
      </c>
      <c r="C4507" s="19"/>
      <c r="N4507" s="37"/>
      <c r="O4507" s="37"/>
      <c r="P4507" s="37"/>
      <c r="Q4507" s="37"/>
      <c r="R4507" s="37"/>
      <c r="S4507" s="32">
        <f t="shared" si="563"/>
        <v>0</v>
      </c>
      <c r="T4507" s="32">
        <f t="shared" si="564"/>
        <v>0</v>
      </c>
      <c r="U4507" s="32">
        <f t="shared" si="565"/>
        <v>0</v>
      </c>
      <c r="V4507" s="32">
        <f t="shared" si="566"/>
        <v>0</v>
      </c>
      <c r="W4507" s="32">
        <f t="shared" si="567"/>
        <v>0</v>
      </c>
      <c r="X4507" s="32">
        <f t="shared" si="568"/>
        <v>0</v>
      </c>
    </row>
    <row r="4508" spans="1:24" ht="14.25" customHeight="1">
      <c r="A4508" s="33" t="b">
        <f t="shared" si="562"/>
        <v>0</v>
      </c>
      <c r="B4508" s="33">
        <f t="shared" si="569"/>
        <v>4507</v>
      </c>
      <c r="C4508" s="19"/>
      <c r="N4508" s="37"/>
      <c r="O4508" s="37"/>
      <c r="P4508" s="37"/>
      <c r="Q4508" s="37"/>
      <c r="R4508" s="37"/>
      <c r="S4508" s="32">
        <f t="shared" si="563"/>
        <v>0</v>
      </c>
      <c r="T4508" s="32">
        <f t="shared" si="564"/>
        <v>0</v>
      </c>
      <c r="U4508" s="32">
        <f t="shared" si="565"/>
        <v>0</v>
      </c>
      <c r="V4508" s="32">
        <f t="shared" si="566"/>
        <v>0</v>
      </c>
      <c r="W4508" s="32">
        <f t="shared" si="567"/>
        <v>0</v>
      </c>
      <c r="X4508" s="32">
        <f t="shared" si="568"/>
        <v>0</v>
      </c>
    </row>
    <row r="4509" spans="1:24" ht="14.25" customHeight="1">
      <c r="A4509" s="33" t="b">
        <f t="shared" si="562"/>
        <v>0</v>
      </c>
      <c r="B4509" s="33">
        <f t="shared" si="569"/>
        <v>4508</v>
      </c>
      <c r="C4509" s="19"/>
      <c r="N4509" s="37"/>
      <c r="O4509" s="37"/>
      <c r="P4509" s="37"/>
      <c r="Q4509" s="37"/>
      <c r="R4509" s="37"/>
      <c r="S4509" s="32">
        <f t="shared" si="563"/>
        <v>0</v>
      </c>
      <c r="T4509" s="32">
        <f t="shared" si="564"/>
        <v>0</v>
      </c>
      <c r="U4509" s="32">
        <f t="shared" si="565"/>
        <v>0</v>
      </c>
      <c r="V4509" s="32">
        <f t="shared" si="566"/>
        <v>0</v>
      </c>
      <c r="W4509" s="32">
        <f t="shared" si="567"/>
        <v>0</v>
      </c>
      <c r="X4509" s="32">
        <f t="shared" si="568"/>
        <v>0</v>
      </c>
    </row>
    <row r="4510" spans="1:24" ht="14.25" customHeight="1">
      <c r="A4510" s="33" t="b">
        <f t="shared" si="562"/>
        <v>0</v>
      </c>
      <c r="B4510" s="33">
        <f t="shared" si="569"/>
        <v>4509</v>
      </c>
      <c r="C4510" s="19"/>
      <c r="N4510" s="37"/>
      <c r="O4510" s="37"/>
      <c r="P4510" s="37"/>
      <c r="Q4510" s="37"/>
      <c r="R4510" s="37"/>
      <c r="S4510" s="32">
        <f t="shared" si="563"/>
        <v>0</v>
      </c>
      <c r="T4510" s="32">
        <f t="shared" si="564"/>
        <v>0</v>
      </c>
      <c r="U4510" s="32">
        <f t="shared" si="565"/>
        <v>0</v>
      </c>
      <c r="V4510" s="32">
        <f t="shared" si="566"/>
        <v>0</v>
      </c>
      <c r="W4510" s="32">
        <f t="shared" si="567"/>
        <v>0</v>
      </c>
      <c r="X4510" s="32">
        <f t="shared" si="568"/>
        <v>0</v>
      </c>
    </row>
    <row r="4511" spans="1:24" ht="14.25" customHeight="1">
      <c r="A4511" s="33" t="b">
        <f t="shared" si="562"/>
        <v>0</v>
      </c>
      <c r="B4511" s="33">
        <f t="shared" si="569"/>
        <v>4510</v>
      </c>
      <c r="C4511" s="19"/>
      <c r="N4511" s="37"/>
      <c r="O4511" s="37"/>
      <c r="P4511" s="37"/>
      <c r="Q4511" s="37"/>
      <c r="R4511" s="37"/>
      <c r="S4511" s="32">
        <f t="shared" si="563"/>
        <v>0</v>
      </c>
      <c r="T4511" s="32">
        <f t="shared" si="564"/>
        <v>0</v>
      </c>
      <c r="U4511" s="32">
        <f t="shared" si="565"/>
        <v>0</v>
      </c>
      <c r="V4511" s="32">
        <f t="shared" si="566"/>
        <v>0</v>
      </c>
      <c r="W4511" s="32">
        <f t="shared" si="567"/>
        <v>0</v>
      </c>
      <c r="X4511" s="32">
        <f t="shared" si="568"/>
        <v>0</v>
      </c>
    </row>
    <row r="4512" spans="1:24" ht="14.25" customHeight="1">
      <c r="A4512" s="33" t="b">
        <f t="shared" si="562"/>
        <v>0</v>
      </c>
      <c r="B4512" s="33">
        <f t="shared" si="569"/>
        <v>4511</v>
      </c>
      <c r="C4512" s="19"/>
      <c r="N4512" s="37"/>
      <c r="O4512" s="37"/>
      <c r="P4512" s="37"/>
      <c r="Q4512" s="37"/>
      <c r="R4512" s="37"/>
      <c r="S4512" s="32">
        <f t="shared" si="563"/>
        <v>0</v>
      </c>
      <c r="T4512" s="32">
        <f t="shared" si="564"/>
        <v>0</v>
      </c>
      <c r="U4512" s="32">
        <f t="shared" si="565"/>
        <v>0</v>
      </c>
      <c r="V4512" s="32">
        <f t="shared" si="566"/>
        <v>0</v>
      </c>
      <c r="W4512" s="32">
        <f t="shared" si="567"/>
        <v>0</v>
      </c>
      <c r="X4512" s="32">
        <f t="shared" si="568"/>
        <v>0</v>
      </c>
    </row>
    <row r="4513" spans="1:24" ht="14.25" customHeight="1">
      <c r="A4513" s="33" t="b">
        <f t="shared" si="562"/>
        <v>0</v>
      </c>
      <c r="B4513" s="33">
        <f t="shared" si="569"/>
        <v>4512</v>
      </c>
      <c r="C4513" s="19"/>
      <c r="N4513" s="37"/>
      <c r="O4513" s="37"/>
      <c r="P4513" s="37"/>
      <c r="Q4513" s="37"/>
      <c r="R4513" s="37"/>
      <c r="S4513" s="32">
        <f t="shared" si="563"/>
        <v>0</v>
      </c>
      <c r="T4513" s="32">
        <f t="shared" si="564"/>
        <v>0</v>
      </c>
      <c r="U4513" s="32">
        <f t="shared" si="565"/>
        <v>0</v>
      </c>
      <c r="V4513" s="32">
        <f t="shared" si="566"/>
        <v>0</v>
      </c>
      <c r="W4513" s="32">
        <f t="shared" si="567"/>
        <v>0</v>
      </c>
      <c r="X4513" s="32">
        <f t="shared" si="568"/>
        <v>0</v>
      </c>
    </row>
    <row r="4514" spans="1:24" ht="14.25" customHeight="1">
      <c r="A4514" s="33" t="b">
        <f t="shared" si="562"/>
        <v>0</v>
      </c>
      <c r="B4514" s="33">
        <f t="shared" si="569"/>
        <v>4513</v>
      </c>
      <c r="C4514" s="19"/>
      <c r="N4514" s="37"/>
      <c r="O4514" s="37"/>
      <c r="P4514" s="37"/>
      <c r="Q4514" s="37"/>
      <c r="R4514" s="37"/>
      <c r="S4514" s="32">
        <f t="shared" si="563"/>
        <v>0</v>
      </c>
      <c r="T4514" s="32">
        <f t="shared" si="564"/>
        <v>0</v>
      </c>
      <c r="U4514" s="32">
        <f t="shared" si="565"/>
        <v>0</v>
      </c>
      <c r="V4514" s="32">
        <f t="shared" si="566"/>
        <v>0</v>
      </c>
      <c r="W4514" s="32">
        <f t="shared" si="567"/>
        <v>0</v>
      </c>
      <c r="X4514" s="32">
        <f t="shared" si="568"/>
        <v>0</v>
      </c>
    </row>
    <row r="4515" spans="1:24" ht="14.25" customHeight="1">
      <c r="A4515" s="33" t="b">
        <f t="shared" si="562"/>
        <v>0</v>
      </c>
      <c r="B4515" s="33">
        <f t="shared" si="569"/>
        <v>4514</v>
      </c>
      <c r="C4515" s="19"/>
      <c r="N4515" s="37"/>
      <c r="O4515" s="37"/>
      <c r="P4515" s="37"/>
      <c r="Q4515" s="37"/>
      <c r="R4515" s="37"/>
      <c r="S4515" s="32">
        <f t="shared" si="563"/>
        <v>0</v>
      </c>
      <c r="T4515" s="32">
        <f t="shared" si="564"/>
        <v>0</v>
      </c>
      <c r="U4515" s="32">
        <f t="shared" si="565"/>
        <v>0</v>
      </c>
      <c r="V4515" s="32">
        <f t="shared" si="566"/>
        <v>0</v>
      </c>
      <c r="W4515" s="32">
        <f t="shared" si="567"/>
        <v>0</v>
      </c>
      <c r="X4515" s="32">
        <f t="shared" si="568"/>
        <v>0</v>
      </c>
    </row>
    <row r="4516" spans="1:24" ht="14.25" customHeight="1">
      <c r="A4516" s="33" t="b">
        <f t="shared" si="562"/>
        <v>0</v>
      </c>
      <c r="B4516" s="33">
        <f t="shared" si="569"/>
        <v>4515</v>
      </c>
      <c r="C4516" s="19"/>
      <c r="N4516" s="37"/>
      <c r="O4516" s="37"/>
      <c r="P4516" s="37"/>
      <c r="Q4516" s="37"/>
      <c r="R4516" s="37"/>
      <c r="S4516" s="32">
        <f t="shared" si="563"/>
        <v>0</v>
      </c>
      <c r="T4516" s="32">
        <f t="shared" si="564"/>
        <v>0</v>
      </c>
      <c r="U4516" s="32">
        <f t="shared" si="565"/>
        <v>0</v>
      </c>
      <c r="V4516" s="32">
        <f t="shared" si="566"/>
        <v>0</v>
      </c>
      <c r="W4516" s="32">
        <f t="shared" si="567"/>
        <v>0</v>
      </c>
      <c r="X4516" s="32">
        <f t="shared" si="568"/>
        <v>0</v>
      </c>
    </row>
    <row r="4517" spans="1:24" ht="14.25" customHeight="1">
      <c r="A4517" s="33" t="b">
        <f t="shared" si="562"/>
        <v>0</v>
      </c>
      <c r="B4517" s="33">
        <f t="shared" si="569"/>
        <v>4516</v>
      </c>
      <c r="C4517" s="19"/>
      <c r="N4517" s="37"/>
      <c r="O4517" s="37"/>
      <c r="P4517" s="37"/>
      <c r="Q4517" s="37"/>
      <c r="R4517" s="37"/>
      <c r="S4517" s="32">
        <f t="shared" si="563"/>
        <v>0</v>
      </c>
      <c r="T4517" s="32">
        <f t="shared" si="564"/>
        <v>0</v>
      </c>
      <c r="U4517" s="32">
        <f t="shared" si="565"/>
        <v>0</v>
      </c>
      <c r="V4517" s="32">
        <f t="shared" si="566"/>
        <v>0</v>
      </c>
      <c r="W4517" s="32">
        <f t="shared" si="567"/>
        <v>0</v>
      </c>
      <c r="X4517" s="32">
        <f t="shared" si="568"/>
        <v>0</v>
      </c>
    </row>
    <row r="4518" spans="1:24" ht="14.25" customHeight="1">
      <c r="A4518" s="33" t="b">
        <f t="shared" si="562"/>
        <v>0</v>
      </c>
      <c r="B4518" s="33">
        <f t="shared" si="569"/>
        <v>4517</v>
      </c>
      <c r="C4518" s="19"/>
      <c r="N4518" s="37"/>
      <c r="O4518" s="37"/>
      <c r="P4518" s="37"/>
      <c r="Q4518" s="37"/>
      <c r="R4518" s="37"/>
      <c r="S4518" s="32">
        <f t="shared" si="563"/>
        <v>0</v>
      </c>
      <c r="T4518" s="32">
        <f t="shared" si="564"/>
        <v>0</v>
      </c>
      <c r="U4518" s="32">
        <f t="shared" si="565"/>
        <v>0</v>
      </c>
      <c r="V4518" s="32">
        <f t="shared" si="566"/>
        <v>0</v>
      </c>
      <c r="W4518" s="32">
        <f t="shared" si="567"/>
        <v>0</v>
      </c>
      <c r="X4518" s="32">
        <f t="shared" si="568"/>
        <v>0</v>
      </c>
    </row>
    <row r="4519" spans="1:24" ht="14.25" customHeight="1">
      <c r="A4519" s="33" t="b">
        <f t="shared" si="562"/>
        <v>0</v>
      </c>
      <c r="B4519" s="33">
        <f t="shared" si="569"/>
        <v>4518</v>
      </c>
      <c r="C4519" s="19"/>
      <c r="N4519" s="37"/>
      <c r="O4519" s="37"/>
      <c r="P4519" s="37"/>
      <c r="Q4519" s="37"/>
      <c r="R4519" s="37"/>
      <c r="S4519" s="32">
        <f t="shared" si="563"/>
        <v>0</v>
      </c>
      <c r="T4519" s="32">
        <f t="shared" si="564"/>
        <v>0</v>
      </c>
      <c r="U4519" s="32">
        <f t="shared" si="565"/>
        <v>0</v>
      </c>
      <c r="V4519" s="32">
        <f t="shared" si="566"/>
        <v>0</v>
      </c>
      <c r="W4519" s="32">
        <f t="shared" si="567"/>
        <v>0</v>
      </c>
      <c r="X4519" s="32">
        <f t="shared" si="568"/>
        <v>0</v>
      </c>
    </row>
    <row r="4520" spans="1:24" ht="14.25" customHeight="1">
      <c r="A4520" s="33" t="b">
        <f t="shared" si="562"/>
        <v>0</v>
      </c>
      <c r="B4520" s="33">
        <f t="shared" si="569"/>
        <v>4519</v>
      </c>
      <c r="C4520" s="19"/>
      <c r="N4520" s="37"/>
      <c r="O4520" s="37"/>
      <c r="P4520" s="37"/>
      <c r="Q4520" s="37"/>
      <c r="R4520" s="37"/>
      <c r="S4520" s="32">
        <f t="shared" si="563"/>
        <v>0</v>
      </c>
      <c r="T4520" s="32">
        <f t="shared" si="564"/>
        <v>0</v>
      </c>
      <c r="U4520" s="32">
        <f t="shared" si="565"/>
        <v>0</v>
      </c>
      <c r="V4520" s="32">
        <f t="shared" si="566"/>
        <v>0</v>
      </c>
      <c r="W4520" s="32">
        <f t="shared" si="567"/>
        <v>0</v>
      </c>
      <c r="X4520" s="32">
        <f t="shared" si="568"/>
        <v>0</v>
      </c>
    </row>
    <row r="4521" spans="1:24" ht="14.25" customHeight="1">
      <c r="A4521" s="33" t="b">
        <f t="shared" si="562"/>
        <v>0</v>
      </c>
      <c r="B4521" s="33">
        <f t="shared" si="569"/>
        <v>4520</v>
      </c>
      <c r="C4521" s="19"/>
      <c r="N4521" s="37"/>
      <c r="O4521" s="37"/>
      <c r="P4521" s="37"/>
      <c r="Q4521" s="37"/>
      <c r="R4521" s="37"/>
      <c r="S4521" s="32">
        <f t="shared" si="563"/>
        <v>0</v>
      </c>
      <c r="T4521" s="32">
        <f t="shared" si="564"/>
        <v>0</v>
      </c>
      <c r="U4521" s="32">
        <f t="shared" si="565"/>
        <v>0</v>
      </c>
      <c r="V4521" s="32">
        <f t="shared" si="566"/>
        <v>0</v>
      </c>
      <c r="W4521" s="32">
        <f t="shared" si="567"/>
        <v>0</v>
      </c>
      <c r="X4521" s="32">
        <f t="shared" si="568"/>
        <v>0</v>
      </c>
    </row>
    <row r="4522" spans="1:24" ht="14.25" customHeight="1">
      <c r="A4522" s="33" t="b">
        <f t="shared" si="562"/>
        <v>0</v>
      </c>
      <c r="B4522" s="33">
        <f t="shared" si="569"/>
        <v>4521</v>
      </c>
      <c r="C4522" s="19"/>
      <c r="N4522" s="37"/>
      <c r="O4522" s="37"/>
      <c r="P4522" s="37"/>
      <c r="Q4522" s="37"/>
      <c r="R4522" s="37"/>
      <c r="S4522" s="32">
        <f t="shared" si="563"/>
        <v>0</v>
      </c>
      <c r="T4522" s="32">
        <f t="shared" si="564"/>
        <v>0</v>
      </c>
      <c r="U4522" s="32">
        <f t="shared" si="565"/>
        <v>0</v>
      </c>
      <c r="V4522" s="32">
        <f t="shared" si="566"/>
        <v>0</v>
      </c>
      <c r="W4522" s="32">
        <f t="shared" si="567"/>
        <v>0</v>
      </c>
      <c r="X4522" s="32">
        <f t="shared" si="568"/>
        <v>0</v>
      </c>
    </row>
    <row r="4523" spans="1:24" ht="14.25" customHeight="1">
      <c r="A4523" s="33" t="b">
        <f t="shared" si="562"/>
        <v>0</v>
      </c>
      <c r="B4523" s="33">
        <f t="shared" si="569"/>
        <v>4522</v>
      </c>
      <c r="C4523" s="19"/>
      <c r="N4523" s="37"/>
      <c r="O4523" s="37"/>
      <c r="P4523" s="37"/>
      <c r="Q4523" s="37"/>
      <c r="R4523" s="37"/>
      <c r="S4523" s="32">
        <f t="shared" si="563"/>
        <v>0</v>
      </c>
      <c r="T4523" s="32">
        <f t="shared" si="564"/>
        <v>0</v>
      </c>
      <c r="U4523" s="32">
        <f t="shared" si="565"/>
        <v>0</v>
      </c>
      <c r="V4523" s="32">
        <f t="shared" si="566"/>
        <v>0</v>
      </c>
      <c r="W4523" s="32">
        <f t="shared" si="567"/>
        <v>0</v>
      </c>
      <c r="X4523" s="32">
        <f t="shared" si="568"/>
        <v>0</v>
      </c>
    </row>
    <row r="4524" spans="1:24" ht="14.25" customHeight="1">
      <c r="A4524" s="33" t="b">
        <f t="shared" si="562"/>
        <v>0</v>
      </c>
      <c r="B4524" s="33">
        <f t="shared" si="569"/>
        <v>4523</v>
      </c>
      <c r="C4524" s="19"/>
      <c r="N4524" s="37"/>
      <c r="O4524" s="37"/>
      <c r="P4524" s="37"/>
      <c r="Q4524" s="37"/>
      <c r="R4524" s="37"/>
      <c r="S4524" s="32">
        <f t="shared" si="563"/>
        <v>0</v>
      </c>
      <c r="T4524" s="32">
        <f t="shared" si="564"/>
        <v>0</v>
      </c>
      <c r="U4524" s="32">
        <f t="shared" si="565"/>
        <v>0</v>
      </c>
      <c r="V4524" s="32">
        <f t="shared" si="566"/>
        <v>0</v>
      </c>
      <c r="W4524" s="32">
        <f t="shared" si="567"/>
        <v>0</v>
      </c>
      <c r="X4524" s="32">
        <f t="shared" si="568"/>
        <v>0</v>
      </c>
    </row>
    <row r="4525" spans="1:24" ht="14.25" customHeight="1">
      <c r="A4525" s="33" t="b">
        <f t="shared" si="562"/>
        <v>0</v>
      </c>
      <c r="B4525" s="33">
        <f t="shared" si="569"/>
        <v>4524</v>
      </c>
      <c r="C4525" s="19"/>
      <c r="N4525" s="37"/>
      <c r="O4525" s="37"/>
      <c r="P4525" s="37"/>
      <c r="Q4525" s="37"/>
      <c r="R4525" s="37"/>
      <c r="S4525" s="32">
        <f t="shared" si="563"/>
        <v>0</v>
      </c>
      <c r="T4525" s="32">
        <f t="shared" si="564"/>
        <v>0</v>
      </c>
      <c r="U4525" s="32">
        <f t="shared" si="565"/>
        <v>0</v>
      </c>
      <c r="V4525" s="32">
        <f t="shared" si="566"/>
        <v>0</v>
      </c>
      <c r="W4525" s="32">
        <f t="shared" si="567"/>
        <v>0</v>
      </c>
      <c r="X4525" s="32">
        <f t="shared" si="568"/>
        <v>0</v>
      </c>
    </row>
    <row r="4526" spans="1:24" ht="14.25" customHeight="1">
      <c r="A4526" s="33" t="b">
        <f t="shared" si="562"/>
        <v>0</v>
      </c>
      <c r="B4526" s="33">
        <f t="shared" si="569"/>
        <v>4525</v>
      </c>
      <c r="C4526" s="19"/>
      <c r="N4526" s="37"/>
      <c r="O4526" s="37"/>
      <c r="P4526" s="37"/>
      <c r="Q4526" s="37"/>
      <c r="R4526" s="37"/>
      <c r="S4526" s="32">
        <f t="shared" si="563"/>
        <v>0</v>
      </c>
      <c r="T4526" s="32">
        <f t="shared" si="564"/>
        <v>0</v>
      </c>
      <c r="U4526" s="32">
        <f t="shared" si="565"/>
        <v>0</v>
      </c>
      <c r="V4526" s="32">
        <f t="shared" si="566"/>
        <v>0</v>
      </c>
      <c r="W4526" s="32">
        <f t="shared" si="567"/>
        <v>0</v>
      </c>
      <c r="X4526" s="32">
        <f t="shared" si="568"/>
        <v>0</v>
      </c>
    </row>
    <row r="4527" spans="1:24" ht="14.25" customHeight="1">
      <c r="A4527" s="33" t="b">
        <f t="shared" si="562"/>
        <v>0</v>
      </c>
      <c r="B4527" s="33">
        <f t="shared" si="569"/>
        <v>4526</v>
      </c>
      <c r="C4527" s="19"/>
      <c r="N4527" s="37"/>
      <c r="O4527" s="37"/>
      <c r="P4527" s="37"/>
      <c r="Q4527" s="37"/>
      <c r="R4527" s="37"/>
      <c r="S4527" s="32">
        <f t="shared" si="563"/>
        <v>0</v>
      </c>
      <c r="T4527" s="32">
        <f t="shared" si="564"/>
        <v>0</v>
      </c>
      <c r="U4527" s="32">
        <f t="shared" si="565"/>
        <v>0</v>
      </c>
      <c r="V4527" s="32">
        <f t="shared" si="566"/>
        <v>0</v>
      </c>
      <c r="W4527" s="32">
        <f t="shared" si="567"/>
        <v>0</v>
      </c>
      <c r="X4527" s="32">
        <f t="shared" si="568"/>
        <v>0</v>
      </c>
    </row>
    <row r="4528" spans="1:24" ht="14.25" customHeight="1">
      <c r="A4528" s="33" t="b">
        <f t="shared" si="562"/>
        <v>0</v>
      </c>
      <c r="B4528" s="33">
        <f t="shared" si="569"/>
        <v>4527</v>
      </c>
      <c r="C4528" s="19"/>
      <c r="N4528" s="37"/>
      <c r="O4528" s="37"/>
      <c r="P4528" s="37"/>
      <c r="Q4528" s="37"/>
      <c r="R4528" s="37"/>
      <c r="S4528" s="32">
        <f t="shared" si="563"/>
        <v>0</v>
      </c>
      <c r="T4528" s="32">
        <f t="shared" si="564"/>
        <v>0</v>
      </c>
      <c r="U4528" s="32">
        <f t="shared" si="565"/>
        <v>0</v>
      </c>
      <c r="V4528" s="32">
        <f t="shared" si="566"/>
        <v>0</v>
      </c>
      <c r="W4528" s="32">
        <f t="shared" si="567"/>
        <v>0</v>
      </c>
      <c r="X4528" s="32">
        <f t="shared" si="568"/>
        <v>0</v>
      </c>
    </row>
    <row r="4529" spans="1:24" ht="14.25" customHeight="1">
      <c r="A4529" s="33" t="b">
        <f t="shared" si="562"/>
        <v>0</v>
      </c>
      <c r="B4529" s="33">
        <f t="shared" si="569"/>
        <v>4528</v>
      </c>
      <c r="C4529" s="19"/>
      <c r="N4529" s="37"/>
      <c r="O4529" s="37"/>
      <c r="P4529" s="37"/>
      <c r="Q4529" s="37"/>
      <c r="R4529" s="37"/>
      <c r="S4529" s="32">
        <f t="shared" si="563"/>
        <v>0</v>
      </c>
      <c r="T4529" s="32">
        <f t="shared" si="564"/>
        <v>0</v>
      </c>
      <c r="U4529" s="32">
        <f t="shared" si="565"/>
        <v>0</v>
      </c>
      <c r="V4529" s="32">
        <f t="shared" si="566"/>
        <v>0</v>
      </c>
      <c r="W4529" s="32">
        <f t="shared" si="567"/>
        <v>0</v>
      </c>
      <c r="X4529" s="32">
        <f t="shared" si="568"/>
        <v>0</v>
      </c>
    </row>
    <row r="4530" spans="1:24" ht="14.25" customHeight="1">
      <c r="A4530" s="33" t="b">
        <f t="shared" si="562"/>
        <v>0</v>
      </c>
      <c r="B4530" s="33">
        <f t="shared" si="569"/>
        <v>4529</v>
      </c>
      <c r="C4530" s="19"/>
      <c r="N4530" s="37"/>
      <c r="O4530" s="37"/>
      <c r="P4530" s="37"/>
      <c r="Q4530" s="37"/>
      <c r="R4530" s="37"/>
      <c r="S4530" s="32">
        <f t="shared" si="563"/>
        <v>0</v>
      </c>
      <c r="T4530" s="32">
        <f t="shared" si="564"/>
        <v>0</v>
      </c>
      <c r="U4530" s="32">
        <f t="shared" si="565"/>
        <v>0</v>
      </c>
      <c r="V4530" s="32">
        <f t="shared" si="566"/>
        <v>0</v>
      </c>
      <c r="W4530" s="32">
        <f t="shared" si="567"/>
        <v>0</v>
      </c>
      <c r="X4530" s="32">
        <f t="shared" si="568"/>
        <v>0</v>
      </c>
    </row>
    <row r="4531" spans="1:24" ht="14.25" customHeight="1">
      <c r="A4531" s="33" t="b">
        <f t="shared" si="562"/>
        <v>0</v>
      </c>
      <c r="B4531" s="33">
        <f t="shared" si="569"/>
        <v>4530</v>
      </c>
      <c r="C4531" s="19"/>
      <c r="N4531" s="37"/>
      <c r="O4531" s="37"/>
      <c r="P4531" s="37"/>
      <c r="Q4531" s="37"/>
      <c r="R4531" s="37"/>
      <c r="S4531" s="32">
        <f t="shared" si="563"/>
        <v>0</v>
      </c>
      <c r="T4531" s="32">
        <f t="shared" si="564"/>
        <v>0</v>
      </c>
      <c r="U4531" s="32">
        <f t="shared" si="565"/>
        <v>0</v>
      </c>
      <c r="V4531" s="32">
        <f t="shared" si="566"/>
        <v>0</v>
      </c>
      <c r="W4531" s="32">
        <f t="shared" si="567"/>
        <v>0</v>
      </c>
      <c r="X4531" s="32">
        <f t="shared" si="568"/>
        <v>0</v>
      </c>
    </row>
    <row r="4532" spans="1:24" ht="14.25" customHeight="1">
      <c r="A4532" s="33" t="b">
        <f t="shared" si="562"/>
        <v>0</v>
      </c>
      <c r="B4532" s="33">
        <f t="shared" si="569"/>
        <v>4531</v>
      </c>
      <c r="C4532" s="19"/>
      <c r="N4532" s="37"/>
      <c r="O4532" s="37"/>
      <c r="P4532" s="37"/>
      <c r="Q4532" s="37"/>
      <c r="R4532" s="37"/>
      <c r="S4532" s="32">
        <f t="shared" si="563"/>
        <v>0</v>
      </c>
      <c r="T4532" s="32">
        <f t="shared" si="564"/>
        <v>0</v>
      </c>
      <c r="U4532" s="32">
        <f t="shared" si="565"/>
        <v>0</v>
      </c>
      <c r="V4532" s="32">
        <f t="shared" si="566"/>
        <v>0</v>
      </c>
      <c r="W4532" s="32">
        <f t="shared" si="567"/>
        <v>0</v>
      </c>
      <c r="X4532" s="32">
        <f t="shared" si="568"/>
        <v>0</v>
      </c>
    </row>
    <row r="4533" spans="1:24" ht="14.25" customHeight="1">
      <c r="A4533" s="33" t="b">
        <f t="shared" si="562"/>
        <v>0</v>
      </c>
      <c r="B4533" s="33">
        <f t="shared" si="569"/>
        <v>4532</v>
      </c>
      <c r="C4533" s="19"/>
      <c r="N4533" s="37"/>
      <c r="O4533" s="37"/>
      <c r="P4533" s="37"/>
      <c r="Q4533" s="37"/>
      <c r="R4533" s="37"/>
      <c r="S4533" s="32">
        <f t="shared" si="563"/>
        <v>0</v>
      </c>
      <c r="T4533" s="32">
        <f t="shared" si="564"/>
        <v>0</v>
      </c>
      <c r="U4533" s="32">
        <f t="shared" si="565"/>
        <v>0</v>
      </c>
      <c r="V4533" s="32">
        <f t="shared" si="566"/>
        <v>0</v>
      </c>
      <c r="W4533" s="32">
        <f t="shared" si="567"/>
        <v>0</v>
      </c>
      <c r="X4533" s="32">
        <f t="shared" si="568"/>
        <v>0</v>
      </c>
    </row>
    <row r="4534" spans="1:24" ht="14.25" customHeight="1">
      <c r="A4534" s="33" t="b">
        <f t="shared" si="562"/>
        <v>0</v>
      </c>
      <c r="B4534" s="33">
        <f t="shared" si="569"/>
        <v>4533</v>
      </c>
      <c r="C4534" s="19"/>
      <c r="N4534" s="37"/>
      <c r="O4534" s="37"/>
      <c r="P4534" s="37"/>
      <c r="Q4534" s="37"/>
      <c r="R4534" s="37"/>
      <c r="S4534" s="32">
        <f t="shared" si="563"/>
        <v>0</v>
      </c>
      <c r="T4534" s="32">
        <f t="shared" si="564"/>
        <v>0</v>
      </c>
      <c r="U4534" s="32">
        <f t="shared" si="565"/>
        <v>0</v>
      </c>
      <c r="V4534" s="32">
        <f t="shared" si="566"/>
        <v>0</v>
      </c>
      <c r="W4534" s="32">
        <f t="shared" si="567"/>
        <v>0</v>
      </c>
      <c r="X4534" s="32">
        <f t="shared" si="568"/>
        <v>0</v>
      </c>
    </row>
    <row r="4535" spans="1:24" ht="14.25" customHeight="1">
      <c r="A4535" s="33" t="b">
        <f t="shared" si="562"/>
        <v>0</v>
      </c>
      <c r="B4535" s="33">
        <f t="shared" si="569"/>
        <v>4534</v>
      </c>
      <c r="C4535" s="19"/>
      <c r="N4535" s="37"/>
      <c r="O4535" s="37"/>
      <c r="P4535" s="37"/>
      <c r="Q4535" s="37"/>
      <c r="R4535" s="37"/>
      <c r="S4535" s="32">
        <f t="shared" si="563"/>
        <v>0</v>
      </c>
      <c r="T4535" s="32">
        <f t="shared" si="564"/>
        <v>0</v>
      </c>
      <c r="U4535" s="32">
        <f t="shared" si="565"/>
        <v>0</v>
      </c>
      <c r="V4535" s="32">
        <f t="shared" si="566"/>
        <v>0</v>
      </c>
      <c r="W4535" s="32">
        <f t="shared" si="567"/>
        <v>0</v>
      </c>
      <c r="X4535" s="32">
        <f t="shared" si="568"/>
        <v>0</v>
      </c>
    </row>
    <row r="4536" spans="1:24" ht="14.25" customHeight="1">
      <c r="A4536" s="33" t="b">
        <f t="shared" si="562"/>
        <v>0</v>
      </c>
      <c r="B4536" s="33">
        <f t="shared" si="569"/>
        <v>4535</v>
      </c>
      <c r="C4536" s="19"/>
      <c r="N4536" s="37"/>
      <c r="O4536" s="37"/>
      <c r="P4536" s="37"/>
      <c r="Q4536" s="37"/>
      <c r="R4536" s="37"/>
      <c r="S4536" s="32">
        <f t="shared" si="563"/>
        <v>0</v>
      </c>
      <c r="T4536" s="32">
        <f t="shared" si="564"/>
        <v>0</v>
      </c>
      <c r="U4536" s="32">
        <f t="shared" si="565"/>
        <v>0</v>
      </c>
      <c r="V4536" s="32">
        <f t="shared" si="566"/>
        <v>0</v>
      </c>
      <c r="W4536" s="32">
        <f t="shared" si="567"/>
        <v>0</v>
      </c>
      <c r="X4536" s="32">
        <f t="shared" si="568"/>
        <v>0</v>
      </c>
    </row>
    <row r="4537" spans="1:24" ht="14.25" customHeight="1">
      <c r="A4537" s="33" t="b">
        <f t="shared" si="562"/>
        <v>0</v>
      </c>
      <c r="B4537" s="33">
        <f t="shared" si="569"/>
        <v>4536</v>
      </c>
      <c r="C4537" s="19"/>
      <c r="N4537" s="37"/>
      <c r="O4537" s="37"/>
      <c r="P4537" s="37"/>
      <c r="Q4537" s="37"/>
      <c r="R4537" s="37"/>
      <c r="S4537" s="32">
        <f t="shared" si="563"/>
        <v>0</v>
      </c>
      <c r="T4537" s="32">
        <f t="shared" si="564"/>
        <v>0</v>
      </c>
      <c r="U4537" s="32">
        <f t="shared" si="565"/>
        <v>0</v>
      </c>
      <c r="V4537" s="32">
        <f t="shared" si="566"/>
        <v>0</v>
      </c>
      <c r="W4537" s="32">
        <f t="shared" si="567"/>
        <v>0</v>
      </c>
      <c r="X4537" s="32">
        <f t="shared" si="568"/>
        <v>0</v>
      </c>
    </row>
    <row r="4538" spans="1:24" ht="14.25" customHeight="1">
      <c r="A4538" s="33" t="b">
        <f t="shared" si="562"/>
        <v>0</v>
      </c>
      <c r="B4538" s="33">
        <f t="shared" si="569"/>
        <v>4537</v>
      </c>
      <c r="C4538" s="19"/>
      <c r="N4538" s="37"/>
      <c r="O4538" s="37"/>
      <c r="P4538" s="37"/>
      <c r="Q4538" s="37"/>
      <c r="R4538" s="37"/>
      <c r="S4538" s="32">
        <f t="shared" si="563"/>
        <v>0</v>
      </c>
      <c r="T4538" s="32">
        <f t="shared" si="564"/>
        <v>0</v>
      </c>
      <c r="U4538" s="32">
        <f t="shared" si="565"/>
        <v>0</v>
      </c>
      <c r="V4538" s="32">
        <f t="shared" si="566"/>
        <v>0</v>
      </c>
      <c r="W4538" s="32">
        <f t="shared" si="567"/>
        <v>0</v>
      </c>
      <c r="X4538" s="32">
        <f t="shared" si="568"/>
        <v>0</v>
      </c>
    </row>
    <row r="4539" spans="1:24" ht="14.25" customHeight="1">
      <c r="A4539" s="33" t="b">
        <f t="shared" si="562"/>
        <v>0</v>
      </c>
      <c r="B4539" s="33">
        <f t="shared" si="569"/>
        <v>4538</v>
      </c>
      <c r="C4539" s="19"/>
      <c r="N4539" s="37"/>
      <c r="O4539" s="37"/>
      <c r="P4539" s="37"/>
      <c r="Q4539" s="37"/>
      <c r="R4539" s="37"/>
      <c r="S4539" s="32">
        <f t="shared" si="563"/>
        <v>0</v>
      </c>
      <c r="T4539" s="32">
        <f t="shared" si="564"/>
        <v>0</v>
      </c>
      <c r="U4539" s="32">
        <f t="shared" si="565"/>
        <v>0</v>
      </c>
      <c r="V4539" s="32">
        <f t="shared" si="566"/>
        <v>0</v>
      </c>
      <c r="W4539" s="32">
        <f t="shared" si="567"/>
        <v>0</v>
      </c>
      <c r="X4539" s="32">
        <f t="shared" si="568"/>
        <v>0</v>
      </c>
    </row>
    <row r="4540" spans="1:24" ht="14.25" customHeight="1">
      <c r="A4540" s="33" t="b">
        <f t="shared" si="562"/>
        <v>0</v>
      </c>
      <c r="B4540" s="33">
        <f t="shared" si="569"/>
        <v>4539</v>
      </c>
      <c r="C4540" s="19"/>
      <c r="N4540" s="37"/>
      <c r="O4540" s="37"/>
      <c r="P4540" s="37"/>
      <c r="Q4540" s="37"/>
      <c r="R4540" s="37"/>
      <c r="S4540" s="32">
        <f t="shared" si="563"/>
        <v>0</v>
      </c>
      <c r="T4540" s="32">
        <f t="shared" si="564"/>
        <v>0</v>
      </c>
      <c r="U4540" s="32">
        <f t="shared" si="565"/>
        <v>0</v>
      </c>
      <c r="V4540" s="32">
        <f t="shared" si="566"/>
        <v>0</v>
      </c>
      <c r="W4540" s="32">
        <f t="shared" si="567"/>
        <v>0</v>
      </c>
      <c r="X4540" s="32">
        <f t="shared" si="568"/>
        <v>0</v>
      </c>
    </row>
    <row r="4541" spans="1:24" ht="14.25" customHeight="1">
      <c r="A4541" s="33" t="b">
        <f t="shared" si="562"/>
        <v>0</v>
      </c>
      <c r="B4541" s="33">
        <f t="shared" si="569"/>
        <v>4540</v>
      </c>
      <c r="C4541" s="19"/>
      <c r="N4541" s="37"/>
      <c r="O4541" s="37"/>
      <c r="P4541" s="37"/>
      <c r="Q4541" s="37"/>
      <c r="R4541" s="37"/>
      <c r="S4541" s="32">
        <f t="shared" si="563"/>
        <v>0</v>
      </c>
      <c r="T4541" s="32">
        <f t="shared" si="564"/>
        <v>0</v>
      </c>
      <c r="U4541" s="32">
        <f t="shared" si="565"/>
        <v>0</v>
      </c>
      <c r="V4541" s="32">
        <f t="shared" si="566"/>
        <v>0</v>
      </c>
      <c r="W4541" s="32">
        <f t="shared" si="567"/>
        <v>0</v>
      </c>
      <c r="X4541" s="32">
        <f t="shared" si="568"/>
        <v>0</v>
      </c>
    </row>
    <row r="4542" spans="1:24" ht="14.25" customHeight="1">
      <c r="A4542" s="33" t="b">
        <f t="shared" si="562"/>
        <v>0</v>
      </c>
      <c r="B4542" s="33">
        <f t="shared" si="569"/>
        <v>4541</v>
      </c>
      <c r="C4542" s="19"/>
      <c r="N4542" s="37"/>
      <c r="O4542" s="37"/>
      <c r="P4542" s="37"/>
      <c r="Q4542" s="37"/>
      <c r="R4542" s="37"/>
      <c r="S4542" s="32">
        <f t="shared" si="563"/>
        <v>0</v>
      </c>
      <c r="T4542" s="32">
        <f t="shared" si="564"/>
        <v>0</v>
      </c>
      <c r="U4542" s="32">
        <f t="shared" si="565"/>
        <v>0</v>
      </c>
      <c r="V4542" s="32">
        <f t="shared" si="566"/>
        <v>0</v>
      </c>
      <c r="W4542" s="32">
        <f t="shared" si="567"/>
        <v>0</v>
      </c>
      <c r="X4542" s="32">
        <f t="shared" si="568"/>
        <v>0</v>
      </c>
    </row>
    <row r="4543" spans="1:24" ht="14.25" customHeight="1">
      <c r="A4543" s="33" t="b">
        <f t="shared" si="562"/>
        <v>0</v>
      </c>
      <c r="B4543" s="33">
        <f t="shared" si="569"/>
        <v>4542</v>
      </c>
      <c r="C4543" s="19"/>
      <c r="N4543" s="37"/>
      <c r="O4543" s="37"/>
      <c r="P4543" s="37"/>
      <c r="Q4543" s="37"/>
      <c r="R4543" s="37"/>
      <c r="S4543" s="32">
        <f t="shared" si="563"/>
        <v>0</v>
      </c>
      <c r="T4543" s="32">
        <f t="shared" si="564"/>
        <v>0</v>
      </c>
      <c r="U4543" s="32">
        <f t="shared" si="565"/>
        <v>0</v>
      </c>
      <c r="V4543" s="32">
        <f t="shared" si="566"/>
        <v>0</v>
      </c>
      <c r="W4543" s="32">
        <f t="shared" si="567"/>
        <v>0</v>
      </c>
      <c r="X4543" s="32">
        <f t="shared" si="568"/>
        <v>0</v>
      </c>
    </row>
    <row r="4544" spans="1:24" ht="14.25" customHeight="1">
      <c r="A4544" s="33" t="b">
        <f t="shared" si="562"/>
        <v>0</v>
      </c>
      <c r="B4544" s="33">
        <f t="shared" si="569"/>
        <v>4543</v>
      </c>
      <c r="C4544" s="19"/>
      <c r="N4544" s="37"/>
      <c r="O4544" s="37"/>
      <c r="P4544" s="37"/>
      <c r="Q4544" s="37"/>
      <c r="R4544" s="37"/>
      <c r="S4544" s="32">
        <f t="shared" si="563"/>
        <v>0</v>
      </c>
      <c r="T4544" s="32">
        <f t="shared" si="564"/>
        <v>0</v>
      </c>
      <c r="U4544" s="32">
        <f t="shared" si="565"/>
        <v>0</v>
      </c>
      <c r="V4544" s="32">
        <f t="shared" si="566"/>
        <v>0</v>
      </c>
      <c r="W4544" s="32">
        <f t="shared" si="567"/>
        <v>0</v>
      </c>
      <c r="X4544" s="32">
        <f t="shared" si="568"/>
        <v>0</v>
      </c>
    </row>
    <row r="4545" spans="1:24" ht="14.25" customHeight="1">
      <c r="A4545" s="33" t="b">
        <f t="shared" si="562"/>
        <v>0</v>
      </c>
      <c r="B4545" s="33">
        <f t="shared" si="569"/>
        <v>4544</v>
      </c>
      <c r="C4545" s="19"/>
      <c r="N4545" s="37"/>
      <c r="O4545" s="37"/>
      <c r="P4545" s="37"/>
      <c r="Q4545" s="37"/>
      <c r="R4545" s="37"/>
      <c r="S4545" s="32">
        <f t="shared" si="563"/>
        <v>0</v>
      </c>
      <c r="T4545" s="32">
        <f t="shared" si="564"/>
        <v>0</v>
      </c>
      <c r="U4545" s="32">
        <f t="shared" si="565"/>
        <v>0</v>
      </c>
      <c r="V4545" s="32">
        <f t="shared" si="566"/>
        <v>0</v>
      </c>
      <c r="W4545" s="32">
        <f t="shared" si="567"/>
        <v>0</v>
      </c>
      <c r="X4545" s="32">
        <f t="shared" si="568"/>
        <v>0</v>
      </c>
    </row>
    <row r="4546" spans="1:24" ht="14.25" customHeight="1">
      <c r="A4546" s="33" t="b">
        <f t="shared" ref="A4546:A4609" si="570">IF(OR(COUNTIF(D4546:M4546, "NOT EXECUTED"), COUNTIF(D4546:M4546, "NOT COMPILED"), COUNTIF(D4546:M4546, "NOT EFFECTIVE")),TRUE,FALSE)</f>
        <v>0</v>
      </c>
      <c r="B4546" s="33">
        <f t="shared" si="569"/>
        <v>4545</v>
      </c>
      <c r="C4546" s="19"/>
      <c r="N4546" s="37"/>
      <c r="O4546" s="37"/>
      <c r="P4546" s="37"/>
      <c r="Q4546" s="37"/>
      <c r="R4546" s="37"/>
      <c r="S4546" s="32">
        <f t="shared" ref="S4546:S4609" si="571">IF(COUNTIF(H4546:M4546,"NOT EFFECTIVE"),1,0)</f>
        <v>0</v>
      </c>
      <c r="T4546" s="32">
        <f t="shared" ref="T4546:T4609" si="572">IF(AND(D4546="NOT EXECUTED",COUNTA($N4546)&lt;&gt;0),1,0)</f>
        <v>0</v>
      </c>
      <c r="U4546" s="32">
        <f t="shared" ref="U4546:U4609" si="573">IF(AND(E4546="NOT EXECUTED",COUNTA($N4546)&lt;&gt;0),1,0)</f>
        <v>0</v>
      </c>
      <c r="V4546" s="32">
        <f t="shared" ref="V4546:V4609" si="574">IF(AND(F4546="NOT EXECUTED",COUNTA($N4546)&lt;&gt;0),1,0)</f>
        <v>0</v>
      </c>
      <c r="W4546" s="32">
        <f t="shared" ref="W4546:W4609" si="575">IF(AND(G4546="NOT EXECUTED",COUNTA($N4546)&lt;&gt;0),1,0)</f>
        <v>0</v>
      </c>
      <c r="X4546" s="32">
        <f t="shared" ref="X4546:X4609" si="576">IF(AND(S4546=1,COUNTA($N4546)&lt;&gt;0),1,0)</f>
        <v>0</v>
      </c>
    </row>
    <row r="4547" spans="1:24" ht="14.25" customHeight="1">
      <c r="A4547" s="33" t="b">
        <f t="shared" si="570"/>
        <v>0</v>
      </c>
      <c r="B4547" s="33">
        <f t="shared" ref="B4547:B4610" si="577">+B4546+1</f>
        <v>4546</v>
      </c>
      <c r="C4547" s="19"/>
      <c r="N4547" s="37"/>
      <c r="O4547" s="37"/>
      <c r="P4547" s="37"/>
      <c r="Q4547" s="37"/>
      <c r="R4547" s="37"/>
      <c r="S4547" s="32">
        <f t="shared" si="571"/>
        <v>0</v>
      </c>
      <c r="T4547" s="32">
        <f t="shared" si="572"/>
        <v>0</v>
      </c>
      <c r="U4547" s="32">
        <f t="shared" si="573"/>
        <v>0</v>
      </c>
      <c r="V4547" s="32">
        <f t="shared" si="574"/>
        <v>0</v>
      </c>
      <c r="W4547" s="32">
        <f t="shared" si="575"/>
        <v>0</v>
      </c>
      <c r="X4547" s="32">
        <f t="shared" si="576"/>
        <v>0</v>
      </c>
    </row>
    <row r="4548" spans="1:24" ht="14.25" customHeight="1">
      <c r="A4548" s="33" t="b">
        <f t="shared" si="570"/>
        <v>0</v>
      </c>
      <c r="B4548" s="33">
        <f t="shared" si="577"/>
        <v>4547</v>
      </c>
      <c r="C4548" s="19"/>
      <c r="N4548" s="37"/>
      <c r="O4548" s="37"/>
      <c r="P4548" s="37"/>
      <c r="Q4548" s="37"/>
      <c r="R4548" s="37"/>
      <c r="S4548" s="32">
        <f t="shared" si="571"/>
        <v>0</v>
      </c>
      <c r="T4548" s="32">
        <f t="shared" si="572"/>
        <v>0</v>
      </c>
      <c r="U4548" s="32">
        <f t="shared" si="573"/>
        <v>0</v>
      </c>
      <c r="V4548" s="32">
        <f t="shared" si="574"/>
        <v>0</v>
      </c>
      <c r="W4548" s="32">
        <f t="shared" si="575"/>
        <v>0</v>
      </c>
      <c r="X4548" s="32">
        <f t="shared" si="576"/>
        <v>0</v>
      </c>
    </row>
    <row r="4549" spans="1:24" ht="14.25" customHeight="1">
      <c r="A4549" s="33" t="b">
        <f t="shared" si="570"/>
        <v>0</v>
      </c>
      <c r="B4549" s="33">
        <f t="shared" si="577"/>
        <v>4548</v>
      </c>
      <c r="C4549" s="19"/>
      <c r="N4549" s="37"/>
      <c r="O4549" s="37"/>
      <c r="P4549" s="37"/>
      <c r="Q4549" s="37"/>
      <c r="R4549" s="37"/>
      <c r="S4549" s="32">
        <f t="shared" si="571"/>
        <v>0</v>
      </c>
      <c r="T4549" s="32">
        <f t="shared" si="572"/>
        <v>0</v>
      </c>
      <c r="U4549" s="32">
        <f t="shared" si="573"/>
        <v>0</v>
      </c>
      <c r="V4549" s="32">
        <f t="shared" si="574"/>
        <v>0</v>
      </c>
      <c r="W4549" s="32">
        <f t="shared" si="575"/>
        <v>0</v>
      </c>
      <c r="X4549" s="32">
        <f t="shared" si="576"/>
        <v>0</v>
      </c>
    </row>
    <row r="4550" spans="1:24" ht="14.25" customHeight="1">
      <c r="A4550" s="33" t="b">
        <f t="shared" si="570"/>
        <v>0</v>
      </c>
      <c r="B4550" s="33">
        <f t="shared" si="577"/>
        <v>4549</v>
      </c>
      <c r="C4550" s="19"/>
      <c r="N4550" s="37"/>
      <c r="O4550" s="37"/>
      <c r="P4550" s="37"/>
      <c r="Q4550" s="37"/>
      <c r="R4550" s="37"/>
      <c r="S4550" s="32">
        <f t="shared" si="571"/>
        <v>0</v>
      </c>
      <c r="T4550" s="32">
        <f t="shared" si="572"/>
        <v>0</v>
      </c>
      <c r="U4550" s="32">
        <f t="shared" si="573"/>
        <v>0</v>
      </c>
      <c r="V4550" s="32">
        <f t="shared" si="574"/>
        <v>0</v>
      </c>
      <c r="W4550" s="32">
        <f t="shared" si="575"/>
        <v>0</v>
      </c>
      <c r="X4550" s="32">
        <f t="shared" si="576"/>
        <v>0</v>
      </c>
    </row>
    <row r="4551" spans="1:24" ht="14.25" customHeight="1">
      <c r="A4551" s="33" t="b">
        <f t="shared" si="570"/>
        <v>0</v>
      </c>
      <c r="B4551" s="33">
        <f t="shared" si="577"/>
        <v>4550</v>
      </c>
      <c r="C4551" s="19"/>
      <c r="N4551" s="37"/>
      <c r="O4551" s="37"/>
      <c r="P4551" s="37"/>
      <c r="Q4551" s="37"/>
      <c r="R4551" s="37"/>
      <c r="S4551" s="32">
        <f t="shared" si="571"/>
        <v>0</v>
      </c>
      <c r="T4551" s="32">
        <f t="shared" si="572"/>
        <v>0</v>
      </c>
      <c r="U4551" s="32">
        <f t="shared" si="573"/>
        <v>0</v>
      </c>
      <c r="V4551" s="32">
        <f t="shared" si="574"/>
        <v>0</v>
      </c>
      <c r="W4551" s="32">
        <f t="shared" si="575"/>
        <v>0</v>
      </c>
      <c r="X4551" s="32">
        <f t="shared" si="576"/>
        <v>0</v>
      </c>
    </row>
    <row r="4552" spans="1:24" ht="14.25" customHeight="1">
      <c r="A4552" s="33" t="b">
        <f t="shared" si="570"/>
        <v>0</v>
      </c>
      <c r="B4552" s="33">
        <f t="shared" si="577"/>
        <v>4551</v>
      </c>
      <c r="C4552" s="19"/>
      <c r="N4552" s="37"/>
      <c r="O4552" s="37"/>
      <c r="P4552" s="37"/>
      <c r="Q4552" s="37"/>
      <c r="R4552" s="37"/>
      <c r="S4552" s="32">
        <f t="shared" si="571"/>
        <v>0</v>
      </c>
      <c r="T4552" s="32">
        <f t="shared" si="572"/>
        <v>0</v>
      </c>
      <c r="U4552" s="32">
        <f t="shared" si="573"/>
        <v>0</v>
      </c>
      <c r="V4552" s="32">
        <f t="shared" si="574"/>
        <v>0</v>
      </c>
      <c r="W4552" s="32">
        <f t="shared" si="575"/>
        <v>0</v>
      </c>
      <c r="X4552" s="32">
        <f t="shared" si="576"/>
        <v>0</v>
      </c>
    </row>
    <row r="4553" spans="1:24" ht="14.25" customHeight="1">
      <c r="A4553" s="33" t="b">
        <f t="shared" si="570"/>
        <v>0</v>
      </c>
      <c r="B4553" s="33">
        <f t="shared" si="577"/>
        <v>4552</v>
      </c>
      <c r="C4553" s="19"/>
      <c r="N4553" s="37"/>
      <c r="O4553" s="37"/>
      <c r="P4553" s="37"/>
      <c r="Q4553" s="37"/>
      <c r="R4553" s="37"/>
      <c r="S4553" s="32">
        <f t="shared" si="571"/>
        <v>0</v>
      </c>
      <c r="T4553" s="32">
        <f t="shared" si="572"/>
        <v>0</v>
      </c>
      <c r="U4553" s="32">
        <f t="shared" si="573"/>
        <v>0</v>
      </c>
      <c r="V4553" s="32">
        <f t="shared" si="574"/>
        <v>0</v>
      </c>
      <c r="W4553" s="32">
        <f t="shared" si="575"/>
        <v>0</v>
      </c>
      <c r="X4553" s="32">
        <f t="shared" si="576"/>
        <v>0</v>
      </c>
    </row>
    <row r="4554" spans="1:24" ht="14.25" customHeight="1">
      <c r="A4554" s="33" t="b">
        <f t="shared" si="570"/>
        <v>0</v>
      </c>
      <c r="B4554" s="33">
        <f t="shared" si="577"/>
        <v>4553</v>
      </c>
      <c r="C4554" s="19"/>
      <c r="N4554" s="37"/>
      <c r="O4554" s="37"/>
      <c r="P4554" s="37"/>
      <c r="Q4554" s="37"/>
      <c r="R4554" s="37"/>
      <c r="S4554" s="32">
        <f t="shared" si="571"/>
        <v>0</v>
      </c>
      <c r="T4554" s="32">
        <f t="shared" si="572"/>
        <v>0</v>
      </c>
      <c r="U4554" s="32">
        <f t="shared" si="573"/>
        <v>0</v>
      </c>
      <c r="V4554" s="32">
        <f t="shared" si="574"/>
        <v>0</v>
      </c>
      <c r="W4554" s="32">
        <f t="shared" si="575"/>
        <v>0</v>
      </c>
      <c r="X4554" s="32">
        <f t="shared" si="576"/>
        <v>0</v>
      </c>
    </row>
    <row r="4555" spans="1:24" ht="14.25" customHeight="1">
      <c r="A4555" s="33" t="b">
        <f t="shared" si="570"/>
        <v>0</v>
      </c>
      <c r="B4555" s="33">
        <f t="shared" si="577"/>
        <v>4554</v>
      </c>
      <c r="C4555" s="19"/>
      <c r="N4555" s="37"/>
      <c r="O4555" s="37"/>
      <c r="P4555" s="37"/>
      <c r="Q4555" s="37"/>
      <c r="R4555" s="37"/>
      <c r="S4555" s="32">
        <f t="shared" si="571"/>
        <v>0</v>
      </c>
      <c r="T4555" s="32">
        <f t="shared" si="572"/>
        <v>0</v>
      </c>
      <c r="U4555" s="32">
        <f t="shared" si="573"/>
        <v>0</v>
      </c>
      <c r="V4555" s="32">
        <f t="shared" si="574"/>
        <v>0</v>
      </c>
      <c r="W4555" s="32">
        <f t="shared" si="575"/>
        <v>0</v>
      </c>
      <c r="X4555" s="32">
        <f t="shared" si="576"/>
        <v>0</v>
      </c>
    </row>
    <row r="4556" spans="1:24" ht="14.25" customHeight="1">
      <c r="A4556" s="33" t="b">
        <f t="shared" si="570"/>
        <v>0</v>
      </c>
      <c r="B4556" s="33">
        <f t="shared" si="577"/>
        <v>4555</v>
      </c>
      <c r="C4556" s="19"/>
      <c r="N4556" s="37"/>
      <c r="O4556" s="37"/>
      <c r="P4556" s="37"/>
      <c r="Q4556" s="37"/>
      <c r="R4556" s="37"/>
      <c r="S4556" s="32">
        <f t="shared" si="571"/>
        <v>0</v>
      </c>
      <c r="T4556" s="32">
        <f t="shared" si="572"/>
        <v>0</v>
      </c>
      <c r="U4556" s="32">
        <f t="shared" si="573"/>
        <v>0</v>
      </c>
      <c r="V4556" s="32">
        <f t="shared" si="574"/>
        <v>0</v>
      </c>
      <c r="W4556" s="32">
        <f t="shared" si="575"/>
        <v>0</v>
      </c>
      <c r="X4556" s="32">
        <f t="shared" si="576"/>
        <v>0</v>
      </c>
    </row>
    <row r="4557" spans="1:24" ht="14.25" customHeight="1">
      <c r="A4557" s="33" t="b">
        <f t="shared" si="570"/>
        <v>0</v>
      </c>
      <c r="B4557" s="33">
        <f t="shared" si="577"/>
        <v>4556</v>
      </c>
      <c r="C4557" s="19"/>
      <c r="N4557" s="37"/>
      <c r="O4557" s="37"/>
      <c r="P4557" s="37"/>
      <c r="Q4557" s="37"/>
      <c r="R4557" s="37"/>
      <c r="S4557" s="32">
        <f t="shared" si="571"/>
        <v>0</v>
      </c>
      <c r="T4557" s="32">
        <f t="shared" si="572"/>
        <v>0</v>
      </c>
      <c r="U4557" s="32">
        <f t="shared" si="573"/>
        <v>0</v>
      </c>
      <c r="V4557" s="32">
        <f t="shared" si="574"/>
        <v>0</v>
      </c>
      <c r="W4557" s="32">
        <f t="shared" si="575"/>
        <v>0</v>
      </c>
      <c r="X4557" s="32">
        <f t="shared" si="576"/>
        <v>0</v>
      </c>
    </row>
    <row r="4558" spans="1:24" ht="14.25" customHeight="1">
      <c r="A4558" s="33" t="b">
        <f t="shared" si="570"/>
        <v>0</v>
      </c>
      <c r="B4558" s="33">
        <f t="shared" si="577"/>
        <v>4557</v>
      </c>
      <c r="C4558" s="19"/>
      <c r="N4558" s="37"/>
      <c r="O4558" s="37"/>
      <c r="P4558" s="37"/>
      <c r="Q4558" s="37"/>
      <c r="R4558" s="37"/>
      <c r="S4558" s="32">
        <f t="shared" si="571"/>
        <v>0</v>
      </c>
      <c r="T4558" s="32">
        <f t="shared" si="572"/>
        <v>0</v>
      </c>
      <c r="U4558" s="32">
        <f t="shared" si="573"/>
        <v>0</v>
      </c>
      <c r="V4558" s="32">
        <f t="shared" si="574"/>
        <v>0</v>
      </c>
      <c r="W4558" s="32">
        <f t="shared" si="575"/>
        <v>0</v>
      </c>
      <c r="X4558" s="32">
        <f t="shared" si="576"/>
        <v>0</v>
      </c>
    </row>
    <row r="4559" spans="1:24" ht="14.25" customHeight="1">
      <c r="A4559" s="33" t="b">
        <f t="shared" si="570"/>
        <v>0</v>
      </c>
      <c r="B4559" s="33">
        <f t="shared" si="577"/>
        <v>4558</v>
      </c>
      <c r="C4559" s="19"/>
      <c r="N4559" s="37"/>
      <c r="O4559" s="37"/>
      <c r="P4559" s="37"/>
      <c r="Q4559" s="37"/>
      <c r="R4559" s="37"/>
      <c r="S4559" s="32">
        <f t="shared" si="571"/>
        <v>0</v>
      </c>
      <c r="T4559" s="32">
        <f t="shared" si="572"/>
        <v>0</v>
      </c>
      <c r="U4559" s="32">
        <f t="shared" si="573"/>
        <v>0</v>
      </c>
      <c r="V4559" s="32">
        <f t="shared" si="574"/>
        <v>0</v>
      </c>
      <c r="W4559" s="32">
        <f t="shared" si="575"/>
        <v>0</v>
      </c>
      <c r="X4559" s="32">
        <f t="shared" si="576"/>
        <v>0</v>
      </c>
    </row>
    <row r="4560" spans="1:24" ht="14.25" customHeight="1">
      <c r="A4560" s="33" t="b">
        <f t="shared" si="570"/>
        <v>0</v>
      </c>
      <c r="B4560" s="33">
        <f t="shared" si="577"/>
        <v>4559</v>
      </c>
      <c r="C4560" s="19"/>
      <c r="N4560" s="37"/>
      <c r="O4560" s="37"/>
      <c r="P4560" s="37"/>
      <c r="Q4560" s="37"/>
      <c r="R4560" s="37"/>
      <c r="S4560" s="32">
        <f t="shared" si="571"/>
        <v>0</v>
      </c>
      <c r="T4560" s="32">
        <f t="shared" si="572"/>
        <v>0</v>
      </c>
      <c r="U4560" s="32">
        <f t="shared" si="573"/>
        <v>0</v>
      </c>
      <c r="V4560" s="32">
        <f t="shared" si="574"/>
        <v>0</v>
      </c>
      <c r="W4560" s="32">
        <f t="shared" si="575"/>
        <v>0</v>
      </c>
      <c r="X4560" s="32">
        <f t="shared" si="576"/>
        <v>0</v>
      </c>
    </row>
    <row r="4561" spans="1:24" ht="14.25" customHeight="1">
      <c r="A4561" s="33" t="b">
        <f t="shared" si="570"/>
        <v>0</v>
      </c>
      <c r="B4561" s="33">
        <f t="shared" si="577"/>
        <v>4560</v>
      </c>
      <c r="C4561" s="19"/>
      <c r="N4561" s="37"/>
      <c r="O4561" s="37"/>
      <c r="P4561" s="37"/>
      <c r="Q4561" s="37"/>
      <c r="R4561" s="37"/>
      <c r="S4561" s="32">
        <f t="shared" si="571"/>
        <v>0</v>
      </c>
      <c r="T4561" s="32">
        <f t="shared" si="572"/>
        <v>0</v>
      </c>
      <c r="U4561" s="32">
        <f t="shared" si="573"/>
        <v>0</v>
      </c>
      <c r="V4561" s="32">
        <f t="shared" si="574"/>
        <v>0</v>
      </c>
      <c r="W4561" s="32">
        <f t="shared" si="575"/>
        <v>0</v>
      </c>
      <c r="X4561" s="32">
        <f t="shared" si="576"/>
        <v>0</v>
      </c>
    </row>
    <row r="4562" spans="1:24" ht="14.25" customHeight="1">
      <c r="A4562" s="33" t="b">
        <f t="shared" si="570"/>
        <v>0</v>
      </c>
      <c r="B4562" s="33">
        <f t="shared" si="577"/>
        <v>4561</v>
      </c>
      <c r="C4562" s="19"/>
      <c r="N4562" s="37"/>
      <c r="O4562" s="37"/>
      <c r="P4562" s="37"/>
      <c r="Q4562" s="37"/>
      <c r="R4562" s="37"/>
      <c r="S4562" s="32">
        <f t="shared" si="571"/>
        <v>0</v>
      </c>
      <c r="T4562" s="32">
        <f t="shared" si="572"/>
        <v>0</v>
      </c>
      <c r="U4562" s="32">
        <f t="shared" si="573"/>
        <v>0</v>
      </c>
      <c r="V4562" s="32">
        <f t="shared" si="574"/>
        <v>0</v>
      </c>
      <c r="W4562" s="32">
        <f t="shared" si="575"/>
        <v>0</v>
      </c>
      <c r="X4562" s="32">
        <f t="shared" si="576"/>
        <v>0</v>
      </c>
    </row>
    <row r="4563" spans="1:24" ht="14.25" customHeight="1">
      <c r="A4563" s="33" t="b">
        <f t="shared" si="570"/>
        <v>0</v>
      </c>
      <c r="B4563" s="33">
        <f t="shared" si="577"/>
        <v>4562</v>
      </c>
      <c r="C4563" s="19"/>
      <c r="N4563" s="37"/>
      <c r="O4563" s="37"/>
      <c r="P4563" s="37"/>
      <c r="Q4563" s="37"/>
      <c r="R4563" s="37"/>
      <c r="S4563" s="32">
        <f t="shared" si="571"/>
        <v>0</v>
      </c>
      <c r="T4563" s="32">
        <f t="shared" si="572"/>
        <v>0</v>
      </c>
      <c r="U4563" s="32">
        <f t="shared" si="573"/>
        <v>0</v>
      </c>
      <c r="V4563" s="32">
        <f t="shared" si="574"/>
        <v>0</v>
      </c>
      <c r="W4563" s="32">
        <f t="shared" si="575"/>
        <v>0</v>
      </c>
      <c r="X4563" s="32">
        <f t="shared" si="576"/>
        <v>0</v>
      </c>
    </row>
    <row r="4564" spans="1:24" ht="14.25" customHeight="1">
      <c r="A4564" s="33" t="b">
        <f t="shared" si="570"/>
        <v>0</v>
      </c>
      <c r="B4564" s="33">
        <f t="shared" si="577"/>
        <v>4563</v>
      </c>
      <c r="C4564" s="19"/>
      <c r="N4564" s="37"/>
      <c r="O4564" s="37"/>
      <c r="P4564" s="37"/>
      <c r="Q4564" s="37"/>
      <c r="R4564" s="37"/>
      <c r="S4564" s="32">
        <f t="shared" si="571"/>
        <v>0</v>
      </c>
      <c r="T4564" s="32">
        <f t="shared" si="572"/>
        <v>0</v>
      </c>
      <c r="U4564" s="32">
        <f t="shared" si="573"/>
        <v>0</v>
      </c>
      <c r="V4564" s="32">
        <f t="shared" si="574"/>
        <v>0</v>
      </c>
      <c r="W4564" s="32">
        <f t="shared" si="575"/>
        <v>0</v>
      </c>
      <c r="X4564" s="32">
        <f t="shared" si="576"/>
        <v>0</v>
      </c>
    </row>
    <row r="4565" spans="1:24" ht="14.25" customHeight="1">
      <c r="A4565" s="33" t="b">
        <f t="shared" si="570"/>
        <v>0</v>
      </c>
      <c r="B4565" s="33">
        <f t="shared" si="577"/>
        <v>4564</v>
      </c>
      <c r="C4565" s="18"/>
      <c r="N4565" s="37"/>
      <c r="O4565" s="37"/>
      <c r="P4565" s="37"/>
      <c r="Q4565" s="37"/>
      <c r="R4565" s="37"/>
      <c r="S4565" s="32">
        <f t="shared" si="571"/>
        <v>0</v>
      </c>
      <c r="T4565" s="32">
        <f t="shared" si="572"/>
        <v>0</v>
      </c>
      <c r="U4565" s="32">
        <f t="shared" si="573"/>
        <v>0</v>
      </c>
      <c r="V4565" s="32">
        <f t="shared" si="574"/>
        <v>0</v>
      </c>
      <c r="W4565" s="32">
        <f t="shared" si="575"/>
        <v>0</v>
      </c>
      <c r="X4565" s="32">
        <f t="shared" si="576"/>
        <v>0</v>
      </c>
    </row>
    <row r="4566" spans="1:24" ht="14.25" customHeight="1">
      <c r="A4566" s="33" t="b">
        <f t="shared" si="570"/>
        <v>0</v>
      </c>
      <c r="B4566" s="33">
        <f t="shared" si="577"/>
        <v>4565</v>
      </c>
      <c r="C4566" s="19"/>
      <c r="N4566" s="37"/>
      <c r="O4566" s="37"/>
      <c r="P4566" s="37"/>
      <c r="Q4566" s="37"/>
      <c r="R4566" s="37"/>
      <c r="S4566" s="32">
        <f t="shared" si="571"/>
        <v>0</v>
      </c>
      <c r="T4566" s="32">
        <f t="shared" si="572"/>
        <v>0</v>
      </c>
      <c r="U4566" s="32">
        <f t="shared" si="573"/>
        <v>0</v>
      </c>
      <c r="V4566" s="32">
        <f t="shared" si="574"/>
        <v>0</v>
      </c>
      <c r="W4566" s="32">
        <f t="shared" si="575"/>
        <v>0</v>
      </c>
      <c r="X4566" s="32">
        <f t="shared" si="576"/>
        <v>0</v>
      </c>
    </row>
    <row r="4567" spans="1:24" ht="14.25" customHeight="1">
      <c r="A4567" s="33" t="b">
        <f t="shared" si="570"/>
        <v>0</v>
      </c>
      <c r="B4567" s="33">
        <f t="shared" si="577"/>
        <v>4566</v>
      </c>
      <c r="C4567" s="19"/>
      <c r="N4567" s="37"/>
      <c r="O4567" s="37"/>
      <c r="P4567" s="37"/>
      <c r="Q4567" s="37"/>
      <c r="R4567" s="37"/>
      <c r="S4567" s="32">
        <f t="shared" si="571"/>
        <v>0</v>
      </c>
      <c r="T4567" s="32">
        <f t="shared" si="572"/>
        <v>0</v>
      </c>
      <c r="U4567" s="32">
        <f t="shared" si="573"/>
        <v>0</v>
      </c>
      <c r="V4567" s="32">
        <f t="shared" si="574"/>
        <v>0</v>
      </c>
      <c r="W4567" s="32">
        <f t="shared" si="575"/>
        <v>0</v>
      </c>
      <c r="X4567" s="32">
        <f t="shared" si="576"/>
        <v>0</v>
      </c>
    </row>
    <row r="4568" spans="1:24" ht="14.25" customHeight="1">
      <c r="A4568" s="33" t="b">
        <f t="shared" si="570"/>
        <v>0</v>
      </c>
      <c r="B4568" s="33">
        <f t="shared" si="577"/>
        <v>4567</v>
      </c>
      <c r="C4568" s="19"/>
      <c r="N4568" s="37"/>
      <c r="O4568" s="37"/>
      <c r="P4568" s="37"/>
      <c r="Q4568" s="37"/>
      <c r="R4568" s="37"/>
      <c r="S4568" s="32">
        <f t="shared" si="571"/>
        <v>0</v>
      </c>
      <c r="T4568" s="32">
        <f t="shared" si="572"/>
        <v>0</v>
      </c>
      <c r="U4568" s="32">
        <f t="shared" si="573"/>
        <v>0</v>
      </c>
      <c r="V4568" s="32">
        <f t="shared" si="574"/>
        <v>0</v>
      </c>
      <c r="W4568" s="32">
        <f t="shared" si="575"/>
        <v>0</v>
      </c>
      <c r="X4568" s="32">
        <f t="shared" si="576"/>
        <v>0</v>
      </c>
    </row>
    <row r="4569" spans="1:24" ht="14.25" customHeight="1">
      <c r="A4569" s="33" t="b">
        <f t="shared" si="570"/>
        <v>0</v>
      </c>
      <c r="B4569" s="33">
        <f t="shared" si="577"/>
        <v>4568</v>
      </c>
      <c r="C4569" s="19"/>
      <c r="N4569" s="37"/>
      <c r="O4569" s="37"/>
      <c r="P4569" s="37"/>
      <c r="Q4569" s="37"/>
      <c r="R4569" s="37"/>
      <c r="S4569" s="32">
        <f t="shared" si="571"/>
        <v>0</v>
      </c>
      <c r="T4569" s="32">
        <f t="shared" si="572"/>
        <v>0</v>
      </c>
      <c r="U4569" s="32">
        <f t="shared" si="573"/>
        <v>0</v>
      </c>
      <c r="V4569" s="32">
        <f t="shared" si="574"/>
        <v>0</v>
      </c>
      <c r="W4569" s="32">
        <f t="shared" si="575"/>
        <v>0</v>
      </c>
      <c r="X4569" s="32">
        <f t="shared" si="576"/>
        <v>0</v>
      </c>
    </row>
    <row r="4570" spans="1:24" ht="14.25" customHeight="1">
      <c r="A4570" s="33" t="b">
        <f t="shared" si="570"/>
        <v>0</v>
      </c>
      <c r="B4570" s="33">
        <f t="shared" si="577"/>
        <v>4569</v>
      </c>
      <c r="C4570" s="19"/>
      <c r="N4570" s="37"/>
      <c r="O4570" s="37"/>
      <c r="P4570" s="37"/>
      <c r="Q4570" s="37"/>
      <c r="R4570" s="37"/>
      <c r="S4570" s="32">
        <f t="shared" si="571"/>
        <v>0</v>
      </c>
      <c r="T4570" s="32">
        <f t="shared" si="572"/>
        <v>0</v>
      </c>
      <c r="U4570" s="32">
        <f t="shared" si="573"/>
        <v>0</v>
      </c>
      <c r="V4570" s="32">
        <f t="shared" si="574"/>
        <v>0</v>
      </c>
      <c r="W4570" s="32">
        <f t="shared" si="575"/>
        <v>0</v>
      </c>
      <c r="X4570" s="32">
        <f t="shared" si="576"/>
        <v>0</v>
      </c>
    </row>
    <row r="4571" spans="1:24" ht="14.25" customHeight="1">
      <c r="A4571" s="33" t="b">
        <f t="shared" si="570"/>
        <v>0</v>
      </c>
      <c r="B4571" s="33">
        <f t="shared" si="577"/>
        <v>4570</v>
      </c>
      <c r="C4571" s="19"/>
      <c r="N4571" s="37"/>
      <c r="O4571" s="37"/>
      <c r="P4571" s="37"/>
      <c r="Q4571" s="37"/>
      <c r="R4571" s="37"/>
      <c r="S4571" s="32">
        <f t="shared" si="571"/>
        <v>0</v>
      </c>
      <c r="T4571" s="32">
        <f t="shared" si="572"/>
        <v>0</v>
      </c>
      <c r="U4571" s="32">
        <f t="shared" si="573"/>
        <v>0</v>
      </c>
      <c r="V4571" s="32">
        <f t="shared" si="574"/>
        <v>0</v>
      </c>
      <c r="W4571" s="32">
        <f t="shared" si="575"/>
        <v>0</v>
      </c>
      <c r="X4571" s="32">
        <f t="shared" si="576"/>
        <v>0</v>
      </c>
    </row>
    <row r="4572" spans="1:24" ht="14.25" customHeight="1">
      <c r="A4572" s="33" t="b">
        <f t="shared" si="570"/>
        <v>0</v>
      </c>
      <c r="B4572" s="33">
        <f t="shared" si="577"/>
        <v>4571</v>
      </c>
      <c r="C4572" s="19"/>
      <c r="N4572" s="37"/>
      <c r="O4572" s="37"/>
      <c r="P4572" s="37"/>
      <c r="Q4572" s="37"/>
      <c r="R4572" s="37"/>
      <c r="S4572" s="32">
        <f t="shared" si="571"/>
        <v>0</v>
      </c>
      <c r="T4572" s="32">
        <f t="shared" si="572"/>
        <v>0</v>
      </c>
      <c r="U4572" s="32">
        <f t="shared" si="573"/>
        <v>0</v>
      </c>
      <c r="V4572" s="32">
        <f t="shared" si="574"/>
        <v>0</v>
      </c>
      <c r="W4572" s="32">
        <f t="shared" si="575"/>
        <v>0</v>
      </c>
      <c r="X4572" s="32">
        <f t="shared" si="576"/>
        <v>0</v>
      </c>
    </row>
    <row r="4573" spans="1:24" ht="14.25" customHeight="1">
      <c r="A4573" s="33" t="b">
        <f t="shared" si="570"/>
        <v>0</v>
      </c>
      <c r="B4573" s="33">
        <f t="shared" si="577"/>
        <v>4572</v>
      </c>
      <c r="C4573" s="19"/>
      <c r="N4573" s="37"/>
      <c r="O4573" s="37"/>
      <c r="P4573" s="37"/>
      <c r="Q4573" s="37"/>
      <c r="R4573" s="37"/>
      <c r="S4573" s="32">
        <f t="shared" si="571"/>
        <v>0</v>
      </c>
      <c r="T4573" s="32">
        <f t="shared" si="572"/>
        <v>0</v>
      </c>
      <c r="U4573" s="32">
        <f t="shared" si="573"/>
        <v>0</v>
      </c>
      <c r="V4573" s="32">
        <f t="shared" si="574"/>
        <v>0</v>
      </c>
      <c r="W4573" s="32">
        <f t="shared" si="575"/>
        <v>0</v>
      </c>
      <c r="X4573" s="32">
        <f t="shared" si="576"/>
        <v>0</v>
      </c>
    </row>
    <row r="4574" spans="1:24" ht="14.25" customHeight="1">
      <c r="A4574" s="33" t="b">
        <f t="shared" si="570"/>
        <v>0</v>
      </c>
      <c r="B4574" s="33">
        <f t="shared" si="577"/>
        <v>4573</v>
      </c>
      <c r="C4574" s="19"/>
      <c r="N4574" s="37"/>
      <c r="O4574" s="37"/>
      <c r="P4574" s="37"/>
      <c r="Q4574" s="37"/>
      <c r="R4574" s="37"/>
      <c r="S4574" s="32">
        <f t="shared" si="571"/>
        <v>0</v>
      </c>
      <c r="T4574" s="32">
        <f t="shared" si="572"/>
        <v>0</v>
      </c>
      <c r="U4574" s="32">
        <f t="shared" si="573"/>
        <v>0</v>
      </c>
      <c r="V4574" s="32">
        <f t="shared" si="574"/>
        <v>0</v>
      </c>
      <c r="W4574" s="32">
        <f t="shared" si="575"/>
        <v>0</v>
      </c>
      <c r="X4574" s="32">
        <f t="shared" si="576"/>
        <v>0</v>
      </c>
    </row>
    <row r="4575" spans="1:24" ht="14.25" customHeight="1">
      <c r="A4575" s="33" t="b">
        <f t="shared" si="570"/>
        <v>0</v>
      </c>
      <c r="B4575" s="33">
        <f t="shared" si="577"/>
        <v>4574</v>
      </c>
      <c r="C4575" s="19"/>
      <c r="N4575" s="37"/>
      <c r="O4575" s="37"/>
      <c r="P4575" s="37"/>
      <c r="Q4575" s="37"/>
      <c r="R4575" s="37"/>
      <c r="S4575" s="32">
        <f t="shared" si="571"/>
        <v>0</v>
      </c>
      <c r="T4575" s="32">
        <f t="shared" si="572"/>
        <v>0</v>
      </c>
      <c r="U4575" s="32">
        <f t="shared" si="573"/>
        <v>0</v>
      </c>
      <c r="V4575" s="32">
        <f t="shared" si="574"/>
        <v>0</v>
      </c>
      <c r="W4575" s="32">
        <f t="shared" si="575"/>
        <v>0</v>
      </c>
      <c r="X4575" s="32">
        <f t="shared" si="576"/>
        <v>0</v>
      </c>
    </row>
    <row r="4576" spans="1:24" ht="14.25" customHeight="1">
      <c r="A4576" s="33" t="b">
        <f t="shared" si="570"/>
        <v>0</v>
      </c>
      <c r="B4576" s="33">
        <f t="shared" si="577"/>
        <v>4575</v>
      </c>
      <c r="C4576" s="19"/>
      <c r="N4576" s="37"/>
      <c r="O4576" s="37"/>
      <c r="P4576" s="37"/>
      <c r="Q4576" s="37"/>
      <c r="R4576" s="37"/>
      <c r="S4576" s="32">
        <f t="shared" si="571"/>
        <v>0</v>
      </c>
      <c r="T4576" s="32">
        <f t="shared" si="572"/>
        <v>0</v>
      </c>
      <c r="U4576" s="32">
        <f t="shared" si="573"/>
        <v>0</v>
      </c>
      <c r="V4576" s="32">
        <f t="shared" si="574"/>
        <v>0</v>
      </c>
      <c r="W4576" s="32">
        <f t="shared" si="575"/>
        <v>0</v>
      </c>
      <c r="X4576" s="32">
        <f t="shared" si="576"/>
        <v>0</v>
      </c>
    </row>
    <row r="4577" spans="1:24" ht="14.25" customHeight="1">
      <c r="A4577" s="33" t="b">
        <f t="shared" si="570"/>
        <v>0</v>
      </c>
      <c r="B4577" s="33">
        <f t="shared" si="577"/>
        <v>4576</v>
      </c>
      <c r="C4577" s="19"/>
      <c r="N4577" s="37"/>
      <c r="O4577" s="37"/>
      <c r="P4577" s="37"/>
      <c r="Q4577" s="37"/>
      <c r="R4577" s="37"/>
      <c r="S4577" s="32">
        <f t="shared" si="571"/>
        <v>0</v>
      </c>
      <c r="T4577" s="32">
        <f t="shared" si="572"/>
        <v>0</v>
      </c>
      <c r="U4577" s="32">
        <f t="shared" si="573"/>
        <v>0</v>
      </c>
      <c r="V4577" s="32">
        <f t="shared" si="574"/>
        <v>0</v>
      </c>
      <c r="W4577" s="32">
        <f t="shared" si="575"/>
        <v>0</v>
      </c>
      <c r="X4577" s="32">
        <f t="shared" si="576"/>
        <v>0</v>
      </c>
    </row>
    <row r="4578" spans="1:24" ht="14.25" customHeight="1">
      <c r="A4578" s="33" t="b">
        <f t="shared" si="570"/>
        <v>0</v>
      </c>
      <c r="B4578" s="33">
        <f t="shared" si="577"/>
        <v>4577</v>
      </c>
      <c r="C4578" s="19"/>
      <c r="N4578" s="37"/>
      <c r="O4578" s="37"/>
      <c r="P4578" s="37"/>
      <c r="Q4578" s="37"/>
      <c r="R4578" s="37"/>
      <c r="S4578" s="32">
        <f t="shared" si="571"/>
        <v>0</v>
      </c>
      <c r="T4578" s="32">
        <f t="shared" si="572"/>
        <v>0</v>
      </c>
      <c r="U4578" s="32">
        <f t="shared" si="573"/>
        <v>0</v>
      </c>
      <c r="V4578" s="32">
        <f t="shared" si="574"/>
        <v>0</v>
      </c>
      <c r="W4578" s="32">
        <f t="shared" si="575"/>
        <v>0</v>
      </c>
      <c r="X4578" s="32">
        <f t="shared" si="576"/>
        <v>0</v>
      </c>
    </row>
    <row r="4579" spans="1:24" ht="14.25" customHeight="1">
      <c r="A4579" s="33" t="b">
        <f t="shared" si="570"/>
        <v>0</v>
      </c>
      <c r="B4579" s="33">
        <f t="shared" si="577"/>
        <v>4578</v>
      </c>
      <c r="C4579" s="19"/>
      <c r="N4579" s="37"/>
      <c r="O4579" s="37"/>
      <c r="P4579" s="37"/>
      <c r="Q4579" s="37"/>
      <c r="R4579" s="37"/>
      <c r="S4579" s="32">
        <f t="shared" si="571"/>
        <v>0</v>
      </c>
      <c r="T4579" s="32">
        <f t="shared" si="572"/>
        <v>0</v>
      </c>
      <c r="U4579" s="32">
        <f t="shared" si="573"/>
        <v>0</v>
      </c>
      <c r="V4579" s="32">
        <f t="shared" si="574"/>
        <v>0</v>
      </c>
      <c r="W4579" s="32">
        <f t="shared" si="575"/>
        <v>0</v>
      </c>
      <c r="X4579" s="32">
        <f t="shared" si="576"/>
        <v>0</v>
      </c>
    </row>
    <row r="4580" spans="1:24" ht="14.25" customHeight="1">
      <c r="A4580" s="33" t="b">
        <f t="shared" si="570"/>
        <v>0</v>
      </c>
      <c r="B4580" s="33">
        <f t="shared" si="577"/>
        <v>4579</v>
      </c>
      <c r="C4580" s="19"/>
      <c r="N4580" s="37"/>
      <c r="O4580" s="37"/>
      <c r="P4580" s="37"/>
      <c r="Q4580" s="37"/>
      <c r="R4580" s="37"/>
      <c r="S4580" s="32">
        <f t="shared" si="571"/>
        <v>0</v>
      </c>
      <c r="T4580" s="32">
        <f t="shared" si="572"/>
        <v>0</v>
      </c>
      <c r="U4580" s="32">
        <f t="shared" si="573"/>
        <v>0</v>
      </c>
      <c r="V4580" s="32">
        <f t="shared" si="574"/>
        <v>0</v>
      </c>
      <c r="W4580" s="32">
        <f t="shared" si="575"/>
        <v>0</v>
      </c>
      <c r="X4580" s="32">
        <f t="shared" si="576"/>
        <v>0</v>
      </c>
    </row>
    <row r="4581" spans="1:24" ht="14.25" customHeight="1">
      <c r="A4581" s="33" t="b">
        <f t="shared" si="570"/>
        <v>0</v>
      </c>
      <c r="B4581" s="33">
        <f t="shared" si="577"/>
        <v>4580</v>
      </c>
      <c r="C4581" s="19"/>
      <c r="N4581" s="37"/>
      <c r="O4581" s="37"/>
      <c r="P4581" s="37"/>
      <c r="Q4581" s="37"/>
      <c r="R4581" s="37"/>
      <c r="S4581" s="32">
        <f t="shared" si="571"/>
        <v>0</v>
      </c>
      <c r="T4581" s="32">
        <f t="shared" si="572"/>
        <v>0</v>
      </c>
      <c r="U4581" s="32">
        <f t="shared" si="573"/>
        <v>0</v>
      </c>
      <c r="V4581" s="32">
        <f t="shared" si="574"/>
        <v>0</v>
      </c>
      <c r="W4581" s="32">
        <f t="shared" si="575"/>
        <v>0</v>
      </c>
      <c r="X4581" s="32">
        <f t="shared" si="576"/>
        <v>0</v>
      </c>
    </row>
    <row r="4582" spans="1:24" ht="14.25" customHeight="1">
      <c r="A4582" s="33" t="b">
        <f t="shared" si="570"/>
        <v>0</v>
      </c>
      <c r="B4582" s="33">
        <f t="shared" si="577"/>
        <v>4581</v>
      </c>
      <c r="C4582" s="19"/>
      <c r="N4582" s="37"/>
      <c r="O4582" s="37"/>
      <c r="P4582" s="37"/>
      <c r="Q4582" s="37"/>
      <c r="R4582" s="37"/>
      <c r="S4582" s="32">
        <f t="shared" si="571"/>
        <v>0</v>
      </c>
      <c r="T4582" s="32">
        <f t="shared" si="572"/>
        <v>0</v>
      </c>
      <c r="U4582" s="32">
        <f t="shared" si="573"/>
        <v>0</v>
      </c>
      <c r="V4582" s="32">
        <f t="shared" si="574"/>
        <v>0</v>
      </c>
      <c r="W4582" s="32">
        <f t="shared" si="575"/>
        <v>0</v>
      </c>
      <c r="X4582" s="32">
        <f t="shared" si="576"/>
        <v>0</v>
      </c>
    </row>
    <row r="4583" spans="1:24" ht="14.25" customHeight="1">
      <c r="A4583" s="33" t="b">
        <f t="shared" si="570"/>
        <v>0</v>
      </c>
      <c r="B4583" s="33">
        <f t="shared" si="577"/>
        <v>4582</v>
      </c>
      <c r="C4583" s="19"/>
      <c r="N4583" s="37"/>
      <c r="O4583" s="37"/>
      <c r="P4583" s="37"/>
      <c r="Q4583" s="37"/>
      <c r="R4583" s="37"/>
      <c r="S4583" s="32">
        <f t="shared" si="571"/>
        <v>0</v>
      </c>
      <c r="T4583" s="32">
        <f t="shared" si="572"/>
        <v>0</v>
      </c>
      <c r="U4583" s="32">
        <f t="shared" si="573"/>
        <v>0</v>
      </c>
      <c r="V4583" s="32">
        <f t="shared" si="574"/>
        <v>0</v>
      </c>
      <c r="W4583" s="32">
        <f t="shared" si="575"/>
        <v>0</v>
      </c>
      <c r="X4583" s="32">
        <f t="shared" si="576"/>
        <v>0</v>
      </c>
    </row>
    <row r="4584" spans="1:24" ht="14.25" customHeight="1">
      <c r="A4584" s="33" t="b">
        <f t="shared" si="570"/>
        <v>0</v>
      </c>
      <c r="B4584" s="33">
        <f t="shared" si="577"/>
        <v>4583</v>
      </c>
      <c r="C4584" s="18"/>
      <c r="N4584" s="37"/>
      <c r="O4584" s="37"/>
      <c r="P4584" s="37"/>
      <c r="Q4584" s="37"/>
      <c r="R4584" s="37"/>
      <c r="S4584" s="32">
        <f t="shared" si="571"/>
        <v>0</v>
      </c>
      <c r="T4584" s="32">
        <f t="shared" si="572"/>
        <v>0</v>
      </c>
      <c r="U4584" s="32">
        <f t="shared" si="573"/>
        <v>0</v>
      </c>
      <c r="V4584" s="32">
        <f t="shared" si="574"/>
        <v>0</v>
      </c>
      <c r="W4584" s="32">
        <f t="shared" si="575"/>
        <v>0</v>
      </c>
      <c r="X4584" s="32">
        <f t="shared" si="576"/>
        <v>0</v>
      </c>
    </row>
    <row r="4585" spans="1:24" ht="14.25" customHeight="1">
      <c r="A4585" s="33" t="b">
        <f t="shared" si="570"/>
        <v>0</v>
      </c>
      <c r="B4585" s="33">
        <f t="shared" si="577"/>
        <v>4584</v>
      </c>
      <c r="C4585" s="19"/>
      <c r="N4585" s="37"/>
      <c r="O4585" s="37"/>
      <c r="P4585" s="37"/>
      <c r="Q4585" s="37"/>
      <c r="R4585" s="37"/>
      <c r="S4585" s="32">
        <f t="shared" si="571"/>
        <v>0</v>
      </c>
      <c r="T4585" s="32">
        <f t="shared" si="572"/>
        <v>0</v>
      </c>
      <c r="U4585" s="32">
        <f t="shared" si="573"/>
        <v>0</v>
      </c>
      <c r="V4585" s="32">
        <f t="shared" si="574"/>
        <v>0</v>
      </c>
      <c r="W4585" s="32">
        <f t="shared" si="575"/>
        <v>0</v>
      </c>
      <c r="X4585" s="32">
        <f t="shared" si="576"/>
        <v>0</v>
      </c>
    </row>
    <row r="4586" spans="1:24" ht="14.25" customHeight="1">
      <c r="A4586" s="33" t="b">
        <f t="shared" si="570"/>
        <v>0</v>
      </c>
      <c r="B4586" s="33">
        <f t="shared" si="577"/>
        <v>4585</v>
      </c>
      <c r="C4586" s="19"/>
      <c r="N4586" s="37"/>
      <c r="O4586" s="37"/>
      <c r="P4586" s="37"/>
      <c r="Q4586" s="37"/>
      <c r="R4586" s="37"/>
      <c r="S4586" s="32">
        <f t="shared" si="571"/>
        <v>0</v>
      </c>
      <c r="T4586" s="32">
        <f t="shared" si="572"/>
        <v>0</v>
      </c>
      <c r="U4586" s="32">
        <f t="shared" si="573"/>
        <v>0</v>
      </c>
      <c r="V4586" s="32">
        <f t="shared" si="574"/>
        <v>0</v>
      </c>
      <c r="W4586" s="32">
        <f t="shared" si="575"/>
        <v>0</v>
      </c>
      <c r="X4586" s="32">
        <f t="shared" si="576"/>
        <v>0</v>
      </c>
    </row>
    <row r="4587" spans="1:24" ht="14.25" customHeight="1">
      <c r="A4587" s="33" t="b">
        <f t="shared" si="570"/>
        <v>0</v>
      </c>
      <c r="B4587" s="33">
        <f t="shared" si="577"/>
        <v>4586</v>
      </c>
      <c r="C4587" s="19"/>
      <c r="N4587" s="37"/>
      <c r="O4587" s="37"/>
      <c r="P4587" s="37"/>
      <c r="Q4587" s="37"/>
      <c r="R4587" s="37"/>
      <c r="S4587" s="32">
        <f t="shared" si="571"/>
        <v>0</v>
      </c>
      <c r="T4587" s="32">
        <f t="shared" si="572"/>
        <v>0</v>
      </c>
      <c r="U4587" s="32">
        <f t="shared" si="573"/>
        <v>0</v>
      </c>
      <c r="V4587" s="32">
        <f t="shared" si="574"/>
        <v>0</v>
      </c>
      <c r="W4587" s="32">
        <f t="shared" si="575"/>
        <v>0</v>
      </c>
      <c r="X4587" s="32">
        <f t="shared" si="576"/>
        <v>0</v>
      </c>
    </row>
    <row r="4588" spans="1:24" ht="14.25" customHeight="1">
      <c r="A4588" s="33" t="b">
        <f t="shared" si="570"/>
        <v>0</v>
      </c>
      <c r="B4588" s="33">
        <f t="shared" si="577"/>
        <v>4587</v>
      </c>
      <c r="C4588" s="19"/>
      <c r="N4588" s="37"/>
      <c r="O4588" s="37"/>
      <c r="P4588" s="37"/>
      <c r="Q4588" s="37"/>
      <c r="R4588" s="37"/>
      <c r="S4588" s="32">
        <f t="shared" si="571"/>
        <v>0</v>
      </c>
      <c r="T4588" s="32">
        <f t="shared" si="572"/>
        <v>0</v>
      </c>
      <c r="U4588" s="32">
        <f t="shared" si="573"/>
        <v>0</v>
      </c>
      <c r="V4588" s="32">
        <f t="shared" si="574"/>
        <v>0</v>
      </c>
      <c r="W4588" s="32">
        <f t="shared" si="575"/>
        <v>0</v>
      </c>
      <c r="X4588" s="32">
        <f t="shared" si="576"/>
        <v>0</v>
      </c>
    </row>
    <row r="4589" spans="1:24" ht="14.25" customHeight="1">
      <c r="A4589" s="33" t="b">
        <f t="shared" si="570"/>
        <v>0</v>
      </c>
      <c r="B4589" s="33">
        <f t="shared" si="577"/>
        <v>4588</v>
      </c>
      <c r="C4589" s="19"/>
      <c r="N4589" s="37"/>
      <c r="O4589" s="37"/>
      <c r="P4589" s="37"/>
      <c r="Q4589" s="37"/>
      <c r="R4589" s="37"/>
      <c r="S4589" s="32">
        <f t="shared" si="571"/>
        <v>0</v>
      </c>
      <c r="T4589" s="32">
        <f t="shared" si="572"/>
        <v>0</v>
      </c>
      <c r="U4589" s="32">
        <f t="shared" si="573"/>
        <v>0</v>
      </c>
      <c r="V4589" s="32">
        <f t="shared" si="574"/>
        <v>0</v>
      </c>
      <c r="W4589" s="32">
        <f t="shared" si="575"/>
        <v>0</v>
      </c>
      <c r="X4589" s="32">
        <f t="shared" si="576"/>
        <v>0</v>
      </c>
    </row>
    <row r="4590" spans="1:24" ht="14.25" customHeight="1">
      <c r="A4590" s="33" t="b">
        <f t="shared" si="570"/>
        <v>0</v>
      </c>
      <c r="B4590" s="33">
        <f t="shared" si="577"/>
        <v>4589</v>
      </c>
      <c r="C4590" s="19"/>
      <c r="N4590" s="37"/>
      <c r="O4590" s="37"/>
      <c r="P4590" s="37"/>
      <c r="Q4590" s="37"/>
      <c r="R4590" s="37"/>
      <c r="S4590" s="32">
        <f t="shared" si="571"/>
        <v>0</v>
      </c>
      <c r="T4590" s="32">
        <f t="shared" si="572"/>
        <v>0</v>
      </c>
      <c r="U4590" s="32">
        <f t="shared" si="573"/>
        <v>0</v>
      </c>
      <c r="V4590" s="32">
        <f t="shared" si="574"/>
        <v>0</v>
      </c>
      <c r="W4590" s="32">
        <f t="shared" si="575"/>
        <v>0</v>
      </c>
      <c r="X4590" s="32">
        <f t="shared" si="576"/>
        <v>0</v>
      </c>
    </row>
    <row r="4591" spans="1:24" ht="14.25" customHeight="1">
      <c r="A4591" s="33" t="b">
        <f t="shared" si="570"/>
        <v>0</v>
      </c>
      <c r="B4591" s="33">
        <f t="shared" si="577"/>
        <v>4590</v>
      </c>
      <c r="C4591" s="19"/>
      <c r="N4591" s="37"/>
      <c r="O4591" s="37"/>
      <c r="P4591" s="37"/>
      <c r="Q4591" s="37"/>
      <c r="R4591" s="37"/>
      <c r="S4591" s="32">
        <f t="shared" si="571"/>
        <v>0</v>
      </c>
      <c r="T4591" s="32">
        <f t="shared" si="572"/>
        <v>0</v>
      </c>
      <c r="U4591" s="32">
        <f t="shared" si="573"/>
        <v>0</v>
      </c>
      <c r="V4591" s="32">
        <f t="shared" si="574"/>
        <v>0</v>
      </c>
      <c r="W4591" s="32">
        <f t="shared" si="575"/>
        <v>0</v>
      </c>
      <c r="X4591" s="32">
        <f t="shared" si="576"/>
        <v>0</v>
      </c>
    </row>
    <row r="4592" spans="1:24" ht="14.25" customHeight="1">
      <c r="A4592" s="33" t="b">
        <f t="shared" si="570"/>
        <v>0</v>
      </c>
      <c r="B4592" s="33">
        <f t="shared" si="577"/>
        <v>4591</v>
      </c>
      <c r="C4592" s="19"/>
      <c r="N4592" s="37"/>
      <c r="O4592" s="37"/>
      <c r="P4592" s="37"/>
      <c r="Q4592" s="37"/>
      <c r="R4592" s="37"/>
      <c r="S4592" s="32">
        <f t="shared" si="571"/>
        <v>0</v>
      </c>
      <c r="T4592" s="32">
        <f t="shared" si="572"/>
        <v>0</v>
      </c>
      <c r="U4592" s="32">
        <f t="shared" si="573"/>
        <v>0</v>
      </c>
      <c r="V4592" s="32">
        <f t="shared" si="574"/>
        <v>0</v>
      </c>
      <c r="W4592" s="32">
        <f t="shared" si="575"/>
        <v>0</v>
      </c>
      <c r="X4592" s="32">
        <f t="shared" si="576"/>
        <v>0</v>
      </c>
    </row>
    <row r="4593" spans="1:24" ht="14.25" customHeight="1">
      <c r="A4593" s="33" t="b">
        <f t="shared" si="570"/>
        <v>0</v>
      </c>
      <c r="B4593" s="33">
        <f t="shared" si="577"/>
        <v>4592</v>
      </c>
      <c r="C4593" s="19"/>
      <c r="N4593" s="37"/>
      <c r="O4593" s="37"/>
      <c r="P4593" s="37"/>
      <c r="Q4593" s="37"/>
      <c r="R4593" s="37"/>
      <c r="S4593" s="32">
        <f t="shared" si="571"/>
        <v>0</v>
      </c>
      <c r="T4593" s="32">
        <f t="shared" si="572"/>
        <v>0</v>
      </c>
      <c r="U4593" s="32">
        <f t="shared" si="573"/>
        <v>0</v>
      </c>
      <c r="V4593" s="32">
        <f t="shared" si="574"/>
        <v>0</v>
      </c>
      <c r="W4593" s="32">
        <f t="shared" si="575"/>
        <v>0</v>
      </c>
      <c r="X4593" s="32">
        <f t="shared" si="576"/>
        <v>0</v>
      </c>
    </row>
    <row r="4594" spans="1:24" ht="14.25" customHeight="1">
      <c r="A4594" s="33" t="b">
        <f t="shared" si="570"/>
        <v>0</v>
      </c>
      <c r="B4594" s="33">
        <f t="shared" si="577"/>
        <v>4593</v>
      </c>
      <c r="C4594" s="19"/>
      <c r="N4594" s="37"/>
      <c r="O4594" s="37"/>
      <c r="P4594" s="37"/>
      <c r="Q4594" s="37"/>
      <c r="R4594" s="37"/>
      <c r="S4594" s="32">
        <f t="shared" si="571"/>
        <v>0</v>
      </c>
      <c r="T4594" s="32">
        <f t="shared" si="572"/>
        <v>0</v>
      </c>
      <c r="U4594" s="32">
        <f t="shared" si="573"/>
        <v>0</v>
      </c>
      <c r="V4594" s="32">
        <f t="shared" si="574"/>
        <v>0</v>
      </c>
      <c r="W4594" s="32">
        <f t="shared" si="575"/>
        <v>0</v>
      </c>
      <c r="X4594" s="32">
        <f t="shared" si="576"/>
        <v>0</v>
      </c>
    </row>
    <row r="4595" spans="1:24" ht="14.25" customHeight="1">
      <c r="A4595" s="33" t="b">
        <f t="shared" si="570"/>
        <v>0</v>
      </c>
      <c r="B4595" s="33">
        <f t="shared" si="577"/>
        <v>4594</v>
      </c>
      <c r="C4595" s="19"/>
      <c r="N4595" s="37"/>
      <c r="O4595" s="37"/>
      <c r="P4595" s="37"/>
      <c r="Q4595" s="37"/>
      <c r="R4595" s="37"/>
      <c r="S4595" s="32">
        <f t="shared" si="571"/>
        <v>0</v>
      </c>
      <c r="T4595" s="32">
        <f t="shared" si="572"/>
        <v>0</v>
      </c>
      <c r="U4595" s="32">
        <f t="shared" si="573"/>
        <v>0</v>
      </c>
      <c r="V4595" s="32">
        <f t="shared" si="574"/>
        <v>0</v>
      </c>
      <c r="W4595" s="32">
        <f t="shared" si="575"/>
        <v>0</v>
      </c>
      <c r="X4595" s="32">
        <f t="shared" si="576"/>
        <v>0</v>
      </c>
    </row>
    <row r="4596" spans="1:24" ht="14.25" customHeight="1">
      <c r="A4596" s="33" t="b">
        <f t="shared" si="570"/>
        <v>0</v>
      </c>
      <c r="B4596" s="33">
        <f t="shared" si="577"/>
        <v>4595</v>
      </c>
      <c r="C4596" s="19"/>
      <c r="N4596" s="37"/>
      <c r="O4596" s="37"/>
      <c r="P4596" s="37"/>
      <c r="Q4596" s="37"/>
      <c r="R4596" s="37"/>
      <c r="S4596" s="32">
        <f t="shared" si="571"/>
        <v>0</v>
      </c>
      <c r="T4596" s="32">
        <f t="shared" si="572"/>
        <v>0</v>
      </c>
      <c r="U4596" s="32">
        <f t="shared" si="573"/>
        <v>0</v>
      </c>
      <c r="V4596" s="32">
        <f t="shared" si="574"/>
        <v>0</v>
      </c>
      <c r="W4596" s="32">
        <f t="shared" si="575"/>
        <v>0</v>
      </c>
      <c r="X4596" s="32">
        <f t="shared" si="576"/>
        <v>0</v>
      </c>
    </row>
    <row r="4597" spans="1:24" ht="14.25" customHeight="1">
      <c r="A4597" s="33" t="b">
        <f t="shared" si="570"/>
        <v>0</v>
      </c>
      <c r="B4597" s="33">
        <f t="shared" si="577"/>
        <v>4596</v>
      </c>
      <c r="C4597" s="19"/>
      <c r="N4597" s="37"/>
      <c r="O4597" s="37"/>
      <c r="P4597" s="37"/>
      <c r="Q4597" s="37"/>
      <c r="R4597" s="37"/>
      <c r="S4597" s="32">
        <f t="shared" si="571"/>
        <v>0</v>
      </c>
      <c r="T4597" s="32">
        <f t="shared" si="572"/>
        <v>0</v>
      </c>
      <c r="U4597" s="32">
        <f t="shared" si="573"/>
        <v>0</v>
      </c>
      <c r="V4597" s="32">
        <f t="shared" si="574"/>
        <v>0</v>
      </c>
      <c r="W4597" s="32">
        <f t="shared" si="575"/>
        <v>0</v>
      </c>
      <c r="X4597" s="32">
        <f t="shared" si="576"/>
        <v>0</v>
      </c>
    </row>
    <row r="4598" spans="1:24" ht="14.25" customHeight="1">
      <c r="A4598" s="33" t="b">
        <f t="shared" si="570"/>
        <v>0</v>
      </c>
      <c r="B4598" s="33">
        <f t="shared" si="577"/>
        <v>4597</v>
      </c>
      <c r="C4598" s="19"/>
      <c r="N4598" s="37"/>
      <c r="O4598" s="37"/>
      <c r="P4598" s="37"/>
      <c r="Q4598" s="37"/>
      <c r="R4598" s="37"/>
      <c r="S4598" s="32">
        <f t="shared" si="571"/>
        <v>0</v>
      </c>
      <c r="T4598" s="32">
        <f t="shared" si="572"/>
        <v>0</v>
      </c>
      <c r="U4598" s="32">
        <f t="shared" si="573"/>
        <v>0</v>
      </c>
      <c r="V4598" s="32">
        <f t="shared" si="574"/>
        <v>0</v>
      </c>
      <c r="W4598" s="32">
        <f t="shared" si="575"/>
        <v>0</v>
      </c>
      <c r="X4598" s="32">
        <f t="shared" si="576"/>
        <v>0</v>
      </c>
    </row>
    <row r="4599" spans="1:24" ht="14.25" customHeight="1">
      <c r="A4599" s="33" t="b">
        <f t="shared" si="570"/>
        <v>0</v>
      </c>
      <c r="B4599" s="33">
        <f t="shared" si="577"/>
        <v>4598</v>
      </c>
      <c r="C4599" s="19"/>
      <c r="N4599" s="37"/>
      <c r="O4599" s="37"/>
      <c r="P4599" s="37"/>
      <c r="Q4599" s="37"/>
      <c r="R4599" s="37"/>
      <c r="S4599" s="32">
        <f t="shared" si="571"/>
        <v>0</v>
      </c>
      <c r="T4599" s="32">
        <f t="shared" si="572"/>
        <v>0</v>
      </c>
      <c r="U4599" s="32">
        <f t="shared" si="573"/>
        <v>0</v>
      </c>
      <c r="V4599" s="32">
        <f t="shared" si="574"/>
        <v>0</v>
      </c>
      <c r="W4599" s="32">
        <f t="shared" si="575"/>
        <v>0</v>
      </c>
      <c r="X4599" s="32">
        <f t="shared" si="576"/>
        <v>0</v>
      </c>
    </row>
    <row r="4600" spans="1:24" ht="14.25" customHeight="1">
      <c r="A4600" s="33" t="b">
        <f t="shared" si="570"/>
        <v>0</v>
      </c>
      <c r="B4600" s="33">
        <f t="shared" si="577"/>
        <v>4599</v>
      </c>
      <c r="C4600" s="19"/>
      <c r="N4600" s="37"/>
      <c r="O4600" s="37"/>
      <c r="P4600" s="37"/>
      <c r="Q4600" s="37"/>
      <c r="R4600" s="37"/>
      <c r="S4600" s="32">
        <f t="shared" si="571"/>
        <v>0</v>
      </c>
      <c r="T4600" s="32">
        <f t="shared" si="572"/>
        <v>0</v>
      </c>
      <c r="U4600" s="32">
        <f t="shared" si="573"/>
        <v>0</v>
      </c>
      <c r="V4600" s="32">
        <f t="shared" si="574"/>
        <v>0</v>
      </c>
      <c r="W4600" s="32">
        <f t="shared" si="575"/>
        <v>0</v>
      </c>
      <c r="X4600" s="32">
        <f t="shared" si="576"/>
        <v>0</v>
      </c>
    </row>
    <row r="4601" spans="1:24" ht="14.25" customHeight="1">
      <c r="A4601" s="33" t="b">
        <f t="shared" si="570"/>
        <v>0</v>
      </c>
      <c r="B4601" s="33">
        <f t="shared" si="577"/>
        <v>4600</v>
      </c>
      <c r="C4601" s="19"/>
      <c r="N4601" s="37"/>
      <c r="O4601" s="37"/>
      <c r="P4601" s="37"/>
      <c r="Q4601" s="37"/>
      <c r="R4601" s="37"/>
      <c r="S4601" s="32">
        <f t="shared" si="571"/>
        <v>0</v>
      </c>
      <c r="T4601" s="32">
        <f t="shared" si="572"/>
        <v>0</v>
      </c>
      <c r="U4601" s="32">
        <f t="shared" si="573"/>
        <v>0</v>
      </c>
      <c r="V4601" s="32">
        <f t="shared" si="574"/>
        <v>0</v>
      </c>
      <c r="W4601" s="32">
        <f t="shared" si="575"/>
        <v>0</v>
      </c>
      <c r="X4601" s="32">
        <f t="shared" si="576"/>
        <v>0</v>
      </c>
    </row>
    <row r="4602" spans="1:24" ht="14.25" customHeight="1">
      <c r="A4602" s="33" t="b">
        <f t="shared" si="570"/>
        <v>0</v>
      </c>
      <c r="B4602" s="33">
        <f t="shared" si="577"/>
        <v>4601</v>
      </c>
      <c r="C4602" s="23"/>
      <c r="N4602" s="37"/>
      <c r="O4602" s="37"/>
      <c r="P4602" s="37"/>
      <c r="Q4602" s="37"/>
      <c r="R4602" s="37"/>
      <c r="S4602" s="32">
        <f t="shared" si="571"/>
        <v>0</v>
      </c>
      <c r="T4602" s="32">
        <f t="shared" si="572"/>
        <v>0</v>
      </c>
      <c r="U4602" s="32">
        <f t="shared" si="573"/>
        <v>0</v>
      </c>
      <c r="V4602" s="32">
        <f t="shared" si="574"/>
        <v>0</v>
      </c>
      <c r="W4602" s="32">
        <f t="shared" si="575"/>
        <v>0</v>
      </c>
      <c r="X4602" s="32">
        <f t="shared" si="576"/>
        <v>0</v>
      </c>
    </row>
    <row r="4603" spans="1:24" ht="14.25" customHeight="1">
      <c r="A4603" s="33" t="b">
        <f t="shared" si="570"/>
        <v>0</v>
      </c>
      <c r="B4603" s="33">
        <f t="shared" si="577"/>
        <v>4602</v>
      </c>
      <c r="C4603" s="18"/>
      <c r="N4603" s="37"/>
      <c r="O4603" s="37"/>
      <c r="P4603" s="37"/>
      <c r="Q4603" s="37"/>
      <c r="R4603" s="37"/>
      <c r="S4603" s="32">
        <f t="shared" si="571"/>
        <v>0</v>
      </c>
      <c r="T4603" s="32">
        <f t="shared" si="572"/>
        <v>0</v>
      </c>
      <c r="U4603" s="32">
        <f t="shared" si="573"/>
        <v>0</v>
      </c>
      <c r="V4603" s="32">
        <f t="shared" si="574"/>
        <v>0</v>
      </c>
      <c r="W4603" s="32">
        <f t="shared" si="575"/>
        <v>0</v>
      </c>
      <c r="X4603" s="32">
        <f t="shared" si="576"/>
        <v>0</v>
      </c>
    </row>
    <row r="4604" spans="1:24" ht="14.25" customHeight="1">
      <c r="A4604" s="33" t="b">
        <f t="shared" si="570"/>
        <v>0</v>
      </c>
      <c r="B4604" s="33">
        <f t="shared" si="577"/>
        <v>4603</v>
      </c>
      <c r="C4604" s="21"/>
      <c r="N4604" s="37"/>
      <c r="O4604" s="37"/>
      <c r="P4604" s="37"/>
      <c r="Q4604" s="37"/>
      <c r="R4604" s="37"/>
      <c r="S4604" s="32">
        <f t="shared" si="571"/>
        <v>0</v>
      </c>
      <c r="T4604" s="32">
        <f t="shared" si="572"/>
        <v>0</v>
      </c>
      <c r="U4604" s="32">
        <f t="shared" si="573"/>
        <v>0</v>
      </c>
      <c r="V4604" s="32">
        <f t="shared" si="574"/>
        <v>0</v>
      </c>
      <c r="W4604" s="32">
        <f t="shared" si="575"/>
        <v>0</v>
      </c>
      <c r="X4604" s="32">
        <f t="shared" si="576"/>
        <v>0</v>
      </c>
    </row>
    <row r="4605" spans="1:24" ht="14.25" customHeight="1">
      <c r="A4605" s="33" t="b">
        <f t="shared" si="570"/>
        <v>0</v>
      </c>
      <c r="B4605" s="33">
        <f t="shared" si="577"/>
        <v>4604</v>
      </c>
      <c r="C4605" s="20"/>
      <c r="N4605" s="37"/>
      <c r="O4605" s="37"/>
      <c r="P4605" s="37"/>
      <c r="Q4605" s="37"/>
      <c r="R4605" s="37"/>
      <c r="S4605" s="32">
        <f t="shared" si="571"/>
        <v>0</v>
      </c>
      <c r="T4605" s="32">
        <f t="shared" si="572"/>
        <v>0</v>
      </c>
      <c r="U4605" s="32">
        <f t="shared" si="573"/>
        <v>0</v>
      </c>
      <c r="V4605" s="32">
        <f t="shared" si="574"/>
        <v>0</v>
      </c>
      <c r="W4605" s="32">
        <f t="shared" si="575"/>
        <v>0</v>
      </c>
      <c r="X4605" s="32">
        <f t="shared" si="576"/>
        <v>0</v>
      </c>
    </row>
    <row r="4606" spans="1:24" ht="14.25" customHeight="1">
      <c r="A4606" s="33" t="b">
        <f t="shared" si="570"/>
        <v>0</v>
      </c>
      <c r="B4606" s="33">
        <f t="shared" si="577"/>
        <v>4605</v>
      </c>
      <c r="C4606" s="18"/>
      <c r="N4606" s="37"/>
      <c r="O4606" s="37"/>
      <c r="P4606" s="37"/>
      <c r="Q4606" s="37"/>
      <c r="R4606" s="37"/>
      <c r="S4606" s="32">
        <f t="shared" si="571"/>
        <v>0</v>
      </c>
      <c r="T4606" s="32">
        <f t="shared" si="572"/>
        <v>0</v>
      </c>
      <c r="U4606" s="32">
        <f t="shared" si="573"/>
        <v>0</v>
      </c>
      <c r="V4606" s="32">
        <f t="shared" si="574"/>
        <v>0</v>
      </c>
      <c r="W4606" s="32">
        <f t="shared" si="575"/>
        <v>0</v>
      </c>
      <c r="X4606" s="32">
        <f t="shared" si="576"/>
        <v>0</v>
      </c>
    </row>
    <row r="4607" spans="1:24" ht="14.25" customHeight="1">
      <c r="A4607" s="33" t="b">
        <f t="shared" si="570"/>
        <v>0</v>
      </c>
      <c r="B4607" s="33">
        <f t="shared" si="577"/>
        <v>4606</v>
      </c>
      <c r="C4607" s="21"/>
      <c r="N4607" s="37"/>
      <c r="O4607" s="37"/>
      <c r="P4607" s="37"/>
      <c r="Q4607" s="37"/>
      <c r="R4607" s="37"/>
      <c r="S4607" s="32">
        <f t="shared" si="571"/>
        <v>0</v>
      </c>
      <c r="T4607" s="32">
        <f t="shared" si="572"/>
        <v>0</v>
      </c>
      <c r="U4607" s="32">
        <f t="shared" si="573"/>
        <v>0</v>
      </c>
      <c r="V4607" s="32">
        <f t="shared" si="574"/>
        <v>0</v>
      </c>
      <c r="W4607" s="32">
        <f t="shared" si="575"/>
        <v>0</v>
      </c>
      <c r="X4607" s="32">
        <f t="shared" si="576"/>
        <v>0</v>
      </c>
    </row>
    <row r="4608" spans="1:24" ht="14.25" customHeight="1">
      <c r="A4608" s="33" t="b">
        <f t="shared" si="570"/>
        <v>0</v>
      </c>
      <c r="B4608" s="33">
        <f t="shared" si="577"/>
        <v>4607</v>
      </c>
      <c r="C4608" s="19"/>
      <c r="N4608" s="37"/>
      <c r="O4608" s="37"/>
      <c r="P4608" s="37"/>
      <c r="Q4608" s="37"/>
      <c r="R4608" s="37"/>
      <c r="S4608" s="32">
        <f t="shared" si="571"/>
        <v>0</v>
      </c>
      <c r="T4608" s="32">
        <f t="shared" si="572"/>
        <v>0</v>
      </c>
      <c r="U4608" s="32">
        <f t="shared" si="573"/>
        <v>0</v>
      </c>
      <c r="V4608" s="32">
        <f t="shared" si="574"/>
        <v>0</v>
      </c>
      <c r="W4608" s="32">
        <f t="shared" si="575"/>
        <v>0</v>
      </c>
      <c r="X4608" s="32">
        <f t="shared" si="576"/>
        <v>0</v>
      </c>
    </row>
    <row r="4609" spans="1:24" ht="14.25" customHeight="1">
      <c r="A4609" s="33" t="b">
        <f t="shared" si="570"/>
        <v>0</v>
      </c>
      <c r="B4609" s="33">
        <f t="shared" si="577"/>
        <v>4608</v>
      </c>
      <c r="C4609" s="18"/>
      <c r="N4609" s="37"/>
      <c r="O4609" s="37"/>
      <c r="P4609" s="37"/>
      <c r="Q4609" s="37"/>
      <c r="R4609" s="37"/>
      <c r="S4609" s="32">
        <f t="shared" si="571"/>
        <v>0</v>
      </c>
      <c r="T4609" s="32">
        <f t="shared" si="572"/>
        <v>0</v>
      </c>
      <c r="U4609" s="32">
        <f t="shared" si="573"/>
        <v>0</v>
      </c>
      <c r="V4609" s="32">
        <f t="shared" si="574"/>
        <v>0</v>
      </c>
      <c r="W4609" s="32">
        <f t="shared" si="575"/>
        <v>0</v>
      </c>
      <c r="X4609" s="32">
        <f t="shared" si="576"/>
        <v>0</v>
      </c>
    </row>
    <row r="4610" spans="1:24" ht="14.25" customHeight="1">
      <c r="A4610" s="33" t="b">
        <f t="shared" ref="A4610:A4673" si="578">IF(OR(COUNTIF(D4610:M4610, "NOT EXECUTED"), COUNTIF(D4610:M4610, "NOT COMPILED"), COUNTIF(D4610:M4610, "NOT EFFECTIVE")),TRUE,FALSE)</f>
        <v>0</v>
      </c>
      <c r="B4610" s="33">
        <f t="shared" si="577"/>
        <v>4609</v>
      </c>
      <c r="C4610" s="17"/>
      <c r="N4610" s="37"/>
      <c r="O4610" s="37"/>
      <c r="P4610" s="37"/>
      <c r="Q4610" s="37"/>
      <c r="R4610" s="37"/>
      <c r="S4610" s="32">
        <f t="shared" ref="S4610:S4673" si="579">IF(COUNTIF(H4610:M4610,"NOT EFFECTIVE"),1,0)</f>
        <v>0</v>
      </c>
      <c r="T4610" s="32">
        <f t="shared" ref="T4610:T4673" si="580">IF(AND(D4610="NOT EXECUTED",COUNTA($N4610)&lt;&gt;0),1,0)</f>
        <v>0</v>
      </c>
      <c r="U4610" s="32">
        <f t="shared" ref="U4610:U4673" si="581">IF(AND(E4610="NOT EXECUTED",COUNTA($N4610)&lt;&gt;0),1,0)</f>
        <v>0</v>
      </c>
      <c r="V4610" s="32">
        <f t="shared" ref="V4610:V4673" si="582">IF(AND(F4610="NOT EXECUTED",COUNTA($N4610)&lt;&gt;0),1,0)</f>
        <v>0</v>
      </c>
      <c r="W4610" s="32">
        <f t="shared" ref="W4610:W4673" si="583">IF(AND(G4610="NOT EXECUTED",COUNTA($N4610)&lt;&gt;0),1,0)</f>
        <v>0</v>
      </c>
      <c r="X4610" s="32">
        <f t="shared" ref="X4610:X4673" si="584">IF(AND(S4610=1,COUNTA($N4610)&lt;&gt;0),1,0)</f>
        <v>0</v>
      </c>
    </row>
    <row r="4611" spans="1:24" ht="14.25" customHeight="1">
      <c r="A4611" s="33" t="b">
        <f t="shared" si="578"/>
        <v>0</v>
      </c>
      <c r="B4611" s="33">
        <f t="shared" ref="B4611:B4674" si="585">+B4610+1</f>
        <v>4610</v>
      </c>
      <c r="C4611" s="17"/>
      <c r="N4611" s="37"/>
      <c r="O4611" s="37"/>
      <c r="P4611" s="37"/>
      <c r="Q4611" s="37"/>
      <c r="R4611" s="37"/>
      <c r="S4611" s="32">
        <f t="shared" si="579"/>
        <v>0</v>
      </c>
      <c r="T4611" s="32">
        <f t="shared" si="580"/>
        <v>0</v>
      </c>
      <c r="U4611" s="32">
        <f t="shared" si="581"/>
        <v>0</v>
      </c>
      <c r="V4611" s="32">
        <f t="shared" si="582"/>
        <v>0</v>
      </c>
      <c r="W4611" s="32">
        <f t="shared" si="583"/>
        <v>0</v>
      </c>
      <c r="X4611" s="32">
        <f t="shared" si="584"/>
        <v>0</v>
      </c>
    </row>
    <row r="4612" spans="1:24" ht="14.25" customHeight="1">
      <c r="A4612" s="33" t="b">
        <f t="shared" si="578"/>
        <v>0</v>
      </c>
      <c r="B4612" s="33">
        <f t="shared" si="585"/>
        <v>4611</v>
      </c>
      <c r="C4612" s="17"/>
      <c r="N4612" s="37"/>
      <c r="O4612" s="37"/>
      <c r="P4612" s="37"/>
      <c r="Q4612" s="37"/>
      <c r="R4612" s="37"/>
      <c r="S4612" s="32">
        <f t="shared" si="579"/>
        <v>0</v>
      </c>
      <c r="T4612" s="32">
        <f t="shared" si="580"/>
        <v>0</v>
      </c>
      <c r="U4612" s="32">
        <f t="shared" si="581"/>
        <v>0</v>
      </c>
      <c r="V4612" s="32">
        <f t="shared" si="582"/>
        <v>0</v>
      </c>
      <c r="W4612" s="32">
        <f t="shared" si="583"/>
        <v>0</v>
      </c>
      <c r="X4612" s="32">
        <f t="shared" si="584"/>
        <v>0</v>
      </c>
    </row>
    <row r="4613" spans="1:24" ht="14.25" customHeight="1">
      <c r="A4613" s="33" t="b">
        <f t="shared" si="578"/>
        <v>0</v>
      </c>
      <c r="B4613" s="33">
        <f t="shared" si="585"/>
        <v>4612</v>
      </c>
      <c r="C4613" s="17"/>
      <c r="N4613" s="37"/>
      <c r="O4613" s="37"/>
      <c r="P4613" s="37"/>
      <c r="Q4613" s="37"/>
      <c r="R4613" s="37"/>
      <c r="S4613" s="32">
        <f t="shared" si="579"/>
        <v>0</v>
      </c>
      <c r="T4613" s="32">
        <f t="shared" si="580"/>
        <v>0</v>
      </c>
      <c r="U4613" s="32">
        <f t="shared" si="581"/>
        <v>0</v>
      </c>
      <c r="V4613" s="32">
        <f t="shared" si="582"/>
        <v>0</v>
      </c>
      <c r="W4613" s="32">
        <f t="shared" si="583"/>
        <v>0</v>
      </c>
      <c r="X4613" s="32">
        <f t="shared" si="584"/>
        <v>0</v>
      </c>
    </row>
    <row r="4614" spans="1:24" ht="14.25" customHeight="1">
      <c r="A4614" s="33" t="b">
        <f t="shared" si="578"/>
        <v>0</v>
      </c>
      <c r="B4614" s="33">
        <f t="shared" si="585"/>
        <v>4613</v>
      </c>
      <c r="C4614" s="17"/>
      <c r="N4614" s="37"/>
      <c r="O4614" s="37"/>
      <c r="P4614" s="37"/>
      <c r="Q4614" s="37"/>
      <c r="R4614" s="37"/>
      <c r="S4614" s="32">
        <f t="shared" si="579"/>
        <v>0</v>
      </c>
      <c r="T4614" s="32">
        <f t="shared" si="580"/>
        <v>0</v>
      </c>
      <c r="U4614" s="32">
        <f t="shared" si="581"/>
        <v>0</v>
      </c>
      <c r="V4614" s="32">
        <f t="shared" si="582"/>
        <v>0</v>
      </c>
      <c r="W4614" s="32">
        <f t="shared" si="583"/>
        <v>0</v>
      </c>
      <c r="X4614" s="32">
        <f t="shared" si="584"/>
        <v>0</v>
      </c>
    </row>
    <row r="4615" spans="1:24" ht="14.25" customHeight="1">
      <c r="A4615" s="33" t="b">
        <f t="shared" si="578"/>
        <v>0</v>
      </c>
      <c r="B4615" s="33">
        <f t="shared" si="585"/>
        <v>4614</v>
      </c>
      <c r="C4615" s="17"/>
      <c r="N4615" s="37"/>
      <c r="O4615" s="37"/>
      <c r="P4615" s="37"/>
      <c r="Q4615" s="37"/>
      <c r="R4615" s="37"/>
      <c r="S4615" s="32">
        <f t="shared" si="579"/>
        <v>0</v>
      </c>
      <c r="T4615" s="32">
        <f t="shared" si="580"/>
        <v>0</v>
      </c>
      <c r="U4615" s="32">
        <f t="shared" si="581"/>
        <v>0</v>
      </c>
      <c r="V4615" s="32">
        <f t="shared" si="582"/>
        <v>0</v>
      </c>
      <c r="W4615" s="32">
        <f t="shared" si="583"/>
        <v>0</v>
      </c>
      <c r="X4615" s="32">
        <f t="shared" si="584"/>
        <v>0</v>
      </c>
    </row>
    <row r="4616" spans="1:24" ht="14.25" customHeight="1">
      <c r="A4616" s="33" t="b">
        <f t="shared" si="578"/>
        <v>0</v>
      </c>
      <c r="B4616" s="33">
        <f t="shared" si="585"/>
        <v>4615</v>
      </c>
      <c r="C4616" s="17"/>
      <c r="N4616" s="37"/>
      <c r="O4616" s="37"/>
      <c r="P4616" s="37"/>
      <c r="Q4616" s="37"/>
      <c r="R4616" s="37"/>
      <c r="S4616" s="32">
        <f t="shared" si="579"/>
        <v>0</v>
      </c>
      <c r="T4616" s="32">
        <f t="shared" si="580"/>
        <v>0</v>
      </c>
      <c r="U4616" s="32">
        <f t="shared" si="581"/>
        <v>0</v>
      </c>
      <c r="V4616" s="32">
        <f t="shared" si="582"/>
        <v>0</v>
      </c>
      <c r="W4616" s="32">
        <f t="shared" si="583"/>
        <v>0</v>
      </c>
      <c r="X4616" s="32">
        <f t="shared" si="584"/>
        <v>0</v>
      </c>
    </row>
    <row r="4617" spans="1:24" ht="14.25" customHeight="1">
      <c r="A4617" s="33" t="b">
        <f t="shared" si="578"/>
        <v>0</v>
      </c>
      <c r="B4617" s="33">
        <f t="shared" si="585"/>
        <v>4616</v>
      </c>
      <c r="C4617" s="17"/>
      <c r="N4617" s="37"/>
      <c r="O4617" s="37"/>
      <c r="P4617" s="37"/>
      <c r="Q4617" s="37"/>
      <c r="R4617" s="37"/>
      <c r="S4617" s="32">
        <f t="shared" si="579"/>
        <v>0</v>
      </c>
      <c r="T4617" s="32">
        <f t="shared" si="580"/>
        <v>0</v>
      </c>
      <c r="U4617" s="32">
        <f t="shared" si="581"/>
        <v>0</v>
      </c>
      <c r="V4617" s="32">
        <f t="shared" si="582"/>
        <v>0</v>
      </c>
      <c r="W4617" s="32">
        <f t="shared" si="583"/>
        <v>0</v>
      </c>
      <c r="X4617" s="32">
        <f t="shared" si="584"/>
        <v>0</v>
      </c>
    </row>
    <row r="4618" spans="1:24" ht="14.25" customHeight="1">
      <c r="A4618" s="33" t="b">
        <f t="shared" si="578"/>
        <v>0</v>
      </c>
      <c r="B4618" s="33">
        <f t="shared" si="585"/>
        <v>4617</v>
      </c>
      <c r="C4618" s="17"/>
      <c r="N4618" s="37"/>
      <c r="O4618" s="37"/>
      <c r="P4618" s="37"/>
      <c r="Q4618" s="37"/>
      <c r="R4618" s="37"/>
      <c r="S4618" s="32">
        <f t="shared" si="579"/>
        <v>0</v>
      </c>
      <c r="T4618" s="32">
        <f t="shared" si="580"/>
        <v>0</v>
      </c>
      <c r="U4618" s="32">
        <f t="shared" si="581"/>
        <v>0</v>
      </c>
      <c r="V4618" s="32">
        <f t="shared" si="582"/>
        <v>0</v>
      </c>
      <c r="W4618" s="32">
        <f t="shared" si="583"/>
        <v>0</v>
      </c>
      <c r="X4618" s="32">
        <f t="shared" si="584"/>
        <v>0</v>
      </c>
    </row>
    <row r="4619" spans="1:24" ht="14.25" customHeight="1">
      <c r="A4619" s="33" t="b">
        <f t="shared" si="578"/>
        <v>0</v>
      </c>
      <c r="B4619" s="33">
        <f t="shared" si="585"/>
        <v>4618</v>
      </c>
      <c r="C4619" s="17"/>
      <c r="N4619" s="37"/>
      <c r="O4619" s="37"/>
      <c r="P4619" s="37"/>
      <c r="Q4619" s="37"/>
      <c r="R4619" s="37"/>
      <c r="S4619" s="32">
        <f t="shared" si="579"/>
        <v>0</v>
      </c>
      <c r="T4619" s="32">
        <f t="shared" si="580"/>
        <v>0</v>
      </c>
      <c r="U4619" s="32">
        <f t="shared" si="581"/>
        <v>0</v>
      </c>
      <c r="V4619" s="32">
        <f t="shared" si="582"/>
        <v>0</v>
      </c>
      <c r="W4619" s="32">
        <f t="shared" si="583"/>
        <v>0</v>
      </c>
      <c r="X4619" s="32">
        <f t="shared" si="584"/>
        <v>0</v>
      </c>
    </row>
    <row r="4620" spans="1:24" ht="14.25" customHeight="1">
      <c r="A4620" s="33" t="b">
        <f t="shared" si="578"/>
        <v>0</v>
      </c>
      <c r="B4620" s="33">
        <f t="shared" si="585"/>
        <v>4619</v>
      </c>
      <c r="C4620" s="17"/>
      <c r="N4620" s="37"/>
      <c r="O4620" s="37"/>
      <c r="P4620" s="37"/>
      <c r="Q4620" s="37"/>
      <c r="R4620" s="37"/>
      <c r="S4620" s="32">
        <f t="shared" si="579"/>
        <v>0</v>
      </c>
      <c r="T4620" s="32">
        <f t="shared" si="580"/>
        <v>0</v>
      </c>
      <c r="U4620" s="32">
        <f t="shared" si="581"/>
        <v>0</v>
      </c>
      <c r="V4620" s="32">
        <f t="shared" si="582"/>
        <v>0</v>
      </c>
      <c r="W4620" s="32">
        <f t="shared" si="583"/>
        <v>0</v>
      </c>
      <c r="X4620" s="32">
        <f t="shared" si="584"/>
        <v>0</v>
      </c>
    </row>
    <row r="4621" spans="1:24" ht="14.25" customHeight="1">
      <c r="A4621" s="33" t="b">
        <f t="shared" si="578"/>
        <v>0</v>
      </c>
      <c r="B4621" s="33">
        <f t="shared" si="585"/>
        <v>4620</v>
      </c>
      <c r="C4621" s="17"/>
      <c r="N4621" s="37"/>
      <c r="O4621" s="37"/>
      <c r="P4621" s="37"/>
      <c r="Q4621" s="37"/>
      <c r="R4621" s="37"/>
      <c r="S4621" s="32">
        <f t="shared" si="579"/>
        <v>0</v>
      </c>
      <c r="T4621" s="32">
        <f t="shared" si="580"/>
        <v>0</v>
      </c>
      <c r="U4621" s="32">
        <f t="shared" si="581"/>
        <v>0</v>
      </c>
      <c r="V4621" s="32">
        <f t="shared" si="582"/>
        <v>0</v>
      </c>
      <c r="W4621" s="32">
        <f t="shared" si="583"/>
        <v>0</v>
      </c>
      <c r="X4621" s="32">
        <f t="shared" si="584"/>
        <v>0</v>
      </c>
    </row>
    <row r="4622" spans="1:24" ht="14.25" customHeight="1">
      <c r="A4622" s="33" t="b">
        <f t="shared" si="578"/>
        <v>0</v>
      </c>
      <c r="B4622" s="33">
        <f t="shared" si="585"/>
        <v>4621</v>
      </c>
      <c r="C4622" s="17"/>
      <c r="N4622" s="37"/>
      <c r="O4622" s="37"/>
      <c r="P4622" s="37"/>
      <c r="Q4622" s="37"/>
      <c r="R4622" s="37"/>
      <c r="S4622" s="32">
        <f t="shared" si="579"/>
        <v>0</v>
      </c>
      <c r="T4622" s="32">
        <f t="shared" si="580"/>
        <v>0</v>
      </c>
      <c r="U4622" s="32">
        <f t="shared" si="581"/>
        <v>0</v>
      </c>
      <c r="V4622" s="32">
        <f t="shared" si="582"/>
        <v>0</v>
      </c>
      <c r="W4622" s="32">
        <f t="shared" si="583"/>
        <v>0</v>
      </c>
      <c r="X4622" s="32">
        <f t="shared" si="584"/>
        <v>0</v>
      </c>
    </row>
    <row r="4623" spans="1:24" ht="14.25" customHeight="1">
      <c r="A4623" s="33" t="b">
        <f t="shared" si="578"/>
        <v>0</v>
      </c>
      <c r="B4623" s="33">
        <f t="shared" si="585"/>
        <v>4622</v>
      </c>
      <c r="C4623" s="17"/>
      <c r="N4623" s="37"/>
      <c r="O4623" s="37"/>
      <c r="P4623" s="37"/>
      <c r="Q4623" s="37"/>
      <c r="R4623" s="37"/>
      <c r="S4623" s="32">
        <f t="shared" si="579"/>
        <v>0</v>
      </c>
      <c r="T4623" s="32">
        <f t="shared" si="580"/>
        <v>0</v>
      </c>
      <c r="U4623" s="32">
        <f t="shared" si="581"/>
        <v>0</v>
      </c>
      <c r="V4623" s="32">
        <f t="shared" si="582"/>
        <v>0</v>
      </c>
      <c r="W4623" s="32">
        <f t="shared" si="583"/>
        <v>0</v>
      </c>
      <c r="X4623" s="32">
        <f t="shared" si="584"/>
        <v>0</v>
      </c>
    </row>
    <row r="4624" spans="1:24" ht="14.25" customHeight="1">
      <c r="A4624" s="33" t="b">
        <f t="shared" si="578"/>
        <v>0</v>
      </c>
      <c r="B4624" s="33">
        <f t="shared" si="585"/>
        <v>4623</v>
      </c>
      <c r="C4624" s="17"/>
      <c r="N4624" s="37"/>
      <c r="O4624" s="37"/>
      <c r="P4624" s="37"/>
      <c r="Q4624" s="37"/>
      <c r="R4624" s="37"/>
      <c r="S4624" s="32">
        <f t="shared" si="579"/>
        <v>0</v>
      </c>
      <c r="T4624" s="32">
        <f t="shared" si="580"/>
        <v>0</v>
      </c>
      <c r="U4624" s="32">
        <f t="shared" si="581"/>
        <v>0</v>
      </c>
      <c r="V4624" s="32">
        <f t="shared" si="582"/>
        <v>0</v>
      </c>
      <c r="W4624" s="32">
        <f t="shared" si="583"/>
        <v>0</v>
      </c>
      <c r="X4624" s="32">
        <f t="shared" si="584"/>
        <v>0</v>
      </c>
    </row>
    <row r="4625" spans="1:24" ht="14.25" customHeight="1">
      <c r="A4625" s="33" t="b">
        <f t="shared" si="578"/>
        <v>0</v>
      </c>
      <c r="B4625" s="33">
        <f t="shared" si="585"/>
        <v>4624</v>
      </c>
      <c r="C4625" s="17"/>
      <c r="N4625" s="37"/>
      <c r="O4625" s="37"/>
      <c r="P4625" s="37"/>
      <c r="Q4625" s="37"/>
      <c r="R4625" s="37"/>
      <c r="S4625" s="32">
        <f t="shared" si="579"/>
        <v>0</v>
      </c>
      <c r="T4625" s="32">
        <f t="shared" si="580"/>
        <v>0</v>
      </c>
      <c r="U4625" s="32">
        <f t="shared" si="581"/>
        <v>0</v>
      </c>
      <c r="V4625" s="32">
        <f t="shared" si="582"/>
        <v>0</v>
      </c>
      <c r="W4625" s="32">
        <f t="shared" si="583"/>
        <v>0</v>
      </c>
      <c r="X4625" s="32">
        <f t="shared" si="584"/>
        <v>0</v>
      </c>
    </row>
    <row r="4626" spans="1:24" ht="14.25" customHeight="1">
      <c r="A4626" s="33" t="b">
        <f t="shared" si="578"/>
        <v>0</v>
      </c>
      <c r="B4626" s="33">
        <f t="shared" si="585"/>
        <v>4625</v>
      </c>
      <c r="C4626" s="17"/>
      <c r="N4626" s="37"/>
      <c r="O4626" s="37"/>
      <c r="P4626" s="37"/>
      <c r="Q4626" s="37"/>
      <c r="R4626" s="37"/>
      <c r="S4626" s="32">
        <f t="shared" si="579"/>
        <v>0</v>
      </c>
      <c r="T4626" s="32">
        <f t="shared" si="580"/>
        <v>0</v>
      </c>
      <c r="U4626" s="32">
        <f t="shared" si="581"/>
        <v>0</v>
      </c>
      <c r="V4626" s="32">
        <f t="shared" si="582"/>
        <v>0</v>
      </c>
      <c r="W4626" s="32">
        <f t="shared" si="583"/>
        <v>0</v>
      </c>
      <c r="X4626" s="32">
        <f t="shared" si="584"/>
        <v>0</v>
      </c>
    </row>
    <row r="4627" spans="1:24" ht="14.25" customHeight="1">
      <c r="A4627" s="33" t="b">
        <f t="shared" si="578"/>
        <v>0</v>
      </c>
      <c r="B4627" s="33">
        <f t="shared" si="585"/>
        <v>4626</v>
      </c>
      <c r="C4627" s="17"/>
      <c r="N4627" s="37"/>
      <c r="O4627" s="37"/>
      <c r="P4627" s="37"/>
      <c r="Q4627" s="37"/>
      <c r="R4627" s="37"/>
      <c r="S4627" s="32">
        <f t="shared" si="579"/>
        <v>0</v>
      </c>
      <c r="T4627" s="32">
        <f t="shared" si="580"/>
        <v>0</v>
      </c>
      <c r="U4627" s="32">
        <f t="shared" si="581"/>
        <v>0</v>
      </c>
      <c r="V4627" s="32">
        <f t="shared" si="582"/>
        <v>0</v>
      </c>
      <c r="W4627" s="32">
        <f t="shared" si="583"/>
        <v>0</v>
      </c>
      <c r="X4627" s="32">
        <f t="shared" si="584"/>
        <v>0</v>
      </c>
    </row>
    <row r="4628" spans="1:24" ht="14.25" customHeight="1">
      <c r="A4628" s="33" t="b">
        <f t="shared" si="578"/>
        <v>0</v>
      </c>
      <c r="B4628" s="33">
        <f t="shared" si="585"/>
        <v>4627</v>
      </c>
      <c r="C4628" s="17"/>
      <c r="N4628" s="37"/>
      <c r="O4628" s="37"/>
      <c r="P4628" s="37"/>
      <c r="Q4628" s="37"/>
      <c r="R4628" s="37"/>
      <c r="S4628" s="32">
        <f t="shared" si="579"/>
        <v>0</v>
      </c>
      <c r="T4628" s="32">
        <f t="shared" si="580"/>
        <v>0</v>
      </c>
      <c r="U4628" s="32">
        <f t="shared" si="581"/>
        <v>0</v>
      </c>
      <c r="V4628" s="32">
        <f t="shared" si="582"/>
        <v>0</v>
      </c>
      <c r="W4628" s="32">
        <f t="shared" si="583"/>
        <v>0</v>
      </c>
      <c r="X4628" s="32">
        <f t="shared" si="584"/>
        <v>0</v>
      </c>
    </row>
    <row r="4629" spans="1:24" ht="14.25" customHeight="1">
      <c r="A4629" s="33" t="b">
        <f t="shared" si="578"/>
        <v>0</v>
      </c>
      <c r="B4629" s="33">
        <f t="shared" si="585"/>
        <v>4628</v>
      </c>
      <c r="C4629" s="17"/>
      <c r="N4629" s="37"/>
      <c r="O4629" s="37"/>
      <c r="P4629" s="37"/>
      <c r="Q4629" s="37"/>
      <c r="R4629" s="37"/>
      <c r="S4629" s="32">
        <f t="shared" si="579"/>
        <v>0</v>
      </c>
      <c r="T4629" s="32">
        <f t="shared" si="580"/>
        <v>0</v>
      </c>
      <c r="U4629" s="32">
        <f t="shared" si="581"/>
        <v>0</v>
      </c>
      <c r="V4629" s="32">
        <f t="shared" si="582"/>
        <v>0</v>
      </c>
      <c r="W4629" s="32">
        <f t="shared" si="583"/>
        <v>0</v>
      </c>
      <c r="X4629" s="32">
        <f t="shared" si="584"/>
        <v>0</v>
      </c>
    </row>
    <row r="4630" spans="1:24" ht="14.25" customHeight="1">
      <c r="A4630" s="33" t="b">
        <f t="shared" si="578"/>
        <v>0</v>
      </c>
      <c r="B4630" s="33">
        <f t="shared" si="585"/>
        <v>4629</v>
      </c>
      <c r="C4630" s="17"/>
      <c r="N4630" s="37"/>
      <c r="O4630" s="37"/>
      <c r="P4630" s="37"/>
      <c r="Q4630" s="37"/>
      <c r="R4630" s="37"/>
      <c r="S4630" s="32">
        <f t="shared" si="579"/>
        <v>0</v>
      </c>
      <c r="T4630" s="32">
        <f t="shared" si="580"/>
        <v>0</v>
      </c>
      <c r="U4630" s="32">
        <f t="shared" si="581"/>
        <v>0</v>
      </c>
      <c r="V4630" s="32">
        <f t="shared" si="582"/>
        <v>0</v>
      </c>
      <c r="W4630" s="32">
        <f t="shared" si="583"/>
        <v>0</v>
      </c>
      <c r="X4630" s="32">
        <f t="shared" si="584"/>
        <v>0</v>
      </c>
    </row>
    <row r="4631" spans="1:24" ht="14.25" customHeight="1">
      <c r="A4631" s="33" t="b">
        <f t="shared" si="578"/>
        <v>0</v>
      </c>
      <c r="B4631" s="33">
        <f t="shared" si="585"/>
        <v>4630</v>
      </c>
      <c r="C4631" s="17"/>
      <c r="N4631" s="37"/>
      <c r="O4631" s="37"/>
      <c r="P4631" s="37"/>
      <c r="Q4631" s="37"/>
      <c r="R4631" s="37"/>
      <c r="S4631" s="32">
        <f t="shared" si="579"/>
        <v>0</v>
      </c>
      <c r="T4631" s="32">
        <f t="shared" si="580"/>
        <v>0</v>
      </c>
      <c r="U4631" s="32">
        <f t="shared" si="581"/>
        <v>0</v>
      </c>
      <c r="V4631" s="32">
        <f t="shared" si="582"/>
        <v>0</v>
      </c>
      <c r="W4631" s="32">
        <f t="shared" si="583"/>
        <v>0</v>
      </c>
      <c r="X4631" s="32">
        <f t="shared" si="584"/>
        <v>0</v>
      </c>
    </row>
    <row r="4632" spans="1:24" ht="14.25" customHeight="1">
      <c r="A4632" s="33" t="b">
        <f t="shared" si="578"/>
        <v>0</v>
      </c>
      <c r="B4632" s="33">
        <f t="shared" si="585"/>
        <v>4631</v>
      </c>
      <c r="C4632" s="17"/>
      <c r="N4632" s="37"/>
      <c r="O4632" s="37"/>
      <c r="P4632" s="37"/>
      <c r="Q4632" s="37"/>
      <c r="R4632" s="37"/>
      <c r="S4632" s="32">
        <f t="shared" si="579"/>
        <v>0</v>
      </c>
      <c r="T4632" s="32">
        <f t="shared" si="580"/>
        <v>0</v>
      </c>
      <c r="U4632" s="32">
        <f t="shared" si="581"/>
        <v>0</v>
      </c>
      <c r="V4632" s="32">
        <f t="shared" si="582"/>
        <v>0</v>
      </c>
      <c r="W4632" s="32">
        <f t="shared" si="583"/>
        <v>0</v>
      </c>
      <c r="X4632" s="32">
        <f t="shared" si="584"/>
        <v>0</v>
      </c>
    </row>
    <row r="4633" spans="1:24" ht="14.25" customHeight="1">
      <c r="A4633" s="33" t="b">
        <f t="shared" si="578"/>
        <v>0</v>
      </c>
      <c r="B4633" s="33">
        <f t="shared" si="585"/>
        <v>4632</v>
      </c>
      <c r="C4633" s="17"/>
      <c r="N4633" s="37"/>
      <c r="O4633" s="37"/>
      <c r="P4633" s="37"/>
      <c r="Q4633" s="37"/>
      <c r="R4633" s="37"/>
      <c r="S4633" s="32">
        <f t="shared" si="579"/>
        <v>0</v>
      </c>
      <c r="T4633" s="32">
        <f t="shared" si="580"/>
        <v>0</v>
      </c>
      <c r="U4633" s="32">
        <f t="shared" si="581"/>
        <v>0</v>
      </c>
      <c r="V4633" s="32">
        <f t="shared" si="582"/>
        <v>0</v>
      </c>
      <c r="W4633" s="32">
        <f t="shared" si="583"/>
        <v>0</v>
      </c>
      <c r="X4633" s="32">
        <f t="shared" si="584"/>
        <v>0</v>
      </c>
    </row>
    <row r="4634" spans="1:24" ht="14.25" customHeight="1">
      <c r="A4634" s="33" t="b">
        <f t="shared" si="578"/>
        <v>0</v>
      </c>
      <c r="B4634" s="33">
        <f t="shared" si="585"/>
        <v>4633</v>
      </c>
      <c r="C4634" s="17"/>
      <c r="N4634" s="37"/>
      <c r="O4634" s="37"/>
      <c r="P4634" s="37"/>
      <c r="Q4634" s="37"/>
      <c r="R4634" s="37"/>
      <c r="S4634" s="32">
        <f t="shared" si="579"/>
        <v>0</v>
      </c>
      <c r="T4634" s="32">
        <f t="shared" si="580"/>
        <v>0</v>
      </c>
      <c r="U4634" s="32">
        <f t="shared" si="581"/>
        <v>0</v>
      </c>
      <c r="V4634" s="32">
        <f t="shared" si="582"/>
        <v>0</v>
      </c>
      <c r="W4634" s="32">
        <f t="shared" si="583"/>
        <v>0</v>
      </c>
      <c r="X4634" s="32">
        <f t="shared" si="584"/>
        <v>0</v>
      </c>
    </row>
    <row r="4635" spans="1:24" ht="14.25" customHeight="1">
      <c r="A4635" s="33" t="b">
        <f t="shared" si="578"/>
        <v>0</v>
      </c>
      <c r="B4635" s="33">
        <f t="shared" si="585"/>
        <v>4634</v>
      </c>
      <c r="C4635" s="17"/>
      <c r="N4635" s="37"/>
      <c r="O4635" s="37"/>
      <c r="P4635" s="37"/>
      <c r="Q4635" s="37"/>
      <c r="R4635" s="37"/>
      <c r="S4635" s="32">
        <f t="shared" si="579"/>
        <v>0</v>
      </c>
      <c r="T4635" s="32">
        <f t="shared" si="580"/>
        <v>0</v>
      </c>
      <c r="U4635" s="32">
        <f t="shared" si="581"/>
        <v>0</v>
      </c>
      <c r="V4635" s="32">
        <f t="shared" si="582"/>
        <v>0</v>
      </c>
      <c r="W4635" s="32">
        <f t="shared" si="583"/>
        <v>0</v>
      </c>
      <c r="X4635" s="32">
        <f t="shared" si="584"/>
        <v>0</v>
      </c>
    </row>
    <row r="4636" spans="1:24" ht="14.25" customHeight="1">
      <c r="A4636" s="33" t="b">
        <f t="shared" si="578"/>
        <v>0</v>
      </c>
      <c r="B4636" s="33">
        <f t="shared" si="585"/>
        <v>4635</v>
      </c>
      <c r="C4636" s="17"/>
      <c r="N4636" s="37"/>
      <c r="O4636" s="37"/>
      <c r="P4636" s="37"/>
      <c r="Q4636" s="37"/>
      <c r="R4636" s="37"/>
      <c r="S4636" s="32">
        <f t="shared" si="579"/>
        <v>0</v>
      </c>
      <c r="T4636" s="32">
        <f t="shared" si="580"/>
        <v>0</v>
      </c>
      <c r="U4636" s="32">
        <f t="shared" si="581"/>
        <v>0</v>
      </c>
      <c r="V4636" s="32">
        <f t="shared" si="582"/>
        <v>0</v>
      </c>
      <c r="W4636" s="32">
        <f t="shared" si="583"/>
        <v>0</v>
      </c>
      <c r="X4636" s="32">
        <f t="shared" si="584"/>
        <v>0</v>
      </c>
    </row>
    <row r="4637" spans="1:24" ht="14.25" customHeight="1">
      <c r="A4637" s="33" t="b">
        <f t="shared" si="578"/>
        <v>0</v>
      </c>
      <c r="B4637" s="33">
        <f t="shared" si="585"/>
        <v>4636</v>
      </c>
      <c r="C4637" s="17"/>
      <c r="N4637" s="37"/>
      <c r="O4637" s="37"/>
      <c r="P4637" s="37"/>
      <c r="Q4637" s="37"/>
      <c r="R4637" s="37"/>
      <c r="S4637" s="32">
        <f t="shared" si="579"/>
        <v>0</v>
      </c>
      <c r="T4637" s="32">
        <f t="shared" si="580"/>
        <v>0</v>
      </c>
      <c r="U4637" s="32">
        <f t="shared" si="581"/>
        <v>0</v>
      </c>
      <c r="V4637" s="32">
        <f t="shared" si="582"/>
        <v>0</v>
      </c>
      <c r="W4637" s="32">
        <f t="shared" si="583"/>
        <v>0</v>
      </c>
      <c r="X4637" s="32">
        <f t="shared" si="584"/>
        <v>0</v>
      </c>
    </row>
    <row r="4638" spans="1:24" ht="14.25" customHeight="1">
      <c r="A4638" s="33" t="b">
        <f t="shared" si="578"/>
        <v>0</v>
      </c>
      <c r="B4638" s="33">
        <f t="shared" si="585"/>
        <v>4637</v>
      </c>
      <c r="C4638" s="17"/>
      <c r="N4638" s="37"/>
      <c r="O4638" s="37"/>
      <c r="P4638" s="37"/>
      <c r="Q4638" s="37"/>
      <c r="R4638" s="37"/>
      <c r="S4638" s="32">
        <f t="shared" si="579"/>
        <v>0</v>
      </c>
      <c r="T4638" s="32">
        <f t="shared" si="580"/>
        <v>0</v>
      </c>
      <c r="U4638" s="32">
        <f t="shared" si="581"/>
        <v>0</v>
      </c>
      <c r="V4638" s="32">
        <f t="shared" si="582"/>
        <v>0</v>
      </c>
      <c r="W4638" s="32">
        <f t="shared" si="583"/>
        <v>0</v>
      </c>
      <c r="X4638" s="32">
        <f t="shared" si="584"/>
        <v>0</v>
      </c>
    </row>
    <row r="4639" spans="1:24" ht="14.25" customHeight="1">
      <c r="A4639" s="33" t="b">
        <f t="shared" si="578"/>
        <v>0</v>
      </c>
      <c r="B4639" s="33">
        <f t="shared" si="585"/>
        <v>4638</v>
      </c>
      <c r="C4639" s="17"/>
      <c r="N4639" s="37"/>
      <c r="O4639" s="37"/>
      <c r="P4639" s="37"/>
      <c r="Q4639" s="37"/>
      <c r="R4639" s="37"/>
      <c r="S4639" s="32">
        <f t="shared" si="579"/>
        <v>0</v>
      </c>
      <c r="T4639" s="32">
        <f t="shared" si="580"/>
        <v>0</v>
      </c>
      <c r="U4639" s="32">
        <f t="shared" si="581"/>
        <v>0</v>
      </c>
      <c r="V4639" s="32">
        <f t="shared" si="582"/>
        <v>0</v>
      </c>
      <c r="W4639" s="32">
        <f t="shared" si="583"/>
        <v>0</v>
      </c>
      <c r="X4639" s="32">
        <f t="shared" si="584"/>
        <v>0</v>
      </c>
    </row>
    <row r="4640" spans="1:24" ht="14.25" customHeight="1">
      <c r="A4640" s="33" t="b">
        <f t="shared" si="578"/>
        <v>0</v>
      </c>
      <c r="B4640" s="33">
        <f t="shared" si="585"/>
        <v>4639</v>
      </c>
      <c r="C4640" s="17"/>
      <c r="N4640" s="37"/>
      <c r="O4640" s="37"/>
      <c r="P4640" s="37"/>
      <c r="Q4640" s="37"/>
      <c r="R4640" s="37"/>
      <c r="S4640" s="32">
        <f t="shared" si="579"/>
        <v>0</v>
      </c>
      <c r="T4640" s="32">
        <f t="shared" si="580"/>
        <v>0</v>
      </c>
      <c r="U4640" s="32">
        <f t="shared" si="581"/>
        <v>0</v>
      </c>
      <c r="V4640" s="32">
        <f t="shared" si="582"/>
        <v>0</v>
      </c>
      <c r="W4640" s="32">
        <f t="shared" si="583"/>
        <v>0</v>
      </c>
      <c r="X4640" s="32">
        <f t="shared" si="584"/>
        <v>0</v>
      </c>
    </row>
    <row r="4641" spans="1:24" ht="14.25" customHeight="1">
      <c r="A4641" s="33" t="b">
        <f t="shared" si="578"/>
        <v>0</v>
      </c>
      <c r="B4641" s="33">
        <f t="shared" si="585"/>
        <v>4640</v>
      </c>
      <c r="C4641" s="17"/>
      <c r="N4641" s="37"/>
      <c r="O4641" s="37"/>
      <c r="P4641" s="37"/>
      <c r="Q4641" s="37"/>
      <c r="R4641" s="37"/>
      <c r="S4641" s="32">
        <f t="shared" si="579"/>
        <v>0</v>
      </c>
      <c r="T4641" s="32">
        <f t="shared" si="580"/>
        <v>0</v>
      </c>
      <c r="U4641" s="32">
        <f t="shared" si="581"/>
        <v>0</v>
      </c>
      <c r="V4641" s="32">
        <f t="shared" si="582"/>
        <v>0</v>
      </c>
      <c r="W4641" s="32">
        <f t="shared" si="583"/>
        <v>0</v>
      </c>
      <c r="X4641" s="32">
        <f t="shared" si="584"/>
        <v>0</v>
      </c>
    </row>
    <row r="4642" spans="1:24" ht="14.25" customHeight="1">
      <c r="A4642" s="33" t="b">
        <f t="shared" si="578"/>
        <v>0</v>
      </c>
      <c r="B4642" s="33">
        <f t="shared" si="585"/>
        <v>4641</v>
      </c>
      <c r="C4642" s="17"/>
      <c r="N4642" s="37"/>
      <c r="O4642" s="37"/>
      <c r="P4642" s="37"/>
      <c r="Q4642" s="37"/>
      <c r="R4642" s="37"/>
      <c r="S4642" s="32">
        <f t="shared" si="579"/>
        <v>0</v>
      </c>
      <c r="T4642" s="32">
        <f t="shared" si="580"/>
        <v>0</v>
      </c>
      <c r="U4642" s="32">
        <f t="shared" si="581"/>
        <v>0</v>
      </c>
      <c r="V4642" s="32">
        <f t="shared" si="582"/>
        <v>0</v>
      </c>
      <c r="W4642" s="32">
        <f t="shared" si="583"/>
        <v>0</v>
      </c>
      <c r="X4642" s="32">
        <f t="shared" si="584"/>
        <v>0</v>
      </c>
    </row>
    <row r="4643" spans="1:24" ht="14.25" customHeight="1">
      <c r="A4643" s="33" t="b">
        <f t="shared" si="578"/>
        <v>0</v>
      </c>
      <c r="B4643" s="33">
        <f t="shared" si="585"/>
        <v>4642</v>
      </c>
      <c r="C4643" s="21"/>
      <c r="N4643" s="37"/>
      <c r="O4643" s="37"/>
      <c r="P4643" s="37"/>
      <c r="Q4643" s="37"/>
      <c r="R4643" s="37"/>
      <c r="S4643" s="32">
        <f t="shared" si="579"/>
        <v>0</v>
      </c>
      <c r="T4643" s="32">
        <f t="shared" si="580"/>
        <v>0</v>
      </c>
      <c r="U4643" s="32">
        <f t="shared" si="581"/>
        <v>0</v>
      </c>
      <c r="V4643" s="32">
        <f t="shared" si="582"/>
        <v>0</v>
      </c>
      <c r="W4643" s="32">
        <f t="shared" si="583"/>
        <v>0</v>
      </c>
      <c r="X4643" s="32">
        <f t="shared" si="584"/>
        <v>0</v>
      </c>
    </row>
    <row r="4644" spans="1:24" ht="14.25" customHeight="1">
      <c r="A4644" s="33" t="b">
        <f t="shared" si="578"/>
        <v>0</v>
      </c>
      <c r="B4644" s="33">
        <f t="shared" si="585"/>
        <v>4643</v>
      </c>
      <c r="C4644" s="20"/>
      <c r="N4644" s="37"/>
      <c r="O4644" s="37"/>
      <c r="P4644" s="37"/>
      <c r="Q4644" s="37"/>
      <c r="R4644" s="37"/>
      <c r="S4644" s="32">
        <f t="shared" si="579"/>
        <v>0</v>
      </c>
      <c r="T4644" s="32">
        <f t="shared" si="580"/>
        <v>0</v>
      </c>
      <c r="U4644" s="32">
        <f t="shared" si="581"/>
        <v>0</v>
      </c>
      <c r="V4644" s="32">
        <f t="shared" si="582"/>
        <v>0</v>
      </c>
      <c r="W4644" s="32">
        <f t="shared" si="583"/>
        <v>0</v>
      </c>
      <c r="X4644" s="32">
        <f t="shared" si="584"/>
        <v>0</v>
      </c>
    </row>
    <row r="4645" spans="1:24" ht="14.25" customHeight="1">
      <c r="A4645" s="33" t="b">
        <f t="shared" si="578"/>
        <v>0</v>
      </c>
      <c r="B4645" s="33">
        <f t="shared" si="585"/>
        <v>4644</v>
      </c>
      <c r="C4645" s="18"/>
      <c r="N4645" s="37"/>
      <c r="O4645" s="37"/>
      <c r="P4645" s="37"/>
      <c r="Q4645" s="37"/>
      <c r="R4645" s="37"/>
      <c r="S4645" s="32">
        <f t="shared" si="579"/>
        <v>0</v>
      </c>
      <c r="T4645" s="32">
        <f t="shared" si="580"/>
        <v>0</v>
      </c>
      <c r="U4645" s="32">
        <f t="shared" si="581"/>
        <v>0</v>
      </c>
      <c r="V4645" s="32">
        <f t="shared" si="582"/>
        <v>0</v>
      </c>
      <c r="W4645" s="32">
        <f t="shared" si="583"/>
        <v>0</v>
      </c>
      <c r="X4645" s="32">
        <f t="shared" si="584"/>
        <v>0</v>
      </c>
    </row>
    <row r="4646" spans="1:24" ht="14.25" customHeight="1">
      <c r="A4646" s="33" t="b">
        <f t="shared" si="578"/>
        <v>0</v>
      </c>
      <c r="B4646" s="33">
        <f t="shared" si="585"/>
        <v>4645</v>
      </c>
      <c r="C4646" s="23"/>
      <c r="N4646" s="37"/>
      <c r="O4646" s="37"/>
      <c r="P4646" s="37"/>
      <c r="Q4646" s="37"/>
      <c r="R4646" s="37"/>
      <c r="S4646" s="32">
        <f t="shared" si="579"/>
        <v>0</v>
      </c>
      <c r="T4646" s="32">
        <f t="shared" si="580"/>
        <v>0</v>
      </c>
      <c r="U4646" s="32">
        <f t="shared" si="581"/>
        <v>0</v>
      </c>
      <c r="V4646" s="32">
        <f t="shared" si="582"/>
        <v>0</v>
      </c>
      <c r="W4646" s="32">
        <f t="shared" si="583"/>
        <v>0</v>
      </c>
      <c r="X4646" s="32">
        <f t="shared" si="584"/>
        <v>0</v>
      </c>
    </row>
    <row r="4647" spans="1:24" ht="14.25" customHeight="1">
      <c r="A4647" s="33" t="b">
        <f t="shared" si="578"/>
        <v>0</v>
      </c>
      <c r="B4647" s="33">
        <f t="shared" si="585"/>
        <v>4646</v>
      </c>
      <c r="C4647" s="19"/>
      <c r="N4647" s="37"/>
      <c r="O4647" s="37"/>
      <c r="P4647" s="37"/>
      <c r="Q4647" s="37"/>
      <c r="R4647" s="37"/>
      <c r="S4647" s="32">
        <f t="shared" si="579"/>
        <v>0</v>
      </c>
      <c r="T4647" s="32">
        <f t="shared" si="580"/>
        <v>0</v>
      </c>
      <c r="U4647" s="32">
        <f t="shared" si="581"/>
        <v>0</v>
      </c>
      <c r="V4647" s="32">
        <f t="shared" si="582"/>
        <v>0</v>
      </c>
      <c r="W4647" s="32">
        <f t="shared" si="583"/>
        <v>0</v>
      </c>
      <c r="X4647" s="32">
        <f t="shared" si="584"/>
        <v>0</v>
      </c>
    </row>
    <row r="4648" spans="1:24" ht="14.25" customHeight="1">
      <c r="A4648" s="33" t="b">
        <f t="shared" si="578"/>
        <v>0</v>
      </c>
      <c r="B4648" s="33">
        <f t="shared" si="585"/>
        <v>4647</v>
      </c>
      <c r="C4648" s="23"/>
      <c r="N4648" s="37"/>
      <c r="O4648" s="37"/>
      <c r="P4648" s="37"/>
      <c r="Q4648" s="37"/>
      <c r="R4648" s="37"/>
      <c r="S4648" s="32">
        <f t="shared" si="579"/>
        <v>0</v>
      </c>
      <c r="T4648" s="32">
        <f t="shared" si="580"/>
        <v>0</v>
      </c>
      <c r="U4648" s="32">
        <f t="shared" si="581"/>
        <v>0</v>
      </c>
      <c r="V4648" s="32">
        <f t="shared" si="582"/>
        <v>0</v>
      </c>
      <c r="W4648" s="32">
        <f t="shared" si="583"/>
        <v>0</v>
      </c>
      <c r="X4648" s="32">
        <f t="shared" si="584"/>
        <v>0</v>
      </c>
    </row>
    <row r="4649" spans="1:24" ht="14.25" customHeight="1">
      <c r="A4649" s="33" t="b">
        <f t="shared" si="578"/>
        <v>0</v>
      </c>
      <c r="B4649" s="33">
        <f t="shared" si="585"/>
        <v>4648</v>
      </c>
      <c r="C4649" s="18"/>
      <c r="N4649" s="37"/>
      <c r="O4649" s="37"/>
      <c r="P4649" s="37"/>
      <c r="Q4649" s="37"/>
      <c r="R4649" s="37"/>
      <c r="S4649" s="32">
        <f t="shared" si="579"/>
        <v>0</v>
      </c>
      <c r="T4649" s="32">
        <f t="shared" si="580"/>
        <v>0</v>
      </c>
      <c r="U4649" s="32">
        <f t="shared" si="581"/>
        <v>0</v>
      </c>
      <c r="V4649" s="32">
        <f t="shared" si="582"/>
        <v>0</v>
      </c>
      <c r="W4649" s="32">
        <f t="shared" si="583"/>
        <v>0</v>
      </c>
      <c r="X4649" s="32">
        <f t="shared" si="584"/>
        <v>0</v>
      </c>
    </row>
    <row r="4650" spans="1:24" ht="14.25" customHeight="1">
      <c r="A4650" s="33" t="b">
        <f t="shared" si="578"/>
        <v>0</v>
      </c>
      <c r="B4650" s="33">
        <f t="shared" si="585"/>
        <v>4649</v>
      </c>
      <c r="C4650" s="19"/>
      <c r="N4650" s="37"/>
      <c r="O4650" s="37"/>
      <c r="P4650" s="37"/>
      <c r="Q4650" s="37"/>
      <c r="R4650" s="37"/>
      <c r="S4650" s="32">
        <f t="shared" si="579"/>
        <v>0</v>
      </c>
      <c r="T4650" s="32">
        <f t="shared" si="580"/>
        <v>0</v>
      </c>
      <c r="U4650" s="32">
        <f t="shared" si="581"/>
        <v>0</v>
      </c>
      <c r="V4650" s="32">
        <f t="shared" si="582"/>
        <v>0</v>
      </c>
      <c r="W4650" s="32">
        <f t="shared" si="583"/>
        <v>0</v>
      </c>
      <c r="X4650" s="32">
        <f t="shared" si="584"/>
        <v>0</v>
      </c>
    </row>
    <row r="4651" spans="1:24" ht="14.25" customHeight="1">
      <c r="A4651" s="33" t="b">
        <f t="shared" si="578"/>
        <v>0</v>
      </c>
      <c r="B4651" s="33">
        <f t="shared" si="585"/>
        <v>4650</v>
      </c>
      <c r="C4651" s="19"/>
      <c r="N4651" s="37"/>
      <c r="O4651" s="37"/>
      <c r="P4651" s="37"/>
      <c r="Q4651" s="37"/>
      <c r="R4651" s="37"/>
      <c r="S4651" s="32">
        <f t="shared" si="579"/>
        <v>0</v>
      </c>
      <c r="T4651" s="32">
        <f t="shared" si="580"/>
        <v>0</v>
      </c>
      <c r="U4651" s="32">
        <f t="shared" si="581"/>
        <v>0</v>
      </c>
      <c r="V4651" s="32">
        <f t="shared" si="582"/>
        <v>0</v>
      </c>
      <c r="W4651" s="32">
        <f t="shared" si="583"/>
        <v>0</v>
      </c>
      <c r="X4651" s="32">
        <f t="shared" si="584"/>
        <v>0</v>
      </c>
    </row>
    <row r="4652" spans="1:24" ht="14.25" customHeight="1">
      <c r="A4652" s="33" t="b">
        <f t="shared" si="578"/>
        <v>0</v>
      </c>
      <c r="B4652" s="33">
        <f t="shared" si="585"/>
        <v>4651</v>
      </c>
      <c r="C4652" s="19"/>
      <c r="N4652" s="37"/>
      <c r="O4652" s="37"/>
      <c r="P4652" s="37"/>
      <c r="Q4652" s="37"/>
      <c r="R4652" s="37"/>
      <c r="S4652" s="32">
        <f t="shared" si="579"/>
        <v>0</v>
      </c>
      <c r="T4652" s="32">
        <f t="shared" si="580"/>
        <v>0</v>
      </c>
      <c r="U4652" s="32">
        <f t="shared" si="581"/>
        <v>0</v>
      </c>
      <c r="V4652" s="32">
        <f t="shared" si="582"/>
        <v>0</v>
      </c>
      <c r="W4652" s="32">
        <f t="shared" si="583"/>
        <v>0</v>
      </c>
      <c r="X4652" s="32">
        <f t="shared" si="584"/>
        <v>0</v>
      </c>
    </row>
    <row r="4653" spans="1:24" ht="14.25" customHeight="1">
      <c r="A4653" s="33" t="b">
        <f t="shared" si="578"/>
        <v>0</v>
      </c>
      <c r="B4653" s="33">
        <f t="shared" si="585"/>
        <v>4652</v>
      </c>
      <c r="C4653" s="19"/>
      <c r="N4653" s="37"/>
      <c r="O4653" s="37"/>
      <c r="P4653" s="37"/>
      <c r="Q4653" s="37"/>
      <c r="R4653" s="37"/>
      <c r="S4653" s="32">
        <f t="shared" si="579"/>
        <v>0</v>
      </c>
      <c r="T4653" s="32">
        <f t="shared" si="580"/>
        <v>0</v>
      </c>
      <c r="U4653" s="32">
        <f t="shared" si="581"/>
        <v>0</v>
      </c>
      <c r="V4653" s="32">
        <f t="shared" si="582"/>
        <v>0</v>
      </c>
      <c r="W4653" s="32">
        <f t="shared" si="583"/>
        <v>0</v>
      </c>
      <c r="X4653" s="32">
        <f t="shared" si="584"/>
        <v>0</v>
      </c>
    </row>
    <row r="4654" spans="1:24" ht="14.25" customHeight="1">
      <c r="A4654" s="33" t="b">
        <f t="shared" si="578"/>
        <v>0</v>
      </c>
      <c r="B4654" s="33">
        <f t="shared" si="585"/>
        <v>4653</v>
      </c>
      <c r="C4654" s="19"/>
      <c r="N4654" s="37"/>
      <c r="O4654" s="37"/>
      <c r="P4654" s="37"/>
      <c r="Q4654" s="37"/>
      <c r="R4654" s="37"/>
      <c r="S4654" s="32">
        <f t="shared" si="579"/>
        <v>0</v>
      </c>
      <c r="T4654" s="32">
        <f t="shared" si="580"/>
        <v>0</v>
      </c>
      <c r="U4654" s="32">
        <f t="shared" si="581"/>
        <v>0</v>
      </c>
      <c r="V4654" s="32">
        <f t="shared" si="582"/>
        <v>0</v>
      </c>
      <c r="W4654" s="32">
        <f t="shared" si="583"/>
        <v>0</v>
      </c>
      <c r="X4654" s="32">
        <f t="shared" si="584"/>
        <v>0</v>
      </c>
    </row>
    <row r="4655" spans="1:24" ht="14.25" customHeight="1">
      <c r="A4655" s="33" t="b">
        <f t="shared" si="578"/>
        <v>0</v>
      </c>
      <c r="B4655" s="33">
        <f t="shared" si="585"/>
        <v>4654</v>
      </c>
      <c r="C4655" s="19"/>
      <c r="N4655" s="37"/>
      <c r="O4655" s="37"/>
      <c r="P4655" s="37"/>
      <c r="Q4655" s="37"/>
      <c r="R4655" s="37"/>
      <c r="S4655" s="32">
        <f t="shared" si="579"/>
        <v>0</v>
      </c>
      <c r="T4655" s="32">
        <f t="shared" si="580"/>
        <v>0</v>
      </c>
      <c r="U4655" s="32">
        <f t="shared" si="581"/>
        <v>0</v>
      </c>
      <c r="V4655" s="32">
        <f t="shared" si="582"/>
        <v>0</v>
      </c>
      <c r="W4655" s="32">
        <f t="shared" si="583"/>
        <v>0</v>
      </c>
      <c r="X4655" s="32">
        <f t="shared" si="584"/>
        <v>0</v>
      </c>
    </row>
    <row r="4656" spans="1:24" ht="14.25" customHeight="1">
      <c r="A4656" s="33" t="b">
        <f t="shared" si="578"/>
        <v>0</v>
      </c>
      <c r="B4656" s="33">
        <f t="shared" si="585"/>
        <v>4655</v>
      </c>
      <c r="C4656" s="19"/>
      <c r="N4656" s="37"/>
      <c r="O4656" s="37"/>
      <c r="P4656" s="37"/>
      <c r="Q4656" s="37"/>
      <c r="R4656" s="37"/>
      <c r="S4656" s="32">
        <f t="shared" si="579"/>
        <v>0</v>
      </c>
      <c r="T4656" s="32">
        <f t="shared" si="580"/>
        <v>0</v>
      </c>
      <c r="U4656" s="32">
        <f t="shared" si="581"/>
        <v>0</v>
      </c>
      <c r="V4656" s="32">
        <f t="shared" si="582"/>
        <v>0</v>
      </c>
      <c r="W4656" s="32">
        <f t="shared" si="583"/>
        <v>0</v>
      </c>
      <c r="X4656" s="32">
        <f t="shared" si="584"/>
        <v>0</v>
      </c>
    </row>
    <row r="4657" spans="1:24" ht="14.25" customHeight="1">
      <c r="A4657" s="33" t="b">
        <f t="shared" si="578"/>
        <v>0</v>
      </c>
      <c r="B4657" s="33">
        <f t="shared" si="585"/>
        <v>4656</v>
      </c>
      <c r="C4657" s="19"/>
      <c r="N4657" s="37"/>
      <c r="O4657" s="37"/>
      <c r="P4657" s="37"/>
      <c r="Q4657" s="37"/>
      <c r="R4657" s="37"/>
      <c r="S4657" s="32">
        <f t="shared" si="579"/>
        <v>0</v>
      </c>
      <c r="T4657" s="32">
        <f t="shared" si="580"/>
        <v>0</v>
      </c>
      <c r="U4657" s="32">
        <f t="shared" si="581"/>
        <v>0</v>
      </c>
      <c r="V4657" s="32">
        <f t="shared" si="582"/>
        <v>0</v>
      </c>
      <c r="W4657" s="32">
        <f t="shared" si="583"/>
        <v>0</v>
      </c>
      <c r="X4657" s="32">
        <f t="shared" si="584"/>
        <v>0</v>
      </c>
    </row>
    <row r="4658" spans="1:24" ht="14.25" customHeight="1">
      <c r="A4658" s="33" t="b">
        <f t="shared" si="578"/>
        <v>0</v>
      </c>
      <c r="B4658" s="33">
        <f t="shared" si="585"/>
        <v>4657</v>
      </c>
      <c r="C4658" s="19"/>
      <c r="N4658" s="37"/>
      <c r="O4658" s="37"/>
      <c r="P4658" s="37"/>
      <c r="Q4658" s="37"/>
      <c r="R4658" s="37"/>
      <c r="S4658" s="32">
        <f t="shared" si="579"/>
        <v>0</v>
      </c>
      <c r="T4658" s="32">
        <f t="shared" si="580"/>
        <v>0</v>
      </c>
      <c r="U4658" s="32">
        <f t="shared" si="581"/>
        <v>0</v>
      </c>
      <c r="V4658" s="32">
        <f t="shared" si="582"/>
        <v>0</v>
      </c>
      <c r="W4658" s="32">
        <f t="shared" si="583"/>
        <v>0</v>
      </c>
      <c r="X4658" s="32">
        <f t="shared" si="584"/>
        <v>0</v>
      </c>
    </row>
    <row r="4659" spans="1:24" ht="14.25" customHeight="1">
      <c r="A4659" s="33" t="b">
        <f t="shared" si="578"/>
        <v>0</v>
      </c>
      <c r="B4659" s="33">
        <f t="shared" si="585"/>
        <v>4658</v>
      </c>
      <c r="C4659" s="19"/>
      <c r="N4659" s="37"/>
      <c r="O4659" s="37"/>
      <c r="P4659" s="37"/>
      <c r="Q4659" s="37"/>
      <c r="R4659" s="37"/>
      <c r="S4659" s="32">
        <f t="shared" si="579"/>
        <v>0</v>
      </c>
      <c r="T4659" s="32">
        <f t="shared" si="580"/>
        <v>0</v>
      </c>
      <c r="U4659" s="32">
        <f t="shared" si="581"/>
        <v>0</v>
      </c>
      <c r="V4659" s="32">
        <f t="shared" si="582"/>
        <v>0</v>
      </c>
      <c r="W4659" s="32">
        <f t="shared" si="583"/>
        <v>0</v>
      </c>
      <c r="X4659" s="32">
        <f t="shared" si="584"/>
        <v>0</v>
      </c>
    </row>
    <row r="4660" spans="1:24" ht="14.25" customHeight="1">
      <c r="A4660" s="33" t="b">
        <f t="shared" si="578"/>
        <v>0</v>
      </c>
      <c r="B4660" s="33">
        <f t="shared" si="585"/>
        <v>4659</v>
      </c>
      <c r="C4660" s="19"/>
      <c r="N4660" s="37"/>
      <c r="O4660" s="37"/>
      <c r="P4660" s="37"/>
      <c r="Q4660" s="37"/>
      <c r="R4660" s="37"/>
      <c r="S4660" s="32">
        <f t="shared" si="579"/>
        <v>0</v>
      </c>
      <c r="T4660" s="32">
        <f t="shared" si="580"/>
        <v>0</v>
      </c>
      <c r="U4660" s="32">
        <f t="shared" si="581"/>
        <v>0</v>
      </c>
      <c r="V4660" s="32">
        <f t="shared" si="582"/>
        <v>0</v>
      </c>
      <c r="W4660" s="32">
        <f t="shared" si="583"/>
        <v>0</v>
      </c>
      <c r="X4660" s="32">
        <f t="shared" si="584"/>
        <v>0</v>
      </c>
    </row>
    <row r="4661" spans="1:24" ht="14.25" customHeight="1">
      <c r="A4661" s="33" t="b">
        <f t="shared" si="578"/>
        <v>0</v>
      </c>
      <c r="B4661" s="33">
        <f t="shared" si="585"/>
        <v>4660</v>
      </c>
      <c r="C4661" s="19"/>
      <c r="N4661" s="37"/>
      <c r="O4661" s="37"/>
      <c r="P4661" s="37"/>
      <c r="Q4661" s="37"/>
      <c r="R4661" s="37"/>
      <c r="S4661" s="32">
        <f t="shared" si="579"/>
        <v>0</v>
      </c>
      <c r="T4661" s="32">
        <f t="shared" si="580"/>
        <v>0</v>
      </c>
      <c r="U4661" s="32">
        <f t="shared" si="581"/>
        <v>0</v>
      </c>
      <c r="V4661" s="32">
        <f t="shared" si="582"/>
        <v>0</v>
      </c>
      <c r="W4661" s="32">
        <f t="shared" si="583"/>
        <v>0</v>
      </c>
      <c r="X4661" s="32">
        <f t="shared" si="584"/>
        <v>0</v>
      </c>
    </row>
    <row r="4662" spans="1:24" ht="14.25" customHeight="1">
      <c r="A4662" s="33" t="b">
        <f t="shared" si="578"/>
        <v>0</v>
      </c>
      <c r="B4662" s="33">
        <f t="shared" si="585"/>
        <v>4661</v>
      </c>
      <c r="C4662" s="19"/>
      <c r="N4662" s="37"/>
      <c r="O4662" s="37"/>
      <c r="P4662" s="37"/>
      <c r="Q4662" s="37"/>
      <c r="R4662" s="37"/>
      <c r="S4662" s="32">
        <f t="shared" si="579"/>
        <v>0</v>
      </c>
      <c r="T4662" s="32">
        <f t="shared" si="580"/>
        <v>0</v>
      </c>
      <c r="U4662" s="32">
        <f t="shared" si="581"/>
        <v>0</v>
      </c>
      <c r="V4662" s="32">
        <f t="shared" si="582"/>
        <v>0</v>
      </c>
      <c r="W4662" s="32">
        <f t="shared" si="583"/>
        <v>0</v>
      </c>
      <c r="X4662" s="32">
        <f t="shared" si="584"/>
        <v>0</v>
      </c>
    </row>
    <row r="4663" spans="1:24" ht="14.25" customHeight="1">
      <c r="A4663" s="33" t="b">
        <f t="shared" si="578"/>
        <v>0</v>
      </c>
      <c r="B4663" s="33">
        <f t="shared" si="585"/>
        <v>4662</v>
      </c>
      <c r="C4663" s="19"/>
      <c r="N4663" s="37"/>
      <c r="O4663" s="37"/>
      <c r="P4663" s="37"/>
      <c r="Q4663" s="37"/>
      <c r="R4663" s="37"/>
      <c r="S4663" s="32">
        <f t="shared" si="579"/>
        <v>0</v>
      </c>
      <c r="T4663" s="32">
        <f t="shared" si="580"/>
        <v>0</v>
      </c>
      <c r="U4663" s="32">
        <f t="shared" si="581"/>
        <v>0</v>
      </c>
      <c r="V4663" s="32">
        <f t="shared" si="582"/>
        <v>0</v>
      </c>
      <c r="W4663" s="32">
        <f t="shared" si="583"/>
        <v>0</v>
      </c>
      <c r="X4663" s="32">
        <f t="shared" si="584"/>
        <v>0</v>
      </c>
    </row>
    <row r="4664" spans="1:24" ht="14.25" customHeight="1">
      <c r="A4664" s="33" t="b">
        <f t="shared" si="578"/>
        <v>0</v>
      </c>
      <c r="B4664" s="33">
        <f t="shared" si="585"/>
        <v>4663</v>
      </c>
      <c r="C4664" s="19"/>
      <c r="N4664" s="37"/>
      <c r="O4664" s="37"/>
      <c r="P4664" s="37"/>
      <c r="Q4664" s="37"/>
      <c r="R4664" s="37"/>
      <c r="S4664" s="32">
        <f t="shared" si="579"/>
        <v>0</v>
      </c>
      <c r="T4664" s="32">
        <f t="shared" si="580"/>
        <v>0</v>
      </c>
      <c r="U4664" s="32">
        <f t="shared" si="581"/>
        <v>0</v>
      </c>
      <c r="V4664" s="32">
        <f t="shared" si="582"/>
        <v>0</v>
      </c>
      <c r="W4664" s="32">
        <f t="shared" si="583"/>
        <v>0</v>
      </c>
      <c r="X4664" s="32">
        <f t="shared" si="584"/>
        <v>0</v>
      </c>
    </row>
    <row r="4665" spans="1:24" ht="14.25" customHeight="1">
      <c r="A4665" s="33" t="b">
        <f t="shared" si="578"/>
        <v>0</v>
      </c>
      <c r="B4665" s="33">
        <f t="shared" si="585"/>
        <v>4664</v>
      </c>
      <c r="C4665" s="19"/>
      <c r="N4665" s="37"/>
      <c r="O4665" s="37"/>
      <c r="P4665" s="37"/>
      <c r="Q4665" s="37"/>
      <c r="R4665" s="37"/>
      <c r="S4665" s="32">
        <f t="shared" si="579"/>
        <v>0</v>
      </c>
      <c r="T4665" s="32">
        <f t="shared" si="580"/>
        <v>0</v>
      </c>
      <c r="U4665" s="32">
        <f t="shared" si="581"/>
        <v>0</v>
      </c>
      <c r="V4665" s="32">
        <f t="shared" si="582"/>
        <v>0</v>
      </c>
      <c r="W4665" s="32">
        <f t="shared" si="583"/>
        <v>0</v>
      </c>
      <c r="X4665" s="32">
        <f t="shared" si="584"/>
        <v>0</v>
      </c>
    </row>
    <row r="4666" spans="1:24" ht="14.25" customHeight="1">
      <c r="A4666" s="33" t="b">
        <f t="shared" si="578"/>
        <v>0</v>
      </c>
      <c r="B4666" s="33">
        <f t="shared" si="585"/>
        <v>4665</v>
      </c>
      <c r="C4666" s="19"/>
      <c r="N4666" s="37"/>
      <c r="O4666" s="37"/>
      <c r="P4666" s="37"/>
      <c r="Q4666" s="37"/>
      <c r="R4666" s="37"/>
      <c r="S4666" s="32">
        <f t="shared" si="579"/>
        <v>0</v>
      </c>
      <c r="T4666" s="32">
        <f t="shared" si="580"/>
        <v>0</v>
      </c>
      <c r="U4666" s="32">
        <f t="shared" si="581"/>
        <v>0</v>
      </c>
      <c r="V4666" s="32">
        <f t="shared" si="582"/>
        <v>0</v>
      </c>
      <c r="W4666" s="32">
        <f t="shared" si="583"/>
        <v>0</v>
      </c>
      <c r="X4666" s="32">
        <f t="shared" si="584"/>
        <v>0</v>
      </c>
    </row>
    <row r="4667" spans="1:24" ht="14.25" customHeight="1">
      <c r="A4667" s="33" t="b">
        <f t="shared" si="578"/>
        <v>0</v>
      </c>
      <c r="B4667" s="33">
        <f t="shared" si="585"/>
        <v>4666</v>
      </c>
      <c r="C4667" s="19"/>
      <c r="N4667" s="37"/>
      <c r="O4667" s="37"/>
      <c r="P4667" s="37"/>
      <c r="Q4667" s="37"/>
      <c r="R4667" s="37"/>
      <c r="S4667" s="32">
        <f t="shared" si="579"/>
        <v>0</v>
      </c>
      <c r="T4667" s="32">
        <f t="shared" si="580"/>
        <v>0</v>
      </c>
      <c r="U4667" s="32">
        <f t="shared" si="581"/>
        <v>0</v>
      </c>
      <c r="V4667" s="32">
        <f t="shared" si="582"/>
        <v>0</v>
      </c>
      <c r="W4667" s="32">
        <f t="shared" si="583"/>
        <v>0</v>
      </c>
      <c r="X4667" s="32">
        <f t="shared" si="584"/>
        <v>0</v>
      </c>
    </row>
    <row r="4668" spans="1:24" ht="14.25" customHeight="1">
      <c r="A4668" s="33" t="b">
        <f t="shared" si="578"/>
        <v>0</v>
      </c>
      <c r="B4668" s="33">
        <f t="shared" si="585"/>
        <v>4667</v>
      </c>
      <c r="C4668" s="19"/>
      <c r="N4668" s="37"/>
      <c r="O4668" s="37"/>
      <c r="P4668" s="37"/>
      <c r="Q4668" s="37"/>
      <c r="R4668" s="37"/>
      <c r="S4668" s="32">
        <f t="shared" si="579"/>
        <v>0</v>
      </c>
      <c r="T4668" s="32">
        <f t="shared" si="580"/>
        <v>0</v>
      </c>
      <c r="U4668" s="32">
        <f t="shared" si="581"/>
        <v>0</v>
      </c>
      <c r="V4668" s="32">
        <f t="shared" si="582"/>
        <v>0</v>
      </c>
      <c r="W4668" s="32">
        <f t="shared" si="583"/>
        <v>0</v>
      </c>
      <c r="X4668" s="32">
        <f t="shared" si="584"/>
        <v>0</v>
      </c>
    </row>
    <row r="4669" spans="1:24" ht="14.25" customHeight="1">
      <c r="A4669" s="33" t="b">
        <f t="shared" si="578"/>
        <v>0</v>
      </c>
      <c r="B4669" s="33">
        <f t="shared" si="585"/>
        <v>4668</v>
      </c>
      <c r="C4669" s="19"/>
      <c r="N4669" s="37"/>
      <c r="O4669" s="37"/>
      <c r="P4669" s="37"/>
      <c r="Q4669" s="37"/>
      <c r="R4669" s="37"/>
      <c r="S4669" s="32">
        <f t="shared" si="579"/>
        <v>0</v>
      </c>
      <c r="T4669" s="32">
        <f t="shared" si="580"/>
        <v>0</v>
      </c>
      <c r="U4669" s="32">
        <f t="shared" si="581"/>
        <v>0</v>
      </c>
      <c r="V4669" s="32">
        <f t="shared" si="582"/>
        <v>0</v>
      </c>
      <c r="W4669" s="32">
        <f t="shared" si="583"/>
        <v>0</v>
      </c>
      <c r="X4669" s="32">
        <f t="shared" si="584"/>
        <v>0</v>
      </c>
    </row>
    <row r="4670" spans="1:24" ht="14.25" customHeight="1">
      <c r="A4670" s="33" t="b">
        <f t="shared" si="578"/>
        <v>0</v>
      </c>
      <c r="B4670" s="33">
        <f t="shared" si="585"/>
        <v>4669</v>
      </c>
      <c r="C4670" s="19"/>
      <c r="N4670" s="37"/>
      <c r="O4670" s="37"/>
      <c r="P4670" s="37"/>
      <c r="Q4670" s="37"/>
      <c r="R4670" s="37"/>
      <c r="S4670" s="32">
        <f t="shared" si="579"/>
        <v>0</v>
      </c>
      <c r="T4670" s="32">
        <f t="shared" si="580"/>
        <v>0</v>
      </c>
      <c r="U4670" s="32">
        <f t="shared" si="581"/>
        <v>0</v>
      </c>
      <c r="V4670" s="32">
        <f t="shared" si="582"/>
        <v>0</v>
      </c>
      <c r="W4670" s="32">
        <f t="shared" si="583"/>
        <v>0</v>
      </c>
      <c r="X4670" s="32">
        <f t="shared" si="584"/>
        <v>0</v>
      </c>
    </row>
    <row r="4671" spans="1:24" ht="14.25" customHeight="1">
      <c r="A4671" s="33" t="b">
        <f t="shared" si="578"/>
        <v>0</v>
      </c>
      <c r="B4671" s="33">
        <f t="shared" si="585"/>
        <v>4670</v>
      </c>
      <c r="C4671" s="19"/>
      <c r="N4671" s="37"/>
      <c r="O4671" s="37"/>
      <c r="P4671" s="37"/>
      <c r="Q4671" s="37"/>
      <c r="R4671" s="37"/>
      <c r="S4671" s="32">
        <f t="shared" si="579"/>
        <v>0</v>
      </c>
      <c r="T4671" s="32">
        <f t="shared" si="580"/>
        <v>0</v>
      </c>
      <c r="U4671" s="32">
        <f t="shared" si="581"/>
        <v>0</v>
      </c>
      <c r="V4671" s="32">
        <f t="shared" si="582"/>
        <v>0</v>
      </c>
      <c r="W4671" s="32">
        <f t="shared" si="583"/>
        <v>0</v>
      </c>
      <c r="X4671" s="32">
        <f t="shared" si="584"/>
        <v>0</v>
      </c>
    </row>
    <row r="4672" spans="1:24" ht="14.25" customHeight="1">
      <c r="A4672" s="33" t="b">
        <f t="shared" si="578"/>
        <v>0</v>
      </c>
      <c r="B4672" s="33">
        <f t="shared" si="585"/>
        <v>4671</v>
      </c>
      <c r="C4672" s="19"/>
      <c r="N4672" s="37"/>
      <c r="O4672" s="37"/>
      <c r="P4672" s="37"/>
      <c r="Q4672" s="37"/>
      <c r="R4672" s="37"/>
      <c r="S4672" s="32">
        <f t="shared" si="579"/>
        <v>0</v>
      </c>
      <c r="T4672" s="32">
        <f t="shared" si="580"/>
        <v>0</v>
      </c>
      <c r="U4672" s="32">
        <f t="shared" si="581"/>
        <v>0</v>
      </c>
      <c r="V4672" s="32">
        <f t="shared" si="582"/>
        <v>0</v>
      </c>
      <c r="W4672" s="32">
        <f t="shared" si="583"/>
        <v>0</v>
      </c>
      <c r="X4672" s="32">
        <f t="shared" si="584"/>
        <v>0</v>
      </c>
    </row>
    <row r="4673" spans="1:24" ht="14.25" customHeight="1">
      <c r="A4673" s="33" t="b">
        <f t="shared" si="578"/>
        <v>0</v>
      </c>
      <c r="B4673" s="33">
        <f t="shared" si="585"/>
        <v>4672</v>
      </c>
      <c r="C4673" s="19"/>
      <c r="N4673" s="37"/>
      <c r="O4673" s="37"/>
      <c r="P4673" s="37"/>
      <c r="Q4673" s="37"/>
      <c r="R4673" s="37"/>
      <c r="S4673" s="32">
        <f t="shared" si="579"/>
        <v>0</v>
      </c>
      <c r="T4673" s="32">
        <f t="shared" si="580"/>
        <v>0</v>
      </c>
      <c r="U4673" s="32">
        <f t="shared" si="581"/>
        <v>0</v>
      </c>
      <c r="V4673" s="32">
        <f t="shared" si="582"/>
        <v>0</v>
      </c>
      <c r="W4673" s="32">
        <f t="shared" si="583"/>
        <v>0</v>
      </c>
      <c r="X4673" s="32">
        <f t="shared" si="584"/>
        <v>0</v>
      </c>
    </row>
    <row r="4674" spans="1:24" ht="14.25" customHeight="1">
      <c r="A4674" s="33" t="b">
        <f t="shared" ref="A4674:A4737" si="586">IF(OR(COUNTIF(D4674:M4674, "NOT EXECUTED"), COUNTIF(D4674:M4674, "NOT COMPILED"), COUNTIF(D4674:M4674, "NOT EFFECTIVE")),TRUE,FALSE)</f>
        <v>0</v>
      </c>
      <c r="B4674" s="33">
        <f t="shared" si="585"/>
        <v>4673</v>
      </c>
      <c r="C4674" s="19"/>
      <c r="N4674" s="37"/>
      <c r="O4674" s="37"/>
      <c r="P4674" s="37"/>
      <c r="Q4674" s="37"/>
      <c r="R4674" s="37"/>
      <c r="S4674" s="32">
        <f t="shared" ref="S4674:S4737" si="587">IF(COUNTIF(H4674:M4674,"NOT EFFECTIVE"),1,0)</f>
        <v>0</v>
      </c>
      <c r="T4674" s="32">
        <f t="shared" ref="T4674:T4737" si="588">IF(AND(D4674="NOT EXECUTED",COUNTA($N4674)&lt;&gt;0),1,0)</f>
        <v>0</v>
      </c>
      <c r="U4674" s="32">
        <f t="shared" ref="U4674:U4737" si="589">IF(AND(E4674="NOT EXECUTED",COUNTA($N4674)&lt;&gt;0),1,0)</f>
        <v>0</v>
      </c>
      <c r="V4674" s="32">
        <f t="shared" ref="V4674:V4737" si="590">IF(AND(F4674="NOT EXECUTED",COUNTA($N4674)&lt;&gt;0),1,0)</f>
        <v>0</v>
      </c>
      <c r="W4674" s="32">
        <f t="shared" ref="W4674:W4737" si="591">IF(AND(G4674="NOT EXECUTED",COUNTA($N4674)&lt;&gt;0),1,0)</f>
        <v>0</v>
      </c>
      <c r="X4674" s="32">
        <f t="shared" ref="X4674:X4737" si="592">IF(AND(S4674=1,COUNTA($N4674)&lt;&gt;0),1,0)</f>
        <v>0</v>
      </c>
    </row>
    <row r="4675" spans="1:24" ht="14.25" customHeight="1">
      <c r="A4675" s="33" t="b">
        <f t="shared" si="586"/>
        <v>0</v>
      </c>
      <c r="B4675" s="33">
        <f t="shared" ref="B4675:B4738" si="593">+B4674+1</f>
        <v>4674</v>
      </c>
      <c r="C4675" s="19"/>
      <c r="N4675" s="37"/>
      <c r="O4675" s="37"/>
      <c r="P4675" s="37"/>
      <c r="Q4675" s="37"/>
      <c r="R4675" s="37"/>
      <c r="S4675" s="32">
        <f t="shared" si="587"/>
        <v>0</v>
      </c>
      <c r="T4675" s="32">
        <f t="shared" si="588"/>
        <v>0</v>
      </c>
      <c r="U4675" s="32">
        <f t="shared" si="589"/>
        <v>0</v>
      </c>
      <c r="V4675" s="32">
        <f t="shared" si="590"/>
        <v>0</v>
      </c>
      <c r="W4675" s="32">
        <f t="shared" si="591"/>
        <v>0</v>
      </c>
      <c r="X4675" s="32">
        <f t="shared" si="592"/>
        <v>0</v>
      </c>
    </row>
    <row r="4676" spans="1:24" ht="14.25" customHeight="1">
      <c r="A4676" s="33" t="b">
        <f t="shared" si="586"/>
        <v>0</v>
      </c>
      <c r="B4676" s="33">
        <f t="shared" si="593"/>
        <v>4675</v>
      </c>
      <c r="C4676" s="19"/>
      <c r="N4676" s="37"/>
      <c r="O4676" s="37"/>
      <c r="P4676" s="37"/>
      <c r="Q4676" s="37"/>
      <c r="R4676" s="37"/>
      <c r="S4676" s="32">
        <f t="shared" si="587"/>
        <v>0</v>
      </c>
      <c r="T4676" s="32">
        <f t="shared" si="588"/>
        <v>0</v>
      </c>
      <c r="U4676" s="32">
        <f t="shared" si="589"/>
        <v>0</v>
      </c>
      <c r="V4676" s="32">
        <f t="shared" si="590"/>
        <v>0</v>
      </c>
      <c r="W4676" s="32">
        <f t="shared" si="591"/>
        <v>0</v>
      </c>
      <c r="X4676" s="32">
        <f t="shared" si="592"/>
        <v>0</v>
      </c>
    </row>
    <row r="4677" spans="1:24" ht="14.25" customHeight="1">
      <c r="A4677" s="33" t="b">
        <f t="shared" si="586"/>
        <v>0</v>
      </c>
      <c r="B4677" s="33">
        <f t="shared" si="593"/>
        <v>4676</v>
      </c>
      <c r="C4677" s="19"/>
      <c r="N4677" s="37"/>
      <c r="O4677" s="37"/>
      <c r="P4677" s="37"/>
      <c r="Q4677" s="37"/>
      <c r="R4677" s="37"/>
      <c r="S4677" s="32">
        <f t="shared" si="587"/>
        <v>0</v>
      </c>
      <c r="T4677" s="32">
        <f t="shared" si="588"/>
        <v>0</v>
      </c>
      <c r="U4677" s="32">
        <f t="shared" si="589"/>
        <v>0</v>
      </c>
      <c r="V4677" s="32">
        <f t="shared" si="590"/>
        <v>0</v>
      </c>
      <c r="W4677" s="32">
        <f t="shared" si="591"/>
        <v>0</v>
      </c>
      <c r="X4677" s="32">
        <f t="shared" si="592"/>
        <v>0</v>
      </c>
    </row>
    <row r="4678" spans="1:24" ht="14.25" customHeight="1">
      <c r="A4678" s="33" t="b">
        <f t="shared" si="586"/>
        <v>0</v>
      </c>
      <c r="B4678" s="33">
        <f t="shared" si="593"/>
        <v>4677</v>
      </c>
      <c r="C4678" s="19"/>
      <c r="N4678" s="37"/>
      <c r="O4678" s="37"/>
      <c r="P4678" s="37"/>
      <c r="Q4678" s="37"/>
      <c r="R4678" s="37"/>
      <c r="S4678" s="32">
        <f t="shared" si="587"/>
        <v>0</v>
      </c>
      <c r="T4678" s="32">
        <f t="shared" si="588"/>
        <v>0</v>
      </c>
      <c r="U4678" s="32">
        <f t="shared" si="589"/>
        <v>0</v>
      </c>
      <c r="V4678" s="32">
        <f t="shared" si="590"/>
        <v>0</v>
      </c>
      <c r="W4678" s="32">
        <f t="shared" si="591"/>
        <v>0</v>
      </c>
      <c r="X4678" s="32">
        <f t="shared" si="592"/>
        <v>0</v>
      </c>
    </row>
    <row r="4679" spans="1:24" ht="14.25" customHeight="1">
      <c r="A4679" s="33" t="b">
        <f t="shared" si="586"/>
        <v>0</v>
      </c>
      <c r="B4679" s="33">
        <f t="shared" si="593"/>
        <v>4678</v>
      </c>
      <c r="C4679" s="19"/>
      <c r="N4679" s="37"/>
      <c r="O4679" s="37"/>
      <c r="P4679" s="37"/>
      <c r="Q4679" s="37"/>
      <c r="R4679" s="37"/>
      <c r="S4679" s="32">
        <f t="shared" si="587"/>
        <v>0</v>
      </c>
      <c r="T4679" s="32">
        <f t="shared" si="588"/>
        <v>0</v>
      </c>
      <c r="U4679" s="32">
        <f t="shared" si="589"/>
        <v>0</v>
      </c>
      <c r="V4679" s="32">
        <f t="shared" si="590"/>
        <v>0</v>
      </c>
      <c r="W4679" s="32">
        <f t="shared" si="591"/>
        <v>0</v>
      </c>
      <c r="X4679" s="32">
        <f t="shared" si="592"/>
        <v>0</v>
      </c>
    </row>
    <row r="4680" spans="1:24" ht="14.25" customHeight="1">
      <c r="A4680" s="33" t="b">
        <f t="shared" si="586"/>
        <v>0</v>
      </c>
      <c r="B4680" s="33">
        <f t="shared" si="593"/>
        <v>4679</v>
      </c>
      <c r="C4680" s="19"/>
      <c r="N4680" s="37"/>
      <c r="O4680" s="37"/>
      <c r="P4680" s="37"/>
      <c r="Q4680" s="37"/>
      <c r="R4680" s="37"/>
      <c r="S4680" s="32">
        <f t="shared" si="587"/>
        <v>0</v>
      </c>
      <c r="T4680" s="32">
        <f t="shared" si="588"/>
        <v>0</v>
      </c>
      <c r="U4680" s="32">
        <f t="shared" si="589"/>
        <v>0</v>
      </c>
      <c r="V4680" s="32">
        <f t="shared" si="590"/>
        <v>0</v>
      </c>
      <c r="W4680" s="32">
        <f t="shared" si="591"/>
        <v>0</v>
      </c>
      <c r="X4680" s="32">
        <f t="shared" si="592"/>
        <v>0</v>
      </c>
    </row>
    <row r="4681" spans="1:24" ht="14.25" customHeight="1">
      <c r="A4681" s="33" t="b">
        <f t="shared" si="586"/>
        <v>0</v>
      </c>
      <c r="B4681" s="33">
        <f t="shared" si="593"/>
        <v>4680</v>
      </c>
      <c r="C4681" s="19"/>
      <c r="N4681" s="37"/>
      <c r="O4681" s="37"/>
      <c r="P4681" s="37"/>
      <c r="Q4681" s="37"/>
      <c r="R4681" s="37"/>
      <c r="S4681" s="32">
        <f t="shared" si="587"/>
        <v>0</v>
      </c>
      <c r="T4681" s="32">
        <f t="shared" si="588"/>
        <v>0</v>
      </c>
      <c r="U4681" s="32">
        <f t="shared" si="589"/>
        <v>0</v>
      </c>
      <c r="V4681" s="32">
        <f t="shared" si="590"/>
        <v>0</v>
      </c>
      <c r="W4681" s="32">
        <f t="shared" si="591"/>
        <v>0</v>
      </c>
      <c r="X4681" s="32">
        <f t="shared" si="592"/>
        <v>0</v>
      </c>
    </row>
    <row r="4682" spans="1:24" ht="14.25" customHeight="1">
      <c r="A4682" s="33" t="b">
        <f t="shared" si="586"/>
        <v>0</v>
      </c>
      <c r="B4682" s="33">
        <f t="shared" si="593"/>
        <v>4681</v>
      </c>
      <c r="C4682" s="19"/>
      <c r="N4682" s="37"/>
      <c r="O4682" s="37"/>
      <c r="P4682" s="37"/>
      <c r="Q4682" s="37"/>
      <c r="R4682" s="37"/>
      <c r="S4682" s="32">
        <f t="shared" si="587"/>
        <v>0</v>
      </c>
      <c r="T4682" s="32">
        <f t="shared" si="588"/>
        <v>0</v>
      </c>
      <c r="U4682" s="32">
        <f t="shared" si="589"/>
        <v>0</v>
      </c>
      <c r="V4682" s="32">
        <f t="shared" si="590"/>
        <v>0</v>
      </c>
      <c r="W4682" s="32">
        <f t="shared" si="591"/>
        <v>0</v>
      </c>
      <c r="X4682" s="32">
        <f t="shared" si="592"/>
        <v>0</v>
      </c>
    </row>
    <row r="4683" spans="1:24" ht="14.25" customHeight="1">
      <c r="A4683" s="33" t="b">
        <f t="shared" si="586"/>
        <v>0</v>
      </c>
      <c r="B4683" s="33">
        <f t="shared" si="593"/>
        <v>4682</v>
      </c>
      <c r="C4683" s="19"/>
      <c r="N4683" s="37"/>
      <c r="O4683" s="37"/>
      <c r="P4683" s="37"/>
      <c r="Q4683" s="37"/>
      <c r="R4683" s="37"/>
      <c r="S4683" s="32">
        <f t="shared" si="587"/>
        <v>0</v>
      </c>
      <c r="T4683" s="32">
        <f t="shared" si="588"/>
        <v>0</v>
      </c>
      <c r="U4683" s="32">
        <f t="shared" si="589"/>
        <v>0</v>
      </c>
      <c r="V4683" s="32">
        <f t="shared" si="590"/>
        <v>0</v>
      </c>
      <c r="W4683" s="32">
        <f t="shared" si="591"/>
        <v>0</v>
      </c>
      <c r="X4683" s="32">
        <f t="shared" si="592"/>
        <v>0</v>
      </c>
    </row>
    <row r="4684" spans="1:24" ht="14.25" customHeight="1">
      <c r="A4684" s="33" t="b">
        <f t="shared" si="586"/>
        <v>0</v>
      </c>
      <c r="B4684" s="33">
        <f t="shared" si="593"/>
        <v>4683</v>
      </c>
      <c r="C4684" s="19"/>
      <c r="N4684" s="37"/>
      <c r="O4684" s="37"/>
      <c r="P4684" s="37"/>
      <c r="Q4684" s="37"/>
      <c r="R4684" s="37"/>
      <c r="S4684" s="32">
        <f t="shared" si="587"/>
        <v>0</v>
      </c>
      <c r="T4684" s="32">
        <f t="shared" si="588"/>
        <v>0</v>
      </c>
      <c r="U4684" s="32">
        <f t="shared" si="589"/>
        <v>0</v>
      </c>
      <c r="V4684" s="32">
        <f t="shared" si="590"/>
        <v>0</v>
      </c>
      <c r="W4684" s="32">
        <f t="shared" si="591"/>
        <v>0</v>
      </c>
      <c r="X4684" s="32">
        <f t="shared" si="592"/>
        <v>0</v>
      </c>
    </row>
    <row r="4685" spans="1:24" ht="14.25" customHeight="1">
      <c r="A4685" s="33" t="b">
        <f t="shared" si="586"/>
        <v>0</v>
      </c>
      <c r="B4685" s="33">
        <f t="shared" si="593"/>
        <v>4684</v>
      </c>
      <c r="C4685" s="19"/>
      <c r="N4685" s="37"/>
      <c r="O4685" s="37"/>
      <c r="P4685" s="37"/>
      <c r="Q4685" s="37"/>
      <c r="R4685" s="37"/>
      <c r="S4685" s="32">
        <f t="shared" si="587"/>
        <v>0</v>
      </c>
      <c r="T4685" s="32">
        <f t="shared" si="588"/>
        <v>0</v>
      </c>
      <c r="U4685" s="32">
        <f t="shared" si="589"/>
        <v>0</v>
      </c>
      <c r="V4685" s="32">
        <f t="shared" si="590"/>
        <v>0</v>
      </c>
      <c r="W4685" s="32">
        <f t="shared" si="591"/>
        <v>0</v>
      </c>
      <c r="X4685" s="32">
        <f t="shared" si="592"/>
        <v>0</v>
      </c>
    </row>
    <row r="4686" spans="1:24" ht="14.25" customHeight="1">
      <c r="A4686" s="33" t="b">
        <f t="shared" si="586"/>
        <v>0</v>
      </c>
      <c r="B4686" s="33">
        <f t="shared" si="593"/>
        <v>4685</v>
      </c>
      <c r="C4686" s="19"/>
      <c r="N4686" s="37"/>
      <c r="O4686" s="37"/>
      <c r="P4686" s="37"/>
      <c r="Q4686" s="37"/>
      <c r="R4686" s="37"/>
      <c r="S4686" s="32">
        <f t="shared" si="587"/>
        <v>0</v>
      </c>
      <c r="T4686" s="32">
        <f t="shared" si="588"/>
        <v>0</v>
      </c>
      <c r="U4686" s="32">
        <f t="shared" si="589"/>
        <v>0</v>
      </c>
      <c r="V4686" s="32">
        <f t="shared" si="590"/>
        <v>0</v>
      </c>
      <c r="W4686" s="32">
        <f t="shared" si="591"/>
        <v>0</v>
      </c>
      <c r="X4686" s="32">
        <f t="shared" si="592"/>
        <v>0</v>
      </c>
    </row>
    <row r="4687" spans="1:24" ht="14.25" customHeight="1">
      <c r="A4687" s="33" t="b">
        <f t="shared" si="586"/>
        <v>0</v>
      </c>
      <c r="B4687" s="33">
        <f t="shared" si="593"/>
        <v>4686</v>
      </c>
      <c r="C4687" s="19"/>
      <c r="N4687" s="37"/>
      <c r="O4687" s="37"/>
      <c r="P4687" s="37"/>
      <c r="Q4687" s="37"/>
      <c r="R4687" s="37"/>
      <c r="S4687" s="32">
        <f t="shared" si="587"/>
        <v>0</v>
      </c>
      <c r="T4687" s="32">
        <f t="shared" si="588"/>
        <v>0</v>
      </c>
      <c r="U4687" s="32">
        <f t="shared" si="589"/>
        <v>0</v>
      </c>
      <c r="V4687" s="32">
        <f t="shared" si="590"/>
        <v>0</v>
      </c>
      <c r="W4687" s="32">
        <f t="shared" si="591"/>
        <v>0</v>
      </c>
      <c r="X4687" s="32">
        <f t="shared" si="592"/>
        <v>0</v>
      </c>
    </row>
    <row r="4688" spans="1:24" ht="14.25" customHeight="1">
      <c r="A4688" s="33" t="b">
        <f t="shared" si="586"/>
        <v>0</v>
      </c>
      <c r="B4688" s="33">
        <f t="shared" si="593"/>
        <v>4687</v>
      </c>
      <c r="C4688" s="19"/>
      <c r="N4688" s="37"/>
      <c r="O4688" s="37"/>
      <c r="P4688" s="37"/>
      <c r="Q4688" s="37"/>
      <c r="R4688" s="37"/>
      <c r="S4688" s="32">
        <f t="shared" si="587"/>
        <v>0</v>
      </c>
      <c r="T4688" s="32">
        <f t="shared" si="588"/>
        <v>0</v>
      </c>
      <c r="U4688" s="32">
        <f t="shared" si="589"/>
        <v>0</v>
      </c>
      <c r="V4688" s="32">
        <f t="shared" si="590"/>
        <v>0</v>
      </c>
      <c r="W4688" s="32">
        <f t="shared" si="591"/>
        <v>0</v>
      </c>
      <c r="X4688" s="32">
        <f t="shared" si="592"/>
        <v>0</v>
      </c>
    </row>
    <row r="4689" spans="1:24" ht="14.25" customHeight="1">
      <c r="A4689" s="33" t="b">
        <f t="shared" si="586"/>
        <v>0</v>
      </c>
      <c r="B4689" s="33">
        <f t="shared" si="593"/>
        <v>4688</v>
      </c>
      <c r="C4689" s="19"/>
      <c r="N4689" s="37"/>
      <c r="O4689" s="37"/>
      <c r="P4689" s="37"/>
      <c r="Q4689" s="37"/>
      <c r="R4689" s="37"/>
      <c r="S4689" s="32">
        <f t="shared" si="587"/>
        <v>0</v>
      </c>
      <c r="T4689" s="32">
        <f t="shared" si="588"/>
        <v>0</v>
      </c>
      <c r="U4689" s="32">
        <f t="shared" si="589"/>
        <v>0</v>
      </c>
      <c r="V4689" s="32">
        <f t="shared" si="590"/>
        <v>0</v>
      </c>
      <c r="W4689" s="32">
        <f t="shared" si="591"/>
        <v>0</v>
      </c>
      <c r="X4689" s="32">
        <f t="shared" si="592"/>
        <v>0</v>
      </c>
    </row>
    <row r="4690" spans="1:24" ht="14.25" customHeight="1">
      <c r="A4690" s="33" t="b">
        <f t="shared" si="586"/>
        <v>0</v>
      </c>
      <c r="B4690" s="33">
        <f t="shared" si="593"/>
        <v>4689</v>
      </c>
      <c r="C4690" s="19"/>
      <c r="N4690" s="37"/>
      <c r="O4690" s="37"/>
      <c r="P4690" s="37"/>
      <c r="Q4690" s="37"/>
      <c r="R4690" s="37"/>
      <c r="S4690" s="32">
        <f t="shared" si="587"/>
        <v>0</v>
      </c>
      <c r="T4690" s="32">
        <f t="shared" si="588"/>
        <v>0</v>
      </c>
      <c r="U4690" s="32">
        <f t="shared" si="589"/>
        <v>0</v>
      </c>
      <c r="V4690" s="32">
        <f t="shared" si="590"/>
        <v>0</v>
      </c>
      <c r="W4690" s="32">
        <f t="shared" si="591"/>
        <v>0</v>
      </c>
      <c r="X4690" s="32">
        <f t="shared" si="592"/>
        <v>0</v>
      </c>
    </row>
    <row r="4691" spans="1:24" ht="14.25" customHeight="1">
      <c r="A4691" s="33" t="b">
        <f t="shared" si="586"/>
        <v>0</v>
      </c>
      <c r="B4691" s="33">
        <f t="shared" si="593"/>
        <v>4690</v>
      </c>
      <c r="C4691" s="19"/>
      <c r="N4691" s="37"/>
      <c r="O4691" s="37"/>
      <c r="P4691" s="37"/>
      <c r="Q4691" s="37"/>
      <c r="R4691" s="37"/>
      <c r="S4691" s="32">
        <f t="shared" si="587"/>
        <v>0</v>
      </c>
      <c r="T4691" s="32">
        <f t="shared" si="588"/>
        <v>0</v>
      </c>
      <c r="U4691" s="32">
        <f t="shared" si="589"/>
        <v>0</v>
      </c>
      <c r="V4691" s="32">
        <f t="shared" si="590"/>
        <v>0</v>
      </c>
      <c r="W4691" s="32">
        <f t="shared" si="591"/>
        <v>0</v>
      </c>
      <c r="X4691" s="32">
        <f t="shared" si="592"/>
        <v>0</v>
      </c>
    </row>
    <row r="4692" spans="1:24" ht="14.25" customHeight="1">
      <c r="A4692" s="33" t="b">
        <f t="shared" si="586"/>
        <v>0</v>
      </c>
      <c r="B4692" s="33">
        <f t="shared" si="593"/>
        <v>4691</v>
      </c>
      <c r="C4692" s="18"/>
      <c r="N4692" s="37"/>
      <c r="O4692" s="37"/>
      <c r="P4692" s="37"/>
      <c r="Q4692" s="37"/>
      <c r="R4692" s="37"/>
      <c r="S4692" s="32">
        <f t="shared" si="587"/>
        <v>0</v>
      </c>
      <c r="T4692" s="32">
        <f t="shared" si="588"/>
        <v>0</v>
      </c>
      <c r="U4692" s="32">
        <f t="shared" si="589"/>
        <v>0</v>
      </c>
      <c r="V4692" s="32">
        <f t="shared" si="590"/>
        <v>0</v>
      </c>
      <c r="W4692" s="32">
        <f t="shared" si="591"/>
        <v>0</v>
      </c>
      <c r="X4692" s="32">
        <f t="shared" si="592"/>
        <v>0</v>
      </c>
    </row>
    <row r="4693" spans="1:24" ht="14.25" customHeight="1">
      <c r="A4693" s="33" t="b">
        <f t="shared" si="586"/>
        <v>0</v>
      </c>
      <c r="B4693" s="33">
        <f t="shared" si="593"/>
        <v>4692</v>
      </c>
      <c r="C4693" s="19"/>
      <c r="N4693" s="37"/>
      <c r="O4693" s="37"/>
      <c r="P4693" s="37"/>
      <c r="Q4693" s="37"/>
      <c r="R4693" s="37"/>
      <c r="S4693" s="32">
        <f t="shared" si="587"/>
        <v>0</v>
      </c>
      <c r="T4693" s="32">
        <f t="shared" si="588"/>
        <v>0</v>
      </c>
      <c r="U4693" s="32">
        <f t="shared" si="589"/>
        <v>0</v>
      </c>
      <c r="V4693" s="32">
        <f t="shared" si="590"/>
        <v>0</v>
      </c>
      <c r="W4693" s="32">
        <f t="shared" si="591"/>
        <v>0</v>
      </c>
      <c r="X4693" s="32">
        <f t="shared" si="592"/>
        <v>0</v>
      </c>
    </row>
    <row r="4694" spans="1:24" ht="14.25" customHeight="1">
      <c r="A4694" s="33" t="b">
        <f t="shared" si="586"/>
        <v>0</v>
      </c>
      <c r="B4694" s="33">
        <f t="shared" si="593"/>
        <v>4693</v>
      </c>
      <c r="C4694" s="19"/>
      <c r="N4694" s="37"/>
      <c r="O4694" s="37"/>
      <c r="P4694" s="37"/>
      <c r="Q4694" s="37"/>
      <c r="R4694" s="37"/>
      <c r="S4694" s="32">
        <f t="shared" si="587"/>
        <v>0</v>
      </c>
      <c r="T4694" s="32">
        <f t="shared" si="588"/>
        <v>0</v>
      </c>
      <c r="U4694" s="32">
        <f t="shared" si="589"/>
        <v>0</v>
      </c>
      <c r="V4694" s="32">
        <f t="shared" si="590"/>
        <v>0</v>
      </c>
      <c r="W4694" s="32">
        <f t="shared" si="591"/>
        <v>0</v>
      </c>
      <c r="X4694" s="32">
        <f t="shared" si="592"/>
        <v>0</v>
      </c>
    </row>
    <row r="4695" spans="1:24" ht="14.25" customHeight="1">
      <c r="A4695" s="33" t="b">
        <f t="shared" si="586"/>
        <v>0</v>
      </c>
      <c r="B4695" s="33">
        <f t="shared" si="593"/>
        <v>4694</v>
      </c>
      <c r="C4695" s="19"/>
      <c r="N4695" s="37"/>
      <c r="O4695" s="37"/>
      <c r="P4695" s="37"/>
      <c r="Q4695" s="37"/>
      <c r="R4695" s="37"/>
      <c r="S4695" s="32">
        <f t="shared" si="587"/>
        <v>0</v>
      </c>
      <c r="T4695" s="32">
        <f t="shared" si="588"/>
        <v>0</v>
      </c>
      <c r="U4695" s="32">
        <f t="shared" si="589"/>
        <v>0</v>
      </c>
      <c r="V4695" s="32">
        <f t="shared" si="590"/>
        <v>0</v>
      </c>
      <c r="W4695" s="32">
        <f t="shared" si="591"/>
        <v>0</v>
      </c>
      <c r="X4695" s="32">
        <f t="shared" si="592"/>
        <v>0</v>
      </c>
    </row>
    <row r="4696" spans="1:24" ht="14.25" customHeight="1">
      <c r="A4696" s="33" t="b">
        <f t="shared" si="586"/>
        <v>0</v>
      </c>
      <c r="B4696" s="33">
        <f t="shared" si="593"/>
        <v>4695</v>
      </c>
      <c r="C4696" s="19"/>
      <c r="N4696" s="37"/>
      <c r="O4696" s="37"/>
      <c r="P4696" s="37"/>
      <c r="Q4696" s="37"/>
      <c r="R4696" s="37"/>
      <c r="S4696" s="32">
        <f t="shared" si="587"/>
        <v>0</v>
      </c>
      <c r="T4696" s="32">
        <f t="shared" si="588"/>
        <v>0</v>
      </c>
      <c r="U4696" s="32">
        <f t="shared" si="589"/>
        <v>0</v>
      </c>
      <c r="V4696" s="32">
        <f t="shared" si="590"/>
        <v>0</v>
      </c>
      <c r="W4696" s="32">
        <f t="shared" si="591"/>
        <v>0</v>
      </c>
      <c r="X4696" s="32">
        <f t="shared" si="592"/>
        <v>0</v>
      </c>
    </row>
    <row r="4697" spans="1:24" ht="14.25" customHeight="1">
      <c r="A4697" s="33" t="b">
        <f t="shared" si="586"/>
        <v>0</v>
      </c>
      <c r="B4697" s="33">
        <f t="shared" si="593"/>
        <v>4696</v>
      </c>
      <c r="C4697" s="18"/>
      <c r="N4697" s="37"/>
      <c r="O4697" s="37"/>
      <c r="P4697" s="37"/>
      <c r="Q4697" s="37"/>
      <c r="R4697" s="37"/>
      <c r="S4697" s="32">
        <f t="shared" si="587"/>
        <v>0</v>
      </c>
      <c r="T4697" s="32">
        <f t="shared" si="588"/>
        <v>0</v>
      </c>
      <c r="U4697" s="32">
        <f t="shared" si="589"/>
        <v>0</v>
      </c>
      <c r="V4697" s="32">
        <f t="shared" si="590"/>
        <v>0</v>
      </c>
      <c r="W4697" s="32">
        <f t="shared" si="591"/>
        <v>0</v>
      </c>
      <c r="X4697" s="32">
        <f t="shared" si="592"/>
        <v>0</v>
      </c>
    </row>
    <row r="4698" spans="1:24" ht="14.25" customHeight="1">
      <c r="A4698" s="33" t="b">
        <f t="shared" si="586"/>
        <v>0</v>
      </c>
      <c r="B4698" s="33">
        <f t="shared" si="593"/>
        <v>4697</v>
      </c>
      <c r="C4698" s="19"/>
      <c r="N4698" s="37"/>
      <c r="O4698" s="37"/>
      <c r="P4698" s="37"/>
      <c r="Q4698" s="37"/>
      <c r="R4698" s="37"/>
      <c r="S4698" s="32">
        <f t="shared" si="587"/>
        <v>0</v>
      </c>
      <c r="T4698" s="32">
        <f t="shared" si="588"/>
        <v>0</v>
      </c>
      <c r="U4698" s="32">
        <f t="shared" si="589"/>
        <v>0</v>
      </c>
      <c r="V4698" s="32">
        <f t="shared" si="590"/>
        <v>0</v>
      </c>
      <c r="W4698" s="32">
        <f t="shared" si="591"/>
        <v>0</v>
      </c>
      <c r="X4698" s="32">
        <f t="shared" si="592"/>
        <v>0</v>
      </c>
    </row>
    <row r="4699" spans="1:24" ht="14.25" customHeight="1">
      <c r="A4699" s="33" t="b">
        <f t="shared" si="586"/>
        <v>0</v>
      </c>
      <c r="B4699" s="33">
        <f t="shared" si="593"/>
        <v>4698</v>
      </c>
      <c r="C4699" s="19"/>
      <c r="N4699" s="37"/>
      <c r="O4699" s="37"/>
      <c r="P4699" s="37"/>
      <c r="Q4699" s="37"/>
      <c r="R4699" s="37"/>
      <c r="S4699" s="32">
        <f t="shared" si="587"/>
        <v>0</v>
      </c>
      <c r="T4699" s="32">
        <f t="shared" si="588"/>
        <v>0</v>
      </c>
      <c r="U4699" s="32">
        <f t="shared" si="589"/>
        <v>0</v>
      </c>
      <c r="V4699" s="32">
        <f t="shared" si="590"/>
        <v>0</v>
      </c>
      <c r="W4699" s="32">
        <f t="shared" si="591"/>
        <v>0</v>
      </c>
      <c r="X4699" s="32">
        <f t="shared" si="592"/>
        <v>0</v>
      </c>
    </row>
    <row r="4700" spans="1:24" ht="14.25" customHeight="1">
      <c r="A4700" s="33" t="b">
        <f t="shared" si="586"/>
        <v>0</v>
      </c>
      <c r="B4700" s="33">
        <f t="shared" si="593"/>
        <v>4699</v>
      </c>
      <c r="C4700" s="19"/>
      <c r="N4700" s="37"/>
      <c r="O4700" s="37"/>
      <c r="P4700" s="37"/>
      <c r="Q4700" s="37"/>
      <c r="R4700" s="37"/>
      <c r="S4700" s="32">
        <f t="shared" si="587"/>
        <v>0</v>
      </c>
      <c r="T4700" s="32">
        <f t="shared" si="588"/>
        <v>0</v>
      </c>
      <c r="U4700" s="32">
        <f t="shared" si="589"/>
        <v>0</v>
      </c>
      <c r="V4700" s="32">
        <f t="shared" si="590"/>
        <v>0</v>
      </c>
      <c r="W4700" s="32">
        <f t="shared" si="591"/>
        <v>0</v>
      </c>
      <c r="X4700" s="32">
        <f t="shared" si="592"/>
        <v>0</v>
      </c>
    </row>
    <row r="4701" spans="1:24" ht="14.25" customHeight="1">
      <c r="A4701" s="33" t="b">
        <f t="shared" si="586"/>
        <v>0</v>
      </c>
      <c r="B4701" s="33">
        <f t="shared" si="593"/>
        <v>4700</v>
      </c>
      <c r="C4701" s="19"/>
      <c r="N4701" s="37"/>
      <c r="O4701" s="37"/>
      <c r="P4701" s="37"/>
      <c r="Q4701" s="37"/>
      <c r="R4701" s="37"/>
      <c r="S4701" s="32">
        <f t="shared" si="587"/>
        <v>0</v>
      </c>
      <c r="T4701" s="32">
        <f t="shared" si="588"/>
        <v>0</v>
      </c>
      <c r="U4701" s="32">
        <f t="shared" si="589"/>
        <v>0</v>
      </c>
      <c r="V4701" s="32">
        <f t="shared" si="590"/>
        <v>0</v>
      </c>
      <c r="W4701" s="32">
        <f t="shared" si="591"/>
        <v>0</v>
      </c>
      <c r="X4701" s="32">
        <f t="shared" si="592"/>
        <v>0</v>
      </c>
    </row>
    <row r="4702" spans="1:24" ht="14.25" customHeight="1">
      <c r="A4702" s="33" t="b">
        <f t="shared" si="586"/>
        <v>0</v>
      </c>
      <c r="B4702" s="33">
        <f t="shared" si="593"/>
        <v>4701</v>
      </c>
      <c r="C4702" s="19"/>
      <c r="N4702" s="37"/>
      <c r="O4702" s="37"/>
      <c r="P4702" s="37"/>
      <c r="Q4702" s="37"/>
      <c r="R4702" s="37"/>
      <c r="S4702" s="32">
        <f t="shared" si="587"/>
        <v>0</v>
      </c>
      <c r="T4702" s="32">
        <f t="shared" si="588"/>
        <v>0</v>
      </c>
      <c r="U4702" s="32">
        <f t="shared" si="589"/>
        <v>0</v>
      </c>
      <c r="V4702" s="32">
        <f t="shared" si="590"/>
        <v>0</v>
      </c>
      <c r="W4702" s="32">
        <f t="shared" si="591"/>
        <v>0</v>
      </c>
      <c r="X4702" s="32">
        <f t="shared" si="592"/>
        <v>0</v>
      </c>
    </row>
    <row r="4703" spans="1:24" ht="14.25" customHeight="1">
      <c r="A4703" s="33" t="b">
        <f t="shared" si="586"/>
        <v>0</v>
      </c>
      <c r="B4703" s="33">
        <f t="shared" si="593"/>
        <v>4702</v>
      </c>
      <c r="C4703" s="19"/>
      <c r="N4703" s="37"/>
      <c r="O4703" s="37"/>
      <c r="P4703" s="37"/>
      <c r="Q4703" s="37"/>
      <c r="R4703" s="37"/>
      <c r="S4703" s="32">
        <f t="shared" si="587"/>
        <v>0</v>
      </c>
      <c r="T4703" s="32">
        <f t="shared" si="588"/>
        <v>0</v>
      </c>
      <c r="U4703" s="32">
        <f t="shared" si="589"/>
        <v>0</v>
      </c>
      <c r="V4703" s="32">
        <f t="shared" si="590"/>
        <v>0</v>
      </c>
      <c r="W4703" s="32">
        <f t="shared" si="591"/>
        <v>0</v>
      </c>
      <c r="X4703" s="32">
        <f t="shared" si="592"/>
        <v>0</v>
      </c>
    </row>
    <row r="4704" spans="1:24" ht="14.25" customHeight="1">
      <c r="A4704" s="33" t="b">
        <f t="shared" si="586"/>
        <v>0</v>
      </c>
      <c r="B4704" s="33">
        <f t="shared" si="593"/>
        <v>4703</v>
      </c>
      <c r="C4704" s="19"/>
      <c r="N4704" s="37"/>
      <c r="O4704" s="37"/>
      <c r="P4704" s="37"/>
      <c r="Q4704" s="37"/>
      <c r="R4704" s="37"/>
      <c r="S4704" s="32">
        <f t="shared" si="587"/>
        <v>0</v>
      </c>
      <c r="T4704" s="32">
        <f t="shared" si="588"/>
        <v>0</v>
      </c>
      <c r="U4704" s="32">
        <f t="shared" si="589"/>
        <v>0</v>
      </c>
      <c r="V4704" s="32">
        <f t="shared" si="590"/>
        <v>0</v>
      </c>
      <c r="W4704" s="32">
        <f t="shared" si="591"/>
        <v>0</v>
      </c>
      <c r="X4704" s="32">
        <f t="shared" si="592"/>
        <v>0</v>
      </c>
    </row>
    <row r="4705" spans="1:24" ht="14.25" customHeight="1">
      <c r="A4705" s="33" t="b">
        <f t="shared" si="586"/>
        <v>0</v>
      </c>
      <c r="B4705" s="33">
        <f t="shared" si="593"/>
        <v>4704</v>
      </c>
      <c r="C4705" s="19"/>
      <c r="N4705" s="37"/>
      <c r="O4705" s="37"/>
      <c r="P4705" s="37"/>
      <c r="Q4705" s="37"/>
      <c r="R4705" s="37"/>
      <c r="S4705" s="32">
        <f t="shared" si="587"/>
        <v>0</v>
      </c>
      <c r="T4705" s="32">
        <f t="shared" si="588"/>
        <v>0</v>
      </c>
      <c r="U4705" s="32">
        <f t="shared" si="589"/>
        <v>0</v>
      </c>
      <c r="V4705" s="32">
        <f t="shared" si="590"/>
        <v>0</v>
      </c>
      <c r="W4705" s="32">
        <f t="shared" si="591"/>
        <v>0</v>
      </c>
      <c r="X4705" s="32">
        <f t="shared" si="592"/>
        <v>0</v>
      </c>
    </row>
    <row r="4706" spans="1:24" ht="14.25" customHeight="1">
      <c r="A4706" s="33" t="b">
        <f t="shared" si="586"/>
        <v>0</v>
      </c>
      <c r="B4706" s="33">
        <f t="shared" si="593"/>
        <v>4705</v>
      </c>
      <c r="C4706" s="19"/>
      <c r="N4706" s="37"/>
      <c r="O4706" s="37"/>
      <c r="P4706" s="37"/>
      <c r="Q4706" s="37"/>
      <c r="R4706" s="37"/>
      <c r="S4706" s="32">
        <f t="shared" si="587"/>
        <v>0</v>
      </c>
      <c r="T4706" s="32">
        <f t="shared" si="588"/>
        <v>0</v>
      </c>
      <c r="U4706" s="32">
        <f t="shared" si="589"/>
        <v>0</v>
      </c>
      <c r="V4706" s="32">
        <f t="shared" si="590"/>
        <v>0</v>
      </c>
      <c r="W4706" s="32">
        <f t="shared" si="591"/>
        <v>0</v>
      </c>
      <c r="X4706" s="32">
        <f t="shared" si="592"/>
        <v>0</v>
      </c>
    </row>
    <row r="4707" spans="1:24" ht="14.25" customHeight="1">
      <c r="A4707" s="33" t="b">
        <f t="shared" si="586"/>
        <v>0</v>
      </c>
      <c r="B4707" s="33">
        <f t="shared" si="593"/>
        <v>4706</v>
      </c>
      <c r="C4707" s="18"/>
      <c r="N4707" s="37"/>
      <c r="O4707" s="37"/>
      <c r="P4707" s="37"/>
      <c r="Q4707" s="37"/>
      <c r="R4707" s="37"/>
      <c r="S4707" s="32">
        <f t="shared" si="587"/>
        <v>0</v>
      </c>
      <c r="T4707" s="32">
        <f t="shared" si="588"/>
        <v>0</v>
      </c>
      <c r="U4707" s="32">
        <f t="shared" si="589"/>
        <v>0</v>
      </c>
      <c r="V4707" s="32">
        <f t="shared" si="590"/>
        <v>0</v>
      </c>
      <c r="W4707" s="32">
        <f t="shared" si="591"/>
        <v>0</v>
      </c>
      <c r="X4707" s="32">
        <f t="shared" si="592"/>
        <v>0</v>
      </c>
    </row>
    <row r="4708" spans="1:24" ht="14.25" customHeight="1">
      <c r="A4708" s="33" t="b">
        <f t="shared" si="586"/>
        <v>0</v>
      </c>
      <c r="B4708" s="33">
        <f t="shared" si="593"/>
        <v>4707</v>
      </c>
      <c r="C4708" s="19"/>
      <c r="N4708" s="37"/>
      <c r="O4708" s="37"/>
      <c r="P4708" s="37"/>
      <c r="Q4708" s="37"/>
      <c r="R4708" s="37"/>
      <c r="S4708" s="32">
        <f t="shared" si="587"/>
        <v>0</v>
      </c>
      <c r="T4708" s="32">
        <f t="shared" si="588"/>
        <v>0</v>
      </c>
      <c r="U4708" s="32">
        <f t="shared" si="589"/>
        <v>0</v>
      </c>
      <c r="V4708" s="32">
        <f t="shared" si="590"/>
        <v>0</v>
      </c>
      <c r="W4708" s="32">
        <f t="shared" si="591"/>
        <v>0</v>
      </c>
      <c r="X4708" s="32">
        <f t="shared" si="592"/>
        <v>0</v>
      </c>
    </row>
    <row r="4709" spans="1:24" ht="14.25" customHeight="1">
      <c r="A4709" s="33" t="b">
        <f t="shared" si="586"/>
        <v>0</v>
      </c>
      <c r="B4709" s="33">
        <f t="shared" si="593"/>
        <v>4708</v>
      </c>
      <c r="C4709" s="19"/>
      <c r="N4709" s="37"/>
      <c r="O4709" s="37"/>
      <c r="P4709" s="37"/>
      <c r="Q4709" s="37"/>
      <c r="R4709" s="37"/>
      <c r="S4709" s="32">
        <f t="shared" si="587"/>
        <v>0</v>
      </c>
      <c r="T4709" s="32">
        <f t="shared" si="588"/>
        <v>0</v>
      </c>
      <c r="U4709" s="32">
        <f t="shared" si="589"/>
        <v>0</v>
      </c>
      <c r="V4709" s="32">
        <f t="shared" si="590"/>
        <v>0</v>
      </c>
      <c r="W4709" s="32">
        <f t="shared" si="591"/>
        <v>0</v>
      </c>
      <c r="X4709" s="32">
        <f t="shared" si="592"/>
        <v>0</v>
      </c>
    </row>
    <row r="4710" spans="1:24" ht="14.25" customHeight="1">
      <c r="A4710" s="33" t="b">
        <f t="shared" si="586"/>
        <v>0</v>
      </c>
      <c r="B4710" s="33">
        <f t="shared" si="593"/>
        <v>4709</v>
      </c>
      <c r="C4710" s="19"/>
      <c r="N4710" s="37"/>
      <c r="O4710" s="37"/>
      <c r="P4710" s="37"/>
      <c r="Q4710" s="37"/>
      <c r="R4710" s="37"/>
      <c r="S4710" s="32">
        <f t="shared" si="587"/>
        <v>0</v>
      </c>
      <c r="T4710" s="32">
        <f t="shared" si="588"/>
        <v>0</v>
      </c>
      <c r="U4710" s="32">
        <f t="shared" si="589"/>
        <v>0</v>
      </c>
      <c r="V4710" s="32">
        <f t="shared" si="590"/>
        <v>0</v>
      </c>
      <c r="W4710" s="32">
        <f t="shared" si="591"/>
        <v>0</v>
      </c>
      <c r="X4710" s="32">
        <f t="shared" si="592"/>
        <v>0</v>
      </c>
    </row>
    <row r="4711" spans="1:24" ht="14.25" customHeight="1">
      <c r="A4711" s="33" t="b">
        <f t="shared" si="586"/>
        <v>0</v>
      </c>
      <c r="B4711" s="33">
        <f t="shared" si="593"/>
        <v>4710</v>
      </c>
      <c r="C4711" s="19"/>
      <c r="N4711" s="37"/>
      <c r="O4711" s="37"/>
      <c r="P4711" s="37"/>
      <c r="Q4711" s="37"/>
      <c r="R4711" s="37"/>
      <c r="S4711" s="32">
        <f t="shared" si="587"/>
        <v>0</v>
      </c>
      <c r="T4711" s="32">
        <f t="shared" si="588"/>
        <v>0</v>
      </c>
      <c r="U4711" s="32">
        <f t="shared" si="589"/>
        <v>0</v>
      </c>
      <c r="V4711" s="32">
        <f t="shared" si="590"/>
        <v>0</v>
      </c>
      <c r="W4711" s="32">
        <f t="shared" si="591"/>
        <v>0</v>
      </c>
      <c r="X4711" s="32">
        <f t="shared" si="592"/>
        <v>0</v>
      </c>
    </row>
    <row r="4712" spans="1:24" ht="14.25" customHeight="1">
      <c r="A4712" s="33" t="b">
        <f t="shared" si="586"/>
        <v>0</v>
      </c>
      <c r="B4712" s="33">
        <f t="shared" si="593"/>
        <v>4711</v>
      </c>
      <c r="C4712" s="19"/>
      <c r="N4712" s="37"/>
      <c r="O4712" s="37"/>
      <c r="P4712" s="37"/>
      <c r="Q4712" s="37"/>
      <c r="R4712" s="37"/>
      <c r="S4712" s="32">
        <f t="shared" si="587"/>
        <v>0</v>
      </c>
      <c r="T4712" s="32">
        <f t="shared" si="588"/>
        <v>0</v>
      </c>
      <c r="U4712" s="32">
        <f t="shared" si="589"/>
        <v>0</v>
      </c>
      <c r="V4712" s="32">
        <f t="shared" si="590"/>
        <v>0</v>
      </c>
      <c r="W4712" s="32">
        <f t="shared" si="591"/>
        <v>0</v>
      </c>
      <c r="X4712" s="32">
        <f t="shared" si="592"/>
        <v>0</v>
      </c>
    </row>
    <row r="4713" spans="1:24" ht="14.25" customHeight="1">
      <c r="A4713" s="33" t="b">
        <f t="shared" si="586"/>
        <v>0</v>
      </c>
      <c r="B4713" s="33">
        <f t="shared" si="593"/>
        <v>4712</v>
      </c>
      <c r="C4713" s="19"/>
      <c r="N4713" s="37"/>
      <c r="O4713" s="37"/>
      <c r="P4713" s="37"/>
      <c r="Q4713" s="37"/>
      <c r="R4713" s="37"/>
      <c r="S4713" s="32">
        <f t="shared" si="587"/>
        <v>0</v>
      </c>
      <c r="T4713" s="32">
        <f t="shared" si="588"/>
        <v>0</v>
      </c>
      <c r="U4713" s="32">
        <f t="shared" si="589"/>
        <v>0</v>
      </c>
      <c r="V4713" s="32">
        <f t="shared" si="590"/>
        <v>0</v>
      </c>
      <c r="W4713" s="32">
        <f t="shared" si="591"/>
        <v>0</v>
      </c>
      <c r="X4713" s="32">
        <f t="shared" si="592"/>
        <v>0</v>
      </c>
    </row>
    <row r="4714" spans="1:24" ht="14.25" customHeight="1">
      <c r="A4714" s="33" t="b">
        <f t="shared" si="586"/>
        <v>0</v>
      </c>
      <c r="B4714" s="33">
        <f t="shared" si="593"/>
        <v>4713</v>
      </c>
      <c r="C4714" s="18"/>
      <c r="N4714" s="37"/>
      <c r="O4714" s="37"/>
      <c r="P4714" s="37"/>
      <c r="Q4714" s="37"/>
      <c r="R4714" s="37"/>
      <c r="S4714" s="32">
        <f t="shared" si="587"/>
        <v>0</v>
      </c>
      <c r="T4714" s="32">
        <f t="shared" si="588"/>
        <v>0</v>
      </c>
      <c r="U4714" s="32">
        <f t="shared" si="589"/>
        <v>0</v>
      </c>
      <c r="V4714" s="32">
        <f t="shared" si="590"/>
        <v>0</v>
      </c>
      <c r="W4714" s="32">
        <f t="shared" si="591"/>
        <v>0</v>
      </c>
      <c r="X4714" s="32">
        <f t="shared" si="592"/>
        <v>0</v>
      </c>
    </row>
    <row r="4715" spans="1:24" ht="14.25" customHeight="1">
      <c r="A4715" s="33" t="b">
        <f t="shared" si="586"/>
        <v>0</v>
      </c>
      <c r="B4715" s="33">
        <f t="shared" si="593"/>
        <v>4714</v>
      </c>
      <c r="C4715" s="19"/>
      <c r="N4715" s="37"/>
      <c r="O4715" s="37"/>
      <c r="P4715" s="37"/>
      <c r="Q4715" s="37"/>
      <c r="R4715" s="37"/>
      <c r="S4715" s="32">
        <f t="shared" si="587"/>
        <v>0</v>
      </c>
      <c r="T4715" s="32">
        <f t="shared" si="588"/>
        <v>0</v>
      </c>
      <c r="U4715" s="32">
        <f t="shared" si="589"/>
        <v>0</v>
      </c>
      <c r="V4715" s="32">
        <f t="shared" si="590"/>
        <v>0</v>
      </c>
      <c r="W4715" s="32">
        <f t="shared" si="591"/>
        <v>0</v>
      </c>
      <c r="X4715" s="32">
        <f t="shared" si="592"/>
        <v>0</v>
      </c>
    </row>
    <row r="4716" spans="1:24" ht="14.25" customHeight="1">
      <c r="A4716" s="33" t="b">
        <f t="shared" si="586"/>
        <v>0</v>
      </c>
      <c r="B4716" s="33">
        <f t="shared" si="593"/>
        <v>4715</v>
      </c>
      <c r="C4716" s="19"/>
      <c r="N4716" s="37"/>
      <c r="O4716" s="37"/>
      <c r="P4716" s="37"/>
      <c r="Q4716" s="37"/>
      <c r="R4716" s="37"/>
      <c r="S4716" s="32">
        <f t="shared" si="587"/>
        <v>0</v>
      </c>
      <c r="T4716" s="32">
        <f t="shared" si="588"/>
        <v>0</v>
      </c>
      <c r="U4716" s="32">
        <f t="shared" si="589"/>
        <v>0</v>
      </c>
      <c r="V4716" s="32">
        <f t="shared" si="590"/>
        <v>0</v>
      </c>
      <c r="W4716" s="32">
        <f t="shared" si="591"/>
        <v>0</v>
      </c>
      <c r="X4716" s="32">
        <f t="shared" si="592"/>
        <v>0</v>
      </c>
    </row>
    <row r="4717" spans="1:24" ht="14.25" customHeight="1">
      <c r="A4717" s="33" t="b">
        <f t="shared" si="586"/>
        <v>0</v>
      </c>
      <c r="B4717" s="33">
        <f t="shared" si="593"/>
        <v>4716</v>
      </c>
      <c r="C4717" s="18"/>
      <c r="N4717" s="37"/>
      <c r="O4717" s="37"/>
      <c r="P4717" s="37"/>
      <c r="Q4717" s="37"/>
      <c r="R4717" s="37"/>
      <c r="S4717" s="32">
        <f t="shared" si="587"/>
        <v>0</v>
      </c>
      <c r="T4717" s="32">
        <f t="shared" si="588"/>
        <v>0</v>
      </c>
      <c r="U4717" s="32">
        <f t="shared" si="589"/>
        <v>0</v>
      </c>
      <c r="V4717" s="32">
        <f t="shared" si="590"/>
        <v>0</v>
      </c>
      <c r="W4717" s="32">
        <f t="shared" si="591"/>
        <v>0</v>
      </c>
      <c r="X4717" s="32">
        <f t="shared" si="592"/>
        <v>0</v>
      </c>
    </row>
    <row r="4718" spans="1:24" ht="14.25" customHeight="1">
      <c r="A4718" s="33" t="b">
        <f t="shared" si="586"/>
        <v>0</v>
      </c>
      <c r="B4718" s="33">
        <f t="shared" si="593"/>
        <v>4717</v>
      </c>
      <c r="C4718" s="19"/>
      <c r="N4718" s="37"/>
      <c r="O4718" s="37"/>
      <c r="P4718" s="37"/>
      <c r="Q4718" s="37"/>
      <c r="R4718" s="37"/>
      <c r="S4718" s="32">
        <f t="shared" si="587"/>
        <v>0</v>
      </c>
      <c r="T4718" s="32">
        <f t="shared" si="588"/>
        <v>0</v>
      </c>
      <c r="U4718" s="32">
        <f t="shared" si="589"/>
        <v>0</v>
      </c>
      <c r="V4718" s="32">
        <f t="shared" si="590"/>
        <v>0</v>
      </c>
      <c r="W4718" s="32">
        <f t="shared" si="591"/>
        <v>0</v>
      </c>
      <c r="X4718" s="32">
        <f t="shared" si="592"/>
        <v>0</v>
      </c>
    </row>
    <row r="4719" spans="1:24" ht="14.25" customHeight="1">
      <c r="A4719" s="33" t="b">
        <f t="shared" si="586"/>
        <v>0</v>
      </c>
      <c r="B4719" s="33">
        <f t="shared" si="593"/>
        <v>4718</v>
      </c>
      <c r="C4719" s="19"/>
      <c r="N4719" s="37"/>
      <c r="O4719" s="37"/>
      <c r="P4719" s="37"/>
      <c r="Q4719" s="37"/>
      <c r="R4719" s="37"/>
      <c r="S4719" s="32">
        <f t="shared" si="587"/>
        <v>0</v>
      </c>
      <c r="T4719" s="32">
        <f t="shared" si="588"/>
        <v>0</v>
      </c>
      <c r="U4719" s="32">
        <f t="shared" si="589"/>
        <v>0</v>
      </c>
      <c r="V4719" s="32">
        <f t="shared" si="590"/>
        <v>0</v>
      </c>
      <c r="W4719" s="32">
        <f t="shared" si="591"/>
        <v>0</v>
      </c>
      <c r="X4719" s="32">
        <f t="shared" si="592"/>
        <v>0</v>
      </c>
    </row>
    <row r="4720" spans="1:24" ht="14.25" customHeight="1">
      <c r="A4720" s="33" t="b">
        <f t="shared" si="586"/>
        <v>0</v>
      </c>
      <c r="B4720" s="33">
        <f t="shared" si="593"/>
        <v>4719</v>
      </c>
      <c r="C4720" s="19"/>
      <c r="N4720" s="37"/>
      <c r="O4720" s="37"/>
      <c r="P4720" s="37"/>
      <c r="Q4720" s="37"/>
      <c r="R4720" s="37"/>
      <c r="S4720" s="32">
        <f t="shared" si="587"/>
        <v>0</v>
      </c>
      <c r="T4720" s="32">
        <f t="shared" si="588"/>
        <v>0</v>
      </c>
      <c r="U4720" s="32">
        <f t="shared" si="589"/>
        <v>0</v>
      </c>
      <c r="V4720" s="32">
        <f t="shared" si="590"/>
        <v>0</v>
      </c>
      <c r="W4720" s="32">
        <f t="shared" si="591"/>
        <v>0</v>
      </c>
      <c r="X4720" s="32">
        <f t="shared" si="592"/>
        <v>0</v>
      </c>
    </row>
    <row r="4721" spans="1:24" ht="14.25" customHeight="1">
      <c r="A4721" s="33" t="b">
        <f t="shared" si="586"/>
        <v>0</v>
      </c>
      <c r="B4721" s="33">
        <f t="shared" si="593"/>
        <v>4720</v>
      </c>
      <c r="C4721" s="18"/>
      <c r="N4721" s="37"/>
      <c r="O4721" s="37"/>
      <c r="P4721" s="37"/>
      <c r="Q4721" s="37"/>
      <c r="R4721" s="37"/>
      <c r="S4721" s="32">
        <f t="shared" si="587"/>
        <v>0</v>
      </c>
      <c r="T4721" s="32">
        <f t="shared" si="588"/>
        <v>0</v>
      </c>
      <c r="U4721" s="32">
        <f t="shared" si="589"/>
        <v>0</v>
      </c>
      <c r="V4721" s="32">
        <f t="shared" si="590"/>
        <v>0</v>
      </c>
      <c r="W4721" s="32">
        <f t="shared" si="591"/>
        <v>0</v>
      </c>
      <c r="X4721" s="32">
        <f t="shared" si="592"/>
        <v>0</v>
      </c>
    </row>
    <row r="4722" spans="1:24" ht="14.25" customHeight="1">
      <c r="A4722" s="33" t="b">
        <f t="shared" si="586"/>
        <v>0</v>
      </c>
      <c r="B4722" s="33">
        <f t="shared" si="593"/>
        <v>4721</v>
      </c>
      <c r="C4722" s="19"/>
      <c r="N4722" s="37"/>
      <c r="O4722" s="37"/>
      <c r="P4722" s="37"/>
      <c r="Q4722" s="37"/>
      <c r="R4722" s="37"/>
      <c r="S4722" s="32">
        <f t="shared" si="587"/>
        <v>0</v>
      </c>
      <c r="T4722" s="32">
        <f t="shared" si="588"/>
        <v>0</v>
      </c>
      <c r="U4722" s="32">
        <f t="shared" si="589"/>
        <v>0</v>
      </c>
      <c r="V4722" s="32">
        <f t="shared" si="590"/>
        <v>0</v>
      </c>
      <c r="W4722" s="32">
        <f t="shared" si="591"/>
        <v>0</v>
      </c>
      <c r="X4722" s="32">
        <f t="shared" si="592"/>
        <v>0</v>
      </c>
    </row>
    <row r="4723" spans="1:24" ht="14.25" customHeight="1">
      <c r="A4723" s="33" t="b">
        <f t="shared" si="586"/>
        <v>0</v>
      </c>
      <c r="B4723" s="33">
        <f t="shared" si="593"/>
        <v>4722</v>
      </c>
      <c r="C4723" s="19"/>
      <c r="N4723" s="37"/>
      <c r="O4723" s="37"/>
      <c r="P4723" s="37"/>
      <c r="Q4723" s="37"/>
      <c r="R4723" s="37"/>
      <c r="S4723" s="32">
        <f t="shared" si="587"/>
        <v>0</v>
      </c>
      <c r="T4723" s="32">
        <f t="shared" si="588"/>
        <v>0</v>
      </c>
      <c r="U4723" s="32">
        <f t="shared" si="589"/>
        <v>0</v>
      </c>
      <c r="V4723" s="32">
        <f t="shared" si="590"/>
        <v>0</v>
      </c>
      <c r="W4723" s="32">
        <f t="shared" si="591"/>
        <v>0</v>
      </c>
      <c r="X4723" s="32">
        <f t="shared" si="592"/>
        <v>0</v>
      </c>
    </row>
    <row r="4724" spans="1:24" ht="14.25" customHeight="1">
      <c r="A4724" s="33" t="b">
        <f t="shared" si="586"/>
        <v>0</v>
      </c>
      <c r="B4724" s="33">
        <f t="shared" si="593"/>
        <v>4723</v>
      </c>
      <c r="C4724" s="19"/>
      <c r="N4724" s="37"/>
      <c r="O4724" s="37"/>
      <c r="P4724" s="37"/>
      <c r="Q4724" s="37"/>
      <c r="R4724" s="37"/>
      <c r="S4724" s="32">
        <f t="shared" si="587"/>
        <v>0</v>
      </c>
      <c r="T4724" s="32">
        <f t="shared" si="588"/>
        <v>0</v>
      </c>
      <c r="U4724" s="32">
        <f t="shared" si="589"/>
        <v>0</v>
      </c>
      <c r="V4724" s="32">
        <f t="shared" si="590"/>
        <v>0</v>
      </c>
      <c r="W4724" s="32">
        <f t="shared" si="591"/>
        <v>0</v>
      </c>
      <c r="X4724" s="32">
        <f t="shared" si="592"/>
        <v>0</v>
      </c>
    </row>
    <row r="4725" spans="1:24" ht="14.25" customHeight="1">
      <c r="A4725" s="33" t="b">
        <f t="shared" si="586"/>
        <v>0</v>
      </c>
      <c r="B4725" s="33">
        <f t="shared" si="593"/>
        <v>4724</v>
      </c>
      <c r="C4725" s="18"/>
      <c r="N4725" s="37"/>
      <c r="O4725" s="37"/>
      <c r="P4725" s="37"/>
      <c r="Q4725" s="37"/>
      <c r="R4725" s="37"/>
      <c r="S4725" s="32">
        <f t="shared" si="587"/>
        <v>0</v>
      </c>
      <c r="T4725" s="32">
        <f t="shared" si="588"/>
        <v>0</v>
      </c>
      <c r="U4725" s="32">
        <f t="shared" si="589"/>
        <v>0</v>
      </c>
      <c r="V4725" s="32">
        <f t="shared" si="590"/>
        <v>0</v>
      </c>
      <c r="W4725" s="32">
        <f t="shared" si="591"/>
        <v>0</v>
      </c>
      <c r="X4725" s="32">
        <f t="shared" si="592"/>
        <v>0</v>
      </c>
    </row>
    <row r="4726" spans="1:24" ht="14.25" customHeight="1">
      <c r="A4726" s="33" t="b">
        <f t="shared" si="586"/>
        <v>0</v>
      </c>
      <c r="B4726" s="33">
        <f t="shared" si="593"/>
        <v>4725</v>
      </c>
      <c r="C4726" s="19"/>
      <c r="N4726" s="37"/>
      <c r="O4726" s="37"/>
      <c r="P4726" s="37"/>
      <c r="Q4726" s="37"/>
      <c r="R4726" s="37"/>
      <c r="S4726" s="32">
        <f t="shared" si="587"/>
        <v>0</v>
      </c>
      <c r="T4726" s="32">
        <f t="shared" si="588"/>
        <v>0</v>
      </c>
      <c r="U4726" s="32">
        <f t="shared" si="589"/>
        <v>0</v>
      </c>
      <c r="V4726" s="32">
        <f t="shared" si="590"/>
        <v>0</v>
      </c>
      <c r="W4726" s="32">
        <f t="shared" si="591"/>
        <v>0</v>
      </c>
      <c r="X4726" s="32">
        <f t="shared" si="592"/>
        <v>0</v>
      </c>
    </row>
    <row r="4727" spans="1:24" ht="14.25" customHeight="1">
      <c r="A4727" s="33" t="b">
        <f t="shared" si="586"/>
        <v>0</v>
      </c>
      <c r="B4727" s="33">
        <f t="shared" si="593"/>
        <v>4726</v>
      </c>
      <c r="C4727" s="19"/>
      <c r="N4727" s="37"/>
      <c r="O4727" s="37"/>
      <c r="P4727" s="37"/>
      <c r="Q4727" s="37"/>
      <c r="R4727" s="37"/>
      <c r="S4727" s="32">
        <f t="shared" si="587"/>
        <v>0</v>
      </c>
      <c r="T4727" s="32">
        <f t="shared" si="588"/>
        <v>0</v>
      </c>
      <c r="U4727" s="32">
        <f t="shared" si="589"/>
        <v>0</v>
      </c>
      <c r="V4727" s="32">
        <f t="shared" si="590"/>
        <v>0</v>
      </c>
      <c r="W4727" s="32">
        <f t="shared" si="591"/>
        <v>0</v>
      </c>
      <c r="X4727" s="32">
        <f t="shared" si="592"/>
        <v>0</v>
      </c>
    </row>
    <row r="4728" spans="1:24" ht="14.25" customHeight="1">
      <c r="A4728" s="33" t="b">
        <f t="shared" si="586"/>
        <v>0</v>
      </c>
      <c r="B4728" s="33">
        <f t="shared" si="593"/>
        <v>4727</v>
      </c>
      <c r="C4728" s="18"/>
      <c r="N4728" s="37"/>
      <c r="O4728" s="37"/>
      <c r="P4728" s="37"/>
      <c r="Q4728" s="37"/>
      <c r="R4728" s="37"/>
      <c r="S4728" s="32">
        <f t="shared" si="587"/>
        <v>0</v>
      </c>
      <c r="T4728" s="32">
        <f t="shared" si="588"/>
        <v>0</v>
      </c>
      <c r="U4728" s="32">
        <f t="shared" si="589"/>
        <v>0</v>
      </c>
      <c r="V4728" s="32">
        <f t="shared" si="590"/>
        <v>0</v>
      </c>
      <c r="W4728" s="32">
        <f t="shared" si="591"/>
        <v>0</v>
      </c>
      <c r="X4728" s="32">
        <f t="shared" si="592"/>
        <v>0</v>
      </c>
    </row>
    <row r="4729" spans="1:24" ht="14.25" customHeight="1">
      <c r="A4729" s="33" t="b">
        <f t="shared" si="586"/>
        <v>0</v>
      </c>
      <c r="B4729" s="33">
        <f t="shared" si="593"/>
        <v>4728</v>
      </c>
      <c r="C4729" s="19"/>
      <c r="N4729" s="37"/>
      <c r="O4729" s="37"/>
      <c r="P4729" s="37"/>
      <c r="Q4729" s="37"/>
      <c r="R4729" s="37"/>
      <c r="S4729" s="32">
        <f t="shared" si="587"/>
        <v>0</v>
      </c>
      <c r="T4729" s="32">
        <f t="shared" si="588"/>
        <v>0</v>
      </c>
      <c r="U4729" s="32">
        <f t="shared" si="589"/>
        <v>0</v>
      </c>
      <c r="V4729" s="32">
        <f t="shared" si="590"/>
        <v>0</v>
      </c>
      <c r="W4729" s="32">
        <f t="shared" si="591"/>
        <v>0</v>
      </c>
      <c r="X4729" s="32">
        <f t="shared" si="592"/>
        <v>0</v>
      </c>
    </row>
    <row r="4730" spans="1:24" ht="14.25" customHeight="1">
      <c r="A4730" s="33" t="b">
        <f t="shared" si="586"/>
        <v>0</v>
      </c>
      <c r="B4730" s="33">
        <f t="shared" si="593"/>
        <v>4729</v>
      </c>
      <c r="C4730" s="19"/>
      <c r="N4730" s="37"/>
      <c r="O4730" s="37"/>
      <c r="P4730" s="37"/>
      <c r="Q4730" s="37"/>
      <c r="R4730" s="37"/>
      <c r="S4730" s="32">
        <f t="shared" si="587"/>
        <v>0</v>
      </c>
      <c r="T4730" s="32">
        <f t="shared" si="588"/>
        <v>0</v>
      </c>
      <c r="U4730" s="32">
        <f t="shared" si="589"/>
        <v>0</v>
      </c>
      <c r="V4730" s="32">
        <f t="shared" si="590"/>
        <v>0</v>
      </c>
      <c r="W4730" s="32">
        <f t="shared" si="591"/>
        <v>0</v>
      </c>
      <c r="X4730" s="32">
        <f t="shared" si="592"/>
        <v>0</v>
      </c>
    </row>
    <row r="4731" spans="1:24" ht="14.25" customHeight="1">
      <c r="A4731" s="33" t="b">
        <f t="shared" si="586"/>
        <v>0</v>
      </c>
      <c r="B4731" s="33">
        <f t="shared" si="593"/>
        <v>4730</v>
      </c>
      <c r="C4731" s="18"/>
      <c r="N4731" s="37"/>
      <c r="O4731" s="37"/>
      <c r="P4731" s="37"/>
      <c r="Q4731" s="37"/>
      <c r="R4731" s="37"/>
      <c r="S4731" s="32">
        <f t="shared" si="587"/>
        <v>0</v>
      </c>
      <c r="T4731" s="32">
        <f t="shared" si="588"/>
        <v>0</v>
      </c>
      <c r="U4731" s="32">
        <f t="shared" si="589"/>
        <v>0</v>
      </c>
      <c r="V4731" s="32">
        <f t="shared" si="590"/>
        <v>0</v>
      </c>
      <c r="W4731" s="32">
        <f t="shared" si="591"/>
        <v>0</v>
      </c>
      <c r="X4731" s="32">
        <f t="shared" si="592"/>
        <v>0</v>
      </c>
    </row>
    <row r="4732" spans="1:24" ht="14.25" customHeight="1">
      <c r="A4732" s="33" t="b">
        <f t="shared" si="586"/>
        <v>0</v>
      </c>
      <c r="B4732" s="33">
        <f t="shared" si="593"/>
        <v>4731</v>
      </c>
      <c r="C4732" s="19"/>
      <c r="N4732" s="37"/>
      <c r="O4732" s="37"/>
      <c r="P4732" s="37"/>
      <c r="Q4732" s="37"/>
      <c r="R4732" s="37"/>
      <c r="S4732" s="32">
        <f t="shared" si="587"/>
        <v>0</v>
      </c>
      <c r="T4732" s="32">
        <f t="shared" si="588"/>
        <v>0</v>
      </c>
      <c r="U4732" s="32">
        <f t="shared" si="589"/>
        <v>0</v>
      </c>
      <c r="V4732" s="32">
        <f t="shared" si="590"/>
        <v>0</v>
      </c>
      <c r="W4732" s="32">
        <f t="shared" si="591"/>
        <v>0</v>
      </c>
      <c r="X4732" s="32">
        <f t="shared" si="592"/>
        <v>0</v>
      </c>
    </row>
    <row r="4733" spans="1:24" ht="14.25" customHeight="1">
      <c r="A4733" s="33" t="b">
        <f t="shared" si="586"/>
        <v>0</v>
      </c>
      <c r="B4733" s="33">
        <f t="shared" si="593"/>
        <v>4732</v>
      </c>
      <c r="C4733" s="19"/>
      <c r="N4733" s="37"/>
      <c r="O4733" s="37"/>
      <c r="P4733" s="37"/>
      <c r="Q4733" s="37"/>
      <c r="R4733" s="37"/>
      <c r="S4733" s="32">
        <f t="shared" si="587"/>
        <v>0</v>
      </c>
      <c r="T4733" s="32">
        <f t="shared" si="588"/>
        <v>0</v>
      </c>
      <c r="U4733" s="32">
        <f t="shared" si="589"/>
        <v>0</v>
      </c>
      <c r="V4733" s="32">
        <f t="shared" si="590"/>
        <v>0</v>
      </c>
      <c r="W4733" s="32">
        <f t="shared" si="591"/>
        <v>0</v>
      </c>
      <c r="X4733" s="32">
        <f t="shared" si="592"/>
        <v>0</v>
      </c>
    </row>
    <row r="4734" spans="1:24" ht="14.25" customHeight="1">
      <c r="A4734" s="33" t="b">
        <f t="shared" si="586"/>
        <v>0</v>
      </c>
      <c r="B4734" s="33">
        <f t="shared" si="593"/>
        <v>4733</v>
      </c>
      <c r="C4734" s="19"/>
      <c r="N4734" s="37"/>
      <c r="O4734" s="37"/>
      <c r="P4734" s="37"/>
      <c r="Q4734" s="37"/>
      <c r="R4734" s="37"/>
      <c r="S4734" s="32">
        <f t="shared" si="587"/>
        <v>0</v>
      </c>
      <c r="T4734" s="32">
        <f t="shared" si="588"/>
        <v>0</v>
      </c>
      <c r="U4734" s="32">
        <f t="shared" si="589"/>
        <v>0</v>
      </c>
      <c r="V4734" s="32">
        <f t="shared" si="590"/>
        <v>0</v>
      </c>
      <c r="W4734" s="32">
        <f t="shared" si="591"/>
        <v>0</v>
      </c>
      <c r="X4734" s="32">
        <f t="shared" si="592"/>
        <v>0</v>
      </c>
    </row>
    <row r="4735" spans="1:24" ht="14.25" customHeight="1">
      <c r="A4735" s="33" t="b">
        <f t="shared" si="586"/>
        <v>0</v>
      </c>
      <c r="B4735" s="33">
        <f t="shared" si="593"/>
        <v>4734</v>
      </c>
      <c r="C4735" s="19"/>
      <c r="N4735" s="37"/>
      <c r="O4735" s="37"/>
      <c r="P4735" s="37"/>
      <c r="Q4735" s="37"/>
      <c r="R4735" s="37"/>
      <c r="S4735" s="32">
        <f t="shared" si="587"/>
        <v>0</v>
      </c>
      <c r="T4735" s="32">
        <f t="shared" si="588"/>
        <v>0</v>
      </c>
      <c r="U4735" s="32">
        <f t="shared" si="589"/>
        <v>0</v>
      </c>
      <c r="V4735" s="32">
        <f t="shared" si="590"/>
        <v>0</v>
      </c>
      <c r="W4735" s="32">
        <f t="shared" si="591"/>
        <v>0</v>
      </c>
      <c r="X4735" s="32">
        <f t="shared" si="592"/>
        <v>0</v>
      </c>
    </row>
    <row r="4736" spans="1:24" ht="14.25" customHeight="1">
      <c r="A4736" s="33" t="b">
        <f t="shared" si="586"/>
        <v>0</v>
      </c>
      <c r="B4736" s="33">
        <f t="shared" si="593"/>
        <v>4735</v>
      </c>
      <c r="C4736" s="19"/>
      <c r="N4736" s="37"/>
      <c r="O4736" s="37"/>
      <c r="P4736" s="37"/>
      <c r="Q4736" s="37"/>
      <c r="R4736" s="37"/>
      <c r="S4736" s="32">
        <f t="shared" si="587"/>
        <v>0</v>
      </c>
      <c r="T4736" s="32">
        <f t="shared" si="588"/>
        <v>0</v>
      </c>
      <c r="U4736" s="32">
        <f t="shared" si="589"/>
        <v>0</v>
      </c>
      <c r="V4736" s="32">
        <f t="shared" si="590"/>
        <v>0</v>
      </c>
      <c r="W4736" s="32">
        <f t="shared" si="591"/>
        <v>0</v>
      </c>
      <c r="X4736" s="32">
        <f t="shared" si="592"/>
        <v>0</v>
      </c>
    </row>
    <row r="4737" spans="1:24" ht="14.25" customHeight="1">
      <c r="A4737" s="33" t="b">
        <f t="shared" si="586"/>
        <v>0</v>
      </c>
      <c r="B4737" s="33">
        <f t="shared" si="593"/>
        <v>4736</v>
      </c>
      <c r="C4737" s="19"/>
      <c r="N4737" s="37"/>
      <c r="O4737" s="37"/>
      <c r="P4737" s="37"/>
      <c r="Q4737" s="37"/>
      <c r="R4737" s="37"/>
      <c r="S4737" s="32">
        <f t="shared" si="587"/>
        <v>0</v>
      </c>
      <c r="T4737" s="32">
        <f t="shared" si="588"/>
        <v>0</v>
      </c>
      <c r="U4737" s="32">
        <f t="shared" si="589"/>
        <v>0</v>
      </c>
      <c r="V4737" s="32">
        <f t="shared" si="590"/>
        <v>0</v>
      </c>
      <c r="W4737" s="32">
        <f t="shared" si="591"/>
        <v>0</v>
      </c>
      <c r="X4737" s="32">
        <f t="shared" si="592"/>
        <v>0</v>
      </c>
    </row>
    <row r="4738" spans="1:24" ht="14.25" customHeight="1">
      <c r="A4738" s="33" t="b">
        <f t="shared" ref="A4738:A4801" si="594">IF(OR(COUNTIF(D4738:M4738, "NOT EXECUTED"), COUNTIF(D4738:M4738, "NOT COMPILED"), COUNTIF(D4738:M4738, "NOT EFFECTIVE")),TRUE,FALSE)</f>
        <v>0</v>
      </c>
      <c r="B4738" s="33">
        <f t="shared" si="593"/>
        <v>4737</v>
      </c>
      <c r="C4738" s="19"/>
      <c r="N4738" s="37"/>
      <c r="O4738" s="37"/>
      <c r="P4738" s="37"/>
      <c r="Q4738" s="37"/>
      <c r="R4738" s="37"/>
      <c r="S4738" s="32">
        <f t="shared" ref="S4738:S4801" si="595">IF(COUNTIF(H4738:M4738,"NOT EFFECTIVE"),1,0)</f>
        <v>0</v>
      </c>
      <c r="T4738" s="32">
        <f t="shared" ref="T4738:T4801" si="596">IF(AND(D4738="NOT EXECUTED",COUNTA($N4738)&lt;&gt;0),1,0)</f>
        <v>0</v>
      </c>
      <c r="U4738" s="32">
        <f t="shared" ref="U4738:U4801" si="597">IF(AND(E4738="NOT EXECUTED",COUNTA($N4738)&lt;&gt;0),1,0)</f>
        <v>0</v>
      </c>
      <c r="V4738" s="32">
        <f t="shared" ref="V4738:V4801" si="598">IF(AND(F4738="NOT EXECUTED",COUNTA($N4738)&lt;&gt;0),1,0)</f>
        <v>0</v>
      </c>
      <c r="W4738" s="32">
        <f t="shared" ref="W4738:W4801" si="599">IF(AND(G4738="NOT EXECUTED",COUNTA($N4738)&lt;&gt;0),1,0)</f>
        <v>0</v>
      </c>
      <c r="X4738" s="32">
        <f t="shared" ref="X4738:X4801" si="600">IF(AND(S4738=1,COUNTA($N4738)&lt;&gt;0),1,0)</f>
        <v>0</v>
      </c>
    </row>
    <row r="4739" spans="1:24" ht="14.25" customHeight="1">
      <c r="A4739" s="33" t="b">
        <f t="shared" si="594"/>
        <v>0</v>
      </c>
      <c r="B4739" s="33">
        <f t="shared" ref="B4739:B4802" si="601">+B4738+1</f>
        <v>4738</v>
      </c>
      <c r="C4739" s="19"/>
      <c r="N4739" s="37"/>
      <c r="O4739" s="37"/>
      <c r="P4739" s="37"/>
      <c r="Q4739" s="37"/>
      <c r="R4739" s="37"/>
      <c r="S4739" s="32">
        <f t="shared" si="595"/>
        <v>0</v>
      </c>
      <c r="T4739" s="32">
        <f t="shared" si="596"/>
        <v>0</v>
      </c>
      <c r="U4739" s="32">
        <f t="shared" si="597"/>
        <v>0</v>
      </c>
      <c r="V4739" s="32">
        <f t="shared" si="598"/>
        <v>0</v>
      </c>
      <c r="W4739" s="32">
        <f t="shared" si="599"/>
        <v>0</v>
      </c>
      <c r="X4739" s="32">
        <f t="shared" si="600"/>
        <v>0</v>
      </c>
    </row>
    <row r="4740" spans="1:24" ht="14.25" customHeight="1">
      <c r="A4740" s="33" t="b">
        <f t="shared" si="594"/>
        <v>0</v>
      </c>
      <c r="B4740" s="33">
        <f t="shared" si="601"/>
        <v>4739</v>
      </c>
      <c r="C4740" s="19"/>
      <c r="N4740" s="37"/>
      <c r="O4740" s="37"/>
      <c r="P4740" s="37"/>
      <c r="Q4740" s="37"/>
      <c r="R4740" s="37"/>
      <c r="S4740" s="32">
        <f t="shared" si="595"/>
        <v>0</v>
      </c>
      <c r="T4740" s="32">
        <f t="shared" si="596"/>
        <v>0</v>
      </c>
      <c r="U4740" s="32">
        <f t="shared" si="597"/>
        <v>0</v>
      </c>
      <c r="V4740" s="32">
        <f t="shared" si="598"/>
        <v>0</v>
      </c>
      <c r="W4740" s="32">
        <f t="shared" si="599"/>
        <v>0</v>
      </c>
      <c r="X4740" s="32">
        <f t="shared" si="600"/>
        <v>0</v>
      </c>
    </row>
    <row r="4741" spans="1:24" ht="14.25" customHeight="1">
      <c r="A4741" s="33" t="b">
        <f t="shared" si="594"/>
        <v>0</v>
      </c>
      <c r="B4741" s="33">
        <f t="shared" si="601"/>
        <v>4740</v>
      </c>
      <c r="C4741" s="19"/>
      <c r="N4741" s="37"/>
      <c r="O4741" s="37"/>
      <c r="P4741" s="37"/>
      <c r="Q4741" s="37"/>
      <c r="R4741" s="37"/>
      <c r="S4741" s="32">
        <f t="shared" si="595"/>
        <v>0</v>
      </c>
      <c r="T4741" s="32">
        <f t="shared" si="596"/>
        <v>0</v>
      </c>
      <c r="U4741" s="32">
        <f t="shared" si="597"/>
        <v>0</v>
      </c>
      <c r="V4741" s="32">
        <f t="shared" si="598"/>
        <v>0</v>
      </c>
      <c r="W4741" s="32">
        <f t="shared" si="599"/>
        <v>0</v>
      </c>
      <c r="X4741" s="32">
        <f t="shared" si="600"/>
        <v>0</v>
      </c>
    </row>
    <row r="4742" spans="1:24" ht="14.25" customHeight="1">
      <c r="A4742" s="33" t="b">
        <f t="shared" si="594"/>
        <v>0</v>
      </c>
      <c r="B4742" s="33">
        <f t="shared" si="601"/>
        <v>4741</v>
      </c>
      <c r="C4742" s="19"/>
      <c r="N4742" s="37"/>
      <c r="O4742" s="37"/>
      <c r="P4742" s="37"/>
      <c r="Q4742" s="37"/>
      <c r="R4742" s="37"/>
      <c r="S4742" s="32">
        <f t="shared" si="595"/>
        <v>0</v>
      </c>
      <c r="T4742" s="32">
        <f t="shared" si="596"/>
        <v>0</v>
      </c>
      <c r="U4742" s="32">
        <f t="shared" si="597"/>
        <v>0</v>
      </c>
      <c r="V4742" s="32">
        <f t="shared" si="598"/>
        <v>0</v>
      </c>
      <c r="W4742" s="32">
        <f t="shared" si="599"/>
        <v>0</v>
      </c>
      <c r="X4742" s="32">
        <f t="shared" si="600"/>
        <v>0</v>
      </c>
    </row>
    <row r="4743" spans="1:24" ht="14.25" customHeight="1">
      <c r="A4743" s="33" t="b">
        <f t="shared" si="594"/>
        <v>0</v>
      </c>
      <c r="B4743" s="33">
        <f t="shared" si="601"/>
        <v>4742</v>
      </c>
      <c r="C4743" s="19"/>
      <c r="N4743" s="37"/>
      <c r="O4743" s="37"/>
      <c r="P4743" s="37"/>
      <c r="Q4743" s="37"/>
      <c r="R4743" s="37"/>
      <c r="S4743" s="32">
        <f t="shared" si="595"/>
        <v>0</v>
      </c>
      <c r="T4743" s="32">
        <f t="shared" si="596"/>
        <v>0</v>
      </c>
      <c r="U4743" s="32">
        <f t="shared" si="597"/>
        <v>0</v>
      </c>
      <c r="V4743" s="32">
        <f t="shared" si="598"/>
        <v>0</v>
      </c>
      <c r="W4743" s="32">
        <f t="shared" si="599"/>
        <v>0</v>
      </c>
      <c r="X4743" s="32">
        <f t="shared" si="600"/>
        <v>0</v>
      </c>
    </row>
    <row r="4744" spans="1:24" ht="14.25" customHeight="1">
      <c r="A4744" s="33" t="b">
        <f t="shared" si="594"/>
        <v>0</v>
      </c>
      <c r="B4744" s="33">
        <f t="shared" si="601"/>
        <v>4743</v>
      </c>
      <c r="C4744" s="19"/>
      <c r="N4744" s="37"/>
      <c r="O4744" s="37"/>
      <c r="P4744" s="37"/>
      <c r="Q4744" s="37"/>
      <c r="R4744" s="37"/>
      <c r="S4744" s="32">
        <f t="shared" si="595"/>
        <v>0</v>
      </c>
      <c r="T4744" s="32">
        <f t="shared" si="596"/>
        <v>0</v>
      </c>
      <c r="U4744" s="32">
        <f t="shared" si="597"/>
        <v>0</v>
      </c>
      <c r="V4744" s="32">
        <f t="shared" si="598"/>
        <v>0</v>
      </c>
      <c r="W4744" s="32">
        <f t="shared" si="599"/>
        <v>0</v>
      </c>
      <c r="X4744" s="32">
        <f t="shared" si="600"/>
        <v>0</v>
      </c>
    </row>
    <row r="4745" spans="1:24" ht="14.25" customHeight="1">
      <c r="A4745" s="33" t="b">
        <f t="shared" si="594"/>
        <v>0</v>
      </c>
      <c r="B4745" s="33">
        <f t="shared" si="601"/>
        <v>4744</v>
      </c>
      <c r="C4745" s="19"/>
      <c r="N4745" s="37"/>
      <c r="O4745" s="37"/>
      <c r="P4745" s="37"/>
      <c r="Q4745" s="37"/>
      <c r="R4745" s="37"/>
      <c r="S4745" s="32">
        <f t="shared" si="595"/>
        <v>0</v>
      </c>
      <c r="T4745" s="32">
        <f t="shared" si="596"/>
        <v>0</v>
      </c>
      <c r="U4745" s="32">
        <f t="shared" si="597"/>
        <v>0</v>
      </c>
      <c r="V4745" s="32">
        <f t="shared" si="598"/>
        <v>0</v>
      </c>
      <c r="W4745" s="32">
        <f t="shared" si="599"/>
        <v>0</v>
      </c>
      <c r="X4745" s="32">
        <f t="shared" si="600"/>
        <v>0</v>
      </c>
    </row>
    <row r="4746" spans="1:24" ht="14.25" customHeight="1">
      <c r="A4746" s="33" t="b">
        <f t="shared" si="594"/>
        <v>0</v>
      </c>
      <c r="B4746" s="33">
        <f t="shared" si="601"/>
        <v>4745</v>
      </c>
      <c r="C4746" s="19"/>
      <c r="N4746" s="37"/>
      <c r="O4746" s="37"/>
      <c r="P4746" s="37"/>
      <c r="Q4746" s="37"/>
      <c r="R4746" s="37"/>
      <c r="S4746" s="32">
        <f t="shared" si="595"/>
        <v>0</v>
      </c>
      <c r="T4746" s="32">
        <f t="shared" si="596"/>
        <v>0</v>
      </c>
      <c r="U4746" s="32">
        <f t="shared" si="597"/>
        <v>0</v>
      </c>
      <c r="V4746" s="32">
        <f t="shared" si="598"/>
        <v>0</v>
      </c>
      <c r="W4746" s="32">
        <f t="shared" si="599"/>
        <v>0</v>
      </c>
      <c r="X4746" s="32">
        <f t="shared" si="600"/>
        <v>0</v>
      </c>
    </row>
    <row r="4747" spans="1:24" ht="14.25" customHeight="1">
      <c r="A4747" s="33" t="b">
        <f t="shared" si="594"/>
        <v>0</v>
      </c>
      <c r="B4747" s="33">
        <f t="shared" si="601"/>
        <v>4746</v>
      </c>
      <c r="C4747" s="19"/>
      <c r="N4747" s="37"/>
      <c r="O4747" s="37"/>
      <c r="P4747" s="37"/>
      <c r="Q4747" s="37"/>
      <c r="R4747" s="37"/>
      <c r="S4747" s="32">
        <f t="shared" si="595"/>
        <v>0</v>
      </c>
      <c r="T4747" s="32">
        <f t="shared" si="596"/>
        <v>0</v>
      </c>
      <c r="U4747" s="32">
        <f t="shared" si="597"/>
        <v>0</v>
      </c>
      <c r="V4747" s="32">
        <f t="shared" si="598"/>
        <v>0</v>
      </c>
      <c r="W4747" s="32">
        <f t="shared" si="599"/>
        <v>0</v>
      </c>
      <c r="X4747" s="32">
        <f t="shared" si="600"/>
        <v>0</v>
      </c>
    </row>
    <row r="4748" spans="1:24" ht="14.25" customHeight="1">
      <c r="A4748" s="33" t="b">
        <f t="shared" si="594"/>
        <v>0</v>
      </c>
      <c r="B4748" s="33">
        <f t="shared" si="601"/>
        <v>4747</v>
      </c>
      <c r="C4748" s="19"/>
      <c r="N4748" s="37"/>
      <c r="O4748" s="37"/>
      <c r="P4748" s="37"/>
      <c r="Q4748" s="37"/>
      <c r="R4748" s="37"/>
      <c r="S4748" s="32">
        <f t="shared" si="595"/>
        <v>0</v>
      </c>
      <c r="T4748" s="32">
        <f t="shared" si="596"/>
        <v>0</v>
      </c>
      <c r="U4748" s="32">
        <f t="shared" si="597"/>
        <v>0</v>
      </c>
      <c r="V4748" s="32">
        <f t="shared" si="598"/>
        <v>0</v>
      </c>
      <c r="W4748" s="32">
        <f t="shared" si="599"/>
        <v>0</v>
      </c>
      <c r="X4748" s="32">
        <f t="shared" si="600"/>
        <v>0</v>
      </c>
    </row>
    <row r="4749" spans="1:24" ht="14.25" customHeight="1">
      <c r="A4749" s="33" t="b">
        <f t="shared" si="594"/>
        <v>0</v>
      </c>
      <c r="B4749" s="33">
        <f t="shared" si="601"/>
        <v>4748</v>
      </c>
      <c r="C4749" s="19"/>
      <c r="N4749" s="37"/>
      <c r="O4749" s="37"/>
      <c r="P4749" s="37"/>
      <c r="Q4749" s="37"/>
      <c r="R4749" s="37"/>
      <c r="S4749" s="32">
        <f t="shared" si="595"/>
        <v>0</v>
      </c>
      <c r="T4749" s="32">
        <f t="shared" si="596"/>
        <v>0</v>
      </c>
      <c r="U4749" s="32">
        <f t="shared" si="597"/>
        <v>0</v>
      </c>
      <c r="V4749" s="32">
        <f t="shared" si="598"/>
        <v>0</v>
      </c>
      <c r="W4749" s="32">
        <f t="shared" si="599"/>
        <v>0</v>
      </c>
      <c r="X4749" s="32">
        <f t="shared" si="600"/>
        <v>0</v>
      </c>
    </row>
    <row r="4750" spans="1:24" ht="14.25" customHeight="1">
      <c r="A4750" s="33" t="b">
        <f t="shared" si="594"/>
        <v>0</v>
      </c>
      <c r="B4750" s="33">
        <f t="shared" si="601"/>
        <v>4749</v>
      </c>
      <c r="C4750" s="19"/>
      <c r="N4750" s="37"/>
      <c r="O4750" s="37"/>
      <c r="P4750" s="37"/>
      <c r="Q4750" s="37"/>
      <c r="R4750" s="37"/>
      <c r="S4750" s="32">
        <f t="shared" si="595"/>
        <v>0</v>
      </c>
      <c r="T4750" s="32">
        <f t="shared" si="596"/>
        <v>0</v>
      </c>
      <c r="U4750" s="32">
        <f t="shared" si="597"/>
        <v>0</v>
      </c>
      <c r="V4750" s="32">
        <f t="shared" si="598"/>
        <v>0</v>
      </c>
      <c r="W4750" s="32">
        <f t="shared" si="599"/>
        <v>0</v>
      </c>
      <c r="X4750" s="32">
        <f t="shared" si="600"/>
        <v>0</v>
      </c>
    </row>
    <row r="4751" spans="1:24" ht="14.25" customHeight="1">
      <c r="A4751" s="33" t="b">
        <f t="shared" si="594"/>
        <v>0</v>
      </c>
      <c r="B4751" s="33">
        <f t="shared" si="601"/>
        <v>4750</v>
      </c>
      <c r="C4751" s="19"/>
      <c r="N4751" s="37"/>
      <c r="O4751" s="37"/>
      <c r="P4751" s="37"/>
      <c r="Q4751" s="37"/>
      <c r="R4751" s="37"/>
      <c r="S4751" s="32">
        <f t="shared" si="595"/>
        <v>0</v>
      </c>
      <c r="T4751" s="32">
        <f t="shared" si="596"/>
        <v>0</v>
      </c>
      <c r="U4751" s="32">
        <f t="shared" si="597"/>
        <v>0</v>
      </c>
      <c r="V4751" s="32">
        <f t="shared" si="598"/>
        <v>0</v>
      </c>
      <c r="W4751" s="32">
        <f t="shared" si="599"/>
        <v>0</v>
      </c>
      <c r="X4751" s="32">
        <f t="shared" si="600"/>
        <v>0</v>
      </c>
    </row>
    <row r="4752" spans="1:24" ht="14.25" customHeight="1">
      <c r="A4752" s="33" t="b">
        <f t="shared" si="594"/>
        <v>0</v>
      </c>
      <c r="B4752" s="33">
        <f t="shared" si="601"/>
        <v>4751</v>
      </c>
      <c r="C4752" s="19"/>
      <c r="N4752" s="37"/>
      <c r="O4752" s="37"/>
      <c r="P4752" s="37"/>
      <c r="Q4752" s="37"/>
      <c r="R4752" s="37"/>
      <c r="S4752" s="32">
        <f t="shared" si="595"/>
        <v>0</v>
      </c>
      <c r="T4752" s="32">
        <f t="shared" si="596"/>
        <v>0</v>
      </c>
      <c r="U4752" s="32">
        <f t="shared" si="597"/>
        <v>0</v>
      </c>
      <c r="V4752" s="32">
        <f t="shared" si="598"/>
        <v>0</v>
      </c>
      <c r="W4752" s="32">
        <f t="shared" si="599"/>
        <v>0</v>
      </c>
      <c r="X4752" s="32">
        <f t="shared" si="600"/>
        <v>0</v>
      </c>
    </row>
    <row r="4753" spans="1:24" ht="14.25" customHeight="1">
      <c r="A4753" s="33" t="b">
        <f t="shared" si="594"/>
        <v>0</v>
      </c>
      <c r="B4753" s="33">
        <f t="shared" si="601"/>
        <v>4752</v>
      </c>
      <c r="C4753" s="19"/>
      <c r="N4753" s="37"/>
      <c r="O4753" s="37"/>
      <c r="P4753" s="37"/>
      <c r="Q4753" s="37"/>
      <c r="R4753" s="37"/>
      <c r="S4753" s="32">
        <f t="shared" si="595"/>
        <v>0</v>
      </c>
      <c r="T4753" s="32">
        <f t="shared" si="596"/>
        <v>0</v>
      </c>
      <c r="U4753" s="32">
        <f t="shared" si="597"/>
        <v>0</v>
      </c>
      <c r="V4753" s="32">
        <f t="shared" si="598"/>
        <v>0</v>
      </c>
      <c r="W4753" s="32">
        <f t="shared" si="599"/>
        <v>0</v>
      </c>
      <c r="X4753" s="32">
        <f t="shared" si="600"/>
        <v>0</v>
      </c>
    </row>
    <row r="4754" spans="1:24" ht="14.25" customHeight="1">
      <c r="A4754" s="33" t="b">
        <f t="shared" si="594"/>
        <v>0</v>
      </c>
      <c r="B4754" s="33">
        <f t="shared" si="601"/>
        <v>4753</v>
      </c>
      <c r="C4754" s="19"/>
      <c r="N4754" s="37"/>
      <c r="O4754" s="37"/>
      <c r="P4754" s="37"/>
      <c r="Q4754" s="37"/>
      <c r="R4754" s="37"/>
      <c r="S4754" s="32">
        <f t="shared" si="595"/>
        <v>0</v>
      </c>
      <c r="T4754" s="32">
        <f t="shared" si="596"/>
        <v>0</v>
      </c>
      <c r="U4754" s="32">
        <f t="shared" si="597"/>
        <v>0</v>
      </c>
      <c r="V4754" s="32">
        <f t="shared" si="598"/>
        <v>0</v>
      </c>
      <c r="W4754" s="32">
        <f t="shared" si="599"/>
        <v>0</v>
      </c>
      <c r="X4754" s="32">
        <f t="shared" si="600"/>
        <v>0</v>
      </c>
    </row>
    <row r="4755" spans="1:24" ht="14.25" customHeight="1">
      <c r="A4755" s="33" t="b">
        <f t="shared" si="594"/>
        <v>0</v>
      </c>
      <c r="B4755" s="33">
        <f t="shared" si="601"/>
        <v>4754</v>
      </c>
      <c r="C4755" s="19"/>
      <c r="N4755" s="37"/>
      <c r="O4755" s="37"/>
      <c r="P4755" s="37"/>
      <c r="Q4755" s="37"/>
      <c r="R4755" s="37"/>
      <c r="S4755" s="32">
        <f t="shared" si="595"/>
        <v>0</v>
      </c>
      <c r="T4755" s="32">
        <f t="shared" si="596"/>
        <v>0</v>
      </c>
      <c r="U4755" s="32">
        <f t="shared" si="597"/>
        <v>0</v>
      </c>
      <c r="V4755" s="32">
        <f t="shared" si="598"/>
        <v>0</v>
      </c>
      <c r="W4755" s="32">
        <f t="shared" si="599"/>
        <v>0</v>
      </c>
      <c r="X4755" s="32">
        <f t="shared" si="600"/>
        <v>0</v>
      </c>
    </row>
    <row r="4756" spans="1:24" ht="14.25" customHeight="1">
      <c r="A4756" s="33" t="b">
        <f t="shared" si="594"/>
        <v>0</v>
      </c>
      <c r="B4756" s="33">
        <f t="shared" si="601"/>
        <v>4755</v>
      </c>
      <c r="C4756" s="19"/>
      <c r="N4756" s="37"/>
      <c r="O4756" s="37"/>
      <c r="P4756" s="37"/>
      <c r="Q4756" s="37"/>
      <c r="R4756" s="37"/>
      <c r="S4756" s="32">
        <f t="shared" si="595"/>
        <v>0</v>
      </c>
      <c r="T4756" s="32">
        <f t="shared" si="596"/>
        <v>0</v>
      </c>
      <c r="U4756" s="32">
        <f t="shared" si="597"/>
        <v>0</v>
      </c>
      <c r="V4756" s="32">
        <f t="shared" si="598"/>
        <v>0</v>
      </c>
      <c r="W4756" s="32">
        <f t="shared" si="599"/>
        <v>0</v>
      </c>
      <c r="X4756" s="32">
        <f t="shared" si="600"/>
        <v>0</v>
      </c>
    </row>
    <row r="4757" spans="1:24" ht="14.25" customHeight="1">
      <c r="A4757" s="33" t="b">
        <f t="shared" si="594"/>
        <v>0</v>
      </c>
      <c r="B4757" s="33">
        <f t="shared" si="601"/>
        <v>4756</v>
      </c>
      <c r="C4757" s="19"/>
      <c r="N4757" s="37"/>
      <c r="O4757" s="37"/>
      <c r="P4757" s="37"/>
      <c r="Q4757" s="37"/>
      <c r="R4757" s="37"/>
      <c r="S4757" s="32">
        <f t="shared" si="595"/>
        <v>0</v>
      </c>
      <c r="T4757" s="32">
        <f t="shared" si="596"/>
        <v>0</v>
      </c>
      <c r="U4757" s="32">
        <f t="shared" si="597"/>
        <v>0</v>
      </c>
      <c r="V4757" s="32">
        <f t="shared" si="598"/>
        <v>0</v>
      </c>
      <c r="W4757" s="32">
        <f t="shared" si="599"/>
        <v>0</v>
      </c>
      <c r="X4757" s="32">
        <f t="shared" si="600"/>
        <v>0</v>
      </c>
    </row>
    <row r="4758" spans="1:24" ht="14.25" customHeight="1">
      <c r="A4758" s="33" t="b">
        <f t="shared" si="594"/>
        <v>0</v>
      </c>
      <c r="B4758" s="33">
        <f t="shared" si="601"/>
        <v>4757</v>
      </c>
      <c r="C4758" s="19"/>
      <c r="N4758" s="37"/>
      <c r="O4758" s="37"/>
      <c r="P4758" s="37"/>
      <c r="Q4758" s="37"/>
      <c r="R4758" s="37"/>
      <c r="S4758" s="32">
        <f t="shared" si="595"/>
        <v>0</v>
      </c>
      <c r="T4758" s="32">
        <f t="shared" si="596"/>
        <v>0</v>
      </c>
      <c r="U4758" s="32">
        <f t="shared" si="597"/>
        <v>0</v>
      </c>
      <c r="V4758" s="32">
        <f t="shared" si="598"/>
        <v>0</v>
      </c>
      <c r="W4758" s="32">
        <f t="shared" si="599"/>
        <v>0</v>
      </c>
      <c r="X4758" s="32">
        <f t="shared" si="600"/>
        <v>0</v>
      </c>
    </row>
    <row r="4759" spans="1:24" ht="14.25" customHeight="1">
      <c r="A4759" s="33" t="b">
        <f t="shared" si="594"/>
        <v>0</v>
      </c>
      <c r="B4759" s="33">
        <f t="shared" si="601"/>
        <v>4758</v>
      </c>
      <c r="C4759" s="19"/>
      <c r="N4759" s="37"/>
      <c r="O4759" s="37"/>
      <c r="P4759" s="37"/>
      <c r="Q4759" s="37"/>
      <c r="R4759" s="37"/>
      <c r="S4759" s="32">
        <f t="shared" si="595"/>
        <v>0</v>
      </c>
      <c r="T4759" s="32">
        <f t="shared" si="596"/>
        <v>0</v>
      </c>
      <c r="U4759" s="32">
        <f t="shared" si="597"/>
        <v>0</v>
      </c>
      <c r="V4759" s="32">
        <f t="shared" si="598"/>
        <v>0</v>
      </c>
      <c r="W4759" s="32">
        <f t="shared" si="599"/>
        <v>0</v>
      </c>
      <c r="X4759" s="32">
        <f t="shared" si="600"/>
        <v>0</v>
      </c>
    </row>
    <row r="4760" spans="1:24" ht="14.25" customHeight="1">
      <c r="A4760" s="33" t="b">
        <f t="shared" si="594"/>
        <v>0</v>
      </c>
      <c r="B4760" s="33">
        <f t="shared" si="601"/>
        <v>4759</v>
      </c>
      <c r="C4760" s="19"/>
      <c r="N4760" s="37"/>
      <c r="O4760" s="37"/>
      <c r="P4760" s="37"/>
      <c r="Q4760" s="37"/>
      <c r="R4760" s="37"/>
      <c r="S4760" s="32">
        <f t="shared" si="595"/>
        <v>0</v>
      </c>
      <c r="T4760" s="32">
        <f t="shared" si="596"/>
        <v>0</v>
      </c>
      <c r="U4760" s="32">
        <f t="shared" si="597"/>
        <v>0</v>
      </c>
      <c r="V4760" s="32">
        <f t="shared" si="598"/>
        <v>0</v>
      </c>
      <c r="W4760" s="32">
        <f t="shared" si="599"/>
        <v>0</v>
      </c>
      <c r="X4760" s="32">
        <f t="shared" si="600"/>
        <v>0</v>
      </c>
    </row>
    <row r="4761" spans="1:24" ht="14.25" customHeight="1">
      <c r="A4761" s="33" t="b">
        <f t="shared" si="594"/>
        <v>0</v>
      </c>
      <c r="B4761" s="33">
        <f t="shared" si="601"/>
        <v>4760</v>
      </c>
      <c r="C4761" s="19"/>
      <c r="N4761" s="37"/>
      <c r="O4761" s="37"/>
      <c r="P4761" s="37"/>
      <c r="Q4761" s="37"/>
      <c r="R4761" s="37"/>
      <c r="S4761" s="32">
        <f t="shared" si="595"/>
        <v>0</v>
      </c>
      <c r="T4761" s="32">
        <f t="shared" si="596"/>
        <v>0</v>
      </c>
      <c r="U4761" s="32">
        <f t="shared" si="597"/>
        <v>0</v>
      </c>
      <c r="V4761" s="32">
        <f t="shared" si="598"/>
        <v>0</v>
      </c>
      <c r="W4761" s="32">
        <f t="shared" si="599"/>
        <v>0</v>
      </c>
      <c r="X4761" s="32">
        <f t="shared" si="600"/>
        <v>0</v>
      </c>
    </row>
    <row r="4762" spans="1:24" ht="14.25" customHeight="1">
      <c r="A4762" s="33" t="b">
        <f t="shared" si="594"/>
        <v>0</v>
      </c>
      <c r="B4762" s="33">
        <f t="shared" si="601"/>
        <v>4761</v>
      </c>
      <c r="C4762" s="19"/>
      <c r="N4762" s="37"/>
      <c r="O4762" s="37"/>
      <c r="P4762" s="37"/>
      <c r="Q4762" s="37"/>
      <c r="R4762" s="37"/>
      <c r="S4762" s="32">
        <f t="shared" si="595"/>
        <v>0</v>
      </c>
      <c r="T4762" s="32">
        <f t="shared" si="596"/>
        <v>0</v>
      </c>
      <c r="U4762" s="32">
        <f t="shared" si="597"/>
        <v>0</v>
      </c>
      <c r="V4762" s="32">
        <f t="shared" si="598"/>
        <v>0</v>
      </c>
      <c r="W4762" s="32">
        <f t="shared" si="599"/>
        <v>0</v>
      </c>
      <c r="X4762" s="32">
        <f t="shared" si="600"/>
        <v>0</v>
      </c>
    </row>
    <row r="4763" spans="1:24" ht="14.25" customHeight="1">
      <c r="A4763" s="33" t="b">
        <f t="shared" si="594"/>
        <v>0</v>
      </c>
      <c r="B4763" s="33">
        <f t="shared" si="601"/>
        <v>4762</v>
      </c>
      <c r="C4763" s="18"/>
      <c r="N4763" s="37"/>
      <c r="O4763" s="37"/>
      <c r="P4763" s="37"/>
      <c r="Q4763" s="37"/>
      <c r="R4763" s="37"/>
      <c r="S4763" s="32">
        <f t="shared" si="595"/>
        <v>0</v>
      </c>
      <c r="T4763" s="32">
        <f t="shared" si="596"/>
        <v>0</v>
      </c>
      <c r="U4763" s="32">
        <f t="shared" si="597"/>
        <v>0</v>
      </c>
      <c r="V4763" s="32">
        <f t="shared" si="598"/>
        <v>0</v>
      </c>
      <c r="W4763" s="32">
        <f t="shared" si="599"/>
        <v>0</v>
      </c>
      <c r="X4763" s="32">
        <f t="shared" si="600"/>
        <v>0</v>
      </c>
    </row>
    <row r="4764" spans="1:24" ht="14.25" customHeight="1">
      <c r="A4764" s="33" t="b">
        <f t="shared" si="594"/>
        <v>0</v>
      </c>
      <c r="B4764" s="33">
        <f t="shared" si="601"/>
        <v>4763</v>
      </c>
      <c r="C4764" s="19"/>
      <c r="N4764" s="37"/>
      <c r="O4764" s="37"/>
      <c r="P4764" s="37"/>
      <c r="Q4764" s="37"/>
      <c r="R4764" s="37"/>
      <c r="S4764" s="32">
        <f t="shared" si="595"/>
        <v>0</v>
      </c>
      <c r="T4764" s="32">
        <f t="shared" si="596"/>
        <v>0</v>
      </c>
      <c r="U4764" s="32">
        <f t="shared" si="597"/>
        <v>0</v>
      </c>
      <c r="V4764" s="32">
        <f t="shared" si="598"/>
        <v>0</v>
      </c>
      <c r="W4764" s="32">
        <f t="shared" si="599"/>
        <v>0</v>
      </c>
      <c r="X4764" s="32">
        <f t="shared" si="600"/>
        <v>0</v>
      </c>
    </row>
    <row r="4765" spans="1:24" ht="14.25" customHeight="1">
      <c r="A4765" s="33" t="b">
        <f t="shared" si="594"/>
        <v>0</v>
      </c>
      <c r="B4765" s="33">
        <f t="shared" si="601"/>
        <v>4764</v>
      </c>
      <c r="C4765" s="19"/>
      <c r="N4765" s="37"/>
      <c r="O4765" s="37"/>
      <c r="P4765" s="37"/>
      <c r="Q4765" s="37"/>
      <c r="R4765" s="37"/>
      <c r="S4765" s="32">
        <f t="shared" si="595"/>
        <v>0</v>
      </c>
      <c r="T4765" s="32">
        <f t="shared" si="596"/>
        <v>0</v>
      </c>
      <c r="U4765" s="32">
        <f t="shared" si="597"/>
        <v>0</v>
      </c>
      <c r="V4765" s="32">
        <f t="shared" si="598"/>
        <v>0</v>
      </c>
      <c r="W4765" s="32">
        <f t="shared" si="599"/>
        <v>0</v>
      </c>
      <c r="X4765" s="32">
        <f t="shared" si="600"/>
        <v>0</v>
      </c>
    </row>
    <row r="4766" spans="1:24" ht="14.25" customHeight="1">
      <c r="A4766" s="33" t="b">
        <f t="shared" si="594"/>
        <v>0</v>
      </c>
      <c r="B4766" s="33">
        <f t="shared" si="601"/>
        <v>4765</v>
      </c>
      <c r="C4766" s="18"/>
      <c r="N4766" s="37"/>
      <c r="O4766" s="37"/>
      <c r="P4766" s="37"/>
      <c r="Q4766" s="37"/>
      <c r="R4766" s="37"/>
      <c r="S4766" s="32">
        <f t="shared" si="595"/>
        <v>0</v>
      </c>
      <c r="T4766" s="32">
        <f t="shared" si="596"/>
        <v>0</v>
      </c>
      <c r="U4766" s="32">
        <f t="shared" si="597"/>
        <v>0</v>
      </c>
      <c r="V4766" s="32">
        <f t="shared" si="598"/>
        <v>0</v>
      </c>
      <c r="W4766" s="32">
        <f t="shared" si="599"/>
        <v>0</v>
      </c>
      <c r="X4766" s="32">
        <f t="shared" si="600"/>
        <v>0</v>
      </c>
    </row>
    <row r="4767" spans="1:24" ht="14.25" customHeight="1">
      <c r="A4767" s="33" t="b">
        <f t="shared" si="594"/>
        <v>0</v>
      </c>
      <c r="B4767" s="33">
        <f t="shared" si="601"/>
        <v>4766</v>
      </c>
      <c r="C4767" s="19"/>
      <c r="N4767" s="37"/>
      <c r="O4767" s="37"/>
      <c r="P4767" s="37"/>
      <c r="Q4767" s="37"/>
      <c r="R4767" s="37"/>
      <c r="S4767" s="32">
        <f t="shared" si="595"/>
        <v>0</v>
      </c>
      <c r="T4767" s="32">
        <f t="shared" si="596"/>
        <v>0</v>
      </c>
      <c r="U4767" s="32">
        <f t="shared" si="597"/>
        <v>0</v>
      </c>
      <c r="V4767" s="32">
        <f t="shared" si="598"/>
        <v>0</v>
      </c>
      <c r="W4767" s="32">
        <f t="shared" si="599"/>
        <v>0</v>
      </c>
      <c r="X4767" s="32">
        <f t="shared" si="600"/>
        <v>0</v>
      </c>
    </row>
    <row r="4768" spans="1:24" ht="14.25" customHeight="1">
      <c r="A4768" s="33" t="b">
        <f t="shared" si="594"/>
        <v>0</v>
      </c>
      <c r="B4768" s="33">
        <f t="shared" si="601"/>
        <v>4767</v>
      </c>
      <c r="C4768" s="19"/>
      <c r="N4768" s="37"/>
      <c r="O4768" s="37"/>
      <c r="P4768" s="37"/>
      <c r="Q4768" s="37"/>
      <c r="R4768" s="37"/>
      <c r="S4768" s="32">
        <f t="shared" si="595"/>
        <v>0</v>
      </c>
      <c r="T4768" s="32">
        <f t="shared" si="596"/>
        <v>0</v>
      </c>
      <c r="U4768" s="32">
        <f t="shared" si="597"/>
        <v>0</v>
      </c>
      <c r="V4768" s="32">
        <f t="shared" si="598"/>
        <v>0</v>
      </c>
      <c r="W4768" s="32">
        <f t="shared" si="599"/>
        <v>0</v>
      </c>
      <c r="X4768" s="32">
        <f t="shared" si="600"/>
        <v>0</v>
      </c>
    </row>
    <row r="4769" spans="1:24" ht="14.25" customHeight="1">
      <c r="A4769" s="33" t="b">
        <f t="shared" si="594"/>
        <v>0</v>
      </c>
      <c r="B4769" s="33">
        <f t="shared" si="601"/>
        <v>4768</v>
      </c>
      <c r="C4769" s="19"/>
      <c r="N4769" s="37"/>
      <c r="O4769" s="37"/>
      <c r="P4769" s="37"/>
      <c r="Q4769" s="37"/>
      <c r="R4769" s="37"/>
      <c r="S4769" s="32">
        <f t="shared" si="595"/>
        <v>0</v>
      </c>
      <c r="T4769" s="32">
        <f t="shared" si="596"/>
        <v>0</v>
      </c>
      <c r="U4769" s="32">
        <f t="shared" si="597"/>
        <v>0</v>
      </c>
      <c r="V4769" s="32">
        <f t="shared" si="598"/>
        <v>0</v>
      </c>
      <c r="W4769" s="32">
        <f t="shared" si="599"/>
        <v>0</v>
      </c>
      <c r="X4769" s="32">
        <f t="shared" si="600"/>
        <v>0</v>
      </c>
    </row>
    <row r="4770" spans="1:24" ht="14.25" customHeight="1">
      <c r="A4770" s="33" t="b">
        <f t="shared" si="594"/>
        <v>0</v>
      </c>
      <c r="B4770" s="33">
        <f t="shared" si="601"/>
        <v>4769</v>
      </c>
      <c r="C4770" s="19"/>
      <c r="N4770" s="37"/>
      <c r="O4770" s="37"/>
      <c r="P4770" s="37"/>
      <c r="Q4770" s="37"/>
      <c r="R4770" s="37"/>
      <c r="S4770" s="32">
        <f t="shared" si="595"/>
        <v>0</v>
      </c>
      <c r="T4770" s="32">
        <f t="shared" si="596"/>
        <v>0</v>
      </c>
      <c r="U4770" s="32">
        <f t="shared" si="597"/>
        <v>0</v>
      </c>
      <c r="V4770" s="32">
        <f t="shared" si="598"/>
        <v>0</v>
      </c>
      <c r="W4770" s="32">
        <f t="shared" si="599"/>
        <v>0</v>
      </c>
      <c r="X4770" s="32">
        <f t="shared" si="600"/>
        <v>0</v>
      </c>
    </row>
    <row r="4771" spans="1:24" ht="14.25" customHeight="1">
      <c r="A4771" s="33" t="b">
        <f t="shared" si="594"/>
        <v>0</v>
      </c>
      <c r="B4771" s="33">
        <f t="shared" si="601"/>
        <v>4770</v>
      </c>
      <c r="C4771" s="19"/>
      <c r="N4771" s="37"/>
      <c r="O4771" s="37"/>
      <c r="P4771" s="37"/>
      <c r="Q4771" s="37"/>
      <c r="R4771" s="37"/>
      <c r="S4771" s="32">
        <f t="shared" si="595"/>
        <v>0</v>
      </c>
      <c r="T4771" s="32">
        <f t="shared" si="596"/>
        <v>0</v>
      </c>
      <c r="U4771" s="32">
        <f t="shared" si="597"/>
        <v>0</v>
      </c>
      <c r="V4771" s="32">
        <f t="shared" si="598"/>
        <v>0</v>
      </c>
      <c r="W4771" s="32">
        <f t="shared" si="599"/>
        <v>0</v>
      </c>
      <c r="X4771" s="32">
        <f t="shared" si="600"/>
        <v>0</v>
      </c>
    </row>
    <row r="4772" spans="1:24" ht="14.25" customHeight="1">
      <c r="A4772" s="33" t="b">
        <f t="shared" si="594"/>
        <v>0</v>
      </c>
      <c r="B4772" s="33">
        <f t="shared" si="601"/>
        <v>4771</v>
      </c>
      <c r="C4772" s="19"/>
      <c r="N4772" s="37"/>
      <c r="O4772" s="37"/>
      <c r="P4772" s="37"/>
      <c r="Q4772" s="37"/>
      <c r="R4772" s="37"/>
      <c r="S4772" s="32">
        <f t="shared" si="595"/>
        <v>0</v>
      </c>
      <c r="T4772" s="32">
        <f t="shared" si="596"/>
        <v>0</v>
      </c>
      <c r="U4772" s="32">
        <f t="shared" si="597"/>
        <v>0</v>
      </c>
      <c r="V4772" s="32">
        <f t="shared" si="598"/>
        <v>0</v>
      </c>
      <c r="W4772" s="32">
        <f t="shared" si="599"/>
        <v>0</v>
      </c>
      <c r="X4772" s="32">
        <f t="shared" si="600"/>
        <v>0</v>
      </c>
    </row>
    <row r="4773" spans="1:24" ht="14.25" customHeight="1">
      <c r="A4773" s="33" t="b">
        <f t="shared" si="594"/>
        <v>0</v>
      </c>
      <c r="B4773" s="33">
        <f t="shared" si="601"/>
        <v>4772</v>
      </c>
      <c r="C4773" s="19"/>
      <c r="N4773" s="37"/>
      <c r="O4773" s="37"/>
      <c r="P4773" s="37"/>
      <c r="Q4773" s="37"/>
      <c r="R4773" s="37"/>
      <c r="S4773" s="32">
        <f t="shared" si="595"/>
        <v>0</v>
      </c>
      <c r="T4773" s="32">
        <f t="shared" si="596"/>
        <v>0</v>
      </c>
      <c r="U4773" s="32">
        <f t="shared" si="597"/>
        <v>0</v>
      </c>
      <c r="V4773" s="32">
        <f t="shared" si="598"/>
        <v>0</v>
      </c>
      <c r="W4773" s="32">
        <f t="shared" si="599"/>
        <v>0</v>
      </c>
      <c r="X4773" s="32">
        <f t="shared" si="600"/>
        <v>0</v>
      </c>
    </row>
    <row r="4774" spans="1:24" ht="14.25" customHeight="1">
      <c r="A4774" s="33" t="b">
        <f t="shared" si="594"/>
        <v>0</v>
      </c>
      <c r="B4774" s="33">
        <f t="shared" si="601"/>
        <v>4773</v>
      </c>
      <c r="C4774" s="19"/>
      <c r="N4774" s="37"/>
      <c r="O4774" s="37"/>
      <c r="P4774" s="37"/>
      <c r="Q4774" s="37"/>
      <c r="R4774" s="37"/>
      <c r="S4774" s="32">
        <f t="shared" si="595"/>
        <v>0</v>
      </c>
      <c r="T4774" s="32">
        <f t="shared" si="596"/>
        <v>0</v>
      </c>
      <c r="U4774" s="32">
        <f t="shared" si="597"/>
        <v>0</v>
      </c>
      <c r="V4774" s="32">
        <f t="shared" si="598"/>
        <v>0</v>
      </c>
      <c r="W4774" s="32">
        <f t="shared" si="599"/>
        <v>0</v>
      </c>
      <c r="X4774" s="32">
        <f t="shared" si="600"/>
        <v>0</v>
      </c>
    </row>
    <row r="4775" spans="1:24" ht="14.25" customHeight="1">
      <c r="A4775" s="33" t="b">
        <f t="shared" si="594"/>
        <v>0</v>
      </c>
      <c r="B4775" s="33">
        <f t="shared" si="601"/>
        <v>4774</v>
      </c>
      <c r="C4775" s="19"/>
      <c r="N4775" s="37"/>
      <c r="O4775" s="37"/>
      <c r="P4775" s="37"/>
      <c r="Q4775" s="37"/>
      <c r="R4775" s="37"/>
      <c r="S4775" s="32">
        <f t="shared" si="595"/>
        <v>0</v>
      </c>
      <c r="T4775" s="32">
        <f t="shared" si="596"/>
        <v>0</v>
      </c>
      <c r="U4775" s="32">
        <f t="shared" si="597"/>
        <v>0</v>
      </c>
      <c r="V4775" s="32">
        <f t="shared" si="598"/>
        <v>0</v>
      </c>
      <c r="W4775" s="32">
        <f t="shared" si="599"/>
        <v>0</v>
      </c>
      <c r="X4775" s="32">
        <f t="shared" si="600"/>
        <v>0</v>
      </c>
    </row>
    <row r="4776" spans="1:24" ht="14.25" customHeight="1">
      <c r="A4776" s="33" t="b">
        <f t="shared" si="594"/>
        <v>0</v>
      </c>
      <c r="B4776" s="33">
        <f t="shared" si="601"/>
        <v>4775</v>
      </c>
      <c r="C4776" s="19"/>
      <c r="N4776" s="37"/>
      <c r="O4776" s="37"/>
      <c r="P4776" s="37"/>
      <c r="Q4776" s="37"/>
      <c r="R4776" s="37"/>
      <c r="S4776" s="32">
        <f t="shared" si="595"/>
        <v>0</v>
      </c>
      <c r="T4776" s="32">
        <f t="shared" si="596"/>
        <v>0</v>
      </c>
      <c r="U4776" s="32">
        <f t="shared" si="597"/>
        <v>0</v>
      </c>
      <c r="V4776" s="32">
        <f t="shared" si="598"/>
        <v>0</v>
      </c>
      <c r="W4776" s="32">
        <f t="shared" si="599"/>
        <v>0</v>
      </c>
      <c r="X4776" s="32">
        <f t="shared" si="600"/>
        <v>0</v>
      </c>
    </row>
    <row r="4777" spans="1:24" ht="14.25" customHeight="1">
      <c r="A4777" s="33" t="b">
        <f t="shared" si="594"/>
        <v>0</v>
      </c>
      <c r="B4777" s="33">
        <f t="shared" si="601"/>
        <v>4776</v>
      </c>
      <c r="C4777" s="19"/>
      <c r="N4777" s="37"/>
      <c r="O4777" s="37"/>
      <c r="P4777" s="37"/>
      <c r="Q4777" s="37"/>
      <c r="R4777" s="37"/>
      <c r="S4777" s="32">
        <f t="shared" si="595"/>
        <v>0</v>
      </c>
      <c r="T4777" s="32">
        <f t="shared" si="596"/>
        <v>0</v>
      </c>
      <c r="U4777" s="32">
        <f t="shared" si="597"/>
        <v>0</v>
      </c>
      <c r="V4777" s="32">
        <f t="shared" si="598"/>
        <v>0</v>
      </c>
      <c r="W4777" s="32">
        <f t="shared" si="599"/>
        <v>0</v>
      </c>
      <c r="X4777" s="32">
        <f t="shared" si="600"/>
        <v>0</v>
      </c>
    </row>
    <row r="4778" spans="1:24" ht="14.25" customHeight="1">
      <c r="A4778" s="33" t="b">
        <f t="shared" si="594"/>
        <v>0</v>
      </c>
      <c r="B4778" s="33">
        <f t="shared" si="601"/>
        <v>4777</v>
      </c>
      <c r="C4778" s="19"/>
      <c r="N4778" s="37"/>
      <c r="O4778" s="37"/>
      <c r="P4778" s="37"/>
      <c r="Q4778" s="37"/>
      <c r="R4778" s="37"/>
      <c r="S4778" s="32">
        <f t="shared" si="595"/>
        <v>0</v>
      </c>
      <c r="T4778" s="32">
        <f t="shared" si="596"/>
        <v>0</v>
      </c>
      <c r="U4778" s="32">
        <f t="shared" si="597"/>
        <v>0</v>
      </c>
      <c r="V4778" s="32">
        <f t="shared" si="598"/>
        <v>0</v>
      </c>
      <c r="W4778" s="32">
        <f t="shared" si="599"/>
        <v>0</v>
      </c>
      <c r="X4778" s="32">
        <f t="shared" si="600"/>
        <v>0</v>
      </c>
    </row>
    <row r="4779" spans="1:24" ht="14.25" customHeight="1">
      <c r="A4779" s="33" t="b">
        <f t="shared" si="594"/>
        <v>0</v>
      </c>
      <c r="B4779" s="33">
        <f t="shared" si="601"/>
        <v>4778</v>
      </c>
      <c r="C4779" s="19"/>
      <c r="N4779" s="37"/>
      <c r="O4779" s="37"/>
      <c r="P4779" s="37"/>
      <c r="Q4779" s="37"/>
      <c r="R4779" s="37"/>
      <c r="S4779" s="32">
        <f t="shared" si="595"/>
        <v>0</v>
      </c>
      <c r="T4779" s="32">
        <f t="shared" si="596"/>
        <v>0</v>
      </c>
      <c r="U4779" s="32">
        <f t="shared" si="597"/>
        <v>0</v>
      </c>
      <c r="V4779" s="32">
        <f t="shared" si="598"/>
        <v>0</v>
      </c>
      <c r="W4779" s="32">
        <f t="shared" si="599"/>
        <v>0</v>
      </c>
      <c r="X4779" s="32">
        <f t="shared" si="600"/>
        <v>0</v>
      </c>
    </row>
    <row r="4780" spans="1:24" ht="14.25" customHeight="1">
      <c r="A4780" s="33" t="b">
        <f t="shared" si="594"/>
        <v>0</v>
      </c>
      <c r="B4780" s="33">
        <f t="shared" si="601"/>
        <v>4779</v>
      </c>
      <c r="C4780" s="19"/>
      <c r="N4780" s="37"/>
      <c r="O4780" s="37"/>
      <c r="P4780" s="37"/>
      <c r="Q4780" s="37"/>
      <c r="R4780" s="37"/>
      <c r="S4780" s="32">
        <f t="shared" si="595"/>
        <v>0</v>
      </c>
      <c r="T4780" s="32">
        <f t="shared" si="596"/>
        <v>0</v>
      </c>
      <c r="U4780" s="32">
        <f t="shared" si="597"/>
        <v>0</v>
      </c>
      <c r="V4780" s="32">
        <f t="shared" si="598"/>
        <v>0</v>
      </c>
      <c r="W4780" s="32">
        <f t="shared" si="599"/>
        <v>0</v>
      </c>
      <c r="X4780" s="32">
        <f t="shared" si="600"/>
        <v>0</v>
      </c>
    </row>
    <row r="4781" spans="1:24" ht="14.25" customHeight="1">
      <c r="A4781" s="33" t="b">
        <f t="shared" si="594"/>
        <v>0</v>
      </c>
      <c r="B4781" s="33">
        <f t="shared" si="601"/>
        <v>4780</v>
      </c>
      <c r="C4781" s="19"/>
      <c r="N4781" s="37"/>
      <c r="O4781" s="37"/>
      <c r="P4781" s="37"/>
      <c r="Q4781" s="37"/>
      <c r="R4781" s="37"/>
      <c r="S4781" s="32">
        <f t="shared" si="595"/>
        <v>0</v>
      </c>
      <c r="T4781" s="32">
        <f t="shared" si="596"/>
        <v>0</v>
      </c>
      <c r="U4781" s="32">
        <f t="shared" si="597"/>
        <v>0</v>
      </c>
      <c r="V4781" s="32">
        <f t="shared" si="598"/>
        <v>0</v>
      </c>
      <c r="W4781" s="32">
        <f t="shared" si="599"/>
        <v>0</v>
      </c>
      <c r="X4781" s="32">
        <f t="shared" si="600"/>
        <v>0</v>
      </c>
    </row>
    <row r="4782" spans="1:24" ht="14.25" customHeight="1">
      <c r="A4782" s="33" t="b">
        <f t="shared" si="594"/>
        <v>0</v>
      </c>
      <c r="B4782" s="33">
        <f t="shared" si="601"/>
        <v>4781</v>
      </c>
      <c r="C4782" s="19"/>
      <c r="N4782" s="37"/>
      <c r="O4782" s="37"/>
      <c r="P4782" s="37"/>
      <c r="Q4782" s="37"/>
      <c r="R4782" s="37"/>
      <c r="S4782" s="32">
        <f t="shared" si="595"/>
        <v>0</v>
      </c>
      <c r="T4782" s="32">
        <f t="shared" si="596"/>
        <v>0</v>
      </c>
      <c r="U4782" s="32">
        <f t="shared" si="597"/>
        <v>0</v>
      </c>
      <c r="V4782" s="32">
        <f t="shared" si="598"/>
        <v>0</v>
      </c>
      <c r="W4782" s="32">
        <f t="shared" si="599"/>
        <v>0</v>
      </c>
      <c r="X4782" s="32">
        <f t="shared" si="600"/>
        <v>0</v>
      </c>
    </row>
    <row r="4783" spans="1:24" ht="14.25" customHeight="1">
      <c r="A4783" s="33" t="b">
        <f t="shared" si="594"/>
        <v>0</v>
      </c>
      <c r="B4783" s="33">
        <f t="shared" si="601"/>
        <v>4782</v>
      </c>
      <c r="C4783" s="18"/>
      <c r="N4783" s="37"/>
      <c r="O4783" s="37"/>
      <c r="P4783" s="37"/>
      <c r="Q4783" s="37"/>
      <c r="R4783" s="37"/>
      <c r="S4783" s="32">
        <f t="shared" si="595"/>
        <v>0</v>
      </c>
      <c r="T4783" s="32">
        <f t="shared" si="596"/>
        <v>0</v>
      </c>
      <c r="U4783" s="32">
        <f t="shared" si="597"/>
        <v>0</v>
      </c>
      <c r="V4783" s="32">
        <f t="shared" si="598"/>
        <v>0</v>
      </c>
      <c r="W4783" s="32">
        <f t="shared" si="599"/>
        <v>0</v>
      </c>
      <c r="X4783" s="32">
        <f t="shared" si="600"/>
        <v>0</v>
      </c>
    </row>
    <row r="4784" spans="1:24" ht="14.25" customHeight="1">
      <c r="A4784" s="33" t="b">
        <f t="shared" si="594"/>
        <v>0</v>
      </c>
      <c r="B4784" s="33">
        <f t="shared" si="601"/>
        <v>4783</v>
      </c>
      <c r="C4784" s="19"/>
      <c r="N4784" s="37"/>
      <c r="O4784" s="37"/>
      <c r="P4784" s="37"/>
      <c r="Q4784" s="37"/>
      <c r="R4784" s="37"/>
      <c r="S4784" s="32">
        <f t="shared" si="595"/>
        <v>0</v>
      </c>
      <c r="T4784" s="32">
        <f t="shared" si="596"/>
        <v>0</v>
      </c>
      <c r="U4784" s="32">
        <f t="shared" si="597"/>
        <v>0</v>
      </c>
      <c r="V4784" s="32">
        <f t="shared" si="598"/>
        <v>0</v>
      </c>
      <c r="W4784" s="32">
        <f t="shared" si="599"/>
        <v>0</v>
      </c>
      <c r="X4784" s="32">
        <f t="shared" si="600"/>
        <v>0</v>
      </c>
    </row>
    <row r="4785" spans="1:24" ht="14.25" customHeight="1">
      <c r="A4785" s="33" t="b">
        <f t="shared" si="594"/>
        <v>0</v>
      </c>
      <c r="B4785" s="33">
        <f t="shared" si="601"/>
        <v>4784</v>
      </c>
      <c r="C4785" s="19"/>
      <c r="N4785" s="37"/>
      <c r="O4785" s="37"/>
      <c r="P4785" s="37"/>
      <c r="Q4785" s="37"/>
      <c r="R4785" s="37"/>
      <c r="S4785" s="32">
        <f t="shared" si="595"/>
        <v>0</v>
      </c>
      <c r="T4785" s="32">
        <f t="shared" si="596"/>
        <v>0</v>
      </c>
      <c r="U4785" s="32">
        <f t="shared" si="597"/>
        <v>0</v>
      </c>
      <c r="V4785" s="32">
        <f t="shared" si="598"/>
        <v>0</v>
      </c>
      <c r="W4785" s="32">
        <f t="shared" si="599"/>
        <v>0</v>
      </c>
      <c r="X4785" s="32">
        <f t="shared" si="600"/>
        <v>0</v>
      </c>
    </row>
    <row r="4786" spans="1:24" ht="14.25" customHeight="1">
      <c r="A4786" s="33" t="b">
        <f t="shared" si="594"/>
        <v>0</v>
      </c>
      <c r="B4786" s="33">
        <f t="shared" si="601"/>
        <v>4785</v>
      </c>
      <c r="C4786" s="19"/>
      <c r="N4786" s="37"/>
      <c r="O4786" s="37"/>
      <c r="P4786" s="37"/>
      <c r="Q4786" s="37"/>
      <c r="R4786" s="37"/>
      <c r="S4786" s="32">
        <f t="shared" si="595"/>
        <v>0</v>
      </c>
      <c r="T4786" s="32">
        <f t="shared" si="596"/>
        <v>0</v>
      </c>
      <c r="U4786" s="32">
        <f t="shared" si="597"/>
        <v>0</v>
      </c>
      <c r="V4786" s="32">
        <f t="shared" si="598"/>
        <v>0</v>
      </c>
      <c r="W4786" s="32">
        <f t="shared" si="599"/>
        <v>0</v>
      </c>
      <c r="X4786" s="32">
        <f t="shared" si="600"/>
        <v>0</v>
      </c>
    </row>
    <row r="4787" spans="1:24" ht="14.25" customHeight="1">
      <c r="A4787" s="33" t="b">
        <f t="shared" si="594"/>
        <v>0</v>
      </c>
      <c r="B4787" s="33">
        <f t="shared" si="601"/>
        <v>4786</v>
      </c>
      <c r="C4787" s="19"/>
      <c r="N4787" s="37"/>
      <c r="O4787" s="37"/>
      <c r="P4787" s="37"/>
      <c r="Q4787" s="37"/>
      <c r="R4787" s="37"/>
      <c r="S4787" s="32">
        <f t="shared" si="595"/>
        <v>0</v>
      </c>
      <c r="T4787" s="32">
        <f t="shared" si="596"/>
        <v>0</v>
      </c>
      <c r="U4787" s="32">
        <f t="shared" si="597"/>
        <v>0</v>
      </c>
      <c r="V4787" s="32">
        <f t="shared" si="598"/>
        <v>0</v>
      </c>
      <c r="W4787" s="32">
        <f t="shared" si="599"/>
        <v>0</v>
      </c>
      <c r="X4787" s="32">
        <f t="shared" si="600"/>
        <v>0</v>
      </c>
    </row>
    <row r="4788" spans="1:24" ht="14.25" customHeight="1">
      <c r="A4788" s="33" t="b">
        <f t="shared" si="594"/>
        <v>0</v>
      </c>
      <c r="B4788" s="33">
        <f t="shared" si="601"/>
        <v>4787</v>
      </c>
      <c r="C4788" s="19"/>
      <c r="N4788" s="37"/>
      <c r="O4788" s="37"/>
      <c r="P4788" s="37"/>
      <c r="Q4788" s="37"/>
      <c r="R4788" s="37"/>
      <c r="S4788" s="32">
        <f t="shared" si="595"/>
        <v>0</v>
      </c>
      <c r="T4788" s="32">
        <f t="shared" si="596"/>
        <v>0</v>
      </c>
      <c r="U4788" s="32">
        <f t="shared" si="597"/>
        <v>0</v>
      </c>
      <c r="V4788" s="32">
        <f t="shared" si="598"/>
        <v>0</v>
      </c>
      <c r="W4788" s="32">
        <f t="shared" si="599"/>
        <v>0</v>
      </c>
      <c r="X4788" s="32">
        <f t="shared" si="600"/>
        <v>0</v>
      </c>
    </row>
    <row r="4789" spans="1:24" ht="14.25" customHeight="1">
      <c r="A4789" s="33" t="b">
        <f t="shared" si="594"/>
        <v>0</v>
      </c>
      <c r="B4789" s="33">
        <f t="shared" si="601"/>
        <v>4788</v>
      </c>
      <c r="C4789" s="19"/>
      <c r="N4789" s="37"/>
      <c r="O4789" s="37"/>
      <c r="P4789" s="37"/>
      <c r="Q4789" s="37"/>
      <c r="R4789" s="37"/>
      <c r="S4789" s="32">
        <f t="shared" si="595"/>
        <v>0</v>
      </c>
      <c r="T4789" s="32">
        <f t="shared" si="596"/>
        <v>0</v>
      </c>
      <c r="U4789" s="32">
        <f t="shared" si="597"/>
        <v>0</v>
      </c>
      <c r="V4789" s="32">
        <f t="shared" si="598"/>
        <v>0</v>
      </c>
      <c r="W4789" s="32">
        <f t="shared" si="599"/>
        <v>0</v>
      </c>
      <c r="X4789" s="32">
        <f t="shared" si="600"/>
        <v>0</v>
      </c>
    </row>
    <row r="4790" spans="1:24" ht="14.25" customHeight="1">
      <c r="A4790" s="33" t="b">
        <f t="shared" si="594"/>
        <v>0</v>
      </c>
      <c r="B4790" s="33">
        <f t="shared" si="601"/>
        <v>4789</v>
      </c>
      <c r="C4790" s="19"/>
      <c r="N4790" s="37"/>
      <c r="O4790" s="37"/>
      <c r="P4790" s="37"/>
      <c r="Q4790" s="37"/>
      <c r="R4790" s="37"/>
      <c r="S4790" s="32">
        <f t="shared" si="595"/>
        <v>0</v>
      </c>
      <c r="T4790" s="32">
        <f t="shared" si="596"/>
        <v>0</v>
      </c>
      <c r="U4790" s="32">
        <f t="shared" si="597"/>
        <v>0</v>
      </c>
      <c r="V4790" s="32">
        <f t="shared" si="598"/>
        <v>0</v>
      </c>
      <c r="W4790" s="32">
        <f t="shared" si="599"/>
        <v>0</v>
      </c>
      <c r="X4790" s="32">
        <f t="shared" si="600"/>
        <v>0</v>
      </c>
    </row>
    <row r="4791" spans="1:24" ht="14.25" customHeight="1">
      <c r="A4791" s="33" t="b">
        <f t="shared" si="594"/>
        <v>0</v>
      </c>
      <c r="B4791" s="33">
        <f t="shared" si="601"/>
        <v>4790</v>
      </c>
      <c r="C4791" s="19"/>
      <c r="N4791" s="37"/>
      <c r="O4791" s="37"/>
      <c r="P4791" s="37"/>
      <c r="Q4791" s="37"/>
      <c r="R4791" s="37"/>
      <c r="S4791" s="32">
        <f t="shared" si="595"/>
        <v>0</v>
      </c>
      <c r="T4791" s="32">
        <f t="shared" si="596"/>
        <v>0</v>
      </c>
      <c r="U4791" s="32">
        <f t="shared" si="597"/>
        <v>0</v>
      </c>
      <c r="V4791" s="32">
        <f t="shared" si="598"/>
        <v>0</v>
      </c>
      <c r="W4791" s="32">
        <f t="shared" si="599"/>
        <v>0</v>
      </c>
      <c r="X4791" s="32">
        <f t="shared" si="600"/>
        <v>0</v>
      </c>
    </row>
    <row r="4792" spans="1:24" ht="14.25" customHeight="1">
      <c r="A4792" s="33" t="b">
        <f t="shared" si="594"/>
        <v>0</v>
      </c>
      <c r="B4792" s="33">
        <f t="shared" si="601"/>
        <v>4791</v>
      </c>
      <c r="C4792" s="19"/>
      <c r="N4792" s="37"/>
      <c r="O4792" s="37"/>
      <c r="P4792" s="37"/>
      <c r="Q4792" s="37"/>
      <c r="R4792" s="37"/>
      <c r="S4792" s="32">
        <f t="shared" si="595"/>
        <v>0</v>
      </c>
      <c r="T4792" s="32">
        <f t="shared" si="596"/>
        <v>0</v>
      </c>
      <c r="U4792" s="32">
        <f t="shared" si="597"/>
        <v>0</v>
      </c>
      <c r="V4792" s="32">
        <f t="shared" si="598"/>
        <v>0</v>
      </c>
      <c r="W4792" s="32">
        <f t="shared" si="599"/>
        <v>0</v>
      </c>
      <c r="X4792" s="32">
        <f t="shared" si="600"/>
        <v>0</v>
      </c>
    </row>
    <row r="4793" spans="1:24" ht="14.25" customHeight="1">
      <c r="A4793" s="33" t="b">
        <f t="shared" si="594"/>
        <v>0</v>
      </c>
      <c r="B4793" s="33">
        <f t="shared" si="601"/>
        <v>4792</v>
      </c>
      <c r="C4793" s="19"/>
      <c r="N4793" s="37"/>
      <c r="O4793" s="37"/>
      <c r="P4793" s="37"/>
      <c r="Q4793" s="37"/>
      <c r="R4793" s="37"/>
      <c r="S4793" s="32">
        <f t="shared" si="595"/>
        <v>0</v>
      </c>
      <c r="T4793" s="32">
        <f t="shared" si="596"/>
        <v>0</v>
      </c>
      <c r="U4793" s="32">
        <f t="shared" si="597"/>
        <v>0</v>
      </c>
      <c r="V4793" s="32">
        <f t="shared" si="598"/>
        <v>0</v>
      </c>
      <c r="W4793" s="32">
        <f t="shared" si="599"/>
        <v>0</v>
      </c>
      <c r="X4793" s="32">
        <f t="shared" si="600"/>
        <v>0</v>
      </c>
    </row>
    <row r="4794" spans="1:24" ht="14.25" customHeight="1">
      <c r="A4794" s="33" t="b">
        <f t="shared" si="594"/>
        <v>0</v>
      </c>
      <c r="B4794" s="33">
        <f t="shared" si="601"/>
        <v>4793</v>
      </c>
      <c r="C4794" s="19"/>
      <c r="N4794" s="37"/>
      <c r="O4794" s="37"/>
      <c r="P4794" s="37"/>
      <c r="Q4794" s="37"/>
      <c r="R4794" s="37"/>
      <c r="S4794" s="32">
        <f t="shared" si="595"/>
        <v>0</v>
      </c>
      <c r="T4794" s="32">
        <f t="shared" si="596"/>
        <v>0</v>
      </c>
      <c r="U4794" s="32">
        <f t="shared" si="597"/>
        <v>0</v>
      </c>
      <c r="V4794" s="32">
        <f t="shared" si="598"/>
        <v>0</v>
      </c>
      <c r="W4794" s="32">
        <f t="shared" si="599"/>
        <v>0</v>
      </c>
      <c r="X4794" s="32">
        <f t="shared" si="600"/>
        <v>0</v>
      </c>
    </row>
    <row r="4795" spans="1:24" ht="14.25" customHeight="1">
      <c r="A4795" s="33" t="b">
        <f t="shared" si="594"/>
        <v>0</v>
      </c>
      <c r="B4795" s="33">
        <f t="shared" si="601"/>
        <v>4794</v>
      </c>
      <c r="C4795" s="19"/>
      <c r="N4795" s="37"/>
      <c r="O4795" s="37"/>
      <c r="P4795" s="37"/>
      <c r="Q4795" s="37"/>
      <c r="R4795" s="37"/>
      <c r="S4795" s="32">
        <f t="shared" si="595"/>
        <v>0</v>
      </c>
      <c r="T4795" s="32">
        <f t="shared" si="596"/>
        <v>0</v>
      </c>
      <c r="U4795" s="32">
        <f t="shared" si="597"/>
        <v>0</v>
      </c>
      <c r="V4795" s="32">
        <f t="shared" si="598"/>
        <v>0</v>
      </c>
      <c r="W4795" s="32">
        <f t="shared" si="599"/>
        <v>0</v>
      </c>
      <c r="X4795" s="32">
        <f t="shared" si="600"/>
        <v>0</v>
      </c>
    </row>
    <row r="4796" spans="1:24" ht="14.25" customHeight="1">
      <c r="A4796" s="33" t="b">
        <f t="shared" si="594"/>
        <v>0</v>
      </c>
      <c r="B4796" s="33">
        <f t="shared" si="601"/>
        <v>4795</v>
      </c>
      <c r="C4796" s="19"/>
      <c r="N4796" s="37"/>
      <c r="O4796" s="37"/>
      <c r="P4796" s="37"/>
      <c r="Q4796" s="37"/>
      <c r="R4796" s="37"/>
      <c r="S4796" s="32">
        <f t="shared" si="595"/>
        <v>0</v>
      </c>
      <c r="T4796" s="32">
        <f t="shared" si="596"/>
        <v>0</v>
      </c>
      <c r="U4796" s="32">
        <f t="shared" si="597"/>
        <v>0</v>
      </c>
      <c r="V4796" s="32">
        <f t="shared" si="598"/>
        <v>0</v>
      </c>
      <c r="W4796" s="32">
        <f t="shared" si="599"/>
        <v>0</v>
      </c>
      <c r="X4796" s="32">
        <f t="shared" si="600"/>
        <v>0</v>
      </c>
    </row>
    <row r="4797" spans="1:24" ht="14.25" customHeight="1">
      <c r="A4797" s="33" t="b">
        <f t="shared" si="594"/>
        <v>0</v>
      </c>
      <c r="B4797" s="33">
        <f t="shared" si="601"/>
        <v>4796</v>
      </c>
      <c r="C4797" s="19"/>
      <c r="N4797" s="37"/>
      <c r="O4797" s="37"/>
      <c r="P4797" s="37"/>
      <c r="Q4797" s="37"/>
      <c r="R4797" s="37"/>
      <c r="S4797" s="32">
        <f t="shared" si="595"/>
        <v>0</v>
      </c>
      <c r="T4797" s="32">
        <f t="shared" si="596"/>
        <v>0</v>
      </c>
      <c r="U4797" s="32">
        <f t="shared" si="597"/>
        <v>0</v>
      </c>
      <c r="V4797" s="32">
        <f t="shared" si="598"/>
        <v>0</v>
      </c>
      <c r="W4797" s="32">
        <f t="shared" si="599"/>
        <v>0</v>
      </c>
      <c r="X4797" s="32">
        <f t="shared" si="600"/>
        <v>0</v>
      </c>
    </row>
    <row r="4798" spans="1:24" ht="14.25" customHeight="1">
      <c r="A4798" s="33" t="b">
        <f t="shared" si="594"/>
        <v>0</v>
      </c>
      <c r="B4798" s="33">
        <f t="shared" si="601"/>
        <v>4797</v>
      </c>
      <c r="C4798" s="19"/>
      <c r="N4798" s="37"/>
      <c r="O4798" s="37"/>
      <c r="P4798" s="37"/>
      <c r="Q4798" s="37"/>
      <c r="R4798" s="37"/>
      <c r="S4798" s="32">
        <f t="shared" si="595"/>
        <v>0</v>
      </c>
      <c r="T4798" s="32">
        <f t="shared" si="596"/>
        <v>0</v>
      </c>
      <c r="U4798" s="32">
        <f t="shared" si="597"/>
        <v>0</v>
      </c>
      <c r="V4798" s="32">
        <f t="shared" si="598"/>
        <v>0</v>
      </c>
      <c r="W4798" s="32">
        <f t="shared" si="599"/>
        <v>0</v>
      </c>
      <c r="X4798" s="32">
        <f t="shared" si="600"/>
        <v>0</v>
      </c>
    </row>
    <row r="4799" spans="1:24" ht="14.25" customHeight="1">
      <c r="A4799" s="33" t="b">
        <f t="shared" si="594"/>
        <v>0</v>
      </c>
      <c r="B4799" s="33">
        <f t="shared" si="601"/>
        <v>4798</v>
      </c>
      <c r="C4799" s="19"/>
      <c r="N4799" s="37"/>
      <c r="O4799" s="37"/>
      <c r="P4799" s="37"/>
      <c r="Q4799" s="37"/>
      <c r="R4799" s="37"/>
      <c r="S4799" s="32">
        <f t="shared" si="595"/>
        <v>0</v>
      </c>
      <c r="T4799" s="32">
        <f t="shared" si="596"/>
        <v>0</v>
      </c>
      <c r="U4799" s="32">
        <f t="shared" si="597"/>
        <v>0</v>
      </c>
      <c r="V4799" s="32">
        <f t="shared" si="598"/>
        <v>0</v>
      </c>
      <c r="W4799" s="32">
        <f t="shared" si="599"/>
        <v>0</v>
      </c>
      <c r="X4799" s="32">
        <f t="shared" si="600"/>
        <v>0</v>
      </c>
    </row>
    <row r="4800" spans="1:24" ht="14.25" customHeight="1">
      <c r="A4800" s="33" t="b">
        <f t="shared" si="594"/>
        <v>0</v>
      </c>
      <c r="B4800" s="33">
        <f t="shared" si="601"/>
        <v>4799</v>
      </c>
      <c r="C4800" s="19"/>
      <c r="N4800" s="37"/>
      <c r="O4800" s="37"/>
      <c r="P4800" s="37"/>
      <c r="Q4800" s="37"/>
      <c r="R4800" s="37"/>
      <c r="S4800" s="32">
        <f t="shared" si="595"/>
        <v>0</v>
      </c>
      <c r="T4800" s="32">
        <f t="shared" si="596"/>
        <v>0</v>
      </c>
      <c r="U4800" s="32">
        <f t="shared" si="597"/>
        <v>0</v>
      </c>
      <c r="V4800" s="32">
        <f t="shared" si="598"/>
        <v>0</v>
      </c>
      <c r="W4800" s="32">
        <f t="shared" si="599"/>
        <v>0</v>
      </c>
      <c r="X4800" s="32">
        <f t="shared" si="600"/>
        <v>0</v>
      </c>
    </row>
    <row r="4801" spans="1:24" ht="14.25" customHeight="1">
      <c r="A4801" s="33" t="b">
        <f t="shared" si="594"/>
        <v>0</v>
      </c>
      <c r="B4801" s="33">
        <f t="shared" si="601"/>
        <v>4800</v>
      </c>
      <c r="C4801" s="19"/>
      <c r="N4801" s="37"/>
      <c r="O4801" s="37"/>
      <c r="P4801" s="37"/>
      <c r="Q4801" s="37"/>
      <c r="R4801" s="37"/>
      <c r="S4801" s="32">
        <f t="shared" si="595"/>
        <v>0</v>
      </c>
      <c r="T4801" s="32">
        <f t="shared" si="596"/>
        <v>0</v>
      </c>
      <c r="U4801" s="32">
        <f t="shared" si="597"/>
        <v>0</v>
      </c>
      <c r="V4801" s="32">
        <f t="shared" si="598"/>
        <v>0</v>
      </c>
      <c r="W4801" s="32">
        <f t="shared" si="599"/>
        <v>0</v>
      </c>
      <c r="X4801" s="32">
        <f t="shared" si="600"/>
        <v>0</v>
      </c>
    </row>
    <row r="4802" spans="1:24" ht="14.25" customHeight="1">
      <c r="A4802" s="33" t="b">
        <f t="shared" ref="A4802:A4865" si="602">IF(OR(COUNTIF(D4802:M4802, "NOT EXECUTED"), COUNTIF(D4802:M4802, "NOT COMPILED"), COUNTIF(D4802:M4802, "NOT EFFECTIVE")),TRUE,FALSE)</f>
        <v>0</v>
      </c>
      <c r="B4802" s="33">
        <f t="shared" si="601"/>
        <v>4801</v>
      </c>
      <c r="C4802" s="19"/>
      <c r="N4802" s="37"/>
      <c r="O4802" s="37"/>
      <c r="P4802" s="37"/>
      <c r="Q4802" s="37"/>
      <c r="R4802" s="37"/>
      <c r="S4802" s="32">
        <f t="shared" ref="S4802:S4865" si="603">IF(COUNTIF(H4802:M4802,"NOT EFFECTIVE"),1,0)</f>
        <v>0</v>
      </c>
      <c r="T4802" s="32">
        <f t="shared" ref="T4802:T4865" si="604">IF(AND(D4802="NOT EXECUTED",COUNTA($N4802)&lt;&gt;0),1,0)</f>
        <v>0</v>
      </c>
      <c r="U4802" s="32">
        <f t="shared" ref="U4802:U4865" si="605">IF(AND(E4802="NOT EXECUTED",COUNTA($N4802)&lt;&gt;0),1,0)</f>
        <v>0</v>
      </c>
      <c r="V4802" s="32">
        <f t="shared" ref="V4802:V4865" si="606">IF(AND(F4802="NOT EXECUTED",COUNTA($N4802)&lt;&gt;0),1,0)</f>
        <v>0</v>
      </c>
      <c r="W4802" s="32">
        <f t="shared" ref="W4802:W4865" si="607">IF(AND(G4802="NOT EXECUTED",COUNTA($N4802)&lt;&gt;0),1,0)</f>
        <v>0</v>
      </c>
      <c r="X4802" s="32">
        <f t="shared" ref="X4802:X4865" si="608">IF(AND(S4802=1,COUNTA($N4802)&lt;&gt;0),1,0)</f>
        <v>0</v>
      </c>
    </row>
    <row r="4803" spans="1:24" ht="14.25" customHeight="1">
      <c r="A4803" s="33" t="b">
        <f t="shared" si="602"/>
        <v>0</v>
      </c>
      <c r="B4803" s="33">
        <f t="shared" ref="B4803:B4866" si="609">+B4802+1</f>
        <v>4802</v>
      </c>
      <c r="C4803" s="19"/>
      <c r="N4803" s="37"/>
      <c r="O4803" s="37"/>
      <c r="P4803" s="37"/>
      <c r="Q4803" s="37"/>
      <c r="R4803" s="37"/>
      <c r="S4803" s="32">
        <f t="shared" si="603"/>
        <v>0</v>
      </c>
      <c r="T4803" s="32">
        <f t="shared" si="604"/>
        <v>0</v>
      </c>
      <c r="U4803" s="32">
        <f t="shared" si="605"/>
        <v>0</v>
      </c>
      <c r="V4803" s="32">
        <f t="shared" si="606"/>
        <v>0</v>
      </c>
      <c r="W4803" s="32">
        <f t="shared" si="607"/>
        <v>0</v>
      </c>
      <c r="X4803" s="32">
        <f t="shared" si="608"/>
        <v>0</v>
      </c>
    </row>
    <row r="4804" spans="1:24" ht="14.25" customHeight="1">
      <c r="A4804" s="33" t="b">
        <f t="shared" si="602"/>
        <v>0</v>
      </c>
      <c r="B4804" s="33">
        <f t="shared" si="609"/>
        <v>4803</v>
      </c>
      <c r="C4804" s="19"/>
      <c r="N4804" s="37"/>
      <c r="O4804" s="37"/>
      <c r="P4804" s="37"/>
      <c r="Q4804" s="37"/>
      <c r="R4804" s="37"/>
      <c r="S4804" s="32">
        <f t="shared" si="603"/>
        <v>0</v>
      </c>
      <c r="T4804" s="32">
        <f t="shared" si="604"/>
        <v>0</v>
      </c>
      <c r="U4804" s="32">
        <f t="shared" si="605"/>
        <v>0</v>
      </c>
      <c r="V4804" s="32">
        <f t="shared" si="606"/>
        <v>0</v>
      </c>
      <c r="W4804" s="32">
        <f t="shared" si="607"/>
        <v>0</v>
      </c>
      <c r="X4804" s="32">
        <f t="shared" si="608"/>
        <v>0</v>
      </c>
    </row>
    <row r="4805" spans="1:24" ht="14.25" customHeight="1">
      <c r="A4805" s="33" t="b">
        <f t="shared" si="602"/>
        <v>0</v>
      </c>
      <c r="B4805" s="33">
        <f t="shared" si="609"/>
        <v>4804</v>
      </c>
      <c r="C4805" s="19"/>
      <c r="N4805" s="37"/>
      <c r="O4805" s="37"/>
      <c r="P4805" s="37"/>
      <c r="Q4805" s="37"/>
      <c r="R4805" s="37"/>
      <c r="S4805" s="32">
        <f t="shared" si="603"/>
        <v>0</v>
      </c>
      <c r="T4805" s="32">
        <f t="shared" si="604"/>
        <v>0</v>
      </c>
      <c r="U4805" s="32">
        <f t="shared" si="605"/>
        <v>0</v>
      </c>
      <c r="V4805" s="32">
        <f t="shared" si="606"/>
        <v>0</v>
      </c>
      <c r="W4805" s="32">
        <f t="shared" si="607"/>
        <v>0</v>
      </c>
      <c r="X4805" s="32">
        <f t="shared" si="608"/>
        <v>0</v>
      </c>
    </row>
    <row r="4806" spans="1:24" ht="14.25" customHeight="1">
      <c r="A4806" s="33" t="b">
        <f t="shared" si="602"/>
        <v>0</v>
      </c>
      <c r="B4806" s="33">
        <f t="shared" si="609"/>
        <v>4805</v>
      </c>
      <c r="C4806" s="19"/>
      <c r="N4806" s="37"/>
      <c r="O4806" s="37"/>
      <c r="P4806" s="37"/>
      <c r="Q4806" s="37"/>
      <c r="R4806" s="37"/>
      <c r="S4806" s="32">
        <f t="shared" si="603"/>
        <v>0</v>
      </c>
      <c r="T4806" s="32">
        <f t="shared" si="604"/>
        <v>0</v>
      </c>
      <c r="U4806" s="32">
        <f t="shared" si="605"/>
        <v>0</v>
      </c>
      <c r="V4806" s="32">
        <f t="shared" si="606"/>
        <v>0</v>
      </c>
      <c r="W4806" s="32">
        <f t="shared" si="607"/>
        <v>0</v>
      </c>
      <c r="X4806" s="32">
        <f t="shared" si="608"/>
        <v>0</v>
      </c>
    </row>
    <row r="4807" spans="1:24" ht="14.25" customHeight="1">
      <c r="A4807" s="33" t="b">
        <f t="shared" si="602"/>
        <v>0</v>
      </c>
      <c r="B4807" s="33">
        <f t="shared" si="609"/>
        <v>4806</v>
      </c>
      <c r="C4807" s="19"/>
      <c r="N4807" s="37"/>
      <c r="O4807" s="37"/>
      <c r="P4807" s="37"/>
      <c r="Q4807" s="37"/>
      <c r="R4807" s="37"/>
      <c r="S4807" s="32">
        <f t="shared" si="603"/>
        <v>0</v>
      </c>
      <c r="T4807" s="32">
        <f t="shared" si="604"/>
        <v>0</v>
      </c>
      <c r="U4807" s="32">
        <f t="shared" si="605"/>
        <v>0</v>
      </c>
      <c r="V4807" s="32">
        <f t="shared" si="606"/>
        <v>0</v>
      </c>
      <c r="W4807" s="32">
        <f t="shared" si="607"/>
        <v>0</v>
      </c>
      <c r="X4807" s="32">
        <f t="shared" si="608"/>
        <v>0</v>
      </c>
    </row>
    <row r="4808" spans="1:24" ht="14.25" customHeight="1">
      <c r="A4808" s="33" t="b">
        <f t="shared" si="602"/>
        <v>0</v>
      </c>
      <c r="B4808" s="33">
        <f t="shared" si="609"/>
        <v>4807</v>
      </c>
      <c r="C4808" s="19"/>
      <c r="N4808" s="37"/>
      <c r="O4808" s="37"/>
      <c r="P4808" s="37"/>
      <c r="Q4808" s="37"/>
      <c r="R4808" s="37"/>
      <c r="S4808" s="32">
        <f t="shared" si="603"/>
        <v>0</v>
      </c>
      <c r="T4808" s="32">
        <f t="shared" si="604"/>
        <v>0</v>
      </c>
      <c r="U4808" s="32">
        <f t="shared" si="605"/>
        <v>0</v>
      </c>
      <c r="V4808" s="32">
        <f t="shared" si="606"/>
        <v>0</v>
      </c>
      <c r="W4808" s="32">
        <f t="shared" si="607"/>
        <v>0</v>
      </c>
      <c r="X4808" s="32">
        <f t="shared" si="608"/>
        <v>0</v>
      </c>
    </row>
    <row r="4809" spans="1:24" ht="14.25" customHeight="1">
      <c r="A4809" s="33" t="b">
        <f t="shared" si="602"/>
        <v>0</v>
      </c>
      <c r="B4809" s="33">
        <f t="shared" si="609"/>
        <v>4808</v>
      </c>
      <c r="C4809" s="19"/>
      <c r="N4809" s="37"/>
      <c r="O4809" s="37"/>
      <c r="P4809" s="37"/>
      <c r="Q4809" s="37"/>
      <c r="R4809" s="37"/>
      <c r="S4809" s="32">
        <f t="shared" si="603"/>
        <v>0</v>
      </c>
      <c r="T4809" s="32">
        <f t="shared" si="604"/>
        <v>0</v>
      </c>
      <c r="U4809" s="32">
        <f t="shared" si="605"/>
        <v>0</v>
      </c>
      <c r="V4809" s="32">
        <f t="shared" si="606"/>
        <v>0</v>
      </c>
      <c r="W4809" s="32">
        <f t="shared" si="607"/>
        <v>0</v>
      </c>
      <c r="X4809" s="32">
        <f t="shared" si="608"/>
        <v>0</v>
      </c>
    </row>
    <row r="4810" spans="1:24" ht="14.25" customHeight="1">
      <c r="A4810" s="33" t="b">
        <f t="shared" si="602"/>
        <v>0</v>
      </c>
      <c r="B4810" s="33">
        <f t="shared" si="609"/>
        <v>4809</v>
      </c>
      <c r="C4810" s="19"/>
      <c r="N4810" s="37"/>
      <c r="O4810" s="37"/>
      <c r="P4810" s="37"/>
      <c r="Q4810" s="37"/>
      <c r="R4810" s="37"/>
      <c r="S4810" s="32">
        <f t="shared" si="603"/>
        <v>0</v>
      </c>
      <c r="T4810" s="32">
        <f t="shared" si="604"/>
        <v>0</v>
      </c>
      <c r="U4810" s="32">
        <f t="shared" si="605"/>
        <v>0</v>
      </c>
      <c r="V4810" s="32">
        <f t="shared" si="606"/>
        <v>0</v>
      </c>
      <c r="W4810" s="32">
        <f t="shared" si="607"/>
        <v>0</v>
      </c>
      <c r="X4810" s="32">
        <f t="shared" si="608"/>
        <v>0</v>
      </c>
    </row>
    <row r="4811" spans="1:24" ht="14.25" customHeight="1">
      <c r="A4811" s="33" t="b">
        <f t="shared" si="602"/>
        <v>0</v>
      </c>
      <c r="B4811" s="33">
        <f t="shared" si="609"/>
        <v>4810</v>
      </c>
      <c r="C4811" s="19"/>
      <c r="N4811" s="37"/>
      <c r="O4811" s="37"/>
      <c r="P4811" s="37"/>
      <c r="Q4811" s="37"/>
      <c r="R4811" s="37"/>
      <c r="S4811" s="32">
        <f t="shared" si="603"/>
        <v>0</v>
      </c>
      <c r="T4811" s="32">
        <f t="shared" si="604"/>
        <v>0</v>
      </c>
      <c r="U4811" s="32">
        <f t="shared" si="605"/>
        <v>0</v>
      </c>
      <c r="V4811" s="32">
        <f t="shared" si="606"/>
        <v>0</v>
      </c>
      <c r="W4811" s="32">
        <f t="shared" si="607"/>
        <v>0</v>
      </c>
      <c r="X4811" s="32">
        <f t="shared" si="608"/>
        <v>0</v>
      </c>
    </row>
    <row r="4812" spans="1:24" ht="14.25" customHeight="1">
      <c r="A4812" s="33" t="b">
        <f t="shared" si="602"/>
        <v>0</v>
      </c>
      <c r="B4812" s="33">
        <f t="shared" si="609"/>
        <v>4811</v>
      </c>
      <c r="C4812" s="19"/>
      <c r="N4812" s="37"/>
      <c r="O4812" s="37"/>
      <c r="P4812" s="37"/>
      <c r="Q4812" s="37"/>
      <c r="R4812" s="37"/>
      <c r="S4812" s="32">
        <f t="shared" si="603"/>
        <v>0</v>
      </c>
      <c r="T4812" s="32">
        <f t="shared" si="604"/>
        <v>0</v>
      </c>
      <c r="U4812" s="32">
        <f t="shared" si="605"/>
        <v>0</v>
      </c>
      <c r="V4812" s="32">
        <f t="shared" si="606"/>
        <v>0</v>
      </c>
      <c r="W4812" s="32">
        <f t="shared" si="607"/>
        <v>0</v>
      </c>
      <c r="X4812" s="32">
        <f t="shared" si="608"/>
        <v>0</v>
      </c>
    </row>
    <row r="4813" spans="1:24" ht="14.25" customHeight="1">
      <c r="A4813" s="33" t="b">
        <f t="shared" si="602"/>
        <v>0</v>
      </c>
      <c r="B4813" s="33">
        <f t="shared" si="609"/>
        <v>4812</v>
      </c>
      <c r="C4813" s="19"/>
      <c r="N4813" s="37"/>
      <c r="O4813" s="37"/>
      <c r="P4813" s="37"/>
      <c r="Q4813" s="37"/>
      <c r="R4813" s="37"/>
      <c r="S4813" s="32">
        <f t="shared" si="603"/>
        <v>0</v>
      </c>
      <c r="T4813" s="32">
        <f t="shared" si="604"/>
        <v>0</v>
      </c>
      <c r="U4813" s="32">
        <f t="shared" si="605"/>
        <v>0</v>
      </c>
      <c r="V4813" s="32">
        <f t="shared" si="606"/>
        <v>0</v>
      </c>
      <c r="W4813" s="32">
        <f t="shared" si="607"/>
        <v>0</v>
      </c>
      <c r="X4813" s="32">
        <f t="shared" si="608"/>
        <v>0</v>
      </c>
    </row>
    <row r="4814" spans="1:24" ht="14.25" customHeight="1">
      <c r="A4814" s="33" t="b">
        <f t="shared" si="602"/>
        <v>0</v>
      </c>
      <c r="B4814" s="33">
        <f t="shared" si="609"/>
        <v>4813</v>
      </c>
      <c r="C4814" s="19"/>
      <c r="N4814" s="37"/>
      <c r="O4814" s="37"/>
      <c r="P4814" s="37"/>
      <c r="Q4814" s="37"/>
      <c r="R4814" s="37"/>
      <c r="S4814" s="32">
        <f t="shared" si="603"/>
        <v>0</v>
      </c>
      <c r="T4814" s="32">
        <f t="shared" si="604"/>
        <v>0</v>
      </c>
      <c r="U4814" s="32">
        <f t="shared" si="605"/>
        <v>0</v>
      </c>
      <c r="V4814" s="32">
        <f t="shared" si="606"/>
        <v>0</v>
      </c>
      <c r="W4814" s="32">
        <f t="shared" si="607"/>
        <v>0</v>
      </c>
      <c r="X4814" s="32">
        <f t="shared" si="608"/>
        <v>0</v>
      </c>
    </row>
    <row r="4815" spans="1:24" ht="14.25" customHeight="1">
      <c r="A4815" s="33" t="b">
        <f t="shared" si="602"/>
        <v>0</v>
      </c>
      <c r="B4815" s="33">
        <f t="shared" si="609"/>
        <v>4814</v>
      </c>
      <c r="C4815" s="19"/>
      <c r="N4815" s="37"/>
      <c r="O4815" s="37"/>
      <c r="P4815" s="37"/>
      <c r="Q4815" s="37"/>
      <c r="R4815" s="37"/>
      <c r="S4815" s="32">
        <f t="shared" si="603"/>
        <v>0</v>
      </c>
      <c r="T4815" s="32">
        <f t="shared" si="604"/>
        <v>0</v>
      </c>
      <c r="U4815" s="32">
        <f t="shared" si="605"/>
        <v>0</v>
      </c>
      <c r="V4815" s="32">
        <f t="shared" si="606"/>
        <v>0</v>
      </c>
      <c r="W4815" s="32">
        <f t="shared" si="607"/>
        <v>0</v>
      </c>
      <c r="X4815" s="32">
        <f t="shared" si="608"/>
        <v>0</v>
      </c>
    </row>
    <row r="4816" spans="1:24" ht="14.25" customHeight="1">
      <c r="A4816" s="33" t="b">
        <f t="shared" si="602"/>
        <v>0</v>
      </c>
      <c r="B4816" s="33">
        <f t="shared" si="609"/>
        <v>4815</v>
      </c>
      <c r="C4816" s="19"/>
      <c r="N4816" s="37"/>
      <c r="O4816" s="37"/>
      <c r="P4816" s="37"/>
      <c r="Q4816" s="37"/>
      <c r="R4816" s="37"/>
      <c r="S4816" s="32">
        <f t="shared" si="603"/>
        <v>0</v>
      </c>
      <c r="T4816" s="32">
        <f t="shared" si="604"/>
        <v>0</v>
      </c>
      <c r="U4816" s="32">
        <f t="shared" si="605"/>
        <v>0</v>
      </c>
      <c r="V4816" s="32">
        <f t="shared" si="606"/>
        <v>0</v>
      </c>
      <c r="W4816" s="32">
        <f t="shared" si="607"/>
        <v>0</v>
      </c>
      <c r="X4816" s="32">
        <f t="shared" si="608"/>
        <v>0</v>
      </c>
    </row>
    <row r="4817" spans="1:24" ht="14.25" customHeight="1">
      <c r="A4817" s="33" t="b">
        <f t="shared" si="602"/>
        <v>0</v>
      </c>
      <c r="B4817" s="33">
        <f t="shared" si="609"/>
        <v>4816</v>
      </c>
      <c r="C4817" s="19"/>
      <c r="N4817" s="37"/>
      <c r="O4817" s="37"/>
      <c r="P4817" s="37"/>
      <c r="Q4817" s="37"/>
      <c r="R4817" s="37"/>
      <c r="S4817" s="32">
        <f t="shared" si="603"/>
        <v>0</v>
      </c>
      <c r="T4817" s="32">
        <f t="shared" si="604"/>
        <v>0</v>
      </c>
      <c r="U4817" s="32">
        <f t="shared" si="605"/>
        <v>0</v>
      </c>
      <c r="V4817" s="32">
        <f t="shared" si="606"/>
        <v>0</v>
      </c>
      <c r="W4817" s="32">
        <f t="shared" si="607"/>
        <v>0</v>
      </c>
      <c r="X4817" s="32">
        <f t="shared" si="608"/>
        <v>0</v>
      </c>
    </row>
    <row r="4818" spans="1:24" ht="14.25" customHeight="1">
      <c r="A4818" s="33" t="b">
        <f t="shared" si="602"/>
        <v>0</v>
      </c>
      <c r="B4818" s="33">
        <f t="shared" si="609"/>
        <v>4817</v>
      </c>
      <c r="C4818" s="19"/>
      <c r="N4818" s="37"/>
      <c r="O4818" s="37"/>
      <c r="P4818" s="37"/>
      <c r="Q4818" s="37"/>
      <c r="R4818" s="37"/>
      <c r="S4818" s="32">
        <f t="shared" si="603"/>
        <v>0</v>
      </c>
      <c r="T4818" s="32">
        <f t="shared" si="604"/>
        <v>0</v>
      </c>
      <c r="U4818" s="32">
        <f t="shared" si="605"/>
        <v>0</v>
      </c>
      <c r="V4818" s="32">
        <f t="shared" si="606"/>
        <v>0</v>
      </c>
      <c r="W4818" s="32">
        <f t="shared" si="607"/>
        <v>0</v>
      </c>
      <c r="X4818" s="32">
        <f t="shared" si="608"/>
        <v>0</v>
      </c>
    </row>
    <row r="4819" spans="1:24" ht="14.25" customHeight="1">
      <c r="A4819" s="33" t="b">
        <f t="shared" si="602"/>
        <v>0</v>
      </c>
      <c r="B4819" s="33">
        <f t="shared" si="609"/>
        <v>4818</v>
      </c>
      <c r="C4819" s="19"/>
      <c r="N4819" s="37"/>
      <c r="O4819" s="37"/>
      <c r="P4819" s="37"/>
      <c r="Q4819" s="37"/>
      <c r="R4819" s="37"/>
      <c r="S4819" s="32">
        <f t="shared" si="603"/>
        <v>0</v>
      </c>
      <c r="T4819" s="32">
        <f t="shared" si="604"/>
        <v>0</v>
      </c>
      <c r="U4819" s="32">
        <f t="shared" si="605"/>
        <v>0</v>
      </c>
      <c r="V4819" s="32">
        <f t="shared" si="606"/>
        <v>0</v>
      </c>
      <c r="W4819" s="32">
        <f t="shared" si="607"/>
        <v>0</v>
      </c>
      <c r="X4819" s="32">
        <f t="shared" si="608"/>
        <v>0</v>
      </c>
    </row>
    <row r="4820" spans="1:24" ht="14.25" customHeight="1">
      <c r="A4820" s="33" t="b">
        <f t="shared" si="602"/>
        <v>0</v>
      </c>
      <c r="B4820" s="33">
        <f t="shared" si="609"/>
        <v>4819</v>
      </c>
      <c r="C4820" s="19"/>
      <c r="N4820" s="37"/>
      <c r="O4820" s="37"/>
      <c r="P4820" s="37"/>
      <c r="Q4820" s="37"/>
      <c r="R4820" s="37"/>
      <c r="S4820" s="32">
        <f t="shared" si="603"/>
        <v>0</v>
      </c>
      <c r="T4820" s="32">
        <f t="shared" si="604"/>
        <v>0</v>
      </c>
      <c r="U4820" s="32">
        <f t="shared" si="605"/>
        <v>0</v>
      </c>
      <c r="V4820" s="32">
        <f t="shared" si="606"/>
        <v>0</v>
      </c>
      <c r="W4820" s="32">
        <f t="shared" si="607"/>
        <v>0</v>
      </c>
      <c r="X4820" s="32">
        <f t="shared" si="608"/>
        <v>0</v>
      </c>
    </row>
    <row r="4821" spans="1:24" ht="14.25" customHeight="1">
      <c r="A4821" s="33" t="b">
        <f t="shared" si="602"/>
        <v>0</v>
      </c>
      <c r="B4821" s="33">
        <f t="shared" si="609"/>
        <v>4820</v>
      </c>
      <c r="C4821" s="19"/>
      <c r="N4821" s="37"/>
      <c r="O4821" s="37"/>
      <c r="P4821" s="37"/>
      <c r="Q4821" s="37"/>
      <c r="R4821" s="37"/>
      <c r="S4821" s="32">
        <f t="shared" si="603"/>
        <v>0</v>
      </c>
      <c r="T4821" s="32">
        <f t="shared" si="604"/>
        <v>0</v>
      </c>
      <c r="U4821" s="32">
        <f t="shared" si="605"/>
        <v>0</v>
      </c>
      <c r="V4821" s="32">
        <f t="shared" si="606"/>
        <v>0</v>
      </c>
      <c r="W4821" s="32">
        <f t="shared" si="607"/>
        <v>0</v>
      </c>
      <c r="X4821" s="32">
        <f t="shared" si="608"/>
        <v>0</v>
      </c>
    </row>
    <row r="4822" spans="1:24" ht="14.25" customHeight="1">
      <c r="A4822" s="33" t="b">
        <f t="shared" si="602"/>
        <v>0</v>
      </c>
      <c r="B4822" s="33">
        <f t="shared" si="609"/>
        <v>4821</v>
      </c>
      <c r="C4822" s="19"/>
      <c r="N4822" s="37"/>
      <c r="O4822" s="37"/>
      <c r="P4822" s="37"/>
      <c r="Q4822" s="37"/>
      <c r="R4822" s="37"/>
      <c r="S4822" s="32">
        <f t="shared" si="603"/>
        <v>0</v>
      </c>
      <c r="T4822" s="32">
        <f t="shared" si="604"/>
        <v>0</v>
      </c>
      <c r="U4822" s="32">
        <f t="shared" si="605"/>
        <v>0</v>
      </c>
      <c r="V4822" s="32">
        <f t="shared" si="606"/>
        <v>0</v>
      </c>
      <c r="W4822" s="32">
        <f t="shared" si="607"/>
        <v>0</v>
      </c>
      <c r="X4822" s="32">
        <f t="shared" si="608"/>
        <v>0</v>
      </c>
    </row>
    <row r="4823" spans="1:24" ht="14.25" customHeight="1">
      <c r="A4823" s="33" t="b">
        <f t="shared" si="602"/>
        <v>0</v>
      </c>
      <c r="B4823" s="33">
        <f t="shared" si="609"/>
        <v>4822</v>
      </c>
      <c r="C4823" s="19"/>
      <c r="N4823" s="37"/>
      <c r="O4823" s="37"/>
      <c r="P4823" s="37"/>
      <c r="Q4823" s="37"/>
      <c r="R4823" s="37"/>
      <c r="S4823" s="32">
        <f t="shared" si="603"/>
        <v>0</v>
      </c>
      <c r="T4823" s="32">
        <f t="shared" si="604"/>
        <v>0</v>
      </c>
      <c r="U4823" s="32">
        <f t="shared" si="605"/>
        <v>0</v>
      </c>
      <c r="V4823" s="32">
        <f t="shared" si="606"/>
        <v>0</v>
      </c>
      <c r="W4823" s="32">
        <f t="shared" si="607"/>
        <v>0</v>
      </c>
      <c r="X4823" s="32">
        <f t="shared" si="608"/>
        <v>0</v>
      </c>
    </row>
    <row r="4824" spans="1:24" ht="14.25" customHeight="1">
      <c r="A4824" s="33" t="b">
        <f t="shared" si="602"/>
        <v>0</v>
      </c>
      <c r="B4824" s="33">
        <f t="shared" si="609"/>
        <v>4823</v>
      </c>
      <c r="C4824" s="19"/>
      <c r="N4824" s="37"/>
      <c r="O4824" s="37"/>
      <c r="P4824" s="37"/>
      <c r="Q4824" s="37"/>
      <c r="R4824" s="37"/>
      <c r="S4824" s="32">
        <f t="shared" si="603"/>
        <v>0</v>
      </c>
      <c r="T4824" s="32">
        <f t="shared" si="604"/>
        <v>0</v>
      </c>
      <c r="U4824" s="32">
        <f t="shared" si="605"/>
        <v>0</v>
      </c>
      <c r="V4824" s="32">
        <f t="shared" si="606"/>
        <v>0</v>
      </c>
      <c r="W4824" s="32">
        <f t="shared" si="607"/>
        <v>0</v>
      </c>
      <c r="X4824" s="32">
        <f t="shared" si="608"/>
        <v>0</v>
      </c>
    </row>
    <row r="4825" spans="1:24" ht="14.25" customHeight="1">
      <c r="A4825" s="33" t="b">
        <f t="shared" si="602"/>
        <v>0</v>
      </c>
      <c r="B4825" s="33">
        <f t="shared" si="609"/>
        <v>4824</v>
      </c>
      <c r="C4825" s="19"/>
      <c r="N4825" s="37"/>
      <c r="O4825" s="37"/>
      <c r="P4825" s="37"/>
      <c r="Q4825" s="37"/>
      <c r="R4825" s="37"/>
      <c r="S4825" s="32">
        <f t="shared" si="603"/>
        <v>0</v>
      </c>
      <c r="T4825" s="32">
        <f t="shared" si="604"/>
        <v>0</v>
      </c>
      <c r="U4825" s="32">
        <f t="shared" si="605"/>
        <v>0</v>
      </c>
      <c r="V4825" s="32">
        <f t="shared" si="606"/>
        <v>0</v>
      </c>
      <c r="W4825" s="32">
        <f t="shared" si="607"/>
        <v>0</v>
      </c>
      <c r="X4825" s="32">
        <f t="shared" si="608"/>
        <v>0</v>
      </c>
    </row>
    <row r="4826" spans="1:24" ht="14.25" customHeight="1">
      <c r="A4826" s="33" t="b">
        <f t="shared" si="602"/>
        <v>0</v>
      </c>
      <c r="B4826" s="33">
        <f t="shared" si="609"/>
        <v>4825</v>
      </c>
      <c r="C4826" s="19"/>
      <c r="N4826" s="37"/>
      <c r="O4826" s="37"/>
      <c r="P4826" s="37"/>
      <c r="Q4826" s="37"/>
      <c r="R4826" s="37"/>
      <c r="S4826" s="32">
        <f t="shared" si="603"/>
        <v>0</v>
      </c>
      <c r="T4826" s="32">
        <f t="shared" si="604"/>
        <v>0</v>
      </c>
      <c r="U4826" s="32">
        <f t="shared" si="605"/>
        <v>0</v>
      </c>
      <c r="V4826" s="32">
        <f t="shared" si="606"/>
        <v>0</v>
      </c>
      <c r="W4826" s="32">
        <f t="shared" si="607"/>
        <v>0</v>
      </c>
      <c r="X4826" s="32">
        <f t="shared" si="608"/>
        <v>0</v>
      </c>
    </row>
    <row r="4827" spans="1:24" ht="14.25" customHeight="1">
      <c r="A4827" s="33" t="b">
        <f t="shared" si="602"/>
        <v>0</v>
      </c>
      <c r="B4827" s="33">
        <f t="shared" si="609"/>
        <v>4826</v>
      </c>
      <c r="C4827" s="19"/>
      <c r="N4827" s="37"/>
      <c r="O4827" s="37"/>
      <c r="P4827" s="37"/>
      <c r="Q4827" s="37"/>
      <c r="R4827" s="37"/>
      <c r="S4827" s="32">
        <f t="shared" si="603"/>
        <v>0</v>
      </c>
      <c r="T4827" s="32">
        <f t="shared" si="604"/>
        <v>0</v>
      </c>
      <c r="U4827" s="32">
        <f t="shared" si="605"/>
        <v>0</v>
      </c>
      <c r="V4827" s="32">
        <f t="shared" si="606"/>
        <v>0</v>
      </c>
      <c r="W4827" s="32">
        <f t="shared" si="607"/>
        <v>0</v>
      </c>
      <c r="X4827" s="32">
        <f t="shared" si="608"/>
        <v>0</v>
      </c>
    </row>
    <row r="4828" spans="1:24" ht="14.25" customHeight="1">
      <c r="A4828" s="33" t="b">
        <f t="shared" si="602"/>
        <v>0</v>
      </c>
      <c r="B4828" s="33">
        <f t="shared" si="609"/>
        <v>4827</v>
      </c>
      <c r="C4828" s="19"/>
      <c r="N4828" s="37"/>
      <c r="O4828" s="37"/>
      <c r="P4828" s="37"/>
      <c r="Q4828" s="37"/>
      <c r="R4828" s="37"/>
      <c r="S4828" s="32">
        <f t="shared" si="603"/>
        <v>0</v>
      </c>
      <c r="T4828" s="32">
        <f t="shared" si="604"/>
        <v>0</v>
      </c>
      <c r="U4828" s="32">
        <f t="shared" si="605"/>
        <v>0</v>
      </c>
      <c r="V4828" s="32">
        <f t="shared" si="606"/>
        <v>0</v>
      </c>
      <c r="W4828" s="32">
        <f t="shared" si="607"/>
        <v>0</v>
      </c>
      <c r="X4828" s="32">
        <f t="shared" si="608"/>
        <v>0</v>
      </c>
    </row>
    <row r="4829" spans="1:24" ht="14.25" customHeight="1">
      <c r="A4829" s="33" t="b">
        <f t="shared" si="602"/>
        <v>0</v>
      </c>
      <c r="B4829" s="33">
        <f t="shared" si="609"/>
        <v>4828</v>
      </c>
      <c r="C4829" s="19"/>
      <c r="N4829" s="37"/>
      <c r="O4829" s="37"/>
      <c r="P4829" s="37"/>
      <c r="Q4829" s="37"/>
      <c r="R4829" s="37"/>
      <c r="S4829" s="32">
        <f t="shared" si="603"/>
        <v>0</v>
      </c>
      <c r="T4829" s="32">
        <f t="shared" si="604"/>
        <v>0</v>
      </c>
      <c r="U4829" s="32">
        <f t="shared" si="605"/>
        <v>0</v>
      </c>
      <c r="V4829" s="32">
        <f t="shared" si="606"/>
        <v>0</v>
      </c>
      <c r="W4829" s="32">
        <f t="shared" si="607"/>
        <v>0</v>
      </c>
      <c r="X4829" s="32">
        <f t="shared" si="608"/>
        <v>0</v>
      </c>
    </row>
    <row r="4830" spans="1:24" ht="14.25" customHeight="1">
      <c r="A4830" s="33" t="b">
        <f t="shared" si="602"/>
        <v>0</v>
      </c>
      <c r="B4830" s="33">
        <f t="shared" si="609"/>
        <v>4829</v>
      </c>
      <c r="C4830" s="19"/>
      <c r="N4830" s="37"/>
      <c r="O4830" s="37"/>
      <c r="P4830" s="37"/>
      <c r="Q4830" s="37"/>
      <c r="R4830" s="37"/>
      <c r="S4830" s="32">
        <f t="shared" si="603"/>
        <v>0</v>
      </c>
      <c r="T4830" s="32">
        <f t="shared" si="604"/>
        <v>0</v>
      </c>
      <c r="U4830" s="32">
        <f t="shared" si="605"/>
        <v>0</v>
      </c>
      <c r="V4830" s="32">
        <f t="shared" si="606"/>
        <v>0</v>
      </c>
      <c r="W4830" s="32">
        <f t="shared" si="607"/>
        <v>0</v>
      </c>
      <c r="X4830" s="32">
        <f t="shared" si="608"/>
        <v>0</v>
      </c>
    </row>
    <row r="4831" spans="1:24" ht="14.25" customHeight="1">
      <c r="A4831" s="33" t="b">
        <f t="shared" si="602"/>
        <v>0</v>
      </c>
      <c r="B4831" s="33">
        <f t="shared" si="609"/>
        <v>4830</v>
      </c>
      <c r="C4831" s="19"/>
      <c r="N4831" s="37"/>
      <c r="O4831" s="37"/>
      <c r="P4831" s="37"/>
      <c r="Q4831" s="37"/>
      <c r="R4831" s="37"/>
      <c r="S4831" s="32">
        <f t="shared" si="603"/>
        <v>0</v>
      </c>
      <c r="T4831" s="32">
        <f t="shared" si="604"/>
        <v>0</v>
      </c>
      <c r="U4831" s="32">
        <f t="shared" si="605"/>
        <v>0</v>
      </c>
      <c r="V4831" s="32">
        <f t="shared" si="606"/>
        <v>0</v>
      </c>
      <c r="W4831" s="32">
        <f t="shared" si="607"/>
        <v>0</v>
      </c>
      <c r="X4831" s="32">
        <f t="shared" si="608"/>
        <v>0</v>
      </c>
    </row>
    <row r="4832" spans="1:24" ht="14.25" customHeight="1">
      <c r="A4832" s="33" t="b">
        <f t="shared" si="602"/>
        <v>0</v>
      </c>
      <c r="B4832" s="33">
        <f t="shared" si="609"/>
        <v>4831</v>
      </c>
      <c r="C4832" s="19"/>
      <c r="N4832" s="37"/>
      <c r="O4832" s="37"/>
      <c r="P4832" s="37"/>
      <c r="Q4832" s="37"/>
      <c r="R4832" s="37"/>
      <c r="S4832" s="32">
        <f t="shared" si="603"/>
        <v>0</v>
      </c>
      <c r="T4832" s="32">
        <f t="shared" si="604"/>
        <v>0</v>
      </c>
      <c r="U4832" s="32">
        <f t="shared" si="605"/>
        <v>0</v>
      </c>
      <c r="V4832" s="32">
        <f t="shared" si="606"/>
        <v>0</v>
      </c>
      <c r="W4832" s="32">
        <f t="shared" si="607"/>
        <v>0</v>
      </c>
      <c r="X4832" s="32">
        <f t="shared" si="608"/>
        <v>0</v>
      </c>
    </row>
    <row r="4833" spans="1:24" ht="14.25" customHeight="1">
      <c r="A4833" s="33" t="b">
        <f t="shared" si="602"/>
        <v>0</v>
      </c>
      <c r="B4833" s="33">
        <f t="shared" si="609"/>
        <v>4832</v>
      </c>
      <c r="C4833" s="19"/>
      <c r="N4833" s="37"/>
      <c r="O4833" s="37"/>
      <c r="P4833" s="37"/>
      <c r="Q4833" s="37"/>
      <c r="R4833" s="37"/>
      <c r="S4833" s="32">
        <f t="shared" si="603"/>
        <v>0</v>
      </c>
      <c r="T4833" s="32">
        <f t="shared" si="604"/>
        <v>0</v>
      </c>
      <c r="U4833" s="32">
        <f t="shared" si="605"/>
        <v>0</v>
      </c>
      <c r="V4833" s="32">
        <f t="shared" si="606"/>
        <v>0</v>
      </c>
      <c r="W4833" s="32">
        <f t="shared" si="607"/>
        <v>0</v>
      </c>
      <c r="X4833" s="32">
        <f t="shared" si="608"/>
        <v>0</v>
      </c>
    </row>
    <row r="4834" spans="1:24" ht="14.25" customHeight="1">
      <c r="A4834" s="33" t="b">
        <f t="shared" si="602"/>
        <v>0</v>
      </c>
      <c r="B4834" s="33">
        <f t="shared" si="609"/>
        <v>4833</v>
      </c>
      <c r="C4834" s="19"/>
      <c r="N4834" s="37"/>
      <c r="O4834" s="37"/>
      <c r="P4834" s="37"/>
      <c r="Q4834" s="37"/>
      <c r="R4834" s="37"/>
      <c r="S4834" s="32">
        <f t="shared" si="603"/>
        <v>0</v>
      </c>
      <c r="T4834" s="32">
        <f t="shared" si="604"/>
        <v>0</v>
      </c>
      <c r="U4834" s="32">
        <f t="shared" si="605"/>
        <v>0</v>
      </c>
      <c r="V4834" s="32">
        <f t="shared" si="606"/>
        <v>0</v>
      </c>
      <c r="W4834" s="32">
        <f t="shared" si="607"/>
        <v>0</v>
      </c>
      <c r="X4834" s="32">
        <f t="shared" si="608"/>
        <v>0</v>
      </c>
    </row>
    <row r="4835" spans="1:24" ht="14.25" customHeight="1">
      <c r="A4835" s="33" t="b">
        <f t="shared" si="602"/>
        <v>0</v>
      </c>
      <c r="B4835" s="33">
        <f t="shared" si="609"/>
        <v>4834</v>
      </c>
      <c r="C4835" s="19"/>
      <c r="N4835" s="37"/>
      <c r="O4835" s="37"/>
      <c r="P4835" s="37"/>
      <c r="Q4835" s="37"/>
      <c r="R4835" s="37"/>
      <c r="S4835" s="32">
        <f t="shared" si="603"/>
        <v>0</v>
      </c>
      <c r="T4835" s="32">
        <f t="shared" si="604"/>
        <v>0</v>
      </c>
      <c r="U4835" s="32">
        <f t="shared" si="605"/>
        <v>0</v>
      </c>
      <c r="V4835" s="32">
        <f t="shared" si="606"/>
        <v>0</v>
      </c>
      <c r="W4835" s="32">
        <f t="shared" si="607"/>
        <v>0</v>
      </c>
      <c r="X4835" s="32">
        <f t="shared" si="608"/>
        <v>0</v>
      </c>
    </row>
    <row r="4836" spans="1:24" ht="14.25" customHeight="1">
      <c r="A4836" s="33" t="b">
        <f t="shared" si="602"/>
        <v>0</v>
      </c>
      <c r="B4836" s="33">
        <f t="shared" si="609"/>
        <v>4835</v>
      </c>
      <c r="C4836" s="19"/>
      <c r="N4836" s="37"/>
      <c r="O4836" s="37"/>
      <c r="P4836" s="37"/>
      <c r="Q4836" s="37"/>
      <c r="R4836" s="37"/>
      <c r="S4836" s="32">
        <f t="shared" si="603"/>
        <v>0</v>
      </c>
      <c r="T4836" s="32">
        <f t="shared" si="604"/>
        <v>0</v>
      </c>
      <c r="U4836" s="32">
        <f t="shared" si="605"/>
        <v>0</v>
      </c>
      <c r="V4836" s="32">
        <f t="shared" si="606"/>
        <v>0</v>
      </c>
      <c r="W4836" s="32">
        <f t="shared" si="607"/>
        <v>0</v>
      </c>
      <c r="X4836" s="32">
        <f t="shared" si="608"/>
        <v>0</v>
      </c>
    </row>
    <row r="4837" spans="1:24" ht="14.25" customHeight="1">
      <c r="A4837" s="33" t="b">
        <f t="shared" si="602"/>
        <v>0</v>
      </c>
      <c r="B4837" s="33">
        <f t="shared" si="609"/>
        <v>4836</v>
      </c>
      <c r="C4837" s="19"/>
      <c r="N4837" s="37"/>
      <c r="O4837" s="37"/>
      <c r="P4837" s="37"/>
      <c r="Q4837" s="37"/>
      <c r="R4837" s="37"/>
      <c r="S4837" s="32">
        <f t="shared" si="603"/>
        <v>0</v>
      </c>
      <c r="T4837" s="32">
        <f t="shared" si="604"/>
        <v>0</v>
      </c>
      <c r="U4837" s="32">
        <f t="shared" si="605"/>
        <v>0</v>
      </c>
      <c r="V4837" s="32">
        <f t="shared" si="606"/>
        <v>0</v>
      </c>
      <c r="W4837" s="32">
        <f t="shared" si="607"/>
        <v>0</v>
      </c>
      <c r="X4837" s="32">
        <f t="shared" si="608"/>
        <v>0</v>
      </c>
    </row>
    <row r="4838" spans="1:24" ht="14.25" customHeight="1">
      <c r="A4838" s="33" t="b">
        <f t="shared" si="602"/>
        <v>0</v>
      </c>
      <c r="B4838" s="33">
        <f t="shared" si="609"/>
        <v>4837</v>
      </c>
      <c r="C4838" s="19"/>
      <c r="N4838" s="37"/>
      <c r="O4838" s="37"/>
      <c r="P4838" s="37"/>
      <c r="Q4838" s="37"/>
      <c r="R4838" s="37"/>
      <c r="S4838" s="32">
        <f t="shared" si="603"/>
        <v>0</v>
      </c>
      <c r="T4838" s="32">
        <f t="shared" si="604"/>
        <v>0</v>
      </c>
      <c r="U4838" s="32">
        <f t="shared" si="605"/>
        <v>0</v>
      </c>
      <c r="V4838" s="32">
        <f t="shared" si="606"/>
        <v>0</v>
      </c>
      <c r="W4838" s="32">
        <f t="shared" si="607"/>
        <v>0</v>
      </c>
      <c r="X4838" s="32">
        <f t="shared" si="608"/>
        <v>0</v>
      </c>
    </row>
    <row r="4839" spans="1:24" ht="14.25" customHeight="1">
      <c r="A4839" s="33" t="b">
        <f t="shared" si="602"/>
        <v>0</v>
      </c>
      <c r="B4839" s="33">
        <f t="shared" si="609"/>
        <v>4838</v>
      </c>
      <c r="C4839" s="19"/>
      <c r="N4839" s="37"/>
      <c r="O4839" s="37"/>
      <c r="P4839" s="37"/>
      <c r="Q4839" s="37"/>
      <c r="R4839" s="37"/>
      <c r="S4839" s="32">
        <f t="shared" si="603"/>
        <v>0</v>
      </c>
      <c r="T4839" s="32">
        <f t="shared" si="604"/>
        <v>0</v>
      </c>
      <c r="U4839" s="32">
        <f t="shared" si="605"/>
        <v>0</v>
      </c>
      <c r="V4839" s="32">
        <f t="shared" si="606"/>
        <v>0</v>
      </c>
      <c r="W4839" s="32">
        <f t="shared" si="607"/>
        <v>0</v>
      </c>
      <c r="X4839" s="32">
        <f t="shared" si="608"/>
        <v>0</v>
      </c>
    </row>
    <row r="4840" spans="1:24" ht="14.25" customHeight="1">
      <c r="A4840" s="33" t="b">
        <f t="shared" si="602"/>
        <v>0</v>
      </c>
      <c r="B4840" s="33">
        <f t="shared" si="609"/>
        <v>4839</v>
      </c>
      <c r="C4840" s="19"/>
      <c r="N4840" s="37"/>
      <c r="O4840" s="37"/>
      <c r="P4840" s="37"/>
      <c r="Q4840" s="37"/>
      <c r="R4840" s="37"/>
      <c r="S4840" s="32">
        <f t="shared" si="603"/>
        <v>0</v>
      </c>
      <c r="T4840" s="32">
        <f t="shared" si="604"/>
        <v>0</v>
      </c>
      <c r="U4840" s="32">
        <f t="shared" si="605"/>
        <v>0</v>
      </c>
      <c r="V4840" s="32">
        <f t="shared" si="606"/>
        <v>0</v>
      </c>
      <c r="W4840" s="32">
        <f t="shared" si="607"/>
        <v>0</v>
      </c>
      <c r="X4840" s="32">
        <f t="shared" si="608"/>
        <v>0</v>
      </c>
    </row>
    <row r="4841" spans="1:24" ht="14.25" customHeight="1">
      <c r="A4841" s="33" t="b">
        <f t="shared" si="602"/>
        <v>0</v>
      </c>
      <c r="B4841" s="33">
        <f t="shared" si="609"/>
        <v>4840</v>
      </c>
      <c r="C4841" s="19"/>
      <c r="N4841" s="37"/>
      <c r="O4841" s="37"/>
      <c r="P4841" s="37"/>
      <c r="Q4841" s="37"/>
      <c r="R4841" s="37"/>
      <c r="S4841" s="32">
        <f t="shared" si="603"/>
        <v>0</v>
      </c>
      <c r="T4841" s="32">
        <f t="shared" si="604"/>
        <v>0</v>
      </c>
      <c r="U4841" s="32">
        <f t="shared" si="605"/>
        <v>0</v>
      </c>
      <c r="V4841" s="32">
        <f t="shared" si="606"/>
        <v>0</v>
      </c>
      <c r="W4841" s="32">
        <f t="shared" si="607"/>
        <v>0</v>
      </c>
      <c r="X4841" s="32">
        <f t="shared" si="608"/>
        <v>0</v>
      </c>
    </row>
    <row r="4842" spans="1:24" ht="14.25" customHeight="1">
      <c r="A4842" s="33" t="b">
        <f t="shared" si="602"/>
        <v>0</v>
      </c>
      <c r="B4842" s="33">
        <f t="shared" si="609"/>
        <v>4841</v>
      </c>
      <c r="C4842" s="19"/>
      <c r="N4842" s="37"/>
      <c r="O4842" s="37"/>
      <c r="P4842" s="37"/>
      <c r="Q4842" s="37"/>
      <c r="R4842" s="37"/>
      <c r="S4842" s="32">
        <f t="shared" si="603"/>
        <v>0</v>
      </c>
      <c r="T4842" s="32">
        <f t="shared" si="604"/>
        <v>0</v>
      </c>
      <c r="U4842" s="32">
        <f t="shared" si="605"/>
        <v>0</v>
      </c>
      <c r="V4842" s="32">
        <f t="shared" si="606"/>
        <v>0</v>
      </c>
      <c r="W4842" s="32">
        <f t="shared" si="607"/>
        <v>0</v>
      </c>
      <c r="X4842" s="32">
        <f t="shared" si="608"/>
        <v>0</v>
      </c>
    </row>
    <row r="4843" spans="1:24" ht="14.25" customHeight="1">
      <c r="A4843" s="33" t="b">
        <f t="shared" si="602"/>
        <v>0</v>
      </c>
      <c r="B4843" s="33">
        <f t="shared" si="609"/>
        <v>4842</v>
      </c>
      <c r="C4843" s="19"/>
      <c r="N4843" s="37"/>
      <c r="O4843" s="37"/>
      <c r="P4843" s="37"/>
      <c r="Q4843" s="37"/>
      <c r="R4843" s="37"/>
      <c r="S4843" s="32">
        <f t="shared" si="603"/>
        <v>0</v>
      </c>
      <c r="T4843" s="32">
        <f t="shared" si="604"/>
        <v>0</v>
      </c>
      <c r="U4843" s="32">
        <f t="shared" si="605"/>
        <v>0</v>
      </c>
      <c r="V4843" s="32">
        <f t="shared" si="606"/>
        <v>0</v>
      </c>
      <c r="W4843" s="32">
        <f t="shared" si="607"/>
        <v>0</v>
      </c>
      <c r="X4843" s="32">
        <f t="shared" si="608"/>
        <v>0</v>
      </c>
    </row>
    <row r="4844" spans="1:24" ht="14.25" customHeight="1">
      <c r="A4844" s="33" t="b">
        <f t="shared" si="602"/>
        <v>0</v>
      </c>
      <c r="B4844" s="33">
        <f t="shared" si="609"/>
        <v>4843</v>
      </c>
      <c r="C4844" s="19"/>
      <c r="N4844" s="37"/>
      <c r="O4844" s="37"/>
      <c r="P4844" s="37"/>
      <c r="Q4844" s="37"/>
      <c r="R4844" s="37"/>
      <c r="S4844" s="32">
        <f t="shared" si="603"/>
        <v>0</v>
      </c>
      <c r="T4844" s="32">
        <f t="shared" si="604"/>
        <v>0</v>
      </c>
      <c r="U4844" s="32">
        <f t="shared" si="605"/>
        <v>0</v>
      </c>
      <c r="V4844" s="32">
        <f t="shared" si="606"/>
        <v>0</v>
      </c>
      <c r="W4844" s="32">
        <f t="shared" si="607"/>
        <v>0</v>
      </c>
      <c r="X4844" s="32">
        <f t="shared" si="608"/>
        <v>0</v>
      </c>
    </row>
    <row r="4845" spans="1:24" ht="14.25" customHeight="1">
      <c r="A4845" s="33" t="b">
        <f t="shared" si="602"/>
        <v>0</v>
      </c>
      <c r="B4845" s="33">
        <f t="shared" si="609"/>
        <v>4844</v>
      </c>
      <c r="C4845" s="19"/>
      <c r="N4845" s="37"/>
      <c r="O4845" s="37"/>
      <c r="P4845" s="37"/>
      <c r="Q4845" s="37"/>
      <c r="R4845" s="37"/>
      <c r="S4845" s="32">
        <f t="shared" si="603"/>
        <v>0</v>
      </c>
      <c r="T4845" s="32">
        <f t="shared" si="604"/>
        <v>0</v>
      </c>
      <c r="U4845" s="32">
        <f t="shared" si="605"/>
        <v>0</v>
      </c>
      <c r="V4845" s="32">
        <f t="shared" si="606"/>
        <v>0</v>
      </c>
      <c r="W4845" s="32">
        <f t="shared" si="607"/>
        <v>0</v>
      </c>
      <c r="X4845" s="32">
        <f t="shared" si="608"/>
        <v>0</v>
      </c>
    </row>
    <row r="4846" spans="1:24" ht="14.25" customHeight="1">
      <c r="A4846" s="33" t="b">
        <f t="shared" si="602"/>
        <v>0</v>
      </c>
      <c r="B4846" s="33">
        <f t="shared" si="609"/>
        <v>4845</v>
      </c>
      <c r="C4846" s="19"/>
      <c r="N4846" s="37"/>
      <c r="O4846" s="37"/>
      <c r="P4846" s="37"/>
      <c r="Q4846" s="37"/>
      <c r="R4846" s="37"/>
      <c r="S4846" s="32">
        <f t="shared" si="603"/>
        <v>0</v>
      </c>
      <c r="T4846" s="32">
        <f t="shared" si="604"/>
        <v>0</v>
      </c>
      <c r="U4846" s="32">
        <f t="shared" si="605"/>
        <v>0</v>
      </c>
      <c r="V4846" s="32">
        <f t="shared" si="606"/>
        <v>0</v>
      </c>
      <c r="W4846" s="32">
        <f t="shared" si="607"/>
        <v>0</v>
      </c>
      <c r="X4846" s="32">
        <f t="shared" si="608"/>
        <v>0</v>
      </c>
    </row>
    <row r="4847" spans="1:24" ht="14.25" customHeight="1">
      <c r="A4847" s="33" t="b">
        <f t="shared" si="602"/>
        <v>0</v>
      </c>
      <c r="B4847" s="33">
        <f t="shared" si="609"/>
        <v>4846</v>
      </c>
      <c r="C4847" s="19"/>
      <c r="N4847" s="37"/>
      <c r="O4847" s="37"/>
      <c r="P4847" s="37"/>
      <c r="Q4847" s="37"/>
      <c r="R4847" s="37"/>
      <c r="S4847" s="32">
        <f t="shared" si="603"/>
        <v>0</v>
      </c>
      <c r="T4847" s="32">
        <f t="shared" si="604"/>
        <v>0</v>
      </c>
      <c r="U4847" s="32">
        <f t="shared" si="605"/>
        <v>0</v>
      </c>
      <c r="V4847" s="32">
        <f t="shared" si="606"/>
        <v>0</v>
      </c>
      <c r="W4847" s="32">
        <f t="shared" si="607"/>
        <v>0</v>
      </c>
      <c r="X4847" s="32">
        <f t="shared" si="608"/>
        <v>0</v>
      </c>
    </row>
    <row r="4848" spans="1:24" ht="14.25" customHeight="1">
      <c r="A4848" s="33" t="b">
        <f t="shared" si="602"/>
        <v>0</v>
      </c>
      <c r="B4848" s="33">
        <f t="shared" si="609"/>
        <v>4847</v>
      </c>
      <c r="C4848" s="19"/>
      <c r="N4848" s="37"/>
      <c r="O4848" s="37"/>
      <c r="P4848" s="37"/>
      <c r="Q4848" s="37"/>
      <c r="R4848" s="37"/>
      <c r="S4848" s="32">
        <f t="shared" si="603"/>
        <v>0</v>
      </c>
      <c r="T4848" s="32">
        <f t="shared" si="604"/>
        <v>0</v>
      </c>
      <c r="U4848" s="32">
        <f t="shared" si="605"/>
        <v>0</v>
      </c>
      <c r="V4848" s="32">
        <f t="shared" si="606"/>
        <v>0</v>
      </c>
      <c r="W4848" s="32">
        <f t="shared" si="607"/>
        <v>0</v>
      </c>
      <c r="X4848" s="32">
        <f t="shared" si="608"/>
        <v>0</v>
      </c>
    </row>
    <row r="4849" spans="1:24" ht="14.25" customHeight="1">
      <c r="A4849" s="33" t="b">
        <f t="shared" si="602"/>
        <v>0</v>
      </c>
      <c r="B4849" s="33">
        <f t="shared" si="609"/>
        <v>4848</v>
      </c>
      <c r="C4849" s="19"/>
      <c r="N4849" s="37"/>
      <c r="O4849" s="37"/>
      <c r="P4849" s="37"/>
      <c r="Q4849" s="37"/>
      <c r="R4849" s="37"/>
      <c r="S4849" s="32">
        <f t="shared" si="603"/>
        <v>0</v>
      </c>
      <c r="T4849" s="32">
        <f t="shared" si="604"/>
        <v>0</v>
      </c>
      <c r="U4849" s="32">
        <f t="shared" si="605"/>
        <v>0</v>
      </c>
      <c r="V4849" s="32">
        <f t="shared" si="606"/>
        <v>0</v>
      </c>
      <c r="W4849" s="32">
        <f t="shared" si="607"/>
        <v>0</v>
      </c>
      <c r="X4849" s="32">
        <f t="shared" si="608"/>
        <v>0</v>
      </c>
    </row>
    <row r="4850" spans="1:24" ht="14.25" customHeight="1">
      <c r="A4850" s="33" t="b">
        <f t="shared" si="602"/>
        <v>0</v>
      </c>
      <c r="B4850" s="33">
        <f t="shared" si="609"/>
        <v>4849</v>
      </c>
      <c r="C4850" s="19"/>
      <c r="N4850" s="37"/>
      <c r="O4850" s="37"/>
      <c r="P4850" s="37"/>
      <c r="Q4850" s="37"/>
      <c r="R4850" s="37"/>
      <c r="S4850" s="32">
        <f t="shared" si="603"/>
        <v>0</v>
      </c>
      <c r="T4850" s="32">
        <f t="shared" si="604"/>
        <v>0</v>
      </c>
      <c r="U4850" s="32">
        <f t="shared" si="605"/>
        <v>0</v>
      </c>
      <c r="V4850" s="32">
        <f t="shared" si="606"/>
        <v>0</v>
      </c>
      <c r="W4850" s="32">
        <f t="shared" si="607"/>
        <v>0</v>
      </c>
      <c r="X4850" s="32">
        <f t="shared" si="608"/>
        <v>0</v>
      </c>
    </row>
    <row r="4851" spans="1:24" ht="14.25" customHeight="1">
      <c r="A4851" s="33" t="b">
        <f t="shared" si="602"/>
        <v>0</v>
      </c>
      <c r="B4851" s="33">
        <f t="shared" si="609"/>
        <v>4850</v>
      </c>
      <c r="C4851" s="19"/>
      <c r="N4851" s="37"/>
      <c r="O4851" s="37"/>
      <c r="P4851" s="37"/>
      <c r="Q4851" s="37"/>
      <c r="R4851" s="37"/>
      <c r="S4851" s="32">
        <f t="shared" si="603"/>
        <v>0</v>
      </c>
      <c r="T4851" s="32">
        <f t="shared" si="604"/>
        <v>0</v>
      </c>
      <c r="U4851" s="32">
        <f t="shared" si="605"/>
        <v>0</v>
      </c>
      <c r="V4851" s="32">
        <f t="shared" si="606"/>
        <v>0</v>
      </c>
      <c r="W4851" s="32">
        <f t="shared" si="607"/>
        <v>0</v>
      </c>
      <c r="X4851" s="32">
        <f t="shared" si="608"/>
        <v>0</v>
      </c>
    </row>
    <row r="4852" spans="1:24" ht="14.25" customHeight="1">
      <c r="A4852" s="33" t="b">
        <f t="shared" si="602"/>
        <v>0</v>
      </c>
      <c r="B4852" s="33">
        <f t="shared" si="609"/>
        <v>4851</v>
      </c>
      <c r="C4852" s="19"/>
      <c r="N4852" s="37"/>
      <c r="O4852" s="37"/>
      <c r="P4852" s="37"/>
      <c r="Q4852" s="37"/>
      <c r="R4852" s="37"/>
      <c r="S4852" s="32">
        <f t="shared" si="603"/>
        <v>0</v>
      </c>
      <c r="T4852" s="32">
        <f t="shared" si="604"/>
        <v>0</v>
      </c>
      <c r="U4852" s="32">
        <f t="shared" si="605"/>
        <v>0</v>
      </c>
      <c r="V4852" s="32">
        <f t="shared" si="606"/>
        <v>0</v>
      </c>
      <c r="W4852" s="32">
        <f t="shared" si="607"/>
        <v>0</v>
      </c>
      <c r="X4852" s="32">
        <f t="shared" si="608"/>
        <v>0</v>
      </c>
    </row>
    <row r="4853" spans="1:24" ht="14.25" customHeight="1">
      <c r="A4853" s="33" t="b">
        <f t="shared" si="602"/>
        <v>0</v>
      </c>
      <c r="B4853" s="33">
        <f t="shared" si="609"/>
        <v>4852</v>
      </c>
      <c r="C4853" s="19"/>
      <c r="N4853" s="37"/>
      <c r="O4853" s="37"/>
      <c r="P4853" s="37"/>
      <c r="Q4853" s="37"/>
      <c r="R4853" s="37"/>
      <c r="S4853" s="32">
        <f t="shared" si="603"/>
        <v>0</v>
      </c>
      <c r="T4853" s="32">
        <f t="shared" si="604"/>
        <v>0</v>
      </c>
      <c r="U4853" s="32">
        <f t="shared" si="605"/>
        <v>0</v>
      </c>
      <c r="V4853" s="32">
        <f t="shared" si="606"/>
        <v>0</v>
      </c>
      <c r="W4853" s="32">
        <f t="shared" si="607"/>
        <v>0</v>
      </c>
      <c r="X4853" s="32">
        <f t="shared" si="608"/>
        <v>0</v>
      </c>
    </row>
    <row r="4854" spans="1:24" ht="14.25" customHeight="1">
      <c r="A4854" s="33" t="b">
        <f t="shared" si="602"/>
        <v>0</v>
      </c>
      <c r="B4854" s="33">
        <f t="shared" si="609"/>
        <v>4853</v>
      </c>
      <c r="C4854" s="19"/>
      <c r="N4854" s="37"/>
      <c r="O4854" s="37"/>
      <c r="P4854" s="37"/>
      <c r="Q4854" s="37"/>
      <c r="R4854" s="37"/>
      <c r="S4854" s="32">
        <f t="shared" si="603"/>
        <v>0</v>
      </c>
      <c r="T4854" s="32">
        <f t="shared" si="604"/>
        <v>0</v>
      </c>
      <c r="U4854" s="32">
        <f t="shared" si="605"/>
        <v>0</v>
      </c>
      <c r="V4854" s="32">
        <f t="shared" si="606"/>
        <v>0</v>
      </c>
      <c r="W4854" s="32">
        <f t="shared" si="607"/>
        <v>0</v>
      </c>
      <c r="X4854" s="32">
        <f t="shared" si="608"/>
        <v>0</v>
      </c>
    </row>
    <row r="4855" spans="1:24" ht="14.25" customHeight="1">
      <c r="A4855" s="33" t="b">
        <f t="shared" si="602"/>
        <v>0</v>
      </c>
      <c r="B4855" s="33">
        <f t="shared" si="609"/>
        <v>4854</v>
      </c>
      <c r="C4855" s="19"/>
      <c r="N4855" s="37"/>
      <c r="O4855" s="37"/>
      <c r="P4855" s="37"/>
      <c r="Q4855" s="37"/>
      <c r="R4855" s="37"/>
      <c r="S4855" s="32">
        <f t="shared" si="603"/>
        <v>0</v>
      </c>
      <c r="T4855" s="32">
        <f t="shared" si="604"/>
        <v>0</v>
      </c>
      <c r="U4855" s="32">
        <f t="shared" si="605"/>
        <v>0</v>
      </c>
      <c r="V4855" s="32">
        <f t="shared" si="606"/>
        <v>0</v>
      </c>
      <c r="W4855" s="32">
        <f t="shared" si="607"/>
        <v>0</v>
      </c>
      <c r="X4855" s="32">
        <f t="shared" si="608"/>
        <v>0</v>
      </c>
    </row>
    <row r="4856" spans="1:24" ht="14.25" customHeight="1">
      <c r="A4856" s="33" t="b">
        <f t="shared" si="602"/>
        <v>0</v>
      </c>
      <c r="B4856" s="33">
        <f t="shared" si="609"/>
        <v>4855</v>
      </c>
      <c r="C4856" s="19"/>
      <c r="N4856" s="37"/>
      <c r="O4856" s="37"/>
      <c r="P4856" s="37"/>
      <c r="Q4856" s="37"/>
      <c r="R4856" s="37"/>
      <c r="S4856" s="32">
        <f t="shared" si="603"/>
        <v>0</v>
      </c>
      <c r="T4856" s="32">
        <f t="shared" si="604"/>
        <v>0</v>
      </c>
      <c r="U4856" s="32">
        <f t="shared" si="605"/>
        <v>0</v>
      </c>
      <c r="V4856" s="32">
        <f t="shared" si="606"/>
        <v>0</v>
      </c>
      <c r="W4856" s="32">
        <f t="shared" si="607"/>
        <v>0</v>
      </c>
      <c r="X4856" s="32">
        <f t="shared" si="608"/>
        <v>0</v>
      </c>
    </row>
    <row r="4857" spans="1:24" ht="14.25" customHeight="1">
      <c r="A4857" s="33" t="b">
        <f t="shared" si="602"/>
        <v>0</v>
      </c>
      <c r="B4857" s="33">
        <f t="shared" si="609"/>
        <v>4856</v>
      </c>
      <c r="C4857" s="19"/>
      <c r="N4857" s="37"/>
      <c r="O4857" s="37"/>
      <c r="P4857" s="37"/>
      <c r="Q4857" s="37"/>
      <c r="R4857" s="37"/>
      <c r="S4857" s="32">
        <f t="shared" si="603"/>
        <v>0</v>
      </c>
      <c r="T4857" s="32">
        <f t="shared" si="604"/>
        <v>0</v>
      </c>
      <c r="U4857" s="32">
        <f t="shared" si="605"/>
        <v>0</v>
      </c>
      <c r="V4857" s="32">
        <f t="shared" si="606"/>
        <v>0</v>
      </c>
      <c r="W4857" s="32">
        <f t="shared" si="607"/>
        <v>0</v>
      </c>
      <c r="X4857" s="32">
        <f t="shared" si="608"/>
        <v>0</v>
      </c>
    </row>
    <row r="4858" spans="1:24" ht="14.25" customHeight="1">
      <c r="A4858" s="33" t="b">
        <f t="shared" si="602"/>
        <v>0</v>
      </c>
      <c r="B4858" s="33">
        <f t="shared" si="609"/>
        <v>4857</v>
      </c>
      <c r="C4858" s="19"/>
      <c r="N4858" s="37"/>
      <c r="O4858" s="37"/>
      <c r="P4858" s="37"/>
      <c r="Q4858" s="37"/>
      <c r="R4858" s="37"/>
      <c r="S4858" s="32">
        <f t="shared" si="603"/>
        <v>0</v>
      </c>
      <c r="T4858" s="32">
        <f t="shared" si="604"/>
        <v>0</v>
      </c>
      <c r="U4858" s="32">
        <f t="shared" si="605"/>
        <v>0</v>
      </c>
      <c r="V4858" s="32">
        <f t="shared" si="606"/>
        <v>0</v>
      </c>
      <c r="W4858" s="32">
        <f t="shared" si="607"/>
        <v>0</v>
      </c>
      <c r="X4858" s="32">
        <f t="shared" si="608"/>
        <v>0</v>
      </c>
    </row>
    <row r="4859" spans="1:24" ht="14.25" customHeight="1">
      <c r="A4859" s="33" t="b">
        <f t="shared" si="602"/>
        <v>0</v>
      </c>
      <c r="B4859" s="33">
        <f t="shared" si="609"/>
        <v>4858</v>
      </c>
      <c r="C4859" s="19"/>
      <c r="N4859" s="37"/>
      <c r="O4859" s="37"/>
      <c r="P4859" s="37"/>
      <c r="Q4859" s="37"/>
      <c r="R4859" s="37"/>
      <c r="S4859" s="32">
        <f t="shared" si="603"/>
        <v>0</v>
      </c>
      <c r="T4859" s="32">
        <f t="shared" si="604"/>
        <v>0</v>
      </c>
      <c r="U4859" s="32">
        <f t="shared" si="605"/>
        <v>0</v>
      </c>
      <c r="V4859" s="32">
        <f t="shared" si="606"/>
        <v>0</v>
      </c>
      <c r="W4859" s="32">
        <f t="shared" si="607"/>
        <v>0</v>
      </c>
      <c r="X4859" s="32">
        <f t="shared" si="608"/>
        <v>0</v>
      </c>
    </row>
    <row r="4860" spans="1:24" ht="14.25" customHeight="1">
      <c r="A4860" s="33" t="b">
        <f t="shared" si="602"/>
        <v>0</v>
      </c>
      <c r="B4860" s="33">
        <f t="shared" si="609"/>
        <v>4859</v>
      </c>
      <c r="C4860" s="19"/>
      <c r="N4860" s="37"/>
      <c r="O4860" s="37"/>
      <c r="P4860" s="37"/>
      <c r="Q4860" s="37"/>
      <c r="R4860" s="37"/>
      <c r="S4860" s="32">
        <f t="shared" si="603"/>
        <v>0</v>
      </c>
      <c r="T4860" s="32">
        <f t="shared" si="604"/>
        <v>0</v>
      </c>
      <c r="U4860" s="32">
        <f t="shared" si="605"/>
        <v>0</v>
      </c>
      <c r="V4860" s="32">
        <f t="shared" si="606"/>
        <v>0</v>
      </c>
      <c r="W4860" s="32">
        <f t="shared" si="607"/>
        <v>0</v>
      </c>
      <c r="X4860" s="32">
        <f t="shared" si="608"/>
        <v>0</v>
      </c>
    </row>
    <row r="4861" spans="1:24" ht="14.25" customHeight="1">
      <c r="A4861" s="33" t="b">
        <f t="shared" si="602"/>
        <v>0</v>
      </c>
      <c r="B4861" s="33">
        <f t="shared" si="609"/>
        <v>4860</v>
      </c>
      <c r="C4861" s="19"/>
      <c r="N4861" s="37"/>
      <c r="O4861" s="37"/>
      <c r="P4861" s="37"/>
      <c r="Q4861" s="37"/>
      <c r="R4861" s="37"/>
      <c r="S4861" s="32">
        <f t="shared" si="603"/>
        <v>0</v>
      </c>
      <c r="T4861" s="32">
        <f t="shared" si="604"/>
        <v>0</v>
      </c>
      <c r="U4861" s="32">
        <f t="shared" si="605"/>
        <v>0</v>
      </c>
      <c r="V4861" s="32">
        <f t="shared" si="606"/>
        <v>0</v>
      </c>
      <c r="W4861" s="32">
        <f t="shared" si="607"/>
        <v>0</v>
      </c>
      <c r="X4861" s="32">
        <f t="shared" si="608"/>
        <v>0</v>
      </c>
    </row>
    <row r="4862" spans="1:24" ht="14.25" customHeight="1">
      <c r="A4862" s="33" t="b">
        <f t="shared" si="602"/>
        <v>0</v>
      </c>
      <c r="B4862" s="33">
        <f t="shared" si="609"/>
        <v>4861</v>
      </c>
      <c r="C4862" s="19"/>
      <c r="N4862" s="37"/>
      <c r="O4862" s="37"/>
      <c r="P4862" s="37"/>
      <c r="Q4862" s="37"/>
      <c r="R4862" s="37"/>
      <c r="S4862" s="32">
        <f t="shared" si="603"/>
        <v>0</v>
      </c>
      <c r="T4862" s="32">
        <f t="shared" si="604"/>
        <v>0</v>
      </c>
      <c r="U4862" s="32">
        <f t="shared" si="605"/>
        <v>0</v>
      </c>
      <c r="V4862" s="32">
        <f t="shared" si="606"/>
        <v>0</v>
      </c>
      <c r="W4862" s="32">
        <f t="shared" si="607"/>
        <v>0</v>
      </c>
      <c r="X4862" s="32">
        <f t="shared" si="608"/>
        <v>0</v>
      </c>
    </row>
    <row r="4863" spans="1:24" ht="14.25" customHeight="1">
      <c r="A4863" s="33" t="b">
        <f t="shared" si="602"/>
        <v>0</v>
      </c>
      <c r="B4863" s="33">
        <f t="shared" si="609"/>
        <v>4862</v>
      </c>
      <c r="C4863" s="19"/>
      <c r="N4863" s="37"/>
      <c r="O4863" s="37"/>
      <c r="P4863" s="37"/>
      <c r="Q4863" s="37"/>
      <c r="R4863" s="37"/>
      <c r="S4863" s="32">
        <f t="shared" si="603"/>
        <v>0</v>
      </c>
      <c r="T4863" s="32">
        <f t="shared" si="604"/>
        <v>0</v>
      </c>
      <c r="U4863" s="32">
        <f t="shared" si="605"/>
        <v>0</v>
      </c>
      <c r="V4863" s="32">
        <f t="shared" si="606"/>
        <v>0</v>
      </c>
      <c r="W4863" s="32">
        <f t="shared" si="607"/>
        <v>0</v>
      </c>
      <c r="X4863" s="32">
        <f t="shared" si="608"/>
        <v>0</v>
      </c>
    </row>
    <row r="4864" spans="1:24" ht="14.25" customHeight="1">
      <c r="A4864" s="33" t="b">
        <f t="shared" si="602"/>
        <v>0</v>
      </c>
      <c r="B4864" s="33">
        <f t="shared" si="609"/>
        <v>4863</v>
      </c>
      <c r="C4864" s="19"/>
      <c r="N4864" s="37"/>
      <c r="O4864" s="37"/>
      <c r="P4864" s="37"/>
      <c r="Q4864" s="37"/>
      <c r="R4864" s="37"/>
      <c r="S4864" s="32">
        <f t="shared" si="603"/>
        <v>0</v>
      </c>
      <c r="T4864" s="32">
        <f t="shared" si="604"/>
        <v>0</v>
      </c>
      <c r="U4864" s="32">
        <f t="shared" si="605"/>
        <v>0</v>
      </c>
      <c r="V4864" s="32">
        <f t="shared" si="606"/>
        <v>0</v>
      </c>
      <c r="W4864" s="32">
        <f t="shared" si="607"/>
        <v>0</v>
      </c>
      <c r="X4864" s="32">
        <f t="shared" si="608"/>
        <v>0</v>
      </c>
    </row>
    <row r="4865" spans="1:24" ht="14.25" customHeight="1">
      <c r="A4865" s="33" t="b">
        <f t="shared" si="602"/>
        <v>0</v>
      </c>
      <c r="B4865" s="33">
        <f t="shared" si="609"/>
        <v>4864</v>
      </c>
      <c r="C4865" s="19"/>
      <c r="N4865" s="37"/>
      <c r="O4865" s="37"/>
      <c r="P4865" s="37"/>
      <c r="Q4865" s="37"/>
      <c r="R4865" s="37"/>
      <c r="S4865" s="32">
        <f t="shared" si="603"/>
        <v>0</v>
      </c>
      <c r="T4865" s="32">
        <f t="shared" si="604"/>
        <v>0</v>
      </c>
      <c r="U4865" s="32">
        <f t="shared" si="605"/>
        <v>0</v>
      </c>
      <c r="V4865" s="32">
        <f t="shared" si="606"/>
        <v>0</v>
      </c>
      <c r="W4865" s="32">
        <f t="shared" si="607"/>
        <v>0</v>
      </c>
      <c r="X4865" s="32">
        <f t="shared" si="608"/>
        <v>0</v>
      </c>
    </row>
    <row r="4866" spans="1:24" ht="14.25" customHeight="1">
      <c r="A4866" s="33" t="b">
        <f t="shared" ref="A4866:A4929" si="610">IF(OR(COUNTIF(D4866:M4866, "NOT EXECUTED"), COUNTIF(D4866:M4866, "NOT COMPILED"), COUNTIF(D4866:M4866, "NOT EFFECTIVE")),TRUE,FALSE)</f>
        <v>0</v>
      </c>
      <c r="B4866" s="33">
        <f t="shared" si="609"/>
        <v>4865</v>
      </c>
      <c r="C4866" s="19"/>
      <c r="N4866" s="37"/>
      <c r="O4866" s="37"/>
      <c r="P4866" s="37"/>
      <c r="Q4866" s="37"/>
      <c r="R4866" s="37"/>
      <c r="S4866" s="32">
        <f t="shared" ref="S4866:S4929" si="611">IF(COUNTIF(H4866:M4866,"NOT EFFECTIVE"),1,0)</f>
        <v>0</v>
      </c>
      <c r="T4866" s="32">
        <f t="shared" ref="T4866:T4929" si="612">IF(AND(D4866="NOT EXECUTED",COUNTA($N4866)&lt;&gt;0),1,0)</f>
        <v>0</v>
      </c>
      <c r="U4866" s="32">
        <f t="shared" ref="U4866:U4929" si="613">IF(AND(E4866="NOT EXECUTED",COUNTA($N4866)&lt;&gt;0),1,0)</f>
        <v>0</v>
      </c>
      <c r="V4866" s="32">
        <f t="shared" ref="V4866:V4929" si="614">IF(AND(F4866="NOT EXECUTED",COUNTA($N4866)&lt;&gt;0),1,0)</f>
        <v>0</v>
      </c>
      <c r="W4866" s="32">
        <f t="shared" ref="W4866:W4929" si="615">IF(AND(G4866="NOT EXECUTED",COUNTA($N4866)&lt;&gt;0),1,0)</f>
        <v>0</v>
      </c>
      <c r="X4866" s="32">
        <f t="shared" ref="X4866:X4929" si="616">IF(AND(S4866=1,COUNTA($N4866)&lt;&gt;0),1,0)</f>
        <v>0</v>
      </c>
    </row>
    <row r="4867" spans="1:24" ht="14.25" customHeight="1">
      <c r="A4867" s="33" t="b">
        <f t="shared" si="610"/>
        <v>0</v>
      </c>
      <c r="B4867" s="33">
        <f t="shared" ref="B4867:B4930" si="617">+B4866+1</f>
        <v>4866</v>
      </c>
      <c r="C4867" s="19"/>
      <c r="N4867" s="37"/>
      <c r="O4867" s="37"/>
      <c r="P4867" s="37"/>
      <c r="Q4867" s="37"/>
      <c r="R4867" s="37"/>
      <c r="S4867" s="32">
        <f t="shared" si="611"/>
        <v>0</v>
      </c>
      <c r="T4867" s="32">
        <f t="shared" si="612"/>
        <v>0</v>
      </c>
      <c r="U4867" s="32">
        <f t="shared" si="613"/>
        <v>0</v>
      </c>
      <c r="V4867" s="32">
        <f t="shared" si="614"/>
        <v>0</v>
      </c>
      <c r="W4867" s="32">
        <f t="shared" si="615"/>
        <v>0</v>
      </c>
      <c r="X4867" s="32">
        <f t="shared" si="616"/>
        <v>0</v>
      </c>
    </row>
    <row r="4868" spans="1:24" ht="14.25" customHeight="1">
      <c r="A4868" s="33" t="b">
        <f t="shared" si="610"/>
        <v>0</v>
      </c>
      <c r="B4868" s="33">
        <f t="shared" si="617"/>
        <v>4867</v>
      </c>
      <c r="C4868" s="19"/>
      <c r="N4868" s="37"/>
      <c r="O4868" s="37"/>
      <c r="P4868" s="37"/>
      <c r="Q4868" s="37"/>
      <c r="R4868" s="37"/>
      <c r="S4868" s="32">
        <f t="shared" si="611"/>
        <v>0</v>
      </c>
      <c r="T4868" s="32">
        <f t="shared" si="612"/>
        <v>0</v>
      </c>
      <c r="U4868" s="32">
        <f t="shared" si="613"/>
        <v>0</v>
      </c>
      <c r="V4868" s="32">
        <f t="shared" si="614"/>
        <v>0</v>
      </c>
      <c r="W4868" s="32">
        <f t="shared" si="615"/>
        <v>0</v>
      </c>
      <c r="X4868" s="32">
        <f t="shared" si="616"/>
        <v>0</v>
      </c>
    </row>
    <row r="4869" spans="1:24" ht="14.25" customHeight="1">
      <c r="A4869" s="33" t="b">
        <f t="shared" si="610"/>
        <v>0</v>
      </c>
      <c r="B4869" s="33">
        <f t="shared" si="617"/>
        <v>4868</v>
      </c>
      <c r="C4869" s="19"/>
      <c r="N4869" s="37"/>
      <c r="O4869" s="37"/>
      <c r="P4869" s="37"/>
      <c r="Q4869" s="37"/>
      <c r="R4869" s="37"/>
      <c r="S4869" s="32">
        <f t="shared" si="611"/>
        <v>0</v>
      </c>
      <c r="T4869" s="32">
        <f t="shared" si="612"/>
        <v>0</v>
      </c>
      <c r="U4869" s="32">
        <f t="shared" si="613"/>
        <v>0</v>
      </c>
      <c r="V4869" s="32">
        <f t="shared" si="614"/>
        <v>0</v>
      </c>
      <c r="W4869" s="32">
        <f t="shared" si="615"/>
        <v>0</v>
      </c>
      <c r="X4869" s="32">
        <f t="shared" si="616"/>
        <v>0</v>
      </c>
    </row>
    <row r="4870" spans="1:24" ht="14.25" customHeight="1">
      <c r="A4870" s="33" t="b">
        <f t="shared" si="610"/>
        <v>0</v>
      </c>
      <c r="B4870" s="33">
        <f t="shared" si="617"/>
        <v>4869</v>
      </c>
      <c r="C4870" s="19"/>
      <c r="N4870" s="37"/>
      <c r="O4870" s="37"/>
      <c r="P4870" s="37"/>
      <c r="Q4870" s="37"/>
      <c r="R4870" s="37"/>
      <c r="S4870" s="32">
        <f t="shared" si="611"/>
        <v>0</v>
      </c>
      <c r="T4870" s="32">
        <f t="shared" si="612"/>
        <v>0</v>
      </c>
      <c r="U4870" s="32">
        <f t="shared" si="613"/>
        <v>0</v>
      </c>
      <c r="V4870" s="32">
        <f t="shared" si="614"/>
        <v>0</v>
      </c>
      <c r="W4870" s="32">
        <f t="shared" si="615"/>
        <v>0</v>
      </c>
      <c r="X4870" s="32">
        <f t="shared" si="616"/>
        <v>0</v>
      </c>
    </row>
    <row r="4871" spans="1:24" ht="14.25" customHeight="1">
      <c r="A4871" s="33" t="b">
        <f t="shared" si="610"/>
        <v>0</v>
      </c>
      <c r="B4871" s="33">
        <f t="shared" si="617"/>
        <v>4870</v>
      </c>
      <c r="C4871" s="19"/>
      <c r="N4871" s="37"/>
      <c r="O4871" s="37"/>
      <c r="P4871" s="37"/>
      <c r="Q4871" s="37"/>
      <c r="R4871" s="37"/>
      <c r="S4871" s="32">
        <f t="shared" si="611"/>
        <v>0</v>
      </c>
      <c r="T4871" s="32">
        <f t="shared" si="612"/>
        <v>0</v>
      </c>
      <c r="U4871" s="32">
        <f t="shared" si="613"/>
        <v>0</v>
      </c>
      <c r="V4871" s="32">
        <f t="shared" si="614"/>
        <v>0</v>
      </c>
      <c r="W4871" s="32">
        <f t="shared" si="615"/>
        <v>0</v>
      </c>
      <c r="X4871" s="32">
        <f t="shared" si="616"/>
        <v>0</v>
      </c>
    </row>
    <row r="4872" spans="1:24" ht="14.25" customHeight="1">
      <c r="A4872" s="33" t="b">
        <f t="shared" si="610"/>
        <v>0</v>
      </c>
      <c r="B4872" s="33">
        <f t="shared" si="617"/>
        <v>4871</v>
      </c>
      <c r="C4872" s="18"/>
      <c r="N4872" s="37"/>
      <c r="O4872" s="37"/>
      <c r="P4872" s="37"/>
      <c r="Q4872" s="37"/>
      <c r="R4872" s="37"/>
      <c r="S4872" s="32">
        <f t="shared" si="611"/>
        <v>0</v>
      </c>
      <c r="T4872" s="32">
        <f t="shared" si="612"/>
        <v>0</v>
      </c>
      <c r="U4872" s="32">
        <f t="shared" si="613"/>
        <v>0</v>
      </c>
      <c r="V4872" s="32">
        <f t="shared" si="614"/>
        <v>0</v>
      </c>
      <c r="W4872" s="32">
        <f t="shared" si="615"/>
        <v>0</v>
      </c>
      <c r="X4872" s="32">
        <f t="shared" si="616"/>
        <v>0</v>
      </c>
    </row>
    <row r="4873" spans="1:24" ht="14.25" customHeight="1">
      <c r="A4873" s="33" t="b">
        <f t="shared" si="610"/>
        <v>0</v>
      </c>
      <c r="B4873" s="33">
        <f t="shared" si="617"/>
        <v>4872</v>
      </c>
      <c r="C4873" s="19"/>
      <c r="N4873" s="37"/>
      <c r="O4873" s="37"/>
      <c r="P4873" s="37"/>
      <c r="Q4873" s="37"/>
      <c r="R4873" s="37"/>
      <c r="S4873" s="32">
        <f t="shared" si="611"/>
        <v>0</v>
      </c>
      <c r="T4873" s="32">
        <f t="shared" si="612"/>
        <v>0</v>
      </c>
      <c r="U4873" s="32">
        <f t="shared" si="613"/>
        <v>0</v>
      </c>
      <c r="V4873" s="32">
        <f t="shared" si="614"/>
        <v>0</v>
      </c>
      <c r="W4873" s="32">
        <f t="shared" si="615"/>
        <v>0</v>
      </c>
      <c r="X4873" s="32">
        <f t="shared" si="616"/>
        <v>0</v>
      </c>
    </row>
    <row r="4874" spans="1:24" ht="14.25" customHeight="1">
      <c r="A4874" s="33" t="b">
        <f t="shared" si="610"/>
        <v>0</v>
      </c>
      <c r="B4874" s="33">
        <f t="shared" si="617"/>
        <v>4873</v>
      </c>
      <c r="C4874" s="19"/>
      <c r="N4874" s="37"/>
      <c r="O4874" s="37"/>
      <c r="P4874" s="37"/>
      <c r="Q4874" s="37"/>
      <c r="R4874" s="37"/>
      <c r="S4874" s="32">
        <f t="shared" si="611"/>
        <v>0</v>
      </c>
      <c r="T4874" s="32">
        <f t="shared" si="612"/>
        <v>0</v>
      </c>
      <c r="U4874" s="32">
        <f t="shared" si="613"/>
        <v>0</v>
      </c>
      <c r="V4874" s="32">
        <f t="shared" si="614"/>
        <v>0</v>
      </c>
      <c r="W4874" s="32">
        <f t="shared" si="615"/>
        <v>0</v>
      </c>
      <c r="X4874" s="32">
        <f t="shared" si="616"/>
        <v>0</v>
      </c>
    </row>
    <row r="4875" spans="1:24" ht="14.25" customHeight="1">
      <c r="A4875" s="33" t="b">
        <f t="shared" si="610"/>
        <v>0</v>
      </c>
      <c r="B4875" s="33">
        <f t="shared" si="617"/>
        <v>4874</v>
      </c>
      <c r="C4875" s="19"/>
      <c r="N4875" s="37"/>
      <c r="O4875" s="37"/>
      <c r="P4875" s="37"/>
      <c r="Q4875" s="37"/>
      <c r="R4875" s="37"/>
      <c r="S4875" s="32">
        <f t="shared" si="611"/>
        <v>0</v>
      </c>
      <c r="T4875" s="32">
        <f t="shared" si="612"/>
        <v>0</v>
      </c>
      <c r="U4875" s="32">
        <f t="shared" si="613"/>
        <v>0</v>
      </c>
      <c r="V4875" s="32">
        <f t="shared" si="614"/>
        <v>0</v>
      </c>
      <c r="W4875" s="32">
        <f t="shared" si="615"/>
        <v>0</v>
      </c>
      <c r="X4875" s="32">
        <f t="shared" si="616"/>
        <v>0</v>
      </c>
    </row>
    <row r="4876" spans="1:24" ht="14.25" customHeight="1">
      <c r="A4876" s="33" t="b">
        <f t="shared" si="610"/>
        <v>0</v>
      </c>
      <c r="B4876" s="33">
        <f t="shared" si="617"/>
        <v>4875</v>
      </c>
      <c r="C4876" s="19"/>
      <c r="N4876" s="37"/>
      <c r="O4876" s="37"/>
      <c r="P4876" s="37"/>
      <c r="Q4876" s="37"/>
      <c r="R4876" s="37"/>
      <c r="S4876" s="32">
        <f t="shared" si="611"/>
        <v>0</v>
      </c>
      <c r="T4876" s="32">
        <f t="shared" si="612"/>
        <v>0</v>
      </c>
      <c r="U4876" s="32">
        <f t="shared" si="613"/>
        <v>0</v>
      </c>
      <c r="V4876" s="32">
        <f t="shared" si="614"/>
        <v>0</v>
      </c>
      <c r="W4876" s="32">
        <f t="shared" si="615"/>
        <v>0</v>
      </c>
      <c r="X4876" s="32">
        <f t="shared" si="616"/>
        <v>0</v>
      </c>
    </row>
    <row r="4877" spans="1:24" ht="14.25" customHeight="1">
      <c r="A4877" s="33" t="b">
        <f t="shared" si="610"/>
        <v>0</v>
      </c>
      <c r="B4877" s="33">
        <f t="shared" si="617"/>
        <v>4876</v>
      </c>
      <c r="C4877" s="19"/>
      <c r="N4877" s="37"/>
      <c r="O4877" s="37"/>
      <c r="P4877" s="37"/>
      <c r="Q4877" s="37"/>
      <c r="R4877" s="37"/>
      <c r="S4877" s="32">
        <f t="shared" si="611"/>
        <v>0</v>
      </c>
      <c r="T4877" s="32">
        <f t="shared" si="612"/>
        <v>0</v>
      </c>
      <c r="U4877" s="32">
        <f t="shared" si="613"/>
        <v>0</v>
      </c>
      <c r="V4877" s="32">
        <f t="shared" si="614"/>
        <v>0</v>
      </c>
      <c r="W4877" s="32">
        <f t="shared" si="615"/>
        <v>0</v>
      </c>
      <c r="X4877" s="32">
        <f t="shared" si="616"/>
        <v>0</v>
      </c>
    </row>
    <row r="4878" spans="1:24" ht="14.25" customHeight="1">
      <c r="A4878" s="33" t="b">
        <f t="shared" si="610"/>
        <v>0</v>
      </c>
      <c r="B4878" s="33">
        <f t="shared" si="617"/>
        <v>4877</v>
      </c>
      <c r="C4878" s="19"/>
      <c r="N4878" s="37"/>
      <c r="O4878" s="37"/>
      <c r="P4878" s="37"/>
      <c r="Q4878" s="37"/>
      <c r="R4878" s="37"/>
      <c r="S4878" s="32">
        <f t="shared" si="611"/>
        <v>0</v>
      </c>
      <c r="T4878" s="32">
        <f t="shared" si="612"/>
        <v>0</v>
      </c>
      <c r="U4878" s="32">
        <f t="shared" si="613"/>
        <v>0</v>
      </c>
      <c r="V4878" s="32">
        <f t="shared" si="614"/>
        <v>0</v>
      </c>
      <c r="W4878" s="32">
        <f t="shared" si="615"/>
        <v>0</v>
      </c>
      <c r="X4878" s="32">
        <f t="shared" si="616"/>
        <v>0</v>
      </c>
    </row>
    <row r="4879" spans="1:24" ht="14.25" customHeight="1">
      <c r="A4879" s="33" t="b">
        <f t="shared" si="610"/>
        <v>0</v>
      </c>
      <c r="B4879" s="33">
        <f t="shared" si="617"/>
        <v>4878</v>
      </c>
      <c r="C4879" s="19"/>
      <c r="N4879" s="37"/>
      <c r="O4879" s="37"/>
      <c r="P4879" s="37"/>
      <c r="Q4879" s="37"/>
      <c r="R4879" s="37"/>
      <c r="S4879" s="32">
        <f t="shared" si="611"/>
        <v>0</v>
      </c>
      <c r="T4879" s="32">
        <f t="shared" si="612"/>
        <v>0</v>
      </c>
      <c r="U4879" s="32">
        <f t="shared" si="613"/>
        <v>0</v>
      </c>
      <c r="V4879" s="32">
        <f t="shared" si="614"/>
        <v>0</v>
      </c>
      <c r="W4879" s="32">
        <f t="shared" si="615"/>
        <v>0</v>
      </c>
      <c r="X4879" s="32">
        <f t="shared" si="616"/>
        <v>0</v>
      </c>
    </row>
    <row r="4880" spans="1:24" ht="14.25" customHeight="1">
      <c r="A4880" s="33" t="b">
        <f t="shared" si="610"/>
        <v>0</v>
      </c>
      <c r="B4880" s="33">
        <f t="shared" si="617"/>
        <v>4879</v>
      </c>
      <c r="C4880" s="19"/>
      <c r="N4880" s="37"/>
      <c r="O4880" s="37"/>
      <c r="P4880" s="37"/>
      <c r="Q4880" s="37"/>
      <c r="R4880" s="37"/>
      <c r="S4880" s="32">
        <f t="shared" si="611"/>
        <v>0</v>
      </c>
      <c r="T4880" s="32">
        <f t="shared" si="612"/>
        <v>0</v>
      </c>
      <c r="U4880" s="32">
        <f t="shared" si="613"/>
        <v>0</v>
      </c>
      <c r="V4880" s="32">
        <f t="shared" si="614"/>
        <v>0</v>
      </c>
      <c r="W4880" s="32">
        <f t="shared" si="615"/>
        <v>0</v>
      </c>
      <c r="X4880" s="32">
        <f t="shared" si="616"/>
        <v>0</v>
      </c>
    </row>
    <row r="4881" spans="1:24" ht="14.25" customHeight="1">
      <c r="A4881" s="33" t="b">
        <f t="shared" si="610"/>
        <v>0</v>
      </c>
      <c r="B4881" s="33">
        <f t="shared" si="617"/>
        <v>4880</v>
      </c>
      <c r="C4881" s="19"/>
      <c r="N4881" s="37"/>
      <c r="O4881" s="37"/>
      <c r="P4881" s="37"/>
      <c r="Q4881" s="37"/>
      <c r="R4881" s="37"/>
      <c r="S4881" s="32">
        <f t="shared" si="611"/>
        <v>0</v>
      </c>
      <c r="T4881" s="32">
        <f t="shared" si="612"/>
        <v>0</v>
      </c>
      <c r="U4881" s="32">
        <f t="shared" si="613"/>
        <v>0</v>
      </c>
      <c r="V4881" s="32">
        <f t="shared" si="614"/>
        <v>0</v>
      </c>
      <c r="W4881" s="32">
        <f t="shared" si="615"/>
        <v>0</v>
      </c>
      <c r="X4881" s="32">
        <f t="shared" si="616"/>
        <v>0</v>
      </c>
    </row>
    <row r="4882" spans="1:24" ht="14.25" customHeight="1">
      <c r="A4882" s="33" t="b">
        <f t="shared" si="610"/>
        <v>0</v>
      </c>
      <c r="B4882" s="33">
        <f t="shared" si="617"/>
        <v>4881</v>
      </c>
      <c r="C4882" s="19"/>
      <c r="N4882" s="37"/>
      <c r="O4882" s="37"/>
      <c r="P4882" s="37"/>
      <c r="Q4882" s="37"/>
      <c r="R4882" s="37"/>
      <c r="S4882" s="32">
        <f t="shared" si="611"/>
        <v>0</v>
      </c>
      <c r="T4882" s="32">
        <f t="shared" si="612"/>
        <v>0</v>
      </c>
      <c r="U4882" s="32">
        <f t="shared" si="613"/>
        <v>0</v>
      </c>
      <c r="V4882" s="32">
        <f t="shared" si="614"/>
        <v>0</v>
      </c>
      <c r="W4882" s="32">
        <f t="shared" si="615"/>
        <v>0</v>
      </c>
      <c r="X4882" s="32">
        <f t="shared" si="616"/>
        <v>0</v>
      </c>
    </row>
    <row r="4883" spans="1:24" ht="14.25" customHeight="1">
      <c r="A4883" s="33" t="b">
        <f t="shared" si="610"/>
        <v>0</v>
      </c>
      <c r="B4883" s="33">
        <f t="shared" si="617"/>
        <v>4882</v>
      </c>
      <c r="C4883" s="19"/>
      <c r="N4883" s="37"/>
      <c r="O4883" s="37"/>
      <c r="P4883" s="37"/>
      <c r="Q4883" s="37"/>
      <c r="R4883" s="37"/>
      <c r="S4883" s="32">
        <f t="shared" si="611"/>
        <v>0</v>
      </c>
      <c r="T4883" s="32">
        <f t="shared" si="612"/>
        <v>0</v>
      </c>
      <c r="U4883" s="32">
        <f t="shared" si="613"/>
        <v>0</v>
      </c>
      <c r="V4883" s="32">
        <f t="shared" si="614"/>
        <v>0</v>
      </c>
      <c r="W4883" s="32">
        <f t="shared" si="615"/>
        <v>0</v>
      </c>
      <c r="X4883" s="32">
        <f t="shared" si="616"/>
        <v>0</v>
      </c>
    </row>
    <row r="4884" spans="1:24" ht="14.25" customHeight="1">
      <c r="A4884" s="33" t="b">
        <f t="shared" si="610"/>
        <v>0</v>
      </c>
      <c r="B4884" s="33">
        <f t="shared" si="617"/>
        <v>4883</v>
      </c>
      <c r="C4884" s="19"/>
      <c r="N4884" s="37"/>
      <c r="O4884" s="37"/>
      <c r="P4884" s="37"/>
      <c r="Q4884" s="37"/>
      <c r="R4884" s="37"/>
      <c r="S4884" s="32">
        <f t="shared" si="611"/>
        <v>0</v>
      </c>
      <c r="T4884" s="32">
        <f t="shared" si="612"/>
        <v>0</v>
      </c>
      <c r="U4884" s="32">
        <f t="shared" si="613"/>
        <v>0</v>
      </c>
      <c r="V4884" s="32">
        <f t="shared" si="614"/>
        <v>0</v>
      </c>
      <c r="W4884" s="32">
        <f t="shared" si="615"/>
        <v>0</v>
      </c>
      <c r="X4884" s="32">
        <f t="shared" si="616"/>
        <v>0</v>
      </c>
    </row>
    <row r="4885" spans="1:24" ht="14.25" customHeight="1">
      <c r="A4885" s="33" t="b">
        <f t="shared" si="610"/>
        <v>0</v>
      </c>
      <c r="B4885" s="33">
        <f t="shared" si="617"/>
        <v>4884</v>
      </c>
      <c r="C4885" s="19"/>
      <c r="N4885" s="37"/>
      <c r="O4885" s="37"/>
      <c r="P4885" s="37"/>
      <c r="Q4885" s="37"/>
      <c r="R4885" s="37"/>
      <c r="S4885" s="32">
        <f t="shared" si="611"/>
        <v>0</v>
      </c>
      <c r="T4885" s="32">
        <f t="shared" si="612"/>
        <v>0</v>
      </c>
      <c r="U4885" s="32">
        <f t="shared" si="613"/>
        <v>0</v>
      </c>
      <c r="V4885" s="32">
        <f t="shared" si="614"/>
        <v>0</v>
      </c>
      <c r="W4885" s="32">
        <f t="shared" si="615"/>
        <v>0</v>
      </c>
      <c r="X4885" s="32">
        <f t="shared" si="616"/>
        <v>0</v>
      </c>
    </row>
    <row r="4886" spans="1:24" ht="14.25" customHeight="1">
      <c r="A4886" s="33" t="b">
        <f t="shared" si="610"/>
        <v>0</v>
      </c>
      <c r="B4886" s="33">
        <f t="shared" si="617"/>
        <v>4885</v>
      </c>
      <c r="C4886" s="19"/>
      <c r="N4886" s="37"/>
      <c r="O4886" s="37"/>
      <c r="P4886" s="37"/>
      <c r="Q4886" s="37"/>
      <c r="R4886" s="37"/>
      <c r="S4886" s="32">
        <f t="shared" si="611"/>
        <v>0</v>
      </c>
      <c r="T4886" s="32">
        <f t="shared" si="612"/>
        <v>0</v>
      </c>
      <c r="U4886" s="32">
        <f t="shared" si="613"/>
        <v>0</v>
      </c>
      <c r="V4886" s="32">
        <f t="shared" si="614"/>
        <v>0</v>
      </c>
      <c r="W4886" s="32">
        <f t="shared" si="615"/>
        <v>0</v>
      </c>
      <c r="X4886" s="32">
        <f t="shared" si="616"/>
        <v>0</v>
      </c>
    </row>
    <row r="4887" spans="1:24" ht="14.25" customHeight="1">
      <c r="A4887" s="33" t="b">
        <f t="shared" si="610"/>
        <v>0</v>
      </c>
      <c r="B4887" s="33">
        <f t="shared" si="617"/>
        <v>4886</v>
      </c>
      <c r="C4887" s="18"/>
      <c r="N4887" s="37"/>
      <c r="O4887" s="37"/>
      <c r="P4887" s="37"/>
      <c r="Q4887" s="37"/>
      <c r="R4887" s="37"/>
      <c r="S4887" s="32">
        <f t="shared" si="611"/>
        <v>0</v>
      </c>
      <c r="T4887" s="32">
        <f t="shared" si="612"/>
        <v>0</v>
      </c>
      <c r="U4887" s="32">
        <f t="shared" si="613"/>
        <v>0</v>
      </c>
      <c r="V4887" s="32">
        <f t="shared" si="614"/>
        <v>0</v>
      </c>
      <c r="W4887" s="32">
        <f t="shared" si="615"/>
        <v>0</v>
      </c>
      <c r="X4887" s="32">
        <f t="shared" si="616"/>
        <v>0</v>
      </c>
    </row>
    <row r="4888" spans="1:24" ht="14.25" customHeight="1">
      <c r="A4888" s="33" t="b">
        <f t="shared" si="610"/>
        <v>0</v>
      </c>
      <c r="B4888" s="33">
        <f t="shared" si="617"/>
        <v>4887</v>
      </c>
      <c r="C4888" s="19"/>
      <c r="N4888" s="37"/>
      <c r="O4888" s="37"/>
      <c r="P4888" s="37"/>
      <c r="Q4888" s="37"/>
      <c r="R4888" s="37"/>
      <c r="S4888" s="32">
        <f t="shared" si="611"/>
        <v>0</v>
      </c>
      <c r="T4888" s="32">
        <f t="shared" si="612"/>
        <v>0</v>
      </c>
      <c r="U4888" s="32">
        <f t="shared" si="613"/>
        <v>0</v>
      </c>
      <c r="V4888" s="32">
        <f t="shared" si="614"/>
        <v>0</v>
      </c>
      <c r="W4888" s="32">
        <f t="shared" si="615"/>
        <v>0</v>
      </c>
      <c r="X4888" s="32">
        <f t="shared" si="616"/>
        <v>0</v>
      </c>
    </row>
    <row r="4889" spans="1:24" ht="14.25" customHeight="1">
      <c r="A4889" s="33" t="b">
        <f t="shared" si="610"/>
        <v>0</v>
      </c>
      <c r="B4889" s="33">
        <f t="shared" si="617"/>
        <v>4888</v>
      </c>
      <c r="C4889" s="19"/>
      <c r="N4889" s="37"/>
      <c r="O4889" s="37"/>
      <c r="P4889" s="37"/>
      <c r="Q4889" s="37"/>
      <c r="R4889" s="37"/>
      <c r="S4889" s="32">
        <f t="shared" si="611"/>
        <v>0</v>
      </c>
      <c r="T4889" s="32">
        <f t="shared" si="612"/>
        <v>0</v>
      </c>
      <c r="U4889" s="32">
        <f t="shared" si="613"/>
        <v>0</v>
      </c>
      <c r="V4889" s="32">
        <f t="shared" si="614"/>
        <v>0</v>
      </c>
      <c r="W4889" s="32">
        <f t="shared" si="615"/>
        <v>0</v>
      </c>
      <c r="X4889" s="32">
        <f t="shared" si="616"/>
        <v>0</v>
      </c>
    </row>
    <row r="4890" spans="1:24" ht="14.25" customHeight="1">
      <c r="A4890" s="33" t="b">
        <f t="shared" si="610"/>
        <v>0</v>
      </c>
      <c r="B4890" s="33">
        <f t="shared" si="617"/>
        <v>4889</v>
      </c>
      <c r="C4890" s="19"/>
      <c r="N4890" s="37"/>
      <c r="O4890" s="37"/>
      <c r="P4890" s="37"/>
      <c r="Q4890" s="37"/>
      <c r="R4890" s="37"/>
      <c r="S4890" s="32">
        <f t="shared" si="611"/>
        <v>0</v>
      </c>
      <c r="T4890" s="32">
        <f t="shared" si="612"/>
        <v>0</v>
      </c>
      <c r="U4890" s="32">
        <f t="shared" si="613"/>
        <v>0</v>
      </c>
      <c r="V4890" s="32">
        <f t="shared" si="614"/>
        <v>0</v>
      </c>
      <c r="W4890" s="32">
        <f t="shared" si="615"/>
        <v>0</v>
      </c>
      <c r="X4890" s="32">
        <f t="shared" si="616"/>
        <v>0</v>
      </c>
    </row>
    <row r="4891" spans="1:24" ht="14.25" customHeight="1">
      <c r="A4891" s="33" t="b">
        <f t="shared" si="610"/>
        <v>0</v>
      </c>
      <c r="B4891" s="33">
        <f t="shared" si="617"/>
        <v>4890</v>
      </c>
      <c r="C4891" s="19"/>
      <c r="N4891" s="37"/>
      <c r="O4891" s="37"/>
      <c r="P4891" s="37"/>
      <c r="Q4891" s="37"/>
      <c r="R4891" s="37"/>
      <c r="S4891" s="32">
        <f t="shared" si="611"/>
        <v>0</v>
      </c>
      <c r="T4891" s="32">
        <f t="shared" si="612"/>
        <v>0</v>
      </c>
      <c r="U4891" s="32">
        <f t="shared" si="613"/>
        <v>0</v>
      </c>
      <c r="V4891" s="32">
        <f t="shared" si="614"/>
        <v>0</v>
      </c>
      <c r="W4891" s="32">
        <f t="shared" si="615"/>
        <v>0</v>
      </c>
      <c r="X4891" s="32">
        <f t="shared" si="616"/>
        <v>0</v>
      </c>
    </row>
    <row r="4892" spans="1:24" ht="14.25" customHeight="1">
      <c r="A4892" s="33" t="b">
        <f t="shared" si="610"/>
        <v>0</v>
      </c>
      <c r="B4892" s="33">
        <f t="shared" si="617"/>
        <v>4891</v>
      </c>
      <c r="C4892" s="19"/>
      <c r="N4892" s="37"/>
      <c r="O4892" s="37"/>
      <c r="P4892" s="37"/>
      <c r="Q4892" s="37"/>
      <c r="R4892" s="37"/>
      <c r="S4892" s="32">
        <f t="shared" si="611"/>
        <v>0</v>
      </c>
      <c r="T4892" s="32">
        <f t="shared" si="612"/>
        <v>0</v>
      </c>
      <c r="U4892" s="32">
        <f t="shared" si="613"/>
        <v>0</v>
      </c>
      <c r="V4892" s="32">
        <f t="shared" si="614"/>
        <v>0</v>
      </c>
      <c r="W4892" s="32">
        <f t="shared" si="615"/>
        <v>0</v>
      </c>
      <c r="X4892" s="32">
        <f t="shared" si="616"/>
        <v>0</v>
      </c>
    </row>
    <row r="4893" spans="1:24" ht="14.25" customHeight="1">
      <c r="A4893" s="33" t="b">
        <f t="shared" si="610"/>
        <v>0</v>
      </c>
      <c r="B4893" s="33">
        <f t="shared" si="617"/>
        <v>4892</v>
      </c>
      <c r="C4893" s="19"/>
      <c r="N4893" s="37"/>
      <c r="O4893" s="37"/>
      <c r="P4893" s="37"/>
      <c r="Q4893" s="37"/>
      <c r="R4893" s="37"/>
      <c r="S4893" s="32">
        <f t="shared" si="611"/>
        <v>0</v>
      </c>
      <c r="T4893" s="32">
        <f t="shared" si="612"/>
        <v>0</v>
      </c>
      <c r="U4893" s="32">
        <f t="shared" si="613"/>
        <v>0</v>
      </c>
      <c r="V4893" s="32">
        <f t="shared" si="614"/>
        <v>0</v>
      </c>
      <c r="W4893" s="32">
        <f t="shared" si="615"/>
        <v>0</v>
      </c>
      <c r="X4893" s="32">
        <f t="shared" si="616"/>
        <v>0</v>
      </c>
    </row>
    <row r="4894" spans="1:24" ht="14.25" customHeight="1">
      <c r="A4894" s="33" t="b">
        <f t="shared" si="610"/>
        <v>0</v>
      </c>
      <c r="B4894" s="33">
        <f t="shared" si="617"/>
        <v>4893</v>
      </c>
      <c r="C4894" s="19"/>
      <c r="N4894" s="37"/>
      <c r="O4894" s="37"/>
      <c r="P4894" s="37"/>
      <c r="Q4894" s="37"/>
      <c r="R4894" s="37"/>
      <c r="S4894" s="32">
        <f t="shared" si="611"/>
        <v>0</v>
      </c>
      <c r="T4894" s="32">
        <f t="shared" si="612"/>
        <v>0</v>
      </c>
      <c r="U4894" s="32">
        <f t="shared" si="613"/>
        <v>0</v>
      </c>
      <c r="V4894" s="32">
        <f t="shared" si="614"/>
        <v>0</v>
      </c>
      <c r="W4894" s="32">
        <f t="shared" si="615"/>
        <v>0</v>
      </c>
      <c r="X4894" s="32">
        <f t="shared" si="616"/>
        <v>0</v>
      </c>
    </row>
    <row r="4895" spans="1:24" ht="14.25" customHeight="1">
      <c r="A4895" s="33" t="b">
        <f t="shared" si="610"/>
        <v>0</v>
      </c>
      <c r="B4895" s="33">
        <f t="shared" si="617"/>
        <v>4894</v>
      </c>
      <c r="C4895" s="19"/>
      <c r="N4895" s="37"/>
      <c r="O4895" s="37"/>
      <c r="P4895" s="37"/>
      <c r="Q4895" s="37"/>
      <c r="R4895" s="37"/>
      <c r="S4895" s="32">
        <f t="shared" si="611"/>
        <v>0</v>
      </c>
      <c r="T4895" s="32">
        <f t="shared" si="612"/>
        <v>0</v>
      </c>
      <c r="U4895" s="32">
        <f t="shared" si="613"/>
        <v>0</v>
      </c>
      <c r="V4895" s="32">
        <f t="shared" si="614"/>
        <v>0</v>
      </c>
      <c r="W4895" s="32">
        <f t="shared" si="615"/>
        <v>0</v>
      </c>
      <c r="X4895" s="32">
        <f t="shared" si="616"/>
        <v>0</v>
      </c>
    </row>
    <row r="4896" spans="1:24" ht="14.25" customHeight="1">
      <c r="A4896" s="33" t="b">
        <f t="shared" si="610"/>
        <v>0</v>
      </c>
      <c r="B4896" s="33">
        <f t="shared" si="617"/>
        <v>4895</v>
      </c>
      <c r="C4896" s="19"/>
      <c r="N4896" s="37"/>
      <c r="O4896" s="37"/>
      <c r="P4896" s="37"/>
      <c r="Q4896" s="37"/>
      <c r="R4896" s="37"/>
      <c r="S4896" s="32">
        <f t="shared" si="611"/>
        <v>0</v>
      </c>
      <c r="T4896" s="32">
        <f t="shared" si="612"/>
        <v>0</v>
      </c>
      <c r="U4896" s="32">
        <f t="shared" si="613"/>
        <v>0</v>
      </c>
      <c r="V4896" s="32">
        <f t="shared" si="614"/>
        <v>0</v>
      </c>
      <c r="W4896" s="32">
        <f t="shared" si="615"/>
        <v>0</v>
      </c>
      <c r="X4896" s="32">
        <f t="shared" si="616"/>
        <v>0</v>
      </c>
    </row>
    <row r="4897" spans="1:24" ht="14.25" customHeight="1">
      <c r="A4897" s="33" t="b">
        <f t="shared" si="610"/>
        <v>0</v>
      </c>
      <c r="B4897" s="33">
        <f t="shared" si="617"/>
        <v>4896</v>
      </c>
      <c r="C4897" s="19"/>
      <c r="N4897" s="37"/>
      <c r="O4897" s="37"/>
      <c r="P4897" s="37"/>
      <c r="Q4897" s="37"/>
      <c r="R4897" s="37"/>
      <c r="S4897" s="32">
        <f t="shared" si="611"/>
        <v>0</v>
      </c>
      <c r="T4897" s="32">
        <f t="shared" si="612"/>
        <v>0</v>
      </c>
      <c r="U4897" s="32">
        <f t="shared" si="613"/>
        <v>0</v>
      </c>
      <c r="V4897" s="32">
        <f t="shared" si="614"/>
        <v>0</v>
      </c>
      <c r="W4897" s="32">
        <f t="shared" si="615"/>
        <v>0</v>
      </c>
      <c r="X4897" s="32">
        <f t="shared" si="616"/>
        <v>0</v>
      </c>
    </row>
    <row r="4898" spans="1:24" ht="14.25" customHeight="1">
      <c r="A4898" s="33" t="b">
        <f t="shared" si="610"/>
        <v>0</v>
      </c>
      <c r="B4898" s="33">
        <f t="shared" si="617"/>
        <v>4897</v>
      </c>
      <c r="C4898" s="19"/>
      <c r="N4898" s="37"/>
      <c r="O4898" s="37"/>
      <c r="P4898" s="37"/>
      <c r="Q4898" s="37"/>
      <c r="R4898" s="37"/>
      <c r="S4898" s="32">
        <f t="shared" si="611"/>
        <v>0</v>
      </c>
      <c r="T4898" s="32">
        <f t="shared" si="612"/>
        <v>0</v>
      </c>
      <c r="U4898" s="32">
        <f t="shared" si="613"/>
        <v>0</v>
      </c>
      <c r="V4898" s="32">
        <f t="shared" si="614"/>
        <v>0</v>
      </c>
      <c r="W4898" s="32">
        <f t="shared" si="615"/>
        <v>0</v>
      </c>
      <c r="X4898" s="32">
        <f t="shared" si="616"/>
        <v>0</v>
      </c>
    </row>
    <row r="4899" spans="1:24" ht="14.25" customHeight="1">
      <c r="A4899" s="33" t="b">
        <f t="shared" si="610"/>
        <v>0</v>
      </c>
      <c r="B4899" s="33">
        <f t="shared" si="617"/>
        <v>4898</v>
      </c>
      <c r="C4899" s="19"/>
      <c r="N4899" s="37"/>
      <c r="O4899" s="37"/>
      <c r="P4899" s="37"/>
      <c r="Q4899" s="37"/>
      <c r="R4899" s="37"/>
      <c r="S4899" s="32">
        <f t="shared" si="611"/>
        <v>0</v>
      </c>
      <c r="T4899" s="32">
        <f t="shared" si="612"/>
        <v>0</v>
      </c>
      <c r="U4899" s="32">
        <f t="shared" si="613"/>
        <v>0</v>
      </c>
      <c r="V4899" s="32">
        <f t="shared" si="614"/>
        <v>0</v>
      </c>
      <c r="W4899" s="32">
        <f t="shared" si="615"/>
        <v>0</v>
      </c>
      <c r="X4899" s="32">
        <f t="shared" si="616"/>
        <v>0</v>
      </c>
    </row>
    <row r="4900" spans="1:24" ht="14.25" customHeight="1">
      <c r="A4900" s="33" t="b">
        <f t="shared" si="610"/>
        <v>0</v>
      </c>
      <c r="B4900" s="33">
        <f t="shared" si="617"/>
        <v>4899</v>
      </c>
      <c r="C4900" s="18"/>
      <c r="N4900" s="37"/>
      <c r="O4900" s="37"/>
      <c r="P4900" s="37"/>
      <c r="Q4900" s="37"/>
      <c r="R4900" s="37"/>
      <c r="S4900" s="32">
        <f t="shared" si="611"/>
        <v>0</v>
      </c>
      <c r="T4900" s="32">
        <f t="shared" si="612"/>
        <v>0</v>
      </c>
      <c r="U4900" s="32">
        <f t="shared" si="613"/>
        <v>0</v>
      </c>
      <c r="V4900" s="32">
        <f t="shared" si="614"/>
        <v>0</v>
      </c>
      <c r="W4900" s="32">
        <f t="shared" si="615"/>
        <v>0</v>
      </c>
      <c r="X4900" s="32">
        <f t="shared" si="616"/>
        <v>0</v>
      </c>
    </row>
    <row r="4901" spans="1:24" ht="14.25" customHeight="1">
      <c r="A4901" s="33" t="b">
        <f t="shared" si="610"/>
        <v>0</v>
      </c>
      <c r="B4901" s="33">
        <f t="shared" si="617"/>
        <v>4900</v>
      </c>
      <c r="C4901" s="19"/>
      <c r="N4901" s="37"/>
      <c r="O4901" s="37"/>
      <c r="P4901" s="37"/>
      <c r="Q4901" s="37"/>
      <c r="R4901" s="37"/>
      <c r="S4901" s="32">
        <f t="shared" si="611"/>
        <v>0</v>
      </c>
      <c r="T4901" s="32">
        <f t="shared" si="612"/>
        <v>0</v>
      </c>
      <c r="U4901" s="32">
        <f t="shared" si="613"/>
        <v>0</v>
      </c>
      <c r="V4901" s="32">
        <f t="shared" si="614"/>
        <v>0</v>
      </c>
      <c r="W4901" s="32">
        <f t="shared" si="615"/>
        <v>0</v>
      </c>
      <c r="X4901" s="32">
        <f t="shared" si="616"/>
        <v>0</v>
      </c>
    </row>
    <row r="4902" spans="1:24" ht="14.25" customHeight="1">
      <c r="A4902" s="33" t="b">
        <f t="shared" si="610"/>
        <v>0</v>
      </c>
      <c r="B4902" s="33">
        <f t="shared" si="617"/>
        <v>4901</v>
      </c>
      <c r="C4902" s="19"/>
      <c r="N4902" s="37"/>
      <c r="O4902" s="37"/>
      <c r="P4902" s="37"/>
      <c r="Q4902" s="37"/>
      <c r="R4902" s="37"/>
      <c r="S4902" s="32">
        <f t="shared" si="611"/>
        <v>0</v>
      </c>
      <c r="T4902" s="32">
        <f t="shared" si="612"/>
        <v>0</v>
      </c>
      <c r="U4902" s="32">
        <f t="shared" si="613"/>
        <v>0</v>
      </c>
      <c r="V4902" s="32">
        <f t="shared" si="614"/>
        <v>0</v>
      </c>
      <c r="W4902" s="32">
        <f t="shared" si="615"/>
        <v>0</v>
      </c>
      <c r="X4902" s="32">
        <f t="shared" si="616"/>
        <v>0</v>
      </c>
    </row>
    <row r="4903" spans="1:24" ht="14.25" customHeight="1">
      <c r="A4903" s="33" t="b">
        <f t="shared" si="610"/>
        <v>0</v>
      </c>
      <c r="B4903" s="33">
        <f t="shared" si="617"/>
        <v>4902</v>
      </c>
      <c r="C4903" s="19"/>
      <c r="N4903" s="37"/>
      <c r="O4903" s="37"/>
      <c r="P4903" s="37"/>
      <c r="Q4903" s="37"/>
      <c r="R4903" s="37"/>
      <c r="S4903" s="32">
        <f t="shared" si="611"/>
        <v>0</v>
      </c>
      <c r="T4903" s="32">
        <f t="shared" si="612"/>
        <v>0</v>
      </c>
      <c r="U4903" s="32">
        <f t="shared" si="613"/>
        <v>0</v>
      </c>
      <c r="V4903" s="32">
        <f t="shared" si="614"/>
        <v>0</v>
      </c>
      <c r="W4903" s="32">
        <f t="shared" si="615"/>
        <v>0</v>
      </c>
      <c r="X4903" s="32">
        <f t="shared" si="616"/>
        <v>0</v>
      </c>
    </row>
    <row r="4904" spans="1:24" ht="14.25" customHeight="1">
      <c r="A4904" s="33" t="b">
        <f t="shared" si="610"/>
        <v>0</v>
      </c>
      <c r="B4904" s="33">
        <f t="shared" si="617"/>
        <v>4903</v>
      </c>
      <c r="C4904" s="19"/>
      <c r="N4904" s="37"/>
      <c r="O4904" s="37"/>
      <c r="P4904" s="37"/>
      <c r="Q4904" s="37"/>
      <c r="R4904" s="37"/>
      <c r="S4904" s="32">
        <f t="shared" si="611"/>
        <v>0</v>
      </c>
      <c r="T4904" s="32">
        <f t="shared" si="612"/>
        <v>0</v>
      </c>
      <c r="U4904" s="32">
        <f t="shared" si="613"/>
        <v>0</v>
      </c>
      <c r="V4904" s="32">
        <f t="shared" si="614"/>
        <v>0</v>
      </c>
      <c r="W4904" s="32">
        <f t="shared" si="615"/>
        <v>0</v>
      </c>
      <c r="X4904" s="32">
        <f t="shared" si="616"/>
        <v>0</v>
      </c>
    </row>
    <row r="4905" spans="1:24" ht="14.25" customHeight="1">
      <c r="A4905" s="33" t="b">
        <f t="shared" si="610"/>
        <v>0</v>
      </c>
      <c r="B4905" s="33">
        <f t="shared" si="617"/>
        <v>4904</v>
      </c>
      <c r="C4905" s="19"/>
      <c r="N4905" s="37"/>
      <c r="O4905" s="37"/>
      <c r="P4905" s="37"/>
      <c r="Q4905" s="37"/>
      <c r="R4905" s="37"/>
      <c r="S4905" s="32">
        <f t="shared" si="611"/>
        <v>0</v>
      </c>
      <c r="T4905" s="32">
        <f t="shared" si="612"/>
        <v>0</v>
      </c>
      <c r="U4905" s="32">
        <f t="shared" si="613"/>
        <v>0</v>
      </c>
      <c r="V4905" s="32">
        <f t="shared" si="614"/>
        <v>0</v>
      </c>
      <c r="W4905" s="32">
        <f t="shared" si="615"/>
        <v>0</v>
      </c>
      <c r="X4905" s="32">
        <f t="shared" si="616"/>
        <v>0</v>
      </c>
    </row>
    <row r="4906" spans="1:24" ht="14.25" customHeight="1">
      <c r="A4906" s="33" t="b">
        <f t="shared" si="610"/>
        <v>0</v>
      </c>
      <c r="B4906" s="33">
        <f t="shared" si="617"/>
        <v>4905</v>
      </c>
      <c r="C4906" s="18"/>
      <c r="N4906" s="37"/>
      <c r="O4906" s="37"/>
      <c r="P4906" s="37"/>
      <c r="Q4906" s="37"/>
      <c r="R4906" s="37"/>
      <c r="S4906" s="32">
        <f t="shared" si="611"/>
        <v>0</v>
      </c>
      <c r="T4906" s="32">
        <f t="shared" si="612"/>
        <v>0</v>
      </c>
      <c r="U4906" s="32">
        <f t="shared" si="613"/>
        <v>0</v>
      </c>
      <c r="V4906" s="32">
        <f t="shared" si="614"/>
        <v>0</v>
      </c>
      <c r="W4906" s="32">
        <f t="shared" si="615"/>
        <v>0</v>
      </c>
      <c r="X4906" s="32">
        <f t="shared" si="616"/>
        <v>0</v>
      </c>
    </row>
    <row r="4907" spans="1:24" ht="14.25" customHeight="1">
      <c r="A4907" s="33" t="b">
        <f t="shared" si="610"/>
        <v>0</v>
      </c>
      <c r="B4907" s="33">
        <f t="shared" si="617"/>
        <v>4906</v>
      </c>
      <c r="C4907" s="19"/>
      <c r="N4907" s="37"/>
      <c r="O4907" s="37"/>
      <c r="P4907" s="37"/>
      <c r="Q4907" s="37"/>
      <c r="R4907" s="37"/>
      <c r="S4907" s="32">
        <f t="shared" si="611"/>
        <v>0</v>
      </c>
      <c r="T4907" s="32">
        <f t="shared" si="612"/>
        <v>0</v>
      </c>
      <c r="U4907" s="32">
        <f t="shared" si="613"/>
        <v>0</v>
      </c>
      <c r="V4907" s="32">
        <f t="shared" si="614"/>
        <v>0</v>
      </c>
      <c r="W4907" s="32">
        <f t="shared" si="615"/>
        <v>0</v>
      </c>
      <c r="X4907" s="32">
        <f t="shared" si="616"/>
        <v>0</v>
      </c>
    </row>
    <row r="4908" spans="1:24" ht="14.25" customHeight="1">
      <c r="A4908" s="33" t="b">
        <f t="shared" si="610"/>
        <v>0</v>
      </c>
      <c r="B4908" s="33">
        <f t="shared" si="617"/>
        <v>4907</v>
      </c>
      <c r="C4908" s="19"/>
      <c r="N4908" s="37"/>
      <c r="O4908" s="37"/>
      <c r="P4908" s="37"/>
      <c r="Q4908" s="37"/>
      <c r="R4908" s="37"/>
      <c r="S4908" s="32">
        <f t="shared" si="611"/>
        <v>0</v>
      </c>
      <c r="T4908" s="32">
        <f t="shared" si="612"/>
        <v>0</v>
      </c>
      <c r="U4908" s="32">
        <f t="shared" si="613"/>
        <v>0</v>
      </c>
      <c r="V4908" s="32">
        <f t="shared" si="614"/>
        <v>0</v>
      </c>
      <c r="W4908" s="32">
        <f t="shared" si="615"/>
        <v>0</v>
      </c>
      <c r="X4908" s="32">
        <f t="shared" si="616"/>
        <v>0</v>
      </c>
    </row>
    <row r="4909" spans="1:24" ht="14.25" customHeight="1">
      <c r="A4909" s="33" t="b">
        <f t="shared" si="610"/>
        <v>0</v>
      </c>
      <c r="B4909" s="33">
        <f t="shared" si="617"/>
        <v>4908</v>
      </c>
      <c r="C4909" s="19"/>
      <c r="N4909" s="37"/>
      <c r="O4909" s="37"/>
      <c r="P4909" s="37"/>
      <c r="Q4909" s="37"/>
      <c r="R4909" s="37"/>
      <c r="S4909" s="32">
        <f t="shared" si="611"/>
        <v>0</v>
      </c>
      <c r="T4909" s="32">
        <f t="shared" si="612"/>
        <v>0</v>
      </c>
      <c r="U4909" s="32">
        <f t="shared" si="613"/>
        <v>0</v>
      </c>
      <c r="V4909" s="32">
        <f t="shared" si="614"/>
        <v>0</v>
      </c>
      <c r="W4909" s="32">
        <f t="shared" si="615"/>
        <v>0</v>
      </c>
      <c r="X4909" s="32">
        <f t="shared" si="616"/>
        <v>0</v>
      </c>
    </row>
    <row r="4910" spans="1:24" ht="14.25" customHeight="1">
      <c r="A4910" s="33" t="b">
        <f t="shared" si="610"/>
        <v>0</v>
      </c>
      <c r="B4910" s="33">
        <f t="shared" si="617"/>
        <v>4909</v>
      </c>
      <c r="C4910" s="19"/>
      <c r="N4910" s="37"/>
      <c r="O4910" s="37"/>
      <c r="P4910" s="37"/>
      <c r="Q4910" s="37"/>
      <c r="R4910" s="37"/>
      <c r="S4910" s="32">
        <f t="shared" si="611"/>
        <v>0</v>
      </c>
      <c r="T4910" s="32">
        <f t="shared" si="612"/>
        <v>0</v>
      </c>
      <c r="U4910" s="32">
        <f t="shared" si="613"/>
        <v>0</v>
      </c>
      <c r="V4910" s="32">
        <f t="shared" si="614"/>
        <v>0</v>
      </c>
      <c r="W4910" s="32">
        <f t="shared" si="615"/>
        <v>0</v>
      </c>
      <c r="X4910" s="32">
        <f t="shared" si="616"/>
        <v>0</v>
      </c>
    </row>
    <row r="4911" spans="1:24" ht="14.25" customHeight="1">
      <c r="A4911" s="33" t="b">
        <f t="shared" si="610"/>
        <v>0</v>
      </c>
      <c r="B4911" s="33">
        <f t="shared" si="617"/>
        <v>4910</v>
      </c>
      <c r="C4911" s="19"/>
      <c r="N4911" s="37"/>
      <c r="O4911" s="37"/>
      <c r="P4911" s="37"/>
      <c r="Q4911" s="37"/>
      <c r="R4911" s="37"/>
      <c r="S4911" s="32">
        <f t="shared" si="611"/>
        <v>0</v>
      </c>
      <c r="T4911" s="32">
        <f t="shared" si="612"/>
        <v>0</v>
      </c>
      <c r="U4911" s="32">
        <f t="shared" si="613"/>
        <v>0</v>
      </c>
      <c r="V4911" s="32">
        <f t="shared" si="614"/>
        <v>0</v>
      </c>
      <c r="W4911" s="32">
        <f t="shared" si="615"/>
        <v>0</v>
      </c>
      <c r="X4911" s="32">
        <f t="shared" si="616"/>
        <v>0</v>
      </c>
    </row>
    <row r="4912" spans="1:24" ht="14.25" customHeight="1">
      <c r="A4912" s="33" t="b">
        <f t="shared" si="610"/>
        <v>0</v>
      </c>
      <c r="B4912" s="33">
        <f t="shared" si="617"/>
        <v>4911</v>
      </c>
      <c r="C4912" s="19"/>
      <c r="N4912" s="37"/>
      <c r="O4912" s="37"/>
      <c r="P4912" s="37"/>
      <c r="Q4912" s="37"/>
      <c r="R4912" s="37"/>
      <c r="S4912" s="32">
        <f t="shared" si="611"/>
        <v>0</v>
      </c>
      <c r="T4912" s="32">
        <f t="shared" si="612"/>
        <v>0</v>
      </c>
      <c r="U4912" s="32">
        <f t="shared" si="613"/>
        <v>0</v>
      </c>
      <c r="V4912" s="32">
        <f t="shared" si="614"/>
        <v>0</v>
      </c>
      <c r="W4912" s="32">
        <f t="shared" si="615"/>
        <v>0</v>
      </c>
      <c r="X4912" s="32">
        <f t="shared" si="616"/>
        <v>0</v>
      </c>
    </row>
    <row r="4913" spans="1:24" ht="14.25" customHeight="1">
      <c r="A4913" s="33" t="b">
        <f t="shared" si="610"/>
        <v>0</v>
      </c>
      <c r="B4913" s="33">
        <f t="shared" si="617"/>
        <v>4912</v>
      </c>
      <c r="C4913" s="19"/>
      <c r="N4913" s="37"/>
      <c r="O4913" s="37"/>
      <c r="P4913" s="37"/>
      <c r="Q4913" s="37"/>
      <c r="R4913" s="37"/>
      <c r="S4913" s="32">
        <f t="shared" si="611"/>
        <v>0</v>
      </c>
      <c r="T4913" s="32">
        <f t="shared" si="612"/>
        <v>0</v>
      </c>
      <c r="U4913" s="32">
        <f t="shared" si="613"/>
        <v>0</v>
      </c>
      <c r="V4913" s="32">
        <f t="shared" si="614"/>
        <v>0</v>
      </c>
      <c r="W4913" s="32">
        <f t="shared" si="615"/>
        <v>0</v>
      </c>
      <c r="X4913" s="32">
        <f t="shared" si="616"/>
        <v>0</v>
      </c>
    </row>
    <row r="4914" spans="1:24" ht="14.25" customHeight="1">
      <c r="A4914" s="33" t="b">
        <f t="shared" si="610"/>
        <v>0</v>
      </c>
      <c r="B4914" s="33">
        <f t="shared" si="617"/>
        <v>4913</v>
      </c>
      <c r="C4914" s="19"/>
      <c r="N4914" s="37"/>
      <c r="O4914" s="37"/>
      <c r="P4914" s="37"/>
      <c r="Q4914" s="37"/>
      <c r="R4914" s="37"/>
      <c r="S4914" s="32">
        <f t="shared" si="611"/>
        <v>0</v>
      </c>
      <c r="T4914" s="32">
        <f t="shared" si="612"/>
        <v>0</v>
      </c>
      <c r="U4914" s="32">
        <f t="shared" si="613"/>
        <v>0</v>
      </c>
      <c r="V4914" s="32">
        <f t="shared" si="614"/>
        <v>0</v>
      </c>
      <c r="W4914" s="32">
        <f t="shared" si="615"/>
        <v>0</v>
      </c>
      <c r="X4914" s="32">
        <f t="shared" si="616"/>
        <v>0</v>
      </c>
    </row>
    <row r="4915" spans="1:24" ht="14.25" customHeight="1">
      <c r="A4915" s="33" t="b">
        <f t="shared" si="610"/>
        <v>0</v>
      </c>
      <c r="B4915" s="33">
        <f t="shared" si="617"/>
        <v>4914</v>
      </c>
      <c r="C4915" s="19"/>
      <c r="N4915" s="37"/>
      <c r="O4915" s="37"/>
      <c r="P4915" s="37"/>
      <c r="Q4915" s="37"/>
      <c r="R4915" s="37"/>
      <c r="S4915" s="32">
        <f t="shared" si="611"/>
        <v>0</v>
      </c>
      <c r="T4915" s="32">
        <f t="shared" si="612"/>
        <v>0</v>
      </c>
      <c r="U4915" s="32">
        <f t="shared" si="613"/>
        <v>0</v>
      </c>
      <c r="V4915" s="32">
        <f t="shared" si="614"/>
        <v>0</v>
      </c>
      <c r="W4915" s="32">
        <f t="shared" si="615"/>
        <v>0</v>
      </c>
      <c r="X4915" s="32">
        <f t="shared" si="616"/>
        <v>0</v>
      </c>
    </row>
    <row r="4916" spans="1:24" ht="14.25" customHeight="1">
      <c r="A4916" s="33" t="b">
        <f t="shared" si="610"/>
        <v>0</v>
      </c>
      <c r="B4916" s="33">
        <f t="shared" si="617"/>
        <v>4915</v>
      </c>
      <c r="C4916" s="19"/>
      <c r="N4916" s="37"/>
      <c r="O4916" s="37"/>
      <c r="P4916" s="37"/>
      <c r="Q4916" s="37"/>
      <c r="R4916" s="37"/>
      <c r="S4916" s="32">
        <f t="shared" si="611"/>
        <v>0</v>
      </c>
      <c r="T4916" s="32">
        <f t="shared" si="612"/>
        <v>0</v>
      </c>
      <c r="U4916" s="32">
        <f t="shared" si="613"/>
        <v>0</v>
      </c>
      <c r="V4916" s="32">
        <f t="shared" si="614"/>
        <v>0</v>
      </c>
      <c r="W4916" s="32">
        <f t="shared" si="615"/>
        <v>0</v>
      </c>
      <c r="X4916" s="32">
        <f t="shared" si="616"/>
        <v>0</v>
      </c>
    </row>
    <row r="4917" spans="1:24" ht="14.25" customHeight="1">
      <c r="A4917" s="33" t="b">
        <f t="shared" si="610"/>
        <v>0</v>
      </c>
      <c r="B4917" s="33">
        <f t="shared" si="617"/>
        <v>4916</v>
      </c>
      <c r="C4917" s="19"/>
      <c r="N4917" s="37"/>
      <c r="O4917" s="37"/>
      <c r="P4917" s="37"/>
      <c r="Q4917" s="37"/>
      <c r="R4917" s="37"/>
      <c r="S4917" s="32">
        <f t="shared" si="611"/>
        <v>0</v>
      </c>
      <c r="T4917" s="32">
        <f t="shared" si="612"/>
        <v>0</v>
      </c>
      <c r="U4917" s="32">
        <f t="shared" si="613"/>
        <v>0</v>
      </c>
      <c r="V4917" s="32">
        <f t="shared" si="614"/>
        <v>0</v>
      </c>
      <c r="W4917" s="32">
        <f t="shared" si="615"/>
        <v>0</v>
      </c>
      <c r="X4917" s="32">
        <f t="shared" si="616"/>
        <v>0</v>
      </c>
    </row>
    <row r="4918" spans="1:24" ht="14.25" customHeight="1">
      <c r="A4918" s="33" t="b">
        <f t="shared" si="610"/>
        <v>0</v>
      </c>
      <c r="B4918" s="33">
        <f t="shared" si="617"/>
        <v>4917</v>
      </c>
      <c r="C4918" s="19"/>
      <c r="N4918" s="37"/>
      <c r="O4918" s="37"/>
      <c r="P4918" s="37"/>
      <c r="Q4918" s="37"/>
      <c r="R4918" s="37"/>
      <c r="S4918" s="32">
        <f t="shared" si="611"/>
        <v>0</v>
      </c>
      <c r="T4918" s="32">
        <f t="shared" si="612"/>
        <v>0</v>
      </c>
      <c r="U4918" s="32">
        <f t="shared" si="613"/>
        <v>0</v>
      </c>
      <c r="V4918" s="32">
        <f t="shared" si="614"/>
        <v>0</v>
      </c>
      <c r="W4918" s="32">
        <f t="shared" si="615"/>
        <v>0</v>
      </c>
      <c r="X4918" s="32">
        <f t="shared" si="616"/>
        <v>0</v>
      </c>
    </row>
    <row r="4919" spans="1:24" ht="14.25" customHeight="1">
      <c r="A4919" s="33" t="b">
        <f t="shared" si="610"/>
        <v>0</v>
      </c>
      <c r="B4919" s="33">
        <f t="shared" si="617"/>
        <v>4918</v>
      </c>
      <c r="C4919" s="19"/>
      <c r="N4919" s="37"/>
      <c r="O4919" s="37"/>
      <c r="P4919" s="37"/>
      <c r="Q4919" s="37"/>
      <c r="R4919" s="37"/>
      <c r="S4919" s="32">
        <f t="shared" si="611"/>
        <v>0</v>
      </c>
      <c r="T4919" s="32">
        <f t="shared" si="612"/>
        <v>0</v>
      </c>
      <c r="U4919" s="32">
        <f t="shared" si="613"/>
        <v>0</v>
      </c>
      <c r="V4919" s="32">
        <f t="shared" si="614"/>
        <v>0</v>
      </c>
      <c r="W4919" s="32">
        <f t="shared" si="615"/>
        <v>0</v>
      </c>
      <c r="X4919" s="32">
        <f t="shared" si="616"/>
        <v>0</v>
      </c>
    </row>
    <row r="4920" spans="1:24" ht="14.25" customHeight="1">
      <c r="A4920" s="33" t="b">
        <f t="shared" si="610"/>
        <v>0</v>
      </c>
      <c r="B4920" s="33">
        <f t="shared" si="617"/>
        <v>4919</v>
      </c>
      <c r="C4920" s="19"/>
      <c r="N4920" s="37"/>
      <c r="O4920" s="37"/>
      <c r="P4920" s="37"/>
      <c r="Q4920" s="37"/>
      <c r="R4920" s="37"/>
      <c r="S4920" s="32">
        <f t="shared" si="611"/>
        <v>0</v>
      </c>
      <c r="T4920" s="32">
        <f t="shared" si="612"/>
        <v>0</v>
      </c>
      <c r="U4920" s="32">
        <f t="shared" si="613"/>
        <v>0</v>
      </c>
      <c r="V4920" s="32">
        <f t="shared" si="614"/>
        <v>0</v>
      </c>
      <c r="W4920" s="32">
        <f t="shared" si="615"/>
        <v>0</v>
      </c>
      <c r="X4920" s="32">
        <f t="shared" si="616"/>
        <v>0</v>
      </c>
    </row>
    <row r="4921" spans="1:24" ht="14.25" customHeight="1">
      <c r="A4921" s="33" t="b">
        <f t="shared" si="610"/>
        <v>0</v>
      </c>
      <c r="B4921" s="33">
        <f t="shared" si="617"/>
        <v>4920</v>
      </c>
      <c r="C4921" s="18"/>
      <c r="N4921" s="37"/>
      <c r="O4921" s="37"/>
      <c r="P4921" s="37"/>
      <c r="Q4921" s="37"/>
      <c r="R4921" s="37"/>
      <c r="S4921" s="32">
        <f t="shared" si="611"/>
        <v>0</v>
      </c>
      <c r="T4921" s="32">
        <f t="shared" si="612"/>
        <v>0</v>
      </c>
      <c r="U4921" s="32">
        <f t="shared" si="613"/>
        <v>0</v>
      </c>
      <c r="V4921" s="32">
        <f t="shared" si="614"/>
        <v>0</v>
      </c>
      <c r="W4921" s="32">
        <f t="shared" si="615"/>
        <v>0</v>
      </c>
      <c r="X4921" s="32">
        <f t="shared" si="616"/>
        <v>0</v>
      </c>
    </row>
    <row r="4922" spans="1:24" ht="14.25" customHeight="1">
      <c r="A4922" s="33" t="b">
        <f t="shared" si="610"/>
        <v>0</v>
      </c>
      <c r="B4922" s="33">
        <f t="shared" si="617"/>
        <v>4921</v>
      </c>
      <c r="C4922" s="19"/>
      <c r="N4922" s="37"/>
      <c r="O4922" s="37"/>
      <c r="P4922" s="37"/>
      <c r="Q4922" s="37"/>
      <c r="R4922" s="37"/>
      <c r="S4922" s="32">
        <f t="shared" si="611"/>
        <v>0</v>
      </c>
      <c r="T4922" s="32">
        <f t="shared" si="612"/>
        <v>0</v>
      </c>
      <c r="U4922" s="32">
        <f t="shared" si="613"/>
        <v>0</v>
      </c>
      <c r="V4922" s="32">
        <f t="shared" si="614"/>
        <v>0</v>
      </c>
      <c r="W4922" s="32">
        <f t="shared" si="615"/>
        <v>0</v>
      </c>
      <c r="X4922" s="32">
        <f t="shared" si="616"/>
        <v>0</v>
      </c>
    </row>
    <row r="4923" spans="1:24" ht="14.25" customHeight="1">
      <c r="A4923" s="33" t="b">
        <f t="shared" si="610"/>
        <v>0</v>
      </c>
      <c r="B4923" s="33">
        <f t="shared" si="617"/>
        <v>4922</v>
      </c>
      <c r="C4923" s="19"/>
      <c r="N4923" s="37"/>
      <c r="O4923" s="37"/>
      <c r="P4923" s="37"/>
      <c r="Q4923" s="37"/>
      <c r="R4923" s="37"/>
      <c r="S4923" s="32">
        <f t="shared" si="611"/>
        <v>0</v>
      </c>
      <c r="T4923" s="32">
        <f t="shared" si="612"/>
        <v>0</v>
      </c>
      <c r="U4923" s="32">
        <f t="shared" si="613"/>
        <v>0</v>
      </c>
      <c r="V4923" s="32">
        <f t="shared" si="614"/>
        <v>0</v>
      </c>
      <c r="W4923" s="32">
        <f t="shared" si="615"/>
        <v>0</v>
      </c>
      <c r="X4923" s="32">
        <f t="shared" si="616"/>
        <v>0</v>
      </c>
    </row>
    <row r="4924" spans="1:24" ht="14.25" customHeight="1">
      <c r="A4924" s="33" t="b">
        <f t="shared" si="610"/>
        <v>0</v>
      </c>
      <c r="B4924" s="33">
        <f t="shared" si="617"/>
        <v>4923</v>
      </c>
      <c r="C4924" s="19"/>
      <c r="N4924" s="37"/>
      <c r="O4924" s="37"/>
      <c r="P4924" s="37"/>
      <c r="Q4924" s="37"/>
      <c r="R4924" s="37"/>
      <c r="S4924" s="32">
        <f t="shared" si="611"/>
        <v>0</v>
      </c>
      <c r="T4924" s="32">
        <f t="shared" si="612"/>
        <v>0</v>
      </c>
      <c r="U4924" s="32">
        <f t="shared" si="613"/>
        <v>0</v>
      </c>
      <c r="V4924" s="32">
        <f t="shared" si="614"/>
        <v>0</v>
      </c>
      <c r="W4924" s="32">
        <f t="shared" si="615"/>
        <v>0</v>
      </c>
      <c r="X4924" s="32">
        <f t="shared" si="616"/>
        <v>0</v>
      </c>
    </row>
    <row r="4925" spans="1:24" ht="14.25" customHeight="1">
      <c r="A4925" s="33" t="b">
        <f t="shared" si="610"/>
        <v>0</v>
      </c>
      <c r="B4925" s="33">
        <f t="shared" si="617"/>
        <v>4924</v>
      </c>
      <c r="C4925" s="19"/>
      <c r="N4925" s="37"/>
      <c r="O4925" s="37"/>
      <c r="P4925" s="37"/>
      <c r="Q4925" s="37"/>
      <c r="R4925" s="37"/>
      <c r="S4925" s="32">
        <f t="shared" si="611"/>
        <v>0</v>
      </c>
      <c r="T4925" s="32">
        <f t="shared" si="612"/>
        <v>0</v>
      </c>
      <c r="U4925" s="32">
        <f t="shared" si="613"/>
        <v>0</v>
      </c>
      <c r="V4925" s="32">
        <f t="shared" si="614"/>
        <v>0</v>
      </c>
      <c r="W4925" s="32">
        <f t="shared" si="615"/>
        <v>0</v>
      </c>
      <c r="X4925" s="32">
        <f t="shared" si="616"/>
        <v>0</v>
      </c>
    </row>
    <row r="4926" spans="1:24" ht="14.25" customHeight="1">
      <c r="A4926" s="33" t="b">
        <f t="shared" si="610"/>
        <v>0</v>
      </c>
      <c r="B4926" s="33">
        <f t="shared" si="617"/>
        <v>4925</v>
      </c>
      <c r="C4926" s="19"/>
      <c r="N4926" s="37"/>
      <c r="O4926" s="37"/>
      <c r="P4926" s="37"/>
      <c r="Q4926" s="37"/>
      <c r="R4926" s="37"/>
      <c r="S4926" s="32">
        <f t="shared" si="611"/>
        <v>0</v>
      </c>
      <c r="T4926" s="32">
        <f t="shared" si="612"/>
        <v>0</v>
      </c>
      <c r="U4926" s="32">
        <f t="shared" si="613"/>
        <v>0</v>
      </c>
      <c r="V4926" s="32">
        <f t="shared" si="614"/>
        <v>0</v>
      </c>
      <c r="W4926" s="32">
        <f t="shared" si="615"/>
        <v>0</v>
      </c>
      <c r="X4926" s="32">
        <f t="shared" si="616"/>
        <v>0</v>
      </c>
    </row>
    <row r="4927" spans="1:24" ht="14.25" customHeight="1">
      <c r="A4927" s="33" t="b">
        <f t="shared" si="610"/>
        <v>0</v>
      </c>
      <c r="B4927" s="33">
        <f t="shared" si="617"/>
        <v>4926</v>
      </c>
      <c r="C4927" s="19"/>
      <c r="N4927" s="37"/>
      <c r="O4927" s="37"/>
      <c r="P4927" s="37"/>
      <c r="Q4927" s="37"/>
      <c r="R4927" s="37"/>
      <c r="S4927" s="32">
        <f t="shared" si="611"/>
        <v>0</v>
      </c>
      <c r="T4927" s="32">
        <f t="shared" si="612"/>
        <v>0</v>
      </c>
      <c r="U4927" s="32">
        <f t="shared" si="613"/>
        <v>0</v>
      </c>
      <c r="V4927" s="32">
        <f t="shared" si="614"/>
        <v>0</v>
      </c>
      <c r="W4927" s="32">
        <f t="shared" si="615"/>
        <v>0</v>
      </c>
      <c r="X4927" s="32">
        <f t="shared" si="616"/>
        <v>0</v>
      </c>
    </row>
    <row r="4928" spans="1:24" ht="14.25" customHeight="1">
      <c r="A4928" s="33" t="b">
        <f t="shared" si="610"/>
        <v>0</v>
      </c>
      <c r="B4928" s="33">
        <f t="shared" si="617"/>
        <v>4927</v>
      </c>
      <c r="C4928" s="19"/>
      <c r="N4928" s="37"/>
      <c r="O4928" s="37"/>
      <c r="P4928" s="37"/>
      <c r="Q4928" s="37"/>
      <c r="R4928" s="37"/>
      <c r="S4928" s="32">
        <f t="shared" si="611"/>
        <v>0</v>
      </c>
      <c r="T4928" s="32">
        <f t="shared" si="612"/>
        <v>0</v>
      </c>
      <c r="U4928" s="32">
        <f t="shared" si="613"/>
        <v>0</v>
      </c>
      <c r="V4928" s="32">
        <f t="shared" si="614"/>
        <v>0</v>
      </c>
      <c r="W4928" s="32">
        <f t="shared" si="615"/>
        <v>0</v>
      </c>
      <c r="X4928" s="32">
        <f t="shared" si="616"/>
        <v>0</v>
      </c>
    </row>
    <row r="4929" spans="1:24" ht="14.25" customHeight="1">
      <c r="A4929" s="33" t="b">
        <f t="shared" si="610"/>
        <v>0</v>
      </c>
      <c r="B4929" s="33">
        <f t="shared" si="617"/>
        <v>4928</v>
      </c>
      <c r="C4929" s="19"/>
      <c r="N4929" s="37"/>
      <c r="O4929" s="37"/>
      <c r="P4929" s="37"/>
      <c r="Q4929" s="37"/>
      <c r="R4929" s="37"/>
      <c r="S4929" s="32">
        <f t="shared" si="611"/>
        <v>0</v>
      </c>
      <c r="T4929" s="32">
        <f t="shared" si="612"/>
        <v>0</v>
      </c>
      <c r="U4929" s="32">
        <f t="shared" si="613"/>
        <v>0</v>
      </c>
      <c r="V4929" s="32">
        <f t="shared" si="614"/>
        <v>0</v>
      </c>
      <c r="W4929" s="32">
        <f t="shared" si="615"/>
        <v>0</v>
      </c>
      <c r="X4929" s="32">
        <f t="shared" si="616"/>
        <v>0</v>
      </c>
    </row>
    <row r="4930" spans="1:24" ht="14.25" customHeight="1">
      <c r="A4930" s="33" t="b">
        <f t="shared" ref="A4930:A4993" si="618">IF(OR(COUNTIF(D4930:M4930, "NOT EXECUTED"), COUNTIF(D4930:M4930, "NOT COMPILED"), COUNTIF(D4930:M4930, "NOT EFFECTIVE")),TRUE,FALSE)</f>
        <v>0</v>
      </c>
      <c r="B4930" s="33">
        <f t="shared" si="617"/>
        <v>4929</v>
      </c>
      <c r="C4930" s="19"/>
      <c r="N4930" s="37"/>
      <c r="O4930" s="37"/>
      <c r="P4930" s="37"/>
      <c r="Q4930" s="37"/>
      <c r="R4930" s="37"/>
      <c r="S4930" s="32">
        <f t="shared" ref="S4930:S4993" si="619">IF(COUNTIF(H4930:M4930,"NOT EFFECTIVE"),1,0)</f>
        <v>0</v>
      </c>
      <c r="T4930" s="32">
        <f t="shared" ref="T4930:T4993" si="620">IF(AND(D4930="NOT EXECUTED",COUNTA($N4930)&lt;&gt;0),1,0)</f>
        <v>0</v>
      </c>
      <c r="U4930" s="32">
        <f t="shared" ref="U4930:U4993" si="621">IF(AND(E4930="NOT EXECUTED",COUNTA($N4930)&lt;&gt;0),1,0)</f>
        <v>0</v>
      </c>
      <c r="V4930" s="32">
        <f t="shared" ref="V4930:V4993" si="622">IF(AND(F4930="NOT EXECUTED",COUNTA($N4930)&lt;&gt;0),1,0)</f>
        <v>0</v>
      </c>
      <c r="W4930" s="32">
        <f t="shared" ref="W4930:W4993" si="623">IF(AND(G4930="NOT EXECUTED",COUNTA($N4930)&lt;&gt;0),1,0)</f>
        <v>0</v>
      </c>
      <c r="X4930" s="32">
        <f t="shared" ref="X4930:X4993" si="624">IF(AND(S4930=1,COUNTA($N4930)&lt;&gt;0),1,0)</f>
        <v>0</v>
      </c>
    </row>
    <row r="4931" spans="1:24" ht="14.25" customHeight="1">
      <c r="A4931" s="33" t="b">
        <f t="shared" si="618"/>
        <v>0</v>
      </c>
      <c r="B4931" s="33">
        <f t="shared" ref="B4931:B4994" si="625">+B4930+1</f>
        <v>4930</v>
      </c>
      <c r="C4931" s="18"/>
      <c r="N4931" s="37"/>
      <c r="O4931" s="37"/>
      <c r="P4931" s="37"/>
      <c r="Q4931" s="37"/>
      <c r="R4931" s="37"/>
      <c r="S4931" s="32">
        <f t="shared" si="619"/>
        <v>0</v>
      </c>
      <c r="T4931" s="32">
        <f t="shared" si="620"/>
        <v>0</v>
      </c>
      <c r="U4931" s="32">
        <f t="shared" si="621"/>
        <v>0</v>
      </c>
      <c r="V4931" s="32">
        <f t="shared" si="622"/>
        <v>0</v>
      </c>
      <c r="W4931" s="32">
        <f t="shared" si="623"/>
        <v>0</v>
      </c>
      <c r="X4931" s="32">
        <f t="shared" si="624"/>
        <v>0</v>
      </c>
    </row>
    <row r="4932" spans="1:24" ht="14.25" customHeight="1">
      <c r="A4932" s="33" t="b">
        <f t="shared" si="618"/>
        <v>0</v>
      </c>
      <c r="B4932" s="33">
        <f t="shared" si="625"/>
        <v>4931</v>
      </c>
      <c r="C4932" s="19"/>
      <c r="N4932" s="37"/>
      <c r="O4932" s="37"/>
      <c r="P4932" s="37"/>
      <c r="Q4932" s="37"/>
      <c r="R4932" s="37"/>
      <c r="S4932" s="32">
        <f t="shared" si="619"/>
        <v>0</v>
      </c>
      <c r="T4932" s="32">
        <f t="shared" si="620"/>
        <v>0</v>
      </c>
      <c r="U4932" s="32">
        <f t="shared" si="621"/>
        <v>0</v>
      </c>
      <c r="V4932" s="32">
        <f t="shared" si="622"/>
        <v>0</v>
      </c>
      <c r="W4932" s="32">
        <f t="shared" si="623"/>
        <v>0</v>
      </c>
      <c r="X4932" s="32">
        <f t="shared" si="624"/>
        <v>0</v>
      </c>
    </row>
    <row r="4933" spans="1:24" ht="14.25" customHeight="1">
      <c r="A4933" s="33" t="b">
        <f t="shared" si="618"/>
        <v>0</v>
      </c>
      <c r="B4933" s="33">
        <f t="shared" si="625"/>
        <v>4932</v>
      </c>
      <c r="C4933" s="19"/>
      <c r="N4933" s="37"/>
      <c r="O4933" s="37"/>
      <c r="P4933" s="37"/>
      <c r="Q4933" s="37"/>
      <c r="R4933" s="37"/>
      <c r="S4933" s="32">
        <f t="shared" si="619"/>
        <v>0</v>
      </c>
      <c r="T4933" s="32">
        <f t="shared" si="620"/>
        <v>0</v>
      </c>
      <c r="U4933" s="32">
        <f t="shared" si="621"/>
        <v>0</v>
      </c>
      <c r="V4933" s="32">
        <f t="shared" si="622"/>
        <v>0</v>
      </c>
      <c r="W4933" s="32">
        <f t="shared" si="623"/>
        <v>0</v>
      </c>
      <c r="X4933" s="32">
        <f t="shared" si="624"/>
        <v>0</v>
      </c>
    </row>
    <row r="4934" spans="1:24" ht="14.25" customHeight="1">
      <c r="A4934" s="33" t="b">
        <f t="shared" si="618"/>
        <v>0</v>
      </c>
      <c r="B4934" s="33">
        <f t="shared" si="625"/>
        <v>4933</v>
      </c>
      <c r="C4934" s="19"/>
      <c r="N4934" s="37"/>
      <c r="O4934" s="37"/>
      <c r="P4934" s="37"/>
      <c r="Q4934" s="37"/>
      <c r="R4934" s="37"/>
      <c r="S4934" s="32">
        <f t="shared" si="619"/>
        <v>0</v>
      </c>
      <c r="T4934" s="32">
        <f t="shared" si="620"/>
        <v>0</v>
      </c>
      <c r="U4934" s="32">
        <f t="shared" si="621"/>
        <v>0</v>
      </c>
      <c r="V4934" s="32">
        <f t="shared" si="622"/>
        <v>0</v>
      </c>
      <c r="W4934" s="32">
        <f t="shared" si="623"/>
        <v>0</v>
      </c>
      <c r="X4934" s="32">
        <f t="shared" si="624"/>
        <v>0</v>
      </c>
    </row>
    <row r="4935" spans="1:24" ht="14.25" customHeight="1">
      <c r="A4935" s="33" t="b">
        <f t="shared" si="618"/>
        <v>0</v>
      </c>
      <c r="B4935" s="33">
        <f t="shared" si="625"/>
        <v>4934</v>
      </c>
      <c r="C4935" s="19"/>
      <c r="N4935" s="37"/>
      <c r="O4935" s="37"/>
      <c r="P4935" s="37"/>
      <c r="Q4935" s="37"/>
      <c r="R4935" s="37"/>
      <c r="S4935" s="32">
        <f t="shared" si="619"/>
        <v>0</v>
      </c>
      <c r="T4935" s="32">
        <f t="shared" si="620"/>
        <v>0</v>
      </c>
      <c r="U4935" s="32">
        <f t="shared" si="621"/>
        <v>0</v>
      </c>
      <c r="V4935" s="32">
        <f t="shared" si="622"/>
        <v>0</v>
      </c>
      <c r="W4935" s="32">
        <f t="shared" si="623"/>
        <v>0</v>
      </c>
      <c r="X4935" s="32">
        <f t="shared" si="624"/>
        <v>0</v>
      </c>
    </row>
    <row r="4936" spans="1:24" ht="14.25" customHeight="1">
      <c r="A4936" s="33" t="b">
        <f t="shared" si="618"/>
        <v>0</v>
      </c>
      <c r="B4936" s="33">
        <f t="shared" si="625"/>
        <v>4935</v>
      </c>
      <c r="C4936" s="19"/>
      <c r="N4936" s="37"/>
      <c r="O4936" s="37"/>
      <c r="P4936" s="37"/>
      <c r="Q4936" s="37"/>
      <c r="R4936" s="37"/>
      <c r="S4936" s="32">
        <f t="shared" si="619"/>
        <v>0</v>
      </c>
      <c r="T4936" s="32">
        <f t="shared" si="620"/>
        <v>0</v>
      </c>
      <c r="U4936" s="32">
        <f t="shared" si="621"/>
        <v>0</v>
      </c>
      <c r="V4936" s="32">
        <f t="shared" si="622"/>
        <v>0</v>
      </c>
      <c r="W4936" s="32">
        <f t="shared" si="623"/>
        <v>0</v>
      </c>
      <c r="X4936" s="32">
        <f t="shared" si="624"/>
        <v>0</v>
      </c>
    </row>
    <row r="4937" spans="1:24" ht="14.25" customHeight="1">
      <c r="A4937" s="33" t="b">
        <f t="shared" si="618"/>
        <v>0</v>
      </c>
      <c r="B4937" s="33">
        <f t="shared" si="625"/>
        <v>4936</v>
      </c>
      <c r="C4937" s="19"/>
      <c r="N4937" s="37"/>
      <c r="O4937" s="37"/>
      <c r="P4937" s="37"/>
      <c r="Q4937" s="37"/>
      <c r="R4937" s="37"/>
      <c r="S4937" s="32">
        <f t="shared" si="619"/>
        <v>0</v>
      </c>
      <c r="T4937" s="32">
        <f t="shared" si="620"/>
        <v>0</v>
      </c>
      <c r="U4937" s="32">
        <f t="shared" si="621"/>
        <v>0</v>
      </c>
      <c r="V4937" s="32">
        <f t="shared" si="622"/>
        <v>0</v>
      </c>
      <c r="W4937" s="32">
        <f t="shared" si="623"/>
        <v>0</v>
      </c>
      <c r="X4937" s="32">
        <f t="shared" si="624"/>
        <v>0</v>
      </c>
    </row>
    <row r="4938" spans="1:24" ht="14.25" customHeight="1">
      <c r="A4938" s="33" t="b">
        <f t="shared" si="618"/>
        <v>0</v>
      </c>
      <c r="B4938" s="33">
        <f t="shared" si="625"/>
        <v>4937</v>
      </c>
      <c r="C4938" s="19"/>
      <c r="N4938" s="37"/>
      <c r="O4938" s="37"/>
      <c r="P4938" s="37"/>
      <c r="Q4938" s="37"/>
      <c r="R4938" s="37"/>
      <c r="S4938" s="32">
        <f t="shared" si="619"/>
        <v>0</v>
      </c>
      <c r="T4938" s="32">
        <f t="shared" si="620"/>
        <v>0</v>
      </c>
      <c r="U4938" s="32">
        <f t="shared" si="621"/>
        <v>0</v>
      </c>
      <c r="V4938" s="32">
        <f t="shared" si="622"/>
        <v>0</v>
      </c>
      <c r="W4938" s="32">
        <f t="shared" si="623"/>
        <v>0</v>
      </c>
      <c r="X4938" s="32">
        <f t="shared" si="624"/>
        <v>0</v>
      </c>
    </row>
    <row r="4939" spans="1:24" ht="14.25" customHeight="1">
      <c r="A4939" s="33" t="b">
        <f t="shared" si="618"/>
        <v>0</v>
      </c>
      <c r="B4939" s="33">
        <f t="shared" si="625"/>
        <v>4938</v>
      </c>
      <c r="C4939" s="18"/>
      <c r="N4939" s="37"/>
      <c r="O4939" s="37"/>
      <c r="P4939" s="37"/>
      <c r="Q4939" s="37"/>
      <c r="R4939" s="37"/>
      <c r="S4939" s="32">
        <f t="shared" si="619"/>
        <v>0</v>
      </c>
      <c r="T4939" s="32">
        <f t="shared" si="620"/>
        <v>0</v>
      </c>
      <c r="U4939" s="32">
        <f t="shared" si="621"/>
        <v>0</v>
      </c>
      <c r="V4939" s="32">
        <f t="shared" si="622"/>
        <v>0</v>
      </c>
      <c r="W4939" s="32">
        <f t="shared" si="623"/>
        <v>0</v>
      </c>
      <c r="X4939" s="32">
        <f t="shared" si="624"/>
        <v>0</v>
      </c>
    </row>
    <row r="4940" spans="1:24" ht="14.25" customHeight="1">
      <c r="A4940" s="33" t="b">
        <f t="shared" si="618"/>
        <v>0</v>
      </c>
      <c r="B4940" s="33">
        <f t="shared" si="625"/>
        <v>4939</v>
      </c>
      <c r="C4940" s="19"/>
      <c r="N4940" s="37"/>
      <c r="O4940" s="37"/>
      <c r="P4940" s="37"/>
      <c r="Q4940" s="37"/>
      <c r="R4940" s="37"/>
      <c r="S4940" s="32">
        <f t="shared" si="619"/>
        <v>0</v>
      </c>
      <c r="T4940" s="32">
        <f t="shared" si="620"/>
        <v>0</v>
      </c>
      <c r="U4940" s="32">
        <f t="shared" si="621"/>
        <v>0</v>
      </c>
      <c r="V4940" s="32">
        <f t="shared" si="622"/>
        <v>0</v>
      </c>
      <c r="W4940" s="32">
        <f t="shared" si="623"/>
        <v>0</v>
      </c>
      <c r="X4940" s="32">
        <f t="shared" si="624"/>
        <v>0</v>
      </c>
    </row>
    <row r="4941" spans="1:24" ht="14.25" customHeight="1">
      <c r="A4941" s="33" t="b">
        <f t="shared" si="618"/>
        <v>0</v>
      </c>
      <c r="B4941" s="33">
        <f t="shared" si="625"/>
        <v>4940</v>
      </c>
      <c r="C4941" s="19"/>
      <c r="N4941" s="37"/>
      <c r="O4941" s="37"/>
      <c r="P4941" s="37"/>
      <c r="Q4941" s="37"/>
      <c r="R4941" s="37"/>
      <c r="S4941" s="32">
        <f t="shared" si="619"/>
        <v>0</v>
      </c>
      <c r="T4941" s="32">
        <f t="shared" si="620"/>
        <v>0</v>
      </c>
      <c r="U4941" s="32">
        <f t="shared" si="621"/>
        <v>0</v>
      </c>
      <c r="V4941" s="32">
        <f t="shared" si="622"/>
        <v>0</v>
      </c>
      <c r="W4941" s="32">
        <f t="shared" si="623"/>
        <v>0</v>
      </c>
      <c r="X4941" s="32">
        <f t="shared" si="624"/>
        <v>0</v>
      </c>
    </row>
    <row r="4942" spans="1:24" ht="14.25" customHeight="1">
      <c r="A4942" s="33" t="b">
        <f t="shared" si="618"/>
        <v>0</v>
      </c>
      <c r="B4942" s="33">
        <f t="shared" si="625"/>
        <v>4941</v>
      </c>
      <c r="C4942" s="19"/>
      <c r="N4942" s="37"/>
      <c r="O4942" s="37"/>
      <c r="P4942" s="37"/>
      <c r="Q4942" s="37"/>
      <c r="R4942" s="37"/>
      <c r="S4942" s="32">
        <f t="shared" si="619"/>
        <v>0</v>
      </c>
      <c r="T4942" s="32">
        <f t="shared" si="620"/>
        <v>0</v>
      </c>
      <c r="U4942" s="32">
        <f t="shared" si="621"/>
        <v>0</v>
      </c>
      <c r="V4942" s="32">
        <f t="shared" si="622"/>
        <v>0</v>
      </c>
      <c r="W4942" s="32">
        <f t="shared" si="623"/>
        <v>0</v>
      </c>
      <c r="X4942" s="32">
        <f t="shared" si="624"/>
        <v>0</v>
      </c>
    </row>
    <row r="4943" spans="1:24" ht="14.25" customHeight="1">
      <c r="A4943" s="33" t="b">
        <f t="shared" si="618"/>
        <v>0</v>
      </c>
      <c r="B4943" s="33">
        <f t="shared" si="625"/>
        <v>4942</v>
      </c>
      <c r="C4943" s="19"/>
      <c r="N4943" s="37"/>
      <c r="O4943" s="37"/>
      <c r="P4943" s="37"/>
      <c r="Q4943" s="37"/>
      <c r="R4943" s="37"/>
      <c r="S4943" s="32">
        <f t="shared" si="619"/>
        <v>0</v>
      </c>
      <c r="T4943" s="32">
        <f t="shared" si="620"/>
        <v>0</v>
      </c>
      <c r="U4943" s="32">
        <f t="shared" si="621"/>
        <v>0</v>
      </c>
      <c r="V4943" s="32">
        <f t="shared" si="622"/>
        <v>0</v>
      </c>
      <c r="W4943" s="32">
        <f t="shared" si="623"/>
        <v>0</v>
      </c>
      <c r="X4943" s="32">
        <f t="shared" si="624"/>
        <v>0</v>
      </c>
    </row>
    <row r="4944" spans="1:24" ht="14.25" customHeight="1">
      <c r="A4944" s="33" t="b">
        <f t="shared" si="618"/>
        <v>0</v>
      </c>
      <c r="B4944" s="33">
        <f t="shared" si="625"/>
        <v>4943</v>
      </c>
      <c r="C4944" s="18"/>
      <c r="N4944" s="37"/>
      <c r="O4944" s="37"/>
      <c r="P4944" s="37"/>
      <c r="Q4944" s="37"/>
      <c r="R4944" s="37"/>
      <c r="S4944" s="32">
        <f t="shared" si="619"/>
        <v>0</v>
      </c>
      <c r="T4944" s="32">
        <f t="shared" si="620"/>
        <v>0</v>
      </c>
      <c r="U4944" s="32">
        <f t="shared" si="621"/>
        <v>0</v>
      </c>
      <c r="V4944" s="32">
        <f t="shared" si="622"/>
        <v>0</v>
      </c>
      <c r="W4944" s="32">
        <f t="shared" si="623"/>
        <v>0</v>
      </c>
      <c r="X4944" s="32">
        <f t="shared" si="624"/>
        <v>0</v>
      </c>
    </row>
    <row r="4945" spans="1:24" ht="14.25" customHeight="1">
      <c r="A4945" s="33" t="b">
        <f t="shared" si="618"/>
        <v>0</v>
      </c>
      <c r="B4945" s="33">
        <f t="shared" si="625"/>
        <v>4944</v>
      </c>
      <c r="C4945" s="19"/>
      <c r="N4945" s="37"/>
      <c r="O4945" s="37"/>
      <c r="P4945" s="37"/>
      <c r="Q4945" s="37"/>
      <c r="R4945" s="37"/>
      <c r="S4945" s="32">
        <f t="shared" si="619"/>
        <v>0</v>
      </c>
      <c r="T4945" s="32">
        <f t="shared" si="620"/>
        <v>0</v>
      </c>
      <c r="U4945" s="32">
        <f t="shared" si="621"/>
        <v>0</v>
      </c>
      <c r="V4945" s="32">
        <f t="shared" si="622"/>
        <v>0</v>
      </c>
      <c r="W4945" s="32">
        <f t="shared" si="623"/>
        <v>0</v>
      </c>
      <c r="X4945" s="32">
        <f t="shared" si="624"/>
        <v>0</v>
      </c>
    </row>
    <row r="4946" spans="1:24" ht="14.25" customHeight="1">
      <c r="A4946" s="33" t="b">
        <f t="shared" si="618"/>
        <v>0</v>
      </c>
      <c r="B4946" s="33">
        <f t="shared" si="625"/>
        <v>4945</v>
      </c>
      <c r="C4946" s="19"/>
      <c r="N4946" s="37"/>
      <c r="O4946" s="37"/>
      <c r="P4946" s="37"/>
      <c r="Q4946" s="37"/>
      <c r="R4946" s="37"/>
      <c r="S4946" s="32">
        <f t="shared" si="619"/>
        <v>0</v>
      </c>
      <c r="T4946" s="32">
        <f t="shared" si="620"/>
        <v>0</v>
      </c>
      <c r="U4946" s="32">
        <f t="shared" si="621"/>
        <v>0</v>
      </c>
      <c r="V4946" s="32">
        <f t="shared" si="622"/>
        <v>0</v>
      </c>
      <c r="W4946" s="32">
        <f t="shared" si="623"/>
        <v>0</v>
      </c>
      <c r="X4946" s="32">
        <f t="shared" si="624"/>
        <v>0</v>
      </c>
    </row>
    <row r="4947" spans="1:24" ht="14.25" customHeight="1">
      <c r="A4947" s="33" t="b">
        <f t="shared" si="618"/>
        <v>0</v>
      </c>
      <c r="B4947" s="33">
        <f t="shared" si="625"/>
        <v>4946</v>
      </c>
      <c r="C4947" s="19"/>
      <c r="N4947" s="37"/>
      <c r="O4947" s="37"/>
      <c r="P4947" s="37"/>
      <c r="Q4947" s="37"/>
      <c r="R4947" s="37"/>
      <c r="S4947" s="32">
        <f t="shared" si="619"/>
        <v>0</v>
      </c>
      <c r="T4947" s="32">
        <f t="shared" si="620"/>
        <v>0</v>
      </c>
      <c r="U4947" s="32">
        <f t="shared" si="621"/>
        <v>0</v>
      </c>
      <c r="V4947" s="32">
        <f t="shared" si="622"/>
        <v>0</v>
      </c>
      <c r="W4947" s="32">
        <f t="shared" si="623"/>
        <v>0</v>
      </c>
      <c r="X4947" s="32">
        <f t="shared" si="624"/>
        <v>0</v>
      </c>
    </row>
    <row r="4948" spans="1:24" ht="14.25" customHeight="1">
      <c r="A4948" s="33" t="b">
        <f t="shared" si="618"/>
        <v>0</v>
      </c>
      <c r="B4948" s="33">
        <f t="shared" si="625"/>
        <v>4947</v>
      </c>
      <c r="C4948" s="19"/>
      <c r="N4948" s="37"/>
      <c r="O4948" s="37"/>
      <c r="P4948" s="37"/>
      <c r="Q4948" s="37"/>
      <c r="R4948" s="37"/>
      <c r="S4948" s="32">
        <f t="shared" si="619"/>
        <v>0</v>
      </c>
      <c r="T4948" s="32">
        <f t="shared" si="620"/>
        <v>0</v>
      </c>
      <c r="U4948" s="32">
        <f t="shared" si="621"/>
        <v>0</v>
      </c>
      <c r="V4948" s="32">
        <f t="shared" si="622"/>
        <v>0</v>
      </c>
      <c r="W4948" s="32">
        <f t="shared" si="623"/>
        <v>0</v>
      </c>
      <c r="X4948" s="32">
        <f t="shared" si="624"/>
        <v>0</v>
      </c>
    </row>
    <row r="4949" spans="1:24" ht="14.25" customHeight="1">
      <c r="A4949" s="33" t="b">
        <f t="shared" si="618"/>
        <v>0</v>
      </c>
      <c r="B4949" s="33">
        <f t="shared" si="625"/>
        <v>4948</v>
      </c>
      <c r="C4949" s="19"/>
      <c r="N4949" s="37"/>
      <c r="O4949" s="37"/>
      <c r="P4949" s="37"/>
      <c r="Q4949" s="37"/>
      <c r="R4949" s="37"/>
      <c r="S4949" s="32">
        <f t="shared" si="619"/>
        <v>0</v>
      </c>
      <c r="T4949" s="32">
        <f t="shared" si="620"/>
        <v>0</v>
      </c>
      <c r="U4949" s="32">
        <f t="shared" si="621"/>
        <v>0</v>
      </c>
      <c r="V4949" s="32">
        <f t="shared" si="622"/>
        <v>0</v>
      </c>
      <c r="W4949" s="32">
        <f t="shared" si="623"/>
        <v>0</v>
      </c>
      <c r="X4949" s="32">
        <f t="shared" si="624"/>
        <v>0</v>
      </c>
    </row>
    <row r="4950" spans="1:24" ht="14.25" customHeight="1">
      <c r="A4950" s="33" t="b">
        <f t="shared" si="618"/>
        <v>0</v>
      </c>
      <c r="B4950" s="33">
        <f t="shared" si="625"/>
        <v>4949</v>
      </c>
      <c r="C4950" s="19"/>
      <c r="N4950" s="37"/>
      <c r="O4950" s="37"/>
      <c r="P4950" s="37"/>
      <c r="Q4950" s="37"/>
      <c r="R4950" s="37"/>
      <c r="S4950" s="32">
        <f t="shared" si="619"/>
        <v>0</v>
      </c>
      <c r="T4950" s="32">
        <f t="shared" si="620"/>
        <v>0</v>
      </c>
      <c r="U4950" s="32">
        <f t="shared" si="621"/>
        <v>0</v>
      </c>
      <c r="V4950" s="32">
        <f t="shared" si="622"/>
        <v>0</v>
      </c>
      <c r="W4950" s="32">
        <f t="shared" si="623"/>
        <v>0</v>
      </c>
      <c r="X4950" s="32">
        <f t="shared" si="624"/>
        <v>0</v>
      </c>
    </row>
    <row r="4951" spans="1:24" ht="14.25" customHeight="1">
      <c r="A4951" s="33" t="b">
        <f t="shared" si="618"/>
        <v>0</v>
      </c>
      <c r="B4951" s="33">
        <f t="shared" si="625"/>
        <v>4950</v>
      </c>
      <c r="C4951" s="19"/>
      <c r="N4951" s="37"/>
      <c r="O4951" s="37"/>
      <c r="P4951" s="37"/>
      <c r="Q4951" s="37"/>
      <c r="R4951" s="37"/>
      <c r="S4951" s="32">
        <f t="shared" si="619"/>
        <v>0</v>
      </c>
      <c r="T4951" s="32">
        <f t="shared" si="620"/>
        <v>0</v>
      </c>
      <c r="U4951" s="32">
        <f t="shared" si="621"/>
        <v>0</v>
      </c>
      <c r="V4951" s="32">
        <f t="shared" si="622"/>
        <v>0</v>
      </c>
      <c r="W4951" s="32">
        <f t="shared" si="623"/>
        <v>0</v>
      </c>
      <c r="X4951" s="32">
        <f t="shared" si="624"/>
        <v>0</v>
      </c>
    </row>
    <row r="4952" spans="1:24" ht="14.25" customHeight="1">
      <c r="A4952" s="33" t="b">
        <f t="shared" si="618"/>
        <v>0</v>
      </c>
      <c r="B4952" s="33">
        <f t="shared" si="625"/>
        <v>4951</v>
      </c>
      <c r="C4952" s="19"/>
      <c r="N4952" s="37"/>
      <c r="O4952" s="37"/>
      <c r="P4952" s="37"/>
      <c r="Q4952" s="37"/>
      <c r="R4952" s="37"/>
      <c r="S4952" s="32">
        <f t="shared" si="619"/>
        <v>0</v>
      </c>
      <c r="T4952" s="32">
        <f t="shared" si="620"/>
        <v>0</v>
      </c>
      <c r="U4952" s="32">
        <f t="shared" si="621"/>
        <v>0</v>
      </c>
      <c r="V4952" s="32">
        <f t="shared" si="622"/>
        <v>0</v>
      </c>
      <c r="W4952" s="32">
        <f t="shared" si="623"/>
        <v>0</v>
      </c>
      <c r="X4952" s="32">
        <f t="shared" si="624"/>
        <v>0</v>
      </c>
    </row>
    <row r="4953" spans="1:24" ht="14.25" customHeight="1">
      <c r="A4953" s="33" t="b">
        <f t="shared" si="618"/>
        <v>0</v>
      </c>
      <c r="B4953" s="33">
        <f t="shared" si="625"/>
        <v>4952</v>
      </c>
      <c r="C4953" s="19"/>
      <c r="N4953" s="37"/>
      <c r="O4953" s="37"/>
      <c r="P4953" s="37"/>
      <c r="Q4953" s="37"/>
      <c r="R4953" s="37"/>
      <c r="S4953" s="32">
        <f t="shared" si="619"/>
        <v>0</v>
      </c>
      <c r="T4953" s="32">
        <f t="shared" si="620"/>
        <v>0</v>
      </c>
      <c r="U4953" s="32">
        <f t="shared" si="621"/>
        <v>0</v>
      </c>
      <c r="V4953" s="32">
        <f t="shared" si="622"/>
        <v>0</v>
      </c>
      <c r="W4953" s="32">
        <f t="shared" si="623"/>
        <v>0</v>
      </c>
      <c r="X4953" s="32">
        <f t="shared" si="624"/>
        <v>0</v>
      </c>
    </row>
    <row r="4954" spans="1:24" ht="14.25" customHeight="1">
      <c r="A4954" s="33" t="b">
        <f t="shared" si="618"/>
        <v>0</v>
      </c>
      <c r="B4954" s="33">
        <f t="shared" si="625"/>
        <v>4953</v>
      </c>
      <c r="C4954" s="19"/>
      <c r="N4954" s="37"/>
      <c r="O4954" s="37"/>
      <c r="P4954" s="37"/>
      <c r="Q4954" s="37"/>
      <c r="R4954" s="37"/>
      <c r="S4954" s="32">
        <f t="shared" si="619"/>
        <v>0</v>
      </c>
      <c r="T4954" s="32">
        <f t="shared" si="620"/>
        <v>0</v>
      </c>
      <c r="U4954" s="32">
        <f t="shared" si="621"/>
        <v>0</v>
      </c>
      <c r="V4954" s="32">
        <f t="shared" si="622"/>
        <v>0</v>
      </c>
      <c r="W4954" s="32">
        <f t="shared" si="623"/>
        <v>0</v>
      </c>
      <c r="X4954" s="32">
        <f t="shared" si="624"/>
        <v>0</v>
      </c>
    </row>
    <row r="4955" spans="1:24" ht="14.25" customHeight="1">
      <c r="A4955" s="33" t="b">
        <f t="shared" si="618"/>
        <v>0</v>
      </c>
      <c r="B4955" s="33">
        <f t="shared" si="625"/>
        <v>4954</v>
      </c>
      <c r="C4955" s="19"/>
      <c r="N4955" s="37"/>
      <c r="O4955" s="37"/>
      <c r="P4955" s="37"/>
      <c r="Q4955" s="37"/>
      <c r="R4955" s="37"/>
      <c r="S4955" s="32">
        <f t="shared" si="619"/>
        <v>0</v>
      </c>
      <c r="T4955" s="32">
        <f t="shared" si="620"/>
        <v>0</v>
      </c>
      <c r="U4955" s="32">
        <f t="shared" si="621"/>
        <v>0</v>
      </c>
      <c r="V4955" s="32">
        <f t="shared" si="622"/>
        <v>0</v>
      </c>
      <c r="W4955" s="32">
        <f t="shared" si="623"/>
        <v>0</v>
      </c>
      <c r="X4955" s="32">
        <f t="shared" si="624"/>
        <v>0</v>
      </c>
    </row>
    <row r="4956" spans="1:24" ht="14.25" customHeight="1">
      <c r="A4956" s="33" t="b">
        <f t="shared" si="618"/>
        <v>0</v>
      </c>
      <c r="B4956" s="33">
        <f t="shared" si="625"/>
        <v>4955</v>
      </c>
      <c r="C4956" s="19"/>
      <c r="N4956" s="37"/>
      <c r="O4956" s="37"/>
      <c r="P4956" s="37"/>
      <c r="Q4956" s="37"/>
      <c r="R4956" s="37"/>
      <c r="S4956" s="32">
        <f t="shared" si="619"/>
        <v>0</v>
      </c>
      <c r="T4956" s="32">
        <f t="shared" si="620"/>
        <v>0</v>
      </c>
      <c r="U4956" s="32">
        <f t="shared" si="621"/>
        <v>0</v>
      </c>
      <c r="V4956" s="32">
        <f t="shared" si="622"/>
        <v>0</v>
      </c>
      <c r="W4956" s="32">
        <f t="shared" si="623"/>
        <v>0</v>
      </c>
      <c r="X4956" s="32">
        <f t="shared" si="624"/>
        <v>0</v>
      </c>
    </row>
    <row r="4957" spans="1:24" ht="14.25" customHeight="1">
      <c r="A4957" s="33" t="b">
        <f t="shared" si="618"/>
        <v>0</v>
      </c>
      <c r="B4957" s="33">
        <f t="shared" si="625"/>
        <v>4956</v>
      </c>
      <c r="C4957" s="19"/>
      <c r="N4957" s="37"/>
      <c r="O4957" s="37"/>
      <c r="P4957" s="37"/>
      <c r="Q4957" s="37"/>
      <c r="R4957" s="37"/>
      <c r="S4957" s="32">
        <f t="shared" si="619"/>
        <v>0</v>
      </c>
      <c r="T4957" s="32">
        <f t="shared" si="620"/>
        <v>0</v>
      </c>
      <c r="U4957" s="32">
        <f t="shared" si="621"/>
        <v>0</v>
      </c>
      <c r="V4957" s="32">
        <f t="shared" si="622"/>
        <v>0</v>
      </c>
      <c r="W4957" s="32">
        <f t="shared" si="623"/>
        <v>0</v>
      </c>
      <c r="X4957" s="32">
        <f t="shared" si="624"/>
        <v>0</v>
      </c>
    </row>
    <row r="4958" spans="1:24" ht="14.25" customHeight="1">
      <c r="A4958" s="33" t="b">
        <f t="shared" si="618"/>
        <v>0</v>
      </c>
      <c r="B4958" s="33">
        <f t="shared" si="625"/>
        <v>4957</v>
      </c>
      <c r="C4958" s="19"/>
      <c r="N4958" s="37"/>
      <c r="O4958" s="37"/>
      <c r="P4958" s="37"/>
      <c r="Q4958" s="37"/>
      <c r="R4958" s="37"/>
      <c r="S4958" s="32">
        <f t="shared" si="619"/>
        <v>0</v>
      </c>
      <c r="T4958" s="32">
        <f t="shared" si="620"/>
        <v>0</v>
      </c>
      <c r="U4958" s="32">
        <f t="shared" si="621"/>
        <v>0</v>
      </c>
      <c r="V4958" s="32">
        <f t="shared" si="622"/>
        <v>0</v>
      </c>
      <c r="W4958" s="32">
        <f t="shared" si="623"/>
        <v>0</v>
      </c>
      <c r="X4958" s="32">
        <f t="shared" si="624"/>
        <v>0</v>
      </c>
    </row>
    <row r="4959" spans="1:24" ht="14.25" customHeight="1">
      <c r="A4959" s="33" t="b">
        <f t="shared" si="618"/>
        <v>0</v>
      </c>
      <c r="B4959" s="33">
        <f t="shared" si="625"/>
        <v>4958</v>
      </c>
      <c r="C4959" s="19"/>
      <c r="N4959" s="37"/>
      <c r="O4959" s="37"/>
      <c r="P4959" s="37"/>
      <c r="Q4959" s="37"/>
      <c r="R4959" s="37"/>
      <c r="S4959" s="32">
        <f t="shared" si="619"/>
        <v>0</v>
      </c>
      <c r="T4959" s="32">
        <f t="shared" si="620"/>
        <v>0</v>
      </c>
      <c r="U4959" s="32">
        <f t="shared" si="621"/>
        <v>0</v>
      </c>
      <c r="V4959" s="32">
        <f t="shared" si="622"/>
        <v>0</v>
      </c>
      <c r="W4959" s="32">
        <f t="shared" si="623"/>
        <v>0</v>
      </c>
      <c r="X4959" s="32">
        <f t="shared" si="624"/>
        <v>0</v>
      </c>
    </row>
    <row r="4960" spans="1:24" ht="14.25" customHeight="1">
      <c r="A4960" s="33" t="b">
        <f t="shared" si="618"/>
        <v>0</v>
      </c>
      <c r="B4960" s="33">
        <f t="shared" si="625"/>
        <v>4959</v>
      </c>
      <c r="C4960" s="19"/>
      <c r="N4960" s="37"/>
      <c r="O4960" s="37"/>
      <c r="P4960" s="37"/>
      <c r="Q4960" s="37"/>
      <c r="R4960" s="37"/>
      <c r="S4960" s="32">
        <f t="shared" si="619"/>
        <v>0</v>
      </c>
      <c r="T4960" s="32">
        <f t="shared" si="620"/>
        <v>0</v>
      </c>
      <c r="U4960" s="32">
        <f t="shared" si="621"/>
        <v>0</v>
      </c>
      <c r="V4960" s="32">
        <f t="shared" si="622"/>
        <v>0</v>
      </c>
      <c r="W4960" s="32">
        <f t="shared" si="623"/>
        <v>0</v>
      </c>
      <c r="X4960" s="32">
        <f t="shared" si="624"/>
        <v>0</v>
      </c>
    </row>
    <row r="4961" spans="1:24" ht="14.25" customHeight="1">
      <c r="A4961" s="33" t="b">
        <f t="shared" si="618"/>
        <v>0</v>
      </c>
      <c r="B4961" s="33">
        <f t="shared" si="625"/>
        <v>4960</v>
      </c>
      <c r="C4961" s="19"/>
      <c r="N4961" s="37"/>
      <c r="O4961" s="37"/>
      <c r="P4961" s="37"/>
      <c r="Q4961" s="37"/>
      <c r="R4961" s="37"/>
      <c r="S4961" s="32">
        <f t="shared" si="619"/>
        <v>0</v>
      </c>
      <c r="T4961" s="32">
        <f t="shared" si="620"/>
        <v>0</v>
      </c>
      <c r="U4961" s="32">
        <f t="shared" si="621"/>
        <v>0</v>
      </c>
      <c r="V4961" s="32">
        <f t="shared" si="622"/>
        <v>0</v>
      </c>
      <c r="W4961" s="32">
        <f t="shared" si="623"/>
        <v>0</v>
      </c>
      <c r="X4961" s="32">
        <f t="shared" si="624"/>
        <v>0</v>
      </c>
    </row>
    <row r="4962" spans="1:24" ht="14.25" customHeight="1">
      <c r="A4962" s="33" t="b">
        <f t="shared" si="618"/>
        <v>0</v>
      </c>
      <c r="B4962" s="33">
        <f t="shared" si="625"/>
        <v>4961</v>
      </c>
      <c r="C4962" s="19"/>
      <c r="N4962" s="37"/>
      <c r="O4962" s="37"/>
      <c r="P4962" s="37"/>
      <c r="Q4962" s="37"/>
      <c r="R4962" s="37"/>
      <c r="S4962" s="32">
        <f t="shared" si="619"/>
        <v>0</v>
      </c>
      <c r="T4962" s="32">
        <f t="shared" si="620"/>
        <v>0</v>
      </c>
      <c r="U4962" s="32">
        <f t="shared" si="621"/>
        <v>0</v>
      </c>
      <c r="V4962" s="32">
        <f t="shared" si="622"/>
        <v>0</v>
      </c>
      <c r="W4962" s="32">
        <f t="shared" si="623"/>
        <v>0</v>
      </c>
      <c r="X4962" s="32">
        <f t="shared" si="624"/>
        <v>0</v>
      </c>
    </row>
    <row r="4963" spans="1:24" ht="14.25" customHeight="1">
      <c r="A4963" s="33" t="b">
        <f t="shared" si="618"/>
        <v>0</v>
      </c>
      <c r="B4963" s="33">
        <f t="shared" si="625"/>
        <v>4962</v>
      </c>
      <c r="C4963" s="19"/>
      <c r="N4963" s="37"/>
      <c r="O4963" s="37"/>
      <c r="P4963" s="37"/>
      <c r="Q4963" s="37"/>
      <c r="R4963" s="37"/>
      <c r="S4963" s="32">
        <f t="shared" si="619"/>
        <v>0</v>
      </c>
      <c r="T4963" s="32">
        <f t="shared" si="620"/>
        <v>0</v>
      </c>
      <c r="U4963" s="32">
        <f t="shared" si="621"/>
        <v>0</v>
      </c>
      <c r="V4963" s="32">
        <f t="shared" si="622"/>
        <v>0</v>
      </c>
      <c r="W4963" s="32">
        <f t="shared" si="623"/>
        <v>0</v>
      </c>
      <c r="X4963" s="32">
        <f t="shared" si="624"/>
        <v>0</v>
      </c>
    </row>
    <row r="4964" spans="1:24" ht="14.25" customHeight="1">
      <c r="A4964" s="33" t="b">
        <f t="shared" si="618"/>
        <v>0</v>
      </c>
      <c r="B4964" s="33">
        <f t="shared" si="625"/>
        <v>4963</v>
      </c>
      <c r="C4964" s="19"/>
      <c r="N4964" s="37"/>
      <c r="O4964" s="37"/>
      <c r="P4964" s="37"/>
      <c r="Q4964" s="37"/>
      <c r="R4964" s="37"/>
      <c r="S4964" s="32">
        <f t="shared" si="619"/>
        <v>0</v>
      </c>
      <c r="T4964" s="32">
        <f t="shared" si="620"/>
        <v>0</v>
      </c>
      <c r="U4964" s="32">
        <f t="shared" si="621"/>
        <v>0</v>
      </c>
      <c r="V4964" s="32">
        <f t="shared" si="622"/>
        <v>0</v>
      </c>
      <c r="W4964" s="32">
        <f t="shared" si="623"/>
        <v>0</v>
      </c>
      <c r="X4964" s="32">
        <f t="shared" si="624"/>
        <v>0</v>
      </c>
    </row>
    <row r="4965" spans="1:24" ht="14.25" customHeight="1">
      <c r="A4965" s="33" t="b">
        <f t="shared" si="618"/>
        <v>0</v>
      </c>
      <c r="B4965" s="33">
        <f t="shared" si="625"/>
        <v>4964</v>
      </c>
      <c r="C4965" s="18"/>
      <c r="N4965" s="37"/>
      <c r="O4965" s="37"/>
      <c r="P4965" s="37"/>
      <c r="Q4965" s="37"/>
      <c r="R4965" s="37"/>
      <c r="S4965" s="32">
        <f t="shared" si="619"/>
        <v>0</v>
      </c>
      <c r="T4965" s="32">
        <f t="shared" si="620"/>
        <v>0</v>
      </c>
      <c r="U4965" s="32">
        <f t="shared" si="621"/>
        <v>0</v>
      </c>
      <c r="V4965" s="32">
        <f t="shared" si="622"/>
        <v>0</v>
      </c>
      <c r="W4965" s="32">
        <f t="shared" si="623"/>
        <v>0</v>
      </c>
      <c r="X4965" s="32">
        <f t="shared" si="624"/>
        <v>0</v>
      </c>
    </row>
    <row r="4966" spans="1:24" ht="14.25" customHeight="1">
      <c r="A4966" s="33" t="b">
        <f t="shared" si="618"/>
        <v>0</v>
      </c>
      <c r="B4966" s="33">
        <f t="shared" si="625"/>
        <v>4965</v>
      </c>
      <c r="C4966" s="19"/>
      <c r="N4966" s="37"/>
      <c r="O4966" s="37"/>
      <c r="P4966" s="37"/>
      <c r="Q4966" s="37"/>
      <c r="R4966" s="37"/>
      <c r="S4966" s="32">
        <f t="shared" si="619"/>
        <v>0</v>
      </c>
      <c r="T4966" s="32">
        <f t="shared" si="620"/>
        <v>0</v>
      </c>
      <c r="U4966" s="32">
        <f t="shared" si="621"/>
        <v>0</v>
      </c>
      <c r="V4966" s="32">
        <f t="shared" si="622"/>
        <v>0</v>
      </c>
      <c r="W4966" s="32">
        <f t="shared" si="623"/>
        <v>0</v>
      </c>
      <c r="X4966" s="32">
        <f t="shared" si="624"/>
        <v>0</v>
      </c>
    </row>
    <row r="4967" spans="1:24" ht="14.25" customHeight="1">
      <c r="A4967" s="33" t="b">
        <f t="shared" si="618"/>
        <v>0</v>
      </c>
      <c r="B4967" s="33">
        <f t="shared" si="625"/>
        <v>4966</v>
      </c>
      <c r="C4967" s="19"/>
      <c r="N4967" s="37"/>
      <c r="O4967" s="37"/>
      <c r="P4967" s="37"/>
      <c r="Q4967" s="37"/>
      <c r="R4967" s="37"/>
      <c r="S4967" s="32">
        <f t="shared" si="619"/>
        <v>0</v>
      </c>
      <c r="T4967" s="32">
        <f t="shared" si="620"/>
        <v>0</v>
      </c>
      <c r="U4967" s="32">
        <f t="shared" si="621"/>
        <v>0</v>
      </c>
      <c r="V4967" s="32">
        <f t="shared" si="622"/>
        <v>0</v>
      </c>
      <c r="W4967" s="32">
        <f t="shared" si="623"/>
        <v>0</v>
      </c>
      <c r="X4967" s="32">
        <f t="shared" si="624"/>
        <v>0</v>
      </c>
    </row>
    <row r="4968" spans="1:24" ht="14.25" customHeight="1">
      <c r="A4968" s="33" t="b">
        <f t="shared" si="618"/>
        <v>0</v>
      </c>
      <c r="B4968" s="33">
        <f t="shared" si="625"/>
        <v>4967</v>
      </c>
      <c r="C4968" s="19"/>
      <c r="N4968" s="37"/>
      <c r="O4968" s="37"/>
      <c r="P4968" s="37"/>
      <c r="Q4968" s="37"/>
      <c r="R4968" s="37"/>
      <c r="S4968" s="32">
        <f t="shared" si="619"/>
        <v>0</v>
      </c>
      <c r="T4968" s="32">
        <f t="shared" si="620"/>
        <v>0</v>
      </c>
      <c r="U4968" s="32">
        <f t="shared" si="621"/>
        <v>0</v>
      </c>
      <c r="V4968" s="32">
        <f t="shared" si="622"/>
        <v>0</v>
      </c>
      <c r="W4968" s="32">
        <f t="shared" si="623"/>
        <v>0</v>
      </c>
      <c r="X4968" s="32">
        <f t="shared" si="624"/>
        <v>0</v>
      </c>
    </row>
    <row r="4969" spans="1:24" ht="14.25" customHeight="1">
      <c r="A4969" s="33" t="b">
        <f t="shared" si="618"/>
        <v>0</v>
      </c>
      <c r="B4969" s="33">
        <f t="shared" si="625"/>
        <v>4968</v>
      </c>
      <c r="C4969" s="19"/>
      <c r="N4969" s="37"/>
      <c r="O4969" s="37"/>
      <c r="P4969" s="37"/>
      <c r="Q4969" s="37"/>
      <c r="R4969" s="37"/>
      <c r="S4969" s="32">
        <f t="shared" si="619"/>
        <v>0</v>
      </c>
      <c r="T4969" s="32">
        <f t="shared" si="620"/>
        <v>0</v>
      </c>
      <c r="U4969" s="32">
        <f t="shared" si="621"/>
        <v>0</v>
      </c>
      <c r="V4969" s="32">
        <f t="shared" si="622"/>
        <v>0</v>
      </c>
      <c r="W4969" s="32">
        <f t="shared" si="623"/>
        <v>0</v>
      </c>
      <c r="X4969" s="32">
        <f t="shared" si="624"/>
        <v>0</v>
      </c>
    </row>
    <row r="4970" spans="1:24" ht="14.25" customHeight="1">
      <c r="A4970" s="33" t="b">
        <f t="shared" si="618"/>
        <v>0</v>
      </c>
      <c r="B4970" s="33">
        <f t="shared" si="625"/>
        <v>4969</v>
      </c>
      <c r="C4970" s="19"/>
      <c r="N4970" s="37"/>
      <c r="O4970" s="37"/>
      <c r="P4970" s="37"/>
      <c r="Q4970" s="37"/>
      <c r="R4970" s="37"/>
      <c r="S4970" s="32">
        <f t="shared" si="619"/>
        <v>0</v>
      </c>
      <c r="T4970" s="32">
        <f t="shared" si="620"/>
        <v>0</v>
      </c>
      <c r="U4970" s="32">
        <f t="shared" si="621"/>
        <v>0</v>
      </c>
      <c r="V4970" s="32">
        <f t="shared" si="622"/>
        <v>0</v>
      </c>
      <c r="W4970" s="32">
        <f t="shared" si="623"/>
        <v>0</v>
      </c>
      <c r="X4970" s="32">
        <f t="shared" si="624"/>
        <v>0</v>
      </c>
    </row>
    <row r="4971" spans="1:24" ht="14.25" customHeight="1">
      <c r="A4971" s="33" t="b">
        <f t="shared" si="618"/>
        <v>0</v>
      </c>
      <c r="B4971" s="33">
        <f t="shared" si="625"/>
        <v>4970</v>
      </c>
      <c r="C4971" s="18"/>
      <c r="N4971" s="37"/>
      <c r="O4971" s="37"/>
      <c r="P4971" s="37"/>
      <c r="Q4971" s="37"/>
      <c r="R4971" s="37"/>
      <c r="S4971" s="32">
        <f t="shared" si="619"/>
        <v>0</v>
      </c>
      <c r="T4971" s="32">
        <f t="shared" si="620"/>
        <v>0</v>
      </c>
      <c r="U4971" s="32">
        <f t="shared" si="621"/>
        <v>0</v>
      </c>
      <c r="V4971" s="32">
        <f t="shared" si="622"/>
        <v>0</v>
      </c>
      <c r="W4971" s="32">
        <f t="shared" si="623"/>
        <v>0</v>
      </c>
      <c r="X4971" s="32">
        <f t="shared" si="624"/>
        <v>0</v>
      </c>
    </row>
    <row r="4972" spans="1:24" ht="14.25" customHeight="1">
      <c r="A4972" s="33" t="b">
        <f t="shared" si="618"/>
        <v>0</v>
      </c>
      <c r="B4972" s="33">
        <f t="shared" si="625"/>
        <v>4971</v>
      </c>
      <c r="C4972" s="19"/>
      <c r="N4972" s="37"/>
      <c r="O4972" s="37"/>
      <c r="P4972" s="37"/>
      <c r="Q4972" s="37"/>
      <c r="R4972" s="37"/>
      <c r="S4972" s="32">
        <f t="shared" si="619"/>
        <v>0</v>
      </c>
      <c r="T4972" s="32">
        <f t="shared" si="620"/>
        <v>0</v>
      </c>
      <c r="U4972" s="32">
        <f t="shared" si="621"/>
        <v>0</v>
      </c>
      <c r="V4972" s="32">
        <f t="shared" si="622"/>
        <v>0</v>
      </c>
      <c r="W4972" s="32">
        <f t="shared" si="623"/>
        <v>0</v>
      </c>
      <c r="X4972" s="32">
        <f t="shared" si="624"/>
        <v>0</v>
      </c>
    </row>
    <row r="4973" spans="1:24" ht="14.25" customHeight="1">
      <c r="A4973" s="33" t="b">
        <f t="shared" si="618"/>
        <v>0</v>
      </c>
      <c r="B4973" s="33">
        <f t="shared" si="625"/>
        <v>4972</v>
      </c>
      <c r="C4973" s="19"/>
      <c r="N4973" s="37"/>
      <c r="O4973" s="37"/>
      <c r="P4973" s="37"/>
      <c r="Q4973" s="37"/>
      <c r="R4973" s="37"/>
      <c r="S4973" s="32">
        <f t="shared" si="619"/>
        <v>0</v>
      </c>
      <c r="T4973" s="32">
        <f t="shared" si="620"/>
        <v>0</v>
      </c>
      <c r="U4973" s="32">
        <f t="shared" si="621"/>
        <v>0</v>
      </c>
      <c r="V4973" s="32">
        <f t="shared" si="622"/>
        <v>0</v>
      </c>
      <c r="W4973" s="32">
        <f t="shared" si="623"/>
        <v>0</v>
      </c>
      <c r="X4973" s="32">
        <f t="shared" si="624"/>
        <v>0</v>
      </c>
    </row>
    <row r="4974" spans="1:24" ht="14.25" customHeight="1">
      <c r="A4974" s="33" t="b">
        <f t="shared" si="618"/>
        <v>0</v>
      </c>
      <c r="B4974" s="33">
        <f t="shared" si="625"/>
        <v>4973</v>
      </c>
      <c r="C4974" s="19"/>
      <c r="N4974" s="37"/>
      <c r="O4974" s="37"/>
      <c r="P4974" s="37"/>
      <c r="Q4974" s="37"/>
      <c r="R4974" s="37"/>
      <c r="S4974" s="32">
        <f t="shared" si="619"/>
        <v>0</v>
      </c>
      <c r="T4974" s="32">
        <f t="shared" si="620"/>
        <v>0</v>
      </c>
      <c r="U4974" s="32">
        <f t="shared" si="621"/>
        <v>0</v>
      </c>
      <c r="V4974" s="32">
        <f t="shared" si="622"/>
        <v>0</v>
      </c>
      <c r="W4974" s="32">
        <f t="shared" si="623"/>
        <v>0</v>
      </c>
      <c r="X4974" s="32">
        <f t="shared" si="624"/>
        <v>0</v>
      </c>
    </row>
    <row r="4975" spans="1:24" ht="14.25" customHeight="1">
      <c r="A4975" s="33" t="b">
        <f t="shared" si="618"/>
        <v>0</v>
      </c>
      <c r="B4975" s="33">
        <f t="shared" si="625"/>
        <v>4974</v>
      </c>
      <c r="C4975" s="19"/>
      <c r="N4975" s="37"/>
      <c r="O4975" s="37"/>
      <c r="P4975" s="37"/>
      <c r="Q4975" s="37"/>
      <c r="R4975" s="37"/>
      <c r="S4975" s="32">
        <f t="shared" si="619"/>
        <v>0</v>
      </c>
      <c r="T4975" s="32">
        <f t="shared" si="620"/>
        <v>0</v>
      </c>
      <c r="U4975" s="32">
        <f t="shared" si="621"/>
        <v>0</v>
      </c>
      <c r="V4975" s="32">
        <f t="shared" si="622"/>
        <v>0</v>
      </c>
      <c r="W4975" s="32">
        <f t="shared" si="623"/>
        <v>0</v>
      </c>
      <c r="X4975" s="32">
        <f t="shared" si="624"/>
        <v>0</v>
      </c>
    </row>
    <row r="4976" spans="1:24" ht="14.25" customHeight="1">
      <c r="A4976" s="33" t="b">
        <f t="shared" si="618"/>
        <v>0</v>
      </c>
      <c r="B4976" s="33">
        <f t="shared" si="625"/>
        <v>4975</v>
      </c>
      <c r="C4976" s="19"/>
      <c r="N4976" s="37"/>
      <c r="O4976" s="37"/>
      <c r="P4976" s="37"/>
      <c r="Q4976" s="37"/>
      <c r="R4976" s="37"/>
      <c r="S4976" s="32">
        <f t="shared" si="619"/>
        <v>0</v>
      </c>
      <c r="T4976" s="32">
        <f t="shared" si="620"/>
        <v>0</v>
      </c>
      <c r="U4976" s="32">
        <f t="shared" si="621"/>
        <v>0</v>
      </c>
      <c r="V4976" s="32">
        <f t="shared" si="622"/>
        <v>0</v>
      </c>
      <c r="W4976" s="32">
        <f t="shared" si="623"/>
        <v>0</v>
      </c>
      <c r="X4976" s="32">
        <f t="shared" si="624"/>
        <v>0</v>
      </c>
    </row>
    <row r="4977" spans="1:24" ht="14.25" customHeight="1">
      <c r="A4977" s="33" t="b">
        <f t="shared" si="618"/>
        <v>0</v>
      </c>
      <c r="B4977" s="33">
        <f t="shared" si="625"/>
        <v>4976</v>
      </c>
      <c r="C4977" s="19"/>
      <c r="N4977" s="37"/>
      <c r="O4977" s="37"/>
      <c r="P4977" s="37"/>
      <c r="Q4977" s="37"/>
      <c r="R4977" s="37"/>
      <c r="S4977" s="32">
        <f t="shared" si="619"/>
        <v>0</v>
      </c>
      <c r="T4977" s="32">
        <f t="shared" si="620"/>
        <v>0</v>
      </c>
      <c r="U4977" s="32">
        <f t="shared" si="621"/>
        <v>0</v>
      </c>
      <c r="V4977" s="32">
        <f t="shared" si="622"/>
        <v>0</v>
      </c>
      <c r="W4977" s="32">
        <f t="shared" si="623"/>
        <v>0</v>
      </c>
      <c r="X4977" s="32">
        <f t="shared" si="624"/>
        <v>0</v>
      </c>
    </row>
    <row r="4978" spans="1:24" ht="14.25" customHeight="1">
      <c r="A4978" s="33" t="b">
        <f t="shared" si="618"/>
        <v>0</v>
      </c>
      <c r="B4978" s="33">
        <f t="shared" si="625"/>
        <v>4977</v>
      </c>
      <c r="C4978" s="19"/>
      <c r="N4978" s="37"/>
      <c r="O4978" s="37"/>
      <c r="P4978" s="37"/>
      <c r="Q4978" s="37"/>
      <c r="R4978" s="37"/>
      <c r="S4978" s="32">
        <f t="shared" si="619"/>
        <v>0</v>
      </c>
      <c r="T4978" s="32">
        <f t="shared" si="620"/>
        <v>0</v>
      </c>
      <c r="U4978" s="32">
        <f t="shared" si="621"/>
        <v>0</v>
      </c>
      <c r="V4978" s="32">
        <f t="shared" si="622"/>
        <v>0</v>
      </c>
      <c r="W4978" s="32">
        <f t="shared" si="623"/>
        <v>0</v>
      </c>
      <c r="X4978" s="32">
        <f t="shared" si="624"/>
        <v>0</v>
      </c>
    </row>
    <row r="4979" spans="1:24" ht="14.25" customHeight="1">
      <c r="A4979" s="33" t="b">
        <f t="shared" si="618"/>
        <v>0</v>
      </c>
      <c r="B4979" s="33">
        <f t="shared" si="625"/>
        <v>4978</v>
      </c>
      <c r="C4979" s="18"/>
      <c r="N4979" s="37"/>
      <c r="O4979" s="37"/>
      <c r="P4979" s="37"/>
      <c r="Q4979" s="37"/>
      <c r="R4979" s="37"/>
      <c r="S4979" s="32">
        <f t="shared" si="619"/>
        <v>0</v>
      </c>
      <c r="T4979" s="32">
        <f t="shared" si="620"/>
        <v>0</v>
      </c>
      <c r="U4979" s="32">
        <f t="shared" si="621"/>
        <v>0</v>
      </c>
      <c r="V4979" s="32">
        <f t="shared" si="622"/>
        <v>0</v>
      </c>
      <c r="W4979" s="32">
        <f t="shared" si="623"/>
        <v>0</v>
      </c>
      <c r="X4979" s="32">
        <f t="shared" si="624"/>
        <v>0</v>
      </c>
    </row>
    <row r="4980" spans="1:24" ht="14.25" customHeight="1">
      <c r="A4980" s="33" t="b">
        <f t="shared" si="618"/>
        <v>0</v>
      </c>
      <c r="B4980" s="33">
        <f t="shared" si="625"/>
        <v>4979</v>
      </c>
      <c r="C4980" s="19"/>
      <c r="N4980" s="37"/>
      <c r="O4980" s="37"/>
      <c r="P4980" s="37"/>
      <c r="Q4980" s="37"/>
      <c r="R4980" s="37"/>
      <c r="S4980" s="32">
        <f t="shared" si="619"/>
        <v>0</v>
      </c>
      <c r="T4980" s="32">
        <f t="shared" si="620"/>
        <v>0</v>
      </c>
      <c r="U4980" s="32">
        <f t="shared" si="621"/>
        <v>0</v>
      </c>
      <c r="V4980" s="32">
        <f t="shared" si="622"/>
        <v>0</v>
      </c>
      <c r="W4980" s="32">
        <f t="shared" si="623"/>
        <v>0</v>
      </c>
      <c r="X4980" s="32">
        <f t="shared" si="624"/>
        <v>0</v>
      </c>
    </row>
    <row r="4981" spans="1:24" ht="14.25" customHeight="1">
      <c r="A4981" s="33" t="b">
        <f t="shared" si="618"/>
        <v>0</v>
      </c>
      <c r="B4981" s="33">
        <f t="shared" si="625"/>
        <v>4980</v>
      </c>
      <c r="C4981" s="19"/>
      <c r="N4981" s="37"/>
      <c r="O4981" s="37"/>
      <c r="P4981" s="37"/>
      <c r="Q4981" s="37"/>
      <c r="R4981" s="37"/>
      <c r="S4981" s="32">
        <f t="shared" si="619"/>
        <v>0</v>
      </c>
      <c r="T4981" s="32">
        <f t="shared" si="620"/>
        <v>0</v>
      </c>
      <c r="U4981" s="32">
        <f t="shared" si="621"/>
        <v>0</v>
      </c>
      <c r="V4981" s="32">
        <f t="shared" si="622"/>
        <v>0</v>
      </c>
      <c r="W4981" s="32">
        <f t="shared" si="623"/>
        <v>0</v>
      </c>
      <c r="X4981" s="32">
        <f t="shared" si="624"/>
        <v>0</v>
      </c>
    </row>
    <row r="4982" spans="1:24" ht="14.25" customHeight="1">
      <c r="A4982" s="33" t="b">
        <f t="shared" si="618"/>
        <v>0</v>
      </c>
      <c r="B4982" s="33">
        <f t="shared" si="625"/>
        <v>4981</v>
      </c>
      <c r="C4982" s="19"/>
      <c r="N4982" s="37"/>
      <c r="O4982" s="37"/>
      <c r="P4982" s="37"/>
      <c r="Q4982" s="37"/>
      <c r="R4982" s="37"/>
      <c r="S4982" s="32">
        <f t="shared" si="619"/>
        <v>0</v>
      </c>
      <c r="T4982" s="32">
        <f t="shared" si="620"/>
        <v>0</v>
      </c>
      <c r="U4982" s="32">
        <f t="shared" si="621"/>
        <v>0</v>
      </c>
      <c r="V4982" s="32">
        <f t="shared" si="622"/>
        <v>0</v>
      </c>
      <c r="W4982" s="32">
        <f t="shared" si="623"/>
        <v>0</v>
      </c>
      <c r="X4982" s="32">
        <f t="shared" si="624"/>
        <v>0</v>
      </c>
    </row>
    <row r="4983" spans="1:24" ht="14.25" customHeight="1">
      <c r="A4983" s="33" t="b">
        <f t="shared" si="618"/>
        <v>0</v>
      </c>
      <c r="B4983" s="33">
        <f t="shared" si="625"/>
        <v>4982</v>
      </c>
      <c r="C4983" s="19"/>
      <c r="N4983" s="37"/>
      <c r="O4983" s="37"/>
      <c r="P4983" s="37"/>
      <c r="Q4983" s="37"/>
      <c r="R4983" s="37"/>
      <c r="S4983" s="32">
        <f t="shared" si="619"/>
        <v>0</v>
      </c>
      <c r="T4983" s="32">
        <f t="shared" si="620"/>
        <v>0</v>
      </c>
      <c r="U4983" s="32">
        <f t="shared" si="621"/>
        <v>0</v>
      </c>
      <c r="V4983" s="32">
        <f t="shared" si="622"/>
        <v>0</v>
      </c>
      <c r="W4983" s="32">
        <f t="shared" si="623"/>
        <v>0</v>
      </c>
      <c r="X4983" s="32">
        <f t="shared" si="624"/>
        <v>0</v>
      </c>
    </row>
    <row r="4984" spans="1:24" ht="14.25" customHeight="1">
      <c r="A4984" s="33" t="b">
        <f t="shared" si="618"/>
        <v>0</v>
      </c>
      <c r="B4984" s="33">
        <f t="shared" si="625"/>
        <v>4983</v>
      </c>
      <c r="C4984" s="18"/>
      <c r="N4984" s="37"/>
      <c r="O4984" s="37"/>
      <c r="P4984" s="37"/>
      <c r="Q4984" s="37"/>
      <c r="R4984" s="37"/>
      <c r="S4984" s="32">
        <f t="shared" si="619"/>
        <v>0</v>
      </c>
      <c r="T4984" s="32">
        <f t="shared" si="620"/>
        <v>0</v>
      </c>
      <c r="U4984" s="32">
        <f t="shared" si="621"/>
        <v>0</v>
      </c>
      <c r="V4984" s="32">
        <f t="shared" si="622"/>
        <v>0</v>
      </c>
      <c r="W4984" s="32">
        <f t="shared" si="623"/>
        <v>0</v>
      </c>
      <c r="X4984" s="32">
        <f t="shared" si="624"/>
        <v>0</v>
      </c>
    </row>
    <row r="4985" spans="1:24" ht="14.25" customHeight="1">
      <c r="A4985" s="33" t="b">
        <f t="shared" si="618"/>
        <v>0</v>
      </c>
      <c r="B4985" s="33">
        <f t="shared" si="625"/>
        <v>4984</v>
      </c>
      <c r="C4985" s="19"/>
      <c r="N4985" s="37"/>
      <c r="O4985" s="37"/>
      <c r="P4985" s="37"/>
      <c r="Q4985" s="37"/>
      <c r="R4985" s="37"/>
      <c r="S4985" s="32">
        <f t="shared" si="619"/>
        <v>0</v>
      </c>
      <c r="T4985" s="32">
        <f t="shared" si="620"/>
        <v>0</v>
      </c>
      <c r="U4985" s="32">
        <f t="shared" si="621"/>
        <v>0</v>
      </c>
      <c r="V4985" s="32">
        <f t="shared" si="622"/>
        <v>0</v>
      </c>
      <c r="W4985" s="32">
        <f t="shared" si="623"/>
        <v>0</v>
      </c>
      <c r="X4985" s="32">
        <f t="shared" si="624"/>
        <v>0</v>
      </c>
    </row>
    <row r="4986" spans="1:24" ht="14.25" customHeight="1">
      <c r="A4986" s="33" t="b">
        <f t="shared" si="618"/>
        <v>0</v>
      </c>
      <c r="B4986" s="33">
        <f t="shared" si="625"/>
        <v>4985</v>
      </c>
      <c r="C4986" s="19"/>
      <c r="N4986" s="37"/>
      <c r="O4986" s="37"/>
      <c r="P4986" s="37"/>
      <c r="Q4986" s="37"/>
      <c r="R4986" s="37"/>
      <c r="S4986" s="32">
        <f t="shared" si="619"/>
        <v>0</v>
      </c>
      <c r="T4986" s="32">
        <f t="shared" si="620"/>
        <v>0</v>
      </c>
      <c r="U4986" s="32">
        <f t="shared" si="621"/>
        <v>0</v>
      </c>
      <c r="V4986" s="32">
        <f t="shared" si="622"/>
        <v>0</v>
      </c>
      <c r="W4986" s="32">
        <f t="shared" si="623"/>
        <v>0</v>
      </c>
      <c r="X4986" s="32">
        <f t="shared" si="624"/>
        <v>0</v>
      </c>
    </row>
    <row r="4987" spans="1:24" ht="14.25" customHeight="1">
      <c r="A4987" s="33" t="b">
        <f t="shared" si="618"/>
        <v>0</v>
      </c>
      <c r="B4987" s="33">
        <f t="shared" si="625"/>
        <v>4986</v>
      </c>
      <c r="C4987" s="19"/>
      <c r="N4987" s="37"/>
      <c r="O4987" s="37"/>
      <c r="P4987" s="37"/>
      <c r="Q4987" s="37"/>
      <c r="R4987" s="37"/>
      <c r="S4987" s="32">
        <f t="shared" si="619"/>
        <v>0</v>
      </c>
      <c r="T4987" s="32">
        <f t="shared" si="620"/>
        <v>0</v>
      </c>
      <c r="U4987" s="32">
        <f t="shared" si="621"/>
        <v>0</v>
      </c>
      <c r="V4987" s="32">
        <f t="shared" si="622"/>
        <v>0</v>
      </c>
      <c r="W4987" s="32">
        <f t="shared" si="623"/>
        <v>0</v>
      </c>
      <c r="X4987" s="32">
        <f t="shared" si="624"/>
        <v>0</v>
      </c>
    </row>
    <row r="4988" spans="1:24" ht="14.25" customHeight="1">
      <c r="A4988" s="33" t="b">
        <f t="shared" si="618"/>
        <v>0</v>
      </c>
      <c r="B4988" s="33">
        <f t="shared" si="625"/>
        <v>4987</v>
      </c>
      <c r="C4988" s="19"/>
      <c r="N4988" s="37"/>
      <c r="O4988" s="37"/>
      <c r="P4988" s="37"/>
      <c r="Q4988" s="37"/>
      <c r="R4988" s="37"/>
      <c r="S4988" s="32">
        <f t="shared" si="619"/>
        <v>0</v>
      </c>
      <c r="T4988" s="32">
        <f t="shared" si="620"/>
        <v>0</v>
      </c>
      <c r="U4988" s="32">
        <f t="shared" si="621"/>
        <v>0</v>
      </c>
      <c r="V4988" s="32">
        <f t="shared" si="622"/>
        <v>0</v>
      </c>
      <c r="W4988" s="32">
        <f t="shared" si="623"/>
        <v>0</v>
      </c>
      <c r="X4988" s="32">
        <f t="shared" si="624"/>
        <v>0</v>
      </c>
    </row>
    <row r="4989" spans="1:24" ht="14.25" customHeight="1">
      <c r="A4989" s="33" t="b">
        <f t="shared" si="618"/>
        <v>0</v>
      </c>
      <c r="B4989" s="33">
        <f t="shared" si="625"/>
        <v>4988</v>
      </c>
      <c r="C4989" s="19"/>
      <c r="N4989" s="37"/>
      <c r="O4989" s="37"/>
      <c r="P4989" s="37"/>
      <c r="Q4989" s="37"/>
      <c r="R4989" s="37"/>
      <c r="S4989" s="32">
        <f t="shared" si="619"/>
        <v>0</v>
      </c>
      <c r="T4989" s="32">
        <f t="shared" si="620"/>
        <v>0</v>
      </c>
      <c r="U4989" s="32">
        <f t="shared" si="621"/>
        <v>0</v>
      </c>
      <c r="V4989" s="32">
        <f t="shared" si="622"/>
        <v>0</v>
      </c>
      <c r="W4989" s="32">
        <f t="shared" si="623"/>
        <v>0</v>
      </c>
      <c r="X4989" s="32">
        <f t="shared" si="624"/>
        <v>0</v>
      </c>
    </row>
    <row r="4990" spans="1:24" ht="14.25" customHeight="1">
      <c r="A4990" s="33" t="b">
        <f t="shared" si="618"/>
        <v>0</v>
      </c>
      <c r="B4990" s="33">
        <f t="shared" si="625"/>
        <v>4989</v>
      </c>
      <c r="C4990" s="19"/>
      <c r="N4990" s="37"/>
      <c r="O4990" s="37"/>
      <c r="P4990" s="37"/>
      <c r="Q4990" s="37"/>
      <c r="R4990" s="37"/>
      <c r="S4990" s="32">
        <f t="shared" si="619"/>
        <v>0</v>
      </c>
      <c r="T4990" s="32">
        <f t="shared" si="620"/>
        <v>0</v>
      </c>
      <c r="U4990" s="32">
        <f t="shared" si="621"/>
        <v>0</v>
      </c>
      <c r="V4990" s="32">
        <f t="shared" si="622"/>
        <v>0</v>
      </c>
      <c r="W4990" s="32">
        <f t="shared" si="623"/>
        <v>0</v>
      </c>
      <c r="X4990" s="32">
        <f t="shared" si="624"/>
        <v>0</v>
      </c>
    </row>
    <row r="4991" spans="1:24" ht="14.25" customHeight="1">
      <c r="A4991" s="33" t="b">
        <f t="shared" si="618"/>
        <v>0</v>
      </c>
      <c r="B4991" s="33">
        <f t="shared" si="625"/>
        <v>4990</v>
      </c>
      <c r="C4991" s="19"/>
      <c r="N4991" s="37"/>
      <c r="O4991" s="37"/>
      <c r="P4991" s="37"/>
      <c r="Q4991" s="37"/>
      <c r="R4991" s="37"/>
      <c r="S4991" s="32">
        <f t="shared" si="619"/>
        <v>0</v>
      </c>
      <c r="T4991" s="32">
        <f t="shared" si="620"/>
        <v>0</v>
      </c>
      <c r="U4991" s="32">
        <f t="shared" si="621"/>
        <v>0</v>
      </c>
      <c r="V4991" s="32">
        <f t="shared" si="622"/>
        <v>0</v>
      </c>
      <c r="W4991" s="32">
        <f t="shared" si="623"/>
        <v>0</v>
      </c>
      <c r="X4991" s="32">
        <f t="shared" si="624"/>
        <v>0</v>
      </c>
    </row>
    <row r="4992" spans="1:24" ht="14.25" customHeight="1">
      <c r="A4992" s="33" t="b">
        <f t="shared" si="618"/>
        <v>0</v>
      </c>
      <c r="B4992" s="33">
        <f t="shared" si="625"/>
        <v>4991</v>
      </c>
      <c r="C4992" s="19"/>
      <c r="N4992" s="37"/>
      <c r="O4992" s="37"/>
      <c r="P4992" s="37"/>
      <c r="Q4992" s="37"/>
      <c r="R4992" s="37"/>
      <c r="S4992" s="32">
        <f t="shared" si="619"/>
        <v>0</v>
      </c>
      <c r="T4992" s="32">
        <f t="shared" si="620"/>
        <v>0</v>
      </c>
      <c r="U4992" s="32">
        <f t="shared" si="621"/>
        <v>0</v>
      </c>
      <c r="V4992" s="32">
        <f t="shared" si="622"/>
        <v>0</v>
      </c>
      <c r="W4992" s="32">
        <f t="shared" si="623"/>
        <v>0</v>
      </c>
      <c r="X4992" s="32">
        <f t="shared" si="624"/>
        <v>0</v>
      </c>
    </row>
    <row r="4993" spans="1:24" ht="14.25" customHeight="1">
      <c r="A4993" s="33" t="b">
        <f t="shared" si="618"/>
        <v>0</v>
      </c>
      <c r="B4993" s="33">
        <f t="shared" si="625"/>
        <v>4992</v>
      </c>
      <c r="C4993" s="19"/>
      <c r="N4993" s="37"/>
      <c r="O4993" s="37"/>
      <c r="P4993" s="37"/>
      <c r="Q4993" s="37"/>
      <c r="R4993" s="37"/>
      <c r="S4993" s="32">
        <f t="shared" si="619"/>
        <v>0</v>
      </c>
      <c r="T4993" s="32">
        <f t="shared" si="620"/>
        <v>0</v>
      </c>
      <c r="U4993" s="32">
        <f t="shared" si="621"/>
        <v>0</v>
      </c>
      <c r="V4993" s="32">
        <f t="shared" si="622"/>
        <v>0</v>
      </c>
      <c r="W4993" s="32">
        <f t="shared" si="623"/>
        <v>0</v>
      </c>
      <c r="X4993" s="32">
        <f t="shared" si="624"/>
        <v>0</v>
      </c>
    </row>
    <row r="4994" spans="1:24" ht="14.25" customHeight="1">
      <c r="A4994" s="33" t="b">
        <f t="shared" ref="A4994:A5057" si="626">IF(OR(COUNTIF(D4994:M4994, "NOT EXECUTED"), COUNTIF(D4994:M4994, "NOT COMPILED"), COUNTIF(D4994:M4994, "NOT EFFECTIVE")),TRUE,FALSE)</f>
        <v>0</v>
      </c>
      <c r="B4994" s="33">
        <f t="shared" si="625"/>
        <v>4993</v>
      </c>
      <c r="C4994" s="19"/>
      <c r="N4994" s="37"/>
      <c r="O4994" s="37"/>
      <c r="P4994" s="37"/>
      <c r="Q4994" s="37"/>
      <c r="R4994" s="37"/>
      <c r="S4994" s="32">
        <f t="shared" ref="S4994:S5057" si="627">IF(COUNTIF(H4994:M4994,"NOT EFFECTIVE"),1,0)</f>
        <v>0</v>
      </c>
      <c r="T4994" s="32">
        <f t="shared" ref="T4994:T5057" si="628">IF(AND(D4994="NOT EXECUTED",COUNTA($N4994)&lt;&gt;0),1,0)</f>
        <v>0</v>
      </c>
      <c r="U4994" s="32">
        <f t="shared" ref="U4994:U5057" si="629">IF(AND(E4994="NOT EXECUTED",COUNTA($N4994)&lt;&gt;0),1,0)</f>
        <v>0</v>
      </c>
      <c r="V4994" s="32">
        <f t="shared" ref="V4994:V5057" si="630">IF(AND(F4994="NOT EXECUTED",COUNTA($N4994)&lt;&gt;0),1,0)</f>
        <v>0</v>
      </c>
      <c r="W4994" s="32">
        <f t="shared" ref="W4994:W5057" si="631">IF(AND(G4994="NOT EXECUTED",COUNTA($N4994)&lt;&gt;0),1,0)</f>
        <v>0</v>
      </c>
      <c r="X4994" s="32">
        <f t="shared" ref="X4994:X5057" si="632">IF(AND(S4994=1,COUNTA($N4994)&lt;&gt;0),1,0)</f>
        <v>0</v>
      </c>
    </row>
    <row r="4995" spans="1:24" ht="14.25" customHeight="1">
      <c r="A4995" s="33" t="b">
        <f t="shared" si="626"/>
        <v>0</v>
      </c>
      <c r="B4995" s="33">
        <f t="shared" ref="B4995:B5058" si="633">+B4994+1</f>
        <v>4994</v>
      </c>
      <c r="C4995" s="19"/>
      <c r="N4995" s="37"/>
      <c r="O4995" s="37"/>
      <c r="P4995" s="37"/>
      <c r="Q4995" s="37"/>
      <c r="R4995" s="37"/>
      <c r="S4995" s="32">
        <f t="shared" si="627"/>
        <v>0</v>
      </c>
      <c r="T4995" s="32">
        <f t="shared" si="628"/>
        <v>0</v>
      </c>
      <c r="U4995" s="32">
        <f t="shared" si="629"/>
        <v>0</v>
      </c>
      <c r="V4995" s="32">
        <f t="shared" si="630"/>
        <v>0</v>
      </c>
      <c r="W4995" s="32">
        <f t="shared" si="631"/>
        <v>0</v>
      </c>
      <c r="X4995" s="32">
        <f t="shared" si="632"/>
        <v>0</v>
      </c>
    </row>
    <row r="4996" spans="1:24" ht="14.25" customHeight="1">
      <c r="A4996" s="33" t="b">
        <f t="shared" si="626"/>
        <v>0</v>
      </c>
      <c r="B4996" s="33">
        <f t="shared" si="633"/>
        <v>4995</v>
      </c>
      <c r="C4996" s="19"/>
      <c r="N4996" s="37"/>
      <c r="O4996" s="37"/>
      <c r="P4996" s="37"/>
      <c r="Q4996" s="37"/>
      <c r="R4996" s="37"/>
      <c r="S4996" s="32">
        <f t="shared" si="627"/>
        <v>0</v>
      </c>
      <c r="T4996" s="32">
        <f t="shared" si="628"/>
        <v>0</v>
      </c>
      <c r="U4996" s="32">
        <f t="shared" si="629"/>
        <v>0</v>
      </c>
      <c r="V4996" s="32">
        <f t="shared" si="630"/>
        <v>0</v>
      </c>
      <c r="W4996" s="32">
        <f t="shared" si="631"/>
        <v>0</v>
      </c>
      <c r="X4996" s="32">
        <f t="shared" si="632"/>
        <v>0</v>
      </c>
    </row>
    <row r="4997" spans="1:24" ht="14.25" customHeight="1">
      <c r="A4997" s="33" t="b">
        <f t="shared" si="626"/>
        <v>0</v>
      </c>
      <c r="B4997" s="33">
        <f t="shared" si="633"/>
        <v>4996</v>
      </c>
      <c r="C4997" s="18"/>
      <c r="N4997" s="37"/>
      <c r="O4997" s="37"/>
      <c r="P4997" s="37"/>
      <c r="Q4997" s="37"/>
      <c r="R4997" s="37"/>
      <c r="S4997" s="32">
        <f t="shared" si="627"/>
        <v>0</v>
      </c>
      <c r="T4997" s="32">
        <f t="shared" si="628"/>
        <v>0</v>
      </c>
      <c r="U4997" s="32">
        <f t="shared" si="629"/>
        <v>0</v>
      </c>
      <c r="V4997" s="32">
        <f t="shared" si="630"/>
        <v>0</v>
      </c>
      <c r="W4997" s="32">
        <f t="shared" si="631"/>
        <v>0</v>
      </c>
      <c r="X4997" s="32">
        <f t="shared" si="632"/>
        <v>0</v>
      </c>
    </row>
    <row r="4998" spans="1:24" ht="14.25" customHeight="1">
      <c r="A4998" s="33" t="b">
        <f t="shared" si="626"/>
        <v>0</v>
      </c>
      <c r="B4998" s="33">
        <f t="shared" si="633"/>
        <v>4997</v>
      </c>
      <c r="C4998" s="19"/>
      <c r="N4998" s="37"/>
      <c r="O4998" s="37"/>
      <c r="P4998" s="37"/>
      <c r="Q4998" s="37"/>
      <c r="R4998" s="37"/>
      <c r="S4998" s="32">
        <f t="shared" si="627"/>
        <v>0</v>
      </c>
      <c r="T4998" s="32">
        <f t="shared" si="628"/>
        <v>0</v>
      </c>
      <c r="U4998" s="32">
        <f t="shared" si="629"/>
        <v>0</v>
      </c>
      <c r="V4998" s="32">
        <f t="shared" si="630"/>
        <v>0</v>
      </c>
      <c r="W4998" s="32">
        <f t="shared" si="631"/>
        <v>0</v>
      </c>
      <c r="X4998" s="32">
        <f t="shared" si="632"/>
        <v>0</v>
      </c>
    </row>
    <row r="4999" spans="1:24" ht="14.25" customHeight="1">
      <c r="A4999" s="33" t="b">
        <f t="shared" si="626"/>
        <v>0</v>
      </c>
      <c r="B4999" s="33">
        <f t="shared" si="633"/>
        <v>4998</v>
      </c>
      <c r="C4999" s="19"/>
      <c r="N4999" s="37"/>
      <c r="O4999" s="37"/>
      <c r="P4999" s="37"/>
      <c r="Q4999" s="37"/>
      <c r="R4999" s="37"/>
      <c r="S4999" s="32">
        <f t="shared" si="627"/>
        <v>0</v>
      </c>
      <c r="T4999" s="32">
        <f t="shared" si="628"/>
        <v>0</v>
      </c>
      <c r="U4999" s="32">
        <f t="shared" si="629"/>
        <v>0</v>
      </c>
      <c r="V4999" s="32">
        <f t="shared" si="630"/>
        <v>0</v>
      </c>
      <c r="W4999" s="32">
        <f t="shared" si="631"/>
        <v>0</v>
      </c>
      <c r="X4999" s="32">
        <f t="shared" si="632"/>
        <v>0</v>
      </c>
    </row>
    <row r="5000" spans="1:24" ht="14.25" customHeight="1">
      <c r="A5000" s="33" t="b">
        <f t="shared" si="626"/>
        <v>0</v>
      </c>
      <c r="B5000" s="33">
        <f t="shared" si="633"/>
        <v>4999</v>
      </c>
      <c r="C5000" s="19"/>
      <c r="N5000" s="37"/>
      <c r="O5000" s="37"/>
      <c r="P5000" s="37"/>
      <c r="Q5000" s="37"/>
      <c r="R5000" s="37"/>
      <c r="S5000" s="32">
        <f t="shared" si="627"/>
        <v>0</v>
      </c>
      <c r="T5000" s="32">
        <f t="shared" si="628"/>
        <v>0</v>
      </c>
      <c r="U5000" s="32">
        <f t="shared" si="629"/>
        <v>0</v>
      </c>
      <c r="V5000" s="32">
        <f t="shared" si="630"/>
        <v>0</v>
      </c>
      <c r="W5000" s="32">
        <f t="shared" si="631"/>
        <v>0</v>
      </c>
      <c r="X5000" s="32">
        <f t="shared" si="632"/>
        <v>0</v>
      </c>
    </row>
    <row r="5001" spans="1:24" ht="14.25" customHeight="1">
      <c r="A5001" s="33" t="b">
        <f t="shared" si="626"/>
        <v>0</v>
      </c>
      <c r="B5001" s="33">
        <f t="shared" si="633"/>
        <v>5000</v>
      </c>
      <c r="C5001" s="19"/>
      <c r="N5001" s="37"/>
      <c r="O5001" s="37"/>
      <c r="P5001" s="37"/>
      <c r="Q5001" s="37"/>
      <c r="R5001" s="37"/>
      <c r="S5001" s="32">
        <f t="shared" si="627"/>
        <v>0</v>
      </c>
      <c r="T5001" s="32">
        <f t="shared" si="628"/>
        <v>0</v>
      </c>
      <c r="U5001" s="32">
        <f t="shared" si="629"/>
        <v>0</v>
      </c>
      <c r="V5001" s="32">
        <f t="shared" si="630"/>
        <v>0</v>
      </c>
      <c r="W5001" s="32">
        <f t="shared" si="631"/>
        <v>0</v>
      </c>
      <c r="X5001" s="32">
        <f t="shared" si="632"/>
        <v>0</v>
      </c>
    </row>
    <row r="5002" spans="1:24" ht="14.25" customHeight="1">
      <c r="A5002" s="33" t="b">
        <f t="shared" si="626"/>
        <v>0</v>
      </c>
      <c r="B5002" s="33">
        <f t="shared" si="633"/>
        <v>5001</v>
      </c>
      <c r="C5002" s="19"/>
      <c r="N5002" s="37"/>
      <c r="O5002" s="37"/>
      <c r="P5002" s="37"/>
      <c r="Q5002" s="37"/>
      <c r="R5002" s="37"/>
      <c r="S5002" s="32">
        <f t="shared" si="627"/>
        <v>0</v>
      </c>
      <c r="T5002" s="32">
        <f t="shared" si="628"/>
        <v>0</v>
      </c>
      <c r="U5002" s="32">
        <f t="shared" si="629"/>
        <v>0</v>
      </c>
      <c r="V5002" s="32">
        <f t="shared" si="630"/>
        <v>0</v>
      </c>
      <c r="W5002" s="32">
        <f t="shared" si="631"/>
        <v>0</v>
      </c>
      <c r="X5002" s="32">
        <f t="shared" si="632"/>
        <v>0</v>
      </c>
    </row>
    <row r="5003" spans="1:24" ht="14.25" customHeight="1">
      <c r="A5003" s="33" t="b">
        <f t="shared" si="626"/>
        <v>0</v>
      </c>
      <c r="B5003" s="33">
        <f t="shared" si="633"/>
        <v>5002</v>
      </c>
      <c r="C5003" s="19"/>
      <c r="N5003" s="37"/>
      <c r="O5003" s="37"/>
      <c r="P5003" s="37"/>
      <c r="Q5003" s="37"/>
      <c r="R5003" s="37"/>
      <c r="S5003" s="32">
        <f t="shared" si="627"/>
        <v>0</v>
      </c>
      <c r="T5003" s="32">
        <f t="shared" si="628"/>
        <v>0</v>
      </c>
      <c r="U5003" s="32">
        <f t="shared" si="629"/>
        <v>0</v>
      </c>
      <c r="V5003" s="32">
        <f t="shared" si="630"/>
        <v>0</v>
      </c>
      <c r="W5003" s="32">
        <f t="shared" si="631"/>
        <v>0</v>
      </c>
      <c r="X5003" s="32">
        <f t="shared" si="632"/>
        <v>0</v>
      </c>
    </row>
    <row r="5004" spans="1:24" ht="14.25" customHeight="1">
      <c r="A5004" s="33" t="b">
        <f t="shared" si="626"/>
        <v>0</v>
      </c>
      <c r="B5004" s="33">
        <f t="shared" si="633"/>
        <v>5003</v>
      </c>
      <c r="C5004" s="19"/>
      <c r="N5004" s="37"/>
      <c r="O5004" s="37"/>
      <c r="P5004" s="37"/>
      <c r="Q5004" s="37"/>
      <c r="R5004" s="37"/>
      <c r="S5004" s="32">
        <f t="shared" si="627"/>
        <v>0</v>
      </c>
      <c r="T5004" s="32">
        <f t="shared" si="628"/>
        <v>0</v>
      </c>
      <c r="U5004" s="32">
        <f t="shared" si="629"/>
        <v>0</v>
      </c>
      <c r="V5004" s="32">
        <f t="shared" si="630"/>
        <v>0</v>
      </c>
      <c r="W5004" s="32">
        <f t="shared" si="631"/>
        <v>0</v>
      </c>
      <c r="X5004" s="32">
        <f t="shared" si="632"/>
        <v>0</v>
      </c>
    </row>
    <row r="5005" spans="1:24" ht="14.25" customHeight="1">
      <c r="A5005" s="33" t="b">
        <f t="shared" si="626"/>
        <v>0</v>
      </c>
      <c r="B5005" s="33">
        <f t="shared" si="633"/>
        <v>5004</v>
      </c>
      <c r="C5005" s="19"/>
      <c r="N5005" s="37"/>
      <c r="O5005" s="37"/>
      <c r="P5005" s="37"/>
      <c r="Q5005" s="37"/>
      <c r="R5005" s="37"/>
      <c r="S5005" s="32">
        <f t="shared" si="627"/>
        <v>0</v>
      </c>
      <c r="T5005" s="32">
        <f t="shared" si="628"/>
        <v>0</v>
      </c>
      <c r="U5005" s="32">
        <f t="shared" si="629"/>
        <v>0</v>
      </c>
      <c r="V5005" s="32">
        <f t="shared" si="630"/>
        <v>0</v>
      </c>
      <c r="W5005" s="32">
        <f t="shared" si="631"/>
        <v>0</v>
      </c>
      <c r="X5005" s="32">
        <f t="shared" si="632"/>
        <v>0</v>
      </c>
    </row>
    <row r="5006" spans="1:24" ht="14.25" customHeight="1">
      <c r="A5006" s="33" t="b">
        <f t="shared" si="626"/>
        <v>0</v>
      </c>
      <c r="B5006" s="33">
        <f t="shared" si="633"/>
        <v>5005</v>
      </c>
      <c r="C5006" s="19"/>
      <c r="N5006" s="37"/>
      <c r="O5006" s="37"/>
      <c r="P5006" s="37"/>
      <c r="Q5006" s="37"/>
      <c r="R5006" s="37"/>
      <c r="S5006" s="32">
        <f t="shared" si="627"/>
        <v>0</v>
      </c>
      <c r="T5006" s="32">
        <f t="shared" si="628"/>
        <v>0</v>
      </c>
      <c r="U5006" s="32">
        <f t="shared" si="629"/>
        <v>0</v>
      </c>
      <c r="V5006" s="32">
        <f t="shared" si="630"/>
        <v>0</v>
      </c>
      <c r="W5006" s="32">
        <f t="shared" si="631"/>
        <v>0</v>
      </c>
      <c r="X5006" s="32">
        <f t="shared" si="632"/>
        <v>0</v>
      </c>
    </row>
    <row r="5007" spans="1:24" ht="14.25" customHeight="1">
      <c r="A5007" s="33" t="b">
        <f t="shared" si="626"/>
        <v>0</v>
      </c>
      <c r="B5007" s="33">
        <f t="shared" si="633"/>
        <v>5006</v>
      </c>
      <c r="C5007" s="19"/>
      <c r="N5007" s="37"/>
      <c r="O5007" s="37"/>
      <c r="P5007" s="37"/>
      <c r="Q5007" s="37"/>
      <c r="R5007" s="37"/>
      <c r="S5007" s="32">
        <f t="shared" si="627"/>
        <v>0</v>
      </c>
      <c r="T5007" s="32">
        <f t="shared" si="628"/>
        <v>0</v>
      </c>
      <c r="U5007" s="32">
        <f t="shared" si="629"/>
        <v>0</v>
      </c>
      <c r="V5007" s="32">
        <f t="shared" si="630"/>
        <v>0</v>
      </c>
      <c r="W5007" s="32">
        <f t="shared" si="631"/>
        <v>0</v>
      </c>
      <c r="X5007" s="32">
        <f t="shared" si="632"/>
        <v>0</v>
      </c>
    </row>
    <row r="5008" spans="1:24" ht="14.25" customHeight="1">
      <c r="A5008" s="33" t="b">
        <f t="shared" si="626"/>
        <v>0</v>
      </c>
      <c r="B5008" s="33">
        <f t="shared" si="633"/>
        <v>5007</v>
      </c>
      <c r="C5008" s="19"/>
      <c r="N5008" s="37"/>
      <c r="O5008" s="37"/>
      <c r="P5008" s="37"/>
      <c r="Q5008" s="37"/>
      <c r="R5008" s="37"/>
      <c r="S5008" s="32">
        <f t="shared" si="627"/>
        <v>0</v>
      </c>
      <c r="T5008" s="32">
        <f t="shared" si="628"/>
        <v>0</v>
      </c>
      <c r="U5008" s="32">
        <f t="shared" si="629"/>
        <v>0</v>
      </c>
      <c r="V5008" s="32">
        <f t="shared" si="630"/>
        <v>0</v>
      </c>
      <c r="W5008" s="32">
        <f t="shared" si="631"/>
        <v>0</v>
      </c>
      <c r="X5008" s="32">
        <f t="shared" si="632"/>
        <v>0</v>
      </c>
    </row>
    <row r="5009" spans="1:24" ht="14.25" customHeight="1">
      <c r="A5009" s="33" t="b">
        <f t="shared" si="626"/>
        <v>0</v>
      </c>
      <c r="B5009" s="33">
        <f t="shared" si="633"/>
        <v>5008</v>
      </c>
      <c r="C5009" s="19"/>
      <c r="N5009" s="37"/>
      <c r="O5009" s="37"/>
      <c r="P5009" s="37"/>
      <c r="Q5009" s="37"/>
      <c r="R5009" s="37"/>
      <c r="S5009" s="32">
        <f t="shared" si="627"/>
        <v>0</v>
      </c>
      <c r="T5009" s="32">
        <f t="shared" si="628"/>
        <v>0</v>
      </c>
      <c r="U5009" s="32">
        <f t="shared" si="629"/>
        <v>0</v>
      </c>
      <c r="V5009" s="32">
        <f t="shared" si="630"/>
        <v>0</v>
      </c>
      <c r="W5009" s="32">
        <f t="shared" si="631"/>
        <v>0</v>
      </c>
      <c r="X5009" s="32">
        <f t="shared" si="632"/>
        <v>0</v>
      </c>
    </row>
    <row r="5010" spans="1:24" ht="14.25" customHeight="1">
      <c r="A5010" s="33" t="b">
        <f t="shared" si="626"/>
        <v>0</v>
      </c>
      <c r="B5010" s="33">
        <f t="shared" si="633"/>
        <v>5009</v>
      </c>
      <c r="C5010" s="18"/>
      <c r="N5010" s="37"/>
      <c r="O5010" s="37"/>
      <c r="P5010" s="37"/>
      <c r="Q5010" s="37"/>
      <c r="R5010" s="37"/>
      <c r="S5010" s="32">
        <f t="shared" si="627"/>
        <v>0</v>
      </c>
      <c r="T5010" s="32">
        <f t="shared" si="628"/>
        <v>0</v>
      </c>
      <c r="U5010" s="32">
        <f t="shared" si="629"/>
        <v>0</v>
      </c>
      <c r="V5010" s="32">
        <f t="shared" si="630"/>
        <v>0</v>
      </c>
      <c r="W5010" s="32">
        <f t="shared" si="631"/>
        <v>0</v>
      </c>
      <c r="X5010" s="32">
        <f t="shared" si="632"/>
        <v>0</v>
      </c>
    </row>
    <row r="5011" spans="1:24" ht="14.25" customHeight="1">
      <c r="A5011" s="33" t="b">
        <f t="shared" si="626"/>
        <v>0</v>
      </c>
      <c r="B5011" s="33">
        <f t="shared" si="633"/>
        <v>5010</v>
      </c>
      <c r="C5011" s="19"/>
      <c r="N5011" s="37"/>
      <c r="O5011" s="37"/>
      <c r="P5011" s="37"/>
      <c r="Q5011" s="37"/>
      <c r="R5011" s="37"/>
      <c r="S5011" s="32">
        <f t="shared" si="627"/>
        <v>0</v>
      </c>
      <c r="T5011" s="32">
        <f t="shared" si="628"/>
        <v>0</v>
      </c>
      <c r="U5011" s="32">
        <f t="shared" si="629"/>
        <v>0</v>
      </c>
      <c r="V5011" s="32">
        <f t="shared" si="630"/>
        <v>0</v>
      </c>
      <c r="W5011" s="32">
        <f t="shared" si="631"/>
        <v>0</v>
      </c>
      <c r="X5011" s="32">
        <f t="shared" si="632"/>
        <v>0</v>
      </c>
    </row>
    <row r="5012" spans="1:24" ht="14.25" customHeight="1">
      <c r="A5012" s="33" t="b">
        <f t="shared" si="626"/>
        <v>0</v>
      </c>
      <c r="B5012" s="33">
        <f t="shared" si="633"/>
        <v>5011</v>
      </c>
      <c r="C5012" s="19"/>
      <c r="N5012" s="37"/>
      <c r="O5012" s="37"/>
      <c r="P5012" s="37"/>
      <c r="Q5012" s="37"/>
      <c r="R5012" s="37"/>
      <c r="S5012" s="32">
        <f t="shared" si="627"/>
        <v>0</v>
      </c>
      <c r="T5012" s="32">
        <f t="shared" si="628"/>
        <v>0</v>
      </c>
      <c r="U5012" s="32">
        <f t="shared" si="629"/>
        <v>0</v>
      </c>
      <c r="V5012" s="32">
        <f t="shared" si="630"/>
        <v>0</v>
      </c>
      <c r="W5012" s="32">
        <f t="shared" si="631"/>
        <v>0</v>
      </c>
      <c r="X5012" s="32">
        <f t="shared" si="632"/>
        <v>0</v>
      </c>
    </row>
    <row r="5013" spans="1:24" ht="14.25" customHeight="1">
      <c r="A5013" s="33" t="b">
        <f t="shared" si="626"/>
        <v>0</v>
      </c>
      <c r="B5013" s="33">
        <f t="shared" si="633"/>
        <v>5012</v>
      </c>
      <c r="C5013" s="19"/>
      <c r="N5013" s="37"/>
      <c r="O5013" s="37"/>
      <c r="P5013" s="37"/>
      <c r="Q5013" s="37"/>
      <c r="R5013" s="37"/>
      <c r="S5013" s="32">
        <f t="shared" si="627"/>
        <v>0</v>
      </c>
      <c r="T5013" s="32">
        <f t="shared" si="628"/>
        <v>0</v>
      </c>
      <c r="U5013" s="32">
        <f t="shared" si="629"/>
        <v>0</v>
      </c>
      <c r="V5013" s="32">
        <f t="shared" si="630"/>
        <v>0</v>
      </c>
      <c r="W5013" s="32">
        <f t="shared" si="631"/>
        <v>0</v>
      </c>
      <c r="X5013" s="32">
        <f t="shared" si="632"/>
        <v>0</v>
      </c>
    </row>
    <row r="5014" spans="1:24" ht="14.25" customHeight="1">
      <c r="A5014" s="33" t="b">
        <f t="shared" si="626"/>
        <v>0</v>
      </c>
      <c r="B5014" s="33">
        <f t="shared" si="633"/>
        <v>5013</v>
      </c>
      <c r="C5014" s="19"/>
      <c r="N5014" s="37"/>
      <c r="O5014" s="37"/>
      <c r="P5014" s="37"/>
      <c r="Q5014" s="37"/>
      <c r="R5014" s="37"/>
      <c r="S5014" s="32">
        <f t="shared" si="627"/>
        <v>0</v>
      </c>
      <c r="T5014" s="32">
        <f t="shared" si="628"/>
        <v>0</v>
      </c>
      <c r="U5014" s="32">
        <f t="shared" si="629"/>
        <v>0</v>
      </c>
      <c r="V5014" s="32">
        <f t="shared" si="630"/>
        <v>0</v>
      </c>
      <c r="W5014" s="32">
        <f t="shared" si="631"/>
        <v>0</v>
      </c>
      <c r="X5014" s="32">
        <f t="shared" si="632"/>
        <v>0</v>
      </c>
    </row>
    <row r="5015" spans="1:24" ht="14.25" customHeight="1">
      <c r="A5015" s="33" t="b">
        <f t="shared" si="626"/>
        <v>0</v>
      </c>
      <c r="B5015" s="33">
        <f t="shared" si="633"/>
        <v>5014</v>
      </c>
      <c r="C5015" s="19"/>
      <c r="N5015" s="37"/>
      <c r="O5015" s="37"/>
      <c r="P5015" s="37"/>
      <c r="Q5015" s="37"/>
      <c r="R5015" s="37"/>
      <c r="S5015" s="32">
        <f t="shared" si="627"/>
        <v>0</v>
      </c>
      <c r="T5015" s="32">
        <f t="shared" si="628"/>
        <v>0</v>
      </c>
      <c r="U5015" s="32">
        <f t="shared" si="629"/>
        <v>0</v>
      </c>
      <c r="V5015" s="32">
        <f t="shared" si="630"/>
        <v>0</v>
      </c>
      <c r="W5015" s="32">
        <f t="shared" si="631"/>
        <v>0</v>
      </c>
      <c r="X5015" s="32">
        <f t="shared" si="632"/>
        <v>0</v>
      </c>
    </row>
    <row r="5016" spans="1:24" ht="14.25" customHeight="1">
      <c r="A5016" s="33" t="b">
        <f t="shared" si="626"/>
        <v>0</v>
      </c>
      <c r="B5016" s="33">
        <f t="shared" si="633"/>
        <v>5015</v>
      </c>
      <c r="C5016" s="19"/>
      <c r="N5016" s="37"/>
      <c r="O5016" s="37"/>
      <c r="P5016" s="37"/>
      <c r="Q5016" s="37"/>
      <c r="R5016" s="37"/>
      <c r="S5016" s="32">
        <f t="shared" si="627"/>
        <v>0</v>
      </c>
      <c r="T5016" s="32">
        <f t="shared" si="628"/>
        <v>0</v>
      </c>
      <c r="U5016" s="32">
        <f t="shared" si="629"/>
        <v>0</v>
      </c>
      <c r="V5016" s="32">
        <f t="shared" si="630"/>
        <v>0</v>
      </c>
      <c r="W5016" s="32">
        <f t="shared" si="631"/>
        <v>0</v>
      </c>
      <c r="X5016" s="32">
        <f t="shared" si="632"/>
        <v>0</v>
      </c>
    </row>
    <row r="5017" spans="1:24" ht="14.25" customHeight="1">
      <c r="A5017" s="33" t="b">
        <f t="shared" si="626"/>
        <v>0</v>
      </c>
      <c r="B5017" s="33">
        <f t="shared" si="633"/>
        <v>5016</v>
      </c>
      <c r="C5017" s="19"/>
      <c r="N5017" s="37"/>
      <c r="O5017" s="37"/>
      <c r="P5017" s="37"/>
      <c r="Q5017" s="37"/>
      <c r="R5017" s="37"/>
      <c r="S5017" s="32">
        <f t="shared" si="627"/>
        <v>0</v>
      </c>
      <c r="T5017" s="32">
        <f t="shared" si="628"/>
        <v>0</v>
      </c>
      <c r="U5017" s="32">
        <f t="shared" si="629"/>
        <v>0</v>
      </c>
      <c r="V5017" s="32">
        <f t="shared" si="630"/>
        <v>0</v>
      </c>
      <c r="W5017" s="32">
        <f t="shared" si="631"/>
        <v>0</v>
      </c>
      <c r="X5017" s="32">
        <f t="shared" si="632"/>
        <v>0</v>
      </c>
    </row>
    <row r="5018" spans="1:24" ht="14.25" customHeight="1">
      <c r="A5018" s="33" t="b">
        <f t="shared" si="626"/>
        <v>0</v>
      </c>
      <c r="B5018" s="33">
        <f t="shared" si="633"/>
        <v>5017</v>
      </c>
      <c r="C5018" s="19"/>
      <c r="N5018" s="37"/>
      <c r="O5018" s="37"/>
      <c r="P5018" s="37"/>
      <c r="Q5018" s="37"/>
      <c r="R5018" s="37"/>
      <c r="S5018" s="32">
        <f t="shared" si="627"/>
        <v>0</v>
      </c>
      <c r="T5018" s="32">
        <f t="shared" si="628"/>
        <v>0</v>
      </c>
      <c r="U5018" s="32">
        <f t="shared" si="629"/>
        <v>0</v>
      </c>
      <c r="V5018" s="32">
        <f t="shared" si="630"/>
        <v>0</v>
      </c>
      <c r="W5018" s="32">
        <f t="shared" si="631"/>
        <v>0</v>
      </c>
      <c r="X5018" s="32">
        <f t="shared" si="632"/>
        <v>0</v>
      </c>
    </row>
    <row r="5019" spans="1:24" ht="14.25" customHeight="1">
      <c r="A5019" s="33" t="b">
        <f t="shared" si="626"/>
        <v>0</v>
      </c>
      <c r="B5019" s="33">
        <f t="shared" si="633"/>
        <v>5018</v>
      </c>
      <c r="C5019" s="19"/>
      <c r="N5019" s="37"/>
      <c r="O5019" s="37"/>
      <c r="P5019" s="37"/>
      <c r="Q5019" s="37"/>
      <c r="R5019" s="37"/>
      <c r="S5019" s="32">
        <f t="shared" si="627"/>
        <v>0</v>
      </c>
      <c r="T5019" s="32">
        <f t="shared" si="628"/>
        <v>0</v>
      </c>
      <c r="U5019" s="32">
        <f t="shared" si="629"/>
        <v>0</v>
      </c>
      <c r="V5019" s="32">
        <f t="shared" si="630"/>
        <v>0</v>
      </c>
      <c r="W5019" s="32">
        <f t="shared" si="631"/>
        <v>0</v>
      </c>
      <c r="X5019" s="32">
        <f t="shared" si="632"/>
        <v>0</v>
      </c>
    </row>
    <row r="5020" spans="1:24" ht="14.25" customHeight="1">
      <c r="A5020" s="33" t="b">
        <f t="shared" si="626"/>
        <v>0</v>
      </c>
      <c r="B5020" s="33">
        <f t="shared" si="633"/>
        <v>5019</v>
      </c>
      <c r="C5020" s="19"/>
      <c r="N5020" s="37"/>
      <c r="O5020" s="37"/>
      <c r="P5020" s="37"/>
      <c r="Q5020" s="37"/>
      <c r="R5020" s="37"/>
      <c r="S5020" s="32">
        <f t="shared" si="627"/>
        <v>0</v>
      </c>
      <c r="T5020" s="32">
        <f t="shared" si="628"/>
        <v>0</v>
      </c>
      <c r="U5020" s="32">
        <f t="shared" si="629"/>
        <v>0</v>
      </c>
      <c r="V5020" s="32">
        <f t="shared" si="630"/>
        <v>0</v>
      </c>
      <c r="W5020" s="32">
        <f t="shared" si="631"/>
        <v>0</v>
      </c>
      <c r="X5020" s="32">
        <f t="shared" si="632"/>
        <v>0</v>
      </c>
    </row>
    <row r="5021" spans="1:24" ht="14.25" customHeight="1">
      <c r="A5021" s="33" t="b">
        <f t="shared" si="626"/>
        <v>0</v>
      </c>
      <c r="B5021" s="33">
        <f t="shared" si="633"/>
        <v>5020</v>
      </c>
      <c r="C5021" s="19"/>
      <c r="N5021" s="37"/>
      <c r="O5021" s="37"/>
      <c r="P5021" s="37"/>
      <c r="Q5021" s="37"/>
      <c r="R5021" s="37"/>
      <c r="S5021" s="32">
        <f t="shared" si="627"/>
        <v>0</v>
      </c>
      <c r="T5021" s="32">
        <f t="shared" si="628"/>
        <v>0</v>
      </c>
      <c r="U5021" s="32">
        <f t="shared" si="629"/>
        <v>0</v>
      </c>
      <c r="V5021" s="32">
        <f t="shared" si="630"/>
        <v>0</v>
      </c>
      <c r="W5021" s="32">
        <f t="shared" si="631"/>
        <v>0</v>
      </c>
      <c r="X5021" s="32">
        <f t="shared" si="632"/>
        <v>0</v>
      </c>
    </row>
    <row r="5022" spans="1:24" ht="14.25" customHeight="1">
      <c r="A5022" s="33" t="b">
        <f t="shared" si="626"/>
        <v>0</v>
      </c>
      <c r="B5022" s="33">
        <f t="shared" si="633"/>
        <v>5021</v>
      </c>
      <c r="C5022" s="19"/>
      <c r="N5022" s="37"/>
      <c r="O5022" s="37"/>
      <c r="P5022" s="37"/>
      <c r="Q5022" s="37"/>
      <c r="R5022" s="37"/>
      <c r="S5022" s="32">
        <f t="shared" si="627"/>
        <v>0</v>
      </c>
      <c r="T5022" s="32">
        <f t="shared" si="628"/>
        <v>0</v>
      </c>
      <c r="U5022" s="32">
        <f t="shared" si="629"/>
        <v>0</v>
      </c>
      <c r="V5022" s="32">
        <f t="shared" si="630"/>
        <v>0</v>
      </c>
      <c r="W5022" s="32">
        <f t="shared" si="631"/>
        <v>0</v>
      </c>
      <c r="X5022" s="32">
        <f t="shared" si="632"/>
        <v>0</v>
      </c>
    </row>
    <row r="5023" spans="1:24" ht="14.25" customHeight="1">
      <c r="A5023" s="33" t="b">
        <f t="shared" si="626"/>
        <v>0</v>
      </c>
      <c r="B5023" s="33">
        <f t="shared" si="633"/>
        <v>5022</v>
      </c>
      <c r="C5023" s="18"/>
      <c r="N5023" s="37"/>
      <c r="O5023" s="37"/>
      <c r="P5023" s="37"/>
      <c r="Q5023" s="37"/>
      <c r="R5023" s="37"/>
      <c r="S5023" s="32">
        <f t="shared" si="627"/>
        <v>0</v>
      </c>
      <c r="T5023" s="32">
        <f t="shared" si="628"/>
        <v>0</v>
      </c>
      <c r="U5023" s="32">
        <f t="shared" si="629"/>
        <v>0</v>
      </c>
      <c r="V5023" s="32">
        <f t="shared" si="630"/>
        <v>0</v>
      </c>
      <c r="W5023" s="32">
        <f t="shared" si="631"/>
        <v>0</v>
      </c>
      <c r="X5023" s="32">
        <f t="shared" si="632"/>
        <v>0</v>
      </c>
    </row>
    <row r="5024" spans="1:24" ht="14.25" customHeight="1">
      <c r="A5024" s="33" t="b">
        <f t="shared" si="626"/>
        <v>0</v>
      </c>
      <c r="B5024" s="33">
        <f t="shared" si="633"/>
        <v>5023</v>
      </c>
      <c r="C5024" s="19"/>
      <c r="N5024" s="37"/>
      <c r="O5024" s="37"/>
      <c r="P5024" s="37"/>
      <c r="Q5024" s="37"/>
      <c r="R5024" s="37"/>
      <c r="S5024" s="32">
        <f t="shared" si="627"/>
        <v>0</v>
      </c>
      <c r="T5024" s="32">
        <f t="shared" si="628"/>
        <v>0</v>
      </c>
      <c r="U5024" s="32">
        <f t="shared" si="629"/>
        <v>0</v>
      </c>
      <c r="V5024" s="32">
        <f t="shared" si="630"/>
        <v>0</v>
      </c>
      <c r="W5024" s="32">
        <f t="shared" si="631"/>
        <v>0</v>
      </c>
      <c r="X5024" s="32">
        <f t="shared" si="632"/>
        <v>0</v>
      </c>
    </row>
    <row r="5025" spans="1:24" ht="14.25" customHeight="1">
      <c r="A5025" s="33" t="b">
        <f t="shared" si="626"/>
        <v>0</v>
      </c>
      <c r="B5025" s="33">
        <f t="shared" si="633"/>
        <v>5024</v>
      </c>
      <c r="C5025" s="19"/>
      <c r="N5025" s="37"/>
      <c r="O5025" s="37"/>
      <c r="P5025" s="37"/>
      <c r="Q5025" s="37"/>
      <c r="R5025" s="37"/>
      <c r="S5025" s="32">
        <f t="shared" si="627"/>
        <v>0</v>
      </c>
      <c r="T5025" s="32">
        <f t="shared" si="628"/>
        <v>0</v>
      </c>
      <c r="U5025" s="32">
        <f t="shared" si="629"/>
        <v>0</v>
      </c>
      <c r="V5025" s="32">
        <f t="shared" si="630"/>
        <v>0</v>
      </c>
      <c r="W5025" s="32">
        <f t="shared" si="631"/>
        <v>0</v>
      </c>
      <c r="X5025" s="32">
        <f t="shared" si="632"/>
        <v>0</v>
      </c>
    </row>
    <row r="5026" spans="1:24" ht="14.25" customHeight="1">
      <c r="A5026" s="33" t="b">
        <f t="shared" si="626"/>
        <v>0</v>
      </c>
      <c r="B5026" s="33">
        <f t="shared" si="633"/>
        <v>5025</v>
      </c>
      <c r="C5026" s="19"/>
      <c r="N5026" s="37"/>
      <c r="O5026" s="37"/>
      <c r="P5026" s="37"/>
      <c r="Q5026" s="37"/>
      <c r="R5026" s="37"/>
      <c r="S5026" s="32">
        <f t="shared" si="627"/>
        <v>0</v>
      </c>
      <c r="T5026" s="32">
        <f t="shared" si="628"/>
        <v>0</v>
      </c>
      <c r="U5026" s="32">
        <f t="shared" si="629"/>
        <v>0</v>
      </c>
      <c r="V5026" s="32">
        <f t="shared" si="630"/>
        <v>0</v>
      </c>
      <c r="W5026" s="32">
        <f t="shared" si="631"/>
        <v>0</v>
      </c>
      <c r="X5026" s="32">
        <f t="shared" si="632"/>
        <v>0</v>
      </c>
    </row>
    <row r="5027" spans="1:24" ht="14.25" customHeight="1">
      <c r="A5027" s="33" t="b">
        <f t="shared" si="626"/>
        <v>0</v>
      </c>
      <c r="B5027" s="33">
        <f t="shared" si="633"/>
        <v>5026</v>
      </c>
      <c r="C5027" s="19"/>
      <c r="N5027" s="37"/>
      <c r="O5027" s="37"/>
      <c r="P5027" s="37"/>
      <c r="Q5027" s="37"/>
      <c r="R5027" s="37"/>
      <c r="S5027" s="32">
        <f t="shared" si="627"/>
        <v>0</v>
      </c>
      <c r="T5027" s="32">
        <f t="shared" si="628"/>
        <v>0</v>
      </c>
      <c r="U5027" s="32">
        <f t="shared" si="629"/>
        <v>0</v>
      </c>
      <c r="V5027" s="32">
        <f t="shared" si="630"/>
        <v>0</v>
      </c>
      <c r="W5027" s="32">
        <f t="shared" si="631"/>
        <v>0</v>
      </c>
      <c r="X5027" s="32">
        <f t="shared" si="632"/>
        <v>0</v>
      </c>
    </row>
    <row r="5028" spans="1:24" ht="14.25" customHeight="1">
      <c r="A5028" s="33" t="b">
        <f t="shared" si="626"/>
        <v>0</v>
      </c>
      <c r="B5028" s="33">
        <f t="shared" si="633"/>
        <v>5027</v>
      </c>
      <c r="C5028" s="19"/>
      <c r="N5028" s="37"/>
      <c r="O5028" s="37"/>
      <c r="P5028" s="37"/>
      <c r="Q5028" s="37"/>
      <c r="R5028" s="37"/>
      <c r="S5028" s="32">
        <f t="shared" si="627"/>
        <v>0</v>
      </c>
      <c r="T5028" s="32">
        <f t="shared" si="628"/>
        <v>0</v>
      </c>
      <c r="U5028" s="32">
        <f t="shared" si="629"/>
        <v>0</v>
      </c>
      <c r="V5028" s="32">
        <f t="shared" si="630"/>
        <v>0</v>
      </c>
      <c r="W5028" s="32">
        <f t="shared" si="631"/>
        <v>0</v>
      </c>
      <c r="X5028" s="32">
        <f t="shared" si="632"/>
        <v>0</v>
      </c>
    </row>
    <row r="5029" spans="1:24" ht="14.25" customHeight="1">
      <c r="A5029" s="33" t="b">
        <f t="shared" si="626"/>
        <v>0</v>
      </c>
      <c r="B5029" s="33">
        <f t="shared" si="633"/>
        <v>5028</v>
      </c>
      <c r="C5029" s="19"/>
      <c r="N5029" s="37"/>
      <c r="O5029" s="37"/>
      <c r="P5029" s="37"/>
      <c r="Q5029" s="37"/>
      <c r="R5029" s="37"/>
      <c r="S5029" s="32">
        <f t="shared" si="627"/>
        <v>0</v>
      </c>
      <c r="T5029" s="32">
        <f t="shared" si="628"/>
        <v>0</v>
      </c>
      <c r="U5029" s="32">
        <f t="shared" si="629"/>
        <v>0</v>
      </c>
      <c r="V5029" s="32">
        <f t="shared" si="630"/>
        <v>0</v>
      </c>
      <c r="W5029" s="32">
        <f t="shared" si="631"/>
        <v>0</v>
      </c>
      <c r="X5029" s="32">
        <f t="shared" si="632"/>
        <v>0</v>
      </c>
    </row>
    <row r="5030" spans="1:24" ht="14.25" customHeight="1">
      <c r="A5030" s="33" t="b">
        <f t="shared" si="626"/>
        <v>0</v>
      </c>
      <c r="B5030" s="33">
        <f t="shared" si="633"/>
        <v>5029</v>
      </c>
      <c r="C5030" s="19"/>
      <c r="N5030" s="37"/>
      <c r="O5030" s="37"/>
      <c r="P5030" s="37"/>
      <c r="Q5030" s="37"/>
      <c r="R5030" s="37"/>
      <c r="S5030" s="32">
        <f t="shared" si="627"/>
        <v>0</v>
      </c>
      <c r="T5030" s="32">
        <f t="shared" si="628"/>
        <v>0</v>
      </c>
      <c r="U5030" s="32">
        <f t="shared" si="629"/>
        <v>0</v>
      </c>
      <c r="V5030" s="32">
        <f t="shared" si="630"/>
        <v>0</v>
      </c>
      <c r="W5030" s="32">
        <f t="shared" si="631"/>
        <v>0</v>
      </c>
      <c r="X5030" s="32">
        <f t="shared" si="632"/>
        <v>0</v>
      </c>
    </row>
    <row r="5031" spans="1:24" ht="14.25" customHeight="1">
      <c r="A5031" s="33" t="b">
        <f t="shared" si="626"/>
        <v>0</v>
      </c>
      <c r="B5031" s="33">
        <f t="shared" si="633"/>
        <v>5030</v>
      </c>
      <c r="C5031" s="19"/>
      <c r="N5031" s="37"/>
      <c r="O5031" s="37"/>
      <c r="P5031" s="37"/>
      <c r="Q5031" s="37"/>
      <c r="R5031" s="37"/>
      <c r="S5031" s="32">
        <f t="shared" si="627"/>
        <v>0</v>
      </c>
      <c r="T5031" s="32">
        <f t="shared" si="628"/>
        <v>0</v>
      </c>
      <c r="U5031" s="32">
        <f t="shared" si="629"/>
        <v>0</v>
      </c>
      <c r="V5031" s="32">
        <f t="shared" si="630"/>
        <v>0</v>
      </c>
      <c r="W5031" s="32">
        <f t="shared" si="631"/>
        <v>0</v>
      </c>
      <c r="X5031" s="32">
        <f t="shared" si="632"/>
        <v>0</v>
      </c>
    </row>
    <row r="5032" spans="1:24" ht="14.25" customHeight="1">
      <c r="A5032" s="33" t="b">
        <f t="shared" si="626"/>
        <v>0</v>
      </c>
      <c r="B5032" s="33">
        <f t="shared" si="633"/>
        <v>5031</v>
      </c>
      <c r="C5032" s="19"/>
      <c r="N5032" s="37"/>
      <c r="O5032" s="37"/>
      <c r="P5032" s="37"/>
      <c r="Q5032" s="37"/>
      <c r="R5032" s="37"/>
      <c r="S5032" s="32">
        <f t="shared" si="627"/>
        <v>0</v>
      </c>
      <c r="T5032" s="32">
        <f t="shared" si="628"/>
        <v>0</v>
      </c>
      <c r="U5032" s="32">
        <f t="shared" si="629"/>
        <v>0</v>
      </c>
      <c r="V5032" s="32">
        <f t="shared" si="630"/>
        <v>0</v>
      </c>
      <c r="W5032" s="32">
        <f t="shared" si="631"/>
        <v>0</v>
      </c>
      <c r="X5032" s="32">
        <f t="shared" si="632"/>
        <v>0</v>
      </c>
    </row>
    <row r="5033" spans="1:24" ht="14.25" customHeight="1">
      <c r="A5033" s="33" t="b">
        <f t="shared" si="626"/>
        <v>0</v>
      </c>
      <c r="B5033" s="33">
        <f t="shared" si="633"/>
        <v>5032</v>
      </c>
      <c r="C5033" s="19"/>
      <c r="N5033" s="37"/>
      <c r="O5033" s="37"/>
      <c r="P5033" s="37"/>
      <c r="Q5033" s="37"/>
      <c r="R5033" s="37"/>
      <c r="S5033" s="32">
        <f t="shared" si="627"/>
        <v>0</v>
      </c>
      <c r="T5033" s="32">
        <f t="shared" si="628"/>
        <v>0</v>
      </c>
      <c r="U5033" s="32">
        <f t="shared" si="629"/>
        <v>0</v>
      </c>
      <c r="V5033" s="32">
        <f t="shared" si="630"/>
        <v>0</v>
      </c>
      <c r="W5033" s="32">
        <f t="shared" si="631"/>
        <v>0</v>
      </c>
      <c r="X5033" s="32">
        <f t="shared" si="632"/>
        <v>0</v>
      </c>
    </row>
    <row r="5034" spans="1:24" ht="14.25" customHeight="1">
      <c r="A5034" s="33" t="b">
        <f t="shared" si="626"/>
        <v>0</v>
      </c>
      <c r="B5034" s="33">
        <f t="shared" si="633"/>
        <v>5033</v>
      </c>
      <c r="C5034" s="19"/>
      <c r="N5034" s="37"/>
      <c r="O5034" s="37"/>
      <c r="P5034" s="37"/>
      <c r="Q5034" s="37"/>
      <c r="R5034" s="37"/>
      <c r="S5034" s="32">
        <f t="shared" si="627"/>
        <v>0</v>
      </c>
      <c r="T5034" s="32">
        <f t="shared" si="628"/>
        <v>0</v>
      </c>
      <c r="U5034" s="32">
        <f t="shared" si="629"/>
        <v>0</v>
      </c>
      <c r="V5034" s="32">
        <f t="shared" si="630"/>
        <v>0</v>
      </c>
      <c r="W5034" s="32">
        <f t="shared" si="631"/>
        <v>0</v>
      </c>
      <c r="X5034" s="32">
        <f t="shared" si="632"/>
        <v>0</v>
      </c>
    </row>
    <row r="5035" spans="1:24" ht="14.25" customHeight="1">
      <c r="A5035" s="33" t="b">
        <f t="shared" si="626"/>
        <v>0</v>
      </c>
      <c r="B5035" s="33">
        <f t="shared" si="633"/>
        <v>5034</v>
      </c>
      <c r="C5035" s="19"/>
      <c r="N5035" s="37"/>
      <c r="O5035" s="37"/>
      <c r="P5035" s="37"/>
      <c r="Q5035" s="37"/>
      <c r="R5035" s="37"/>
      <c r="S5035" s="32">
        <f t="shared" si="627"/>
        <v>0</v>
      </c>
      <c r="T5035" s="32">
        <f t="shared" si="628"/>
        <v>0</v>
      </c>
      <c r="U5035" s="32">
        <f t="shared" si="629"/>
        <v>0</v>
      </c>
      <c r="V5035" s="32">
        <f t="shared" si="630"/>
        <v>0</v>
      </c>
      <c r="W5035" s="32">
        <f t="shared" si="631"/>
        <v>0</v>
      </c>
      <c r="X5035" s="32">
        <f t="shared" si="632"/>
        <v>0</v>
      </c>
    </row>
    <row r="5036" spans="1:24" ht="14.25" customHeight="1">
      <c r="A5036" s="33" t="b">
        <f t="shared" si="626"/>
        <v>0</v>
      </c>
      <c r="B5036" s="33">
        <f t="shared" si="633"/>
        <v>5035</v>
      </c>
      <c r="C5036" s="19"/>
      <c r="N5036" s="37"/>
      <c r="O5036" s="37"/>
      <c r="P5036" s="37"/>
      <c r="Q5036" s="37"/>
      <c r="R5036" s="37"/>
      <c r="S5036" s="32">
        <f t="shared" si="627"/>
        <v>0</v>
      </c>
      <c r="T5036" s="32">
        <f t="shared" si="628"/>
        <v>0</v>
      </c>
      <c r="U5036" s="32">
        <f t="shared" si="629"/>
        <v>0</v>
      </c>
      <c r="V5036" s="32">
        <f t="shared" si="630"/>
        <v>0</v>
      </c>
      <c r="W5036" s="32">
        <f t="shared" si="631"/>
        <v>0</v>
      </c>
      <c r="X5036" s="32">
        <f t="shared" si="632"/>
        <v>0</v>
      </c>
    </row>
    <row r="5037" spans="1:24" ht="14.25" customHeight="1">
      <c r="A5037" s="33" t="b">
        <f t="shared" si="626"/>
        <v>0</v>
      </c>
      <c r="B5037" s="33">
        <f t="shared" si="633"/>
        <v>5036</v>
      </c>
      <c r="C5037" s="18"/>
      <c r="N5037" s="37"/>
      <c r="O5037" s="37"/>
      <c r="P5037" s="37"/>
      <c r="Q5037" s="37"/>
      <c r="R5037" s="37"/>
      <c r="S5037" s="32">
        <f t="shared" si="627"/>
        <v>0</v>
      </c>
      <c r="T5037" s="32">
        <f t="shared" si="628"/>
        <v>0</v>
      </c>
      <c r="U5037" s="32">
        <f t="shared" si="629"/>
        <v>0</v>
      </c>
      <c r="V5037" s="32">
        <f t="shared" si="630"/>
        <v>0</v>
      </c>
      <c r="W5037" s="32">
        <f t="shared" si="631"/>
        <v>0</v>
      </c>
      <c r="X5037" s="32">
        <f t="shared" si="632"/>
        <v>0</v>
      </c>
    </row>
    <row r="5038" spans="1:24" ht="14.25" customHeight="1">
      <c r="A5038" s="33" t="b">
        <f t="shared" si="626"/>
        <v>0</v>
      </c>
      <c r="B5038" s="33">
        <f t="shared" si="633"/>
        <v>5037</v>
      </c>
      <c r="C5038" s="19"/>
      <c r="N5038" s="37"/>
      <c r="O5038" s="37"/>
      <c r="P5038" s="37"/>
      <c r="Q5038" s="37"/>
      <c r="R5038" s="37"/>
      <c r="S5038" s="32">
        <f t="shared" si="627"/>
        <v>0</v>
      </c>
      <c r="T5038" s="32">
        <f t="shared" si="628"/>
        <v>0</v>
      </c>
      <c r="U5038" s="32">
        <f t="shared" si="629"/>
        <v>0</v>
      </c>
      <c r="V5038" s="32">
        <f t="shared" si="630"/>
        <v>0</v>
      </c>
      <c r="W5038" s="32">
        <f t="shared" si="631"/>
        <v>0</v>
      </c>
      <c r="X5038" s="32">
        <f t="shared" si="632"/>
        <v>0</v>
      </c>
    </row>
    <row r="5039" spans="1:24" ht="14.25" customHeight="1">
      <c r="A5039" s="33" t="b">
        <f t="shared" si="626"/>
        <v>0</v>
      </c>
      <c r="B5039" s="33">
        <f t="shared" si="633"/>
        <v>5038</v>
      </c>
      <c r="C5039" s="19"/>
      <c r="N5039" s="37"/>
      <c r="O5039" s="37"/>
      <c r="P5039" s="37"/>
      <c r="Q5039" s="37"/>
      <c r="R5039" s="37"/>
      <c r="S5039" s="32">
        <f t="shared" si="627"/>
        <v>0</v>
      </c>
      <c r="T5039" s="32">
        <f t="shared" si="628"/>
        <v>0</v>
      </c>
      <c r="U5039" s="32">
        <f t="shared" si="629"/>
        <v>0</v>
      </c>
      <c r="V5039" s="32">
        <f t="shared" si="630"/>
        <v>0</v>
      </c>
      <c r="W5039" s="32">
        <f t="shared" si="631"/>
        <v>0</v>
      </c>
      <c r="X5039" s="32">
        <f t="shared" si="632"/>
        <v>0</v>
      </c>
    </row>
    <row r="5040" spans="1:24" ht="14.25" customHeight="1">
      <c r="A5040" s="33" t="b">
        <f t="shared" si="626"/>
        <v>0</v>
      </c>
      <c r="B5040" s="33">
        <f t="shared" si="633"/>
        <v>5039</v>
      </c>
      <c r="C5040" s="19"/>
      <c r="N5040" s="37"/>
      <c r="O5040" s="37"/>
      <c r="P5040" s="37"/>
      <c r="Q5040" s="37"/>
      <c r="R5040" s="37"/>
      <c r="S5040" s="32">
        <f t="shared" si="627"/>
        <v>0</v>
      </c>
      <c r="T5040" s="32">
        <f t="shared" si="628"/>
        <v>0</v>
      </c>
      <c r="U5040" s="32">
        <f t="shared" si="629"/>
        <v>0</v>
      </c>
      <c r="V5040" s="32">
        <f t="shared" si="630"/>
        <v>0</v>
      </c>
      <c r="W5040" s="32">
        <f t="shared" si="631"/>
        <v>0</v>
      </c>
      <c r="X5040" s="32">
        <f t="shared" si="632"/>
        <v>0</v>
      </c>
    </row>
    <row r="5041" spans="1:24" ht="14.25" customHeight="1">
      <c r="A5041" s="33" t="b">
        <f t="shared" si="626"/>
        <v>0</v>
      </c>
      <c r="B5041" s="33">
        <f t="shared" si="633"/>
        <v>5040</v>
      </c>
      <c r="C5041" s="19"/>
      <c r="N5041" s="37"/>
      <c r="O5041" s="37"/>
      <c r="P5041" s="37"/>
      <c r="Q5041" s="37"/>
      <c r="R5041" s="37"/>
      <c r="S5041" s="32">
        <f t="shared" si="627"/>
        <v>0</v>
      </c>
      <c r="T5041" s="32">
        <f t="shared" si="628"/>
        <v>0</v>
      </c>
      <c r="U5041" s="32">
        <f t="shared" si="629"/>
        <v>0</v>
      </c>
      <c r="V5041" s="32">
        <f t="shared" si="630"/>
        <v>0</v>
      </c>
      <c r="W5041" s="32">
        <f t="shared" si="631"/>
        <v>0</v>
      </c>
      <c r="X5041" s="32">
        <f t="shared" si="632"/>
        <v>0</v>
      </c>
    </row>
    <row r="5042" spans="1:24" ht="14.25" customHeight="1">
      <c r="A5042" s="33" t="b">
        <f t="shared" si="626"/>
        <v>0</v>
      </c>
      <c r="B5042" s="33">
        <f t="shared" si="633"/>
        <v>5041</v>
      </c>
      <c r="C5042" s="19"/>
      <c r="N5042" s="37"/>
      <c r="O5042" s="37"/>
      <c r="P5042" s="37"/>
      <c r="Q5042" s="37"/>
      <c r="R5042" s="37"/>
      <c r="S5042" s="32">
        <f t="shared" si="627"/>
        <v>0</v>
      </c>
      <c r="T5042" s="32">
        <f t="shared" si="628"/>
        <v>0</v>
      </c>
      <c r="U5042" s="32">
        <f t="shared" si="629"/>
        <v>0</v>
      </c>
      <c r="V5042" s="32">
        <f t="shared" si="630"/>
        <v>0</v>
      </c>
      <c r="W5042" s="32">
        <f t="shared" si="631"/>
        <v>0</v>
      </c>
      <c r="X5042" s="32">
        <f t="shared" si="632"/>
        <v>0</v>
      </c>
    </row>
    <row r="5043" spans="1:24" ht="14.25" customHeight="1">
      <c r="A5043" s="33" t="b">
        <f t="shared" si="626"/>
        <v>0</v>
      </c>
      <c r="B5043" s="33">
        <f t="shared" si="633"/>
        <v>5042</v>
      </c>
      <c r="C5043" s="19"/>
      <c r="N5043" s="37"/>
      <c r="O5043" s="37"/>
      <c r="P5043" s="37"/>
      <c r="Q5043" s="37"/>
      <c r="R5043" s="37"/>
      <c r="S5043" s="32">
        <f t="shared" si="627"/>
        <v>0</v>
      </c>
      <c r="T5043" s="32">
        <f t="shared" si="628"/>
        <v>0</v>
      </c>
      <c r="U5043" s="32">
        <f t="shared" si="629"/>
        <v>0</v>
      </c>
      <c r="V5043" s="32">
        <f t="shared" si="630"/>
        <v>0</v>
      </c>
      <c r="W5043" s="32">
        <f t="shared" si="631"/>
        <v>0</v>
      </c>
      <c r="X5043" s="32">
        <f t="shared" si="632"/>
        <v>0</v>
      </c>
    </row>
    <row r="5044" spans="1:24" ht="14.25" customHeight="1">
      <c r="A5044" s="33" t="b">
        <f t="shared" si="626"/>
        <v>0</v>
      </c>
      <c r="B5044" s="33">
        <f t="shared" si="633"/>
        <v>5043</v>
      </c>
      <c r="C5044" s="19"/>
      <c r="N5044" s="37"/>
      <c r="O5044" s="37"/>
      <c r="P5044" s="37"/>
      <c r="Q5044" s="37"/>
      <c r="R5044" s="37"/>
      <c r="S5044" s="32">
        <f t="shared" si="627"/>
        <v>0</v>
      </c>
      <c r="T5044" s="32">
        <f t="shared" si="628"/>
        <v>0</v>
      </c>
      <c r="U5044" s="32">
        <f t="shared" si="629"/>
        <v>0</v>
      </c>
      <c r="V5044" s="32">
        <f t="shared" si="630"/>
        <v>0</v>
      </c>
      <c r="W5044" s="32">
        <f t="shared" si="631"/>
        <v>0</v>
      </c>
      <c r="X5044" s="32">
        <f t="shared" si="632"/>
        <v>0</v>
      </c>
    </row>
    <row r="5045" spans="1:24" ht="14.25" customHeight="1">
      <c r="A5045" s="33" t="b">
        <f t="shared" si="626"/>
        <v>0</v>
      </c>
      <c r="B5045" s="33">
        <f t="shared" si="633"/>
        <v>5044</v>
      </c>
      <c r="C5045" s="19"/>
      <c r="N5045" s="37"/>
      <c r="O5045" s="37"/>
      <c r="P5045" s="37"/>
      <c r="Q5045" s="37"/>
      <c r="R5045" s="37"/>
      <c r="S5045" s="32">
        <f t="shared" si="627"/>
        <v>0</v>
      </c>
      <c r="T5045" s="32">
        <f t="shared" si="628"/>
        <v>0</v>
      </c>
      <c r="U5045" s="32">
        <f t="shared" si="629"/>
        <v>0</v>
      </c>
      <c r="V5045" s="32">
        <f t="shared" si="630"/>
        <v>0</v>
      </c>
      <c r="W5045" s="32">
        <f t="shared" si="631"/>
        <v>0</v>
      </c>
      <c r="X5045" s="32">
        <f t="shared" si="632"/>
        <v>0</v>
      </c>
    </row>
    <row r="5046" spans="1:24" ht="14.25" customHeight="1">
      <c r="A5046" s="33" t="b">
        <f t="shared" si="626"/>
        <v>0</v>
      </c>
      <c r="B5046" s="33">
        <f t="shared" si="633"/>
        <v>5045</v>
      </c>
      <c r="C5046" s="19"/>
      <c r="N5046" s="37"/>
      <c r="O5046" s="37"/>
      <c r="P5046" s="37"/>
      <c r="Q5046" s="37"/>
      <c r="R5046" s="37"/>
      <c r="S5046" s="32">
        <f t="shared" si="627"/>
        <v>0</v>
      </c>
      <c r="T5046" s="32">
        <f t="shared" si="628"/>
        <v>0</v>
      </c>
      <c r="U5046" s="32">
        <f t="shared" si="629"/>
        <v>0</v>
      </c>
      <c r="V5046" s="32">
        <f t="shared" si="630"/>
        <v>0</v>
      </c>
      <c r="W5046" s="32">
        <f t="shared" si="631"/>
        <v>0</v>
      </c>
      <c r="X5046" s="32">
        <f t="shared" si="632"/>
        <v>0</v>
      </c>
    </row>
    <row r="5047" spans="1:24" ht="14.25" customHeight="1">
      <c r="A5047" s="33" t="b">
        <f t="shared" si="626"/>
        <v>0</v>
      </c>
      <c r="B5047" s="33">
        <f t="shared" si="633"/>
        <v>5046</v>
      </c>
      <c r="C5047" s="19"/>
      <c r="N5047" s="37"/>
      <c r="O5047" s="37"/>
      <c r="P5047" s="37"/>
      <c r="Q5047" s="37"/>
      <c r="R5047" s="37"/>
      <c r="S5047" s="32">
        <f t="shared" si="627"/>
        <v>0</v>
      </c>
      <c r="T5047" s="32">
        <f t="shared" si="628"/>
        <v>0</v>
      </c>
      <c r="U5047" s="32">
        <f t="shared" si="629"/>
        <v>0</v>
      </c>
      <c r="V5047" s="32">
        <f t="shared" si="630"/>
        <v>0</v>
      </c>
      <c r="W5047" s="32">
        <f t="shared" si="631"/>
        <v>0</v>
      </c>
      <c r="X5047" s="32">
        <f t="shared" si="632"/>
        <v>0</v>
      </c>
    </row>
    <row r="5048" spans="1:24" ht="14.25" customHeight="1">
      <c r="A5048" s="33" t="b">
        <f t="shared" si="626"/>
        <v>0</v>
      </c>
      <c r="B5048" s="33">
        <f t="shared" si="633"/>
        <v>5047</v>
      </c>
      <c r="C5048" s="19"/>
      <c r="N5048" s="37"/>
      <c r="O5048" s="37"/>
      <c r="P5048" s="37"/>
      <c r="Q5048" s="37"/>
      <c r="R5048" s="37"/>
      <c r="S5048" s="32">
        <f t="shared" si="627"/>
        <v>0</v>
      </c>
      <c r="T5048" s="32">
        <f t="shared" si="628"/>
        <v>0</v>
      </c>
      <c r="U5048" s="32">
        <f t="shared" si="629"/>
        <v>0</v>
      </c>
      <c r="V5048" s="32">
        <f t="shared" si="630"/>
        <v>0</v>
      </c>
      <c r="W5048" s="32">
        <f t="shared" si="631"/>
        <v>0</v>
      </c>
      <c r="X5048" s="32">
        <f t="shared" si="632"/>
        <v>0</v>
      </c>
    </row>
    <row r="5049" spans="1:24" ht="14.25" customHeight="1">
      <c r="A5049" s="33" t="b">
        <f t="shared" si="626"/>
        <v>0</v>
      </c>
      <c r="B5049" s="33">
        <f t="shared" si="633"/>
        <v>5048</v>
      </c>
      <c r="C5049" s="19"/>
      <c r="N5049" s="37"/>
      <c r="O5049" s="37"/>
      <c r="P5049" s="37"/>
      <c r="Q5049" s="37"/>
      <c r="R5049" s="37"/>
      <c r="S5049" s="32">
        <f t="shared" si="627"/>
        <v>0</v>
      </c>
      <c r="T5049" s="32">
        <f t="shared" si="628"/>
        <v>0</v>
      </c>
      <c r="U5049" s="32">
        <f t="shared" si="629"/>
        <v>0</v>
      </c>
      <c r="V5049" s="32">
        <f t="shared" si="630"/>
        <v>0</v>
      </c>
      <c r="W5049" s="32">
        <f t="shared" si="631"/>
        <v>0</v>
      </c>
      <c r="X5049" s="32">
        <f t="shared" si="632"/>
        <v>0</v>
      </c>
    </row>
    <row r="5050" spans="1:24" ht="14.25" customHeight="1">
      <c r="A5050" s="33" t="b">
        <f t="shared" si="626"/>
        <v>0</v>
      </c>
      <c r="B5050" s="33">
        <f t="shared" si="633"/>
        <v>5049</v>
      </c>
      <c r="C5050" s="19"/>
      <c r="N5050" s="37"/>
      <c r="O5050" s="37"/>
      <c r="P5050" s="37"/>
      <c r="Q5050" s="37"/>
      <c r="R5050" s="37"/>
      <c r="S5050" s="32">
        <f t="shared" si="627"/>
        <v>0</v>
      </c>
      <c r="T5050" s="32">
        <f t="shared" si="628"/>
        <v>0</v>
      </c>
      <c r="U5050" s="32">
        <f t="shared" si="629"/>
        <v>0</v>
      </c>
      <c r="V5050" s="32">
        <f t="shared" si="630"/>
        <v>0</v>
      </c>
      <c r="W5050" s="32">
        <f t="shared" si="631"/>
        <v>0</v>
      </c>
      <c r="X5050" s="32">
        <f t="shared" si="632"/>
        <v>0</v>
      </c>
    </row>
    <row r="5051" spans="1:24" ht="14.25" customHeight="1">
      <c r="A5051" s="33" t="b">
        <f t="shared" si="626"/>
        <v>0</v>
      </c>
      <c r="B5051" s="33">
        <f t="shared" si="633"/>
        <v>5050</v>
      </c>
      <c r="C5051" s="19"/>
      <c r="N5051" s="37"/>
      <c r="O5051" s="37"/>
      <c r="P5051" s="37"/>
      <c r="Q5051" s="37"/>
      <c r="R5051" s="37"/>
      <c r="S5051" s="32">
        <f t="shared" si="627"/>
        <v>0</v>
      </c>
      <c r="T5051" s="32">
        <f t="shared" si="628"/>
        <v>0</v>
      </c>
      <c r="U5051" s="32">
        <f t="shared" si="629"/>
        <v>0</v>
      </c>
      <c r="V5051" s="32">
        <f t="shared" si="630"/>
        <v>0</v>
      </c>
      <c r="W5051" s="32">
        <f t="shared" si="631"/>
        <v>0</v>
      </c>
      <c r="X5051" s="32">
        <f t="shared" si="632"/>
        <v>0</v>
      </c>
    </row>
    <row r="5052" spans="1:24" ht="14.25" customHeight="1">
      <c r="A5052" s="33" t="b">
        <f t="shared" si="626"/>
        <v>0</v>
      </c>
      <c r="B5052" s="33">
        <f t="shared" si="633"/>
        <v>5051</v>
      </c>
      <c r="C5052" s="19"/>
      <c r="N5052" s="37"/>
      <c r="O5052" s="37"/>
      <c r="P5052" s="37"/>
      <c r="Q5052" s="37"/>
      <c r="R5052" s="37"/>
      <c r="S5052" s="32">
        <f t="shared" si="627"/>
        <v>0</v>
      </c>
      <c r="T5052" s="32">
        <f t="shared" si="628"/>
        <v>0</v>
      </c>
      <c r="U5052" s="32">
        <f t="shared" si="629"/>
        <v>0</v>
      </c>
      <c r="V5052" s="32">
        <f t="shared" si="630"/>
        <v>0</v>
      </c>
      <c r="W5052" s="32">
        <f t="shared" si="631"/>
        <v>0</v>
      </c>
      <c r="X5052" s="32">
        <f t="shared" si="632"/>
        <v>0</v>
      </c>
    </row>
    <row r="5053" spans="1:24" ht="14.25" customHeight="1">
      <c r="A5053" s="33" t="b">
        <f t="shared" si="626"/>
        <v>0</v>
      </c>
      <c r="B5053" s="33">
        <f t="shared" si="633"/>
        <v>5052</v>
      </c>
      <c r="C5053" s="19"/>
      <c r="N5053" s="37"/>
      <c r="O5053" s="37"/>
      <c r="P5053" s="37"/>
      <c r="Q5053" s="37"/>
      <c r="R5053" s="37"/>
      <c r="S5053" s="32">
        <f t="shared" si="627"/>
        <v>0</v>
      </c>
      <c r="T5053" s="32">
        <f t="shared" si="628"/>
        <v>0</v>
      </c>
      <c r="U5053" s="32">
        <f t="shared" si="629"/>
        <v>0</v>
      </c>
      <c r="V5053" s="32">
        <f t="shared" si="630"/>
        <v>0</v>
      </c>
      <c r="W5053" s="32">
        <f t="shared" si="631"/>
        <v>0</v>
      </c>
      <c r="X5053" s="32">
        <f t="shared" si="632"/>
        <v>0</v>
      </c>
    </row>
    <row r="5054" spans="1:24" ht="14.25" customHeight="1">
      <c r="A5054" s="33" t="b">
        <f t="shared" si="626"/>
        <v>0</v>
      </c>
      <c r="B5054" s="33">
        <f t="shared" si="633"/>
        <v>5053</v>
      </c>
      <c r="C5054" s="19"/>
      <c r="N5054" s="37"/>
      <c r="O5054" s="37"/>
      <c r="P5054" s="37"/>
      <c r="Q5054" s="37"/>
      <c r="R5054" s="37"/>
      <c r="S5054" s="32">
        <f t="shared" si="627"/>
        <v>0</v>
      </c>
      <c r="T5054" s="32">
        <f t="shared" si="628"/>
        <v>0</v>
      </c>
      <c r="U5054" s="32">
        <f t="shared" si="629"/>
        <v>0</v>
      </c>
      <c r="V5054" s="32">
        <f t="shared" si="630"/>
        <v>0</v>
      </c>
      <c r="W5054" s="32">
        <f t="shared" si="631"/>
        <v>0</v>
      </c>
      <c r="X5054" s="32">
        <f t="shared" si="632"/>
        <v>0</v>
      </c>
    </row>
    <row r="5055" spans="1:24" ht="14.25" customHeight="1">
      <c r="A5055" s="33" t="b">
        <f t="shared" si="626"/>
        <v>0</v>
      </c>
      <c r="B5055" s="33">
        <f t="shared" si="633"/>
        <v>5054</v>
      </c>
      <c r="C5055" s="19"/>
      <c r="N5055" s="37"/>
      <c r="O5055" s="37"/>
      <c r="P5055" s="37"/>
      <c r="Q5055" s="37"/>
      <c r="R5055" s="37"/>
      <c r="S5055" s="32">
        <f t="shared" si="627"/>
        <v>0</v>
      </c>
      <c r="T5055" s="32">
        <f t="shared" si="628"/>
        <v>0</v>
      </c>
      <c r="U5055" s="32">
        <f t="shared" si="629"/>
        <v>0</v>
      </c>
      <c r="V5055" s="32">
        <f t="shared" si="630"/>
        <v>0</v>
      </c>
      <c r="W5055" s="32">
        <f t="shared" si="631"/>
        <v>0</v>
      </c>
      <c r="X5055" s="32">
        <f t="shared" si="632"/>
        <v>0</v>
      </c>
    </row>
    <row r="5056" spans="1:24" ht="14.25" customHeight="1">
      <c r="A5056" s="33" t="b">
        <f t="shared" si="626"/>
        <v>0</v>
      </c>
      <c r="B5056" s="33">
        <f t="shared" si="633"/>
        <v>5055</v>
      </c>
      <c r="C5056" s="19"/>
      <c r="N5056" s="37"/>
      <c r="O5056" s="37"/>
      <c r="P5056" s="37"/>
      <c r="Q5056" s="37"/>
      <c r="R5056" s="37"/>
      <c r="S5056" s="32">
        <f t="shared" si="627"/>
        <v>0</v>
      </c>
      <c r="T5056" s="32">
        <f t="shared" si="628"/>
        <v>0</v>
      </c>
      <c r="U5056" s="32">
        <f t="shared" si="629"/>
        <v>0</v>
      </c>
      <c r="V5056" s="32">
        <f t="shared" si="630"/>
        <v>0</v>
      </c>
      <c r="W5056" s="32">
        <f t="shared" si="631"/>
        <v>0</v>
      </c>
      <c r="X5056" s="32">
        <f t="shared" si="632"/>
        <v>0</v>
      </c>
    </row>
    <row r="5057" spans="1:24" ht="14.25" customHeight="1">
      <c r="A5057" s="33" t="b">
        <f t="shared" si="626"/>
        <v>0</v>
      </c>
      <c r="B5057" s="33">
        <f t="shared" si="633"/>
        <v>5056</v>
      </c>
      <c r="C5057" s="19"/>
      <c r="N5057" s="37"/>
      <c r="O5057" s="37"/>
      <c r="P5057" s="37"/>
      <c r="Q5057" s="37"/>
      <c r="R5057" s="37"/>
      <c r="S5057" s="32">
        <f t="shared" si="627"/>
        <v>0</v>
      </c>
      <c r="T5057" s="32">
        <f t="shared" si="628"/>
        <v>0</v>
      </c>
      <c r="U5057" s="32">
        <f t="shared" si="629"/>
        <v>0</v>
      </c>
      <c r="V5057" s="32">
        <f t="shared" si="630"/>
        <v>0</v>
      </c>
      <c r="W5057" s="32">
        <f t="shared" si="631"/>
        <v>0</v>
      </c>
      <c r="X5057" s="32">
        <f t="shared" si="632"/>
        <v>0</v>
      </c>
    </row>
    <row r="5058" spans="1:24" ht="14.25" customHeight="1">
      <c r="A5058" s="33" t="b">
        <f t="shared" ref="A5058:A5121" si="634">IF(OR(COUNTIF(D5058:M5058, "NOT EXECUTED"), COUNTIF(D5058:M5058, "NOT COMPILED"), COUNTIF(D5058:M5058, "NOT EFFECTIVE")),TRUE,FALSE)</f>
        <v>0</v>
      </c>
      <c r="B5058" s="33">
        <f t="shared" si="633"/>
        <v>5057</v>
      </c>
      <c r="C5058" s="19"/>
      <c r="N5058" s="37"/>
      <c r="O5058" s="37"/>
      <c r="P5058" s="37"/>
      <c r="Q5058" s="37"/>
      <c r="R5058" s="37"/>
      <c r="S5058" s="32">
        <f t="shared" ref="S5058:S5121" si="635">IF(COUNTIF(H5058:M5058,"NOT EFFECTIVE"),1,0)</f>
        <v>0</v>
      </c>
      <c r="T5058" s="32">
        <f t="shared" ref="T5058:T5121" si="636">IF(AND(D5058="NOT EXECUTED",COUNTA($N5058)&lt;&gt;0),1,0)</f>
        <v>0</v>
      </c>
      <c r="U5058" s="32">
        <f t="shared" ref="U5058:U5121" si="637">IF(AND(E5058="NOT EXECUTED",COUNTA($N5058)&lt;&gt;0),1,0)</f>
        <v>0</v>
      </c>
      <c r="V5058" s="32">
        <f t="shared" ref="V5058:V5121" si="638">IF(AND(F5058="NOT EXECUTED",COUNTA($N5058)&lt;&gt;0),1,0)</f>
        <v>0</v>
      </c>
      <c r="W5058" s="32">
        <f t="shared" ref="W5058:W5121" si="639">IF(AND(G5058="NOT EXECUTED",COUNTA($N5058)&lt;&gt;0),1,0)</f>
        <v>0</v>
      </c>
      <c r="X5058" s="32">
        <f t="shared" ref="X5058:X5121" si="640">IF(AND(S5058=1,COUNTA($N5058)&lt;&gt;0),1,0)</f>
        <v>0</v>
      </c>
    </row>
    <row r="5059" spans="1:24" ht="14.25" customHeight="1">
      <c r="A5059" s="33" t="b">
        <f t="shared" si="634"/>
        <v>0</v>
      </c>
      <c r="B5059" s="33">
        <f t="shared" ref="B5059:B5122" si="641">+B5058+1</f>
        <v>5058</v>
      </c>
      <c r="C5059" s="19"/>
      <c r="N5059" s="37"/>
      <c r="O5059" s="37"/>
      <c r="P5059" s="37"/>
      <c r="Q5059" s="37"/>
      <c r="R5059" s="37"/>
      <c r="S5059" s="32">
        <f t="shared" si="635"/>
        <v>0</v>
      </c>
      <c r="T5059" s="32">
        <f t="shared" si="636"/>
        <v>0</v>
      </c>
      <c r="U5059" s="32">
        <f t="shared" si="637"/>
        <v>0</v>
      </c>
      <c r="V5059" s="32">
        <f t="shared" si="638"/>
        <v>0</v>
      </c>
      <c r="W5059" s="32">
        <f t="shared" si="639"/>
        <v>0</v>
      </c>
      <c r="X5059" s="32">
        <f t="shared" si="640"/>
        <v>0</v>
      </c>
    </row>
    <row r="5060" spans="1:24" ht="14.25" customHeight="1">
      <c r="A5060" s="33" t="b">
        <f t="shared" si="634"/>
        <v>0</v>
      </c>
      <c r="B5060" s="33">
        <f t="shared" si="641"/>
        <v>5059</v>
      </c>
      <c r="C5060" s="19"/>
      <c r="N5060" s="37"/>
      <c r="O5060" s="37"/>
      <c r="P5060" s="37"/>
      <c r="Q5060" s="37"/>
      <c r="R5060" s="37"/>
      <c r="S5060" s="32">
        <f t="shared" si="635"/>
        <v>0</v>
      </c>
      <c r="T5060" s="32">
        <f t="shared" si="636"/>
        <v>0</v>
      </c>
      <c r="U5060" s="32">
        <f t="shared" si="637"/>
        <v>0</v>
      </c>
      <c r="V5060" s="32">
        <f t="shared" si="638"/>
        <v>0</v>
      </c>
      <c r="W5060" s="32">
        <f t="shared" si="639"/>
        <v>0</v>
      </c>
      <c r="X5060" s="32">
        <f t="shared" si="640"/>
        <v>0</v>
      </c>
    </row>
    <row r="5061" spans="1:24" ht="14.25" customHeight="1">
      <c r="A5061" s="33" t="b">
        <f t="shared" si="634"/>
        <v>0</v>
      </c>
      <c r="B5061" s="33">
        <f t="shared" si="641"/>
        <v>5060</v>
      </c>
      <c r="C5061" s="19"/>
      <c r="N5061" s="37"/>
      <c r="O5061" s="37"/>
      <c r="P5061" s="37"/>
      <c r="Q5061" s="37"/>
      <c r="R5061" s="37"/>
      <c r="S5061" s="32">
        <f t="shared" si="635"/>
        <v>0</v>
      </c>
      <c r="T5061" s="32">
        <f t="shared" si="636"/>
        <v>0</v>
      </c>
      <c r="U5061" s="32">
        <f t="shared" si="637"/>
        <v>0</v>
      </c>
      <c r="V5061" s="32">
        <f t="shared" si="638"/>
        <v>0</v>
      </c>
      <c r="W5061" s="32">
        <f t="shared" si="639"/>
        <v>0</v>
      </c>
      <c r="X5061" s="32">
        <f t="shared" si="640"/>
        <v>0</v>
      </c>
    </row>
    <row r="5062" spans="1:24" ht="14.25" customHeight="1">
      <c r="A5062" s="33" t="b">
        <f t="shared" si="634"/>
        <v>0</v>
      </c>
      <c r="B5062" s="33">
        <f t="shared" si="641"/>
        <v>5061</v>
      </c>
      <c r="C5062" s="19"/>
      <c r="N5062" s="37"/>
      <c r="O5062" s="37"/>
      <c r="P5062" s="37"/>
      <c r="Q5062" s="37"/>
      <c r="R5062" s="37"/>
      <c r="S5062" s="32">
        <f t="shared" si="635"/>
        <v>0</v>
      </c>
      <c r="T5062" s="32">
        <f t="shared" si="636"/>
        <v>0</v>
      </c>
      <c r="U5062" s="32">
        <f t="shared" si="637"/>
        <v>0</v>
      </c>
      <c r="V5062" s="32">
        <f t="shared" si="638"/>
        <v>0</v>
      </c>
      <c r="W5062" s="32">
        <f t="shared" si="639"/>
        <v>0</v>
      </c>
      <c r="X5062" s="32">
        <f t="shared" si="640"/>
        <v>0</v>
      </c>
    </row>
    <row r="5063" spans="1:24" ht="14.25" customHeight="1">
      <c r="A5063" s="33" t="b">
        <f t="shared" si="634"/>
        <v>0</v>
      </c>
      <c r="B5063" s="33">
        <f t="shared" si="641"/>
        <v>5062</v>
      </c>
      <c r="C5063" s="19"/>
      <c r="N5063" s="37"/>
      <c r="O5063" s="37"/>
      <c r="P5063" s="37"/>
      <c r="Q5063" s="37"/>
      <c r="R5063" s="37"/>
      <c r="S5063" s="32">
        <f t="shared" si="635"/>
        <v>0</v>
      </c>
      <c r="T5063" s="32">
        <f t="shared" si="636"/>
        <v>0</v>
      </c>
      <c r="U5063" s="32">
        <f t="shared" si="637"/>
        <v>0</v>
      </c>
      <c r="V5063" s="32">
        <f t="shared" si="638"/>
        <v>0</v>
      </c>
      <c r="W5063" s="32">
        <f t="shared" si="639"/>
        <v>0</v>
      </c>
      <c r="X5063" s="32">
        <f t="shared" si="640"/>
        <v>0</v>
      </c>
    </row>
    <row r="5064" spans="1:24" ht="14.25" customHeight="1">
      <c r="A5064" s="33" t="b">
        <f t="shared" si="634"/>
        <v>0</v>
      </c>
      <c r="B5064" s="33">
        <f t="shared" si="641"/>
        <v>5063</v>
      </c>
      <c r="C5064" s="19"/>
      <c r="N5064" s="37"/>
      <c r="O5064" s="37"/>
      <c r="P5064" s="37"/>
      <c r="Q5064" s="37"/>
      <c r="R5064" s="37"/>
      <c r="S5064" s="32">
        <f t="shared" si="635"/>
        <v>0</v>
      </c>
      <c r="T5064" s="32">
        <f t="shared" si="636"/>
        <v>0</v>
      </c>
      <c r="U5064" s="32">
        <f t="shared" si="637"/>
        <v>0</v>
      </c>
      <c r="V5064" s="32">
        <f t="shared" si="638"/>
        <v>0</v>
      </c>
      <c r="W5064" s="32">
        <f t="shared" si="639"/>
        <v>0</v>
      </c>
      <c r="X5064" s="32">
        <f t="shared" si="640"/>
        <v>0</v>
      </c>
    </row>
    <row r="5065" spans="1:24" ht="14.25" customHeight="1">
      <c r="A5065" s="33" t="b">
        <f t="shared" si="634"/>
        <v>0</v>
      </c>
      <c r="B5065" s="33">
        <f t="shared" si="641"/>
        <v>5064</v>
      </c>
      <c r="C5065" s="19"/>
      <c r="N5065" s="37"/>
      <c r="O5065" s="37"/>
      <c r="P5065" s="37"/>
      <c r="Q5065" s="37"/>
      <c r="R5065" s="37"/>
      <c r="S5065" s="32">
        <f t="shared" si="635"/>
        <v>0</v>
      </c>
      <c r="T5065" s="32">
        <f t="shared" si="636"/>
        <v>0</v>
      </c>
      <c r="U5065" s="32">
        <f t="shared" si="637"/>
        <v>0</v>
      </c>
      <c r="V5065" s="32">
        <f t="shared" si="638"/>
        <v>0</v>
      </c>
      <c r="W5065" s="32">
        <f t="shared" si="639"/>
        <v>0</v>
      </c>
      <c r="X5065" s="32">
        <f t="shared" si="640"/>
        <v>0</v>
      </c>
    </row>
    <row r="5066" spans="1:24" ht="14.25" customHeight="1">
      <c r="A5066" s="33" t="b">
        <f t="shared" si="634"/>
        <v>0</v>
      </c>
      <c r="B5066" s="33">
        <f t="shared" si="641"/>
        <v>5065</v>
      </c>
      <c r="C5066" s="19"/>
      <c r="N5066" s="37"/>
      <c r="O5066" s="37"/>
      <c r="P5066" s="37"/>
      <c r="Q5066" s="37"/>
      <c r="R5066" s="37"/>
      <c r="S5066" s="32">
        <f t="shared" si="635"/>
        <v>0</v>
      </c>
      <c r="T5066" s="32">
        <f t="shared" si="636"/>
        <v>0</v>
      </c>
      <c r="U5066" s="32">
        <f t="shared" si="637"/>
        <v>0</v>
      </c>
      <c r="V5066" s="32">
        <f t="shared" si="638"/>
        <v>0</v>
      </c>
      <c r="W5066" s="32">
        <f t="shared" si="639"/>
        <v>0</v>
      </c>
      <c r="X5066" s="32">
        <f t="shared" si="640"/>
        <v>0</v>
      </c>
    </row>
    <row r="5067" spans="1:24" ht="14.25" customHeight="1">
      <c r="A5067" s="33" t="b">
        <f t="shared" si="634"/>
        <v>0</v>
      </c>
      <c r="B5067" s="33">
        <f t="shared" si="641"/>
        <v>5066</v>
      </c>
      <c r="C5067" s="19"/>
      <c r="N5067" s="37"/>
      <c r="O5067" s="37"/>
      <c r="P5067" s="37"/>
      <c r="Q5067" s="37"/>
      <c r="R5067" s="37"/>
      <c r="S5067" s="32">
        <f t="shared" si="635"/>
        <v>0</v>
      </c>
      <c r="T5067" s="32">
        <f t="shared" si="636"/>
        <v>0</v>
      </c>
      <c r="U5067" s="32">
        <f t="shared" si="637"/>
        <v>0</v>
      </c>
      <c r="V5067" s="32">
        <f t="shared" si="638"/>
        <v>0</v>
      </c>
      <c r="W5067" s="32">
        <f t="shared" si="639"/>
        <v>0</v>
      </c>
      <c r="X5067" s="32">
        <f t="shared" si="640"/>
        <v>0</v>
      </c>
    </row>
    <row r="5068" spans="1:24" ht="14.25" customHeight="1">
      <c r="A5068" s="33" t="b">
        <f t="shared" si="634"/>
        <v>0</v>
      </c>
      <c r="B5068" s="33">
        <f t="shared" si="641"/>
        <v>5067</v>
      </c>
      <c r="C5068" s="19"/>
      <c r="N5068" s="37"/>
      <c r="O5068" s="37"/>
      <c r="P5068" s="37"/>
      <c r="Q5068" s="37"/>
      <c r="R5068" s="37"/>
      <c r="S5068" s="32">
        <f t="shared" si="635"/>
        <v>0</v>
      </c>
      <c r="T5068" s="32">
        <f t="shared" si="636"/>
        <v>0</v>
      </c>
      <c r="U5068" s="32">
        <f t="shared" si="637"/>
        <v>0</v>
      </c>
      <c r="V5068" s="32">
        <f t="shared" si="638"/>
        <v>0</v>
      </c>
      <c r="W5068" s="32">
        <f t="shared" si="639"/>
        <v>0</v>
      </c>
      <c r="X5068" s="32">
        <f t="shared" si="640"/>
        <v>0</v>
      </c>
    </row>
    <row r="5069" spans="1:24" ht="14.25" customHeight="1">
      <c r="A5069" s="33" t="b">
        <f t="shared" si="634"/>
        <v>0</v>
      </c>
      <c r="B5069" s="33">
        <f t="shared" si="641"/>
        <v>5068</v>
      </c>
      <c r="C5069" s="19"/>
      <c r="N5069" s="37"/>
      <c r="O5069" s="37"/>
      <c r="P5069" s="37"/>
      <c r="Q5069" s="37"/>
      <c r="R5069" s="37"/>
      <c r="S5069" s="32">
        <f t="shared" si="635"/>
        <v>0</v>
      </c>
      <c r="T5069" s="32">
        <f t="shared" si="636"/>
        <v>0</v>
      </c>
      <c r="U5069" s="32">
        <f t="shared" si="637"/>
        <v>0</v>
      </c>
      <c r="V5069" s="32">
        <f t="shared" si="638"/>
        <v>0</v>
      </c>
      <c r="W5069" s="32">
        <f t="shared" si="639"/>
        <v>0</v>
      </c>
      <c r="X5069" s="32">
        <f t="shared" si="640"/>
        <v>0</v>
      </c>
    </row>
    <row r="5070" spans="1:24" ht="14.25" customHeight="1">
      <c r="A5070" s="33" t="b">
        <f t="shared" si="634"/>
        <v>0</v>
      </c>
      <c r="B5070" s="33">
        <f t="shared" si="641"/>
        <v>5069</v>
      </c>
      <c r="C5070" s="19"/>
      <c r="N5070" s="37"/>
      <c r="O5070" s="37"/>
      <c r="P5070" s="37"/>
      <c r="Q5070" s="37"/>
      <c r="R5070" s="37"/>
      <c r="S5070" s="32">
        <f t="shared" si="635"/>
        <v>0</v>
      </c>
      <c r="T5070" s="32">
        <f t="shared" si="636"/>
        <v>0</v>
      </c>
      <c r="U5070" s="32">
        <f t="shared" si="637"/>
        <v>0</v>
      </c>
      <c r="V5070" s="32">
        <f t="shared" si="638"/>
        <v>0</v>
      </c>
      <c r="W5070" s="32">
        <f t="shared" si="639"/>
        <v>0</v>
      </c>
      <c r="X5070" s="32">
        <f t="shared" si="640"/>
        <v>0</v>
      </c>
    </row>
    <row r="5071" spans="1:24" ht="14.25" customHeight="1">
      <c r="A5071" s="33" t="b">
        <f t="shared" si="634"/>
        <v>0</v>
      </c>
      <c r="B5071" s="33">
        <f t="shared" si="641"/>
        <v>5070</v>
      </c>
      <c r="C5071" s="19"/>
      <c r="N5071" s="37"/>
      <c r="O5071" s="37"/>
      <c r="P5071" s="37"/>
      <c r="Q5071" s="37"/>
      <c r="R5071" s="37"/>
      <c r="S5071" s="32">
        <f t="shared" si="635"/>
        <v>0</v>
      </c>
      <c r="T5071" s="32">
        <f t="shared" si="636"/>
        <v>0</v>
      </c>
      <c r="U5071" s="32">
        <f t="shared" si="637"/>
        <v>0</v>
      </c>
      <c r="V5071" s="32">
        <f t="shared" si="638"/>
        <v>0</v>
      </c>
      <c r="W5071" s="32">
        <f t="shared" si="639"/>
        <v>0</v>
      </c>
      <c r="X5071" s="32">
        <f t="shared" si="640"/>
        <v>0</v>
      </c>
    </row>
    <row r="5072" spans="1:24" ht="14.25" customHeight="1">
      <c r="A5072" s="33" t="b">
        <f t="shared" si="634"/>
        <v>0</v>
      </c>
      <c r="B5072" s="33">
        <f t="shared" si="641"/>
        <v>5071</v>
      </c>
      <c r="C5072" s="19"/>
      <c r="N5072" s="37"/>
      <c r="O5072" s="37"/>
      <c r="P5072" s="37"/>
      <c r="Q5072" s="37"/>
      <c r="R5072" s="37"/>
      <c r="S5072" s="32">
        <f t="shared" si="635"/>
        <v>0</v>
      </c>
      <c r="T5072" s="32">
        <f t="shared" si="636"/>
        <v>0</v>
      </c>
      <c r="U5072" s="32">
        <f t="shared" si="637"/>
        <v>0</v>
      </c>
      <c r="V5072" s="32">
        <f t="shared" si="638"/>
        <v>0</v>
      </c>
      <c r="W5072" s="32">
        <f t="shared" si="639"/>
        <v>0</v>
      </c>
      <c r="X5072" s="32">
        <f t="shared" si="640"/>
        <v>0</v>
      </c>
    </row>
    <row r="5073" spans="1:24" ht="14.25" customHeight="1">
      <c r="A5073" s="33" t="b">
        <f t="shared" si="634"/>
        <v>0</v>
      </c>
      <c r="B5073" s="33">
        <f t="shared" si="641"/>
        <v>5072</v>
      </c>
      <c r="C5073" s="19"/>
      <c r="N5073" s="37"/>
      <c r="O5073" s="37"/>
      <c r="P5073" s="37"/>
      <c r="Q5073" s="37"/>
      <c r="R5073" s="37"/>
      <c r="S5073" s="32">
        <f t="shared" si="635"/>
        <v>0</v>
      </c>
      <c r="T5073" s="32">
        <f t="shared" si="636"/>
        <v>0</v>
      </c>
      <c r="U5073" s="32">
        <f t="shared" si="637"/>
        <v>0</v>
      </c>
      <c r="V5073" s="32">
        <f t="shared" si="638"/>
        <v>0</v>
      </c>
      <c r="W5073" s="32">
        <f t="shared" si="639"/>
        <v>0</v>
      </c>
      <c r="X5073" s="32">
        <f t="shared" si="640"/>
        <v>0</v>
      </c>
    </row>
    <row r="5074" spans="1:24" ht="14.25" customHeight="1">
      <c r="A5074" s="33" t="b">
        <f t="shared" si="634"/>
        <v>0</v>
      </c>
      <c r="B5074" s="33">
        <f t="shared" si="641"/>
        <v>5073</v>
      </c>
      <c r="C5074" s="19"/>
      <c r="N5074" s="37"/>
      <c r="O5074" s="37"/>
      <c r="P5074" s="37"/>
      <c r="Q5074" s="37"/>
      <c r="R5074" s="37"/>
      <c r="S5074" s="32">
        <f t="shared" si="635"/>
        <v>0</v>
      </c>
      <c r="T5074" s="32">
        <f t="shared" si="636"/>
        <v>0</v>
      </c>
      <c r="U5074" s="32">
        <f t="shared" si="637"/>
        <v>0</v>
      </c>
      <c r="V5074" s="32">
        <f t="shared" si="638"/>
        <v>0</v>
      </c>
      <c r="W5074" s="32">
        <f t="shared" si="639"/>
        <v>0</v>
      </c>
      <c r="X5074" s="32">
        <f t="shared" si="640"/>
        <v>0</v>
      </c>
    </row>
    <row r="5075" spans="1:24" ht="14.25" customHeight="1">
      <c r="A5075" s="33" t="b">
        <f t="shared" si="634"/>
        <v>0</v>
      </c>
      <c r="B5075" s="33">
        <f t="shared" si="641"/>
        <v>5074</v>
      </c>
      <c r="C5075" s="19"/>
      <c r="N5075" s="37"/>
      <c r="O5075" s="37"/>
      <c r="P5075" s="37"/>
      <c r="Q5075" s="37"/>
      <c r="R5075" s="37"/>
      <c r="S5075" s="32">
        <f t="shared" si="635"/>
        <v>0</v>
      </c>
      <c r="T5075" s="32">
        <f t="shared" si="636"/>
        <v>0</v>
      </c>
      <c r="U5075" s="32">
        <f t="shared" si="637"/>
        <v>0</v>
      </c>
      <c r="V5075" s="32">
        <f t="shared" si="638"/>
        <v>0</v>
      </c>
      <c r="W5075" s="32">
        <f t="shared" si="639"/>
        <v>0</v>
      </c>
      <c r="X5075" s="32">
        <f t="shared" si="640"/>
        <v>0</v>
      </c>
    </row>
    <row r="5076" spans="1:24" ht="14.25" customHeight="1">
      <c r="A5076" s="33" t="b">
        <f t="shared" si="634"/>
        <v>0</v>
      </c>
      <c r="B5076" s="33">
        <f t="shared" si="641"/>
        <v>5075</v>
      </c>
      <c r="C5076" s="19"/>
      <c r="N5076" s="37"/>
      <c r="O5076" s="37"/>
      <c r="P5076" s="37"/>
      <c r="Q5076" s="37"/>
      <c r="R5076" s="37"/>
      <c r="S5076" s="32">
        <f t="shared" si="635"/>
        <v>0</v>
      </c>
      <c r="T5076" s="32">
        <f t="shared" si="636"/>
        <v>0</v>
      </c>
      <c r="U5076" s="32">
        <f t="shared" si="637"/>
        <v>0</v>
      </c>
      <c r="V5076" s="32">
        <f t="shared" si="638"/>
        <v>0</v>
      </c>
      <c r="W5076" s="32">
        <f t="shared" si="639"/>
        <v>0</v>
      </c>
      <c r="X5076" s="32">
        <f t="shared" si="640"/>
        <v>0</v>
      </c>
    </row>
    <row r="5077" spans="1:24" ht="14.25" customHeight="1">
      <c r="A5077" s="33" t="b">
        <f t="shared" si="634"/>
        <v>0</v>
      </c>
      <c r="B5077" s="33">
        <f t="shared" si="641"/>
        <v>5076</v>
      </c>
      <c r="C5077" s="19"/>
      <c r="N5077" s="37"/>
      <c r="O5077" s="37"/>
      <c r="P5077" s="37"/>
      <c r="Q5077" s="37"/>
      <c r="R5077" s="37"/>
      <c r="S5077" s="32">
        <f t="shared" si="635"/>
        <v>0</v>
      </c>
      <c r="T5077" s="32">
        <f t="shared" si="636"/>
        <v>0</v>
      </c>
      <c r="U5077" s="32">
        <f t="shared" si="637"/>
        <v>0</v>
      </c>
      <c r="V5077" s="32">
        <f t="shared" si="638"/>
        <v>0</v>
      </c>
      <c r="W5077" s="32">
        <f t="shared" si="639"/>
        <v>0</v>
      </c>
      <c r="X5077" s="32">
        <f t="shared" si="640"/>
        <v>0</v>
      </c>
    </row>
    <row r="5078" spans="1:24" ht="14.25" customHeight="1">
      <c r="A5078" s="33" t="b">
        <f t="shared" si="634"/>
        <v>0</v>
      </c>
      <c r="B5078" s="33">
        <f t="shared" si="641"/>
        <v>5077</v>
      </c>
      <c r="C5078" s="19"/>
      <c r="N5078" s="37"/>
      <c r="O5078" s="37"/>
      <c r="P5078" s="37"/>
      <c r="Q5078" s="37"/>
      <c r="R5078" s="37"/>
      <c r="S5078" s="32">
        <f t="shared" si="635"/>
        <v>0</v>
      </c>
      <c r="T5078" s="32">
        <f t="shared" si="636"/>
        <v>0</v>
      </c>
      <c r="U5078" s="32">
        <f t="shared" si="637"/>
        <v>0</v>
      </c>
      <c r="V5078" s="32">
        <f t="shared" si="638"/>
        <v>0</v>
      </c>
      <c r="W5078" s="32">
        <f t="shared" si="639"/>
        <v>0</v>
      </c>
      <c r="X5078" s="32">
        <f t="shared" si="640"/>
        <v>0</v>
      </c>
    </row>
    <row r="5079" spans="1:24" ht="14.25" customHeight="1">
      <c r="A5079" s="33" t="b">
        <f t="shared" si="634"/>
        <v>0</v>
      </c>
      <c r="B5079" s="33">
        <f t="shared" si="641"/>
        <v>5078</v>
      </c>
      <c r="C5079" s="19"/>
      <c r="N5079" s="37"/>
      <c r="O5079" s="37"/>
      <c r="P5079" s="37"/>
      <c r="Q5079" s="37"/>
      <c r="R5079" s="37"/>
      <c r="S5079" s="32">
        <f t="shared" si="635"/>
        <v>0</v>
      </c>
      <c r="T5079" s="32">
        <f t="shared" si="636"/>
        <v>0</v>
      </c>
      <c r="U5079" s="32">
        <f t="shared" si="637"/>
        <v>0</v>
      </c>
      <c r="V5079" s="32">
        <f t="shared" si="638"/>
        <v>0</v>
      </c>
      <c r="W5079" s="32">
        <f t="shared" si="639"/>
        <v>0</v>
      </c>
      <c r="X5079" s="32">
        <f t="shared" si="640"/>
        <v>0</v>
      </c>
    </row>
    <row r="5080" spans="1:24" ht="14.25" customHeight="1">
      <c r="A5080" s="33" t="b">
        <f t="shared" si="634"/>
        <v>0</v>
      </c>
      <c r="B5080" s="33">
        <f t="shared" si="641"/>
        <v>5079</v>
      </c>
      <c r="C5080" s="19"/>
      <c r="N5080" s="37"/>
      <c r="O5080" s="37"/>
      <c r="P5080" s="37"/>
      <c r="Q5080" s="37"/>
      <c r="R5080" s="37"/>
      <c r="S5080" s="32">
        <f t="shared" si="635"/>
        <v>0</v>
      </c>
      <c r="T5080" s="32">
        <f t="shared" si="636"/>
        <v>0</v>
      </c>
      <c r="U5080" s="32">
        <f t="shared" si="637"/>
        <v>0</v>
      </c>
      <c r="V5080" s="32">
        <f t="shared" si="638"/>
        <v>0</v>
      </c>
      <c r="W5080" s="32">
        <f t="shared" si="639"/>
        <v>0</v>
      </c>
      <c r="X5080" s="32">
        <f t="shared" si="640"/>
        <v>0</v>
      </c>
    </row>
    <row r="5081" spans="1:24" ht="14.25" customHeight="1">
      <c r="A5081" s="33" t="b">
        <f t="shared" si="634"/>
        <v>0</v>
      </c>
      <c r="B5081" s="33">
        <f t="shared" si="641"/>
        <v>5080</v>
      </c>
      <c r="C5081" s="19"/>
      <c r="N5081" s="37"/>
      <c r="O5081" s="37"/>
      <c r="P5081" s="37"/>
      <c r="Q5081" s="37"/>
      <c r="R5081" s="37"/>
      <c r="S5081" s="32">
        <f t="shared" si="635"/>
        <v>0</v>
      </c>
      <c r="T5081" s="32">
        <f t="shared" si="636"/>
        <v>0</v>
      </c>
      <c r="U5081" s="32">
        <f t="shared" si="637"/>
        <v>0</v>
      </c>
      <c r="V5081" s="32">
        <f t="shared" si="638"/>
        <v>0</v>
      </c>
      <c r="W5081" s="32">
        <f t="shared" si="639"/>
        <v>0</v>
      </c>
      <c r="X5081" s="32">
        <f t="shared" si="640"/>
        <v>0</v>
      </c>
    </row>
    <row r="5082" spans="1:24" ht="14.25" customHeight="1">
      <c r="A5082" s="33" t="b">
        <f t="shared" si="634"/>
        <v>0</v>
      </c>
      <c r="B5082" s="33">
        <f t="shared" si="641"/>
        <v>5081</v>
      </c>
      <c r="C5082" s="19"/>
      <c r="N5082" s="37"/>
      <c r="O5082" s="37"/>
      <c r="P5082" s="37"/>
      <c r="Q5082" s="37"/>
      <c r="R5082" s="37"/>
      <c r="S5082" s="32">
        <f t="shared" si="635"/>
        <v>0</v>
      </c>
      <c r="T5082" s="32">
        <f t="shared" si="636"/>
        <v>0</v>
      </c>
      <c r="U5082" s="32">
        <f t="shared" si="637"/>
        <v>0</v>
      </c>
      <c r="V5082" s="32">
        <f t="shared" si="638"/>
        <v>0</v>
      </c>
      <c r="W5082" s="32">
        <f t="shared" si="639"/>
        <v>0</v>
      </c>
      <c r="X5082" s="32">
        <f t="shared" si="640"/>
        <v>0</v>
      </c>
    </row>
    <row r="5083" spans="1:24" ht="14.25" customHeight="1">
      <c r="A5083" s="33" t="b">
        <f t="shared" si="634"/>
        <v>0</v>
      </c>
      <c r="B5083" s="33">
        <f t="shared" si="641"/>
        <v>5082</v>
      </c>
      <c r="C5083" s="19"/>
      <c r="N5083" s="37"/>
      <c r="O5083" s="37"/>
      <c r="P5083" s="37"/>
      <c r="Q5083" s="37"/>
      <c r="R5083" s="37"/>
      <c r="S5083" s="32">
        <f t="shared" si="635"/>
        <v>0</v>
      </c>
      <c r="T5083" s="32">
        <f t="shared" si="636"/>
        <v>0</v>
      </c>
      <c r="U5083" s="32">
        <f t="shared" si="637"/>
        <v>0</v>
      </c>
      <c r="V5083" s="32">
        <f t="shared" si="638"/>
        <v>0</v>
      </c>
      <c r="W5083" s="32">
        <f t="shared" si="639"/>
        <v>0</v>
      </c>
      <c r="X5083" s="32">
        <f t="shared" si="640"/>
        <v>0</v>
      </c>
    </row>
    <row r="5084" spans="1:24" ht="14.25" customHeight="1">
      <c r="A5084" s="33" t="b">
        <f t="shared" si="634"/>
        <v>0</v>
      </c>
      <c r="B5084" s="33">
        <f t="shared" si="641"/>
        <v>5083</v>
      </c>
      <c r="C5084" s="19"/>
      <c r="N5084" s="37"/>
      <c r="O5084" s="37"/>
      <c r="P5084" s="37"/>
      <c r="Q5084" s="37"/>
      <c r="R5084" s="37"/>
      <c r="S5084" s="32">
        <f t="shared" si="635"/>
        <v>0</v>
      </c>
      <c r="T5084" s="32">
        <f t="shared" si="636"/>
        <v>0</v>
      </c>
      <c r="U5084" s="32">
        <f t="shared" si="637"/>
        <v>0</v>
      </c>
      <c r="V5084" s="32">
        <f t="shared" si="638"/>
        <v>0</v>
      </c>
      <c r="W5084" s="32">
        <f t="shared" si="639"/>
        <v>0</v>
      </c>
      <c r="X5084" s="32">
        <f t="shared" si="640"/>
        <v>0</v>
      </c>
    </row>
    <row r="5085" spans="1:24" ht="14.25" customHeight="1">
      <c r="A5085" s="33" t="b">
        <f t="shared" si="634"/>
        <v>0</v>
      </c>
      <c r="B5085" s="33">
        <f t="shared" si="641"/>
        <v>5084</v>
      </c>
      <c r="C5085" s="19"/>
      <c r="N5085" s="37"/>
      <c r="O5085" s="37"/>
      <c r="P5085" s="37"/>
      <c r="Q5085" s="37"/>
      <c r="R5085" s="37"/>
      <c r="S5085" s="32">
        <f t="shared" si="635"/>
        <v>0</v>
      </c>
      <c r="T5085" s="32">
        <f t="shared" si="636"/>
        <v>0</v>
      </c>
      <c r="U5085" s="32">
        <f t="shared" si="637"/>
        <v>0</v>
      </c>
      <c r="V5085" s="32">
        <f t="shared" si="638"/>
        <v>0</v>
      </c>
      <c r="W5085" s="32">
        <f t="shared" si="639"/>
        <v>0</v>
      </c>
      <c r="X5085" s="32">
        <f t="shared" si="640"/>
        <v>0</v>
      </c>
    </row>
    <row r="5086" spans="1:24" ht="14.25" customHeight="1">
      <c r="A5086" s="33" t="b">
        <f t="shared" si="634"/>
        <v>0</v>
      </c>
      <c r="B5086" s="33">
        <f t="shared" si="641"/>
        <v>5085</v>
      </c>
      <c r="C5086" s="19"/>
      <c r="N5086" s="37"/>
      <c r="O5086" s="37"/>
      <c r="P5086" s="37"/>
      <c r="Q5086" s="37"/>
      <c r="R5086" s="37"/>
      <c r="S5086" s="32">
        <f t="shared" si="635"/>
        <v>0</v>
      </c>
      <c r="T5086" s="32">
        <f t="shared" si="636"/>
        <v>0</v>
      </c>
      <c r="U5086" s="32">
        <f t="shared" si="637"/>
        <v>0</v>
      </c>
      <c r="V5086" s="32">
        <f t="shared" si="638"/>
        <v>0</v>
      </c>
      <c r="W5086" s="32">
        <f t="shared" si="639"/>
        <v>0</v>
      </c>
      <c r="X5086" s="32">
        <f t="shared" si="640"/>
        <v>0</v>
      </c>
    </row>
    <row r="5087" spans="1:24" ht="14.25" customHeight="1">
      <c r="A5087" s="33" t="b">
        <f t="shared" si="634"/>
        <v>0</v>
      </c>
      <c r="B5087" s="33">
        <f t="shared" si="641"/>
        <v>5086</v>
      </c>
      <c r="C5087" s="19"/>
      <c r="N5087" s="37"/>
      <c r="O5087" s="37"/>
      <c r="P5087" s="37"/>
      <c r="Q5087" s="37"/>
      <c r="R5087" s="37"/>
      <c r="S5087" s="32">
        <f t="shared" si="635"/>
        <v>0</v>
      </c>
      <c r="T5087" s="32">
        <f t="shared" si="636"/>
        <v>0</v>
      </c>
      <c r="U5087" s="32">
        <f t="shared" si="637"/>
        <v>0</v>
      </c>
      <c r="V5087" s="32">
        <f t="shared" si="638"/>
        <v>0</v>
      </c>
      <c r="W5087" s="32">
        <f t="shared" si="639"/>
        <v>0</v>
      </c>
      <c r="X5087" s="32">
        <f t="shared" si="640"/>
        <v>0</v>
      </c>
    </row>
    <row r="5088" spans="1:24" ht="14.25" customHeight="1">
      <c r="A5088" s="33" t="b">
        <f t="shared" si="634"/>
        <v>0</v>
      </c>
      <c r="B5088" s="33">
        <f t="shared" si="641"/>
        <v>5087</v>
      </c>
      <c r="C5088" s="19"/>
      <c r="N5088" s="37"/>
      <c r="O5088" s="37"/>
      <c r="P5088" s="37"/>
      <c r="Q5088" s="37"/>
      <c r="R5088" s="37"/>
      <c r="S5088" s="32">
        <f t="shared" si="635"/>
        <v>0</v>
      </c>
      <c r="T5088" s="32">
        <f t="shared" si="636"/>
        <v>0</v>
      </c>
      <c r="U5088" s="32">
        <f t="shared" si="637"/>
        <v>0</v>
      </c>
      <c r="V5088" s="32">
        <f t="shared" si="638"/>
        <v>0</v>
      </c>
      <c r="W5088" s="32">
        <f t="shared" si="639"/>
        <v>0</v>
      </c>
      <c r="X5088" s="32">
        <f t="shared" si="640"/>
        <v>0</v>
      </c>
    </row>
    <row r="5089" spans="1:24" ht="14.25" customHeight="1">
      <c r="A5089" s="33" t="b">
        <f t="shared" si="634"/>
        <v>0</v>
      </c>
      <c r="B5089" s="33">
        <f t="shared" si="641"/>
        <v>5088</v>
      </c>
      <c r="C5089" s="19"/>
      <c r="N5089" s="37"/>
      <c r="O5089" s="37"/>
      <c r="P5089" s="37"/>
      <c r="Q5089" s="37"/>
      <c r="R5089" s="37"/>
      <c r="S5089" s="32">
        <f t="shared" si="635"/>
        <v>0</v>
      </c>
      <c r="T5089" s="32">
        <f t="shared" si="636"/>
        <v>0</v>
      </c>
      <c r="U5089" s="32">
        <f t="shared" si="637"/>
        <v>0</v>
      </c>
      <c r="V5089" s="32">
        <f t="shared" si="638"/>
        <v>0</v>
      </c>
      <c r="W5089" s="32">
        <f t="shared" si="639"/>
        <v>0</v>
      </c>
      <c r="X5089" s="32">
        <f t="shared" si="640"/>
        <v>0</v>
      </c>
    </row>
    <row r="5090" spans="1:24" ht="14.25" customHeight="1">
      <c r="A5090" s="33" t="b">
        <f t="shared" si="634"/>
        <v>0</v>
      </c>
      <c r="B5090" s="33">
        <f t="shared" si="641"/>
        <v>5089</v>
      </c>
      <c r="C5090" s="19"/>
      <c r="N5090" s="37"/>
      <c r="O5090" s="37"/>
      <c r="P5090" s="37"/>
      <c r="Q5090" s="37"/>
      <c r="R5090" s="37"/>
      <c r="S5090" s="32">
        <f t="shared" si="635"/>
        <v>0</v>
      </c>
      <c r="T5090" s="32">
        <f t="shared" si="636"/>
        <v>0</v>
      </c>
      <c r="U5090" s="32">
        <f t="shared" si="637"/>
        <v>0</v>
      </c>
      <c r="V5090" s="32">
        <f t="shared" si="638"/>
        <v>0</v>
      </c>
      <c r="W5090" s="32">
        <f t="shared" si="639"/>
        <v>0</v>
      </c>
      <c r="X5090" s="32">
        <f t="shared" si="640"/>
        <v>0</v>
      </c>
    </row>
    <row r="5091" spans="1:24" ht="14.25" customHeight="1">
      <c r="A5091" s="33" t="b">
        <f t="shared" si="634"/>
        <v>0</v>
      </c>
      <c r="B5091" s="33">
        <f t="shared" si="641"/>
        <v>5090</v>
      </c>
      <c r="C5091" s="19"/>
      <c r="N5091" s="37"/>
      <c r="O5091" s="37"/>
      <c r="P5091" s="37"/>
      <c r="Q5091" s="37"/>
      <c r="R5091" s="37"/>
      <c r="S5091" s="32">
        <f t="shared" si="635"/>
        <v>0</v>
      </c>
      <c r="T5091" s="32">
        <f t="shared" si="636"/>
        <v>0</v>
      </c>
      <c r="U5091" s="32">
        <f t="shared" si="637"/>
        <v>0</v>
      </c>
      <c r="V5091" s="32">
        <f t="shared" si="638"/>
        <v>0</v>
      </c>
      <c r="W5091" s="32">
        <f t="shared" si="639"/>
        <v>0</v>
      </c>
      <c r="X5091" s="32">
        <f t="shared" si="640"/>
        <v>0</v>
      </c>
    </row>
    <row r="5092" spans="1:24" ht="14.25" customHeight="1">
      <c r="A5092" s="33" t="b">
        <f t="shared" si="634"/>
        <v>0</v>
      </c>
      <c r="B5092" s="33">
        <f t="shared" si="641"/>
        <v>5091</v>
      </c>
      <c r="C5092" s="19"/>
      <c r="N5092" s="37"/>
      <c r="O5092" s="37"/>
      <c r="P5092" s="37"/>
      <c r="Q5092" s="37"/>
      <c r="R5092" s="37"/>
      <c r="S5092" s="32">
        <f t="shared" si="635"/>
        <v>0</v>
      </c>
      <c r="T5092" s="32">
        <f t="shared" si="636"/>
        <v>0</v>
      </c>
      <c r="U5092" s="32">
        <f t="shared" si="637"/>
        <v>0</v>
      </c>
      <c r="V5092" s="32">
        <f t="shared" si="638"/>
        <v>0</v>
      </c>
      <c r="W5092" s="32">
        <f t="shared" si="639"/>
        <v>0</v>
      </c>
      <c r="X5092" s="32">
        <f t="shared" si="640"/>
        <v>0</v>
      </c>
    </row>
    <row r="5093" spans="1:24" ht="14.25" customHeight="1">
      <c r="A5093" s="33" t="b">
        <f t="shared" si="634"/>
        <v>0</v>
      </c>
      <c r="B5093" s="33">
        <f t="shared" si="641"/>
        <v>5092</v>
      </c>
      <c r="C5093" s="19"/>
      <c r="N5093" s="37"/>
      <c r="O5093" s="37"/>
      <c r="P5093" s="37"/>
      <c r="Q5093" s="37"/>
      <c r="R5093" s="37"/>
      <c r="S5093" s="32">
        <f t="shared" si="635"/>
        <v>0</v>
      </c>
      <c r="T5093" s="32">
        <f t="shared" si="636"/>
        <v>0</v>
      </c>
      <c r="U5093" s="32">
        <f t="shared" si="637"/>
        <v>0</v>
      </c>
      <c r="V5093" s="32">
        <f t="shared" si="638"/>
        <v>0</v>
      </c>
      <c r="W5093" s="32">
        <f t="shared" si="639"/>
        <v>0</v>
      </c>
      <c r="X5093" s="32">
        <f t="shared" si="640"/>
        <v>0</v>
      </c>
    </row>
    <row r="5094" spans="1:24" ht="14.25" customHeight="1">
      <c r="A5094" s="33" t="b">
        <f t="shared" si="634"/>
        <v>0</v>
      </c>
      <c r="B5094" s="33">
        <f t="shared" si="641"/>
        <v>5093</v>
      </c>
      <c r="C5094" s="19"/>
      <c r="N5094" s="37"/>
      <c r="O5094" s="37"/>
      <c r="P5094" s="37"/>
      <c r="Q5094" s="37"/>
      <c r="R5094" s="37"/>
      <c r="S5094" s="32">
        <f t="shared" si="635"/>
        <v>0</v>
      </c>
      <c r="T5094" s="32">
        <f t="shared" si="636"/>
        <v>0</v>
      </c>
      <c r="U5094" s="32">
        <f t="shared" si="637"/>
        <v>0</v>
      </c>
      <c r="V5094" s="32">
        <f t="shared" si="638"/>
        <v>0</v>
      </c>
      <c r="W5094" s="32">
        <f t="shared" si="639"/>
        <v>0</v>
      </c>
      <c r="X5094" s="32">
        <f t="shared" si="640"/>
        <v>0</v>
      </c>
    </row>
    <row r="5095" spans="1:24" ht="14.25" customHeight="1">
      <c r="A5095" s="33" t="b">
        <f t="shared" si="634"/>
        <v>0</v>
      </c>
      <c r="B5095" s="33">
        <f t="shared" si="641"/>
        <v>5094</v>
      </c>
      <c r="C5095" s="19"/>
      <c r="N5095" s="37"/>
      <c r="O5095" s="37"/>
      <c r="P5095" s="37"/>
      <c r="Q5095" s="37"/>
      <c r="R5095" s="37"/>
      <c r="S5095" s="32">
        <f t="shared" si="635"/>
        <v>0</v>
      </c>
      <c r="T5095" s="32">
        <f t="shared" si="636"/>
        <v>0</v>
      </c>
      <c r="U5095" s="32">
        <f t="shared" si="637"/>
        <v>0</v>
      </c>
      <c r="V5095" s="32">
        <f t="shared" si="638"/>
        <v>0</v>
      </c>
      <c r="W5095" s="32">
        <f t="shared" si="639"/>
        <v>0</v>
      </c>
      <c r="X5095" s="32">
        <f t="shared" si="640"/>
        <v>0</v>
      </c>
    </row>
    <row r="5096" spans="1:24" ht="14.25" customHeight="1">
      <c r="A5096" s="33" t="b">
        <f t="shared" si="634"/>
        <v>0</v>
      </c>
      <c r="B5096" s="33">
        <f t="shared" si="641"/>
        <v>5095</v>
      </c>
      <c r="C5096" s="19"/>
      <c r="N5096" s="37"/>
      <c r="O5096" s="37"/>
      <c r="P5096" s="37"/>
      <c r="Q5096" s="37"/>
      <c r="R5096" s="37"/>
      <c r="S5096" s="32">
        <f t="shared" si="635"/>
        <v>0</v>
      </c>
      <c r="T5096" s="32">
        <f t="shared" si="636"/>
        <v>0</v>
      </c>
      <c r="U5096" s="32">
        <f t="shared" si="637"/>
        <v>0</v>
      </c>
      <c r="V5096" s="32">
        <f t="shared" si="638"/>
        <v>0</v>
      </c>
      <c r="W5096" s="32">
        <f t="shared" si="639"/>
        <v>0</v>
      </c>
      <c r="X5096" s="32">
        <f t="shared" si="640"/>
        <v>0</v>
      </c>
    </row>
    <row r="5097" spans="1:24" ht="14.25" customHeight="1">
      <c r="A5097" s="33" t="b">
        <f t="shared" si="634"/>
        <v>0</v>
      </c>
      <c r="B5097" s="33">
        <f t="shared" si="641"/>
        <v>5096</v>
      </c>
      <c r="C5097" s="19"/>
      <c r="N5097" s="37"/>
      <c r="O5097" s="37"/>
      <c r="P5097" s="37"/>
      <c r="Q5097" s="37"/>
      <c r="R5097" s="37"/>
      <c r="S5097" s="32">
        <f t="shared" si="635"/>
        <v>0</v>
      </c>
      <c r="T5097" s="32">
        <f t="shared" si="636"/>
        <v>0</v>
      </c>
      <c r="U5097" s="32">
        <f t="shared" si="637"/>
        <v>0</v>
      </c>
      <c r="V5097" s="32">
        <f t="shared" si="638"/>
        <v>0</v>
      </c>
      <c r="W5097" s="32">
        <f t="shared" si="639"/>
        <v>0</v>
      </c>
      <c r="X5097" s="32">
        <f t="shared" si="640"/>
        <v>0</v>
      </c>
    </row>
    <row r="5098" spans="1:24" ht="14.25" customHeight="1">
      <c r="A5098" s="33" t="b">
        <f t="shared" si="634"/>
        <v>0</v>
      </c>
      <c r="B5098" s="33">
        <f t="shared" si="641"/>
        <v>5097</v>
      </c>
      <c r="C5098" s="19"/>
      <c r="N5098" s="37"/>
      <c r="O5098" s="37"/>
      <c r="P5098" s="37"/>
      <c r="Q5098" s="37"/>
      <c r="R5098" s="37"/>
      <c r="S5098" s="32">
        <f t="shared" si="635"/>
        <v>0</v>
      </c>
      <c r="T5098" s="32">
        <f t="shared" si="636"/>
        <v>0</v>
      </c>
      <c r="U5098" s="32">
        <f t="shared" si="637"/>
        <v>0</v>
      </c>
      <c r="V5098" s="32">
        <f t="shared" si="638"/>
        <v>0</v>
      </c>
      <c r="W5098" s="32">
        <f t="shared" si="639"/>
        <v>0</v>
      </c>
      <c r="X5098" s="32">
        <f t="shared" si="640"/>
        <v>0</v>
      </c>
    </row>
    <row r="5099" spans="1:24" ht="14.25" customHeight="1">
      <c r="A5099" s="33" t="b">
        <f t="shared" si="634"/>
        <v>0</v>
      </c>
      <c r="B5099" s="33">
        <f t="shared" si="641"/>
        <v>5098</v>
      </c>
      <c r="C5099" s="19"/>
      <c r="N5099" s="37"/>
      <c r="O5099" s="37"/>
      <c r="P5099" s="37"/>
      <c r="Q5099" s="37"/>
      <c r="R5099" s="37"/>
      <c r="S5099" s="32">
        <f t="shared" si="635"/>
        <v>0</v>
      </c>
      <c r="T5099" s="32">
        <f t="shared" si="636"/>
        <v>0</v>
      </c>
      <c r="U5099" s="32">
        <f t="shared" si="637"/>
        <v>0</v>
      </c>
      <c r="V5099" s="32">
        <f t="shared" si="638"/>
        <v>0</v>
      </c>
      <c r="W5099" s="32">
        <f t="shared" si="639"/>
        <v>0</v>
      </c>
      <c r="X5099" s="32">
        <f t="shared" si="640"/>
        <v>0</v>
      </c>
    </row>
    <row r="5100" spans="1:24" ht="14.25" customHeight="1">
      <c r="A5100" s="33" t="b">
        <f t="shared" si="634"/>
        <v>0</v>
      </c>
      <c r="B5100" s="33">
        <f t="shared" si="641"/>
        <v>5099</v>
      </c>
      <c r="C5100" s="19"/>
      <c r="N5100" s="37"/>
      <c r="O5100" s="37"/>
      <c r="P5100" s="37"/>
      <c r="Q5100" s="37"/>
      <c r="R5100" s="37"/>
      <c r="S5100" s="32">
        <f t="shared" si="635"/>
        <v>0</v>
      </c>
      <c r="T5100" s="32">
        <f t="shared" si="636"/>
        <v>0</v>
      </c>
      <c r="U5100" s="32">
        <f t="shared" si="637"/>
        <v>0</v>
      </c>
      <c r="V5100" s="32">
        <f t="shared" si="638"/>
        <v>0</v>
      </c>
      <c r="W5100" s="32">
        <f t="shared" si="639"/>
        <v>0</v>
      </c>
      <c r="X5100" s="32">
        <f t="shared" si="640"/>
        <v>0</v>
      </c>
    </row>
    <row r="5101" spans="1:24" ht="14.25" customHeight="1">
      <c r="A5101" s="33" t="b">
        <f t="shared" si="634"/>
        <v>0</v>
      </c>
      <c r="B5101" s="33">
        <f t="shared" si="641"/>
        <v>5100</v>
      </c>
      <c r="C5101" s="19"/>
      <c r="N5101" s="37"/>
      <c r="O5101" s="37"/>
      <c r="P5101" s="37"/>
      <c r="Q5101" s="37"/>
      <c r="R5101" s="37"/>
      <c r="S5101" s="32">
        <f t="shared" si="635"/>
        <v>0</v>
      </c>
      <c r="T5101" s="32">
        <f t="shared" si="636"/>
        <v>0</v>
      </c>
      <c r="U5101" s="32">
        <f t="shared" si="637"/>
        <v>0</v>
      </c>
      <c r="V5101" s="32">
        <f t="shared" si="638"/>
        <v>0</v>
      </c>
      <c r="W5101" s="32">
        <f t="shared" si="639"/>
        <v>0</v>
      </c>
      <c r="X5101" s="32">
        <f t="shared" si="640"/>
        <v>0</v>
      </c>
    </row>
    <row r="5102" spans="1:24" ht="14.25" customHeight="1">
      <c r="A5102" s="33" t="b">
        <f t="shared" si="634"/>
        <v>0</v>
      </c>
      <c r="B5102" s="33">
        <f t="shared" si="641"/>
        <v>5101</v>
      </c>
      <c r="C5102" s="19"/>
      <c r="N5102" s="37"/>
      <c r="O5102" s="37"/>
      <c r="P5102" s="37"/>
      <c r="Q5102" s="37"/>
      <c r="R5102" s="37"/>
      <c r="S5102" s="32">
        <f t="shared" si="635"/>
        <v>0</v>
      </c>
      <c r="T5102" s="32">
        <f t="shared" si="636"/>
        <v>0</v>
      </c>
      <c r="U5102" s="32">
        <f t="shared" si="637"/>
        <v>0</v>
      </c>
      <c r="V5102" s="32">
        <f t="shared" si="638"/>
        <v>0</v>
      </c>
      <c r="W5102" s="32">
        <f t="shared" si="639"/>
        <v>0</v>
      </c>
      <c r="X5102" s="32">
        <f t="shared" si="640"/>
        <v>0</v>
      </c>
    </row>
    <row r="5103" spans="1:24" ht="14.25" customHeight="1">
      <c r="A5103" s="33" t="b">
        <f t="shared" si="634"/>
        <v>0</v>
      </c>
      <c r="B5103" s="33">
        <f t="shared" si="641"/>
        <v>5102</v>
      </c>
      <c r="C5103" s="19"/>
      <c r="N5103" s="37"/>
      <c r="O5103" s="37"/>
      <c r="P5103" s="37"/>
      <c r="Q5103" s="37"/>
      <c r="R5103" s="37"/>
      <c r="S5103" s="32">
        <f t="shared" si="635"/>
        <v>0</v>
      </c>
      <c r="T5103" s="32">
        <f t="shared" si="636"/>
        <v>0</v>
      </c>
      <c r="U5103" s="32">
        <f t="shared" si="637"/>
        <v>0</v>
      </c>
      <c r="V5103" s="32">
        <f t="shared" si="638"/>
        <v>0</v>
      </c>
      <c r="W5103" s="32">
        <f t="shared" si="639"/>
        <v>0</v>
      </c>
      <c r="X5103" s="32">
        <f t="shared" si="640"/>
        <v>0</v>
      </c>
    </row>
    <row r="5104" spans="1:24" ht="14.25" customHeight="1">
      <c r="A5104" s="33" t="b">
        <f t="shared" si="634"/>
        <v>0</v>
      </c>
      <c r="B5104" s="33">
        <f t="shared" si="641"/>
        <v>5103</v>
      </c>
      <c r="C5104" s="19"/>
      <c r="N5104" s="37"/>
      <c r="O5104" s="37"/>
      <c r="P5104" s="37"/>
      <c r="Q5104" s="37"/>
      <c r="R5104" s="37"/>
      <c r="S5104" s="32">
        <f t="shared" si="635"/>
        <v>0</v>
      </c>
      <c r="T5104" s="32">
        <f t="shared" si="636"/>
        <v>0</v>
      </c>
      <c r="U5104" s="32">
        <f t="shared" si="637"/>
        <v>0</v>
      </c>
      <c r="V5104" s="32">
        <f t="shared" si="638"/>
        <v>0</v>
      </c>
      <c r="W5104" s="32">
        <f t="shared" si="639"/>
        <v>0</v>
      </c>
      <c r="X5104" s="32">
        <f t="shared" si="640"/>
        <v>0</v>
      </c>
    </row>
    <row r="5105" spans="1:24" ht="14.25" customHeight="1">
      <c r="A5105" s="33" t="b">
        <f t="shared" si="634"/>
        <v>0</v>
      </c>
      <c r="B5105" s="33">
        <f t="shared" si="641"/>
        <v>5104</v>
      </c>
      <c r="C5105" s="19"/>
      <c r="N5105" s="37"/>
      <c r="O5105" s="37"/>
      <c r="P5105" s="37"/>
      <c r="Q5105" s="37"/>
      <c r="R5105" s="37"/>
      <c r="S5105" s="32">
        <f t="shared" si="635"/>
        <v>0</v>
      </c>
      <c r="T5105" s="32">
        <f t="shared" si="636"/>
        <v>0</v>
      </c>
      <c r="U5105" s="32">
        <f t="shared" si="637"/>
        <v>0</v>
      </c>
      <c r="V5105" s="32">
        <f t="shared" si="638"/>
        <v>0</v>
      </c>
      <c r="W5105" s="32">
        <f t="shared" si="639"/>
        <v>0</v>
      </c>
      <c r="X5105" s="32">
        <f t="shared" si="640"/>
        <v>0</v>
      </c>
    </row>
    <row r="5106" spans="1:24" ht="14.25" customHeight="1">
      <c r="A5106" s="33" t="b">
        <f t="shared" si="634"/>
        <v>0</v>
      </c>
      <c r="B5106" s="33">
        <f t="shared" si="641"/>
        <v>5105</v>
      </c>
      <c r="C5106" s="19"/>
      <c r="N5106" s="37"/>
      <c r="O5106" s="37"/>
      <c r="P5106" s="37"/>
      <c r="Q5106" s="37"/>
      <c r="R5106" s="37"/>
      <c r="S5106" s="32">
        <f t="shared" si="635"/>
        <v>0</v>
      </c>
      <c r="T5106" s="32">
        <f t="shared" si="636"/>
        <v>0</v>
      </c>
      <c r="U5106" s="32">
        <f t="shared" si="637"/>
        <v>0</v>
      </c>
      <c r="V5106" s="32">
        <f t="shared" si="638"/>
        <v>0</v>
      </c>
      <c r="W5106" s="32">
        <f t="shared" si="639"/>
        <v>0</v>
      </c>
      <c r="X5106" s="32">
        <f t="shared" si="640"/>
        <v>0</v>
      </c>
    </row>
    <row r="5107" spans="1:24" ht="14.25" customHeight="1">
      <c r="A5107" s="33" t="b">
        <f t="shared" si="634"/>
        <v>0</v>
      </c>
      <c r="B5107" s="33">
        <f t="shared" si="641"/>
        <v>5106</v>
      </c>
      <c r="C5107" s="19"/>
      <c r="N5107" s="37"/>
      <c r="O5107" s="37"/>
      <c r="P5107" s="37"/>
      <c r="Q5107" s="37"/>
      <c r="R5107" s="37"/>
      <c r="S5107" s="32">
        <f t="shared" si="635"/>
        <v>0</v>
      </c>
      <c r="T5107" s="32">
        <f t="shared" si="636"/>
        <v>0</v>
      </c>
      <c r="U5107" s="32">
        <f t="shared" si="637"/>
        <v>0</v>
      </c>
      <c r="V5107" s="32">
        <f t="shared" si="638"/>
        <v>0</v>
      </c>
      <c r="W5107" s="32">
        <f t="shared" si="639"/>
        <v>0</v>
      </c>
      <c r="X5107" s="32">
        <f t="shared" si="640"/>
        <v>0</v>
      </c>
    </row>
    <row r="5108" spans="1:24" ht="14.25" customHeight="1">
      <c r="A5108" s="33" t="b">
        <f t="shared" si="634"/>
        <v>0</v>
      </c>
      <c r="B5108" s="33">
        <f t="shared" si="641"/>
        <v>5107</v>
      </c>
      <c r="C5108" s="19"/>
      <c r="N5108" s="37"/>
      <c r="O5108" s="37"/>
      <c r="P5108" s="37"/>
      <c r="Q5108" s="37"/>
      <c r="R5108" s="37"/>
      <c r="S5108" s="32">
        <f t="shared" si="635"/>
        <v>0</v>
      </c>
      <c r="T5108" s="32">
        <f t="shared" si="636"/>
        <v>0</v>
      </c>
      <c r="U5108" s="32">
        <f t="shared" si="637"/>
        <v>0</v>
      </c>
      <c r="V5108" s="32">
        <f t="shared" si="638"/>
        <v>0</v>
      </c>
      <c r="W5108" s="32">
        <f t="shared" si="639"/>
        <v>0</v>
      </c>
      <c r="X5108" s="32">
        <f t="shared" si="640"/>
        <v>0</v>
      </c>
    </row>
    <row r="5109" spans="1:24" ht="14.25" customHeight="1">
      <c r="A5109" s="33" t="b">
        <f t="shared" si="634"/>
        <v>0</v>
      </c>
      <c r="B5109" s="33">
        <f t="shared" si="641"/>
        <v>5108</v>
      </c>
      <c r="C5109" s="19"/>
      <c r="N5109" s="37"/>
      <c r="O5109" s="37"/>
      <c r="P5109" s="37"/>
      <c r="Q5109" s="37"/>
      <c r="R5109" s="37"/>
      <c r="S5109" s="32">
        <f t="shared" si="635"/>
        <v>0</v>
      </c>
      <c r="T5109" s="32">
        <f t="shared" si="636"/>
        <v>0</v>
      </c>
      <c r="U5109" s="32">
        <f t="shared" si="637"/>
        <v>0</v>
      </c>
      <c r="V5109" s="32">
        <f t="shared" si="638"/>
        <v>0</v>
      </c>
      <c r="W5109" s="32">
        <f t="shared" si="639"/>
        <v>0</v>
      </c>
      <c r="X5109" s="32">
        <f t="shared" si="640"/>
        <v>0</v>
      </c>
    </row>
    <row r="5110" spans="1:24" ht="14.25" customHeight="1">
      <c r="A5110" s="33" t="b">
        <f t="shared" si="634"/>
        <v>0</v>
      </c>
      <c r="B5110" s="33">
        <f t="shared" si="641"/>
        <v>5109</v>
      </c>
      <c r="C5110" s="19"/>
      <c r="N5110" s="37"/>
      <c r="O5110" s="37"/>
      <c r="P5110" s="37"/>
      <c r="Q5110" s="37"/>
      <c r="R5110" s="37"/>
      <c r="S5110" s="32">
        <f t="shared" si="635"/>
        <v>0</v>
      </c>
      <c r="T5110" s="32">
        <f t="shared" si="636"/>
        <v>0</v>
      </c>
      <c r="U5110" s="32">
        <f t="shared" si="637"/>
        <v>0</v>
      </c>
      <c r="V5110" s="32">
        <f t="shared" si="638"/>
        <v>0</v>
      </c>
      <c r="W5110" s="32">
        <f t="shared" si="639"/>
        <v>0</v>
      </c>
      <c r="X5110" s="32">
        <f t="shared" si="640"/>
        <v>0</v>
      </c>
    </row>
    <row r="5111" spans="1:24" ht="14.25" customHeight="1">
      <c r="A5111" s="33" t="b">
        <f t="shared" si="634"/>
        <v>0</v>
      </c>
      <c r="B5111" s="33">
        <f t="shared" si="641"/>
        <v>5110</v>
      </c>
      <c r="C5111" s="19"/>
      <c r="N5111" s="37"/>
      <c r="O5111" s="37"/>
      <c r="P5111" s="37"/>
      <c r="Q5111" s="37"/>
      <c r="R5111" s="37"/>
      <c r="S5111" s="32">
        <f t="shared" si="635"/>
        <v>0</v>
      </c>
      <c r="T5111" s="32">
        <f t="shared" si="636"/>
        <v>0</v>
      </c>
      <c r="U5111" s="32">
        <f t="shared" si="637"/>
        <v>0</v>
      </c>
      <c r="V5111" s="32">
        <f t="shared" si="638"/>
        <v>0</v>
      </c>
      <c r="W5111" s="32">
        <f t="shared" si="639"/>
        <v>0</v>
      </c>
      <c r="X5111" s="32">
        <f t="shared" si="640"/>
        <v>0</v>
      </c>
    </row>
    <row r="5112" spans="1:24" ht="14.25" customHeight="1">
      <c r="A5112" s="33" t="b">
        <f t="shared" si="634"/>
        <v>0</v>
      </c>
      <c r="B5112" s="33">
        <f t="shared" si="641"/>
        <v>5111</v>
      </c>
      <c r="C5112" s="19"/>
      <c r="N5112" s="37"/>
      <c r="O5112" s="37"/>
      <c r="P5112" s="37"/>
      <c r="Q5112" s="37"/>
      <c r="R5112" s="37"/>
      <c r="S5112" s="32">
        <f t="shared" si="635"/>
        <v>0</v>
      </c>
      <c r="T5112" s="32">
        <f t="shared" si="636"/>
        <v>0</v>
      </c>
      <c r="U5112" s="32">
        <f t="shared" si="637"/>
        <v>0</v>
      </c>
      <c r="V5112" s="32">
        <f t="shared" si="638"/>
        <v>0</v>
      </c>
      <c r="W5112" s="32">
        <f t="shared" si="639"/>
        <v>0</v>
      </c>
      <c r="X5112" s="32">
        <f t="shared" si="640"/>
        <v>0</v>
      </c>
    </row>
    <row r="5113" spans="1:24" ht="14.25" customHeight="1">
      <c r="A5113" s="33" t="b">
        <f t="shared" si="634"/>
        <v>0</v>
      </c>
      <c r="B5113" s="33">
        <f t="shared" si="641"/>
        <v>5112</v>
      </c>
      <c r="C5113" s="18"/>
      <c r="N5113" s="37"/>
      <c r="O5113" s="37"/>
      <c r="P5113" s="37"/>
      <c r="Q5113" s="37"/>
      <c r="R5113" s="37"/>
      <c r="S5113" s="32">
        <f t="shared" si="635"/>
        <v>0</v>
      </c>
      <c r="T5113" s="32">
        <f t="shared" si="636"/>
        <v>0</v>
      </c>
      <c r="U5113" s="32">
        <f t="shared" si="637"/>
        <v>0</v>
      </c>
      <c r="V5113" s="32">
        <f t="shared" si="638"/>
        <v>0</v>
      </c>
      <c r="W5113" s="32">
        <f t="shared" si="639"/>
        <v>0</v>
      </c>
      <c r="X5113" s="32">
        <f t="shared" si="640"/>
        <v>0</v>
      </c>
    </row>
    <row r="5114" spans="1:24" ht="14.25" customHeight="1">
      <c r="A5114" s="33" t="b">
        <f t="shared" si="634"/>
        <v>0</v>
      </c>
      <c r="B5114" s="33">
        <f t="shared" si="641"/>
        <v>5113</v>
      </c>
      <c r="C5114" s="19"/>
      <c r="N5114" s="37"/>
      <c r="O5114" s="37"/>
      <c r="P5114" s="37"/>
      <c r="Q5114" s="37"/>
      <c r="R5114" s="37"/>
      <c r="S5114" s="32">
        <f t="shared" si="635"/>
        <v>0</v>
      </c>
      <c r="T5114" s="32">
        <f t="shared" si="636"/>
        <v>0</v>
      </c>
      <c r="U5114" s="32">
        <f t="shared" si="637"/>
        <v>0</v>
      </c>
      <c r="V5114" s="32">
        <f t="shared" si="638"/>
        <v>0</v>
      </c>
      <c r="W5114" s="32">
        <f t="shared" si="639"/>
        <v>0</v>
      </c>
      <c r="X5114" s="32">
        <f t="shared" si="640"/>
        <v>0</v>
      </c>
    </row>
    <row r="5115" spans="1:24" ht="14.25" customHeight="1">
      <c r="A5115" s="33" t="b">
        <f t="shared" si="634"/>
        <v>0</v>
      </c>
      <c r="B5115" s="33">
        <f t="shared" si="641"/>
        <v>5114</v>
      </c>
      <c r="C5115" s="19"/>
      <c r="N5115" s="37"/>
      <c r="O5115" s="37"/>
      <c r="P5115" s="37"/>
      <c r="Q5115" s="37"/>
      <c r="R5115" s="37"/>
      <c r="S5115" s="32">
        <f t="shared" si="635"/>
        <v>0</v>
      </c>
      <c r="T5115" s="32">
        <f t="shared" si="636"/>
        <v>0</v>
      </c>
      <c r="U5115" s="32">
        <f t="shared" si="637"/>
        <v>0</v>
      </c>
      <c r="V5115" s="32">
        <f t="shared" si="638"/>
        <v>0</v>
      </c>
      <c r="W5115" s="32">
        <f t="shared" si="639"/>
        <v>0</v>
      </c>
      <c r="X5115" s="32">
        <f t="shared" si="640"/>
        <v>0</v>
      </c>
    </row>
    <row r="5116" spans="1:24" ht="14.25" customHeight="1">
      <c r="A5116" s="33" t="b">
        <f t="shared" si="634"/>
        <v>0</v>
      </c>
      <c r="B5116" s="33">
        <f t="shared" si="641"/>
        <v>5115</v>
      </c>
      <c r="C5116" s="19"/>
      <c r="N5116" s="37"/>
      <c r="O5116" s="37"/>
      <c r="P5116" s="37"/>
      <c r="Q5116" s="37"/>
      <c r="R5116" s="37"/>
      <c r="S5116" s="32">
        <f t="shared" si="635"/>
        <v>0</v>
      </c>
      <c r="T5116" s="32">
        <f t="shared" si="636"/>
        <v>0</v>
      </c>
      <c r="U5116" s="32">
        <f t="shared" si="637"/>
        <v>0</v>
      </c>
      <c r="V5116" s="32">
        <f t="shared" si="638"/>
        <v>0</v>
      </c>
      <c r="W5116" s="32">
        <f t="shared" si="639"/>
        <v>0</v>
      </c>
      <c r="X5116" s="32">
        <f t="shared" si="640"/>
        <v>0</v>
      </c>
    </row>
    <row r="5117" spans="1:24" ht="14.25" customHeight="1">
      <c r="A5117" s="33" t="b">
        <f t="shared" si="634"/>
        <v>0</v>
      </c>
      <c r="B5117" s="33">
        <f t="shared" si="641"/>
        <v>5116</v>
      </c>
      <c r="C5117" s="19"/>
      <c r="N5117" s="37"/>
      <c r="O5117" s="37"/>
      <c r="P5117" s="37"/>
      <c r="Q5117" s="37"/>
      <c r="R5117" s="37"/>
      <c r="S5117" s="32">
        <f t="shared" si="635"/>
        <v>0</v>
      </c>
      <c r="T5117" s="32">
        <f t="shared" si="636"/>
        <v>0</v>
      </c>
      <c r="U5117" s="32">
        <f t="shared" si="637"/>
        <v>0</v>
      </c>
      <c r="V5117" s="32">
        <f t="shared" si="638"/>
        <v>0</v>
      </c>
      <c r="W5117" s="32">
        <f t="shared" si="639"/>
        <v>0</v>
      </c>
      <c r="X5117" s="32">
        <f t="shared" si="640"/>
        <v>0</v>
      </c>
    </row>
    <row r="5118" spans="1:24" ht="14.25" customHeight="1">
      <c r="A5118" s="33" t="b">
        <f t="shared" si="634"/>
        <v>0</v>
      </c>
      <c r="B5118" s="33">
        <f t="shared" si="641"/>
        <v>5117</v>
      </c>
      <c r="C5118" s="19"/>
      <c r="N5118" s="37"/>
      <c r="O5118" s="37"/>
      <c r="P5118" s="37"/>
      <c r="Q5118" s="37"/>
      <c r="R5118" s="37"/>
      <c r="S5118" s="32">
        <f t="shared" si="635"/>
        <v>0</v>
      </c>
      <c r="T5118" s="32">
        <f t="shared" si="636"/>
        <v>0</v>
      </c>
      <c r="U5118" s="32">
        <f t="shared" si="637"/>
        <v>0</v>
      </c>
      <c r="V5118" s="32">
        <f t="shared" si="638"/>
        <v>0</v>
      </c>
      <c r="W5118" s="32">
        <f t="shared" si="639"/>
        <v>0</v>
      </c>
      <c r="X5118" s="32">
        <f t="shared" si="640"/>
        <v>0</v>
      </c>
    </row>
    <row r="5119" spans="1:24" ht="14.25" customHeight="1">
      <c r="A5119" s="33" t="b">
        <f t="shared" si="634"/>
        <v>0</v>
      </c>
      <c r="B5119" s="33">
        <f t="shared" si="641"/>
        <v>5118</v>
      </c>
      <c r="C5119" s="19"/>
      <c r="N5119" s="37"/>
      <c r="O5119" s="37"/>
      <c r="P5119" s="37"/>
      <c r="Q5119" s="37"/>
      <c r="R5119" s="37"/>
      <c r="S5119" s="32">
        <f t="shared" si="635"/>
        <v>0</v>
      </c>
      <c r="T5119" s="32">
        <f t="shared" si="636"/>
        <v>0</v>
      </c>
      <c r="U5119" s="32">
        <f t="shared" si="637"/>
        <v>0</v>
      </c>
      <c r="V5119" s="32">
        <f t="shared" si="638"/>
        <v>0</v>
      </c>
      <c r="W5119" s="32">
        <f t="shared" si="639"/>
        <v>0</v>
      </c>
      <c r="X5119" s="32">
        <f t="shared" si="640"/>
        <v>0</v>
      </c>
    </row>
    <row r="5120" spans="1:24" ht="14.25" customHeight="1">
      <c r="A5120" s="33" t="b">
        <f t="shared" si="634"/>
        <v>0</v>
      </c>
      <c r="B5120" s="33">
        <f t="shared" si="641"/>
        <v>5119</v>
      </c>
      <c r="C5120" s="19"/>
      <c r="N5120" s="37"/>
      <c r="O5120" s="37"/>
      <c r="P5120" s="37"/>
      <c r="Q5120" s="37"/>
      <c r="R5120" s="37"/>
      <c r="S5120" s="32">
        <f t="shared" si="635"/>
        <v>0</v>
      </c>
      <c r="T5120" s="32">
        <f t="shared" si="636"/>
        <v>0</v>
      </c>
      <c r="U5120" s="32">
        <f t="shared" si="637"/>
        <v>0</v>
      </c>
      <c r="V5120" s="32">
        <f t="shared" si="638"/>
        <v>0</v>
      </c>
      <c r="W5120" s="32">
        <f t="shared" si="639"/>
        <v>0</v>
      </c>
      <c r="X5120" s="32">
        <f t="shared" si="640"/>
        <v>0</v>
      </c>
    </row>
    <row r="5121" spans="1:24" ht="14.25" customHeight="1">
      <c r="A5121" s="33" t="b">
        <f t="shared" si="634"/>
        <v>0</v>
      </c>
      <c r="B5121" s="33">
        <f t="shared" si="641"/>
        <v>5120</v>
      </c>
      <c r="C5121" s="19"/>
      <c r="N5121" s="37"/>
      <c r="O5121" s="37"/>
      <c r="P5121" s="37"/>
      <c r="Q5121" s="37"/>
      <c r="R5121" s="37"/>
      <c r="S5121" s="32">
        <f t="shared" si="635"/>
        <v>0</v>
      </c>
      <c r="T5121" s="32">
        <f t="shared" si="636"/>
        <v>0</v>
      </c>
      <c r="U5121" s="32">
        <f t="shared" si="637"/>
        <v>0</v>
      </c>
      <c r="V5121" s="32">
        <f t="shared" si="638"/>
        <v>0</v>
      </c>
      <c r="W5121" s="32">
        <f t="shared" si="639"/>
        <v>0</v>
      </c>
      <c r="X5121" s="32">
        <f t="shared" si="640"/>
        <v>0</v>
      </c>
    </row>
    <row r="5122" spans="1:24" ht="14.25" customHeight="1">
      <c r="A5122" s="33" t="b">
        <f t="shared" ref="A5122:A5185" si="642">IF(OR(COUNTIF(D5122:M5122, "NOT EXECUTED"), COUNTIF(D5122:M5122, "NOT COMPILED"), COUNTIF(D5122:M5122, "NOT EFFECTIVE")),TRUE,FALSE)</f>
        <v>0</v>
      </c>
      <c r="B5122" s="33">
        <f t="shared" si="641"/>
        <v>5121</v>
      </c>
      <c r="C5122" s="19"/>
      <c r="N5122" s="37"/>
      <c r="O5122" s="37"/>
      <c r="P5122" s="37"/>
      <c r="Q5122" s="37"/>
      <c r="R5122" s="37"/>
      <c r="S5122" s="32">
        <f t="shared" ref="S5122:S5185" si="643">IF(COUNTIF(H5122:M5122,"NOT EFFECTIVE"),1,0)</f>
        <v>0</v>
      </c>
      <c r="T5122" s="32">
        <f t="shared" ref="T5122:T5185" si="644">IF(AND(D5122="NOT EXECUTED",COUNTA($N5122)&lt;&gt;0),1,0)</f>
        <v>0</v>
      </c>
      <c r="U5122" s="32">
        <f t="shared" ref="U5122:U5185" si="645">IF(AND(E5122="NOT EXECUTED",COUNTA($N5122)&lt;&gt;0),1,0)</f>
        <v>0</v>
      </c>
      <c r="V5122" s="32">
        <f t="shared" ref="V5122:V5185" si="646">IF(AND(F5122="NOT EXECUTED",COUNTA($N5122)&lt;&gt;0),1,0)</f>
        <v>0</v>
      </c>
      <c r="W5122" s="32">
        <f t="shared" ref="W5122:W5185" si="647">IF(AND(G5122="NOT EXECUTED",COUNTA($N5122)&lt;&gt;0),1,0)</f>
        <v>0</v>
      </c>
      <c r="X5122" s="32">
        <f t="shared" ref="X5122:X5185" si="648">IF(AND(S5122=1,COUNTA($N5122)&lt;&gt;0),1,0)</f>
        <v>0</v>
      </c>
    </row>
    <row r="5123" spans="1:24" ht="14.25" customHeight="1">
      <c r="A5123" s="33" t="b">
        <f t="shared" si="642"/>
        <v>0</v>
      </c>
      <c r="B5123" s="33">
        <f t="shared" ref="B5123:B5186" si="649">+B5122+1</f>
        <v>5122</v>
      </c>
      <c r="C5123" s="19"/>
      <c r="N5123" s="37"/>
      <c r="O5123" s="37"/>
      <c r="P5123" s="37"/>
      <c r="Q5123" s="37"/>
      <c r="R5123" s="37"/>
      <c r="S5123" s="32">
        <f t="shared" si="643"/>
        <v>0</v>
      </c>
      <c r="T5123" s="32">
        <f t="shared" si="644"/>
        <v>0</v>
      </c>
      <c r="U5123" s="32">
        <f t="shared" si="645"/>
        <v>0</v>
      </c>
      <c r="V5123" s="32">
        <f t="shared" si="646"/>
        <v>0</v>
      </c>
      <c r="W5123" s="32">
        <f t="shared" si="647"/>
        <v>0</v>
      </c>
      <c r="X5123" s="32">
        <f t="shared" si="648"/>
        <v>0</v>
      </c>
    </row>
    <row r="5124" spans="1:24" ht="14.25" customHeight="1">
      <c r="A5124" s="33" t="b">
        <f t="shared" si="642"/>
        <v>0</v>
      </c>
      <c r="B5124" s="33">
        <f t="shared" si="649"/>
        <v>5123</v>
      </c>
      <c r="C5124" s="19"/>
      <c r="N5124" s="37"/>
      <c r="O5124" s="37"/>
      <c r="P5124" s="37"/>
      <c r="Q5124" s="37"/>
      <c r="R5124" s="37"/>
      <c r="S5124" s="32">
        <f t="shared" si="643"/>
        <v>0</v>
      </c>
      <c r="T5124" s="32">
        <f t="shared" si="644"/>
        <v>0</v>
      </c>
      <c r="U5124" s="32">
        <f t="shared" si="645"/>
        <v>0</v>
      </c>
      <c r="V5124" s="32">
        <f t="shared" si="646"/>
        <v>0</v>
      </c>
      <c r="W5124" s="32">
        <f t="shared" si="647"/>
        <v>0</v>
      </c>
      <c r="X5124" s="32">
        <f t="shared" si="648"/>
        <v>0</v>
      </c>
    </row>
    <row r="5125" spans="1:24" ht="14.25" customHeight="1">
      <c r="A5125" s="33" t="b">
        <f t="shared" si="642"/>
        <v>0</v>
      </c>
      <c r="B5125" s="33">
        <f t="shared" si="649"/>
        <v>5124</v>
      </c>
      <c r="C5125" s="19"/>
      <c r="N5125" s="37"/>
      <c r="O5125" s="37"/>
      <c r="P5125" s="37"/>
      <c r="Q5125" s="37"/>
      <c r="R5125" s="37"/>
      <c r="S5125" s="32">
        <f t="shared" si="643"/>
        <v>0</v>
      </c>
      <c r="T5125" s="32">
        <f t="shared" si="644"/>
        <v>0</v>
      </c>
      <c r="U5125" s="32">
        <f t="shared" si="645"/>
        <v>0</v>
      </c>
      <c r="V5125" s="32">
        <f t="shared" si="646"/>
        <v>0</v>
      </c>
      <c r="W5125" s="32">
        <f t="shared" si="647"/>
        <v>0</v>
      </c>
      <c r="X5125" s="32">
        <f t="shared" si="648"/>
        <v>0</v>
      </c>
    </row>
    <row r="5126" spans="1:24" ht="14.25" customHeight="1">
      <c r="A5126" s="33" t="b">
        <f t="shared" si="642"/>
        <v>0</v>
      </c>
      <c r="B5126" s="33">
        <f t="shared" si="649"/>
        <v>5125</v>
      </c>
      <c r="C5126" s="19"/>
      <c r="N5126" s="37"/>
      <c r="O5126" s="37"/>
      <c r="P5126" s="37"/>
      <c r="Q5126" s="37"/>
      <c r="R5126" s="37"/>
      <c r="S5126" s="32">
        <f t="shared" si="643"/>
        <v>0</v>
      </c>
      <c r="T5126" s="32">
        <f t="shared" si="644"/>
        <v>0</v>
      </c>
      <c r="U5126" s="32">
        <f t="shared" si="645"/>
        <v>0</v>
      </c>
      <c r="V5126" s="32">
        <f t="shared" si="646"/>
        <v>0</v>
      </c>
      <c r="W5126" s="32">
        <f t="shared" si="647"/>
        <v>0</v>
      </c>
      <c r="X5126" s="32">
        <f t="shared" si="648"/>
        <v>0</v>
      </c>
    </row>
    <row r="5127" spans="1:24" ht="14.25" customHeight="1">
      <c r="A5127" s="33" t="b">
        <f t="shared" si="642"/>
        <v>0</v>
      </c>
      <c r="B5127" s="33">
        <f t="shared" si="649"/>
        <v>5126</v>
      </c>
      <c r="C5127" s="18"/>
      <c r="N5127" s="37"/>
      <c r="O5127" s="37"/>
      <c r="P5127" s="37"/>
      <c r="Q5127" s="37"/>
      <c r="R5127" s="37"/>
      <c r="S5127" s="32">
        <f t="shared" si="643"/>
        <v>0</v>
      </c>
      <c r="T5127" s="32">
        <f t="shared" si="644"/>
        <v>0</v>
      </c>
      <c r="U5127" s="32">
        <f t="shared" si="645"/>
        <v>0</v>
      </c>
      <c r="V5127" s="32">
        <f t="shared" si="646"/>
        <v>0</v>
      </c>
      <c r="W5127" s="32">
        <f t="shared" si="647"/>
        <v>0</v>
      </c>
      <c r="X5127" s="32">
        <f t="shared" si="648"/>
        <v>0</v>
      </c>
    </row>
    <row r="5128" spans="1:24" ht="14.25" customHeight="1">
      <c r="A5128" s="33" t="b">
        <f t="shared" si="642"/>
        <v>0</v>
      </c>
      <c r="B5128" s="33">
        <f t="shared" si="649"/>
        <v>5127</v>
      </c>
      <c r="C5128" s="19"/>
      <c r="N5128" s="37"/>
      <c r="O5128" s="37"/>
      <c r="P5128" s="37"/>
      <c r="Q5128" s="37"/>
      <c r="R5128" s="37"/>
      <c r="S5128" s="32">
        <f t="shared" si="643"/>
        <v>0</v>
      </c>
      <c r="T5128" s="32">
        <f t="shared" si="644"/>
        <v>0</v>
      </c>
      <c r="U5128" s="32">
        <f t="shared" si="645"/>
        <v>0</v>
      </c>
      <c r="V5128" s="32">
        <f t="shared" si="646"/>
        <v>0</v>
      </c>
      <c r="W5128" s="32">
        <f t="shared" si="647"/>
        <v>0</v>
      </c>
      <c r="X5128" s="32">
        <f t="shared" si="648"/>
        <v>0</v>
      </c>
    </row>
    <row r="5129" spans="1:24" ht="14.25" customHeight="1">
      <c r="A5129" s="33" t="b">
        <f t="shared" si="642"/>
        <v>0</v>
      </c>
      <c r="B5129" s="33">
        <f t="shared" si="649"/>
        <v>5128</v>
      </c>
      <c r="C5129" s="19"/>
      <c r="N5129" s="37"/>
      <c r="O5129" s="37"/>
      <c r="P5129" s="37"/>
      <c r="Q5129" s="37"/>
      <c r="R5129" s="37"/>
      <c r="S5129" s="32">
        <f t="shared" si="643"/>
        <v>0</v>
      </c>
      <c r="T5129" s="32">
        <f t="shared" si="644"/>
        <v>0</v>
      </c>
      <c r="U5129" s="32">
        <f t="shared" si="645"/>
        <v>0</v>
      </c>
      <c r="V5129" s="32">
        <f t="shared" si="646"/>
        <v>0</v>
      </c>
      <c r="W5129" s="32">
        <f t="shared" si="647"/>
        <v>0</v>
      </c>
      <c r="X5129" s="32">
        <f t="shared" si="648"/>
        <v>0</v>
      </c>
    </row>
    <row r="5130" spans="1:24" ht="14.25" customHeight="1">
      <c r="A5130" s="33" t="b">
        <f t="shared" si="642"/>
        <v>0</v>
      </c>
      <c r="B5130" s="33">
        <f t="shared" si="649"/>
        <v>5129</v>
      </c>
      <c r="C5130" s="19"/>
      <c r="N5130" s="37"/>
      <c r="O5130" s="37"/>
      <c r="P5130" s="37"/>
      <c r="Q5130" s="37"/>
      <c r="R5130" s="37"/>
      <c r="S5130" s="32">
        <f t="shared" si="643"/>
        <v>0</v>
      </c>
      <c r="T5130" s="32">
        <f t="shared" si="644"/>
        <v>0</v>
      </c>
      <c r="U5130" s="32">
        <f t="shared" si="645"/>
        <v>0</v>
      </c>
      <c r="V5130" s="32">
        <f t="shared" si="646"/>
        <v>0</v>
      </c>
      <c r="W5130" s="32">
        <f t="shared" si="647"/>
        <v>0</v>
      </c>
      <c r="X5130" s="32">
        <f t="shared" si="648"/>
        <v>0</v>
      </c>
    </row>
    <row r="5131" spans="1:24" ht="14.25" customHeight="1">
      <c r="A5131" s="33" t="b">
        <f t="shared" si="642"/>
        <v>0</v>
      </c>
      <c r="B5131" s="33">
        <f t="shared" si="649"/>
        <v>5130</v>
      </c>
      <c r="C5131" s="19"/>
      <c r="N5131" s="37"/>
      <c r="O5131" s="37"/>
      <c r="P5131" s="37"/>
      <c r="Q5131" s="37"/>
      <c r="R5131" s="37"/>
      <c r="S5131" s="32">
        <f t="shared" si="643"/>
        <v>0</v>
      </c>
      <c r="T5131" s="32">
        <f t="shared" si="644"/>
        <v>0</v>
      </c>
      <c r="U5131" s="32">
        <f t="shared" si="645"/>
        <v>0</v>
      </c>
      <c r="V5131" s="32">
        <f t="shared" si="646"/>
        <v>0</v>
      </c>
      <c r="W5131" s="32">
        <f t="shared" si="647"/>
        <v>0</v>
      </c>
      <c r="X5131" s="32">
        <f t="shared" si="648"/>
        <v>0</v>
      </c>
    </row>
    <row r="5132" spans="1:24" ht="14.25" customHeight="1">
      <c r="A5132" s="33" t="b">
        <f t="shared" si="642"/>
        <v>0</v>
      </c>
      <c r="B5132" s="33">
        <f t="shared" si="649"/>
        <v>5131</v>
      </c>
      <c r="C5132" s="19"/>
      <c r="N5132" s="37"/>
      <c r="O5132" s="37"/>
      <c r="P5132" s="37"/>
      <c r="Q5132" s="37"/>
      <c r="R5132" s="37"/>
      <c r="S5132" s="32">
        <f t="shared" si="643"/>
        <v>0</v>
      </c>
      <c r="T5132" s="32">
        <f t="shared" si="644"/>
        <v>0</v>
      </c>
      <c r="U5132" s="32">
        <f t="shared" si="645"/>
        <v>0</v>
      </c>
      <c r="V5132" s="32">
        <f t="shared" si="646"/>
        <v>0</v>
      </c>
      <c r="W5132" s="32">
        <f t="shared" si="647"/>
        <v>0</v>
      </c>
      <c r="X5132" s="32">
        <f t="shared" si="648"/>
        <v>0</v>
      </c>
    </row>
    <row r="5133" spans="1:24" ht="14.25" customHeight="1">
      <c r="A5133" s="33" t="b">
        <f t="shared" si="642"/>
        <v>0</v>
      </c>
      <c r="B5133" s="33">
        <f t="shared" si="649"/>
        <v>5132</v>
      </c>
      <c r="C5133" s="19"/>
      <c r="N5133" s="37"/>
      <c r="O5133" s="37"/>
      <c r="P5133" s="37"/>
      <c r="Q5133" s="37"/>
      <c r="R5133" s="37"/>
      <c r="S5133" s="32">
        <f t="shared" si="643"/>
        <v>0</v>
      </c>
      <c r="T5133" s="32">
        <f t="shared" si="644"/>
        <v>0</v>
      </c>
      <c r="U5133" s="32">
        <f t="shared" si="645"/>
        <v>0</v>
      </c>
      <c r="V5133" s="32">
        <f t="shared" si="646"/>
        <v>0</v>
      </c>
      <c r="W5133" s="32">
        <f t="shared" si="647"/>
        <v>0</v>
      </c>
      <c r="X5133" s="32">
        <f t="shared" si="648"/>
        <v>0</v>
      </c>
    </row>
    <row r="5134" spans="1:24" ht="14.25" customHeight="1">
      <c r="A5134" s="33" t="b">
        <f t="shared" si="642"/>
        <v>0</v>
      </c>
      <c r="B5134" s="33">
        <f t="shared" si="649"/>
        <v>5133</v>
      </c>
      <c r="C5134" s="19"/>
      <c r="N5134" s="37"/>
      <c r="O5134" s="37"/>
      <c r="P5134" s="37"/>
      <c r="Q5134" s="37"/>
      <c r="R5134" s="37"/>
      <c r="S5134" s="32">
        <f t="shared" si="643"/>
        <v>0</v>
      </c>
      <c r="T5134" s="32">
        <f t="shared" si="644"/>
        <v>0</v>
      </c>
      <c r="U5134" s="32">
        <f t="shared" si="645"/>
        <v>0</v>
      </c>
      <c r="V5134" s="32">
        <f t="shared" si="646"/>
        <v>0</v>
      </c>
      <c r="W5134" s="32">
        <f t="shared" si="647"/>
        <v>0</v>
      </c>
      <c r="X5134" s="32">
        <f t="shared" si="648"/>
        <v>0</v>
      </c>
    </row>
    <row r="5135" spans="1:24" ht="14.25" customHeight="1">
      <c r="A5135" s="33" t="b">
        <f t="shared" si="642"/>
        <v>0</v>
      </c>
      <c r="B5135" s="33">
        <f t="shared" si="649"/>
        <v>5134</v>
      </c>
      <c r="C5135" s="19"/>
      <c r="N5135" s="37"/>
      <c r="O5135" s="37"/>
      <c r="P5135" s="37"/>
      <c r="Q5135" s="37"/>
      <c r="R5135" s="37"/>
      <c r="S5135" s="32">
        <f t="shared" si="643"/>
        <v>0</v>
      </c>
      <c r="T5135" s="32">
        <f t="shared" si="644"/>
        <v>0</v>
      </c>
      <c r="U5135" s="32">
        <f t="shared" si="645"/>
        <v>0</v>
      </c>
      <c r="V5135" s="32">
        <f t="shared" si="646"/>
        <v>0</v>
      </c>
      <c r="W5135" s="32">
        <f t="shared" si="647"/>
        <v>0</v>
      </c>
      <c r="X5135" s="32">
        <f t="shared" si="648"/>
        <v>0</v>
      </c>
    </row>
    <row r="5136" spans="1:24" ht="14.25" customHeight="1">
      <c r="A5136" s="33" t="b">
        <f t="shared" si="642"/>
        <v>0</v>
      </c>
      <c r="B5136" s="33">
        <f t="shared" si="649"/>
        <v>5135</v>
      </c>
      <c r="C5136" s="19"/>
      <c r="N5136" s="37"/>
      <c r="O5136" s="37"/>
      <c r="P5136" s="37"/>
      <c r="Q5136" s="37"/>
      <c r="R5136" s="37"/>
      <c r="S5136" s="32">
        <f t="shared" si="643"/>
        <v>0</v>
      </c>
      <c r="T5136" s="32">
        <f t="shared" si="644"/>
        <v>0</v>
      </c>
      <c r="U5136" s="32">
        <f t="shared" si="645"/>
        <v>0</v>
      </c>
      <c r="V5136" s="32">
        <f t="shared" si="646"/>
        <v>0</v>
      </c>
      <c r="W5136" s="32">
        <f t="shared" si="647"/>
        <v>0</v>
      </c>
      <c r="X5136" s="32">
        <f t="shared" si="648"/>
        <v>0</v>
      </c>
    </row>
    <row r="5137" spans="1:24" ht="14.25" customHeight="1">
      <c r="A5137" s="33" t="b">
        <f t="shared" si="642"/>
        <v>0</v>
      </c>
      <c r="B5137" s="33">
        <f t="shared" si="649"/>
        <v>5136</v>
      </c>
      <c r="C5137" s="19"/>
      <c r="N5137" s="37"/>
      <c r="O5137" s="37"/>
      <c r="P5137" s="37"/>
      <c r="Q5137" s="37"/>
      <c r="R5137" s="37"/>
      <c r="S5137" s="32">
        <f t="shared" si="643"/>
        <v>0</v>
      </c>
      <c r="T5137" s="32">
        <f t="shared" si="644"/>
        <v>0</v>
      </c>
      <c r="U5137" s="32">
        <f t="shared" si="645"/>
        <v>0</v>
      </c>
      <c r="V5137" s="32">
        <f t="shared" si="646"/>
        <v>0</v>
      </c>
      <c r="W5137" s="32">
        <f t="shared" si="647"/>
        <v>0</v>
      </c>
      <c r="X5137" s="32">
        <f t="shared" si="648"/>
        <v>0</v>
      </c>
    </row>
    <row r="5138" spans="1:24" ht="14.25" customHeight="1">
      <c r="A5138" s="33" t="b">
        <f t="shared" si="642"/>
        <v>0</v>
      </c>
      <c r="B5138" s="33">
        <f t="shared" si="649"/>
        <v>5137</v>
      </c>
      <c r="C5138" s="19"/>
      <c r="N5138" s="37"/>
      <c r="O5138" s="37"/>
      <c r="P5138" s="37"/>
      <c r="Q5138" s="37"/>
      <c r="R5138" s="37"/>
      <c r="S5138" s="32">
        <f t="shared" si="643"/>
        <v>0</v>
      </c>
      <c r="T5138" s="32">
        <f t="shared" si="644"/>
        <v>0</v>
      </c>
      <c r="U5138" s="32">
        <f t="shared" si="645"/>
        <v>0</v>
      </c>
      <c r="V5138" s="32">
        <f t="shared" si="646"/>
        <v>0</v>
      </c>
      <c r="W5138" s="32">
        <f t="shared" si="647"/>
        <v>0</v>
      </c>
      <c r="X5138" s="32">
        <f t="shared" si="648"/>
        <v>0</v>
      </c>
    </row>
    <row r="5139" spans="1:24" ht="14.25" customHeight="1">
      <c r="A5139" s="33" t="b">
        <f t="shared" si="642"/>
        <v>0</v>
      </c>
      <c r="B5139" s="33">
        <f t="shared" si="649"/>
        <v>5138</v>
      </c>
      <c r="C5139" s="19"/>
      <c r="N5139" s="37"/>
      <c r="O5139" s="37"/>
      <c r="P5139" s="37"/>
      <c r="Q5139" s="37"/>
      <c r="R5139" s="37"/>
      <c r="S5139" s="32">
        <f t="shared" si="643"/>
        <v>0</v>
      </c>
      <c r="T5139" s="32">
        <f t="shared" si="644"/>
        <v>0</v>
      </c>
      <c r="U5139" s="32">
        <f t="shared" si="645"/>
        <v>0</v>
      </c>
      <c r="V5139" s="32">
        <f t="shared" si="646"/>
        <v>0</v>
      </c>
      <c r="W5139" s="32">
        <f t="shared" si="647"/>
        <v>0</v>
      </c>
      <c r="X5139" s="32">
        <f t="shared" si="648"/>
        <v>0</v>
      </c>
    </row>
    <row r="5140" spans="1:24" ht="14.25" customHeight="1">
      <c r="A5140" s="33" t="b">
        <f t="shared" si="642"/>
        <v>0</v>
      </c>
      <c r="B5140" s="33">
        <f t="shared" si="649"/>
        <v>5139</v>
      </c>
      <c r="C5140" s="18"/>
      <c r="N5140" s="37"/>
      <c r="O5140" s="37"/>
      <c r="P5140" s="37"/>
      <c r="Q5140" s="37"/>
      <c r="R5140" s="37"/>
      <c r="S5140" s="32">
        <f t="shared" si="643"/>
        <v>0</v>
      </c>
      <c r="T5140" s="32">
        <f t="shared" si="644"/>
        <v>0</v>
      </c>
      <c r="U5140" s="32">
        <f t="shared" si="645"/>
        <v>0</v>
      </c>
      <c r="V5140" s="32">
        <f t="shared" si="646"/>
        <v>0</v>
      </c>
      <c r="W5140" s="32">
        <f t="shared" si="647"/>
        <v>0</v>
      </c>
      <c r="X5140" s="32">
        <f t="shared" si="648"/>
        <v>0</v>
      </c>
    </row>
    <row r="5141" spans="1:24" ht="14.25" customHeight="1">
      <c r="A5141" s="33" t="b">
        <f t="shared" si="642"/>
        <v>0</v>
      </c>
      <c r="B5141" s="33">
        <f t="shared" si="649"/>
        <v>5140</v>
      </c>
      <c r="C5141" s="19"/>
      <c r="N5141" s="37"/>
      <c r="O5141" s="37"/>
      <c r="P5141" s="37"/>
      <c r="Q5141" s="37"/>
      <c r="R5141" s="37"/>
      <c r="S5141" s="32">
        <f t="shared" si="643"/>
        <v>0</v>
      </c>
      <c r="T5141" s="32">
        <f t="shared" si="644"/>
        <v>0</v>
      </c>
      <c r="U5141" s="32">
        <f t="shared" si="645"/>
        <v>0</v>
      </c>
      <c r="V5141" s="32">
        <f t="shared" si="646"/>
        <v>0</v>
      </c>
      <c r="W5141" s="32">
        <f t="shared" si="647"/>
        <v>0</v>
      </c>
      <c r="X5141" s="32">
        <f t="shared" si="648"/>
        <v>0</v>
      </c>
    </row>
    <row r="5142" spans="1:24" ht="14.25" customHeight="1">
      <c r="A5142" s="33" t="b">
        <f t="shared" si="642"/>
        <v>0</v>
      </c>
      <c r="B5142" s="33">
        <f t="shared" si="649"/>
        <v>5141</v>
      </c>
      <c r="C5142" s="19"/>
      <c r="N5142" s="37"/>
      <c r="O5142" s="37"/>
      <c r="P5142" s="37"/>
      <c r="Q5142" s="37"/>
      <c r="R5142" s="37"/>
      <c r="S5142" s="32">
        <f t="shared" si="643"/>
        <v>0</v>
      </c>
      <c r="T5142" s="32">
        <f t="shared" si="644"/>
        <v>0</v>
      </c>
      <c r="U5142" s="32">
        <f t="shared" si="645"/>
        <v>0</v>
      </c>
      <c r="V5142" s="32">
        <f t="shared" si="646"/>
        <v>0</v>
      </c>
      <c r="W5142" s="32">
        <f t="shared" si="647"/>
        <v>0</v>
      </c>
      <c r="X5142" s="32">
        <f t="shared" si="648"/>
        <v>0</v>
      </c>
    </row>
    <row r="5143" spans="1:24" ht="14.25" customHeight="1">
      <c r="A5143" s="33" t="b">
        <f t="shared" si="642"/>
        <v>0</v>
      </c>
      <c r="B5143" s="33">
        <f t="shared" si="649"/>
        <v>5142</v>
      </c>
      <c r="C5143" s="19"/>
      <c r="N5143" s="37"/>
      <c r="O5143" s="37"/>
      <c r="P5143" s="37"/>
      <c r="Q5143" s="37"/>
      <c r="R5143" s="37"/>
      <c r="S5143" s="32">
        <f t="shared" si="643"/>
        <v>0</v>
      </c>
      <c r="T5143" s="32">
        <f t="shared" si="644"/>
        <v>0</v>
      </c>
      <c r="U5143" s="32">
        <f t="shared" si="645"/>
        <v>0</v>
      </c>
      <c r="V5143" s="32">
        <f t="shared" si="646"/>
        <v>0</v>
      </c>
      <c r="W5143" s="32">
        <f t="shared" si="647"/>
        <v>0</v>
      </c>
      <c r="X5143" s="32">
        <f t="shared" si="648"/>
        <v>0</v>
      </c>
    </row>
    <row r="5144" spans="1:24" ht="14.25" customHeight="1">
      <c r="A5144" s="33" t="b">
        <f t="shared" si="642"/>
        <v>0</v>
      </c>
      <c r="B5144" s="33">
        <f t="shared" si="649"/>
        <v>5143</v>
      </c>
      <c r="C5144" s="19"/>
      <c r="N5144" s="37"/>
      <c r="O5144" s="37"/>
      <c r="P5144" s="37"/>
      <c r="Q5144" s="37"/>
      <c r="R5144" s="37"/>
      <c r="S5144" s="32">
        <f t="shared" si="643"/>
        <v>0</v>
      </c>
      <c r="T5144" s="32">
        <f t="shared" si="644"/>
        <v>0</v>
      </c>
      <c r="U5144" s="32">
        <f t="shared" si="645"/>
        <v>0</v>
      </c>
      <c r="V5144" s="32">
        <f t="shared" si="646"/>
        <v>0</v>
      </c>
      <c r="W5144" s="32">
        <f t="shared" si="647"/>
        <v>0</v>
      </c>
      <c r="X5144" s="32">
        <f t="shared" si="648"/>
        <v>0</v>
      </c>
    </row>
    <row r="5145" spans="1:24" ht="14.25" customHeight="1">
      <c r="A5145" s="33" t="b">
        <f t="shared" si="642"/>
        <v>0</v>
      </c>
      <c r="B5145" s="33">
        <f t="shared" si="649"/>
        <v>5144</v>
      </c>
      <c r="C5145" s="19"/>
      <c r="N5145" s="37"/>
      <c r="O5145" s="37"/>
      <c r="P5145" s="37"/>
      <c r="Q5145" s="37"/>
      <c r="R5145" s="37"/>
      <c r="S5145" s="32">
        <f t="shared" si="643"/>
        <v>0</v>
      </c>
      <c r="T5145" s="32">
        <f t="shared" si="644"/>
        <v>0</v>
      </c>
      <c r="U5145" s="32">
        <f t="shared" si="645"/>
        <v>0</v>
      </c>
      <c r="V5145" s="32">
        <f t="shared" si="646"/>
        <v>0</v>
      </c>
      <c r="W5145" s="32">
        <f t="shared" si="647"/>
        <v>0</v>
      </c>
      <c r="X5145" s="32">
        <f t="shared" si="648"/>
        <v>0</v>
      </c>
    </row>
    <row r="5146" spans="1:24" ht="14.25" customHeight="1">
      <c r="A5146" s="33" t="b">
        <f t="shared" si="642"/>
        <v>0</v>
      </c>
      <c r="B5146" s="33">
        <f t="shared" si="649"/>
        <v>5145</v>
      </c>
      <c r="C5146" s="18"/>
      <c r="N5146" s="37"/>
      <c r="O5146" s="37"/>
      <c r="P5146" s="37"/>
      <c r="Q5146" s="37"/>
      <c r="R5146" s="37"/>
      <c r="S5146" s="32">
        <f t="shared" si="643"/>
        <v>0</v>
      </c>
      <c r="T5146" s="32">
        <f t="shared" si="644"/>
        <v>0</v>
      </c>
      <c r="U5146" s="32">
        <f t="shared" si="645"/>
        <v>0</v>
      </c>
      <c r="V5146" s="32">
        <f t="shared" si="646"/>
        <v>0</v>
      </c>
      <c r="W5146" s="32">
        <f t="shared" si="647"/>
        <v>0</v>
      </c>
      <c r="X5146" s="32">
        <f t="shared" si="648"/>
        <v>0</v>
      </c>
    </row>
    <row r="5147" spans="1:24" ht="14.25" customHeight="1">
      <c r="A5147" s="33" t="b">
        <f t="shared" si="642"/>
        <v>0</v>
      </c>
      <c r="B5147" s="33">
        <f t="shared" si="649"/>
        <v>5146</v>
      </c>
      <c r="C5147" s="19"/>
      <c r="N5147" s="37"/>
      <c r="O5147" s="37"/>
      <c r="P5147" s="37"/>
      <c r="Q5147" s="37"/>
      <c r="R5147" s="37"/>
      <c r="S5147" s="32">
        <f t="shared" si="643"/>
        <v>0</v>
      </c>
      <c r="T5147" s="32">
        <f t="shared" si="644"/>
        <v>0</v>
      </c>
      <c r="U5147" s="32">
        <f t="shared" si="645"/>
        <v>0</v>
      </c>
      <c r="V5147" s="32">
        <f t="shared" si="646"/>
        <v>0</v>
      </c>
      <c r="W5147" s="32">
        <f t="shared" si="647"/>
        <v>0</v>
      </c>
      <c r="X5147" s="32">
        <f t="shared" si="648"/>
        <v>0</v>
      </c>
    </row>
    <row r="5148" spans="1:24" ht="14.25" customHeight="1">
      <c r="A5148" s="33" t="b">
        <f t="shared" si="642"/>
        <v>0</v>
      </c>
      <c r="B5148" s="33">
        <f t="shared" si="649"/>
        <v>5147</v>
      </c>
      <c r="C5148" s="19"/>
      <c r="N5148" s="37"/>
      <c r="O5148" s="37"/>
      <c r="P5148" s="37"/>
      <c r="Q5148" s="37"/>
      <c r="R5148" s="37"/>
      <c r="S5148" s="32">
        <f t="shared" si="643"/>
        <v>0</v>
      </c>
      <c r="T5148" s="32">
        <f t="shared" si="644"/>
        <v>0</v>
      </c>
      <c r="U5148" s="32">
        <f t="shared" si="645"/>
        <v>0</v>
      </c>
      <c r="V5148" s="32">
        <f t="shared" si="646"/>
        <v>0</v>
      </c>
      <c r="W5148" s="32">
        <f t="shared" si="647"/>
        <v>0</v>
      </c>
      <c r="X5148" s="32">
        <f t="shared" si="648"/>
        <v>0</v>
      </c>
    </row>
    <row r="5149" spans="1:24" ht="14.25" customHeight="1">
      <c r="A5149" s="33" t="b">
        <f t="shared" si="642"/>
        <v>0</v>
      </c>
      <c r="B5149" s="33">
        <f t="shared" si="649"/>
        <v>5148</v>
      </c>
      <c r="C5149" s="19"/>
      <c r="N5149" s="37"/>
      <c r="O5149" s="37"/>
      <c r="P5149" s="37"/>
      <c r="Q5149" s="37"/>
      <c r="R5149" s="37"/>
      <c r="S5149" s="32">
        <f t="shared" si="643"/>
        <v>0</v>
      </c>
      <c r="T5149" s="32">
        <f t="shared" si="644"/>
        <v>0</v>
      </c>
      <c r="U5149" s="32">
        <f t="shared" si="645"/>
        <v>0</v>
      </c>
      <c r="V5149" s="32">
        <f t="shared" si="646"/>
        <v>0</v>
      </c>
      <c r="W5149" s="32">
        <f t="shared" si="647"/>
        <v>0</v>
      </c>
      <c r="X5149" s="32">
        <f t="shared" si="648"/>
        <v>0</v>
      </c>
    </row>
    <row r="5150" spans="1:24" ht="14.25" customHeight="1">
      <c r="A5150" s="33" t="b">
        <f t="shared" si="642"/>
        <v>0</v>
      </c>
      <c r="B5150" s="33">
        <f t="shared" si="649"/>
        <v>5149</v>
      </c>
      <c r="C5150" s="19"/>
      <c r="N5150" s="37"/>
      <c r="O5150" s="37"/>
      <c r="P5150" s="37"/>
      <c r="Q5150" s="37"/>
      <c r="R5150" s="37"/>
      <c r="S5150" s="32">
        <f t="shared" si="643"/>
        <v>0</v>
      </c>
      <c r="T5150" s="32">
        <f t="shared" si="644"/>
        <v>0</v>
      </c>
      <c r="U5150" s="32">
        <f t="shared" si="645"/>
        <v>0</v>
      </c>
      <c r="V5150" s="32">
        <f t="shared" si="646"/>
        <v>0</v>
      </c>
      <c r="W5150" s="32">
        <f t="shared" si="647"/>
        <v>0</v>
      </c>
      <c r="X5150" s="32">
        <f t="shared" si="648"/>
        <v>0</v>
      </c>
    </row>
    <row r="5151" spans="1:24" ht="14.25" customHeight="1">
      <c r="A5151" s="33" t="b">
        <f t="shared" si="642"/>
        <v>0</v>
      </c>
      <c r="B5151" s="33">
        <f t="shared" si="649"/>
        <v>5150</v>
      </c>
      <c r="C5151" s="19"/>
      <c r="N5151" s="37"/>
      <c r="O5151" s="37"/>
      <c r="P5151" s="37"/>
      <c r="Q5151" s="37"/>
      <c r="R5151" s="37"/>
      <c r="S5151" s="32">
        <f t="shared" si="643"/>
        <v>0</v>
      </c>
      <c r="T5151" s="32">
        <f t="shared" si="644"/>
        <v>0</v>
      </c>
      <c r="U5151" s="32">
        <f t="shared" si="645"/>
        <v>0</v>
      </c>
      <c r="V5151" s="32">
        <f t="shared" si="646"/>
        <v>0</v>
      </c>
      <c r="W5151" s="32">
        <f t="shared" si="647"/>
        <v>0</v>
      </c>
      <c r="X5151" s="32">
        <f t="shared" si="648"/>
        <v>0</v>
      </c>
    </row>
    <row r="5152" spans="1:24" ht="14.25" customHeight="1">
      <c r="A5152" s="33" t="b">
        <f t="shared" si="642"/>
        <v>0</v>
      </c>
      <c r="B5152" s="33">
        <f t="shared" si="649"/>
        <v>5151</v>
      </c>
      <c r="C5152" s="19"/>
      <c r="N5152" s="37"/>
      <c r="O5152" s="37"/>
      <c r="P5152" s="37"/>
      <c r="Q5152" s="37"/>
      <c r="R5152" s="37"/>
      <c r="S5152" s="32">
        <f t="shared" si="643"/>
        <v>0</v>
      </c>
      <c r="T5152" s="32">
        <f t="shared" si="644"/>
        <v>0</v>
      </c>
      <c r="U5152" s="32">
        <f t="shared" si="645"/>
        <v>0</v>
      </c>
      <c r="V5152" s="32">
        <f t="shared" si="646"/>
        <v>0</v>
      </c>
      <c r="W5152" s="32">
        <f t="shared" si="647"/>
        <v>0</v>
      </c>
      <c r="X5152" s="32">
        <f t="shared" si="648"/>
        <v>0</v>
      </c>
    </row>
    <row r="5153" spans="1:24" ht="14.25" customHeight="1">
      <c r="A5153" s="33" t="b">
        <f t="shared" si="642"/>
        <v>0</v>
      </c>
      <c r="B5153" s="33">
        <f t="shared" si="649"/>
        <v>5152</v>
      </c>
      <c r="C5153" s="19"/>
      <c r="N5153" s="37"/>
      <c r="O5153" s="37"/>
      <c r="P5153" s="37"/>
      <c r="Q5153" s="37"/>
      <c r="R5153" s="37"/>
      <c r="S5153" s="32">
        <f t="shared" si="643"/>
        <v>0</v>
      </c>
      <c r="T5153" s="32">
        <f t="shared" si="644"/>
        <v>0</v>
      </c>
      <c r="U5153" s="32">
        <f t="shared" si="645"/>
        <v>0</v>
      </c>
      <c r="V5153" s="32">
        <f t="shared" si="646"/>
        <v>0</v>
      </c>
      <c r="W5153" s="32">
        <f t="shared" si="647"/>
        <v>0</v>
      </c>
      <c r="X5153" s="32">
        <f t="shared" si="648"/>
        <v>0</v>
      </c>
    </row>
    <row r="5154" spans="1:24" ht="14.25" customHeight="1">
      <c r="A5154" s="33" t="b">
        <f t="shared" si="642"/>
        <v>0</v>
      </c>
      <c r="B5154" s="33">
        <f t="shared" si="649"/>
        <v>5153</v>
      </c>
      <c r="C5154" s="19"/>
      <c r="N5154" s="37"/>
      <c r="O5154" s="37"/>
      <c r="P5154" s="37"/>
      <c r="Q5154" s="37"/>
      <c r="R5154" s="37"/>
      <c r="S5154" s="32">
        <f t="shared" si="643"/>
        <v>0</v>
      </c>
      <c r="T5154" s="32">
        <f t="shared" si="644"/>
        <v>0</v>
      </c>
      <c r="U5154" s="32">
        <f t="shared" si="645"/>
        <v>0</v>
      </c>
      <c r="V5154" s="32">
        <f t="shared" si="646"/>
        <v>0</v>
      </c>
      <c r="W5154" s="32">
        <f t="shared" si="647"/>
        <v>0</v>
      </c>
      <c r="X5154" s="32">
        <f t="shared" si="648"/>
        <v>0</v>
      </c>
    </row>
    <row r="5155" spans="1:24" ht="14.25" customHeight="1">
      <c r="A5155" s="33" t="b">
        <f t="shared" si="642"/>
        <v>0</v>
      </c>
      <c r="B5155" s="33">
        <f t="shared" si="649"/>
        <v>5154</v>
      </c>
      <c r="C5155" s="19"/>
      <c r="N5155" s="37"/>
      <c r="O5155" s="37"/>
      <c r="P5155" s="37"/>
      <c r="Q5155" s="37"/>
      <c r="R5155" s="37"/>
      <c r="S5155" s="32">
        <f t="shared" si="643"/>
        <v>0</v>
      </c>
      <c r="T5155" s="32">
        <f t="shared" si="644"/>
        <v>0</v>
      </c>
      <c r="U5155" s="32">
        <f t="shared" si="645"/>
        <v>0</v>
      </c>
      <c r="V5155" s="32">
        <f t="shared" si="646"/>
        <v>0</v>
      </c>
      <c r="W5155" s="32">
        <f t="shared" si="647"/>
        <v>0</v>
      </c>
      <c r="X5155" s="32">
        <f t="shared" si="648"/>
        <v>0</v>
      </c>
    </row>
    <row r="5156" spans="1:24" ht="14.25" customHeight="1">
      <c r="A5156" s="33" t="b">
        <f t="shared" si="642"/>
        <v>0</v>
      </c>
      <c r="B5156" s="33">
        <f t="shared" si="649"/>
        <v>5155</v>
      </c>
      <c r="C5156" s="19"/>
      <c r="N5156" s="37"/>
      <c r="O5156" s="37"/>
      <c r="P5156" s="37"/>
      <c r="Q5156" s="37"/>
      <c r="R5156" s="37"/>
      <c r="S5156" s="32">
        <f t="shared" si="643"/>
        <v>0</v>
      </c>
      <c r="T5156" s="32">
        <f t="shared" si="644"/>
        <v>0</v>
      </c>
      <c r="U5156" s="32">
        <f t="shared" si="645"/>
        <v>0</v>
      </c>
      <c r="V5156" s="32">
        <f t="shared" si="646"/>
        <v>0</v>
      </c>
      <c r="W5156" s="32">
        <f t="shared" si="647"/>
        <v>0</v>
      </c>
      <c r="X5156" s="32">
        <f t="shared" si="648"/>
        <v>0</v>
      </c>
    </row>
    <row r="5157" spans="1:24" ht="14.25" customHeight="1">
      <c r="A5157" s="33" t="b">
        <f t="shared" si="642"/>
        <v>0</v>
      </c>
      <c r="B5157" s="33">
        <f t="shared" si="649"/>
        <v>5156</v>
      </c>
      <c r="C5157" s="19"/>
      <c r="N5157" s="37"/>
      <c r="O5157" s="37"/>
      <c r="P5157" s="37"/>
      <c r="Q5157" s="37"/>
      <c r="R5157" s="37"/>
      <c r="S5157" s="32">
        <f t="shared" si="643"/>
        <v>0</v>
      </c>
      <c r="T5157" s="32">
        <f t="shared" si="644"/>
        <v>0</v>
      </c>
      <c r="U5157" s="32">
        <f t="shared" si="645"/>
        <v>0</v>
      </c>
      <c r="V5157" s="32">
        <f t="shared" si="646"/>
        <v>0</v>
      </c>
      <c r="W5157" s="32">
        <f t="shared" si="647"/>
        <v>0</v>
      </c>
      <c r="X5157" s="32">
        <f t="shared" si="648"/>
        <v>0</v>
      </c>
    </row>
    <row r="5158" spans="1:24" ht="14.25" customHeight="1">
      <c r="A5158" s="33" t="b">
        <f t="shared" si="642"/>
        <v>0</v>
      </c>
      <c r="B5158" s="33">
        <f t="shared" si="649"/>
        <v>5157</v>
      </c>
      <c r="C5158" s="19"/>
      <c r="N5158" s="37"/>
      <c r="O5158" s="37"/>
      <c r="P5158" s="37"/>
      <c r="Q5158" s="37"/>
      <c r="R5158" s="37"/>
      <c r="S5158" s="32">
        <f t="shared" si="643"/>
        <v>0</v>
      </c>
      <c r="T5158" s="32">
        <f t="shared" si="644"/>
        <v>0</v>
      </c>
      <c r="U5158" s="32">
        <f t="shared" si="645"/>
        <v>0</v>
      </c>
      <c r="V5158" s="32">
        <f t="shared" si="646"/>
        <v>0</v>
      </c>
      <c r="W5158" s="32">
        <f t="shared" si="647"/>
        <v>0</v>
      </c>
      <c r="X5158" s="32">
        <f t="shared" si="648"/>
        <v>0</v>
      </c>
    </row>
    <row r="5159" spans="1:24" ht="14.25" customHeight="1">
      <c r="A5159" s="33" t="b">
        <f t="shared" si="642"/>
        <v>0</v>
      </c>
      <c r="B5159" s="33">
        <f t="shared" si="649"/>
        <v>5158</v>
      </c>
      <c r="C5159" s="19"/>
      <c r="N5159" s="37"/>
      <c r="O5159" s="37"/>
      <c r="P5159" s="37"/>
      <c r="Q5159" s="37"/>
      <c r="R5159" s="37"/>
      <c r="S5159" s="32">
        <f t="shared" si="643"/>
        <v>0</v>
      </c>
      <c r="T5159" s="32">
        <f t="shared" si="644"/>
        <v>0</v>
      </c>
      <c r="U5159" s="32">
        <f t="shared" si="645"/>
        <v>0</v>
      </c>
      <c r="V5159" s="32">
        <f t="shared" si="646"/>
        <v>0</v>
      </c>
      <c r="W5159" s="32">
        <f t="shared" si="647"/>
        <v>0</v>
      </c>
      <c r="X5159" s="32">
        <f t="shared" si="648"/>
        <v>0</v>
      </c>
    </row>
    <row r="5160" spans="1:24" ht="14.25" customHeight="1">
      <c r="A5160" s="33" t="b">
        <f t="shared" si="642"/>
        <v>0</v>
      </c>
      <c r="B5160" s="33">
        <f t="shared" si="649"/>
        <v>5159</v>
      </c>
      <c r="C5160" s="19"/>
      <c r="N5160" s="37"/>
      <c r="O5160" s="37"/>
      <c r="P5160" s="37"/>
      <c r="Q5160" s="37"/>
      <c r="R5160" s="37"/>
      <c r="S5160" s="32">
        <f t="shared" si="643"/>
        <v>0</v>
      </c>
      <c r="T5160" s="32">
        <f t="shared" si="644"/>
        <v>0</v>
      </c>
      <c r="U5160" s="32">
        <f t="shared" si="645"/>
        <v>0</v>
      </c>
      <c r="V5160" s="32">
        <f t="shared" si="646"/>
        <v>0</v>
      </c>
      <c r="W5160" s="32">
        <f t="shared" si="647"/>
        <v>0</v>
      </c>
      <c r="X5160" s="32">
        <f t="shared" si="648"/>
        <v>0</v>
      </c>
    </row>
    <row r="5161" spans="1:24" ht="14.25" customHeight="1">
      <c r="A5161" s="33" t="b">
        <f t="shared" si="642"/>
        <v>0</v>
      </c>
      <c r="B5161" s="33">
        <f t="shared" si="649"/>
        <v>5160</v>
      </c>
      <c r="C5161" s="18"/>
      <c r="N5161" s="37"/>
      <c r="O5161" s="37"/>
      <c r="P5161" s="37"/>
      <c r="Q5161" s="37"/>
      <c r="R5161" s="37"/>
      <c r="S5161" s="32">
        <f t="shared" si="643"/>
        <v>0</v>
      </c>
      <c r="T5161" s="32">
        <f t="shared" si="644"/>
        <v>0</v>
      </c>
      <c r="U5161" s="32">
        <f t="shared" si="645"/>
        <v>0</v>
      </c>
      <c r="V5161" s="32">
        <f t="shared" si="646"/>
        <v>0</v>
      </c>
      <c r="W5161" s="32">
        <f t="shared" si="647"/>
        <v>0</v>
      </c>
      <c r="X5161" s="32">
        <f t="shared" si="648"/>
        <v>0</v>
      </c>
    </row>
    <row r="5162" spans="1:24" ht="14.25" customHeight="1">
      <c r="A5162" s="33" t="b">
        <f t="shared" si="642"/>
        <v>0</v>
      </c>
      <c r="B5162" s="33">
        <f t="shared" si="649"/>
        <v>5161</v>
      </c>
      <c r="C5162" s="19"/>
      <c r="N5162" s="37"/>
      <c r="O5162" s="37"/>
      <c r="P5162" s="37"/>
      <c r="Q5162" s="37"/>
      <c r="R5162" s="37"/>
      <c r="S5162" s="32">
        <f t="shared" si="643"/>
        <v>0</v>
      </c>
      <c r="T5162" s="32">
        <f t="shared" si="644"/>
        <v>0</v>
      </c>
      <c r="U5162" s="32">
        <f t="shared" si="645"/>
        <v>0</v>
      </c>
      <c r="V5162" s="32">
        <f t="shared" si="646"/>
        <v>0</v>
      </c>
      <c r="W5162" s="32">
        <f t="shared" si="647"/>
        <v>0</v>
      </c>
      <c r="X5162" s="32">
        <f t="shared" si="648"/>
        <v>0</v>
      </c>
    </row>
    <row r="5163" spans="1:24" ht="14.25" customHeight="1">
      <c r="A5163" s="33" t="b">
        <f t="shared" si="642"/>
        <v>0</v>
      </c>
      <c r="B5163" s="33">
        <f t="shared" si="649"/>
        <v>5162</v>
      </c>
      <c r="C5163" s="19"/>
      <c r="N5163" s="37"/>
      <c r="O5163" s="37"/>
      <c r="P5163" s="37"/>
      <c r="Q5163" s="37"/>
      <c r="R5163" s="37"/>
      <c r="S5163" s="32">
        <f t="shared" si="643"/>
        <v>0</v>
      </c>
      <c r="T5163" s="32">
        <f t="shared" si="644"/>
        <v>0</v>
      </c>
      <c r="U5163" s="32">
        <f t="shared" si="645"/>
        <v>0</v>
      </c>
      <c r="V5163" s="32">
        <f t="shared" si="646"/>
        <v>0</v>
      </c>
      <c r="W5163" s="32">
        <f t="shared" si="647"/>
        <v>0</v>
      </c>
      <c r="X5163" s="32">
        <f t="shared" si="648"/>
        <v>0</v>
      </c>
    </row>
    <row r="5164" spans="1:24" ht="14.25" customHeight="1">
      <c r="A5164" s="33" t="b">
        <f t="shared" si="642"/>
        <v>0</v>
      </c>
      <c r="B5164" s="33">
        <f t="shared" si="649"/>
        <v>5163</v>
      </c>
      <c r="C5164" s="19"/>
      <c r="N5164" s="37"/>
      <c r="O5164" s="37"/>
      <c r="P5164" s="37"/>
      <c r="Q5164" s="37"/>
      <c r="R5164" s="37"/>
      <c r="S5164" s="32">
        <f t="shared" si="643"/>
        <v>0</v>
      </c>
      <c r="T5164" s="32">
        <f t="shared" si="644"/>
        <v>0</v>
      </c>
      <c r="U5164" s="32">
        <f t="shared" si="645"/>
        <v>0</v>
      </c>
      <c r="V5164" s="32">
        <f t="shared" si="646"/>
        <v>0</v>
      </c>
      <c r="W5164" s="32">
        <f t="shared" si="647"/>
        <v>0</v>
      </c>
      <c r="X5164" s="32">
        <f t="shared" si="648"/>
        <v>0</v>
      </c>
    </row>
    <row r="5165" spans="1:24" ht="14.25" customHeight="1">
      <c r="A5165" s="33" t="b">
        <f t="shared" si="642"/>
        <v>0</v>
      </c>
      <c r="B5165" s="33">
        <f t="shared" si="649"/>
        <v>5164</v>
      </c>
      <c r="C5165" s="19"/>
      <c r="N5165" s="37"/>
      <c r="O5165" s="37"/>
      <c r="P5165" s="37"/>
      <c r="Q5165" s="37"/>
      <c r="R5165" s="37"/>
      <c r="S5165" s="32">
        <f t="shared" si="643"/>
        <v>0</v>
      </c>
      <c r="T5165" s="32">
        <f t="shared" si="644"/>
        <v>0</v>
      </c>
      <c r="U5165" s="32">
        <f t="shared" si="645"/>
        <v>0</v>
      </c>
      <c r="V5165" s="32">
        <f t="shared" si="646"/>
        <v>0</v>
      </c>
      <c r="W5165" s="32">
        <f t="shared" si="647"/>
        <v>0</v>
      </c>
      <c r="X5165" s="32">
        <f t="shared" si="648"/>
        <v>0</v>
      </c>
    </row>
    <row r="5166" spans="1:24" ht="14.25" customHeight="1">
      <c r="A5166" s="33" t="b">
        <f t="shared" si="642"/>
        <v>0</v>
      </c>
      <c r="B5166" s="33">
        <f t="shared" si="649"/>
        <v>5165</v>
      </c>
      <c r="C5166" s="19"/>
      <c r="N5166" s="37"/>
      <c r="O5166" s="37"/>
      <c r="P5166" s="37"/>
      <c r="Q5166" s="37"/>
      <c r="R5166" s="37"/>
      <c r="S5166" s="32">
        <f t="shared" si="643"/>
        <v>0</v>
      </c>
      <c r="T5166" s="32">
        <f t="shared" si="644"/>
        <v>0</v>
      </c>
      <c r="U5166" s="32">
        <f t="shared" si="645"/>
        <v>0</v>
      </c>
      <c r="V5166" s="32">
        <f t="shared" si="646"/>
        <v>0</v>
      </c>
      <c r="W5166" s="32">
        <f t="shared" si="647"/>
        <v>0</v>
      </c>
      <c r="X5166" s="32">
        <f t="shared" si="648"/>
        <v>0</v>
      </c>
    </row>
    <row r="5167" spans="1:24" ht="14.25" customHeight="1">
      <c r="A5167" s="33" t="b">
        <f t="shared" si="642"/>
        <v>0</v>
      </c>
      <c r="B5167" s="33">
        <f t="shared" si="649"/>
        <v>5166</v>
      </c>
      <c r="C5167" s="19"/>
      <c r="N5167" s="37"/>
      <c r="O5167" s="37"/>
      <c r="P5167" s="37"/>
      <c r="Q5167" s="37"/>
      <c r="R5167" s="37"/>
      <c r="S5167" s="32">
        <f t="shared" si="643"/>
        <v>0</v>
      </c>
      <c r="T5167" s="32">
        <f t="shared" si="644"/>
        <v>0</v>
      </c>
      <c r="U5167" s="32">
        <f t="shared" si="645"/>
        <v>0</v>
      </c>
      <c r="V5167" s="32">
        <f t="shared" si="646"/>
        <v>0</v>
      </c>
      <c r="W5167" s="32">
        <f t="shared" si="647"/>
        <v>0</v>
      </c>
      <c r="X5167" s="32">
        <f t="shared" si="648"/>
        <v>0</v>
      </c>
    </row>
    <row r="5168" spans="1:24" ht="14.25" customHeight="1">
      <c r="A5168" s="33" t="b">
        <f t="shared" si="642"/>
        <v>0</v>
      </c>
      <c r="B5168" s="33">
        <f t="shared" si="649"/>
        <v>5167</v>
      </c>
      <c r="C5168" s="19"/>
      <c r="N5168" s="37"/>
      <c r="O5168" s="37"/>
      <c r="P5168" s="37"/>
      <c r="Q5168" s="37"/>
      <c r="R5168" s="37"/>
      <c r="S5168" s="32">
        <f t="shared" si="643"/>
        <v>0</v>
      </c>
      <c r="T5168" s="32">
        <f t="shared" si="644"/>
        <v>0</v>
      </c>
      <c r="U5168" s="32">
        <f t="shared" si="645"/>
        <v>0</v>
      </c>
      <c r="V5168" s="32">
        <f t="shared" si="646"/>
        <v>0</v>
      </c>
      <c r="W5168" s="32">
        <f t="shared" si="647"/>
        <v>0</v>
      </c>
      <c r="X5168" s="32">
        <f t="shared" si="648"/>
        <v>0</v>
      </c>
    </row>
    <row r="5169" spans="1:24" ht="14.25" customHeight="1">
      <c r="A5169" s="33" t="b">
        <f t="shared" si="642"/>
        <v>0</v>
      </c>
      <c r="B5169" s="33">
        <f t="shared" si="649"/>
        <v>5168</v>
      </c>
      <c r="C5169" s="19"/>
      <c r="N5169" s="37"/>
      <c r="O5169" s="37"/>
      <c r="P5169" s="37"/>
      <c r="Q5169" s="37"/>
      <c r="R5169" s="37"/>
      <c r="S5169" s="32">
        <f t="shared" si="643"/>
        <v>0</v>
      </c>
      <c r="T5169" s="32">
        <f t="shared" si="644"/>
        <v>0</v>
      </c>
      <c r="U5169" s="32">
        <f t="shared" si="645"/>
        <v>0</v>
      </c>
      <c r="V5169" s="32">
        <f t="shared" si="646"/>
        <v>0</v>
      </c>
      <c r="W5169" s="32">
        <f t="shared" si="647"/>
        <v>0</v>
      </c>
      <c r="X5169" s="32">
        <f t="shared" si="648"/>
        <v>0</v>
      </c>
    </row>
    <row r="5170" spans="1:24" ht="14.25" customHeight="1">
      <c r="A5170" s="33" t="b">
        <f t="shared" si="642"/>
        <v>0</v>
      </c>
      <c r="B5170" s="33">
        <f t="shared" si="649"/>
        <v>5169</v>
      </c>
      <c r="C5170" s="19"/>
      <c r="N5170" s="37"/>
      <c r="O5170" s="37"/>
      <c r="P5170" s="37"/>
      <c r="Q5170" s="37"/>
      <c r="R5170" s="37"/>
      <c r="S5170" s="32">
        <f t="shared" si="643"/>
        <v>0</v>
      </c>
      <c r="T5170" s="32">
        <f t="shared" si="644"/>
        <v>0</v>
      </c>
      <c r="U5170" s="32">
        <f t="shared" si="645"/>
        <v>0</v>
      </c>
      <c r="V5170" s="32">
        <f t="shared" si="646"/>
        <v>0</v>
      </c>
      <c r="W5170" s="32">
        <f t="shared" si="647"/>
        <v>0</v>
      </c>
      <c r="X5170" s="32">
        <f t="shared" si="648"/>
        <v>0</v>
      </c>
    </row>
    <row r="5171" spans="1:24" ht="14.25" customHeight="1">
      <c r="A5171" s="33" t="b">
        <f t="shared" si="642"/>
        <v>0</v>
      </c>
      <c r="B5171" s="33">
        <f t="shared" si="649"/>
        <v>5170</v>
      </c>
      <c r="C5171" s="18"/>
      <c r="N5171" s="37"/>
      <c r="O5171" s="37"/>
      <c r="P5171" s="37"/>
      <c r="Q5171" s="37"/>
      <c r="R5171" s="37"/>
      <c r="S5171" s="32">
        <f t="shared" si="643"/>
        <v>0</v>
      </c>
      <c r="T5171" s="32">
        <f t="shared" si="644"/>
        <v>0</v>
      </c>
      <c r="U5171" s="32">
        <f t="shared" si="645"/>
        <v>0</v>
      </c>
      <c r="V5171" s="32">
        <f t="shared" si="646"/>
        <v>0</v>
      </c>
      <c r="W5171" s="32">
        <f t="shared" si="647"/>
        <v>0</v>
      </c>
      <c r="X5171" s="32">
        <f t="shared" si="648"/>
        <v>0</v>
      </c>
    </row>
    <row r="5172" spans="1:24" ht="14.25" customHeight="1">
      <c r="A5172" s="33" t="b">
        <f t="shared" si="642"/>
        <v>0</v>
      </c>
      <c r="B5172" s="33">
        <f t="shared" si="649"/>
        <v>5171</v>
      </c>
      <c r="C5172" s="19"/>
      <c r="N5172" s="37"/>
      <c r="O5172" s="37"/>
      <c r="P5172" s="37"/>
      <c r="Q5172" s="37"/>
      <c r="R5172" s="37"/>
      <c r="S5172" s="32">
        <f t="shared" si="643"/>
        <v>0</v>
      </c>
      <c r="T5172" s="32">
        <f t="shared" si="644"/>
        <v>0</v>
      </c>
      <c r="U5172" s="32">
        <f t="shared" si="645"/>
        <v>0</v>
      </c>
      <c r="V5172" s="32">
        <f t="shared" si="646"/>
        <v>0</v>
      </c>
      <c r="W5172" s="32">
        <f t="shared" si="647"/>
        <v>0</v>
      </c>
      <c r="X5172" s="32">
        <f t="shared" si="648"/>
        <v>0</v>
      </c>
    </row>
    <row r="5173" spans="1:24" ht="14.25" customHeight="1">
      <c r="A5173" s="33" t="b">
        <f t="shared" si="642"/>
        <v>0</v>
      </c>
      <c r="B5173" s="33">
        <f t="shared" si="649"/>
        <v>5172</v>
      </c>
      <c r="C5173" s="19"/>
      <c r="N5173" s="37"/>
      <c r="O5173" s="37"/>
      <c r="P5173" s="37"/>
      <c r="Q5173" s="37"/>
      <c r="R5173" s="37"/>
      <c r="S5173" s="32">
        <f t="shared" si="643"/>
        <v>0</v>
      </c>
      <c r="T5173" s="32">
        <f t="shared" si="644"/>
        <v>0</v>
      </c>
      <c r="U5173" s="32">
        <f t="shared" si="645"/>
        <v>0</v>
      </c>
      <c r="V5173" s="32">
        <f t="shared" si="646"/>
        <v>0</v>
      </c>
      <c r="W5173" s="32">
        <f t="shared" si="647"/>
        <v>0</v>
      </c>
      <c r="X5173" s="32">
        <f t="shared" si="648"/>
        <v>0</v>
      </c>
    </row>
    <row r="5174" spans="1:24" ht="14.25" customHeight="1">
      <c r="A5174" s="33" t="b">
        <f t="shared" si="642"/>
        <v>0</v>
      </c>
      <c r="B5174" s="33">
        <f t="shared" si="649"/>
        <v>5173</v>
      </c>
      <c r="C5174" s="19"/>
      <c r="N5174" s="37"/>
      <c r="O5174" s="37"/>
      <c r="P5174" s="37"/>
      <c r="Q5174" s="37"/>
      <c r="R5174" s="37"/>
      <c r="S5174" s="32">
        <f t="shared" si="643"/>
        <v>0</v>
      </c>
      <c r="T5174" s="32">
        <f t="shared" si="644"/>
        <v>0</v>
      </c>
      <c r="U5174" s="32">
        <f t="shared" si="645"/>
        <v>0</v>
      </c>
      <c r="V5174" s="32">
        <f t="shared" si="646"/>
        <v>0</v>
      </c>
      <c r="W5174" s="32">
        <f t="shared" si="647"/>
        <v>0</v>
      </c>
      <c r="X5174" s="32">
        <f t="shared" si="648"/>
        <v>0</v>
      </c>
    </row>
    <row r="5175" spans="1:24" ht="14.25" customHeight="1">
      <c r="A5175" s="33" t="b">
        <f t="shared" si="642"/>
        <v>0</v>
      </c>
      <c r="B5175" s="33">
        <f t="shared" si="649"/>
        <v>5174</v>
      </c>
      <c r="C5175" s="19"/>
      <c r="N5175" s="37"/>
      <c r="O5175" s="37"/>
      <c r="P5175" s="37"/>
      <c r="Q5175" s="37"/>
      <c r="R5175" s="37"/>
      <c r="S5175" s="32">
        <f t="shared" si="643"/>
        <v>0</v>
      </c>
      <c r="T5175" s="32">
        <f t="shared" si="644"/>
        <v>0</v>
      </c>
      <c r="U5175" s="32">
        <f t="shared" si="645"/>
        <v>0</v>
      </c>
      <c r="V5175" s="32">
        <f t="shared" si="646"/>
        <v>0</v>
      </c>
      <c r="W5175" s="32">
        <f t="shared" si="647"/>
        <v>0</v>
      </c>
      <c r="X5175" s="32">
        <f t="shared" si="648"/>
        <v>0</v>
      </c>
    </row>
    <row r="5176" spans="1:24" ht="14.25" customHeight="1">
      <c r="A5176" s="33" t="b">
        <f t="shared" si="642"/>
        <v>0</v>
      </c>
      <c r="B5176" s="33">
        <f t="shared" si="649"/>
        <v>5175</v>
      </c>
      <c r="C5176" s="19"/>
      <c r="N5176" s="37"/>
      <c r="O5176" s="37"/>
      <c r="P5176" s="37"/>
      <c r="Q5176" s="37"/>
      <c r="R5176" s="37"/>
      <c r="S5176" s="32">
        <f t="shared" si="643"/>
        <v>0</v>
      </c>
      <c r="T5176" s="32">
        <f t="shared" si="644"/>
        <v>0</v>
      </c>
      <c r="U5176" s="32">
        <f t="shared" si="645"/>
        <v>0</v>
      </c>
      <c r="V5176" s="32">
        <f t="shared" si="646"/>
        <v>0</v>
      </c>
      <c r="W5176" s="32">
        <f t="shared" si="647"/>
        <v>0</v>
      </c>
      <c r="X5176" s="32">
        <f t="shared" si="648"/>
        <v>0</v>
      </c>
    </row>
    <row r="5177" spans="1:24" ht="14.25" customHeight="1">
      <c r="A5177" s="33" t="b">
        <f t="shared" si="642"/>
        <v>0</v>
      </c>
      <c r="B5177" s="33">
        <f t="shared" si="649"/>
        <v>5176</v>
      </c>
      <c r="C5177" s="19"/>
      <c r="N5177" s="37"/>
      <c r="O5177" s="37"/>
      <c r="P5177" s="37"/>
      <c r="Q5177" s="37"/>
      <c r="R5177" s="37"/>
      <c r="S5177" s="32">
        <f t="shared" si="643"/>
        <v>0</v>
      </c>
      <c r="T5177" s="32">
        <f t="shared" si="644"/>
        <v>0</v>
      </c>
      <c r="U5177" s="32">
        <f t="shared" si="645"/>
        <v>0</v>
      </c>
      <c r="V5177" s="32">
        <f t="shared" si="646"/>
        <v>0</v>
      </c>
      <c r="W5177" s="32">
        <f t="shared" si="647"/>
        <v>0</v>
      </c>
      <c r="X5177" s="32">
        <f t="shared" si="648"/>
        <v>0</v>
      </c>
    </row>
    <row r="5178" spans="1:24" ht="14.25" customHeight="1">
      <c r="A5178" s="33" t="b">
        <f t="shared" si="642"/>
        <v>0</v>
      </c>
      <c r="B5178" s="33">
        <f t="shared" si="649"/>
        <v>5177</v>
      </c>
      <c r="C5178" s="19"/>
      <c r="N5178" s="37"/>
      <c r="O5178" s="37"/>
      <c r="P5178" s="37"/>
      <c r="Q5178" s="37"/>
      <c r="R5178" s="37"/>
      <c r="S5178" s="32">
        <f t="shared" si="643"/>
        <v>0</v>
      </c>
      <c r="T5178" s="32">
        <f t="shared" si="644"/>
        <v>0</v>
      </c>
      <c r="U5178" s="32">
        <f t="shared" si="645"/>
        <v>0</v>
      </c>
      <c r="V5178" s="32">
        <f t="shared" si="646"/>
        <v>0</v>
      </c>
      <c r="W5178" s="32">
        <f t="shared" si="647"/>
        <v>0</v>
      </c>
      <c r="X5178" s="32">
        <f t="shared" si="648"/>
        <v>0</v>
      </c>
    </row>
    <row r="5179" spans="1:24" ht="14.25" customHeight="1">
      <c r="A5179" s="33" t="b">
        <f t="shared" si="642"/>
        <v>0</v>
      </c>
      <c r="B5179" s="33">
        <f t="shared" si="649"/>
        <v>5178</v>
      </c>
      <c r="C5179" s="18"/>
      <c r="N5179" s="37"/>
      <c r="O5179" s="37"/>
      <c r="P5179" s="37"/>
      <c r="Q5179" s="37"/>
      <c r="R5179" s="37"/>
      <c r="S5179" s="32">
        <f t="shared" si="643"/>
        <v>0</v>
      </c>
      <c r="T5179" s="32">
        <f t="shared" si="644"/>
        <v>0</v>
      </c>
      <c r="U5179" s="32">
        <f t="shared" si="645"/>
        <v>0</v>
      </c>
      <c r="V5179" s="32">
        <f t="shared" si="646"/>
        <v>0</v>
      </c>
      <c r="W5179" s="32">
        <f t="shared" si="647"/>
        <v>0</v>
      </c>
      <c r="X5179" s="32">
        <f t="shared" si="648"/>
        <v>0</v>
      </c>
    </row>
    <row r="5180" spans="1:24" ht="14.25" customHeight="1">
      <c r="A5180" s="33" t="b">
        <f t="shared" si="642"/>
        <v>0</v>
      </c>
      <c r="B5180" s="33">
        <f t="shared" si="649"/>
        <v>5179</v>
      </c>
      <c r="C5180" s="19"/>
      <c r="N5180" s="37"/>
      <c r="O5180" s="37"/>
      <c r="P5180" s="37"/>
      <c r="Q5180" s="37"/>
      <c r="R5180" s="37"/>
      <c r="S5180" s="32">
        <f t="shared" si="643"/>
        <v>0</v>
      </c>
      <c r="T5180" s="32">
        <f t="shared" si="644"/>
        <v>0</v>
      </c>
      <c r="U5180" s="32">
        <f t="shared" si="645"/>
        <v>0</v>
      </c>
      <c r="V5180" s="32">
        <f t="shared" si="646"/>
        <v>0</v>
      </c>
      <c r="W5180" s="32">
        <f t="shared" si="647"/>
        <v>0</v>
      </c>
      <c r="X5180" s="32">
        <f t="shared" si="648"/>
        <v>0</v>
      </c>
    </row>
    <row r="5181" spans="1:24" ht="14.25" customHeight="1">
      <c r="A5181" s="33" t="b">
        <f t="shared" si="642"/>
        <v>0</v>
      </c>
      <c r="B5181" s="33">
        <f t="shared" si="649"/>
        <v>5180</v>
      </c>
      <c r="C5181" s="19"/>
      <c r="N5181" s="37"/>
      <c r="O5181" s="37"/>
      <c r="P5181" s="37"/>
      <c r="Q5181" s="37"/>
      <c r="R5181" s="37"/>
      <c r="S5181" s="32">
        <f t="shared" si="643"/>
        <v>0</v>
      </c>
      <c r="T5181" s="32">
        <f t="shared" si="644"/>
        <v>0</v>
      </c>
      <c r="U5181" s="32">
        <f t="shared" si="645"/>
        <v>0</v>
      </c>
      <c r="V5181" s="32">
        <f t="shared" si="646"/>
        <v>0</v>
      </c>
      <c r="W5181" s="32">
        <f t="shared" si="647"/>
        <v>0</v>
      </c>
      <c r="X5181" s="32">
        <f t="shared" si="648"/>
        <v>0</v>
      </c>
    </row>
    <row r="5182" spans="1:24" ht="14.25" customHeight="1">
      <c r="A5182" s="33" t="b">
        <f t="shared" si="642"/>
        <v>0</v>
      </c>
      <c r="B5182" s="33">
        <f t="shared" si="649"/>
        <v>5181</v>
      </c>
      <c r="C5182" s="19"/>
      <c r="N5182" s="37"/>
      <c r="O5182" s="37"/>
      <c r="P5182" s="37"/>
      <c r="Q5182" s="37"/>
      <c r="R5182" s="37"/>
      <c r="S5182" s="32">
        <f t="shared" si="643"/>
        <v>0</v>
      </c>
      <c r="T5182" s="32">
        <f t="shared" si="644"/>
        <v>0</v>
      </c>
      <c r="U5182" s="32">
        <f t="shared" si="645"/>
        <v>0</v>
      </c>
      <c r="V5182" s="32">
        <f t="shared" si="646"/>
        <v>0</v>
      </c>
      <c r="W5182" s="32">
        <f t="shared" si="647"/>
        <v>0</v>
      </c>
      <c r="X5182" s="32">
        <f t="shared" si="648"/>
        <v>0</v>
      </c>
    </row>
    <row r="5183" spans="1:24" ht="14.25" customHeight="1">
      <c r="A5183" s="33" t="b">
        <f t="shared" si="642"/>
        <v>0</v>
      </c>
      <c r="B5183" s="33">
        <f t="shared" si="649"/>
        <v>5182</v>
      </c>
      <c r="C5183" s="19"/>
      <c r="N5183" s="37"/>
      <c r="O5183" s="37"/>
      <c r="P5183" s="37"/>
      <c r="Q5183" s="37"/>
      <c r="R5183" s="37"/>
      <c r="S5183" s="32">
        <f t="shared" si="643"/>
        <v>0</v>
      </c>
      <c r="T5183" s="32">
        <f t="shared" si="644"/>
        <v>0</v>
      </c>
      <c r="U5183" s="32">
        <f t="shared" si="645"/>
        <v>0</v>
      </c>
      <c r="V5183" s="32">
        <f t="shared" si="646"/>
        <v>0</v>
      </c>
      <c r="W5183" s="32">
        <f t="shared" si="647"/>
        <v>0</v>
      </c>
      <c r="X5183" s="32">
        <f t="shared" si="648"/>
        <v>0</v>
      </c>
    </row>
    <row r="5184" spans="1:24" ht="14.25" customHeight="1">
      <c r="A5184" s="33" t="b">
        <f t="shared" si="642"/>
        <v>0</v>
      </c>
      <c r="B5184" s="33">
        <f t="shared" si="649"/>
        <v>5183</v>
      </c>
      <c r="C5184" s="18"/>
      <c r="N5184" s="37"/>
      <c r="O5184" s="37"/>
      <c r="P5184" s="37"/>
      <c r="Q5184" s="37"/>
      <c r="R5184" s="37"/>
      <c r="S5184" s="32">
        <f t="shared" si="643"/>
        <v>0</v>
      </c>
      <c r="T5184" s="32">
        <f t="shared" si="644"/>
        <v>0</v>
      </c>
      <c r="U5184" s="32">
        <f t="shared" si="645"/>
        <v>0</v>
      </c>
      <c r="V5184" s="32">
        <f t="shared" si="646"/>
        <v>0</v>
      </c>
      <c r="W5184" s="32">
        <f t="shared" si="647"/>
        <v>0</v>
      </c>
      <c r="X5184" s="32">
        <f t="shared" si="648"/>
        <v>0</v>
      </c>
    </row>
    <row r="5185" spans="1:24" ht="14.25" customHeight="1">
      <c r="A5185" s="33" t="b">
        <f t="shared" si="642"/>
        <v>0</v>
      </c>
      <c r="B5185" s="33">
        <f t="shared" si="649"/>
        <v>5184</v>
      </c>
      <c r="C5185" s="19"/>
      <c r="N5185" s="37"/>
      <c r="O5185" s="37"/>
      <c r="P5185" s="37"/>
      <c r="Q5185" s="37"/>
      <c r="R5185" s="37"/>
      <c r="S5185" s="32">
        <f t="shared" si="643"/>
        <v>0</v>
      </c>
      <c r="T5185" s="32">
        <f t="shared" si="644"/>
        <v>0</v>
      </c>
      <c r="U5185" s="32">
        <f t="shared" si="645"/>
        <v>0</v>
      </c>
      <c r="V5185" s="32">
        <f t="shared" si="646"/>
        <v>0</v>
      </c>
      <c r="W5185" s="32">
        <f t="shared" si="647"/>
        <v>0</v>
      </c>
      <c r="X5185" s="32">
        <f t="shared" si="648"/>
        <v>0</v>
      </c>
    </row>
    <row r="5186" spans="1:24" ht="14.25" customHeight="1">
      <c r="A5186" s="33" t="b">
        <f t="shared" ref="A5186:A5249" si="650">IF(OR(COUNTIF(D5186:M5186, "NOT EXECUTED"), COUNTIF(D5186:M5186, "NOT COMPILED"), COUNTIF(D5186:M5186, "NOT EFFECTIVE")),TRUE,FALSE)</f>
        <v>0</v>
      </c>
      <c r="B5186" s="33">
        <f t="shared" si="649"/>
        <v>5185</v>
      </c>
      <c r="C5186" s="19"/>
      <c r="N5186" s="37"/>
      <c r="O5186" s="37"/>
      <c r="P5186" s="37"/>
      <c r="Q5186" s="37"/>
      <c r="R5186" s="37"/>
      <c r="S5186" s="32">
        <f t="shared" ref="S5186:S5249" si="651">IF(COUNTIF(H5186:M5186,"NOT EFFECTIVE"),1,0)</f>
        <v>0</v>
      </c>
      <c r="T5186" s="32">
        <f t="shared" ref="T5186:T5249" si="652">IF(AND(D5186="NOT EXECUTED",COUNTA($N5186)&lt;&gt;0),1,0)</f>
        <v>0</v>
      </c>
      <c r="U5186" s="32">
        <f t="shared" ref="U5186:U5249" si="653">IF(AND(E5186="NOT EXECUTED",COUNTA($N5186)&lt;&gt;0),1,0)</f>
        <v>0</v>
      </c>
      <c r="V5186" s="32">
        <f t="shared" ref="V5186:V5249" si="654">IF(AND(F5186="NOT EXECUTED",COUNTA($N5186)&lt;&gt;0),1,0)</f>
        <v>0</v>
      </c>
      <c r="W5186" s="32">
        <f t="shared" ref="W5186:W5249" si="655">IF(AND(G5186="NOT EXECUTED",COUNTA($N5186)&lt;&gt;0),1,0)</f>
        <v>0</v>
      </c>
      <c r="X5186" s="32">
        <f t="shared" ref="X5186:X5249" si="656">IF(AND(S5186=1,COUNTA($N5186)&lt;&gt;0),1,0)</f>
        <v>0</v>
      </c>
    </row>
    <row r="5187" spans="1:24" ht="14.25" customHeight="1">
      <c r="A5187" s="33" t="b">
        <f t="shared" si="650"/>
        <v>0</v>
      </c>
      <c r="B5187" s="33">
        <f t="shared" ref="B5187:B5250" si="657">+B5186+1</f>
        <v>5186</v>
      </c>
      <c r="C5187" s="19"/>
      <c r="N5187" s="37"/>
      <c r="O5187" s="37"/>
      <c r="P5187" s="37"/>
      <c r="Q5187" s="37"/>
      <c r="R5187" s="37"/>
      <c r="S5187" s="32">
        <f t="shared" si="651"/>
        <v>0</v>
      </c>
      <c r="T5187" s="32">
        <f t="shared" si="652"/>
        <v>0</v>
      </c>
      <c r="U5187" s="32">
        <f t="shared" si="653"/>
        <v>0</v>
      </c>
      <c r="V5187" s="32">
        <f t="shared" si="654"/>
        <v>0</v>
      </c>
      <c r="W5187" s="32">
        <f t="shared" si="655"/>
        <v>0</v>
      </c>
      <c r="X5187" s="32">
        <f t="shared" si="656"/>
        <v>0</v>
      </c>
    </row>
    <row r="5188" spans="1:24" ht="14.25" customHeight="1">
      <c r="A5188" s="33" t="b">
        <f t="shared" si="650"/>
        <v>0</v>
      </c>
      <c r="B5188" s="33">
        <f t="shared" si="657"/>
        <v>5187</v>
      </c>
      <c r="C5188" s="19"/>
      <c r="N5188" s="37"/>
      <c r="O5188" s="37"/>
      <c r="P5188" s="37"/>
      <c r="Q5188" s="37"/>
      <c r="R5188" s="37"/>
      <c r="S5188" s="32">
        <f t="shared" si="651"/>
        <v>0</v>
      </c>
      <c r="T5188" s="32">
        <f t="shared" si="652"/>
        <v>0</v>
      </c>
      <c r="U5188" s="32">
        <f t="shared" si="653"/>
        <v>0</v>
      </c>
      <c r="V5188" s="32">
        <f t="shared" si="654"/>
        <v>0</v>
      </c>
      <c r="W5188" s="32">
        <f t="shared" si="655"/>
        <v>0</v>
      </c>
      <c r="X5188" s="32">
        <f t="shared" si="656"/>
        <v>0</v>
      </c>
    </row>
    <row r="5189" spans="1:24" ht="14.25" customHeight="1">
      <c r="A5189" s="33" t="b">
        <f t="shared" si="650"/>
        <v>0</v>
      </c>
      <c r="B5189" s="33">
        <f t="shared" si="657"/>
        <v>5188</v>
      </c>
      <c r="C5189" s="19"/>
      <c r="N5189" s="37"/>
      <c r="O5189" s="37"/>
      <c r="P5189" s="37"/>
      <c r="Q5189" s="37"/>
      <c r="R5189" s="37"/>
      <c r="S5189" s="32">
        <f t="shared" si="651"/>
        <v>0</v>
      </c>
      <c r="T5189" s="32">
        <f t="shared" si="652"/>
        <v>0</v>
      </c>
      <c r="U5189" s="32">
        <f t="shared" si="653"/>
        <v>0</v>
      </c>
      <c r="V5189" s="32">
        <f t="shared" si="654"/>
        <v>0</v>
      </c>
      <c r="W5189" s="32">
        <f t="shared" si="655"/>
        <v>0</v>
      </c>
      <c r="X5189" s="32">
        <f t="shared" si="656"/>
        <v>0</v>
      </c>
    </row>
    <row r="5190" spans="1:24" ht="14.25" customHeight="1">
      <c r="A5190" s="33" t="b">
        <f t="shared" si="650"/>
        <v>0</v>
      </c>
      <c r="B5190" s="33">
        <f t="shared" si="657"/>
        <v>5189</v>
      </c>
      <c r="C5190" s="19"/>
      <c r="N5190" s="37"/>
      <c r="O5190" s="37"/>
      <c r="P5190" s="37"/>
      <c r="Q5190" s="37"/>
      <c r="R5190" s="37"/>
      <c r="S5190" s="32">
        <f t="shared" si="651"/>
        <v>0</v>
      </c>
      <c r="T5190" s="32">
        <f t="shared" si="652"/>
        <v>0</v>
      </c>
      <c r="U5190" s="32">
        <f t="shared" si="653"/>
        <v>0</v>
      </c>
      <c r="V5190" s="32">
        <f t="shared" si="654"/>
        <v>0</v>
      </c>
      <c r="W5190" s="32">
        <f t="shared" si="655"/>
        <v>0</v>
      </c>
      <c r="X5190" s="32">
        <f t="shared" si="656"/>
        <v>0</v>
      </c>
    </row>
    <row r="5191" spans="1:24" ht="14.25" customHeight="1">
      <c r="A5191" s="33" t="b">
        <f t="shared" si="650"/>
        <v>0</v>
      </c>
      <c r="B5191" s="33">
        <f t="shared" si="657"/>
        <v>5190</v>
      </c>
      <c r="C5191" s="19"/>
      <c r="N5191" s="37"/>
      <c r="O5191" s="37"/>
      <c r="P5191" s="37"/>
      <c r="Q5191" s="37"/>
      <c r="R5191" s="37"/>
      <c r="S5191" s="32">
        <f t="shared" si="651"/>
        <v>0</v>
      </c>
      <c r="T5191" s="32">
        <f t="shared" si="652"/>
        <v>0</v>
      </c>
      <c r="U5191" s="32">
        <f t="shared" si="653"/>
        <v>0</v>
      </c>
      <c r="V5191" s="32">
        <f t="shared" si="654"/>
        <v>0</v>
      </c>
      <c r="W5191" s="32">
        <f t="shared" si="655"/>
        <v>0</v>
      </c>
      <c r="X5191" s="32">
        <f t="shared" si="656"/>
        <v>0</v>
      </c>
    </row>
    <row r="5192" spans="1:24" ht="14.25" customHeight="1">
      <c r="A5192" s="33" t="b">
        <f t="shared" si="650"/>
        <v>0</v>
      </c>
      <c r="B5192" s="33">
        <f t="shared" si="657"/>
        <v>5191</v>
      </c>
      <c r="C5192" s="19"/>
      <c r="N5192" s="37"/>
      <c r="O5192" s="37"/>
      <c r="P5192" s="37"/>
      <c r="Q5192" s="37"/>
      <c r="R5192" s="37"/>
      <c r="S5192" s="32">
        <f t="shared" si="651"/>
        <v>0</v>
      </c>
      <c r="T5192" s="32">
        <f t="shared" si="652"/>
        <v>0</v>
      </c>
      <c r="U5192" s="32">
        <f t="shared" si="653"/>
        <v>0</v>
      </c>
      <c r="V5192" s="32">
        <f t="shared" si="654"/>
        <v>0</v>
      </c>
      <c r="W5192" s="32">
        <f t="shared" si="655"/>
        <v>0</v>
      </c>
      <c r="X5192" s="32">
        <f t="shared" si="656"/>
        <v>0</v>
      </c>
    </row>
    <row r="5193" spans="1:24" ht="14.25" customHeight="1">
      <c r="A5193" s="33" t="b">
        <f t="shared" si="650"/>
        <v>0</v>
      </c>
      <c r="B5193" s="33">
        <f t="shared" si="657"/>
        <v>5192</v>
      </c>
      <c r="C5193" s="19"/>
      <c r="N5193" s="37"/>
      <c r="O5193" s="37"/>
      <c r="P5193" s="37"/>
      <c r="Q5193" s="37"/>
      <c r="R5193" s="37"/>
      <c r="S5193" s="32">
        <f t="shared" si="651"/>
        <v>0</v>
      </c>
      <c r="T5193" s="32">
        <f t="shared" si="652"/>
        <v>0</v>
      </c>
      <c r="U5193" s="32">
        <f t="shared" si="653"/>
        <v>0</v>
      </c>
      <c r="V5193" s="32">
        <f t="shared" si="654"/>
        <v>0</v>
      </c>
      <c r="W5193" s="32">
        <f t="shared" si="655"/>
        <v>0</v>
      </c>
      <c r="X5193" s="32">
        <f t="shared" si="656"/>
        <v>0</v>
      </c>
    </row>
    <row r="5194" spans="1:24" ht="14.25" customHeight="1">
      <c r="A5194" s="33" t="b">
        <f t="shared" si="650"/>
        <v>0</v>
      </c>
      <c r="B5194" s="33">
        <f t="shared" si="657"/>
        <v>5193</v>
      </c>
      <c r="C5194" s="19"/>
      <c r="N5194" s="37"/>
      <c r="O5194" s="37"/>
      <c r="P5194" s="37"/>
      <c r="Q5194" s="37"/>
      <c r="R5194" s="37"/>
      <c r="S5194" s="32">
        <f t="shared" si="651"/>
        <v>0</v>
      </c>
      <c r="T5194" s="32">
        <f t="shared" si="652"/>
        <v>0</v>
      </c>
      <c r="U5194" s="32">
        <f t="shared" si="653"/>
        <v>0</v>
      </c>
      <c r="V5194" s="32">
        <f t="shared" si="654"/>
        <v>0</v>
      </c>
      <c r="W5194" s="32">
        <f t="shared" si="655"/>
        <v>0</v>
      </c>
      <c r="X5194" s="32">
        <f t="shared" si="656"/>
        <v>0</v>
      </c>
    </row>
    <row r="5195" spans="1:24" ht="14.25" customHeight="1">
      <c r="A5195" s="33" t="b">
        <f t="shared" si="650"/>
        <v>0</v>
      </c>
      <c r="B5195" s="33">
        <f t="shared" si="657"/>
        <v>5194</v>
      </c>
      <c r="C5195" s="19"/>
      <c r="N5195" s="37"/>
      <c r="O5195" s="37"/>
      <c r="P5195" s="37"/>
      <c r="Q5195" s="37"/>
      <c r="R5195" s="37"/>
      <c r="S5195" s="32">
        <f t="shared" si="651"/>
        <v>0</v>
      </c>
      <c r="T5195" s="32">
        <f t="shared" si="652"/>
        <v>0</v>
      </c>
      <c r="U5195" s="32">
        <f t="shared" si="653"/>
        <v>0</v>
      </c>
      <c r="V5195" s="32">
        <f t="shared" si="654"/>
        <v>0</v>
      </c>
      <c r="W5195" s="32">
        <f t="shared" si="655"/>
        <v>0</v>
      </c>
      <c r="X5195" s="32">
        <f t="shared" si="656"/>
        <v>0</v>
      </c>
    </row>
    <row r="5196" spans="1:24" ht="14.25" customHeight="1">
      <c r="A5196" s="33" t="b">
        <f t="shared" si="650"/>
        <v>0</v>
      </c>
      <c r="B5196" s="33">
        <f t="shared" si="657"/>
        <v>5195</v>
      </c>
      <c r="C5196" s="19"/>
      <c r="N5196" s="37"/>
      <c r="O5196" s="37"/>
      <c r="P5196" s="37"/>
      <c r="Q5196" s="37"/>
      <c r="R5196" s="37"/>
      <c r="S5196" s="32">
        <f t="shared" si="651"/>
        <v>0</v>
      </c>
      <c r="T5196" s="32">
        <f t="shared" si="652"/>
        <v>0</v>
      </c>
      <c r="U5196" s="32">
        <f t="shared" si="653"/>
        <v>0</v>
      </c>
      <c r="V5196" s="32">
        <f t="shared" si="654"/>
        <v>0</v>
      </c>
      <c r="W5196" s="32">
        <f t="shared" si="655"/>
        <v>0</v>
      </c>
      <c r="X5196" s="32">
        <f t="shared" si="656"/>
        <v>0</v>
      </c>
    </row>
    <row r="5197" spans="1:24" ht="14.25" customHeight="1">
      <c r="A5197" s="33" t="b">
        <f t="shared" si="650"/>
        <v>0</v>
      </c>
      <c r="B5197" s="33">
        <f t="shared" si="657"/>
        <v>5196</v>
      </c>
      <c r="C5197" s="18"/>
      <c r="N5197" s="37"/>
      <c r="O5197" s="37"/>
      <c r="P5197" s="37"/>
      <c r="Q5197" s="37"/>
      <c r="R5197" s="37"/>
      <c r="S5197" s="32">
        <f t="shared" si="651"/>
        <v>0</v>
      </c>
      <c r="T5197" s="32">
        <f t="shared" si="652"/>
        <v>0</v>
      </c>
      <c r="U5197" s="32">
        <f t="shared" si="653"/>
        <v>0</v>
      </c>
      <c r="V5197" s="32">
        <f t="shared" si="654"/>
        <v>0</v>
      </c>
      <c r="W5197" s="32">
        <f t="shared" si="655"/>
        <v>0</v>
      </c>
      <c r="X5197" s="32">
        <f t="shared" si="656"/>
        <v>0</v>
      </c>
    </row>
    <row r="5198" spans="1:24" ht="14.25" customHeight="1">
      <c r="A5198" s="33" t="b">
        <f t="shared" si="650"/>
        <v>0</v>
      </c>
      <c r="B5198" s="33">
        <f t="shared" si="657"/>
        <v>5197</v>
      </c>
      <c r="C5198" s="19"/>
      <c r="N5198" s="37"/>
      <c r="O5198" s="37"/>
      <c r="P5198" s="37"/>
      <c r="Q5198" s="37"/>
      <c r="R5198" s="37"/>
      <c r="S5198" s="32">
        <f t="shared" si="651"/>
        <v>0</v>
      </c>
      <c r="T5198" s="32">
        <f t="shared" si="652"/>
        <v>0</v>
      </c>
      <c r="U5198" s="32">
        <f t="shared" si="653"/>
        <v>0</v>
      </c>
      <c r="V5198" s="32">
        <f t="shared" si="654"/>
        <v>0</v>
      </c>
      <c r="W5198" s="32">
        <f t="shared" si="655"/>
        <v>0</v>
      </c>
      <c r="X5198" s="32">
        <f t="shared" si="656"/>
        <v>0</v>
      </c>
    </row>
    <row r="5199" spans="1:24" ht="14.25" customHeight="1">
      <c r="A5199" s="33" t="b">
        <f t="shared" si="650"/>
        <v>0</v>
      </c>
      <c r="B5199" s="33">
        <f t="shared" si="657"/>
        <v>5198</v>
      </c>
      <c r="C5199" s="19"/>
      <c r="N5199" s="37"/>
      <c r="O5199" s="37"/>
      <c r="P5199" s="37"/>
      <c r="Q5199" s="37"/>
      <c r="R5199" s="37"/>
      <c r="S5199" s="32">
        <f t="shared" si="651"/>
        <v>0</v>
      </c>
      <c r="T5199" s="32">
        <f t="shared" si="652"/>
        <v>0</v>
      </c>
      <c r="U5199" s="32">
        <f t="shared" si="653"/>
        <v>0</v>
      </c>
      <c r="V5199" s="32">
        <f t="shared" si="654"/>
        <v>0</v>
      </c>
      <c r="W5199" s="32">
        <f t="shared" si="655"/>
        <v>0</v>
      </c>
      <c r="X5199" s="32">
        <f t="shared" si="656"/>
        <v>0</v>
      </c>
    </row>
    <row r="5200" spans="1:24" ht="14.25" customHeight="1">
      <c r="A5200" s="33" t="b">
        <f t="shared" si="650"/>
        <v>0</v>
      </c>
      <c r="B5200" s="33">
        <f t="shared" si="657"/>
        <v>5199</v>
      </c>
      <c r="C5200" s="19"/>
      <c r="N5200" s="37"/>
      <c r="O5200" s="37"/>
      <c r="P5200" s="37"/>
      <c r="Q5200" s="37"/>
      <c r="R5200" s="37"/>
      <c r="S5200" s="32">
        <f t="shared" si="651"/>
        <v>0</v>
      </c>
      <c r="T5200" s="32">
        <f t="shared" si="652"/>
        <v>0</v>
      </c>
      <c r="U5200" s="32">
        <f t="shared" si="653"/>
        <v>0</v>
      </c>
      <c r="V5200" s="32">
        <f t="shared" si="654"/>
        <v>0</v>
      </c>
      <c r="W5200" s="32">
        <f t="shared" si="655"/>
        <v>0</v>
      </c>
      <c r="X5200" s="32">
        <f t="shared" si="656"/>
        <v>0</v>
      </c>
    </row>
    <row r="5201" spans="1:24" ht="14.25" customHeight="1">
      <c r="A5201" s="33" t="b">
        <f t="shared" si="650"/>
        <v>0</v>
      </c>
      <c r="B5201" s="33">
        <f t="shared" si="657"/>
        <v>5200</v>
      </c>
      <c r="C5201" s="19"/>
      <c r="N5201" s="37"/>
      <c r="O5201" s="37"/>
      <c r="P5201" s="37"/>
      <c r="Q5201" s="37"/>
      <c r="R5201" s="37"/>
      <c r="S5201" s="32">
        <f t="shared" si="651"/>
        <v>0</v>
      </c>
      <c r="T5201" s="32">
        <f t="shared" si="652"/>
        <v>0</v>
      </c>
      <c r="U5201" s="32">
        <f t="shared" si="653"/>
        <v>0</v>
      </c>
      <c r="V5201" s="32">
        <f t="shared" si="654"/>
        <v>0</v>
      </c>
      <c r="W5201" s="32">
        <f t="shared" si="655"/>
        <v>0</v>
      </c>
      <c r="X5201" s="32">
        <f t="shared" si="656"/>
        <v>0</v>
      </c>
    </row>
    <row r="5202" spans="1:24" ht="14.25" customHeight="1">
      <c r="A5202" s="33" t="b">
        <f t="shared" si="650"/>
        <v>0</v>
      </c>
      <c r="B5202" s="33">
        <f t="shared" si="657"/>
        <v>5201</v>
      </c>
      <c r="C5202" s="19"/>
      <c r="N5202" s="37"/>
      <c r="O5202" s="37"/>
      <c r="P5202" s="37"/>
      <c r="Q5202" s="37"/>
      <c r="R5202" s="37"/>
      <c r="S5202" s="32">
        <f t="shared" si="651"/>
        <v>0</v>
      </c>
      <c r="T5202" s="32">
        <f t="shared" si="652"/>
        <v>0</v>
      </c>
      <c r="U5202" s="32">
        <f t="shared" si="653"/>
        <v>0</v>
      </c>
      <c r="V5202" s="32">
        <f t="shared" si="654"/>
        <v>0</v>
      </c>
      <c r="W5202" s="32">
        <f t="shared" si="655"/>
        <v>0</v>
      </c>
      <c r="X5202" s="32">
        <f t="shared" si="656"/>
        <v>0</v>
      </c>
    </row>
    <row r="5203" spans="1:24" ht="14.25" customHeight="1">
      <c r="A5203" s="33" t="b">
        <f t="shared" si="650"/>
        <v>0</v>
      </c>
      <c r="B5203" s="33">
        <f t="shared" si="657"/>
        <v>5202</v>
      </c>
      <c r="C5203" s="19"/>
      <c r="N5203" s="37"/>
      <c r="O5203" s="37"/>
      <c r="P5203" s="37"/>
      <c r="Q5203" s="37"/>
      <c r="R5203" s="37"/>
      <c r="S5203" s="32">
        <f t="shared" si="651"/>
        <v>0</v>
      </c>
      <c r="T5203" s="32">
        <f t="shared" si="652"/>
        <v>0</v>
      </c>
      <c r="U5203" s="32">
        <f t="shared" si="653"/>
        <v>0</v>
      </c>
      <c r="V5203" s="32">
        <f t="shared" si="654"/>
        <v>0</v>
      </c>
      <c r="W5203" s="32">
        <f t="shared" si="655"/>
        <v>0</v>
      </c>
      <c r="X5203" s="32">
        <f t="shared" si="656"/>
        <v>0</v>
      </c>
    </row>
    <row r="5204" spans="1:24" ht="14.25" customHeight="1">
      <c r="A5204" s="33" t="b">
        <f t="shared" si="650"/>
        <v>0</v>
      </c>
      <c r="B5204" s="33">
        <f t="shared" si="657"/>
        <v>5203</v>
      </c>
      <c r="C5204" s="19"/>
      <c r="N5204" s="37"/>
      <c r="O5204" s="37"/>
      <c r="P5204" s="37"/>
      <c r="Q5204" s="37"/>
      <c r="R5204" s="37"/>
      <c r="S5204" s="32">
        <f t="shared" si="651"/>
        <v>0</v>
      </c>
      <c r="T5204" s="32">
        <f t="shared" si="652"/>
        <v>0</v>
      </c>
      <c r="U5204" s="32">
        <f t="shared" si="653"/>
        <v>0</v>
      </c>
      <c r="V5204" s="32">
        <f t="shared" si="654"/>
        <v>0</v>
      </c>
      <c r="W5204" s="32">
        <f t="shared" si="655"/>
        <v>0</v>
      </c>
      <c r="X5204" s="32">
        <f t="shared" si="656"/>
        <v>0</v>
      </c>
    </row>
    <row r="5205" spans="1:24" ht="14.25" customHeight="1">
      <c r="A5205" s="33" t="b">
        <f t="shared" si="650"/>
        <v>0</v>
      </c>
      <c r="B5205" s="33">
        <f t="shared" si="657"/>
        <v>5204</v>
      </c>
      <c r="C5205" s="19"/>
      <c r="N5205" s="37"/>
      <c r="O5205" s="37"/>
      <c r="P5205" s="37"/>
      <c r="Q5205" s="37"/>
      <c r="R5205" s="37"/>
      <c r="S5205" s="32">
        <f t="shared" si="651"/>
        <v>0</v>
      </c>
      <c r="T5205" s="32">
        <f t="shared" si="652"/>
        <v>0</v>
      </c>
      <c r="U5205" s="32">
        <f t="shared" si="653"/>
        <v>0</v>
      </c>
      <c r="V5205" s="32">
        <f t="shared" si="654"/>
        <v>0</v>
      </c>
      <c r="W5205" s="32">
        <f t="shared" si="655"/>
        <v>0</v>
      </c>
      <c r="X5205" s="32">
        <f t="shared" si="656"/>
        <v>0</v>
      </c>
    </row>
    <row r="5206" spans="1:24" ht="14.25" customHeight="1">
      <c r="A5206" s="33" t="b">
        <f t="shared" si="650"/>
        <v>0</v>
      </c>
      <c r="B5206" s="33">
        <f t="shared" si="657"/>
        <v>5205</v>
      </c>
      <c r="C5206" s="19"/>
      <c r="N5206" s="37"/>
      <c r="O5206" s="37"/>
      <c r="P5206" s="37"/>
      <c r="Q5206" s="37"/>
      <c r="R5206" s="37"/>
      <c r="S5206" s="32">
        <f t="shared" si="651"/>
        <v>0</v>
      </c>
      <c r="T5206" s="32">
        <f t="shared" si="652"/>
        <v>0</v>
      </c>
      <c r="U5206" s="32">
        <f t="shared" si="653"/>
        <v>0</v>
      </c>
      <c r="V5206" s="32">
        <f t="shared" si="654"/>
        <v>0</v>
      </c>
      <c r="W5206" s="32">
        <f t="shared" si="655"/>
        <v>0</v>
      </c>
      <c r="X5206" s="32">
        <f t="shared" si="656"/>
        <v>0</v>
      </c>
    </row>
    <row r="5207" spans="1:24" ht="14.25" customHeight="1">
      <c r="A5207" s="33" t="b">
        <f t="shared" si="650"/>
        <v>0</v>
      </c>
      <c r="B5207" s="33">
        <f t="shared" si="657"/>
        <v>5206</v>
      </c>
      <c r="C5207" s="19"/>
      <c r="N5207" s="37"/>
      <c r="O5207" s="37"/>
      <c r="P5207" s="37"/>
      <c r="Q5207" s="37"/>
      <c r="R5207" s="37"/>
      <c r="S5207" s="32">
        <f t="shared" si="651"/>
        <v>0</v>
      </c>
      <c r="T5207" s="32">
        <f t="shared" si="652"/>
        <v>0</v>
      </c>
      <c r="U5207" s="32">
        <f t="shared" si="653"/>
        <v>0</v>
      </c>
      <c r="V5207" s="32">
        <f t="shared" si="654"/>
        <v>0</v>
      </c>
      <c r="W5207" s="32">
        <f t="shared" si="655"/>
        <v>0</v>
      </c>
      <c r="X5207" s="32">
        <f t="shared" si="656"/>
        <v>0</v>
      </c>
    </row>
    <row r="5208" spans="1:24" ht="14.25" customHeight="1">
      <c r="A5208" s="33" t="b">
        <f t="shared" si="650"/>
        <v>0</v>
      </c>
      <c r="B5208" s="33">
        <f t="shared" si="657"/>
        <v>5207</v>
      </c>
      <c r="C5208" s="19"/>
      <c r="N5208" s="37"/>
      <c r="O5208" s="37"/>
      <c r="P5208" s="37"/>
      <c r="Q5208" s="37"/>
      <c r="R5208" s="37"/>
      <c r="S5208" s="32">
        <f t="shared" si="651"/>
        <v>0</v>
      </c>
      <c r="T5208" s="32">
        <f t="shared" si="652"/>
        <v>0</v>
      </c>
      <c r="U5208" s="32">
        <f t="shared" si="653"/>
        <v>0</v>
      </c>
      <c r="V5208" s="32">
        <f t="shared" si="654"/>
        <v>0</v>
      </c>
      <c r="W5208" s="32">
        <f t="shared" si="655"/>
        <v>0</v>
      </c>
      <c r="X5208" s="32">
        <f t="shared" si="656"/>
        <v>0</v>
      </c>
    </row>
    <row r="5209" spans="1:24" ht="14.25" customHeight="1">
      <c r="A5209" s="33" t="b">
        <f t="shared" si="650"/>
        <v>0</v>
      </c>
      <c r="B5209" s="33">
        <f t="shared" si="657"/>
        <v>5208</v>
      </c>
      <c r="C5209" s="19"/>
      <c r="N5209" s="37"/>
      <c r="O5209" s="37"/>
      <c r="P5209" s="37"/>
      <c r="Q5209" s="37"/>
      <c r="R5209" s="37"/>
      <c r="S5209" s="32">
        <f t="shared" si="651"/>
        <v>0</v>
      </c>
      <c r="T5209" s="32">
        <f t="shared" si="652"/>
        <v>0</v>
      </c>
      <c r="U5209" s="32">
        <f t="shared" si="653"/>
        <v>0</v>
      </c>
      <c r="V5209" s="32">
        <f t="shared" si="654"/>
        <v>0</v>
      </c>
      <c r="W5209" s="32">
        <f t="shared" si="655"/>
        <v>0</v>
      </c>
      <c r="X5209" s="32">
        <f t="shared" si="656"/>
        <v>0</v>
      </c>
    </row>
    <row r="5210" spans="1:24" ht="14.25" customHeight="1">
      <c r="A5210" s="33" t="b">
        <f t="shared" si="650"/>
        <v>0</v>
      </c>
      <c r="B5210" s="33">
        <f t="shared" si="657"/>
        <v>5209</v>
      </c>
      <c r="C5210" s="19"/>
      <c r="N5210" s="37"/>
      <c r="O5210" s="37"/>
      <c r="P5210" s="37"/>
      <c r="Q5210" s="37"/>
      <c r="R5210" s="37"/>
      <c r="S5210" s="32">
        <f t="shared" si="651"/>
        <v>0</v>
      </c>
      <c r="T5210" s="32">
        <f t="shared" si="652"/>
        <v>0</v>
      </c>
      <c r="U5210" s="32">
        <f t="shared" si="653"/>
        <v>0</v>
      </c>
      <c r="V5210" s="32">
        <f t="shared" si="654"/>
        <v>0</v>
      </c>
      <c r="W5210" s="32">
        <f t="shared" si="655"/>
        <v>0</v>
      </c>
      <c r="X5210" s="32">
        <f t="shared" si="656"/>
        <v>0</v>
      </c>
    </row>
    <row r="5211" spans="1:24" ht="14.25" customHeight="1">
      <c r="A5211" s="33" t="b">
        <f t="shared" si="650"/>
        <v>0</v>
      </c>
      <c r="B5211" s="33">
        <f t="shared" si="657"/>
        <v>5210</v>
      </c>
      <c r="C5211" s="19"/>
      <c r="N5211" s="37"/>
      <c r="O5211" s="37"/>
      <c r="P5211" s="37"/>
      <c r="Q5211" s="37"/>
      <c r="R5211" s="37"/>
      <c r="S5211" s="32">
        <f t="shared" si="651"/>
        <v>0</v>
      </c>
      <c r="T5211" s="32">
        <f t="shared" si="652"/>
        <v>0</v>
      </c>
      <c r="U5211" s="32">
        <f t="shared" si="653"/>
        <v>0</v>
      </c>
      <c r="V5211" s="32">
        <f t="shared" si="654"/>
        <v>0</v>
      </c>
      <c r="W5211" s="32">
        <f t="shared" si="655"/>
        <v>0</v>
      </c>
      <c r="X5211" s="32">
        <f t="shared" si="656"/>
        <v>0</v>
      </c>
    </row>
    <row r="5212" spans="1:24" ht="14.25" customHeight="1">
      <c r="A5212" s="33" t="b">
        <f t="shared" si="650"/>
        <v>0</v>
      </c>
      <c r="B5212" s="33">
        <f t="shared" si="657"/>
        <v>5211</v>
      </c>
      <c r="C5212" s="19"/>
      <c r="N5212" s="37"/>
      <c r="O5212" s="37"/>
      <c r="P5212" s="37"/>
      <c r="Q5212" s="37"/>
      <c r="R5212" s="37"/>
      <c r="S5212" s="32">
        <f t="shared" si="651"/>
        <v>0</v>
      </c>
      <c r="T5212" s="32">
        <f t="shared" si="652"/>
        <v>0</v>
      </c>
      <c r="U5212" s="32">
        <f t="shared" si="653"/>
        <v>0</v>
      </c>
      <c r="V5212" s="32">
        <f t="shared" si="654"/>
        <v>0</v>
      </c>
      <c r="W5212" s="32">
        <f t="shared" si="655"/>
        <v>0</v>
      </c>
      <c r="X5212" s="32">
        <f t="shared" si="656"/>
        <v>0</v>
      </c>
    </row>
    <row r="5213" spans="1:24" ht="14.25" customHeight="1">
      <c r="A5213" s="33" t="b">
        <f t="shared" si="650"/>
        <v>0</v>
      </c>
      <c r="B5213" s="33">
        <f t="shared" si="657"/>
        <v>5212</v>
      </c>
      <c r="C5213" s="19"/>
      <c r="N5213" s="37"/>
      <c r="O5213" s="37"/>
      <c r="P5213" s="37"/>
      <c r="Q5213" s="37"/>
      <c r="R5213" s="37"/>
      <c r="S5213" s="32">
        <f t="shared" si="651"/>
        <v>0</v>
      </c>
      <c r="T5213" s="32">
        <f t="shared" si="652"/>
        <v>0</v>
      </c>
      <c r="U5213" s="32">
        <f t="shared" si="653"/>
        <v>0</v>
      </c>
      <c r="V5213" s="32">
        <f t="shared" si="654"/>
        <v>0</v>
      </c>
      <c r="W5213" s="32">
        <f t="shared" si="655"/>
        <v>0</v>
      </c>
      <c r="X5213" s="32">
        <f t="shared" si="656"/>
        <v>0</v>
      </c>
    </row>
    <row r="5214" spans="1:24" ht="14.25" customHeight="1">
      <c r="A5214" s="33" t="b">
        <f t="shared" si="650"/>
        <v>0</v>
      </c>
      <c r="B5214" s="33">
        <f t="shared" si="657"/>
        <v>5213</v>
      </c>
      <c r="C5214" s="19"/>
      <c r="N5214" s="37"/>
      <c r="O5214" s="37"/>
      <c r="P5214" s="37"/>
      <c r="Q5214" s="37"/>
      <c r="R5214" s="37"/>
      <c r="S5214" s="32">
        <f t="shared" si="651"/>
        <v>0</v>
      </c>
      <c r="T5214" s="32">
        <f t="shared" si="652"/>
        <v>0</v>
      </c>
      <c r="U5214" s="32">
        <f t="shared" si="653"/>
        <v>0</v>
      </c>
      <c r="V5214" s="32">
        <f t="shared" si="654"/>
        <v>0</v>
      </c>
      <c r="W5214" s="32">
        <f t="shared" si="655"/>
        <v>0</v>
      </c>
      <c r="X5214" s="32">
        <f t="shared" si="656"/>
        <v>0</v>
      </c>
    </row>
    <row r="5215" spans="1:24" ht="14.25" customHeight="1">
      <c r="A5215" s="33" t="b">
        <f t="shared" si="650"/>
        <v>0</v>
      </c>
      <c r="B5215" s="33">
        <f t="shared" si="657"/>
        <v>5214</v>
      </c>
      <c r="C5215" s="19"/>
      <c r="N5215" s="37"/>
      <c r="O5215" s="37"/>
      <c r="P5215" s="37"/>
      <c r="Q5215" s="37"/>
      <c r="R5215" s="37"/>
      <c r="S5215" s="32">
        <f t="shared" si="651"/>
        <v>0</v>
      </c>
      <c r="T5215" s="32">
        <f t="shared" si="652"/>
        <v>0</v>
      </c>
      <c r="U5215" s="32">
        <f t="shared" si="653"/>
        <v>0</v>
      </c>
      <c r="V5215" s="32">
        <f t="shared" si="654"/>
        <v>0</v>
      </c>
      <c r="W5215" s="32">
        <f t="shared" si="655"/>
        <v>0</v>
      </c>
      <c r="X5215" s="32">
        <f t="shared" si="656"/>
        <v>0</v>
      </c>
    </row>
    <row r="5216" spans="1:24" ht="14.25" customHeight="1">
      <c r="A5216" s="33" t="b">
        <f t="shared" si="650"/>
        <v>0</v>
      </c>
      <c r="B5216" s="33">
        <f t="shared" si="657"/>
        <v>5215</v>
      </c>
      <c r="C5216" s="19"/>
      <c r="N5216" s="37"/>
      <c r="O5216" s="37"/>
      <c r="P5216" s="37"/>
      <c r="Q5216" s="37"/>
      <c r="R5216" s="37"/>
      <c r="S5216" s="32">
        <f t="shared" si="651"/>
        <v>0</v>
      </c>
      <c r="T5216" s="32">
        <f t="shared" si="652"/>
        <v>0</v>
      </c>
      <c r="U5216" s="32">
        <f t="shared" si="653"/>
        <v>0</v>
      </c>
      <c r="V5216" s="32">
        <f t="shared" si="654"/>
        <v>0</v>
      </c>
      <c r="W5216" s="32">
        <f t="shared" si="655"/>
        <v>0</v>
      </c>
      <c r="X5216" s="32">
        <f t="shared" si="656"/>
        <v>0</v>
      </c>
    </row>
    <row r="5217" spans="1:24" ht="14.25" customHeight="1">
      <c r="A5217" s="33" t="b">
        <f t="shared" si="650"/>
        <v>0</v>
      </c>
      <c r="B5217" s="33">
        <f t="shared" si="657"/>
        <v>5216</v>
      </c>
      <c r="C5217" s="19"/>
      <c r="N5217" s="37"/>
      <c r="O5217" s="37"/>
      <c r="P5217" s="37"/>
      <c r="Q5217" s="37"/>
      <c r="R5217" s="37"/>
      <c r="S5217" s="32">
        <f t="shared" si="651"/>
        <v>0</v>
      </c>
      <c r="T5217" s="32">
        <f t="shared" si="652"/>
        <v>0</v>
      </c>
      <c r="U5217" s="32">
        <f t="shared" si="653"/>
        <v>0</v>
      </c>
      <c r="V5217" s="32">
        <f t="shared" si="654"/>
        <v>0</v>
      </c>
      <c r="W5217" s="32">
        <f t="shared" si="655"/>
        <v>0</v>
      </c>
      <c r="X5217" s="32">
        <f t="shared" si="656"/>
        <v>0</v>
      </c>
    </row>
    <row r="5218" spans="1:24" ht="14.25" customHeight="1">
      <c r="A5218" s="33" t="b">
        <f t="shared" si="650"/>
        <v>0</v>
      </c>
      <c r="B5218" s="33">
        <f t="shared" si="657"/>
        <v>5217</v>
      </c>
      <c r="C5218" s="19"/>
      <c r="N5218" s="37"/>
      <c r="O5218" s="37"/>
      <c r="P5218" s="37"/>
      <c r="Q5218" s="37"/>
      <c r="R5218" s="37"/>
      <c r="S5218" s="32">
        <f t="shared" si="651"/>
        <v>0</v>
      </c>
      <c r="T5218" s="32">
        <f t="shared" si="652"/>
        <v>0</v>
      </c>
      <c r="U5218" s="32">
        <f t="shared" si="653"/>
        <v>0</v>
      </c>
      <c r="V5218" s="32">
        <f t="shared" si="654"/>
        <v>0</v>
      </c>
      <c r="W5218" s="32">
        <f t="shared" si="655"/>
        <v>0</v>
      </c>
      <c r="X5218" s="32">
        <f t="shared" si="656"/>
        <v>0</v>
      </c>
    </row>
    <row r="5219" spans="1:24" ht="14.25" customHeight="1">
      <c r="A5219" s="33" t="b">
        <f t="shared" si="650"/>
        <v>0</v>
      </c>
      <c r="B5219" s="33">
        <f t="shared" si="657"/>
        <v>5218</v>
      </c>
      <c r="C5219" s="19"/>
      <c r="N5219" s="37"/>
      <c r="O5219" s="37"/>
      <c r="P5219" s="37"/>
      <c r="Q5219" s="37"/>
      <c r="R5219" s="37"/>
      <c r="S5219" s="32">
        <f t="shared" si="651"/>
        <v>0</v>
      </c>
      <c r="T5219" s="32">
        <f t="shared" si="652"/>
        <v>0</v>
      </c>
      <c r="U5219" s="32">
        <f t="shared" si="653"/>
        <v>0</v>
      </c>
      <c r="V5219" s="32">
        <f t="shared" si="654"/>
        <v>0</v>
      </c>
      <c r="W5219" s="32">
        <f t="shared" si="655"/>
        <v>0</v>
      </c>
      <c r="X5219" s="32">
        <f t="shared" si="656"/>
        <v>0</v>
      </c>
    </row>
    <row r="5220" spans="1:24" ht="14.25" customHeight="1">
      <c r="A5220" s="33" t="b">
        <f t="shared" si="650"/>
        <v>0</v>
      </c>
      <c r="B5220" s="33">
        <f t="shared" si="657"/>
        <v>5219</v>
      </c>
      <c r="C5220" s="19"/>
      <c r="N5220" s="37"/>
      <c r="O5220" s="37"/>
      <c r="P5220" s="37"/>
      <c r="Q5220" s="37"/>
      <c r="R5220" s="37"/>
      <c r="S5220" s="32">
        <f t="shared" si="651"/>
        <v>0</v>
      </c>
      <c r="T5220" s="32">
        <f t="shared" si="652"/>
        <v>0</v>
      </c>
      <c r="U5220" s="32">
        <f t="shared" si="653"/>
        <v>0</v>
      </c>
      <c r="V5220" s="32">
        <f t="shared" si="654"/>
        <v>0</v>
      </c>
      <c r="W5220" s="32">
        <f t="shared" si="655"/>
        <v>0</v>
      </c>
      <c r="X5220" s="32">
        <f t="shared" si="656"/>
        <v>0</v>
      </c>
    </row>
    <row r="5221" spans="1:24" ht="14.25" customHeight="1">
      <c r="A5221" s="33" t="b">
        <f t="shared" si="650"/>
        <v>0</v>
      </c>
      <c r="B5221" s="33">
        <f t="shared" si="657"/>
        <v>5220</v>
      </c>
      <c r="C5221" s="19"/>
      <c r="N5221" s="37"/>
      <c r="O5221" s="37"/>
      <c r="P5221" s="37"/>
      <c r="Q5221" s="37"/>
      <c r="R5221" s="37"/>
      <c r="S5221" s="32">
        <f t="shared" si="651"/>
        <v>0</v>
      </c>
      <c r="T5221" s="32">
        <f t="shared" si="652"/>
        <v>0</v>
      </c>
      <c r="U5221" s="32">
        <f t="shared" si="653"/>
        <v>0</v>
      </c>
      <c r="V5221" s="32">
        <f t="shared" si="654"/>
        <v>0</v>
      </c>
      <c r="W5221" s="32">
        <f t="shared" si="655"/>
        <v>0</v>
      </c>
      <c r="X5221" s="32">
        <f t="shared" si="656"/>
        <v>0</v>
      </c>
    </row>
    <row r="5222" spans="1:24" ht="14.25" customHeight="1">
      <c r="A5222" s="33" t="b">
        <f t="shared" si="650"/>
        <v>0</v>
      </c>
      <c r="B5222" s="33">
        <f t="shared" si="657"/>
        <v>5221</v>
      </c>
      <c r="C5222" s="19"/>
      <c r="N5222" s="37"/>
      <c r="O5222" s="37"/>
      <c r="P5222" s="37"/>
      <c r="Q5222" s="37"/>
      <c r="R5222" s="37"/>
      <c r="S5222" s="32">
        <f t="shared" si="651"/>
        <v>0</v>
      </c>
      <c r="T5222" s="32">
        <f t="shared" si="652"/>
        <v>0</v>
      </c>
      <c r="U5222" s="32">
        <f t="shared" si="653"/>
        <v>0</v>
      </c>
      <c r="V5222" s="32">
        <f t="shared" si="654"/>
        <v>0</v>
      </c>
      <c r="W5222" s="32">
        <f t="shared" si="655"/>
        <v>0</v>
      </c>
      <c r="X5222" s="32">
        <f t="shared" si="656"/>
        <v>0</v>
      </c>
    </row>
    <row r="5223" spans="1:24" ht="14.25" customHeight="1">
      <c r="A5223" s="33" t="b">
        <f t="shared" si="650"/>
        <v>0</v>
      </c>
      <c r="B5223" s="33">
        <f t="shared" si="657"/>
        <v>5222</v>
      </c>
      <c r="C5223" s="19"/>
      <c r="N5223" s="37"/>
      <c r="O5223" s="37"/>
      <c r="P5223" s="37"/>
      <c r="Q5223" s="37"/>
      <c r="R5223" s="37"/>
      <c r="S5223" s="32">
        <f t="shared" si="651"/>
        <v>0</v>
      </c>
      <c r="T5223" s="32">
        <f t="shared" si="652"/>
        <v>0</v>
      </c>
      <c r="U5223" s="32">
        <f t="shared" si="653"/>
        <v>0</v>
      </c>
      <c r="V5223" s="32">
        <f t="shared" si="654"/>
        <v>0</v>
      </c>
      <c r="W5223" s="32">
        <f t="shared" si="655"/>
        <v>0</v>
      </c>
      <c r="X5223" s="32">
        <f t="shared" si="656"/>
        <v>0</v>
      </c>
    </row>
    <row r="5224" spans="1:24" ht="14.25" customHeight="1">
      <c r="A5224" s="33" t="b">
        <f t="shared" si="650"/>
        <v>0</v>
      </c>
      <c r="B5224" s="33">
        <f t="shared" si="657"/>
        <v>5223</v>
      </c>
      <c r="C5224" s="18"/>
      <c r="N5224" s="37"/>
      <c r="O5224" s="37"/>
      <c r="P5224" s="37"/>
      <c r="Q5224" s="37"/>
      <c r="R5224" s="37"/>
      <c r="S5224" s="32">
        <f t="shared" si="651"/>
        <v>0</v>
      </c>
      <c r="T5224" s="32">
        <f t="shared" si="652"/>
        <v>0</v>
      </c>
      <c r="U5224" s="32">
        <f t="shared" si="653"/>
        <v>0</v>
      </c>
      <c r="V5224" s="32">
        <f t="shared" si="654"/>
        <v>0</v>
      </c>
      <c r="W5224" s="32">
        <f t="shared" si="655"/>
        <v>0</v>
      </c>
      <c r="X5224" s="32">
        <f t="shared" si="656"/>
        <v>0</v>
      </c>
    </row>
    <row r="5225" spans="1:24" ht="14.25" customHeight="1">
      <c r="A5225" s="33" t="b">
        <f t="shared" si="650"/>
        <v>0</v>
      </c>
      <c r="B5225" s="33">
        <f t="shared" si="657"/>
        <v>5224</v>
      </c>
      <c r="C5225" s="19"/>
      <c r="N5225" s="37"/>
      <c r="O5225" s="37"/>
      <c r="P5225" s="37"/>
      <c r="Q5225" s="37"/>
      <c r="R5225" s="37"/>
      <c r="S5225" s="32">
        <f t="shared" si="651"/>
        <v>0</v>
      </c>
      <c r="T5225" s="32">
        <f t="shared" si="652"/>
        <v>0</v>
      </c>
      <c r="U5225" s="32">
        <f t="shared" si="653"/>
        <v>0</v>
      </c>
      <c r="V5225" s="32">
        <f t="shared" si="654"/>
        <v>0</v>
      </c>
      <c r="W5225" s="32">
        <f t="shared" si="655"/>
        <v>0</v>
      </c>
      <c r="X5225" s="32">
        <f t="shared" si="656"/>
        <v>0</v>
      </c>
    </row>
    <row r="5226" spans="1:24" ht="14.25" customHeight="1">
      <c r="A5226" s="33" t="b">
        <f t="shared" si="650"/>
        <v>0</v>
      </c>
      <c r="B5226" s="33">
        <f t="shared" si="657"/>
        <v>5225</v>
      </c>
      <c r="C5226" s="19"/>
      <c r="N5226" s="37"/>
      <c r="O5226" s="37"/>
      <c r="P5226" s="37"/>
      <c r="Q5226" s="37"/>
      <c r="R5226" s="37"/>
      <c r="S5226" s="32">
        <f t="shared" si="651"/>
        <v>0</v>
      </c>
      <c r="T5226" s="32">
        <f t="shared" si="652"/>
        <v>0</v>
      </c>
      <c r="U5226" s="32">
        <f t="shared" si="653"/>
        <v>0</v>
      </c>
      <c r="V5226" s="32">
        <f t="shared" si="654"/>
        <v>0</v>
      </c>
      <c r="W5226" s="32">
        <f t="shared" si="655"/>
        <v>0</v>
      </c>
      <c r="X5226" s="32">
        <f t="shared" si="656"/>
        <v>0</v>
      </c>
    </row>
    <row r="5227" spans="1:24" ht="14.25" customHeight="1">
      <c r="A5227" s="33" t="b">
        <f t="shared" si="650"/>
        <v>0</v>
      </c>
      <c r="B5227" s="33">
        <f t="shared" si="657"/>
        <v>5226</v>
      </c>
      <c r="C5227" s="19"/>
      <c r="N5227" s="37"/>
      <c r="O5227" s="37"/>
      <c r="P5227" s="37"/>
      <c r="Q5227" s="37"/>
      <c r="R5227" s="37"/>
      <c r="S5227" s="32">
        <f t="shared" si="651"/>
        <v>0</v>
      </c>
      <c r="T5227" s="32">
        <f t="shared" si="652"/>
        <v>0</v>
      </c>
      <c r="U5227" s="32">
        <f t="shared" si="653"/>
        <v>0</v>
      </c>
      <c r="V5227" s="32">
        <f t="shared" si="654"/>
        <v>0</v>
      </c>
      <c r="W5227" s="32">
        <f t="shared" si="655"/>
        <v>0</v>
      </c>
      <c r="X5227" s="32">
        <f t="shared" si="656"/>
        <v>0</v>
      </c>
    </row>
    <row r="5228" spans="1:24" ht="14.25" customHeight="1">
      <c r="A5228" s="33" t="b">
        <f t="shared" si="650"/>
        <v>0</v>
      </c>
      <c r="B5228" s="33">
        <f t="shared" si="657"/>
        <v>5227</v>
      </c>
      <c r="C5228" s="19"/>
      <c r="N5228" s="37"/>
      <c r="O5228" s="37"/>
      <c r="P5228" s="37"/>
      <c r="Q5228" s="37"/>
      <c r="R5228" s="37"/>
      <c r="S5228" s="32">
        <f t="shared" si="651"/>
        <v>0</v>
      </c>
      <c r="T5228" s="32">
        <f t="shared" si="652"/>
        <v>0</v>
      </c>
      <c r="U5228" s="32">
        <f t="shared" si="653"/>
        <v>0</v>
      </c>
      <c r="V5228" s="32">
        <f t="shared" si="654"/>
        <v>0</v>
      </c>
      <c r="W5228" s="32">
        <f t="shared" si="655"/>
        <v>0</v>
      </c>
      <c r="X5228" s="32">
        <f t="shared" si="656"/>
        <v>0</v>
      </c>
    </row>
    <row r="5229" spans="1:24" ht="14.25" customHeight="1">
      <c r="A5229" s="33" t="b">
        <f t="shared" si="650"/>
        <v>0</v>
      </c>
      <c r="B5229" s="33">
        <f t="shared" si="657"/>
        <v>5228</v>
      </c>
      <c r="C5229" s="19"/>
      <c r="N5229" s="37"/>
      <c r="O5229" s="37"/>
      <c r="P5229" s="37"/>
      <c r="Q5229" s="37"/>
      <c r="R5229" s="37"/>
      <c r="S5229" s="32">
        <f t="shared" si="651"/>
        <v>0</v>
      </c>
      <c r="T5229" s="32">
        <f t="shared" si="652"/>
        <v>0</v>
      </c>
      <c r="U5229" s="32">
        <f t="shared" si="653"/>
        <v>0</v>
      </c>
      <c r="V5229" s="32">
        <f t="shared" si="654"/>
        <v>0</v>
      </c>
      <c r="W5229" s="32">
        <f t="shared" si="655"/>
        <v>0</v>
      </c>
      <c r="X5229" s="32">
        <f t="shared" si="656"/>
        <v>0</v>
      </c>
    </row>
    <row r="5230" spans="1:24" ht="14.25" customHeight="1">
      <c r="A5230" s="33" t="b">
        <f t="shared" si="650"/>
        <v>0</v>
      </c>
      <c r="B5230" s="33">
        <f t="shared" si="657"/>
        <v>5229</v>
      </c>
      <c r="C5230" s="18"/>
      <c r="N5230" s="37"/>
      <c r="O5230" s="37"/>
      <c r="P5230" s="37"/>
      <c r="Q5230" s="37"/>
      <c r="R5230" s="37"/>
      <c r="S5230" s="32">
        <f t="shared" si="651"/>
        <v>0</v>
      </c>
      <c r="T5230" s="32">
        <f t="shared" si="652"/>
        <v>0</v>
      </c>
      <c r="U5230" s="32">
        <f t="shared" si="653"/>
        <v>0</v>
      </c>
      <c r="V5230" s="32">
        <f t="shared" si="654"/>
        <v>0</v>
      </c>
      <c r="W5230" s="32">
        <f t="shared" si="655"/>
        <v>0</v>
      </c>
      <c r="X5230" s="32">
        <f t="shared" si="656"/>
        <v>0</v>
      </c>
    </row>
    <row r="5231" spans="1:24" ht="14.25" customHeight="1">
      <c r="A5231" s="33" t="b">
        <f t="shared" si="650"/>
        <v>0</v>
      </c>
      <c r="B5231" s="33">
        <f t="shared" si="657"/>
        <v>5230</v>
      </c>
      <c r="C5231" s="19"/>
      <c r="N5231" s="37"/>
      <c r="O5231" s="37"/>
      <c r="P5231" s="37"/>
      <c r="Q5231" s="37"/>
      <c r="R5231" s="37"/>
      <c r="S5231" s="32">
        <f t="shared" si="651"/>
        <v>0</v>
      </c>
      <c r="T5231" s="32">
        <f t="shared" si="652"/>
        <v>0</v>
      </c>
      <c r="U5231" s="32">
        <f t="shared" si="653"/>
        <v>0</v>
      </c>
      <c r="V5231" s="32">
        <f t="shared" si="654"/>
        <v>0</v>
      </c>
      <c r="W5231" s="32">
        <f t="shared" si="655"/>
        <v>0</v>
      </c>
      <c r="X5231" s="32">
        <f t="shared" si="656"/>
        <v>0</v>
      </c>
    </row>
    <row r="5232" spans="1:24" ht="14.25" customHeight="1">
      <c r="A5232" s="33" t="b">
        <f t="shared" si="650"/>
        <v>0</v>
      </c>
      <c r="B5232" s="33">
        <f t="shared" si="657"/>
        <v>5231</v>
      </c>
      <c r="C5232" s="19"/>
      <c r="N5232" s="37"/>
      <c r="O5232" s="37"/>
      <c r="P5232" s="37"/>
      <c r="Q5232" s="37"/>
      <c r="R5232" s="37"/>
      <c r="S5232" s="32">
        <f t="shared" si="651"/>
        <v>0</v>
      </c>
      <c r="T5232" s="32">
        <f t="shared" si="652"/>
        <v>0</v>
      </c>
      <c r="U5232" s="32">
        <f t="shared" si="653"/>
        <v>0</v>
      </c>
      <c r="V5232" s="32">
        <f t="shared" si="654"/>
        <v>0</v>
      </c>
      <c r="W5232" s="32">
        <f t="shared" si="655"/>
        <v>0</v>
      </c>
      <c r="X5232" s="32">
        <f t="shared" si="656"/>
        <v>0</v>
      </c>
    </row>
    <row r="5233" spans="1:24" ht="14.25" customHeight="1">
      <c r="A5233" s="33" t="b">
        <f t="shared" si="650"/>
        <v>0</v>
      </c>
      <c r="B5233" s="33">
        <f t="shared" si="657"/>
        <v>5232</v>
      </c>
      <c r="C5233" s="19"/>
      <c r="N5233" s="37"/>
      <c r="O5233" s="37"/>
      <c r="P5233" s="37"/>
      <c r="Q5233" s="37"/>
      <c r="R5233" s="37"/>
      <c r="S5233" s="32">
        <f t="shared" si="651"/>
        <v>0</v>
      </c>
      <c r="T5233" s="32">
        <f t="shared" si="652"/>
        <v>0</v>
      </c>
      <c r="U5233" s="32">
        <f t="shared" si="653"/>
        <v>0</v>
      </c>
      <c r="V5233" s="32">
        <f t="shared" si="654"/>
        <v>0</v>
      </c>
      <c r="W5233" s="32">
        <f t="shared" si="655"/>
        <v>0</v>
      </c>
      <c r="X5233" s="32">
        <f t="shared" si="656"/>
        <v>0</v>
      </c>
    </row>
    <row r="5234" spans="1:24" ht="14.25" customHeight="1">
      <c r="A5234" s="33" t="b">
        <f t="shared" si="650"/>
        <v>0</v>
      </c>
      <c r="B5234" s="33">
        <f t="shared" si="657"/>
        <v>5233</v>
      </c>
      <c r="C5234" s="19"/>
      <c r="N5234" s="37"/>
      <c r="O5234" s="37"/>
      <c r="P5234" s="37"/>
      <c r="Q5234" s="37"/>
      <c r="R5234" s="37"/>
      <c r="S5234" s="32">
        <f t="shared" si="651"/>
        <v>0</v>
      </c>
      <c r="T5234" s="32">
        <f t="shared" si="652"/>
        <v>0</v>
      </c>
      <c r="U5234" s="32">
        <f t="shared" si="653"/>
        <v>0</v>
      </c>
      <c r="V5234" s="32">
        <f t="shared" si="654"/>
        <v>0</v>
      </c>
      <c r="W5234" s="32">
        <f t="shared" si="655"/>
        <v>0</v>
      </c>
      <c r="X5234" s="32">
        <f t="shared" si="656"/>
        <v>0</v>
      </c>
    </row>
    <row r="5235" spans="1:24" ht="14.25" customHeight="1">
      <c r="A5235" s="33" t="b">
        <f t="shared" si="650"/>
        <v>0</v>
      </c>
      <c r="B5235" s="33">
        <f t="shared" si="657"/>
        <v>5234</v>
      </c>
      <c r="C5235" s="19"/>
      <c r="N5235" s="37"/>
      <c r="O5235" s="37"/>
      <c r="P5235" s="37"/>
      <c r="Q5235" s="37"/>
      <c r="R5235" s="37"/>
      <c r="S5235" s="32">
        <f t="shared" si="651"/>
        <v>0</v>
      </c>
      <c r="T5235" s="32">
        <f t="shared" si="652"/>
        <v>0</v>
      </c>
      <c r="U5235" s="32">
        <f t="shared" si="653"/>
        <v>0</v>
      </c>
      <c r="V5235" s="32">
        <f t="shared" si="654"/>
        <v>0</v>
      </c>
      <c r="W5235" s="32">
        <f t="shared" si="655"/>
        <v>0</v>
      </c>
      <c r="X5235" s="32">
        <f t="shared" si="656"/>
        <v>0</v>
      </c>
    </row>
    <row r="5236" spans="1:24" ht="14.25" customHeight="1">
      <c r="A5236" s="33" t="b">
        <f t="shared" si="650"/>
        <v>0</v>
      </c>
      <c r="B5236" s="33">
        <f t="shared" si="657"/>
        <v>5235</v>
      </c>
      <c r="C5236" s="19"/>
      <c r="N5236" s="37"/>
      <c r="O5236" s="37"/>
      <c r="P5236" s="37"/>
      <c r="Q5236" s="37"/>
      <c r="R5236" s="37"/>
      <c r="S5236" s="32">
        <f t="shared" si="651"/>
        <v>0</v>
      </c>
      <c r="T5236" s="32">
        <f t="shared" si="652"/>
        <v>0</v>
      </c>
      <c r="U5236" s="32">
        <f t="shared" si="653"/>
        <v>0</v>
      </c>
      <c r="V5236" s="32">
        <f t="shared" si="654"/>
        <v>0</v>
      </c>
      <c r="W5236" s="32">
        <f t="shared" si="655"/>
        <v>0</v>
      </c>
      <c r="X5236" s="32">
        <f t="shared" si="656"/>
        <v>0</v>
      </c>
    </row>
    <row r="5237" spans="1:24" ht="14.25" customHeight="1">
      <c r="A5237" s="33" t="b">
        <f t="shared" si="650"/>
        <v>0</v>
      </c>
      <c r="B5237" s="33">
        <f t="shared" si="657"/>
        <v>5236</v>
      </c>
      <c r="C5237" s="19"/>
      <c r="N5237" s="37"/>
      <c r="O5237" s="37"/>
      <c r="P5237" s="37"/>
      <c r="Q5237" s="37"/>
      <c r="R5237" s="37"/>
      <c r="S5237" s="32">
        <f t="shared" si="651"/>
        <v>0</v>
      </c>
      <c r="T5237" s="32">
        <f t="shared" si="652"/>
        <v>0</v>
      </c>
      <c r="U5237" s="32">
        <f t="shared" si="653"/>
        <v>0</v>
      </c>
      <c r="V5237" s="32">
        <f t="shared" si="654"/>
        <v>0</v>
      </c>
      <c r="W5237" s="32">
        <f t="shared" si="655"/>
        <v>0</v>
      </c>
      <c r="X5237" s="32">
        <f t="shared" si="656"/>
        <v>0</v>
      </c>
    </row>
    <row r="5238" spans="1:24" ht="14.25" customHeight="1">
      <c r="A5238" s="33" t="b">
        <f t="shared" si="650"/>
        <v>0</v>
      </c>
      <c r="B5238" s="33">
        <f t="shared" si="657"/>
        <v>5237</v>
      </c>
      <c r="C5238" s="18"/>
      <c r="N5238" s="37"/>
      <c r="O5238" s="37"/>
      <c r="P5238" s="37"/>
      <c r="Q5238" s="37"/>
      <c r="R5238" s="37"/>
      <c r="S5238" s="32">
        <f t="shared" si="651"/>
        <v>0</v>
      </c>
      <c r="T5238" s="32">
        <f t="shared" si="652"/>
        <v>0</v>
      </c>
      <c r="U5238" s="32">
        <f t="shared" si="653"/>
        <v>0</v>
      </c>
      <c r="V5238" s="32">
        <f t="shared" si="654"/>
        <v>0</v>
      </c>
      <c r="W5238" s="32">
        <f t="shared" si="655"/>
        <v>0</v>
      </c>
      <c r="X5238" s="32">
        <f t="shared" si="656"/>
        <v>0</v>
      </c>
    </row>
    <row r="5239" spans="1:24" ht="14.25" customHeight="1">
      <c r="A5239" s="33" t="b">
        <f t="shared" si="650"/>
        <v>0</v>
      </c>
      <c r="B5239" s="33">
        <f t="shared" si="657"/>
        <v>5238</v>
      </c>
      <c r="C5239" s="19"/>
      <c r="N5239" s="37"/>
      <c r="O5239" s="37"/>
      <c r="P5239" s="37"/>
      <c r="Q5239" s="37"/>
      <c r="R5239" s="37"/>
      <c r="S5239" s="32">
        <f t="shared" si="651"/>
        <v>0</v>
      </c>
      <c r="T5239" s="32">
        <f t="shared" si="652"/>
        <v>0</v>
      </c>
      <c r="U5239" s="32">
        <f t="shared" si="653"/>
        <v>0</v>
      </c>
      <c r="V5239" s="32">
        <f t="shared" si="654"/>
        <v>0</v>
      </c>
      <c r="W5239" s="32">
        <f t="shared" si="655"/>
        <v>0</v>
      </c>
      <c r="X5239" s="32">
        <f t="shared" si="656"/>
        <v>0</v>
      </c>
    </row>
    <row r="5240" spans="1:24" ht="14.25" customHeight="1">
      <c r="A5240" s="33" t="b">
        <f t="shared" si="650"/>
        <v>0</v>
      </c>
      <c r="B5240" s="33">
        <f t="shared" si="657"/>
        <v>5239</v>
      </c>
      <c r="C5240" s="19"/>
      <c r="N5240" s="37"/>
      <c r="O5240" s="37"/>
      <c r="P5240" s="37"/>
      <c r="Q5240" s="37"/>
      <c r="R5240" s="37"/>
      <c r="S5240" s="32">
        <f t="shared" si="651"/>
        <v>0</v>
      </c>
      <c r="T5240" s="32">
        <f t="shared" si="652"/>
        <v>0</v>
      </c>
      <c r="U5240" s="32">
        <f t="shared" si="653"/>
        <v>0</v>
      </c>
      <c r="V5240" s="32">
        <f t="shared" si="654"/>
        <v>0</v>
      </c>
      <c r="W5240" s="32">
        <f t="shared" si="655"/>
        <v>0</v>
      </c>
      <c r="X5240" s="32">
        <f t="shared" si="656"/>
        <v>0</v>
      </c>
    </row>
    <row r="5241" spans="1:24" ht="14.25" customHeight="1">
      <c r="A5241" s="33" t="b">
        <f t="shared" si="650"/>
        <v>0</v>
      </c>
      <c r="B5241" s="33">
        <f t="shared" si="657"/>
        <v>5240</v>
      </c>
      <c r="C5241" s="19"/>
      <c r="N5241" s="37"/>
      <c r="O5241" s="37"/>
      <c r="P5241" s="37"/>
      <c r="Q5241" s="37"/>
      <c r="R5241" s="37"/>
      <c r="S5241" s="32">
        <f t="shared" si="651"/>
        <v>0</v>
      </c>
      <c r="T5241" s="32">
        <f t="shared" si="652"/>
        <v>0</v>
      </c>
      <c r="U5241" s="32">
        <f t="shared" si="653"/>
        <v>0</v>
      </c>
      <c r="V5241" s="32">
        <f t="shared" si="654"/>
        <v>0</v>
      </c>
      <c r="W5241" s="32">
        <f t="shared" si="655"/>
        <v>0</v>
      </c>
      <c r="X5241" s="32">
        <f t="shared" si="656"/>
        <v>0</v>
      </c>
    </row>
    <row r="5242" spans="1:24" ht="14.25" customHeight="1">
      <c r="A5242" s="33" t="b">
        <f t="shared" si="650"/>
        <v>0</v>
      </c>
      <c r="B5242" s="33">
        <f t="shared" si="657"/>
        <v>5241</v>
      </c>
      <c r="C5242" s="19"/>
      <c r="N5242" s="37"/>
      <c r="O5242" s="37"/>
      <c r="P5242" s="37"/>
      <c r="Q5242" s="37"/>
      <c r="R5242" s="37"/>
      <c r="S5242" s="32">
        <f t="shared" si="651"/>
        <v>0</v>
      </c>
      <c r="T5242" s="32">
        <f t="shared" si="652"/>
        <v>0</v>
      </c>
      <c r="U5242" s="32">
        <f t="shared" si="653"/>
        <v>0</v>
      </c>
      <c r="V5242" s="32">
        <f t="shared" si="654"/>
        <v>0</v>
      </c>
      <c r="W5242" s="32">
        <f t="shared" si="655"/>
        <v>0</v>
      </c>
      <c r="X5242" s="32">
        <f t="shared" si="656"/>
        <v>0</v>
      </c>
    </row>
    <row r="5243" spans="1:24" ht="14.25" customHeight="1">
      <c r="A5243" s="33" t="b">
        <f t="shared" si="650"/>
        <v>0</v>
      </c>
      <c r="B5243" s="33">
        <f t="shared" si="657"/>
        <v>5242</v>
      </c>
      <c r="C5243" s="18"/>
      <c r="N5243" s="37"/>
      <c r="O5243" s="37"/>
      <c r="P5243" s="37"/>
      <c r="Q5243" s="37"/>
      <c r="R5243" s="37"/>
      <c r="S5243" s="32">
        <f t="shared" si="651"/>
        <v>0</v>
      </c>
      <c r="T5243" s="32">
        <f t="shared" si="652"/>
        <v>0</v>
      </c>
      <c r="U5243" s="32">
        <f t="shared" si="653"/>
        <v>0</v>
      </c>
      <c r="V5243" s="32">
        <f t="shared" si="654"/>
        <v>0</v>
      </c>
      <c r="W5243" s="32">
        <f t="shared" si="655"/>
        <v>0</v>
      </c>
      <c r="X5243" s="32">
        <f t="shared" si="656"/>
        <v>0</v>
      </c>
    </row>
    <row r="5244" spans="1:24" ht="14.25" customHeight="1">
      <c r="A5244" s="33" t="b">
        <f t="shared" si="650"/>
        <v>0</v>
      </c>
      <c r="B5244" s="33">
        <f t="shared" si="657"/>
        <v>5243</v>
      </c>
      <c r="C5244" s="19"/>
      <c r="N5244" s="37"/>
      <c r="O5244" s="37"/>
      <c r="P5244" s="37"/>
      <c r="Q5244" s="37"/>
      <c r="R5244" s="37"/>
      <c r="S5244" s="32">
        <f t="shared" si="651"/>
        <v>0</v>
      </c>
      <c r="T5244" s="32">
        <f t="shared" si="652"/>
        <v>0</v>
      </c>
      <c r="U5244" s="32">
        <f t="shared" si="653"/>
        <v>0</v>
      </c>
      <c r="V5244" s="32">
        <f t="shared" si="654"/>
        <v>0</v>
      </c>
      <c r="W5244" s="32">
        <f t="shared" si="655"/>
        <v>0</v>
      </c>
      <c r="X5244" s="32">
        <f t="shared" si="656"/>
        <v>0</v>
      </c>
    </row>
    <row r="5245" spans="1:24" ht="14.25" customHeight="1">
      <c r="A5245" s="33" t="b">
        <f t="shared" si="650"/>
        <v>0</v>
      </c>
      <c r="B5245" s="33">
        <f t="shared" si="657"/>
        <v>5244</v>
      </c>
      <c r="C5245" s="19"/>
      <c r="N5245" s="37"/>
      <c r="O5245" s="37"/>
      <c r="P5245" s="37"/>
      <c r="Q5245" s="37"/>
      <c r="R5245" s="37"/>
      <c r="S5245" s="32">
        <f t="shared" si="651"/>
        <v>0</v>
      </c>
      <c r="T5245" s="32">
        <f t="shared" si="652"/>
        <v>0</v>
      </c>
      <c r="U5245" s="32">
        <f t="shared" si="653"/>
        <v>0</v>
      </c>
      <c r="V5245" s="32">
        <f t="shared" si="654"/>
        <v>0</v>
      </c>
      <c r="W5245" s="32">
        <f t="shared" si="655"/>
        <v>0</v>
      </c>
      <c r="X5245" s="32">
        <f t="shared" si="656"/>
        <v>0</v>
      </c>
    </row>
    <row r="5246" spans="1:24" ht="14.25" customHeight="1">
      <c r="A5246" s="33" t="b">
        <f t="shared" si="650"/>
        <v>0</v>
      </c>
      <c r="B5246" s="33">
        <f t="shared" si="657"/>
        <v>5245</v>
      </c>
      <c r="C5246" s="19"/>
      <c r="N5246" s="37"/>
      <c r="O5246" s="37"/>
      <c r="P5246" s="37"/>
      <c r="Q5246" s="37"/>
      <c r="R5246" s="37"/>
      <c r="S5246" s="32">
        <f t="shared" si="651"/>
        <v>0</v>
      </c>
      <c r="T5246" s="32">
        <f t="shared" si="652"/>
        <v>0</v>
      </c>
      <c r="U5246" s="32">
        <f t="shared" si="653"/>
        <v>0</v>
      </c>
      <c r="V5246" s="32">
        <f t="shared" si="654"/>
        <v>0</v>
      </c>
      <c r="W5246" s="32">
        <f t="shared" si="655"/>
        <v>0</v>
      </c>
      <c r="X5246" s="32">
        <f t="shared" si="656"/>
        <v>0</v>
      </c>
    </row>
    <row r="5247" spans="1:24" ht="14.25" customHeight="1">
      <c r="A5247" s="33" t="b">
        <f t="shared" si="650"/>
        <v>0</v>
      </c>
      <c r="B5247" s="33">
        <f t="shared" si="657"/>
        <v>5246</v>
      </c>
      <c r="C5247" s="19"/>
      <c r="N5247" s="37"/>
      <c r="O5247" s="37"/>
      <c r="P5247" s="37"/>
      <c r="Q5247" s="37"/>
      <c r="R5247" s="37"/>
      <c r="S5247" s="32">
        <f t="shared" si="651"/>
        <v>0</v>
      </c>
      <c r="T5247" s="32">
        <f t="shared" si="652"/>
        <v>0</v>
      </c>
      <c r="U5247" s="32">
        <f t="shared" si="653"/>
        <v>0</v>
      </c>
      <c r="V5247" s="32">
        <f t="shared" si="654"/>
        <v>0</v>
      </c>
      <c r="W5247" s="32">
        <f t="shared" si="655"/>
        <v>0</v>
      </c>
      <c r="X5247" s="32">
        <f t="shared" si="656"/>
        <v>0</v>
      </c>
    </row>
    <row r="5248" spans="1:24" ht="14.25" customHeight="1">
      <c r="A5248" s="33" t="b">
        <f t="shared" si="650"/>
        <v>0</v>
      </c>
      <c r="B5248" s="33">
        <f t="shared" si="657"/>
        <v>5247</v>
      </c>
      <c r="C5248" s="19"/>
      <c r="N5248" s="37"/>
      <c r="O5248" s="37"/>
      <c r="P5248" s="37"/>
      <c r="Q5248" s="37"/>
      <c r="R5248" s="37"/>
      <c r="S5248" s="32">
        <f t="shared" si="651"/>
        <v>0</v>
      </c>
      <c r="T5248" s="32">
        <f t="shared" si="652"/>
        <v>0</v>
      </c>
      <c r="U5248" s="32">
        <f t="shared" si="653"/>
        <v>0</v>
      </c>
      <c r="V5248" s="32">
        <f t="shared" si="654"/>
        <v>0</v>
      </c>
      <c r="W5248" s="32">
        <f t="shared" si="655"/>
        <v>0</v>
      </c>
      <c r="X5248" s="32">
        <f t="shared" si="656"/>
        <v>0</v>
      </c>
    </row>
    <row r="5249" spans="1:24" ht="14.25" customHeight="1">
      <c r="A5249" s="33" t="b">
        <f t="shared" si="650"/>
        <v>0</v>
      </c>
      <c r="B5249" s="33">
        <f t="shared" si="657"/>
        <v>5248</v>
      </c>
      <c r="C5249" s="19"/>
      <c r="N5249" s="37"/>
      <c r="O5249" s="37"/>
      <c r="P5249" s="37"/>
      <c r="Q5249" s="37"/>
      <c r="R5249" s="37"/>
      <c r="S5249" s="32">
        <f t="shared" si="651"/>
        <v>0</v>
      </c>
      <c r="T5249" s="32">
        <f t="shared" si="652"/>
        <v>0</v>
      </c>
      <c r="U5249" s="32">
        <f t="shared" si="653"/>
        <v>0</v>
      </c>
      <c r="V5249" s="32">
        <f t="shared" si="654"/>
        <v>0</v>
      </c>
      <c r="W5249" s="32">
        <f t="shared" si="655"/>
        <v>0</v>
      </c>
      <c r="X5249" s="32">
        <f t="shared" si="656"/>
        <v>0</v>
      </c>
    </row>
    <row r="5250" spans="1:24" ht="14.25" customHeight="1">
      <c r="A5250" s="33" t="b">
        <f t="shared" ref="A5250:A5313" si="658">IF(OR(COUNTIF(D5250:M5250, "NOT EXECUTED"), COUNTIF(D5250:M5250, "NOT COMPILED"), COUNTIF(D5250:M5250, "NOT EFFECTIVE")),TRUE,FALSE)</f>
        <v>0</v>
      </c>
      <c r="B5250" s="33">
        <f t="shared" si="657"/>
        <v>5249</v>
      </c>
      <c r="C5250" s="19"/>
      <c r="N5250" s="37"/>
      <c r="O5250" s="37"/>
      <c r="P5250" s="37"/>
      <c r="Q5250" s="37"/>
      <c r="R5250" s="37"/>
      <c r="S5250" s="32">
        <f t="shared" ref="S5250:S5313" si="659">IF(COUNTIF(H5250:M5250,"NOT EFFECTIVE"),1,0)</f>
        <v>0</v>
      </c>
      <c r="T5250" s="32">
        <f t="shared" ref="T5250:T5313" si="660">IF(AND(D5250="NOT EXECUTED",COUNTA($N5250)&lt;&gt;0),1,0)</f>
        <v>0</v>
      </c>
      <c r="U5250" s="32">
        <f t="shared" ref="U5250:U5313" si="661">IF(AND(E5250="NOT EXECUTED",COUNTA($N5250)&lt;&gt;0),1,0)</f>
        <v>0</v>
      </c>
      <c r="V5250" s="32">
        <f t="shared" ref="V5250:V5313" si="662">IF(AND(F5250="NOT EXECUTED",COUNTA($N5250)&lt;&gt;0),1,0)</f>
        <v>0</v>
      </c>
      <c r="W5250" s="32">
        <f t="shared" ref="W5250:W5313" si="663">IF(AND(G5250="NOT EXECUTED",COUNTA($N5250)&lt;&gt;0),1,0)</f>
        <v>0</v>
      </c>
      <c r="X5250" s="32">
        <f t="shared" ref="X5250:X5313" si="664">IF(AND(S5250=1,COUNTA($N5250)&lt;&gt;0),1,0)</f>
        <v>0</v>
      </c>
    </row>
    <row r="5251" spans="1:24" ht="14.25" customHeight="1">
      <c r="A5251" s="33" t="b">
        <f t="shared" si="658"/>
        <v>0</v>
      </c>
      <c r="B5251" s="33">
        <f t="shared" ref="B5251:B5314" si="665">+B5250+1</f>
        <v>5250</v>
      </c>
      <c r="C5251" s="19"/>
      <c r="N5251" s="37"/>
      <c r="O5251" s="37"/>
      <c r="P5251" s="37"/>
      <c r="Q5251" s="37"/>
      <c r="R5251" s="37"/>
      <c r="S5251" s="32">
        <f t="shared" si="659"/>
        <v>0</v>
      </c>
      <c r="T5251" s="32">
        <f t="shared" si="660"/>
        <v>0</v>
      </c>
      <c r="U5251" s="32">
        <f t="shared" si="661"/>
        <v>0</v>
      </c>
      <c r="V5251" s="32">
        <f t="shared" si="662"/>
        <v>0</v>
      </c>
      <c r="W5251" s="32">
        <f t="shared" si="663"/>
        <v>0</v>
      </c>
      <c r="X5251" s="32">
        <f t="shared" si="664"/>
        <v>0</v>
      </c>
    </row>
    <row r="5252" spans="1:24" ht="14.25" customHeight="1">
      <c r="A5252" s="33" t="b">
        <f t="shared" si="658"/>
        <v>0</v>
      </c>
      <c r="B5252" s="33">
        <f t="shared" si="665"/>
        <v>5251</v>
      </c>
      <c r="C5252" s="19"/>
      <c r="N5252" s="37"/>
      <c r="O5252" s="37"/>
      <c r="P5252" s="37"/>
      <c r="Q5252" s="37"/>
      <c r="R5252" s="37"/>
      <c r="S5252" s="32">
        <f t="shared" si="659"/>
        <v>0</v>
      </c>
      <c r="T5252" s="32">
        <f t="shared" si="660"/>
        <v>0</v>
      </c>
      <c r="U5252" s="32">
        <f t="shared" si="661"/>
        <v>0</v>
      </c>
      <c r="V5252" s="32">
        <f t="shared" si="662"/>
        <v>0</v>
      </c>
      <c r="W5252" s="32">
        <f t="shared" si="663"/>
        <v>0</v>
      </c>
      <c r="X5252" s="32">
        <f t="shared" si="664"/>
        <v>0</v>
      </c>
    </row>
    <row r="5253" spans="1:24" ht="14.25" customHeight="1">
      <c r="A5253" s="33" t="b">
        <f t="shared" si="658"/>
        <v>0</v>
      </c>
      <c r="B5253" s="33">
        <f t="shared" si="665"/>
        <v>5252</v>
      </c>
      <c r="C5253" s="19"/>
      <c r="N5253" s="37"/>
      <c r="O5253" s="37"/>
      <c r="P5253" s="37"/>
      <c r="Q5253" s="37"/>
      <c r="R5253" s="37"/>
      <c r="S5253" s="32">
        <f t="shared" si="659"/>
        <v>0</v>
      </c>
      <c r="T5253" s="32">
        <f t="shared" si="660"/>
        <v>0</v>
      </c>
      <c r="U5253" s="32">
        <f t="shared" si="661"/>
        <v>0</v>
      </c>
      <c r="V5253" s="32">
        <f t="shared" si="662"/>
        <v>0</v>
      </c>
      <c r="W5253" s="32">
        <f t="shared" si="663"/>
        <v>0</v>
      </c>
      <c r="X5253" s="32">
        <f t="shared" si="664"/>
        <v>0</v>
      </c>
    </row>
    <row r="5254" spans="1:24" ht="14.25" customHeight="1">
      <c r="A5254" s="33" t="b">
        <f t="shared" si="658"/>
        <v>0</v>
      </c>
      <c r="B5254" s="33">
        <f t="shared" si="665"/>
        <v>5253</v>
      </c>
      <c r="C5254" s="19"/>
      <c r="N5254" s="37"/>
      <c r="O5254" s="37"/>
      <c r="P5254" s="37"/>
      <c r="Q5254" s="37"/>
      <c r="R5254" s="37"/>
      <c r="S5254" s="32">
        <f t="shared" si="659"/>
        <v>0</v>
      </c>
      <c r="T5254" s="32">
        <f t="shared" si="660"/>
        <v>0</v>
      </c>
      <c r="U5254" s="32">
        <f t="shared" si="661"/>
        <v>0</v>
      </c>
      <c r="V5254" s="32">
        <f t="shared" si="662"/>
        <v>0</v>
      </c>
      <c r="W5254" s="32">
        <f t="shared" si="663"/>
        <v>0</v>
      </c>
      <c r="X5254" s="32">
        <f t="shared" si="664"/>
        <v>0</v>
      </c>
    </row>
    <row r="5255" spans="1:24" ht="14.25" customHeight="1">
      <c r="A5255" s="33" t="b">
        <f t="shared" si="658"/>
        <v>0</v>
      </c>
      <c r="B5255" s="33">
        <f t="shared" si="665"/>
        <v>5254</v>
      </c>
      <c r="C5255" s="19"/>
      <c r="N5255" s="37"/>
      <c r="O5255" s="37"/>
      <c r="P5255" s="37"/>
      <c r="Q5255" s="37"/>
      <c r="R5255" s="37"/>
      <c r="S5255" s="32">
        <f t="shared" si="659"/>
        <v>0</v>
      </c>
      <c r="T5255" s="32">
        <f t="shared" si="660"/>
        <v>0</v>
      </c>
      <c r="U5255" s="32">
        <f t="shared" si="661"/>
        <v>0</v>
      </c>
      <c r="V5255" s="32">
        <f t="shared" si="662"/>
        <v>0</v>
      </c>
      <c r="W5255" s="32">
        <f t="shared" si="663"/>
        <v>0</v>
      </c>
      <c r="X5255" s="32">
        <f t="shared" si="664"/>
        <v>0</v>
      </c>
    </row>
    <row r="5256" spans="1:24" ht="14.25" customHeight="1">
      <c r="A5256" s="33" t="b">
        <f t="shared" si="658"/>
        <v>0</v>
      </c>
      <c r="B5256" s="33">
        <f t="shared" si="665"/>
        <v>5255</v>
      </c>
      <c r="C5256" s="18"/>
      <c r="N5256" s="37"/>
      <c r="O5256" s="37"/>
      <c r="P5256" s="37"/>
      <c r="Q5256" s="37"/>
      <c r="R5256" s="37"/>
      <c r="S5256" s="32">
        <f t="shared" si="659"/>
        <v>0</v>
      </c>
      <c r="T5256" s="32">
        <f t="shared" si="660"/>
        <v>0</v>
      </c>
      <c r="U5256" s="32">
        <f t="shared" si="661"/>
        <v>0</v>
      </c>
      <c r="V5256" s="32">
        <f t="shared" si="662"/>
        <v>0</v>
      </c>
      <c r="W5256" s="32">
        <f t="shared" si="663"/>
        <v>0</v>
      </c>
      <c r="X5256" s="32">
        <f t="shared" si="664"/>
        <v>0</v>
      </c>
    </row>
    <row r="5257" spans="1:24" ht="14.25" customHeight="1">
      <c r="A5257" s="33" t="b">
        <f t="shared" si="658"/>
        <v>0</v>
      </c>
      <c r="B5257" s="33">
        <f t="shared" si="665"/>
        <v>5256</v>
      </c>
      <c r="C5257" s="19"/>
      <c r="N5257" s="37"/>
      <c r="O5257" s="37"/>
      <c r="P5257" s="37"/>
      <c r="Q5257" s="37"/>
      <c r="R5257" s="37"/>
      <c r="S5257" s="32">
        <f t="shared" si="659"/>
        <v>0</v>
      </c>
      <c r="T5257" s="32">
        <f t="shared" si="660"/>
        <v>0</v>
      </c>
      <c r="U5257" s="32">
        <f t="shared" si="661"/>
        <v>0</v>
      </c>
      <c r="V5257" s="32">
        <f t="shared" si="662"/>
        <v>0</v>
      </c>
      <c r="W5257" s="32">
        <f t="shared" si="663"/>
        <v>0</v>
      </c>
      <c r="X5257" s="32">
        <f t="shared" si="664"/>
        <v>0</v>
      </c>
    </row>
    <row r="5258" spans="1:24" ht="14.25" customHeight="1">
      <c r="A5258" s="33" t="b">
        <f t="shared" si="658"/>
        <v>0</v>
      </c>
      <c r="B5258" s="33">
        <f t="shared" si="665"/>
        <v>5257</v>
      </c>
      <c r="C5258" s="19"/>
      <c r="N5258" s="37"/>
      <c r="O5258" s="37"/>
      <c r="P5258" s="37"/>
      <c r="Q5258" s="37"/>
      <c r="R5258" s="37"/>
      <c r="S5258" s="32">
        <f t="shared" si="659"/>
        <v>0</v>
      </c>
      <c r="T5258" s="32">
        <f t="shared" si="660"/>
        <v>0</v>
      </c>
      <c r="U5258" s="32">
        <f t="shared" si="661"/>
        <v>0</v>
      </c>
      <c r="V5258" s="32">
        <f t="shared" si="662"/>
        <v>0</v>
      </c>
      <c r="W5258" s="32">
        <f t="shared" si="663"/>
        <v>0</v>
      </c>
      <c r="X5258" s="32">
        <f t="shared" si="664"/>
        <v>0</v>
      </c>
    </row>
    <row r="5259" spans="1:24" ht="14.25" customHeight="1">
      <c r="A5259" s="33" t="b">
        <f t="shared" si="658"/>
        <v>0</v>
      </c>
      <c r="B5259" s="33">
        <f t="shared" si="665"/>
        <v>5258</v>
      </c>
      <c r="C5259" s="19"/>
      <c r="N5259" s="37"/>
      <c r="O5259" s="37"/>
      <c r="P5259" s="37"/>
      <c r="Q5259" s="37"/>
      <c r="R5259" s="37"/>
      <c r="S5259" s="32">
        <f t="shared" si="659"/>
        <v>0</v>
      </c>
      <c r="T5259" s="32">
        <f t="shared" si="660"/>
        <v>0</v>
      </c>
      <c r="U5259" s="32">
        <f t="shared" si="661"/>
        <v>0</v>
      </c>
      <c r="V5259" s="32">
        <f t="shared" si="662"/>
        <v>0</v>
      </c>
      <c r="W5259" s="32">
        <f t="shared" si="663"/>
        <v>0</v>
      </c>
      <c r="X5259" s="32">
        <f t="shared" si="664"/>
        <v>0</v>
      </c>
    </row>
    <row r="5260" spans="1:24" ht="14.25" customHeight="1">
      <c r="A5260" s="33" t="b">
        <f t="shared" si="658"/>
        <v>0</v>
      </c>
      <c r="B5260" s="33">
        <f t="shared" si="665"/>
        <v>5259</v>
      </c>
      <c r="C5260" s="19"/>
      <c r="N5260" s="37"/>
      <c r="O5260" s="37"/>
      <c r="P5260" s="37"/>
      <c r="Q5260" s="37"/>
      <c r="R5260" s="37"/>
      <c r="S5260" s="32">
        <f t="shared" si="659"/>
        <v>0</v>
      </c>
      <c r="T5260" s="32">
        <f t="shared" si="660"/>
        <v>0</v>
      </c>
      <c r="U5260" s="32">
        <f t="shared" si="661"/>
        <v>0</v>
      </c>
      <c r="V5260" s="32">
        <f t="shared" si="662"/>
        <v>0</v>
      </c>
      <c r="W5260" s="32">
        <f t="shared" si="663"/>
        <v>0</v>
      </c>
      <c r="X5260" s="32">
        <f t="shared" si="664"/>
        <v>0</v>
      </c>
    </row>
    <row r="5261" spans="1:24" ht="14.25" customHeight="1">
      <c r="A5261" s="33" t="b">
        <f t="shared" si="658"/>
        <v>0</v>
      </c>
      <c r="B5261" s="33">
        <f t="shared" si="665"/>
        <v>5260</v>
      </c>
      <c r="C5261" s="19"/>
      <c r="N5261" s="37"/>
      <c r="O5261" s="37"/>
      <c r="P5261" s="37"/>
      <c r="Q5261" s="37"/>
      <c r="R5261" s="37"/>
      <c r="S5261" s="32">
        <f t="shared" si="659"/>
        <v>0</v>
      </c>
      <c r="T5261" s="32">
        <f t="shared" si="660"/>
        <v>0</v>
      </c>
      <c r="U5261" s="32">
        <f t="shared" si="661"/>
        <v>0</v>
      </c>
      <c r="V5261" s="32">
        <f t="shared" si="662"/>
        <v>0</v>
      </c>
      <c r="W5261" s="32">
        <f t="shared" si="663"/>
        <v>0</v>
      </c>
      <c r="X5261" s="32">
        <f t="shared" si="664"/>
        <v>0</v>
      </c>
    </row>
    <row r="5262" spans="1:24" ht="14.25" customHeight="1">
      <c r="A5262" s="33" t="b">
        <f t="shared" si="658"/>
        <v>0</v>
      </c>
      <c r="B5262" s="33">
        <f t="shared" si="665"/>
        <v>5261</v>
      </c>
      <c r="C5262" s="19"/>
      <c r="N5262" s="37"/>
      <c r="O5262" s="37"/>
      <c r="P5262" s="37"/>
      <c r="Q5262" s="37"/>
      <c r="R5262" s="37"/>
      <c r="S5262" s="32">
        <f t="shared" si="659"/>
        <v>0</v>
      </c>
      <c r="T5262" s="32">
        <f t="shared" si="660"/>
        <v>0</v>
      </c>
      <c r="U5262" s="32">
        <f t="shared" si="661"/>
        <v>0</v>
      </c>
      <c r="V5262" s="32">
        <f t="shared" si="662"/>
        <v>0</v>
      </c>
      <c r="W5262" s="32">
        <f t="shared" si="663"/>
        <v>0</v>
      </c>
      <c r="X5262" s="32">
        <f t="shared" si="664"/>
        <v>0</v>
      </c>
    </row>
    <row r="5263" spans="1:24" ht="14.25" customHeight="1">
      <c r="A5263" s="33" t="b">
        <f t="shared" si="658"/>
        <v>0</v>
      </c>
      <c r="B5263" s="33">
        <f t="shared" si="665"/>
        <v>5262</v>
      </c>
      <c r="C5263" s="19"/>
      <c r="N5263" s="37"/>
      <c r="O5263" s="37"/>
      <c r="P5263" s="37"/>
      <c r="Q5263" s="37"/>
      <c r="R5263" s="37"/>
      <c r="S5263" s="32">
        <f t="shared" si="659"/>
        <v>0</v>
      </c>
      <c r="T5263" s="32">
        <f t="shared" si="660"/>
        <v>0</v>
      </c>
      <c r="U5263" s="32">
        <f t="shared" si="661"/>
        <v>0</v>
      </c>
      <c r="V5263" s="32">
        <f t="shared" si="662"/>
        <v>0</v>
      </c>
      <c r="W5263" s="32">
        <f t="shared" si="663"/>
        <v>0</v>
      </c>
      <c r="X5263" s="32">
        <f t="shared" si="664"/>
        <v>0</v>
      </c>
    </row>
    <row r="5264" spans="1:24" ht="14.25" customHeight="1">
      <c r="A5264" s="33" t="b">
        <f t="shared" si="658"/>
        <v>0</v>
      </c>
      <c r="B5264" s="33">
        <f t="shared" si="665"/>
        <v>5263</v>
      </c>
      <c r="C5264" s="18"/>
      <c r="N5264" s="37"/>
      <c r="O5264" s="37"/>
      <c r="P5264" s="37"/>
      <c r="Q5264" s="37"/>
      <c r="R5264" s="37"/>
      <c r="S5264" s="32">
        <f t="shared" si="659"/>
        <v>0</v>
      </c>
      <c r="T5264" s="32">
        <f t="shared" si="660"/>
        <v>0</v>
      </c>
      <c r="U5264" s="32">
        <f t="shared" si="661"/>
        <v>0</v>
      </c>
      <c r="V5264" s="32">
        <f t="shared" si="662"/>
        <v>0</v>
      </c>
      <c r="W5264" s="32">
        <f t="shared" si="663"/>
        <v>0</v>
      </c>
      <c r="X5264" s="32">
        <f t="shared" si="664"/>
        <v>0</v>
      </c>
    </row>
    <row r="5265" spans="1:24" ht="14.25" customHeight="1">
      <c r="A5265" s="33" t="b">
        <f t="shared" si="658"/>
        <v>0</v>
      </c>
      <c r="B5265" s="33">
        <f t="shared" si="665"/>
        <v>5264</v>
      </c>
      <c r="C5265" s="19"/>
      <c r="N5265" s="37"/>
      <c r="O5265" s="37"/>
      <c r="P5265" s="37"/>
      <c r="Q5265" s="37"/>
      <c r="R5265" s="37"/>
      <c r="S5265" s="32">
        <f t="shared" si="659"/>
        <v>0</v>
      </c>
      <c r="T5265" s="32">
        <f t="shared" si="660"/>
        <v>0</v>
      </c>
      <c r="U5265" s="32">
        <f t="shared" si="661"/>
        <v>0</v>
      </c>
      <c r="V5265" s="32">
        <f t="shared" si="662"/>
        <v>0</v>
      </c>
      <c r="W5265" s="32">
        <f t="shared" si="663"/>
        <v>0</v>
      </c>
      <c r="X5265" s="32">
        <f t="shared" si="664"/>
        <v>0</v>
      </c>
    </row>
    <row r="5266" spans="1:24" ht="14.25" customHeight="1">
      <c r="A5266" s="33" t="b">
        <f t="shared" si="658"/>
        <v>0</v>
      </c>
      <c r="B5266" s="33">
        <f t="shared" si="665"/>
        <v>5265</v>
      </c>
      <c r="C5266" s="19"/>
      <c r="N5266" s="37"/>
      <c r="O5266" s="37"/>
      <c r="P5266" s="37"/>
      <c r="Q5266" s="37"/>
      <c r="R5266" s="37"/>
      <c r="S5266" s="32">
        <f t="shared" si="659"/>
        <v>0</v>
      </c>
      <c r="T5266" s="32">
        <f t="shared" si="660"/>
        <v>0</v>
      </c>
      <c r="U5266" s="32">
        <f t="shared" si="661"/>
        <v>0</v>
      </c>
      <c r="V5266" s="32">
        <f t="shared" si="662"/>
        <v>0</v>
      </c>
      <c r="W5266" s="32">
        <f t="shared" si="663"/>
        <v>0</v>
      </c>
      <c r="X5266" s="32">
        <f t="shared" si="664"/>
        <v>0</v>
      </c>
    </row>
    <row r="5267" spans="1:24" ht="14.25" customHeight="1">
      <c r="A5267" s="33" t="b">
        <f t="shared" si="658"/>
        <v>0</v>
      </c>
      <c r="B5267" s="33">
        <f t="shared" si="665"/>
        <v>5266</v>
      </c>
      <c r="C5267" s="19"/>
      <c r="N5267" s="37"/>
      <c r="O5267" s="37"/>
      <c r="P5267" s="37"/>
      <c r="Q5267" s="37"/>
      <c r="R5267" s="37"/>
      <c r="S5267" s="32">
        <f t="shared" si="659"/>
        <v>0</v>
      </c>
      <c r="T5267" s="32">
        <f t="shared" si="660"/>
        <v>0</v>
      </c>
      <c r="U5267" s="32">
        <f t="shared" si="661"/>
        <v>0</v>
      </c>
      <c r="V5267" s="32">
        <f t="shared" si="662"/>
        <v>0</v>
      </c>
      <c r="W5267" s="32">
        <f t="shared" si="663"/>
        <v>0</v>
      </c>
      <c r="X5267" s="32">
        <f t="shared" si="664"/>
        <v>0</v>
      </c>
    </row>
    <row r="5268" spans="1:24" ht="14.25" customHeight="1">
      <c r="A5268" s="33" t="b">
        <f t="shared" si="658"/>
        <v>0</v>
      </c>
      <c r="B5268" s="33">
        <f t="shared" si="665"/>
        <v>5267</v>
      </c>
      <c r="C5268" s="19"/>
      <c r="N5268" s="37"/>
      <c r="O5268" s="37"/>
      <c r="P5268" s="37"/>
      <c r="Q5268" s="37"/>
      <c r="R5268" s="37"/>
      <c r="S5268" s="32">
        <f t="shared" si="659"/>
        <v>0</v>
      </c>
      <c r="T5268" s="32">
        <f t="shared" si="660"/>
        <v>0</v>
      </c>
      <c r="U5268" s="32">
        <f t="shared" si="661"/>
        <v>0</v>
      </c>
      <c r="V5268" s="32">
        <f t="shared" si="662"/>
        <v>0</v>
      </c>
      <c r="W5268" s="32">
        <f t="shared" si="663"/>
        <v>0</v>
      </c>
      <c r="X5268" s="32">
        <f t="shared" si="664"/>
        <v>0</v>
      </c>
    </row>
    <row r="5269" spans="1:24" ht="14.25" customHeight="1">
      <c r="A5269" s="33" t="b">
        <f t="shared" si="658"/>
        <v>0</v>
      </c>
      <c r="B5269" s="33">
        <f t="shared" si="665"/>
        <v>5268</v>
      </c>
      <c r="C5269" s="19"/>
      <c r="N5269" s="37"/>
      <c r="O5269" s="37"/>
      <c r="P5269" s="37"/>
      <c r="Q5269" s="37"/>
      <c r="R5269" s="37"/>
      <c r="S5269" s="32">
        <f t="shared" si="659"/>
        <v>0</v>
      </c>
      <c r="T5269" s="32">
        <f t="shared" si="660"/>
        <v>0</v>
      </c>
      <c r="U5269" s="32">
        <f t="shared" si="661"/>
        <v>0</v>
      </c>
      <c r="V5269" s="32">
        <f t="shared" si="662"/>
        <v>0</v>
      </c>
      <c r="W5269" s="32">
        <f t="shared" si="663"/>
        <v>0</v>
      </c>
      <c r="X5269" s="32">
        <f t="shared" si="664"/>
        <v>0</v>
      </c>
    </row>
    <row r="5270" spans="1:24" ht="14.25" customHeight="1">
      <c r="A5270" s="33" t="b">
        <f t="shared" si="658"/>
        <v>0</v>
      </c>
      <c r="B5270" s="33">
        <f t="shared" si="665"/>
        <v>5269</v>
      </c>
      <c r="C5270" s="18"/>
      <c r="N5270" s="37"/>
      <c r="O5270" s="37"/>
      <c r="P5270" s="37"/>
      <c r="Q5270" s="37"/>
      <c r="R5270" s="37"/>
      <c r="S5270" s="32">
        <f t="shared" si="659"/>
        <v>0</v>
      </c>
      <c r="T5270" s="32">
        <f t="shared" si="660"/>
        <v>0</v>
      </c>
      <c r="U5270" s="32">
        <f t="shared" si="661"/>
        <v>0</v>
      </c>
      <c r="V5270" s="32">
        <f t="shared" si="662"/>
        <v>0</v>
      </c>
      <c r="W5270" s="32">
        <f t="shared" si="663"/>
        <v>0</v>
      </c>
      <c r="X5270" s="32">
        <f t="shared" si="664"/>
        <v>0</v>
      </c>
    </row>
    <row r="5271" spans="1:24" ht="14.25" customHeight="1">
      <c r="A5271" s="33" t="b">
        <f t="shared" si="658"/>
        <v>0</v>
      </c>
      <c r="B5271" s="33">
        <f t="shared" si="665"/>
        <v>5270</v>
      </c>
      <c r="C5271" s="19"/>
      <c r="N5271" s="37"/>
      <c r="O5271" s="37"/>
      <c r="P5271" s="37"/>
      <c r="Q5271" s="37"/>
      <c r="R5271" s="37"/>
      <c r="S5271" s="32">
        <f t="shared" si="659"/>
        <v>0</v>
      </c>
      <c r="T5271" s="32">
        <f t="shared" si="660"/>
        <v>0</v>
      </c>
      <c r="U5271" s="32">
        <f t="shared" si="661"/>
        <v>0</v>
      </c>
      <c r="V5271" s="32">
        <f t="shared" si="662"/>
        <v>0</v>
      </c>
      <c r="W5271" s="32">
        <f t="shared" si="663"/>
        <v>0</v>
      </c>
      <c r="X5271" s="32">
        <f t="shared" si="664"/>
        <v>0</v>
      </c>
    </row>
    <row r="5272" spans="1:24" ht="14.25" customHeight="1">
      <c r="A5272" s="33" t="b">
        <f t="shared" si="658"/>
        <v>0</v>
      </c>
      <c r="B5272" s="33">
        <f t="shared" si="665"/>
        <v>5271</v>
      </c>
      <c r="C5272" s="19"/>
      <c r="N5272" s="37"/>
      <c r="O5272" s="37"/>
      <c r="P5272" s="37"/>
      <c r="Q5272" s="37"/>
      <c r="R5272" s="37"/>
      <c r="S5272" s="32">
        <f t="shared" si="659"/>
        <v>0</v>
      </c>
      <c r="T5272" s="32">
        <f t="shared" si="660"/>
        <v>0</v>
      </c>
      <c r="U5272" s="32">
        <f t="shared" si="661"/>
        <v>0</v>
      </c>
      <c r="V5272" s="32">
        <f t="shared" si="662"/>
        <v>0</v>
      </c>
      <c r="W5272" s="32">
        <f t="shared" si="663"/>
        <v>0</v>
      </c>
      <c r="X5272" s="32">
        <f t="shared" si="664"/>
        <v>0</v>
      </c>
    </row>
    <row r="5273" spans="1:24" ht="14.25" customHeight="1">
      <c r="A5273" s="33" t="b">
        <f t="shared" si="658"/>
        <v>0</v>
      </c>
      <c r="B5273" s="33">
        <f t="shared" si="665"/>
        <v>5272</v>
      </c>
      <c r="C5273" s="19"/>
      <c r="N5273" s="37"/>
      <c r="O5273" s="37"/>
      <c r="P5273" s="37"/>
      <c r="Q5273" s="37"/>
      <c r="R5273" s="37"/>
      <c r="S5273" s="32">
        <f t="shared" si="659"/>
        <v>0</v>
      </c>
      <c r="T5273" s="32">
        <f t="shared" si="660"/>
        <v>0</v>
      </c>
      <c r="U5273" s="32">
        <f t="shared" si="661"/>
        <v>0</v>
      </c>
      <c r="V5273" s="32">
        <f t="shared" si="662"/>
        <v>0</v>
      </c>
      <c r="W5273" s="32">
        <f t="shared" si="663"/>
        <v>0</v>
      </c>
      <c r="X5273" s="32">
        <f t="shared" si="664"/>
        <v>0</v>
      </c>
    </row>
    <row r="5274" spans="1:24" ht="14.25" customHeight="1">
      <c r="A5274" s="33" t="b">
        <f t="shared" si="658"/>
        <v>0</v>
      </c>
      <c r="B5274" s="33">
        <f t="shared" si="665"/>
        <v>5273</v>
      </c>
      <c r="C5274" s="19"/>
      <c r="N5274" s="37"/>
      <c r="O5274" s="37"/>
      <c r="P5274" s="37"/>
      <c r="Q5274" s="37"/>
      <c r="R5274" s="37"/>
      <c r="S5274" s="32">
        <f t="shared" si="659"/>
        <v>0</v>
      </c>
      <c r="T5274" s="32">
        <f t="shared" si="660"/>
        <v>0</v>
      </c>
      <c r="U5274" s="32">
        <f t="shared" si="661"/>
        <v>0</v>
      </c>
      <c r="V5274" s="32">
        <f t="shared" si="662"/>
        <v>0</v>
      </c>
      <c r="W5274" s="32">
        <f t="shared" si="663"/>
        <v>0</v>
      </c>
      <c r="X5274" s="32">
        <f t="shared" si="664"/>
        <v>0</v>
      </c>
    </row>
    <row r="5275" spans="1:24" ht="14.25" customHeight="1">
      <c r="A5275" s="33" t="b">
        <f t="shared" si="658"/>
        <v>0</v>
      </c>
      <c r="B5275" s="33">
        <f t="shared" si="665"/>
        <v>5274</v>
      </c>
      <c r="C5275" s="19"/>
      <c r="N5275" s="37"/>
      <c r="O5275" s="37"/>
      <c r="P5275" s="37"/>
      <c r="Q5275" s="37"/>
      <c r="R5275" s="37"/>
      <c r="S5275" s="32">
        <f t="shared" si="659"/>
        <v>0</v>
      </c>
      <c r="T5275" s="32">
        <f t="shared" si="660"/>
        <v>0</v>
      </c>
      <c r="U5275" s="32">
        <f t="shared" si="661"/>
        <v>0</v>
      </c>
      <c r="V5275" s="32">
        <f t="shared" si="662"/>
        <v>0</v>
      </c>
      <c r="W5275" s="32">
        <f t="shared" si="663"/>
        <v>0</v>
      </c>
      <c r="X5275" s="32">
        <f t="shared" si="664"/>
        <v>0</v>
      </c>
    </row>
    <row r="5276" spans="1:24" ht="14.25" customHeight="1">
      <c r="A5276" s="33" t="b">
        <f t="shared" si="658"/>
        <v>0</v>
      </c>
      <c r="B5276" s="33">
        <f t="shared" si="665"/>
        <v>5275</v>
      </c>
      <c r="C5276" s="19"/>
      <c r="N5276" s="37"/>
      <c r="O5276" s="37"/>
      <c r="P5276" s="37"/>
      <c r="Q5276" s="37"/>
      <c r="R5276" s="37"/>
      <c r="S5276" s="32">
        <f t="shared" si="659"/>
        <v>0</v>
      </c>
      <c r="T5276" s="32">
        <f t="shared" si="660"/>
        <v>0</v>
      </c>
      <c r="U5276" s="32">
        <f t="shared" si="661"/>
        <v>0</v>
      </c>
      <c r="V5276" s="32">
        <f t="shared" si="662"/>
        <v>0</v>
      </c>
      <c r="W5276" s="32">
        <f t="shared" si="663"/>
        <v>0</v>
      </c>
      <c r="X5276" s="32">
        <f t="shared" si="664"/>
        <v>0</v>
      </c>
    </row>
    <row r="5277" spans="1:24" ht="14.25" customHeight="1">
      <c r="A5277" s="33" t="b">
        <f t="shared" si="658"/>
        <v>0</v>
      </c>
      <c r="B5277" s="33">
        <f t="shared" si="665"/>
        <v>5276</v>
      </c>
      <c r="C5277" s="19"/>
      <c r="N5277" s="37"/>
      <c r="O5277" s="37"/>
      <c r="P5277" s="37"/>
      <c r="Q5277" s="37"/>
      <c r="R5277" s="37"/>
      <c r="S5277" s="32">
        <f t="shared" si="659"/>
        <v>0</v>
      </c>
      <c r="T5277" s="32">
        <f t="shared" si="660"/>
        <v>0</v>
      </c>
      <c r="U5277" s="32">
        <f t="shared" si="661"/>
        <v>0</v>
      </c>
      <c r="V5277" s="32">
        <f t="shared" si="662"/>
        <v>0</v>
      </c>
      <c r="W5277" s="32">
        <f t="shared" si="663"/>
        <v>0</v>
      </c>
      <c r="X5277" s="32">
        <f t="shared" si="664"/>
        <v>0</v>
      </c>
    </row>
    <row r="5278" spans="1:24" ht="14.25" customHeight="1">
      <c r="A5278" s="33" t="b">
        <f t="shared" si="658"/>
        <v>0</v>
      </c>
      <c r="B5278" s="33">
        <f t="shared" si="665"/>
        <v>5277</v>
      </c>
      <c r="C5278" s="19"/>
      <c r="N5278" s="37"/>
      <c r="O5278" s="37"/>
      <c r="P5278" s="37"/>
      <c r="Q5278" s="37"/>
      <c r="R5278" s="37"/>
      <c r="S5278" s="32">
        <f t="shared" si="659"/>
        <v>0</v>
      </c>
      <c r="T5278" s="32">
        <f t="shared" si="660"/>
        <v>0</v>
      </c>
      <c r="U5278" s="32">
        <f t="shared" si="661"/>
        <v>0</v>
      </c>
      <c r="V5278" s="32">
        <f t="shared" si="662"/>
        <v>0</v>
      </c>
      <c r="W5278" s="32">
        <f t="shared" si="663"/>
        <v>0</v>
      </c>
      <c r="X5278" s="32">
        <f t="shared" si="664"/>
        <v>0</v>
      </c>
    </row>
    <row r="5279" spans="1:24" ht="14.25" customHeight="1">
      <c r="A5279" s="33" t="b">
        <f t="shared" si="658"/>
        <v>0</v>
      </c>
      <c r="B5279" s="33">
        <f t="shared" si="665"/>
        <v>5278</v>
      </c>
      <c r="C5279" s="19"/>
      <c r="N5279" s="37"/>
      <c r="O5279" s="37"/>
      <c r="P5279" s="37"/>
      <c r="Q5279" s="37"/>
      <c r="R5279" s="37"/>
      <c r="S5279" s="32">
        <f t="shared" si="659"/>
        <v>0</v>
      </c>
      <c r="T5279" s="32">
        <f t="shared" si="660"/>
        <v>0</v>
      </c>
      <c r="U5279" s="32">
        <f t="shared" si="661"/>
        <v>0</v>
      </c>
      <c r="V5279" s="32">
        <f t="shared" si="662"/>
        <v>0</v>
      </c>
      <c r="W5279" s="32">
        <f t="shared" si="663"/>
        <v>0</v>
      </c>
      <c r="X5279" s="32">
        <f t="shared" si="664"/>
        <v>0</v>
      </c>
    </row>
    <row r="5280" spans="1:24" ht="14.25" customHeight="1">
      <c r="A5280" s="33" t="b">
        <f t="shared" si="658"/>
        <v>0</v>
      </c>
      <c r="B5280" s="33">
        <f t="shared" si="665"/>
        <v>5279</v>
      </c>
      <c r="C5280" s="19"/>
      <c r="N5280" s="37"/>
      <c r="O5280" s="37"/>
      <c r="P5280" s="37"/>
      <c r="Q5280" s="37"/>
      <c r="R5280" s="37"/>
      <c r="S5280" s="32">
        <f t="shared" si="659"/>
        <v>0</v>
      </c>
      <c r="T5280" s="32">
        <f t="shared" si="660"/>
        <v>0</v>
      </c>
      <c r="U5280" s="32">
        <f t="shared" si="661"/>
        <v>0</v>
      </c>
      <c r="V5280" s="32">
        <f t="shared" si="662"/>
        <v>0</v>
      </c>
      <c r="W5280" s="32">
        <f t="shared" si="663"/>
        <v>0</v>
      </c>
      <c r="X5280" s="32">
        <f t="shared" si="664"/>
        <v>0</v>
      </c>
    </row>
    <row r="5281" spans="1:24" ht="14.25" customHeight="1">
      <c r="A5281" s="33" t="b">
        <f t="shared" si="658"/>
        <v>0</v>
      </c>
      <c r="B5281" s="33">
        <f t="shared" si="665"/>
        <v>5280</v>
      </c>
      <c r="C5281" s="19"/>
      <c r="N5281" s="37"/>
      <c r="O5281" s="37"/>
      <c r="P5281" s="37"/>
      <c r="Q5281" s="37"/>
      <c r="R5281" s="37"/>
      <c r="S5281" s="32">
        <f t="shared" si="659"/>
        <v>0</v>
      </c>
      <c r="T5281" s="32">
        <f t="shared" si="660"/>
        <v>0</v>
      </c>
      <c r="U5281" s="32">
        <f t="shared" si="661"/>
        <v>0</v>
      </c>
      <c r="V5281" s="32">
        <f t="shared" si="662"/>
        <v>0</v>
      </c>
      <c r="W5281" s="32">
        <f t="shared" si="663"/>
        <v>0</v>
      </c>
      <c r="X5281" s="32">
        <f t="shared" si="664"/>
        <v>0</v>
      </c>
    </row>
    <row r="5282" spans="1:24" ht="14.25" customHeight="1">
      <c r="A5282" s="33" t="b">
        <f t="shared" si="658"/>
        <v>0</v>
      </c>
      <c r="B5282" s="33">
        <f t="shared" si="665"/>
        <v>5281</v>
      </c>
      <c r="C5282" s="19"/>
      <c r="N5282" s="37"/>
      <c r="O5282" s="37"/>
      <c r="P5282" s="37"/>
      <c r="Q5282" s="37"/>
      <c r="R5282" s="37"/>
      <c r="S5282" s="32">
        <f t="shared" si="659"/>
        <v>0</v>
      </c>
      <c r="T5282" s="32">
        <f t="shared" si="660"/>
        <v>0</v>
      </c>
      <c r="U5282" s="32">
        <f t="shared" si="661"/>
        <v>0</v>
      </c>
      <c r="V5282" s="32">
        <f t="shared" si="662"/>
        <v>0</v>
      </c>
      <c r="W5282" s="32">
        <f t="shared" si="663"/>
        <v>0</v>
      </c>
      <c r="X5282" s="32">
        <f t="shared" si="664"/>
        <v>0</v>
      </c>
    </row>
    <row r="5283" spans="1:24" ht="14.25" customHeight="1">
      <c r="A5283" s="33" t="b">
        <f t="shared" si="658"/>
        <v>0</v>
      </c>
      <c r="B5283" s="33">
        <f t="shared" si="665"/>
        <v>5282</v>
      </c>
      <c r="C5283" s="18"/>
      <c r="N5283" s="37"/>
      <c r="O5283" s="37"/>
      <c r="P5283" s="37"/>
      <c r="Q5283" s="37"/>
      <c r="R5283" s="37"/>
      <c r="S5283" s="32">
        <f t="shared" si="659"/>
        <v>0</v>
      </c>
      <c r="T5283" s="32">
        <f t="shared" si="660"/>
        <v>0</v>
      </c>
      <c r="U5283" s="32">
        <f t="shared" si="661"/>
        <v>0</v>
      </c>
      <c r="V5283" s="32">
        <f t="shared" si="662"/>
        <v>0</v>
      </c>
      <c r="W5283" s="32">
        <f t="shared" si="663"/>
        <v>0</v>
      </c>
      <c r="X5283" s="32">
        <f t="shared" si="664"/>
        <v>0</v>
      </c>
    </row>
    <row r="5284" spans="1:24" ht="14.25" customHeight="1">
      <c r="A5284" s="33" t="b">
        <f t="shared" si="658"/>
        <v>0</v>
      </c>
      <c r="B5284" s="33">
        <f t="shared" si="665"/>
        <v>5283</v>
      </c>
      <c r="C5284" s="19"/>
      <c r="N5284" s="37"/>
      <c r="O5284" s="37"/>
      <c r="P5284" s="37"/>
      <c r="Q5284" s="37"/>
      <c r="R5284" s="37"/>
      <c r="S5284" s="32">
        <f t="shared" si="659"/>
        <v>0</v>
      </c>
      <c r="T5284" s="32">
        <f t="shared" si="660"/>
        <v>0</v>
      </c>
      <c r="U5284" s="32">
        <f t="shared" si="661"/>
        <v>0</v>
      </c>
      <c r="V5284" s="32">
        <f t="shared" si="662"/>
        <v>0</v>
      </c>
      <c r="W5284" s="32">
        <f t="shared" si="663"/>
        <v>0</v>
      </c>
      <c r="X5284" s="32">
        <f t="shared" si="664"/>
        <v>0</v>
      </c>
    </row>
    <row r="5285" spans="1:24" ht="14.25" customHeight="1">
      <c r="A5285" s="33" t="b">
        <f t="shared" si="658"/>
        <v>0</v>
      </c>
      <c r="B5285" s="33">
        <f t="shared" si="665"/>
        <v>5284</v>
      </c>
      <c r="C5285" s="19"/>
      <c r="N5285" s="37"/>
      <c r="O5285" s="37"/>
      <c r="P5285" s="37"/>
      <c r="Q5285" s="37"/>
      <c r="R5285" s="37"/>
      <c r="S5285" s="32">
        <f t="shared" si="659"/>
        <v>0</v>
      </c>
      <c r="T5285" s="32">
        <f t="shared" si="660"/>
        <v>0</v>
      </c>
      <c r="U5285" s="32">
        <f t="shared" si="661"/>
        <v>0</v>
      </c>
      <c r="V5285" s="32">
        <f t="shared" si="662"/>
        <v>0</v>
      </c>
      <c r="W5285" s="32">
        <f t="shared" si="663"/>
        <v>0</v>
      </c>
      <c r="X5285" s="32">
        <f t="shared" si="664"/>
        <v>0</v>
      </c>
    </row>
    <row r="5286" spans="1:24" ht="14.25" customHeight="1">
      <c r="A5286" s="33" t="b">
        <f t="shared" si="658"/>
        <v>0</v>
      </c>
      <c r="B5286" s="33">
        <f t="shared" si="665"/>
        <v>5285</v>
      </c>
      <c r="C5286" s="19"/>
      <c r="N5286" s="37"/>
      <c r="O5286" s="37"/>
      <c r="P5286" s="37"/>
      <c r="Q5286" s="37"/>
      <c r="R5286" s="37"/>
      <c r="S5286" s="32">
        <f t="shared" si="659"/>
        <v>0</v>
      </c>
      <c r="T5286" s="32">
        <f t="shared" si="660"/>
        <v>0</v>
      </c>
      <c r="U5286" s="32">
        <f t="shared" si="661"/>
        <v>0</v>
      </c>
      <c r="V5286" s="32">
        <f t="shared" si="662"/>
        <v>0</v>
      </c>
      <c r="W5286" s="32">
        <f t="shared" si="663"/>
        <v>0</v>
      </c>
      <c r="X5286" s="32">
        <f t="shared" si="664"/>
        <v>0</v>
      </c>
    </row>
    <row r="5287" spans="1:24" ht="14.25" customHeight="1">
      <c r="A5287" s="33" t="b">
        <f t="shared" si="658"/>
        <v>0</v>
      </c>
      <c r="B5287" s="33">
        <f t="shared" si="665"/>
        <v>5286</v>
      </c>
      <c r="C5287" s="19"/>
      <c r="N5287" s="37"/>
      <c r="O5287" s="37"/>
      <c r="P5287" s="37"/>
      <c r="Q5287" s="37"/>
      <c r="R5287" s="37"/>
      <c r="S5287" s="32">
        <f t="shared" si="659"/>
        <v>0</v>
      </c>
      <c r="T5287" s="32">
        <f t="shared" si="660"/>
        <v>0</v>
      </c>
      <c r="U5287" s="32">
        <f t="shared" si="661"/>
        <v>0</v>
      </c>
      <c r="V5287" s="32">
        <f t="shared" si="662"/>
        <v>0</v>
      </c>
      <c r="W5287" s="32">
        <f t="shared" si="663"/>
        <v>0</v>
      </c>
      <c r="X5287" s="32">
        <f t="shared" si="664"/>
        <v>0</v>
      </c>
    </row>
    <row r="5288" spans="1:24" ht="14.25" customHeight="1">
      <c r="A5288" s="33" t="b">
        <f t="shared" si="658"/>
        <v>0</v>
      </c>
      <c r="B5288" s="33">
        <f t="shared" si="665"/>
        <v>5287</v>
      </c>
      <c r="C5288" s="19"/>
      <c r="N5288" s="37"/>
      <c r="O5288" s="37"/>
      <c r="P5288" s="37"/>
      <c r="Q5288" s="37"/>
      <c r="R5288" s="37"/>
      <c r="S5288" s="32">
        <f t="shared" si="659"/>
        <v>0</v>
      </c>
      <c r="T5288" s="32">
        <f t="shared" si="660"/>
        <v>0</v>
      </c>
      <c r="U5288" s="32">
        <f t="shared" si="661"/>
        <v>0</v>
      </c>
      <c r="V5288" s="32">
        <f t="shared" si="662"/>
        <v>0</v>
      </c>
      <c r="W5288" s="32">
        <f t="shared" si="663"/>
        <v>0</v>
      </c>
      <c r="X5288" s="32">
        <f t="shared" si="664"/>
        <v>0</v>
      </c>
    </row>
    <row r="5289" spans="1:24" ht="14.25" customHeight="1">
      <c r="A5289" s="33" t="b">
        <f t="shared" si="658"/>
        <v>0</v>
      </c>
      <c r="B5289" s="33">
        <f t="shared" si="665"/>
        <v>5288</v>
      </c>
      <c r="C5289" s="19"/>
      <c r="N5289" s="37"/>
      <c r="O5289" s="37"/>
      <c r="P5289" s="37"/>
      <c r="Q5289" s="37"/>
      <c r="R5289" s="37"/>
      <c r="S5289" s="32">
        <f t="shared" si="659"/>
        <v>0</v>
      </c>
      <c r="T5289" s="32">
        <f t="shared" si="660"/>
        <v>0</v>
      </c>
      <c r="U5289" s="32">
        <f t="shared" si="661"/>
        <v>0</v>
      </c>
      <c r="V5289" s="32">
        <f t="shared" si="662"/>
        <v>0</v>
      </c>
      <c r="W5289" s="32">
        <f t="shared" si="663"/>
        <v>0</v>
      </c>
      <c r="X5289" s="32">
        <f t="shared" si="664"/>
        <v>0</v>
      </c>
    </row>
    <row r="5290" spans="1:24" ht="14.25" customHeight="1">
      <c r="A5290" s="33" t="b">
        <f t="shared" si="658"/>
        <v>0</v>
      </c>
      <c r="B5290" s="33">
        <f t="shared" si="665"/>
        <v>5289</v>
      </c>
      <c r="C5290" s="19"/>
      <c r="N5290" s="37"/>
      <c r="O5290" s="37"/>
      <c r="P5290" s="37"/>
      <c r="Q5290" s="37"/>
      <c r="R5290" s="37"/>
      <c r="S5290" s="32">
        <f t="shared" si="659"/>
        <v>0</v>
      </c>
      <c r="T5290" s="32">
        <f t="shared" si="660"/>
        <v>0</v>
      </c>
      <c r="U5290" s="32">
        <f t="shared" si="661"/>
        <v>0</v>
      </c>
      <c r="V5290" s="32">
        <f t="shared" si="662"/>
        <v>0</v>
      </c>
      <c r="W5290" s="32">
        <f t="shared" si="663"/>
        <v>0</v>
      </c>
      <c r="X5290" s="32">
        <f t="shared" si="664"/>
        <v>0</v>
      </c>
    </row>
    <row r="5291" spans="1:24" ht="14.25" customHeight="1">
      <c r="A5291" s="33" t="b">
        <f t="shared" si="658"/>
        <v>0</v>
      </c>
      <c r="B5291" s="33">
        <f t="shared" si="665"/>
        <v>5290</v>
      </c>
      <c r="C5291" s="19"/>
      <c r="N5291" s="37"/>
      <c r="O5291" s="37"/>
      <c r="P5291" s="37"/>
      <c r="Q5291" s="37"/>
      <c r="R5291" s="37"/>
      <c r="S5291" s="32">
        <f t="shared" si="659"/>
        <v>0</v>
      </c>
      <c r="T5291" s="32">
        <f t="shared" si="660"/>
        <v>0</v>
      </c>
      <c r="U5291" s="32">
        <f t="shared" si="661"/>
        <v>0</v>
      </c>
      <c r="V5291" s="32">
        <f t="shared" si="662"/>
        <v>0</v>
      </c>
      <c r="W5291" s="32">
        <f t="shared" si="663"/>
        <v>0</v>
      </c>
      <c r="X5291" s="32">
        <f t="shared" si="664"/>
        <v>0</v>
      </c>
    </row>
    <row r="5292" spans="1:24" ht="14.25" customHeight="1">
      <c r="A5292" s="33" t="b">
        <f t="shared" si="658"/>
        <v>0</v>
      </c>
      <c r="B5292" s="33">
        <f t="shared" si="665"/>
        <v>5291</v>
      </c>
      <c r="C5292" s="19"/>
      <c r="N5292" s="37"/>
      <c r="O5292" s="37"/>
      <c r="P5292" s="37"/>
      <c r="Q5292" s="37"/>
      <c r="R5292" s="37"/>
      <c r="S5292" s="32">
        <f t="shared" si="659"/>
        <v>0</v>
      </c>
      <c r="T5292" s="32">
        <f t="shared" si="660"/>
        <v>0</v>
      </c>
      <c r="U5292" s="32">
        <f t="shared" si="661"/>
        <v>0</v>
      </c>
      <c r="V5292" s="32">
        <f t="shared" si="662"/>
        <v>0</v>
      </c>
      <c r="W5292" s="32">
        <f t="shared" si="663"/>
        <v>0</v>
      </c>
      <c r="X5292" s="32">
        <f t="shared" si="664"/>
        <v>0</v>
      </c>
    </row>
    <row r="5293" spans="1:24" ht="14.25" customHeight="1">
      <c r="A5293" s="33" t="b">
        <f t="shared" si="658"/>
        <v>0</v>
      </c>
      <c r="B5293" s="33">
        <f t="shared" si="665"/>
        <v>5292</v>
      </c>
      <c r="C5293" s="19"/>
      <c r="N5293" s="37"/>
      <c r="O5293" s="37"/>
      <c r="P5293" s="37"/>
      <c r="Q5293" s="37"/>
      <c r="R5293" s="37"/>
      <c r="S5293" s="32">
        <f t="shared" si="659"/>
        <v>0</v>
      </c>
      <c r="T5293" s="32">
        <f t="shared" si="660"/>
        <v>0</v>
      </c>
      <c r="U5293" s="32">
        <f t="shared" si="661"/>
        <v>0</v>
      </c>
      <c r="V5293" s="32">
        <f t="shared" si="662"/>
        <v>0</v>
      </c>
      <c r="W5293" s="32">
        <f t="shared" si="663"/>
        <v>0</v>
      </c>
      <c r="X5293" s="32">
        <f t="shared" si="664"/>
        <v>0</v>
      </c>
    </row>
    <row r="5294" spans="1:24" ht="14.25" customHeight="1">
      <c r="A5294" s="33" t="b">
        <f t="shared" si="658"/>
        <v>0</v>
      </c>
      <c r="B5294" s="33">
        <f t="shared" si="665"/>
        <v>5293</v>
      </c>
      <c r="C5294" s="19"/>
      <c r="N5294" s="37"/>
      <c r="O5294" s="37"/>
      <c r="P5294" s="37"/>
      <c r="Q5294" s="37"/>
      <c r="R5294" s="37"/>
      <c r="S5294" s="32">
        <f t="shared" si="659"/>
        <v>0</v>
      </c>
      <c r="T5294" s="32">
        <f t="shared" si="660"/>
        <v>0</v>
      </c>
      <c r="U5294" s="32">
        <f t="shared" si="661"/>
        <v>0</v>
      </c>
      <c r="V5294" s="32">
        <f t="shared" si="662"/>
        <v>0</v>
      </c>
      <c r="W5294" s="32">
        <f t="shared" si="663"/>
        <v>0</v>
      </c>
      <c r="X5294" s="32">
        <f t="shared" si="664"/>
        <v>0</v>
      </c>
    </row>
    <row r="5295" spans="1:24" ht="14.25" customHeight="1">
      <c r="A5295" s="33" t="b">
        <f t="shared" si="658"/>
        <v>0</v>
      </c>
      <c r="B5295" s="33">
        <f t="shared" si="665"/>
        <v>5294</v>
      </c>
      <c r="C5295" s="19"/>
      <c r="N5295" s="37"/>
      <c r="O5295" s="37"/>
      <c r="P5295" s="37"/>
      <c r="Q5295" s="37"/>
      <c r="R5295" s="37"/>
      <c r="S5295" s="32">
        <f t="shared" si="659"/>
        <v>0</v>
      </c>
      <c r="T5295" s="32">
        <f t="shared" si="660"/>
        <v>0</v>
      </c>
      <c r="U5295" s="32">
        <f t="shared" si="661"/>
        <v>0</v>
      </c>
      <c r="V5295" s="32">
        <f t="shared" si="662"/>
        <v>0</v>
      </c>
      <c r="W5295" s="32">
        <f t="shared" si="663"/>
        <v>0</v>
      </c>
      <c r="X5295" s="32">
        <f t="shared" si="664"/>
        <v>0</v>
      </c>
    </row>
    <row r="5296" spans="1:24" ht="14.25" customHeight="1">
      <c r="A5296" s="33" t="b">
        <f t="shared" si="658"/>
        <v>0</v>
      </c>
      <c r="B5296" s="33">
        <f t="shared" si="665"/>
        <v>5295</v>
      </c>
      <c r="C5296" s="19"/>
      <c r="N5296" s="37"/>
      <c r="O5296" s="37"/>
      <c r="P5296" s="37"/>
      <c r="Q5296" s="37"/>
      <c r="R5296" s="37"/>
      <c r="S5296" s="32">
        <f t="shared" si="659"/>
        <v>0</v>
      </c>
      <c r="T5296" s="32">
        <f t="shared" si="660"/>
        <v>0</v>
      </c>
      <c r="U5296" s="32">
        <f t="shared" si="661"/>
        <v>0</v>
      </c>
      <c r="V5296" s="32">
        <f t="shared" si="662"/>
        <v>0</v>
      </c>
      <c r="W5296" s="32">
        <f t="shared" si="663"/>
        <v>0</v>
      </c>
      <c r="X5296" s="32">
        <f t="shared" si="664"/>
        <v>0</v>
      </c>
    </row>
    <row r="5297" spans="1:24" ht="14.25" customHeight="1">
      <c r="A5297" s="33" t="b">
        <f t="shared" si="658"/>
        <v>0</v>
      </c>
      <c r="B5297" s="33">
        <f t="shared" si="665"/>
        <v>5296</v>
      </c>
      <c r="C5297" s="18"/>
      <c r="N5297" s="37"/>
      <c r="O5297" s="37"/>
      <c r="P5297" s="37"/>
      <c r="Q5297" s="37"/>
      <c r="R5297" s="37"/>
      <c r="S5297" s="32">
        <f t="shared" si="659"/>
        <v>0</v>
      </c>
      <c r="T5297" s="32">
        <f t="shared" si="660"/>
        <v>0</v>
      </c>
      <c r="U5297" s="32">
        <f t="shared" si="661"/>
        <v>0</v>
      </c>
      <c r="V5297" s="32">
        <f t="shared" si="662"/>
        <v>0</v>
      </c>
      <c r="W5297" s="32">
        <f t="shared" si="663"/>
        <v>0</v>
      </c>
      <c r="X5297" s="32">
        <f t="shared" si="664"/>
        <v>0</v>
      </c>
    </row>
    <row r="5298" spans="1:24" ht="14.25" customHeight="1">
      <c r="A5298" s="33" t="b">
        <f t="shared" si="658"/>
        <v>0</v>
      </c>
      <c r="B5298" s="33">
        <f t="shared" si="665"/>
        <v>5297</v>
      </c>
      <c r="C5298" s="19"/>
      <c r="N5298" s="37"/>
      <c r="O5298" s="37"/>
      <c r="P5298" s="37"/>
      <c r="Q5298" s="37"/>
      <c r="R5298" s="37"/>
      <c r="S5298" s="32">
        <f t="shared" si="659"/>
        <v>0</v>
      </c>
      <c r="T5298" s="32">
        <f t="shared" si="660"/>
        <v>0</v>
      </c>
      <c r="U5298" s="32">
        <f t="shared" si="661"/>
        <v>0</v>
      </c>
      <c r="V5298" s="32">
        <f t="shared" si="662"/>
        <v>0</v>
      </c>
      <c r="W5298" s="32">
        <f t="shared" si="663"/>
        <v>0</v>
      </c>
      <c r="X5298" s="32">
        <f t="shared" si="664"/>
        <v>0</v>
      </c>
    </row>
    <row r="5299" spans="1:24" ht="14.25" customHeight="1">
      <c r="A5299" s="33" t="b">
        <f t="shared" si="658"/>
        <v>0</v>
      </c>
      <c r="B5299" s="33">
        <f t="shared" si="665"/>
        <v>5298</v>
      </c>
      <c r="C5299" s="19"/>
      <c r="N5299" s="37"/>
      <c r="O5299" s="37"/>
      <c r="P5299" s="37"/>
      <c r="Q5299" s="37"/>
      <c r="R5299" s="37"/>
      <c r="S5299" s="32">
        <f t="shared" si="659"/>
        <v>0</v>
      </c>
      <c r="T5299" s="32">
        <f t="shared" si="660"/>
        <v>0</v>
      </c>
      <c r="U5299" s="32">
        <f t="shared" si="661"/>
        <v>0</v>
      </c>
      <c r="V5299" s="32">
        <f t="shared" si="662"/>
        <v>0</v>
      </c>
      <c r="W5299" s="32">
        <f t="shared" si="663"/>
        <v>0</v>
      </c>
      <c r="X5299" s="32">
        <f t="shared" si="664"/>
        <v>0</v>
      </c>
    </row>
    <row r="5300" spans="1:24" ht="14.25" customHeight="1">
      <c r="A5300" s="33" t="b">
        <f t="shared" si="658"/>
        <v>0</v>
      </c>
      <c r="B5300" s="33">
        <f t="shared" si="665"/>
        <v>5299</v>
      </c>
      <c r="C5300" s="19"/>
      <c r="N5300" s="37"/>
      <c r="O5300" s="37"/>
      <c r="P5300" s="37"/>
      <c r="Q5300" s="37"/>
      <c r="R5300" s="37"/>
      <c r="S5300" s="32">
        <f t="shared" si="659"/>
        <v>0</v>
      </c>
      <c r="T5300" s="32">
        <f t="shared" si="660"/>
        <v>0</v>
      </c>
      <c r="U5300" s="32">
        <f t="shared" si="661"/>
        <v>0</v>
      </c>
      <c r="V5300" s="32">
        <f t="shared" si="662"/>
        <v>0</v>
      </c>
      <c r="W5300" s="32">
        <f t="shared" si="663"/>
        <v>0</v>
      </c>
      <c r="X5300" s="32">
        <f t="shared" si="664"/>
        <v>0</v>
      </c>
    </row>
    <row r="5301" spans="1:24" ht="14.25" customHeight="1">
      <c r="A5301" s="33" t="b">
        <f t="shared" si="658"/>
        <v>0</v>
      </c>
      <c r="B5301" s="33">
        <f t="shared" si="665"/>
        <v>5300</v>
      </c>
      <c r="C5301" s="19"/>
      <c r="N5301" s="37"/>
      <c r="O5301" s="37"/>
      <c r="P5301" s="37"/>
      <c r="Q5301" s="37"/>
      <c r="R5301" s="37"/>
      <c r="S5301" s="32">
        <f t="shared" si="659"/>
        <v>0</v>
      </c>
      <c r="T5301" s="32">
        <f t="shared" si="660"/>
        <v>0</v>
      </c>
      <c r="U5301" s="32">
        <f t="shared" si="661"/>
        <v>0</v>
      </c>
      <c r="V5301" s="32">
        <f t="shared" si="662"/>
        <v>0</v>
      </c>
      <c r="W5301" s="32">
        <f t="shared" si="663"/>
        <v>0</v>
      </c>
      <c r="X5301" s="32">
        <f t="shared" si="664"/>
        <v>0</v>
      </c>
    </row>
    <row r="5302" spans="1:24" ht="14.25" customHeight="1">
      <c r="A5302" s="33" t="b">
        <f t="shared" si="658"/>
        <v>0</v>
      </c>
      <c r="B5302" s="33">
        <f t="shared" si="665"/>
        <v>5301</v>
      </c>
      <c r="C5302" s="19"/>
      <c r="N5302" s="37"/>
      <c r="O5302" s="37"/>
      <c r="P5302" s="37"/>
      <c r="Q5302" s="37"/>
      <c r="R5302" s="37"/>
      <c r="S5302" s="32">
        <f t="shared" si="659"/>
        <v>0</v>
      </c>
      <c r="T5302" s="32">
        <f t="shared" si="660"/>
        <v>0</v>
      </c>
      <c r="U5302" s="32">
        <f t="shared" si="661"/>
        <v>0</v>
      </c>
      <c r="V5302" s="32">
        <f t="shared" si="662"/>
        <v>0</v>
      </c>
      <c r="W5302" s="32">
        <f t="shared" si="663"/>
        <v>0</v>
      </c>
      <c r="X5302" s="32">
        <f t="shared" si="664"/>
        <v>0</v>
      </c>
    </row>
    <row r="5303" spans="1:24" ht="14.25" customHeight="1">
      <c r="A5303" s="33" t="b">
        <f t="shared" si="658"/>
        <v>0</v>
      </c>
      <c r="B5303" s="33">
        <f t="shared" si="665"/>
        <v>5302</v>
      </c>
      <c r="C5303" s="19"/>
      <c r="N5303" s="37"/>
      <c r="O5303" s="37"/>
      <c r="P5303" s="37"/>
      <c r="Q5303" s="37"/>
      <c r="R5303" s="37"/>
      <c r="S5303" s="32">
        <f t="shared" si="659"/>
        <v>0</v>
      </c>
      <c r="T5303" s="32">
        <f t="shared" si="660"/>
        <v>0</v>
      </c>
      <c r="U5303" s="32">
        <f t="shared" si="661"/>
        <v>0</v>
      </c>
      <c r="V5303" s="32">
        <f t="shared" si="662"/>
        <v>0</v>
      </c>
      <c r="W5303" s="32">
        <f t="shared" si="663"/>
        <v>0</v>
      </c>
      <c r="X5303" s="32">
        <f t="shared" si="664"/>
        <v>0</v>
      </c>
    </row>
    <row r="5304" spans="1:24" ht="14.25" customHeight="1">
      <c r="A5304" s="33" t="b">
        <f t="shared" si="658"/>
        <v>0</v>
      </c>
      <c r="B5304" s="33">
        <f t="shared" si="665"/>
        <v>5303</v>
      </c>
      <c r="C5304" s="19"/>
      <c r="N5304" s="37"/>
      <c r="O5304" s="37"/>
      <c r="P5304" s="37"/>
      <c r="Q5304" s="37"/>
      <c r="R5304" s="37"/>
      <c r="S5304" s="32">
        <f t="shared" si="659"/>
        <v>0</v>
      </c>
      <c r="T5304" s="32">
        <f t="shared" si="660"/>
        <v>0</v>
      </c>
      <c r="U5304" s="32">
        <f t="shared" si="661"/>
        <v>0</v>
      </c>
      <c r="V5304" s="32">
        <f t="shared" si="662"/>
        <v>0</v>
      </c>
      <c r="W5304" s="32">
        <f t="shared" si="663"/>
        <v>0</v>
      </c>
      <c r="X5304" s="32">
        <f t="shared" si="664"/>
        <v>0</v>
      </c>
    </row>
    <row r="5305" spans="1:24" ht="14.25" customHeight="1">
      <c r="A5305" s="33" t="b">
        <f t="shared" si="658"/>
        <v>0</v>
      </c>
      <c r="B5305" s="33">
        <f t="shared" si="665"/>
        <v>5304</v>
      </c>
      <c r="C5305" s="19"/>
      <c r="N5305" s="37"/>
      <c r="O5305" s="37"/>
      <c r="P5305" s="37"/>
      <c r="Q5305" s="37"/>
      <c r="R5305" s="37"/>
      <c r="S5305" s="32">
        <f t="shared" si="659"/>
        <v>0</v>
      </c>
      <c r="T5305" s="32">
        <f t="shared" si="660"/>
        <v>0</v>
      </c>
      <c r="U5305" s="32">
        <f t="shared" si="661"/>
        <v>0</v>
      </c>
      <c r="V5305" s="32">
        <f t="shared" si="662"/>
        <v>0</v>
      </c>
      <c r="W5305" s="32">
        <f t="shared" si="663"/>
        <v>0</v>
      </c>
      <c r="X5305" s="32">
        <f t="shared" si="664"/>
        <v>0</v>
      </c>
    </row>
    <row r="5306" spans="1:24" ht="14.25" customHeight="1">
      <c r="A5306" s="33" t="b">
        <f t="shared" si="658"/>
        <v>0</v>
      </c>
      <c r="B5306" s="33">
        <f t="shared" si="665"/>
        <v>5305</v>
      </c>
      <c r="C5306" s="19"/>
      <c r="N5306" s="37"/>
      <c r="O5306" s="37"/>
      <c r="P5306" s="37"/>
      <c r="Q5306" s="37"/>
      <c r="R5306" s="37"/>
      <c r="S5306" s="32">
        <f t="shared" si="659"/>
        <v>0</v>
      </c>
      <c r="T5306" s="32">
        <f t="shared" si="660"/>
        <v>0</v>
      </c>
      <c r="U5306" s="32">
        <f t="shared" si="661"/>
        <v>0</v>
      </c>
      <c r="V5306" s="32">
        <f t="shared" si="662"/>
        <v>0</v>
      </c>
      <c r="W5306" s="32">
        <f t="shared" si="663"/>
        <v>0</v>
      </c>
      <c r="X5306" s="32">
        <f t="shared" si="664"/>
        <v>0</v>
      </c>
    </row>
    <row r="5307" spans="1:24" ht="14.25" customHeight="1">
      <c r="A5307" s="33" t="b">
        <f t="shared" si="658"/>
        <v>0</v>
      </c>
      <c r="B5307" s="33">
        <f t="shared" si="665"/>
        <v>5306</v>
      </c>
      <c r="C5307" s="19"/>
      <c r="N5307" s="37"/>
      <c r="O5307" s="37"/>
      <c r="P5307" s="37"/>
      <c r="Q5307" s="37"/>
      <c r="R5307" s="37"/>
      <c r="S5307" s="32">
        <f t="shared" si="659"/>
        <v>0</v>
      </c>
      <c r="T5307" s="32">
        <f t="shared" si="660"/>
        <v>0</v>
      </c>
      <c r="U5307" s="32">
        <f t="shared" si="661"/>
        <v>0</v>
      </c>
      <c r="V5307" s="32">
        <f t="shared" si="662"/>
        <v>0</v>
      </c>
      <c r="W5307" s="32">
        <f t="shared" si="663"/>
        <v>0</v>
      </c>
      <c r="X5307" s="32">
        <f t="shared" si="664"/>
        <v>0</v>
      </c>
    </row>
    <row r="5308" spans="1:24" ht="14.25" customHeight="1">
      <c r="A5308" s="33" t="b">
        <f t="shared" si="658"/>
        <v>0</v>
      </c>
      <c r="B5308" s="33">
        <f t="shared" si="665"/>
        <v>5307</v>
      </c>
      <c r="C5308" s="19"/>
      <c r="N5308" s="37"/>
      <c r="O5308" s="37"/>
      <c r="P5308" s="37"/>
      <c r="Q5308" s="37"/>
      <c r="R5308" s="37"/>
      <c r="S5308" s="32">
        <f t="shared" si="659"/>
        <v>0</v>
      </c>
      <c r="T5308" s="32">
        <f t="shared" si="660"/>
        <v>0</v>
      </c>
      <c r="U5308" s="32">
        <f t="shared" si="661"/>
        <v>0</v>
      </c>
      <c r="V5308" s="32">
        <f t="shared" si="662"/>
        <v>0</v>
      </c>
      <c r="W5308" s="32">
        <f t="shared" si="663"/>
        <v>0</v>
      </c>
      <c r="X5308" s="32">
        <f t="shared" si="664"/>
        <v>0</v>
      </c>
    </row>
    <row r="5309" spans="1:24" ht="14.25" customHeight="1">
      <c r="A5309" s="33" t="b">
        <f t="shared" si="658"/>
        <v>0</v>
      </c>
      <c r="B5309" s="33">
        <f t="shared" si="665"/>
        <v>5308</v>
      </c>
      <c r="C5309" s="19"/>
      <c r="N5309" s="37"/>
      <c r="O5309" s="37"/>
      <c r="P5309" s="37"/>
      <c r="Q5309" s="37"/>
      <c r="R5309" s="37"/>
      <c r="S5309" s="32">
        <f t="shared" si="659"/>
        <v>0</v>
      </c>
      <c r="T5309" s="32">
        <f t="shared" si="660"/>
        <v>0</v>
      </c>
      <c r="U5309" s="32">
        <f t="shared" si="661"/>
        <v>0</v>
      </c>
      <c r="V5309" s="32">
        <f t="shared" si="662"/>
        <v>0</v>
      </c>
      <c r="W5309" s="32">
        <f t="shared" si="663"/>
        <v>0</v>
      </c>
      <c r="X5309" s="32">
        <f t="shared" si="664"/>
        <v>0</v>
      </c>
    </row>
    <row r="5310" spans="1:24" ht="14.25" customHeight="1">
      <c r="A5310" s="33" t="b">
        <f t="shared" si="658"/>
        <v>0</v>
      </c>
      <c r="B5310" s="33">
        <f t="shared" si="665"/>
        <v>5309</v>
      </c>
      <c r="C5310" s="19"/>
      <c r="N5310" s="37"/>
      <c r="O5310" s="37"/>
      <c r="P5310" s="37"/>
      <c r="Q5310" s="37"/>
      <c r="R5310" s="37"/>
      <c r="S5310" s="32">
        <f t="shared" si="659"/>
        <v>0</v>
      </c>
      <c r="T5310" s="32">
        <f t="shared" si="660"/>
        <v>0</v>
      </c>
      <c r="U5310" s="32">
        <f t="shared" si="661"/>
        <v>0</v>
      </c>
      <c r="V5310" s="32">
        <f t="shared" si="662"/>
        <v>0</v>
      </c>
      <c r="W5310" s="32">
        <f t="shared" si="663"/>
        <v>0</v>
      </c>
      <c r="X5310" s="32">
        <f t="shared" si="664"/>
        <v>0</v>
      </c>
    </row>
    <row r="5311" spans="1:24" ht="14.25" customHeight="1">
      <c r="A5311" s="33" t="b">
        <f t="shared" si="658"/>
        <v>0</v>
      </c>
      <c r="B5311" s="33">
        <f t="shared" si="665"/>
        <v>5310</v>
      </c>
      <c r="C5311" s="19"/>
      <c r="N5311" s="37"/>
      <c r="O5311" s="37"/>
      <c r="P5311" s="37"/>
      <c r="Q5311" s="37"/>
      <c r="R5311" s="37"/>
      <c r="S5311" s="32">
        <f t="shared" si="659"/>
        <v>0</v>
      </c>
      <c r="T5311" s="32">
        <f t="shared" si="660"/>
        <v>0</v>
      </c>
      <c r="U5311" s="32">
        <f t="shared" si="661"/>
        <v>0</v>
      </c>
      <c r="V5311" s="32">
        <f t="shared" si="662"/>
        <v>0</v>
      </c>
      <c r="W5311" s="32">
        <f t="shared" si="663"/>
        <v>0</v>
      </c>
      <c r="X5311" s="32">
        <f t="shared" si="664"/>
        <v>0</v>
      </c>
    </row>
    <row r="5312" spans="1:24" ht="14.25" customHeight="1">
      <c r="A5312" s="33" t="b">
        <f t="shared" si="658"/>
        <v>0</v>
      </c>
      <c r="B5312" s="33">
        <f t="shared" si="665"/>
        <v>5311</v>
      </c>
      <c r="C5312" s="19"/>
      <c r="N5312" s="37"/>
      <c r="O5312" s="37"/>
      <c r="P5312" s="37"/>
      <c r="Q5312" s="37"/>
      <c r="R5312" s="37"/>
      <c r="S5312" s="32">
        <f t="shared" si="659"/>
        <v>0</v>
      </c>
      <c r="T5312" s="32">
        <f t="shared" si="660"/>
        <v>0</v>
      </c>
      <c r="U5312" s="32">
        <f t="shared" si="661"/>
        <v>0</v>
      </c>
      <c r="V5312" s="32">
        <f t="shared" si="662"/>
        <v>0</v>
      </c>
      <c r="W5312" s="32">
        <f t="shared" si="663"/>
        <v>0</v>
      </c>
      <c r="X5312" s="32">
        <f t="shared" si="664"/>
        <v>0</v>
      </c>
    </row>
    <row r="5313" spans="1:24" ht="14.25" customHeight="1">
      <c r="A5313" s="33" t="b">
        <f t="shared" si="658"/>
        <v>0</v>
      </c>
      <c r="B5313" s="33">
        <f t="shared" si="665"/>
        <v>5312</v>
      </c>
      <c r="C5313" s="19"/>
      <c r="N5313" s="37"/>
      <c r="O5313" s="37"/>
      <c r="P5313" s="37"/>
      <c r="Q5313" s="37"/>
      <c r="R5313" s="37"/>
      <c r="S5313" s="32">
        <f t="shared" si="659"/>
        <v>0</v>
      </c>
      <c r="T5313" s="32">
        <f t="shared" si="660"/>
        <v>0</v>
      </c>
      <c r="U5313" s="32">
        <f t="shared" si="661"/>
        <v>0</v>
      </c>
      <c r="V5313" s="32">
        <f t="shared" si="662"/>
        <v>0</v>
      </c>
      <c r="W5313" s="32">
        <f t="shared" si="663"/>
        <v>0</v>
      </c>
      <c r="X5313" s="32">
        <f t="shared" si="664"/>
        <v>0</v>
      </c>
    </row>
    <row r="5314" spans="1:24" ht="14.25" customHeight="1">
      <c r="A5314" s="33" t="b">
        <f t="shared" ref="A5314:A5377" si="666">IF(OR(COUNTIF(D5314:M5314, "NOT EXECUTED"), COUNTIF(D5314:M5314, "NOT COMPILED"), COUNTIF(D5314:M5314, "NOT EFFECTIVE")),TRUE,FALSE)</f>
        <v>0</v>
      </c>
      <c r="B5314" s="33">
        <f t="shared" si="665"/>
        <v>5313</v>
      </c>
      <c r="C5314" s="19"/>
      <c r="N5314" s="37"/>
      <c r="O5314" s="37"/>
      <c r="P5314" s="37"/>
      <c r="Q5314" s="37"/>
      <c r="R5314" s="37"/>
      <c r="S5314" s="32">
        <f t="shared" ref="S5314:S5377" si="667">IF(COUNTIF(H5314:M5314,"NOT EFFECTIVE"),1,0)</f>
        <v>0</v>
      </c>
      <c r="T5314" s="32">
        <f t="shared" ref="T5314:T5377" si="668">IF(AND(D5314="NOT EXECUTED",COUNTA($N5314)&lt;&gt;0),1,0)</f>
        <v>0</v>
      </c>
      <c r="U5314" s="32">
        <f t="shared" ref="U5314:U5377" si="669">IF(AND(E5314="NOT EXECUTED",COUNTA($N5314)&lt;&gt;0),1,0)</f>
        <v>0</v>
      </c>
      <c r="V5314" s="32">
        <f t="shared" ref="V5314:V5377" si="670">IF(AND(F5314="NOT EXECUTED",COUNTA($N5314)&lt;&gt;0),1,0)</f>
        <v>0</v>
      </c>
      <c r="W5314" s="32">
        <f t="shared" ref="W5314:W5377" si="671">IF(AND(G5314="NOT EXECUTED",COUNTA($N5314)&lt;&gt;0),1,0)</f>
        <v>0</v>
      </c>
      <c r="X5314" s="32">
        <f t="shared" ref="X5314:X5377" si="672">IF(AND(S5314=1,COUNTA($N5314)&lt;&gt;0),1,0)</f>
        <v>0</v>
      </c>
    </row>
    <row r="5315" spans="1:24" ht="14.25" customHeight="1">
      <c r="A5315" s="33" t="b">
        <f t="shared" si="666"/>
        <v>0</v>
      </c>
      <c r="B5315" s="33">
        <f t="shared" ref="B5315:B5378" si="673">+B5314+1</f>
        <v>5314</v>
      </c>
      <c r="C5315" s="19"/>
      <c r="N5315" s="37"/>
      <c r="O5315" s="37"/>
      <c r="P5315" s="37"/>
      <c r="Q5315" s="37"/>
      <c r="R5315" s="37"/>
      <c r="S5315" s="32">
        <f t="shared" si="667"/>
        <v>0</v>
      </c>
      <c r="T5315" s="32">
        <f t="shared" si="668"/>
        <v>0</v>
      </c>
      <c r="U5315" s="32">
        <f t="shared" si="669"/>
        <v>0</v>
      </c>
      <c r="V5315" s="32">
        <f t="shared" si="670"/>
        <v>0</v>
      </c>
      <c r="W5315" s="32">
        <f t="shared" si="671"/>
        <v>0</v>
      </c>
      <c r="X5315" s="32">
        <f t="shared" si="672"/>
        <v>0</v>
      </c>
    </row>
    <row r="5316" spans="1:24" ht="14.25" customHeight="1">
      <c r="A5316" s="33" t="b">
        <f t="shared" si="666"/>
        <v>0</v>
      </c>
      <c r="B5316" s="33">
        <f t="shared" si="673"/>
        <v>5315</v>
      </c>
      <c r="C5316" s="19"/>
      <c r="N5316" s="37"/>
      <c r="O5316" s="37"/>
      <c r="P5316" s="37"/>
      <c r="Q5316" s="37"/>
      <c r="R5316" s="37"/>
      <c r="S5316" s="32">
        <f t="shared" si="667"/>
        <v>0</v>
      </c>
      <c r="T5316" s="32">
        <f t="shared" si="668"/>
        <v>0</v>
      </c>
      <c r="U5316" s="32">
        <f t="shared" si="669"/>
        <v>0</v>
      </c>
      <c r="V5316" s="32">
        <f t="shared" si="670"/>
        <v>0</v>
      </c>
      <c r="W5316" s="32">
        <f t="shared" si="671"/>
        <v>0</v>
      </c>
      <c r="X5316" s="32">
        <f t="shared" si="672"/>
        <v>0</v>
      </c>
    </row>
    <row r="5317" spans="1:24" ht="14.25" customHeight="1">
      <c r="A5317" s="33" t="b">
        <f t="shared" si="666"/>
        <v>0</v>
      </c>
      <c r="B5317" s="33">
        <f t="shared" si="673"/>
        <v>5316</v>
      </c>
      <c r="C5317" s="19"/>
      <c r="N5317" s="37"/>
      <c r="O5317" s="37"/>
      <c r="P5317" s="37"/>
      <c r="Q5317" s="37"/>
      <c r="R5317" s="37"/>
      <c r="S5317" s="32">
        <f t="shared" si="667"/>
        <v>0</v>
      </c>
      <c r="T5317" s="32">
        <f t="shared" si="668"/>
        <v>0</v>
      </c>
      <c r="U5317" s="32">
        <f t="shared" si="669"/>
        <v>0</v>
      </c>
      <c r="V5317" s="32">
        <f t="shared" si="670"/>
        <v>0</v>
      </c>
      <c r="W5317" s="32">
        <f t="shared" si="671"/>
        <v>0</v>
      </c>
      <c r="X5317" s="32">
        <f t="shared" si="672"/>
        <v>0</v>
      </c>
    </row>
    <row r="5318" spans="1:24" ht="14.25" customHeight="1">
      <c r="A5318" s="33" t="b">
        <f t="shared" si="666"/>
        <v>0</v>
      </c>
      <c r="B5318" s="33">
        <f t="shared" si="673"/>
        <v>5317</v>
      </c>
      <c r="C5318" s="19"/>
      <c r="N5318" s="37"/>
      <c r="O5318" s="37"/>
      <c r="P5318" s="37"/>
      <c r="Q5318" s="37"/>
      <c r="R5318" s="37"/>
      <c r="S5318" s="32">
        <f t="shared" si="667"/>
        <v>0</v>
      </c>
      <c r="T5318" s="32">
        <f t="shared" si="668"/>
        <v>0</v>
      </c>
      <c r="U5318" s="32">
        <f t="shared" si="669"/>
        <v>0</v>
      </c>
      <c r="V5318" s="32">
        <f t="shared" si="670"/>
        <v>0</v>
      </c>
      <c r="W5318" s="32">
        <f t="shared" si="671"/>
        <v>0</v>
      </c>
      <c r="X5318" s="32">
        <f t="shared" si="672"/>
        <v>0</v>
      </c>
    </row>
    <row r="5319" spans="1:24" ht="14.25" customHeight="1">
      <c r="A5319" s="33" t="b">
        <f t="shared" si="666"/>
        <v>0</v>
      </c>
      <c r="B5319" s="33">
        <f t="shared" si="673"/>
        <v>5318</v>
      </c>
      <c r="C5319" s="19"/>
      <c r="N5319" s="37"/>
      <c r="O5319" s="37"/>
      <c r="P5319" s="37"/>
      <c r="Q5319" s="37"/>
      <c r="R5319" s="37"/>
      <c r="S5319" s="32">
        <f t="shared" si="667"/>
        <v>0</v>
      </c>
      <c r="T5319" s="32">
        <f t="shared" si="668"/>
        <v>0</v>
      </c>
      <c r="U5319" s="32">
        <f t="shared" si="669"/>
        <v>0</v>
      </c>
      <c r="V5319" s="32">
        <f t="shared" si="670"/>
        <v>0</v>
      </c>
      <c r="W5319" s="32">
        <f t="shared" si="671"/>
        <v>0</v>
      </c>
      <c r="X5319" s="32">
        <f t="shared" si="672"/>
        <v>0</v>
      </c>
    </row>
    <row r="5320" spans="1:24" ht="14.25" customHeight="1">
      <c r="A5320" s="33" t="b">
        <f t="shared" si="666"/>
        <v>0</v>
      </c>
      <c r="B5320" s="33">
        <f t="shared" si="673"/>
        <v>5319</v>
      </c>
      <c r="C5320" s="19"/>
      <c r="N5320" s="37"/>
      <c r="O5320" s="37"/>
      <c r="P5320" s="37"/>
      <c r="Q5320" s="37"/>
      <c r="R5320" s="37"/>
      <c r="S5320" s="32">
        <f t="shared" si="667"/>
        <v>0</v>
      </c>
      <c r="T5320" s="32">
        <f t="shared" si="668"/>
        <v>0</v>
      </c>
      <c r="U5320" s="32">
        <f t="shared" si="669"/>
        <v>0</v>
      </c>
      <c r="V5320" s="32">
        <f t="shared" si="670"/>
        <v>0</v>
      </c>
      <c r="W5320" s="32">
        <f t="shared" si="671"/>
        <v>0</v>
      </c>
      <c r="X5320" s="32">
        <f t="shared" si="672"/>
        <v>0</v>
      </c>
    </row>
    <row r="5321" spans="1:24" ht="14.25" customHeight="1">
      <c r="A5321" s="33" t="b">
        <f t="shared" si="666"/>
        <v>0</v>
      </c>
      <c r="B5321" s="33">
        <f t="shared" si="673"/>
        <v>5320</v>
      </c>
      <c r="C5321" s="19"/>
      <c r="N5321" s="37"/>
      <c r="O5321" s="37"/>
      <c r="P5321" s="37"/>
      <c r="Q5321" s="37"/>
      <c r="R5321" s="37"/>
      <c r="S5321" s="32">
        <f t="shared" si="667"/>
        <v>0</v>
      </c>
      <c r="T5321" s="32">
        <f t="shared" si="668"/>
        <v>0</v>
      </c>
      <c r="U5321" s="32">
        <f t="shared" si="669"/>
        <v>0</v>
      </c>
      <c r="V5321" s="32">
        <f t="shared" si="670"/>
        <v>0</v>
      </c>
      <c r="W5321" s="32">
        <f t="shared" si="671"/>
        <v>0</v>
      </c>
      <c r="X5321" s="32">
        <f t="shared" si="672"/>
        <v>0</v>
      </c>
    </row>
    <row r="5322" spans="1:24" ht="14.25" customHeight="1">
      <c r="A5322" s="33" t="b">
        <f t="shared" si="666"/>
        <v>0</v>
      </c>
      <c r="B5322" s="33">
        <f t="shared" si="673"/>
        <v>5321</v>
      </c>
      <c r="C5322" s="19"/>
      <c r="N5322" s="37"/>
      <c r="O5322" s="37"/>
      <c r="P5322" s="37"/>
      <c r="Q5322" s="37"/>
      <c r="R5322" s="37"/>
      <c r="S5322" s="32">
        <f t="shared" si="667"/>
        <v>0</v>
      </c>
      <c r="T5322" s="32">
        <f t="shared" si="668"/>
        <v>0</v>
      </c>
      <c r="U5322" s="32">
        <f t="shared" si="669"/>
        <v>0</v>
      </c>
      <c r="V5322" s="32">
        <f t="shared" si="670"/>
        <v>0</v>
      </c>
      <c r="W5322" s="32">
        <f t="shared" si="671"/>
        <v>0</v>
      </c>
      <c r="X5322" s="32">
        <f t="shared" si="672"/>
        <v>0</v>
      </c>
    </row>
    <row r="5323" spans="1:24" ht="14.25" customHeight="1">
      <c r="A5323" s="33" t="b">
        <f t="shared" si="666"/>
        <v>0</v>
      </c>
      <c r="B5323" s="33">
        <f t="shared" si="673"/>
        <v>5322</v>
      </c>
      <c r="C5323" s="19"/>
      <c r="N5323" s="37"/>
      <c r="O5323" s="37"/>
      <c r="P5323" s="37"/>
      <c r="Q5323" s="37"/>
      <c r="R5323" s="37"/>
      <c r="S5323" s="32">
        <f t="shared" si="667"/>
        <v>0</v>
      </c>
      <c r="T5323" s="32">
        <f t="shared" si="668"/>
        <v>0</v>
      </c>
      <c r="U5323" s="32">
        <f t="shared" si="669"/>
        <v>0</v>
      </c>
      <c r="V5323" s="32">
        <f t="shared" si="670"/>
        <v>0</v>
      </c>
      <c r="W5323" s="32">
        <f t="shared" si="671"/>
        <v>0</v>
      </c>
      <c r="X5323" s="32">
        <f t="shared" si="672"/>
        <v>0</v>
      </c>
    </row>
    <row r="5324" spans="1:24" ht="14.25" customHeight="1">
      <c r="A5324" s="33" t="b">
        <f t="shared" si="666"/>
        <v>0</v>
      </c>
      <c r="B5324" s="33">
        <f t="shared" si="673"/>
        <v>5323</v>
      </c>
      <c r="C5324" s="19"/>
      <c r="N5324" s="37"/>
      <c r="O5324" s="37"/>
      <c r="P5324" s="37"/>
      <c r="Q5324" s="37"/>
      <c r="R5324" s="37"/>
      <c r="S5324" s="32">
        <f t="shared" si="667"/>
        <v>0</v>
      </c>
      <c r="T5324" s="32">
        <f t="shared" si="668"/>
        <v>0</v>
      </c>
      <c r="U5324" s="32">
        <f t="shared" si="669"/>
        <v>0</v>
      </c>
      <c r="V5324" s="32">
        <f t="shared" si="670"/>
        <v>0</v>
      </c>
      <c r="W5324" s="32">
        <f t="shared" si="671"/>
        <v>0</v>
      </c>
      <c r="X5324" s="32">
        <f t="shared" si="672"/>
        <v>0</v>
      </c>
    </row>
    <row r="5325" spans="1:24" ht="14.25" customHeight="1">
      <c r="A5325" s="33" t="b">
        <f t="shared" si="666"/>
        <v>0</v>
      </c>
      <c r="B5325" s="33">
        <f t="shared" si="673"/>
        <v>5324</v>
      </c>
      <c r="C5325" s="19"/>
      <c r="N5325" s="37"/>
      <c r="O5325" s="37"/>
      <c r="P5325" s="37"/>
      <c r="Q5325" s="37"/>
      <c r="R5325" s="37"/>
      <c r="S5325" s="32">
        <f t="shared" si="667"/>
        <v>0</v>
      </c>
      <c r="T5325" s="32">
        <f t="shared" si="668"/>
        <v>0</v>
      </c>
      <c r="U5325" s="32">
        <f t="shared" si="669"/>
        <v>0</v>
      </c>
      <c r="V5325" s="32">
        <f t="shared" si="670"/>
        <v>0</v>
      </c>
      <c r="W5325" s="32">
        <f t="shared" si="671"/>
        <v>0</v>
      </c>
      <c r="X5325" s="32">
        <f t="shared" si="672"/>
        <v>0</v>
      </c>
    </row>
    <row r="5326" spans="1:24" ht="14.25" customHeight="1">
      <c r="A5326" s="33" t="b">
        <f t="shared" si="666"/>
        <v>0</v>
      </c>
      <c r="B5326" s="33">
        <f t="shared" si="673"/>
        <v>5325</v>
      </c>
      <c r="C5326" s="19"/>
      <c r="N5326" s="37"/>
      <c r="O5326" s="37"/>
      <c r="P5326" s="37"/>
      <c r="Q5326" s="37"/>
      <c r="R5326" s="37"/>
      <c r="S5326" s="32">
        <f t="shared" si="667"/>
        <v>0</v>
      </c>
      <c r="T5326" s="32">
        <f t="shared" si="668"/>
        <v>0</v>
      </c>
      <c r="U5326" s="32">
        <f t="shared" si="669"/>
        <v>0</v>
      </c>
      <c r="V5326" s="32">
        <f t="shared" si="670"/>
        <v>0</v>
      </c>
      <c r="W5326" s="32">
        <f t="shared" si="671"/>
        <v>0</v>
      </c>
      <c r="X5326" s="32">
        <f t="shared" si="672"/>
        <v>0</v>
      </c>
    </row>
    <row r="5327" spans="1:24" ht="14.25" customHeight="1">
      <c r="A5327" s="33" t="b">
        <f t="shared" si="666"/>
        <v>0</v>
      </c>
      <c r="B5327" s="33">
        <f t="shared" si="673"/>
        <v>5326</v>
      </c>
      <c r="C5327" s="19"/>
      <c r="N5327" s="37"/>
      <c r="O5327" s="37"/>
      <c r="P5327" s="37"/>
      <c r="Q5327" s="37"/>
      <c r="R5327" s="37"/>
      <c r="S5327" s="32">
        <f t="shared" si="667"/>
        <v>0</v>
      </c>
      <c r="T5327" s="32">
        <f t="shared" si="668"/>
        <v>0</v>
      </c>
      <c r="U5327" s="32">
        <f t="shared" si="669"/>
        <v>0</v>
      </c>
      <c r="V5327" s="32">
        <f t="shared" si="670"/>
        <v>0</v>
      </c>
      <c r="W5327" s="32">
        <f t="shared" si="671"/>
        <v>0</v>
      </c>
      <c r="X5327" s="32">
        <f t="shared" si="672"/>
        <v>0</v>
      </c>
    </row>
    <row r="5328" spans="1:24" ht="14.25" customHeight="1">
      <c r="A5328" s="33" t="b">
        <f t="shared" si="666"/>
        <v>0</v>
      </c>
      <c r="B5328" s="33">
        <f t="shared" si="673"/>
        <v>5327</v>
      </c>
      <c r="C5328" s="19"/>
      <c r="N5328" s="37"/>
      <c r="O5328" s="37"/>
      <c r="P5328" s="37"/>
      <c r="Q5328" s="37"/>
      <c r="R5328" s="37"/>
      <c r="S5328" s="32">
        <f t="shared" si="667"/>
        <v>0</v>
      </c>
      <c r="T5328" s="32">
        <f t="shared" si="668"/>
        <v>0</v>
      </c>
      <c r="U5328" s="32">
        <f t="shared" si="669"/>
        <v>0</v>
      </c>
      <c r="V5328" s="32">
        <f t="shared" si="670"/>
        <v>0</v>
      </c>
      <c r="W5328" s="32">
        <f t="shared" si="671"/>
        <v>0</v>
      </c>
      <c r="X5328" s="32">
        <f t="shared" si="672"/>
        <v>0</v>
      </c>
    </row>
    <row r="5329" spans="1:24" ht="14.25" customHeight="1">
      <c r="A5329" s="33" t="b">
        <f t="shared" si="666"/>
        <v>0</v>
      </c>
      <c r="B5329" s="33">
        <f t="shared" si="673"/>
        <v>5328</v>
      </c>
      <c r="C5329" s="19"/>
      <c r="N5329" s="37"/>
      <c r="O5329" s="37"/>
      <c r="P5329" s="37"/>
      <c r="Q5329" s="37"/>
      <c r="R5329" s="37"/>
      <c r="S5329" s="32">
        <f t="shared" si="667"/>
        <v>0</v>
      </c>
      <c r="T5329" s="32">
        <f t="shared" si="668"/>
        <v>0</v>
      </c>
      <c r="U5329" s="32">
        <f t="shared" si="669"/>
        <v>0</v>
      </c>
      <c r="V5329" s="32">
        <f t="shared" si="670"/>
        <v>0</v>
      </c>
      <c r="W5329" s="32">
        <f t="shared" si="671"/>
        <v>0</v>
      </c>
      <c r="X5329" s="32">
        <f t="shared" si="672"/>
        <v>0</v>
      </c>
    </row>
    <row r="5330" spans="1:24" ht="14.25" customHeight="1">
      <c r="A5330" s="33" t="b">
        <f t="shared" si="666"/>
        <v>0</v>
      </c>
      <c r="B5330" s="33">
        <f t="shared" si="673"/>
        <v>5329</v>
      </c>
      <c r="C5330" s="19"/>
      <c r="N5330" s="37"/>
      <c r="O5330" s="37"/>
      <c r="P5330" s="37"/>
      <c r="Q5330" s="37"/>
      <c r="R5330" s="37"/>
      <c r="S5330" s="32">
        <f t="shared" si="667"/>
        <v>0</v>
      </c>
      <c r="T5330" s="32">
        <f t="shared" si="668"/>
        <v>0</v>
      </c>
      <c r="U5330" s="32">
        <f t="shared" si="669"/>
        <v>0</v>
      </c>
      <c r="V5330" s="32">
        <f t="shared" si="670"/>
        <v>0</v>
      </c>
      <c r="W5330" s="32">
        <f t="shared" si="671"/>
        <v>0</v>
      </c>
      <c r="X5330" s="32">
        <f t="shared" si="672"/>
        <v>0</v>
      </c>
    </row>
    <row r="5331" spans="1:24" ht="14.25" customHeight="1">
      <c r="A5331" s="33" t="b">
        <f t="shared" si="666"/>
        <v>0</v>
      </c>
      <c r="B5331" s="33">
        <f t="shared" si="673"/>
        <v>5330</v>
      </c>
      <c r="C5331" s="19"/>
      <c r="N5331" s="37"/>
      <c r="O5331" s="37"/>
      <c r="P5331" s="37"/>
      <c r="Q5331" s="37"/>
      <c r="R5331" s="37"/>
      <c r="S5331" s="32">
        <f t="shared" si="667"/>
        <v>0</v>
      </c>
      <c r="T5331" s="32">
        <f t="shared" si="668"/>
        <v>0</v>
      </c>
      <c r="U5331" s="32">
        <f t="shared" si="669"/>
        <v>0</v>
      </c>
      <c r="V5331" s="32">
        <f t="shared" si="670"/>
        <v>0</v>
      </c>
      <c r="W5331" s="32">
        <f t="shared" si="671"/>
        <v>0</v>
      </c>
      <c r="X5331" s="32">
        <f t="shared" si="672"/>
        <v>0</v>
      </c>
    </row>
    <row r="5332" spans="1:24" ht="14.25" customHeight="1">
      <c r="A5332" s="33" t="b">
        <f t="shared" si="666"/>
        <v>0</v>
      </c>
      <c r="B5332" s="33">
        <f t="shared" si="673"/>
        <v>5331</v>
      </c>
      <c r="C5332" s="19"/>
      <c r="N5332" s="37"/>
      <c r="O5332" s="37"/>
      <c r="P5332" s="37"/>
      <c r="Q5332" s="37"/>
      <c r="R5332" s="37"/>
      <c r="S5332" s="32">
        <f t="shared" si="667"/>
        <v>0</v>
      </c>
      <c r="T5332" s="32">
        <f t="shared" si="668"/>
        <v>0</v>
      </c>
      <c r="U5332" s="32">
        <f t="shared" si="669"/>
        <v>0</v>
      </c>
      <c r="V5332" s="32">
        <f t="shared" si="670"/>
        <v>0</v>
      </c>
      <c r="W5332" s="32">
        <f t="shared" si="671"/>
        <v>0</v>
      </c>
      <c r="X5332" s="32">
        <f t="shared" si="672"/>
        <v>0</v>
      </c>
    </row>
    <row r="5333" spans="1:24" ht="14.25" customHeight="1">
      <c r="A5333" s="33" t="b">
        <f t="shared" si="666"/>
        <v>0</v>
      </c>
      <c r="B5333" s="33">
        <f t="shared" si="673"/>
        <v>5332</v>
      </c>
      <c r="C5333" s="19"/>
      <c r="N5333" s="37"/>
      <c r="O5333" s="37"/>
      <c r="P5333" s="37"/>
      <c r="Q5333" s="37"/>
      <c r="R5333" s="37"/>
      <c r="S5333" s="32">
        <f t="shared" si="667"/>
        <v>0</v>
      </c>
      <c r="T5333" s="32">
        <f t="shared" si="668"/>
        <v>0</v>
      </c>
      <c r="U5333" s="32">
        <f t="shared" si="669"/>
        <v>0</v>
      </c>
      <c r="V5333" s="32">
        <f t="shared" si="670"/>
        <v>0</v>
      </c>
      <c r="W5333" s="32">
        <f t="shared" si="671"/>
        <v>0</v>
      </c>
      <c r="X5333" s="32">
        <f t="shared" si="672"/>
        <v>0</v>
      </c>
    </row>
    <row r="5334" spans="1:24" ht="14.25" customHeight="1">
      <c r="A5334" s="33" t="b">
        <f t="shared" si="666"/>
        <v>0</v>
      </c>
      <c r="B5334" s="33">
        <f t="shared" si="673"/>
        <v>5333</v>
      </c>
      <c r="C5334" s="19"/>
      <c r="N5334" s="37"/>
      <c r="O5334" s="37"/>
      <c r="P5334" s="37"/>
      <c r="Q5334" s="37"/>
      <c r="R5334" s="37"/>
      <c r="S5334" s="32">
        <f t="shared" si="667"/>
        <v>0</v>
      </c>
      <c r="T5334" s="32">
        <f t="shared" si="668"/>
        <v>0</v>
      </c>
      <c r="U5334" s="32">
        <f t="shared" si="669"/>
        <v>0</v>
      </c>
      <c r="V5334" s="32">
        <f t="shared" si="670"/>
        <v>0</v>
      </c>
      <c r="W5334" s="32">
        <f t="shared" si="671"/>
        <v>0</v>
      </c>
      <c r="X5334" s="32">
        <f t="shared" si="672"/>
        <v>0</v>
      </c>
    </row>
    <row r="5335" spans="1:24" ht="14.25" customHeight="1">
      <c r="A5335" s="33" t="b">
        <f t="shared" si="666"/>
        <v>0</v>
      </c>
      <c r="B5335" s="33">
        <f t="shared" si="673"/>
        <v>5334</v>
      </c>
      <c r="C5335" s="19"/>
      <c r="N5335" s="37"/>
      <c r="O5335" s="37"/>
      <c r="P5335" s="37"/>
      <c r="Q5335" s="37"/>
      <c r="R5335" s="37"/>
      <c r="S5335" s="32">
        <f t="shared" si="667"/>
        <v>0</v>
      </c>
      <c r="T5335" s="32">
        <f t="shared" si="668"/>
        <v>0</v>
      </c>
      <c r="U5335" s="32">
        <f t="shared" si="669"/>
        <v>0</v>
      </c>
      <c r="V5335" s="32">
        <f t="shared" si="670"/>
        <v>0</v>
      </c>
      <c r="W5335" s="32">
        <f t="shared" si="671"/>
        <v>0</v>
      </c>
      <c r="X5335" s="32">
        <f t="shared" si="672"/>
        <v>0</v>
      </c>
    </row>
    <row r="5336" spans="1:24" ht="14.25" customHeight="1">
      <c r="A5336" s="33" t="b">
        <f t="shared" si="666"/>
        <v>0</v>
      </c>
      <c r="B5336" s="33">
        <f t="shared" si="673"/>
        <v>5335</v>
      </c>
      <c r="C5336" s="19"/>
      <c r="N5336" s="37"/>
      <c r="O5336" s="37"/>
      <c r="P5336" s="37"/>
      <c r="Q5336" s="37"/>
      <c r="R5336" s="37"/>
      <c r="S5336" s="32">
        <f t="shared" si="667"/>
        <v>0</v>
      </c>
      <c r="T5336" s="32">
        <f t="shared" si="668"/>
        <v>0</v>
      </c>
      <c r="U5336" s="32">
        <f t="shared" si="669"/>
        <v>0</v>
      </c>
      <c r="V5336" s="32">
        <f t="shared" si="670"/>
        <v>0</v>
      </c>
      <c r="W5336" s="32">
        <f t="shared" si="671"/>
        <v>0</v>
      </c>
      <c r="X5336" s="32">
        <f t="shared" si="672"/>
        <v>0</v>
      </c>
    </row>
    <row r="5337" spans="1:24" ht="14.25" customHeight="1">
      <c r="A5337" s="33" t="b">
        <f t="shared" si="666"/>
        <v>0</v>
      </c>
      <c r="B5337" s="33">
        <f t="shared" si="673"/>
        <v>5336</v>
      </c>
      <c r="C5337" s="19"/>
      <c r="N5337" s="37"/>
      <c r="O5337" s="37"/>
      <c r="P5337" s="37"/>
      <c r="Q5337" s="37"/>
      <c r="R5337" s="37"/>
      <c r="S5337" s="32">
        <f t="shared" si="667"/>
        <v>0</v>
      </c>
      <c r="T5337" s="32">
        <f t="shared" si="668"/>
        <v>0</v>
      </c>
      <c r="U5337" s="32">
        <f t="shared" si="669"/>
        <v>0</v>
      </c>
      <c r="V5337" s="32">
        <f t="shared" si="670"/>
        <v>0</v>
      </c>
      <c r="W5337" s="32">
        <f t="shared" si="671"/>
        <v>0</v>
      </c>
      <c r="X5337" s="32">
        <f t="shared" si="672"/>
        <v>0</v>
      </c>
    </row>
    <row r="5338" spans="1:24" ht="14.25" customHeight="1">
      <c r="A5338" s="33" t="b">
        <f t="shared" si="666"/>
        <v>0</v>
      </c>
      <c r="B5338" s="33">
        <f t="shared" si="673"/>
        <v>5337</v>
      </c>
      <c r="C5338" s="19"/>
      <c r="N5338" s="37"/>
      <c r="O5338" s="37"/>
      <c r="P5338" s="37"/>
      <c r="Q5338" s="37"/>
      <c r="R5338" s="37"/>
      <c r="S5338" s="32">
        <f t="shared" si="667"/>
        <v>0</v>
      </c>
      <c r="T5338" s="32">
        <f t="shared" si="668"/>
        <v>0</v>
      </c>
      <c r="U5338" s="32">
        <f t="shared" si="669"/>
        <v>0</v>
      </c>
      <c r="V5338" s="32">
        <f t="shared" si="670"/>
        <v>0</v>
      </c>
      <c r="W5338" s="32">
        <f t="shared" si="671"/>
        <v>0</v>
      </c>
      <c r="X5338" s="32">
        <f t="shared" si="672"/>
        <v>0</v>
      </c>
    </row>
    <row r="5339" spans="1:24" ht="14.25" customHeight="1">
      <c r="A5339" s="33" t="b">
        <f t="shared" si="666"/>
        <v>0</v>
      </c>
      <c r="B5339" s="33">
        <f t="shared" si="673"/>
        <v>5338</v>
      </c>
      <c r="C5339" s="19"/>
      <c r="N5339" s="37"/>
      <c r="O5339" s="37"/>
      <c r="P5339" s="37"/>
      <c r="Q5339" s="37"/>
      <c r="R5339" s="37"/>
      <c r="S5339" s="32">
        <f t="shared" si="667"/>
        <v>0</v>
      </c>
      <c r="T5339" s="32">
        <f t="shared" si="668"/>
        <v>0</v>
      </c>
      <c r="U5339" s="32">
        <f t="shared" si="669"/>
        <v>0</v>
      </c>
      <c r="V5339" s="32">
        <f t="shared" si="670"/>
        <v>0</v>
      </c>
      <c r="W5339" s="32">
        <f t="shared" si="671"/>
        <v>0</v>
      </c>
      <c r="X5339" s="32">
        <f t="shared" si="672"/>
        <v>0</v>
      </c>
    </row>
    <row r="5340" spans="1:24" ht="14.25" customHeight="1">
      <c r="A5340" s="33" t="b">
        <f t="shared" si="666"/>
        <v>0</v>
      </c>
      <c r="B5340" s="33">
        <f t="shared" si="673"/>
        <v>5339</v>
      </c>
      <c r="C5340" s="19"/>
      <c r="N5340" s="37"/>
      <c r="O5340" s="37"/>
      <c r="P5340" s="37"/>
      <c r="Q5340" s="37"/>
      <c r="R5340" s="37"/>
      <c r="S5340" s="32">
        <f t="shared" si="667"/>
        <v>0</v>
      </c>
      <c r="T5340" s="32">
        <f t="shared" si="668"/>
        <v>0</v>
      </c>
      <c r="U5340" s="32">
        <f t="shared" si="669"/>
        <v>0</v>
      </c>
      <c r="V5340" s="32">
        <f t="shared" si="670"/>
        <v>0</v>
      </c>
      <c r="W5340" s="32">
        <f t="shared" si="671"/>
        <v>0</v>
      </c>
      <c r="X5340" s="32">
        <f t="shared" si="672"/>
        <v>0</v>
      </c>
    </row>
    <row r="5341" spans="1:24" ht="14.25" customHeight="1">
      <c r="A5341" s="33" t="b">
        <f t="shared" si="666"/>
        <v>0</v>
      </c>
      <c r="B5341" s="33">
        <f t="shared" si="673"/>
        <v>5340</v>
      </c>
      <c r="C5341" s="19"/>
      <c r="N5341" s="37"/>
      <c r="O5341" s="37"/>
      <c r="P5341" s="37"/>
      <c r="Q5341" s="37"/>
      <c r="R5341" s="37"/>
      <c r="S5341" s="32">
        <f t="shared" si="667"/>
        <v>0</v>
      </c>
      <c r="T5341" s="32">
        <f t="shared" si="668"/>
        <v>0</v>
      </c>
      <c r="U5341" s="32">
        <f t="shared" si="669"/>
        <v>0</v>
      </c>
      <c r="V5341" s="32">
        <f t="shared" si="670"/>
        <v>0</v>
      </c>
      <c r="W5341" s="32">
        <f t="shared" si="671"/>
        <v>0</v>
      </c>
      <c r="X5341" s="32">
        <f t="shared" si="672"/>
        <v>0</v>
      </c>
    </row>
    <row r="5342" spans="1:24" ht="14.25" customHeight="1">
      <c r="A5342" s="33" t="b">
        <f t="shared" si="666"/>
        <v>0</v>
      </c>
      <c r="B5342" s="33">
        <f t="shared" si="673"/>
        <v>5341</v>
      </c>
      <c r="C5342" s="19"/>
      <c r="N5342" s="37"/>
      <c r="O5342" s="37"/>
      <c r="P5342" s="37"/>
      <c r="Q5342" s="37"/>
      <c r="R5342" s="37"/>
      <c r="S5342" s="32">
        <f t="shared" si="667"/>
        <v>0</v>
      </c>
      <c r="T5342" s="32">
        <f t="shared" si="668"/>
        <v>0</v>
      </c>
      <c r="U5342" s="32">
        <f t="shared" si="669"/>
        <v>0</v>
      </c>
      <c r="V5342" s="32">
        <f t="shared" si="670"/>
        <v>0</v>
      </c>
      <c r="W5342" s="32">
        <f t="shared" si="671"/>
        <v>0</v>
      </c>
      <c r="X5342" s="32">
        <f t="shared" si="672"/>
        <v>0</v>
      </c>
    </row>
    <row r="5343" spans="1:24" ht="14.25" customHeight="1">
      <c r="A5343" s="33" t="b">
        <f t="shared" si="666"/>
        <v>0</v>
      </c>
      <c r="B5343" s="33">
        <f t="shared" si="673"/>
        <v>5342</v>
      </c>
      <c r="C5343" s="19"/>
      <c r="N5343" s="37"/>
      <c r="O5343" s="37"/>
      <c r="P5343" s="37"/>
      <c r="Q5343" s="37"/>
      <c r="R5343" s="37"/>
      <c r="S5343" s="32">
        <f t="shared" si="667"/>
        <v>0</v>
      </c>
      <c r="T5343" s="32">
        <f t="shared" si="668"/>
        <v>0</v>
      </c>
      <c r="U5343" s="32">
        <f t="shared" si="669"/>
        <v>0</v>
      </c>
      <c r="V5343" s="32">
        <f t="shared" si="670"/>
        <v>0</v>
      </c>
      <c r="W5343" s="32">
        <f t="shared" si="671"/>
        <v>0</v>
      </c>
      <c r="X5343" s="32">
        <f t="shared" si="672"/>
        <v>0</v>
      </c>
    </row>
    <row r="5344" spans="1:24" ht="14.25" customHeight="1">
      <c r="A5344" s="33" t="b">
        <f t="shared" si="666"/>
        <v>0</v>
      </c>
      <c r="B5344" s="33">
        <f t="shared" si="673"/>
        <v>5343</v>
      </c>
      <c r="C5344" s="19"/>
      <c r="N5344" s="37"/>
      <c r="O5344" s="37"/>
      <c r="P5344" s="37"/>
      <c r="Q5344" s="37"/>
      <c r="R5344" s="37"/>
      <c r="S5344" s="32">
        <f t="shared" si="667"/>
        <v>0</v>
      </c>
      <c r="T5344" s="32">
        <f t="shared" si="668"/>
        <v>0</v>
      </c>
      <c r="U5344" s="32">
        <f t="shared" si="669"/>
        <v>0</v>
      </c>
      <c r="V5344" s="32">
        <f t="shared" si="670"/>
        <v>0</v>
      </c>
      <c r="W5344" s="32">
        <f t="shared" si="671"/>
        <v>0</v>
      </c>
      <c r="X5344" s="32">
        <f t="shared" si="672"/>
        <v>0</v>
      </c>
    </row>
    <row r="5345" spans="1:24" ht="14.25" customHeight="1">
      <c r="A5345" s="33" t="b">
        <f t="shared" si="666"/>
        <v>0</v>
      </c>
      <c r="B5345" s="33">
        <f t="shared" si="673"/>
        <v>5344</v>
      </c>
      <c r="C5345" s="19"/>
      <c r="N5345" s="37"/>
      <c r="O5345" s="37"/>
      <c r="P5345" s="37"/>
      <c r="Q5345" s="37"/>
      <c r="R5345" s="37"/>
      <c r="S5345" s="32">
        <f t="shared" si="667"/>
        <v>0</v>
      </c>
      <c r="T5345" s="32">
        <f t="shared" si="668"/>
        <v>0</v>
      </c>
      <c r="U5345" s="32">
        <f t="shared" si="669"/>
        <v>0</v>
      </c>
      <c r="V5345" s="32">
        <f t="shared" si="670"/>
        <v>0</v>
      </c>
      <c r="W5345" s="32">
        <f t="shared" si="671"/>
        <v>0</v>
      </c>
      <c r="X5345" s="32">
        <f t="shared" si="672"/>
        <v>0</v>
      </c>
    </row>
    <row r="5346" spans="1:24" ht="14.25" customHeight="1">
      <c r="A5346" s="33" t="b">
        <f t="shared" si="666"/>
        <v>0</v>
      </c>
      <c r="B5346" s="33">
        <f t="shared" si="673"/>
        <v>5345</v>
      </c>
      <c r="C5346" s="19"/>
      <c r="N5346" s="37"/>
      <c r="O5346" s="37"/>
      <c r="P5346" s="37"/>
      <c r="Q5346" s="37"/>
      <c r="R5346" s="37"/>
      <c r="S5346" s="32">
        <f t="shared" si="667"/>
        <v>0</v>
      </c>
      <c r="T5346" s="32">
        <f t="shared" si="668"/>
        <v>0</v>
      </c>
      <c r="U5346" s="32">
        <f t="shared" si="669"/>
        <v>0</v>
      </c>
      <c r="V5346" s="32">
        <f t="shared" si="670"/>
        <v>0</v>
      </c>
      <c r="W5346" s="32">
        <f t="shared" si="671"/>
        <v>0</v>
      </c>
      <c r="X5346" s="32">
        <f t="shared" si="672"/>
        <v>0</v>
      </c>
    </row>
    <row r="5347" spans="1:24" ht="14.25" customHeight="1">
      <c r="A5347" s="33" t="b">
        <f t="shared" si="666"/>
        <v>0</v>
      </c>
      <c r="B5347" s="33">
        <f t="shared" si="673"/>
        <v>5346</v>
      </c>
      <c r="C5347" s="19"/>
      <c r="N5347" s="37"/>
      <c r="O5347" s="37"/>
      <c r="P5347" s="37"/>
      <c r="Q5347" s="37"/>
      <c r="R5347" s="37"/>
      <c r="S5347" s="32">
        <f t="shared" si="667"/>
        <v>0</v>
      </c>
      <c r="T5347" s="32">
        <f t="shared" si="668"/>
        <v>0</v>
      </c>
      <c r="U5347" s="32">
        <f t="shared" si="669"/>
        <v>0</v>
      </c>
      <c r="V5347" s="32">
        <f t="shared" si="670"/>
        <v>0</v>
      </c>
      <c r="W5347" s="32">
        <f t="shared" si="671"/>
        <v>0</v>
      </c>
      <c r="X5347" s="32">
        <f t="shared" si="672"/>
        <v>0</v>
      </c>
    </row>
    <row r="5348" spans="1:24" ht="14.25" customHeight="1">
      <c r="A5348" s="33" t="b">
        <f t="shared" si="666"/>
        <v>0</v>
      </c>
      <c r="B5348" s="33">
        <f t="shared" si="673"/>
        <v>5347</v>
      </c>
      <c r="C5348" s="19"/>
      <c r="N5348" s="37"/>
      <c r="O5348" s="37"/>
      <c r="P5348" s="37"/>
      <c r="Q5348" s="37"/>
      <c r="R5348" s="37"/>
      <c r="S5348" s="32">
        <f t="shared" si="667"/>
        <v>0</v>
      </c>
      <c r="T5348" s="32">
        <f t="shared" si="668"/>
        <v>0</v>
      </c>
      <c r="U5348" s="32">
        <f t="shared" si="669"/>
        <v>0</v>
      </c>
      <c r="V5348" s="32">
        <f t="shared" si="670"/>
        <v>0</v>
      </c>
      <c r="W5348" s="32">
        <f t="shared" si="671"/>
        <v>0</v>
      </c>
      <c r="X5348" s="32">
        <f t="shared" si="672"/>
        <v>0</v>
      </c>
    </row>
    <row r="5349" spans="1:24" ht="14.25" customHeight="1">
      <c r="A5349" s="33" t="b">
        <f t="shared" si="666"/>
        <v>0</v>
      </c>
      <c r="B5349" s="33">
        <f t="shared" si="673"/>
        <v>5348</v>
      </c>
      <c r="C5349" s="19"/>
      <c r="N5349" s="37"/>
      <c r="O5349" s="37"/>
      <c r="P5349" s="37"/>
      <c r="Q5349" s="37"/>
      <c r="R5349" s="37"/>
      <c r="S5349" s="32">
        <f t="shared" si="667"/>
        <v>0</v>
      </c>
      <c r="T5349" s="32">
        <f t="shared" si="668"/>
        <v>0</v>
      </c>
      <c r="U5349" s="32">
        <f t="shared" si="669"/>
        <v>0</v>
      </c>
      <c r="V5349" s="32">
        <f t="shared" si="670"/>
        <v>0</v>
      </c>
      <c r="W5349" s="32">
        <f t="shared" si="671"/>
        <v>0</v>
      </c>
      <c r="X5349" s="32">
        <f t="shared" si="672"/>
        <v>0</v>
      </c>
    </row>
    <row r="5350" spans="1:24" ht="14.25" customHeight="1">
      <c r="A5350" s="33" t="b">
        <f t="shared" si="666"/>
        <v>0</v>
      </c>
      <c r="B5350" s="33">
        <f t="shared" si="673"/>
        <v>5349</v>
      </c>
      <c r="C5350" s="19"/>
      <c r="N5350" s="37"/>
      <c r="O5350" s="37"/>
      <c r="P5350" s="37"/>
      <c r="Q5350" s="37"/>
      <c r="R5350" s="37"/>
      <c r="S5350" s="32">
        <f t="shared" si="667"/>
        <v>0</v>
      </c>
      <c r="T5350" s="32">
        <f t="shared" si="668"/>
        <v>0</v>
      </c>
      <c r="U5350" s="32">
        <f t="shared" si="669"/>
        <v>0</v>
      </c>
      <c r="V5350" s="32">
        <f t="shared" si="670"/>
        <v>0</v>
      </c>
      <c r="W5350" s="32">
        <f t="shared" si="671"/>
        <v>0</v>
      </c>
      <c r="X5350" s="32">
        <f t="shared" si="672"/>
        <v>0</v>
      </c>
    </row>
    <row r="5351" spans="1:24" ht="14.25" customHeight="1">
      <c r="A5351" s="33" t="b">
        <f t="shared" si="666"/>
        <v>0</v>
      </c>
      <c r="B5351" s="33">
        <f t="shared" si="673"/>
        <v>5350</v>
      </c>
      <c r="C5351" s="19"/>
      <c r="N5351" s="37"/>
      <c r="O5351" s="37"/>
      <c r="P5351" s="37"/>
      <c r="Q5351" s="37"/>
      <c r="R5351" s="37"/>
      <c r="S5351" s="32">
        <f t="shared" si="667"/>
        <v>0</v>
      </c>
      <c r="T5351" s="32">
        <f t="shared" si="668"/>
        <v>0</v>
      </c>
      <c r="U5351" s="32">
        <f t="shared" si="669"/>
        <v>0</v>
      </c>
      <c r="V5351" s="32">
        <f t="shared" si="670"/>
        <v>0</v>
      </c>
      <c r="W5351" s="32">
        <f t="shared" si="671"/>
        <v>0</v>
      </c>
      <c r="X5351" s="32">
        <f t="shared" si="672"/>
        <v>0</v>
      </c>
    </row>
    <row r="5352" spans="1:24" ht="14.25" customHeight="1">
      <c r="A5352" s="33" t="b">
        <f t="shared" si="666"/>
        <v>0</v>
      </c>
      <c r="B5352" s="33">
        <f t="shared" si="673"/>
        <v>5351</v>
      </c>
      <c r="C5352" s="19"/>
      <c r="N5352" s="37"/>
      <c r="O5352" s="37"/>
      <c r="P5352" s="37"/>
      <c r="Q5352" s="37"/>
      <c r="R5352" s="37"/>
      <c r="S5352" s="32">
        <f t="shared" si="667"/>
        <v>0</v>
      </c>
      <c r="T5352" s="32">
        <f t="shared" si="668"/>
        <v>0</v>
      </c>
      <c r="U5352" s="32">
        <f t="shared" si="669"/>
        <v>0</v>
      </c>
      <c r="V5352" s="32">
        <f t="shared" si="670"/>
        <v>0</v>
      </c>
      <c r="W5352" s="32">
        <f t="shared" si="671"/>
        <v>0</v>
      </c>
      <c r="X5352" s="32">
        <f t="shared" si="672"/>
        <v>0</v>
      </c>
    </row>
    <row r="5353" spans="1:24" ht="14.25" customHeight="1">
      <c r="A5353" s="33" t="b">
        <f t="shared" si="666"/>
        <v>0</v>
      </c>
      <c r="B5353" s="33">
        <f t="shared" si="673"/>
        <v>5352</v>
      </c>
      <c r="C5353" s="19"/>
      <c r="N5353" s="37"/>
      <c r="O5353" s="37"/>
      <c r="P5353" s="37"/>
      <c r="Q5353" s="37"/>
      <c r="R5353" s="37"/>
      <c r="S5353" s="32">
        <f t="shared" si="667"/>
        <v>0</v>
      </c>
      <c r="T5353" s="32">
        <f t="shared" si="668"/>
        <v>0</v>
      </c>
      <c r="U5353" s="32">
        <f t="shared" si="669"/>
        <v>0</v>
      </c>
      <c r="V5353" s="32">
        <f t="shared" si="670"/>
        <v>0</v>
      </c>
      <c r="W5353" s="32">
        <f t="shared" si="671"/>
        <v>0</v>
      </c>
      <c r="X5353" s="32">
        <f t="shared" si="672"/>
        <v>0</v>
      </c>
    </row>
    <row r="5354" spans="1:24" ht="14.25" customHeight="1">
      <c r="A5354" s="33" t="b">
        <f t="shared" si="666"/>
        <v>0</v>
      </c>
      <c r="B5354" s="33">
        <f t="shared" si="673"/>
        <v>5353</v>
      </c>
      <c r="C5354" s="19"/>
      <c r="N5354" s="37"/>
      <c r="O5354" s="37"/>
      <c r="P5354" s="37"/>
      <c r="Q5354" s="37"/>
      <c r="R5354" s="37"/>
      <c r="S5354" s="32">
        <f t="shared" si="667"/>
        <v>0</v>
      </c>
      <c r="T5354" s="32">
        <f t="shared" si="668"/>
        <v>0</v>
      </c>
      <c r="U5354" s="32">
        <f t="shared" si="669"/>
        <v>0</v>
      </c>
      <c r="V5354" s="32">
        <f t="shared" si="670"/>
        <v>0</v>
      </c>
      <c r="W5354" s="32">
        <f t="shared" si="671"/>
        <v>0</v>
      </c>
      <c r="X5354" s="32">
        <f t="shared" si="672"/>
        <v>0</v>
      </c>
    </row>
    <row r="5355" spans="1:24" ht="14.25" customHeight="1">
      <c r="A5355" s="33" t="b">
        <f t="shared" si="666"/>
        <v>0</v>
      </c>
      <c r="B5355" s="33">
        <f t="shared" si="673"/>
        <v>5354</v>
      </c>
      <c r="C5355" s="19"/>
      <c r="N5355" s="37"/>
      <c r="O5355" s="37"/>
      <c r="P5355" s="37"/>
      <c r="Q5355" s="37"/>
      <c r="R5355" s="37"/>
      <c r="S5355" s="32">
        <f t="shared" si="667"/>
        <v>0</v>
      </c>
      <c r="T5355" s="32">
        <f t="shared" si="668"/>
        <v>0</v>
      </c>
      <c r="U5355" s="32">
        <f t="shared" si="669"/>
        <v>0</v>
      </c>
      <c r="V5355" s="32">
        <f t="shared" si="670"/>
        <v>0</v>
      </c>
      <c r="W5355" s="32">
        <f t="shared" si="671"/>
        <v>0</v>
      </c>
      <c r="X5355" s="32">
        <f t="shared" si="672"/>
        <v>0</v>
      </c>
    </row>
    <row r="5356" spans="1:24" ht="14.25" customHeight="1">
      <c r="A5356" s="33" t="b">
        <f t="shared" si="666"/>
        <v>0</v>
      </c>
      <c r="B5356" s="33">
        <f t="shared" si="673"/>
        <v>5355</v>
      </c>
      <c r="C5356" s="19"/>
      <c r="N5356" s="37"/>
      <c r="O5356" s="37"/>
      <c r="P5356" s="37"/>
      <c r="Q5356" s="37"/>
      <c r="R5356" s="37"/>
      <c r="S5356" s="32">
        <f t="shared" si="667"/>
        <v>0</v>
      </c>
      <c r="T5356" s="32">
        <f t="shared" si="668"/>
        <v>0</v>
      </c>
      <c r="U5356" s="32">
        <f t="shared" si="669"/>
        <v>0</v>
      </c>
      <c r="V5356" s="32">
        <f t="shared" si="670"/>
        <v>0</v>
      </c>
      <c r="W5356" s="32">
        <f t="shared" si="671"/>
        <v>0</v>
      </c>
      <c r="X5356" s="32">
        <f t="shared" si="672"/>
        <v>0</v>
      </c>
    </row>
    <row r="5357" spans="1:24" ht="14.25" customHeight="1">
      <c r="A5357" s="33" t="b">
        <f t="shared" si="666"/>
        <v>0</v>
      </c>
      <c r="B5357" s="33">
        <f t="shared" si="673"/>
        <v>5356</v>
      </c>
      <c r="C5357" s="19"/>
      <c r="N5357" s="37"/>
      <c r="O5357" s="37"/>
      <c r="P5357" s="37"/>
      <c r="Q5357" s="37"/>
      <c r="R5357" s="37"/>
      <c r="S5357" s="32">
        <f t="shared" si="667"/>
        <v>0</v>
      </c>
      <c r="T5357" s="32">
        <f t="shared" si="668"/>
        <v>0</v>
      </c>
      <c r="U5357" s="32">
        <f t="shared" si="669"/>
        <v>0</v>
      </c>
      <c r="V5357" s="32">
        <f t="shared" si="670"/>
        <v>0</v>
      </c>
      <c r="W5357" s="32">
        <f t="shared" si="671"/>
        <v>0</v>
      </c>
      <c r="X5357" s="32">
        <f t="shared" si="672"/>
        <v>0</v>
      </c>
    </row>
    <row r="5358" spans="1:24" ht="14.25" customHeight="1">
      <c r="A5358" s="33" t="b">
        <f t="shared" si="666"/>
        <v>0</v>
      </c>
      <c r="B5358" s="33">
        <f t="shared" si="673"/>
        <v>5357</v>
      </c>
      <c r="C5358" s="19"/>
      <c r="N5358" s="37"/>
      <c r="O5358" s="37"/>
      <c r="P5358" s="37"/>
      <c r="Q5358" s="37"/>
      <c r="R5358" s="37"/>
      <c r="S5358" s="32">
        <f t="shared" si="667"/>
        <v>0</v>
      </c>
      <c r="T5358" s="32">
        <f t="shared" si="668"/>
        <v>0</v>
      </c>
      <c r="U5358" s="32">
        <f t="shared" si="669"/>
        <v>0</v>
      </c>
      <c r="V5358" s="32">
        <f t="shared" si="670"/>
        <v>0</v>
      </c>
      <c r="W5358" s="32">
        <f t="shared" si="671"/>
        <v>0</v>
      </c>
      <c r="X5358" s="32">
        <f t="shared" si="672"/>
        <v>0</v>
      </c>
    </row>
    <row r="5359" spans="1:24" ht="14.25" customHeight="1">
      <c r="A5359" s="33" t="b">
        <f t="shared" si="666"/>
        <v>0</v>
      </c>
      <c r="B5359" s="33">
        <f t="shared" si="673"/>
        <v>5358</v>
      </c>
      <c r="C5359" s="19"/>
      <c r="N5359" s="37"/>
      <c r="O5359" s="37"/>
      <c r="P5359" s="37"/>
      <c r="Q5359" s="37"/>
      <c r="R5359" s="37"/>
      <c r="S5359" s="32">
        <f t="shared" si="667"/>
        <v>0</v>
      </c>
      <c r="T5359" s="32">
        <f t="shared" si="668"/>
        <v>0</v>
      </c>
      <c r="U5359" s="32">
        <f t="shared" si="669"/>
        <v>0</v>
      </c>
      <c r="V5359" s="32">
        <f t="shared" si="670"/>
        <v>0</v>
      </c>
      <c r="W5359" s="32">
        <f t="shared" si="671"/>
        <v>0</v>
      </c>
      <c r="X5359" s="32">
        <f t="shared" si="672"/>
        <v>0</v>
      </c>
    </row>
    <row r="5360" spans="1:24" ht="14.25" customHeight="1">
      <c r="A5360" s="33" t="b">
        <f t="shared" si="666"/>
        <v>0</v>
      </c>
      <c r="B5360" s="33">
        <f t="shared" si="673"/>
        <v>5359</v>
      </c>
      <c r="C5360" s="19"/>
      <c r="N5360" s="37"/>
      <c r="O5360" s="37"/>
      <c r="P5360" s="37"/>
      <c r="Q5360" s="37"/>
      <c r="R5360" s="37"/>
      <c r="S5360" s="32">
        <f t="shared" si="667"/>
        <v>0</v>
      </c>
      <c r="T5360" s="32">
        <f t="shared" si="668"/>
        <v>0</v>
      </c>
      <c r="U5360" s="32">
        <f t="shared" si="669"/>
        <v>0</v>
      </c>
      <c r="V5360" s="32">
        <f t="shared" si="670"/>
        <v>0</v>
      </c>
      <c r="W5360" s="32">
        <f t="shared" si="671"/>
        <v>0</v>
      </c>
      <c r="X5360" s="32">
        <f t="shared" si="672"/>
        <v>0</v>
      </c>
    </row>
    <row r="5361" spans="1:24" ht="14.25" customHeight="1">
      <c r="A5361" s="33" t="b">
        <f t="shared" si="666"/>
        <v>0</v>
      </c>
      <c r="B5361" s="33">
        <f t="shared" si="673"/>
        <v>5360</v>
      </c>
      <c r="C5361" s="19"/>
      <c r="N5361" s="37"/>
      <c r="O5361" s="37"/>
      <c r="P5361" s="37"/>
      <c r="Q5361" s="37"/>
      <c r="R5361" s="37"/>
      <c r="S5361" s="32">
        <f t="shared" si="667"/>
        <v>0</v>
      </c>
      <c r="T5361" s="32">
        <f t="shared" si="668"/>
        <v>0</v>
      </c>
      <c r="U5361" s="32">
        <f t="shared" si="669"/>
        <v>0</v>
      </c>
      <c r="V5361" s="32">
        <f t="shared" si="670"/>
        <v>0</v>
      </c>
      <c r="W5361" s="32">
        <f t="shared" si="671"/>
        <v>0</v>
      </c>
      <c r="X5361" s="32">
        <f t="shared" si="672"/>
        <v>0</v>
      </c>
    </row>
    <row r="5362" spans="1:24" ht="14.25" customHeight="1">
      <c r="A5362" s="33" t="b">
        <f t="shared" si="666"/>
        <v>0</v>
      </c>
      <c r="B5362" s="33">
        <f t="shared" si="673"/>
        <v>5361</v>
      </c>
      <c r="C5362" s="19"/>
      <c r="N5362" s="37"/>
      <c r="O5362" s="37"/>
      <c r="P5362" s="37"/>
      <c r="Q5362" s="37"/>
      <c r="R5362" s="37"/>
      <c r="S5362" s="32">
        <f t="shared" si="667"/>
        <v>0</v>
      </c>
      <c r="T5362" s="32">
        <f t="shared" si="668"/>
        <v>0</v>
      </c>
      <c r="U5362" s="32">
        <f t="shared" si="669"/>
        <v>0</v>
      </c>
      <c r="V5362" s="32">
        <f t="shared" si="670"/>
        <v>0</v>
      </c>
      <c r="W5362" s="32">
        <f t="shared" si="671"/>
        <v>0</v>
      </c>
      <c r="X5362" s="32">
        <f t="shared" si="672"/>
        <v>0</v>
      </c>
    </row>
    <row r="5363" spans="1:24" ht="14.25" customHeight="1">
      <c r="A5363" s="33" t="b">
        <f t="shared" si="666"/>
        <v>0</v>
      </c>
      <c r="B5363" s="33">
        <f t="shared" si="673"/>
        <v>5362</v>
      </c>
      <c r="C5363" s="19"/>
      <c r="N5363" s="37"/>
      <c r="O5363" s="37"/>
      <c r="P5363" s="37"/>
      <c r="Q5363" s="37"/>
      <c r="R5363" s="37"/>
      <c r="S5363" s="32">
        <f t="shared" si="667"/>
        <v>0</v>
      </c>
      <c r="T5363" s="32">
        <f t="shared" si="668"/>
        <v>0</v>
      </c>
      <c r="U5363" s="32">
        <f t="shared" si="669"/>
        <v>0</v>
      </c>
      <c r="V5363" s="32">
        <f t="shared" si="670"/>
        <v>0</v>
      </c>
      <c r="W5363" s="32">
        <f t="shared" si="671"/>
        <v>0</v>
      </c>
      <c r="X5363" s="32">
        <f t="shared" si="672"/>
        <v>0</v>
      </c>
    </row>
    <row r="5364" spans="1:24" ht="14.25" customHeight="1">
      <c r="A5364" s="33" t="b">
        <f t="shared" si="666"/>
        <v>0</v>
      </c>
      <c r="B5364" s="33">
        <f t="shared" si="673"/>
        <v>5363</v>
      </c>
      <c r="C5364" s="19"/>
      <c r="N5364" s="37"/>
      <c r="O5364" s="37"/>
      <c r="P5364" s="37"/>
      <c r="Q5364" s="37"/>
      <c r="R5364" s="37"/>
      <c r="S5364" s="32">
        <f t="shared" si="667"/>
        <v>0</v>
      </c>
      <c r="T5364" s="32">
        <f t="shared" si="668"/>
        <v>0</v>
      </c>
      <c r="U5364" s="32">
        <f t="shared" si="669"/>
        <v>0</v>
      </c>
      <c r="V5364" s="32">
        <f t="shared" si="670"/>
        <v>0</v>
      </c>
      <c r="W5364" s="32">
        <f t="shared" si="671"/>
        <v>0</v>
      </c>
      <c r="X5364" s="32">
        <f t="shared" si="672"/>
        <v>0</v>
      </c>
    </row>
    <row r="5365" spans="1:24" ht="14.25" customHeight="1">
      <c r="A5365" s="33" t="b">
        <f t="shared" si="666"/>
        <v>0</v>
      </c>
      <c r="B5365" s="33">
        <f t="shared" si="673"/>
        <v>5364</v>
      </c>
      <c r="C5365" s="19"/>
      <c r="N5365" s="37"/>
      <c r="O5365" s="37"/>
      <c r="P5365" s="37"/>
      <c r="Q5365" s="37"/>
      <c r="R5365" s="37"/>
      <c r="S5365" s="32">
        <f t="shared" si="667"/>
        <v>0</v>
      </c>
      <c r="T5365" s="32">
        <f t="shared" si="668"/>
        <v>0</v>
      </c>
      <c r="U5365" s="32">
        <f t="shared" si="669"/>
        <v>0</v>
      </c>
      <c r="V5365" s="32">
        <f t="shared" si="670"/>
        <v>0</v>
      </c>
      <c r="W5365" s="32">
        <f t="shared" si="671"/>
        <v>0</v>
      </c>
      <c r="X5365" s="32">
        <f t="shared" si="672"/>
        <v>0</v>
      </c>
    </row>
    <row r="5366" spans="1:24" ht="14.25" customHeight="1">
      <c r="A5366" s="33" t="b">
        <f t="shared" si="666"/>
        <v>0</v>
      </c>
      <c r="B5366" s="33">
        <f t="shared" si="673"/>
        <v>5365</v>
      </c>
      <c r="C5366" s="19"/>
      <c r="N5366" s="37"/>
      <c r="O5366" s="37"/>
      <c r="P5366" s="37"/>
      <c r="Q5366" s="37"/>
      <c r="R5366" s="37"/>
      <c r="S5366" s="32">
        <f t="shared" si="667"/>
        <v>0</v>
      </c>
      <c r="T5366" s="32">
        <f t="shared" si="668"/>
        <v>0</v>
      </c>
      <c r="U5366" s="32">
        <f t="shared" si="669"/>
        <v>0</v>
      </c>
      <c r="V5366" s="32">
        <f t="shared" si="670"/>
        <v>0</v>
      </c>
      <c r="W5366" s="32">
        <f t="shared" si="671"/>
        <v>0</v>
      </c>
      <c r="X5366" s="32">
        <f t="shared" si="672"/>
        <v>0</v>
      </c>
    </row>
    <row r="5367" spans="1:24" ht="14.25" customHeight="1">
      <c r="A5367" s="33" t="b">
        <f t="shared" si="666"/>
        <v>0</v>
      </c>
      <c r="B5367" s="33">
        <f t="shared" si="673"/>
        <v>5366</v>
      </c>
      <c r="C5367" s="19"/>
      <c r="N5367" s="37"/>
      <c r="O5367" s="37"/>
      <c r="P5367" s="37"/>
      <c r="Q5367" s="37"/>
      <c r="R5367" s="37"/>
      <c r="S5367" s="32">
        <f t="shared" si="667"/>
        <v>0</v>
      </c>
      <c r="T5367" s="32">
        <f t="shared" si="668"/>
        <v>0</v>
      </c>
      <c r="U5367" s="32">
        <f t="shared" si="669"/>
        <v>0</v>
      </c>
      <c r="V5367" s="32">
        <f t="shared" si="670"/>
        <v>0</v>
      </c>
      <c r="W5367" s="32">
        <f t="shared" si="671"/>
        <v>0</v>
      </c>
      <c r="X5367" s="32">
        <f t="shared" si="672"/>
        <v>0</v>
      </c>
    </row>
    <row r="5368" spans="1:24" ht="14.25" customHeight="1">
      <c r="A5368" s="33" t="b">
        <f t="shared" si="666"/>
        <v>0</v>
      </c>
      <c r="B5368" s="33">
        <f t="shared" si="673"/>
        <v>5367</v>
      </c>
      <c r="C5368" s="19"/>
      <c r="N5368" s="37"/>
      <c r="O5368" s="37"/>
      <c r="P5368" s="37"/>
      <c r="Q5368" s="37"/>
      <c r="R5368" s="37"/>
      <c r="S5368" s="32">
        <f t="shared" si="667"/>
        <v>0</v>
      </c>
      <c r="T5368" s="32">
        <f t="shared" si="668"/>
        <v>0</v>
      </c>
      <c r="U5368" s="32">
        <f t="shared" si="669"/>
        <v>0</v>
      </c>
      <c r="V5368" s="32">
        <f t="shared" si="670"/>
        <v>0</v>
      </c>
      <c r="W5368" s="32">
        <f t="shared" si="671"/>
        <v>0</v>
      </c>
      <c r="X5368" s="32">
        <f t="shared" si="672"/>
        <v>0</v>
      </c>
    </row>
    <row r="5369" spans="1:24" ht="14.25" customHeight="1">
      <c r="A5369" s="33" t="b">
        <f t="shared" si="666"/>
        <v>0</v>
      </c>
      <c r="B5369" s="33">
        <f t="shared" si="673"/>
        <v>5368</v>
      </c>
      <c r="C5369" s="19"/>
      <c r="N5369" s="37"/>
      <c r="O5369" s="37"/>
      <c r="P5369" s="37"/>
      <c r="Q5369" s="37"/>
      <c r="R5369" s="37"/>
      <c r="S5369" s="32">
        <f t="shared" si="667"/>
        <v>0</v>
      </c>
      <c r="T5369" s="32">
        <f t="shared" si="668"/>
        <v>0</v>
      </c>
      <c r="U5369" s="32">
        <f t="shared" si="669"/>
        <v>0</v>
      </c>
      <c r="V5369" s="32">
        <f t="shared" si="670"/>
        <v>0</v>
      </c>
      <c r="W5369" s="32">
        <f t="shared" si="671"/>
        <v>0</v>
      </c>
      <c r="X5369" s="32">
        <f t="shared" si="672"/>
        <v>0</v>
      </c>
    </row>
    <row r="5370" spans="1:24" ht="14.25" customHeight="1">
      <c r="A5370" s="33" t="b">
        <f t="shared" si="666"/>
        <v>0</v>
      </c>
      <c r="B5370" s="33">
        <f t="shared" si="673"/>
        <v>5369</v>
      </c>
      <c r="C5370" s="19"/>
      <c r="N5370" s="37"/>
      <c r="O5370" s="37"/>
      <c r="P5370" s="37"/>
      <c r="Q5370" s="37"/>
      <c r="R5370" s="37"/>
      <c r="S5370" s="32">
        <f t="shared" si="667"/>
        <v>0</v>
      </c>
      <c r="T5370" s="32">
        <f t="shared" si="668"/>
        <v>0</v>
      </c>
      <c r="U5370" s="32">
        <f t="shared" si="669"/>
        <v>0</v>
      </c>
      <c r="V5370" s="32">
        <f t="shared" si="670"/>
        <v>0</v>
      </c>
      <c r="W5370" s="32">
        <f t="shared" si="671"/>
        <v>0</v>
      </c>
      <c r="X5370" s="32">
        <f t="shared" si="672"/>
        <v>0</v>
      </c>
    </row>
    <row r="5371" spans="1:24" ht="14.25" customHeight="1">
      <c r="A5371" s="33" t="b">
        <f t="shared" si="666"/>
        <v>0</v>
      </c>
      <c r="B5371" s="33">
        <f t="shared" si="673"/>
        <v>5370</v>
      </c>
      <c r="C5371" s="19"/>
      <c r="N5371" s="37"/>
      <c r="O5371" s="37"/>
      <c r="P5371" s="37"/>
      <c r="Q5371" s="37"/>
      <c r="R5371" s="37"/>
      <c r="S5371" s="32">
        <f t="shared" si="667"/>
        <v>0</v>
      </c>
      <c r="T5371" s="32">
        <f t="shared" si="668"/>
        <v>0</v>
      </c>
      <c r="U5371" s="32">
        <f t="shared" si="669"/>
        <v>0</v>
      </c>
      <c r="V5371" s="32">
        <f t="shared" si="670"/>
        <v>0</v>
      </c>
      <c r="W5371" s="32">
        <f t="shared" si="671"/>
        <v>0</v>
      </c>
      <c r="X5371" s="32">
        <f t="shared" si="672"/>
        <v>0</v>
      </c>
    </row>
    <row r="5372" spans="1:24" ht="14.25" customHeight="1">
      <c r="A5372" s="33" t="b">
        <f t="shared" si="666"/>
        <v>0</v>
      </c>
      <c r="B5372" s="33">
        <f t="shared" si="673"/>
        <v>5371</v>
      </c>
      <c r="C5372" s="19"/>
      <c r="N5372" s="37"/>
      <c r="O5372" s="37"/>
      <c r="P5372" s="37"/>
      <c r="Q5372" s="37"/>
      <c r="R5372" s="37"/>
      <c r="S5372" s="32">
        <f t="shared" si="667"/>
        <v>0</v>
      </c>
      <c r="T5372" s="32">
        <f t="shared" si="668"/>
        <v>0</v>
      </c>
      <c r="U5372" s="32">
        <f t="shared" si="669"/>
        <v>0</v>
      </c>
      <c r="V5372" s="32">
        <f t="shared" si="670"/>
        <v>0</v>
      </c>
      <c r="W5372" s="32">
        <f t="shared" si="671"/>
        <v>0</v>
      </c>
      <c r="X5372" s="32">
        <f t="shared" si="672"/>
        <v>0</v>
      </c>
    </row>
    <row r="5373" spans="1:24" ht="14.25" customHeight="1">
      <c r="A5373" s="33" t="b">
        <f t="shared" si="666"/>
        <v>0</v>
      </c>
      <c r="B5373" s="33">
        <f t="shared" si="673"/>
        <v>5372</v>
      </c>
      <c r="C5373" s="19"/>
      <c r="N5373" s="37"/>
      <c r="O5373" s="37"/>
      <c r="P5373" s="37"/>
      <c r="Q5373" s="37"/>
      <c r="R5373" s="37"/>
      <c r="S5373" s="32">
        <f t="shared" si="667"/>
        <v>0</v>
      </c>
      <c r="T5373" s="32">
        <f t="shared" si="668"/>
        <v>0</v>
      </c>
      <c r="U5373" s="32">
        <f t="shared" si="669"/>
        <v>0</v>
      </c>
      <c r="V5373" s="32">
        <f t="shared" si="670"/>
        <v>0</v>
      </c>
      <c r="W5373" s="32">
        <f t="shared" si="671"/>
        <v>0</v>
      </c>
      <c r="X5373" s="32">
        <f t="shared" si="672"/>
        <v>0</v>
      </c>
    </row>
    <row r="5374" spans="1:24" ht="14.25" customHeight="1">
      <c r="A5374" s="33" t="b">
        <f t="shared" si="666"/>
        <v>0</v>
      </c>
      <c r="B5374" s="33">
        <f t="shared" si="673"/>
        <v>5373</v>
      </c>
      <c r="C5374" s="19"/>
      <c r="N5374" s="37"/>
      <c r="O5374" s="37"/>
      <c r="P5374" s="37"/>
      <c r="Q5374" s="37"/>
      <c r="R5374" s="37"/>
      <c r="S5374" s="32">
        <f t="shared" si="667"/>
        <v>0</v>
      </c>
      <c r="T5374" s="32">
        <f t="shared" si="668"/>
        <v>0</v>
      </c>
      <c r="U5374" s="32">
        <f t="shared" si="669"/>
        <v>0</v>
      </c>
      <c r="V5374" s="32">
        <f t="shared" si="670"/>
        <v>0</v>
      </c>
      <c r="W5374" s="32">
        <f t="shared" si="671"/>
        <v>0</v>
      </c>
      <c r="X5374" s="32">
        <f t="shared" si="672"/>
        <v>0</v>
      </c>
    </row>
    <row r="5375" spans="1:24" ht="14.25" customHeight="1">
      <c r="A5375" s="33" t="b">
        <f t="shared" si="666"/>
        <v>0</v>
      </c>
      <c r="B5375" s="33">
        <f t="shared" si="673"/>
        <v>5374</v>
      </c>
      <c r="C5375" s="19"/>
      <c r="N5375" s="37"/>
      <c r="O5375" s="37"/>
      <c r="P5375" s="37"/>
      <c r="Q5375" s="37"/>
      <c r="R5375" s="37"/>
      <c r="S5375" s="32">
        <f t="shared" si="667"/>
        <v>0</v>
      </c>
      <c r="T5375" s="32">
        <f t="shared" si="668"/>
        <v>0</v>
      </c>
      <c r="U5375" s="32">
        <f t="shared" si="669"/>
        <v>0</v>
      </c>
      <c r="V5375" s="32">
        <f t="shared" si="670"/>
        <v>0</v>
      </c>
      <c r="W5375" s="32">
        <f t="shared" si="671"/>
        <v>0</v>
      </c>
      <c r="X5375" s="32">
        <f t="shared" si="672"/>
        <v>0</v>
      </c>
    </row>
    <row r="5376" spans="1:24" ht="14.25" customHeight="1">
      <c r="A5376" s="33" t="b">
        <f t="shared" si="666"/>
        <v>0</v>
      </c>
      <c r="B5376" s="33">
        <f t="shared" si="673"/>
        <v>5375</v>
      </c>
      <c r="C5376" s="19"/>
      <c r="N5376" s="37"/>
      <c r="O5376" s="37"/>
      <c r="P5376" s="37"/>
      <c r="Q5376" s="37"/>
      <c r="R5376" s="37"/>
      <c r="S5376" s="32">
        <f t="shared" si="667"/>
        <v>0</v>
      </c>
      <c r="T5376" s="32">
        <f t="shared" si="668"/>
        <v>0</v>
      </c>
      <c r="U5376" s="32">
        <f t="shared" si="669"/>
        <v>0</v>
      </c>
      <c r="V5376" s="32">
        <f t="shared" si="670"/>
        <v>0</v>
      </c>
      <c r="W5376" s="32">
        <f t="shared" si="671"/>
        <v>0</v>
      </c>
      <c r="X5376" s="32">
        <f t="shared" si="672"/>
        <v>0</v>
      </c>
    </row>
    <row r="5377" spans="1:24" ht="14.25" customHeight="1">
      <c r="A5377" s="33" t="b">
        <f t="shared" si="666"/>
        <v>0</v>
      </c>
      <c r="B5377" s="33">
        <f t="shared" si="673"/>
        <v>5376</v>
      </c>
      <c r="C5377" s="19"/>
      <c r="N5377" s="37"/>
      <c r="O5377" s="37"/>
      <c r="P5377" s="37"/>
      <c r="Q5377" s="37"/>
      <c r="R5377" s="37"/>
      <c r="S5377" s="32">
        <f t="shared" si="667"/>
        <v>0</v>
      </c>
      <c r="T5377" s="32">
        <f t="shared" si="668"/>
        <v>0</v>
      </c>
      <c r="U5377" s="32">
        <f t="shared" si="669"/>
        <v>0</v>
      </c>
      <c r="V5377" s="32">
        <f t="shared" si="670"/>
        <v>0</v>
      </c>
      <c r="W5377" s="32">
        <f t="shared" si="671"/>
        <v>0</v>
      </c>
      <c r="X5377" s="32">
        <f t="shared" si="672"/>
        <v>0</v>
      </c>
    </row>
    <row r="5378" spans="1:24" ht="14.25" customHeight="1">
      <c r="A5378" s="33" t="b">
        <f t="shared" ref="A5378:A5441" si="674">IF(OR(COUNTIF(D5378:M5378, "NOT EXECUTED"), COUNTIF(D5378:M5378, "NOT COMPILED"), COUNTIF(D5378:M5378, "NOT EFFECTIVE")),TRUE,FALSE)</f>
        <v>0</v>
      </c>
      <c r="B5378" s="33">
        <f t="shared" si="673"/>
        <v>5377</v>
      </c>
      <c r="C5378" s="19"/>
      <c r="N5378" s="37"/>
      <c r="O5378" s="37"/>
      <c r="P5378" s="37"/>
      <c r="Q5378" s="37"/>
      <c r="R5378" s="37"/>
      <c r="S5378" s="32">
        <f t="shared" ref="S5378:S5441" si="675">IF(COUNTIF(H5378:M5378,"NOT EFFECTIVE"),1,0)</f>
        <v>0</v>
      </c>
      <c r="T5378" s="32">
        <f t="shared" ref="T5378:T5441" si="676">IF(AND(D5378="NOT EXECUTED",COUNTA($N5378)&lt;&gt;0),1,0)</f>
        <v>0</v>
      </c>
      <c r="U5378" s="32">
        <f t="shared" ref="U5378:U5441" si="677">IF(AND(E5378="NOT EXECUTED",COUNTA($N5378)&lt;&gt;0),1,0)</f>
        <v>0</v>
      </c>
      <c r="V5378" s="32">
        <f t="shared" ref="V5378:V5441" si="678">IF(AND(F5378="NOT EXECUTED",COUNTA($N5378)&lt;&gt;0),1,0)</f>
        <v>0</v>
      </c>
      <c r="W5378" s="32">
        <f t="shared" ref="W5378:W5441" si="679">IF(AND(G5378="NOT EXECUTED",COUNTA($N5378)&lt;&gt;0),1,0)</f>
        <v>0</v>
      </c>
      <c r="X5378" s="32">
        <f t="shared" ref="X5378:X5441" si="680">IF(AND(S5378=1,COUNTA($N5378)&lt;&gt;0),1,0)</f>
        <v>0</v>
      </c>
    </row>
    <row r="5379" spans="1:24" ht="14.25" customHeight="1">
      <c r="A5379" s="33" t="b">
        <f t="shared" si="674"/>
        <v>0</v>
      </c>
      <c r="B5379" s="33">
        <f t="shared" ref="B5379:B5442" si="681">+B5378+1</f>
        <v>5378</v>
      </c>
      <c r="C5379" s="19"/>
      <c r="N5379" s="37"/>
      <c r="O5379" s="37"/>
      <c r="P5379" s="37"/>
      <c r="Q5379" s="37"/>
      <c r="R5379" s="37"/>
      <c r="S5379" s="32">
        <f t="shared" si="675"/>
        <v>0</v>
      </c>
      <c r="T5379" s="32">
        <f t="shared" si="676"/>
        <v>0</v>
      </c>
      <c r="U5379" s="32">
        <f t="shared" si="677"/>
        <v>0</v>
      </c>
      <c r="V5379" s="32">
        <f t="shared" si="678"/>
        <v>0</v>
      </c>
      <c r="W5379" s="32">
        <f t="shared" si="679"/>
        <v>0</v>
      </c>
      <c r="X5379" s="32">
        <f t="shared" si="680"/>
        <v>0</v>
      </c>
    </row>
    <row r="5380" spans="1:24" ht="14.25" customHeight="1">
      <c r="A5380" s="33" t="b">
        <f t="shared" si="674"/>
        <v>0</v>
      </c>
      <c r="B5380" s="33">
        <f t="shared" si="681"/>
        <v>5379</v>
      </c>
      <c r="C5380" s="19"/>
      <c r="N5380" s="37"/>
      <c r="O5380" s="37"/>
      <c r="P5380" s="37"/>
      <c r="Q5380" s="37"/>
      <c r="R5380" s="37"/>
      <c r="S5380" s="32">
        <f t="shared" si="675"/>
        <v>0</v>
      </c>
      <c r="T5380" s="32">
        <f t="shared" si="676"/>
        <v>0</v>
      </c>
      <c r="U5380" s="32">
        <f t="shared" si="677"/>
        <v>0</v>
      </c>
      <c r="V5380" s="32">
        <f t="shared" si="678"/>
        <v>0</v>
      </c>
      <c r="W5380" s="32">
        <f t="shared" si="679"/>
        <v>0</v>
      </c>
      <c r="X5380" s="32">
        <f t="shared" si="680"/>
        <v>0</v>
      </c>
    </row>
    <row r="5381" spans="1:24" ht="14.25" customHeight="1">
      <c r="A5381" s="33" t="b">
        <f t="shared" si="674"/>
        <v>0</v>
      </c>
      <c r="B5381" s="33">
        <f t="shared" si="681"/>
        <v>5380</v>
      </c>
      <c r="C5381" s="19"/>
      <c r="N5381" s="37"/>
      <c r="O5381" s="37"/>
      <c r="P5381" s="37"/>
      <c r="Q5381" s="37"/>
      <c r="R5381" s="37"/>
      <c r="S5381" s="32">
        <f t="shared" si="675"/>
        <v>0</v>
      </c>
      <c r="T5381" s="32">
        <f t="shared" si="676"/>
        <v>0</v>
      </c>
      <c r="U5381" s="32">
        <f t="shared" si="677"/>
        <v>0</v>
      </c>
      <c r="V5381" s="32">
        <f t="shared" si="678"/>
        <v>0</v>
      </c>
      <c r="W5381" s="32">
        <f t="shared" si="679"/>
        <v>0</v>
      </c>
      <c r="X5381" s="32">
        <f t="shared" si="680"/>
        <v>0</v>
      </c>
    </row>
    <row r="5382" spans="1:24" ht="14.25" customHeight="1">
      <c r="A5382" s="33" t="b">
        <f t="shared" si="674"/>
        <v>0</v>
      </c>
      <c r="B5382" s="33">
        <f t="shared" si="681"/>
        <v>5381</v>
      </c>
      <c r="C5382" s="19"/>
      <c r="N5382" s="37"/>
      <c r="O5382" s="37"/>
      <c r="P5382" s="37"/>
      <c r="Q5382" s="37"/>
      <c r="R5382" s="37"/>
      <c r="S5382" s="32">
        <f t="shared" si="675"/>
        <v>0</v>
      </c>
      <c r="T5382" s="32">
        <f t="shared" si="676"/>
        <v>0</v>
      </c>
      <c r="U5382" s="32">
        <f t="shared" si="677"/>
        <v>0</v>
      </c>
      <c r="V5382" s="32">
        <f t="shared" si="678"/>
        <v>0</v>
      </c>
      <c r="W5382" s="32">
        <f t="shared" si="679"/>
        <v>0</v>
      </c>
      <c r="X5382" s="32">
        <f t="shared" si="680"/>
        <v>0</v>
      </c>
    </row>
    <row r="5383" spans="1:24" ht="14.25" customHeight="1">
      <c r="A5383" s="33" t="b">
        <f t="shared" si="674"/>
        <v>0</v>
      </c>
      <c r="B5383" s="33">
        <f t="shared" si="681"/>
        <v>5382</v>
      </c>
      <c r="C5383" s="19"/>
      <c r="N5383" s="37"/>
      <c r="O5383" s="37"/>
      <c r="P5383" s="37"/>
      <c r="Q5383" s="37"/>
      <c r="R5383" s="37"/>
      <c r="S5383" s="32">
        <f t="shared" si="675"/>
        <v>0</v>
      </c>
      <c r="T5383" s="32">
        <f t="shared" si="676"/>
        <v>0</v>
      </c>
      <c r="U5383" s="32">
        <f t="shared" si="677"/>
        <v>0</v>
      </c>
      <c r="V5383" s="32">
        <f t="shared" si="678"/>
        <v>0</v>
      </c>
      <c r="W5383" s="32">
        <f t="shared" si="679"/>
        <v>0</v>
      </c>
      <c r="X5383" s="32">
        <f t="shared" si="680"/>
        <v>0</v>
      </c>
    </row>
    <row r="5384" spans="1:24" ht="14.25" customHeight="1">
      <c r="A5384" s="33" t="b">
        <f t="shared" si="674"/>
        <v>0</v>
      </c>
      <c r="B5384" s="33">
        <f t="shared" si="681"/>
        <v>5383</v>
      </c>
      <c r="C5384" s="19"/>
      <c r="N5384" s="37"/>
      <c r="O5384" s="37"/>
      <c r="P5384" s="37"/>
      <c r="Q5384" s="37"/>
      <c r="R5384" s="37"/>
      <c r="S5384" s="32">
        <f t="shared" si="675"/>
        <v>0</v>
      </c>
      <c r="T5384" s="32">
        <f t="shared" si="676"/>
        <v>0</v>
      </c>
      <c r="U5384" s="32">
        <f t="shared" si="677"/>
        <v>0</v>
      </c>
      <c r="V5384" s="32">
        <f t="shared" si="678"/>
        <v>0</v>
      </c>
      <c r="W5384" s="32">
        <f t="shared" si="679"/>
        <v>0</v>
      </c>
      <c r="X5384" s="32">
        <f t="shared" si="680"/>
        <v>0</v>
      </c>
    </row>
    <row r="5385" spans="1:24" ht="14.25" customHeight="1">
      <c r="A5385" s="33" t="b">
        <f t="shared" si="674"/>
        <v>0</v>
      </c>
      <c r="B5385" s="33">
        <f t="shared" si="681"/>
        <v>5384</v>
      </c>
      <c r="C5385" s="19"/>
      <c r="N5385" s="37"/>
      <c r="O5385" s="37"/>
      <c r="P5385" s="37"/>
      <c r="Q5385" s="37"/>
      <c r="R5385" s="37"/>
      <c r="S5385" s="32">
        <f t="shared" si="675"/>
        <v>0</v>
      </c>
      <c r="T5385" s="32">
        <f t="shared" si="676"/>
        <v>0</v>
      </c>
      <c r="U5385" s="32">
        <f t="shared" si="677"/>
        <v>0</v>
      </c>
      <c r="V5385" s="32">
        <f t="shared" si="678"/>
        <v>0</v>
      </c>
      <c r="W5385" s="32">
        <f t="shared" si="679"/>
        <v>0</v>
      </c>
      <c r="X5385" s="32">
        <f t="shared" si="680"/>
        <v>0</v>
      </c>
    </row>
    <row r="5386" spans="1:24" ht="14.25" customHeight="1">
      <c r="A5386" s="33" t="b">
        <f t="shared" si="674"/>
        <v>0</v>
      </c>
      <c r="B5386" s="33">
        <f t="shared" si="681"/>
        <v>5385</v>
      </c>
      <c r="C5386" s="19"/>
      <c r="N5386" s="37"/>
      <c r="O5386" s="37"/>
      <c r="P5386" s="37"/>
      <c r="Q5386" s="37"/>
      <c r="R5386" s="37"/>
      <c r="S5386" s="32">
        <f t="shared" si="675"/>
        <v>0</v>
      </c>
      <c r="T5386" s="32">
        <f t="shared" si="676"/>
        <v>0</v>
      </c>
      <c r="U5386" s="32">
        <f t="shared" si="677"/>
        <v>0</v>
      </c>
      <c r="V5386" s="32">
        <f t="shared" si="678"/>
        <v>0</v>
      </c>
      <c r="W5386" s="32">
        <f t="shared" si="679"/>
        <v>0</v>
      </c>
      <c r="X5386" s="32">
        <f t="shared" si="680"/>
        <v>0</v>
      </c>
    </row>
    <row r="5387" spans="1:24" ht="14.25" customHeight="1">
      <c r="A5387" s="33" t="b">
        <f t="shared" si="674"/>
        <v>0</v>
      </c>
      <c r="B5387" s="33">
        <f t="shared" si="681"/>
        <v>5386</v>
      </c>
      <c r="C5387" s="19"/>
      <c r="N5387" s="37"/>
      <c r="O5387" s="37"/>
      <c r="P5387" s="37"/>
      <c r="Q5387" s="37"/>
      <c r="R5387" s="37"/>
      <c r="S5387" s="32">
        <f t="shared" si="675"/>
        <v>0</v>
      </c>
      <c r="T5387" s="32">
        <f t="shared" si="676"/>
        <v>0</v>
      </c>
      <c r="U5387" s="32">
        <f t="shared" si="677"/>
        <v>0</v>
      </c>
      <c r="V5387" s="32">
        <f t="shared" si="678"/>
        <v>0</v>
      </c>
      <c r="W5387" s="32">
        <f t="shared" si="679"/>
        <v>0</v>
      </c>
      <c r="X5387" s="32">
        <f t="shared" si="680"/>
        <v>0</v>
      </c>
    </row>
    <row r="5388" spans="1:24" ht="14.25" customHeight="1">
      <c r="A5388" s="33" t="b">
        <f t="shared" si="674"/>
        <v>0</v>
      </c>
      <c r="B5388" s="33">
        <f t="shared" si="681"/>
        <v>5387</v>
      </c>
      <c r="C5388" s="19"/>
      <c r="N5388" s="37"/>
      <c r="O5388" s="37"/>
      <c r="P5388" s="37"/>
      <c r="Q5388" s="37"/>
      <c r="R5388" s="37"/>
      <c r="S5388" s="32">
        <f t="shared" si="675"/>
        <v>0</v>
      </c>
      <c r="T5388" s="32">
        <f t="shared" si="676"/>
        <v>0</v>
      </c>
      <c r="U5388" s="32">
        <f t="shared" si="677"/>
        <v>0</v>
      </c>
      <c r="V5388" s="32">
        <f t="shared" si="678"/>
        <v>0</v>
      </c>
      <c r="W5388" s="32">
        <f t="shared" si="679"/>
        <v>0</v>
      </c>
      <c r="X5388" s="32">
        <f t="shared" si="680"/>
        <v>0</v>
      </c>
    </row>
    <row r="5389" spans="1:24" ht="14.25" customHeight="1">
      <c r="A5389" s="33" t="b">
        <f t="shared" si="674"/>
        <v>0</v>
      </c>
      <c r="B5389" s="33">
        <f t="shared" si="681"/>
        <v>5388</v>
      </c>
      <c r="C5389" s="19"/>
      <c r="N5389" s="37"/>
      <c r="O5389" s="37"/>
      <c r="P5389" s="37"/>
      <c r="Q5389" s="37"/>
      <c r="R5389" s="37"/>
      <c r="S5389" s="32">
        <f t="shared" si="675"/>
        <v>0</v>
      </c>
      <c r="T5389" s="32">
        <f t="shared" si="676"/>
        <v>0</v>
      </c>
      <c r="U5389" s="32">
        <f t="shared" si="677"/>
        <v>0</v>
      </c>
      <c r="V5389" s="32">
        <f t="shared" si="678"/>
        <v>0</v>
      </c>
      <c r="W5389" s="32">
        <f t="shared" si="679"/>
        <v>0</v>
      </c>
      <c r="X5389" s="32">
        <f t="shared" si="680"/>
        <v>0</v>
      </c>
    </row>
    <row r="5390" spans="1:24" ht="14.25" customHeight="1">
      <c r="A5390" s="33" t="b">
        <f t="shared" si="674"/>
        <v>0</v>
      </c>
      <c r="B5390" s="33">
        <f t="shared" si="681"/>
        <v>5389</v>
      </c>
      <c r="C5390" s="19"/>
      <c r="N5390" s="37"/>
      <c r="O5390" s="37"/>
      <c r="P5390" s="37"/>
      <c r="Q5390" s="37"/>
      <c r="R5390" s="37"/>
      <c r="S5390" s="32">
        <f t="shared" si="675"/>
        <v>0</v>
      </c>
      <c r="T5390" s="32">
        <f t="shared" si="676"/>
        <v>0</v>
      </c>
      <c r="U5390" s="32">
        <f t="shared" si="677"/>
        <v>0</v>
      </c>
      <c r="V5390" s="32">
        <f t="shared" si="678"/>
        <v>0</v>
      </c>
      <c r="W5390" s="32">
        <f t="shared" si="679"/>
        <v>0</v>
      </c>
      <c r="X5390" s="32">
        <f t="shared" si="680"/>
        <v>0</v>
      </c>
    </row>
    <row r="5391" spans="1:24" ht="14.25" customHeight="1">
      <c r="A5391" s="33" t="b">
        <f t="shared" si="674"/>
        <v>0</v>
      </c>
      <c r="B5391" s="33">
        <f t="shared" si="681"/>
        <v>5390</v>
      </c>
      <c r="C5391" s="19"/>
      <c r="N5391" s="37"/>
      <c r="O5391" s="37"/>
      <c r="P5391" s="37"/>
      <c r="Q5391" s="37"/>
      <c r="R5391" s="37"/>
      <c r="S5391" s="32">
        <f t="shared" si="675"/>
        <v>0</v>
      </c>
      <c r="T5391" s="32">
        <f t="shared" si="676"/>
        <v>0</v>
      </c>
      <c r="U5391" s="32">
        <f t="shared" si="677"/>
        <v>0</v>
      </c>
      <c r="V5391" s="32">
        <f t="shared" si="678"/>
        <v>0</v>
      </c>
      <c r="W5391" s="32">
        <f t="shared" si="679"/>
        <v>0</v>
      </c>
      <c r="X5391" s="32">
        <f t="shared" si="680"/>
        <v>0</v>
      </c>
    </row>
    <row r="5392" spans="1:24" ht="14.25" customHeight="1">
      <c r="A5392" s="33" t="b">
        <f t="shared" si="674"/>
        <v>0</v>
      </c>
      <c r="B5392" s="33">
        <f t="shared" si="681"/>
        <v>5391</v>
      </c>
      <c r="C5392" s="19"/>
      <c r="N5392" s="37"/>
      <c r="O5392" s="37"/>
      <c r="P5392" s="37"/>
      <c r="Q5392" s="37"/>
      <c r="R5392" s="37"/>
      <c r="S5392" s="32">
        <f t="shared" si="675"/>
        <v>0</v>
      </c>
      <c r="T5392" s="32">
        <f t="shared" si="676"/>
        <v>0</v>
      </c>
      <c r="U5392" s="32">
        <f t="shared" si="677"/>
        <v>0</v>
      </c>
      <c r="V5392" s="32">
        <f t="shared" si="678"/>
        <v>0</v>
      </c>
      <c r="W5392" s="32">
        <f t="shared" si="679"/>
        <v>0</v>
      </c>
      <c r="X5392" s="32">
        <f t="shared" si="680"/>
        <v>0</v>
      </c>
    </row>
    <row r="5393" spans="1:24" ht="14.25" customHeight="1">
      <c r="A5393" s="33" t="b">
        <f t="shared" si="674"/>
        <v>0</v>
      </c>
      <c r="B5393" s="33">
        <f t="shared" si="681"/>
        <v>5392</v>
      </c>
      <c r="C5393" s="19"/>
      <c r="N5393" s="37"/>
      <c r="O5393" s="37"/>
      <c r="P5393" s="37"/>
      <c r="Q5393" s="37"/>
      <c r="R5393" s="37"/>
      <c r="S5393" s="32">
        <f t="shared" si="675"/>
        <v>0</v>
      </c>
      <c r="T5393" s="32">
        <f t="shared" si="676"/>
        <v>0</v>
      </c>
      <c r="U5393" s="32">
        <f t="shared" si="677"/>
        <v>0</v>
      </c>
      <c r="V5393" s="32">
        <f t="shared" si="678"/>
        <v>0</v>
      </c>
      <c r="W5393" s="32">
        <f t="shared" si="679"/>
        <v>0</v>
      </c>
      <c r="X5393" s="32">
        <f t="shared" si="680"/>
        <v>0</v>
      </c>
    </row>
    <row r="5394" spans="1:24" ht="14.25" customHeight="1">
      <c r="A5394" s="33" t="b">
        <f t="shared" si="674"/>
        <v>0</v>
      </c>
      <c r="B5394" s="33">
        <f t="shared" si="681"/>
        <v>5393</v>
      </c>
      <c r="C5394" s="19"/>
      <c r="N5394" s="37"/>
      <c r="O5394" s="37"/>
      <c r="P5394" s="37"/>
      <c r="Q5394" s="37"/>
      <c r="R5394" s="37"/>
      <c r="S5394" s="32">
        <f t="shared" si="675"/>
        <v>0</v>
      </c>
      <c r="T5394" s="32">
        <f t="shared" si="676"/>
        <v>0</v>
      </c>
      <c r="U5394" s="32">
        <f t="shared" si="677"/>
        <v>0</v>
      </c>
      <c r="V5394" s="32">
        <f t="shared" si="678"/>
        <v>0</v>
      </c>
      <c r="W5394" s="32">
        <f t="shared" si="679"/>
        <v>0</v>
      </c>
      <c r="X5394" s="32">
        <f t="shared" si="680"/>
        <v>0</v>
      </c>
    </row>
    <row r="5395" spans="1:24" ht="14.25" customHeight="1">
      <c r="A5395" s="33" t="b">
        <f t="shared" si="674"/>
        <v>0</v>
      </c>
      <c r="B5395" s="33">
        <f t="shared" si="681"/>
        <v>5394</v>
      </c>
      <c r="C5395" s="19"/>
      <c r="N5395" s="37"/>
      <c r="O5395" s="37"/>
      <c r="P5395" s="37"/>
      <c r="Q5395" s="37"/>
      <c r="R5395" s="37"/>
      <c r="S5395" s="32">
        <f t="shared" si="675"/>
        <v>0</v>
      </c>
      <c r="T5395" s="32">
        <f t="shared" si="676"/>
        <v>0</v>
      </c>
      <c r="U5395" s="32">
        <f t="shared" si="677"/>
        <v>0</v>
      </c>
      <c r="V5395" s="32">
        <f t="shared" si="678"/>
        <v>0</v>
      </c>
      <c r="W5395" s="32">
        <f t="shared" si="679"/>
        <v>0</v>
      </c>
      <c r="X5395" s="32">
        <f t="shared" si="680"/>
        <v>0</v>
      </c>
    </row>
    <row r="5396" spans="1:24" ht="14.25" customHeight="1">
      <c r="A5396" s="33" t="b">
        <f t="shared" si="674"/>
        <v>0</v>
      </c>
      <c r="B5396" s="33">
        <f t="shared" si="681"/>
        <v>5395</v>
      </c>
      <c r="C5396" s="19"/>
      <c r="N5396" s="37"/>
      <c r="O5396" s="37"/>
      <c r="P5396" s="37"/>
      <c r="Q5396" s="37"/>
      <c r="R5396" s="37"/>
      <c r="S5396" s="32">
        <f t="shared" si="675"/>
        <v>0</v>
      </c>
      <c r="T5396" s="32">
        <f t="shared" si="676"/>
        <v>0</v>
      </c>
      <c r="U5396" s="32">
        <f t="shared" si="677"/>
        <v>0</v>
      </c>
      <c r="V5396" s="32">
        <f t="shared" si="678"/>
        <v>0</v>
      </c>
      <c r="W5396" s="32">
        <f t="shared" si="679"/>
        <v>0</v>
      </c>
      <c r="X5396" s="32">
        <f t="shared" si="680"/>
        <v>0</v>
      </c>
    </row>
    <row r="5397" spans="1:24" ht="14.25" customHeight="1">
      <c r="A5397" s="33" t="b">
        <f t="shared" si="674"/>
        <v>0</v>
      </c>
      <c r="B5397" s="33">
        <f t="shared" si="681"/>
        <v>5396</v>
      </c>
      <c r="C5397" s="19"/>
      <c r="N5397" s="37"/>
      <c r="O5397" s="37"/>
      <c r="P5397" s="37"/>
      <c r="Q5397" s="37"/>
      <c r="R5397" s="37"/>
      <c r="S5397" s="32">
        <f t="shared" si="675"/>
        <v>0</v>
      </c>
      <c r="T5397" s="32">
        <f t="shared" si="676"/>
        <v>0</v>
      </c>
      <c r="U5397" s="32">
        <f t="shared" si="677"/>
        <v>0</v>
      </c>
      <c r="V5397" s="32">
        <f t="shared" si="678"/>
        <v>0</v>
      </c>
      <c r="W5397" s="32">
        <f t="shared" si="679"/>
        <v>0</v>
      </c>
      <c r="X5397" s="32">
        <f t="shared" si="680"/>
        <v>0</v>
      </c>
    </row>
    <row r="5398" spans="1:24" ht="14.25" customHeight="1">
      <c r="A5398" s="33" t="b">
        <f t="shared" si="674"/>
        <v>0</v>
      </c>
      <c r="B5398" s="33">
        <f t="shared" si="681"/>
        <v>5397</v>
      </c>
      <c r="C5398" s="19"/>
      <c r="N5398" s="37"/>
      <c r="O5398" s="37"/>
      <c r="P5398" s="37"/>
      <c r="Q5398" s="37"/>
      <c r="R5398" s="37"/>
      <c r="S5398" s="32">
        <f t="shared" si="675"/>
        <v>0</v>
      </c>
      <c r="T5398" s="32">
        <f t="shared" si="676"/>
        <v>0</v>
      </c>
      <c r="U5398" s="32">
        <f t="shared" si="677"/>
        <v>0</v>
      </c>
      <c r="V5398" s="32">
        <f t="shared" si="678"/>
        <v>0</v>
      </c>
      <c r="W5398" s="32">
        <f t="shared" si="679"/>
        <v>0</v>
      </c>
      <c r="X5398" s="32">
        <f t="shared" si="680"/>
        <v>0</v>
      </c>
    </row>
    <row r="5399" spans="1:24" ht="14.25" customHeight="1">
      <c r="A5399" s="33" t="b">
        <f t="shared" si="674"/>
        <v>0</v>
      </c>
      <c r="B5399" s="33">
        <f t="shared" si="681"/>
        <v>5398</v>
      </c>
      <c r="C5399" s="19"/>
      <c r="N5399" s="37"/>
      <c r="O5399" s="37"/>
      <c r="P5399" s="37"/>
      <c r="Q5399" s="37"/>
      <c r="R5399" s="37"/>
      <c r="S5399" s="32">
        <f t="shared" si="675"/>
        <v>0</v>
      </c>
      <c r="T5399" s="32">
        <f t="shared" si="676"/>
        <v>0</v>
      </c>
      <c r="U5399" s="32">
        <f t="shared" si="677"/>
        <v>0</v>
      </c>
      <c r="V5399" s="32">
        <f t="shared" si="678"/>
        <v>0</v>
      </c>
      <c r="W5399" s="32">
        <f t="shared" si="679"/>
        <v>0</v>
      </c>
      <c r="X5399" s="32">
        <f t="shared" si="680"/>
        <v>0</v>
      </c>
    </row>
    <row r="5400" spans="1:24" ht="14.25" customHeight="1">
      <c r="A5400" s="33" t="b">
        <f t="shared" si="674"/>
        <v>0</v>
      </c>
      <c r="B5400" s="33">
        <f t="shared" si="681"/>
        <v>5399</v>
      </c>
      <c r="C5400" s="19"/>
      <c r="N5400" s="37"/>
      <c r="O5400" s="37"/>
      <c r="P5400" s="37"/>
      <c r="Q5400" s="37"/>
      <c r="R5400" s="37"/>
      <c r="S5400" s="32">
        <f t="shared" si="675"/>
        <v>0</v>
      </c>
      <c r="T5400" s="32">
        <f t="shared" si="676"/>
        <v>0</v>
      </c>
      <c r="U5400" s="32">
        <f t="shared" si="677"/>
        <v>0</v>
      </c>
      <c r="V5400" s="32">
        <f t="shared" si="678"/>
        <v>0</v>
      </c>
      <c r="W5400" s="32">
        <f t="shared" si="679"/>
        <v>0</v>
      </c>
      <c r="X5400" s="32">
        <f t="shared" si="680"/>
        <v>0</v>
      </c>
    </row>
    <row r="5401" spans="1:24" ht="14.25" customHeight="1">
      <c r="A5401" s="33" t="b">
        <f t="shared" si="674"/>
        <v>0</v>
      </c>
      <c r="B5401" s="33">
        <f t="shared" si="681"/>
        <v>5400</v>
      </c>
      <c r="C5401" s="19"/>
      <c r="N5401" s="37"/>
      <c r="O5401" s="37"/>
      <c r="P5401" s="37"/>
      <c r="Q5401" s="37"/>
      <c r="R5401" s="37"/>
      <c r="S5401" s="32">
        <f t="shared" si="675"/>
        <v>0</v>
      </c>
      <c r="T5401" s="32">
        <f t="shared" si="676"/>
        <v>0</v>
      </c>
      <c r="U5401" s="32">
        <f t="shared" si="677"/>
        <v>0</v>
      </c>
      <c r="V5401" s="32">
        <f t="shared" si="678"/>
        <v>0</v>
      </c>
      <c r="W5401" s="32">
        <f t="shared" si="679"/>
        <v>0</v>
      </c>
      <c r="X5401" s="32">
        <f t="shared" si="680"/>
        <v>0</v>
      </c>
    </row>
    <row r="5402" spans="1:24" ht="14.25" customHeight="1">
      <c r="A5402" s="33" t="b">
        <f t="shared" si="674"/>
        <v>0</v>
      </c>
      <c r="B5402" s="33">
        <f t="shared" si="681"/>
        <v>5401</v>
      </c>
      <c r="C5402" s="19"/>
      <c r="N5402" s="37"/>
      <c r="O5402" s="37"/>
      <c r="P5402" s="37"/>
      <c r="Q5402" s="37"/>
      <c r="R5402" s="37"/>
      <c r="S5402" s="32">
        <f t="shared" si="675"/>
        <v>0</v>
      </c>
      <c r="T5402" s="32">
        <f t="shared" si="676"/>
        <v>0</v>
      </c>
      <c r="U5402" s="32">
        <f t="shared" si="677"/>
        <v>0</v>
      </c>
      <c r="V5402" s="32">
        <f t="shared" si="678"/>
        <v>0</v>
      </c>
      <c r="W5402" s="32">
        <f t="shared" si="679"/>
        <v>0</v>
      </c>
      <c r="X5402" s="32">
        <f t="shared" si="680"/>
        <v>0</v>
      </c>
    </row>
    <row r="5403" spans="1:24" ht="14.25" customHeight="1">
      <c r="A5403" s="33" t="b">
        <f t="shared" si="674"/>
        <v>0</v>
      </c>
      <c r="B5403" s="33">
        <f t="shared" si="681"/>
        <v>5402</v>
      </c>
      <c r="C5403" s="19"/>
      <c r="N5403" s="37"/>
      <c r="O5403" s="37"/>
      <c r="P5403" s="37"/>
      <c r="Q5403" s="37"/>
      <c r="R5403" s="37"/>
      <c r="S5403" s="32">
        <f t="shared" si="675"/>
        <v>0</v>
      </c>
      <c r="T5403" s="32">
        <f t="shared" si="676"/>
        <v>0</v>
      </c>
      <c r="U5403" s="32">
        <f t="shared" si="677"/>
        <v>0</v>
      </c>
      <c r="V5403" s="32">
        <f t="shared" si="678"/>
        <v>0</v>
      </c>
      <c r="W5403" s="32">
        <f t="shared" si="679"/>
        <v>0</v>
      </c>
      <c r="X5403" s="32">
        <f t="shared" si="680"/>
        <v>0</v>
      </c>
    </row>
    <row r="5404" spans="1:24" ht="14.25" customHeight="1">
      <c r="A5404" s="33" t="b">
        <f t="shared" si="674"/>
        <v>0</v>
      </c>
      <c r="B5404" s="33">
        <f t="shared" si="681"/>
        <v>5403</v>
      </c>
      <c r="C5404" s="19"/>
      <c r="N5404" s="37"/>
      <c r="O5404" s="37"/>
      <c r="P5404" s="37"/>
      <c r="Q5404" s="37"/>
      <c r="R5404" s="37"/>
      <c r="S5404" s="32">
        <f t="shared" si="675"/>
        <v>0</v>
      </c>
      <c r="T5404" s="32">
        <f t="shared" si="676"/>
        <v>0</v>
      </c>
      <c r="U5404" s="32">
        <f t="shared" si="677"/>
        <v>0</v>
      </c>
      <c r="V5404" s="32">
        <f t="shared" si="678"/>
        <v>0</v>
      </c>
      <c r="W5404" s="32">
        <f t="shared" si="679"/>
        <v>0</v>
      </c>
      <c r="X5404" s="32">
        <f t="shared" si="680"/>
        <v>0</v>
      </c>
    </row>
    <row r="5405" spans="1:24" ht="14.25" customHeight="1">
      <c r="A5405" s="33" t="b">
        <f t="shared" si="674"/>
        <v>0</v>
      </c>
      <c r="B5405" s="33">
        <f t="shared" si="681"/>
        <v>5404</v>
      </c>
      <c r="C5405" s="19"/>
      <c r="N5405" s="37"/>
      <c r="O5405" s="37"/>
      <c r="P5405" s="37"/>
      <c r="Q5405" s="37"/>
      <c r="R5405" s="37"/>
      <c r="S5405" s="32">
        <f t="shared" si="675"/>
        <v>0</v>
      </c>
      <c r="T5405" s="32">
        <f t="shared" si="676"/>
        <v>0</v>
      </c>
      <c r="U5405" s="32">
        <f t="shared" si="677"/>
        <v>0</v>
      </c>
      <c r="V5405" s="32">
        <f t="shared" si="678"/>
        <v>0</v>
      </c>
      <c r="W5405" s="32">
        <f t="shared" si="679"/>
        <v>0</v>
      </c>
      <c r="X5405" s="32">
        <f t="shared" si="680"/>
        <v>0</v>
      </c>
    </row>
    <row r="5406" spans="1:24" ht="14.25" customHeight="1">
      <c r="A5406" s="33" t="b">
        <f t="shared" si="674"/>
        <v>0</v>
      </c>
      <c r="B5406" s="33">
        <f t="shared" si="681"/>
        <v>5405</v>
      </c>
      <c r="C5406" s="19"/>
      <c r="N5406" s="37"/>
      <c r="O5406" s="37"/>
      <c r="P5406" s="37"/>
      <c r="Q5406" s="37"/>
      <c r="R5406" s="37"/>
      <c r="S5406" s="32">
        <f t="shared" si="675"/>
        <v>0</v>
      </c>
      <c r="T5406" s="32">
        <f t="shared" si="676"/>
        <v>0</v>
      </c>
      <c r="U5406" s="32">
        <f t="shared" si="677"/>
        <v>0</v>
      </c>
      <c r="V5406" s="32">
        <f t="shared" si="678"/>
        <v>0</v>
      </c>
      <c r="W5406" s="32">
        <f t="shared" si="679"/>
        <v>0</v>
      </c>
      <c r="X5406" s="32">
        <f t="shared" si="680"/>
        <v>0</v>
      </c>
    </row>
    <row r="5407" spans="1:24" ht="14.25" customHeight="1">
      <c r="A5407" s="33" t="b">
        <f t="shared" si="674"/>
        <v>0</v>
      </c>
      <c r="B5407" s="33">
        <f t="shared" si="681"/>
        <v>5406</v>
      </c>
      <c r="C5407" s="19"/>
      <c r="N5407" s="37"/>
      <c r="O5407" s="37"/>
      <c r="P5407" s="37"/>
      <c r="Q5407" s="37"/>
      <c r="R5407" s="37"/>
      <c r="S5407" s="32">
        <f t="shared" si="675"/>
        <v>0</v>
      </c>
      <c r="T5407" s="32">
        <f t="shared" si="676"/>
        <v>0</v>
      </c>
      <c r="U5407" s="32">
        <f t="shared" si="677"/>
        <v>0</v>
      </c>
      <c r="V5407" s="32">
        <f t="shared" si="678"/>
        <v>0</v>
      </c>
      <c r="W5407" s="32">
        <f t="shared" si="679"/>
        <v>0</v>
      </c>
      <c r="X5407" s="32">
        <f t="shared" si="680"/>
        <v>0</v>
      </c>
    </row>
    <row r="5408" spans="1:24" ht="14.25" customHeight="1">
      <c r="A5408" s="33" t="b">
        <f t="shared" si="674"/>
        <v>0</v>
      </c>
      <c r="B5408" s="33">
        <f t="shared" si="681"/>
        <v>5407</v>
      </c>
      <c r="C5408" s="19"/>
      <c r="N5408" s="37"/>
      <c r="O5408" s="37"/>
      <c r="P5408" s="37"/>
      <c r="Q5408" s="37"/>
      <c r="R5408" s="37"/>
      <c r="S5408" s="32">
        <f t="shared" si="675"/>
        <v>0</v>
      </c>
      <c r="T5408" s="32">
        <f t="shared" si="676"/>
        <v>0</v>
      </c>
      <c r="U5408" s="32">
        <f t="shared" si="677"/>
        <v>0</v>
      </c>
      <c r="V5408" s="32">
        <f t="shared" si="678"/>
        <v>0</v>
      </c>
      <c r="W5408" s="32">
        <f t="shared" si="679"/>
        <v>0</v>
      </c>
      <c r="X5408" s="32">
        <f t="shared" si="680"/>
        <v>0</v>
      </c>
    </row>
    <row r="5409" spans="1:24" ht="14.25" customHeight="1">
      <c r="A5409" s="33" t="b">
        <f t="shared" si="674"/>
        <v>0</v>
      </c>
      <c r="B5409" s="33">
        <f t="shared" si="681"/>
        <v>5408</v>
      </c>
      <c r="C5409" s="19"/>
      <c r="N5409" s="37"/>
      <c r="O5409" s="37"/>
      <c r="P5409" s="37"/>
      <c r="Q5409" s="37"/>
      <c r="R5409" s="37"/>
      <c r="S5409" s="32">
        <f t="shared" si="675"/>
        <v>0</v>
      </c>
      <c r="T5409" s="32">
        <f t="shared" si="676"/>
        <v>0</v>
      </c>
      <c r="U5409" s="32">
        <f t="shared" si="677"/>
        <v>0</v>
      </c>
      <c r="V5409" s="32">
        <f t="shared" si="678"/>
        <v>0</v>
      </c>
      <c r="W5409" s="32">
        <f t="shared" si="679"/>
        <v>0</v>
      </c>
      <c r="X5409" s="32">
        <f t="shared" si="680"/>
        <v>0</v>
      </c>
    </row>
    <row r="5410" spans="1:24" ht="14.25" customHeight="1">
      <c r="A5410" s="33" t="b">
        <f t="shared" si="674"/>
        <v>0</v>
      </c>
      <c r="B5410" s="33">
        <f t="shared" si="681"/>
        <v>5409</v>
      </c>
      <c r="C5410" s="19"/>
      <c r="N5410" s="37"/>
      <c r="O5410" s="37"/>
      <c r="P5410" s="37"/>
      <c r="Q5410" s="37"/>
      <c r="R5410" s="37"/>
      <c r="S5410" s="32">
        <f t="shared" si="675"/>
        <v>0</v>
      </c>
      <c r="T5410" s="32">
        <f t="shared" si="676"/>
        <v>0</v>
      </c>
      <c r="U5410" s="32">
        <f t="shared" si="677"/>
        <v>0</v>
      </c>
      <c r="V5410" s="32">
        <f t="shared" si="678"/>
        <v>0</v>
      </c>
      <c r="W5410" s="32">
        <f t="shared" si="679"/>
        <v>0</v>
      </c>
      <c r="X5410" s="32">
        <f t="shared" si="680"/>
        <v>0</v>
      </c>
    </row>
    <row r="5411" spans="1:24" ht="14.25" customHeight="1">
      <c r="A5411" s="33" t="b">
        <f t="shared" si="674"/>
        <v>0</v>
      </c>
      <c r="B5411" s="33">
        <f t="shared" si="681"/>
        <v>5410</v>
      </c>
      <c r="C5411" s="19"/>
      <c r="N5411" s="37"/>
      <c r="O5411" s="37"/>
      <c r="P5411" s="37"/>
      <c r="Q5411" s="37"/>
      <c r="R5411" s="37"/>
      <c r="S5411" s="32">
        <f t="shared" si="675"/>
        <v>0</v>
      </c>
      <c r="T5411" s="32">
        <f t="shared" si="676"/>
        <v>0</v>
      </c>
      <c r="U5411" s="32">
        <f t="shared" si="677"/>
        <v>0</v>
      </c>
      <c r="V5411" s="32">
        <f t="shared" si="678"/>
        <v>0</v>
      </c>
      <c r="W5411" s="32">
        <f t="shared" si="679"/>
        <v>0</v>
      </c>
      <c r="X5411" s="32">
        <f t="shared" si="680"/>
        <v>0</v>
      </c>
    </row>
    <row r="5412" spans="1:24" ht="14.25" customHeight="1">
      <c r="A5412" s="33" t="b">
        <f t="shared" si="674"/>
        <v>0</v>
      </c>
      <c r="B5412" s="33">
        <f t="shared" si="681"/>
        <v>5411</v>
      </c>
      <c r="C5412" s="19"/>
      <c r="N5412" s="37"/>
      <c r="O5412" s="37"/>
      <c r="P5412" s="37"/>
      <c r="Q5412" s="37"/>
      <c r="R5412" s="37"/>
      <c r="S5412" s="32">
        <f t="shared" si="675"/>
        <v>0</v>
      </c>
      <c r="T5412" s="32">
        <f t="shared" si="676"/>
        <v>0</v>
      </c>
      <c r="U5412" s="32">
        <f t="shared" si="677"/>
        <v>0</v>
      </c>
      <c r="V5412" s="32">
        <f t="shared" si="678"/>
        <v>0</v>
      </c>
      <c r="W5412" s="32">
        <f t="shared" si="679"/>
        <v>0</v>
      </c>
      <c r="X5412" s="32">
        <f t="shared" si="680"/>
        <v>0</v>
      </c>
    </row>
    <row r="5413" spans="1:24" ht="14.25" customHeight="1">
      <c r="A5413" s="33" t="b">
        <f t="shared" si="674"/>
        <v>0</v>
      </c>
      <c r="B5413" s="33">
        <f t="shared" si="681"/>
        <v>5412</v>
      </c>
      <c r="C5413" s="19"/>
      <c r="N5413" s="37"/>
      <c r="O5413" s="37"/>
      <c r="P5413" s="37"/>
      <c r="Q5413" s="37"/>
      <c r="R5413" s="37"/>
      <c r="S5413" s="32">
        <f t="shared" si="675"/>
        <v>0</v>
      </c>
      <c r="T5413" s="32">
        <f t="shared" si="676"/>
        <v>0</v>
      </c>
      <c r="U5413" s="32">
        <f t="shared" si="677"/>
        <v>0</v>
      </c>
      <c r="V5413" s="32">
        <f t="shared" si="678"/>
        <v>0</v>
      </c>
      <c r="W5413" s="32">
        <f t="shared" si="679"/>
        <v>0</v>
      </c>
      <c r="X5413" s="32">
        <f t="shared" si="680"/>
        <v>0</v>
      </c>
    </row>
    <row r="5414" spans="1:24" ht="14.25" customHeight="1">
      <c r="A5414" s="33" t="b">
        <f t="shared" si="674"/>
        <v>0</v>
      </c>
      <c r="B5414" s="33">
        <f t="shared" si="681"/>
        <v>5413</v>
      </c>
      <c r="C5414" s="19"/>
      <c r="N5414" s="37"/>
      <c r="O5414" s="37"/>
      <c r="P5414" s="37"/>
      <c r="Q5414" s="37"/>
      <c r="R5414" s="37"/>
      <c r="S5414" s="32">
        <f t="shared" si="675"/>
        <v>0</v>
      </c>
      <c r="T5414" s="32">
        <f t="shared" si="676"/>
        <v>0</v>
      </c>
      <c r="U5414" s="32">
        <f t="shared" si="677"/>
        <v>0</v>
      </c>
      <c r="V5414" s="32">
        <f t="shared" si="678"/>
        <v>0</v>
      </c>
      <c r="W5414" s="32">
        <f t="shared" si="679"/>
        <v>0</v>
      </c>
      <c r="X5414" s="32">
        <f t="shared" si="680"/>
        <v>0</v>
      </c>
    </row>
    <row r="5415" spans="1:24" ht="14.25" customHeight="1">
      <c r="A5415" s="33" t="b">
        <f t="shared" si="674"/>
        <v>0</v>
      </c>
      <c r="B5415" s="33">
        <f t="shared" si="681"/>
        <v>5414</v>
      </c>
      <c r="C5415" s="19"/>
      <c r="N5415" s="37"/>
      <c r="O5415" s="37"/>
      <c r="P5415" s="37"/>
      <c r="Q5415" s="37"/>
      <c r="R5415" s="37"/>
      <c r="S5415" s="32">
        <f t="shared" si="675"/>
        <v>0</v>
      </c>
      <c r="T5415" s="32">
        <f t="shared" si="676"/>
        <v>0</v>
      </c>
      <c r="U5415" s="32">
        <f t="shared" si="677"/>
        <v>0</v>
      </c>
      <c r="V5415" s="32">
        <f t="shared" si="678"/>
        <v>0</v>
      </c>
      <c r="W5415" s="32">
        <f t="shared" si="679"/>
        <v>0</v>
      </c>
      <c r="X5415" s="32">
        <f t="shared" si="680"/>
        <v>0</v>
      </c>
    </row>
    <row r="5416" spans="1:24" ht="14.25" customHeight="1">
      <c r="A5416" s="33" t="b">
        <f t="shared" si="674"/>
        <v>0</v>
      </c>
      <c r="B5416" s="33">
        <f t="shared" si="681"/>
        <v>5415</v>
      </c>
      <c r="C5416" s="19"/>
      <c r="N5416" s="37"/>
      <c r="O5416" s="37"/>
      <c r="P5416" s="37"/>
      <c r="Q5416" s="37"/>
      <c r="R5416" s="37"/>
      <c r="S5416" s="32">
        <f t="shared" si="675"/>
        <v>0</v>
      </c>
      <c r="T5416" s="32">
        <f t="shared" si="676"/>
        <v>0</v>
      </c>
      <c r="U5416" s="32">
        <f t="shared" si="677"/>
        <v>0</v>
      </c>
      <c r="V5416" s="32">
        <f t="shared" si="678"/>
        <v>0</v>
      </c>
      <c r="W5416" s="32">
        <f t="shared" si="679"/>
        <v>0</v>
      </c>
      <c r="X5416" s="32">
        <f t="shared" si="680"/>
        <v>0</v>
      </c>
    </row>
    <row r="5417" spans="1:24" ht="14.25" customHeight="1">
      <c r="A5417" s="33" t="b">
        <f t="shared" si="674"/>
        <v>0</v>
      </c>
      <c r="B5417" s="33">
        <f t="shared" si="681"/>
        <v>5416</v>
      </c>
      <c r="C5417" s="19"/>
      <c r="N5417" s="37"/>
      <c r="O5417" s="37"/>
      <c r="P5417" s="37"/>
      <c r="Q5417" s="37"/>
      <c r="R5417" s="37"/>
      <c r="S5417" s="32">
        <f t="shared" si="675"/>
        <v>0</v>
      </c>
      <c r="T5417" s="32">
        <f t="shared" si="676"/>
        <v>0</v>
      </c>
      <c r="U5417" s="32">
        <f t="shared" si="677"/>
        <v>0</v>
      </c>
      <c r="V5417" s="32">
        <f t="shared" si="678"/>
        <v>0</v>
      </c>
      <c r="W5417" s="32">
        <f t="shared" si="679"/>
        <v>0</v>
      </c>
      <c r="X5417" s="32">
        <f t="shared" si="680"/>
        <v>0</v>
      </c>
    </row>
    <row r="5418" spans="1:24" ht="14.25" customHeight="1">
      <c r="A5418" s="33" t="b">
        <f t="shared" si="674"/>
        <v>0</v>
      </c>
      <c r="B5418" s="33">
        <f t="shared" si="681"/>
        <v>5417</v>
      </c>
      <c r="C5418" s="19"/>
      <c r="N5418" s="37"/>
      <c r="O5418" s="37"/>
      <c r="P5418" s="37"/>
      <c r="Q5418" s="37"/>
      <c r="R5418" s="37"/>
      <c r="S5418" s="32">
        <f t="shared" si="675"/>
        <v>0</v>
      </c>
      <c r="T5418" s="32">
        <f t="shared" si="676"/>
        <v>0</v>
      </c>
      <c r="U5418" s="32">
        <f t="shared" si="677"/>
        <v>0</v>
      </c>
      <c r="V5418" s="32">
        <f t="shared" si="678"/>
        <v>0</v>
      </c>
      <c r="W5418" s="32">
        <f t="shared" si="679"/>
        <v>0</v>
      </c>
      <c r="X5418" s="32">
        <f t="shared" si="680"/>
        <v>0</v>
      </c>
    </row>
    <row r="5419" spans="1:24" ht="14.25" customHeight="1">
      <c r="A5419" s="33" t="b">
        <f t="shared" si="674"/>
        <v>0</v>
      </c>
      <c r="B5419" s="33">
        <f t="shared" si="681"/>
        <v>5418</v>
      </c>
      <c r="C5419" s="19"/>
      <c r="N5419" s="37"/>
      <c r="O5419" s="37"/>
      <c r="P5419" s="37"/>
      <c r="Q5419" s="37"/>
      <c r="R5419" s="37"/>
      <c r="S5419" s="32">
        <f t="shared" si="675"/>
        <v>0</v>
      </c>
      <c r="T5419" s="32">
        <f t="shared" si="676"/>
        <v>0</v>
      </c>
      <c r="U5419" s="32">
        <f t="shared" si="677"/>
        <v>0</v>
      </c>
      <c r="V5419" s="32">
        <f t="shared" si="678"/>
        <v>0</v>
      </c>
      <c r="W5419" s="32">
        <f t="shared" si="679"/>
        <v>0</v>
      </c>
      <c r="X5419" s="32">
        <f t="shared" si="680"/>
        <v>0</v>
      </c>
    </row>
    <row r="5420" spans="1:24" ht="14.25" customHeight="1">
      <c r="A5420" s="33" t="b">
        <f t="shared" si="674"/>
        <v>0</v>
      </c>
      <c r="B5420" s="33">
        <f t="shared" si="681"/>
        <v>5419</v>
      </c>
      <c r="C5420" s="19"/>
      <c r="N5420" s="37"/>
      <c r="O5420" s="37"/>
      <c r="P5420" s="37"/>
      <c r="Q5420" s="37"/>
      <c r="R5420" s="37"/>
      <c r="S5420" s="32">
        <f t="shared" si="675"/>
        <v>0</v>
      </c>
      <c r="T5420" s="32">
        <f t="shared" si="676"/>
        <v>0</v>
      </c>
      <c r="U5420" s="32">
        <f t="shared" si="677"/>
        <v>0</v>
      </c>
      <c r="V5420" s="32">
        <f t="shared" si="678"/>
        <v>0</v>
      </c>
      <c r="W5420" s="32">
        <f t="shared" si="679"/>
        <v>0</v>
      </c>
      <c r="X5420" s="32">
        <f t="shared" si="680"/>
        <v>0</v>
      </c>
    </row>
    <row r="5421" spans="1:24" ht="14.25" customHeight="1">
      <c r="A5421" s="33" t="b">
        <f t="shared" si="674"/>
        <v>0</v>
      </c>
      <c r="B5421" s="33">
        <f t="shared" si="681"/>
        <v>5420</v>
      </c>
      <c r="C5421" s="19"/>
      <c r="N5421" s="37"/>
      <c r="O5421" s="37"/>
      <c r="P5421" s="37"/>
      <c r="Q5421" s="37"/>
      <c r="R5421" s="37"/>
      <c r="S5421" s="32">
        <f t="shared" si="675"/>
        <v>0</v>
      </c>
      <c r="T5421" s="32">
        <f t="shared" si="676"/>
        <v>0</v>
      </c>
      <c r="U5421" s="32">
        <f t="shared" si="677"/>
        <v>0</v>
      </c>
      <c r="V5421" s="32">
        <f t="shared" si="678"/>
        <v>0</v>
      </c>
      <c r="W5421" s="32">
        <f t="shared" si="679"/>
        <v>0</v>
      </c>
      <c r="X5421" s="32">
        <f t="shared" si="680"/>
        <v>0</v>
      </c>
    </row>
    <row r="5422" spans="1:24" ht="14.25" customHeight="1">
      <c r="A5422" s="33" t="b">
        <f t="shared" si="674"/>
        <v>0</v>
      </c>
      <c r="B5422" s="33">
        <f t="shared" si="681"/>
        <v>5421</v>
      </c>
      <c r="C5422" s="19"/>
      <c r="N5422" s="37"/>
      <c r="O5422" s="37"/>
      <c r="P5422" s="37"/>
      <c r="Q5422" s="37"/>
      <c r="R5422" s="37"/>
      <c r="S5422" s="32">
        <f t="shared" si="675"/>
        <v>0</v>
      </c>
      <c r="T5422" s="32">
        <f t="shared" si="676"/>
        <v>0</v>
      </c>
      <c r="U5422" s="32">
        <f t="shared" si="677"/>
        <v>0</v>
      </c>
      <c r="V5422" s="32">
        <f t="shared" si="678"/>
        <v>0</v>
      </c>
      <c r="W5422" s="32">
        <f t="shared" si="679"/>
        <v>0</v>
      </c>
      <c r="X5422" s="32">
        <f t="shared" si="680"/>
        <v>0</v>
      </c>
    </row>
    <row r="5423" spans="1:24" ht="14.25" customHeight="1">
      <c r="A5423" s="33" t="b">
        <f t="shared" si="674"/>
        <v>0</v>
      </c>
      <c r="B5423" s="33">
        <f t="shared" si="681"/>
        <v>5422</v>
      </c>
      <c r="C5423" s="19"/>
      <c r="N5423" s="37"/>
      <c r="O5423" s="37"/>
      <c r="P5423" s="37"/>
      <c r="Q5423" s="37"/>
      <c r="R5423" s="37"/>
      <c r="S5423" s="32">
        <f t="shared" si="675"/>
        <v>0</v>
      </c>
      <c r="T5423" s="32">
        <f t="shared" si="676"/>
        <v>0</v>
      </c>
      <c r="U5423" s="32">
        <f t="shared" si="677"/>
        <v>0</v>
      </c>
      <c r="V5423" s="32">
        <f t="shared" si="678"/>
        <v>0</v>
      </c>
      <c r="W5423" s="32">
        <f t="shared" si="679"/>
        <v>0</v>
      </c>
      <c r="X5423" s="32">
        <f t="shared" si="680"/>
        <v>0</v>
      </c>
    </row>
    <row r="5424" spans="1:24" ht="14.25" customHeight="1">
      <c r="A5424" s="33" t="b">
        <f t="shared" si="674"/>
        <v>0</v>
      </c>
      <c r="B5424" s="33">
        <f t="shared" si="681"/>
        <v>5423</v>
      </c>
      <c r="C5424" s="19"/>
      <c r="N5424" s="37"/>
      <c r="O5424" s="37"/>
      <c r="P5424" s="37"/>
      <c r="Q5424" s="37"/>
      <c r="R5424" s="37"/>
      <c r="S5424" s="32">
        <f t="shared" si="675"/>
        <v>0</v>
      </c>
      <c r="T5424" s="32">
        <f t="shared" si="676"/>
        <v>0</v>
      </c>
      <c r="U5424" s="32">
        <f t="shared" si="677"/>
        <v>0</v>
      </c>
      <c r="V5424" s="32">
        <f t="shared" si="678"/>
        <v>0</v>
      </c>
      <c r="W5424" s="32">
        <f t="shared" si="679"/>
        <v>0</v>
      </c>
      <c r="X5424" s="32">
        <f t="shared" si="680"/>
        <v>0</v>
      </c>
    </row>
    <row r="5425" spans="1:24" ht="14.25" customHeight="1">
      <c r="A5425" s="33" t="b">
        <f t="shared" si="674"/>
        <v>0</v>
      </c>
      <c r="B5425" s="33">
        <f t="shared" si="681"/>
        <v>5424</v>
      </c>
      <c r="C5425" s="19"/>
      <c r="N5425" s="37"/>
      <c r="O5425" s="37"/>
      <c r="P5425" s="37"/>
      <c r="Q5425" s="37"/>
      <c r="R5425" s="37"/>
      <c r="S5425" s="32">
        <f t="shared" si="675"/>
        <v>0</v>
      </c>
      <c r="T5425" s="32">
        <f t="shared" si="676"/>
        <v>0</v>
      </c>
      <c r="U5425" s="32">
        <f t="shared" si="677"/>
        <v>0</v>
      </c>
      <c r="V5425" s="32">
        <f t="shared" si="678"/>
        <v>0</v>
      </c>
      <c r="W5425" s="32">
        <f t="shared" si="679"/>
        <v>0</v>
      </c>
      <c r="X5425" s="32">
        <f t="shared" si="680"/>
        <v>0</v>
      </c>
    </row>
    <row r="5426" spans="1:24" ht="14.25" customHeight="1">
      <c r="A5426" s="33" t="b">
        <f t="shared" si="674"/>
        <v>0</v>
      </c>
      <c r="B5426" s="33">
        <f t="shared" si="681"/>
        <v>5425</v>
      </c>
      <c r="C5426" s="19"/>
      <c r="N5426" s="37"/>
      <c r="O5426" s="37"/>
      <c r="P5426" s="37"/>
      <c r="Q5426" s="37"/>
      <c r="R5426" s="37"/>
      <c r="S5426" s="32">
        <f t="shared" si="675"/>
        <v>0</v>
      </c>
      <c r="T5426" s="32">
        <f t="shared" si="676"/>
        <v>0</v>
      </c>
      <c r="U5426" s="32">
        <f t="shared" si="677"/>
        <v>0</v>
      </c>
      <c r="V5426" s="32">
        <f t="shared" si="678"/>
        <v>0</v>
      </c>
      <c r="W5426" s="32">
        <f t="shared" si="679"/>
        <v>0</v>
      </c>
      <c r="X5426" s="32">
        <f t="shared" si="680"/>
        <v>0</v>
      </c>
    </row>
    <row r="5427" spans="1:24" ht="14.25" customHeight="1">
      <c r="A5427" s="33" t="b">
        <f t="shared" si="674"/>
        <v>0</v>
      </c>
      <c r="B5427" s="33">
        <f t="shared" si="681"/>
        <v>5426</v>
      </c>
      <c r="C5427" s="19"/>
      <c r="N5427" s="37"/>
      <c r="O5427" s="37"/>
      <c r="P5427" s="37"/>
      <c r="Q5427" s="37"/>
      <c r="R5427" s="37"/>
      <c r="S5427" s="32">
        <f t="shared" si="675"/>
        <v>0</v>
      </c>
      <c r="T5427" s="32">
        <f t="shared" si="676"/>
        <v>0</v>
      </c>
      <c r="U5427" s="32">
        <f t="shared" si="677"/>
        <v>0</v>
      </c>
      <c r="V5427" s="32">
        <f t="shared" si="678"/>
        <v>0</v>
      </c>
      <c r="W5427" s="32">
        <f t="shared" si="679"/>
        <v>0</v>
      </c>
      <c r="X5427" s="32">
        <f t="shared" si="680"/>
        <v>0</v>
      </c>
    </row>
    <row r="5428" spans="1:24" ht="14.25" customHeight="1">
      <c r="A5428" s="33" t="b">
        <f t="shared" si="674"/>
        <v>0</v>
      </c>
      <c r="B5428" s="33">
        <f t="shared" si="681"/>
        <v>5427</v>
      </c>
      <c r="C5428" s="19"/>
      <c r="N5428" s="37"/>
      <c r="O5428" s="37"/>
      <c r="P5428" s="37"/>
      <c r="Q5428" s="37"/>
      <c r="R5428" s="37"/>
      <c r="S5428" s="32">
        <f t="shared" si="675"/>
        <v>0</v>
      </c>
      <c r="T5428" s="32">
        <f t="shared" si="676"/>
        <v>0</v>
      </c>
      <c r="U5428" s="32">
        <f t="shared" si="677"/>
        <v>0</v>
      </c>
      <c r="V5428" s="32">
        <f t="shared" si="678"/>
        <v>0</v>
      </c>
      <c r="W5428" s="32">
        <f t="shared" si="679"/>
        <v>0</v>
      </c>
      <c r="X5428" s="32">
        <f t="shared" si="680"/>
        <v>0</v>
      </c>
    </row>
    <row r="5429" spans="1:24" ht="14.25" customHeight="1">
      <c r="A5429" s="33" t="b">
        <f t="shared" si="674"/>
        <v>0</v>
      </c>
      <c r="B5429" s="33">
        <f t="shared" si="681"/>
        <v>5428</v>
      </c>
      <c r="C5429" s="19"/>
      <c r="N5429" s="37"/>
      <c r="O5429" s="37"/>
      <c r="P5429" s="37"/>
      <c r="Q5429" s="37"/>
      <c r="R5429" s="37"/>
      <c r="S5429" s="32">
        <f t="shared" si="675"/>
        <v>0</v>
      </c>
      <c r="T5429" s="32">
        <f t="shared" si="676"/>
        <v>0</v>
      </c>
      <c r="U5429" s="32">
        <f t="shared" si="677"/>
        <v>0</v>
      </c>
      <c r="V5429" s="32">
        <f t="shared" si="678"/>
        <v>0</v>
      </c>
      <c r="W5429" s="32">
        <f t="shared" si="679"/>
        <v>0</v>
      </c>
      <c r="X5429" s="32">
        <f t="shared" si="680"/>
        <v>0</v>
      </c>
    </row>
    <row r="5430" spans="1:24" ht="14.25" customHeight="1">
      <c r="A5430" s="33" t="b">
        <f t="shared" si="674"/>
        <v>0</v>
      </c>
      <c r="B5430" s="33">
        <f t="shared" si="681"/>
        <v>5429</v>
      </c>
      <c r="C5430" s="19"/>
      <c r="N5430" s="37"/>
      <c r="O5430" s="37"/>
      <c r="P5430" s="37"/>
      <c r="Q5430" s="37"/>
      <c r="R5430" s="37"/>
      <c r="S5430" s="32">
        <f t="shared" si="675"/>
        <v>0</v>
      </c>
      <c r="T5430" s="32">
        <f t="shared" si="676"/>
        <v>0</v>
      </c>
      <c r="U5430" s="32">
        <f t="shared" si="677"/>
        <v>0</v>
      </c>
      <c r="V5430" s="32">
        <f t="shared" si="678"/>
        <v>0</v>
      </c>
      <c r="W5430" s="32">
        <f t="shared" si="679"/>
        <v>0</v>
      </c>
      <c r="X5430" s="32">
        <f t="shared" si="680"/>
        <v>0</v>
      </c>
    </row>
    <row r="5431" spans="1:24" ht="14.25" customHeight="1">
      <c r="A5431" s="33" t="b">
        <f t="shared" si="674"/>
        <v>0</v>
      </c>
      <c r="B5431" s="33">
        <f t="shared" si="681"/>
        <v>5430</v>
      </c>
      <c r="C5431" s="19"/>
      <c r="N5431" s="37"/>
      <c r="O5431" s="37"/>
      <c r="P5431" s="37"/>
      <c r="Q5431" s="37"/>
      <c r="R5431" s="37"/>
      <c r="S5431" s="32">
        <f t="shared" si="675"/>
        <v>0</v>
      </c>
      <c r="T5431" s="32">
        <f t="shared" si="676"/>
        <v>0</v>
      </c>
      <c r="U5431" s="32">
        <f t="shared" si="677"/>
        <v>0</v>
      </c>
      <c r="V5431" s="32">
        <f t="shared" si="678"/>
        <v>0</v>
      </c>
      <c r="W5431" s="32">
        <f t="shared" si="679"/>
        <v>0</v>
      </c>
      <c r="X5431" s="32">
        <f t="shared" si="680"/>
        <v>0</v>
      </c>
    </row>
    <row r="5432" spans="1:24" ht="14.25" customHeight="1">
      <c r="A5432" s="33" t="b">
        <f t="shared" si="674"/>
        <v>0</v>
      </c>
      <c r="B5432" s="33">
        <f t="shared" si="681"/>
        <v>5431</v>
      </c>
      <c r="C5432" s="19"/>
      <c r="N5432" s="37"/>
      <c r="O5432" s="37"/>
      <c r="P5432" s="37"/>
      <c r="Q5432" s="37"/>
      <c r="R5432" s="37"/>
      <c r="S5432" s="32">
        <f t="shared" si="675"/>
        <v>0</v>
      </c>
      <c r="T5432" s="32">
        <f t="shared" si="676"/>
        <v>0</v>
      </c>
      <c r="U5432" s="32">
        <f t="shared" si="677"/>
        <v>0</v>
      </c>
      <c r="V5432" s="32">
        <f t="shared" si="678"/>
        <v>0</v>
      </c>
      <c r="W5432" s="32">
        <f t="shared" si="679"/>
        <v>0</v>
      </c>
      <c r="X5432" s="32">
        <f t="shared" si="680"/>
        <v>0</v>
      </c>
    </row>
    <row r="5433" spans="1:24" ht="14.25" customHeight="1">
      <c r="A5433" s="33" t="b">
        <f t="shared" si="674"/>
        <v>0</v>
      </c>
      <c r="B5433" s="33">
        <f t="shared" si="681"/>
        <v>5432</v>
      </c>
      <c r="C5433" s="19"/>
      <c r="N5433" s="37"/>
      <c r="O5433" s="37"/>
      <c r="P5433" s="37"/>
      <c r="Q5433" s="37"/>
      <c r="R5433" s="37"/>
      <c r="S5433" s="32">
        <f t="shared" si="675"/>
        <v>0</v>
      </c>
      <c r="T5433" s="32">
        <f t="shared" si="676"/>
        <v>0</v>
      </c>
      <c r="U5433" s="32">
        <f t="shared" si="677"/>
        <v>0</v>
      </c>
      <c r="V5433" s="32">
        <f t="shared" si="678"/>
        <v>0</v>
      </c>
      <c r="W5433" s="32">
        <f t="shared" si="679"/>
        <v>0</v>
      </c>
      <c r="X5433" s="32">
        <f t="shared" si="680"/>
        <v>0</v>
      </c>
    </row>
    <row r="5434" spans="1:24" ht="14.25" customHeight="1">
      <c r="A5434" s="33" t="b">
        <f t="shared" si="674"/>
        <v>0</v>
      </c>
      <c r="B5434" s="33">
        <f t="shared" si="681"/>
        <v>5433</v>
      </c>
      <c r="C5434" s="19"/>
      <c r="N5434" s="37"/>
      <c r="O5434" s="37"/>
      <c r="P5434" s="37"/>
      <c r="Q5434" s="37"/>
      <c r="R5434" s="37"/>
      <c r="S5434" s="32">
        <f t="shared" si="675"/>
        <v>0</v>
      </c>
      <c r="T5434" s="32">
        <f t="shared" si="676"/>
        <v>0</v>
      </c>
      <c r="U5434" s="32">
        <f t="shared" si="677"/>
        <v>0</v>
      </c>
      <c r="V5434" s="32">
        <f t="shared" si="678"/>
        <v>0</v>
      </c>
      <c r="W5434" s="32">
        <f t="shared" si="679"/>
        <v>0</v>
      </c>
      <c r="X5434" s="32">
        <f t="shared" si="680"/>
        <v>0</v>
      </c>
    </row>
    <row r="5435" spans="1:24" ht="14.25" customHeight="1">
      <c r="A5435" s="33" t="b">
        <f t="shared" si="674"/>
        <v>0</v>
      </c>
      <c r="B5435" s="33">
        <f t="shared" si="681"/>
        <v>5434</v>
      </c>
      <c r="C5435" s="19"/>
      <c r="N5435" s="37"/>
      <c r="O5435" s="37"/>
      <c r="P5435" s="37"/>
      <c r="Q5435" s="37"/>
      <c r="R5435" s="37"/>
      <c r="S5435" s="32">
        <f t="shared" si="675"/>
        <v>0</v>
      </c>
      <c r="T5435" s="32">
        <f t="shared" si="676"/>
        <v>0</v>
      </c>
      <c r="U5435" s="32">
        <f t="shared" si="677"/>
        <v>0</v>
      </c>
      <c r="V5435" s="32">
        <f t="shared" si="678"/>
        <v>0</v>
      </c>
      <c r="W5435" s="32">
        <f t="shared" si="679"/>
        <v>0</v>
      </c>
      <c r="X5435" s="32">
        <f t="shared" si="680"/>
        <v>0</v>
      </c>
    </row>
    <row r="5436" spans="1:24" ht="14.25" customHeight="1">
      <c r="A5436" s="33" t="b">
        <f t="shared" si="674"/>
        <v>0</v>
      </c>
      <c r="B5436" s="33">
        <f t="shared" si="681"/>
        <v>5435</v>
      </c>
      <c r="C5436" s="19"/>
      <c r="N5436" s="37"/>
      <c r="O5436" s="37"/>
      <c r="P5436" s="37"/>
      <c r="Q5436" s="37"/>
      <c r="R5436" s="37"/>
      <c r="S5436" s="32">
        <f t="shared" si="675"/>
        <v>0</v>
      </c>
      <c r="T5436" s="32">
        <f t="shared" si="676"/>
        <v>0</v>
      </c>
      <c r="U5436" s="32">
        <f t="shared" si="677"/>
        <v>0</v>
      </c>
      <c r="V5436" s="32">
        <f t="shared" si="678"/>
        <v>0</v>
      </c>
      <c r="W5436" s="32">
        <f t="shared" si="679"/>
        <v>0</v>
      </c>
      <c r="X5436" s="32">
        <f t="shared" si="680"/>
        <v>0</v>
      </c>
    </row>
    <row r="5437" spans="1:24" ht="14.25" customHeight="1">
      <c r="A5437" s="33" t="b">
        <f t="shared" si="674"/>
        <v>0</v>
      </c>
      <c r="B5437" s="33">
        <f t="shared" si="681"/>
        <v>5436</v>
      </c>
      <c r="C5437" s="19"/>
      <c r="N5437" s="37"/>
      <c r="O5437" s="37"/>
      <c r="P5437" s="37"/>
      <c r="Q5437" s="37"/>
      <c r="R5437" s="37"/>
      <c r="S5437" s="32">
        <f t="shared" si="675"/>
        <v>0</v>
      </c>
      <c r="T5437" s="32">
        <f t="shared" si="676"/>
        <v>0</v>
      </c>
      <c r="U5437" s="32">
        <f t="shared" si="677"/>
        <v>0</v>
      </c>
      <c r="V5437" s="32">
        <f t="shared" si="678"/>
        <v>0</v>
      </c>
      <c r="W5437" s="32">
        <f t="shared" si="679"/>
        <v>0</v>
      </c>
      <c r="X5437" s="32">
        <f t="shared" si="680"/>
        <v>0</v>
      </c>
    </row>
    <row r="5438" spans="1:24" ht="14.25" customHeight="1">
      <c r="A5438" s="33" t="b">
        <f t="shared" si="674"/>
        <v>0</v>
      </c>
      <c r="B5438" s="33">
        <f t="shared" si="681"/>
        <v>5437</v>
      </c>
      <c r="C5438" s="19"/>
      <c r="N5438" s="37"/>
      <c r="O5438" s="37"/>
      <c r="P5438" s="37"/>
      <c r="Q5438" s="37"/>
      <c r="R5438" s="37"/>
      <c r="S5438" s="32">
        <f t="shared" si="675"/>
        <v>0</v>
      </c>
      <c r="T5438" s="32">
        <f t="shared" si="676"/>
        <v>0</v>
      </c>
      <c r="U5438" s="32">
        <f t="shared" si="677"/>
        <v>0</v>
      </c>
      <c r="V5438" s="32">
        <f t="shared" si="678"/>
        <v>0</v>
      </c>
      <c r="W5438" s="32">
        <f t="shared" si="679"/>
        <v>0</v>
      </c>
      <c r="X5438" s="32">
        <f t="shared" si="680"/>
        <v>0</v>
      </c>
    </row>
    <row r="5439" spans="1:24" ht="14.25" customHeight="1">
      <c r="A5439" s="33" t="b">
        <f t="shared" si="674"/>
        <v>0</v>
      </c>
      <c r="B5439" s="33">
        <f t="shared" si="681"/>
        <v>5438</v>
      </c>
      <c r="C5439" s="19"/>
      <c r="N5439" s="37"/>
      <c r="O5439" s="37"/>
      <c r="P5439" s="37"/>
      <c r="Q5439" s="37"/>
      <c r="R5439" s="37"/>
      <c r="S5439" s="32">
        <f t="shared" si="675"/>
        <v>0</v>
      </c>
      <c r="T5439" s="32">
        <f t="shared" si="676"/>
        <v>0</v>
      </c>
      <c r="U5439" s="32">
        <f t="shared" si="677"/>
        <v>0</v>
      </c>
      <c r="V5439" s="32">
        <f t="shared" si="678"/>
        <v>0</v>
      </c>
      <c r="W5439" s="32">
        <f t="shared" si="679"/>
        <v>0</v>
      </c>
      <c r="X5439" s="32">
        <f t="shared" si="680"/>
        <v>0</v>
      </c>
    </row>
    <row r="5440" spans="1:24" ht="14.25" customHeight="1">
      <c r="A5440" s="33" t="b">
        <f t="shared" si="674"/>
        <v>0</v>
      </c>
      <c r="B5440" s="33">
        <f t="shared" si="681"/>
        <v>5439</v>
      </c>
      <c r="C5440" s="19"/>
      <c r="N5440" s="37"/>
      <c r="O5440" s="37"/>
      <c r="P5440" s="37"/>
      <c r="Q5440" s="37"/>
      <c r="R5440" s="37"/>
      <c r="S5440" s="32">
        <f t="shared" si="675"/>
        <v>0</v>
      </c>
      <c r="T5440" s="32">
        <f t="shared" si="676"/>
        <v>0</v>
      </c>
      <c r="U5440" s="32">
        <f t="shared" si="677"/>
        <v>0</v>
      </c>
      <c r="V5440" s="32">
        <f t="shared" si="678"/>
        <v>0</v>
      </c>
      <c r="W5440" s="32">
        <f t="shared" si="679"/>
        <v>0</v>
      </c>
      <c r="X5440" s="32">
        <f t="shared" si="680"/>
        <v>0</v>
      </c>
    </row>
    <row r="5441" spans="1:24" ht="14.25" customHeight="1">
      <c r="A5441" s="33" t="b">
        <f t="shared" si="674"/>
        <v>0</v>
      </c>
      <c r="B5441" s="33">
        <f t="shared" si="681"/>
        <v>5440</v>
      </c>
      <c r="C5441" s="19"/>
      <c r="N5441" s="37"/>
      <c r="O5441" s="37"/>
      <c r="P5441" s="37"/>
      <c r="Q5441" s="37"/>
      <c r="R5441" s="37"/>
      <c r="S5441" s="32">
        <f t="shared" si="675"/>
        <v>0</v>
      </c>
      <c r="T5441" s="32">
        <f t="shared" si="676"/>
        <v>0</v>
      </c>
      <c r="U5441" s="32">
        <f t="shared" si="677"/>
        <v>0</v>
      </c>
      <c r="V5441" s="32">
        <f t="shared" si="678"/>
        <v>0</v>
      </c>
      <c r="W5441" s="32">
        <f t="shared" si="679"/>
        <v>0</v>
      </c>
      <c r="X5441" s="32">
        <f t="shared" si="680"/>
        <v>0</v>
      </c>
    </row>
    <row r="5442" spans="1:24" ht="14.25" customHeight="1">
      <c r="A5442" s="33" t="b">
        <f t="shared" ref="A5442:A5505" si="682">IF(OR(COUNTIF(D5442:M5442, "NOT EXECUTED"), COUNTIF(D5442:M5442, "NOT COMPILED"), COUNTIF(D5442:M5442, "NOT EFFECTIVE")),TRUE,FALSE)</f>
        <v>0</v>
      </c>
      <c r="B5442" s="33">
        <f t="shared" si="681"/>
        <v>5441</v>
      </c>
      <c r="C5442" s="19"/>
      <c r="N5442" s="37"/>
      <c r="O5442" s="37"/>
      <c r="P5442" s="37"/>
      <c r="Q5442" s="37"/>
      <c r="R5442" s="37"/>
      <c r="S5442" s="32">
        <f t="shared" ref="S5442:S5505" si="683">IF(COUNTIF(H5442:M5442,"NOT EFFECTIVE"),1,0)</f>
        <v>0</v>
      </c>
      <c r="T5442" s="32">
        <f t="shared" ref="T5442:T5505" si="684">IF(AND(D5442="NOT EXECUTED",COUNTA($N5442)&lt;&gt;0),1,0)</f>
        <v>0</v>
      </c>
      <c r="U5442" s="32">
        <f t="shared" ref="U5442:U5505" si="685">IF(AND(E5442="NOT EXECUTED",COUNTA($N5442)&lt;&gt;0),1,0)</f>
        <v>0</v>
      </c>
      <c r="V5442" s="32">
        <f t="shared" ref="V5442:V5505" si="686">IF(AND(F5442="NOT EXECUTED",COUNTA($N5442)&lt;&gt;0),1,0)</f>
        <v>0</v>
      </c>
      <c r="W5442" s="32">
        <f t="shared" ref="W5442:W5505" si="687">IF(AND(G5442="NOT EXECUTED",COUNTA($N5442)&lt;&gt;0),1,0)</f>
        <v>0</v>
      </c>
      <c r="X5442" s="32">
        <f t="shared" ref="X5442:X5505" si="688">IF(AND(S5442=1,COUNTA($N5442)&lt;&gt;0),1,0)</f>
        <v>0</v>
      </c>
    </row>
    <row r="5443" spans="1:24" ht="14.25" customHeight="1">
      <c r="A5443" s="33" t="b">
        <f t="shared" si="682"/>
        <v>0</v>
      </c>
      <c r="B5443" s="33">
        <f t="shared" ref="B5443:B5506" si="689">+B5442+1</f>
        <v>5442</v>
      </c>
      <c r="C5443" s="19"/>
      <c r="N5443" s="37"/>
      <c r="O5443" s="37"/>
      <c r="P5443" s="37"/>
      <c r="Q5443" s="37"/>
      <c r="R5443" s="37"/>
      <c r="S5443" s="32">
        <f t="shared" si="683"/>
        <v>0</v>
      </c>
      <c r="T5443" s="32">
        <f t="shared" si="684"/>
        <v>0</v>
      </c>
      <c r="U5443" s="32">
        <f t="shared" si="685"/>
        <v>0</v>
      </c>
      <c r="V5443" s="32">
        <f t="shared" si="686"/>
        <v>0</v>
      </c>
      <c r="W5443" s="32">
        <f t="shared" si="687"/>
        <v>0</v>
      </c>
      <c r="X5443" s="32">
        <f t="shared" si="688"/>
        <v>0</v>
      </c>
    </row>
    <row r="5444" spans="1:24" ht="14.25" customHeight="1">
      <c r="A5444" s="33" t="b">
        <f t="shared" si="682"/>
        <v>0</v>
      </c>
      <c r="B5444" s="33">
        <f t="shared" si="689"/>
        <v>5443</v>
      </c>
      <c r="C5444" s="19"/>
      <c r="N5444" s="37"/>
      <c r="O5444" s="37"/>
      <c r="P5444" s="37"/>
      <c r="Q5444" s="37"/>
      <c r="R5444" s="37"/>
      <c r="S5444" s="32">
        <f t="shared" si="683"/>
        <v>0</v>
      </c>
      <c r="T5444" s="32">
        <f t="shared" si="684"/>
        <v>0</v>
      </c>
      <c r="U5444" s="32">
        <f t="shared" si="685"/>
        <v>0</v>
      </c>
      <c r="V5444" s="32">
        <f t="shared" si="686"/>
        <v>0</v>
      </c>
      <c r="W5444" s="32">
        <f t="shared" si="687"/>
        <v>0</v>
      </c>
      <c r="X5444" s="32">
        <f t="shared" si="688"/>
        <v>0</v>
      </c>
    </row>
    <row r="5445" spans="1:24" ht="14.25" customHeight="1">
      <c r="A5445" s="33" t="b">
        <f t="shared" si="682"/>
        <v>0</v>
      </c>
      <c r="B5445" s="33">
        <f t="shared" si="689"/>
        <v>5444</v>
      </c>
      <c r="C5445" s="19"/>
      <c r="N5445" s="37"/>
      <c r="O5445" s="37"/>
      <c r="P5445" s="37"/>
      <c r="Q5445" s="37"/>
      <c r="R5445" s="37"/>
      <c r="S5445" s="32">
        <f t="shared" si="683"/>
        <v>0</v>
      </c>
      <c r="T5445" s="32">
        <f t="shared" si="684"/>
        <v>0</v>
      </c>
      <c r="U5445" s="32">
        <f t="shared" si="685"/>
        <v>0</v>
      </c>
      <c r="V5445" s="32">
        <f t="shared" si="686"/>
        <v>0</v>
      </c>
      <c r="W5445" s="32">
        <f t="shared" si="687"/>
        <v>0</v>
      </c>
      <c r="X5445" s="32">
        <f t="shared" si="688"/>
        <v>0</v>
      </c>
    </row>
    <row r="5446" spans="1:24" ht="14.25" customHeight="1">
      <c r="A5446" s="33" t="b">
        <f t="shared" si="682"/>
        <v>0</v>
      </c>
      <c r="B5446" s="33">
        <f t="shared" si="689"/>
        <v>5445</v>
      </c>
      <c r="C5446" s="18"/>
      <c r="N5446" s="37"/>
      <c r="O5446" s="37"/>
      <c r="P5446" s="37"/>
      <c r="Q5446" s="37"/>
      <c r="R5446" s="37"/>
      <c r="S5446" s="32">
        <f t="shared" si="683"/>
        <v>0</v>
      </c>
      <c r="T5446" s="32">
        <f t="shared" si="684"/>
        <v>0</v>
      </c>
      <c r="U5446" s="32">
        <f t="shared" si="685"/>
        <v>0</v>
      </c>
      <c r="V5446" s="32">
        <f t="shared" si="686"/>
        <v>0</v>
      </c>
      <c r="W5446" s="32">
        <f t="shared" si="687"/>
        <v>0</v>
      </c>
      <c r="X5446" s="32">
        <f t="shared" si="688"/>
        <v>0</v>
      </c>
    </row>
    <row r="5447" spans="1:24" ht="14.25" customHeight="1">
      <c r="A5447" s="33" t="b">
        <f t="shared" si="682"/>
        <v>0</v>
      </c>
      <c r="B5447" s="33">
        <f t="shared" si="689"/>
        <v>5446</v>
      </c>
      <c r="C5447" s="19"/>
      <c r="N5447" s="37"/>
      <c r="O5447" s="37"/>
      <c r="P5447" s="37"/>
      <c r="Q5447" s="37"/>
      <c r="R5447" s="37"/>
      <c r="S5447" s="32">
        <f t="shared" si="683"/>
        <v>0</v>
      </c>
      <c r="T5447" s="32">
        <f t="shared" si="684"/>
        <v>0</v>
      </c>
      <c r="U5447" s="32">
        <f t="shared" si="685"/>
        <v>0</v>
      </c>
      <c r="V5447" s="32">
        <f t="shared" si="686"/>
        <v>0</v>
      </c>
      <c r="W5447" s="32">
        <f t="shared" si="687"/>
        <v>0</v>
      </c>
      <c r="X5447" s="32">
        <f t="shared" si="688"/>
        <v>0</v>
      </c>
    </row>
    <row r="5448" spans="1:24" ht="14.25" customHeight="1">
      <c r="A5448" s="33" t="b">
        <f t="shared" si="682"/>
        <v>0</v>
      </c>
      <c r="B5448" s="33">
        <f t="shared" si="689"/>
        <v>5447</v>
      </c>
      <c r="C5448" s="19"/>
      <c r="N5448" s="37"/>
      <c r="O5448" s="37"/>
      <c r="P5448" s="37"/>
      <c r="Q5448" s="37"/>
      <c r="R5448" s="37"/>
      <c r="S5448" s="32">
        <f t="shared" si="683"/>
        <v>0</v>
      </c>
      <c r="T5448" s="32">
        <f t="shared" si="684"/>
        <v>0</v>
      </c>
      <c r="U5448" s="32">
        <f t="shared" si="685"/>
        <v>0</v>
      </c>
      <c r="V5448" s="32">
        <f t="shared" si="686"/>
        <v>0</v>
      </c>
      <c r="W5448" s="32">
        <f t="shared" si="687"/>
        <v>0</v>
      </c>
      <c r="X5448" s="32">
        <f t="shared" si="688"/>
        <v>0</v>
      </c>
    </row>
    <row r="5449" spans="1:24" ht="14.25" customHeight="1">
      <c r="A5449" s="33" t="b">
        <f t="shared" si="682"/>
        <v>0</v>
      </c>
      <c r="B5449" s="33">
        <f t="shared" si="689"/>
        <v>5448</v>
      </c>
      <c r="C5449" s="19"/>
      <c r="N5449" s="37"/>
      <c r="O5449" s="37"/>
      <c r="P5449" s="37"/>
      <c r="Q5449" s="37"/>
      <c r="R5449" s="37"/>
      <c r="S5449" s="32">
        <f t="shared" si="683"/>
        <v>0</v>
      </c>
      <c r="T5449" s="32">
        <f t="shared" si="684"/>
        <v>0</v>
      </c>
      <c r="U5449" s="32">
        <f t="shared" si="685"/>
        <v>0</v>
      </c>
      <c r="V5449" s="32">
        <f t="shared" si="686"/>
        <v>0</v>
      </c>
      <c r="W5449" s="32">
        <f t="shared" si="687"/>
        <v>0</v>
      </c>
      <c r="X5449" s="32">
        <f t="shared" si="688"/>
        <v>0</v>
      </c>
    </row>
    <row r="5450" spans="1:24" ht="14.25" customHeight="1">
      <c r="A5450" s="33" t="b">
        <f t="shared" si="682"/>
        <v>0</v>
      </c>
      <c r="B5450" s="33">
        <f t="shared" si="689"/>
        <v>5449</v>
      </c>
      <c r="C5450" s="19"/>
      <c r="N5450" s="37"/>
      <c r="O5450" s="37"/>
      <c r="P5450" s="37"/>
      <c r="Q5450" s="37"/>
      <c r="R5450" s="37"/>
      <c r="S5450" s="32">
        <f t="shared" si="683"/>
        <v>0</v>
      </c>
      <c r="T5450" s="32">
        <f t="shared" si="684"/>
        <v>0</v>
      </c>
      <c r="U5450" s="32">
        <f t="shared" si="685"/>
        <v>0</v>
      </c>
      <c r="V5450" s="32">
        <f t="shared" si="686"/>
        <v>0</v>
      </c>
      <c r="W5450" s="32">
        <f t="shared" si="687"/>
        <v>0</v>
      </c>
      <c r="X5450" s="32">
        <f t="shared" si="688"/>
        <v>0</v>
      </c>
    </row>
    <row r="5451" spans="1:24" ht="14.25" customHeight="1">
      <c r="A5451" s="33" t="b">
        <f t="shared" si="682"/>
        <v>0</v>
      </c>
      <c r="B5451" s="33">
        <f t="shared" si="689"/>
        <v>5450</v>
      </c>
      <c r="C5451" s="19"/>
      <c r="N5451" s="37"/>
      <c r="O5451" s="37"/>
      <c r="P5451" s="37"/>
      <c r="Q5451" s="37"/>
      <c r="R5451" s="37"/>
      <c r="S5451" s="32">
        <f t="shared" si="683"/>
        <v>0</v>
      </c>
      <c r="T5451" s="32">
        <f t="shared" si="684"/>
        <v>0</v>
      </c>
      <c r="U5451" s="32">
        <f t="shared" si="685"/>
        <v>0</v>
      </c>
      <c r="V5451" s="32">
        <f t="shared" si="686"/>
        <v>0</v>
      </c>
      <c r="W5451" s="32">
        <f t="shared" si="687"/>
        <v>0</v>
      </c>
      <c r="X5451" s="32">
        <f t="shared" si="688"/>
        <v>0</v>
      </c>
    </row>
    <row r="5452" spans="1:24" ht="14.25" customHeight="1">
      <c r="A5452" s="33" t="b">
        <f t="shared" si="682"/>
        <v>0</v>
      </c>
      <c r="B5452" s="33">
        <f t="shared" si="689"/>
        <v>5451</v>
      </c>
      <c r="C5452" s="19"/>
      <c r="N5452" s="37"/>
      <c r="O5452" s="37"/>
      <c r="P5452" s="37"/>
      <c r="Q5452" s="37"/>
      <c r="R5452" s="37"/>
      <c r="S5452" s="32">
        <f t="shared" si="683"/>
        <v>0</v>
      </c>
      <c r="T5452" s="32">
        <f t="shared" si="684"/>
        <v>0</v>
      </c>
      <c r="U5452" s="32">
        <f t="shared" si="685"/>
        <v>0</v>
      </c>
      <c r="V5452" s="32">
        <f t="shared" si="686"/>
        <v>0</v>
      </c>
      <c r="W5452" s="32">
        <f t="shared" si="687"/>
        <v>0</v>
      </c>
      <c r="X5452" s="32">
        <f t="shared" si="688"/>
        <v>0</v>
      </c>
    </row>
    <row r="5453" spans="1:24" ht="14.25" customHeight="1">
      <c r="A5453" s="33" t="b">
        <f t="shared" si="682"/>
        <v>0</v>
      </c>
      <c r="B5453" s="33">
        <f t="shared" si="689"/>
        <v>5452</v>
      </c>
      <c r="C5453" s="19"/>
      <c r="N5453" s="37"/>
      <c r="O5453" s="37"/>
      <c r="P5453" s="37"/>
      <c r="Q5453" s="37"/>
      <c r="R5453" s="37"/>
      <c r="S5453" s="32">
        <f t="shared" si="683"/>
        <v>0</v>
      </c>
      <c r="T5453" s="32">
        <f t="shared" si="684"/>
        <v>0</v>
      </c>
      <c r="U5453" s="32">
        <f t="shared" si="685"/>
        <v>0</v>
      </c>
      <c r="V5453" s="32">
        <f t="shared" si="686"/>
        <v>0</v>
      </c>
      <c r="W5453" s="32">
        <f t="shared" si="687"/>
        <v>0</v>
      </c>
      <c r="X5453" s="32">
        <f t="shared" si="688"/>
        <v>0</v>
      </c>
    </row>
    <row r="5454" spans="1:24" ht="14.25" customHeight="1">
      <c r="A5454" s="33" t="b">
        <f t="shared" si="682"/>
        <v>0</v>
      </c>
      <c r="B5454" s="33">
        <f t="shared" si="689"/>
        <v>5453</v>
      </c>
      <c r="C5454" s="19"/>
      <c r="N5454" s="37"/>
      <c r="O5454" s="37"/>
      <c r="P5454" s="37"/>
      <c r="Q5454" s="37"/>
      <c r="R5454" s="37"/>
      <c r="S5454" s="32">
        <f t="shared" si="683"/>
        <v>0</v>
      </c>
      <c r="T5454" s="32">
        <f t="shared" si="684"/>
        <v>0</v>
      </c>
      <c r="U5454" s="32">
        <f t="shared" si="685"/>
        <v>0</v>
      </c>
      <c r="V5454" s="32">
        <f t="shared" si="686"/>
        <v>0</v>
      </c>
      <c r="W5454" s="32">
        <f t="shared" si="687"/>
        <v>0</v>
      </c>
      <c r="X5454" s="32">
        <f t="shared" si="688"/>
        <v>0</v>
      </c>
    </row>
    <row r="5455" spans="1:24" ht="14.25" customHeight="1">
      <c r="A5455" s="33" t="b">
        <f t="shared" si="682"/>
        <v>0</v>
      </c>
      <c r="B5455" s="33">
        <f t="shared" si="689"/>
        <v>5454</v>
      </c>
      <c r="C5455" s="19"/>
      <c r="N5455" s="37"/>
      <c r="O5455" s="37"/>
      <c r="P5455" s="37"/>
      <c r="Q5455" s="37"/>
      <c r="R5455" s="37"/>
      <c r="S5455" s="32">
        <f t="shared" si="683"/>
        <v>0</v>
      </c>
      <c r="T5455" s="32">
        <f t="shared" si="684"/>
        <v>0</v>
      </c>
      <c r="U5455" s="32">
        <f t="shared" si="685"/>
        <v>0</v>
      </c>
      <c r="V5455" s="32">
        <f t="shared" si="686"/>
        <v>0</v>
      </c>
      <c r="W5455" s="32">
        <f t="shared" si="687"/>
        <v>0</v>
      </c>
      <c r="X5455" s="32">
        <f t="shared" si="688"/>
        <v>0</v>
      </c>
    </row>
    <row r="5456" spans="1:24" ht="14.25" customHeight="1">
      <c r="A5456" s="33" t="b">
        <f t="shared" si="682"/>
        <v>0</v>
      </c>
      <c r="B5456" s="33">
        <f t="shared" si="689"/>
        <v>5455</v>
      </c>
      <c r="C5456" s="19"/>
      <c r="N5456" s="37"/>
      <c r="O5456" s="37"/>
      <c r="P5456" s="37"/>
      <c r="Q5456" s="37"/>
      <c r="R5456" s="37"/>
      <c r="S5456" s="32">
        <f t="shared" si="683"/>
        <v>0</v>
      </c>
      <c r="T5456" s="32">
        <f t="shared" si="684"/>
        <v>0</v>
      </c>
      <c r="U5456" s="32">
        <f t="shared" si="685"/>
        <v>0</v>
      </c>
      <c r="V5456" s="32">
        <f t="shared" si="686"/>
        <v>0</v>
      </c>
      <c r="W5456" s="32">
        <f t="shared" si="687"/>
        <v>0</v>
      </c>
      <c r="X5456" s="32">
        <f t="shared" si="688"/>
        <v>0</v>
      </c>
    </row>
    <row r="5457" spans="1:24" ht="14.25" customHeight="1">
      <c r="A5457" s="33" t="b">
        <f t="shared" si="682"/>
        <v>0</v>
      </c>
      <c r="B5457" s="33">
        <f t="shared" si="689"/>
        <v>5456</v>
      </c>
      <c r="C5457" s="19"/>
      <c r="N5457" s="37"/>
      <c r="O5457" s="37"/>
      <c r="P5457" s="37"/>
      <c r="Q5457" s="37"/>
      <c r="R5457" s="37"/>
      <c r="S5457" s="32">
        <f t="shared" si="683"/>
        <v>0</v>
      </c>
      <c r="T5457" s="32">
        <f t="shared" si="684"/>
        <v>0</v>
      </c>
      <c r="U5457" s="32">
        <f t="shared" si="685"/>
        <v>0</v>
      </c>
      <c r="V5457" s="32">
        <f t="shared" si="686"/>
        <v>0</v>
      </c>
      <c r="W5457" s="32">
        <f t="shared" si="687"/>
        <v>0</v>
      </c>
      <c r="X5457" s="32">
        <f t="shared" si="688"/>
        <v>0</v>
      </c>
    </row>
    <row r="5458" spans="1:24" ht="14.25" customHeight="1">
      <c r="A5458" s="33" t="b">
        <f t="shared" si="682"/>
        <v>0</v>
      </c>
      <c r="B5458" s="33">
        <f t="shared" si="689"/>
        <v>5457</v>
      </c>
      <c r="C5458" s="19"/>
      <c r="N5458" s="37"/>
      <c r="O5458" s="37"/>
      <c r="P5458" s="37"/>
      <c r="Q5458" s="37"/>
      <c r="R5458" s="37"/>
      <c r="S5458" s="32">
        <f t="shared" si="683"/>
        <v>0</v>
      </c>
      <c r="T5458" s="32">
        <f t="shared" si="684"/>
        <v>0</v>
      </c>
      <c r="U5458" s="32">
        <f t="shared" si="685"/>
        <v>0</v>
      </c>
      <c r="V5458" s="32">
        <f t="shared" si="686"/>
        <v>0</v>
      </c>
      <c r="W5458" s="32">
        <f t="shared" si="687"/>
        <v>0</v>
      </c>
      <c r="X5458" s="32">
        <f t="shared" si="688"/>
        <v>0</v>
      </c>
    </row>
    <row r="5459" spans="1:24" ht="14.25" customHeight="1">
      <c r="A5459" s="33" t="b">
        <f t="shared" si="682"/>
        <v>0</v>
      </c>
      <c r="B5459" s="33">
        <f t="shared" si="689"/>
        <v>5458</v>
      </c>
      <c r="C5459" s="19"/>
      <c r="N5459" s="37"/>
      <c r="O5459" s="37"/>
      <c r="P5459" s="37"/>
      <c r="Q5459" s="37"/>
      <c r="R5459" s="37"/>
      <c r="S5459" s="32">
        <f t="shared" si="683"/>
        <v>0</v>
      </c>
      <c r="T5459" s="32">
        <f t="shared" si="684"/>
        <v>0</v>
      </c>
      <c r="U5459" s="32">
        <f t="shared" si="685"/>
        <v>0</v>
      </c>
      <c r="V5459" s="32">
        <f t="shared" si="686"/>
        <v>0</v>
      </c>
      <c r="W5459" s="32">
        <f t="shared" si="687"/>
        <v>0</v>
      </c>
      <c r="X5459" s="32">
        <f t="shared" si="688"/>
        <v>0</v>
      </c>
    </row>
    <row r="5460" spans="1:24" ht="14.25" customHeight="1">
      <c r="A5460" s="33" t="b">
        <f t="shared" si="682"/>
        <v>0</v>
      </c>
      <c r="B5460" s="33">
        <f t="shared" si="689"/>
        <v>5459</v>
      </c>
      <c r="C5460" s="19"/>
      <c r="N5460" s="37"/>
      <c r="O5460" s="37"/>
      <c r="P5460" s="37"/>
      <c r="Q5460" s="37"/>
      <c r="R5460" s="37"/>
      <c r="S5460" s="32">
        <f t="shared" si="683"/>
        <v>0</v>
      </c>
      <c r="T5460" s="32">
        <f t="shared" si="684"/>
        <v>0</v>
      </c>
      <c r="U5460" s="32">
        <f t="shared" si="685"/>
        <v>0</v>
      </c>
      <c r="V5460" s="32">
        <f t="shared" si="686"/>
        <v>0</v>
      </c>
      <c r="W5460" s="32">
        <f t="shared" si="687"/>
        <v>0</v>
      </c>
      <c r="X5460" s="32">
        <f t="shared" si="688"/>
        <v>0</v>
      </c>
    </row>
    <row r="5461" spans="1:24" ht="14.25" customHeight="1">
      <c r="A5461" s="33" t="b">
        <f t="shared" si="682"/>
        <v>0</v>
      </c>
      <c r="B5461" s="33">
        <f t="shared" si="689"/>
        <v>5460</v>
      </c>
      <c r="C5461" s="19"/>
      <c r="N5461" s="37"/>
      <c r="O5461" s="37"/>
      <c r="P5461" s="37"/>
      <c r="Q5461" s="37"/>
      <c r="R5461" s="37"/>
      <c r="S5461" s="32">
        <f t="shared" si="683"/>
        <v>0</v>
      </c>
      <c r="T5461" s="32">
        <f t="shared" si="684"/>
        <v>0</v>
      </c>
      <c r="U5461" s="32">
        <f t="shared" si="685"/>
        <v>0</v>
      </c>
      <c r="V5461" s="32">
        <f t="shared" si="686"/>
        <v>0</v>
      </c>
      <c r="W5461" s="32">
        <f t="shared" si="687"/>
        <v>0</v>
      </c>
      <c r="X5461" s="32">
        <f t="shared" si="688"/>
        <v>0</v>
      </c>
    </row>
    <row r="5462" spans="1:24" ht="14.25" customHeight="1">
      <c r="A5462" s="33" t="b">
        <f t="shared" si="682"/>
        <v>0</v>
      </c>
      <c r="B5462" s="33">
        <f t="shared" si="689"/>
        <v>5461</v>
      </c>
      <c r="C5462" s="19"/>
      <c r="N5462" s="37"/>
      <c r="O5462" s="37"/>
      <c r="P5462" s="37"/>
      <c r="Q5462" s="37"/>
      <c r="R5462" s="37"/>
      <c r="S5462" s="32">
        <f t="shared" si="683"/>
        <v>0</v>
      </c>
      <c r="T5462" s="32">
        <f t="shared" si="684"/>
        <v>0</v>
      </c>
      <c r="U5462" s="32">
        <f t="shared" si="685"/>
        <v>0</v>
      </c>
      <c r="V5462" s="32">
        <f t="shared" si="686"/>
        <v>0</v>
      </c>
      <c r="W5462" s="32">
        <f t="shared" si="687"/>
        <v>0</v>
      </c>
      <c r="X5462" s="32">
        <f t="shared" si="688"/>
        <v>0</v>
      </c>
    </row>
    <row r="5463" spans="1:24" ht="14.25" customHeight="1">
      <c r="A5463" s="33" t="b">
        <f t="shared" si="682"/>
        <v>0</v>
      </c>
      <c r="B5463" s="33">
        <f t="shared" si="689"/>
        <v>5462</v>
      </c>
      <c r="C5463" s="19"/>
      <c r="N5463" s="37"/>
      <c r="O5463" s="37"/>
      <c r="P5463" s="37"/>
      <c r="Q5463" s="37"/>
      <c r="R5463" s="37"/>
      <c r="S5463" s="32">
        <f t="shared" si="683"/>
        <v>0</v>
      </c>
      <c r="T5463" s="32">
        <f t="shared" si="684"/>
        <v>0</v>
      </c>
      <c r="U5463" s="32">
        <f t="shared" si="685"/>
        <v>0</v>
      </c>
      <c r="V5463" s="32">
        <f t="shared" si="686"/>
        <v>0</v>
      </c>
      <c r="W5463" s="32">
        <f t="shared" si="687"/>
        <v>0</v>
      </c>
      <c r="X5463" s="32">
        <f t="shared" si="688"/>
        <v>0</v>
      </c>
    </row>
    <row r="5464" spans="1:24" ht="14.25" customHeight="1">
      <c r="A5464" s="33" t="b">
        <f t="shared" si="682"/>
        <v>0</v>
      </c>
      <c r="B5464" s="33">
        <f t="shared" si="689"/>
        <v>5463</v>
      </c>
      <c r="C5464" s="19"/>
      <c r="N5464" s="37"/>
      <c r="O5464" s="37"/>
      <c r="P5464" s="37"/>
      <c r="Q5464" s="37"/>
      <c r="R5464" s="37"/>
      <c r="S5464" s="32">
        <f t="shared" si="683"/>
        <v>0</v>
      </c>
      <c r="T5464" s="32">
        <f t="shared" si="684"/>
        <v>0</v>
      </c>
      <c r="U5464" s="32">
        <f t="shared" si="685"/>
        <v>0</v>
      </c>
      <c r="V5464" s="32">
        <f t="shared" si="686"/>
        <v>0</v>
      </c>
      <c r="W5464" s="32">
        <f t="shared" si="687"/>
        <v>0</v>
      </c>
      <c r="X5464" s="32">
        <f t="shared" si="688"/>
        <v>0</v>
      </c>
    </row>
    <row r="5465" spans="1:24" ht="14.25" customHeight="1">
      <c r="A5465" s="33" t="b">
        <f t="shared" si="682"/>
        <v>0</v>
      </c>
      <c r="B5465" s="33">
        <f t="shared" si="689"/>
        <v>5464</v>
      </c>
      <c r="C5465" s="19"/>
      <c r="N5465" s="37"/>
      <c r="O5465" s="37"/>
      <c r="P5465" s="37"/>
      <c r="Q5465" s="37"/>
      <c r="R5465" s="37"/>
      <c r="S5465" s="32">
        <f t="shared" si="683"/>
        <v>0</v>
      </c>
      <c r="T5465" s="32">
        <f t="shared" si="684"/>
        <v>0</v>
      </c>
      <c r="U5465" s="32">
        <f t="shared" si="685"/>
        <v>0</v>
      </c>
      <c r="V5465" s="32">
        <f t="shared" si="686"/>
        <v>0</v>
      </c>
      <c r="W5465" s="32">
        <f t="shared" si="687"/>
        <v>0</v>
      </c>
      <c r="X5465" s="32">
        <f t="shared" si="688"/>
        <v>0</v>
      </c>
    </row>
    <row r="5466" spans="1:24" ht="14.25" customHeight="1">
      <c r="A5466" s="33" t="b">
        <f t="shared" si="682"/>
        <v>0</v>
      </c>
      <c r="B5466" s="33">
        <f t="shared" si="689"/>
        <v>5465</v>
      </c>
      <c r="C5466" s="19"/>
      <c r="N5466" s="37"/>
      <c r="O5466" s="37"/>
      <c r="P5466" s="37"/>
      <c r="Q5466" s="37"/>
      <c r="R5466" s="37"/>
      <c r="S5466" s="32">
        <f t="shared" si="683"/>
        <v>0</v>
      </c>
      <c r="T5466" s="32">
        <f t="shared" si="684"/>
        <v>0</v>
      </c>
      <c r="U5466" s="32">
        <f t="shared" si="685"/>
        <v>0</v>
      </c>
      <c r="V5466" s="32">
        <f t="shared" si="686"/>
        <v>0</v>
      </c>
      <c r="W5466" s="32">
        <f t="shared" si="687"/>
        <v>0</v>
      </c>
      <c r="X5466" s="32">
        <f t="shared" si="688"/>
        <v>0</v>
      </c>
    </row>
    <row r="5467" spans="1:24" ht="14.25" customHeight="1">
      <c r="A5467" s="33" t="b">
        <f t="shared" si="682"/>
        <v>0</v>
      </c>
      <c r="B5467" s="33">
        <f t="shared" si="689"/>
        <v>5466</v>
      </c>
      <c r="C5467" s="19"/>
      <c r="N5467" s="37"/>
      <c r="O5467" s="37"/>
      <c r="P5467" s="37"/>
      <c r="Q5467" s="37"/>
      <c r="R5467" s="37"/>
      <c r="S5467" s="32">
        <f t="shared" si="683"/>
        <v>0</v>
      </c>
      <c r="T5467" s="32">
        <f t="shared" si="684"/>
        <v>0</v>
      </c>
      <c r="U5467" s="32">
        <f t="shared" si="685"/>
        <v>0</v>
      </c>
      <c r="V5467" s="32">
        <f t="shared" si="686"/>
        <v>0</v>
      </c>
      <c r="W5467" s="32">
        <f t="shared" si="687"/>
        <v>0</v>
      </c>
      <c r="X5467" s="32">
        <f t="shared" si="688"/>
        <v>0</v>
      </c>
    </row>
    <row r="5468" spans="1:24" ht="14.25" customHeight="1">
      <c r="A5468" s="33" t="b">
        <f t="shared" si="682"/>
        <v>0</v>
      </c>
      <c r="B5468" s="33">
        <f t="shared" si="689"/>
        <v>5467</v>
      </c>
      <c r="C5468" s="19"/>
      <c r="N5468" s="37"/>
      <c r="O5468" s="37"/>
      <c r="P5468" s="37"/>
      <c r="Q5468" s="37"/>
      <c r="R5468" s="37"/>
      <c r="S5468" s="32">
        <f t="shared" si="683"/>
        <v>0</v>
      </c>
      <c r="T5468" s="32">
        <f t="shared" si="684"/>
        <v>0</v>
      </c>
      <c r="U5468" s="32">
        <f t="shared" si="685"/>
        <v>0</v>
      </c>
      <c r="V5468" s="32">
        <f t="shared" si="686"/>
        <v>0</v>
      </c>
      <c r="W5468" s="32">
        <f t="shared" si="687"/>
        <v>0</v>
      </c>
      <c r="X5468" s="32">
        <f t="shared" si="688"/>
        <v>0</v>
      </c>
    </row>
    <row r="5469" spans="1:24" ht="14.25" customHeight="1">
      <c r="A5469" s="33" t="b">
        <f t="shared" si="682"/>
        <v>0</v>
      </c>
      <c r="B5469" s="33">
        <f t="shared" si="689"/>
        <v>5468</v>
      </c>
      <c r="C5469" s="19"/>
      <c r="N5469" s="37"/>
      <c r="O5469" s="37"/>
      <c r="P5469" s="37"/>
      <c r="Q5469" s="37"/>
      <c r="R5469" s="37"/>
      <c r="S5469" s="32">
        <f t="shared" si="683"/>
        <v>0</v>
      </c>
      <c r="T5469" s="32">
        <f t="shared" si="684"/>
        <v>0</v>
      </c>
      <c r="U5469" s="32">
        <f t="shared" si="685"/>
        <v>0</v>
      </c>
      <c r="V5469" s="32">
        <f t="shared" si="686"/>
        <v>0</v>
      </c>
      <c r="W5469" s="32">
        <f t="shared" si="687"/>
        <v>0</v>
      </c>
      <c r="X5469" s="32">
        <f t="shared" si="688"/>
        <v>0</v>
      </c>
    </row>
    <row r="5470" spans="1:24" ht="14.25" customHeight="1">
      <c r="A5470" s="33" t="b">
        <f t="shared" si="682"/>
        <v>0</v>
      </c>
      <c r="B5470" s="33">
        <f t="shared" si="689"/>
        <v>5469</v>
      </c>
      <c r="C5470" s="19"/>
      <c r="N5470" s="37"/>
      <c r="O5470" s="37"/>
      <c r="P5470" s="37"/>
      <c r="Q5470" s="37"/>
      <c r="R5470" s="37"/>
      <c r="S5470" s="32">
        <f t="shared" si="683"/>
        <v>0</v>
      </c>
      <c r="T5470" s="32">
        <f t="shared" si="684"/>
        <v>0</v>
      </c>
      <c r="U5470" s="32">
        <f t="shared" si="685"/>
        <v>0</v>
      </c>
      <c r="V5470" s="32">
        <f t="shared" si="686"/>
        <v>0</v>
      </c>
      <c r="W5470" s="32">
        <f t="shared" si="687"/>
        <v>0</v>
      </c>
      <c r="X5470" s="32">
        <f t="shared" si="688"/>
        <v>0</v>
      </c>
    </row>
    <row r="5471" spans="1:24" ht="14.25" customHeight="1">
      <c r="A5471" s="33" t="b">
        <f t="shared" si="682"/>
        <v>0</v>
      </c>
      <c r="B5471" s="33">
        <f t="shared" si="689"/>
        <v>5470</v>
      </c>
      <c r="C5471" s="19"/>
      <c r="N5471" s="37"/>
      <c r="O5471" s="37"/>
      <c r="P5471" s="37"/>
      <c r="Q5471" s="37"/>
      <c r="R5471" s="37"/>
      <c r="S5471" s="32">
        <f t="shared" si="683"/>
        <v>0</v>
      </c>
      <c r="T5471" s="32">
        <f t="shared" si="684"/>
        <v>0</v>
      </c>
      <c r="U5471" s="32">
        <f t="shared" si="685"/>
        <v>0</v>
      </c>
      <c r="V5471" s="32">
        <f t="shared" si="686"/>
        <v>0</v>
      </c>
      <c r="W5471" s="32">
        <f t="shared" si="687"/>
        <v>0</v>
      </c>
      <c r="X5471" s="32">
        <f t="shared" si="688"/>
        <v>0</v>
      </c>
    </row>
    <row r="5472" spans="1:24" ht="14.25" customHeight="1">
      <c r="A5472" s="33" t="b">
        <f t="shared" si="682"/>
        <v>0</v>
      </c>
      <c r="B5472" s="33">
        <f t="shared" si="689"/>
        <v>5471</v>
      </c>
      <c r="C5472" s="19"/>
      <c r="N5472" s="37"/>
      <c r="O5472" s="37"/>
      <c r="P5472" s="37"/>
      <c r="Q5472" s="37"/>
      <c r="R5472" s="37"/>
      <c r="S5472" s="32">
        <f t="shared" si="683"/>
        <v>0</v>
      </c>
      <c r="T5472" s="32">
        <f t="shared" si="684"/>
        <v>0</v>
      </c>
      <c r="U5472" s="32">
        <f t="shared" si="685"/>
        <v>0</v>
      </c>
      <c r="V5472" s="32">
        <f t="shared" si="686"/>
        <v>0</v>
      </c>
      <c r="W5472" s="32">
        <f t="shared" si="687"/>
        <v>0</v>
      </c>
      <c r="X5472" s="32">
        <f t="shared" si="688"/>
        <v>0</v>
      </c>
    </row>
    <row r="5473" spans="1:24" ht="14.25" customHeight="1">
      <c r="A5473" s="33" t="b">
        <f t="shared" si="682"/>
        <v>0</v>
      </c>
      <c r="B5473" s="33">
        <f t="shared" si="689"/>
        <v>5472</v>
      </c>
      <c r="C5473" s="19"/>
      <c r="N5473" s="37"/>
      <c r="O5473" s="37"/>
      <c r="P5473" s="37"/>
      <c r="Q5473" s="37"/>
      <c r="R5473" s="37"/>
      <c r="S5473" s="32">
        <f t="shared" si="683"/>
        <v>0</v>
      </c>
      <c r="T5473" s="32">
        <f t="shared" si="684"/>
        <v>0</v>
      </c>
      <c r="U5473" s="32">
        <f t="shared" si="685"/>
        <v>0</v>
      </c>
      <c r="V5473" s="32">
        <f t="shared" si="686"/>
        <v>0</v>
      </c>
      <c r="W5473" s="32">
        <f t="shared" si="687"/>
        <v>0</v>
      </c>
      <c r="X5473" s="32">
        <f t="shared" si="688"/>
        <v>0</v>
      </c>
    </row>
    <row r="5474" spans="1:24" ht="14.25" customHeight="1">
      <c r="A5474" s="33" t="b">
        <f t="shared" si="682"/>
        <v>0</v>
      </c>
      <c r="B5474" s="33">
        <f t="shared" si="689"/>
        <v>5473</v>
      </c>
      <c r="C5474" s="19"/>
      <c r="N5474" s="37"/>
      <c r="O5474" s="37"/>
      <c r="P5474" s="37"/>
      <c r="Q5474" s="37"/>
      <c r="R5474" s="37"/>
      <c r="S5474" s="32">
        <f t="shared" si="683"/>
        <v>0</v>
      </c>
      <c r="T5474" s="32">
        <f t="shared" si="684"/>
        <v>0</v>
      </c>
      <c r="U5474" s="32">
        <f t="shared" si="685"/>
        <v>0</v>
      </c>
      <c r="V5474" s="32">
        <f t="shared" si="686"/>
        <v>0</v>
      </c>
      <c r="W5474" s="32">
        <f t="shared" si="687"/>
        <v>0</v>
      </c>
      <c r="X5474" s="32">
        <f t="shared" si="688"/>
        <v>0</v>
      </c>
    </row>
    <row r="5475" spans="1:24" ht="14.25" customHeight="1">
      <c r="A5475" s="33" t="b">
        <f t="shared" si="682"/>
        <v>0</v>
      </c>
      <c r="B5475" s="33">
        <f t="shared" si="689"/>
        <v>5474</v>
      </c>
      <c r="C5475" s="19"/>
      <c r="N5475" s="37"/>
      <c r="O5475" s="37"/>
      <c r="P5475" s="37"/>
      <c r="Q5475" s="37"/>
      <c r="R5475" s="37"/>
      <c r="S5475" s="32">
        <f t="shared" si="683"/>
        <v>0</v>
      </c>
      <c r="T5475" s="32">
        <f t="shared" si="684"/>
        <v>0</v>
      </c>
      <c r="U5475" s="32">
        <f t="shared" si="685"/>
        <v>0</v>
      </c>
      <c r="V5475" s="32">
        <f t="shared" si="686"/>
        <v>0</v>
      </c>
      <c r="W5475" s="32">
        <f t="shared" si="687"/>
        <v>0</v>
      </c>
      <c r="X5475" s="32">
        <f t="shared" si="688"/>
        <v>0</v>
      </c>
    </row>
    <row r="5476" spans="1:24" ht="14.25" customHeight="1">
      <c r="A5476" s="33" t="b">
        <f t="shared" si="682"/>
        <v>0</v>
      </c>
      <c r="B5476" s="33">
        <f t="shared" si="689"/>
        <v>5475</v>
      </c>
      <c r="C5476" s="19"/>
      <c r="N5476" s="37"/>
      <c r="O5476" s="37"/>
      <c r="P5476" s="37"/>
      <c r="Q5476" s="37"/>
      <c r="R5476" s="37"/>
      <c r="S5476" s="32">
        <f t="shared" si="683"/>
        <v>0</v>
      </c>
      <c r="T5476" s="32">
        <f t="shared" si="684"/>
        <v>0</v>
      </c>
      <c r="U5476" s="32">
        <f t="shared" si="685"/>
        <v>0</v>
      </c>
      <c r="V5476" s="32">
        <f t="shared" si="686"/>
        <v>0</v>
      </c>
      <c r="W5476" s="32">
        <f t="shared" si="687"/>
        <v>0</v>
      </c>
      <c r="X5476" s="32">
        <f t="shared" si="688"/>
        <v>0</v>
      </c>
    </row>
    <row r="5477" spans="1:24" ht="14.25" customHeight="1">
      <c r="A5477" s="33" t="b">
        <f t="shared" si="682"/>
        <v>0</v>
      </c>
      <c r="B5477" s="33">
        <f t="shared" si="689"/>
        <v>5476</v>
      </c>
      <c r="C5477" s="19"/>
      <c r="N5477" s="37"/>
      <c r="O5477" s="37"/>
      <c r="P5477" s="37"/>
      <c r="Q5477" s="37"/>
      <c r="R5477" s="37"/>
      <c r="S5477" s="32">
        <f t="shared" si="683"/>
        <v>0</v>
      </c>
      <c r="T5477" s="32">
        <f t="shared" si="684"/>
        <v>0</v>
      </c>
      <c r="U5477" s="32">
        <f t="shared" si="685"/>
        <v>0</v>
      </c>
      <c r="V5477" s="32">
        <f t="shared" si="686"/>
        <v>0</v>
      </c>
      <c r="W5477" s="32">
        <f t="shared" si="687"/>
        <v>0</v>
      </c>
      <c r="X5477" s="32">
        <f t="shared" si="688"/>
        <v>0</v>
      </c>
    </row>
    <row r="5478" spans="1:24" ht="14.25" customHeight="1">
      <c r="A5478" s="33" t="b">
        <f t="shared" si="682"/>
        <v>0</v>
      </c>
      <c r="B5478" s="33">
        <f t="shared" si="689"/>
        <v>5477</v>
      </c>
      <c r="C5478" s="19"/>
      <c r="N5478" s="37"/>
      <c r="O5478" s="37"/>
      <c r="P5478" s="37"/>
      <c r="Q5478" s="37"/>
      <c r="R5478" s="37"/>
      <c r="S5478" s="32">
        <f t="shared" si="683"/>
        <v>0</v>
      </c>
      <c r="T5478" s="32">
        <f t="shared" si="684"/>
        <v>0</v>
      </c>
      <c r="U5478" s="32">
        <f t="shared" si="685"/>
        <v>0</v>
      </c>
      <c r="V5478" s="32">
        <f t="shared" si="686"/>
        <v>0</v>
      </c>
      <c r="W5478" s="32">
        <f t="shared" si="687"/>
        <v>0</v>
      </c>
      <c r="X5478" s="32">
        <f t="shared" si="688"/>
        <v>0</v>
      </c>
    </row>
    <row r="5479" spans="1:24" ht="14.25" customHeight="1">
      <c r="A5479" s="33" t="b">
        <f t="shared" si="682"/>
        <v>0</v>
      </c>
      <c r="B5479" s="33">
        <f t="shared" si="689"/>
        <v>5478</v>
      </c>
      <c r="C5479" s="19"/>
      <c r="N5479" s="37"/>
      <c r="O5479" s="37"/>
      <c r="P5479" s="37"/>
      <c r="Q5479" s="37"/>
      <c r="R5479" s="37"/>
      <c r="S5479" s="32">
        <f t="shared" si="683"/>
        <v>0</v>
      </c>
      <c r="T5479" s="32">
        <f t="shared" si="684"/>
        <v>0</v>
      </c>
      <c r="U5479" s="32">
        <f t="shared" si="685"/>
        <v>0</v>
      </c>
      <c r="V5479" s="32">
        <f t="shared" si="686"/>
        <v>0</v>
      </c>
      <c r="W5479" s="32">
        <f t="shared" si="687"/>
        <v>0</v>
      </c>
      <c r="X5479" s="32">
        <f t="shared" si="688"/>
        <v>0</v>
      </c>
    </row>
    <row r="5480" spans="1:24" ht="14.25" customHeight="1">
      <c r="A5480" s="33" t="b">
        <f t="shared" si="682"/>
        <v>0</v>
      </c>
      <c r="B5480" s="33">
        <f t="shared" si="689"/>
        <v>5479</v>
      </c>
      <c r="C5480" s="19"/>
      <c r="N5480" s="37"/>
      <c r="O5480" s="37"/>
      <c r="P5480" s="37"/>
      <c r="Q5480" s="37"/>
      <c r="R5480" s="37"/>
      <c r="S5480" s="32">
        <f t="shared" si="683"/>
        <v>0</v>
      </c>
      <c r="T5480" s="32">
        <f t="shared" si="684"/>
        <v>0</v>
      </c>
      <c r="U5480" s="32">
        <f t="shared" si="685"/>
        <v>0</v>
      </c>
      <c r="V5480" s="32">
        <f t="shared" si="686"/>
        <v>0</v>
      </c>
      <c r="W5480" s="32">
        <f t="shared" si="687"/>
        <v>0</v>
      </c>
      <c r="X5480" s="32">
        <f t="shared" si="688"/>
        <v>0</v>
      </c>
    </row>
    <row r="5481" spans="1:24" ht="14.25" customHeight="1">
      <c r="A5481" s="33" t="b">
        <f t="shared" si="682"/>
        <v>0</v>
      </c>
      <c r="B5481" s="33">
        <f t="shared" si="689"/>
        <v>5480</v>
      </c>
      <c r="C5481" s="19"/>
      <c r="N5481" s="37"/>
      <c r="O5481" s="37"/>
      <c r="P5481" s="37"/>
      <c r="Q5481" s="37"/>
      <c r="R5481" s="37"/>
      <c r="S5481" s="32">
        <f t="shared" si="683"/>
        <v>0</v>
      </c>
      <c r="T5481" s="32">
        <f t="shared" si="684"/>
        <v>0</v>
      </c>
      <c r="U5481" s="32">
        <f t="shared" si="685"/>
        <v>0</v>
      </c>
      <c r="V5481" s="32">
        <f t="shared" si="686"/>
        <v>0</v>
      </c>
      <c r="W5481" s="32">
        <f t="shared" si="687"/>
        <v>0</v>
      </c>
      <c r="X5481" s="32">
        <f t="shared" si="688"/>
        <v>0</v>
      </c>
    </row>
    <row r="5482" spans="1:24" ht="14.25" customHeight="1">
      <c r="A5482" s="33" t="b">
        <f t="shared" si="682"/>
        <v>0</v>
      </c>
      <c r="B5482" s="33">
        <f t="shared" si="689"/>
        <v>5481</v>
      </c>
      <c r="C5482" s="19"/>
      <c r="N5482" s="37"/>
      <c r="O5482" s="37"/>
      <c r="P5482" s="37"/>
      <c r="Q5482" s="37"/>
      <c r="R5482" s="37"/>
      <c r="S5482" s="32">
        <f t="shared" si="683"/>
        <v>0</v>
      </c>
      <c r="T5482" s="32">
        <f t="shared" si="684"/>
        <v>0</v>
      </c>
      <c r="U5482" s="32">
        <f t="shared" si="685"/>
        <v>0</v>
      </c>
      <c r="V5482" s="32">
        <f t="shared" si="686"/>
        <v>0</v>
      </c>
      <c r="W5482" s="32">
        <f t="shared" si="687"/>
        <v>0</v>
      </c>
      <c r="X5482" s="32">
        <f t="shared" si="688"/>
        <v>0</v>
      </c>
    </row>
    <row r="5483" spans="1:24" ht="14.25" customHeight="1">
      <c r="A5483" s="33" t="b">
        <f t="shared" si="682"/>
        <v>0</v>
      </c>
      <c r="B5483" s="33">
        <f t="shared" si="689"/>
        <v>5482</v>
      </c>
      <c r="C5483" s="19"/>
      <c r="N5483" s="37"/>
      <c r="O5483" s="37"/>
      <c r="P5483" s="37"/>
      <c r="Q5483" s="37"/>
      <c r="R5483" s="37"/>
      <c r="S5483" s="32">
        <f t="shared" si="683"/>
        <v>0</v>
      </c>
      <c r="T5483" s="32">
        <f t="shared" si="684"/>
        <v>0</v>
      </c>
      <c r="U5483" s="32">
        <f t="shared" si="685"/>
        <v>0</v>
      </c>
      <c r="V5483" s="32">
        <f t="shared" si="686"/>
        <v>0</v>
      </c>
      <c r="W5483" s="32">
        <f t="shared" si="687"/>
        <v>0</v>
      </c>
      <c r="X5483" s="32">
        <f t="shared" si="688"/>
        <v>0</v>
      </c>
    </row>
    <row r="5484" spans="1:24" ht="14.25" customHeight="1">
      <c r="A5484" s="33" t="b">
        <f t="shared" si="682"/>
        <v>0</v>
      </c>
      <c r="B5484" s="33">
        <f t="shared" si="689"/>
        <v>5483</v>
      </c>
      <c r="C5484" s="19"/>
      <c r="N5484" s="37"/>
      <c r="O5484" s="37"/>
      <c r="P5484" s="37"/>
      <c r="Q5484" s="37"/>
      <c r="R5484" s="37"/>
      <c r="S5484" s="32">
        <f t="shared" si="683"/>
        <v>0</v>
      </c>
      <c r="T5484" s="32">
        <f t="shared" si="684"/>
        <v>0</v>
      </c>
      <c r="U5484" s="32">
        <f t="shared" si="685"/>
        <v>0</v>
      </c>
      <c r="V5484" s="32">
        <f t="shared" si="686"/>
        <v>0</v>
      </c>
      <c r="W5484" s="32">
        <f t="shared" si="687"/>
        <v>0</v>
      </c>
      <c r="X5484" s="32">
        <f t="shared" si="688"/>
        <v>0</v>
      </c>
    </row>
    <row r="5485" spans="1:24" ht="14.25" customHeight="1">
      <c r="A5485" s="33" t="b">
        <f t="shared" si="682"/>
        <v>0</v>
      </c>
      <c r="B5485" s="33">
        <f t="shared" si="689"/>
        <v>5484</v>
      </c>
      <c r="C5485" s="19"/>
      <c r="N5485" s="37"/>
      <c r="O5485" s="37"/>
      <c r="P5485" s="37"/>
      <c r="Q5485" s="37"/>
      <c r="R5485" s="37"/>
      <c r="S5485" s="32">
        <f t="shared" si="683"/>
        <v>0</v>
      </c>
      <c r="T5485" s="32">
        <f t="shared" si="684"/>
        <v>0</v>
      </c>
      <c r="U5485" s="32">
        <f t="shared" si="685"/>
        <v>0</v>
      </c>
      <c r="V5485" s="32">
        <f t="shared" si="686"/>
        <v>0</v>
      </c>
      <c r="W5485" s="32">
        <f t="shared" si="687"/>
        <v>0</v>
      </c>
      <c r="X5485" s="32">
        <f t="shared" si="688"/>
        <v>0</v>
      </c>
    </row>
    <row r="5486" spans="1:24" ht="14.25" customHeight="1">
      <c r="A5486" s="33" t="b">
        <f t="shared" si="682"/>
        <v>0</v>
      </c>
      <c r="B5486" s="33">
        <f t="shared" si="689"/>
        <v>5485</v>
      </c>
      <c r="C5486" s="19"/>
      <c r="N5486" s="37"/>
      <c r="O5486" s="37"/>
      <c r="P5486" s="37"/>
      <c r="Q5486" s="37"/>
      <c r="R5486" s="37"/>
      <c r="S5486" s="32">
        <f t="shared" si="683"/>
        <v>0</v>
      </c>
      <c r="T5486" s="32">
        <f t="shared" si="684"/>
        <v>0</v>
      </c>
      <c r="U5486" s="32">
        <f t="shared" si="685"/>
        <v>0</v>
      </c>
      <c r="V5486" s="32">
        <f t="shared" si="686"/>
        <v>0</v>
      </c>
      <c r="W5486" s="32">
        <f t="shared" si="687"/>
        <v>0</v>
      </c>
      <c r="X5486" s="32">
        <f t="shared" si="688"/>
        <v>0</v>
      </c>
    </row>
    <row r="5487" spans="1:24" ht="14.25" customHeight="1">
      <c r="A5487" s="33" t="b">
        <f t="shared" si="682"/>
        <v>0</v>
      </c>
      <c r="B5487" s="33">
        <f t="shared" si="689"/>
        <v>5486</v>
      </c>
      <c r="C5487" s="19"/>
      <c r="N5487" s="37"/>
      <c r="O5487" s="37"/>
      <c r="P5487" s="37"/>
      <c r="Q5487" s="37"/>
      <c r="R5487" s="37"/>
      <c r="S5487" s="32">
        <f t="shared" si="683"/>
        <v>0</v>
      </c>
      <c r="T5487" s="32">
        <f t="shared" si="684"/>
        <v>0</v>
      </c>
      <c r="U5487" s="32">
        <f t="shared" si="685"/>
        <v>0</v>
      </c>
      <c r="V5487" s="32">
        <f t="shared" si="686"/>
        <v>0</v>
      </c>
      <c r="W5487" s="32">
        <f t="shared" si="687"/>
        <v>0</v>
      </c>
      <c r="X5487" s="32">
        <f t="shared" si="688"/>
        <v>0</v>
      </c>
    </row>
    <row r="5488" spans="1:24" ht="14.25" customHeight="1">
      <c r="A5488" s="33" t="b">
        <f t="shared" si="682"/>
        <v>0</v>
      </c>
      <c r="B5488" s="33">
        <f t="shared" si="689"/>
        <v>5487</v>
      </c>
      <c r="C5488" s="18"/>
      <c r="N5488" s="37"/>
      <c r="O5488" s="37"/>
      <c r="P5488" s="37"/>
      <c r="Q5488" s="37"/>
      <c r="R5488" s="37"/>
      <c r="S5488" s="32">
        <f t="shared" si="683"/>
        <v>0</v>
      </c>
      <c r="T5488" s="32">
        <f t="shared" si="684"/>
        <v>0</v>
      </c>
      <c r="U5488" s="32">
        <f t="shared" si="685"/>
        <v>0</v>
      </c>
      <c r="V5488" s="32">
        <f t="shared" si="686"/>
        <v>0</v>
      </c>
      <c r="W5488" s="32">
        <f t="shared" si="687"/>
        <v>0</v>
      </c>
      <c r="X5488" s="32">
        <f t="shared" si="688"/>
        <v>0</v>
      </c>
    </row>
    <row r="5489" spans="1:24" ht="14.25" customHeight="1">
      <c r="A5489" s="33" t="b">
        <f t="shared" si="682"/>
        <v>0</v>
      </c>
      <c r="B5489" s="33">
        <f t="shared" si="689"/>
        <v>5488</v>
      </c>
      <c r="C5489" s="19"/>
      <c r="N5489" s="37"/>
      <c r="O5489" s="37"/>
      <c r="P5489" s="37"/>
      <c r="Q5489" s="37"/>
      <c r="R5489" s="37"/>
      <c r="S5489" s="32">
        <f t="shared" si="683"/>
        <v>0</v>
      </c>
      <c r="T5489" s="32">
        <f t="shared" si="684"/>
        <v>0</v>
      </c>
      <c r="U5489" s="32">
        <f t="shared" si="685"/>
        <v>0</v>
      </c>
      <c r="V5489" s="32">
        <f t="shared" si="686"/>
        <v>0</v>
      </c>
      <c r="W5489" s="32">
        <f t="shared" si="687"/>
        <v>0</v>
      </c>
      <c r="X5489" s="32">
        <f t="shared" si="688"/>
        <v>0</v>
      </c>
    </row>
    <row r="5490" spans="1:24" ht="14.25" customHeight="1">
      <c r="A5490" s="33" t="b">
        <f t="shared" si="682"/>
        <v>0</v>
      </c>
      <c r="B5490" s="33">
        <f t="shared" si="689"/>
        <v>5489</v>
      </c>
      <c r="C5490" s="19"/>
      <c r="N5490" s="37"/>
      <c r="O5490" s="37"/>
      <c r="P5490" s="37"/>
      <c r="Q5490" s="37"/>
      <c r="R5490" s="37"/>
      <c r="S5490" s="32">
        <f t="shared" si="683"/>
        <v>0</v>
      </c>
      <c r="T5490" s="32">
        <f t="shared" si="684"/>
        <v>0</v>
      </c>
      <c r="U5490" s="32">
        <f t="shared" si="685"/>
        <v>0</v>
      </c>
      <c r="V5490" s="32">
        <f t="shared" si="686"/>
        <v>0</v>
      </c>
      <c r="W5490" s="32">
        <f t="shared" si="687"/>
        <v>0</v>
      </c>
      <c r="X5490" s="32">
        <f t="shared" si="688"/>
        <v>0</v>
      </c>
    </row>
    <row r="5491" spans="1:24" ht="14.25" customHeight="1">
      <c r="A5491" s="33" t="b">
        <f t="shared" si="682"/>
        <v>0</v>
      </c>
      <c r="B5491" s="33">
        <f t="shared" si="689"/>
        <v>5490</v>
      </c>
      <c r="C5491" s="19"/>
      <c r="N5491" s="37"/>
      <c r="O5491" s="37"/>
      <c r="P5491" s="37"/>
      <c r="Q5491" s="37"/>
      <c r="R5491" s="37"/>
      <c r="S5491" s="32">
        <f t="shared" si="683"/>
        <v>0</v>
      </c>
      <c r="T5491" s="32">
        <f t="shared" si="684"/>
        <v>0</v>
      </c>
      <c r="U5491" s="32">
        <f t="shared" si="685"/>
        <v>0</v>
      </c>
      <c r="V5491" s="32">
        <f t="shared" si="686"/>
        <v>0</v>
      </c>
      <c r="W5491" s="32">
        <f t="shared" si="687"/>
        <v>0</v>
      </c>
      <c r="X5491" s="32">
        <f t="shared" si="688"/>
        <v>0</v>
      </c>
    </row>
    <row r="5492" spans="1:24" ht="14.25" customHeight="1">
      <c r="A5492" s="33" t="b">
        <f t="shared" si="682"/>
        <v>0</v>
      </c>
      <c r="B5492" s="33">
        <f t="shared" si="689"/>
        <v>5491</v>
      </c>
      <c r="C5492" s="19"/>
      <c r="N5492" s="37"/>
      <c r="O5492" s="37"/>
      <c r="P5492" s="37"/>
      <c r="Q5492" s="37"/>
      <c r="R5492" s="37"/>
      <c r="S5492" s="32">
        <f t="shared" si="683"/>
        <v>0</v>
      </c>
      <c r="T5492" s="32">
        <f t="shared" si="684"/>
        <v>0</v>
      </c>
      <c r="U5492" s="32">
        <f t="shared" si="685"/>
        <v>0</v>
      </c>
      <c r="V5492" s="32">
        <f t="shared" si="686"/>
        <v>0</v>
      </c>
      <c r="W5492" s="32">
        <f t="shared" si="687"/>
        <v>0</v>
      </c>
      <c r="X5492" s="32">
        <f t="shared" si="688"/>
        <v>0</v>
      </c>
    </row>
    <row r="5493" spans="1:24" ht="14.25" customHeight="1">
      <c r="A5493" s="33" t="b">
        <f t="shared" si="682"/>
        <v>0</v>
      </c>
      <c r="B5493" s="33">
        <f t="shared" si="689"/>
        <v>5492</v>
      </c>
      <c r="C5493" s="19"/>
      <c r="N5493" s="37"/>
      <c r="O5493" s="37"/>
      <c r="P5493" s="37"/>
      <c r="Q5493" s="37"/>
      <c r="R5493" s="37"/>
      <c r="S5493" s="32">
        <f t="shared" si="683"/>
        <v>0</v>
      </c>
      <c r="T5493" s="32">
        <f t="shared" si="684"/>
        <v>0</v>
      </c>
      <c r="U5493" s="32">
        <f t="shared" si="685"/>
        <v>0</v>
      </c>
      <c r="V5493" s="32">
        <f t="shared" si="686"/>
        <v>0</v>
      </c>
      <c r="W5493" s="32">
        <f t="shared" si="687"/>
        <v>0</v>
      </c>
      <c r="X5493" s="32">
        <f t="shared" si="688"/>
        <v>0</v>
      </c>
    </row>
    <row r="5494" spans="1:24" ht="14.25" customHeight="1">
      <c r="A5494" s="33" t="b">
        <f t="shared" si="682"/>
        <v>0</v>
      </c>
      <c r="B5494" s="33">
        <f t="shared" si="689"/>
        <v>5493</v>
      </c>
      <c r="C5494" s="19"/>
      <c r="N5494" s="37"/>
      <c r="O5494" s="37"/>
      <c r="P5494" s="37"/>
      <c r="Q5494" s="37"/>
      <c r="R5494" s="37"/>
      <c r="S5494" s="32">
        <f t="shared" si="683"/>
        <v>0</v>
      </c>
      <c r="T5494" s="32">
        <f t="shared" si="684"/>
        <v>0</v>
      </c>
      <c r="U5494" s="32">
        <f t="shared" si="685"/>
        <v>0</v>
      </c>
      <c r="V5494" s="32">
        <f t="shared" si="686"/>
        <v>0</v>
      </c>
      <c r="W5494" s="32">
        <f t="shared" si="687"/>
        <v>0</v>
      </c>
      <c r="X5494" s="32">
        <f t="shared" si="688"/>
        <v>0</v>
      </c>
    </row>
    <row r="5495" spans="1:24" ht="14.25" customHeight="1">
      <c r="A5495" s="33" t="b">
        <f t="shared" si="682"/>
        <v>0</v>
      </c>
      <c r="B5495" s="33">
        <f t="shared" si="689"/>
        <v>5494</v>
      </c>
      <c r="C5495" s="19"/>
      <c r="N5495" s="37"/>
      <c r="O5495" s="37"/>
      <c r="P5495" s="37"/>
      <c r="Q5495" s="37"/>
      <c r="R5495" s="37"/>
      <c r="S5495" s="32">
        <f t="shared" si="683"/>
        <v>0</v>
      </c>
      <c r="T5495" s="32">
        <f t="shared" si="684"/>
        <v>0</v>
      </c>
      <c r="U5495" s="32">
        <f t="shared" si="685"/>
        <v>0</v>
      </c>
      <c r="V5495" s="32">
        <f t="shared" si="686"/>
        <v>0</v>
      </c>
      <c r="W5495" s="32">
        <f t="shared" si="687"/>
        <v>0</v>
      </c>
      <c r="X5495" s="32">
        <f t="shared" si="688"/>
        <v>0</v>
      </c>
    </row>
    <row r="5496" spans="1:24" ht="14.25" customHeight="1">
      <c r="A5496" s="33" t="b">
        <f t="shared" si="682"/>
        <v>0</v>
      </c>
      <c r="B5496" s="33">
        <f t="shared" si="689"/>
        <v>5495</v>
      </c>
      <c r="C5496" s="19"/>
      <c r="N5496" s="37"/>
      <c r="O5496" s="37"/>
      <c r="P5496" s="37"/>
      <c r="Q5496" s="37"/>
      <c r="R5496" s="37"/>
      <c r="S5496" s="32">
        <f t="shared" si="683"/>
        <v>0</v>
      </c>
      <c r="T5496" s="32">
        <f t="shared" si="684"/>
        <v>0</v>
      </c>
      <c r="U5496" s="32">
        <f t="shared" si="685"/>
        <v>0</v>
      </c>
      <c r="V5496" s="32">
        <f t="shared" si="686"/>
        <v>0</v>
      </c>
      <c r="W5496" s="32">
        <f t="shared" si="687"/>
        <v>0</v>
      </c>
      <c r="X5496" s="32">
        <f t="shared" si="688"/>
        <v>0</v>
      </c>
    </row>
    <row r="5497" spans="1:24" ht="14.25" customHeight="1">
      <c r="A5497" s="33" t="b">
        <f t="shared" si="682"/>
        <v>0</v>
      </c>
      <c r="B5497" s="33">
        <f t="shared" si="689"/>
        <v>5496</v>
      </c>
      <c r="C5497" s="19"/>
      <c r="N5497" s="37"/>
      <c r="O5497" s="37"/>
      <c r="P5497" s="37"/>
      <c r="Q5497" s="37"/>
      <c r="R5497" s="37"/>
      <c r="S5497" s="32">
        <f t="shared" si="683"/>
        <v>0</v>
      </c>
      <c r="T5497" s="32">
        <f t="shared" si="684"/>
        <v>0</v>
      </c>
      <c r="U5497" s="32">
        <f t="shared" si="685"/>
        <v>0</v>
      </c>
      <c r="V5497" s="32">
        <f t="shared" si="686"/>
        <v>0</v>
      </c>
      <c r="W5497" s="32">
        <f t="shared" si="687"/>
        <v>0</v>
      </c>
      <c r="X5497" s="32">
        <f t="shared" si="688"/>
        <v>0</v>
      </c>
    </row>
    <row r="5498" spans="1:24" ht="14.25" customHeight="1">
      <c r="A5498" s="33" t="b">
        <f t="shared" si="682"/>
        <v>0</v>
      </c>
      <c r="B5498" s="33">
        <f t="shared" si="689"/>
        <v>5497</v>
      </c>
      <c r="C5498" s="19"/>
      <c r="N5498" s="37"/>
      <c r="O5498" s="37"/>
      <c r="P5498" s="37"/>
      <c r="Q5498" s="37"/>
      <c r="R5498" s="37"/>
      <c r="S5498" s="32">
        <f t="shared" si="683"/>
        <v>0</v>
      </c>
      <c r="T5498" s="32">
        <f t="shared" si="684"/>
        <v>0</v>
      </c>
      <c r="U5498" s="32">
        <f t="shared" si="685"/>
        <v>0</v>
      </c>
      <c r="V5498" s="32">
        <f t="shared" si="686"/>
        <v>0</v>
      </c>
      <c r="W5498" s="32">
        <f t="shared" si="687"/>
        <v>0</v>
      </c>
      <c r="X5498" s="32">
        <f t="shared" si="688"/>
        <v>0</v>
      </c>
    </row>
    <row r="5499" spans="1:24" ht="14.25" customHeight="1">
      <c r="A5499" s="33" t="b">
        <f t="shared" si="682"/>
        <v>0</v>
      </c>
      <c r="B5499" s="33">
        <f t="shared" si="689"/>
        <v>5498</v>
      </c>
      <c r="C5499" s="19"/>
      <c r="N5499" s="37"/>
      <c r="O5499" s="37"/>
      <c r="P5499" s="37"/>
      <c r="Q5499" s="37"/>
      <c r="R5499" s="37"/>
      <c r="S5499" s="32">
        <f t="shared" si="683"/>
        <v>0</v>
      </c>
      <c r="T5499" s="32">
        <f t="shared" si="684"/>
        <v>0</v>
      </c>
      <c r="U5499" s="32">
        <f t="shared" si="685"/>
        <v>0</v>
      </c>
      <c r="V5499" s="32">
        <f t="shared" si="686"/>
        <v>0</v>
      </c>
      <c r="W5499" s="32">
        <f t="shared" si="687"/>
        <v>0</v>
      </c>
      <c r="X5499" s="32">
        <f t="shared" si="688"/>
        <v>0</v>
      </c>
    </row>
    <row r="5500" spans="1:24" ht="14.25" customHeight="1">
      <c r="A5500" s="33" t="b">
        <f t="shared" si="682"/>
        <v>0</v>
      </c>
      <c r="B5500" s="33">
        <f t="shared" si="689"/>
        <v>5499</v>
      </c>
      <c r="C5500" s="19"/>
      <c r="N5500" s="37"/>
      <c r="O5500" s="37"/>
      <c r="P5500" s="37"/>
      <c r="Q5500" s="37"/>
      <c r="R5500" s="37"/>
      <c r="S5500" s="32">
        <f t="shared" si="683"/>
        <v>0</v>
      </c>
      <c r="T5500" s="32">
        <f t="shared" si="684"/>
        <v>0</v>
      </c>
      <c r="U5500" s="32">
        <f t="shared" si="685"/>
        <v>0</v>
      </c>
      <c r="V5500" s="32">
        <f t="shared" si="686"/>
        <v>0</v>
      </c>
      <c r="W5500" s="32">
        <f t="shared" si="687"/>
        <v>0</v>
      </c>
      <c r="X5500" s="32">
        <f t="shared" si="688"/>
        <v>0</v>
      </c>
    </row>
    <row r="5501" spans="1:24" ht="14.25" customHeight="1">
      <c r="A5501" s="33" t="b">
        <f t="shared" si="682"/>
        <v>0</v>
      </c>
      <c r="B5501" s="33">
        <f t="shared" si="689"/>
        <v>5500</v>
      </c>
      <c r="C5501" s="19"/>
      <c r="N5501" s="37"/>
      <c r="O5501" s="37"/>
      <c r="P5501" s="37"/>
      <c r="Q5501" s="37"/>
      <c r="R5501" s="37"/>
      <c r="S5501" s="32">
        <f t="shared" si="683"/>
        <v>0</v>
      </c>
      <c r="T5501" s="32">
        <f t="shared" si="684"/>
        <v>0</v>
      </c>
      <c r="U5501" s="32">
        <f t="shared" si="685"/>
        <v>0</v>
      </c>
      <c r="V5501" s="32">
        <f t="shared" si="686"/>
        <v>0</v>
      </c>
      <c r="W5501" s="32">
        <f t="shared" si="687"/>
        <v>0</v>
      </c>
      <c r="X5501" s="32">
        <f t="shared" si="688"/>
        <v>0</v>
      </c>
    </row>
    <row r="5502" spans="1:24" ht="14.25" customHeight="1">
      <c r="A5502" s="33" t="b">
        <f t="shared" si="682"/>
        <v>0</v>
      </c>
      <c r="B5502" s="33">
        <f t="shared" si="689"/>
        <v>5501</v>
      </c>
      <c r="C5502" s="19"/>
      <c r="N5502" s="37"/>
      <c r="O5502" s="37"/>
      <c r="P5502" s="37"/>
      <c r="Q5502" s="37"/>
      <c r="R5502" s="37"/>
      <c r="S5502" s="32">
        <f t="shared" si="683"/>
        <v>0</v>
      </c>
      <c r="T5502" s="32">
        <f t="shared" si="684"/>
        <v>0</v>
      </c>
      <c r="U5502" s="32">
        <f t="shared" si="685"/>
        <v>0</v>
      </c>
      <c r="V5502" s="32">
        <f t="shared" si="686"/>
        <v>0</v>
      </c>
      <c r="W5502" s="32">
        <f t="shared" si="687"/>
        <v>0</v>
      </c>
      <c r="X5502" s="32">
        <f t="shared" si="688"/>
        <v>0</v>
      </c>
    </row>
    <row r="5503" spans="1:24" ht="14.25" customHeight="1">
      <c r="A5503" s="33" t="b">
        <f t="shared" si="682"/>
        <v>0</v>
      </c>
      <c r="B5503" s="33">
        <f t="shared" si="689"/>
        <v>5502</v>
      </c>
      <c r="C5503" s="19"/>
      <c r="N5503" s="37"/>
      <c r="O5503" s="37"/>
      <c r="P5503" s="37"/>
      <c r="Q5503" s="37"/>
      <c r="R5503" s="37"/>
      <c r="S5503" s="32">
        <f t="shared" si="683"/>
        <v>0</v>
      </c>
      <c r="T5503" s="32">
        <f t="shared" si="684"/>
        <v>0</v>
      </c>
      <c r="U5503" s="32">
        <f t="shared" si="685"/>
        <v>0</v>
      </c>
      <c r="V5503" s="32">
        <f t="shared" si="686"/>
        <v>0</v>
      </c>
      <c r="W5503" s="32">
        <f t="shared" si="687"/>
        <v>0</v>
      </c>
      <c r="X5503" s="32">
        <f t="shared" si="688"/>
        <v>0</v>
      </c>
    </row>
    <row r="5504" spans="1:24" ht="14.25" customHeight="1">
      <c r="A5504" s="33" t="b">
        <f t="shared" si="682"/>
        <v>0</v>
      </c>
      <c r="B5504" s="33">
        <f t="shared" si="689"/>
        <v>5503</v>
      </c>
      <c r="C5504" s="19"/>
      <c r="N5504" s="37"/>
      <c r="O5504" s="37"/>
      <c r="P5504" s="37"/>
      <c r="Q5504" s="37"/>
      <c r="R5504" s="37"/>
      <c r="S5504" s="32">
        <f t="shared" si="683"/>
        <v>0</v>
      </c>
      <c r="T5504" s="32">
        <f t="shared" si="684"/>
        <v>0</v>
      </c>
      <c r="U5504" s="32">
        <f t="shared" si="685"/>
        <v>0</v>
      </c>
      <c r="V5504" s="32">
        <f t="shared" si="686"/>
        <v>0</v>
      </c>
      <c r="W5504" s="32">
        <f t="shared" si="687"/>
        <v>0</v>
      </c>
      <c r="X5504" s="32">
        <f t="shared" si="688"/>
        <v>0</v>
      </c>
    </row>
    <row r="5505" spans="1:24" ht="14.25" customHeight="1">
      <c r="A5505" s="33" t="b">
        <f t="shared" si="682"/>
        <v>0</v>
      </c>
      <c r="B5505" s="33">
        <f t="shared" si="689"/>
        <v>5504</v>
      </c>
      <c r="C5505" s="19"/>
      <c r="N5505" s="37"/>
      <c r="O5505" s="37"/>
      <c r="P5505" s="37"/>
      <c r="Q5505" s="37"/>
      <c r="R5505" s="37"/>
      <c r="S5505" s="32">
        <f t="shared" si="683"/>
        <v>0</v>
      </c>
      <c r="T5505" s="32">
        <f t="shared" si="684"/>
        <v>0</v>
      </c>
      <c r="U5505" s="32">
        <f t="shared" si="685"/>
        <v>0</v>
      </c>
      <c r="V5505" s="32">
        <f t="shared" si="686"/>
        <v>0</v>
      </c>
      <c r="W5505" s="32">
        <f t="shared" si="687"/>
        <v>0</v>
      </c>
      <c r="X5505" s="32">
        <f t="shared" si="688"/>
        <v>0</v>
      </c>
    </row>
    <row r="5506" spans="1:24" ht="14.25" customHeight="1">
      <c r="A5506" s="33" t="b">
        <f t="shared" ref="A5506:A5569" si="690">IF(OR(COUNTIF(D5506:M5506, "NOT EXECUTED"), COUNTIF(D5506:M5506, "NOT COMPILED"), COUNTIF(D5506:M5506, "NOT EFFECTIVE")),TRUE,FALSE)</f>
        <v>0</v>
      </c>
      <c r="B5506" s="33">
        <f t="shared" si="689"/>
        <v>5505</v>
      </c>
      <c r="C5506" s="19"/>
      <c r="N5506" s="37"/>
      <c r="O5506" s="37"/>
      <c r="P5506" s="37"/>
      <c r="Q5506" s="37"/>
      <c r="R5506" s="37"/>
      <c r="S5506" s="32">
        <f t="shared" ref="S5506:S5569" si="691">IF(COUNTIF(H5506:M5506,"NOT EFFECTIVE"),1,0)</f>
        <v>0</v>
      </c>
      <c r="T5506" s="32">
        <f t="shared" ref="T5506:T5569" si="692">IF(AND(D5506="NOT EXECUTED",COUNTA($N5506)&lt;&gt;0),1,0)</f>
        <v>0</v>
      </c>
      <c r="U5506" s="32">
        <f t="shared" ref="U5506:U5569" si="693">IF(AND(E5506="NOT EXECUTED",COUNTA($N5506)&lt;&gt;0),1,0)</f>
        <v>0</v>
      </c>
      <c r="V5506" s="32">
        <f t="shared" ref="V5506:V5569" si="694">IF(AND(F5506="NOT EXECUTED",COUNTA($N5506)&lt;&gt;0),1,0)</f>
        <v>0</v>
      </c>
      <c r="W5506" s="32">
        <f t="shared" ref="W5506:W5569" si="695">IF(AND(G5506="NOT EXECUTED",COUNTA($N5506)&lt;&gt;0),1,0)</f>
        <v>0</v>
      </c>
      <c r="X5506" s="32">
        <f t="shared" ref="X5506:X5569" si="696">IF(AND(S5506=1,COUNTA($N5506)&lt;&gt;0),1,0)</f>
        <v>0</v>
      </c>
    </row>
    <row r="5507" spans="1:24" ht="14.25" customHeight="1">
      <c r="A5507" s="33" t="b">
        <f t="shared" si="690"/>
        <v>0</v>
      </c>
      <c r="B5507" s="33">
        <f t="shared" ref="B5507:B5570" si="697">+B5506+1</f>
        <v>5506</v>
      </c>
      <c r="C5507" s="19"/>
      <c r="N5507" s="37"/>
      <c r="O5507" s="37"/>
      <c r="P5507" s="37"/>
      <c r="Q5507" s="37"/>
      <c r="R5507" s="37"/>
      <c r="S5507" s="32">
        <f t="shared" si="691"/>
        <v>0</v>
      </c>
      <c r="T5507" s="32">
        <f t="shared" si="692"/>
        <v>0</v>
      </c>
      <c r="U5507" s="32">
        <f t="shared" si="693"/>
        <v>0</v>
      </c>
      <c r="V5507" s="32">
        <f t="shared" si="694"/>
        <v>0</v>
      </c>
      <c r="W5507" s="32">
        <f t="shared" si="695"/>
        <v>0</v>
      </c>
      <c r="X5507" s="32">
        <f t="shared" si="696"/>
        <v>0</v>
      </c>
    </row>
    <row r="5508" spans="1:24" ht="14.25" customHeight="1">
      <c r="A5508" s="33" t="b">
        <f t="shared" si="690"/>
        <v>0</v>
      </c>
      <c r="B5508" s="33">
        <f t="shared" si="697"/>
        <v>5507</v>
      </c>
      <c r="C5508" s="19"/>
      <c r="N5508" s="37"/>
      <c r="O5508" s="37"/>
      <c r="P5508" s="37"/>
      <c r="Q5508" s="37"/>
      <c r="R5508" s="37"/>
      <c r="S5508" s="32">
        <f t="shared" si="691"/>
        <v>0</v>
      </c>
      <c r="T5508" s="32">
        <f t="shared" si="692"/>
        <v>0</v>
      </c>
      <c r="U5508" s="32">
        <f t="shared" si="693"/>
        <v>0</v>
      </c>
      <c r="V5508" s="32">
        <f t="shared" si="694"/>
        <v>0</v>
      </c>
      <c r="W5508" s="32">
        <f t="shared" si="695"/>
        <v>0</v>
      </c>
      <c r="X5508" s="32">
        <f t="shared" si="696"/>
        <v>0</v>
      </c>
    </row>
    <row r="5509" spans="1:24" ht="14.25" customHeight="1">
      <c r="A5509" s="33" t="b">
        <f t="shared" si="690"/>
        <v>0</v>
      </c>
      <c r="B5509" s="33">
        <f t="shared" si="697"/>
        <v>5508</v>
      </c>
      <c r="C5509" s="23"/>
      <c r="N5509" s="37"/>
      <c r="O5509" s="37"/>
      <c r="P5509" s="37"/>
      <c r="Q5509" s="37"/>
      <c r="R5509" s="37"/>
      <c r="S5509" s="32">
        <f t="shared" si="691"/>
        <v>0</v>
      </c>
      <c r="T5509" s="32">
        <f t="shared" si="692"/>
        <v>0</v>
      </c>
      <c r="U5509" s="32">
        <f t="shared" si="693"/>
        <v>0</v>
      </c>
      <c r="V5509" s="32">
        <f t="shared" si="694"/>
        <v>0</v>
      </c>
      <c r="W5509" s="32">
        <f t="shared" si="695"/>
        <v>0</v>
      </c>
      <c r="X5509" s="32">
        <f t="shared" si="696"/>
        <v>0</v>
      </c>
    </row>
    <row r="5510" spans="1:24" ht="14.25" customHeight="1">
      <c r="A5510" s="33" t="b">
        <f t="shared" si="690"/>
        <v>0</v>
      </c>
      <c r="B5510" s="33">
        <f t="shared" si="697"/>
        <v>5509</v>
      </c>
      <c r="C5510" s="18"/>
      <c r="N5510" s="37"/>
      <c r="O5510" s="37"/>
      <c r="P5510" s="37"/>
      <c r="Q5510" s="37"/>
      <c r="R5510" s="37"/>
      <c r="S5510" s="32">
        <f t="shared" si="691"/>
        <v>0</v>
      </c>
      <c r="T5510" s="32">
        <f t="shared" si="692"/>
        <v>0</v>
      </c>
      <c r="U5510" s="32">
        <f t="shared" si="693"/>
        <v>0</v>
      </c>
      <c r="V5510" s="32">
        <f t="shared" si="694"/>
        <v>0</v>
      </c>
      <c r="W5510" s="32">
        <f t="shared" si="695"/>
        <v>0</v>
      </c>
      <c r="X5510" s="32">
        <f t="shared" si="696"/>
        <v>0</v>
      </c>
    </row>
    <row r="5511" spans="1:24" ht="14.25" customHeight="1">
      <c r="A5511" s="33" t="b">
        <f t="shared" si="690"/>
        <v>0</v>
      </c>
      <c r="B5511" s="33">
        <f t="shared" si="697"/>
        <v>5510</v>
      </c>
      <c r="C5511" s="21"/>
      <c r="N5511" s="37"/>
      <c r="O5511" s="37"/>
      <c r="P5511" s="37"/>
      <c r="Q5511" s="37"/>
      <c r="R5511" s="37"/>
      <c r="S5511" s="32">
        <f t="shared" si="691"/>
        <v>0</v>
      </c>
      <c r="T5511" s="32">
        <f t="shared" si="692"/>
        <v>0</v>
      </c>
      <c r="U5511" s="32">
        <f t="shared" si="693"/>
        <v>0</v>
      </c>
      <c r="V5511" s="32">
        <f t="shared" si="694"/>
        <v>0</v>
      </c>
      <c r="W5511" s="32">
        <f t="shared" si="695"/>
        <v>0</v>
      </c>
      <c r="X5511" s="32">
        <f t="shared" si="696"/>
        <v>0</v>
      </c>
    </row>
    <row r="5512" spans="1:24" ht="14.25" customHeight="1">
      <c r="A5512" s="33" t="b">
        <f t="shared" si="690"/>
        <v>0</v>
      </c>
      <c r="B5512" s="33">
        <f t="shared" si="697"/>
        <v>5511</v>
      </c>
      <c r="C5512" s="20"/>
      <c r="N5512" s="37"/>
      <c r="O5512" s="37"/>
      <c r="P5512" s="37"/>
      <c r="Q5512" s="37"/>
      <c r="R5512" s="37"/>
      <c r="S5512" s="32">
        <f t="shared" si="691"/>
        <v>0</v>
      </c>
      <c r="T5512" s="32">
        <f t="shared" si="692"/>
        <v>0</v>
      </c>
      <c r="U5512" s="32">
        <f t="shared" si="693"/>
        <v>0</v>
      </c>
      <c r="V5512" s="32">
        <f t="shared" si="694"/>
        <v>0</v>
      </c>
      <c r="W5512" s="32">
        <f t="shared" si="695"/>
        <v>0</v>
      </c>
      <c r="X5512" s="32">
        <f t="shared" si="696"/>
        <v>0</v>
      </c>
    </row>
    <row r="5513" spans="1:24" ht="14.25" customHeight="1">
      <c r="A5513" s="33" t="b">
        <f t="shared" si="690"/>
        <v>0</v>
      </c>
      <c r="B5513" s="33">
        <f t="shared" si="697"/>
        <v>5512</v>
      </c>
      <c r="C5513" s="18"/>
      <c r="N5513" s="37"/>
      <c r="O5513" s="37"/>
      <c r="P5513" s="37"/>
      <c r="Q5513" s="37"/>
      <c r="R5513" s="37"/>
      <c r="S5513" s="32">
        <f t="shared" si="691"/>
        <v>0</v>
      </c>
      <c r="T5513" s="32">
        <f t="shared" si="692"/>
        <v>0</v>
      </c>
      <c r="U5513" s="32">
        <f t="shared" si="693"/>
        <v>0</v>
      </c>
      <c r="V5513" s="32">
        <f t="shared" si="694"/>
        <v>0</v>
      </c>
      <c r="W5513" s="32">
        <f t="shared" si="695"/>
        <v>0</v>
      </c>
      <c r="X5513" s="32">
        <f t="shared" si="696"/>
        <v>0</v>
      </c>
    </row>
    <row r="5514" spans="1:24" ht="14.25" customHeight="1">
      <c r="A5514" s="33" t="b">
        <f t="shared" si="690"/>
        <v>0</v>
      </c>
      <c r="B5514" s="33">
        <f t="shared" si="697"/>
        <v>5513</v>
      </c>
      <c r="C5514" s="17"/>
      <c r="N5514" s="37"/>
      <c r="O5514" s="37"/>
      <c r="P5514" s="37"/>
      <c r="Q5514" s="37"/>
      <c r="R5514" s="37"/>
      <c r="S5514" s="32">
        <f t="shared" si="691"/>
        <v>0</v>
      </c>
      <c r="T5514" s="32">
        <f t="shared" si="692"/>
        <v>0</v>
      </c>
      <c r="U5514" s="32">
        <f t="shared" si="693"/>
        <v>0</v>
      </c>
      <c r="V5514" s="32">
        <f t="shared" si="694"/>
        <v>0</v>
      </c>
      <c r="W5514" s="32">
        <f t="shared" si="695"/>
        <v>0</v>
      </c>
      <c r="X5514" s="32">
        <f t="shared" si="696"/>
        <v>0</v>
      </c>
    </row>
    <row r="5515" spans="1:24" ht="14.25" customHeight="1">
      <c r="A5515" s="33" t="b">
        <f t="shared" si="690"/>
        <v>0</v>
      </c>
      <c r="B5515" s="33">
        <f t="shared" si="697"/>
        <v>5514</v>
      </c>
      <c r="C5515" s="17"/>
      <c r="N5515" s="37"/>
      <c r="O5515" s="37"/>
      <c r="P5515" s="37"/>
      <c r="Q5515" s="37"/>
      <c r="R5515" s="37"/>
      <c r="S5515" s="32">
        <f t="shared" si="691"/>
        <v>0</v>
      </c>
      <c r="T5515" s="32">
        <f t="shared" si="692"/>
        <v>0</v>
      </c>
      <c r="U5515" s="32">
        <f t="shared" si="693"/>
        <v>0</v>
      </c>
      <c r="V5515" s="32">
        <f t="shared" si="694"/>
        <v>0</v>
      </c>
      <c r="W5515" s="32">
        <f t="shared" si="695"/>
        <v>0</v>
      </c>
      <c r="X5515" s="32">
        <f t="shared" si="696"/>
        <v>0</v>
      </c>
    </row>
    <row r="5516" spans="1:24" ht="14.25" customHeight="1">
      <c r="A5516" s="33" t="b">
        <f t="shared" si="690"/>
        <v>0</v>
      </c>
      <c r="B5516" s="33">
        <f t="shared" si="697"/>
        <v>5515</v>
      </c>
      <c r="C5516" s="17"/>
      <c r="N5516" s="37"/>
      <c r="O5516" s="37"/>
      <c r="P5516" s="37"/>
      <c r="Q5516" s="37"/>
      <c r="R5516" s="37"/>
      <c r="S5516" s="32">
        <f t="shared" si="691"/>
        <v>0</v>
      </c>
      <c r="T5516" s="32">
        <f t="shared" si="692"/>
        <v>0</v>
      </c>
      <c r="U5516" s="32">
        <f t="shared" si="693"/>
        <v>0</v>
      </c>
      <c r="V5516" s="32">
        <f t="shared" si="694"/>
        <v>0</v>
      </c>
      <c r="W5516" s="32">
        <f t="shared" si="695"/>
        <v>0</v>
      </c>
      <c r="X5516" s="32">
        <f t="shared" si="696"/>
        <v>0</v>
      </c>
    </row>
    <row r="5517" spans="1:24" ht="14.25" customHeight="1">
      <c r="A5517" s="33" t="b">
        <f t="shared" si="690"/>
        <v>0</v>
      </c>
      <c r="B5517" s="33">
        <f t="shared" si="697"/>
        <v>5516</v>
      </c>
      <c r="C5517" s="17"/>
      <c r="N5517" s="37"/>
      <c r="O5517" s="37"/>
      <c r="P5517" s="37"/>
      <c r="Q5517" s="37"/>
      <c r="R5517" s="37"/>
      <c r="S5517" s="32">
        <f t="shared" si="691"/>
        <v>0</v>
      </c>
      <c r="T5517" s="32">
        <f t="shared" si="692"/>
        <v>0</v>
      </c>
      <c r="U5517" s="32">
        <f t="shared" si="693"/>
        <v>0</v>
      </c>
      <c r="V5517" s="32">
        <f t="shared" si="694"/>
        <v>0</v>
      </c>
      <c r="W5517" s="32">
        <f t="shared" si="695"/>
        <v>0</v>
      </c>
      <c r="X5517" s="32">
        <f t="shared" si="696"/>
        <v>0</v>
      </c>
    </row>
    <row r="5518" spans="1:24" ht="14.25" customHeight="1">
      <c r="A5518" s="33" t="b">
        <f t="shared" si="690"/>
        <v>0</v>
      </c>
      <c r="B5518" s="33">
        <f t="shared" si="697"/>
        <v>5517</v>
      </c>
      <c r="C5518" s="17"/>
      <c r="N5518" s="37"/>
      <c r="O5518" s="37"/>
      <c r="P5518" s="37"/>
      <c r="Q5518" s="37"/>
      <c r="R5518" s="37"/>
      <c r="S5518" s="32">
        <f t="shared" si="691"/>
        <v>0</v>
      </c>
      <c r="T5518" s="32">
        <f t="shared" si="692"/>
        <v>0</v>
      </c>
      <c r="U5518" s="32">
        <f t="shared" si="693"/>
        <v>0</v>
      </c>
      <c r="V5518" s="32">
        <f t="shared" si="694"/>
        <v>0</v>
      </c>
      <c r="W5518" s="32">
        <f t="shared" si="695"/>
        <v>0</v>
      </c>
      <c r="X5518" s="32">
        <f t="shared" si="696"/>
        <v>0</v>
      </c>
    </row>
    <row r="5519" spans="1:24" ht="14.25" customHeight="1">
      <c r="A5519" s="33" t="b">
        <f t="shared" si="690"/>
        <v>0</v>
      </c>
      <c r="B5519" s="33">
        <f t="shared" si="697"/>
        <v>5518</v>
      </c>
      <c r="C5519" s="17"/>
      <c r="N5519" s="37"/>
      <c r="O5519" s="37"/>
      <c r="P5519" s="37"/>
      <c r="Q5519" s="37"/>
      <c r="R5519" s="37"/>
      <c r="S5519" s="32">
        <f t="shared" si="691"/>
        <v>0</v>
      </c>
      <c r="T5519" s="32">
        <f t="shared" si="692"/>
        <v>0</v>
      </c>
      <c r="U5519" s="32">
        <f t="shared" si="693"/>
        <v>0</v>
      </c>
      <c r="V5519" s="32">
        <f t="shared" si="694"/>
        <v>0</v>
      </c>
      <c r="W5519" s="32">
        <f t="shared" si="695"/>
        <v>0</v>
      </c>
      <c r="X5519" s="32">
        <f t="shared" si="696"/>
        <v>0</v>
      </c>
    </row>
    <row r="5520" spans="1:24" ht="14.25" customHeight="1">
      <c r="A5520" s="33" t="b">
        <f t="shared" si="690"/>
        <v>0</v>
      </c>
      <c r="B5520" s="33">
        <f t="shared" si="697"/>
        <v>5519</v>
      </c>
      <c r="C5520" s="17"/>
      <c r="N5520" s="37"/>
      <c r="O5520" s="37"/>
      <c r="P5520" s="37"/>
      <c r="Q5520" s="37"/>
      <c r="R5520" s="37"/>
      <c r="S5520" s="32">
        <f t="shared" si="691"/>
        <v>0</v>
      </c>
      <c r="T5520" s="32">
        <f t="shared" si="692"/>
        <v>0</v>
      </c>
      <c r="U5520" s="32">
        <f t="shared" si="693"/>
        <v>0</v>
      </c>
      <c r="V5520" s="32">
        <f t="shared" si="694"/>
        <v>0</v>
      </c>
      <c r="W5520" s="32">
        <f t="shared" si="695"/>
        <v>0</v>
      </c>
      <c r="X5520" s="32">
        <f t="shared" si="696"/>
        <v>0</v>
      </c>
    </row>
    <row r="5521" spans="1:24" ht="14.25" customHeight="1">
      <c r="A5521" s="33" t="b">
        <f t="shared" si="690"/>
        <v>0</v>
      </c>
      <c r="B5521" s="33">
        <f t="shared" si="697"/>
        <v>5520</v>
      </c>
      <c r="C5521" s="17"/>
      <c r="N5521" s="37"/>
      <c r="O5521" s="37"/>
      <c r="P5521" s="37"/>
      <c r="Q5521" s="37"/>
      <c r="R5521" s="37"/>
      <c r="S5521" s="32">
        <f t="shared" si="691"/>
        <v>0</v>
      </c>
      <c r="T5521" s="32">
        <f t="shared" si="692"/>
        <v>0</v>
      </c>
      <c r="U5521" s="32">
        <f t="shared" si="693"/>
        <v>0</v>
      </c>
      <c r="V5521" s="32">
        <f t="shared" si="694"/>
        <v>0</v>
      </c>
      <c r="W5521" s="32">
        <f t="shared" si="695"/>
        <v>0</v>
      </c>
      <c r="X5521" s="32">
        <f t="shared" si="696"/>
        <v>0</v>
      </c>
    </row>
    <row r="5522" spans="1:24" ht="14.25" customHeight="1">
      <c r="A5522" s="33" t="b">
        <f t="shared" si="690"/>
        <v>0</v>
      </c>
      <c r="B5522" s="33">
        <f t="shared" si="697"/>
        <v>5521</v>
      </c>
      <c r="C5522" s="17"/>
      <c r="N5522" s="37"/>
      <c r="O5522" s="37"/>
      <c r="P5522" s="37"/>
      <c r="Q5522" s="37"/>
      <c r="R5522" s="37"/>
      <c r="S5522" s="32">
        <f t="shared" si="691"/>
        <v>0</v>
      </c>
      <c r="T5522" s="32">
        <f t="shared" si="692"/>
        <v>0</v>
      </c>
      <c r="U5522" s="32">
        <f t="shared" si="693"/>
        <v>0</v>
      </c>
      <c r="V5522" s="32">
        <f t="shared" si="694"/>
        <v>0</v>
      </c>
      <c r="W5522" s="32">
        <f t="shared" si="695"/>
        <v>0</v>
      </c>
      <c r="X5522" s="32">
        <f t="shared" si="696"/>
        <v>0</v>
      </c>
    </row>
    <row r="5523" spans="1:24" ht="14.25" customHeight="1">
      <c r="A5523" s="33" t="b">
        <f t="shared" si="690"/>
        <v>0</v>
      </c>
      <c r="B5523" s="33">
        <f t="shared" si="697"/>
        <v>5522</v>
      </c>
      <c r="C5523" s="17"/>
      <c r="N5523" s="37"/>
      <c r="O5523" s="37"/>
      <c r="P5523" s="37"/>
      <c r="Q5523" s="37"/>
      <c r="R5523" s="37"/>
      <c r="S5523" s="32">
        <f t="shared" si="691"/>
        <v>0</v>
      </c>
      <c r="T5523" s="32">
        <f t="shared" si="692"/>
        <v>0</v>
      </c>
      <c r="U5523" s="32">
        <f t="shared" si="693"/>
        <v>0</v>
      </c>
      <c r="V5523" s="32">
        <f t="shared" si="694"/>
        <v>0</v>
      </c>
      <c r="W5523" s="32">
        <f t="shared" si="695"/>
        <v>0</v>
      </c>
      <c r="X5523" s="32">
        <f t="shared" si="696"/>
        <v>0</v>
      </c>
    </row>
    <row r="5524" spans="1:24" ht="14.25" customHeight="1">
      <c r="A5524" s="33" t="b">
        <f t="shared" si="690"/>
        <v>0</v>
      </c>
      <c r="B5524" s="33">
        <f t="shared" si="697"/>
        <v>5523</v>
      </c>
      <c r="C5524" s="17"/>
      <c r="N5524" s="37"/>
      <c r="O5524" s="37"/>
      <c r="P5524" s="37"/>
      <c r="Q5524" s="37"/>
      <c r="R5524" s="37"/>
      <c r="S5524" s="32">
        <f t="shared" si="691"/>
        <v>0</v>
      </c>
      <c r="T5524" s="32">
        <f t="shared" si="692"/>
        <v>0</v>
      </c>
      <c r="U5524" s="32">
        <f t="shared" si="693"/>
        <v>0</v>
      </c>
      <c r="V5524" s="32">
        <f t="shared" si="694"/>
        <v>0</v>
      </c>
      <c r="W5524" s="32">
        <f t="shared" si="695"/>
        <v>0</v>
      </c>
      <c r="X5524" s="32">
        <f t="shared" si="696"/>
        <v>0</v>
      </c>
    </row>
    <row r="5525" spans="1:24" ht="14.25" customHeight="1">
      <c r="A5525" s="33" t="b">
        <f t="shared" si="690"/>
        <v>0</v>
      </c>
      <c r="B5525" s="33">
        <f t="shared" si="697"/>
        <v>5524</v>
      </c>
      <c r="C5525" s="17"/>
      <c r="N5525" s="37"/>
      <c r="O5525" s="37"/>
      <c r="P5525" s="37"/>
      <c r="Q5525" s="37"/>
      <c r="R5525" s="37"/>
      <c r="S5525" s="32">
        <f t="shared" si="691"/>
        <v>0</v>
      </c>
      <c r="T5525" s="32">
        <f t="shared" si="692"/>
        <v>0</v>
      </c>
      <c r="U5525" s="32">
        <f t="shared" si="693"/>
        <v>0</v>
      </c>
      <c r="V5525" s="32">
        <f t="shared" si="694"/>
        <v>0</v>
      </c>
      <c r="W5525" s="32">
        <f t="shared" si="695"/>
        <v>0</v>
      </c>
      <c r="X5525" s="32">
        <f t="shared" si="696"/>
        <v>0</v>
      </c>
    </row>
    <row r="5526" spans="1:24" ht="14.25" customHeight="1">
      <c r="A5526" s="33" t="b">
        <f t="shared" si="690"/>
        <v>0</v>
      </c>
      <c r="B5526" s="33">
        <f t="shared" si="697"/>
        <v>5525</v>
      </c>
      <c r="C5526" s="17"/>
      <c r="N5526" s="37"/>
      <c r="O5526" s="37"/>
      <c r="P5526" s="37"/>
      <c r="Q5526" s="37"/>
      <c r="R5526" s="37"/>
      <c r="S5526" s="32">
        <f t="shared" si="691"/>
        <v>0</v>
      </c>
      <c r="T5526" s="32">
        <f t="shared" si="692"/>
        <v>0</v>
      </c>
      <c r="U5526" s="32">
        <f t="shared" si="693"/>
        <v>0</v>
      </c>
      <c r="V5526" s="32">
        <f t="shared" si="694"/>
        <v>0</v>
      </c>
      <c r="W5526" s="32">
        <f t="shared" si="695"/>
        <v>0</v>
      </c>
      <c r="X5526" s="32">
        <f t="shared" si="696"/>
        <v>0</v>
      </c>
    </row>
    <row r="5527" spans="1:24" ht="14.25" customHeight="1">
      <c r="A5527" s="33" t="b">
        <f t="shared" si="690"/>
        <v>0</v>
      </c>
      <c r="B5527" s="33">
        <f t="shared" si="697"/>
        <v>5526</v>
      </c>
      <c r="C5527" s="17"/>
      <c r="N5527" s="37"/>
      <c r="O5527" s="37"/>
      <c r="P5527" s="37"/>
      <c r="Q5527" s="37"/>
      <c r="R5527" s="37"/>
      <c r="S5527" s="32">
        <f t="shared" si="691"/>
        <v>0</v>
      </c>
      <c r="T5527" s="32">
        <f t="shared" si="692"/>
        <v>0</v>
      </c>
      <c r="U5527" s="32">
        <f t="shared" si="693"/>
        <v>0</v>
      </c>
      <c r="V5527" s="32">
        <f t="shared" si="694"/>
        <v>0</v>
      </c>
      <c r="W5527" s="32">
        <f t="shared" si="695"/>
        <v>0</v>
      </c>
      <c r="X5527" s="32">
        <f t="shared" si="696"/>
        <v>0</v>
      </c>
    </row>
    <row r="5528" spans="1:24" ht="14.25" customHeight="1">
      <c r="A5528" s="33" t="b">
        <f t="shared" si="690"/>
        <v>0</v>
      </c>
      <c r="B5528" s="33">
        <f t="shared" si="697"/>
        <v>5527</v>
      </c>
      <c r="C5528" s="17"/>
      <c r="N5528" s="37"/>
      <c r="O5528" s="37"/>
      <c r="P5528" s="37"/>
      <c r="Q5528" s="37"/>
      <c r="R5528" s="37"/>
      <c r="S5528" s="32">
        <f t="shared" si="691"/>
        <v>0</v>
      </c>
      <c r="T5528" s="32">
        <f t="shared" si="692"/>
        <v>0</v>
      </c>
      <c r="U5528" s="32">
        <f t="shared" si="693"/>
        <v>0</v>
      </c>
      <c r="V5528" s="32">
        <f t="shared" si="694"/>
        <v>0</v>
      </c>
      <c r="W5528" s="32">
        <f t="shared" si="695"/>
        <v>0</v>
      </c>
      <c r="X5528" s="32">
        <f t="shared" si="696"/>
        <v>0</v>
      </c>
    </row>
    <row r="5529" spans="1:24" ht="14.25" customHeight="1">
      <c r="A5529" s="33" t="b">
        <f t="shared" si="690"/>
        <v>0</v>
      </c>
      <c r="B5529" s="33">
        <f t="shared" si="697"/>
        <v>5528</v>
      </c>
      <c r="C5529" s="17"/>
      <c r="N5529" s="37"/>
      <c r="O5529" s="37"/>
      <c r="P5529" s="37"/>
      <c r="Q5529" s="37"/>
      <c r="R5529" s="37"/>
      <c r="S5529" s="32">
        <f t="shared" si="691"/>
        <v>0</v>
      </c>
      <c r="T5529" s="32">
        <f t="shared" si="692"/>
        <v>0</v>
      </c>
      <c r="U5529" s="32">
        <f t="shared" si="693"/>
        <v>0</v>
      </c>
      <c r="V5529" s="32">
        <f t="shared" si="694"/>
        <v>0</v>
      </c>
      <c r="W5529" s="32">
        <f t="shared" si="695"/>
        <v>0</v>
      </c>
      <c r="X5529" s="32">
        <f t="shared" si="696"/>
        <v>0</v>
      </c>
    </row>
    <row r="5530" spans="1:24" ht="14.25" customHeight="1">
      <c r="A5530" s="33" t="b">
        <f t="shared" si="690"/>
        <v>0</v>
      </c>
      <c r="B5530" s="33">
        <f t="shared" si="697"/>
        <v>5529</v>
      </c>
      <c r="C5530" s="17"/>
      <c r="N5530" s="37"/>
      <c r="O5530" s="37"/>
      <c r="P5530" s="37"/>
      <c r="Q5530" s="37"/>
      <c r="R5530" s="37"/>
      <c r="S5530" s="32">
        <f t="shared" si="691"/>
        <v>0</v>
      </c>
      <c r="T5530" s="32">
        <f t="shared" si="692"/>
        <v>0</v>
      </c>
      <c r="U5530" s="32">
        <f t="shared" si="693"/>
        <v>0</v>
      </c>
      <c r="V5530" s="32">
        <f t="shared" si="694"/>
        <v>0</v>
      </c>
      <c r="W5530" s="32">
        <f t="shared" si="695"/>
        <v>0</v>
      </c>
      <c r="X5530" s="32">
        <f t="shared" si="696"/>
        <v>0</v>
      </c>
    </row>
    <row r="5531" spans="1:24" ht="14.25" customHeight="1">
      <c r="A5531" s="33" t="b">
        <f t="shared" si="690"/>
        <v>0</v>
      </c>
      <c r="B5531" s="33">
        <f t="shared" si="697"/>
        <v>5530</v>
      </c>
      <c r="C5531" s="17"/>
      <c r="N5531" s="37"/>
      <c r="O5531" s="37"/>
      <c r="P5531" s="37"/>
      <c r="Q5531" s="37"/>
      <c r="R5531" s="37"/>
      <c r="S5531" s="32">
        <f t="shared" si="691"/>
        <v>0</v>
      </c>
      <c r="T5531" s="32">
        <f t="shared" si="692"/>
        <v>0</v>
      </c>
      <c r="U5531" s="32">
        <f t="shared" si="693"/>
        <v>0</v>
      </c>
      <c r="V5531" s="32">
        <f t="shared" si="694"/>
        <v>0</v>
      </c>
      <c r="W5531" s="32">
        <f t="shared" si="695"/>
        <v>0</v>
      </c>
      <c r="X5531" s="32">
        <f t="shared" si="696"/>
        <v>0</v>
      </c>
    </row>
    <row r="5532" spans="1:24" ht="14.25" customHeight="1">
      <c r="A5532" s="33" t="b">
        <f t="shared" si="690"/>
        <v>0</v>
      </c>
      <c r="B5532" s="33">
        <f t="shared" si="697"/>
        <v>5531</v>
      </c>
      <c r="C5532" s="17"/>
      <c r="N5532" s="37"/>
      <c r="O5532" s="37"/>
      <c r="P5532" s="37"/>
      <c r="Q5532" s="37"/>
      <c r="R5532" s="37"/>
      <c r="S5532" s="32">
        <f t="shared" si="691"/>
        <v>0</v>
      </c>
      <c r="T5532" s="32">
        <f t="shared" si="692"/>
        <v>0</v>
      </c>
      <c r="U5532" s="32">
        <f t="shared" si="693"/>
        <v>0</v>
      </c>
      <c r="V5532" s="32">
        <f t="shared" si="694"/>
        <v>0</v>
      </c>
      <c r="W5532" s="32">
        <f t="shared" si="695"/>
        <v>0</v>
      </c>
      <c r="X5532" s="32">
        <f t="shared" si="696"/>
        <v>0</v>
      </c>
    </row>
    <row r="5533" spans="1:24" ht="14.25" customHeight="1">
      <c r="A5533" s="33" t="b">
        <f t="shared" si="690"/>
        <v>0</v>
      </c>
      <c r="B5533" s="33">
        <f t="shared" si="697"/>
        <v>5532</v>
      </c>
      <c r="C5533" s="17"/>
      <c r="N5533" s="37"/>
      <c r="O5533" s="37"/>
      <c r="P5533" s="37"/>
      <c r="Q5533" s="37"/>
      <c r="R5533" s="37"/>
      <c r="S5533" s="32">
        <f t="shared" si="691"/>
        <v>0</v>
      </c>
      <c r="T5533" s="32">
        <f t="shared" si="692"/>
        <v>0</v>
      </c>
      <c r="U5533" s="32">
        <f t="shared" si="693"/>
        <v>0</v>
      </c>
      <c r="V5533" s="32">
        <f t="shared" si="694"/>
        <v>0</v>
      </c>
      <c r="W5533" s="32">
        <f t="shared" si="695"/>
        <v>0</v>
      </c>
      <c r="X5533" s="32">
        <f t="shared" si="696"/>
        <v>0</v>
      </c>
    </row>
    <row r="5534" spans="1:24" ht="14.25" customHeight="1">
      <c r="A5534" s="33" t="b">
        <f t="shared" si="690"/>
        <v>0</v>
      </c>
      <c r="B5534" s="33">
        <f t="shared" si="697"/>
        <v>5533</v>
      </c>
      <c r="C5534" s="17"/>
      <c r="N5534" s="37"/>
      <c r="O5534" s="37"/>
      <c r="P5534" s="37"/>
      <c r="Q5534" s="37"/>
      <c r="R5534" s="37"/>
      <c r="S5534" s="32">
        <f t="shared" si="691"/>
        <v>0</v>
      </c>
      <c r="T5534" s="32">
        <f t="shared" si="692"/>
        <v>0</v>
      </c>
      <c r="U5534" s="32">
        <f t="shared" si="693"/>
        <v>0</v>
      </c>
      <c r="V5534" s="32">
        <f t="shared" si="694"/>
        <v>0</v>
      </c>
      <c r="W5534" s="32">
        <f t="shared" si="695"/>
        <v>0</v>
      </c>
      <c r="X5534" s="32">
        <f t="shared" si="696"/>
        <v>0</v>
      </c>
    </row>
    <row r="5535" spans="1:24" ht="14.25" customHeight="1">
      <c r="A5535" s="33" t="b">
        <f t="shared" si="690"/>
        <v>0</v>
      </c>
      <c r="B5535" s="33">
        <f t="shared" si="697"/>
        <v>5534</v>
      </c>
      <c r="C5535" s="17"/>
      <c r="N5535" s="37"/>
      <c r="O5535" s="37"/>
      <c r="P5535" s="37"/>
      <c r="Q5535" s="37"/>
      <c r="R5535" s="37"/>
      <c r="S5535" s="32">
        <f t="shared" si="691"/>
        <v>0</v>
      </c>
      <c r="T5535" s="32">
        <f t="shared" si="692"/>
        <v>0</v>
      </c>
      <c r="U5535" s="32">
        <f t="shared" si="693"/>
        <v>0</v>
      </c>
      <c r="V5535" s="32">
        <f t="shared" si="694"/>
        <v>0</v>
      </c>
      <c r="W5535" s="32">
        <f t="shared" si="695"/>
        <v>0</v>
      </c>
      <c r="X5535" s="32">
        <f t="shared" si="696"/>
        <v>0</v>
      </c>
    </row>
    <row r="5536" spans="1:24" ht="14.25" customHeight="1">
      <c r="A5536" s="33" t="b">
        <f t="shared" si="690"/>
        <v>0</v>
      </c>
      <c r="B5536" s="33">
        <f t="shared" si="697"/>
        <v>5535</v>
      </c>
      <c r="C5536" s="17"/>
      <c r="N5536" s="37"/>
      <c r="O5536" s="37"/>
      <c r="P5536" s="37"/>
      <c r="Q5536" s="37"/>
      <c r="R5536" s="37"/>
      <c r="S5536" s="32">
        <f t="shared" si="691"/>
        <v>0</v>
      </c>
      <c r="T5536" s="32">
        <f t="shared" si="692"/>
        <v>0</v>
      </c>
      <c r="U5536" s="32">
        <f t="shared" si="693"/>
        <v>0</v>
      </c>
      <c r="V5536" s="32">
        <f t="shared" si="694"/>
        <v>0</v>
      </c>
      <c r="W5536" s="32">
        <f t="shared" si="695"/>
        <v>0</v>
      </c>
      <c r="X5536" s="32">
        <f t="shared" si="696"/>
        <v>0</v>
      </c>
    </row>
    <row r="5537" spans="1:24" ht="14.25" customHeight="1">
      <c r="A5537" s="33" t="b">
        <f t="shared" si="690"/>
        <v>0</v>
      </c>
      <c r="B5537" s="33">
        <f t="shared" si="697"/>
        <v>5536</v>
      </c>
      <c r="C5537" s="17"/>
      <c r="N5537" s="37"/>
      <c r="O5537" s="37"/>
      <c r="P5537" s="37"/>
      <c r="Q5537" s="37"/>
      <c r="R5537" s="37"/>
      <c r="S5537" s="32">
        <f t="shared" si="691"/>
        <v>0</v>
      </c>
      <c r="T5537" s="32">
        <f t="shared" si="692"/>
        <v>0</v>
      </c>
      <c r="U5537" s="32">
        <f t="shared" si="693"/>
        <v>0</v>
      </c>
      <c r="V5537" s="32">
        <f t="shared" si="694"/>
        <v>0</v>
      </c>
      <c r="W5537" s="32">
        <f t="shared" si="695"/>
        <v>0</v>
      </c>
      <c r="X5537" s="32">
        <f t="shared" si="696"/>
        <v>0</v>
      </c>
    </row>
    <row r="5538" spans="1:24" ht="14.25" customHeight="1">
      <c r="A5538" s="33" t="b">
        <f t="shared" si="690"/>
        <v>0</v>
      </c>
      <c r="B5538" s="33">
        <f t="shared" si="697"/>
        <v>5537</v>
      </c>
      <c r="C5538" s="17"/>
      <c r="N5538" s="37"/>
      <c r="O5538" s="37"/>
      <c r="P5538" s="37"/>
      <c r="Q5538" s="37"/>
      <c r="R5538" s="37"/>
      <c r="S5538" s="32">
        <f t="shared" si="691"/>
        <v>0</v>
      </c>
      <c r="T5538" s="32">
        <f t="shared" si="692"/>
        <v>0</v>
      </c>
      <c r="U5538" s="32">
        <f t="shared" si="693"/>
        <v>0</v>
      </c>
      <c r="V5538" s="32">
        <f t="shared" si="694"/>
        <v>0</v>
      </c>
      <c r="W5538" s="32">
        <f t="shared" si="695"/>
        <v>0</v>
      </c>
      <c r="X5538" s="32">
        <f t="shared" si="696"/>
        <v>0</v>
      </c>
    </row>
    <row r="5539" spans="1:24" ht="14.25" customHeight="1">
      <c r="A5539" s="33" t="b">
        <f t="shared" si="690"/>
        <v>0</v>
      </c>
      <c r="B5539" s="33">
        <f t="shared" si="697"/>
        <v>5538</v>
      </c>
      <c r="C5539" s="17"/>
      <c r="N5539" s="37"/>
      <c r="O5539" s="37"/>
      <c r="P5539" s="37"/>
      <c r="Q5539" s="37"/>
      <c r="R5539" s="37"/>
      <c r="S5539" s="32">
        <f t="shared" si="691"/>
        <v>0</v>
      </c>
      <c r="T5539" s="32">
        <f t="shared" si="692"/>
        <v>0</v>
      </c>
      <c r="U5539" s="32">
        <f t="shared" si="693"/>
        <v>0</v>
      </c>
      <c r="V5539" s="32">
        <f t="shared" si="694"/>
        <v>0</v>
      </c>
      <c r="W5539" s="32">
        <f t="shared" si="695"/>
        <v>0</v>
      </c>
      <c r="X5539" s="32">
        <f t="shared" si="696"/>
        <v>0</v>
      </c>
    </row>
    <row r="5540" spans="1:24" ht="14.25" customHeight="1">
      <c r="A5540" s="33" t="b">
        <f t="shared" si="690"/>
        <v>0</v>
      </c>
      <c r="B5540" s="33">
        <f t="shared" si="697"/>
        <v>5539</v>
      </c>
      <c r="C5540" s="17"/>
      <c r="N5540" s="37"/>
      <c r="O5540" s="37"/>
      <c r="P5540" s="37"/>
      <c r="Q5540" s="37"/>
      <c r="R5540" s="37"/>
      <c r="S5540" s="32">
        <f t="shared" si="691"/>
        <v>0</v>
      </c>
      <c r="T5540" s="32">
        <f t="shared" si="692"/>
        <v>0</v>
      </c>
      <c r="U5540" s="32">
        <f t="shared" si="693"/>
        <v>0</v>
      </c>
      <c r="V5540" s="32">
        <f t="shared" si="694"/>
        <v>0</v>
      </c>
      <c r="W5540" s="32">
        <f t="shared" si="695"/>
        <v>0</v>
      </c>
      <c r="X5540" s="32">
        <f t="shared" si="696"/>
        <v>0</v>
      </c>
    </row>
    <row r="5541" spans="1:24" ht="14.25" customHeight="1">
      <c r="A5541" s="33" t="b">
        <f t="shared" si="690"/>
        <v>0</v>
      </c>
      <c r="B5541" s="33">
        <f t="shared" si="697"/>
        <v>5540</v>
      </c>
      <c r="C5541" s="17"/>
      <c r="N5541" s="37"/>
      <c r="O5541" s="37"/>
      <c r="P5541" s="37"/>
      <c r="Q5541" s="37"/>
      <c r="R5541" s="37"/>
      <c r="S5541" s="32">
        <f t="shared" si="691"/>
        <v>0</v>
      </c>
      <c r="T5541" s="32">
        <f t="shared" si="692"/>
        <v>0</v>
      </c>
      <c r="U5541" s="32">
        <f t="shared" si="693"/>
        <v>0</v>
      </c>
      <c r="V5541" s="32">
        <f t="shared" si="694"/>
        <v>0</v>
      </c>
      <c r="W5541" s="32">
        <f t="shared" si="695"/>
        <v>0</v>
      </c>
      <c r="X5541" s="32">
        <f t="shared" si="696"/>
        <v>0</v>
      </c>
    </row>
    <row r="5542" spans="1:24" ht="14.25" customHeight="1">
      <c r="A5542" s="33" t="b">
        <f t="shared" si="690"/>
        <v>0</v>
      </c>
      <c r="B5542" s="33">
        <f t="shared" si="697"/>
        <v>5541</v>
      </c>
      <c r="C5542" s="17"/>
      <c r="N5542" s="37"/>
      <c r="O5542" s="37"/>
      <c r="P5542" s="37"/>
      <c r="Q5542" s="37"/>
      <c r="R5542" s="37"/>
      <c r="S5542" s="32">
        <f t="shared" si="691"/>
        <v>0</v>
      </c>
      <c r="T5542" s="32">
        <f t="shared" si="692"/>
        <v>0</v>
      </c>
      <c r="U5542" s="32">
        <f t="shared" si="693"/>
        <v>0</v>
      </c>
      <c r="V5542" s="32">
        <f t="shared" si="694"/>
        <v>0</v>
      </c>
      <c r="W5542" s="32">
        <f t="shared" si="695"/>
        <v>0</v>
      </c>
      <c r="X5542" s="32">
        <f t="shared" si="696"/>
        <v>0</v>
      </c>
    </row>
    <row r="5543" spans="1:24" ht="14.25" customHeight="1">
      <c r="A5543" s="33" t="b">
        <f t="shared" si="690"/>
        <v>0</v>
      </c>
      <c r="B5543" s="33">
        <f t="shared" si="697"/>
        <v>5542</v>
      </c>
      <c r="C5543" s="17"/>
      <c r="N5543" s="37"/>
      <c r="O5543" s="37"/>
      <c r="P5543" s="37"/>
      <c r="Q5543" s="37"/>
      <c r="R5543" s="37"/>
      <c r="S5543" s="32">
        <f t="shared" si="691"/>
        <v>0</v>
      </c>
      <c r="T5543" s="32">
        <f t="shared" si="692"/>
        <v>0</v>
      </c>
      <c r="U5543" s="32">
        <f t="shared" si="693"/>
        <v>0</v>
      </c>
      <c r="V5543" s="32">
        <f t="shared" si="694"/>
        <v>0</v>
      </c>
      <c r="W5543" s="32">
        <f t="shared" si="695"/>
        <v>0</v>
      </c>
      <c r="X5543" s="32">
        <f t="shared" si="696"/>
        <v>0</v>
      </c>
    </row>
    <row r="5544" spans="1:24" ht="14.25" customHeight="1">
      <c r="A5544" s="33" t="b">
        <f t="shared" si="690"/>
        <v>0</v>
      </c>
      <c r="B5544" s="33">
        <f t="shared" si="697"/>
        <v>5543</v>
      </c>
      <c r="C5544" s="17"/>
      <c r="N5544" s="37"/>
      <c r="O5544" s="37"/>
      <c r="P5544" s="37"/>
      <c r="Q5544" s="37"/>
      <c r="R5544" s="37"/>
      <c r="S5544" s="32">
        <f t="shared" si="691"/>
        <v>0</v>
      </c>
      <c r="T5544" s="32">
        <f t="shared" si="692"/>
        <v>0</v>
      </c>
      <c r="U5544" s="32">
        <f t="shared" si="693"/>
        <v>0</v>
      </c>
      <c r="V5544" s="32">
        <f t="shared" si="694"/>
        <v>0</v>
      </c>
      <c r="W5544" s="32">
        <f t="shared" si="695"/>
        <v>0</v>
      </c>
      <c r="X5544" s="32">
        <f t="shared" si="696"/>
        <v>0</v>
      </c>
    </row>
    <row r="5545" spans="1:24" ht="14.25" customHeight="1">
      <c r="A5545" s="33" t="b">
        <f t="shared" si="690"/>
        <v>0</v>
      </c>
      <c r="B5545" s="33">
        <f t="shared" si="697"/>
        <v>5544</v>
      </c>
      <c r="C5545" s="17"/>
      <c r="N5545" s="37"/>
      <c r="O5545" s="37"/>
      <c r="P5545" s="37"/>
      <c r="Q5545" s="37"/>
      <c r="R5545" s="37"/>
      <c r="S5545" s="32">
        <f t="shared" si="691"/>
        <v>0</v>
      </c>
      <c r="T5545" s="32">
        <f t="shared" si="692"/>
        <v>0</v>
      </c>
      <c r="U5545" s="32">
        <f t="shared" si="693"/>
        <v>0</v>
      </c>
      <c r="V5545" s="32">
        <f t="shared" si="694"/>
        <v>0</v>
      </c>
      <c r="W5545" s="32">
        <f t="shared" si="695"/>
        <v>0</v>
      </c>
      <c r="X5545" s="32">
        <f t="shared" si="696"/>
        <v>0</v>
      </c>
    </row>
    <row r="5546" spans="1:24" ht="14.25" customHeight="1">
      <c r="A5546" s="33" t="b">
        <f t="shared" si="690"/>
        <v>0</v>
      </c>
      <c r="B5546" s="33">
        <f t="shared" si="697"/>
        <v>5545</v>
      </c>
      <c r="C5546" s="17"/>
      <c r="N5546" s="37"/>
      <c r="O5546" s="37"/>
      <c r="P5546" s="37"/>
      <c r="Q5546" s="37"/>
      <c r="R5546" s="37"/>
      <c r="S5546" s="32">
        <f t="shared" si="691"/>
        <v>0</v>
      </c>
      <c r="T5546" s="32">
        <f t="shared" si="692"/>
        <v>0</v>
      </c>
      <c r="U5546" s="32">
        <f t="shared" si="693"/>
        <v>0</v>
      </c>
      <c r="V5546" s="32">
        <f t="shared" si="694"/>
        <v>0</v>
      </c>
      <c r="W5546" s="32">
        <f t="shared" si="695"/>
        <v>0</v>
      </c>
      <c r="X5546" s="32">
        <f t="shared" si="696"/>
        <v>0</v>
      </c>
    </row>
    <row r="5547" spans="1:24" ht="14.25" customHeight="1">
      <c r="A5547" s="33" t="b">
        <f t="shared" si="690"/>
        <v>0</v>
      </c>
      <c r="B5547" s="33">
        <f t="shared" si="697"/>
        <v>5546</v>
      </c>
      <c r="C5547" s="17"/>
      <c r="N5547" s="37"/>
      <c r="O5547" s="37"/>
      <c r="P5547" s="37"/>
      <c r="Q5547" s="37"/>
      <c r="R5547" s="37"/>
      <c r="S5547" s="32">
        <f t="shared" si="691"/>
        <v>0</v>
      </c>
      <c r="T5547" s="32">
        <f t="shared" si="692"/>
        <v>0</v>
      </c>
      <c r="U5547" s="32">
        <f t="shared" si="693"/>
        <v>0</v>
      </c>
      <c r="V5547" s="32">
        <f t="shared" si="694"/>
        <v>0</v>
      </c>
      <c r="W5547" s="32">
        <f t="shared" si="695"/>
        <v>0</v>
      </c>
      <c r="X5547" s="32">
        <f t="shared" si="696"/>
        <v>0</v>
      </c>
    </row>
    <row r="5548" spans="1:24" ht="14.25" customHeight="1">
      <c r="A5548" s="33" t="b">
        <f t="shared" si="690"/>
        <v>0</v>
      </c>
      <c r="B5548" s="33">
        <f t="shared" si="697"/>
        <v>5547</v>
      </c>
      <c r="C5548" s="17"/>
      <c r="N5548" s="37"/>
      <c r="O5548" s="37"/>
      <c r="P5548" s="37"/>
      <c r="Q5548" s="37"/>
      <c r="R5548" s="37"/>
      <c r="S5548" s="32">
        <f t="shared" si="691"/>
        <v>0</v>
      </c>
      <c r="T5548" s="32">
        <f t="shared" si="692"/>
        <v>0</v>
      </c>
      <c r="U5548" s="32">
        <f t="shared" si="693"/>
        <v>0</v>
      </c>
      <c r="V5548" s="32">
        <f t="shared" si="694"/>
        <v>0</v>
      </c>
      <c r="W5548" s="32">
        <f t="shared" si="695"/>
        <v>0</v>
      </c>
      <c r="X5548" s="32">
        <f t="shared" si="696"/>
        <v>0</v>
      </c>
    </row>
    <row r="5549" spans="1:24" ht="14.25" customHeight="1">
      <c r="A5549" s="33" t="b">
        <f t="shared" si="690"/>
        <v>0</v>
      </c>
      <c r="B5549" s="33">
        <f t="shared" si="697"/>
        <v>5548</v>
      </c>
      <c r="C5549" s="17"/>
      <c r="N5549" s="37"/>
      <c r="O5549" s="37"/>
      <c r="P5549" s="37"/>
      <c r="Q5549" s="37"/>
      <c r="R5549" s="37"/>
      <c r="S5549" s="32">
        <f t="shared" si="691"/>
        <v>0</v>
      </c>
      <c r="T5549" s="32">
        <f t="shared" si="692"/>
        <v>0</v>
      </c>
      <c r="U5549" s="32">
        <f t="shared" si="693"/>
        <v>0</v>
      </c>
      <c r="V5549" s="32">
        <f t="shared" si="694"/>
        <v>0</v>
      </c>
      <c r="W5549" s="32">
        <f t="shared" si="695"/>
        <v>0</v>
      </c>
      <c r="X5549" s="32">
        <f t="shared" si="696"/>
        <v>0</v>
      </c>
    </row>
    <row r="5550" spans="1:24" ht="14.25" customHeight="1">
      <c r="A5550" s="33" t="b">
        <f t="shared" si="690"/>
        <v>0</v>
      </c>
      <c r="B5550" s="33">
        <f t="shared" si="697"/>
        <v>5549</v>
      </c>
      <c r="C5550" s="17"/>
      <c r="N5550" s="37"/>
      <c r="O5550" s="37"/>
      <c r="P5550" s="37"/>
      <c r="Q5550" s="37"/>
      <c r="R5550" s="37"/>
      <c r="S5550" s="32">
        <f t="shared" si="691"/>
        <v>0</v>
      </c>
      <c r="T5550" s="32">
        <f t="shared" si="692"/>
        <v>0</v>
      </c>
      <c r="U5550" s="32">
        <f t="shared" si="693"/>
        <v>0</v>
      </c>
      <c r="V5550" s="32">
        <f t="shared" si="694"/>
        <v>0</v>
      </c>
      <c r="W5550" s="32">
        <f t="shared" si="695"/>
        <v>0</v>
      </c>
      <c r="X5550" s="32">
        <f t="shared" si="696"/>
        <v>0</v>
      </c>
    </row>
    <row r="5551" spans="1:24" ht="14.25" customHeight="1">
      <c r="A5551" s="33" t="b">
        <f t="shared" si="690"/>
        <v>0</v>
      </c>
      <c r="B5551" s="33">
        <f t="shared" si="697"/>
        <v>5550</v>
      </c>
      <c r="C5551" s="17"/>
      <c r="N5551" s="37"/>
      <c r="O5551" s="37"/>
      <c r="P5551" s="37"/>
      <c r="Q5551" s="37"/>
      <c r="R5551" s="37"/>
      <c r="S5551" s="32">
        <f t="shared" si="691"/>
        <v>0</v>
      </c>
      <c r="T5551" s="32">
        <f t="shared" si="692"/>
        <v>0</v>
      </c>
      <c r="U5551" s="32">
        <f t="shared" si="693"/>
        <v>0</v>
      </c>
      <c r="V5551" s="32">
        <f t="shared" si="694"/>
        <v>0</v>
      </c>
      <c r="W5551" s="32">
        <f t="shared" si="695"/>
        <v>0</v>
      </c>
      <c r="X5551" s="32">
        <f t="shared" si="696"/>
        <v>0</v>
      </c>
    </row>
    <row r="5552" spans="1:24" ht="14.25" customHeight="1">
      <c r="A5552" s="33" t="b">
        <f t="shared" si="690"/>
        <v>0</v>
      </c>
      <c r="B5552" s="33">
        <f t="shared" si="697"/>
        <v>5551</v>
      </c>
      <c r="C5552" s="17"/>
      <c r="N5552" s="37"/>
      <c r="O5552" s="37"/>
      <c r="P5552" s="37"/>
      <c r="Q5552" s="37"/>
      <c r="R5552" s="37"/>
      <c r="S5552" s="32">
        <f t="shared" si="691"/>
        <v>0</v>
      </c>
      <c r="T5552" s="32">
        <f t="shared" si="692"/>
        <v>0</v>
      </c>
      <c r="U5552" s="32">
        <f t="shared" si="693"/>
        <v>0</v>
      </c>
      <c r="V5552" s="32">
        <f t="shared" si="694"/>
        <v>0</v>
      </c>
      <c r="W5552" s="32">
        <f t="shared" si="695"/>
        <v>0</v>
      </c>
      <c r="X5552" s="32">
        <f t="shared" si="696"/>
        <v>0</v>
      </c>
    </row>
    <row r="5553" spans="1:24" ht="14.25" customHeight="1">
      <c r="A5553" s="33" t="b">
        <f t="shared" si="690"/>
        <v>0</v>
      </c>
      <c r="B5553" s="33">
        <f t="shared" si="697"/>
        <v>5552</v>
      </c>
      <c r="C5553" s="17"/>
      <c r="N5553" s="37"/>
      <c r="O5553" s="37"/>
      <c r="P5553" s="37"/>
      <c r="Q5553" s="37"/>
      <c r="R5553" s="37"/>
      <c r="S5553" s="32">
        <f t="shared" si="691"/>
        <v>0</v>
      </c>
      <c r="T5553" s="32">
        <f t="shared" si="692"/>
        <v>0</v>
      </c>
      <c r="U5553" s="32">
        <f t="shared" si="693"/>
        <v>0</v>
      </c>
      <c r="V5553" s="32">
        <f t="shared" si="694"/>
        <v>0</v>
      </c>
      <c r="W5553" s="32">
        <f t="shared" si="695"/>
        <v>0</v>
      </c>
      <c r="X5553" s="32">
        <f t="shared" si="696"/>
        <v>0</v>
      </c>
    </row>
    <row r="5554" spans="1:24" ht="14.25" customHeight="1">
      <c r="A5554" s="33" t="b">
        <f t="shared" si="690"/>
        <v>0</v>
      </c>
      <c r="B5554" s="33">
        <f t="shared" si="697"/>
        <v>5553</v>
      </c>
      <c r="C5554" s="21"/>
      <c r="N5554" s="37"/>
      <c r="O5554" s="37"/>
      <c r="P5554" s="37"/>
      <c r="Q5554" s="37"/>
      <c r="R5554" s="37"/>
      <c r="S5554" s="32">
        <f t="shared" si="691"/>
        <v>0</v>
      </c>
      <c r="T5554" s="32">
        <f t="shared" si="692"/>
        <v>0</v>
      </c>
      <c r="U5554" s="32">
        <f t="shared" si="693"/>
        <v>0</v>
      </c>
      <c r="V5554" s="32">
        <f t="shared" si="694"/>
        <v>0</v>
      </c>
      <c r="W5554" s="32">
        <f t="shared" si="695"/>
        <v>0</v>
      </c>
      <c r="X5554" s="32">
        <f t="shared" si="696"/>
        <v>0</v>
      </c>
    </row>
    <row r="5555" spans="1:24" ht="14.25" customHeight="1">
      <c r="A5555" s="33" t="b">
        <f t="shared" si="690"/>
        <v>0</v>
      </c>
      <c r="B5555" s="33">
        <f t="shared" si="697"/>
        <v>5554</v>
      </c>
      <c r="C5555" s="20"/>
      <c r="N5555" s="37"/>
      <c r="O5555" s="37"/>
      <c r="P5555" s="37"/>
      <c r="Q5555" s="37"/>
      <c r="R5555" s="37"/>
      <c r="S5555" s="32">
        <f t="shared" si="691"/>
        <v>0</v>
      </c>
      <c r="T5555" s="32">
        <f t="shared" si="692"/>
        <v>0</v>
      </c>
      <c r="U5555" s="32">
        <f t="shared" si="693"/>
        <v>0</v>
      </c>
      <c r="V5555" s="32">
        <f t="shared" si="694"/>
        <v>0</v>
      </c>
      <c r="W5555" s="32">
        <f t="shared" si="695"/>
        <v>0</v>
      </c>
      <c r="X5555" s="32">
        <f t="shared" si="696"/>
        <v>0</v>
      </c>
    </row>
    <row r="5556" spans="1:24" ht="14.25" customHeight="1">
      <c r="A5556" s="33" t="b">
        <f t="shared" si="690"/>
        <v>0</v>
      </c>
      <c r="B5556" s="33">
        <f t="shared" si="697"/>
        <v>5555</v>
      </c>
      <c r="C5556" s="18"/>
      <c r="N5556" s="37"/>
      <c r="O5556" s="37"/>
      <c r="P5556" s="37"/>
      <c r="Q5556" s="37"/>
      <c r="R5556" s="37"/>
      <c r="S5556" s="32">
        <f t="shared" si="691"/>
        <v>0</v>
      </c>
      <c r="T5556" s="32">
        <f t="shared" si="692"/>
        <v>0</v>
      </c>
      <c r="U5556" s="32">
        <f t="shared" si="693"/>
        <v>0</v>
      </c>
      <c r="V5556" s="32">
        <f t="shared" si="694"/>
        <v>0</v>
      </c>
      <c r="W5556" s="32">
        <f t="shared" si="695"/>
        <v>0</v>
      </c>
      <c r="X5556" s="32">
        <f t="shared" si="696"/>
        <v>0</v>
      </c>
    </row>
    <row r="5557" spans="1:24" ht="14.25" customHeight="1">
      <c r="A5557" s="33" t="b">
        <f t="shared" si="690"/>
        <v>0</v>
      </c>
      <c r="B5557" s="33">
        <f t="shared" si="697"/>
        <v>5556</v>
      </c>
      <c r="C5557" s="23"/>
      <c r="N5557" s="37"/>
      <c r="O5557" s="37"/>
      <c r="P5557" s="37"/>
      <c r="Q5557" s="37"/>
      <c r="R5557" s="37"/>
      <c r="S5557" s="32">
        <f t="shared" si="691"/>
        <v>0</v>
      </c>
      <c r="T5557" s="32">
        <f t="shared" si="692"/>
        <v>0</v>
      </c>
      <c r="U5557" s="32">
        <f t="shared" si="693"/>
        <v>0</v>
      </c>
      <c r="V5557" s="32">
        <f t="shared" si="694"/>
        <v>0</v>
      </c>
      <c r="W5557" s="32">
        <f t="shared" si="695"/>
        <v>0</v>
      </c>
      <c r="X5557" s="32">
        <f t="shared" si="696"/>
        <v>0</v>
      </c>
    </row>
    <row r="5558" spans="1:24" ht="14.25" customHeight="1">
      <c r="A5558" s="33" t="b">
        <f t="shared" si="690"/>
        <v>0</v>
      </c>
      <c r="B5558" s="33">
        <f t="shared" si="697"/>
        <v>5557</v>
      </c>
      <c r="C5558" s="19"/>
      <c r="N5558" s="37"/>
      <c r="O5558" s="37"/>
      <c r="P5558" s="37"/>
      <c r="Q5558" s="37"/>
      <c r="R5558" s="37"/>
      <c r="S5558" s="32">
        <f t="shared" si="691"/>
        <v>0</v>
      </c>
      <c r="T5558" s="32">
        <f t="shared" si="692"/>
        <v>0</v>
      </c>
      <c r="U5558" s="32">
        <f t="shared" si="693"/>
        <v>0</v>
      </c>
      <c r="V5558" s="32">
        <f t="shared" si="694"/>
        <v>0</v>
      </c>
      <c r="W5558" s="32">
        <f t="shared" si="695"/>
        <v>0</v>
      </c>
      <c r="X5558" s="32">
        <f t="shared" si="696"/>
        <v>0</v>
      </c>
    </row>
    <row r="5559" spans="1:24" ht="14.25" customHeight="1">
      <c r="A5559" s="33" t="b">
        <f t="shared" si="690"/>
        <v>0</v>
      </c>
      <c r="B5559" s="33">
        <f t="shared" si="697"/>
        <v>5558</v>
      </c>
      <c r="C5559" s="23"/>
      <c r="N5559" s="37"/>
      <c r="O5559" s="37"/>
      <c r="P5559" s="37"/>
      <c r="Q5559" s="37"/>
      <c r="R5559" s="37"/>
      <c r="S5559" s="32">
        <f t="shared" si="691"/>
        <v>0</v>
      </c>
      <c r="T5559" s="32">
        <f t="shared" si="692"/>
        <v>0</v>
      </c>
      <c r="U5559" s="32">
        <f t="shared" si="693"/>
        <v>0</v>
      </c>
      <c r="V5559" s="32">
        <f t="shared" si="694"/>
        <v>0</v>
      </c>
      <c r="W5559" s="32">
        <f t="shared" si="695"/>
        <v>0</v>
      </c>
      <c r="X5559" s="32">
        <f t="shared" si="696"/>
        <v>0</v>
      </c>
    </row>
    <row r="5560" spans="1:24" ht="14.25" customHeight="1">
      <c r="A5560" s="33" t="b">
        <f t="shared" si="690"/>
        <v>0</v>
      </c>
      <c r="B5560" s="33">
        <f t="shared" si="697"/>
        <v>5559</v>
      </c>
      <c r="C5560" s="19"/>
      <c r="N5560" s="37"/>
      <c r="O5560" s="37"/>
      <c r="P5560" s="37"/>
      <c r="Q5560" s="37"/>
      <c r="R5560" s="37"/>
      <c r="S5560" s="32">
        <f t="shared" si="691"/>
        <v>0</v>
      </c>
      <c r="T5560" s="32">
        <f t="shared" si="692"/>
        <v>0</v>
      </c>
      <c r="U5560" s="32">
        <f t="shared" si="693"/>
        <v>0</v>
      </c>
      <c r="V5560" s="32">
        <f t="shared" si="694"/>
        <v>0</v>
      </c>
      <c r="W5560" s="32">
        <f t="shared" si="695"/>
        <v>0</v>
      </c>
      <c r="X5560" s="32">
        <f t="shared" si="696"/>
        <v>0</v>
      </c>
    </row>
    <row r="5561" spans="1:24" ht="14.25" customHeight="1">
      <c r="A5561" s="33" t="b">
        <f t="shared" si="690"/>
        <v>0</v>
      </c>
      <c r="B5561" s="33">
        <f t="shared" si="697"/>
        <v>5560</v>
      </c>
      <c r="C5561" s="19"/>
      <c r="N5561" s="37"/>
      <c r="O5561" s="37"/>
      <c r="P5561" s="37"/>
      <c r="Q5561" s="37"/>
      <c r="R5561" s="37"/>
      <c r="S5561" s="32">
        <f t="shared" si="691"/>
        <v>0</v>
      </c>
      <c r="T5561" s="32">
        <f t="shared" si="692"/>
        <v>0</v>
      </c>
      <c r="U5561" s="32">
        <f t="shared" si="693"/>
        <v>0</v>
      </c>
      <c r="V5561" s="32">
        <f t="shared" si="694"/>
        <v>0</v>
      </c>
      <c r="W5561" s="32">
        <f t="shared" si="695"/>
        <v>0</v>
      </c>
      <c r="X5561" s="32">
        <f t="shared" si="696"/>
        <v>0</v>
      </c>
    </row>
    <row r="5562" spans="1:24" ht="14.25" customHeight="1">
      <c r="A5562" s="33" t="b">
        <f t="shared" si="690"/>
        <v>0</v>
      </c>
      <c r="B5562" s="33">
        <f t="shared" si="697"/>
        <v>5561</v>
      </c>
      <c r="C5562" s="19"/>
      <c r="N5562" s="37"/>
      <c r="O5562" s="37"/>
      <c r="P5562" s="37"/>
      <c r="Q5562" s="37"/>
      <c r="R5562" s="37"/>
      <c r="S5562" s="32">
        <f t="shared" si="691"/>
        <v>0</v>
      </c>
      <c r="T5562" s="32">
        <f t="shared" si="692"/>
        <v>0</v>
      </c>
      <c r="U5562" s="32">
        <f t="shared" si="693"/>
        <v>0</v>
      </c>
      <c r="V5562" s="32">
        <f t="shared" si="694"/>
        <v>0</v>
      </c>
      <c r="W5562" s="32">
        <f t="shared" si="695"/>
        <v>0</v>
      </c>
      <c r="X5562" s="32">
        <f t="shared" si="696"/>
        <v>0</v>
      </c>
    </row>
    <row r="5563" spans="1:24" ht="14.25" customHeight="1">
      <c r="A5563" s="33" t="b">
        <f t="shared" si="690"/>
        <v>0</v>
      </c>
      <c r="B5563" s="33">
        <f t="shared" si="697"/>
        <v>5562</v>
      </c>
      <c r="C5563" s="19"/>
      <c r="N5563" s="37"/>
      <c r="O5563" s="37"/>
      <c r="P5563" s="37"/>
      <c r="Q5563" s="37"/>
      <c r="R5563" s="37"/>
      <c r="S5563" s="32">
        <f t="shared" si="691"/>
        <v>0</v>
      </c>
      <c r="T5563" s="32">
        <f t="shared" si="692"/>
        <v>0</v>
      </c>
      <c r="U5563" s="32">
        <f t="shared" si="693"/>
        <v>0</v>
      </c>
      <c r="V5563" s="32">
        <f t="shared" si="694"/>
        <v>0</v>
      </c>
      <c r="W5563" s="32">
        <f t="shared" si="695"/>
        <v>0</v>
      </c>
      <c r="X5563" s="32">
        <f t="shared" si="696"/>
        <v>0</v>
      </c>
    </row>
    <row r="5564" spans="1:24" ht="14.25" customHeight="1">
      <c r="A5564" s="33" t="b">
        <f t="shared" si="690"/>
        <v>0</v>
      </c>
      <c r="B5564" s="33">
        <f t="shared" si="697"/>
        <v>5563</v>
      </c>
      <c r="C5564" s="19"/>
      <c r="N5564" s="37"/>
      <c r="O5564" s="37"/>
      <c r="P5564" s="37"/>
      <c r="Q5564" s="37"/>
      <c r="R5564" s="37"/>
      <c r="S5564" s="32">
        <f t="shared" si="691"/>
        <v>0</v>
      </c>
      <c r="T5564" s="32">
        <f t="shared" si="692"/>
        <v>0</v>
      </c>
      <c r="U5564" s="32">
        <f t="shared" si="693"/>
        <v>0</v>
      </c>
      <c r="V5564" s="32">
        <f t="shared" si="694"/>
        <v>0</v>
      </c>
      <c r="W5564" s="32">
        <f t="shared" si="695"/>
        <v>0</v>
      </c>
      <c r="X5564" s="32">
        <f t="shared" si="696"/>
        <v>0</v>
      </c>
    </row>
    <row r="5565" spans="1:24" ht="14.25" customHeight="1">
      <c r="A5565" s="33" t="b">
        <f t="shared" si="690"/>
        <v>0</v>
      </c>
      <c r="B5565" s="33">
        <f t="shared" si="697"/>
        <v>5564</v>
      </c>
      <c r="C5565" s="19"/>
      <c r="N5565" s="37"/>
      <c r="O5565" s="37"/>
      <c r="P5565" s="37"/>
      <c r="Q5565" s="37"/>
      <c r="R5565" s="37"/>
      <c r="S5565" s="32">
        <f t="shared" si="691"/>
        <v>0</v>
      </c>
      <c r="T5565" s="32">
        <f t="shared" si="692"/>
        <v>0</v>
      </c>
      <c r="U5565" s="32">
        <f t="shared" si="693"/>
        <v>0</v>
      </c>
      <c r="V5565" s="32">
        <f t="shared" si="694"/>
        <v>0</v>
      </c>
      <c r="W5565" s="32">
        <f t="shared" si="695"/>
        <v>0</v>
      </c>
      <c r="X5565" s="32">
        <f t="shared" si="696"/>
        <v>0</v>
      </c>
    </row>
    <row r="5566" spans="1:24" ht="14.25" customHeight="1">
      <c r="A5566" s="33" t="b">
        <f t="shared" si="690"/>
        <v>0</v>
      </c>
      <c r="B5566" s="33">
        <f t="shared" si="697"/>
        <v>5565</v>
      </c>
      <c r="C5566" s="19"/>
      <c r="N5566" s="37"/>
      <c r="O5566" s="37"/>
      <c r="P5566" s="37"/>
      <c r="Q5566" s="37"/>
      <c r="R5566" s="37"/>
      <c r="S5566" s="32">
        <f t="shared" si="691"/>
        <v>0</v>
      </c>
      <c r="T5566" s="32">
        <f t="shared" si="692"/>
        <v>0</v>
      </c>
      <c r="U5566" s="32">
        <f t="shared" si="693"/>
        <v>0</v>
      </c>
      <c r="V5566" s="32">
        <f t="shared" si="694"/>
        <v>0</v>
      </c>
      <c r="W5566" s="32">
        <f t="shared" si="695"/>
        <v>0</v>
      </c>
      <c r="X5566" s="32">
        <f t="shared" si="696"/>
        <v>0</v>
      </c>
    </row>
    <row r="5567" spans="1:24" ht="14.25" customHeight="1">
      <c r="A5567" s="33" t="b">
        <f t="shared" si="690"/>
        <v>0</v>
      </c>
      <c r="B5567" s="33">
        <f t="shared" si="697"/>
        <v>5566</v>
      </c>
      <c r="C5567" s="19"/>
      <c r="N5567" s="37"/>
      <c r="O5567" s="37"/>
      <c r="P5567" s="37"/>
      <c r="Q5567" s="37"/>
      <c r="R5567" s="37"/>
      <c r="S5567" s="32">
        <f t="shared" si="691"/>
        <v>0</v>
      </c>
      <c r="T5567" s="32">
        <f t="shared" si="692"/>
        <v>0</v>
      </c>
      <c r="U5567" s="32">
        <f t="shared" si="693"/>
        <v>0</v>
      </c>
      <c r="V5567" s="32">
        <f t="shared" si="694"/>
        <v>0</v>
      </c>
      <c r="W5567" s="32">
        <f t="shared" si="695"/>
        <v>0</v>
      </c>
      <c r="X5567" s="32">
        <f t="shared" si="696"/>
        <v>0</v>
      </c>
    </row>
    <row r="5568" spans="1:24" ht="14.25" customHeight="1">
      <c r="A5568" s="33" t="b">
        <f t="shared" si="690"/>
        <v>0</v>
      </c>
      <c r="B5568" s="33">
        <f t="shared" si="697"/>
        <v>5567</v>
      </c>
      <c r="C5568" s="19"/>
      <c r="N5568" s="37"/>
      <c r="O5568" s="37"/>
      <c r="P5568" s="37"/>
      <c r="Q5568" s="37"/>
      <c r="R5568" s="37"/>
      <c r="S5568" s="32">
        <f t="shared" si="691"/>
        <v>0</v>
      </c>
      <c r="T5568" s="32">
        <f t="shared" si="692"/>
        <v>0</v>
      </c>
      <c r="U5568" s="32">
        <f t="shared" si="693"/>
        <v>0</v>
      </c>
      <c r="V5568" s="32">
        <f t="shared" si="694"/>
        <v>0</v>
      </c>
      <c r="W5568" s="32">
        <f t="shared" si="695"/>
        <v>0</v>
      </c>
      <c r="X5568" s="32">
        <f t="shared" si="696"/>
        <v>0</v>
      </c>
    </row>
    <row r="5569" spans="1:24" ht="14.25" customHeight="1">
      <c r="A5569" s="33" t="b">
        <f t="shared" si="690"/>
        <v>0</v>
      </c>
      <c r="B5569" s="33">
        <f t="shared" si="697"/>
        <v>5568</v>
      </c>
      <c r="C5569" s="19"/>
      <c r="N5569" s="37"/>
      <c r="O5569" s="37"/>
      <c r="P5569" s="37"/>
      <c r="Q5569" s="37"/>
      <c r="R5569" s="37"/>
      <c r="S5569" s="32">
        <f t="shared" si="691"/>
        <v>0</v>
      </c>
      <c r="T5569" s="32">
        <f t="shared" si="692"/>
        <v>0</v>
      </c>
      <c r="U5569" s="32">
        <f t="shared" si="693"/>
        <v>0</v>
      </c>
      <c r="V5569" s="32">
        <f t="shared" si="694"/>
        <v>0</v>
      </c>
      <c r="W5569" s="32">
        <f t="shared" si="695"/>
        <v>0</v>
      </c>
      <c r="X5569" s="32">
        <f t="shared" si="696"/>
        <v>0</v>
      </c>
    </row>
    <row r="5570" spans="1:24" ht="14.25" customHeight="1">
      <c r="A5570" s="33" t="b">
        <f t="shared" ref="A5570:A5633" si="698">IF(OR(COUNTIF(D5570:M5570, "NOT EXECUTED"), COUNTIF(D5570:M5570, "NOT COMPILED"), COUNTIF(D5570:M5570, "NOT EFFECTIVE")),TRUE,FALSE)</f>
        <v>0</v>
      </c>
      <c r="B5570" s="33">
        <f t="shared" si="697"/>
        <v>5569</v>
      </c>
      <c r="C5570" s="19"/>
      <c r="N5570" s="37"/>
      <c r="O5570" s="37"/>
      <c r="P5570" s="37"/>
      <c r="Q5570" s="37"/>
      <c r="R5570" s="37"/>
      <c r="S5570" s="32">
        <f t="shared" ref="S5570:S5633" si="699">IF(COUNTIF(H5570:M5570,"NOT EFFECTIVE"),1,0)</f>
        <v>0</v>
      </c>
      <c r="T5570" s="32">
        <f t="shared" ref="T5570:T5633" si="700">IF(AND(D5570="NOT EXECUTED",COUNTA($N5570)&lt;&gt;0),1,0)</f>
        <v>0</v>
      </c>
      <c r="U5570" s="32">
        <f t="shared" ref="U5570:U5633" si="701">IF(AND(E5570="NOT EXECUTED",COUNTA($N5570)&lt;&gt;0),1,0)</f>
        <v>0</v>
      </c>
      <c r="V5570" s="32">
        <f t="shared" ref="V5570:V5633" si="702">IF(AND(F5570="NOT EXECUTED",COUNTA($N5570)&lt;&gt;0),1,0)</f>
        <v>0</v>
      </c>
      <c r="W5570" s="32">
        <f t="shared" ref="W5570:W5633" si="703">IF(AND(G5570="NOT EXECUTED",COUNTA($N5570)&lt;&gt;0),1,0)</f>
        <v>0</v>
      </c>
      <c r="X5570" s="32">
        <f t="shared" ref="X5570:X5633" si="704">IF(AND(S5570=1,COUNTA($N5570)&lt;&gt;0),1,0)</f>
        <v>0</v>
      </c>
    </row>
    <row r="5571" spans="1:24" ht="14.25" customHeight="1">
      <c r="A5571" s="33" t="b">
        <f t="shared" si="698"/>
        <v>0</v>
      </c>
      <c r="B5571" s="33">
        <f t="shared" ref="B5571:B5634" si="705">+B5570+1</f>
        <v>5570</v>
      </c>
      <c r="C5571" s="19"/>
      <c r="N5571" s="37"/>
      <c r="O5571" s="37"/>
      <c r="P5571" s="37"/>
      <c r="Q5571" s="37"/>
      <c r="R5571" s="37"/>
      <c r="S5571" s="32">
        <f t="shared" si="699"/>
        <v>0</v>
      </c>
      <c r="T5571" s="32">
        <f t="shared" si="700"/>
        <v>0</v>
      </c>
      <c r="U5571" s="32">
        <f t="shared" si="701"/>
        <v>0</v>
      </c>
      <c r="V5571" s="32">
        <f t="shared" si="702"/>
        <v>0</v>
      </c>
      <c r="W5571" s="32">
        <f t="shared" si="703"/>
        <v>0</v>
      </c>
      <c r="X5571" s="32">
        <f t="shared" si="704"/>
        <v>0</v>
      </c>
    </row>
    <row r="5572" spans="1:24" ht="14.25" customHeight="1">
      <c r="A5572" s="33" t="b">
        <f t="shared" si="698"/>
        <v>0</v>
      </c>
      <c r="B5572" s="33">
        <f t="shared" si="705"/>
        <v>5571</v>
      </c>
      <c r="C5572" s="19"/>
      <c r="N5572" s="37"/>
      <c r="O5572" s="37"/>
      <c r="P5572" s="37"/>
      <c r="Q5572" s="37"/>
      <c r="R5572" s="37"/>
      <c r="S5572" s="32">
        <f t="shared" si="699"/>
        <v>0</v>
      </c>
      <c r="T5572" s="32">
        <f t="shared" si="700"/>
        <v>0</v>
      </c>
      <c r="U5572" s="32">
        <f t="shared" si="701"/>
        <v>0</v>
      </c>
      <c r="V5572" s="32">
        <f t="shared" si="702"/>
        <v>0</v>
      </c>
      <c r="W5572" s="32">
        <f t="shared" si="703"/>
        <v>0</v>
      </c>
      <c r="X5572" s="32">
        <f t="shared" si="704"/>
        <v>0</v>
      </c>
    </row>
    <row r="5573" spans="1:24" ht="14.25" customHeight="1">
      <c r="A5573" s="33" t="b">
        <f t="shared" si="698"/>
        <v>0</v>
      </c>
      <c r="B5573" s="33">
        <f t="shared" si="705"/>
        <v>5572</v>
      </c>
      <c r="C5573" s="19"/>
      <c r="N5573" s="37"/>
      <c r="O5573" s="37"/>
      <c r="P5573" s="37"/>
      <c r="Q5573" s="37"/>
      <c r="R5573" s="37"/>
      <c r="S5573" s="32">
        <f t="shared" si="699"/>
        <v>0</v>
      </c>
      <c r="T5573" s="32">
        <f t="shared" si="700"/>
        <v>0</v>
      </c>
      <c r="U5573" s="32">
        <f t="shared" si="701"/>
        <v>0</v>
      </c>
      <c r="V5573" s="32">
        <f t="shared" si="702"/>
        <v>0</v>
      </c>
      <c r="W5573" s="32">
        <f t="shared" si="703"/>
        <v>0</v>
      </c>
      <c r="X5573" s="32">
        <f t="shared" si="704"/>
        <v>0</v>
      </c>
    </row>
    <row r="5574" spans="1:24" ht="14.25" customHeight="1">
      <c r="A5574" s="33" t="b">
        <f t="shared" si="698"/>
        <v>0</v>
      </c>
      <c r="B5574" s="33">
        <f t="shared" si="705"/>
        <v>5573</v>
      </c>
      <c r="C5574" s="19"/>
      <c r="N5574" s="37"/>
      <c r="O5574" s="37"/>
      <c r="P5574" s="37"/>
      <c r="Q5574" s="37"/>
      <c r="R5574" s="37"/>
      <c r="S5574" s="32">
        <f t="shared" si="699"/>
        <v>0</v>
      </c>
      <c r="T5574" s="32">
        <f t="shared" si="700"/>
        <v>0</v>
      </c>
      <c r="U5574" s="32">
        <f t="shared" si="701"/>
        <v>0</v>
      </c>
      <c r="V5574" s="32">
        <f t="shared" si="702"/>
        <v>0</v>
      </c>
      <c r="W5574" s="32">
        <f t="shared" si="703"/>
        <v>0</v>
      </c>
      <c r="X5574" s="32">
        <f t="shared" si="704"/>
        <v>0</v>
      </c>
    </row>
    <row r="5575" spans="1:24" ht="14.25" customHeight="1">
      <c r="A5575" s="33" t="b">
        <f t="shared" si="698"/>
        <v>0</v>
      </c>
      <c r="B5575" s="33">
        <f t="shared" si="705"/>
        <v>5574</v>
      </c>
      <c r="C5575" s="19"/>
      <c r="N5575" s="37"/>
      <c r="O5575" s="37"/>
      <c r="P5575" s="37"/>
      <c r="Q5575" s="37"/>
      <c r="R5575" s="37"/>
      <c r="S5575" s="32">
        <f t="shared" si="699"/>
        <v>0</v>
      </c>
      <c r="T5575" s="32">
        <f t="shared" si="700"/>
        <v>0</v>
      </c>
      <c r="U5575" s="32">
        <f t="shared" si="701"/>
        <v>0</v>
      </c>
      <c r="V5575" s="32">
        <f t="shared" si="702"/>
        <v>0</v>
      </c>
      <c r="W5575" s="32">
        <f t="shared" si="703"/>
        <v>0</v>
      </c>
      <c r="X5575" s="32">
        <f t="shared" si="704"/>
        <v>0</v>
      </c>
    </row>
    <row r="5576" spans="1:24" ht="14.25" customHeight="1">
      <c r="A5576" s="33" t="b">
        <f t="shared" si="698"/>
        <v>0</v>
      </c>
      <c r="B5576" s="33">
        <f t="shared" si="705"/>
        <v>5575</v>
      </c>
      <c r="C5576" s="19"/>
      <c r="N5576" s="37"/>
      <c r="O5576" s="37"/>
      <c r="P5576" s="37"/>
      <c r="Q5576" s="37"/>
      <c r="R5576" s="37"/>
      <c r="S5576" s="32">
        <f t="shared" si="699"/>
        <v>0</v>
      </c>
      <c r="T5576" s="32">
        <f t="shared" si="700"/>
        <v>0</v>
      </c>
      <c r="U5576" s="32">
        <f t="shared" si="701"/>
        <v>0</v>
      </c>
      <c r="V5576" s="32">
        <f t="shared" si="702"/>
        <v>0</v>
      </c>
      <c r="W5576" s="32">
        <f t="shared" si="703"/>
        <v>0</v>
      </c>
      <c r="X5576" s="32">
        <f t="shared" si="704"/>
        <v>0</v>
      </c>
    </row>
    <row r="5577" spans="1:24" ht="14.25" customHeight="1">
      <c r="A5577" s="33" t="b">
        <f t="shared" si="698"/>
        <v>0</v>
      </c>
      <c r="B5577" s="33">
        <f t="shared" si="705"/>
        <v>5576</v>
      </c>
      <c r="C5577" s="19"/>
      <c r="N5577" s="37"/>
      <c r="O5577" s="37"/>
      <c r="P5577" s="37"/>
      <c r="Q5577" s="37"/>
      <c r="R5577" s="37"/>
      <c r="S5577" s="32">
        <f t="shared" si="699"/>
        <v>0</v>
      </c>
      <c r="T5577" s="32">
        <f t="shared" si="700"/>
        <v>0</v>
      </c>
      <c r="U5577" s="32">
        <f t="shared" si="701"/>
        <v>0</v>
      </c>
      <c r="V5577" s="32">
        <f t="shared" si="702"/>
        <v>0</v>
      </c>
      <c r="W5577" s="32">
        <f t="shared" si="703"/>
        <v>0</v>
      </c>
      <c r="X5577" s="32">
        <f t="shared" si="704"/>
        <v>0</v>
      </c>
    </row>
    <row r="5578" spans="1:24" ht="14.25" customHeight="1">
      <c r="A5578" s="33" t="b">
        <f t="shared" si="698"/>
        <v>0</v>
      </c>
      <c r="B5578" s="33">
        <f t="shared" si="705"/>
        <v>5577</v>
      </c>
      <c r="C5578" s="19"/>
      <c r="N5578" s="37"/>
      <c r="O5578" s="37"/>
      <c r="P5578" s="37"/>
      <c r="Q5578" s="37"/>
      <c r="R5578" s="37"/>
      <c r="S5578" s="32">
        <f t="shared" si="699"/>
        <v>0</v>
      </c>
      <c r="T5578" s="32">
        <f t="shared" si="700"/>
        <v>0</v>
      </c>
      <c r="U5578" s="32">
        <f t="shared" si="701"/>
        <v>0</v>
      </c>
      <c r="V5578" s="32">
        <f t="shared" si="702"/>
        <v>0</v>
      </c>
      <c r="W5578" s="32">
        <f t="shared" si="703"/>
        <v>0</v>
      </c>
      <c r="X5578" s="32">
        <f t="shared" si="704"/>
        <v>0</v>
      </c>
    </row>
    <row r="5579" spans="1:24" ht="14.25" customHeight="1">
      <c r="A5579" s="33" t="b">
        <f t="shared" si="698"/>
        <v>0</v>
      </c>
      <c r="B5579" s="33">
        <f t="shared" si="705"/>
        <v>5578</v>
      </c>
      <c r="C5579" s="19"/>
      <c r="N5579" s="37"/>
      <c r="O5579" s="37"/>
      <c r="P5579" s="37"/>
      <c r="Q5579" s="37"/>
      <c r="R5579" s="37"/>
      <c r="S5579" s="32">
        <f t="shared" si="699"/>
        <v>0</v>
      </c>
      <c r="T5579" s="32">
        <f t="shared" si="700"/>
        <v>0</v>
      </c>
      <c r="U5579" s="32">
        <f t="shared" si="701"/>
        <v>0</v>
      </c>
      <c r="V5579" s="32">
        <f t="shared" si="702"/>
        <v>0</v>
      </c>
      <c r="W5579" s="32">
        <f t="shared" si="703"/>
        <v>0</v>
      </c>
      <c r="X5579" s="32">
        <f t="shared" si="704"/>
        <v>0</v>
      </c>
    </row>
    <row r="5580" spans="1:24" ht="14.25" customHeight="1">
      <c r="A5580" s="33" t="b">
        <f t="shared" si="698"/>
        <v>0</v>
      </c>
      <c r="B5580" s="33">
        <f t="shared" si="705"/>
        <v>5579</v>
      </c>
      <c r="C5580" s="19"/>
      <c r="N5580" s="37"/>
      <c r="O5580" s="37"/>
      <c r="P5580" s="37"/>
      <c r="Q5580" s="37"/>
      <c r="R5580" s="37"/>
      <c r="S5580" s="32">
        <f t="shared" si="699"/>
        <v>0</v>
      </c>
      <c r="T5580" s="32">
        <f t="shared" si="700"/>
        <v>0</v>
      </c>
      <c r="U5580" s="32">
        <f t="shared" si="701"/>
        <v>0</v>
      </c>
      <c r="V5580" s="32">
        <f t="shared" si="702"/>
        <v>0</v>
      </c>
      <c r="W5580" s="32">
        <f t="shared" si="703"/>
        <v>0</v>
      </c>
      <c r="X5580" s="32">
        <f t="shared" si="704"/>
        <v>0</v>
      </c>
    </row>
    <row r="5581" spans="1:24" ht="14.25" customHeight="1">
      <c r="A5581" s="33" t="b">
        <f t="shared" si="698"/>
        <v>0</v>
      </c>
      <c r="B5581" s="33">
        <f t="shared" si="705"/>
        <v>5580</v>
      </c>
      <c r="C5581" s="19"/>
      <c r="N5581" s="37"/>
      <c r="O5581" s="37"/>
      <c r="P5581" s="37"/>
      <c r="Q5581" s="37"/>
      <c r="R5581" s="37"/>
      <c r="S5581" s="32">
        <f t="shared" si="699"/>
        <v>0</v>
      </c>
      <c r="T5581" s="32">
        <f t="shared" si="700"/>
        <v>0</v>
      </c>
      <c r="U5581" s="32">
        <f t="shared" si="701"/>
        <v>0</v>
      </c>
      <c r="V5581" s="32">
        <f t="shared" si="702"/>
        <v>0</v>
      </c>
      <c r="W5581" s="32">
        <f t="shared" si="703"/>
        <v>0</v>
      </c>
      <c r="X5581" s="32">
        <f t="shared" si="704"/>
        <v>0</v>
      </c>
    </row>
    <row r="5582" spans="1:24" ht="14.25" customHeight="1">
      <c r="A5582" s="33" t="b">
        <f t="shared" si="698"/>
        <v>0</v>
      </c>
      <c r="B5582" s="33">
        <f t="shared" si="705"/>
        <v>5581</v>
      </c>
      <c r="C5582" s="19"/>
      <c r="N5582" s="37"/>
      <c r="O5582" s="37"/>
      <c r="P5582" s="37"/>
      <c r="Q5582" s="37"/>
      <c r="R5582" s="37"/>
      <c r="S5582" s="32">
        <f t="shared" si="699"/>
        <v>0</v>
      </c>
      <c r="T5582" s="32">
        <f t="shared" si="700"/>
        <v>0</v>
      </c>
      <c r="U5582" s="32">
        <f t="shared" si="701"/>
        <v>0</v>
      </c>
      <c r="V5582" s="32">
        <f t="shared" si="702"/>
        <v>0</v>
      </c>
      <c r="W5582" s="32">
        <f t="shared" si="703"/>
        <v>0</v>
      </c>
      <c r="X5582" s="32">
        <f t="shared" si="704"/>
        <v>0</v>
      </c>
    </row>
    <row r="5583" spans="1:24" ht="14.25" customHeight="1">
      <c r="A5583" s="33" t="b">
        <f t="shared" si="698"/>
        <v>0</v>
      </c>
      <c r="B5583" s="33">
        <f t="shared" si="705"/>
        <v>5582</v>
      </c>
      <c r="C5583" s="19"/>
      <c r="N5583" s="37"/>
      <c r="O5583" s="37"/>
      <c r="P5583" s="37"/>
      <c r="Q5583" s="37"/>
      <c r="R5583" s="37"/>
      <c r="S5583" s="32">
        <f t="shared" si="699"/>
        <v>0</v>
      </c>
      <c r="T5583" s="32">
        <f t="shared" si="700"/>
        <v>0</v>
      </c>
      <c r="U5583" s="32">
        <f t="shared" si="701"/>
        <v>0</v>
      </c>
      <c r="V5583" s="32">
        <f t="shared" si="702"/>
        <v>0</v>
      </c>
      <c r="W5583" s="32">
        <f t="shared" si="703"/>
        <v>0</v>
      </c>
      <c r="X5583" s="32">
        <f t="shared" si="704"/>
        <v>0</v>
      </c>
    </row>
    <row r="5584" spans="1:24" ht="14.25" customHeight="1">
      <c r="A5584" s="33" t="b">
        <f t="shared" si="698"/>
        <v>0</v>
      </c>
      <c r="B5584" s="33">
        <f t="shared" si="705"/>
        <v>5583</v>
      </c>
      <c r="C5584" s="19"/>
      <c r="N5584" s="37"/>
      <c r="O5584" s="37"/>
      <c r="P5584" s="37"/>
      <c r="Q5584" s="37"/>
      <c r="R5584" s="37"/>
      <c r="S5584" s="32">
        <f t="shared" si="699"/>
        <v>0</v>
      </c>
      <c r="T5584" s="32">
        <f t="shared" si="700"/>
        <v>0</v>
      </c>
      <c r="U5584" s="32">
        <f t="shared" si="701"/>
        <v>0</v>
      </c>
      <c r="V5584" s="32">
        <f t="shared" si="702"/>
        <v>0</v>
      </c>
      <c r="W5584" s="32">
        <f t="shared" si="703"/>
        <v>0</v>
      </c>
      <c r="X5584" s="32">
        <f t="shared" si="704"/>
        <v>0</v>
      </c>
    </row>
    <row r="5585" spans="1:24" ht="14.25" customHeight="1">
      <c r="A5585" s="33" t="b">
        <f t="shared" si="698"/>
        <v>0</v>
      </c>
      <c r="B5585" s="33">
        <f t="shared" si="705"/>
        <v>5584</v>
      </c>
      <c r="C5585" s="19"/>
      <c r="N5585" s="37"/>
      <c r="O5585" s="37"/>
      <c r="P5585" s="37"/>
      <c r="Q5585" s="37"/>
      <c r="R5585" s="37"/>
      <c r="S5585" s="32">
        <f t="shared" si="699"/>
        <v>0</v>
      </c>
      <c r="T5585" s="32">
        <f t="shared" si="700"/>
        <v>0</v>
      </c>
      <c r="U5585" s="32">
        <f t="shared" si="701"/>
        <v>0</v>
      </c>
      <c r="V5585" s="32">
        <f t="shared" si="702"/>
        <v>0</v>
      </c>
      <c r="W5585" s="32">
        <f t="shared" si="703"/>
        <v>0</v>
      </c>
      <c r="X5585" s="32">
        <f t="shared" si="704"/>
        <v>0</v>
      </c>
    </row>
    <row r="5586" spans="1:24" ht="14.25" customHeight="1">
      <c r="A5586" s="33" t="b">
        <f t="shared" si="698"/>
        <v>0</v>
      </c>
      <c r="B5586" s="33">
        <f t="shared" si="705"/>
        <v>5585</v>
      </c>
      <c r="C5586" s="19"/>
      <c r="N5586" s="37"/>
      <c r="O5586" s="37"/>
      <c r="P5586" s="37"/>
      <c r="Q5586" s="37"/>
      <c r="R5586" s="37"/>
      <c r="S5586" s="32">
        <f t="shared" si="699"/>
        <v>0</v>
      </c>
      <c r="T5586" s="32">
        <f t="shared" si="700"/>
        <v>0</v>
      </c>
      <c r="U5586" s="32">
        <f t="shared" si="701"/>
        <v>0</v>
      </c>
      <c r="V5586" s="32">
        <f t="shared" si="702"/>
        <v>0</v>
      </c>
      <c r="W5586" s="32">
        <f t="shared" si="703"/>
        <v>0</v>
      </c>
      <c r="X5586" s="32">
        <f t="shared" si="704"/>
        <v>0</v>
      </c>
    </row>
    <row r="5587" spans="1:24" ht="14.25" customHeight="1">
      <c r="A5587" s="33" t="b">
        <f t="shared" si="698"/>
        <v>0</v>
      </c>
      <c r="B5587" s="33">
        <f t="shared" si="705"/>
        <v>5586</v>
      </c>
      <c r="C5587" s="19"/>
      <c r="N5587" s="37"/>
      <c r="O5587" s="37"/>
      <c r="P5587" s="37"/>
      <c r="Q5587" s="37"/>
      <c r="R5587" s="37"/>
      <c r="S5587" s="32">
        <f t="shared" si="699"/>
        <v>0</v>
      </c>
      <c r="T5587" s="32">
        <f t="shared" si="700"/>
        <v>0</v>
      </c>
      <c r="U5587" s="32">
        <f t="shared" si="701"/>
        <v>0</v>
      </c>
      <c r="V5587" s="32">
        <f t="shared" si="702"/>
        <v>0</v>
      </c>
      <c r="W5587" s="32">
        <f t="shared" si="703"/>
        <v>0</v>
      </c>
      <c r="X5587" s="32">
        <f t="shared" si="704"/>
        <v>0</v>
      </c>
    </row>
    <row r="5588" spans="1:24" ht="14.25" customHeight="1">
      <c r="A5588" s="33" t="b">
        <f t="shared" si="698"/>
        <v>0</v>
      </c>
      <c r="B5588" s="33">
        <f t="shared" si="705"/>
        <v>5587</v>
      </c>
      <c r="C5588" s="19"/>
      <c r="N5588" s="37"/>
      <c r="O5588" s="37"/>
      <c r="P5588" s="37"/>
      <c r="Q5588" s="37"/>
      <c r="R5588" s="37"/>
      <c r="S5588" s="32">
        <f t="shared" si="699"/>
        <v>0</v>
      </c>
      <c r="T5588" s="32">
        <f t="shared" si="700"/>
        <v>0</v>
      </c>
      <c r="U5588" s="32">
        <f t="shared" si="701"/>
        <v>0</v>
      </c>
      <c r="V5588" s="32">
        <f t="shared" si="702"/>
        <v>0</v>
      </c>
      <c r="W5588" s="32">
        <f t="shared" si="703"/>
        <v>0</v>
      </c>
      <c r="X5588" s="32">
        <f t="shared" si="704"/>
        <v>0</v>
      </c>
    </row>
    <row r="5589" spans="1:24" ht="14.25" customHeight="1">
      <c r="A5589" s="33" t="b">
        <f t="shared" si="698"/>
        <v>0</v>
      </c>
      <c r="B5589" s="33">
        <f t="shared" si="705"/>
        <v>5588</v>
      </c>
      <c r="C5589" s="19"/>
      <c r="N5589" s="37"/>
      <c r="O5589" s="37"/>
      <c r="P5589" s="37"/>
      <c r="Q5589" s="37"/>
      <c r="R5589" s="37"/>
      <c r="S5589" s="32">
        <f t="shared" si="699"/>
        <v>0</v>
      </c>
      <c r="T5589" s="32">
        <f t="shared" si="700"/>
        <v>0</v>
      </c>
      <c r="U5589" s="32">
        <f t="shared" si="701"/>
        <v>0</v>
      </c>
      <c r="V5589" s="32">
        <f t="shared" si="702"/>
        <v>0</v>
      </c>
      <c r="W5589" s="32">
        <f t="shared" si="703"/>
        <v>0</v>
      </c>
      <c r="X5589" s="32">
        <f t="shared" si="704"/>
        <v>0</v>
      </c>
    </row>
    <row r="5590" spans="1:24" ht="14.25" customHeight="1">
      <c r="A5590" s="33" t="b">
        <f t="shared" si="698"/>
        <v>0</v>
      </c>
      <c r="B5590" s="33">
        <f t="shared" si="705"/>
        <v>5589</v>
      </c>
      <c r="C5590" s="19"/>
      <c r="N5590" s="37"/>
      <c r="O5590" s="37"/>
      <c r="P5590" s="37"/>
      <c r="Q5590" s="37"/>
      <c r="R5590" s="37"/>
      <c r="S5590" s="32">
        <f t="shared" si="699"/>
        <v>0</v>
      </c>
      <c r="T5590" s="32">
        <f t="shared" si="700"/>
        <v>0</v>
      </c>
      <c r="U5590" s="32">
        <f t="shared" si="701"/>
        <v>0</v>
      </c>
      <c r="V5590" s="32">
        <f t="shared" si="702"/>
        <v>0</v>
      </c>
      <c r="W5590" s="32">
        <f t="shared" si="703"/>
        <v>0</v>
      </c>
      <c r="X5590" s="32">
        <f t="shared" si="704"/>
        <v>0</v>
      </c>
    </row>
    <row r="5591" spans="1:24" ht="14.25" customHeight="1">
      <c r="A5591" s="33" t="b">
        <f t="shared" si="698"/>
        <v>0</v>
      </c>
      <c r="B5591" s="33">
        <f t="shared" si="705"/>
        <v>5590</v>
      </c>
      <c r="C5591" s="19"/>
      <c r="N5591" s="37"/>
      <c r="O5591" s="37"/>
      <c r="P5591" s="37"/>
      <c r="Q5591" s="37"/>
      <c r="R5591" s="37"/>
      <c r="S5591" s="32">
        <f t="shared" si="699"/>
        <v>0</v>
      </c>
      <c r="T5591" s="32">
        <f t="shared" si="700"/>
        <v>0</v>
      </c>
      <c r="U5591" s="32">
        <f t="shared" si="701"/>
        <v>0</v>
      </c>
      <c r="V5591" s="32">
        <f t="shared" si="702"/>
        <v>0</v>
      </c>
      <c r="W5591" s="32">
        <f t="shared" si="703"/>
        <v>0</v>
      </c>
      <c r="X5591" s="32">
        <f t="shared" si="704"/>
        <v>0</v>
      </c>
    </row>
    <row r="5592" spans="1:24" ht="14.25" customHeight="1">
      <c r="A5592" s="33" t="b">
        <f t="shared" si="698"/>
        <v>0</v>
      </c>
      <c r="B5592" s="33">
        <f t="shared" si="705"/>
        <v>5591</v>
      </c>
      <c r="C5592" s="19"/>
      <c r="N5592" s="37"/>
      <c r="O5592" s="37"/>
      <c r="P5592" s="37"/>
      <c r="Q5592" s="37"/>
      <c r="R5592" s="37"/>
      <c r="S5592" s="32">
        <f t="shared" si="699"/>
        <v>0</v>
      </c>
      <c r="T5592" s="32">
        <f t="shared" si="700"/>
        <v>0</v>
      </c>
      <c r="U5592" s="32">
        <f t="shared" si="701"/>
        <v>0</v>
      </c>
      <c r="V5592" s="32">
        <f t="shared" si="702"/>
        <v>0</v>
      </c>
      <c r="W5592" s="32">
        <f t="shared" si="703"/>
        <v>0</v>
      </c>
      <c r="X5592" s="32">
        <f t="shared" si="704"/>
        <v>0</v>
      </c>
    </row>
    <row r="5593" spans="1:24" ht="14.25" customHeight="1">
      <c r="A5593" s="33" t="b">
        <f t="shared" si="698"/>
        <v>0</v>
      </c>
      <c r="B5593" s="33">
        <f t="shared" si="705"/>
        <v>5592</v>
      </c>
      <c r="C5593" s="18"/>
      <c r="N5593" s="37"/>
      <c r="O5593" s="37"/>
      <c r="P5593" s="37"/>
      <c r="Q5593" s="37"/>
      <c r="R5593" s="37"/>
      <c r="S5593" s="32">
        <f t="shared" si="699"/>
        <v>0</v>
      </c>
      <c r="T5593" s="32">
        <f t="shared" si="700"/>
        <v>0</v>
      </c>
      <c r="U5593" s="32">
        <f t="shared" si="701"/>
        <v>0</v>
      </c>
      <c r="V5593" s="32">
        <f t="shared" si="702"/>
        <v>0</v>
      </c>
      <c r="W5593" s="32">
        <f t="shared" si="703"/>
        <v>0</v>
      </c>
      <c r="X5593" s="32">
        <f t="shared" si="704"/>
        <v>0</v>
      </c>
    </row>
    <row r="5594" spans="1:24" ht="14.25" customHeight="1">
      <c r="A5594" s="33" t="b">
        <f t="shared" si="698"/>
        <v>0</v>
      </c>
      <c r="B5594" s="33">
        <f t="shared" si="705"/>
        <v>5593</v>
      </c>
      <c r="C5594" s="19"/>
      <c r="N5594" s="37"/>
      <c r="O5594" s="37"/>
      <c r="P5594" s="37"/>
      <c r="Q5594" s="37"/>
      <c r="R5594" s="37"/>
      <c r="S5594" s="32">
        <f t="shared" si="699"/>
        <v>0</v>
      </c>
      <c r="T5594" s="32">
        <f t="shared" si="700"/>
        <v>0</v>
      </c>
      <c r="U5594" s="32">
        <f t="shared" si="701"/>
        <v>0</v>
      </c>
      <c r="V5594" s="32">
        <f t="shared" si="702"/>
        <v>0</v>
      </c>
      <c r="W5594" s="32">
        <f t="shared" si="703"/>
        <v>0</v>
      </c>
      <c r="X5594" s="32">
        <f t="shared" si="704"/>
        <v>0</v>
      </c>
    </row>
    <row r="5595" spans="1:24" ht="14.25" customHeight="1">
      <c r="A5595" s="33" t="b">
        <f t="shared" si="698"/>
        <v>0</v>
      </c>
      <c r="B5595" s="33">
        <f t="shared" si="705"/>
        <v>5594</v>
      </c>
      <c r="C5595" s="19"/>
      <c r="N5595" s="37"/>
      <c r="O5595" s="37"/>
      <c r="P5595" s="37"/>
      <c r="Q5595" s="37"/>
      <c r="R5595" s="37"/>
      <c r="S5595" s="32">
        <f t="shared" si="699"/>
        <v>0</v>
      </c>
      <c r="T5595" s="32">
        <f t="shared" si="700"/>
        <v>0</v>
      </c>
      <c r="U5595" s="32">
        <f t="shared" si="701"/>
        <v>0</v>
      </c>
      <c r="V5595" s="32">
        <f t="shared" si="702"/>
        <v>0</v>
      </c>
      <c r="W5595" s="32">
        <f t="shared" si="703"/>
        <v>0</v>
      </c>
      <c r="X5595" s="32">
        <f t="shared" si="704"/>
        <v>0</v>
      </c>
    </row>
    <row r="5596" spans="1:24" ht="14.25" customHeight="1">
      <c r="A5596" s="33" t="b">
        <f t="shared" si="698"/>
        <v>0</v>
      </c>
      <c r="B5596" s="33">
        <f t="shared" si="705"/>
        <v>5595</v>
      </c>
      <c r="C5596" s="18"/>
      <c r="N5596" s="37"/>
      <c r="O5596" s="37"/>
      <c r="P5596" s="37"/>
      <c r="Q5596" s="37"/>
      <c r="R5596" s="37"/>
      <c r="S5596" s="32">
        <f t="shared" si="699"/>
        <v>0</v>
      </c>
      <c r="T5596" s="32">
        <f t="shared" si="700"/>
        <v>0</v>
      </c>
      <c r="U5596" s="32">
        <f t="shared" si="701"/>
        <v>0</v>
      </c>
      <c r="V5596" s="32">
        <f t="shared" si="702"/>
        <v>0</v>
      </c>
      <c r="W5596" s="32">
        <f t="shared" si="703"/>
        <v>0</v>
      </c>
      <c r="X5596" s="32">
        <f t="shared" si="704"/>
        <v>0</v>
      </c>
    </row>
    <row r="5597" spans="1:24" ht="14.25" customHeight="1">
      <c r="A5597" s="33" t="b">
        <f t="shared" si="698"/>
        <v>0</v>
      </c>
      <c r="B5597" s="33">
        <f t="shared" si="705"/>
        <v>5596</v>
      </c>
      <c r="C5597" s="19"/>
      <c r="N5597" s="37"/>
      <c r="O5597" s="37"/>
      <c r="P5597" s="37"/>
      <c r="Q5597" s="37"/>
      <c r="R5597" s="37"/>
      <c r="S5597" s="32">
        <f t="shared" si="699"/>
        <v>0</v>
      </c>
      <c r="T5597" s="32">
        <f t="shared" si="700"/>
        <v>0</v>
      </c>
      <c r="U5597" s="32">
        <f t="shared" si="701"/>
        <v>0</v>
      </c>
      <c r="V5597" s="32">
        <f t="shared" si="702"/>
        <v>0</v>
      </c>
      <c r="W5597" s="32">
        <f t="shared" si="703"/>
        <v>0</v>
      </c>
      <c r="X5597" s="32">
        <f t="shared" si="704"/>
        <v>0</v>
      </c>
    </row>
    <row r="5598" spans="1:24" ht="14.25" customHeight="1">
      <c r="A5598" s="33" t="b">
        <f t="shared" si="698"/>
        <v>0</v>
      </c>
      <c r="B5598" s="33">
        <f t="shared" si="705"/>
        <v>5597</v>
      </c>
      <c r="C5598" s="19"/>
      <c r="N5598" s="37"/>
      <c r="O5598" s="37"/>
      <c r="P5598" s="37"/>
      <c r="Q5598" s="37"/>
      <c r="R5598" s="37"/>
      <c r="S5598" s="32">
        <f t="shared" si="699"/>
        <v>0</v>
      </c>
      <c r="T5598" s="32">
        <f t="shared" si="700"/>
        <v>0</v>
      </c>
      <c r="U5598" s="32">
        <f t="shared" si="701"/>
        <v>0</v>
      </c>
      <c r="V5598" s="32">
        <f t="shared" si="702"/>
        <v>0</v>
      </c>
      <c r="W5598" s="32">
        <f t="shared" si="703"/>
        <v>0</v>
      </c>
      <c r="X5598" s="32">
        <f t="shared" si="704"/>
        <v>0</v>
      </c>
    </row>
    <row r="5599" spans="1:24" ht="14.25" customHeight="1">
      <c r="A5599" s="33" t="b">
        <f t="shared" si="698"/>
        <v>0</v>
      </c>
      <c r="B5599" s="33">
        <f t="shared" si="705"/>
        <v>5598</v>
      </c>
      <c r="C5599" s="19"/>
      <c r="N5599" s="37"/>
      <c r="O5599" s="37"/>
      <c r="P5599" s="37"/>
      <c r="Q5599" s="37"/>
      <c r="R5599" s="37"/>
      <c r="S5599" s="32">
        <f t="shared" si="699"/>
        <v>0</v>
      </c>
      <c r="T5599" s="32">
        <f t="shared" si="700"/>
        <v>0</v>
      </c>
      <c r="U5599" s="32">
        <f t="shared" si="701"/>
        <v>0</v>
      </c>
      <c r="V5599" s="32">
        <f t="shared" si="702"/>
        <v>0</v>
      </c>
      <c r="W5599" s="32">
        <f t="shared" si="703"/>
        <v>0</v>
      </c>
      <c r="X5599" s="32">
        <f t="shared" si="704"/>
        <v>0</v>
      </c>
    </row>
    <row r="5600" spans="1:24" ht="14.25" customHeight="1">
      <c r="A5600" s="33" t="b">
        <f t="shared" si="698"/>
        <v>0</v>
      </c>
      <c r="B5600" s="33">
        <f t="shared" si="705"/>
        <v>5599</v>
      </c>
      <c r="C5600" s="19"/>
      <c r="N5600" s="37"/>
      <c r="O5600" s="37"/>
      <c r="P5600" s="37"/>
      <c r="Q5600" s="37"/>
      <c r="R5600" s="37"/>
      <c r="S5600" s="32">
        <f t="shared" si="699"/>
        <v>0</v>
      </c>
      <c r="T5600" s="32">
        <f t="shared" si="700"/>
        <v>0</v>
      </c>
      <c r="U5600" s="32">
        <f t="shared" si="701"/>
        <v>0</v>
      </c>
      <c r="V5600" s="32">
        <f t="shared" si="702"/>
        <v>0</v>
      </c>
      <c r="W5600" s="32">
        <f t="shared" si="703"/>
        <v>0</v>
      </c>
      <c r="X5600" s="32">
        <f t="shared" si="704"/>
        <v>0</v>
      </c>
    </row>
    <row r="5601" spans="1:24" ht="14.25" customHeight="1">
      <c r="A5601" s="33" t="b">
        <f t="shared" si="698"/>
        <v>0</v>
      </c>
      <c r="B5601" s="33">
        <f t="shared" si="705"/>
        <v>5600</v>
      </c>
      <c r="C5601" s="19"/>
      <c r="N5601" s="37"/>
      <c r="O5601" s="37"/>
      <c r="P5601" s="37"/>
      <c r="Q5601" s="37"/>
      <c r="R5601" s="37"/>
      <c r="S5601" s="32">
        <f t="shared" si="699"/>
        <v>0</v>
      </c>
      <c r="T5601" s="32">
        <f t="shared" si="700"/>
        <v>0</v>
      </c>
      <c r="U5601" s="32">
        <f t="shared" si="701"/>
        <v>0</v>
      </c>
      <c r="V5601" s="32">
        <f t="shared" si="702"/>
        <v>0</v>
      </c>
      <c r="W5601" s="32">
        <f t="shared" si="703"/>
        <v>0</v>
      </c>
      <c r="X5601" s="32">
        <f t="shared" si="704"/>
        <v>0</v>
      </c>
    </row>
    <row r="5602" spans="1:24" ht="14.25" customHeight="1">
      <c r="A5602" s="33" t="b">
        <f t="shared" si="698"/>
        <v>0</v>
      </c>
      <c r="B5602" s="33">
        <f t="shared" si="705"/>
        <v>5601</v>
      </c>
      <c r="C5602" s="19"/>
      <c r="N5602" s="37"/>
      <c r="O5602" s="37"/>
      <c r="P5602" s="37"/>
      <c r="Q5602" s="37"/>
      <c r="R5602" s="37"/>
      <c r="S5602" s="32">
        <f t="shared" si="699"/>
        <v>0</v>
      </c>
      <c r="T5602" s="32">
        <f t="shared" si="700"/>
        <v>0</v>
      </c>
      <c r="U5602" s="32">
        <f t="shared" si="701"/>
        <v>0</v>
      </c>
      <c r="V5602" s="32">
        <f t="shared" si="702"/>
        <v>0</v>
      </c>
      <c r="W5602" s="32">
        <f t="shared" si="703"/>
        <v>0</v>
      </c>
      <c r="X5602" s="32">
        <f t="shared" si="704"/>
        <v>0</v>
      </c>
    </row>
    <row r="5603" spans="1:24" ht="14.25" customHeight="1">
      <c r="A5603" s="33" t="b">
        <f t="shared" si="698"/>
        <v>0</v>
      </c>
      <c r="B5603" s="33">
        <f t="shared" si="705"/>
        <v>5602</v>
      </c>
      <c r="C5603" s="19"/>
      <c r="N5603" s="37"/>
      <c r="O5603" s="37"/>
      <c r="P5603" s="37"/>
      <c r="Q5603" s="37"/>
      <c r="R5603" s="37"/>
      <c r="S5603" s="32">
        <f t="shared" si="699"/>
        <v>0</v>
      </c>
      <c r="T5603" s="32">
        <f t="shared" si="700"/>
        <v>0</v>
      </c>
      <c r="U5603" s="32">
        <f t="shared" si="701"/>
        <v>0</v>
      </c>
      <c r="V5603" s="32">
        <f t="shared" si="702"/>
        <v>0</v>
      </c>
      <c r="W5603" s="32">
        <f t="shared" si="703"/>
        <v>0</v>
      </c>
      <c r="X5603" s="32">
        <f t="shared" si="704"/>
        <v>0</v>
      </c>
    </row>
    <row r="5604" spans="1:24" ht="14.25" customHeight="1">
      <c r="A5604" s="33" t="b">
        <f t="shared" si="698"/>
        <v>0</v>
      </c>
      <c r="B5604" s="33">
        <f t="shared" si="705"/>
        <v>5603</v>
      </c>
      <c r="C5604" s="19"/>
      <c r="N5604" s="37"/>
      <c r="O5604" s="37"/>
      <c r="P5604" s="37"/>
      <c r="Q5604" s="37"/>
      <c r="R5604" s="37"/>
      <c r="S5604" s="32">
        <f t="shared" si="699"/>
        <v>0</v>
      </c>
      <c r="T5604" s="32">
        <f t="shared" si="700"/>
        <v>0</v>
      </c>
      <c r="U5604" s="32">
        <f t="shared" si="701"/>
        <v>0</v>
      </c>
      <c r="V5604" s="32">
        <f t="shared" si="702"/>
        <v>0</v>
      </c>
      <c r="W5604" s="32">
        <f t="shared" si="703"/>
        <v>0</v>
      </c>
      <c r="X5604" s="32">
        <f t="shared" si="704"/>
        <v>0</v>
      </c>
    </row>
    <row r="5605" spans="1:24" ht="14.25" customHeight="1">
      <c r="A5605" s="33" t="b">
        <f t="shared" si="698"/>
        <v>0</v>
      </c>
      <c r="B5605" s="33">
        <f t="shared" si="705"/>
        <v>5604</v>
      </c>
      <c r="C5605" s="19"/>
      <c r="N5605" s="37"/>
      <c r="O5605" s="37"/>
      <c r="P5605" s="37"/>
      <c r="Q5605" s="37"/>
      <c r="R5605" s="37"/>
      <c r="S5605" s="32">
        <f t="shared" si="699"/>
        <v>0</v>
      </c>
      <c r="T5605" s="32">
        <f t="shared" si="700"/>
        <v>0</v>
      </c>
      <c r="U5605" s="32">
        <f t="shared" si="701"/>
        <v>0</v>
      </c>
      <c r="V5605" s="32">
        <f t="shared" si="702"/>
        <v>0</v>
      </c>
      <c r="W5605" s="32">
        <f t="shared" si="703"/>
        <v>0</v>
      </c>
      <c r="X5605" s="32">
        <f t="shared" si="704"/>
        <v>0</v>
      </c>
    </row>
    <row r="5606" spans="1:24" ht="14.25" customHeight="1">
      <c r="A5606" s="33" t="b">
        <f t="shared" si="698"/>
        <v>0</v>
      </c>
      <c r="B5606" s="33">
        <f t="shared" si="705"/>
        <v>5605</v>
      </c>
      <c r="C5606" s="19"/>
      <c r="N5606" s="37"/>
      <c r="O5606" s="37"/>
      <c r="P5606" s="37"/>
      <c r="Q5606" s="37"/>
      <c r="R5606" s="37"/>
      <c r="S5606" s="32">
        <f t="shared" si="699"/>
        <v>0</v>
      </c>
      <c r="T5606" s="32">
        <f t="shared" si="700"/>
        <v>0</v>
      </c>
      <c r="U5606" s="32">
        <f t="shared" si="701"/>
        <v>0</v>
      </c>
      <c r="V5606" s="32">
        <f t="shared" si="702"/>
        <v>0</v>
      </c>
      <c r="W5606" s="32">
        <f t="shared" si="703"/>
        <v>0</v>
      </c>
      <c r="X5606" s="32">
        <f t="shared" si="704"/>
        <v>0</v>
      </c>
    </row>
    <row r="5607" spans="1:24" ht="14.25" customHeight="1">
      <c r="A5607" s="33" t="b">
        <f t="shared" si="698"/>
        <v>0</v>
      </c>
      <c r="B5607" s="33">
        <f t="shared" si="705"/>
        <v>5606</v>
      </c>
      <c r="C5607" s="19"/>
      <c r="N5607" s="37"/>
      <c r="O5607" s="37"/>
      <c r="P5607" s="37"/>
      <c r="Q5607" s="37"/>
      <c r="R5607" s="37"/>
      <c r="S5607" s="32">
        <f t="shared" si="699"/>
        <v>0</v>
      </c>
      <c r="T5607" s="32">
        <f t="shared" si="700"/>
        <v>0</v>
      </c>
      <c r="U5607" s="32">
        <f t="shared" si="701"/>
        <v>0</v>
      </c>
      <c r="V5607" s="32">
        <f t="shared" si="702"/>
        <v>0</v>
      </c>
      <c r="W5607" s="32">
        <f t="shared" si="703"/>
        <v>0</v>
      </c>
      <c r="X5607" s="32">
        <f t="shared" si="704"/>
        <v>0</v>
      </c>
    </row>
    <row r="5608" spans="1:24" ht="14.25" customHeight="1">
      <c r="A5608" s="33" t="b">
        <f t="shared" si="698"/>
        <v>0</v>
      </c>
      <c r="B5608" s="33">
        <f t="shared" si="705"/>
        <v>5607</v>
      </c>
      <c r="C5608" s="19"/>
      <c r="N5608" s="37"/>
      <c r="O5608" s="37"/>
      <c r="P5608" s="37"/>
      <c r="Q5608" s="37"/>
      <c r="R5608" s="37"/>
      <c r="S5608" s="32">
        <f t="shared" si="699"/>
        <v>0</v>
      </c>
      <c r="T5608" s="32">
        <f t="shared" si="700"/>
        <v>0</v>
      </c>
      <c r="U5608" s="32">
        <f t="shared" si="701"/>
        <v>0</v>
      </c>
      <c r="V5608" s="32">
        <f t="shared" si="702"/>
        <v>0</v>
      </c>
      <c r="W5608" s="32">
        <f t="shared" si="703"/>
        <v>0</v>
      </c>
      <c r="X5608" s="32">
        <f t="shared" si="704"/>
        <v>0</v>
      </c>
    </row>
    <row r="5609" spans="1:24" ht="14.25" customHeight="1">
      <c r="A5609" s="33" t="b">
        <f t="shared" si="698"/>
        <v>0</v>
      </c>
      <c r="B5609" s="33">
        <f t="shared" si="705"/>
        <v>5608</v>
      </c>
      <c r="C5609" s="19"/>
      <c r="N5609" s="37"/>
      <c r="O5609" s="37"/>
      <c r="P5609" s="37"/>
      <c r="Q5609" s="37"/>
      <c r="R5609" s="37"/>
      <c r="S5609" s="32">
        <f t="shared" si="699"/>
        <v>0</v>
      </c>
      <c r="T5609" s="32">
        <f t="shared" si="700"/>
        <v>0</v>
      </c>
      <c r="U5609" s="32">
        <f t="shared" si="701"/>
        <v>0</v>
      </c>
      <c r="V5609" s="32">
        <f t="shared" si="702"/>
        <v>0</v>
      </c>
      <c r="W5609" s="32">
        <f t="shared" si="703"/>
        <v>0</v>
      </c>
      <c r="X5609" s="32">
        <f t="shared" si="704"/>
        <v>0</v>
      </c>
    </row>
    <row r="5610" spans="1:24" ht="14.25" customHeight="1">
      <c r="A5610" s="33" t="b">
        <f t="shared" si="698"/>
        <v>0</v>
      </c>
      <c r="B5610" s="33">
        <f t="shared" si="705"/>
        <v>5609</v>
      </c>
      <c r="C5610" s="19"/>
      <c r="N5610" s="37"/>
      <c r="O5610" s="37"/>
      <c r="P5610" s="37"/>
      <c r="Q5610" s="37"/>
      <c r="R5610" s="37"/>
      <c r="S5610" s="32">
        <f t="shared" si="699"/>
        <v>0</v>
      </c>
      <c r="T5610" s="32">
        <f t="shared" si="700"/>
        <v>0</v>
      </c>
      <c r="U5610" s="32">
        <f t="shared" si="701"/>
        <v>0</v>
      </c>
      <c r="V5610" s="32">
        <f t="shared" si="702"/>
        <v>0</v>
      </c>
      <c r="W5610" s="32">
        <f t="shared" si="703"/>
        <v>0</v>
      </c>
      <c r="X5610" s="32">
        <f t="shared" si="704"/>
        <v>0</v>
      </c>
    </row>
    <row r="5611" spans="1:24" ht="14.25" customHeight="1">
      <c r="A5611" s="33" t="b">
        <f t="shared" si="698"/>
        <v>0</v>
      </c>
      <c r="B5611" s="33">
        <f t="shared" si="705"/>
        <v>5610</v>
      </c>
      <c r="C5611" s="19"/>
      <c r="N5611" s="37"/>
      <c r="O5611" s="37"/>
      <c r="P5611" s="37"/>
      <c r="Q5611" s="37"/>
      <c r="R5611" s="37"/>
      <c r="S5611" s="32">
        <f t="shared" si="699"/>
        <v>0</v>
      </c>
      <c r="T5611" s="32">
        <f t="shared" si="700"/>
        <v>0</v>
      </c>
      <c r="U5611" s="32">
        <f t="shared" si="701"/>
        <v>0</v>
      </c>
      <c r="V5611" s="32">
        <f t="shared" si="702"/>
        <v>0</v>
      </c>
      <c r="W5611" s="32">
        <f t="shared" si="703"/>
        <v>0</v>
      </c>
      <c r="X5611" s="32">
        <f t="shared" si="704"/>
        <v>0</v>
      </c>
    </row>
    <row r="5612" spans="1:24" ht="14.25" customHeight="1">
      <c r="A5612" s="33" t="b">
        <f t="shared" si="698"/>
        <v>0</v>
      </c>
      <c r="B5612" s="33">
        <f t="shared" si="705"/>
        <v>5611</v>
      </c>
      <c r="C5612" s="19"/>
      <c r="N5612" s="37"/>
      <c r="O5612" s="37"/>
      <c r="P5612" s="37"/>
      <c r="Q5612" s="37"/>
      <c r="R5612" s="37"/>
      <c r="S5612" s="32">
        <f t="shared" si="699"/>
        <v>0</v>
      </c>
      <c r="T5612" s="32">
        <f t="shared" si="700"/>
        <v>0</v>
      </c>
      <c r="U5612" s="32">
        <f t="shared" si="701"/>
        <v>0</v>
      </c>
      <c r="V5612" s="32">
        <f t="shared" si="702"/>
        <v>0</v>
      </c>
      <c r="W5612" s="32">
        <f t="shared" si="703"/>
        <v>0</v>
      </c>
      <c r="X5612" s="32">
        <f t="shared" si="704"/>
        <v>0</v>
      </c>
    </row>
    <row r="5613" spans="1:24" ht="14.25" customHeight="1">
      <c r="A5613" s="33" t="b">
        <f t="shared" si="698"/>
        <v>0</v>
      </c>
      <c r="B5613" s="33">
        <f t="shared" si="705"/>
        <v>5612</v>
      </c>
      <c r="C5613" s="19"/>
      <c r="N5613" s="37"/>
      <c r="O5613" s="37"/>
      <c r="P5613" s="37"/>
      <c r="Q5613" s="37"/>
      <c r="R5613" s="37"/>
      <c r="S5613" s="32">
        <f t="shared" si="699"/>
        <v>0</v>
      </c>
      <c r="T5613" s="32">
        <f t="shared" si="700"/>
        <v>0</v>
      </c>
      <c r="U5613" s="32">
        <f t="shared" si="701"/>
        <v>0</v>
      </c>
      <c r="V5613" s="32">
        <f t="shared" si="702"/>
        <v>0</v>
      </c>
      <c r="W5613" s="32">
        <f t="shared" si="703"/>
        <v>0</v>
      </c>
      <c r="X5613" s="32">
        <f t="shared" si="704"/>
        <v>0</v>
      </c>
    </row>
    <row r="5614" spans="1:24" ht="14.25" customHeight="1">
      <c r="A5614" s="33" t="b">
        <f t="shared" si="698"/>
        <v>0</v>
      </c>
      <c r="B5614" s="33">
        <f t="shared" si="705"/>
        <v>5613</v>
      </c>
      <c r="C5614" s="19"/>
      <c r="N5614" s="37"/>
      <c r="O5614" s="37"/>
      <c r="P5614" s="37"/>
      <c r="Q5614" s="37"/>
      <c r="R5614" s="37"/>
      <c r="S5614" s="32">
        <f t="shared" si="699"/>
        <v>0</v>
      </c>
      <c r="T5614" s="32">
        <f t="shared" si="700"/>
        <v>0</v>
      </c>
      <c r="U5614" s="32">
        <f t="shared" si="701"/>
        <v>0</v>
      </c>
      <c r="V5614" s="32">
        <f t="shared" si="702"/>
        <v>0</v>
      </c>
      <c r="W5614" s="32">
        <f t="shared" si="703"/>
        <v>0</v>
      </c>
      <c r="X5614" s="32">
        <f t="shared" si="704"/>
        <v>0</v>
      </c>
    </row>
    <row r="5615" spans="1:24" ht="14.25" customHeight="1">
      <c r="A5615" s="33" t="b">
        <f t="shared" si="698"/>
        <v>0</v>
      </c>
      <c r="B5615" s="33">
        <f t="shared" si="705"/>
        <v>5614</v>
      </c>
      <c r="C5615" s="19"/>
      <c r="N5615" s="37"/>
      <c r="O5615" s="37"/>
      <c r="P5615" s="37"/>
      <c r="Q5615" s="37"/>
      <c r="R5615" s="37"/>
      <c r="S5615" s="32">
        <f t="shared" si="699"/>
        <v>0</v>
      </c>
      <c r="T5615" s="32">
        <f t="shared" si="700"/>
        <v>0</v>
      </c>
      <c r="U5615" s="32">
        <f t="shared" si="701"/>
        <v>0</v>
      </c>
      <c r="V5615" s="32">
        <f t="shared" si="702"/>
        <v>0</v>
      </c>
      <c r="W5615" s="32">
        <f t="shared" si="703"/>
        <v>0</v>
      </c>
      <c r="X5615" s="32">
        <f t="shared" si="704"/>
        <v>0</v>
      </c>
    </row>
    <row r="5616" spans="1:24" ht="14.25" customHeight="1">
      <c r="A5616" s="33" t="b">
        <f t="shared" si="698"/>
        <v>0</v>
      </c>
      <c r="B5616" s="33">
        <f t="shared" si="705"/>
        <v>5615</v>
      </c>
      <c r="C5616" s="19"/>
      <c r="N5616" s="37"/>
      <c r="O5616" s="37"/>
      <c r="P5616" s="37"/>
      <c r="Q5616" s="37"/>
      <c r="R5616" s="37"/>
      <c r="S5616" s="32">
        <f t="shared" si="699"/>
        <v>0</v>
      </c>
      <c r="T5616" s="32">
        <f t="shared" si="700"/>
        <v>0</v>
      </c>
      <c r="U5616" s="32">
        <f t="shared" si="701"/>
        <v>0</v>
      </c>
      <c r="V5616" s="32">
        <f t="shared" si="702"/>
        <v>0</v>
      </c>
      <c r="W5616" s="32">
        <f t="shared" si="703"/>
        <v>0</v>
      </c>
      <c r="X5616" s="32">
        <f t="shared" si="704"/>
        <v>0</v>
      </c>
    </row>
    <row r="5617" spans="1:24" ht="14.25" customHeight="1">
      <c r="A5617" s="33" t="b">
        <f t="shared" si="698"/>
        <v>0</v>
      </c>
      <c r="B5617" s="33">
        <f t="shared" si="705"/>
        <v>5616</v>
      </c>
      <c r="C5617" s="19"/>
      <c r="N5617" s="37"/>
      <c r="O5617" s="37"/>
      <c r="P5617" s="37"/>
      <c r="Q5617" s="37"/>
      <c r="R5617" s="37"/>
      <c r="S5617" s="32">
        <f t="shared" si="699"/>
        <v>0</v>
      </c>
      <c r="T5617" s="32">
        <f t="shared" si="700"/>
        <v>0</v>
      </c>
      <c r="U5617" s="32">
        <f t="shared" si="701"/>
        <v>0</v>
      </c>
      <c r="V5617" s="32">
        <f t="shared" si="702"/>
        <v>0</v>
      </c>
      <c r="W5617" s="32">
        <f t="shared" si="703"/>
        <v>0</v>
      </c>
      <c r="X5617" s="32">
        <f t="shared" si="704"/>
        <v>0</v>
      </c>
    </row>
    <row r="5618" spans="1:24" ht="14.25" customHeight="1">
      <c r="A5618" s="33" t="b">
        <f t="shared" si="698"/>
        <v>0</v>
      </c>
      <c r="B5618" s="33">
        <f t="shared" si="705"/>
        <v>5617</v>
      </c>
      <c r="C5618" s="19"/>
      <c r="N5618" s="37"/>
      <c r="O5618" s="37"/>
      <c r="P5618" s="37"/>
      <c r="Q5618" s="37"/>
      <c r="R5618" s="37"/>
      <c r="S5618" s="32">
        <f t="shared" si="699"/>
        <v>0</v>
      </c>
      <c r="T5618" s="32">
        <f t="shared" si="700"/>
        <v>0</v>
      </c>
      <c r="U5618" s="32">
        <f t="shared" si="701"/>
        <v>0</v>
      </c>
      <c r="V5618" s="32">
        <f t="shared" si="702"/>
        <v>0</v>
      </c>
      <c r="W5618" s="32">
        <f t="shared" si="703"/>
        <v>0</v>
      </c>
      <c r="X5618" s="32">
        <f t="shared" si="704"/>
        <v>0</v>
      </c>
    </row>
    <row r="5619" spans="1:24" ht="14.25" customHeight="1">
      <c r="A5619" s="33" t="b">
        <f t="shared" si="698"/>
        <v>0</v>
      </c>
      <c r="B5619" s="33">
        <f t="shared" si="705"/>
        <v>5618</v>
      </c>
      <c r="C5619" s="19"/>
      <c r="N5619" s="37"/>
      <c r="O5619" s="37"/>
      <c r="P5619" s="37"/>
      <c r="Q5619" s="37"/>
      <c r="R5619" s="37"/>
      <c r="S5619" s="32">
        <f t="shared" si="699"/>
        <v>0</v>
      </c>
      <c r="T5619" s="32">
        <f t="shared" si="700"/>
        <v>0</v>
      </c>
      <c r="U5619" s="32">
        <f t="shared" si="701"/>
        <v>0</v>
      </c>
      <c r="V5619" s="32">
        <f t="shared" si="702"/>
        <v>0</v>
      </c>
      <c r="W5619" s="32">
        <f t="shared" si="703"/>
        <v>0</v>
      </c>
      <c r="X5619" s="32">
        <f t="shared" si="704"/>
        <v>0</v>
      </c>
    </row>
    <row r="5620" spans="1:24" ht="14.25" customHeight="1">
      <c r="A5620" s="33" t="b">
        <f t="shared" si="698"/>
        <v>0</v>
      </c>
      <c r="B5620" s="33">
        <f t="shared" si="705"/>
        <v>5619</v>
      </c>
      <c r="C5620" s="19"/>
      <c r="N5620" s="37"/>
      <c r="O5620" s="37"/>
      <c r="P5620" s="37"/>
      <c r="Q5620" s="37"/>
      <c r="R5620" s="37"/>
      <c r="S5620" s="32">
        <f t="shared" si="699"/>
        <v>0</v>
      </c>
      <c r="T5620" s="32">
        <f t="shared" si="700"/>
        <v>0</v>
      </c>
      <c r="U5620" s="32">
        <f t="shared" si="701"/>
        <v>0</v>
      </c>
      <c r="V5620" s="32">
        <f t="shared" si="702"/>
        <v>0</v>
      </c>
      <c r="W5620" s="32">
        <f t="shared" si="703"/>
        <v>0</v>
      </c>
      <c r="X5620" s="32">
        <f t="shared" si="704"/>
        <v>0</v>
      </c>
    </row>
    <row r="5621" spans="1:24" ht="14.25" customHeight="1">
      <c r="A5621" s="33" t="b">
        <f t="shared" si="698"/>
        <v>0</v>
      </c>
      <c r="B5621" s="33">
        <f t="shared" si="705"/>
        <v>5620</v>
      </c>
      <c r="C5621" s="19"/>
      <c r="N5621" s="37"/>
      <c r="O5621" s="37"/>
      <c r="P5621" s="37"/>
      <c r="Q5621" s="37"/>
      <c r="R5621" s="37"/>
      <c r="S5621" s="32">
        <f t="shared" si="699"/>
        <v>0</v>
      </c>
      <c r="T5621" s="32">
        <f t="shared" si="700"/>
        <v>0</v>
      </c>
      <c r="U5621" s="32">
        <f t="shared" si="701"/>
        <v>0</v>
      </c>
      <c r="V5621" s="32">
        <f t="shared" si="702"/>
        <v>0</v>
      </c>
      <c r="W5621" s="32">
        <f t="shared" si="703"/>
        <v>0</v>
      </c>
      <c r="X5621" s="32">
        <f t="shared" si="704"/>
        <v>0</v>
      </c>
    </row>
    <row r="5622" spans="1:24" ht="14.25" customHeight="1">
      <c r="A5622" s="33" t="b">
        <f t="shared" si="698"/>
        <v>0</v>
      </c>
      <c r="B5622" s="33">
        <f t="shared" si="705"/>
        <v>5621</v>
      </c>
      <c r="C5622" s="19"/>
      <c r="N5622" s="37"/>
      <c r="O5622" s="37"/>
      <c r="P5622" s="37"/>
      <c r="Q5622" s="37"/>
      <c r="R5622" s="37"/>
      <c r="S5622" s="32">
        <f t="shared" si="699"/>
        <v>0</v>
      </c>
      <c r="T5622" s="32">
        <f t="shared" si="700"/>
        <v>0</v>
      </c>
      <c r="U5622" s="32">
        <f t="shared" si="701"/>
        <v>0</v>
      </c>
      <c r="V5622" s="32">
        <f t="shared" si="702"/>
        <v>0</v>
      </c>
      <c r="W5622" s="32">
        <f t="shared" si="703"/>
        <v>0</v>
      </c>
      <c r="X5622" s="32">
        <f t="shared" si="704"/>
        <v>0</v>
      </c>
    </row>
    <row r="5623" spans="1:24" ht="14.25" customHeight="1">
      <c r="A5623" s="33" t="b">
        <f t="shared" si="698"/>
        <v>0</v>
      </c>
      <c r="B5623" s="33">
        <f t="shared" si="705"/>
        <v>5622</v>
      </c>
      <c r="C5623" s="19"/>
      <c r="N5623" s="37"/>
      <c r="O5623" s="37"/>
      <c r="P5623" s="37"/>
      <c r="Q5623" s="37"/>
      <c r="R5623" s="37"/>
      <c r="S5623" s="32">
        <f t="shared" si="699"/>
        <v>0</v>
      </c>
      <c r="T5623" s="32">
        <f t="shared" si="700"/>
        <v>0</v>
      </c>
      <c r="U5623" s="32">
        <f t="shared" si="701"/>
        <v>0</v>
      </c>
      <c r="V5623" s="32">
        <f t="shared" si="702"/>
        <v>0</v>
      </c>
      <c r="W5623" s="32">
        <f t="shared" si="703"/>
        <v>0</v>
      </c>
      <c r="X5623" s="32">
        <f t="shared" si="704"/>
        <v>0</v>
      </c>
    </row>
    <row r="5624" spans="1:24" ht="14.25" customHeight="1">
      <c r="A5624" s="33" t="b">
        <f t="shared" si="698"/>
        <v>0</v>
      </c>
      <c r="B5624" s="33">
        <f t="shared" si="705"/>
        <v>5623</v>
      </c>
      <c r="C5624" s="19"/>
      <c r="N5624" s="37"/>
      <c r="O5624" s="37"/>
      <c r="P5624" s="37"/>
      <c r="Q5624" s="37"/>
      <c r="R5624" s="37"/>
      <c r="S5624" s="32">
        <f t="shared" si="699"/>
        <v>0</v>
      </c>
      <c r="T5624" s="32">
        <f t="shared" si="700"/>
        <v>0</v>
      </c>
      <c r="U5624" s="32">
        <f t="shared" si="701"/>
        <v>0</v>
      </c>
      <c r="V5624" s="32">
        <f t="shared" si="702"/>
        <v>0</v>
      </c>
      <c r="W5624" s="32">
        <f t="shared" si="703"/>
        <v>0</v>
      </c>
      <c r="X5624" s="32">
        <f t="shared" si="704"/>
        <v>0</v>
      </c>
    </row>
    <row r="5625" spans="1:24" ht="14.25" customHeight="1">
      <c r="A5625" s="33" t="b">
        <f t="shared" si="698"/>
        <v>0</v>
      </c>
      <c r="B5625" s="33">
        <f t="shared" si="705"/>
        <v>5624</v>
      </c>
      <c r="C5625" s="19"/>
      <c r="N5625" s="37"/>
      <c r="O5625" s="37"/>
      <c r="P5625" s="37"/>
      <c r="Q5625" s="37"/>
      <c r="R5625" s="37"/>
      <c r="S5625" s="32">
        <f t="shared" si="699"/>
        <v>0</v>
      </c>
      <c r="T5625" s="32">
        <f t="shared" si="700"/>
        <v>0</v>
      </c>
      <c r="U5625" s="32">
        <f t="shared" si="701"/>
        <v>0</v>
      </c>
      <c r="V5625" s="32">
        <f t="shared" si="702"/>
        <v>0</v>
      </c>
      <c r="W5625" s="32">
        <f t="shared" si="703"/>
        <v>0</v>
      </c>
      <c r="X5625" s="32">
        <f t="shared" si="704"/>
        <v>0</v>
      </c>
    </row>
    <row r="5626" spans="1:24" ht="14.25" customHeight="1">
      <c r="A5626" s="33" t="b">
        <f t="shared" si="698"/>
        <v>0</v>
      </c>
      <c r="B5626" s="33">
        <f t="shared" si="705"/>
        <v>5625</v>
      </c>
      <c r="C5626" s="19"/>
      <c r="N5626" s="37"/>
      <c r="O5626" s="37"/>
      <c r="P5626" s="37"/>
      <c r="Q5626" s="37"/>
      <c r="R5626" s="37"/>
      <c r="S5626" s="32">
        <f t="shared" si="699"/>
        <v>0</v>
      </c>
      <c r="T5626" s="32">
        <f t="shared" si="700"/>
        <v>0</v>
      </c>
      <c r="U5626" s="32">
        <f t="shared" si="701"/>
        <v>0</v>
      </c>
      <c r="V5626" s="32">
        <f t="shared" si="702"/>
        <v>0</v>
      </c>
      <c r="W5626" s="32">
        <f t="shared" si="703"/>
        <v>0</v>
      </c>
      <c r="X5626" s="32">
        <f t="shared" si="704"/>
        <v>0</v>
      </c>
    </row>
    <row r="5627" spans="1:24" ht="14.25" customHeight="1">
      <c r="A5627" s="33" t="b">
        <f t="shared" si="698"/>
        <v>0</v>
      </c>
      <c r="B5627" s="33">
        <f t="shared" si="705"/>
        <v>5626</v>
      </c>
      <c r="C5627" s="19"/>
      <c r="N5627" s="37"/>
      <c r="O5627" s="37"/>
      <c r="P5627" s="37"/>
      <c r="Q5627" s="37"/>
      <c r="R5627" s="37"/>
      <c r="S5627" s="32">
        <f t="shared" si="699"/>
        <v>0</v>
      </c>
      <c r="T5627" s="32">
        <f t="shared" si="700"/>
        <v>0</v>
      </c>
      <c r="U5627" s="32">
        <f t="shared" si="701"/>
        <v>0</v>
      </c>
      <c r="V5627" s="32">
        <f t="shared" si="702"/>
        <v>0</v>
      </c>
      <c r="W5627" s="32">
        <f t="shared" si="703"/>
        <v>0</v>
      </c>
      <c r="X5627" s="32">
        <f t="shared" si="704"/>
        <v>0</v>
      </c>
    </row>
    <row r="5628" spans="1:24" ht="14.25" customHeight="1">
      <c r="A5628" s="33" t="b">
        <f t="shared" si="698"/>
        <v>0</v>
      </c>
      <c r="B5628" s="33">
        <f t="shared" si="705"/>
        <v>5627</v>
      </c>
      <c r="C5628" s="18"/>
      <c r="N5628" s="37"/>
      <c r="O5628" s="37"/>
      <c r="P5628" s="37"/>
      <c r="Q5628" s="37"/>
      <c r="R5628" s="37"/>
      <c r="S5628" s="32">
        <f t="shared" si="699"/>
        <v>0</v>
      </c>
      <c r="T5628" s="32">
        <f t="shared" si="700"/>
        <v>0</v>
      </c>
      <c r="U5628" s="32">
        <f t="shared" si="701"/>
        <v>0</v>
      </c>
      <c r="V5628" s="32">
        <f t="shared" si="702"/>
        <v>0</v>
      </c>
      <c r="W5628" s="32">
        <f t="shared" si="703"/>
        <v>0</v>
      </c>
      <c r="X5628" s="32">
        <f t="shared" si="704"/>
        <v>0</v>
      </c>
    </row>
    <row r="5629" spans="1:24" ht="14.25" customHeight="1">
      <c r="A5629" s="33" t="b">
        <f t="shared" si="698"/>
        <v>0</v>
      </c>
      <c r="B5629" s="33">
        <f t="shared" si="705"/>
        <v>5628</v>
      </c>
      <c r="C5629" s="19"/>
      <c r="N5629" s="37"/>
      <c r="O5629" s="37"/>
      <c r="P5629" s="37"/>
      <c r="Q5629" s="37"/>
      <c r="R5629" s="37"/>
      <c r="S5629" s="32">
        <f t="shared" si="699"/>
        <v>0</v>
      </c>
      <c r="T5629" s="32">
        <f t="shared" si="700"/>
        <v>0</v>
      </c>
      <c r="U5629" s="32">
        <f t="shared" si="701"/>
        <v>0</v>
      </c>
      <c r="V5629" s="32">
        <f t="shared" si="702"/>
        <v>0</v>
      </c>
      <c r="W5629" s="32">
        <f t="shared" si="703"/>
        <v>0</v>
      </c>
      <c r="X5629" s="32">
        <f t="shared" si="704"/>
        <v>0</v>
      </c>
    </row>
    <row r="5630" spans="1:24" ht="14.25" customHeight="1">
      <c r="A5630" s="33" t="b">
        <f t="shared" si="698"/>
        <v>0</v>
      </c>
      <c r="B5630" s="33">
        <f t="shared" si="705"/>
        <v>5629</v>
      </c>
      <c r="C5630" s="19"/>
      <c r="N5630" s="37"/>
      <c r="O5630" s="37"/>
      <c r="P5630" s="37"/>
      <c r="Q5630" s="37"/>
      <c r="R5630" s="37"/>
      <c r="S5630" s="32">
        <f t="shared" si="699"/>
        <v>0</v>
      </c>
      <c r="T5630" s="32">
        <f t="shared" si="700"/>
        <v>0</v>
      </c>
      <c r="U5630" s="32">
        <f t="shared" si="701"/>
        <v>0</v>
      </c>
      <c r="V5630" s="32">
        <f t="shared" si="702"/>
        <v>0</v>
      </c>
      <c r="W5630" s="32">
        <f t="shared" si="703"/>
        <v>0</v>
      </c>
      <c r="X5630" s="32">
        <f t="shared" si="704"/>
        <v>0</v>
      </c>
    </row>
    <row r="5631" spans="1:24" ht="14.25" customHeight="1">
      <c r="A5631" s="33" t="b">
        <f t="shared" si="698"/>
        <v>0</v>
      </c>
      <c r="B5631" s="33">
        <f t="shared" si="705"/>
        <v>5630</v>
      </c>
      <c r="C5631" s="18"/>
      <c r="N5631" s="37"/>
      <c r="O5631" s="37"/>
      <c r="P5631" s="37"/>
      <c r="Q5631" s="37"/>
      <c r="R5631" s="37"/>
      <c r="S5631" s="32">
        <f t="shared" si="699"/>
        <v>0</v>
      </c>
      <c r="T5631" s="32">
        <f t="shared" si="700"/>
        <v>0</v>
      </c>
      <c r="U5631" s="32">
        <f t="shared" si="701"/>
        <v>0</v>
      </c>
      <c r="V5631" s="32">
        <f t="shared" si="702"/>
        <v>0</v>
      </c>
      <c r="W5631" s="32">
        <f t="shared" si="703"/>
        <v>0</v>
      </c>
      <c r="X5631" s="32">
        <f t="shared" si="704"/>
        <v>0</v>
      </c>
    </row>
    <row r="5632" spans="1:24" ht="14.25" customHeight="1">
      <c r="A5632" s="33" t="b">
        <f t="shared" si="698"/>
        <v>0</v>
      </c>
      <c r="B5632" s="33">
        <f t="shared" si="705"/>
        <v>5631</v>
      </c>
      <c r="C5632" s="19"/>
      <c r="N5632" s="37"/>
      <c r="O5632" s="37"/>
      <c r="P5632" s="37"/>
      <c r="Q5632" s="37"/>
      <c r="R5632" s="37"/>
      <c r="S5632" s="32">
        <f t="shared" si="699"/>
        <v>0</v>
      </c>
      <c r="T5632" s="32">
        <f t="shared" si="700"/>
        <v>0</v>
      </c>
      <c r="U5632" s="32">
        <f t="shared" si="701"/>
        <v>0</v>
      </c>
      <c r="V5632" s="32">
        <f t="shared" si="702"/>
        <v>0</v>
      </c>
      <c r="W5632" s="32">
        <f t="shared" si="703"/>
        <v>0</v>
      </c>
      <c r="X5632" s="32">
        <f t="shared" si="704"/>
        <v>0</v>
      </c>
    </row>
    <row r="5633" spans="1:24" ht="14.25" customHeight="1">
      <c r="A5633" s="33" t="b">
        <f t="shared" si="698"/>
        <v>0</v>
      </c>
      <c r="B5633" s="33">
        <f t="shared" si="705"/>
        <v>5632</v>
      </c>
      <c r="C5633" s="19"/>
      <c r="N5633" s="37"/>
      <c r="O5633" s="37"/>
      <c r="P5633" s="37"/>
      <c r="Q5633" s="37"/>
      <c r="R5633" s="37"/>
      <c r="S5633" s="32">
        <f t="shared" si="699"/>
        <v>0</v>
      </c>
      <c r="T5633" s="32">
        <f t="shared" si="700"/>
        <v>0</v>
      </c>
      <c r="U5633" s="32">
        <f t="shared" si="701"/>
        <v>0</v>
      </c>
      <c r="V5633" s="32">
        <f t="shared" si="702"/>
        <v>0</v>
      </c>
      <c r="W5633" s="32">
        <f t="shared" si="703"/>
        <v>0</v>
      </c>
      <c r="X5633" s="32">
        <f t="shared" si="704"/>
        <v>0</v>
      </c>
    </row>
    <row r="5634" spans="1:24" ht="14.25" customHeight="1">
      <c r="A5634" s="33" t="b">
        <f t="shared" ref="A5634:A5697" si="706">IF(OR(COUNTIF(D5634:M5634, "NOT EXECUTED"), COUNTIF(D5634:M5634, "NOT COMPILED"), COUNTIF(D5634:M5634, "NOT EFFECTIVE")),TRUE,FALSE)</f>
        <v>0</v>
      </c>
      <c r="B5634" s="33">
        <f t="shared" si="705"/>
        <v>5633</v>
      </c>
      <c r="C5634" s="19"/>
      <c r="N5634" s="37"/>
      <c r="O5634" s="37"/>
      <c r="P5634" s="37"/>
      <c r="Q5634" s="37"/>
      <c r="R5634" s="37"/>
      <c r="S5634" s="32">
        <f t="shared" ref="S5634:S5697" si="707">IF(COUNTIF(H5634:M5634,"NOT EFFECTIVE"),1,0)</f>
        <v>0</v>
      </c>
      <c r="T5634" s="32">
        <f t="shared" ref="T5634:T5697" si="708">IF(AND(D5634="NOT EXECUTED",COUNTA($N5634)&lt;&gt;0),1,0)</f>
        <v>0</v>
      </c>
      <c r="U5634" s="32">
        <f t="shared" ref="U5634:U5697" si="709">IF(AND(E5634="NOT EXECUTED",COUNTA($N5634)&lt;&gt;0),1,0)</f>
        <v>0</v>
      </c>
      <c r="V5634" s="32">
        <f t="shared" ref="V5634:V5697" si="710">IF(AND(F5634="NOT EXECUTED",COUNTA($N5634)&lt;&gt;0),1,0)</f>
        <v>0</v>
      </c>
      <c r="W5634" s="32">
        <f t="shared" ref="W5634:W5697" si="711">IF(AND(G5634="NOT EXECUTED",COUNTA($N5634)&lt;&gt;0),1,0)</f>
        <v>0</v>
      </c>
      <c r="X5634" s="32">
        <f t="shared" ref="X5634:X5697" si="712">IF(AND(S5634=1,COUNTA($N5634)&lt;&gt;0),1,0)</f>
        <v>0</v>
      </c>
    </row>
    <row r="5635" spans="1:24" ht="14.25" customHeight="1">
      <c r="A5635" s="33" t="b">
        <f t="shared" si="706"/>
        <v>0</v>
      </c>
      <c r="B5635" s="33">
        <f t="shared" ref="B5635:B5698" si="713">+B5634+1</f>
        <v>5634</v>
      </c>
      <c r="C5635" s="19"/>
      <c r="N5635" s="37"/>
      <c r="O5635" s="37"/>
      <c r="P5635" s="37"/>
      <c r="Q5635" s="37"/>
      <c r="R5635" s="37"/>
      <c r="S5635" s="32">
        <f t="shared" si="707"/>
        <v>0</v>
      </c>
      <c r="T5635" s="32">
        <f t="shared" si="708"/>
        <v>0</v>
      </c>
      <c r="U5635" s="32">
        <f t="shared" si="709"/>
        <v>0</v>
      </c>
      <c r="V5635" s="32">
        <f t="shared" si="710"/>
        <v>0</v>
      </c>
      <c r="W5635" s="32">
        <f t="shared" si="711"/>
        <v>0</v>
      </c>
      <c r="X5635" s="32">
        <f t="shared" si="712"/>
        <v>0</v>
      </c>
    </row>
    <row r="5636" spans="1:24" ht="14.25" customHeight="1">
      <c r="A5636" s="33" t="b">
        <f t="shared" si="706"/>
        <v>0</v>
      </c>
      <c r="B5636" s="33">
        <f t="shared" si="713"/>
        <v>5635</v>
      </c>
      <c r="C5636" s="19"/>
      <c r="N5636" s="37"/>
      <c r="O5636" s="37"/>
      <c r="P5636" s="37"/>
      <c r="Q5636" s="37"/>
      <c r="R5636" s="37"/>
      <c r="S5636" s="32">
        <f t="shared" si="707"/>
        <v>0</v>
      </c>
      <c r="T5636" s="32">
        <f t="shared" si="708"/>
        <v>0</v>
      </c>
      <c r="U5636" s="32">
        <f t="shared" si="709"/>
        <v>0</v>
      </c>
      <c r="V5636" s="32">
        <f t="shared" si="710"/>
        <v>0</v>
      </c>
      <c r="W5636" s="32">
        <f t="shared" si="711"/>
        <v>0</v>
      </c>
      <c r="X5636" s="32">
        <f t="shared" si="712"/>
        <v>0</v>
      </c>
    </row>
    <row r="5637" spans="1:24" ht="14.25" customHeight="1">
      <c r="A5637" s="33" t="b">
        <f t="shared" si="706"/>
        <v>0</v>
      </c>
      <c r="B5637" s="33">
        <f t="shared" si="713"/>
        <v>5636</v>
      </c>
      <c r="C5637" s="19"/>
      <c r="N5637" s="37"/>
      <c r="O5637" s="37"/>
      <c r="P5637" s="37"/>
      <c r="Q5637" s="37"/>
      <c r="R5637" s="37"/>
      <c r="S5637" s="32">
        <f t="shared" si="707"/>
        <v>0</v>
      </c>
      <c r="T5637" s="32">
        <f t="shared" si="708"/>
        <v>0</v>
      </c>
      <c r="U5637" s="32">
        <f t="shared" si="709"/>
        <v>0</v>
      </c>
      <c r="V5637" s="32">
        <f t="shared" si="710"/>
        <v>0</v>
      </c>
      <c r="W5637" s="32">
        <f t="shared" si="711"/>
        <v>0</v>
      </c>
      <c r="X5637" s="32">
        <f t="shared" si="712"/>
        <v>0</v>
      </c>
    </row>
    <row r="5638" spans="1:24" ht="14.25" customHeight="1">
      <c r="A5638" s="33" t="b">
        <f t="shared" si="706"/>
        <v>0</v>
      </c>
      <c r="B5638" s="33">
        <f t="shared" si="713"/>
        <v>5637</v>
      </c>
      <c r="C5638" s="19"/>
      <c r="N5638" s="37"/>
      <c r="O5638" s="37"/>
      <c r="P5638" s="37"/>
      <c r="Q5638" s="37"/>
      <c r="R5638" s="37"/>
      <c r="S5638" s="32">
        <f t="shared" si="707"/>
        <v>0</v>
      </c>
      <c r="T5638" s="32">
        <f t="shared" si="708"/>
        <v>0</v>
      </c>
      <c r="U5638" s="32">
        <f t="shared" si="709"/>
        <v>0</v>
      </c>
      <c r="V5638" s="32">
        <f t="shared" si="710"/>
        <v>0</v>
      </c>
      <c r="W5638" s="32">
        <f t="shared" si="711"/>
        <v>0</v>
      </c>
      <c r="X5638" s="32">
        <f t="shared" si="712"/>
        <v>0</v>
      </c>
    </row>
    <row r="5639" spans="1:24" ht="14.25" customHeight="1">
      <c r="A5639" s="33" t="b">
        <f t="shared" si="706"/>
        <v>0</v>
      </c>
      <c r="B5639" s="33">
        <f t="shared" si="713"/>
        <v>5638</v>
      </c>
      <c r="C5639" s="19"/>
      <c r="N5639" s="37"/>
      <c r="O5639" s="37"/>
      <c r="P5639" s="37"/>
      <c r="Q5639" s="37"/>
      <c r="R5639" s="37"/>
      <c r="S5639" s="32">
        <f t="shared" si="707"/>
        <v>0</v>
      </c>
      <c r="T5639" s="32">
        <f t="shared" si="708"/>
        <v>0</v>
      </c>
      <c r="U5639" s="32">
        <f t="shared" si="709"/>
        <v>0</v>
      </c>
      <c r="V5639" s="32">
        <f t="shared" si="710"/>
        <v>0</v>
      </c>
      <c r="W5639" s="32">
        <f t="shared" si="711"/>
        <v>0</v>
      </c>
      <c r="X5639" s="32">
        <f t="shared" si="712"/>
        <v>0</v>
      </c>
    </row>
    <row r="5640" spans="1:24" ht="14.25" customHeight="1">
      <c r="A5640" s="33" t="b">
        <f t="shared" si="706"/>
        <v>0</v>
      </c>
      <c r="B5640" s="33">
        <f t="shared" si="713"/>
        <v>5639</v>
      </c>
      <c r="C5640" s="18"/>
      <c r="N5640" s="37"/>
      <c r="O5640" s="37"/>
      <c r="P5640" s="37"/>
      <c r="Q5640" s="37"/>
      <c r="R5640" s="37"/>
      <c r="S5640" s="32">
        <f t="shared" si="707"/>
        <v>0</v>
      </c>
      <c r="T5640" s="32">
        <f t="shared" si="708"/>
        <v>0</v>
      </c>
      <c r="U5640" s="32">
        <f t="shared" si="709"/>
        <v>0</v>
      </c>
      <c r="V5640" s="32">
        <f t="shared" si="710"/>
        <v>0</v>
      </c>
      <c r="W5640" s="32">
        <f t="shared" si="711"/>
        <v>0</v>
      </c>
      <c r="X5640" s="32">
        <f t="shared" si="712"/>
        <v>0</v>
      </c>
    </row>
    <row r="5641" spans="1:24" ht="14.25" customHeight="1">
      <c r="A5641" s="33" t="b">
        <f t="shared" si="706"/>
        <v>0</v>
      </c>
      <c r="B5641" s="33">
        <f t="shared" si="713"/>
        <v>5640</v>
      </c>
      <c r="C5641" s="19"/>
      <c r="N5641" s="37"/>
      <c r="O5641" s="37"/>
      <c r="P5641" s="37"/>
      <c r="Q5641" s="37"/>
      <c r="R5641" s="37"/>
      <c r="S5641" s="32">
        <f t="shared" si="707"/>
        <v>0</v>
      </c>
      <c r="T5641" s="32">
        <f t="shared" si="708"/>
        <v>0</v>
      </c>
      <c r="U5641" s="32">
        <f t="shared" si="709"/>
        <v>0</v>
      </c>
      <c r="V5641" s="32">
        <f t="shared" si="710"/>
        <v>0</v>
      </c>
      <c r="W5641" s="32">
        <f t="shared" si="711"/>
        <v>0</v>
      </c>
      <c r="X5641" s="32">
        <f t="shared" si="712"/>
        <v>0</v>
      </c>
    </row>
    <row r="5642" spans="1:24" ht="14.25" customHeight="1">
      <c r="A5642" s="33" t="b">
        <f t="shared" si="706"/>
        <v>0</v>
      </c>
      <c r="B5642" s="33">
        <f t="shared" si="713"/>
        <v>5641</v>
      </c>
      <c r="C5642" s="19"/>
      <c r="N5642" s="37"/>
      <c r="O5642" s="37"/>
      <c r="P5642" s="37"/>
      <c r="Q5642" s="37"/>
      <c r="R5642" s="37"/>
      <c r="S5642" s="32">
        <f t="shared" si="707"/>
        <v>0</v>
      </c>
      <c r="T5642" s="32">
        <f t="shared" si="708"/>
        <v>0</v>
      </c>
      <c r="U5642" s="32">
        <f t="shared" si="709"/>
        <v>0</v>
      </c>
      <c r="V5642" s="32">
        <f t="shared" si="710"/>
        <v>0</v>
      </c>
      <c r="W5642" s="32">
        <f t="shared" si="711"/>
        <v>0</v>
      </c>
      <c r="X5642" s="32">
        <f t="shared" si="712"/>
        <v>0</v>
      </c>
    </row>
    <row r="5643" spans="1:24" ht="14.25" customHeight="1">
      <c r="A5643" s="33" t="b">
        <f t="shared" si="706"/>
        <v>0</v>
      </c>
      <c r="B5643" s="33">
        <f t="shared" si="713"/>
        <v>5642</v>
      </c>
      <c r="C5643" s="19"/>
      <c r="N5643" s="37"/>
      <c r="O5643" s="37"/>
      <c r="P5643" s="37"/>
      <c r="Q5643" s="37"/>
      <c r="R5643" s="37"/>
      <c r="S5643" s="32">
        <f t="shared" si="707"/>
        <v>0</v>
      </c>
      <c r="T5643" s="32">
        <f t="shared" si="708"/>
        <v>0</v>
      </c>
      <c r="U5643" s="32">
        <f t="shared" si="709"/>
        <v>0</v>
      </c>
      <c r="V5643" s="32">
        <f t="shared" si="710"/>
        <v>0</v>
      </c>
      <c r="W5643" s="32">
        <f t="shared" si="711"/>
        <v>0</v>
      </c>
      <c r="X5643" s="32">
        <f t="shared" si="712"/>
        <v>0</v>
      </c>
    </row>
    <row r="5644" spans="1:24" ht="14.25" customHeight="1">
      <c r="A5644" s="33" t="b">
        <f t="shared" si="706"/>
        <v>0</v>
      </c>
      <c r="B5644" s="33">
        <f t="shared" si="713"/>
        <v>5643</v>
      </c>
      <c r="C5644" s="19"/>
      <c r="N5644" s="37"/>
      <c r="O5644" s="37"/>
      <c r="P5644" s="37"/>
      <c r="Q5644" s="37"/>
      <c r="R5644" s="37"/>
      <c r="S5644" s="32">
        <f t="shared" si="707"/>
        <v>0</v>
      </c>
      <c r="T5644" s="32">
        <f t="shared" si="708"/>
        <v>0</v>
      </c>
      <c r="U5644" s="32">
        <f t="shared" si="709"/>
        <v>0</v>
      </c>
      <c r="V5644" s="32">
        <f t="shared" si="710"/>
        <v>0</v>
      </c>
      <c r="W5644" s="32">
        <f t="shared" si="711"/>
        <v>0</v>
      </c>
      <c r="X5644" s="32">
        <f t="shared" si="712"/>
        <v>0</v>
      </c>
    </row>
    <row r="5645" spans="1:24" ht="14.25" customHeight="1">
      <c r="A5645" s="33" t="b">
        <f t="shared" si="706"/>
        <v>0</v>
      </c>
      <c r="B5645" s="33">
        <f t="shared" si="713"/>
        <v>5644</v>
      </c>
      <c r="C5645" s="19"/>
      <c r="N5645" s="37"/>
      <c r="O5645" s="37"/>
      <c r="P5645" s="37"/>
      <c r="Q5645" s="37"/>
      <c r="R5645" s="37"/>
      <c r="S5645" s="32">
        <f t="shared" si="707"/>
        <v>0</v>
      </c>
      <c r="T5645" s="32">
        <f t="shared" si="708"/>
        <v>0</v>
      </c>
      <c r="U5645" s="32">
        <f t="shared" si="709"/>
        <v>0</v>
      </c>
      <c r="V5645" s="32">
        <f t="shared" si="710"/>
        <v>0</v>
      </c>
      <c r="W5645" s="32">
        <f t="shared" si="711"/>
        <v>0</v>
      </c>
      <c r="X5645" s="32">
        <f t="shared" si="712"/>
        <v>0</v>
      </c>
    </row>
    <row r="5646" spans="1:24" ht="14.25" customHeight="1">
      <c r="A5646" s="33" t="b">
        <f t="shared" si="706"/>
        <v>0</v>
      </c>
      <c r="B5646" s="33">
        <f t="shared" si="713"/>
        <v>5645</v>
      </c>
      <c r="C5646" s="19"/>
      <c r="N5646" s="37"/>
      <c r="O5646" s="37"/>
      <c r="P5646" s="37"/>
      <c r="Q5646" s="37"/>
      <c r="R5646" s="37"/>
      <c r="S5646" s="32">
        <f t="shared" si="707"/>
        <v>0</v>
      </c>
      <c r="T5646" s="32">
        <f t="shared" si="708"/>
        <v>0</v>
      </c>
      <c r="U5646" s="32">
        <f t="shared" si="709"/>
        <v>0</v>
      </c>
      <c r="V5646" s="32">
        <f t="shared" si="710"/>
        <v>0</v>
      </c>
      <c r="W5646" s="32">
        <f t="shared" si="711"/>
        <v>0</v>
      </c>
      <c r="X5646" s="32">
        <f t="shared" si="712"/>
        <v>0</v>
      </c>
    </row>
    <row r="5647" spans="1:24" ht="14.25" customHeight="1">
      <c r="A5647" s="33" t="b">
        <f t="shared" si="706"/>
        <v>0</v>
      </c>
      <c r="B5647" s="33">
        <f t="shared" si="713"/>
        <v>5646</v>
      </c>
      <c r="C5647" s="19"/>
      <c r="N5647" s="37"/>
      <c r="O5647" s="37"/>
      <c r="P5647" s="37"/>
      <c r="Q5647" s="37"/>
      <c r="R5647" s="37"/>
      <c r="S5647" s="32">
        <f t="shared" si="707"/>
        <v>0</v>
      </c>
      <c r="T5647" s="32">
        <f t="shared" si="708"/>
        <v>0</v>
      </c>
      <c r="U5647" s="32">
        <f t="shared" si="709"/>
        <v>0</v>
      </c>
      <c r="V5647" s="32">
        <f t="shared" si="710"/>
        <v>0</v>
      </c>
      <c r="W5647" s="32">
        <f t="shared" si="711"/>
        <v>0</v>
      </c>
      <c r="X5647" s="32">
        <f t="shared" si="712"/>
        <v>0</v>
      </c>
    </row>
    <row r="5648" spans="1:24" ht="14.25" customHeight="1">
      <c r="A5648" s="33" t="b">
        <f t="shared" si="706"/>
        <v>0</v>
      </c>
      <c r="B5648" s="33">
        <f t="shared" si="713"/>
        <v>5647</v>
      </c>
      <c r="C5648" s="19"/>
      <c r="N5648" s="37"/>
      <c r="O5648" s="37"/>
      <c r="P5648" s="37"/>
      <c r="Q5648" s="37"/>
      <c r="R5648" s="37"/>
      <c r="S5648" s="32">
        <f t="shared" si="707"/>
        <v>0</v>
      </c>
      <c r="T5648" s="32">
        <f t="shared" si="708"/>
        <v>0</v>
      </c>
      <c r="U5648" s="32">
        <f t="shared" si="709"/>
        <v>0</v>
      </c>
      <c r="V5648" s="32">
        <f t="shared" si="710"/>
        <v>0</v>
      </c>
      <c r="W5648" s="32">
        <f t="shared" si="711"/>
        <v>0</v>
      </c>
      <c r="X5648" s="32">
        <f t="shared" si="712"/>
        <v>0</v>
      </c>
    </row>
    <row r="5649" spans="1:24" ht="14.25" customHeight="1">
      <c r="A5649" s="33" t="b">
        <f t="shared" si="706"/>
        <v>0</v>
      </c>
      <c r="B5649" s="33">
        <f t="shared" si="713"/>
        <v>5648</v>
      </c>
      <c r="C5649" s="19"/>
      <c r="N5649" s="37"/>
      <c r="O5649" s="37"/>
      <c r="P5649" s="37"/>
      <c r="Q5649" s="37"/>
      <c r="R5649" s="37"/>
      <c r="S5649" s="32">
        <f t="shared" si="707"/>
        <v>0</v>
      </c>
      <c r="T5649" s="32">
        <f t="shared" si="708"/>
        <v>0</v>
      </c>
      <c r="U5649" s="32">
        <f t="shared" si="709"/>
        <v>0</v>
      </c>
      <c r="V5649" s="32">
        <f t="shared" si="710"/>
        <v>0</v>
      </c>
      <c r="W5649" s="32">
        <f t="shared" si="711"/>
        <v>0</v>
      </c>
      <c r="X5649" s="32">
        <f t="shared" si="712"/>
        <v>0</v>
      </c>
    </row>
    <row r="5650" spans="1:24" ht="14.25" customHeight="1">
      <c r="A5650" s="33" t="b">
        <f t="shared" si="706"/>
        <v>0</v>
      </c>
      <c r="B5650" s="33">
        <f t="shared" si="713"/>
        <v>5649</v>
      </c>
      <c r="C5650" s="19"/>
      <c r="N5650" s="37"/>
      <c r="O5650" s="37"/>
      <c r="P5650" s="37"/>
      <c r="Q5650" s="37"/>
      <c r="R5650" s="37"/>
      <c r="S5650" s="32">
        <f t="shared" si="707"/>
        <v>0</v>
      </c>
      <c r="T5650" s="32">
        <f t="shared" si="708"/>
        <v>0</v>
      </c>
      <c r="U5650" s="32">
        <f t="shared" si="709"/>
        <v>0</v>
      </c>
      <c r="V5650" s="32">
        <f t="shared" si="710"/>
        <v>0</v>
      </c>
      <c r="W5650" s="32">
        <f t="shared" si="711"/>
        <v>0</v>
      </c>
      <c r="X5650" s="32">
        <f t="shared" si="712"/>
        <v>0</v>
      </c>
    </row>
    <row r="5651" spans="1:24" ht="14.25" customHeight="1">
      <c r="A5651" s="33" t="b">
        <f t="shared" si="706"/>
        <v>0</v>
      </c>
      <c r="B5651" s="33">
        <f t="shared" si="713"/>
        <v>5650</v>
      </c>
      <c r="C5651" s="19"/>
      <c r="N5651" s="37"/>
      <c r="O5651" s="37"/>
      <c r="P5651" s="37"/>
      <c r="Q5651" s="37"/>
      <c r="R5651" s="37"/>
      <c r="S5651" s="32">
        <f t="shared" si="707"/>
        <v>0</v>
      </c>
      <c r="T5651" s="32">
        <f t="shared" si="708"/>
        <v>0</v>
      </c>
      <c r="U5651" s="32">
        <f t="shared" si="709"/>
        <v>0</v>
      </c>
      <c r="V5651" s="32">
        <f t="shared" si="710"/>
        <v>0</v>
      </c>
      <c r="W5651" s="32">
        <f t="shared" si="711"/>
        <v>0</v>
      </c>
      <c r="X5651" s="32">
        <f t="shared" si="712"/>
        <v>0</v>
      </c>
    </row>
    <row r="5652" spans="1:24" ht="14.25" customHeight="1">
      <c r="A5652" s="33" t="b">
        <f t="shared" si="706"/>
        <v>0</v>
      </c>
      <c r="B5652" s="33">
        <f t="shared" si="713"/>
        <v>5651</v>
      </c>
      <c r="C5652" s="19"/>
      <c r="N5652" s="37"/>
      <c r="O5652" s="37"/>
      <c r="P5652" s="37"/>
      <c r="Q5652" s="37"/>
      <c r="R5652" s="37"/>
      <c r="S5652" s="32">
        <f t="shared" si="707"/>
        <v>0</v>
      </c>
      <c r="T5652" s="32">
        <f t="shared" si="708"/>
        <v>0</v>
      </c>
      <c r="U5652" s="32">
        <f t="shared" si="709"/>
        <v>0</v>
      </c>
      <c r="V5652" s="32">
        <f t="shared" si="710"/>
        <v>0</v>
      </c>
      <c r="W5652" s="32">
        <f t="shared" si="711"/>
        <v>0</v>
      </c>
      <c r="X5652" s="32">
        <f t="shared" si="712"/>
        <v>0</v>
      </c>
    </row>
    <row r="5653" spans="1:24" ht="14.25" customHeight="1">
      <c r="A5653" s="33" t="b">
        <f t="shared" si="706"/>
        <v>0</v>
      </c>
      <c r="B5653" s="33">
        <f t="shared" si="713"/>
        <v>5652</v>
      </c>
      <c r="C5653" s="19"/>
      <c r="N5653" s="37"/>
      <c r="O5653" s="37"/>
      <c r="P5653" s="37"/>
      <c r="Q5653" s="37"/>
      <c r="R5653" s="37"/>
      <c r="S5653" s="32">
        <f t="shared" si="707"/>
        <v>0</v>
      </c>
      <c r="T5653" s="32">
        <f t="shared" si="708"/>
        <v>0</v>
      </c>
      <c r="U5653" s="32">
        <f t="shared" si="709"/>
        <v>0</v>
      </c>
      <c r="V5653" s="32">
        <f t="shared" si="710"/>
        <v>0</v>
      </c>
      <c r="W5653" s="32">
        <f t="shared" si="711"/>
        <v>0</v>
      </c>
      <c r="X5653" s="32">
        <f t="shared" si="712"/>
        <v>0</v>
      </c>
    </row>
    <row r="5654" spans="1:24" ht="14.25" customHeight="1">
      <c r="A5654" s="33" t="b">
        <f t="shared" si="706"/>
        <v>0</v>
      </c>
      <c r="B5654" s="33">
        <f t="shared" si="713"/>
        <v>5653</v>
      </c>
      <c r="C5654" s="19"/>
      <c r="N5654" s="37"/>
      <c r="O5654" s="37"/>
      <c r="P5654" s="37"/>
      <c r="Q5654" s="37"/>
      <c r="R5654" s="37"/>
      <c r="S5654" s="32">
        <f t="shared" si="707"/>
        <v>0</v>
      </c>
      <c r="T5654" s="32">
        <f t="shared" si="708"/>
        <v>0</v>
      </c>
      <c r="U5654" s="32">
        <f t="shared" si="709"/>
        <v>0</v>
      </c>
      <c r="V5654" s="32">
        <f t="shared" si="710"/>
        <v>0</v>
      </c>
      <c r="W5654" s="32">
        <f t="shared" si="711"/>
        <v>0</v>
      </c>
      <c r="X5654" s="32">
        <f t="shared" si="712"/>
        <v>0</v>
      </c>
    </row>
    <row r="5655" spans="1:24" ht="14.25" customHeight="1">
      <c r="A5655" s="33" t="b">
        <f t="shared" si="706"/>
        <v>0</v>
      </c>
      <c r="B5655" s="33">
        <f t="shared" si="713"/>
        <v>5654</v>
      </c>
      <c r="C5655" s="19"/>
      <c r="N5655" s="37"/>
      <c r="O5655" s="37"/>
      <c r="P5655" s="37"/>
      <c r="Q5655" s="37"/>
      <c r="R5655" s="37"/>
      <c r="S5655" s="32">
        <f t="shared" si="707"/>
        <v>0</v>
      </c>
      <c r="T5655" s="32">
        <f t="shared" si="708"/>
        <v>0</v>
      </c>
      <c r="U5655" s="32">
        <f t="shared" si="709"/>
        <v>0</v>
      </c>
      <c r="V5655" s="32">
        <f t="shared" si="710"/>
        <v>0</v>
      </c>
      <c r="W5655" s="32">
        <f t="shared" si="711"/>
        <v>0</v>
      </c>
      <c r="X5655" s="32">
        <f t="shared" si="712"/>
        <v>0</v>
      </c>
    </row>
    <row r="5656" spans="1:24" ht="14.25" customHeight="1">
      <c r="A5656" s="33" t="b">
        <f t="shared" si="706"/>
        <v>0</v>
      </c>
      <c r="B5656" s="33">
        <f t="shared" si="713"/>
        <v>5655</v>
      </c>
      <c r="C5656" s="19"/>
      <c r="N5656" s="37"/>
      <c r="O5656" s="37"/>
      <c r="P5656" s="37"/>
      <c r="Q5656" s="37"/>
      <c r="R5656" s="37"/>
      <c r="S5656" s="32">
        <f t="shared" si="707"/>
        <v>0</v>
      </c>
      <c r="T5656" s="32">
        <f t="shared" si="708"/>
        <v>0</v>
      </c>
      <c r="U5656" s="32">
        <f t="shared" si="709"/>
        <v>0</v>
      </c>
      <c r="V5656" s="32">
        <f t="shared" si="710"/>
        <v>0</v>
      </c>
      <c r="W5656" s="32">
        <f t="shared" si="711"/>
        <v>0</v>
      </c>
      <c r="X5656" s="32">
        <f t="shared" si="712"/>
        <v>0</v>
      </c>
    </row>
    <row r="5657" spans="1:24" ht="14.25" customHeight="1">
      <c r="A5657" s="33" t="b">
        <f t="shared" si="706"/>
        <v>0</v>
      </c>
      <c r="B5657" s="33">
        <f t="shared" si="713"/>
        <v>5656</v>
      </c>
      <c r="C5657" s="19"/>
      <c r="N5657" s="37"/>
      <c r="O5657" s="37"/>
      <c r="P5657" s="37"/>
      <c r="Q5657" s="37"/>
      <c r="R5657" s="37"/>
      <c r="S5657" s="32">
        <f t="shared" si="707"/>
        <v>0</v>
      </c>
      <c r="T5657" s="32">
        <f t="shared" si="708"/>
        <v>0</v>
      </c>
      <c r="U5657" s="32">
        <f t="shared" si="709"/>
        <v>0</v>
      </c>
      <c r="V5657" s="32">
        <f t="shared" si="710"/>
        <v>0</v>
      </c>
      <c r="W5657" s="32">
        <f t="shared" si="711"/>
        <v>0</v>
      </c>
      <c r="X5657" s="32">
        <f t="shared" si="712"/>
        <v>0</v>
      </c>
    </row>
    <row r="5658" spans="1:24" ht="14.25" customHeight="1">
      <c r="A5658" s="33" t="b">
        <f t="shared" si="706"/>
        <v>0</v>
      </c>
      <c r="B5658" s="33">
        <f t="shared" si="713"/>
        <v>5657</v>
      </c>
      <c r="C5658" s="19"/>
      <c r="N5658" s="37"/>
      <c r="O5658" s="37"/>
      <c r="P5658" s="37"/>
      <c r="Q5658" s="37"/>
      <c r="R5658" s="37"/>
      <c r="S5658" s="32">
        <f t="shared" si="707"/>
        <v>0</v>
      </c>
      <c r="T5658" s="32">
        <f t="shared" si="708"/>
        <v>0</v>
      </c>
      <c r="U5658" s="32">
        <f t="shared" si="709"/>
        <v>0</v>
      </c>
      <c r="V5658" s="32">
        <f t="shared" si="710"/>
        <v>0</v>
      </c>
      <c r="W5658" s="32">
        <f t="shared" si="711"/>
        <v>0</v>
      </c>
      <c r="X5658" s="32">
        <f t="shared" si="712"/>
        <v>0</v>
      </c>
    </row>
    <row r="5659" spans="1:24" ht="14.25" customHeight="1">
      <c r="A5659" s="33" t="b">
        <f t="shared" si="706"/>
        <v>0</v>
      </c>
      <c r="B5659" s="33">
        <f t="shared" si="713"/>
        <v>5658</v>
      </c>
      <c r="C5659" s="19"/>
      <c r="N5659" s="37"/>
      <c r="O5659" s="37"/>
      <c r="P5659" s="37"/>
      <c r="Q5659" s="37"/>
      <c r="R5659" s="37"/>
      <c r="S5659" s="32">
        <f t="shared" si="707"/>
        <v>0</v>
      </c>
      <c r="T5659" s="32">
        <f t="shared" si="708"/>
        <v>0</v>
      </c>
      <c r="U5659" s="32">
        <f t="shared" si="709"/>
        <v>0</v>
      </c>
      <c r="V5659" s="32">
        <f t="shared" si="710"/>
        <v>0</v>
      </c>
      <c r="W5659" s="32">
        <f t="shared" si="711"/>
        <v>0</v>
      </c>
      <c r="X5659" s="32">
        <f t="shared" si="712"/>
        <v>0</v>
      </c>
    </row>
    <row r="5660" spans="1:24" ht="14.25" customHeight="1">
      <c r="A5660" s="33" t="b">
        <f t="shared" si="706"/>
        <v>0</v>
      </c>
      <c r="B5660" s="33">
        <f t="shared" si="713"/>
        <v>5659</v>
      </c>
      <c r="C5660" s="19"/>
      <c r="N5660" s="37"/>
      <c r="O5660" s="37"/>
      <c r="P5660" s="37"/>
      <c r="Q5660" s="37"/>
      <c r="R5660" s="37"/>
      <c r="S5660" s="32">
        <f t="shared" si="707"/>
        <v>0</v>
      </c>
      <c r="T5660" s="32">
        <f t="shared" si="708"/>
        <v>0</v>
      </c>
      <c r="U5660" s="32">
        <f t="shared" si="709"/>
        <v>0</v>
      </c>
      <c r="V5660" s="32">
        <f t="shared" si="710"/>
        <v>0</v>
      </c>
      <c r="W5660" s="32">
        <f t="shared" si="711"/>
        <v>0</v>
      </c>
      <c r="X5660" s="32">
        <f t="shared" si="712"/>
        <v>0</v>
      </c>
    </row>
    <row r="5661" spans="1:24" ht="14.25" customHeight="1">
      <c r="A5661" s="33" t="b">
        <f t="shared" si="706"/>
        <v>0</v>
      </c>
      <c r="B5661" s="33">
        <f t="shared" si="713"/>
        <v>5660</v>
      </c>
      <c r="C5661" s="19"/>
      <c r="N5661" s="37"/>
      <c r="O5661" s="37"/>
      <c r="P5661" s="37"/>
      <c r="Q5661" s="37"/>
      <c r="R5661" s="37"/>
      <c r="S5661" s="32">
        <f t="shared" si="707"/>
        <v>0</v>
      </c>
      <c r="T5661" s="32">
        <f t="shared" si="708"/>
        <v>0</v>
      </c>
      <c r="U5661" s="32">
        <f t="shared" si="709"/>
        <v>0</v>
      </c>
      <c r="V5661" s="32">
        <f t="shared" si="710"/>
        <v>0</v>
      </c>
      <c r="W5661" s="32">
        <f t="shared" si="711"/>
        <v>0</v>
      </c>
      <c r="X5661" s="32">
        <f t="shared" si="712"/>
        <v>0</v>
      </c>
    </row>
    <row r="5662" spans="1:24" ht="14.25" customHeight="1">
      <c r="A5662" s="33" t="b">
        <f t="shared" si="706"/>
        <v>0</v>
      </c>
      <c r="B5662" s="33">
        <f t="shared" si="713"/>
        <v>5661</v>
      </c>
      <c r="C5662" s="19"/>
      <c r="N5662" s="37"/>
      <c r="O5662" s="37"/>
      <c r="P5662" s="37"/>
      <c r="Q5662" s="37"/>
      <c r="R5662" s="37"/>
      <c r="S5662" s="32">
        <f t="shared" si="707"/>
        <v>0</v>
      </c>
      <c r="T5662" s="32">
        <f t="shared" si="708"/>
        <v>0</v>
      </c>
      <c r="U5662" s="32">
        <f t="shared" si="709"/>
        <v>0</v>
      </c>
      <c r="V5662" s="32">
        <f t="shared" si="710"/>
        <v>0</v>
      </c>
      <c r="W5662" s="32">
        <f t="shared" si="711"/>
        <v>0</v>
      </c>
      <c r="X5662" s="32">
        <f t="shared" si="712"/>
        <v>0</v>
      </c>
    </row>
    <row r="5663" spans="1:24" ht="14.25" customHeight="1">
      <c r="A5663" s="33" t="b">
        <f t="shared" si="706"/>
        <v>0</v>
      </c>
      <c r="B5663" s="33">
        <f t="shared" si="713"/>
        <v>5662</v>
      </c>
      <c r="C5663" s="19"/>
      <c r="N5663" s="37"/>
      <c r="O5663" s="37"/>
      <c r="P5663" s="37"/>
      <c r="Q5663" s="37"/>
      <c r="R5663" s="37"/>
      <c r="S5663" s="32">
        <f t="shared" si="707"/>
        <v>0</v>
      </c>
      <c r="T5663" s="32">
        <f t="shared" si="708"/>
        <v>0</v>
      </c>
      <c r="U5663" s="32">
        <f t="shared" si="709"/>
        <v>0</v>
      </c>
      <c r="V5663" s="32">
        <f t="shared" si="710"/>
        <v>0</v>
      </c>
      <c r="W5663" s="32">
        <f t="shared" si="711"/>
        <v>0</v>
      </c>
      <c r="X5663" s="32">
        <f t="shared" si="712"/>
        <v>0</v>
      </c>
    </row>
    <row r="5664" spans="1:24" ht="14.25" customHeight="1">
      <c r="A5664" s="33" t="b">
        <f t="shared" si="706"/>
        <v>0</v>
      </c>
      <c r="B5664" s="33">
        <f t="shared" si="713"/>
        <v>5663</v>
      </c>
      <c r="C5664" s="19"/>
      <c r="N5664" s="37"/>
      <c r="O5664" s="37"/>
      <c r="P5664" s="37"/>
      <c r="Q5664" s="37"/>
      <c r="R5664" s="37"/>
      <c r="S5664" s="32">
        <f t="shared" si="707"/>
        <v>0</v>
      </c>
      <c r="T5664" s="32">
        <f t="shared" si="708"/>
        <v>0</v>
      </c>
      <c r="U5664" s="32">
        <f t="shared" si="709"/>
        <v>0</v>
      </c>
      <c r="V5664" s="32">
        <f t="shared" si="710"/>
        <v>0</v>
      </c>
      <c r="W5664" s="32">
        <f t="shared" si="711"/>
        <v>0</v>
      </c>
      <c r="X5664" s="32">
        <f t="shared" si="712"/>
        <v>0</v>
      </c>
    </row>
    <row r="5665" spans="1:24" ht="14.25" customHeight="1">
      <c r="A5665" s="33" t="b">
        <f t="shared" si="706"/>
        <v>0</v>
      </c>
      <c r="B5665" s="33">
        <f t="shared" si="713"/>
        <v>5664</v>
      </c>
      <c r="C5665" s="19"/>
      <c r="N5665" s="37"/>
      <c r="O5665" s="37"/>
      <c r="P5665" s="37"/>
      <c r="Q5665" s="37"/>
      <c r="R5665" s="37"/>
      <c r="S5665" s="32">
        <f t="shared" si="707"/>
        <v>0</v>
      </c>
      <c r="T5665" s="32">
        <f t="shared" si="708"/>
        <v>0</v>
      </c>
      <c r="U5665" s="32">
        <f t="shared" si="709"/>
        <v>0</v>
      </c>
      <c r="V5665" s="32">
        <f t="shared" si="710"/>
        <v>0</v>
      </c>
      <c r="W5665" s="32">
        <f t="shared" si="711"/>
        <v>0</v>
      </c>
      <c r="X5665" s="32">
        <f t="shared" si="712"/>
        <v>0</v>
      </c>
    </row>
    <row r="5666" spans="1:24" ht="14.25" customHeight="1">
      <c r="A5666" s="33" t="b">
        <f t="shared" si="706"/>
        <v>0</v>
      </c>
      <c r="B5666" s="33">
        <f t="shared" si="713"/>
        <v>5665</v>
      </c>
      <c r="C5666" s="19"/>
      <c r="N5666" s="37"/>
      <c r="O5666" s="37"/>
      <c r="P5666" s="37"/>
      <c r="Q5666" s="37"/>
      <c r="R5666" s="37"/>
      <c r="S5666" s="32">
        <f t="shared" si="707"/>
        <v>0</v>
      </c>
      <c r="T5666" s="32">
        <f t="shared" si="708"/>
        <v>0</v>
      </c>
      <c r="U5666" s="32">
        <f t="shared" si="709"/>
        <v>0</v>
      </c>
      <c r="V5666" s="32">
        <f t="shared" si="710"/>
        <v>0</v>
      </c>
      <c r="W5666" s="32">
        <f t="shared" si="711"/>
        <v>0</v>
      </c>
      <c r="X5666" s="32">
        <f t="shared" si="712"/>
        <v>0</v>
      </c>
    </row>
    <row r="5667" spans="1:24" ht="14.25" customHeight="1">
      <c r="A5667" s="33" t="b">
        <f t="shared" si="706"/>
        <v>0</v>
      </c>
      <c r="B5667" s="33">
        <f t="shared" si="713"/>
        <v>5666</v>
      </c>
      <c r="C5667" s="19"/>
      <c r="N5667" s="37"/>
      <c r="O5667" s="37"/>
      <c r="P5667" s="37"/>
      <c r="Q5667" s="37"/>
      <c r="R5667" s="37"/>
      <c r="S5667" s="32">
        <f t="shared" si="707"/>
        <v>0</v>
      </c>
      <c r="T5667" s="32">
        <f t="shared" si="708"/>
        <v>0</v>
      </c>
      <c r="U5667" s="32">
        <f t="shared" si="709"/>
        <v>0</v>
      </c>
      <c r="V5667" s="32">
        <f t="shared" si="710"/>
        <v>0</v>
      </c>
      <c r="W5667" s="32">
        <f t="shared" si="711"/>
        <v>0</v>
      </c>
      <c r="X5667" s="32">
        <f t="shared" si="712"/>
        <v>0</v>
      </c>
    </row>
    <row r="5668" spans="1:24" ht="14.25" customHeight="1">
      <c r="A5668" s="33" t="b">
        <f t="shared" si="706"/>
        <v>0</v>
      </c>
      <c r="B5668" s="33">
        <f t="shared" si="713"/>
        <v>5667</v>
      </c>
      <c r="C5668" s="19"/>
      <c r="N5668" s="37"/>
      <c r="O5668" s="37"/>
      <c r="P5668" s="37"/>
      <c r="Q5668" s="37"/>
      <c r="R5668" s="37"/>
      <c r="S5668" s="32">
        <f t="shared" si="707"/>
        <v>0</v>
      </c>
      <c r="T5668" s="32">
        <f t="shared" si="708"/>
        <v>0</v>
      </c>
      <c r="U5668" s="32">
        <f t="shared" si="709"/>
        <v>0</v>
      </c>
      <c r="V5668" s="32">
        <f t="shared" si="710"/>
        <v>0</v>
      </c>
      <c r="W5668" s="32">
        <f t="shared" si="711"/>
        <v>0</v>
      </c>
      <c r="X5668" s="32">
        <f t="shared" si="712"/>
        <v>0</v>
      </c>
    </row>
    <row r="5669" spans="1:24" ht="14.25" customHeight="1">
      <c r="A5669" s="33" t="b">
        <f t="shared" si="706"/>
        <v>0</v>
      </c>
      <c r="B5669" s="33">
        <f t="shared" si="713"/>
        <v>5668</v>
      </c>
      <c r="C5669" s="19"/>
      <c r="N5669" s="37"/>
      <c r="O5669" s="37"/>
      <c r="P5669" s="37"/>
      <c r="Q5669" s="37"/>
      <c r="R5669" s="37"/>
      <c r="S5669" s="32">
        <f t="shared" si="707"/>
        <v>0</v>
      </c>
      <c r="T5669" s="32">
        <f t="shared" si="708"/>
        <v>0</v>
      </c>
      <c r="U5669" s="32">
        <f t="shared" si="709"/>
        <v>0</v>
      </c>
      <c r="V5669" s="32">
        <f t="shared" si="710"/>
        <v>0</v>
      </c>
      <c r="W5669" s="32">
        <f t="shared" si="711"/>
        <v>0</v>
      </c>
      <c r="X5669" s="32">
        <f t="shared" si="712"/>
        <v>0</v>
      </c>
    </row>
    <row r="5670" spans="1:24" ht="14.25" customHeight="1">
      <c r="A5670" s="33" t="b">
        <f t="shared" si="706"/>
        <v>0</v>
      </c>
      <c r="B5670" s="33">
        <f t="shared" si="713"/>
        <v>5669</v>
      </c>
      <c r="C5670" s="19"/>
      <c r="N5670" s="37"/>
      <c r="O5670" s="37"/>
      <c r="P5670" s="37"/>
      <c r="Q5670" s="37"/>
      <c r="R5670" s="37"/>
      <c r="S5670" s="32">
        <f t="shared" si="707"/>
        <v>0</v>
      </c>
      <c r="T5670" s="32">
        <f t="shared" si="708"/>
        <v>0</v>
      </c>
      <c r="U5670" s="32">
        <f t="shared" si="709"/>
        <v>0</v>
      </c>
      <c r="V5670" s="32">
        <f t="shared" si="710"/>
        <v>0</v>
      </c>
      <c r="W5670" s="32">
        <f t="shared" si="711"/>
        <v>0</v>
      </c>
      <c r="X5670" s="32">
        <f t="shared" si="712"/>
        <v>0</v>
      </c>
    </row>
    <row r="5671" spans="1:24" ht="14.25" customHeight="1">
      <c r="A5671" s="33" t="b">
        <f t="shared" si="706"/>
        <v>0</v>
      </c>
      <c r="B5671" s="33">
        <f t="shared" si="713"/>
        <v>5670</v>
      </c>
      <c r="C5671" s="19"/>
      <c r="N5671" s="37"/>
      <c r="O5671" s="37"/>
      <c r="P5671" s="37"/>
      <c r="Q5671" s="37"/>
      <c r="R5671" s="37"/>
      <c r="S5671" s="32">
        <f t="shared" si="707"/>
        <v>0</v>
      </c>
      <c r="T5671" s="32">
        <f t="shared" si="708"/>
        <v>0</v>
      </c>
      <c r="U5671" s="32">
        <f t="shared" si="709"/>
        <v>0</v>
      </c>
      <c r="V5671" s="32">
        <f t="shared" si="710"/>
        <v>0</v>
      </c>
      <c r="W5671" s="32">
        <f t="shared" si="711"/>
        <v>0</v>
      </c>
      <c r="X5671" s="32">
        <f t="shared" si="712"/>
        <v>0</v>
      </c>
    </row>
    <row r="5672" spans="1:24" ht="14.25" customHeight="1">
      <c r="A5672" s="33" t="b">
        <f t="shared" si="706"/>
        <v>0</v>
      </c>
      <c r="B5672" s="33">
        <f t="shared" si="713"/>
        <v>5671</v>
      </c>
      <c r="C5672" s="19"/>
      <c r="N5672" s="37"/>
      <c r="O5672" s="37"/>
      <c r="P5672" s="37"/>
      <c r="Q5672" s="37"/>
      <c r="R5672" s="37"/>
      <c r="S5672" s="32">
        <f t="shared" si="707"/>
        <v>0</v>
      </c>
      <c r="T5672" s="32">
        <f t="shared" si="708"/>
        <v>0</v>
      </c>
      <c r="U5672" s="32">
        <f t="shared" si="709"/>
        <v>0</v>
      </c>
      <c r="V5672" s="32">
        <f t="shared" si="710"/>
        <v>0</v>
      </c>
      <c r="W5672" s="32">
        <f t="shared" si="711"/>
        <v>0</v>
      </c>
      <c r="X5672" s="32">
        <f t="shared" si="712"/>
        <v>0</v>
      </c>
    </row>
    <row r="5673" spans="1:24" ht="14.25" customHeight="1">
      <c r="A5673" s="33" t="b">
        <f t="shared" si="706"/>
        <v>0</v>
      </c>
      <c r="B5673" s="33">
        <f t="shared" si="713"/>
        <v>5672</v>
      </c>
      <c r="C5673" s="19"/>
      <c r="N5673" s="37"/>
      <c r="O5673" s="37"/>
      <c r="P5673" s="37"/>
      <c r="Q5673" s="37"/>
      <c r="R5673" s="37"/>
      <c r="S5673" s="32">
        <f t="shared" si="707"/>
        <v>0</v>
      </c>
      <c r="T5673" s="32">
        <f t="shared" si="708"/>
        <v>0</v>
      </c>
      <c r="U5673" s="32">
        <f t="shared" si="709"/>
        <v>0</v>
      </c>
      <c r="V5673" s="32">
        <f t="shared" si="710"/>
        <v>0</v>
      </c>
      <c r="W5673" s="32">
        <f t="shared" si="711"/>
        <v>0</v>
      </c>
      <c r="X5673" s="32">
        <f t="shared" si="712"/>
        <v>0</v>
      </c>
    </row>
    <row r="5674" spans="1:24" ht="14.25" customHeight="1">
      <c r="A5674" s="33" t="b">
        <f t="shared" si="706"/>
        <v>0</v>
      </c>
      <c r="B5674" s="33">
        <f t="shared" si="713"/>
        <v>5673</v>
      </c>
      <c r="C5674" s="19"/>
      <c r="N5674" s="37"/>
      <c r="O5674" s="37"/>
      <c r="P5674" s="37"/>
      <c r="Q5674" s="37"/>
      <c r="R5674" s="37"/>
      <c r="S5674" s="32">
        <f t="shared" si="707"/>
        <v>0</v>
      </c>
      <c r="T5674" s="32">
        <f t="shared" si="708"/>
        <v>0</v>
      </c>
      <c r="U5674" s="32">
        <f t="shared" si="709"/>
        <v>0</v>
      </c>
      <c r="V5674" s="32">
        <f t="shared" si="710"/>
        <v>0</v>
      </c>
      <c r="W5674" s="32">
        <f t="shared" si="711"/>
        <v>0</v>
      </c>
      <c r="X5674" s="32">
        <f t="shared" si="712"/>
        <v>0</v>
      </c>
    </row>
    <row r="5675" spans="1:24" ht="14.25" customHeight="1">
      <c r="A5675" s="33" t="b">
        <f t="shared" si="706"/>
        <v>0</v>
      </c>
      <c r="B5675" s="33">
        <f t="shared" si="713"/>
        <v>5674</v>
      </c>
      <c r="C5675" s="19"/>
      <c r="N5675" s="37"/>
      <c r="O5675" s="37"/>
      <c r="P5675" s="37"/>
      <c r="Q5675" s="37"/>
      <c r="R5675" s="37"/>
      <c r="S5675" s="32">
        <f t="shared" si="707"/>
        <v>0</v>
      </c>
      <c r="T5675" s="32">
        <f t="shared" si="708"/>
        <v>0</v>
      </c>
      <c r="U5675" s="32">
        <f t="shared" si="709"/>
        <v>0</v>
      </c>
      <c r="V5675" s="32">
        <f t="shared" si="710"/>
        <v>0</v>
      </c>
      <c r="W5675" s="32">
        <f t="shared" si="711"/>
        <v>0</v>
      </c>
      <c r="X5675" s="32">
        <f t="shared" si="712"/>
        <v>0</v>
      </c>
    </row>
    <row r="5676" spans="1:24" ht="14.25" customHeight="1">
      <c r="A5676" s="33" t="b">
        <f t="shared" si="706"/>
        <v>0</v>
      </c>
      <c r="B5676" s="33">
        <f t="shared" si="713"/>
        <v>5675</v>
      </c>
      <c r="C5676" s="19"/>
      <c r="N5676" s="37"/>
      <c r="O5676" s="37"/>
      <c r="P5676" s="37"/>
      <c r="Q5676" s="37"/>
      <c r="R5676" s="37"/>
      <c r="S5676" s="32">
        <f t="shared" si="707"/>
        <v>0</v>
      </c>
      <c r="T5676" s="32">
        <f t="shared" si="708"/>
        <v>0</v>
      </c>
      <c r="U5676" s="32">
        <f t="shared" si="709"/>
        <v>0</v>
      </c>
      <c r="V5676" s="32">
        <f t="shared" si="710"/>
        <v>0</v>
      </c>
      <c r="W5676" s="32">
        <f t="shared" si="711"/>
        <v>0</v>
      </c>
      <c r="X5676" s="32">
        <f t="shared" si="712"/>
        <v>0</v>
      </c>
    </row>
    <row r="5677" spans="1:24" ht="14.25" customHeight="1">
      <c r="A5677" s="33" t="b">
        <f t="shared" si="706"/>
        <v>0</v>
      </c>
      <c r="B5677" s="33">
        <f t="shared" si="713"/>
        <v>5676</v>
      </c>
      <c r="C5677" s="19"/>
      <c r="N5677" s="37"/>
      <c r="O5677" s="37"/>
      <c r="P5677" s="37"/>
      <c r="Q5677" s="37"/>
      <c r="R5677" s="37"/>
      <c r="S5677" s="32">
        <f t="shared" si="707"/>
        <v>0</v>
      </c>
      <c r="T5677" s="32">
        <f t="shared" si="708"/>
        <v>0</v>
      </c>
      <c r="U5677" s="32">
        <f t="shared" si="709"/>
        <v>0</v>
      </c>
      <c r="V5677" s="32">
        <f t="shared" si="710"/>
        <v>0</v>
      </c>
      <c r="W5677" s="32">
        <f t="shared" si="711"/>
        <v>0</v>
      </c>
      <c r="X5677" s="32">
        <f t="shared" si="712"/>
        <v>0</v>
      </c>
    </row>
    <row r="5678" spans="1:24" ht="14.25" customHeight="1">
      <c r="A5678" s="33" t="b">
        <f t="shared" si="706"/>
        <v>0</v>
      </c>
      <c r="B5678" s="33">
        <f t="shared" si="713"/>
        <v>5677</v>
      </c>
      <c r="C5678" s="19"/>
      <c r="N5678" s="37"/>
      <c r="O5678" s="37"/>
      <c r="P5678" s="37"/>
      <c r="Q5678" s="37"/>
      <c r="R5678" s="37"/>
      <c r="S5678" s="32">
        <f t="shared" si="707"/>
        <v>0</v>
      </c>
      <c r="T5678" s="32">
        <f t="shared" si="708"/>
        <v>0</v>
      </c>
      <c r="U5678" s="32">
        <f t="shared" si="709"/>
        <v>0</v>
      </c>
      <c r="V5678" s="32">
        <f t="shared" si="710"/>
        <v>0</v>
      </c>
      <c r="W5678" s="32">
        <f t="shared" si="711"/>
        <v>0</v>
      </c>
      <c r="X5678" s="32">
        <f t="shared" si="712"/>
        <v>0</v>
      </c>
    </row>
    <row r="5679" spans="1:24" ht="14.25" customHeight="1">
      <c r="A5679" s="33" t="b">
        <f t="shared" si="706"/>
        <v>0</v>
      </c>
      <c r="B5679" s="33">
        <f t="shared" si="713"/>
        <v>5678</v>
      </c>
      <c r="C5679" s="19"/>
      <c r="N5679" s="37"/>
      <c r="O5679" s="37"/>
      <c r="P5679" s="37"/>
      <c r="Q5679" s="37"/>
      <c r="R5679" s="37"/>
      <c r="S5679" s="32">
        <f t="shared" si="707"/>
        <v>0</v>
      </c>
      <c r="T5679" s="32">
        <f t="shared" si="708"/>
        <v>0</v>
      </c>
      <c r="U5679" s="32">
        <f t="shared" si="709"/>
        <v>0</v>
      </c>
      <c r="V5679" s="32">
        <f t="shared" si="710"/>
        <v>0</v>
      </c>
      <c r="W5679" s="32">
        <f t="shared" si="711"/>
        <v>0</v>
      </c>
      <c r="X5679" s="32">
        <f t="shared" si="712"/>
        <v>0</v>
      </c>
    </row>
    <row r="5680" spans="1:24" ht="14.25" customHeight="1">
      <c r="A5680" s="33" t="b">
        <f t="shared" si="706"/>
        <v>0</v>
      </c>
      <c r="B5680" s="33">
        <f t="shared" si="713"/>
        <v>5679</v>
      </c>
      <c r="C5680" s="19"/>
      <c r="N5680" s="37"/>
      <c r="O5680" s="37"/>
      <c r="P5680" s="37"/>
      <c r="Q5680" s="37"/>
      <c r="R5680" s="37"/>
      <c r="S5680" s="32">
        <f t="shared" si="707"/>
        <v>0</v>
      </c>
      <c r="T5680" s="32">
        <f t="shared" si="708"/>
        <v>0</v>
      </c>
      <c r="U5680" s="32">
        <f t="shared" si="709"/>
        <v>0</v>
      </c>
      <c r="V5680" s="32">
        <f t="shared" si="710"/>
        <v>0</v>
      </c>
      <c r="W5680" s="32">
        <f t="shared" si="711"/>
        <v>0</v>
      </c>
      <c r="X5680" s="32">
        <f t="shared" si="712"/>
        <v>0</v>
      </c>
    </row>
    <row r="5681" spans="1:24" ht="14.25" customHeight="1">
      <c r="A5681" s="33" t="b">
        <f t="shared" si="706"/>
        <v>0</v>
      </c>
      <c r="B5681" s="33">
        <f t="shared" si="713"/>
        <v>5680</v>
      </c>
      <c r="C5681" s="18"/>
      <c r="N5681" s="37"/>
      <c r="O5681" s="37"/>
      <c r="P5681" s="37"/>
      <c r="Q5681" s="37"/>
      <c r="R5681" s="37"/>
      <c r="S5681" s="32">
        <f t="shared" si="707"/>
        <v>0</v>
      </c>
      <c r="T5681" s="32">
        <f t="shared" si="708"/>
        <v>0</v>
      </c>
      <c r="U5681" s="32">
        <f t="shared" si="709"/>
        <v>0</v>
      </c>
      <c r="V5681" s="32">
        <f t="shared" si="710"/>
        <v>0</v>
      </c>
      <c r="W5681" s="32">
        <f t="shared" si="711"/>
        <v>0</v>
      </c>
      <c r="X5681" s="32">
        <f t="shared" si="712"/>
        <v>0</v>
      </c>
    </row>
    <row r="5682" spans="1:24" ht="14.25" customHeight="1">
      <c r="A5682" s="33" t="b">
        <f t="shared" si="706"/>
        <v>0</v>
      </c>
      <c r="B5682" s="33">
        <f t="shared" si="713"/>
        <v>5681</v>
      </c>
      <c r="C5682" s="19"/>
      <c r="N5682" s="37"/>
      <c r="O5682" s="37"/>
      <c r="P5682" s="37"/>
      <c r="Q5682" s="37"/>
      <c r="R5682" s="37"/>
      <c r="S5682" s="32">
        <f t="shared" si="707"/>
        <v>0</v>
      </c>
      <c r="T5682" s="32">
        <f t="shared" si="708"/>
        <v>0</v>
      </c>
      <c r="U5682" s="32">
        <f t="shared" si="709"/>
        <v>0</v>
      </c>
      <c r="V5682" s="32">
        <f t="shared" si="710"/>
        <v>0</v>
      </c>
      <c r="W5682" s="32">
        <f t="shared" si="711"/>
        <v>0</v>
      </c>
      <c r="X5682" s="32">
        <f t="shared" si="712"/>
        <v>0</v>
      </c>
    </row>
    <row r="5683" spans="1:24" ht="14.25" customHeight="1">
      <c r="A5683" s="33" t="b">
        <f t="shared" si="706"/>
        <v>0</v>
      </c>
      <c r="B5683" s="33">
        <f t="shared" si="713"/>
        <v>5682</v>
      </c>
      <c r="C5683" s="19"/>
      <c r="N5683" s="37"/>
      <c r="O5683" s="37"/>
      <c r="P5683" s="37"/>
      <c r="Q5683" s="37"/>
      <c r="R5683" s="37"/>
      <c r="S5683" s="32">
        <f t="shared" si="707"/>
        <v>0</v>
      </c>
      <c r="T5683" s="32">
        <f t="shared" si="708"/>
        <v>0</v>
      </c>
      <c r="U5683" s="32">
        <f t="shared" si="709"/>
        <v>0</v>
      </c>
      <c r="V5683" s="32">
        <f t="shared" si="710"/>
        <v>0</v>
      </c>
      <c r="W5683" s="32">
        <f t="shared" si="711"/>
        <v>0</v>
      </c>
      <c r="X5683" s="32">
        <f t="shared" si="712"/>
        <v>0</v>
      </c>
    </row>
    <row r="5684" spans="1:24" ht="14.25" customHeight="1">
      <c r="A5684" s="33" t="b">
        <f t="shared" si="706"/>
        <v>0</v>
      </c>
      <c r="B5684" s="33">
        <f t="shared" si="713"/>
        <v>5683</v>
      </c>
      <c r="C5684" s="19"/>
      <c r="N5684" s="37"/>
      <c r="O5684" s="37"/>
      <c r="P5684" s="37"/>
      <c r="Q5684" s="37"/>
      <c r="R5684" s="37"/>
      <c r="S5684" s="32">
        <f t="shared" si="707"/>
        <v>0</v>
      </c>
      <c r="T5684" s="32">
        <f t="shared" si="708"/>
        <v>0</v>
      </c>
      <c r="U5684" s="32">
        <f t="shared" si="709"/>
        <v>0</v>
      </c>
      <c r="V5684" s="32">
        <f t="shared" si="710"/>
        <v>0</v>
      </c>
      <c r="W5684" s="32">
        <f t="shared" si="711"/>
        <v>0</v>
      </c>
      <c r="X5684" s="32">
        <f t="shared" si="712"/>
        <v>0</v>
      </c>
    </row>
    <row r="5685" spans="1:24" ht="14.25" customHeight="1">
      <c r="A5685" s="33" t="b">
        <f t="shared" si="706"/>
        <v>0</v>
      </c>
      <c r="B5685" s="33">
        <f t="shared" si="713"/>
        <v>5684</v>
      </c>
      <c r="C5685" s="19"/>
      <c r="N5685" s="37"/>
      <c r="O5685" s="37"/>
      <c r="P5685" s="37"/>
      <c r="Q5685" s="37"/>
      <c r="R5685" s="37"/>
      <c r="S5685" s="32">
        <f t="shared" si="707"/>
        <v>0</v>
      </c>
      <c r="T5685" s="32">
        <f t="shared" si="708"/>
        <v>0</v>
      </c>
      <c r="U5685" s="32">
        <f t="shared" si="709"/>
        <v>0</v>
      </c>
      <c r="V5685" s="32">
        <f t="shared" si="710"/>
        <v>0</v>
      </c>
      <c r="W5685" s="32">
        <f t="shared" si="711"/>
        <v>0</v>
      </c>
      <c r="X5685" s="32">
        <f t="shared" si="712"/>
        <v>0</v>
      </c>
    </row>
    <row r="5686" spans="1:24" ht="14.25" customHeight="1">
      <c r="A5686" s="33" t="b">
        <f t="shared" si="706"/>
        <v>0</v>
      </c>
      <c r="B5686" s="33">
        <f t="shared" si="713"/>
        <v>5685</v>
      </c>
      <c r="C5686" s="19"/>
      <c r="N5686" s="37"/>
      <c r="O5686" s="37"/>
      <c r="P5686" s="37"/>
      <c r="Q5686" s="37"/>
      <c r="R5686" s="37"/>
      <c r="S5686" s="32">
        <f t="shared" si="707"/>
        <v>0</v>
      </c>
      <c r="T5686" s="32">
        <f t="shared" si="708"/>
        <v>0</v>
      </c>
      <c r="U5686" s="32">
        <f t="shared" si="709"/>
        <v>0</v>
      </c>
      <c r="V5686" s="32">
        <f t="shared" si="710"/>
        <v>0</v>
      </c>
      <c r="W5686" s="32">
        <f t="shared" si="711"/>
        <v>0</v>
      </c>
      <c r="X5686" s="32">
        <f t="shared" si="712"/>
        <v>0</v>
      </c>
    </row>
    <row r="5687" spans="1:24" ht="14.25" customHeight="1">
      <c r="A5687" s="33" t="b">
        <f t="shared" si="706"/>
        <v>0</v>
      </c>
      <c r="B5687" s="33">
        <f t="shared" si="713"/>
        <v>5686</v>
      </c>
      <c r="C5687" s="19"/>
      <c r="N5687" s="37"/>
      <c r="O5687" s="37"/>
      <c r="P5687" s="37"/>
      <c r="Q5687" s="37"/>
      <c r="R5687" s="37"/>
      <c r="S5687" s="32">
        <f t="shared" si="707"/>
        <v>0</v>
      </c>
      <c r="T5687" s="32">
        <f t="shared" si="708"/>
        <v>0</v>
      </c>
      <c r="U5687" s="32">
        <f t="shared" si="709"/>
        <v>0</v>
      </c>
      <c r="V5687" s="32">
        <f t="shared" si="710"/>
        <v>0</v>
      </c>
      <c r="W5687" s="32">
        <f t="shared" si="711"/>
        <v>0</v>
      </c>
      <c r="X5687" s="32">
        <f t="shared" si="712"/>
        <v>0</v>
      </c>
    </row>
    <row r="5688" spans="1:24" ht="14.25" customHeight="1">
      <c r="A5688" s="33" t="b">
        <f t="shared" si="706"/>
        <v>0</v>
      </c>
      <c r="B5688" s="33">
        <f t="shared" si="713"/>
        <v>5687</v>
      </c>
      <c r="C5688" s="19"/>
      <c r="N5688" s="37"/>
      <c r="O5688" s="37"/>
      <c r="P5688" s="37"/>
      <c r="Q5688" s="37"/>
      <c r="R5688" s="37"/>
      <c r="S5688" s="32">
        <f t="shared" si="707"/>
        <v>0</v>
      </c>
      <c r="T5688" s="32">
        <f t="shared" si="708"/>
        <v>0</v>
      </c>
      <c r="U5688" s="32">
        <f t="shared" si="709"/>
        <v>0</v>
      </c>
      <c r="V5688" s="32">
        <f t="shared" si="710"/>
        <v>0</v>
      </c>
      <c r="W5688" s="32">
        <f t="shared" si="711"/>
        <v>0</v>
      </c>
      <c r="X5688" s="32">
        <f t="shared" si="712"/>
        <v>0</v>
      </c>
    </row>
    <row r="5689" spans="1:24" ht="14.25" customHeight="1">
      <c r="A5689" s="33" t="b">
        <f t="shared" si="706"/>
        <v>0</v>
      </c>
      <c r="B5689" s="33">
        <f t="shared" si="713"/>
        <v>5688</v>
      </c>
      <c r="C5689" s="19"/>
      <c r="N5689" s="37"/>
      <c r="O5689" s="37"/>
      <c r="P5689" s="37"/>
      <c r="Q5689" s="37"/>
      <c r="R5689" s="37"/>
      <c r="S5689" s="32">
        <f t="shared" si="707"/>
        <v>0</v>
      </c>
      <c r="T5689" s="32">
        <f t="shared" si="708"/>
        <v>0</v>
      </c>
      <c r="U5689" s="32">
        <f t="shared" si="709"/>
        <v>0</v>
      </c>
      <c r="V5689" s="32">
        <f t="shared" si="710"/>
        <v>0</v>
      </c>
      <c r="W5689" s="32">
        <f t="shared" si="711"/>
        <v>0</v>
      </c>
      <c r="X5689" s="32">
        <f t="shared" si="712"/>
        <v>0</v>
      </c>
    </row>
    <row r="5690" spans="1:24" ht="14.25" customHeight="1">
      <c r="A5690" s="33" t="b">
        <f t="shared" si="706"/>
        <v>0</v>
      </c>
      <c r="B5690" s="33">
        <f t="shared" si="713"/>
        <v>5689</v>
      </c>
      <c r="C5690" s="19"/>
      <c r="N5690" s="37"/>
      <c r="O5690" s="37"/>
      <c r="P5690" s="37"/>
      <c r="Q5690" s="37"/>
      <c r="R5690" s="37"/>
      <c r="S5690" s="32">
        <f t="shared" si="707"/>
        <v>0</v>
      </c>
      <c r="T5690" s="32">
        <f t="shared" si="708"/>
        <v>0</v>
      </c>
      <c r="U5690" s="32">
        <f t="shared" si="709"/>
        <v>0</v>
      </c>
      <c r="V5690" s="32">
        <f t="shared" si="710"/>
        <v>0</v>
      </c>
      <c r="W5690" s="32">
        <f t="shared" si="711"/>
        <v>0</v>
      </c>
      <c r="X5690" s="32">
        <f t="shared" si="712"/>
        <v>0</v>
      </c>
    </row>
    <row r="5691" spans="1:24" ht="14.25" customHeight="1">
      <c r="A5691" s="33" t="b">
        <f t="shared" si="706"/>
        <v>0</v>
      </c>
      <c r="B5691" s="33">
        <f t="shared" si="713"/>
        <v>5690</v>
      </c>
      <c r="C5691" s="19"/>
      <c r="N5691" s="37"/>
      <c r="O5691" s="37"/>
      <c r="P5691" s="37"/>
      <c r="Q5691" s="37"/>
      <c r="R5691" s="37"/>
      <c r="S5691" s="32">
        <f t="shared" si="707"/>
        <v>0</v>
      </c>
      <c r="T5691" s="32">
        <f t="shared" si="708"/>
        <v>0</v>
      </c>
      <c r="U5691" s="32">
        <f t="shared" si="709"/>
        <v>0</v>
      </c>
      <c r="V5691" s="32">
        <f t="shared" si="710"/>
        <v>0</v>
      </c>
      <c r="W5691" s="32">
        <f t="shared" si="711"/>
        <v>0</v>
      </c>
      <c r="X5691" s="32">
        <f t="shared" si="712"/>
        <v>0</v>
      </c>
    </row>
    <row r="5692" spans="1:24" ht="14.25" customHeight="1">
      <c r="A5692" s="33" t="b">
        <f t="shared" si="706"/>
        <v>0</v>
      </c>
      <c r="B5692" s="33">
        <f t="shared" si="713"/>
        <v>5691</v>
      </c>
      <c r="C5692" s="19"/>
      <c r="N5692" s="37"/>
      <c r="O5692" s="37"/>
      <c r="P5692" s="37"/>
      <c r="Q5692" s="37"/>
      <c r="R5692" s="37"/>
      <c r="S5692" s="32">
        <f t="shared" si="707"/>
        <v>0</v>
      </c>
      <c r="T5692" s="32">
        <f t="shared" si="708"/>
        <v>0</v>
      </c>
      <c r="U5692" s="32">
        <f t="shared" si="709"/>
        <v>0</v>
      </c>
      <c r="V5692" s="32">
        <f t="shared" si="710"/>
        <v>0</v>
      </c>
      <c r="W5692" s="32">
        <f t="shared" si="711"/>
        <v>0</v>
      </c>
      <c r="X5692" s="32">
        <f t="shared" si="712"/>
        <v>0</v>
      </c>
    </row>
    <row r="5693" spans="1:24" ht="14.25" customHeight="1">
      <c r="A5693" s="33" t="b">
        <f t="shared" si="706"/>
        <v>0</v>
      </c>
      <c r="B5693" s="33">
        <f t="shared" si="713"/>
        <v>5692</v>
      </c>
      <c r="C5693" s="19"/>
      <c r="N5693" s="37"/>
      <c r="O5693" s="37"/>
      <c r="P5693" s="37"/>
      <c r="Q5693" s="37"/>
      <c r="R5693" s="37"/>
      <c r="S5693" s="32">
        <f t="shared" si="707"/>
        <v>0</v>
      </c>
      <c r="T5693" s="32">
        <f t="shared" si="708"/>
        <v>0</v>
      </c>
      <c r="U5693" s="32">
        <f t="shared" si="709"/>
        <v>0</v>
      </c>
      <c r="V5693" s="32">
        <f t="shared" si="710"/>
        <v>0</v>
      </c>
      <c r="W5693" s="32">
        <f t="shared" si="711"/>
        <v>0</v>
      </c>
      <c r="X5693" s="32">
        <f t="shared" si="712"/>
        <v>0</v>
      </c>
    </row>
    <row r="5694" spans="1:24" ht="14.25" customHeight="1">
      <c r="A5694" s="33" t="b">
        <f t="shared" si="706"/>
        <v>0</v>
      </c>
      <c r="B5694" s="33">
        <f t="shared" si="713"/>
        <v>5693</v>
      </c>
      <c r="C5694" s="19"/>
      <c r="N5694" s="37"/>
      <c r="O5694" s="37"/>
      <c r="P5694" s="37"/>
      <c r="Q5694" s="37"/>
      <c r="R5694" s="37"/>
      <c r="S5694" s="32">
        <f t="shared" si="707"/>
        <v>0</v>
      </c>
      <c r="T5694" s="32">
        <f t="shared" si="708"/>
        <v>0</v>
      </c>
      <c r="U5694" s="32">
        <f t="shared" si="709"/>
        <v>0</v>
      </c>
      <c r="V5694" s="32">
        <f t="shared" si="710"/>
        <v>0</v>
      </c>
      <c r="W5694" s="32">
        <f t="shared" si="711"/>
        <v>0</v>
      </c>
      <c r="X5694" s="32">
        <f t="shared" si="712"/>
        <v>0</v>
      </c>
    </row>
    <row r="5695" spans="1:24" ht="14.25" customHeight="1">
      <c r="A5695" s="33" t="b">
        <f t="shared" si="706"/>
        <v>0</v>
      </c>
      <c r="B5695" s="33">
        <f t="shared" si="713"/>
        <v>5694</v>
      </c>
      <c r="C5695" s="19"/>
      <c r="N5695" s="37"/>
      <c r="O5695" s="37"/>
      <c r="P5695" s="37"/>
      <c r="Q5695" s="37"/>
      <c r="R5695" s="37"/>
      <c r="S5695" s="32">
        <f t="shared" si="707"/>
        <v>0</v>
      </c>
      <c r="T5695" s="32">
        <f t="shared" si="708"/>
        <v>0</v>
      </c>
      <c r="U5695" s="32">
        <f t="shared" si="709"/>
        <v>0</v>
      </c>
      <c r="V5695" s="32">
        <f t="shared" si="710"/>
        <v>0</v>
      </c>
      <c r="W5695" s="32">
        <f t="shared" si="711"/>
        <v>0</v>
      </c>
      <c r="X5695" s="32">
        <f t="shared" si="712"/>
        <v>0</v>
      </c>
    </row>
    <row r="5696" spans="1:24" ht="14.25" customHeight="1">
      <c r="A5696" s="33" t="b">
        <f t="shared" si="706"/>
        <v>0</v>
      </c>
      <c r="B5696" s="33">
        <f t="shared" si="713"/>
        <v>5695</v>
      </c>
      <c r="C5696" s="19"/>
      <c r="N5696" s="37"/>
      <c r="O5696" s="37"/>
      <c r="P5696" s="37"/>
      <c r="Q5696" s="37"/>
      <c r="R5696" s="37"/>
      <c r="S5696" s="32">
        <f t="shared" si="707"/>
        <v>0</v>
      </c>
      <c r="T5696" s="32">
        <f t="shared" si="708"/>
        <v>0</v>
      </c>
      <c r="U5696" s="32">
        <f t="shared" si="709"/>
        <v>0</v>
      </c>
      <c r="V5696" s="32">
        <f t="shared" si="710"/>
        <v>0</v>
      </c>
      <c r="W5696" s="32">
        <f t="shared" si="711"/>
        <v>0</v>
      </c>
      <c r="X5696" s="32">
        <f t="shared" si="712"/>
        <v>0</v>
      </c>
    </row>
    <row r="5697" spans="1:24" ht="14.25" customHeight="1">
      <c r="A5697" s="33" t="b">
        <f t="shared" si="706"/>
        <v>0</v>
      </c>
      <c r="B5697" s="33">
        <f t="shared" si="713"/>
        <v>5696</v>
      </c>
      <c r="C5697" s="19"/>
      <c r="N5697" s="37"/>
      <c r="O5697" s="37"/>
      <c r="P5697" s="37"/>
      <c r="Q5697" s="37"/>
      <c r="R5697" s="37"/>
      <c r="S5697" s="32">
        <f t="shared" si="707"/>
        <v>0</v>
      </c>
      <c r="T5697" s="32">
        <f t="shared" si="708"/>
        <v>0</v>
      </c>
      <c r="U5697" s="32">
        <f t="shared" si="709"/>
        <v>0</v>
      </c>
      <c r="V5697" s="32">
        <f t="shared" si="710"/>
        <v>0</v>
      </c>
      <c r="W5697" s="32">
        <f t="shared" si="711"/>
        <v>0</v>
      </c>
      <c r="X5697" s="32">
        <f t="shared" si="712"/>
        <v>0</v>
      </c>
    </row>
    <row r="5698" spans="1:24" ht="14.25" customHeight="1">
      <c r="A5698" s="33" t="b">
        <f t="shared" ref="A5698:A5761" si="714">IF(OR(COUNTIF(D5698:M5698, "NOT EXECUTED"), COUNTIF(D5698:M5698, "NOT COMPILED"), COUNTIF(D5698:M5698, "NOT EFFECTIVE")),TRUE,FALSE)</f>
        <v>0</v>
      </c>
      <c r="B5698" s="33">
        <f t="shared" si="713"/>
        <v>5697</v>
      </c>
      <c r="C5698" s="19"/>
      <c r="N5698" s="37"/>
      <c r="O5698" s="37"/>
      <c r="P5698" s="37"/>
      <c r="Q5698" s="37"/>
      <c r="R5698" s="37"/>
      <c r="S5698" s="32">
        <f t="shared" ref="S5698:S5761" si="715">IF(COUNTIF(H5698:M5698,"NOT EFFECTIVE"),1,0)</f>
        <v>0</v>
      </c>
      <c r="T5698" s="32">
        <f t="shared" ref="T5698:T5761" si="716">IF(AND(D5698="NOT EXECUTED",COUNTA($N5698)&lt;&gt;0),1,0)</f>
        <v>0</v>
      </c>
      <c r="U5698" s="32">
        <f t="shared" ref="U5698:U5761" si="717">IF(AND(E5698="NOT EXECUTED",COUNTA($N5698)&lt;&gt;0),1,0)</f>
        <v>0</v>
      </c>
      <c r="V5698" s="32">
        <f t="shared" ref="V5698:V5761" si="718">IF(AND(F5698="NOT EXECUTED",COUNTA($N5698)&lt;&gt;0),1,0)</f>
        <v>0</v>
      </c>
      <c r="W5698" s="32">
        <f t="shared" ref="W5698:W5761" si="719">IF(AND(G5698="NOT EXECUTED",COUNTA($N5698)&lt;&gt;0),1,0)</f>
        <v>0</v>
      </c>
      <c r="X5698" s="32">
        <f t="shared" ref="X5698:X5761" si="720">IF(AND(S5698=1,COUNTA($N5698)&lt;&gt;0),1,0)</f>
        <v>0</v>
      </c>
    </row>
    <row r="5699" spans="1:24" ht="14.25" customHeight="1">
      <c r="A5699" s="33" t="b">
        <f t="shared" si="714"/>
        <v>0</v>
      </c>
      <c r="B5699" s="33">
        <f t="shared" ref="B5699:B5762" si="721">+B5698+1</f>
        <v>5698</v>
      </c>
      <c r="C5699" s="19"/>
      <c r="N5699" s="37"/>
      <c r="O5699" s="37"/>
      <c r="P5699" s="37"/>
      <c r="Q5699" s="37"/>
      <c r="R5699" s="37"/>
      <c r="S5699" s="32">
        <f t="shared" si="715"/>
        <v>0</v>
      </c>
      <c r="T5699" s="32">
        <f t="shared" si="716"/>
        <v>0</v>
      </c>
      <c r="U5699" s="32">
        <f t="shared" si="717"/>
        <v>0</v>
      </c>
      <c r="V5699" s="32">
        <f t="shared" si="718"/>
        <v>0</v>
      </c>
      <c r="W5699" s="32">
        <f t="shared" si="719"/>
        <v>0</v>
      </c>
      <c r="X5699" s="32">
        <f t="shared" si="720"/>
        <v>0</v>
      </c>
    </row>
    <row r="5700" spans="1:24" ht="14.25" customHeight="1">
      <c r="A5700" s="33" t="b">
        <f t="shared" si="714"/>
        <v>0</v>
      </c>
      <c r="B5700" s="33">
        <f t="shared" si="721"/>
        <v>5699</v>
      </c>
      <c r="C5700" s="19"/>
      <c r="N5700" s="37"/>
      <c r="O5700" s="37"/>
      <c r="P5700" s="37"/>
      <c r="Q5700" s="37"/>
      <c r="R5700" s="37"/>
      <c r="S5700" s="32">
        <f t="shared" si="715"/>
        <v>0</v>
      </c>
      <c r="T5700" s="32">
        <f t="shared" si="716"/>
        <v>0</v>
      </c>
      <c r="U5700" s="32">
        <f t="shared" si="717"/>
        <v>0</v>
      </c>
      <c r="V5700" s="32">
        <f t="shared" si="718"/>
        <v>0</v>
      </c>
      <c r="W5700" s="32">
        <f t="shared" si="719"/>
        <v>0</v>
      </c>
      <c r="X5700" s="32">
        <f t="shared" si="720"/>
        <v>0</v>
      </c>
    </row>
    <row r="5701" spans="1:24" ht="14.25" customHeight="1">
      <c r="A5701" s="33" t="b">
        <f t="shared" si="714"/>
        <v>0</v>
      </c>
      <c r="B5701" s="33">
        <f t="shared" si="721"/>
        <v>5700</v>
      </c>
      <c r="C5701" s="19"/>
      <c r="N5701" s="37"/>
      <c r="O5701" s="37"/>
      <c r="P5701" s="37"/>
      <c r="Q5701" s="37"/>
      <c r="R5701" s="37"/>
      <c r="S5701" s="32">
        <f t="shared" si="715"/>
        <v>0</v>
      </c>
      <c r="T5701" s="32">
        <f t="shared" si="716"/>
        <v>0</v>
      </c>
      <c r="U5701" s="32">
        <f t="shared" si="717"/>
        <v>0</v>
      </c>
      <c r="V5701" s="32">
        <f t="shared" si="718"/>
        <v>0</v>
      </c>
      <c r="W5701" s="32">
        <f t="shared" si="719"/>
        <v>0</v>
      </c>
      <c r="X5701" s="32">
        <f t="shared" si="720"/>
        <v>0</v>
      </c>
    </row>
    <row r="5702" spans="1:24" ht="14.25" customHeight="1">
      <c r="A5702" s="33" t="b">
        <f t="shared" si="714"/>
        <v>0</v>
      </c>
      <c r="B5702" s="33">
        <f t="shared" si="721"/>
        <v>5701</v>
      </c>
      <c r="C5702" s="19"/>
      <c r="N5702" s="37"/>
      <c r="O5702" s="37"/>
      <c r="P5702" s="37"/>
      <c r="Q5702" s="37"/>
      <c r="R5702" s="37"/>
      <c r="S5702" s="32">
        <f t="shared" si="715"/>
        <v>0</v>
      </c>
      <c r="T5702" s="32">
        <f t="shared" si="716"/>
        <v>0</v>
      </c>
      <c r="U5702" s="32">
        <f t="shared" si="717"/>
        <v>0</v>
      </c>
      <c r="V5702" s="32">
        <f t="shared" si="718"/>
        <v>0</v>
      </c>
      <c r="W5702" s="32">
        <f t="shared" si="719"/>
        <v>0</v>
      </c>
      <c r="X5702" s="32">
        <f t="shared" si="720"/>
        <v>0</v>
      </c>
    </row>
    <row r="5703" spans="1:24" ht="14.25" customHeight="1">
      <c r="A5703" s="33" t="b">
        <f t="shared" si="714"/>
        <v>0</v>
      </c>
      <c r="B5703" s="33">
        <f t="shared" si="721"/>
        <v>5702</v>
      </c>
      <c r="C5703" s="19"/>
      <c r="N5703" s="37"/>
      <c r="O5703" s="37"/>
      <c r="P5703" s="37"/>
      <c r="Q5703" s="37"/>
      <c r="R5703" s="37"/>
      <c r="S5703" s="32">
        <f t="shared" si="715"/>
        <v>0</v>
      </c>
      <c r="T5703" s="32">
        <f t="shared" si="716"/>
        <v>0</v>
      </c>
      <c r="U5703" s="32">
        <f t="shared" si="717"/>
        <v>0</v>
      </c>
      <c r="V5703" s="32">
        <f t="shared" si="718"/>
        <v>0</v>
      </c>
      <c r="W5703" s="32">
        <f t="shared" si="719"/>
        <v>0</v>
      </c>
      <c r="X5703" s="32">
        <f t="shared" si="720"/>
        <v>0</v>
      </c>
    </row>
    <row r="5704" spans="1:24" ht="14.25" customHeight="1">
      <c r="A5704" s="33" t="b">
        <f t="shared" si="714"/>
        <v>0</v>
      </c>
      <c r="B5704" s="33">
        <f t="shared" si="721"/>
        <v>5703</v>
      </c>
      <c r="C5704" s="18"/>
      <c r="N5704" s="37"/>
      <c r="O5704" s="37"/>
      <c r="P5704" s="37"/>
      <c r="Q5704" s="37"/>
      <c r="R5704" s="37"/>
      <c r="S5704" s="32">
        <f t="shared" si="715"/>
        <v>0</v>
      </c>
      <c r="T5704" s="32">
        <f t="shared" si="716"/>
        <v>0</v>
      </c>
      <c r="U5704" s="32">
        <f t="shared" si="717"/>
        <v>0</v>
      </c>
      <c r="V5704" s="32">
        <f t="shared" si="718"/>
        <v>0</v>
      </c>
      <c r="W5704" s="32">
        <f t="shared" si="719"/>
        <v>0</v>
      </c>
      <c r="X5704" s="32">
        <f t="shared" si="720"/>
        <v>0</v>
      </c>
    </row>
    <row r="5705" spans="1:24" ht="14.25" customHeight="1">
      <c r="A5705" s="33" t="b">
        <f t="shared" si="714"/>
        <v>0</v>
      </c>
      <c r="B5705" s="33">
        <f t="shared" si="721"/>
        <v>5704</v>
      </c>
      <c r="C5705" s="19"/>
      <c r="N5705" s="37"/>
      <c r="O5705" s="37"/>
      <c r="P5705" s="37"/>
      <c r="Q5705" s="37"/>
      <c r="R5705" s="37"/>
      <c r="S5705" s="32">
        <f t="shared" si="715"/>
        <v>0</v>
      </c>
      <c r="T5705" s="32">
        <f t="shared" si="716"/>
        <v>0</v>
      </c>
      <c r="U5705" s="32">
        <f t="shared" si="717"/>
        <v>0</v>
      </c>
      <c r="V5705" s="32">
        <f t="shared" si="718"/>
        <v>0</v>
      </c>
      <c r="W5705" s="32">
        <f t="shared" si="719"/>
        <v>0</v>
      </c>
      <c r="X5705" s="32">
        <f t="shared" si="720"/>
        <v>0</v>
      </c>
    </row>
    <row r="5706" spans="1:24" ht="14.25" customHeight="1">
      <c r="A5706" s="33" t="b">
        <f t="shared" si="714"/>
        <v>0</v>
      </c>
      <c r="B5706" s="33">
        <f t="shared" si="721"/>
        <v>5705</v>
      </c>
      <c r="C5706" s="19"/>
      <c r="N5706" s="37"/>
      <c r="O5706" s="37"/>
      <c r="P5706" s="37"/>
      <c r="Q5706" s="37"/>
      <c r="R5706" s="37"/>
      <c r="S5706" s="32">
        <f t="shared" si="715"/>
        <v>0</v>
      </c>
      <c r="T5706" s="32">
        <f t="shared" si="716"/>
        <v>0</v>
      </c>
      <c r="U5706" s="32">
        <f t="shared" si="717"/>
        <v>0</v>
      </c>
      <c r="V5706" s="32">
        <f t="shared" si="718"/>
        <v>0</v>
      </c>
      <c r="W5706" s="32">
        <f t="shared" si="719"/>
        <v>0</v>
      </c>
      <c r="X5706" s="32">
        <f t="shared" si="720"/>
        <v>0</v>
      </c>
    </row>
    <row r="5707" spans="1:24" ht="14.25" customHeight="1">
      <c r="A5707" s="33" t="b">
        <f t="shared" si="714"/>
        <v>0</v>
      </c>
      <c r="B5707" s="33">
        <f t="shared" si="721"/>
        <v>5706</v>
      </c>
      <c r="C5707" s="19"/>
      <c r="N5707" s="37"/>
      <c r="O5707" s="37"/>
      <c r="P5707" s="37"/>
      <c r="Q5707" s="37"/>
      <c r="R5707" s="37"/>
      <c r="S5707" s="32">
        <f t="shared" si="715"/>
        <v>0</v>
      </c>
      <c r="T5707" s="32">
        <f t="shared" si="716"/>
        <v>0</v>
      </c>
      <c r="U5707" s="32">
        <f t="shared" si="717"/>
        <v>0</v>
      </c>
      <c r="V5707" s="32">
        <f t="shared" si="718"/>
        <v>0</v>
      </c>
      <c r="W5707" s="32">
        <f t="shared" si="719"/>
        <v>0</v>
      </c>
      <c r="X5707" s="32">
        <f t="shared" si="720"/>
        <v>0</v>
      </c>
    </row>
    <row r="5708" spans="1:24" ht="14.25" customHeight="1">
      <c r="A5708" s="33" t="b">
        <f t="shared" si="714"/>
        <v>0</v>
      </c>
      <c r="B5708" s="33">
        <f t="shared" si="721"/>
        <v>5707</v>
      </c>
      <c r="C5708" s="19"/>
      <c r="N5708" s="37"/>
      <c r="O5708" s="37"/>
      <c r="P5708" s="37"/>
      <c r="Q5708" s="37"/>
      <c r="R5708" s="37"/>
      <c r="S5708" s="32">
        <f t="shared" si="715"/>
        <v>0</v>
      </c>
      <c r="T5708" s="32">
        <f t="shared" si="716"/>
        <v>0</v>
      </c>
      <c r="U5708" s="32">
        <f t="shared" si="717"/>
        <v>0</v>
      </c>
      <c r="V5708" s="32">
        <f t="shared" si="718"/>
        <v>0</v>
      </c>
      <c r="W5708" s="32">
        <f t="shared" si="719"/>
        <v>0</v>
      </c>
      <c r="X5708" s="32">
        <f t="shared" si="720"/>
        <v>0</v>
      </c>
    </row>
    <row r="5709" spans="1:24" ht="14.25" customHeight="1">
      <c r="A5709" s="33" t="b">
        <f t="shared" si="714"/>
        <v>0</v>
      </c>
      <c r="B5709" s="33">
        <f t="shared" si="721"/>
        <v>5708</v>
      </c>
      <c r="C5709" s="19"/>
      <c r="N5709" s="37"/>
      <c r="O5709" s="37"/>
      <c r="P5709" s="37"/>
      <c r="Q5709" s="37"/>
      <c r="R5709" s="37"/>
      <c r="S5709" s="32">
        <f t="shared" si="715"/>
        <v>0</v>
      </c>
      <c r="T5709" s="32">
        <f t="shared" si="716"/>
        <v>0</v>
      </c>
      <c r="U5709" s="32">
        <f t="shared" si="717"/>
        <v>0</v>
      </c>
      <c r="V5709" s="32">
        <f t="shared" si="718"/>
        <v>0</v>
      </c>
      <c r="W5709" s="32">
        <f t="shared" si="719"/>
        <v>0</v>
      </c>
      <c r="X5709" s="32">
        <f t="shared" si="720"/>
        <v>0</v>
      </c>
    </row>
    <row r="5710" spans="1:24" ht="14.25" customHeight="1">
      <c r="A5710" s="33" t="b">
        <f t="shared" si="714"/>
        <v>0</v>
      </c>
      <c r="B5710" s="33">
        <f t="shared" si="721"/>
        <v>5709</v>
      </c>
      <c r="C5710" s="19"/>
      <c r="N5710" s="37"/>
      <c r="O5710" s="37"/>
      <c r="P5710" s="37"/>
      <c r="Q5710" s="37"/>
      <c r="R5710" s="37"/>
      <c r="S5710" s="32">
        <f t="shared" si="715"/>
        <v>0</v>
      </c>
      <c r="T5710" s="32">
        <f t="shared" si="716"/>
        <v>0</v>
      </c>
      <c r="U5710" s="32">
        <f t="shared" si="717"/>
        <v>0</v>
      </c>
      <c r="V5710" s="32">
        <f t="shared" si="718"/>
        <v>0</v>
      </c>
      <c r="W5710" s="32">
        <f t="shared" si="719"/>
        <v>0</v>
      </c>
      <c r="X5710" s="32">
        <f t="shared" si="720"/>
        <v>0</v>
      </c>
    </row>
    <row r="5711" spans="1:24" ht="14.25" customHeight="1">
      <c r="A5711" s="33" t="b">
        <f t="shared" si="714"/>
        <v>0</v>
      </c>
      <c r="B5711" s="33">
        <f t="shared" si="721"/>
        <v>5710</v>
      </c>
      <c r="C5711" s="19"/>
      <c r="N5711" s="37"/>
      <c r="O5711" s="37"/>
      <c r="P5711" s="37"/>
      <c r="Q5711" s="37"/>
      <c r="R5711" s="37"/>
      <c r="S5711" s="32">
        <f t="shared" si="715"/>
        <v>0</v>
      </c>
      <c r="T5711" s="32">
        <f t="shared" si="716"/>
        <v>0</v>
      </c>
      <c r="U5711" s="32">
        <f t="shared" si="717"/>
        <v>0</v>
      </c>
      <c r="V5711" s="32">
        <f t="shared" si="718"/>
        <v>0</v>
      </c>
      <c r="W5711" s="32">
        <f t="shared" si="719"/>
        <v>0</v>
      </c>
      <c r="X5711" s="32">
        <f t="shared" si="720"/>
        <v>0</v>
      </c>
    </row>
    <row r="5712" spans="1:24" ht="14.25" customHeight="1">
      <c r="A5712" s="33" t="b">
        <f t="shared" si="714"/>
        <v>0</v>
      </c>
      <c r="B5712" s="33">
        <f t="shared" si="721"/>
        <v>5711</v>
      </c>
      <c r="C5712" s="19"/>
      <c r="N5712" s="37"/>
      <c r="O5712" s="37"/>
      <c r="P5712" s="37"/>
      <c r="Q5712" s="37"/>
      <c r="R5712" s="37"/>
      <c r="S5712" s="32">
        <f t="shared" si="715"/>
        <v>0</v>
      </c>
      <c r="T5712" s="32">
        <f t="shared" si="716"/>
        <v>0</v>
      </c>
      <c r="U5712" s="32">
        <f t="shared" si="717"/>
        <v>0</v>
      </c>
      <c r="V5712" s="32">
        <f t="shared" si="718"/>
        <v>0</v>
      </c>
      <c r="W5712" s="32">
        <f t="shared" si="719"/>
        <v>0</v>
      </c>
      <c r="X5712" s="32">
        <f t="shared" si="720"/>
        <v>0</v>
      </c>
    </row>
    <row r="5713" spans="1:24" ht="14.25" customHeight="1">
      <c r="A5713" s="33" t="b">
        <f t="shared" si="714"/>
        <v>0</v>
      </c>
      <c r="B5713" s="33">
        <f t="shared" si="721"/>
        <v>5712</v>
      </c>
      <c r="C5713" s="19"/>
      <c r="N5713" s="37"/>
      <c r="O5713" s="37"/>
      <c r="P5713" s="37"/>
      <c r="Q5713" s="37"/>
      <c r="R5713" s="37"/>
      <c r="S5713" s="32">
        <f t="shared" si="715"/>
        <v>0</v>
      </c>
      <c r="T5713" s="32">
        <f t="shared" si="716"/>
        <v>0</v>
      </c>
      <c r="U5713" s="32">
        <f t="shared" si="717"/>
        <v>0</v>
      </c>
      <c r="V5713" s="32">
        <f t="shared" si="718"/>
        <v>0</v>
      </c>
      <c r="W5713" s="32">
        <f t="shared" si="719"/>
        <v>0</v>
      </c>
      <c r="X5713" s="32">
        <f t="shared" si="720"/>
        <v>0</v>
      </c>
    </row>
    <row r="5714" spans="1:24" ht="14.25" customHeight="1">
      <c r="A5714" s="33" t="b">
        <f t="shared" si="714"/>
        <v>0</v>
      </c>
      <c r="B5714" s="33">
        <f t="shared" si="721"/>
        <v>5713</v>
      </c>
      <c r="C5714" s="19"/>
      <c r="N5714" s="37"/>
      <c r="O5714" s="37"/>
      <c r="P5714" s="37"/>
      <c r="Q5714" s="37"/>
      <c r="R5714" s="37"/>
      <c r="S5714" s="32">
        <f t="shared" si="715"/>
        <v>0</v>
      </c>
      <c r="T5714" s="32">
        <f t="shared" si="716"/>
        <v>0</v>
      </c>
      <c r="U5714" s="32">
        <f t="shared" si="717"/>
        <v>0</v>
      </c>
      <c r="V5714" s="32">
        <f t="shared" si="718"/>
        <v>0</v>
      </c>
      <c r="W5714" s="32">
        <f t="shared" si="719"/>
        <v>0</v>
      </c>
      <c r="X5714" s="32">
        <f t="shared" si="720"/>
        <v>0</v>
      </c>
    </row>
    <row r="5715" spans="1:24" ht="14.25" customHeight="1">
      <c r="A5715" s="33" t="b">
        <f t="shared" si="714"/>
        <v>0</v>
      </c>
      <c r="B5715" s="33">
        <f t="shared" si="721"/>
        <v>5714</v>
      </c>
      <c r="C5715" s="19"/>
      <c r="N5715" s="37"/>
      <c r="O5715" s="37"/>
      <c r="P5715" s="37"/>
      <c r="Q5715" s="37"/>
      <c r="R5715" s="37"/>
      <c r="S5715" s="32">
        <f t="shared" si="715"/>
        <v>0</v>
      </c>
      <c r="T5715" s="32">
        <f t="shared" si="716"/>
        <v>0</v>
      </c>
      <c r="U5715" s="32">
        <f t="shared" si="717"/>
        <v>0</v>
      </c>
      <c r="V5715" s="32">
        <f t="shared" si="718"/>
        <v>0</v>
      </c>
      <c r="W5715" s="32">
        <f t="shared" si="719"/>
        <v>0</v>
      </c>
      <c r="X5715" s="32">
        <f t="shared" si="720"/>
        <v>0</v>
      </c>
    </row>
    <row r="5716" spans="1:24" ht="14.25" customHeight="1">
      <c r="A5716" s="33" t="b">
        <f t="shared" si="714"/>
        <v>0</v>
      </c>
      <c r="B5716" s="33">
        <f t="shared" si="721"/>
        <v>5715</v>
      </c>
      <c r="C5716" s="19"/>
      <c r="N5716" s="37"/>
      <c r="O5716" s="37"/>
      <c r="P5716" s="37"/>
      <c r="Q5716" s="37"/>
      <c r="R5716" s="37"/>
      <c r="S5716" s="32">
        <f t="shared" si="715"/>
        <v>0</v>
      </c>
      <c r="T5716" s="32">
        <f t="shared" si="716"/>
        <v>0</v>
      </c>
      <c r="U5716" s="32">
        <f t="shared" si="717"/>
        <v>0</v>
      </c>
      <c r="V5716" s="32">
        <f t="shared" si="718"/>
        <v>0</v>
      </c>
      <c r="W5716" s="32">
        <f t="shared" si="719"/>
        <v>0</v>
      </c>
      <c r="X5716" s="32">
        <f t="shared" si="720"/>
        <v>0</v>
      </c>
    </row>
    <row r="5717" spans="1:24" ht="14.25" customHeight="1">
      <c r="A5717" s="33" t="b">
        <f t="shared" si="714"/>
        <v>0</v>
      </c>
      <c r="B5717" s="33">
        <f t="shared" si="721"/>
        <v>5716</v>
      </c>
      <c r="C5717" s="19"/>
      <c r="N5717" s="37"/>
      <c r="O5717" s="37"/>
      <c r="P5717" s="37"/>
      <c r="Q5717" s="37"/>
      <c r="R5717" s="37"/>
      <c r="S5717" s="32">
        <f t="shared" si="715"/>
        <v>0</v>
      </c>
      <c r="T5717" s="32">
        <f t="shared" si="716"/>
        <v>0</v>
      </c>
      <c r="U5717" s="32">
        <f t="shared" si="717"/>
        <v>0</v>
      </c>
      <c r="V5717" s="32">
        <f t="shared" si="718"/>
        <v>0</v>
      </c>
      <c r="W5717" s="32">
        <f t="shared" si="719"/>
        <v>0</v>
      </c>
      <c r="X5717" s="32">
        <f t="shared" si="720"/>
        <v>0</v>
      </c>
    </row>
    <row r="5718" spans="1:24" ht="14.25" customHeight="1">
      <c r="A5718" s="33" t="b">
        <f t="shared" si="714"/>
        <v>0</v>
      </c>
      <c r="B5718" s="33">
        <f t="shared" si="721"/>
        <v>5717</v>
      </c>
      <c r="C5718" s="19"/>
      <c r="N5718" s="37"/>
      <c r="O5718" s="37"/>
      <c r="P5718" s="37"/>
      <c r="Q5718" s="37"/>
      <c r="R5718" s="37"/>
      <c r="S5718" s="32">
        <f t="shared" si="715"/>
        <v>0</v>
      </c>
      <c r="T5718" s="32">
        <f t="shared" si="716"/>
        <v>0</v>
      </c>
      <c r="U5718" s="32">
        <f t="shared" si="717"/>
        <v>0</v>
      </c>
      <c r="V5718" s="32">
        <f t="shared" si="718"/>
        <v>0</v>
      </c>
      <c r="W5718" s="32">
        <f t="shared" si="719"/>
        <v>0</v>
      </c>
      <c r="X5718" s="32">
        <f t="shared" si="720"/>
        <v>0</v>
      </c>
    </row>
    <row r="5719" spans="1:24" ht="14.25" customHeight="1">
      <c r="A5719" s="33" t="b">
        <f t="shared" si="714"/>
        <v>0</v>
      </c>
      <c r="B5719" s="33">
        <f t="shared" si="721"/>
        <v>5718</v>
      </c>
      <c r="C5719" s="19"/>
      <c r="N5719" s="37"/>
      <c r="O5719" s="37"/>
      <c r="P5719" s="37"/>
      <c r="Q5719" s="37"/>
      <c r="R5719" s="37"/>
      <c r="S5719" s="32">
        <f t="shared" si="715"/>
        <v>0</v>
      </c>
      <c r="T5719" s="32">
        <f t="shared" si="716"/>
        <v>0</v>
      </c>
      <c r="U5719" s="32">
        <f t="shared" si="717"/>
        <v>0</v>
      </c>
      <c r="V5719" s="32">
        <f t="shared" si="718"/>
        <v>0</v>
      </c>
      <c r="W5719" s="32">
        <f t="shared" si="719"/>
        <v>0</v>
      </c>
      <c r="X5719" s="32">
        <f t="shared" si="720"/>
        <v>0</v>
      </c>
    </row>
    <row r="5720" spans="1:24" ht="14.25" customHeight="1">
      <c r="A5720" s="33" t="b">
        <f t="shared" si="714"/>
        <v>0</v>
      </c>
      <c r="B5720" s="33">
        <f t="shared" si="721"/>
        <v>5719</v>
      </c>
      <c r="C5720" s="19"/>
      <c r="N5720" s="37"/>
      <c r="O5720" s="37"/>
      <c r="P5720" s="37"/>
      <c r="Q5720" s="37"/>
      <c r="R5720" s="37"/>
      <c r="S5720" s="32">
        <f t="shared" si="715"/>
        <v>0</v>
      </c>
      <c r="T5720" s="32">
        <f t="shared" si="716"/>
        <v>0</v>
      </c>
      <c r="U5720" s="32">
        <f t="shared" si="717"/>
        <v>0</v>
      </c>
      <c r="V5720" s="32">
        <f t="shared" si="718"/>
        <v>0</v>
      </c>
      <c r="W5720" s="32">
        <f t="shared" si="719"/>
        <v>0</v>
      </c>
      <c r="X5720" s="32">
        <f t="shared" si="720"/>
        <v>0</v>
      </c>
    </row>
    <row r="5721" spans="1:24" ht="14.25" customHeight="1">
      <c r="A5721" s="33" t="b">
        <f t="shared" si="714"/>
        <v>0</v>
      </c>
      <c r="B5721" s="33">
        <f t="shared" si="721"/>
        <v>5720</v>
      </c>
      <c r="C5721" s="19"/>
      <c r="N5721" s="37"/>
      <c r="O5721" s="37"/>
      <c r="P5721" s="37"/>
      <c r="Q5721" s="37"/>
      <c r="R5721" s="37"/>
      <c r="S5721" s="32">
        <f t="shared" si="715"/>
        <v>0</v>
      </c>
      <c r="T5721" s="32">
        <f t="shared" si="716"/>
        <v>0</v>
      </c>
      <c r="U5721" s="32">
        <f t="shared" si="717"/>
        <v>0</v>
      </c>
      <c r="V5721" s="32">
        <f t="shared" si="718"/>
        <v>0</v>
      </c>
      <c r="W5721" s="32">
        <f t="shared" si="719"/>
        <v>0</v>
      </c>
      <c r="X5721" s="32">
        <f t="shared" si="720"/>
        <v>0</v>
      </c>
    </row>
    <row r="5722" spans="1:24" ht="14.25" customHeight="1">
      <c r="A5722" s="33" t="b">
        <f t="shared" si="714"/>
        <v>0</v>
      </c>
      <c r="B5722" s="33">
        <f t="shared" si="721"/>
        <v>5721</v>
      </c>
      <c r="C5722" s="18"/>
      <c r="N5722" s="37"/>
      <c r="O5722" s="37"/>
      <c r="P5722" s="37"/>
      <c r="Q5722" s="37"/>
      <c r="R5722" s="37"/>
      <c r="S5722" s="32">
        <f t="shared" si="715"/>
        <v>0</v>
      </c>
      <c r="T5722" s="32">
        <f t="shared" si="716"/>
        <v>0</v>
      </c>
      <c r="U5722" s="32">
        <f t="shared" si="717"/>
        <v>0</v>
      </c>
      <c r="V5722" s="32">
        <f t="shared" si="718"/>
        <v>0</v>
      </c>
      <c r="W5722" s="32">
        <f t="shared" si="719"/>
        <v>0</v>
      </c>
      <c r="X5722" s="32">
        <f t="shared" si="720"/>
        <v>0</v>
      </c>
    </row>
    <row r="5723" spans="1:24" ht="14.25" customHeight="1">
      <c r="A5723" s="33" t="b">
        <f t="shared" si="714"/>
        <v>0</v>
      </c>
      <c r="B5723" s="33">
        <f t="shared" si="721"/>
        <v>5722</v>
      </c>
      <c r="C5723" s="19"/>
      <c r="N5723" s="37"/>
      <c r="O5723" s="37"/>
      <c r="P5723" s="37"/>
      <c r="Q5723" s="37"/>
      <c r="R5723" s="37"/>
      <c r="S5723" s="32">
        <f t="shared" si="715"/>
        <v>0</v>
      </c>
      <c r="T5723" s="32">
        <f t="shared" si="716"/>
        <v>0</v>
      </c>
      <c r="U5723" s="32">
        <f t="shared" si="717"/>
        <v>0</v>
      </c>
      <c r="V5723" s="32">
        <f t="shared" si="718"/>
        <v>0</v>
      </c>
      <c r="W5723" s="32">
        <f t="shared" si="719"/>
        <v>0</v>
      </c>
      <c r="X5723" s="32">
        <f t="shared" si="720"/>
        <v>0</v>
      </c>
    </row>
    <row r="5724" spans="1:24" ht="14.25" customHeight="1">
      <c r="A5724" s="33" t="b">
        <f t="shared" si="714"/>
        <v>0</v>
      </c>
      <c r="B5724" s="33">
        <f t="shared" si="721"/>
        <v>5723</v>
      </c>
      <c r="C5724" s="19"/>
      <c r="N5724" s="37"/>
      <c r="O5724" s="37"/>
      <c r="P5724" s="37"/>
      <c r="Q5724" s="37"/>
      <c r="R5724" s="37"/>
      <c r="S5724" s="32">
        <f t="shared" si="715"/>
        <v>0</v>
      </c>
      <c r="T5724" s="32">
        <f t="shared" si="716"/>
        <v>0</v>
      </c>
      <c r="U5724" s="32">
        <f t="shared" si="717"/>
        <v>0</v>
      </c>
      <c r="V5724" s="32">
        <f t="shared" si="718"/>
        <v>0</v>
      </c>
      <c r="W5724" s="32">
        <f t="shared" si="719"/>
        <v>0</v>
      </c>
      <c r="X5724" s="32">
        <f t="shared" si="720"/>
        <v>0</v>
      </c>
    </row>
    <row r="5725" spans="1:24" ht="14.25" customHeight="1">
      <c r="A5725" s="33" t="b">
        <f t="shared" si="714"/>
        <v>0</v>
      </c>
      <c r="B5725" s="33">
        <f t="shared" si="721"/>
        <v>5724</v>
      </c>
      <c r="C5725" s="19"/>
      <c r="N5725" s="37"/>
      <c r="O5725" s="37"/>
      <c r="P5725" s="37"/>
      <c r="Q5725" s="37"/>
      <c r="R5725" s="37"/>
      <c r="S5725" s="32">
        <f t="shared" si="715"/>
        <v>0</v>
      </c>
      <c r="T5725" s="32">
        <f t="shared" si="716"/>
        <v>0</v>
      </c>
      <c r="U5725" s="32">
        <f t="shared" si="717"/>
        <v>0</v>
      </c>
      <c r="V5725" s="32">
        <f t="shared" si="718"/>
        <v>0</v>
      </c>
      <c r="W5725" s="32">
        <f t="shared" si="719"/>
        <v>0</v>
      </c>
      <c r="X5725" s="32">
        <f t="shared" si="720"/>
        <v>0</v>
      </c>
    </row>
    <row r="5726" spans="1:24" ht="14.25" customHeight="1">
      <c r="A5726" s="33" t="b">
        <f t="shared" si="714"/>
        <v>0</v>
      </c>
      <c r="B5726" s="33">
        <f t="shared" si="721"/>
        <v>5725</v>
      </c>
      <c r="C5726" s="19"/>
      <c r="N5726" s="37"/>
      <c r="O5726" s="37"/>
      <c r="P5726" s="37"/>
      <c r="Q5726" s="37"/>
      <c r="R5726" s="37"/>
      <c r="S5726" s="32">
        <f t="shared" si="715"/>
        <v>0</v>
      </c>
      <c r="T5726" s="32">
        <f t="shared" si="716"/>
        <v>0</v>
      </c>
      <c r="U5726" s="32">
        <f t="shared" si="717"/>
        <v>0</v>
      </c>
      <c r="V5726" s="32">
        <f t="shared" si="718"/>
        <v>0</v>
      </c>
      <c r="W5726" s="32">
        <f t="shared" si="719"/>
        <v>0</v>
      </c>
      <c r="X5726" s="32">
        <f t="shared" si="720"/>
        <v>0</v>
      </c>
    </row>
    <row r="5727" spans="1:24" ht="14.25" customHeight="1">
      <c r="A5727" s="33" t="b">
        <f t="shared" si="714"/>
        <v>0</v>
      </c>
      <c r="B5727" s="33">
        <f t="shared" si="721"/>
        <v>5726</v>
      </c>
      <c r="C5727" s="19"/>
      <c r="N5727" s="37"/>
      <c r="O5727" s="37"/>
      <c r="P5727" s="37"/>
      <c r="Q5727" s="37"/>
      <c r="R5727" s="37"/>
      <c r="S5727" s="32">
        <f t="shared" si="715"/>
        <v>0</v>
      </c>
      <c r="T5727" s="32">
        <f t="shared" si="716"/>
        <v>0</v>
      </c>
      <c r="U5727" s="32">
        <f t="shared" si="717"/>
        <v>0</v>
      </c>
      <c r="V5727" s="32">
        <f t="shared" si="718"/>
        <v>0</v>
      </c>
      <c r="W5727" s="32">
        <f t="shared" si="719"/>
        <v>0</v>
      </c>
      <c r="X5727" s="32">
        <f t="shared" si="720"/>
        <v>0</v>
      </c>
    </row>
    <row r="5728" spans="1:24" ht="14.25" customHeight="1">
      <c r="A5728" s="33" t="b">
        <f t="shared" si="714"/>
        <v>0</v>
      </c>
      <c r="B5728" s="33">
        <f t="shared" si="721"/>
        <v>5727</v>
      </c>
      <c r="C5728" s="19"/>
      <c r="N5728" s="37"/>
      <c r="O5728" s="37"/>
      <c r="P5728" s="37"/>
      <c r="Q5728" s="37"/>
      <c r="R5728" s="37"/>
      <c r="S5728" s="32">
        <f t="shared" si="715"/>
        <v>0</v>
      </c>
      <c r="T5728" s="32">
        <f t="shared" si="716"/>
        <v>0</v>
      </c>
      <c r="U5728" s="32">
        <f t="shared" si="717"/>
        <v>0</v>
      </c>
      <c r="V5728" s="32">
        <f t="shared" si="718"/>
        <v>0</v>
      </c>
      <c r="W5728" s="32">
        <f t="shared" si="719"/>
        <v>0</v>
      </c>
      <c r="X5728" s="32">
        <f t="shared" si="720"/>
        <v>0</v>
      </c>
    </row>
    <row r="5729" spans="1:24" ht="14.25" customHeight="1">
      <c r="A5729" s="33" t="b">
        <f t="shared" si="714"/>
        <v>0</v>
      </c>
      <c r="B5729" s="33">
        <f t="shared" si="721"/>
        <v>5728</v>
      </c>
      <c r="C5729" s="19"/>
      <c r="N5729" s="37"/>
      <c r="O5729" s="37"/>
      <c r="P5729" s="37"/>
      <c r="Q5729" s="37"/>
      <c r="R5729" s="37"/>
      <c r="S5729" s="32">
        <f t="shared" si="715"/>
        <v>0</v>
      </c>
      <c r="T5729" s="32">
        <f t="shared" si="716"/>
        <v>0</v>
      </c>
      <c r="U5729" s="32">
        <f t="shared" si="717"/>
        <v>0</v>
      </c>
      <c r="V5729" s="32">
        <f t="shared" si="718"/>
        <v>0</v>
      </c>
      <c r="W5729" s="32">
        <f t="shared" si="719"/>
        <v>0</v>
      </c>
      <c r="X5729" s="32">
        <f t="shared" si="720"/>
        <v>0</v>
      </c>
    </row>
    <row r="5730" spans="1:24" ht="14.25" customHeight="1">
      <c r="A5730" s="33" t="b">
        <f t="shared" si="714"/>
        <v>0</v>
      </c>
      <c r="B5730" s="33">
        <f t="shared" si="721"/>
        <v>5729</v>
      </c>
      <c r="C5730" s="19"/>
      <c r="N5730" s="37"/>
      <c r="O5730" s="37"/>
      <c r="P5730" s="37"/>
      <c r="Q5730" s="37"/>
      <c r="R5730" s="37"/>
      <c r="S5730" s="32">
        <f t="shared" si="715"/>
        <v>0</v>
      </c>
      <c r="T5730" s="32">
        <f t="shared" si="716"/>
        <v>0</v>
      </c>
      <c r="U5730" s="32">
        <f t="shared" si="717"/>
        <v>0</v>
      </c>
      <c r="V5730" s="32">
        <f t="shared" si="718"/>
        <v>0</v>
      </c>
      <c r="W5730" s="32">
        <f t="shared" si="719"/>
        <v>0</v>
      </c>
      <c r="X5730" s="32">
        <f t="shared" si="720"/>
        <v>0</v>
      </c>
    </row>
    <row r="5731" spans="1:24" ht="14.25" customHeight="1">
      <c r="A5731" s="33" t="b">
        <f t="shared" si="714"/>
        <v>0</v>
      </c>
      <c r="B5731" s="33">
        <f t="shared" si="721"/>
        <v>5730</v>
      </c>
      <c r="C5731" s="19"/>
      <c r="N5731" s="37"/>
      <c r="O5731" s="37"/>
      <c r="P5731" s="37"/>
      <c r="Q5731" s="37"/>
      <c r="R5731" s="37"/>
      <c r="S5731" s="32">
        <f t="shared" si="715"/>
        <v>0</v>
      </c>
      <c r="T5731" s="32">
        <f t="shared" si="716"/>
        <v>0</v>
      </c>
      <c r="U5731" s="32">
        <f t="shared" si="717"/>
        <v>0</v>
      </c>
      <c r="V5731" s="32">
        <f t="shared" si="718"/>
        <v>0</v>
      </c>
      <c r="W5731" s="32">
        <f t="shared" si="719"/>
        <v>0</v>
      </c>
      <c r="X5731" s="32">
        <f t="shared" si="720"/>
        <v>0</v>
      </c>
    </row>
    <row r="5732" spans="1:24" ht="14.25" customHeight="1">
      <c r="A5732" s="33" t="b">
        <f t="shared" si="714"/>
        <v>0</v>
      </c>
      <c r="B5732" s="33">
        <f t="shared" si="721"/>
        <v>5731</v>
      </c>
      <c r="C5732" s="19"/>
      <c r="N5732" s="37"/>
      <c r="O5732" s="37"/>
      <c r="P5732" s="37"/>
      <c r="Q5732" s="37"/>
      <c r="R5732" s="37"/>
      <c r="S5732" s="32">
        <f t="shared" si="715"/>
        <v>0</v>
      </c>
      <c r="T5732" s="32">
        <f t="shared" si="716"/>
        <v>0</v>
      </c>
      <c r="U5732" s="32">
        <f t="shared" si="717"/>
        <v>0</v>
      </c>
      <c r="V5732" s="32">
        <f t="shared" si="718"/>
        <v>0</v>
      </c>
      <c r="W5732" s="32">
        <f t="shared" si="719"/>
        <v>0</v>
      </c>
      <c r="X5732" s="32">
        <f t="shared" si="720"/>
        <v>0</v>
      </c>
    </row>
    <row r="5733" spans="1:24" ht="14.25" customHeight="1">
      <c r="A5733" s="33" t="b">
        <f t="shared" si="714"/>
        <v>0</v>
      </c>
      <c r="B5733" s="33">
        <f t="shared" si="721"/>
        <v>5732</v>
      </c>
      <c r="C5733" s="19"/>
      <c r="N5733" s="37"/>
      <c r="O5733" s="37"/>
      <c r="P5733" s="37"/>
      <c r="Q5733" s="37"/>
      <c r="R5733" s="37"/>
      <c r="S5733" s="32">
        <f t="shared" si="715"/>
        <v>0</v>
      </c>
      <c r="T5733" s="32">
        <f t="shared" si="716"/>
        <v>0</v>
      </c>
      <c r="U5733" s="32">
        <f t="shared" si="717"/>
        <v>0</v>
      </c>
      <c r="V5733" s="32">
        <f t="shared" si="718"/>
        <v>0</v>
      </c>
      <c r="W5733" s="32">
        <f t="shared" si="719"/>
        <v>0</v>
      </c>
      <c r="X5733" s="32">
        <f t="shared" si="720"/>
        <v>0</v>
      </c>
    </row>
    <row r="5734" spans="1:24" ht="14.25" customHeight="1">
      <c r="A5734" s="33" t="b">
        <f t="shared" si="714"/>
        <v>0</v>
      </c>
      <c r="B5734" s="33">
        <f t="shared" si="721"/>
        <v>5733</v>
      </c>
      <c r="C5734" s="19"/>
      <c r="N5734" s="37"/>
      <c r="O5734" s="37"/>
      <c r="P5734" s="37"/>
      <c r="Q5734" s="37"/>
      <c r="R5734" s="37"/>
      <c r="S5734" s="32">
        <f t="shared" si="715"/>
        <v>0</v>
      </c>
      <c r="T5734" s="32">
        <f t="shared" si="716"/>
        <v>0</v>
      </c>
      <c r="U5734" s="32">
        <f t="shared" si="717"/>
        <v>0</v>
      </c>
      <c r="V5734" s="32">
        <f t="shared" si="718"/>
        <v>0</v>
      </c>
      <c r="W5734" s="32">
        <f t="shared" si="719"/>
        <v>0</v>
      </c>
      <c r="X5734" s="32">
        <f t="shared" si="720"/>
        <v>0</v>
      </c>
    </row>
    <row r="5735" spans="1:24" ht="14.25" customHeight="1">
      <c r="A5735" s="33" t="b">
        <f t="shared" si="714"/>
        <v>0</v>
      </c>
      <c r="B5735" s="33">
        <f t="shared" si="721"/>
        <v>5734</v>
      </c>
      <c r="C5735" s="19"/>
      <c r="N5735" s="37"/>
      <c r="O5735" s="37"/>
      <c r="P5735" s="37"/>
      <c r="Q5735" s="37"/>
      <c r="R5735" s="37"/>
      <c r="S5735" s="32">
        <f t="shared" si="715"/>
        <v>0</v>
      </c>
      <c r="T5735" s="32">
        <f t="shared" si="716"/>
        <v>0</v>
      </c>
      <c r="U5735" s="32">
        <f t="shared" si="717"/>
        <v>0</v>
      </c>
      <c r="V5735" s="32">
        <f t="shared" si="718"/>
        <v>0</v>
      </c>
      <c r="W5735" s="32">
        <f t="shared" si="719"/>
        <v>0</v>
      </c>
      <c r="X5735" s="32">
        <f t="shared" si="720"/>
        <v>0</v>
      </c>
    </row>
    <row r="5736" spans="1:24" ht="14.25" customHeight="1">
      <c r="A5736" s="33" t="b">
        <f t="shared" si="714"/>
        <v>0</v>
      </c>
      <c r="B5736" s="33">
        <f t="shared" si="721"/>
        <v>5735</v>
      </c>
      <c r="C5736" s="19"/>
      <c r="N5736" s="37"/>
      <c r="O5736" s="37"/>
      <c r="P5736" s="37"/>
      <c r="Q5736" s="37"/>
      <c r="R5736" s="37"/>
      <c r="S5736" s="32">
        <f t="shared" si="715"/>
        <v>0</v>
      </c>
      <c r="T5736" s="32">
        <f t="shared" si="716"/>
        <v>0</v>
      </c>
      <c r="U5736" s="32">
        <f t="shared" si="717"/>
        <v>0</v>
      </c>
      <c r="V5736" s="32">
        <f t="shared" si="718"/>
        <v>0</v>
      </c>
      <c r="W5736" s="32">
        <f t="shared" si="719"/>
        <v>0</v>
      </c>
      <c r="X5736" s="32">
        <f t="shared" si="720"/>
        <v>0</v>
      </c>
    </row>
    <row r="5737" spans="1:24" ht="14.25" customHeight="1">
      <c r="A5737" s="33" t="b">
        <f t="shared" si="714"/>
        <v>0</v>
      </c>
      <c r="B5737" s="33">
        <f t="shared" si="721"/>
        <v>5736</v>
      </c>
      <c r="C5737" s="19"/>
      <c r="N5737" s="37"/>
      <c r="O5737" s="37"/>
      <c r="P5737" s="37"/>
      <c r="Q5737" s="37"/>
      <c r="R5737" s="37"/>
      <c r="S5737" s="32">
        <f t="shared" si="715"/>
        <v>0</v>
      </c>
      <c r="T5737" s="32">
        <f t="shared" si="716"/>
        <v>0</v>
      </c>
      <c r="U5737" s="32">
        <f t="shared" si="717"/>
        <v>0</v>
      </c>
      <c r="V5737" s="32">
        <f t="shared" si="718"/>
        <v>0</v>
      </c>
      <c r="W5737" s="32">
        <f t="shared" si="719"/>
        <v>0</v>
      </c>
      <c r="X5737" s="32">
        <f t="shared" si="720"/>
        <v>0</v>
      </c>
    </row>
    <row r="5738" spans="1:24" ht="14.25" customHeight="1">
      <c r="A5738" s="33" t="b">
        <f t="shared" si="714"/>
        <v>0</v>
      </c>
      <c r="B5738" s="33">
        <f t="shared" si="721"/>
        <v>5737</v>
      </c>
      <c r="C5738" s="19"/>
      <c r="N5738" s="37"/>
      <c r="O5738" s="37"/>
      <c r="P5738" s="37"/>
      <c r="Q5738" s="37"/>
      <c r="R5738" s="37"/>
      <c r="S5738" s="32">
        <f t="shared" si="715"/>
        <v>0</v>
      </c>
      <c r="T5738" s="32">
        <f t="shared" si="716"/>
        <v>0</v>
      </c>
      <c r="U5738" s="32">
        <f t="shared" si="717"/>
        <v>0</v>
      </c>
      <c r="V5738" s="32">
        <f t="shared" si="718"/>
        <v>0</v>
      </c>
      <c r="W5738" s="32">
        <f t="shared" si="719"/>
        <v>0</v>
      </c>
      <c r="X5738" s="32">
        <f t="shared" si="720"/>
        <v>0</v>
      </c>
    </row>
    <row r="5739" spans="1:24" ht="14.25" customHeight="1">
      <c r="A5739" s="33" t="b">
        <f t="shared" si="714"/>
        <v>0</v>
      </c>
      <c r="B5739" s="33">
        <f t="shared" si="721"/>
        <v>5738</v>
      </c>
      <c r="C5739" s="19"/>
      <c r="N5739" s="37"/>
      <c r="O5739" s="37"/>
      <c r="P5739" s="37"/>
      <c r="Q5739" s="37"/>
      <c r="R5739" s="37"/>
      <c r="S5739" s="32">
        <f t="shared" si="715"/>
        <v>0</v>
      </c>
      <c r="T5739" s="32">
        <f t="shared" si="716"/>
        <v>0</v>
      </c>
      <c r="U5739" s="32">
        <f t="shared" si="717"/>
        <v>0</v>
      </c>
      <c r="V5739" s="32">
        <f t="shared" si="718"/>
        <v>0</v>
      </c>
      <c r="W5739" s="32">
        <f t="shared" si="719"/>
        <v>0</v>
      </c>
      <c r="X5739" s="32">
        <f t="shared" si="720"/>
        <v>0</v>
      </c>
    </row>
    <row r="5740" spans="1:24" ht="14.25" customHeight="1">
      <c r="A5740" s="33" t="b">
        <f t="shared" si="714"/>
        <v>0</v>
      </c>
      <c r="B5740" s="33">
        <f t="shared" si="721"/>
        <v>5739</v>
      </c>
      <c r="C5740" s="19"/>
      <c r="N5740" s="37"/>
      <c r="O5740" s="37"/>
      <c r="P5740" s="37"/>
      <c r="Q5740" s="37"/>
      <c r="R5740" s="37"/>
      <c r="S5740" s="32">
        <f t="shared" si="715"/>
        <v>0</v>
      </c>
      <c r="T5740" s="32">
        <f t="shared" si="716"/>
        <v>0</v>
      </c>
      <c r="U5740" s="32">
        <f t="shared" si="717"/>
        <v>0</v>
      </c>
      <c r="V5740" s="32">
        <f t="shared" si="718"/>
        <v>0</v>
      </c>
      <c r="W5740" s="32">
        <f t="shared" si="719"/>
        <v>0</v>
      </c>
      <c r="X5740" s="32">
        <f t="shared" si="720"/>
        <v>0</v>
      </c>
    </row>
    <row r="5741" spans="1:24" ht="14.25" customHeight="1">
      <c r="A5741" s="33" t="b">
        <f t="shared" si="714"/>
        <v>0</v>
      </c>
      <c r="B5741" s="33">
        <f t="shared" si="721"/>
        <v>5740</v>
      </c>
      <c r="C5741" s="19"/>
      <c r="N5741" s="37"/>
      <c r="O5741" s="37"/>
      <c r="P5741" s="37"/>
      <c r="Q5741" s="37"/>
      <c r="R5741" s="37"/>
      <c r="S5741" s="32">
        <f t="shared" si="715"/>
        <v>0</v>
      </c>
      <c r="T5741" s="32">
        <f t="shared" si="716"/>
        <v>0</v>
      </c>
      <c r="U5741" s="32">
        <f t="shared" si="717"/>
        <v>0</v>
      </c>
      <c r="V5741" s="32">
        <f t="shared" si="718"/>
        <v>0</v>
      </c>
      <c r="W5741" s="32">
        <f t="shared" si="719"/>
        <v>0</v>
      </c>
      <c r="X5741" s="32">
        <f t="shared" si="720"/>
        <v>0</v>
      </c>
    </row>
    <row r="5742" spans="1:24" ht="14.25" customHeight="1">
      <c r="A5742" s="33" t="b">
        <f t="shared" si="714"/>
        <v>0</v>
      </c>
      <c r="B5742" s="33">
        <f t="shared" si="721"/>
        <v>5741</v>
      </c>
      <c r="C5742" s="18"/>
      <c r="N5742" s="37"/>
      <c r="O5742" s="37"/>
      <c r="P5742" s="37"/>
      <c r="Q5742" s="37"/>
      <c r="R5742" s="37"/>
      <c r="S5742" s="32">
        <f t="shared" si="715"/>
        <v>0</v>
      </c>
      <c r="T5742" s="32">
        <f t="shared" si="716"/>
        <v>0</v>
      </c>
      <c r="U5742" s="32">
        <f t="shared" si="717"/>
        <v>0</v>
      </c>
      <c r="V5742" s="32">
        <f t="shared" si="718"/>
        <v>0</v>
      </c>
      <c r="W5742" s="32">
        <f t="shared" si="719"/>
        <v>0</v>
      </c>
      <c r="X5742" s="32">
        <f t="shared" si="720"/>
        <v>0</v>
      </c>
    </row>
    <row r="5743" spans="1:24" ht="14.25" customHeight="1">
      <c r="A5743" s="33" t="b">
        <f t="shared" si="714"/>
        <v>0</v>
      </c>
      <c r="B5743" s="33">
        <f t="shared" si="721"/>
        <v>5742</v>
      </c>
      <c r="C5743" s="19"/>
      <c r="N5743" s="37"/>
      <c r="O5743" s="37"/>
      <c r="P5743" s="37"/>
      <c r="Q5743" s="37"/>
      <c r="R5743" s="37"/>
      <c r="S5743" s="32">
        <f t="shared" si="715"/>
        <v>0</v>
      </c>
      <c r="T5743" s="32">
        <f t="shared" si="716"/>
        <v>0</v>
      </c>
      <c r="U5743" s="32">
        <f t="shared" si="717"/>
        <v>0</v>
      </c>
      <c r="V5743" s="32">
        <f t="shared" si="718"/>
        <v>0</v>
      </c>
      <c r="W5743" s="32">
        <f t="shared" si="719"/>
        <v>0</v>
      </c>
      <c r="X5743" s="32">
        <f t="shared" si="720"/>
        <v>0</v>
      </c>
    </row>
    <row r="5744" spans="1:24" ht="14.25" customHeight="1">
      <c r="A5744" s="33" t="b">
        <f t="shared" si="714"/>
        <v>0</v>
      </c>
      <c r="B5744" s="33">
        <f t="shared" si="721"/>
        <v>5743</v>
      </c>
      <c r="C5744" s="19"/>
      <c r="N5744" s="37"/>
      <c r="O5744" s="37"/>
      <c r="P5744" s="37"/>
      <c r="Q5744" s="37"/>
      <c r="R5744" s="37"/>
      <c r="S5744" s="32">
        <f t="shared" si="715"/>
        <v>0</v>
      </c>
      <c r="T5744" s="32">
        <f t="shared" si="716"/>
        <v>0</v>
      </c>
      <c r="U5744" s="32">
        <f t="shared" si="717"/>
        <v>0</v>
      </c>
      <c r="V5744" s="32">
        <f t="shared" si="718"/>
        <v>0</v>
      </c>
      <c r="W5744" s="32">
        <f t="shared" si="719"/>
        <v>0</v>
      </c>
      <c r="X5744" s="32">
        <f t="shared" si="720"/>
        <v>0</v>
      </c>
    </row>
    <row r="5745" spans="1:24" ht="14.25" customHeight="1">
      <c r="A5745" s="33" t="b">
        <f t="shared" si="714"/>
        <v>0</v>
      </c>
      <c r="B5745" s="33">
        <f t="shared" si="721"/>
        <v>5744</v>
      </c>
      <c r="C5745" s="19"/>
      <c r="N5745" s="37"/>
      <c r="O5745" s="37"/>
      <c r="P5745" s="37"/>
      <c r="Q5745" s="37"/>
      <c r="R5745" s="37"/>
      <c r="S5745" s="32">
        <f t="shared" si="715"/>
        <v>0</v>
      </c>
      <c r="T5745" s="32">
        <f t="shared" si="716"/>
        <v>0</v>
      </c>
      <c r="U5745" s="32">
        <f t="shared" si="717"/>
        <v>0</v>
      </c>
      <c r="V5745" s="32">
        <f t="shared" si="718"/>
        <v>0</v>
      </c>
      <c r="W5745" s="32">
        <f t="shared" si="719"/>
        <v>0</v>
      </c>
      <c r="X5745" s="32">
        <f t="shared" si="720"/>
        <v>0</v>
      </c>
    </row>
    <row r="5746" spans="1:24" ht="14.25" customHeight="1">
      <c r="A5746" s="33" t="b">
        <f t="shared" si="714"/>
        <v>0</v>
      </c>
      <c r="B5746" s="33">
        <f t="shared" si="721"/>
        <v>5745</v>
      </c>
      <c r="C5746" s="19"/>
      <c r="N5746" s="37"/>
      <c r="O5746" s="37"/>
      <c r="P5746" s="37"/>
      <c r="Q5746" s="37"/>
      <c r="R5746" s="37"/>
      <c r="S5746" s="32">
        <f t="shared" si="715"/>
        <v>0</v>
      </c>
      <c r="T5746" s="32">
        <f t="shared" si="716"/>
        <v>0</v>
      </c>
      <c r="U5746" s="32">
        <f t="shared" si="717"/>
        <v>0</v>
      </c>
      <c r="V5746" s="32">
        <f t="shared" si="718"/>
        <v>0</v>
      </c>
      <c r="W5746" s="32">
        <f t="shared" si="719"/>
        <v>0</v>
      </c>
      <c r="X5746" s="32">
        <f t="shared" si="720"/>
        <v>0</v>
      </c>
    </row>
    <row r="5747" spans="1:24" ht="14.25" customHeight="1">
      <c r="A5747" s="33" t="b">
        <f t="shared" si="714"/>
        <v>0</v>
      </c>
      <c r="B5747" s="33">
        <f t="shared" si="721"/>
        <v>5746</v>
      </c>
      <c r="C5747" s="19"/>
      <c r="N5747" s="37"/>
      <c r="O5747" s="37"/>
      <c r="P5747" s="37"/>
      <c r="Q5747" s="37"/>
      <c r="R5747" s="37"/>
      <c r="S5747" s="32">
        <f t="shared" si="715"/>
        <v>0</v>
      </c>
      <c r="T5747" s="32">
        <f t="shared" si="716"/>
        <v>0</v>
      </c>
      <c r="U5747" s="32">
        <f t="shared" si="717"/>
        <v>0</v>
      </c>
      <c r="V5747" s="32">
        <f t="shared" si="718"/>
        <v>0</v>
      </c>
      <c r="W5747" s="32">
        <f t="shared" si="719"/>
        <v>0</v>
      </c>
      <c r="X5747" s="32">
        <f t="shared" si="720"/>
        <v>0</v>
      </c>
    </row>
    <row r="5748" spans="1:24" ht="14.25" customHeight="1">
      <c r="A5748" s="33" t="b">
        <f t="shared" si="714"/>
        <v>0</v>
      </c>
      <c r="B5748" s="33">
        <f t="shared" si="721"/>
        <v>5747</v>
      </c>
      <c r="C5748" s="19"/>
      <c r="N5748" s="37"/>
      <c r="O5748" s="37"/>
      <c r="P5748" s="37"/>
      <c r="Q5748" s="37"/>
      <c r="R5748" s="37"/>
      <c r="S5748" s="32">
        <f t="shared" si="715"/>
        <v>0</v>
      </c>
      <c r="T5748" s="32">
        <f t="shared" si="716"/>
        <v>0</v>
      </c>
      <c r="U5748" s="32">
        <f t="shared" si="717"/>
        <v>0</v>
      </c>
      <c r="V5748" s="32">
        <f t="shared" si="718"/>
        <v>0</v>
      </c>
      <c r="W5748" s="32">
        <f t="shared" si="719"/>
        <v>0</v>
      </c>
      <c r="X5748" s="32">
        <f t="shared" si="720"/>
        <v>0</v>
      </c>
    </row>
    <row r="5749" spans="1:24" ht="14.25" customHeight="1">
      <c r="A5749" s="33" t="b">
        <f t="shared" si="714"/>
        <v>0</v>
      </c>
      <c r="B5749" s="33">
        <f t="shared" si="721"/>
        <v>5748</v>
      </c>
      <c r="C5749" s="19"/>
      <c r="N5749" s="37"/>
      <c r="O5749" s="37"/>
      <c r="P5749" s="37"/>
      <c r="Q5749" s="37"/>
      <c r="R5749" s="37"/>
      <c r="S5749" s="32">
        <f t="shared" si="715"/>
        <v>0</v>
      </c>
      <c r="T5749" s="32">
        <f t="shared" si="716"/>
        <v>0</v>
      </c>
      <c r="U5749" s="32">
        <f t="shared" si="717"/>
        <v>0</v>
      </c>
      <c r="V5749" s="32">
        <f t="shared" si="718"/>
        <v>0</v>
      </c>
      <c r="W5749" s="32">
        <f t="shared" si="719"/>
        <v>0</v>
      </c>
      <c r="X5749" s="32">
        <f t="shared" si="720"/>
        <v>0</v>
      </c>
    </row>
    <row r="5750" spans="1:24" ht="14.25" customHeight="1">
      <c r="A5750" s="33" t="b">
        <f t="shared" si="714"/>
        <v>0</v>
      </c>
      <c r="B5750" s="33">
        <f t="shared" si="721"/>
        <v>5749</v>
      </c>
      <c r="C5750" s="19"/>
      <c r="N5750" s="37"/>
      <c r="O5750" s="37"/>
      <c r="P5750" s="37"/>
      <c r="Q5750" s="37"/>
      <c r="R5750" s="37"/>
      <c r="S5750" s="32">
        <f t="shared" si="715"/>
        <v>0</v>
      </c>
      <c r="T5750" s="32">
        <f t="shared" si="716"/>
        <v>0</v>
      </c>
      <c r="U5750" s="32">
        <f t="shared" si="717"/>
        <v>0</v>
      </c>
      <c r="V5750" s="32">
        <f t="shared" si="718"/>
        <v>0</v>
      </c>
      <c r="W5750" s="32">
        <f t="shared" si="719"/>
        <v>0</v>
      </c>
      <c r="X5750" s="32">
        <f t="shared" si="720"/>
        <v>0</v>
      </c>
    </row>
    <row r="5751" spans="1:24" ht="14.25" customHeight="1">
      <c r="A5751" s="33" t="b">
        <f t="shared" si="714"/>
        <v>0</v>
      </c>
      <c r="B5751" s="33">
        <f t="shared" si="721"/>
        <v>5750</v>
      </c>
      <c r="C5751" s="19"/>
      <c r="N5751" s="37"/>
      <c r="O5751" s="37"/>
      <c r="P5751" s="37"/>
      <c r="Q5751" s="37"/>
      <c r="R5751" s="37"/>
      <c r="S5751" s="32">
        <f t="shared" si="715"/>
        <v>0</v>
      </c>
      <c r="T5751" s="32">
        <f t="shared" si="716"/>
        <v>0</v>
      </c>
      <c r="U5751" s="32">
        <f t="shared" si="717"/>
        <v>0</v>
      </c>
      <c r="V5751" s="32">
        <f t="shared" si="718"/>
        <v>0</v>
      </c>
      <c r="W5751" s="32">
        <f t="shared" si="719"/>
        <v>0</v>
      </c>
      <c r="X5751" s="32">
        <f t="shared" si="720"/>
        <v>0</v>
      </c>
    </row>
    <row r="5752" spans="1:24" ht="14.25" customHeight="1">
      <c r="A5752" s="33" t="b">
        <f t="shared" si="714"/>
        <v>0</v>
      </c>
      <c r="B5752" s="33">
        <f t="shared" si="721"/>
        <v>5751</v>
      </c>
      <c r="C5752" s="19"/>
      <c r="N5752" s="37"/>
      <c r="O5752" s="37"/>
      <c r="P5752" s="37"/>
      <c r="Q5752" s="37"/>
      <c r="R5752" s="37"/>
      <c r="S5752" s="32">
        <f t="shared" si="715"/>
        <v>0</v>
      </c>
      <c r="T5752" s="32">
        <f t="shared" si="716"/>
        <v>0</v>
      </c>
      <c r="U5752" s="32">
        <f t="shared" si="717"/>
        <v>0</v>
      </c>
      <c r="V5752" s="32">
        <f t="shared" si="718"/>
        <v>0</v>
      </c>
      <c r="W5752" s="32">
        <f t="shared" si="719"/>
        <v>0</v>
      </c>
      <c r="X5752" s="32">
        <f t="shared" si="720"/>
        <v>0</v>
      </c>
    </row>
    <row r="5753" spans="1:24" ht="14.25" customHeight="1">
      <c r="A5753" s="33" t="b">
        <f t="shared" si="714"/>
        <v>0</v>
      </c>
      <c r="B5753" s="33">
        <f t="shared" si="721"/>
        <v>5752</v>
      </c>
      <c r="C5753" s="19"/>
      <c r="N5753" s="37"/>
      <c r="O5753" s="37"/>
      <c r="P5753" s="37"/>
      <c r="Q5753" s="37"/>
      <c r="R5753" s="37"/>
      <c r="S5753" s="32">
        <f t="shared" si="715"/>
        <v>0</v>
      </c>
      <c r="T5753" s="32">
        <f t="shared" si="716"/>
        <v>0</v>
      </c>
      <c r="U5753" s="32">
        <f t="shared" si="717"/>
        <v>0</v>
      </c>
      <c r="V5753" s="32">
        <f t="shared" si="718"/>
        <v>0</v>
      </c>
      <c r="W5753" s="32">
        <f t="shared" si="719"/>
        <v>0</v>
      </c>
      <c r="X5753" s="32">
        <f t="shared" si="720"/>
        <v>0</v>
      </c>
    </row>
    <row r="5754" spans="1:24" ht="14.25" customHeight="1">
      <c r="A5754" s="33" t="b">
        <f t="shared" si="714"/>
        <v>0</v>
      </c>
      <c r="B5754" s="33">
        <f t="shared" si="721"/>
        <v>5753</v>
      </c>
      <c r="C5754" s="19"/>
      <c r="N5754" s="37"/>
      <c r="O5754" s="37"/>
      <c r="P5754" s="37"/>
      <c r="Q5754" s="37"/>
      <c r="R5754" s="37"/>
      <c r="S5754" s="32">
        <f t="shared" si="715"/>
        <v>0</v>
      </c>
      <c r="T5754" s="32">
        <f t="shared" si="716"/>
        <v>0</v>
      </c>
      <c r="U5754" s="32">
        <f t="shared" si="717"/>
        <v>0</v>
      </c>
      <c r="V5754" s="32">
        <f t="shared" si="718"/>
        <v>0</v>
      </c>
      <c r="W5754" s="32">
        <f t="shared" si="719"/>
        <v>0</v>
      </c>
      <c r="X5754" s="32">
        <f t="shared" si="720"/>
        <v>0</v>
      </c>
    </row>
    <row r="5755" spans="1:24" ht="14.25" customHeight="1">
      <c r="A5755" s="33" t="b">
        <f t="shared" si="714"/>
        <v>0</v>
      </c>
      <c r="B5755" s="33">
        <f t="shared" si="721"/>
        <v>5754</v>
      </c>
      <c r="C5755" s="19"/>
      <c r="N5755" s="37"/>
      <c r="O5755" s="37"/>
      <c r="P5755" s="37"/>
      <c r="Q5755" s="37"/>
      <c r="R5755" s="37"/>
      <c r="S5755" s="32">
        <f t="shared" si="715"/>
        <v>0</v>
      </c>
      <c r="T5755" s="32">
        <f t="shared" si="716"/>
        <v>0</v>
      </c>
      <c r="U5755" s="32">
        <f t="shared" si="717"/>
        <v>0</v>
      </c>
      <c r="V5755" s="32">
        <f t="shared" si="718"/>
        <v>0</v>
      </c>
      <c r="W5755" s="32">
        <f t="shared" si="719"/>
        <v>0</v>
      </c>
      <c r="X5755" s="32">
        <f t="shared" si="720"/>
        <v>0</v>
      </c>
    </row>
    <row r="5756" spans="1:24" ht="14.25" customHeight="1">
      <c r="A5756" s="33" t="b">
        <f t="shared" si="714"/>
        <v>0</v>
      </c>
      <c r="B5756" s="33">
        <f t="shared" si="721"/>
        <v>5755</v>
      </c>
      <c r="C5756" s="19"/>
      <c r="N5756" s="37"/>
      <c r="O5756" s="37"/>
      <c r="P5756" s="37"/>
      <c r="Q5756" s="37"/>
      <c r="R5756" s="37"/>
      <c r="S5756" s="32">
        <f t="shared" si="715"/>
        <v>0</v>
      </c>
      <c r="T5756" s="32">
        <f t="shared" si="716"/>
        <v>0</v>
      </c>
      <c r="U5756" s="32">
        <f t="shared" si="717"/>
        <v>0</v>
      </c>
      <c r="V5756" s="32">
        <f t="shared" si="718"/>
        <v>0</v>
      </c>
      <c r="W5756" s="32">
        <f t="shared" si="719"/>
        <v>0</v>
      </c>
      <c r="X5756" s="32">
        <f t="shared" si="720"/>
        <v>0</v>
      </c>
    </row>
    <row r="5757" spans="1:24" ht="14.25" customHeight="1">
      <c r="A5757" s="33" t="b">
        <f t="shared" si="714"/>
        <v>0</v>
      </c>
      <c r="B5757" s="33">
        <f t="shared" si="721"/>
        <v>5756</v>
      </c>
      <c r="C5757" s="19"/>
      <c r="N5757" s="37"/>
      <c r="O5757" s="37"/>
      <c r="P5757" s="37"/>
      <c r="Q5757" s="37"/>
      <c r="R5757" s="37"/>
      <c r="S5757" s="32">
        <f t="shared" si="715"/>
        <v>0</v>
      </c>
      <c r="T5757" s="32">
        <f t="shared" si="716"/>
        <v>0</v>
      </c>
      <c r="U5757" s="32">
        <f t="shared" si="717"/>
        <v>0</v>
      </c>
      <c r="V5757" s="32">
        <f t="shared" si="718"/>
        <v>0</v>
      </c>
      <c r="W5757" s="32">
        <f t="shared" si="719"/>
        <v>0</v>
      </c>
      <c r="X5757" s="32">
        <f t="shared" si="720"/>
        <v>0</v>
      </c>
    </row>
    <row r="5758" spans="1:24" ht="14.25" customHeight="1">
      <c r="A5758" s="33" t="b">
        <f t="shared" si="714"/>
        <v>0</v>
      </c>
      <c r="B5758" s="33">
        <f t="shared" si="721"/>
        <v>5757</v>
      </c>
      <c r="C5758" s="19"/>
      <c r="N5758" s="37"/>
      <c r="O5758" s="37"/>
      <c r="P5758" s="37"/>
      <c r="Q5758" s="37"/>
      <c r="R5758" s="37"/>
      <c r="S5758" s="32">
        <f t="shared" si="715"/>
        <v>0</v>
      </c>
      <c r="T5758" s="32">
        <f t="shared" si="716"/>
        <v>0</v>
      </c>
      <c r="U5758" s="32">
        <f t="shared" si="717"/>
        <v>0</v>
      </c>
      <c r="V5758" s="32">
        <f t="shared" si="718"/>
        <v>0</v>
      </c>
      <c r="W5758" s="32">
        <f t="shared" si="719"/>
        <v>0</v>
      </c>
      <c r="X5758" s="32">
        <f t="shared" si="720"/>
        <v>0</v>
      </c>
    </row>
    <row r="5759" spans="1:24" ht="14.25" customHeight="1">
      <c r="A5759" s="33" t="b">
        <f t="shared" si="714"/>
        <v>0</v>
      </c>
      <c r="B5759" s="33">
        <f t="shared" si="721"/>
        <v>5758</v>
      </c>
      <c r="C5759" s="19"/>
      <c r="N5759" s="37"/>
      <c r="O5759" s="37"/>
      <c r="P5759" s="37"/>
      <c r="Q5759" s="37"/>
      <c r="R5759" s="37"/>
      <c r="S5759" s="32">
        <f t="shared" si="715"/>
        <v>0</v>
      </c>
      <c r="T5759" s="32">
        <f t="shared" si="716"/>
        <v>0</v>
      </c>
      <c r="U5759" s="32">
        <f t="shared" si="717"/>
        <v>0</v>
      </c>
      <c r="V5759" s="32">
        <f t="shared" si="718"/>
        <v>0</v>
      </c>
      <c r="W5759" s="32">
        <f t="shared" si="719"/>
        <v>0</v>
      </c>
      <c r="X5759" s="32">
        <f t="shared" si="720"/>
        <v>0</v>
      </c>
    </row>
    <row r="5760" spans="1:24" ht="14.25" customHeight="1">
      <c r="A5760" s="33" t="b">
        <f t="shared" si="714"/>
        <v>0</v>
      </c>
      <c r="B5760" s="33">
        <f t="shared" si="721"/>
        <v>5759</v>
      </c>
      <c r="C5760" s="19"/>
      <c r="N5760" s="37"/>
      <c r="O5760" s="37"/>
      <c r="P5760" s="37"/>
      <c r="Q5760" s="37"/>
      <c r="R5760" s="37"/>
      <c r="S5760" s="32">
        <f t="shared" si="715"/>
        <v>0</v>
      </c>
      <c r="T5760" s="32">
        <f t="shared" si="716"/>
        <v>0</v>
      </c>
      <c r="U5760" s="32">
        <f t="shared" si="717"/>
        <v>0</v>
      </c>
      <c r="V5760" s="32">
        <f t="shared" si="718"/>
        <v>0</v>
      </c>
      <c r="W5760" s="32">
        <f t="shared" si="719"/>
        <v>0</v>
      </c>
      <c r="X5760" s="32">
        <f t="shared" si="720"/>
        <v>0</v>
      </c>
    </row>
    <row r="5761" spans="1:24" ht="14.25" customHeight="1">
      <c r="A5761" s="33" t="b">
        <f t="shared" si="714"/>
        <v>0</v>
      </c>
      <c r="B5761" s="33">
        <f t="shared" si="721"/>
        <v>5760</v>
      </c>
      <c r="C5761" s="18"/>
      <c r="N5761" s="37"/>
      <c r="O5761" s="37"/>
      <c r="P5761" s="37"/>
      <c r="Q5761" s="37"/>
      <c r="R5761" s="37"/>
      <c r="S5761" s="32">
        <f t="shared" si="715"/>
        <v>0</v>
      </c>
      <c r="T5761" s="32">
        <f t="shared" si="716"/>
        <v>0</v>
      </c>
      <c r="U5761" s="32">
        <f t="shared" si="717"/>
        <v>0</v>
      </c>
      <c r="V5761" s="32">
        <f t="shared" si="718"/>
        <v>0</v>
      </c>
      <c r="W5761" s="32">
        <f t="shared" si="719"/>
        <v>0</v>
      </c>
      <c r="X5761" s="32">
        <f t="shared" si="720"/>
        <v>0</v>
      </c>
    </row>
    <row r="5762" spans="1:24" ht="14.25" customHeight="1">
      <c r="A5762" s="33" t="b">
        <f t="shared" ref="A5762:A5825" si="722">IF(OR(COUNTIF(D5762:M5762, "NOT EXECUTED"), COUNTIF(D5762:M5762, "NOT COMPILED"), COUNTIF(D5762:M5762, "NOT EFFECTIVE")),TRUE,FALSE)</f>
        <v>0</v>
      </c>
      <c r="B5762" s="33">
        <f t="shared" si="721"/>
        <v>5761</v>
      </c>
      <c r="C5762" s="19"/>
      <c r="N5762" s="37"/>
      <c r="O5762" s="37"/>
      <c r="P5762" s="37"/>
      <c r="Q5762" s="37"/>
      <c r="R5762" s="37"/>
      <c r="S5762" s="32">
        <f t="shared" ref="S5762:S5825" si="723">IF(COUNTIF(H5762:M5762,"NOT EFFECTIVE"),1,0)</f>
        <v>0</v>
      </c>
      <c r="T5762" s="32">
        <f t="shared" ref="T5762:T5825" si="724">IF(AND(D5762="NOT EXECUTED",COUNTA($N5762)&lt;&gt;0),1,0)</f>
        <v>0</v>
      </c>
      <c r="U5762" s="32">
        <f t="shared" ref="U5762:U5825" si="725">IF(AND(E5762="NOT EXECUTED",COUNTA($N5762)&lt;&gt;0),1,0)</f>
        <v>0</v>
      </c>
      <c r="V5762" s="32">
        <f t="shared" ref="V5762:V5825" si="726">IF(AND(F5762="NOT EXECUTED",COUNTA($N5762)&lt;&gt;0),1,0)</f>
        <v>0</v>
      </c>
      <c r="W5762" s="32">
        <f t="shared" ref="W5762:W5825" si="727">IF(AND(G5762="NOT EXECUTED",COUNTA($N5762)&lt;&gt;0),1,0)</f>
        <v>0</v>
      </c>
      <c r="X5762" s="32">
        <f t="shared" ref="X5762:X5825" si="728">IF(AND(S5762=1,COUNTA($N5762)&lt;&gt;0),1,0)</f>
        <v>0</v>
      </c>
    </row>
    <row r="5763" spans="1:24" ht="14.25" customHeight="1">
      <c r="A5763" s="33" t="b">
        <f t="shared" si="722"/>
        <v>0</v>
      </c>
      <c r="B5763" s="33">
        <f t="shared" ref="B5763:B5826" si="729">+B5762+1</f>
        <v>5762</v>
      </c>
      <c r="C5763" s="19"/>
      <c r="N5763" s="37"/>
      <c r="O5763" s="37"/>
      <c r="P5763" s="37"/>
      <c r="Q5763" s="37"/>
      <c r="R5763" s="37"/>
      <c r="S5763" s="32">
        <f t="shared" si="723"/>
        <v>0</v>
      </c>
      <c r="T5763" s="32">
        <f t="shared" si="724"/>
        <v>0</v>
      </c>
      <c r="U5763" s="32">
        <f t="shared" si="725"/>
        <v>0</v>
      </c>
      <c r="V5763" s="32">
        <f t="shared" si="726"/>
        <v>0</v>
      </c>
      <c r="W5763" s="32">
        <f t="shared" si="727"/>
        <v>0</v>
      </c>
      <c r="X5763" s="32">
        <f t="shared" si="728"/>
        <v>0</v>
      </c>
    </row>
    <row r="5764" spans="1:24" ht="14.25" customHeight="1">
      <c r="A5764" s="33" t="b">
        <f t="shared" si="722"/>
        <v>0</v>
      </c>
      <c r="B5764" s="33">
        <f t="shared" si="729"/>
        <v>5763</v>
      </c>
      <c r="C5764" s="19"/>
      <c r="N5764" s="37"/>
      <c r="O5764" s="37"/>
      <c r="P5764" s="37"/>
      <c r="Q5764" s="37"/>
      <c r="R5764" s="37"/>
      <c r="S5764" s="32">
        <f t="shared" si="723"/>
        <v>0</v>
      </c>
      <c r="T5764" s="32">
        <f t="shared" si="724"/>
        <v>0</v>
      </c>
      <c r="U5764" s="32">
        <f t="shared" si="725"/>
        <v>0</v>
      </c>
      <c r="V5764" s="32">
        <f t="shared" si="726"/>
        <v>0</v>
      </c>
      <c r="W5764" s="32">
        <f t="shared" si="727"/>
        <v>0</v>
      </c>
      <c r="X5764" s="32">
        <f t="shared" si="728"/>
        <v>0</v>
      </c>
    </row>
    <row r="5765" spans="1:24" ht="14.25" customHeight="1">
      <c r="A5765" s="33" t="b">
        <f t="shared" si="722"/>
        <v>0</v>
      </c>
      <c r="B5765" s="33">
        <f t="shared" si="729"/>
        <v>5764</v>
      </c>
      <c r="C5765" s="19"/>
      <c r="N5765" s="37"/>
      <c r="O5765" s="37"/>
      <c r="P5765" s="37"/>
      <c r="Q5765" s="37"/>
      <c r="R5765" s="37"/>
      <c r="S5765" s="32">
        <f t="shared" si="723"/>
        <v>0</v>
      </c>
      <c r="T5765" s="32">
        <f t="shared" si="724"/>
        <v>0</v>
      </c>
      <c r="U5765" s="32">
        <f t="shared" si="725"/>
        <v>0</v>
      </c>
      <c r="V5765" s="32">
        <f t="shared" si="726"/>
        <v>0</v>
      </c>
      <c r="W5765" s="32">
        <f t="shared" si="727"/>
        <v>0</v>
      </c>
      <c r="X5765" s="32">
        <f t="shared" si="728"/>
        <v>0</v>
      </c>
    </row>
    <row r="5766" spans="1:24" ht="14.25" customHeight="1">
      <c r="A5766" s="33" t="b">
        <f t="shared" si="722"/>
        <v>0</v>
      </c>
      <c r="B5766" s="33">
        <f t="shared" si="729"/>
        <v>5765</v>
      </c>
      <c r="C5766" s="19"/>
      <c r="N5766" s="37"/>
      <c r="O5766" s="37"/>
      <c r="P5766" s="37"/>
      <c r="Q5766" s="37"/>
      <c r="R5766" s="37"/>
      <c r="S5766" s="32">
        <f t="shared" si="723"/>
        <v>0</v>
      </c>
      <c r="T5766" s="32">
        <f t="shared" si="724"/>
        <v>0</v>
      </c>
      <c r="U5766" s="32">
        <f t="shared" si="725"/>
        <v>0</v>
      </c>
      <c r="V5766" s="32">
        <f t="shared" si="726"/>
        <v>0</v>
      </c>
      <c r="W5766" s="32">
        <f t="shared" si="727"/>
        <v>0</v>
      </c>
      <c r="X5766" s="32">
        <f t="shared" si="728"/>
        <v>0</v>
      </c>
    </row>
    <row r="5767" spans="1:24" ht="14.25" customHeight="1">
      <c r="A5767" s="33" t="b">
        <f t="shared" si="722"/>
        <v>0</v>
      </c>
      <c r="B5767" s="33">
        <f t="shared" si="729"/>
        <v>5766</v>
      </c>
      <c r="C5767" s="19"/>
      <c r="N5767" s="37"/>
      <c r="O5767" s="37"/>
      <c r="P5767" s="37"/>
      <c r="Q5767" s="37"/>
      <c r="R5767" s="37"/>
      <c r="S5767" s="32">
        <f t="shared" si="723"/>
        <v>0</v>
      </c>
      <c r="T5767" s="32">
        <f t="shared" si="724"/>
        <v>0</v>
      </c>
      <c r="U5767" s="32">
        <f t="shared" si="725"/>
        <v>0</v>
      </c>
      <c r="V5767" s="32">
        <f t="shared" si="726"/>
        <v>0</v>
      </c>
      <c r="W5767" s="32">
        <f t="shared" si="727"/>
        <v>0</v>
      </c>
      <c r="X5767" s="32">
        <f t="shared" si="728"/>
        <v>0</v>
      </c>
    </row>
    <row r="5768" spans="1:24" ht="14.25" customHeight="1">
      <c r="A5768" s="33" t="b">
        <f t="shared" si="722"/>
        <v>0</v>
      </c>
      <c r="B5768" s="33">
        <f t="shared" si="729"/>
        <v>5767</v>
      </c>
      <c r="C5768" s="19"/>
      <c r="N5768" s="37"/>
      <c r="O5768" s="37"/>
      <c r="P5768" s="37"/>
      <c r="Q5768" s="37"/>
      <c r="R5768" s="37"/>
      <c r="S5768" s="32">
        <f t="shared" si="723"/>
        <v>0</v>
      </c>
      <c r="T5768" s="32">
        <f t="shared" si="724"/>
        <v>0</v>
      </c>
      <c r="U5768" s="32">
        <f t="shared" si="725"/>
        <v>0</v>
      </c>
      <c r="V5768" s="32">
        <f t="shared" si="726"/>
        <v>0</v>
      </c>
      <c r="W5768" s="32">
        <f t="shared" si="727"/>
        <v>0</v>
      </c>
      <c r="X5768" s="32">
        <f t="shared" si="728"/>
        <v>0</v>
      </c>
    </row>
    <row r="5769" spans="1:24" ht="14.25" customHeight="1">
      <c r="A5769" s="33" t="b">
        <f t="shared" si="722"/>
        <v>0</v>
      </c>
      <c r="B5769" s="33">
        <f t="shared" si="729"/>
        <v>5768</v>
      </c>
      <c r="C5769" s="19"/>
      <c r="N5769" s="37"/>
      <c r="O5769" s="37"/>
      <c r="P5769" s="37"/>
      <c r="Q5769" s="37"/>
      <c r="R5769" s="37"/>
      <c r="S5769" s="32">
        <f t="shared" si="723"/>
        <v>0</v>
      </c>
      <c r="T5769" s="32">
        <f t="shared" si="724"/>
        <v>0</v>
      </c>
      <c r="U5769" s="32">
        <f t="shared" si="725"/>
        <v>0</v>
      </c>
      <c r="V5769" s="32">
        <f t="shared" si="726"/>
        <v>0</v>
      </c>
      <c r="W5769" s="32">
        <f t="shared" si="727"/>
        <v>0</v>
      </c>
      <c r="X5769" s="32">
        <f t="shared" si="728"/>
        <v>0</v>
      </c>
    </row>
    <row r="5770" spans="1:24" ht="14.25" customHeight="1">
      <c r="A5770" s="33" t="b">
        <f t="shared" si="722"/>
        <v>0</v>
      </c>
      <c r="B5770" s="33">
        <f t="shared" si="729"/>
        <v>5769</v>
      </c>
      <c r="C5770" s="19"/>
      <c r="N5770" s="37"/>
      <c r="O5770" s="37"/>
      <c r="P5770" s="37"/>
      <c r="Q5770" s="37"/>
      <c r="R5770" s="37"/>
      <c r="S5770" s="32">
        <f t="shared" si="723"/>
        <v>0</v>
      </c>
      <c r="T5770" s="32">
        <f t="shared" si="724"/>
        <v>0</v>
      </c>
      <c r="U5770" s="32">
        <f t="shared" si="725"/>
        <v>0</v>
      </c>
      <c r="V5770" s="32">
        <f t="shared" si="726"/>
        <v>0</v>
      </c>
      <c r="W5770" s="32">
        <f t="shared" si="727"/>
        <v>0</v>
      </c>
      <c r="X5770" s="32">
        <f t="shared" si="728"/>
        <v>0</v>
      </c>
    </row>
    <row r="5771" spans="1:24" ht="14.25" customHeight="1">
      <c r="A5771" s="33" t="b">
        <f t="shared" si="722"/>
        <v>0</v>
      </c>
      <c r="B5771" s="33">
        <f t="shared" si="729"/>
        <v>5770</v>
      </c>
      <c r="C5771" s="19"/>
      <c r="N5771" s="37"/>
      <c r="O5771" s="37"/>
      <c r="P5771" s="37"/>
      <c r="Q5771" s="37"/>
      <c r="R5771" s="37"/>
      <c r="S5771" s="32">
        <f t="shared" si="723"/>
        <v>0</v>
      </c>
      <c r="T5771" s="32">
        <f t="shared" si="724"/>
        <v>0</v>
      </c>
      <c r="U5771" s="32">
        <f t="shared" si="725"/>
        <v>0</v>
      </c>
      <c r="V5771" s="32">
        <f t="shared" si="726"/>
        <v>0</v>
      </c>
      <c r="W5771" s="32">
        <f t="shared" si="727"/>
        <v>0</v>
      </c>
      <c r="X5771" s="32">
        <f t="shared" si="728"/>
        <v>0</v>
      </c>
    </row>
    <row r="5772" spans="1:24" ht="14.25" customHeight="1">
      <c r="A5772" s="33" t="b">
        <f t="shared" si="722"/>
        <v>0</v>
      </c>
      <c r="B5772" s="33">
        <f t="shared" si="729"/>
        <v>5771</v>
      </c>
      <c r="C5772" s="19"/>
      <c r="N5772" s="37"/>
      <c r="O5772" s="37"/>
      <c r="P5772" s="37"/>
      <c r="Q5772" s="37"/>
      <c r="R5772" s="37"/>
      <c r="S5772" s="32">
        <f t="shared" si="723"/>
        <v>0</v>
      </c>
      <c r="T5772" s="32">
        <f t="shared" si="724"/>
        <v>0</v>
      </c>
      <c r="U5772" s="32">
        <f t="shared" si="725"/>
        <v>0</v>
      </c>
      <c r="V5772" s="32">
        <f t="shared" si="726"/>
        <v>0</v>
      </c>
      <c r="W5772" s="32">
        <f t="shared" si="727"/>
        <v>0</v>
      </c>
      <c r="X5772" s="32">
        <f t="shared" si="728"/>
        <v>0</v>
      </c>
    </row>
    <row r="5773" spans="1:24" ht="14.25" customHeight="1">
      <c r="A5773" s="33" t="b">
        <f t="shared" si="722"/>
        <v>0</v>
      </c>
      <c r="B5773" s="33">
        <f t="shared" si="729"/>
        <v>5772</v>
      </c>
      <c r="C5773" s="19"/>
      <c r="N5773" s="37"/>
      <c r="O5773" s="37"/>
      <c r="P5773" s="37"/>
      <c r="Q5773" s="37"/>
      <c r="R5773" s="37"/>
      <c r="S5773" s="32">
        <f t="shared" si="723"/>
        <v>0</v>
      </c>
      <c r="T5773" s="32">
        <f t="shared" si="724"/>
        <v>0</v>
      </c>
      <c r="U5773" s="32">
        <f t="shared" si="725"/>
        <v>0</v>
      </c>
      <c r="V5773" s="32">
        <f t="shared" si="726"/>
        <v>0</v>
      </c>
      <c r="W5773" s="32">
        <f t="shared" si="727"/>
        <v>0</v>
      </c>
      <c r="X5773" s="32">
        <f t="shared" si="728"/>
        <v>0</v>
      </c>
    </row>
    <row r="5774" spans="1:24" ht="14.25" customHeight="1">
      <c r="A5774" s="33" t="b">
        <f t="shared" si="722"/>
        <v>0</v>
      </c>
      <c r="B5774" s="33">
        <f t="shared" si="729"/>
        <v>5773</v>
      </c>
      <c r="C5774" s="19"/>
      <c r="N5774" s="37"/>
      <c r="O5774" s="37"/>
      <c r="P5774" s="37"/>
      <c r="Q5774" s="37"/>
      <c r="R5774" s="37"/>
      <c r="S5774" s="32">
        <f t="shared" si="723"/>
        <v>0</v>
      </c>
      <c r="T5774" s="32">
        <f t="shared" si="724"/>
        <v>0</v>
      </c>
      <c r="U5774" s="32">
        <f t="shared" si="725"/>
        <v>0</v>
      </c>
      <c r="V5774" s="32">
        <f t="shared" si="726"/>
        <v>0</v>
      </c>
      <c r="W5774" s="32">
        <f t="shared" si="727"/>
        <v>0</v>
      </c>
      <c r="X5774" s="32">
        <f t="shared" si="728"/>
        <v>0</v>
      </c>
    </row>
    <row r="5775" spans="1:24" ht="14.25" customHeight="1">
      <c r="A5775" s="33" t="b">
        <f t="shared" si="722"/>
        <v>0</v>
      </c>
      <c r="B5775" s="33">
        <f t="shared" si="729"/>
        <v>5774</v>
      </c>
      <c r="C5775" s="19"/>
      <c r="N5775" s="37"/>
      <c r="O5775" s="37"/>
      <c r="P5775" s="37"/>
      <c r="Q5775" s="37"/>
      <c r="R5775" s="37"/>
      <c r="S5775" s="32">
        <f t="shared" si="723"/>
        <v>0</v>
      </c>
      <c r="T5775" s="32">
        <f t="shared" si="724"/>
        <v>0</v>
      </c>
      <c r="U5775" s="32">
        <f t="shared" si="725"/>
        <v>0</v>
      </c>
      <c r="V5775" s="32">
        <f t="shared" si="726"/>
        <v>0</v>
      </c>
      <c r="W5775" s="32">
        <f t="shared" si="727"/>
        <v>0</v>
      </c>
      <c r="X5775" s="32">
        <f t="shared" si="728"/>
        <v>0</v>
      </c>
    </row>
    <row r="5776" spans="1:24" ht="14.25" customHeight="1">
      <c r="A5776" s="33" t="b">
        <f t="shared" si="722"/>
        <v>0</v>
      </c>
      <c r="B5776" s="33">
        <f t="shared" si="729"/>
        <v>5775</v>
      </c>
      <c r="C5776" s="19"/>
      <c r="N5776" s="37"/>
      <c r="O5776" s="37"/>
      <c r="P5776" s="37"/>
      <c r="Q5776" s="37"/>
      <c r="R5776" s="37"/>
      <c r="S5776" s="32">
        <f t="shared" si="723"/>
        <v>0</v>
      </c>
      <c r="T5776" s="32">
        <f t="shared" si="724"/>
        <v>0</v>
      </c>
      <c r="U5776" s="32">
        <f t="shared" si="725"/>
        <v>0</v>
      </c>
      <c r="V5776" s="32">
        <f t="shared" si="726"/>
        <v>0</v>
      </c>
      <c r="W5776" s="32">
        <f t="shared" si="727"/>
        <v>0</v>
      </c>
      <c r="X5776" s="32">
        <f t="shared" si="728"/>
        <v>0</v>
      </c>
    </row>
    <row r="5777" spans="1:24" ht="14.25" customHeight="1">
      <c r="A5777" s="33" t="b">
        <f t="shared" si="722"/>
        <v>0</v>
      </c>
      <c r="B5777" s="33">
        <f t="shared" si="729"/>
        <v>5776</v>
      </c>
      <c r="C5777" s="19"/>
      <c r="N5777" s="37"/>
      <c r="O5777" s="37"/>
      <c r="P5777" s="37"/>
      <c r="Q5777" s="37"/>
      <c r="R5777" s="37"/>
      <c r="S5777" s="32">
        <f t="shared" si="723"/>
        <v>0</v>
      </c>
      <c r="T5777" s="32">
        <f t="shared" si="724"/>
        <v>0</v>
      </c>
      <c r="U5777" s="32">
        <f t="shared" si="725"/>
        <v>0</v>
      </c>
      <c r="V5777" s="32">
        <f t="shared" si="726"/>
        <v>0</v>
      </c>
      <c r="W5777" s="32">
        <f t="shared" si="727"/>
        <v>0</v>
      </c>
      <c r="X5777" s="32">
        <f t="shared" si="728"/>
        <v>0</v>
      </c>
    </row>
    <row r="5778" spans="1:24" ht="14.25" customHeight="1">
      <c r="A5778" s="33" t="b">
        <f t="shared" si="722"/>
        <v>0</v>
      </c>
      <c r="B5778" s="33">
        <f t="shared" si="729"/>
        <v>5777</v>
      </c>
      <c r="C5778" s="18"/>
      <c r="N5778" s="37"/>
      <c r="O5778" s="37"/>
      <c r="P5778" s="37"/>
      <c r="Q5778" s="37"/>
      <c r="R5778" s="37"/>
      <c r="S5778" s="32">
        <f t="shared" si="723"/>
        <v>0</v>
      </c>
      <c r="T5778" s="32">
        <f t="shared" si="724"/>
        <v>0</v>
      </c>
      <c r="U5778" s="32">
        <f t="shared" si="725"/>
        <v>0</v>
      </c>
      <c r="V5778" s="32">
        <f t="shared" si="726"/>
        <v>0</v>
      </c>
      <c r="W5778" s="32">
        <f t="shared" si="727"/>
        <v>0</v>
      </c>
      <c r="X5778" s="32">
        <f t="shared" si="728"/>
        <v>0</v>
      </c>
    </row>
    <row r="5779" spans="1:24" ht="14.25" customHeight="1">
      <c r="A5779" s="33" t="b">
        <f t="shared" si="722"/>
        <v>0</v>
      </c>
      <c r="B5779" s="33">
        <f t="shared" si="729"/>
        <v>5778</v>
      </c>
      <c r="C5779" s="19"/>
      <c r="N5779" s="37"/>
      <c r="O5779" s="37"/>
      <c r="P5779" s="37"/>
      <c r="Q5779" s="37"/>
      <c r="R5779" s="37"/>
      <c r="S5779" s="32">
        <f t="shared" si="723"/>
        <v>0</v>
      </c>
      <c r="T5779" s="32">
        <f t="shared" si="724"/>
        <v>0</v>
      </c>
      <c r="U5779" s="32">
        <f t="shared" si="725"/>
        <v>0</v>
      </c>
      <c r="V5779" s="32">
        <f t="shared" si="726"/>
        <v>0</v>
      </c>
      <c r="W5779" s="32">
        <f t="shared" si="727"/>
        <v>0</v>
      </c>
      <c r="X5779" s="32">
        <f t="shared" si="728"/>
        <v>0</v>
      </c>
    </row>
    <row r="5780" spans="1:24" ht="14.25" customHeight="1">
      <c r="A5780" s="33" t="b">
        <f t="shared" si="722"/>
        <v>0</v>
      </c>
      <c r="B5780" s="33">
        <f t="shared" si="729"/>
        <v>5779</v>
      </c>
      <c r="C5780" s="19"/>
      <c r="N5780" s="37"/>
      <c r="O5780" s="37"/>
      <c r="P5780" s="37"/>
      <c r="Q5780" s="37"/>
      <c r="R5780" s="37"/>
      <c r="S5780" s="32">
        <f t="shared" si="723"/>
        <v>0</v>
      </c>
      <c r="T5780" s="32">
        <f t="shared" si="724"/>
        <v>0</v>
      </c>
      <c r="U5780" s="32">
        <f t="shared" si="725"/>
        <v>0</v>
      </c>
      <c r="V5780" s="32">
        <f t="shared" si="726"/>
        <v>0</v>
      </c>
      <c r="W5780" s="32">
        <f t="shared" si="727"/>
        <v>0</v>
      </c>
      <c r="X5780" s="32">
        <f t="shared" si="728"/>
        <v>0</v>
      </c>
    </row>
    <row r="5781" spans="1:24" ht="14.25" customHeight="1">
      <c r="A5781" s="33" t="b">
        <f t="shared" si="722"/>
        <v>0</v>
      </c>
      <c r="B5781" s="33">
        <f t="shared" si="729"/>
        <v>5780</v>
      </c>
      <c r="C5781" s="19"/>
      <c r="N5781" s="37"/>
      <c r="O5781" s="37"/>
      <c r="P5781" s="37"/>
      <c r="Q5781" s="37"/>
      <c r="R5781" s="37"/>
      <c r="S5781" s="32">
        <f t="shared" si="723"/>
        <v>0</v>
      </c>
      <c r="T5781" s="32">
        <f t="shared" si="724"/>
        <v>0</v>
      </c>
      <c r="U5781" s="32">
        <f t="shared" si="725"/>
        <v>0</v>
      </c>
      <c r="V5781" s="32">
        <f t="shared" si="726"/>
        <v>0</v>
      </c>
      <c r="W5781" s="32">
        <f t="shared" si="727"/>
        <v>0</v>
      </c>
      <c r="X5781" s="32">
        <f t="shared" si="728"/>
        <v>0</v>
      </c>
    </row>
    <row r="5782" spans="1:24" ht="14.25" customHeight="1">
      <c r="A5782" s="33" t="b">
        <f t="shared" si="722"/>
        <v>0</v>
      </c>
      <c r="B5782" s="33">
        <f t="shared" si="729"/>
        <v>5781</v>
      </c>
      <c r="C5782" s="19"/>
      <c r="N5782" s="37"/>
      <c r="O5782" s="37"/>
      <c r="P5782" s="37"/>
      <c r="Q5782" s="37"/>
      <c r="R5782" s="37"/>
      <c r="S5782" s="32">
        <f t="shared" si="723"/>
        <v>0</v>
      </c>
      <c r="T5782" s="32">
        <f t="shared" si="724"/>
        <v>0</v>
      </c>
      <c r="U5782" s="32">
        <f t="shared" si="725"/>
        <v>0</v>
      </c>
      <c r="V5782" s="32">
        <f t="shared" si="726"/>
        <v>0</v>
      </c>
      <c r="W5782" s="32">
        <f t="shared" si="727"/>
        <v>0</v>
      </c>
      <c r="X5782" s="32">
        <f t="shared" si="728"/>
        <v>0</v>
      </c>
    </row>
    <row r="5783" spans="1:24" ht="14.25" customHeight="1">
      <c r="A5783" s="33" t="b">
        <f t="shared" si="722"/>
        <v>0</v>
      </c>
      <c r="B5783" s="33">
        <f t="shared" si="729"/>
        <v>5782</v>
      </c>
      <c r="C5783" s="19"/>
      <c r="N5783" s="37"/>
      <c r="O5783" s="37"/>
      <c r="P5783" s="37"/>
      <c r="Q5783" s="37"/>
      <c r="R5783" s="37"/>
      <c r="S5783" s="32">
        <f t="shared" si="723"/>
        <v>0</v>
      </c>
      <c r="T5783" s="32">
        <f t="shared" si="724"/>
        <v>0</v>
      </c>
      <c r="U5783" s="32">
        <f t="shared" si="725"/>
        <v>0</v>
      </c>
      <c r="V5783" s="32">
        <f t="shared" si="726"/>
        <v>0</v>
      </c>
      <c r="W5783" s="32">
        <f t="shared" si="727"/>
        <v>0</v>
      </c>
      <c r="X5783" s="32">
        <f t="shared" si="728"/>
        <v>0</v>
      </c>
    </row>
    <row r="5784" spans="1:24" ht="14.25" customHeight="1">
      <c r="A5784" s="33" t="b">
        <f t="shared" si="722"/>
        <v>0</v>
      </c>
      <c r="B5784" s="33">
        <f t="shared" si="729"/>
        <v>5783</v>
      </c>
      <c r="C5784" s="19"/>
      <c r="N5784" s="37"/>
      <c r="O5784" s="37"/>
      <c r="P5784" s="37"/>
      <c r="Q5784" s="37"/>
      <c r="R5784" s="37"/>
      <c r="S5784" s="32">
        <f t="shared" si="723"/>
        <v>0</v>
      </c>
      <c r="T5784" s="32">
        <f t="shared" si="724"/>
        <v>0</v>
      </c>
      <c r="U5784" s="32">
        <f t="shared" si="725"/>
        <v>0</v>
      </c>
      <c r="V5784" s="32">
        <f t="shared" si="726"/>
        <v>0</v>
      </c>
      <c r="W5784" s="32">
        <f t="shared" si="727"/>
        <v>0</v>
      </c>
      <c r="X5784" s="32">
        <f t="shared" si="728"/>
        <v>0</v>
      </c>
    </row>
    <row r="5785" spans="1:24" ht="14.25" customHeight="1">
      <c r="A5785" s="33" t="b">
        <f t="shared" si="722"/>
        <v>0</v>
      </c>
      <c r="B5785" s="33">
        <f t="shared" si="729"/>
        <v>5784</v>
      </c>
      <c r="C5785" s="19"/>
      <c r="N5785" s="37"/>
      <c r="O5785" s="37"/>
      <c r="P5785" s="37"/>
      <c r="Q5785" s="37"/>
      <c r="R5785" s="37"/>
      <c r="S5785" s="32">
        <f t="shared" si="723"/>
        <v>0</v>
      </c>
      <c r="T5785" s="32">
        <f t="shared" si="724"/>
        <v>0</v>
      </c>
      <c r="U5785" s="32">
        <f t="shared" si="725"/>
        <v>0</v>
      </c>
      <c r="V5785" s="32">
        <f t="shared" si="726"/>
        <v>0</v>
      </c>
      <c r="W5785" s="32">
        <f t="shared" si="727"/>
        <v>0</v>
      </c>
      <c r="X5785" s="32">
        <f t="shared" si="728"/>
        <v>0</v>
      </c>
    </row>
    <row r="5786" spans="1:24" ht="14.25" customHeight="1">
      <c r="A5786" s="33" t="b">
        <f t="shared" si="722"/>
        <v>0</v>
      </c>
      <c r="B5786" s="33">
        <f t="shared" si="729"/>
        <v>5785</v>
      </c>
      <c r="C5786" s="19"/>
      <c r="N5786" s="37"/>
      <c r="O5786" s="37"/>
      <c r="P5786" s="37"/>
      <c r="Q5786" s="37"/>
      <c r="R5786" s="37"/>
      <c r="S5786" s="32">
        <f t="shared" si="723"/>
        <v>0</v>
      </c>
      <c r="T5786" s="32">
        <f t="shared" si="724"/>
        <v>0</v>
      </c>
      <c r="U5786" s="32">
        <f t="shared" si="725"/>
        <v>0</v>
      </c>
      <c r="V5786" s="32">
        <f t="shared" si="726"/>
        <v>0</v>
      </c>
      <c r="W5786" s="32">
        <f t="shared" si="727"/>
        <v>0</v>
      </c>
      <c r="X5786" s="32">
        <f t="shared" si="728"/>
        <v>0</v>
      </c>
    </row>
    <row r="5787" spans="1:24" ht="14.25" customHeight="1">
      <c r="A5787" s="33" t="b">
        <f t="shared" si="722"/>
        <v>0</v>
      </c>
      <c r="B5787" s="33">
        <f t="shared" si="729"/>
        <v>5786</v>
      </c>
      <c r="C5787" s="19"/>
      <c r="N5787" s="37"/>
      <c r="O5787" s="37"/>
      <c r="P5787" s="37"/>
      <c r="Q5787" s="37"/>
      <c r="R5787" s="37"/>
      <c r="S5787" s="32">
        <f t="shared" si="723"/>
        <v>0</v>
      </c>
      <c r="T5787" s="32">
        <f t="shared" si="724"/>
        <v>0</v>
      </c>
      <c r="U5787" s="32">
        <f t="shared" si="725"/>
        <v>0</v>
      </c>
      <c r="V5787" s="32">
        <f t="shared" si="726"/>
        <v>0</v>
      </c>
      <c r="W5787" s="32">
        <f t="shared" si="727"/>
        <v>0</v>
      </c>
      <c r="X5787" s="32">
        <f t="shared" si="728"/>
        <v>0</v>
      </c>
    </row>
    <row r="5788" spans="1:24" ht="14.25" customHeight="1">
      <c r="A5788" s="33" t="b">
        <f t="shared" si="722"/>
        <v>0</v>
      </c>
      <c r="B5788" s="33">
        <f t="shared" si="729"/>
        <v>5787</v>
      </c>
      <c r="C5788" s="18"/>
      <c r="N5788" s="37"/>
      <c r="O5788" s="37"/>
      <c r="P5788" s="37"/>
      <c r="Q5788" s="37"/>
      <c r="R5788" s="37"/>
      <c r="S5788" s="32">
        <f t="shared" si="723"/>
        <v>0</v>
      </c>
      <c r="T5788" s="32">
        <f t="shared" si="724"/>
        <v>0</v>
      </c>
      <c r="U5788" s="32">
        <f t="shared" si="725"/>
        <v>0</v>
      </c>
      <c r="V5788" s="32">
        <f t="shared" si="726"/>
        <v>0</v>
      </c>
      <c r="W5788" s="32">
        <f t="shared" si="727"/>
        <v>0</v>
      </c>
      <c r="X5788" s="32">
        <f t="shared" si="728"/>
        <v>0</v>
      </c>
    </row>
    <row r="5789" spans="1:24" ht="14.25" customHeight="1">
      <c r="A5789" s="33" t="b">
        <f t="shared" si="722"/>
        <v>0</v>
      </c>
      <c r="B5789" s="33">
        <f t="shared" si="729"/>
        <v>5788</v>
      </c>
      <c r="C5789" s="19"/>
      <c r="N5789" s="37"/>
      <c r="O5789" s="37"/>
      <c r="P5789" s="37"/>
      <c r="Q5789" s="37"/>
      <c r="R5789" s="37"/>
      <c r="S5789" s="32">
        <f t="shared" si="723"/>
        <v>0</v>
      </c>
      <c r="T5789" s="32">
        <f t="shared" si="724"/>
        <v>0</v>
      </c>
      <c r="U5789" s="32">
        <f t="shared" si="725"/>
        <v>0</v>
      </c>
      <c r="V5789" s="32">
        <f t="shared" si="726"/>
        <v>0</v>
      </c>
      <c r="W5789" s="32">
        <f t="shared" si="727"/>
        <v>0</v>
      </c>
      <c r="X5789" s="32">
        <f t="shared" si="728"/>
        <v>0</v>
      </c>
    </row>
    <row r="5790" spans="1:24" ht="14.25" customHeight="1">
      <c r="A5790" s="33" t="b">
        <f t="shared" si="722"/>
        <v>0</v>
      </c>
      <c r="B5790" s="33">
        <f t="shared" si="729"/>
        <v>5789</v>
      </c>
      <c r="C5790" s="19"/>
      <c r="N5790" s="37"/>
      <c r="O5790" s="37"/>
      <c r="P5790" s="37"/>
      <c r="Q5790" s="37"/>
      <c r="R5790" s="37"/>
      <c r="S5790" s="32">
        <f t="shared" si="723"/>
        <v>0</v>
      </c>
      <c r="T5790" s="32">
        <f t="shared" si="724"/>
        <v>0</v>
      </c>
      <c r="U5790" s="32">
        <f t="shared" si="725"/>
        <v>0</v>
      </c>
      <c r="V5790" s="32">
        <f t="shared" si="726"/>
        <v>0</v>
      </c>
      <c r="W5790" s="32">
        <f t="shared" si="727"/>
        <v>0</v>
      </c>
      <c r="X5790" s="32">
        <f t="shared" si="728"/>
        <v>0</v>
      </c>
    </row>
    <row r="5791" spans="1:24" ht="14.25" customHeight="1">
      <c r="A5791" s="33" t="b">
        <f t="shared" si="722"/>
        <v>0</v>
      </c>
      <c r="B5791" s="33">
        <f t="shared" si="729"/>
        <v>5790</v>
      </c>
      <c r="C5791" s="19"/>
      <c r="N5791" s="37"/>
      <c r="O5791" s="37"/>
      <c r="P5791" s="37"/>
      <c r="Q5791" s="37"/>
      <c r="R5791" s="37"/>
      <c r="S5791" s="32">
        <f t="shared" si="723"/>
        <v>0</v>
      </c>
      <c r="T5791" s="32">
        <f t="shared" si="724"/>
        <v>0</v>
      </c>
      <c r="U5791" s="32">
        <f t="shared" si="725"/>
        <v>0</v>
      </c>
      <c r="V5791" s="32">
        <f t="shared" si="726"/>
        <v>0</v>
      </c>
      <c r="W5791" s="32">
        <f t="shared" si="727"/>
        <v>0</v>
      </c>
      <c r="X5791" s="32">
        <f t="shared" si="728"/>
        <v>0</v>
      </c>
    </row>
    <row r="5792" spans="1:24" ht="14.25" customHeight="1">
      <c r="A5792" s="33" t="b">
        <f t="shared" si="722"/>
        <v>0</v>
      </c>
      <c r="B5792" s="33">
        <f t="shared" si="729"/>
        <v>5791</v>
      </c>
      <c r="C5792" s="19"/>
      <c r="N5792" s="37"/>
      <c r="O5792" s="37"/>
      <c r="P5792" s="37"/>
      <c r="Q5792" s="37"/>
      <c r="R5792" s="37"/>
      <c r="S5792" s="32">
        <f t="shared" si="723"/>
        <v>0</v>
      </c>
      <c r="T5792" s="32">
        <f t="shared" si="724"/>
        <v>0</v>
      </c>
      <c r="U5792" s="32">
        <f t="shared" si="725"/>
        <v>0</v>
      </c>
      <c r="V5792" s="32">
        <f t="shared" si="726"/>
        <v>0</v>
      </c>
      <c r="W5792" s="32">
        <f t="shared" si="727"/>
        <v>0</v>
      </c>
      <c r="X5792" s="32">
        <f t="shared" si="728"/>
        <v>0</v>
      </c>
    </row>
    <row r="5793" spans="1:24" ht="14.25" customHeight="1">
      <c r="A5793" s="33" t="b">
        <f t="shared" si="722"/>
        <v>0</v>
      </c>
      <c r="B5793" s="33">
        <f t="shared" si="729"/>
        <v>5792</v>
      </c>
      <c r="C5793" s="19"/>
      <c r="N5793" s="37"/>
      <c r="O5793" s="37"/>
      <c r="P5793" s="37"/>
      <c r="Q5793" s="37"/>
      <c r="R5793" s="37"/>
      <c r="S5793" s="32">
        <f t="shared" si="723"/>
        <v>0</v>
      </c>
      <c r="T5793" s="32">
        <f t="shared" si="724"/>
        <v>0</v>
      </c>
      <c r="U5793" s="32">
        <f t="shared" si="725"/>
        <v>0</v>
      </c>
      <c r="V5793" s="32">
        <f t="shared" si="726"/>
        <v>0</v>
      </c>
      <c r="W5793" s="32">
        <f t="shared" si="727"/>
        <v>0</v>
      </c>
      <c r="X5793" s="32">
        <f t="shared" si="728"/>
        <v>0</v>
      </c>
    </row>
    <row r="5794" spans="1:24" ht="14.25" customHeight="1">
      <c r="A5794" s="33" t="b">
        <f t="shared" si="722"/>
        <v>0</v>
      </c>
      <c r="B5794" s="33">
        <f t="shared" si="729"/>
        <v>5793</v>
      </c>
      <c r="C5794" s="18"/>
      <c r="N5794" s="37"/>
      <c r="O5794" s="37"/>
      <c r="P5794" s="37"/>
      <c r="Q5794" s="37"/>
      <c r="R5794" s="37"/>
      <c r="S5794" s="32">
        <f t="shared" si="723"/>
        <v>0</v>
      </c>
      <c r="T5794" s="32">
        <f t="shared" si="724"/>
        <v>0</v>
      </c>
      <c r="U5794" s="32">
        <f t="shared" si="725"/>
        <v>0</v>
      </c>
      <c r="V5794" s="32">
        <f t="shared" si="726"/>
        <v>0</v>
      </c>
      <c r="W5794" s="32">
        <f t="shared" si="727"/>
        <v>0</v>
      </c>
      <c r="X5794" s="32">
        <f t="shared" si="728"/>
        <v>0</v>
      </c>
    </row>
    <row r="5795" spans="1:24" ht="14.25" customHeight="1">
      <c r="A5795" s="33" t="b">
        <f t="shared" si="722"/>
        <v>0</v>
      </c>
      <c r="B5795" s="33">
        <f t="shared" si="729"/>
        <v>5794</v>
      </c>
      <c r="C5795" s="19"/>
      <c r="N5795" s="37"/>
      <c r="O5795" s="37"/>
      <c r="P5795" s="37"/>
      <c r="Q5795" s="37"/>
      <c r="R5795" s="37"/>
      <c r="S5795" s="32">
        <f t="shared" si="723"/>
        <v>0</v>
      </c>
      <c r="T5795" s="32">
        <f t="shared" si="724"/>
        <v>0</v>
      </c>
      <c r="U5795" s="32">
        <f t="shared" si="725"/>
        <v>0</v>
      </c>
      <c r="V5795" s="32">
        <f t="shared" si="726"/>
        <v>0</v>
      </c>
      <c r="W5795" s="32">
        <f t="shared" si="727"/>
        <v>0</v>
      </c>
      <c r="X5795" s="32">
        <f t="shared" si="728"/>
        <v>0</v>
      </c>
    </row>
    <row r="5796" spans="1:24" ht="14.25" customHeight="1">
      <c r="A5796" s="33" t="b">
        <f t="shared" si="722"/>
        <v>0</v>
      </c>
      <c r="B5796" s="33">
        <f t="shared" si="729"/>
        <v>5795</v>
      </c>
      <c r="C5796" s="19"/>
      <c r="N5796" s="37"/>
      <c r="O5796" s="37"/>
      <c r="P5796" s="37"/>
      <c r="Q5796" s="37"/>
      <c r="R5796" s="37"/>
      <c r="S5796" s="32">
        <f t="shared" si="723"/>
        <v>0</v>
      </c>
      <c r="T5796" s="32">
        <f t="shared" si="724"/>
        <v>0</v>
      </c>
      <c r="U5796" s="32">
        <f t="shared" si="725"/>
        <v>0</v>
      </c>
      <c r="V5796" s="32">
        <f t="shared" si="726"/>
        <v>0</v>
      </c>
      <c r="W5796" s="32">
        <f t="shared" si="727"/>
        <v>0</v>
      </c>
      <c r="X5796" s="32">
        <f t="shared" si="728"/>
        <v>0</v>
      </c>
    </row>
    <row r="5797" spans="1:24" ht="14.25" customHeight="1">
      <c r="A5797" s="33" t="b">
        <f t="shared" si="722"/>
        <v>0</v>
      </c>
      <c r="B5797" s="33">
        <f t="shared" si="729"/>
        <v>5796</v>
      </c>
      <c r="C5797" s="19"/>
      <c r="N5797" s="37"/>
      <c r="O5797" s="37"/>
      <c r="P5797" s="37"/>
      <c r="Q5797" s="37"/>
      <c r="R5797" s="37"/>
      <c r="S5797" s="32">
        <f t="shared" si="723"/>
        <v>0</v>
      </c>
      <c r="T5797" s="32">
        <f t="shared" si="724"/>
        <v>0</v>
      </c>
      <c r="U5797" s="32">
        <f t="shared" si="725"/>
        <v>0</v>
      </c>
      <c r="V5797" s="32">
        <f t="shared" si="726"/>
        <v>0</v>
      </c>
      <c r="W5797" s="32">
        <f t="shared" si="727"/>
        <v>0</v>
      </c>
      <c r="X5797" s="32">
        <f t="shared" si="728"/>
        <v>0</v>
      </c>
    </row>
    <row r="5798" spans="1:24" ht="14.25" customHeight="1">
      <c r="A5798" s="33" t="b">
        <f t="shared" si="722"/>
        <v>0</v>
      </c>
      <c r="B5798" s="33">
        <f t="shared" si="729"/>
        <v>5797</v>
      </c>
      <c r="C5798" s="19"/>
      <c r="N5798" s="37"/>
      <c r="O5798" s="37"/>
      <c r="P5798" s="37"/>
      <c r="Q5798" s="37"/>
      <c r="R5798" s="37"/>
      <c r="S5798" s="32">
        <f t="shared" si="723"/>
        <v>0</v>
      </c>
      <c r="T5798" s="32">
        <f t="shared" si="724"/>
        <v>0</v>
      </c>
      <c r="U5798" s="32">
        <f t="shared" si="725"/>
        <v>0</v>
      </c>
      <c r="V5798" s="32">
        <f t="shared" si="726"/>
        <v>0</v>
      </c>
      <c r="W5798" s="32">
        <f t="shared" si="727"/>
        <v>0</v>
      </c>
      <c r="X5798" s="32">
        <f t="shared" si="728"/>
        <v>0</v>
      </c>
    </row>
    <row r="5799" spans="1:24" ht="14.25" customHeight="1">
      <c r="A5799" s="33" t="b">
        <f t="shared" si="722"/>
        <v>0</v>
      </c>
      <c r="B5799" s="33">
        <f t="shared" si="729"/>
        <v>5798</v>
      </c>
      <c r="C5799" s="19"/>
      <c r="N5799" s="37"/>
      <c r="O5799" s="37"/>
      <c r="P5799" s="37"/>
      <c r="Q5799" s="37"/>
      <c r="R5799" s="37"/>
      <c r="S5799" s="32">
        <f t="shared" si="723"/>
        <v>0</v>
      </c>
      <c r="T5799" s="32">
        <f t="shared" si="724"/>
        <v>0</v>
      </c>
      <c r="U5799" s="32">
        <f t="shared" si="725"/>
        <v>0</v>
      </c>
      <c r="V5799" s="32">
        <f t="shared" si="726"/>
        <v>0</v>
      </c>
      <c r="W5799" s="32">
        <f t="shared" si="727"/>
        <v>0</v>
      </c>
      <c r="X5799" s="32">
        <f t="shared" si="728"/>
        <v>0</v>
      </c>
    </row>
    <row r="5800" spans="1:24" ht="14.25" customHeight="1">
      <c r="A5800" s="33" t="b">
        <f t="shared" si="722"/>
        <v>0</v>
      </c>
      <c r="B5800" s="33">
        <f t="shared" si="729"/>
        <v>5799</v>
      </c>
      <c r="C5800" s="19"/>
      <c r="N5800" s="37"/>
      <c r="O5800" s="37"/>
      <c r="P5800" s="37"/>
      <c r="Q5800" s="37"/>
      <c r="R5800" s="37"/>
      <c r="S5800" s="32">
        <f t="shared" si="723"/>
        <v>0</v>
      </c>
      <c r="T5800" s="32">
        <f t="shared" si="724"/>
        <v>0</v>
      </c>
      <c r="U5800" s="32">
        <f t="shared" si="725"/>
        <v>0</v>
      </c>
      <c r="V5800" s="32">
        <f t="shared" si="726"/>
        <v>0</v>
      </c>
      <c r="W5800" s="32">
        <f t="shared" si="727"/>
        <v>0</v>
      </c>
      <c r="X5800" s="32">
        <f t="shared" si="728"/>
        <v>0</v>
      </c>
    </row>
    <row r="5801" spans="1:24" ht="14.25" customHeight="1">
      <c r="A5801" s="33" t="b">
        <f t="shared" si="722"/>
        <v>0</v>
      </c>
      <c r="B5801" s="33">
        <f t="shared" si="729"/>
        <v>5800</v>
      </c>
      <c r="C5801" s="19"/>
      <c r="N5801" s="37"/>
      <c r="O5801" s="37"/>
      <c r="P5801" s="37"/>
      <c r="Q5801" s="37"/>
      <c r="R5801" s="37"/>
      <c r="S5801" s="32">
        <f t="shared" si="723"/>
        <v>0</v>
      </c>
      <c r="T5801" s="32">
        <f t="shared" si="724"/>
        <v>0</v>
      </c>
      <c r="U5801" s="32">
        <f t="shared" si="725"/>
        <v>0</v>
      </c>
      <c r="V5801" s="32">
        <f t="shared" si="726"/>
        <v>0</v>
      </c>
      <c r="W5801" s="32">
        <f t="shared" si="727"/>
        <v>0</v>
      </c>
      <c r="X5801" s="32">
        <f t="shared" si="728"/>
        <v>0</v>
      </c>
    </row>
    <row r="5802" spans="1:24" ht="14.25" customHeight="1">
      <c r="A5802" s="33" t="b">
        <f t="shared" si="722"/>
        <v>0</v>
      </c>
      <c r="B5802" s="33">
        <f t="shared" si="729"/>
        <v>5801</v>
      </c>
      <c r="C5802" s="19"/>
      <c r="N5802" s="37"/>
      <c r="O5802" s="37"/>
      <c r="P5802" s="37"/>
      <c r="Q5802" s="37"/>
      <c r="R5802" s="37"/>
      <c r="S5802" s="32">
        <f t="shared" si="723"/>
        <v>0</v>
      </c>
      <c r="T5802" s="32">
        <f t="shared" si="724"/>
        <v>0</v>
      </c>
      <c r="U5802" s="32">
        <f t="shared" si="725"/>
        <v>0</v>
      </c>
      <c r="V5802" s="32">
        <f t="shared" si="726"/>
        <v>0</v>
      </c>
      <c r="W5802" s="32">
        <f t="shared" si="727"/>
        <v>0</v>
      </c>
      <c r="X5802" s="32">
        <f t="shared" si="728"/>
        <v>0</v>
      </c>
    </row>
    <row r="5803" spans="1:24" ht="14.25" customHeight="1">
      <c r="A5803" s="33" t="b">
        <f t="shared" si="722"/>
        <v>0</v>
      </c>
      <c r="B5803" s="33">
        <f t="shared" si="729"/>
        <v>5802</v>
      </c>
      <c r="C5803" s="19"/>
      <c r="N5803" s="37"/>
      <c r="O5803" s="37"/>
      <c r="P5803" s="37"/>
      <c r="Q5803" s="37"/>
      <c r="R5803" s="37"/>
      <c r="S5803" s="32">
        <f t="shared" si="723"/>
        <v>0</v>
      </c>
      <c r="T5803" s="32">
        <f t="shared" si="724"/>
        <v>0</v>
      </c>
      <c r="U5803" s="32">
        <f t="shared" si="725"/>
        <v>0</v>
      </c>
      <c r="V5803" s="32">
        <f t="shared" si="726"/>
        <v>0</v>
      </c>
      <c r="W5803" s="32">
        <f t="shared" si="727"/>
        <v>0</v>
      </c>
      <c r="X5803" s="32">
        <f t="shared" si="728"/>
        <v>0</v>
      </c>
    </row>
    <row r="5804" spans="1:24" ht="14.25" customHeight="1">
      <c r="A5804" s="33" t="b">
        <f t="shared" si="722"/>
        <v>0</v>
      </c>
      <c r="B5804" s="33">
        <f t="shared" si="729"/>
        <v>5803</v>
      </c>
      <c r="C5804" s="19"/>
      <c r="N5804" s="37"/>
      <c r="O5804" s="37"/>
      <c r="P5804" s="37"/>
      <c r="Q5804" s="37"/>
      <c r="R5804" s="37"/>
      <c r="S5804" s="32">
        <f t="shared" si="723"/>
        <v>0</v>
      </c>
      <c r="T5804" s="32">
        <f t="shared" si="724"/>
        <v>0</v>
      </c>
      <c r="U5804" s="32">
        <f t="shared" si="725"/>
        <v>0</v>
      </c>
      <c r="V5804" s="32">
        <f t="shared" si="726"/>
        <v>0</v>
      </c>
      <c r="W5804" s="32">
        <f t="shared" si="727"/>
        <v>0</v>
      </c>
      <c r="X5804" s="32">
        <f t="shared" si="728"/>
        <v>0</v>
      </c>
    </row>
    <row r="5805" spans="1:24" ht="14.25" customHeight="1">
      <c r="A5805" s="33" t="b">
        <f t="shared" si="722"/>
        <v>0</v>
      </c>
      <c r="B5805" s="33">
        <f t="shared" si="729"/>
        <v>5804</v>
      </c>
      <c r="C5805" s="19"/>
      <c r="N5805" s="37"/>
      <c r="O5805" s="37"/>
      <c r="P5805" s="37"/>
      <c r="Q5805" s="37"/>
      <c r="R5805" s="37"/>
      <c r="S5805" s="32">
        <f t="shared" si="723"/>
        <v>0</v>
      </c>
      <c r="T5805" s="32">
        <f t="shared" si="724"/>
        <v>0</v>
      </c>
      <c r="U5805" s="32">
        <f t="shared" si="725"/>
        <v>0</v>
      </c>
      <c r="V5805" s="32">
        <f t="shared" si="726"/>
        <v>0</v>
      </c>
      <c r="W5805" s="32">
        <f t="shared" si="727"/>
        <v>0</v>
      </c>
      <c r="X5805" s="32">
        <f t="shared" si="728"/>
        <v>0</v>
      </c>
    </row>
    <row r="5806" spans="1:24" ht="14.25" customHeight="1">
      <c r="A5806" s="33" t="b">
        <f t="shared" si="722"/>
        <v>0</v>
      </c>
      <c r="B5806" s="33">
        <f t="shared" si="729"/>
        <v>5805</v>
      </c>
      <c r="C5806" s="19"/>
      <c r="N5806" s="37"/>
      <c r="O5806" s="37"/>
      <c r="P5806" s="37"/>
      <c r="Q5806" s="37"/>
      <c r="R5806" s="37"/>
      <c r="S5806" s="32">
        <f t="shared" si="723"/>
        <v>0</v>
      </c>
      <c r="T5806" s="32">
        <f t="shared" si="724"/>
        <v>0</v>
      </c>
      <c r="U5806" s="32">
        <f t="shared" si="725"/>
        <v>0</v>
      </c>
      <c r="V5806" s="32">
        <f t="shared" si="726"/>
        <v>0</v>
      </c>
      <c r="W5806" s="32">
        <f t="shared" si="727"/>
        <v>0</v>
      </c>
      <c r="X5806" s="32">
        <f t="shared" si="728"/>
        <v>0</v>
      </c>
    </row>
    <row r="5807" spans="1:24" ht="14.25" customHeight="1">
      <c r="A5807" s="33" t="b">
        <f t="shared" si="722"/>
        <v>0</v>
      </c>
      <c r="B5807" s="33">
        <f t="shared" si="729"/>
        <v>5806</v>
      </c>
      <c r="C5807" s="19"/>
      <c r="N5807" s="37"/>
      <c r="O5807" s="37"/>
      <c r="P5807" s="37"/>
      <c r="Q5807" s="37"/>
      <c r="R5807" s="37"/>
      <c r="S5807" s="32">
        <f t="shared" si="723"/>
        <v>0</v>
      </c>
      <c r="T5807" s="32">
        <f t="shared" si="724"/>
        <v>0</v>
      </c>
      <c r="U5807" s="32">
        <f t="shared" si="725"/>
        <v>0</v>
      </c>
      <c r="V5807" s="32">
        <f t="shared" si="726"/>
        <v>0</v>
      </c>
      <c r="W5807" s="32">
        <f t="shared" si="727"/>
        <v>0</v>
      </c>
      <c r="X5807" s="32">
        <f t="shared" si="728"/>
        <v>0</v>
      </c>
    </row>
    <row r="5808" spans="1:24" ht="14.25" customHeight="1">
      <c r="A5808" s="33" t="b">
        <f t="shared" si="722"/>
        <v>0</v>
      </c>
      <c r="B5808" s="33">
        <f t="shared" si="729"/>
        <v>5807</v>
      </c>
      <c r="C5808" s="19"/>
      <c r="N5808" s="37"/>
      <c r="O5808" s="37"/>
      <c r="P5808" s="37"/>
      <c r="Q5808" s="37"/>
      <c r="R5808" s="37"/>
      <c r="S5808" s="32">
        <f t="shared" si="723"/>
        <v>0</v>
      </c>
      <c r="T5808" s="32">
        <f t="shared" si="724"/>
        <v>0</v>
      </c>
      <c r="U5808" s="32">
        <f t="shared" si="725"/>
        <v>0</v>
      </c>
      <c r="V5808" s="32">
        <f t="shared" si="726"/>
        <v>0</v>
      </c>
      <c r="W5808" s="32">
        <f t="shared" si="727"/>
        <v>0</v>
      </c>
      <c r="X5808" s="32">
        <f t="shared" si="728"/>
        <v>0</v>
      </c>
    </row>
    <row r="5809" spans="1:24" ht="14.25" customHeight="1">
      <c r="A5809" s="33" t="b">
        <f t="shared" si="722"/>
        <v>0</v>
      </c>
      <c r="B5809" s="33">
        <f t="shared" si="729"/>
        <v>5808</v>
      </c>
      <c r="C5809" s="19"/>
      <c r="N5809" s="37"/>
      <c r="O5809" s="37"/>
      <c r="P5809" s="37"/>
      <c r="Q5809" s="37"/>
      <c r="R5809" s="37"/>
      <c r="S5809" s="32">
        <f t="shared" si="723"/>
        <v>0</v>
      </c>
      <c r="T5809" s="32">
        <f t="shared" si="724"/>
        <v>0</v>
      </c>
      <c r="U5809" s="32">
        <f t="shared" si="725"/>
        <v>0</v>
      </c>
      <c r="V5809" s="32">
        <f t="shared" si="726"/>
        <v>0</v>
      </c>
      <c r="W5809" s="32">
        <f t="shared" si="727"/>
        <v>0</v>
      </c>
      <c r="X5809" s="32">
        <f t="shared" si="728"/>
        <v>0</v>
      </c>
    </row>
    <row r="5810" spans="1:24" ht="14.25" customHeight="1">
      <c r="A5810" s="33" t="b">
        <f t="shared" si="722"/>
        <v>0</v>
      </c>
      <c r="B5810" s="33">
        <f t="shared" si="729"/>
        <v>5809</v>
      </c>
      <c r="C5810" s="19"/>
      <c r="N5810" s="37"/>
      <c r="O5810" s="37"/>
      <c r="P5810" s="37"/>
      <c r="Q5810" s="37"/>
      <c r="R5810" s="37"/>
      <c r="S5810" s="32">
        <f t="shared" si="723"/>
        <v>0</v>
      </c>
      <c r="T5810" s="32">
        <f t="shared" si="724"/>
        <v>0</v>
      </c>
      <c r="U5810" s="32">
        <f t="shared" si="725"/>
        <v>0</v>
      </c>
      <c r="V5810" s="32">
        <f t="shared" si="726"/>
        <v>0</v>
      </c>
      <c r="W5810" s="32">
        <f t="shared" si="727"/>
        <v>0</v>
      </c>
      <c r="X5810" s="32">
        <f t="shared" si="728"/>
        <v>0</v>
      </c>
    </row>
    <row r="5811" spans="1:24" ht="14.25" customHeight="1">
      <c r="A5811" s="33" t="b">
        <f t="shared" si="722"/>
        <v>0</v>
      </c>
      <c r="B5811" s="33">
        <f t="shared" si="729"/>
        <v>5810</v>
      </c>
      <c r="C5811" s="19"/>
      <c r="N5811" s="37"/>
      <c r="O5811" s="37"/>
      <c r="P5811" s="37"/>
      <c r="Q5811" s="37"/>
      <c r="R5811" s="37"/>
      <c r="S5811" s="32">
        <f t="shared" si="723"/>
        <v>0</v>
      </c>
      <c r="T5811" s="32">
        <f t="shared" si="724"/>
        <v>0</v>
      </c>
      <c r="U5811" s="32">
        <f t="shared" si="725"/>
        <v>0</v>
      </c>
      <c r="V5811" s="32">
        <f t="shared" si="726"/>
        <v>0</v>
      </c>
      <c r="W5811" s="32">
        <f t="shared" si="727"/>
        <v>0</v>
      </c>
      <c r="X5811" s="32">
        <f t="shared" si="728"/>
        <v>0</v>
      </c>
    </row>
    <row r="5812" spans="1:24" ht="14.25" customHeight="1">
      <c r="A5812" s="33" t="b">
        <f t="shared" si="722"/>
        <v>0</v>
      </c>
      <c r="B5812" s="33">
        <f t="shared" si="729"/>
        <v>5811</v>
      </c>
      <c r="C5812" s="18"/>
      <c r="N5812" s="37"/>
      <c r="O5812" s="37"/>
      <c r="P5812" s="37"/>
      <c r="Q5812" s="37"/>
      <c r="R5812" s="37"/>
      <c r="S5812" s="32">
        <f t="shared" si="723"/>
        <v>0</v>
      </c>
      <c r="T5812" s="32">
        <f t="shared" si="724"/>
        <v>0</v>
      </c>
      <c r="U5812" s="32">
        <f t="shared" si="725"/>
        <v>0</v>
      </c>
      <c r="V5812" s="32">
        <f t="shared" si="726"/>
        <v>0</v>
      </c>
      <c r="W5812" s="32">
        <f t="shared" si="727"/>
        <v>0</v>
      </c>
      <c r="X5812" s="32">
        <f t="shared" si="728"/>
        <v>0</v>
      </c>
    </row>
    <row r="5813" spans="1:24" ht="14.25" customHeight="1">
      <c r="A5813" s="33" t="b">
        <f t="shared" si="722"/>
        <v>0</v>
      </c>
      <c r="B5813" s="33">
        <f t="shared" si="729"/>
        <v>5812</v>
      </c>
      <c r="C5813" s="19"/>
      <c r="N5813" s="37"/>
      <c r="O5813" s="37"/>
      <c r="P5813" s="37"/>
      <c r="Q5813" s="37"/>
      <c r="R5813" s="37"/>
      <c r="S5813" s="32">
        <f t="shared" si="723"/>
        <v>0</v>
      </c>
      <c r="T5813" s="32">
        <f t="shared" si="724"/>
        <v>0</v>
      </c>
      <c r="U5813" s="32">
        <f t="shared" si="725"/>
        <v>0</v>
      </c>
      <c r="V5813" s="32">
        <f t="shared" si="726"/>
        <v>0</v>
      </c>
      <c r="W5813" s="32">
        <f t="shared" si="727"/>
        <v>0</v>
      </c>
      <c r="X5813" s="32">
        <f t="shared" si="728"/>
        <v>0</v>
      </c>
    </row>
    <row r="5814" spans="1:24" ht="14.25" customHeight="1">
      <c r="A5814" s="33" t="b">
        <f t="shared" si="722"/>
        <v>0</v>
      </c>
      <c r="B5814" s="33">
        <f t="shared" si="729"/>
        <v>5813</v>
      </c>
      <c r="C5814" s="19"/>
      <c r="N5814" s="37"/>
      <c r="O5814" s="37"/>
      <c r="P5814" s="37"/>
      <c r="Q5814" s="37"/>
      <c r="R5814" s="37"/>
      <c r="S5814" s="32">
        <f t="shared" si="723"/>
        <v>0</v>
      </c>
      <c r="T5814" s="32">
        <f t="shared" si="724"/>
        <v>0</v>
      </c>
      <c r="U5814" s="32">
        <f t="shared" si="725"/>
        <v>0</v>
      </c>
      <c r="V5814" s="32">
        <f t="shared" si="726"/>
        <v>0</v>
      </c>
      <c r="W5814" s="32">
        <f t="shared" si="727"/>
        <v>0</v>
      </c>
      <c r="X5814" s="32">
        <f t="shared" si="728"/>
        <v>0</v>
      </c>
    </row>
    <row r="5815" spans="1:24" ht="14.25" customHeight="1">
      <c r="A5815" s="33" t="b">
        <f t="shared" si="722"/>
        <v>0</v>
      </c>
      <c r="B5815" s="33">
        <f t="shared" si="729"/>
        <v>5814</v>
      </c>
      <c r="C5815" s="19"/>
      <c r="N5815" s="37"/>
      <c r="O5815" s="37"/>
      <c r="P5815" s="37"/>
      <c r="Q5815" s="37"/>
      <c r="R5815" s="37"/>
      <c r="S5815" s="32">
        <f t="shared" si="723"/>
        <v>0</v>
      </c>
      <c r="T5815" s="32">
        <f t="shared" si="724"/>
        <v>0</v>
      </c>
      <c r="U5815" s="32">
        <f t="shared" si="725"/>
        <v>0</v>
      </c>
      <c r="V5815" s="32">
        <f t="shared" si="726"/>
        <v>0</v>
      </c>
      <c r="W5815" s="32">
        <f t="shared" si="727"/>
        <v>0</v>
      </c>
      <c r="X5815" s="32">
        <f t="shared" si="728"/>
        <v>0</v>
      </c>
    </row>
    <row r="5816" spans="1:24" ht="14.25" customHeight="1">
      <c r="A5816" s="33" t="b">
        <f t="shared" si="722"/>
        <v>0</v>
      </c>
      <c r="B5816" s="33">
        <f t="shared" si="729"/>
        <v>5815</v>
      </c>
      <c r="C5816" s="19"/>
      <c r="N5816" s="37"/>
      <c r="O5816" s="37"/>
      <c r="P5816" s="37"/>
      <c r="Q5816" s="37"/>
      <c r="R5816" s="37"/>
      <c r="S5816" s="32">
        <f t="shared" si="723"/>
        <v>0</v>
      </c>
      <c r="T5816" s="32">
        <f t="shared" si="724"/>
        <v>0</v>
      </c>
      <c r="U5816" s="32">
        <f t="shared" si="725"/>
        <v>0</v>
      </c>
      <c r="V5816" s="32">
        <f t="shared" si="726"/>
        <v>0</v>
      </c>
      <c r="W5816" s="32">
        <f t="shared" si="727"/>
        <v>0</v>
      </c>
      <c r="X5816" s="32">
        <f t="shared" si="728"/>
        <v>0</v>
      </c>
    </row>
    <row r="5817" spans="1:24" ht="14.25" customHeight="1">
      <c r="A5817" s="33" t="b">
        <f t="shared" si="722"/>
        <v>0</v>
      </c>
      <c r="B5817" s="33">
        <f t="shared" si="729"/>
        <v>5816</v>
      </c>
      <c r="C5817" s="19"/>
      <c r="N5817" s="37"/>
      <c r="O5817" s="37"/>
      <c r="P5817" s="37"/>
      <c r="Q5817" s="37"/>
      <c r="R5817" s="37"/>
      <c r="S5817" s="32">
        <f t="shared" si="723"/>
        <v>0</v>
      </c>
      <c r="T5817" s="32">
        <f t="shared" si="724"/>
        <v>0</v>
      </c>
      <c r="U5817" s="32">
        <f t="shared" si="725"/>
        <v>0</v>
      </c>
      <c r="V5817" s="32">
        <f t="shared" si="726"/>
        <v>0</v>
      </c>
      <c r="W5817" s="32">
        <f t="shared" si="727"/>
        <v>0</v>
      </c>
      <c r="X5817" s="32">
        <f t="shared" si="728"/>
        <v>0</v>
      </c>
    </row>
    <row r="5818" spans="1:24" ht="14.25" customHeight="1">
      <c r="A5818" s="33" t="b">
        <f t="shared" si="722"/>
        <v>0</v>
      </c>
      <c r="B5818" s="33">
        <f t="shared" si="729"/>
        <v>5817</v>
      </c>
      <c r="C5818" s="19"/>
      <c r="N5818" s="37"/>
      <c r="O5818" s="37"/>
      <c r="P5818" s="37"/>
      <c r="Q5818" s="37"/>
      <c r="R5818" s="37"/>
      <c r="S5818" s="32">
        <f t="shared" si="723"/>
        <v>0</v>
      </c>
      <c r="T5818" s="32">
        <f t="shared" si="724"/>
        <v>0</v>
      </c>
      <c r="U5818" s="32">
        <f t="shared" si="725"/>
        <v>0</v>
      </c>
      <c r="V5818" s="32">
        <f t="shared" si="726"/>
        <v>0</v>
      </c>
      <c r="W5818" s="32">
        <f t="shared" si="727"/>
        <v>0</v>
      </c>
      <c r="X5818" s="32">
        <f t="shared" si="728"/>
        <v>0</v>
      </c>
    </row>
    <row r="5819" spans="1:24" ht="14.25" customHeight="1">
      <c r="A5819" s="33" t="b">
        <f t="shared" si="722"/>
        <v>0</v>
      </c>
      <c r="B5819" s="33">
        <f t="shared" si="729"/>
        <v>5818</v>
      </c>
      <c r="C5819" s="19"/>
      <c r="N5819" s="37"/>
      <c r="O5819" s="37"/>
      <c r="P5819" s="37"/>
      <c r="Q5819" s="37"/>
      <c r="R5819" s="37"/>
      <c r="S5819" s="32">
        <f t="shared" si="723"/>
        <v>0</v>
      </c>
      <c r="T5819" s="32">
        <f t="shared" si="724"/>
        <v>0</v>
      </c>
      <c r="U5819" s="32">
        <f t="shared" si="725"/>
        <v>0</v>
      </c>
      <c r="V5819" s="32">
        <f t="shared" si="726"/>
        <v>0</v>
      </c>
      <c r="W5819" s="32">
        <f t="shared" si="727"/>
        <v>0</v>
      </c>
      <c r="X5819" s="32">
        <f t="shared" si="728"/>
        <v>0</v>
      </c>
    </row>
    <row r="5820" spans="1:24" ht="14.25" customHeight="1">
      <c r="A5820" s="33" t="b">
        <f t="shared" si="722"/>
        <v>0</v>
      </c>
      <c r="B5820" s="33">
        <f t="shared" si="729"/>
        <v>5819</v>
      </c>
      <c r="C5820" s="19"/>
      <c r="N5820" s="37"/>
      <c r="O5820" s="37"/>
      <c r="P5820" s="37"/>
      <c r="Q5820" s="37"/>
      <c r="R5820" s="37"/>
      <c r="S5820" s="32">
        <f t="shared" si="723"/>
        <v>0</v>
      </c>
      <c r="T5820" s="32">
        <f t="shared" si="724"/>
        <v>0</v>
      </c>
      <c r="U5820" s="32">
        <f t="shared" si="725"/>
        <v>0</v>
      </c>
      <c r="V5820" s="32">
        <f t="shared" si="726"/>
        <v>0</v>
      </c>
      <c r="W5820" s="32">
        <f t="shared" si="727"/>
        <v>0</v>
      </c>
      <c r="X5820" s="32">
        <f t="shared" si="728"/>
        <v>0</v>
      </c>
    </row>
    <row r="5821" spans="1:24" ht="14.25" customHeight="1">
      <c r="A5821" s="33" t="b">
        <f t="shared" si="722"/>
        <v>0</v>
      </c>
      <c r="B5821" s="33">
        <f t="shared" si="729"/>
        <v>5820</v>
      </c>
      <c r="C5821" s="19"/>
      <c r="N5821" s="37"/>
      <c r="O5821" s="37"/>
      <c r="P5821" s="37"/>
      <c r="Q5821" s="37"/>
      <c r="R5821" s="37"/>
      <c r="S5821" s="32">
        <f t="shared" si="723"/>
        <v>0</v>
      </c>
      <c r="T5821" s="32">
        <f t="shared" si="724"/>
        <v>0</v>
      </c>
      <c r="U5821" s="32">
        <f t="shared" si="725"/>
        <v>0</v>
      </c>
      <c r="V5821" s="32">
        <f t="shared" si="726"/>
        <v>0</v>
      </c>
      <c r="W5821" s="32">
        <f t="shared" si="727"/>
        <v>0</v>
      </c>
      <c r="X5821" s="32">
        <f t="shared" si="728"/>
        <v>0</v>
      </c>
    </row>
    <row r="5822" spans="1:24" ht="14.25" customHeight="1">
      <c r="A5822" s="33" t="b">
        <f t="shared" si="722"/>
        <v>0</v>
      </c>
      <c r="B5822" s="33">
        <f t="shared" si="729"/>
        <v>5821</v>
      </c>
      <c r="C5822" s="19"/>
      <c r="N5822" s="37"/>
      <c r="O5822" s="37"/>
      <c r="P5822" s="37"/>
      <c r="Q5822" s="37"/>
      <c r="R5822" s="37"/>
      <c r="S5822" s="32">
        <f t="shared" si="723"/>
        <v>0</v>
      </c>
      <c r="T5822" s="32">
        <f t="shared" si="724"/>
        <v>0</v>
      </c>
      <c r="U5822" s="32">
        <f t="shared" si="725"/>
        <v>0</v>
      </c>
      <c r="V5822" s="32">
        <f t="shared" si="726"/>
        <v>0</v>
      </c>
      <c r="W5822" s="32">
        <f t="shared" si="727"/>
        <v>0</v>
      </c>
      <c r="X5822" s="32">
        <f t="shared" si="728"/>
        <v>0</v>
      </c>
    </row>
    <row r="5823" spans="1:24" ht="14.25" customHeight="1">
      <c r="A5823" s="33" t="b">
        <f t="shared" si="722"/>
        <v>0</v>
      </c>
      <c r="B5823" s="33">
        <f t="shared" si="729"/>
        <v>5822</v>
      </c>
      <c r="C5823" s="19"/>
      <c r="N5823" s="37"/>
      <c r="O5823" s="37"/>
      <c r="P5823" s="37"/>
      <c r="Q5823" s="37"/>
      <c r="R5823" s="37"/>
      <c r="S5823" s="32">
        <f t="shared" si="723"/>
        <v>0</v>
      </c>
      <c r="T5823" s="32">
        <f t="shared" si="724"/>
        <v>0</v>
      </c>
      <c r="U5823" s="32">
        <f t="shared" si="725"/>
        <v>0</v>
      </c>
      <c r="V5823" s="32">
        <f t="shared" si="726"/>
        <v>0</v>
      </c>
      <c r="W5823" s="32">
        <f t="shared" si="727"/>
        <v>0</v>
      </c>
      <c r="X5823" s="32">
        <f t="shared" si="728"/>
        <v>0</v>
      </c>
    </row>
    <row r="5824" spans="1:24" ht="14.25" customHeight="1">
      <c r="A5824" s="33" t="b">
        <f t="shared" si="722"/>
        <v>0</v>
      </c>
      <c r="B5824" s="33">
        <f t="shared" si="729"/>
        <v>5823</v>
      </c>
      <c r="C5824" s="19"/>
      <c r="N5824" s="37"/>
      <c r="O5824" s="37"/>
      <c r="P5824" s="37"/>
      <c r="Q5824" s="37"/>
      <c r="R5824" s="37"/>
      <c r="S5824" s="32">
        <f t="shared" si="723"/>
        <v>0</v>
      </c>
      <c r="T5824" s="32">
        <f t="shared" si="724"/>
        <v>0</v>
      </c>
      <c r="U5824" s="32">
        <f t="shared" si="725"/>
        <v>0</v>
      </c>
      <c r="V5824" s="32">
        <f t="shared" si="726"/>
        <v>0</v>
      </c>
      <c r="W5824" s="32">
        <f t="shared" si="727"/>
        <v>0</v>
      </c>
      <c r="X5824" s="32">
        <f t="shared" si="728"/>
        <v>0</v>
      </c>
    </row>
    <row r="5825" spans="1:24" ht="14.25" customHeight="1">
      <c r="A5825" s="33" t="b">
        <f t="shared" si="722"/>
        <v>0</v>
      </c>
      <c r="B5825" s="33">
        <f t="shared" si="729"/>
        <v>5824</v>
      </c>
      <c r="C5825" s="19"/>
      <c r="N5825" s="37"/>
      <c r="O5825" s="37"/>
      <c r="P5825" s="37"/>
      <c r="Q5825" s="37"/>
      <c r="R5825" s="37"/>
      <c r="S5825" s="32">
        <f t="shared" si="723"/>
        <v>0</v>
      </c>
      <c r="T5825" s="32">
        <f t="shared" si="724"/>
        <v>0</v>
      </c>
      <c r="U5825" s="32">
        <f t="shared" si="725"/>
        <v>0</v>
      </c>
      <c r="V5825" s="32">
        <f t="shared" si="726"/>
        <v>0</v>
      </c>
      <c r="W5825" s="32">
        <f t="shared" si="727"/>
        <v>0</v>
      </c>
      <c r="X5825" s="32">
        <f t="shared" si="728"/>
        <v>0</v>
      </c>
    </row>
    <row r="5826" spans="1:24" ht="14.25" customHeight="1">
      <c r="A5826" s="33" t="b">
        <f t="shared" ref="A5826:A5889" si="730">IF(OR(COUNTIF(D5826:M5826, "NOT EXECUTED"), COUNTIF(D5826:M5826, "NOT COMPILED"), COUNTIF(D5826:M5826, "NOT EFFECTIVE")),TRUE,FALSE)</f>
        <v>0</v>
      </c>
      <c r="B5826" s="33">
        <f t="shared" si="729"/>
        <v>5825</v>
      </c>
      <c r="C5826" s="18"/>
      <c r="N5826" s="37"/>
      <c r="O5826" s="37"/>
      <c r="P5826" s="37"/>
      <c r="Q5826" s="37"/>
      <c r="R5826" s="37"/>
      <c r="S5826" s="32">
        <f t="shared" ref="S5826:S5889" si="731">IF(COUNTIF(H5826:M5826,"NOT EFFECTIVE"),1,0)</f>
        <v>0</v>
      </c>
      <c r="T5826" s="32">
        <f t="shared" ref="T5826:T5889" si="732">IF(AND(D5826="NOT EXECUTED",COUNTA($N5826)&lt;&gt;0),1,0)</f>
        <v>0</v>
      </c>
      <c r="U5826" s="32">
        <f t="shared" ref="U5826:U5889" si="733">IF(AND(E5826="NOT EXECUTED",COUNTA($N5826)&lt;&gt;0),1,0)</f>
        <v>0</v>
      </c>
      <c r="V5826" s="32">
        <f t="shared" ref="V5826:V5889" si="734">IF(AND(F5826="NOT EXECUTED",COUNTA($N5826)&lt;&gt;0),1,0)</f>
        <v>0</v>
      </c>
      <c r="W5826" s="32">
        <f t="shared" ref="W5826:W5889" si="735">IF(AND(G5826="NOT EXECUTED",COUNTA($N5826)&lt;&gt;0),1,0)</f>
        <v>0</v>
      </c>
      <c r="X5826" s="32">
        <f t="shared" ref="X5826:X5889" si="736">IF(AND(S5826=1,COUNTA($N5826)&lt;&gt;0),1,0)</f>
        <v>0</v>
      </c>
    </row>
    <row r="5827" spans="1:24" ht="14.25" customHeight="1">
      <c r="A5827" s="33" t="b">
        <f t="shared" si="730"/>
        <v>0</v>
      </c>
      <c r="B5827" s="33">
        <f t="shared" ref="B5827:B5890" si="737">+B5826+1</f>
        <v>5826</v>
      </c>
      <c r="C5827" s="19"/>
      <c r="N5827" s="37"/>
      <c r="O5827" s="37"/>
      <c r="P5827" s="37"/>
      <c r="Q5827" s="37"/>
      <c r="R5827" s="37"/>
      <c r="S5827" s="32">
        <f t="shared" si="731"/>
        <v>0</v>
      </c>
      <c r="T5827" s="32">
        <f t="shared" si="732"/>
        <v>0</v>
      </c>
      <c r="U5827" s="32">
        <f t="shared" si="733"/>
        <v>0</v>
      </c>
      <c r="V5827" s="32">
        <f t="shared" si="734"/>
        <v>0</v>
      </c>
      <c r="W5827" s="32">
        <f t="shared" si="735"/>
        <v>0</v>
      </c>
      <c r="X5827" s="32">
        <f t="shared" si="736"/>
        <v>0</v>
      </c>
    </row>
    <row r="5828" spans="1:24" ht="14.25" customHeight="1">
      <c r="A5828" s="33" t="b">
        <f t="shared" si="730"/>
        <v>0</v>
      </c>
      <c r="B5828" s="33">
        <f t="shared" si="737"/>
        <v>5827</v>
      </c>
      <c r="C5828" s="19"/>
      <c r="N5828" s="37"/>
      <c r="O5828" s="37"/>
      <c r="P5828" s="37"/>
      <c r="Q5828" s="37"/>
      <c r="R5828" s="37"/>
      <c r="S5828" s="32">
        <f t="shared" si="731"/>
        <v>0</v>
      </c>
      <c r="T5828" s="32">
        <f t="shared" si="732"/>
        <v>0</v>
      </c>
      <c r="U5828" s="32">
        <f t="shared" si="733"/>
        <v>0</v>
      </c>
      <c r="V5828" s="32">
        <f t="shared" si="734"/>
        <v>0</v>
      </c>
      <c r="W5828" s="32">
        <f t="shared" si="735"/>
        <v>0</v>
      </c>
      <c r="X5828" s="32">
        <f t="shared" si="736"/>
        <v>0</v>
      </c>
    </row>
    <row r="5829" spans="1:24" ht="14.25" customHeight="1">
      <c r="A5829" s="33" t="b">
        <f t="shared" si="730"/>
        <v>0</v>
      </c>
      <c r="B5829" s="33">
        <f t="shared" si="737"/>
        <v>5828</v>
      </c>
      <c r="C5829" s="19"/>
      <c r="N5829" s="37"/>
      <c r="O5829" s="37"/>
      <c r="P5829" s="37"/>
      <c r="Q5829" s="37"/>
      <c r="R5829" s="37"/>
      <c r="S5829" s="32">
        <f t="shared" si="731"/>
        <v>0</v>
      </c>
      <c r="T5829" s="32">
        <f t="shared" si="732"/>
        <v>0</v>
      </c>
      <c r="U5829" s="32">
        <f t="shared" si="733"/>
        <v>0</v>
      </c>
      <c r="V5829" s="32">
        <f t="shared" si="734"/>
        <v>0</v>
      </c>
      <c r="W5829" s="32">
        <f t="shared" si="735"/>
        <v>0</v>
      </c>
      <c r="X5829" s="32">
        <f t="shared" si="736"/>
        <v>0</v>
      </c>
    </row>
    <row r="5830" spans="1:24" ht="14.25" customHeight="1">
      <c r="A5830" s="33" t="b">
        <f t="shared" si="730"/>
        <v>0</v>
      </c>
      <c r="B5830" s="33">
        <f t="shared" si="737"/>
        <v>5829</v>
      </c>
      <c r="C5830" s="19"/>
      <c r="N5830" s="37"/>
      <c r="O5830" s="37"/>
      <c r="P5830" s="37"/>
      <c r="Q5830" s="37"/>
      <c r="R5830" s="37"/>
      <c r="S5830" s="32">
        <f t="shared" si="731"/>
        <v>0</v>
      </c>
      <c r="T5830" s="32">
        <f t="shared" si="732"/>
        <v>0</v>
      </c>
      <c r="U5830" s="32">
        <f t="shared" si="733"/>
        <v>0</v>
      </c>
      <c r="V5830" s="32">
        <f t="shared" si="734"/>
        <v>0</v>
      </c>
      <c r="W5830" s="32">
        <f t="shared" si="735"/>
        <v>0</v>
      </c>
      <c r="X5830" s="32">
        <f t="shared" si="736"/>
        <v>0</v>
      </c>
    </row>
    <row r="5831" spans="1:24" ht="14.25" customHeight="1">
      <c r="A5831" s="33" t="b">
        <f t="shared" si="730"/>
        <v>0</v>
      </c>
      <c r="B5831" s="33">
        <f t="shared" si="737"/>
        <v>5830</v>
      </c>
      <c r="C5831" s="19"/>
      <c r="N5831" s="37"/>
      <c r="O5831" s="37"/>
      <c r="P5831" s="37"/>
      <c r="Q5831" s="37"/>
      <c r="R5831" s="37"/>
      <c r="S5831" s="32">
        <f t="shared" si="731"/>
        <v>0</v>
      </c>
      <c r="T5831" s="32">
        <f t="shared" si="732"/>
        <v>0</v>
      </c>
      <c r="U5831" s="32">
        <f t="shared" si="733"/>
        <v>0</v>
      </c>
      <c r="V5831" s="32">
        <f t="shared" si="734"/>
        <v>0</v>
      </c>
      <c r="W5831" s="32">
        <f t="shared" si="735"/>
        <v>0</v>
      </c>
      <c r="X5831" s="32">
        <f t="shared" si="736"/>
        <v>0</v>
      </c>
    </row>
    <row r="5832" spans="1:24" ht="14.25" customHeight="1">
      <c r="A5832" s="33" t="b">
        <f t="shared" si="730"/>
        <v>0</v>
      </c>
      <c r="B5832" s="33">
        <f t="shared" si="737"/>
        <v>5831</v>
      </c>
      <c r="C5832" s="19"/>
      <c r="N5832" s="37"/>
      <c r="O5832" s="37"/>
      <c r="P5832" s="37"/>
      <c r="Q5832" s="37"/>
      <c r="R5832" s="37"/>
      <c r="S5832" s="32">
        <f t="shared" si="731"/>
        <v>0</v>
      </c>
      <c r="T5832" s="32">
        <f t="shared" si="732"/>
        <v>0</v>
      </c>
      <c r="U5832" s="32">
        <f t="shared" si="733"/>
        <v>0</v>
      </c>
      <c r="V5832" s="32">
        <f t="shared" si="734"/>
        <v>0</v>
      </c>
      <c r="W5832" s="32">
        <f t="shared" si="735"/>
        <v>0</v>
      </c>
      <c r="X5832" s="32">
        <f t="shared" si="736"/>
        <v>0</v>
      </c>
    </row>
    <row r="5833" spans="1:24" ht="14.25" customHeight="1">
      <c r="A5833" s="33" t="b">
        <f t="shared" si="730"/>
        <v>0</v>
      </c>
      <c r="B5833" s="33">
        <f t="shared" si="737"/>
        <v>5832</v>
      </c>
      <c r="C5833" s="19"/>
      <c r="N5833" s="37"/>
      <c r="O5833" s="37"/>
      <c r="P5833" s="37"/>
      <c r="Q5833" s="37"/>
      <c r="R5833" s="37"/>
      <c r="S5833" s="32">
        <f t="shared" si="731"/>
        <v>0</v>
      </c>
      <c r="T5833" s="32">
        <f t="shared" si="732"/>
        <v>0</v>
      </c>
      <c r="U5833" s="32">
        <f t="shared" si="733"/>
        <v>0</v>
      </c>
      <c r="V5833" s="32">
        <f t="shared" si="734"/>
        <v>0</v>
      </c>
      <c r="W5833" s="32">
        <f t="shared" si="735"/>
        <v>0</v>
      </c>
      <c r="X5833" s="32">
        <f t="shared" si="736"/>
        <v>0</v>
      </c>
    </row>
    <row r="5834" spans="1:24" ht="14.25" customHeight="1">
      <c r="A5834" s="33" t="b">
        <f t="shared" si="730"/>
        <v>0</v>
      </c>
      <c r="B5834" s="33">
        <f t="shared" si="737"/>
        <v>5833</v>
      </c>
      <c r="C5834" s="18"/>
      <c r="N5834" s="37"/>
      <c r="O5834" s="37"/>
      <c r="P5834" s="37"/>
      <c r="Q5834" s="37"/>
      <c r="R5834" s="37"/>
      <c r="S5834" s="32">
        <f t="shared" si="731"/>
        <v>0</v>
      </c>
      <c r="T5834" s="32">
        <f t="shared" si="732"/>
        <v>0</v>
      </c>
      <c r="U5834" s="32">
        <f t="shared" si="733"/>
        <v>0</v>
      </c>
      <c r="V5834" s="32">
        <f t="shared" si="734"/>
        <v>0</v>
      </c>
      <c r="W5834" s="32">
        <f t="shared" si="735"/>
        <v>0</v>
      </c>
      <c r="X5834" s="32">
        <f t="shared" si="736"/>
        <v>0</v>
      </c>
    </row>
    <row r="5835" spans="1:24" ht="14.25" customHeight="1">
      <c r="A5835" s="33" t="b">
        <f t="shared" si="730"/>
        <v>0</v>
      </c>
      <c r="B5835" s="33">
        <f t="shared" si="737"/>
        <v>5834</v>
      </c>
      <c r="C5835" s="19"/>
      <c r="N5835" s="37"/>
      <c r="O5835" s="37"/>
      <c r="P5835" s="37"/>
      <c r="Q5835" s="37"/>
      <c r="R5835" s="37"/>
      <c r="S5835" s="32">
        <f t="shared" si="731"/>
        <v>0</v>
      </c>
      <c r="T5835" s="32">
        <f t="shared" si="732"/>
        <v>0</v>
      </c>
      <c r="U5835" s="32">
        <f t="shared" si="733"/>
        <v>0</v>
      </c>
      <c r="V5835" s="32">
        <f t="shared" si="734"/>
        <v>0</v>
      </c>
      <c r="W5835" s="32">
        <f t="shared" si="735"/>
        <v>0</v>
      </c>
      <c r="X5835" s="32">
        <f t="shared" si="736"/>
        <v>0</v>
      </c>
    </row>
    <row r="5836" spans="1:24" ht="14.25" customHeight="1">
      <c r="A5836" s="33" t="b">
        <f t="shared" si="730"/>
        <v>0</v>
      </c>
      <c r="B5836" s="33">
        <f t="shared" si="737"/>
        <v>5835</v>
      </c>
      <c r="C5836" s="19"/>
      <c r="N5836" s="37"/>
      <c r="O5836" s="37"/>
      <c r="P5836" s="37"/>
      <c r="Q5836" s="37"/>
      <c r="R5836" s="37"/>
      <c r="S5836" s="32">
        <f t="shared" si="731"/>
        <v>0</v>
      </c>
      <c r="T5836" s="32">
        <f t="shared" si="732"/>
        <v>0</v>
      </c>
      <c r="U5836" s="32">
        <f t="shared" si="733"/>
        <v>0</v>
      </c>
      <c r="V5836" s="32">
        <f t="shared" si="734"/>
        <v>0</v>
      </c>
      <c r="W5836" s="32">
        <f t="shared" si="735"/>
        <v>0</v>
      </c>
      <c r="X5836" s="32">
        <f t="shared" si="736"/>
        <v>0</v>
      </c>
    </row>
    <row r="5837" spans="1:24" ht="14.25" customHeight="1">
      <c r="A5837" s="33" t="b">
        <f t="shared" si="730"/>
        <v>0</v>
      </c>
      <c r="B5837" s="33">
        <f t="shared" si="737"/>
        <v>5836</v>
      </c>
      <c r="C5837" s="19"/>
      <c r="N5837" s="37"/>
      <c r="O5837" s="37"/>
      <c r="P5837" s="37"/>
      <c r="Q5837" s="37"/>
      <c r="R5837" s="37"/>
      <c r="S5837" s="32">
        <f t="shared" si="731"/>
        <v>0</v>
      </c>
      <c r="T5837" s="32">
        <f t="shared" si="732"/>
        <v>0</v>
      </c>
      <c r="U5837" s="32">
        <f t="shared" si="733"/>
        <v>0</v>
      </c>
      <c r="V5837" s="32">
        <f t="shared" si="734"/>
        <v>0</v>
      </c>
      <c r="W5837" s="32">
        <f t="shared" si="735"/>
        <v>0</v>
      </c>
      <c r="X5837" s="32">
        <f t="shared" si="736"/>
        <v>0</v>
      </c>
    </row>
    <row r="5838" spans="1:24" ht="14.25" customHeight="1">
      <c r="A5838" s="33" t="b">
        <f t="shared" si="730"/>
        <v>0</v>
      </c>
      <c r="B5838" s="33">
        <f t="shared" si="737"/>
        <v>5837</v>
      </c>
      <c r="C5838" s="19"/>
      <c r="N5838" s="37"/>
      <c r="O5838" s="37"/>
      <c r="P5838" s="37"/>
      <c r="Q5838" s="37"/>
      <c r="R5838" s="37"/>
      <c r="S5838" s="32">
        <f t="shared" si="731"/>
        <v>0</v>
      </c>
      <c r="T5838" s="32">
        <f t="shared" si="732"/>
        <v>0</v>
      </c>
      <c r="U5838" s="32">
        <f t="shared" si="733"/>
        <v>0</v>
      </c>
      <c r="V5838" s="32">
        <f t="shared" si="734"/>
        <v>0</v>
      </c>
      <c r="W5838" s="32">
        <f t="shared" si="735"/>
        <v>0</v>
      </c>
      <c r="X5838" s="32">
        <f t="shared" si="736"/>
        <v>0</v>
      </c>
    </row>
    <row r="5839" spans="1:24" ht="14.25" customHeight="1">
      <c r="A5839" s="33" t="b">
        <f t="shared" si="730"/>
        <v>0</v>
      </c>
      <c r="B5839" s="33">
        <f t="shared" si="737"/>
        <v>5838</v>
      </c>
      <c r="C5839" s="19"/>
      <c r="N5839" s="37"/>
      <c r="O5839" s="37"/>
      <c r="P5839" s="37"/>
      <c r="Q5839" s="37"/>
      <c r="R5839" s="37"/>
      <c r="S5839" s="32">
        <f t="shared" si="731"/>
        <v>0</v>
      </c>
      <c r="T5839" s="32">
        <f t="shared" si="732"/>
        <v>0</v>
      </c>
      <c r="U5839" s="32">
        <f t="shared" si="733"/>
        <v>0</v>
      </c>
      <c r="V5839" s="32">
        <f t="shared" si="734"/>
        <v>0</v>
      </c>
      <c r="W5839" s="32">
        <f t="shared" si="735"/>
        <v>0</v>
      </c>
      <c r="X5839" s="32">
        <f t="shared" si="736"/>
        <v>0</v>
      </c>
    </row>
    <row r="5840" spans="1:24" ht="14.25" customHeight="1">
      <c r="A5840" s="33" t="b">
        <f t="shared" si="730"/>
        <v>0</v>
      </c>
      <c r="B5840" s="33">
        <f t="shared" si="737"/>
        <v>5839</v>
      </c>
      <c r="C5840" s="19"/>
      <c r="N5840" s="37"/>
      <c r="O5840" s="37"/>
      <c r="P5840" s="37"/>
      <c r="Q5840" s="37"/>
      <c r="R5840" s="37"/>
      <c r="S5840" s="32">
        <f t="shared" si="731"/>
        <v>0</v>
      </c>
      <c r="T5840" s="32">
        <f t="shared" si="732"/>
        <v>0</v>
      </c>
      <c r="U5840" s="32">
        <f t="shared" si="733"/>
        <v>0</v>
      </c>
      <c r="V5840" s="32">
        <f t="shared" si="734"/>
        <v>0</v>
      </c>
      <c r="W5840" s="32">
        <f t="shared" si="735"/>
        <v>0</v>
      </c>
      <c r="X5840" s="32">
        <f t="shared" si="736"/>
        <v>0</v>
      </c>
    </row>
    <row r="5841" spans="1:24" ht="14.25" customHeight="1">
      <c r="A5841" s="33" t="b">
        <f t="shared" si="730"/>
        <v>0</v>
      </c>
      <c r="B5841" s="33">
        <f t="shared" si="737"/>
        <v>5840</v>
      </c>
      <c r="C5841" s="19"/>
      <c r="N5841" s="37"/>
      <c r="O5841" s="37"/>
      <c r="P5841" s="37"/>
      <c r="Q5841" s="37"/>
      <c r="R5841" s="37"/>
      <c r="S5841" s="32">
        <f t="shared" si="731"/>
        <v>0</v>
      </c>
      <c r="T5841" s="32">
        <f t="shared" si="732"/>
        <v>0</v>
      </c>
      <c r="U5841" s="32">
        <f t="shared" si="733"/>
        <v>0</v>
      </c>
      <c r="V5841" s="32">
        <f t="shared" si="734"/>
        <v>0</v>
      </c>
      <c r="W5841" s="32">
        <f t="shared" si="735"/>
        <v>0</v>
      </c>
      <c r="X5841" s="32">
        <f t="shared" si="736"/>
        <v>0</v>
      </c>
    </row>
    <row r="5842" spans="1:24" ht="14.25" customHeight="1">
      <c r="A5842" s="33" t="b">
        <f t="shared" si="730"/>
        <v>0</v>
      </c>
      <c r="B5842" s="33">
        <f t="shared" si="737"/>
        <v>5841</v>
      </c>
      <c r="C5842" s="19"/>
      <c r="N5842" s="37"/>
      <c r="O5842" s="37"/>
      <c r="P5842" s="37"/>
      <c r="Q5842" s="37"/>
      <c r="R5842" s="37"/>
      <c r="S5842" s="32">
        <f t="shared" si="731"/>
        <v>0</v>
      </c>
      <c r="T5842" s="32">
        <f t="shared" si="732"/>
        <v>0</v>
      </c>
      <c r="U5842" s="32">
        <f t="shared" si="733"/>
        <v>0</v>
      </c>
      <c r="V5842" s="32">
        <f t="shared" si="734"/>
        <v>0</v>
      </c>
      <c r="W5842" s="32">
        <f t="shared" si="735"/>
        <v>0</v>
      </c>
      <c r="X5842" s="32">
        <f t="shared" si="736"/>
        <v>0</v>
      </c>
    </row>
    <row r="5843" spans="1:24" ht="14.25" customHeight="1">
      <c r="A5843" s="33" t="b">
        <f t="shared" si="730"/>
        <v>0</v>
      </c>
      <c r="B5843" s="33">
        <f t="shared" si="737"/>
        <v>5842</v>
      </c>
      <c r="C5843" s="19"/>
      <c r="N5843" s="37"/>
      <c r="O5843" s="37"/>
      <c r="P5843" s="37"/>
      <c r="Q5843" s="37"/>
      <c r="R5843" s="37"/>
      <c r="S5843" s="32">
        <f t="shared" si="731"/>
        <v>0</v>
      </c>
      <c r="T5843" s="32">
        <f t="shared" si="732"/>
        <v>0</v>
      </c>
      <c r="U5843" s="32">
        <f t="shared" si="733"/>
        <v>0</v>
      </c>
      <c r="V5843" s="32">
        <f t="shared" si="734"/>
        <v>0</v>
      </c>
      <c r="W5843" s="32">
        <f t="shared" si="735"/>
        <v>0</v>
      </c>
      <c r="X5843" s="32">
        <f t="shared" si="736"/>
        <v>0</v>
      </c>
    </row>
    <row r="5844" spans="1:24" ht="14.25" customHeight="1">
      <c r="A5844" s="33" t="b">
        <f t="shared" si="730"/>
        <v>0</v>
      </c>
      <c r="B5844" s="33">
        <f t="shared" si="737"/>
        <v>5843</v>
      </c>
      <c r="C5844" s="19"/>
      <c r="N5844" s="37"/>
      <c r="O5844" s="37"/>
      <c r="P5844" s="37"/>
      <c r="Q5844" s="37"/>
      <c r="R5844" s="37"/>
      <c r="S5844" s="32">
        <f t="shared" si="731"/>
        <v>0</v>
      </c>
      <c r="T5844" s="32">
        <f t="shared" si="732"/>
        <v>0</v>
      </c>
      <c r="U5844" s="32">
        <f t="shared" si="733"/>
        <v>0</v>
      </c>
      <c r="V5844" s="32">
        <f t="shared" si="734"/>
        <v>0</v>
      </c>
      <c r="W5844" s="32">
        <f t="shared" si="735"/>
        <v>0</v>
      </c>
      <c r="X5844" s="32">
        <f t="shared" si="736"/>
        <v>0</v>
      </c>
    </row>
    <row r="5845" spans="1:24" ht="14.25" customHeight="1">
      <c r="A5845" s="33" t="b">
        <f t="shared" si="730"/>
        <v>0</v>
      </c>
      <c r="B5845" s="33">
        <f t="shared" si="737"/>
        <v>5844</v>
      </c>
      <c r="C5845" s="19"/>
      <c r="N5845" s="37"/>
      <c r="O5845" s="37"/>
      <c r="P5845" s="37"/>
      <c r="Q5845" s="37"/>
      <c r="R5845" s="37"/>
      <c r="S5845" s="32">
        <f t="shared" si="731"/>
        <v>0</v>
      </c>
      <c r="T5845" s="32">
        <f t="shared" si="732"/>
        <v>0</v>
      </c>
      <c r="U5845" s="32">
        <f t="shared" si="733"/>
        <v>0</v>
      </c>
      <c r="V5845" s="32">
        <f t="shared" si="734"/>
        <v>0</v>
      </c>
      <c r="W5845" s="32">
        <f t="shared" si="735"/>
        <v>0</v>
      </c>
      <c r="X5845" s="32">
        <f t="shared" si="736"/>
        <v>0</v>
      </c>
    </row>
    <row r="5846" spans="1:24" ht="14.25" customHeight="1">
      <c r="A5846" s="33" t="b">
        <f t="shared" si="730"/>
        <v>0</v>
      </c>
      <c r="B5846" s="33">
        <f t="shared" si="737"/>
        <v>5845</v>
      </c>
      <c r="C5846" s="19"/>
      <c r="N5846" s="37"/>
      <c r="O5846" s="37"/>
      <c r="P5846" s="37"/>
      <c r="Q5846" s="37"/>
      <c r="R5846" s="37"/>
      <c r="S5846" s="32">
        <f t="shared" si="731"/>
        <v>0</v>
      </c>
      <c r="T5846" s="32">
        <f t="shared" si="732"/>
        <v>0</v>
      </c>
      <c r="U5846" s="32">
        <f t="shared" si="733"/>
        <v>0</v>
      </c>
      <c r="V5846" s="32">
        <f t="shared" si="734"/>
        <v>0</v>
      </c>
      <c r="W5846" s="32">
        <f t="shared" si="735"/>
        <v>0</v>
      </c>
      <c r="X5846" s="32">
        <f t="shared" si="736"/>
        <v>0</v>
      </c>
    </row>
    <row r="5847" spans="1:24" ht="14.25" customHeight="1">
      <c r="A5847" s="33" t="b">
        <f t="shared" si="730"/>
        <v>0</v>
      </c>
      <c r="B5847" s="33">
        <f t="shared" si="737"/>
        <v>5846</v>
      </c>
      <c r="C5847" s="18"/>
      <c r="N5847" s="37"/>
      <c r="O5847" s="37"/>
      <c r="P5847" s="37"/>
      <c r="Q5847" s="37"/>
      <c r="R5847" s="37"/>
      <c r="S5847" s="32">
        <f t="shared" si="731"/>
        <v>0</v>
      </c>
      <c r="T5847" s="32">
        <f t="shared" si="732"/>
        <v>0</v>
      </c>
      <c r="U5847" s="32">
        <f t="shared" si="733"/>
        <v>0</v>
      </c>
      <c r="V5847" s="32">
        <f t="shared" si="734"/>
        <v>0</v>
      </c>
      <c r="W5847" s="32">
        <f t="shared" si="735"/>
        <v>0</v>
      </c>
      <c r="X5847" s="32">
        <f t="shared" si="736"/>
        <v>0</v>
      </c>
    </row>
    <row r="5848" spans="1:24" ht="14.25" customHeight="1">
      <c r="A5848" s="33" t="b">
        <f t="shared" si="730"/>
        <v>0</v>
      </c>
      <c r="B5848" s="33">
        <f t="shared" si="737"/>
        <v>5847</v>
      </c>
      <c r="C5848" s="19"/>
      <c r="N5848" s="37"/>
      <c r="O5848" s="37"/>
      <c r="P5848" s="37"/>
      <c r="Q5848" s="37"/>
      <c r="R5848" s="37"/>
      <c r="S5848" s="32">
        <f t="shared" si="731"/>
        <v>0</v>
      </c>
      <c r="T5848" s="32">
        <f t="shared" si="732"/>
        <v>0</v>
      </c>
      <c r="U5848" s="32">
        <f t="shared" si="733"/>
        <v>0</v>
      </c>
      <c r="V5848" s="32">
        <f t="shared" si="734"/>
        <v>0</v>
      </c>
      <c r="W5848" s="32">
        <f t="shared" si="735"/>
        <v>0</v>
      </c>
      <c r="X5848" s="32">
        <f t="shared" si="736"/>
        <v>0</v>
      </c>
    </row>
    <row r="5849" spans="1:24" ht="14.25" customHeight="1">
      <c r="A5849" s="33" t="b">
        <f t="shared" si="730"/>
        <v>0</v>
      </c>
      <c r="B5849" s="33">
        <f t="shared" si="737"/>
        <v>5848</v>
      </c>
      <c r="C5849" s="19"/>
      <c r="N5849" s="37"/>
      <c r="O5849" s="37"/>
      <c r="P5849" s="37"/>
      <c r="Q5849" s="37"/>
      <c r="R5849" s="37"/>
      <c r="S5849" s="32">
        <f t="shared" si="731"/>
        <v>0</v>
      </c>
      <c r="T5849" s="32">
        <f t="shared" si="732"/>
        <v>0</v>
      </c>
      <c r="U5849" s="32">
        <f t="shared" si="733"/>
        <v>0</v>
      </c>
      <c r="V5849" s="32">
        <f t="shared" si="734"/>
        <v>0</v>
      </c>
      <c r="W5849" s="32">
        <f t="shared" si="735"/>
        <v>0</v>
      </c>
      <c r="X5849" s="32">
        <f t="shared" si="736"/>
        <v>0</v>
      </c>
    </row>
    <row r="5850" spans="1:24" ht="14.25" customHeight="1">
      <c r="A5850" s="33" t="b">
        <f t="shared" si="730"/>
        <v>0</v>
      </c>
      <c r="B5850" s="33">
        <f t="shared" si="737"/>
        <v>5849</v>
      </c>
      <c r="C5850" s="19"/>
      <c r="N5850" s="37"/>
      <c r="O5850" s="37"/>
      <c r="P5850" s="37"/>
      <c r="Q5850" s="37"/>
      <c r="R5850" s="37"/>
      <c r="S5850" s="32">
        <f t="shared" si="731"/>
        <v>0</v>
      </c>
      <c r="T5850" s="32">
        <f t="shared" si="732"/>
        <v>0</v>
      </c>
      <c r="U5850" s="32">
        <f t="shared" si="733"/>
        <v>0</v>
      </c>
      <c r="V5850" s="32">
        <f t="shared" si="734"/>
        <v>0</v>
      </c>
      <c r="W5850" s="32">
        <f t="shared" si="735"/>
        <v>0</v>
      </c>
      <c r="X5850" s="32">
        <f t="shared" si="736"/>
        <v>0</v>
      </c>
    </row>
    <row r="5851" spans="1:24" ht="14.25" customHeight="1">
      <c r="A5851" s="33" t="b">
        <f t="shared" si="730"/>
        <v>0</v>
      </c>
      <c r="B5851" s="33">
        <f t="shared" si="737"/>
        <v>5850</v>
      </c>
      <c r="C5851" s="19"/>
      <c r="N5851" s="37"/>
      <c r="O5851" s="37"/>
      <c r="P5851" s="37"/>
      <c r="Q5851" s="37"/>
      <c r="R5851" s="37"/>
      <c r="S5851" s="32">
        <f t="shared" si="731"/>
        <v>0</v>
      </c>
      <c r="T5851" s="32">
        <f t="shared" si="732"/>
        <v>0</v>
      </c>
      <c r="U5851" s="32">
        <f t="shared" si="733"/>
        <v>0</v>
      </c>
      <c r="V5851" s="32">
        <f t="shared" si="734"/>
        <v>0</v>
      </c>
      <c r="W5851" s="32">
        <f t="shared" si="735"/>
        <v>0</v>
      </c>
      <c r="X5851" s="32">
        <f t="shared" si="736"/>
        <v>0</v>
      </c>
    </row>
    <row r="5852" spans="1:24" ht="14.25" customHeight="1">
      <c r="A5852" s="33" t="b">
        <f t="shared" si="730"/>
        <v>0</v>
      </c>
      <c r="B5852" s="33">
        <f t="shared" si="737"/>
        <v>5851</v>
      </c>
      <c r="C5852" s="19"/>
      <c r="N5852" s="37"/>
      <c r="O5852" s="37"/>
      <c r="P5852" s="37"/>
      <c r="Q5852" s="37"/>
      <c r="R5852" s="37"/>
      <c r="S5852" s="32">
        <f t="shared" si="731"/>
        <v>0</v>
      </c>
      <c r="T5852" s="32">
        <f t="shared" si="732"/>
        <v>0</v>
      </c>
      <c r="U5852" s="32">
        <f t="shared" si="733"/>
        <v>0</v>
      </c>
      <c r="V5852" s="32">
        <f t="shared" si="734"/>
        <v>0</v>
      </c>
      <c r="W5852" s="32">
        <f t="shared" si="735"/>
        <v>0</v>
      </c>
      <c r="X5852" s="32">
        <f t="shared" si="736"/>
        <v>0</v>
      </c>
    </row>
    <row r="5853" spans="1:24" ht="14.25" customHeight="1">
      <c r="A5853" s="33" t="b">
        <f t="shared" si="730"/>
        <v>0</v>
      </c>
      <c r="B5853" s="33">
        <f t="shared" si="737"/>
        <v>5852</v>
      </c>
      <c r="C5853" s="19"/>
      <c r="N5853" s="37"/>
      <c r="O5853" s="37"/>
      <c r="P5853" s="37"/>
      <c r="Q5853" s="37"/>
      <c r="R5853" s="37"/>
      <c r="S5853" s="32">
        <f t="shared" si="731"/>
        <v>0</v>
      </c>
      <c r="T5853" s="32">
        <f t="shared" si="732"/>
        <v>0</v>
      </c>
      <c r="U5853" s="32">
        <f t="shared" si="733"/>
        <v>0</v>
      </c>
      <c r="V5853" s="32">
        <f t="shared" si="734"/>
        <v>0</v>
      </c>
      <c r="W5853" s="32">
        <f t="shared" si="735"/>
        <v>0</v>
      </c>
      <c r="X5853" s="32">
        <f t="shared" si="736"/>
        <v>0</v>
      </c>
    </row>
    <row r="5854" spans="1:24" ht="14.25" customHeight="1">
      <c r="A5854" s="33" t="b">
        <f t="shared" si="730"/>
        <v>0</v>
      </c>
      <c r="B5854" s="33">
        <f t="shared" si="737"/>
        <v>5853</v>
      </c>
      <c r="C5854" s="19"/>
      <c r="N5854" s="37"/>
      <c r="O5854" s="37"/>
      <c r="P5854" s="37"/>
      <c r="Q5854" s="37"/>
      <c r="R5854" s="37"/>
      <c r="S5854" s="32">
        <f t="shared" si="731"/>
        <v>0</v>
      </c>
      <c r="T5854" s="32">
        <f t="shared" si="732"/>
        <v>0</v>
      </c>
      <c r="U5854" s="32">
        <f t="shared" si="733"/>
        <v>0</v>
      </c>
      <c r="V5854" s="32">
        <f t="shared" si="734"/>
        <v>0</v>
      </c>
      <c r="W5854" s="32">
        <f t="shared" si="735"/>
        <v>0</v>
      </c>
      <c r="X5854" s="32">
        <f t="shared" si="736"/>
        <v>0</v>
      </c>
    </row>
    <row r="5855" spans="1:24" ht="14.25" customHeight="1">
      <c r="A5855" s="33" t="b">
        <f t="shared" si="730"/>
        <v>0</v>
      </c>
      <c r="B5855" s="33">
        <f t="shared" si="737"/>
        <v>5854</v>
      </c>
      <c r="C5855" s="18"/>
      <c r="N5855" s="37"/>
      <c r="O5855" s="37"/>
      <c r="P5855" s="37"/>
      <c r="Q5855" s="37"/>
      <c r="R5855" s="37"/>
      <c r="S5855" s="32">
        <f t="shared" si="731"/>
        <v>0</v>
      </c>
      <c r="T5855" s="32">
        <f t="shared" si="732"/>
        <v>0</v>
      </c>
      <c r="U5855" s="32">
        <f t="shared" si="733"/>
        <v>0</v>
      </c>
      <c r="V5855" s="32">
        <f t="shared" si="734"/>
        <v>0</v>
      </c>
      <c r="W5855" s="32">
        <f t="shared" si="735"/>
        <v>0</v>
      </c>
      <c r="X5855" s="32">
        <f t="shared" si="736"/>
        <v>0</v>
      </c>
    </row>
    <row r="5856" spans="1:24" ht="14.25" customHeight="1">
      <c r="A5856" s="33" t="b">
        <f t="shared" si="730"/>
        <v>0</v>
      </c>
      <c r="B5856" s="33">
        <f t="shared" si="737"/>
        <v>5855</v>
      </c>
      <c r="C5856" s="19"/>
      <c r="N5856" s="37"/>
      <c r="O5856" s="37"/>
      <c r="P5856" s="37"/>
      <c r="Q5856" s="37"/>
      <c r="R5856" s="37"/>
      <c r="S5856" s="32">
        <f t="shared" si="731"/>
        <v>0</v>
      </c>
      <c r="T5856" s="32">
        <f t="shared" si="732"/>
        <v>0</v>
      </c>
      <c r="U5856" s="32">
        <f t="shared" si="733"/>
        <v>0</v>
      </c>
      <c r="V5856" s="32">
        <f t="shared" si="734"/>
        <v>0</v>
      </c>
      <c r="W5856" s="32">
        <f t="shared" si="735"/>
        <v>0</v>
      </c>
      <c r="X5856" s="32">
        <f t="shared" si="736"/>
        <v>0</v>
      </c>
    </row>
    <row r="5857" spans="1:24" ht="14.25" customHeight="1">
      <c r="A5857" s="33" t="b">
        <f t="shared" si="730"/>
        <v>0</v>
      </c>
      <c r="B5857" s="33">
        <f t="shared" si="737"/>
        <v>5856</v>
      </c>
      <c r="C5857" s="19"/>
      <c r="N5857" s="37"/>
      <c r="O5857" s="37"/>
      <c r="P5857" s="37"/>
      <c r="Q5857" s="37"/>
      <c r="R5857" s="37"/>
      <c r="S5857" s="32">
        <f t="shared" si="731"/>
        <v>0</v>
      </c>
      <c r="T5857" s="32">
        <f t="shared" si="732"/>
        <v>0</v>
      </c>
      <c r="U5857" s="32">
        <f t="shared" si="733"/>
        <v>0</v>
      </c>
      <c r="V5857" s="32">
        <f t="shared" si="734"/>
        <v>0</v>
      </c>
      <c r="W5857" s="32">
        <f t="shared" si="735"/>
        <v>0</v>
      </c>
      <c r="X5857" s="32">
        <f t="shared" si="736"/>
        <v>0</v>
      </c>
    </row>
    <row r="5858" spans="1:24" ht="14.25" customHeight="1">
      <c r="A5858" s="33" t="b">
        <f t="shared" si="730"/>
        <v>0</v>
      </c>
      <c r="B5858" s="33">
        <f t="shared" si="737"/>
        <v>5857</v>
      </c>
      <c r="C5858" s="19"/>
      <c r="N5858" s="37"/>
      <c r="O5858" s="37"/>
      <c r="P5858" s="37"/>
      <c r="Q5858" s="37"/>
      <c r="R5858" s="37"/>
      <c r="S5858" s="32">
        <f t="shared" si="731"/>
        <v>0</v>
      </c>
      <c r="T5858" s="32">
        <f t="shared" si="732"/>
        <v>0</v>
      </c>
      <c r="U5858" s="32">
        <f t="shared" si="733"/>
        <v>0</v>
      </c>
      <c r="V5858" s="32">
        <f t="shared" si="734"/>
        <v>0</v>
      </c>
      <c r="W5858" s="32">
        <f t="shared" si="735"/>
        <v>0</v>
      </c>
      <c r="X5858" s="32">
        <f t="shared" si="736"/>
        <v>0</v>
      </c>
    </row>
    <row r="5859" spans="1:24" ht="14.25" customHeight="1">
      <c r="A5859" s="33" t="b">
        <f t="shared" si="730"/>
        <v>0</v>
      </c>
      <c r="B5859" s="33">
        <f t="shared" si="737"/>
        <v>5858</v>
      </c>
      <c r="C5859" s="19"/>
      <c r="N5859" s="37"/>
      <c r="O5859" s="37"/>
      <c r="P5859" s="37"/>
      <c r="Q5859" s="37"/>
      <c r="R5859" s="37"/>
      <c r="S5859" s="32">
        <f t="shared" si="731"/>
        <v>0</v>
      </c>
      <c r="T5859" s="32">
        <f t="shared" si="732"/>
        <v>0</v>
      </c>
      <c r="U5859" s="32">
        <f t="shared" si="733"/>
        <v>0</v>
      </c>
      <c r="V5859" s="32">
        <f t="shared" si="734"/>
        <v>0</v>
      </c>
      <c r="W5859" s="32">
        <f t="shared" si="735"/>
        <v>0</v>
      </c>
      <c r="X5859" s="32">
        <f t="shared" si="736"/>
        <v>0</v>
      </c>
    </row>
    <row r="5860" spans="1:24" ht="14.25" customHeight="1">
      <c r="A5860" s="33" t="b">
        <f t="shared" si="730"/>
        <v>0</v>
      </c>
      <c r="B5860" s="33">
        <f t="shared" si="737"/>
        <v>5859</v>
      </c>
      <c r="C5860" s="19"/>
      <c r="N5860" s="37"/>
      <c r="O5860" s="37"/>
      <c r="P5860" s="37"/>
      <c r="Q5860" s="37"/>
      <c r="R5860" s="37"/>
      <c r="S5860" s="32">
        <f t="shared" si="731"/>
        <v>0</v>
      </c>
      <c r="T5860" s="32">
        <f t="shared" si="732"/>
        <v>0</v>
      </c>
      <c r="U5860" s="32">
        <f t="shared" si="733"/>
        <v>0</v>
      </c>
      <c r="V5860" s="32">
        <f t="shared" si="734"/>
        <v>0</v>
      </c>
      <c r="W5860" s="32">
        <f t="shared" si="735"/>
        <v>0</v>
      </c>
      <c r="X5860" s="32">
        <f t="shared" si="736"/>
        <v>0</v>
      </c>
    </row>
    <row r="5861" spans="1:24" ht="14.25" customHeight="1">
      <c r="A5861" s="33" t="b">
        <f t="shared" si="730"/>
        <v>0</v>
      </c>
      <c r="B5861" s="33">
        <f t="shared" si="737"/>
        <v>5860</v>
      </c>
      <c r="C5861" s="19"/>
      <c r="N5861" s="37"/>
      <c r="O5861" s="37"/>
      <c r="P5861" s="37"/>
      <c r="Q5861" s="37"/>
      <c r="R5861" s="37"/>
      <c r="S5861" s="32">
        <f t="shared" si="731"/>
        <v>0</v>
      </c>
      <c r="T5861" s="32">
        <f t="shared" si="732"/>
        <v>0</v>
      </c>
      <c r="U5861" s="32">
        <f t="shared" si="733"/>
        <v>0</v>
      </c>
      <c r="V5861" s="32">
        <f t="shared" si="734"/>
        <v>0</v>
      </c>
      <c r="W5861" s="32">
        <f t="shared" si="735"/>
        <v>0</v>
      </c>
      <c r="X5861" s="32">
        <f t="shared" si="736"/>
        <v>0</v>
      </c>
    </row>
    <row r="5862" spans="1:24" ht="14.25" customHeight="1">
      <c r="A5862" s="33" t="b">
        <f t="shared" si="730"/>
        <v>0</v>
      </c>
      <c r="B5862" s="33">
        <f t="shared" si="737"/>
        <v>5861</v>
      </c>
      <c r="C5862" s="19"/>
      <c r="N5862" s="37"/>
      <c r="O5862" s="37"/>
      <c r="P5862" s="37"/>
      <c r="Q5862" s="37"/>
      <c r="R5862" s="37"/>
      <c r="S5862" s="32">
        <f t="shared" si="731"/>
        <v>0</v>
      </c>
      <c r="T5862" s="32">
        <f t="shared" si="732"/>
        <v>0</v>
      </c>
      <c r="U5862" s="32">
        <f t="shared" si="733"/>
        <v>0</v>
      </c>
      <c r="V5862" s="32">
        <f t="shared" si="734"/>
        <v>0</v>
      </c>
      <c r="W5862" s="32">
        <f t="shared" si="735"/>
        <v>0</v>
      </c>
      <c r="X5862" s="32">
        <f t="shared" si="736"/>
        <v>0</v>
      </c>
    </row>
    <row r="5863" spans="1:24" ht="14.25" customHeight="1">
      <c r="A5863" s="33" t="b">
        <f t="shared" si="730"/>
        <v>0</v>
      </c>
      <c r="B5863" s="33">
        <f t="shared" si="737"/>
        <v>5862</v>
      </c>
      <c r="C5863" s="19"/>
      <c r="N5863" s="37"/>
      <c r="O5863" s="37"/>
      <c r="P5863" s="37"/>
      <c r="Q5863" s="37"/>
      <c r="R5863" s="37"/>
      <c r="S5863" s="32">
        <f t="shared" si="731"/>
        <v>0</v>
      </c>
      <c r="T5863" s="32">
        <f t="shared" si="732"/>
        <v>0</v>
      </c>
      <c r="U5863" s="32">
        <f t="shared" si="733"/>
        <v>0</v>
      </c>
      <c r="V5863" s="32">
        <f t="shared" si="734"/>
        <v>0</v>
      </c>
      <c r="W5863" s="32">
        <f t="shared" si="735"/>
        <v>0</v>
      </c>
      <c r="X5863" s="32">
        <f t="shared" si="736"/>
        <v>0</v>
      </c>
    </row>
    <row r="5864" spans="1:24" ht="14.25" customHeight="1">
      <c r="A5864" s="33" t="b">
        <f t="shared" si="730"/>
        <v>0</v>
      </c>
      <c r="B5864" s="33">
        <f t="shared" si="737"/>
        <v>5863</v>
      </c>
      <c r="C5864" s="19"/>
      <c r="N5864" s="37"/>
      <c r="O5864" s="37"/>
      <c r="P5864" s="37"/>
      <c r="Q5864" s="37"/>
      <c r="R5864" s="37"/>
      <c r="S5864" s="32">
        <f t="shared" si="731"/>
        <v>0</v>
      </c>
      <c r="T5864" s="32">
        <f t="shared" si="732"/>
        <v>0</v>
      </c>
      <c r="U5864" s="32">
        <f t="shared" si="733"/>
        <v>0</v>
      </c>
      <c r="V5864" s="32">
        <f t="shared" si="734"/>
        <v>0</v>
      </c>
      <c r="W5864" s="32">
        <f t="shared" si="735"/>
        <v>0</v>
      </c>
      <c r="X5864" s="32">
        <f t="shared" si="736"/>
        <v>0</v>
      </c>
    </row>
    <row r="5865" spans="1:24" ht="14.25" customHeight="1">
      <c r="A5865" s="33" t="b">
        <f t="shared" si="730"/>
        <v>0</v>
      </c>
      <c r="B5865" s="33">
        <f t="shared" si="737"/>
        <v>5864</v>
      </c>
      <c r="C5865" s="19"/>
      <c r="N5865" s="37"/>
      <c r="O5865" s="37"/>
      <c r="P5865" s="37"/>
      <c r="Q5865" s="37"/>
      <c r="R5865" s="37"/>
      <c r="S5865" s="32">
        <f t="shared" si="731"/>
        <v>0</v>
      </c>
      <c r="T5865" s="32">
        <f t="shared" si="732"/>
        <v>0</v>
      </c>
      <c r="U5865" s="32">
        <f t="shared" si="733"/>
        <v>0</v>
      </c>
      <c r="V5865" s="32">
        <f t="shared" si="734"/>
        <v>0</v>
      </c>
      <c r="W5865" s="32">
        <f t="shared" si="735"/>
        <v>0</v>
      </c>
      <c r="X5865" s="32">
        <f t="shared" si="736"/>
        <v>0</v>
      </c>
    </row>
    <row r="5866" spans="1:24" ht="14.25" customHeight="1">
      <c r="A5866" s="33" t="b">
        <f t="shared" si="730"/>
        <v>0</v>
      </c>
      <c r="B5866" s="33">
        <f t="shared" si="737"/>
        <v>5865</v>
      </c>
      <c r="C5866" s="19"/>
      <c r="N5866" s="37"/>
      <c r="O5866" s="37"/>
      <c r="P5866" s="37"/>
      <c r="Q5866" s="37"/>
      <c r="R5866" s="37"/>
      <c r="S5866" s="32">
        <f t="shared" si="731"/>
        <v>0</v>
      </c>
      <c r="T5866" s="32">
        <f t="shared" si="732"/>
        <v>0</v>
      </c>
      <c r="U5866" s="32">
        <f t="shared" si="733"/>
        <v>0</v>
      </c>
      <c r="V5866" s="32">
        <f t="shared" si="734"/>
        <v>0</v>
      </c>
      <c r="W5866" s="32">
        <f t="shared" si="735"/>
        <v>0</v>
      </c>
      <c r="X5866" s="32">
        <f t="shared" si="736"/>
        <v>0</v>
      </c>
    </row>
    <row r="5867" spans="1:24" ht="14.25" customHeight="1">
      <c r="A5867" s="33" t="b">
        <f t="shared" si="730"/>
        <v>0</v>
      </c>
      <c r="B5867" s="33">
        <f t="shared" si="737"/>
        <v>5866</v>
      </c>
      <c r="C5867" s="19"/>
      <c r="N5867" s="37"/>
      <c r="O5867" s="37"/>
      <c r="P5867" s="37"/>
      <c r="Q5867" s="37"/>
      <c r="R5867" s="37"/>
      <c r="S5867" s="32">
        <f t="shared" si="731"/>
        <v>0</v>
      </c>
      <c r="T5867" s="32">
        <f t="shared" si="732"/>
        <v>0</v>
      </c>
      <c r="U5867" s="32">
        <f t="shared" si="733"/>
        <v>0</v>
      </c>
      <c r="V5867" s="32">
        <f t="shared" si="734"/>
        <v>0</v>
      </c>
      <c r="W5867" s="32">
        <f t="shared" si="735"/>
        <v>0</v>
      </c>
      <c r="X5867" s="32">
        <f t="shared" si="736"/>
        <v>0</v>
      </c>
    </row>
    <row r="5868" spans="1:24" ht="14.25" customHeight="1">
      <c r="A5868" s="33" t="b">
        <f t="shared" si="730"/>
        <v>0</v>
      </c>
      <c r="B5868" s="33">
        <f t="shared" si="737"/>
        <v>5867</v>
      </c>
      <c r="C5868" s="18"/>
      <c r="N5868" s="37"/>
      <c r="O5868" s="37"/>
      <c r="P5868" s="37"/>
      <c r="Q5868" s="37"/>
      <c r="R5868" s="37"/>
      <c r="S5868" s="32">
        <f t="shared" si="731"/>
        <v>0</v>
      </c>
      <c r="T5868" s="32">
        <f t="shared" si="732"/>
        <v>0</v>
      </c>
      <c r="U5868" s="32">
        <f t="shared" si="733"/>
        <v>0</v>
      </c>
      <c r="V5868" s="32">
        <f t="shared" si="734"/>
        <v>0</v>
      </c>
      <c r="W5868" s="32">
        <f t="shared" si="735"/>
        <v>0</v>
      </c>
      <c r="X5868" s="32">
        <f t="shared" si="736"/>
        <v>0</v>
      </c>
    </row>
    <row r="5869" spans="1:24" ht="14.25" customHeight="1">
      <c r="A5869" s="33" t="b">
        <f t="shared" si="730"/>
        <v>0</v>
      </c>
      <c r="B5869" s="33">
        <f t="shared" si="737"/>
        <v>5868</v>
      </c>
      <c r="C5869" s="19"/>
      <c r="N5869" s="37"/>
      <c r="O5869" s="37"/>
      <c r="P5869" s="37"/>
      <c r="Q5869" s="37"/>
      <c r="R5869" s="37"/>
      <c r="S5869" s="32">
        <f t="shared" si="731"/>
        <v>0</v>
      </c>
      <c r="T5869" s="32">
        <f t="shared" si="732"/>
        <v>0</v>
      </c>
      <c r="U5869" s="32">
        <f t="shared" si="733"/>
        <v>0</v>
      </c>
      <c r="V5869" s="32">
        <f t="shared" si="734"/>
        <v>0</v>
      </c>
      <c r="W5869" s="32">
        <f t="shared" si="735"/>
        <v>0</v>
      </c>
      <c r="X5869" s="32">
        <f t="shared" si="736"/>
        <v>0</v>
      </c>
    </row>
    <row r="5870" spans="1:24" ht="14.25" customHeight="1">
      <c r="A5870" s="33" t="b">
        <f t="shared" si="730"/>
        <v>0</v>
      </c>
      <c r="B5870" s="33">
        <f t="shared" si="737"/>
        <v>5869</v>
      </c>
      <c r="C5870" s="19"/>
      <c r="N5870" s="37"/>
      <c r="O5870" s="37"/>
      <c r="P5870" s="37"/>
      <c r="Q5870" s="37"/>
      <c r="R5870" s="37"/>
      <c r="S5870" s="32">
        <f t="shared" si="731"/>
        <v>0</v>
      </c>
      <c r="T5870" s="32">
        <f t="shared" si="732"/>
        <v>0</v>
      </c>
      <c r="U5870" s="32">
        <f t="shared" si="733"/>
        <v>0</v>
      </c>
      <c r="V5870" s="32">
        <f t="shared" si="734"/>
        <v>0</v>
      </c>
      <c r="W5870" s="32">
        <f t="shared" si="735"/>
        <v>0</v>
      </c>
      <c r="X5870" s="32">
        <f t="shared" si="736"/>
        <v>0</v>
      </c>
    </row>
    <row r="5871" spans="1:24" ht="14.25" customHeight="1">
      <c r="A5871" s="33" t="b">
        <f t="shared" si="730"/>
        <v>0</v>
      </c>
      <c r="B5871" s="33">
        <f t="shared" si="737"/>
        <v>5870</v>
      </c>
      <c r="C5871" s="19"/>
      <c r="N5871" s="37"/>
      <c r="O5871" s="37"/>
      <c r="P5871" s="37"/>
      <c r="Q5871" s="37"/>
      <c r="R5871" s="37"/>
      <c r="S5871" s="32">
        <f t="shared" si="731"/>
        <v>0</v>
      </c>
      <c r="T5871" s="32">
        <f t="shared" si="732"/>
        <v>0</v>
      </c>
      <c r="U5871" s="32">
        <f t="shared" si="733"/>
        <v>0</v>
      </c>
      <c r="V5871" s="32">
        <f t="shared" si="734"/>
        <v>0</v>
      </c>
      <c r="W5871" s="32">
        <f t="shared" si="735"/>
        <v>0</v>
      </c>
      <c r="X5871" s="32">
        <f t="shared" si="736"/>
        <v>0</v>
      </c>
    </row>
    <row r="5872" spans="1:24" ht="14.25" customHeight="1">
      <c r="A5872" s="33" t="b">
        <f t="shared" si="730"/>
        <v>0</v>
      </c>
      <c r="B5872" s="33">
        <f t="shared" si="737"/>
        <v>5871</v>
      </c>
      <c r="C5872" s="19"/>
      <c r="N5872" s="37"/>
      <c r="O5872" s="37"/>
      <c r="P5872" s="37"/>
      <c r="Q5872" s="37"/>
      <c r="R5872" s="37"/>
      <c r="S5872" s="32">
        <f t="shared" si="731"/>
        <v>0</v>
      </c>
      <c r="T5872" s="32">
        <f t="shared" si="732"/>
        <v>0</v>
      </c>
      <c r="U5872" s="32">
        <f t="shared" si="733"/>
        <v>0</v>
      </c>
      <c r="V5872" s="32">
        <f t="shared" si="734"/>
        <v>0</v>
      </c>
      <c r="W5872" s="32">
        <f t="shared" si="735"/>
        <v>0</v>
      </c>
      <c r="X5872" s="32">
        <f t="shared" si="736"/>
        <v>0</v>
      </c>
    </row>
    <row r="5873" spans="1:24" ht="14.25" customHeight="1">
      <c r="A5873" s="33" t="b">
        <f t="shared" si="730"/>
        <v>0</v>
      </c>
      <c r="B5873" s="33">
        <f t="shared" si="737"/>
        <v>5872</v>
      </c>
      <c r="C5873" s="19"/>
      <c r="N5873" s="37"/>
      <c r="O5873" s="37"/>
      <c r="P5873" s="37"/>
      <c r="Q5873" s="37"/>
      <c r="R5873" s="37"/>
      <c r="S5873" s="32">
        <f t="shared" si="731"/>
        <v>0</v>
      </c>
      <c r="T5873" s="32">
        <f t="shared" si="732"/>
        <v>0</v>
      </c>
      <c r="U5873" s="32">
        <f t="shared" si="733"/>
        <v>0</v>
      </c>
      <c r="V5873" s="32">
        <f t="shared" si="734"/>
        <v>0</v>
      </c>
      <c r="W5873" s="32">
        <f t="shared" si="735"/>
        <v>0</v>
      </c>
      <c r="X5873" s="32">
        <f t="shared" si="736"/>
        <v>0</v>
      </c>
    </row>
    <row r="5874" spans="1:24" ht="14.25" customHeight="1">
      <c r="A5874" s="33" t="b">
        <f t="shared" si="730"/>
        <v>0</v>
      </c>
      <c r="B5874" s="33">
        <f t="shared" si="737"/>
        <v>5873</v>
      </c>
      <c r="C5874" s="19"/>
      <c r="N5874" s="37"/>
      <c r="O5874" s="37"/>
      <c r="P5874" s="37"/>
      <c r="Q5874" s="37"/>
      <c r="R5874" s="37"/>
      <c r="S5874" s="32">
        <f t="shared" si="731"/>
        <v>0</v>
      </c>
      <c r="T5874" s="32">
        <f t="shared" si="732"/>
        <v>0</v>
      </c>
      <c r="U5874" s="32">
        <f t="shared" si="733"/>
        <v>0</v>
      </c>
      <c r="V5874" s="32">
        <f t="shared" si="734"/>
        <v>0</v>
      </c>
      <c r="W5874" s="32">
        <f t="shared" si="735"/>
        <v>0</v>
      </c>
      <c r="X5874" s="32">
        <f t="shared" si="736"/>
        <v>0</v>
      </c>
    </row>
    <row r="5875" spans="1:24" ht="14.25" customHeight="1">
      <c r="A5875" s="33" t="b">
        <f t="shared" si="730"/>
        <v>0</v>
      </c>
      <c r="B5875" s="33">
        <f t="shared" si="737"/>
        <v>5874</v>
      </c>
      <c r="C5875" s="19"/>
      <c r="N5875" s="37"/>
      <c r="O5875" s="37"/>
      <c r="P5875" s="37"/>
      <c r="Q5875" s="37"/>
      <c r="R5875" s="37"/>
      <c r="S5875" s="32">
        <f t="shared" si="731"/>
        <v>0</v>
      </c>
      <c r="T5875" s="32">
        <f t="shared" si="732"/>
        <v>0</v>
      </c>
      <c r="U5875" s="32">
        <f t="shared" si="733"/>
        <v>0</v>
      </c>
      <c r="V5875" s="32">
        <f t="shared" si="734"/>
        <v>0</v>
      </c>
      <c r="W5875" s="32">
        <f t="shared" si="735"/>
        <v>0</v>
      </c>
      <c r="X5875" s="32">
        <f t="shared" si="736"/>
        <v>0</v>
      </c>
    </row>
    <row r="5876" spans="1:24" ht="14.25" customHeight="1">
      <c r="A5876" s="33" t="b">
        <f t="shared" si="730"/>
        <v>0</v>
      </c>
      <c r="B5876" s="33">
        <f t="shared" si="737"/>
        <v>5875</v>
      </c>
      <c r="C5876" s="19"/>
      <c r="N5876" s="37"/>
      <c r="O5876" s="37"/>
      <c r="P5876" s="37"/>
      <c r="Q5876" s="37"/>
      <c r="R5876" s="37"/>
      <c r="S5876" s="32">
        <f t="shared" si="731"/>
        <v>0</v>
      </c>
      <c r="T5876" s="32">
        <f t="shared" si="732"/>
        <v>0</v>
      </c>
      <c r="U5876" s="32">
        <f t="shared" si="733"/>
        <v>0</v>
      </c>
      <c r="V5876" s="32">
        <f t="shared" si="734"/>
        <v>0</v>
      </c>
      <c r="W5876" s="32">
        <f t="shared" si="735"/>
        <v>0</v>
      </c>
      <c r="X5876" s="32">
        <f t="shared" si="736"/>
        <v>0</v>
      </c>
    </row>
    <row r="5877" spans="1:24" ht="14.25" customHeight="1">
      <c r="A5877" s="33" t="b">
        <f t="shared" si="730"/>
        <v>0</v>
      </c>
      <c r="B5877" s="33">
        <f t="shared" si="737"/>
        <v>5876</v>
      </c>
      <c r="C5877" s="18"/>
      <c r="N5877" s="37"/>
      <c r="O5877" s="37"/>
      <c r="P5877" s="37"/>
      <c r="Q5877" s="37"/>
      <c r="R5877" s="37"/>
      <c r="S5877" s="32">
        <f t="shared" si="731"/>
        <v>0</v>
      </c>
      <c r="T5877" s="32">
        <f t="shared" si="732"/>
        <v>0</v>
      </c>
      <c r="U5877" s="32">
        <f t="shared" si="733"/>
        <v>0</v>
      </c>
      <c r="V5877" s="32">
        <f t="shared" si="734"/>
        <v>0</v>
      </c>
      <c r="W5877" s="32">
        <f t="shared" si="735"/>
        <v>0</v>
      </c>
      <c r="X5877" s="32">
        <f t="shared" si="736"/>
        <v>0</v>
      </c>
    </row>
    <row r="5878" spans="1:24" ht="14.25" customHeight="1">
      <c r="A5878" s="33" t="b">
        <f t="shared" si="730"/>
        <v>0</v>
      </c>
      <c r="B5878" s="33">
        <f t="shared" si="737"/>
        <v>5877</v>
      </c>
      <c r="C5878" s="19"/>
      <c r="N5878" s="37"/>
      <c r="O5878" s="37"/>
      <c r="P5878" s="37"/>
      <c r="Q5878" s="37"/>
      <c r="R5878" s="37"/>
      <c r="S5878" s="32">
        <f t="shared" si="731"/>
        <v>0</v>
      </c>
      <c r="T5878" s="32">
        <f t="shared" si="732"/>
        <v>0</v>
      </c>
      <c r="U5878" s="32">
        <f t="shared" si="733"/>
        <v>0</v>
      </c>
      <c r="V5878" s="32">
        <f t="shared" si="734"/>
        <v>0</v>
      </c>
      <c r="W5878" s="32">
        <f t="shared" si="735"/>
        <v>0</v>
      </c>
      <c r="X5878" s="32">
        <f t="shared" si="736"/>
        <v>0</v>
      </c>
    </row>
    <row r="5879" spans="1:24" ht="14.25" customHeight="1">
      <c r="A5879" s="33" t="b">
        <f t="shared" si="730"/>
        <v>0</v>
      </c>
      <c r="B5879" s="33">
        <f t="shared" si="737"/>
        <v>5878</v>
      </c>
      <c r="C5879" s="19"/>
      <c r="N5879" s="37"/>
      <c r="O5879" s="37"/>
      <c r="P5879" s="37"/>
      <c r="Q5879" s="37"/>
      <c r="R5879" s="37"/>
      <c r="S5879" s="32">
        <f t="shared" si="731"/>
        <v>0</v>
      </c>
      <c r="T5879" s="32">
        <f t="shared" si="732"/>
        <v>0</v>
      </c>
      <c r="U5879" s="32">
        <f t="shared" si="733"/>
        <v>0</v>
      </c>
      <c r="V5879" s="32">
        <f t="shared" si="734"/>
        <v>0</v>
      </c>
      <c r="W5879" s="32">
        <f t="shared" si="735"/>
        <v>0</v>
      </c>
      <c r="X5879" s="32">
        <f t="shared" si="736"/>
        <v>0</v>
      </c>
    </row>
    <row r="5880" spans="1:24" ht="14.25" customHeight="1">
      <c r="A5880" s="33" t="b">
        <f t="shared" si="730"/>
        <v>0</v>
      </c>
      <c r="B5880" s="33">
        <f t="shared" si="737"/>
        <v>5879</v>
      </c>
      <c r="C5880" s="19"/>
      <c r="N5880" s="37"/>
      <c r="O5880" s="37"/>
      <c r="P5880" s="37"/>
      <c r="Q5880" s="37"/>
      <c r="R5880" s="37"/>
      <c r="S5880" s="32">
        <f t="shared" si="731"/>
        <v>0</v>
      </c>
      <c r="T5880" s="32">
        <f t="shared" si="732"/>
        <v>0</v>
      </c>
      <c r="U5880" s="32">
        <f t="shared" si="733"/>
        <v>0</v>
      </c>
      <c r="V5880" s="32">
        <f t="shared" si="734"/>
        <v>0</v>
      </c>
      <c r="W5880" s="32">
        <f t="shared" si="735"/>
        <v>0</v>
      </c>
      <c r="X5880" s="32">
        <f t="shared" si="736"/>
        <v>0</v>
      </c>
    </row>
    <row r="5881" spans="1:24" ht="14.25" customHeight="1">
      <c r="A5881" s="33" t="b">
        <f t="shared" si="730"/>
        <v>0</v>
      </c>
      <c r="B5881" s="33">
        <f t="shared" si="737"/>
        <v>5880</v>
      </c>
      <c r="C5881" s="19"/>
      <c r="N5881" s="37"/>
      <c r="O5881" s="37"/>
      <c r="P5881" s="37"/>
      <c r="Q5881" s="37"/>
      <c r="R5881" s="37"/>
      <c r="S5881" s="32">
        <f t="shared" si="731"/>
        <v>0</v>
      </c>
      <c r="T5881" s="32">
        <f t="shared" si="732"/>
        <v>0</v>
      </c>
      <c r="U5881" s="32">
        <f t="shared" si="733"/>
        <v>0</v>
      </c>
      <c r="V5881" s="32">
        <f t="shared" si="734"/>
        <v>0</v>
      </c>
      <c r="W5881" s="32">
        <f t="shared" si="735"/>
        <v>0</v>
      </c>
      <c r="X5881" s="32">
        <f t="shared" si="736"/>
        <v>0</v>
      </c>
    </row>
    <row r="5882" spans="1:24" ht="14.25" customHeight="1">
      <c r="A5882" s="33" t="b">
        <f t="shared" si="730"/>
        <v>0</v>
      </c>
      <c r="B5882" s="33">
        <f t="shared" si="737"/>
        <v>5881</v>
      </c>
      <c r="C5882" s="19"/>
      <c r="N5882" s="37"/>
      <c r="O5882" s="37"/>
      <c r="P5882" s="37"/>
      <c r="Q5882" s="37"/>
      <c r="R5882" s="37"/>
      <c r="S5882" s="32">
        <f t="shared" si="731"/>
        <v>0</v>
      </c>
      <c r="T5882" s="32">
        <f t="shared" si="732"/>
        <v>0</v>
      </c>
      <c r="U5882" s="32">
        <f t="shared" si="733"/>
        <v>0</v>
      </c>
      <c r="V5882" s="32">
        <f t="shared" si="734"/>
        <v>0</v>
      </c>
      <c r="W5882" s="32">
        <f t="shared" si="735"/>
        <v>0</v>
      </c>
      <c r="X5882" s="32">
        <f t="shared" si="736"/>
        <v>0</v>
      </c>
    </row>
    <row r="5883" spans="1:24" ht="14.25" customHeight="1">
      <c r="A5883" s="33" t="b">
        <f t="shared" si="730"/>
        <v>0</v>
      </c>
      <c r="B5883" s="33">
        <f t="shared" si="737"/>
        <v>5882</v>
      </c>
      <c r="C5883" s="19"/>
      <c r="N5883" s="37"/>
      <c r="O5883" s="37"/>
      <c r="P5883" s="37"/>
      <c r="Q5883" s="37"/>
      <c r="R5883" s="37"/>
      <c r="S5883" s="32">
        <f t="shared" si="731"/>
        <v>0</v>
      </c>
      <c r="T5883" s="32">
        <f t="shared" si="732"/>
        <v>0</v>
      </c>
      <c r="U5883" s="32">
        <f t="shared" si="733"/>
        <v>0</v>
      </c>
      <c r="V5883" s="32">
        <f t="shared" si="734"/>
        <v>0</v>
      </c>
      <c r="W5883" s="32">
        <f t="shared" si="735"/>
        <v>0</v>
      </c>
      <c r="X5883" s="32">
        <f t="shared" si="736"/>
        <v>0</v>
      </c>
    </row>
    <row r="5884" spans="1:24" ht="14.25" customHeight="1">
      <c r="A5884" s="33" t="b">
        <f t="shared" si="730"/>
        <v>0</v>
      </c>
      <c r="B5884" s="33">
        <f t="shared" si="737"/>
        <v>5883</v>
      </c>
      <c r="C5884" s="19"/>
      <c r="N5884" s="37"/>
      <c r="O5884" s="37"/>
      <c r="P5884" s="37"/>
      <c r="Q5884" s="37"/>
      <c r="R5884" s="37"/>
      <c r="S5884" s="32">
        <f t="shared" si="731"/>
        <v>0</v>
      </c>
      <c r="T5884" s="32">
        <f t="shared" si="732"/>
        <v>0</v>
      </c>
      <c r="U5884" s="32">
        <f t="shared" si="733"/>
        <v>0</v>
      </c>
      <c r="V5884" s="32">
        <f t="shared" si="734"/>
        <v>0</v>
      </c>
      <c r="W5884" s="32">
        <f t="shared" si="735"/>
        <v>0</v>
      </c>
      <c r="X5884" s="32">
        <f t="shared" si="736"/>
        <v>0</v>
      </c>
    </row>
    <row r="5885" spans="1:24" ht="14.25" customHeight="1">
      <c r="A5885" s="33" t="b">
        <f t="shared" si="730"/>
        <v>0</v>
      </c>
      <c r="B5885" s="33">
        <f t="shared" si="737"/>
        <v>5884</v>
      </c>
      <c r="C5885" s="19"/>
      <c r="N5885" s="37"/>
      <c r="O5885" s="37"/>
      <c r="P5885" s="37"/>
      <c r="Q5885" s="37"/>
      <c r="R5885" s="37"/>
      <c r="S5885" s="32">
        <f t="shared" si="731"/>
        <v>0</v>
      </c>
      <c r="T5885" s="32">
        <f t="shared" si="732"/>
        <v>0</v>
      </c>
      <c r="U5885" s="32">
        <f t="shared" si="733"/>
        <v>0</v>
      </c>
      <c r="V5885" s="32">
        <f t="shared" si="734"/>
        <v>0</v>
      </c>
      <c r="W5885" s="32">
        <f t="shared" si="735"/>
        <v>0</v>
      </c>
      <c r="X5885" s="32">
        <f t="shared" si="736"/>
        <v>0</v>
      </c>
    </row>
    <row r="5886" spans="1:24" ht="14.25" customHeight="1">
      <c r="A5886" s="33" t="b">
        <f t="shared" si="730"/>
        <v>0</v>
      </c>
      <c r="B5886" s="33">
        <f t="shared" si="737"/>
        <v>5885</v>
      </c>
      <c r="C5886" s="19"/>
      <c r="N5886" s="37"/>
      <c r="O5886" s="37"/>
      <c r="P5886" s="37"/>
      <c r="Q5886" s="37"/>
      <c r="R5886" s="37"/>
      <c r="S5886" s="32">
        <f t="shared" si="731"/>
        <v>0</v>
      </c>
      <c r="T5886" s="32">
        <f t="shared" si="732"/>
        <v>0</v>
      </c>
      <c r="U5886" s="32">
        <f t="shared" si="733"/>
        <v>0</v>
      </c>
      <c r="V5886" s="32">
        <f t="shared" si="734"/>
        <v>0</v>
      </c>
      <c r="W5886" s="32">
        <f t="shared" si="735"/>
        <v>0</v>
      </c>
      <c r="X5886" s="32">
        <f t="shared" si="736"/>
        <v>0</v>
      </c>
    </row>
    <row r="5887" spans="1:24" ht="14.25" customHeight="1">
      <c r="A5887" s="33" t="b">
        <f t="shared" si="730"/>
        <v>0</v>
      </c>
      <c r="B5887" s="33">
        <f t="shared" si="737"/>
        <v>5886</v>
      </c>
      <c r="C5887" s="19"/>
      <c r="N5887" s="37"/>
      <c r="O5887" s="37"/>
      <c r="P5887" s="37"/>
      <c r="Q5887" s="37"/>
      <c r="R5887" s="37"/>
      <c r="S5887" s="32">
        <f t="shared" si="731"/>
        <v>0</v>
      </c>
      <c r="T5887" s="32">
        <f t="shared" si="732"/>
        <v>0</v>
      </c>
      <c r="U5887" s="32">
        <f t="shared" si="733"/>
        <v>0</v>
      </c>
      <c r="V5887" s="32">
        <f t="shared" si="734"/>
        <v>0</v>
      </c>
      <c r="W5887" s="32">
        <f t="shared" si="735"/>
        <v>0</v>
      </c>
      <c r="X5887" s="32">
        <f t="shared" si="736"/>
        <v>0</v>
      </c>
    </row>
    <row r="5888" spans="1:24" ht="14.25" customHeight="1">
      <c r="A5888" s="33" t="b">
        <f t="shared" si="730"/>
        <v>0</v>
      </c>
      <c r="B5888" s="33">
        <f t="shared" si="737"/>
        <v>5887</v>
      </c>
      <c r="C5888" s="19"/>
      <c r="N5888" s="37"/>
      <c r="O5888" s="37"/>
      <c r="P5888" s="37"/>
      <c r="Q5888" s="37"/>
      <c r="R5888" s="37"/>
      <c r="S5888" s="32">
        <f t="shared" si="731"/>
        <v>0</v>
      </c>
      <c r="T5888" s="32">
        <f t="shared" si="732"/>
        <v>0</v>
      </c>
      <c r="U5888" s="32">
        <f t="shared" si="733"/>
        <v>0</v>
      </c>
      <c r="V5888" s="32">
        <f t="shared" si="734"/>
        <v>0</v>
      </c>
      <c r="W5888" s="32">
        <f t="shared" si="735"/>
        <v>0</v>
      </c>
      <c r="X5888" s="32">
        <f t="shared" si="736"/>
        <v>0</v>
      </c>
    </row>
    <row r="5889" spans="1:24" ht="14.25" customHeight="1">
      <c r="A5889" s="33" t="b">
        <f t="shared" si="730"/>
        <v>0</v>
      </c>
      <c r="B5889" s="33">
        <f t="shared" si="737"/>
        <v>5888</v>
      </c>
      <c r="C5889" s="19"/>
      <c r="N5889" s="37"/>
      <c r="O5889" s="37"/>
      <c r="P5889" s="37"/>
      <c r="Q5889" s="37"/>
      <c r="R5889" s="37"/>
      <c r="S5889" s="32">
        <f t="shared" si="731"/>
        <v>0</v>
      </c>
      <c r="T5889" s="32">
        <f t="shared" si="732"/>
        <v>0</v>
      </c>
      <c r="U5889" s="32">
        <f t="shared" si="733"/>
        <v>0</v>
      </c>
      <c r="V5889" s="32">
        <f t="shared" si="734"/>
        <v>0</v>
      </c>
      <c r="W5889" s="32">
        <f t="shared" si="735"/>
        <v>0</v>
      </c>
      <c r="X5889" s="32">
        <f t="shared" si="736"/>
        <v>0</v>
      </c>
    </row>
    <row r="5890" spans="1:24" ht="14.25" customHeight="1">
      <c r="A5890" s="33" t="b">
        <f t="shared" ref="A5890:A5953" si="738">IF(OR(COUNTIF(D5890:M5890, "NOT EXECUTED"), COUNTIF(D5890:M5890, "NOT COMPILED"), COUNTIF(D5890:M5890, "NOT EFFECTIVE")),TRUE,FALSE)</f>
        <v>0</v>
      </c>
      <c r="B5890" s="33">
        <f t="shared" si="737"/>
        <v>5889</v>
      </c>
      <c r="C5890" s="19"/>
      <c r="N5890" s="37"/>
      <c r="O5890" s="37"/>
      <c r="P5890" s="37"/>
      <c r="Q5890" s="37"/>
      <c r="R5890" s="37"/>
      <c r="S5890" s="32">
        <f t="shared" ref="S5890:S5953" si="739">IF(COUNTIF(H5890:M5890,"NOT EFFECTIVE"),1,0)</f>
        <v>0</v>
      </c>
      <c r="T5890" s="32">
        <f t="shared" ref="T5890:T5953" si="740">IF(AND(D5890="NOT EXECUTED",COUNTA($N5890)&lt;&gt;0),1,0)</f>
        <v>0</v>
      </c>
      <c r="U5890" s="32">
        <f t="shared" ref="U5890:U5953" si="741">IF(AND(E5890="NOT EXECUTED",COUNTA($N5890)&lt;&gt;0),1,0)</f>
        <v>0</v>
      </c>
      <c r="V5890" s="32">
        <f t="shared" ref="V5890:V5953" si="742">IF(AND(F5890="NOT EXECUTED",COUNTA($N5890)&lt;&gt;0),1,0)</f>
        <v>0</v>
      </c>
      <c r="W5890" s="32">
        <f t="shared" ref="W5890:W5953" si="743">IF(AND(G5890="NOT EXECUTED",COUNTA($N5890)&lt;&gt;0),1,0)</f>
        <v>0</v>
      </c>
      <c r="X5890" s="32">
        <f t="shared" ref="X5890:X5953" si="744">IF(AND(S5890=1,COUNTA($N5890)&lt;&gt;0),1,0)</f>
        <v>0</v>
      </c>
    </row>
    <row r="5891" spans="1:24" ht="14.25" customHeight="1">
      <c r="A5891" s="33" t="b">
        <f t="shared" si="738"/>
        <v>0</v>
      </c>
      <c r="B5891" s="33">
        <f t="shared" ref="B5891:B5954" si="745">+B5890+1</f>
        <v>5890</v>
      </c>
      <c r="C5891" s="18"/>
      <c r="N5891" s="37"/>
      <c r="O5891" s="37"/>
      <c r="P5891" s="37"/>
      <c r="Q5891" s="37"/>
      <c r="R5891" s="37"/>
      <c r="S5891" s="32">
        <f t="shared" si="739"/>
        <v>0</v>
      </c>
      <c r="T5891" s="32">
        <f t="shared" si="740"/>
        <v>0</v>
      </c>
      <c r="U5891" s="32">
        <f t="shared" si="741"/>
        <v>0</v>
      </c>
      <c r="V5891" s="32">
        <f t="shared" si="742"/>
        <v>0</v>
      </c>
      <c r="W5891" s="32">
        <f t="shared" si="743"/>
        <v>0</v>
      </c>
      <c r="X5891" s="32">
        <f t="shared" si="744"/>
        <v>0</v>
      </c>
    </row>
    <row r="5892" spans="1:24" ht="14.25" customHeight="1">
      <c r="A5892" s="33" t="b">
        <f t="shared" si="738"/>
        <v>0</v>
      </c>
      <c r="B5892" s="33">
        <f t="shared" si="745"/>
        <v>5891</v>
      </c>
      <c r="C5892" s="19"/>
      <c r="N5892" s="37"/>
      <c r="O5892" s="37"/>
      <c r="P5892" s="37"/>
      <c r="Q5892" s="37"/>
      <c r="R5892" s="37"/>
      <c r="S5892" s="32">
        <f t="shared" si="739"/>
        <v>0</v>
      </c>
      <c r="T5892" s="32">
        <f t="shared" si="740"/>
        <v>0</v>
      </c>
      <c r="U5892" s="32">
        <f t="shared" si="741"/>
        <v>0</v>
      </c>
      <c r="V5892" s="32">
        <f t="shared" si="742"/>
        <v>0</v>
      </c>
      <c r="W5892" s="32">
        <f t="shared" si="743"/>
        <v>0</v>
      </c>
      <c r="X5892" s="32">
        <f t="shared" si="744"/>
        <v>0</v>
      </c>
    </row>
    <row r="5893" spans="1:24" ht="14.25" customHeight="1">
      <c r="A5893" s="33" t="b">
        <f t="shared" si="738"/>
        <v>0</v>
      </c>
      <c r="B5893" s="33">
        <f t="shared" si="745"/>
        <v>5892</v>
      </c>
      <c r="C5893" s="19"/>
      <c r="N5893" s="37"/>
      <c r="O5893" s="37"/>
      <c r="P5893" s="37"/>
      <c r="Q5893" s="37"/>
      <c r="R5893" s="37"/>
      <c r="S5893" s="32">
        <f t="shared" si="739"/>
        <v>0</v>
      </c>
      <c r="T5893" s="32">
        <f t="shared" si="740"/>
        <v>0</v>
      </c>
      <c r="U5893" s="32">
        <f t="shared" si="741"/>
        <v>0</v>
      </c>
      <c r="V5893" s="32">
        <f t="shared" si="742"/>
        <v>0</v>
      </c>
      <c r="W5893" s="32">
        <f t="shared" si="743"/>
        <v>0</v>
      </c>
      <c r="X5893" s="32">
        <f t="shared" si="744"/>
        <v>0</v>
      </c>
    </row>
    <row r="5894" spans="1:24" ht="14.25" customHeight="1">
      <c r="A5894" s="33" t="b">
        <f t="shared" si="738"/>
        <v>0</v>
      </c>
      <c r="B5894" s="33">
        <f t="shared" si="745"/>
        <v>5893</v>
      </c>
      <c r="C5894" s="19"/>
      <c r="N5894" s="37"/>
      <c r="O5894" s="37"/>
      <c r="P5894" s="37"/>
      <c r="Q5894" s="37"/>
      <c r="R5894" s="37"/>
      <c r="S5894" s="32">
        <f t="shared" si="739"/>
        <v>0</v>
      </c>
      <c r="T5894" s="32">
        <f t="shared" si="740"/>
        <v>0</v>
      </c>
      <c r="U5894" s="32">
        <f t="shared" si="741"/>
        <v>0</v>
      </c>
      <c r="V5894" s="32">
        <f t="shared" si="742"/>
        <v>0</v>
      </c>
      <c r="W5894" s="32">
        <f t="shared" si="743"/>
        <v>0</v>
      </c>
      <c r="X5894" s="32">
        <f t="shared" si="744"/>
        <v>0</v>
      </c>
    </row>
    <row r="5895" spans="1:24" ht="14.25" customHeight="1">
      <c r="A5895" s="33" t="b">
        <f t="shared" si="738"/>
        <v>0</v>
      </c>
      <c r="B5895" s="33">
        <f t="shared" si="745"/>
        <v>5894</v>
      </c>
      <c r="C5895" s="19"/>
      <c r="N5895" s="37"/>
      <c r="O5895" s="37"/>
      <c r="P5895" s="37"/>
      <c r="Q5895" s="37"/>
      <c r="R5895" s="37"/>
      <c r="S5895" s="32">
        <f t="shared" si="739"/>
        <v>0</v>
      </c>
      <c r="T5895" s="32">
        <f t="shared" si="740"/>
        <v>0</v>
      </c>
      <c r="U5895" s="32">
        <f t="shared" si="741"/>
        <v>0</v>
      </c>
      <c r="V5895" s="32">
        <f t="shared" si="742"/>
        <v>0</v>
      </c>
      <c r="W5895" s="32">
        <f t="shared" si="743"/>
        <v>0</v>
      </c>
      <c r="X5895" s="32">
        <f t="shared" si="744"/>
        <v>0</v>
      </c>
    </row>
    <row r="5896" spans="1:24" ht="14.25" customHeight="1">
      <c r="A5896" s="33" t="b">
        <f t="shared" si="738"/>
        <v>0</v>
      </c>
      <c r="B5896" s="33">
        <f t="shared" si="745"/>
        <v>5895</v>
      </c>
      <c r="C5896" s="19"/>
      <c r="N5896" s="37"/>
      <c r="O5896" s="37"/>
      <c r="P5896" s="37"/>
      <c r="Q5896" s="37"/>
      <c r="R5896" s="37"/>
      <c r="S5896" s="32">
        <f t="shared" si="739"/>
        <v>0</v>
      </c>
      <c r="T5896" s="32">
        <f t="shared" si="740"/>
        <v>0</v>
      </c>
      <c r="U5896" s="32">
        <f t="shared" si="741"/>
        <v>0</v>
      </c>
      <c r="V5896" s="32">
        <f t="shared" si="742"/>
        <v>0</v>
      </c>
      <c r="W5896" s="32">
        <f t="shared" si="743"/>
        <v>0</v>
      </c>
      <c r="X5896" s="32">
        <f t="shared" si="744"/>
        <v>0</v>
      </c>
    </row>
    <row r="5897" spans="1:24" ht="14.25" customHeight="1">
      <c r="A5897" s="33" t="b">
        <f t="shared" si="738"/>
        <v>0</v>
      </c>
      <c r="B5897" s="33">
        <f t="shared" si="745"/>
        <v>5896</v>
      </c>
      <c r="C5897" s="19"/>
      <c r="N5897" s="37"/>
      <c r="O5897" s="37"/>
      <c r="P5897" s="37"/>
      <c r="Q5897" s="37"/>
      <c r="R5897" s="37"/>
      <c r="S5897" s="32">
        <f t="shared" si="739"/>
        <v>0</v>
      </c>
      <c r="T5897" s="32">
        <f t="shared" si="740"/>
        <v>0</v>
      </c>
      <c r="U5897" s="32">
        <f t="shared" si="741"/>
        <v>0</v>
      </c>
      <c r="V5897" s="32">
        <f t="shared" si="742"/>
        <v>0</v>
      </c>
      <c r="W5897" s="32">
        <f t="shared" si="743"/>
        <v>0</v>
      </c>
      <c r="X5897" s="32">
        <f t="shared" si="744"/>
        <v>0</v>
      </c>
    </row>
    <row r="5898" spans="1:24" ht="14.25" customHeight="1">
      <c r="A5898" s="33" t="b">
        <f t="shared" si="738"/>
        <v>0</v>
      </c>
      <c r="B5898" s="33">
        <f t="shared" si="745"/>
        <v>5897</v>
      </c>
      <c r="C5898" s="19"/>
      <c r="N5898" s="37"/>
      <c r="O5898" s="37"/>
      <c r="P5898" s="37"/>
      <c r="Q5898" s="37"/>
      <c r="R5898" s="37"/>
      <c r="S5898" s="32">
        <f t="shared" si="739"/>
        <v>0</v>
      </c>
      <c r="T5898" s="32">
        <f t="shared" si="740"/>
        <v>0</v>
      </c>
      <c r="U5898" s="32">
        <f t="shared" si="741"/>
        <v>0</v>
      </c>
      <c r="V5898" s="32">
        <f t="shared" si="742"/>
        <v>0</v>
      </c>
      <c r="W5898" s="32">
        <f t="shared" si="743"/>
        <v>0</v>
      </c>
      <c r="X5898" s="32">
        <f t="shared" si="744"/>
        <v>0</v>
      </c>
    </row>
    <row r="5899" spans="1:24" ht="14.25" customHeight="1">
      <c r="A5899" s="33" t="b">
        <f t="shared" si="738"/>
        <v>0</v>
      </c>
      <c r="B5899" s="33">
        <f t="shared" si="745"/>
        <v>5898</v>
      </c>
      <c r="C5899" s="19"/>
      <c r="N5899" s="37"/>
      <c r="O5899" s="37"/>
      <c r="P5899" s="37"/>
      <c r="Q5899" s="37"/>
      <c r="R5899" s="37"/>
      <c r="S5899" s="32">
        <f t="shared" si="739"/>
        <v>0</v>
      </c>
      <c r="T5899" s="32">
        <f t="shared" si="740"/>
        <v>0</v>
      </c>
      <c r="U5899" s="32">
        <f t="shared" si="741"/>
        <v>0</v>
      </c>
      <c r="V5899" s="32">
        <f t="shared" si="742"/>
        <v>0</v>
      </c>
      <c r="W5899" s="32">
        <f t="shared" si="743"/>
        <v>0</v>
      </c>
      <c r="X5899" s="32">
        <f t="shared" si="744"/>
        <v>0</v>
      </c>
    </row>
    <row r="5900" spans="1:24" ht="14.25" customHeight="1">
      <c r="A5900" s="33" t="b">
        <f t="shared" si="738"/>
        <v>0</v>
      </c>
      <c r="B5900" s="33">
        <f t="shared" si="745"/>
        <v>5899</v>
      </c>
      <c r="C5900" s="18"/>
      <c r="N5900" s="37"/>
      <c r="O5900" s="37"/>
      <c r="P5900" s="37"/>
      <c r="Q5900" s="37"/>
      <c r="R5900" s="37"/>
      <c r="S5900" s="32">
        <f t="shared" si="739"/>
        <v>0</v>
      </c>
      <c r="T5900" s="32">
        <f t="shared" si="740"/>
        <v>0</v>
      </c>
      <c r="U5900" s="32">
        <f t="shared" si="741"/>
        <v>0</v>
      </c>
      <c r="V5900" s="32">
        <f t="shared" si="742"/>
        <v>0</v>
      </c>
      <c r="W5900" s="32">
        <f t="shared" si="743"/>
        <v>0</v>
      </c>
      <c r="X5900" s="32">
        <f t="shared" si="744"/>
        <v>0</v>
      </c>
    </row>
    <row r="5901" spans="1:24" ht="14.25" customHeight="1">
      <c r="A5901" s="33" t="b">
        <f t="shared" si="738"/>
        <v>0</v>
      </c>
      <c r="B5901" s="33">
        <f t="shared" si="745"/>
        <v>5900</v>
      </c>
      <c r="C5901" s="19"/>
      <c r="N5901" s="37"/>
      <c r="O5901" s="37"/>
      <c r="P5901" s="37"/>
      <c r="Q5901" s="37"/>
      <c r="R5901" s="37"/>
      <c r="S5901" s="32">
        <f t="shared" si="739"/>
        <v>0</v>
      </c>
      <c r="T5901" s="32">
        <f t="shared" si="740"/>
        <v>0</v>
      </c>
      <c r="U5901" s="32">
        <f t="shared" si="741"/>
        <v>0</v>
      </c>
      <c r="V5901" s="32">
        <f t="shared" si="742"/>
        <v>0</v>
      </c>
      <c r="W5901" s="32">
        <f t="shared" si="743"/>
        <v>0</v>
      </c>
      <c r="X5901" s="32">
        <f t="shared" si="744"/>
        <v>0</v>
      </c>
    </row>
    <row r="5902" spans="1:24" ht="14.25" customHeight="1">
      <c r="A5902" s="33" t="b">
        <f t="shared" si="738"/>
        <v>0</v>
      </c>
      <c r="B5902" s="33">
        <f t="shared" si="745"/>
        <v>5901</v>
      </c>
      <c r="C5902" s="19"/>
      <c r="N5902" s="37"/>
      <c r="O5902" s="37"/>
      <c r="P5902" s="37"/>
      <c r="Q5902" s="37"/>
      <c r="R5902" s="37"/>
      <c r="S5902" s="32">
        <f t="shared" si="739"/>
        <v>0</v>
      </c>
      <c r="T5902" s="32">
        <f t="shared" si="740"/>
        <v>0</v>
      </c>
      <c r="U5902" s="32">
        <f t="shared" si="741"/>
        <v>0</v>
      </c>
      <c r="V5902" s="32">
        <f t="shared" si="742"/>
        <v>0</v>
      </c>
      <c r="W5902" s="32">
        <f t="shared" si="743"/>
        <v>0</v>
      </c>
      <c r="X5902" s="32">
        <f t="shared" si="744"/>
        <v>0</v>
      </c>
    </row>
    <row r="5903" spans="1:24" ht="14.25" customHeight="1">
      <c r="A5903" s="33" t="b">
        <f t="shared" si="738"/>
        <v>0</v>
      </c>
      <c r="B5903" s="33">
        <f t="shared" si="745"/>
        <v>5902</v>
      </c>
      <c r="C5903" s="19"/>
      <c r="N5903" s="37"/>
      <c r="O5903" s="37"/>
      <c r="P5903" s="37"/>
      <c r="Q5903" s="37"/>
      <c r="R5903" s="37"/>
      <c r="S5903" s="32">
        <f t="shared" si="739"/>
        <v>0</v>
      </c>
      <c r="T5903" s="32">
        <f t="shared" si="740"/>
        <v>0</v>
      </c>
      <c r="U5903" s="32">
        <f t="shared" si="741"/>
        <v>0</v>
      </c>
      <c r="V5903" s="32">
        <f t="shared" si="742"/>
        <v>0</v>
      </c>
      <c r="W5903" s="32">
        <f t="shared" si="743"/>
        <v>0</v>
      </c>
      <c r="X5903" s="32">
        <f t="shared" si="744"/>
        <v>0</v>
      </c>
    </row>
    <row r="5904" spans="1:24" ht="14.25" customHeight="1">
      <c r="A5904" s="33" t="b">
        <f t="shared" si="738"/>
        <v>0</v>
      </c>
      <c r="B5904" s="33">
        <f t="shared" si="745"/>
        <v>5903</v>
      </c>
      <c r="C5904" s="19"/>
      <c r="N5904" s="37"/>
      <c r="O5904" s="37"/>
      <c r="P5904" s="37"/>
      <c r="Q5904" s="37"/>
      <c r="R5904" s="37"/>
      <c r="S5904" s="32">
        <f t="shared" si="739"/>
        <v>0</v>
      </c>
      <c r="T5904" s="32">
        <f t="shared" si="740"/>
        <v>0</v>
      </c>
      <c r="U5904" s="32">
        <f t="shared" si="741"/>
        <v>0</v>
      </c>
      <c r="V5904" s="32">
        <f t="shared" si="742"/>
        <v>0</v>
      </c>
      <c r="W5904" s="32">
        <f t="shared" si="743"/>
        <v>0</v>
      </c>
      <c r="X5904" s="32">
        <f t="shared" si="744"/>
        <v>0</v>
      </c>
    </row>
    <row r="5905" spans="1:24" ht="14.25" customHeight="1">
      <c r="A5905" s="33" t="b">
        <f t="shared" si="738"/>
        <v>0</v>
      </c>
      <c r="B5905" s="33">
        <f t="shared" si="745"/>
        <v>5904</v>
      </c>
      <c r="C5905" s="19"/>
      <c r="N5905" s="37"/>
      <c r="O5905" s="37"/>
      <c r="P5905" s="37"/>
      <c r="Q5905" s="37"/>
      <c r="R5905" s="37"/>
      <c r="S5905" s="32">
        <f t="shared" si="739"/>
        <v>0</v>
      </c>
      <c r="T5905" s="32">
        <f t="shared" si="740"/>
        <v>0</v>
      </c>
      <c r="U5905" s="32">
        <f t="shared" si="741"/>
        <v>0</v>
      </c>
      <c r="V5905" s="32">
        <f t="shared" si="742"/>
        <v>0</v>
      </c>
      <c r="W5905" s="32">
        <f t="shared" si="743"/>
        <v>0</v>
      </c>
      <c r="X5905" s="32">
        <f t="shared" si="744"/>
        <v>0</v>
      </c>
    </row>
    <row r="5906" spans="1:24" ht="14.25" customHeight="1">
      <c r="A5906" s="33" t="b">
        <f t="shared" si="738"/>
        <v>0</v>
      </c>
      <c r="B5906" s="33">
        <f t="shared" si="745"/>
        <v>5905</v>
      </c>
      <c r="C5906" s="19"/>
      <c r="N5906" s="37"/>
      <c r="O5906" s="37"/>
      <c r="P5906" s="37"/>
      <c r="Q5906" s="37"/>
      <c r="R5906" s="37"/>
      <c r="S5906" s="32">
        <f t="shared" si="739"/>
        <v>0</v>
      </c>
      <c r="T5906" s="32">
        <f t="shared" si="740"/>
        <v>0</v>
      </c>
      <c r="U5906" s="32">
        <f t="shared" si="741"/>
        <v>0</v>
      </c>
      <c r="V5906" s="32">
        <f t="shared" si="742"/>
        <v>0</v>
      </c>
      <c r="W5906" s="32">
        <f t="shared" si="743"/>
        <v>0</v>
      </c>
      <c r="X5906" s="32">
        <f t="shared" si="744"/>
        <v>0</v>
      </c>
    </row>
    <row r="5907" spans="1:24" ht="14.25" customHeight="1">
      <c r="A5907" s="33" t="b">
        <f t="shared" si="738"/>
        <v>0</v>
      </c>
      <c r="B5907" s="33">
        <f t="shared" si="745"/>
        <v>5906</v>
      </c>
      <c r="C5907" s="19"/>
      <c r="N5907" s="37"/>
      <c r="O5907" s="37"/>
      <c r="P5907" s="37"/>
      <c r="Q5907" s="37"/>
      <c r="R5907" s="37"/>
      <c r="S5907" s="32">
        <f t="shared" si="739"/>
        <v>0</v>
      </c>
      <c r="T5907" s="32">
        <f t="shared" si="740"/>
        <v>0</v>
      </c>
      <c r="U5907" s="32">
        <f t="shared" si="741"/>
        <v>0</v>
      </c>
      <c r="V5907" s="32">
        <f t="shared" si="742"/>
        <v>0</v>
      </c>
      <c r="W5907" s="32">
        <f t="shared" si="743"/>
        <v>0</v>
      </c>
      <c r="X5907" s="32">
        <f t="shared" si="744"/>
        <v>0</v>
      </c>
    </row>
    <row r="5908" spans="1:24" ht="14.25" customHeight="1">
      <c r="A5908" s="33" t="b">
        <f t="shared" si="738"/>
        <v>0</v>
      </c>
      <c r="B5908" s="33">
        <f t="shared" si="745"/>
        <v>5907</v>
      </c>
      <c r="C5908" s="19"/>
      <c r="N5908" s="37"/>
      <c r="O5908" s="37"/>
      <c r="P5908" s="37"/>
      <c r="Q5908" s="37"/>
      <c r="R5908" s="37"/>
      <c r="S5908" s="32">
        <f t="shared" si="739"/>
        <v>0</v>
      </c>
      <c r="T5908" s="32">
        <f t="shared" si="740"/>
        <v>0</v>
      </c>
      <c r="U5908" s="32">
        <f t="shared" si="741"/>
        <v>0</v>
      </c>
      <c r="V5908" s="32">
        <f t="shared" si="742"/>
        <v>0</v>
      </c>
      <c r="W5908" s="32">
        <f t="shared" si="743"/>
        <v>0</v>
      </c>
      <c r="X5908" s="32">
        <f t="shared" si="744"/>
        <v>0</v>
      </c>
    </row>
    <row r="5909" spans="1:24" ht="14.25" customHeight="1">
      <c r="A5909" s="33" t="b">
        <f t="shared" si="738"/>
        <v>0</v>
      </c>
      <c r="B5909" s="33">
        <f t="shared" si="745"/>
        <v>5908</v>
      </c>
      <c r="C5909" s="19"/>
      <c r="N5909" s="37"/>
      <c r="O5909" s="37"/>
      <c r="P5909" s="37"/>
      <c r="Q5909" s="37"/>
      <c r="R5909" s="37"/>
      <c r="S5909" s="32">
        <f t="shared" si="739"/>
        <v>0</v>
      </c>
      <c r="T5909" s="32">
        <f t="shared" si="740"/>
        <v>0</v>
      </c>
      <c r="U5909" s="32">
        <f t="shared" si="741"/>
        <v>0</v>
      </c>
      <c r="V5909" s="32">
        <f t="shared" si="742"/>
        <v>0</v>
      </c>
      <c r="W5909" s="32">
        <f t="shared" si="743"/>
        <v>0</v>
      </c>
      <c r="X5909" s="32">
        <f t="shared" si="744"/>
        <v>0</v>
      </c>
    </row>
    <row r="5910" spans="1:24" ht="14.25" customHeight="1">
      <c r="A5910" s="33" t="b">
        <f t="shared" si="738"/>
        <v>0</v>
      </c>
      <c r="B5910" s="33">
        <f t="shared" si="745"/>
        <v>5909</v>
      </c>
      <c r="C5910" s="18"/>
      <c r="N5910" s="37"/>
      <c r="O5910" s="37"/>
      <c r="P5910" s="37"/>
      <c r="Q5910" s="37"/>
      <c r="R5910" s="37"/>
      <c r="S5910" s="32">
        <f t="shared" si="739"/>
        <v>0</v>
      </c>
      <c r="T5910" s="32">
        <f t="shared" si="740"/>
        <v>0</v>
      </c>
      <c r="U5910" s="32">
        <f t="shared" si="741"/>
        <v>0</v>
      </c>
      <c r="V5910" s="32">
        <f t="shared" si="742"/>
        <v>0</v>
      </c>
      <c r="W5910" s="32">
        <f t="shared" si="743"/>
        <v>0</v>
      </c>
      <c r="X5910" s="32">
        <f t="shared" si="744"/>
        <v>0</v>
      </c>
    </row>
    <row r="5911" spans="1:24" ht="14.25" customHeight="1">
      <c r="A5911" s="33" t="b">
        <f t="shared" si="738"/>
        <v>0</v>
      </c>
      <c r="B5911" s="33">
        <f t="shared" si="745"/>
        <v>5910</v>
      </c>
      <c r="C5911" s="19"/>
      <c r="N5911" s="37"/>
      <c r="O5911" s="37"/>
      <c r="P5911" s="37"/>
      <c r="Q5911" s="37"/>
      <c r="R5911" s="37"/>
      <c r="S5911" s="32">
        <f t="shared" si="739"/>
        <v>0</v>
      </c>
      <c r="T5911" s="32">
        <f t="shared" si="740"/>
        <v>0</v>
      </c>
      <c r="U5911" s="32">
        <f t="shared" si="741"/>
        <v>0</v>
      </c>
      <c r="V5911" s="32">
        <f t="shared" si="742"/>
        <v>0</v>
      </c>
      <c r="W5911" s="32">
        <f t="shared" si="743"/>
        <v>0</v>
      </c>
      <c r="X5911" s="32">
        <f t="shared" si="744"/>
        <v>0</v>
      </c>
    </row>
    <row r="5912" spans="1:24" ht="14.25" customHeight="1">
      <c r="A5912" s="33" t="b">
        <f t="shared" si="738"/>
        <v>0</v>
      </c>
      <c r="B5912" s="33">
        <f t="shared" si="745"/>
        <v>5911</v>
      </c>
      <c r="C5912" s="19"/>
      <c r="N5912" s="37"/>
      <c r="O5912" s="37"/>
      <c r="P5912" s="37"/>
      <c r="Q5912" s="37"/>
      <c r="R5912" s="37"/>
      <c r="S5912" s="32">
        <f t="shared" si="739"/>
        <v>0</v>
      </c>
      <c r="T5912" s="32">
        <f t="shared" si="740"/>
        <v>0</v>
      </c>
      <c r="U5912" s="32">
        <f t="shared" si="741"/>
        <v>0</v>
      </c>
      <c r="V5912" s="32">
        <f t="shared" si="742"/>
        <v>0</v>
      </c>
      <c r="W5912" s="32">
        <f t="shared" si="743"/>
        <v>0</v>
      </c>
      <c r="X5912" s="32">
        <f t="shared" si="744"/>
        <v>0</v>
      </c>
    </row>
    <row r="5913" spans="1:24" ht="14.25" customHeight="1">
      <c r="A5913" s="33" t="b">
        <f t="shared" si="738"/>
        <v>0</v>
      </c>
      <c r="B5913" s="33">
        <f t="shared" si="745"/>
        <v>5912</v>
      </c>
      <c r="C5913" s="19"/>
      <c r="N5913" s="37"/>
      <c r="O5913" s="37"/>
      <c r="P5913" s="37"/>
      <c r="Q5913" s="37"/>
      <c r="R5913" s="37"/>
      <c r="S5913" s="32">
        <f t="shared" si="739"/>
        <v>0</v>
      </c>
      <c r="T5913" s="32">
        <f t="shared" si="740"/>
        <v>0</v>
      </c>
      <c r="U5913" s="32">
        <f t="shared" si="741"/>
        <v>0</v>
      </c>
      <c r="V5913" s="32">
        <f t="shared" si="742"/>
        <v>0</v>
      </c>
      <c r="W5913" s="32">
        <f t="shared" si="743"/>
        <v>0</v>
      </c>
      <c r="X5913" s="32">
        <f t="shared" si="744"/>
        <v>0</v>
      </c>
    </row>
    <row r="5914" spans="1:24" ht="14.25" customHeight="1">
      <c r="A5914" s="33" t="b">
        <f t="shared" si="738"/>
        <v>0</v>
      </c>
      <c r="B5914" s="33">
        <f t="shared" si="745"/>
        <v>5913</v>
      </c>
      <c r="C5914" s="19"/>
      <c r="N5914" s="37"/>
      <c r="O5914" s="37"/>
      <c r="P5914" s="37"/>
      <c r="Q5914" s="37"/>
      <c r="R5914" s="37"/>
      <c r="S5914" s="32">
        <f t="shared" si="739"/>
        <v>0</v>
      </c>
      <c r="T5914" s="32">
        <f t="shared" si="740"/>
        <v>0</v>
      </c>
      <c r="U5914" s="32">
        <f t="shared" si="741"/>
        <v>0</v>
      </c>
      <c r="V5914" s="32">
        <f t="shared" si="742"/>
        <v>0</v>
      </c>
      <c r="W5914" s="32">
        <f t="shared" si="743"/>
        <v>0</v>
      </c>
      <c r="X5914" s="32">
        <f t="shared" si="744"/>
        <v>0</v>
      </c>
    </row>
    <row r="5915" spans="1:24" ht="14.25" customHeight="1">
      <c r="A5915" s="33" t="b">
        <f t="shared" si="738"/>
        <v>0</v>
      </c>
      <c r="B5915" s="33">
        <f t="shared" si="745"/>
        <v>5914</v>
      </c>
      <c r="C5915" s="19"/>
      <c r="N5915" s="37"/>
      <c r="O5915" s="37"/>
      <c r="P5915" s="37"/>
      <c r="Q5915" s="37"/>
      <c r="R5915" s="37"/>
      <c r="S5915" s="32">
        <f t="shared" si="739"/>
        <v>0</v>
      </c>
      <c r="T5915" s="32">
        <f t="shared" si="740"/>
        <v>0</v>
      </c>
      <c r="U5915" s="32">
        <f t="shared" si="741"/>
        <v>0</v>
      </c>
      <c r="V5915" s="32">
        <f t="shared" si="742"/>
        <v>0</v>
      </c>
      <c r="W5915" s="32">
        <f t="shared" si="743"/>
        <v>0</v>
      </c>
      <c r="X5915" s="32">
        <f t="shared" si="744"/>
        <v>0</v>
      </c>
    </row>
    <row r="5916" spans="1:24" ht="14.25" customHeight="1">
      <c r="A5916" s="33" t="b">
        <f t="shared" si="738"/>
        <v>0</v>
      </c>
      <c r="B5916" s="33">
        <f t="shared" si="745"/>
        <v>5915</v>
      </c>
      <c r="C5916" s="19"/>
      <c r="N5916" s="37"/>
      <c r="O5916" s="37"/>
      <c r="P5916" s="37"/>
      <c r="Q5916" s="37"/>
      <c r="R5916" s="37"/>
      <c r="S5916" s="32">
        <f t="shared" si="739"/>
        <v>0</v>
      </c>
      <c r="T5916" s="32">
        <f t="shared" si="740"/>
        <v>0</v>
      </c>
      <c r="U5916" s="32">
        <f t="shared" si="741"/>
        <v>0</v>
      </c>
      <c r="V5916" s="32">
        <f t="shared" si="742"/>
        <v>0</v>
      </c>
      <c r="W5916" s="32">
        <f t="shared" si="743"/>
        <v>0</v>
      </c>
      <c r="X5916" s="32">
        <f t="shared" si="744"/>
        <v>0</v>
      </c>
    </row>
    <row r="5917" spans="1:24" ht="14.25" customHeight="1">
      <c r="A5917" s="33" t="b">
        <f t="shared" si="738"/>
        <v>0</v>
      </c>
      <c r="B5917" s="33">
        <f t="shared" si="745"/>
        <v>5916</v>
      </c>
      <c r="C5917" s="19"/>
      <c r="N5917" s="37"/>
      <c r="O5917" s="37"/>
      <c r="P5917" s="37"/>
      <c r="Q5917" s="37"/>
      <c r="R5917" s="37"/>
      <c r="S5917" s="32">
        <f t="shared" si="739"/>
        <v>0</v>
      </c>
      <c r="T5917" s="32">
        <f t="shared" si="740"/>
        <v>0</v>
      </c>
      <c r="U5917" s="32">
        <f t="shared" si="741"/>
        <v>0</v>
      </c>
      <c r="V5917" s="32">
        <f t="shared" si="742"/>
        <v>0</v>
      </c>
      <c r="W5917" s="32">
        <f t="shared" si="743"/>
        <v>0</v>
      </c>
      <c r="X5917" s="32">
        <f t="shared" si="744"/>
        <v>0</v>
      </c>
    </row>
    <row r="5918" spans="1:24" ht="14.25" customHeight="1">
      <c r="A5918" s="33" t="b">
        <f t="shared" si="738"/>
        <v>0</v>
      </c>
      <c r="B5918" s="33">
        <f t="shared" si="745"/>
        <v>5917</v>
      </c>
      <c r="C5918" s="18"/>
      <c r="N5918" s="37"/>
      <c r="O5918" s="37"/>
      <c r="P5918" s="37"/>
      <c r="Q5918" s="37"/>
      <c r="R5918" s="37"/>
      <c r="S5918" s="32">
        <f t="shared" si="739"/>
        <v>0</v>
      </c>
      <c r="T5918" s="32">
        <f t="shared" si="740"/>
        <v>0</v>
      </c>
      <c r="U5918" s="32">
        <f t="shared" si="741"/>
        <v>0</v>
      </c>
      <c r="V5918" s="32">
        <f t="shared" si="742"/>
        <v>0</v>
      </c>
      <c r="W5918" s="32">
        <f t="shared" si="743"/>
        <v>0</v>
      </c>
      <c r="X5918" s="32">
        <f t="shared" si="744"/>
        <v>0</v>
      </c>
    </row>
    <row r="5919" spans="1:24" ht="14.25" customHeight="1">
      <c r="A5919" s="33" t="b">
        <f t="shared" si="738"/>
        <v>0</v>
      </c>
      <c r="B5919" s="33">
        <f t="shared" si="745"/>
        <v>5918</v>
      </c>
      <c r="C5919" s="19"/>
      <c r="N5919" s="37"/>
      <c r="O5919" s="37"/>
      <c r="P5919" s="37"/>
      <c r="Q5919" s="37"/>
      <c r="R5919" s="37"/>
      <c r="S5919" s="32">
        <f t="shared" si="739"/>
        <v>0</v>
      </c>
      <c r="T5919" s="32">
        <f t="shared" si="740"/>
        <v>0</v>
      </c>
      <c r="U5919" s="32">
        <f t="shared" si="741"/>
        <v>0</v>
      </c>
      <c r="V5919" s="32">
        <f t="shared" si="742"/>
        <v>0</v>
      </c>
      <c r="W5919" s="32">
        <f t="shared" si="743"/>
        <v>0</v>
      </c>
      <c r="X5919" s="32">
        <f t="shared" si="744"/>
        <v>0</v>
      </c>
    </row>
    <row r="5920" spans="1:24" ht="14.25" customHeight="1">
      <c r="A5920" s="33" t="b">
        <f t="shared" si="738"/>
        <v>0</v>
      </c>
      <c r="B5920" s="33">
        <f t="shared" si="745"/>
        <v>5919</v>
      </c>
      <c r="C5920" s="19"/>
      <c r="N5920" s="37"/>
      <c r="O5920" s="37"/>
      <c r="P5920" s="37"/>
      <c r="Q5920" s="37"/>
      <c r="R5920" s="37"/>
      <c r="S5920" s="32">
        <f t="shared" si="739"/>
        <v>0</v>
      </c>
      <c r="T5920" s="32">
        <f t="shared" si="740"/>
        <v>0</v>
      </c>
      <c r="U5920" s="32">
        <f t="shared" si="741"/>
        <v>0</v>
      </c>
      <c r="V5920" s="32">
        <f t="shared" si="742"/>
        <v>0</v>
      </c>
      <c r="W5920" s="32">
        <f t="shared" si="743"/>
        <v>0</v>
      </c>
      <c r="X5920" s="32">
        <f t="shared" si="744"/>
        <v>0</v>
      </c>
    </row>
    <row r="5921" spans="1:24" ht="14.25" customHeight="1">
      <c r="A5921" s="33" t="b">
        <f t="shared" si="738"/>
        <v>0</v>
      </c>
      <c r="B5921" s="33">
        <f t="shared" si="745"/>
        <v>5920</v>
      </c>
      <c r="C5921" s="19"/>
      <c r="N5921" s="37"/>
      <c r="O5921" s="37"/>
      <c r="P5921" s="37"/>
      <c r="Q5921" s="37"/>
      <c r="R5921" s="37"/>
      <c r="S5921" s="32">
        <f t="shared" si="739"/>
        <v>0</v>
      </c>
      <c r="T5921" s="32">
        <f t="shared" si="740"/>
        <v>0</v>
      </c>
      <c r="U5921" s="32">
        <f t="shared" si="741"/>
        <v>0</v>
      </c>
      <c r="V5921" s="32">
        <f t="shared" si="742"/>
        <v>0</v>
      </c>
      <c r="W5921" s="32">
        <f t="shared" si="743"/>
        <v>0</v>
      </c>
      <c r="X5921" s="32">
        <f t="shared" si="744"/>
        <v>0</v>
      </c>
    </row>
    <row r="5922" spans="1:24" ht="14.25" customHeight="1">
      <c r="A5922" s="33" t="b">
        <f t="shared" si="738"/>
        <v>0</v>
      </c>
      <c r="B5922" s="33">
        <f t="shared" si="745"/>
        <v>5921</v>
      </c>
      <c r="C5922" s="19"/>
      <c r="N5922" s="37"/>
      <c r="O5922" s="37"/>
      <c r="P5922" s="37"/>
      <c r="Q5922" s="37"/>
      <c r="R5922" s="37"/>
      <c r="S5922" s="32">
        <f t="shared" si="739"/>
        <v>0</v>
      </c>
      <c r="T5922" s="32">
        <f t="shared" si="740"/>
        <v>0</v>
      </c>
      <c r="U5922" s="32">
        <f t="shared" si="741"/>
        <v>0</v>
      </c>
      <c r="V5922" s="32">
        <f t="shared" si="742"/>
        <v>0</v>
      </c>
      <c r="W5922" s="32">
        <f t="shared" si="743"/>
        <v>0</v>
      </c>
      <c r="X5922" s="32">
        <f t="shared" si="744"/>
        <v>0</v>
      </c>
    </row>
    <row r="5923" spans="1:24" ht="14.25" customHeight="1">
      <c r="A5923" s="33" t="b">
        <f t="shared" si="738"/>
        <v>0</v>
      </c>
      <c r="B5923" s="33">
        <f t="shared" si="745"/>
        <v>5922</v>
      </c>
      <c r="C5923" s="19"/>
      <c r="N5923" s="37"/>
      <c r="O5923" s="37"/>
      <c r="P5923" s="37"/>
      <c r="Q5923" s="37"/>
      <c r="R5923" s="37"/>
      <c r="S5923" s="32">
        <f t="shared" si="739"/>
        <v>0</v>
      </c>
      <c r="T5923" s="32">
        <f t="shared" si="740"/>
        <v>0</v>
      </c>
      <c r="U5923" s="32">
        <f t="shared" si="741"/>
        <v>0</v>
      </c>
      <c r="V5923" s="32">
        <f t="shared" si="742"/>
        <v>0</v>
      </c>
      <c r="W5923" s="32">
        <f t="shared" si="743"/>
        <v>0</v>
      </c>
      <c r="X5923" s="32">
        <f t="shared" si="744"/>
        <v>0</v>
      </c>
    </row>
    <row r="5924" spans="1:24" ht="14.25" customHeight="1">
      <c r="A5924" s="33" t="b">
        <f t="shared" si="738"/>
        <v>0</v>
      </c>
      <c r="B5924" s="33">
        <f t="shared" si="745"/>
        <v>5923</v>
      </c>
      <c r="C5924" s="19"/>
      <c r="N5924" s="37"/>
      <c r="O5924" s="37"/>
      <c r="P5924" s="37"/>
      <c r="Q5924" s="37"/>
      <c r="R5924" s="37"/>
      <c r="S5924" s="32">
        <f t="shared" si="739"/>
        <v>0</v>
      </c>
      <c r="T5924" s="32">
        <f t="shared" si="740"/>
        <v>0</v>
      </c>
      <c r="U5924" s="32">
        <f t="shared" si="741"/>
        <v>0</v>
      </c>
      <c r="V5924" s="32">
        <f t="shared" si="742"/>
        <v>0</v>
      </c>
      <c r="W5924" s="32">
        <f t="shared" si="743"/>
        <v>0</v>
      </c>
      <c r="X5924" s="32">
        <f t="shared" si="744"/>
        <v>0</v>
      </c>
    </row>
    <row r="5925" spans="1:24" ht="14.25" customHeight="1">
      <c r="A5925" s="33" t="b">
        <f t="shared" si="738"/>
        <v>0</v>
      </c>
      <c r="B5925" s="33">
        <f t="shared" si="745"/>
        <v>5924</v>
      </c>
      <c r="C5925" s="19"/>
      <c r="N5925" s="37"/>
      <c r="O5925" s="37"/>
      <c r="P5925" s="37"/>
      <c r="Q5925" s="37"/>
      <c r="R5925" s="37"/>
      <c r="S5925" s="32">
        <f t="shared" si="739"/>
        <v>0</v>
      </c>
      <c r="T5925" s="32">
        <f t="shared" si="740"/>
        <v>0</v>
      </c>
      <c r="U5925" s="32">
        <f t="shared" si="741"/>
        <v>0</v>
      </c>
      <c r="V5925" s="32">
        <f t="shared" si="742"/>
        <v>0</v>
      </c>
      <c r="W5925" s="32">
        <f t="shared" si="743"/>
        <v>0</v>
      </c>
      <c r="X5925" s="32">
        <f t="shared" si="744"/>
        <v>0</v>
      </c>
    </row>
    <row r="5926" spans="1:24" ht="14.25" customHeight="1">
      <c r="A5926" s="33" t="b">
        <f t="shared" si="738"/>
        <v>0</v>
      </c>
      <c r="B5926" s="33">
        <f t="shared" si="745"/>
        <v>5925</v>
      </c>
      <c r="C5926" s="19"/>
      <c r="N5926" s="37"/>
      <c r="O5926" s="37"/>
      <c r="P5926" s="37"/>
      <c r="Q5926" s="37"/>
      <c r="R5926" s="37"/>
      <c r="S5926" s="32">
        <f t="shared" si="739"/>
        <v>0</v>
      </c>
      <c r="T5926" s="32">
        <f t="shared" si="740"/>
        <v>0</v>
      </c>
      <c r="U5926" s="32">
        <f t="shared" si="741"/>
        <v>0</v>
      </c>
      <c r="V5926" s="32">
        <f t="shared" si="742"/>
        <v>0</v>
      </c>
      <c r="W5926" s="32">
        <f t="shared" si="743"/>
        <v>0</v>
      </c>
      <c r="X5926" s="32">
        <f t="shared" si="744"/>
        <v>0</v>
      </c>
    </row>
    <row r="5927" spans="1:24" ht="14.25" customHeight="1">
      <c r="A5927" s="33" t="b">
        <f t="shared" si="738"/>
        <v>0</v>
      </c>
      <c r="B5927" s="33">
        <f t="shared" si="745"/>
        <v>5926</v>
      </c>
      <c r="C5927" s="19"/>
      <c r="N5927" s="37"/>
      <c r="O5927" s="37"/>
      <c r="P5927" s="37"/>
      <c r="Q5927" s="37"/>
      <c r="R5927" s="37"/>
      <c r="S5927" s="32">
        <f t="shared" si="739"/>
        <v>0</v>
      </c>
      <c r="T5927" s="32">
        <f t="shared" si="740"/>
        <v>0</v>
      </c>
      <c r="U5927" s="32">
        <f t="shared" si="741"/>
        <v>0</v>
      </c>
      <c r="V5927" s="32">
        <f t="shared" si="742"/>
        <v>0</v>
      </c>
      <c r="W5927" s="32">
        <f t="shared" si="743"/>
        <v>0</v>
      </c>
      <c r="X5927" s="32">
        <f t="shared" si="744"/>
        <v>0</v>
      </c>
    </row>
    <row r="5928" spans="1:24" ht="14.25" customHeight="1">
      <c r="A5928" s="33" t="b">
        <f t="shared" si="738"/>
        <v>0</v>
      </c>
      <c r="B5928" s="33">
        <f t="shared" si="745"/>
        <v>5927</v>
      </c>
      <c r="C5928" s="18"/>
      <c r="N5928" s="37"/>
      <c r="O5928" s="37"/>
      <c r="P5928" s="37"/>
      <c r="Q5928" s="37"/>
      <c r="R5928" s="37"/>
      <c r="S5928" s="32">
        <f t="shared" si="739"/>
        <v>0</v>
      </c>
      <c r="T5928" s="32">
        <f t="shared" si="740"/>
        <v>0</v>
      </c>
      <c r="U5928" s="32">
        <f t="shared" si="741"/>
        <v>0</v>
      </c>
      <c r="V5928" s="32">
        <f t="shared" si="742"/>
        <v>0</v>
      </c>
      <c r="W5928" s="32">
        <f t="shared" si="743"/>
        <v>0</v>
      </c>
      <c r="X5928" s="32">
        <f t="shared" si="744"/>
        <v>0</v>
      </c>
    </row>
    <row r="5929" spans="1:24" ht="14.25" customHeight="1">
      <c r="A5929" s="33" t="b">
        <f t="shared" si="738"/>
        <v>0</v>
      </c>
      <c r="B5929" s="33">
        <f t="shared" si="745"/>
        <v>5928</v>
      </c>
      <c r="C5929" s="19"/>
      <c r="N5929" s="37"/>
      <c r="O5929" s="37"/>
      <c r="P5929" s="37"/>
      <c r="Q5929" s="37"/>
      <c r="R5929" s="37"/>
      <c r="S5929" s="32">
        <f t="shared" si="739"/>
        <v>0</v>
      </c>
      <c r="T5929" s="32">
        <f t="shared" si="740"/>
        <v>0</v>
      </c>
      <c r="U5929" s="32">
        <f t="shared" si="741"/>
        <v>0</v>
      </c>
      <c r="V5929" s="32">
        <f t="shared" si="742"/>
        <v>0</v>
      </c>
      <c r="W5929" s="32">
        <f t="shared" si="743"/>
        <v>0</v>
      </c>
      <c r="X5929" s="32">
        <f t="shared" si="744"/>
        <v>0</v>
      </c>
    </row>
    <row r="5930" spans="1:24" ht="14.25" customHeight="1">
      <c r="A5930" s="33" t="b">
        <f t="shared" si="738"/>
        <v>0</v>
      </c>
      <c r="B5930" s="33">
        <f t="shared" si="745"/>
        <v>5929</v>
      </c>
      <c r="C5930" s="19"/>
      <c r="N5930" s="37"/>
      <c r="O5930" s="37"/>
      <c r="P5930" s="37"/>
      <c r="Q5930" s="37"/>
      <c r="R5930" s="37"/>
      <c r="S5930" s="32">
        <f t="shared" si="739"/>
        <v>0</v>
      </c>
      <c r="T5930" s="32">
        <f t="shared" si="740"/>
        <v>0</v>
      </c>
      <c r="U5930" s="32">
        <f t="shared" si="741"/>
        <v>0</v>
      </c>
      <c r="V5930" s="32">
        <f t="shared" si="742"/>
        <v>0</v>
      </c>
      <c r="W5930" s="32">
        <f t="shared" si="743"/>
        <v>0</v>
      </c>
      <c r="X5930" s="32">
        <f t="shared" si="744"/>
        <v>0</v>
      </c>
    </row>
    <row r="5931" spans="1:24" ht="14.25" customHeight="1">
      <c r="A5931" s="33" t="b">
        <f t="shared" si="738"/>
        <v>0</v>
      </c>
      <c r="B5931" s="33">
        <f t="shared" si="745"/>
        <v>5930</v>
      </c>
      <c r="C5931" s="19"/>
      <c r="N5931" s="37"/>
      <c r="O5931" s="37"/>
      <c r="P5931" s="37"/>
      <c r="Q5931" s="37"/>
      <c r="R5931" s="37"/>
      <c r="S5931" s="32">
        <f t="shared" si="739"/>
        <v>0</v>
      </c>
      <c r="T5931" s="32">
        <f t="shared" si="740"/>
        <v>0</v>
      </c>
      <c r="U5931" s="32">
        <f t="shared" si="741"/>
        <v>0</v>
      </c>
      <c r="V5931" s="32">
        <f t="shared" si="742"/>
        <v>0</v>
      </c>
      <c r="W5931" s="32">
        <f t="shared" si="743"/>
        <v>0</v>
      </c>
      <c r="X5931" s="32">
        <f t="shared" si="744"/>
        <v>0</v>
      </c>
    </row>
    <row r="5932" spans="1:24" ht="14.25" customHeight="1">
      <c r="A5932" s="33" t="b">
        <f t="shared" si="738"/>
        <v>0</v>
      </c>
      <c r="B5932" s="33">
        <f t="shared" si="745"/>
        <v>5931</v>
      </c>
      <c r="C5932" s="19"/>
      <c r="N5932" s="37"/>
      <c r="O5932" s="37"/>
      <c r="P5932" s="37"/>
      <c r="Q5932" s="37"/>
      <c r="R5932" s="37"/>
      <c r="S5932" s="32">
        <f t="shared" si="739"/>
        <v>0</v>
      </c>
      <c r="T5932" s="32">
        <f t="shared" si="740"/>
        <v>0</v>
      </c>
      <c r="U5932" s="32">
        <f t="shared" si="741"/>
        <v>0</v>
      </c>
      <c r="V5932" s="32">
        <f t="shared" si="742"/>
        <v>0</v>
      </c>
      <c r="W5932" s="32">
        <f t="shared" si="743"/>
        <v>0</v>
      </c>
      <c r="X5932" s="32">
        <f t="shared" si="744"/>
        <v>0</v>
      </c>
    </row>
    <row r="5933" spans="1:24" ht="14.25" customHeight="1">
      <c r="A5933" s="33" t="b">
        <f t="shared" si="738"/>
        <v>0</v>
      </c>
      <c r="B5933" s="33">
        <f t="shared" si="745"/>
        <v>5932</v>
      </c>
      <c r="C5933" s="19"/>
      <c r="N5933" s="37"/>
      <c r="O5933" s="37"/>
      <c r="P5933" s="37"/>
      <c r="Q5933" s="37"/>
      <c r="R5933" s="37"/>
      <c r="S5933" s="32">
        <f t="shared" si="739"/>
        <v>0</v>
      </c>
      <c r="T5933" s="32">
        <f t="shared" si="740"/>
        <v>0</v>
      </c>
      <c r="U5933" s="32">
        <f t="shared" si="741"/>
        <v>0</v>
      </c>
      <c r="V5933" s="32">
        <f t="shared" si="742"/>
        <v>0</v>
      </c>
      <c r="W5933" s="32">
        <f t="shared" si="743"/>
        <v>0</v>
      </c>
      <c r="X5933" s="32">
        <f t="shared" si="744"/>
        <v>0</v>
      </c>
    </row>
    <row r="5934" spans="1:24" ht="14.25" customHeight="1">
      <c r="A5934" s="33" t="b">
        <f t="shared" si="738"/>
        <v>0</v>
      </c>
      <c r="B5934" s="33">
        <f t="shared" si="745"/>
        <v>5933</v>
      </c>
      <c r="C5934" s="19"/>
      <c r="N5934" s="37"/>
      <c r="O5934" s="37"/>
      <c r="P5934" s="37"/>
      <c r="Q5934" s="37"/>
      <c r="R5934" s="37"/>
      <c r="S5934" s="32">
        <f t="shared" si="739"/>
        <v>0</v>
      </c>
      <c r="T5934" s="32">
        <f t="shared" si="740"/>
        <v>0</v>
      </c>
      <c r="U5934" s="32">
        <f t="shared" si="741"/>
        <v>0</v>
      </c>
      <c r="V5934" s="32">
        <f t="shared" si="742"/>
        <v>0</v>
      </c>
      <c r="W5934" s="32">
        <f t="shared" si="743"/>
        <v>0</v>
      </c>
      <c r="X5934" s="32">
        <f t="shared" si="744"/>
        <v>0</v>
      </c>
    </row>
    <row r="5935" spans="1:24" ht="14.25" customHeight="1">
      <c r="A5935" s="33" t="b">
        <f t="shared" si="738"/>
        <v>0</v>
      </c>
      <c r="B5935" s="33">
        <f t="shared" si="745"/>
        <v>5934</v>
      </c>
      <c r="C5935" s="19"/>
      <c r="N5935" s="37"/>
      <c r="O5935" s="37"/>
      <c r="P5935" s="37"/>
      <c r="Q5935" s="37"/>
      <c r="R5935" s="37"/>
      <c r="S5935" s="32">
        <f t="shared" si="739"/>
        <v>0</v>
      </c>
      <c r="T5935" s="32">
        <f t="shared" si="740"/>
        <v>0</v>
      </c>
      <c r="U5935" s="32">
        <f t="shared" si="741"/>
        <v>0</v>
      </c>
      <c r="V5935" s="32">
        <f t="shared" si="742"/>
        <v>0</v>
      </c>
      <c r="W5935" s="32">
        <f t="shared" si="743"/>
        <v>0</v>
      </c>
      <c r="X5935" s="32">
        <f t="shared" si="744"/>
        <v>0</v>
      </c>
    </row>
    <row r="5936" spans="1:24" ht="14.25" customHeight="1">
      <c r="A5936" s="33" t="b">
        <f t="shared" si="738"/>
        <v>0</v>
      </c>
      <c r="B5936" s="33">
        <f t="shared" si="745"/>
        <v>5935</v>
      </c>
      <c r="C5936" s="18"/>
      <c r="N5936" s="37"/>
      <c r="O5936" s="37"/>
      <c r="P5936" s="37"/>
      <c r="Q5936" s="37"/>
      <c r="R5936" s="37"/>
      <c r="S5936" s="32">
        <f t="shared" si="739"/>
        <v>0</v>
      </c>
      <c r="T5936" s="32">
        <f t="shared" si="740"/>
        <v>0</v>
      </c>
      <c r="U5936" s="32">
        <f t="shared" si="741"/>
        <v>0</v>
      </c>
      <c r="V5936" s="32">
        <f t="shared" si="742"/>
        <v>0</v>
      </c>
      <c r="W5936" s="32">
        <f t="shared" si="743"/>
        <v>0</v>
      </c>
      <c r="X5936" s="32">
        <f t="shared" si="744"/>
        <v>0</v>
      </c>
    </row>
    <row r="5937" spans="1:24" ht="14.25" customHeight="1">
      <c r="A5937" s="33" t="b">
        <f t="shared" si="738"/>
        <v>0</v>
      </c>
      <c r="B5937" s="33">
        <f t="shared" si="745"/>
        <v>5936</v>
      </c>
      <c r="C5937" s="19"/>
      <c r="N5937" s="37"/>
      <c r="O5937" s="37"/>
      <c r="P5937" s="37"/>
      <c r="Q5937" s="37"/>
      <c r="R5937" s="37"/>
      <c r="S5937" s="32">
        <f t="shared" si="739"/>
        <v>0</v>
      </c>
      <c r="T5937" s="32">
        <f t="shared" si="740"/>
        <v>0</v>
      </c>
      <c r="U5937" s="32">
        <f t="shared" si="741"/>
        <v>0</v>
      </c>
      <c r="V5937" s="32">
        <f t="shared" si="742"/>
        <v>0</v>
      </c>
      <c r="W5937" s="32">
        <f t="shared" si="743"/>
        <v>0</v>
      </c>
      <c r="X5937" s="32">
        <f t="shared" si="744"/>
        <v>0</v>
      </c>
    </row>
    <row r="5938" spans="1:24" ht="14.25" customHeight="1">
      <c r="A5938" s="33" t="b">
        <f t="shared" si="738"/>
        <v>0</v>
      </c>
      <c r="B5938" s="33">
        <f t="shared" si="745"/>
        <v>5937</v>
      </c>
      <c r="C5938" s="19"/>
      <c r="N5938" s="37"/>
      <c r="O5938" s="37"/>
      <c r="P5938" s="37"/>
      <c r="Q5938" s="37"/>
      <c r="R5938" s="37"/>
      <c r="S5938" s="32">
        <f t="shared" si="739"/>
        <v>0</v>
      </c>
      <c r="T5938" s="32">
        <f t="shared" si="740"/>
        <v>0</v>
      </c>
      <c r="U5938" s="32">
        <f t="shared" si="741"/>
        <v>0</v>
      </c>
      <c r="V5938" s="32">
        <f t="shared" si="742"/>
        <v>0</v>
      </c>
      <c r="W5938" s="32">
        <f t="shared" si="743"/>
        <v>0</v>
      </c>
      <c r="X5938" s="32">
        <f t="shared" si="744"/>
        <v>0</v>
      </c>
    </row>
    <row r="5939" spans="1:24" ht="14.25" customHeight="1">
      <c r="A5939" s="33" t="b">
        <f t="shared" si="738"/>
        <v>0</v>
      </c>
      <c r="B5939" s="33">
        <f t="shared" si="745"/>
        <v>5938</v>
      </c>
      <c r="C5939" s="19"/>
      <c r="N5939" s="37"/>
      <c r="O5939" s="37"/>
      <c r="P5939" s="37"/>
      <c r="Q5939" s="37"/>
      <c r="R5939" s="37"/>
      <c r="S5939" s="32">
        <f t="shared" si="739"/>
        <v>0</v>
      </c>
      <c r="T5939" s="32">
        <f t="shared" si="740"/>
        <v>0</v>
      </c>
      <c r="U5939" s="32">
        <f t="shared" si="741"/>
        <v>0</v>
      </c>
      <c r="V5939" s="32">
        <f t="shared" si="742"/>
        <v>0</v>
      </c>
      <c r="W5939" s="32">
        <f t="shared" si="743"/>
        <v>0</v>
      </c>
      <c r="X5939" s="32">
        <f t="shared" si="744"/>
        <v>0</v>
      </c>
    </row>
    <row r="5940" spans="1:24" ht="14.25" customHeight="1">
      <c r="A5940" s="33" t="b">
        <f t="shared" si="738"/>
        <v>0</v>
      </c>
      <c r="B5940" s="33">
        <f t="shared" si="745"/>
        <v>5939</v>
      </c>
      <c r="C5940" s="19"/>
      <c r="N5940" s="37"/>
      <c r="O5940" s="37"/>
      <c r="P5940" s="37"/>
      <c r="Q5940" s="37"/>
      <c r="R5940" s="37"/>
      <c r="S5940" s="32">
        <f t="shared" si="739"/>
        <v>0</v>
      </c>
      <c r="T5940" s="32">
        <f t="shared" si="740"/>
        <v>0</v>
      </c>
      <c r="U5940" s="32">
        <f t="shared" si="741"/>
        <v>0</v>
      </c>
      <c r="V5940" s="32">
        <f t="shared" si="742"/>
        <v>0</v>
      </c>
      <c r="W5940" s="32">
        <f t="shared" si="743"/>
        <v>0</v>
      </c>
      <c r="X5940" s="32">
        <f t="shared" si="744"/>
        <v>0</v>
      </c>
    </row>
    <row r="5941" spans="1:24" ht="14.25" customHeight="1">
      <c r="A5941" s="33" t="b">
        <f t="shared" si="738"/>
        <v>0</v>
      </c>
      <c r="B5941" s="33">
        <f t="shared" si="745"/>
        <v>5940</v>
      </c>
      <c r="C5941" s="19"/>
      <c r="N5941" s="37"/>
      <c r="O5941" s="37"/>
      <c r="P5941" s="37"/>
      <c r="Q5941" s="37"/>
      <c r="R5941" s="37"/>
      <c r="S5941" s="32">
        <f t="shared" si="739"/>
        <v>0</v>
      </c>
      <c r="T5941" s="32">
        <f t="shared" si="740"/>
        <v>0</v>
      </c>
      <c r="U5941" s="32">
        <f t="shared" si="741"/>
        <v>0</v>
      </c>
      <c r="V5941" s="32">
        <f t="shared" si="742"/>
        <v>0</v>
      </c>
      <c r="W5941" s="32">
        <f t="shared" si="743"/>
        <v>0</v>
      </c>
      <c r="X5941" s="32">
        <f t="shared" si="744"/>
        <v>0</v>
      </c>
    </row>
    <row r="5942" spans="1:24" ht="14.25" customHeight="1">
      <c r="A5942" s="33" t="b">
        <f t="shared" si="738"/>
        <v>0</v>
      </c>
      <c r="B5942" s="33">
        <f t="shared" si="745"/>
        <v>5941</v>
      </c>
      <c r="C5942" s="19"/>
      <c r="N5942" s="37"/>
      <c r="O5942" s="37"/>
      <c r="P5942" s="37"/>
      <c r="Q5942" s="37"/>
      <c r="R5942" s="37"/>
      <c r="S5942" s="32">
        <f t="shared" si="739"/>
        <v>0</v>
      </c>
      <c r="T5942" s="32">
        <f t="shared" si="740"/>
        <v>0</v>
      </c>
      <c r="U5942" s="32">
        <f t="shared" si="741"/>
        <v>0</v>
      </c>
      <c r="V5942" s="32">
        <f t="shared" si="742"/>
        <v>0</v>
      </c>
      <c r="W5942" s="32">
        <f t="shared" si="743"/>
        <v>0</v>
      </c>
      <c r="X5942" s="32">
        <f t="shared" si="744"/>
        <v>0</v>
      </c>
    </row>
    <row r="5943" spans="1:24" ht="14.25" customHeight="1">
      <c r="A5943" s="33" t="b">
        <f t="shared" si="738"/>
        <v>0</v>
      </c>
      <c r="B5943" s="33">
        <f t="shared" si="745"/>
        <v>5942</v>
      </c>
      <c r="C5943" s="19"/>
      <c r="N5943" s="37"/>
      <c r="O5943" s="37"/>
      <c r="P5943" s="37"/>
      <c r="Q5943" s="37"/>
      <c r="R5943" s="37"/>
      <c r="S5943" s="32">
        <f t="shared" si="739"/>
        <v>0</v>
      </c>
      <c r="T5943" s="32">
        <f t="shared" si="740"/>
        <v>0</v>
      </c>
      <c r="U5943" s="32">
        <f t="shared" si="741"/>
        <v>0</v>
      </c>
      <c r="V5943" s="32">
        <f t="shared" si="742"/>
        <v>0</v>
      </c>
      <c r="W5943" s="32">
        <f t="shared" si="743"/>
        <v>0</v>
      </c>
      <c r="X5943" s="32">
        <f t="shared" si="744"/>
        <v>0</v>
      </c>
    </row>
    <row r="5944" spans="1:24" ht="14.25" customHeight="1">
      <c r="A5944" s="33" t="b">
        <f t="shared" si="738"/>
        <v>0</v>
      </c>
      <c r="B5944" s="33">
        <f t="shared" si="745"/>
        <v>5943</v>
      </c>
      <c r="C5944" s="19"/>
      <c r="N5944" s="37"/>
      <c r="O5944" s="37"/>
      <c r="P5944" s="37"/>
      <c r="Q5944" s="37"/>
      <c r="R5944" s="37"/>
      <c r="S5944" s="32">
        <f t="shared" si="739"/>
        <v>0</v>
      </c>
      <c r="T5944" s="32">
        <f t="shared" si="740"/>
        <v>0</v>
      </c>
      <c r="U5944" s="32">
        <f t="shared" si="741"/>
        <v>0</v>
      </c>
      <c r="V5944" s="32">
        <f t="shared" si="742"/>
        <v>0</v>
      </c>
      <c r="W5944" s="32">
        <f t="shared" si="743"/>
        <v>0</v>
      </c>
      <c r="X5944" s="32">
        <f t="shared" si="744"/>
        <v>0</v>
      </c>
    </row>
    <row r="5945" spans="1:24" ht="14.25" customHeight="1">
      <c r="A5945" s="33" t="b">
        <f t="shared" si="738"/>
        <v>0</v>
      </c>
      <c r="B5945" s="33">
        <f t="shared" si="745"/>
        <v>5944</v>
      </c>
      <c r="C5945" s="19"/>
      <c r="N5945" s="37"/>
      <c r="O5945" s="37"/>
      <c r="P5945" s="37"/>
      <c r="Q5945" s="37"/>
      <c r="R5945" s="37"/>
      <c r="S5945" s="32">
        <f t="shared" si="739"/>
        <v>0</v>
      </c>
      <c r="T5945" s="32">
        <f t="shared" si="740"/>
        <v>0</v>
      </c>
      <c r="U5945" s="32">
        <f t="shared" si="741"/>
        <v>0</v>
      </c>
      <c r="V5945" s="32">
        <f t="shared" si="742"/>
        <v>0</v>
      </c>
      <c r="W5945" s="32">
        <f t="shared" si="743"/>
        <v>0</v>
      </c>
      <c r="X5945" s="32">
        <f t="shared" si="744"/>
        <v>0</v>
      </c>
    </row>
    <row r="5946" spans="1:24" ht="14.25" customHeight="1">
      <c r="A5946" s="33" t="b">
        <f t="shared" si="738"/>
        <v>0</v>
      </c>
      <c r="B5946" s="33">
        <f t="shared" si="745"/>
        <v>5945</v>
      </c>
      <c r="C5946" s="19"/>
      <c r="N5946" s="37"/>
      <c r="O5946" s="37"/>
      <c r="P5946" s="37"/>
      <c r="Q5946" s="37"/>
      <c r="R5946" s="37"/>
      <c r="S5946" s="32">
        <f t="shared" si="739"/>
        <v>0</v>
      </c>
      <c r="T5946" s="32">
        <f t="shared" si="740"/>
        <v>0</v>
      </c>
      <c r="U5946" s="32">
        <f t="shared" si="741"/>
        <v>0</v>
      </c>
      <c r="V5946" s="32">
        <f t="shared" si="742"/>
        <v>0</v>
      </c>
      <c r="W5946" s="32">
        <f t="shared" si="743"/>
        <v>0</v>
      </c>
      <c r="X5946" s="32">
        <f t="shared" si="744"/>
        <v>0</v>
      </c>
    </row>
    <row r="5947" spans="1:24" ht="14.25" customHeight="1">
      <c r="A5947" s="33" t="b">
        <f t="shared" si="738"/>
        <v>0</v>
      </c>
      <c r="B5947" s="33">
        <f t="shared" si="745"/>
        <v>5946</v>
      </c>
      <c r="C5947" s="18"/>
      <c r="N5947" s="37"/>
      <c r="O5947" s="37"/>
      <c r="P5947" s="37"/>
      <c r="Q5947" s="37"/>
      <c r="R5947" s="37"/>
      <c r="S5947" s="32">
        <f t="shared" si="739"/>
        <v>0</v>
      </c>
      <c r="T5947" s="32">
        <f t="shared" si="740"/>
        <v>0</v>
      </c>
      <c r="U5947" s="32">
        <f t="shared" si="741"/>
        <v>0</v>
      </c>
      <c r="V5947" s="32">
        <f t="shared" si="742"/>
        <v>0</v>
      </c>
      <c r="W5947" s="32">
        <f t="shared" si="743"/>
        <v>0</v>
      </c>
      <c r="X5947" s="32">
        <f t="shared" si="744"/>
        <v>0</v>
      </c>
    </row>
    <row r="5948" spans="1:24" ht="14.25" customHeight="1">
      <c r="A5948" s="33" t="b">
        <f t="shared" si="738"/>
        <v>0</v>
      </c>
      <c r="B5948" s="33">
        <f t="shared" si="745"/>
        <v>5947</v>
      </c>
      <c r="C5948" s="19"/>
      <c r="N5948" s="37"/>
      <c r="O5948" s="37"/>
      <c r="P5948" s="37"/>
      <c r="Q5948" s="37"/>
      <c r="R5948" s="37"/>
      <c r="S5948" s="32">
        <f t="shared" si="739"/>
        <v>0</v>
      </c>
      <c r="T5948" s="32">
        <f t="shared" si="740"/>
        <v>0</v>
      </c>
      <c r="U5948" s="32">
        <f t="shared" si="741"/>
        <v>0</v>
      </c>
      <c r="V5948" s="32">
        <f t="shared" si="742"/>
        <v>0</v>
      </c>
      <c r="W5948" s="32">
        <f t="shared" si="743"/>
        <v>0</v>
      </c>
      <c r="X5948" s="32">
        <f t="shared" si="744"/>
        <v>0</v>
      </c>
    </row>
    <row r="5949" spans="1:24" ht="14.25" customHeight="1">
      <c r="A5949" s="33" t="b">
        <f t="shared" si="738"/>
        <v>0</v>
      </c>
      <c r="B5949" s="33">
        <f t="shared" si="745"/>
        <v>5948</v>
      </c>
      <c r="C5949" s="19"/>
      <c r="N5949" s="37"/>
      <c r="O5949" s="37"/>
      <c r="P5949" s="37"/>
      <c r="Q5949" s="37"/>
      <c r="R5949" s="37"/>
      <c r="S5949" s="32">
        <f t="shared" si="739"/>
        <v>0</v>
      </c>
      <c r="T5949" s="32">
        <f t="shared" si="740"/>
        <v>0</v>
      </c>
      <c r="U5949" s="32">
        <f t="shared" si="741"/>
        <v>0</v>
      </c>
      <c r="V5949" s="32">
        <f t="shared" si="742"/>
        <v>0</v>
      </c>
      <c r="W5949" s="32">
        <f t="shared" si="743"/>
        <v>0</v>
      </c>
      <c r="X5949" s="32">
        <f t="shared" si="744"/>
        <v>0</v>
      </c>
    </row>
    <row r="5950" spans="1:24" ht="14.25" customHeight="1">
      <c r="A5950" s="33" t="b">
        <f t="shared" si="738"/>
        <v>0</v>
      </c>
      <c r="B5950" s="33">
        <f t="shared" si="745"/>
        <v>5949</v>
      </c>
      <c r="C5950" s="19"/>
      <c r="N5950" s="37"/>
      <c r="O5950" s="37"/>
      <c r="P5950" s="37"/>
      <c r="Q5950" s="37"/>
      <c r="R5950" s="37"/>
      <c r="S5950" s="32">
        <f t="shared" si="739"/>
        <v>0</v>
      </c>
      <c r="T5950" s="32">
        <f t="shared" si="740"/>
        <v>0</v>
      </c>
      <c r="U5950" s="32">
        <f t="shared" si="741"/>
        <v>0</v>
      </c>
      <c r="V5950" s="32">
        <f t="shared" si="742"/>
        <v>0</v>
      </c>
      <c r="W5950" s="32">
        <f t="shared" si="743"/>
        <v>0</v>
      </c>
      <c r="X5950" s="32">
        <f t="shared" si="744"/>
        <v>0</v>
      </c>
    </row>
    <row r="5951" spans="1:24" ht="14.25" customHeight="1">
      <c r="A5951" s="33" t="b">
        <f t="shared" si="738"/>
        <v>0</v>
      </c>
      <c r="B5951" s="33">
        <f t="shared" si="745"/>
        <v>5950</v>
      </c>
      <c r="C5951" s="19"/>
      <c r="N5951" s="37"/>
      <c r="O5951" s="37"/>
      <c r="P5951" s="37"/>
      <c r="Q5951" s="37"/>
      <c r="R5951" s="37"/>
      <c r="S5951" s="32">
        <f t="shared" si="739"/>
        <v>0</v>
      </c>
      <c r="T5951" s="32">
        <f t="shared" si="740"/>
        <v>0</v>
      </c>
      <c r="U5951" s="32">
        <f t="shared" si="741"/>
        <v>0</v>
      </c>
      <c r="V5951" s="32">
        <f t="shared" si="742"/>
        <v>0</v>
      </c>
      <c r="W5951" s="32">
        <f t="shared" si="743"/>
        <v>0</v>
      </c>
      <c r="X5951" s="32">
        <f t="shared" si="744"/>
        <v>0</v>
      </c>
    </row>
    <row r="5952" spans="1:24" ht="14.25" customHeight="1">
      <c r="A5952" s="33" t="b">
        <f t="shared" si="738"/>
        <v>0</v>
      </c>
      <c r="B5952" s="33">
        <f t="shared" si="745"/>
        <v>5951</v>
      </c>
      <c r="C5952" s="19"/>
      <c r="N5952" s="37"/>
      <c r="O5952" s="37"/>
      <c r="P5952" s="37"/>
      <c r="Q5952" s="37"/>
      <c r="R5952" s="37"/>
      <c r="S5952" s="32">
        <f t="shared" si="739"/>
        <v>0</v>
      </c>
      <c r="T5952" s="32">
        <f t="shared" si="740"/>
        <v>0</v>
      </c>
      <c r="U5952" s="32">
        <f t="shared" si="741"/>
        <v>0</v>
      </c>
      <c r="V5952" s="32">
        <f t="shared" si="742"/>
        <v>0</v>
      </c>
      <c r="W5952" s="32">
        <f t="shared" si="743"/>
        <v>0</v>
      </c>
      <c r="X5952" s="32">
        <f t="shared" si="744"/>
        <v>0</v>
      </c>
    </row>
    <row r="5953" spans="1:24" ht="14.25" customHeight="1">
      <c r="A5953" s="33" t="b">
        <f t="shared" si="738"/>
        <v>0</v>
      </c>
      <c r="B5953" s="33">
        <f t="shared" si="745"/>
        <v>5952</v>
      </c>
      <c r="C5953" s="19"/>
      <c r="N5953" s="37"/>
      <c r="O5953" s="37"/>
      <c r="P5953" s="37"/>
      <c r="Q5953" s="37"/>
      <c r="R5953" s="37"/>
      <c r="S5953" s="32">
        <f t="shared" si="739"/>
        <v>0</v>
      </c>
      <c r="T5953" s="32">
        <f t="shared" si="740"/>
        <v>0</v>
      </c>
      <c r="U5953" s="32">
        <f t="shared" si="741"/>
        <v>0</v>
      </c>
      <c r="V5953" s="32">
        <f t="shared" si="742"/>
        <v>0</v>
      </c>
      <c r="W5953" s="32">
        <f t="shared" si="743"/>
        <v>0</v>
      </c>
      <c r="X5953" s="32">
        <f t="shared" si="744"/>
        <v>0</v>
      </c>
    </row>
    <row r="5954" spans="1:24" ht="14.25" customHeight="1">
      <c r="A5954" s="33" t="b">
        <f t="shared" ref="A5954:A6017" si="746">IF(OR(COUNTIF(D5954:M5954, "NOT EXECUTED"), COUNTIF(D5954:M5954, "NOT COMPILED"), COUNTIF(D5954:M5954, "NOT EFFECTIVE")),TRUE,FALSE)</f>
        <v>0</v>
      </c>
      <c r="B5954" s="33">
        <f t="shared" si="745"/>
        <v>5953</v>
      </c>
      <c r="C5954" s="19"/>
      <c r="N5954" s="37"/>
      <c r="O5954" s="37"/>
      <c r="P5954" s="37"/>
      <c r="Q5954" s="37"/>
      <c r="R5954" s="37"/>
      <c r="S5954" s="32">
        <f t="shared" ref="S5954:S6017" si="747">IF(COUNTIF(H5954:M5954,"NOT EFFECTIVE"),1,0)</f>
        <v>0</v>
      </c>
      <c r="T5954" s="32">
        <f t="shared" ref="T5954:T6017" si="748">IF(AND(D5954="NOT EXECUTED",COUNTA($N5954)&lt;&gt;0),1,0)</f>
        <v>0</v>
      </c>
      <c r="U5954" s="32">
        <f t="shared" ref="U5954:U6017" si="749">IF(AND(E5954="NOT EXECUTED",COUNTA($N5954)&lt;&gt;0),1,0)</f>
        <v>0</v>
      </c>
      <c r="V5954" s="32">
        <f t="shared" ref="V5954:V6017" si="750">IF(AND(F5954="NOT EXECUTED",COUNTA($N5954)&lt;&gt;0),1,0)</f>
        <v>0</v>
      </c>
      <c r="W5954" s="32">
        <f t="shared" ref="W5954:W6017" si="751">IF(AND(G5954="NOT EXECUTED",COUNTA($N5954)&lt;&gt;0),1,0)</f>
        <v>0</v>
      </c>
      <c r="X5954" s="32">
        <f t="shared" ref="X5954:X6017" si="752">IF(AND(S5954=1,COUNTA($N5954)&lt;&gt;0),1,0)</f>
        <v>0</v>
      </c>
    </row>
    <row r="5955" spans="1:24" ht="14.25" customHeight="1">
      <c r="A5955" s="33" t="b">
        <f t="shared" si="746"/>
        <v>0</v>
      </c>
      <c r="B5955" s="33">
        <f t="shared" ref="B5955:B6018" si="753">+B5954+1</f>
        <v>5954</v>
      </c>
      <c r="C5955" s="19"/>
      <c r="N5955" s="37"/>
      <c r="O5955" s="37"/>
      <c r="P5955" s="37"/>
      <c r="Q5955" s="37"/>
      <c r="R5955" s="37"/>
      <c r="S5955" s="32">
        <f t="shared" si="747"/>
        <v>0</v>
      </c>
      <c r="T5955" s="32">
        <f t="shared" si="748"/>
        <v>0</v>
      </c>
      <c r="U5955" s="32">
        <f t="shared" si="749"/>
        <v>0</v>
      </c>
      <c r="V5955" s="32">
        <f t="shared" si="750"/>
        <v>0</v>
      </c>
      <c r="W5955" s="32">
        <f t="shared" si="751"/>
        <v>0</v>
      </c>
      <c r="X5955" s="32">
        <f t="shared" si="752"/>
        <v>0</v>
      </c>
    </row>
    <row r="5956" spans="1:24" ht="14.25" customHeight="1">
      <c r="A5956" s="33" t="b">
        <f t="shared" si="746"/>
        <v>0</v>
      </c>
      <c r="B5956" s="33">
        <f t="shared" si="753"/>
        <v>5955</v>
      </c>
      <c r="C5956" s="19"/>
      <c r="N5956" s="37"/>
      <c r="O5956" s="37"/>
      <c r="P5956" s="37"/>
      <c r="Q5956" s="37"/>
      <c r="R5956" s="37"/>
      <c r="S5956" s="32">
        <f t="shared" si="747"/>
        <v>0</v>
      </c>
      <c r="T5956" s="32">
        <f t="shared" si="748"/>
        <v>0</v>
      </c>
      <c r="U5956" s="32">
        <f t="shared" si="749"/>
        <v>0</v>
      </c>
      <c r="V5956" s="32">
        <f t="shared" si="750"/>
        <v>0</v>
      </c>
      <c r="W5956" s="32">
        <f t="shared" si="751"/>
        <v>0</v>
      </c>
      <c r="X5956" s="32">
        <f t="shared" si="752"/>
        <v>0</v>
      </c>
    </row>
    <row r="5957" spans="1:24" ht="14.25" customHeight="1">
      <c r="A5957" s="33" t="b">
        <f t="shared" si="746"/>
        <v>0</v>
      </c>
      <c r="B5957" s="33">
        <f t="shared" si="753"/>
        <v>5956</v>
      </c>
      <c r="C5957" s="19"/>
      <c r="N5957" s="37"/>
      <c r="O5957" s="37"/>
      <c r="P5957" s="37"/>
      <c r="Q5957" s="37"/>
      <c r="R5957" s="37"/>
      <c r="S5957" s="32">
        <f t="shared" si="747"/>
        <v>0</v>
      </c>
      <c r="T5957" s="32">
        <f t="shared" si="748"/>
        <v>0</v>
      </c>
      <c r="U5957" s="32">
        <f t="shared" si="749"/>
        <v>0</v>
      </c>
      <c r="V5957" s="32">
        <f t="shared" si="750"/>
        <v>0</v>
      </c>
      <c r="W5957" s="32">
        <f t="shared" si="751"/>
        <v>0</v>
      </c>
      <c r="X5957" s="32">
        <f t="shared" si="752"/>
        <v>0</v>
      </c>
    </row>
    <row r="5958" spans="1:24" ht="14.25" customHeight="1">
      <c r="A5958" s="33" t="b">
        <f t="shared" si="746"/>
        <v>0</v>
      </c>
      <c r="B5958" s="33">
        <f t="shared" si="753"/>
        <v>5957</v>
      </c>
      <c r="C5958" s="19"/>
      <c r="N5958" s="37"/>
      <c r="O5958" s="37"/>
      <c r="P5958" s="37"/>
      <c r="Q5958" s="37"/>
      <c r="R5958" s="37"/>
      <c r="S5958" s="32">
        <f t="shared" si="747"/>
        <v>0</v>
      </c>
      <c r="T5958" s="32">
        <f t="shared" si="748"/>
        <v>0</v>
      </c>
      <c r="U5958" s="32">
        <f t="shared" si="749"/>
        <v>0</v>
      </c>
      <c r="V5958" s="32">
        <f t="shared" si="750"/>
        <v>0</v>
      </c>
      <c r="W5958" s="32">
        <f t="shared" si="751"/>
        <v>0</v>
      </c>
      <c r="X5958" s="32">
        <f t="shared" si="752"/>
        <v>0</v>
      </c>
    </row>
    <row r="5959" spans="1:24" ht="14.25" customHeight="1">
      <c r="A5959" s="33" t="b">
        <f t="shared" si="746"/>
        <v>0</v>
      </c>
      <c r="B5959" s="33">
        <f t="shared" si="753"/>
        <v>5958</v>
      </c>
      <c r="C5959" s="19"/>
      <c r="N5959" s="37"/>
      <c r="O5959" s="37"/>
      <c r="P5959" s="37"/>
      <c r="Q5959" s="37"/>
      <c r="R5959" s="37"/>
      <c r="S5959" s="32">
        <f t="shared" si="747"/>
        <v>0</v>
      </c>
      <c r="T5959" s="32">
        <f t="shared" si="748"/>
        <v>0</v>
      </c>
      <c r="U5959" s="32">
        <f t="shared" si="749"/>
        <v>0</v>
      </c>
      <c r="V5959" s="32">
        <f t="shared" si="750"/>
        <v>0</v>
      </c>
      <c r="W5959" s="32">
        <f t="shared" si="751"/>
        <v>0</v>
      </c>
      <c r="X5959" s="32">
        <f t="shared" si="752"/>
        <v>0</v>
      </c>
    </row>
    <row r="5960" spans="1:24" ht="14.25" customHeight="1">
      <c r="A5960" s="33" t="b">
        <f t="shared" si="746"/>
        <v>0</v>
      </c>
      <c r="B5960" s="33">
        <f t="shared" si="753"/>
        <v>5959</v>
      </c>
      <c r="C5960" s="19"/>
      <c r="N5960" s="37"/>
      <c r="O5960" s="37"/>
      <c r="P5960" s="37"/>
      <c r="Q5960" s="37"/>
      <c r="R5960" s="37"/>
      <c r="S5960" s="32">
        <f t="shared" si="747"/>
        <v>0</v>
      </c>
      <c r="T5960" s="32">
        <f t="shared" si="748"/>
        <v>0</v>
      </c>
      <c r="U5960" s="32">
        <f t="shared" si="749"/>
        <v>0</v>
      </c>
      <c r="V5960" s="32">
        <f t="shared" si="750"/>
        <v>0</v>
      </c>
      <c r="W5960" s="32">
        <f t="shared" si="751"/>
        <v>0</v>
      </c>
      <c r="X5960" s="32">
        <f t="shared" si="752"/>
        <v>0</v>
      </c>
    </row>
    <row r="5961" spans="1:24" ht="14.25" customHeight="1">
      <c r="A5961" s="33" t="b">
        <f t="shared" si="746"/>
        <v>0</v>
      </c>
      <c r="B5961" s="33">
        <f t="shared" si="753"/>
        <v>5960</v>
      </c>
      <c r="C5961" s="19"/>
      <c r="N5961" s="37"/>
      <c r="O5961" s="37"/>
      <c r="P5961" s="37"/>
      <c r="Q5961" s="37"/>
      <c r="R5961" s="37"/>
      <c r="S5961" s="32">
        <f t="shared" si="747"/>
        <v>0</v>
      </c>
      <c r="T5961" s="32">
        <f t="shared" si="748"/>
        <v>0</v>
      </c>
      <c r="U5961" s="32">
        <f t="shared" si="749"/>
        <v>0</v>
      </c>
      <c r="V5961" s="32">
        <f t="shared" si="750"/>
        <v>0</v>
      </c>
      <c r="W5961" s="32">
        <f t="shared" si="751"/>
        <v>0</v>
      </c>
      <c r="X5961" s="32">
        <f t="shared" si="752"/>
        <v>0</v>
      </c>
    </row>
    <row r="5962" spans="1:24" ht="14.25" customHeight="1">
      <c r="A5962" s="33" t="b">
        <f t="shared" si="746"/>
        <v>0</v>
      </c>
      <c r="B5962" s="33">
        <f t="shared" si="753"/>
        <v>5961</v>
      </c>
      <c r="C5962" s="19"/>
      <c r="N5962" s="37"/>
      <c r="O5962" s="37"/>
      <c r="P5962" s="37"/>
      <c r="Q5962" s="37"/>
      <c r="R5962" s="37"/>
      <c r="S5962" s="32">
        <f t="shared" si="747"/>
        <v>0</v>
      </c>
      <c r="T5962" s="32">
        <f t="shared" si="748"/>
        <v>0</v>
      </c>
      <c r="U5962" s="32">
        <f t="shared" si="749"/>
        <v>0</v>
      </c>
      <c r="V5962" s="32">
        <f t="shared" si="750"/>
        <v>0</v>
      </c>
      <c r="W5962" s="32">
        <f t="shared" si="751"/>
        <v>0</v>
      </c>
      <c r="X5962" s="32">
        <f t="shared" si="752"/>
        <v>0</v>
      </c>
    </row>
    <row r="5963" spans="1:24" ht="14.25" customHeight="1">
      <c r="A5963" s="33" t="b">
        <f t="shared" si="746"/>
        <v>0</v>
      </c>
      <c r="B5963" s="33">
        <f t="shared" si="753"/>
        <v>5962</v>
      </c>
      <c r="C5963" s="19"/>
      <c r="N5963" s="37"/>
      <c r="O5963" s="37"/>
      <c r="P5963" s="37"/>
      <c r="Q5963" s="37"/>
      <c r="R5963" s="37"/>
      <c r="S5963" s="32">
        <f t="shared" si="747"/>
        <v>0</v>
      </c>
      <c r="T5963" s="32">
        <f t="shared" si="748"/>
        <v>0</v>
      </c>
      <c r="U5963" s="32">
        <f t="shared" si="749"/>
        <v>0</v>
      </c>
      <c r="V5963" s="32">
        <f t="shared" si="750"/>
        <v>0</v>
      </c>
      <c r="W5963" s="32">
        <f t="shared" si="751"/>
        <v>0</v>
      </c>
      <c r="X5963" s="32">
        <f t="shared" si="752"/>
        <v>0</v>
      </c>
    </row>
    <row r="5964" spans="1:24" ht="14.25" customHeight="1">
      <c r="A5964" s="33" t="b">
        <f t="shared" si="746"/>
        <v>0</v>
      </c>
      <c r="B5964" s="33">
        <f t="shared" si="753"/>
        <v>5963</v>
      </c>
      <c r="C5964" s="19"/>
      <c r="N5964" s="37"/>
      <c r="O5964" s="37"/>
      <c r="P5964" s="37"/>
      <c r="Q5964" s="37"/>
      <c r="R5964" s="37"/>
      <c r="S5964" s="32">
        <f t="shared" si="747"/>
        <v>0</v>
      </c>
      <c r="T5964" s="32">
        <f t="shared" si="748"/>
        <v>0</v>
      </c>
      <c r="U5964" s="32">
        <f t="shared" si="749"/>
        <v>0</v>
      </c>
      <c r="V5964" s="32">
        <f t="shared" si="750"/>
        <v>0</v>
      </c>
      <c r="W5964" s="32">
        <f t="shared" si="751"/>
        <v>0</v>
      </c>
      <c r="X5964" s="32">
        <f t="shared" si="752"/>
        <v>0</v>
      </c>
    </row>
    <row r="5965" spans="1:24" ht="14.25" customHeight="1">
      <c r="A5965" s="33" t="b">
        <f t="shared" si="746"/>
        <v>0</v>
      </c>
      <c r="B5965" s="33">
        <f t="shared" si="753"/>
        <v>5964</v>
      </c>
      <c r="C5965" s="18"/>
      <c r="N5965" s="37"/>
      <c r="O5965" s="37"/>
      <c r="P5965" s="37"/>
      <c r="Q5965" s="37"/>
      <c r="R5965" s="37"/>
      <c r="S5965" s="32">
        <f t="shared" si="747"/>
        <v>0</v>
      </c>
      <c r="T5965" s="32">
        <f t="shared" si="748"/>
        <v>0</v>
      </c>
      <c r="U5965" s="32">
        <f t="shared" si="749"/>
        <v>0</v>
      </c>
      <c r="V5965" s="32">
        <f t="shared" si="750"/>
        <v>0</v>
      </c>
      <c r="W5965" s="32">
        <f t="shared" si="751"/>
        <v>0</v>
      </c>
      <c r="X5965" s="32">
        <f t="shared" si="752"/>
        <v>0</v>
      </c>
    </row>
    <row r="5966" spans="1:24" ht="14.25" customHeight="1">
      <c r="A5966" s="33" t="b">
        <f t="shared" si="746"/>
        <v>0</v>
      </c>
      <c r="B5966" s="33">
        <f t="shared" si="753"/>
        <v>5965</v>
      </c>
      <c r="C5966" s="19"/>
      <c r="N5966" s="37"/>
      <c r="O5966" s="37"/>
      <c r="P5966" s="37"/>
      <c r="Q5966" s="37"/>
      <c r="R5966" s="37"/>
      <c r="S5966" s="32">
        <f t="shared" si="747"/>
        <v>0</v>
      </c>
      <c r="T5966" s="32">
        <f t="shared" si="748"/>
        <v>0</v>
      </c>
      <c r="U5966" s="32">
        <f t="shared" si="749"/>
        <v>0</v>
      </c>
      <c r="V5966" s="32">
        <f t="shared" si="750"/>
        <v>0</v>
      </c>
      <c r="W5966" s="32">
        <f t="shared" si="751"/>
        <v>0</v>
      </c>
      <c r="X5966" s="32">
        <f t="shared" si="752"/>
        <v>0</v>
      </c>
    </row>
    <row r="5967" spans="1:24" ht="14.25" customHeight="1">
      <c r="A5967" s="33" t="b">
        <f t="shared" si="746"/>
        <v>0</v>
      </c>
      <c r="B5967" s="33">
        <f t="shared" si="753"/>
        <v>5966</v>
      </c>
      <c r="C5967" s="19"/>
      <c r="N5967" s="37"/>
      <c r="O5967" s="37"/>
      <c r="P5967" s="37"/>
      <c r="Q5967" s="37"/>
      <c r="R5967" s="37"/>
      <c r="S5967" s="32">
        <f t="shared" si="747"/>
        <v>0</v>
      </c>
      <c r="T5967" s="32">
        <f t="shared" si="748"/>
        <v>0</v>
      </c>
      <c r="U5967" s="32">
        <f t="shared" si="749"/>
        <v>0</v>
      </c>
      <c r="V5967" s="32">
        <f t="shared" si="750"/>
        <v>0</v>
      </c>
      <c r="W5967" s="32">
        <f t="shared" si="751"/>
        <v>0</v>
      </c>
      <c r="X5967" s="32">
        <f t="shared" si="752"/>
        <v>0</v>
      </c>
    </row>
    <row r="5968" spans="1:24" ht="14.25" customHeight="1">
      <c r="A5968" s="33" t="b">
        <f t="shared" si="746"/>
        <v>0</v>
      </c>
      <c r="B5968" s="33">
        <f t="shared" si="753"/>
        <v>5967</v>
      </c>
      <c r="C5968" s="19"/>
      <c r="N5968" s="37"/>
      <c r="O5968" s="37"/>
      <c r="P5968" s="37"/>
      <c r="Q5968" s="37"/>
      <c r="R5968" s="37"/>
      <c r="S5968" s="32">
        <f t="shared" si="747"/>
        <v>0</v>
      </c>
      <c r="T5968" s="32">
        <f t="shared" si="748"/>
        <v>0</v>
      </c>
      <c r="U5968" s="32">
        <f t="shared" si="749"/>
        <v>0</v>
      </c>
      <c r="V5968" s="32">
        <f t="shared" si="750"/>
        <v>0</v>
      </c>
      <c r="W5968" s="32">
        <f t="shared" si="751"/>
        <v>0</v>
      </c>
      <c r="X5968" s="32">
        <f t="shared" si="752"/>
        <v>0</v>
      </c>
    </row>
    <row r="5969" spans="1:24" ht="14.25" customHeight="1">
      <c r="A5969" s="33" t="b">
        <f t="shared" si="746"/>
        <v>0</v>
      </c>
      <c r="B5969" s="33">
        <f t="shared" si="753"/>
        <v>5968</v>
      </c>
      <c r="C5969" s="19"/>
      <c r="N5969" s="37"/>
      <c r="O5969" s="37"/>
      <c r="P5969" s="37"/>
      <c r="Q5969" s="37"/>
      <c r="R5969" s="37"/>
      <c r="S5969" s="32">
        <f t="shared" si="747"/>
        <v>0</v>
      </c>
      <c r="T5969" s="32">
        <f t="shared" si="748"/>
        <v>0</v>
      </c>
      <c r="U5969" s="32">
        <f t="shared" si="749"/>
        <v>0</v>
      </c>
      <c r="V5969" s="32">
        <f t="shared" si="750"/>
        <v>0</v>
      </c>
      <c r="W5969" s="32">
        <f t="shared" si="751"/>
        <v>0</v>
      </c>
      <c r="X5969" s="32">
        <f t="shared" si="752"/>
        <v>0</v>
      </c>
    </row>
    <row r="5970" spans="1:24" ht="14.25" customHeight="1">
      <c r="A5970" s="33" t="b">
        <f t="shared" si="746"/>
        <v>0</v>
      </c>
      <c r="B5970" s="33">
        <f t="shared" si="753"/>
        <v>5969</v>
      </c>
      <c r="C5970" s="19"/>
      <c r="N5970" s="37"/>
      <c r="O5970" s="37"/>
      <c r="P5970" s="37"/>
      <c r="Q5970" s="37"/>
      <c r="R5970" s="37"/>
      <c r="S5970" s="32">
        <f t="shared" si="747"/>
        <v>0</v>
      </c>
      <c r="T5970" s="32">
        <f t="shared" si="748"/>
        <v>0</v>
      </c>
      <c r="U5970" s="32">
        <f t="shared" si="749"/>
        <v>0</v>
      </c>
      <c r="V5970" s="32">
        <f t="shared" si="750"/>
        <v>0</v>
      </c>
      <c r="W5970" s="32">
        <f t="shared" si="751"/>
        <v>0</v>
      </c>
      <c r="X5970" s="32">
        <f t="shared" si="752"/>
        <v>0</v>
      </c>
    </row>
    <row r="5971" spans="1:24" ht="14.25" customHeight="1">
      <c r="A5971" s="33" t="b">
        <f t="shared" si="746"/>
        <v>0</v>
      </c>
      <c r="B5971" s="33">
        <f t="shared" si="753"/>
        <v>5970</v>
      </c>
      <c r="C5971" s="19"/>
      <c r="N5971" s="37"/>
      <c r="O5971" s="37"/>
      <c r="P5971" s="37"/>
      <c r="Q5971" s="37"/>
      <c r="R5971" s="37"/>
      <c r="S5971" s="32">
        <f t="shared" si="747"/>
        <v>0</v>
      </c>
      <c r="T5971" s="32">
        <f t="shared" si="748"/>
        <v>0</v>
      </c>
      <c r="U5971" s="32">
        <f t="shared" si="749"/>
        <v>0</v>
      </c>
      <c r="V5971" s="32">
        <f t="shared" si="750"/>
        <v>0</v>
      </c>
      <c r="W5971" s="32">
        <f t="shared" si="751"/>
        <v>0</v>
      </c>
      <c r="X5971" s="32">
        <f t="shared" si="752"/>
        <v>0</v>
      </c>
    </row>
    <row r="5972" spans="1:24" ht="14.25" customHeight="1">
      <c r="A5972" s="33" t="b">
        <f t="shared" si="746"/>
        <v>0</v>
      </c>
      <c r="B5972" s="33">
        <f t="shared" si="753"/>
        <v>5971</v>
      </c>
      <c r="C5972" s="18"/>
      <c r="N5972" s="37"/>
      <c r="O5972" s="37"/>
      <c r="P5972" s="37"/>
      <c r="Q5972" s="37"/>
      <c r="R5972" s="37"/>
      <c r="S5972" s="32">
        <f t="shared" si="747"/>
        <v>0</v>
      </c>
      <c r="T5972" s="32">
        <f t="shared" si="748"/>
        <v>0</v>
      </c>
      <c r="U5972" s="32">
        <f t="shared" si="749"/>
        <v>0</v>
      </c>
      <c r="V5972" s="32">
        <f t="shared" si="750"/>
        <v>0</v>
      </c>
      <c r="W5972" s="32">
        <f t="shared" si="751"/>
        <v>0</v>
      </c>
      <c r="X5972" s="32">
        <f t="shared" si="752"/>
        <v>0</v>
      </c>
    </row>
    <row r="5973" spans="1:24" ht="14.25" customHeight="1">
      <c r="A5973" s="33" t="b">
        <f t="shared" si="746"/>
        <v>0</v>
      </c>
      <c r="B5973" s="33">
        <f t="shared" si="753"/>
        <v>5972</v>
      </c>
      <c r="C5973" s="19"/>
      <c r="N5973" s="37"/>
      <c r="O5973" s="37"/>
      <c r="P5973" s="37"/>
      <c r="Q5973" s="37"/>
      <c r="R5973" s="37"/>
      <c r="S5973" s="32">
        <f t="shared" si="747"/>
        <v>0</v>
      </c>
      <c r="T5973" s="32">
        <f t="shared" si="748"/>
        <v>0</v>
      </c>
      <c r="U5973" s="32">
        <f t="shared" si="749"/>
        <v>0</v>
      </c>
      <c r="V5973" s="32">
        <f t="shared" si="750"/>
        <v>0</v>
      </c>
      <c r="W5973" s="32">
        <f t="shared" si="751"/>
        <v>0</v>
      </c>
      <c r="X5973" s="32">
        <f t="shared" si="752"/>
        <v>0</v>
      </c>
    </row>
    <row r="5974" spans="1:24" ht="14.25" customHeight="1">
      <c r="A5974" s="33" t="b">
        <f t="shared" si="746"/>
        <v>0</v>
      </c>
      <c r="B5974" s="33">
        <f t="shared" si="753"/>
        <v>5973</v>
      </c>
      <c r="C5974" s="19"/>
      <c r="N5974" s="37"/>
      <c r="O5974" s="37"/>
      <c r="P5974" s="37"/>
      <c r="Q5974" s="37"/>
      <c r="R5974" s="37"/>
      <c r="S5974" s="32">
        <f t="shared" si="747"/>
        <v>0</v>
      </c>
      <c r="T5974" s="32">
        <f t="shared" si="748"/>
        <v>0</v>
      </c>
      <c r="U5974" s="32">
        <f t="shared" si="749"/>
        <v>0</v>
      </c>
      <c r="V5974" s="32">
        <f t="shared" si="750"/>
        <v>0</v>
      </c>
      <c r="W5974" s="32">
        <f t="shared" si="751"/>
        <v>0</v>
      </c>
      <c r="X5974" s="32">
        <f t="shared" si="752"/>
        <v>0</v>
      </c>
    </row>
    <row r="5975" spans="1:24" ht="14.25" customHeight="1">
      <c r="A5975" s="33" t="b">
        <f t="shared" si="746"/>
        <v>0</v>
      </c>
      <c r="B5975" s="33">
        <f t="shared" si="753"/>
        <v>5974</v>
      </c>
      <c r="C5975" s="19"/>
      <c r="N5975" s="37"/>
      <c r="O5975" s="37"/>
      <c r="P5975" s="37"/>
      <c r="Q5975" s="37"/>
      <c r="R5975" s="37"/>
      <c r="S5975" s="32">
        <f t="shared" si="747"/>
        <v>0</v>
      </c>
      <c r="T5975" s="32">
        <f t="shared" si="748"/>
        <v>0</v>
      </c>
      <c r="U5975" s="32">
        <f t="shared" si="749"/>
        <v>0</v>
      </c>
      <c r="V5975" s="32">
        <f t="shared" si="750"/>
        <v>0</v>
      </c>
      <c r="W5975" s="32">
        <f t="shared" si="751"/>
        <v>0</v>
      </c>
      <c r="X5975" s="32">
        <f t="shared" si="752"/>
        <v>0</v>
      </c>
    </row>
    <row r="5976" spans="1:24" ht="14.25" customHeight="1">
      <c r="A5976" s="33" t="b">
        <f t="shared" si="746"/>
        <v>0</v>
      </c>
      <c r="B5976" s="33">
        <f t="shared" si="753"/>
        <v>5975</v>
      </c>
      <c r="C5976" s="19"/>
      <c r="N5976" s="37"/>
      <c r="O5976" s="37"/>
      <c r="P5976" s="37"/>
      <c r="Q5976" s="37"/>
      <c r="R5976" s="37"/>
      <c r="S5976" s="32">
        <f t="shared" si="747"/>
        <v>0</v>
      </c>
      <c r="T5976" s="32">
        <f t="shared" si="748"/>
        <v>0</v>
      </c>
      <c r="U5976" s="32">
        <f t="shared" si="749"/>
        <v>0</v>
      </c>
      <c r="V5976" s="32">
        <f t="shared" si="750"/>
        <v>0</v>
      </c>
      <c r="W5976" s="32">
        <f t="shared" si="751"/>
        <v>0</v>
      </c>
      <c r="X5976" s="32">
        <f t="shared" si="752"/>
        <v>0</v>
      </c>
    </row>
    <row r="5977" spans="1:24" ht="14.25" customHeight="1">
      <c r="A5977" s="33" t="b">
        <f t="shared" si="746"/>
        <v>0</v>
      </c>
      <c r="B5977" s="33">
        <f t="shared" si="753"/>
        <v>5976</v>
      </c>
      <c r="C5977" s="19"/>
      <c r="N5977" s="37"/>
      <c r="O5977" s="37"/>
      <c r="P5977" s="37"/>
      <c r="Q5977" s="37"/>
      <c r="R5977" s="37"/>
      <c r="S5977" s="32">
        <f t="shared" si="747"/>
        <v>0</v>
      </c>
      <c r="T5977" s="32">
        <f t="shared" si="748"/>
        <v>0</v>
      </c>
      <c r="U5977" s="32">
        <f t="shared" si="749"/>
        <v>0</v>
      </c>
      <c r="V5977" s="32">
        <f t="shared" si="750"/>
        <v>0</v>
      </c>
      <c r="W5977" s="32">
        <f t="shared" si="751"/>
        <v>0</v>
      </c>
      <c r="X5977" s="32">
        <f t="shared" si="752"/>
        <v>0</v>
      </c>
    </row>
    <row r="5978" spans="1:24" ht="14.25" customHeight="1">
      <c r="A5978" s="33" t="b">
        <f t="shared" si="746"/>
        <v>0</v>
      </c>
      <c r="B5978" s="33">
        <f t="shared" si="753"/>
        <v>5977</v>
      </c>
      <c r="C5978" s="19"/>
      <c r="N5978" s="37"/>
      <c r="O5978" s="37"/>
      <c r="P5978" s="37"/>
      <c r="Q5978" s="37"/>
      <c r="R5978" s="37"/>
      <c r="S5978" s="32">
        <f t="shared" si="747"/>
        <v>0</v>
      </c>
      <c r="T5978" s="32">
        <f t="shared" si="748"/>
        <v>0</v>
      </c>
      <c r="U5978" s="32">
        <f t="shared" si="749"/>
        <v>0</v>
      </c>
      <c r="V5978" s="32">
        <f t="shared" si="750"/>
        <v>0</v>
      </c>
      <c r="W5978" s="32">
        <f t="shared" si="751"/>
        <v>0</v>
      </c>
      <c r="X5978" s="32">
        <f t="shared" si="752"/>
        <v>0</v>
      </c>
    </row>
    <row r="5979" spans="1:24" ht="14.25" customHeight="1">
      <c r="A5979" s="33" t="b">
        <f t="shared" si="746"/>
        <v>0</v>
      </c>
      <c r="B5979" s="33">
        <f t="shared" si="753"/>
        <v>5978</v>
      </c>
      <c r="C5979" s="19"/>
      <c r="N5979" s="37"/>
      <c r="O5979" s="37"/>
      <c r="P5979" s="37"/>
      <c r="Q5979" s="37"/>
      <c r="R5979" s="37"/>
      <c r="S5979" s="32">
        <f t="shared" si="747"/>
        <v>0</v>
      </c>
      <c r="T5979" s="32">
        <f t="shared" si="748"/>
        <v>0</v>
      </c>
      <c r="U5979" s="32">
        <f t="shared" si="749"/>
        <v>0</v>
      </c>
      <c r="V5979" s="32">
        <f t="shared" si="750"/>
        <v>0</v>
      </c>
      <c r="W5979" s="32">
        <f t="shared" si="751"/>
        <v>0</v>
      </c>
      <c r="X5979" s="32">
        <f t="shared" si="752"/>
        <v>0</v>
      </c>
    </row>
    <row r="5980" spans="1:24" ht="14.25" customHeight="1">
      <c r="A5980" s="33" t="b">
        <f t="shared" si="746"/>
        <v>0</v>
      </c>
      <c r="B5980" s="33">
        <f t="shared" si="753"/>
        <v>5979</v>
      </c>
      <c r="C5980" s="19"/>
      <c r="N5980" s="37"/>
      <c r="O5980" s="37"/>
      <c r="P5980" s="37"/>
      <c r="Q5980" s="37"/>
      <c r="R5980" s="37"/>
      <c r="S5980" s="32">
        <f t="shared" si="747"/>
        <v>0</v>
      </c>
      <c r="T5980" s="32">
        <f t="shared" si="748"/>
        <v>0</v>
      </c>
      <c r="U5980" s="32">
        <f t="shared" si="749"/>
        <v>0</v>
      </c>
      <c r="V5980" s="32">
        <f t="shared" si="750"/>
        <v>0</v>
      </c>
      <c r="W5980" s="32">
        <f t="shared" si="751"/>
        <v>0</v>
      </c>
      <c r="X5980" s="32">
        <f t="shared" si="752"/>
        <v>0</v>
      </c>
    </row>
    <row r="5981" spans="1:24" ht="14.25" customHeight="1">
      <c r="A5981" s="33" t="b">
        <f t="shared" si="746"/>
        <v>0</v>
      </c>
      <c r="B5981" s="33">
        <f t="shared" si="753"/>
        <v>5980</v>
      </c>
      <c r="C5981" s="19"/>
      <c r="N5981" s="37"/>
      <c r="O5981" s="37"/>
      <c r="P5981" s="37"/>
      <c r="Q5981" s="37"/>
      <c r="R5981" s="37"/>
      <c r="S5981" s="32">
        <f t="shared" si="747"/>
        <v>0</v>
      </c>
      <c r="T5981" s="32">
        <f t="shared" si="748"/>
        <v>0</v>
      </c>
      <c r="U5981" s="32">
        <f t="shared" si="749"/>
        <v>0</v>
      </c>
      <c r="V5981" s="32">
        <f t="shared" si="750"/>
        <v>0</v>
      </c>
      <c r="W5981" s="32">
        <f t="shared" si="751"/>
        <v>0</v>
      </c>
      <c r="X5981" s="32">
        <f t="shared" si="752"/>
        <v>0</v>
      </c>
    </row>
    <row r="5982" spans="1:24" ht="14.25" customHeight="1">
      <c r="A5982" s="33" t="b">
        <f t="shared" si="746"/>
        <v>0</v>
      </c>
      <c r="B5982" s="33">
        <f t="shared" si="753"/>
        <v>5981</v>
      </c>
      <c r="C5982" s="19"/>
      <c r="N5982" s="37"/>
      <c r="O5982" s="37"/>
      <c r="P5982" s="37"/>
      <c r="Q5982" s="37"/>
      <c r="R5982" s="37"/>
      <c r="S5982" s="32">
        <f t="shared" si="747"/>
        <v>0</v>
      </c>
      <c r="T5982" s="32">
        <f t="shared" si="748"/>
        <v>0</v>
      </c>
      <c r="U5982" s="32">
        <f t="shared" si="749"/>
        <v>0</v>
      </c>
      <c r="V5982" s="32">
        <f t="shared" si="750"/>
        <v>0</v>
      </c>
      <c r="W5982" s="32">
        <f t="shared" si="751"/>
        <v>0</v>
      </c>
      <c r="X5982" s="32">
        <f t="shared" si="752"/>
        <v>0</v>
      </c>
    </row>
    <row r="5983" spans="1:24" ht="14.25" customHeight="1">
      <c r="A5983" s="33" t="b">
        <f t="shared" si="746"/>
        <v>0</v>
      </c>
      <c r="B5983" s="33">
        <f t="shared" si="753"/>
        <v>5982</v>
      </c>
      <c r="C5983" s="19"/>
      <c r="N5983" s="37"/>
      <c r="O5983" s="37"/>
      <c r="P5983" s="37"/>
      <c r="Q5983" s="37"/>
      <c r="R5983" s="37"/>
      <c r="S5983" s="32">
        <f t="shared" si="747"/>
        <v>0</v>
      </c>
      <c r="T5983" s="32">
        <f t="shared" si="748"/>
        <v>0</v>
      </c>
      <c r="U5983" s="32">
        <f t="shared" si="749"/>
        <v>0</v>
      </c>
      <c r="V5983" s="32">
        <f t="shared" si="750"/>
        <v>0</v>
      </c>
      <c r="W5983" s="32">
        <f t="shared" si="751"/>
        <v>0</v>
      </c>
      <c r="X5983" s="32">
        <f t="shared" si="752"/>
        <v>0</v>
      </c>
    </row>
    <row r="5984" spans="1:24" ht="14.25" customHeight="1">
      <c r="A5984" s="33" t="b">
        <f t="shared" si="746"/>
        <v>0</v>
      </c>
      <c r="B5984" s="33">
        <f t="shared" si="753"/>
        <v>5983</v>
      </c>
      <c r="C5984" s="19"/>
      <c r="N5984" s="37"/>
      <c r="O5984" s="37"/>
      <c r="P5984" s="37"/>
      <c r="Q5984" s="37"/>
      <c r="R5984" s="37"/>
      <c r="S5984" s="32">
        <f t="shared" si="747"/>
        <v>0</v>
      </c>
      <c r="T5984" s="32">
        <f t="shared" si="748"/>
        <v>0</v>
      </c>
      <c r="U5984" s="32">
        <f t="shared" si="749"/>
        <v>0</v>
      </c>
      <c r="V5984" s="32">
        <f t="shared" si="750"/>
        <v>0</v>
      </c>
      <c r="W5984" s="32">
        <f t="shared" si="751"/>
        <v>0</v>
      </c>
      <c r="X5984" s="32">
        <f t="shared" si="752"/>
        <v>0</v>
      </c>
    </row>
    <row r="5985" spans="1:24" ht="14.25" customHeight="1">
      <c r="A5985" s="33" t="b">
        <f t="shared" si="746"/>
        <v>0</v>
      </c>
      <c r="B5985" s="33">
        <f t="shared" si="753"/>
        <v>5984</v>
      </c>
      <c r="C5985" s="19"/>
      <c r="N5985" s="37"/>
      <c r="O5985" s="37"/>
      <c r="P5985" s="37"/>
      <c r="Q5985" s="37"/>
      <c r="R5985" s="37"/>
      <c r="S5985" s="32">
        <f t="shared" si="747"/>
        <v>0</v>
      </c>
      <c r="T5985" s="32">
        <f t="shared" si="748"/>
        <v>0</v>
      </c>
      <c r="U5985" s="32">
        <f t="shared" si="749"/>
        <v>0</v>
      </c>
      <c r="V5985" s="32">
        <f t="shared" si="750"/>
        <v>0</v>
      </c>
      <c r="W5985" s="32">
        <f t="shared" si="751"/>
        <v>0</v>
      </c>
      <c r="X5985" s="32">
        <f t="shared" si="752"/>
        <v>0</v>
      </c>
    </row>
    <row r="5986" spans="1:24" ht="14.25" customHeight="1">
      <c r="A5986" s="33" t="b">
        <f t="shared" si="746"/>
        <v>0</v>
      </c>
      <c r="B5986" s="33">
        <f t="shared" si="753"/>
        <v>5985</v>
      </c>
      <c r="C5986" s="19"/>
      <c r="N5986" s="37"/>
      <c r="O5986" s="37"/>
      <c r="P5986" s="37"/>
      <c r="Q5986" s="37"/>
      <c r="R5986" s="37"/>
      <c r="S5986" s="32">
        <f t="shared" si="747"/>
        <v>0</v>
      </c>
      <c r="T5986" s="32">
        <f t="shared" si="748"/>
        <v>0</v>
      </c>
      <c r="U5986" s="32">
        <f t="shared" si="749"/>
        <v>0</v>
      </c>
      <c r="V5986" s="32">
        <f t="shared" si="750"/>
        <v>0</v>
      </c>
      <c r="W5986" s="32">
        <f t="shared" si="751"/>
        <v>0</v>
      </c>
      <c r="X5986" s="32">
        <f t="shared" si="752"/>
        <v>0</v>
      </c>
    </row>
    <row r="5987" spans="1:24" ht="14.25" customHeight="1">
      <c r="A5987" s="33" t="b">
        <f t="shared" si="746"/>
        <v>0</v>
      </c>
      <c r="B5987" s="33">
        <f t="shared" si="753"/>
        <v>5986</v>
      </c>
      <c r="C5987" s="19"/>
      <c r="N5987" s="37"/>
      <c r="O5987" s="37"/>
      <c r="P5987" s="37"/>
      <c r="Q5987" s="37"/>
      <c r="R5987" s="37"/>
      <c r="S5987" s="32">
        <f t="shared" si="747"/>
        <v>0</v>
      </c>
      <c r="T5987" s="32">
        <f t="shared" si="748"/>
        <v>0</v>
      </c>
      <c r="U5987" s="32">
        <f t="shared" si="749"/>
        <v>0</v>
      </c>
      <c r="V5987" s="32">
        <f t="shared" si="750"/>
        <v>0</v>
      </c>
      <c r="W5987" s="32">
        <f t="shared" si="751"/>
        <v>0</v>
      </c>
      <c r="X5987" s="32">
        <f t="shared" si="752"/>
        <v>0</v>
      </c>
    </row>
    <row r="5988" spans="1:24" ht="14.25" customHeight="1">
      <c r="A5988" s="33" t="b">
        <f t="shared" si="746"/>
        <v>0</v>
      </c>
      <c r="B5988" s="33">
        <f t="shared" si="753"/>
        <v>5987</v>
      </c>
      <c r="C5988" s="19"/>
      <c r="N5988" s="37"/>
      <c r="O5988" s="37"/>
      <c r="P5988" s="37"/>
      <c r="Q5988" s="37"/>
      <c r="R5988" s="37"/>
      <c r="S5988" s="32">
        <f t="shared" si="747"/>
        <v>0</v>
      </c>
      <c r="T5988" s="32">
        <f t="shared" si="748"/>
        <v>0</v>
      </c>
      <c r="U5988" s="32">
        <f t="shared" si="749"/>
        <v>0</v>
      </c>
      <c r="V5988" s="32">
        <f t="shared" si="750"/>
        <v>0</v>
      </c>
      <c r="W5988" s="32">
        <f t="shared" si="751"/>
        <v>0</v>
      </c>
      <c r="X5988" s="32">
        <f t="shared" si="752"/>
        <v>0</v>
      </c>
    </row>
    <row r="5989" spans="1:24" ht="14.25" customHeight="1">
      <c r="A5989" s="33" t="b">
        <f t="shared" si="746"/>
        <v>0</v>
      </c>
      <c r="B5989" s="33">
        <f t="shared" si="753"/>
        <v>5988</v>
      </c>
      <c r="C5989" s="18"/>
      <c r="N5989" s="37"/>
      <c r="O5989" s="37"/>
      <c r="P5989" s="37"/>
      <c r="Q5989" s="37"/>
      <c r="R5989" s="37"/>
      <c r="S5989" s="32">
        <f t="shared" si="747"/>
        <v>0</v>
      </c>
      <c r="T5989" s="32">
        <f t="shared" si="748"/>
        <v>0</v>
      </c>
      <c r="U5989" s="32">
        <f t="shared" si="749"/>
        <v>0</v>
      </c>
      <c r="V5989" s="32">
        <f t="shared" si="750"/>
        <v>0</v>
      </c>
      <c r="W5989" s="32">
        <f t="shared" si="751"/>
        <v>0</v>
      </c>
      <c r="X5989" s="32">
        <f t="shared" si="752"/>
        <v>0</v>
      </c>
    </row>
    <row r="5990" spans="1:24" ht="14.25" customHeight="1">
      <c r="A5990" s="33" t="b">
        <f t="shared" si="746"/>
        <v>0</v>
      </c>
      <c r="B5990" s="33">
        <f t="shared" si="753"/>
        <v>5989</v>
      </c>
      <c r="C5990" s="19"/>
      <c r="N5990" s="37"/>
      <c r="O5990" s="37"/>
      <c r="P5990" s="37"/>
      <c r="Q5990" s="37"/>
      <c r="R5990" s="37"/>
      <c r="S5990" s="32">
        <f t="shared" si="747"/>
        <v>0</v>
      </c>
      <c r="T5990" s="32">
        <f t="shared" si="748"/>
        <v>0</v>
      </c>
      <c r="U5990" s="32">
        <f t="shared" si="749"/>
        <v>0</v>
      </c>
      <c r="V5990" s="32">
        <f t="shared" si="750"/>
        <v>0</v>
      </c>
      <c r="W5990" s="32">
        <f t="shared" si="751"/>
        <v>0</v>
      </c>
      <c r="X5990" s="32">
        <f t="shared" si="752"/>
        <v>0</v>
      </c>
    </row>
    <row r="5991" spans="1:24" ht="14.25" customHeight="1">
      <c r="A5991" s="33" t="b">
        <f t="shared" si="746"/>
        <v>0</v>
      </c>
      <c r="B5991" s="33">
        <f t="shared" si="753"/>
        <v>5990</v>
      </c>
      <c r="C5991" s="19"/>
      <c r="N5991" s="37"/>
      <c r="O5991" s="37"/>
      <c r="P5991" s="37"/>
      <c r="Q5991" s="37"/>
      <c r="R5991" s="37"/>
      <c r="S5991" s="32">
        <f t="shared" si="747"/>
        <v>0</v>
      </c>
      <c r="T5991" s="32">
        <f t="shared" si="748"/>
        <v>0</v>
      </c>
      <c r="U5991" s="32">
        <f t="shared" si="749"/>
        <v>0</v>
      </c>
      <c r="V5991" s="32">
        <f t="shared" si="750"/>
        <v>0</v>
      </c>
      <c r="W5991" s="32">
        <f t="shared" si="751"/>
        <v>0</v>
      </c>
      <c r="X5991" s="32">
        <f t="shared" si="752"/>
        <v>0</v>
      </c>
    </row>
    <row r="5992" spans="1:24" ht="14.25" customHeight="1">
      <c r="A5992" s="33" t="b">
        <f t="shared" si="746"/>
        <v>0</v>
      </c>
      <c r="B5992" s="33">
        <f t="shared" si="753"/>
        <v>5991</v>
      </c>
      <c r="C5992" s="19"/>
      <c r="N5992" s="37"/>
      <c r="O5992" s="37"/>
      <c r="P5992" s="37"/>
      <c r="Q5992" s="37"/>
      <c r="R5992" s="37"/>
      <c r="S5992" s="32">
        <f t="shared" si="747"/>
        <v>0</v>
      </c>
      <c r="T5992" s="32">
        <f t="shared" si="748"/>
        <v>0</v>
      </c>
      <c r="U5992" s="32">
        <f t="shared" si="749"/>
        <v>0</v>
      </c>
      <c r="V5992" s="32">
        <f t="shared" si="750"/>
        <v>0</v>
      </c>
      <c r="W5992" s="32">
        <f t="shared" si="751"/>
        <v>0</v>
      </c>
      <c r="X5992" s="32">
        <f t="shared" si="752"/>
        <v>0</v>
      </c>
    </row>
    <row r="5993" spans="1:24" ht="14.25" customHeight="1">
      <c r="A5993" s="33" t="b">
        <f t="shared" si="746"/>
        <v>0</v>
      </c>
      <c r="B5993" s="33">
        <f t="shared" si="753"/>
        <v>5992</v>
      </c>
      <c r="C5993" s="19"/>
      <c r="N5993" s="37"/>
      <c r="O5993" s="37"/>
      <c r="P5993" s="37"/>
      <c r="Q5993" s="37"/>
      <c r="R5993" s="37"/>
      <c r="S5993" s="32">
        <f t="shared" si="747"/>
        <v>0</v>
      </c>
      <c r="T5993" s="32">
        <f t="shared" si="748"/>
        <v>0</v>
      </c>
      <c r="U5993" s="32">
        <f t="shared" si="749"/>
        <v>0</v>
      </c>
      <c r="V5993" s="32">
        <f t="shared" si="750"/>
        <v>0</v>
      </c>
      <c r="W5993" s="32">
        <f t="shared" si="751"/>
        <v>0</v>
      </c>
      <c r="X5993" s="32">
        <f t="shared" si="752"/>
        <v>0</v>
      </c>
    </row>
    <row r="5994" spans="1:24" ht="14.25" customHeight="1">
      <c r="A5994" s="33" t="b">
        <f t="shared" si="746"/>
        <v>0</v>
      </c>
      <c r="B5994" s="33">
        <f t="shared" si="753"/>
        <v>5993</v>
      </c>
      <c r="C5994" s="19"/>
      <c r="N5994" s="37"/>
      <c r="O5994" s="37"/>
      <c r="P5994" s="37"/>
      <c r="Q5994" s="37"/>
      <c r="R5994" s="37"/>
      <c r="S5994" s="32">
        <f t="shared" si="747"/>
        <v>0</v>
      </c>
      <c r="T5994" s="32">
        <f t="shared" si="748"/>
        <v>0</v>
      </c>
      <c r="U5994" s="32">
        <f t="shared" si="749"/>
        <v>0</v>
      </c>
      <c r="V5994" s="32">
        <f t="shared" si="750"/>
        <v>0</v>
      </c>
      <c r="W5994" s="32">
        <f t="shared" si="751"/>
        <v>0</v>
      </c>
      <c r="X5994" s="32">
        <f t="shared" si="752"/>
        <v>0</v>
      </c>
    </row>
    <row r="5995" spans="1:24" ht="14.25" customHeight="1">
      <c r="A5995" s="33" t="b">
        <f t="shared" si="746"/>
        <v>0</v>
      </c>
      <c r="B5995" s="33">
        <f t="shared" si="753"/>
        <v>5994</v>
      </c>
      <c r="C5995" s="19"/>
      <c r="N5995" s="37"/>
      <c r="O5995" s="37"/>
      <c r="P5995" s="37"/>
      <c r="Q5995" s="37"/>
      <c r="R5995" s="37"/>
      <c r="S5995" s="32">
        <f t="shared" si="747"/>
        <v>0</v>
      </c>
      <c r="T5995" s="32">
        <f t="shared" si="748"/>
        <v>0</v>
      </c>
      <c r="U5995" s="32">
        <f t="shared" si="749"/>
        <v>0</v>
      </c>
      <c r="V5995" s="32">
        <f t="shared" si="750"/>
        <v>0</v>
      </c>
      <c r="W5995" s="32">
        <f t="shared" si="751"/>
        <v>0</v>
      </c>
      <c r="X5995" s="32">
        <f t="shared" si="752"/>
        <v>0</v>
      </c>
    </row>
    <row r="5996" spans="1:24" ht="14.25" customHeight="1">
      <c r="A5996" s="33" t="b">
        <f t="shared" si="746"/>
        <v>0</v>
      </c>
      <c r="B5996" s="33">
        <f t="shared" si="753"/>
        <v>5995</v>
      </c>
      <c r="C5996" s="19"/>
      <c r="N5996" s="37"/>
      <c r="O5996" s="37"/>
      <c r="P5996" s="37"/>
      <c r="Q5996" s="37"/>
      <c r="R5996" s="37"/>
      <c r="S5996" s="32">
        <f t="shared" si="747"/>
        <v>0</v>
      </c>
      <c r="T5996" s="32">
        <f t="shared" si="748"/>
        <v>0</v>
      </c>
      <c r="U5996" s="32">
        <f t="shared" si="749"/>
        <v>0</v>
      </c>
      <c r="V5996" s="32">
        <f t="shared" si="750"/>
        <v>0</v>
      </c>
      <c r="W5996" s="32">
        <f t="shared" si="751"/>
        <v>0</v>
      </c>
      <c r="X5996" s="32">
        <f t="shared" si="752"/>
        <v>0</v>
      </c>
    </row>
    <row r="5997" spans="1:24" ht="14.25" customHeight="1">
      <c r="A5997" s="33" t="b">
        <f t="shared" si="746"/>
        <v>0</v>
      </c>
      <c r="B5997" s="33">
        <f t="shared" si="753"/>
        <v>5996</v>
      </c>
      <c r="C5997" s="19"/>
      <c r="N5997" s="37"/>
      <c r="O5997" s="37"/>
      <c r="P5997" s="37"/>
      <c r="Q5997" s="37"/>
      <c r="R5997" s="37"/>
      <c r="S5997" s="32">
        <f t="shared" si="747"/>
        <v>0</v>
      </c>
      <c r="T5997" s="32">
        <f t="shared" si="748"/>
        <v>0</v>
      </c>
      <c r="U5997" s="32">
        <f t="shared" si="749"/>
        <v>0</v>
      </c>
      <c r="V5997" s="32">
        <f t="shared" si="750"/>
        <v>0</v>
      </c>
      <c r="W5997" s="32">
        <f t="shared" si="751"/>
        <v>0</v>
      </c>
      <c r="X5997" s="32">
        <f t="shared" si="752"/>
        <v>0</v>
      </c>
    </row>
    <row r="5998" spans="1:24" ht="14.25" customHeight="1">
      <c r="A5998" s="33" t="b">
        <f t="shared" si="746"/>
        <v>0</v>
      </c>
      <c r="B5998" s="33">
        <f t="shared" si="753"/>
        <v>5997</v>
      </c>
      <c r="C5998" s="19"/>
      <c r="N5998" s="37"/>
      <c r="O5998" s="37"/>
      <c r="P5998" s="37"/>
      <c r="Q5998" s="37"/>
      <c r="R5998" s="37"/>
      <c r="S5998" s="32">
        <f t="shared" si="747"/>
        <v>0</v>
      </c>
      <c r="T5998" s="32">
        <f t="shared" si="748"/>
        <v>0</v>
      </c>
      <c r="U5998" s="32">
        <f t="shared" si="749"/>
        <v>0</v>
      </c>
      <c r="V5998" s="32">
        <f t="shared" si="750"/>
        <v>0</v>
      </c>
      <c r="W5998" s="32">
        <f t="shared" si="751"/>
        <v>0</v>
      </c>
      <c r="X5998" s="32">
        <f t="shared" si="752"/>
        <v>0</v>
      </c>
    </row>
    <row r="5999" spans="1:24" ht="14.25" customHeight="1">
      <c r="A5999" s="33" t="b">
        <f t="shared" si="746"/>
        <v>0</v>
      </c>
      <c r="B5999" s="33">
        <f t="shared" si="753"/>
        <v>5998</v>
      </c>
      <c r="C5999" s="19"/>
      <c r="N5999" s="37"/>
      <c r="O5999" s="37"/>
      <c r="P5999" s="37"/>
      <c r="Q5999" s="37"/>
      <c r="R5999" s="37"/>
      <c r="S5999" s="32">
        <f t="shared" si="747"/>
        <v>0</v>
      </c>
      <c r="T5999" s="32">
        <f t="shared" si="748"/>
        <v>0</v>
      </c>
      <c r="U5999" s="32">
        <f t="shared" si="749"/>
        <v>0</v>
      </c>
      <c r="V5999" s="32">
        <f t="shared" si="750"/>
        <v>0</v>
      </c>
      <c r="W5999" s="32">
        <f t="shared" si="751"/>
        <v>0</v>
      </c>
      <c r="X5999" s="32">
        <f t="shared" si="752"/>
        <v>0</v>
      </c>
    </row>
    <row r="6000" spans="1:24" ht="14.25" customHeight="1">
      <c r="A6000" s="33" t="b">
        <f t="shared" si="746"/>
        <v>0</v>
      </c>
      <c r="B6000" s="33">
        <f t="shared" si="753"/>
        <v>5999</v>
      </c>
      <c r="C6000" s="19"/>
      <c r="N6000" s="37"/>
      <c r="O6000" s="37"/>
      <c r="P6000" s="37"/>
      <c r="Q6000" s="37"/>
      <c r="R6000" s="37"/>
      <c r="S6000" s="32">
        <f t="shared" si="747"/>
        <v>0</v>
      </c>
      <c r="T6000" s="32">
        <f t="shared" si="748"/>
        <v>0</v>
      </c>
      <c r="U6000" s="32">
        <f t="shared" si="749"/>
        <v>0</v>
      </c>
      <c r="V6000" s="32">
        <f t="shared" si="750"/>
        <v>0</v>
      </c>
      <c r="W6000" s="32">
        <f t="shared" si="751"/>
        <v>0</v>
      </c>
      <c r="X6000" s="32">
        <f t="shared" si="752"/>
        <v>0</v>
      </c>
    </row>
    <row r="6001" spans="1:24" ht="14.25" customHeight="1">
      <c r="A6001" s="33" t="b">
        <f t="shared" si="746"/>
        <v>0</v>
      </c>
      <c r="B6001" s="33">
        <f t="shared" si="753"/>
        <v>6000</v>
      </c>
      <c r="C6001" s="19"/>
      <c r="N6001" s="37"/>
      <c r="O6001" s="37"/>
      <c r="P6001" s="37"/>
      <c r="Q6001" s="37"/>
      <c r="R6001" s="37"/>
      <c r="S6001" s="32">
        <f t="shared" si="747"/>
        <v>0</v>
      </c>
      <c r="T6001" s="32">
        <f t="shared" si="748"/>
        <v>0</v>
      </c>
      <c r="U6001" s="32">
        <f t="shared" si="749"/>
        <v>0</v>
      </c>
      <c r="V6001" s="32">
        <f t="shared" si="750"/>
        <v>0</v>
      </c>
      <c r="W6001" s="32">
        <f t="shared" si="751"/>
        <v>0</v>
      </c>
      <c r="X6001" s="32">
        <f t="shared" si="752"/>
        <v>0</v>
      </c>
    </row>
    <row r="6002" spans="1:24" ht="14.25" customHeight="1">
      <c r="A6002" s="33" t="b">
        <f t="shared" si="746"/>
        <v>0</v>
      </c>
      <c r="B6002" s="33">
        <f t="shared" si="753"/>
        <v>6001</v>
      </c>
      <c r="C6002" s="19"/>
      <c r="N6002" s="37"/>
      <c r="O6002" s="37"/>
      <c r="P6002" s="37"/>
      <c r="Q6002" s="37"/>
      <c r="R6002" s="37"/>
      <c r="S6002" s="32">
        <f t="shared" si="747"/>
        <v>0</v>
      </c>
      <c r="T6002" s="32">
        <f t="shared" si="748"/>
        <v>0</v>
      </c>
      <c r="U6002" s="32">
        <f t="shared" si="749"/>
        <v>0</v>
      </c>
      <c r="V6002" s="32">
        <f t="shared" si="750"/>
        <v>0</v>
      </c>
      <c r="W6002" s="32">
        <f t="shared" si="751"/>
        <v>0</v>
      </c>
      <c r="X6002" s="32">
        <f t="shared" si="752"/>
        <v>0</v>
      </c>
    </row>
    <row r="6003" spans="1:24" ht="14.25" customHeight="1">
      <c r="A6003" s="33" t="b">
        <f t="shared" si="746"/>
        <v>0</v>
      </c>
      <c r="B6003" s="33">
        <f t="shared" si="753"/>
        <v>6002</v>
      </c>
      <c r="C6003" s="19"/>
      <c r="N6003" s="37"/>
      <c r="O6003" s="37"/>
      <c r="P6003" s="37"/>
      <c r="Q6003" s="37"/>
      <c r="R6003" s="37"/>
      <c r="S6003" s="32">
        <f t="shared" si="747"/>
        <v>0</v>
      </c>
      <c r="T6003" s="32">
        <f t="shared" si="748"/>
        <v>0</v>
      </c>
      <c r="U6003" s="32">
        <f t="shared" si="749"/>
        <v>0</v>
      </c>
      <c r="V6003" s="32">
        <f t="shared" si="750"/>
        <v>0</v>
      </c>
      <c r="W6003" s="32">
        <f t="shared" si="751"/>
        <v>0</v>
      </c>
      <c r="X6003" s="32">
        <f t="shared" si="752"/>
        <v>0</v>
      </c>
    </row>
    <row r="6004" spans="1:24" ht="14.25" customHeight="1">
      <c r="A6004" s="33" t="b">
        <f t="shared" si="746"/>
        <v>0</v>
      </c>
      <c r="B6004" s="33">
        <f t="shared" si="753"/>
        <v>6003</v>
      </c>
      <c r="C6004" s="19"/>
      <c r="N6004" s="37"/>
      <c r="O6004" s="37"/>
      <c r="P6004" s="37"/>
      <c r="Q6004" s="37"/>
      <c r="R6004" s="37"/>
      <c r="S6004" s="32">
        <f t="shared" si="747"/>
        <v>0</v>
      </c>
      <c r="T6004" s="32">
        <f t="shared" si="748"/>
        <v>0</v>
      </c>
      <c r="U6004" s="32">
        <f t="shared" si="749"/>
        <v>0</v>
      </c>
      <c r="V6004" s="32">
        <f t="shared" si="750"/>
        <v>0</v>
      </c>
      <c r="W6004" s="32">
        <f t="shared" si="751"/>
        <v>0</v>
      </c>
      <c r="X6004" s="32">
        <f t="shared" si="752"/>
        <v>0</v>
      </c>
    </row>
    <row r="6005" spans="1:24" ht="14.25" customHeight="1">
      <c r="A6005" s="33" t="b">
        <f t="shared" si="746"/>
        <v>0</v>
      </c>
      <c r="B6005" s="33">
        <f t="shared" si="753"/>
        <v>6004</v>
      </c>
      <c r="C6005" s="19"/>
      <c r="N6005" s="37"/>
      <c r="O6005" s="37"/>
      <c r="P6005" s="37"/>
      <c r="Q6005" s="37"/>
      <c r="R6005" s="37"/>
      <c r="S6005" s="32">
        <f t="shared" si="747"/>
        <v>0</v>
      </c>
      <c r="T6005" s="32">
        <f t="shared" si="748"/>
        <v>0</v>
      </c>
      <c r="U6005" s="32">
        <f t="shared" si="749"/>
        <v>0</v>
      </c>
      <c r="V6005" s="32">
        <f t="shared" si="750"/>
        <v>0</v>
      </c>
      <c r="W6005" s="32">
        <f t="shared" si="751"/>
        <v>0</v>
      </c>
      <c r="X6005" s="32">
        <f t="shared" si="752"/>
        <v>0</v>
      </c>
    </row>
    <row r="6006" spans="1:24" ht="14.25" customHeight="1">
      <c r="A6006" s="33" t="b">
        <f t="shared" si="746"/>
        <v>0</v>
      </c>
      <c r="B6006" s="33">
        <f t="shared" si="753"/>
        <v>6005</v>
      </c>
      <c r="C6006" s="19"/>
      <c r="N6006" s="37"/>
      <c r="O6006" s="37"/>
      <c r="P6006" s="37"/>
      <c r="Q6006" s="37"/>
      <c r="R6006" s="37"/>
      <c r="S6006" s="32">
        <f t="shared" si="747"/>
        <v>0</v>
      </c>
      <c r="T6006" s="32">
        <f t="shared" si="748"/>
        <v>0</v>
      </c>
      <c r="U6006" s="32">
        <f t="shared" si="749"/>
        <v>0</v>
      </c>
      <c r="V6006" s="32">
        <f t="shared" si="750"/>
        <v>0</v>
      </c>
      <c r="W6006" s="32">
        <f t="shared" si="751"/>
        <v>0</v>
      </c>
      <c r="X6006" s="32">
        <f t="shared" si="752"/>
        <v>0</v>
      </c>
    </row>
    <row r="6007" spans="1:24" ht="14.25" customHeight="1">
      <c r="A6007" s="33" t="b">
        <f t="shared" si="746"/>
        <v>0</v>
      </c>
      <c r="B6007" s="33">
        <f t="shared" si="753"/>
        <v>6006</v>
      </c>
      <c r="C6007" s="19"/>
      <c r="N6007" s="37"/>
      <c r="O6007" s="37"/>
      <c r="P6007" s="37"/>
      <c r="Q6007" s="37"/>
      <c r="R6007" s="37"/>
      <c r="S6007" s="32">
        <f t="shared" si="747"/>
        <v>0</v>
      </c>
      <c r="T6007" s="32">
        <f t="shared" si="748"/>
        <v>0</v>
      </c>
      <c r="U6007" s="32">
        <f t="shared" si="749"/>
        <v>0</v>
      </c>
      <c r="V6007" s="32">
        <f t="shared" si="750"/>
        <v>0</v>
      </c>
      <c r="W6007" s="32">
        <f t="shared" si="751"/>
        <v>0</v>
      </c>
      <c r="X6007" s="32">
        <f t="shared" si="752"/>
        <v>0</v>
      </c>
    </row>
    <row r="6008" spans="1:24" ht="14.25" customHeight="1">
      <c r="A6008" s="33" t="b">
        <f t="shared" si="746"/>
        <v>0</v>
      </c>
      <c r="B6008" s="33">
        <f t="shared" si="753"/>
        <v>6007</v>
      </c>
      <c r="C6008" s="19"/>
      <c r="N6008" s="37"/>
      <c r="O6008" s="37"/>
      <c r="P6008" s="37"/>
      <c r="Q6008" s="37"/>
      <c r="R6008" s="37"/>
      <c r="S6008" s="32">
        <f t="shared" si="747"/>
        <v>0</v>
      </c>
      <c r="T6008" s="32">
        <f t="shared" si="748"/>
        <v>0</v>
      </c>
      <c r="U6008" s="32">
        <f t="shared" si="749"/>
        <v>0</v>
      </c>
      <c r="V6008" s="32">
        <f t="shared" si="750"/>
        <v>0</v>
      </c>
      <c r="W6008" s="32">
        <f t="shared" si="751"/>
        <v>0</v>
      </c>
      <c r="X6008" s="32">
        <f t="shared" si="752"/>
        <v>0</v>
      </c>
    </row>
    <row r="6009" spans="1:24" ht="14.25" customHeight="1">
      <c r="A6009" s="33" t="b">
        <f t="shared" si="746"/>
        <v>0</v>
      </c>
      <c r="B6009" s="33">
        <f t="shared" si="753"/>
        <v>6008</v>
      </c>
      <c r="C6009" s="19"/>
      <c r="N6009" s="37"/>
      <c r="O6009" s="37"/>
      <c r="P6009" s="37"/>
      <c r="Q6009" s="37"/>
      <c r="R6009" s="37"/>
      <c r="S6009" s="32">
        <f t="shared" si="747"/>
        <v>0</v>
      </c>
      <c r="T6009" s="32">
        <f t="shared" si="748"/>
        <v>0</v>
      </c>
      <c r="U6009" s="32">
        <f t="shared" si="749"/>
        <v>0</v>
      </c>
      <c r="V6009" s="32">
        <f t="shared" si="750"/>
        <v>0</v>
      </c>
      <c r="W6009" s="32">
        <f t="shared" si="751"/>
        <v>0</v>
      </c>
      <c r="X6009" s="32">
        <f t="shared" si="752"/>
        <v>0</v>
      </c>
    </row>
    <row r="6010" spans="1:24" ht="14.25" customHeight="1">
      <c r="A6010" s="33" t="b">
        <f t="shared" si="746"/>
        <v>0</v>
      </c>
      <c r="B6010" s="33">
        <f t="shared" si="753"/>
        <v>6009</v>
      </c>
      <c r="C6010" s="19"/>
      <c r="N6010" s="37"/>
      <c r="O6010" s="37"/>
      <c r="P6010" s="37"/>
      <c r="Q6010" s="37"/>
      <c r="R6010" s="37"/>
      <c r="S6010" s="32">
        <f t="shared" si="747"/>
        <v>0</v>
      </c>
      <c r="T6010" s="32">
        <f t="shared" si="748"/>
        <v>0</v>
      </c>
      <c r="U6010" s="32">
        <f t="shared" si="749"/>
        <v>0</v>
      </c>
      <c r="V6010" s="32">
        <f t="shared" si="750"/>
        <v>0</v>
      </c>
      <c r="W6010" s="32">
        <f t="shared" si="751"/>
        <v>0</v>
      </c>
      <c r="X6010" s="32">
        <f t="shared" si="752"/>
        <v>0</v>
      </c>
    </row>
    <row r="6011" spans="1:24" ht="14.25" customHeight="1">
      <c r="A6011" s="33" t="b">
        <f t="shared" si="746"/>
        <v>0</v>
      </c>
      <c r="B6011" s="33">
        <f t="shared" si="753"/>
        <v>6010</v>
      </c>
      <c r="C6011" s="19"/>
      <c r="N6011" s="37"/>
      <c r="O6011" s="37"/>
      <c r="P6011" s="37"/>
      <c r="Q6011" s="37"/>
      <c r="R6011" s="37"/>
      <c r="S6011" s="32">
        <f t="shared" si="747"/>
        <v>0</v>
      </c>
      <c r="T6011" s="32">
        <f t="shared" si="748"/>
        <v>0</v>
      </c>
      <c r="U6011" s="32">
        <f t="shared" si="749"/>
        <v>0</v>
      </c>
      <c r="V6011" s="32">
        <f t="shared" si="750"/>
        <v>0</v>
      </c>
      <c r="W6011" s="32">
        <f t="shared" si="751"/>
        <v>0</v>
      </c>
      <c r="X6011" s="32">
        <f t="shared" si="752"/>
        <v>0</v>
      </c>
    </row>
    <row r="6012" spans="1:24" ht="14.25" customHeight="1">
      <c r="A6012" s="33" t="b">
        <f t="shared" si="746"/>
        <v>0</v>
      </c>
      <c r="B6012" s="33">
        <f t="shared" si="753"/>
        <v>6011</v>
      </c>
      <c r="C6012" s="19"/>
      <c r="N6012" s="37"/>
      <c r="O6012" s="37"/>
      <c r="P6012" s="37"/>
      <c r="Q6012" s="37"/>
      <c r="R6012" s="37"/>
      <c r="S6012" s="32">
        <f t="shared" si="747"/>
        <v>0</v>
      </c>
      <c r="T6012" s="32">
        <f t="shared" si="748"/>
        <v>0</v>
      </c>
      <c r="U6012" s="32">
        <f t="shared" si="749"/>
        <v>0</v>
      </c>
      <c r="V6012" s="32">
        <f t="shared" si="750"/>
        <v>0</v>
      </c>
      <c r="W6012" s="32">
        <f t="shared" si="751"/>
        <v>0</v>
      </c>
      <c r="X6012" s="32">
        <f t="shared" si="752"/>
        <v>0</v>
      </c>
    </row>
    <row r="6013" spans="1:24" ht="14.25" customHeight="1">
      <c r="A6013" s="33" t="b">
        <f t="shared" si="746"/>
        <v>0</v>
      </c>
      <c r="B6013" s="33">
        <f t="shared" si="753"/>
        <v>6012</v>
      </c>
      <c r="C6013" s="19"/>
      <c r="N6013" s="37"/>
      <c r="O6013" s="37"/>
      <c r="P6013" s="37"/>
      <c r="Q6013" s="37"/>
      <c r="R6013" s="37"/>
      <c r="S6013" s="32">
        <f t="shared" si="747"/>
        <v>0</v>
      </c>
      <c r="T6013" s="32">
        <f t="shared" si="748"/>
        <v>0</v>
      </c>
      <c r="U6013" s="32">
        <f t="shared" si="749"/>
        <v>0</v>
      </c>
      <c r="V6013" s="32">
        <f t="shared" si="750"/>
        <v>0</v>
      </c>
      <c r="W6013" s="32">
        <f t="shared" si="751"/>
        <v>0</v>
      </c>
      <c r="X6013" s="32">
        <f t="shared" si="752"/>
        <v>0</v>
      </c>
    </row>
    <row r="6014" spans="1:24" ht="14.25" customHeight="1">
      <c r="A6014" s="33" t="b">
        <f t="shared" si="746"/>
        <v>0</v>
      </c>
      <c r="B6014" s="33">
        <f t="shared" si="753"/>
        <v>6013</v>
      </c>
      <c r="C6014" s="19"/>
      <c r="N6014" s="37"/>
      <c r="O6014" s="37"/>
      <c r="P6014" s="37"/>
      <c r="Q6014" s="37"/>
      <c r="R6014" s="37"/>
      <c r="S6014" s="32">
        <f t="shared" si="747"/>
        <v>0</v>
      </c>
      <c r="T6014" s="32">
        <f t="shared" si="748"/>
        <v>0</v>
      </c>
      <c r="U6014" s="32">
        <f t="shared" si="749"/>
        <v>0</v>
      </c>
      <c r="V6014" s="32">
        <f t="shared" si="750"/>
        <v>0</v>
      </c>
      <c r="W6014" s="32">
        <f t="shared" si="751"/>
        <v>0</v>
      </c>
      <c r="X6014" s="32">
        <f t="shared" si="752"/>
        <v>0</v>
      </c>
    </row>
    <row r="6015" spans="1:24" ht="14.25" customHeight="1">
      <c r="A6015" s="33" t="b">
        <f t="shared" si="746"/>
        <v>0</v>
      </c>
      <c r="B6015" s="33">
        <f t="shared" si="753"/>
        <v>6014</v>
      </c>
      <c r="C6015" s="19"/>
      <c r="N6015" s="37"/>
      <c r="O6015" s="37"/>
      <c r="P6015" s="37"/>
      <c r="Q6015" s="37"/>
      <c r="R6015" s="37"/>
      <c r="S6015" s="32">
        <f t="shared" si="747"/>
        <v>0</v>
      </c>
      <c r="T6015" s="32">
        <f t="shared" si="748"/>
        <v>0</v>
      </c>
      <c r="U6015" s="32">
        <f t="shared" si="749"/>
        <v>0</v>
      </c>
      <c r="V6015" s="32">
        <f t="shared" si="750"/>
        <v>0</v>
      </c>
      <c r="W6015" s="32">
        <f t="shared" si="751"/>
        <v>0</v>
      </c>
      <c r="X6015" s="32">
        <f t="shared" si="752"/>
        <v>0</v>
      </c>
    </row>
    <row r="6016" spans="1:24" ht="14.25" customHeight="1">
      <c r="A6016" s="33" t="b">
        <f t="shared" si="746"/>
        <v>0</v>
      </c>
      <c r="B6016" s="33">
        <f t="shared" si="753"/>
        <v>6015</v>
      </c>
      <c r="C6016" s="19"/>
      <c r="N6016" s="37"/>
      <c r="O6016" s="37"/>
      <c r="P6016" s="37"/>
      <c r="Q6016" s="37"/>
      <c r="R6016" s="37"/>
      <c r="S6016" s="32">
        <f t="shared" si="747"/>
        <v>0</v>
      </c>
      <c r="T6016" s="32">
        <f t="shared" si="748"/>
        <v>0</v>
      </c>
      <c r="U6016" s="32">
        <f t="shared" si="749"/>
        <v>0</v>
      </c>
      <c r="V6016" s="32">
        <f t="shared" si="750"/>
        <v>0</v>
      </c>
      <c r="W6016" s="32">
        <f t="shared" si="751"/>
        <v>0</v>
      </c>
      <c r="X6016" s="32">
        <f t="shared" si="752"/>
        <v>0</v>
      </c>
    </row>
    <row r="6017" spans="1:24" ht="14.25" customHeight="1">
      <c r="A6017" s="33" t="b">
        <f t="shared" si="746"/>
        <v>0</v>
      </c>
      <c r="B6017" s="33">
        <f t="shared" si="753"/>
        <v>6016</v>
      </c>
      <c r="C6017" s="19"/>
      <c r="N6017" s="37"/>
      <c r="O6017" s="37"/>
      <c r="P6017" s="37"/>
      <c r="Q6017" s="37"/>
      <c r="R6017" s="37"/>
      <c r="S6017" s="32">
        <f t="shared" si="747"/>
        <v>0</v>
      </c>
      <c r="T6017" s="32">
        <f t="shared" si="748"/>
        <v>0</v>
      </c>
      <c r="U6017" s="32">
        <f t="shared" si="749"/>
        <v>0</v>
      </c>
      <c r="V6017" s="32">
        <f t="shared" si="750"/>
        <v>0</v>
      </c>
      <c r="W6017" s="32">
        <f t="shared" si="751"/>
        <v>0</v>
      </c>
      <c r="X6017" s="32">
        <f t="shared" si="752"/>
        <v>0</v>
      </c>
    </row>
    <row r="6018" spans="1:24" ht="14.25" customHeight="1">
      <c r="A6018" s="33" t="b">
        <f t="shared" ref="A6018:A6081" si="754">IF(OR(COUNTIF(D6018:M6018, "NOT EXECUTED"), COUNTIF(D6018:M6018, "NOT COMPILED"), COUNTIF(D6018:M6018, "NOT EFFECTIVE")),TRUE,FALSE)</f>
        <v>0</v>
      </c>
      <c r="B6018" s="33">
        <f t="shared" si="753"/>
        <v>6017</v>
      </c>
      <c r="C6018" s="19"/>
      <c r="N6018" s="37"/>
      <c r="O6018" s="37"/>
      <c r="P6018" s="37"/>
      <c r="Q6018" s="37"/>
      <c r="R6018" s="37"/>
      <c r="S6018" s="32">
        <f t="shared" ref="S6018:S6081" si="755">IF(COUNTIF(H6018:M6018,"NOT EFFECTIVE"),1,0)</f>
        <v>0</v>
      </c>
      <c r="T6018" s="32">
        <f t="shared" ref="T6018:T6081" si="756">IF(AND(D6018="NOT EXECUTED",COUNTA($N6018)&lt;&gt;0),1,0)</f>
        <v>0</v>
      </c>
      <c r="U6018" s="32">
        <f t="shared" ref="U6018:U6081" si="757">IF(AND(E6018="NOT EXECUTED",COUNTA($N6018)&lt;&gt;0),1,0)</f>
        <v>0</v>
      </c>
      <c r="V6018" s="32">
        <f t="shared" ref="V6018:V6081" si="758">IF(AND(F6018="NOT EXECUTED",COUNTA($N6018)&lt;&gt;0),1,0)</f>
        <v>0</v>
      </c>
      <c r="W6018" s="32">
        <f t="shared" ref="W6018:W6081" si="759">IF(AND(G6018="NOT EXECUTED",COUNTA($N6018)&lt;&gt;0),1,0)</f>
        <v>0</v>
      </c>
      <c r="X6018" s="32">
        <f t="shared" ref="X6018:X6081" si="760">IF(AND(S6018=1,COUNTA($N6018)&lt;&gt;0),1,0)</f>
        <v>0</v>
      </c>
    </row>
    <row r="6019" spans="1:24" ht="14.25" customHeight="1">
      <c r="A6019" s="33" t="b">
        <f t="shared" si="754"/>
        <v>0</v>
      </c>
      <c r="B6019" s="33">
        <f t="shared" ref="B6019:B6082" si="761">+B6018+1</f>
        <v>6018</v>
      </c>
      <c r="C6019" s="19"/>
      <c r="N6019" s="37"/>
      <c r="O6019" s="37"/>
      <c r="P6019" s="37"/>
      <c r="Q6019" s="37"/>
      <c r="R6019" s="37"/>
      <c r="S6019" s="32">
        <f t="shared" si="755"/>
        <v>0</v>
      </c>
      <c r="T6019" s="32">
        <f t="shared" si="756"/>
        <v>0</v>
      </c>
      <c r="U6019" s="32">
        <f t="shared" si="757"/>
        <v>0</v>
      </c>
      <c r="V6019" s="32">
        <f t="shared" si="758"/>
        <v>0</v>
      </c>
      <c r="W6019" s="32">
        <f t="shared" si="759"/>
        <v>0</v>
      </c>
      <c r="X6019" s="32">
        <f t="shared" si="760"/>
        <v>0</v>
      </c>
    </row>
    <row r="6020" spans="1:24" ht="14.25" customHeight="1">
      <c r="A6020" s="33" t="b">
        <f t="shared" si="754"/>
        <v>0</v>
      </c>
      <c r="B6020" s="33">
        <f t="shared" si="761"/>
        <v>6019</v>
      </c>
      <c r="C6020" s="19"/>
      <c r="N6020" s="37"/>
      <c r="O6020" s="37"/>
      <c r="P6020" s="37"/>
      <c r="Q6020" s="37"/>
      <c r="R6020" s="37"/>
      <c r="S6020" s="32">
        <f t="shared" si="755"/>
        <v>0</v>
      </c>
      <c r="T6020" s="32">
        <f t="shared" si="756"/>
        <v>0</v>
      </c>
      <c r="U6020" s="32">
        <f t="shared" si="757"/>
        <v>0</v>
      </c>
      <c r="V6020" s="32">
        <f t="shared" si="758"/>
        <v>0</v>
      </c>
      <c r="W6020" s="32">
        <f t="shared" si="759"/>
        <v>0</v>
      </c>
      <c r="X6020" s="32">
        <f t="shared" si="760"/>
        <v>0</v>
      </c>
    </row>
    <row r="6021" spans="1:24" ht="14.25" customHeight="1">
      <c r="A6021" s="33" t="b">
        <f t="shared" si="754"/>
        <v>0</v>
      </c>
      <c r="B6021" s="33">
        <f t="shared" si="761"/>
        <v>6020</v>
      </c>
      <c r="C6021" s="19"/>
      <c r="N6021" s="37"/>
      <c r="O6021" s="37"/>
      <c r="P6021" s="37"/>
      <c r="Q6021" s="37"/>
      <c r="R6021" s="37"/>
      <c r="S6021" s="32">
        <f t="shared" si="755"/>
        <v>0</v>
      </c>
      <c r="T6021" s="32">
        <f t="shared" si="756"/>
        <v>0</v>
      </c>
      <c r="U6021" s="32">
        <f t="shared" si="757"/>
        <v>0</v>
      </c>
      <c r="V6021" s="32">
        <f t="shared" si="758"/>
        <v>0</v>
      </c>
      <c r="W6021" s="32">
        <f t="shared" si="759"/>
        <v>0</v>
      </c>
      <c r="X6021" s="32">
        <f t="shared" si="760"/>
        <v>0</v>
      </c>
    </row>
    <row r="6022" spans="1:24" ht="14.25" customHeight="1">
      <c r="A6022" s="33" t="b">
        <f t="shared" si="754"/>
        <v>0</v>
      </c>
      <c r="B6022" s="33">
        <f t="shared" si="761"/>
        <v>6021</v>
      </c>
      <c r="C6022" s="19"/>
      <c r="N6022" s="37"/>
      <c r="O6022" s="37"/>
      <c r="P6022" s="37"/>
      <c r="Q6022" s="37"/>
      <c r="R6022" s="37"/>
      <c r="S6022" s="32">
        <f t="shared" si="755"/>
        <v>0</v>
      </c>
      <c r="T6022" s="32">
        <f t="shared" si="756"/>
        <v>0</v>
      </c>
      <c r="U6022" s="32">
        <f t="shared" si="757"/>
        <v>0</v>
      </c>
      <c r="V6022" s="32">
        <f t="shared" si="758"/>
        <v>0</v>
      </c>
      <c r="W6022" s="32">
        <f t="shared" si="759"/>
        <v>0</v>
      </c>
      <c r="X6022" s="32">
        <f t="shared" si="760"/>
        <v>0</v>
      </c>
    </row>
    <row r="6023" spans="1:24" ht="14.25" customHeight="1">
      <c r="A6023" s="33" t="b">
        <f t="shared" si="754"/>
        <v>0</v>
      </c>
      <c r="B6023" s="33">
        <f t="shared" si="761"/>
        <v>6022</v>
      </c>
      <c r="C6023" s="19"/>
      <c r="N6023" s="37"/>
      <c r="O6023" s="37"/>
      <c r="P6023" s="37"/>
      <c r="Q6023" s="37"/>
      <c r="R6023" s="37"/>
      <c r="S6023" s="32">
        <f t="shared" si="755"/>
        <v>0</v>
      </c>
      <c r="T6023" s="32">
        <f t="shared" si="756"/>
        <v>0</v>
      </c>
      <c r="U6023" s="32">
        <f t="shared" si="757"/>
        <v>0</v>
      </c>
      <c r="V6023" s="32">
        <f t="shared" si="758"/>
        <v>0</v>
      </c>
      <c r="W6023" s="32">
        <f t="shared" si="759"/>
        <v>0</v>
      </c>
      <c r="X6023" s="32">
        <f t="shared" si="760"/>
        <v>0</v>
      </c>
    </row>
    <row r="6024" spans="1:24" ht="14.25" customHeight="1">
      <c r="A6024" s="33" t="b">
        <f t="shared" si="754"/>
        <v>0</v>
      </c>
      <c r="B6024" s="33">
        <f t="shared" si="761"/>
        <v>6023</v>
      </c>
      <c r="C6024" s="19"/>
      <c r="N6024" s="37"/>
      <c r="O6024" s="37"/>
      <c r="P6024" s="37"/>
      <c r="Q6024" s="37"/>
      <c r="R6024" s="37"/>
      <c r="S6024" s="32">
        <f t="shared" si="755"/>
        <v>0</v>
      </c>
      <c r="T6024" s="32">
        <f t="shared" si="756"/>
        <v>0</v>
      </c>
      <c r="U6024" s="32">
        <f t="shared" si="757"/>
        <v>0</v>
      </c>
      <c r="V6024" s="32">
        <f t="shared" si="758"/>
        <v>0</v>
      </c>
      <c r="W6024" s="32">
        <f t="shared" si="759"/>
        <v>0</v>
      </c>
      <c r="X6024" s="32">
        <f t="shared" si="760"/>
        <v>0</v>
      </c>
    </row>
    <row r="6025" spans="1:24" ht="14.25" customHeight="1">
      <c r="A6025" s="33" t="b">
        <f t="shared" si="754"/>
        <v>0</v>
      </c>
      <c r="B6025" s="33">
        <f t="shared" si="761"/>
        <v>6024</v>
      </c>
      <c r="C6025" s="19"/>
      <c r="N6025" s="37"/>
      <c r="O6025" s="37"/>
      <c r="P6025" s="37"/>
      <c r="Q6025" s="37"/>
      <c r="R6025" s="37"/>
      <c r="S6025" s="32">
        <f t="shared" si="755"/>
        <v>0</v>
      </c>
      <c r="T6025" s="32">
        <f t="shared" si="756"/>
        <v>0</v>
      </c>
      <c r="U6025" s="32">
        <f t="shared" si="757"/>
        <v>0</v>
      </c>
      <c r="V6025" s="32">
        <f t="shared" si="758"/>
        <v>0</v>
      </c>
      <c r="W6025" s="32">
        <f t="shared" si="759"/>
        <v>0</v>
      </c>
      <c r="X6025" s="32">
        <f t="shared" si="760"/>
        <v>0</v>
      </c>
    </row>
    <row r="6026" spans="1:24" ht="14.25" customHeight="1">
      <c r="A6026" s="33" t="b">
        <f t="shared" si="754"/>
        <v>0</v>
      </c>
      <c r="B6026" s="33">
        <f t="shared" si="761"/>
        <v>6025</v>
      </c>
      <c r="C6026" s="19"/>
      <c r="N6026" s="37"/>
      <c r="O6026" s="37"/>
      <c r="P6026" s="37"/>
      <c r="Q6026" s="37"/>
      <c r="R6026" s="37"/>
      <c r="S6026" s="32">
        <f t="shared" si="755"/>
        <v>0</v>
      </c>
      <c r="T6026" s="32">
        <f t="shared" si="756"/>
        <v>0</v>
      </c>
      <c r="U6026" s="32">
        <f t="shared" si="757"/>
        <v>0</v>
      </c>
      <c r="V6026" s="32">
        <f t="shared" si="758"/>
        <v>0</v>
      </c>
      <c r="W6026" s="32">
        <f t="shared" si="759"/>
        <v>0</v>
      </c>
      <c r="X6026" s="32">
        <f t="shared" si="760"/>
        <v>0</v>
      </c>
    </row>
    <row r="6027" spans="1:24" ht="14.25" customHeight="1">
      <c r="A6027" s="33" t="b">
        <f t="shared" si="754"/>
        <v>0</v>
      </c>
      <c r="B6027" s="33">
        <f t="shared" si="761"/>
        <v>6026</v>
      </c>
      <c r="C6027" s="19"/>
      <c r="N6027" s="37"/>
      <c r="O6027" s="37"/>
      <c r="P6027" s="37"/>
      <c r="Q6027" s="37"/>
      <c r="R6027" s="37"/>
      <c r="S6027" s="32">
        <f t="shared" si="755"/>
        <v>0</v>
      </c>
      <c r="T6027" s="32">
        <f t="shared" si="756"/>
        <v>0</v>
      </c>
      <c r="U6027" s="32">
        <f t="shared" si="757"/>
        <v>0</v>
      </c>
      <c r="V6027" s="32">
        <f t="shared" si="758"/>
        <v>0</v>
      </c>
      <c r="W6027" s="32">
        <f t="shared" si="759"/>
        <v>0</v>
      </c>
      <c r="X6027" s="32">
        <f t="shared" si="760"/>
        <v>0</v>
      </c>
    </row>
    <row r="6028" spans="1:24" ht="14.25" customHeight="1">
      <c r="A6028" s="33" t="b">
        <f t="shared" si="754"/>
        <v>0</v>
      </c>
      <c r="B6028" s="33">
        <f t="shared" si="761"/>
        <v>6027</v>
      </c>
      <c r="C6028" s="19"/>
      <c r="N6028" s="37"/>
      <c r="O6028" s="37"/>
      <c r="P6028" s="37"/>
      <c r="Q6028" s="37"/>
      <c r="R6028" s="37"/>
      <c r="S6028" s="32">
        <f t="shared" si="755"/>
        <v>0</v>
      </c>
      <c r="T6028" s="32">
        <f t="shared" si="756"/>
        <v>0</v>
      </c>
      <c r="U6028" s="32">
        <f t="shared" si="757"/>
        <v>0</v>
      </c>
      <c r="V6028" s="32">
        <f t="shared" si="758"/>
        <v>0</v>
      </c>
      <c r="W6028" s="32">
        <f t="shared" si="759"/>
        <v>0</v>
      </c>
      <c r="X6028" s="32">
        <f t="shared" si="760"/>
        <v>0</v>
      </c>
    </row>
    <row r="6029" spans="1:24" ht="14.25" customHeight="1">
      <c r="A6029" s="33" t="b">
        <f t="shared" si="754"/>
        <v>0</v>
      </c>
      <c r="B6029" s="33">
        <f t="shared" si="761"/>
        <v>6028</v>
      </c>
      <c r="C6029" s="19"/>
      <c r="N6029" s="37"/>
      <c r="O6029" s="37"/>
      <c r="P6029" s="37"/>
      <c r="Q6029" s="37"/>
      <c r="R6029" s="37"/>
      <c r="S6029" s="32">
        <f t="shared" si="755"/>
        <v>0</v>
      </c>
      <c r="T6029" s="32">
        <f t="shared" si="756"/>
        <v>0</v>
      </c>
      <c r="U6029" s="32">
        <f t="shared" si="757"/>
        <v>0</v>
      </c>
      <c r="V6029" s="32">
        <f t="shared" si="758"/>
        <v>0</v>
      </c>
      <c r="W6029" s="32">
        <f t="shared" si="759"/>
        <v>0</v>
      </c>
      <c r="X6029" s="32">
        <f t="shared" si="760"/>
        <v>0</v>
      </c>
    </row>
    <row r="6030" spans="1:24" ht="14.25" customHeight="1">
      <c r="A6030" s="33" t="b">
        <f t="shared" si="754"/>
        <v>0</v>
      </c>
      <c r="B6030" s="33">
        <f t="shared" si="761"/>
        <v>6029</v>
      </c>
      <c r="C6030" s="19"/>
      <c r="N6030" s="37"/>
      <c r="O6030" s="37"/>
      <c r="P6030" s="37"/>
      <c r="Q6030" s="37"/>
      <c r="R6030" s="37"/>
      <c r="S6030" s="32">
        <f t="shared" si="755"/>
        <v>0</v>
      </c>
      <c r="T6030" s="32">
        <f t="shared" si="756"/>
        <v>0</v>
      </c>
      <c r="U6030" s="32">
        <f t="shared" si="757"/>
        <v>0</v>
      </c>
      <c r="V6030" s="32">
        <f t="shared" si="758"/>
        <v>0</v>
      </c>
      <c r="W6030" s="32">
        <f t="shared" si="759"/>
        <v>0</v>
      </c>
      <c r="X6030" s="32">
        <f t="shared" si="760"/>
        <v>0</v>
      </c>
    </row>
    <row r="6031" spans="1:24" ht="14.25" customHeight="1">
      <c r="A6031" s="33" t="b">
        <f t="shared" si="754"/>
        <v>0</v>
      </c>
      <c r="B6031" s="33">
        <f t="shared" si="761"/>
        <v>6030</v>
      </c>
      <c r="C6031" s="19"/>
      <c r="N6031" s="37"/>
      <c r="O6031" s="37"/>
      <c r="P6031" s="37"/>
      <c r="Q6031" s="37"/>
      <c r="R6031" s="37"/>
      <c r="S6031" s="32">
        <f t="shared" si="755"/>
        <v>0</v>
      </c>
      <c r="T6031" s="32">
        <f t="shared" si="756"/>
        <v>0</v>
      </c>
      <c r="U6031" s="32">
        <f t="shared" si="757"/>
        <v>0</v>
      </c>
      <c r="V6031" s="32">
        <f t="shared" si="758"/>
        <v>0</v>
      </c>
      <c r="W6031" s="32">
        <f t="shared" si="759"/>
        <v>0</v>
      </c>
      <c r="X6031" s="32">
        <f t="shared" si="760"/>
        <v>0</v>
      </c>
    </row>
    <row r="6032" spans="1:24" ht="14.25" customHeight="1">
      <c r="A6032" s="33" t="b">
        <f t="shared" si="754"/>
        <v>0</v>
      </c>
      <c r="B6032" s="33">
        <f t="shared" si="761"/>
        <v>6031</v>
      </c>
      <c r="C6032" s="19"/>
      <c r="N6032" s="37"/>
      <c r="O6032" s="37"/>
      <c r="P6032" s="37"/>
      <c r="Q6032" s="37"/>
      <c r="R6032" s="37"/>
      <c r="S6032" s="32">
        <f t="shared" si="755"/>
        <v>0</v>
      </c>
      <c r="T6032" s="32">
        <f t="shared" si="756"/>
        <v>0</v>
      </c>
      <c r="U6032" s="32">
        <f t="shared" si="757"/>
        <v>0</v>
      </c>
      <c r="V6032" s="32">
        <f t="shared" si="758"/>
        <v>0</v>
      </c>
      <c r="W6032" s="32">
        <f t="shared" si="759"/>
        <v>0</v>
      </c>
      <c r="X6032" s="32">
        <f t="shared" si="760"/>
        <v>0</v>
      </c>
    </row>
    <row r="6033" spans="1:24" ht="14.25" customHeight="1">
      <c r="A6033" s="33" t="b">
        <f t="shared" si="754"/>
        <v>0</v>
      </c>
      <c r="B6033" s="33">
        <f t="shared" si="761"/>
        <v>6032</v>
      </c>
      <c r="C6033" s="19"/>
      <c r="N6033" s="37"/>
      <c r="O6033" s="37"/>
      <c r="P6033" s="37"/>
      <c r="Q6033" s="37"/>
      <c r="R6033" s="37"/>
      <c r="S6033" s="32">
        <f t="shared" si="755"/>
        <v>0</v>
      </c>
      <c r="T6033" s="32">
        <f t="shared" si="756"/>
        <v>0</v>
      </c>
      <c r="U6033" s="32">
        <f t="shared" si="757"/>
        <v>0</v>
      </c>
      <c r="V6033" s="32">
        <f t="shared" si="758"/>
        <v>0</v>
      </c>
      <c r="W6033" s="32">
        <f t="shared" si="759"/>
        <v>0</v>
      </c>
      <c r="X6033" s="32">
        <f t="shared" si="760"/>
        <v>0</v>
      </c>
    </row>
    <row r="6034" spans="1:24" ht="14.25" customHeight="1">
      <c r="A6034" s="33" t="b">
        <f t="shared" si="754"/>
        <v>0</v>
      </c>
      <c r="B6034" s="33">
        <f t="shared" si="761"/>
        <v>6033</v>
      </c>
      <c r="C6034" s="19"/>
      <c r="N6034" s="37"/>
      <c r="O6034" s="37"/>
      <c r="P6034" s="37"/>
      <c r="Q6034" s="37"/>
      <c r="R6034" s="37"/>
      <c r="S6034" s="32">
        <f t="shared" si="755"/>
        <v>0</v>
      </c>
      <c r="T6034" s="32">
        <f t="shared" si="756"/>
        <v>0</v>
      </c>
      <c r="U6034" s="32">
        <f t="shared" si="757"/>
        <v>0</v>
      </c>
      <c r="V6034" s="32">
        <f t="shared" si="758"/>
        <v>0</v>
      </c>
      <c r="W6034" s="32">
        <f t="shared" si="759"/>
        <v>0</v>
      </c>
      <c r="X6034" s="32">
        <f t="shared" si="760"/>
        <v>0</v>
      </c>
    </row>
    <row r="6035" spans="1:24" ht="14.25" customHeight="1">
      <c r="A6035" s="33" t="b">
        <f t="shared" si="754"/>
        <v>0</v>
      </c>
      <c r="B6035" s="33">
        <f t="shared" si="761"/>
        <v>6034</v>
      </c>
      <c r="C6035" s="19"/>
      <c r="N6035" s="37"/>
      <c r="O6035" s="37"/>
      <c r="P6035" s="37"/>
      <c r="Q6035" s="37"/>
      <c r="R6035" s="37"/>
      <c r="S6035" s="32">
        <f t="shared" si="755"/>
        <v>0</v>
      </c>
      <c r="T6035" s="32">
        <f t="shared" si="756"/>
        <v>0</v>
      </c>
      <c r="U6035" s="32">
        <f t="shared" si="757"/>
        <v>0</v>
      </c>
      <c r="V6035" s="32">
        <f t="shared" si="758"/>
        <v>0</v>
      </c>
      <c r="W6035" s="32">
        <f t="shared" si="759"/>
        <v>0</v>
      </c>
      <c r="X6035" s="32">
        <f t="shared" si="760"/>
        <v>0</v>
      </c>
    </row>
    <row r="6036" spans="1:24" ht="14.25" customHeight="1">
      <c r="A6036" s="33" t="b">
        <f t="shared" si="754"/>
        <v>0</v>
      </c>
      <c r="B6036" s="33">
        <f t="shared" si="761"/>
        <v>6035</v>
      </c>
      <c r="C6036" s="18"/>
      <c r="N6036" s="37"/>
      <c r="O6036" s="37"/>
      <c r="P6036" s="37"/>
      <c r="Q6036" s="37"/>
      <c r="R6036" s="37"/>
      <c r="S6036" s="32">
        <f t="shared" si="755"/>
        <v>0</v>
      </c>
      <c r="T6036" s="32">
        <f t="shared" si="756"/>
        <v>0</v>
      </c>
      <c r="U6036" s="32">
        <f t="shared" si="757"/>
        <v>0</v>
      </c>
      <c r="V6036" s="32">
        <f t="shared" si="758"/>
        <v>0</v>
      </c>
      <c r="W6036" s="32">
        <f t="shared" si="759"/>
        <v>0</v>
      </c>
      <c r="X6036" s="32">
        <f t="shared" si="760"/>
        <v>0</v>
      </c>
    </row>
    <row r="6037" spans="1:24" ht="14.25" customHeight="1">
      <c r="A6037" s="33" t="b">
        <f t="shared" si="754"/>
        <v>0</v>
      </c>
      <c r="B6037" s="33">
        <f t="shared" si="761"/>
        <v>6036</v>
      </c>
      <c r="C6037" s="19"/>
      <c r="N6037" s="37"/>
      <c r="O6037" s="37"/>
      <c r="P6037" s="37"/>
      <c r="Q6037" s="37"/>
      <c r="R6037" s="37"/>
      <c r="S6037" s="32">
        <f t="shared" si="755"/>
        <v>0</v>
      </c>
      <c r="T6037" s="32">
        <f t="shared" si="756"/>
        <v>0</v>
      </c>
      <c r="U6037" s="32">
        <f t="shared" si="757"/>
        <v>0</v>
      </c>
      <c r="V6037" s="32">
        <f t="shared" si="758"/>
        <v>0</v>
      </c>
      <c r="W6037" s="32">
        <f t="shared" si="759"/>
        <v>0</v>
      </c>
      <c r="X6037" s="32">
        <f t="shared" si="760"/>
        <v>0</v>
      </c>
    </row>
    <row r="6038" spans="1:24" ht="14.25" customHeight="1">
      <c r="A6038" s="33" t="b">
        <f t="shared" si="754"/>
        <v>0</v>
      </c>
      <c r="B6038" s="33">
        <f t="shared" si="761"/>
        <v>6037</v>
      </c>
      <c r="C6038" s="19"/>
      <c r="N6038" s="37"/>
      <c r="O6038" s="37"/>
      <c r="P6038" s="37"/>
      <c r="Q6038" s="37"/>
      <c r="R6038" s="37"/>
      <c r="S6038" s="32">
        <f t="shared" si="755"/>
        <v>0</v>
      </c>
      <c r="T6038" s="32">
        <f t="shared" si="756"/>
        <v>0</v>
      </c>
      <c r="U6038" s="32">
        <f t="shared" si="757"/>
        <v>0</v>
      </c>
      <c r="V6038" s="32">
        <f t="shared" si="758"/>
        <v>0</v>
      </c>
      <c r="W6038" s="32">
        <f t="shared" si="759"/>
        <v>0</v>
      </c>
      <c r="X6038" s="32">
        <f t="shared" si="760"/>
        <v>0</v>
      </c>
    </row>
    <row r="6039" spans="1:24" ht="14.25" customHeight="1">
      <c r="A6039" s="33" t="b">
        <f t="shared" si="754"/>
        <v>0</v>
      </c>
      <c r="B6039" s="33">
        <f t="shared" si="761"/>
        <v>6038</v>
      </c>
      <c r="C6039" s="19"/>
      <c r="N6039" s="37"/>
      <c r="O6039" s="37"/>
      <c r="P6039" s="37"/>
      <c r="Q6039" s="37"/>
      <c r="R6039" s="37"/>
      <c r="S6039" s="32">
        <f t="shared" si="755"/>
        <v>0</v>
      </c>
      <c r="T6039" s="32">
        <f t="shared" si="756"/>
        <v>0</v>
      </c>
      <c r="U6039" s="32">
        <f t="shared" si="757"/>
        <v>0</v>
      </c>
      <c r="V6039" s="32">
        <f t="shared" si="758"/>
        <v>0</v>
      </c>
      <c r="W6039" s="32">
        <f t="shared" si="759"/>
        <v>0</v>
      </c>
      <c r="X6039" s="32">
        <f t="shared" si="760"/>
        <v>0</v>
      </c>
    </row>
    <row r="6040" spans="1:24" ht="14.25" customHeight="1">
      <c r="A6040" s="33" t="b">
        <f t="shared" si="754"/>
        <v>0</v>
      </c>
      <c r="B6040" s="33">
        <f t="shared" si="761"/>
        <v>6039</v>
      </c>
      <c r="C6040" s="19"/>
      <c r="N6040" s="37"/>
      <c r="O6040" s="37"/>
      <c r="P6040" s="37"/>
      <c r="Q6040" s="37"/>
      <c r="R6040" s="37"/>
      <c r="S6040" s="32">
        <f t="shared" si="755"/>
        <v>0</v>
      </c>
      <c r="T6040" s="32">
        <f t="shared" si="756"/>
        <v>0</v>
      </c>
      <c r="U6040" s="32">
        <f t="shared" si="757"/>
        <v>0</v>
      </c>
      <c r="V6040" s="32">
        <f t="shared" si="758"/>
        <v>0</v>
      </c>
      <c r="W6040" s="32">
        <f t="shared" si="759"/>
        <v>0</v>
      </c>
      <c r="X6040" s="32">
        <f t="shared" si="760"/>
        <v>0</v>
      </c>
    </row>
    <row r="6041" spans="1:24" ht="14.25" customHeight="1">
      <c r="A6041" s="33" t="b">
        <f t="shared" si="754"/>
        <v>0</v>
      </c>
      <c r="B6041" s="33">
        <f t="shared" si="761"/>
        <v>6040</v>
      </c>
      <c r="C6041" s="19"/>
      <c r="N6041" s="37"/>
      <c r="O6041" s="37"/>
      <c r="P6041" s="37"/>
      <c r="Q6041" s="37"/>
      <c r="R6041" s="37"/>
      <c r="S6041" s="32">
        <f t="shared" si="755"/>
        <v>0</v>
      </c>
      <c r="T6041" s="32">
        <f t="shared" si="756"/>
        <v>0</v>
      </c>
      <c r="U6041" s="32">
        <f t="shared" si="757"/>
        <v>0</v>
      </c>
      <c r="V6041" s="32">
        <f t="shared" si="758"/>
        <v>0</v>
      </c>
      <c r="W6041" s="32">
        <f t="shared" si="759"/>
        <v>0</v>
      </c>
      <c r="X6041" s="32">
        <f t="shared" si="760"/>
        <v>0</v>
      </c>
    </row>
    <row r="6042" spans="1:24" ht="14.25" customHeight="1">
      <c r="A6042" s="33" t="b">
        <f t="shared" si="754"/>
        <v>0</v>
      </c>
      <c r="B6042" s="33">
        <f t="shared" si="761"/>
        <v>6041</v>
      </c>
      <c r="C6042" s="19"/>
      <c r="N6042" s="37"/>
      <c r="O6042" s="37"/>
      <c r="P6042" s="37"/>
      <c r="Q6042" s="37"/>
      <c r="R6042" s="37"/>
      <c r="S6042" s="32">
        <f t="shared" si="755"/>
        <v>0</v>
      </c>
      <c r="T6042" s="32">
        <f t="shared" si="756"/>
        <v>0</v>
      </c>
      <c r="U6042" s="32">
        <f t="shared" si="757"/>
        <v>0</v>
      </c>
      <c r="V6042" s="32">
        <f t="shared" si="758"/>
        <v>0</v>
      </c>
      <c r="W6042" s="32">
        <f t="shared" si="759"/>
        <v>0</v>
      </c>
      <c r="X6042" s="32">
        <f t="shared" si="760"/>
        <v>0</v>
      </c>
    </row>
    <row r="6043" spans="1:24" ht="14.25" customHeight="1">
      <c r="A6043" s="33" t="b">
        <f t="shared" si="754"/>
        <v>0</v>
      </c>
      <c r="B6043" s="33">
        <f t="shared" si="761"/>
        <v>6042</v>
      </c>
      <c r="C6043" s="19"/>
      <c r="N6043" s="37"/>
      <c r="O6043" s="37"/>
      <c r="P6043" s="37"/>
      <c r="Q6043" s="37"/>
      <c r="R6043" s="37"/>
      <c r="S6043" s="32">
        <f t="shared" si="755"/>
        <v>0</v>
      </c>
      <c r="T6043" s="32">
        <f t="shared" si="756"/>
        <v>0</v>
      </c>
      <c r="U6043" s="32">
        <f t="shared" si="757"/>
        <v>0</v>
      </c>
      <c r="V6043" s="32">
        <f t="shared" si="758"/>
        <v>0</v>
      </c>
      <c r="W6043" s="32">
        <f t="shared" si="759"/>
        <v>0</v>
      </c>
      <c r="X6043" s="32">
        <f t="shared" si="760"/>
        <v>0</v>
      </c>
    </row>
    <row r="6044" spans="1:24" ht="14.25" customHeight="1">
      <c r="A6044" s="33" t="b">
        <f t="shared" si="754"/>
        <v>0</v>
      </c>
      <c r="B6044" s="33">
        <f t="shared" si="761"/>
        <v>6043</v>
      </c>
      <c r="C6044" s="19"/>
      <c r="N6044" s="37"/>
      <c r="O6044" s="37"/>
      <c r="P6044" s="37"/>
      <c r="Q6044" s="37"/>
      <c r="R6044" s="37"/>
      <c r="S6044" s="32">
        <f t="shared" si="755"/>
        <v>0</v>
      </c>
      <c r="T6044" s="32">
        <f t="shared" si="756"/>
        <v>0</v>
      </c>
      <c r="U6044" s="32">
        <f t="shared" si="757"/>
        <v>0</v>
      </c>
      <c r="V6044" s="32">
        <f t="shared" si="758"/>
        <v>0</v>
      </c>
      <c r="W6044" s="32">
        <f t="shared" si="759"/>
        <v>0</v>
      </c>
      <c r="X6044" s="32">
        <f t="shared" si="760"/>
        <v>0</v>
      </c>
    </row>
    <row r="6045" spans="1:24" ht="14.25" customHeight="1">
      <c r="A6045" s="33" t="b">
        <f t="shared" si="754"/>
        <v>0</v>
      </c>
      <c r="B6045" s="33">
        <f t="shared" si="761"/>
        <v>6044</v>
      </c>
      <c r="C6045" s="18"/>
      <c r="N6045" s="37"/>
      <c r="O6045" s="37"/>
      <c r="P6045" s="37"/>
      <c r="Q6045" s="37"/>
      <c r="R6045" s="37"/>
      <c r="S6045" s="32">
        <f t="shared" si="755"/>
        <v>0</v>
      </c>
      <c r="T6045" s="32">
        <f t="shared" si="756"/>
        <v>0</v>
      </c>
      <c r="U6045" s="32">
        <f t="shared" si="757"/>
        <v>0</v>
      </c>
      <c r="V6045" s="32">
        <f t="shared" si="758"/>
        <v>0</v>
      </c>
      <c r="W6045" s="32">
        <f t="shared" si="759"/>
        <v>0</v>
      </c>
      <c r="X6045" s="32">
        <f t="shared" si="760"/>
        <v>0</v>
      </c>
    </row>
    <row r="6046" spans="1:24" ht="14.25" customHeight="1">
      <c r="A6046" s="33" t="b">
        <f t="shared" si="754"/>
        <v>0</v>
      </c>
      <c r="B6046" s="33">
        <f t="shared" si="761"/>
        <v>6045</v>
      </c>
      <c r="C6046" s="19"/>
      <c r="N6046" s="37"/>
      <c r="O6046" s="37"/>
      <c r="P6046" s="37"/>
      <c r="Q6046" s="37"/>
      <c r="R6046" s="37"/>
      <c r="S6046" s="32">
        <f t="shared" si="755"/>
        <v>0</v>
      </c>
      <c r="T6046" s="32">
        <f t="shared" si="756"/>
        <v>0</v>
      </c>
      <c r="U6046" s="32">
        <f t="shared" si="757"/>
        <v>0</v>
      </c>
      <c r="V6046" s="32">
        <f t="shared" si="758"/>
        <v>0</v>
      </c>
      <c r="W6046" s="32">
        <f t="shared" si="759"/>
        <v>0</v>
      </c>
      <c r="X6046" s="32">
        <f t="shared" si="760"/>
        <v>0</v>
      </c>
    </row>
    <row r="6047" spans="1:24" ht="14.25" customHeight="1">
      <c r="A6047" s="33" t="b">
        <f t="shared" si="754"/>
        <v>0</v>
      </c>
      <c r="B6047" s="33">
        <f t="shared" si="761"/>
        <v>6046</v>
      </c>
      <c r="C6047" s="19"/>
      <c r="N6047" s="37"/>
      <c r="O6047" s="37"/>
      <c r="P6047" s="37"/>
      <c r="Q6047" s="37"/>
      <c r="R6047" s="37"/>
      <c r="S6047" s="32">
        <f t="shared" si="755"/>
        <v>0</v>
      </c>
      <c r="T6047" s="32">
        <f t="shared" si="756"/>
        <v>0</v>
      </c>
      <c r="U6047" s="32">
        <f t="shared" si="757"/>
        <v>0</v>
      </c>
      <c r="V6047" s="32">
        <f t="shared" si="758"/>
        <v>0</v>
      </c>
      <c r="W6047" s="32">
        <f t="shared" si="759"/>
        <v>0</v>
      </c>
      <c r="X6047" s="32">
        <f t="shared" si="760"/>
        <v>0</v>
      </c>
    </row>
    <row r="6048" spans="1:24" ht="14.25" customHeight="1">
      <c r="A6048" s="33" t="b">
        <f t="shared" si="754"/>
        <v>0</v>
      </c>
      <c r="B6048" s="33">
        <f t="shared" si="761"/>
        <v>6047</v>
      </c>
      <c r="C6048" s="19"/>
      <c r="N6048" s="37"/>
      <c r="O6048" s="37"/>
      <c r="P6048" s="37"/>
      <c r="Q6048" s="37"/>
      <c r="R6048" s="37"/>
      <c r="S6048" s="32">
        <f t="shared" si="755"/>
        <v>0</v>
      </c>
      <c r="T6048" s="32">
        <f t="shared" si="756"/>
        <v>0</v>
      </c>
      <c r="U6048" s="32">
        <f t="shared" si="757"/>
        <v>0</v>
      </c>
      <c r="V6048" s="32">
        <f t="shared" si="758"/>
        <v>0</v>
      </c>
      <c r="W6048" s="32">
        <f t="shared" si="759"/>
        <v>0</v>
      </c>
      <c r="X6048" s="32">
        <f t="shared" si="760"/>
        <v>0</v>
      </c>
    </row>
    <row r="6049" spans="1:24" ht="14.25" customHeight="1">
      <c r="A6049" s="33" t="b">
        <f t="shared" si="754"/>
        <v>0</v>
      </c>
      <c r="B6049" s="33">
        <f t="shared" si="761"/>
        <v>6048</v>
      </c>
      <c r="C6049" s="19"/>
      <c r="N6049" s="37"/>
      <c r="O6049" s="37"/>
      <c r="P6049" s="37"/>
      <c r="Q6049" s="37"/>
      <c r="R6049" s="37"/>
      <c r="S6049" s="32">
        <f t="shared" si="755"/>
        <v>0</v>
      </c>
      <c r="T6049" s="32">
        <f t="shared" si="756"/>
        <v>0</v>
      </c>
      <c r="U6049" s="32">
        <f t="shared" si="757"/>
        <v>0</v>
      </c>
      <c r="V6049" s="32">
        <f t="shared" si="758"/>
        <v>0</v>
      </c>
      <c r="W6049" s="32">
        <f t="shared" si="759"/>
        <v>0</v>
      </c>
      <c r="X6049" s="32">
        <f t="shared" si="760"/>
        <v>0</v>
      </c>
    </row>
    <row r="6050" spans="1:24" ht="14.25" customHeight="1">
      <c r="A6050" s="33" t="b">
        <f t="shared" si="754"/>
        <v>0</v>
      </c>
      <c r="B6050" s="33">
        <f t="shared" si="761"/>
        <v>6049</v>
      </c>
      <c r="C6050" s="19"/>
      <c r="N6050" s="37"/>
      <c r="O6050" s="37"/>
      <c r="P6050" s="37"/>
      <c r="Q6050" s="37"/>
      <c r="R6050" s="37"/>
      <c r="S6050" s="32">
        <f t="shared" si="755"/>
        <v>0</v>
      </c>
      <c r="T6050" s="32">
        <f t="shared" si="756"/>
        <v>0</v>
      </c>
      <c r="U6050" s="32">
        <f t="shared" si="757"/>
        <v>0</v>
      </c>
      <c r="V6050" s="32">
        <f t="shared" si="758"/>
        <v>0</v>
      </c>
      <c r="W6050" s="32">
        <f t="shared" si="759"/>
        <v>0</v>
      </c>
      <c r="X6050" s="32">
        <f t="shared" si="760"/>
        <v>0</v>
      </c>
    </row>
    <row r="6051" spans="1:24" ht="14.25" customHeight="1">
      <c r="A6051" s="33" t="b">
        <f t="shared" si="754"/>
        <v>0</v>
      </c>
      <c r="B6051" s="33">
        <f t="shared" si="761"/>
        <v>6050</v>
      </c>
      <c r="C6051" s="19"/>
      <c r="N6051" s="37"/>
      <c r="O6051" s="37"/>
      <c r="P6051" s="37"/>
      <c r="Q6051" s="37"/>
      <c r="R6051" s="37"/>
      <c r="S6051" s="32">
        <f t="shared" si="755"/>
        <v>0</v>
      </c>
      <c r="T6051" s="32">
        <f t="shared" si="756"/>
        <v>0</v>
      </c>
      <c r="U6051" s="32">
        <f t="shared" si="757"/>
        <v>0</v>
      </c>
      <c r="V6051" s="32">
        <f t="shared" si="758"/>
        <v>0</v>
      </c>
      <c r="W6051" s="32">
        <f t="shared" si="759"/>
        <v>0</v>
      </c>
      <c r="X6051" s="32">
        <f t="shared" si="760"/>
        <v>0</v>
      </c>
    </row>
    <row r="6052" spans="1:24" ht="14.25" customHeight="1">
      <c r="A6052" s="33" t="b">
        <f t="shared" si="754"/>
        <v>0</v>
      </c>
      <c r="B6052" s="33">
        <f t="shared" si="761"/>
        <v>6051</v>
      </c>
      <c r="C6052" s="19"/>
      <c r="N6052" s="37"/>
      <c r="O6052" s="37"/>
      <c r="P6052" s="37"/>
      <c r="Q6052" s="37"/>
      <c r="R6052" s="37"/>
      <c r="S6052" s="32">
        <f t="shared" si="755"/>
        <v>0</v>
      </c>
      <c r="T6052" s="32">
        <f t="shared" si="756"/>
        <v>0</v>
      </c>
      <c r="U6052" s="32">
        <f t="shared" si="757"/>
        <v>0</v>
      </c>
      <c r="V6052" s="32">
        <f t="shared" si="758"/>
        <v>0</v>
      </c>
      <c r="W6052" s="32">
        <f t="shared" si="759"/>
        <v>0</v>
      </c>
      <c r="X6052" s="32">
        <f t="shared" si="760"/>
        <v>0</v>
      </c>
    </row>
    <row r="6053" spans="1:24" ht="14.25" customHeight="1">
      <c r="A6053" s="33" t="b">
        <f t="shared" si="754"/>
        <v>0</v>
      </c>
      <c r="B6053" s="33">
        <f t="shared" si="761"/>
        <v>6052</v>
      </c>
      <c r="C6053" s="19"/>
      <c r="N6053" s="37"/>
      <c r="O6053" s="37"/>
      <c r="P6053" s="37"/>
      <c r="Q6053" s="37"/>
      <c r="R6053" s="37"/>
      <c r="S6053" s="32">
        <f t="shared" si="755"/>
        <v>0</v>
      </c>
      <c r="T6053" s="32">
        <f t="shared" si="756"/>
        <v>0</v>
      </c>
      <c r="U6053" s="32">
        <f t="shared" si="757"/>
        <v>0</v>
      </c>
      <c r="V6053" s="32">
        <f t="shared" si="758"/>
        <v>0</v>
      </c>
      <c r="W6053" s="32">
        <f t="shared" si="759"/>
        <v>0</v>
      </c>
      <c r="X6053" s="32">
        <f t="shared" si="760"/>
        <v>0</v>
      </c>
    </row>
    <row r="6054" spans="1:24" ht="14.25" customHeight="1">
      <c r="A6054" s="33" t="b">
        <f t="shared" si="754"/>
        <v>0</v>
      </c>
      <c r="B6054" s="33">
        <f t="shared" si="761"/>
        <v>6053</v>
      </c>
      <c r="C6054" s="19"/>
      <c r="N6054" s="37"/>
      <c r="O6054" s="37"/>
      <c r="P6054" s="37"/>
      <c r="Q6054" s="37"/>
      <c r="R6054" s="37"/>
      <c r="S6054" s="32">
        <f t="shared" si="755"/>
        <v>0</v>
      </c>
      <c r="T6054" s="32">
        <f t="shared" si="756"/>
        <v>0</v>
      </c>
      <c r="U6054" s="32">
        <f t="shared" si="757"/>
        <v>0</v>
      </c>
      <c r="V6054" s="32">
        <f t="shared" si="758"/>
        <v>0</v>
      </c>
      <c r="W6054" s="32">
        <f t="shared" si="759"/>
        <v>0</v>
      </c>
      <c r="X6054" s="32">
        <f t="shared" si="760"/>
        <v>0</v>
      </c>
    </row>
    <row r="6055" spans="1:24" ht="14.25" customHeight="1">
      <c r="A6055" s="33" t="b">
        <f t="shared" si="754"/>
        <v>0</v>
      </c>
      <c r="B6055" s="33">
        <f t="shared" si="761"/>
        <v>6054</v>
      </c>
      <c r="C6055" s="19"/>
      <c r="N6055" s="37"/>
      <c r="O6055" s="37"/>
      <c r="P6055" s="37"/>
      <c r="Q6055" s="37"/>
      <c r="R6055" s="37"/>
      <c r="S6055" s="32">
        <f t="shared" si="755"/>
        <v>0</v>
      </c>
      <c r="T6055" s="32">
        <f t="shared" si="756"/>
        <v>0</v>
      </c>
      <c r="U6055" s="32">
        <f t="shared" si="757"/>
        <v>0</v>
      </c>
      <c r="V6055" s="32">
        <f t="shared" si="758"/>
        <v>0</v>
      </c>
      <c r="W6055" s="32">
        <f t="shared" si="759"/>
        <v>0</v>
      </c>
      <c r="X6055" s="32">
        <f t="shared" si="760"/>
        <v>0</v>
      </c>
    </row>
    <row r="6056" spans="1:24" ht="14.25" customHeight="1">
      <c r="A6056" s="33" t="b">
        <f t="shared" si="754"/>
        <v>0</v>
      </c>
      <c r="B6056" s="33">
        <f t="shared" si="761"/>
        <v>6055</v>
      </c>
      <c r="C6056" s="19"/>
      <c r="N6056" s="37"/>
      <c r="O6056" s="37"/>
      <c r="P6056" s="37"/>
      <c r="Q6056" s="37"/>
      <c r="R6056" s="37"/>
      <c r="S6056" s="32">
        <f t="shared" si="755"/>
        <v>0</v>
      </c>
      <c r="T6056" s="32">
        <f t="shared" si="756"/>
        <v>0</v>
      </c>
      <c r="U6056" s="32">
        <f t="shared" si="757"/>
        <v>0</v>
      </c>
      <c r="V6056" s="32">
        <f t="shared" si="758"/>
        <v>0</v>
      </c>
      <c r="W6056" s="32">
        <f t="shared" si="759"/>
        <v>0</v>
      </c>
      <c r="X6056" s="32">
        <f t="shared" si="760"/>
        <v>0</v>
      </c>
    </row>
    <row r="6057" spans="1:24" ht="14.25" customHeight="1">
      <c r="A6057" s="33" t="b">
        <f t="shared" si="754"/>
        <v>0</v>
      </c>
      <c r="B6057" s="33">
        <f t="shared" si="761"/>
        <v>6056</v>
      </c>
      <c r="C6057" s="19"/>
      <c r="N6057" s="37"/>
      <c r="O6057" s="37"/>
      <c r="P6057" s="37"/>
      <c r="Q6057" s="37"/>
      <c r="R6057" s="37"/>
      <c r="S6057" s="32">
        <f t="shared" si="755"/>
        <v>0</v>
      </c>
      <c r="T6057" s="32">
        <f t="shared" si="756"/>
        <v>0</v>
      </c>
      <c r="U6057" s="32">
        <f t="shared" si="757"/>
        <v>0</v>
      </c>
      <c r="V6057" s="32">
        <f t="shared" si="758"/>
        <v>0</v>
      </c>
      <c r="W6057" s="32">
        <f t="shared" si="759"/>
        <v>0</v>
      </c>
      <c r="X6057" s="32">
        <f t="shared" si="760"/>
        <v>0</v>
      </c>
    </row>
    <row r="6058" spans="1:24" ht="14.25" customHeight="1">
      <c r="A6058" s="33" t="b">
        <f t="shared" si="754"/>
        <v>0</v>
      </c>
      <c r="B6058" s="33">
        <f t="shared" si="761"/>
        <v>6057</v>
      </c>
      <c r="C6058" s="19"/>
      <c r="N6058" s="37"/>
      <c r="O6058" s="37"/>
      <c r="P6058" s="37"/>
      <c r="Q6058" s="37"/>
      <c r="R6058" s="37"/>
      <c r="S6058" s="32">
        <f t="shared" si="755"/>
        <v>0</v>
      </c>
      <c r="T6058" s="32">
        <f t="shared" si="756"/>
        <v>0</v>
      </c>
      <c r="U6058" s="32">
        <f t="shared" si="757"/>
        <v>0</v>
      </c>
      <c r="V6058" s="32">
        <f t="shared" si="758"/>
        <v>0</v>
      </c>
      <c r="W6058" s="32">
        <f t="shared" si="759"/>
        <v>0</v>
      </c>
      <c r="X6058" s="32">
        <f t="shared" si="760"/>
        <v>0</v>
      </c>
    </row>
    <row r="6059" spans="1:24" ht="14.25" customHeight="1">
      <c r="A6059" s="33" t="b">
        <f t="shared" si="754"/>
        <v>0</v>
      </c>
      <c r="B6059" s="33">
        <f t="shared" si="761"/>
        <v>6058</v>
      </c>
      <c r="C6059" s="19"/>
      <c r="N6059" s="37"/>
      <c r="O6059" s="37"/>
      <c r="P6059" s="37"/>
      <c r="Q6059" s="37"/>
      <c r="R6059" s="37"/>
      <c r="S6059" s="32">
        <f t="shared" si="755"/>
        <v>0</v>
      </c>
      <c r="T6059" s="32">
        <f t="shared" si="756"/>
        <v>0</v>
      </c>
      <c r="U6059" s="32">
        <f t="shared" si="757"/>
        <v>0</v>
      </c>
      <c r="V6059" s="32">
        <f t="shared" si="758"/>
        <v>0</v>
      </c>
      <c r="W6059" s="32">
        <f t="shared" si="759"/>
        <v>0</v>
      </c>
      <c r="X6059" s="32">
        <f t="shared" si="760"/>
        <v>0</v>
      </c>
    </row>
    <row r="6060" spans="1:24" ht="14.25" customHeight="1">
      <c r="A6060" s="33" t="b">
        <f t="shared" si="754"/>
        <v>0</v>
      </c>
      <c r="B6060" s="33">
        <f t="shared" si="761"/>
        <v>6059</v>
      </c>
      <c r="C6060" s="19"/>
      <c r="N6060" s="37"/>
      <c r="O6060" s="37"/>
      <c r="P6060" s="37"/>
      <c r="Q6060" s="37"/>
      <c r="R6060" s="37"/>
      <c r="S6060" s="32">
        <f t="shared" si="755"/>
        <v>0</v>
      </c>
      <c r="T6060" s="32">
        <f t="shared" si="756"/>
        <v>0</v>
      </c>
      <c r="U6060" s="32">
        <f t="shared" si="757"/>
        <v>0</v>
      </c>
      <c r="V6060" s="32">
        <f t="shared" si="758"/>
        <v>0</v>
      </c>
      <c r="W6060" s="32">
        <f t="shared" si="759"/>
        <v>0</v>
      </c>
      <c r="X6060" s="32">
        <f t="shared" si="760"/>
        <v>0</v>
      </c>
    </row>
    <row r="6061" spans="1:24" ht="14.25" customHeight="1">
      <c r="A6061" s="33" t="b">
        <f t="shared" si="754"/>
        <v>0</v>
      </c>
      <c r="B6061" s="33">
        <f t="shared" si="761"/>
        <v>6060</v>
      </c>
      <c r="C6061" s="19"/>
      <c r="N6061" s="37"/>
      <c r="O6061" s="37"/>
      <c r="P6061" s="37"/>
      <c r="Q6061" s="37"/>
      <c r="R6061" s="37"/>
      <c r="S6061" s="32">
        <f t="shared" si="755"/>
        <v>0</v>
      </c>
      <c r="T6061" s="32">
        <f t="shared" si="756"/>
        <v>0</v>
      </c>
      <c r="U6061" s="32">
        <f t="shared" si="757"/>
        <v>0</v>
      </c>
      <c r="V6061" s="32">
        <f t="shared" si="758"/>
        <v>0</v>
      </c>
      <c r="W6061" s="32">
        <f t="shared" si="759"/>
        <v>0</v>
      </c>
      <c r="X6061" s="32">
        <f t="shared" si="760"/>
        <v>0</v>
      </c>
    </row>
    <row r="6062" spans="1:24" ht="14.25" customHeight="1">
      <c r="A6062" s="33" t="b">
        <f t="shared" si="754"/>
        <v>0</v>
      </c>
      <c r="B6062" s="33">
        <f t="shared" si="761"/>
        <v>6061</v>
      </c>
      <c r="C6062" s="19"/>
      <c r="N6062" s="37"/>
      <c r="O6062" s="37"/>
      <c r="P6062" s="37"/>
      <c r="Q6062" s="37"/>
      <c r="R6062" s="37"/>
      <c r="S6062" s="32">
        <f t="shared" si="755"/>
        <v>0</v>
      </c>
      <c r="T6062" s="32">
        <f t="shared" si="756"/>
        <v>0</v>
      </c>
      <c r="U6062" s="32">
        <f t="shared" si="757"/>
        <v>0</v>
      </c>
      <c r="V6062" s="32">
        <f t="shared" si="758"/>
        <v>0</v>
      </c>
      <c r="W6062" s="32">
        <f t="shared" si="759"/>
        <v>0</v>
      </c>
      <c r="X6062" s="32">
        <f t="shared" si="760"/>
        <v>0</v>
      </c>
    </row>
    <row r="6063" spans="1:24" ht="14.25" customHeight="1">
      <c r="A6063" s="33" t="b">
        <f t="shared" si="754"/>
        <v>0</v>
      </c>
      <c r="B6063" s="33">
        <f t="shared" si="761"/>
        <v>6062</v>
      </c>
      <c r="C6063" s="19"/>
      <c r="N6063" s="37"/>
      <c r="O6063" s="37"/>
      <c r="P6063" s="37"/>
      <c r="Q6063" s="37"/>
      <c r="R6063" s="37"/>
      <c r="S6063" s="32">
        <f t="shared" si="755"/>
        <v>0</v>
      </c>
      <c r="T6063" s="32">
        <f t="shared" si="756"/>
        <v>0</v>
      </c>
      <c r="U6063" s="32">
        <f t="shared" si="757"/>
        <v>0</v>
      </c>
      <c r="V6063" s="32">
        <f t="shared" si="758"/>
        <v>0</v>
      </c>
      <c r="W6063" s="32">
        <f t="shared" si="759"/>
        <v>0</v>
      </c>
      <c r="X6063" s="32">
        <f t="shared" si="760"/>
        <v>0</v>
      </c>
    </row>
    <row r="6064" spans="1:24" ht="14.25" customHeight="1">
      <c r="A6064" s="33" t="b">
        <f t="shared" si="754"/>
        <v>0</v>
      </c>
      <c r="B6064" s="33">
        <f t="shared" si="761"/>
        <v>6063</v>
      </c>
      <c r="C6064" s="19"/>
      <c r="N6064" s="37"/>
      <c r="O6064" s="37"/>
      <c r="P6064" s="37"/>
      <c r="Q6064" s="37"/>
      <c r="R6064" s="37"/>
      <c r="S6064" s="32">
        <f t="shared" si="755"/>
        <v>0</v>
      </c>
      <c r="T6064" s="32">
        <f t="shared" si="756"/>
        <v>0</v>
      </c>
      <c r="U6064" s="32">
        <f t="shared" si="757"/>
        <v>0</v>
      </c>
      <c r="V6064" s="32">
        <f t="shared" si="758"/>
        <v>0</v>
      </c>
      <c r="W6064" s="32">
        <f t="shared" si="759"/>
        <v>0</v>
      </c>
      <c r="X6064" s="32">
        <f t="shared" si="760"/>
        <v>0</v>
      </c>
    </row>
    <row r="6065" spans="1:24" ht="14.25" customHeight="1">
      <c r="A6065" s="33" t="b">
        <f t="shared" si="754"/>
        <v>0</v>
      </c>
      <c r="B6065" s="33">
        <f t="shared" si="761"/>
        <v>6064</v>
      </c>
      <c r="C6065" s="19"/>
      <c r="N6065" s="37"/>
      <c r="O6065" s="37"/>
      <c r="P6065" s="37"/>
      <c r="Q6065" s="37"/>
      <c r="R6065" s="37"/>
      <c r="S6065" s="32">
        <f t="shared" si="755"/>
        <v>0</v>
      </c>
      <c r="T6065" s="32">
        <f t="shared" si="756"/>
        <v>0</v>
      </c>
      <c r="U6065" s="32">
        <f t="shared" si="757"/>
        <v>0</v>
      </c>
      <c r="V6065" s="32">
        <f t="shared" si="758"/>
        <v>0</v>
      </c>
      <c r="W6065" s="32">
        <f t="shared" si="759"/>
        <v>0</v>
      </c>
      <c r="X6065" s="32">
        <f t="shared" si="760"/>
        <v>0</v>
      </c>
    </row>
    <row r="6066" spans="1:24" ht="14.25" customHeight="1">
      <c r="A6066" s="33" t="b">
        <f t="shared" si="754"/>
        <v>0</v>
      </c>
      <c r="B6066" s="33">
        <f t="shared" si="761"/>
        <v>6065</v>
      </c>
      <c r="C6066" s="19"/>
      <c r="N6066" s="37"/>
      <c r="O6066" s="37"/>
      <c r="P6066" s="37"/>
      <c r="Q6066" s="37"/>
      <c r="R6066" s="37"/>
      <c r="S6066" s="32">
        <f t="shared" si="755"/>
        <v>0</v>
      </c>
      <c r="T6066" s="32">
        <f t="shared" si="756"/>
        <v>0</v>
      </c>
      <c r="U6066" s="32">
        <f t="shared" si="757"/>
        <v>0</v>
      </c>
      <c r="V6066" s="32">
        <f t="shared" si="758"/>
        <v>0</v>
      </c>
      <c r="W6066" s="32">
        <f t="shared" si="759"/>
        <v>0</v>
      </c>
      <c r="X6066" s="32">
        <f t="shared" si="760"/>
        <v>0</v>
      </c>
    </row>
    <row r="6067" spans="1:24" ht="14.25" customHeight="1">
      <c r="A6067" s="33" t="b">
        <f t="shared" si="754"/>
        <v>0</v>
      </c>
      <c r="B6067" s="33">
        <f t="shared" si="761"/>
        <v>6066</v>
      </c>
      <c r="C6067" s="19"/>
      <c r="N6067" s="37"/>
      <c r="O6067" s="37"/>
      <c r="P6067" s="37"/>
      <c r="Q6067" s="37"/>
      <c r="R6067" s="37"/>
      <c r="S6067" s="32">
        <f t="shared" si="755"/>
        <v>0</v>
      </c>
      <c r="T6067" s="32">
        <f t="shared" si="756"/>
        <v>0</v>
      </c>
      <c r="U6067" s="32">
        <f t="shared" si="757"/>
        <v>0</v>
      </c>
      <c r="V6067" s="32">
        <f t="shared" si="758"/>
        <v>0</v>
      </c>
      <c r="W6067" s="32">
        <f t="shared" si="759"/>
        <v>0</v>
      </c>
      <c r="X6067" s="32">
        <f t="shared" si="760"/>
        <v>0</v>
      </c>
    </row>
    <row r="6068" spans="1:24" ht="14.25" customHeight="1">
      <c r="A6068" s="33" t="b">
        <f t="shared" si="754"/>
        <v>0</v>
      </c>
      <c r="B6068" s="33">
        <f t="shared" si="761"/>
        <v>6067</v>
      </c>
      <c r="C6068" s="19"/>
      <c r="N6068" s="37"/>
      <c r="O6068" s="37"/>
      <c r="P6068" s="37"/>
      <c r="Q6068" s="37"/>
      <c r="R6068" s="37"/>
      <c r="S6068" s="32">
        <f t="shared" si="755"/>
        <v>0</v>
      </c>
      <c r="T6068" s="32">
        <f t="shared" si="756"/>
        <v>0</v>
      </c>
      <c r="U6068" s="32">
        <f t="shared" si="757"/>
        <v>0</v>
      </c>
      <c r="V6068" s="32">
        <f t="shared" si="758"/>
        <v>0</v>
      </c>
      <c r="W6068" s="32">
        <f t="shared" si="759"/>
        <v>0</v>
      </c>
      <c r="X6068" s="32">
        <f t="shared" si="760"/>
        <v>0</v>
      </c>
    </row>
    <row r="6069" spans="1:24" ht="14.25" customHeight="1">
      <c r="A6069" s="33" t="b">
        <f t="shared" si="754"/>
        <v>0</v>
      </c>
      <c r="B6069" s="33">
        <f t="shared" si="761"/>
        <v>6068</v>
      </c>
      <c r="C6069" s="18"/>
      <c r="N6069" s="37"/>
      <c r="O6069" s="37"/>
      <c r="P6069" s="37"/>
      <c r="Q6069" s="37"/>
      <c r="R6069" s="37"/>
      <c r="S6069" s="32">
        <f t="shared" si="755"/>
        <v>0</v>
      </c>
      <c r="T6069" s="32">
        <f t="shared" si="756"/>
        <v>0</v>
      </c>
      <c r="U6069" s="32">
        <f t="shared" si="757"/>
        <v>0</v>
      </c>
      <c r="V6069" s="32">
        <f t="shared" si="758"/>
        <v>0</v>
      </c>
      <c r="W6069" s="32">
        <f t="shared" si="759"/>
        <v>0</v>
      </c>
      <c r="X6069" s="32">
        <f t="shared" si="760"/>
        <v>0</v>
      </c>
    </row>
    <row r="6070" spans="1:24" ht="14.25" customHeight="1">
      <c r="A6070" s="33" t="b">
        <f t="shared" si="754"/>
        <v>0</v>
      </c>
      <c r="B6070" s="33">
        <f t="shared" si="761"/>
        <v>6069</v>
      </c>
      <c r="C6070" s="19"/>
      <c r="N6070" s="37"/>
      <c r="O6070" s="37"/>
      <c r="P6070" s="37"/>
      <c r="Q6070" s="37"/>
      <c r="R6070" s="37"/>
      <c r="S6070" s="32">
        <f t="shared" si="755"/>
        <v>0</v>
      </c>
      <c r="T6070" s="32">
        <f t="shared" si="756"/>
        <v>0</v>
      </c>
      <c r="U6070" s="32">
        <f t="shared" si="757"/>
        <v>0</v>
      </c>
      <c r="V6070" s="32">
        <f t="shared" si="758"/>
        <v>0</v>
      </c>
      <c r="W6070" s="32">
        <f t="shared" si="759"/>
        <v>0</v>
      </c>
      <c r="X6070" s="32">
        <f t="shared" si="760"/>
        <v>0</v>
      </c>
    </row>
    <row r="6071" spans="1:24" ht="14.25" customHeight="1">
      <c r="A6071" s="33" t="b">
        <f t="shared" si="754"/>
        <v>0</v>
      </c>
      <c r="B6071" s="33">
        <f t="shared" si="761"/>
        <v>6070</v>
      </c>
      <c r="C6071" s="19"/>
      <c r="N6071" s="37"/>
      <c r="O6071" s="37"/>
      <c r="P6071" s="37"/>
      <c r="Q6071" s="37"/>
      <c r="R6071" s="37"/>
      <c r="S6071" s="32">
        <f t="shared" si="755"/>
        <v>0</v>
      </c>
      <c r="T6071" s="32">
        <f t="shared" si="756"/>
        <v>0</v>
      </c>
      <c r="U6071" s="32">
        <f t="shared" si="757"/>
        <v>0</v>
      </c>
      <c r="V6071" s="32">
        <f t="shared" si="758"/>
        <v>0</v>
      </c>
      <c r="W6071" s="32">
        <f t="shared" si="759"/>
        <v>0</v>
      </c>
      <c r="X6071" s="32">
        <f t="shared" si="760"/>
        <v>0</v>
      </c>
    </row>
    <row r="6072" spans="1:24" ht="14.25" customHeight="1">
      <c r="A6072" s="33" t="b">
        <f t="shared" si="754"/>
        <v>0</v>
      </c>
      <c r="B6072" s="33">
        <f t="shared" si="761"/>
        <v>6071</v>
      </c>
      <c r="C6072" s="19"/>
      <c r="N6072" s="37"/>
      <c r="O6072" s="37"/>
      <c r="P6072" s="37"/>
      <c r="Q6072" s="37"/>
      <c r="R6072" s="37"/>
      <c r="S6072" s="32">
        <f t="shared" si="755"/>
        <v>0</v>
      </c>
      <c r="T6072" s="32">
        <f t="shared" si="756"/>
        <v>0</v>
      </c>
      <c r="U6072" s="32">
        <f t="shared" si="757"/>
        <v>0</v>
      </c>
      <c r="V6072" s="32">
        <f t="shared" si="758"/>
        <v>0</v>
      </c>
      <c r="W6072" s="32">
        <f t="shared" si="759"/>
        <v>0</v>
      </c>
      <c r="X6072" s="32">
        <f t="shared" si="760"/>
        <v>0</v>
      </c>
    </row>
    <row r="6073" spans="1:24" ht="14.25" customHeight="1">
      <c r="A6073" s="33" t="b">
        <f t="shared" si="754"/>
        <v>0</v>
      </c>
      <c r="B6073" s="33">
        <f t="shared" si="761"/>
        <v>6072</v>
      </c>
      <c r="C6073" s="19"/>
      <c r="N6073" s="37"/>
      <c r="O6073" s="37"/>
      <c r="P6073" s="37"/>
      <c r="Q6073" s="37"/>
      <c r="R6073" s="37"/>
      <c r="S6073" s="32">
        <f t="shared" si="755"/>
        <v>0</v>
      </c>
      <c r="T6073" s="32">
        <f t="shared" si="756"/>
        <v>0</v>
      </c>
      <c r="U6073" s="32">
        <f t="shared" si="757"/>
        <v>0</v>
      </c>
      <c r="V6073" s="32">
        <f t="shared" si="758"/>
        <v>0</v>
      </c>
      <c r="W6073" s="32">
        <f t="shared" si="759"/>
        <v>0</v>
      </c>
      <c r="X6073" s="32">
        <f t="shared" si="760"/>
        <v>0</v>
      </c>
    </row>
    <row r="6074" spans="1:24" ht="14.25" customHeight="1">
      <c r="A6074" s="33" t="b">
        <f t="shared" si="754"/>
        <v>0</v>
      </c>
      <c r="B6074" s="33">
        <f t="shared" si="761"/>
        <v>6073</v>
      </c>
      <c r="C6074" s="19"/>
      <c r="N6074" s="37"/>
      <c r="O6074" s="37"/>
      <c r="P6074" s="37"/>
      <c r="Q6074" s="37"/>
      <c r="R6074" s="37"/>
      <c r="S6074" s="32">
        <f t="shared" si="755"/>
        <v>0</v>
      </c>
      <c r="T6074" s="32">
        <f t="shared" si="756"/>
        <v>0</v>
      </c>
      <c r="U6074" s="32">
        <f t="shared" si="757"/>
        <v>0</v>
      </c>
      <c r="V6074" s="32">
        <f t="shared" si="758"/>
        <v>0</v>
      </c>
      <c r="W6074" s="32">
        <f t="shared" si="759"/>
        <v>0</v>
      </c>
      <c r="X6074" s="32">
        <f t="shared" si="760"/>
        <v>0</v>
      </c>
    </row>
    <row r="6075" spans="1:24" ht="14.25" customHeight="1">
      <c r="A6075" s="33" t="b">
        <f t="shared" si="754"/>
        <v>0</v>
      </c>
      <c r="B6075" s="33">
        <f t="shared" si="761"/>
        <v>6074</v>
      </c>
      <c r="C6075" s="19"/>
      <c r="N6075" s="37"/>
      <c r="O6075" s="37"/>
      <c r="P6075" s="37"/>
      <c r="Q6075" s="37"/>
      <c r="R6075" s="37"/>
      <c r="S6075" s="32">
        <f t="shared" si="755"/>
        <v>0</v>
      </c>
      <c r="T6075" s="32">
        <f t="shared" si="756"/>
        <v>0</v>
      </c>
      <c r="U6075" s="32">
        <f t="shared" si="757"/>
        <v>0</v>
      </c>
      <c r="V6075" s="32">
        <f t="shared" si="758"/>
        <v>0</v>
      </c>
      <c r="W6075" s="32">
        <f t="shared" si="759"/>
        <v>0</v>
      </c>
      <c r="X6075" s="32">
        <f t="shared" si="760"/>
        <v>0</v>
      </c>
    </row>
    <row r="6076" spans="1:24" ht="14.25" customHeight="1">
      <c r="A6076" s="33" t="b">
        <f t="shared" si="754"/>
        <v>0</v>
      </c>
      <c r="B6076" s="33">
        <f t="shared" si="761"/>
        <v>6075</v>
      </c>
      <c r="C6076" s="19"/>
      <c r="N6076" s="37"/>
      <c r="O6076" s="37"/>
      <c r="P6076" s="37"/>
      <c r="Q6076" s="37"/>
      <c r="R6076" s="37"/>
      <c r="S6076" s="32">
        <f t="shared" si="755"/>
        <v>0</v>
      </c>
      <c r="T6076" s="32">
        <f t="shared" si="756"/>
        <v>0</v>
      </c>
      <c r="U6076" s="32">
        <f t="shared" si="757"/>
        <v>0</v>
      </c>
      <c r="V6076" s="32">
        <f t="shared" si="758"/>
        <v>0</v>
      </c>
      <c r="W6076" s="32">
        <f t="shared" si="759"/>
        <v>0</v>
      </c>
      <c r="X6076" s="32">
        <f t="shared" si="760"/>
        <v>0</v>
      </c>
    </row>
    <row r="6077" spans="1:24" ht="14.25" customHeight="1">
      <c r="A6077" s="33" t="b">
        <f t="shared" si="754"/>
        <v>0</v>
      </c>
      <c r="B6077" s="33">
        <f t="shared" si="761"/>
        <v>6076</v>
      </c>
      <c r="C6077" s="19"/>
      <c r="N6077" s="37"/>
      <c r="O6077" s="37"/>
      <c r="P6077" s="37"/>
      <c r="Q6077" s="37"/>
      <c r="R6077" s="37"/>
      <c r="S6077" s="32">
        <f t="shared" si="755"/>
        <v>0</v>
      </c>
      <c r="T6077" s="32">
        <f t="shared" si="756"/>
        <v>0</v>
      </c>
      <c r="U6077" s="32">
        <f t="shared" si="757"/>
        <v>0</v>
      </c>
      <c r="V6077" s="32">
        <f t="shared" si="758"/>
        <v>0</v>
      </c>
      <c r="W6077" s="32">
        <f t="shared" si="759"/>
        <v>0</v>
      </c>
      <c r="X6077" s="32">
        <f t="shared" si="760"/>
        <v>0</v>
      </c>
    </row>
    <row r="6078" spans="1:24" ht="14.25" customHeight="1">
      <c r="A6078" s="33" t="b">
        <f t="shared" si="754"/>
        <v>0</v>
      </c>
      <c r="B6078" s="33">
        <f t="shared" si="761"/>
        <v>6077</v>
      </c>
      <c r="C6078" s="19"/>
      <c r="N6078" s="37"/>
      <c r="O6078" s="37"/>
      <c r="P6078" s="37"/>
      <c r="Q6078" s="37"/>
      <c r="R6078" s="37"/>
      <c r="S6078" s="32">
        <f t="shared" si="755"/>
        <v>0</v>
      </c>
      <c r="T6078" s="32">
        <f t="shared" si="756"/>
        <v>0</v>
      </c>
      <c r="U6078" s="32">
        <f t="shared" si="757"/>
        <v>0</v>
      </c>
      <c r="V6078" s="32">
        <f t="shared" si="758"/>
        <v>0</v>
      </c>
      <c r="W6078" s="32">
        <f t="shared" si="759"/>
        <v>0</v>
      </c>
      <c r="X6078" s="32">
        <f t="shared" si="760"/>
        <v>0</v>
      </c>
    </row>
    <row r="6079" spans="1:24" ht="14.25" customHeight="1">
      <c r="A6079" s="33" t="b">
        <f t="shared" si="754"/>
        <v>0</v>
      </c>
      <c r="B6079" s="33">
        <f t="shared" si="761"/>
        <v>6078</v>
      </c>
      <c r="C6079" s="19"/>
      <c r="N6079" s="37"/>
      <c r="O6079" s="37"/>
      <c r="P6079" s="37"/>
      <c r="Q6079" s="37"/>
      <c r="R6079" s="37"/>
      <c r="S6079" s="32">
        <f t="shared" si="755"/>
        <v>0</v>
      </c>
      <c r="T6079" s="32">
        <f t="shared" si="756"/>
        <v>0</v>
      </c>
      <c r="U6079" s="32">
        <f t="shared" si="757"/>
        <v>0</v>
      </c>
      <c r="V6079" s="32">
        <f t="shared" si="758"/>
        <v>0</v>
      </c>
      <c r="W6079" s="32">
        <f t="shared" si="759"/>
        <v>0</v>
      </c>
      <c r="X6079" s="32">
        <f t="shared" si="760"/>
        <v>0</v>
      </c>
    </row>
    <row r="6080" spans="1:24" ht="14.25" customHeight="1">
      <c r="A6080" s="33" t="b">
        <f t="shared" si="754"/>
        <v>0</v>
      </c>
      <c r="B6080" s="33">
        <f t="shared" si="761"/>
        <v>6079</v>
      </c>
      <c r="C6080" s="19"/>
      <c r="N6080" s="37"/>
      <c r="O6080" s="37"/>
      <c r="P6080" s="37"/>
      <c r="Q6080" s="37"/>
      <c r="R6080" s="37"/>
      <c r="S6080" s="32">
        <f t="shared" si="755"/>
        <v>0</v>
      </c>
      <c r="T6080" s="32">
        <f t="shared" si="756"/>
        <v>0</v>
      </c>
      <c r="U6080" s="32">
        <f t="shared" si="757"/>
        <v>0</v>
      </c>
      <c r="V6080" s="32">
        <f t="shared" si="758"/>
        <v>0</v>
      </c>
      <c r="W6080" s="32">
        <f t="shared" si="759"/>
        <v>0</v>
      </c>
      <c r="X6080" s="32">
        <f t="shared" si="760"/>
        <v>0</v>
      </c>
    </row>
    <row r="6081" spans="1:24" ht="14.25" customHeight="1">
      <c r="A6081" s="33" t="b">
        <f t="shared" si="754"/>
        <v>0</v>
      </c>
      <c r="B6081" s="33">
        <f t="shared" si="761"/>
        <v>6080</v>
      </c>
      <c r="C6081" s="18"/>
      <c r="N6081" s="37"/>
      <c r="O6081" s="37"/>
      <c r="P6081" s="37"/>
      <c r="Q6081" s="37"/>
      <c r="R6081" s="37"/>
      <c r="S6081" s="32">
        <f t="shared" si="755"/>
        <v>0</v>
      </c>
      <c r="T6081" s="32">
        <f t="shared" si="756"/>
        <v>0</v>
      </c>
      <c r="U6081" s="32">
        <f t="shared" si="757"/>
        <v>0</v>
      </c>
      <c r="V6081" s="32">
        <f t="shared" si="758"/>
        <v>0</v>
      </c>
      <c r="W6081" s="32">
        <f t="shared" si="759"/>
        <v>0</v>
      </c>
      <c r="X6081" s="32">
        <f t="shared" si="760"/>
        <v>0</v>
      </c>
    </row>
    <row r="6082" spans="1:24" ht="14.25" customHeight="1">
      <c r="A6082" s="33" t="b">
        <f t="shared" ref="A6082:A6145" si="762">IF(OR(COUNTIF(D6082:M6082, "NOT EXECUTED"), COUNTIF(D6082:M6082, "NOT COMPILED"), COUNTIF(D6082:M6082, "NOT EFFECTIVE")),TRUE,FALSE)</f>
        <v>0</v>
      </c>
      <c r="B6082" s="33">
        <f t="shared" si="761"/>
        <v>6081</v>
      </c>
      <c r="C6082" s="19"/>
      <c r="N6082" s="37"/>
      <c r="O6082" s="37"/>
      <c r="P6082" s="37"/>
      <c r="Q6082" s="37"/>
      <c r="R6082" s="37"/>
      <c r="S6082" s="32">
        <f t="shared" ref="S6082:S6145" si="763">IF(COUNTIF(H6082:M6082,"NOT EFFECTIVE"),1,0)</f>
        <v>0</v>
      </c>
      <c r="T6082" s="32">
        <f t="shared" ref="T6082:T6145" si="764">IF(AND(D6082="NOT EXECUTED",COUNTA($N6082)&lt;&gt;0),1,0)</f>
        <v>0</v>
      </c>
      <c r="U6082" s="32">
        <f t="shared" ref="U6082:U6145" si="765">IF(AND(E6082="NOT EXECUTED",COUNTA($N6082)&lt;&gt;0),1,0)</f>
        <v>0</v>
      </c>
      <c r="V6082" s="32">
        <f t="shared" ref="V6082:V6145" si="766">IF(AND(F6082="NOT EXECUTED",COUNTA($N6082)&lt;&gt;0),1,0)</f>
        <v>0</v>
      </c>
      <c r="W6082" s="32">
        <f t="shared" ref="W6082:W6145" si="767">IF(AND(G6082="NOT EXECUTED",COUNTA($N6082)&lt;&gt;0),1,0)</f>
        <v>0</v>
      </c>
      <c r="X6082" s="32">
        <f t="shared" ref="X6082:X6145" si="768">IF(AND(S6082=1,COUNTA($N6082)&lt;&gt;0),1,0)</f>
        <v>0</v>
      </c>
    </row>
    <row r="6083" spans="1:24" ht="14.25" customHeight="1">
      <c r="A6083" s="33" t="b">
        <f t="shared" si="762"/>
        <v>0</v>
      </c>
      <c r="B6083" s="33">
        <f t="shared" ref="B6083:B6146" si="769">+B6082+1</f>
        <v>6082</v>
      </c>
      <c r="C6083" s="19"/>
      <c r="N6083" s="37"/>
      <c r="O6083" s="37"/>
      <c r="P6083" s="37"/>
      <c r="Q6083" s="37"/>
      <c r="R6083" s="37"/>
      <c r="S6083" s="32">
        <f t="shared" si="763"/>
        <v>0</v>
      </c>
      <c r="T6083" s="32">
        <f t="shared" si="764"/>
        <v>0</v>
      </c>
      <c r="U6083" s="32">
        <f t="shared" si="765"/>
        <v>0</v>
      </c>
      <c r="V6083" s="32">
        <f t="shared" si="766"/>
        <v>0</v>
      </c>
      <c r="W6083" s="32">
        <f t="shared" si="767"/>
        <v>0</v>
      </c>
      <c r="X6083" s="32">
        <f t="shared" si="768"/>
        <v>0</v>
      </c>
    </row>
    <row r="6084" spans="1:24" ht="14.25" customHeight="1">
      <c r="A6084" s="33" t="b">
        <f t="shared" si="762"/>
        <v>0</v>
      </c>
      <c r="B6084" s="33">
        <f t="shared" si="769"/>
        <v>6083</v>
      </c>
      <c r="C6084" s="19"/>
      <c r="N6084" s="37"/>
      <c r="O6084" s="37"/>
      <c r="P6084" s="37"/>
      <c r="Q6084" s="37"/>
      <c r="R6084" s="37"/>
      <c r="S6084" s="32">
        <f t="shared" si="763"/>
        <v>0</v>
      </c>
      <c r="T6084" s="32">
        <f t="shared" si="764"/>
        <v>0</v>
      </c>
      <c r="U6084" s="32">
        <f t="shared" si="765"/>
        <v>0</v>
      </c>
      <c r="V6084" s="32">
        <f t="shared" si="766"/>
        <v>0</v>
      </c>
      <c r="W6084" s="32">
        <f t="shared" si="767"/>
        <v>0</v>
      </c>
      <c r="X6084" s="32">
        <f t="shared" si="768"/>
        <v>0</v>
      </c>
    </row>
    <row r="6085" spans="1:24" ht="14.25" customHeight="1">
      <c r="A6085" s="33" t="b">
        <f t="shared" si="762"/>
        <v>0</v>
      </c>
      <c r="B6085" s="33">
        <f t="shared" si="769"/>
        <v>6084</v>
      </c>
      <c r="C6085" s="19"/>
      <c r="N6085" s="37"/>
      <c r="O6085" s="37"/>
      <c r="P6085" s="37"/>
      <c r="Q6085" s="37"/>
      <c r="R6085" s="37"/>
      <c r="S6085" s="32">
        <f t="shared" si="763"/>
        <v>0</v>
      </c>
      <c r="T6085" s="32">
        <f t="shared" si="764"/>
        <v>0</v>
      </c>
      <c r="U6085" s="32">
        <f t="shared" si="765"/>
        <v>0</v>
      </c>
      <c r="V6085" s="32">
        <f t="shared" si="766"/>
        <v>0</v>
      </c>
      <c r="W6085" s="32">
        <f t="shared" si="767"/>
        <v>0</v>
      </c>
      <c r="X6085" s="32">
        <f t="shared" si="768"/>
        <v>0</v>
      </c>
    </row>
    <row r="6086" spans="1:24" ht="14.25" customHeight="1">
      <c r="A6086" s="33" t="b">
        <f t="shared" si="762"/>
        <v>0</v>
      </c>
      <c r="B6086" s="33">
        <f t="shared" si="769"/>
        <v>6085</v>
      </c>
      <c r="C6086" s="19"/>
      <c r="N6086" s="37"/>
      <c r="O6086" s="37"/>
      <c r="P6086" s="37"/>
      <c r="Q6086" s="37"/>
      <c r="R6086" s="37"/>
      <c r="S6086" s="32">
        <f t="shared" si="763"/>
        <v>0</v>
      </c>
      <c r="T6086" s="32">
        <f t="shared" si="764"/>
        <v>0</v>
      </c>
      <c r="U6086" s="32">
        <f t="shared" si="765"/>
        <v>0</v>
      </c>
      <c r="V6086" s="32">
        <f t="shared" si="766"/>
        <v>0</v>
      </c>
      <c r="W6086" s="32">
        <f t="shared" si="767"/>
        <v>0</v>
      </c>
      <c r="X6086" s="32">
        <f t="shared" si="768"/>
        <v>0</v>
      </c>
    </row>
    <row r="6087" spans="1:24" ht="14.25" customHeight="1">
      <c r="A6087" s="33" t="b">
        <f t="shared" si="762"/>
        <v>0</v>
      </c>
      <c r="B6087" s="33">
        <f t="shared" si="769"/>
        <v>6086</v>
      </c>
      <c r="C6087" s="19"/>
      <c r="N6087" s="37"/>
      <c r="O6087" s="37"/>
      <c r="P6087" s="37"/>
      <c r="Q6087" s="37"/>
      <c r="R6087" s="37"/>
      <c r="S6087" s="32">
        <f t="shared" si="763"/>
        <v>0</v>
      </c>
      <c r="T6087" s="32">
        <f t="shared" si="764"/>
        <v>0</v>
      </c>
      <c r="U6087" s="32">
        <f t="shared" si="765"/>
        <v>0</v>
      </c>
      <c r="V6087" s="32">
        <f t="shared" si="766"/>
        <v>0</v>
      </c>
      <c r="W6087" s="32">
        <f t="shared" si="767"/>
        <v>0</v>
      </c>
      <c r="X6087" s="32">
        <f t="shared" si="768"/>
        <v>0</v>
      </c>
    </row>
    <row r="6088" spans="1:24" ht="14.25" customHeight="1">
      <c r="A6088" s="33" t="b">
        <f t="shared" si="762"/>
        <v>0</v>
      </c>
      <c r="B6088" s="33">
        <f t="shared" si="769"/>
        <v>6087</v>
      </c>
      <c r="C6088" s="19"/>
      <c r="N6088" s="37"/>
      <c r="O6088" s="37"/>
      <c r="P6088" s="37"/>
      <c r="Q6088" s="37"/>
      <c r="R6088" s="37"/>
      <c r="S6088" s="32">
        <f t="shared" si="763"/>
        <v>0</v>
      </c>
      <c r="T6088" s="32">
        <f t="shared" si="764"/>
        <v>0</v>
      </c>
      <c r="U6088" s="32">
        <f t="shared" si="765"/>
        <v>0</v>
      </c>
      <c r="V6088" s="32">
        <f t="shared" si="766"/>
        <v>0</v>
      </c>
      <c r="W6088" s="32">
        <f t="shared" si="767"/>
        <v>0</v>
      </c>
      <c r="X6088" s="32">
        <f t="shared" si="768"/>
        <v>0</v>
      </c>
    </row>
    <row r="6089" spans="1:24" ht="14.25" customHeight="1">
      <c r="A6089" s="33" t="b">
        <f t="shared" si="762"/>
        <v>0</v>
      </c>
      <c r="B6089" s="33">
        <f t="shared" si="769"/>
        <v>6088</v>
      </c>
      <c r="C6089" s="19"/>
      <c r="N6089" s="37"/>
      <c r="O6089" s="37"/>
      <c r="P6089" s="37"/>
      <c r="Q6089" s="37"/>
      <c r="R6089" s="37"/>
      <c r="S6089" s="32">
        <f t="shared" si="763"/>
        <v>0</v>
      </c>
      <c r="T6089" s="32">
        <f t="shared" si="764"/>
        <v>0</v>
      </c>
      <c r="U6089" s="32">
        <f t="shared" si="765"/>
        <v>0</v>
      </c>
      <c r="V6089" s="32">
        <f t="shared" si="766"/>
        <v>0</v>
      </c>
      <c r="W6089" s="32">
        <f t="shared" si="767"/>
        <v>0</v>
      </c>
      <c r="X6089" s="32">
        <f t="shared" si="768"/>
        <v>0</v>
      </c>
    </row>
    <row r="6090" spans="1:24" ht="14.25" customHeight="1">
      <c r="A6090" s="33" t="b">
        <f t="shared" si="762"/>
        <v>0</v>
      </c>
      <c r="B6090" s="33">
        <f t="shared" si="769"/>
        <v>6089</v>
      </c>
      <c r="C6090" s="19"/>
      <c r="N6090" s="37"/>
      <c r="O6090" s="37"/>
      <c r="P6090" s="37"/>
      <c r="Q6090" s="37"/>
      <c r="R6090" s="37"/>
      <c r="S6090" s="32">
        <f t="shared" si="763"/>
        <v>0</v>
      </c>
      <c r="T6090" s="32">
        <f t="shared" si="764"/>
        <v>0</v>
      </c>
      <c r="U6090" s="32">
        <f t="shared" si="765"/>
        <v>0</v>
      </c>
      <c r="V6090" s="32">
        <f t="shared" si="766"/>
        <v>0</v>
      </c>
      <c r="W6090" s="32">
        <f t="shared" si="767"/>
        <v>0</v>
      </c>
      <c r="X6090" s="32">
        <f t="shared" si="768"/>
        <v>0</v>
      </c>
    </row>
    <row r="6091" spans="1:24" ht="14.25" customHeight="1">
      <c r="A6091" s="33" t="b">
        <f t="shared" si="762"/>
        <v>0</v>
      </c>
      <c r="B6091" s="33">
        <f t="shared" si="769"/>
        <v>6090</v>
      </c>
      <c r="C6091" s="19"/>
      <c r="N6091" s="37"/>
      <c r="O6091" s="37"/>
      <c r="P6091" s="37"/>
      <c r="Q6091" s="37"/>
      <c r="R6091" s="37"/>
      <c r="S6091" s="32">
        <f t="shared" si="763"/>
        <v>0</v>
      </c>
      <c r="T6091" s="32">
        <f t="shared" si="764"/>
        <v>0</v>
      </c>
      <c r="U6091" s="32">
        <f t="shared" si="765"/>
        <v>0</v>
      </c>
      <c r="V6091" s="32">
        <f t="shared" si="766"/>
        <v>0</v>
      </c>
      <c r="W6091" s="32">
        <f t="shared" si="767"/>
        <v>0</v>
      </c>
      <c r="X6091" s="32">
        <f t="shared" si="768"/>
        <v>0</v>
      </c>
    </row>
    <row r="6092" spans="1:24" ht="14.25" customHeight="1">
      <c r="A6092" s="33" t="b">
        <f t="shared" si="762"/>
        <v>0</v>
      </c>
      <c r="B6092" s="33">
        <f t="shared" si="769"/>
        <v>6091</v>
      </c>
      <c r="C6092" s="19"/>
      <c r="N6092" s="37"/>
      <c r="O6092" s="37"/>
      <c r="P6092" s="37"/>
      <c r="Q6092" s="37"/>
      <c r="R6092" s="37"/>
      <c r="S6092" s="32">
        <f t="shared" si="763"/>
        <v>0</v>
      </c>
      <c r="T6092" s="32">
        <f t="shared" si="764"/>
        <v>0</v>
      </c>
      <c r="U6092" s="32">
        <f t="shared" si="765"/>
        <v>0</v>
      </c>
      <c r="V6092" s="32">
        <f t="shared" si="766"/>
        <v>0</v>
      </c>
      <c r="W6092" s="32">
        <f t="shared" si="767"/>
        <v>0</v>
      </c>
      <c r="X6092" s="32">
        <f t="shared" si="768"/>
        <v>0</v>
      </c>
    </row>
    <row r="6093" spans="1:24" ht="14.25" customHeight="1">
      <c r="A6093" s="33" t="b">
        <f t="shared" si="762"/>
        <v>0</v>
      </c>
      <c r="B6093" s="33">
        <f t="shared" si="769"/>
        <v>6092</v>
      </c>
      <c r="C6093" s="19"/>
      <c r="N6093" s="37"/>
      <c r="O6093" s="37"/>
      <c r="P6093" s="37"/>
      <c r="Q6093" s="37"/>
      <c r="R6093" s="37"/>
      <c r="S6093" s="32">
        <f t="shared" si="763"/>
        <v>0</v>
      </c>
      <c r="T6093" s="32">
        <f t="shared" si="764"/>
        <v>0</v>
      </c>
      <c r="U6093" s="32">
        <f t="shared" si="765"/>
        <v>0</v>
      </c>
      <c r="V6093" s="32">
        <f t="shared" si="766"/>
        <v>0</v>
      </c>
      <c r="W6093" s="32">
        <f t="shared" si="767"/>
        <v>0</v>
      </c>
      <c r="X6093" s="32">
        <f t="shared" si="768"/>
        <v>0</v>
      </c>
    </row>
    <row r="6094" spans="1:24" ht="14.25" customHeight="1">
      <c r="A6094" s="33" t="b">
        <f t="shared" si="762"/>
        <v>0</v>
      </c>
      <c r="B6094" s="33">
        <f t="shared" si="769"/>
        <v>6093</v>
      </c>
      <c r="C6094" s="19"/>
      <c r="N6094" s="37"/>
      <c r="O6094" s="37"/>
      <c r="P6094" s="37"/>
      <c r="Q6094" s="37"/>
      <c r="R6094" s="37"/>
      <c r="S6094" s="32">
        <f t="shared" si="763"/>
        <v>0</v>
      </c>
      <c r="T6094" s="32">
        <f t="shared" si="764"/>
        <v>0</v>
      </c>
      <c r="U6094" s="32">
        <f t="shared" si="765"/>
        <v>0</v>
      </c>
      <c r="V6094" s="32">
        <f t="shared" si="766"/>
        <v>0</v>
      </c>
      <c r="W6094" s="32">
        <f t="shared" si="767"/>
        <v>0</v>
      </c>
      <c r="X6094" s="32">
        <f t="shared" si="768"/>
        <v>0</v>
      </c>
    </row>
    <row r="6095" spans="1:24" ht="14.25" customHeight="1">
      <c r="A6095" s="33" t="b">
        <f t="shared" si="762"/>
        <v>0</v>
      </c>
      <c r="B6095" s="33">
        <f t="shared" si="769"/>
        <v>6094</v>
      </c>
      <c r="C6095" s="19"/>
      <c r="N6095" s="37"/>
      <c r="O6095" s="37"/>
      <c r="P6095" s="37"/>
      <c r="Q6095" s="37"/>
      <c r="R6095" s="37"/>
      <c r="S6095" s="32">
        <f t="shared" si="763"/>
        <v>0</v>
      </c>
      <c r="T6095" s="32">
        <f t="shared" si="764"/>
        <v>0</v>
      </c>
      <c r="U6095" s="32">
        <f t="shared" si="765"/>
        <v>0</v>
      </c>
      <c r="V6095" s="32">
        <f t="shared" si="766"/>
        <v>0</v>
      </c>
      <c r="W6095" s="32">
        <f t="shared" si="767"/>
        <v>0</v>
      </c>
      <c r="X6095" s="32">
        <f t="shared" si="768"/>
        <v>0</v>
      </c>
    </row>
    <row r="6096" spans="1:24" ht="14.25" customHeight="1">
      <c r="A6096" s="33" t="b">
        <f t="shared" si="762"/>
        <v>0</v>
      </c>
      <c r="B6096" s="33">
        <f t="shared" si="769"/>
        <v>6095</v>
      </c>
      <c r="C6096" s="19"/>
      <c r="N6096" s="37"/>
      <c r="O6096" s="37"/>
      <c r="P6096" s="37"/>
      <c r="Q6096" s="37"/>
      <c r="R6096" s="37"/>
      <c r="S6096" s="32">
        <f t="shared" si="763"/>
        <v>0</v>
      </c>
      <c r="T6096" s="32">
        <f t="shared" si="764"/>
        <v>0</v>
      </c>
      <c r="U6096" s="32">
        <f t="shared" si="765"/>
        <v>0</v>
      </c>
      <c r="V6096" s="32">
        <f t="shared" si="766"/>
        <v>0</v>
      </c>
      <c r="W6096" s="32">
        <f t="shared" si="767"/>
        <v>0</v>
      </c>
      <c r="X6096" s="32">
        <f t="shared" si="768"/>
        <v>0</v>
      </c>
    </row>
    <row r="6097" spans="1:24" ht="14.25" customHeight="1">
      <c r="A6097" s="33" t="b">
        <f t="shared" si="762"/>
        <v>0</v>
      </c>
      <c r="B6097" s="33">
        <f t="shared" si="769"/>
        <v>6096</v>
      </c>
      <c r="C6097" s="19"/>
      <c r="N6097" s="37"/>
      <c r="O6097" s="37"/>
      <c r="P6097" s="37"/>
      <c r="Q6097" s="37"/>
      <c r="R6097" s="37"/>
      <c r="S6097" s="32">
        <f t="shared" si="763"/>
        <v>0</v>
      </c>
      <c r="T6097" s="32">
        <f t="shared" si="764"/>
        <v>0</v>
      </c>
      <c r="U6097" s="32">
        <f t="shared" si="765"/>
        <v>0</v>
      </c>
      <c r="V6097" s="32">
        <f t="shared" si="766"/>
        <v>0</v>
      </c>
      <c r="W6097" s="32">
        <f t="shared" si="767"/>
        <v>0</v>
      </c>
      <c r="X6097" s="32">
        <f t="shared" si="768"/>
        <v>0</v>
      </c>
    </row>
    <row r="6098" spans="1:24" ht="14.25" customHeight="1">
      <c r="A6098" s="33" t="b">
        <f t="shared" si="762"/>
        <v>0</v>
      </c>
      <c r="B6098" s="33">
        <f t="shared" si="769"/>
        <v>6097</v>
      </c>
      <c r="C6098" s="19"/>
      <c r="N6098" s="37"/>
      <c r="O6098" s="37"/>
      <c r="P6098" s="37"/>
      <c r="Q6098" s="37"/>
      <c r="R6098" s="37"/>
      <c r="S6098" s="32">
        <f t="shared" si="763"/>
        <v>0</v>
      </c>
      <c r="T6098" s="32">
        <f t="shared" si="764"/>
        <v>0</v>
      </c>
      <c r="U6098" s="32">
        <f t="shared" si="765"/>
        <v>0</v>
      </c>
      <c r="V6098" s="32">
        <f t="shared" si="766"/>
        <v>0</v>
      </c>
      <c r="W6098" s="32">
        <f t="shared" si="767"/>
        <v>0</v>
      </c>
      <c r="X6098" s="32">
        <f t="shared" si="768"/>
        <v>0</v>
      </c>
    </row>
    <row r="6099" spans="1:24" ht="14.25" customHeight="1">
      <c r="A6099" s="33" t="b">
        <f t="shared" si="762"/>
        <v>0</v>
      </c>
      <c r="B6099" s="33">
        <f t="shared" si="769"/>
        <v>6098</v>
      </c>
      <c r="C6099" s="19"/>
      <c r="N6099" s="37"/>
      <c r="O6099" s="37"/>
      <c r="P6099" s="37"/>
      <c r="Q6099" s="37"/>
      <c r="R6099" s="37"/>
      <c r="S6099" s="32">
        <f t="shared" si="763"/>
        <v>0</v>
      </c>
      <c r="T6099" s="32">
        <f t="shared" si="764"/>
        <v>0</v>
      </c>
      <c r="U6099" s="32">
        <f t="shared" si="765"/>
        <v>0</v>
      </c>
      <c r="V6099" s="32">
        <f t="shared" si="766"/>
        <v>0</v>
      </c>
      <c r="W6099" s="32">
        <f t="shared" si="767"/>
        <v>0</v>
      </c>
      <c r="X6099" s="32">
        <f t="shared" si="768"/>
        <v>0</v>
      </c>
    </row>
    <row r="6100" spans="1:24" ht="14.25" customHeight="1">
      <c r="A6100" s="33" t="b">
        <f t="shared" si="762"/>
        <v>0</v>
      </c>
      <c r="B6100" s="33">
        <f t="shared" si="769"/>
        <v>6099</v>
      </c>
      <c r="C6100" s="19"/>
      <c r="N6100" s="37"/>
      <c r="O6100" s="37"/>
      <c r="P6100" s="37"/>
      <c r="Q6100" s="37"/>
      <c r="R6100" s="37"/>
      <c r="S6100" s="32">
        <f t="shared" si="763"/>
        <v>0</v>
      </c>
      <c r="T6100" s="32">
        <f t="shared" si="764"/>
        <v>0</v>
      </c>
      <c r="U6100" s="32">
        <f t="shared" si="765"/>
        <v>0</v>
      </c>
      <c r="V6100" s="32">
        <f t="shared" si="766"/>
        <v>0</v>
      </c>
      <c r="W6100" s="32">
        <f t="shared" si="767"/>
        <v>0</v>
      </c>
      <c r="X6100" s="32">
        <f t="shared" si="768"/>
        <v>0</v>
      </c>
    </row>
    <row r="6101" spans="1:24" ht="14.25" customHeight="1">
      <c r="A6101" s="33" t="b">
        <f t="shared" si="762"/>
        <v>0</v>
      </c>
      <c r="B6101" s="33">
        <f t="shared" si="769"/>
        <v>6100</v>
      </c>
      <c r="C6101" s="19"/>
      <c r="N6101" s="37"/>
      <c r="O6101" s="37"/>
      <c r="P6101" s="37"/>
      <c r="Q6101" s="37"/>
      <c r="R6101" s="37"/>
      <c r="S6101" s="32">
        <f t="shared" si="763"/>
        <v>0</v>
      </c>
      <c r="T6101" s="32">
        <f t="shared" si="764"/>
        <v>0</v>
      </c>
      <c r="U6101" s="32">
        <f t="shared" si="765"/>
        <v>0</v>
      </c>
      <c r="V6101" s="32">
        <f t="shared" si="766"/>
        <v>0</v>
      </c>
      <c r="W6101" s="32">
        <f t="shared" si="767"/>
        <v>0</v>
      </c>
      <c r="X6101" s="32">
        <f t="shared" si="768"/>
        <v>0</v>
      </c>
    </row>
    <row r="6102" spans="1:24" ht="14.25" customHeight="1">
      <c r="A6102" s="33" t="b">
        <f t="shared" si="762"/>
        <v>0</v>
      </c>
      <c r="B6102" s="33">
        <f t="shared" si="769"/>
        <v>6101</v>
      </c>
      <c r="C6102" s="19"/>
      <c r="N6102" s="37"/>
      <c r="O6102" s="37"/>
      <c r="P6102" s="37"/>
      <c r="Q6102" s="37"/>
      <c r="R6102" s="37"/>
      <c r="S6102" s="32">
        <f t="shared" si="763"/>
        <v>0</v>
      </c>
      <c r="T6102" s="32">
        <f t="shared" si="764"/>
        <v>0</v>
      </c>
      <c r="U6102" s="32">
        <f t="shared" si="765"/>
        <v>0</v>
      </c>
      <c r="V6102" s="32">
        <f t="shared" si="766"/>
        <v>0</v>
      </c>
      <c r="W6102" s="32">
        <f t="shared" si="767"/>
        <v>0</v>
      </c>
      <c r="X6102" s="32">
        <f t="shared" si="768"/>
        <v>0</v>
      </c>
    </row>
    <row r="6103" spans="1:24" ht="14.25" customHeight="1">
      <c r="A6103" s="33" t="b">
        <f t="shared" si="762"/>
        <v>0</v>
      </c>
      <c r="B6103" s="33">
        <f t="shared" si="769"/>
        <v>6102</v>
      </c>
      <c r="C6103" s="19"/>
      <c r="N6103" s="37"/>
      <c r="O6103" s="37"/>
      <c r="P6103" s="37"/>
      <c r="Q6103" s="37"/>
      <c r="R6103" s="37"/>
      <c r="S6103" s="32">
        <f t="shared" si="763"/>
        <v>0</v>
      </c>
      <c r="T6103" s="32">
        <f t="shared" si="764"/>
        <v>0</v>
      </c>
      <c r="U6103" s="32">
        <f t="shared" si="765"/>
        <v>0</v>
      </c>
      <c r="V6103" s="32">
        <f t="shared" si="766"/>
        <v>0</v>
      </c>
      <c r="W6103" s="32">
        <f t="shared" si="767"/>
        <v>0</v>
      </c>
      <c r="X6103" s="32">
        <f t="shared" si="768"/>
        <v>0</v>
      </c>
    </row>
    <row r="6104" spans="1:24" ht="14.25" customHeight="1">
      <c r="A6104" s="33" t="b">
        <f t="shared" si="762"/>
        <v>0</v>
      </c>
      <c r="B6104" s="33">
        <f t="shared" si="769"/>
        <v>6103</v>
      </c>
      <c r="C6104" s="19"/>
      <c r="N6104" s="37"/>
      <c r="O6104" s="37"/>
      <c r="P6104" s="37"/>
      <c r="Q6104" s="37"/>
      <c r="R6104" s="37"/>
      <c r="S6104" s="32">
        <f t="shared" si="763"/>
        <v>0</v>
      </c>
      <c r="T6104" s="32">
        <f t="shared" si="764"/>
        <v>0</v>
      </c>
      <c r="U6104" s="32">
        <f t="shared" si="765"/>
        <v>0</v>
      </c>
      <c r="V6104" s="32">
        <f t="shared" si="766"/>
        <v>0</v>
      </c>
      <c r="W6104" s="32">
        <f t="shared" si="767"/>
        <v>0</v>
      </c>
      <c r="X6104" s="32">
        <f t="shared" si="768"/>
        <v>0</v>
      </c>
    </row>
    <row r="6105" spans="1:24" ht="14.25" customHeight="1">
      <c r="A6105" s="33" t="b">
        <f t="shared" si="762"/>
        <v>0</v>
      </c>
      <c r="B6105" s="33">
        <f t="shared" si="769"/>
        <v>6104</v>
      </c>
      <c r="C6105" s="19"/>
      <c r="N6105" s="37"/>
      <c r="O6105" s="37"/>
      <c r="P6105" s="37"/>
      <c r="Q6105" s="37"/>
      <c r="R6105" s="37"/>
      <c r="S6105" s="32">
        <f t="shared" si="763"/>
        <v>0</v>
      </c>
      <c r="T6105" s="32">
        <f t="shared" si="764"/>
        <v>0</v>
      </c>
      <c r="U6105" s="32">
        <f t="shared" si="765"/>
        <v>0</v>
      </c>
      <c r="V6105" s="32">
        <f t="shared" si="766"/>
        <v>0</v>
      </c>
      <c r="W6105" s="32">
        <f t="shared" si="767"/>
        <v>0</v>
      </c>
      <c r="X6105" s="32">
        <f t="shared" si="768"/>
        <v>0</v>
      </c>
    </row>
    <row r="6106" spans="1:24" ht="14.25" customHeight="1">
      <c r="A6106" s="33" t="b">
        <f t="shared" si="762"/>
        <v>0</v>
      </c>
      <c r="B6106" s="33">
        <f t="shared" si="769"/>
        <v>6105</v>
      </c>
      <c r="C6106" s="19"/>
      <c r="N6106" s="37"/>
      <c r="O6106" s="37"/>
      <c r="P6106" s="37"/>
      <c r="Q6106" s="37"/>
      <c r="R6106" s="37"/>
      <c r="S6106" s="32">
        <f t="shared" si="763"/>
        <v>0</v>
      </c>
      <c r="T6106" s="32">
        <f t="shared" si="764"/>
        <v>0</v>
      </c>
      <c r="U6106" s="32">
        <f t="shared" si="765"/>
        <v>0</v>
      </c>
      <c r="V6106" s="32">
        <f t="shared" si="766"/>
        <v>0</v>
      </c>
      <c r="W6106" s="32">
        <f t="shared" si="767"/>
        <v>0</v>
      </c>
      <c r="X6106" s="32">
        <f t="shared" si="768"/>
        <v>0</v>
      </c>
    </row>
    <row r="6107" spans="1:24" ht="14.25" customHeight="1">
      <c r="A6107" s="33" t="b">
        <f t="shared" si="762"/>
        <v>0</v>
      </c>
      <c r="B6107" s="33">
        <f t="shared" si="769"/>
        <v>6106</v>
      </c>
      <c r="C6107" s="19"/>
      <c r="N6107" s="37"/>
      <c r="O6107" s="37"/>
      <c r="P6107" s="37"/>
      <c r="Q6107" s="37"/>
      <c r="R6107" s="37"/>
      <c r="S6107" s="32">
        <f t="shared" si="763"/>
        <v>0</v>
      </c>
      <c r="T6107" s="32">
        <f t="shared" si="764"/>
        <v>0</v>
      </c>
      <c r="U6107" s="32">
        <f t="shared" si="765"/>
        <v>0</v>
      </c>
      <c r="V6107" s="32">
        <f t="shared" si="766"/>
        <v>0</v>
      </c>
      <c r="W6107" s="32">
        <f t="shared" si="767"/>
        <v>0</v>
      </c>
      <c r="X6107" s="32">
        <f t="shared" si="768"/>
        <v>0</v>
      </c>
    </row>
    <row r="6108" spans="1:24" ht="14.25" customHeight="1">
      <c r="A6108" s="33" t="b">
        <f t="shared" si="762"/>
        <v>0</v>
      </c>
      <c r="B6108" s="33">
        <f t="shared" si="769"/>
        <v>6107</v>
      </c>
      <c r="C6108" s="19"/>
      <c r="N6108" s="37"/>
      <c r="O6108" s="37"/>
      <c r="P6108" s="37"/>
      <c r="Q6108" s="37"/>
      <c r="R6108" s="37"/>
      <c r="S6108" s="32">
        <f t="shared" si="763"/>
        <v>0</v>
      </c>
      <c r="T6108" s="32">
        <f t="shared" si="764"/>
        <v>0</v>
      </c>
      <c r="U6108" s="32">
        <f t="shared" si="765"/>
        <v>0</v>
      </c>
      <c r="V6108" s="32">
        <f t="shared" si="766"/>
        <v>0</v>
      </c>
      <c r="W6108" s="32">
        <f t="shared" si="767"/>
        <v>0</v>
      </c>
      <c r="X6108" s="32">
        <f t="shared" si="768"/>
        <v>0</v>
      </c>
    </row>
    <row r="6109" spans="1:24" ht="14.25" customHeight="1">
      <c r="A6109" s="33" t="b">
        <f t="shared" si="762"/>
        <v>0</v>
      </c>
      <c r="B6109" s="33">
        <f t="shared" si="769"/>
        <v>6108</v>
      </c>
      <c r="C6109" s="19"/>
      <c r="N6109" s="37"/>
      <c r="O6109" s="37"/>
      <c r="P6109" s="37"/>
      <c r="Q6109" s="37"/>
      <c r="R6109" s="37"/>
      <c r="S6109" s="32">
        <f t="shared" si="763"/>
        <v>0</v>
      </c>
      <c r="T6109" s="32">
        <f t="shared" si="764"/>
        <v>0</v>
      </c>
      <c r="U6109" s="32">
        <f t="shared" si="765"/>
        <v>0</v>
      </c>
      <c r="V6109" s="32">
        <f t="shared" si="766"/>
        <v>0</v>
      </c>
      <c r="W6109" s="32">
        <f t="shared" si="767"/>
        <v>0</v>
      </c>
      <c r="X6109" s="32">
        <f t="shared" si="768"/>
        <v>0</v>
      </c>
    </row>
    <row r="6110" spans="1:24" ht="14.25" customHeight="1">
      <c r="A6110" s="33" t="b">
        <f t="shared" si="762"/>
        <v>0</v>
      </c>
      <c r="B6110" s="33">
        <f t="shared" si="769"/>
        <v>6109</v>
      </c>
      <c r="C6110" s="19"/>
      <c r="N6110" s="37"/>
      <c r="O6110" s="37"/>
      <c r="P6110" s="37"/>
      <c r="Q6110" s="37"/>
      <c r="R6110" s="37"/>
      <c r="S6110" s="32">
        <f t="shared" si="763"/>
        <v>0</v>
      </c>
      <c r="T6110" s="32">
        <f t="shared" si="764"/>
        <v>0</v>
      </c>
      <c r="U6110" s="32">
        <f t="shared" si="765"/>
        <v>0</v>
      </c>
      <c r="V6110" s="32">
        <f t="shared" si="766"/>
        <v>0</v>
      </c>
      <c r="W6110" s="32">
        <f t="shared" si="767"/>
        <v>0</v>
      </c>
      <c r="X6110" s="32">
        <f t="shared" si="768"/>
        <v>0</v>
      </c>
    </row>
    <row r="6111" spans="1:24" ht="14.25" customHeight="1">
      <c r="A6111" s="33" t="b">
        <f t="shared" si="762"/>
        <v>0</v>
      </c>
      <c r="B6111" s="33">
        <f t="shared" si="769"/>
        <v>6110</v>
      </c>
      <c r="C6111" s="19"/>
      <c r="N6111" s="37"/>
      <c r="O6111" s="37"/>
      <c r="P6111" s="37"/>
      <c r="Q6111" s="37"/>
      <c r="R6111" s="37"/>
      <c r="S6111" s="32">
        <f t="shared" si="763"/>
        <v>0</v>
      </c>
      <c r="T6111" s="32">
        <f t="shared" si="764"/>
        <v>0</v>
      </c>
      <c r="U6111" s="32">
        <f t="shared" si="765"/>
        <v>0</v>
      </c>
      <c r="V6111" s="32">
        <f t="shared" si="766"/>
        <v>0</v>
      </c>
      <c r="W6111" s="32">
        <f t="shared" si="767"/>
        <v>0</v>
      </c>
      <c r="X6111" s="32">
        <f t="shared" si="768"/>
        <v>0</v>
      </c>
    </row>
    <row r="6112" spans="1:24" ht="14.25" customHeight="1">
      <c r="A6112" s="33" t="b">
        <f t="shared" si="762"/>
        <v>0</v>
      </c>
      <c r="B6112" s="33">
        <f t="shared" si="769"/>
        <v>6111</v>
      </c>
      <c r="C6112" s="19"/>
      <c r="N6112" s="37"/>
      <c r="O6112" s="37"/>
      <c r="P6112" s="37"/>
      <c r="Q6112" s="37"/>
      <c r="R6112" s="37"/>
      <c r="S6112" s="32">
        <f t="shared" si="763"/>
        <v>0</v>
      </c>
      <c r="T6112" s="32">
        <f t="shared" si="764"/>
        <v>0</v>
      </c>
      <c r="U6112" s="32">
        <f t="shared" si="765"/>
        <v>0</v>
      </c>
      <c r="V6112" s="32">
        <f t="shared" si="766"/>
        <v>0</v>
      </c>
      <c r="W6112" s="32">
        <f t="shared" si="767"/>
        <v>0</v>
      </c>
      <c r="X6112" s="32">
        <f t="shared" si="768"/>
        <v>0</v>
      </c>
    </row>
    <row r="6113" spans="1:24" ht="14.25" customHeight="1">
      <c r="A6113" s="33" t="b">
        <f t="shared" si="762"/>
        <v>0</v>
      </c>
      <c r="B6113" s="33">
        <f t="shared" si="769"/>
        <v>6112</v>
      </c>
      <c r="C6113" s="19"/>
      <c r="N6113" s="37"/>
      <c r="O6113" s="37"/>
      <c r="P6113" s="37"/>
      <c r="Q6113" s="37"/>
      <c r="R6113" s="37"/>
      <c r="S6113" s="32">
        <f t="shared" si="763"/>
        <v>0</v>
      </c>
      <c r="T6113" s="32">
        <f t="shared" si="764"/>
        <v>0</v>
      </c>
      <c r="U6113" s="32">
        <f t="shared" si="765"/>
        <v>0</v>
      </c>
      <c r="V6113" s="32">
        <f t="shared" si="766"/>
        <v>0</v>
      </c>
      <c r="W6113" s="32">
        <f t="shared" si="767"/>
        <v>0</v>
      </c>
      <c r="X6113" s="32">
        <f t="shared" si="768"/>
        <v>0</v>
      </c>
    </row>
    <row r="6114" spans="1:24" ht="14.25" customHeight="1">
      <c r="A6114" s="33" t="b">
        <f t="shared" si="762"/>
        <v>0</v>
      </c>
      <c r="B6114" s="33">
        <f t="shared" si="769"/>
        <v>6113</v>
      </c>
      <c r="C6114" s="19"/>
      <c r="N6114" s="37"/>
      <c r="O6114" s="37"/>
      <c r="P6114" s="37"/>
      <c r="Q6114" s="37"/>
      <c r="R6114" s="37"/>
      <c r="S6114" s="32">
        <f t="shared" si="763"/>
        <v>0</v>
      </c>
      <c r="T6114" s="32">
        <f t="shared" si="764"/>
        <v>0</v>
      </c>
      <c r="U6114" s="32">
        <f t="shared" si="765"/>
        <v>0</v>
      </c>
      <c r="V6114" s="32">
        <f t="shared" si="766"/>
        <v>0</v>
      </c>
      <c r="W6114" s="32">
        <f t="shared" si="767"/>
        <v>0</v>
      </c>
      <c r="X6114" s="32">
        <f t="shared" si="768"/>
        <v>0</v>
      </c>
    </row>
    <row r="6115" spans="1:24" ht="14.25" customHeight="1">
      <c r="A6115" s="33" t="b">
        <f t="shared" si="762"/>
        <v>0</v>
      </c>
      <c r="B6115" s="33">
        <f t="shared" si="769"/>
        <v>6114</v>
      </c>
      <c r="C6115" s="19"/>
      <c r="N6115" s="37"/>
      <c r="O6115" s="37"/>
      <c r="P6115" s="37"/>
      <c r="Q6115" s="37"/>
      <c r="R6115" s="37"/>
      <c r="S6115" s="32">
        <f t="shared" si="763"/>
        <v>0</v>
      </c>
      <c r="T6115" s="32">
        <f t="shared" si="764"/>
        <v>0</v>
      </c>
      <c r="U6115" s="32">
        <f t="shared" si="765"/>
        <v>0</v>
      </c>
      <c r="V6115" s="32">
        <f t="shared" si="766"/>
        <v>0</v>
      </c>
      <c r="W6115" s="32">
        <f t="shared" si="767"/>
        <v>0</v>
      </c>
      <c r="X6115" s="32">
        <f t="shared" si="768"/>
        <v>0</v>
      </c>
    </row>
    <row r="6116" spans="1:24" ht="14.25" customHeight="1">
      <c r="A6116" s="33" t="b">
        <f t="shared" si="762"/>
        <v>0</v>
      </c>
      <c r="B6116" s="33">
        <f t="shared" si="769"/>
        <v>6115</v>
      </c>
      <c r="C6116" s="19"/>
      <c r="N6116" s="37"/>
      <c r="O6116" s="37"/>
      <c r="P6116" s="37"/>
      <c r="Q6116" s="37"/>
      <c r="R6116" s="37"/>
      <c r="S6116" s="32">
        <f t="shared" si="763"/>
        <v>0</v>
      </c>
      <c r="T6116" s="32">
        <f t="shared" si="764"/>
        <v>0</v>
      </c>
      <c r="U6116" s="32">
        <f t="shared" si="765"/>
        <v>0</v>
      </c>
      <c r="V6116" s="32">
        <f t="shared" si="766"/>
        <v>0</v>
      </c>
      <c r="W6116" s="32">
        <f t="shared" si="767"/>
        <v>0</v>
      </c>
      <c r="X6116" s="32">
        <f t="shared" si="768"/>
        <v>0</v>
      </c>
    </row>
    <row r="6117" spans="1:24" ht="14.25" customHeight="1">
      <c r="A6117" s="33" t="b">
        <f t="shared" si="762"/>
        <v>0</v>
      </c>
      <c r="B6117" s="33">
        <f t="shared" si="769"/>
        <v>6116</v>
      </c>
      <c r="C6117" s="19"/>
      <c r="N6117" s="37"/>
      <c r="O6117" s="37"/>
      <c r="P6117" s="37"/>
      <c r="Q6117" s="37"/>
      <c r="R6117" s="37"/>
      <c r="S6117" s="32">
        <f t="shared" si="763"/>
        <v>0</v>
      </c>
      <c r="T6117" s="32">
        <f t="shared" si="764"/>
        <v>0</v>
      </c>
      <c r="U6117" s="32">
        <f t="shared" si="765"/>
        <v>0</v>
      </c>
      <c r="V6117" s="32">
        <f t="shared" si="766"/>
        <v>0</v>
      </c>
      <c r="W6117" s="32">
        <f t="shared" si="767"/>
        <v>0</v>
      </c>
      <c r="X6117" s="32">
        <f t="shared" si="768"/>
        <v>0</v>
      </c>
    </row>
    <row r="6118" spans="1:24" ht="14.25" customHeight="1">
      <c r="A6118" s="33" t="b">
        <f t="shared" si="762"/>
        <v>0</v>
      </c>
      <c r="B6118" s="33">
        <f t="shared" si="769"/>
        <v>6117</v>
      </c>
      <c r="C6118" s="19"/>
      <c r="N6118" s="37"/>
      <c r="O6118" s="37"/>
      <c r="P6118" s="37"/>
      <c r="Q6118" s="37"/>
      <c r="R6118" s="37"/>
      <c r="S6118" s="32">
        <f t="shared" si="763"/>
        <v>0</v>
      </c>
      <c r="T6118" s="32">
        <f t="shared" si="764"/>
        <v>0</v>
      </c>
      <c r="U6118" s="32">
        <f t="shared" si="765"/>
        <v>0</v>
      </c>
      <c r="V6118" s="32">
        <f t="shared" si="766"/>
        <v>0</v>
      </c>
      <c r="W6118" s="32">
        <f t="shared" si="767"/>
        <v>0</v>
      </c>
      <c r="X6118" s="32">
        <f t="shared" si="768"/>
        <v>0</v>
      </c>
    </row>
    <row r="6119" spans="1:24" ht="14.25" customHeight="1">
      <c r="A6119" s="33" t="b">
        <f t="shared" si="762"/>
        <v>0</v>
      </c>
      <c r="B6119" s="33">
        <f t="shared" si="769"/>
        <v>6118</v>
      </c>
      <c r="C6119" s="19"/>
      <c r="N6119" s="37"/>
      <c r="O6119" s="37"/>
      <c r="P6119" s="37"/>
      <c r="Q6119" s="37"/>
      <c r="R6119" s="37"/>
      <c r="S6119" s="32">
        <f t="shared" si="763"/>
        <v>0</v>
      </c>
      <c r="T6119" s="32">
        <f t="shared" si="764"/>
        <v>0</v>
      </c>
      <c r="U6119" s="32">
        <f t="shared" si="765"/>
        <v>0</v>
      </c>
      <c r="V6119" s="32">
        <f t="shared" si="766"/>
        <v>0</v>
      </c>
      <c r="W6119" s="32">
        <f t="shared" si="767"/>
        <v>0</v>
      </c>
      <c r="X6119" s="32">
        <f t="shared" si="768"/>
        <v>0</v>
      </c>
    </row>
    <row r="6120" spans="1:24" ht="14.25" customHeight="1">
      <c r="A6120" s="33" t="b">
        <f t="shared" si="762"/>
        <v>0</v>
      </c>
      <c r="B6120" s="33">
        <f t="shared" si="769"/>
        <v>6119</v>
      </c>
      <c r="C6120" s="18"/>
      <c r="N6120" s="37"/>
      <c r="O6120" s="37"/>
      <c r="P6120" s="37"/>
      <c r="Q6120" s="37"/>
      <c r="R6120" s="37"/>
      <c r="S6120" s="32">
        <f t="shared" si="763"/>
        <v>0</v>
      </c>
      <c r="T6120" s="32">
        <f t="shared" si="764"/>
        <v>0</v>
      </c>
      <c r="U6120" s="32">
        <f t="shared" si="765"/>
        <v>0</v>
      </c>
      <c r="V6120" s="32">
        <f t="shared" si="766"/>
        <v>0</v>
      </c>
      <c r="W6120" s="32">
        <f t="shared" si="767"/>
        <v>0</v>
      </c>
      <c r="X6120" s="32">
        <f t="shared" si="768"/>
        <v>0</v>
      </c>
    </row>
    <row r="6121" spans="1:24" ht="14.25" customHeight="1">
      <c r="A6121" s="33" t="b">
        <f t="shared" si="762"/>
        <v>0</v>
      </c>
      <c r="B6121" s="33">
        <f t="shared" si="769"/>
        <v>6120</v>
      </c>
      <c r="C6121" s="19"/>
      <c r="N6121" s="37"/>
      <c r="O6121" s="37"/>
      <c r="P6121" s="37"/>
      <c r="Q6121" s="37"/>
      <c r="R6121" s="37"/>
      <c r="S6121" s="32">
        <f t="shared" si="763"/>
        <v>0</v>
      </c>
      <c r="T6121" s="32">
        <f t="shared" si="764"/>
        <v>0</v>
      </c>
      <c r="U6121" s="32">
        <f t="shared" si="765"/>
        <v>0</v>
      </c>
      <c r="V6121" s="32">
        <f t="shared" si="766"/>
        <v>0</v>
      </c>
      <c r="W6121" s="32">
        <f t="shared" si="767"/>
        <v>0</v>
      </c>
      <c r="X6121" s="32">
        <f t="shared" si="768"/>
        <v>0</v>
      </c>
    </row>
    <row r="6122" spans="1:24" ht="14.25" customHeight="1">
      <c r="A6122" s="33" t="b">
        <f t="shared" si="762"/>
        <v>0</v>
      </c>
      <c r="B6122" s="33">
        <f t="shared" si="769"/>
        <v>6121</v>
      </c>
      <c r="C6122" s="19"/>
      <c r="N6122" s="37"/>
      <c r="O6122" s="37"/>
      <c r="P6122" s="37"/>
      <c r="Q6122" s="37"/>
      <c r="R6122" s="37"/>
      <c r="S6122" s="32">
        <f t="shared" si="763"/>
        <v>0</v>
      </c>
      <c r="T6122" s="32">
        <f t="shared" si="764"/>
        <v>0</v>
      </c>
      <c r="U6122" s="32">
        <f t="shared" si="765"/>
        <v>0</v>
      </c>
      <c r="V6122" s="32">
        <f t="shared" si="766"/>
        <v>0</v>
      </c>
      <c r="W6122" s="32">
        <f t="shared" si="767"/>
        <v>0</v>
      </c>
      <c r="X6122" s="32">
        <f t="shared" si="768"/>
        <v>0</v>
      </c>
    </row>
    <row r="6123" spans="1:24" ht="14.25" customHeight="1">
      <c r="A6123" s="33" t="b">
        <f t="shared" si="762"/>
        <v>0</v>
      </c>
      <c r="B6123" s="33">
        <f t="shared" si="769"/>
        <v>6122</v>
      </c>
      <c r="C6123" s="19"/>
      <c r="N6123" s="37"/>
      <c r="O6123" s="37"/>
      <c r="P6123" s="37"/>
      <c r="Q6123" s="37"/>
      <c r="R6123" s="37"/>
      <c r="S6123" s="32">
        <f t="shared" si="763"/>
        <v>0</v>
      </c>
      <c r="T6123" s="32">
        <f t="shared" si="764"/>
        <v>0</v>
      </c>
      <c r="U6123" s="32">
        <f t="shared" si="765"/>
        <v>0</v>
      </c>
      <c r="V6123" s="32">
        <f t="shared" si="766"/>
        <v>0</v>
      </c>
      <c r="W6123" s="32">
        <f t="shared" si="767"/>
        <v>0</v>
      </c>
      <c r="X6123" s="32">
        <f t="shared" si="768"/>
        <v>0</v>
      </c>
    </row>
    <row r="6124" spans="1:24" ht="14.25" customHeight="1">
      <c r="A6124" s="33" t="b">
        <f t="shared" si="762"/>
        <v>0</v>
      </c>
      <c r="B6124" s="33">
        <f t="shared" si="769"/>
        <v>6123</v>
      </c>
      <c r="C6124" s="19"/>
      <c r="N6124" s="37"/>
      <c r="O6124" s="37"/>
      <c r="P6124" s="37"/>
      <c r="Q6124" s="37"/>
      <c r="R6124" s="37"/>
      <c r="S6124" s="32">
        <f t="shared" si="763"/>
        <v>0</v>
      </c>
      <c r="T6124" s="32">
        <f t="shared" si="764"/>
        <v>0</v>
      </c>
      <c r="U6124" s="32">
        <f t="shared" si="765"/>
        <v>0</v>
      </c>
      <c r="V6124" s="32">
        <f t="shared" si="766"/>
        <v>0</v>
      </c>
      <c r="W6124" s="32">
        <f t="shared" si="767"/>
        <v>0</v>
      </c>
      <c r="X6124" s="32">
        <f t="shared" si="768"/>
        <v>0</v>
      </c>
    </row>
    <row r="6125" spans="1:24" ht="14.25" customHeight="1">
      <c r="A6125" s="33" t="b">
        <f t="shared" si="762"/>
        <v>0</v>
      </c>
      <c r="B6125" s="33">
        <f t="shared" si="769"/>
        <v>6124</v>
      </c>
      <c r="C6125" s="19"/>
      <c r="N6125" s="37"/>
      <c r="O6125" s="37"/>
      <c r="P6125" s="37"/>
      <c r="Q6125" s="37"/>
      <c r="R6125" s="37"/>
      <c r="S6125" s="32">
        <f t="shared" si="763"/>
        <v>0</v>
      </c>
      <c r="T6125" s="32">
        <f t="shared" si="764"/>
        <v>0</v>
      </c>
      <c r="U6125" s="32">
        <f t="shared" si="765"/>
        <v>0</v>
      </c>
      <c r="V6125" s="32">
        <f t="shared" si="766"/>
        <v>0</v>
      </c>
      <c r="W6125" s="32">
        <f t="shared" si="767"/>
        <v>0</v>
      </c>
      <c r="X6125" s="32">
        <f t="shared" si="768"/>
        <v>0</v>
      </c>
    </row>
    <row r="6126" spans="1:24" ht="14.25" customHeight="1">
      <c r="A6126" s="33" t="b">
        <f t="shared" si="762"/>
        <v>0</v>
      </c>
      <c r="B6126" s="33">
        <f t="shared" si="769"/>
        <v>6125</v>
      </c>
      <c r="C6126" s="19"/>
      <c r="N6126" s="37"/>
      <c r="O6126" s="37"/>
      <c r="P6126" s="37"/>
      <c r="Q6126" s="37"/>
      <c r="R6126" s="37"/>
      <c r="S6126" s="32">
        <f t="shared" si="763"/>
        <v>0</v>
      </c>
      <c r="T6126" s="32">
        <f t="shared" si="764"/>
        <v>0</v>
      </c>
      <c r="U6126" s="32">
        <f t="shared" si="765"/>
        <v>0</v>
      </c>
      <c r="V6126" s="32">
        <f t="shared" si="766"/>
        <v>0</v>
      </c>
      <c r="W6126" s="32">
        <f t="shared" si="767"/>
        <v>0</v>
      </c>
      <c r="X6126" s="32">
        <f t="shared" si="768"/>
        <v>0</v>
      </c>
    </row>
    <row r="6127" spans="1:24" ht="14.25" customHeight="1">
      <c r="A6127" s="33" t="b">
        <f t="shared" si="762"/>
        <v>0</v>
      </c>
      <c r="B6127" s="33">
        <f t="shared" si="769"/>
        <v>6126</v>
      </c>
      <c r="C6127" s="19"/>
      <c r="N6127" s="37"/>
      <c r="O6127" s="37"/>
      <c r="P6127" s="37"/>
      <c r="Q6127" s="37"/>
      <c r="R6127" s="37"/>
      <c r="S6127" s="32">
        <f t="shared" si="763"/>
        <v>0</v>
      </c>
      <c r="T6127" s="32">
        <f t="shared" si="764"/>
        <v>0</v>
      </c>
      <c r="U6127" s="32">
        <f t="shared" si="765"/>
        <v>0</v>
      </c>
      <c r="V6127" s="32">
        <f t="shared" si="766"/>
        <v>0</v>
      </c>
      <c r="W6127" s="32">
        <f t="shared" si="767"/>
        <v>0</v>
      </c>
      <c r="X6127" s="32">
        <f t="shared" si="768"/>
        <v>0</v>
      </c>
    </row>
    <row r="6128" spans="1:24" ht="14.25" customHeight="1">
      <c r="A6128" s="33" t="b">
        <f t="shared" si="762"/>
        <v>0</v>
      </c>
      <c r="B6128" s="33">
        <f t="shared" si="769"/>
        <v>6127</v>
      </c>
      <c r="C6128" s="19"/>
      <c r="N6128" s="37"/>
      <c r="O6128" s="37"/>
      <c r="P6128" s="37"/>
      <c r="Q6128" s="37"/>
      <c r="R6128" s="37"/>
      <c r="S6128" s="32">
        <f t="shared" si="763"/>
        <v>0</v>
      </c>
      <c r="T6128" s="32">
        <f t="shared" si="764"/>
        <v>0</v>
      </c>
      <c r="U6128" s="32">
        <f t="shared" si="765"/>
        <v>0</v>
      </c>
      <c r="V6128" s="32">
        <f t="shared" si="766"/>
        <v>0</v>
      </c>
      <c r="W6128" s="32">
        <f t="shared" si="767"/>
        <v>0</v>
      </c>
      <c r="X6128" s="32">
        <f t="shared" si="768"/>
        <v>0</v>
      </c>
    </row>
    <row r="6129" spans="1:24" ht="14.25" customHeight="1">
      <c r="A6129" s="33" t="b">
        <f t="shared" si="762"/>
        <v>0</v>
      </c>
      <c r="B6129" s="33">
        <f t="shared" si="769"/>
        <v>6128</v>
      </c>
      <c r="C6129" s="19"/>
      <c r="N6129" s="37"/>
      <c r="O6129" s="37"/>
      <c r="P6129" s="37"/>
      <c r="Q6129" s="37"/>
      <c r="R6129" s="37"/>
      <c r="S6129" s="32">
        <f t="shared" si="763"/>
        <v>0</v>
      </c>
      <c r="T6129" s="32">
        <f t="shared" si="764"/>
        <v>0</v>
      </c>
      <c r="U6129" s="32">
        <f t="shared" si="765"/>
        <v>0</v>
      </c>
      <c r="V6129" s="32">
        <f t="shared" si="766"/>
        <v>0</v>
      </c>
      <c r="W6129" s="32">
        <f t="shared" si="767"/>
        <v>0</v>
      </c>
      <c r="X6129" s="32">
        <f t="shared" si="768"/>
        <v>0</v>
      </c>
    </row>
    <row r="6130" spans="1:24" ht="14.25" customHeight="1">
      <c r="A6130" s="33" t="b">
        <f t="shared" si="762"/>
        <v>0</v>
      </c>
      <c r="B6130" s="33">
        <f t="shared" si="769"/>
        <v>6129</v>
      </c>
      <c r="C6130" s="19"/>
      <c r="N6130" s="37"/>
      <c r="O6130" s="37"/>
      <c r="P6130" s="37"/>
      <c r="Q6130" s="37"/>
      <c r="R6130" s="37"/>
      <c r="S6130" s="32">
        <f t="shared" si="763"/>
        <v>0</v>
      </c>
      <c r="T6130" s="32">
        <f t="shared" si="764"/>
        <v>0</v>
      </c>
      <c r="U6130" s="32">
        <f t="shared" si="765"/>
        <v>0</v>
      </c>
      <c r="V6130" s="32">
        <f t="shared" si="766"/>
        <v>0</v>
      </c>
      <c r="W6130" s="32">
        <f t="shared" si="767"/>
        <v>0</v>
      </c>
      <c r="X6130" s="32">
        <f t="shared" si="768"/>
        <v>0</v>
      </c>
    </row>
    <row r="6131" spans="1:24" ht="14.25" customHeight="1">
      <c r="A6131" s="33" t="b">
        <f t="shared" si="762"/>
        <v>0</v>
      </c>
      <c r="B6131" s="33">
        <f t="shared" si="769"/>
        <v>6130</v>
      </c>
      <c r="C6131" s="19"/>
      <c r="N6131" s="37"/>
      <c r="O6131" s="37"/>
      <c r="P6131" s="37"/>
      <c r="Q6131" s="37"/>
      <c r="R6131" s="37"/>
      <c r="S6131" s="32">
        <f t="shared" si="763"/>
        <v>0</v>
      </c>
      <c r="T6131" s="32">
        <f t="shared" si="764"/>
        <v>0</v>
      </c>
      <c r="U6131" s="32">
        <f t="shared" si="765"/>
        <v>0</v>
      </c>
      <c r="V6131" s="32">
        <f t="shared" si="766"/>
        <v>0</v>
      </c>
      <c r="W6131" s="32">
        <f t="shared" si="767"/>
        <v>0</v>
      </c>
      <c r="X6131" s="32">
        <f t="shared" si="768"/>
        <v>0</v>
      </c>
    </row>
    <row r="6132" spans="1:24" ht="14.25" customHeight="1">
      <c r="A6132" s="33" t="b">
        <f t="shared" si="762"/>
        <v>0</v>
      </c>
      <c r="B6132" s="33">
        <f t="shared" si="769"/>
        <v>6131</v>
      </c>
      <c r="C6132" s="19"/>
      <c r="N6132" s="37"/>
      <c r="O6132" s="37"/>
      <c r="P6132" s="37"/>
      <c r="Q6132" s="37"/>
      <c r="R6132" s="37"/>
      <c r="S6132" s="32">
        <f t="shared" si="763"/>
        <v>0</v>
      </c>
      <c r="T6132" s="32">
        <f t="shared" si="764"/>
        <v>0</v>
      </c>
      <c r="U6132" s="32">
        <f t="shared" si="765"/>
        <v>0</v>
      </c>
      <c r="V6132" s="32">
        <f t="shared" si="766"/>
        <v>0</v>
      </c>
      <c r="W6132" s="32">
        <f t="shared" si="767"/>
        <v>0</v>
      </c>
      <c r="X6132" s="32">
        <f t="shared" si="768"/>
        <v>0</v>
      </c>
    </row>
    <row r="6133" spans="1:24" ht="14.25" customHeight="1">
      <c r="A6133" s="33" t="b">
        <f t="shared" si="762"/>
        <v>0</v>
      </c>
      <c r="B6133" s="33">
        <f t="shared" si="769"/>
        <v>6132</v>
      </c>
      <c r="C6133" s="19"/>
      <c r="N6133" s="37"/>
      <c r="O6133" s="37"/>
      <c r="P6133" s="37"/>
      <c r="Q6133" s="37"/>
      <c r="R6133" s="37"/>
      <c r="S6133" s="32">
        <f t="shared" si="763"/>
        <v>0</v>
      </c>
      <c r="T6133" s="32">
        <f t="shared" si="764"/>
        <v>0</v>
      </c>
      <c r="U6133" s="32">
        <f t="shared" si="765"/>
        <v>0</v>
      </c>
      <c r="V6133" s="32">
        <f t="shared" si="766"/>
        <v>0</v>
      </c>
      <c r="W6133" s="32">
        <f t="shared" si="767"/>
        <v>0</v>
      </c>
      <c r="X6133" s="32">
        <f t="shared" si="768"/>
        <v>0</v>
      </c>
    </row>
    <row r="6134" spans="1:24" ht="14.25" customHeight="1">
      <c r="A6134" s="33" t="b">
        <f t="shared" si="762"/>
        <v>0</v>
      </c>
      <c r="B6134" s="33">
        <f t="shared" si="769"/>
        <v>6133</v>
      </c>
      <c r="C6134" s="19"/>
      <c r="N6134" s="37"/>
      <c r="O6134" s="37"/>
      <c r="P6134" s="37"/>
      <c r="Q6134" s="37"/>
      <c r="R6134" s="37"/>
      <c r="S6134" s="32">
        <f t="shared" si="763"/>
        <v>0</v>
      </c>
      <c r="T6134" s="32">
        <f t="shared" si="764"/>
        <v>0</v>
      </c>
      <c r="U6134" s="32">
        <f t="shared" si="765"/>
        <v>0</v>
      </c>
      <c r="V6134" s="32">
        <f t="shared" si="766"/>
        <v>0</v>
      </c>
      <c r="W6134" s="32">
        <f t="shared" si="767"/>
        <v>0</v>
      </c>
      <c r="X6134" s="32">
        <f t="shared" si="768"/>
        <v>0</v>
      </c>
    </row>
    <row r="6135" spans="1:24" ht="14.25" customHeight="1">
      <c r="A6135" s="33" t="b">
        <f t="shared" si="762"/>
        <v>0</v>
      </c>
      <c r="B6135" s="33">
        <f t="shared" si="769"/>
        <v>6134</v>
      </c>
      <c r="C6135" s="19"/>
      <c r="N6135" s="37"/>
      <c r="O6135" s="37"/>
      <c r="P6135" s="37"/>
      <c r="Q6135" s="37"/>
      <c r="R6135" s="37"/>
      <c r="S6135" s="32">
        <f t="shared" si="763"/>
        <v>0</v>
      </c>
      <c r="T6135" s="32">
        <f t="shared" si="764"/>
        <v>0</v>
      </c>
      <c r="U6135" s="32">
        <f t="shared" si="765"/>
        <v>0</v>
      </c>
      <c r="V6135" s="32">
        <f t="shared" si="766"/>
        <v>0</v>
      </c>
      <c r="W6135" s="32">
        <f t="shared" si="767"/>
        <v>0</v>
      </c>
      <c r="X6135" s="32">
        <f t="shared" si="768"/>
        <v>0</v>
      </c>
    </row>
    <row r="6136" spans="1:24" ht="14.25" customHeight="1">
      <c r="A6136" s="33" t="b">
        <f t="shared" si="762"/>
        <v>0</v>
      </c>
      <c r="B6136" s="33">
        <f t="shared" si="769"/>
        <v>6135</v>
      </c>
      <c r="C6136" s="19"/>
      <c r="N6136" s="37"/>
      <c r="O6136" s="37"/>
      <c r="P6136" s="37"/>
      <c r="Q6136" s="37"/>
      <c r="R6136" s="37"/>
      <c r="S6136" s="32">
        <f t="shared" si="763"/>
        <v>0</v>
      </c>
      <c r="T6136" s="32">
        <f t="shared" si="764"/>
        <v>0</v>
      </c>
      <c r="U6136" s="32">
        <f t="shared" si="765"/>
        <v>0</v>
      </c>
      <c r="V6136" s="32">
        <f t="shared" si="766"/>
        <v>0</v>
      </c>
      <c r="W6136" s="32">
        <f t="shared" si="767"/>
        <v>0</v>
      </c>
      <c r="X6136" s="32">
        <f t="shared" si="768"/>
        <v>0</v>
      </c>
    </row>
    <row r="6137" spans="1:24" ht="14.25" customHeight="1">
      <c r="A6137" s="33" t="b">
        <f t="shared" si="762"/>
        <v>0</v>
      </c>
      <c r="B6137" s="33">
        <f t="shared" si="769"/>
        <v>6136</v>
      </c>
      <c r="C6137" s="19"/>
      <c r="N6137" s="37"/>
      <c r="O6137" s="37"/>
      <c r="P6137" s="37"/>
      <c r="Q6137" s="37"/>
      <c r="R6137" s="37"/>
      <c r="S6137" s="32">
        <f t="shared" si="763"/>
        <v>0</v>
      </c>
      <c r="T6137" s="32">
        <f t="shared" si="764"/>
        <v>0</v>
      </c>
      <c r="U6137" s="32">
        <f t="shared" si="765"/>
        <v>0</v>
      </c>
      <c r="V6137" s="32">
        <f t="shared" si="766"/>
        <v>0</v>
      </c>
      <c r="W6137" s="32">
        <f t="shared" si="767"/>
        <v>0</v>
      </c>
      <c r="X6137" s="32">
        <f t="shared" si="768"/>
        <v>0</v>
      </c>
    </row>
    <row r="6138" spans="1:24" ht="14.25" customHeight="1">
      <c r="A6138" s="33" t="b">
        <f t="shared" si="762"/>
        <v>0</v>
      </c>
      <c r="B6138" s="33">
        <f t="shared" si="769"/>
        <v>6137</v>
      </c>
      <c r="C6138" s="19"/>
      <c r="N6138" s="37"/>
      <c r="O6138" s="37"/>
      <c r="P6138" s="37"/>
      <c r="Q6138" s="37"/>
      <c r="R6138" s="37"/>
      <c r="S6138" s="32">
        <f t="shared" si="763"/>
        <v>0</v>
      </c>
      <c r="T6138" s="32">
        <f t="shared" si="764"/>
        <v>0</v>
      </c>
      <c r="U6138" s="32">
        <f t="shared" si="765"/>
        <v>0</v>
      </c>
      <c r="V6138" s="32">
        <f t="shared" si="766"/>
        <v>0</v>
      </c>
      <c r="W6138" s="32">
        <f t="shared" si="767"/>
        <v>0</v>
      </c>
      <c r="X6138" s="32">
        <f t="shared" si="768"/>
        <v>0</v>
      </c>
    </row>
    <row r="6139" spans="1:24" ht="14.25" customHeight="1">
      <c r="A6139" s="33" t="b">
        <f t="shared" si="762"/>
        <v>0</v>
      </c>
      <c r="B6139" s="33">
        <f t="shared" si="769"/>
        <v>6138</v>
      </c>
      <c r="C6139" s="19"/>
      <c r="N6139" s="37"/>
      <c r="O6139" s="37"/>
      <c r="P6139" s="37"/>
      <c r="Q6139" s="37"/>
      <c r="R6139" s="37"/>
      <c r="S6139" s="32">
        <f t="shared" si="763"/>
        <v>0</v>
      </c>
      <c r="T6139" s="32">
        <f t="shared" si="764"/>
        <v>0</v>
      </c>
      <c r="U6139" s="32">
        <f t="shared" si="765"/>
        <v>0</v>
      </c>
      <c r="V6139" s="32">
        <f t="shared" si="766"/>
        <v>0</v>
      </c>
      <c r="W6139" s="32">
        <f t="shared" si="767"/>
        <v>0</v>
      </c>
      <c r="X6139" s="32">
        <f t="shared" si="768"/>
        <v>0</v>
      </c>
    </row>
    <row r="6140" spans="1:24" ht="14.25" customHeight="1">
      <c r="A6140" s="33" t="b">
        <f t="shared" si="762"/>
        <v>0</v>
      </c>
      <c r="B6140" s="33">
        <f t="shared" si="769"/>
        <v>6139</v>
      </c>
      <c r="C6140" s="19"/>
      <c r="N6140" s="37"/>
      <c r="O6140" s="37"/>
      <c r="P6140" s="37"/>
      <c r="Q6140" s="37"/>
      <c r="R6140" s="37"/>
      <c r="S6140" s="32">
        <f t="shared" si="763"/>
        <v>0</v>
      </c>
      <c r="T6140" s="32">
        <f t="shared" si="764"/>
        <v>0</v>
      </c>
      <c r="U6140" s="32">
        <f t="shared" si="765"/>
        <v>0</v>
      </c>
      <c r="V6140" s="32">
        <f t="shared" si="766"/>
        <v>0</v>
      </c>
      <c r="W6140" s="32">
        <f t="shared" si="767"/>
        <v>0</v>
      </c>
      <c r="X6140" s="32">
        <f t="shared" si="768"/>
        <v>0</v>
      </c>
    </row>
    <row r="6141" spans="1:24" ht="14.25" customHeight="1">
      <c r="A6141" s="33" t="b">
        <f t="shared" si="762"/>
        <v>0</v>
      </c>
      <c r="B6141" s="33">
        <f t="shared" si="769"/>
        <v>6140</v>
      </c>
      <c r="C6141" s="19"/>
      <c r="N6141" s="37"/>
      <c r="O6141" s="37"/>
      <c r="P6141" s="37"/>
      <c r="Q6141" s="37"/>
      <c r="R6141" s="37"/>
      <c r="S6141" s="32">
        <f t="shared" si="763"/>
        <v>0</v>
      </c>
      <c r="T6141" s="32">
        <f t="shared" si="764"/>
        <v>0</v>
      </c>
      <c r="U6141" s="32">
        <f t="shared" si="765"/>
        <v>0</v>
      </c>
      <c r="V6141" s="32">
        <f t="shared" si="766"/>
        <v>0</v>
      </c>
      <c r="W6141" s="32">
        <f t="shared" si="767"/>
        <v>0</v>
      </c>
      <c r="X6141" s="32">
        <f t="shared" si="768"/>
        <v>0</v>
      </c>
    </row>
    <row r="6142" spans="1:24" ht="14.25" customHeight="1">
      <c r="A6142" s="33" t="b">
        <f t="shared" si="762"/>
        <v>0</v>
      </c>
      <c r="B6142" s="33">
        <f t="shared" si="769"/>
        <v>6141</v>
      </c>
      <c r="C6142" s="19"/>
      <c r="N6142" s="37"/>
      <c r="O6142" s="37"/>
      <c r="P6142" s="37"/>
      <c r="Q6142" s="37"/>
      <c r="R6142" s="37"/>
      <c r="S6142" s="32">
        <f t="shared" si="763"/>
        <v>0</v>
      </c>
      <c r="T6142" s="32">
        <f t="shared" si="764"/>
        <v>0</v>
      </c>
      <c r="U6142" s="32">
        <f t="shared" si="765"/>
        <v>0</v>
      </c>
      <c r="V6142" s="32">
        <f t="shared" si="766"/>
        <v>0</v>
      </c>
      <c r="W6142" s="32">
        <f t="shared" si="767"/>
        <v>0</v>
      </c>
      <c r="X6142" s="32">
        <f t="shared" si="768"/>
        <v>0</v>
      </c>
    </row>
    <row r="6143" spans="1:24" ht="14.25" customHeight="1">
      <c r="A6143" s="33" t="b">
        <f t="shared" si="762"/>
        <v>0</v>
      </c>
      <c r="B6143" s="33">
        <f t="shared" si="769"/>
        <v>6142</v>
      </c>
      <c r="C6143" s="18"/>
      <c r="N6143" s="37"/>
      <c r="O6143" s="37"/>
      <c r="P6143" s="37"/>
      <c r="Q6143" s="37"/>
      <c r="R6143" s="37"/>
      <c r="S6143" s="32">
        <f t="shared" si="763"/>
        <v>0</v>
      </c>
      <c r="T6143" s="32">
        <f t="shared" si="764"/>
        <v>0</v>
      </c>
      <c r="U6143" s="32">
        <f t="shared" si="765"/>
        <v>0</v>
      </c>
      <c r="V6143" s="32">
        <f t="shared" si="766"/>
        <v>0</v>
      </c>
      <c r="W6143" s="32">
        <f t="shared" si="767"/>
        <v>0</v>
      </c>
      <c r="X6143" s="32">
        <f t="shared" si="768"/>
        <v>0</v>
      </c>
    </row>
    <row r="6144" spans="1:24" ht="14.25" customHeight="1">
      <c r="A6144" s="33" t="b">
        <f t="shared" si="762"/>
        <v>0</v>
      </c>
      <c r="B6144" s="33">
        <f t="shared" si="769"/>
        <v>6143</v>
      </c>
      <c r="C6144" s="19"/>
      <c r="N6144" s="37"/>
      <c r="O6144" s="37"/>
      <c r="P6144" s="37"/>
      <c r="Q6144" s="37"/>
      <c r="R6144" s="37"/>
      <c r="S6144" s="32">
        <f t="shared" si="763"/>
        <v>0</v>
      </c>
      <c r="T6144" s="32">
        <f t="shared" si="764"/>
        <v>0</v>
      </c>
      <c r="U6144" s="32">
        <f t="shared" si="765"/>
        <v>0</v>
      </c>
      <c r="V6144" s="32">
        <f t="shared" si="766"/>
        <v>0</v>
      </c>
      <c r="W6144" s="32">
        <f t="shared" si="767"/>
        <v>0</v>
      </c>
      <c r="X6144" s="32">
        <f t="shared" si="768"/>
        <v>0</v>
      </c>
    </row>
    <row r="6145" spans="1:24" ht="14.25" customHeight="1">
      <c r="A6145" s="33" t="b">
        <f t="shared" si="762"/>
        <v>0</v>
      </c>
      <c r="B6145" s="33">
        <f t="shared" si="769"/>
        <v>6144</v>
      </c>
      <c r="C6145" s="18"/>
      <c r="N6145" s="37"/>
      <c r="O6145" s="37"/>
      <c r="P6145" s="37"/>
      <c r="Q6145" s="37"/>
      <c r="R6145" s="37"/>
      <c r="S6145" s="32">
        <f t="shared" si="763"/>
        <v>0</v>
      </c>
      <c r="T6145" s="32">
        <f t="shared" si="764"/>
        <v>0</v>
      </c>
      <c r="U6145" s="32">
        <f t="shared" si="765"/>
        <v>0</v>
      </c>
      <c r="V6145" s="32">
        <f t="shared" si="766"/>
        <v>0</v>
      </c>
      <c r="W6145" s="32">
        <f t="shared" si="767"/>
        <v>0</v>
      </c>
      <c r="X6145" s="32">
        <f t="shared" si="768"/>
        <v>0</v>
      </c>
    </row>
    <row r="6146" spans="1:24" ht="14.25" customHeight="1">
      <c r="A6146" s="33" t="b">
        <f t="shared" ref="A6146:A6209" si="770">IF(OR(COUNTIF(D6146:M6146, "NOT EXECUTED"), COUNTIF(D6146:M6146, "NOT COMPILED"), COUNTIF(D6146:M6146, "NOT EFFECTIVE")),TRUE,FALSE)</f>
        <v>0</v>
      </c>
      <c r="B6146" s="33">
        <f t="shared" si="769"/>
        <v>6145</v>
      </c>
      <c r="C6146" s="19"/>
      <c r="N6146" s="37"/>
      <c r="O6146" s="37"/>
      <c r="P6146" s="37"/>
      <c r="Q6146" s="37"/>
      <c r="R6146" s="37"/>
      <c r="S6146" s="32">
        <f t="shared" ref="S6146:S6209" si="771">IF(COUNTIF(H6146:M6146,"NOT EFFECTIVE"),1,0)</f>
        <v>0</v>
      </c>
      <c r="T6146" s="32">
        <f t="shared" ref="T6146:T6209" si="772">IF(AND(D6146="NOT EXECUTED",COUNTA($N6146)&lt;&gt;0),1,0)</f>
        <v>0</v>
      </c>
      <c r="U6146" s="32">
        <f t="shared" ref="U6146:U6209" si="773">IF(AND(E6146="NOT EXECUTED",COUNTA($N6146)&lt;&gt;0),1,0)</f>
        <v>0</v>
      </c>
      <c r="V6146" s="32">
        <f t="shared" ref="V6146:V6209" si="774">IF(AND(F6146="NOT EXECUTED",COUNTA($N6146)&lt;&gt;0),1,0)</f>
        <v>0</v>
      </c>
      <c r="W6146" s="32">
        <f t="shared" ref="W6146:W6209" si="775">IF(AND(G6146="NOT EXECUTED",COUNTA($N6146)&lt;&gt;0),1,0)</f>
        <v>0</v>
      </c>
      <c r="X6146" s="32">
        <f t="shared" ref="X6146:X6209" si="776">IF(AND(S6146=1,COUNTA($N6146)&lt;&gt;0),1,0)</f>
        <v>0</v>
      </c>
    </row>
    <row r="6147" spans="1:24" ht="14.25" customHeight="1">
      <c r="A6147" s="33" t="b">
        <f t="shared" si="770"/>
        <v>0</v>
      </c>
      <c r="B6147" s="33">
        <f t="shared" ref="B6147:B6210" si="777">+B6146+1</f>
        <v>6146</v>
      </c>
      <c r="C6147" s="19"/>
      <c r="N6147" s="37"/>
      <c r="O6147" s="37"/>
      <c r="P6147" s="37"/>
      <c r="Q6147" s="37"/>
      <c r="R6147" s="37"/>
      <c r="S6147" s="32">
        <f t="shared" si="771"/>
        <v>0</v>
      </c>
      <c r="T6147" s="32">
        <f t="shared" si="772"/>
        <v>0</v>
      </c>
      <c r="U6147" s="32">
        <f t="shared" si="773"/>
        <v>0</v>
      </c>
      <c r="V6147" s="32">
        <f t="shared" si="774"/>
        <v>0</v>
      </c>
      <c r="W6147" s="32">
        <f t="shared" si="775"/>
        <v>0</v>
      </c>
      <c r="X6147" s="32">
        <f t="shared" si="776"/>
        <v>0</v>
      </c>
    </row>
    <row r="6148" spans="1:24" ht="14.25" customHeight="1">
      <c r="A6148" s="33" t="b">
        <f t="shared" si="770"/>
        <v>0</v>
      </c>
      <c r="B6148" s="33">
        <f t="shared" si="777"/>
        <v>6147</v>
      </c>
      <c r="C6148" s="19"/>
      <c r="N6148" s="37"/>
      <c r="O6148" s="37"/>
      <c r="P6148" s="37"/>
      <c r="Q6148" s="37"/>
      <c r="R6148" s="37"/>
      <c r="S6148" s="32">
        <f t="shared" si="771"/>
        <v>0</v>
      </c>
      <c r="T6148" s="32">
        <f t="shared" si="772"/>
        <v>0</v>
      </c>
      <c r="U6148" s="32">
        <f t="shared" si="773"/>
        <v>0</v>
      </c>
      <c r="V6148" s="32">
        <f t="shared" si="774"/>
        <v>0</v>
      </c>
      <c r="W6148" s="32">
        <f t="shared" si="775"/>
        <v>0</v>
      </c>
      <c r="X6148" s="32">
        <f t="shared" si="776"/>
        <v>0</v>
      </c>
    </row>
    <row r="6149" spans="1:24" ht="14.25" customHeight="1">
      <c r="A6149" s="33" t="b">
        <f t="shared" si="770"/>
        <v>0</v>
      </c>
      <c r="B6149" s="33">
        <f t="shared" si="777"/>
        <v>6148</v>
      </c>
      <c r="C6149" s="19"/>
      <c r="N6149" s="37"/>
      <c r="O6149" s="37"/>
      <c r="P6149" s="37"/>
      <c r="Q6149" s="37"/>
      <c r="R6149" s="37"/>
      <c r="S6149" s="32">
        <f t="shared" si="771"/>
        <v>0</v>
      </c>
      <c r="T6149" s="32">
        <f t="shared" si="772"/>
        <v>0</v>
      </c>
      <c r="U6149" s="32">
        <f t="shared" si="773"/>
        <v>0</v>
      </c>
      <c r="V6149" s="32">
        <f t="shared" si="774"/>
        <v>0</v>
      </c>
      <c r="W6149" s="32">
        <f t="shared" si="775"/>
        <v>0</v>
      </c>
      <c r="X6149" s="32">
        <f t="shared" si="776"/>
        <v>0</v>
      </c>
    </row>
    <row r="6150" spans="1:24" ht="14.25" customHeight="1">
      <c r="A6150" s="33" t="b">
        <f t="shared" si="770"/>
        <v>0</v>
      </c>
      <c r="B6150" s="33">
        <f t="shared" si="777"/>
        <v>6149</v>
      </c>
      <c r="C6150" s="19"/>
      <c r="N6150" s="37"/>
      <c r="O6150" s="37"/>
      <c r="P6150" s="37"/>
      <c r="Q6150" s="37"/>
      <c r="R6150" s="37"/>
      <c r="S6150" s="32">
        <f t="shared" si="771"/>
        <v>0</v>
      </c>
      <c r="T6150" s="32">
        <f t="shared" si="772"/>
        <v>0</v>
      </c>
      <c r="U6150" s="32">
        <f t="shared" si="773"/>
        <v>0</v>
      </c>
      <c r="V6150" s="32">
        <f t="shared" si="774"/>
        <v>0</v>
      </c>
      <c r="W6150" s="32">
        <f t="shared" si="775"/>
        <v>0</v>
      </c>
      <c r="X6150" s="32">
        <f t="shared" si="776"/>
        <v>0</v>
      </c>
    </row>
    <row r="6151" spans="1:24" ht="14.25" customHeight="1">
      <c r="A6151" s="33" t="b">
        <f t="shared" si="770"/>
        <v>0</v>
      </c>
      <c r="B6151" s="33">
        <f t="shared" si="777"/>
        <v>6150</v>
      </c>
      <c r="C6151" s="19"/>
      <c r="N6151" s="37"/>
      <c r="O6151" s="37"/>
      <c r="P6151" s="37"/>
      <c r="Q6151" s="37"/>
      <c r="R6151" s="37"/>
      <c r="S6151" s="32">
        <f t="shared" si="771"/>
        <v>0</v>
      </c>
      <c r="T6151" s="32">
        <f t="shared" si="772"/>
        <v>0</v>
      </c>
      <c r="U6151" s="32">
        <f t="shared" si="773"/>
        <v>0</v>
      </c>
      <c r="V6151" s="32">
        <f t="shared" si="774"/>
        <v>0</v>
      </c>
      <c r="W6151" s="32">
        <f t="shared" si="775"/>
        <v>0</v>
      </c>
      <c r="X6151" s="32">
        <f t="shared" si="776"/>
        <v>0</v>
      </c>
    </row>
    <row r="6152" spans="1:24" ht="14.25" customHeight="1">
      <c r="A6152" s="33" t="b">
        <f t="shared" si="770"/>
        <v>0</v>
      </c>
      <c r="B6152" s="33">
        <f t="shared" si="777"/>
        <v>6151</v>
      </c>
      <c r="C6152" s="19"/>
      <c r="N6152" s="37"/>
      <c r="O6152" s="37"/>
      <c r="P6152" s="37"/>
      <c r="Q6152" s="37"/>
      <c r="R6152" s="37"/>
      <c r="S6152" s="32">
        <f t="shared" si="771"/>
        <v>0</v>
      </c>
      <c r="T6152" s="32">
        <f t="shared" si="772"/>
        <v>0</v>
      </c>
      <c r="U6152" s="32">
        <f t="shared" si="773"/>
        <v>0</v>
      </c>
      <c r="V6152" s="32">
        <f t="shared" si="774"/>
        <v>0</v>
      </c>
      <c r="W6152" s="32">
        <f t="shared" si="775"/>
        <v>0</v>
      </c>
      <c r="X6152" s="32">
        <f t="shared" si="776"/>
        <v>0</v>
      </c>
    </row>
    <row r="6153" spans="1:24" ht="14.25" customHeight="1">
      <c r="A6153" s="33" t="b">
        <f t="shared" si="770"/>
        <v>0</v>
      </c>
      <c r="B6153" s="33">
        <f t="shared" si="777"/>
        <v>6152</v>
      </c>
      <c r="C6153" s="19"/>
      <c r="N6153" s="37"/>
      <c r="O6153" s="37"/>
      <c r="P6153" s="37"/>
      <c r="Q6153" s="37"/>
      <c r="R6153" s="37"/>
      <c r="S6153" s="32">
        <f t="shared" si="771"/>
        <v>0</v>
      </c>
      <c r="T6153" s="32">
        <f t="shared" si="772"/>
        <v>0</v>
      </c>
      <c r="U6153" s="32">
        <f t="shared" si="773"/>
        <v>0</v>
      </c>
      <c r="V6153" s="32">
        <f t="shared" si="774"/>
        <v>0</v>
      </c>
      <c r="W6153" s="32">
        <f t="shared" si="775"/>
        <v>0</v>
      </c>
      <c r="X6153" s="32">
        <f t="shared" si="776"/>
        <v>0</v>
      </c>
    </row>
    <row r="6154" spans="1:24" ht="14.25" customHeight="1">
      <c r="A6154" s="33" t="b">
        <f t="shared" si="770"/>
        <v>0</v>
      </c>
      <c r="B6154" s="33">
        <f t="shared" si="777"/>
        <v>6153</v>
      </c>
      <c r="C6154" s="19"/>
      <c r="N6154" s="37"/>
      <c r="O6154" s="37"/>
      <c r="P6154" s="37"/>
      <c r="Q6154" s="37"/>
      <c r="R6154" s="37"/>
      <c r="S6154" s="32">
        <f t="shared" si="771"/>
        <v>0</v>
      </c>
      <c r="T6154" s="32">
        <f t="shared" si="772"/>
        <v>0</v>
      </c>
      <c r="U6154" s="32">
        <f t="shared" si="773"/>
        <v>0</v>
      </c>
      <c r="V6154" s="32">
        <f t="shared" si="774"/>
        <v>0</v>
      </c>
      <c r="W6154" s="32">
        <f t="shared" si="775"/>
        <v>0</v>
      </c>
      <c r="X6154" s="32">
        <f t="shared" si="776"/>
        <v>0</v>
      </c>
    </row>
    <row r="6155" spans="1:24" ht="14.25" customHeight="1">
      <c r="A6155" s="33" t="b">
        <f t="shared" si="770"/>
        <v>0</v>
      </c>
      <c r="B6155" s="33">
        <f t="shared" si="777"/>
        <v>6154</v>
      </c>
      <c r="C6155" s="19"/>
      <c r="N6155" s="37"/>
      <c r="O6155" s="37"/>
      <c r="P6155" s="37"/>
      <c r="Q6155" s="37"/>
      <c r="R6155" s="37"/>
      <c r="S6155" s="32">
        <f t="shared" si="771"/>
        <v>0</v>
      </c>
      <c r="T6155" s="32">
        <f t="shared" si="772"/>
        <v>0</v>
      </c>
      <c r="U6155" s="32">
        <f t="shared" si="773"/>
        <v>0</v>
      </c>
      <c r="V6155" s="32">
        <f t="shared" si="774"/>
        <v>0</v>
      </c>
      <c r="W6155" s="32">
        <f t="shared" si="775"/>
        <v>0</v>
      </c>
      <c r="X6155" s="32">
        <f t="shared" si="776"/>
        <v>0</v>
      </c>
    </row>
    <row r="6156" spans="1:24" ht="14.25" customHeight="1">
      <c r="A6156" s="33" t="b">
        <f t="shared" si="770"/>
        <v>0</v>
      </c>
      <c r="B6156" s="33">
        <f t="shared" si="777"/>
        <v>6155</v>
      </c>
      <c r="C6156" s="19"/>
      <c r="N6156" s="37"/>
      <c r="O6156" s="37"/>
      <c r="P6156" s="37"/>
      <c r="Q6156" s="37"/>
      <c r="R6156" s="37"/>
      <c r="S6156" s="32">
        <f t="shared" si="771"/>
        <v>0</v>
      </c>
      <c r="T6156" s="32">
        <f t="shared" si="772"/>
        <v>0</v>
      </c>
      <c r="U6156" s="32">
        <f t="shared" si="773"/>
        <v>0</v>
      </c>
      <c r="V6156" s="32">
        <f t="shared" si="774"/>
        <v>0</v>
      </c>
      <c r="W6156" s="32">
        <f t="shared" si="775"/>
        <v>0</v>
      </c>
      <c r="X6156" s="32">
        <f t="shared" si="776"/>
        <v>0</v>
      </c>
    </row>
    <row r="6157" spans="1:24" ht="14.25" customHeight="1">
      <c r="A6157" s="33" t="b">
        <f t="shared" si="770"/>
        <v>0</v>
      </c>
      <c r="B6157" s="33">
        <f t="shared" si="777"/>
        <v>6156</v>
      </c>
      <c r="C6157" s="18"/>
      <c r="N6157" s="37"/>
      <c r="O6157" s="37"/>
      <c r="P6157" s="37"/>
      <c r="Q6157" s="37"/>
      <c r="R6157" s="37"/>
      <c r="S6157" s="32">
        <f t="shared" si="771"/>
        <v>0</v>
      </c>
      <c r="T6157" s="32">
        <f t="shared" si="772"/>
        <v>0</v>
      </c>
      <c r="U6157" s="32">
        <f t="shared" si="773"/>
        <v>0</v>
      </c>
      <c r="V6157" s="32">
        <f t="shared" si="774"/>
        <v>0</v>
      </c>
      <c r="W6157" s="32">
        <f t="shared" si="775"/>
        <v>0</v>
      </c>
      <c r="X6157" s="32">
        <f t="shared" si="776"/>
        <v>0</v>
      </c>
    </row>
    <row r="6158" spans="1:24" ht="14.25" customHeight="1">
      <c r="A6158" s="33" t="b">
        <f t="shared" si="770"/>
        <v>0</v>
      </c>
      <c r="B6158" s="33">
        <f t="shared" si="777"/>
        <v>6157</v>
      </c>
      <c r="C6158" s="19"/>
      <c r="N6158" s="37"/>
      <c r="O6158" s="37"/>
      <c r="P6158" s="37"/>
      <c r="Q6158" s="37"/>
      <c r="R6158" s="37"/>
      <c r="S6158" s="32">
        <f t="shared" si="771"/>
        <v>0</v>
      </c>
      <c r="T6158" s="32">
        <f t="shared" si="772"/>
        <v>0</v>
      </c>
      <c r="U6158" s="32">
        <f t="shared" si="773"/>
        <v>0</v>
      </c>
      <c r="V6158" s="32">
        <f t="shared" si="774"/>
        <v>0</v>
      </c>
      <c r="W6158" s="32">
        <f t="shared" si="775"/>
        <v>0</v>
      </c>
      <c r="X6158" s="32">
        <f t="shared" si="776"/>
        <v>0</v>
      </c>
    </row>
    <row r="6159" spans="1:24" ht="14.25" customHeight="1">
      <c r="A6159" s="33" t="b">
        <f t="shared" si="770"/>
        <v>0</v>
      </c>
      <c r="B6159" s="33">
        <f t="shared" si="777"/>
        <v>6158</v>
      </c>
      <c r="C6159" s="19"/>
      <c r="N6159" s="37"/>
      <c r="O6159" s="37"/>
      <c r="P6159" s="37"/>
      <c r="Q6159" s="37"/>
      <c r="R6159" s="37"/>
      <c r="S6159" s="32">
        <f t="shared" si="771"/>
        <v>0</v>
      </c>
      <c r="T6159" s="32">
        <f t="shared" si="772"/>
        <v>0</v>
      </c>
      <c r="U6159" s="32">
        <f t="shared" si="773"/>
        <v>0</v>
      </c>
      <c r="V6159" s="32">
        <f t="shared" si="774"/>
        <v>0</v>
      </c>
      <c r="W6159" s="32">
        <f t="shared" si="775"/>
        <v>0</v>
      </c>
      <c r="X6159" s="32">
        <f t="shared" si="776"/>
        <v>0</v>
      </c>
    </row>
    <row r="6160" spans="1:24" ht="14.25" customHeight="1">
      <c r="A6160" s="33" t="b">
        <f t="shared" si="770"/>
        <v>0</v>
      </c>
      <c r="B6160" s="33">
        <f t="shared" si="777"/>
        <v>6159</v>
      </c>
      <c r="C6160" s="19"/>
      <c r="N6160" s="37"/>
      <c r="O6160" s="37"/>
      <c r="P6160" s="37"/>
      <c r="Q6160" s="37"/>
      <c r="R6160" s="37"/>
      <c r="S6160" s="32">
        <f t="shared" si="771"/>
        <v>0</v>
      </c>
      <c r="T6160" s="32">
        <f t="shared" si="772"/>
        <v>0</v>
      </c>
      <c r="U6160" s="32">
        <f t="shared" si="773"/>
        <v>0</v>
      </c>
      <c r="V6160" s="32">
        <f t="shared" si="774"/>
        <v>0</v>
      </c>
      <c r="W6160" s="32">
        <f t="shared" si="775"/>
        <v>0</v>
      </c>
      <c r="X6160" s="32">
        <f t="shared" si="776"/>
        <v>0</v>
      </c>
    </row>
    <row r="6161" spans="1:24" ht="14.25" customHeight="1">
      <c r="A6161" s="33" t="b">
        <f t="shared" si="770"/>
        <v>0</v>
      </c>
      <c r="B6161" s="33">
        <f t="shared" si="777"/>
        <v>6160</v>
      </c>
      <c r="C6161" s="19"/>
      <c r="N6161" s="37"/>
      <c r="O6161" s="37"/>
      <c r="P6161" s="37"/>
      <c r="Q6161" s="37"/>
      <c r="R6161" s="37"/>
      <c r="S6161" s="32">
        <f t="shared" si="771"/>
        <v>0</v>
      </c>
      <c r="T6161" s="32">
        <f t="shared" si="772"/>
        <v>0</v>
      </c>
      <c r="U6161" s="32">
        <f t="shared" si="773"/>
        <v>0</v>
      </c>
      <c r="V6161" s="32">
        <f t="shared" si="774"/>
        <v>0</v>
      </c>
      <c r="W6161" s="32">
        <f t="shared" si="775"/>
        <v>0</v>
      </c>
      <c r="X6161" s="32">
        <f t="shared" si="776"/>
        <v>0</v>
      </c>
    </row>
    <row r="6162" spans="1:24" ht="14.25" customHeight="1">
      <c r="A6162" s="33" t="b">
        <f t="shared" si="770"/>
        <v>0</v>
      </c>
      <c r="B6162" s="33">
        <f t="shared" si="777"/>
        <v>6161</v>
      </c>
      <c r="C6162" s="19"/>
      <c r="N6162" s="37"/>
      <c r="O6162" s="37"/>
      <c r="P6162" s="37"/>
      <c r="Q6162" s="37"/>
      <c r="R6162" s="37"/>
      <c r="S6162" s="32">
        <f t="shared" si="771"/>
        <v>0</v>
      </c>
      <c r="T6162" s="32">
        <f t="shared" si="772"/>
        <v>0</v>
      </c>
      <c r="U6162" s="32">
        <f t="shared" si="773"/>
        <v>0</v>
      </c>
      <c r="V6162" s="32">
        <f t="shared" si="774"/>
        <v>0</v>
      </c>
      <c r="W6162" s="32">
        <f t="shared" si="775"/>
        <v>0</v>
      </c>
      <c r="X6162" s="32">
        <f t="shared" si="776"/>
        <v>0</v>
      </c>
    </row>
    <row r="6163" spans="1:24" ht="14.25" customHeight="1">
      <c r="A6163" s="33" t="b">
        <f t="shared" si="770"/>
        <v>0</v>
      </c>
      <c r="B6163" s="33">
        <f t="shared" si="777"/>
        <v>6162</v>
      </c>
      <c r="C6163" s="19"/>
      <c r="N6163" s="37"/>
      <c r="O6163" s="37"/>
      <c r="P6163" s="37"/>
      <c r="Q6163" s="37"/>
      <c r="R6163" s="37"/>
      <c r="S6163" s="32">
        <f t="shared" si="771"/>
        <v>0</v>
      </c>
      <c r="T6163" s="32">
        <f t="shared" si="772"/>
        <v>0</v>
      </c>
      <c r="U6163" s="32">
        <f t="shared" si="773"/>
        <v>0</v>
      </c>
      <c r="V6163" s="32">
        <f t="shared" si="774"/>
        <v>0</v>
      </c>
      <c r="W6163" s="32">
        <f t="shared" si="775"/>
        <v>0</v>
      </c>
      <c r="X6163" s="32">
        <f t="shared" si="776"/>
        <v>0</v>
      </c>
    </row>
    <row r="6164" spans="1:24" ht="14.25" customHeight="1">
      <c r="A6164" s="33" t="b">
        <f t="shared" si="770"/>
        <v>0</v>
      </c>
      <c r="B6164" s="33">
        <f t="shared" si="777"/>
        <v>6163</v>
      </c>
      <c r="C6164" s="19"/>
      <c r="N6164" s="37"/>
      <c r="O6164" s="37"/>
      <c r="P6164" s="37"/>
      <c r="Q6164" s="37"/>
      <c r="R6164" s="37"/>
      <c r="S6164" s="32">
        <f t="shared" si="771"/>
        <v>0</v>
      </c>
      <c r="T6164" s="32">
        <f t="shared" si="772"/>
        <v>0</v>
      </c>
      <c r="U6164" s="32">
        <f t="shared" si="773"/>
        <v>0</v>
      </c>
      <c r="V6164" s="32">
        <f t="shared" si="774"/>
        <v>0</v>
      </c>
      <c r="W6164" s="32">
        <f t="shared" si="775"/>
        <v>0</v>
      </c>
      <c r="X6164" s="32">
        <f t="shared" si="776"/>
        <v>0</v>
      </c>
    </row>
    <row r="6165" spans="1:24" ht="14.25" customHeight="1">
      <c r="A6165" s="33" t="b">
        <f t="shared" si="770"/>
        <v>0</v>
      </c>
      <c r="B6165" s="33">
        <f t="shared" si="777"/>
        <v>6164</v>
      </c>
      <c r="C6165" s="19"/>
      <c r="N6165" s="37"/>
      <c r="O6165" s="37"/>
      <c r="P6165" s="37"/>
      <c r="Q6165" s="37"/>
      <c r="R6165" s="37"/>
      <c r="S6165" s="32">
        <f t="shared" si="771"/>
        <v>0</v>
      </c>
      <c r="T6165" s="32">
        <f t="shared" si="772"/>
        <v>0</v>
      </c>
      <c r="U6165" s="32">
        <f t="shared" si="773"/>
        <v>0</v>
      </c>
      <c r="V6165" s="32">
        <f t="shared" si="774"/>
        <v>0</v>
      </c>
      <c r="W6165" s="32">
        <f t="shared" si="775"/>
        <v>0</v>
      </c>
      <c r="X6165" s="32">
        <f t="shared" si="776"/>
        <v>0</v>
      </c>
    </row>
    <row r="6166" spans="1:24" ht="14.25" customHeight="1">
      <c r="A6166" s="33" t="b">
        <f t="shared" si="770"/>
        <v>0</v>
      </c>
      <c r="B6166" s="33">
        <f t="shared" si="777"/>
        <v>6165</v>
      </c>
      <c r="C6166" s="19"/>
      <c r="N6166" s="37"/>
      <c r="O6166" s="37"/>
      <c r="P6166" s="37"/>
      <c r="Q6166" s="37"/>
      <c r="R6166" s="37"/>
      <c r="S6166" s="32">
        <f t="shared" si="771"/>
        <v>0</v>
      </c>
      <c r="T6166" s="32">
        <f t="shared" si="772"/>
        <v>0</v>
      </c>
      <c r="U6166" s="32">
        <f t="shared" si="773"/>
        <v>0</v>
      </c>
      <c r="V6166" s="32">
        <f t="shared" si="774"/>
        <v>0</v>
      </c>
      <c r="W6166" s="32">
        <f t="shared" si="775"/>
        <v>0</v>
      </c>
      <c r="X6166" s="32">
        <f t="shared" si="776"/>
        <v>0</v>
      </c>
    </row>
    <row r="6167" spans="1:24" ht="14.25" customHeight="1">
      <c r="A6167" s="33" t="b">
        <f t="shared" si="770"/>
        <v>0</v>
      </c>
      <c r="B6167" s="33">
        <f t="shared" si="777"/>
        <v>6166</v>
      </c>
      <c r="C6167" s="19"/>
      <c r="N6167" s="37"/>
      <c r="O6167" s="37"/>
      <c r="P6167" s="37"/>
      <c r="Q6167" s="37"/>
      <c r="R6167" s="37"/>
      <c r="S6167" s="32">
        <f t="shared" si="771"/>
        <v>0</v>
      </c>
      <c r="T6167" s="32">
        <f t="shared" si="772"/>
        <v>0</v>
      </c>
      <c r="U6167" s="32">
        <f t="shared" si="773"/>
        <v>0</v>
      </c>
      <c r="V6167" s="32">
        <f t="shared" si="774"/>
        <v>0</v>
      </c>
      <c r="W6167" s="32">
        <f t="shared" si="775"/>
        <v>0</v>
      </c>
      <c r="X6167" s="32">
        <f t="shared" si="776"/>
        <v>0</v>
      </c>
    </row>
    <row r="6168" spans="1:24" ht="14.25" customHeight="1">
      <c r="A6168" s="33" t="b">
        <f t="shared" si="770"/>
        <v>0</v>
      </c>
      <c r="B6168" s="33">
        <f t="shared" si="777"/>
        <v>6167</v>
      </c>
      <c r="C6168" s="19"/>
      <c r="N6168" s="37"/>
      <c r="O6168" s="37"/>
      <c r="P6168" s="37"/>
      <c r="Q6168" s="37"/>
      <c r="R6168" s="37"/>
      <c r="S6168" s="32">
        <f t="shared" si="771"/>
        <v>0</v>
      </c>
      <c r="T6168" s="32">
        <f t="shared" si="772"/>
        <v>0</v>
      </c>
      <c r="U6168" s="32">
        <f t="shared" si="773"/>
        <v>0</v>
      </c>
      <c r="V6168" s="32">
        <f t="shared" si="774"/>
        <v>0</v>
      </c>
      <c r="W6168" s="32">
        <f t="shared" si="775"/>
        <v>0</v>
      </c>
      <c r="X6168" s="32">
        <f t="shared" si="776"/>
        <v>0</v>
      </c>
    </row>
    <row r="6169" spans="1:24" ht="14.25" customHeight="1">
      <c r="A6169" s="33" t="b">
        <f t="shared" si="770"/>
        <v>0</v>
      </c>
      <c r="B6169" s="33">
        <f t="shared" si="777"/>
        <v>6168</v>
      </c>
      <c r="C6169" s="19"/>
      <c r="N6169" s="37"/>
      <c r="O6169" s="37"/>
      <c r="P6169" s="37"/>
      <c r="Q6169" s="37"/>
      <c r="R6169" s="37"/>
      <c r="S6169" s="32">
        <f t="shared" si="771"/>
        <v>0</v>
      </c>
      <c r="T6169" s="32">
        <f t="shared" si="772"/>
        <v>0</v>
      </c>
      <c r="U6169" s="32">
        <f t="shared" si="773"/>
        <v>0</v>
      </c>
      <c r="V6169" s="32">
        <f t="shared" si="774"/>
        <v>0</v>
      </c>
      <c r="W6169" s="32">
        <f t="shared" si="775"/>
        <v>0</v>
      </c>
      <c r="X6169" s="32">
        <f t="shared" si="776"/>
        <v>0</v>
      </c>
    </row>
    <row r="6170" spans="1:24" ht="14.25" customHeight="1">
      <c r="A6170" s="33" t="b">
        <f t="shared" si="770"/>
        <v>0</v>
      </c>
      <c r="B6170" s="33">
        <f t="shared" si="777"/>
        <v>6169</v>
      </c>
      <c r="C6170" s="19"/>
      <c r="N6170" s="37"/>
      <c r="O6170" s="37"/>
      <c r="P6170" s="37"/>
      <c r="Q6170" s="37"/>
      <c r="R6170" s="37"/>
      <c r="S6170" s="32">
        <f t="shared" si="771"/>
        <v>0</v>
      </c>
      <c r="T6170" s="32">
        <f t="shared" si="772"/>
        <v>0</v>
      </c>
      <c r="U6170" s="32">
        <f t="shared" si="773"/>
        <v>0</v>
      </c>
      <c r="V6170" s="32">
        <f t="shared" si="774"/>
        <v>0</v>
      </c>
      <c r="W6170" s="32">
        <f t="shared" si="775"/>
        <v>0</v>
      </c>
      <c r="X6170" s="32">
        <f t="shared" si="776"/>
        <v>0</v>
      </c>
    </row>
    <row r="6171" spans="1:24" ht="14.25" customHeight="1">
      <c r="A6171" s="33" t="b">
        <f t="shared" si="770"/>
        <v>0</v>
      </c>
      <c r="B6171" s="33">
        <f t="shared" si="777"/>
        <v>6170</v>
      </c>
      <c r="C6171" s="19"/>
      <c r="N6171" s="37"/>
      <c r="O6171" s="37"/>
      <c r="P6171" s="37"/>
      <c r="Q6171" s="37"/>
      <c r="R6171" s="37"/>
      <c r="S6171" s="32">
        <f t="shared" si="771"/>
        <v>0</v>
      </c>
      <c r="T6171" s="32">
        <f t="shared" si="772"/>
        <v>0</v>
      </c>
      <c r="U6171" s="32">
        <f t="shared" si="773"/>
        <v>0</v>
      </c>
      <c r="V6171" s="32">
        <f t="shared" si="774"/>
        <v>0</v>
      </c>
      <c r="W6171" s="32">
        <f t="shared" si="775"/>
        <v>0</v>
      </c>
      <c r="X6171" s="32">
        <f t="shared" si="776"/>
        <v>0</v>
      </c>
    </row>
    <row r="6172" spans="1:24" ht="14.25" customHeight="1">
      <c r="A6172" s="33" t="b">
        <f t="shared" si="770"/>
        <v>0</v>
      </c>
      <c r="B6172" s="33">
        <f t="shared" si="777"/>
        <v>6171</v>
      </c>
      <c r="C6172" s="18"/>
      <c r="N6172" s="37"/>
      <c r="O6172" s="37"/>
      <c r="P6172" s="37"/>
      <c r="Q6172" s="37"/>
      <c r="R6172" s="37"/>
      <c r="S6172" s="32">
        <f t="shared" si="771"/>
        <v>0</v>
      </c>
      <c r="T6172" s="32">
        <f t="shared" si="772"/>
        <v>0</v>
      </c>
      <c r="U6172" s="32">
        <f t="shared" si="773"/>
        <v>0</v>
      </c>
      <c r="V6172" s="32">
        <f t="shared" si="774"/>
        <v>0</v>
      </c>
      <c r="W6172" s="32">
        <f t="shared" si="775"/>
        <v>0</v>
      </c>
      <c r="X6172" s="32">
        <f t="shared" si="776"/>
        <v>0</v>
      </c>
    </row>
    <row r="6173" spans="1:24" ht="14.25" customHeight="1">
      <c r="A6173" s="33" t="b">
        <f t="shared" si="770"/>
        <v>0</v>
      </c>
      <c r="B6173" s="33">
        <f t="shared" si="777"/>
        <v>6172</v>
      </c>
      <c r="C6173" s="19"/>
      <c r="N6173" s="37"/>
      <c r="O6173" s="37"/>
      <c r="P6173" s="37"/>
      <c r="Q6173" s="37"/>
      <c r="R6173" s="37"/>
      <c r="S6173" s="32">
        <f t="shared" si="771"/>
        <v>0</v>
      </c>
      <c r="T6173" s="32">
        <f t="shared" si="772"/>
        <v>0</v>
      </c>
      <c r="U6173" s="32">
        <f t="shared" si="773"/>
        <v>0</v>
      </c>
      <c r="V6173" s="32">
        <f t="shared" si="774"/>
        <v>0</v>
      </c>
      <c r="W6173" s="32">
        <f t="shared" si="775"/>
        <v>0</v>
      </c>
      <c r="X6173" s="32">
        <f t="shared" si="776"/>
        <v>0</v>
      </c>
    </row>
    <row r="6174" spans="1:24" ht="14.25" customHeight="1">
      <c r="A6174" s="33" t="b">
        <f t="shared" si="770"/>
        <v>0</v>
      </c>
      <c r="B6174" s="33">
        <f t="shared" si="777"/>
        <v>6173</v>
      </c>
      <c r="C6174" s="19"/>
      <c r="N6174" s="37"/>
      <c r="O6174" s="37"/>
      <c r="P6174" s="37"/>
      <c r="Q6174" s="37"/>
      <c r="R6174" s="37"/>
      <c r="S6174" s="32">
        <f t="shared" si="771"/>
        <v>0</v>
      </c>
      <c r="T6174" s="32">
        <f t="shared" si="772"/>
        <v>0</v>
      </c>
      <c r="U6174" s="32">
        <f t="shared" si="773"/>
        <v>0</v>
      </c>
      <c r="V6174" s="32">
        <f t="shared" si="774"/>
        <v>0</v>
      </c>
      <c r="W6174" s="32">
        <f t="shared" si="775"/>
        <v>0</v>
      </c>
      <c r="X6174" s="32">
        <f t="shared" si="776"/>
        <v>0</v>
      </c>
    </row>
    <row r="6175" spans="1:24" ht="14.25" customHeight="1">
      <c r="A6175" s="33" t="b">
        <f t="shared" si="770"/>
        <v>0</v>
      </c>
      <c r="B6175" s="33">
        <f t="shared" si="777"/>
        <v>6174</v>
      </c>
      <c r="C6175" s="19"/>
      <c r="N6175" s="37"/>
      <c r="O6175" s="37"/>
      <c r="P6175" s="37"/>
      <c r="Q6175" s="37"/>
      <c r="R6175" s="37"/>
      <c r="S6175" s="32">
        <f t="shared" si="771"/>
        <v>0</v>
      </c>
      <c r="T6175" s="32">
        <f t="shared" si="772"/>
        <v>0</v>
      </c>
      <c r="U6175" s="32">
        <f t="shared" si="773"/>
        <v>0</v>
      </c>
      <c r="V6175" s="32">
        <f t="shared" si="774"/>
        <v>0</v>
      </c>
      <c r="W6175" s="32">
        <f t="shared" si="775"/>
        <v>0</v>
      </c>
      <c r="X6175" s="32">
        <f t="shared" si="776"/>
        <v>0</v>
      </c>
    </row>
    <row r="6176" spans="1:24" ht="14.25" customHeight="1">
      <c r="A6176" s="33" t="b">
        <f t="shared" si="770"/>
        <v>0</v>
      </c>
      <c r="B6176" s="33">
        <f t="shared" si="777"/>
        <v>6175</v>
      </c>
      <c r="C6176" s="19"/>
      <c r="N6176" s="37"/>
      <c r="O6176" s="37"/>
      <c r="P6176" s="37"/>
      <c r="Q6176" s="37"/>
      <c r="R6176" s="37"/>
      <c r="S6176" s="32">
        <f t="shared" si="771"/>
        <v>0</v>
      </c>
      <c r="T6176" s="32">
        <f t="shared" si="772"/>
        <v>0</v>
      </c>
      <c r="U6176" s="32">
        <f t="shared" si="773"/>
        <v>0</v>
      </c>
      <c r="V6176" s="32">
        <f t="shared" si="774"/>
        <v>0</v>
      </c>
      <c r="W6176" s="32">
        <f t="shared" si="775"/>
        <v>0</v>
      </c>
      <c r="X6176" s="32">
        <f t="shared" si="776"/>
        <v>0</v>
      </c>
    </row>
    <row r="6177" spans="1:24" ht="14.25" customHeight="1">
      <c r="A6177" s="33" t="b">
        <f t="shared" si="770"/>
        <v>0</v>
      </c>
      <c r="B6177" s="33">
        <f t="shared" si="777"/>
        <v>6176</v>
      </c>
      <c r="C6177" s="19"/>
      <c r="N6177" s="37"/>
      <c r="O6177" s="37"/>
      <c r="P6177" s="37"/>
      <c r="Q6177" s="37"/>
      <c r="R6177" s="37"/>
      <c r="S6177" s="32">
        <f t="shared" si="771"/>
        <v>0</v>
      </c>
      <c r="T6177" s="32">
        <f t="shared" si="772"/>
        <v>0</v>
      </c>
      <c r="U6177" s="32">
        <f t="shared" si="773"/>
        <v>0</v>
      </c>
      <c r="V6177" s="32">
        <f t="shared" si="774"/>
        <v>0</v>
      </c>
      <c r="W6177" s="32">
        <f t="shared" si="775"/>
        <v>0</v>
      </c>
      <c r="X6177" s="32">
        <f t="shared" si="776"/>
        <v>0</v>
      </c>
    </row>
    <row r="6178" spans="1:24" ht="14.25" customHeight="1">
      <c r="A6178" s="33" t="b">
        <f t="shared" si="770"/>
        <v>0</v>
      </c>
      <c r="B6178" s="33">
        <f t="shared" si="777"/>
        <v>6177</v>
      </c>
      <c r="C6178" s="18"/>
      <c r="N6178" s="37"/>
      <c r="O6178" s="37"/>
      <c r="P6178" s="37"/>
      <c r="Q6178" s="37"/>
      <c r="R6178" s="37"/>
      <c r="S6178" s="32">
        <f t="shared" si="771"/>
        <v>0</v>
      </c>
      <c r="T6178" s="32">
        <f t="shared" si="772"/>
        <v>0</v>
      </c>
      <c r="U6178" s="32">
        <f t="shared" si="773"/>
        <v>0</v>
      </c>
      <c r="V6178" s="32">
        <f t="shared" si="774"/>
        <v>0</v>
      </c>
      <c r="W6178" s="32">
        <f t="shared" si="775"/>
        <v>0</v>
      </c>
      <c r="X6178" s="32">
        <f t="shared" si="776"/>
        <v>0</v>
      </c>
    </row>
    <row r="6179" spans="1:24" ht="14.25" customHeight="1">
      <c r="A6179" s="33" t="b">
        <f t="shared" si="770"/>
        <v>0</v>
      </c>
      <c r="B6179" s="33">
        <f t="shared" si="777"/>
        <v>6178</v>
      </c>
      <c r="C6179" s="19"/>
      <c r="N6179" s="37"/>
      <c r="O6179" s="37"/>
      <c r="P6179" s="37"/>
      <c r="Q6179" s="37"/>
      <c r="R6179" s="37"/>
      <c r="S6179" s="32">
        <f t="shared" si="771"/>
        <v>0</v>
      </c>
      <c r="T6179" s="32">
        <f t="shared" si="772"/>
        <v>0</v>
      </c>
      <c r="U6179" s="32">
        <f t="shared" si="773"/>
        <v>0</v>
      </c>
      <c r="V6179" s="32">
        <f t="shared" si="774"/>
        <v>0</v>
      </c>
      <c r="W6179" s="32">
        <f t="shared" si="775"/>
        <v>0</v>
      </c>
      <c r="X6179" s="32">
        <f t="shared" si="776"/>
        <v>0</v>
      </c>
    </row>
    <row r="6180" spans="1:24" ht="14.25" customHeight="1">
      <c r="A6180" s="33" t="b">
        <f t="shared" si="770"/>
        <v>0</v>
      </c>
      <c r="B6180" s="33">
        <f t="shared" si="777"/>
        <v>6179</v>
      </c>
      <c r="C6180" s="19"/>
      <c r="N6180" s="37"/>
      <c r="O6180" s="37"/>
      <c r="P6180" s="37"/>
      <c r="Q6180" s="37"/>
      <c r="R6180" s="37"/>
      <c r="S6180" s="32">
        <f t="shared" si="771"/>
        <v>0</v>
      </c>
      <c r="T6180" s="32">
        <f t="shared" si="772"/>
        <v>0</v>
      </c>
      <c r="U6180" s="32">
        <f t="shared" si="773"/>
        <v>0</v>
      </c>
      <c r="V6180" s="32">
        <f t="shared" si="774"/>
        <v>0</v>
      </c>
      <c r="W6180" s="32">
        <f t="shared" si="775"/>
        <v>0</v>
      </c>
      <c r="X6180" s="32">
        <f t="shared" si="776"/>
        <v>0</v>
      </c>
    </row>
    <row r="6181" spans="1:24" ht="14.25" customHeight="1">
      <c r="A6181" s="33" t="b">
        <f t="shared" si="770"/>
        <v>0</v>
      </c>
      <c r="B6181" s="33">
        <f t="shared" si="777"/>
        <v>6180</v>
      </c>
      <c r="C6181" s="19"/>
      <c r="N6181" s="37"/>
      <c r="O6181" s="37"/>
      <c r="P6181" s="37"/>
      <c r="Q6181" s="37"/>
      <c r="R6181" s="37"/>
      <c r="S6181" s="32">
        <f t="shared" si="771"/>
        <v>0</v>
      </c>
      <c r="T6181" s="32">
        <f t="shared" si="772"/>
        <v>0</v>
      </c>
      <c r="U6181" s="32">
        <f t="shared" si="773"/>
        <v>0</v>
      </c>
      <c r="V6181" s="32">
        <f t="shared" si="774"/>
        <v>0</v>
      </c>
      <c r="W6181" s="32">
        <f t="shared" si="775"/>
        <v>0</v>
      </c>
      <c r="X6181" s="32">
        <f t="shared" si="776"/>
        <v>0</v>
      </c>
    </row>
    <row r="6182" spans="1:24" ht="14.25" customHeight="1">
      <c r="A6182" s="33" t="b">
        <f t="shared" si="770"/>
        <v>0</v>
      </c>
      <c r="B6182" s="33">
        <f t="shared" si="777"/>
        <v>6181</v>
      </c>
      <c r="C6182" s="19"/>
      <c r="N6182" s="37"/>
      <c r="O6182" s="37"/>
      <c r="P6182" s="37"/>
      <c r="Q6182" s="37"/>
      <c r="R6182" s="37"/>
      <c r="S6182" s="32">
        <f t="shared" si="771"/>
        <v>0</v>
      </c>
      <c r="T6182" s="32">
        <f t="shared" si="772"/>
        <v>0</v>
      </c>
      <c r="U6182" s="32">
        <f t="shared" si="773"/>
        <v>0</v>
      </c>
      <c r="V6182" s="32">
        <f t="shared" si="774"/>
        <v>0</v>
      </c>
      <c r="W6182" s="32">
        <f t="shared" si="775"/>
        <v>0</v>
      </c>
      <c r="X6182" s="32">
        <f t="shared" si="776"/>
        <v>0</v>
      </c>
    </row>
    <row r="6183" spans="1:24" ht="14.25" customHeight="1">
      <c r="A6183" s="33" t="b">
        <f t="shared" si="770"/>
        <v>0</v>
      </c>
      <c r="B6183" s="33">
        <f t="shared" si="777"/>
        <v>6182</v>
      </c>
      <c r="C6183" s="19"/>
      <c r="N6183" s="37"/>
      <c r="O6183" s="37"/>
      <c r="P6183" s="37"/>
      <c r="Q6183" s="37"/>
      <c r="R6183" s="37"/>
      <c r="S6183" s="32">
        <f t="shared" si="771"/>
        <v>0</v>
      </c>
      <c r="T6183" s="32">
        <f t="shared" si="772"/>
        <v>0</v>
      </c>
      <c r="U6183" s="32">
        <f t="shared" si="773"/>
        <v>0</v>
      </c>
      <c r="V6183" s="32">
        <f t="shared" si="774"/>
        <v>0</v>
      </c>
      <c r="W6183" s="32">
        <f t="shared" si="775"/>
        <v>0</v>
      </c>
      <c r="X6183" s="32">
        <f t="shared" si="776"/>
        <v>0</v>
      </c>
    </row>
    <row r="6184" spans="1:24" ht="14.25" customHeight="1">
      <c r="A6184" s="33" t="b">
        <f t="shared" si="770"/>
        <v>0</v>
      </c>
      <c r="B6184" s="33">
        <f t="shared" si="777"/>
        <v>6183</v>
      </c>
      <c r="C6184" s="19"/>
      <c r="N6184" s="37"/>
      <c r="O6184" s="37"/>
      <c r="P6184" s="37"/>
      <c r="Q6184" s="37"/>
      <c r="R6184" s="37"/>
      <c r="S6184" s="32">
        <f t="shared" si="771"/>
        <v>0</v>
      </c>
      <c r="T6184" s="32">
        <f t="shared" si="772"/>
        <v>0</v>
      </c>
      <c r="U6184" s="32">
        <f t="shared" si="773"/>
        <v>0</v>
      </c>
      <c r="V6184" s="32">
        <f t="shared" si="774"/>
        <v>0</v>
      </c>
      <c r="W6184" s="32">
        <f t="shared" si="775"/>
        <v>0</v>
      </c>
      <c r="X6184" s="32">
        <f t="shared" si="776"/>
        <v>0</v>
      </c>
    </row>
    <row r="6185" spans="1:24" ht="14.25" customHeight="1">
      <c r="A6185" s="33" t="b">
        <f t="shared" si="770"/>
        <v>0</v>
      </c>
      <c r="B6185" s="33">
        <f t="shared" si="777"/>
        <v>6184</v>
      </c>
      <c r="C6185" s="19"/>
      <c r="N6185" s="37"/>
      <c r="O6185" s="37"/>
      <c r="P6185" s="37"/>
      <c r="Q6185" s="37"/>
      <c r="R6185" s="37"/>
      <c r="S6185" s="32">
        <f t="shared" si="771"/>
        <v>0</v>
      </c>
      <c r="T6185" s="32">
        <f t="shared" si="772"/>
        <v>0</v>
      </c>
      <c r="U6185" s="32">
        <f t="shared" si="773"/>
        <v>0</v>
      </c>
      <c r="V6185" s="32">
        <f t="shared" si="774"/>
        <v>0</v>
      </c>
      <c r="W6185" s="32">
        <f t="shared" si="775"/>
        <v>0</v>
      </c>
      <c r="X6185" s="32">
        <f t="shared" si="776"/>
        <v>0</v>
      </c>
    </row>
    <row r="6186" spans="1:24" ht="14.25" customHeight="1">
      <c r="A6186" s="33" t="b">
        <f t="shared" si="770"/>
        <v>0</v>
      </c>
      <c r="B6186" s="33">
        <f t="shared" si="777"/>
        <v>6185</v>
      </c>
      <c r="C6186" s="19"/>
      <c r="N6186" s="37"/>
      <c r="O6186" s="37"/>
      <c r="P6186" s="37"/>
      <c r="Q6186" s="37"/>
      <c r="R6186" s="37"/>
      <c r="S6186" s="32">
        <f t="shared" si="771"/>
        <v>0</v>
      </c>
      <c r="T6186" s="32">
        <f t="shared" si="772"/>
        <v>0</v>
      </c>
      <c r="U6186" s="32">
        <f t="shared" si="773"/>
        <v>0</v>
      </c>
      <c r="V6186" s="32">
        <f t="shared" si="774"/>
        <v>0</v>
      </c>
      <c r="W6186" s="32">
        <f t="shared" si="775"/>
        <v>0</v>
      </c>
      <c r="X6186" s="32">
        <f t="shared" si="776"/>
        <v>0</v>
      </c>
    </row>
    <row r="6187" spans="1:24" ht="14.25" customHeight="1">
      <c r="A6187" s="33" t="b">
        <f t="shared" si="770"/>
        <v>0</v>
      </c>
      <c r="B6187" s="33">
        <f t="shared" si="777"/>
        <v>6186</v>
      </c>
      <c r="C6187" s="19"/>
      <c r="N6187" s="37"/>
      <c r="O6187" s="37"/>
      <c r="P6187" s="37"/>
      <c r="Q6187" s="37"/>
      <c r="R6187" s="37"/>
      <c r="S6187" s="32">
        <f t="shared" si="771"/>
        <v>0</v>
      </c>
      <c r="T6187" s="32">
        <f t="shared" si="772"/>
        <v>0</v>
      </c>
      <c r="U6187" s="32">
        <f t="shared" si="773"/>
        <v>0</v>
      </c>
      <c r="V6187" s="32">
        <f t="shared" si="774"/>
        <v>0</v>
      </c>
      <c r="W6187" s="32">
        <f t="shared" si="775"/>
        <v>0</v>
      </c>
      <c r="X6187" s="32">
        <f t="shared" si="776"/>
        <v>0</v>
      </c>
    </row>
    <row r="6188" spans="1:24" ht="14.25" customHeight="1">
      <c r="A6188" s="33" t="b">
        <f t="shared" si="770"/>
        <v>0</v>
      </c>
      <c r="B6188" s="33">
        <f t="shared" si="777"/>
        <v>6187</v>
      </c>
      <c r="C6188" s="19"/>
      <c r="N6188" s="37"/>
      <c r="O6188" s="37"/>
      <c r="P6188" s="37"/>
      <c r="Q6188" s="37"/>
      <c r="R6188" s="37"/>
      <c r="S6188" s="32">
        <f t="shared" si="771"/>
        <v>0</v>
      </c>
      <c r="T6188" s="32">
        <f t="shared" si="772"/>
        <v>0</v>
      </c>
      <c r="U6188" s="32">
        <f t="shared" si="773"/>
        <v>0</v>
      </c>
      <c r="V6188" s="32">
        <f t="shared" si="774"/>
        <v>0</v>
      </c>
      <c r="W6188" s="32">
        <f t="shared" si="775"/>
        <v>0</v>
      </c>
      <c r="X6188" s="32">
        <f t="shared" si="776"/>
        <v>0</v>
      </c>
    </row>
    <row r="6189" spans="1:24" ht="14.25" customHeight="1">
      <c r="A6189" s="33" t="b">
        <f t="shared" si="770"/>
        <v>0</v>
      </c>
      <c r="B6189" s="33">
        <f t="shared" si="777"/>
        <v>6188</v>
      </c>
      <c r="C6189" s="19"/>
      <c r="N6189" s="37"/>
      <c r="O6189" s="37"/>
      <c r="P6189" s="37"/>
      <c r="Q6189" s="37"/>
      <c r="R6189" s="37"/>
      <c r="S6189" s="32">
        <f t="shared" si="771"/>
        <v>0</v>
      </c>
      <c r="T6189" s="32">
        <f t="shared" si="772"/>
        <v>0</v>
      </c>
      <c r="U6189" s="32">
        <f t="shared" si="773"/>
        <v>0</v>
      </c>
      <c r="V6189" s="32">
        <f t="shared" si="774"/>
        <v>0</v>
      </c>
      <c r="W6189" s="32">
        <f t="shared" si="775"/>
        <v>0</v>
      </c>
      <c r="X6189" s="32">
        <f t="shared" si="776"/>
        <v>0</v>
      </c>
    </row>
    <row r="6190" spans="1:24" ht="14.25" customHeight="1">
      <c r="A6190" s="33" t="b">
        <f t="shared" si="770"/>
        <v>0</v>
      </c>
      <c r="B6190" s="33">
        <f t="shared" si="777"/>
        <v>6189</v>
      </c>
      <c r="C6190" s="19"/>
      <c r="N6190" s="37"/>
      <c r="O6190" s="37"/>
      <c r="P6190" s="37"/>
      <c r="Q6190" s="37"/>
      <c r="R6190" s="37"/>
      <c r="S6190" s="32">
        <f t="shared" si="771"/>
        <v>0</v>
      </c>
      <c r="T6190" s="32">
        <f t="shared" si="772"/>
        <v>0</v>
      </c>
      <c r="U6190" s="32">
        <f t="shared" si="773"/>
        <v>0</v>
      </c>
      <c r="V6190" s="32">
        <f t="shared" si="774"/>
        <v>0</v>
      </c>
      <c r="W6190" s="32">
        <f t="shared" si="775"/>
        <v>0</v>
      </c>
      <c r="X6190" s="32">
        <f t="shared" si="776"/>
        <v>0</v>
      </c>
    </row>
    <row r="6191" spans="1:24" ht="14.25" customHeight="1">
      <c r="A6191" s="33" t="b">
        <f t="shared" si="770"/>
        <v>0</v>
      </c>
      <c r="B6191" s="33">
        <f t="shared" si="777"/>
        <v>6190</v>
      </c>
      <c r="C6191" s="18"/>
      <c r="N6191" s="37"/>
      <c r="O6191" s="37"/>
      <c r="P6191" s="37"/>
      <c r="Q6191" s="37"/>
      <c r="R6191" s="37"/>
      <c r="S6191" s="32">
        <f t="shared" si="771"/>
        <v>0</v>
      </c>
      <c r="T6191" s="32">
        <f t="shared" si="772"/>
        <v>0</v>
      </c>
      <c r="U6191" s="32">
        <f t="shared" si="773"/>
        <v>0</v>
      </c>
      <c r="V6191" s="32">
        <f t="shared" si="774"/>
        <v>0</v>
      </c>
      <c r="W6191" s="32">
        <f t="shared" si="775"/>
        <v>0</v>
      </c>
      <c r="X6191" s="32">
        <f t="shared" si="776"/>
        <v>0</v>
      </c>
    </row>
    <row r="6192" spans="1:24" ht="14.25" customHeight="1">
      <c r="A6192" s="33" t="b">
        <f t="shared" si="770"/>
        <v>0</v>
      </c>
      <c r="B6192" s="33">
        <f t="shared" si="777"/>
        <v>6191</v>
      </c>
      <c r="C6192" s="19"/>
      <c r="N6192" s="37"/>
      <c r="O6192" s="37"/>
      <c r="P6192" s="37"/>
      <c r="Q6192" s="37"/>
      <c r="R6192" s="37"/>
      <c r="S6192" s="32">
        <f t="shared" si="771"/>
        <v>0</v>
      </c>
      <c r="T6192" s="32">
        <f t="shared" si="772"/>
        <v>0</v>
      </c>
      <c r="U6192" s="32">
        <f t="shared" si="773"/>
        <v>0</v>
      </c>
      <c r="V6192" s="32">
        <f t="shared" si="774"/>
        <v>0</v>
      </c>
      <c r="W6192" s="32">
        <f t="shared" si="775"/>
        <v>0</v>
      </c>
      <c r="X6192" s="32">
        <f t="shared" si="776"/>
        <v>0</v>
      </c>
    </row>
    <row r="6193" spans="1:24" ht="14.25" customHeight="1">
      <c r="A6193" s="33" t="b">
        <f t="shared" si="770"/>
        <v>0</v>
      </c>
      <c r="B6193" s="33">
        <f t="shared" si="777"/>
        <v>6192</v>
      </c>
      <c r="C6193" s="19"/>
      <c r="N6193" s="37"/>
      <c r="O6193" s="37"/>
      <c r="P6193" s="37"/>
      <c r="Q6193" s="37"/>
      <c r="R6193" s="37"/>
      <c r="S6193" s="32">
        <f t="shared" si="771"/>
        <v>0</v>
      </c>
      <c r="T6193" s="32">
        <f t="shared" si="772"/>
        <v>0</v>
      </c>
      <c r="U6193" s="32">
        <f t="shared" si="773"/>
        <v>0</v>
      </c>
      <c r="V6193" s="32">
        <f t="shared" si="774"/>
        <v>0</v>
      </c>
      <c r="W6193" s="32">
        <f t="shared" si="775"/>
        <v>0</v>
      </c>
      <c r="X6193" s="32">
        <f t="shared" si="776"/>
        <v>0</v>
      </c>
    </row>
    <row r="6194" spans="1:24" ht="14.25" customHeight="1">
      <c r="A6194" s="33" t="b">
        <f t="shared" si="770"/>
        <v>0</v>
      </c>
      <c r="B6194" s="33">
        <f t="shared" si="777"/>
        <v>6193</v>
      </c>
      <c r="C6194" s="19"/>
      <c r="N6194" s="37"/>
      <c r="O6194" s="37"/>
      <c r="P6194" s="37"/>
      <c r="Q6194" s="37"/>
      <c r="R6194" s="37"/>
      <c r="S6194" s="32">
        <f t="shared" si="771"/>
        <v>0</v>
      </c>
      <c r="T6194" s="32">
        <f t="shared" si="772"/>
        <v>0</v>
      </c>
      <c r="U6194" s="32">
        <f t="shared" si="773"/>
        <v>0</v>
      </c>
      <c r="V6194" s="32">
        <f t="shared" si="774"/>
        <v>0</v>
      </c>
      <c r="W6194" s="32">
        <f t="shared" si="775"/>
        <v>0</v>
      </c>
      <c r="X6194" s="32">
        <f t="shared" si="776"/>
        <v>0</v>
      </c>
    </row>
    <row r="6195" spans="1:24" ht="14.25" customHeight="1">
      <c r="A6195" s="33" t="b">
        <f t="shared" si="770"/>
        <v>0</v>
      </c>
      <c r="B6195" s="33">
        <f t="shared" si="777"/>
        <v>6194</v>
      </c>
      <c r="C6195" s="19"/>
      <c r="N6195" s="37"/>
      <c r="O6195" s="37"/>
      <c r="P6195" s="37"/>
      <c r="Q6195" s="37"/>
      <c r="R6195" s="37"/>
      <c r="S6195" s="32">
        <f t="shared" si="771"/>
        <v>0</v>
      </c>
      <c r="T6195" s="32">
        <f t="shared" si="772"/>
        <v>0</v>
      </c>
      <c r="U6195" s="32">
        <f t="shared" si="773"/>
        <v>0</v>
      </c>
      <c r="V6195" s="32">
        <f t="shared" si="774"/>
        <v>0</v>
      </c>
      <c r="W6195" s="32">
        <f t="shared" si="775"/>
        <v>0</v>
      </c>
      <c r="X6195" s="32">
        <f t="shared" si="776"/>
        <v>0</v>
      </c>
    </row>
    <row r="6196" spans="1:24" ht="14.25" customHeight="1">
      <c r="A6196" s="33" t="b">
        <f t="shared" si="770"/>
        <v>0</v>
      </c>
      <c r="B6196" s="33">
        <f t="shared" si="777"/>
        <v>6195</v>
      </c>
      <c r="C6196" s="19"/>
      <c r="N6196" s="37"/>
      <c r="O6196" s="37"/>
      <c r="P6196" s="37"/>
      <c r="Q6196" s="37"/>
      <c r="R6196" s="37"/>
      <c r="S6196" s="32">
        <f t="shared" si="771"/>
        <v>0</v>
      </c>
      <c r="T6196" s="32">
        <f t="shared" si="772"/>
        <v>0</v>
      </c>
      <c r="U6196" s="32">
        <f t="shared" si="773"/>
        <v>0</v>
      </c>
      <c r="V6196" s="32">
        <f t="shared" si="774"/>
        <v>0</v>
      </c>
      <c r="W6196" s="32">
        <f t="shared" si="775"/>
        <v>0</v>
      </c>
      <c r="X6196" s="32">
        <f t="shared" si="776"/>
        <v>0</v>
      </c>
    </row>
    <row r="6197" spans="1:24" ht="14.25" customHeight="1">
      <c r="A6197" s="33" t="b">
        <f t="shared" si="770"/>
        <v>0</v>
      </c>
      <c r="B6197" s="33">
        <f t="shared" si="777"/>
        <v>6196</v>
      </c>
      <c r="C6197" s="19"/>
      <c r="N6197" s="37"/>
      <c r="O6197" s="37"/>
      <c r="P6197" s="37"/>
      <c r="Q6197" s="37"/>
      <c r="R6197" s="37"/>
      <c r="S6197" s="32">
        <f t="shared" si="771"/>
        <v>0</v>
      </c>
      <c r="T6197" s="32">
        <f t="shared" si="772"/>
        <v>0</v>
      </c>
      <c r="U6197" s="32">
        <f t="shared" si="773"/>
        <v>0</v>
      </c>
      <c r="V6197" s="32">
        <f t="shared" si="774"/>
        <v>0</v>
      </c>
      <c r="W6197" s="32">
        <f t="shared" si="775"/>
        <v>0</v>
      </c>
      <c r="X6197" s="32">
        <f t="shared" si="776"/>
        <v>0</v>
      </c>
    </row>
    <row r="6198" spans="1:24" ht="14.25" customHeight="1">
      <c r="A6198" s="33" t="b">
        <f t="shared" si="770"/>
        <v>0</v>
      </c>
      <c r="B6198" s="33">
        <f t="shared" si="777"/>
        <v>6197</v>
      </c>
      <c r="C6198" s="19"/>
      <c r="N6198" s="37"/>
      <c r="O6198" s="37"/>
      <c r="P6198" s="37"/>
      <c r="Q6198" s="37"/>
      <c r="R6198" s="37"/>
      <c r="S6198" s="32">
        <f t="shared" si="771"/>
        <v>0</v>
      </c>
      <c r="T6198" s="32">
        <f t="shared" si="772"/>
        <v>0</v>
      </c>
      <c r="U6198" s="32">
        <f t="shared" si="773"/>
        <v>0</v>
      </c>
      <c r="V6198" s="32">
        <f t="shared" si="774"/>
        <v>0</v>
      </c>
      <c r="W6198" s="32">
        <f t="shared" si="775"/>
        <v>0</v>
      </c>
      <c r="X6198" s="32">
        <f t="shared" si="776"/>
        <v>0</v>
      </c>
    </row>
    <row r="6199" spans="1:24" ht="14.25" customHeight="1">
      <c r="A6199" s="33" t="b">
        <f t="shared" si="770"/>
        <v>0</v>
      </c>
      <c r="B6199" s="33">
        <f t="shared" si="777"/>
        <v>6198</v>
      </c>
      <c r="C6199" s="19"/>
      <c r="N6199" s="37"/>
      <c r="O6199" s="37"/>
      <c r="P6199" s="37"/>
      <c r="Q6199" s="37"/>
      <c r="R6199" s="37"/>
      <c r="S6199" s="32">
        <f t="shared" si="771"/>
        <v>0</v>
      </c>
      <c r="T6199" s="32">
        <f t="shared" si="772"/>
        <v>0</v>
      </c>
      <c r="U6199" s="32">
        <f t="shared" si="773"/>
        <v>0</v>
      </c>
      <c r="V6199" s="32">
        <f t="shared" si="774"/>
        <v>0</v>
      </c>
      <c r="W6199" s="32">
        <f t="shared" si="775"/>
        <v>0</v>
      </c>
      <c r="X6199" s="32">
        <f t="shared" si="776"/>
        <v>0</v>
      </c>
    </row>
    <row r="6200" spans="1:24" ht="14.25" customHeight="1">
      <c r="A6200" s="33" t="b">
        <f t="shared" si="770"/>
        <v>0</v>
      </c>
      <c r="B6200" s="33">
        <f t="shared" si="777"/>
        <v>6199</v>
      </c>
      <c r="C6200" s="19"/>
      <c r="N6200" s="37"/>
      <c r="O6200" s="37"/>
      <c r="P6200" s="37"/>
      <c r="Q6200" s="37"/>
      <c r="R6200" s="37"/>
      <c r="S6200" s="32">
        <f t="shared" si="771"/>
        <v>0</v>
      </c>
      <c r="T6200" s="32">
        <f t="shared" si="772"/>
        <v>0</v>
      </c>
      <c r="U6200" s="32">
        <f t="shared" si="773"/>
        <v>0</v>
      </c>
      <c r="V6200" s="32">
        <f t="shared" si="774"/>
        <v>0</v>
      </c>
      <c r="W6200" s="32">
        <f t="shared" si="775"/>
        <v>0</v>
      </c>
      <c r="X6200" s="32">
        <f t="shared" si="776"/>
        <v>0</v>
      </c>
    </row>
    <row r="6201" spans="1:24" ht="14.25" customHeight="1">
      <c r="A6201" s="33" t="b">
        <f t="shared" si="770"/>
        <v>0</v>
      </c>
      <c r="B6201" s="33">
        <f t="shared" si="777"/>
        <v>6200</v>
      </c>
      <c r="C6201" s="19"/>
      <c r="N6201" s="37"/>
      <c r="O6201" s="37"/>
      <c r="P6201" s="37"/>
      <c r="Q6201" s="37"/>
      <c r="R6201" s="37"/>
      <c r="S6201" s="32">
        <f t="shared" si="771"/>
        <v>0</v>
      </c>
      <c r="T6201" s="32">
        <f t="shared" si="772"/>
        <v>0</v>
      </c>
      <c r="U6201" s="32">
        <f t="shared" si="773"/>
        <v>0</v>
      </c>
      <c r="V6201" s="32">
        <f t="shared" si="774"/>
        <v>0</v>
      </c>
      <c r="W6201" s="32">
        <f t="shared" si="775"/>
        <v>0</v>
      </c>
      <c r="X6201" s="32">
        <f t="shared" si="776"/>
        <v>0</v>
      </c>
    </row>
    <row r="6202" spans="1:24" ht="14.25" customHeight="1">
      <c r="A6202" s="33" t="b">
        <f t="shared" si="770"/>
        <v>0</v>
      </c>
      <c r="B6202" s="33">
        <f t="shared" si="777"/>
        <v>6201</v>
      </c>
      <c r="C6202" s="19"/>
      <c r="N6202" s="37"/>
      <c r="O6202" s="37"/>
      <c r="P6202" s="37"/>
      <c r="Q6202" s="37"/>
      <c r="R6202" s="37"/>
      <c r="S6202" s="32">
        <f t="shared" si="771"/>
        <v>0</v>
      </c>
      <c r="T6202" s="32">
        <f t="shared" si="772"/>
        <v>0</v>
      </c>
      <c r="U6202" s="32">
        <f t="shared" si="773"/>
        <v>0</v>
      </c>
      <c r="V6202" s="32">
        <f t="shared" si="774"/>
        <v>0</v>
      </c>
      <c r="W6202" s="32">
        <f t="shared" si="775"/>
        <v>0</v>
      </c>
      <c r="X6202" s="32">
        <f t="shared" si="776"/>
        <v>0</v>
      </c>
    </row>
    <row r="6203" spans="1:24" ht="14.25" customHeight="1">
      <c r="A6203" s="33" t="b">
        <f t="shared" si="770"/>
        <v>0</v>
      </c>
      <c r="B6203" s="33">
        <f t="shared" si="777"/>
        <v>6202</v>
      </c>
      <c r="C6203" s="19"/>
      <c r="N6203" s="37"/>
      <c r="O6203" s="37"/>
      <c r="P6203" s="37"/>
      <c r="Q6203" s="37"/>
      <c r="R6203" s="37"/>
      <c r="S6203" s="32">
        <f t="shared" si="771"/>
        <v>0</v>
      </c>
      <c r="T6203" s="32">
        <f t="shared" si="772"/>
        <v>0</v>
      </c>
      <c r="U6203" s="32">
        <f t="shared" si="773"/>
        <v>0</v>
      </c>
      <c r="V6203" s="32">
        <f t="shared" si="774"/>
        <v>0</v>
      </c>
      <c r="W6203" s="32">
        <f t="shared" si="775"/>
        <v>0</v>
      </c>
      <c r="X6203" s="32">
        <f t="shared" si="776"/>
        <v>0</v>
      </c>
    </row>
    <row r="6204" spans="1:24" ht="14.25" customHeight="1">
      <c r="A6204" s="33" t="b">
        <f t="shared" si="770"/>
        <v>0</v>
      </c>
      <c r="B6204" s="33">
        <f t="shared" si="777"/>
        <v>6203</v>
      </c>
      <c r="C6204" s="19"/>
      <c r="N6204" s="37"/>
      <c r="O6204" s="37"/>
      <c r="P6204" s="37"/>
      <c r="Q6204" s="37"/>
      <c r="R6204" s="37"/>
      <c r="S6204" s="32">
        <f t="shared" si="771"/>
        <v>0</v>
      </c>
      <c r="T6204" s="32">
        <f t="shared" si="772"/>
        <v>0</v>
      </c>
      <c r="U6204" s="32">
        <f t="shared" si="773"/>
        <v>0</v>
      </c>
      <c r="V6204" s="32">
        <f t="shared" si="774"/>
        <v>0</v>
      </c>
      <c r="W6204" s="32">
        <f t="shared" si="775"/>
        <v>0</v>
      </c>
      <c r="X6204" s="32">
        <f t="shared" si="776"/>
        <v>0</v>
      </c>
    </row>
    <row r="6205" spans="1:24" ht="14.25" customHeight="1">
      <c r="A6205" s="33" t="b">
        <f t="shared" si="770"/>
        <v>0</v>
      </c>
      <c r="B6205" s="33">
        <f t="shared" si="777"/>
        <v>6204</v>
      </c>
      <c r="C6205" s="19"/>
      <c r="N6205" s="37"/>
      <c r="O6205" s="37"/>
      <c r="P6205" s="37"/>
      <c r="Q6205" s="37"/>
      <c r="R6205" s="37"/>
      <c r="S6205" s="32">
        <f t="shared" si="771"/>
        <v>0</v>
      </c>
      <c r="T6205" s="32">
        <f t="shared" si="772"/>
        <v>0</v>
      </c>
      <c r="U6205" s="32">
        <f t="shared" si="773"/>
        <v>0</v>
      </c>
      <c r="V6205" s="32">
        <f t="shared" si="774"/>
        <v>0</v>
      </c>
      <c r="W6205" s="32">
        <f t="shared" si="775"/>
        <v>0</v>
      </c>
      <c r="X6205" s="32">
        <f t="shared" si="776"/>
        <v>0</v>
      </c>
    </row>
    <row r="6206" spans="1:24" ht="14.25" customHeight="1">
      <c r="A6206" s="33" t="b">
        <f t="shared" si="770"/>
        <v>0</v>
      </c>
      <c r="B6206" s="33">
        <f t="shared" si="777"/>
        <v>6205</v>
      </c>
      <c r="C6206" s="19"/>
      <c r="N6206" s="37"/>
      <c r="O6206" s="37"/>
      <c r="P6206" s="37"/>
      <c r="Q6206" s="37"/>
      <c r="R6206" s="37"/>
      <c r="S6206" s="32">
        <f t="shared" si="771"/>
        <v>0</v>
      </c>
      <c r="T6206" s="32">
        <f t="shared" si="772"/>
        <v>0</v>
      </c>
      <c r="U6206" s="32">
        <f t="shared" si="773"/>
        <v>0</v>
      </c>
      <c r="V6206" s="32">
        <f t="shared" si="774"/>
        <v>0</v>
      </c>
      <c r="W6206" s="32">
        <f t="shared" si="775"/>
        <v>0</v>
      </c>
      <c r="X6206" s="32">
        <f t="shared" si="776"/>
        <v>0</v>
      </c>
    </row>
    <row r="6207" spans="1:24" ht="14.25" customHeight="1">
      <c r="A6207" s="33" t="b">
        <f t="shared" si="770"/>
        <v>0</v>
      </c>
      <c r="B6207" s="33">
        <f t="shared" si="777"/>
        <v>6206</v>
      </c>
      <c r="C6207" s="19"/>
      <c r="N6207" s="37"/>
      <c r="O6207" s="37"/>
      <c r="P6207" s="37"/>
      <c r="Q6207" s="37"/>
      <c r="R6207" s="37"/>
      <c r="S6207" s="32">
        <f t="shared" si="771"/>
        <v>0</v>
      </c>
      <c r="T6207" s="32">
        <f t="shared" si="772"/>
        <v>0</v>
      </c>
      <c r="U6207" s="32">
        <f t="shared" si="773"/>
        <v>0</v>
      </c>
      <c r="V6207" s="32">
        <f t="shared" si="774"/>
        <v>0</v>
      </c>
      <c r="W6207" s="32">
        <f t="shared" si="775"/>
        <v>0</v>
      </c>
      <c r="X6207" s="32">
        <f t="shared" si="776"/>
        <v>0</v>
      </c>
    </row>
    <row r="6208" spans="1:24" ht="14.25" customHeight="1">
      <c r="A6208" s="33" t="b">
        <f t="shared" si="770"/>
        <v>0</v>
      </c>
      <c r="B6208" s="33">
        <f t="shared" si="777"/>
        <v>6207</v>
      </c>
      <c r="C6208" s="19"/>
      <c r="N6208" s="37"/>
      <c r="O6208" s="37"/>
      <c r="P6208" s="37"/>
      <c r="Q6208" s="37"/>
      <c r="R6208" s="37"/>
      <c r="S6208" s="32">
        <f t="shared" si="771"/>
        <v>0</v>
      </c>
      <c r="T6208" s="32">
        <f t="shared" si="772"/>
        <v>0</v>
      </c>
      <c r="U6208" s="32">
        <f t="shared" si="773"/>
        <v>0</v>
      </c>
      <c r="V6208" s="32">
        <f t="shared" si="774"/>
        <v>0</v>
      </c>
      <c r="W6208" s="32">
        <f t="shared" si="775"/>
        <v>0</v>
      </c>
      <c r="X6208" s="32">
        <f t="shared" si="776"/>
        <v>0</v>
      </c>
    </row>
    <row r="6209" spans="1:24" ht="14.25" customHeight="1">
      <c r="A6209" s="33" t="b">
        <f t="shared" si="770"/>
        <v>0</v>
      </c>
      <c r="B6209" s="33">
        <f t="shared" si="777"/>
        <v>6208</v>
      </c>
      <c r="C6209" s="19"/>
      <c r="N6209" s="37"/>
      <c r="O6209" s="37"/>
      <c r="P6209" s="37"/>
      <c r="Q6209" s="37"/>
      <c r="R6209" s="37"/>
      <c r="S6209" s="32">
        <f t="shared" si="771"/>
        <v>0</v>
      </c>
      <c r="T6209" s="32">
        <f t="shared" si="772"/>
        <v>0</v>
      </c>
      <c r="U6209" s="32">
        <f t="shared" si="773"/>
        <v>0</v>
      </c>
      <c r="V6209" s="32">
        <f t="shared" si="774"/>
        <v>0</v>
      </c>
      <c r="W6209" s="32">
        <f t="shared" si="775"/>
        <v>0</v>
      </c>
      <c r="X6209" s="32">
        <f t="shared" si="776"/>
        <v>0</v>
      </c>
    </row>
    <row r="6210" spans="1:24" ht="14.25" customHeight="1">
      <c r="A6210" s="33" t="b">
        <f t="shared" ref="A6210:A6273" si="778">IF(OR(COUNTIF(D6210:M6210, "NOT EXECUTED"), COUNTIF(D6210:M6210, "NOT COMPILED"), COUNTIF(D6210:M6210, "NOT EFFECTIVE")),TRUE,FALSE)</f>
        <v>0</v>
      </c>
      <c r="B6210" s="33">
        <f t="shared" si="777"/>
        <v>6209</v>
      </c>
      <c r="C6210" s="19"/>
      <c r="N6210" s="37"/>
      <c r="O6210" s="37"/>
      <c r="P6210" s="37"/>
      <c r="Q6210" s="37"/>
      <c r="R6210" s="37"/>
      <c r="S6210" s="32">
        <f t="shared" ref="S6210:S6273" si="779">IF(COUNTIF(H6210:M6210,"NOT EFFECTIVE"),1,0)</f>
        <v>0</v>
      </c>
      <c r="T6210" s="32">
        <f t="shared" ref="T6210:T6273" si="780">IF(AND(D6210="NOT EXECUTED",COUNTA($N6210)&lt;&gt;0),1,0)</f>
        <v>0</v>
      </c>
      <c r="U6210" s="32">
        <f t="shared" ref="U6210:U6273" si="781">IF(AND(E6210="NOT EXECUTED",COUNTA($N6210)&lt;&gt;0),1,0)</f>
        <v>0</v>
      </c>
      <c r="V6210" s="32">
        <f t="shared" ref="V6210:V6273" si="782">IF(AND(F6210="NOT EXECUTED",COUNTA($N6210)&lt;&gt;0),1,0)</f>
        <v>0</v>
      </c>
      <c r="W6210" s="32">
        <f t="shared" ref="W6210:W6273" si="783">IF(AND(G6210="NOT EXECUTED",COUNTA($N6210)&lt;&gt;0),1,0)</f>
        <v>0</v>
      </c>
      <c r="X6210" s="32">
        <f t="shared" ref="X6210:X6273" si="784">IF(AND(S6210=1,COUNTA($N6210)&lt;&gt;0),1,0)</f>
        <v>0</v>
      </c>
    </row>
    <row r="6211" spans="1:24" ht="14.25" customHeight="1">
      <c r="A6211" s="33" t="b">
        <f t="shared" si="778"/>
        <v>0</v>
      </c>
      <c r="B6211" s="33">
        <f t="shared" ref="B6211:B6274" si="785">+B6210+1</f>
        <v>6210</v>
      </c>
      <c r="C6211" s="19"/>
      <c r="N6211" s="37"/>
      <c r="O6211" s="37"/>
      <c r="P6211" s="37"/>
      <c r="Q6211" s="37"/>
      <c r="R6211" s="37"/>
      <c r="S6211" s="32">
        <f t="shared" si="779"/>
        <v>0</v>
      </c>
      <c r="T6211" s="32">
        <f t="shared" si="780"/>
        <v>0</v>
      </c>
      <c r="U6211" s="32">
        <f t="shared" si="781"/>
        <v>0</v>
      </c>
      <c r="V6211" s="32">
        <f t="shared" si="782"/>
        <v>0</v>
      </c>
      <c r="W6211" s="32">
        <f t="shared" si="783"/>
        <v>0</v>
      </c>
      <c r="X6211" s="32">
        <f t="shared" si="784"/>
        <v>0</v>
      </c>
    </row>
    <row r="6212" spans="1:24" ht="14.25" customHeight="1">
      <c r="A6212" s="33" t="b">
        <f t="shared" si="778"/>
        <v>0</v>
      </c>
      <c r="B6212" s="33">
        <f t="shared" si="785"/>
        <v>6211</v>
      </c>
      <c r="C6212" s="19"/>
      <c r="N6212" s="37"/>
      <c r="O6212" s="37"/>
      <c r="P6212" s="37"/>
      <c r="Q6212" s="37"/>
      <c r="R6212" s="37"/>
      <c r="S6212" s="32">
        <f t="shared" si="779"/>
        <v>0</v>
      </c>
      <c r="T6212" s="32">
        <f t="shared" si="780"/>
        <v>0</v>
      </c>
      <c r="U6212" s="32">
        <f t="shared" si="781"/>
        <v>0</v>
      </c>
      <c r="V6212" s="32">
        <f t="shared" si="782"/>
        <v>0</v>
      </c>
      <c r="W6212" s="32">
        <f t="shared" si="783"/>
        <v>0</v>
      </c>
      <c r="X6212" s="32">
        <f t="shared" si="784"/>
        <v>0</v>
      </c>
    </row>
    <row r="6213" spans="1:24" ht="14.25" customHeight="1">
      <c r="A6213" s="33" t="b">
        <f t="shared" si="778"/>
        <v>0</v>
      </c>
      <c r="B6213" s="33">
        <f t="shared" si="785"/>
        <v>6212</v>
      </c>
      <c r="C6213" s="18"/>
      <c r="N6213" s="37"/>
      <c r="O6213" s="37"/>
      <c r="P6213" s="37"/>
      <c r="Q6213" s="37"/>
      <c r="R6213" s="37"/>
      <c r="S6213" s="32">
        <f t="shared" si="779"/>
        <v>0</v>
      </c>
      <c r="T6213" s="32">
        <f t="shared" si="780"/>
        <v>0</v>
      </c>
      <c r="U6213" s="32">
        <f t="shared" si="781"/>
        <v>0</v>
      </c>
      <c r="V6213" s="32">
        <f t="shared" si="782"/>
        <v>0</v>
      </c>
      <c r="W6213" s="32">
        <f t="shared" si="783"/>
        <v>0</v>
      </c>
      <c r="X6213" s="32">
        <f t="shared" si="784"/>
        <v>0</v>
      </c>
    </row>
    <row r="6214" spans="1:24" ht="14.25" customHeight="1">
      <c r="A6214" s="33" t="b">
        <f t="shared" si="778"/>
        <v>0</v>
      </c>
      <c r="B6214" s="33">
        <f t="shared" si="785"/>
        <v>6213</v>
      </c>
      <c r="C6214" s="19"/>
      <c r="N6214" s="37"/>
      <c r="O6214" s="37"/>
      <c r="P6214" s="37"/>
      <c r="Q6214" s="37"/>
      <c r="R6214" s="37"/>
      <c r="S6214" s="32">
        <f t="shared" si="779"/>
        <v>0</v>
      </c>
      <c r="T6214" s="32">
        <f t="shared" si="780"/>
        <v>0</v>
      </c>
      <c r="U6214" s="32">
        <f t="shared" si="781"/>
        <v>0</v>
      </c>
      <c r="V6214" s="32">
        <f t="shared" si="782"/>
        <v>0</v>
      </c>
      <c r="W6214" s="32">
        <f t="shared" si="783"/>
        <v>0</v>
      </c>
      <c r="X6214" s="32">
        <f t="shared" si="784"/>
        <v>0</v>
      </c>
    </row>
    <row r="6215" spans="1:24" ht="14.25" customHeight="1">
      <c r="A6215" s="33" t="b">
        <f t="shared" si="778"/>
        <v>0</v>
      </c>
      <c r="B6215" s="33">
        <f t="shared" si="785"/>
        <v>6214</v>
      </c>
      <c r="C6215" s="19"/>
      <c r="N6215" s="37"/>
      <c r="O6215" s="37"/>
      <c r="P6215" s="37"/>
      <c r="Q6215" s="37"/>
      <c r="R6215" s="37"/>
      <c r="S6215" s="32">
        <f t="shared" si="779"/>
        <v>0</v>
      </c>
      <c r="T6215" s="32">
        <f t="shared" si="780"/>
        <v>0</v>
      </c>
      <c r="U6215" s="32">
        <f t="shared" si="781"/>
        <v>0</v>
      </c>
      <c r="V6215" s="32">
        <f t="shared" si="782"/>
        <v>0</v>
      </c>
      <c r="W6215" s="32">
        <f t="shared" si="783"/>
        <v>0</v>
      </c>
      <c r="X6215" s="32">
        <f t="shared" si="784"/>
        <v>0</v>
      </c>
    </row>
    <row r="6216" spans="1:24" ht="14.25" customHeight="1">
      <c r="A6216" s="33" t="b">
        <f t="shared" si="778"/>
        <v>0</v>
      </c>
      <c r="B6216" s="33">
        <f t="shared" si="785"/>
        <v>6215</v>
      </c>
      <c r="C6216" s="19"/>
      <c r="N6216" s="37"/>
      <c r="O6216" s="37"/>
      <c r="P6216" s="37"/>
      <c r="Q6216" s="37"/>
      <c r="R6216" s="37"/>
      <c r="S6216" s="32">
        <f t="shared" si="779"/>
        <v>0</v>
      </c>
      <c r="T6216" s="32">
        <f t="shared" si="780"/>
        <v>0</v>
      </c>
      <c r="U6216" s="32">
        <f t="shared" si="781"/>
        <v>0</v>
      </c>
      <c r="V6216" s="32">
        <f t="shared" si="782"/>
        <v>0</v>
      </c>
      <c r="W6216" s="32">
        <f t="shared" si="783"/>
        <v>0</v>
      </c>
      <c r="X6216" s="32">
        <f t="shared" si="784"/>
        <v>0</v>
      </c>
    </row>
    <row r="6217" spans="1:24" ht="14.25" customHeight="1">
      <c r="A6217" s="33" t="b">
        <f t="shared" si="778"/>
        <v>0</v>
      </c>
      <c r="B6217" s="33">
        <f t="shared" si="785"/>
        <v>6216</v>
      </c>
      <c r="C6217" s="19"/>
      <c r="N6217" s="37"/>
      <c r="O6217" s="37"/>
      <c r="P6217" s="37"/>
      <c r="Q6217" s="37"/>
      <c r="R6217" s="37"/>
      <c r="S6217" s="32">
        <f t="shared" si="779"/>
        <v>0</v>
      </c>
      <c r="T6217" s="32">
        <f t="shared" si="780"/>
        <v>0</v>
      </c>
      <c r="U6217" s="32">
        <f t="shared" si="781"/>
        <v>0</v>
      </c>
      <c r="V6217" s="32">
        <f t="shared" si="782"/>
        <v>0</v>
      </c>
      <c r="W6217" s="32">
        <f t="shared" si="783"/>
        <v>0</v>
      </c>
      <c r="X6217" s="32">
        <f t="shared" si="784"/>
        <v>0</v>
      </c>
    </row>
    <row r="6218" spans="1:24" ht="14.25" customHeight="1">
      <c r="A6218" s="33" t="b">
        <f t="shared" si="778"/>
        <v>0</v>
      </c>
      <c r="B6218" s="33">
        <f t="shared" si="785"/>
        <v>6217</v>
      </c>
      <c r="C6218" s="19"/>
      <c r="N6218" s="37"/>
      <c r="O6218" s="37"/>
      <c r="P6218" s="37"/>
      <c r="Q6218" s="37"/>
      <c r="R6218" s="37"/>
      <c r="S6218" s="32">
        <f t="shared" si="779"/>
        <v>0</v>
      </c>
      <c r="T6218" s="32">
        <f t="shared" si="780"/>
        <v>0</v>
      </c>
      <c r="U6218" s="32">
        <f t="shared" si="781"/>
        <v>0</v>
      </c>
      <c r="V6218" s="32">
        <f t="shared" si="782"/>
        <v>0</v>
      </c>
      <c r="W6218" s="32">
        <f t="shared" si="783"/>
        <v>0</v>
      </c>
      <c r="X6218" s="32">
        <f t="shared" si="784"/>
        <v>0</v>
      </c>
    </row>
    <row r="6219" spans="1:24" ht="14.25" customHeight="1">
      <c r="A6219" s="33" t="b">
        <f t="shared" si="778"/>
        <v>0</v>
      </c>
      <c r="B6219" s="33">
        <f t="shared" si="785"/>
        <v>6218</v>
      </c>
      <c r="C6219" s="19"/>
      <c r="N6219" s="37"/>
      <c r="O6219" s="37"/>
      <c r="P6219" s="37"/>
      <c r="Q6219" s="37"/>
      <c r="R6219" s="37"/>
      <c r="S6219" s="32">
        <f t="shared" si="779"/>
        <v>0</v>
      </c>
      <c r="T6219" s="32">
        <f t="shared" si="780"/>
        <v>0</v>
      </c>
      <c r="U6219" s="32">
        <f t="shared" si="781"/>
        <v>0</v>
      </c>
      <c r="V6219" s="32">
        <f t="shared" si="782"/>
        <v>0</v>
      </c>
      <c r="W6219" s="32">
        <f t="shared" si="783"/>
        <v>0</v>
      </c>
      <c r="X6219" s="32">
        <f t="shared" si="784"/>
        <v>0</v>
      </c>
    </row>
    <row r="6220" spans="1:24" ht="14.25" customHeight="1">
      <c r="A6220" s="33" t="b">
        <f t="shared" si="778"/>
        <v>0</v>
      </c>
      <c r="B6220" s="33">
        <f t="shared" si="785"/>
        <v>6219</v>
      </c>
      <c r="C6220" s="19"/>
      <c r="N6220" s="37"/>
      <c r="O6220" s="37"/>
      <c r="P6220" s="37"/>
      <c r="Q6220" s="37"/>
      <c r="R6220" s="37"/>
      <c r="S6220" s="32">
        <f t="shared" si="779"/>
        <v>0</v>
      </c>
      <c r="T6220" s="32">
        <f t="shared" si="780"/>
        <v>0</v>
      </c>
      <c r="U6220" s="32">
        <f t="shared" si="781"/>
        <v>0</v>
      </c>
      <c r="V6220" s="32">
        <f t="shared" si="782"/>
        <v>0</v>
      </c>
      <c r="W6220" s="32">
        <f t="shared" si="783"/>
        <v>0</v>
      </c>
      <c r="X6220" s="32">
        <f t="shared" si="784"/>
        <v>0</v>
      </c>
    </row>
    <row r="6221" spans="1:24" ht="14.25" customHeight="1">
      <c r="A6221" s="33" t="b">
        <f t="shared" si="778"/>
        <v>0</v>
      </c>
      <c r="B6221" s="33">
        <f t="shared" si="785"/>
        <v>6220</v>
      </c>
      <c r="C6221" s="19"/>
      <c r="N6221" s="37"/>
      <c r="O6221" s="37"/>
      <c r="P6221" s="37"/>
      <c r="Q6221" s="37"/>
      <c r="R6221" s="37"/>
      <c r="S6221" s="32">
        <f t="shared" si="779"/>
        <v>0</v>
      </c>
      <c r="T6221" s="32">
        <f t="shared" si="780"/>
        <v>0</v>
      </c>
      <c r="U6221" s="32">
        <f t="shared" si="781"/>
        <v>0</v>
      </c>
      <c r="V6221" s="32">
        <f t="shared" si="782"/>
        <v>0</v>
      </c>
      <c r="W6221" s="32">
        <f t="shared" si="783"/>
        <v>0</v>
      </c>
      <c r="X6221" s="32">
        <f t="shared" si="784"/>
        <v>0</v>
      </c>
    </row>
    <row r="6222" spans="1:24" ht="14.25" customHeight="1">
      <c r="A6222" s="33" t="b">
        <f t="shared" si="778"/>
        <v>0</v>
      </c>
      <c r="B6222" s="33">
        <f t="shared" si="785"/>
        <v>6221</v>
      </c>
      <c r="C6222" s="19"/>
      <c r="N6222" s="37"/>
      <c r="O6222" s="37"/>
      <c r="P6222" s="37"/>
      <c r="Q6222" s="37"/>
      <c r="R6222" s="37"/>
      <c r="S6222" s="32">
        <f t="shared" si="779"/>
        <v>0</v>
      </c>
      <c r="T6222" s="32">
        <f t="shared" si="780"/>
        <v>0</v>
      </c>
      <c r="U6222" s="32">
        <f t="shared" si="781"/>
        <v>0</v>
      </c>
      <c r="V6222" s="32">
        <f t="shared" si="782"/>
        <v>0</v>
      </c>
      <c r="W6222" s="32">
        <f t="shared" si="783"/>
        <v>0</v>
      </c>
      <c r="X6222" s="32">
        <f t="shared" si="784"/>
        <v>0</v>
      </c>
    </row>
    <row r="6223" spans="1:24" ht="14.25" customHeight="1">
      <c r="A6223" s="33" t="b">
        <f t="shared" si="778"/>
        <v>0</v>
      </c>
      <c r="B6223" s="33">
        <f t="shared" si="785"/>
        <v>6222</v>
      </c>
      <c r="C6223" s="19"/>
      <c r="N6223" s="37"/>
      <c r="O6223" s="37"/>
      <c r="P6223" s="37"/>
      <c r="Q6223" s="37"/>
      <c r="R6223" s="37"/>
      <c r="S6223" s="32">
        <f t="shared" si="779"/>
        <v>0</v>
      </c>
      <c r="T6223" s="32">
        <f t="shared" si="780"/>
        <v>0</v>
      </c>
      <c r="U6223" s="32">
        <f t="shared" si="781"/>
        <v>0</v>
      </c>
      <c r="V6223" s="32">
        <f t="shared" si="782"/>
        <v>0</v>
      </c>
      <c r="W6223" s="32">
        <f t="shared" si="783"/>
        <v>0</v>
      </c>
      <c r="X6223" s="32">
        <f t="shared" si="784"/>
        <v>0</v>
      </c>
    </row>
    <row r="6224" spans="1:24" ht="14.25" customHeight="1">
      <c r="A6224" s="33" t="b">
        <f t="shared" si="778"/>
        <v>0</v>
      </c>
      <c r="B6224" s="33">
        <f t="shared" si="785"/>
        <v>6223</v>
      </c>
      <c r="C6224" s="19"/>
      <c r="N6224" s="37"/>
      <c r="O6224" s="37"/>
      <c r="P6224" s="37"/>
      <c r="Q6224" s="37"/>
      <c r="R6224" s="37"/>
      <c r="S6224" s="32">
        <f t="shared" si="779"/>
        <v>0</v>
      </c>
      <c r="T6224" s="32">
        <f t="shared" si="780"/>
        <v>0</v>
      </c>
      <c r="U6224" s="32">
        <f t="shared" si="781"/>
        <v>0</v>
      </c>
      <c r="V6224" s="32">
        <f t="shared" si="782"/>
        <v>0</v>
      </c>
      <c r="W6224" s="32">
        <f t="shared" si="783"/>
        <v>0</v>
      </c>
      <c r="X6224" s="32">
        <f t="shared" si="784"/>
        <v>0</v>
      </c>
    </row>
    <row r="6225" spans="1:24" ht="14.25" customHeight="1">
      <c r="A6225" s="33" t="b">
        <f t="shared" si="778"/>
        <v>0</v>
      </c>
      <c r="B6225" s="33">
        <f t="shared" si="785"/>
        <v>6224</v>
      </c>
      <c r="C6225" s="19"/>
      <c r="N6225" s="37"/>
      <c r="O6225" s="37"/>
      <c r="P6225" s="37"/>
      <c r="Q6225" s="37"/>
      <c r="R6225" s="37"/>
      <c r="S6225" s="32">
        <f t="shared" si="779"/>
        <v>0</v>
      </c>
      <c r="T6225" s="32">
        <f t="shared" si="780"/>
        <v>0</v>
      </c>
      <c r="U6225" s="32">
        <f t="shared" si="781"/>
        <v>0</v>
      </c>
      <c r="V6225" s="32">
        <f t="shared" si="782"/>
        <v>0</v>
      </c>
      <c r="W6225" s="32">
        <f t="shared" si="783"/>
        <v>0</v>
      </c>
      <c r="X6225" s="32">
        <f t="shared" si="784"/>
        <v>0</v>
      </c>
    </row>
    <row r="6226" spans="1:24" ht="14.25" customHeight="1">
      <c r="A6226" s="33" t="b">
        <f t="shared" si="778"/>
        <v>0</v>
      </c>
      <c r="B6226" s="33">
        <f t="shared" si="785"/>
        <v>6225</v>
      </c>
      <c r="C6226" s="19"/>
      <c r="N6226" s="37"/>
      <c r="O6226" s="37"/>
      <c r="P6226" s="37"/>
      <c r="Q6226" s="37"/>
      <c r="R6226" s="37"/>
      <c r="S6226" s="32">
        <f t="shared" si="779"/>
        <v>0</v>
      </c>
      <c r="T6226" s="32">
        <f t="shared" si="780"/>
        <v>0</v>
      </c>
      <c r="U6226" s="32">
        <f t="shared" si="781"/>
        <v>0</v>
      </c>
      <c r="V6226" s="32">
        <f t="shared" si="782"/>
        <v>0</v>
      </c>
      <c r="W6226" s="32">
        <f t="shared" si="783"/>
        <v>0</v>
      </c>
      <c r="X6226" s="32">
        <f t="shared" si="784"/>
        <v>0</v>
      </c>
    </row>
    <row r="6227" spans="1:24" ht="14.25" customHeight="1">
      <c r="A6227" s="33" t="b">
        <f t="shared" si="778"/>
        <v>0</v>
      </c>
      <c r="B6227" s="33">
        <f t="shared" si="785"/>
        <v>6226</v>
      </c>
      <c r="C6227" s="19"/>
      <c r="N6227" s="37"/>
      <c r="O6227" s="37"/>
      <c r="P6227" s="37"/>
      <c r="Q6227" s="37"/>
      <c r="R6227" s="37"/>
      <c r="S6227" s="32">
        <f t="shared" si="779"/>
        <v>0</v>
      </c>
      <c r="T6227" s="32">
        <f t="shared" si="780"/>
        <v>0</v>
      </c>
      <c r="U6227" s="32">
        <f t="shared" si="781"/>
        <v>0</v>
      </c>
      <c r="V6227" s="32">
        <f t="shared" si="782"/>
        <v>0</v>
      </c>
      <c r="W6227" s="32">
        <f t="shared" si="783"/>
        <v>0</v>
      </c>
      <c r="X6227" s="32">
        <f t="shared" si="784"/>
        <v>0</v>
      </c>
    </row>
    <row r="6228" spans="1:24" ht="14.25" customHeight="1">
      <c r="A6228" s="33" t="b">
        <f t="shared" si="778"/>
        <v>0</v>
      </c>
      <c r="B6228" s="33">
        <f t="shared" si="785"/>
        <v>6227</v>
      </c>
      <c r="C6228" s="19"/>
      <c r="N6228" s="37"/>
      <c r="O6228" s="37"/>
      <c r="P6228" s="37"/>
      <c r="Q6228" s="37"/>
      <c r="R6228" s="37"/>
      <c r="S6228" s="32">
        <f t="shared" si="779"/>
        <v>0</v>
      </c>
      <c r="T6228" s="32">
        <f t="shared" si="780"/>
        <v>0</v>
      </c>
      <c r="U6228" s="32">
        <f t="shared" si="781"/>
        <v>0</v>
      </c>
      <c r="V6228" s="32">
        <f t="shared" si="782"/>
        <v>0</v>
      </c>
      <c r="W6228" s="32">
        <f t="shared" si="783"/>
        <v>0</v>
      </c>
      <c r="X6228" s="32">
        <f t="shared" si="784"/>
        <v>0</v>
      </c>
    </row>
    <row r="6229" spans="1:24" ht="14.25" customHeight="1">
      <c r="A6229" s="33" t="b">
        <f t="shared" si="778"/>
        <v>0</v>
      </c>
      <c r="B6229" s="33">
        <f t="shared" si="785"/>
        <v>6228</v>
      </c>
      <c r="C6229" s="19"/>
      <c r="N6229" s="37"/>
      <c r="O6229" s="37"/>
      <c r="P6229" s="37"/>
      <c r="Q6229" s="37"/>
      <c r="R6229" s="37"/>
      <c r="S6229" s="32">
        <f t="shared" si="779"/>
        <v>0</v>
      </c>
      <c r="T6229" s="32">
        <f t="shared" si="780"/>
        <v>0</v>
      </c>
      <c r="U6229" s="32">
        <f t="shared" si="781"/>
        <v>0</v>
      </c>
      <c r="V6229" s="32">
        <f t="shared" si="782"/>
        <v>0</v>
      </c>
      <c r="W6229" s="32">
        <f t="shared" si="783"/>
        <v>0</v>
      </c>
      <c r="X6229" s="32">
        <f t="shared" si="784"/>
        <v>0</v>
      </c>
    </row>
    <row r="6230" spans="1:24" ht="14.25" customHeight="1">
      <c r="A6230" s="33" t="b">
        <f t="shared" si="778"/>
        <v>0</v>
      </c>
      <c r="B6230" s="33">
        <f t="shared" si="785"/>
        <v>6229</v>
      </c>
      <c r="C6230" s="19"/>
      <c r="N6230" s="37"/>
      <c r="O6230" s="37"/>
      <c r="P6230" s="37"/>
      <c r="Q6230" s="37"/>
      <c r="R6230" s="37"/>
      <c r="S6230" s="32">
        <f t="shared" si="779"/>
        <v>0</v>
      </c>
      <c r="T6230" s="32">
        <f t="shared" si="780"/>
        <v>0</v>
      </c>
      <c r="U6230" s="32">
        <f t="shared" si="781"/>
        <v>0</v>
      </c>
      <c r="V6230" s="32">
        <f t="shared" si="782"/>
        <v>0</v>
      </c>
      <c r="W6230" s="32">
        <f t="shared" si="783"/>
        <v>0</v>
      </c>
      <c r="X6230" s="32">
        <f t="shared" si="784"/>
        <v>0</v>
      </c>
    </row>
    <row r="6231" spans="1:24" ht="14.25" customHeight="1">
      <c r="A6231" s="33" t="b">
        <f t="shared" si="778"/>
        <v>0</v>
      </c>
      <c r="B6231" s="33">
        <f t="shared" si="785"/>
        <v>6230</v>
      </c>
      <c r="C6231" s="19"/>
      <c r="N6231" s="37"/>
      <c r="O6231" s="37"/>
      <c r="P6231" s="37"/>
      <c r="Q6231" s="37"/>
      <c r="R6231" s="37"/>
      <c r="S6231" s="32">
        <f t="shared" si="779"/>
        <v>0</v>
      </c>
      <c r="T6231" s="32">
        <f t="shared" si="780"/>
        <v>0</v>
      </c>
      <c r="U6231" s="32">
        <f t="shared" si="781"/>
        <v>0</v>
      </c>
      <c r="V6231" s="32">
        <f t="shared" si="782"/>
        <v>0</v>
      </c>
      <c r="W6231" s="32">
        <f t="shared" si="783"/>
        <v>0</v>
      </c>
      <c r="X6231" s="32">
        <f t="shared" si="784"/>
        <v>0</v>
      </c>
    </row>
    <row r="6232" spans="1:24" ht="14.25" customHeight="1">
      <c r="A6232" s="33" t="b">
        <f t="shared" si="778"/>
        <v>0</v>
      </c>
      <c r="B6232" s="33">
        <f t="shared" si="785"/>
        <v>6231</v>
      </c>
      <c r="C6232" s="19"/>
      <c r="N6232" s="37"/>
      <c r="O6232" s="37"/>
      <c r="P6232" s="37"/>
      <c r="Q6232" s="37"/>
      <c r="R6232" s="37"/>
      <c r="S6232" s="32">
        <f t="shared" si="779"/>
        <v>0</v>
      </c>
      <c r="T6232" s="32">
        <f t="shared" si="780"/>
        <v>0</v>
      </c>
      <c r="U6232" s="32">
        <f t="shared" si="781"/>
        <v>0</v>
      </c>
      <c r="V6232" s="32">
        <f t="shared" si="782"/>
        <v>0</v>
      </c>
      <c r="W6232" s="32">
        <f t="shared" si="783"/>
        <v>0</v>
      </c>
      <c r="X6232" s="32">
        <f t="shared" si="784"/>
        <v>0</v>
      </c>
    </row>
    <row r="6233" spans="1:24" ht="14.25" customHeight="1">
      <c r="A6233" s="33" t="b">
        <f t="shared" si="778"/>
        <v>0</v>
      </c>
      <c r="B6233" s="33">
        <f t="shared" si="785"/>
        <v>6232</v>
      </c>
      <c r="C6233" s="19"/>
      <c r="N6233" s="37"/>
      <c r="O6233" s="37"/>
      <c r="P6233" s="37"/>
      <c r="Q6233" s="37"/>
      <c r="R6233" s="37"/>
      <c r="S6233" s="32">
        <f t="shared" si="779"/>
        <v>0</v>
      </c>
      <c r="T6233" s="32">
        <f t="shared" si="780"/>
        <v>0</v>
      </c>
      <c r="U6233" s="32">
        <f t="shared" si="781"/>
        <v>0</v>
      </c>
      <c r="V6233" s="32">
        <f t="shared" si="782"/>
        <v>0</v>
      </c>
      <c r="W6233" s="32">
        <f t="shared" si="783"/>
        <v>0</v>
      </c>
      <c r="X6233" s="32">
        <f t="shared" si="784"/>
        <v>0</v>
      </c>
    </row>
    <row r="6234" spans="1:24" ht="14.25" customHeight="1">
      <c r="A6234" s="33" t="b">
        <f t="shared" si="778"/>
        <v>0</v>
      </c>
      <c r="B6234" s="33">
        <f t="shared" si="785"/>
        <v>6233</v>
      </c>
      <c r="C6234" s="19"/>
      <c r="N6234" s="37"/>
      <c r="O6234" s="37"/>
      <c r="P6234" s="37"/>
      <c r="Q6234" s="37"/>
      <c r="R6234" s="37"/>
      <c r="S6234" s="32">
        <f t="shared" si="779"/>
        <v>0</v>
      </c>
      <c r="T6234" s="32">
        <f t="shared" si="780"/>
        <v>0</v>
      </c>
      <c r="U6234" s="32">
        <f t="shared" si="781"/>
        <v>0</v>
      </c>
      <c r="V6234" s="32">
        <f t="shared" si="782"/>
        <v>0</v>
      </c>
      <c r="W6234" s="32">
        <f t="shared" si="783"/>
        <v>0</v>
      </c>
      <c r="X6234" s="32">
        <f t="shared" si="784"/>
        <v>0</v>
      </c>
    </row>
    <row r="6235" spans="1:24" ht="14.25" customHeight="1">
      <c r="A6235" s="33" t="b">
        <f t="shared" si="778"/>
        <v>0</v>
      </c>
      <c r="B6235" s="33">
        <f t="shared" si="785"/>
        <v>6234</v>
      </c>
      <c r="C6235" s="18"/>
      <c r="N6235" s="37"/>
      <c r="O6235" s="37"/>
      <c r="P6235" s="37"/>
      <c r="Q6235" s="37"/>
      <c r="R6235" s="37"/>
      <c r="S6235" s="32">
        <f t="shared" si="779"/>
        <v>0</v>
      </c>
      <c r="T6235" s="32">
        <f t="shared" si="780"/>
        <v>0</v>
      </c>
      <c r="U6235" s="32">
        <f t="shared" si="781"/>
        <v>0</v>
      </c>
      <c r="V6235" s="32">
        <f t="shared" si="782"/>
        <v>0</v>
      </c>
      <c r="W6235" s="32">
        <f t="shared" si="783"/>
        <v>0</v>
      </c>
      <c r="X6235" s="32">
        <f t="shared" si="784"/>
        <v>0</v>
      </c>
    </row>
    <row r="6236" spans="1:24" ht="14.25" customHeight="1">
      <c r="A6236" s="33" t="b">
        <f t="shared" si="778"/>
        <v>0</v>
      </c>
      <c r="B6236" s="33">
        <f t="shared" si="785"/>
        <v>6235</v>
      </c>
      <c r="C6236" s="19"/>
      <c r="N6236" s="37"/>
      <c r="O6236" s="37"/>
      <c r="P6236" s="37"/>
      <c r="Q6236" s="37"/>
      <c r="R6236" s="37"/>
      <c r="S6236" s="32">
        <f t="shared" si="779"/>
        <v>0</v>
      </c>
      <c r="T6236" s="32">
        <f t="shared" si="780"/>
        <v>0</v>
      </c>
      <c r="U6236" s="32">
        <f t="shared" si="781"/>
        <v>0</v>
      </c>
      <c r="V6236" s="32">
        <f t="shared" si="782"/>
        <v>0</v>
      </c>
      <c r="W6236" s="32">
        <f t="shared" si="783"/>
        <v>0</v>
      </c>
      <c r="X6236" s="32">
        <f t="shared" si="784"/>
        <v>0</v>
      </c>
    </row>
    <row r="6237" spans="1:24" ht="14.25" customHeight="1">
      <c r="A6237" s="33" t="b">
        <f t="shared" si="778"/>
        <v>0</v>
      </c>
      <c r="B6237" s="33">
        <f t="shared" si="785"/>
        <v>6236</v>
      </c>
      <c r="C6237" s="19"/>
      <c r="N6237" s="37"/>
      <c r="O6237" s="37"/>
      <c r="P6237" s="37"/>
      <c r="Q6237" s="37"/>
      <c r="R6237" s="37"/>
      <c r="S6237" s="32">
        <f t="shared" si="779"/>
        <v>0</v>
      </c>
      <c r="T6237" s="32">
        <f t="shared" si="780"/>
        <v>0</v>
      </c>
      <c r="U6237" s="32">
        <f t="shared" si="781"/>
        <v>0</v>
      </c>
      <c r="V6237" s="32">
        <f t="shared" si="782"/>
        <v>0</v>
      </c>
      <c r="W6237" s="32">
        <f t="shared" si="783"/>
        <v>0</v>
      </c>
      <c r="X6237" s="32">
        <f t="shared" si="784"/>
        <v>0</v>
      </c>
    </row>
    <row r="6238" spans="1:24" ht="14.25" customHeight="1">
      <c r="A6238" s="33" t="b">
        <f t="shared" si="778"/>
        <v>0</v>
      </c>
      <c r="B6238" s="33">
        <f t="shared" si="785"/>
        <v>6237</v>
      </c>
      <c r="C6238" s="19"/>
      <c r="N6238" s="37"/>
      <c r="O6238" s="37"/>
      <c r="P6238" s="37"/>
      <c r="Q6238" s="37"/>
      <c r="R6238" s="37"/>
      <c r="S6238" s="32">
        <f t="shared" si="779"/>
        <v>0</v>
      </c>
      <c r="T6238" s="32">
        <f t="shared" si="780"/>
        <v>0</v>
      </c>
      <c r="U6238" s="32">
        <f t="shared" si="781"/>
        <v>0</v>
      </c>
      <c r="V6238" s="32">
        <f t="shared" si="782"/>
        <v>0</v>
      </c>
      <c r="W6238" s="32">
        <f t="shared" si="783"/>
        <v>0</v>
      </c>
      <c r="X6238" s="32">
        <f t="shared" si="784"/>
        <v>0</v>
      </c>
    </row>
    <row r="6239" spans="1:24" ht="14.25" customHeight="1">
      <c r="A6239" s="33" t="b">
        <f t="shared" si="778"/>
        <v>0</v>
      </c>
      <c r="B6239" s="33">
        <f t="shared" si="785"/>
        <v>6238</v>
      </c>
      <c r="C6239" s="19"/>
      <c r="N6239" s="37"/>
      <c r="O6239" s="37"/>
      <c r="P6239" s="37"/>
      <c r="Q6239" s="37"/>
      <c r="R6239" s="37"/>
      <c r="S6239" s="32">
        <f t="shared" si="779"/>
        <v>0</v>
      </c>
      <c r="T6239" s="32">
        <f t="shared" si="780"/>
        <v>0</v>
      </c>
      <c r="U6239" s="32">
        <f t="shared" si="781"/>
        <v>0</v>
      </c>
      <c r="V6239" s="32">
        <f t="shared" si="782"/>
        <v>0</v>
      </c>
      <c r="W6239" s="32">
        <f t="shared" si="783"/>
        <v>0</v>
      </c>
      <c r="X6239" s="32">
        <f t="shared" si="784"/>
        <v>0</v>
      </c>
    </row>
    <row r="6240" spans="1:24" ht="14.25" customHeight="1">
      <c r="A6240" s="33" t="b">
        <f t="shared" si="778"/>
        <v>0</v>
      </c>
      <c r="B6240" s="33">
        <f t="shared" si="785"/>
        <v>6239</v>
      </c>
      <c r="C6240" s="19"/>
      <c r="N6240" s="37"/>
      <c r="O6240" s="37"/>
      <c r="P6240" s="37"/>
      <c r="Q6240" s="37"/>
      <c r="R6240" s="37"/>
      <c r="S6240" s="32">
        <f t="shared" si="779"/>
        <v>0</v>
      </c>
      <c r="T6240" s="32">
        <f t="shared" si="780"/>
        <v>0</v>
      </c>
      <c r="U6240" s="32">
        <f t="shared" si="781"/>
        <v>0</v>
      </c>
      <c r="V6240" s="32">
        <f t="shared" si="782"/>
        <v>0</v>
      </c>
      <c r="W6240" s="32">
        <f t="shared" si="783"/>
        <v>0</v>
      </c>
      <c r="X6240" s="32">
        <f t="shared" si="784"/>
        <v>0</v>
      </c>
    </row>
    <row r="6241" spans="1:24" ht="14.25" customHeight="1">
      <c r="A6241" s="33" t="b">
        <f t="shared" si="778"/>
        <v>0</v>
      </c>
      <c r="B6241" s="33">
        <f t="shared" si="785"/>
        <v>6240</v>
      </c>
      <c r="C6241" s="19"/>
      <c r="N6241" s="37"/>
      <c r="O6241" s="37"/>
      <c r="P6241" s="37"/>
      <c r="Q6241" s="37"/>
      <c r="R6241" s="37"/>
      <c r="S6241" s="32">
        <f t="shared" si="779"/>
        <v>0</v>
      </c>
      <c r="T6241" s="32">
        <f t="shared" si="780"/>
        <v>0</v>
      </c>
      <c r="U6241" s="32">
        <f t="shared" si="781"/>
        <v>0</v>
      </c>
      <c r="V6241" s="32">
        <f t="shared" si="782"/>
        <v>0</v>
      </c>
      <c r="W6241" s="32">
        <f t="shared" si="783"/>
        <v>0</v>
      </c>
      <c r="X6241" s="32">
        <f t="shared" si="784"/>
        <v>0</v>
      </c>
    </row>
    <row r="6242" spans="1:24" ht="14.25" customHeight="1">
      <c r="A6242" s="33" t="b">
        <f t="shared" si="778"/>
        <v>0</v>
      </c>
      <c r="B6242" s="33">
        <f t="shared" si="785"/>
        <v>6241</v>
      </c>
      <c r="C6242" s="19"/>
      <c r="N6242" s="37"/>
      <c r="O6242" s="37"/>
      <c r="P6242" s="37"/>
      <c r="Q6242" s="37"/>
      <c r="R6242" s="37"/>
      <c r="S6242" s="32">
        <f t="shared" si="779"/>
        <v>0</v>
      </c>
      <c r="T6242" s="32">
        <f t="shared" si="780"/>
        <v>0</v>
      </c>
      <c r="U6242" s="32">
        <f t="shared" si="781"/>
        <v>0</v>
      </c>
      <c r="V6242" s="32">
        <f t="shared" si="782"/>
        <v>0</v>
      </c>
      <c r="W6242" s="32">
        <f t="shared" si="783"/>
        <v>0</v>
      </c>
      <c r="X6242" s="32">
        <f t="shared" si="784"/>
        <v>0</v>
      </c>
    </row>
    <row r="6243" spans="1:24" ht="14.25" customHeight="1">
      <c r="A6243" s="33" t="b">
        <f t="shared" si="778"/>
        <v>0</v>
      </c>
      <c r="B6243" s="33">
        <f t="shared" si="785"/>
        <v>6242</v>
      </c>
      <c r="C6243" s="19"/>
      <c r="N6243" s="37"/>
      <c r="O6243" s="37"/>
      <c r="P6243" s="37"/>
      <c r="Q6243" s="37"/>
      <c r="R6243" s="37"/>
      <c r="S6243" s="32">
        <f t="shared" si="779"/>
        <v>0</v>
      </c>
      <c r="T6243" s="32">
        <f t="shared" si="780"/>
        <v>0</v>
      </c>
      <c r="U6243" s="32">
        <f t="shared" si="781"/>
        <v>0</v>
      </c>
      <c r="V6243" s="32">
        <f t="shared" si="782"/>
        <v>0</v>
      </c>
      <c r="W6243" s="32">
        <f t="shared" si="783"/>
        <v>0</v>
      </c>
      <c r="X6243" s="32">
        <f t="shared" si="784"/>
        <v>0</v>
      </c>
    </row>
    <row r="6244" spans="1:24" ht="14.25" customHeight="1">
      <c r="A6244" s="33" t="b">
        <f t="shared" si="778"/>
        <v>0</v>
      </c>
      <c r="B6244" s="33">
        <f t="shared" si="785"/>
        <v>6243</v>
      </c>
      <c r="C6244" s="19"/>
      <c r="N6244" s="37"/>
      <c r="O6244" s="37"/>
      <c r="P6244" s="37"/>
      <c r="Q6244" s="37"/>
      <c r="R6244" s="37"/>
      <c r="S6244" s="32">
        <f t="shared" si="779"/>
        <v>0</v>
      </c>
      <c r="T6244" s="32">
        <f t="shared" si="780"/>
        <v>0</v>
      </c>
      <c r="U6244" s="32">
        <f t="shared" si="781"/>
        <v>0</v>
      </c>
      <c r="V6244" s="32">
        <f t="shared" si="782"/>
        <v>0</v>
      </c>
      <c r="W6244" s="32">
        <f t="shared" si="783"/>
        <v>0</v>
      </c>
      <c r="X6244" s="32">
        <f t="shared" si="784"/>
        <v>0</v>
      </c>
    </row>
    <row r="6245" spans="1:24" ht="14.25" customHeight="1">
      <c r="A6245" s="33" t="b">
        <f t="shared" si="778"/>
        <v>0</v>
      </c>
      <c r="B6245" s="33">
        <f t="shared" si="785"/>
        <v>6244</v>
      </c>
      <c r="C6245" s="19"/>
      <c r="N6245" s="37"/>
      <c r="O6245" s="37"/>
      <c r="P6245" s="37"/>
      <c r="Q6245" s="37"/>
      <c r="R6245" s="37"/>
      <c r="S6245" s="32">
        <f t="shared" si="779"/>
        <v>0</v>
      </c>
      <c r="T6245" s="32">
        <f t="shared" si="780"/>
        <v>0</v>
      </c>
      <c r="U6245" s="32">
        <f t="shared" si="781"/>
        <v>0</v>
      </c>
      <c r="V6245" s="32">
        <f t="shared" si="782"/>
        <v>0</v>
      </c>
      <c r="W6245" s="32">
        <f t="shared" si="783"/>
        <v>0</v>
      </c>
      <c r="X6245" s="32">
        <f t="shared" si="784"/>
        <v>0</v>
      </c>
    </row>
    <row r="6246" spans="1:24" ht="14.25" customHeight="1">
      <c r="A6246" s="33" t="b">
        <f t="shared" si="778"/>
        <v>0</v>
      </c>
      <c r="B6246" s="33">
        <f t="shared" si="785"/>
        <v>6245</v>
      </c>
      <c r="C6246" s="19"/>
      <c r="N6246" s="37"/>
      <c r="O6246" s="37"/>
      <c r="P6246" s="37"/>
      <c r="Q6246" s="37"/>
      <c r="R6246" s="37"/>
      <c r="S6246" s="32">
        <f t="shared" si="779"/>
        <v>0</v>
      </c>
      <c r="T6246" s="32">
        <f t="shared" si="780"/>
        <v>0</v>
      </c>
      <c r="U6246" s="32">
        <f t="shared" si="781"/>
        <v>0</v>
      </c>
      <c r="V6246" s="32">
        <f t="shared" si="782"/>
        <v>0</v>
      </c>
      <c r="W6246" s="32">
        <f t="shared" si="783"/>
        <v>0</v>
      </c>
      <c r="X6246" s="32">
        <f t="shared" si="784"/>
        <v>0</v>
      </c>
    </row>
    <row r="6247" spans="1:24" ht="14.25" customHeight="1">
      <c r="A6247" s="33" t="b">
        <f t="shared" si="778"/>
        <v>0</v>
      </c>
      <c r="B6247" s="33">
        <f t="shared" si="785"/>
        <v>6246</v>
      </c>
      <c r="C6247" s="19"/>
      <c r="N6247" s="37"/>
      <c r="O6247" s="37"/>
      <c r="P6247" s="37"/>
      <c r="Q6247" s="37"/>
      <c r="R6247" s="37"/>
      <c r="S6247" s="32">
        <f t="shared" si="779"/>
        <v>0</v>
      </c>
      <c r="T6247" s="32">
        <f t="shared" si="780"/>
        <v>0</v>
      </c>
      <c r="U6247" s="32">
        <f t="shared" si="781"/>
        <v>0</v>
      </c>
      <c r="V6247" s="32">
        <f t="shared" si="782"/>
        <v>0</v>
      </c>
      <c r="W6247" s="32">
        <f t="shared" si="783"/>
        <v>0</v>
      </c>
      <c r="X6247" s="32">
        <f t="shared" si="784"/>
        <v>0</v>
      </c>
    </row>
    <row r="6248" spans="1:24" ht="14.25" customHeight="1">
      <c r="A6248" s="33" t="b">
        <f t="shared" si="778"/>
        <v>0</v>
      </c>
      <c r="B6248" s="33">
        <f t="shared" si="785"/>
        <v>6247</v>
      </c>
      <c r="C6248" s="18"/>
      <c r="N6248" s="37"/>
      <c r="O6248" s="37"/>
      <c r="P6248" s="37"/>
      <c r="Q6248" s="37"/>
      <c r="R6248" s="37"/>
      <c r="S6248" s="32">
        <f t="shared" si="779"/>
        <v>0</v>
      </c>
      <c r="T6248" s="32">
        <f t="shared" si="780"/>
        <v>0</v>
      </c>
      <c r="U6248" s="32">
        <f t="shared" si="781"/>
        <v>0</v>
      </c>
      <c r="V6248" s="32">
        <f t="shared" si="782"/>
        <v>0</v>
      </c>
      <c r="W6248" s="32">
        <f t="shared" si="783"/>
        <v>0</v>
      </c>
      <c r="X6248" s="32">
        <f t="shared" si="784"/>
        <v>0</v>
      </c>
    </row>
    <row r="6249" spans="1:24" ht="14.25" customHeight="1">
      <c r="A6249" s="33" t="b">
        <f t="shared" si="778"/>
        <v>0</v>
      </c>
      <c r="B6249" s="33">
        <f t="shared" si="785"/>
        <v>6248</v>
      </c>
      <c r="C6249" s="19"/>
      <c r="N6249" s="37"/>
      <c r="O6249" s="37"/>
      <c r="P6249" s="37"/>
      <c r="Q6249" s="37"/>
      <c r="R6249" s="37"/>
      <c r="S6249" s="32">
        <f t="shared" si="779"/>
        <v>0</v>
      </c>
      <c r="T6249" s="32">
        <f t="shared" si="780"/>
        <v>0</v>
      </c>
      <c r="U6249" s="32">
        <f t="shared" si="781"/>
        <v>0</v>
      </c>
      <c r="V6249" s="32">
        <f t="shared" si="782"/>
        <v>0</v>
      </c>
      <c r="W6249" s="32">
        <f t="shared" si="783"/>
        <v>0</v>
      </c>
      <c r="X6249" s="32">
        <f t="shared" si="784"/>
        <v>0</v>
      </c>
    </row>
    <row r="6250" spans="1:24" ht="14.25" customHeight="1">
      <c r="A6250" s="33" t="b">
        <f t="shared" si="778"/>
        <v>0</v>
      </c>
      <c r="B6250" s="33">
        <f t="shared" si="785"/>
        <v>6249</v>
      </c>
      <c r="C6250" s="19"/>
      <c r="N6250" s="37"/>
      <c r="O6250" s="37"/>
      <c r="P6250" s="37"/>
      <c r="Q6250" s="37"/>
      <c r="R6250" s="37"/>
      <c r="S6250" s="32">
        <f t="shared" si="779"/>
        <v>0</v>
      </c>
      <c r="T6250" s="32">
        <f t="shared" si="780"/>
        <v>0</v>
      </c>
      <c r="U6250" s="32">
        <f t="shared" si="781"/>
        <v>0</v>
      </c>
      <c r="V6250" s="32">
        <f t="shared" si="782"/>
        <v>0</v>
      </c>
      <c r="W6250" s="32">
        <f t="shared" si="783"/>
        <v>0</v>
      </c>
      <c r="X6250" s="32">
        <f t="shared" si="784"/>
        <v>0</v>
      </c>
    </row>
    <row r="6251" spans="1:24" ht="14.25" customHeight="1">
      <c r="A6251" s="33" t="b">
        <f t="shared" si="778"/>
        <v>0</v>
      </c>
      <c r="B6251" s="33">
        <f t="shared" si="785"/>
        <v>6250</v>
      </c>
      <c r="C6251" s="19"/>
      <c r="N6251" s="37"/>
      <c r="O6251" s="37"/>
      <c r="P6251" s="37"/>
      <c r="Q6251" s="37"/>
      <c r="R6251" s="37"/>
      <c r="S6251" s="32">
        <f t="shared" si="779"/>
        <v>0</v>
      </c>
      <c r="T6251" s="32">
        <f t="shared" si="780"/>
        <v>0</v>
      </c>
      <c r="U6251" s="32">
        <f t="shared" si="781"/>
        <v>0</v>
      </c>
      <c r="V6251" s="32">
        <f t="shared" si="782"/>
        <v>0</v>
      </c>
      <c r="W6251" s="32">
        <f t="shared" si="783"/>
        <v>0</v>
      </c>
      <c r="X6251" s="32">
        <f t="shared" si="784"/>
        <v>0</v>
      </c>
    </row>
    <row r="6252" spans="1:24" ht="14.25" customHeight="1">
      <c r="A6252" s="33" t="b">
        <f t="shared" si="778"/>
        <v>0</v>
      </c>
      <c r="B6252" s="33">
        <f t="shared" si="785"/>
        <v>6251</v>
      </c>
      <c r="C6252" s="19"/>
      <c r="N6252" s="37"/>
      <c r="O6252" s="37"/>
      <c r="P6252" s="37"/>
      <c r="Q6252" s="37"/>
      <c r="R6252" s="37"/>
      <c r="S6252" s="32">
        <f t="shared" si="779"/>
        <v>0</v>
      </c>
      <c r="T6252" s="32">
        <f t="shared" si="780"/>
        <v>0</v>
      </c>
      <c r="U6252" s="32">
        <f t="shared" si="781"/>
        <v>0</v>
      </c>
      <c r="V6252" s="32">
        <f t="shared" si="782"/>
        <v>0</v>
      </c>
      <c r="W6252" s="32">
        <f t="shared" si="783"/>
        <v>0</v>
      </c>
      <c r="X6252" s="32">
        <f t="shared" si="784"/>
        <v>0</v>
      </c>
    </row>
    <row r="6253" spans="1:24" ht="14.25" customHeight="1">
      <c r="A6253" s="33" t="b">
        <f t="shared" si="778"/>
        <v>0</v>
      </c>
      <c r="B6253" s="33">
        <f t="shared" si="785"/>
        <v>6252</v>
      </c>
      <c r="C6253" s="19"/>
      <c r="N6253" s="37"/>
      <c r="O6253" s="37"/>
      <c r="P6253" s="37"/>
      <c r="Q6253" s="37"/>
      <c r="R6253" s="37"/>
      <c r="S6253" s="32">
        <f t="shared" si="779"/>
        <v>0</v>
      </c>
      <c r="T6253" s="32">
        <f t="shared" si="780"/>
        <v>0</v>
      </c>
      <c r="U6253" s="32">
        <f t="shared" si="781"/>
        <v>0</v>
      </c>
      <c r="V6253" s="32">
        <f t="shared" si="782"/>
        <v>0</v>
      </c>
      <c r="W6253" s="32">
        <f t="shared" si="783"/>
        <v>0</v>
      </c>
      <c r="X6253" s="32">
        <f t="shared" si="784"/>
        <v>0</v>
      </c>
    </row>
    <row r="6254" spans="1:24" ht="14.25" customHeight="1">
      <c r="A6254" s="33" t="b">
        <f t="shared" si="778"/>
        <v>0</v>
      </c>
      <c r="B6254" s="33">
        <f t="shared" si="785"/>
        <v>6253</v>
      </c>
      <c r="C6254" s="19"/>
      <c r="N6254" s="37"/>
      <c r="O6254" s="37"/>
      <c r="P6254" s="37"/>
      <c r="Q6254" s="37"/>
      <c r="R6254" s="37"/>
      <c r="S6254" s="32">
        <f t="shared" si="779"/>
        <v>0</v>
      </c>
      <c r="T6254" s="32">
        <f t="shared" si="780"/>
        <v>0</v>
      </c>
      <c r="U6254" s="32">
        <f t="shared" si="781"/>
        <v>0</v>
      </c>
      <c r="V6254" s="32">
        <f t="shared" si="782"/>
        <v>0</v>
      </c>
      <c r="W6254" s="32">
        <f t="shared" si="783"/>
        <v>0</v>
      </c>
      <c r="X6254" s="32">
        <f t="shared" si="784"/>
        <v>0</v>
      </c>
    </row>
    <row r="6255" spans="1:24" ht="14.25" customHeight="1">
      <c r="A6255" s="33" t="b">
        <f t="shared" si="778"/>
        <v>0</v>
      </c>
      <c r="B6255" s="33">
        <f t="shared" si="785"/>
        <v>6254</v>
      </c>
      <c r="C6255" s="19"/>
      <c r="N6255" s="37"/>
      <c r="O6255" s="37"/>
      <c r="P6255" s="37"/>
      <c r="Q6255" s="37"/>
      <c r="R6255" s="37"/>
      <c r="S6255" s="32">
        <f t="shared" si="779"/>
        <v>0</v>
      </c>
      <c r="T6255" s="32">
        <f t="shared" si="780"/>
        <v>0</v>
      </c>
      <c r="U6255" s="32">
        <f t="shared" si="781"/>
        <v>0</v>
      </c>
      <c r="V6255" s="32">
        <f t="shared" si="782"/>
        <v>0</v>
      </c>
      <c r="W6255" s="32">
        <f t="shared" si="783"/>
        <v>0</v>
      </c>
      <c r="X6255" s="32">
        <f t="shared" si="784"/>
        <v>0</v>
      </c>
    </row>
    <row r="6256" spans="1:24" ht="14.25" customHeight="1">
      <c r="A6256" s="33" t="b">
        <f t="shared" si="778"/>
        <v>0</v>
      </c>
      <c r="B6256" s="33">
        <f t="shared" si="785"/>
        <v>6255</v>
      </c>
      <c r="C6256" s="19"/>
      <c r="N6256" s="37"/>
      <c r="O6256" s="37"/>
      <c r="P6256" s="37"/>
      <c r="Q6256" s="37"/>
      <c r="R6256" s="37"/>
      <c r="S6256" s="32">
        <f t="shared" si="779"/>
        <v>0</v>
      </c>
      <c r="T6256" s="32">
        <f t="shared" si="780"/>
        <v>0</v>
      </c>
      <c r="U6256" s="32">
        <f t="shared" si="781"/>
        <v>0</v>
      </c>
      <c r="V6256" s="32">
        <f t="shared" si="782"/>
        <v>0</v>
      </c>
      <c r="W6256" s="32">
        <f t="shared" si="783"/>
        <v>0</v>
      </c>
      <c r="X6256" s="32">
        <f t="shared" si="784"/>
        <v>0</v>
      </c>
    </row>
    <row r="6257" spans="1:24" ht="14.25" customHeight="1">
      <c r="A6257" s="33" t="b">
        <f t="shared" si="778"/>
        <v>0</v>
      </c>
      <c r="B6257" s="33">
        <f t="shared" si="785"/>
        <v>6256</v>
      </c>
      <c r="C6257" s="19"/>
      <c r="N6257" s="37"/>
      <c r="O6257" s="37"/>
      <c r="P6257" s="37"/>
      <c r="Q6257" s="37"/>
      <c r="R6257" s="37"/>
      <c r="S6257" s="32">
        <f t="shared" si="779"/>
        <v>0</v>
      </c>
      <c r="T6257" s="32">
        <f t="shared" si="780"/>
        <v>0</v>
      </c>
      <c r="U6257" s="32">
        <f t="shared" si="781"/>
        <v>0</v>
      </c>
      <c r="V6257" s="32">
        <f t="shared" si="782"/>
        <v>0</v>
      </c>
      <c r="W6257" s="32">
        <f t="shared" si="783"/>
        <v>0</v>
      </c>
      <c r="X6257" s="32">
        <f t="shared" si="784"/>
        <v>0</v>
      </c>
    </row>
    <row r="6258" spans="1:24" ht="14.25" customHeight="1">
      <c r="A6258" s="33" t="b">
        <f t="shared" si="778"/>
        <v>0</v>
      </c>
      <c r="B6258" s="33">
        <f t="shared" si="785"/>
        <v>6257</v>
      </c>
      <c r="C6258" s="19"/>
      <c r="N6258" s="37"/>
      <c r="O6258" s="37"/>
      <c r="P6258" s="37"/>
      <c r="Q6258" s="37"/>
      <c r="R6258" s="37"/>
      <c r="S6258" s="32">
        <f t="shared" si="779"/>
        <v>0</v>
      </c>
      <c r="T6258" s="32">
        <f t="shared" si="780"/>
        <v>0</v>
      </c>
      <c r="U6258" s="32">
        <f t="shared" si="781"/>
        <v>0</v>
      </c>
      <c r="V6258" s="32">
        <f t="shared" si="782"/>
        <v>0</v>
      </c>
      <c r="W6258" s="32">
        <f t="shared" si="783"/>
        <v>0</v>
      </c>
      <c r="X6258" s="32">
        <f t="shared" si="784"/>
        <v>0</v>
      </c>
    </row>
    <row r="6259" spans="1:24" ht="14.25" customHeight="1">
      <c r="A6259" s="33" t="b">
        <f t="shared" si="778"/>
        <v>0</v>
      </c>
      <c r="B6259" s="33">
        <f t="shared" si="785"/>
        <v>6258</v>
      </c>
      <c r="C6259" s="19"/>
      <c r="N6259" s="37"/>
      <c r="O6259" s="37"/>
      <c r="P6259" s="37"/>
      <c r="Q6259" s="37"/>
      <c r="R6259" s="37"/>
      <c r="S6259" s="32">
        <f t="shared" si="779"/>
        <v>0</v>
      </c>
      <c r="T6259" s="32">
        <f t="shared" si="780"/>
        <v>0</v>
      </c>
      <c r="U6259" s="32">
        <f t="shared" si="781"/>
        <v>0</v>
      </c>
      <c r="V6259" s="32">
        <f t="shared" si="782"/>
        <v>0</v>
      </c>
      <c r="W6259" s="32">
        <f t="shared" si="783"/>
        <v>0</v>
      </c>
      <c r="X6259" s="32">
        <f t="shared" si="784"/>
        <v>0</v>
      </c>
    </row>
    <row r="6260" spans="1:24" ht="14.25" customHeight="1">
      <c r="A6260" s="33" t="b">
        <f t="shared" si="778"/>
        <v>0</v>
      </c>
      <c r="B6260" s="33">
        <f t="shared" si="785"/>
        <v>6259</v>
      </c>
      <c r="C6260" s="19"/>
      <c r="N6260" s="37"/>
      <c r="O6260" s="37"/>
      <c r="P6260" s="37"/>
      <c r="Q6260" s="37"/>
      <c r="R6260" s="37"/>
      <c r="S6260" s="32">
        <f t="shared" si="779"/>
        <v>0</v>
      </c>
      <c r="T6260" s="32">
        <f t="shared" si="780"/>
        <v>0</v>
      </c>
      <c r="U6260" s="32">
        <f t="shared" si="781"/>
        <v>0</v>
      </c>
      <c r="V6260" s="32">
        <f t="shared" si="782"/>
        <v>0</v>
      </c>
      <c r="W6260" s="32">
        <f t="shared" si="783"/>
        <v>0</v>
      </c>
      <c r="X6260" s="32">
        <f t="shared" si="784"/>
        <v>0</v>
      </c>
    </row>
    <row r="6261" spans="1:24" ht="14.25" customHeight="1">
      <c r="A6261" s="33" t="b">
        <f t="shared" si="778"/>
        <v>0</v>
      </c>
      <c r="B6261" s="33">
        <f t="shared" si="785"/>
        <v>6260</v>
      </c>
      <c r="C6261" s="18"/>
      <c r="N6261" s="37"/>
      <c r="O6261" s="37"/>
      <c r="P6261" s="37"/>
      <c r="Q6261" s="37"/>
      <c r="R6261" s="37"/>
      <c r="S6261" s="32">
        <f t="shared" si="779"/>
        <v>0</v>
      </c>
      <c r="T6261" s="32">
        <f t="shared" si="780"/>
        <v>0</v>
      </c>
      <c r="U6261" s="32">
        <f t="shared" si="781"/>
        <v>0</v>
      </c>
      <c r="V6261" s="32">
        <f t="shared" si="782"/>
        <v>0</v>
      </c>
      <c r="W6261" s="32">
        <f t="shared" si="783"/>
        <v>0</v>
      </c>
      <c r="X6261" s="32">
        <f t="shared" si="784"/>
        <v>0</v>
      </c>
    </row>
    <row r="6262" spans="1:24" ht="14.25" customHeight="1">
      <c r="A6262" s="33" t="b">
        <f t="shared" si="778"/>
        <v>0</v>
      </c>
      <c r="B6262" s="33">
        <f t="shared" si="785"/>
        <v>6261</v>
      </c>
      <c r="C6262" s="19"/>
      <c r="N6262" s="37"/>
      <c r="O6262" s="37"/>
      <c r="P6262" s="37"/>
      <c r="Q6262" s="37"/>
      <c r="R6262" s="37"/>
      <c r="S6262" s="32">
        <f t="shared" si="779"/>
        <v>0</v>
      </c>
      <c r="T6262" s="32">
        <f t="shared" si="780"/>
        <v>0</v>
      </c>
      <c r="U6262" s="32">
        <f t="shared" si="781"/>
        <v>0</v>
      </c>
      <c r="V6262" s="32">
        <f t="shared" si="782"/>
        <v>0</v>
      </c>
      <c r="W6262" s="32">
        <f t="shared" si="783"/>
        <v>0</v>
      </c>
      <c r="X6262" s="32">
        <f t="shared" si="784"/>
        <v>0</v>
      </c>
    </row>
    <row r="6263" spans="1:24" ht="14.25" customHeight="1">
      <c r="A6263" s="33" t="b">
        <f t="shared" si="778"/>
        <v>0</v>
      </c>
      <c r="B6263" s="33">
        <f t="shared" si="785"/>
        <v>6262</v>
      </c>
      <c r="C6263" s="19"/>
      <c r="N6263" s="37"/>
      <c r="O6263" s="37"/>
      <c r="P6263" s="37"/>
      <c r="Q6263" s="37"/>
      <c r="R6263" s="37"/>
      <c r="S6263" s="32">
        <f t="shared" si="779"/>
        <v>0</v>
      </c>
      <c r="T6263" s="32">
        <f t="shared" si="780"/>
        <v>0</v>
      </c>
      <c r="U6263" s="32">
        <f t="shared" si="781"/>
        <v>0</v>
      </c>
      <c r="V6263" s="32">
        <f t="shared" si="782"/>
        <v>0</v>
      </c>
      <c r="W6263" s="32">
        <f t="shared" si="783"/>
        <v>0</v>
      </c>
      <c r="X6263" s="32">
        <f t="shared" si="784"/>
        <v>0</v>
      </c>
    </row>
    <row r="6264" spans="1:24" ht="14.25" customHeight="1">
      <c r="A6264" s="33" t="b">
        <f t="shared" si="778"/>
        <v>0</v>
      </c>
      <c r="B6264" s="33">
        <f t="shared" si="785"/>
        <v>6263</v>
      </c>
      <c r="C6264" s="19"/>
      <c r="N6264" s="37"/>
      <c r="O6264" s="37"/>
      <c r="P6264" s="37"/>
      <c r="Q6264" s="37"/>
      <c r="R6264" s="37"/>
      <c r="S6264" s="32">
        <f t="shared" si="779"/>
        <v>0</v>
      </c>
      <c r="T6264" s="32">
        <f t="shared" si="780"/>
        <v>0</v>
      </c>
      <c r="U6264" s="32">
        <f t="shared" si="781"/>
        <v>0</v>
      </c>
      <c r="V6264" s="32">
        <f t="shared" si="782"/>
        <v>0</v>
      </c>
      <c r="W6264" s="32">
        <f t="shared" si="783"/>
        <v>0</v>
      </c>
      <c r="X6264" s="32">
        <f t="shared" si="784"/>
        <v>0</v>
      </c>
    </row>
    <row r="6265" spans="1:24" ht="14.25" customHeight="1">
      <c r="A6265" s="33" t="b">
        <f t="shared" si="778"/>
        <v>0</v>
      </c>
      <c r="B6265" s="33">
        <f t="shared" si="785"/>
        <v>6264</v>
      </c>
      <c r="C6265" s="19"/>
      <c r="N6265" s="37"/>
      <c r="O6265" s="37"/>
      <c r="P6265" s="37"/>
      <c r="Q6265" s="37"/>
      <c r="R6265" s="37"/>
      <c r="S6265" s="32">
        <f t="shared" si="779"/>
        <v>0</v>
      </c>
      <c r="T6265" s="32">
        <f t="shared" si="780"/>
        <v>0</v>
      </c>
      <c r="U6265" s="32">
        <f t="shared" si="781"/>
        <v>0</v>
      </c>
      <c r="V6265" s="32">
        <f t="shared" si="782"/>
        <v>0</v>
      </c>
      <c r="W6265" s="32">
        <f t="shared" si="783"/>
        <v>0</v>
      </c>
      <c r="X6265" s="32">
        <f t="shared" si="784"/>
        <v>0</v>
      </c>
    </row>
    <row r="6266" spans="1:24" ht="14.25" customHeight="1">
      <c r="A6266" s="33" t="b">
        <f t="shared" si="778"/>
        <v>0</v>
      </c>
      <c r="B6266" s="33">
        <f t="shared" si="785"/>
        <v>6265</v>
      </c>
      <c r="C6266" s="19"/>
      <c r="N6266" s="37"/>
      <c r="O6266" s="37"/>
      <c r="P6266" s="37"/>
      <c r="Q6266" s="37"/>
      <c r="R6266" s="37"/>
      <c r="S6266" s="32">
        <f t="shared" si="779"/>
        <v>0</v>
      </c>
      <c r="T6266" s="32">
        <f t="shared" si="780"/>
        <v>0</v>
      </c>
      <c r="U6266" s="32">
        <f t="shared" si="781"/>
        <v>0</v>
      </c>
      <c r="V6266" s="32">
        <f t="shared" si="782"/>
        <v>0</v>
      </c>
      <c r="W6266" s="32">
        <f t="shared" si="783"/>
        <v>0</v>
      </c>
      <c r="X6266" s="32">
        <f t="shared" si="784"/>
        <v>0</v>
      </c>
    </row>
    <row r="6267" spans="1:24" ht="14.25" customHeight="1">
      <c r="A6267" s="33" t="b">
        <f t="shared" si="778"/>
        <v>0</v>
      </c>
      <c r="B6267" s="33">
        <f t="shared" si="785"/>
        <v>6266</v>
      </c>
      <c r="C6267" s="19"/>
      <c r="N6267" s="37"/>
      <c r="O6267" s="37"/>
      <c r="P6267" s="37"/>
      <c r="Q6267" s="37"/>
      <c r="R6267" s="37"/>
      <c r="S6267" s="32">
        <f t="shared" si="779"/>
        <v>0</v>
      </c>
      <c r="T6267" s="32">
        <f t="shared" si="780"/>
        <v>0</v>
      </c>
      <c r="U6267" s="32">
        <f t="shared" si="781"/>
        <v>0</v>
      </c>
      <c r="V6267" s="32">
        <f t="shared" si="782"/>
        <v>0</v>
      </c>
      <c r="W6267" s="32">
        <f t="shared" si="783"/>
        <v>0</v>
      </c>
      <c r="X6267" s="32">
        <f t="shared" si="784"/>
        <v>0</v>
      </c>
    </row>
    <row r="6268" spans="1:24" ht="14.25" customHeight="1">
      <c r="A6268" s="33" t="b">
        <f t="shared" si="778"/>
        <v>0</v>
      </c>
      <c r="B6268" s="33">
        <f t="shared" si="785"/>
        <v>6267</v>
      </c>
      <c r="C6268" s="19"/>
      <c r="N6268" s="37"/>
      <c r="O6268" s="37"/>
      <c r="P6268" s="37"/>
      <c r="Q6268" s="37"/>
      <c r="R6268" s="37"/>
      <c r="S6268" s="32">
        <f t="shared" si="779"/>
        <v>0</v>
      </c>
      <c r="T6268" s="32">
        <f t="shared" si="780"/>
        <v>0</v>
      </c>
      <c r="U6268" s="32">
        <f t="shared" si="781"/>
        <v>0</v>
      </c>
      <c r="V6268" s="32">
        <f t="shared" si="782"/>
        <v>0</v>
      </c>
      <c r="W6268" s="32">
        <f t="shared" si="783"/>
        <v>0</v>
      </c>
      <c r="X6268" s="32">
        <f t="shared" si="784"/>
        <v>0</v>
      </c>
    </row>
    <row r="6269" spans="1:24" ht="14.25" customHeight="1">
      <c r="A6269" s="33" t="b">
        <f t="shared" si="778"/>
        <v>0</v>
      </c>
      <c r="B6269" s="33">
        <f t="shared" si="785"/>
        <v>6268</v>
      </c>
      <c r="C6269" s="19"/>
      <c r="N6269" s="37"/>
      <c r="O6269" s="37"/>
      <c r="P6269" s="37"/>
      <c r="Q6269" s="37"/>
      <c r="R6269" s="37"/>
      <c r="S6269" s="32">
        <f t="shared" si="779"/>
        <v>0</v>
      </c>
      <c r="T6269" s="32">
        <f t="shared" si="780"/>
        <v>0</v>
      </c>
      <c r="U6269" s="32">
        <f t="shared" si="781"/>
        <v>0</v>
      </c>
      <c r="V6269" s="32">
        <f t="shared" si="782"/>
        <v>0</v>
      </c>
      <c r="W6269" s="32">
        <f t="shared" si="783"/>
        <v>0</v>
      </c>
      <c r="X6269" s="32">
        <f t="shared" si="784"/>
        <v>0</v>
      </c>
    </row>
    <row r="6270" spans="1:24" ht="14.25" customHeight="1">
      <c r="A6270" s="33" t="b">
        <f t="shared" si="778"/>
        <v>0</v>
      </c>
      <c r="B6270" s="33">
        <f t="shared" si="785"/>
        <v>6269</v>
      </c>
      <c r="C6270" s="19"/>
      <c r="N6270" s="37"/>
      <c r="O6270" s="37"/>
      <c r="P6270" s="37"/>
      <c r="Q6270" s="37"/>
      <c r="R6270" s="37"/>
      <c r="S6270" s="32">
        <f t="shared" si="779"/>
        <v>0</v>
      </c>
      <c r="T6270" s="32">
        <f t="shared" si="780"/>
        <v>0</v>
      </c>
      <c r="U6270" s="32">
        <f t="shared" si="781"/>
        <v>0</v>
      </c>
      <c r="V6270" s="32">
        <f t="shared" si="782"/>
        <v>0</v>
      </c>
      <c r="W6270" s="32">
        <f t="shared" si="783"/>
        <v>0</v>
      </c>
      <c r="X6270" s="32">
        <f t="shared" si="784"/>
        <v>0</v>
      </c>
    </row>
    <row r="6271" spans="1:24" ht="14.25" customHeight="1">
      <c r="A6271" s="33" t="b">
        <f t="shared" si="778"/>
        <v>0</v>
      </c>
      <c r="B6271" s="33">
        <f t="shared" si="785"/>
        <v>6270</v>
      </c>
      <c r="C6271" s="18"/>
      <c r="N6271" s="37"/>
      <c r="O6271" s="37"/>
      <c r="P6271" s="37"/>
      <c r="Q6271" s="37"/>
      <c r="R6271" s="37"/>
      <c r="S6271" s="32">
        <f t="shared" si="779"/>
        <v>0</v>
      </c>
      <c r="T6271" s="32">
        <f t="shared" si="780"/>
        <v>0</v>
      </c>
      <c r="U6271" s="32">
        <f t="shared" si="781"/>
        <v>0</v>
      </c>
      <c r="V6271" s="32">
        <f t="shared" si="782"/>
        <v>0</v>
      </c>
      <c r="W6271" s="32">
        <f t="shared" si="783"/>
        <v>0</v>
      </c>
      <c r="X6271" s="32">
        <f t="shared" si="784"/>
        <v>0</v>
      </c>
    </row>
    <row r="6272" spans="1:24" ht="14.25" customHeight="1">
      <c r="A6272" s="33" t="b">
        <f t="shared" si="778"/>
        <v>0</v>
      </c>
      <c r="B6272" s="33">
        <f t="shared" si="785"/>
        <v>6271</v>
      </c>
      <c r="C6272" s="19"/>
      <c r="N6272" s="37"/>
      <c r="O6272" s="37"/>
      <c r="P6272" s="37"/>
      <c r="Q6272" s="37"/>
      <c r="R6272" s="37"/>
      <c r="S6272" s="32">
        <f t="shared" si="779"/>
        <v>0</v>
      </c>
      <c r="T6272" s="32">
        <f t="shared" si="780"/>
        <v>0</v>
      </c>
      <c r="U6272" s="32">
        <f t="shared" si="781"/>
        <v>0</v>
      </c>
      <c r="V6272" s="32">
        <f t="shared" si="782"/>
        <v>0</v>
      </c>
      <c r="W6272" s="32">
        <f t="shared" si="783"/>
        <v>0</v>
      </c>
      <c r="X6272" s="32">
        <f t="shared" si="784"/>
        <v>0</v>
      </c>
    </row>
    <row r="6273" spans="1:24" ht="14.25" customHeight="1">
      <c r="A6273" s="33" t="b">
        <f t="shared" si="778"/>
        <v>0</v>
      </c>
      <c r="B6273" s="33">
        <f t="shared" si="785"/>
        <v>6272</v>
      </c>
      <c r="C6273" s="19"/>
      <c r="N6273" s="37"/>
      <c r="O6273" s="37"/>
      <c r="P6273" s="37"/>
      <c r="Q6273" s="37"/>
      <c r="R6273" s="37"/>
      <c r="S6273" s="32">
        <f t="shared" si="779"/>
        <v>0</v>
      </c>
      <c r="T6273" s="32">
        <f t="shared" si="780"/>
        <v>0</v>
      </c>
      <c r="U6273" s="32">
        <f t="shared" si="781"/>
        <v>0</v>
      </c>
      <c r="V6273" s="32">
        <f t="shared" si="782"/>
        <v>0</v>
      </c>
      <c r="W6273" s="32">
        <f t="shared" si="783"/>
        <v>0</v>
      </c>
      <c r="X6273" s="32">
        <f t="shared" si="784"/>
        <v>0</v>
      </c>
    </row>
    <row r="6274" spans="1:24" ht="14.25" customHeight="1">
      <c r="A6274" s="33" t="b">
        <f t="shared" ref="A6274:A6337" si="786">IF(OR(COUNTIF(D6274:M6274, "NOT EXECUTED"), COUNTIF(D6274:M6274, "NOT COMPILED"), COUNTIF(D6274:M6274, "NOT EFFECTIVE")),TRUE,FALSE)</f>
        <v>0</v>
      </c>
      <c r="B6274" s="33">
        <f t="shared" si="785"/>
        <v>6273</v>
      </c>
      <c r="C6274" s="19"/>
      <c r="N6274" s="37"/>
      <c r="O6274" s="37"/>
      <c r="P6274" s="37"/>
      <c r="Q6274" s="37"/>
      <c r="R6274" s="37"/>
      <c r="S6274" s="32">
        <f t="shared" ref="S6274:S6337" si="787">IF(COUNTIF(H6274:M6274,"NOT EFFECTIVE"),1,0)</f>
        <v>0</v>
      </c>
      <c r="T6274" s="32">
        <f t="shared" ref="T6274:T6337" si="788">IF(AND(D6274="NOT EXECUTED",COUNTA($N6274)&lt;&gt;0),1,0)</f>
        <v>0</v>
      </c>
      <c r="U6274" s="32">
        <f t="shared" ref="U6274:U6337" si="789">IF(AND(E6274="NOT EXECUTED",COUNTA($N6274)&lt;&gt;0),1,0)</f>
        <v>0</v>
      </c>
      <c r="V6274" s="32">
        <f t="shared" ref="V6274:V6337" si="790">IF(AND(F6274="NOT EXECUTED",COUNTA($N6274)&lt;&gt;0),1,0)</f>
        <v>0</v>
      </c>
      <c r="W6274" s="32">
        <f t="shared" ref="W6274:W6337" si="791">IF(AND(G6274="NOT EXECUTED",COUNTA($N6274)&lt;&gt;0),1,0)</f>
        <v>0</v>
      </c>
      <c r="X6274" s="32">
        <f t="shared" ref="X6274:X6337" si="792">IF(AND(S6274=1,COUNTA($N6274)&lt;&gt;0),1,0)</f>
        <v>0</v>
      </c>
    </row>
    <row r="6275" spans="1:24" ht="14.25" customHeight="1">
      <c r="A6275" s="33" t="b">
        <f t="shared" si="786"/>
        <v>0</v>
      </c>
      <c r="B6275" s="33">
        <f t="shared" ref="B6275:B6338" si="793">+B6274+1</f>
        <v>6274</v>
      </c>
      <c r="C6275" s="19"/>
      <c r="N6275" s="37"/>
      <c r="O6275" s="37"/>
      <c r="P6275" s="37"/>
      <c r="Q6275" s="37"/>
      <c r="R6275" s="37"/>
      <c r="S6275" s="32">
        <f t="shared" si="787"/>
        <v>0</v>
      </c>
      <c r="T6275" s="32">
        <f t="shared" si="788"/>
        <v>0</v>
      </c>
      <c r="U6275" s="32">
        <f t="shared" si="789"/>
        <v>0</v>
      </c>
      <c r="V6275" s="32">
        <f t="shared" si="790"/>
        <v>0</v>
      </c>
      <c r="W6275" s="32">
        <f t="shared" si="791"/>
        <v>0</v>
      </c>
      <c r="X6275" s="32">
        <f t="shared" si="792"/>
        <v>0</v>
      </c>
    </row>
    <row r="6276" spans="1:24" ht="14.25" customHeight="1">
      <c r="A6276" s="33" t="b">
        <f t="shared" si="786"/>
        <v>0</v>
      </c>
      <c r="B6276" s="33">
        <f t="shared" si="793"/>
        <v>6275</v>
      </c>
      <c r="C6276" s="19"/>
      <c r="N6276" s="37"/>
      <c r="O6276" s="37"/>
      <c r="P6276" s="37"/>
      <c r="Q6276" s="37"/>
      <c r="R6276" s="37"/>
      <c r="S6276" s="32">
        <f t="shared" si="787"/>
        <v>0</v>
      </c>
      <c r="T6276" s="32">
        <f t="shared" si="788"/>
        <v>0</v>
      </c>
      <c r="U6276" s="32">
        <f t="shared" si="789"/>
        <v>0</v>
      </c>
      <c r="V6276" s="32">
        <f t="shared" si="790"/>
        <v>0</v>
      </c>
      <c r="W6276" s="32">
        <f t="shared" si="791"/>
        <v>0</v>
      </c>
      <c r="X6276" s="32">
        <f t="shared" si="792"/>
        <v>0</v>
      </c>
    </row>
    <row r="6277" spans="1:24" ht="14.25" customHeight="1">
      <c r="A6277" s="33" t="b">
        <f t="shared" si="786"/>
        <v>0</v>
      </c>
      <c r="B6277" s="33">
        <f t="shared" si="793"/>
        <v>6276</v>
      </c>
      <c r="C6277" s="19"/>
      <c r="N6277" s="37"/>
      <c r="O6277" s="37"/>
      <c r="P6277" s="37"/>
      <c r="Q6277" s="37"/>
      <c r="R6277" s="37"/>
      <c r="S6277" s="32">
        <f t="shared" si="787"/>
        <v>0</v>
      </c>
      <c r="T6277" s="32">
        <f t="shared" si="788"/>
        <v>0</v>
      </c>
      <c r="U6277" s="32">
        <f t="shared" si="789"/>
        <v>0</v>
      </c>
      <c r="V6277" s="32">
        <f t="shared" si="790"/>
        <v>0</v>
      </c>
      <c r="W6277" s="32">
        <f t="shared" si="791"/>
        <v>0</v>
      </c>
      <c r="X6277" s="32">
        <f t="shared" si="792"/>
        <v>0</v>
      </c>
    </row>
    <row r="6278" spans="1:24" ht="14.25" customHeight="1">
      <c r="A6278" s="33" t="b">
        <f t="shared" si="786"/>
        <v>0</v>
      </c>
      <c r="B6278" s="33">
        <f t="shared" si="793"/>
        <v>6277</v>
      </c>
      <c r="C6278" s="19"/>
      <c r="N6278" s="37"/>
      <c r="O6278" s="37"/>
      <c r="P6278" s="37"/>
      <c r="Q6278" s="37"/>
      <c r="R6278" s="37"/>
      <c r="S6278" s="32">
        <f t="shared" si="787"/>
        <v>0</v>
      </c>
      <c r="T6278" s="32">
        <f t="shared" si="788"/>
        <v>0</v>
      </c>
      <c r="U6278" s="32">
        <f t="shared" si="789"/>
        <v>0</v>
      </c>
      <c r="V6278" s="32">
        <f t="shared" si="790"/>
        <v>0</v>
      </c>
      <c r="W6278" s="32">
        <f t="shared" si="791"/>
        <v>0</v>
      </c>
      <c r="X6278" s="32">
        <f t="shared" si="792"/>
        <v>0</v>
      </c>
    </row>
    <row r="6279" spans="1:24" ht="14.25" customHeight="1">
      <c r="A6279" s="33" t="b">
        <f t="shared" si="786"/>
        <v>0</v>
      </c>
      <c r="B6279" s="33">
        <f t="shared" si="793"/>
        <v>6278</v>
      </c>
      <c r="C6279" s="19"/>
      <c r="N6279" s="37"/>
      <c r="O6279" s="37"/>
      <c r="P6279" s="37"/>
      <c r="Q6279" s="37"/>
      <c r="R6279" s="37"/>
      <c r="S6279" s="32">
        <f t="shared" si="787"/>
        <v>0</v>
      </c>
      <c r="T6279" s="32">
        <f t="shared" si="788"/>
        <v>0</v>
      </c>
      <c r="U6279" s="32">
        <f t="shared" si="789"/>
        <v>0</v>
      </c>
      <c r="V6279" s="32">
        <f t="shared" si="790"/>
        <v>0</v>
      </c>
      <c r="W6279" s="32">
        <f t="shared" si="791"/>
        <v>0</v>
      </c>
      <c r="X6279" s="32">
        <f t="shared" si="792"/>
        <v>0</v>
      </c>
    </row>
    <row r="6280" spans="1:24" ht="14.25" customHeight="1">
      <c r="A6280" s="33" t="b">
        <f t="shared" si="786"/>
        <v>0</v>
      </c>
      <c r="B6280" s="33">
        <f t="shared" si="793"/>
        <v>6279</v>
      </c>
      <c r="C6280" s="19"/>
      <c r="N6280" s="37"/>
      <c r="O6280" s="37"/>
      <c r="P6280" s="37"/>
      <c r="Q6280" s="37"/>
      <c r="R6280" s="37"/>
      <c r="S6280" s="32">
        <f t="shared" si="787"/>
        <v>0</v>
      </c>
      <c r="T6280" s="32">
        <f t="shared" si="788"/>
        <v>0</v>
      </c>
      <c r="U6280" s="32">
        <f t="shared" si="789"/>
        <v>0</v>
      </c>
      <c r="V6280" s="32">
        <f t="shared" si="790"/>
        <v>0</v>
      </c>
      <c r="W6280" s="32">
        <f t="shared" si="791"/>
        <v>0</v>
      </c>
      <c r="X6280" s="32">
        <f t="shared" si="792"/>
        <v>0</v>
      </c>
    </row>
    <row r="6281" spans="1:24" ht="14.25" customHeight="1">
      <c r="A6281" s="33" t="b">
        <f t="shared" si="786"/>
        <v>0</v>
      </c>
      <c r="B6281" s="33">
        <f t="shared" si="793"/>
        <v>6280</v>
      </c>
      <c r="C6281" s="19"/>
      <c r="N6281" s="37"/>
      <c r="O6281" s="37"/>
      <c r="P6281" s="37"/>
      <c r="Q6281" s="37"/>
      <c r="R6281" s="37"/>
      <c r="S6281" s="32">
        <f t="shared" si="787"/>
        <v>0</v>
      </c>
      <c r="T6281" s="32">
        <f t="shared" si="788"/>
        <v>0</v>
      </c>
      <c r="U6281" s="32">
        <f t="shared" si="789"/>
        <v>0</v>
      </c>
      <c r="V6281" s="32">
        <f t="shared" si="790"/>
        <v>0</v>
      </c>
      <c r="W6281" s="32">
        <f t="shared" si="791"/>
        <v>0</v>
      </c>
      <c r="X6281" s="32">
        <f t="shared" si="792"/>
        <v>0</v>
      </c>
    </row>
    <row r="6282" spans="1:24" ht="14.25" customHeight="1">
      <c r="A6282" s="33" t="b">
        <f t="shared" si="786"/>
        <v>0</v>
      </c>
      <c r="B6282" s="33">
        <f t="shared" si="793"/>
        <v>6281</v>
      </c>
      <c r="C6282" s="18"/>
      <c r="N6282" s="37"/>
      <c r="O6282" s="37"/>
      <c r="P6282" s="37"/>
      <c r="Q6282" s="37"/>
      <c r="R6282" s="37"/>
      <c r="S6282" s="32">
        <f t="shared" si="787"/>
        <v>0</v>
      </c>
      <c r="T6282" s="32">
        <f t="shared" si="788"/>
        <v>0</v>
      </c>
      <c r="U6282" s="32">
        <f t="shared" si="789"/>
        <v>0</v>
      </c>
      <c r="V6282" s="32">
        <f t="shared" si="790"/>
        <v>0</v>
      </c>
      <c r="W6282" s="32">
        <f t="shared" si="791"/>
        <v>0</v>
      </c>
      <c r="X6282" s="32">
        <f t="shared" si="792"/>
        <v>0</v>
      </c>
    </row>
    <row r="6283" spans="1:24" ht="14.25" customHeight="1">
      <c r="A6283" s="33" t="b">
        <f t="shared" si="786"/>
        <v>0</v>
      </c>
      <c r="B6283" s="33">
        <f t="shared" si="793"/>
        <v>6282</v>
      </c>
      <c r="C6283" s="19"/>
      <c r="N6283" s="37"/>
      <c r="O6283" s="37"/>
      <c r="P6283" s="37"/>
      <c r="Q6283" s="37"/>
      <c r="R6283" s="37"/>
      <c r="S6283" s="32">
        <f t="shared" si="787"/>
        <v>0</v>
      </c>
      <c r="T6283" s="32">
        <f t="shared" si="788"/>
        <v>0</v>
      </c>
      <c r="U6283" s="32">
        <f t="shared" si="789"/>
        <v>0</v>
      </c>
      <c r="V6283" s="32">
        <f t="shared" si="790"/>
        <v>0</v>
      </c>
      <c r="W6283" s="32">
        <f t="shared" si="791"/>
        <v>0</v>
      </c>
      <c r="X6283" s="32">
        <f t="shared" si="792"/>
        <v>0</v>
      </c>
    </row>
    <row r="6284" spans="1:24" ht="14.25" customHeight="1">
      <c r="A6284" s="33" t="b">
        <f t="shared" si="786"/>
        <v>0</v>
      </c>
      <c r="B6284" s="33">
        <f t="shared" si="793"/>
        <v>6283</v>
      </c>
      <c r="C6284" s="19"/>
      <c r="N6284" s="37"/>
      <c r="O6284" s="37"/>
      <c r="P6284" s="37"/>
      <c r="Q6284" s="37"/>
      <c r="R6284" s="37"/>
      <c r="S6284" s="32">
        <f t="shared" si="787"/>
        <v>0</v>
      </c>
      <c r="T6284" s="32">
        <f t="shared" si="788"/>
        <v>0</v>
      </c>
      <c r="U6284" s="32">
        <f t="shared" si="789"/>
        <v>0</v>
      </c>
      <c r="V6284" s="32">
        <f t="shared" si="790"/>
        <v>0</v>
      </c>
      <c r="W6284" s="32">
        <f t="shared" si="791"/>
        <v>0</v>
      </c>
      <c r="X6284" s="32">
        <f t="shared" si="792"/>
        <v>0</v>
      </c>
    </row>
    <row r="6285" spans="1:24" ht="14.25" customHeight="1">
      <c r="A6285" s="33" t="b">
        <f t="shared" si="786"/>
        <v>0</v>
      </c>
      <c r="B6285" s="33">
        <f t="shared" si="793"/>
        <v>6284</v>
      </c>
      <c r="C6285" s="19"/>
      <c r="N6285" s="37"/>
      <c r="O6285" s="37"/>
      <c r="P6285" s="37"/>
      <c r="Q6285" s="37"/>
      <c r="R6285" s="37"/>
      <c r="S6285" s="32">
        <f t="shared" si="787"/>
        <v>0</v>
      </c>
      <c r="T6285" s="32">
        <f t="shared" si="788"/>
        <v>0</v>
      </c>
      <c r="U6285" s="32">
        <f t="shared" si="789"/>
        <v>0</v>
      </c>
      <c r="V6285" s="32">
        <f t="shared" si="790"/>
        <v>0</v>
      </c>
      <c r="W6285" s="32">
        <f t="shared" si="791"/>
        <v>0</v>
      </c>
      <c r="X6285" s="32">
        <f t="shared" si="792"/>
        <v>0</v>
      </c>
    </row>
    <row r="6286" spans="1:24" ht="14.25" customHeight="1">
      <c r="A6286" s="33" t="b">
        <f t="shared" si="786"/>
        <v>0</v>
      </c>
      <c r="B6286" s="33">
        <f t="shared" si="793"/>
        <v>6285</v>
      </c>
      <c r="C6286" s="19"/>
      <c r="N6286" s="37"/>
      <c r="O6286" s="37"/>
      <c r="P6286" s="37"/>
      <c r="Q6286" s="37"/>
      <c r="R6286" s="37"/>
      <c r="S6286" s="32">
        <f t="shared" si="787"/>
        <v>0</v>
      </c>
      <c r="T6286" s="32">
        <f t="shared" si="788"/>
        <v>0</v>
      </c>
      <c r="U6286" s="32">
        <f t="shared" si="789"/>
        <v>0</v>
      </c>
      <c r="V6286" s="32">
        <f t="shared" si="790"/>
        <v>0</v>
      </c>
      <c r="W6286" s="32">
        <f t="shared" si="791"/>
        <v>0</v>
      </c>
      <c r="X6286" s="32">
        <f t="shared" si="792"/>
        <v>0</v>
      </c>
    </row>
    <row r="6287" spans="1:24" ht="14.25" customHeight="1">
      <c r="A6287" s="33" t="b">
        <f t="shared" si="786"/>
        <v>0</v>
      </c>
      <c r="B6287" s="33">
        <f t="shared" si="793"/>
        <v>6286</v>
      </c>
      <c r="C6287" s="19"/>
      <c r="N6287" s="37"/>
      <c r="O6287" s="37"/>
      <c r="P6287" s="37"/>
      <c r="Q6287" s="37"/>
      <c r="R6287" s="37"/>
      <c r="S6287" s="32">
        <f t="shared" si="787"/>
        <v>0</v>
      </c>
      <c r="T6287" s="32">
        <f t="shared" si="788"/>
        <v>0</v>
      </c>
      <c r="U6287" s="32">
        <f t="shared" si="789"/>
        <v>0</v>
      </c>
      <c r="V6287" s="32">
        <f t="shared" si="790"/>
        <v>0</v>
      </c>
      <c r="W6287" s="32">
        <f t="shared" si="791"/>
        <v>0</v>
      </c>
      <c r="X6287" s="32">
        <f t="shared" si="792"/>
        <v>0</v>
      </c>
    </row>
    <row r="6288" spans="1:24" ht="14.25" customHeight="1">
      <c r="A6288" s="33" t="b">
        <f t="shared" si="786"/>
        <v>0</v>
      </c>
      <c r="B6288" s="33">
        <f t="shared" si="793"/>
        <v>6287</v>
      </c>
      <c r="C6288" s="19"/>
      <c r="N6288" s="37"/>
      <c r="O6288" s="37"/>
      <c r="P6288" s="37"/>
      <c r="Q6288" s="37"/>
      <c r="R6288" s="37"/>
      <c r="S6288" s="32">
        <f t="shared" si="787"/>
        <v>0</v>
      </c>
      <c r="T6288" s="32">
        <f t="shared" si="788"/>
        <v>0</v>
      </c>
      <c r="U6288" s="32">
        <f t="shared" si="789"/>
        <v>0</v>
      </c>
      <c r="V6288" s="32">
        <f t="shared" si="790"/>
        <v>0</v>
      </c>
      <c r="W6288" s="32">
        <f t="shared" si="791"/>
        <v>0</v>
      </c>
      <c r="X6288" s="32">
        <f t="shared" si="792"/>
        <v>0</v>
      </c>
    </row>
    <row r="6289" spans="1:24" ht="14.25" customHeight="1">
      <c r="A6289" s="33" t="b">
        <f t="shared" si="786"/>
        <v>0</v>
      </c>
      <c r="B6289" s="33">
        <f t="shared" si="793"/>
        <v>6288</v>
      </c>
      <c r="C6289" s="19"/>
      <c r="N6289" s="37"/>
      <c r="O6289" s="37"/>
      <c r="P6289" s="37"/>
      <c r="Q6289" s="37"/>
      <c r="R6289" s="37"/>
      <c r="S6289" s="32">
        <f t="shared" si="787"/>
        <v>0</v>
      </c>
      <c r="T6289" s="32">
        <f t="shared" si="788"/>
        <v>0</v>
      </c>
      <c r="U6289" s="32">
        <f t="shared" si="789"/>
        <v>0</v>
      </c>
      <c r="V6289" s="32">
        <f t="shared" si="790"/>
        <v>0</v>
      </c>
      <c r="W6289" s="32">
        <f t="shared" si="791"/>
        <v>0</v>
      </c>
      <c r="X6289" s="32">
        <f t="shared" si="792"/>
        <v>0</v>
      </c>
    </row>
    <row r="6290" spans="1:24" ht="14.25" customHeight="1">
      <c r="A6290" s="33" t="b">
        <f t="shared" si="786"/>
        <v>0</v>
      </c>
      <c r="B6290" s="33">
        <f t="shared" si="793"/>
        <v>6289</v>
      </c>
      <c r="C6290" s="18"/>
      <c r="N6290" s="37"/>
      <c r="O6290" s="37"/>
      <c r="P6290" s="37"/>
      <c r="Q6290" s="37"/>
      <c r="R6290" s="37"/>
      <c r="S6290" s="32">
        <f t="shared" si="787"/>
        <v>0</v>
      </c>
      <c r="T6290" s="32">
        <f t="shared" si="788"/>
        <v>0</v>
      </c>
      <c r="U6290" s="32">
        <f t="shared" si="789"/>
        <v>0</v>
      </c>
      <c r="V6290" s="32">
        <f t="shared" si="790"/>
        <v>0</v>
      </c>
      <c r="W6290" s="32">
        <f t="shared" si="791"/>
        <v>0</v>
      </c>
      <c r="X6290" s="32">
        <f t="shared" si="792"/>
        <v>0</v>
      </c>
    </row>
    <row r="6291" spans="1:24" ht="14.25" customHeight="1">
      <c r="A6291" s="33" t="b">
        <f t="shared" si="786"/>
        <v>0</v>
      </c>
      <c r="B6291" s="33">
        <f t="shared" si="793"/>
        <v>6290</v>
      </c>
      <c r="C6291" s="19"/>
      <c r="N6291" s="37"/>
      <c r="O6291" s="37"/>
      <c r="P6291" s="37"/>
      <c r="Q6291" s="37"/>
      <c r="R6291" s="37"/>
      <c r="S6291" s="32">
        <f t="shared" si="787"/>
        <v>0</v>
      </c>
      <c r="T6291" s="32">
        <f t="shared" si="788"/>
        <v>0</v>
      </c>
      <c r="U6291" s="32">
        <f t="shared" si="789"/>
        <v>0</v>
      </c>
      <c r="V6291" s="32">
        <f t="shared" si="790"/>
        <v>0</v>
      </c>
      <c r="W6291" s="32">
        <f t="shared" si="791"/>
        <v>0</v>
      </c>
      <c r="X6291" s="32">
        <f t="shared" si="792"/>
        <v>0</v>
      </c>
    </row>
    <row r="6292" spans="1:24" ht="14.25" customHeight="1">
      <c r="A6292" s="33" t="b">
        <f t="shared" si="786"/>
        <v>0</v>
      </c>
      <c r="B6292" s="33">
        <f t="shared" si="793"/>
        <v>6291</v>
      </c>
      <c r="C6292" s="19"/>
      <c r="N6292" s="37"/>
      <c r="O6292" s="37"/>
      <c r="P6292" s="37"/>
      <c r="Q6292" s="37"/>
      <c r="R6292" s="37"/>
      <c r="S6292" s="32">
        <f t="shared" si="787"/>
        <v>0</v>
      </c>
      <c r="T6292" s="32">
        <f t="shared" si="788"/>
        <v>0</v>
      </c>
      <c r="U6292" s="32">
        <f t="shared" si="789"/>
        <v>0</v>
      </c>
      <c r="V6292" s="32">
        <f t="shared" si="790"/>
        <v>0</v>
      </c>
      <c r="W6292" s="32">
        <f t="shared" si="791"/>
        <v>0</v>
      </c>
      <c r="X6292" s="32">
        <f t="shared" si="792"/>
        <v>0</v>
      </c>
    </row>
    <row r="6293" spans="1:24" ht="14.25" customHeight="1">
      <c r="A6293" s="33" t="b">
        <f t="shared" si="786"/>
        <v>0</v>
      </c>
      <c r="B6293" s="33">
        <f t="shared" si="793"/>
        <v>6292</v>
      </c>
      <c r="C6293" s="19"/>
      <c r="N6293" s="37"/>
      <c r="O6293" s="37"/>
      <c r="P6293" s="37"/>
      <c r="Q6293" s="37"/>
      <c r="R6293" s="37"/>
      <c r="S6293" s="32">
        <f t="shared" si="787"/>
        <v>0</v>
      </c>
      <c r="T6293" s="32">
        <f t="shared" si="788"/>
        <v>0</v>
      </c>
      <c r="U6293" s="32">
        <f t="shared" si="789"/>
        <v>0</v>
      </c>
      <c r="V6293" s="32">
        <f t="shared" si="790"/>
        <v>0</v>
      </c>
      <c r="W6293" s="32">
        <f t="shared" si="791"/>
        <v>0</v>
      </c>
      <c r="X6293" s="32">
        <f t="shared" si="792"/>
        <v>0</v>
      </c>
    </row>
    <row r="6294" spans="1:24" ht="14.25" customHeight="1">
      <c r="A6294" s="33" t="b">
        <f t="shared" si="786"/>
        <v>0</v>
      </c>
      <c r="B6294" s="33">
        <f t="shared" si="793"/>
        <v>6293</v>
      </c>
      <c r="C6294" s="19"/>
      <c r="N6294" s="37"/>
      <c r="O6294" s="37"/>
      <c r="P6294" s="37"/>
      <c r="Q6294" s="37"/>
      <c r="R6294" s="37"/>
      <c r="S6294" s="32">
        <f t="shared" si="787"/>
        <v>0</v>
      </c>
      <c r="T6294" s="32">
        <f t="shared" si="788"/>
        <v>0</v>
      </c>
      <c r="U6294" s="32">
        <f t="shared" si="789"/>
        <v>0</v>
      </c>
      <c r="V6294" s="32">
        <f t="shared" si="790"/>
        <v>0</v>
      </c>
      <c r="W6294" s="32">
        <f t="shared" si="791"/>
        <v>0</v>
      </c>
      <c r="X6294" s="32">
        <f t="shared" si="792"/>
        <v>0</v>
      </c>
    </row>
    <row r="6295" spans="1:24" ht="14.25" customHeight="1">
      <c r="A6295" s="33" t="b">
        <f t="shared" si="786"/>
        <v>0</v>
      </c>
      <c r="B6295" s="33">
        <f t="shared" si="793"/>
        <v>6294</v>
      </c>
      <c r="C6295" s="18"/>
      <c r="N6295" s="37"/>
      <c r="O6295" s="37"/>
      <c r="P6295" s="37"/>
      <c r="Q6295" s="37"/>
      <c r="R6295" s="37"/>
      <c r="S6295" s="32">
        <f t="shared" si="787"/>
        <v>0</v>
      </c>
      <c r="T6295" s="32">
        <f t="shared" si="788"/>
        <v>0</v>
      </c>
      <c r="U6295" s="32">
        <f t="shared" si="789"/>
        <v>0</v>
      </c>
      <c r="V6295" s="32">
        <f t="shared" si="790"/>
        <v>0</v>
      </c>
      <c r="W6295" s="32">
        <f t="shared" si="791"/>
        <v>0</v>
      </c>
      <c r="X6295" s="32">
        <f t="shared" si="792"/>
        <v>0</v>
      </c>
    </row>
    <row r="6296" spans="1:24" ht="14.25" customHeight="1">
      <c r="A6296" s="33" t="b">
        <f t="shared" si="786"/>
        <v>0</v>
      </c>
      <c r="B6296" s="33">
        <f t="shared" si="793"/>
        <v>6295</v>
      </c>
      <c r="C6296" s="19"/>
      <c r="N6296" s="37"/>
      <c r="O6296" s="37"/>
      <c r="P6296" s="37"/>
      <c r="Q6296" s="37"/>
      <c r="R6296" s="37"/>
      <c r="S6296" s="32">
        <f t="shared" si="787"/>
        <v>0</v>
      </c>
      <c r="T6296" s="32">
        <f t="shared" si="788"/>
        <v>0</v>
      </c>
      <c r="U6296" s="32">
        <f t="shared" si="789"/>
        <v>0</v>
      </c>
      <c r="V6296" s="32">
        <f t="shared" si="790"/>
        <v>0</v>
      </c>
      <c r="W6296" s="32">
        <f t="shared" si="791"/>
        <v>0</v>
      </c>
      <c r="X6296" s="32">
        <f t="shared" si="792"/>
        <v>0</v>
      </c>
    </row>
    <row r="6297" spans="1:24" ht="14.25" customHeight="1">
      <c r="A6297" s="33" t="b">
        <f t="shared" si="786"/>
        <v>0</v>
      </c>
      <c r="B6297" s="33">
        <f t="shared" si="793"/>
        <v>6296</v>
      </c>
      <c r="C6297" s="19"/>
      <c r="N6297" s="37"/>
      <c r="O6297" s="37"/>
      <c r="P6297" s="37"/>
      <c r="Q6297" s="37"/>
      <c r="R6297" s="37"/>
      <c r="S6297" s="32">
        <f t="shared" si="787"/>
        <v>0</v>
      </c>
      <c r="T6297" s="32">
        <f t="shared" si="788"/>
        <v>0</v>
      </c>
      <c r="U6297" s="32">
        <f t="shared" si="789"/>
        <v>0</v>
      </c>
      <c r="V6297" s="32">
        <f t="shared" si="790"/>
        <v>0</v>
      </c>
      <c r="W6297" s="32">
        <f t="shared" si="791"/>
        <v>0</v>
      </c>
      <c r="X6297" s="32">
        <f t="shared" si="792"/>
        <v>0</v>
      </c>
    </row>
    <row r="6298" spans="1:24" ht="14.25" customHeight="1">
      <c r="A6298" s="33" t="b">
        <f t="shared" si="786"/>
        <v>0</v>
      </c>
      <c r="B6298" s="33">
        <f t="shared" si="793"/>
        <v>6297</v>
      </c>
      <c r="C6298" s="19"/>
      <c r="N6298" s="37"/>
      <c r="O6298" s="37"/>
      <c r="P6298" s="37"/>
      <c r="Q6298" s="37"/>
      <c r="R6298" s="37"/>
      <c r="S6298" s="32">
        <f t="shared" si="787"/>
        <v>0</v>
      </c>
      <c r="T6298" s="32">
        <f t="shared" si="788"/>
        <v>0</v>
      </c>
      <c r="U6298" s="32">
        <f t="shared" si="789"/>
        <v>0</v>
      </c>
      <c r="V6298" s="32">
        <f t="shared" si="790"/>
        <v>0</v>
      </c>
      <c r="W6298" s="32">
        <f t="shared" si="791"/>
        <v>0</v>
      </c>
      <c r="X6298" s="32">
        <f t="shared" si="792"/>
        <v>0</v>
      </c>
    </row>
    <row r="6299" spans="1:24" ht="14.25" customHeight="1">
      <c r="A6299" s="33" t="b">
        <f t="shared" si="786"/>
        <v>0</v>
      </c>
      <c r="B6299" s="33">
        <f t="shared" si="793"/>
        <v>6298</v>
      </c>
      <c r="C6299" s="19"/>
      <c r="N6299" s="37"/>
      <c r="O6299" s="37"/>
      <c r="P6299" s="37"/>
      <c r="Q6299" s="37"/>
      <c r="R6299" s="37"/>
      <c r="S6299" s="32">
        <f t="shared" si="787"/>
        <v>0</v>
      </c>
      <c r="T6299" s="32">
        <f t="shared" si="788"/>
        <v>0</v>
      </c>
      <c r="U6299" s="32">
        <f t="shared" si="789"/>
        <v>0</v>
      </c>
      <c r="V6299" s="32">
        <f t="shared" si="790"/>
        <v>0</v>
      </c>
      <c r="W6299" s="32">
        <f t="shared" si="791"/>
        <v>0</v>
      </c>
      <c r="X6299" s="32">
        <f t="shared" si="792"/>
        <v>0</v>
      </c>
    </row>
    <row r="6300" spans="1:24" ht="14.25" customHeight="1">
      <c r="A6300" s="33" t="b">
        <f t="shared" si="786"/>
        <v>0</v>
      </c>
      <c r="B6300" s="33">
        <f t="shared" si="793"/>
        <v>6299</v>
      </c>
      <c r="C6300" s="19"/>
      <c r="N6300" s="37"/>
      <c r="O6300" s="37"/>
      <c r="P6300" s="37"/>
      <c r="Q6300" s="37"/>
      <c r="R6300" s="37"/>
      <c r="S6300" s="32">
        <f t="shared" si="787"/>
        <v>0</v>
      </c>
      <c r="T6300" s="32">
        <f t="shared" si="788"/>
        <v>0</v>
      </c>
      <c r="U6300" s="32">
        <f t="shared" si="789"/>
        <v>0</v>
      </c>
      <c r="V6300" s="32">
        <f t="shared" si="790"/>
        <v>0</v>
      </c>
      <c r="W6300" s="32">
        <f t="shared" si="791"/>
        <v>0</v>
      </c>
      <c r="X6300" s="32">
        <f t="shared" si="792"/>
        <v>0</v>
      </c>
    </row>
    <row r="6301" spans="1:24" ht="14.25" customHeight="1">
      <c r="A6301" s="33" t="b">
        <f t="shared" si="786"/>
        <v>0</v>
      </c>
      <c r="B6301" s="33">
        <f t="shared" si="793"/>
        <v>6300</v>
      </c>
      <c r="C6301" s="19"/>
      <c r="N6301" s="37"/>
      <c r="O6301" s="37"/>
      <c r="P6301" s="37"/>
      <c r="Q6301" s="37"/>
      <c r="R6301" s="37"/>
      <c r="S6301" s="32">
        <f t="shared" si="787"/>
        <v>0</v>
      </c>
      <c r="T6301" s="32">
        <f t="shared" si="788"/>
        <v>0</v>
      </c>
      <c r="U6301" s="32">
        <f t="shared" si="789"/>
        <v>0</v>
      </c>
      <c r="V6301" s="32">
        <f t="shared" si="790"/>
        <v>0</v>
      </c>
      <c r="W6301" s="32">
        <f t="shared" si="791"/>
        <v>0</v>
      </c>
      <c r="X6301" s="32">
        <f t="shared" si="792"/>
        <v>0</v>
      </c>
    </row>
    <row r="6302" spans="1:24" ht="14.25" customHeight="1">
      <c r="A6302" s="33" t="b">
        <f t="shared" si="786"/>
        <v>0</v>
      </c>
      <c r="B6302" s="33">
        <f t="shared" si="793"/>
        <v>6301</v>
      </c>
      <c r="C6302" s="19"/>
      <c r="N6302" s="37"/>
      <c r="O6302" s="37"/>
      <c r="P6302" s="37"/>
      <c r="Q6302" s="37"/>
      <c r="R6302" s="37"/>
      <c r="S6302" s="32">
        <f t="shared" si="787"/>
        <v>0</v>
      </c>
      <c r="T6302" s="32">
        <f t="shared" si="788"/>
        <v>0</v>
      </c>
      <c r="U6302" s="32">
        <f t="shared" si="789"/>
        <v>0</v>
      </c>
      <c r="V6302" s="32">
        <f t="shared" si="790"/>
        <v>0</v>
      </c>
      <c r="W6302" s="32">
        <f t="shared" si="791"/>
        <v>0</v>
      </c>
      <c r="X6302" s="32">
        <f t="shared" si="792"/>
        <v>0</v>
      </c>
    </row>
    <row r="6303" spans="1:24" ht="14.25" customHeight="1">
      <c r="A6303" s="33" t="b">
        <f t="shared" si="786"/>
        <v>0</v>
      </c>
      <c r="B6303" s="33">
        <f t="shared" si="793"/>
        <v>6302</v>
      </c>
      <c r="C6303" s="19"/>
      <c r="N6303" s="37"/>
      <c r="O6303" s="37"/>
      <c r="P6303" s="37"/>
      <c r="Q6303" s="37"/>
      <c r="R6303" s="37"/>
      <c r="S6303" s="32">
        <f t="shared" si="787"/>
        <v>0</v>
      </c>
      <c r="T6303" s="32">
        <f t="shared" si="788"/>
        <v>0</v>
      </c>
      <c r="U6303" s="32">
        <f t="shared" si="789"/>
        <v>0</v>
      </c>
      <c r="V6303" s="32">
        <f t="shared" si="790"/>
        <v>0</v>
      </c>
      <c r="W6303" s="32">
        <f t="shared" si="791"/>
        <v>0</v>
      </c>
      <c r="X6303" s="32">
        <f t="shared" si="792"/>
        <v>0</v>
      </c>
    </row>
    <row r="6304" spans="1:24" ht="14.25" customHeight="1">
      <c r="A6304" s="33" t="b">
        <f t="shared" si="786"/>
        <v>0</v>
      </c>
      <c r="B6304" s="33">
        <f t="shared" si="793"/>
        <v>6303</v>
      </c>
      <c r="C6304" s="19"/>
      <c r="N6304" s="37"/>
      <c r="O6304" s="37"/>
      <c r="P6304" s="37"/>
      <c r="Q6304" s="37"/>
      <c r="R6304" s="37"/>
      <c r="S6304" s="32">
        <f t="shared" si="787"/>
        <v>0</v>
      </c>
      <c r="T6304" s="32">
        <f t="shared" si="788"/>
        <v>0</v>
      </c>
      <c r="U6304" s="32">
        <f t="shared" si="789"/>
        <v>0</v>
      </c>
      <c r="V6304" s="32">
        <f t="shared" si="790"/>
        <v>0</v>
      </c>
      <c r="W6304" s="32">
        <f t="shared" si="791"/>
        <v>0</v>
      </c>
      <c r="X6304" s="32">
        <f t="shared" si="792"/>
        <v>0</v>
      </c>
    </row>
    <row r="6305" spans="1:24" ht="14.25" customHeight="1">
      <c r="A6305" s="33" t="b">
        <f t="shared" si="786"/>
        <v>0</v>
      </c>
      <c r="B6305" s="33">
        <f t="shared" si="793"/>
        <v>6304</v>
      </c>
      <c r="C6305" s="19"/>
      <c r="N6305" s="37"/>
      <c r="O6305" s="37"/>
      <c r="P6305" s="37"/>
      <c r="Q6305" s="37"/>
      <c r="R6305" s="37"/>
      <c r="S6305" s="32">
        <f t="shared" si="787"/>
        <v>0</v>
      </c>
      <c r="T6305" s="32">
        <f t="shared" si="788"/>
        <v>0</v>
      </c>
      <c r="U6305" s="32">
        <f t="shared" si="789"/>
        <v>0</v>
      </c>
      <c r="V6305" s="32">
        <f t="shared" si="790"/>
        <v>0</v>
      </c>
      <c r="W6305" s="32">
        <f t="shared" si="791"/>
        <v>0</v>
      </c>
      <c r="X6305" s="32">
        <f t="shared" si="792"/>
        <v>0</v>
      </c>
    </row>
    <row r="6306" spans="1:24" ht="14.25" customHeight="1">
      <c r="A6306" s="33" t="b">
        <f t="shared" si="786"/>
        <v>0</v>
      </c>
      <c r="B6306" s="33">
        <f t="shared" si="793"/>
        <v>6305</v>
      </c>
      <c r="C6306" s="19"/>
      <c r="N6306" s="37"/>
      <c r="O6306" s="37"/>
      <c r="P6306" s="37"/>
      <c r="Q6306" s="37"/>
      <c r="R6306" s="37"/>
      <c r="S6306" s="32">
        <f t="shared" si="787"/>
        <v>0</v>
      </c>
      <c r="T6306" s="32">
        <f t="shared" si="788"/>
        <v>0</v>
      </c>
      <c r="U6306" s="32">
        <f t="shared" si="789"/>
        <v>0</v>
      </c>
      <c r="V6306" s="32">
        <f t="shared" si="790"/>
        <v>0</v>
      </c>
      <c r="W6306" s="32">
        <f t="shared" si="791"/>
        <v>0</v>
      </c>
      <c r="X6306" s="32">
        <f t="shared" si="792"/>
        <v>0</v>
      </c>
    </row>
    <row r="6307" spans="1:24" ht="14.25" customHeight="1">
      <c r="A6307" s="33" t="b">
        <f t="shared" si="786"/>
        <v>0</v>
      </c>
      <c r="B6307" s="33">
        <f t="shared" si="793"/>
        <v>6306</v>
      </c>
      <c r="C6307" s="19"/>
      <c r="N6307" s="37"/>
      <c r="O6307" s="37"/>
      <c r="P6307" s="37"/>
      <c r="Q6307" s="37"/>
      <c r="R6307" s="37"/>
      <c r="S6307" s="32">
        <f t="shared" si="787"/>
        <v>0</v>
      </c>
      <c r="T6307" s="32">
        <f t="shared" si="788"/>
        <v>0</v>
      </c>
      <c r="U6307" s="32">
        <f t="shared" si="789"/>
        <v>0</v>
      </c>
      <c r="V6307" s="32">
        <f t="shared" si="790"/>
        <v>0</v>
      </c>
      <c r="W6307" s="32">
        <f t="shared" si="791"/>
        <v>0</v>
      </c>
      <c r="X6307" s="32">
        <f t="shared" si="792"/>
        <v>0</v>
      </c>
    </row>
    <row r="6308" spans="1:24" ht="14.25" customHeight="1">
      <c r="A6308" s="33" t="b">
        <f t="shared" si="786"/>
        <v>0</v>
      </c>
      <c r="B6308" s="33">
        <f t="shared" si="793"/>
        <v>6307</v>
      </c>
      <c r="C6308" s="19"/>
      <c r="N6308" s="37"/>
      <c r="O6308" s="37"/>
      <c r="P6308" s="37"/>
      <c r="Q6308" s="37"/>
      <c r="R6308" s="37"/>
      <c r="S6308" s="32">
        <f t="shared" si="787"/>
        <v>0</v>
      </c>
      <c r="T6308" s="32">
        <f t="shared" si="788"/>
        <v>0</v>
      </c>
      <c r="U6308" s="32">
        <f t="shared" si="789"/>
        <v>0</v>
      </c>
      <c r="V6308" s="32">
        <f t="shared" si="790"/>
        <v>0</v>
      </c>
      <c r="W6308" s="32">
        <f t="shared" si="791"/>
        <v>0</v>
      </c>
      <c r="X6308" s="32">
        <f t="shared" si="792"/>
        <v>0</v>
      </c>
    </row>
    <row r="6309" spans="1:24" ht="14.25" customHeight="1">
      <c r="A6309" s="33" t="b">
        <f t="shared" si="786"/>
        <v>0</v>
      </c>
      <c r="B6309" s="33">
        <f t="shared" si="793"/>
        <v>6308</v>
      </c>
      <c r="C6309" s="19"/>
      <c r="N6309" s="37"/>
      <c r="O6309" s="37"/>
      <c r="P6309" s="37"/>
      <c r="Q6309" s="37"/>
      <c r="R6309" s="37"/>
      <c r="S6309" s="32">
        <f t="shared" si="787"/>
        <v>0</v>
      </c>
      <c r="T6309" s="32">
        <f t="shared" si="788"/>
        <v>0</v>
      </c>
      <c r="U6309" s="32">
        <f t="shared" si="789"/>
        <v>0</v>
      </c>
      <c r="V6309" s="32">
        <f t="shared" si="790"/>
        <v>0</v>
      </c>
      <c r="W6309" s="32">
        <f t="shared" si="791"/>
        <v>0</v>
      </c>
      <c r="X6309" s="32">
        <f t="shared" si="792"/>
        <v>0</v>
      </c>
    </row>
    <row r="6310" spans="1:24" ht="14.25" customHeight="1">
      <c r="A6310" s="33" t="b">
        <f t="shared" si="786"/>
        <v>0</v>
      </c>
      <c r="B6310" s="33">
        <f t="shared" si="793"/>
        <v>6309</v>
      </c>
      <c r="C6310" s="19"/>
      <c r="N6310" s="37"/>
      <c r="O6310" s="37"/>
      <c r="P6310" s="37"/>
      <c r="Q6310" s="37"/>
      <c r="R6310" s="37"/>
      <c r="S6310" s="32">
        <f t="shared" si="787"/>
        <v>0</v>
      </c>
      <c r="T6310" s="32">
        <f t="shared" si="788"/>
        <v>0</v>
      </c>
      <c r="U6310" s="32">
        <f t="shared" si="789"/>
        <v>0</v>
      </c>
      <c r="V6310" s="32">
        <f t="shared" si="790"/>
        <v>0</v>
      </c>
      <c r="W6310" s="32">
        <f t="shared" si="791"/>
        <v>0</v>
      </c>
      <c r="X6310" s="32">
        <f t="shared" si="792"/>
        <v>0</v>
      </c>
    </row>
    <row r="6311" spans="1:24" ht="14.25" customHeight="1">
      <c r="A6311" s="33" t="b">
        <f t="shared" si="786"/>
        <v>0</v>
      </c>
      <c r="B6311" s="33">
        <f t="shared" si="793"/>
        <v>6310</v>
      </c>
      <c r="C6311" s="19"/>
      <c r="N6311" s="37"/>
      <c r="O6311" s="37"/>
      <c r="P6311" s="37"/>
      <c r="Q6311" s="37"/>
      <c r="R6311" s="37"/>
      <c r="S6311" s="32">
        <f t="shared" si="787"/>
        <v>0</v>
      </c>
      <c r="T6311" s="32">
        <f t="shared" si="788"/>
        <v>0</v>
      </c>
      <c r="U6311" s="32">
        <f t="shared" si="789"/>
        <v>0</v>
      </c>
      <c r="V6311" s="32">
        <f t="shared" si="790"/>
        <v>0</v>
      </c>
      <c r="W6311" s="32">
        <f t="shared" si="791"/>
        <v>0</v>
      </c>
      <c r="X6311" s="32">
        <f t="shared" si="792"/>
        <v>0</v>
      </c>
    </row>
    <row r="6312" spans="1:24" ht="14.25" customHeight="1">
      <c r="A6312" s="33" t="b">
        <f t="shared" si="786"/>
        <v>0</v>
      </c>
      <c r="B6312" s="33">
        <f t="shared" si="793"/>
        <v>6311</v>
      </c>
      <c r="C6312" s="18"/>
      <c r="N6312" s="37"/>
      <c r="O6312" s="37"/>
      <c r="P6312" s="37"/>
      <c r="Q6312" s="37"/>
      <c r="R6312" s="37"/>
      <c r="S6312" s="32">
        <f t="shared" si="787"/>
        <v>0</v>
      </c>
      <c r="T6312" s="32">
        <f t="shared" si="788"/>
        <v>0</v>
      </c>
      <c r="U6312" s="32">
        <f t="shared" si="789"/>
        <v>0</v>
      </c>
      <c r="V6312" s="32">
        <f t="shared" si="790"/>
        <v>0</v>
      </c>
      <c r="W6312" s="32">
        <f t="shared" si="791"/>
        <v>0</v>
      </c>
      <c r="X6312" s="32">
        <f t="shared" si="792"/>
        <v>0</v>
      </c>
    </row>
    <row r="6313" spans="1:24" ht="14.25" customHeight="1">
      <c r="A6313" s="33" t="b">
        <f t="shared" si="786"/>
        <v>0</v>
      </c>
      <c r="B6313" s="33">
        <f t="shared" si="793"/>
        <v>6312</v>
      </c>
      <c r="C6313" s="19"/>
      <c r="N6313" s="37"/>
      <c r="O6313" s="37"/>
      <c r="P6313" s="37"/>
      <c r="Q6313" s="37"/>
      <c r="R6313" s="37"/>
      <c r="S6313" s="32">
        <f t="shared" si="787"/>
        <v>0</v>
      </c>
      <c r="T6313" s="32">
        <f t="shared" si="788"/>
        <v>0</v>
      </c>
      <c r="U6313" s="32">
        <f t="shared" si="789"/>
        <v>0</v>
      </c>
      <c r="V6313" s="32">
        <f t="shared" si="790"/>
        <v>0</v>
      </c>
      <c r="W6313" s="32">
        <f t="shared" si="791"/>
        <v>0</v>
      </c>
      <c r="X6313" s="32">
        <f t="shared" si="792"/>
        <v>0</v>
      </c>
    </row>
    <row r="6314" spans="1:24" ht="14.25" customHeight="1">
      <c r="A6314" s="33" t="b">
        <f t="shared" si="786"/>
        <v>0</v>
      </c>
      <c r="B6314" s="33">
        <f t="shared" si="793"/>
        <v>6313</v>
      </c>
      <c r="C6314" s="19"/>
      <c r="N6314" s="37"/>
      <c r="O6314" s="37"/>
      <c r="P6314" s="37"/>
      <c r="Q6314" s="37"/>
      <c r="R6314" s="37"/>
      <c r="S6314" s="32">
        <f t="shared" si="787"/>
        <v>0</v>
      </c>
      <c r="T6314" s="32">
        <f t="shared" si="788"/>
        <v>0</v>
      </c>
      <c r="U6314" s="32">
        <f t="shared" si="789"/>
        <v>0</v>
      </c>
      <c r="V6314" s="32">
        <f t="shared" si="790"/>
        <v>0</v>
      </c>
      <c r="W6314" s="32">
        <f t="shared" si="791"/>
        <v>0</v>
      </c>
      <c r="X6314" s="32">
        <f t="shared" si="792"/>
        <v>0</v>
      </c>
    </row>
    <row r="6315" spans="1:24" ht="14.25" customHeight="1">
      <c r="A6315" s="33" t="b">
        <f t="shared" si="786"/>
        <v>0</v>
      </c>
      <c r="B6315" s="33">
        <f t="shared" si="793"/>
        <v>6314</v>
      </c>
      <c r="C6315" s="19"/>
      <c r="N6315" s="37"/>
      <c r="O6315" s="37"/>
      <c r="P6315" s="37"/>
      <c r="Q6315" s="37"/>
      <c r="R6315" s="37"/>
      <c r="S6315" s="32">
        <f t="shared" si="787"/>
        <v>0</v>
      </c>
      <c r="T6315" s="32">
        <f t="shared" si="788"/>
        <v>0</v>
      </c>
      <c r="U6315" s="32">
        <f t="shared" si="789"/>
        <v>0</v>
      </c>
      <c r="V6315" s="32">
        <f t="shared" si="790"/>
        <v>0</v>
      </c>
      <c r="W6315" s="32">
        <f t="shared" si="791"/>
        <v>0</v>
      </c>
      <c r="X6315" s="32">
        <f t="shared" si="792"/>
        <v>0</v>
      </c>
    </row>
    <row r="6316" spans="1:24" ht="14.25" customHeight="1">
      <c r="A6316" s="33" t="b">
        <f t="shared" si="786"/>
        <v>0</v>
      </c>
      <c r="B6316" s="33">
        <f t="shared" si="793"/>
        <v>6315</v>
      </c>
      <c r="C6316" s="19"/>
      <c r="N6316" s="37"/>
      <c r="O6316" s="37"/>
      <c r="P6316" s="37"/>
      <c r="Q6316" s="37"/>
      <c r="R6316" s="37"/>
      <c r="S6316" s="32">
        <f t="shared" si="787"/>
        <v>0</v>
      </c>
      <c r="T6316" s="32">
        <f t="shared" si="788"/>
        <v>0</v>
      </c>
      <c r="U6316" s="32">
        <f t="shared" si="789"/>
        <v>0</v>
      </c>
      <c r="V6316" s="32">
        <f t="shared" si="790"/>
        <v>0</v>
      </c>
      <c r="W6316" s="32">
        <f t="shared" si="791"/>
        <v>0</v>
      </c>
      <c r="X6316" s="32">
        <f t="shared" si="792"/>
        <v>0</v>
      </c>
    </row>
    <row r="6317" spans="1:24" ht="14.25" customHeight="1">
      <c r="A6317" s="33" t="b">
        <f t="shared" si="786"/>
        <v>0</v>
      </c>
      <c r="B6317" s="33">
        <f t="shared" si="793"/>
        <v>6316</v>
      </c>
      <c r="C6317" s="19"/>
      <c r="N6317" s="37"/>
      <c r="O6317" s="37"/>
      <c r="P6317" s="37"/>
      <c r="Q6317" s="37"/>
      <c r="R6317" s="37"/>
      <c r="S6317" s="32">
        <f t="shared" si="787"/>
        <v>0</v>
      </c>
      <c r="T6317" s="32">
        <f t="shared" si="788"/>
        <v>0</v>
      </c>
      <c r="U6317" s="32">
        <f t="shared" si="789"/>
        <v>0</v>
      </c>
      <c r="V6317" s="32">
        <f t="shared" si="790"/>
        <v>0</v>
      </c>
      <c r="W6317" s="32">
        <f t="shared" si="791"/>
        <v>0</v>
      </c>
      <c r="X6317" s="32">
        <f t="shared" si="792"/>
        <v>0</v>
      </c>
    </row>
    <row r="6318" spans="1:24" ht="14.25" customHeight="1">
      <c r="A6318" s="33" t="b">
        <f t="shared" si="786"/>
        <v>0</v>
      </c>
      <c r="B6318" s="33">
        <f t="shared" si="793"/>
        <v>6317</v>
      </c>
      <c r="C6318" s="19"/>
      <c r="N6318" s="37"/>
      <c r="O6318" s="37"/>
      <c r="P6318" s="37"/>
      <c r="Q6318" s="37"/>
      <c r="R6318" s="37"/>
      <c r="S6318" s="32">
        <f t="shared" si="787"/>
        <v>0</v>
      </c>
      <c r="T6318" s="32">
        <f t="shared" si="788"/>
        <v>0</v>
      </c>
      <c r="U6318" s="32">
        <f t="shared" si="789"/>
        <v>0</v>
      </c>
      <c r="V6318" s="32">
        <f t="shared" si="790"/>
        <v>0</v>
      </c>
      <c r="W6318" s="32">
        <f t="shared" si="791"/>
        <v>0</v>
      </c>
      <c r="X6318" s="32">
        <f t="shared" si="792"/>
        <v>0</v>
      </c>
    </row>
    <row r="6319" spans="1:24" ht="14.25" customHeight="1">
      <c r="A6319" s="33" t="b">
        <f t="shared" si="786"/>
        <v>0</v>
      </c>
      <c r="B6319" s="33">
        <f t="shared" si="793"/>
        <v>6318</v>
      </c>
      <c r="C6319" s="19"/>
      <c r="N6319" s="37"/>
      <c r="O6319" s="37"/>
      <c r="P6319" s="37"/>
      <c r="Q6319" s="37"/>
      <c r="R6319" s="37"/>
      <c r="S6319" s="32">
        <f t="shared" si="787"/>
        <v>0</v>
      </c>
      <c r="T6319" s="32">
        <f t="shared" si="788"/>
        <v>0</v>
      </c>
      <c r="U6319" s="32">
        <f t="shared" si="789"/>
        <v>0</v>
      </c>
      <c r="V6319" s="32">
        <f t="shared" si="790"/>
        <v>0</v>
      </c>
      <c r="W6319" s="32">
        <f t="shared" si="791"/>
        <v>0</v>
      </c>
      <c r="X6319" s="32">
        <f t="shared" si="792"/>
        <v>0</v>
      </c>
    </row>
    <row r="6320" spans="1:24" ht="14.25" customHeight="1">
      <c r="A6320" s="33" t="b">
        <f t="shared" si="786"/>
        <v>0</v>
      </c>
      <c r="B6320" s="33">
        <f t="shared" si="793"/>
        <v>6319</v>
      </c>
      <c r="C6320" s="18"/>
      <c r="N6320" s="37"/>
      <c r="O6320" s="37"/>
      <c r="P6320" s="37"/>
      <c r="Q6320" s="37"/>
      <c r="R6320" s="37"/>
      <c r="S6320" s="32">
        <f t="shared" si="787"/>
        <v>0</v>
      </c>
      <c r="T6320" s="32">
        <f t="shared" si="788"/>
        <v>0</v>
      </c>
      <c r="U6320" s="32">
        <f t="shared" si="789"/>
        <v>0</v>
      </c>
      <c r="V6320" s="32">
        <f t="shared" si="790"/>
        <v>0</v>
      </c>
      <c r="W6320" s="32">
        <f t="shared" si="791"/>
        <v>0</v>
      </c>
      <c r="X6320" s="32">
        <f t="shared" si="792"/>
        <v>0</v>
      </c>
    </row>
    <row r="6321" spans="1:24" ht="14.25" customHeight="1">
      <c r="A6321" s="33" t="b">
        <f t="shared" si="786"/>
        <v>0</v>
      </c>
      <c r="B6321" s="33">
        <f t="shared" si="793"/>
        <v>6320</v>
      </c>
      <c r="C6321" s="19"/>
      <c r="N6321" s="37"/>
      <c r="O6321" s="37"/>
      <c r="P6321" s="37"/>
      <c r="Q6321" s="37"/>
      <c r="R6321" s="37"/>
      <c r="S6321" s="32">
        <f t="shared" si="787"/>
        <v>0</v>
      </c>
      <c r="T6321" s="32">
        <f t="shared" si="788"/>
        <v>0</v>
      </c>
      <c r="U6321" s="32">
        <f t="shared" si="789"/>
        <v>0</v>
      </c>
      <c r="V6321" s="32">
        <f t="shared" si="790"/>
        <v>0</v>
      </c>
      <c r="W6321" s="32">
        <f t="shared" si="791"/>
        <v>0</v>
      </c>
      <c r="X6321" s="32">
        <f t="shared" si="792"/>
        <v>0</v>
      </c>
    </row>
    <row r="6322" spans="1:24" ht="14.25" customHeight="1">
      <c r="A6322" s="33" t="b">
        <f t="shared" si="786"/>
        <v>0</v>
      </c>
      <c r="B6322" s="33">
        <f t="shared" si="793"/>
        <v>6321</v>
      </c>
      <c r="C6322" s="19"/>
      <c r="N6322" s="37"/>
      <c r="O6322" s="37"/>
      <c r="P6322" s="37"/>
      <c r="Q6322" s="37"/>
      <c r="R6322" s="37"/>
      <c r="S6322" s="32">
        <f t="shared" si="787"/>
        <v>0</v>
      </c>
      <c r="T6322" s="32">
        <f t="shared" si="788"/>
        <v>0</v>
      </c>
      <c r="U6322" s="32">
        <f t="shared" si="789"/>
        <v>0</v>
      </c>
      <c r="V6322" s="32">
        <f t="shared" si="790"/>
        <v>0</v>
      </c>
      <c r="W6322" s="32">
        <f t="shared" si="791"/>
        <v>0</v>
      </c>
      <c r="X6322" s="32">
        <f t="shared" si="792"/>
        <v>0</v>
      </c>
    </row>
    <row r="6323" spans="1:24" ht="14.25" customHeight="1">
      <c r="A6323" s="33" t="b">
        <f t="shared" si="786"/>
        <v>0</v>
      </c>
      <c r="B6323" s="33">
        <f t="shared" si="793"/>
        <v>6322</v>
      </c>
      <c r="C6323" s="19"/>
      <c r="N6323" s="37"/>
      <c r="O6323" s="37"/>
      <c r="P6323" s="37"/>
      <c r="Q6323" s="37"/>
      <c r="R6323" s="37"/>
      <c r="S6323" s="32">
        <f t="shared" si="787"/>
        <v>0</v>
      </c>
      <c r="T6323" s="32">
        <f t="shared" si="788"/>
        <v>0</v>
      </c>
      <c r="U6323" s="32">
        <f t="shared" si="789"/>
        <v>0</v>
      </c>
      <c r="V6323" s="32">
        <f t="shared" si="790"/>
        <v>0</v>
      </c>
      <c r="W6323" s="32">
        <f t="shared" si="791"/>
        <v>0</v>
      </c>
      <c r="X6323" s="32">
        <f t="shared" si="792"/>
        <v>0</v>
      </c>
    </row>
    <row r="6324" spans="1:24" ht="14.25" customHeight="1">
      <c r="A6324" s="33" t="b">
        <f t="shared" si="786"/>
        <v>0</v>
      </c>
      <c r="B6324" s="33">
        <f t="shared" si="793"/>
        <v>6323</v>
      </c>
      <c r="C6324" s="19"/>
      <c r="N6324" s="37"/>
      <c r="O6324" s="37"/>
      <c r="P6324" s="37"/>
      <c r="Q6324" s="37"/>
      <c r="R6324" s="37"/>
      <c r="S6324" s="32">
        <f t="shared" si="787"/>
        <v>0</v>
      </c>
      <c r="T6324" s="32">
        <f t="shared" si="788"/>
        <v>0</v>
      </c>
      <c r="U6324" s="32">
        <f t="shared" si="789"/>
        <v>0</v>
      </c>
      <c r="V6324" s="32">
        <f t="shared" si="790"/>
        <v>0</v>
      </c>
      <c r="W6324" s="32">
        <f t="shared" si="791"/>
        <v>0</v>
      </c>
      <c r="X6324" s="32">
        <f t="shared" si="792"/>
        <v>0</v>
      </c>
    </row>
    <row r="6325" spans="1:24" ht="14.25" customHeight="1">
      <c r="A6325" s="33" t="b">
        <f t="shared" si="786"/>
        <v>0</v>
      </c>
      <c r="B6325" s="33">
        <f t="shared" si="793"/>
        <v>6324</v>
      </c>
      <c r="C6325" s="18"/>
      <c r="N6325" s="37"/>
      <c r="O6325" s="37"/>
      <c r="P6325" s="37"/>
      <c r="Q6325" s="37"/>
      <c r="R6325" s="37"/>
      <c r="S6325" s="32">
        <f t="shared" si="787"/>
        <v>0</v>
      </c>
      <c r="T6325" s="32">
        <f t="shared" si="788"/>
        <v>0</v>
      </c>
      <c r="U6325" s="32">
        <f t="shared" si="789"/>
        <v>0</v>
      </c>
      <c r="V6325" s="32">
        <f t="shared" si="790"/>
        <v>0</v>
      </c>
      <c r="W6325" s="32">
        <f t="shared" si="791"/>
        <v>0</v>
      </c>
      <c r="X6325" s="32">
        <f t="shared" si="792"/>
        <v>0</v>
      </c>
    </row>
    <row r="6326" spans="1:24" ht="14.25" customHeight="1">
      <c r="A6326" s="33" t="b">
        <f t="shared" si="786"/>
        <v>0</v>
      </c>
      <c r="B6326" s="33">
        <f t="shared" si="793"/>
        <v>6325</v>
      </c>
      <c r="C6326" s="19"/>
      <c r="N6326" s="37"/>
      <c r="O6326" s="37"/>
      <c r="P6326" s="37"/>
      <c r="Q6326" s="37"/>
      <c r="R6326" s="37"/>
      <c r="S6326" s="32">
        <f t="shared" si="787"/>
        <v>0</v>
      </c>
      <c r="T6326" s="32">
        <f t="shared" si="788"/>
        <v>0</v>
      </c>
      <c r="U6326" s="32">
        <f t="shared" si="789"/>
        <v>0</v>
      </c>
      <c r="V6326" s="32">
        <f t="shared" si="790"/>
        <v>0</v>
      </c>
      <c r="W6326" s="32">
        <f t="shared" si="791"/>
        <v>0</v>
      </c>
      <c r="X6326" s="32">
        <f t="shared" si="792"/>
        <v>0</v>
      </c>
    </row>
    <row r="6327" spans="1:24" ht="14.25" customHeight="1">
      <c r="A6327" s="33" t="b">
        <f t="shared" si="786"/>
        <v>0</v>
      </c>
      <c r="B6327" s="33">
        <f t="shared" si="793"/>
        <v>6326</v>
      </c>
      <c r="C6327" s="19"/>
      <c r="N6327" s="37"/>
      <c r="O6327" s="37"/>
      <c r="P6327" s="37"/>
      <c r="Q6327" s="37"/>
      <c r="R6327" s="37"/>
      <c r="S6327" s="32">
        <f t="shared" si="787"/>
        <v>0</v>
      </c>
      <c r="T6327" s="32">
        <f t="shared" si="788"/>
        <v>0</v>
      </c>
      <c r="U6327" s="32">
        <f t="shared" si="789"/>
        <v>0</v>
      </c>
      <c r="V6327" s="32">
        <f t="shared" si="790"/>
        <v>0</v>
      </c>
      <c r="W6327" s="32">
        <f t="shared" si="791"/>
        <v>0</v>
      </c>
      <c r="X6327" s="32">
        <f t="shared" si="792"/>
        <v>0</v>
      </c>
    </row>
    <row r="6328" spans="1:24" ht="14.25" customHeight="1">
      <c r="A6328" s="33" t="b">
        <f t="shared" si="786"/>
        <v>0</v>
      </c>
      <c r="B6328" s="33">
        <f t="shared" si="793"/>
        <v>6327</v>
      </c>
      <c r="C6328" s="19"/>
      <c r="N6328" s="37"/>
      <c r="O6328" s="37"/>
      <c r="P6328" s="37"/>
      <c r="Q6328" s="37"/>
      <c r="R6328" s="37"/>
      <c r="S6328" s="32">
        <f t="shared" si="787"/>
        <v>0</v>
      </c>
      <c r="T6328" s="32">
        <f t="shared" si="788"/>
        <v>0</v>
      </c>
      <c r="U6328" s="32">
        <f t="shared" si="789"/>
        <v>0</v>
      </c>
      <c r="V6328" s="32">
        <f t="shared" si="790"/>
        <v>0</v>
      </c>
      <c r="W6328" s="32">
        <f t="shared" si="791"/>
        <v>0</v>
      </c>
      <c r="X6328" s="32">
        <f t="shared" si="792"/>
        <v>0</v>
      </c>
    </row>
    <row r="6329" spans="1:24" ht="14.25" customHeight="1">
      <c r="A6329" s="33" t="b">
        <f t="shared" si="786"/>
        <v>0</v>
      </c>
      <c r="B6329" s="33">
        <f t="shared" si="793"/>
        <v>6328</v>
      </c>
      <c r="C6329" s="19"/>
      <c r="N6329" s="37"/>
      <c r="O6329" s="37"/>
      <c r="P6329" s="37"/>
      <c r="Q6329" s="37"/>
      <c r="R6329" s="37"/>
      <c r="S6329" s="32">
        <f t="shared" si="787"/>
        <v>0</v>
      </c>
      <c r="T6329" s="32">
        <f t="shared" si="788"/>
        <v>0</v>
      </c>
      <c r="U6329" s="32">
        <f t="shared" si="789"/>
        <v>0</v>
      </c>
      <c r="V6329" s="32">
        <f t="shared" si="790"/>
        <v>0</v>
      </c>
      <c r="W6329" s="32">
        <f t="shared" si="791"/>
        <v>0</v>
      </c>
      <c r="X6329" s="32">
        <f t="shared" si="792"/>
        <v>0</v>
      </c>
    </row>
    <row r="6330" spans="1:24" ht="14.25" customHeight="1">
      <c r="A6330" s="33" t="b">
        <f t="shared" si="786"/>
        <v>0</v>
      </c>
      <c r="B6330" s="33">
        <f t="shared" si="793"/>
        <v>6329</v>
      </c>
      <c r="C6330" s="19"/>
      <c r="N6330" s="37"/>
      <c r="O6330" s="37"/>
      <c r="P6330" s="37"/>
      <c r="Q6330" s="37"/>
      <c r="R6330" s="37"/>
      <c r="S6330" s="32">
        <f t="shared" si="787"/>
        <v>0</v>
      </c>
      <c r="T6330" s="32">
        <f t="shared" si="788"/>
        <v>0</v>
      </c>
      <c r="U6330" s="32">
        <f t="shared" si="789"/>
        <v>0</v>
      </c>
      <c r="V6330" s="32">
        <f t="shared" si="790"/>
        <v>0</v>
      </c>
      <c r="W6330" s="32">
        <f t="shared" si="791"/>
        <v>0</v>
      </c>
      <c r="X6330" s="32">
        <f t="shared" si="792"/>
        <v>0</v>
      </c>
    </row>
    <row r="6331" spans="1:24" ht="14.25" customHeight="1">
      <c r="A6331" s="33" t="b">
        <f t="shared" si="786"/>
        <v>0</v>
      </c>
      <c r="B6331" s="33">
        <f t="shared" si="793"/>
        <v>6330</v>
      </c>
      <c r="C6331" s="19"/>
      <c r="N6331" s="37"/>
      <c r="O6331" s="37"/>
      <c r="P6331" s="37"/>
      <c r="Q6331" s="37"/>
      <c r="R6331" s="37"/>
      <c r="S6331" s="32">
        <f t="shared" si="787"/>
        <v>0</v>
      </c>
      <c r="T6331" s="32">
        <f t="shared" si="788"/>
        <v>0</v>
      </c>
      <c r="U6331" s="32">
        <f t="shared" si="789"/>
        <v>0</v>
      </c>
      <c r="V6331" s="32">
        <f t="shared" si="790"/>
        <v>0</v>
      </c>
      <c r="W6331" s="32">
        <f t="shared" si="791"/>
        <v>0</v>
      </c>
      <c r="X6331" s="32">
        <f t="shared" si="792"/>
        <v>0</v>
      </c>
    </row>
    <row r="6332" spans="1:24" ht="14.25" customHeight="1">
      <c r="A6332" s="33" t="b">
        <f t="shared" si="786"/>
        <v>0</v>
      </c>
      <c r="B6332" s="33">
        <f t="shared" si="793"/>
        <v>6331</v>
      </c>
      <c r="C6332" s="19"/>
      <c r="N6332" s="37"/>
      <c r="O6332" s="37"/>
      <c r="P6332" s="37"/>
      <c r="Q6332" s="37"/>
      <c r="R6332" s="37"/>
      <c r="S6332" s="32">
        <f t="shared" si="787"/>
        <v>0</v>
      </c>
      <c r="T6332" s="32">
        <f t="shared" si="788"/>
        <v>0</v>
      </c>
      <c r="U6332" s="32">
        <f t="shared" si="789"/>
        <v>0</v>
      </c>
      <c r="V6332" s="32">
        <f t="shared" si="790"/>
        <v>0</v>
      </c>
      <c r="W6332" s="32">
        <f t="shared" si="791"/>
        <v>0</v>
      </c>
      <c r="X6332" s="32">
        <f t="shared" si="792"/>
        <v>0</v>
      </c>
    </row>
    <row r="6333" spans="1:24" ht="14.25" customHeight="1">
      <c r="A6333" s="33" t="b">
        <f t="shared" si="786"/>
        <v>0</v>
      </c>
      <c r="B6333" s="33">
        <f t="shared" si="793"/>
        <v>6332</v>
      </c>
      <c r="C6333" s="19"/>
      <c r="N6333" s="37"/>
      <c r="O6333" s="37"/>
      <c r="P6333" s="37"/>
      <c r="Q6333" s="37"/>
      <c r="R6333" s="37"/>
      <c r="S6333" s="32">
        <f t="shared" si="787"/>
        <v>0</v>
      </c>
      <c r="T6333" s="32">
        <f t="shared" si="788"/>
        <v>0</v>
      </c>
      <c r="U6333" s="32">
        <f t="shared" si="789"/>
        <v>0</v>
      </c>
      <c r="V6333" s="32">
        <f t="shared" si="790"/>
        <v>0</v>
      </c>
      <c r="W6333" s="32">
        <f t="shared" si="791"/>
        <v>0</v>
      </c>
      <c r="X6333" s="32">
        <f t="shared" si="792"/>
        <v>0</v>
      </c>
    </row>
    <row r="6334" spans="1:24" ht="14.25" customHeight="1">
      <c r="A6334" s="33" t="b">
        <f t="shared" si="786"/>
        <v>0</v>
      </c>
      <c r="B6334" s="33">
        <f t="shared" si="793"/>
        <v>6333</v>
      </c>
      <c r="C6334" s="19"/>
      <c r="N6334" s="37"/>
      <c r="O6334" s="37"/>
      <c r="P6334" s="37"/>
      <c r="Q6334" s="37"/>
      <c r="R6334" s="37"/>
      <c r="S6334" s="32">
        <f t="shared" si="787"/>
        <v>0</v>
      </c>
      <c r="T6334" s="32">
        <f t="shared" si="788"/>
        <v>0</v>
      </c>
      <c r="U6334" s="32">
        <f t="shared" si="789"/>
        <v>0</v>
      </c>
      <c r="V6334" s="32">
        <f t="shared" si="790"/>
        <v>0</v>
      </c>
      <c r="W6334" s="32">
        <f t="shared" si="791"/>
        <v>0</v>
      </c>
      <c r="X6334" s="32">
        <f t="shared" si="792"/>
        <v>0</v>
      </c>
    </row>
    <row r="6335" spans="1:24" ht="14.25" customHeight="1">
      <c r="A6335" s="33" t="b">
        <f t="shared" si="786"/>
        <v>0</v>
      </c>
      <c r="B6335" s="33">
        <f t="shared" si="793"/>
        <v>6334</v>
      </c>
      <c r="C6335" s="19"/>
      <c r="N6335" s="37"/>
      <c r="O6335" s="37"/>
      <c r="P6335" s="37"/>
      <c r="Q6335" s="37"/>
      <c r="R6335" s="37"/>
      <c r="S6335" s="32">
        <f t="shared" si="787"/>
        <v>0</v>
      </c>
      <c r="T6335" s="32">
        <f t="shared" si="788"/>
        <v>0</v>
      </c>
      <c r="U6335" s="32">
        <f t="shared" si="789"/>
        <v>0</v>
      </c>
      <c r="V6335" s="32">
        <f t="shared" si="790"/>
        <v>0</v>
      </c>
      <c r="W6335" s="32">
        <f t="shared" si="791"/>
        <v>0</v>
      </c>
      <c r="X6335" s="32">
        <f t="shared" si="792"/>
        <v>0</v>
      </c>
    </row>
    <row r="6336" spans="1:24" ht="14.25" customHeight="1">
      <c r="A6336" s="33" t="b">
        <f t="shared" si="786"/>
        <v>0</v>
      </c>
      <c r="B6336" s="33">
        <f t="shared" si="793"/>
        <v>6335</v>
      </c>
      <c r="C6336" s="18"/>
      <c r="N6336" s="37"/>
      <c r="O6336" s="37"/>
      <c r="P6336" s="37"/>
      <c r="Q6336" s="37"/>
      <c r="R6336" s="37"/>
      <c r="S6336" s="32">
        <f t="shared" si="787"/>
        <v>0</v>
      </c>
      <c r="T6336" s="32">
        <f t="shared" si="788"/>
        <v>0</v>
      </c>
      <c r="U6336" s="32">
        <f t="shared" si="789"/>
        <v>0</v>
      </c>
      <c r="V6336" s="32">
        <f t="shared" si="790"/>
        <v>0</v>
      </c>
      <c r="W6336" s="32">
        <f t="shared" si="791"/>
        <v>0</v>
      </c>
      <c r="X6336" s="32">
        <f t="shared" si="792"/>
        <v>0</v>
      </c>
    </row>
    <row r="6337" spans="1:24" ht="14.25" customHeight="1">
      <c r="A6337" s="33" t="b">
        <f t="shared" si="786"/>
        <v>0</v>
      </c>
      <c r="B6337" s="33">
        <f t="shared" si="793"/>
        <v>6336</v>
      </c>
      <c r="C6337" s="19"/>
      <c r="N6337" s="37"/>
      <c r="O6337" s="37"/>
      <c r="P6337" s="37"/>
      <c r="Q6337" s="37"/>
      <c r="R6337" s="37"/>
      <c r="S6337" s="32">
        <f t="shared" si="787"/>
        <v>0</v>
      </c>
      <c r="T6337" s="32">
        <f t="shared" si="788"/>
        <v>0</v>
      </c>
      <c r="U6337" s="32">
        <f t="shared" si="789"/>
        <v>0</v>
      </c>
      <c r="V6337" s="32">
        <f t="shared" si="790"/>
        <v>0</v>
      </c>
      <c r="W6337" s="32">
        <f t="shared" si="791"/>
        <v>0</v>
      </c>
      <c r="X6337" s="32">
        <f t="shared" si="792"/>
        <v>0</v>
      </c>
    </row>
    <row r="6338" spans="1:24" ht="14.25" customHeight="1">
      <c r="A6338" s="33" t="b">
        <f t="shared" ref="A6338:A6401" si="794">IF(OR(COUNTIF(D6338:M6338, "NOT EXECUTED"), COUNTIF(D6338:M6338, "NOT COMPILED"), COUNTIF(D6338:M6338, "NOT EFFECTIVE")),TRUE,FALSE)</f>
        <v>0</v>
      </c>
      <c r="B6338" s="33">
        <f t="shared" si="793"/>
        <v>6337</v>
      </c>
      <c r="C6338" s="19"/>
      <c r="N6338" s="37"/>
      <c r="O6338" s="37"/>
      <c r="P6338" s="37"/>
      <c r="Q6338" s="37"/>
      <c r="R6338" s="37"/>
      <c r="S6338" s="32">
        <f t="shared" ref="S6338:S6401" si="795">IF(COUNTIF(H6338:M6338,"NOT EFFECTIVE"),1,0)</f>
        <v>0</v>
      </c>
      <c r="T6338" s="32">
        <f t="shared" ref="T6338:T6401" si="796">IF(AND(D6338="NOT EXECUTED",COUNTA($N6338)&lt;&gt;0),1,0)</f>
        <v>0</v>
      </c>
      <c r="U6338" s="32">
        <f t="shared" ref="U6338:U6401" si="797">IF(AND(E6338="NOT EXECUTED",COUNTA($N6338)&lt;&gt;0),1,0)</f>
        <v>0</v>
      </c>
      <c r="V6338" s="32">
        <f t="shared" ref="V6338:V6401" si="798">IF(AND(F6338="NOT EXECUTED",COUNTA($N6338)&lt;&gt;0),1,0)</f>
        <v>0</v>
      </c>
      <c r="W6338" s="32">
        <f t="shared" ref="W6338:W6401" si="799">IF(AND(G6338="NOT EXECUTED",COUNTA($N6338)&lt;&gt;0),1,0)</f>
        <v>0</v>
      </c>
      <c r="X6338" s="32">
        <f t="shared" ref="X6338:X6401" si="800">IF(AND(S6338=1,COUNTA($N6338)&lt;&gt;0),1,0)</f>
        <v>0</v>
      </c>
    </row>
    <row r="6339" spans="1:24" ht="14.25" customHeight="1">
      <c r="A6339" s="33" t="b">
        <f t="shared" si="794"/>
        <v>0</v>
      </c>
      <c r="B6339" s="33">
        <f t="shared" ref="B6339:B6402" si="801">+B6338+1</f>
        <v>6338</v>
      </c>
      <c r="C6339" s="19"/>
      <c r="N6339" s="37"/>
      <c r="O6339" s="37"/>
      <c r="P6339" s="37"/>
      <c r="Q6339" s="37"/>
      <c r="R6339" s="37"/>
      <c r="S6339" s="32">
        <f t="shared" si="795"/>
        <v>0</v>
      </c>
      <c r="T6339" s="32">
        <f t="shared" si="796"/>
        <v>0</v>
      </c>
      <c r="U6339" s="32">
        <f t="shared" si="797"/>
        <v>0</v>
      </c>
      <c r="V6339" s="32">
        <f t="shared" si="798"/>
        <v>0</v>
      </c>
      <c r="W6339" s="32">
        <f t="shared" si="799"/>
        <v>0</v>
      </c>
      <c r="X6339" s="32">
        <f t="shared" si="800"/>
        <v>0</v>
      </c>
    </row>
    <row r="6340" spans="1:24" ht="14.25" customHeight="1">
      <c r="A6340" s="33" t="b">
        <f t="shared" si="794"/>
        <v>0</v>
      </c>
      <c r="B6340" s="33">
        <f t="shared" si="801"/>
        <v>6339</v>
      </c>
      <c r="C6340" s="19"/>
      <c r="N6340" s="37"/>
      <c r="O6340" s="37"/>
      <c r="P6340" s="37"/>
      <c r="Q6340" s="37"/>
      <c r="R6340" s="37"/>
      <c r="S6340" s="32">
        <f t="shared" si="795"/>
        <v>0</v>
      </c>
      <c r="T6340" s="32">
        <f t="shared" si="796"/>
        <v>0</v>
      </c>
      <c r="U6340" s="32">
        <f t="shared" si="797"/>
        <v>0</v>
      </c>
      <c r="V6340" s="32">
        <f t="shared" si="798"/>
        <v>0</v>
      </c>
      <c r="W6340" s="32">
        <f t="shared" si="799"/>
        <v>0</v>
      </c>
      <c r="X6340" s="32">
        <f t="shared" si="800"/>
        <v>0</v>
      </c>
    </row>
    <row r="6341" spans="1:24" ht="14.25" customHeight="1">
      <c r="A6341" s="33" t="b">
        <f t="shared" si="794"/>
        <v>0</v>
      </c>
      <c r="B6341" s="33">
        <f t="shared" si="801"/>
        <v>6340</v>
      </c>
      <c r="C6341" s="19"/>
      <c r="N6341" s="37"/>
      <c r="O6341" s="37"/>
      <c r="P6341" s="37"/>
      <c r="Q6341" s="37"/>
      <c r="R6341" s="37"/>
      <c r="S6341" s="32">
        <f t="shared" si="795"/>
        <v>0</v>
      </c>
      <c r="T6341" s="32">
        <f t="shared" si="796"/>
        <v>0</v>
      </c>
      <c r="U6341" s="32">
        <f t="shared" si="797"/>
        <v>0</v>
      </c>
      <c r="V6341" s="32">
        <f t="shared" si="798"/>
        <v>0</v>
      </c>
      <c r="W6341" s="32">
        <f t="shared" si="799"/>
        <v>0</v>
      </c>
      <c r="X6341" s="32">
        <f t="shared" si="800"/>
        <v>0</v>
      </c>
    </row>
    <row r="6342" spans="1:24" ht="14.25" customHeight="1">
      <c r="A6342" s="33" t="b">
        <f t="shared" si="794"/>
        <v>0</v>
      </c>
      <c r="B6342" s="33">
        <f t="shared" si="801"/>
        <v>6341</v>
      </c>
      <c r="C6342" s="19"/>
      <c r="N6342" s="37"/>
      <c r="O6342" s="37"/>
      <c r="P6342" s="37"/>
      <c r="Q6342" s="37"/>
      <c r="R6342" s="37"/>
      <c r="S6342" s="32">
        <f t="shared" si="795"/>
        <v>0</v>
      </c>
      <c r="T6342" s="32">
        <f t="shared" si="796"/>
        <v>0</v>
      </c>
      <c r="U6342" s="32">
        <f t="shared" si="797"/>
        <v>0</v>
      </c>
      <c r="V6342" s="32">
        <f t="shared" si="798"/>
        <v>0</v>
      </c>
      <c r="W6342" s="32">
        <f t="shared" si="799"/>
        <v>0</v>
      </c>
      <c r="X6342" s="32">
        <f t="shared" si="800"/>
        <v>0</v>
      </c>
    </row>
    <row r="6343" spans="1:24" ht="14.25" customHeight="1">
      <c r="A6343" s="33" t="b">
        <f t="shared" si="794"/>
        <v>0</v>
      </c>
      <c r="B6343" s="33">
        <f t="shared" si="801"/>
        <v>6342</v>
      </c>
      <c r="C6343" s="19"/>
      <c r="N6343" s="37"/>
      <c r="O6343" s="37"/>
      <c r="P6343" s="37"/>
      <c r="Q6343" s="37"/>
      <c r="R6343" s="37"/>
      <c r="S6343" s="32">
        <f t="shared" si="795"/>
        <v>0</v>
      </c>
      <c r="T6343" s="32">
        <f t="shared" si="796"/>
        <v>0</v>
      </c>
      <c r="U6343" s="32">
        <f t="shared" si="797"/>
        <v>0</v>
      </c>
      <c r="V6343" s="32">
        <f t="shared" si="798"/>
        <v>0</v>
      </c>
      <c r="W6343" s="32">
        <f t="shared" si="799"/>
        <v>0</v>
      </c>
      <c r="X6343" s="32">
        <f t="shared" si="800"/>
        <v>0</v>
      </c>
    </row>
    <row r="6344" spans="1:24" ht="14.25" customHeight="1">
      <c r="A6344" s="33" t="b">
        <f t="shared" si="794"/>
        <v>0</v>
      </c>
      <c r="B6344" s="33">
        <f t="shared" si="801"/>
        <v>6343</v>
      </c>
      <c r="C6344" s="19"/>
      <c r="N6344" s="37"/>
      <c r="O6344" s="37"/>
      <c r="P6344" s="37"/>
      <c r="Q6344" s="37"/>
      <c r="R6344" s="37"/>
      <c r="S6344" s="32">
        <f t="shared" si="795"/>
        <v>0</v>
      </c>
      <c r="T6344" s="32">
        <f t="shared" si="796"/>
        <v>0</v>
      </c>
      <c r="U6344" s="32">
        <f t="shared" si="797"/>
        <v>0</v>
      </c>
      <c r="V6344" s="32">
        <f t="shared" si="798"/>
        <v>0</v>
      </c>
      <c r="W6344" s="32">
        <f t="shared" si="799"/>
        <v>0</v>
      </c>
      <c r="X6344" s="32">
        <f t="shared" si="800"/>
        <v>0</v>
      </c>
    </row>
    <row r="6345" spans="1:24" ht="14.25" customHeight="1">
      <c r="A6345" s="33" t="b">
        <f t="shared" si="794"/>
        <v>0</v>
      </c>
      <c r="B6345" s="33">
        <f t="shared" si="801"/>
        <v>6344</v>
      </c>
      <c r="C6345" s="19"/>
      <c r="N6345" s="37"/>
      <c r="O6345" s="37"/>
      <c r="P6345" s="37"/>
      <c r="Q6345" s="37"/>
      <c r="R6345" s="37"/>
      <c r="S6345" s="32">
        <f t="shared" si="795"/>
        <v>0</v>
      </c>
      <c r="T6345" s="32">
        <f t="shared" si="796"/>
        <v>0</v>
      </c>
      <c r="U6345" s="32">
        <f t="shared" si="797"/>
        <v>0</v>
      </c>
      <c r="V6345" s="32">
        <f t="shared" si="798"/>
        <v>0</v>
      </c>
      <c r="W6345" s="32">
        <f t="shared" si="799"/>
        <v>0</v>
      </c>
      <c r="X6345" s="32">
        <f t="shared" si="800"/>
        <v>0</v>
      </c>
    </row>
    <row r="6346" spans="1:24" ht="14.25" customHeight="1">
      <c r="A6346" s="33" t="b">
        <f t="shared" si="794"/>
        <v>0</v>
      </c>
      <c r="B6346" s="33">
        <f t="shared" si="801"/>
        <v>6345</v>
      </c>
      <c r="C6346" s="19"/>
      <c r="N6346" s="37"/>
      <c r="O6346" s="37"/>
      <c r="P6346" s="37"/>
      <c r="Q6346" s="37"/>
      <c r="R6346" s="37"/>
      <c r="S6346" s="32">
        <f t="shared" si="795"/>
        <v>0</v>
      </c>
      <c r="T6346" s="32">
        <f t="shared" si="796"/>
        <v>0</v>
      </c>
      <c r="U6346" s="32">
        <f t="shared" si="797"/>
        <v>0</v>
      </c>
      <c r="V6346" s="32">
        <f t="shared" si="798"/>
        <v>0</v>
      </c>
      <c r="W6346" s="32">
        <f t="shared" si="799"/>
        <v>0</v>
      </c>
      <c r="X6346" s="32">
        <f t="shared" si="800"/>
        <v>0</v>
      </c>
    </row>
    <row r="6347" spans="1:24" ht="14.25" customHeight="1">
      <c r="A6347" s="33" t="b">
        <f t="shared" si="794"/>
        <v>0</v>
      </c>
      <c r="B6347" s="33">
        <f t="shared" si="801"/>
        <v>6346</v>
      </c>
      <c r="C6347" s="19"/>
      <c r="N6347" s="37"/>
      <c r="O6347" s="37"/>
      <c r="P6347" s="37"/>
      <c r="Q6347" s="37"/>
      <c r="R6347" s="37"/>
      <c r="S6347" s="32">
        <f t="shared" si="795"/>
        <v>0</v>
      </c>
      <c r="T6347" s="32">
        <f t="shared" si="796"/>
        <v>0</v>
      </c>
      <c r="U6347" s="32">
        <f t="shared" si="797"/>
        <v>0</v>
      </c>
      <c r="V6347" s="32">
        <f t="shared" si="798"/>
        <v>0</v>
      </c>
      <c r="W6347" s="32">
        <f t="shared" si="799"/>
        <v>0</v>
      </c>
      <c r="X6347" s="32">
        <f t="shared" si="800"/>
        <v>0</v>
      </c>
    </row>
    <row r="6348" spans="1:24" ht="14.25" customHeight="1">
      <c r="A6348" s="33" t="b">
        <f t="shared" si="794"/>
        <v>0</v>
      </c>
      <c r="B6348" s="33">
        <f t="shared" si="801"/>
        <v>6347</v>
      </c>
      <c r="C6348" s="19"/>
      <c r="N6348" s="37"/>
      <c r="O6348" s="37"/>
      <c r="P6348" s="37"/>
      <c r="Q6348" s="37"/>
      <c r="R6348" s="37"/>
      <c r="S6348" s="32">
        <f t="shared" si="795"/>
        <v>0</v>
      </c>
      <c r="T6348" s="32">
        <f t="shared" si="796"/>
        <v>0</v>
      </c>
      <c r="U6348" s="32">
        <f t="shared" si="797"/>
        <v>0</v>
      </c>
      <c r="V6348" s="32">
        <f t="shared" si="798"/>
        <v>0</v>
      </c>
      <c r="W6348" s="32">
        <f t="shared" si="799"/>
        <v>0</v>
      </c>
      <c r="X6348" s="32">
        <f t="shared" si="800"/>
        <v>0</v>
      </c>
    </row>
    <row r="6349" spans="1:24" ht="14.25" customHeight="1">
      <c r="A6349" s="33" t="b">
        <f t="shared" si="794"/>
        <v>0</v>
      </c>
      <c r="B6349" s="33">
        <f t="shared" si="801"/>
        <v>6348</v>
      </c>
      <c r="C6349" s="19"/>
      <c r="N6349" s="37"/>
      <c r="O6349" s="37"/>
      <c r="P6349" s="37"/>
      <c r="Q6349" s="37"/>
      <c r="R6349" s="37"/>
      <c r="S6349" s="32">
        <f t="shared" si="795"/>
        <v>0</v>
      </c>
      <c r="T6349" s="32">
        <f t="shared" si="796"/>
        <v>0</v>
      </c>
      <c r="U6349" s="32">
        <f t="shared" si="797"/>
        <v>0</v>
      </c>
      <c r="V6349" s="32">
        <f t="shared" si="798"/>
        <v>0</v>
      </c>
      <c r="W6349" s="32">
        <f t="shared" si="799"/>
        <v>0</v>
      </c>
      <c r="X6349" s="32">
        <f t="shared" si="800"/>
        <v>0</v>
      </c>
    </row>
    <row r="6350" spans="1:24" ht="14.25" customHeight="1">
      <c r="A6350" s="33" t="b">
        <f t="shared" si="794"/>
        <v>0</v>
      </c>
      <c r="B6350" s="33">
        <f t="shared" si="801"/>
        <v>6349</v>
      </c>
      <c r="C6350" s="19"/>
      <c r="N6350" s="37"/>
      <c r="O6350" s="37"/>
      <c r="P6350" s="37"/>
      <c r="Q6350" s="37"/>
      <c r="R6350" s="37"/>
      <c r="S6350" s="32">
        <f t="shared" si="795"/>
        <v>0</v>
      </c>
      <c r="T6350" s="32">
        <f t="shared" si="796"/>
        <v>0</v>
      </c>
      <c r="U6350" s="32">
        <f t="shared" si="797"/>
        <v>0</v>
      </c>
      <c r="V6350" s="32">
        <f t="shared" si="798"/>
        <v>0</v>
      </c>
      <c r="W6350" s="32">
        <f t="shared" si="799"/>
        <v>0</v>
      </c>
      <c r="X6350" s="32">
        <f t="shared" si="800"/>
        <v>0</v>
      </c>
    </row>
    <row r="6351" spans="1:24" ht="14.25" customHeight="1">
      <c r="A6351" s="33" t="b">
        <f t="shared" si="794"/>
        <v>0</v>
      </c>
      <c r="B6351" s="33">
        <f t="shared" si="801"/>
        <v>6350</v>
      </c>
      <c r="C6351" s="19"/>
      <c r="N6351" s="37"/>
      <c r="O6351" s="37"/>
      <c r="P6351" s="37"/>
      <c r="Q6351" s="37"/>
      <c r="R6351" s="37"/>
      <c r="S6351" s="32">
        <f t="shared" si="795"/>
        <v>0</v>
      </c>
      <c r="T6351" s="32">
        <f t="shared" si="796"/>
        <v>0</v>
      </c>
      <c r="U6351" s="32">
        <f t="shared" si="797"/>
        <v>0</v>
      </c>
      <c r="V6351" s="32">
        <f t="shared" si="798"/>
        <v>0</v>
      </c>
      <c r="W6351" s="32">
        <f t="shared" si="799"/>
        <v>0</v>
      </c>
      <c r="X6351" s="32">
        <f t="shared" si="800"/>
        <v>0</v>
      </c>
    </row>
    <row r="6352" spans="1:24" ht="14.25" customHeight="1">
      <c r="A6352" s="33" t="b">
        <f t="shared" si="794"/>
        <v>0</v>
      </c>
      <c r="B6352" s="33">
        <f t="shared" si="801"/>
        <v>6351</v>
      </c>
      <c r="C6352" s="19"/>
      <c r="N6352" s="37"/>
      <c r="O6352" s="37"/>
      <c r="P6352" s="37"/>
      <c r="Q6352" s="37"/>
      <c r="R6352" s="37"/>
      <c r="S6352" s="32">
        <f t="shared" si="795"/>
        <v>0</v>
      </c>
      <c r="T6352" s="32">
        <f t="shared" si="796"/>
        <v>0</v>
      </c>
      <c r="U6352" s="32">
        <f t="shared" si="797"/>
        <v>0</v>
      </c>
      <c r="V6352" s="32">
        <f t="shared" si="798"/>
        <v>0</v>
      </c>
      <c r="W6352" s="32">
        <f t="shared" si="799"/>
        <v>0</v>
      </c>
      <c r="X6352" s="32">
        <f t="shared" si="800"/>
        <v>0</v>
      </c>
    </row>
    <row r="6353" spans="1:24" ht="14.25" customHeight="1">
      <c r="A6353" s="33" t="b">
        <f t="shared" si="794"/>
        <v>0</v>
      </c>
      <c r="B6353" s="33">
        <f t="shared" si="801"/>
        <v>6352</v>
      </c>
      <c r="C6353" s="19"/>
      <c r="N6353" s="37"/>
      <c r="O6353" s="37"/>
      <c r="P6353" s="37"/>
      <c r="Q6353" s="37"/>
      <c r="R6353" s="37"/>
      <c r="S6353" s="32">
        <f t="shared" si="795"/>
        <v>0</v>
      </c>
      <c r="T6353" s="32">
        <f t="shared" si="796"/>
        <v>0</v>
      </c>
      <c r="U6353" s="32">
        <f t="shared" si="797"/>
        <v>0</v>
      </c>
      <c r="V6353" s="32">
        <f t="shared" si="798"/>
        <v>0</v>
      </c>
      <c r="W6353" s="32">
        <f t="shared" si="799"/>
        <v>0</v>
      </c>
      <c r="X6353" s="32">
        <f t="shared" si="800"/>
        <v>0</v>
      </c>
    </row>
    <row r="6354" spans="1:24" ht="14.25" customHeight="1">
      <c r="A6354" s="33" t="b">
        <f t="shared" si="794"/>
        <v>0</v>
      </c>
      <c r="B6354" s="33">
        <f t="shared" si="801"/>
        <v>6353</v>
      </c>
      <c r="C6354" s="19"/>
      <c r="N6354" s="37"/>
      <c r="O6354" s="37"/>
      <c r="P6354" s="37"/>
      <c r="Q6354" s="37"/>
      <c r="R6354" s="37"/>
      <c r="S6354" s="32">
        <f t="shared" si="795"/>
        <v>0</v>
      </c>
      <c r="T6354" s="32">
        <f t="shared" si="796"/>
        <v>0</v>
      </c>
      <c r="U6354" s="32">
        <f t="shared" si="797"/>
        <v>0</v>
      </c>
      <c r="V6354" s="32">
        <f t="shared" si="798"/>
        <v>0</v>
      </c>
      <c r="W6354" s="32">
        <f t="shared" si="799"/>
        <v>0</v>
      </c>
      <c r="X6354" s="32">
        <f t="shared" si="800"/>
        <v>0</v>
      </c>
    </row>
    <row r="6355" spans="1:24" ht="14.25" customHeight="1">
      <c r="A6355" s="33" t="b">
        <f t="shared" si="794"/>
        <v>0</v>
      </c>
      <c r="B6355" s="33">
        <f t="shared" si="801"/>
        <v>6354</v>
      </c>
      <c r="C6355" s="18"/>
      <c r="N6355" s="37"/>
      <c r="O6355" s="37"/>
      <c r="P6355" s="37"/>
      <c r="Q6355" s="37"/>
      <c r="R6355" s="37"/>
      <c r="S6355" s="32">
        <f t="shared" si="795"/>
        <v>0</v>
      </c>
      <c r="T6355" s="32">
        <f t="shared" si="796"/>
        <v>0</v>
      </c>
      <c r="U6355" s="32">
        <f t="shared" si="797"/>
        <v>0</v>
      </c>
      <c r="V6355" s="32">
        <f t="shared" si="798"/>
        <v>0</v>
      </c>
      <c r="W6355" s="32">
        <f t="shared" si="799"/>
        <v>0</v>
      </c>
      <c r="X6355" s="32">
        <f t="shared" si="800"/>
        <v>0</v>
      </c>
    </row>
    <row r="6356" spans="1:24" ht="14.25" customHeight="1">
      <c r="A6356" s="33" t="b">
        <f t="shared" si="794"/>
        <v>0</v>
      </c>
      <c r="B6356" s="33">
        <f t="shared" si="801"/>
        <v>6355</v>
      </c>
      <c r="C6356" s="19"/>
      <c r="N6356" s="37"/>
      <c r="O6356" s="37"/>
      <c r="P6356" s="37"/>
      <c r="Q6356" s="37"/>
      <c r="R6356" s="37"/>
      <c r="S6356" s="32">
        <f t="shared" si="795"/>
        <v>0</v>
      </c>
      <c r="T6356" s="32">
        <f t="shared" si="796"/>
        <v>0</v>
      </c>
      <c r="U6356" s="32">
        <f t="shared" si="797"/>
        <v>0</v>
      </c>
      <c r="V6356" s="32">
        <f t="shared" si="798"/>
        <v>0</v>
      </c>
      <c r="W6356" s="32">
        <f t="shared" si="799"/>
        <v>0</v>
      </c>
      <c r="X6356" s="32">
        <f t="shared" si="800"/>
        <v>0</v>
      </c>
    </row>
    <row r="6357" spans="1:24" ht="14.25" customHeight="1">
      <c r="A6357" s="33" t="b">
        <f t="shared" si="794"/>
        <v>0</v>
      </c>
      <c r="B6357" s="33">
        <f t="shared" si="801"/>
        <v>6356</v>
      </c>
      <c r="C6357" s="19"/>
      <c r="N6357" s="37"/>
      <c r="O6357" s="37"/>
      <c r="P6357" s="37"/>
      <c r="Q6357" s="37"/>
      <c r="R6357" s="37"/>
      <c r="S6357" s="32">
        <f t="shared" si="795"/>
        <v>0</v>
      </c>
      <c r="T6357" s="32">
        <f t="shared" si="796"/>
        <v>0</v>
      </c>
      <c r="U6357" s="32">
        <f t="shared" si="797"/>
        <v>0</v>
      </c>
      <c r="V6357" s="32">
        <f t="shared" si="798"/>
        <v>0</v>
      </c>
      <c r="W6357" s="32">
        <f t="shared" si="799"/>
        <v>0</v>
      </c>
      <c r="X6357" s="32">
        <f t="shared" si="800"/>
        <v>0</v>
      </c>
    </row>
    <row r="6358" spans="1:24" ht="14.25" customHeight="1">
      <c r="A6358" s="33" t="b">
        <f t="shared" si="794"/>
        <v>0</v>
      </c>
      <c r="B6358" s="33">
        <f t="shared" si="801"/>
        <v>6357</v>
      </c>
      <c r="C6358" s="19"/>
      <c r="N6358" s="37"/>
      <c r="O6358" s="37"/>
      <c r="P6358" s="37"/>
      <c r="Q6358" s="37"/>
      <c r="R6358" s="37"/>
      <c r="S6358" s="32">
        <f t="shared" si="795"/>
        <v>0</v>
      </c>
      <c r="T6358" s="32">
        <f t="shared" si="796"/>
        <v>0</v>
      </c>
      <c r="U6358" s="32">
        <f t="shared" si="797"/>
        <v>0</v>
      </c>
      <c r="V6358" s="32">
        <f t="shared" si="798"/>
        <v>0</v>
      </c>
      <c r="W6358" s="32">
        <f t="shared" si="799"/>
        <v>0</v>
      </c>
      <c r="X6358" s="32">
        <f t="shared" si="800"/>
        <v>0</v>
      </c>
    </row>
    <row r="6359" spans="1:24" ht="14.25" customHeight="1">
      <c r="A6359" s="33" t="b">
        <f t="shared" si="794"/>
        <v>0</v>
      </c>
      <c r="B6359" s="33">
        <f t="shared" si="801"/>
        <v>6358</v>
      </c>
      <c r="C6359" s="19"/>
      <c r="N6359" s="37"/>
      <c r="O6359" s="37"/>
      <c r="P6359" s="37"/>
      <c r="Q6359" s="37"/>
      <c r="R6359" s="37"/>
      <c r="S6359" s="32">
        <f t="shared" si="795"/>
        <v>0</v>
      </c>
      <c r="T6359" s="32">
        <f t="shared" si="796"/>
        <v>0</v>
      </c>
      <c r="U6359" s="32">
        <f t="shared" si="797"/>
        <v>0</v>
      </c>
      <c r="V6359" s="32">
        <f t="shared" si="798"/>
        <v>0</v>
      </c>
      <c r="W6359" s="32">
        <f t="shared" si="799"/>
        <v>0</v>
      </c>
      <c r="X6359" s="32">
        <f t="shared" si="800"/>
        <v>0</v>
      </c>
    </row>
    <row r="6360" spans="1:24" ht="14.25" customHeight="1">
      <c r="A6360" s="33" t="b">
        <f t="shared" si="794"/>
        <v>0</v>
      </c>
      <c r="B6360" s="33">
        <f t="shared" si="801"/>
        <v>6359</v>
      </c>
      <c r="C6360" s="19"/>
      <c r="N6360" s="37"/>
      <c r="O6360" s="37"/>
      <c r="P6360" s="37"/>
      <c r="Q6360" s="37"/>
      <c r="R6360" s="37"/>
      <c r="S6360" s="32">
        <f t="shared" si="795"/>
        <v>0</v>
      </c>
      <c r="T6360" s="32">
        <f t="shared" si="796"/>
        <v>0</v>
      </c>
      <c r="U6360" s="32">
        <f t="shared" si="797"/>
        <v>0</v>
      </c>
      <c r="V6360" s="32">
        <f t="shared" si="798"/>
        <v>0</v>
      </c>
      <c r="W6360" s="32">
        <f t="shared" si="799"/>
        <v>0</v>
      </c>
      <c r="X6360" s="32">
        <f t="shared" si="800"/>
        <v>0</v>
      </c>
    </row>
    <row r="6361" spans="1:24" ht="14.25" customHeight="1">
      <c r="A6361" s="33" t="b">
        <f t="shared" si="794"/>
        <v>0</v>
      </c>
      <c r="B6361" s="33">
        <f t="shared" si="801"/>
        <v>6360</v>
      </c>
      <c r="C6361" s="19"/>
      <c r="N6361" s="37"/>
      <c r="O6361" s="37"/>
      <c r="P6361" s="37"/>
      <c r="Q6361" s="37"/>
      <c r="R6361" s="37"/>
      <c r="S6361" s="32">
        <f t="shared" si="795"/>
        <v>0</v>
      </c>
      <c r="T6361" s="32">
        <f t="shared" si="796"/>
        <v>0</v>
      </c>
      <c r="U6361" s="32">
        <f t="shared" si="797"/>
        <v>0</v>
      </c>
      <c r="V6361" s="32">
        <f t="shared" si="798"/>
        <v>0</v>
      </c>
      <c r="W6361" s="32">
        <f t="shared" si="799"/>
        <v>0</v>
      </c>
      <c r="X6361" s="32">
        <f t="shared" si="800"/>
        <v>0</v>
      </c>
    </row>
    <row r="6362" spans="1:24" ht="14.25" customHeight="1">
      <c r="A6362" s="33" t="b">
        <f t="shared" si="794"/>
        <v>0</v>
      </c>
      <c r="B6362" s="33">
        <f t="shared" si="801"/>
        <v>6361</v>
      </c>
      <c r="C6362" s="19"/>
      <c r="N6362" s="37"/>
      <c r="O6362" s="37"/>
      <c r="P6362" s="37"/>
      <c r="Q6362" s="37"/>
      <c r="R6362" s="37"/>
      <c r="S6362" s="32">
        <f t="shared" si="795"/>
        <v>0</v>
      </c>
      <c r="T6362" s="32">
        <f t="shared" si="796"/>
        <v>0</v>
      </c>
      <c r="U6362" s="32">
        <f t="shared" si="797"/>
        <v>0</v>
      </c>
      <c r="V6362" s="32">
        <f t="shared" si="798"/>
        <v>0</v>
      </c>
      <c r="W6362" s="32">
        <f t="shared" si="799"/>
        <v>0</v>
      </c>
      <c r="X6362" s="32">
        <f t="shared" si="800"/>
        <v>0</v>
      </c>
    </row>
    <row r="6363" spans="1:24" ht="14.25" customHeight="1">
      <c r="A6363" s="33" t="b">
        <f t="shared" si="794"/>
        <v>0</v>
      </c>
      <c r="B6363" s="33">
        <f t="shared" si="801"/>
        <v>6362</v>
      </c>
      <c r="C6363" s="19"/>
      <c r="N6363" s="37"/>
      <c r="O6363" s="37"/>
      <c r="P6363" s="37"/>
      <c r="Q6363" s="37"/>
      <c r="R6363" s="37"/>
      <c r="S6363" s="32">
        <f t="shared" si="795"/>
        <v>0</v>
      </c>
      <c r="T6363" s="32">
        <f t="shared" si="796"/>
        <v>0</v>
      </c>
      <c r="U6363" s="32">
        <f t="shared" si="797"/>
        <v>0</v>
      </c>
      <c r="V6363" s="32">
        <f t="shared" si="798"/>
        <v>0</v>
      </c>
      <c r="W6363" s="32">
        <f t="shared" si="799"/>
        <v>0</v>
      </c>
      <c r="X6363" s="32">
        <f t="shared" si="800"/>
        <v>0</v>
      </c>
    </row>
    <row r="6364" spans="1:24" ht="14.25" customHeight="1">
      <c r="A6364" s="33" t="b">
        <f t="shared" si="794"/>
        <v>0</v>
      </c>
      <c r="B6364" s="33">
        <f t="shared" si="801"/>
        <v>6363</v>
      </c>
      <c r="C6364" s="19"/>
      <c r="N6364" s="37"/>
      <c r="O6364" s="37"/>
      <c r="P6364" s="37"/>
      <c r="Q6364" s="37"/>
      <c r="R6364" s="37"/>
      <c r="S6364" s="32">
        <f t="shared" si="795"/>
        <v>0</v>
      </c>
      <c r="T6364" s="32">
        <f t="shared" si="796"/>
        <v>0</v>
      </c>
      <c r="U6364" s="32">
        <f t="shared" si="797"/>
        <v>0</v>
      </c>
      <c r="V6364" s="32">
        <f t="shared" si="798"/>
        <v>0</v>
      </c>
      <c r="W6364" s="32">
        <f t="shared" si="799"/>
        <v>0</v>
      </c>
      <c r="X6364" s="32">
        <f t="shared" si="800"/>
        <v>0</v>
      </c>
    </row>
    <row r="6365" spans="1:24" ht="14.25" customHeight="1">
      <c r="A6365" s="33" t="b">
        <f t="shared" si="794"/>
        <v>0</v>
      </c>
      <c r="B6365" s="33">
        <f t="shared" si="801"/>
        <v>6364</v>
      </c>
      <c r="C6365" s="19"/>
      <c r="N6365" s="37"/>
      <c r="O6365" s="37"/>
      <c r="P6365" s="37"/>
      <c r="Q6365" s="37"/>
      <c r="R6365" s="37"/>
      <c r="S6365" s="32">
        <f t="shared" si="795"/>
        <v>0</v>
      </c>
      <c r="T6365" s="32">
        <f t="shared" si="796"/>
        <v>0</v>
      </c>
      <c r="U6365" s="32">
        <f t="shared" si="797"/>
        <v>0</v>
      </c>
      <c r="V6365" s="32">
        <f t="shared" si="798"/>
        <v>0</v>
      </c>
      <c r="W6365" s="32">
        <f t="shared" si="799"/>
        <v>0</v>
      </c>
      <c r="X6365" s="32">
        <f t="shared" si="800"/>
        <v>0</v>
      </c>
    </row>
    <row r="6366" spans="1:24" ht="14.25" customHeight="1">
      <c r="A6366" s="33" t="b">
        <f t="shared" si="794"/>
        <v>0</v>
      </c>
      <c r="B6366" s="33">
        <f t="shared" si="801"/>
        <v>6365</v>
      </c>
      <c r="C6366" s="19"/>
      <c r="N6366" s="37"/>
      <c r="O6366" s="37"/>
      <c r="P6366" s="37"/>
      <c r="Q6366" s="37"/>
      <c r="R6366" s="37"/>
      <c r="S6366" s="32">
        <f t="shared" si="795"/>
        <v>0</v>
      </c>
      <c r="T6366" s="32">
        <f t="shared" si="796"/>
        <v>0</v>
      </c>
      <c r="U6366" s="32">
        <f t="shared" si="797"/>
        <v>0</v>
      </c>
      <c r="V6366" s="32">
        <f t="shared" si="798"/>
        <v>0</v>
      </c>
      <c r="W6366" s="32">
        <f t="shared" si="799"/>
        <v>0</v>
      </c>
      <c r="X6366" s="32">
        <f t="shared" si="800"/>
        <v>0</v>
      </c>
    </row>
    <row r="6367" spans="1:24" ht="14.25" customHeight="1">
      <c r="A6367" s="33" t="b">
        <f t="shared" si="794"/>
        <v>0</v>
      </c>
      <c r="B6367" s="33">
        <f t="shared" si="801"/>
        <v>6366</v>
      </c>
      <c r="C6367" s="19"/>
      <c r="N6367" s="37"/>
      <c r="O6367" s="37"/>
      <c r="P6367" s="37"/>
      <c r="Q6367" s="37"/>
      <c r="R6367" s="37"/>
      <c r="S6367" s="32">
        <f t="shared" si="795"/>
        <v>0</v>
      </c>
      <c r="T6367" s="32">
        <f t="shared" si="796"/>
        <v>0</v>
      </c>
      <c r="U6367" s="32">
        <f t="shared" si="797"/>
        <v>0</v>
      </c>
      <c r="V6367" s="32">
        <f t="shared" si="798"/>
        <v>0</v>
      </c>
      <c r="W6367" s="32">
        <f t="shared" si="799"/>
        <v>0</v>
      </c>
      <c r="X6367" s="32">
        <f t="shared" si="800"/>
        <v>0</v>
      </c>
    </row>
    <row r="6368" spans="1:24" ht="14.25" customHeight="1">
      <c r="A6368" s="33" t="b">
        <f t="shared" si="794"/>
        <v>0</v>
      </c>
      <c r="B6368" s="33">
        <f t="shared" si="801"/>
        <v>6367</v>
      </c>
      <c r="C6368" s="19"/>
      <c r="N6368" s="37"/>
      <c r="O6368" s="37"/>
      <c r="P6368" s="37"/>
      <c r="Q6368" s="37"/>
      <c r="R6368" s="37"/>
      <c r="S6368" s="32">
        <f t="shared" si="795"/>
        <v>0</v>
      </c>
      <c r="T6368" s="32">
        <f t="shared" si="796"/>
        <v>0</v>
      </c>
      <c r="U6368" s="32">
        <f t="shared" si="797"/>
        <v>0</v>
      </c>
      <c r="V6368" s="32">
        <f t="shared" si="798"/>
        <v>0</v>
      </c>
      <c r="W6368" s="32">
        <f t="shared" si="799"/>
        <v>0</v>
      </c>
      <c r="X6368" s="32">
        <f t="shared" si="800"/>
        <v>0</v>
      </c>
    </row>
    <row r="6369" spans="1:24" ht="14.25" customHeight="1">
      <c r="A6369" s="33" t="b">
        <f t="shared" si="794"/>
        <v>0</v>
      </c>
      <c r="B6369" s="33">
        <f t="shared" si="801"/>
        <v>6368</v>
      </c>
      <c r="C6369" s="19"/>
      <c r="N6369" s="37"/>
      <c r="O6369" s="37"/>
      <c r="P6369" s="37"/>
      <c r="Q6369" s="37"/>
      <c r="R6369" s="37"/>
      <c r="S6369" s="32">
        <f t="shared" si="795"/>
        <v>0</v>
      </c>
      <c r="T6369" s="32">
        <f t="shared" si="796"/>
        <v>0</v>
      </c>
      <c r="U6369" s="32">
        <f t="shared" si="797"/>
        <v>0</v>
      </c>
      <c r="V6369" s="32">
        <f t="shared" si="798"/>
        <v>0</v>
      </c>
      <c r="W6369" s="32">
        <f t="shared" si="799"/>
        <v>0</v>
      </c>
      <c r="X6369" s="32">
        <f t="shared" si="800"/>
        <v>0</v>
      </c>
    </row>
    <row r="6370" spans="1:24" ht="14.25" customHeight="1">
      <c r="A6370" s="33" t="b">
        <f t="shared" si="794"/>
        <v>0</v>
      </c>
      <c r="B6370" s="33">
        <f t="shared" si="801"/>
        <v>6369</v>
      </c>
      <c r="C6370" s="19"/>
      <c r="N6370" s="37"/>
      <c r="O6370" s="37"/>
      <c r="P6370" s="37"/>
      <c r="Q6370" s="37"/>
      <c r="R6370" s="37"/>
      <c r="S6370" s="32">
        <f t="shared" si="795"/>
        <v>0</v>
      </c>
      <c r="T6370" s="32">
        <f t="shared" si="796"/>
        <v>0</v>
      </c>
      <c r="U6370" s="32">
        <f t="shared" si="797"/>
        <v>0</v>
      </c>
      <c r="V6370" s="32">
        <f t="shared" si="798"/>
        <v>0</v>
      </c>
      <c r="W6370" s="32">
        <f t="shared" si="799"/>
        <v>0</v>
      </c>
      <c r="X6370" s="32">
        <f t="shared" si="800"/>
        <v>0</v>
      </c>
    </row>
    <row r="6371" spans="1:24" ht="14.25" customHeight="1">
      <c r="A6371" s="33" t="b">
        <f t="shared" si="794"/>
        <v>0</v>
      </c>
      <c r="B6371" s="33">
        <f t="shared" si="801"/>
        <v>6370</v>
      </c>
      <c r="C6371" s="19"/>
      <c r="N6371" s="37"/>
      <c r="O6371" s="37"/>
      <c r="P6371" s="37"/>
      <c r="Q6371" s="37"/>
      <c r="R6371" s="37"/>
      <c r="S6371" s="32">
        <f t="shared" si="795"/>
        <v>0</v>
      </c>
      <c r="T6371" s="32">
        <f t="shared" si="796"/>
        <v>0</v>
      </c>
      <c r="U6371" s="32">
        <f t="shared" si="797"/>
        <v>0</v>
      </c>
      <c r="V6371" s="32">
        <f t="shared" si="798"/>
        <v>0</v>
      </c>
      <c r="W6371" s="32">
        <f t="shared" si="799"/>
        <v>0</v>
      </c>
      <c r="X6371" s="32">
        <f t="shared" si="800"/>
        <v>0</v>
      </c>
    </row>
    <row r="6372" spans="1:24" ht="14.25" customHeight="1">
      <c r="A6372" s="33" t="b">
        <f t="shared" si="794"/>
        <v>0</v>
      </c>
      <c r="B6372" s="33">
        <f t="shared" si="801"/>
        <v>6371</v>
      </c>
      <c r="C6372" s="19"/>
      <c r="N6372" s="37"/>
      <c r="O6372" s="37"/>
      <c r="P6372" s="37"/>
      <c r="Q6372" s="37"/>
      <c r="R6372" s="37"/>
      <c r="S6372" s="32">
        <f t="shared" si="795"/>
        <v>0</v>
      </c>
      <c r="T6372" s="32">
        <f t="shared" si="796"/>
        <v>0</v>
      </c>
      <c r="U6372" s="32">
        <f t="shared" si="797"/>
        <v>0</v>
      </c>
      <c r="V6372" s="32">
        <f t="shared" si="798"/>
        <v>0</v>
      </c>
      <c r="W6372" s="32">
        <f t="shared" si="799"/>
        <v>0</v>
      </c>
      <c r="X6372" s="32">
        <f t="shared" si="800"/>
        <v>0</v>
      </c>
    </row>
    <row r="6373" spans="1:24" ht="14.25" customHeight="1">
      <c r="A6373" s="33" t="b">
        <f t="shared" si="794"/>
        <v>0</v>
      </c>
      <c r="B6373" s="33">
        <f t="shared" si="801"/>
        <v>6372</v>
      </c>
      <c r="C6373" s="19"/>
      <c r="N6373" s="37"/>
      <c r="O6373" s="37"/>
      <c r="P6373" s="37"/>
      <c r="Q6373" s="37"/>
      <c r="R6373" s="37"/>
      <c r="S6373" s="32">
        <f t="shared" si="795"/>
        <v>0</v>
      </c>
      <c r="T6373" s="32">
        <f t="shared" si="796"/>
        <v>0</v>
      </c>
      <c r="U6373" s="32">
        <f t="shared" si="797"/>
        <v>0</v>
      </c>
      <c r="V6373" s="32">
        <f t="shared" si="798"/>
        <v>0</v>
      </c>
      <c r="W6373" s="32">
        <f t="shared" si="799"/>
        <v>0</v>
      </c>
      <c r="X6373" s="32">
        <f t="shared" si="800"/>
        <v>0</v>
      </c>
    </row>
    <row r="6374" spans="1:24" ht="14.25" customHeight="1">
      <c r="A6374" s="33" t="b">
        <f t="shared" si="794"/>
        <v>0</v>
      </c>
      <c r="B6374" s="33">
        <f t="shared" si="801"/>
        <v>6373</v>
      </c>
      <c r="C6374" s="18"/>
      <c r="N6374" s="37"/>
      <c r="O6374" s="37"/>
      <c r="P6374" s="37"/>
      <c r="Q6374" s="37"/>
      <c r="R6374" s="37"/>
      <c r="S6374" s="32">
        <f t="shared" si="795"/>
        <v>0</v>
      </c>
      <c r="T6374" s="32">
        <f t="shared" si="796"/>
        <v>0</v>
      </c>
      <c r="U6374" s="32">
        <f t="shared" si="797"/>
        <v>0</v>
      </c>
      <c r="V6374" s="32">
        <f t="shared" si="798"/>
        <v>0</v>
      </c>
      <c r="W6374" s="32">
        <f t="shared" si="799"/>
        <v>0</v>
      </c>
      <c r="X6374" s="32">
        <f t="shared" si="800"/>
        <v>0</v>
      </c>
    </row>
    <row r="6375" spans="1:24" ht="14.25" customHeight="1">
      <c r="A6375" s="33" t="b">
        <f t="shared" si="794"/>
        <v>0</v>
      </c>
      <c r="B6375" s="33">
        <f t="shared" si="801"/>
        <v>6374</v>
      </c>
      <c r="C6375" s="19"/>
      <c r="N6375" s="37"/>
      <c r="O6375" s="37"/>
      <c r="P6375" s="37"/>
      <c r="Q6375" s="37"/>
      <c r="R6375" s="37"/>
      <c r="S6375" s="32">
        <f t="shared" si="795"/>
        <v>0</v>
      </c>
      <c r="T6375" s="32">
        <f t="shared" si="796"/>
        <v>0</v>
      </c>
      <c r="U6375" s="32">
        <f t="shared" si="797"/>
        <v>0</v>
      </c>
      <c r="V6375" s="32">
        <f t="shared" si="798"/>
        <v>0</v>
      </c>
      <c r="W6375" s="32">
        <f t="shared" si="799"/>
        <v>0</v>
      </c>
      <c r="X6375" s="32">
        <f t="shared" si="800"/>
        <v>0</v>
      </c>
    </row>
    <row r="6376" spans="1:24" ht="14.25" customHeight="1">
      <c r="A6376" s="33" t="b">
        <f t="shared" si="794"/>
        <v>0</v>
      </c>
      <c r="B6376" s="33">
        <f t="shared" si="801"/>
        <v>6375</v>
      </c>
      <c r="C6376" s="19"/>
      <c r="N6376" s="37"/>
      <c r="O6376" s="37"/>
      <c r="P6376" s="37"/>
      <c r="Q6376" s="37"/>
      <c r="R6376" s="37"/>
      <c r="S6376" s="32">
        <f t="shared" si="795"/>
        <v>0</v>
      </c>
      <c r="T6376" s="32">
        <f t="shared" si="796"/>
        <v>0</v>
      </c>
      <c r="U6376" s="32">
        <f t="shared" si="797"/>
        <v>0</v>
      </c>
      <c r="V6376" s="32">
        <f t="shared" si="798"/>
        <v>0</v>
      </c>
      <c r="W6376" s="32">
        <f t="shared" si="799"/>
        <v>0</v>
      </c>
      <c r="X6376" s="32">
        <f t="shared" si="800"/>
        <v>0</v>
      </c>
    </row>
    <row r="6377" spans="1:24" ht="14.25" customHeight="1">
      <c r="A6377" s="33" t="b">
        <f t="shared" si="794"/>
        <v>0</v>
      </c>
      <c r="B6377" s="33">
        <f t="shared" si="801"/>
        <v>6376</v>
      </c>
      <c r="C6377" s="19"/>
      <c r="N6377" s="37"/>
      <c r="O6377" s="37"/>
      <c r="P6377" s="37"/>
      <c r="Q6377" s="37"/>
      <c r="R6377" s="37"/>
      <c r="S6377" s="32">
        <f t="shared" si="795"/>
        <v>0</v>
      </c>
      <c r="T6377" s="32">
        <f t="shared" si="796"/>
        <v>0</v>
      </c>
      <c r="U6377" s="32">
        <f t="shared" si="797"/>
        <v>0</v>
      </c>
      <c r="V6377" s="32">
        <f t="shared" si="798"/>
        <v>0</v>
      </c>
      <c r="W6377" s="32">
        <f t="shared" si="799"/>
        <v>0</v>
      </c>
      <c r="X6377" s="32">
        <f t="shared" si="800"/>
        <v>0</v>
      </c>
    </row>
    <row r="6378" spans="1:24" ht="14.25" customHeight="1">
      <c r="A6378" s="33" t="b">
        <f t="shared" si="794"/>
        <v>0</v>
      </c>
      <c r="B6378" s="33">
        <f t="shared" si="801"/>
        <v>6377</v>
      </c>
      <c r="C6378" s="19"/>
      <c r="N6378" s="37"/>
      <c r="O6378" s="37"/>
      <c r="P6378" s="37"/>
      <c r="Q6378" s="37"/>
      <c r="R6378" s="37"/>
      <c r="S6378" s="32">
        <f t="shared" si="795"/>
        <v>0</v>
      </c>
      <c r="T6378" s="32">
        <f t="shared" si="796"/>
        <v>0</v>
      </c>
      <c r="U6378" s="32">
        <f t="shared" si="797"/>
        <v>0</v>
      </c>
      <c r="V6378" s="32">
        <f t="shared" si="798"/>
        <v>0</v>
      </c>
      <c r="W6378" s="32">
        <f t="shared" si="799"/>
        <v>0</v>
      </c>
      <c r="X6378" s="32">
        <f t="shared" si="800"/>
        <v>0</v>
      </c>
    </row>
    <row r="6379" spans="1:24" ht="14.25" customHeight="1">
      <c r="A6379" s="33" t="b">
        <f t="shared" si="794"/>
        <v>0</v>
      </c>
      <c r="B6379" s="33">
        <f t="shared" si="801"/>
        <v>6378</v>
      </c>
      <c r="C6379" s="19"/>
      <c r="N6379" s="37"/>
      <c r="O6379" s="37"/>
      <c r="P6379" s="37"/>
      <c r="Q6379" s="37"/>
      <c r="R6379" s="37"/>
      <c r="S6379" s="32">
        <f t="shared" si="795"/>
        <v>0</v>
      </c>
      <c r="T6379" s="32">
        <f t="shared" si="796"/>
        <v>0</v>
      </c>
      <c r="U6379" s="32">
        <f t="shared" si="797"/>
        <v>0</v>
      </c>
      <c r="V6379" s="32">
        <f t="shared" si="798"/>
        <v>0</v>
      </c>
      <c r="W6379" s="32">
        <f t="shared" si="799"/>
        <v>0</v>
      </c>
      <c r="X6379" s="32">
        <f t="shared" si="800"/>
        <v>0</v>
      </c>
    </row>
    <row r="6380" spans="1:24" ht="14.25" customHeight="1">
      <c r="A6380" s="33" t="b">
        <f t="shared" si="794"/>
        <v>0</v>
      </c>
      <c r="B6380" s="33">
        <f t="shared" si="801"/>
        <v>6379</v>
      </c>
      <c r="C6380" s="19"/>
      <c r="N6380" s="37"/>
      <c r="O6380" s="37"/>
      <c r="P6380" s="37"/>
      <c r="Q6380" s="37"/>
      <c r="R6380" s="37"/>
      <c r="S6380" s="32">
        <f t="shared" si="795"/>
        <v>0</v>
      </c>
      <c r="T6380" s="32">
        <f t="shared" si="796"/>
        <v>0</v>
      </c>
      <c r="U6380" s="32">
        <f t="shared" si="797"/>
        <v>0</v>
      </c>
      <c r="V6380" s="32">
        <f t="shared" si="798"/>
        <v>0</v>
      </c>
      <c r="W6380" s="32">
        <f t="shared" si="799"/>
        <v>0</v>
      </c>
      <c r="X6380" s="32">
        <f t="shared" si="800"/>
        <v>0</v>
      </c>
    </row>
    <row r="6381" spans="1:24" ht="14.25" customHeight="1">
      <c r="A6381" s="33" t="b">
        <f t="shared" si="794"/>
        <v>0</v>
      </c>
      <c r="B6381" s="33">
        <f t="shared" si="801"/>
        <v>6380</v>
      </c>
      <c r="C6381" s="19"/>
      <c r="N6381" s="37"/>
      <c r="O6381" s="37"/>
      <c r="P6381" s="37"/>
      <c r="Q6381" s="37"/>
      <c r="R6381" s="37"/>
      <c r="S6381" s="32">
        <f t="shared" si="795"/>
        <v>0</v>
      </c>
      <c r="T6381" s="32">
        <f t="shared" si="796"/>
        <v>0</v>
      </c>
      <c r="U6381" s="32">
        <f t="shared" si="797"/>
        <v>0</v>
      </c>
      <c r="V6381" s="32">
        <f t="shared" si="798"/>
        <v>0</v>
      </c>
      <c r="W6381" s="32">
        <f t="shared" si="799"/>
        <v>0</v>
      </c>
      <c r="X6381" s="32">
        <f t="shared" si="800"/>
        <v>0</v>
      </c>
    </row>
    <row r="6382" spans="1:24" ht="14.25" customHeight="1">
      <c r="A6382" s="33" t="b">
        <f t="shared" si="794"/>
        <v>0</v>
      </c>
      <c r="B6382" s="33">
        <f t="shared" si="801"/>
        <v>6381</v>
      </c>
      <c r="C6382" s="19"/>
      <c r="N6382" s="37"/>
      <c r="O6382" s="37"/>
      <c r="P6382" s="37"/>
      <c r="Q6382" s="37"/>
      <c r="R6382" s="37"/>
      <c r="S6382" s="32">
        <f t="shared" si="795"/>
        <v>0</v>
      </c>
      <c r="T6382" s="32">
        <f t="shared" si="796"/>
        <v>0</v>
      </c>
      <c r="U6382" s="32">
        <f t="shared" si="797"/>
        <v>0</v>
      </c>
      <c r="V6382" s="32">
        <f t="shared" si="798"/>
        <v>0</v>
      </c>
      <c r="W6382" s="32">
        <f t="shared" si="799"/>
        <v>0</v>
      </c>
      <c r="X6382" s="32">
        <f t="shared" si="800"/>
        <v>0</v>
      </c>
    </row>
    <row r="6383" spans="1:24" ht="14.25" customHeight="1">
      <c r="A6383" s="33" t="b">
        <f t="shared" si="794"/>
        <v>0</v>
      </c>
      <c r="B6383" s="33">
        <f t="shared" si="801"/>
        <v>6382</v>
      </c>
      <c r="C6383" s="19"/>
      <c r="N6383" s="37"/>
      <c r="O6383" s="37"/>
      <c r="P6383" s="37"/>
      <c r="Q6383" s="37"/>
      <c r="R6383" s="37"/>
      <c r="S6383" s="32">
        <f t="shared" si="795"/>
        <v>0</v>
      </c>
      <c r="T6383" s="32">
        <f t="shared" si="796"/>
        <v>0</v>
      </c>
      <c r="U6383" s="32">
        <f t="shared" si="797"/>
        <v>0</v>
      </c>
      <c r="V6383" s="32">
        <f t="shared" si="798"/>
        <v>0</v>
      </c>
      <c r="W6383" s="32">
        <f t="shared" si="799"/>
        <v>0</v>
      </c>
      <c r="X6383" s="32">
        <f t="shared" si="800"/>
        <v>0</v>
      </c>
    </row>
    <row r="6384" spans="1:24" ht="14.25" customHeight="1">
      <c r="A6384" s="33" t="b">
        <f t="shared" si="794"/>
        <v>0</v>
      </c>
      <c r="B6384" s="33">
        <f t="shared" si="801"/>
        <v>6383</v>
      </c>
      <c r="C6384" s="19"/>
      <c r="N6384" s="37"/>
      <c r="O6384" s="37"/>
      <c r="P6384" s="37"/>
      <c r="Q6384" s="37"/>
      <c r="R6384" s="37"/>
      <c r="S6384" s="32">
        <f t="shared" si="795"/>
        <v>0</v>
      </c>
      <c r="T6384" s="32">
        <f t="shared" si="796"/>
        <v>0</v>
      </c>
      <c r="U6384" s="32">
        <f t="shared" si="797"/>
        <v>0</v>
      </c>
      <c r="V6384" s="32">
        <f t="shared" si="798"/>
        <v>0</v>
      </c>
      <c r="W6384" s="32">
        <f t="shared" si="799"/>
        <v>0</v>
      </c>
      <c r="X6384" s="32">
        <f t="shared" si="800"/>
        <v>0</v>
      </c>
    </row>
    <row r="6385" spans="1:24" ht="14.25" customHeight="1">
      <c r="A6385" s="33" t="b">
        <f t="shared" si="794"/>
        <v>0</v>
      </c>
      <c r="B6385" s="33">
        <f t="shared" si="801"/>
        <v>6384</v>
      </c>
      <c r="C6385" s="19"/>
      <c r="N6385" s="37"/>
      <c r="O6385" s="37"/>
      <c r="P6385" s="37"/>
      <c r="Q6385" s="37"/>
      <c r="R6385" s="37"/>
      <c r="S6385" s="32">
        <f t="shared" si="795"/>
        <v>0</v>
      </c>
      <c r="T6385" s="32">
        <f t="shared" si="796"/>
        <v>0</v>
      </c>
      <c r="U6385" s="32">
        <f t="shared" si="797"/>
        <v>0</v>
      </c>
      <c r="V6385" s="32">
        <f t="shared" si="798"/>
        <v>0</v>
      </c>
      <c r="W6385" s="32">
        <f t="shared" si="799"/>
        <v>0</v>
      </c>
      <c r="X6385" s="32">
        <f t="shared" si="800"/>
        <v>0</v>
      </c>
    </row>
    <row r="6386" spans="1:24" ht="14.25" customHeight="1">
      <c r="A6386" s="33" t="b">
        <f t="shared" si="794"/>
        <v>0</v>
      </c>
      <c r="B6386" s="33">
        <f t="shared" si="801"/>
        <v>6385</v>
      </c>
      <c r="C6386" s="19"/>
      <c r="N6386" s="37"/>
      <c r="O6386" s="37"/>
      <c r="P6386" s="37"/>
      <c r="Q6386" s="37"/>
      <c r="R6386" s="37"/>
      <c r="S6386" s="32">
        <f t="shared" si="795"/>
        <v>0</v>
      </c>
      <c r="T6386" s="32">
        <f t="shared" si="796"/>
        <v>0</v>
      </c>
      <c r="U6386" s="32">
        <f t="shared" si="797"/>
        <v>0</v>
      </c>
      <c r="V6386" s="32">
        <f t="shared" si="798"/>
        <v>0</v>
      </c>
      <c r="W6386" s="32">
        <f t="shared" si="799"/>
        <v>0</v>
      </c>
      <c r="X6386" s="32">
        <f t="shared" si="800"/>
        <v>0</v>
      </c>
    </row>
    <row r="6387" spans="1:24" ht="14.25" customHeight="1">
      <c r="A6387" s="33" t="b">
        <f t="shared" si="794"/>
        <v>0</v>
      </c>
      <c r="B6387" s="33">
        <f t="shared" si="801"/>
        <v>6386</v>
      </c>
      <c r="C6387" s="19"/>
      <c r="N6387" s="37"/>
      <c r="O6387" s="37"/>
      <c r="P6387" s="37"/>
      <c r="Q6387" s="37"/>
      <c r="R6387" s="37"/>
      <c r="S6387" s="32">
        <f t="shared" si="795"/>
        <v>0</v>
      </c>
      <c r="T6387" s="32">
        <f t="shared" si="796"/>
        <v>0</v>
      </c>
      <c r="U6387" s="32">
        <f t="shared" si="797"/>
        <v>0</v>
      </c>
      <c r="V6387" s="32">
        <f t="shared" si="798"/>
        <v>0</v>
      </c>
      <c r="W6387" s="32">
        <f t="shared" si="799"/>
        <v>0</v>
      </c>
      <c r="X6387" s="32">
        <f t="shared" si="800"/>
        <v>0</v>
      </c>
    </row>
    <row r="6388" spans="1:24" ht="14.25" customHeight="1">
      <c r="A6388" s="33" t="b">
        <f t="shared" si="794"/>
        <v>0</v>
      </c>
      <c r="B6388" s="33">
        <f t="shared" si="801"/>
        <v>6387</v>
      </c>
      <c r="C6388" s="19"/>
      <c r="N6388" s="37"/>
      <c r="O6388" s="37"/>
      <c r="P6388" s="37"/>
      <c r="Q6388" s="37"/>
      <c r="R6388" s="37"/>
      <c r="S6388" s="32">
        <f t="shared" si="795"/>
        <v>0</v>
      </c>
      <c r="T6388" s="32">
        <f t="shared" si="796"/>
        <v>0</v>
      </c>
      <c r="U6388" s="32">
        <f t="shared" si="797"/>
        <v>0</v>
      </c>
      <c r="V6388" s="32">
        <f t="shared" si="798"/>
        <v>0</v>
      </c>
      <c r="W6388" s="32">
        <f t="shared" si="799"/>
        <v>0</v>
      </c>
      <c r="X6388" s="32">
        <f t="shared" si="800"/>
        <v>0</v>
      </c>
    </row>
    <row r="6389" spans="1:24" ht="14.25" customHeight="1">
      <c r="A6389" s="33" t="b">
        <f t="shared" si="794"/>
        <v>0</v>
      </c>
      <c r="B6389" s="33">
        <f t="shared" si="801"/>
        <v>6388</v>
      </c>
      <c r="C6389" s="19"/>
      <c r="N6389" s="37"/>
      <c r="O6389" s="37"/>
      <c r="P6389" s="37"/>
      <c r="Q6389" s="37"/>
      <c r="R6389" s="37"/>
      <c r="S6389" s="32">
        <f t="shared" si="795"/>
        <v>0</v>
      </c>
      <c r="T6389" s="32">
        <f t="shared" si="796"/>
        <v>0</v>
      </c>
      <c r="U6389" s="32">
        <f t="shared" si="797"/>
        <v>0</v>
      </c>
      <c r="V6389" s="32">
        <f t="shared" si="798"/>
        <v>0</v>
      </c>
      <c r="W6389" s="32">
        <f t="shared" si="799"/>
        <v>0</v>
      </c>
      <c r="X6389" s="32">
        <f t="shared" si="800"/>
        <v>0</v>
      </c>
    </row>
    <row r="6390" spans="1:24" ht="14.25" customHeight="1">
      <c r="A6390" s="33" t="b">
        <f t="shared" si="794"/>
        <v>0</v>
      </c>
      <c r="B6390" s="33">
        <f t="shared" si="801"/>
        <v>6389</v>
      </c>
      <c r="C6390" s="19"/>
      <c r="N6390" s="37"/>
      <c r="O6390" s="37"/>
      <c r="P6390" s="37"/>
      <c r="Q6390" s="37"/>
      <c r="R6390" s="37"/>
      <c r="S6390" s="32">
        <f t="shared" si="795"/>
        <v>0</v>
      </c>
      <c r="T6390" s="32">
        <f t="shared" si="796"/>
        <v>0</v>
      </c>
      <c r="U6390" s="32">
        <f t="shared" si="797"/>
        <v>0</v>
      </c>
      <c r="V6390" s="32">
        <f t="shared" si="798"/>
        <v>0</v>
      </c>
      <c r="W6390" s="32">
        <f t="shared" si="799"/>
        <v>0</v>
      </c>
      <c r="X6390" s="32">
        <f t="shared" si="800"/>
        <v>0</v>
      </c>
    </row>
    <row r="6391" spans="1:24" ht="14.25" customHeight="1">
      <c r="A6391" s="33" t="b">
        <f t="shared" si="794"/>
        <v>0</v>
      </c>
      <c r="B6391" s="33">
        <f t="shared" si="801"/>
        <v>6390</v>
      </c>
      <c r="C6391" s="19"/>
      <c r="N6391" s="37"/>
      <c r="O6391" s="37"/>
      <c r="P6391" s="37"/>
      <c r="Q6391" s="37"/>
      <c r="R6391" s="37"/>
      <c r="S6391" s="32">
        <f t="shared" si="795"/>
        <v>0</v>
      </c>
      <c r="T6391" s="32">
        <f t="shared" si="796"/>
        <v>0</v>
      </c>
      <c r="U6391" s="32">
        <f t="shared" si="797"/>
        <v>0</v>
      </c>
      <c r="V6391" s="32">
        <f t="shared" si="798"/>
        <v>0</v>
      </c>
      <c r="W6391" s="32">
        <f t="shared" si="799"/>
        <v>0</v>
      </c>
      <c r="X6391" s="32">
        <f t="shared" si="800"/>
        <v>0</v>
      </c>
    </row>
    <row r="6392" spans="1:24" ht="14.25" customHeight="1">
      <c r="A6392" s="33" t="b">
        <f t="shared" si="794"/>
        <v>0</v>
      </c>
      <c r="B6392" s="33">
        <f t="shared" si="801"/>
        <v>6391</v>
      </c>
      <c r="C6392" s="19"/>
      <c r="N6392" s="37"/>
      <c r="O6392" s="37"/>
      <c r="P6392" s="37"/>
      <c r="Q6392" s="37"/>
      <c r="R6392" s="37"/>
      <c r="S6392" s="32">
        <f t="shared" si="795"/>
        <v>0</v>
      </c>
      <c r="T6392" s="32">
        <f t="shared" si="796"/>
        <v>0</v>
      </c>
      <c r="U6392" s="32">
        <f t="shared" si="797"/>
        <v>0</v>
      </c>
      <c r="V6392" s="32">
        <f t="shared" si="798"/>
        <v>0</v>
      </c>
      <c r="W6392" s="32">
        <f t="shared" si="799"/>
        <v>0</v>
      </c>
      <c r="X6392" s="32">
        <f t="shared" si="800"/>
        <v>0</v>
      </c>
    </row>
    <row r="6393" spans="1:24" ht="14.25" customHeight="1">
      <c r="A6393" s="33" t="b">
        <f t="shared" si="794"/>
        <v>0</v>
      </c>
      <c r="B6393" s="33">
        <f t="shared" si="801"/>
        <v>6392</v>
      </c>
      <c r="C6393" s="18"/>
      <c r="N6393" s="37"/>
      <c r="O6393" s="37"/>
      <c r="P6393" s="37"/>
      <c r="Q6393" s="37"/>
      <c r="R6393" s="37"/>
      <c r="S6393" s="32">
        <f t="shared" si="795"/>
        <v>0</v>
      </c>
      <c r="T6393" s="32">
        <f t="shared" si="796"/>
        <v>0</v>
      </c>
      <c r="U6393" s="32">
        <f t="shared" si="797"/>
        <v>0</v>
      </c>
      <c r="V6393" s="32">
        <f t="shared" si="798"/>
        <v>0</v>
      </c>
      <c r="W6393" s="32">
        <f t="shared" si="799"/>
        <v>0</v>
      </c>
      <c r="X6393" s="32">
        <f t="shared" si="800"/>
        <v>0</v>
      </c>
    </row>
    <row r="6394" spans="1:24" ht="14.25" customHeight="1">
      <c r="A6394" s="33" t="b">
        <f t="shared" si="794"/>
        <v>0</v>
      </c>
      <c r="B6394" s="33">
        <f t="shared" si="801"/>
        <v>6393</v>
      </c>
      <c r="C6394" s="19"/>
      <c r="N6394" s="37"/>
      <c r="O6394" s="37"/>
      <c r="P6394" s="37"/>
      <c r="Q6394" s="37"/>
      <c r="R6394" s="37"/>
      <c r="S6394" s="32">
        <f t="shared" si="795"/>
        <v>0</v>
      </c>
      <c r="T6394" s="32">
        <f t="shared" si="796"/>
        <v>0</v>
      </c>
      <c r="U6394" s="32">
        <f t="shared" si="797"/>
        <v>0</v>
      </c>
      <c r="V6394" s="32">
        <f t="shared" si="798"/>
        <v>0</v>
      </c>
      <c r="W6394" s="32">
        <f t="shared" si="799"/>
        <v>0</v>
      </c>
      <c r="X6394" s="32">
        <f t="shared" si="800"/>
        <v>0</v>
      </c>
    </row>
    <row r="6395" spans="1:24" ht="14.25" customHeight="1">
      <c r="A6395" s="33" t="b">
        <f t="shared" si="794"/>
        <v>0</v>
      </c>
      <c r="B6395" s="33">
        <f t="shared" si="801"/>
        <v>6394</v>
      </c>
      <c r="C6395" s="19"/>
      <c r="N6395" s="37"/>
      <c r="O6395" s="37"/>
      <c r="P6395" s="37"/>
      <c r="Q6395" s="37"/>
      <c r="R6395" s="37"/>
      <c r="S6395" s="32">
        <f t="shared" si="795"/>
        <v>0</v>
      </c>
      <c r="T6395" s="32">
        <f t="shared" si="796"/>
        <v>0</v>
      </c>
      <c r="U6395" s="32">
        <f t="shared" si="797"/>
        <v>0</v>
      </c>
      <c r="V6395" s="32">
        <f t="shared" si="798"/>
        <v>0</v>
      </c>
      <c r="W6395" s="32">
        <f t="shared" si="799"/>
        <v>0</v>
      </c>
      <c r="X6395" s="32">
        <f t="shared" si="800"/>
        <v>0</v>
      </c>
    </row>
    <row r="6396" spans="1:24" ht="14.25" customHeight="1">
      <c r="A6396" s="33" t="b">
        <f t="shared" si="794"/>
        <v>0</v>
      </c>
      <c r="B6396" s="33">
        <f t="shared" si="801"/>
        <v>6395</v>
      </c>
      <c r="C6396" s="19"/>
      <c r="N6396" s="37"/>
      <c r="O6396" s="37"/>
      <c r="P6396" s="37"/>
      <c r="Q6396" s="37"/>
      <c r="R6396" s="37"/>
      <c r="S6396" s="32">
        <f t="shared" si="795"/>
        <v>0</v>
      </c>
      <c r="T6396" s="32">
        <f t="shared" si="796"/>
        <v>0</v>
      </c>
      <c r="U6396" s="32">
        <f t="shared" si="797"/>
        <v>0</v>
      </c>
      <c r="V6396" s="32">
        <f t="shared" si="798"/>
        <v>0</v>
      </c>
      <c r="W6396" s="32">
        <f t="shared" si="799"/>
        <v>0</v>
      </c>
      <c r="X6396" s="32">
        <f t="shared" si="800"/>
        <v>0</v>
      </c>
    </row>
    <row r="6397" spans="1:24" ht="14.25" customHeight="1">
      <c r="A6397" s="33" t="b">
        <f t="shared" si="794"/>
        <v>0</v>
      </c>
      <c r="B6397" s="33">
        <f t="shared" si="801"/>
        <v>6396</v>
      </c>
      <c r="C6397" s="19"/>
      <c r="N6397" s="37"/>
      <c r="O6397" s="37"/>
      <c r="P6397" s="37"/>
      <c r="Q6397" s="37"/>
      <c r="R6397" s="37"/>
      <c r="S6397" s="32">
        <f t="shared" si="795"/>
        <v>0</v>
      </c>
      <c r="T6397" s="32">
        <f t="shared" si="796"/>
        <v>0</v>
      </c>
      <c r="U6397" s="32">
        <f t="shared" si="797"/>
        <v>0</v>
      </c>
      <c r="V6397" s="32">
        <f t="shared" si="798"/>
        <v>0</v>
      </c>
      <c r="W6397" s="32">
        <f t="shared" si="799"/>
        <v>0</v>
      </c>
      <c r="X6397" s="32">
        <f t="shared" si="800"/>
        <v>0</v>
      </c>
    </row>
    <row r="6398" spans="1:24" ht="14.25" customHeight="1">
      <c r="A6398" s="33" t="b">
        <f t="shared" si="794"/>
        <v>0</v>
      </c>
      <c r="B6398" s="33">
        <f t="shared" si="801"/>
        <v>6397</v>
      </c>
      <c r="C6398" s="19"/>
      <c r="N6398" s="37"/>
      <c r="O6398" s="37"/>
      <c r="P6398" s="37"/>
      <c r="Q6398" s="37"/>
      <c r="R6398" s="37"/>
      <c r="S6398" s="32">
        <f t="shared" si="795"/>
        <v>0</v>
      </c>
      <c r="T6398" s="32">
        <f t="shared" si="796"/>
        <v>0</v>
      </c>
      <c r="U6398" s="32">
        <f t="shared" si="797"/>
        <v>0</v>
      </c>
      <c r="V6398" s="32">
        <f t="shared" si="798"/>
        <v>0</v>
      </c>
      <c r="W6398" s="32">
        <f t="shared" si="799"/>
        <v>0</v>
      </c>
      <c r="X6398" s="32">
        <f t="shared" si="800"/>
        <v>0</v>
      </c>
    </row>
    <row r="6399" spans="1:24" ht="14.25" customHeight="1">
      <c r="A6399" s="33" t="b">
        <f t="shared" si="794"/>
        <v>0</v>
      </c>
      <c r="B6399" s="33">
        <f t="shared" si="801"/>
        <v>6398</v>
      </c>
      <c r="C6399" s="19"/>
      <c r="N6399" s="37"/>
      <c r="O6399" s="37"/>
      <c r="P6399" s="37"/>
      <c r="Q6399" s="37"/>
      <c r="R6399" s="37"/>
      <c r="S6399" s="32">
        <f t="shared" si="795"/>
        <v>0</v>
      </c>
      <c r="T6399" s="32">
        <f t="shared" si="796"/>
        <v>0</v>
      </c>
      <c r="U6399" s="32">
        <f t="shared" si="797"/>
        <v>0</v>
      </c>
      <c r="V6399" s="32">
        <f t="shared" si="798"/>
        <v>0</v>
      </c>
      <c r="W6399" s="32">
        <f t="shared" si="799"/>
        <v>0</v>
      </c>
      <c r="X6399" s="32">
        <f t="shared" si="800"/>
        <v>0</v>
      </c>
    </row>
    <row r="6400" spans="1:24" ht="14.25" customHeight="1">
      <c r="A6400" s="33" t="b">
        <f t="shared" si="794"/>
        <v>0</v>
      </c>
      <c r="B6400" s="33">
        <f t="shared" si="801"/>
        <v>6399</v>
      </c>
      <c r="C6400" s="19"/>
      <c r="N6400" s="37"/>
      <c r="O6400" s="37"/>
      <c r="P6400" s="37"/>
      <c r="Q6400" s="37"/>
      <c r="R6400" s="37"/>
      <c r="S6400" s="32">
        <f t="shared" si="795"/>
        <v>0</v>
      </c>
      <c r="T6400" s="32">
        <f t="shared" si="796"/>
        <v>0</v>
      </c>
      <c r="U6400" s="32">
        <f t="shared" si="797"/>
        <v>0</v>
      </c>
      <c r="V6400" s="32">
        <f t="shared" si="798"/>
        <v>0</v>
      </c>
      <c r="W6400" s="32">
        <f t="shared" si="799"/>
        <v>0</v>
      </c>
      <c r="X6400" s="32">
        <f t="shared" si="800"/>
        <v>0</v>
      </c>
    </row>
    <row r="6401" spans="1:24" ht="14.25" customHeight="1">
      <c r="A6401" s="33" t="b">
        <f t="shared" si="794"/>
        <v>0</v>
      </c>
      <c r="B6401" s="33">
        <f t="shared" si="801"/>
        <v>6400</v>
      </c>
      <c r="C6401" s="19"/>
      <c r="N6401" s="37"/>
      <c r="O6401" s="37"/>
      <c r="P6401" s="37"/>
      <c r="Q6401" s="37"/>
      <c r="R6401" s="37"/>
      <c r="S6401" s="32">
        <f t="shared" si="795"/>
        <v>0</v>
      </c>
      <c r="T6401" s="32">
        <f t="shared" si="796"/>
        <v>0</v>
      </c>
      <c r="U6401" s="32">
        <f t="shared" si="797"/>
        <v>0</v>
      </c>
      <c r="V6401" s="32">
        <f t="shared" si="798"/>
        <v>0</v>
      </c>
      <c r="W6401" s="32">
        <f t="shared" si="799"/>
        <v>0</v>
      </c>
      <c r="X6401" s="32">
        <f t="shared" si="800"/>
        <v>0</v>
      </c>
    </row>
    <row r="6402" spans="1:24" ht="14.25" customHeight="1">
      <c r="A6402" s="33" t="b">
        <f t="shared" ref="A6402:A6465" si="802">IF(OR(COUNTIF(D6402:M6402, "NOT EXECUTED"), COUNTIF(D6402:M6402, "NOT COMPILED"), COUNTIF(D6402:M6402, "NOT EFFECTIVE")),TRUE,FALSE)</f>
        <v>0</v>
      </c>
      <c r="B6402" s="33">
        <f t="shared" si="801"/>
        <v>6401</v>
      </c>
      <c r="C6402" s="19"/>
      <c r="N6402" s="37"/>
      <c r="O6402" s="37"/>
      <c r="P6402" s="37"/>
      <c r="Q6402" s="37"/>
      <c r="R6402" s="37"/>
      <c r="S6402" s="32">
        <f t="shared" ref="S6402:S6465" si="803">IF(COUNTIF(H6402:M6402,"NOT EFFECTIVE"),1,0)</f>
        <v>0</v>
      </c>
      <c r="T6402" s="32">
        <f t="shared" ref="T6402:T6465" si="804">IF(AND(D6402="NOT EXECUTED",COUNTA($N6402)&lt;&gt;0),1,0)</f>
        <v>0</v>
      </c>
      <c r="U6402" s="32">
        <f t="shared" ref="U6402:U6465" si="805">IF(AND(E6402="NOT EXECUTED",COUNTA($N6402)&lt;&gt;0),1,0)</f>
        <v>0</v>
      </c>
      <c r="V6402" s="32">
        <f t="shared" ref="V6402:V6465" si="806">IF(AND(F6402="NOT EXECUTED",COUNTA($N6402)&lt;&gt;0),1,0)</f>
        <v>0</v>
      </c>
      <c r="W6402" s="32">
        <f t="shared" ref="W6402:W6465" si="807">IF(AND(G6402="NOT EXECUTED",COUNTA($N6402)&lt;&gt;0),1,0)</f>
        <v>0</v>
      </c>
      <c r="X6402" s="32">
        <f t="shared" ref="X6402:X6465" si="808">IF(AND(S6402=1,COUNTA($N6402)&lt;&gt;0),1,0)</f>
        <v>0</v>
      </c>
    </row>
    <row r="6403" spans="1:24" ht="14.25" customHeight="1">
      <c r="A6403" s="33" t="b">
        <f t="shared" si="802"/>
        <v>0</v>
      </c>
      <c r="B6403" s="33">
        <f t="shared" ref="B6403:B6466" si="809">+B6402+1</f>
        <v>6402</v>
      </c>
      <c r="C6403" s="19"/>
      <c r="N6403" s="37"/>
      <c r="O6403" s="37"/>
      <c r="P6403" s="37"/>
      <c r="Q6403" s="37"/>
      <c r="R6403" s="37"/>
      <c r="S6403" s="32">
        <f t="shared" si="803"/>
        <v>0</v>
      </c>
      <c r="T6403" s="32">
        <f t="shared" si="804"/>
        <v>0</v>
      </c>
      <c r="U6403" s="32">
        <f t="shared" si="805"/>
        <v>0</v>
      </c>
      <c r="V6403" s="32">
        <f t="shared" si="806"/>
        <v>0</v>
      </c>
      <c r="W6403" s="32">
        <f t="shared" si="807"/>
        <v>0</v>
      </c>
      <c r="X6403" s="32">
        <f t="shared" si="808"/>
        <v>0</v>
      </c>
    </row>
    <row r="6404" spans="1:24" ht="14.25" customHeight="1">
      <c r="A6404" s="33" t="b">
        <f t="shared" si="802"/>
        <v>0</v>
      </c>
      <c r="B6404" s="33">
        <f t="shared" si="809"/>
        <v>6403</v>
      </c>
      <c r="C6404" s="19"/>
      <c r="N6404" s="37"/>
      <c r="O6404" s="37"/>
      <c r="P6404" s="37"/>
      <c r="Q6404" s="37"/>
      <c r="R6404" s="37"/>
      <c r="S6404" s="32">
        <f t="shared" si="803"/>
        <v>0</v>
      </c>
      <c r="T6404" s="32">
        <f t="shared" si="804"/>
        <v>0</v>
      </c>
      <c r="U6404" s="32">
        <f t="shared" si="805"/>
        <v>0</v>
      </c>
      <c r="V6404" s="32">
        <f t="shared" si="806"/>
        <v>0</v>
      </c>
      <c r="W6404" s="32">
        <f t="shared" si="807"/>
        <v>0</v>
      </c>
      <c r="X6404" s="32">
        <f t="shared" si="808"/>
        <v>0</v>
      </c>
    </row>
    <row r="6405" spans="1:24" ht="14.25" customHeight="1">
      <c r="A6405" s="33" t="b">
        <f t="shared" si="802"/>
        <v>0</v>
      </c>
      <c r="B6405" s="33">
        <f t="shared" si="809"/>
        <v>6404</v>
      </c>
      <c r="C6405" s="19"/>
      <c r="N6405" s="37"/>
      <c r="O6405" s="37"/>
      <c r="P6405" s="37"/>
      <c r="Q6405" s="37"/>
      <c r="R6405" s="37"/>
      <c r="S6405" s="32">
        <f t="shared" si="803"/>
        <v>0</v>
      </c>
      <c r="T6405" s="32">
        <f t="shared" si="804"/>
        <v>0</v>
      </c>
      <c r="U6405" s="32">
        <f t="shared" si="805"/>
        <v>0</v>
      </c>
      <c r="V6405" s="32">
        <f t="shared" si="806"/>
        <v>0</v>
      </c>
      <c r="W6405" s="32">
        <f t="shared" si="807"/>
        <v>0</v>
      </c>
      <c r="X6405" s="32">
        <f t="shared" si="808"/>
        <v>0</v>
      </c>
    </row>
    <row r="6406" spans="1:24" ht="14.25" customHeight="1">
      <c r="A6406" s="33" t="b">
        <f t="shared" si="802"/>
        <v>0</v>
      </c>
      <c r="B6406" s="33">
        <f t="shared" si="809"/>
        <v>6405</v>
      </c>
      <c r="C6406" s="19"/>
      <c r="N6406" s="37"/>
      <c r="O6406" s="37"/>
      <c r="P6406" s="37"/>
      <c r="Q6406" s="37"/>
      <c r="R6406" s="37"/>
      <c r="S6406" s="32">
        <f t="shared" si="803"/>
        <v>0</v>
      </c>
      <c r="T6406" s="32">
        <f t="shared" si="804"/>
        <v>0</v>
      </c>
      <c r="U6406" s="32">
        <f t="shared" si="805"/>
        <v>0</v>
      </c>
      <c r="V6406" s="32">
        <f t="shared" si="806"/>
        <v>0</v>
      </c>
      <c r="W6406" s="32">
        <f t="shared" si="807"/>
        <v>0</v>
      </c>
      <c r="X6406" s="32">
        <f t="shared" si="808"/>
        <v>0</v>
      </c>
    </row>
    <row r="6407" spans="1:24" ht="14.25" customHeight="1">
      <c r="A6407" s="33" t="b">
        <f t="shared" si="802"/>
        <v>0</v>
      </c>
      <c r="B6407" s="33">
        <f t="shared" si="809"/>
        <v>6406</v>
      </c>
      <c r="C6407" s="19"/>
      <c r="N6407" s="37"/>
      <c r="O6407" s="37"/>
      <c r="P6407" s="37"/>
      <c r="Q6407" s="37"/>
      <c r="R6407" s="37"/>
      <c r="S6407" s="32">
        <f t="shared" si="803"/>
        <v>0</v>
      </c>
      <c r="T6407" s="32">
        <f t="shared" si="804"/>
        <v>0</v>
      </c>
      <c r="U6407" s="32">
        <f t="shared" si="805"/>
        <v>0</v>
      </c>
      <c r="V6407" s="32">
        <f t="shared" si="806"/>
        <v>0</v>
      </c>
      <c r="W6407" s="32">
        <f t="shared" si="807"/>
        <v>0</v>
      </c>
      <c r="X6407" s="32">
        <f t="shared" si="808"/>
        <v>0</v>
      </c>
    </row>
    <row r="6408" spans="1:24" ht="14.25" customHeight="1">
      <c r="A6408" s="33" t="b">
        <f t="shared" si="802"/>
        <v>0</v>
      </c>
      <c r="B6408" s="33">
        <f t="shared" si="809"/>
        <v>6407</v>
      </c>
      <c r="C6408" s="19"/>
      <c r="N6408" s="37"/>
      <c r="O6408" s="37"/>
      <c r="P6408" s="37"/>
      <c r="Q6408" s="37"/>
      <c r="R6408" s="37"/>
      <c r="S6408" s="32">
        <f t="shared" si="803"/>
        <v>0</v>
      </c>
      <c r="T6408" s="32">
        <f t="shared" si="804"/>
        <v>0</v>
      </c>
      <c r="U6408" s="32">
        <f t="shared" si="805"/>
        <v>0</v>
      </c>
      <c r="V6408" s="32">
        <f t="shared" si="806"/>
        <v>0</v>
      </c>
      <c r="W6408" s="32">
        <f t="shared" si="807"/>
        <v>0</v>
      </c>
      <c r="X6408" s="32">
        <f t="shared" si="808"/>
        <v>0</v>
      </c>
    </row>
    <row r="6409" spans="1:24" ht="14.25" customHeight="1">
      <c r="A6409" s="33" t="b">
        <f t="shared" si="802"/>
        <v>0</v>
      </c>
      <c r="B6409" s="33">
        <f t="shared" si="809"/>
        <v>6408</v>
      </c>
      <c r="C6409" s="18"/>
      <c r="N6409" s="37"/>
      <c r="O6409" s="37"/>
      <c r="P6409" s="37"/>
      <c r="Q6409" s="37"/>
      <c r="R6409" s="37"/>
      <c r="S6409" s="32">
        <f t="shared" si="803"/>
        <v>0</v>
      </c>
      <c r="T6409" s="32">
        <f t="shared" si="804"/>
        <v>0</v>
      </c>
      <c r="U6409" s="32">
        <f t="shared" si="805"/>
        <v>0</v>
      </c>
      <c r="V6409" s="32">
        <f t="shared" si="806"/>
        <v>0</v>
      </c>
      <c r="W6409" s="32">
        <f t="shared" si="807"/>
        <v>0</v>
      </c>
      <c r="X6409" s="32">
        <f t="shared" si="808"/>
        <v>0</v>
      </c>
    </row>
    <row r="6410" spans="1:24" ht="14.25" customHeight="1">
      <c r="A6410" s="33" t="b">
        <f t="shared" si="802"/>
        <v>0</v>
      </c>
      <c r="B6410" s="33">
        <f t="shared" si="809"/>
        <v>6409</v>
      </c>
      <c r="C6410" s="19"/>
      <c r="N6410" s="37"/>
      <c r="O6410" s="37"/>
      <c r="P6410" s="37"/>
      <c r="Q6410" s="37"/>
      <c r="R6410" s="37"/>
      <c r="S6410" s="32">
        <f t="shared" si="803"/>
        <v>0</v>
      </c>
      <c r="T6410" s="32">
        <f t="shared" si="804"/>
        <v>0</v>
      </c>
      <c r="U6410" s="32">
        <f t="shared" si="805"/>
        <v>0</v>
      </c>
      <c r="V6410" s="32">
        <f t="shared" si="806"/>
        <v>0</v>
      </c>
      <c r="W6410" s="32">
        <f t="shared" si="807"/>
        <v>0</v>
      </c>
      <c r="X6410" s="32">
        <f t="shared" si="808"/>
        <v>0</v>
      </c>
    </row>
    <row r="6411" spans="1:24" ht="14.25" customHeight="1">
      <c r="A6411" s="33" t="b">
        <f t="shared" si="802"/>
        <v>0</v>
      </c>
      <c r="B6411" s="33">
        <f t="shared" si="809"/>
        <v>6410</v>
      </c>
      <c r="C6411" s="19"/>
      <c r="N6411" s="37"/>
      <c r="O6411" s="37"/>
      <c r="P6411" s="37"/>
      <c r="Q6411" s="37"/>
      <c r="R6411" s="37"/>
      <c r="S6411" s="32">
        <f t="shared" si="803"/>
        <v>0</v>
      </c>
      <c r="T6411" s="32">
        <f t="shared" si="804"/>
        <v>0</v>
      </c>
      <c r="U6411" s="32">
        <f t="shared" si="805"/>
        <v>0</v>
      </c>
      <c r="V6411" s="32">
        <f t="shared" si="806"/>
        <v>0</v>
      </c>
      <c r="W6411" s="32">
        <f t="shared" si="807"/>
        <v>0</v>
      </c>
      <c r="X6411" s="32">
        <f t="shared" si="808"/>
        <v>0</v>
      </c>
    </row>
    <row r="6412" spans="1:24" ht="14.25" customHeight="1">
      <c r="A6412" s="33" t="b">
        <f t="shared" si="802"/>
        <v>0</v>
      </c>
      <c r="B6412" s="33">
        <f t="shared" si="809"/>
        <v>6411</v>
      </c>
      <c r="C6412" s="19"/>
      <c r="N6412" s="37"/>
      <c r="O6412" s="37"/>
      <c r="P6412" s="37"/>
      <c r="Q6412" s="37"/>
      <c r="R6412" s="37"/>
      <c r="S6412" s="32">
        <f t="shared" si="803"/>
        <v>0</v>
      </c>
      <c r="T6412" s="32">
        <f t="shared" si="804"/>
        <v>0</v>
      </c>
      <c r="U6412" s="32">
        <f t="shared" si="805"/>
        <v>0</v>
      </c>
      <c r="V6412" s="32">
        <f t="shared" si="806"/>
        <v>0</v>
      </c>
      <c r="W6412" s="32">
        <f t="shared" si="807"/>
        <v>0</v>
      </c>
      <c r="X6412" s="32">
        <f t="shared" si="808"/>
        <v>0</v>
      </c>
    </row>
    <row r="6413" spans="1:24" ht="14.25" customHeight="1">
      <c r="A6413" s="33" t="b">
        <f t="shared" si="802"/>
        <v>0</v>
      </c>
      <c r="B6413" s="33">
        <f t="shared" si="809"/>
        <v>6412</v>
      </c>
      <c r="C6413" s="19"/>
      <c r="N6413" s="37"/>
      <c r="O6413" s="37"/>
      <c r="P6413" s="37"/>
      <c r="Q6413" s="37"/>
      <c r="R6413" s="37"/>
      <c r="S6413" s="32">
        <f t="shared" si="803"/>
        <v>0</v>
      </c>
      <c r="T6413" s="32">
        <f t="shared" si="804"/>
        <v>0</v>
      </c>
      <c r="U6413" s="32">
        <f t="shared" si="805"/>
        <v>0</v>
      </c>
      <c r="V6413" s="32">
        <f t="shared" si="806"/>
        <v>0</v>
      </c>
      <c r="W6413" s="32">
        <f t="shared" si="807"/>
        <v>0</v>
      </c>
      <c r="X6413" s="32">
        <f t="shared" si="808"/>
        <v>0</v>
      </c>
    </row>
    <row r="6414" spans="1:24" ht="14.25" customHeight="1">
      <c r="A6414" s="33" t="b">
        <f t="shared" si="802"/>
        <v>0</v>
      </c>
      <c r="B6414" s="33">
        <f t="shared" si="809"/>
        <v>6413</v>
      </c>
      <c r="C6414" s="19"/>
      <c r="N6414" s="37"/>
      <c r="O6414" s="37"/>
      <c r="P6414" s="37"/>
      <c r="Q6414" s="37"/>
      <c r="R6414" s="37"/>
      <c r="S6414" s="32">
        <f t="shared" si="803"/>
        <v>0</v>
      </c>
      <c r="T6414" s="32">
        <f t="shared" si="804"/>
        <v>0</v>
      </c>
      <c r="U6414" s="32">
        <f t="shared" si="805"/>
        <v>0</v>
      </c>
      <c r="V6414" s="32">
        <f t="shared" si="806"/>
        <v>0</v>
      </c>
      <c r="W6414" s="32">
        <f t="shared" si="807"/>
        <v>0</v>
      </c>
      <c r="X6414" s="32">
        <f t="shared" si="808"/>
        <v>0</v>
      </c>
    </row>
    <row r="6415" spans="1:24" ht="14.25" customHeight="1">
      <c r="A6415" s="33" t="b">
        <f t="shared" si="802"/>
        <v>0</v>
      </c>
      <c r="B6415" s="33">
        <f t="shared" si="809"/>
        <v>6414</v>
      </c>
      <c r="C6415" s="19"/>
      <c r="N6415" s="37"/>
      <c r="O6415" s="37"/>
      <c r="P6415" s="37"/>
      <c r="Q6415" s="37"/>
      <c r="R6415" s="37"/>
      <c r="S6415" s="32">
        <f t="shared" si="803"/>
        <v>0</v>
      </c>
      <c r="T6415" s="32">
        <f t="shared" si="804"/>
        <v>0</v>
      </c>
      <c r="U6415" s="32">
        <f t="shared" si="805"/>
        <v>0</v>
      </c>
      <c r="V6415" s="32">
        <f t="shared" si="806"/>
        <v>0</v>
      </c>
      <c r="W6415" s="32">
        <f t="shared" si="807"/>
        <v>0</v>
      </c>
      <c r="X6415" s="32">
        <f t="shared" si="808"/>
        <v>0</v>
      </c>
    </row>
    <row r="6416" spans="1:24" ht="14.25" customHeight="1">
      <c r="A6416" s="33" t="b">
        <f t="shared" si="802"/>
        <v>0</v>
      </c>
      <c r="B6416" s="33">
        <f t="shared" si="809"/>
        <v>6415</v>
      </c>
      <c r="C6416" s="19"/>
      <c r="N6416" s="37"/>
      <c r="O6416" s="37"/>
      <c r="P6416" s="37"/>
      <c r="Q6416" s="37"/>
      <c r="R6416" s="37"/>
      <c r="S6416" s="32">
        <f t="shared" si="803"/>
        <v>0</v>
      </c>
      <c r="T6416" s="32">
        <f t="shared" si="804"/>
        <v>0</v>
      </c>
      <c r="U6416" s="32">
        <f t="shared" si="805"/>
        <v>0</v>
      </c>
      <c r="V6416" s="32">
        <f t="shared" si="806"/>
        <v>0</v>
      </c>
      <c r="W6416" s="32">
        <f t="shared" si="807"/>
        <v>0</v>
      </c>
      <c r="X6416" s="32">
        <f t="shared" si="808"/>
        <v>0</v>
      </c>
    </row>
    <row r="6417" spans="1:24" ht="14.25" customHeight="1">
      <c r="A6417" s="33" t="b">
        <f t="shared" si="802"/>
        <v>0</v>
      </c>
      <c r="B6417" s="33">
        <f t="shared" si="809"/>
        <v>6416</v>
      </c>
      <c r="C6417" s="19"/>
      <c r="N6417" s="37"/>
      <c r="O6417" s="37"/>
      <c r="P6417" s="37"/>
      <c r="Q6417" s="37"/>
      <c r="R6417" s="37"/>
      <c r="S6417" s="32">
        <f t="shared" si="803"/>
        <v>0</v>
      </c>
      <c r="T6417" s="32">
        <f t="shared" si="804"/>
        <v>0</v>
      </c>
      <c r="U6417" s="32">
        <f t="shared" si="805"/>
        <v>0</v>
      </c>
      <c r="V6417" s="32">
        <f t="shared" si="806"/>
        <v>0</v>
      </c>
      <c r="W6417" s="32">
        <f t="shared" si="807"/>
        <v>0</v>
      </c>
      <c r="X6417" s="32">
        <f t="shared" si="808"/>
        <v>0</v>
      </c>
    </row>
    <row r="6418" spans="1:24" ht="14.25" customHeight="1">
      <c r="A6418" s="33" t="b">
        <f t="shared" si="802"/>
        <v>0</v>
      </c>
      <c r="B6418" s="33">
        <f t="shared" si="809"/>
        <v>6417</v>
      </c>
      <c r="C6418" s="19"/>
      <c r="N6418" s="37"/>
      <c r="O6418" s="37"/>
      <c r="P6418" s="37"/>
      <c r="Q6418" s="37"/>
      <c r="R6418" s="37"/>
      <c r="S6418" s="32">
        <f t="shared" si="803"/>
        <v>0</v>
      </c>
      <c r="T6418" s="32">
        <f t="shared" si="804"/>
        <v>0</v>
      </c>
      <c r="U6418" s="32">
        <f t="shared" si="805"/>
        <v>0</v>
      </c>
      <c r="V6418" s="32">
        <f t="shared" si="806"/>
        <v>0</v>
      </c>
      <c r="W6418" s="32">
        <f t="shared" si="807"/>
        <v>0</v>
      </c>
      <c r="X6418" s="32">
        <f t="shared" si="808"/>
        <v>0</v>
      </c>
    </row>
    <row r="6419" spans="1:24" ht="14.25" customHeight="1">
      <c r="A6419" s="33" t="b">
        <f t="shared" si="802"/>
        <v>0</v>
      </c>
      <c r="B6419" s="33">
        <f t="shared" si="809"/>
        <v>6418</v>
      </c>
      <c r="C6419" s="19"/>
      <c r="N6419" s="37"/>
      <c r="O6419" s="37"/>
      <c r="P6419" s="37"/>
      <c r="Q6419" s="37"/>
      <c r="R6419" s="37"/>
      <c r="S6419" s="32">
        <f t="shared" si="803"/>
        <v>0</v>
      </c>
      <c r="T6419" s="32">
        <f t="shared" si="804"/>
        <v>0</v>
      </c>
      <c r="U6419" s="32">
        <f t="shared" si="805"/>
        <v>0</v>
      </c>
      <c r="V6419" s="32">
        <f t="shared" si="806"/>
        <v>0</v>
      </c>
      <c r="W6419" s="32">
        <f t="shared" si="807"/>
        <v>0</v>
      </c>
      <c r="X6419" s="32">
        <f t="shared" si="808"/>
        <v>0</v>
      </c>
    </row>
    <row r="6420" spans="1:24" ht="14.25" customHeight="1">
      <c r="A6420" s="33" t="b">
        <f t="shared" si="802"/>
        <v>0</v>
      </c>
      <c r="B6420" s="33">
        <f t="shared" si="809"/>
        <v>6419</v>
      </c>
      <c r="C6420" s="19"/>
      <c r="N6420" s="37"/>
      <c r="O6420" s="37"/>
      <c r="P6420" s="37"/>
      <c r="Q6420" s="37"/>
      <c r="R6420" s="37"/>
      <c r="S6420" s="32">
        <f t="shared" si="803"/>
        <v>0</v>
      </c>
      <c r="T6420" s="32">
        <f t="shared" si="804"/>
        <v>0</v>
      </c>
      <c r="U6420" s="32">
        <f t="shared" si="805"/>
        <v>0</v>
      </c>
      <c r="V6420" s="32">
        <f t="shared" si="806"/>
        <v>0</v>
      </c>
      <c r="W6420" s="32">
        <f t="shared" si="807"/>
        <v>0</v>
      </c>
      <c r="X6420" s="32">
        <f t="shared" si="808"/>
        <v>0</v>
      </c>
    </row>
    <row r="6421" spans="1:24" ht="14.25" customHeight="1">
      <c r="A6421" s="33" t="b">
        <f t="shared" si="802"/>
        <v>0</v>
      </c>
      <c r="B6421" s="33">
        <f t="shared" si="809"/>
        <v>6420</v>
      </c>
      <c r="C6421" s="19"/>
      <c r="N6421" s="37"/>
      <c r="O6421" s="37"/>
      <c r="P6421" s="37"/>
      <c r="Q6421" s="37"/>
      <c r="R6421" s="37"/>
      <c r="S6421" s="32">
        <f t="shared" si="803"/>
        <v>0</v>
      </c>
      <c r="T6421" s="32">
        <f t="shared" si="804"/>
        <v>0</v>
      </c>
      <c r="U6421" s="32">
        <f t="shared" si="805"/>
        <v>0</v>
      </c>
      <c r="V6421" s="32">
        <f t="shared" si="806"/>
        <v>0</v>
      </c>
      <c r="W6421" s="32">
        <f t="shared" si="807"/>
        <v>0</v>
      </c>
      <c r="X6421" s="32">
        <f t="shared" si="808"/>
        <v>0</v>
      </c>
    </row>
    <row r="6422" spans="1:24" ht="14.25" customHeight="1">
      <c r="A6422" s="33" t="b">
        <f t="shared" si="802"/>
        <v>0</v>
      </c>
      <c r="B6422" s="33">
        <f t="shared" si="809"/>
        <v>6421</v>
      </c>
      <c r="C6422" s="19"/>
      <c r="N6422" s="37"/>
      <c r="O6422" s="37"/>
      <c r="P6422" s="37"/>
      <c r="Q6422" s="37"/>
      <c r="R6422" s="37"/>
      <c r="S6422" s="32">
        <f t="shared" si="803"/>
        <v>0</v>
      </c>
      <c r="T6422" s="32">
        <f t="shared" si="804"/>
        <v>0</v>
      </c>
      <c r="U6422" s="32">
        <f t="shared" si="805"/>
        <v>0</v>
      </c>
      <c r="V6422" s="32">
        <f t="shared" si="806"/>
        <v>0</v>
      </c>
      <c r="W6422" s="32">
        <f t="shared" si="807"/>
        <v>0</v>
      </c>
      <c r="X6422" s="32">
        <f t="shared" si="808"/>
        <v>0</v>
      </c>
    </row>
    <row r="6423" spans="1:24" ht="14.25" customHeight="1">
      <c r="A6423" s="33" t="b">
        <f t="shared" si="802"/>
        <v>0</v>
      </c>
      <c r="B6423" s="33">
        <f t="shared" si="809"/>
        <v>6422</v>
      </c>
      <c r="C6423" s="19"/>
      <c r="N6423" s="37"/>
      <c r="O6423" s="37"/>
      <c r="P6423" s="37"/>
      <c r="Q6423" s="37"/>
      <c r="R6423" s="37"/>
      <c r="S6423" s="32">
        <f t="shared" si="803"/>
        <v>0</v>
      </c>
      <c r="T6423" s="32">
        <f t="shared" si="804"/>
        <v>0</v>
      </c>
      <c r="U6423" s="32">
        <f t="shared" si="805"/>
        <v>0</v>
      </c>
      <c r="V6423" s="32">
        <f t="shared" si="806"/>
        <v>0</v>
      </c>
      <c r="W6423" s="32">
        <f t="shared" si="807"/>
        <v>0</v>
      </c>
      <c r="X6423" s="32">
        <f t="shared" si="808"/>
        <v>0</v>
      </c>
    </row>
    <row r="6424" spans="1:24" ht="14.25" customHeight="1">
      <c r="A6424" s="33" t="b">
        <f t="shared" si="802"/>
        <v>0</v>
      </c>
      <c r="B6424" s="33">
        <f t="shared" si="809"/>
        <v>6423</v>
      </c>
      <c r="C6424" s="19"/>
      <c r="N6424" s="37"/>
      <c r="O6424" s="37"/>
      <c r="P6424" s="37"/>
      <c r="Q6424" s="37"/>
      <c r="R6424" s="37"/>
      <c r="S6424" s="32">
        <f t="shared" si="803"/>
        <v>0</v>
      </c>
      <c r="T6424" s="32">
        <f t="shared" si="804"/>
        <v>0</v>
      </c>
      <c r="U6424" s="32">
        <f t="shared" si="805"/>
        <v>0</v>
      </c>
      <c r="V6424" s="32">
        <f t="shared" si="806"/>
        <v>0</v>
      </c>
      <c r="W6424" s="32">
        <f t="shared" si="807"/>
        <v>0</v>
      </c>
      <c r="X6424" s="32">
        <f t="shared" si="808"/>
        <v>0</v>
      </c>
    </row>
    <row r="6425" spans="1:24" ht="14.25" customHeight="1">
      <c r="A6425" s="33" t="b">
        <f t="shared" si="802"/>
        <v>0</v>
      </c>
      <c r="B6425" s="33">
        <f t="shared" si="809"/>
        <v>6424</v>
      </c>
      <c r="C6425" s="19"/>
      <c r="N6425" s="37"/>
      <c r="O6425" s="37"/>
      <c r="P6425" s="37"/>
      <c r="Q6425" s="37"/>
      <c r="R6425" s="37"/>
      <c r="S6425" s="32">
        <f t="shared" si="803"/>
        <v>0</v>
      </c>
      <c r="T6425" s="32">
        <f t="shared" si="804"/>
        <v>0</v>
      </c>
      <c r="U6425" s="32">
        <f t="shared" si="805"/>
        <v>0</v>
      </c>
      <c r="V6425" s="32">
        <f t="shared" si="806"/>
        <v>0</v>
      </c>
      <c r="W6425" s="32">
        <f t="shared" si="807"/>
        <v>0</v>
      </c>
      <c r="X6425" s="32">
        <f t="shared" si="808"/>
        <v>0</v>
      </c>
    </row>
    <row r="6426" spans="1:24" ht="14.25" customHeight="1">
      <c r="A6426" s="33" t="b">
        <f t="shared" si="802"/>
        <v>0</v>
      </c>
      <c r="B6426" s="33">
        <f t="shared" si="809"/>
        <v>6425</v>
      </c>
      <c r="C6426" s="19"/>
      <c r="N6426" s="37"/>
      <c r="O6426" s="37"/>
      <c r="P6426" s="37"/>
      <c r="Q6426" s="37"/>
      <c r="R6426" s="37"/>
      <c r="S6426" s="32">
        <f t="shared" si="803"/>
        <v>0</v>
      </c>
      <c r="T6426" s="32">
        <f t="shared" si="804"/>
        <v>0</v>
      </c>
      <c r="U6426" s="32">
        <f t="shared" si="805"/>
        <v>0</v>
      </c>
      <c r="V6426" s="32">
        <f t="shared" si="806"/>
        <v>0</v>
      </c>
      <c r="W6426" s="32">
        <f t="shared" si="807"/>
        <v>0</v>
      </c>
      <c r="X6426" s="32">
        <f t="shared" si="808"/>
        <v>0</v>
      </c>
    </row>
    <row r="6427" spans="1:24" ht="14.25" customHeight="1">
      <c r="A6427" s="33" t="b">
        <f t="shared" si="802"/>
        <v>0</v>
      </c>
      <c r="B6427" s="33">
        <f t="shared" si="809"/>
        <v>6426</v>
      </c>
      <c r="C6427" s="19"/>
      <c r="N6427" s="37"/>
      <c r="O6427" s="37"/>
      <c r="P6427" s="37"/>
      <c r="Q6427" s="37"/>
      <c r="R6427" s="37"/>
      <c r="S6427" s="32">
        <f t="shared" si="803"/>
        <v>0</v>
      </c>
      <c r="T6427" s="32">
        <f t="shared" si="804"/>
        <v>0</v>
      </c>
      <c r="U6427" s="32">
        <f t="shared" si="805"/>
        <v>0</v>
      </c>
      <c r="V6427" s="32">
        <f t="shared" si="806"/>
        <v>0</v>
      </c>
      <c r="W6427" s="32">
        <f t="shared" si="807"/>
        <v>0</v>
      </c>
      <c r="X6427" s="32">
        <f t="shared" si="808"/>
        <v>0</v>
      </c>
    </row>
    <row r="6428" spans="1:24" ht="14.25" customHeight="1">
      <c r="A6428" s="33" t="b">
        <f t="shared" si="802"/>
        <v>0</v>
      </c>
      <c r="B6428" s="33">
        <f t="shared" si="809"/>
        <v>6427</v>
      </c>
      <c r="C6428" s="19"/>
      <c r="N6428" s="37"/>
      <c r="O6428" s="37"/>
      <c r="P6428" s="37"/>
      <c r="Q6428" s="37"/>
      <c r="R6428" s="37"/>
      <c r="S6428" s="32">
        <f t="shared" si="803"/>
        <v>0</v>
      </c>
      <c r="T6428" s="32">
        <f t="shared" si="804"/>
        <v>0</v>
      </c>
      <c r="U6428" s="32">
        <f t="shared" si="805"/>
        <v>0</v>
      </c>
      <c r="V6428" s="32">
        <f t="shared" si="806"/>
        <v>0</v>
      </c>
      <c r="W6428" s="32">
        <f t="shared" si="807"/>
        <v>0</v>
      </c>
      <c r="X6428" s="32">
        <f t="shared" si="808"/>
        <v>0</v>
      </c>
    </row>
    <row r="6429" spans="1:24" ht="14.25" customHeight="1">
      <c r="A6429" s="33" t="b">
        <f t="shared" si="802"/>
        <v>0</v>
      </c>
      <c r="B6429" s="33">
        <f t="shared" si="809"/>
        <v>6428</v>
      </c>
      <c r="C6429" s="19"/>
      <c r="N6429" s="37"/>
      <c r="O6429" s="37"/>
      <c r="P6429" s="37"/>
      <c r="Q6429" s="37"/>
      <c r="R6429" s="37"/>
      <c r="S6429" s="32">
        <f t="shared" si="803"/>
        <v>0</v>
      </c>
      <c r="T6429" s="32">
        <f t="shared" si="804"/>
        <v>0</v>
      </c>
      <c r="U6429" s="32">
        <f t="shared" si="805"/>
        <v>0</v>
      </c>
      <c r="V6429" s="32">
        <f t="shared" si="806"/>
        <v>0</v>
      </c>
      <c r="W6429" s="32">
        <f t="shared" si="807"/>
        <v>0</v>
      </c>
      <c r="X6429" s="32">
        <f t="shared" si="808"/>
        <v>0</v>
      </c>
    </row>
    <row r="6430" spans="1:24" ht="14.25" customHeight="1">
      <c r="A6430" s="33" t="b">
        <f t="shared" si="802"/>
        <v>0</v>
      </c>
      <c r="B6430" s="33">
        <f t="shared" si="809"/>
        <v>6429</v>
      </c>
      <c r="C6430" s="19"/>
      <c r="N6430" s="37"/>
      <c r="O6430" s="37"/>
      <c r="P6430" s="37"/>
      <c r="Q6430" s="37"/>
      <c r="R6430" s="37"/>
      <c r="S6430" s="32">
        <f t="shared" si="803"/>
        <v>0</v>
      </c>
      <c r="T6430" s="32">
        <f t="shared" si="804"/>
        <v>0</v>
      </c>
      <c r="U6430" s="32">
        <f t="shared" si="805"/>
        <v>0</v>
      </c>
      <c r="V6430" s="32">
        <f t="shared" si="806"/>
        <v>0</v>
      </c>
      <c r="W6430" s="32">
        <f t="shared" si="807"/>
        <v>0</v>
      </c>
      <c r="X6430" s="32">
        <f t="shared" si="808"/>
        <v>0</v>
      </c>
    </row>
    <row r="6431" spans="1:24" ht="14.25" customHeight="1">
      <c r="A6431" s="33" t="b">
        <f t="shared" si="802"/>
        <v>0</v>
      </c>
      <c r="B6431" s="33">
        <f t="shared" si="809"/>
        <v>6430</v>
      </c>
      <c r="C6431" s="19"/>
      <c r="N6431" s="37"/>
      <c r="O6431" s="37"/>
      <c r="P6431" s="37"/>
      <c r="Q6431" s="37"/>
      <c r="R6431" s="37"/>
      <c r="S6431" s="32">
        <f t="shared" si="803"/>
        <v>0</v>
      </c>
      <c r="T6431" s="32">
        <f t="shared" si="804"/>
        <v>0</v>
      </c>
      <c r="U6431" s="32">
        <f t="shared" si="805"/>
        <v>0</v>
      </c>
      <c r="V6431" s="32">
        <f t="shared" si="806"/>
        <v>0</v>
      </c>
      <c r="W6431" s="32">
        <f t="shared" si="807"/>
        <v>0</v>
      </c>
      <c r="X6431" s="32">
        <f t="shared" si="808"/>
        <v>0</v>
      </c>
    </row>
    <row r="6432" spans="1:24" ht="14.25" customHeight="1">
      <c r="A6432" s="33" t="b">
        <f t="shared" si="802"/>
        <v>0</v>
      </c>
      <c r="B6432" s="33">
        <f t="shared" si="809"/>
        <v>6431</v>
      </c>
      <c r="C6432" s="19"/>
      <c r="N6432" s="37"/>
      <c r="O6432" s="37"/>
      <c r="P6432" s="37"/>
      <c r="Q6432" s="37"/>
      <c r="R6432" s="37"/>
      <c r="S6432" s="32">
        <f t="shared" si="803"/>
        <v>0</v>
      </c>
      <c r="T6432" s="32">
        <f t="shared" si="804"/>
        <v>0</v>
      </c>
      <c r="U6432" s="32">
        <f t="shared" si="805"/>
        <v>0</v>
      </c>
      <c r="V6432" s="32">
        <f t="shared" si="806"/>
        <v>0</v>
      </c>
      <c r="W6432" s="32">
        <f t="shared" si="807"/>
        <v>0</v>
      </c>
      <c r="X6432" s="32">
        <f t="shared" si="808"/>
        <v>0</v>
      </c>
    </row>
    <row r="6433" spans="1:24" ht="14.25" customHeight="1">
      <c r="A6433" s="33" t="b">
        <f t="shared" si="802"/>
        <v>0</v>
      </c>
      <c r="B6433" s="33">
        <f t="shared" si="809"/>
        <v>6432</v>
      </c>
      <c r="C6433" s="19"/>
      <c r="N6433" s="37"/>
      <c r="O6433" s="37"/>
      <c r="P6433" s="37"/>
      <c r="Q6433" s="37"/>
      <c r="R6433" s="37"/>
      <c r="S6433" s="32">
        <f t="shared" si="803"/>
        <v>0</v>
      </c>
      <c r="T6433" s="32">
        <f t="shared" si="804"/>
        <v>0</v>
      </c>
      <c r="U6433" s="32">
        <f t="shared" si="805"/>
        <v>0</v>
      </c>
      <c r="V6433" s="32">
        <f t="shared" si="806"/>
        <v>0</v>
      </c>
      <c r="W6433" s="32">
        <f t="shared" si="807"/>
        <v>0</v>
      </c>
      <c r="X6433" s="32">
        <f t="shared" si="808"/>
        <v>0</v>
      </c>
    </row>
    <row r="6434" spans="1:24" ht="14.25" customHeight="1">
      <c r="A6434" s="33" t="b">
        <f t="shared" si="802"/>
        <v>0</v>
      </c>
      <c r="B6434" s="33">
        <f t="shared" si="809"/>
        <v>6433</v>
      </c>
      <c r="C6434" s="19"/>
      <c r="N6434" s="37"/>
      <c r="O6434" s="37"/>
      <c r="P6434" s="37"/>
      <c r="Q6434" s="37"/>
      <c r="R6434" s="37"/>
      <c r="S6434" s="32">
        <f t="shared" si="803"/>
        <v>0</v>
      </c>
      <c r="T6434" s="32">
        <f t="shared" si="804"/>
        <v>0</v>
      </c>
      <c r="U6434" s="32">
        <f t="shared" si="805"/>
        <v>0</v>
      </c>
      <c r="V6434" s="32">
        <f t="shared" si="806"/>
        <v>0</v>
      </c>
      <c r="W6434" s="32">
        <f t="shared" si="807"/>
        <v>0</v>
      </c>
      <c r="X6434" s="32">
        <f t="shared" si="808"/>
        <v>0</v>
      </c>
    </row>
    <row r="6435" spans="1:24" ht="14.25" customHeight="1">
      <c r="A6435" s="33" t="b">
        <f t="shared" si="802"/>
        <v>0</v>
      </c>
      <c r="B6435" s="33">
        <f t="shared" si="809"/>
        <v>6434</v>
      </c>
      <c r="C6435" s="18"/>
      <c r="N6435" s="37"/>
      <c r="O6435" s="37"/>
      <c r="P6435" s="37"/>
      <c r="Q6435" s="37"/>
      <c r="R6435" s="37"/>
      <c r="S6435" s="32">
        <f t="shared" si="803"/>
        <v>0</v>
      </c>
      <c r="T6435" s="32">
        <f t="shared" si="804"/>
        <v>0</v>
      </c>
      <c r="U6435" s="32">
        <f t="shared" si="805"/>
        <v>0</v>
      </c>
      <c r="V6435" s="32">
        <f t="shared" si="806"/>
        <v>0</v>
      </c>
      <c r="W6435" s="32">
        <f t="shared" si="807"/>
        <v>0</v>
      </c>
      <c r="X6435" s="32">
        <f t="shared" si="808"/>
        <v>0</v>
      </c>
    </row>
    <row r="6436" spans="1:24" ht="14.25" customHeight="1">
      <c r="A6436" s="33" t="b">
        <f t="shared" si="802"/>
        <v>0</v>
      </c>
      <c r="B6436" s="33">
        <f t="shared" si="809"/>
        <v>6435</v>
      </c>
      <c r="C6436" s="19"/>
      <c r="N6436" s="37"/>
      <c r="O6436" s="37"/>
      <c r="P6436" s="37"/>
      <c r="Q6436" s="37"/>
      <c r="R6436" s="37"/>
      <c r="S6436" s="32">
        <f t="shared" si="803"/>
        <v>0</v>
      </c>
      <c r="T6436" s="32">
        <f t="shared" si="804"/>
        <v>0</v>
      </c>
      <c r="U6436" s="32">
        <f t="shared" si="805"/>
        <v>0</v>
      </c>
      <c r="V6436" s="32">
        <f t="shared" si="806"/>
        <v>0</v>
      </c>
      <c r="W6436" s="32">
        <f t="shared" si="807"/>
        <v>0</v>
      </c>
      <c r="X6436" s="32">
        <f t="shared" si="808"/>
        <v>0</v>
      </c>
    </row>
    <row r="6437" spans="1:24" ht="14.25" customHeight="1">
      <c r="A6437" s="33" t="b">
        <f t="shared" si="802"/>
        <v>0</v>
      </c>
      <c r="B6437" s="33">
        <f t="shared" si="809"/>
        <v>6436</v>
      </c>
      <c r="C6437" s="19"/>
      <c r="N6437" s="37"/>
      <c r="O6437" s="37"/>
      <c r="P6437" s="37"/>
      <c r="Q6437" s="37"/>
      <c r="R6437" s="37"/>
      <c r="S6437" s="32">
        <f t="shared" si="803"/>
        <v>0</v>
      </c>
      <c r="T6437" s="32">
        <f t="shared" si="804"/>
        <v>0</v>
      </c>
      <c r="U6437" s="32">
        <f t="shared" si="805"/>
        <v>0</v>
      </c>
      <c r="V6437" s="32">
        <f t="shared" si="806"/>
        <v>0</v>
      </c>
      <c r="W6437" s="32">
        <f t="shared" si="807"/>
        <v>0</v>
      </c>
      <c r="X6437" s="32">
        <f t="shared" si="808"/>
        <v>0</v>
      </c>
    </row>
    <row r="6438" spans="1:24" ht="14.25" customHeight="1">
      <c r="A6438" s="33" t="b">
        <f t="shared" si="802"/>
        <v>0</v>
      </c>
      <c r="B6438" s="33">
        <f t="shared" si="809"/>
        <v>6437</v>
      </c>
      <c r="C6438" s="19"/>
      <c r="N6438" s="37"/>
      <c r="O6438" s="37"/>
      <c r="P6438" s="37"/>
      <c r="Q6438" s="37"/>
      <c r="R6438" s="37"/>
      <c r="S6438" s="32">
        <f t="shared" si="803"/>
        <v>0</v>
      </c>
      <c r="T6438" s="32">
        <f t="shared" si="804"/>
        <v>0</v>
      </c>
      <c r="U6438" s="32">
        <f t="shared" si="805"/>
        <v>0</v>
      </c>
      <c r="V6438" s="32">
        <f t="shared" si="806"/>
        <v>0</v>
      </c>
      <c r="W6438" s="32">
        <f t="shared" si="807"/>
        <v>0</v>
      </c>
      <c r="X6438" s="32">
        <f t="shared" si="808"/>
        <v>0</v>
      </c>
    </row>
    <row r="6439" spans="1:24" ht="14.25" customHeight="1">
      <c r="A6439" s="33" t="b">
        <f t="shared" si="802"/>
        <v>0</v>
      </c>
      <c r="B6439" s="33">
        <f t="shared" si="809"/>
        <v>6438</v>
      </c>
      <c r="C6439" s="19"/>
      <c r="N6439" s="37"/>
      <c r="O6439" s="37"/>
      <c r="P6439" s="37"/>
      <c r="Q6439" s="37"/>
      <c r="R6439" s="37"/>
      <c r="S6439" s="32">
        <f t="shared" si="803"/>
        <v>0</v>
      </c>
      <c r="T6439" s="32">
        <f t="shared" si="804"/>
        <v>0</v>
      </c>
      <c r="U6439" s="32">
        <f t="shared" si="805"/>
        <v>0</v>
      </c>
      <c r="V6439" s="32">
        <f t="shared" si="806"/>
        <v>0</v>
      </c>
      <c r="W6439" s="32">
        <f t="shared" si="807"/>
        <v>0</v>
      </c>
      <c r="X6439" s="32">
        <f t="shared" si="808"/>
        <v>0</v>
      </c>
    </row>
    <row r="6440" spans="1:24" ht="14.25" customHeight="1">
      <c r="A6440" s="33" t="b">
        <f t="shared" si="802"/>
        <v>0</v>
      </c>
      <c r="B6440" s="33">
        <f t="shared" si="809"/>
        <v>6439</v>
      </c>
      <c r="C6440" s="19"/>
      <c r="N6440" s="37"/>
      <c r="O6440" s="37"/>
      <c r="P6440" s="37"/>
      <c r="Q6440" s="37"/>
      <c r="R6440" s="37"/>
      <c r="S6440" s="32">
        <f t="shared" si="803"/>
        <v>0</v>
      </c>
      <c r="T6440" s="32">
        <f t="shared" si="804"/>
        <v>0</v>
      </c>
      <c r="U6440" s="32">
        <f t="shared" si="805"/>
        <v>0</v>
      </c>
      <c r="V6440" s="32">
        <f t="shared" si="806"/>
        <v>0</v>
      </c>
      <c r="W6440" s="32">
        <f t="shared" si="807"/>
        <v>0</v>
      </c>
      <c r="X6440" s="32">
        <f t="shared" si="808"/>
        <v>0</v>
      </c>
    </row>
    <row r="6441" spans="1:24" ht="14.25" customHeight="1">
      <c r="A6441" s="33" t="b">
        <f t="shared" si="802"/>
        <v>0</v>
      </c>
      <c r="B6441" s="33">
        <f t="shared" si="809"/>
        <v>6440</v>
      </c>
      <c r="C6441" s="19"/>
      <c r="N6441" s="37"/>
      <c r="O6441" s="37"/>
      <c r="P6441" s="37"/>
      <c r="Q6441" s="37"/>
      <c r="R6441" s="37"/>
      <c r="S6441" s="32">
        <f t="shared" si="803"/>
        <v>0</v>
      </c>
      <c r="T6441" s="32">
        <f t="shared" si="804"/>
        <v>0</v>
      </c>
      <c r="U6441" s="32">
        <f t="shared" si="805"/>
        <v>0</v>
      </c>
      <c r="V6441" s="32">
        <f t="shared" si="806"/>
        <v>0</v>
      </c>
      <c r="W6441" s="32">
        <f t="shared" si="807"/>
        <v>0</v>
      </c>
      <c r="X6441" s="32">
        <f t="shared" si="808"/>
        <v>0</v>
      </c>
    </row>
    <row r="6442" spans="1:24" ht="14.25" customHeight="1">
      <c r="A6442" s="33" t="b">
        <f t="shared" si="802"/>
        <v>0</v>
      </c>
      <c r="B6442" s="33">
        <f t="shared" si="809"/>
        <v>6441</v>
      </c>
      <c r="C6442" s="19"/>
      <c r="N6442" s="37"/>
      <c r="O6442" s="37"/>
      <c r="P6442" s="37"/>
      <c r="Q6442" s="37"/>
      <c r="R6442" s="37"/>
      <c r="S6442" s="32">
        <f t="shared" si="803"/>
        <v>0</v>
      </c>
      <c r="T6442" s="32">
        <f t="shared" si="804"/>
        <v>0</v>
      </c>
      <c r="U6442" s="32">
        <f t="shared" si="805"/>
        <v>0</v>
      </c>
      <c r="V6442" s="32">
        <f t="shared" si="806"/>
        <v>0</v>
      </c>
      <c r="W6442" s="32">
        <f t="shared" si="807"/>
        <v>0</v>
      </c>
      <c r="X6442" s="32">
        <f t="shared" si="808"/>
        <v>0</v>
      </c>
    </row>
    <row r="6443" spans="1:24" ht="14.25" customHeight="1">
      <c r="A6443" s="33" t="b">
        <f t="shared" si="802"/>
        <v>0</v>
      </c>
      <c r="B6443" s="33">
        <f t="shared" si="809"/>
        <v>6442</v>
      </c>
      <c r="C6443" s="19"/>
      <c r="N6443" s="37"/>
      <c r="O6443" s="37"/>
      <c r="P6443" s="37"/>
      <c r="Q6443" s="37"/>
      <c r="R6443" s="37"/>
      <c r="S6443" s="32">
        <f t="shared" si="803"/>
        <v>0</v>
      </c>
      <c r="T6443" s="32">
        <f t="shared" si="804"/>
        <v>0</v>
      </c>
      <c r="U6443" s="32">
        <f t="shared" si="805"/>
        <v>0</v>
      </c>
      <c r="V6443" s="32">
        <f t="shared" si="806"/>
        <v>0</v>
      </c>
      <c r="W6443" s="32">
        <f t="shared" si="807"/>
        <v>0</v>
      </c>
      <c r="X6443" s="32">
        <f t="shared" si="808"/>
        <v>0</v>
      </c>
    </row>
    <row r="6444" spans="1:24" ht="14.25" customHeight="1">
      <c r="A6444" s="33" t="b">
        <f t="shared" si="802"/>
        <v>0</v>
      </c>
      <c r="B6444" s="33">
        <f t="shared" si="809"/>
        <v>6443</v>
      </c>
      <c r="C6444" s="19"/>
      <c r="N6444" s="37"/>
      <c r="O6444" s="37"/>
      <c r="P6444" s="37"/>
      <c r="Q6444" s="37"/>
      <c r="R6444" s="37"/>
      <c r="S6444" s="32">
        <f t="shared" si="803"/>
        <v>0</v>
      </c>
      <c r="T6444" s="32">
        <f t="shared" si="804"/>
        <v>0</v>
      </c>
      <c r="U6444" s="32">
        <f t="shared" si="805"/>
        <v>0</v>
      </c>
      <c r="V6444" s="32">
        <f t="shared" si="806"/>
        <v>0</v>
      </c>
      <c r="W6444" s="32">
        <f t="shared" si="807"/>
        <v>0</v>
      </c>
      <c r="X6444" s="32">
        <f t="shared" si="808"/>
        <v>0</v>
      </c>
    </row>
    <row r="6445" spans="1:24" ht="14.25" customHeight="1">
      <c r="A6445" s="33" t="b">
        <f t="shared" si="802"/>
        <v>0</v>
      </c>
      <c r="B6445" s="33">
        <f t="shared" si="809"/>
        <v>6444</v>
      </c>
      <c r="C6445" s="19"/>
      <c r="N6445" s="37"/>
      <c r="O6445" s="37"/>
      <c r="P6445" s="37"/>
      <c r="Q6445" s="37"/>
      <c r="R6445" s="37"/>
      <c r="S6445" s="32">
        <f t="shared" si="803"/>
        <v>0</v>
      </c>
      <c r="T6445" s="32">
        <f t="shared" si="804"/>
        <v>0</v>
      </c>
      <c r="U6445" s="32">
        <f t="shared" si="805"/>
        <v>0</v>
      </c>
      <c r="V6445" s="32">
        <f t="shared" si="806"/>
        <v>0</v>
      </c>
      <c r="W6445" s="32">
        <f t="shared" si="807"/>
        <v>0</v>
      </c>
      <c r="X6445" s="32">
        <f t="shared" si="808"/>
        <v>0</v>
      </c>
    </row>
    <row r="6446" spans="1:24" ht="14.25" customHeight="1">
      <c r="A6446" s="33" t="b">
        <f t="shared" si="802"/>
        <v>0</v>
      </c>
      <c r="B6446" s="33">
        <f t="shared" si="809"/>
        <v>6445</v>
      </c>
      <c r="C6446" s="19"/>
      <c r="N6446" s="37"/>
      <c r="O6446" s="37"/>
      <c r="P6446" s="37"/>
      <c r="Q6446" s="37"/>
      <c r="R6446" s="37"/>
      <c r="S6446" s="32">
        <f t="shared" si="803"/>
        <v>0</v>
      </c>
      <c r="T6446" s="32">
        <f t="shared" si="804"/>
        <v>0</v>
      </c>
      <c r="U6446" s="32">
        <f t="shared" si="805"/>
        <v>0</v>
      </c>
      <c r="V6446" s="32">
        <f t="shared" si="806"/>
        <v>0</v>
      </c>
      <c r="W6446" s="32">
        <f t="shared" si="807"/>
        <v>0</v>
      </c>
      <c r="X6446" s="32">
        <f t="shared" si="808"/>
        <v>0</v>
      </c>
    </row>
    <row r="6447" spans="1:24" ht="14.25" customHeight="1">
      <c r="A6447" s="33" t="b">
        <f t="shared" si="802"/>
        <v>0</v>
      </c>
      <c r="B6447" s="33">
        <f t="shared" si="809"/>
        <v>6446</v>
      </c>
      <c r="C6447" s="19"/>
      <c r="N6447" s="37"/>
      <c r="O6447" s="37"/>
      <c r="P6447" s="37"/>
      <c r="Q6447" s="37"/>
      <c r="R6447" s="37"/>
      <c r="S6447" s="32">
        <f t="shared" si="803"/>
        <v>0</v>
      </c>
      <c r="T6447" s="32">
        <f t="shared" si="804"/>
        <v>0</v>
      </c>
      <c r="U6447" s="32">
        <f t="shared" si="805"/>
        <v>0</v>
      </c>
      <c r="V6447" s="32">
        <f t="shared" si="806"/>
        <v>0</v>
      </c>
      <c r="W6447" s="32">
        <f t="shared" si="807"/>
        <v>0</v>
      </c>
      <c r="X6447" s="32">
        <f t="shared" si="808"/>
        <v>0</v>
      </c>
    </row>
    <row r="6448" spans="1:24" ht="14.25" customHeight="1">
      <c r="A6448" s="33" t="b">
        <f t="shared" si="802"/>
        <v>0</v>
      </c>
      <c r="B6448" s="33">
        <f t="shared" si="809"/>
        <v>6447</v>
      </c>
      <c r="C6448" s="19"/>
      <c r="N6448" s="37"/>
      <c r="O6448" s="37"/>
      <c r="P6448" s="37"/>
      <c r="Q6448" s="37"/>
      <c r="R6448" s="37"/>
      <c r="S6448" s="32">
        <f t="shared" si="803"/>
        <v>0</v>
      </c>
      <c r="T6448" s="32">
        <f t="shared" si="804"/>
        <v>0</v>
      </c>
      <c r="U6448" s="32">
        <f t="shared" si="805"/>
        <v>0</v>
      </c>
      <c r="V6448" s="32">
        <f t="shared" si="806"/>
        <v>0</v>
      </c>
      <c r="W6448" s="32">
        <f t="shared" si="807"/>
        <v>0</v>
      </c>
      <c r="X6448" s="32">
        <f t="shared" si="808"/>
        <v>0</v>
      </c>
    </row>
    <row r="6449" spans="1:24" ht="14.25" customHeight="1">
      <c r="A6449" s="33" t="b">
        <f t="shared" si="802"/>
        <v>0</v>
      </c>
      <c r="B6449" s="33">
        <f t="shared" si="809"/>
        <v>6448</v>
      </c>
      <c r="C6449" s="19"/>
      <c r="N6449" s="37"/>
      <c r="O6449" s="37"/>
      <c r="P6449" s="37"/>
      <c r="Q6449" s="37"/>
      <c r="R6449" s="37"/>
      <c r="S6449" s="32">
        <f t="shared" si="803"/>
        <v>0</v>
      </c>
      <c r="T6449" s="32">
        <f t="shared" si="804"/>
        <v>0</v>
      </c>
      <c r="U6449" s="32">
        <f t="shared" si="805"/>
        <v>0</v>
      </c>
      <c r="V6449" s="32">
        <f t="shared" si="806"/>
        <v>0</v>
      </c>
      <c r="W6449" s="32">
        <f t="shared" si="807"/>
        <v>0</v>
      </c>
      <c r="X6449" s="32">
        <f t="shared" si="808"/>
        <v>0</v>
      </c>
    </row>
    <row r="6450" spans="1:24" ht="14.25" customHeight="1">
      <c r="A6450" s="33" t="b">
        <f t="shared" si="802"/>
        <v>0</v>
      </c>
      <c r="B6450" s="33">
        <f t="shared" si="809"/>
        <v>6449</v>
      </c>
      <c r="C6450" s="19"/>
      <c r="N6450" s="37"/>
      <c r="O6450" s="37"/>
      <c r="P6450" s="37"/>
      <c r="Q6450" s="37"/>
      <c r="R6450" s="37"/>
      <c r="S6450" s="32">
        <f t="shared" si="803"/>
        <v>0</v>
      </c>
      <c r="T6450" s="32">
        <f t="shared" si="804"/>
        <v>0</v>
      </c>
      <c r="U6450" s="32">
        <f t="shared" si="805"/>
        <v>0</v>
      </c>
      <c r="V6450" s="32">
        <f t="shared" si="806"/>
        <v>0</v>
      </c>
      <c r="W6450" s="32">
        <f t="shared" si="807"/>
        <v>0</v>
      </c>
      <c r="X6450" s="32">
        <f t="shared" si="808"/>
        <v>0</v>
      </c>
    </row>
    <row r="6451" spans="1:24" ht="14.25" customHeight="1">
      <c r="A6451" s="33" t="b">
        <f t="shared" si="802"/>
        <v>0</v>
      </c>
      <c r="B6451" s="33">
        <f t="shared" si="809"/>
        <v>6450</v>
      </c>
      <c r="C6451" s="19"/>
      <c r="N6451" s="37"/>
      <c r="O6451" s="37"/>
      <c r="P6451" s="37"/>
      <c r="Q6451" s="37"/>
      <c r="R6451" s="37"/>
      <c r="S6451" s="32">
        <f t="shared" si="803"/>
        <v>0</v>
      </c>
      <c r="T6451" s="32">
        <f t="shared" si="804"/>
        <v>0</v>
      </c>
      <c r="U6451" s="32">
        <f t="shared" si="805"/>
        <v>0</v>
      </c>
      <c r="V6451" s="32">
        <f t="shared" si="806"/>
        <v>0</v>
      </c>
      <c r="W6451" s="32">
        <f t="shared" si="807"/>
        <v>0</v>
      </c>
      <c r="X6451" s="32">
        <f t="shared" si="808"/>
        <v>0</v>
      </c>
    </row>
    <row r="6452" spans="1:24" ht="14.25" customHeight="1">
      <c r="A6452" s="33" t="b">
        <f t="shared" si="802"/>
        <v>0</v>
      </c>
      <c r="B6452" s="33">
        <f t="shared" si="809"/>
        <v>6451</v>
      </c>
      <c r="C6452" s="19"/>
      <c r="N6452" s="37"/>
      <c r="O6452" s="37"/>
      <c r="P6452" s="37"/>
      <c r="Q6452" s="37"/>
      <c r="R6452" s="37"/>
      <c r="S6452" s="32">
        <f t="shared" si="803"/>
        <v>0</v>
      </c>
      <c r="T6452" s="32">
        <f t="shared" si="804"/>
        <v>0</v>
      </c>
      <c r="U6452" s="32">
        <f t="shared" si="805"/>
        <v>0</v>
      </c>
      <c r="V6452" s="32">
        <f t="shared" si="806"/>
        <v>0</v>
      </c>
      <c r="W6452" s="32">
        <f t="shared" si="807"/>
        <v>0</v>
      </c>
      <c r="X6452" s="32">
        <f t="shared" si="808"/>
        <v>0</v>
      </c>
    </row>
    <row r="6453" spans="1:24" ht="14.25" customHeight="1">
      <c r="A6453" s="33" t="b">
        <f t="shared" si="802"/>
        <v>0</v>
      </c>
      <c r="B6453" s="33">
        <f t="shared" si="809"/>
        <v>6452</v>
      </c>
      <c r="C6453" s="19"/>
      <c r="N6453" s="37"/>
      <c r="O6453" s="37"/>
      <c r="P6453" s="37"/>
      <c r="Q6453" s="37"/>
      <c r="R6453" s="37"/>
      <c r="S6453" s="32">
        <f t="shared" si="803"/>
        <v>0</v>
      </c>
      <c r="T6453" s="32">
        <f t="shared" si="804"/>
        <v>0</v>
      </c>
      <c r="U6453" s="32">
        <f t="shared" si="805"/>
        <v>0</v>
      </c>
      <c r="V6453" s="32">
        <f t="shared" si="806"/>
        <v>0</v>
      </c>
      <c r="W6453" s="32">
        <f t="shared" si="807"/>
        <v>0</v>
      </c>
      <c r="X6453" s="32">
        <f t="shared" si="808"/>
        <v>0</v>
      </c>
    </row>
    <row r="6454" spans="1:24" ht="14.25" customHeight="1">
      <c r="A6454" s="33" t="b">
        <f t="shared" si="802"/>
        <v>0</v>
      </c>
      <c r="B6454" s="33">
        <f t="shared" si="809"/>
        <v>6453</v>
      </c>
      <c r="C6454" s="19"/>
      <c r="N6454" s="37"/>
      <c r="O6454" s="37"/>
      <c r="P6454" s="37"/>
      <c r="Q6454" s="37"/>
      <c r="R6454" s="37"/>
      <c r="S6454" s="32">
        <f t="shared" si="803"/>
        <v>0</v>
      </c>
      <c r="T6454" s="32">
        <f t="shared" si="804"/>
        <v>0</v>
      </c>
      <c r="U6454" s="32">
        <f t="shared" si="805"/>
        <v>0</v>
      </c>
      <c r="V6454" s="32">
        <f t="shared" si="806"/>
        <v>0</v>
      </c>
      <c r="W6454" s="32">
        <f t="shared" si="807"/>
        <v>0</v>
      </c>
      <c r="X6454" s="32">
        <f t="shared" si="808"/>
        <v>0</v>
      </c>
    </row>
    <row r="6455" spans="1:24" ht="14.25" customHeight="1">
      <c r="A6455" s="33" t="b">
        <f t="shared" si="802"/>
        <v>0</v>
      </c>
      <c r="B6455" s="33">
        <f t="shared" si="809"/>
        <v>6454</v>
      </c>
      <c r="C6455" s="18"/>
      <c r="N6455" s="37"/>
      <c r="O6455" s="37"/>
      <c r="P6455" s="37"/>
      <c r="Q6455" s="37"/>
      <c r="R6455" s="37"/>
      <c r="S6455" s="32">
        <f t="shared" si="803"/>
        <v>0</v>
      </c>
      <c r="T6455" s="32">
        <f t="shared" si="804"/>
        <v>0</v>
      </c>
      <c r="U6455" s="32">
        <f t="shared" si="805"/>
        <v>0</v>
      </c>
      <c r="V6455" s="32">
        <f t="shared" si="806"/>
        <v>0</v>
      </c>
      <c r="W6455" s="32">
        <f t="shared" si="807"/>
        <v>0</v>
      </c>
      <c r="X6455" s="32">
        <f t="shared" si="808"/>
        <v>0</v>
      </c>
    </row>
    <row r="6456" spans="1:24" ht="14.25" customHeight="1">
      <c r="A6456" s="33" t="b">
        <f t="shared" si="802"/>
        <v>0</v>
      </c>
      <c r="B6456" s="33">
        <f t="shared" si="809"/>
        <v>6455</v>
      </c>
      <c r="C6456" s="19"/>
      <c r="N6456" s="37"/>
      <c r="O6456" s="37"/>
      <c r="P6456" s="37"/>
      <c r="Q6456" s="37"/>
      <c r="R6456" s="37"/>
      <c r="S6456" s="32">
        <f t="shared" si="803"/>
        <v>0</v>
      </c>
      <c r="T6456" s="32">
        <f t="shared" si="804"/>
        <v>0</v>
      </c>
      <c r="U6456" s="32">
        <f t="shared" si="805"/>
        <v>0</v>
      </c>
      <c r="V6456" s="32">
        <f t="shared" si="806"/>
        <v>0</v>
      </c>
      <c r="W6456" s="32">
        <f t="shared" si="807"/>
        <v>0</v>
      </c>
      <c r="X6456" s="32">
        <f t="shared" si="808"/>
        <v>0</v>
      </c>
    </row>
    <row r="6457" spans="1:24" ht="14.25" customHeight="1">
      <c r="A6457" s="33" t="b">
        <f t="shared" si="802"/>
        <v>0</v>
      </c>
      <c r="B6457" s="33">
        <f t="shared" si="809"/>
        <v>6456</v>
      </c>
      <c r="C6457" s="19"/>
      <c r="N6457" s="37"/>
      <c r="O6457" s="37"/>
      <c r="P6457" s="37"/>
      <c r="Q6457" s="37"/>
      <c r="R6457" s="37"/>
      <c r="S6457" s="32">
        <f t="shared" si="803"/>
        <v>0</v>
      </c>
      <c r="T6457" s="32">
        <f t="shared" si="804"/>
        <v>0</v>
      </c>
      <c r="U6457" s="32">
        <f t="shared" si="805"/>
        <v>0</v>
      </c>
      <c r="V6457" s="32">
        <f t="shared" si="806"/>
        <v>0</v>
      </c>
      <c r="W6457" s="32">
        <f t="shared" si="807"/>
        <v>0</v>
      </c>
      <c r="X6457" s="32">
        <f t="shared" si="808"/>
        <v>0</v>
      </c>
    </row>
    <row r="6458" spans="1:24" ht="14.25" customHeight="1">
      <c r="A6458" s="33" t="b">
        <f t="shared" si="802"/>
        <v>0</v>
      </c>
      <c r="B6458" s="33">
        <f t="shared" si="809"/>
        <v>6457</v>
      </c>
      <c r="C6458" s="19"/>
      <c r="N6458" s="37"/>
      <c r="O6458" s="37"/>
      <c r="P6458" s="37"/>
      <c r="Q6458" s="37"/>
      <c r="R6458" s="37"/>
      <c r="S6458" s="32">
        <f t="shared" si="803"/>
        <v>0</v>
      </c>
      <c r="T6458" s="32">
        <f t="shared" si="804"/>
        <v>0</v>
      </c>
      <c r="U6458" s="32">
        <f t="shared" si="805"/>
        <v>0</v>
      </c>
      <c r="V6458" s="32">
        <f t="shared" si="806"/>
        <v>0</v>
      </c>
      <c r="W6458" s="32">
        <f t="shared" si="807"/>
        <v>0</v>
      </c>
      <c r="X6458" s="32">
        <f t="shared" si="808"/>
        <v>0</v>
      </c>
    </row>
    <row r="6459" spans="1:24" ht="14.25" customHeight="1">
      <c r="A6459" s="33" t="b">
        <f t="shared" si="802"/>
        <v>0</v>
      </c>
      <c r="B6459" s="33">
        <f t="shared" si="809"/>
        <v>6458</v>
      </c>
      <c r="C6459" s="19"/>
      <c r="N6459" s="37"/>
      <c r="O6459" s="37"/>
      <c r="P6459" s="37"/>
      <c r="Q6459" s="37"/>
      <c r="R6459" s="37"/>
      <c r="S6459" s="32">
        <f t="shared" si="803"/>
        <v>0</v>
      </c>
      <c r="T6459" s="32">
        <f t="shared" si="804"/>
        <v>0</v>
      </c>
      <c r="U6459" s="32">
        <f t="shared" si="805"/>
        <v>0</v>
      </c>
      <c r="V6459" s="32">
        <f t="shared" si="806"/>
        <v>0</v>
      </c>
      <c r="W6459" s="32">
        <f t="shared" si="807"/>
        <v>0</v>
      </c>
      <c r="X6459" s="32">
        <f t="shared" si="808"/>
        <v>0</v>
      </c>
    </row>
    <row r="6460" spans="1:24" ht="14.25" customHeight="1">
      <c r="A6460" s="33" t="b">
        <f t="shared" si="802"/>
        <v>0</v>
      </c>
      <c r="B6460" s="33">
        <f t="shared" si="809"/>
        <v>6459</v>
      </c>
      <c r="C6460" s="19"/>
      <c r="N6460" s="37"/>
      <c r="O6460" s="37"/>
      <c r="P6460" s="37"/>
      <c r="Q6460" s="37"/>
      <c r="R6460" s="37"/>
      <c r="S6460" s="32">
        <f t="shared" si="803"/>
        <v>0</v>
      </c>
      <c r="T6460" s="32">
        <f t="shared" si="804"/>
        <v>0</v>
      </c>
      <c r="U6460" s="32">
        <f t="shared" si="805"/>
        <v>0</v>
      </c>
      <c r="V6460" s="32">
        <f t="shared" si="806"/>
        <v>0</v>
      </c>
      <c r="W6460" s="32">
        <f t="shared" si="807"/>
        <v>0</v>
      </c>
      <c r="X6460" s="32">
        <f t="shared" si="808"/>
        <v>0</v>
      </c>
    </row>
    <row r="6461" spans="1:24" ht="14.25" customHeight="1">
      <c r="A6461" s="33" t="b">
        <f t="shared" si="802"/>
        <v>0</v>
      </c>
      <c r="B6461" s="33">
        <f t="shared" si="809"/>
        <v>6460</v>
      </c>
      <c r="C6461" s="19"/>
      <c r="N6461" s="37"/>
      <c r="O6461" s="37"/>
      <c r="P6461" s="37"/>
      <c r="Q6461" s="37"/>
      <c r="R6461" s="37"/>
      <c r="S6461" s="32">
        <f t="shared" si="803"/>
        <v>0</v>
      </c>
      <c r="T6461" s="32">
        <f t="shared" si="804"/>
        <v>0</v>
      </c>
      <c r="U6461" s="32">
        <f t="shared" si="805"/>
        <v>0</v>
      </c>
      <c r="V6461" s="32">
        <f t="shared" si="806"/>
        <v>0</v>
      </c>
      <c r="W6461" s="32">
        <f t="shared" si="807"/>
        <v>0</v>
      </c>
      <c r="X6461" s="32">
        <f t="shared" si="808"/>
        <v>0</v>
      </c>
    </row>
    <row r="6462" spans="1:24" ht="14.25" customHeight="1">
      <c r="A6462" s="33" t="b">
        <f t="shared" si="802"/>
        <v>0</v>
      </c>
      <c r="B6462" s="33">
        <f t="shared" si="809"/>
        <v>6461</v>
      </c>
      <c r="C6462" s="19"/>
      <c r="N6462" s="37"/>
      <c r="O6462" s="37"/>
      <c r="P6462" s="37"/>
      <c r="Q6462" s="37"/>
      <c r="R6462" s="37"/>
      <c r="S6462" s="32">
        <f t="shared" si="803"/>
        <v>0</v>
      </c>
      <c r="T6462" s="32">
        <f t="shared" si="804"/>
        <v>0</v>
      </c>
      <c r="U6462" s="32">
        <f t="shared" si="805"/>
        <v>0</v>
      </c>
      <c r="V6462" s="32">
        <f t="shared" si="806"/>
        <v>0</v>
      </c>
      <c r="W6462" s="32">
        <f t="shared" si="807"/>
        <v>0</v>
      </c>
      <c r="X6462" s="32">
        <f t="shared" si="808"/>
        <v>0</v>
      </c>
    </row>
    <row r="6463" spans="1:24" ht="14.25" customHeight="1">
      <c r="A6463" s="33" t="b">
        <f t="shared" si="802"/>
        <v>0</v>
      </c>
      <c r="B6463" s="33">
        <f t="shared" si="809"/>
        <v>6462</v>
      </c>
      <c r="C6463" s="19"/>
      <c r="N6463" s="37"/>
      <c r="O6463" s="37"/>
      <c r="P6463" s="37"/>
      <c r="Q6463" s="37"/>
      <c r="R6463" s="37"/>
      <c r="S6463" s="32">
        <f t="shared" si="803"/>
        <v>0</v>
      </c>
      <c r="T6463" s="32">
        <f t="shared" si="804"/>
        <v>0</v>
      </c>
      <c r="U6463" s="32">
        <f t="shared" si="805"/>
        <v>0</v>
      </c>
      <c r="V6463" s="32">
        <f t="shared" si="806"/>
        <v>0</v>
      </c>
      <c r="W6463" s="32">
        <f t="shared" si="807"/>
        <v>0</v>
      </c>
      <c r="X6463" s="32">
        <f t="shared" si="808"/>
        <v>0</v>
      </c>
    </row>
    <row r="6464" spans="1:24" ht="14.25" customHeight="1">
      <c r="A6464" s="33" t="b">
        <f t="shared" si="802"/>
        <v>0</v>
      </c>
      <c r="B6464" s="33">
        <f t="shared" si="809"/>
        <v>6463</v>
      </c>
      <c r="C6464" s="19"/>
      <c r="N6464" s="37"/>
      <c r="O6464" s="37"/>
      <c r="P6464" s="37"/>
      <c r="Q6464" s="37"/>
      <c r="R6464" s="37"/>
      <c r="S6464" s="32">
        <f t="shared" si="803"/>
        <v>0</v>
      </c>
      <c r="T6464" s="32">
        <f t="shared" si="804"/>
        <v>0</v>
      </c>
      <c r="U6464" s="32">
        <f t="shared" si="805"/>
        <v>0</v>
      </c>
      <c r="V6464" s="32">
        <f t="shared" si="806"/>
        <v>0</v>
      </c>
      <c r="W6464" s="32">
        <f t="shared" si="807"/>
        <v>0</v>
      </c>
      <c r="X6464" s="32">
        <f t="shared" si="808"/>
        <v>0</v>
      </c>
    </row>
    <row r="6465" spans="1:24" ht="14.25" customHeight="1">
      <c r="A6465" s="33" t="b">
        <f t="shared" si="802"/>
        <v>0</v>
      </c>
      <c r="B6465" s="33">
        <f t="shared" si="809"/>
        <v>6464</v>
      </c>
      <c r="C6465" s="19"/>
      <c r="N6465" s="37"/>
      <c r="O6465" s="37"/>
      <c r="P6465" s="37"/>
      <c r="Q6465" s="37"/>
      <c r="R6465" s="37"/>
      <c r="S6465" s="32">
        <f t="shared" si="803"/>
        <v>0</v>
      </c>
      <c r="T6465" s="32">
        <f t="shared" si="804"/>
        <v>0</v>
      </c>
      <c r="U6465" s="32">
        <f t="shared" si="805"/>
        <v>0</v>
      </c>
      <c r="V6465" s="32">
        <f t="shared" si="806"/>
        <v>0</v>
      </c>
      <c r="W6465" s="32">
        <f t="shared" si="807"/>
        <v>0</v>
      </c>
      <c r="X6465" s="32">
        <f t="shared" si="808"/>
        <v>0</v>
      </c>
    </row>
    <row r="6466" spans="1:24" ht="14.25" customHeight="1">
      <c r="A6466" s="33" t="b">
        <f t="shared" ref="A6466:A6529" si="810">IF(OR(COUNTIF(D6466:M6466, "NOT EXECUTED"), COUNTIF(D6466:M6466, "NOT COMPILED"), COUNTIF(D6466:M6466, "NOT EFFECTIVE")),TRUE,FALSE)</f>
        <v>0</v>
      </c>
      <c r="B6466" s="33">
        <f t="shared" si="809"/>
        <v>6465</v>
      </c>
      <c r="C6466" s="19"/>
      <c r="N6466" s="37"/>
      <c r="O6466" s="37"/>
      <c r="P6466" s="37"/>
      <c r="Q6466" s="37"/>
      <c r="R6466" s="37"/>
      <c r="S6466" s="32">
        <f t="shared" ref="S6466:S6529" si="811">IF(COUNTIF(H6466:M6466,"NOT EFFECTIVE"),1,0)</f>
        <v>0</v>
      </c>
      <c r="T6466" s="32">
        <f t="shared" ref="T6466:T6529" si="812">IF(AND(D6466="NOT EXECUTED",COUNTA($N6466)&lt;&gt;0),1,0)</f>
        <v>0</v>
      </c>
      <c r="U6466" s="32">
        <f t="shared" ref="U6466:U6529" si="813">IF(AND(E6466="NOT EXECUTED",COUNTA($N6466)&lt;&gt;0),1,0)</f>
        <v>0</v>
      </c>
      <c r="V6466" s="32">
        <f t="shared" ref="V6466:V6529" si="814">IF(AND(F6466="NOT EXECUTED",COUNTA($N6466)&lt;&gt;0),1,0)</f>
        <v>0</v>
      </c>
      <c r="W6466" s="32">
        <f t="shared" ref="W6466:W6529" si="815">IF(AND(G6466="NOT EXECUTED",COUNTA($N6466)&lt;&gt;0),1,0)</f>
        <v>0</v>
      </c>
      <c r="X6466" s="32">
        <f t="shared" ref="X6466:X6529" si="816">IF(AND(S6466=1,COUNTA($N6466)&lt;&gt;0),1,0)</f>
        <v>0</v>
      </c>
    </row>
    <row r="6467" spans="1:24" ht="14.25" customHeight="1">
      <c r="A6467" s="33" t="b">
        <f t="shared" si="810"/>
        <v>0</v>
      </c>
      <c r="B6467" s="33">
        <f t="shared" ref="B6467:B6530" si="817">+B6466+1</f>
        <v>6466</v>
      </c>
      <c r="C6467" s="19"/>
      <c r="N6467" s="37"/>
      <c r="O6467" s="37"/>
      <c r="P6467" s="37"/>
      <c r="Q6467" s="37"/>
      <c r="R6467" s="37"/>
      <c r="S6467" s="32">
        <f t="shared" si="811"/>
        <v>0</v>
      </c>
      <c r="T6467" s="32">
        <f t="shared" si="812"/>
        <v>0</v>
      </c>
      <c r="U6467" s="32">
        <f t="shared" si="813"/>
        <v>0</v>
      </c>
      <c r="V6467" s="32">
        <f t="shared" si="814"/>
        <v>0</v>
      </c>
      <c r="W6467" s="32">
        <f t="shared" si="815"/>
        <v>0</v>
      </c>
      <c r="X6467" s="32">
        <f t="shared" si="816"/>
        <v>0</v>
      </c>
    </row>
    <row r="6468" spans="1:24" ht="14.25" customHeight="1">
      <c r="A6468" s="33" t="b">
        <f t="shared" si="810"/>
        <v>0</v>
      </c>
      <c r="B6468" s="33">
        <f t="shared" si="817"/>
        <v>6467</v>
      </c>
      <c r="C6468" s="19"/>
      <c r="N6468" s="37"/>
      <c r="O6468" s="37"/>
      <c r="P6468" s="37"/>
      <c r="Q6468" s="37"/>
      <c r="R6468" s="37"/>
      <c r="S6468" s="32">
        <f t="shared" si="811"/>
        <v>0</v>
      </c>
      <c r="T6468" s="32">
        <f t="shared" si="812"/>
        <v>0</v>
      </c>
      <c r="U6468" s="32">
        <f t="shared" si="813"/>
        <v>0</v>
      </c>
      <c r="V6468" s="32">
        <f t="shared" si="814"/>
        <v>0</v>
      </c>
      <c r="W6468" s="32">
        <f t="shared" si="815"/>
        <v>0</v>
      </c>
      <c r="X6468" s="32">
        <f t="shared" si="816"/>
        <v>0</v>
      </c>
    </row>
    <row r="6469" spans="1:24" ht="14.25" customHeight="1">
      <c r="A6469" s="33" t="b">
        <f t="shared" si="810"/>
        <v>0</v>
      </c>
      <c r="B6469" s="33">
        <f t="shared" si="817"/>
        <v>6468</v>
      </c>
      <c r="C6469" s="19"/>
      <c r="N6469" s="37"/>
      <c r="O6469" s="37"/>
      <c r="P6469" s="37"/>
      <c r="Q6469" s="37"/>
      <c r="R6469" s="37"/>
      <c r="S6469" s="32">
        <f t="shared" si="811"/>
        <v>0</v>
      </c>
      <c r="T6469" s="32">
        <f t="shared" si="812"/>
        <v>0</v>
      </c>
      <c r="U6469" s="32">
        <f t="shared" si="813"/>
        <v>0</v>
      </c>
      <c r="V6469" s="32">
        <f t="shared" si="814"/>
        <v>0</v>
      </c>
      <c r="W6469" s="32">
        <f t="shared" si="815"/>
        <v>0</v>
      </c>
      <c r="X6469" s="32">
        <f t="shared" si="816"/>
        <v>0</v>
      </c>
    </row>
    <row r="6470" spans="1:24" ht="14.25" customHeight="1">
      <c r="A6470" s="33" t="b">
        <f t="shared" si="810"/>
        <v>0</v>
      </c>
      <c r="B6470" s="33">
        <f t="shared" si="817"/>
        <v>6469</v>
      </c>
      <c r="C6470" s="19"/>
      <c r="N6470" s="37"/>
      <c r="O6470" s="37"/>
      <c r="P6470" s="37"/>
      <c r="Q6470" s="37"/>
      <c r="R6470" s="37"/>
      <c r="S6470" s="32">
        <f t="shared" si="811"/>
        <v>0</v>
      </c>
      <c r="T6470" s="32">
        <f t="shared" si="812"/>
        <v>0</v>
      </c>
      <c r="U6470" s="32">
        <f t="shared" si="813"/>
        <v>0</v>
      </c>
      <c r="V6470" s="32">
        <f t="shared" si="814"/>
        <v>0</v>
      </c>
      <c r="W6470" s="32">
        <f t="shared" si="815"/>
        <v>0</v>
      </c>
      <c r="X6470" s="32">
        <f t="shared" si="816"/>
        <v>0</v>
      </c>
    </row>
    <row r="6471" spans="1:24" ht="14.25" customHeight="1">
      <c r="A6471" s="33" t="b">
        <f t="shared" si="810"/>
        <v>0</v>
      </c>
      <c r="B6471" s="33">
        <f t="shared" si="817"/>
        <v>6470</v>
      </c>
      <c r="C6471" s="19"/>
      <c r="N6471" s="37"/>
      <c r="O6471" s="37"/>
      <c r="P6471" s="37"/>
      <c r="Q6471" s="37"/>
      <c r="R6471" s="37"/>
      <c r="S6471" s="32">
        <f t="shared" si="811"/>
        <v>0</v>
      </c>
      <c r="T6471" s="32">
        <f t="shared" si="812"/>
        <v>0</v>
      </c>
      <c r="U6471" s="32">
        <f t="shared" si="813"/>
        <v>0</v>
      </c>
      <c r="V6471" s="32">
        <f t="shared" si="814"/>
        <v>0</v>
      </c>
      <c r="W6471" s="32">
        <f t="shared" si="815"/>
        <v>0</v>
      </c>
      <c r="X6471" s="32">
        <f t="shared" si="816"/>
        <v>0</v>
      </c>
    </row>
    <row r="6472" spans="1:24" ht="14.25" customHeight="1">
      <c r="A6472" s="33" t="b">
        <f t="shared" si="810"/>
        <v>0</v>
      </c>
      <c r="B6472" s="33">
        <f t="shared" si="817"/>
        <v>6471</v>
      </c>
      <c r="C6472" s="19"/>
      <c r="N6472" s="37"/>
      <c r="O6472" s="37"/>
      <c r="P6472" s="37"/>
      <c r="Q6472" s="37"/>
      <c r="R6472" s="37"/>
      <c r="S6472" s="32">
        <f t="shared" si="811"/>
        <v>0</v>
      </c>
      <c r="T6472" s="32">
        <f t="shared" si="812"/>
        <v>0</v>
      </c>
      <c r="U6472" s="32">
        <f t="shared" si="813"/>
        <v>0</v>
      </c>
      <c r="V6472" s="32">
        <f t="shared" si="814"/>
        <v>0</v>
      </c>
      <c r="W6472" s="32">
        <f t="shared" si="815"/>
        <v>0</v>
      </c>
      <c r="X6472" s="32">
        <f t="shared" si="816"/>
        <v>0</v>
      </c>
    </row>
    <row r="6473" spans="1:24" ht="14.25" customHeight="1">
      <c r="A6473" s="33" t="b">
        <f t="shared" si="810"/>
        <v>0</v>
      </c>
      <c r="B6473" s="33">
        <f t="shared" si="817"/>
        <v>6472</v>
      </c>
      <c r="C6473" s="19"/>
      <c r="N6473" s="37"/>
      <c r="O6473" s="37"/>
      <c r="P6473" s="37"/>
      <c r="Q6473" s="37"/>
      <c r="R6473" s="37"/>
      <c r="S6473" s="32">
        <f t="shared" si="811"/>
        <v>0</v>
      </c>
      <c r="T6473" s="32">
        <f t="shared" si="812"/>
        <v>0</v>
      </c>
      <c r="U6473" s="32">
        <f t="shared" si="813"/>
        <v>0</v>
      </c>
      <c r="V6473" s="32">
        <f t="shared" si="814"/>
        <v>0</v>
      </c>
      <c r="W6473" s="32">
        <f t="shared" si="815"/>
        <v>0</v>
      </c>
      <c r="X6473" s="32">
        <f t="shared" si="816"/>
        <v>0</v>
      </c>
    </row>
    <row r="6474" spans="1:24" ht="14.25" customHeight="1">
      <c r="A6474" s="33" t="b">
        <f t="shared" si="810"/>
        <v>0</v>
      </c>
      <c r="B6474" s="33">
        <f t="shared" si="817"/>
        <v>6473</v>
      </c>
      <c r="C6474" s="18"/>
      <c r="N6474" s="37"/>
      <c r="O6474" s="37"/>
      <c r="P6474" s="37"/>
      <c r="Q6474" s="37"/>
      <c r="R6474" s="37"/>
      <c r="S6474" s="32">
        <f t="shared" si="811"/>
        <v>0</v>
      </c>
      <c r="T6474" s="32">
        <f t="shared" si="812"/>
        <v>0</v>
      </c>
      <c r="U6474" s="32">
        <f t="shared" si="813"/>
        <v>0</v>
      </c>
      <c r="V6474" s="32">
        <f t="shared" si="814"/>
        <v>0</v>
      </c>
      <c r="W6474" s="32">
        <f t="shared" si="815"/>
        <v>0</v>
      </c>
      <c r="X6474" s="32">
        <f t="shared" si="816"/>
        <v>0</v>
      </c>
    </row>
    <row r="6475" spans="1:24" ht="14.25" customHeight="1">
      <c r="A6475" s="33" t="b">
        <f t="shared" si="810"/>
        <v>0</v>
      </c>
      <c r="B6475" s="33">
        <f t="shared" si="817"/>
        <v>6474</v>
      </c>
      <c r="C6475" s="19"/>
      <c r="N6475" s="37"/>
      <c r="O6475" s="37"/>
      <c r="P6475" s="37"/>
      <c r="Q6475" s="37"/>
      <c r="R6475" s="37"/>
      <c r="S6475" s="32">
        <f t="shared" si="811"/>
        <v>0</v>
      </c>
      <c r="T6475" s="32">
        <f t="shared" si="812"/>
        <v>0</v>
      </c>
      <c r="U6475" s="32">
        <f t="shared" si="813"/>
        <v>0</v>
      </c>
      <c r="V6475" s="32">
        <f t="shared" si="814"/>
        <v>0</v>
      </c>
      <c r="W6475" s="32">
        <f t="shared" si="815"/>
        <v>0</v>
      </c>
      <c r="X6475" s="32">
        <f t="shared" si="816"/>
        <v>0</v>
      </c>
    </row>
    <row r="6476" spans="1:24" ht="14.25" customHeight="1">
      <c r="A6476" s="33" t="b">
        <f t="shared" si="810"/>
        <v>0</v>
      </c>
      <c r="B6476" s="33">
        <f t="shared" si="817"/>
        <v>6475</v>
      </c>
      <c r="C6476" s="19"/>
      <c r="N6476" s="37"/>
      <c r="O6476" s="37"/>
      <c r="P6476" s="37"/>
      <c r="Q6476" s="37"/>
      <c r="R6476" s="37"/>
      <c r="S6476" s="32">
        <f t="shared" si="811"/>
        <v>0</v>
      </c>
      <c r="T6476" s="32">
        <f t="shared" si="812"/>
        <v>0</v>
      </c>
      <c r="U6476" s="32">
        <f t="shared" si="813"/>
        <v>0</v>
      </c>
      <c r="V6476" s="32">
        <f t="shared" si="814"/>
        <v>0</v>
      </c>
      <c r="W6476" s="32">
        <f t="shared" si="815"/>
        <v>0</v>
      </c>
      <c r="X6476" s="32">
        <f t="shared" si="816"/>
        <v>0</v>
      </c>
    </row>
    <row r="6477" spans="1:24" ht="14.25" customHeight="1">
      <c r="A6477" s="33" t="b">
        <f t="shared" si="810"/>
        <v>0</v>
      </c>
      <c r="B6477" s="33">
        <f t="shared" si="817"/>
        <v>6476</v>
      </c>
      <c r="C6477" s="19"/>
      <c r="N6477" s="37"/>
      <c r="O6477" s="37"/>
      <c r="P6477" s="37"/>
      <c r="Q6477" s="37"/>
      <c r="R6477" s="37"/>
      <c r="S6477" s="32">
        <f t="shared" si="811"/>
        <v>0</v>
      </c>
      <c r="T6477" s="32">
        <f t="shared" si="812"/>
        <v>0</v>
      </c>
      <c r="U6477" s="32">
        <f t="shared" si="813"/>
        <v>0</v>
      </c>
      <c r="V6477" s="32">
        <f t="shared" si="814"/>
        <v>0</v>
      </c>
      <c r="W6477" s="32">
        <f t="shared" si="815"/>
        <v>0</v>
      </c>
      <c r="X6477" s="32">
        <f t="shared" si="816"/>
        <v>0</v>
      </c>
    </row>
    <row r="6478" spans="1:24" ht="14.25" customHeight="1">
      <c r="A6478" s="33" t="b">
        <f t="shared" si="810"/>
        <v>0</v>
      </c>
      <c r="B6478" s="33">
        <f t="shared" si="817"/>
        <v>6477</v>
      </c>
      <c r="C6478" s="19"/>
      <c r="N6478" s="37"/>
      <c r="O6478" s="37"/>
      <c r="P6478" s="37"/>
      <c r="Q6478" s="37"/>
      <c r="R6478" s="37"/>
      <c r="S6478" s="32">
        <f t="shared" si="811"/>
        <v>0</v>
      </c>
      <c r="T6478" s="32">
        <f t="shared" si="812"/>
        <v>0</v>
      </c>
      <c r="U6478" s="32">
        <f t="shared" si="813"/>
        <v>0</v>
      </c>
      <c r="V6478" s="32">
        <f t="shared" si="814"/>
        <v>0</v>
      </c>
      <c r="W6478" s="32">
        <f t="shared" si="815"/>
        <v>0</v>
      </c>
      <c r="X6478" s="32">
        <f t="shared" si="816"/>
        <v>0</v>
      </c>
    </row>
    <row r="6479" spans="1:24" ht="14.25" customHeight="1">
      <c r="A6479" s="33" t="b">
        <f t="shared" si="810"/>
        <v>0</v>
      </c>
      <c r="B6479" s="33">
        <f t="shared" si="817"/>
        <v>6478</v>
      </c>
      <c r="C6479" s="19"/>
      <c r="N6479" s="37"/>
      <c r="O6479" s="37"/>
      <c r="P6479" s="37"/>
      <c r="Q6479" s="37"/>
      <c r="R6479" s="37"/>
      <c r="S6479" s="32">
        <f t="shared" si="811"/>
        <v>0</v>
      </c>
      <c r="T6479" s="32">
        <f t="shared" si="812"/>
        <v>0</v>
      </c>
      <c r="U6479" s="32">
        <f t="shared" si="813"/>
        <v>0</v>
      </c>
      <c r="V6479" s="32">
        <f t="shared" si="814"/>
        <v>0</v>
      </c>
      <c r="W6479" s="32">
        <f t="shared" si="815"/>
        <v>0</v>
      </c>
      <c r="X6479" s="32">
        <f t="shared" si="816"/>
        <v>0</v>
      </c>
    </row>
    <row r="6480" spans="1:24" ht="14.25" customHeight="1">
      <c r="A6480" s="33" t="b">
        <f t="shared" si="810"/>
        <v>0</v>
      </c>
      <c r="B6480" s="33">
        <f t="shared" si="817"/>
        <v>6479</v>
      </c>
      <c r="C6480" s="19"/>
      <c r="N6480" s="37"/>
      <c r="O6480" s="37"/>
      <c r="P6480" s="37"/>
      <c r="Q6480" s="37"/>
      <c r="R6480" s="37"/>
      <c r="S6480" s="32">
        <f t="shared" si="811"/>
        <v>0</v>
      </c>
      <c r="T6480" s="32">
        <f t="shared" si="812"/>
        <v>0</v>
      </c>
      <c r="U6480" s="32">
        <f t="shared" si="813"/>
        <v>0</v>
      </c>
      <c r="V6480" s="32">
        <f t="shared" si="814"/>
        <v>0</v>
      </c>
      <c r="W6480" s="32">
        <f t="shared" si="815"/>
        <v>0</v>
      </c>
      <c r="X6480" s="32">
        <f t="shared" si="816"/>
        <v>0</v>
      </c>
    </row>
    <row r="6481" spans="1:24" ht="14.25" customHeight="1">
      <c r="A6481" s="33" t="b">
        <f t="shared" si="810"/>
        <v>0</v>
      </c>
      <c r="B6481" s="33">
        <f t="shared" si="817"/>
        <v>6480</v>
      </c>
      <c r="C6481" s="19"/>
      <c r="N6481" s="37"/>
      <c r="O6481" s="37"/>
      <c r="P6481" s="37"/>
      <c r="Q6481" s="37"/>
      <c r="R6481" s="37"/>
      <c r="S6481" s="32">
        <f t="shared" si="811"/>
        <v>0</v>
      </c>
      <c r="T6481" s="32">
        <f t="shared" si="812"/>
        <v>0</v>
      </c>
      <c r="U6481" s="32">
        <f t="shared" si="813"/>
        <v>0</v>
      </c>
      <c r="V6481" s="32">
        <f t="shared" si="814"/>
        <v>0</v>
      </c>
      <c r="W6481" s="32">
        <f t="shared" si="815"/>
        <v>0</v>
      </c>
      <c r="X6481" s="32">
        <f t="shared" si="816"/>
        <v>0</v>
      </c>
    </row>
    <row r="6482" spans="1:24" ht="14.25" customHeight="1">
      <c r="A6482" s="33" t="b">
        <f t="shared" si="810"/>
        <v>0</v>
      </c>
      <c r="B6482" s="33">
        <f t="shared" si="817"/>
        <v>6481</v>
      </c>
      <c r="C6482" s="19"/>
      <c r="N6482" s="37"/>
      <c r="O6482" s="37"/>
      <c r="P6482" s="37"/>
      <c r="Q6482" s="37"/>
      <c r="R6482" s="37"/>
      <c r="S6482" s="32">
        <f t="shared" si="811"/>
        <v>0</v>
      </c>
      <c r="T6482" s="32">
        <f t="shared" si="812"/>
        <v>0</v>
      </c>
      <c r="U6482" s="32">
        <f t="shared" si="813"/>
        <v>0</v>
      </c>
      <c r="V6482" s="32">
        <f t="shared" si="814"/>
        <v>0</v>
      </c>
      <c r="W6482" s="32">
        <f t="shared" si="815"/>
        <v>0</v>
      </c>
      <c r="X6482" s="32">
        <f t="shared" si="816"/>
        <v>0</v>
      </c>
    </row>
    <row r="6483" spans="1:24" ht="14.25" customHeight="1">
      <c r="A6483" s="33" t="b">
        <f t="shared" si="810"/>
        <v>0</v>
      </c>
      <c r="B6483" s="33">
        <f t="shared" si="817"/>
        <v>6482</v>
      </c>
      <c r="C6483" s="19"/>
      <c r="N6483" s="37"/>
      <c r="O6483" s="37"/>
      <c r="P6483" s="37"/>
      <c r="Q6483" s="37"/>
      <c r="R6483" s="37"/>
      <c r="S6483" s="32">
        <f t="shared" si="811"/>
        <v>0</v>
      </c>
      <c r="T6483" s="32">
        <f t="shared" si="812"/>
        <v>0</v>
      </c>
      <c r="U6483" s="32">
        <f t="shared" si="813"/>
        <v>0</v>
      </c>
      <c r="V6483" s="32">
        <f t="shared" si="814"/>
        <v>0</v>
      </c>
      <c r="W6483" s="32">
        <f t="shared" si="815"/>
        <v>0</v>
      </c>
      <c r="X6483" s="32">
        <f t="shared" si="816"/>
        <v>0</v>
      </c>
    </row>
    <row r="6484" spans="1:24" ht="14.25" customHeight="1">
      <c r="A6484" s="33" t="b">
        <f t="shared" si="810"/>
        <v>0</v>
      </c>
      <c r="B6484" s="33">
        <f t="shared" si="817"/>
        <v>6483</v>
      </c>
      <c r="C6484" s="19"/>
      <c r="N6484" s="37"/>
      <c r="O6484" s="37"/>
      <c r="P6484" s="37"/>
      <c r="Q6484" s="37"/>
      <c r="R6484" s="37"/>
      <c r="S6484" s="32">
        <f t="shared" si="811"/>
        <v>0</v>
      </c>
      <c r="T6484" s="32">
        <f t="shared" si="812"/>
        <v>0</v>
      </c>
      <c r="U6484" s="32">
        <f t="shared" si="813"/>
        <v>0</v>
      </c>
      <c r="V6484" s="32">
        <f t="shared" si="814"/>
        <v>0</v>
      </c>
      <c r="W6484" s="32">
        <f t="shared" si="815"/>
        <v>0</v>
      </c>
      <c r="X6484" s="32">
        <f t="shared" si="816"/>
        <v>0</v>
      </c>
    </row>
    <row r="6485" spans="1:24" ht="14.25" customHeight="1">
      <c r="A6485" s="33" t="b">
        <f t="shared" si="810"/>
        <v>0</v>
      </c>
      <c r="B6485" s="33">
        <f t="shared" si="817"/>
        <v>6484</v>
      </c>
      <c r="C6485" s="19"/>
      <c r="N6485" s="37"/>
      <c r="O6485" s="37"/>
      <c r="P6485" s="37"/>
      <c r="Q6485" s="37"/>
      <c r="R6485" s="37"/>
      <c r="S6485" s="32">
        <f t="shared" si="811"/>
        <v>0</v>
      </c>
      <c r="T6485" s="32">
        <f t="shared" si="812"/>
        <v>0</v>
      </c>
      <c r="U6485" s="32">
        <f t="shared" si="813"/>
        <v>0</v>
      </c>
      <c r="V6485" s="32">
        <f t="shared" si="814"/>
        <v>0</v>
      </c>
      <c r="W6485" s="32">
        <f t="shared" si="815"/>
        <v>0</v>
      </c>
      <c r="X6485" s="32">
        <f t="shared" si="816"/>
        <v>0</v>
      </c>
    </row>
    <row r="6486" spans="1:24" ht="14.25" customHeight="1">
      <c r="A6486" s="33" t="b">
        <f t="shared" si="810"/>
        <v>0</v>
      </c>
      <c r="B6486" s="33">
        <f t="shared" si="817"/>
        <v>6485</v>
      </c>
      <c r="C6486" s="19"/>
      <c r="N6486" s="37"/>
      <c r="O6486" s="37"/>
      <c r="P6486" s="37"/>
      <c r="Q6486" s="37"/>
      <c r="R6486" s="37"/>
      <c r="S6486" s="32">
        <f t="shared" si="811"/>
        <v>0</v>
      </c>
      <c r="T6486" s="32">
        <f t="shared" si="812"/>
        <v>0</v>
      </c>
      <c r="U6486" s="32">
        <f t="shared" si="813"/>
        <v>0</v>
      </c>
      <c r="V6486" s="32">
        <f t="shared" si="814"/>
        <v>0</v>
      </c>
      <c r="W6486" s="32">
        <f t="shared" si="815"/>
        <v>0</v>
      </c>
      <c r="X6486" s="32">
        <f t="shared" si="816"/>
        <v>0</v>
      </c>
    </row>
    <row r="6487" spans="1:24" ht="14.25" customHeight="1">
      <c r="A6487" s="33" t="b">
        <f t="shared" si="810"/>
        <v>0</v>
      </c>
      <c r="B6487" s="33">
        <f t="shared" si="817"/>
        <v>6486</v>
      </c>
      <c r="C6487" s="19"/>
      <c r="N6487" s="37"/>
      <c r="O6487" s="37"/>
      <c r="P6487" s="37"/>
      <c r="Q6487" s="37"/>
      <c r="R6487" s="37"/>
      <c r="S6487" s="32">
        <f t="shared" si="811"/>
        <v>0</v>
      </c>
      <c r="T6487" s="32">
        <f t="shared" si="812"/>
        <v>0</v>
      </c>
      <c r="U6487" s="32">
        <f t="shared" si="813"/>
        <v>0</v>
      </c>
      <c r="V6487" s="32">
        <f t="shared" si="814"/>
        <v>0</v>
      </c>
      <c r="W6487" s="32">
        <f t="shared" si="815"/>
        <v>0</v>
      </c>
      <c r="X6487" s="32">
        <f t="shared" si="816"/>
        <v>0</v>
      </c>
    </row>
    <row r="6488" spans="1:24" ht="14.25" customHeight="1">
      <c r="A6488" s="33" t="b">
        <f t="shared" si="810"/>
        <v>0</v>
      </c>
      <c r="B6488" s="33">
        <f t="shared" si="817"/>
        <v>6487</v>
      </c>
      <c r="C6488" s="19"/>
      <c r="N6488" s="37"/>
      <c r="O6488" s="37"/>
      <c r="P6488" s="37"/>
      <c r="Q6488" s="37"/>
      <c r="R6488" s="37"/>
      <c r="S6488" s="32">
        <f t="shared" si="811"/>
        <v>0</v>
      </c>
      <c r="T6488" s="32">
        <f t="shared" si="812"/>
        <v>0</v>
      </c>
      <c r="U6488" s="32">
        <f t="shared" si="813"/>
        <v>0</v>
      </c>
      <c r="V6488" s="32">
        <f t="shared" si="814"/>
        <v>0</v>
      </c>
      <c r="W6488" s="32">
        <f t="shared" si="815"/>
        <v>0</v>
      </c>
      <c r="X6488" s="32">
        <f t="shared" si="816"/>
        <v>0</v>
      </c>
    </row>
    <row r="6489" spans="1:24" ht="14.25" customHeight="1">
      <c r="A6489" s="33" t="b">
        <f t="shared" si="810"/>
        <v>0</v>
      </c>
      <c r="B6489" s="33">
        <f t="shared" si="817"/>
        <v>6488</v>
      </c>
      <c r="C6489" s="19"/>
      <c r="N6489" s="37"/>
      <c r="O6489" s="37"/>
      <c r="P6489" s="37"/>
      <c r="Q6489" s="37"/>
      <c r="R6489" s="37"/>
      <c r="S6489" s="32">
        <f t="shared" si="811"/>
        <v>0</v>
      </c>
      <c r="T6489" s="32">
        <f t="shared" si="812"/>
        <v>0</v>
      </c>
      <c r="U6489" s="32">
        <f t="shared" si="813"/>
        <v>0</v>
      </c>
      <c r="V6489" s="32">
        <f t="shared" si="814"/>
        <v>0</v>
      </c>
      <c r="W6489" s="32">
        <f t="shared" si="815"/>
        <v>0</v>
      </c>
      <c r="X6489" s="32">
        <f t="shared" si="816"/>
        <v>0</v>
      </c>
    </row>
    <row r="6490" spans="1:24" ht="14.25" customHeight="1">
      <c r="A6490" s="33" t="b">
        <f t="shared" si="810"/>
        <v>0</v>
      </c>
      <c r="B6490" s="33">
        <f t="shared" si="817"/>
        <v>6489</v>
      </c>
      <c r="C6490" s="19"/>
      <c r="N6490" s="37"/>
      <c r="O6490" s="37"/>
      <c r="P6490" s="37"/>
      <c r="Q6490" s="37"/>
      <c r="R6490" s="37"/>
      <c r="S6490" s="32">
        <f t="shared" si="811"/>
        <v>0</v>
      </c>
      <c r="T6490" s="32">
        <f t="shared" si="812"/>
        <v>0</v>
      </c>
      <c r="U6490" s="32">
        <f t="shared" si="813"/>
        <v>0</v>
      </c>
      <c r="V6490" s="32">
        <f t="shared" si="814"/>
        <v>0</v>
      </c>
      <c r="W6490" s="32">
        <f t="shared" si="815"/>
        <v>0</v>
      </c>
      <c r="X6490" s="32">
        <f t="shared" si="816"/>
        <v>0</v>
      </c>
    </row>
    <row r="6491" spans="1:24" ht="14.25" customHeight="1">
      <c r="A6491" s="33" t="b">
        <f t="shared" si="810"/>
        <v>0</v>
      </c>
      <c r="B6491" s="33">
        <f t="shared" si="817"/>
        <v>6490</v>
      </c>
      <c r="C6491" s="19"/>
      <c r="N6491" s="37"/>
      <c r="O6491" s="37"/>
      <c r="P6491" s="37"/>
      <c r="Q6491" s="37"/>
      <c r="R6491" s="37"/>
      <c r="S6491" s="32">
        <f t="shared" si="811"/>
        <v>0</v>
      </c>
      <c r="T6491" s="32">
        <f t="shared" si="812"/>
        <v>0</v>
      </c>
      <c r="U6491" s="32">
        <f t="shared" si="813"/>
        <v>0</v>
      </c>
      <c r="V6491" s="32">
        <f t="shared" si="814"/>
        <v>0</v>
      </c>
      <c r="W6491" s="32">
        <f t="shared" si="815"/>
        <v>0</v>
      </c>
      <c r="X6491" s="32">
        <f t="shared" si="816"/>
        <v>0</v>
      </c>
    </row>
    <row r="6492" spans="1:24" ht="14.25" customHeight="1">
      <c r="A6492" s="33" t="b">
        <f t="shared" si="810"/>
        <v>0</v>
      </c>
      <c r="B6492" s="33">
        <f t="shared" si="817"/>
        <v>6491</v>
      </c>
      <c r="C6492" s="19"/>
      <c r="N6492" s="37"/>
      <c r="O6492" s="37"/>
      <c r="P6492" s="37"/>
      <c r="Q6492" s="37"/>
      <c r="R6492" s="37"/>
      <c r="S6492" s="32">
        <f t="shared" si="811"/>
        <v>0</v>
      </c>
      <c r="T6492" s="32">
        <f t="shared" si="812"/>
        <v>0</v>
      </c>
      <c r="U6492" s="32">
        <f t="shared" si="813"/>
        <v>0</v>
      </c>
      <c r="V6492" s="32">
        <f t="shared" si="814"/>
        <v>0</v>
      </c>
      <c r="W6492" s="32">
        <f t="shared" si="815"/>
        <v>0</v>
      </c>
      <c r="X6492" s="32">
        <f t="shared" si="816"/>
        <v>0</v>
      </c>
    </row>
    <row r="6493" spans="1:24" ht="14.25" customHeight="1">
      <c r="A6493" s="33" t="b">
        <f t="shared" si="810"/>
        <v>0</v>
      </c>
      <c r="B6493" s="33">
        <f t="shared" si="817"/>
        <v>6492</v>
      </c>
      <c r="C6493" s="19"/>
      <c r="N6493" s="37"/>
      <c r="O6493" s="37"/>
      <c r="P6493" s="37"/>
      <c r="Q6493" s="37"/>
      <c r="R6493" s="37"/>
      <c r="S6493" s="32">
        <f t="shared" si="811"/>
        <v>0</v>
      </c>
      <c r="T6493" s="32">
        <f t="shared" si="812"/>
        <v>0</v>
      </c>
      <c r="U6493" s="32">
        <f t="shared" si="813"/>
        <v>0</v>
      </c>
      <c r="V6493" s="32">
        <f t="shared" si="814"/>
        <v>0</v>
      </c>
      <c r="W6493" s="32">
        <f t="shared" si="815"/>
        <v>0</v>
      </c>
      <c r="X6493" s="32">
        <f t="shared" si="816"/>
        <v>0</v>
      </c>
    </row>
    <row r="6494" spans="1:24" ht="14.25" customHeight="1">
      <c r="A6494" s="33" t="b">
        <f t="shared" si="810"/>
        <v>0</v>
      </c>
      <c r="B6494" s="33">
        <f t="shared" si="817"/>
        <v>6493</v>
      </c>
      <c r="C6494" s="19"/>
      <c r="N6494" s="37"/>
      <c r="O6494" s="37"/>
      <c r="P6494" s="37"/>
      <c r="Q6494" s="37"/>
      <c r="R6494" s="37"/>
      <c r="S6494" s="32">
        <f t="shared" si="811"/>
        <v>0</v>
      </c>
      <c r="T6494" s="32">
        <f t="shared" si="812"/>
        <v>0</v>
      </c>
      <c r="U6494" s="32">
        <f t="shared" si="813"/>
        <v>0</v>
      </c>
      <c r="V6494" s="32">
        <f t="shared" si="814"/>
        <v>0</v>
      </c>
      <c r="W6494" s="32">
        <f t="shared" si="815"/>
        <v>0</v>
      </c>
      <c r="X6494" s="32">
        <f t="shared" si="816"/>
        <v>0</v>
      </c>
    </row>
    <row r="6495" spans="1:24" ht="14.25" customHeight="1">
      <c r="A6495" s="33" t="b">
        <f t="shared" si="810"/>
        <v>0</v>
      </c>
      <c r="B6495" s="33">
        <f t="shared" si="817"/>
        <v>6494</v>
      </c>
      <c r="C6495" s="19"/>
      <c r="N6495" s="37"/>
      <c r="O6495" s="37"/>
      <c r="P6495" s="37"/>
      <c r="Q6495" s="37"/>
      <c r="R6495" s="37"/>
      <c r="S6495" s="32">
        <f t="shared" si="811"/>
        <v>0</v>
      </c>
      <c r="T6495" s="32">
        <f t="shared" si="812"/>
        <v>0</v>
      </c>
      <c r="U6495" s="32">
        <f t="shared" si="813"/>
        <v>0</v>
      </c>
      <c r="V6495" s="32">
        <f t="shared" si="814"/>
        <v>0</v>
      </c>
      <c r="W6495" s="32">
        <f t="shared" si="815"/>
        <v>0</v>
      </c>
      <c r="X6495" s="32">
        <f t="shared" si="816"/>
        <v>0</v>
      </c>
    </row>
    <row r="6496" spans="1:24" ht="14.25" customHeight="1">
      <c r="A6496" s="33" t="b">
        <f t="shared" si="810"/>
        <v>0</v>
      </c>
      <c r="B6496" s="33">
        <f t="shared" si="817"/>
        <v>6495</v>
      </c>
      <c r="C6496" s="19"/>
      <c r="N6496" s="37"/>
      <c r="O6496" s="37"/>
      <c r="P6496" s="37"/>
      <c r="Q6496" s="37"/>
      <c r="R6496" s="37"/>
      <c r="S6496" s="32">
        <f t="shared" si="811"/>
        <v>0</v>
      </c>
      <c r="T6496" s="32">
        <f t="shared" si="812"/>
        <v>0</v>
      </c>
      <c r="U6496" s="32">
        <f t="shared" si="813"/>
        <v>0</v>
      </c>
      <c r="V6496" s="32">
        <f t="shared" si="814"/>
        <v>0</v>
      </c>
      <c r="W6496" s="32">
        <f t="shared" si="815"/>
        <v>0</v>
      </c>
      <c r="X6496" s="32">
        <f t="shared" si="816"/>
        <v>0</v>
      </c>
    </row>
    <row r="6497" spans="1:24" ht="14.25" customHeight="1">
      <c r="A6497" s="33" t="b">
        <f t="shared" si="810"/>
        <v>0</v>
      </c>
      <c r="B6497" s="33">
        <f t="shared" si="817"/>
        <v>6496</v>
      </c>
      <c r="C6497" s="19"/>
      <c r="N6497" s="37"/>
      <c r="O6497" s="37"/>
      <c r="P6497" s="37"/>
      <c r="Q6497" s="37"/>
      <c r="R6497" s="37"/>
      <c r="S6497" s="32">
        <f t="shared" si="811"/>
        <v>0</v>
      </c>
      <c r="T6497" s="32">
        <f t="shared" si="812"/>
        <v>0</v>
      </c>
      <c r="U6497" s="32">
        <f t="shared" si="813"/>
        <v>0</v>
      </c>
      <c r="V6497" s="32">
        <f t="shared" si="814"/>
        <v>0</v>
      </c>
      <c r="W6497" s="32">
        <f t="shared" si="815"/>
        <v>0</v>
      </c>
      <c r="X6497" s="32">
        <f t="shared" si="816"/>
        <v>0</v>
      </c>
    </row>
    <row r="6498" spans="1:24" ht="14.25" customHeight="1">
      <c r="A6498" s="33" t="b">
        <f t="shared" si="810"/>
        <v>0</v>
      </c>
      <c r="B6498" s="33">
        <f t="shared" si="817"/>
        <v>6497</v>
      </c>
      <c r="C6498" s="19"/>
      <c r="N6498" s="37"/>
      <c r="O6498" s="37"/>
      <c r="P6498" s="37"/>
      <c r="Q6498" s="37"/>
      <c r="R6498" s="37"/>
      <c r="S6498" s="32">
        <f t="shared" si="811"/>
        <v>0</v>
      </c>
      <c r="T6498" s="32">
        <f t="shared" si="812"/>
        <v>0</v>
      </c>
      <c r="U6498" s="32">
        <f t="shared" si="813"/>
        <v>0</v>
      </c>
      <c r="V6498" s="32">
        <f t="shared" si="814"/>
        <v>0</v>
      </c>
      <c r="W6498" s="32">
        <f t="shared" si="815"/>
        <v>0</v>
      </c>
      <c r="X6498" s="32">
        <f t="shared" si="816"/>
        <v>0</v>
      </c>
    </row>
    <row r="6499" spans="1:24" ht="14.25" customHeight="1">
      <c r="A6499" s="33" t="b">
        <f t="shared" si="810"/>
        <v>0</v>
      </c>
      <c r="B6499" s="33">
        <f t="shared" si="817"/>
        <v>6498</v>
      </c>
      <c r="C6499" s="19"/>
      <c r="N6499" s="37"/>
      <c r="O6499" s="37"/>
      <c r="P6499" s="37"/>
      <c r="Q6499" s="37"/>
      <c r="R6499" s="37"/>
      <c r="S6499" s="32">
        <f t="shared" si="811"/>
        <v>0</v>
      </c>
      <c r="T6499" s="32">
        <f t="shared" si="812"/>
        <v>0</v>
      </c>
      <c r="U6499" s="32">
        <f t="shared" si="813"/>
        <v>0</v>
      </c>
      <c r="V6499" s="32">
        <f t="shared" si="814"/>
        <v>0</v>
      </c>
      <c r="W6499" s="32">
        <f t="shared" si="815"/>
        <v>0</v>
      </c>
      <c r="X6499" s="32">
        <f t="shared" si="816"/>
        <v>0</v>
      </c>
    </row>
    <row r="6500" spans="1:24" ht="14.25" customHeight="1">
      <c r="A6500" s="33" t="b">
        <f t="shared" si="810"/>
        <v>0</v>
      </c>
      <c r="B6500" s="33">
        <f t="shared" si="817"/>
        <v>6499</v>
      </c>
      <c r="C6500" s="19"/>
      <c r="N6500" s="37"/>
      <c r="O6500" s="37"/>
      <c r="P6500" s="37"/>
      <c r="Q6500" s="37"/>
      <c r="R6500" s="37"/>
      <c r="S6500" s="32">
        <f t="shared" si="811"/>
        <v>0</v>
      </c>
      <c r="T6500" s="32">
        <f t="shared" si="812"/>
        <v>0</v>
      </c>
      <c r="U6500" s="32">
        <f t="shared" si="813"/>
        <v>0</v>
      </c>
      <c r="V6500" s="32">
        <f t="shared" si="814"/>
        <v>0</v>
      </c>
      <c r="W6500" s="32">
        <f t="shared" si="815"/>
        <v>0</v>
      </c>
      <c r="X6500" s="32">
        <f t="shared" si="816"/>
        <v>0</v>
      </c>
    </row>
    <row r="6501" spans="1:24" ht="14.25" customHeight="1">
      <c r="A6501" s="33" t="b">
        <f t="shared" si="810"/>
        <v>0</v>
      </c>
      <c r="B6501" s="33">
        <f t="shared" si="817"/>
        <v>6500</v>
      </c>
      <c r="C6501" s="19"/>
      <c r="N6501" s="37"/>
      <c r="O6501" s="37"/>
      <c r="P6501" s="37"/>
      <c r="Q6501" s="37"/>
      <c r="R6501" s="37"/>
      <c r="S6501" s="32">
        <f t="shared" si="811"/>
        <v>0</v>
      </c>
      <c r="T6501" s="32">
        <f t="shared" si="812"/>
        <v>0</v>
      </c>
      <c r="U6501" s="32">
        <f t="shared" si="813"/>
        <v>0</v>
      </c>
      <c r="V6501" s="32">
        <f t="shared" si="814"/>
        <v>0</v>
      </c>
      <c r="W6501" s="32">
        <f t="shared" si="815"/>
        <v>0</v>
      </c>
      <c r="X6501" s="32">
        <f t="shared" si="816"/>
        <v>0</v>
      </c>
    </row>
    <row r="6502" spans="1:24" ht="14.25" customHeight="1">
      <c r="A6502" s="33" t="b">
        <f t="shared" si="810"/>
        <v>0</v>
      </c>
      <c r="B6502" s="33">
        <f t="shared" si="817"/>
        <v>6501</v>
      </c>
      <c r="C6502" s="18"/>
      <c r="N6502" s="37"/>
      <c r="O6502" s="37"/>
      <c r="P6502" s="37"/>
      <c r="Q6502" s="37"/>
      <c r="R6502" s="37"/>
      <c r="S6502" s="32">
        <f t="shared" si="811"/>
        <v>0</v>
      </c>
      <c r="T6502" s="32">
        <f t="shared" si="812"/>
        <v>0</v>
      </c>
      <c r="U6502" s="32">
        <f t="shared" si="813"/>
        <v>0</v>
      </c>
      <c r="V6502" s="32">
        <f t="shared" si="814"/>
        <v>0</v>
      </c>
      <c r="W6502" s="32">
        <f t="shared" si="815"/>
        <v>0</v>
      </c>
      <c r="X6502" s="32">
        <f t="shared" si="816"/>
        <v>0</v>
      </c>
    </row>
    <row r="6503" spans="1:24" ht="14.25" customHeight="1">
      <c r="A6503" s="33" t="b">
        <f t="shared" si="810"/>
        <v>0</v>
      </c>
      <c r="B6503" s="33">
        <f t="shared" si="817"/>
        <v>6502</v>
      </c>
      <c r="C6503" s="19"/>
      <c r="N6503" s="37"/>
      <c r="O6503" s="37"/>
      <c r="P6503" s="37"/>
      <c r="Q6503" s="37"/>
      <c r="R6503" s="37"/>
      <c r="S6503" s="32">
        <f t="shared" si="811"/>
        <v>0</v>
      </c>
      <c r="T6503" s="32">
        <f t="shared" si="812"/>
        <v>0</v>
      </c>
      <c r="U6503" s="32">
        <f t="shared" si="813"/>
        <v>0</v>
      </c>
      <c r="V6503" s="32">
        <f t="shared" si="814"/>
        <v>0</v>
      </c>
      <c r="W6503" s="32">
        <f t="shared" si="815"/>
        <v>0</v>
      </c>
      <c r="X6503" s="32">
        <f t="shared" si="816"/>
        <v>0</v>
      </c>
    </row>
    <row r="6504" spans="1:24" ht="14.25" customHeight="1">
      <c r="A6504" s="33" t="b">
        <f t="shared" si="810"/>
        <v>0</v>
      </c>
      <c r="B6504" s="33">
        <f t="shared" si="817"/>
        <v>6503</v>
      </c>
      <c r="C6504" s="19"/>
      <c r="N6504" s="37"/>
      <c r="O6504" s="37"/>
      <c r="P6504" s="37"/>
      <c r="Q6504" s="37"/>
      <c r="R6504" s="37"/>
      <c r="S6504" s="32">
        <f t="shared" si="811"/>
        <v>0</v>
      </c>
      <c r="T6504" s="32">
        <f t="shared" si="812"/>
        <v>0</v>
      </c>
      <c r="U6504" s="32">
        <f t="shared" si="813"/>
        <v>0</v>
      </c>
      <c r="V6504" s="32">
        <f t="shared" si="814"/>
        <v>0</v>
      </c>
      <c r="W6504" s="32">
        <f t="shared" si="815"/>
        <v>0</v>
      </c>
      <c r="X6504" s="32">
        <f t="shared" si="816"/>
        <v>0</v>
      </c>
    </row>
    <row r="6505" spans="1:24" ht="14.25" customHeight="1">
      <c r="A6505" s="33" t="b">
        <f t="shared" si="810"/>
        <v>0</v>
      </c>
      <c r="B6505" s="33">
        <f t="shared" si="817"/>
        <v>6504</v>
      </c>
      <c r="C6505" s="19"/>
      <c r="N6505" s="37"/>
      <c r="O6505" s="37"/>
      <c r="P6505" s="37"/>
      <c r="Q6505" s="37"/>
      <c r="R6505" s="37"/>
      <c r="S6505" s="32">
        <f t="shared" si="811"/>
        <v>0</v>
      </c>
      <c r="T6505" s="32">
        <f t="shared" si="812"/>
        <v>0</v>
      </c>
      <c r="U6505" s="32">
        <f t="shared" si="813"/>
        <v>0</v>
      </c>
      <c r="V6505" s="32">
        <f t="shared" si="814"/>
        <v>0</v>
      </c>
      <c r="W6505" s="32">
        <f t="shared" si="815"/>
        <v>0</v>
      </c>
      <c r="X6505" s="32">
        <f t="shared" si="816"/>
        <v>0</v>
      </c>
    </row>
    <row r="6506" spans="1:24" ht="14.25" customHeight="1">
      <c r="A6506" s="33" t="b">
        <f t="shared" si="810"/>
        <v>0</v>
      </c>
      <c r="B6506" s="33">
        <f t="shared" si="817"/>
        <v>6505</v>
      </c>
      <c r="C6506" s="19"/>
      <c r="N6506" s="37"/>
      <c r="O6506" s="37"/>
      <c r="P6506" s="37"/>
      <c r="Q6506" s="37"/>
      <c r="R6506" s="37"/>
      <c r="S6506" s="32">
        <f t="shared" si="811"/>
        <v>0</v>
      </c>
      <c r="T6506" s="32">
        <f t="shared" si="812"/>
        <v>0</v>
      </c>
      <c r="U6506" s="32">
        <f t="shared" si="813"/>
        <v>0</v>
      </c>
      <c r="V6506" s="32">
        <f t="shared" si="814"/>
        <v>0</v>
      </c>
      <c r="W6506" s="32">
        <f t="shared" si="815"/>
        <v>0</v>
      </c>
      <c r="X6506" s="32">
        <f t="shared" si="816"/>
        <v>0</v>
      </c>
    </row>
    <row r="6507" spans="1:24" ht="14.25" customHeight="1">
      <c r="A6507" s="33" t="b">
        <f t="shared" si="810"/>
        <v>0</v>
      </c>
      <c r="B6507" s="33">
        <f t="shared" si="817"/>
        <v>6506</v>
      </c>
      <c r="C6507" s="19"/>
      <c r="N6507" s="37"/>
      <c r="O6507" s="37"/>
      <c r="P6507" s="37"/>
      <c r="Q6507" s="37"/>
      <c r="R6507" s="37"/>
      <c r="S6507" s="32">
        <f t="shared" si="811"/>
        <v>0</v>
      </c>
      <c r="T6507" s="32">
        <f t="shared" si="812"/>
        <v>0</v>
      </c>
      <c r="U6507" s="32">
        <f t="shared" si="813"/>
        <v>0</v>
      </c>
      <c r="V6507" s="32">
        <f t="shared" si="814"/>
        <v>0</v>
      </c>
      <c r="W6507" s="32">
        <f t="shared" si="815"/>
        <v>0</v>
      </c>
      <c r="X6507" s="32">
        <f t="shared" si="816"/>
        <v>0</v>
      </c>
    </row>
    <row r="6508" spans="1:24" ht="14.25" customHeight="1">
      <c r="A6508" s="33" t="b">
        <f t="shared" si="810"/>
        <v>0</v>
      </c>
      <c r="B6508" s="33">
        <f t="shared" si="817"/>
        <v>6507</v>
      </c>
      <c r="C6508" s="19"/>
      <c r="N6508" s="37"/>
      <c r="O6508" s="37"/>
      <c r="P6508" s="37"/>
      <c r="Q6508" s="37"/>
      <c r="R6508" s="37"/>
      <c r="S6508" s="32">
        <f t="shared" si="811"/>
        <v>0</v>
      </c>
      <c r="T6508" s="32">
        <f t="shared" si="812"/>
        <v>0</v>
      </c>
      <c r="U6508" s="32">
        <f t="shared" si="813"/>
        <v>0</v>
      </c>
      <c r="V6508" s="32">
        <f t="shared" si="814"/>
        <v>0</v>
      </c>
      <c r="W6508" s="32">
        <f t="shared" si="815"/>
        <v>0</v>
      </c>
      <c r="X6508" s="32">
        <f t="shared" si="816"/>
        <v>0</v>
      </c>
    </row>
    <row r="6509" spans="1:24" ht="14.25" customHeight="1">
      <c r="A6509" s="33" t="b">
        <f t="shared" si="810"/>
        <v>0</v>
      </c>
      <c r="B6509" s="33">
        <f t="shared" si="817"/>
        <v>6508</v>
      </c>
      <c r="C6509" s="19"/>
      <c r="N6509" s="37"/>
      <c r="O6509" s="37"/>
      <c r="P6509" s="37"/>
      <c r="Q6509" s="37"/>
      <c r="R6509" s="37"/>
      <c r="S6509" s="32">
        <f t="shared" si="811"/>
        <v>0</v>
      </c>
      <c r="T6509" s="32">
        <f t="shared" si="812"/>
        <v>0</v>
      </c>
      <c r="U6509" s="32">
        <f t="shared" si="813"/>
        <v>0</v>
      </c>
      <c r="V6509" s="32">
        <f t="shared" si="814"/>
        <v>0</v>
      </c>
      <c r="W6509" s="32">
        <f t="shared" si="815"/>
        <v>0</v>
      </c>
      <c r="X6509" s="32">
        <f t="shared" si="816"/>
        <v>0</v>
      </c>
    </row>
    <row r="6510" spans="1:24" ht="14.25" customHeight="1">
      <c r="A6510" s="33" t="b">
        <f t="shared" si="810"/>
        <v>0</v>
      </c>
      <c r="B6510" s="33">
        <f t="shared" si="817"/>
        <v>6509</v>
      </c>
      <c r="C6510" s="19"/>
      <c r="N6510" s="37"/>
      <c r="O6510" s="37"/>
      <c r="P6510" s="37"/>
      <c r="Q6510" s="37"/>
      <c r="R6510" s="37"/>
      <c r="S6510" s="32">
        <f t="shared" si="811"/>
        <v>0</v>
      </c>
      <c r="T6510" s="32">
        <f t="shared" si="812"/>
        <v>0</v>
      </c>
      <c r="U6510" s="32">
        <f t="shared" si="813"/>
        <v>0</v>
      </c>
      <c r="V6510" s="32">
        <f t="shared" si="814"/>
        <v>0</v>
      </c>
      <c r="W6510" s="32">
        <f t="shared" si="815"/>
        <v>0</v>
      </c>
      <c r="X6510" s="32">
        <f t="shared" si="816"/>
        <v>0</v>
      </c>
    </row>
    <row r="6511" spans="1:24" ht="14.25" customHeight="1">
      <c r="A6511" s="33" t="b">
        <f t="shared" si="810"/>
        <v>0</v>
      </c>
      <c r="B6511" s="33">
        <f t="shared" si="817"/>
        <v>6510</v>
      </c>
      <c r="C6511" s="19"/>
      <c r="N6511" s="37"/>
      <c r="O6511" s="37"/>
      <c r="P6511" s="37"/>
      <c r="Q6511" s="37"/>
      <c r="R6511" s="37"/>
      <c r="S6511" s="32">
        <f t="shared" si="811"/>
        <v>0</v>
      </c>
      <c r="T6511" s="32">
        <f t="shared" si="812"/>
        <v>0</v>
      </c>
      <c r="U6511" s="32">
        <f t="shared" si="813"/>
        <v>0</v>
      </c>
      <c r="V6511" s="32">
        <f t="shared" si="814"/>
        <v>0</v>
      </c>
      <c r="W6511" s="32">
        <f t="shared" si="815"/>
        <v>0</v>
      </c>
      <c r="X6511" s="32">
        <f t="shared" si="816"/>
        <v>0</v>
      </c>
    </row>
    <row r="6512" spans="1:24" ht="14.25" customHeight="1">
      <c r="A6512" s="33" t="b">
        <f t="shared" si="810"/>
        <v>0</v>
      </c>
      <c r="B6512" s="33">
        <f t="shared" si="817"/>
        <v>6511</v>
      </c>
      <c r="C6512" s="19"/>
      <c r="N6512" s="37"/>
      <c r="O6512" s="37"/>
      <c r="P6512" s="37"/>
      <c r="Q6512" s="37"/>
      <c r="R6512" s="37"/>
      <c r="S6512" s="32">
        <f t="shared" si="811"/>
        <v>0</v>
      </c>
      <c r="T6512" s="32">
        <f t="shared" si="812"/>
        <v>0</v>
      </c>
      <c r="U6512" s="32">
        <f t="shared" si="813"/>
        <v>0</v>
      </c>
      <c r="V6512" s="32">
        <f t="shared" si="814"/>
        <v>0</v>
      </c>
      <c r="W6512" s="32">
        <f t="shared" si="815"/>
        <v>0</v>
      </c>
      <c r="X6512" s="32">
        <f t="shared" si="816"/>
        <v>0</v>
      </c>
    </row>
    <row r="6513" spans="1:24" ht="14.25" customHeight="1">
      <c r="A6513" s="33" t="b">
        <f t="shared" si="810"/>
        <v>0</v>
      </c>
      <c r="B6513" s="33">
        <f t="shared" si="817"/>
        <v>6512</v>
      </c>
      <c r="C6513" s="19"/>
      <c r="N6513" s="37"/>
      <c r="O6513" s="37"/>
      <c r="P6513" s="37"/>
      <c r="Q6513" s="37"/>
      <c r="R6513" s="37"/>
      <c r="S6513" s="32">
        <f t="shared" si="811"/>
        <v>0</v>
      </c>
      <c r="T6513" s="32">
        <f t="shared" si="812"/>
        <v>0</v>
      </c>
      <c r="U6513" s="32">
        <f t="shared" si="813"/>
        <v>0</v>
      </c>
      <c r="V6513" s="32">
        <f t="shared" si="814"/>
        <v>0</v>
      </c>
      <c r="W6513" s="32">
        <f t="shared" si="815"/>
        <v>0</v>
      </c>
      <c r="X6513" s="32">
        <f t="shared" si="816"/>
        <v>0</v>
      </c>
    </row>
    <row r="6514" spans="1:24" ht="14.25" customHeight="1">
      <c r="A6514" s="33" t="b">
        <f t="shared" si="810"/>
        <v>0</v>
      </c>
      <c r="B6514" s="33">
        <f t="shared" si="817"/>
        <v>6513</v>
      </c>
      <c r="C6514" s="19"/>
      <c r="N6514" s="37"/>
      <c r="O6514" s="37"/>
      <c r="P6514" s="37"/>
      <c r="Q6514" s="37"/>
      <c r="R6514" s="37"/>
      <c r="S6514" s="32">
        <f t="shared" si="811"/>
        <v>0</v>
      </c>
      <c r="T6514" s="32">
        <f t="shared" si="812"/>
        <v>0</v>
      </c>
      <c r="U6514" s="32">
        <f t="shared" si="813"/>
        <v>0</v>
      </c>
      <c r="V6514" s="32">
        <f t="shared" si="814"/>
        <v>0</v>
      </c>
      <c r="W6514" s="32">
        <f t="shared" si="815"/>
        <v>0</v>
      </c>
      <c r="X6514" s="32">
        <f t="shared" si="816"/>
        <v>0</v>
      </c>
    </row>
    <row r="6515" spans="1:24" ht="14.25" customHeight="1">
      <c r="A6515" s="33" t="b">
        <f t="shared" si="810"/>
        <v>0</v>
      </c>
      <c r="B6515" s="33">
        <f t="shared" si="817"/>
        <v>6514</v>
      </c>
      <c r="C6515" s="19"/>
      <c r="N6515" s="37"/>
      <c r="O6515" s="37"/>
      <c r="P6515" s="37"/>
      <c r="Q6515" s="37"/>
      <c r="R6515" s="37"/>
      <c r="S6515" s="32">
        <f t="shared" si="811"/>
        <v>0</v>
      </c>
      <c r="T6515" s="32">
        <f t="shared" si="812"/>
        <v>0</v>
      </c>
      <c r="U6515" s="32">
        <f t="shared" si="813"/>
        <v>0</v>
      </c>
      <c r="V6515" s="32">
        <f t="shared" si="814"/>
        <v>0</v>
      </c>
      <c r="W6515" s="32">
        <f t="shared" si="815"/>
        <v>0</v>
      </c>
      <c r="X6515" s="32">
        <f t="shared" si="816"/>
        <v>0</v>
      </c>
    </row>
    <row r="6516" spans="1:24" ht="14.25" customHeight="1">
      <c r="A6516" s="33" t="b">
        <f t="shared" si="810"/>
        <v>0</v>
      </c>
      <c r="B6516" s="33">
        <f t="shared" si="817"/>
        <v>6515</v>
      </c>
      <c r="C6516" s="19"/>
      <c r="N6516" s="37"/>
      <c r="O6516" s="37"/>
      <c r="P6516" s="37"/>
      <c r="Q6516" s="37"/>
      <c r="R6516" s="37"/>
      <c r="S6516" s="32">
        <f t="shared" si="811"/>
        <v>0</v>
      </c>
      <c r="T6516" s="32">
        <f t="shared" si="812"/>
        <v>0</v>
      </c>
      <c r="U6516" s="32">
        <f t="shared" si="813"/>
        <v>0</v>
      </c>
      <c r="V6516" s="32">
        <f t="shared" si="814"/>
        <v>0</v>
      </c>
      <c r="W6516" s="32">
        <f t="shared" si="815"/>
        <v>0</v>
      </c>
      <c r="X6516" s="32">
        <f t="shared" si="816"/>
        <v>0</v>
      </c>
    </row>
    <row r="6517" spans="1:24" ht="14.25" customHeight="1">
      <c r="A6517" s="33" t="b">
        <f t="shared" si="810"/>
        <v>0</v>
      </c>
      <c r="B6517" s="33">
        <f t="shared" si="817"/>
        <v>6516</v>
      </c>
      <c r="C6517" s="19"/>
      <c r="N6517" s="37"/>
      <c r="O6517" s="37"/>
      <c r="P6517" s="37"/>
      <c r="Q6517" s="37"/>
      <c r="R6517" s="37"/>
      <c r="S6517" s="32">
        <f t="shared" si="811"/>
        <v>0</v>
      </c>
      <c r="T6517" s="32">
        <f t="shared" si="812"/>
        <v>0</v>
      </c>
      <c r="U6517" s="32">
        <f t="shared" si="813"/>
        <v>0</v>
      </c>
      <c r="V6517" s="32">
        <f t="shared" si="814"/>
        <v>0</v>
      </c>
      <c r="W6517" s="32">
        <f t="shared" si="815"/>
        <v>0</v>
      </c>
      <c r="X6517" s="32">
        <f t="shared" si="816"/>
        <v>0</v>
      </c>
    </row>
    <row r="6518" spans="1:24" ht="14.25" customHeight="1">
      <c r="A6518" s="33" t="b">
        <f t="shared" si="810"/>
        <v>0</v>
      </c>
      <c r="B6518" s="33">
        <f t="shared" si="817"/>
        <v>6517</v>
      </c>
      <c r="C6518" s="19"/>
      <c r="N6518" s="37"/>
      <c r="O6518" s="37"/>
      <c r="P6518" s="37"/>
      <c r="Q6518" s="37"/>
      <c r="R6518" s="37"/>
      <c r="S6518" s="32">
        <f t="shared" si="811"/>
        <v>0</v>
      </c>
      <c r="T6518" s="32">
        <f t="shared" si="812"/>
        <v>0</v>
      </c>
      <c r="U6518" s="32">
        <f t="shared" si="813"/>
        <v>0</v>
      </c>
      <c r="V6518" s="32">
        <f t="shared" si="814"/>
        <v>0</v>
      </c>
      <c r="W6518" s="32">
        <f t="shared" si="815"/>
        <v>0</v>
      </c>
      <c r="X6518" s="32">
        <f t="shared" si="816"/>
        <v>0</v>
      </c>
    </row>
    <row r="6519" spans="1:24" ht="14.25" customHeight="1">
      <c r="A6519" s="33" t="b">
        <f t="shared" si="810"/>
        <v>0</v>
      </c>
      <c r="B6519" s="33">
        <f t="shared" si="817"/>
        <v>6518</v>
      </c>
      <c r="C6519" s="19"/>
      <c r="N6519" s="37"/>
      <c r="O6519" s="37"/>
      <c r="P6519" s="37"/>
      <c r="Q6519" s="37"/>
      <c r="R6519" s="37"/>
      <c r="S6519" s="32">
        <f t="shared" si="811"/>
        <v>0</v>
      </c>
      <c r="T6519" s="32">
        <f t="shared" si="812"/>
        <v>0</v>
      </c>
      <c r="U6519" s="32">
        <f t="shared" si="813"/>
        <v>0</v>
      </c>
      <c r="V6519" s="32">
        <f t="shared" si="814"/>
        <v>0</v>
      </c>
      <c r="W6519" s="32">
        <f t="shared" si="815"/>
        <v>0</v>
      </c>
      <c r="X6519" s="32">
        <f t="shared" si="816"/>
        <v>0</v>
      </c>
    </row>
    <row r="6520" spans="1:24" ht="14.25" customHeight="1">
      <c r="A6520" s="33" t="b">
        <f t="shared" si="810"/>
        <v>0</v>
      </c>
      <c r="B6520" s="33">
        <f t="shared" si="817"/>
        <v>6519</v>
      </c>
      <c r="C6520" s="19"/>
      <c r="N6520" s="37"/>
      <c r="O6520" s="37"/>
      <c r="P6520" s="37"/>
      <c r="Q6520" s="37"/>
      <c r="R6520" s="37"/>
      <c r="S6520" s="32">
        <f t="shared" si="811"/>
        <v>0</v>
      </c>
      <c r="T6520" s="32">
        <f t="shared" si="812"/>
        <v>0</v>
      </c>
      <c r="U6520" s="32">
        <f t="shared" si="813"/>
        <v>0</v>
      </c>
      <c r="V6520" s="32">
        <f t="shared" si="814"/>
        <v>0</v>
      </c>
      <c r="W6520" s="32">
        <f t="shared" si="815"/>
        <v>0</v>
      </c>
      <c r="X6520" s="32">
        <f t="shared" si="816"/>
        <v>0</v>
      </c>
    </row>
    <row r="6521" spans="1:24" ht="14.25" customHeight="1">
      <c r="A6521" s="33" t="b">
        <f t="shared" si="810"/>
        <v>0</v>
      </c>
      <c r="B6521" s="33">
        <f t="shared" si="817"/>
        <v>6520</v>
      </c>
      <c r="C6521" s="19"/>
      <c r="N6521" s="37"/>
      <c r="O6521" s="37"/>
      <c r="P6521" s="37"/>
      <c r="Q6521" s="37"/>
      <c r="R6521" s="37"/>
      <c r="S6521" s="32">
        <f t="shared" si="811"/>
        <v>0</v>
      </c>
      <c r="T6521" s="32">
        <f t="shared" si="812"/>
        <v>0</v>
      </c>
      <c r="U6521" s="32">
        <f t="shared" si="813"/>
        <v>0</v>
      </c>
      <c r="V6521" s="32">
        <f t="shared" si="814"/>
        <v>0</v>
      </c>
      <c r="W6521" s="32">
        <f t="shared" si="815"/>
        <v>0</v>
      </c>
      <c r="X6521" s="32">
        <f t="shared" si="816"/>
        <v>0</v>
      </c>
    </row>
    <row r="6522" spans="1:24" ht="14.25" customHeight="1">
      <c r="A6522" s="33" t="b">
        <f t="shared" si="810"/>
        <v>0</v>
      </c>
      <c r="B6522" s="33">
        <f t="shared" si="817"/>
        <v>6521</v>
      </c>
      <c r="C6522" s="19"/>
      <c r="N6522" s="37"/>
      <c r="O6522" s="37"/>
      <c r="P6522" s="37"/>
      <c r="Q6522" s="37"/>
      <c r="R6522" s="37"/>
      <c r="S6522" s="32">
        <f t="shared" si="811"/>
        <v>0</v>
      </c>
      <c r="T6522" s="32">
        <f t="shared" si="812"/>
        <v>0</v>
      </c>
      <c r="U6522" s="32">
        <f t="shared" si="813"/>
        <v>0</v>
      </c>
      <c r="V6522" s="32">
        <f t="shared" si="814"/>
        <v>0</v>
      </c>
      <c r="W6522" s="32">
        <f t="shared" si="815"/>
        <v>0</v>
      </c>
      <c r="X6522" s="32">
        <f t="shared" si="816"/>
        <v>0</v>
      </c>
    </row>
    <row r="6523" spans="1:24" ht="14.25" customHeight="1">
      <c r="A6523" s="33" t="b">
        <f t="shared" si="810"/>
        <v>0</v>
      </c>
      <c r="B6523" s="33">
        <f t="shared" si="817"/>
        <v>6522</v>
      </c>
      <c r="C6523" s="19"/>
      <c r="N6523" s="37"/>
      <c r="O6523" s="37"/>
      <c r="P6523" s="37"/>
      <c r="Q6523" s="37"/>
      <c r="R6523" s="37"/>
      <c r="S6523" s="32">
        <f t="shared" si="811"/>
        <v>0</v>
      </c>
      <c r="T6523" s="32">
        <f t="shared" si="812"/>
        <v>0</v>
      </c>
      <c r="U6523" s="32">
        <f t="shared" si="813"/>
        <v>0</v>
      </c>
      <c r="V6523" s="32">
        <f t="shared" si="814"/>
        <v>0</v>
      </c>
      <c r="W6523" s="32">
        <f t="shared" si="815"/>
        <v>0</v>
      </c>
      <c r="X6523" s="32">
        <f t="shared" si="816"/>
        <v>0</v>
      </c>
    </row>
    <row r="6524" spans="1:24" ht="14.25" customHeight="1">
      <c r="A6524" s="33" t="b">
        <f t="shared" si="810"/>
        <v>0</v>
      </c>
      <c r="B6524" s="33">
        <f t="shared" si="817"/>
        <v>6523</v>
      </c>
      <c r="C6524" s="18"/>
      <c r="N6524" s="37"/>
      <c r="O6524" s="37"/>
      <c r="P6524" s="37"/>
      <c r="Q6524" s="37"/>
      <c r="R6524" s="37"/>
      <c r="S6524" s="32">
        <f t="shared" si="811"/>
        <v>0</v>
      </c>
      <c r="T6524" s="32">
        <f t="shared" si="812"/>
        <v>0</v>
      </c>
      <c r="U6524" s="32">
        <f t="shared" si="813"/>
        <v>0</v>
      </c>
      <c r="V6524" s="32">
        <f t="shared" si="814"/>
        <v>0</v>
      </c>
      <c r="W6524" s="32">
        <f t="shared" si="815"/>
        <v>0</v>
      </c>
      <c r="X6524" s="32">
        <f t="shared" si="816"/>
        <v>0</v>
      </c>
    </row>
    <row r="6525" spans="1:24" ht="14.25" customHeight="1">
      <c r="A6525" s="33" t="b">
        <f t="shared" si="810"/>
        <v>0</v>
      </c>
      <c r="B6525" s="33">
        <f t="shared" si="817"/>
        <v>6524</v>
      </c>
      <c r="C6525" s="19"/>
      <c r="N6525" s="37"/>
      <c r="O6525" s="37"/>
      <c r="P6525" s="37"/>
      <c r="Q6525" s="37"/>
      <c r="R6525" s="37"/>
      <c r="S6525" s="32">
        <f t="shared" si="811"/>
        <v>0</v>
      </c>
      <c r="T6525" s="32">
        <f t="shared" si="812"/>
        <v>0</v>
      </c>
      <c r="U6525" s="32">
        <f t="shared" si="813"/>
        <v>0</v>
      </c>
      <c r="V6525" s="32">
        <f t="shared" si="814"/>
        <v>0</v>
      </c>
      <c r="W6525" s="32">
        <f t="shared" si="815"/>
        <v>0</v>
      </c>
      <c r="X6525" s="32">
        <f t="shared" si="816"/>
        <v>0</v>
      </c>
    </row>
    <row r="6526" spans="1:24" ht="14.25" customHeight="1">
      <c r="A6526" s="33" t="b">
        <f t="shared" si="810"/>
        <v>0</v>
      </c>
      <c r="B6526" s="33">
        <f t="shared" si="817"/>
        <v>6525</v>
      </c>
      <c r="C6526" s="19"/>
      <c r="N6526" s="37"/>
      <c r="O6526" s="37"/>
      <c r="P6526" s="37"/>
      <c r="Q6526" s="37"/>
      <c r="R6526" s="37"/>
      <c r="S6526" s="32">
        <f t="shared" si="811"/>
        <v>0</v>
      </c>
      <c r="T6526" s="32">
        <f t="shared" si="812"/>
        <v>0</v>
      </c>
      <c r="U6526" s="32">
        <f t="shared" si="813"/>
        <v>0</v>
      </c>
      <c r="V6526" s="32">
        <f t="shared" si="814"/>
        <v>0</v>
      </c>
      <c r="W6526" s="32">
        <f t="shared" si="815"/>
        <v>0</v>
      </c>
      <c r="X6526" s="32">
        <f t="shared" si="816"/>
        <v>0</v>
      </c>
    </row>
    <row r="6527" spans="1:24" ht="14.25" customHeight="1">
      <c r="A6527" s="33" t="b">
        <f t="shared" si="810"/>
        <v>0</v>
      </c>
      <c r="B6527" s="33">
        <f t="shared" si="817"/>
        <v>6526</v>
      </c>
      <c r="C6527" s="19"/>
      <c r="N6527" s="37"/>
      <c r="O6527" s="37"/>
      <c r="P6527" s="37"/>
      <c r="Q6527" s="37"/>
      <c r="R6527" s="37"/>
      <c r="S6527" s="32">
        <f t="shared" si="811"/>
        <v>0</v>
      </c>
      <c r="T6527" s="32">
        <f t="shared" si="812"/>
        <v>0</v>
      </c>
      <c r="U6527" s="32">
        <f t="shared" si="813"/>
        <v>0</v>
      </c>
      <c r="V6527" s="32">
        <f t="shared" si="814"/>
        <v>0</v>
      </c>
      <c r="W6527" s="32">
        <f t="shared" si="815"/>
        <v>0</v>
      </c>
      <c r="X6527" s="32">
        <f t="shared" si="816"/>
        <v>0</v>
      </c>
    </row>
    <row r="6528" spans="1:24" ht="14.25" customHeight="1">
      <c r="A6528" s="33" t="b">
        <f t="shared" si="810"/>
        <v>0</v>
      </c>
      <c r="B6528" s="33">
        <f t="shared" si="817"/>
        <v>6527</v>
      </c>
      <c r="C6528" s="19"/>
      <c r="N6528" s="37"/>
      <c r="O6528" s="37"/>
      <c r="P6528" s="37"/>
      <c r="Q6528" s="37"/>
      <c r="R6528" s="37"/>
      <c r="S6528" s="32">
        <f t="shared" si="811"/>
        <v>0</v>
      </c>
      <c r="T6528" s="32">
        <f t="shared" si="812"/>
        <v>0</v>
      </c>
      <c r="U6528" s="32">
        <f t="shared" si="813"/>
        <v>0</v>
      </c>
      <c r="V6528" s="32">
        <f t="shared" si="814"/>
        <v>0</v>
      </c>
      <c r="W6528" s="32">
        <f t="shared" si="815"/>
        <v>0</v>
      </c>
      <c r="X6528" s="32">
        <f t="shared" si="816"/>
        <v>0</v>
      </c>
    </row>
    <row r="6529" spans="1:24" ht="14.25" customHeight="1">
      <c r="A6529" s="33" t="b">
        <f t="shared" si="810"/>
        <v>0</v>
      </c>
      <c r="B6529" s="33">
        <f t="shared" si="817"/>
        <v>6528</v>
      </c>
      <c r="C6529" s="19"/>
      <c r="N6529" s="37"/>
      <c r="O6529" s="37"/>
      <c r="P6529" s="37"/>
      <c r="Q6529" s="37"/>
      <c r="R6529" s="37"/>
      <c r="S6529" s="32">
        <f t="shared" si="811"/>
        <v>0</v>
      </c>
      <c r="T6529" s="32">
        <f t="shared" si="812"/>
        <v>0</v>
      </c>
      <c r="U6529" s="32">
        <f t="shared" si="813"/>
        <v>0</v>
      </c>
      <c r="V6529" s="32">
        <f t="shared" si="814"/>
        <v>0</v>
      </c>
      <c r="W6529" s="32">
        <f t="shared" si="815"/>
        <v>0</v>
      </c>
      <c r="X6529" s="32">
        <f t="shared" si="816"/>
        <v>0</v>
      </c>
    </row>
    <row r="6530" spans="1:24" ht="14.25" customHeight="1">
      <c r="A6530" s="33" t="b">
        <f t="shared" ref="A6530:A6593" si="818">IF(OR(COUNTIF(D6530:M6530, "NOT EXECUTED"), COUNTIF(D6530:M6530, "NOT COMPILED"), COUNTIF(D6530:M6530, "NOT EFFECTIVE")),TRUE,FALSE)</f>
        <v>0</v>
      </c>
      <c r="B6530" s="33">
        <f t="shared" si="817"/>
        <v>6529</v>
      </c>
      <c r="C6530" s="19"/>
      <c r="N6530" s="37"/>
      <c r="O6530" s="37"/>
      <c r="P6530" s="37"/>
      <c r="Q6530" s="37"/>
      <c r="R6530" s="37"/>
      <c r="S6530" s="32">
        <f t="shared" ref="S6530:S6593" si="819">IF(COUNTIF(H6530:M6530,"NOT EFFECTIVE"),1,0)</f>
        <v>0</v>
      </c>
      <c r="T6530" s="32">
        <f t="shared" ref="T6530:T6593" si="820">IF(AND(D6530="NOT EXECUTED",COUNTA($N6530)&lt;&gt;0),1,0)</f>
        <v>0</v>
      </c>
      <c r="U6530" s="32">
        <f t="shared" ref="U6530:U6593" si="821">IF(AND(E6530="NOT EXECUTED",COUNTA($N6530)&lt;&gt;0),1,0)</f>
        <v>0</v>
      </c>
      <c r="V6530" s="32">
        <f t="shared" ref="V6530:V6593" si="822">IF(AND(F6530="NOT EXECUTED",COUNTA($N6530)&lt;&gt;0),1,0)</f>
        <v>0</v>
      </c>
      <c r="W6530" s="32">
        <f t="shared" ref="W6530:W6593" si="823">IF(AND(G6530="NOT EXECUTED",COUNTA($N6530)&lt;&gt;0),1,0)</f>
        <v>0</v>
      </c>
      <c r="X6530" s="32">
        <f t="shared" ref="X6530:X6593" si="824">IF(AND(S6530=1,COUNTA($N6530)&lt;&gt;0),1,0)</f>
        <v>0</v>
      </c>
    </row>
    <row r="6531" spans="1:24" ht="14.25" customHeight="1">
      <c r="A6531" s="33" t="b">
        <f t="shared" si="818"/>
        <v>0</v>
      </c>
      <c r="B6531" s="33">
        <f t="shared" ref="B6531:B6594" si="825">+B6530+1</f>
        <v>6530</v>
      </c>
      <c r="C6531" s="19"/>
      <c r="N6531" s="37"/>
      <c r="O6531" s="37"/>
      <c r="P6531" s="37"/>
      <c r="Q6531" s="37"/>
      <c r="R6531" s="37"/>
      <c r="S6531" s="32">
        <f t="shared" si="819"/>
        <v>0</v>
      </c>
      <c r="T6531" s="32">
        <f t="shared" si="820"/>
        <v>0</v>
      </c>
      <c r="U6531" s="32">
        <f t="shared" si="821"/>
        <v>0</v>
      </c>
      <c r="V6531" s="32">
        <f t="shared" si="822"/>
        <v>0</v>
      </c>
      <c r="W6531" s="32">
        <f t="shared" si="823"/>
        <v>0</v>
      </c>
      <c r="X6531" s="32">
        <f t="shared" si="824"/>
        <v>0</v>
      </c>
    </row>
    <row r="6532" spans="1:24" ht="14.25" customHeight="1">
      <c r="A6532" s="33" t="b">
        <f t="shared" si="818"/>
        <v>0</v>
      </c>
      <c r="B6532" s="33">
        <f t="shared" si="825"/>
        <v>6531</v>
      </c>
      <c r="C6532" s="19"/>
      <c r="N6532" s="37"/>
      <c r="O6532" s="37"/>
      <c r="P6532" s="37"/>
      <c r="Q6532" s="37"/>
      <c r="R6532" s="37"/>
      <c r="S6532" s="32">
        <f t="shared" si="819"/>
        <v>0</v>
      </c>
      <c r="T6532" s="32">
        <f t="shared" si="820"/>
        <v>0</v>
      </c>
      <c r="U6532" s="32">
        <f t="shared" si="821"/>
        <v>0</v>
      </c>
      <c r="V6532" s="32">
        <f t="shared" si="822"/>
        <v>0</v>
      </c>
      <c r="W6532" s="32">
        <f t="shared" si="823"/>
        <v>0</v>
      </c>
      <c r="X6532" s="32">
        <f t="shared" si="824"/>
        <v>0</v>
      </c>
    </row>
    <row r="6533" spans="1:24" ht="14.25" customHeight="1">
      <c r="A6533" s="33" t="b">
        <f t="shared" si="818"/>
        <v>0</v>
      </c>
      <c r="B6533" s="33">
        <f t="shared" si="825"/>
        <v>6532</v>
      </c>
      <c r="C6533" s="19"/>
      <c r="N6533" s="37"/>
      <c r="O6533" s="37"/>
      <c r="P6533" s="37"/>
      <c r="Q6533" s="37"/>
      <c r="R6533" s="37"/>
      <c r="S6533" s="32">
        <f t="shared" si="819"/>
        <v>0</v>
      </c>
      <c r="T6533" s="32">
        <f t="shared" si="820"/>
        <v>0</v>
      </c>
      <c r="U6533" s="32">
        <f t="shared" si="821"/>
        <v>0</v>
      </c>
      <c r="V6533" s="32">
        <f t="shared" si="822"/>
        <v>0</v>
      </c>
      <c r="W6533" s="32">
        <f t="shared" si="823"/>
        <v>0</v>
      </c>
      <c r="X6533" s="32">
        <f t="shared" si="824"/>
        <v>0</v>
      </c>
    </row>
    <row r="6534" spans="1:24" ht="14.25" customHeight="1">
      <c r="A6534" s="33" t="b">
        <f t="shared" si="818"/>
        <v>0</v>
      </c>
      <c r="B6534" s="33">
        <f t="shared" si="825"/>
        <v>6533</v>
      </c>
      <c r="C6534" s="18"/>
      <c r="N6534" s="37"/>
      <c r="O6534" s="37"/>
      <c r="P6534" s="37"/>
      <c r="Q6534" s="37"/>
      <c r="R6534" s="37"/>
      <c r="S6534" s="32">
        <f t="shared" si="819"/>
        <v>0</v>
      </c>
      <c r="T6534" s="32">
        <f t="shared" si="820"/>
        <v>0</v>
      </c>
      <c r="U6534" s="32">
        <f t="shared" si="821"/>
        <v>0</v>
      </c>
      <c r="V6534" s="32">
        <f t="shared" si="822"/>
        <v>0</v>
      </c>
      <c r="W6534" s="32">
        <f t="shared" si="823"/>
        <v>0</v>
      </c>
      <c r="X6534" s="32">
        <f t="shared" si="824"/>
        <v>0</v>
      </c>
    </row>
    <row r="6535" spans="1:24" ht="14.25" customHeight="1">
      <c r="A6535" s="33" t="b">
        <f t="shared" si="818"/>
        <v>0</v>
      </c>
      <c r="B6535" s="33">
        <f t="shared" si="825"/>
        <v>6534</v>
      </c>
      <c r="C6535" s="19"/>
      <c r="N6535" s="37"/>
      <c r="O6535" s="37"/>
      <c r="P6535" s="37"/>
      <c r="Q6535" s="37"/>
      <c r="R6535" s="37"/>
      <c r="S6535" s="32">
        <f t="shared" si="819"/>
        <v>0</v>
      </c>
      <c r="T6535" s="32">
        <f t="shared" si="820"/>
        <v>0</v>
      </c>
      <c r="U6535" s="32">
        <f t="shared" si="821"/>
        <v>0</v>
      </c>
      <c r="V6535" s="32">
        <f t="shared" si="822"/>
        <v>0</v>
      </c>
      <c r="W6535" s="32">
        <f t="shared" si="823"/>
        <v>0</v>
      </c>
      <c r="X6535" s="32">
        <f t="shared" si="824"/>
        <v>0</v>
      </c>
    </row>
    <row r="6536" spans="1:24" ht="14.25" customHeight="1">
      <c r="A6536" s="33" t="b">
        <f t="shared" si="818"/>
        <v>0</v>
      </c>
      <c r="B6536" s="33">
        <f t="shared" si="825"/>
        <v>6535</v>
      </c>
      <c r="C6536" s="18"/>
      <c r="N6536" s="37"/>
      <c r="O6536" s="37"/>
      <c r="P6536" s="37"/>
      <c r="Q6536" s="37"/>
      <c r="R6536" s="37"/>
      <c r="S6536" s="32">
        <f t="shared" si="819"/>
        <v>0</v>
      </c>
      <c r="T6536" s="32">
        <f t="shared" si="820"/>
        <v>0</v>
      </c>
      <c r="U6536" s="32">
        <f t="shared" si="821"/>
        <v>0</v>
      </c>
      <c r="V6536" s="32">
        <f t="shared" si="822"/>
        <v>0</v>
      </c>
      <c r="W6536" s="32">
        <f t="shared" si="823"/>
        <v>0</v>
      </c>
      <c r="X6536" s="32">
        <f t="shared" si="824"/>
        <v>0</v>
      </c>
    </row>
    <row r="6537" spans="1:24" ht="14.25" customHeight="1">
      <c r="A6537" s="33" t="b">
        <f t="shared" si="818"/>
        <v>0</v>
      </c>
      <c r="B6537" s="33">
        <f t="shared" si="825"/>
        <v>6536</v>
      </c>
      <c r="C6537" s="19"/>
      <c r="N6537" s="37"/>
      <c r="O6537" s="37"/>
      <c r="P6537" s="37"/>
      <c r="Q6537" s="37"/>
      <c r="R6537" s="37"/>
      <c r="S6537" s="32">
        <f t="shared" si="819"/>
        <v>0</v>
      </c>
      <c r="T6537" s="32">
        <f t="shared" si="820"/>
        <v>0</v>
      </c>
      <c r="U6537" s="32">
        <f t="shared" si="821"/>
        <v>0</v>
      </c>
      <c r="V6537" s="32">
        <f t="shared" si="822"/>
        <v>0</v>
      </c>
      <c r="W6537" s="32">
        <f t="shared" si="823"/>
        <v>0</v>
      </c>
      <c r="X6537" s="32">
        <f t="shared" si="824"/>
        <v>0</v>
      </c>
    </row>
    <row r="6538" spans="1:24" ht="14.25" customHeight="1">
      <c r="A6538" s="33" t="b">
        <f t="shared" si="818"/>
        <v>0</v>
      </c>
      <c r="B6538" s="33">
        <f t="shared" si="825"/>
        <v>6537</v>
      </c>
      <c r="C6538" s="19"/>
      <c r="N6538" s="37"/>
      <c r="O6538" s="37"/>
      <c r="P6538" s="37"/>
      <c r="Q6538" s="37"/>
      <c r="R6538" s="37"/>
      <c r="S6538" s="32">
        <f t="shared" si="819"/>
        <v>0</v>
      </c>
      <c r="T6538" s="32">
        <f t="shared" si="820"/>
        <v>0</v>
      </c>
      <c r="U6538" s="32">
        <f t="shared" si="821"/>
        <v>0</v>
      </c>
      <c r="V6538" s="32">
        <f t="shared" si="822"/>
        <v>0</v>
      </c>
      <c r="W6538" s="32">
        <f t="shared" si="823"/>
        <v>0</v>
      </c>
      <c r="X6538" s="32">
        <f t="shared" si="824"/>
        <v>0</v>
      </c>
    </row>
    <row r="6539" spans="1:24" ht="14.25" customHeight="1">
      <c r="A6539" s="33" t="b">
        <f t="shared" si="818"/>
        <v>0</v>
      </c>
      <c r="B6539" s="33">
        <f t="shared" si="825"/>
        <v>6538</v>
      </c>
      <c r="C6539" s="19"/>
      <c r="N6539" s="37"/>
      <c r="O6539" s="37"/>
      <c r="P6539" s="37"/>
      <c r="Q6539" s="37"/>
      <c r="R6539" s="37"/>
      <c r="S6539" s="32">
        <f t="shared" si="819"/>
        <v>0</v>
      </c>
      <c r="T6539" s="32">
        <f t="shared" si="820"/>
        <v>0</v>
      </c>
      <c r="U6539" s="32">
        <f t="shared" si="821"/>
        <v>0</v>
      </c>
      <c r="V6539" s="32">
        <f t="shared" si="822"/>
        <v>0</v>
      </c>
      <c r="W6539" s="32">
        <f t="shared" si="823"/>
        <v>0</v>
      </c>
      <c r="X6539" s="32">
        <f t="shared" si="824"/>
        <v>0</v>
      </c>
    </row>
    <row r="6540" spans="1:24" ht="14.25" customHeight="1">
      <c r="A6540" s="33" t="b">
        <f t="shared" si="818"/>
        <v>0</v>
      </c>
      <c r="B6540" s="33">
        <f t="shared" si="825"/>
        <v>6539</v>
      </c>
      <c r="C6540" s="19"/>
      <c r="N6540" s="37"/>
      <c r="O6540" s="37"/>
      <c r="P6540" s="37"/>
      <c r="Q6540" s="37"/>
      <c r="R6540" s="37"/>
      <c r="S6540" s="32">
        <f t="shared" si="819"/>
        <v>0</v>
      </c>
      <c r="T6540" s="32">
        <f t="shared" si="820"/>
        <v>0</v>
      </c>
      <c r="U6540" s="32">
        <f t="shared" si="821"/>
        <v>0</v>
      </c>
      <c r="V6540" s="32">
        <f t="shared" si="822"/>
        <v>0</v>
      </c>
      <c r="W6540" s="32">
        <f t="shared" si="823"/>
        <v>0</v>
      </c>
      <c r="X6540" s="32">
        <f t="shared" si="824"/>
        <v>0</v>
      </c>
    </row>
    <row r="6541" spans="1:24" ht="14.25" customHeight="1">
      <c r="A6541" s="33" t="b">
        <f t="shared" si="818"/>
        <v>0</v>
      </c>
      <c r="B6541" s="33">
        <f t="shared" si="825"/>
        <v>6540</v>
      </c>
      <c r="C6541" s="19"/>
      <c r="N6541" s="37"/>
      <c r="O6541" s="37"/>
      <c r="P6541" s="37"/>
      <c r="Q6541" s="37"/>
      <c r="R6541" s="37"/>
      <c r="S6541" s="32">
        <f t="shared" si="819"/>
        <v>0</v>
      </c>
      <c r="T6541" s="32">
        <f t="shared" si="820"/>
        <v>0</v>
      </c>
      <c r="U6541" s="32">
        <f t="shared" si="821"/>
        <v>0</v>
      </c>
      <c r="V6541" s="32">
        <f t="shared" si="822"/>
        <v>0</v>
      </c>
      <c r="W6541" s="32">
        <f t="shared" si="823"/>
        <v>0</v>
      </c>
      <c r="X6541" s="32">
        <f t="shared" si="824"/>
        <v>0</v>
      </c>
    </row>
    <row r="6542" spans="1:24" ht="14.25" customHeight="1">
      <c r="A6542" s="33" t="b">
        <f t="shared" si="818"/>
        <v>0</v>
      </c>
      <c r="B6542" s="33">
        <f t="shared" si="825"/>
        <v>6541</v>
      </c>
      <c r="C6542" s="19"/>
      <c r="N6542" s="37"/>
      <c r="O6542" s="37"/>
      <c r="P6542" s="37"/>
      <c r="Q6542" s="37"/>
      <c r="R6542" s="37"/>
      <c r="S6542" s="32">
        <f t="shared" si="819"/>
        <v>0</v>
      </c>
      <c r="T6542" s="32">
        <f t="shared" si="820"/>
        <v>0</v>
      </c>
      <c r="U6542" s="32">
        <f t="shared" si="821"/>
        <v>0</v>
      </c>
      <c r="V6542" s="32">
        <f t="shared" si="822"/>
        <v>0</v>
      </c>
      <c r="W6542" s="32">
        <f t="shared" si="823"/>
        <v>0</v>
      </c>
      <c r="X6542" s="32">
        <f t="shared" si="824"/>
        <v>0</v>
      </c>
    </row>
    <row r="6543" spans="1:24" ht="14.25" customHeight="1">
      <c r="A6543" s="33" t="b">
        <f t="shared" si="818"/>
        <v>0</v>
      </c>
      <c r="B6543" s="33">
        <f t="shared" si="825"/>
        <v>6542</v>
      </c>
      <c r="C6543" s="19"/>
      <c r="N6543" s="37"/>
      <c r="O6543" s="37"/>
      <c r="P6543" s="37"/>
      <c r="Q6543" s="37"/>
      <c r="R6543" s="37"/>
      <c r="S6543" s="32">
        <f t="shared" si="819"/>
        <v>0</v>
      </c>
      <c r="T6543" s="32">
        <f t="shared" si="820"/>
        <v>0</v>
      </c>
      <c r="U6543" s="32">
        <f t="shared" si="821"/>
        <v>0</v>
      </c>
      <c r="V6543" s="32">
        <f t="shared" si="822"/>
        <v>0</v>
      </c>
      <c r="W6543" s="32">
        <f t="shared" si="823"/>
        <v>0</v>
      </c>
      <c r="X6543" s="32">
        <f t="shared" si="824"/>
        <v>0</v>
      </c>
    </row>
    <row r="6544" spans="1:24" ht="14.25" customHeight="1">
      <c r="A6544" s="33" t="b">
        <f t="shared" si="818"/>
        <v>0</v>
      </c>
      <c r="B6544" s="33">
        <f t="shared" si="825"/>
        <v>6543</v>
      </c>
      <c r="C6544" s="19"/>
      <c r="N6544" s="37"/>
      <c r="O6544" s="37"/>
      <c r="P6544" s="37"/>
      <c r="Q6544" s="37"/>
      <c r="R6544" s="37"/>
      <c r="S6544" s="32">
        <f t="shared" si="819"/>
        <v>0</v>
      </c>
      <c r="T6544" s="32">
        <f t="shared" si="820"/>
        <v>0</v>
      </c>
      <c r="U6544" s="32">
        <f t="shared" si="821"/>
        <v>0</v>
      </c>
      <c r="V6544" s="32">
        <f t="shared" si="822"/>
        <v>0</v>
      </c>
      <c r="W6544" s="32">
        <f t="shared" si="823"/>
        <v>0</v>
      </c>
      <c r="X6544" s="32">
        <f t="shared" si="824"/>
        <v>0</v>
      </c>
    </row>
    <row r="6545" spans="1:24" ht="14.25" customHeight="1">
      <c r="A6545" s="33" t="b">
        <f t="shared" si="818"/>
        <v>0</v>
      </c>
      <c r="B6545" s="33">
        <f t="shared" si="825"/>
        <v>6544</v>
      </c>
      <c r="C6545" s="19"/>
      <c r="N6545" s="37"/>
      <c r="O6545" s="37"/>
      <c r="P6545" s="37"/>
      <c r="Q6545" s="37"/>
      <c r="R6545" s="37"/>
      <c r="S6545" s="32">
        <f t="shared" si="819"/>
        <v>0</v>
      </c>
      <c r="T6545" s="32">
        <f t="shared" si="820"/>
        <v>0</v>
      </c>
      <c r="U6545" s="32">
        <f t="shared" si="821"/>
        <v>0</v>
      </c>
      <c r="V6545" s="32">
        <f t="shared" si="822"/>
        <v>0</v>
      </c>
      <c r="W6545" s="32">
        <f t="shared" si="823"/>
        <v>0</v>
      </c>
      <c r="X6545" s="32">
        <f t="shared" si="824"/>
        <v>0</v>
      </c>
    </row>
    <row r="6546" spans="1:24" ht="14.25" customHeight="1">
      <c r="A6546" s="33" t="b">
        <f t="shared" si="818"/>
        <v>0</v>
      </c>
      <c r="B6546" s="33">
        <f t="shared" si="825"/>
        <v>6545</v>
      </c>
      <c r="C6546" s="19"/>
      <c r="N6546" s="37"/>
      <c r="O6546" s="37"/>
      <c r="P6546" s="37"/>
      <c r="Q6546" s="37"/>
      <c r="R6546" s="37"/>
      <c r="S6546" s="32">
        <f t="shared" si="819"/>
        <v>0</v>
      </c>
      <c r="T6546" s="32">
        <f t="shared" si="820"/>
        <v>0</v>
      </c>
      <c r="U6546" s="32">
        <f t="shared" si="821"/>
        <v>0</v>
      </c>
      <c r="V6546" s="32">
        <f t="shared" si="822"/>
        <v>0</v>
      </c>
      <c r="W6546" s="32">
        <f t="shared" si="823"/>
        <v>0</v>
      </c>
      <c r="X6546" s="32">
        <f t="shared" si="824"/>
        <v>0</v>
      </c>
    </row>
    <row r="6547" spans="1:24" ht="14.25" customHeight="1">
      <c r="A6547" s="33" t="b">
        <f t="shared" si="818"/>
        <v>0</v>
      </c>
      <c r="B6547" s="33">
        <f t="shared" si="825"/>
        <v>6546</v>
      </c>
      <c r="C6547" s="19"/>
      <c r="N6547" s="37"/>
      <c r="O6547" s="37"/>
      <c r="P6547" s="37"/>
      <c r="Q6547" s="37"/>
      <c r="R6547" s="37"/>
      <c r="S6547" s="32">
        <f t="shared" si="819"/>
        <v>0</v>
      </c>
      <c r="T6547" s="32">
        <f t="shared" si="820"/>
        <v>0</v>
      </c>
      <c r="U6547" s="32">
        <f t="shared" si="821"/>
        <v>0</v>
      </c>
      <c r="V6547" s="32">
        <f t="shared" si="822"/>
        <v>0</v>
      </c>
      <c r="W6547" s="32">
        <f t="shared" si="823"/>
        <v>0</v>
      </c>
      <c r="X6547" s="32">
        <f t="shared" si="824"/>
        <v>0</v>
      </c>
    </row>
    <row r="6548" spans="1:24" ht="14.25" customHeight="1">
      <c r="A6548" s="33" t="b">
        <f t="shared" si="818"/>
        <v>0</v>
      </c>
      <c r="B6548" s="33">
        <f t="shared" si="825"/>
        <v>6547</v>
      </c>
      <c r="C6548" s="19"/>
      <c r="N6548" s="37"/>
      <c r="O6548" s="37"/>
      <c r="P6548" s="37"/>
      <c r="Q6548" s="37"/>
      <c r="R6548" s="37"/>
      <c r="S6548" s="32">
        <f t="shared" si="819"/>
        <v>0</v>
      </c>
      <c r="T6548" s="32">
        <f t="shared" si="820"/>
        <v>0</v>
      </c>
      <c r="U6548" s="32">
        <f t="shared" si="821"/>
        <v>0</v>
      </c>
      <c r="V6548" s="32">
        <f t="shared" si="822"/>
        <v>0</v>
      </c>
      <c r="W6548" s="32">
        <f t="shared" si="823"/>
        <v>0</v>
      </c>
      <c r="X6548" s="32">
        <f t="shared" si="824"/>
        <v>0</v>
      </c>
    </row>
    <row r="6549" spans="1:24" ht="14.25" customHeight="1">
      <c r="A6549" s="33" t="b">
        <f t="shared" si="818"/>
        <v>0</v>
      </c>
      <c r="B6549" s="33">
        <f t="shared" si="825"/>
        <v>6548</v>
      </c>
      <c r="C6549" s="19"/>
      <c r="N6549" s="37"/>
      <c r="O6549" s="37"/>
      <c r="P6549" s="37"/>
      <c r="Q6549" s="37"/>
      <c r="R6549" s="37"/>
      <c r="S6549" s="32">
        <f t="shared" si="819"/>
        <v>0</v>
      </c>
      <c r="T6549" s="32">
        <f t="shared" si="820"/>
        <v>0</v>
      </c>
      <c r="U6549" s="32">
        <f t="shared" si="821"/>
        <v>0</v>
      </c>
      <c r="V6549" s="32">
        <f t="shared" si="822"/>
        <v>0</v>
      </c>
      <c r="W6549" s="32">
        <f t="shared" si="823"/>
        <v>0</v>
      </c>
      <c r="X6549" s="32">
        <f t="shared" si="824"/>
        <v>0</v>
      </c>
    </row>
    <row r="6550" spans="1:24" ht="14.25" customHeight="1">
      <c r="A6550" s="33" t="b">
        <f t="shared" si="818"/>
        <v>0</v>
      </c>
      <c r="B6550" s="33">
        <f t="shared" si="825"/>
        <v>6549</v>
      </c>
      <c r="C6550" s="18"/>
      <c r="N6550" s="37"/>
      <c r="O6550" s="37"/>
      <c r="P6550" s="37"/>
      <c r="Q6550" s="37"/>
      <c r="R6550" s="37"/>
      <c r="S6550" s="32">
        <f t="shared" si="819"/>
        <v>0</v>
      </c>
      <c r="T6550" s="32">
        <f t="shared" si="820"/>
        <v>0</v>
      </c>
      <c r="U6550" s="32">
        <f t="shared" si="821"/>
        <v>0</v>
      </c>
      <c r="V6550" s="32">
        <f t="shared" si="822"/>
        <v>0</v>
      </c>
      <c r="W6550" s="32">
        <f t="shared" si="823"/>
        <v>0</v>
      </c>
      <c r="X6550" s="32">
        <f t="shared" si="824"/>
        <v>0</v>
      </c>
    </row>
    <row r="6551" spans="1:24" ht="14.25" customHeight="1">
      <c r="A6551" s="33" t="b">
        <f t="shared" si="818"/>
        <v>0</v>
      </c>
      <c r="B6551" s="33">
        <f t="shared" si="825"/>
        <v>6550</v>
      </c>
      <c r="C6551" s="19"/>
      <c r="N6551" s="37"/>
      <c r="O6551" s="37"/>
      <c r="P6551" s="37"/>
      <c r="Q6551" s="37"/>
      <c r="R6551" s="37"/>
      <c r="S6551" s="32">
        <f t="shared" si="819"/>
        <v>0</v>
      </c>
      <c r="T6551" s="32">
        <f t="shared" si="820"/>
        <v>0</v>
      </c>
      <c r="U6551" s="32">
        <f t="shared" si="821"/>
        <v>0</v>
      </c>
      <c r="V6551" s="32">
        <f t="shared" si="822"/>
        <v>0</v>
      </c>
      <c r="W6551" s="32">
        <f t="shared" si="823"/>
        <v>0</v>
      </c>
      <c r="X6551" s="32">
        <f t="shared" si="824"/>
        <v>0</v>
      </c>
    </row>
    <row r="6552" spans="1:24" ht="14.25" customHeight="1">
      <c r="A6552" s="33" t="b">
        <f t="shared" si="818"/>
        <v>0</v>
      </c>
      <c r="B6552" s="33">
        <f t="shared" si="825"/>
        <v>6551</v>
      </c>
      <c r="C6552" s="19"/>
      <c r="N6552" s="37"/>
      <c r="O6552" s="37"/>
      <c r="P6552" s="37"/>
      <c r="Q6552" s="37"/>
      <c r="R6552" s="37"/>
      <c r="S6552" s="32">
        <f t="shared" si="819"/>
        <v>0</v>
      </c>
      <c r="T6552" s="32">
        <f t="shared" si="820"/>
        <v>0</v>
      </c>
      <c r="U6552" s="32">
        <f t="shared" si="821"/>
        <v>0</v>
      </c>
      <c r="V6552" s="32">
        <f t="shared" si="822"/>
        <v>0</v>
      </c>
      <c r="W6552" s="32">
        <f t="shared" si="823"/>
        <v>0</v>
      </c>
      <c r="X6552" s="32">
        <f t="shared" si="824"/>
        <v>0</v>
      </c>
    </row>
    <row r="6553" spans="1:24" ht="14.25" customHeight="1">
      <c r="A6553" s="33" t="b">
        <f t="shared" si="818"/>
        <v>0</v>
      </c>
      <c r="B6553" s="33">
        <f t="shared" si="825"/>
        <v>6552</v>
      </c>
      <c r="C6553" s="19"/>
      <c r="N6553" s="37"/>
      <c r="O6553" s="37"/>
      <c r="P6553" s="37"/>
      <c r="Q6553" s="37"/>
      <c r="R6553" s="37"/>
      <c r="S6553" s="32">
        <f t="shared" si="819"/>
        <v>0</v>
      </c>
      <c r="T6553" s="32">
        <f t="shared" si="820"/>
        <v>0</v>
      </c>
      <c r="U6553" s="32">
        <f t="shared" si="821"/>
        <v>0</v>
      </c>
      <c r="V6553" s="32">
        <f t="shared" si="822"/>
        <v>0</v>
      </c>
      <c r="W6553" s="32">
        <f t="shared" si="823"/>
        <v>0</v>
      </c>
      <c r="X6553" s="32">
        <f t="shared" si="824"/>
        <v>0</v>
      </c>
    </row>
    <row r="6554" spans="1:24" ht="14.25" customHeight="1">
      <c r="A6554" s="33" t="b">
        <f t="shared" si="818"/>
        <v>0</v>
      </c>
      <c r="B6554" s="33">
        <f t="shared" si="825"/>
        <v>6553</v>
      </c>
      <c r="C6554" s="19"/>
      <c r="N6554" s="37"/>
      <c r="O6554" s="37"/>
      <c r="P6554" s="37"/>
      <c r="Q6554" s="37"/>
      <c r="R6554" s="37"/>
      <c r="S6554" s="32">
        <f t="shared" si="819"/>
        <v>0</v>
      </c>
      <c r="T6554" s="32">
        <f t="shared" si="820"/>
        <v>0</v>
      </c>
      <c r="U6554" s="32">
        <f t="shared" si="821"/>
        <v>0</v>
      </c>
      <c r="V6554" s="32">
        <f t="shared" si="822"/>
        <v>0</v>
      </c>
      <c r="W6554" s="32">
        <f t="shared" si="823"/>
        <v>0</v>
      </c>
      <c r="X6554" s="32">
        <f t="shared" si="824"/>
        <v>0</v>
      </c>
    </row>
    <row r="6555" spans="1:24" ht="14.25" customHeight="1">
      <c r="A6555" s="33" t="b">
        <f t="shared" si="818"/>
        <v>0</v>
      </c>
      <c r="B6555" s="33">
        <f t="shared" si="825"/>
        <v>6554</v>
      </c>
      <c r="C6555" s="19"/>
      <c r="N6555" s="37"/>
      <c r="O6555" s="37"/>
      <c r="P6555" s="37"/>
      <c r="Q6555" s="37"/>
      <c r="R6555" s="37"/>
      <c r="S6555" s="32">
        <f t="shared" si="819"/>
        <v>0</v>
      </c>
      <c r="T6555" s="32">
        <f t="shared" si="820"/>
        <v>0</v>
      </c>
      <c r="U6555" s="32">
        <f t="shared" si="821"/>
        <v>0</v>
      </c>
      <c r="V6555" s="32">
        <f t="shared" si="822"/>
        <v>0</v>
      </c>
      <c r="W6555" s="32">
        <f t="shared" si="823"/>
        <v>0</v>
      </c>
      <c r="X6555" s="32">
        <f t="shared" si="824"/>
        <v>0</v>
      </c>
    </row>
    <row r="6556" spans="1:24" ht="14.25" customHeight="1">
      <c r="A6556" s="33" t="b">
        <f t="shared" si="818"/>
        <v>0</v>
      </c>
      <c r="B6556" s="33">
        <f t="shared" si="825"/>
        <v>6555</v>
      </c>
      <c r="C6556" s="19"/>
      <c r="N6556" s="37"/>
      <c r="O6556" s="37"/>
      <c r="P6556" s="37"/>
      <c r="Q6556" s="37"/>
      <c r="R6556" s="37"/>
      <c r="S6556" s="32">
        <f t="shared" si="819"/>
        <v>0</v>
      </c>
      <c r="T6556" s="32">
        <f t="shared" si="820"/>
        <v>0</v>
      </c>
      <c r="U6556" s="32">
        <f t="shared" si="821"/>
        <v>0</v>
      </c>
      <c r="V6556" s="32">
        <f t="shared" si="822"/>
        <v>0</v>
      </c>
      <c r="W6556" s="32">
        <f t="shared" si="823"/>
        <v>0</v>
      </c>
      <c r="X6556" s="32">
        <f t="shared" si="824"/>
        <v>0</v>
      </c>
    </row>
    <row r="6557" spans="1:24" ht="14.25" customHeight="1">
      <c r="A6557" s="33" t="b">
        <f t="shared" si="818"/>
        <v>0</v>
      </c>
      <c r="B6557" s="33">
        <f t="shared" si="825"/>
        <v>6556</v>
      </c>
      <c r="C6557" s="19"/>
      <c r="N6557" s="37"/>
      <c r="O6557" s="37"/>
      <c r="P6557" s="37"/>
      <c r="Q6557" s="37"/>
      <c r="R6557" s="37"/>
      <c r="S6557" s="32">
        <f t="shared" si="819"/>
        <v>0</v>
      </c>
      <c r="T6557" s="32">
        <f t="shared" si="820"/>
        <v>0</v>
      </c>
      <c r="U6557" s="32">
        <f t="shared" si="821"/>
        <v>0</v>
      </c>
      <c r="V6557" s="32">
        <f t="shared" si="822"/>
        <v>0</v>
      </c>
      <c r="W6557" s="32">
        <f t="shared" si="823"/>
        <v>0</v>
      </c>
      <c r="X6557" s="32">
        <f t="shared" si="824"/>
        <v>0</v>
      </c>
    </row>
    <row r="6558" spans="1:24" ht="14.25" customHeight="1">
      <c r="A6558" s="33" t="b">
        <f t="shared" si="818"/>
        <v>0</v>
      </c>
      <c r="B6558" s="33">
        <f t="shared" si="825"/>
        <v>6557</v>
      </c>
      <c r="C6558" s="19"/>
      <c r="N6558" s="37"/>
      <c r="O6558" s="37"/>
      <c r="P6558" s="37"/>
      <c r="Q6558" s="37"/>
      <c r="R6558" s="37"/>
      <c r="S6558" s="32">
        <f t="shared" si="819"/>
        <v>0</v>
      </c>
      <c r="T6558" s="32">
        <f t="shared" si="820"/>
        <v>0</v>
      </c>
      <c r="U6558" s="32">
        <f t="shared" si="821"/>
        <v>0</v>
      </c>
      <c r="V6558" s="32">
        <f t="shared" si="822"/>
        <v>0</v>
      </c>
      <c r="W6558" s="32">
        <f t="shared" si="823"/>
        <v>0</v>
      </c>
      <c r="X6558" s="32">
        <f t="shared" si="824"/>
        <v>0</v>
      </c>
    </row>
    <row r="6559" spans="1:24" ht="14.25" customHeight="1">
      <c r="A6559" s="33" t="b">
        <f t="shared" si="818"/>
        <v>0</v>
      </c>
      <c r="B6559" s="33">
        <f t="shared" si="825"/>
        <v>6558</v>
      </c>
      <c r="C6559" s="19"/>
      <c r="N6559" s="37"/>
      <c r="O6559" s="37"/>
      <c r="P6559" s="37"/>
      <c r="Q6559" s="37"/>
      <c r="R6559" s="37"/>
      <c r="S6559" s="32">
        <f t="shared" si="819"/>
        <v>0</v>
      </c>
      <c r="T6559" s="32">
        <f t="shared" si="820"/>
        <v>0</v>
      </c>
      <c r="U6559" s="32">
        <f t="shared" si="821"/>
        <v>0</v>
      </c>
      <c r="V6559" s="32">
        <f t="shared" si="822"/>
        <v>0</v>
      </c>
      <c r="W6559" s="32">
        <f t="shared" si="823"/>
        <v>0</v>
      </c>
      <c r="X6559" s="32">
        <f t="shared" si="824"/>
        <v>0</v>
      </c>
    </row>
    <row r="6560" spans="1:24" ht="14.25" customHeight="1">
      <c r="A6560" s="33" t="b">
        <f t="shared" si="818"/>
        <v>0</v>
      </c>
      <c r="B6560" s="33">
        <f t="shared" si="825"/>
        <v>6559</v>
      </c>
      <c r="C6560" s="19"/>
      <c r="N6560" s="37"/>
      <c r="O6560" s="37"/>
      <c r="P6560" s="37"/>
      <c r="Q6560" s="37"/>
      <c r="R6560" s="37"/>
      <c r="S6560" s="32">
        <f t="shared" si="819"/>
        <v>0</v>
      </c>
      <c r="T6560" s="32">
        <f t="shared" si="820"/>
        <v>0</v>
      </c>
      <c r="U6560" s="32">
        <f t="shared" si="821"/>
        <v>0</v>
      </c>
      <c r="V6560" s="32">
        <f t="shared" si="822"/>
        <v>0</v>
      </c>
      <c r="W6560" s="32">
        <f t="shared" si="823"/>
        <v>0</v>
      </c>
      <c r="X6560" s="32">
        <f t="shared" si="824"/>
        <v>0</v>
      </c>
    </row>
    <row r="6561" spans="1:24" ht="14.25" customHeight="1">
      <c r="A6561" s="33" t="b">
        <f t="shared" si="818"/>
        <v>0</v>
      </c>
      <c r="B6561" s="33">
        <f t="shared" si="825"/>
        <v>6560</v>
      </c>
      <c r="C6561" s="19"/>
      <c r="N6561" s="37"/>
      <c r="O6561" s="37"/>
      <c r="P6561" s="37"/>
      <c r="Q6561" s="37"/>
      <c r="R6561" s="37"/>
      <c r="S6561" s="32">
        <f t="shared" si="819"/>
        <v>0</v>
      </c>
      <c r="T6561" s="32">
        <f t="shared" si="820"/>
        <v>0</v>
      </c>
      <c r="U6561" s="32">
        <f t="shared" si="821"/>
        <v>0</v>
      </c>
      <c r="V6561" s="32">
        <f t="shared" si="822"/>
        <v>0</v>
      </c>
      <c r="W6561" s="32">
        <f t="shared" si="823"/>
        <v>0</v>
      </c>
      <c r="X6561" s="32">
        <f t="shared" si="824"/>
        <v>0</v>
      </c>
    </row>
    <row r="6562" spans="1:24" ht="14.25" customHeight="1">
      <c r="A6562" s="33" t="b">
        <f t="shared" si="818"/>
        <v>0</v>
      </c>
      <c r="B6562" s="33">
        <f t="shared" si="825"/>
        <v>6561</v>
      </c>
      <c r="C6562" s="19"/>
      <c r="N6562" s="37"/>
      <c r="O6562" s="37"/>
      <c r="P6562" s="37"/>
      <c r="Q6562" s="37"/>
      <c r="R6562" s="37"/>
      <c r="S6562" s="32">
        <f t="shared" si="819"/>
        <v>0</v>
      </c>
      <c r="T6562" s="32">
        <f t="shared" si="820"/>
        <v>0</v>
      </c>
      <c r="U6562" s="32">
        <f t="shared" si="821"/>
        <v>0</v>
      </c>
      <c r="V6562" s="32">
        <f t="shared" si="822"/>
        <v>0</v>
      </c>
      <c r="W6562" s="32">
        <f t="shared" si="823"/>
        <v>0</v>
      </c>
      <c r="X6562" s="32">
        <f t="shared" si="824"/>
        <v>0</v>
      </c>
    </row>
    <row r="6563" spans="1:24" ht="14.25" customHeight="1">
      <c r="A6563" s="33" t="b">
        <f t="shared" si="818"/>
        <v>0</v>
      </c>
      <c r="B6563" s="33">
        <f t="shared" si="825"/>
        <v>6562</v>
      </c>
      <c r="C6563" s="19"/>
      <c r="N6563" s="37"/>
      <c r="O6563" s="37"/>
      <c r="P6563" s="37"/>
      <c r="Q6563" s="37"/>
      <c r="R6563" s="37"/>
      <c r="S6563" s="32">
        <f t="shared" si="819"/>
        <v>0</v>
      </c>
      <c r="T6563" s="32">
        <f t="shared" si="820"/>
        <v>0</v>
      </c>
      <c r="U6563" s="32">
        <f t="shared" si="821"/>
        <v>0</v>
      </c>
      <c r="V6563" s="32">
        <f t="shared" si="822"/>
        <v>0</v>
      </c>
      <c r="W6563" s="32">
        <f t="shared" si="823"/>
        <v>0</v>
      </c>
      <c r="X6563" s="32">
        <f t="shared" si="824"/>
        <v>0</v>
      </c>
    </row>
    <row r="6564" spans="1:24" ht="14.25" customHeight="1">
      <c r="A6564" s="33" t="b">
        <f t="shared" si="818"/>
        <v>0</v>
      </c>
      <c r="B6564" s="33">
        <f t="shared" si="825"/>
        <v>6563</v>
      </c>
      <c r="C6564" s="19"/>
      <c r="N6564" s="37"/>
      <c r="O6564" s="37"/>
      <c r="P6564" s="37"/>
      <c r="Q6564" s="37"/>
      <c r="R6564" s="37"/>
      <c r="S6564" s="32">
        <f t="shared" si="819"/>
        <v>0</v>
      </c>
      <c r="T6564" s="32">
        <f t="shared" si="820"/>
        <v>0</v>
      </c>
      <c r="U6564" s="32">
        <f t="shared" si="821"/>
        <v>0</v>
      </c>
      <c r="V6564" s="32">
        <f t="shared" si="822"/>
        <v>0</v>
      </c>
      <c r="W6564" s="32">
        <f t="shared" si="823"/>
        <v>0</v>
      </c>
      <c r="X6564" s="32">
        <f t="shared" si="824"/>
        <v>0</v>
      </c>
    </row>
    <row r="6565" spans="1:24" ht="14.25" customHeight="1">
      <c r="A6565" s="33" t="b">
        <f t="shared" si="818"/>
        <v>0</v>
      </c>
      <c r="B6565" s="33">
        <f t="shared" si="825"/>
        <v>6564</v>
      </c>
      <c r="C6565" s="19"/>
      <c r="N6565" s="37"/>
      <c r="O6565" s="37"/>
      <c r="P6565" s="37"/>
      <c r="Q6565" s="37"/>
      <c r="R6565" s="37"/>
      <c r="S6565" s="32">
        <f t="shared" si="819"/>
        <v>0</v>
      </c>
      <c r="T6565" s="32">
        <f t="shared" si="820"/>
        <v>0</v>
      </c>
      <c r="U6565" s="32">
        <f t="shared" si="821"/>
        <v>0</v>
      </c>
      <c r="V6565" s="32">
        <f t="shared" si="822"/>
        <v>0</v>
      </c>
      <c r="W6565" s="32">
        <f t="shared" si="823"/>
        <v>0</v>
      </c>
      <c r="X6565" s="32">
        <f t="shared" si="824"/>
        <v>0</v>
      </c>
    </row>
    <row r="6566" spans="1:24" ht="14.25" customHeight="1">
      <c r="A6566" s="33" t="b">
        <f t="shared" si="818"/>
        <v>0</v>
      </c>
      <c r="B6566" s="33">
        <f t="shared" si="825"/>
        <v>6565</v>
      </c>
      <c r="C6566" s="19"/>
      <c r="N6566" s="37"/>
      <c r="O6566" s="37"/>
      <c r="P6566" s="37"/>
      <c r="Q6566" s="37"/>
      <c r="R6566" s="37"/>
      <c r="S6566" s="32">
        <f t="shared" si="819"/>
        <v>0</v>
      </c>
      <c r="T6566" s="32">
        <f t="shared" si="820"/>
        <v>0</v>
      </c>
      <c r="U6566" s="32">
        <f t="shared" si="821"/>
        <v>0</v>
      </c>
      <c r="V6566" s="32">
        <f t="shared" si="822"/>
        <v>0</v>
      </c>
      <c r="W6566" s="32">
        <f t="shared" si="823"/>
        <v>0</v>
      </c>
      <c r="X6566" s="32">
        <f t="shared" si="824"/>
        <v>0</v>
      </c>
    </row>
    <row r="6567" spans="1:24" ht="14.25" customHeight="1">
      <c r="A6567" s="33" t="b">
        <f t="shared" si="818"/>
        <v>0</v>
      </c>
      <c r="B6567" s="33">
        <f t="shared" si="825"/>
        <v>6566</v>
      </c>
      <c r="C6567" s="19"/>
      <c r="N6567" s="37"/>
      <c r="O6567" s="37"/>
      <c r="P6567" s="37"/>
      <c r="Q6567" s="37"/>
      <c r="R6567" s="37"/>
      <c r="S6567" s="32">
        <f t="shared" si="819"/>
        <v>0</v>
      </c>
      <c r="T6567" s="32">
        <f t="shared" si="820"/>
        <v>0</v>
      </c>
      <c r="U6567" s="32">
        <f t="shared" si="821"/>
        <v>0</v>
      </c>
      <c r="V6567" s="32">
        <f t="shared" si="822"/>
        <v>0</v>
      </c>
      <c r="W6567" s="32">
        <f t="shared" si="823"/>
        <v>0</v>
      </c>
      <c r="X6567" s="32">
        <f t="shared" si="824"/>
        <v>0</v>
      </c>
    </row>
    <row r="6568" spans="1:24" ht="14.25" customHeight="1">
      <c r="A6568" s="33" t="b">
        <f t="shared" si="818"/>
        <v>0</v>
      </c>
      <c r="B6568" s="33">
        <f t="shared" si="825"/>
        <v>6567</v>
      </c>
      <c r="C6568" s="19"/>
      <c r="N6568" s="37"/>
      <c r="O6568" s="37"/>
      <c r="P6568" s="37"/>
      <c r="Q6568" s="37"/>
      <c r="R6568" s="37"/>
      <c r="S6568" s="32">
        <f t="shared" si="819"/>
        <v>0</v>
      </c>
      <c r="T6568" s="32">
        <f t="shared" si="820"/>
        <v>0</v>
      </c>
      <c r="U6568" s="32">
        <f t="shared" si="821"/>
        <v>0</v>
      </c>
      <c r="V6568" s="32">
        <f t="shared" si="822"/>
        <v>0</v>
      </c>
      <c r="W6568" s="32">
        <f t="shared" si="823"/>
        <v>0</v>
      </c>
      <c r="X6568" s="32">
        <f t="shared" si="824"/>
        <v>0</v>
      </c>
    </row>
    <row r="6569" spans="1:24" ht="14.25" customHeight="1">
      <c r="A6569" s="33" t="b">
        <f t="shared" si="818"/>
        <v>0</v>
      </c>
      <c r="B6569" s="33">
        <f t="shared" si="825"/>
        <v>6568</v>
      </c>
      <c r="C6569" s="19"/>
      <c r="N6569" s="37"/>
      <c r="O6569" s="37"/>
      <c r="P6569" s="37"/>
      <c r="Q6569" s="37"/>
      <c r="R6569" s="37"/>
      <c r="S6569" s="32">
        <f t="shared" si="819"/>
        <v>0</v>
      </c>
      <c r="T6569" s="32">
        <f t="shared" si="820"/>
        <v>0</v>
      </c>
      <c r="U6569" s="32">
        <f t="shared" si="821"/>
        <v>0</v>
      </c>
      <c r="V6569" s="32">
        <f t="shared" si="822"/>
        <v>0</v>
      </c>
      <c r="W6569" s="32">
        <f t="shared" si="823"/>
        <v>0</v>
      </c>
      <c r="X6569" s="32">
        <f t="shared" si="824"/>
        <v>0</v>
      </c>
    </row>
    <row r="6570" spans="1:24" ht="14.25" customHeight="1">
      <c r="A6570" s="33" t="b">
        <f t="shared" si="818"/>
        <v>0</v>
      </c>
      <c r="B6570" s="33">
        <f t="shared" si="825"/>
        <v>6569</v>
      </c>
      <c r="C6570" s="19"/>
      <c r="N6570" s="37"/>
      <c r="O6570" s="37"/>
      <c r="P6570" s="37"/>
      <c r="Q6570" s="37"/>
      <c r="R6570" s="37"/>
      <c r="S6570" s="32">
        <f t="shared" si="819"/>
        <v>0</v>
      </c>
      <c r="T6570" s="32">
        <f t="shared" si="820"/>
        <v>0</v>
      </c>
      <c r="U6570" s="32">
        <f t="shared" si="821"/>
        <v>0</v>
      </c>
      <c r="V6570" s="32">
        <f t="shared" si="822"/>
        <v>0</v>
      </c>
      <c r="W6570" s="32">
        <f t="shared" si="823"/>
        <v>0</v>
      </c>
      <c r="X6570" s="32">
        <f t="shared" si="824"/>
        <v>0</v>
      </c>
    </row>
    <row r="6571" spans="1:24" ht="14.25" customHeight="1">
      <c r="A6571" s="33" t="b">
        <f t="shared" si="818"/>
        <v>0</v>
      </c>
      <c r="B6571" s="33">
        <f t="shared" si="825"/>
        <v>6570</v>
      </c>
      <c r="C6571" s="18"/>
      <c r="N6571" s="37"/>
      <c r="O6571" s="37"/>
      <c r="P6571" s="37"/>
      <c r="Q6571" s="37"/>
      <c r="R6571" s="37"/>
      <c r="S6571" s="32">
        <f t="shared" si="819"/>
        <v>0</v>
      </c>
      <c r="T6571" s="32">
        <f t="shared" si="820"/>
        <v>0</v>
      </c>
      <c r="U6571" s="32">
        <f t="shared" si="821"/>
        <v>0</v>
      </c>
      <c r="V6571" s="32">
        <f t="shared" si="822"/>
        <v>0</v>
      </c>
      <c r="W6571" s="32">
        <f t="shared" si="823"/>
        <v>0</v>
      </c>
      <c r="X6571" s="32">
        <f t="shared" si="824"/>
        <v>0</v>
      </c>
    </row>
    <row r="6572" spans="1:24" ht="14.25" customHeight="1">
      <c r="A6572" s="33" t="b">
        <f t="shared" si="818"/>
        <v>0</v>
      </c>
      <c r="B6572" s="33">
        <f t="shared" si="825"/>
        <v>6571</v>
      </c>
      <c r="C6572" s="19"/>
      <c r="N6572" s="37"/>
      <c r="O6572" s="37"/>
      <c r="P6572" s="37"/>
      <c r="Q6572" s="37"/>
      <c r="R6572" s="37"/>
      <c r="S6572" s="32">
        <f t="shared" si="819"/>
        <v>0</v>
      </c>
      <c r="T6572" s="32">
        <f t="shared" si="820"/>
        <v>0</v>
      </c>
      <c r="U6572" s="32">
        <f t="shared" si="821"/>
        <v>0</v>
      </c>
      <c r="V6572" s="32">
        <f t="shared" si="822"/>
        <v>0</v>
      </c>
      <c r="W6572" s="32">
        <f t="shared" si="823"/>
        <v>0</v>
      </c>
      <c r="X6572" s="32">
        <f t="shared" si="824"/>
        <v>0</v>
      </c>
    </row>
    <row r="6573" spans="1:24" ht="14.25" customHeight="1">
      <c r="A6573" s="33" t="b">
        <f t="shared" si="818"/>
        <v>0</v>
      </c>
      <c r="B6573" s="33">
        <f t="shared" si="825"/>
        <v>6572</v>
      </c>
      <c r="C6573" s="19"/>
      <c r="N6573" s="37"/>
      <c r="O6573" s="37"/>
      <c r="P6573" s="37"/>
      <c r="Q6573" s="37"/>
      <c r="R6573" s="37"/>
      <c r="S6573" s="32">
        <f t="shared" si="819"/>
        <v>0</v>
      </c>
      <c r="T6573" s="32">
        <f t="shared" si="820"/>
        <v>0</v>
      </c>
      <c r="U6573" s="32">
        <f t="shared" si="821"/>
        <v>0</v>
      </c>
      <c r="V6573" s="32">
        <f t="shared" si="822"/>
        <v>0</v>
      </c>
      <c r="W6573" s="32">
        <f t="shared" si="823"/>
        <v>0</v>
      </c>
      <c r="X6573" s="32">
        <f t="shared" si="824"/>
        <v>0</v>
      </c>
    </row>
    <row r="6574" spans="1:24" ht="14.25" customHeight="1">
      <c r="A6574" s="33" t="b">
        <f t="shared" si="818"/>
        <v>0</v>
      </c>
      <c r="B6574" s="33">
        <f t="shared" si="825"/>
        <v>6573</v>
      </c>
      <c r="C6574" s="19"/>
      <c r="N6574" s="37"/>
      <c r="O6574" s="37"/>
      <c r="P6574" s="37"/>
      <c r="Q6574" s="37"/>
      <c r="R6574" s="37"/>
      <c r="S6574" s="32">
        <f t="shared" si="819"/>
        <v>0</v>
      </c>
      <c r="T6574" s="32">
        <f t="shared" si="820"/>
        <v>0</v>
      </c>
      <c r="U6574" s="32">
        <f t="shared" si="821"/>
        <v>0</v>
      </c>
      <c r="V6574" s="32">
        <f t="shared" si="822"/>
        <v>0</v>
      </c>
      <c r="W6574" s="32">
        <f t="shared" si="823"/>
        <v>0</v>
      </c>
      <c r="X6574" s="32">
        <f t="shared" si="824"/>
        <v>0</v>
      </c>
    </row>
    <row r="6575" spans="1:24" ht="14.25" customHeight="1">
      <c r="A6575" s="33" t="b">
        <f t="shared" si="818"/>
        <v>0</v>
      </c>
      <c r="B6575" s="33">
        <f t="shared" si="825"/>
        <v>6574</v>
      </c>
      <c r="C6575" s="19"/>
      <c r="N6575" s="37"/>
      <c r="O6575" s="37"/>
      <c r="P6575" s="37"/>
      <c r="Q6575" s="37"/>
      <c r="R6575" s="37"/>
      <c r="S6575" s="32">
        <f t="shared" si="819"/>
        <v>0</v>
      </c>
      <c r="T6575" s="32">
        <f t="shared" si="820"/>
        <v>0</v>
      </c>
      <c r="U6575" s="32">
        <f t="shared" si="821"/>
        <v>0</v>
      </c>
      <c r="V6575" s="32">
        <f t="shared" si="822"/>
        <v>0</v>
      </c>
      <c r="W6575" s="32">
        <f t="shared" si="823"/>
        <v>0</v>
      </c>
      <c r="X6575" s="32">
        <f t="shared" si="824"/>
        <v>0</v>
      </c>
    </row>
    <row r="6576" spans="1:24" ht="14.25" customHeight="1">
      <c r="A6576" s="33" t="b">
        <f t="shared" si="818"/>
        <v>0</v>
      </c>
      <c r="B6576" s="33">
        <f t="shared" si="825"/>
        <v>6575</v>
      </c>
      <c r="C6576" s="19"/>
      <c r="N6576" s="37"/>
      <c r="O6576" s="37"/>
      <c r="P6576" s="37"/>
      <c r="Q6576" s="37"/>
      <c r="R6576" s="37"/>
      <c r="S6576" s="32">
        <f t="shared" si="819"/>
        <v>0</v>
      </c>
      <c r="T6576" s="32">
        <f t="shared" si="820"/>
        <v>0</v>
      </c>
      <c r="U6576" s="32">
        <f t="shared" si="821"/>
        <v>0</v>
      </c>
      <c r="V6576" s="32">
        <f t="shared" si="822"/>
        <v>0</v>
      </c>
      <c r="W6576" s="32">
        <f t="shared" si="823"/>
        <v>0</v>
      </c>
      <c r="X6576" s="32">
        <f t="shared" si="824"/>
        <v>0</v>
      </c>
    </row>
    <row r="6577" spans="1:24" ht="14.25" customHeight="1">
      <c r="A6577" s="33" t="b">
        <f t="shared" si="818"/>
        <v>0</v>
      </c>
      <c r="B6577" s="33">
        <f t="shared" si="825"/>
        <v>6576</v>
      </c>
      <c r="C6577" s="19"/>
      <c r="N6577" s="37"/>
      <c r="O6577" s="37"/>
      <c r="P6577" s="37"/>
      <c r="Q6577" s="37"/>
      <c r="R6577" s="37"/>
      <c r="S6577" s="32">
        <f t="shared" si="819"/>
        <v>0</v>
      </c>
      <c r="T6577" s="32">
        <f t="shared" si="820"/>
        <v>0</v>
      </c>
      <c r="U6577" s="32">
        <f t="shared" si="821"/>
        <v>0</v>
      </c>
      <c r="V6577" s="32">
        <f t="shared" si="822"/>
        <v>0</v>
      </c>
      <c r="W6577" s="32">
        <f t="shared" si="823"/>
        <v>0</v>
      </c>
      <c r="X6577" s="32">
        <f t="shared" si="824"/>
        <v>0</v>
      </c>
    </row>
    <row r="6578" spans="1:24" ht="14.25" customHeight="1">
      <c r="A6578" s="33" t="b">
        <f t="shared" si="818"/>
        <v>0</v>
      </c>
      <c r="B6578" s="33">
        <f t="shared" si="825"/>
        <v>6577</v>
      </c>
      <c r="C6578" s="19"/>
      <c r="N6578" s="37"/>
      <c r="O6578" s="37"/>
      <c r="P6578" s="37"/>
      <c r="Q6578" s="37"/>
      <c r="R6578" s="37"/>
      <c r="S6578" s="32">
        <f t="shared" si="819"/>
        <v>0</v>
      </c>
      <c r="T6578" s="32">
        <f t="shared" si="820"/>
        <v>0</v>
      </c>
      <c r="U6578" s="32">
        <f t="shared" si="821"/>
        <v>0</v>
      </c>
      <c r="V6578" s="32">
        <f t="shared" si="822"/>
        <v>0</v>
      </c>
      <c r="W6578" s="32">
        <f t="shared" si="823"/>
        <v>0</v>
      </c>
      <c r="X6578" s="32">
        <f t="shared" si="824"/>
        <v>0</v>
      </c>
    </row>
    <row r="6579" spans="1:24" ht="14.25" customHeight="1">
      <c r="A6579" s="33" t="b">
        <f t="shared" si="818"/>
        <v>0</v>
      </c>
      <c r="B6579" s="33">
        <f t="shared" si="825"/>
        <v>6578</v>
      </c>
      <c r="C6579" s="19"/>
      <c r="N6579" s="37"/>
      <c r="O6579" s="37"/>
      <c r="P6579" s="37"/>
      <c r="Q6579" s="37"/>
      <c r="R6579" s="37"/>
      <c r="S6579" s="32">
        <f t="shared" si="819"/>
        <v>0</v>
      </c>
      <c r="T6579" s="32">
        <f t="shared" si="820"/>
        <v>0</v>
      </c>
      <c r="U6579" s="32">
        <f t="shared" si="821"/>
        <v>0</v>
      </c>
      <c r="V6579" s="32">
        <f t="shared" si="822"/>
        <v>0</v>
      </c>
      <c r="W6579" s="32">
        <f t="shared" si="823"/>
        <v>0</v>
      </c>
      <c r="X6579" s="32">
        <f t="shared" si="824"/>
        <v>0</v>
      </c>
    </row>
    <row r="6580" spans="1:24" ht="14.25" customHeight="1">
      <c r="A6580" s="33" t="b">
        <f t="shared" si="818"/>
        <v>0</v>
      </c>
      <c r="B6580" s="33">
        <f t="shared" si="825"/>
        <v>6579</v>
      </c>
      <c r="C6580" s="19"/>
      <c r="N6580" s="37"/>
      <c r="O6580" s="37"/>
      <c r="P6580" s="37"/>
      <c r="Q6580" s="37"/>
      <c r="R6580" s="37"/>
      <c r="S6580" s="32">
        <f t="shared" si="819"/>
        <v>0</v>
      </c>
      <c r="T6580" s="32">
        <f t="shared" si="820"/>
        <v>0</v>
      </c>
      <c r="U6580" s="32">
        <f t="shared" si="821"/>
        <v>0</v>
      </c>
      <c r="V6580" s="32">
        <f t="shared" si="822"/>
        <v>0</v>
      </c>
      <c r="W6580" s="32">
        <f t="shared" si="823"/>
        <v>0</v>
      </c>
      <c r="X6580" s="32">
        <f t="shared" si="824"/>
        <v>0</v>
      </c>
    </row>
    <row r="6581" spans="1:24" ht="14.25" customHeight="1">
      <c r="A6581" s="33" t="b">
        <f t="shared" si="818"/>
        <v>0</v>
      </c>
      <c r="B6581" s="33">
        <f t="shared" si="825"/>
        <v>6580</v>
      </c>
      <c r="C6581" s="19"/>
      <c r="N6581" s="37"/>
      <c r="O6581" s="37"/>
      <c r="P6581" s="37"/>
      <c r="Q6581" s="37"/>
      <c r="R6581" s="37"/>
      <c r="S6581" s="32">
        <f t="shared" si="819"/>
        <v>0</v>
      </c>
      <c r="T6581" s="32">
        <f t="shared" si="820"/>
        <v>0</v>
      </c>
      <c r="U6581" s="32">
        <f t="shared" si="821"/>
        <v>0</v>
      </c>
      <c r="V6581" s="32">
        <f t="shared" si="822"/>
        <v>0</v>
      </c>
      <c r="W6581" s="32">
        <f t="shared" si="823"/>
        <v>0</v>
      </c>
      <c r="X6581" s="32">
        <f t="shared" si="824"/>
        <v>0</v>
      </c>
    </row>
    <row r="6582" spans="1:24" ht="14.25" customHeight="1">
      <c r="A6582" s="33" t="b">
        <f t="shared" si="818"/>
        <v>0</v>
      </c>
      <c r="B6582" s="33">
        <f t="shared" si="825"/>
        <v>6581</v>
      </c>
      <c r="C6582" s="19"/>
      <c r="N6582" s="37"/>
      <c r="O6582" s="37"/>
      <c r="P6582" s="37"/>
      <c r="Q6582" s="37"/>
      <c r="R6582" s="37"/>
      <c r="S6582" s="32">
        <f t="shared" si="819"/>
        <v>0</v>
      </c>
      <c r="T6582" s="32">
        <f t="shared" si="820"/>
        <v>0</v>
      </c>
      <c r="U6582" s="32">
        <f t="shared" si="821"/>
        <v>0</v>
      </c>
      <c r="V6582" s="32">
        <f t="shared" si="822"/>
        <v>0</v>
      </c>
      <c r="W6582" s="32">
        <f t="shared" si="823"/>
        <v>0</v>
      </c>
      <c r="X6582" s="32">
        <f t="shared" si="824"/>
        <v>0</v>
      </c>
    </row>
    <row r="6583" spans="1:24" ht="14.25" customHeight="1">
      <c r="A6583" s="33" t="b">
        <f t="shared" si="818"/>
        <v>0</v>
      </c>
      <c r="B6583" s="33">
        <f t="shared" si="825"/>
        <v>6582</v>
      </c>
      <c r="C6583" s="18"/>
      <c r="N6583" s="37"/>
      <c r="O6583" s="37"/>
      <c r="P6583" s="37"/>
      <c r="Q6583" s="37"/>
      <c r="R6583" s="37"/>
      <c r="S6583" s="32">
        <f t="shared" si="819"/>
        <v>0</v>
      </c>
      <c r="T6583" s="32">
        <f t="shared" si="820"/>
        <v>0</v>
      </c>
      <c r="U6583" s="32">
        <f t="shared" si="821"/>
        <v>0</v>
      </c>
      <c r="V6583" s="32">
        <f t="shared" si="822"/>
        <v>0</v>
      </c>
      <c r="W6583" s="32">
        <f t="shared" si="823"/>
        <v>0</v>
      </c>
      <c r="X6583" s="32">
        <f t="shared" si="824"/>
        <v>0</v>
      </c>
    </row>
    <row r="6584" spans="1:24" ht="14.25" customHeight="1">
      <c r="A6584" s="33" t="b">
        <f t="shared" si="818"/>
        <v>0</v>
      </c>
      <c r="B6584" s="33">
        <f t="shared" si="825"/>
        <v>6583</v>
      </c>
      <c r="C6584" s="19"/>
      <c r="N6584" s="37"/>
      <c r="O6584" s="37"/>
      <c r="P6584" s="37"/>
      <c r="Q6584" s="37"/>
      <c r="R6584" s="37"/>
      <c r="S6584" s="32">
        <f t="shared" si="819"/>
        <v>0</v>
      </c>
      <c r="T6584" s="32">
        <f t="shared" si="820"/>
        <v>0</v>
      </c>
      <c r="U6584" s="32">
        <f t="shared" si="821"/>
        <v>0</v>
      </c>
      <c r="V6584" s="32">
        <f t="shared" si="822"/>
        <v>0</v>
      </c>
      <c r="W6584" s="32">
        <f t="shared" si="823"/>
        <v>0</v>
      </c>
      <c r="X6584" s="32">
        <f t="shared" si="824"/>
        <v>0</v>
      </c>
    </row>
    <row r="6585" spans="1:24" ht="14.25" customHeight="1">
      <c r="A6585" s="33" t="b">
        <f t="shared" si="818"/>
        <v>0</v>
      </c>
      <c r="B6585" s="33">
        <f t="shared" si="825"/>
        <v>6584</v>
      </c>
      <c r="C6585" s="19"/>
      <c r="N6585" s="37"/>
      <c r="O6585" s="37"/>
      <c r="P6585" s="37"/>
      <c r="Q6585" s="37"/>
      <c r="R6585" s="37"/>
      <c r="S6585" s="32">
        <f t="shared" si="819"/>
        <v>0</v>
      </c>
      <c r="T6585" s="32">
        <f t="shared" si="820"/>
        <v>0</v>
      </c>
      <c r="U6585" s="32">
        <f t="shared" si="821"/>
        <v>0</v>
      </c>
      <c r="V6585" s="32">
        <f t="shared" si="822"/>
        <v>0</v>
      </c>
      <c r="W6585" s="32">
        <f t="shared" si="823"/>
        <v>0</v>
      </c>
      <c r="X6585" s="32">
        <f t="shared" si="824"/>
        <v>0</v>
      </c>
    </row>
    <row r="6586" spans="1:24" ht="14.25" customHeight="1">
      <c r="A6586" s="33" t="b">
        <f t="shared" si="818"/>
        <v>0</v>
      </c>
      <c r="B6586" s="33">
        <f t="shared" si="825"/>
        <v>6585</v>
      </c>
      <c r="C6586" s="19"/>
      <c r="N6586" s="37"/>
      <c r="O6586" s="37"/>
      <c r="P6586" s="37"/>
      <c r="Q6586" s="37"/>
      <c r="R6586" s="37"/>
      <c r="S6586" s="32">
        <f t="shared" si="819"/>
        <v>0</v>
      </c>
      <c r="T6586" s="32">
        <f t="shared" si="820"/>
        <v>0</v>
      </c>
      <c r="U6586" s="32">
        <f t="shared" si="821"/>
        <v>0</v>
      </c>
      <c r="V6586" s="32">
        <f t="shared" si="822"/>
        <v>0</v>
      </c>
      <c r="W6586" s="32">
        <f t="shared" si="823"/>
        <v>0</v>
      </c>
      <c r="X6586" s="32">
        <f t="shared" si="824"/>
        <v>0</v>
      </c>
    </row>
    <row r="6587" spans="1:24" ht="14.25" customHeight="1">
      <c r="A6587" s="33" t="b">
        <f t="shared" si="818"/>
        <v>0</v>
      </c>
      <c r="B6587" s="33">
        <f t="shared" si="825"/>
        <v>6586</v>
      </c>
      <c r="C6587" s="19"/>
      <c r="N6587" s="37"/>
      <c r="O6587" s="37"/>
      <c r="P6587" s="37"/>
      <c r="Q6587" s="37"/>
      <c r="R6587" s="37"/>
      <c r="S6587" s="32">
        <f t="shared" si="819"/>
        <v>0</v>
      </c>
      <c r="T6587" s="32">
        <f t="shared" si="820"/>
        <v>0</v>
      </c>
      <c r="U6587" s="32">
        <f t="shared" si="821"/>
        <v>0</v>
      </c>
      <c r="V6587" s="32">
        <f t="shared" si="822"/>
        <v>0</v>
      </c>
      <c r="W6587" s="32">
        <f t="shared" si="823"/>
        <v>0</v>
      </c>
      <c r="X6587" s="32">
        <f t="shared" si="824"/>
        <v>0</v>
      </c>
    </row>
    <row r="6588" spans="1:24" ht="14.25" customHeight="1">
      <c r="A6588" s="33" t="b">
        <f t="shared" si="818"/>
        <v>0</v>
      </c>
      <c r="B6588" s="33">
        <f t="shared" si="825"/>
        <v>6587</v>
      </c>
      <c r="C6588" s="19"/>
      <c r="N6588" s="37"/>
      <c r="O6588" s="37"/>
      <c r="P6588" s="37"/>
      <c r="Q6588" s="37"/>
      <c r="R6588" s="37"/>
      <c r="S6588" s="32">
        <f t="shared" si="819"/>
        <v>0</v>
      </c>
      <c r="T6588" s="32">
        <f t="shared" si="820"/>
        <v>0</v>
      </c>
      <c r="U6588" s="32">
        <f t="shared" si="821"/>
        <v>0</v>
      </c>
      <c r="V6588" s="32">
        <f t="shared" si="822"/>
        <v>0</v>
      </c>
      <c r="W6588" s="32">
        <f t="shared" si="823"/>
        <v>0</v>
      </c>
      <c r="X6588" s="32">
        <f t="shared" si="824"/>
        <v>0</v>
      </c>
    </row>
    <row r="6589" spans="1:24" ht="14.25" customHeight="1">
      <c r="A6589" s="33" t="b">
        <f t="shared" si="818"/>
        <v>0</v>
      </c>
      <c r="B6589" s="33">
        <f t="shared" si="825"/>
        <v>6588</v>
      </c>
      <c r="C6589" s="19"/>
      <c r="N6589" s="37"/>
      <c r="O6589" s="37"/>
      <c r="P6589" s="37"/>
      <c r="Q6589" s="37"/>
      <c r="R6589" s="37"/>
      <c r="S6589" s="32">
        <f t="shared" si="819"/>
        <v>0</v>
      </c>
      <c r="T6589" s="32">
        <f t="shared" si="820"/>
        <v>0</v>
      </c>
      <c r="U6589" s="32">
        <f t="shared" si="821"/>
        <v>0</v>
      </c>
      <c r="V6589" s="32">
        <f t="shared" si="822"/>
        <v>0</v>
      </c>
      <c r="W6589" s="32">
        <f t="shared" si="823"/>
        <v>0</v>
      </c>
      <c r="X6589" s="32">
        <f t="shared" si="824"/>
        <v>0</v>
      </c>
    </row>
    <row r="6590" spans="1:24" ht="14.25" customHeight="1">
      <c r="A6590" s="33" t="b">
        <f t="shared" si="818"/>
        <v>0</v>
      </c>
      <c r="B6590" s="33">
        <f t="shared" si="825"/>
        <v>6589</v>
      </c>
      <c r="C6590" s="19"/>
      <c r="N6590" s="37"/>
      <c r="O6590" s="37"/>
      <c r="P6590" s="37"/>
      <c r="Q6590" s="37"/>
      <c r="R6590" s="37"/>
      <c r="S6590" s="32">
        <f t="shared" si="819"/>
        <v>0</v>
      </c>
      <c r="T6590" s="32">
        <f t="shared" si="820"/>
        <v>0</v>
      </c>
      <c r="U6590" s="32">
        <f t="shared" si="821"/>
        <v>0</v>
      </c>
      <c r="V6590" s="32">
        <f t="shared" si="822"/>
        <v>0</v>
      </c>
      <c r="W6590" s="32">
        <f t="shared" si="823"/>
        <v>0</v>
      </c>
      <c r="X6590" s="32">
        <f t="shared" si="824"/>
        <v>0</v>
      </c>
    </row>
    <row r="6591" spans="1:24" ht="14.25" customHeight="1">
      <c r="A6591" s="33" t="b">
        <f t="shared" si="818"/>
        <v>0</v>
      </c>
      <c r="B6591" s="33">
        <f t="shared" si="825"/>
        <v>6590</v>
      </c>
      <c r="C6591" s="18"/>
      <c r="N6591" s="37"/>
      <c r="O6591" s="37"/>
      <c r="P6591" s="37"/>
      <c r="Q6591" s="37"/>
      <c r="R6591" s="37"/>
      <c r="S6591" s="32">
        <f t="shared" si="819"/>
        <v>0</v>
      </c>
      <c r="T6591" s="32">
        <f t="shared" si="820"/>
        <v>0</v>
      </c>
      <c r="U6591" s="32">
        <f t="shared" si="821"/>
        <v>0</v>
      </c>
      <c r="V6591" s="32">
        <f t="shared" si="822"/>
        <v>0</v>
      </c>
      <c r="W6591" s="32">
        <f t="shared" si="823"/>
        <v>0</v>
      </c>
      <c r="X6591" s="32">
        <f t="shared" si="824"/>
        <v>0</v>
      </c>
    </row>
    <row r="6592" spans="1:24" ht="14.25" customHeight="1">
      <c r="A6592" s="33" t="b">
        <f t="shared" si="818"/>
        <v>0</v>
      </c>
      <c r="B6592" s="33">
        <f t="shared" si="825"/>
        <v>6591</v>
      </c>
      <c r="C6592" s="19"/>
      <c r="N6592" s="37"/>
      <c r="O6592" s="37"/>
      <c r="P6592" s="37"/>
      <c r="Q6592" s="37"/>
      <c r="R6592" s="37"/>
      <c r="S6592" s="32">
        <f t="shared" si="819"/>
        <v>0</v>
      </c>
      <c r="T6592" s="32">
        <f t="shared" si="820"/>
        <v>0</v>
      </c>
      <c r="U6592" s="32">
        <f t="shared" si="821"/>
        <v>0</v>
      </c>
      <c r="V6592" s="32">
        <f t="shared" si="822"/>
        <v>0</v>
      </c>
      <c r="W6592" s="32">
        <f t="shared" si="823"/>
        <v>0</v>
      </c>
      <c r="X6592" s="32">
        <f t="shared" si="824"/>
        <v>0</v>
      </c>
    </row>
    <row r="6593" spans="1:24" ht="14.25" customHeight="1">
      <c r="A6593" s="33" t="b">
        <f t="shared" si="818"/>
        <v>0</v>
      </c>
      <c r="B6593" s="33">
        <f t="shared" si="825"/>
        <v>6592</v>
      </c>
      <c r="C6593" s="19"/>
      <c r="N6593" s="37"/>
      <c r="O6593" s="37"/>
      <c r="P6593" s="37"/>
      <c r="Q6593" s="37"/>
      <c r="R6593" s="37"/>
      <c r="S6593" s="32">
        <f t="shared" si="819"/>
        <v>0</v>
      </c>
      <c r="T6593" s="32">
        <f t="shared" si="820"/>
        <v>0</v>
      </c>
      <c r="U6593" s="32">
        <f t="shared" si="821"/>
        <v>0</v>
      </c>
      <c r="V6593" s="32">
        <f t="shared" si="822"/>
        <v>0</v>
      </c>
      <c r="W6593" s="32">
        <f t="shared" si="823"/>
        <v>0</v>
      </c>
      <c r="X6593" s="32">
        <f t="shared" si="824"/>
        <v>0</v>
      </c>
    </row>
    <row r="6594" spans="1:24" ht="14.25" customHeight="1">
      <c r="A6594" s="33" t="b">
        <f t="shared" ref="A6594:A6657" si="826">IF(OR(COUNTIF(D6594:M6594, "NOT EXECUTED"), COUNTIF(D6594:M6594, "NOT COMPILED"), COUNTIF(D6594:M6594, "NOT EFFECTIVE")),TRUE,FALSE)</f>
        <v>0</v>
      </c>
      <c r="B6594" s="33">
        <f t="shared" si="825"/>
        <v>6593</v>
      </c>
      <c r="C6594" s="19"/>
      <c r="N6594" s="37"/>
      <c r="O6594" s="37"/>
      <c r="P6594" s="37"/>
      <c r="Q6594" s="37"/>
      <c r="R6594" s="37"/>
      <c r="S6594" s="32">
        <f t="shared" ref="S6594:S6657" si="827">IF(COUNTIF(H6594:M6594,"NOT EFFECTIVE"),1,0)</f>
        <v>0</v>
      </c>
      <c r="T6594" s="32">
        <f t="shared" ref="T6594:T6657" si="828">IF(AND(D6594="NOT EXECUTED",COUNTA($N6594)&lt;&gt;0),1,0)</f>
        <v>0</v>
      </c>
      <c r="U6594" s="32">
        <f t="shared" ref="U6594:U6657" si="829">IF(AND(E6594="NOT EXECUTED",COUNTA($N6594)&lt;&gt;0),1,0)</f>
        <v>0</v>
      </c>
      <c r="V6594" s="32">
        <f t="shared" ref="V6594:V6657" si="830">IF(AND(F6594="NOT EXECUTED",COUNTA($N6594)&lt;&gt;0),1,0)</f>
        <v>0</v>
      </c>
      <c r="W6594" s="32">
        <f t="shared" ref="W6594:W6657" si="831">IF(AND(G6594="NOT EXECUTED",COUNTA($N6594)&lt;&gt;0),1,0)</f>
        <v>0</v>
      </c>
      <c r="X6594" s="32">
        <f t="shared" ref="X6594:X6657" si="832">IF(AND(S6594=1,COUNTA($N6594)&lt;&gt;0),1,0)</f>
        <v>0</v>
      </c>
    </row>
    <row r="6595" spans="1:24" ht="14.25" customHeight="1">
      <c r="A6595" s="33" t="b">
        <f t="shared" si="826"/>
        <v>0</v>
      </c>
      <c r="B6595" s="33">
        <f t="shared" ref="B6595:B6658" si="833">+B6594+1</f>
        <v>6594</v>
      </c>
      <c r="C6595" s="19"/>
      <c r="N6595" s="37"/>
      <c r="O6595" s="37"/>
      <c r="P6595" s="37"/>
      <c r="Q6595" s="37"/>
      <c r="R6595" s="37"/>
      <c r="S6595" s="32">
        <f t="shared" si="827"/>
        <v>0</v>
      </c>
      <c r="T6595" s="32">
        <f t="shared" si="828"/>
        <v>0</v>
      </c>
      <c r="U6595" s="32">
        <f t="shared" si="829"/>
        <v>0</v>
      </c>
      <c r="V6595" s="32">
        <f t="shared" si="830"/>
        <v>0</v>
      </c>
      <c r="W6595" s="32">
        <f t="shared" si="831"/>
        <v>0</v>
      </c>
      <c r="X6595" s="32">
        <f t="shared" si="832"/>
        <v>0</v>
      </c>
    </row>
    <row r="6596" spans="1:24" ht="14.25" customHeight="1">
      <c r="A6596" s="33" t="b">
        <f t="shared" si="826"/>
        <v>0</v>
      </c>
      <c r="B6596" s="33">
        <f t="shared" si="833"/>
        <v>6595</v>
      </c>
      <c r="C6596" s="18"/>
      <c r="N6596" s="37"/>
      <c r="O6596" s="37"/>
      <c r="P6596" s="37"/>
      <c r="Q6596" s="37"/>
      <c r="R6596" s="37"/>
      <c r="S6596" s="32">
        <f t="shared" si="827"/>
        <v>0</v>
      </c>
      <c r="T6596" s="32">
        <f t="shared" si="828"/>
        <v>0</v>
      </c>
      <c r="U6596" s="32">
        <f t="shared" si="829"/>
        <v>0</v>
      </c>
      <c r="V6596" s="32">
        <f t="shared" si="830"/>
        <v>0</v>
      </c>
      <c r="W6596" s="32">
        <f t="shared" si="831"/>
        <v>0</v>
      </c>
      <c r="X6596" s="32">
        <f t="shared" si="832"/>
        <v>0</v>
      </c>
    </row>
    <row r="6597" spans="1:24" ht="14.25" customHeight="1">
      <c r="A6597" s="33" t="b">
        <f t="shared" si="826"/>
        <v>0</v>
      </c>
      <c r="B6597" s="33">
        <f t="shared" si="833"/>
        <v>6596</v>
      </c>
      <c r="C6597" s="19"/>
      <c r="N6597" s="37"/>
      <c r="O6597" s="37"/>
      <c r="P6597" s="37"/>
      <c r="Q6597" s="37"/>
      <c r="R6597" s="37"/>
      <c r="S6597" s="32">
        <f t="shared" si="827"/>
        <v>0</v>
      </c>
      <c r="T6597" s="32">
        <f t="shared" si="828"/>
        <v>0</v>
      </c>
      <c r="U6597" s="32">
        <f t="shared" si="829"/>
        <v>0</v>
      </c>
      <c r="V6597" s="32">
        <f t="shared" si="830"/>
        <v>0</v>
      </c>
      <c r="W6597" s="32">
        <f t="shared" si="831"/>
        <v>0</v>
      </c>
      <c r="X6597" s="32">
        <f t="shared" si="832"/>
        <v>0</v>
      </c>
    </row>
    <row r="6598" spans="1:24" ht="14.25" customHeight="1">
      <c r="A6598" s="33" t="b">
        <f t="shared" si="826"/>
        <v>0</v>
      </c>
      <c r="B6598" s="33">
        <f t="shared" si="833"/>
        <v>6597</v>
      </c>
      <c r="C6598" s="19"/>
      <c r="N6598" s="37"/>
      <c r="O6598" s="37"/>
      <c r="P6598" s="37"/>
      <c r="Q6598" s="37"/>
      <c r="R6598" s="37"/>
      <c r="S6598" s="32">
        <f t="shared" si="827"/>
        <v>0</v>
      </c>
      <c r="T6598" s="32">
        <f t="shared" si="828"/>
        <v>0</v>
      </c>
      <c r="U6598" s="32">
        <f t="shared" si="829"/>
        <v>0</v>
      </c>
      <c r="V6598" s="32">
        <f t="shared" si="830"/>
        <v>0</v>
      </c>
      <c r="W6598" s="32">
        <f t="shared" si="831"/>
        <v>0</v>
      </c>
      <c r="X6598" s="32">
        <f t="shared" si="832"/>
        <v>0</v>
      </c>
    </row>
    <row r="6599" spans="1:24" ht="14.25" customHeight="1">
      <c r="A6599" s="33" t="b">
        <f t="shared" si="826"/>
        <v>0</v>
      </c>
      <c r="B6599" s="33">
        <f t="shared" si="833"/>
        <v>6598</v>
      </c>
      <c r="C6599" s="19"/>
      <c r="N6599" s="37"/>
      <c r="O6599" s="37"/>
      <c r="P6599" s="37"/>
      <c r="Q6599" s="37"/>
      <c r="R6599" s="37"/>
      <c r="S6599" s="32">
        <f t="shared" si="827"/>
        <v>0</v>
      </c>
      <c r="T6599" s="32">
        <f t="shared" si="828"/>
        <v>0</v>
      </c>
      <c r="U6599" s="32">
        <f t="shared" si="829"/>
        <v>0</v>
      </c>
      <c r="V6599" s="32">
        <f t="shared" si="830"/>
        <v>0</v>
      </c>
      <c r="W6599" s="32">
        <f t="shared" si="831"/>
        <v>0</v>
      </c>
      <c r="X6599" s="32">
        <f t="shared" si="832"/>
        <v>0</v>
      </c>
    </row>
    <row r="6600" spans="1:24" ht="14.25" customHeight="1">
      <c r="A6600" s="33" t="b">
        <f t="shared" si="826"/>
        <v>0</v>
      </c>
      <c r="B6600" s="33">
        <f t="shared" si="833"/>
        <v>6599</v>
      </c>
      <c r="C6600" s="19"/>
      <c r="N6600" s="37"/>
      <c r="O6600" s="37"/>
      <c r="P6600" s="37"/>
      <c r="Q6600" s="37"/>
      <c r="R6600" s="37"/>
      <c r="S6600" s="32">
        <f t="shared" si="827"/>
        <v>0</v>
      </c>
      <c r="T6600" s="32">
        <f t="shared" si="828"/>
        <v>0</v>
      </c>
      <c r="U6600" s="32">
        <f t="shared" si="829"/>
        <v>0</v>
      </c>
      <c r="V6600" s="32">
        <f t="shared" si="830"/>
        <v>0</v>
      </c>
      <c r="W6600" s="32">
        <f t="shared" si="831"/>
        <v>0</v>
      </c>
      <c r="X6600" s="32">
        <f t="shared" si="832"/>
        <v>0</v>
      </c>
    </row>
    <row r="6601" spans="1:24" ht="14.25" customHeight="1">
      <c r="A6601" s="33" t="b">
        <f t="shared" si="826"/>
        <v>0</v>
      </c>
      <c r="B6601" s="33">
        <f t="shared" si="833"/>
        <v>6600</v>
      </c>
      <c r="C6601" s="19"/>
      <c r="N6601" s="37"/>
      <c r="O6601" s="37"/>
      <c r="P6601" s="37"/>
      <c r="Q6601" s="37"/>
      <c r="R6601" s="37"/>
      <c r="S6601" s="32">
        <f t="shared" si="827"/>
        <v>0</v>
      </c>
      <c r="T6601" s="32">
        <f t="shared" si="828"/>
        <v>0</v>
      </c>
      <c r="U6601" s="32">
        <f t="shared" si="829"/>
        <v>0</v>
      </c>
      <c r="V6601" s="32">
        <f t="shared" si="830"/>
        <v>0</v>
      </c>
      <c r="W6601" s="32">
        <f t="shared" si="831"/>
        <v>0</v>
      </c>
      <c r="X6601" s="32">
        <f t="shared" si="832"/>
        <v>0</v>
      </c>
    </row>
    <row r="6602" spans="1:24" ht="14.25" customHeight="1">
      <c r="A6602" s="33" t="b">
        <f t="shared" si="826"/>
        <v>0</v>
      </c>
      <c r="B6602" s="33">
        <f t="shared" si="833"/>
        <v>6601</v>
      </c>
      <c r="C6602" s="19"/>
      <c r="N6602" s="37"/>
      <c r="O6602" s="37"/>
      <c r="P6602" s="37"/>
      <c r="Q6602" s="37"/>
      <c r="R6602" s="37"/>
      <c r="S6602" s="32">
        <f t="shared" si="827"/>
        <v>0</v>
      </c>
      <c r="T6602" s="32">
        <f t="shared" si="828"/>
        <v>0</v>
      </c>
      <c r="U6602" s="32">
        <f t="shared" si="829"/>
        <v>0</v>
      </c>
      <c r="V6602" s="32">
        <f t="shared" si="830"/>
        <v>0</v>
      </c>
      <c r="W6602" s="32">
        <f t="shared" si="831"/>
        <v>0</v>
      </c>
      <c r="X6602" s="32">
        <f t="shared" si="832"/>
        <v>0</v>
      </c>
    </row>
    <row r="6603" spans="1:24" ht="14.25" customHeight="1">
      <c r="A6603" s="33" t="b">
        <f t="shared" si="826"/>
        <v>0</v>
      </c>
      <c r="B6603" s="33">
        <f t="shared" si="833"/>
        <v>6602</v>
      </c>
      <c r="C6603" s="19"/>
      <c r="N6603" s="37"/>
      <c r="O6603" s="37"/>
      <c r="P6603" s="37"/>
      <c r="Q6603" s="37"/>
      <c r="R6603" s="37"/>
      <c r="S6603" s="32">
        <f t="shared" si="827"/>
        <v>0</v>
      </c>
      <c r="T6603" s="32">
        <f t="shared" si="828"/>
        <v>0</v>
      </c>
      <c r="U6603" s="32">
        <f t="shared" si="829"/>
        <v>0</v>
      </c>
      <c r="V6603" s="32">
        <f t="shared" si="830"/>
        <v>0</v>
      </c>
      <c r="W6603" s="32">
        <f t="shared" si="831"/>
        <v>0</v>
      </c>
      <c r="X6603" s="32">
        <f t="shared" si="832"/>
        <v>0</v>
      </c>
    </row>
    <row r="6604" spans="1:24" ht="14.25" customHeight="1">
      <c r="A6604" s="33" t="b">
        <f t="shared" si="826"/>
        <v>0</v>
      </c>
      <c r="B6604" s="33">
        <f t="shared" si="833"/>
        <v>6603</v>
      </c>
      <c r="C6604" s="19"/>
      <c r="N6604" s="37"/>
      <c r="O6604" s="37"/>
      <c r="P6604" s="37"/>
      <c r="Q6604" s="37"/>
      <c r="R6604" s="37"/>
      <c r="S6604" s="32">
        <f t="shared" si="827"/>
        <v>0</v>
      </c>
      <c r="T6604" s="32">
        <f t="shared" si="828"/>
        <v>0</v>
      </c>
      <c r="U6604" s="32">
        <f t="shared" si="829"/>
        <v>0</v>
      </c>
      <c r="V6604" s="32">
        <f t="shared" si="830"/>
        <v>0</v>
      </c>
      <c r="W6604" s="32">
        <f t="shared" si="831"/>
        <v>0</v>
      </c>
      <c r="X6604" s="32">
        <f t="shared" si="832"/>
        <v>0</v>
      </c>
    </row>
    <row r="6605" spans="1:24" ht="14.25" customHeight="1">
      <c r="A6605" s="33" t="b">
        <f t="shared" si="826"/>
        <v>0</v>
      </c>
      <c r="B6605" s="33">
        <f t="shared" si="833"/>
        <v>6604</v>
      </c>
      <c r="C6605" s="19"/>
      <c r="N6605" s="37"/>
      <c r="O6605" s="37"/>
      <c r="P6605" s="37"/>
      <c r="Q6605" s="37"/>
      <c r="R6605" s="37"/>
      <c r="S6605" s="32">
        <f t="shared" si="827"/>
        <v>0</v>
      </c>
      <c r="T6605" s="32">
        <f t="shared" si="828"/>
        <v>0</v>
      </c>
      <c r="U6605" s="32">
        <f t="shared" si="829"/>
        <v>0</v>
      </c>
      <c r="V6605" s="32">
        <f t="shared" si="830"/>
        <v>0</v>
      </c>
      <c r="W6605" s="32">
        <f t="shared" si="831"/>
        <v>0</v>
      </c>
      <c r="X6605" s="32">
        <f t="shared" si="832"/>
        <v>0</v>
      </c>
    </row>
    <row r="6606" spans="1:24" ht="14.25" customHeight="1">
      <c r="A6606" s="33" t="b">
        <f t="shared" si="826"/>
        <v>0</v>
      </c>
      <c r="B6606" s="33">
        <f t="shared" si="833"/>
        <v>6605</v>
      </c>
      <c r="C6606" s="19"/>
      <c r="N6606" s="37"/>
      <c r="O6606" s="37"/>
      <c r="P6606" s="37"/>
      <c r="Q6606" s="37"/>
      <c r="R6606" s="37"/>
      <c r="S6606" s="32">
        <f t="shared" si="827"/>
        <v>0</v>
      </c>
      <c r="T6606" s="32">
        <f t="shared" si="828"/>
        <v>0</v>
      </c>
      <c r="U6606" s="32">
        <f t="shared" si="829"/>
        <v>0</v>
      </c>
      <c r="V6606" s="32">
        <f t="shared" si="830"/>
        <v>0</v>
      </c>
      <c r="W6606" s="32">
        <f t="shared" si="831"/>
        <v>0</v>
      </c>
      <c r="X6606" s="32">
        <f t="shared" si="832"/>
        <v>0</v>
      </c>
    </row>
    <row r="6607" spans="1:24" ht="14.25" customHeight="1">
      <c r="A6607" s="33" t="b">
        <f t="shared" si="826"/>
        <v>0</v>
      </c>
      <c r="B6607" s="33">
        <f t="shared" si="833"/>
        <v>6606</v>
      </c>
      <c r="C6607" s="19"/>
      <c r="N6607" s="37"/>
      <c r="O6607" s="37"/>
      <c r="P6607" s="37"/>
      <c r="Q6607" s="37"/>
      <c r="R6607" s="37"/>
      <c r="S6607" s="32">
        <f t="shared" si="827"/>
        <v>0</v>
      </c>
      <c r="T6607" s="32">
        <f t="shared" si="828"/>
        <v>0</v>
      </c>
      <c r="U6607" s="32">
        <f t="shared" si="829"/>
        <v>0</v>
      </c>
      <c r="V6607" s="32">
        <f t="shared" si="830"/>
        <v>0</v>
      </c>
      <c r="W6607" s="32">
        <f t="shared" si="831"/>
        <v>0</v>
      </c>
      <c r="X6607" s="32">
        <f t="shared" si="832"/>
        <v>0</v>
      </c>
    </row>
    <row r="6608" spans="1:24" ht="14.25" customHeight="1">
      <c r="A6608" s="33" t="b">
        <f t="shared" si="826"/>
        <v>0</v>
      </c>
      <c r="B6608" s="33">
        <f t="shared" si="833"/>
        <v>6607</v>
      </c>
      <c r="C6608" s="19"/>
      <c r="N6608" s="37"/>
      <c r="O6608" s="37"/>
      <c r="P6608" s="37"/>
      <c r="Q6608" s="37"/>
      <c r="R6608" s="37"/>
      <c r="S6608" s="32">
        <f t="shared" si="827"/>
        <v>0</v>
      </c>
      <c r="T6608" s="32">
        <f t="shared" si="828"/>
        <v>0</v>
      </c>
      <c r="U6608" s="32">
        <f t="shared" si="829"/>
        <v>0</v>
      </c>
      <c r="V6608" s="32">
        <f t="shared" si="830"/>
        <v>0</v>
      </c>
      <c r="W6608" s="32">
        <f t="shared" si="831"/>
        <v>0</v>
      </c>
      <c r="X6608" s="32">
        <f t="shared" si="832"/>
        <v>0</v>
      </c>
    </row>
    <row r="6609" spans="1:24" ht="14.25" customHeight="1">
      <c r="A6609" s="33" t="b">
        <f t="shared" si="826"/>
        <v>0</v>
      </c>
      <c r="B6609" s="33">
        <f t="shared" si="833"/>
        <v>6608</v>
      </c>
      <c r="C6609" s="18"/>
      <c r="N6609" s="37"/>
      <c r="O6609" s="37"/>
      <c r="P6609" s="37"/>
      <c r="Q6609" s="37"/>
      <c r="R6609" s="37"/>
      <c r="S6609" s="32">
        <f t="shared" si="827"/>
        <v>0</v>
      </c>
      <c r="T6609" s="32">
        <f t="shared" si="828"/>
        <v>0</v>
      </c>
      <c r="U6609" s="32">
        <f t="shared" si="829"/>
        <v>0</v>
      </c>
      <c r="V6609" s="32">
        <f t="shared" si="830"/>
        <v>0</v>
      </c>
      <c r="W6609" s="32">
        <f t="shared" si="831"/>
        <v>0</v>
      </c>
      <c r="X6609" s="32">
        <f t="shared" si="832"/>
        <v>0</v>
      </c>
    </row>
    <row r="6610" spans="1:24" ht="14.25" customHeight="1">
      <c r="A6610" s="33" t="b">
        <f t="shared" si="826"/>
        <v>0</v>
      </c>
      <c r="B6610" s="33">
        <f t="shared" si="833"/>
        <v>6609</v>
      </c>
      <c r="C6610" s="19"/>
      <c r="N6610" s="37"/>
      <c r="O6610" s="37"/>
      <c r="P6610" s="37"/>
      <c r="Q6610" s="37"/>
      <c r="R6610" s="37"/>
      <c r="S6610" s="32">
        <f t="shared" si="827"/>
        <v>0</v>
      </c>
      <c r="T6610" s="32">
        <f t="shared" si="828"/>
        <v>0</v>
      </c>
      <c r="U6610" s="32">
        <f t="shared" si="829"/>
        <v>0</v>
      </c>
      <c r="V6610" s="32">
        <f t="shared" si="830"/>
        <v>0</v>
      </c>
      <c r="W6610" s="32">
        <f t="shared" si="831"/>
        <v>0</v>
      </c>
      <c r="X6610" s="32">
        <f t="shared" si="832"/>
        <v>0</v>
      </c>
    </row>
    <row r="6611" spans="1:24" ht="14.25" customHeight="1">
      <c r="A6611" s="33" t="b">
        <f t="shared" si="826"/>
        <v>0</v>
      </c>
      <c r="B6611" s="33">
        <f t="shared" si="833"/>
        <v>6610</v>
      </c>
      <c r="C6611" s="19"/>
      <c r="N6611" s="37"/>
      <c r="O6611" s="37"/>
      <c r="P6611" s="37"/>
      <c r="Q6611" s="37"/>
      <c r="R6611" s="37"/>
      <c r="S6611" s="32">
        <f t="shared" si="827"/>
        <v>0</v>
      </c>
      <c r="T6611" s="32">
        <f t="shared" si="828"/>
        <v>0</v>
      </c>
      <c r="U6611" s="32">
        <f t="shared" si="829"/>
        <v>0</v>
      </c>
      <c r="V6611" s="32">
        <f t="shared" si="830"/>
        <v>0</v>
      </c>
      <c r="W6611" s="32">
        <f t="shared" si="831"/>
        <v>0</v>
      </c>
      <c r="X6611" s="32">
        <f t="shared" si="832"/>
        <v>0</v>
      </c>
    </row>
    <row r="6612" spans="1:24" ht="14.25" customHeight="1">
      <c r="A6612" s="33" t="b">
        <f t="shared" si="826"/>
        <v>0</v>
      </c>
      <c r="B6612" s="33">
        <f t="shared" si="833"/>
        <v>6611</v>
      </c>
      <c r="C6612" s="19"/>
      <c r="N6612" s="37"/>
      <c r="O6612" s="37"/>
      <c r="P6612" s="37"/>
      <c r="Q6612" s="37"/>
      <c r="R6612" s="37"/>
      <c r="S6612" s="32">
        <f t="shared" si="827"/>
        <v>0</v>
      </c>
      <c r="T6612" s="32">
        <f t="shared" si="828"/>
        <v>0</v>
      </c>
      <c r="U6612" s="32">
        <f t="shared" si="829"/>
        <v>0</v>
      </c>
      <c r="V6612" s="32">
        <f t="shared" si="830"/>
        <v>0</v>
      </c>
      <c r="W6612" s="32">
        <f t="shared" si="831"/>
        <v>0</v>
      </c>
      <c r="X6612" s="32">
        <f t="shared" si="832"/>
        <v>0</v>
      </c>
    </row>
    <row r="6613" spans="1:24" ht="14.25" customHeight="1">
      <c r="A6613" s="33" t="b">
        <f t="shared" si="826"/>
        <v>0</v>
      </c>
      <c r="B6613" s="33">
        <f t="shared" si="833"/>
        <v>6612</v>
      </c>
      <c r="C6613" s="19"/>
      <c r="N6613" s="37"/>
      <c r="O6613" s="37"/>
      <c r="P6613" s="37"/>
      <c r="Q6613" s="37"/>
      <c r="R6613" s="37"/>
      <c r="S6613" s="32">
        <f t="shared" si="827"/>
        <v>0</v>
      </c>
      <c r="T6613" s="32">
        <f t="shared" si="828"/>
        <v>0</v>
      </c>
      <c r="U6613" s="32">
        <f t="shared" si="829"/>
        <v>0</v>
      </c>
      <c r="V6613" s="32">
        <f t="shared" si="830"/>
        <v>0</v>
      </c>
      <c r="W6613" s="32">
        <f t="shared" si="831"/>
        <v>0</v>
      </c>
      <c r="X6613" s="32">
        <f t="shared" si="832"/>
        <v>0</v>
      </c>
    </row>
    <row r="6614" spans="1:24" ht="14.25" customHeight="1">
      <c r="A6614" s="33" t="b">
        <f t="shared" si="826"/>
        <v>0</v>
      </c>
      <c r="B6614" s="33">
        <f t="shared" si="833"/>
        <v>6613</v>
      </c>
      <c r="C6614" s="19"/>
      <c r="N6614" s="37"/>
      <c r="O6614" s="37"/>
      <c r="P6614" s="37"/>
      <c r="Q6614" s="37"/>
      <c r="R6614" s="37"/>
      <c r="S6614" s="32">
        <f t="shared" si="827"/>
        <v>0</v>
      </c>
      <c r="T6614" s="32">
        <f t="shared" si="828"/>
        <v>0</v>
      </c>
      <c r="U6614" s="32">
        <f t="shared" si="829"/>
        <v>0</v>
      </c>
      <c r="V6614" s="32">
        <f t="shared" si="830"/>
        <v>0</v>
      </c>
      <c r="W6614" s="32">
        <f t="shared" si="831"/>
        <v>0</v>
      </c>
      <c r="X6614" s="32">
        <f t="shared" si="832"/>
        <v>0</v>
      </c>
    </row>
    <row r="6615" spans="1:24" ht="14.25" customHeight="1">
      <c r="A6615" s="33" t="b">
        <f t="shared" si="826"/>
        <v>0</v>
      </c>
      <c r="B6615" s="33">
        <f t="shared" si="833"/>
        <v>6614</v>
      </c>
      <c r="C6615" s="19"/>
      <c r="N6615" s="37"/>
      <c r="O6615" s="37"/>
      <c r="P6615" s="37"/>
      <c r="Q6615" s="37"/>
      <c r="R6615" s="37"/>
      <c r="S6615" s="32">
        <f t="shared" si="827"/>
        <v>0</v>
      </c>
      <c r="T6615" s="32">
        <f t="shared" si="828"/>
        <v>0</v>
      </c>
      <c r="U6615" s="32">
        <f t="shared" si="829"/>
        <v>0</v>
      </c>
      <c r="V6615" s="32">
        <f t="shared" si="830"/>
        <v>0</v>
      </c>
      <c r="W6615" s="32">
        <f t="shared" si="831"/>
        <v>0</v>
      </c>
      <c r="X6615" s="32">
        <f t="shared" si="832"/>
        <v>0</v>
      </c>
    </row>
    <row r="6616" spans="1:24" ht="14.25" customHeight="1">
      <c r="A6616" s="33" t="b">
        <f t="shared" si="826"/>
        <v>0</v>
      </c>
      <c r="B6616" s="33">
        <f t="shared" si="833"/>
        <v>6615</v>
      </c>
      <c r="C6616" s="19"/>
      <c r="N6616" s="37"/>
      <c r="O6616" s="37"/>
      <c r="P6616" s="37"/>
      <c r="Q6616" s="37"/>
      <c r="R6616" s="37"/>
      <c r="S6616" s="32">
        <f t="shared" si="827"/>
        <v>0</v>
      </c>
      <c r="T6616" s="32">
        <f t="shared" si="828"/>
        <v>0</v>
      </c>
      <c r="U6616" s="32">
        <f t="shared" si="829"/>
        <v>0</v>
      </c>
      <c r="V6616" s="32">
        <f t="shared" si="830"/>
        <v>0</v>
      </c>
      <c r="W6616" s="32">
        <f t="shared" si="831"/>
        <v>0</v>
      </c>
      <c r="X6616" s="32">
        <f t="shared" si="832"/>
        <v>0</v>
      </c>
    </row>
    <row r="6617" spans="1:24" ht="14.25" customHeight="1">
      <c r="A6617" s="33" t="b">
        <f t="shared" si="826"/>
        <v>0</v>
      </c>
      <c r="B6617" s="33">
        <f t="shared" si="833"/>
        <v>6616</v>
      </c>
      <c r="C6617" s="19"/>
      <c r="N6617" s="37"/>
      <c r="O6617" s="37"/>
      <c r="P6617" s="37"/>
      <c r="Q6617" s="37"/>
      <c r="R6617" s="37"/>
      <c r="S6617" s="32">
        <f t="shared" si="827"/>
        <v>0</v>
      </c>
      <c r="T6617" s="32">
        <f t="shared" si="828"/>
        <v>0</v>
      </c>
      <c r="U6617" s="32">
        <f t="shared" si="829"/>
        <v>0</v>
      </c>
      <c r="V6617" s="32">
        <f t="shared" si="830"/>
        <v>0</v>
      </c>
      <c r="W6617" s="32">
        <f t="shared" si="831"/>
        <v>0</v>
      </c>
      <c r="X6617" s="32">
        <f t="shared" si="832"/>
        <v>0</v>
      </c>
    </row>
    <row r="6618" spans="1:24" ht="14.25" customHeight="1">
      <c r="A6618" s="33" t="b">
        <f t="shared" si="826"/>
        <v>0</v>
      </c>
      <c r="B6618" s="33">
        <f t="shared" si="833"/>
        <v>6617</v>
      </c>
      <c r="C6618" s="19"/>
      <c r="N6618" s="37"/>
      <c r="O6618" s="37"/>
      <c r="P6618" s="37"/>
      <c r="Q6618" s="37"/>
      <c r="R6618" s="37"/>
      <c r="S6618" s="32">
        <f t="shared" si="827"/>
        <v>0</v>
      </c>
      <c r="T6618" s="32">
        <f t="shared" si="828"/>
        <v>0</v>
      </c>
      <c r="U6618" s="32">
        <f t="shared" si="829"/>
        <v>0</v>
      </c>
      <c r="V6618" s="32">
        <f t="shared" si="830"/>
        <v>0</v>
      </c>
      <c r="W6618" s="32">
        <f t="shared" si="831"/>
        <v>0</v>
      </c>
      <c r="X6618" s="32">
        <f t="shared" si="832"/>
        <v>0</v>
      </c>
    </row>
    <row r="6619" spans="1:24" ht="14.25" customHeight="1">
      <c r="A6619" s="33" t="b">
        <f t="shared" si="826"/>
        <v>0</v>
      </c>
      <c r="B6619" s="33">
        <f t="shared" si="833"/>
        <v>6618</v>
      </c>
      <c r="C6619" s="19"/>
      <c r="N6619" s="37"/>
      <c r="O6619" s="37"/>
      <c r="P6619" s="37"/>
      <c r="Q6619" s="37"/>
      <c r="R6619" s="37"/>
      <c r="S6619" s="32">
        <f t="shared" si="827"/>
        <v>0</v>
      </c>
      <c r="T6619" s="32">
        <f t="shared" si="828"/>
        <v>0</v>
      </c>
      <c r="U6619" s="32">
        <f t="shared" si="829"/>
        <v>0</v>
      </c>
      <c r="V6619" s="32">
        <f t="shared" si="830"/>
        <v>0</v>
      </c>
      <c r="W6619" s="32">
        <f t="shared" si="831"/>
        <v>0</v>
      </c>
      <c r="X6619" s="32">
        <f t="shared" si="832"/>
        <v>0</v>
      </c>
    </row>
    <row r="6620" spans="1:24" ht="14.25" customHeight="1">
      <c r="A6620" s="33" t="b">
        <f t="shared" si="826"/>
        <v>0</v>
      </c>
      <c r="B6620" s="33">
        <f t="shared" si="833"/>
        <v>6619</v>
      </c>
      <c r="C6620" s="19"/>
      <c r="N6620" s="37"/>
      <c r="O6620" s="37"/>
      <c r="P6620" s="37"/>
      <c r="Q6620" s="37"/>
      <c r="R6620" s="37"/>
      <c r="S6620" s="32">
        <f t="shared" si="827"/>
        <v>0</v>
      </c>
      <c r="T6620" s="32">
        <f t="shared" si="828"/>
        <v>0</v>
      </c>
      <c r="U6620" s="32">
        <f t="shared" si="829"/>
        <v>0</v>
      </c>
      <c r="V6620" s="32">
        <f t="shared" si="830"/>
        <v>0</v>
      </c>
      <c r="W6620" s="32">
        <f t="shared" si="831"/>
        <v>0</v>
      </c>
      <c r="X6620" s="32">
        <f t="shared" si="832"/>
        <v>0</v>
      </c>
    </row>
    <row r="6621" spans="1:24" ht="14.25" customHeight="1">
      <c r="A6621" s="33" t="b">
        <f t="shared" si="826"/>
        <v>0</v>
      </c>
      <c r="B6621" s="33">
        <f t="shared" si="833"/>
        <v>6620</v>
      </c>
      <c r="C6621" s="19"/>
      <c r="N6621" s="37"/>
      <c r="O6621" s="37"/>
      <c r="P6621" s="37"/>
      <c r="Q6621" s="37"/>
      <c r="R6621" s="37"/>
      <c r="S6621" s="32">
        <f t="shared" si="827"/>
        <v>0</v>
      </c>
      <c r="T6621" s="32">
        <f t="shared" si="828"/>
        <v>0</v>
      </c>
      <c r="U6621" s="32">
        <f t="shared" si="829"/>
        <v>0</v>
      </c>
      <c r="V6621" s="32">
        <f t="shared" si="830"/>
        <v>0</v>
      </c>
      <c r="W6621" s="32">
        <f t="shared" si="831"/>
        <v>0</v>
      </c>
      <c r="X6621" s="32">
        <f t="shared" si="832"/>
        <v>0</v>
      </c>
    </row>
    <row r="6622" spans="1:24" ht="14.25" customHeight="1">
      <c r="A6622" s="33" t="b">
        <f t="shared" si="826"/>
        <v>0</v>
      </c>
      <c r="B6622" s="33">
        <f t="shared" si="833"/>
        <v>6621</v>
      </c>
      <c r="C6622" s="18"/>
      <c r="N6622" s="37"/>
      <c r="O6622" s="37"/>
      <c r="P6622" s="37"/>
      <c r="Q6622" s="37"/>
      <c r="R6622" s="37"/>
      <c r="S6622" s="32">
        <f t="shared" si="827"/>
        <v>0</v>
      </c>
      <c r="T6622" s="32">
        <f t="shared" si="828"/>
        <v>0</v>
      </c>
      <c r="U6622" s="32">
        <f t="shared" si="829"/>
        <v>0</v>
      </c>
      <c r="V6622" s="32">
        <f t="shared" si="830"/>
        <v>0</v>
      </c>
      <c r="W6622" s="32">
        <f t="shared" si="831"/>
        <v>0</v>
      </c>
      <c r="X6622" s="32">
        <f t="shared" si="832"/>
        <v>0</v>
      </c>
    </row>
    <row r="6623" spans="1:24" ht="14.25" customHeight="1">
      <c r="A6623" s="33" t="b">
        <f t="shared" si="826"/>
        <v>0</v>
      </c>
      <c r="B6623" s="33">
        <f t="shared" si="833"/>
        <v>6622</v>
      </c>
      <c r="C6623" s="19"/>
      <c r="N6623" s="37"/>
      <c r="O6623" s="37"/>
      <c r="P6623" s="37"/>
      <c r="Q6623" s="37"/>
      <c r="R6623" s="37"/>
      <c r="S6623" s="32">
        <f t="shared" si="827"/>
        <v>0</v>
      </c>
      <c r="T6623" s="32">
        <f t="shared" si="828"/>
        <v>0</v>
      </c>
      <c r="U6623" s="32">
        <f t="shared" si="829"/>
        <v>0</v>
      </c>
      <c r="V6623" s="32">
        <f t="shared" si="830"/>
        <v>0</v>
      </c>
      <c r="W6623" s="32">
        <f t="shared" si="831"/>
        <v>0</v>
      </c>
      <c r="X6623" s="32">
        <f t="shared" si="832"/>
        <v>0</v>
      </c>
    </row>
    <row r="6624" spans="1:24" ht="14.25" customHeight="1">
      <c r="A6624" s="33" t="b">
        <f t="shared" si="826"/>
        <v>0</v>
      </c>
      <c r="B6624" s="33">
        <f t="shared" si="833"/>
        <v>6623</v>
      </c>
      <c r="C6624" s="19"/>
      <c r="N6624" s="37"/>
      <c r="O6624" s="37"/>
      <c r="P6624" s="37"/>
      <c r="Q6624" s="37"/>
      <c r="R6624" s="37"/>
      <c r="S6624" s="32">
        <f t="shared" si="827"/>
        <v>0</v>
      </c>
      <c r="T6624" s="32">
        <f t="shared" si="828"/>
        <v>0</v>
      </c>
      <c r="U6624" s="32">
        <f t="shared" si="829"/>
        <v>0</v>
      </c>
      <c r="V6624" s="32">
        <f t="shared" si="830"/>
        <v>0</v>
      </c>
      <c r="W6624" s="32">
        <f t="shared" si="831"/>
        <v>0</v>
      </c>
      <c r="X6624" s="32">
        <f t="shared" si="832"/>
        <v>0</v>
      </c>
    </row>
    <row r="6625" spans="1:24" ht="14.25" customHeight="1">
      <c r="A6625" s="33" t="b">
        <f t="shared" si="826"/>
        <v>0</v>
      </c>
      <c r="B6625" s="33">
        <f t="shared" si="833"/>
        <v>6624</v>
      </c>
      <c r="C6625" s="19"/>
      <c r="N6625" s="37"/>
      <c r="O6625" s="37"/>
      <c r="P6625" s="37"/>
      <c r="Q6625" s="37"/>
      <c r="R6625" s="37"/>
      <c r="S6625" s="32">
        <f t="shared" si="827"/>
        <v>0</v>
      </c>
      <c r="T6625" s="32">
        <f t="shared" si="828"/>
        <v>0</v>
      </c>
      <c r="U6625" s="32">
        <f t="shared" si="829"/>
        <v>0</v>
      </c>
      <c r="V6625" s="32">
        <f t="shared" si="830"/>
        <v>0</v>
      </c>
      <c r="W6625" s="32">
        <f t="shared" si="831"/>
        <v>0</v>
      </c>
      <c r="X6625" s="32">
        <f t="shared" si="832"/>
        <v>0</v>
      </c>
    </row>
    <row r="6626" spans="1:24" ht="14.25" customHeight="1">
      <c r="A6626" s="33" t="b">
        <f t="shared" si="826"/>
        <v>0</v>
      </c>
      <c r="B6626" s="33">
        <f t="shared" si="833"/>
        <v>6625</v>
      </c>
      <c r="C6626" s="19"/>
      <c r="N6626" s="37"/>
      <c r="O6626" s="37"/>
      <c r="P6626" s="37"/>
      <c r="Q6626" s="37"/>
      <c r="R6626" s="37"/>
      <c r="S6626" s="32">
        <f t="shared" si="827"/>
        <v>0</v>
      </c>
      <c r="T6626" s="32">
        <f t="shared" si="828"/>
        <v>0</v>
      </c>
      <c r="U6626" s="32">
        <f t="shared" si="829"/>
        <v>0</v>
      </c>
      <c r="V6626" s="32">
        <f t="shared" si="830"/>
        <v>0</v>
      </c>
      <c r="W6626" s="32">
        <f t="shared" si="831"/>
        <v>0</v>
      </c>
      <c r="X6626" s="32">
        <f t="shared" si="832"/>
        <v>0</v>
      </c>
    </row>
    <row r="6627" spans="1:24" ht="14.25" customHeight="1">
      <c r="A6627" s="33" t="b">
        <f t="shared" si="826"/>
        <v>0</v>
      </c>
      <c r="B6627" s="33">
        <f t="shared" si="833"/>
        <v>6626</v>
      </c>
      <c r="C6627" s="19"/>
      <c r="N6627" s="37"/>
      <c r="O6627" s="37"/>
      <c r="P6627" s="37"/>
      <c r="Q6627" s="37"/>
      <c r="R6627" s="37"/>
      <c r="S6627" s="32">
        <f t="shared" si="827"/>
        <v>0</v>
      </c>
      <c r="T6627" s="32">
        <f t="shared" si="828"/>
        <v>0</v>
      </c>
      <c r="U6627" s="32">
        <f t="shared" si="829"/>
        <v>0</v>
      </c>
      <c r="V6627" s="32">
        <f t="shared" si="830"/>
        <v>0</v>
      </c>
      <c r="W6627" s="32">
        <f t="shared" si="831"/>
        <v>0</v>
      </c>
      <c r="X6627" s="32">
        <f t="shared" si="832"/>
        <v>0</v>
      </c>
    </row>
    <row r="6628" spans="1:24" ht="14.25" customHeight="1">
      <c r="A6628" s="33" t="b">
        <f t="shared" si="826"/>
        <v>0</v>
      </c>
      <c r="B6628" s="33">
        <f t="shared" si="833"/>
        <v>6627</v>
      </c>
      <c r="C6628" s="19"/>
      <c r="N6628" s="37"/>
      <c r="O6628" s="37"/>
      <c r="P6628" s="37"/>
      <c r="Q6628" s="37"/>
      <c r="R6628" s="37"/>
      <c r="S6628" s="32">
        <f t="shared" si="827"/>
        <v>0</v>
      </c>
      <c r="T6628" s="32">
        <f t="shared" si="828"/>
        <v>0</v>
      </c>
      <c r="U6628" s="32">
        <f t="shared" si="829"/>
        <v>0</v>
      </c>
      <c r="V6628" s="32">
        <f t="shared" si="830"/>
        <v>0</v>
      </c>
      <c r="W6628" s="32">
        <f t="shared" si="831"/>
        <v>0</v>
      </c>
      <c r="X6628" s="32">
        <f t="shared" si="832"/>
        <v>0</v>
      </c>
    </row>
    <row r="6629" spans="1:24" ht="14.25" customHeight="1">
      <c r="A6629" s="33" t="b">
        <f t="shared" si="826"/>
        <v>0</v>
      </c>
      <c r="B6629" s="33">
        <f t="shared" si="833"/>
        <v>6628</v>
      </c>
      <c r="C6629" s="19"/>
      <c r="N6629" s="37"/>
      <c r="O6629" s="37"/>
      <c r="P6629" s="37"/>
      <c r="Q6629" s="37"/>
      <c r="R6629" s="37"/>
      <c r="S6629" s="32">
        <f t="shared" si="827"/>
        <v>0</v>
      </c>
      <c r="T6629" s="32">
        <f t="shared" si="828"/>
        <v>0</v>
      </c>
      <c r="U6629" s="32">
        <f t="shared" si="829"/>
        <v>0</v>
      </c>
      <c r="V6629" s="32">
        <f t="shared" si="830"/>
        <v>0</v>
      </c>
      <c r="W6629" s="32">
        <f t="shared" si="831"/>
        <v>0</v>
      </c>
      <c r="X6629" s="32">
        <f t="shared" si="832"/>
        <v>0</v>
      </c>
    </row>
    <row r="6630" spans="1:24" ht="14.25" customHeight="1">
      <c r="A6630" s="33" t="b">
        <f t="shared" si="826"/>
        <v>0</v>
      </c>
      <c r="B6630" s="33">
        <f t="shared" si="833"/>
        <v>6629</v>
      </c>
      <c r="C6630" s="18"/>
      <c r="N6630" s="37"/>
      <c r="O6630" s="37"/>
      <c r="P6630" s="37"/>
      <c r="Q6630" s="37"/>
      <c r="R6630" s="37"/>
      <c r="S6630" s="32">
        <f t="shared" si="827"/>
        <v>0</v>
      </c>
      <c r="T6630" s="32">
        <f t="shared" si="828"/>
        <v>0</v>
      </c>
      <c r="U6630" s="32">
        <f t="shared" si="829"/>
        <v>0</v>
      </c>
      <c r="V6630" s="32">
        <f t="shared" si="830"/>
        <v>0</v>
      </c>
      <c r="W6630" s="32">
        <f t="shared" si="831"/>
        <v>0</v>
      </c>
      <c r="X6630" s="32">
        <f t="shared" si="832"/>
        <v>0</v>
      </c>
    </row>
    <row r="6631" spans="1:24" ht="14.25" customHeight="1">
      <c r="A6631" s="33" t="b">
        <f t="shared" si="826"/>
        <v>0</v>
      </c>
      <c r="B6631" s="33">
        <f t="shared" si="833"/>
        <v>6630</v>
      </c>
      <c r="C6631" s="19"/>
      <c r="N6631" s="37"/>
      <c r="O6631" s="37"/>
      <c r="P6631" s="37"/>
      <c r="Q6631" s="37"/>
      <c r="R6631" s="37"/>
      <c r="S6631" s="32">
        <f t="shared" si="827"/>
        <v>0</v>
      </c>
      <c r="T6631" s="32">
        <f t="shared" si="828"/>
        <v>0</v>
      </c>
      <c r="U6631" s="32">
        <f t="shared" si="829"/>
        <v>0</v>
      </c>
      <c r="V6631" s="32">
        <f t="shared" si="830"/>
        <v>0</v>
      </c>
      <c r="W6631" s="32">
        <f t="shared" si="831"/>
        <v>0</v>
      </c>
      <c r="X6631" s="32">
        <f t="shared" si="832"/>
        <v>0</v>
      </c>
    </row>
    <row r="6632" spans="1:24" ht="14.25" customHeight="1">
      <c r="A6632" s="33" t="b">
        <f t="shared" si="826"/>
        <v>0</v>
      </c>
      <c r="B6632" s="33">
        <f t="shared" si="833"/>
        <v>6631</v>
      </c>
      <c r="C6632" s="19"/>
      <c r="N6632" s="37"/>
      <c r="O6632" s="37"/>
      <c r="P6632" s="37"/>
      <c r="Q6632" s="37"/>
      <c r="R6632" s="37"/>
      <c r="S6632" s="32">
        <f t="shared" si="827"/>
        <v>0</v>
      </c>
      <c r="T6632" s="32">
        <f t="shared" si="828"/>
        <v>0</v>
      </c>
      <c r="U6632" s="32">
        <f t="shared" si="829"/>
        <v>0</v>
      </c>
      <c r="V6632" s="32">
        <f t="shared" si="830"/>
        <v>0</v>
      </c>
      <c r="W6632" s="32">
        <f t="shared" si="831"/>
        <v>0</v>
      </c>
      <c r="X6632" s="32">
        <f t="shared" si="832"/>
        <v>0</v>
      </c>
    </row>
    <row r="6633" spans="1:24" ht="14.25" customHeight="1">
      <c r="A6633" s="33" t="b">
        <f t="shared" si="826"/>
        <v>0</v>
      </c>
      <c r="B6633" s="33">
        <f t="shared" si="833"/>
        <v>6632</v>
      </c>
      <c r="C6633" s="19"/>
      <c r="N6633" s="37"/>
      <c r="O6633" s="37"/>
      <c r="P6633" s="37"/>
      <c r="Q6633" s="37"/>
      <c r="R6633" s="37"/>
      <c r="S6633" s="32">
        <f t="shared" si="827"/>
        <v>0</v>
      </c>
      <c r="T6633" s="32">
        <f t="shared" si="828"/>
        <v>0</v>
      </c>
      <c r="U6633" s="32">
        <f t="shared" si="829"/>
        <v>0</v>
      </c>
      <c r="V6633" s="32">
        <f t="shared" si="830"/>
        <v>0</v>
      </c>
      <c r="W6633" s="32">
        <f t="shared" si="831"/>
        <v>0</v>
      </c>
      <c r="X6633" s="32">
        <f t="shared" si="832"/>
        <v>0</v>
      </c>
    </row>
    <row r="6634" spans="1:24" ht="14.25" customHeight="1">
      <c r="A6634" s="33" t="b">
        <f t="shared" si="826"/>
        <v>0</v>
      </c>
      <c r="B6634" s="33">
        <f t="shared" si="833"/>
        <v>6633</v>
      </c>
      <c r="C6634" s="19"/>
      <c r="N6634" s="37"/>
      <c r="O6634" s="37"/>
      <c r="P6634" s="37"/>
      <c r="Q6634" s="37"/>
      <c r="R6634" s="37"/>
      <c r="S6634" s="32">
        <f t="shared" si="827"/>
        <v>0</v>
      </c>
      <c r="T6634" s="32">
        <f t="shared" si="828"/>
        <v>0</v>
      </c>
      <c r="U6634" s="32">
        <f t="shared" si="829"/>
        <v>0</v>
      </c>
      <c r="V6634" s="32">
        <f t="shared" si="830"/>
        <v>0</v>
      </c>
      <c r="W6634" s="32">
        <f t="shared" si="831"/>
        <v>0</v>
      </c>
      <c r="X6634" s="32">
        <f t="shared" si="832"/>
        <v>0</v>
      </c>
    </row>
    <row r="6635" spans="1:24" ht="14.25" customHeight="1">
      <c r="A6635" s="33" t="b">
        <f t="shared" si="826"/>
        <v>0</v>
      </c>
      <c r="B6635" s="33">
        <f t="shared" si="833"/>
        <v>6634</v>
      </c>
      <c r="C6635" s="19"/>
      <c r="N6635" s="37"/>
      <c r="O6635" s="37"/>
      <c r="P6635" s="37"/>
      <c r="Q6635" s="37"/>
      <c r="R6635" s="37"/>
      <c r="S6635" s="32">
        <f t="shared" si="827"/>
        <v>0</v>
      </c>
      <c r="T6635" s="32">
        <f t="shared" si="828"/>
        <v>0</v>
      </c>
      <c r="U6635" s="32">
        <f t="shared" si="829"/>
        <v>0</v>
      </c>
      <c r="V6635" s="32">
        <f t="shared" si="830"/>
        <v>0</v>
      </c>
      <c r="W6635" s="32">
        <f t="shared" si="831"/>
        <v>0</v>
      </c>
      <c r="X6635" s="32">
        <f t="shared" si="832"/>
        <v>0</v>
      </c>
    </row>
    <row r="6636" spans="1:24" ht="14.25" customHeight="1">
      <c r="A6636" s="33" t="b">
        <f t="shared" si="826"/>
        <v>0</v>
      </c>
      <c r="B6636" s="33">
        <f t="shared" si="833"/>
        <v>6635</v>
      </c>
      <c r="C6636" s="19"/>
      <c r="N6636" s="37"/>
      <c r="O6636" s="37"/>
      <c r="P6636" s="37"/>
      <c r="Q6636" s="37"/>
      <c r="R6636" s="37"/>
      <c r="S6636" s="32">
        <f t="shared" si="827"/>
        <v>0</v>
      </c>
      <c r="T6636" s="32">
        <f t="shared" si="828"/>
        <v>0</v>
      </c>
      <c r="U6636" s="32">
        <f t="shared" si="829"/>
        <v>0</v>
      </c>
      <c r="V6636" s="32">
        <f t="shared" si="830"/>
        <v>0</v>
      </c>
      <c r="W6636" s="32">
        <f t="shared" si="831"/>
        <v>0</v>
      </c>
      <c r="X6636" s="32">
        <f t="shared" si="832"/>
        <v>0</v>
      </c>
    </row>
    <row r="6637" spans="1:24" ht="14.25" customHeight="1">
      <c r="A6637" s="33" t="b">
        <f t="shared" si="826"/>
        <v>0</v>
      </c>
      <c r="B6637" s="33">
        <f t="shared" si="833"/>
        <v>6636</v>
      </c>
      <c r="C6637" s="18"/>
      <c r="N6637" s="37"/>
      <c r="O6637" s="37"/>
      <c r="P6637" s="37"/>
      <c r="Q6637" s="37"/>
      <c r="R6637" s="37"/>
      <c r="S6637" s="32">
        <f t="shared" si="827"/>
        <v>0</v>
      </c>
      <c r="T6637" s="32">
        <f t="shared" si="828"/>
        <v>0</v>
      </c>
      <c r="U6637" s="32">
        <f t="shared" si="829"/>
        <v>0</v>
      </c>
      <c r="V6637" s="32">
        <f t="shared" si="830"/>
        <v>0</v>
      </c>
      <c r="W6637" s="32">
        <f t="shared" si="831"/>
        <v>0</v>
      </c>
      <c r="X6637" s="32">
        <f t="shared" si="832"/>
        <v>0</v>
      </c>
    </row>
    <row r="6638" spans="1:24" ht="14.25" customHeight="1">
      <c r="A6638" s="33" t="b">
        <f t="shared" si="826"/>
        <v>0</v>
      </c>
      <c r="B6638" s="33">
        <f t="shared" si="833"/>
        <v>6637</v>
      </c>
      <c r="C6638" s="19"/>
      <c r="N6638" s="37"/>
      <c r="O6638" s="37"/>
      <c r="P6638" s="37"/>
      <c r="Q6638" s="37"/>
      <c r="R6638" s="37"/>
      <c r="S6638" s="32">
        <f t="shared" si="827"/>
        <v>0</v>
      </c>
      <c r="T6638" s="32">
        <f t="shared" si="828"/>
        <v>0</v>
      </c>
      <c r="U6638" s="32">
        <f t="shared" si="829"/>
        <v>0</v>
      </c>
      <c r="V6638" s="32">
        <f t="shared" si="830"/>
        <v>0</v>
      </c>
      <c r="W6638" s="32">
        <f t="shared" si="831"/>
        <v>0</v>
      </c>
      <c r="X6638" s="32">
        <f t="shared" si="832"/>
        <v>0</v>
      </c>
    </row>
    <row r="6639" spans="1:24" ht="14.25" customHeight="1">
      <c r="A6639" s="33" t="b">
        <f t="shared" si="826"/>
        <v>0</v>
      </c>
      <c r="B6639" s="33">
        <f t="shared" si="833"/>
        <v>6638</v>
      </c>
      <c r="C6639" s="19"/>
      <c r="N6639" s="37"/>
      <c r="O6639" s="37"/>
      <c r="P6639" s="37"/>
      <c r="Q6639" s="37"/>
      <c r="R6639" s="37"/>
      <c r="S6639" s="32">
        <f t="shared" si="827"/>
        <v>0</v>
      </c>
      <c r="T6639" s="32">
        <f t="shared" si="828"/>
        <v>0</v>
      </c>
      <c r="U6639" s="32">
        <f t="shared" si="829"/>
        <v>0</v>
      </c>
      <c r="V6639" s="32">
        <f t="shared" si="830"/>
        <v>0</v>
      </c>
      <c r="W6639" s="32">
        <f t="shared" si="831"/>
        <v>0</v>
      </c>
      <c r="X6639" s="32">
        <f t="shared" si="832"/>
        <v>0</v>
      </c>
    </row>
    <row r="6640" spans="1:24" ht="14.25" customHeight="1">
      <c r="A6640" s="33" t="b">
        <f t="shared" si="826"/>
        <v>0</v>
      </c>
      <c r="B6640" s="33">
        <f t="shared" si="833"/>
        <v>6639</v>
      </c>
      <c r="C6640" s="19"/>
      <c r="N6640" s="37"/>
      <c r="O6640" s="37"/>
      <c r="P6640" s="37"/>
      <c r="Q6640" s="37"/>
      <c r="R6640" s="37"/>
      <c r="S6640" s="32">
        <f t="shared" si="827"/>
        <v>0</v>
      </c>
      <c r="T6640" s="32">
        <f t="shared" si="828"/>
        <v>0</v>
      </c>
      <c r="U6640" s="32">
        <f t="shared" si="829"/>
        <v>0</v>
      </c>
      <c r="V6640" s="32">
        <f t="shared" si="830"/>
        <v>0</v>
      </c>
      <c r="W6640" s="32">
        <f t="shared" si="831"/>
        <v>0</v>
      </c>
      <c r="X6640" s="32">
        <f t="shared" si="832"/>
        <v>0</v>
      </c>
    </row>
    <row r="6641" spans="1:24" ht="14.25" customHeight="1">
      <c r="A6641" s="33" t="b">
        <f t="shared" si="826"/>
        <v>0</v>
      </c>
      <c r="B6641" s="33">
        <f t="shared" si="833"/>
        <v>6640</v>
      </c>
      <c r="C6641" s="19"/>
      <c r="N6641" s="37"/>
      <c r="O6641" s="37"/>
      <c r="P6641" s="37"/>
      <c r="Q6641" s="37"/>
      <c r="R6641" s="37"/>
      <c r="S6641" s="32">
        <f t="shared" si="827"/>
        <v>0</v>
      </c>
      <c r="T6641" s="32">
        <f t="shared" si="828"/>
        <v>0</v>
      </c>
      <c r="U6641" s="32">
        <f t="shared" si="829"/>
        <v>0</v>
      </c>
      <c r="V6641" s="32">
        <f t="shared" si="830"/>
        <v>0</v>
      </c>
      <c r="W6641" s="32">
        <f t="shared" si="831"/>
        <v>0</v>
      </c>
      <c r="X6641" s="32">
        <f t="shared" si="832"/>
        <v>0</v>
      </c>
    </row>
    <row r="6642" spans="1:24" ht="14.25" customHeight="1">
      <c r="A6642" s="33" t="b">
        <f t="shared" si="826"/>
        <v>0</v>
      </c>
      <c r="B6642" s="33">
        <f t="shared" si="833"/>
        <v>6641</v>
      </c>
      <c r="C6642" s="19"/>
      <c r="N6642" s="37"/>
      <c r="O6642" s="37"/>
      <c r="P6642" s="37"/>
      <c r="Q6642" s="37"/>
      <c r="R6642" s="37"/>
      <c r="S6642" s="32">
        <f t="shared" si="827"/>
        <v>0</v>
      </c>
      <c r="T6642" s="32">
        <f t="shared" si="828"/>
        <v>0</v>
      </c>
      <c r="U6642" s="32">
        <f t="shared" si="829"/>
        <v>0</v>
      </c>
      <c r="V6642" s="32">
        <f t="shared" si="830"/>
        <v>0</v>
      </c>
      <c r="W6642" s="32">
        <f t="shared" si="831"/>
        <v>0</v>
      </c>
      <c r="X6642" s="32">
        <f t="shared" si="832"/>
        <v>0</v>
      </c>
    </row>
    <row r="6643" spans="1:24" ht="14.25" customHeight="1">
      <c r="A6643" s="33" t="b">
        <f t="shared" si="826"/>
        <v>0</v>
      </c>
      <c r="B6643" s="33">
        <f t="shared" si="833"/>
        <v>6642</v>
      </c>
      <c r="C6643" s="19"/>
      <c r="N6643" s="37"/>
      <c r="O6643" s="37"/>
      <c r="P6643" s="37"/>
      <c r="Q6643" s="37"/>
      <c r="R6643" s="37"/>
      <c r="S6643" s="32">
        <f t="shared" si="827"/>
        <v>0</v>
      </c>
      <c r="T6643" s="32">
        <f t="shared" si="828"/>
        <v>0</v>
      </c>
      <c r="U6643" s="32">
        <f t="shared" si="829"/>
        <v>0</v>
      </c>
      <c r="V6643" s="32">
        <f t="shared" si="830"/>
        <v>0</v>
      </c>
      <c r="W6643" s="32">
        <f t="shared" si="831"/>
        <v>0</v>
      </c>
      <c r="X6643" s="32">
        <f t="shared" si="832"/>
        <v>0</v>
      </c>
    </row>
    <row r="6644" spans="1:24" ht="14.25" customHeight="1">
      <c r="A6644" s="33" t="b">
        <f t="shared" si="826"/>
        <v>0</v>
      </c>
      <c r="B6644" s="33">
        <f t="shared" si="833"/>
        <v>6643</v>
      </c>
      <c r="C6644" s="19"/>
      <c r="N6644" s="37"/>
      <c r="O6644" s="37"/>
      <c r="P6644" s="37"/>
      <c r="Q6644" s="37"/>
      <c r="R6644" s="37"/>
      <c r="S6644" s="32">
        <f t="shared" si="827"/>
        <v>0</v>
      </c>
      <c r="T6644" s="32">
        <f t="shared" si="828"/>
        <v>0</v>
      </c>
      <c r="U6644" s="32">
        <f t="shared" si="829"/>
        <v>0</v>
      </c>
      <c r="V6644" s="32">
        <f t="shared" si="830"/>
        <v>0</v>
      </c>
      <c r="W6644" s="32">
        <f t="shared" si="831"/>
        <v>0</v>
      </c>
      <c r="X6644" s="32">
        <f t="shared" si="832"/>
        <v>0</v>
      </c>
    </row>
    <row r="6645" spans="1:24" ht="14.25" customHeight="1">
      <c r="A6645" s="33" t="b">
        <f t="shared" si="826"/>
        <v>0</v>
      </c>
      <c r="B6645" s="33">
        <f t="shared" si="833"/>
        <v>6644</v>
      </c>
      <c r="C6645" s="19"/>
      <c r="N6645" s="37"/>
      <c r="O6645" s="37"/>
      <c r="P6645" s="37"/>
      <c r="Q6645" s="37"/>
      <c r="R6645" s="37"/>
      <c r="S6645" s="32">
        <f t="shared" si="827"/>
        <v>0</v>
      </c>
      <c r="T6645" s="32">
        <f t="shared" si="828"/>
        <v>0</v>
      </c>
      <c r="U6645" s="32">
        <f t="shared" si="829"/>
        <v>0</v>
      </c>
      <c r="V6645" s="32">
        <f t="shared" si="830"/>
        <v>0</v>
      </c>
      <c r="W6645" s="32">
        <f t="shared" si="831"/>
        <v>0</v>
      </c>
      <c r="X6645" s="32">
        <f t="shared" si="832"/>
        <v>0</v>
      </c>
    </row>
    <row r="6646" spans="1:24" ht="14.25" customHeight="1">
      <c r="A6646" s="33" t="b">
        <f t="shared" si="826"/>
        <v>0</v>
      </c>
      <c r="B6646" s="33">
        <f t="shared" si="833"/>
        <v>6645</v>
      </c>
      <c r="C6646" s="19"/>
      <c r="N6646" s="37"/>
      <c r="O6646" s="37"/>
      <c r="P6646" s="37"/>
      <c r="Q6646" s="37"/>
      <c r="R6646" s="37"/>
      <c r="S6646" s="32">
        <f t="shared" si="827"/>
        <v>0</v>
      </c>
      <c r="T6646" s="32">
        <f t="shared" si="828"/>
        <v>0</v>
      </c>
      <c r="U6646" s="32">
        <f t="shared" si="829"/>
        <v>0</v>
      </c>
      <c r="V6646" s="32">
        <f t="shared" si="830"/>
        <v>0</v>
      </c>
      <c r="W6646" s="32">
        <f t="shared" si="831"/>
        <v>0</v>
      </c>
      <c r="X6646" s="32">
        <f t="shared" si="832"/>
        <v>0</v>
      </c>
    </row>
    <row r="6647" spans="1:24" ht="14.25" customHeight="1">
      <c r="A6647" s="33" t="b">
        <f t="shared" si="826"/>
        <v>0</v>
      </c>
      <c r="B6647" s="33">
        <f t="shared" si="833"/>
        <v>6646</v>
      </c>
      <c r="C6647" s="19"/>
      <c r="N6647" s="37"/>
      <c r="O6647" s="37"/>
      <c r="P6647" s="37"/>
      <c r="Q6647" s="37"/>
      <c r="R6647" s="37"/>
      <c r="S6647" s="32">
        <f t="shared" si="827"/>
        <v>0</v>
      </c>
      <c r="T6647" s="32">
        <f t="shared" si="828"/>
        <v>0</v>
      </c>
      <c r="U6647" s="32">
        <f t="shared" si="829"/>
        <v>0</v>
      </c>
      <c r="V6647" s="32">
        <f t="shared" si="830"/>
        <v>0</v>
      </c>
      <c r="W6647" s="32">
        <f t="shared" si="831"/>
        <v>0</v>
      </c>
      <c r="X6647" s="32">
        <f t="shared" si="832"/>
        <v>0</v>
      </c>
    </row>
    <row r="6648" spans="1:24" ht="14.25" customHeight="1">
      <c r="A6648" s="33" t="b">
        <f t="shared" si="826"/>
        <v>0</v>
      </c>
      <c r="B6648" s="33">
        <f t="shared" si="833"/>
        <v>6647</v>
      </c>
      <c r="C6648" s="19"/>
      <c r="N6648" s="37"/>
      <c r="O6648" s="37"/>
      <c r="P6648" s="37"/>
      <c r="Q6648" s="37"/>
      <c r="R6648" s="37"/>
      <c r="S6648" s="32">
        <f t="shared" si="827"/>
        <v>0</v>
      </c>
      <c r="T6648" s="32">
        <f t="shared" si="828"/>
        <v>0</v>
      </c>
      <c r="U6648" s="32">
        <f t="shared" si="829"/>
        <v>0</v>
      </c>
      <c r="V6648" s="32">
        <f t="shared" si="830"/>
        <v>0</v>
      </c>
      <c r="W6648" s="32">
        <f t="shared" si="831"/>
        <v>0</v>
      </c>
      <c r="X6648" s="32">
        <f t="shared" si="832"/>
        <v>0</v>
      </c>
    </row>
    <row r="6649" spans="1:24" ht="14.25" customHeight="1">
      <c r="A6649" s="33" t="b">
        <f t="shared" si="826"/>
        <v>0</v>
      </c>
      <c r="B6649" s="33">
        <f t="shared" si="833"/>
        <v>6648</v>
      </c>
      <c r="C6649" s="18"/>
      <c r="N6649" s="37"/>
      <c r="O6649" s="37"/>
      <c r="P6649" s="37"/>
      <c r="Q6649" s="37"/>
      <c r="R6649" s="37"/>
      <c r="S6649" s="32">
        <f t="shared" si="827"/>
        <v>0</v>
      </c>
      <c r="T6649" s="32">
        <f t="shared" si="828"/>
        <v>0</v>
      </c>
      <c r="U6649" s="32">
        <f t="shared" si="829"/>
        <v>0</v>
      </c>
      <c r="V6649" s="32">
        <f t="shared" si="830"/>
        <v>0</v>
      </c>
      <c r="W6649" s="32">
        <f t="shared" si="831"/>
        <v>0</v>
      </c>
      <c r="X6649" s="32">
        <f t="shared" si="832"/>
        <v>0</v>
      </c>
    </row>
    <row r="6650" spans="1:24" ht="14.25" customHeight="1">
      <c r="A6650" s="33" t="b">
        <f t="shared" si="826"/>
        <v>0</v>
      </c>
      <c r="B6650" s="33">
        <f t="shared" si="833"/>
        <v>6649</v>
      </c>
      <c r="C6650" s="19"/>
      <c r="N6650" s="37"/>
      <c r="O6650" s="37"/>
      <c r="P6650" s="37"/>
      <c r="Q6650" s="37"/>
      <c r="R6650" s="37"/>
      <c r="S6650" s="32">
        <f t="shared" si="827"/>
        <v>0</v>
      </c>
      <c r="T6650" s="32">
        <f t="shared" si="828"/>
        <v>0</v>
      </c>
      <c r="U6650" s="32">
        <f t="shared" si="829"/>
        <v>0</v>
      </c>
      <c r="V6650" s="32">
        <f t="shared" si="830"/>
        <v>0</v>
      </c>
      <c r="W6650" s="32">
        <f t="shared" si="831"/>
        <v>0</v>
      </c>
      <c r="X6650" s="32">
        <f t="shared" si="832"/>
        <v>0</v>
      </c>
    </row>
    <row r="6651" spans="1:24" ht="14.25" customHeight="1">
      <c r="A6651" s="33" t="b">
        <f t="shared" si="826"/>
        <v>0</v>
      </c>
      <c r="B6651" s="33">
        <f t="shared" si="833"/>
        <v>6650</v>
      </c>
      <c r="C6651" s="19"/>
      <c r="N6651" s="37"/>
      <c r="O6651" s="37"/>
      <c r="P6651" s="37"/>
      <c r="Q6651" s="37"/>
      <c r="R6651" s="37"/>
      <c r="S6651" s="32">
        <f t="shared" si="827"/>
        <v>0</v>
      </c>
      <c r="T6651" s="32">
        <f t="shared" si="828"/>
        <v>0</v>
      </c>
      <c r="U6651" s="32">
        <f t="shared" si="829"/>
        <v>0</v>
      </c>
      <c r="V6651" s="32">
        <f t="shared" si="830"/>
        <v>0</v>
      </c>
      <c r="W6651" s="32">
        <f t="shared" si="831"/>
        <v>0</v>
      </c>
      <c r="X6651" s="32">
        <f t="shared" si="832"/>
        <v>0</v>
      </c>
    </row>
    <row r="6652" spans="1:24" ht="14.25" customHeight="1">
      <c r="A6652" s="33" t="b">
        <f t="shared" si="826"/>
        <v>0</v>
      </c>
      <c r="B6652" s="33">
        <f t="shared" si="833"/>
        <v>6651</v>
      </c>
      <c r="C6652" s="19"/>
      <c r="N6652" s="37"/>
      <c r="O6652" s="37"/>
      <c r="P6652" s="37"/>
      <c r="Q6652" s="37"/>
      <c r="R6652" s="37"/>
      <c r="S6652" s="32">
        <f t="shared" si="827"/>
        <v>0</v>
      </c>
      <c r="T6652" s="32">
        <f t="shared" si="828"/>
        <v>0</v>
      </c>
      <c r="U6652" s="32">
        <f t="shared" si="829"/>
        <v>0</v>
      </c>
      <c r="V6652" s="32">
        <f t="shared" si="830"/>
        <v>0</v>
      </c>
      <c r="W6652" s="32">
        <f t="shared" si="831"/>
        <v>0</v>
      </c>
      <c r="X6652" s="32">
        <f t="shared" si="832"/>
        <v>0</v>
      </c>
    </row>
    <row r="6653" spans="1:24" ht="14.25" customHeight="1">
      <c r="A6653" s="33" t="b">
        <f t="shared" si="826"/>
        <v>0</v>
      </c>
      <c r="B6653" s="33">
        <f t="shared" si="833"/>
        <v>6652</v>
      </c>
      <c r="C6653" s="19"/>
      <c r="N6653" s="37"/>
      <c r="O6653" s="37"/>
      <c r="P6653" s="37"/>
      <c r="Q6653" s="37"/>
      <c r="R6653" s="37"/>
      <c r="S6653" s="32">
        <f t="shared" si="827"/>
        <v>0</v>
      </c>
      <c r="T6653" s="32">
        <f t="shared" si="828"/>
        <v>0</v>
      </c>
      <c r="U6653" s="32">
        <f t="shared" si="829"/>
        <v>0</v>
      </c>
      <c r="V6653" s="32">
        <f t="shared" si="830"/>
        <v>0</v>
      </c>
      <c r="W6653" s="32">
        <f t="shared" si="831"/>
        <v>0</v>
      </c>
      <c r="X6653" s="32">
        <f t="shared" si="832"/>
        <v>0</v>
      </c>
    </row>
    <row r="6654" spans="1:24" ht="14.25" customHeight="1">
      <c r="A6654" s="33" t="b">
        <f t="shared" si="826"/>
        <v>0</v>
      </c>
      <c r="B6654" s="33">
        <f t="shared" si="833"/>
        <v>6653</v>
      </c>
      <c r="C6654" s="19"/>
      <c r="N6654" s="37"/>
      <c r="O6654" s="37"/>
      <c r="P6654" s="37"/>
      <c r="Q6654" s="37"/>
      <c r="R6654" s="37"/>
      <c r="S6654" s="32">
        <f t="shared" si="827"/>
        <v>0</v>
      </c>
      <c r="T6654" s="32">
        <f t="shared" si="828"/>
        <v>0</v>
      </c>
      <c r="U6654" s="32">
        <f t="shared" si="829"/>
        <v>0</v>
      </c>
      <c r="V6654" s="32">
        <f t="shared" si="830"/>
        <v>0</v>
      </c>
      <c r="W6654" s="32">
        <f t="shared" si="831"/>
        <v>0</v>
      </c>
      <c r="X6654" s="32">
        <f t="shared" si="832"/>
        <v>0</v>
      </c>
    </row>
    <row r="6655" spans="1:24" ht="14.25" customHeight="1">
      <c r="A6655" s="33" t="b">
        <f t="shared" si="826"/>
        <v>0</v>
      </c>
      <c r="B6655" s="33">
        <f t="shared" si="833"/>
        <v>6654</v>
      </c>
      <c r="C6655" s="19"/>
      <c r="N6655" s="37"/>
      <c r="O6655" s="37"/>
      <c r="P6655" s="37"/>
      <c r="Q6655" s="37"/>
      <c r="R6655" s="37"/>
      <c r="S6655" s="32">
        <f t="shared" si="827"/>
        <v>0</v>
      </c>
      <c r="T6655" s="32">
        <f t="shared" si="828"/>
        <v>0</v>
      </c>
      <c r="U6655" s="32">
        <f t="shared" si="829"/>
        <v>0</v>
      </c>
      <c r="V6655" s="32">
        <f t="shared" si="830"/>
        <v>0</v>
      </c>
      <c r="W6655" s="32">
        <f t="shared" si="831"/>
        <v>0</v>
      </c>
      <c r="X6655" s="32">
        <f t="shared" si="832"/>
        <v>0</v>
      </c>
    </row>
    <row r="6656" spans="1:24" ht="14.25" customHeight="1">
      <c r="A6656" s="33" t="b">
        <f t="shared" si="826"/>
        <v>0</v>
      </c>
      <c r="B6656" s="33">
        <f t="shared" si="833"/>
        <v>6655</v>
      </c>
      <c r="C6656" s="19"/>
      <c r="N6656" s="37"/>
      <c r="O6656" s="37"/>
      <c r="P6656" s="37"/>
      <c r="Q6656" s="37"/>
      <c r="R6656" s="37"/>
      <c r="S6656" s="32">
        <f t="shared" si="827"/>
        <v>0</v>
      </c>
      <c r="T6656" s="32">
        <f t="shared" si="828"/>
        <v>0</v>
      </c>
      <c r="U6656" s="32">
        <f t="shared" si="829"/>
        <v>0</v>
      </c>
      <c r="V6656" s="32">
        <f t="shared" si="830"/>
        <v>0</v>
      </c>
      <c r="W6656" s="32">
        <f t="shared" si="831"/>
        <v>0</v>
      </c>
      <c r="X6656" s="32">
        <f t="shared" si="832"/>
        <v>0</v>
      </c>
    </row>
    <row r="6657" spans="1:24" ht="14.25" customHeight="1">
      <c r="A6657" s="33" t="b">
        <f t="shared" si="826"/>
        <v>0</v>
      </c>
      <c r="B6657" s="33">
        <f t="shared" si="833"/>
        <v>6656</v>
      </c>
      <c r="C6657" s="18"/>
      <c r="N6657" s="37"/>
      <c r="O6657" s="37"/>
      <c r="P6657" s="37"/>
      <c r="Q6657" s="37"/>
      <c r="R6657" s="37"/>
      <c r="S6657" s="32">
        <f t="shared" si="827"/>
        <v>0</v>
      </c>
      <c r="T6657" s="32">
        <f t="shared" si="828"/>
        <v>0</v>
      </c>
      <c r="U6657" s="32">
        <f t="shared" si="829"/>
        <v>0</v>
      </c>
      <c r="V6657" s="32">
        <f t="shared" si="830"/>
        <v>0</v>
      </c>
      <c r="W6657" s="32">
        <f t="shared" si="831"/>
        <v>0</v>
      </c>
      <c r="X6657" s="32">
        <f t="shared" si="832"/>
        <v>0</v>
      </c>
    </row>
    <row r="6658" spans="1:24" ht="14.25" customHeight="1">
      <c r="A6658" s="33" t="b">
        <f t="shared" ref="A6658:A6721" si="834">IF(OR(COUNTIF(D6658:M6658, "NOT EXECUTED"), COUNTIF(D6658:M6658, "NOT COMPILED"), COUNTIF(D6658:M6658, "NOT EFFECTIVE")),TRUE,FALSE)</f>
        <v>0</v>
      </c>
      <c r="B6658" s="33">
        <f t="shared" si="833"/>
        <v>6657</v>
      </c>
      <c r="C6658" s="19"/>
      <c r="N6658" s="37"/>
      <c r="O6658" s="37"/>
      <c r="P6658" s="37"/>
      <c r="Q6658" s="37"/>
      <c r="R6658" s="37"/>
      <c r="S6658" s="32">
        <f t="shared" ref="S6658:S6721" si="835">IF(COUNTIF(H6658:M6658,"NOT EFFECTIVE"),1,0)</f>
        <v>0</v>
      </c>
      <c r="T6658" s="32">
        <f t="shared" ref="T6658:T6721" si="836">IF(AND(D6658="NOT EXECUTED",COUNTA($N6658)&lt;&gt;0),1,0)</f>
        <v>0</v>
      </c>
      <c r="U6658" s="32">
        <f t="shared" ref="U6658:U6721" si="837">IF(AND(E6658="NOT EXECUTED",COUNTA($N6658)&lt;&gt;0),1,0)</f>
        <v>0</v>
      </c>
      <c r="V6658" s="32">
        <f t="shared" ref="V6658:V6721" si="838">IF(AND(F6658="NOT EXECUTED",COUNTA($N6658)&lt;&gt;0),1,0)</f>
        <v>0</v>
      </c>
      <c r="W6658" s="32">
        <f t="shared" ref="W6658:W6721" si="839">IF(AND(G6658="NOT EXECUTED",COUNTA($N6658)&lt;&gt;0),1,0)</f>
        <v>0</v>
      </c>
      <c r="X6658" s="32">
        <f t="shared" ref="X6658:X6721" si="840">IF(AND(S6658=1,COUNTA($N6658)&lt;&gt;0),1,0)</f>
        <v>0</v>
      </c>
    </row>
    <row r="6659" spans="1:24" ht="14.25" customHeight="1">
      <c r="A6659" s="33" t="b">
        <f t="shared" si="834"/>
        <v>0</v>
      </c>
      <c r="B6659" s="33">
        <f t="shared" ref="B6659:B6722" si="841">+B6658+1</f>
        <v>6658</v>
      </c>
      <c r="C6659" s="19"/>
      <c r="N6659" s="37"/>
      <c r="O6659" s="37"/>
      <c r="P6659" s="37"/>
      <c r="Q6659" s="37"/>
      <c r="R6659" s="37"/>
      <c r="S6659" s="32">
        <f t="shared" si="835"/>
        <v>0</v>
      </c>
      <c r="T6659" s="32">
        <f t="shared" si="836"/>
        <v>0</v>
      </c>
      <c r="U6659" s="32">
        <f t="shared" si="837"/>
        <v>0</v>
      </c>
      <c r="V6659" s="32">
        <f t="shared" si="838"/>
        <v>0</v>
      </c>
      <c r="W6659" s="32">
        <f t="shared" si="839"/>
        <v>0</v>
      </c>
      <c r="X6659" s="32">
        <f t="shared" si="840"/>
        <v>0</v>
      </c>
    </row>
    <row r="6660" spans="1:24" ht="14.25" customHeight="1">
      <c r="A6660" s="33" t="b">
        <f t="shared" si="834"/>
        <v>0</v>
      </c>
      <c r="B6660" s="33">
        <f t="shared" si="841"/>
        <v>6659</v>
      </c>
      <c r="C6660" s="19"/>
      <c r="N6660" s="37"/>
      <c r="O6660" s="37"/>
      <c r="P6660" s="37"/>
      <c r="Q6660" s="37"/>
      <c r="R6660" s="37"/>
      <c r="S6660" s="32">
        <f t="shared" si="835"/>
        <v>0</v>
      </c>
      <c r="T6660" s="32">
        <f t="shared" si="836"/>
        <v>0</v>
      </c>
      <c r="U6660" s="32">
        <f t="shared" si="837"/>
        <v>0</v>
      </c>
      <c r="V6660" s="32">
        <f t="shared" si="838"/>
        <v>0</v>
      </c>
      <c r="W6660" s="32">
        <f t="shared" si="839"/>
        <v>0</v>
      </c>
      <c r="X6660" s="32">
        <f t="shared" si="840"/>
        <v>0</v>
      </c>
    </row>
    <row r="6661" spans="1:24" ht="14.25" customHeight="1">
      <c r="A6661" s="33" t="b">
        <f t="shared" si="834"/>
        <v>0</v>
      </c>
      <c r="B6661" s="33">
        <f t="shared" si="841"/>
        <v>6660</v>
      </c>
      <c r="C6661" s="19"/>
      <c r="N6661" s="37"/>
      <c r="O6661" s="37"/>
      <c r="P6661" s="37"/>
      <c r="Q6661" s="37"/>
      <c r="R6661" s="37"/>
      <c r="S6661" s="32">
        <f t="shared" si="835"/>
        <v>0</v>
      </c>
      <c r="T6661" s="32">
        <f t="shared" si="836"/>
        <v>0</v>
      </c>
      <c r="U6661" s="32">
        <f t="shared" si="837"/>
        <v>0</v>
      </c>
      <c r="V6661" s="32">
        <f t="shared" si="838"/>
        <v>0</v>
      </c>
      <c r="W6661" s="32">
        <f t="shared" si="839"/>
        <v>0</v>
      </c>
      <c r="X6661" s="32">
        <f t="shared" si="840"/>
        <v>0</v>
      </c>
    </row>
    <row r="6662" spans="1:24" ht="14.25" customHeight="1">
      <c r="A6662" s="33" t="b">
        <f t="shared" si="834"/>
        <v>0</v>
      </c>
      <c r="B6662" s="33">
        <f t="shared" si="841"/>
        <v>6661</v>
      </c>
      <c r="C6662" s="19"/>
      <c r="N6662" s="37"/>
      <c r="O6662" s="37"/>
      <c r="P6662" s="37"/>
      <c r="Q6662" s="37"/>
      <c r="R6662" s="37"/>
      <c r="S6662" s="32">
        <f t="shared" si="835"/>
        <v>0</v>
      </c>
      <c r="T6662" s="32">
        <f t="shared" si="836"/>
        <v>0</v>
      </c>
      <c r="U6662" s="32">
        <f t="shared" si="837"/>
        <v>0</v>
      </c>
      <c r="V6662" s="32">
        <f t="shared" si="838"/>
        <v>0</v>
      </c>
      <c r="W6662" s="32">
        <f t="shared" si="839"/>
        <v>0</v>
      </c>
      <c r="X6662" s="32">
        <f t="shared" si="840"/>
        <v>0</v>
      </c>
    </row>
    <row r="6663" spans="1:24" ht="14.25" customHeight="1">
      <c r="A6663" s="33" t="b">
        <f t="shared" si="834"/>
        <v>0</v>
      </c>
      <c r="B6663" s="33">
        <f t="shared" si="841"/>
        <v>6662</v>
      </c>
      <c r="C6663" s="19"/>
      <c r="N6663" s="37"/>
      <c r="O6663" s="37"/>
      <c r="P6663" s="37"/>
      <c r="Q6663" s="37"/>
      <c r="R6663" s="37"/>
      <c r="S6663" s="32">
        <f t="shared" si="835"/>
        <v>0</v>
      </c>
      <c r="T6663" s="32">
        <f t="shared" si="836"/>
        <v>0</v>
      </c>
      <c r="U6663" s="32">
        <f t="shared" si="837"/>
        <v>0</v>
      </c>
      <c r="V6663" s="32">
        <f t="shared" si="838"/>
        <v>0</v>
      </c>
      <c r="W6663" s="32">
        <f t="shared" si="839"/>
        <v>0</v>
      </c>
      <c r="X6663" s="32">
        <f t="shared" si="840"/>
        <v>0</v>
      </c>
    </row>
    <row r="6664" spans="1:24" ht="14.25" customHeight="1">
      <c r="A6664" s="33" t="b">
        <f t="shared" si="834"/>
        <v>0</v>
      </c>
      <c r="B6664" s="33">
        <f t="shared" si="841"/>
        <v>6663</v>
      </c>
      <c r="C6664" s="19"/>
      <c r="N6664" s="37"/>
      <c r="O6664" s="37"/>
      <c r="P6664" s="37"/>
      <c r="Q6664" s="37"/>
      <c r="R6664" s="37"/>
      <c r="S6664" s="32">
        <f t="shared" si="835"/>
        <v>0</v>
      </c>
      <c r="T6664" s="32">
        <f t="shared" si="836"/>
        <v>0</v>
      </c>
      <c r="U6664" s="32">
        <f t="shared" si="837"/>
        <v>0</v>
      </c>
      <c r="V6664" s="32">
        <f t="shared" si="838"/>
        <v>0</v>
      </c>
      <c r="W6664" s="32">
        <f t="shared" si="839"/>
        <v>0</v>
      </c>
      <c r="X6664" s="32">
        <f t="shared" si="840"/>
        <v>0</v>
      </c>
    </row>
    <row r="6665" spans="1:24" ht="14.25" customHeight="1">
      <c r="A6665" s="33" t="b">
        <f t="shared" si="834"/>
        <v>0</v>
      </c>
      <c r="B6665" s="33">
        <f t="shared" si="841"/>
        <v>6664</v>
      </c>
      <c r="C6665" s="19"/>
      <c r="N6665" s="37"/>
      <c r="O6665" s="37"/>
      <c r="P6665" s="37"/>
      <c r="Q6665" s="37"/>
      <c r="R6665" s="37"/>
      <c r="S6665" s="32">
        <f t="shared" si="835"/>
        <v>0</v>
      </c>
      <c r="T6665" s="32">
        <f t="shared" si="836"/>
        <v>0</v>
      </c>
      <c r="U6665" s="32">
        <f t="shared" si="837"/>
        <v>0</v>
      </c>
      <c r="V6665" s="32">
        <f t="shared" si="838"/>
        <v>0</v>
      </c>
      <c r="W6665" s="32">
        <f t="shared" si="839"/>
        <v>0</v>
      </c>
      <c r="X6665" s="32">
        <f t="shared" si="840"/>
        <v>0</v>
      </c>
    </row>
    <row r="6666" spans="1:24" ht="14.25" customHeight="1">
      <c r="A6666" s="33" t="b">
        <f t="shared" si="834"/>
        <v>0</v>
      </c>
      <c r="B6666" s="33">
        <f t="shared" si="841"/>
        <v>6665</v>
      </c>
      <c r="C6666" s="19"/>
      <c r="N6666" s="37"/>
      <c r="O6666" s="37"/>
      <c r="P6666" s="37"/>
      <c r="Q6666" s="37"/>
      <c r="R6666" s="37"/>
      <c r="S6666" s="32">
        <f t="shared" si="835"/>
        <v>0</v>
      </c>
      <c r="T6666" s="32">
        <f t="shared" si="836"/>
        <v>0</v>
      </c>
      <c r="U6666" s="32">
        <f t="shared" si="837"/>
        <v>0</v>
      </c>
      <c r="V6666" s="32">
        <f t="shared" si="838"/>
        <v>0</v>
      </c>
      <c r="W6666" s="32">
        <f t="shared" si="839"/>
        <v>0</v>
      </c>
      <c r="X6666" s="32">
        <f t="shared" si="840"/>
        <v>0</v>
      </c>
    </row>
    <row r="6667" spans="1:24" ht="14.25" customHeight="1">
      <c r="A6667" s="33" t="b">
        <f t="shared" si="834"/>
        <v>0</v>
      </c>
      <c r="B6667" s="33">
        <f t="shared" si="841"/>
        <v>6666</v>
      </c>
      <c r="C6667" s="19"/>
      <c r="N6667" s="37"/>
      <c r="O6667" s="37"/>
      <c r="P6667" s="37"/>
      <c r="Q6667" s="37"/>
      <c r="R6667" s="37"/>
      <c r="S6667" s="32">
        <f t="shared" si="835"/>
        <v>0</v>
      </c>
      <c r="T6667" s="32">
        <f t="shared" si="836"/>
        <v>0</v>
      </c>
      <c r="U6667" s="32">
        <f t="shared" si="837"/>
        <v>0</v>
      </c>
      <c r="V6667" s="32">
        <f t="shared" si="838"/>
        <v>0</v>
      </c>
      <c r="W6667" s="32">
        <f t="shared" si="839"/>
        <v>0</v>
      </c>
      <c r="X6667" s="32">
        <f t="shared" si="840"/>
        <v>0</v>
      </c>
    </row>
    <row r="6668" spans="1:24" ht="14.25" customHeight="1">
      <c r="A6668" s="33" t="b">
        <f t="shared" si="834"/>
        <v>0</v>
      </c>
      <c r="B6668" s="33">
        <f t="shared" si="841"/>
        <v>6667</v>
      </c>
      <c r="C6668" s="19"/>
      <c r="N6668" s="37"/>
      <c r="O6668" s="37"/>
      <c r="P6668" s="37"/>
      <c r="Q6668" s="37"/>
      <c r="R6668" s="37"/>
      <c r="S6668" s="32">
        <f t="shared" si="835"/>
        <v>0</v>
      </c>
      <c r="T6668" s="32">
        <f t="shared" si="836"/>
        <v>0</v>
      </c>
      <c r="U6668" s="32">
        <f t="shared" si="837"/>
        <v>0</v>
      </c>
      <c r="V6668" s="32">
        <f t="shared" si="838"/>
        <v>0</v>
      </c>
      <c r="W6668" s="32">
        <f t="shared" si="839"/>
        <v>0</v>
      </c>
      <c r="X6668" s="32">
        <f t="shared" si="840"/>
        <v>0</v>
      </c>
    </row>
    <row r="6669" spans="1:24" ht="14.25" customHeight="1">
      <c r="A6669" s="33" t="b">
        <f t="shared" si="834"/>
        <v>0</v>
      </c>
      <c r="B6669" s="33">
        <f t="shared" si="841"/>
        <v>6668</v>
      </c>
      <c r="C6669" s="19"/>
      <c r="N6669" s="37"/>
      <c r="O6669" s="37"/>
      <c r="P6669" s="37"/>
      <c r="Q6669" s="37"/>
      <c r="R6669" s="37"/>
      <c r="S6669" s="32">
        <f t="shared" si="835"/>
        <v>0</v>
      </c>
      <c r="T6669" s="32">
        <f t="shared" si="836"/>
        <v>0</v>
      </c>
      <c r="U6669" s="32">
        <f t="shared" si="837"/>
        <v>0</v>
      </c>
      <c r="V6669" s="32">
        <f t="shared" si="838"/>
        <v>0</v>
      </c>
      <c r="W6669" s="32">
        <f t="shared" si="839"/>
        <v>0</v>
      </c>
      <c r="X6669" s="32">
        <f t="shared" si="840"/>
        <v>0</v>
      </c>
    </row>
    <row r="6670" spans="1:24" ht="14.25" customHeight="1">
      <c r="A6670" s="33" t="b">
        <f t="shared" si="834"/>
        <v>0</v>
      </c>
      <c r="B6670" s="33">
        <f t="shared" si="841"/>
        <v>6669</v>
      </c>
      <c r="C6670" s="19"/>
      <c r="N6670" s="37"/>
      <c r="O6670" s="37"/>
      <c r="P6670" s="37"/>
      <c r="Q6670" s="37"/>
      <c r="R6670" s="37"/>
      <c r="S6670" s="32">
        <f t="shared" si="835"/>
        <v>0</v>
      </c>
      <c r="T6670" s="32">
        <f t="shared" si="836"/>
        <v>0</v>
      </c>
      <c r="U6670" s="32">
        <f t="shared" si="837"/>
        <v>0</v>
      </c>
      <c r="V6670" s="32">
        <f t="shared" si="838"/>
        <v>0</v>
      </c>
      <c r="W6670" s="32">
        <f t="shared" si="839"/>
        <v>0</v>
      </c>
      <c r="X6670" s="32">
        <f t="shared" si="840"/>
        <v>0</v>
      </c>
    </row>
    <row r="6671" spans="1:24" ht="14.25" customHeight="1">
      <c r="A6671" s="33" t="b">
        <f t="shared" si="834"/>
        <v>0</v>
      </c>
      <c r="B6671" s="33">
        <f t="shared" si="841"/>
        <v>6670</v>
      </c>
      <c r="C6671" s="18"/>
      <c r="N6671" s="37"/>
      <c r="O6671" s="37"/>
      <c r="P6671" s="37"/>
      <c r="Q6671" s="37"/>
      <c r="R6671" s="37"/>
      <c r="S6671" s="32">
        <f t="shared" si="835"/>
        <v>0</v>
      </c>
      <c r="T6671" s="32">
        <f t="shared" si="836"/>
        <v>0</v>
      </c>
      <c r="U6671" s="32">
        <f t="shared" si="837"/>
        <v>0</v>
      </c>
      <c r="V6671" s="32">
        <f t="shared" si="838"/>
        <v>0</v>
      </c>
      <c r="W6671" s="32">
        <f t="shared" si="839"/>
        <v>0</v>
      </c>
      <c r="X6671" s="32">
        <f t="shared" si="840"/>
        <v>0</v>
      </c>
    </row>
    <row r="6672" spans="1:24" ht="14.25" customHeight="1">
      <c r="A6672" s="33" t="b">
        <f t="shared" si="834"/>
        <v>0</v>
      </c>
      <c r="B6672" s="33">
        <f t="shared" si="841"/>
        <v>6671</v>
      </c>
      <c r="C6672" s="19"/>
      <c r="N6672" s="37"/>
      <c r="O6672" s="37"/>
      <c r="P6672" s="37"/>
      <c r="Q6672" s="37"/>
      <c r="R6672" s="37"/>
      <c r="S6672" s="32">
        <f t="shared" si="835"/>
        <v>0</v>
      </c>
      <c r="T6672" s="32">
        <f t="shared" si="836"/>
        <v>0</v>
      </c>
      <c r="U6672" s="32">
        <f t="shared" si="837"/>
        <v>0</v>
      </c>
      <c r="V6672" s="32">
        <f t="shared" si="838"/>
        <v>0</v>
      </c>
      <c r="W6672" s="32">
        <f t="shared" si="839"/>
        <v>0</v>
      </c>
      <c r="X6672" s="32">
        <f t="shared" si="840"/>
        <v>0</v>
      </c>
    </row>
    <row r="6673" spans="1:24" ht="14.25" customHeight="1">
      <c r="A6673" s="33" t="b">
        <f t="shared" si="834"/>
        <v>0</v>
      </c>
      <c r="B6673" s="33">
        <f t="shared" si="841"/>
        <v>6672</v>
      </c>
      <c r="C6673" s="19"/>
      <c r="N6673" s="37"/>
      <c r="O6673" s="37"/>
      <c r="P6673" s="37"/>
      <c r="Q6673" s="37"/>
      <c r="R6673" s="37"/>
      <c r="S6673" s="32">
        <f t="shared" si="835"/>
        <v>0</v>
      </c>
      <c r="T6673" s="32">
        <f t="shared" si="836"/>
        <v>0</v>
      </c>
      <c r="U6673" s="32">
        <f t="shared" si="837"/>
        <v>0</v>
      </c>
      <c r="V6673" s="32">
        <f t="shared" si="838"/>
        <v>0</v>
      </c>
      <c r="W6673" s="32">
        <f t="shared" si="839"/>
        <v>0</v>
      </c>
      <c r="X6673" s="32">
        <f t="shared" si="840"/>
        <v>0</v>
      </c>
    </row>
    <row r="6674" spans="1:24" ht="14.25" customHeight="1">
      <c r="A6674" s="33" t="b">
        <f t="shared" si="834"/>
        <v>0</v>
      </c>
      <c r="B6674" s="33">
        <f t="shared" si="841"/>
        <v>6673</v>
      </c>
      <c r="C6674" s="18"/>
      <c r="N6674" s="37"/>
      <c r="O6674" s="37"/>
      <c r="P6674" s="37"/>
      <c r="Q6674" s="37"/>
      <c r="R6674" s="37"/>
      <c r="S6674" s="32">
        <f t="shared" si="835"/>
        <v>0</v>
      </c>
      <c r="T6674" s="32">
        <f t="shared" si="836"/>
        <v>0</v>
      </c>
      <c r="U6674" s="32">
        <f t="shared" si="837"/>
        <v>0</v>
      </c>
      <c r="V6674" s="32">
        <f t="shared" si="838"/>
        <v>0</v>
      </c>
      <c r="W6674" s="32">
        <f t="shared" si="839"/>
        <v>0</v>
      </c>
      <c r="X6674" s="32">
        <f t="shared" si="840"/>
        <v>0</v>
      </c>
    </row>
    <row r="6675" spans="1:24" ht="14.25" customHeight="1">
      <c r="A6675" s="33" t="b">
        <f t="shared" si="834"/>
        <v>0</v>
      </c>
      <c r="B6675" s="33">
        <f t="shared" si="841"/>
        <v>6674</v>
      </c>
      <c r="C6675" s="19"/>
      <c r="N6675" s="37"/>
      <c r="O6675" s="37"/>
      <c r="P6675" s="37"/>
      <c r="Q6675" s="37"/>
      <c r="R6675" s="37"/>
      <c r="S6675" s="32">
        <f t="shared" si="835"/>
        <v>0</v>
      </c>
      <c r="T6675" s="32">
        <f t="shared" si="836"/>
        <v>0</v>
      </c>
      <c r="U6675" s="32">
        <f t="shared" si="837"/>
        <v>0</v>
      </c>
      <c r="V6675" s="32">
        <f t="shared" si="838"/>
        <v>0</v>
      </c>
      <c r="W6675" s="32">
        <f t="shared" si="839"/>
        <v>0</v>
      </c>
      <c r="X6675" s="32">
        <f t="shared" si="840"/>
        <v>0</v>
      </c>
    </row>
    <row r="6676" spans="1:24" ht="14.25" customHeight="1">
      <c r="A6676" s="33" t="b">
        <f t="shared" si="834"/>
        <v>0</v>
      </c>
      <c r="B6676" s="33">
        <f t="shared" si="841"/>
        <v>6675</v>
      </c>
      <c r="C6676" s="19"/>
      <c r="N6676" s="37"/>
      <c r="O6676" s="37"/>
      <c r="P6676" s="37"/>
      <c r="Q6676" s="37"/>
      <c r="R6676" s="37"/>
      <c r="S6676" s="32">
        <f t="shared" si="835"/>
        <v>0</v>
      </c>
      <c r="T6676" s="32">
        <f t="shared" si="836"/>
        <v>0</v>
      </c>
      <c r="U6676" s="32">
        <f t="shared" si="837"/>
        <v>0</v>
      </c>
      <c r="V6676" s="32">
        <f t="shared" si="838"/>
        <v>0</v>
      </c>
      <c r="W6676" s="32">
        <f t="shared" si="839"/>
        <v>0</v>
      </c>
      <c r="X6676" s="32">
        <f t="shared" si="840"/>
        <v>0</v>
      </c>
    </row>
    <row r="6677" spans="1:24" ht="14.25" customHeight="1">
      <c r="A6677" s="33" t="b">
        <f t="shared" si="834"/>
        <v>0</v>
      </c>
      <c r="B6677" s="33">
        <f t="shared" si="841"/>
        <v>6676</v>
      </c>
      <c r="C6677" s="19"/>
      <c r="N6677" s="37"/>
      <c r="O6677" s="37"/>
      <c r="P6677" s="37"/>
      <c r="Q6677" s="37"/>
      <c r="R6677" s="37"/>
      <c r="S6677" s="32">
        <f t="shared" si="835"/>
        <v>0</v>
      </c>
      <c r="T6677" s="32">
        <f t="shared" si="836"/>
        <v>0</v>
      </c>
      <c r="U6677" s="32">
        <f t="shared" si="837"/>
        <v>0</v>
      </c>
      <c r="V6677" s="32">
        <f t="shared" si="838"/>
        <v>0</v>
      </c>
      <c r="W6677" s="32">
        <f t="shared" si="839"/>
        <v>0</v>
      </c>
      <c r="X6677" s="32">
        <f t="shared" si="840"/>
        <v>0</v>
      </c>
    </row>
    <row r="6678" spans="1:24" ht="14.25" customHeight="1">
      <c r="A6678" s="33" t="b">
        <f t="shared" si="834"/>
        <v>0</v>
      </c>
      <c r="B6678" s="33">
        <f t="shared" si="841"/>
        <v>6677</v>
      </c>
      <c r="C6678" s="19"/>
      <c r="N6678" s="37"/>
      <c r="O6678" s="37"/>
      <c r="P6678" s="37"/>
      <c r="Q6678" s="37"/>
      <c r="R6678" s="37"/>
      <c r="S6678" s="32">
        <f t="shared" si="835"/>
        <v>0</v>
      </c>
      <c r="T6678" s="32">
        <f t="shared" si="836"/>
        <v>0</v>
      </c>
      <c r="U6678" s="32">
        <f t="shared" si="837"/>
        <v>0</v>
      </c>
      <c r="V6678" s="32">
        <f t="shared" si="838"/>
        <v>0</v>
      </c>
      <c r="W6678" s="32">
        <f t="shared" si="839"/>
        <v>0</v>
      </c>
      <c r="X6678" s="32">
        <f t="shared" si="840"/>
        <v>0</v>
      </c>
    </row>
    <row r="6679" spans="1:24" ht="14.25" customHeight="1">
      <c r="A6679" s="33" t="b">
        <f t="shared" si="834"/>
        <v>0</v>
      </c>
      <c r="B6679" s="33">
        <f t="shared" si="841"/>
        <v>6678</v>
      </c>
      <c r="C6679" s="19"/>
      <c r="N6679" s="37"/>
      <c r="O6679" s="37"/>
      <c r="P6679" s="37"/>
      <c r="Q6679" s="37"/>
      <c r="R6679" s="37"/>
      <c r="S6679" s="32">
        <f t="shared" si="835"/>
        <v>0</v>
      </c>
      <c r="T6679" s="32">
        <f t="shared" si="836"/>
        <v>0</v>
      </c>
      <c r="U6679" s="32">
        <f t="shared" si="837"/>
        <v>0</v>
      </c>
      <c r="V6679" s="32">
        <f t="shared" si="838"/>
        <v>0</v>
      </c>
      <c r="W6679" s="32">
        <f t="shared" si="839"/>
        <v>0</v>
      </c>
      <c r="X6679" s="32">
        <f t="shared" si="840"/>
        <v>0</v>
      </c>
    </row>
    <row r="6680" spans="1:24" ht="14.25" customHeight="1">
      <c r="A6680" s="33" t="b">
        <f t="shared" si="834"/>
        <v>0</v>
      </c>
      <c r="B6680" s="33">
        <f t="shared" si="841"/>
        <v>6679</v>
      </c>
      <c r="C6680" s="19"/>
      <c r="N6680" s="37"/>
      <c r="O6680" s="37"/>
      <c r="P6680" s="37"/>
      <c r="Q6680" s="37"/>
      <c r="R6680" s="37"/>
      <c r="S6680" s="32">
        <f t="shared" si="835"/>
        <v>0</v>
      </c>
      <c r="T6680" s="32">
        <f t="shared" si="836"/>
        <v>0</v>
      </c>
      <c r="U6680" s="32">
        <f t="shared" si="837"/>
        <v>0</v>
      </c>
      <c r="V6680" s="32">
        <f t="shared" si="838"/>
        <v>0</v>
      </c>
      <c r="W6680" s="32">
        <f t="shared" si="839"/>
        <v>0</v>
      </c>
      <c r="X6680" s="32">
        <f t="shared" si="840"/>
        <v>0</v>
      </c>
    </row>
    <row r="6681" spans="1:24" ht="14.25" customHeight="1">
      <c r="A6681" s="33" t="b">
        <f t="shared" si="834"/>
        <v>0</v>
      </c>
      <c r="B6681" s="33">
        <f t="shared" si="841"/>
        <v>6680</v>
      </c>
      <c r="C6681" s="19"/>
      <c r="N6681" s="37"/>
      <c r="O6681" s="37"/>
      <c r="P6681" s="37"/>
      <c r="Q6681" s="37"/>
      <c r="R6681" s="37"/>
      <c r="S6681" s="32">
        <f t="shared" si="835"/>
        <v>0</v>
      </c>
      <c r="T6681" s="32">
        <f t="shared" si="836"/>
        <v>0</v>
      </c>
      <c r="U6681" s="32">
        <f t="shared" si="837"/>
        <v>0</v>
      </c>
      <c r="V6681" s="32">
        <f t="shared" si="838"/>
        <v>0</v>
      </c>
      <c r="W6681" s="32">
        <f t="shared" si="839"/>
        <v>0</v>
      </c>
      <c r="X6681" s="32">
        <f t="shared" si="840"/>
        <v>0</v>
      </c>
    </row>
    <row r="6682" spans="1:24" ht="14.25" customHeight="1">
      <c r="A6682" s="33" t="b">
        <f t="shared" si="834"/>
        <v>0</v>
      </c>
      <c r="B6682" s="33">
        <f t="shared" si="841"/>
        <v>6681</v>
      </c>
      <c r="C6682" s="19"/>
      <c r="N6682" s="37"/>
      <c r="O6682" s="37"/>
      <c r="P6682" s="37"/>
      <c r="Q6682" s="37"/>
      <c r="R6682" s="37"/>
      <c r="S6682" s="32">
        <f t="shared" si="835"/>
        <v>0</v>
      </c>
      <c r="T6682" s="32">
        <f t="shared" si="836"/>
        <v>0</v>
      </c>
      <c r="U6682" s="32">
        <f t="shared" si="837"/>
        <v>0</v>
      </c>
      <c r="V6682" s="32">
        <f t="shared" si="838"/>
        <v>0</v>
      </c>
      <c r="W6682" s="32">
        <f t="shared" si="839"/>
        <v>0</v>
      </c>
      <c r="X6682" s="32">
        <f t="shared" si="840"/>
        <v>0</v>
      </c>
    </row>
    <row r="6683" spans="1:24" ht="14.25" customHeight="1">
      <c r="A6683" s="33" t="b">
        <f t="shared" si="834"/>
        <v>0</v>
      </c>
      <c r="B6683" s="33">
        <f t="shared" si="841"/>
        <v>6682</v>
      </c>
      <c r="C6683" s="19"/>
      <c r="N6683" s="37"/>
      <c r="O6683" s="37"/>
      <c r="P6683" s="37"/>
      <c r="Q6683" s="37"/>
      <c r="R6683" s="37"/>
      <c r="S6683" s="32">
        <f t="shared" si="835"/>
        <v>0</v>
      </c>
      <c r="T6683" s="32">
        <f t="shared" si="836"/>
        <v>0</v>
      </c>
      <c r="U6683" s="32">
        <f t="shared" si="837"/>
        <v>0</v>
      </c>
      <c r="V6683" s="32">
        <f t="shared" si="838"/>
        <v>0</v>
      </c>
      <c r="W6683" s="32">
        <f t="shared" si="839"/>
        <v>0</v>
      </c>
      <c r="X6683" s="32">
        <f t="shared" si="840"/>
        <v>0</v>
      </c>
    </row>
    <row r="6684" spans="1:24" ht="14.25" customHeight="1">
      <c r="A6684" s="33" t="b">
        <f t="shared" si="834"/>
        <v>0</v>
      </c>
      <c r="B6684" s="33">
        <f t="shared" si="841"/>
        <v>6683</v>
      </c>
      <c r="C6684" s="19"/>
      <c r="N6684" s="37"/>
      <c r="O6684" s="37"/>
      <c r="P6684" s="37"/>
      <c r="Q6684" s="37"/>
      <c r="R6684" s="37"/>
      <c r="S6684" s="32">
        <f t="shared" si="835"/>
        <v>0</v>
      </c>
      <c r="T6684" s="32">
        <f t="shared" si="836"/>
        <v>0</v>
      </c>
      <c r="U6684" s="32">
        <f t="shared" si="837"/>
        <v>0</v>
      </c>
      <c r="V6684" s="32">
        <f t="shared" si="838"/>
        <v>0</v>
      </c>
      <c r="W6684" s="32">
        <f t="shared" si="839"/>
        <v>0</v>
      </c>
      <c r="X6684" s="32">
        <f t="shared" si="840"/>
        <v>0</v>
      </c>
    </row>
    <row r="6685" spans="1:24" ht="14.25" customHeight="1">
      <c r="A6685" s="33" t="b">
        <f t="shared" si="834"/>
        <v>0</v>
      </c>
      <c r="B6685" s="33">
        <f t="shared" si="841"/>
        <v>6684</v>
      </c>
      <c r="C6685" s="19"/>
      <c r="N6685" s="37"/>
      <c r="O6685" s="37"/>
      <c r="P6685" s="37"/>
      <c r="Q6685" s="37"/>
      <c r="R6685" s="37"/>
      <c r="S6685" s="32">
        <f t="shared" si="835"/>
        <v>0</v>
      </c>
      <c r="T6685" s="32">
        <f t="shared" si="836"/>
        <v>0</v>
      </c>
      <c r="U6685" s="32">
        <f t="shared" si="837"/>
        <v>0</v>
      </c>
      <c r="V6685" s="32">
        <f t="shared" si="838"/>
        <v>0</v>
      </c>
      <c r="W6685" s="32">
        <f t="shared" si="839"/>
        <v>0</v>
      </c>
      <c r="X6685" s="32">
        <f t="shared" si="840"/>
        <v>0</v>
      </c>
    </row>
    <row r="6686" spans="1:24" ht="14.25" customHeight="1">
      <c r="A6686" s="33" t="b">
        <f t="shared" si="834"/>
        <v>0</v>
      </c>
      <c r="B6686" s="33">
        <f t="shared" si="841"/>
        <v>6685</v>
      </c>
      <c r="C6686" s="19"/>
      <c r="N6686" s="37"/>
      <c r="O6686" s="37"/>
      <c r="P6686" s="37"/>
      <c r="Q6686" s="37"/>
      <c r="R6686" s="37"/>
      <c r="S6686" s="32">
        <f t="shared" si="835"/>
        <v>0</v>
      </c>
      <c r="T6686" s="32">
        <f t="shared" si="836"/>
        <v>0</v>
      </c>
      <c r="U6686" s="32">
        <f t="shared" si="837"/>
        <v>0</v>
      </c>
      <c r="V6686" s="32">
        <f t="shared" si="838"/>
        <v>0</v>
      </c>
      <c r="W6686" s="32">
        <f t="shared" si="839"/>
        <v>0</v>
      </c>
      <c r="X6686" s="32">
        <f t="shared" si="840"/>
        <v>0</v>
      </c>
    </row>
    <row r="6687" spans="1:24" ht="14.25" customHeight="1">
      <c r="A6687" s="33" t="b">
        <f t="shared" si="834"/>
        <v>0</v>
      </c>
      <c r="B6687" s="33">
        <f t="shared" si="841"/>
        <v>6686</v>
      </c>
      <c r="C6687" s="19"/>
      <c r="N6687" s="37"/>
      <c r="O6687" s="37"/>
      <c r="P6687" s="37"/>
      <c r="Q6687" s="37"/>
      <c r="R6687" s="37"/>
      <c r="S6687" s="32">
        <f t="shared" si="835"/>
        <v>0</v>
      </c>
      <c r="T6687" s="32">
        <f t="shared" si="836"/>
        <v>0</v>
      </c>
      <c r="U6687" s="32">
        <f t="shared" si="837"/>
        <v>0</v>
      </c>
      <c r="V6687" s="32">
        <f t="shared" si="838"/>
        <v>0</v>
      </c>
      <c r="W6687" s="32">
        <f t="shared" si="839"/>
        <v>0</v>
      </c>
      <c r="X6687" s="32">
        <f t="shared" si="840"/>
        <v>0</v>
      </c>
    </row>
    <row r="6688" spans="1:24" ht="14.25" customHeight="1">
      <c r="A6688" s="33" t="b">
        <f t="shared" si="834"/>
        <v>0</v>
      </c>
      <c r="B6688" s="33">
        <f t="shared" si="841"/>
        <v>6687</v>
      </c>
      <c r="C6688" s="19"/>
      <c r="N6688" s="37"/>
      <c r="O6688" s="37"/>
      <c r="P6688" s="37"/>
      <c r="Q6688" s="37"/>
      <c r="R6688" s="37"/>
      <c r="S6688" s="32">
        <f t="shared" si="835"/>
        <v>0</v>
      </c>
      <c r="T6688" s="32">
        <f t="shared" si="836"/>
        <v>0</v>
      </c>
      <c r="U6688" s="32">
        <f t="shared" si="837"/>
        <v>0</v>
      </c>
      <c r="V6688" s="32">
        <f t="shared" si="838"/>
        <v>0</v>
      </c>
      <c r="W6688" s="32">
        <f t="shared" si="839"/>
        <v>0</v>
      </c>
      <c r="X6688" s="32">
        <f t="shared" si="840"/>
        <v>0</v>
      </c>
    </row>
    <row r="6689" spans="1:24" ht="14.25" customHeight="1">
      <c r="A6689" s="33" t="b">
        <f t="shared" si="834"/>
        <v>0</v>
      </c>
      <c r="B6689" s="33">
        <f t="shared" si="841"/>
        <v>6688</v>
      </c>
      <c r="C6689" s="19"/>
      <c r="N6689" s="37"/>
      <c r="O6689" s="37"/>
      <c r="P6689" s="37"/>
      <c r="Q6689" s="37"/>
      <c r="R6689" s="37"/>
      <c r="S6689" s="32">
        <f t="shared" si="835"/>
        <v>0</v>
      </c>
      <c r="T6689" s="32">
        <f t="shared" si="836"/>
        <v>0</v>
      </c>
      <c r="U6689" s="32">
        <f t="shared" si="837"/>
        <v>0</v>
      </c>
      <c r="V6689" s="32">
        <f t="shared" si="838"/>
        <v>0</v>
      </c>
      <c r="W6689" s="32">
        <f t="shared" si="839"/>
        <v>0</v>
      </c>
      <c r="X6689" s="32">
        <f t="shared" si="840"/>
        <v>0</v>
      </c>
    </row>
    <row r="6690" spans="1:24" ht="14.25" customHeight="1">
      <c r="A6690" s="33" t="b">
        <f t="shared" si="834"/>
        <v>0</v>
      </c>
      <c r="B6690" s="33">
        <f t="shared" si="841"/>
        <v>6689</v>
      </c>
      <c r="C6690" s="19"/>
      <c r="N6690" s="37"/>
      <c r="O6690" s="37"/>
      <c r="P6690" s="37"/>
      <c r="Q6690" s="37"/>
      <c r="R6690" s="37"/>
      <c r="S6690" s="32">
        <f t="shared" si="835"/>
        <v>0</v>
      </c>
      <c r="T6690" s="32">
        <f t="shared" si="836"/>
        <v>0</v>
      </c>
      <c r="U6690" s="32">
        <f t="shared" si="837"/>
        <v>0</v>
      </c>
      <c r="V6690" s="32">
        <f t="shared" si="838"/>
        <v>0</v>
      </c>
      <c r="W6690" s="32">
        <f t="shared" si="839"/>
        <v>0</v>
      </c>
      <c r="X6690" s="32">
        <f t="shared" si="840"/>
        <v>0</v>
      </c>
    </row>
    <row r="6691" spans="1:24" ht="14.25" customHeight="1">
      <c r="A6691" s="33" t="b">
        <f t="shared" si="834"/>
        <v>0</v>
      </c>
      <c r="B6691" s="33">
        <f t="shared" si="841"/>
        <v>6690</v>
      </c>
      <c r="C6691" s="19"/>
      <c r="N6691" s="37"/>
      <c r="O6691" s="37"/>
      <c r="P6691" s="37"/>
      <c r="Q6691" s="37"/>
      <c r="R6691" s="37"/>
      <c r="S6691" s="32">
        <f t="shared" si="835"/>
        <v>0</v>
      </c>
      <c r="T6691" s="32">
        <f t="shared" si="836"/>
        <v>0</v>
      </c>
      <c r="U6691" s="32">
        <f t="shared" si="837"/>
        <v>0</v>
      </c>
      <c r="V6691" s="32">
        <f t="shared" si="838"/>
        <v>0</v>
      </c>
      <c r="W6691" s="32">
        <f t="shared" si="839"/>
        <v>0</v>
      </c>
      <c r="X6691" s="32">
        <f t="shared" si="840"/>
        <v>0</v>
      </c>
    </row>
    <row r="6692" spans="1:24" ht="14.25" customHeight="1">
      <c r="A6692" s="33" t="b">
        <f t="shared" si="834"/>
        <v>0</v>
      </c>
      <c r="B6692" s="33">
        <f t="shared" si="841"/>
        <v>6691</v>
      </c>
      <c r="C6692" s="19"/>
      <c r="N6692" s="37"/>
      <c r="O6692" s="37"/>
      <c r="P6692" s="37"/>
      <c r="Q6692" s="37"/>
      <c r="R6692" s="37"/>
      <c r="S6692" s="32">
        <f t="shared" si="835"/>
        <v>0</v>
      </c>
      <c r="T6692" s="32">
        <f t="shared" si="836"/>
        <v>0</v>
      </c>
      <c r="U6692" s="32">
        <f t="shared" si="837"/>
        <v>0</v>
      </c>
      <c r="V6692" s="32">
        <f t="shared" si="838"/>
        <v>0</v>
      </c>
      <c r="W6692" s="32">
        <f t="shared" si="839"/>
        <v>0</v>
      </c>
      <c r="X6692" s="32">
        <f t="shared" si="840"/>
        <v>0</v>
      </c>
    </row>
    <row r="6693" spans="1:24" ht="14.25" customHeight="1">
      <c r="A6693" s="33" t="b">
        <f t="shared" si="834"/>
        <v>0</v>
      </c>
      <c r="B6693" s="33">
        <f t="shared" si="841"/>
        <v>6692</v>
      </c>
      <c r="C6693" s="19"/>
      <c r="N6693" s="37"/>
      <c r="O6693" s="37"/>
      <c r="P6693" s="37"/>
      <c r="Q6693" s="37"/>
      <c r="R6693" s="37"/>
      <c r="S6693" s="32">
        <f t="shared" si="835"/>
        <v>0</v>
      </c>
      <c r="T6693" s="32">
        <f t="shared" si="836"/>
        <v>0</v>
      </c>
      <c r="U6693" s="32">
        <f t="shared" si="837"/>
        <v>0</v>
      </c>
      <c r="V6693" s="32">
        <f t="shared" si="838"/>
        <v>0</v>
      </c>
      <c r="W6693" s="32">
        <f t="shared" si="839"/>
        <v>0</v>
      </c>
      <c r="X6693" s="32">
        <f t="shared" si="840"/>
        <v>0</v>
      </c>
    </row>
    <row r="6694" spans="1:24" ht="14.25" customHeight="1">
      <c r="A6694" s="33" t="b">
        <f t="shared" si="834"/>
        <v>0</v>
      </c>
      <c r="B6694" s="33">
        <f t="shared" si="841"/>
        <v>6693</v>
      </c>
      <c r="C6694" s="19"/>
      <c r="N6694" s="37"/>
      <c r="O6694" s="37"/>
      <c r="P6694" s="37"/>
      <c r="Q6694" s="37"/>
      <c r="R6694" s="37"/>
      <c r="S6694" s="32">
        <f t="shared" si="835"/>
        <v>0</v>
      </c>
      <c r="T6694" s="32">
        <f t="shared" si="836"/>
        <v>0</v>
      </c>
      <c r="U6694" s="32">
        <f t="shared" si="837"/>
        <v>0</v>
      </c>
      <c r="V6694" s="32">
        <f t="shared" si="838"/>
        <v>0</v>
      </c>
      <c r="W6694" s="32">
        <f t="shared" si="839"/>
        <v>0</v>
      </c>
      <c r="X6694" s="32">
        <f t="shared" si="840"/>
        <v>0</v>
      </c>
    </row>
    <row r="6695" spans="1:24" ht="14.25" customHeight="1">
      <c r="A6695" s="33" t="b">
        <f t="shared" si="834"/>
        <v>0</v>
      </c>
      <c r="B6695" s="33">
        <f t="shared" si="841"/>
        <v>6694</v>
      </c>
      <c r="C6695" s="19"/>
      <c r="N6695" s="37"/>
      <c r="O6695" s="37"/>
      <c r="P6695" s="37"/>
      <c r="Q6695" s="37"/>
      <c r="R6695" s="37"/>
      <c r="S6695" s="32">
        <f t="shared" si="835"/>
        <v>0</v>
      </c>
      <c r="T6695" s="32">
        <f t="shared" si="836"/>
        <v>0</v>
      </c>
      <c r="U6695" s="32">
        <f t="shared" si="837"/>
        <v>0</v>
      </c>
      <c r="V6695" s="32">
        <f t="shared" si="838"/>
        <v>0</v>
      </c>
      <c r="W6695" s="32">
        <f t="shared" si="839"/>
        <v>0</v>
      </c>
      <c r="X6695" s="32">
        <f t="shared" si="840"/>
        <v>0</v>
      </c>
    </row>
    <row r="6696" spans="1:24" ht="14.25" customHeight="1">
      <c r="A6696" s="33" t="b">
        <f t="shared" si="834"/>
        <v>0</v>
      </c>
      <c r="B6696" s="33">
        <f t="shared" si="841"/>
        <v>6695</v>
      </c>
      <c r="C6696" s="19"/>
      <c r="N6696" s="37"/>
      <c r="O6696" s="37"/>
      <c r="P6696" s="37"/>
      <c r="Q6696" s="37"/>
      <c r="R6696" s="37"/>
      <c r="S6696" s="32">
        <f t="shared" si="835"/>
        <v>0</v>
      </c>
      <c r="T6696" s="32">
        <f t="shared" si="836"/>
        <v>0</v>
      </c>
      <c r="U6696" s="32">
        <f t="shared" si="837"/>
        <v>0</v>
      </c>
      <c r="V6696" s="32">
        <f t="shared" si="838"/>
        <v>0</v>
      </c>
      <c r="W6696" s="32">
        <f t="shared" si="839"/>
        <v>0</v>
      </c>
      <c r="X6696" s="32">
        <f t="shared" si="840"/>
        <v>0</v>
      </c>
    </row>
    <row r="6697" spans="1:24" ht="14.25" customHeight="1">
      <c r="A6697" s="33" t="b">
        <f t="shared" si="834"/>
        <v>0</v>
      </c>
      <c r="B6697" s="33">
        <f t="shared" si="841"/>
        <v>6696</v>
      </c>
      <c r="C6697" s="19"/>
      <c r="N6697" s="37"/>
      <c r="O6697" s="37"/>
      <c r="P6697" s="37"/>
      <c r="Q6697" s="37"/>
      <c r="R6697" s="37"/>
      <c r="S6697" s="32">
        <f t="shared" si="835"/>
        <v>0</v>
      </c>
      <c r="T6697" s="32">
        <f t="shared" si="836"/>
        <v>0</v>
      </c>
      <c r="U6697" s="32">
        <f t="shared" si="837"/>
        <v>0</v>
      </c>
      <c r="V6697" s="32">
        <f t="shared" si="838"/>
        <v>0</v>
      </c>
      <c r="W6697" s="32">
        <f t="shared" si="839"/>
        <v>0</v>
      </c>
      <c r="X6697" s="32">
        <f t="shared" si="840"/>
        <v>0</v>
      </c>
    </row>
    <row r="6698" spans="1:24" ht="14.25" customHeight="1">
      <c r="A6698" s="33" t="b">
        <f t="shared" si="834"/>
        <v>0</v>
      </c>
      <c r="B6698" s="33">
        <f t="shared" si="841"/>
        <v>6697</v>
      </c>
      <c r="C6698" s="23"/>
      <c r="N6698" s="37"/>
      <c r="O6698" s="37"/>
      <c r="P6698" s="37"/>
      <c r="Q6698" s="37"/>
      <c r="R6698" s="37"/>
      <c r="S6698" s="32">
        <f t="shared" si="835"/>
        <v>0</v>
      </c>
      <c r="T6698" s="32">
        <f t="shared" si="836"/>
        <v>0</v>
      </c>
      <c r="U6698" s="32">
        <f t="shared" si="837"/>
        <v>0</v>
      </c>
      <c r="V6698" s="32">
        <f t="shared" si="838"/>
        <v>0</v>
      </c>
      <c r="W6698" s="32">
        <f t="shared" si="839"/>
        <v>0</v>
      </c>
      <c r="X6698" s="32">
        <f t="shared" si="840"/>
        <v>0</v>
      </c>
    </row>
    <row r="6699" spans="1:24" ht="14.25" customHeight="1">
      <c r="A6699" s="33" t="b">
        <f t="shared" si="834"/>
        <v>0</v>
      </c>
      <c r="B6699" s="33">
        <f t="shared" si="841"/>
        <v>6698</v>
      </c>
      <c r="C6699" s="18"/>
      <c r="N6699" s="37"/>
      <c r="O6699" s="37"/>
      <c r="P6699" s="37"/>
      <c r="Q6699" s="37"/>
      <c r="R6699" s="37"/>
      <c r="S6699" s="32">
        <f t="shared" si="835"/>
        <v>0</v>
      </c>
      <c r="T6699" s="32">
        <f t="shared" si="836"/>
        <v>0</v>
      </c>
      <c r="U6699" s="32">
        <f t="shared" si="837"/>
        <v>0</v>
      </c>
      <c r="V6699" s="32">
        <f t="shared" si="838"/>
        <v>0</v>
      </c>
      <c r="W6699" s="32">
        <f t="shared" si="839"/>
        <v>0</v>
      </c>
      <c r="X6699" s="32">
        <f t="shared" si="840"/>
        <v>0</v>
      </c>
    </row>
    <row r="6700" spans="1:24" ht="14.25" customHeight="1">
      <c r="A6700" s="33" t="b">
        <f t="shared" si="834"/>
        <v>0</v>
      </c>
      <c r="B6700" s="33">
        <f t="shared" si="841"/>
        <v>6699</v>
      </c>
      <c r="C6700" s="21"/>
      <c r="N6700" s="37"/>
      <c r="O6700" s="37"/>
      <c r="P6700" s="37"/>
      <c r="Q6700" s="37"/>
      <c r="R6700" s="37"/>
      <c r="S6700" s="32">
        <f t="shared" si="835"/>
        <v>0</v>
      </c>
      <c r="T6700" s="32">
        <f t="shared" si="836"/>
        <v>0</v>
      </c>
      <c r="U6700" s="32">
        <f t="shared" si="837"/>
        <v>0</v>
      </c>
      <c r="V6700" s="32">
        <f t="shared" si="838"/>
        <v>0</v>
      </c>
      <c r="W6700" s="32">
        <f t="shared" si="839"/>
        <v>0</v>
      </c>
      <c r="X6700" s="32">
        <f t="shared" si="840"/>
        <v>0</v>
      </c>
    </row>
    <row r="6701" spans="1:24" ht="14.25" customHeight="1">
      <c r="A6701" s="33" t="b">
        <f t="shared" si="834"/>
        <v>0</v>
      </c>
      <c r="B6701" s="33">
        <f t="shared" si="841"/>
        <v>6700</v>
      </c>
      <c r="C6701" s="20"/>
      <c r="N6701" s="37"/>
      <c r="O6701" s="37"/>
      <c r="P6701" s="37"/>
      <c r="Q6701" s="37"/>
      <c r="R6701" s="37"/>
      <c r="S6701" s="32">
        <f t="shared" si="835"/>
        <v>0</v>
      </c>
      <c r="T6701" s="32">
        <f t="shared" si="836"/>
        <v>0</v>
      </c>
      <c r="U6701" s="32">
        <f t="shared" si="837"/>
        <v>0</v>
      </c>
      <c r="V6701" s="32">
        <f t="shared" si="838"/>
        <v>0</v>
      </c>
      <c r="W6701" s="32">
        <f t="shared" si="839"/>
        <v>0</v>
      </c>
      <c r="X6701" s="32">
        <f t="shared" si="840"/>
        <v>0</v>
      </c>
    </row>
    <row r="6702" spans="1:24" ht="14.25" customHeight="1">
      <c r="A6702" s="33" t="b">
        <f t="shared" si="834"/>
        <v>0</v>
      </c>
      <c r="B6702" s="33">
        <f t="shared" si="841"/>
        <v>6701</v>
      </c>
      <c r="C6702" s="18"/>
      <c r="N6702" s="37"/>
      <c r="O6702" s="37"/>
      <c r="P6702" s="37"/>
      <c r="Q6702" s="37"/>
      <c r="R6702" s="37"/>
      <c r="S6702" s="32">
        <f t="shared" si="835"/>
        <v>0</v>
      </c>
      <c r="T6702" s="32">
        <f t="shared" si="836"/>
        <v>0</v>
      </c>
      <c r="U6702" s="32">
        <f t="shared" si="837"/>
        <v>0</v>
      </c>
      <c r="V6702" s="32">
        <f t="shared" si="838"/>
        <v>0</v>
      </c>
      <c r="W6702" s="32">
        <f t="shared" si="839"/>
        <v>0</v>
      </c>
      <c r="X6702" s="32">
        <f t="shared" si="840"/>
        <v>0</v>
      </c>
    </row>
    <row r="6703" spans="1:24" ht="14.25" customHeight="1">
      <c r="A6703" s="33" t="b">
        <f t="shared" si="834"/>
        <v>0</v>
      </c>
      <c r="B6703" s="33">
        <f t="shared" si="841"/>
        <v>6702</v>
      </c>
      <c r="C6703" s="17"/>
      <c r="N6703" s="37"/>
      <c r="O6703" s="37"/>
      <c r="P6703" s="37"/>
      <c r="Q6703" s="37"/>
      <c r="R6703" s="37"/>
      <c r="S6703" s="32">
        <f t="shared" si="835"/>
        <v>0</v>
      </c>
      <c r="T6703" s="32">
        <f t="shared" si="836"/>
        <v>0</v>
      </c>
      <c r="U6703" s="32">
        <f t="shared" si="837"/>
        <v>0</v>
      </c>
      <c r="V6703" s="32">
        <f t="shared" si="838"/>
        <v>0</v>
      </c>
      <c r="W6703" s="32">
        <f t="shared" si="839"/>
        <v>0</v>
      </c>
      <c r="X6703" s="32">
        <f t="shared" si="840"/>
        <v>0</v>
      </c>
    </row>
    <row r="6704" spans="1:24" ht="14.25" customHeight="1">
      <c r="A6704" s="33" t="b">
        <f t="shared" si="834"/>
        <v>0</v>
      </c>
      <c r="B6704" s="33">
        <f t="shared" si="841"/>
        <v>6703</v>
      </c>
      <c r="C6704" s="17"/>
      <c r="N6704" s="37"/>
      <c r="O6704" s="37"/>
      <c r="P6704" s="37"/>
      <c r="Q6704" s="37"/>
      <c r="R6704" s="37"/>
      <c r="S6704" s="32">
        <f t="shared" si="835"/>
        <v>0</v>
      </c>
      <c r="T6704" s="32">
        <f t="shared" si="836"/>
        <v>0</v>
      </c>
      <c r="U6704" s="32">
        <f t="shared" si="837"/>
        <v>0</v>
      </c>
      <c r="V6704" s="32">
        <f t="shared" si="838"/>
        <v>0</v>
      </c>
      <c r="W6704" s="32">
        <f t="shared" si="839"/>
        <v>0</v>
      </c>
      <c r="X6704" s="32">
        <f t="shared" si="840"/>
        <v>0</v>
      </c>
    </row>
    <row r="6705" spans="1:24" ht="14.25" customHeight="1">
      <c r="A6705" s="33" t="b">
        <f t="shared" si="834"/>
        <v>0</v>
      </c>
      <c r="B6705" s="33">
        <f t="shared" si="841"/>
        <v>6704</v>
      </c>
      <c r="C6705" s="17"/>
      <c r="N6705" s="37"/>
      <c r="O6705" s="37"/>
      <c r="P6705" s="37"/>
      <c r="Q6705" s="37"/>
      <c r="R6705" s="37"/>
      <c r="S6705" s="32">
        <f t="shared" si="835"/>
        <v>0</v>
      </c>
      <c r="T6705" s="32">
        <f t="shared" si="836"/>
        <v>0</v>
      </c>
      <c r="U6705" s="32">
        <f t="shared" si="837"/>
        <v>0</v>
      </c>
      <c r="V6705" s="32">
        <f t="shared" si="838"/>
        <v>0</v>
      </c>
      <c r="W6705" s="32">
        <f t="shared" si="839"/>
        <v>0</v>
      </c>
      <c r="X6705" s="32">
        <f t="shared" si="840"/>
        <v>0</v>
      </c>
    </row>
    <row r="6706" spans="1:24" ht="14.25" customHeight="1">
      <c r="A6706" s="33" t="b">
        <f t="shared" si="834"/>
        <v>0</v>
      </c>
      <c r="B6706" s="33">
        <f t="shared" si="841"/>
        <v>6705</v>
      </c>
      <c r="C6706" s="17"/>
      <c r="N6706" s="37"/>
      <c r="O6706" s="37"/>
      <c r="P6706" s="37"/>
      <c r="Q6706" s="37"/>
      <c r="R6706" s="37"/>
      <c r="S6706" s="32">
        <f t="shared" si="835"/>
        <v>0</v>
      </c>
      <c r="T6706" s="32">
        <f t="shared" si="836"/>
        <v>0</v>
      </c>
      <c r="U6706" s="32">
        <f t="shared" si="837"/>
        <v>0</v>
      </c>
      <c r="V6706" s="32">
        <f t="shared" si="838"/>
        <v>0</v>
      </c>
      <c r="W6706" s="32">
        <f t="shared" si="839"/>
        <v>0</v>
      </c>
      <c r="X6706" s="32">
        <f t="shared" si="840"/>
        <v>0</v>
      </c>
    </row>
    <row r="6707" spans="1:24" ht="14.25" customHeight="1">
      <c r="A6707" s="33" t="b">
        <f t="shared" si="834"/>
        <v>0</v>
      </c>
      <c r="B6707" s="33">
        <f t="shared" si="841"/>
        <v>6706</v>
      </c>
      <c r="C6707" s="17"/>
      <c r="N6707" s="37"/>
      <c r="O6707" s="37"/>
      <c r="P6707" s="37"/>
      <c r="Q6707" s="37"/>
      <c r="R6707" s="37"/>
      <c r="S6707" s="32">
        <f t="shared" si="835"/>
        <v>0</v>
      </c>
      <c r="T6707" s="32">
        <f t="shared" si="836"/>
        <v>0</v>
      </c>
      <c r="U6707" s="32">
        <f t="shared" si="837"/>
        <v>0</v>
      </c>
      <c r="V6707" s="32">
        <f t="shared" si="838"/>
        <v>0</v>
      </c>
      <c r="W6707" s="32">
        <f t="shared" si="839"/>
        <v>0</v>
      </c>
      <c r="X6707" s="32">
        <f t="shared" si="840"/>
        <v>0</v>
      </c>
    </row>
    <row r="6708" spans="1:24" ht="14.25" customHeight="1">
      <c r="A6708" s="33" t="b">
        <f t="shared" si="834"/>
        <v>0</v>
      </c>
      <c r="B6708" s="33">
        <f t="shared" si="841"/>
        <v>6707</v>
      </c>
      <c r="C6708" s="17"/>
      <c r="N6708" s="37"/>
      <c r="O6708" s="37"/>
      <c r="P6708" s="37"/>
      <c r="Q6708" s="37"/>
      <c r="R6708" s="37"/>
      <c r="S6708" s="32">
        <f t="shared" si="835"/>
        <v>0</v>
      </c>
      <c r="T6708" s="32">
        <f t="shared" si="836"/>
        <v>0</v>
      </c>
      <c r="U6708" s="32">
        <f t="shared" si="837"/>
        <v>0</v>
      </c>
      <c r="V6708" s="32">
        <f t="shared" si="838"/>
        <v>0</v>
      </c>
      <c r="W6708" s="32">
        <f t="shared" si="839"/>
        <v>0</v>
      </c>
      <c r="X6708" s="32">
        <f t="shared" si="840"/>
        <v>0</v>
      </c>
    </row>
    <row r="6709" spans="1:24" ht="14.25" customHeight="1">
      <c r="A6709" s="33" t="b">
        <f t="shared" si="834"/>
        <v>0</v>
      </c>
      <c r="B6709" s="33">
        <f t="shared" si="841"/>
        <v>6708</v>
      </c>
      <c r="C6709" s="17"/>
      <c r="N6709" s="37"/>
      <c r="O6709" s="37"/>
      <c r="P6709" s="37"/>
      <c r="Q6709" s="37"/>
      <c r="R6709" s="37"/>
      <c r="S6709" s="32">
        <f t="shared" si="835"/>
        <v>0</v>
      </c>
      <c r="T6709" s="32">
        <f t="shared" si="836"/>
        <v>0</v>
      </c>
      <c r="U6709" s="32">
        <f t="shared" si="837"/>
        <v>0</v>
      </c>
      <c r="V6709" s="32">
        <f t="shared" si="838"/>
        <v>0</v>
      </c>
      <c r="W6709" s="32">
        <f t="shared" si="839"/>
        <v>0</v>
      </c>
      <c r="X6709" s="32">
        <f t="shared" si="840"/>
        <v>0</v>
      </c>
    </row>
    <row r="6710" spans="1:24" ht="14.25" customHeight="1">
      <c r="A6710" s="33" t="b">
        <f t="shared" si="834"/>
        <v>0</v>
      </c>
      <c r="B6710" s="33">
        <f t="shared" si="841"/>
        <v>6709</v>
      </c>
      <c r="C6710" s="17"/>
      <c r="N6710" s="37"/>
      <c r="O6710" s="37"/>
      <c r="P6710" s="37"/>
      <c r="Q6710" s="37"/>
      <c r="R6710" s="37"/>
      <c r="S6710" s="32">
        <f t="shared" si="835"/>
        <v>0</v>
      </c>
      <c r="T6710" s="32">
        <f t="shared" si="836"/>
        <v>0</v>
      </c>
      <c r="U6710" s="32">
        <f t="shared" si="837"/>
        <v>0</v>
      </c>
      <c r="V6710" s="32">
        <f t="shared" si="838"/>
        <v>0</v>
      </c>
      <c r="W6710" s="32">
        <f t="shared" si="839"/>
        <v>0</v>
      </c>
      <c r="X6710" s="32">
        <f t="shared" si="840"/>
        <v>0</v>
      </c>
    </row>
    <row r="6711" spans="1:24" ht="14.25" customHeight="1">
      <c r="A6711" s="33" t="b">
        <f t="shared" si="834"/>
        <v>0</v>
      </c>
      <c r="B6711" s="33">
        <f t="shared" si="841"/>
        <v>6710</v>
      </c>
      <c r="C6711" s="17"/>
      <c r="N6711" s="37"/>
      <c r="O6711" s="37"/>
      <c r="P6711" s="37"/>
      <c r="Q6711" s="37"/>
      <c r="R6711" s="37"/>
      <c r="S6711" s="32">
        <f t="shared" si="835"/>
        <v>0</v>
      </c>
      <c r="T6711" s="32">
        <f t="shared" si="836"/>
        <v>0</v>
      </c>
      <c r="U6711" s="32">
        <f t="shared" si="837"/>
        <v>0</v>
      </c>
      <c r="V6711" s="32">
        <f t="shared" si="838"/>
        <v>0</v>
      </c>
      <c r="W6711" s="32">
        <f t="shared" si="839"/>
        <v>0</v>
      </c>
      <c r="X6711" s="32">
        <f t="shared" si="840"/>
        <v>0</v>
      </c>
    </row>
    <row r="6712" spans="1:24" ht="14.25" customHeight="1">
      <c r="A6712" s="33" t="b">
        <f t="shared" si="834"/>
        <v>0</v>
      </c>
      <c r="B6712" s="33">
        <f t="shared" si="841"/>
        <v>6711</v>
      </c>
      <c r="C6712" s="17"/>
      <c r="N6712" s="37"/>
      <c r="O6712" s="37"/>
      <c r="P6712" s="37"/>
      <c r="Q6712" s="37"/>
      <c r="R6712" s="37"/>
      <c r="S6712" s="32">
        <f t="shared" si="835"/>
        <v>0</v>
      </c>
      <c r="T6712" s="32">
        <f t="shared" si="836"/>
        <v>0</v>
      </c>
      <c r="U6712" s="32">
        <f t="shared" si="837"/>
        <v>0</v>
      </c>
      <c r="V6712" s="32">
        <f t="shared" si="838"/>
        <v>0</v>
      </c>
      <c r="W6712" s="32">
        <f t="shared" si="839"/>
        <v>0</v>
      </c>
      <c r="X6712" s="32">
        <f t="shared" si="840"/>
        <v>0</v>
      </c>
    </row>
    <row r="6713" spans="1:24" ht="14.25" customHeight="1">
      <c r="A6713" s="33" t="b">
        <f t="shared" si="834"/>
        <v>0</v>
      </c>
      <c r="B6713" s="33">
        <f t="shared" si="841"/>
        <v>6712</v>
      </c>
      <c r="C6713" s="17"/>
      <c r="N6713" s="37"/>
      <c r="O6713" s="37"/>
      <c r="P6713" s="37"/>
      <c r="Q6713" s="37"/>
      <c r="R6713" s="37"/>
      <c r="S6713" s="32">
        <f t="shared" si="835"/>
        <v>0</v>
      </c>
      <c r="T6713" s="32">
        <f t="shared" si="836"/>
        <v>0</v>
      </c>
      <c r="U6713" s="32">
        <f t="shared" si="837"/>
        <v>0</v>
      </c>
      <c r="V6713" s="32">
        <f t="shared" si="838"/>
        <v>0</v>
      </c>
      <c r="W6713" s="32">
        <f t="shared" si="839"/>
        <v>0</v>
      </c>
      <c r="X6713" s="32">
        <f t="shared" si="840"/>
        <v>0</v>
      </c>
    </row>
    <row r="6714" spans="1:24" ht="14.25" customHeight="1">
      <c r="A6714" s="33" t="b">
        <f t="shared" si="834"/>
        <v>0</v>
      </c>
      <c r="B6714" s="33">
        <f t="shared" si="841"/>
        <v>6713</v>
      </c>
      <c r="C6714" s="17"/>
      <c r="N6714" s="37"/>
      <c r="O6714" s="37"/>
      <c r="P6714" s="37"/>
      <c r="Q6714" s="37"/>
      <c r="R6714" s="37"/>
      <c r="S6714" s="32">
        <f t="shared" si="835"/>
        <v>0</v>
      </c>
      <c r="T6714" s="32">
        <f t="shared" si="836"/>
        <v>0</v>
      </c>
      <c r="U6714" s="32">
        <f t="shared" si="837"/>
        <v>0</v>
      </c>
      <c r="V6714" s="32">
        <f t="shared" si="838"/>
        <v>0</v>
      </c>
      <c r="W6714" s="32">
        <f t="shared" si="839"/>
        <v>0</v>
      </c>
      <c r="X6714" s="32">
        <f t="shared" si="840"/>
        <v>0</v>
      </c>
    </row>
    <row r="6715" spans="1:24" ht="14.25" customHeight="1">
      <c r="A6715" s="33" t="b">
        <f t="shared" si="834"/>
        <v>0</v>
      </c>
      <c r="B6715" s="33">
        <f t="shared" si="841"/>
        <v>6714</v>
      </c>
      <c r="C6715" s="17"/>
      <c r="N6715" s="37"/>
      <c r="O6715" s="37"/>
      <c r="P6715" s="37"/>
      <c r="Q6715" s="37"/>
      <c r="R6715" s="37"/>
      <c r="S6715" s="32">
        <f t="shared" si="835"/>
        <v>0</v>
      </c>
      <c r="T6715" s="32">
        <f t="shared" si="836"/>
        <v>0</v>
      </c>
      <c r="U6715" s="32">
        <f t="shared" si="837"/>
        <v>0</v>
      </c>
      <c r="V6715" s="32">
        <f t="shared" si="838"/>
        <v>0</v>
      </c>
      <c r="W6715" s="32">
        <f t="shared" si="839"/>
        <v>0</v>
      </c>
      <c r="X6715" s="32">
        <f t="shared" si="840"/>
        <v>0</v>
      </c>
    </row>
    <row r="6716" spans="1:24" ht="14.25" customHeight="1">
      <c r="A6716" s="33" t="b">
        <f t="shared" si="834"/>
        <v>0</v>
      </c>
      <c r="B6716" s="33">
        <f t="shared" si="841"/>
        <v>6715</v>
      </c>
      <c r="C6716" s="17"/>
      <c r="N6716" s="37"/>
      <c r="O6716" s="37"/>
      <c r="P6716" s="37"/>
      <c r="Q6716" s="37"/>
      <c r="R6716" s="37"/>
      <c r="S6716" s="32">
        <f t="shared" si="835"/>
        <v>0</v>
      </c>
      <c r="T6716" s="32">
        <f t="shared" si="836"/>
        <v>0</v>
      </c>
      <c r="U6716" s="32">
        <f t="shared" si="837"/>
        <v>0</v>
      </c>
      <c r="V6716" s="32">
        <f t="shared" si="838"/>
        <v>0</v>
      </c>
      <c r="W6716" s="32">
        <f t="shared" si="839"/>
        <v>0</v>
      </c>
      <c r="X6716" s="32">
        <f t="shared" si="840"/>
        <v>0</v>
      </c>
    </row>
    <row r="6717" spans="1:24" ht="14.25" customHeight="1">
      <c r="A6717" s="33" t="b">
        <f t="shared" si="834"/>
        <v>0</v>
      </c>
      <c r="B6717" s="33">
        <f t="shared" si="841"/>
        <v>6716</v>
      </c>
      <c r="C6717" s="17"/>
      <c r="N6717" s="37"/>
      <c r="O6717" s="37"/>
      <c r="P6717" s="37"/>
      <c r="Q6717" s="37"/>
      <c r="R6717" s="37"/>
      <c r="S6717" s="32">
        <f t="shared" si="835"/>
        <v>0</v>
      </c>
      <c r="T6717" s="32">
        <f t="shared" si="836"/>
        <v>0</v>
      </c>
      <c r="U6717" s="32">
        <f t="shared" si="837"/>
        <v>0</v>
      </c>
      <c r="V6717" s="32">
        <f t="shared" si="838"/>
        <v>0</v>
      </c>
      <c r="W6717" s="32">
        <f t="shared" si="839"/>
        <v>0</v>
      </c>
      <c r="X6717" s="32">
        <f t="shared" si="840"/>
        <v>0</v>
      </c>
    </row>
    <row r="6718" spans="1:24" ht="14.25" customHeight="1">
      <c r="A6718" s="33" t="b">
        <f t="shared" si="834"/>
        <v>0</v>
      </c>
      <c r="B6718" s="33">
        <f t="shared" si="841"/>
        <v>6717</v>
      </c>
      <c r="C6718" s="17"/>
      <c r="N6718" s="37"/>
      <c r="O6718" s="37"/>
      <c r="P6718" s="37"/>
      <c r="Q6718" s="37"/>
      <c r="R6718" s="37"/>
      <c r="S6718" s="32">
        <f t="shared" si="835"/>
        <v>0</v>
      </c>
      <c r="T6718" s="32">
        <f t="shared" si="836"/>
        <v>0</v>
      </c>
      <c r="U6718" s="32">
        <f t="shared" si="837"/>
        <v>0</v>
      </c>
      <c r="V6718" s="32">
        <f t="shared" si="838"/>
        <v>0</v>
      </c>
      <c r="W6718" s="32">
        <f t="shared" si="839"/>
        <v>0</v>
      </c>
      <c r="X6718" s="32">
        <f t="shared" si="840"/>
        <v>0</v>
      </c>
    </row>
    <row r="6719" spans="1:24" ht="14.25" customHeight="1">
      <c r="A6719" s="33" t="b">
        <f t="shared" si="834"/>
        <v>0</v>
      </c>
      <c r="B6719" s="33">
        <f t="shared" si="841"/>
        <v>6718</v>
      </c>
      <c r="C6719" s="17"/>
      <c r="N6719" s="37"/>
      <c r="O6719" s="37"/>
      <c r="P6719" s="37"/>
      <c r="Q6719" s="37"/>
      <c r="R6719" s="37"/>
      <c r="S6719" s="32">
        <f t="shared" si="835"/>
        <v>0</v>
      </c>
      <c r="T6719" s="32">
        <f t="shared" si="836"/>
        <v>0</v>
      </c>
      <c r="U6719" s="32">
        <f t="shared" si="837"/>
        <v>0</v>
      </c>
      <c r="V6719" s="32">
        <f t="shared" si="838"/>
        <v>0</v>
      </c>
      <c r="W6719" s="32">
        <f t="shared" si="839"/>
        <v>0</v>
      </c>
      <c r="X6719" s="32">
        <f t="shared" si="840"/>
        <v>0</v>
      </c>
    </row>
    <row r="6720" spans="1:24" ht="14.25" customHeight="1">
      <c r="A6720" s="33" t="b">
        <f t="shared" si="834"/>
        <v>0</v>
      </c>
      <c r="B6720" s="33">
        <f t="shared" si="841"/>
        <v>6719</v>
      </c>
      <c r="C6720" s="17"/>
      <c r="N6720" s="37"/>
      <c r="O6720" s="37"/>
      <c r="P6720" s="37"/>
      <c r="Q6720" s="37"/>
      <c r="R6720" s="37"/>
      <c r="S6720" s="32">
        <f t="shared" si="835"/>
        <v>0</v>
      </c>
      <c r="T6720" s="32">
        <f t="shared" si="836"/>
        <v>0</v>
      </c>
      <c r="U6720" s="32">
        <f t="shared" si="837"/>
        <v>0</v>
      </c>
      <c r="V6720" s="32">
        <f t="shared" si="838"/>
        <v>0</v>
      </c>
      <c r="W6720" s="32">
        <f t="shared" si="839"/>
        <v>0</v>
      </c>
      <c r="X6720" s="32">
        <f t="shared" si="840"/>
        <v>0</v>
      </c>
    </row>
    <row r="6721" spans="1:24" ht="14.25" customHeight="1">
      <c r="A6721" s="33" t="b">
        <f t="shared" si="834"/>
        <v>0</v>
      </c>
      <c r="B6721" s="33">
        <f t="shared" si="841"/>
        <v>6720</v>
      </c>
      <c r="C6721" s="17"/>
      <c r="N6721" s="37"/>
      <c r="O6721" s="37"/>
      <c r="P6721" s="37"/>
      <c r="Q6721" s="37"/>
      <c r="R6721" s="37"/>
      <c r="S6721" s="32">
        <f t="shared" si="835"/>
        <v>0</v>
      </c>
      <c r="T6721" s="32">
        <f t="shared" si="836"/>
        <v>0</v>
      </c>
      <c r="U6721" s="32">
        <f t="shared" si="837"/>
        <v>0</v>
      </c>
      <c r="V6721" s="32">
        <f t="shared" si="838"/>
        <v>0</v>
      </c>
      <c r="W6721" s="32">
        <f t="shared" si="839"/>
        <v>0</v>
      </c>
      <c r="X6721" s="32">
        <f t="shared" si="840"/>
        <v>0</v>
      </c>
    </row>
    <row r="6722" spans="1:24" ht="14.25" customHeight="1">
      <c r="A6722" s="33" t="b">
        <f t="shared" ref="A6722:A6785" si="842">IF(OR(COUNTIF(D6722:M6722, "NOT EXECUTED"), COUNTIF(D6722:M6722, "NOT COMPILED"), COUNTIF(D6722:M6722, "NOT EFFECTIVE")),TRUE,FALSE)</f>
        <v>0</v>
      </c>
      <c r="B6722" s="33">
        <f t="shared" si="841"/>
        <v>6721</v>
      </c>
      <c r="C6722" s="17"/>
      <c r="N6722" s="37"/>
      <c r="O6722" s="37"/>
      <c r="P6722" s="37"/>
      <c r="Q6722" s="37"/>
      <c r="R6722" s="37"/>
      <c r="S6722" s="32">
        <f t="shared" ref="S6722:S6785" si="843">IF(COUNTIF(H6722:M6722,"NOT EFFECTIVE"),1,0)</f>
        <v>0</v>
      </c>
      <c r="T6722" s="32">
        <f t="shared" ref="T6722:T6785" si="844">IF(AND(D6722="NOT EXECUTED",COUNTA($N6722)&lt;&gt;0),1,0)</f>
        <v>0</v>
      </c>
      <c r="U6722" s="32">
        <f t="shared" ref="U6722:U6785" si="845">IF(AND(E6722="NOT EXECUTED",COUNTA($N6722)&lt;&gt;0),1,0)</f>
        <v>0</v>
      </c>
      <c r="V6722" s="32">
        <f t="shared" ref="V6722:V6785" si="846">IF(AND(F6722="NOT EXECUTED",COUNTA($N6722)&lt;&gt;0),1,0)</f>
        <v>0</v>
      </c>
      <c r="W6722" s="32">
        <f t="shared" ref="W6722:W6785" si="847">IF(AND(G6722="NOT EXECUTED",COUNTA($N6722)&lt;&gt;0),1,0)</f>
        <v>0</v>
      </c>
      <c r="X6722" s="32">
        <f t="shared" ref="X6722:X6785" si="848">IF(AND(S6722=1,COUNTA($N6722)&lt;&gt;0),1,0)</f>
        <v>0</v>
      </c>
    </row>
    <row r="6723" spans="1:24" ht="14.25" customHeight="1">
      <c r="A6723" s="33" t="b">
        <f t="shared" si="842"/>
        <v>0</v>
      </c>
      <c r="B6723" s="33">
        <f t="shared" ref="B6723:B6786" si="849">+B6722+1</f>
        <v>6722</v>
      </c>
      <c r="C6723" s="17"/>
      <c r="N6723" s="37"/>
      <c r="O6723" s="37"/>
      <c r="P6723" s="37"/>
      <c r="Q6723" s="37"/>
      <c r="R6723" s="37"/>
      <c r="S6723" s="32">
        <f t="shared" si="843"/>
        <v>0</v>
      </c>
      <c r="T6723" s="32">
        <f t="shared" si="844"/>
        <v>0</v>
      </c>
      <c r="U6723" s="32">
        <f t="shared" si="845"/>
        <v>0</v>
      </c>
      <c r="V6723" s="32">
        <f t="shared" si="846"/>
        <v>0</v>
      </c>
      <c r="W6723" s="32">
        <f t="shared" si="847"/>
        <v>0</v>
      </c>
      <c r="X6723" s="32">
        <f t="shared" si="848"/>
        <v>0</v>
      </c>
    </row>
    <row r="6724" spans="1:24" ht="14.25" customHeight="1">
      <c r="A6724" s="33" t="b">
        <f t="shared" si="842"/>
        <v>0</v>
      </c>
      <c r="B6724" s="33">
        <f t="shared" si="849"/>
        <v>6723</v>
      </c>
      <c r="C6724" s="17"/>
      <c r="N6724" s="37"/>
      <c r="O6724" s="37"/>
      <c r="P6724" s="37"/>
      <c r="Q6724" s="37"/>
      <c r="R6724" s="37"/>
      <c r="S6724" s="32">
        <f t="shared" si="843"/>
        <v>0</v>
      </c>
      <c r="T6724" s="32">
        <f t="shared" si="844"/>
        <v>0</v>
      </c>
      <c r="U6724" s="32">
        <f t="shared" si="845"/>
        <v>0</v>
      </c>
      <c r="V6724" s="32">
        <f t="shared" si="846"/>
        <v>0</v>
      </c>
      <c r="W6724" s="32">
        <f t="shared" si="847"/>
        <v>0</v>
      </c>
      <c r="X6724" s="32">
        <f t="shared" si="848"/>
        <v>0</v>
      </c>
    </row>
    <row r="6725" spans="1:24" ht="14.25" customHeight="1">
      <c r="A6725" s="33" t="b">
        <f t="shared" si="842"/>
        <v>0</v>
      </c>
      <c r="B6725" s="33">
        <f t="shared" si="849"/>
        <v>6724</v>
      </c>
      <c r="C6725" s="17"/>
      <c r="N6725" s="37"/>
      <c r="O6725" s="37"/>
      <c r="P6725" s="37"/>
      <c r="Q6725" s="37"/>
      <c r="R6725" s="37"/>
      <c r="S6725" s="32">
        <f t="shared" si="843"/>
        <v>0</v>
      </c>
      <c r="T6725" s="32">
        <f t="shared" si="844"/>
        <v>0</v>
      </c>
      <c r="U6725" s="32">
        <f t="shared" si="845"/>
        <v>0</v>
      </c>
      <c r="V6725" s="32">
        <f t="shared" si="846"/>
        <v>0</v>
      </c>
      <c r="W6725" s="32">
        <f t="shared" si="847"/>
        <v>0</v>
      </c>
      <c r="X6725" s="32">
        <f t="shared" si="848"/>
        <v>0</v>
      </c>
    </row>
    <row r="6726" spans="1:24" ht="14.25" customHeight="1">
      <c r="A6726" s="33" t="b">
        <f t="shared" si="842"/>
        <v>0</v>
      </c>
      <c r="B6726" s="33">
        <f t="shared" si="849"/>
        <v>6725</v>
      </c>
      <c r="C6726" s="17"/>
      <c r="N6726" s="37"/>
      <c r="O6726" s="37"/>
      <c r="P6726" s="37"/>
      <c r="Q6726" s="37"/>
      <c r="R6726" s="37"/>
      <c r="S6726" s="32">
        <f t="shared" si="843"/>
        <v>0</v>
      </c>
      <c r="T6726" s="32">
        <f t="shared" si="844"/>
        <v>0</v>
      </c>
      <c r="U6726" s="32">
        <f t="shared" si="845"/>
        <v>0</v>
      </c>
      <c r="V6726" s="32">
        <f t="shared" si="846"/>
        <v>0</v>
      </c>
      <c r="W6726" s="32">
        <f t="shared" si="847"/>
        <v>0</v>
      </c>
      <c r="X6726" s="32">
        <f t="shared" si="848"/>
        <v>0</v>
      </c>
    </row>
    <row r="6727" spans="1:24" ht="14.25" customHeight="1">
      <c r="A6727" s="33" t="b">
        <f t="shared" si="842"/>
        <v>0</v>
      </c>
      <c r="B6727" s="33">
        <f t="shared" si="849"/>
        <v>6726</v>
      </c>
      <c r="C6727" s="17"/>
      <c r="N6727" s="37"/>
      <c r="O6727" s="37"/>
      <c r="P6727" s="37"/>
      <c r="Q6727" s="37"/>
      <c r="R6727" s="37"/>
      <c r="S6727" s="32">
        <f t="shared" si="843"/>
        <v>0</v>
      </c>
      <c r="T6727" s="32">
        <f t="shared" si="844"/>
        <v>0</v>
      </c>
      <c r="U6727" s="32">
        <f t="shared" si="845"/>
        <v>0</v>
      </c>
      <c r="V6727" s="32">
        <f t="shared" si="846"/>
        <v>0</v>
      </c>
      <c r="W6727" s="32">
        <f t="shared" si="847"/>
        <v>0</v>
      </c>
      <c r="X6727" s="32">
        <f t="shared" si="848"/>
        <v>0</v>
      </c>
    </row>
    <row r="6728" spans="1:24" ht="14.25" customHeight="1">
      <c r="A6728" s="33" t="b">
        <f t="shared" si="842"/>
        <v>0</v>
      </c>
      <c r="B6728" s="33">
        <f t="shared" si="849"/>
        <v>6727</v>
      </c>
      <c r="C6728" s="17"/>
      <c r="N6728" s="37"/>
      <c r="O6728" s="37"/>
      <c r="P6728" s="37"/>
      <c r="Q6728" s="37"/>
      <c r="R6728" s="37"/>
      <c r="S6728" s="32">
        <f t="shared" si="843"/>
        <v>0</v>
      </c>
      <c r="T6728" s="32">
        <f t="shared" si="844"/>
        <v>0</v>
      </c>
      <c r="U6728" s="32">
        <f t="shared" si="845"/>
        <v>0</v>
      </c>
      <c r="V6728" s="32">
        <f t="shared" si="846"/>
        <v>0</v>
      </c>
      <c r="W6728" s="32">
        <f t="shared" si="847"/>
        <v>0</v>
      </c>
      <c r="X6728" s="32">
        <f t="shared" si="848"/>
        <v>0</v>
      </c>
    </row>
    <row r="6729" spans="1:24" ht="14.25" customHeight="1">
      <c r="A6729" s="33" t="b">
        <f t="shared" si="842"/>
        <v>0</v>
      </c>
      <c r="B6729" s="33">
        <f t="shared" si="849"/>
        <v>6728</v>
      </c>
      <c r="C6729" s="17"/>
      <c r="N6729" s="37"/>
      <c r="O6729" s="37"/>
      <c r="P6729" s="37"/>
      <c r="Q6729" s="37"/>
      <c r="R6729" s="37"/>
      <c r="S6729" s="32">
        <f t="shared" si="843"/>
        <v>0</v>
      </c>
      <c r="T6729" s="32">
        <f t="shared" si="844"/>
        <v>0</v>
      </c>
      <c r="U6729" s="32">
        <f t="shared" si="845"/>
        <v>0</v>
      </c>
      <c r="V6729" s="32">
        <f t="shared" si="846"/>
        <v>0</v>
      </c>
      <c r="W6729" s="32">
        <f t="shared" si="847"/>
        <v>0</v>
      </c>
      <c r="X6729" s="32">
        <f t="shared" si="848"/>
        <v>0</v>
      </c>
    </row>
    <row r="6730" spans="1:24" ht="14.25" customHeight="1">
      <c r="A6730" s="33" t="b">
        <f t="shared" si="842"/>
        <v>0</v>
      </c>
      <c r="B6730" s="33">
        <f t="shared" si="849"/>
        <v>6729</v>
      </c>
      <c r="C6730" s="17"/>
      <c r="N6730" s="37"/>
      <c r="O6730" s="37"/>
      <c r="P6730" s="37"/>
      <c r="Q6730" s="37"/>
      <c r="R6730" s="37"/>
      <c r="S6730" s="32">
        <f t="shared" si="843"/>
        <v>0</v>
      </c>
      <c r="T6730" s="32">
        <f t="shared" si="844"/>
        <v>0</v>
      </c>
      <c r="U6730" s="32">
        <f t="shared" si="845"/>
        <v>0</v>
      </c>
      <c r="V6730" s="32">
        <f t="shared" si="846"/>
        <v>0</v>
      </c>
      <c r="W6730" s="32">
        <f t="shared" si="847"/>
        <v>0</v>
      </c>
      <c r="X6730" s="32">
        <f t="shared" si="848"/>
        <v>0</v>
      </c>
    </row>
    <row r="6731" spans="1:24" ht="14.25" customHeight="1">
      <c r="A6731" s="33" t="b">
        <f t="shared" si="842"/>
        <v>0</v>
      </c>
      <c r="B6731" s="33">
        <f t="shared" si="849"/>
        <v>6730</v>
      </c>
      <c r="C6731" s="17"/>
      <c r="N6731" s="37"/>
      <c r="O6731" s="37"/>
      <c r="P6731" s="37"/>
      <c r="Q6731" s="37"/>
      <c r="R6731" s="37"/>
      <c r="S6731" s="32">
        <f t="shared" si="843"/>
        <v>0</v>
      </c>
      <c r="T6731" s="32">
        <f t="shared" si="844"/>
        <v>0</v>
      </c>
      <c r="U6731" s="32">
        <f t="shared" si="845"/>
        <v>0</v>
      </c>
      <c r="V6731" s="32">
        <f t="shared" si="846"/>
        <v>0</v>
      </c>
      <c r="W6731" s="32">
        <f t="shared" si="847"/>
        <v>0</v>
      </c>
      <c r="X6731" s="32">
        <f t="shared" si="848"/>
        <v>0</v>
      </c>
    </row>
    <row r="6732" spans="1:24" ht="14.25" customHeight="1">
      <c r="A6732" s="33" t="b">
        <f t="shared" si="842"/>
        <v>0</v>
      </c>
      <c r="B6732" s="33">
        <f t="shared" si="849"/>
        <v>6731</v>
      </c>
      <c r="C6732" s="17"/>
      <c r="N6732" s="37"/>
      <c r="O6732" s="37"/>
      <c r="P6732" s="37"/>
      <c r="Q6732" s="37"/>
      <c r="R6732" s="37"/>
      <c r="S6732" s="32">
        <f t="shared" si="843"/>
        <v>0</v>
      </c>
      <c r="T6732" s="32">
        <f t="shared" si="844"/>
        <v>0</v>
      </c>
      <c r="U6732" s="32">
        <f t="shared" si="845"/>
        <v>0</v>
      </c>
      <c r="V6732" s="32">
        <f t="shared" si="846"/>
        <v>0</v>
      </c>
      <c r="W6732" s="32">
        <f t="shared" si="847"/>
        <v>0</v>
      </c>
      <c r="X6732" s="32">
        <f t="shared" si="848"/>
        <v>0</v>
      </c>
    </row>
    <row r="6733" spans="1:24" ht="14.25" customHeight="1">
      <c r="A6733" s="33" t="b">
        <f t="shared" si="842"/>
        <v>0</v>
      </c>
      <c r="B6733" s="33">
        <f t="shared" si="849"/>
        <v>6732</v>
      </c>
      <c r="C6733" s="21"/>
      <c r="N6733" s="37"/>
      <c r="O6733" s="37"/>
      <c r="P6733" s="37"/>
      <c r="Q6733" s="37"/>
      <c r="R6733" s="37"/>
      <c r="S6733" s="32">
        <f t="shared" si="843"/>
        <v>0</v>
      </c>
      <c r="T6733" s="32">
        <f t="shared" si="844"/>
        <v>0</v>
      </c>
      <c r="U6733" s="32">
        <f t="shared" si="845"/>
        <v>0</v>
      </c>
      <c r="V6733" s="32">
        <f t="shared" si="846"/>
        <v>0</v>
      </c>
      <c r="W6733" s="32">
        <f t="shared" si="847"/>
        <v>0</v>
      </c>
      <c r="X6733" s="32">
        <f t="shared" si="848"/>
        <v>0</v>
      </c>
    </row>
    <row r="6734" spans="1:24" ht="14.25" customHeight="1">
      <c r="A6734" s="33" t="b">
        <f t="shared" si="842"/>
        <v>0</v>
      </c>
      <c r="B6734" s="33">
        <f t="shared" si="849"/>
        <v>6733</v>
      </c>
      <c r="C6734" s="20"/>
      <c r="N6734" s="37"/>
      <c r="O6734" s="37"/>
      <c r="P6734" s="37"/>
      <c r="Q6734" s="37"/>
      <c r="R6734" s="37"/>
      <c r="S6734" s="32">
        <f t="shared" si="843"/>
        <v>0</v>
      </c>
      <c r="T6734" s="32">
        <f t="shared" si="844"/>
        <v>0</v>
      </c>
      <c r="U6734" s="32">
        <f t="shared" si="845"/>
        <v>0</v>
      </c>
      <c r="V6734" s="32">
        <f t="shared" si="846"/>
        <v>0</v>
      </c>
      <c r="W6734" s="32">
        <f t="shared" si="847"/>
        <v>0</v>
      </c>
      <c r="X6734" s="32">
        <f t="shared" si="848"/>
        <v>0</v>
      </c>
    </row>
    <row r="6735" spans="1:24" ht="14.25" customHeight="1">
      <c r="A6735" s="33" t="b">
        <f t="shared" si="842"/>
        <v>0</v>
      </c>
      <c r="B6735" s="33">
        <f t="shared" si="849"/>
        <v>6734</v>
      </c>
      <c r="C6735" s="18"/>
      <c r="N6735" s="37"/>
      <c r="O6735" s="37"/>
      <c r="P6735" s="37"/>
      <c r="Q6735" s="37"/>
      <c r="R6735" s="37"/>
      <c r="S6735" s="32">
        <f t="shared" si="843"/>
        <v>0</v>
      </c>
      <c r="T6735" s="32">
        <f t="shared" si="844"/>
        <v>0</v>
      </c>
      <c r="U6735" s="32">
        <f t="shared" si="845"/>
        <v>0</v>
      </c>
      <c r="V6735" s="32">
        <f t="shared" si="846"/>
        <v>0</v>
      </c>
      <c r="W6735" s="32">
        <f t="shared" si="847"/>
        <v>0</v>
      </c>
      <c r="X6735" s="32">
        <f t="shared" si="848"/>
        <v>0</v>
      </c>
    </row>
    <row r="6736" spans="1:24" ht="14.25" customHeight="1">
      <c r="A6736" s="33" t="b">
        <f t="shared" si="842"/>
        <v>0</v>
      </c>
      <c r="B6736" s="33">
        <f t="shared" si="849"/>
        <v>6735</v>
      </c>
      <c r="C6736" s="23"/>
      <c r="N6736" s="37"/>
      <c r="O6736" s="37"/>
      <c r="P6736" s="37"/>
      <c r="Q6736" s="37"/>
      <c r="R6736" s="37"/>
      <c r="S6736" s="32">
        <f t="shared" si="843"/>
        <v>0</v>
      </c>
      <c r="T6736" s="32">
        <f t="shared" si="844"/>
        <v>0</v>
      </c>
      <c r="U6736" s="32">
        <f t="shared" si="845"/>
        <v>0</v>
      </c>
      <c r="V6736" s="32">
        <f t="shared" si="846"/>
        <v>0</v>
      </c>
      <c r="W6736" s="32">
        <f t="shared" si="847"/>
        <v>0</v>
      </c>
      <c r="X6736" s="32">
        <f t="shared" si="848"/>
        <v>0</v>
      </c>
    </row>
    <row r="6737" spans="1:24" ht="14.25" customHeight="1">
      <c r="A6737" s="33" t="b">
        <f t="shared" si="842"/>
        <v>0</v>
      </c>
      <c r="B6737" s="33">
        <f t="shared" si="849"/>
        <v>6736</v>
      </c>
      <c r="C6737" s="23"/>
      <c r="N6737" s="37"/>
      <c r="O6737" s="37"/>
      <c r="P6737" s="37"/>
      <c r="Q6737" s="37"/>
      <c r="R6737" s="37"/>
      <c r="S6737" s="32">
        <f t="shared" si="843"/>
        <v>0</v>
      </c>
      <c r="T6737" s="32">
        <f t="shared" si="844"/>
        <v>0</v>
      </c>
      <c r="U6737" s="32">
        <f t="shared" si="845"/>
        <v>0</v>
      </c>
      <c r="V6737" s="32">
        <f t="shared" si="846"/>
        <v>0</v>
      </c>
      <c r="W6737" s="32">
        <f t="shared" si="847"/>
        <v>0</v>
      </c>
      <c r="X6737" s="32">
        <f t="shared" si="848"/>
        <v>0</v>
      </c>
    </row>
    <row r="6738" spans="1:24" ht="14.25" customHeight="1">
      <c r="A6738" s="33" t="b">
        <f t="shared" si="842"/>
        <v>0</v>
      </c>
      <c r="B6738" s="33">
        <f t="shared" si="849"/>
        <v>6737</v>
      </c>
      <c r="C6738" s="19"/>
      <c r="N6738" s="37"/>
      <c r="O6738" s="37"/>
      <c r="P6738" s="37"/>
      <c r="Q6738" s="37"/>
      <c r="R6738" s="37"/>
      <c r="S6738" s="32">
        <f t="shared" si="843"/>
        <v>0</v>
      </c>
      <c r="T6738" s="32">
        <f t="shared" si="844"/>
        <v>0</v>
      </c>
      <c r="U6738" s="32">
        <f t="shared" si="845"/>
        <v>0</v>
      </c>
      <c r="V6738" s="32">
        <f t="shared" si="846"/>
        <v>0</v>
      </c>
      <c r="W6738" s="32">
        <f t="shared" si="847"/>
        <v>0</v>
      </c>
      <c r="X6738" s="32">
        <f t="shared" si="848"/>
        <v>0</v>
      </c>
    </row>
    <row r="6739" spans="1:24" ht="14.25" customHeight="1">
      <c r="A6739" s="33" t="b">
        <f t="shared" si="842"/>
        <v>0</v>
      </c>
      <c r="B6739" s="33">
        <f t="shared" si="849"/>
        <v>6738</v>
      </c>
      <c r="C6739" s="19"/>
      <c r="N6739" s="37"/>
      <c r="O6739" s="37"/>
      <c r="P6739" s="37"/>
      <c r="Q6739" s="37"/>
      <c r="R6739" s="37"/>
      <c r="S6739" s="32">
        <f t="shared" si="843"/>
        <v>0</v>
      </c>
      <c r="T6739" s="32">
        <f t="shared" si="844"/>
        <v>0</v>
      </c>
      <c r="U6739" s="32">
        <f t="shared" si="845"/>
        <v>0</v>
      </c>
      <c r="V6739" s="32">
        <f t="shared" si="846"/>
        <v>0</v>
      </c>
      <c r="W6739" s="32">
        <f t="shared" si="847"/>
        <v>0</v>
      </c>
      <c r="X6739" s="32">
        <f t="shared" si="848"/>
        <v>0</v>
      </c>
    </row>
    <row r="6740" spans="1:24" ht="14.25" customHeight="1">
      <c r="A6740" s="33" t="b">
        <f t="shared" si="842"/>
        <v>0</v>
      </c>
      <c r="B6740" s="33">
        <f t="shared" si="849"/>
        <v>6739</v>
      </c>
      <c r="C6740" s="19"/>
      <c r="N6740" s="37"/>
      <c r="O6740" s="37"/>
      <c r="P6740" s="37"/>
      <c r="Q6740" s="37"/>
      <c r="R6740" s="37"/>
      <c r="S6740" s="32">
        <f t="shared" si="843"/>
        <v>0</v>
      </c>
      <c r="T6740" s="32">
        <f t="shared" si="844"/>
        <v>0</v>
      </c>
      <c r="U6740" s="32">
        <f t="shared" si="845"/>
        <v>0</v>
      </c>
      <c r="V6740" s="32">
        <f t="shared" si="846"/>
        <v>0</v>
      </c>
      <c r="W6740" s="32">
        <f t="shared" si="847"/>
        <v>0</v>
      </c>
      <c r="X6740" s="32">
        <f t="shared" si="848"/>
        <v>0</v>
      </c>
    </row>
    <row r="6741" spans="1:24" ht="14.25" customHeight="1">
      <c r="A6741" s="33" t="b">
        <f t="shared" si="842"/>
        <v>0</v>
      </c>
      <c r="B6741" s="33">
        <f t="shared" si="849"/>
        <v>6740</v>
      </c>
      <c r="C6741" s="19"/>
      <c r="N6741" s="37"/>
      <c r="O6741" s="37"/>
      <c r="P6741" s="37"/>
      <c r="Q6741" s="37"/>
      <c r="R6741" s="37"/>
      <c r="S6741" s="32">
        <f t="shared" si="843"/>
        <v>0</v>
      </c>
      <c r="T6741" s="32">
        <f t="shared" si="844"/>
        <v>0</v>
      </c>
      <c r="U6741" s="32">
        <f t="shared" si="845"/>
        <v>0</v>
      </c>
      <c r="V6741" s="32">
        <f t="shared" si="846"/>
        <v>0</v>
      </c>
      <c r="W6741" s="32">
        <f t="shared" si="847"/>
        <v>0</v>
      </c>
      <c r="X6741" s="32">
        <f t="shared" si="848"/>
        <v>0</v>
      </c>
    </row>
    <row r="6742" spans="1:24" ht="14.25" customHeight="1">
      <c r="A6742" s="33" t="b">
        <f t="shared" si="842"/>
        <v>0</v>
      </c>
      <c r="B6742" s="33">
        <f t="shared" si="849"/>
        <v>6741</v>
      </c>
      <c r="C6742" s="18"/>
      <c r="N6742" s="37"/>
      <c r="O6742" s="37"/>
      <c r="P6742" s="37"/>
      <c r="Q6742" s="37"/>
      <c r="R6742" s="37"/>
      <c r="S6742" s="32">
        <f t="shared" si="843"/>
        <v>0</v>
      </c>
      <c r="T6742" s="32">
        <f t="shared" si="844"/>
        <v>0</v>
      </c>
      <c r="U6742" s="32">
        <f t="shared" si="845"/>
        <v>0</v>
      </c>
      <c r="V6742" s="32">
        <f t="shared" si="846"/>
        <v>0</v>
      </c>
      <c r="W6742" s="32">
        <f t="shared" si="847"/>
        <v>0</v>
      </c>
      <c r="X6742" s="32">
        <f t="shared" si="848"/>
        <v>0</v>
      </c>
    </row>
    <row r="6743" spans="1:24" ht="14.25" customHeight="1">
      <c r="A6743" s="33" t="b">
        <f t="shared" si="842"/>
        <v>0</v>
      </c>
      <c r="B6743" s="33">
        <f t="shared" si="849"/>
        <v>6742</v>
      </c>
      <c r="C6743" s="19"/>
      <c r="N6743" s="37"/>
      <c r="O6743" s="37"/>
      <c r="P6743" s="37"/>
      <c r="Q6743" s="37"/>
      <c r="R6743" s="37"/>
      <c r="S6743" s="32">
        <f t="shared" si="843"/>
        <v>0</v>
      </c>
      <c r="T6743" s="32">
        <f t="shared" si="844"/>
        <v>0</v>
      </c>
      <c r="U6743" s="32">
        <f t="shared" si="845"/>
        <v>0</v>
      </c>
      <c r="V6743" s="32">
        <f t="shared" si="846"/>
        <v>0</v>
      </c>
      <c r="W6743" s="32">
        <f t="shared" si="847"/>
        <v>0</v>
      </c>
      <c r="X6743" s="32">
        <f t="shared" si="848"/>
        <v>0</v>
      </c>
    </row>
    <row r="6744" spans="1:24" ht="14.25" customHeight="1">
      <c r="A6744" s="33" t="b">
        <f t="shared" si="842"/>
        <v>0</v>
      </c>
      <c r="B6744" s="33">
        <f t="shared" si="849"/>
        <v>6743</v>
      </c>
      <c r="C6744" s="19"/>
      <c r="N6744" s="37"/>
      <c r="O6744" s="37"/>
      <c r="P6744" s="37"/>
      <c r="Q6744" s="37"/>
      <c r="R6744" s="37"/>
      <c r="S6744" s="32">
        <f t="shared" si="843"/>
        <v>0</v>
      </c>
      <c r="T6744" s="32">
        <f t="shared" si="844"/>
        <v>0</v>
      </c>
      <c r="U6744" s="32">
        <f t="shared" si="845"/>
        <v>0</v>
      </c>
      <c r="V6744" s="32">
        <f t="shared" si="846"/>
        <v>0</v>
      </c>
      <c r="W6744" s="32">
        <f t="shared" si="847"/>
        <v>0</v>
      </c>
      <c r="X6744" s="32">
        <f t="shared" si="848"/>
        <v>0</v>
      </c>
    </row>
    <row r="6745" spans="1:24" ht="14.25" customHeight="1">
      <c r="A6745" s="33" t="b">
        <f t="shared" si="842"/>
        <v>0</v>
      </c>
      <c r="B6745" s="33">
        <f t="shared" si="849"/>
        <v>6744</v>
      </c>
      <c r="C6745" s="19"/>
      <c r="N6745" s="37"/>
      <c r="O6745" s="37"/>
      <c r="P6745" s="37"/>
      <c r="Q6745" s="37"/>
      <c r="R6745" s="37"/>
      <c r="S6745" s="32">
        <f t="shared" si="843"/>
        <v>0</v>
      </c>
      <c r="T6745" s="32">
        <f t="shared" si="844"/>
        <v>0</v>
      </c>
      <c r="U6745" s="32">
        <f t="shared" si="845"/>
        <v>0</v>
      </c>
      <c r="V6745" s="32">
        <f t="shared" si="846"/>
        <v>0</v>
      </c>
      <c r="W6745" s="32">
        <f t="shared" si="847"/>
        <v>0</v>
      </c>
      <c r="X6745" s="32">
        <f t="shared" si="848"/>
        <v>0</v>
      </c>
    </row>
    <row r="6746" spans="1:24" ht="14.25" customHeight="1">
      <c r="A6746" s="33" t="b">
        <f t="shared" si="842"/>
        <v>0</v>
      </c>
      <c r="B6746" s="33">
        <f t="shared" si="849"/>
        <v>6745</v>
      </c>
      <c r="C6746" s="19"/>
      <c r="N6746" s="37"/>
      <c r="O6746" s="37"/>
      <c r="P6746" s="37"/>
      <c r="Q6746" s="37"/>
      <c r="R6746" s="37"/>
      <c r="S6746" s="32">
        <f t="shared" si="843"/>
        <v>0</v>
      </c>
      <c r="T6746" s="32">
        <f t="shared" si="844"/>
        <v>0</v>
      </c>
      <c r="U6746" s="32">
        <f t="shared" si="845"/>
        <v>0</v>
      </c>
      <c r="V6746" s="32">
        <f t="shared" si="846"/>
        <v>0</v>
      </c>
      <c r="W6746" s="32">
        <f t="shared" si="847"/>
        <v>0</v>
      </c>
      <c r="X6746" s="32">
        <f t="shared" si="848"/>
        <v>0</v>
      </c>
    </row>
    <row r="6747" spans="1:24" ht="14.25" customHeight="1">
      <c r="A6747" s="33" t="b">
        <f t="shared" si="842"/>
        <v>0</v>
      </c>
      <c r="B6747" s="33">
        <f t="shared" si="849"/>
        <v>6746</v>
      </c>
      <c r="C6747" s="19"/>
      <c r="N6747" s="37"/>
      <c r="O6747" s="37"/>
      <c r="P6747" s="37"/>
      <c r="Q6747" s="37"/>
      <c r="R6747" s="37"/>
      <c r="S6747" s="32">
        <f t="shared" si="843"/>
        <v>0</v>
      </c>
      <c r="T6747" s="32">
        <f t="shared" si="844"/>
        <v>0</v>
      </c>
      <c r="U6747" s="32">
        <f t="shared" si="845"/>
        <v>0</v>
      </c>
      <c r="V6747" s="32">
        <f t="shared" si="846"/>
        <v>0</v>
      </c>
      <c r="W6747" s="32">
        <f t="shared" si="847"/>
        <v>0</v>
      </c>
      <c r="X6747" s="32">
        <f t="shared" si="848"/>
        <v>0</v>
      </c>
    </row>
    <row r="6748" spans="1:24" ht="14.25" customHeight="1">
      <c r="A6748" s="33" t="b">
        <f t="shared" si="842"/>
        <v>0</v>
      </c>
      <c r="B6748" s="33">
        <f t="shared" si="849"/>
        <v>6747</v>
      </c>
      <c r="C6748" s="19"/>
      <c r="N6748" s="37"/>
      <c r="O6748" s="37"/>
      <c r="P6748" s="37"/>
      <c r="Q6748" s="37"/>
      <c r="R6748" s="37"/>
      <c r="S6748" s="32">
        <f t="shared" si="843"/>
        <v>0</v>
      </c>
      <c r="T6748" s="32">
        <f t="shared" si="844"/>
        <v>0</v>
      </c>
      <c r="U6748" s="32">
        <f t="shared" si="845"/>
        <v>0</v>
      </c>
      <c r="V6748" s="32">
        <f t="shared" si="846"/>
        <v>0</v>
      </c>
      <c r="W6748" s="32">
        <f t="shared" si="847"/>
        <v>0</v>
      </c>
      <c r="X6748" s="32">
        <f t="shared" si="848"/>
        <v>0</v>
      </c>
    </row>
    <row r="6749" spans="1:24" ht="14.25" customHeight="1">
      <c r="A6749" s="33" t="b">
        <f t="shared" si="842"/>
        <v>0</v>
      </c>
      <c r="B6749" s="33">
        <f t="shared" si="849"/>
        <v>6748</v>
      </c>
      <c r="C6749" s="19"/>
      <c r="N6749" s="37"/>
      <c r="O6749" s="37"/>
      <c r="P6749" s="37"/>
      <c r="Q6749" s="37"/>
      <c r="R6749" s="37"/>
      <c r="S6749" s="32">
        <f t="shared" si="843"/>
        <v>0</v>
      </c>
      <c r="T6749" s="32">
        <f t="shared" si="844"/>
        <v>0</v>
      </c>
      <c r="U6749" s="32">
        <f t="shared" si="845"/>
        <v>0</v>
      </c>
      <c r="V6749" s="32">
        <f t="shared" si="846"/>
        <v>0</v>
      </c>
      <c r="W6749" s="32">
        <f t="shared" si="847"/>
        <v>0</v>
      </c>
      <c r="X6749" s="32">
        <f t="shared" si="848"/>
        <v>0</v>
      </c>
    </row>
    <row r="6750" spans="1:24" ht="14.25" customHeight="1">
      <c r="A6750" s="33" t="b">
        <f t="shared" si="842"/>
        <v>0</v>
      </c>
      <c r="B6750" s="33">
        <f t="shared" si="849"/>
        <v>6749</v>
      </c>
      <c r="C6750" s="19"/>
      <c r="N6750" s="37"/>
      <c r="O6750" s="37"/>
      <c r="P6750" s="37"/>
      <c r="Q6750" s="37"/>
      <c r="R6750" s="37"/>
      <c r="S6750" s="32">
        <f t="shared" si="843"/>
        <v>0</v>
      </c>
      <c r="T6750" s="32">
        <f t="shared" si="844"/>
        <v>0</v>
      </c>
      <c r="U6750" s="32">
        <f t="shared" si="845"/>
        <v>0</v>
      </c>
      <c r="V6750" s="32">
        <f t="shared" si="846"/>
        <v>0</v>
      </c>
      <c r="W6750" s="32">
        <f t="shared" si="847"/>
        <v>0</v>
      </c>
      <c r="X6750" s="32">
        <f t="shared" si="848"/>
        <v>0</v>
      </c>
    </row>
    <row r="6751" spans="1:24" ht="14.25" customHeight="1">
      <c r="A6751" s="33" t="b">
        <f t="shared" si="842"/>
        <v>0</v>
      </c>
      <c r="B6751" s="33">
        <f t="shared" si="849"/>
        <v>6750</v>
      </c>
      <c r="C6751" s="19"/>
      <c r="N6751" s="37"/>
      <c r="O6751" s="37"/>
      <c r="P6751" s="37"/>
      <c r="Q6751" s="37"/>
      <c r="R6751" s="37"/>
      <c r="S6751" s="32">
        <f t="shared" si="843"/>
        <v>0</v>
      </c>
      <c r="T6751" s="32">
        <f t="shared" si="844"/>
        <v>0</v>
      </c>
      <c r="U6751" s="32">
        <f t="shared" si="845"/>
        <v>0</v>
      </c>
      <c r="V6751" s="32">
        <f t="shared" si="846"/>
        <v>0</v>
      </c>
      <c r="W6751" s="32">
        <f t="shared" si="847"/>
        <v>0</v>
      </c>
      <c r="X6751" s="32">
        <f t="shared" si="848"/>
        <v>0</v>
      </c>
    </row>
    <row r="6752" spans="1:24" ht="14.25" customHeight="1">
      <c r="A6752" s="33" t="b">
        <f t="shared" si="842"/>
        <v>0</v>
      </c>
      <c r="B6752" s="33">
        <f t="shared" si="849"/>
        <v>6751</v>
      </c>
      <c r="C6752" s="19"/>
      <c r="N6752" s="37"/>
      <c r="O6752" s="37"/>
      <c r="P6752" s="37"/>
      <c r="Q6752" s="37"/>
      <c r="R6752" s="37"/>
      <c r="S6752" s="32">
        <f t="shared" si="843"/>
        <v>0</v>
      </c>
      <c r="T6752" s="32">
        <f t="shared" si="844"/>
        <v>0</v>
      </c>
      <c r="U6752" s="32">
        <f t="shared" si="845"/>
        <v>0</v>
      </c>
      <c r="V6752" s="32">
        <f t="shared" si="846"/>
        <v>0</v>
      </c>
      <c r="W6752" s="32">
        <f t="shared" si="847"/>
        <v>0</v>
      </c>
      <c r="X6752" s="32">
        <f t="shared" si="848"/>
        <v>0</v>
      </c>
    </row>
    <row r="6753" spans="1:24" ht="14.25" customHeight="1">
      <c r="A6753" s="33" t="b">
        <f t="shared" si="842"/>
        <v>0</v>
      </c>
      <c r="B6753" s="33">
        <f t="shared" si="849"/>
        <v>6752</v>
      </c>
      <c r="C6753" s="19"/>
      <c r="N6753" s="37"/>
      <c r="O6753" s="37"/>
      <c r="P6753" s="37"/>
      <c r="Q6753" s="37"/>
      <c r="R6753" s="37"/>
      <c r="S6753" s="32">
        <f t="shared" si="843"/>
        <v>0</v>
      </c>
      <c r="T6753" s="32">
        <f t="shared" si="844"/>
        <v>0</v>
      </c>
      <c r="U6753" s="32">
        <f t="shared" si="845"/>
        <v>0</v>
      </c>
      <c r="V6753" s="32">
        <f t="shared" si="846"/>
        <v>0</v>
      </c>
      <c r="W6753" s="32">
        <f t="shared" si="847"/>
        <v>0</v>
      </c>
      <c r="X6753" s="32">
        <f t="shared" si="848"/>
        <v>0</v>
      </c>
    </row>
    <row r="6754" spans="1:24" ht="14.25" customHeight="1">
      <c r="A6754" s="33" t="b">
        <f t="shared" si="842"/>
        <v>0</v>
      </c>
      <c r="B6754" s="33">
        <f t="shared" si="849"/>
        <v>6753</v>
      </c>
      <c r="C6754" s="19"/>
      <c r="N6754" s="37"/>
      <c r="O6754" s="37"/>
      <c r="P6754" s="37"/>
      <c r="Q6754" s="37"/>
      <c r="R6754" s="37"/>
      <c r="S6754" s="32">
        <f t="shared" si="843"/>
        <v>0</v>
      </c>
      <c r="T6754" s="32">
        <f t="shared" si="844"/>
        <v>0</v>
      </c>
      <c r="U6754" s="32">
        <f t="shared" si="845"/>
        <v>0</v>
      </c>
      <c r="V6754" s="32">
        <f t="shared" si="846"/>
        <v>0</v>
      </c>
      <c r="W6754" s="32">
        <f t="shared" si="847"/>
        <v>0</v>
      </c>
      <c r="X6754" s="32">
        <f t="shared" si="848"/>
        <v>0</v>
      </c>
    </row>
    <row r="6755" spans="1:24" ht="14.25" customHeight="1">
      <c r="A6755" s="33" t="b">
        <f t="shared" si="842"/>
        <v>0</v>
      </c>
      <c r="B6755" s="33">
        <f t="shared" si="849"/>
        <v>6754</v>
      </c>
      <c r="C6755" s="19"/>
      <c r="N6755" s="37"/>
      <c r="O6755" s="37"/>
      <c r="P6755" s="37"/>
      <c r="Q6755" s="37"/>
      <c r="R6755" s="37"/>
      <c r="S6755" s="32">
        <f t="shared" si="843"/>
        <v>0</v>
      </c>
      <c r="T6755" s="32">
        <f t="shared" si="844"/>
        <v>0</v>
      </c>
      <c r="U6755" s="32">
        <f t="shared" si="845"/>
        <v>0</v>
      </c>
      <c r="V6755" s="32">
        <f t="shared" si="846"/>
        <v>0</v>
      </c>
      <c r="W6755" s="32">
        <f t="shared" si="847"/>
        <v>0</v>
      </c>
      <c r="X6755" s="32">
        <f t="shared" si="848"/>
        <v>0</v>
      </c>
    </row>
    <row r="6756" spans="1:24" ht="14.25" customHeight="1">
      <c r="A6756" s="33" t="b">
        <f t="shared" si="842"/>
        <v>0</v>
      </c>
      <c r="B6756" s="33">
        <f t="shared" si="849"/>
        <v>6755</v>
      </c>
      <c r="C6756" s="19"/>
      <c r="N6756" s="37"/>
      <c r="O6756" s="37"/>
      <c r="P6756" s="37"/>
      <c r="Q6756" s="37"/>
      <c r="R6756" s="37"/>
      <c r="S6756" s="32">
        <f t="shared" si="843"/>
        <v>0</v>
      </c>
      <c r="T6756" s="32">
        <f t="shared" si="844"/>
        <v>0</v>
      </c>
      <c r="U6756" s="32">
        <f t="shared" si="845"/>
        <v>0</v>
      </c>
      <c r="V6756" s="32">
        <f t="shared" si="846"/>
        <v>0</v>
      </c>
      <c r="W6756" s="32">
        <f t="shared" si="847"/>
        <v>0</v>
      </c>
      <c r="X6756" s="32">
        <f t="shared" si="848"/>
        <v>0</v>
      </c>
    </row>
    <row r="6757" spans="1:24" ht="14.25" customHeight="1">
      <c r="A6757" s="33" t="b">
        <f t="shared" si="842"/>
        <v>0</v>
      </c>
      <c r="B6757" s="33">
        <f t="shared" si="849"/>
        <v>6756</v>
      </c>
      <c r="C6757" s="19"/>
      <c r="N6757" s="37"/>
      <c r="O6757" s="37"/>
      <c r="P6757" s="37"/>
      <c r="Q6757" s="37"/>
      <c r="R6757" s="37"/>
      <c r="S6757" s="32">
        <f t="shared" si="843"/>
        <v>0</v>
      </c>
      <c r="T6757" s="32">
        <f t="shared" si="844"/>
        <v>0</v>
      </c>
      <c r="U6757" s="32">
        <f t="shared" si="845"/>
        <v>0</v>
      </c>
      <c r="V6757" s="32">
        <f t="shared" si="846"/>
        <v>0</v>
      </c>
      <c r="W6757" s="32">
        <f t="shared" si="847"/>
        <v>0</v>
      </c>
      <c r="X6757" s="32">
        <f t="shared" si="848"/>
        <v>0</v>
      </c>
    </row>
    <row r="6758" spans="1:24" ht="14.25" customHeight="1">
      <c r="A6758" s="33" t="b">
        <f t="shared" si="842"/>
        <v>0</v>
      </c>
      <c r="B6758" s="33">
        <f t="shared" si="849"/>
        <v>6757</v>
      </c>
      <c r="C6758" s="19"/>
      <c r="N6758" s="37"/>
      <c r="O6758" s="37"/>
      <c r="P6758" s="37"/>
      <c r="Q6758" s="37"/>
      <c r="R6758" s="37"/>
      <c r="S6758" s="32">
        <f t="shared" si="843"/>
        <v>0</v>
      </c>
      <c r="T6758" s="32">
        <f t="shared" si="844"/>
        <v>0</v>
      </c>
      <c r="U6758" s="32">
        <f t="shared" si="845"/>
        <v>0</v>
      </c>
      <c r="V6758" s="32">
        <f t="shared" si="846"/>
        <v>0</v>
      </c>
      <c r="W6758" s="32">
        <f t="shared" si="847"/>
        <v>0</v>
      </c>
      <c r="X6758" s="32">
        <f t="shared" si="848"/>
        <v>0</v>
      </c>
    </row>
    <row r="6759" spans="1:24" ht="14.25" customHeight="1">
      <c r="A6759" s="33" t="b">
        <f t="shared" si="842"/>
        <v>0</v>
      </c>
      <c r="B6759" s="33">
        <f t="shared" si="849"/>
        <v>6758</v>
      </c>
      <c r="C6759" s="19"/>
      <c r="N6759" s="37"/>
      <c r="O6759" s="37"/>
      <c r="P6759" s="37"/>
      <c r="Q6759" s="37"/>
      <c r="R6759" s="37"/>
      <c r="S6759" s="32">
        <f t="shared" si="843"/>
        <v>0</v>
      </c>
      <c r="T6759" s="32">
        <f t="shared" si="844"/>
        <v>0</v>
      </c>
      <c r="U6759" s="32">
        <f t="shared" si="845"/>
        <v>0</v>
      </c>
      <c r="V6759" s="32">
        <f t="shared" si="846"/>
        <v>0</v>
      </c>
      <c r="W6759" s="32">
        <f t="shared" si="847"/>
        <v>0</v>
      </c>
      <c r="X6759" s="32">
        <f t="shared" si="848"/>
        <v>0</v>
      </c>
    </row>
    <row r="6760" spans="1:24" ht="14.25" customHeight="1">
      <c r="A6760" s="33" t="b">
        <f t="shared" si="842"/>
        <v>0</v>
      </c>
      <c r="B6760" s="33">
        <f t="shared" si="849"/>
        <v>6759</v>
      </c>
      <c r="C6760" s="19"/>
      <c r="N6760" s="37"/>
      <c r="O6760" s="37"/>
      <c r="P6760" s="37"/>
      <c r="Q6760" s="37"/>
      <c r="R6760" s="37"/>
      <c r="S6760" s="32">
        <f t="shared" si="843"/>
        <v>0</v>
      </c>
      <c r="T6760" s="32">
        <f t="shared" si="844"/>
        <v>0</v>
      </c>
      <c r="U6760" s="32">
        <f t="shared" si="845"/>
        <v>0</v>
      </c>
      <c r="V6760" s="32">
        <f t="shared" si="846"/>
        <v>0</v>
      </c>
      <c r="W6760" s="32">
        <f t="shared" si="847"/>
        <v>0</v>
      </c>
      <c r="X6760" s="32">
        <f t="shared" si="848"/>
        <v>0</v>
      </c>
    </row>
    <row r="6761" spans="1:24" ht="14.25" customHeight="1">
      <c r="A6761" s="33" t="b">
        <f t="shared" si="842"/>
        <v>0</v>
      </c>
      <c r="B6761" s="33">
        <f t="shared" si="849"/>
        <v>6760</v>
      </c>
      <c r="C6761" s="19"/>
      <c r="N6761" s="37"/>
      <c r="O6761" s="37"/>
      <c r="P6761" s="37"/>
      <c r="Q6761" s="37"/>
      <c r="R6761" s="37"/>
      <c r="S6761" s="32">
        <f t="shared" si="843"/>
        <v>0</v>
      </c>
      <c r="T6761" s="32">
        <f t="shared" si="844"/>
        <v>0</v>
      </c>
      <c r="U6761" s="32">
        <f t="shared" si="845"/>
        <v>0</v>
      </c>
      <c r="V6761" s="32">
        <f t="shared" si="846"/>
        <v>0</v>
      </c>
      <c r="W6761" s="32">
        <f t="shared" si="847"/>
        <v>0</v>
      </c>
      <c r="X6761" s="32">
        <f t="shared" si="848"/>
        <v>0</v>
      </c>
    </row>
    <row r="6762" spans="1:24" ht="14.25" customHeight="1">
      <c r="A6762" s="33" t="b">
        <f t="shared" si="842"/>
        <v>0</v>
      </c>
      <c r="B6762" s="33">
        <f t="shared" si="849"/>
        <v>6761</v>
      </c>
      <c r="C6762" s="19"/>
      <c r="N6762" s="37"/>
      <c r="O6762" s="37"/>
      <c r="P6762" s="37"/>
      <c r="Q6762" s="37"/>
      <c r="R6762" s="37"/>
      <c r="S6762" s="32">
        <f t="shared" si="843"/>
        <v>0</v>
      </c>
      <c r="T6762" s="32">
        <f t="shared" si="844"/>
        <v>0</v>
      </c>
      <c r="U6762" s="32">
        <f t="shared" si="845"/>
        <v>0</v>
      </c>
      <c r="V6762" s="32">
        <f t="shared" si="846"/>
        <v>0</v>
      </c>
      <c r="W6762" s="32">
        <f t="shared" si="847"/>
        <v>0</v>
      </c>
      <c r="X6762" s="32">
        <f t="shared" si="848"/>
        <v>0</v>
      </c>
    </row>
    <row r="6763" spans="1:24" ht="14.25" customHeight="1">
      <c r="A6763" s="33" t="b">
        <f t="shared" si="842"/>
        <v>0</v>
      </c>
      <c r="B6763" s="33">
        <f t="shared" si="849"/>
        <v>6762</v>
      </c>
      <c r="C6763" s="19"/>
      <c r="N6763" s="37"/>
      <c r="O6763" s="37"/>
      <c r="P6763" s="37"/>
      <c r="Q6763" s="37"/>
      <c r="R6763" s="37"/>
      <c r="S6763" s="32">
        <f t="shared" si="843"/>
        <v>0</v>
      </c>
      <c r="T6763" s="32">
        <f t="shared" si="844"/>
        <v>0</v>
      </c>
      <c r="U6763" s="32">
        <f t="shared" si="845"/>
        <v>0</v>
      </c>
      <c r="V6763" s="32">
        <f t="shared" si="846"/>
        <v>0</v>
      </c>
      <c r="W6763" s="32">
        <f t="shared" si="847"/>
        <v>0</v>
      </c>
      <c r="X6763" s="32">
        <f t="shared" si="848"/>
        <v>0</v>
      </c>
    </row>
    <row r="6764" spans="1:24" ht="14.25" customHeight="1">
      <c r="A6764" s="33" t="b">
        <f t="shared" si="842"/>
        <v>0</v>
      </c>
      <c r="B6764" s="33">
        <f t="shared" si="849"/>
        <v>6763</v>
      </c>
      <c r="C6764" s="19"/>
      <c r="N6764" s="37"/>
      <c r="O6764" s="37"/>
      <c r="P6764" s="37"/>
      <c r="Q6764" s="37"/>
      <c r="R6764" s="37"/>
      <c r="S6764" s="32">
        <f t="shared" si="843"/>
        <v>0</v>
      </c>
      <c r="T6764" s="32">
        <f t="shared" si="844"/>
        <v>0</v>
      </c>
      <c r="U6764" s="32">
        <f t="shared" si="845"/>
        <v>0</v>
      </c>
      <c r="V6764" s="32">
        <f t="shared" si="846"/>
        <v>0</v>
      </c>
      <c r="W6764" s="32">
        <f t="shared" si="847"/>
        <v>0</v>
      </c>
      <c r="X6764" s="32">
        <f t="shared" si="848"/>
        <v>0</v>
      </c>
    </row>
    <row r="6765" spans="1:24" ht="14.25" customHeight="1">
      <c r="A6765" s="33" t="b">
        <f t="shared" si="842"/>
        <v>0</v>
      </c>
      <c r="B6765" s="33">
        <f t="shared" si="849"/>
        <v>6764</v>
      </c>
      <c r="C6765" s="19"/>
      <c r="N6765" s="37"/>
      <c r="O6765" s="37"/>
      <c r="P6765" s="37"/>
      <c r="Q6765" s="37"/>
      <c r="R6765" s="37"/>
      <c r="S6765" s="32">
        <f t="shared" si="843"/>
        <v>0</v>
      </c>
      <c r="T6765" s="32">
        <f t="shared" si="844"/>
        <v>0</v>
      </c>
      <c r="U6765" s="32">
        <f t="shared" si="845"/>
        <v>0</v>
      </c>
      <c r="V6765" s="32">
        <f t="shared" si="846"/>
        <v>0</v>
      </c>
      <c r="W6765" s="32">
        <f t="shared" si="847"/>
        <v>0</v>
      </c>
      <c r="X6765" s="32">
        <f t="shared" si="848"/>
        <v>0</v>
      </c>
    </row>
    <row r="6766" spans="1:24" ht="14.25" customHeight="1">
      <c r="A6766" s="33" t="b">
        <f t="shared" si="842"/>
        <v>0</v>
      </c>
      <c r="B6766" s="33">
        <f t="shared" si="849"/>
        <v>6765</v>
      </c>
      <c r="C6766" s="19"/>
      <c r="N6766" s="37"/>
      <c r="O6766" s="37"/>
      <c r="P6766" s="37"/>
      <c r="Q6766" s="37"/>
      <c r="R6766" s="37"/>
      <c r="S6766" s="32">
        <f t="shared" si="843"/>
        <v>0</v>
      </c>
      <c r="T6766" s="32">
        <f t="shared" si="844"/>
        <v>0</v>
      </c>
      <c r="U6766" s="32">
        <f t="shared" si="845"/>
        <v>0</v>
      </c>
      <c r="V6766" s="32">
        <f t="shared" si="846"/>
        <v>0</v>
      </c>
      <c r="W6766" s="32">
        <f t="shared" si="847"/>
        <v>0</v>
      </c>
      <c r="X6766" s="32">
        <f t="shared" si="848"/>
        <v>0</v>
      </c>
    </row>
    <row r="6767" spans="1:24" ht="14.25" customHeight="1">
      <c r="A6767" s="33" t="b">
        <f t="shared" si="842"/>
        <v>0</v>
      </c>
      <c r="B6767" s="33">
        <f t="shared" si="849"/>
        <v>6766</v>
      </c>
      <c r="C6767" s="19"/>
      <c r="N6767" s="37"/>
      <c r="O6767" s="37"/>
      <c r="P6767" s="37"/>
      <c r="Q6767" s="37"/>
      <c r="R6767" s="37"/>
      <c r="S6767" s="32">
        <f t="shared" si="843"/>
        <v>0</v>
      </c>
      <c r="T6767" s="32">
        <f t="shared" si="844"/>
        <v>0</v>
      </c>
      <c r="U6767" s="32">
        <f t="shared" si="845"/>
        <v>0</v>
      </c>
      <c r="V6767" s="32">
        <f t="shared" si="846"/>
        <v>0</v>
      </c>
      <c r="W6767" s="32">
        <f t="shared" si="847"/>
        <v>0</v>
      </c>
      <c r="X6767" s="32">
        <f t="shared" si="848"/>
        <v>0</v>
      </c>
    </row>
    <row r="6768" spans="1:24" ht="14.25" customHeight="1">
      <c r="A6768" s="33" t="b">
        <f t="shared" si="842"/>
        <v>0</v>
      </c>
      <c r="B6768" s="33">
        <f t="shared" si="849"/>
        <v>6767</v>
      </c>
      <c r="C6768" s="19"/>
      <c r="N6768" s="37"/>
      <c r="O6768" s="37"/>
      <c r="P6768" s="37"/>
      <c r="Q6768" s="37"/>
      <c r="R6768" s="37"/>
      <c r="S6768" s="32">
        <f t="shared" si="843"/>
        <v>0</v>
      </c>
      <c r="T6768" s="32">
        <f t="shared" si="844"/>
        <v>0</v>
      </c>
      <c r="U6768" s="32">
        <f t="shared" si="845"/>
        <v>0</v>
      </c>
      <c r="V6768" s="32">
        <f t="shared" si="846"/>
        <v>0</v>
      </c>
      <c r="W6768" s="32">
        <f t="shared" si="847"/>
        <v>0</v>
      </c>
      <c r="X6768" s="32">
        <f t="shared" si="848"/>
        <v>0</v>
      </c>
    </row>
    <row r="6769" spans="1:24" ht="14.25" customHeight="1">
      <c r="A6769" s="33" t="b">
        <f t="shared" si="842"/>
        <v>0</v>
      </c>
      <c r="B6769" s="33">
        <f t="shared" si="849"/>
        <v>6768</v>
      </c>
      <c r="C6769" s="19"/>
      <c r="N6769" s="37"/>
      <c r="O6769" s="37"/>
      <c r="P6769" s="37"/>
      <c r="Q6769" s="37"/>
      <c r="R6769" s="37"/>
      <c r="S6769" s="32">
        <f t="shared" si="843"/>
        <v>0</v>
      </c>
      <c r="T6769" s="32">
        <f t="shared" si="844"/>
        <v>0</v>
      </c>
      <c r="U6769" s="32">
        <f t="shared" si="845"/>
        <v>0</v>
      </c>
      <c r="V6769" s="32">
        <f t="shared" si="846"/>
        <v>0</v>
      </c>
      <c r="W6769" s="32">
        <f t="shared" si="847"/>
        <v>0</v>
      </c>
      <c r="X6769" s="32">
        <f t="shared" si="848"/>
        <v>0</v>
      </c>
    </row>
    <row r="6770" spans="1:24" ht="14.25" customHeight="1">
      <c r="A6770" s="33" t="b">
        <f t="shared" si="842"/>
        <v>0</v>
      </c>
      <c r="B6770" s="33">
        <f t="shared" si="849"/>
        <v>6769</v>
      </c>
      <c r="C6770" s="19"/>
      <c r="N6770" s="37"/>
      <c r="O6770" s="37"/>
      <c r="P6770" s="37"/>
      <c r="Q6770" s="37"/>
      <c r="R6770" s="37"/>
      <c r="S6770" s="32">
        <f t="shared" si="843"/>
        <v>0</v>
      </c>
      <c r="T6770" s="32">
        <f t="shared" si="844"/>
        <v>0</v>
      </c>
      <c r="U6770" s="32">
        <f t="shared" si="845"/>
        <v>0</v>
      </c>
      <c r="V6770" s="32">
        <f t="shared" si="846"/>
        <v>0</v>
      </c>
      <c r="W6770" s="32">
        <f t="shared" si="847"/>
        <v>0</v>
      </c>
      <c r="X6770" s="32">
        <f t="shared" si="848"/>
        <v>0</v>
      </c>
    </row>
    <row r="6771" spans="1:24" ht="14.25" customHeight="1">
      <c r="A6771" s="33" t="b">
        <f t="shared" si="842"/>
        <v>0</v>
      </c>
      <c r="B6771" s="33">
        <f t="shared" si="849"/>
        <v>6770</v>
      </c>
      <c r="C6771" s="19"/>
      <c r="N6771" s="37"/>
      <c r="O6771" s="37"/>
      <c r="P6771" s="37"/>
      <c r="Q6771" s="37"/>
      <c r="R6771" s="37"/>
      <c r="S6771" s="32">
        <f t="shared" si="843"/>
        <v>0</v>
      </c>
      <c r="T6771" s="32">
        <f t="shared" si="844"/>
        <v>0</v>
      </c>
      <c r="U6771" s="32">
        <f t="shared" si="845"/>
        <v>0</v>
      </c>
      <c r="V6771" s="32">
        <f t="shared" si="846"/>
        <v>0</v>
      </c>
      <c r="W6771" s="32">
        <f t="shared" si="847"/>
        <v>0</v>
      </c>
      <c r="X6771" s="32">
        <f t="shared" si="848"/>
        <v>0</v>
      </c>
    </row>
    <row r="6772" spans="1:24" ht="14.25" customHeight="1">
      <c r="A6772" s="33" t="b">
        <f t="shared" si="842"/>
        <v>0</v>
      </c>
      <c r="B6772" s="33">
        <f t="shared" si="849"/>
        <v>6771</v>
      </c>
      <c r="C6772" s="19"/>
      <c r="N6772" s="37"/>
      <c r="O6772" s="37"/>
      <c r="P6772" s="37"/>
      <c r="Q6772" s="37"/>
      <c r="R6772" s="37"/>
      <c r="S6772" s="32">
        <f t="shared" si="843"/>
        <v>0</v>
      </c>
      <c r="T6772" s="32">
        <f t="shared" si="844"/>
        <v>0</v>
      </c>
      <c r="U6772" s="32">
        <f t="shared" si="845"/>
        <v>0</v>
      </c>
      <c r="V6772" s="32">
        <f t="shared" si="846"/>
        <v>0</v>
      </c>
      <c r="W6772" s="32">
        <f t="shared" si="847"/>
        <v>0</v>
      </c>
      <c r="X6772" s="32">
        <f t="shared" si="848"/>
        <v>0</v>
      </c>
    </row>
    <row r="6773" spans="1:24" ht="14.25" customHeight="1">
      <c r="A6773" s="33" t="b">
        <f t="shared" si="842"/>
        <v>0</v>
      </c>
      <c r="B6773" s="33">
        <f t="shared" si="849"/>
        <v>6772</v>
      </c>
      <c r="C6773" s="19"/>
      <c r="N6773" s="37"/>
      <c r="O6773" s="37"/>
      <c r="P6773" s="37"/>
      <c r="Q6773" s="37"/>
      <c r="R6773" s="37"/>
      <c r="S6773" s="32">
        <f t="shared" si="843"/>
        <v>0</v>
      </c>
      <c r="T6773" s="32">
        <f t="shared" si="844"/>
        <v>0</v>
      </c>
      <c r="U6773" s="32">
        <f t="shared" si="845"/>
        <v>0</v>
      </c>
      <c r="V6773" s="32">
        <f t="shared" si="846"/>
        <v>0</v>
      </c>
      <c r="W6773" s="32">
        <f t="shared" si="847"/>
        <v>0</v>
      </c>
      <c r="X6773" s="32">
        <f t="shared" si="848"/>
        <v>0</v>
      </c>
    </row>
    <row r="6774" spans="1:24" ht="14.25" customHeight="1">
      <c r="A6774" s="33" t="b">
        <f t="shared" si="842"/>
        <v>0</v>
      </c>
      <c r="B6774" s="33">
        <f t="shared" si="849"/>
        <v>6773</v>
      </c>
      <c r="C6774" s="19"/>
      <c r="N6774" s="37"/>
      <c r="O6774" s="37"/>
      <c r="P6774" s="37"/>
      <c r="Q6774" s="37"/>
      <c r="R6774" s="37"/>
      <c r="S6774" s="32">
        <f t="shared" si="843"/>
        <v>0</v>
      </c>
      <c r="T6774" s="32">
        <f t="shared" si="844"/>
        <v>0</v>
      </c>
      <c r="U6774" s="32">
        <f t="shared" si="845"/>
        <v>0</v>
      </c>
      <c r="V6774" s="32">
        <f t="shared" si="846"/>
        <v>0</v>
      </c>
      <c r="W6774" s="32">
        <f t="shared" si="847"/>
        <v>0</v>
      </c>
      <c r="X6774" s="32">
        <f t="shared" si="848"/>
        <v>0</v>
      </c>
    </row>
    <row r="6775" spans="1:24" ht="14.25" customHeight="1">
      <c r="A6775" s="33" t="b">
        <f t="shared" si="842"/>
        <v>0</v>
      </c>
      <c r="B6775" s="33">
        <f t="shared" si="849"/>
        <v>6774</v>
      </c>
      <c r="C6775" s="19"/>
      <c r="N6775" s="37"/>
      <c r="O6775" s="37"/>
      <c r="P6775" s="37"/>
      <c r="Q6775" s="37"/>
      <c r="R6775" s="37"/>
      <c r="S6775" s="32">
        <f t="shared" si="843"/>
        <v>0</v>
      </c>
      <c r="T6775" s="32">
        <f t="shared" si="844"/>
        <v>0</v>
      </c>
      <c r="U6775" s="32">
        <f t="shared" si="845"/>
        <v>0</v>
      </c>
      <c r="V6775" s="32">
        <f t="shared" si="846"/>
        <v>0</v>
      </c>
      <c r="W6775" s="32">
        <f t="shared" si="847"/>
        <v>0</v>
      </c>
      <c r="X6775" s="32">
        <f t="shared" si="848"/>
        <v>0</v>
      </c>
    </row>
    <row r="6776" spans="1:24" ht="14.25" customHeight="1">
      <c r="A6776" s="33" t="b">
        <f t="shared" si="842"/>
        <v>0</v>
      </c>
      <c r="B6776" s="33">
        <f t="shared" si="849"/>
        <v>6775</v>
      </c>
      <c r="C6776" s="19"/>
      <c r="N6776" s="37"/>
      <c r="O6776" s="37"/>
      <c r="P6776" s="37"/>
      <c r="Q6776" s="37"/>
      <c r="R6776" s="37"/>
      <c r="S6776" s="32">
        <f t="shared" si="843"/>
        <v>0</v>
      </c>
      <c r="T6776" s="32">
        <f t="shared" si="844"/>
        <v>0</v>
      </c>
      <c r="U6776" s="32">
        <f t="shared" si="845"/>
        <v>0</v>
      </c>
      <c r="V6776" s="32">
        <f t="shared" si="846"/>
        <v>0</v>
      </c>
      <c r="W6776" s="32">
        <f t="shared" si="847"/>
        <v>0</v>
      </c>
      <c r="X6776" s="32">
        <f t="shared" si="848"/>
        <v>0</v>
      </c>
    </row>
    <row r="6777" spans="1:24" ht="14.25" customHeight="1">
      <c r="A6777" s="33" t="b">
        <f t="shared" si="842"/>
        <v>0</v>
      </c>
      <c r="B6777" s="33">
        <f t="shared" si="849"/>
        <v>6776</v>
      </c>
      <c r="C6777" s="19"/>
      <c r="N6777" s="37"/>
      <c r="O6777" s="37"/>
      <c r="P6777" s="37"/>
      <c r="Q6777" s="37"/>
      <c r="R6777" s="37"/>
      <c r="S6777" s="32">
        <f t="shared" si="843"/>
        <v>0</v>
      </c>
      <c r="T6777" s="32">
        <f t="shared" si="844"/>
        <v>0</v>
      </c>
      <c r="U6777" s="32">
        <f t="shared" si="845"/>
        <v>0</v>
      </c>
      <c r="V6777" s="32">
        <f t="shared" si="846"/>
        <v>0</v>
      </c>
      <c r="W6777" s="32">
        <f t="shared" si="847"/>
        <v>0</v>
      </c>
      <c r="X6777" s="32">
        <f t="shared" si="848"/>
        <v>0</v>
      </c>
    </row>
    <row r="6778" spans="1:24" ht="14.25" customHeight="1">
      <c r="A6778" s="33" t="b">
        <f t="shared" si="842"/>
        <v>0</v>
      </c>
      <c r="B6778" s="33">
        <f t="shared" si="849"/>
        <v>6777</v>
      </c>
      <c r="C6778" s="19"/>
      <c r="N6778" s="37"/>
      <c r="O6778" s="37"/>
      <c r="P6778" s="37"/>
      <c r="Q6778" s="37"/>
      <c r="R6778" s="37"/>
      <c r="S6778" s="32">
        <f t="shared" si="843"/>
        <v>0</v>
      </c>
      <c r="T6778" s="32">
        <f t="shared" si="844"/>
        <v>0</v>
      </c>
      <c r="U6778" s="32">
        <f t="shared" si="845"/>
        <v>0</v>
      </c>
      <c r="V6778" s="32">
        <f t="shared" si="846"/>
        <v>0</v>
      </c>
      <c r="W6778" s="32">
        <f t="shared" si="847"/>
        <v>0</v>
      </c>
      <c r="X6778" s="32">
        <f t="shared" si="848"/>
        <v>0</v>
      </c>
    </row>
    <row r="6779" spans="1:24" ht="14.25" customHeight="1">
      <c r="A6779" s="33" t="b">
        <f t="shared" si="842"/>
        <v>0</v>
      </c>
      <c r="B6779" s="33">
        <f t="shared" si="849"/>
        <v>6778</v>
      </c>
      <c r="C6779" s="19"/>
      <c r="N6779" s="37"/>
      <c r="O6779" s="37"/>
      <c r="P6779" s="37"/>
      <c r="Q6779" s="37"/>
      <c r="R6779" s="37"/>
      <c r="S6779" s="32">
        <f t="shared" si="843"/>
        <v>0</v>
      </c>
      <c r="T6779" s="32">
        <f t="shared" si="844"/>
        <v>0</v>
      </c>
      <c r="U6779" s="32">
        <f t="shared" si="845"/>
        <v>0</v>
      </c>
      <c r="V6779" s="32">
        <f t="shared" si="846"/>
        <v>0</v>
      </c>
      <c r="W6779" s="32">
        <f t="shared" si="847"/>
        <v>0</v>
      </c>
      <c r="X6779" s="32">
        <f t="shared" si="848"/>
        <v>0</v>
      </c>
    </row>
    <row r="6780" spans="1:24" ht="14.25" customHeight="1">
      <c r="A6780" s="33" t="b">
        <f t="shared" si="842"/>
        <v>0</v>
      </c>
      <c r="B6780" s="33">
        <f t="shared" si="849"/>
        <v>6779</v>
      </c>
      <c r="C6780" s="19"/>
      <c r="N6780" s="37"/>
      <c r="O6780" s="37"/>
      <c r="P6780" s="37"/>
      <c r="Q6780" s="37"/>
      <c r="R6780" s="37"/>
      <c r="S6780" s="32">
        <f t="shared" si="843"/>
        <v>0</v>
      </c>
      <c r="T6780" s="32">
        <f t="shared" si="844"/>
        <v>0</v>
      </c>
      <c r="U6780" s="32">
        <f t="shared" si="845"/>
        <v>0</v>
      </c>
      <c r="V6780" s="32">
        <f t="shared" si="846"/>
        <v>0</v>
      </c>
      <c r="W6780" s="32">
        <f t="shared" si="847"/>
        <v>0</v>
      </c>
      <c r="X6780" s="32">
        <f t="shared" si="848"/>
        <v>0</v>
      </c>
    </row>
    <row r="6781" spans="1:24" ht="14.25" customHeight="1">
      <c r="A6781" s="33" t="b">
        <f t="shared" si="842"/>
        <v>0</v>
      </c>
      <c r="B6781" s="33">
        <f t="shared" si="849"/>
        <v>6780</v>
      </c>
      <c r="C6781" s="19"/>
      <c r="N6781" s="37"/>
      <c r="O6781" s="37"/>
      <c r="P6781" s="37"/>
      <c r="Q6781" s="37"/>
      <c r="R6781" s="37"/>
      <c r="S6781" s="32">
        <f t="shared" si="843"/>
        <v>0</v>
      </c>
      <c r="T6781" s="32">
        <f t="shared" si="844"/>
        <v>0</v>
      </c>
      <c r="U6781" s="32">
        <f t="shared" si="845"/>
        <v>0</v>
      </c>
      <c r="V6781" s="32">
        <f t="shared" si="846"/>
        <v>0</v>
      </c>
      <c r="W6781" s="32">
        <f t="shared" si="847"/>
        <v>0</v>
      </c>
      <c r="X6781" s="32">
        <f t="shared" si="848"/>
        <v>0</v>
      </c>
    </row>
    <row r="6782" spans="1:24" ht="14.25" customHeight="1">
      <c r="A6782" s="33" t="b">
        <f t="shared" si="842"/>
        <v>0</v>
      </c>
      <c r="B6782" s="33">
        <f t="shared" si="849"/>
        <v>6781</v>
      </c>
      <c r="C6782" s="19"/>
      <c r="N6782" s="37"/>
      <c r="O6782" s="37"/>
      <c r="P6782" s="37"/>
      <c r="Q6782" s="37"/>
      <c r="R6782" s="37"/>
      <c r="S6782" s="32">
        <f t="shared" si="843"/>
        <v>0</v>
      </c>
      <c r="T6782" s="32">
        <f t="shared" si="844"/>
        <v>0</v>
      </c>
      <c r="U6782" s="32">
        <f t="shared" si="845"/>
        <v>0</v>
      </c>
      <c r="V6782" s="32">
        <f t="shared" si="846"/>
        <v>0</v>
      </c>
      <c r="W6782" s="32">
        <f t="shared" si="847"/>
        <v>0</v>
      </c>
      <c r="X6782" s="32">
        <f t="shared" si="848"/>
        <v>0</v>
      </c>
    </row>
    <row r="6783" spans="1:24" ht="14.25" customHeight="1">
      <c r="A6783" s="33" t="b">
        <f t="shared" si="842"/>
        <v>0</v>
      </c>
      <c r="B6783" s="33">
        <f t="shared" si="849"/>
        <v>6782</v>
      </c>
      <c r="C6783" s="19"/>
      <c r="N6783" s="37"/>
      <c r="O6783" s="37"/>
      <c r="P6783" s="37"/>
      <c r="Q6783" s="37"/>
      <c r="R6783" s="37"/>
      <c r="S6783" s="32">
        <f t="shared" si="843"/>
        <v>0</v>
      </c>
      <c r="T6783" s="32">
        <f t="shared" si="844"/>
        <v>0</v>
      </c>
      <c r="U6783" s="32">
        <f t="shared" si="845"/>
        <v>0</v>
      </c>
      <c r="V6783" s="32">
        <f t="shared" si="846"/>
        <v>0</v>
      </c>
      <c r="W6783" s="32">
        <f t="shared" si="847"/>
        <v>0</v>
      </c>
      <c r="X6783" s="32">
        <f t="shared" si="848"/>
        <v>0</v>
      </c>
    </row>
    <row r="6784" spans="1:24" ht="14.25" customHeight="1">
      <c r="A6784" s="33" t="b">
        <f t="shared" si="842"/>
        <v>0</v>
      </c>
      <c r="B6784" s="33">
        <f t="shared" si="849"/>
        <v>6783</v>
      </c>
      <c r="C6784" s="19"/>
      <c r="N6784" s="37"/>
      <c r="O6784" s="37"/>
      <c r="P6784" s="37"/>
      <c r="Q6784" s="37"/>
      <c r="R6784" s="37"/>
      <c r="S6784" s="32">
        <f t="shared" si="843"/>
        <v>0</v>
      </c>
      <c r="T6784" s="32">
        <f t="shared" si="844"/>
        <v>0</v>
      </c>
      <c r="U6784" s="32">
        <f t="shared" si="845"/>
        <v>0</v>
      </c>
      <c r="V6784" s="32">
        <f t="shared" si="846"/>
        <v>0</v>
      </c>
      <c r="W6784" s="32">
        <f t="shared" si="847"/>
        <v>0</v>
      </c>
      <c r="X6784" s="32">
        <f t="shared" si="848"/>
        <v>0</v>
      </c>
    </row>
    <row r="6785" spans="1:24" ht="14.25" customHeight="1">
      <c r="A6785" s="33" t="b">
        <f t="shared" si="842"/>
        <v>0</v>
      </c>
      <c r="B6785" s="33">
        <f t="shared" si="849"/>
        <v>6784</v>
      </c>
      <c r="C6785" s="19"/>
      <c r="N6785" s="37"/>
      <c r="O6785" s="37"/>
      <c r="P6785" s="37"/>
      <c r="Q6785" s="37"/>
      <c r="R6785" s="37"/>
      <c r="S6785" s="32">
        <f t="shared" si="843"/>
        <v>0</v>
      </c>
      <c r="T6785" s="32">
        <f t="shared" si="844"/>
        <v>0</v>
      </c>
      <c r="U6785" s="32">
        <f t="shared" si="845"/>
        <v>0</v>
      </c>
      <c r="V6785" s="32">
        <f t="shared" si="846"/>
        <v>0</v>
      </c>
      <c r="W6785" s="32">
        <f t="shared" si="847"/>
        <v>0</v>
      </c>
      <c r="X6785" s="32">
        <f t="shared" si="848"/>
        <v>0</v>
      </c>
    </row>
    <row r="6786" spans="1:24" ht="14.25" customHeight="1">
      <c r="A6786" s="33" t="b">
        <f t="shared" ref="A6786:A6849" si="850">IF(OR(COUNTIF(D6786:M6786, "NOT EXECUTED"), COUNTIF(D6786:M6786, "NOT COMPILED"), COUNTIF(D6786:M6786, "NOT EFFECTIVE")),TRUE,FALSE)</f>
        <v>0</v>
      </c>
      <c r="B6786" s="33">
        <f t="shared" si="849"/>
        <v>6785</v>
      </c>
      <c r="C6786" s="19"/>
      <c r="N6786" s="37"/>
      <c r="O6786" s="37"/>
      <c r="P6786" s="37"/>
      <c r="Q6786" s="37"/>
      <c r="R6786" s="37"/>
      <c r="S6786" s="32">
        <f t="shared" ref="S6786:S6849" si="851">IF(COUNTIF(H6786:M6786,"NOT EFFECTIVE"),1,0)</f>
        <v>0</v>
      </c>
      <c r="T6786" s="32">
        <f t="shared" ref="T6786:T6849" si="852">IF(AND(D6786="NOT EXECUTED",COUNTA($N6786)&lt;&gt;0),1,0)</f>
        <v>0</v>
      </c>
      <c r="U6786" s="32">
        <f t="shared" ref="U6786:U6849" si="853">IF(AND(E6786="NOT EXECUTED",COUNTA($N6786)&lt;&gt;0),1,0)</f>
        <v>0</v>
      </c>
      <c r="V6786" s="32">
        <f t="shared" ref="V6786:V6849" si="854">IF(AND(F6786="NOT EXECUTED",COUNTA($N6786)&lt;&gt;0),1,0)</f>
        <v>0</v>
      </c>
      <c r="W6786" s="32">
        <f t="shared" ref="W6786:W6849" si="855">IF(AND(G6786="NOT EXECUTED",COUNTA($N6786)&lt;&gt;0),1,0)</f>
        <v>0</v>
      </c>
      <c r="X6786" s="32">
        <f t="shared" ref="X6786:X6849" si="856">IF(AND(S6786=1,COUNTA($N6786)&lt;&gt;0),1,0)</f>
        <v>0</v>
      </c>
    </row>
    <row r="6787" spans="1:24" ht="14.25" customHeight="1">
      <c r="A6787" s="33" t="b">
        <f t="shared" si="850"/>
        <v>0</v>
      </c>
      <c r="B6787" s="33">
        <f t="shared" ref="B6787:B6850" si="857">+B6786+1</f>
        <v>6786</v>
      </c>
      <c r="C6787" s="19"/>
      <c r="N6787" s="37"/>
      <c r="O6787" s="37"/>
      <c r="P6787" s="37"/>
      <c r="Q6787" s="37"/>
      <c r="R6787" s="37"/>
      <c r="S6787" s="32">
        <f t="shared" si="851"/>
        <v>0</v>
      </c>
      <c r="T6787" s="32">
        <f t="shared" si="852"/>
        <v>0</v>
      </c>
      <c r="U6787" s="32">
        <f t="shared" si="853"/>
        <v>0</v>
      </c>
      <c r="V6787" s="32">
        <f t="shared" si="854"/>
        <v>0</v>
      </c>
      <c r="W6787" s="32">
        <f t="shared" si="855"/>
        <v>0</v>
      </c>
      <c r="X6787" s="32">
        <f t="shared" si="856"/>
        <v>0</v>
      </c>
    </row>
    <row r="6788" spans="1:24" ht="14.25" customHeight="1">
      <c r="A6788" s="33" t="b">
        <f t="shared" si="850"/>
        <v>0</v>
      </c>
      <c r="B6788" s="33">
        <f t="shared" si="857"/>
        <v>6787</v>
      </c>
      <c r="C6788" s="19"/>
      <c r="N6788" s="37"/>
      <c r="O6788" s="37"/>
      <c r="P6788" s="37"/>
      <c r="Q6788" s="37"/>
      <c r="R6788" s="37"/>
      <c r="S6788" s="32">
        <f t="shared" si="851"/>
        <v>0</v>
      </c>
      <c r="T6788" s="32">
        <f t="shared" si="852"/>
        <v>0</v>
      </c>
      <c r="U6788" s="32">
        <f t="shared" si="853"/>
        <v>0</v>
      </c>
      <c r="V6788" s="32">
        <f t="shared" si="854"/>
        <v>0</v>
      </c>
      <c r="W6788" s="32">
        <f t="shared" si="855"/>
        <v>0</v>
      </c>
      <c r="X6788" s="32">
        <f t="shared" si="856"/>
        <v>0</v>
      </c>
    </row>
    <row r="6789" spans="1:24" ht="14.25" customHeight="1">
      <c r="A6789" s="33" t="b">
        <f t="shared" si="850"/>
        <v>0</v>
      </c>
      <c r="B6789" s="33">
        <f t="shared" si="857"/>
        <v>6788</v>
      </c>
      <c r="C6789" s="19"/>
      <c r="N6789" s="37"/>
      <c r="O6789" s="37"/>
      <c r="P6789" s="37"/>
      <c r="Q6789" s="37"/>
      <c r="R6789" s="37"/>
      <c r="S6789" s="32">
        <f t="shared" si="851"/>
        <v>0</v>
      </c>
      <c r="T6789" s="32">
        <f t="shared" si="852"/>
        <v>0</v>
      </c>
      <c r="U6789" s="32">
        <f t="shared" si="853"/>
        <v>0</v>
      </c>
      <c r="V6789" s="32">
        <f t="shared" si="854"/>
        <v>0</v>
      </c>
      <c r="W6789" s="32">
        <f t="shared" si="855"/>
        <v>0</v>
      </c>
      <c r="X6789" s="32">
        <f t="shared" si="856"/>
        <v>0</v>
      </c>
    </row>
    <row r="6790" spans="1:24" ht="14.25" customHeight="1">
      <c r="A6790" s="33" t="b">
        <f t="shared" si="850"/>
        <v>0</v>
      </c>
      <c r="B6790" s="33">
        <f t="shared" si="857"/>
        <v>6789</v>
      </c>
      <c r="C6790" s="19"/>
      <c r="N6790" s="37"/>
      <c r="O6790" s="37"/>
      <c r="P6790" s="37"/>
      <c r="Q6790" s="37"/>
      <c r="R6790" s="37"/>
      <c r="S6790" s="32">
        <f t="shared" si="851"/>
        <v>0</v>
      </c>
      <c r="T6790" s="32">
        <f t="shared" si="852"/>
        <v>0</v>
      </c>
      <c r="U6790" s="32">
        <f t="shared" si="853"/>
        <v>0</v>
      </c>
      <c r="V6790" s="32">
        <f t="shared" si="854"/>
        <v>0</v>
      </c>
      <c r="W6790" s="32">
        <f t="shared" si="855"/>
        <v>0</v>
      </c>
      <c r="X6790" s="32">
        <f t="shared" si="856"/>
        <v>0</v>
      </c>
    </row>
    <row r="6791" spans="1:24" ht="14.25" customHeight="1">
      <c r="A6791" s="33" t="b">
        <f t="shared" si="850"/>
        <v>0</v>
      </c>
      <c r="B6791" s="33">
        <f t="shared" si="857"/>
        <v>6790</v>
      </c>
      <c r="C6791" s="19"/>
      <c r="N6791" s="37"/>
      <c r="O6791" s="37"/>
      <c r="P6791" s="37"/>
      <c r="Q6791" s="37"/>
      <c r="R6791" s="37"/>
      <c r="S6791" s="32">
        <f t="shared" si="851"/>
        <v>0</v>
      </c>
      <c r="T6791" s="32">
        <f t="shared" si="852"/>
        <v>0</v>
      </c>
      <c r="U6791" s="32">
        <f t="shared" si="853"/>
        <v>0</v>
      </c>
      <c r="V6791" s="32">
        <f t="shared" si="854"/>
        <v>0</v>
      </c>
      <c r="W6791" s="32">
        <f t="shared" si="855"/>
        <v>0</v>
      </c>
      <c r="X6791" s="32">
        <f t="shared" si="856"/>
        <v>0</v>
      </c>
    </row>
    <row r="6792" spans="1:24" ht="14.25" customHeight="1">
      <c r="A6792" s="33" t="b">
        <f t="shared" si="850"/>
        <v>0</v>
      </c>
      <c r="B6792" s="33">
        <f t="shared" si="857"/>
        <v>6791</v>
      </c>
      <c r="C6792" s="19"/>
      <c r="N6792" s="37"/>
      <c r="O6792" s="37"/>
      <c r="P6792" s="37"/>
      <c r="Q6792" s="37"/>
      <c r="R6792" s="37"/>
      <c r="S6792" s="32">
        <f t="shared" si="851"/>
        <v>0</v>
      </c>
      <c r="T6792" s="32">
        <f t="shared" si="852"/>
        <v>0</v>
      </c>
      <c r="U6792" s="32">
        <f t="shared" si="853"/>
        <v>0</v>
      </c>
      <c r="V6792" s="32">
        <f t="shared" si="854"/>
        <v>0</v>
      </c>
      <c r="W6792" s="32">
        <f t="shared" si="855"/>
        <v>0</v>
      </c>
      <c r="X6792" s="32">
        <f t="shared" si="856"/>
        <v>0</v>
      </c>
    </row>
    <row r="6793" spans="1:24" ht="14.25" customHeight="1">
      <c r="A6793" s="33" t="b">
        <f t="shared" si="850"/>
        <v>0</v>
      </c>
      <c r="B6793" s="33">
        <f t="shared" si="857"/>
        <v>6792</v>
      </c>
      <c r="C6793" s="19"/>
      <c r="N6793" s="37"/>
      <c r="O6793" s="37"/>
      <c r="P6793" s="37"/>
      <c r="Q6793" s="37"/>
      <c r="R6793" s="37"/>
      <c r="S6793" s="32">
        <f t="shared" si="851"/>
        <v>0</v>
      </c>
      <c r="T6793" s="32">
        <f t="shared" si="852"/>
        <v>0</v>
      </c>
      <c r="U6793" s="32">
        <f t="shared" si="853"/>
        <v>0</v>
      </c>
      <c r="V6793" s="32">
        <f t="shared" si="854"/>
        <v>0</v>
      </c>
      <c r="W6793" s="32">
        <f t="shared" si="855"/>
        <v>0</v>
      </c>
      <c r="X6793" s="32">
        <f t="shared" si="856"/>
        <v>0</v>
      </c>
    </row>
    <row r="6794" spans="1:24" ht="14.25" customHeight="1">
      <c r="A6794" s="33" t="b">
        <f t="shared" si="850"/>
        <v>0</v>
      </c>
      <c r="B6794" s="33">
        <f t="shared" si="857"/>
        <v>6793</v>
      </c>
      <c r="C6794" s="19"/>
      <c r="N6794" s="37"/>
      <c r="O6794" s="37"/>
      <c r="P6794" s="37"/>
      <c r="Q6794" s="37"/>
      <c r="R6794" s="37"/>
      <c r="S6794" s="32">
        <f t="shared" si="851"/>
        <v>0</v>
      </c>
      <c r="T6794" s="32">
        <f t="shared" si="852"/>
        <v>0</v>
      </c>
      <c r="U6794" s="32">
        <f t="shared" si="853"/>
        <v>0</v>
      </c>
      <c r="V6794" s="32">
        <f t="shared" si="854"/>
        <v>0</v>
      </c>
      <c r="W6794" s="32">
        <f t="shared" si="855"/>
        <v>0</v>
      </c>
      <c r="X6794" s="32">
        <f t="shared" si="856"/>
        <v>0</v>
      </c>
    </row>
    <row r="6795" spans="1:24" ht="14.25" customHeight="1">
      <c r="A6795" s="33" t="b">
        <f t="shared" si="850"/>
        <v>0</v>
      </c>
      <c r="B6795" s="33">
        <f t="shared" si="857"/>
        <v>6794</v>
      </c>
      <c r="C6795" s="19"/>
      <c r="N6795" s="37"/>
      <c r="O6795" s="37"/>
      <c r="P6795" s="37"/>
      <c r="Q6795" s="37"/>
      <c r="R6795" s="37"/>
      <c r="S6795" s="32">
        <f t="shared" si="851"/>
        <v>0</v>
      </c>
      <c r="T6795" s="32">
        <f t="shared" si="852"/>
        <v>0</v>
      </c>
      <c r="U6795" s="32">
        <f t="shared" si="853"/>
        <v>0</v>
      </c>
      <c r="V6795" s="32">
        <f t="shared" si="854"/>
        <v>0</v>
      </c>
      <c r="W6795" s="32">
        <f t="shared" si="855"/>
        <v>0</v>
      </c>
      <c r="X6795" s="32">
        <f t="shared" si="856"/>
        <v>0</v>
      </c>
    </row>
    <row r="6796" spans="1:24" ht="14.25" customHeight="1">
      <c r="A6796" s="33" t="b">
        <f t="shared" si="850"/>
        <v>0</v>
      </c>
      <c r="B6796" s="33">
        <f t="shared" si="857"/>
        <v>6795</v>
      </c>
      <c r="C6796" s="19"/>
      <c r="N6796" s="37"/>
      <c r="O6796" s="37"/>
      <c r="P6796" s="37"/>
      <c r="Q6796" s="37"/>
      <c r="R6796" s="37"/>
      <c r="S6796" s="32">
        <f t="shared" si="851"/>
        <v>0</v>
      </c>
      <c r="T6796" s="32">
        <f t="shared" si="852"/>
        <v>0</v>
      </c>
      <c r="U6796" s="32">
        <f t="shared" si="853"/>
        <v>0</v>
      </c>
      <c r="V6796" s="32">
        <f t="shared" si="854"/>
        <v>0</v>
      </c>
      <c r="W6796" s="32">
        <f t="shared" si="855"/>
        <v>0</v>
      </c>
      <c r="X6796" s="32">
        <f t="shared" si="856"/>
        <v>0</v>
      </c>
    </row>
    <row r="6797" spans="1:24" ht="14.25" customHeight="1">
      <c r="A6797" s="33" t="b">
        <f t="shared" si="850"/>
        <v>0</v>
      </c>
      <c r="B6797" s="33">
        <f t="shared" si="857"/>
        <v>6796</v>
      </c>
      <c r="C6797" s="23"/>
      <c r="N6797" s="37"/>
      <c r="O6797" s="37"/>
      <c r="P6797" s="37"/>
      <c r="Q6797" s="37"/>
      <c r="R6797" s="37"/>
      <c r="S6797" s="32">
        <f t="shared" si="851"/>
        <v>0</v>
      </c>
      <c r="T6797" s="32">
        <f t="shared" si="852"/>
        <v>0</v>
      </c>
      <c r="U6797" s="32">
        <f t="shared" si="853"/>
        <v>0</v>
      </c>
      <c r="V6797" s="32">
        <f t="shared" si="854"/>
        <v>0</v>
      </c>
      <c r="W6797" s="32">
        <f t="shared" si="855"/>
        <v>0</v>
      </c>
      <c r="X6797" s="32">
        <f t="shared" si="856"/>
        <v>0</v>
      </c>
    </row>
    <row r="6798" spans="1:24" ht="14.25" customHeight="1">
      <c r="A6798" s="33" t="b">
        <f t="shared" si="850"/>
        <v>0</v>
      </c>
      <c r="B6798" s="33">
        <f t="shared" si="857"/>
        <v>6797</v>
      </c>
      <c r="C6798" s="18"/>
      <c r="N6798" s="37"/>
      <c r="O6798" s="37"/>
      <c r="P6798" s="37"/>
      <c r="Q6798" s="37"/>
      <c r="R6798" s="37"/>
      <c r="S6798" s="32">
        <f t="shared" si="851"/>
        <v>0</v>
      </c>
      <c r="T6798" s="32">
        <f t="shared" si="852"/>
        <v>0</v>
      </c>
      <c r="U6798" s="32">
        <f t="shared" si="853"/>
        <v>0</v>
      </c>
      <c r="V6798" s="32">
        <f t="shared" si="854"/>
        <v>0</v>
      </c>
      <c r="W6798" s="32">
        <f t="shared" si="855"/>
        <v>0</v>
      </c>
      <c r="X6798" s="32">
        <f t="shared" si="856"/>
        <v>0</v>
      </c>
    </row>
    <row r="6799" spans="1:24" ht="14.25" customHeight="1">
      <c r="A6799" s="33" t="b">
        <f t="shared" si="850"/>
        <v>0</v>
      </c>
      <c r="B6799" s="33">
        <f t="shared" si="857"/>
        <v>6798</v>
      </c>
      <c r="C6799" s="21"/>
      <c r="N6799" s="37"/>
      <c r="O6799" s="37"/>
      <c r="P6799" s="37"/>
      <c r="Q6799" s="37"/>
      <c r="R6799" s="37"/>
      <c r="S6799" s="32">
        <f t="shared" si="851"/>
        <v>0</v>
      </c>
      <c r="T6799" s="32">
        <f t="shared" si="852"/>
        <v>0</v>
      </c>
      <c r="U6799" s="32">
        <f t="shared" si="853"/>
        <v>0</v>
      </c>
      <c r="V6799" s="32">
        <f t="shared" si="854"/>
        <v>0</v>
      </c>
      <c r="W6799" s="32">
        <f t="shared" si="855"/>
        <v>0</v>
      </c>
      <c r="X6799" s="32">
        <f t="shared" si="856"/>
        <v>0</v>
      </c>
    </row>
    <row r="6800" spans="1:24" ht="14.25" customHeight="1">
      <c r="A6800" s="33" t="b">
        <f t="shared" si="850"/>
        <v>0</v>
      </c>
      <c r="B6800" s="33">
        <f t="shared" si="857"/>
        <v>6799</v>
      </c>
      <c r="C6800" s="20"/>
      <c r="N6800" s="37"/>
      <c r="O6800" s="37"/>
      <c r="P6800" s="37"/>
      <c r="Q6800" s="37"/>
      <c r="R6800" s="37"/>
      <c r="S6800" s="32">
        <f t="shared" si="851"/>
        <v>0</v>
      </c>
      <c r="T6800" s="32">
        <f t="shared" si="852"/>
        <v>0</v>
      </c>
      <c r="U6800" s="32">
        <f t="shared" si="853"/>
        <v>0</v>
      </c>
      <c r="V6800" s="32">
        <f t="shared" si="854"/>
        <v>0</v>
      </c>
      <c r="W6800" s="32">
        <f t="shared" si="855"/>
        <v>0</v>
      </c>
      <c r="X6800" s="32">
        <f t="shared" si="856"/>
        <v>0</v>
      </c>
    </row>
    <row r="6801" spans="1:24" ht="14.25" customHeight="1">
      <c r="A6801" s="33" t="b">
        <f t="shared" si="850"/>
        <v>0</v>
      </c>
      <c r="B6801" s="33">
        <f t="shared" si="857"/>
        <v>6800</v>
      </c>
      <c r="C6801" s="18"/>
      <c r="N6801" s="37"/>
      <c r="O6801" s="37"/>
      <c r="P6801" s="37"/>
      <c r="Q6801" s="37"/>
      <c r="R6801" s="37"/>
      <c r="S6801" s="32">
        <f t="shared" si="851"/>
        <v>0</v>
      </c>
      <c r="T6801" s="32">
        <f t="shared" si="852"/>
        <v>0</v>
      </c>
      <c r="U6801" s="32">
        <f t="shared" si="853"/>
        <v>0</v>
      </c>
      <c r="V6801" s="32">
        <f t="shared" si="854"/>
        <v>0</v>
      </c>
      <c r="W6801" s="32">
        <f t="shared" si="855"/>
        <v>0</v>
      </c>
      <c r="X6801" s="32">
        <f t="shared" si="856"/>
        <v>0</v>
      </c>
    </row>
    <row r="6802" spans="1:24" ht="14.25" customHeight="1">
      <c r="A6802" s="33" t="b">
        <f t="shared" si="850"/>
        <v>0</v>
      </c>
      <c r="B6802" s="33">
        <f t="shared" si="857"/>
        <v>6801</v>
      </c>
      <c r="C6802" s="17"/>
      <c r="N6802" s="37"/>
      <c r="O6802" s="37"/>
      <c r="P6802" s="37"/>
      <c r="Q6802" s="37"/>
      <c r="R6802" s="37"/>
      <c r="S6802" s="32">
        <f t="shared" si="851"/>
        <v>0</v>
      </c>
      <c r="T6802" s="32">
        <f t="shared" si="852"/>
        <v>0</v>
      </c>
      <c r="U6802" s="32">
        <f t="shared" si="853"/>
        <v>0</v>
      </c>
      <c r="V6802" s="32">
        <f t="shared" si="854"/>
        <v>0</v>
      </c>
      <c r="W6802" s="32">
        <f t="shared" si="855"/>
        <v>0</v>
      </c>
      <c r="X6802" s="32">
        <f t="shared" si="856"/>
        <v>0</v>
      </c>
    </row>
    <row r="6803" spans="1:24" ht="14.25" customHeight="1">
      <c r="A6803" s="33" t="b">
        <f t="shared" si="850"/>
        <v>0</v>
      </c>
      <c r="B6803" s="33">
        <f t="shared" si="857"/>
        <v>6802</v>
      </c>
      <c r="C6803" s="17"/>
      <c r="N6803" s="37"/>
      <c r="O6803" s="37"/>
      <c r="P6803" s="37"/>
      <c r="Q6803" s="37"/>
      <c r="R6803" s="37"/>
      <c r="S6803" s="32">
        <f t="shared" si="851"/>
        <v>0</v>
      </c>
      <c r="T6803" s="32">
        <f t="shared" si="852"/>
        <v>0</v>
      </c>
      <c r="U6803" s="32">
        <f t="shared" si="853"/>
        <v>0</v>
      </c>
      <c r="V6803" s="32">
        <f t="shared" si="854"/>
        <v>0</v>
      </c>
      <c r="W6803" s="32">
        <f t="shared" si="855"/>
        <v>0</v>
      </c>
      <c r="X6803" s="32">
        <f t="shared" si="856"/>
        <v>0</v>
      </c>
    </row>
    <row r="6804" spans="1:24" ht="14.25" customHeight="1">
      <c r="A6804" s="33" t="b">
        <f t="shared" si="850"/>
        <v>0</v>
      </c>
      <c r="B6804" s="33">
        <f t="shared" si="857"/>
        <v>6803</v>
      </c>
      <c r="C6804" s="17"/>
      <c r="N6804" s="37"/>
      <c r="O6804" s="37"/>
      <c r="P6804" s="37"/>
      <c r="Q6804" s="37"/>
      <c r="R6804" s="37"/>
      <c r="S6804" s="32">
        <f t="shared" si="851"/>
        <v>0</v>
      </c>
      <c r="T6804" s="32">
        <f t="shared" si="852"/>
        <v>0</v>
      </c>
      <c r="U6804" s="32">
        <f t="shared" si="853"/>
        <v>0</v>
      </c>
      <c r="V6804" s="32">
        <f t="shared" si="854"/>
        <v>0</v>
      </c>
      <c r="W6804" s="32">
        <f t="shared" si="855"/>
        <v>0</v>
      </c>
      <c r="X6804" s="32">
        <f t="shared" si="856"/>
        <v>0</v>
      </c>
    </row>
    <row r="6805" spans="1:24" ht="14.25" customHeight="1">
      <c r="A6805" s="33" t="b">
        <f t="shared" si="850"/>
        <v>0</v>
      </c>
      <c r="B6805" s="33">
        <f t="shared" si="857"/>
        <v>6804</v>
      </c>
      <c r="C6805" s="17"/>
      <c r="N6805" s="37"/>
      <c r="O6805" s="37"/>
      <c r="P6805" s="37"/>
      <c r="Q6805" s="37"/>
      <c r="R6805" s="37"/>
      <c r="S6805" s="32">
        <f t="shared" si="851"/>
        <v>0</v>
      </c>
      <c r="T6805" s="32">
        <f t="shared" si="852"/>
        <v>0</v>
      </c>
      <c r="U6805" s="32">
        <f t="shared" si="853"/>
        <v>0</v>
      </c>
      <c r="V6805" s="32">
        <f t="shared" si="854"/>
        <v>0</v>
      </c>
      <c r="W6805" s="32">
        <f t="shared" si="855"/>
        <v>0</v>
      </c>
      <c r="X6805" s="32">
        <f t="shared" si="856"/>
        <v>0</v>
      </c>
    </row>
    <row r="6806" spans="1:24" ht="14.25" customHeight="1">
      <c r="A6806" s="33" t="b">
        <f t="shared" si="850"/>
        <v>0</v>
      </c>
      <c r="B6806" s="33">
        <f t="shared" si="857"/>
        <v>6805</v>
      </c>
      <c r="C6806" s="17"/>
      <c r="N6806" s="37"/>
      <c r="O6806" s="37"/>
      <c r="P6806" s="37"/>
      <c r="Q6806" s="37"/>
      <c r="R6806" s="37"/>
      <c r="S6806" s="32">
        <f t="shared" si="851"/>
        <v>0</v>
      </c>
      <c r="T6806" s="32">
        <f t="shared" si="852"/>
        <v>0</v>
      </c>
      <c r="U6806" s="32">
        <f t="shared" si="853"/>
        <v>0</v>
      </c>
      <c r="V6806" s="32">
        <f t="shared" si="854"/>
        <v>0</v>
      </c>
      <c r="W6806" s="32">
        <f t="shared" si="855"/>
        <v>0</v>
      </c>
      <c r="X6806" s="32">
        <f t="shared" si="856"/>
        <v>0</v>
      </c>
    </row>
    <row r="6807" spans="1:24" ht="14.25" customHeight="1">
      <c r="A6807" s="33" t="b">
        <f t="shared" si="850"/>
        <v>0</v>
      </c>
      <c r="B6807" s="33">
        <f t="shared" si="857"/>
        <v>6806</v>
      </c>
      <c r="C6807" s="17"/>
      <c r="N6807" s="37"/>
      <c r="O6807" s="37"/>
      <c r="P6807" s="37"/>
      <c r="Q6807" s="37"/>
      <c r="R6807" s="37"/>
      <c r="S6807" s="32">
        <f t="shared" si="851"/>
        <v>0</v>
      </c>
      <c r="T6807" s="32">
        <f t="shared" si="852"/>
        <v>0</v>
      </c>
      <c r="U6807" s="32">
        <f t="shared" si="853"/>
        <v>0</v>
      </c>
      <c r="V6807" s="32">
        <f t="shared" si="854"/>
        <v>0</v>
      </c>
      <c r="W6807" s="32">
        <f t="shared" si="855"/>
        <v>0</v>
      </c>
      <c r="X6807" s="32">
        <f t="shared" si="856"/>
        <v>0</v>
      </c>
    </row>
    <row r="6808" spans="1:24" ht="14.25" customHeight="1">
      <c r="A6808" s="33" t="b">
        <f t="shared" si="850"/>
        <v>0</v>
      </c>
      <c r="B6808" s="33">
        <f t="shared" si="857"/>
        <v>6807</v>
      </c>
      <c r="C6808" s="17"/>
      <c r="N6808" s="37"/>
      <c r="O6808" s="37"/>
      <c r="P6808" s="37"/>
      <c r="Q6808" s="37"/>
      <c r="R6808" s="37"/>
      <c r="S6808" s="32">
        <f t="shared" si="851"/>
        <v>0</v>
      </c>
      <c r="T6808" s="32">
        <f t="shared" si="852"/>
        <v>0</v>
      </c>
      <c r="U6808" s="32">
        <f t="shared" si="853"/>
        <v>0</v>
      </c>
      <c r="V6808" s="32">
        <f t="shared" si="854"/>
        <v>0</v>
      </c>
      <c r="W6808" s="32">
        <f t="shared" si="855"/>
        <v>0</v>
      </c>
      <c r="X6808" s="32">
        <f t="shared" si="856"/>
        <v>0</v>
      </c>
    </row>
    <row r="6809" spans="1:24" ht="14.25" customHeight="1">
      <c r="A6809" s="33" t="b">
        <f t="shared" si="850"/>
        <v>0</v>
      </c>
      <c r="B6809" s="33">
        <f t="shared" si="857"/>
        <v>6808</v>
      </c>
      <c r="C6809" s="17"/>
      <c r="N6809" s="37"/>
      <c r="O6809" s="37"/>
      <c r="P6809" s="37"/>
      <c r="Q6809" s="37"/>
      <c r="R6809" s="37"/>
      <c r="S6809" s="32">
        <f t="shared" si="851"/>
        <v>0</v>
      </c>
      <c r="T6809" s="32">
        <f t="shared" si="852"/>
        <v>0</v>
      </c>
      <c r="U6809" s="32">
        <f t="shared" si="853"/>
        <v>0</v>
      </c>
      <c r="V6809" s="32">
        <f t="shared" si="854"/>
        <v>0</v>
      </c>
      <c r="W6809" s="32">
        <f t="shared" si="855"/>
        <v>0</v>
      </c>
      <c r="X6809" s="32">
        <f t="shared" si="856"/>
        <v>0</v>
      </c>
    </row>
    <row r="6810" spans="1:24" ht="14.25" customHeight="1">
      <c r="A6810" s="33" t="b">
        <f t="shared" si="850"/>
        <v>0</v>
      </c>
      <c r="B6810" s="33">
        <f t="shared" si="857"/>
        <v>6809</v>
      </c>
      <c r="C6810" s="17"/>
      <c r="N6810" s="37"/>
      <c r="O6810" s="37"/>
      <c r="P6810" s="37"/>
      <c r="Q6810" s="37"/>
      <c r="R6810" s="37"/>
      <c r="S6810" s="32">
        <f t="shared" si="851"/>
        <v>0</v>
      </c>
      <c r="T6810" s="32">
        <f t="shared" si="852"/>
        <v>0</v>
      </c>
      <c r="U6810" s="32">
        <f t="shared" si="853"/>
        <v>0</v>
      </c>
      <c r="V6810" s="32">
        <f t="shared" si="854"/>
        <v>0</v>
      </c>
      <c r="W6810" s="32">
        <f t="shared" si="855"/>
        <v>0</v>
      </c>
      <c r="X6810" s="32">
        <f t="shared" si="856"/>
        <v>0</v>
      </c>
    </row>
    <row r="6811" spans="1:24" ht="14.25" customHeight="1">
      <c r="A6811" s="33" t="b">
        <f t="shared" si="850"/>
        <v>0</v>
      </c>
      <c r="B6811" s="33">
        <f t="shared" si="857"/>
        <v>6810</v>
      </c>
      <c r="C6811" s="17"/>
      <c r="N6811" s="37"/>
      <c r="O6811" s="37"/>
      <c r="P6811" s="37"/>
      <c r="Q6811" s="37"/>
      <c r="R6811" s="37"/>
      <c r="S6811" s="32">
        <f t="shared" si="851"/>
        <v>0</v>
      </c>
      <c r="T6811" s="32">
        <f t="shared" si="852"/>
        <v>0</v>
      </c>
      <c r="U6811" s="32">
        <f t="shared" si="853"/>
        <v>0</v>
      </c>
      <c r="V6811" s="32">
        <f t="shared" si="854"/>
        <v>0</v>
      </c>
      <c r="W6811" s="32">
        <f t="shared" si="855"/>
        <v>0</v>
      </c>
      <c r="X6811" s="32">
        <f t="shared" si="856"/>
        <v>0</v>
      </c>
    </row>
    <row r="6812" spans="1:24" ht="14.25" customHeight="1">
      <c r="A6812" s="33" t="b">
        <f t="shared" si="850"/>
        <v>0</v>
      </c>
      <c r="B6812" s="33">
        <f t="shared" si="857"/>
        <v>6811</v>
      </c>
      <c r="C6812" s="17"/>
      <c r="N6812" s="37"/>
      <c r="O6812" s="37"/>
      <c r="P6812" s="37"/>
      <c r="Q6812" s="37"/>
      <c r="R6812" s="37"/>
      <c r="S6812" s="32">
        <f t="shared" si="851"/>
        <v>0</v>
      </c>
      <c r="T6812" s="32">
        <f t="shared" si="852"/>
        <v>0</v>
      </c>
      <c r="U6812" s="32">
        <f t="shared" si="853"/>
        <v>0</v>
      </c>
      <c r="V6812" s="32">
        <f t="shared" si="854"/>
        <v>0</v>
      </c>
      <c r="W6812" s="32">
        <f t="shared" si="855"/>
        <v>0</v>
      </c>
      <c r="X6812" s="32">
        <f t="shared" si="856"/>
        <v>0</v>
      </c>
    </row>
    <row r="6813" spans="1:24" ht="14.25" customHeight="1">
      <c r="A6813" s="33" t="b">
        <f t="shared" si="850"/>
        <v>0</v>
      </c>
      <c r="B6813" s="33">
        <f t="shared" si="857"/>
        <v>6812</v>
      </c>
      <c r="C6813" s="17"/>
      <c r="N6813" s="37"/>
      <c r="O6813" s="37"/>
      <c r="P6813" s="37"/>
      <c r="Q6813" s="37"/>
      <c r="R6813" s="37"/>
      <c r="S6813" s="32">
        <f t="shared" si="851"/>
        <v>0</v>
      </c>
      <c r="T6813" s="32">
        <f t="shared" si="852"/>
        <v>0</v>
      </c>
      <c r="U6813" s="32">
        <f t="shared" si="853"/>
        <v>0</v>
      </c>
      <c r="V6813" s="32">
        <f t="shared" si="854"/>
        <v>0</v>
      </c>
      <c r="W6813" s="32">
        <f t="shared" si="855"/>
        <v>0</v>
      </c>
      <c r="X6813" s="32">
        <f t="shared" si="856"/>
        <v>0</v>
      </c>
    </row>
    <row r="6814" spans="1:24" ht="14.25" customHeight="1">
      <c r="A6814" s="33" t="b">
        <f t="shared" si="850"/>
        <v>0</v>
      </c>
      <c r="B6814" s="33">
        <f t="shared" si="857"/>
        <v>6813</v>
      </c>
      <c r="C6814" s="17"/>
      <c r="N6814" s="37"/>
      <c r="O6814" s="37"/>
      <c r="P6814" s="37"/>
      <c r="Q6814" s="37"/>
      <c r="R6814" s="37"/>
      <c r="S6814" s="32">
        <f t="shared" si="851"/>
        <v>0</v>
      </c>
      <c r="T6814" s="32">
        <f t="shared" si="852"/>
        <v>0</v>
      </c>
      <c r="U6814" s="32">
        <f t="shared" si="853"/>
        <v>0</v>
      </c>
      <c r="V6814" s="32">
        <f t="shared" si="854"/>
        <v>0</v>
      </c>
      <c r="W6814" s="32">
        <f t="shared" si="855"/>
        <v>0</v>
      </c>
      <c r="X6814" s="32">
        <f t="shared" si="856"/>
        <v>0</v>
      </c>
    </row>
    <row r="6815" spans="1:24" ht="14.25" customHeight="1">
      <c r="A6815" s="33" t="b">
        <f t="shared" si="850"/>
        <v>0</v>
      </c>
      <c r="B6815" s="33">
        <f t="shared" si="857"/>
        <v>6814</v>
      </c>
      <c r="C6815" s="17"/>
      <c r="N6815" s="37"/>
      <c r="O6815" s="37"/>
      <c r="P6815" s="37"/>
      <c r="Q6815" s="37"/>
      <c r="R6815" s="37"/>
      <c r="S6815" s="32">
        <f t="shared" si="851"/>
        <v>0</v>
      </c>
      <c r="T6815" s="32">
        <f t="shared" si="852"/>
        <v>0</v>
      </c>
      <c r="U6815" s="32">
        <f t="shared" si="853"/>
        <v>0</v>
      </c>
      <c r="V6815" s="32">
        <f t="shared" si="854"/>
        <v>0</v>
      </c>
      <c r="W6815" s="32">
        <f t="shared" si="855"/>
        <v>0</v>
      </c>
      <c r="X6815" s="32">
        <f t="shared" si="856"/>
        <v>0</v>
      </c>
    </row>
    <row r="6816" spans="1:24" ht="14.25" customHeight="1">
      <c r="A6816" s="33" t="b">
        <f t="shared" si="850"/>
        <v>0</v>
      </c>
      <c r="B6816" s="33">
        <f t="shared" si="857"/>
        <v>6815</v>
      </c>
      <c r="C6816" s="17"/>
      <c r="N6816" s="37"/>
      <c r="O6816" s="37"/>
      <c r="P6816" s="37"/>
      <c r="Q6816" s="37"/>
      <c r="R6816" s="37"/>
      <c r="S6816" s="32">
        <f t="shared" si="851"/>
        <v>0</v>
      </c>
      <c r="T6816" s="32">
        <f t="shared" si="852"/>
        <v>0</v>
      </c>
      <c r="U6816" s="32">
        <f t="shared" si="853"/>
        <v>0</v>
      </c>
      <c r="V6816" s="32">
        <f t="shared" si="854"/>
        <v>0</v>
      </c>
      <c r="W6816" s="32">
        <f t="shared" si="855"/>
        <v>0</v>
      </c>
      <c r="X6816" s="32">
        <f t="shared" si="856"/>
        <v>0</v>
      </c>
    </row>
    <row r="6817" spans="1:24" ht="14.25" customHeight="1">
      <c r="A6817" s="33" t="b">
        <f t="shared" si="850"/>
        <v>0</v>
      </c>
      <c r="B6817" s="33">
        <f t="shared" si="857"/>
        <v>6816</v>
      </c>
      <c r="C6817" s="17"/>
      <c r="N6817" s="37"/>
      <c r="O6817" s="37"/>
      <c r="P6817" s="37"/>
      <c r="Q6817" s="37"/>
      <c r="R6817" s="37"/>
      <c r="S6817" s="32">
        <f t="shared" si="851"/>
        <v>0</v>
      </c>
      <c r="T6817" s="32">
        <f t="shared" si="852"/>
        <v>0</v>
      </c>
      <c r="U6817" s="32">
        <f t="shared" si="853"/>
        <v>0</v>
      </c>
      <c r="V6817" s="32">
        <f t="shared" si="854"/>
        <v>0</v>
      </c>
      <c r="W6817" s="32">
        <f t="shared" si="855"/>
        <v>0</v>
      </c>
      <c r="X6817" s="32">
        <f t="shared" si="856"/>
        <v>0</v>
      </c>
    </row>
    <row r="6818" spans="1:24" ht="14.25" customHeight="1">
      <c r="A6818" s="33" t="b">
        <f t="shared" si="850"/>
        <v>0</v>
      </c>
      <c r="B6818" s="33">
        <f t="shared" si="857"/>
        <v>6817</v>
      </c>
      <c r="C6818" s="17"/>
      <c r="N6818" s="37"/>
      <c r="O6818" s="37"/>
      <c r="P6818" s="37"/>
      <c r="Q6818" s="37"/>
      <c r="R6818" s="37"/>
      <c r="S6818" s="32">
        <f t="shared" si="851"/>
        <v>0</v>
      </c>
      <c r="T6818" s="32">
        <f t="shared" si="852"/>
        <v>0</v>
      </c>
      <c r="U6818" s="32">
        <f t="shared" si="853"/>
        <v>0</v>
      </c>
      <c r="V6818" s="32">
        <f t="shared" si="854"/>
        <v>0</v>
      </c>
      <c r="W6818" s="32">
        <f t="shared" si="855"/>
        <v>0</v>
      </c>
      <c r="X6818" s="32">
        <f t="shared" si="856"/>
        <v>0</v>
      </c>
    </row>
    <row r="6819" spans="1:24" ht="14.25" customHeight="1">
      <c r="A6819" s="33" t="b">
        <f t="shared" si="850"/>
        <v>0</v>
      </c>
      <c r="B6819" s="33">
        <f t="shared" si="857"/>
        <v>6818</v>
      </c>
      <c r="C6819" s="17"/>
      <c r="N6819" s="37"/>
      <c r="O6819" s="37"/>
      <c r="P6819" s="37"/>
      <c r="Q6819" s="37"/>
      <c r="R6819" s="37"/>
      <c r="S6819" s="32">
        <f t="shared" si="851"/>
        <v>0</v>
      </c>
      <c r="T6819" s="32">
        <f t="shared" si="852"/>
        <v>0</v>
      </c>
      <c r="U6819" s="32">
        <f t="shared" si="853"/>
        <v>0</v>
      </c>
      <c r="V6819" s="32">
        <f t="shared" si="854"/>
        <v>0</v>
      </c>
      <c r="W6819" s="32">
        <f t="shared" si="855"/>
        <v>0</v>
      </c>
      <c r="X6819" s="32">
        <f t="shared" si="856"/>
        <v>0</v>
      </c>
    </row>
    <row r="6820" spans="1:24" ht="14.25" customHeight="1">
      <c r="A6820" s="33" t="b">
        <f t="shared" si="850"/>
        <v>0</v>
      </c>
      <c r="B6820" s="33">
        <f t="shared" si="857"/>
        <v>6819</v>
      </c>
      <c r="C6820" s="17"/>
      <c r="N6820" s="37"/>
      <c r="O6820" s="37"/>
      <c r="P6820" s="37"/>
      <c r="Q6820" s="37"/>
      <c r="R6820" s="37"/>
      <c r="S6820" s="32">
        <f t="shared" si="851"/>
        <v>0</v>
      </c>
      <c r="T6820" s="32">
        <f t="shared" si="852"/>
        <v>0</v>
      </c>
      <c r="U6820" s="32">
        <f t="shared" si="853"/>
        <v>0</v>
      </c>
      <c r="V6820" s="32">
        <f t="shared" si="854"/>
        <v>0</v>
      </c>
      <c r="W6820" s="32">
        <f t="shared" si="855"/>
        <v>0</v>
      </c>
      <c r="X6820" s="32">
        <f t="shared" si="856"/>
        <v>0</v>
      </c>
    </row>
    <row r="6821" spans="1:24" ht="14.25" customHeight="1">
      <c r="A6821" s="33" t="b">
        <f t="shared" si="850"/>
        <v>0</v>
      </c>
      <c r="B6821" s="33">
        <f t="shared" si="857"/>
        <v>6820</v>
      </c>
      <c r="C6821" s="17"/>
      <c r="N6821" s="37"/>
      <c r="O6821" s="37"/>
      <c r="P6821" s="37"/>
      <c r="Q6821" s="37"/>
      <c r="R6821" s="37"/>
      <c r="S6821" s="32">
        <f t="shared" si="851"/>
        <v>0</v>
      </c>
      <c r="T6821" s="32">
        <f t="shared" si="852"/>
        <v>0</v>
      </c>
      <c r="U6821" s="32">
        <f t="shared" si="853"/>
        <v>0</v>
      </c>
      <c r="V6821" s="32">
        <f t="shared" si="854"/>
        <v>0</v>
      </c>
      <c r="W6821" s="32">
        <f t="shared" si="855"/>
        <v>0</v>
      </c>
      <c r="X6821" s="32">
        <f t="shared" si="856"/>
        <v>0</v>
      </c>
    </row>
    <row r="6822" spans="1:24" ht="14.25" customHeight="1">
      <c r="A6822" s="33" t="b">
        <f t="shared" si="850"/>
        <v>0</v>
      </c>
      <c r="B6822" s="33">
        <f t="shared" si="857"/>
        <v>6821</v>
      </c>
      <c r="C6822" s="17"/>
      <c r="N6822" s="37"/>
      <c r="O6822" s="37"/>
      <c r="P6822" s="37"/>
      <c r="Q6822" s="37"/>
      <c r="R6822" s="37"/>
      <c r="S6822" s="32">
        <f t="shared" si="851"/>
        <v>0</v>
      </c>
      <c r="T6822" s="32">
        <f t="shared" si="852"/>
        <v>0</v>
      </c>
      <c r="U6822" s="32">
        <f t="shared" si="853"/>
        <v>0</v>
      </c>
      <c r="V6822" s="32">
        <f t="shared" si="854"/>
        <v>0</v>
      </c>
      <c r="W6822" s="32">
        <f t="shared" si="855"/>
        <v>0</v>
      </c>
      <c r="X6822" s="32">
        <f t="shared" si="856"/>
        <v>0</v>
      </c>
    </row>
    <row r="6823" spans="1:24" ht="14.25" customHeight="1">
      <c r="A6823" s="33" t="b">
        <f t="shared" si="850"/>
        <v>0</v>
      </c>
      <c r="B6823" s="33">
        <f t="shared" si="857"/>
        <v>6822</v>
      </c>
      <c r="C6823" s="17"/>
      <c r="N6823" s="37"/>
      <c r="O6823" s="37"/>
      <c r="P6823" s="37"/>
      <c r="Q6823" s="37"/>
      <c r="R6823" s="37"/>
      <c r="S6823" s="32">
        <f t="shared" si="851"/>
        <v>0</v>
      </c>
      <c r="T6823" s="32">
        <f t="shared" si="852"/>
        <v>0</v>
      </c>
      <c r="U6823" s="32">
        <f t="shared" si="853"/>
        <v>0</v>
      </c>
      <c r="V6823" s="32">
        <f t="shared" si="854"/>
        <v>0</v>
      </c>
      <c r="W6823" s="32">
        <f t="shared" si="855"/>
        <v>0</v>
      </c>
      <c r="X6823" s="32">
        <f t="shared" si="856"/>
        <v>0</v>
      </c>
    </row>
    <row r="6824" spans="1:24" ht="14.25" customHeight="1">
      <c r="A6824" s="33" t="b">
        <f t="shared" si="850"/>
        <v>0</v>
      </c>
      <c r="B6824" s="33">
        <f t="shared" si="857"/>
        <v>6823</v>
      </c>
      <c r="C6824" s="17"/>
      <c r="N6824" s="37"/>
      <c r="O6824" s="37"/>
      <c r="P6824" s="37"/>
      <c r="Q6824" s="37"/>
      <c r="R6824" s="37"/>
      <c r="S6824" s="32">
        <f t="shared" si="851"/>
        <v>0</v>
      </c>
      <c r="T6824" s="32">
        <f t="shared" si="852"/>
        <v>0</v>
      </c>
      <c r="U6824" s="32">
        <f t="shared" si="853"/>
        <v>0</v>
      </c>
      <c r="V6824" s="32">
        <f t="shared" si="854"/>
        <v>0</v>
      </c>
      <c r="W6824" s="32">
        <f t="shared" si="855"/>
        <v>0</v>
      </c>
      <c r="X6824" s="32">
        <f t="shared" si="856"/>
        <v>0</v>
      </c>
    </row>
    <row r="6825" spans="1:24" ht="14.25" customHeight="1">
      <c r="A6825" s="33" t="b">
        <f t="shared" si="850"/>
        <v>0</v>
      </c>
      <c r="B6825" s="33">
        <f t="shared" si="857"/>
        <v>6824</v>
      </c>
      <c r="C6825" s="17"/>
      <c r="N6825" s="37"/>
      <c r="O6825" s="37"/>
      <c r="P6825" s="37"/>
      <c r="Q6825" s="37"/>
      <c r="R6825" s="37"/>
      <c r="S6825" s="32">
        <f t="shared" si="851"/>
        <v>0</v>
      </c>
      <c r="T6825" s="32">
        <f t="shared" si="852"/>
        <v>0</v>
      </c>
      <c r="U6825" s="32">
        <f t="shared" si="853"/>
        <v>0</v>
      </c>
      <c r="V6825" s="32">
        <f t="shared" si="854"/>
        <v>0</v>
      </c>
      <c r="W6825" s="32">
        <f t="shared" si="855"/>
        <v>0</v>
      </c>
      <c r="X6825" s="32">
        <f t="shared" si="856"/>
        <v>0</v>
      </c>
    </row>
    <row r="6826" spans="1:24" ht="14.25" customHeight="1">
      <c r="A6826" s="33" t="b">
        <f t="shared" si="850"/>
        <v>0</v>
      </c>
      <c r="B6826" s="33">
        <f t="shared" si="857"/>
        <v>6825</v>
      </c>
      <c r="C6826" s="17"/>
      <c r="N6826" s="37"/>
      <c r="O6826" s="37"/>
      <c r="P6826" s="37"/>
      <c r="Q6826" s="37"/>
      <c r="R6826" s="37"/>
      <c r="S6826" s="32">
        <f t="shared" si="851"/>
        <v>0</v>
      </c>
      <c r="T6826" s="32">
        <f t="shared" si="852"/>
        <v>0</v>
      </c>
      <c r="U6826" s="32">
        <f t="shared" si="853"/>
        <v>0</v>
      </c>
      <c r="V6826" s="32">
        <f t="shared" si="854"/>
        <v>0</v>
      </c>
      <c r="W6826" s="32">
        <f t="shared" si="855"/>
        <v>0</v>
      </c>
      <c r="X6826" s="32">
        <f t="shared" si="856"/>
        <v>0</v>
      </c>
    </row>
    <row r="6827" spans="1:24" ht="14.25" customHeight="1">
      <c r="A6827" s="33" t="b">
        <f t="shared" si="850"/>
        <v>0</v>
      </c>
      <c r="B6827" s="33">
        <f t="shared" si="857"/>
        <v>6826</v>
      </c>
      <c r="C6827" s="17"/>
      <c r="N6827" s="37"/>
      <c r="O6827" s="37"/>
      <c r="P6827" s="37"/>
      <c r="Q6827" s="37"/>
      <c r="R6827" s="37"/>
      <c r="S6827" s="32">
        <f t="shared" si="851"/>
        <v>0</v>
      </c>
      <c r="T6827" s="32">
        <f t="shared" si="852"/>
        <v>0</v>
      </c>
      <c r="U6827" s="32">
        <f t="shared" si="853"/>
        <v>0</v>
      </c>
      <c r="V6827" s="32">
        <f t="shared" si="854"/>
        <v>0</v>
      </c>
      <c r="W6827" s="32">
        <f t="shared" si="855"/>
        <v>0</v>
      </c>
      <c r="X6827" s="32">
        <f t="shared" si="856"/>
        <v>0</v>
      </c>
    </row>
    <row r="6828" spans="1:24" ht="14.25" customHeight="1">
      <c r="A6828" s="33" t="b">
        <f t="shared" si="850"/>
        <v>0</v>
      </c>
      <c r="B6828" s="33">
        <f t="shared" si="857"/>
        <v>6827</v>
      </c>
      <c r="C6828" s="17"/>
      <c r="N6828" s="37"/>
      <c r="O6828" s="37"/>
      <c r="P6828" s="37"/>
      <c r="Q6828" s="37"/>
      <c r="R6828" s="37"/>
      <c r="S6828" s="32">
        <f t="shared" si="851"/>
        <v>0</v>
      </c>
      <c r="T6828" s="32">
        <f t="shared" si="852"/>
        <v>0</v>
      </c>
      <c r="U6828" s="32">
        <f t="shared" si="853"/>
        <v>0</v>
      </c>
      <c r="V6828" s="32">
        <f t="shared" si="854"/>
        <v>0</v>
      </c>
      <c r="W6828" s="32">
        <f t="shared" si="855"/>
        <v>0</v>
      </c>
      <c r="X6828" s="32">
        <f t="shared" si="856"/>
        <v>0</v>
      </c>
    </row>
    <row r="6829" spans="1:24" ht="14.25" customHeight="1">
      <c r="A6829" s="33" t="b">
        <f t="shared" si="850"/>
        <v>0</v>
      </c>
      <c r="B6829" s="33">
        <f t="shared" si="857"/>
        <v>6828</v>
      </c>
      <c r="C6829" s="17"/>
      <c r="N6829" s="37"/>
      <c r="O6829" s="37"/>
      <c r="P6829" s="37"/>
      <c r="Q6829" s="37"/>
      <c r="R6829" s="37"/>
      <c r="S6829" s="32">
        <f t="shared" si="851"/>
        <v>0</v>
      </c>
      <c r="T6829" s="32">
        <f t="shared" si="852"/>
        <v>0</v>
      </c>
      <c r="U6829" s="32">
        <f t="shared" si="853"/>
        <v>0</v>
      </c>
      <c r="V6829" s="32">
        <f t="shared" si="854"/>
        <v>0</v>
      </c>
      <c r="W6829" s="32">
        <f t="shared" si="855"/>
        <v>0</v>
      </c>
      <c r="X6829" s="32">
        <f t="shared" si="856"/>
        <v>0</v>
      </c>
    </row>
    <row r="6830" spans="1:24" ht="14.25" customHeight="1">
      <c r="A6830" s="33" t="b">
        <f t="shared" si="850"/>
        <v>0</v>
      </c>
      <c r="B6830" s="33">
        <f t="shared" si="857"/>
        <v>6829</v>
      </c>
      <c r="C6830" s="17"/>
      <c r="N6830" s="37"/>
      <c r="O6830" s="37"/>
      <c r="P6830" s="37"/>
      <c r="Q6830" s="37"/>
      <c r="R6830" s="37"/>
      <c r="S6830" s="32">
        <f t="shared" si="851"/>
        <v>0</v>
      </c>
      <c r="T6830" s="32">
        <f t="shared" si="852"/>
        <v>0</v>
      </c>
      <c r="U6830" s="32">
        <f t="shared" si="853"/>
        <v>0</v>
      </c>
      <c r="V6830" s="32">
        <f t="shared" si="854"/>
        <v>0</v>
      </c>
      <c r="W6830" s="32">
        <f t="shared" si="855"/>
        <v>0</v>
      </c>
      <c r="X6830" s="32">
        <f t="shared" si="856"/>
        <v>0</v>
      </c>
    </row>
    <row r="6831" spans="1:24" ht="14.25" customHeight="1">
      <c r="A6831" s="33" t="b">
        <f t="shared" si="850"/>
        <v>0</v>
      </c>
      <c r="B6831" s="33">
        <f t="shared" si="857"/>
        <v>6830</v>
      </c>
      <c r="C6831" s="17"/>
      <c r="N6831" s="37"/>
      <c r="O6831" s="37"/>
      <c r="P6831" s="37"/>
      <c r="Q6831" s="37"/>
      <c r="R6831" s="37"/>
      <c r="S6831" s="32">
        <f t="shared" si="851"/>
        <v>0</v>
      </c>
      <c r="T6831" s="32">
        <f t="shared" si="852"/>
        <v>0</v>
      </c>
      <c r="U6831" s="32">
        <f t="shared" si="853"/>
        <v>0</v>
      </c>
      <c r="V6831" s="32">
        <f t="shared" si="854"/>
        <v>0</v>
      </c>
      <c r="W6831" s="32">
        <f t="shared" si="855"/>
        <v>0</v>
      </c>
      <c r="X6831" s="32">
        <f t="shared" si="856"/>
        <v>0</v>
      </c>
    </row>
    <row r="6832" spans="1:24" ht="14.25" customHeight="1">
      <c r="A6832" s="33" t="b">
        <f t="shared" si="850"/>
        <v>0</v>
      </c>
      <c r="B6832" s="33">
        <f t="shared" si="857"/>
        <v>6831</v>
      </c>
      <c r="C6832" s="21"/>
      <c r="N6832" s="37"/>
      <c r="O6832" s="37"/>
      <c r="P6832" s="37"/>
      <c r="Q6832" s="37"/>
      <c r="R6832" s="37"/>
      <c r="S6832" s="32">
        <f t="shared" si="851"/>
        <v>0</v>
      </c>
      <c r="T6832" s="32">
        <f t="shared" si="852"/>
        <v>0</v>
      </c>
      <c r="U6832" s="32">
        <f t="shared" si="853"/>
        <v>0</v>
      </c>
      <c r="V6832" s="32">
        <f t="shared" si="854"/>
        <v>0</v>
      </c>
      <c r="W6832" s="32">
        <f t="shared" si="855"/>
        <v>0</v>
      </c>
      <c r="X6832" s="32">
        <f t="shared" si="856"/>
        <v>0</v>
      </c>
    </row>
    <row r="6833" spans="1:24" ht="14.25" customHeight="1">
      <c r="A6833" s="33" t="b">
        <f t="shared" si="850"/>
        <v>0</v>
      </c>
      <c r="B6833" s="33">
        <f t="shared" si="857"/>
        <v>6832</v>
      </c>
      <c r="C6833" s="18"/>
      <c r="N6833" s="37"/>
      <c r="O6833" s="37"/>
      <c r="P6833" s="37"/>
      <c r="Q6833" s="37"/>
      <c r="R6833" s="37"/>
      <c r="S6833" s="32">
        <f t="shared" si="851"/>
        <v>0</v>
      </c>
      <c r="T6833" s="32">
        <f t="shared" si="852"/>
        <v>0</v>
      </c>
      <c r="U6833" s="32">
        <f t="shared" si="853"/>
        <v>0</v>
      </c>
      <c r="V6833" s="32">
        <f t="shared" si="854"/>
        <v>0</v>
      </c>
      <c r="W6833" s="32">
        <f t="shared" si="855"/>
        <v>0</v>
      </c>
      <c r="X6833" s="32">
        <f t="shared" si="856"/>
        <v>0</v>
      </c>
    </row>
    <row r="6834" spans="1:24" ht="14.25" customHeight="1">
      <c r="A6834" s="33" t="b">
        <f t="shared" si="850"/>
        <v>0</v>
      </c>
      <c r="B6834" s="33">
        <f t="shared" si="857"/>
        <v>6833</v>
      </c>
      <c r="C6834" s="21"/>
      <c r="N6834" s="37"/>
      <c r="O6834" s="37"/>
      <c r="P6834" s="37"/>
      <c r="Q6834" s="37"/>
      <c r="R6834" s="37"/>
      <c r="S6834" s="32">
        <f t="shared" si="851"/>
        <v>0</v>
      </c>
      <c r="T6834" s="32">
        <f t="shared" si="852"/>
        <v>0</v>
      </c>
      <c r="U6834" s="32">
        <f t="shared" si="853"/>
        <v>0</v>
      </c>
      <c r="V6834" s="32">
        <f t="shared" si="854"/>
        <v>0</v>
      </c>
      <c r="W6834" s="32">
        <f t="shared" si="855"/>
        <v>0</v>
      </c>
      <c r="X6834" s="32">
        <f t="shared" si="856"/>
        <v>0</v>
      </c>
    </row>
    <row r="6835" spans="1:24" ht="14.25" customHeight="1">
      <c r="A6835" s="33" t="b">
        <f t="shared" si="850"/>
        <v>0</v>
      </c>
      <c r="B6835" s="33">
        <f t="shared" si="857"/>
        <v>6834</v>
      </c>
      <c r="C6835" s="20"/>
      <c r="N6835" s="37"/>
      <c r="O6835" s="37"/>
      <c r="P6835" s="37"/>
      <c r="Q6835" s="37"/>
      <c r="R6835" s="37"/>
      <c r="S6835" s="32">
        <f t="shared" si="851"/>
        <v>0</v>
      </c>
      <c r="T6835" s="32">
        <f t="shared" si="852"/>
        <v>0</v>
      </c>
      <c r="U6835" s="32">
        <f t="shared" si="853"/>
        <v>0</v>
      </c>
      <c r="V6835" s="32">
        <f t="shared" si="854"/>
        <v>0</v>
      </c>
      <c r="W6835" s="32">
        <f t="shared" si="855"/>
        <v>0</v>
      </c>
      <c r="X6835" s="32">
        <f t="shared" si="856"/>
        <v>0</v>
      </c>
    </row>
    <row r="6836" spans="1:24" ht="14.25" customHeight="1">
      <c r="A6836" s="33" t="b">
        <f t="shared" si="850"/>
        <v>0</v>
      </c>
      <c r="B6836" s="33">
        <f t="shared" si="857"/>
        <v>6835</v>
      </c>
      <c r="C6836" s="18"/>
      <c r="N6836" s="37"/>
      <c r="O6836" s="37"/>
      <c r="P6836" s="37"/>
      <c r="Q6836" s="37"/>
      <c r="R6836" s="37"/>
      <c r="S6836" s="32">
        <f t="shared" si="851"/>
        <v>0</v>
      </c>
      <c r="T6836" s="32">
        <f t="shared" si="852"/>
        <v>0</v>
      </c>
      <c r="U6836" s="32">
        <f t="shared" si="853"/>
        <v>0</v>
      </c>
      <c r="V6836" s="32">
        <f t="shared" si="854"/>
        <v>0</v>
      </c>
      <c r="W6836" s="32">
        <f t="shared" si="855"/>
        <v>0</v>
      </c>
      <c r="X6836" s="32">
        <f t="shared" si="856"/>
        <v>0</v>
      </c>
    </row>
    <row r="6837" spans="1:24" ht="14.25" customHeight="1">
      <c r="A6837" s="33" t="b">
        <f t="shared" si="850"/>
        <v>0</v>
      </c>
      <c r="B6837" s="33">
        <f t="shared" si="857"/>
        <v>6836</v>
      </c>
      <c r="C6837" s="23"/>
      <c r="N6837" s="37"/>
      <c r="O6837" s="37"/>
      <c r="P6837" s="37"/>
      <c r="Q6837" s="37"/>
      <c r="R6837" s="37"/>
      <c r="S6837" s="32">
        <f t="shared" si="851"/>
        <v>0</v>
      </c>
      <c r="T6837" s="32">
        <f t="shared" si="852"/>
        <v>0</v>
      </c>
      <c r="U6837" s="32">
        <f t="shared" si="853"/>
        <v>0</v>
      </c>
      <c r="V6837" s="32">
        <f t="shared" si="854"/>
        <v>0</v>
      </c>
      <c r="W6837" s="32">
        <f t="shared" si="855"/>
        <v>0</v>
      </c>
      <c r="X6837" s="32">
        <f t="shared" si="856"/>
        <v>0</v>
      </c>
    </row>
    <row r="6838" spans="1:24" ht="14.25" customHeight="1">
      <c r="A6838" s="33" t="b">
        <f t="shared" si="850"/>
        <v>0</v>
      </c>
      <c r="B6838" s="33">
        <f t="shared" si="857"/>
        <v>6837</v>
      </c>
      <c r="C6838" s="23"/>
      <c r="N6838" s="37"/>
      <c r="O6838" s="37"/>
      <c r="P6838" s="37"/>
      <c r="Q6838" s="37"/>
      <c r="R6838" s="37"/>
      <c r="S6838" s="32">
        <f t="shared" si="851"/>
        <v>0</v>
      </c>
      <c r="T6838" s="32">
        <f t="shared" si="852"/>
        <v>0</v>
      </c>
      <c r="U6838" s="32">
        <f t="shared" si="853"/>
        <v>0</v>
      </c>
      <c r="V6838" s="32">
        <f t="shared" si="854"/>
        <v>0</v>
      </c>
      <c r="W6838" s="32">
        <f t="shared" si="855"/>
        <v>0</v>
      </c>
      <c r="X6838" s="32">
        <f t="shared" si="856"/>
        <v>0</v>
      </c>
    </row>
    <row r="6839" spans="1:24" ht="14.25" customHeight="1">
      <c r="A6839" s="33" t="b">
        <f t="shared" si="850"/>
        <v>0</v>
      </c>
      <c r="B6839" s="33">
        <f t="shared" si="857"/>
        <v>6838</v>
      </c>
      <c r="C6839" s="19"/>
      <c r="N6839" s="37"/>
      <c r="O6839" s="37"/>
      <c r="P6839" s="37"/>
      <c r="Q6839" s="37"/>
      <c r="R6839" s="37"/>
      <c r="S6839" s="32">
        <f t="shared" si="851"/>
        <v>0</v>
      </c>
      <c r="T6839" s="32">
        <f t="shared" si="852"/>
        <v>0</v>
      </c>
      <c r="U6839" s="32">
        <f t="shared" si="853"/>
        <v>0</v>
      </c>
      <c r="V6839" s="32">
        <f t="shared" si="854"/>
        <v>0</v>
      </c>
      <c r="W6839" s="32">
        <f t="shared" si="855"/>
        <v>0</v>
      </c>
      <c r="X6839" s="32">
        <f t="shared" si="856"/>
        <v>0</v>
      </c>
    </row>
    <row r="6840" spans="1:24" ht="14.25" customHeight="1">
      <c r="A6840" s="33" t="b">
        <f t="shared" si="850"/>
        <v>0</v>
      </c>
      <c r="B6840" s="33">
        <f t="shared" si="857"/>
        <v>6839</v>
      </c>
      <c r="C6840" s="19"/>
      <c r="N6840" s="37"/>
      <c r="O6840" s="37"/>
      <c r="P6840" s="37"/>
      <c r="Q6840" s="37"/>
      <c r="R6840" s="37"/>
      <c r="S6840" s="32">
        <f t="shared" si="851"/>
        <v>0</v>
      </c>
      <c r="T6840" s="32">
        <f t="shared" si="852"/>
        <v>0</v>
      </c>
      <c r="U6840" s="32">
        <f t="shared" si="853"/>
        <v>0</v>
      </c>
      <c r="V6840" s="32">
        <f t="shared" si="854"/>
        <v>0</v>
      </c>
      <c r="W6840" s="32">
        <f t="shared" si="855"/>
        <v>0</v>
      </c>
      <c r="X6840" s="32">
        <f t="shared" si="856"/>
        <v>0</v>
      </c>
    </row>
    <row r="6841" spans="1:24" ht="14.25" customHeight="1">
      <c r="A6841" s="33" t="b">
        <f t="shared" si="850"/>
        <v>0</v>
      </c>
      <c r="B6841" s="33">
        <f t="shared" si="857"/>
        <v>6840</v>
      </c>
      <c r="C6841" s="19"/>
      <c r="N6841" s="37"/>
      <c r="O6841" s="37"/>
      <c r="P6841" s="37"/>
      <c r="Q6841" s="37"/>
      <c r="R6841" s="37"/>
      <c r="S6841" s="32">
        <f t="shared" si="851"/>
        <v>0</v>
      </c>
      <c r="T6841" s="32">
        <f t="shared" si="852"/>
        <v>0</v>
      </c>
      <c r="U6841" s="32">
        <f t="shared" si="853"/>
        <v>0</v>
      </c>
      <c r="V6841" s="32">
        <f t="shared" si="854"/>
        <v>0</v>
      </c>
      <c r="W6841" s="32">
        <f t="shared" si="855"/>
        <v>0</v>
      </c>
      <c r="X6841" s="32">
        <f t="shared" si="856"/>
        <v>0</v>
      </c>
    </row>
    <row r="6842" spans="1:24" ht="14.25" customHeight="1">
      <c r="A6842" s="33" t="b">
        <f t="shared" si="850"/>
        <v>0</v>
      </c>
      <c r="B6842" s="33">
        <f t="shared" si="857"/>
        <v>6841</v>
      </c>
      <c r="C6842" s="19"/>
      <c r="N6842" s="37"/>
      <c r="O6842" s="37"/>
      <c r="P6842" s="37"/>
      <c r="Q6842" s="37"/>
      <c r="R6842" s="37"/>
      <c r="S6842" s="32">
        <f t="shared" si="851"/>
        <v>0</v>
      </c>
      <c r="T6842" s="32">
        <f t="shared" si="852"/>
        <v>0</v>
      </c>
      <c r="U6842" s="32">
        <f t="shared" si="853"/>
        <v>0</v>
      </c>
      <c r="V6842" s="32">
        <f t="shared" si="854"/>
        <v>0</v>
      </c>
      <c r="W6842" s="32">
        <f t="shared" si="855"/>
        <v>0</v>
      </c>
      <c r="X6842" s="32">
        <f t="shared" si="856"/>
        <v>0</v>
      </c>
    </row>
    <row r="6843" spans="1:24" ht="14.25" customHeight="1">
      <c r="A6843" s="33" t="b">
        <f t="shared" si="850"/>
        <v>0</v>
      </c>
      <c r="B6843" s="33">
        <f t="shared" si="857"/>
        <v>6842</v>
      </c>
      <c r="C6843" s="19"/>
      <c r="N6843" s="37"/>
      <c r="O6843" s="37"/>
      <c r="P6843" s="37"/>
      <c r="Q6843" s="37"/>
      <c r="R6843" s="37"/>
      <c r="S6843" s="32">
        <f t="shared" si="851"/>
        <v>0</v>
      </c>
      <c r="T6843" s="32">
        <f t="shared" si="852"/>
        <v>0</v>
      </c>
      <c r="U6843" s="32">
        <f t="shared" si="853"/>
        <v>0</v>
      </c>
      <c r="V6843" s="32">
        <f t="shared" si="854"/>
        <v>0</v>
      </c>
      <c r="W6843" s="32">
        <f t="shared" si="855"/>
        <v>0</v>
      </c>
      <c r="X6843" s="32">
        <f t="shared" si="856"/>
        <v>0</v>
      </c>
    </row>
    <row r="6844" spans="1:24" ht="14.25" customHeight="1">
      <c r="A6844" s="33" t="b">
        <f t="shared" si="850"/>
        <v>0</v>
      </c>
      <c r="B6844" s="33">
        <f t="shared" si="857"/>
        <v>6843</v>
      </c>
      <c r="C6844" s="19"/>
      <c r="N6844" s="37"/>
      <c r="O6844" s="37"/>
      <c r="P6844" s="37"/>
      <c r="Q6844" s="37"/>
      <c r="R6844" s="37"/>
      <c r="S6844" s="32">
        <f t="shared" si="851"/>
        <v>0</v>
      </c>
      <c r="T6844" s="32">
        <f t="shared" si="852"/>
        <v>0</v>
      </c>
      <c r="U6844" s="32">
        <f t="shared" si="853"/>
        <v>0</v>
      </c>
      <c r="V6844" s="32">
        <f t="shared" si="854"/>
        <v>0</v>
      </c>
      <c r="W6844" s="32">
        <f t="shared" si="855"/>
        <v>0</v>
      </c>
      <c r="X6844" s="32">
        <f t="shared" si="856"/>
        <v>0</v>
      </c>
    </row>
    <row r="6845" spans="1:24" ht="14.25" customHeight="1">
      <c r="A6845" s="33" t="b">
        <f t="shared" si="850"/>
        <v>0</v>
      </c>
      <c r="B6845" s="33">
        <f t="shared" si="857"/>
        <v>6844</v>
      </c>
      <c r="C6845" s="18"/>
      <c r="N6845" s="37"/>
      <c r="O6845" s="37"/>
      <c r="P6845" s="37"/>
      <c r="Q6845" s="37"/>
      <c r="R6845" s="37"/>
      <c r="S6845" s="32">
        <f t="shared" si="851"/>
        <v>0</v>
      </c>
      <c r="T6845" s="32">
        <f t="shared" si="852"/>
        <v>0</v>
      </c>
      <c r="U6845" s="32">
        <f t="shared" si="853"/>
        <v>0</v>
      </c>
      <c r="V6845" s="32">
        <f t="shared" si="854"/>
        <v>0</v>
      </c>
      <c r="W6845" s="32">
        <f t="shared" si="855"/>
        <v>0</v>
      </c>
      <c r="X6845" s="32">
        <f t="shared" si="856"/>
        <v>0</v>
      </c>
    </row>
    <row r="6846" spans="1:24" ht="14.25" customHeight="1">
      <c r="A6846" s="33" t="b">
        <f t="shared" si="850"/>
        <v>0</v>
      </c>
      <c r="B6846" s="33">
        <f t="shared" si="857"/>
        <v>6845</v>
      </c>
      <c r="C6846" s="19"/>
      <c r="N6846" s="37"/>
      <c r="O6846" s="37"/>
      <c r="P6846" s="37"/>
      <c r="Q6846" s="37"/>
      <c r="R6846" s="37"/>
      <c r="S6846" s="32">
        <f t="shared" si="851"/>
        <v>0</v>
      </c>
      <c r="T6846" s="32">
        <f t="shared" si="852"/>
        <v>0</v>
      </c>
      <c r="U6846" s="32">
        <f t="shared" si="853"/>
        <v>0</v>
      </c>
      <c r="V6846" s="32">
        <f t="shared" si="854"/>
        <v>0</v>
      </c>
      <c r="W6846" s="32">
        <f t="shared" si="855"/>
        <v>0</v>
      </c>
      <c r="X6846" s="32">
        <f t="shared" si="856"/>
        <v>0</v>
      </c>
    </row>
    <row r="6847" spans="1:24" ht="14.25" customHeight="1">
      <c r="A6847" s="33" t="b">
        <f t="shared" si="850"/>
        <v>0</v>
      </c>
      <c r="B6847" s="33">
        <f t="shared" si="857"/>
        <v>6846</v>
      </c>
      <c r="C6847" s="19"/>
      <c r="N6847" s="37"/>
      <c r="O6847" s="37"/>
      <c r="P6847" s="37"/>
      <c r="Q6847" s="37"/>
      <c r="R6847" s="37"/>
      <c r="S6847" s="32">
        <f t="shared" si="851"/>
        <v>0</v>
      </c>
      <c r="T6847" s="32">
        <f t="shared" si="852"/>
        <v>0</v>
      </c>
      <c r="U6847" s="32">
        <f t="shared" si="853"/>
        <v>0</v>
      </c>
      <c r="V6847" s="32">
        <f t="shared" si="854"/>
        <v>0</v>
      </c>
      <c r="W6847" s="32">
        <f t="shared" si="855"/>
        <v>0</v>
      </c>
      <c r="X6847" s="32">
        <f t="shared" si="856"/>
        <v>0</v>
      </c>
    </row>
    <row r="6848" spans="1:24" ht="14.25" customHeight="1">
      <c r="A6848" s="33" t="b">
        <f t="shared" si="850"/>
        <v>0</v>
      </c>
      <c r="B6848" s="33">
        <f t="shared" si="857"/>
        <v>6847</v>
      </c>
      <c r="C6848" s="19"/>
      <c r="N6848" s="37"/>
      <c r="O6848" s="37"/>
      <c r="P6848" s="37"/>
      <c r="Q6848" s="37"/>
      <c r="R6848" s="37"/>
      <c r="S6848" s="32">
        <f t="shared" si="851"/>
        <v>0</v>
      </c>
      <c r="T6848" s="32">
        <f t="shared" si="852"/>
        <v>0</v>
      </c>
      <c r="U6848" s="32">
        <f t="shared" si="853"/>
        <v>0</v>
      </c>
      <c r="V6848" s="32">
        <f t="shared" si="854"/>
        <v>0</v>
      </c>
      <c r="W6848" s="32">
        <f t="shared" si="855"/>
        <v>0</v>
      </c>
      <c r="X6848" s="32">
        <f t="shared" si="856"/>
        <v>0</v>
      </c>
    </row>
    <row r="6849" spans="1:24" ht="14.25" customHeight="1">
      <c r="A6849" s="33" t="b">
        <f t="shared" si="850"/>
        <v>0</v>
      </c>
      <c r="B6849" s="33">
        <f t="shared" si="857"/>
        <v>6848</v>
      </c>
      <c r="C6849" s="19"/>
      <c r="N6849" s="37"/>
      <c r="O6849" s="37"/>
      <c r="P6849" s="37"/>
      <c r="Q6849" s="37"/>
      <c r="R6849" s="37"/>
      <c r="S6849" s="32">
        <f t="shared" si="851"/>
        <v>0</v>
      </c>
      <c r="T6849" s="32">
        <f t="shared" si="852"/>
        <v>0</v>
      </c>
      <c r="U6849" s="32">
        <f t="shared" si="853"/>
        <v>0</v>
      </c>
      <c r="V6849" s="32">
        <f t="shared" si="854"/>
        <v>0</v>
      </c>
      <c r="W6849" s="32">
        <f t="shared" si="855"/>
        <v>0</v>
      </c>
      <c r="X6849" s="32">
        <f t="shared" si="856"/>
        <v>0</v>
      </c>
    </row>
    <row r="6850" spans="1:24" ht="14.25" customHeight="1">
      <c r="A6850" s="33" t="b">
        <f t="shared" ref="A6850:A6913" si="858">IF(OR(COUNTIF(D6850:M6850, "NOT EXECUTED"), COUNTIF(D6850:M6850, "NOT COMPILED"), COUNTIF(D6850:M6850, "NOT EFFECTIVE")),TRUE,FALSE)</f>
        <v>0</v>
      </c>
      <c r="B6850" s="33">
        <f t="shared" si="857"/>
        <v>6849</v>
      </c>
      <c r="C6850" s="19"/>
      <c r="N6850" s="37"/>
      <c r="O6850" s="37"/>
      <c r="P6850" s="37"/>
      <c r="Q6850" s="37"/>
      <c r="R6850" s="37"/>
      <c r="S6850" s="32">
        <f t="shared" ref="S6850:S6913" si="859">IF(COUNTIF(H6850:M6850,"NOT EFFECTIVE"),1,0)</f>
        <v>0</v>
      </c>
      <c r="T6850" s="32">
        <f t="shared" ref="T6850:T6913" si="860">IF(AND(D6850="NOT EXECUTED",COUNTA($N6850)&lt;&gt;0),1,0)</f>
        <v>0</v>
      </c>
      <c r="U6850" s="32">
        <f t="shared" ref="U6850:U6913" si="861">IF(AND(E6850="NOT EXECUTED",COUNTA($N6850)&lt;&gt;0),1,0)</f>
        <v>0</v>
      </c>
      <c r="V6850" s="32">
        <f t="shared" ref="V6850:V6913" si="862">IF(AND(F6850="NOT EXECUTED",COUNTA($N6850)&lt;&gt;0),1,0)</f>
        <v>0</v>
      </c>
      <c r="W6850" s="32">
        <f t="shared" ref="W6850:W6913" si="863">IF(AND(G6850="NOT EXECUTED",COUNTA($N6850)&lt;&gt;0),1,0)</f>
        <v>0</v>
      </c>
      <c r="X6850" s="32">
        <f t="shared" ref="X6850:X6913" si="864">IF(AND(S6850=1,COUNTA($N6850)&lt;&gt;0),1,0)</f>
        <v>0</v>
      </c>
    </row>
    <row r="6851" spans="1:24" ht="14.25" customHeight="1">
      <c r="A6851" s="33" t="b">
        <f t="shared" si="858"/>
        <v>0</v>
      </c>
      <c r="B6851" s="33">
        <f t="shared" ref="B6851:B6914" si="865">+B6850+1</f>
        <v>6850</v>
      </c>
      <c r="C6851" s="19"/>
      <c r="N6851" s="37"/>
      <c r="O6851" s="37"/>
      <c r="P6851" s="37"/>
      <c r="Q6851" s="37"/>
      <c r="R6851" s="37"/>
      <c r="S6851" s="32">
        <f t="shared" si="859"/>
        <v>0</v>
      </c>
      <c r="T6851" s="32">
        <f t="shared" si="860"/>
        <v>0</v>
      </c>
      <c r="U6851" s="32">
        <f t="shared" si="861"/>
        <v>0</v>
      </c>
      <c r="V6851" s="32">
        <f t="shared" si="862"/>
        <v>0</v>
      </c>
      <c r="W6851" s="32">
        <f t="shared" si="863"/>
        <v>0</v>
      </c>
      <c r="X6851" s="32">
        <f t="shared" si="864"/>
        <v>0</v>
      </c>
    </row>
    <row r="6852" spans="1:24" ht="14.25" customHeight="1">
      <c r="A6852" s="33" t="b">
        <f t="shared" si="858"/>
        <v>0</v>
      </c>
      <c r="B6852" s="33">
        <f t="shared" si="865"/>
        <v>6851</v>
      </c>
      <c r="C6852" s="19"/>
      <c r="N6852" s="37"/>
      <c r="O6852" s="37"/>
      <c r="P6852" s="37"/>
      <c r="Q6852" s="37"/>
      <c r="R6852" s="37"/>
      <c r="S6852" s="32">
        <f t="shared" si="859"/>
        <v>0</v>
      </c>
      <c r="T6852" s="32">
        <f t="shared" si="860"/>
        <v>0</v>
      </c>
      <c r="U6852" s="32">
        <f t="shared" si="861"/>
        <v>0</v>
      </c>
      <c r="V6852" s="32">
        <f t="shared" si="862"/>
        <v>0</v>
      </c>
      <c r="W6852" s="32">
        <f t="shared" si="863"/>
        <v>0</v>
      </c>
      <c r="X6852" s="32">
        <f t="shared" si="864"/>
        <v>0</v>
      </c>
    </row>
    <row r="6853" spans="1:24" ht="14.25" customHeight="1">
      <c r="A6853" s="33" t="b">
        <f t="shared" si="858"/>
        <v>0</v>
      </c>
      <c r="B6853" s="33">
        <f t="shared" si="865"/>
        <v>6852</v>
      </c>
      <c r="C6853" s="19"/>
      <c r="N6853" s="37"/>
      <c r="O6853" s="37"/>
      <c r="P6853" s="37"/>
      <c r="Q6853" s="37"/>
      <c r="R6853" s="37"/>
      <c r="S6853" s="32">
        <f t="shared" si="859"/>
        <v>0</v>
      </c>
      <c r="T6853" s="32">
        <f t="shared" si="860"/>
        <v>0</v>
      </c>
      <c r="U6853" s="32">
        <f t="shared" si="861"/>
        <v>0</v>
      </c>
      <c r="V6853" s="32">
        <f t="shared" si="862"/>
        <v>0</v>
      </c>
      <c r="W6853" s="32">
        <f t="shared" si="863"/>
        <v>0</v>
      </c>
      <c r="X6853" s="32">
        <f t="shared" si="864"/>
        <v>0</v>
      </c>
    </row>
    <row r="6854" spans="1:24" ht="14.25" customHeight="1">
      <c r="A6854" s="33" t="b">
        <f t="shared" si="858"/>
        <v>0</v>
      </c>
      <c r="B6854" s="33">
        <f t="shared" si="865"/>
        <v>6853</v>
      </c>
      <c r="C6854" s="19"/>
      <c r="N6854" s="37"/>
      <c r="O6854" s="37"/>
      <c r="P6854" s="37"/>
      <c r="Q6854" s="37"/>
      <c r="R6854" s="37"/>
      <c r="S6854" s="32">
        <f t="shared" si="859"/>
        <v>0</v>
      </c>
      <c r="T6854" s="32">
        <f t="shared" si="860"/>
        <v>0</v>
      </c>
      <c r="U6854" s="32">
        <f t="shared" si="861"/>
        <v>0</v>
      </c>
      <c r="V6854" s="32">
        <f t="shared" si="862"/>
        <v>0</v>
      </c>
      <c r="W6854" s="32">
        <f t="shared" si="863"/>
        <v>0</v>
      </c>
      <c r="X6854" s="32">
        <f t="shared" si="864"/>
        <v>0</v>
      </c>
    </row>
    <row r="6855" spans="1:24" ht="14.25" customHeight="1">
      <c r="A6855" s="33" t="b">
        <f t="shared" si="858"/>
        <v>0</v>
      </c>
      <c r="B6855" s="33">
        <f t="shared" si="865"/>
        <v>6854</v>
      </c>
      <c r="C6855" s="19"/>
      <c r="N6855" s="37"/>
      <c r="O6855" s="37"/>
      <c r="P6855" s="37"/>
      <c r="Q6855" s="37"/>
      <c r="R6855" s="37"/>
      <c r="S6855" s="32">
        <f t="shared" si="859"/>
        <v>0</v>
      </c>
      <c r="T6855" s="32">
        <f t="shared" si="860"/>
        <v>0</v>
      </c>
      <c r="U6855" s="32">
        <f t="shared" si="861"/>
        <v>0</v>
      </c>
      <c r="V6855" s="32">
        <f t="shared" si="862"/>
        <v>0</v>
      </c>
      <c r="W6855" s="32">
        <f t="shared" si="863"/>
        <v>0</v>
      </c>
      <c r="X6855" s="32">
        <f t="shared" si="864"/>
        <v>0</v>
      </c>
    </row>
    <row r="6856" spans="1:24" ht="14.25" customHeight="1">
      <c r="A6856" s="33" t="b">
        <f t="shared" si="858"/>
        <v>0</v>
      </c>
      <c r="B6856" s="33">
        <f t="shared" si="865"/>
        <v>6855</v>
      </c>
      <c r="C6856" s="19"/>
      <c r="N6856" s="37"/>
      <c r="O6856" s="37"/>
      <c r="P6856" s="37"/>
      <c r="Q6856" s="37"/>
      <c r="R6856" s="37"/>
      <c r="S6856" s="32">
        <f t="shared" si="859"/>
        <v>0</v>
      </c>
      <c r="T6856" s="32">
        <f t="shared" si="860"/>
        <v>0</v>
      </c>
      <c r="U6856" s="32">
        <f t="shared" si="861"/>
        <v>0</v>
      </c>
      <c r="V6856" s="32">
        <f t="shared" si="862"/>
        <v>0</v>
      </c>
      <c r="W6856" s="32">
        <f t="shared" si="863"/>
        <v>0</v>
      </c>
      <c r="X6856" s="32">
        <f t="shared" si="864"/>
        <v>0</v>
      </c>
    </row>
    <row r="6857" spans="1:24" ht="14.25" customHeight="1">
      <c r="A6857" s="33" t="b">
        <f t="shared" si="858"/>
        <v>0</v>
      </c>
      <c r="B6857" s="33">
        <f t="shared" si="865"/>
        <v>6856</v>
      </c>
      <c r="C6857" s="19"/>
      <c r="N6857" s="37"/>
      <c r="O6857" s="37"/>
      <c r="P6857" s="37"/>
      <c r="Q6857" s="37"/>
      <c r="R6857" s="37"/>
      <c r="S6857" s="32">
        <f t="shared" si="859"/>
        <v>0</v>
      </c>
      <c r="T6857" s="32">
        <f t="shared" si="860"/>
        <v>0</v>
      </c>
      <c r="U6857" s="32">
        <f t="shared" si="861"/>
        <v>0</v>
      </c>
      <c r="V6857" s="32">
        <f t="shared" si="862"/>
        <v>0</v>
      </c>
      <c r="W6857" s="32">
        <f t="shared" si="863"/>
        <v>0</v>
      </c>
      <c r="X6857" s="32">
        <f t="shared" si="864"/>
        <v>0</v>
      </c>
    </row>
    <row r="6858" spans="1:24" ht="14.25" customHeight="1">
      <c r="A6858" s="33" t="b">
        <f t="shared" si="858"/>
        <v>0</v>
      </c>
      <c r="B6858" s="33">
        <f t="shared" si="865"/>
        <v>6857</v>
      </c>
      <c r="C6858" s="18"/>
      <c r="N6858" s="37"/>
      <c r="O6858" s="37"/>
      <c r="P6858" s="37"/>
      <c r="Q6858" s="37"/>
      <c r="R6858" s="37"/>
      <c r="S6858" s="32">
        <f t="shared" si="859"/>
        <v>0</v>
      </c>
      <c r="T6858" s="32">
        <f t="shared" si="860"/>
        <v>0</v>
      </c>
      <c r="U6858" s="32">
        <f t="shared" si="861"/>
        <v>0</v>
      </c>
      <c r="V6858" s="32">
        <f t="shared" si="862"/>
        <v>0</v>
      </c>
      <c r="W6858" s="32">
        <f t="shared" si="863"/>
        <v>0</v>
      </c>
      <c r="X6858" s="32">
        <f t="shared" si="864"/>
        <v>0</v>
      </c>
    </row>
    <row r="6859" spans="1:24" ht="14.25" customHeight="1">
      <c r="A6859" s="33" t="b">
        <f t="shared" si="858"/>
        <v>0</v>
      </c>
      <c r="B6859" s="33">
        <f t="shared" si="865"/>
        <v>6858</v>
      </c>
      <c r="C6859" s="19"/>
      <c r="N6859" s="37"/>
      <c r="O6859" s="37"/>
      <c r="P6859" s="37"/>
      <c r="Q6859" s="37"/>
      <c r="R6859" s="37"/>
      <c r="S6859" s="32">
        <f t="shared" si="859"/>
        <v>0</v>
      </c>
      <c r="T6859" s="32">
        <f t="shared" si="860"/>
        <v>0</v>
      </c>
      <c r="U6859" s="32">
        <f t="shared" si="861"/>
        <v>0</v>
      </c>
      <c r="V6859" s="32">
        <f t="shared" si="862"/>
        <v>0</v>
      </c>
      <c r="W6859" s="32">
        <f t="shared" si="863"/>
        <v>0</v>
      </c>
      <c r="X6859" s="32">
        <f t="shared" si="864"/>
        <v>0</v>
      </c>
    </row>
    <row r="6860" spans="1:24" ht="14.25" customHeight="1">
      <c r="A6860" s="33" t="b">
        <f t="shared" si="858"/>
        <v>0</v>
      </c>
      <c r="B6860" s="33">
        <f t="shared" si="865"/>
        <v>6859</v>
      </c>
      <c r="C6860" s="19"/>
      <c r="N6860" s="37"/>
      <c r="O6860" s="37"/>
      <c r="P6860" s="37"/>
      <c r="Q6860" s="37"/>
      <c r="R6860" s="37"/>
      <c r="S6860" s="32">
        <f t="shared" si="859"/>
        <v>0</v>
      </c>
      <c r="T6860" s="32">
        <f t="shared" si="860"/>
        <v>0</v>
      </c>
      <c r="U6860" s="32">
        <f t="shared" si="861"/>
        <v>0</v>
      </c>
      <c r="V6860" s="32">
        <f t="shared" si="862"/>
        <v>0</v>
      </c>
      <c r="W6860" s="32">
        <f t="shared" si="863"/>
        <v>0</v>
      </c>
      <c r="X6860" s="32">
        <f t="shared" si="864"/>
        <v>0</v>
      </c>
    </row>
    <row r="6861" spans="1:24" ht="14.25" customHeight="1">
      <c r="A6861" s="33" t="b">
        <f t="shared" si="858"/>
        <v>0</v>
      </c>
      <c r="B6861" s="33">
        <f t="shared" si="865"/>
        <v>6860</v>
      </c>
      <c r="C6861" s="19"/>
      <c r="N6861" s="37"/>
      <c r="O6861" s="37"/>
      <c r="P6861" s="37"/>
      <c r="Q6861" s="37"/>
      <c r="R6861" s="37"/>
      <c r="S6861" s="32">
        <f t="shared" si="859"/>
        <v>0</v>
      </c>
      <c r="T6861" s="32">
        <f t="shared" si="860"/>
        <v>0</v>
      </c>
      <c r="U6861" s="32">
        <f t="shared" si="861"/>
        <v>0</v>
      </c>
      <c r="V6861" s="32">
        <f t="shared" si="862"/>
        <v>0</v>
      </c>
      <c r="W6861" s="32">
        <f t="shared" si="863"/>
        <v>0</v>
      </c>
      <c r="X6861" s="32">
        <f t="shared" si="864"/>
        <v>0</v>
      </c>
    </row>
    <row r="6862" spans="1:24" ht="14.25" customHeight="1">
      <c r="A6862" s="33" t="b">
        <f t="shared" si="858"/>
        <v>0</v>
      </c>
      <c r="B6862" s="33">
        <f t="shared" si="865"/>
        <v>6861</v>
      </c>
      <c r="C6862" s="19"/>
      <c r="N6862" s="37"/>
      <c r="O6862" s="37"/>
      <c r="P6862" s="37"/>
      <c r="Q6862" s="37"/>
      <c r="R6862" s="37"/>
      <c r="S6862" s="32">
        <f t="shared" si="859"/>
        <v>0</v>
      </c>
      <c r="T6862" s="32">
        <f t="shared" si="860"/>
        <v>0</v>
      </c>
      <c r="U6862" s="32">
        <f t="shared" si="861"/>
        <v>0</v>
      </c>
      <c r="V6862" s="32">
        <f t="shared" si="862"/>
        <v>0</v>
      </c>
      <c r="W6862" s="32">
        <f t="shared" si="863"/>
        <v>0</v>
      </c>
      <c r="X6862" s="32">
        <f t="shared" si="864"/>
        <v>0</v>
      </c>
    </row>
    <row r="6863" spans="1:24" ht="14.25" customHeight="1">
      <c r="A6863" s="33" t="b">
        <f t="shared" si="858"/>
        <v>0</v>
      </c>
      <c r="B6863" s="33">
        <f t="shared" si="865"/>
        <v>6862</v>
      </c>
      <c r="C6863" s="19"/>
      <c r="N6863" s="37"/>
      <c r="O6863" s="37"/>
      <c r="P6863" s="37"/>
      <c r="Q6863" s="37"/>
      <c r="R6863" s="37"/>
      <c r="S6863" s="32">
        <f t="shared" si="859"/>
        <v>0</v>
      </c>
      <c r="T6863" s="32">
        <f t="shared" si="860"/>
        <v>0</v>
      </c>
      <c r="U6863" s="32">
        <f t="shared" si="861"/>
        <v>0</v>
      </c>
      <c r="V6863" s="32">
        <f t="shared" si="862"/>
        <v>0</v>
      </c>
      <c r="W6863" s="32">
        <f t="shared" si="863"/>
        <v>0</v>
      </c>
      <c r="X6863" s="32">
        <f t="shared" si="864"/>
        <v>0</v>
      </c>
    </row>
    <row r="6864" spans="1:24" ht="14.25" customHeight="1">
      <c r="A6864" s="33" t="b">
        <f t="shared" si="858"/>
        <v>0</v>
      </c>
      <c r="B6864" s="33">
        <f t="shared" si="865"/>
        <v>6863</v>
      </c>
      <c r="C6864" s="19"/>
      <c r="N6864" s="37"/>
      <c r="O6864" s="37"/>
      <c r="P6864" s="37"/>
      <c r="Q6864" s="37"/>
      <c r="R6864" s="37"/>
      <c r="S6864" s="32">
        <f t="shared" si="859"/>
        <v>0</v>
      </c>
      <c r="T6864" s="32">
        <f t="shared" si="860"/>
        <v>0</v>
      </c>
      <c r="U6864" s="32">
        <f t="shared" si="861"/>
        <v>0</v>
      </c>
      <c r="V6864" s="32">
        <f t="shared" si="862"/>
        <v>0</v>
      </c>
      <c r="W6864" s="32">
        <f t="shared" si="863"/>
        <v>0</v>
      </c>
      <c r="X6864" s="32">
        <f t="shared" si="864"/>
        <v>0</v>
      </c>
    </row>
    <row r="6865" spans="1:24" ht="14.25" customHeight="1">
      <c r="A6865" s="33" t="b">
        <f t="shared" si="858"/>
        <v>0</v>
      </c>
      <c r="B6865" s="33">
        <f t="shared" si="865"/>
        <v>6864</v>
      </c>
      <c r="C6865" s="19"/>
      <c r="N6865" s="37"/>
      <c r="O6865" s="37"/>
      <c r="P6865" s="37"/>
      <c r="Q6865" s="37"/>
      <c r="R6865" s="37"/>
      <c r="S6865" s="32">
        <f t="shared" si="859"/>
        <v>0</v>
      </c>
      <c r="T6865" s="32">
        <f t="shared" si="860"/>
        <v>0</v>
      </c>
      <c r="U6865" s="32">
        <f t="shared" si="861"/>
        <v>0</v>
      </c>
      <c r="V6865" s="32">
        <f t="shared" si="862"/>
        <v>0</v>
      </c>
      <c r="W6865" s="32">
        <f t="shared" si="863"/>
        <v>0</v>
      </c>
      <c r="X6865" s="32">
        <f t="shared" si="864"/>
        <v>0</v>
      </c>
    </row>
    <row r="6866" spans="1:24" ht="14.25" customHeight="1">
      <c r="A6866" s="33" t="b">
        <f t="shared" si="858"/>
        <v>0</v>
      </c>
      <c r="B6866" s="33">
        <f t="shared" si="865"/>
        <v>6865</v>
      </c>
      <c r="C6866" s="19"/>
      <c r="N6866" s="37"/>
      <c r="O6866" s="37"/>
      <c r="P6866" s="37"/>
      <c r="Q6866" s="37"/>
      <c r="R6866" s="37"/>
      <c r="S6866" s="32">
        <f t="shared" si="859"/>
        <v>0</v>
      </c>
      <c r="T6866" s="32">
        <f t="shared" si="860"/>
        <v>0</v>
      </c>
      <c r="U6866" s="32">
        <f t="shared" si="861"/>
        <v>0</v>
      </c>
      <c r="V6866" s="32">
        <f t="shared" si="862"/>
        <v>0</v>
      </c>
      <c r="W6866" s="32">
        <f t="shared" si="863"/>
        <v>0</v>
      </c>
      <c r="X6866" s="32">
        <f t="shared" si="864"/>
        <v>0</v>
      </c>
    </row>
    <row r="6867" spans="1:24" ht="14.25" customHeight="1">
      <c r="A6867" s="33" t="b">
        <f t="shared" si="858"/>
        <v>0</v>
      </c>
      <c r="B6867" s="33">
        <f t="shared" si="865"/>
        <v>6866</v>
      </c>
      <c r="C6867" s="19"/>
      <c r="N6867" s="37"/>
      <c r="O6867" s="37"/>
      <c r="P6867" s="37"/>
      <c r="Q6867" s="37"/>
      <c r="R6867" s="37"/>
      <c r="S6867" s="32">
        <f t="shared" si="859"/>
        <v>0</v>
      </c>
      <c r="T6867" s="32">
        <f t="shared" si="860"/>
        <v>0</v>
      </c>
      <c r="U6867" s="32">
        <f t="shared" si="861"/>
        <v>0</v>
      </c>
      <c r="V6867" s="32">
        <f t="shared" si="862"/>
        <v>0</v>
      </c>
      <c r="W6867" s="32">
        <f t="shared" si="863"/>
        <v>0</v>
      </c>
      <c r="X6867" s="32">
        <f t="shared" si="864"/>
        <v>0</v>
      </c>
    </row>
    <row r="6868" spans="1:24" ht="14.25" customHeight="1">
      <c r="A6868" s="33" t="b">
        <f t="shared" si="858"/>
        <v>0</v>
      </c>
      <c r="B6868" s="33">
        <f t="shared" si="865"/>
        <v>6867</v>
      </c>
      <c r="C6868" s="19"/>
      <c r="N6868" s="37"/>
      <c r="O6868" s="37"/>
      <c r="P6868" s="37"/>
      <c r="Q6868" s="37"/>
      <c r="R6868" s="37"/>
      <c r="S6868" s="32">
        <f t="shared" si="859"/>
        <v>0</v>
      </c>
      <c r="T6868" s="32">
        <f t="shared" si="860"/>
        <v>0</v>
      </c>
      <c r="U6868" s="32">
        <f t="shared" si="861"/>
        <v>0</v>
      </c>
      <c r="V6868" s="32">
        <f t="shared" si="862"/>
        <v>0</v>
      </c>
      <c r="W6868" s="32">
        <f t="shared" si="863"/>
        <v>0</v>
      </c>
      <c r="X6868" s="32">
        <f t="shared" si="864"/>
        <v>0</v>
      </c>
    </row>
    <row r="6869" spans="1:24" ht="14.25" customHeight="1">
      <c r="A6869" s="33" t="b">
        <f t="shared" si="858"/>
        <v>0</v>
      </c>
      <c r="B6869" s="33">
        <f t="shared" si="865"/>
        <v>6868</v>
      </c>
      <c r="C6869" s="19"/>
      <c r="N6869" s="37"/>
      <c r="O6869" s="37"/>
      <c r="P6869" s="37"/>
      <c r="Q6869" s="37"/>
      <c r="R6869" s="37"/>
      <c r="S6869" s="32">
        <f t="shared" si="859"/>
        <v>0</v>
      </c>
      <c r="T6869" s="32">
        <f t="shared" si="860"/>
        <v>0</v>
      </c>
      <c r="U6869" s="32">
        <f t="shared" si="861"/>
        <v>0</v>
      </c>
      <c r="V6869" s="32">
        <f t="shared" si="862"/>
        <v>0</v>
      </c>
      <c r="W6869" s="32">
        <f t="shared" si="863"/>
        <v>0</v>
      </c>
      <c r="X6869" s="32">
        <f t="shared" si="864"/>
        <v>0</v>
      </c>
    </row>
    <row r="6870" spans="1:24" ht="14.25" customHeight="1">
      <c r="A6870" s="33" t="b">
        <f t="shared" si="858"/>
        <v>0</v>
      </c>
      <c r="B6870" s="33">
        <f t="shared" si="865"/>
        <v>6869</v>
      </c>
      <c r="C6870" s="19"/>
      <c r="N6870" s="37"/>
      <c r="O6870" s="37"/>
      <c r="P6870" s="37"/>
      <c r="Q6870" s="37"/>
      <c r="R6870" s="37"/>
      <c r="S6870" s="32">
        <f t="shared" si="859"/>
        <v>0</v>
      </c>
      <c r="T6870" s="32">
        <f t="shared" si="860"/>
        <v>0</v>
      </c>
      <c r="U6870" s="32">
        <f t="shared" si="861"/>
        <v>0</v>
      </c>
      <c r="V6870" s="32">
        <f t="shared" si="862"/>
        <v>0</v>
      </c>
      <c r="W6870" s="32">
        <f t="shared" si="863"/>
        <v>0</v>
      </c>
      <c r="X6870" s="32">
        <f t="shared" si="864"/>
        <v>0</v>
      </c>
    </row>
    <row r="6871" spans="1:24" ht="14.25" customHeight="1">
      <c r="A6871" s="33" t="b">
        <f t="shared" si="858"/>
        <v>0</v>
      </c>
      <c r="B6871" s="33">
        <f t="shared" si="865"/>
        <v>6870</v>
      </c>
      <c r="C6871" s="19"/>
      <c r="N6871" s="37"/>
      <c r="O6871" s="37"/>
      <c r="P6871" s="37"/>
      <c r="Q6871" s="37"/>
      <c r="R6871" s="37"/>
      <c r="S6871" s="32">
        <f t="shared" si="859"/>
        <v>0</v>
      </c>
      <c r="T6871" s="32">
        <f t="shared" si="860"/>
        <v>0</v>
      </c>
      <c r="U6871" s="32">
        <f t="shared" si="861"/>
        <v>0</v>
      </c>
      <c r="V6871" s="32">
        <f t="shared" si="862"/>
        <v>0</v>
      </c>
      <c r="W6871" s="32">
        <f t="shared" si="863"/>
        <v>0</v>
      </c>
      <c r="X6871" s="32">
        <f t="shared" si="864"/>
        <v>0</v>
      </c>
    </row>
    <row r="6872" spans="1:24" ht="14.25" customHeight="1">
      <c r="A6872" s="33" t="b">
        <f t="shared" si="858"/>
        <v>0</v>
      </c>
      <c r="B6872" s="33">
        <f t="shared" si="865"/>
        <v>6871</v>
      </c>
      <c r="C6872" s="19"/>
      <c r="N6872" s="37"/>
      <c r="O6872" s="37"/>
      <c r="P6872" s="37"/>
      <c r="Q6872" s="37"/>
      <c r="R6872" s="37"/>
      <c r="S6872" s="32">
        <f t="shared" si="859"/>
        <v>0</v>
      </c>
      <c r="T6872" s="32">
        <f t="shared" si="860"/>
        <v>0</v>
      </c>
      <c r="U6872" s="32">
        <f t="shared" si="861"/>
        <v>0</v>
      </c>
      <c r="V6872" s="32">
        <f t="shared" si="862"/>
        <v>0</v>
      </c>
      <c r="W6872" s="32">
        <f t="shared" si="863"/>
        <v>0</v>
      </c>
      <c r="X6872" s="32">
        <f t="shared" si="864"/>
        <v>0</v>
      </c>
    </row>
    <row r="6873" spans="1:24" ht="14.25" customHeight="1">
      <c r="A6873" s="33" t="b">
        <f t="shared" si="858"/>
        <v>0</v>
      </c>
      <c r="B6873" s="33">
        <f t="shared" si="865"/>
        <v>6872</v>
      </c>
      <c r="C6873" s="18"/>
      <c r="N6873" s="37"/>
      <c r="O6873" s="37"/>
      <c r="P6873" s="37"/>
      <c r="Q6873" s="37"/>
      <c r="R6873" s="37"/>
      <c r="S6873" s="32">
        <f t="shared" si="859"/>
        <v>0</v>
      </c>
      <c r="T6873" s="32">
        <f t="shared" si="860"/>
        <v>0</v>
      </c>
      <c r="U6873" s="32">
        <f t="shared" si="861"/>
        <v>0</v>
      </c>
      <c r="V6873" s="32">
        <f t="shared" si="862"/>
        <v>0</v>
      </c>
      <c r="W6873" s="32">
        <f t="shared" si="863"/>
        <v>0</v>
      </c>
      <c r="X6873" s="32">
        <f t="shared" si="864"/>
        <v>0</v>
      </c>
    </row>
    <row r="6874" spans="1:24" ht="14.25" customHeight="1">
      <c r="A6874" s="33" t="b">
        <f t="shared" si="858"/>
        <v>0</v>
      </c>
      <c r="B6874" s="33">
        <f t="shared" si="865"/>
        <v>6873</v>
      </c>
      <c r="C6874" s="19"/>
      <c r="N6874" s="37"/>
      <c r="O6874" s="37"/>
      <c r="P6874" s="37"/>
      <c r="Q6874" s="37"/>
      <c r="R6874" s="37"/>
      <c r="S6874" s="32">
        <f t="shared" si="859"/>
        <v>0</v>
      </c>
      <c r="T6874" s="32">
        <f t="shared" si="860"/>
        <v>0</v>
      </c>
      <c r="U6874" s="32">
        <f t="shared" si="861"/>
        <v>0</v>
      </c>
      <c r="V6874" s="32">
        <f t="shared" si="862"/>
        <v>0</v>
      </c>
      <c r="W6874" s="32">
        <f t="shared" si="863"/>
        <v>0</v>
      </c>
      <c r="X6874" s="32">
        <f t="shared" si="864"/>
        <v>0</v>
      </c>
    </row>
    <row r="6875" spans="1:24" ht="14.25" customHeight="1">
      <c r="A6875" s="33" t="b">
        <f t="shared" si="858"/>
        <v>0</v>
      </c>
      <c r="B6875" s="33">
        <f t="shared" si="865"/>
        <v>6874</v>
      </c>
      <c r="C6875" s="19"/>
      <c r="N6875" s="37"/>
      <c r="O6875" s="37"/>
      <c r="P6875" s="37"/>
      <c r="Q6875" s="37"/>
      <c r="R6875" s="37"/>
      <c r="S6875" s="32">
        <f t="shared" si="859"/>
        <v>0</v>
      </c>
      <c r="T6875" s="32">
        <f t="shared" si="860"/>
        <v>0</v>
      </c>
      <c r="U6875" s="32">
        <f t="shared" si="861"/>
        <v>0</v>
      </c>
      <c r="V6875" s="32">
        <f t="shared" si="862"/>
        <v>0</v>
      </c>
      <c r="W6875" s="32">
        <f t="shared" si="863"/>
        <v>0</v>
      </c>
      <c r="X6875" s="32">
        <f t="shared" si="864"/>
        <v>0</v>
      </c>
    </row>
    <row r="6876" spans="1:24" ht="14.25" customHeight="1">
      <c r="A6876" s="33" t="b">
        <f t="shared" si="858"/>
        <v>0</v>
      </c>
      <c r="B6876" s="33">
        <f t="shared" si="865"/>
        <v>6875</v>
      </c>
      <c r="C6876" s="19"/>
      <c r="N6876" s="37"/>
      <c r="O6876" s="37"/>
      <c r="P6876" s="37"/>
      <c r="Q6876" s="37"/>
      <c r="R6876" s="37"/>
      <c r="S6876" s="32">
        <f t="shared" si="859"/>
        <v>0</v>
      </c>
      <c r="T6876" s="32">
        <f t="shared" si="860"/>
        <v>0</v>
      </c>
      <c r="U6876" s="32">
        <f t="shared" si="861"/>
        <v>0</v>
      </c>
      <c r="V6876" s="32">
        <f t="shared" si="862"/>
        <v>0</v>
      </c>
      <c r="W6876" s="32">
        <f t="shared" si="863"/>
        <v>0</v>
      </c>
      <c r="X6876" s="32">
        <f t="shared" si="864"/>
        <v>0</v>
      </c>
    </row>
    <row r="6877" spans="1:24" ht="14.25" customHeight="1">
      <c r="A6877" s="33" t="b">
        <f t="shared" si="858"/>
        <v>0</v>
      </c>
      <c r="B6877" s="33">
        <f t="shared" si="865"/>
        <v>6876</v>
      </c>
      <c r="C6877" s="19"/>
      <c r="N6877" s="37"/>
      <c r="O6877" s="37"/>
      <c r="P6877" s="37"/>
      <c r="Q6877" s="37"/>
      <c r="R6877" s="37"/>
      <c r="S6877" s="32">
        <f t="shared" si="859"/>
        <v>0</v>
      </c>
      <c r="T6877" s="32">
        <f t="shared" si="860"/>
        <v>0</v>
      </c>
      <c r="U6877" s="32">
        <f t="shared" si="861"/>
        <v>0</v>
      </c>
      <c r="V6877" s="32">
        <f t="shared" si="862"/>
        <v>0</v>
      </c>
      <c r="W6877" s="32">
        <f t="shared" si="863"/>
        <v>0</v>
      </c>
      <c r="X6877" s="32">
        <f t="shared" si="864"/>
        <v>0</v>
      </c>
    </row>
    <row r="6878" spans="1:24" ht="14.25" customHeight="1">
      <c r="A6878" s="33" t="b">
        <f t="shared" si="858"/>
        <v>0</v>
      </c>
      <c r="B6878" s="33">
        <f t="shared" si="865"/>
        <v>6877</v>
      </c>
      <c r="C6878" s="19"/>
      <c r="N6878" s="37"/>
      <c r="O6878" s="37"/>
      <c r="P6878" s="37"/>
      <c r="Q6878" s="37"/>
      <c r="R6878" s="37"/>
      <c r="S6878" s="32">
        <f t="shared" si="859"/>
        <v>0</v>
      </c>
      <c r="T6878" s="32">
        <f t="shared" si="860"/>
        <v>0</v>
      </c>
      <c r="U6878" s="32">
        <f t="shared" si="861"/>
        <v>0</v>
      </c>
      <c r="V6878" s="32">
        <f t="shared" si="862"/>
        <v>0</v>
      </c>
      <c r="W6878" s="32">
        <f t="shared" si="863"/>
        <v>0</v>
      </c>
      <c r="X6878" s="32">
        <f t="shared" si="864"/>
        <v>0</v>
      </c>
    </row>
    <row r="6879" spans="1:24" ht="14.25" customHeight="1">
      <c r="A6879" s="33" t="b">
        <f t="shared" si="858"/>
        <v>0</v>
      </c>
      <c r="B6879" s="33">
        <f t="shared" si="865"/>
        <v>6878</v>
      </c>
      <c r="C6879" s="19"/>
      <c r="N6879" s="37"/>
      <c r="O6879" s="37"/>
      <c r="P6879" s="37"/>
      <c r="Q6879" s="37"/>
      <c r="R6879" s="37"/>
      <c r="S6879" s="32">
        <f t="shared" si="859"/>
        <v>0</v>
      </c>
      <c r="T6879" s="32">
        <f t="shared" si="860"/>
        <v>0</v>
      </c>
      <c r="U6879" s="32">
        <f t="shared" si="861"/>
        <v>0</v>
      </c>
      <c r="V6879" s="32">
        <f t="shared" si="862"/>
        <v>0</v>
      </c>
      <c r="W6879" s="32">
        <f t="shared" si="863"/>
        <v>0</v>
      </c>
      <c r="X6879" s="32">
        <f t="shared" si="864"/>
        <v>0</v>
      </c>
    </row>
    <row r="6880" spans="1:24" ht="14.25" customHeight="1">
      <c r="A6880" s="33" t="b">
        <f t="shared" si="858"/>
        <v>0</v>
      </c>
      <c r="B6880" s="33">
        <f t="shared" si="865"/>
        <v>6879</v>
      </c>
      <c r="C6880" s="19"/>
      <c r="N6880" s="37"/>
      <c r="O6880" s="37"/>
      <c r="P6880" s="37"/>
      <c r="Q6880" s="37"/>
      <c r="R6880" s="37"/>
      <c r="S6880" s="32">
        <f t="shared" si="859"/>
        <v>0</v>
      </c>
      <c r="T6880" s="32">
        <f t="shared" si="860"/>
        <v>0</v>
      </c>
      <c r="U6880" s="32">
        <f t="shared" si="861"/>
        <v>0</v>
      </c>
      <c r="V6880" s="32">
        <f t="shared" si="862"/>
        <v>0</v>
      </c>
      <c r="W6880" s="32">
        <f t="shared" si="863"/>
        <v>0</v>
      </c>
      <c r="X6880" s="32">
        <f t="shared" si="864"/>
        <v>0</v>
      </c>
    </row>
    <row r="6881" spans="1:24" ht="14.25" customHeight="1">
      <c r="A6881" s="33" t="b">
        <f t="shared" si="858"/>
        <v>0</v>
      </c>
      <c r="B6881" s="33">
        <f t="shared" si="865"/>
        <v>6880</v>
      </c>
      <c r="C6881" s="19"/>
      <c r="N6881" s="37"/>
      <c r="O6881" s="37"/>
      <c r="P6881" s="37"/>
      <c r="Q6881" s="37"/>
      <c r="R6881" s="37"/>
      <c r="S6881" s="32">
        <f t="shared" si="859"/>
        <v>0</v>
      </c>
      <c r="T6881" s="32">
        <f t="shared" si="860"/>
        <v>0</v>
      </c>
      <c r="U6881" s="32">
        <f t="shared" si="861"/>
        <v>0</v>
      </c>
      <c r="V6881" s="32">
        <f t="shared" si="862"/>
        <v>0</v>
      </c>
      <c r="W6881" s="32">
        <f t="shared" si="863"/>
        <v>0</v>
      </c>
      <c r="X6881" s="32">
        <f t="shared" si="864"/>
        <v>0</v>
      </c>
    </row>
    <row r="6882" spans="1:24" ht="14.25" customHeight="1">
      <c r="A6882" s="33" t="b">
        <f t="shared" si="858"/>
        <v>0</v>
      </c>
      <c r="B6882" s="33">
        <f t="shared" si="865"/>
        <v>6881</v>
      </c>
      <c r="C6882" s="19"/>
      <c r="N6882" s="37"/>
      <c r="O6882" s="37"/>
      <c r="P6882" s="37"/>
      <c r="Q6882" s="37"/>
      <c r="R6882" s="37"/>
      <c r="S6882" s="32">
        <f t="shared" si="859"/>
        <v>0</v>
      </c>
      <c r="T6882" s="32">
        <f t="shared" si="860"/>
        <v>0</v>
      </c>
      <c r="U6882" s="32">
        <f t="shared" si="861"/>
        <v>0</v>
      </c>
      <c r="V6882" s="32">
        <f t="shared" si="862"/>
        <v>0</v>
      </c>
      <c r="W6882" s="32">
        <f t="shared" si="863"/>
        <v>0</v>
      </c>
      <c r="X6882" s="32">
        <f t="shared" si="864"/>
        <v>0</v>
      </c>
    </row>
    <row r="6883" spans="1:24" ht="14.25" customHeight="1">
      <c r="A6883" s="33" t="b">
        <f t="shared" si="858"/>
        <v>0</v>
      </c>
      <c r="B6883" s="33">
        <f t="shared" si="865"/>
        <v>6882</v>
      </c>
      <c r="C6883" s="19"/>
      <c r="N6883" s="37"/>
      <c r="O6883" s="37"/>
      <c r="P6883" s="37"/>
      <c r="Q6883" s="37"/>
      <c r="R6883" s="37"/>
      <c r="S6883" s="32">
        <f t="shared" si="859"/>
        <v>0</v>
      </c>
      <c r="T6883" s="32">
        <f t="shared" si="860"/>
        <v>0</v>
      </c>
      <c r="U6883" s="32">
        <f t="shared" si="861"/>
        <v>0</v>
      </c>
      <c r="V6883" s="32">
        <f t="shared" si="862"/>
        <v>0</v>
      </c>
      <c r="W6883" s="32">
        <f t="shared" si="863"/>
        <v>0</v>
      </c>
      <c r="X6883" s="32">
        <f t="shared" si="864"/>
        <v>0</v>
      </c>
    </row>
    <row r="6884" spans="1:24" ht="14.25" customHeight="1">
      <c r="A6884" s="33" t="b">
        <f t="shared" si="858"/>
        <v>0</v>
      </c>
      <c r="B6884" s="33">
        <f t="shared" si="865"/>
        <v>6883</v>
      </c>
      <c r="C6884" s="19"/>
      <c r="N6884" s="37"/>
      <c r="O6884" s="37"/>
      <c r="P6884" s="37"/>
      <c r="Q6884" s="37"/>
      <c r="R6884" s="37"/>
      <c r="S6884" s="32">
        <f t="shared" si="859"/>
        <v>0</v>
      </c>
      <c r="T6884" s="32">
        <f t="shared" si="860"/>
        <v>0</v>
      </c>
      <c r="U6884" s="32">
        <f t="shared" si="861"/>
        <v>0</v>
      </c>
      <c r="V6884" s="32">
        <f t="shared" si="862"/>
        <v>0</v>
      </c>
      <c r="W6884" s="32">
        <f t="shared" si="863"/>
        <v>0</v>
      </c>
      <c r="X6884" s="32">
        <f t="shared" si="864"/>
        <v>0</v>
      </c>
    </row>
    <row r="6885" spans="1:24" ht="14.25" customHeight="1">
      <c r="A6885" s="33" t="b">
        <f t="shared" si="858"/>
        <v>0</v>
      </c>
      <c r="B6885" s="33">
        <f t="shared" si="865"/>
        <v>6884</v>
      </c>
      <c r="C6885" s="19"/>
      <c r="N6885" s="37"/>
      <c r="O6885" s="37"/>
      <c r="P6885" s="37"/>
      <c r="Q6885" s="37"/>
      <c r="R6885" s="37"/>
      <c r="S6885" s="32">
        <f t="shared" si="859"/>
        <v>0</v>
      </c>
      <c r="T6885" s="32">
        <f t="shared" si="860"/>
        <v>0</v>
      </c>
      <c r="U6885" s="32">
        <f t="shared" si="861"/>
        <v>0</v>
      </c>
      <c r="V6885" s="32">
        <f t="shared" si="862"/>
        <v>0</v>
      </c>
      <c r="W6885" s="32">
        <f t="shared" si="863"/>
        <v>0</v>
      </c>
      <c r="X6885" s="32">
        <f t="shared" si="864"/>
        <v>0</v>
      </c>
    </row>
    <row r="6886" spans="1:24" ht="14.25" customHeight="1">
      <c r="A6886" s="33" t="b">
        <f t="shared" si="858"/>
        <v>0</v>
      </c>
      <c r="B6886" s="33">
        <f t="shared" si="865"/>
        <v>6885</v>
      </c>
      <c r="C6886" s="19"/>
      <c r="N6886" s="37"/>
      <c r="O6886" s="37"/>
      <c r="P6886" s="37"/>
      <c r="Q6886" s="37"/>
      <c r="R6886" s="37"/>
      <c r="S6886" s="32">
        <f t="shared" si="859"/>
        <v>0</v>
      </c>
      <c r="T6886" s="32">
        <f t="shared" si="860"/>
        <v>0</v>
      </c>
      <c r="U6886" s="32">
        <f t="shared" si="861"/>
        <v>0</v>
      </c>
      <c r="V6886" s="32">
        <f t="shared" si="862"/>
        <v>0</v>
      </c>
      <c r="W6886" s="32">
        <f t="shared" si="863"/>
        <v>0</v>
      </c>
      <c r="X6886" s="32">
        <f t="shared" si="864"/>
        <v>0</v>
      </c>
    </row>
    <row r="6887" spans="1:24" ht="14.25" customHeight="1">
      <c r="A6887" s="33" t="b">
        <f t="shared" si="858"/>
        <v>0</v>
      </c>
      <c r="B6887" s="33">
        <f t="shared" si="865"/>
        <v>6886</v>
      </c>
      <c r="C6887" s="19"/>
      <c r="N6887" s="37"/>
      <c r="O6887" s="37"/>
      <c r="P6887" s="37"/>
      <c r="Q6887" s="37"/>
      <c r="R6887" s="37"/>
      <c r="S6887" s="32">
        <f t="shared" si="859"/>
        <v>0</v>
      </c>
      <c r="T6887" s="32">
        <f t="shared" si="860"/>
        <v>0</v>
      </c>
      <c r="U6887" s="32">
        <f t="shared" si="861"/>
        <v>0</v>
      </c>
      <c r="V6887" s="32">
        <f t="shared" si="862"/>
        <v>0</v>
      </c>
      <c r="W6887" s="32">
        <f t="shared" si="863"/>
        <v>0</v>
      </c>
      <c r="X6887" s="32">
        <f t="shared" si="864"/>
        <v>0</v>
      </c>
    </row>
    <row r="6888" spans="1:24" ht="14.25" customHeight="1">
      <c r="A6888" s="33" t="b">
        <f t="shared" si="858"/>
        <v>0</v>
      </c>
      <c r="B6888" s="33">
        <f t="shared" si="865"/>
        <v>6887</v>
      </c>
      <c r="C6888" s="19"/>
      <c r="N6888" s="37"/>
      <c r="O6888" s="37"/>
      <c r="P6888" s="37"/>
      <c r="Q6888" s="37"/>
      <c r="R6888" s="37"/>
      <c r="S6888" s="32">
        <f t="shared" si="859"/>
        <v>0</v>
      </c>
      <c r="T6888" s="32">
        <f t="shared" si="860"/>
        <v>0</v>
      </c>
      <c r="U6888" s="32">
        <f t="shared" si="861"/>
        <v>0</v>
      </c>
      <c r="V6888" s="32">
        <f t="shared" si="862"/>
        <v>0</v>
      </c>
      <c r="W6888" s="32">
        <f t="shared" si="863"/>
        <v>0</v>
      </c>
      <c r="X6888" s="32">
        <f t="shared" si="864"/>
        <v>0</v>
      </c>
    </row>
    <row r="6889" spans="1:24" ht="14.25" customHeight="1">
      <c r="A6889" s="33" t="b">
        <f t="shared" si="858"/>
        <v>0</v>
      </c>
      <c r="B6889" s="33">
        <f t="shared" si="865"/>
        <v>6888</v>
      </c>
      <c r="C6889" s="23"/>
      <c r="N6889" s="37"/>
      <c r="O6889" s="37"/>
      <c r="P6889" s="37"/>
      <c r="Q6889" s="37"/>
      <c r="R6889" s="37"/>
      <c r="S6889" s="32">
        <f t="shared" si="859"/>
        <v>0</v>
      </c>
      <c r="T6889" s="32">
        <f t="shared" si="860"/>
        <v>0</v>
      </c>
      <c r="U6889" s="32">
        <f t="shared" si="861"/>
        <v>0</v>
      </c>
      <c r="V6889" s="32">
        <f t="shared" si="862"/>
        <v>0</v>
      </c>
      <c r="W6889" s="32">
        <f t="shared" si="863"/>
        <v>0</v>
      </c>
      <c r="X6889" s="32">
        <f t="shared" si="864"/>
        <v>0</v>
      </c>
    </row>
    <row r="6890" spans="1:24" ht="14.25" customHeight="1">
      <c r="A6890" s="33" t="b">
        <f t="shared" si="858"/>
        <v>0</v>
      </c>
      <c r="B6890" s="33">
        <f t="shared" si="865"/>
        <v>6889</v>
      </c>
      <c r="C6890" s="18"/>
      <c r="N6890" s="37"/>
      <c r="O6890" s="37"/>
      <c r="P6890" s="37"/>
      <c r="Q6890" s="37"/>
      <c r="R6890" s="37"/>
      <c r="S6890" s="32">
        <f t="shared" si="859"/>
        <v>0</v>
      </c>
      <c r="T6890" s="32">
        <f t="shared" si="860"/>
        <v>0</v>
      </c>
      <c r="U6890" s="32">
        <f t="shared" si="861"/>
        <v>0</v>
      </c>
      <c r="V6890" s="32">
        <f t="shared" si="862"/>
        <v>0</v>
      </c>
      <c r="W6890" s="32">
        <f t="shared" si="863"/>
        <v>0</v>
      </c>
      <c r="X6890" s="32">
        <f t="shared" si="864"/>
        <v>0</v>
      </c>
    </row>
    <row r="6891" spans="1:24" ht="14.25" customHeight="1">
      <c r="A6891" s="33" t="b">
        <f t="shared" si="858"/>
        <v>0</v>
      </c>
      <c r="B6891" s="33">
        <f t="shared" si="865"/>
        <v>6890</v>
      </c>
      <c r="C6891" s="21"/>
      <c r="N6891" s="37"/>
      <c r="O6891" s="37"/>
      <c r="P6891" s="37"/>
      <c r="Q6891" s="37"/>
      <c r="R6891" s="37"/>
      <c r="S6891" s="32">
        <f t="shared" si="859"/>
        <v>0</v>
      </c>
      <c r="T6891" s="32">
        <f t="shared" si="860"/>
        <v>0</v>
      </c>
      <c r="U6891" s="32">
        <f t="shared" si="861"/>
        <v>0</v>
      </c>
      <c r="V6891" s="32">
        <f t="shared" si="862"/>
        <v>0</v>
      </c>
      <c r="W6891" s="32">
        <f t="shared" si="863"/>
        <v>0</v>
      </c>
      <c r="X6891" s="32">
        <f t="shared" si="864"/>
        <v>0</v>
      </c>
    </row>
    <row r="6892" spans="1:24" ht="14.25" customHeight="1">
      <c r="A6892" s="33" t="b">
        <f t="shared" si="858"/>
        <v>0</v>
      </c>
      <c r="B6892" s="33">
        <f t="shared" si="865"/>
        <v>6891</v>
      </c>
      <c r="C6892" s="20"/>
      <c r="N6892" s="37"/>
      <c r="O6892" s="37"/>
      <c r="P6892" s="37"/>
      <c r="Q6892" s="37"/>
      <c r="R6892" s="37"/>
      <c r="S6892" s="32">
        <f t="shared" si="859"/>
        <v>0</v>
      </c>
      <c r="T6892" s="32">
        <f t="shared" si="860"/>
        <v>0</v>
      </c>
      <c r="U6892" s="32">
        <f t="shared" si="861"/>
        <v>0</v>
      </c>
      <c r="V6892" s="32">
        <f t="shared" si="862"/>
        <v>0</v>
      </c>
      <c r="W6892" s="32">
        <f t="shared" si="863"/>
        <v>0</v>
      </c>
      <c r="X6892" s="32">
        <f t="shared" si="864"/>
        <v>0</v>
      </c>
    </row>
    <row r="6893" spans="1:24" ht="14.25" customHeight="1">
      <c r="A6893" s="33" t="b">
        <f t="shared" si="858"/>
        <v>0</v>
      </c>
      <c r="B6893" s="33">
        <f t="shared" si="865"/>
        <v>6892</v>
      </c>
      <c r="C6893" s="18"/>
      <c r="N6893" s="37"/>
      <c r="O6893" s="37"/>
      <c r="P6893" s="37"/>
      <c r="Q6893" s="37"/>
      <c r="R6893" s="37"/>
      <c r="S6893" s="32">
        <f t="shared" si="859"/>
        <v>0</v>
      </c>
      <c r="T6893" s="32">
        <f t="shared" si="860"/>
        <v>0</v>
      </c>
      <c r="U6893" s="32">
        <f t="shared" si="861"/>
        <v>0</v>
      </c>
      <c r="V6893" s="32">
        <f t="shared" si="862"/>
        <v>0</v>
      </c>
      <c r="W6893" s="32">
        <f t="shared" si="863"/>
        <v>0</v>
      </c>
      <c r="X6893" s="32">
        <f t="shared" si="864"/>
        <v>0</v>
      </c>
    </row>
    <row r="6894" spans="1:24" ht="14.25" customHeight="1">
      <c r="A6894" s="33" t="b">
        <f t="shared" si="858"/>
        <v>0</v>
      </c>
      <c r="B6894" s="33">
        <f t="shared" si="865"/>
        <v>6893</v>
      </c>
      <c r="C6894" s="21"/>
      <c r="N6894" s="37"/>
      <c r="O6894" s="37"/>
      <c r="P6894" s="37"/>
      <c r="Q6894" s="37"/>
      <c r="R6894" s="37"/>
      <c r="S6894" s="32">
        <f t="shared" si="859"/>
        <v>0</v>
      </c>
      <c r="T6894" s="32">
        <f t="shared" si="860"/>
        <v>0</v>
      </c>
      <c r="U6894" s="32">
        <f t="shared" si="861"/>
        <v>0</v>
      </c>
      <c r="V6894" s="32">
        <f t="shared" si="862"/>
        <v>0</v>
      </c>
      <c r="W6894" s="32">
        <f t="shared" si="863"/>
        <v>0</v>
      </c>
      <c r="X6894" s="32">
        <f t="shared" si="864"/>
        <v>0</v>
      </c>
    </row>
    <row r="6895" spans="1:24" ht="14.25" customHeight="1">
      <c r="A6895" s="33" t="b">
        <f t="shared" si="858"/>
        <v>0</v>
      </c>
      <c r="B6895" s="33">
        <f t="shared" si="865"/>
        <v>6894</v>
      </c>
      <c r="C6895" s="18"/>
      <c r="N6895" s="37"/>
      <c r="O6895" s="37"/>
      <c r="P6895" s="37"/>
      <c r="Q6895" s="37"/>
      <c r="R6895" s="37"/>
      <c r="S6895" s="32">
        <f t="shared" si="859"/>
        <v>0</v>
      </c>
      <c r="T6895" s="32">
        <f t="shared" si="860"/>
        <v>0</v>
      </c>
      <c r="U6895" s="32">
        <f t="shared" si="861"/>
        <v>0</v>
      </c>
      <c r="V6895" s="32">
        <f t="shared" si="862"/>
        <v>0</v>
      </c>
      <c r="W6895" s="32">
        <f t="shared" si="863"/>
        <v>0</v>
      </c>
      <c r="X6895" s="32">
        <f t="shared" si="864"/>
        <v>0</v>
      </c>
    </row>
    <row r="6896" spans="1:24" ht="14.25" customHeight="1">
      <c r="A6896" s="33" t="b">
        <f t="shared" si="858"/>
        <v>0</v>
      </c>
      <c r="B6896" s="33">
        <f t="shared" si="865"/>
        <v>6895</v>
      </c>
      <c r="C6896" s="17"/>
      <c r="N6896" s="37"/>
      <c r="O6896" s="37"/>
      <c r="P6896" s="37"/>
      <c r="Q6896" s="37"/>
      <c r="R6896" s="37"/>
      <c r="S6896" s="32">
        <f t="shared" si="859"/>
        <v>0</v>
      </c>
      <c r="T6896" s="32">
        <f t="shared" si="860"/>
        <v>0</v>
      </c>
      <c r="U6896" s="32">
        <f t="shared" si="861"/>
        <v>0</v>
      </c>
      <c r="V6896" s="32">
        <f t="shared" si="862"/>
        <v>0</v>
      </c>
      <c r="W6896" s="32">
        <f t="shared" si="863"/>
        <v>0</v>
      </c>
      <c r="X6896" s="32">
        <f t="shared" si="864"/>
        <v>0</v>
      </c>
    </row>
    <row r="6897" spans="1:24" ht="14.25" customHeight="1">
      <c r="A6897" s="33" t="b">
        <f t="shared" si="858"/>
        <v>0</v>
      </c>
      <c r="B6897" s="33">
        <f t="shared" si="865"/>
        <v>6896</v>
      </c>
      <c r="C6897" s="17"/>
      <c r="N6897" s="37"/>
      <c r="O6897" s="37"/>
      <c r="P6897" s="37"/>
      <c r="Q6897" s="37"/>
      <c r="R6897" s="37"/>
      <c r="S6897" s="32">
        <f t="shared" si="859"/>
        <v>0</v>
      </c>
      <c r="T6897" s="32">
        <f t="shared" si="860"/>
        <v>0</v>
      </c>
      <c r="U6897" s="32">
        <f t="shared" si="861"/>
        <v>0</v>
      </c>
      <c r="V6897" s="32">
        <f t="shared" si="862"/>
        <v>0</v>
      </c>
      <c r="W6897" s="32">
        <f t="shared" si="863"/>
        <v>0</v>
      </c>
      <c r="X6897" s="32">
        <f t="shared" si="864"/>
        <v>0</v>
      </c>
    </row>
    <row r="6898" spans="1:24" ht="14.25" customHeight="1">
      <c r="A6898" s="33" t="b">
        <f t="shared" si="858"/>
        <v>0</v>
      </c>
      <c r="B6898" s="33">
        <f t="shared" si="865"/>
        <v>6897</v>
      </c>
      <c r="C6898" s="17"/>
      <c r="N6898" s="37"/>
      <c r="O6898" s="37"/>
      <c r="P6898" s="37"/>
      <c r="Q6898" s="37"/>
      <c r="R6898" s="37"/>
      <c r="S6898" s="32">
        <f t="shared" si="859"/>
        <v>0</v>
      </c>
      <c r="T6898" s="32">
        <f t="shared" si="860"/>
        <v>0</v>
      </c>
      <c r="U6898" s="32">
        <f t="shared" si="861"/>
        <v>0</v>
      </c>
      <c r="V6898" s="32">
        <f t="shared" si="862"/>
        <v>0</v>
      </c>
      <c r="W6898" s="32">
        <f t="shared" si="863"/>
        <v>0</v>
      </c>
      <c r="X6898" s="32">
        <f t="shared" si="864"/>
        <v>0</v>
      </c>
    </row>
    <row r="6899" spans="1:24" ht="14.25" customHeight="1">
      <c r="A6899" s="33" t="b">
        <f t="shared" si="858"/>
        <v>0</v>
      </c>
      <c r="B6899" s="33">
        <f t="shared" si="865"/>
        <v>6898</v>
      </c>
      <c r="C6899" s="17"/>
      <c r="N6899" s="37"/>
      <c r="O6899" s="37"/>
      <c r="P6899" s="37"/>
      <c r="Q6899" s="37"/>
      <c r="R6899" s="37"/>
      <c r="S6899" s="32">
        <f t="shared" si="859"/>
        <v>0</v>
      </c>
      <c r="T6899" s="32">
        <f t="shared" si="860"/>
        <v>0</v>
      </c>
      <c r="U6899" s="32">
        <f t="shared" si="861"/>
        <v>0</v>
      </c>
      <c r="V6899" s="32">
        <f t="shared" si="862"/>
        <v>0</v>
      </c>
      <c r="W6899" s="32">
        <f t="shared" si="863"/>
        <v>0</v>
      </c>
      <c r="X6899" s="32">
        <f t="shared" si="864"/>
        <v>0</v>
      </c>
    </row>
    <row r="6900" spans="1:24" ht="14.25" customHeight="1">
      <c r="A6900" s="33" t="b">
        <f t="shared" si="858"/>
        <v>0</v>
      </c>
      <c r="B6900" s="33">
        <f t="shared" si="865"/>
        <v>6899</v>
      </c>
      <c r="C6900" s="17"/>
      <c r="N6900" s="37"/>
      <c r="O6900" s="37"/>
      <c r="P6900" s="37"/>
      <c r="Q6900" s="37"/>
      <c r="R6900" s="37"/>
      <c r="S6900" s="32">
        <f t="shared" si="859"/>
        <v>0</v>
      </c>
      <c r="T6900" s="32">
        <f t="shared" si="860"/>
        <v>0</v>
      </c>
      <c r="U6900" s="32">
        <f t="shared" si="861"/>
        <v>0</v>
      </c>
      <c r="V6900" s="32">
        <f t="shared" si="862"/>
        <v>0</v>
      </c>
      <c r="W6900" s="32">
        <f t="shared" si="863"/>
        <v>0</v>
      </c>
      <c r="X6900" s="32">
        <f t="shared" si="864"/>
        <v>0</v>
      </c>
    </row>
    <row r="6901" spans="1:24" ht="14.25" customHeight="1">
      <c r="A6901" s="33" t="b">
        <f t="shared" si="858"/>
        <v>0</v>
      </c>
      <c r="B6901" s="33">
        <f t="shared" si="865"/>
        <v>6900</v>
      </c>
      <c r="C6901" s="17"/>
      <c r="N6901" s="37"/>
      <c r="O6901" s="37"/>
      <c r="P6901" s="37"/>
      <c r="Q6901" s="37"/>
      <c r="R6901" s="37"/>
      <c r="S6901" s="32">
        <f t="shared" si="859"/>
        <v>0</v>
      </c>
      <c r="T6901" s="32">
        <f t="shared" si="860"/>
        <v>0</v>
      </c>
      <c r="U6901" s="32">
        <f t="shared" si="861"/>
        <v>0</v>
      </c>
      <c r="V6901" s="32">
        <f t="shared" si="862"/>
        <v>0</v>
      </c>
      <c r="W6901" s="32">
        <f t="shared" si="863"/>
        <v>0</v>
      </c>
      <c r="X6901" s="32">
        <f t="shared" si="864"/>
        <v>0</v>
      </c>
    </row>
    <row r="6902" spans="1:24" ht="14.25" customHeight="1">
      <c r="A6902" s="33" t="b">
        <f t="shared" si="858"/>
        <v>0</v>
      </c>
      <c r="B6902" s="33">
        <f t="shared" si="865"/>
        <v>6901</v>
      </c>
      <c r="C6902" s="17"/>
      <c r="N6902" s="37"/>
      <c r="O6902" s="37"/>
      <c r="P6902" s="37"/>
      <c r="Q6902" s="37"/>
      <c r="R6902" s="37"/>
      <c r="S6902" s="32">
        <f t="shared" si="859"/>
        <v>0</v>
      </c>
      <c r="T6902" s="32">
        <f t="shared" si="860"/>
        <v>0</v>
      </c>
      <c r="U6902" s="32">
        <f t="shared" si="861"/>
        <v>0</v>
      </c>
      <c r="V6902" s="32">
        <f t="shared" si="862"/>
        <v>0</v>
      </c>
      <c r="W6902" s="32">
        <f t="shared" si="863"/>
        <v>0</v>
      </c>
      <c r="X6902" s="32">
        <f t="shared" si="864"/>
        <v>0</v>
      </c>
    </row>
    <row r="6903" spans="1:24" ht="14.25" customHeight="1">
      <c r="A6903" s="33" t="b">
        <f t="shared" si="858"/>
        <v>0</v>
      </c>
      <c r="B6903" s="33">
        <f t="shared" si="865"/>
        <v>6902</v>
      </c>
      <c r="C6903" s="17"/>
      <c r="N6903" s="37"/>
      <c r="O6903" s="37"/>
      <c r="P6903" s="37"/>
      <c r="Q6903" s="37"/>
      <c r="R6903" s="37"/>
      <c r="S6903" s="32">
        <f t="shared" si="859"/>
        <v>0</v>
      </c>
      <c r="T6903" s="32">
        <f t="shared" si="860"/>
        <v>0</v>
      </c>
      <c r="U6903" s="32">
        <f t="shared" si="861"/>
        <v>0</v>
      </c>
      <c r="V6903" s="32">
        <f t="shared" si="862"/>
        <v>0</v>
      </c>
      <c r="W6903" s="32">
        <f t="shared" si="863"/>
        <v>0</v>
      </c>
      <c r="X6903" s="32">
        <f t="shared" si="864"/>
        <v>0</v>
      </c>
    </row>
    <row r="6904" spans="1:24" ht="14.25" customHeight="1">
      <c r="A6904" s="33" t="b">
        <f t="shared" si="858"/>
        <v>0</v>
      </c>
      <c r="B6904" s="33">
        <f t="shared" si="865"/>
        <v>6903</v>
      </c>
      <c r="C6904" s="17"/>
      <c r="N6904" s="37"/>
      <c r="O6904" s="37"/>
      <c r="P6904" s="37"/>
      <c r="Q6904" s="37"/>
      <c r="R6904" s="37"/>
      <c r="S6904" s="32">
        <f t="shared" si="859"/>
        <v>0</v>
      </c>
      <c r="T6904" s="32">
        <f t="shared" si="860"/>
        <v>0</v>
      </c>
      <c r="U6904" s="32">
        <f t="shared" si="861"/>
        <v>0</v>
      </c>
      <c r="V6904" s="32">
        <f t="shared" si="862"/>
        <v>0</v>
      </c>
      <c r="W6904" s="32">
        <f t="shared" si="863"/>
        <v>0</v>
      </c>
      <c r="X6904" s="32">
        <f t="shared" si="864"/>
        <v>0</v>
      </c>
    </row>
    <row r="6905" spans="1:24" ht="14.25" customHeight="1">
      <c r="A6905" s="33" t="b">
        <f t="shared" si="858"/>
        <v>0</v>
      </c>
      <c r="B6905" s="33">
        <f t="shared" si="865"/>
        <v>6904</v>
      </c>
      <c r="C6905" s="17"/>
      <c r="N6905" s="37"/>
      <c r="O6905" s="37"/>
      <c r="P6905" s="37"/>
      <c r="Q6905" s="37"/>
      <c r="R6905" s="37"/>
      <c r="S6905" s="32">
        <f t="shared" si="859"/>
        <v>0</v>
      </c>
      <c r="T6905" s="32">
        <f t="shared" si="860"/>
        <v>0</v>
      </c>
      <c r="U6905" s="32">
        <f t="shared" si="861"/>
        <v>0</v>
      </c>
      <c r="V6905" s="32">
        <f t="shared" si="862"/>
        <v>0</v>
      </c>
      <c r="W6905" s="32">
        <f t="shared" si="863"/>
        <v>0</v>
      </c>
      <c r="X6905" s="32">
        <f t="shared" si="864"/>
        <v>0</v>
      </c>
    </row>
    <row r="6906" spans="1:24" ht="14.25" customHeight="1">
      <c r="A6906" s="33" t="b">
        <f t="shared" si="858"/>
        <v>0</v>
      </c>
      <c r="B6906" s="33">
        <f t="shared" si="865"/>
        <v>6905</v>
      </c>
      <c r="C6906" s="17"/>
      <c r="N6906" s="37"/>
      <c r="O6906" s="37"/>
      <c r="P6906" s="37"/>
      <c r="Q6906" s="37"/>
      <c r="R6906" s="37"/>
      <c r="S6906" s="32">
        <f t="shared" si="859"/>
        <v>0</v>
      </c>
      <c r="T6906" s="32">
        <f t="shared" si="860"/>
        <v>0</v>
      </c>
      <c r="U6906" s="32">
        <f t="shared" si="861"/>
        <v>0</v>
      </c>
      <c r="V6906" s="32">
        <f t="shared" si="862"/>
        <v>0</v>
      </c>
      <c r="W6906" s="32">
        <f t="shared" si="863"/>
        <v>0</v>
      </c>
      <c r="X6906" s="32">
        <f t="shared" si="864"/>
        <v>0</v>
      </c>
    </row>
    <row r="6907" spans="1:24" ht="14.25" customHeight="1">
      <c r="A6907" s="33" t="b">
        <f t="shared" si="858"/>
        <v>0</v>
      </c>
      <c r="B6907" s="33">
        <f t="shared" si="865"/>
        <v>6906</v>
      </c>
      <c r="C6907" s="17"/>
      <c r="N6907" s="37"/>
      <c r="O6907" s="37"/>
      <c r="P6907" s="37"/>
      <c r="Q6907" s="37"/>
      <c r="R6907" s="37"/>
      <c r="S6907" s="32">
        <f t="shared" si="859"/>
        <v>0</v>
      </c>
      <c r="T6907" s="32">
        <f t="shared" si="860"/>
        <v>0</v>
      </c>
      <c r="U6907" s="32">
        <f t="shared" si="861"/>
        <v>0</v>
      </c>
      <c r="V6907" s="32">
        <f t="shared" si="862"/>
        <v>0</v>
      </c>
      <c r="W6907" s="32">
        <f t="shared" si="863"/>
        <v>0</v>
      </c>
      <c r="X6907" s="32">
        <f t="shared" si="864"/>
        <v>0</v>
      </c>
    </row>
    <row r="6908" spans="1:24" ht="14.25" customHeight="1">
      <c r="A6908" s="33" t="b">
        <f t="shared" si="858"/>
        <v>0</v>
      </c>
      <c r="B6908" s="33">
        <f t="shared" si="865"/>
        <v>6907</v>
      </c>
      <c r="C6908" s="17"/>
      <c r="N6908" s="37"/>
      <c r="O6908" s="37"/>
      <c r="P6908" s="37"/>
      <c r="Q6908" s="37"/>
      <c r="R6908" s="37"/>
      <c r="S6908" s="32">
        <f t="shared" si="859"/>
        <v>0</v>
      </c>
      <c r="T6908" s="32">
        <f t="shared" si="860"/>
        <v>0</v>
      </c>
      <c r="U6908" s="32">
        <f t="shared" si="861"/>
        <v>0</v>
      </c>
      <c r="V6908" s="32">
        <f t="shared" si="862"/>
        <v>0</v>
      </c>
      <c r="W6908" s="32">
        <f t="shared" si="863"/>
        <v>0</v>
      </c>
      <c r="X6908" s="32">
        <f t="shared" si="864"/>
        <v>0</v>
      </c>
    </row>
    <row r="6909" spans="1:24" ht="14.25" customHeight="1">
      <c r="A6909" s="33" t="b">
        <f t="shared" si="858"/>
        <v>0</v>
      </c>
      <c r="B6909" s="33">
        <f t="shared" si="865"/>
        <v>6908</v>
      </c>
      <c r="C6909" s="17"/>
      <c r="N6909" s="37"/>
      <c r="O6909" s="37"/>
      <c r="P6909" s="37"/>
      <c r="Q6909" s="37"/>
      <c r="R6909" s="37"/>
      <c r="S6909" s="32">
        <f t="shared" si="859"/>
        <v>0</v>
      </c>
      <c r="T6909" s="32">
        <f t="shared" si="860"/>
        <v>0</v>
      </c>
      <c r="U6909" s="32">
        <f t="shared" si="861"/>
        <v>0</v>
      </c>
      <c r="V6909" s="32">
        <f t="shared" si="862"/>
        <v>0</v>
      </c>
      <c r="W6909" s="32">
        <f t="shared" si="863"/>
        <v>0</v>
      </c>
      <c r="X6909" s="32">
        <f t="shared" si="864"/>
        <v>0</v>
      </c>
    </row>
    <row r="6910" spans="1:24" ht="14.25" customHeight="1">
      <c r="A6910" s="33" t="b">
        <f t="shared" si="858"/>
        <v>0</v>
      </c>
      <c r="B6910" s="33">
        <f t="shared" si="865"/>
        <v>6909</v>
      </c>
      <c r="C6910" s="17"/>
      <c r="N6910" s="37"/>
      <c r="O6910" s="37"/>
      <c r="P6910" s="37"/>
      <c r="Q6910" s="37"/>
      <c r="R6910" s="37"/>
      <c r="S6910" s="32">
        <f t="shared" si="859"/>
        <v>0</v>
      </c>
      <c r="T6910" s="32">
        <f t="shared" si="860"/>
        <v>0</v>
      </c>
      <c r="U6910" s="32">
        <f t="shared" si="861"/>
        <v>0</v>
      </c>
      <c r="V6910" s="32">
        <f t="shared" si="862"/>
        <v>0</v>
      </c>
      <c r="W6910" s="32">
        <f t="shared" si="863"/>
        <v>0</v>
      </c>
      <c r="X6910" s="32">
        <f t="shared" si="864"/>
        <v>0</v>
      </c>
    </row>
    <row r="6911" spans="1:24" ht="14.25" customHeight="1">
      <c r="A6911" s="33" t="b">
        <f t="shared" si="858"/>
        <v>0</v>
      </c>
      <c r="B6911" s="33">
        <f t="shared" si="865"/>
        <v>6910</v>
      </c>
      <c r="C6911" s="17"/>
      <c r="N6911" s="37"/>
      <c r="O6911" s="37"/>
      <c r="P6911" s="37"/>
      <c r="Q6911" s="37"/>
      <c r="R6911" s="37"/>
      <c r="S6911" s="32">
        <f t="shared" si="859"/>
        <v>0</v>
      </c>
      <c r="T6911" s="32">
        <f t="shared" si="860"/>
        <v>0</v>
      </c>
      <c r="U6911" s="32">
        <f t="shared" si="861"/>
        <v>0</v>
      </c>
      <c r="V6911" s="32">
        <f t="shared" si="862"/>
        <v>0</v>
      </c>
      <c r="W6911" s="32">
        <f t="shared" si="863"/>
        <v>0</v>
      </c>
      <c r="X6911" s="32">
        <f t="shared" si="864"/>
        <v>0</v>
      </c>
    </row>
    <row r="6912" spans="1:24" ht="14.25" customHeight="1">
      <c r="A6912" s="33" t="b">
        <f t="shared" si="858"/>
        <v>0</v>
      </c>
      <c r="B6912" s="33">
        <f t="shared" si="865"/>
        <v>6911</v>
      </c>
      <c r="C6912" s="17"/>
      <c r="N6912" s="37"/>
      <c r="O6912" s="37"/>
      <c r="P6912" s="37"/>
      <c r="Q6912" s="37"/>
      <c r="R6912" s="37"/>
      <c r="S6912" s="32">
        <f t="shared" si="859"/>
        <v>0</v>
      </c>
      <c r="T6912" s="32">
        <f t="shared" si="860"/>
        <v>0</v>
      </c>
      <c r="U6912" s="32">
        <f t="shared" si="861"/>
        <v>0</v>
      </c>
      <c r="V6912" s="32">
        <f t="shared" si="862"/>
        <v>0</v>
      </c>
      <c r="W6912" s="32">
        <f t="shared" si="863"/>
        <v>0</v>
      </c>
      <c r="X6912" s="32">
        <f t="shared" si="864"/>
        <v>0</v>
      </c>
    </row>
    <row r="6913" spans="1:24" ht="14.25" customHeight="1">
      <c r="A6913" s="33" t="b">
        <f t="shared" si="858"/>
        <v>0</v>
      </c>
      <c r="B6913" s="33">
        <f t="shared" si="865"/>
        <v>6912</v>
      </c>
      <c r="C6913" s="17"/>
      <c r="N6913" s="37"/>
      <c r="O6913" s="37"/>
      <c r="P6913" s="37"/>
      <c r="Q6913" s="37"/>
      <c r="R6913" s="37"/>
      <c r="S6913" s="32">
        <f t="shared" si="859"/>
        <v>0</v>
      </c>
      <c r="T6913" s="32">
        <f t="shared" si="860"/>
        <v>0</v>
      </c>
      <c r="U6913" s="32">
        <f t="shared" si="861"/>
        <v>0</v>
      </c>
      <c r="V6913" s="32">
        <f t="shared" si="862"/>
        <v>0</v>
      </c>
      <c r="W6913" s="32">
        <f t="shared" si="863"/>
        <v>0</v>
      </c>
      <c r="X6913" s="32">
        <f t="shared" si="864"/>
        <v>0</v>
      </c>
    </row>
    <row r="6914" spans="1:24" ht="14.25" customHeight="1">
      <c r="A6914" s="33" t="b">
        <f t="shared" ref="A6914:A6977" si="866">IF(OR(COUNTIF(D6914:M6914, "NOT EXECUTED"), COUNTIF(D6914:M6914, "NOT COMPILED"), COUNTIF(D6914:M6914, "NOT EFFECTIVE")),TRUE,FALSE)</f>
        <v>0</v>
      </c>
      <c r="B6914" s="33">
        <f t="shared" si="865"/>
        <v>6913</v>
      </c>
      <c r="C6914" s="17"/>
      <c r="N6914" s="37"/>
      <c r="O6914" s="37"/>
      <c r="P6914" s="37"/>
      <c r="Q6914" s="37"/>
      <c r="R6914" s="37"/>
      <c r="S6914" s="32">
        <f t="shared" ref="S6914:S6977" si="867">IF(COUNTIF(H6914:M6914,"NOT EFFECTIVE"),1,0)</f>
        <v>0</v>
      </c>
      <c r="T6914" s="32">
        <f t="shared" ref="T6914:T6977" si="868">IF(AND(D6914="NOT EXECUTED",COUNTA($N6914)&lt;&gt;0),1,0)</f>
        <v>0</v>
      </c>
      <c r="U6914" s="32">
        <f t="shared" ref="U6914:U6977" si="869">IF(AND(E6914="NOT EXECUTED",COUNTA($N6914)&lt;&gt;0),1,0)</f>
        <v>0</v>
      </c>
      <c r="V6914" s="32">
        <f t="shared" ref="V6914:V6977" si="870">IF(AND(F6914="NOT EXECUTED",COUNTA($N6914)&lt;&gt;0),1,0)</f>
        <v>0</v>
      </c>
      <c r="W6914" s="32">
        <f t="shared" ref="W6914:W6977" si="871">IF(AND(G6914="NOT EXECUTED",COUNTA($N6914)&lt;&gt;0),1,0)</f>
        <v>0</v>
      </c>
      <c r="X6914" s="32">
        <f t="shared" ref="X6914:X6977" si="872">IF(AND(S6914=1,COUNTA($N6914)&lt;&gt;0),1,0)</f>
        <v>0</v>
      </c>
    </row>
    <row r="6915" spans="1:24" ht="14.25" customHeight="1">
      <c r="A6915" s="33" t="b">
        <f t="shared" si="866"/>
        <v>0</v>
      </c>
      <c r="B6915" s="33">
        <f t="shared" ref="B6915:B6978" si="873">+B6914+1</f>
        <v>6914</v>
      </c>
      <c r="C6915" s="17"/>
      <c r="N6915" s="37"/>
      <c r="O6915" s="37"/>
      <c r="P6915" s="37"/>
      <c r="Q6915" s="37"/>
      <c r="R6915" s="37"/>
      <c r="S6915" s="32">
        <f t="shared" si="867"/>
        <v>0</v>
      </c>
      <c r="T6915" s="32">
        <f t="shared" si="868"/>
        <v>0</v>
      </c>
      <c r="U6915" s="32">
        <f t="shared" si="869"/>
        <v>0</v>
      </c>
      <c r="V6915" s="32">
        <f t="shared" si="870"/>
        <v>0</v>
      </c>
      <c r="W6915" s="32">
        <f t="shared" si="871"/>
        <v>0</v>
      </c>
      <c r="X6915" s="32">
        <f t="shared" si="872"/>
        <v>0</v>
      </c>
    </row>
    <row r="6916" spans="1:24" ht="14.25" customHeight="1">
      <c r="A6916" s="33" t="b">
        <f t="shared" si="866"/>
        <v>0</v>
      </c>
      <c r="B6916" s="33">
        <f t="shared" si="873"/>
        <v>6915</v>
      </c>
      <c r="C6916" s="17"/>
      <c r="N6916" s="37"/>
      <c r="O6916" s="37"/>
      <c r="P6916" s="37"/>
      <c r="Q6916" s="37"/>
      <c r="R6916" s="37"/>
      <c r="S6916" s="32">
        <f t="shared" si="867"/>
        <v>0</v>
      </c>
      <c r="T6916" s="32">
        <f t="shared" si="868"/>
        <v>0</v>
      </c>
      <c r="U6916" s="32">
        <f t="shared" si="869"/>
        <v>0</v>
      </c>
      <c r="V6916" s="32">
        <f t="shared" si="870"/>
        <v>0</v>
      </c>
      <c r="W6916" s="32">
        <f t="shared" si="871"/>
        <v>0</v>
      </c>
      <c r="X6916" s="32">
        <f t="shared" si="872"/>
        <v>0</v>
      </c>
    </row>
    <row r="6917" spans="1:24" ht="14.25" customHeight="1">
      <c r="A6917" s="33" t="b">
        <f t="shared" si="866"/>
        <v>0</v>
      </c>
      <c r="B6917" s="33">
        <f t="shared" si="873"/>
        <v>6916</v>
      </c>
      <c r="C6917" s="17"/>
      <c r="N6917" s="37"/>
      <c r="O6917" s="37"/>
      <c r="P6917" s="37"/>
      <c r="Q6917" s="37"/>
      <c r="R6917" s="37"/>
      <c r="S6917" s="32">
        <f t="shared" si="867"/>
        <v>0</v>
      </c>
      <c r="T6917" s="32">
        <f t="shared" si="868"/>
        <v>0</v>
      </c>
      <c r="U6917" s="32">
        <f t="shared" si="869"/>
        <v>0</v>
      </c>
      <c r="V6917" s="32">
        <f t="shared" si="870"/>
        <v>0</v>
      </c>
      <c r="W6917" s="32">
        <f t="shared" si="871"/>
        <v>0</v>
      </c>
      <c r="X6917" s="32">
        <f t="shared" si="872"/>
        <v>0</v>
      </c>
    </row>
    <row r="6918" spans="1:24" ht="14.25" customHeight="1">
      <c r="A6918" s="33" t="b">
        <f t="shared" si="866"/>
        <v>0</v>
      </c>
      <c r="B6918" s="33">
        <f t="shared" si="873"/>
        <v>6917</v>
      </c>
      <c r="C6918" s="17"/>
      <c r="N6918" s="37"/>
      <c r="O6918" s="37"/>
      <c r="P6918" s="37"/>
      <c r="Q6918" s="37"/>
      <c r="R6918" s="37"/>
      <c r="S6918" s="32">
        <f t="shared" si="867"/>
        <v>0</v>
      </c>
      <c r="T6918" s="32">
        <f t="shared" si="868"/>
        <v>0</v>
      </c>
      <c r="U6918" s="32">
        <f t="shared" si="869"/>
        <v>0</v>
      </c>
      <c r="V6918" s="32">
        <f t="shared" si="870"/>
        <v>0</v>
      </c>
      <c r="W6918" s="32">
        <f t="shared" si="871"/>
        <v>0</v>
      </c>
      <c r="X6918" s="32">
        <f t="shared" si="872"/>
        <v>0</v>
      </c>
    </row>
    <row r="6919" spans="1:24" ht="14.25" customHeight="1">
      <c r="A6919" s="33" t="b">
        <f t="shared" si="866"/>
        <v>0</v>
      </c>
      <c r="B6919" s="33">
        <f t="shared" si="873"/>
        <v>6918</v>
      </c>
      <c r="C6919" s="17"/>
      <c r="N6919" s="37"/>
      <c r="O6919" s="37"/>
      <c r="P6919" s="37"/>
      <c r="Q6919" s="37"/>
      <c r="R6919" s="37"/>
      <c r="S6919" s="32">
        <f t="shared" si="867"/>
        <v>0</v>
      </c>
      <c r="T6919" s="32">
        <f t="shared" si="868"/>
        <v>0</v>
      </c>
      <c r="U6919" s="32">
        <f t="shared" si="869"/>
        <v>0</v>
      </c>
      <c r="V6919" s="32">
        <f t="shared" si="870"/>
        <v>0</v>
      </c>
      <c r="W6919" s="32">
        <f t="shared" si="871"/>
        <v>0</v>
      </c>
      <c r="X6919" s="32">
        <f t="shared" si="872"/>
        <v>0</v>
      </c>
    </row>
    <row r="6920" spans="1:24" ht="14.25" customHeight="1">
      <c r="A6920" s="33" t="b">
        <f t="shared" si="866"/>
        <v>0</v>
      </c>
      <c r="B6920" s="33">
        <f t="shared" si="873"/>
        <v>6919</v>
      </c>
      <c r="C6920" s="17"/>
      <c r="N6920" s="37"/>
      <c r="O6920" s="37"/>
      <c r="P6920" s="37"/>
      <c r="Q6920" s="37"/>
      <c r="R6920" s="37"/>
      <c r="S6920" s="32">
        <f t="shared" si="867"/>
        <v>0</v>
      </c>
      <c r="T6920" s="32">
        <f t="shared" si="868"/>
        <v>0</v>
      </c>
      <c r="U6920" s="32">
        <f t="shared" si="869"/>
        <v>0</v>
      </c>
      <c r="V6920" s="32">
        <f t="shared" si="870"/>
        <v>0</v>
      </c>
      <c r="W6920" s="32">
        <f t="shared" si="871"/>
        <v>0</v>
      </c>
      <c r="X6920" s="32">
        <f t="shared" si="872"/>
        <v>0</v>
      </c>
    </row>
    <row r="6921" spans="1:24" ht="14.25" customHeight="1">
      <c r="A6921" s="33" t="b">
        <f t="shared" si="866"/>
        <v>0</v>
      </c>
      <c r="B6921" s="33">
        <f t="shared" si="873"/>
        <v>6920</v>
      </c>
      <c r="C6921" s="17"/>
      <c r="N6921" s="37"/>
      <c r="O6921" s="37"/>
      <c r="P6921" s="37"/>
      <c r="Q6921" s="37"/>
      <c r="R6921" s="37"/>
      <c r="S6921" s="32">
        <f t="shared" si="867"/>
        <v>0</v>
      </c>
      <c r="T6921" s="32">
        <f t="shared" si="868"/>
        <v>0</v>
      </c>
      <c r="U6921" s="32">
        <f t="shared" si="869"/>
        <v>0</v>
      </c>
      <c r="V6921" s="32">
        <f t="shared" si="870"/>
        <v>0</v>
      </c>
      <c r="W6921" s="32">
        <f t="shared" si="871"/>
        <v>0</v>
      </c>
      <c r="X6921" s="32">
        <f t="shared" si="872"/>
        <v>0</v>
      </c>
    </row>
    <row r="6922" spans="1:24" ht="14.25" customHeight="1">
      <c r="A6922" s="33" t="b">
        <f t="shared" si="866"/>
        <v>0</v>
      </c>
      <c r="B6922" s="33">
        <f t="shared" si="873"/>
        <v>6921</v>
      </c>
      <c r="C6922" s="17"/>
      <c r="N6922" s="37"/>
      <c r="O6922" s="37"/>
      <c r="P6922" s="37"/>
      <c r="Q6922" s="37"/>
      <c r="R6922" s="37"/>
      <c r="S6922" s="32">
        <f t="shared" si="867"/>
        <v>0</v>
      </c>
      <c r="T6922" s="32">
        <f t="shared" si="868"/>
        <v>0</v>
      </c>
      <c r="U6922" s="32">
        <f t="shared" si="869"/>
        <v>0</v>
      </c>
      <c r="V6922" s="32">
        <f t="shared" si="870"/>
        <v>0</v>
      </c>
      <c r="W6922" s="32">
        <f t="shared" si="871"/>
        <v>0</v>
      </c>
      <c r="X6922" s="32">
        <f t="shared" si="872"/>
        <v>0</v>
      </c>
    </row>
    <row r="6923" spans="1:24" ht="14.25" customHeight="1">
      <c r="A6923" s="33" t="b">
        <f t="shared" si="866"/>
        <v>0</v>
      </c>
      <c r="B6923" s="33">
        <f t="shared" si="873"/>
        <v>6922</v>
      </c>
      <c r="C6923" s="17"/>
      <c r="N6923" s="37"/>
      <c r="O6923" s="37"/>
      <c r="P6923" s="37"/>
      <c r="Q6923" s="37"/>
      <c r="R6923" s="37"/>
      <c r="S6923" s="32">
        <f t="shared" si="867"/>
        <v>0</v>
      </c>
      <c r="T6923" s="32">
        <f t="shared" si="868"/>
        <v>0</v>
      </c>
      <c r="U6923" s="32">
        <f t="shared" si="869"/>
        <v>0</v>
      </c>
      <c r="V6923" s="32">
        <f t="shared" si="870"/>
        <v>0</v>
      </c>
      <c r="W6923" s="32">
        <f t="shared" si="871"/>
        <v>0</v>
      </c>
      <c r="X6923" s="32">
        <f t="shared" si="872"/>
        <v>0</v>
      </c>
    </row>
    <row r="6924" spans="1:24" ht="14.25" customHeight="1">
      <c r="A6924" s="33" t="b">
        <f t="shared" si="866"/>
        <v>0</v>
      </c>
      <c r="B6924" s="33">
        <f t="shared" si="873"/>
        <v>6923</v>
      </c>
      <c r="C6924" s="17"/>
      <c r="N6924" s="37"/>
      <c r="O6924" s="37"/>
      <c r="P6924" s="37"/>
      <c r="Q6924" s="37"/>
      <c r="R6924" s="37"/>
      <c r="S6924" s="32">
        <f t="shared" si="867"/>
        <v>0</v>
      </c>
      <c r="T6924" s="32">
        <f t="shared" si="868"/>
        <v>0</v>
      </c>
      <c r="U6924" s="32">
        <f t="shared" si="869"/>
        <v>0</v>
      </c>
      <c r="V6924" s="32">
        <f t="shared" si="870"/>
        <v>0</v>
      </c>
      <c r="W6924" s="32">
        <f t="shared" si="871"/>
        <v>0</v>
      </c>
      <c r="X6924" s="32">
        <f t="shared" si="872"/>
        <v>0</v>
      </c>
    </row>
    <row r="6925" spans="1:24" ht="14.25" customHeight="1">
      <c r="A6925" s="33" t="b">
        <f t="shared" si="866"/>
        <v>0</v>
      </c>
      <c r="B6925" s="33">
        <f t="shared" si="873"/>
        <v>6924</v>
      </c>
      <c r="C6925" s="17"/>
      <c r="N6925" s="37"/>
      <c r="O6925" s="37"/>
      <c r="P6925" s="37"/>
      <c r="Q6925" s="37"/>
      <c r="R6925" s="37"/>
      <c r="S6925" s="32">
        <f t="shared" si="867"/>
        <v>0</v>
      </c>
      <c r="T6925" s="32">
        <f t="shared" si="868"/>
        <v>0</v>
      </c>
      <c r="U6925" s="32">
        <f t="shared" si="869"/>
        <v>0</v>
      </c>
      <c r="V6925" s="32">
        <f t="shared" si="870"/>
        <v>0</v>
      </c>
      <c r="W6925" s="32">
        <f t="shared" si="871"/>
        <v>0</v>
      </c>
      <c r="X6925" s="32">
        <f t="shared" si="872"/>
        <v>0</v>
      </c>
    </row>
    <row r="6926" spans="1:24" ht="14.25" customHeight="1">
      <c r="A6926" s="33" t="b">
        <f t="shared" si="866"/>
        <v>0</v>
      </c>
      <c r="B6926" s="33">
        <f t="shared" si="873"/>
        <v>6925</v>
      </c>
      <c r="C6926" s="17"/>
      <c r="N6926" s="37"/>
      <c r="O6926" s="37"/>
      <c r="P6926" s="37"/>
      <c r="Q6926" s="37"/>
      <c r="R6926" s="37"/>
      <c r="S6926" s="32">
        <f t="shared" si="867"/>
        <v>0</v>
      </c>
      <c r="T6926" s="32">
        <f t="shared" si="868"/>
        <v>0</v>
      </c>
      <c r="U6926" s="32">
        <f t="shared" si="869"/>
        <v>0</v>
      </c>
      <c r="V6926" s="32">
        <f t="shared" si="870"/>
        <v>0</v>
      </c>
      <c r="W6926" s="32">
        <f t="shared" si="871"/>
        <v>0</v>
      </c>
      <c r="X6926" s="32">
        <f t="shared" si="872"/>
        <v>0</v>
      </c>
    </row>
    <row r="6927" spans="1:24" ht="14.25" customHeight="1">
      <c r="A6927" s="33" t="b">
        <f t="shared" si="866"/>
        <v>0</v>
      </c>
      <c r="B6927" s="33">
        <f t="shared" si="873"/>
        <v>6926</v>
      </c>
      <c r="C6927" s="21"/>
      <c r="N6927" s="37"/>
      <c r="O6927" s="37"/>
      <c r="P6927" s="37"/>
      <c r="Q6927" s="37"/>
      <c r="R6927" s="37"/>
      <c r="S6927" s="32">
        <f t="shared" si="867"/>
        <v>0</v>
      </c>
      <c r="T6927" s="32">
        <f t="shared" si="868"/>
        <v>0</v>
      </c>
      <c r="U6927" s="32">
        <f t="shared" si="869"/>
        <v>0</v>
      </c>
      <c r="V6927" s="32">
        <f t="shared" si="870"/>
        <v>0</v>
      </c>
      <c r="W6927" s="32">
        <f t="shared" si="871"/>
        <v>0</v>
      </c>
      <c r="X6927" s="32">
        <f t="shared" si="872"/>
        <v>0</v>
      </c>
    </row>
    <row r="6928" spans="1:24" ht="14.25" customHeight="1">
      <c r="A6928" s="33" t="b">
        <f t="shared" si="866"/>
        <v>0</v>
      </c>
      <c r="B6928" s="33">
        <f t="shared" si="873"/>
        <v>6927</v>
      </c>
      <c r="C6928" s="18"/>
      <c r="N6928" s="37"/>
      <c r="O6928" s="37"/>
      <c r="P6928" s="37"/>
      <c r="Q6928" s="37"/>
      <c r="R6928" s="37"/>
      <c r="S6928" s="32">
        <f t="shared" si="867"/>
        <v>0</v>
      </c>
      <c r="T6928" s="32">
        <f t="shared" si="868"/>
        <v>0</v>
      </c>
      <c r="U6928" s="32">
        <f t="shared" si="869"/>
        <v>0</v>
      </c>
      <c r="V6928" s="32">
        <f t="shared" si="870"/>
        <v>0</v>
      </c>
      <c r="W6928" s="32">
        <f t="shared" si="871"/>
        <v>0</v>
      </c>
      <c r="X6928" s="32">
        <f t="shared" si="872"/>
        <v>0</v>
      </c>
    </row>
    <row r="6929" spans="1:24" ht="14.25" customHeight="1">
      <c r="A6929" s="33" t="b">
        <f t="shared" si="866"/>
        <v>0</v>
      </c>
      <c r="B6929" s="33">
        <f t="shared" si="873"/>
        <v>6928</v>
      </c>
      <c r="C6929" s="21"/>
      <c r="N6929" s="37"/>
      <c r="O6929" s="37"/>
      <c r="P6929" s="37"/>
      <c r="Q6929" s="37"/>
      <c r="R6929" s="37"/>
      <c r="S6929" s="32">
        <f t="shared" si="867"/>
        <v>0</v>
      </c>
      <c r="T6929" s="32">
        <f t="shared" si="868"/>
        <v>0</v>
      </c>
      <c r="U6929" s="32">
        <f t="shared" si="869"/>
        <v>0</v>
      </c>
      <c r="V6929" s="32">
        <f t="shared" si="870"/>
        <v>0</v>
      </c>
      <c r="W6929" s="32">
        <f t="shared" si="871"/>
        <v>0</v>
      </c>
      <c r="X6929" s="32">
        <f t="shared" si="872"/>
        <v>0</v>
      </c>
    </row>
    <row r="6930" spans="1:24" ht="14.25" customHeight="1">
      <c r="A6930" s="33" t="b">
        <f t="shared" si="866"/>
        <v>0</v>
      </c>
      <c r="B6930" s="33">
        <f t="shared" si="873"/>
        <v>6929</v>
      </c>
      <c r="C6930" s="20"/>
      <c r="N6930" s="37"/>
      <c r="O6930" s="37"/>
      <c r="P6930" s="37"/>
      <c r="Q6930" s="37"/>
      <c r="R6930" s="37"/>
      <c r="S6930" s="32">
        <f t="shared" si="867"/>
        <v>0</v>
      </c>
      <c r="T6930" s="32">
        <f t="shared" si="868"/>
        <v>0</v>
      </c>
      <c r="U6930" s="32">
        <f t="shared" si="869"/>
        <v>0</v>
      </c>
      <c r="V6930" s="32">
        <f t="shared" si="870"/>
        <v>0</v>
      </c>
      <c r="W6930" s="32">
        <f t="shared" si="871"/>
        <v>0</v>
      </c>
      <c r="X6930" s="32">
        <f t="shared" si="872"/>
        <v>0</v>
      </c>
    </row>
    <row r="6931" spans="1:24" ht="14.25" customHeight="1">
      <c r="A6931" s="33" t="b">
        <f t="shared" si="866"/>
        <v>0</v>
      </c>
      <c r="B6931" s="33">
        <f t="shared" si="873"/>
        <v>6930</v>
      </c>
      <c r="C6931" s="18"/>
      <c r="N6931" s="37"/>
      <c r="O6931" s="37"/>
      <c r="P6931" s="37"/>
      <c r="Q6931" s="37"/>
      <c r="R6931" s="37"/>
      <c r="S6931" s="32">
        <f t="shared" si="867"/>
        <v>0</v>
      </c>
      <c r="T6931" s="32">
        <f t="shared" si="868"/>
        <v>0</v>
      </c>
      <c r="U6931" s="32">
        <f t="shared" si="869"/>
        <v>0</v>
      </c>
      <c r="V6931" s="32">
        <f t="shared" si="870"/>
        <v>0</v>
      </c>
      <c r="W6931" s="32">
        <f t="shared" si="871"/>
        <v>0</v>
      </c>
      <c r="X6931" s="32">
        <f t="shared" si="872"/>
        <v>0</v>
      </c>
    </row>
    <row r="6932" spans="1:24" ht="14.25" customHeight="1">
      <c r="A6932" s="33" t="b">
        <f t="shared" si="866"/>
        <v>0</v>
      </c>
      <c r="B6932" s="33">
        <f t="shared" si="873"/>
        <v>6931</v>
      </c>
      <c r="C6932" s="23"/>
      <c r="N6932" s="37"/>
      <c r="O6932" s="37"/>
      <c r="P6932" s="37"/>
      <c r="Q6932" s="37"/>
      <c r="R6932" s="37"/>
      <c r="S6932" s="32">
        <f t="shared" si="867"/>
        <v>0</v>
      </c>
      <c r="T6932" s="32">
        <f t="shared" si="868"/>
        <v>0</v>
      </c>
      <c r="U6932" s="32">
        <f t="shared" si="869"/>
        <v>0</v>
      </c>
      <c r="V6932" s="32">
        <f t="shared" si="870"/>
        <v>0</v>
      </c>
      <c r="W6932" s="32">
        <f t="shared" si="871"/>
        <v>0</v>
      </c>
      <c r="X6932" s="32">
        <f t="shared" si="872"/>
        <v>0</v>
      </c>
    </row>
    <row r="6933" spans="1:24" ht="14.25" customHeight="1">
      <c r="A6933" s="33" t="b">
        <f t="shared" si="866"/>
        <v>0</v>
      </c>
      <c r="B6933" s="33">
        <f t="shared" si="873"/>
        <v>6932</v>
      </c>
      <c r="C6933" s="23"/>
      <c r="N6933" s="37"/>
      <c r="O6933" s="37"/>
      <c r="P6933" s="37"/>
      <c r="Q6933" s="37"/>
      <c r="R6933" s="37"/>
      <c r="S6933" s="32">
        <f t="shared" si="867"/>
        <v>0</v>
      </c>
      <c r="T6933" s="32">
        <f t="shared" si="868"/>
        <v>0</v>
      </c>
      <c r="U6933" s="32">
        <f t="shared" si="869"/>
        <v>0</v>
      </c>
      <c r="V6933" s="32">
        <f t="shared" si="870"/>
        <v>0</v>
      </c>
      <c r="W6933" s="32">
        <f t="shared" si="871"/>
        <v>0</v>
      </c>
      <c r="X6933" s="32">
        <f t="shared" si="872"/>
        <v>0</v>
      </c>
    </row>
    <row r="6934" spans="1:24" ht="14.25" customHeight="1">
      <c r="A6934" s="33" t="b">
        <f t="shared" si="866"/>
        <v>0</v>
      </c>
      <c r="B6934" s="33">
        <f t="shared" si="873"/>
        <v>6933</v>
      </c>
      <c r="C6934" s="19"/>
      <c r="N6934" s="37"/>
      <c r="O6934" s="37"/>
      <c r="P6934" s="37"/>
      <c r="Q6934" s="37"/>
      <c r="R6934" s="37"/>
      <c r="S6934" s="32">
        <f t="shared" si="867"/>
        <v>0</v>
      </c>
      <c r="T6934" s="32">
        <f t="shared" si="868"/>
        <v>0</v>
      </c>
      <c r="U6934" s="32">
        <f t="shared" si="869"/>
        <v>0</v>
      </c>
      <c r="V6934" s="32">
        <f t="shared" si="870"/>
        <v>0</v>
      </c>
      <c r="W6934" s="32">
        <f t="shared" si="871"/>
        <v>0</v>
      </c>
      <c r="X6934" s="32">
        <f t="shared" si="872"/>
        <v>0</v>
      </c>
    </row>
    <row r="6935" spans="1:24" ht="14.25" customHeight="1">
      <c r="A6935" s="33" t="b">
        <f t="shared" si="866"/>
        <v>0</v>
      </c>
      <c r="B6935" s="33">
        <f t="shared" si="873"/>
        <v>6934</v>
      </c>
      <c r="C6935" s="19"/>
      <c r="N6935" s="37"/>
      <c r="O6935" s="37"/>
      <c r="P6935" s="37"/>
      <c r="Q6935" s="37"/>
      <c r="R6935" s="37"/>
      <c r="S6935" s="32">
        <f t="shared" si="867"/>
        <v>0</v>
      </c>
      <c r="T6935" s="32">
        <f t="shared" si="868"/>
        <v>0</v>
      </c>
      <c r="U6935" s="32">
        <f t="shared" si="869"/>
        <v>0</v>
      </c>
      <c r="V6935" s="32">
        <f t="shared" si="870"/>
        <v>0</v>
      </c>
      <c r="W6935" s="32">
        <f t="shared" si="871"/>
        <v>0</v>
      </c>
      <c r="X6935" s="32">
        <f t="shared" si="872"/>
        <v>0</v>
      </c>
    </row>
    <row r="6936" spans="1:24" ht="14.25" customHeight="1">
      <c r="A6936" s="33" t="b">
        <f t="shared" si="866"/>
        <v>0</v>
      </c>
      <c r="B6936" s="33">
        <f t="shared" si="873"/>
        <v>6935</v>
      </c>
      <c r="C6936" s="19"/>
      <c r="N6936" s="37"/>
      <c r="O6936" s="37"/>
      <c r="P6936" s="37"/>
      <c r="Q6936" s="37"/>
      <c r="R6936" s="37"/>
      <c r="S6936" s="32">
        <f t="shared" si="867"/>
        <v>0</v>
      </c>
      <c r="T6936" s="32">
        <f t="shared" si="868"/>
        <v>0</v>
      </c>
      <c r="U6936" s="32">
        <f t="shared" si="869"/>
        <v>0</v>
      </c>
      <c r="V6936" s="32">
        <f t="shared" si="870"/>
        <v>0</v>
      </c>
      <c r="W6936" s="32">
        <f t="shared" si="871"/>
        <v>0</v>
      </c>
      <c r="X6936" s="32">
        <f t="shared" si="872"/>
        <v>0</v>
      </c>
    </row>
    <row r="6937" spans="1:24" ht="14.25" customHeight="1">
      <c r="A6937" s="33" t="b">
        <f t="shared" si="866"/>
        <v>0</v>
      </c>
      <c r="B6937" s="33">
        <f t="shared" si="873"/>
        <v>6936</v>
      </c>
      <c r="C6937" s="19"/>
      <c r="N6937" s="37"/>
      <c r="O6937" s="37"/>
      <c r="P6937" s="37"/>
      <c r="Q6937" s="37"/>
      <c r="R6937" s="37"/>
      <c r="S6937" s="32">
        <f t="shared" si="867"/>
        <v>0</v>
      </c>
      <c r="T6937" s="32">
        <f t="shared" si="868"/>
        <v>0</v>
      </c>
      <c r="U6937" s="32">
        <f t="shared" si="869"/>
        <v>0</v>
      </c>
      <c r="V6937" s="32">
        <f t="shared" si="870"/>
        <v>0</v>
      </c>
      <c r="W6937" s="32">
        <f t="shared" si="871"/>
        <v>0</v>
      </c>
      <c r="X6937" s="32">
        <f t="shared" si="872"/>
        <v>0</v>
      </c>
    </row>
    <row r="6938" spans="1:24" ht="14.25" customHeight="1">
      <c r="A6938" s="33" t="b">
        <f t="shared" si="866"/>
        <v>0</v>
      </c>
      <c r="B6938" s="33">
        <f t="shared" si="873"/>
        <v>6937</v>
      </c>
      <c r="C6938" s="19"/>
      <c r="N6938" s="37"/>
      <c r="O6938" s="37"/>
      <c r="P6938" s="37"/>
      <c r="Q6938" s="37"/>
      <c r="R6938" s="37"/>
      <c r="S6938" s="32">
        <f t="shared" si="867"/>
        <v>0</v>
      </c>
      <c r="T6938" s="32">
        <f t="shared" si="868"/>
        <v>0</v>
      </c>
      <c r="U6938" s="32">
        <f t="shared" si="869"/>
        <v>0</v>
      </c>
      <c r="V6938" s="32">
        <f t="shared" si="870"/>
        <v>0</v>
      </c>
      <c r="W6938" s="32">
        <f t="shared" si="871"/>
        <v>0</v>
      </c>
      <c r="X6938" s="32">
        <f t="shared" si="872"/>
        <v>0</v>
      </c>
    </row>
    <row r="6939" spans="1:24" ht="14.25" customHeight="1">
      <c r="A6939" s="33" t="b">
        <f t="shared" si="866"/>
        <v>0</v>
      </c>
      <c r="B6939" s="33">
        <f t="shared" si="873"/>
        <v>6938</v>
      </c>
      <c r="C6939" s="19"/>
      <c r="N6939" s="37"/>
      <c r="O6939" s="37"/>
      <c r="P6939" s="37"/>
      <c r="Q6939" s="37"/>
      <c r="R6939" s="37"/>
      <c r="S6939" s="32">
        <f t="shared" si="867"/>
        <v>0</v>
      </c>
      <c r="T6939" s="32">
        <f t="shared" si="868"/>
        <v>0</v>
      </c>
      <c r="U6939" s="32">
        <f t="shared" si="869"/>
        <v>0</v>
      </c>
      <c r="V6939" s="32">
        <f t="shared" si="870"/>
        <v>0</v>
      </c>
      <c r="W6939" s="32">
        <f t="shared" si="871"/>
        <v>0</v>
      </c>
      <c r="X6939" s="32">
        <f t="shared" si="872"/>
        <v>0</v>
      </c>
    </row>
    <row r="6940" spans="1:24" ht="14.25" customHeight="1">
      <c r="A6940" s="33" t="b">
        <f t="shared" si="866"/>
        <v>0</v>
      </c>
      <c r="B6940" s="33">
        <f t="shared" si="873"/>
        <v>6939</v>
      </c>
      <c r="C6940" s="19"/>
      <c r="N6940" s="37"/>
      <c r="O6940" s="37"/>
      <c r="P6940" s="37"/>
      <c r="Q6940" s="37"/>
      <c r="R6940" s="37"/>
      <c r="S6940" s="32">
        <f t="shared" si="867"/>
        <v>0</v>
      </c>
      <c r="T6940" s="32">
        <f t="shared" si="868"/>
        <v>0</v>
      </c>
      <c r="U6940" s="32">
        <f t="shared" si="869"/>
        <v>0</v>
      </c>
      <c r="V6940" s="32">
        <f t="shared" si="870"/>
        <v>0</v>
      </c>
      <c r="W6940" s="32">
        <f t="shared" si="871"/>
        <v>0</v>
      </c>
      <c r="X6940" s="32">
        <f t="shared" si="872"/>
        <v>0</v>
      </c>
    </row>
    <row r="6941" spans="1:24" ht="14.25" customHeight="1">
      <c r="A6941" s="33" t="b">
        <f t="shared" si="866"/>
        <v>0</v>
      </c>
      <c r="B6941" s="33">
        <f t="shared" si="873"/>
        <v>6940</v>
      </c>
      <c r="C6941" s="19"/>
      <c r="N6941" s="37"/>
      <c r="O6941" s="37"/>
      <c r="P6941" s="37"/>
      <c r="Q6941" s="37"/>
      <c r="R6941" s="37"/>
      <c r="S6941" s="32">
        <f t="shared" si="867"/>
        <v>0</v>
      </c>
      <c r="T6941" s="32">
        <f t="shared" si="868"/>
        <v>0</v>
      </c>
      <c r="U6941" s="32">
        <f t="shared" si="869"/>
        <v>0</v>
      </c>
      <c r="V6941" s="32">
        <f t="shared" si="870"/>
        <v>0</v>
      </c>
      <c r="W6941" s="32">
        <f t="shared" si="871"/>
        <v>0</v>
      </c>
      <c r="X6941" s="32">
        <f t="shared" si="872"/>
        <v>0</v>
      </c>
    </row>
    <row r="6942" spans="1:24" ht="14.25" customHeight="1">
      <c r="A6942" s="33" t="b">
        <f t="shared" si="866"/>
        <v>0</v>
      </c>
      <c r="B6942" s="33">
        <f t="shared" si="873"/>
        <v>6941</v>
      </c>
      <c r="C6942" s="19"/>
      <c r="N6942" s="37"/>
      <c r="O6942" s="37"/>
      <c r="P6942" s="37"/>
      <c r="Q6942" s="37"/>
      <c r="R6942" s="37"/>
      <c r="S6942" s="32">
        <f t="shared" si="867"/>
        <v>0</v>
      </c>
      <c r="T6942" s="32">
        <f t="shared" si="868"/>
        <v>0</v>
      </c>
      <c r="U6942" s="32">
        <f t="shared" si="869"/>
        <v>0</v>
      </c>
      <c r="V6942" s="32">
        <f t="shared" si="870"/>
        <v>0</v>
      </c>
      <c r="W6942" s="32">
        <f t="shared" si="871"/>
        <v>0</v>
      </c>
      <c r="X6942" s="32">
        <f t="shared" si="872"/>
        <v>0</v>
      </c>
    </row>
    <row r="6943" spans="1:24" ht="14.25" customHeight="1">
      <c r="A6943" s="33" t="b">
        <f t="shared" si="866"/>
        <v>0</v>
      </c>
      <c r="B6943" s="33">
        <f t="shared" si="873"/>
        <v>6942</v>
      </c>
      <c r="C6943" s="19"/>
      <c r="N6943" s="37"/>
      <c r="O6943" s="37"/>
      <c r="P6943" s="37"/>
      <c r="Q6943" s="37"/>
      <c r="R6943" s="37"/>
      <c r="S6943" s="32">
        <f t="shared" si="867"/>
        <v>0</v>
      </c>
      <c r="T6943" s="32">
        <f t="shared" si="868"/>
        <v>0</v>
      </c>
      <c r="U6943" s="32">
        <f t="shared" si="869"/>
        <v>0</v>
      </c>
      <c r="V6943" s="32">
        <f t="shared" si="870"/>
        <v>0</v>
      </c>
      <c r="W6943" s="32">
        <f t="shared" si="871"/>
        <v>0</v>
      </c>
      <c r="X6943" s="32">
        <f t="shared" si="872"/>
        <v>0</v>
      </c>
    </row>
    <row r="6944" spans="1:24" ht="14.25" customHeight="1">
      <c r="A6944" s="33" t="b">
        <f t="shared" si="866"/>
        <v>0</v>
      </c>
      <c r="B6944" s="33">
        <f t="shared" si="873"/>
        <v>6943</v>
      </c>
      <c r="C6944" s="19"/>
      <c r="N6944" s="37"/>
      <c r="O6944" s="37"/>
      <c r="P6944" s="37"/>
      <c r="Q6944" s="37"/>
      <c r="R6944" s="37"/>
      <c r="S6944" s="32">
        <f t="shared" si="867"/>
        <v>0</v>
      </c>
      <c r="T6944" s="32">
        <f t="shared" si="868"/>
        <v>0</v>
      </c>
      <c r="U6944" s="32">
        <f t="shared" si="869"/>
        <v>0</v>
      </c>
      <c r="V6944" s="32">
        <f t="shared" si="870"/>
        <v>0</v>
      </c>
      <c r="W6944" s="32">
        <f t="shared" si="871"/>
        <v>0</v>
      </c>
      <c r="X6944" s="32">
        <f t="shared" si="872"/>
        <v>0</v>
      </c>
    </row>
    <row r="6945" spans="1:24" ht="14.25" customHeight="1">
      <c r="A6945" s="33" t="b">
        <f t="shared" si="866"/>
        <v>0</v>
      </c>
      <c r="B6945" s="33">
        <f t="shared" si="873"/>
        <v>6944</v>
      </c>
      <c r="C6945" s="18"/>
      <c r="N6945" s="37"/>
      <c r="O6945" s="37"/>
      <c r="P6945" s="37"/>
      <c r="Q6945" s="37"/>
      <c r="R6945" s="37"/>
      <c r="S6945" s="32">
        <f t="shared" si="867"/>
        <v>0</v>
      </c>
      <c r="T6945" s="32">
        <f t="shared" si="868"/>
        <v>0</v>
      </c>
      <c r="U6945" s="32">
        <f t="shared" si="869"/>
        <v>0</v>
      </c>
      <c r="V6945" s="32">
        <f t="shared" si="870"/>
        <v>0</v>
      </c>
      <c r="W6945" s="32">
        <f t="shared" si="871"/>
        <v>0</v>
      </c>
      <c r="X6945" s="32">
        <f t="shared" si="872"/>
        <v>0</v>
      </c>
    </row>
    <row r="6946" spans="1:24" ht="14.25" customHeight="1">
      <c r="A6946" s="33" t="b">
        <f t="shared" si="866"/>
        <v>0</v>
      </c>
      <c r="B6946" s="33">
        <f t="shared" si="873"/>
        <v>6945</v>
      </c>
      <c r="C6946" s="19"/>
      <c r="N6946" s="37"/>
      <c r="O6946" s="37"/>
      <c r="P6946" s="37"/>
      <c r="Q6946" s="37"/>
      <c r="R6946" s="37"/>
      <c r="S6946" s="32">
        <f t="shared" si="867"/>
        <v>0</v>
      </c>
      <c r="T6946" s="32">
        <f t="shared" si="868"/>
        <v>0</v>
      </c>
      <c r="U6946" s="32">
        <f t="shared" si="869"/>
        <v>0</v>
      </c>
      <c r="V6946" s="32">
        <f t="shared" si="870"/>
        <v>0</v>
      </c>
      <c r="W6946" s="32">
        <f t="shared" si="871"/>
        <v>0</v>
      </c>
      <c r="X6946" s="32">
        <f t="shared" si="872"/>
        <v>0</v>
      </c>
    </row>
    <row r="6947" spans="1:24" ht="14.25" customHeight="1">
      <c r="A6947" s="33" t="b">
        <f t="shared" si="866"/>
        <v>0</v>
      </c>
      <c r="B6947" s="33">
        <f t="shared" si="873"/>
        <v>6946</v>
      </c>
      <c r="C6947" s="19"/>
      <c r="N6947" s="37"/>
      <c r="O6947" s="37"/>
      <c r="P6947" s="37"/>
      <c r="Q6947" s="37"/>
      <c r="R6947" s="37"/>
      <c r="S6947" s="32">
        <f t="shared" si="867"/>
        <v>0</v>
      </c>
      <c r="T6947" s="32">
        <f t="shared" si="868"/>
        <v>0</v>
      </c>
      <c r="U6947" s="32">
        <f t="shared" si="869"/>
        <v>0</v>
      </c>
      <c r="V6947" s="32">
        <f t="shared" si="870"/>
        <v>0</v>
      </c>
      <c r="W6947" s="32">
        <f t="shared" si="871"/>
        <v>0</v>
      </c>
      <c r="X6947" s="32">
        <f t="shared" si="872"/>
        <v>0</v>
      </c>
    </row>
    <row r="6948" spans="1:24" ht="14.25" customHeight="1">
      <c r="A6948" s="33" t="b">
        <f t="shared" si="866"/>
        <v>0</v>
      </c>
      <c r="B6948" s="33">
        <f t="shared" si="873"/>
        <v>6947</v>
      </c>
      <c r="C6948" s="19"/>
      <c r="N6948" s="37"/>
      <c r="O6948" s="37"/>
      <c r="P6948" s="37"/>
      <c r="Q6948" s="37"/>
      <c r="R6948" s="37"/>
      <c r="S6948" s="32">
        <f t="shared" si="867"/>
        <v>0</v>
      </c>
      <c r="T6948" s="32">
        <f t="shared" si="868"/>
        <v>0</v>
      </c>
      <c r="U6948" s="32">
        <f t="shared" si="869"/>
        <v>0</v>
      </c>
      <c r="V6948" s="32">
        <f t="shared" si="870"/>
        <v>0</v>
      </c>
      <c r="W6948" s="32">
        <f t="shared" si="871"/>
        <v>0</v>
      </c>
      <c r="X6948" s="32">
        <f t="shared" si="872"/>
        <v>0</v>
      </c>
    </row>
    <row r="6949" spans="1:24" ht="14.25" customHeight="1">
      <c r="A6949" s="33" t="b">
        <f t="shared" si="866"/>
        <v>0</v>
      </c>
      <c r="B6949" s="33">
        <f t="shared" si="873"/>
        <v>6948</v>
      </c>
      <c r="C6949" s="19"/>
      <c r="N6949" s="37"/>
      <c r="O6949" s="37"/>
      <c r="P6949" s="37"/>
      <c r="Q6949" s="37"/>
      <c r="R6949" s="37"/>
      <c r="S6949" s="32">
        <f t="shared" si="867"/>
        <v>0</v>
      </c>
      <c r="T6949" s="32">
        <f t="shared" si="868"/>
        <v>0</v>
      </c>
      <c r="U6949" s="32">
        <f t="shared" si="869"/>
        <v>0</v>
      </c>
      <c r="V6949" s="32">
        <f t="shared" si="870"/>
        <v>0</v>
      </c>
      <c r="W6949" s="32">
        <f t="shared" si="871"/>
        <v>0</v>
      </c>
      <c r="X6949" s="32">
        <f t="shared" si="872"/>
        <v>0</v>
      </c>
    </row>
    <row r="6950" spans="1:24" ht="14.25" customHeight="1">
      <c r="A6950" s="33" t="b">
        <f t="shared" si="866"/>
        <v>0</v>
      </c>
      <c r="B6950" s="33">
        <f t="shared" si="873"/>
        <v>6949</v>
      </c>
      <c r="C6950" s="18"/>
      <c r="N6950" s="37"/>
      <c r="O6950" s="37"/>
      <c r="P6950" s="37"/>
      <c r="Q6950" s="37"/>
      <c r="R6950" s="37"/>
      <c r="S6950" s="32">
        <f t="shared" si="867"/>
        <v>0</v>
      </c>
      <c r="T6950" s="32">
        <f t="shared" si="868"/>
        <v>0</v>
      </c>
      <c r="U6950" s="32">
        <f t="shared" si="869"/>
        <v>0</v>
      </c>
      <c r="V6950" s="32">
        <f t="shared" si="870"/>
        <v>0</v>
      </c>
      <c r="W6950" s="32">
        <f t="shared" si="871"/>
        <v>0</v>
      </c>
      <c r="X6950" s="32">
        <f t="shared" si="872"/>
        <v>0</v>
      </c>
    </row>
    <row r="6951" spans="1:24" ht="14.25" customHeight="1">
      <c r="A6951" s="33" t="b">
        <f t="shared" si="866"/>
        <v>0</v>
      </c>
      <c r="B6951" s="33">
        <f t="shared" si="873"/>
        <v>6950</v>
      </c>
      <c r="C6951" s="19"/>
      <c r="N6951" s="37"/>
      <c r="O6951" s="37"/>
      <c r="P6951" s="37"/>
      <c r="Q6951" s="37"/>
      <c r="R6951" s="37"/>
      <c r="S6951" s="32">
        <f t="shared" si="867"/>
        <v>0</v>
      </c>
      <c r="T6951" s="32">
        <f t="shared" si="868"/>
        <v>0</v>
      </c>
      <c r="U6951" s="32">
        <f t="shared" si="869"/>
        <v>0</v>
      </c>
      <c r="V6951" s="32">
        <f t="shared" si="870"/>
        <v>0</v>
      </c>
      <c r="W6951" s="32">
        <f t="shared" si="871"/>
        <v>0</v>
      </c>
      <c r="X6951" s="32">
        <f t="shared" si="872"/>
        <v>0</v>
      </c>
    </row>
    <row r="6952" spans="1:24" ht="14.25" customHeight="1">
      <c r="A6952" s="33" t="b">
        <f t="shared" si="866"/>
        <v>0</v>
      </c>
      <c r="B6952" s="33">
        <f t="shared" si="873"/>
        <v>6951</v>
      </c>
      <c r="C6952" s="18"/>
      <c r="N6952" s="37"/>
      <c r="O6952" s="37"/>
      <c r="P6952" s="37"/>
      <c r="Q6952" s="37"/>
      <c r="R6952" s="37"/>
      <c r="S6952" s="32">
        <f t="shared" si="867"/>
        <v>0</v>
      </c>
      <c r="T6952" s="32">
        <f t="shared" si="868"/>
        <v>0</v>
      </c>
      <c r="U6952" s="32">
        <f t="shared" si="869"/>
        <v>0</v>
      </c>
      <c r="V6952" s="32">
        <f t="shared" si="870"/>
        <v>0</v>
      </c>
      <c r="W6952" s="32">
        <f t="shared" si="871"/>
        <v>0</v>
      </c>
      <c r="X6952" s="32">
        <f t="shared" si="872"/>
        <v>0</v>
      </c>
    </row>
    <row r="6953" spans="1:24" ht="14.25" customHeight="1">
      <c r="A6953" s="33" t="b">
        <f t="shared" si="866"/>
        <v>0</v>
      </c>
      <c r="B6953" s="33">
        <f t="shared" si="873"/>
        <v>6952</v>
      </c>
      <c r="C6953" s="19"/>
      <c r="N6953" s="37"/>
      <c r="O6953" s="37"/>
      <c r="P6953" s="37"/>
      <c r="Q6953" s="37"/>
      <c r="R6953" s="37"/>
      <c r="S6953" s="32">
        <f t="shared" si="867"/>
        <v>0</v>
      </c>
      <c r="T6953" s="32">
        <f t="shared" si="868"/>
        <v>0</v>
      </c>
      <c r="U6953" s="32">
        <f t="shared" si="869"/>
        <v>0</v>
      </c>
      <c r="V6953" s="32">
        <f t="shared" si="870"/>
        <v>0</v>
      </c>
      <c r="W6953" s="32">
        <f t="shared" si="871"/>
        <v>0</v>
      </c>
      <c r="X6953" s="32">
        <f t="shared" si="872"/>
        <v>0</v>
      </c>
    </row>
    <row r="6954" spans="1:24" ht="14.25" customHeight="1">
      <c r="A6954" s="33" t="b">
        <f t="shared" si="866"/>
        <v>0</v>
      </c>
      <c r="B6954" s="33">
        <f t="shared" si="873"/>
        <v>6953</v>
      </c>
      <c r="C6954" s="19"/>
      <c r="N6954" s="37"/>
      <c r="O6954" s="37"/>
      <c r="P6954" s="37"/>
      <c r="Q6954" s="37"/>
      <c r="R6954" s="37"/>
      <c r="S6954" s="32">
        <f t="shared" si="867"/>
        <v>0</v>
      </c>
      <c r="T6954" s="32">
        <f t="shared" si="868"/>
        <v>0</v>
      </c>
      <c r="U6954" s="32">
        <f t="shared" si="869"/>
        <v>0</v>
      </c>
      <c r="V6954" s="32">
        <f t="shared" si="870"/>
        <v>0</v>
      </c>
      <c r="W6954" s="32">
        <f t="shared" si="871"/>
        <v>0</v>
      </c>
      <c r="X6954" s="32">
        <f t="shared" si="872"/>
        <v>0</v>
      </c>
    </row>
    <row r="6955" spans="1:24" ht="14.25" customHeight="1">
      <c r="A6955" s="33" t="b">
        <f t="shared" si="866"/>
        <v>0</v>
      </c>
      <c r="B6955" s="33">
        <f t="shared" si="873"/>
        <v>6954</v>
      </c>
      <c r="C6955" s="19"/>
      <c r="N6955" s="37"/>
      <c r="O6955" s="37"/>
      <c r="P6955" s="37"/>
      <c r="Q6955" s="37"/>
      <c r="R6955" s="37"/>
      <c r="S6955" s="32">
        <f t="shared" si="867"/>
        <v>0</v>
      </c>
      <c r="T6955" s="32">
        <f t="shared" si="868"/>
        <v>0</v>
      </c>
      <c r="U6955" s="32">
        <f t="shared" si="869"/>
        <v>0</v>
      </c>
      <c r="V6955" s="32">
        <f t="shared" si="870"/>
        <v>0</v>
      </c>
      <c r="W6955" s="32">
        <f t="shared" si="871"/>
        <v>0</v>
      </c>
      <c r="X6955" s="32">
        <f t="shared" si="872"/>
        <v>0</v>
      </c>
    </row>
    <row r="6956" spans="1:24" ht="14.25" customHeight="1">
      <c r="A6956" s="33" t="b">
        <f t="shared" si="866"/>
        <v>0</v>
      </c>
      <c r="B6956" s="33">
        <f t="shared" si="873"/>
        <v>6955</v>
      </c>
      <c r="C6956" s="19"/>
      <c r="N6956" s="37"/>
      <c r="O6956" s="37"/>
      <c r="P6956" s="37"/>
      <c r="Q6956" s="37"/>
      <c r="R6956" s="37"/>
      <c r="S6956" s="32">
        <f t="shared" si="867"/>
        <v>0</v>
      </c>
      <c r="T6956" s="32">
        <f t="shared" si="868"/>
        <v>0</v>
      </c>
      <c r="U6956" s="32">
        <f t="shared" si="869"/>
        <v>0</v>
      </c>
      <c r="V6956" s="32">
        <f t="shared" si="870"/>
        <v>0</v>
      </c>
      <c r="W6956" s="32">
        <f t="shared" si="871"/>
        <v>0</v>
      </c>
      <c r="X6956" s="32">
        <f t="shared" si="872"/>
        <v>0</v>
      </c>
    </row>
    <row r="6957" spans="1:24" ht="14.25" customHeight="1">
      <c r="A6957" s="33" t="b">
        <f t="shared" si="866"/>
        <v>0</v>
      </c>
      <c r="B6957" s="33">
        <f t="shared" si="873"/>
        <v>6956</v>
      </c>
      <c r="C6957" s="19"/>
      <c r="N6957" s="37"/>
      <c r="O6957" s="37"/>
      <c r="P6957" s="37"/>
      <c r="Q6957" s="37"/>
      <c r="R6957" s="37"/>
      <c r="S6957" s="32">
        <f t="shared" si="867"/>
        <v>0</v>
      </c>
      <c r="T6957" s="32">
        <f t="shared" si="868"/>
        <v>0</v>
      </c>
      <c r="U6957" s="32">
        <f t="shared" si="869"/>
        <v>0</v>
      </c>
      <c r="V6957" s="32">
        <f t="shared" si="870"/>
        <v>0</v>
      </c>
      <c r="W6957" s="32">
        <f t="shared" si="871"/>
        <v>0</v>
      </c>
      <c r="X6957" s="32">
        <f t="shared" si="872"/>
        <v>0</v>
      </c>
    </row>
    <row r="6958" spans="1:24" ht="14.25" customHeight="1">
      <c r="A6958" s="33" t="b">
        <f t="shared" si="866"/>
        <v>0</v>
      </c>
      <c r="B6958" s="33">
        <f t="shared" si="873"/>
        <v>6957</v>
      </c>
      <c r="C6958" s="19"/>
      <c r="N6958" s="37"/>
      <c r="O6958" s="37"/>
      <c r="P6958" s="37"/>
      <c r="Q6958" s="37"/>
      <c r="R6958" s="37"/>
      <c r="S6958" s="32">
        <f t="shared" si="867"/>
        <v>0</v>
      </c>
      <c r="T6958" s="32">
        <f t="shared" si="868"/>
        <v>0</v>
      </c>
      <c r="U6958" s="32">
        <f t="shared" si="869"/>
        <v>0</v>
      </c>
      <c r="V6958" s="32">
        <f t="shared" si="870"/>
        <v>0</v>
      </c>
      <c r="W6958" s="32">
        <f t="shared" si="871"/>
        <v>0</v>
      </c>
      <c r="X6958" s="32">
        <f t="shared" si="872"/>
        <v>0</v>
      </c>
    </row>
    <row r="6959" spans="1:24" ht="14.25" customHeight="1">
      <c r="A6959" s="33" t="b">
        <f t="shared" si="866"/>
        <v>0</v>
      </c>
      <c r="B6959" s="33">
        <f t="shared" si="873"/>
        <v>6958</v>
      </c>
      <c r="C6959" s="19"/>
      <c r="N6959" s="37"/>
      <c r="O6959" s="37"/>
      <c r="P6959" s="37"/>
      <c r="Q6959" s="37"/>
      <c r="R6959" s="37"/>
      <c r="S6959" s="32">
        <f t="shared" si="867"/>
        <v>0</v>
      </c>
      <c r="T6959" s="32">
        <f t="shared" si="868"/>
        <v>0</v>
      </c>
      <c r="U6959" s="32">
        <f t="shared" si="869"/>
        <v>0</v>
      </c>
      <c r="V6959" s="32">
        <f t="shared" si="870"/>
        <v>0</v>
      </c>
      <c r="W6959" s="32">
        <f t="shared" si="871"/>
        <v>0</v>
      </c>
      <c r="X6959" s="32">
        <f t="shared" si="872"/>
        <v>0</v>
      </c>
    </row>
    <row r="6960" spans="1:24" ht="14.25" customHeight="1">
      <c r="A6960" s="33" t="b">
        <f t="shared" si="866"/>
        <v>0</v>
      </c>
      <c r="B6960" s="33">
        <f t="shared" si="873"/>
        <v>6959</v>
      </c>
      <c r="C6960" s="19"/>
      <c r="N6960" s="37"/>
      <c r="O6960" s="37"/>
      <c r="P6960" s="37"/>
      <c r="Q6960" s="37"/>
      <c r="R6960" s="37"/>
      <c r="S6960" s="32">
        <f t="shared" si="867"/>
        <v>0</v>
      </c>
      <c r="T6960" s="32">
        <f t="shared" si="868"/>
        <v>0</v>
      </c>
      <c r="U6960" s="32">
        <f t="shared" si="869"/>
        <v>0</v>
      </c>
      <c r="V6960" s="32">
        <f t="shared" si="870"/>
        <v>0</v>
      </c>
      <c r="W6960" s="32">
        <f t="shared" si="871"/>
        <v>0</v>
      </c>
      <c r="X6960" s="32">
        <f t="shared" si="872"/>
        <v>0</v>
      </c>
    </row>
    <row r="6961" spans="1:24" ht="14.25" customHeight="1">
      <c r="A6961" s="33" t="b">
        <f t="shared" si="866"/>
        <v>0</v>
      </c>
      <c r="B6961" s="33">
        <f t="shared" si="873"/>
        <v>6960</v>
      </c>
      <c r="C6961" s="19"/>
      <c r="N6961" s="37"/>
      <c r="O6961" s="37"/>
      <c r="P6961" s="37"/>
      <c r="Q6961" s="37"/>
      <c r="R6961" s="37"/>
      <c r="S6961" s="32">
        <f t="shared" si="867"/>
        <v>0</v>
      </c>
      <c r="T6961" s="32">
        <f t="shared" si="868"/>
        <v>0</v>
      </c>
      <c r="U6961" s="32">
        <f t="shared" si="869"/>
        <v>0</v>
      </c>
      <c r="V6961" s="32">
        <f t="shared" si="870"/>
        <v>0</v>
      </c>
      <c r="W6961" s="32">
        <f t="shared" si="871"/>
        <v>0</v>
      </c>
      <c r="X6961" s="32">
        <f t="shared" si="872"/>
        <v>0</v>
      </c>
    </row>
    <row r="6962" spans="1:24" ht="14.25" customHeight="1">
      <c r="A6962" s="33" t="b">
        <f t="shared" si="866"/>
        <v>0</v>
      </c>
      <c r="B6962" s="33">
        <f t="shared" si="873"/>
        <v>6961</v>
      </c>
      <c r="C6962" s="19"/>
      <c r="N6962" s="37"/>
      <c r="O6962" s="37"/>
      <c r="P6962" s="37"/>
      <c r="Q6962" s="37"/>
      <c r="R6962" s="37"/>
      <c r="S6962" s="32">
        <f t="shared" si="867"/>
        <v>0</v>
      </c>
      <c r="T6962" s="32">
        <f t="shared" si="868"/>
        <v>0</v>
      </c>
      <c r="U6962" s="32">
        <f t="shared" si="869"/>
        <v>0</v>
      </c>
      <c r="V6962" s="32">
        <f t="shared" si="870"/>
        <v>0</v>
      </c>
      <c r="W6962" s="32">
        <f t="shared" si="871"/>
        <v>0</v>
      </c>
      <c r="X6962" s="32">
        <f t="shared" si="872"/>
        <v>0</v>
      </c>
    </row>
    <row r="6963" spans="1:24" ht="14.25" customHeight="1">
      <c r="A6963" s="33" t="b">
        <f t="shared" si="866"/>
        <v>0</v>
      </c>
      <c r="B6963" s="33">
        <f t="shared" si="873"/>
        <v>6962</v>
      </c>
      <c r="C6963" s="19"/>
      <c r="N6963" s="37"/>
      <c r="O6963" s="37"/>
      <c r="P6963" s="37"/>
      <c r="Q6963" s="37"/>
      <c r="R6963" s="37"/>
      <c r="S6963" s="32">
        <f t="shared" si="867"/>
        <v>0</v>
      </c>
      <c r="T6963" s="32">
        <f t="shared" si="868"/>
        <v>0</v>
      </c>
      <c r="U6963" s="32">
        <f t="shared" si="869"/>
        <v>0</v>
      </c>
      <c r="V6963" s="32">
        <f t="shared" si="870"/>
        <v>0</v>
      </c>
      <c r="W6963" s="32">
        <f t="shared" si="871"/>
        <v>0</v>
      </c>
      <c r="X6963" s="32">
        <f t="shared" si="872"/>
        <v>0</v>
      </c>
    </row>
    <row r="6964" spans="1:24" ht="14.25" customHeight="1">
      <c r="A6964" s="33" t="b">
        <f t="shared" si="866"/>
        <v>0</v>
      </c>
      <c r="B6964" s="33">
        <f t="shared" si="873"/>
        <v>6963</v>
      </c>
      <c r="C6964" s="19"/>
      <c r="N6964" s="37"/>
      <c r="O6964" s="37"/>
      <c r="P6964" s="37"/>
      <c r="Q6964" s="37"/>
      <c r="R6964" s="37"/>
      <c r="S6964" s="32">
        <f t="shared" si="867"/>
        <v>0</v>
      </c>
      <c r="T6964" s="32">
        <f t="shared" si="868"/>
        <v>0</v>
      </c>
      <c r="U6964" s="32">
        <f t="shared" si="869"/>
        <v>0</v>
      </c>
      <c r="V6964" s="32">
        <f t="shared" si="870"/>
        <v>0</v>
      </c>
      <c r="W6964" s="32">
        <f t="shared" si="871"/>
        <v>0</v>
      </c>
      <c r="X6964" s="32">
        <f t="shared" si="872"/>
        <v>0</v>
      </c>
    </row>
    <row r="6965" spans="1:24" ht="14.25" customHeight="1">
      <c r="A6965" s="33" t="b">
        <f t="shared" si="866"/>
        <v>0</v>
      </c>
      <c r="B6965" s="33">
        <f t="shared" si="873"/>
        <v>6964</v>
      </c>
      <c r="C6965" s="19"/>
      <c r="N6965" s="37"/>
      <c r="O6965" s="37"/>
      <c r="P6965" s="37"/>
      <c r="Q6965" s="37"/>
      <c r="R6965" s="37"/>
      <c r="S6965" s="32">
        <f t="shared" si="867"/>
        <v>0</v>
      </c>
      <c r="T6965" s="32">
        <f t="shared" si="868"/>
        <v>0</v>
      </c>
      <c r="U6965" s="32">
        <f t="shared" si="869"/>
        <v>0</v>
      </c>
      <c r="V6965" s="32">
        <f t="shared" si="870"/>
        <v>0</v>
      </c>
      <c r="W6965" s="32">
        <f t="shared" si="871"/>
        <v>0</v>
      </c>
      <c r="X6965" s="32">
        <f t="shared" si="872"/>
        <v>0</v>
      </c>
    </row>
    <row r="6966" spans="1:24" ht="14.25" customHeight="1">
      <c r="A6966" s="33" t="b">
        <f t="shared" si="866"/>
        <v>0</v>
      </c>
      <c r="B6966" s="33">
        <f t="shared" si="873"/>
        <v>6965</v>
      </c>
      <c r="C6966" s="19"/>
      <c r="N6966" s="37"/>
      <c r="O6966" s="37"/>
      <c r="P6966" s="37"/>
      <c r="Q6966" s="37"/>
      <c r="R6966" s="37"/>
      <c r="S6966" s="32">
        <f t="shared" si="867"/>
        <v>0</v>
      </c>
      <c r="T6966" s="32">
        <f t="shared" si="868"/>
        <v>0</v>
      </c>
      <c r="U6966" s="32">
        <f t="shared" si="869"/>
        <v>0</v>
      </c>
      <c r="V6966" s="32">
        <f t="shared" si="870"/>
        <v>0</v>
      </c>
      <c r="W6966" s="32">
        <f t="shared" si="871"/>
        <v>0</v>
      </c>
      <c r="X6966" s="32">
        <f t="shared" si="872"/>
        <v>0</v>
      </c>
    </row>
    <row r="6967" spans="1:24" ht="14.25" customHeight="1">
      <c r="A6967" s="33" t="b">
        <f t="shared" si="866"/>
        <v>0</v>
      </c>
      <c r="B6967" s="33">
        <f t="shared" si="873"/>
        <v>6966</v>
      </c>
      <c r="C6967" s="19"/>
      <c r="N6967" s="37"/>
      <c r="O6967" s="37"/>
      <c r="P6967" s="37"/>
      <c r="Q6967" s="37"/>
      <c r="R6967" s="37"/>
      <c r="S6967" s="32">
        <f t="shared" si="867"/>
        <v>0</v>
      </c>
      <c r="T6967" s="32">
        <f t="shared" si="868"/>
        <v>0</v>
      </c>
      <c r="U6967" s="32">
        <f t="shared" si="869"/>
        <v>0</v>
      </c>
      <c r="V6967" s="32">
        <f t="shared" si="870"/>
        <v>0</v>
      </c>
      <c r="W6967" s="32">
        <f t="shared" si="871"/>
        <v>0</v>
      </c>
      <c r="X6967" s="32">
        <f t="shared" si="872"/>
        <v>0</v>
      </c>
    </row>
    <row r="6968" spans="1:24" ht="14.25" customHeight="1">
      <c r="A6968" s="33" t="b">
        <f t="shared" si="866"/>
        <v>0</v>
      </c>
      <c r="B6968" s="33">
        <f t="shared" si="873"/>
        <v>6967</v>
      </c>
      <c r="C6968" s="19"/>
      <c r="N6968" s="37"/>
      <c r="O6968" s="37"/>
      <c r="P6968" s="37"/>
      <c r="Q6968" s="37"/>
      <c r="R6968" s="37"/>
      <c r="S6968" s="32">
        <f t="shared" si="867"/>
        <v>0</v>
      </c>
      <c r="T6968" s="32">
        <f t="shared" si="868"/>
        <v>0</v>
      </c>
      <c r="U6968" s="32">
        <f t="shared" si="869"/>
        <v>0</v>
      </c>
      <c r="V6968" s="32">
        <f t="shared" si="870"/>
        <v>0</v>
      </c>
      <c r="W6968" s="32">
        <f t="shared" si="871"/>
        <v>0</v>
      </c>
      <c r="X6968" s="32">
        <f t="shared" si="872"/>
        <v>0</v>
      </c>
    </row>
    <row r="6969" spans="1:24" ht="14.25" customHeight="1">
      <c r="A6969" s="33" t="b">
        <f t="shared" si="866"/>
        <v>0</v>
      </c>
      <c r="B6969" s="33">
        <f t="shared" si="873"/>
        <v>6968</v>
      </c>
      <c r="C6969" s="19"/>
      <c r="N6969" s="37"/>
      <c r="O6969" s="37"/>
      <c r="P6969" s="37"/>
      <c r="Q6969" s="37"/>
      <c r="R6969" s="37"/>
      <c r="S6969" s="32">
        <f t="shared" si="867"/>
        <v>0</v>
      </c>
      <c r="T6969" s="32">
        <f t="shared" si="868"/>
        <v>0</v>
      </c>
      <c r="U6969" s="32">
        <f t="shared" si="869"/>
        <v>0</v>
      </c>
      <c r="V6969" s="32">
        <f t="shared" si="870"/>
        <v>0</v>
      </c>
      <c r="W6969" s="32">
        <f t="shared" si="871"/>
        <v>0</v>
      </c>
      <c r="X6969" s="32">
        <f t="shared" si="872"/>
        <v>0</v>
      </c>
    </row>
    <row r="6970" spans="1:24" ht="14.25" customHeight="1">
      <c r="A6970" s="33" t="b">
        <f t="shared" si="866"/>
        <v>0</v>
      </c>
      <c r="B6970" s="33">
        <f t="shared" si="873"/>
        <v>6969</v>
      </c>
      <c r="C6970" s="18"/>
      <c r="N6970" s="37"/>
      <c r="O6970" s="37"/>
      <c r="P6970" s="37"/>
      <c r="Q6970" s="37"/>
      <c r="R6970" s="37"/>
      <c r="S6970" s="32">
        <f t="shared" si="867"/>
        <v>0</v>
      </c>
      <c r="T6970" s="32">
        <f t="shared" si="868"/>
        <v>0</v>
      </c>
      <c r="U6970" s="32">
        <f t="shared" si="869"/>
        <v>0</v>
      </c>
      <c r="V6970" s="32">
        <f t="shared" si="870"/>
        <v>0</v>
      </c>
      <c r="W6970" s="32">
        <f t="shared" si="871"/>
        <v>0</v>
      </c>
      <c r="X6970" s="32">
        <f t="shared" si="872"/>
        <v>0</v>
      </c>
    </row>
    <row r="6971" spans="1:24" ht="14.25" customHeight="1">
      <c r="A6971" s="33" t="b">
        <f t="shared" si="866"/>
        <v>0</v>
      </c>
      <c r="B6971" s="33">
        <f t="shared" si="873"/>
        <v>6970</v>
      </c>
      <c r="C6971" s="19"/>
      <c r="N6971" s="37"/>
      <c r="O6971" s="37"/>
      <c r="P6971" s="37"/>
      <c r="Q6971" s="37"/>
      <c r="R6971" s="37"/>
      <c r="S6971" s="32">
        <f t="shared" si="867"/>
        <v>0</v>
      </c>
      <c r="T6971" s="32">
        <f t="shared" si="868"/>
        <v>0</v>
      </c>
      <c r="U6971" s="32">
        <f t="shared" si="869"/>
        <v>0</v>
      </c>
      <c r="V6971" s="32">
        <f t="shared" si="870"/>
        <v>0</v>
      </c>
      <c r="W6971" s="32">
        <f t="shared" si="871"/>
        <v>0</v>
      </c>
      <c r="X6971" s="32">
        <f t="shared" si="872"/>
        <v>0</v>
      </c>
    </row>
    <row r="6972" spans="1:24" ht="14.25" customHeight="1">
      <c r="A6972" s="33" t="b">
        <f t="shared" si="866"/>
        <v>0</v>
      </c>
      <c r="B6972" s="33">
        <f t="shared" si="873"/>
        <v>6971</v>
      </c>
      <c r="C6972" s="19"/>
      <c r="N6972" s="37"/>
      <c r="O6972" s="37"/>
      <c r="P6972" s="37"/>
      <c r="Q6972" s="37"/>
      <c r="R6972" s="37"/>
      <c r="S6972" s="32">
        <f t="shared" si="867"/>
        <v>0</v>
      </c>
      <c r="T6972" s="32">
        <f t="shared" si="868"/>
        <v>0</v>
      </c>
      <c r="U6972" s="32">
        <f t="shared" si="869"/>
        <v>0</v>
      </c>
      <c r="V6972" s="32">
        <f t="shared" si="870"/>
        <v>0</v>
      </c>
      <c r="W6972" s="32">
        <f t="shared" si="871"/>
        <v>0</v>
      </c>
      <c r="X6972" s="32">
        <f t="shared" si="872"/>
        <v>0</v>
      </c>
    </row>
    <row r="6973" spans="1:24" ht="14.25" customHeight="1">
      <c r="A6973" s="33" t="b">
        <f t="shared" si="866"/>
        <v>0</v>
      </c>
      <c r="B6973" s="33">
        <f t="shared" si="873"/>
        <v>6972</v>
      </c>
      <c r="C6973" s="19"/>
      <c r="N6973" s="37"/>
      <c r="O6973" s="37"/>
      <c r="P6973" s="37"/>
      <c r="Q6973" s="37"/>
      <c r="R6973" s="37"/>
      <c r="S6973" s="32">
        <f t="shared" si="867"/>
        <v>0</v>
      </c>
      <c r="T6973" s="32">
        <f t="shared" si="868"/>
        <v>0</v>
      </c>
      <c r="U6973" s="32">
        <f t="shared" si="869"/>
        <v>0</v>
      </c>
      <c r="V6973" s="32">
        <f t="shared" si="870"/>
        <v>0</v>
      </c>
      <c r="W6973" s="32">
        <f t="shared" si="871"/>
        <v>0</v>
      </c>
      <c r="X6973" s="32">
        <f t="shared" si="872"/>
        <v>0</v>
      </c>
    </row>
    <row r="6974" spans="1:24" ht="14.25" customHeight="1">
      <c r="A6974" s="33" t="b">
        <f t="shared" si="866"/>
        <v>0</v>
      </c>
      <c r="B6974" s="33">
        <f t="shared" si="873"/>
        <v>6973</v>
      </c>
      <c r="C6974" s="19"/>
      <c r="N6974" s="37"/>
      <c r="O6974" s="37"/>
      <c r="P6974" s="37"/>
      <c r="Q6974" s="37"/>
      <c r="R6974" s="37"/>
      <c r="S6974" s="32">
        <f t="shared" si="867"/>
        <v>0</v>
      </c>
      <c r="T6974" s="32">
        <f t="shared" si="868"/>
        <v>0</v>
      </c>
      <c r="U6974" s="32">
        <f t="shared" si="869"/>
        <v>0</v>
      </c>
      <c r="V6974" s="32">
        <f t="shared" si="870"/>
        <v>0</v>
      </c>
      <c r="W6974" s="32">
        <f t="shared" si="871"/>
        <v>0</v>
      </c>
      <c r="X6974" s="32">
        <f t="shared" si="872"/>
        <v>0</v>
      </c>
    </row>
    <row r="6975" spans="1:24" ht="14.25" customHeight="1">
      <c r="A6975" s="33" t="b">
        <f t="shared" si="866"/>
        <v>0</v>
      </c>
      <c r="B6975" s="33">
        <f t="shared" si="873"/>
        <v>6974</v>
      </c>
      <c r="C6975" s="19"/>
      <c r="N6975" s="37"/>
      <c r="O6975" s="37"/>
      <c r="P6975" s="37"/>
      <c r="Q6975" s="37"/>
      <c r="R6975" s="37"/>
      <c r="S6975" s="32">
        <f t="shared" si="867"/>
        <v>0</v>
      </c>
      <c r="T6975" s="32">
        <f t="shared" si="868"/>
        <v>0</v>
      </c>
      <c r="U6975" s="32">
        <f t="shared" si="869"/>
        <v>0</v>
      </c>
      <c r="V6975" s="32">
        <f t="shared" si="870"/>
        <v>0</v>
      </c>
      <c r="W6975" s="32">
        <f t="shared" si="871"/>
        <v>0</v>
      </c>
      <c r="X6975" s="32">
        <f t="shared" si="872"/>
        <v>0</v>
      </c>
    </row>
    <row r="6976" spans="1:24" ht="14.25" customHeight="1">
      <c r="A6976" s="33" t="b">
        <f t="shared" si="866"/>
        <v>0</v>
      </c>
      <c r="B6976" s="33">
        <f t="shared" si="873"/>
        <v>6975</v>
      </c>
      <c r="C6976" s="19"/>
      <c r="N6976" s="37"/>
      <c r="O6976" s="37"/>
      <c r="P6976" s="37"/>
      <c r="Q6976" s="37"/>
      <c r="R6976" s="37"/>
      <c r="S6976" s="32">
        <f t="shared" si="867"/>
        <v>0</v>
      </c>
      <c r="T6976" s="32">
        <f t="shared" si="868"/>
        <v>0</v>
      </c>
      <c r="U6976" s="32">
        <f t="shared" si="869"/>
        <v>0</v>
      </c>
      <c r="V6976" s="32">
        <f t="shared" si="870"/>
        <v>0</v>
      </c>
      <c r="W6976" s="32">
        <f t="shared" si="871"/>
        <v>0</v>
      </c>
      <c r="X6976" s="32">
        <f t="shared" si="872"/>
        <v>0</v>
      </c>
    </row>
    <row r="6977" spans="1:24" ht="14.25" customHeight="1">
      <c r="A6977" s="33" t="b">
        <f t="shared" si="866"/>
        <v>0</v>
      </c>
      <c r="B6977" s="33">
        <f t="shared" si="873"/>
        <v>6976</v>
      </c>
      <c r="C6977" s="19"/>
      <c r="N6977" s="37"/>
      <c r="O6977" s="37"/>
      <c r="P6977" s="37"/>
      <c r="Q6977" s="37"/>
      <c r="R6977" s="37"/>
      <c r="S6977" s="32">
        <f t="shared" si="867"/>
        <v>0</v>
      </c>
      <c r="T6977" s="32">
        <f t="shared" si="868"/>
        <v>0</v>
      </c>
      <c r="U6977" s="32">
        <f t="shared" si="869"/>
        <v>0</v>
      </c>
      <c r="V6977" s="32">
        <f t="shared" si="870"/>
        <v>0</v>
      </c>
      <c r="W6977" s="32">
        <f t="shared" si="871"/>
        <v>0</v>
      </c>
      <c r="X6977" s="32">
        <f t="shared" si="872"/>
        <v>0</v>
      </c>
    </row>
    <row r="6978" spans="1:24" ht="14.25" customHeight="1">
      <c r="A6978" s="33" t="b">
        <f t="shared" ref="A6978:A7041" si="874">IF(OR(COUNTIF(D6978:M6978, "NOT EXECUTED"), COUNTIF(D6978:M6978, "NOT COMPILED"), COUNTIF(D6978:M6978, "NOT EFFECTIVE")),TRUE,FALSE)</f>
        <v>0</v>
      </c>
      <c r="B6978" s="33">
        <f t="shared" si="873"/>
        <v>6977</v>
      </c>
      <c r="C6978" s="19"/>
      <c r="N6978" s="37"/>
      <c r="O6978" s="37"/>
      <c r="P6978" s="37"/>
      <c r="Q6978" s="37"/>
      <c r="R6978" s="37"/>
      <c r="S6978" s="32">
        <f t="shared" ref="S6978:S7041" si="875">IF(COUNTIF(H6978:M6978,"NOT EFFECTIVE"),1,0)</f>
        <v>0</v>
      </c>
      <c r="T6978" s="32">
        <f t="shared" ref="T6978:T7041" si="876">IF(AND(D6978="NOT EXECUTED",COUNTA($N6978)&lt;&gt;0),1,0)</f>
        <v>0</v>
      </c>
      <c r="U6978" s="32">
        <f t="shared" ref="U6978:U7041" si="877">IF(AND(E6978="NOT EXECUTED",COUNTA($N6978)&lt;&gt;0),1,0)</f>
        <v>0</v>
      </c>
      <c r="V6978" s="32">
        <f t="shared" ref="V6978:V7041" si="878">IF(AND(F6978="NOT EXECUTED",COUNTA($N6978)&lt;&gt;0),1,0)</f>
        <v>0</v>
      </c>
      <c r="W6978" s="32">
        <f t="shared" ref="W6978:W7041" si="879">IF(AND(G6978="NOT EXECUTED",COUNTA($N6978)&lt;&gt;0),1,0)</f>
        <v>0</v>
      </c>
      <c r="X6978" s="32">
        <f t="shared" ref="X6978:X7041" si="880">IF(AND(S6978=1,COUNTA($N6978)&lt;&gt;0),1,0)</f>
        <v>0</v>
      </c>
    </row>
    <row r="6979" spans="1:24" ht="14.25" customHeight="1">
      <c r="A6979" s="33" t="b">
        <f t="shared" si="874"/>
        <v>0</v>
      </c>
      <c r="B6979" s="33">
        <f t="shared" ref="B6979:B7042" si="881">+B6978+1</f>
        <v>6978</v>
      </c>
      <c r="C6979" s="19"/>
      <c r="N6979" s="37"/>
      <c r="O6979" s="37"/>
      <c r="P6979" s="37"/>
      <c r="Q6979" s="37"/>
      <c r="R6979" s="37"/>
      <c r="S6979" s="32">
        <f t="shared" si="875"/>
        <v>0</v>
      </c>
      <c r="T6979" s="32">
        <f t="shared" si="876"/>
        <v>0</v>
      </c>
      <c r="U6979" s="32">
        <f t="shared" si="877"/>
        <v>0</v>
      </c>
      <c r="V6979" s="32">
        <f t="shared" si="878"/>
        <v>0</v>
      </c>
      <c r="W6979" s="32">
        <f t="shared" si="879"/>
        <v>0</v>
      </c>
      <c r="X6979" s="32">
        <f t="shared" si="880"/>
        <v>0</v>
      </c>
    </row>
    <row r="6980" spans="1:24" ht="14.25" customHeight="1">
      <c r="A6980" s="33" t="b">
        <f t="shared" si="874"/>
        <v>0</v>
      </c>
      <c r="B6980" s="33">
        <f t="shared" si="881"/>
        <v>6979</v>
      </c>
      <c r="C6980" s="19"/>
      <c r="N6980" s="37"/>
      <c r="O6980" s="37"/>
      <c r="P6980" s="37"/>
      <c r="Q6980" s="37"/>
      <c r="R6980" s="37"/>
      <c r="S6980" s="32">
        <f t="shared" si="875"/>
        <v>0</v>
      </c>
      <c r="T6980" s="32">
        <f t="shared" si="876"/>
        <v>0</v>
      </c>
      <c r="U6980" s="32">
        <f t="shared" si="877"/>
        <v>0</v>
      </c>
      <c r="V6980" s="32">
        <f t="shared" si="878"/>
        <v>0</v>
      </c>
      <c r="W6980" s="32">
        <f t="shared" si="879"/>
        <v>0</v>
      </c>
      <c r="X6980" s="32">
        <f t="shared" si="880"/>
        <v>0</v>
      </c>
    </row>
    <row r="6981" spans="1:24" ht="14.25" customHeight="1">
      <c r="A6981" s="33" t="b">
        <f t="shared" si="874"/>
        <v>0</v>
      </c>
      <c r="B6981" s="33">
        <f t="shared" si="881"/>
        <v>6980</v>
      </c>
      <c r="C6981" s="19"/>
      <c r="N6981" s="37"/>
      <c r="O6981" s="37"/>
      <c r="P6981" s="37"/>
      <c r="Q6981" s="37"/>
      <c r="R6981" s="37"/>
      <c r="S6981" s="32">
        <f t="shared" si="875"/>
        <v>0</v>
      </c>
      <c r="T6981" s="32">
        <f t="shared" si="876"/>
        <v>0</v>
      </c>
      <c r="U6981" s="32">
        <f t="shared" si="877"/>
        <v>0</v>
      </c>
      <c r="V6981" s="32">
        <f t="shared" si="878"/>
        <v>0</v>
      </c>
      <c r="W6981" s="32">
        <f t="shared" si="879"/>
        <v>0</v>
      </c>
      <c r="X6981" s="32">
        <f t="shared" si="880"/>
        <v>0</v>
      </c>
    </row>
    <row r="6982" spans="1:24" ht="14.25" customHeight="1">
      <c r="A6982" s="33" t="b">
        <f t="shared" si="874"/>
        <v>0</v>
      </c>
      <c r="B6982" s="33">
        <f t="shared" si="881"/>
        <v>6981</v>
      </c>
      <c r="C6982" s="19"/>
      <c r="N6982" s="37"/>
      <c r="O6982" s="37"/>
      <c r="P6982" s="37"/>
      <c r="Q6982" s="37"/>
      <c r="R6982" s="37"/>
      <c r="S6982" s="32">
        <f t="shared" si="875"/>
        <v>0</v>
      </c>
      <c r="T6982" s="32">
        <f t="shared" si="876"/>
        <v>0</v>
      </c>
      <c r="U6982" s="32">
        <f t="shared" si="877"/>
        <v>0</v>
      </c>
      <c r="V6982" s="32">
        <f t="shared" si="878"/>
        <v>0</v>
      </c>
      <c r="W6982" s="32">
        <f t="shared" si="879"/>
        <v>0</v>
      </c>
      <c r="X6982" s="32">
        <f t="shared" si="880"/>
        <v>0</v>
      </c>
    </row>
    <row r="6983" spans="1:24" ht="14.25" customHeight="1">
      <c r="A6983" s="33" t="b">
        <f t="shared" si="874"/>
        <v>0</v>
      </c>
      <c r="B6983" s="33">
        <f t="shared" si="881"/>
        <v>6982</v>
      </c>
      <c r="C6983" s="19"/>
      <c r="N6983" s="37"/>
      <c r="O6983" s="37"/>
      <c r="P6983" s="37"/>
      <c r="Q6983" s="37"/>
      <c r="R6983" s="37"/>
      <c r="S6983" s="32">
        <f t="shared" si="875"/>
        <v>0</v>
      </c>
      <c r="T6983" s="32">
        <f t="shared" si="876"/>
        <v>0</v>
      </c>
      <c r="U6983" s="32">
        <f t="shared" si="877"/>
        <v>0</v>
      </c>
      <c r="V6983" s="32">
        <f t="shared" si="878"/>
        <v>0</v>
      </c>
      <c r="W6983" s="32">
        <f t="shared" si="879"/>
        <v>0</v>
      </c>
      <c r="X6983" s="32">
        <f t="shared" si="880"/>
        <v>0</v>
      </c>
    </row>
    <row r="6984" spans="1:24" ht="14.25" customHeight="1">
      <c r="A6984" s="33" t="b">
        <f t="shared" si="874"/>
        <v>0</v>
      </c>
      <c r="B6984" s="33">
        <f t="shared" si="881"/>
        <v>6983</v>
      </c>
      <c r="C6984" s="19"/>
      <c r="N6984" s="37"/>
      <c r="O6984" s="37"/>
      <c r="P6984" s="37"/>
      <c r="Q6984" s="37"/>
      <c r="R6984" s="37"/>
      <c r="S6984" s="32">
        <f t="shared" si="875"/>
        <v>0</v>
      </c>
      <c r="T6984" s="32">
        <f t="shared" si="876"/>
        <v>0</v>
      </c>
      <c r="U6984" s="32">
        <f t="shared" si="877"/>
        <v>0</v>
      </c>
      <c r="V6984" s="32">
        <f t="shared" si="878"/>
        <v>0</v>
      </c>
      <c r="W6984" s="32">
        <f t="shared" si="879"/>
        <v>0</v>
      </c>
      <c r="X6984" s="32">
        <f t="shared" si="880"/>
        <v>0</v>
      </c>
    </row>
    <row r="6985" spans="1:24" ht="14.25" customHeight="1">
      <c r="A6985" s="33" t="b">
        <f t="shared" si="874"/>
        <v>0</v>
      </c>
      <c r="B6985" s="33">
        <f t="shared" si="881"/>
        <v>6984</v>
      </c>
      <c r="C6985" s="19"/>
      <c r="N6985" s="37"/>
      <c r="O6985" s="37"/>
      <c r="P6985" s="37"/>
      <c r="Q6985" s="37"/>
      <c r="R6985" s="37"/>
      <c r="S6985" s="32">
        <f t="shared" si="875"/>
        <v>0</v>
      </c>
      <c r="T6985" s="32">
        <f t="shared" si="876"/>
        <v>0</v>
      </c>
      <c r="U6985" s="32">
        <f t="shared" si="877"/>
        <v>0</v>
      </c>
      <c r="V6985" s="32">
        <f t="shared" si="878"/>
        <v>0</v>
      </c>
      <c r="W6985" s="32">
        <f t="shared" si="879"/>
        <v>0</v>
      </c>
      <c r="X6985" s="32">
        <f t="shared" si="880"/>
        <v>0</v>
      </c>
    </row>
    <row r="6986" spans="1:24" ht="14.25" customHeight="1">
      <c r="A6986" s="33" t="b">
        <f t="shared" si="874"/>
        <v>0</v>
      </c>
      <c r="B6986" s="33">
        <f t="shared" si="881"/>
        <v>6985</v>
      </c>
      <c r="C6986" s="19"/>
      <c r="N6986" s="37"/>
      <c r="O6986" s="37"/>
      <c r="P6986" s="37"/>
      <c r="Q6986" s="37"/>
      <c r="R6986" s="37"/>
      <c r="S6986" s="32">
        <f t="shared" si="875"/>
        <v>0</v>
      </c>
      <c r="T6986" s="32">
        <f t="shared" si="876"/>
        <v>0</v>
      </c>
      <c r="U6986" s="32">
        <f t="shared" si="877"/>
        <v>0</v>
      </c>
      <c r="V6986" s="32">
        <f t="shared" si="878"/>
        <v>0</v>
      </c>
      <c r="W6986" s="32">
        <f t="shared" si="879"/>
        <v>0</v>
      </c>
      <c r="X6986" s="32">
        <f t="shared" si="880"/>
        <v>0</v>
      </c>
    </row>
    <row r="6987" spans="1:24" ht="14.25" customHeight="1">
      <c r="A6987" s="33" t="b">
        <f t="shared" si="874"/>
        <v>0</v>
      </c>
      <c r="B6987" s="33">
        <f t="shared" si="881"/>
        <v>6986</v>
      </c>
      <c r="C6987" s="19"/>
      <c r="N6987" s="37"/>
      <c r="O6987" s="37"/>
      <c r="P6987" s="37"/>
      <c r="Q6987" s="37"/>
      <c r="R6987" s="37"/>
      <c r="S6987" s="32">
        <f t="shared" si="875"/>
        <v>0</v>
      </c>
      <c r="T6987" s="32">
        <f t="shared" si="876"/>
        <v>0</v>
      </c>
      <c r="U6987" s="32">
        <f t="shared" si="877"/>
        <v>0</v>
      </c>
      <c r="V6987" s="32">
        <f t="shared" si="878"/>
        <v>0</v>
      </c>
      <c r="W6987" s="32">
        <f t="shared" si="879"/>
        <v>0</v>
      </c>
      <c r="X6987" s="32">
        <f t="shared" si="880"/>
        <v>0</v>
      </c>
    </row>
    <row r="6988" spans="1:24" ht="14.25" customHeight="1">
      <c r="A6988" s="33" t="b">
        <f t="shared" si="874"/>
        <v>0</v>
      </c>
      <c r="B6988" s="33">
        <f t="shared" si="881"/>
        <v>6987</v>
      </c>
      <c r="C6988" s="19"/>
      <c r="N6988" s="37"/>
      <c r="O6988" s="37"/>
      <c r="P6988" s="37"/>
      <c r="Q6988" s="37"/>
      <c r="R6988" s="37"/>
      <c r="S6988" s="32">
        <f t="shared" si="875"/>
        <v>0</v>
      </c>
      <c r="T6988" s="32">
        <f t="shared" si="876"/>
        <v>0</v>
      </c>
      <c r="U6988" s="32">
        <f t="shared" si="877"/>
        <v>0</v>
      </c>
      <c r="V6988" s="32">
        <f t="shared" si="878"/>
        <v>0</v>
      </c>
      <c r="W6988" s="32">
        <f t="shared" si="879"/>
        <v>0</v>
      </c>
      <c r="X6988" s="32">
        <f t="shared" si="880"/>
        <v>0</v>
      </c>
    </row>
    <row r="6989" spans="1:24" ht="14.25" customHeight="1">
      <c r="A6989" s="33" t="b">
        <f t="shared" si="874"/>
        <v>0</v>
      </c>
      <c r="B6989" s="33">
        <f t="shared" si="881"/>
        <v>6988</v>
      </c>
      <c r="C6989" s="18"/>
      <c r="N6989" s="37"/>
      <c r="O6989" s="37"/>
      <c r="P6989" s="37"/>
      <c r="Q6989" s="37"/>
      <c r="R6989" s="37"/>
      <c r="S6989" s="32">
        <f t="shared" si="875"/>
        <v>0</v>
      </c>
      <c r="T6989" s="32">
        <f t="shared" si="876"/>
        <v>0</v>
      </c>
      <c r="U6989" s="32">
        <f t="shared" si="877"/>
        <v>0</v>
      </c>
      <c r="V6989" s="32">
        <f t="shared" si="878"/>
        <v>0</v>
      </c>
      <c r="W6989" s="32">
        <f t="shared" si="879"/>
        <v>0</v>
      </c>
      <c r="X6989" s="32">
        <f t="shared" si="880"/>
        <v>0</v>
      </c>
    </row>
    <row r="6990" spans="1:24" ht="14.25" customHeight="1">
      <c r="A6990" s="33" t="b">
        <f t="shared" si="874"/>
        <v>0</v>
      </c>
      <c r="B6990" s="33">
        <f t="shared" si="881"/>
        <v>6989</v>
      </c>
      <c r="C6990" s="19"/>
      <c r="N6990" s="37"/>
      <c r="O6990" s="37"/>
      <c r="P6990" s="37"/>
      <c r="Q6990" s="37"/>
      <c r="R6990" s="37"/>
      <c r="S6990" s="32">
        <f t="shared" si="875"/>
        <v>0</v>
      </c>
      <c r="T6990" s="32">
        <f t="shared" si="876"/>
        <v>0</v>
      </c>
      <c r="U6990" s="32">
        <f t="shared" si="877"/>
        <v>0</v>
      </c>
      <c r="V6990" s="32">
        <f t="shared" si="878"/>
        <v>0</v>
      </c>
      <c r="W6990" s="32">
        <f t="shared" si="879"/>
        <v>0</v>
      </c>
      <c r="X6990" s="32">
        <f t="shared" si="880"/>
        <v>0</v>
      </c>
    </row>
    <row r="6991" spans="1:24" ht="14.25" customHeight="1">
      <c r="A6991" s="33" t="b">
        <f t="shared" si="874"/>
        <v>0</v>
      </c>
      <c r="B6991" s="33">
        <f t="shared" si="881"/>
        <v>6990</v>
      </c>
      <c r="C6991" s="19"/>
      <c r="N6991" s="37"/>
      <c r="O6991" s="37"/>
      <c r="P6991" s="37"/>
      <c r="Q6991" s="37"/>
      <c r="R6991" s="37"/>
      <c r="S6991" s="32">
        <f t="shared" si="875"/>
        <v>0</v>
      </c>
      <c r="T6991" s="32">
        <f t="shared" si="876"/>
        <v>0</v>
      </c>
      <c r="U6991" s="32">
        <f t="shared" si="877"/>
        <v>0</v>
      </c>
      <c r="V6991" s="32">
        <f t="shared" si="878"/>
        <v>0</v>
      </c>
      <c r="W6991" s="32">
        <f t="shared" si="879"/>
        <v>0</v>
      </c>
      <c r="X6991" s="32">
        <f t="shared" si="880"/>
        <v>0</v>
      </c>
    </row>
    <row r="6992" spans="1:24" ht="14.25" customHeight="1">
      <c r="A6992" s="33" t="b">
        <f t="shared" si="874"/>
        <v>0</v>
      </c>
      <c r="B6992" s="33">
        <f t="shared" si="881"/>
        <v>6991</v>
      </c>
      <c r="C6992" s="19"/>
      <c r="N6992" s="37"/>
      <c r="O6992" s="37"/>
      <c r="P6992" s="37"/>
      <c r="Q6992" s="37"/>
      <c r="R6992" s="37"/>
      <c r="S6992" s="32">
        <f t="shared" si="875"/>
        <v>0</v>
      </c>
      <c r="T6992" s="32">
        <f t="shared" si="876"/>
        <v>0</v>
      </c>
      <c r="U6992" s="32">
        <f t="shared" si="877"/>
        <v>0</v>
      </c>
      <c r="V6992" s="32">
        <f t="shared" si="878"/>
        <v>0</v>
      </c>
      <c r="W6992" s="32">
        <f t="shared" si="879"/>
        <v>0</v>
      </c>
      <c r="X6992" s="32">
        <f t="shared" si="880"/>
        <v>0</v>
      </c>
    </row>
    <row r="6993" spans="1:24" ht="14.25" customHeight="1">
      <c r="A6993" s="33" t="b">
        <f t="shared" si="874"/>
        <v>0</v>
      </c>
      <c r="B6993" s="33">
        <f t="shared" si="881"/>
        <v>6992</v>
      </c>
      <c r="C6993" s="19"/>
      <c r="N6993" s="37"/>
      <c r="O6993" s="37"/>
      <c r="P6993" s="37"/>
      <c r="Q6993" s="37"/>
      <c r="R6993" s="37"/>
      <c r="S6993" s="32">
        <f t="shared" si="875"/>
        <v>0</v>
      </c>
      <c r="T6993" s="32">
        <f t="shared" si="876"/>
        <v>0</v>
      </c>
      <c r="U6993" s="32">
        <f t="shared" si="877"/>
        <v>0</v>
      </c>
      <c r="V6993" s="32">
        <f t="shared" si="878"/>
        <v>0</v>
      </c>
      <c r="W6993" s="32">
        <f t="shared" si="879"/>
        <v>0</v>
      </c>
      <c r="X6993" s="32">
        <f t="shared" si="880"/>
        <v>0</v>
      </c>
    </row>
    <row r="6994" spans="1:24" ht="14.25" customHeight="1">
      <c r="A6994" s="33" t="b">
        <f t="shared" si="874"/>
        <v>0</v>
      </c>
      <c r="B6994" s="33">
        <f t="shared" si="881"/>
        <v>6993</v>
      </c>
      <c r="C6994" s="19"/>
      <c r="N6994" s="37"/>
      <c r="O6994" s="37"/>
      <c r="P6994" s="37"/>
      <c r="Q6994" s="37"/>
      <c r="R6994" s="37"/>
      <c r="S6994" s="32">
        <f t="shared" si="875"/>
        <v>0</v>
      </c>
      <c r="T6994" s="32">
        <f t="shared" si="876"/>
        <v>0</v>
      </c>
      <c r="U6994" s="32">
        <f t="shared" si="877"/>
        <v>0</v>
      </c>
      <c r="V6994" s="32">
        <f t="shared" si="878"/>
        <v>0</v>
      </c>
      <c r="W6994" s="32">
        <f t="shared" si="879"/>
        <v>0</v>
      </c>
      <c r="X6994" s="32">
        <f t="shared" si="880"/>
        <v>0</v>
      </c>
    </row>
    <row r="6995" spans="1:24" ht="14.25" customHeight="1">
      <c r="A6995" s="33" t="b">
        <f t="shared" si="874"/>
        <v>0</v>
      </c>
      <c r="B6995" s="33">
        <f t="shared" si="881"/>
        <v>6994</v>
      </c>
      <c r="C6995" s="19"/>
      <c r="N6995" s="37"/>
      <c r="O6995" s="37"/>
      <c r="P6995" s="37"/>
      <c r="Q6995" s="37"/>
      <c r="R6995" s="37"/>
      <c r="S6995" s="32">
        <f t="shared" si="875"/>
        <v>0</v>
      </c>
      <c r="T6995" s="32">
        <f t="shared" si="876"/>
        <v>0</v>
      </c>
      <c r="U6995" s="32">
        <f t="shared" si="877"/>
        <v>0</v>
      </c>
      <c r="V6995" s="32">
        <f t="shared" si="878"/>
        <v>0</v>
      </c>
      <c r="W6995" s="32">
        <f t="shared" si="879"/>
        <v>0</v>
      </c>
      <c r="X6995" s="32">
        <f t="shared" si="880"/>
        <v>0</v>
      </c>
    </row>
    <row r="6996" spans="1:24" ht="14.25" customHeight="1">
      <c r="A6996" s="33" t="b">
        <f t="shared" si="874"/>
        <v>0</v>
      </c>
      <c r="B6996" s="33">
        <f t="shared" si="881"/>
        <v>6995</v>
      </c>
      <c r="C6996" s="19"/>
      <c r="N6996" s="37"/>
      <c r="O6996" s="37"/>
      <c r="P6996" s="37"/>
      <c r="Q6996" s="37"/>
      <c r="R6996" s="37"/>
      <c r="S6996" s="32">
        <f t="shared" si="875"/>
        <v>0</v>
      </c>
      <c r="T6996" s="32">
        <f t="shared" si="876"/>
        <v>0</v>
      </c>
      <c r="U6996" s="32">
        <f t="shared" si="877"/>
        <v>0</v>
      </c>
      <c r="V6996" s="32">
        <f t="shared" si="878"/>
        <v>0</v>
      </c>
      <c r="W6996" s="32">
        <f t="shared" si="879"/>
        <v>0</v>
      </c>
      <c r="X6996" s="32">
        <f t="shared" si="880"/>
        <v>0</v>
      </c>
    </row>
    <row r="6997" spans="1:24" ht="14.25" customHeight="1">
      <c r="A6997" s="33" t="b">
        <f t="shared" si="874"/>
        <v>0</v>
      </c>
      <c r="B6997" s="33">
        <f t="shared" si="881"/>
        <v>6996</v>
      </c>
      <c r="C6997" s="19"/>
      <c r="N6997" s="37"/>
      <c r="O6997" s="37"/>
      <c r="P6997" s="37"/>
      <c r="Q6997" s="37"/>
      <c r="R6997" s="37"/>
      <c r="S6997" s="32">
        <f t="shared" si="875"/>
        <v>0</v>
      </c>
      <c r="T6997" s="32">
        <f t="shared" si="876"/>
        <v>0</v>
      </c>
      <c r="U6997" s="32">
        <f t="shared" si="877"/>
        <v>0</v>
      </c>
      <c r="V6997" s="32">
        <f t="shared" si="878"/>
        <v>0</v>
      </c>
      <c r="W6997" s="32">
        <f t="shared" si="879"/>
        <v>0</v>
      </c>
      <c r="X6997" s="32">
        <f t="shared" si="880"/>
        <v>0</v>
      </c>
    </row>
    <row r="6998" spans="1:24" ht="14.25" customHeight="1">
      <c r="A6998" s="33" t="b">
        <f t="shared" si="874"/>
        <v>0</v>
      </c>
      <c r="B6998" s="33">
        <f t="shared" si="881"/>
        <v>6997</v>
      </c>
      <c r="C6998" s="18"/>
      <c r="N6998" s="37"/>
      <c r="O6998" s="37"/>
      <c r="P6998" s="37"/>
      <c r="Q6998" s="37"/>
      <c r="R6998" s="37"/>
      <c r="S6998" s="32">
        <f t="shared" si="875"/>
        <v>0</v>
      </c>
      <c r="T6998" s="32">
        <f t="shared" si="876"/>
        <v>0</v>
      </c>
      <c r="U6998" s="32">
        <f t="shared" si="877"/>
        <v>0</v>
      </c>
      <c r="V6998" s="32">
        <f t="shared" si="878"/>
        <v>0</v>
      </c>
      <c r="W6998" s="32">
        <f t="shared" si="879"/>
        <v>0</v>
      </c>
      <c r="X6998" s="32">
        <f t="shared" si="880"/>
        <v>0</v>
      </c>
    </row>
    <row r="6999" spans="1:24" ht="14.25" customHeight="1">
      <c r="A6999" s="33" t="b">
        <f t="shared" si="874"/>
        <v>0</v>
      </c>
      <c r="B6999" s="33">
        <f t="shared" si="881"/>
        <v>6998</v>
      </c>
      <c r="C6999" s="19"/>
      <c r="N6999" s="37"/>
      <c r="O6999" s="37"/>
      <c r="P6999" s="37"/>
      <c r="Q6999" s="37"/>
      <c r="R6999" s="37"/>
      <c r="S6999" s="32">
        <f t="shared" si="875"/>
        <v>0</v>
      </c>
      <c r="T6999" s="32">
        <f t="shared" si="876"/>
        <v>0</v>
      </c>
      <c r="U6999" s="32">
        <f t="shared" si="877"/>
        <v>0</v>
      </c>
      <c r="V6999" s="32">
        <f t="shared" si="878"/>
        <v>0</v>
      </c>
      <c r="W6999" s="32">
        <f t="shared" si="879"/>
        <v>0</v>
      </c>
      <c r="X6999" s="32">
        <f t="shared" si="880"/>
        <v>0</v>
      </c>
    </row>
    <row r="7000" spans="1:24" ht="14.25" customHeight="1">
      <c r="A7000" s="33" t="b">
        <f t="shared" si="874"/>
        <v>0</v>
      </c>
      <c r="B7000" s="33">
        <f t="shared" si="881"/>
        <v>6999</v>
      </c>
      <c r="C7000" s="19"/>
      <c r="N7000" s="37"/>
      <c r="O7000" s="37"/>
      <c r="P7000" s="37"/>
      <c r="Q7000" s="37"/>
      <c r="R7000" s="37"/>
      <c r="S7000" s="32">
        <f t="shared" si="875"/>
        <v>0</v>
      </c>
      <c r="T7000" s="32">
        <f t="shared" si="876"/>
        <v>0</v>
      </c>
      <c r="U7000" s="32">
        <f t="shared" si="877"/>
        <v>0</v>
      </c>
      <c r="V7000" s="32">
        <f t="shared" si="878"/>
        <v>0</v>
      </c>
      <c r="W7000" s="32">
        <f t="shared" si="879"/>
        <v>0</v>
      </c>
      <c r="X7000" s="32">
        <f t="shared" si="880"/>
        <v>0</v>
      </c>
    </row>
    <row r="7001" spans="1:24" ht="14.25" customHeight="1">
      <c r="A7001" s="33" t="b">
        <f t="shared" si="874"/>
        <v>0</v>
      </c>
      <c r="B7001" s="33">
        <f t="shared" si="881"/>
        <v>7000</v>
      </c>
      <c r="C7001" s="19"/>
      <c r="N7001" s="37"/>
      <c r="O7001" s="37"/>
      <c r="P7001" s="37"/>
      <c r="Q7001" s="37"/>
      <c r="R7001" s="37"/>
      <c r="S7001" s="32">
        <f t="shared" si="875"/>
        <v>0</v>
      </c>
      <c r="T7001" s="32">
        <f t="shared" si="876"/>
        <v>0</v>
      </c>
      <c r="U7001" s="32">
        <f t="shared" si="877"/>
        <v>0</v>
      </c>
      <c r="V7001" s="32">
        <f t="shared" si="878"/>
        <v>0</v>
      </c>
      <c r="W7001" s="32">
        <f t="shared" si="879"/>
        <v>0</v>
      </c>
      <c r="X7001" s="32">
        <f t="shared" si="880"/>
        <v>0</v>
      </c>
    </row>
    <row r="7002" spans="1:24" ht="14.25" customHeight="1">
      <c r="A7002" s="33" t="b">
        <f t="shared" si="874"/>
        <v>0</v>
      </c>
      <c r="B7002" s="33">
        <f t="shared" si="881"/>
        <v>7001</v>
      </c>
      <c r="C7002" s="19"/>
      <c r="N7002" s="37"/>
      <c r="O7002" s="37"/>
      <c r="P7002" s="37"/>
      <c r="Q7002" s="37"/>
      <c r="R7002" s="37"/>
      <c r="S7002" s="32">
        <f t="shared" si="875"/>
        <v>0</v>
      </c>
      <c r="T7002" s="32">
        <f t="shared" si="876"/>
        <v>0</v>
      </c>
      <c r="U7002" s="32">
        <f t="shared" si="877"/>
        <v>0</v>
      </c>
      <c r="V7002" s="32">
        <f t="shared" si="878"/>
        <v>0</v>
      </c>
      <c r="W7002" s="32">
        <f t="shared" si="879"/>
        <v>0</v>
      </c>
      <c r="X7002" s="32">
        <f t="shared" si="880"/>
        <v>0</v>
      </c>
    </row>
    <row r="7003" spans="1:24" ht="14.25" customHeight="1">
      <c r="A7003" s="33" t="b">
        <f t="shared" si="874"/>
        <v>0</v>
      </c>
      <c r="B7003" s="33">
        <f t="shared" si="881"/>
        <v>7002</v>
      </c>
      <c r="C7003" s="18"/>
      <c r="N7003" s="37"/>
      <c r="O7003" s="37"/>
      <c r="P7003" s="37"/>
      <c r="Q7003" s="37"/>
      <c r="R7003" s="37"/>
      <c r="S7003" s="32">
        <f t="shared" si="875"/>
        <v>0</v>
      </c>
      <c r="T7003" s="32">
        <f t="shared" si="876"/>
        <v>0</v>
      </c>
      <c r="U7003" s="32">
        <f t="shared" si="877"/>
        <v>0</v>
      </c>
      <c r="V7003" s="32">
        <f t="shared" si="878"/>
        <v>0</v>
      </c>
      <c r="W7003" s="32">
        <f t="shared" si="879"/>
        <v>0</v>
      </c>
      <c r="X7003" s="32">
        <f t="shared" si="880"/>
        <v>0</v>
      </c>
    </row>
    <row r="7004" spans="1:24" ht="14.25" customHeight="1">
      <c r="A7004" s="33" t="b">
        <f t="shared" si="874"/>
        <v>0</v>
      </c>
      <c r="B7004" s="33">
        <f t="shared" si="881"/>
        <v>7003</v>
      </c>
      <c r="C7004" s="19"/>
      <c r="N7004" s="37"/>
      <c r="O7004" s="37"/>
      <c r="P7004" s="37"/>
      <c r="Q7004" s="37"/>
      <c r="R7004" s="37"/>
      <c r="S7004" s="32">
        <f t="shared" si="875"/>
        <v>0</v>
      </c>
      <c r="T7004" s="32">
        <f t="shared" si="876"/>
        <v>0</v>
      </c>
      <c r="U7004" s="32">
        <f t="shared" si="877"/>
        <v>0</v>
      </c>
      <c r="V7004" s="32">
        <f t="shared" si="878"/>
        <v>0</v>
      </c>
      <c r="W7004" s="32">
        <f t="shared" si="879"/>
        <v>0</v>
      </c>
      <c r="X7004" s="32">
        <f t="shared" si="880"/>
        <v>0</v>
      </c>
    </row>
    <row r="7005" spans="1:24" ht="14.25" customHeight="1">
      <c r="A7005" s="33" t="b">
        <f t="shared" si="874"/>
        <v>0</v>
      </c>
      <c r="B7005" s="33">
        <f t="shared" si="881"/>
        <v>7004</v>
      </c>
      <c r="C7005" s="19"/>
      <c r="N7005" s="37"/>
      <c r="O7005" s="37"/>
      <c r="P7005" s="37"/>
      <c r="Q7005" s="37"/>
      <c r="R7005" s="37"/>
      <c r="S7005" s="32">
        <f t="shared" si="875"/>
        <v>0</v>
      </c>
      <c r="T7005" s="32">
        <f t="shared" si="876"/>
        <v>0</v>
      </c>
      <c r="U7005" s="32">
        <f t="shared" si="877"/>
        <v>0</v>
      </c>
      <c r="V7005" s="32">
        <f t="shared" si="878"/>
        <v>0</v>
      </c>
      <c r="W7005" s="32">
        <f t="shared" si="879"/>
        <v>0</v>
      </c>
      <c r="X7005" s="32">
        <f t="shared" si="880"/>
        <v>0</v>
      </c>
    </row>
    <row r="7006" spans="1:24" ht="14.25" customHeight="1">
      <c r="A7006" s="33" t="b">
        <f t="shared" si="874"/>
        <v>0</v>
      </c>
      <c r="B7006" s="33">
        <f t="shared" si="881"/>
        <v>7005</v>
      </c>
      <c r="C7006" s="19"/>
      <c r="N7006" s="37"/>
      <c r="O7006" s="37"/>
      <c r="P7006" s="37"/>
      <c r="Q7006" s="37"/>
      <c r="R7006" s="37"/>
      <c r="S7006" s="32">
        <f t="shared" si="875"/>
        <v>0</v>
      </c>
      <c r="T7006" s="32">
        <f t="shared" si="876"/>
        <v>0</v>
      </c>
      <c r="U7006" s="32">
        <f t="shared" si="877"/>
        <v>0</v>
      </c>
      <c r="V7006" s="32">
        <f t="shared" si="878"/>
        <v>0</v>
      </c>
      <c r="W7006" s="32">
        <f t="shared" si="879"/>
        <v>0</v>
      </c>
      <c r="X7006" s="32">
        <f t="shared" si="880"/>
        <v>0</v>
      </c>
    </row>
    <row r="7007" spans="1:24" ht="14.25" customHeight="1">
      <c r="A7007" s="33" t="b">
        <f t="shared" si="874"/>
        <v>0</v>
      </c>
      <c r="B7007" s="33">
        <f t="shared" si="881"/>
        <v>7006</v>
      </c>
      <c r="C7007" s="19"/>
      <c r="N7007" s="37"/>
      <c r="O7007" s="37"/>
      <c r="P7007" s="37"/>
      <c r="Q7007" s="37"/>
      <c r="R7007" s="37"/>
      <c r="S7007" s="32">
        <f t="shared" si="875"/>
        <v>0</v>
      </c>
      <c r="T7007" s="32">
        <f t="shared" si="876"/>
        <v>0</v>
      </c>
      <c r="U7007" s="32">
        <f t="shared" si="877"/>
        <v>0</v>
      </c>
      <c r="V7007" s="32">
        <f t="shared" si="878"/>
        <v>0</v>
      </c>
      <c r="W7007" s="32">
        <f t="shared" si="879"/>
        <v>0</v>
      </c>
      <c r="X7007" s="32">
        <f t="shared" si="880"/>
        <v>0</v>
      </c>
    </row>
    <row r="7008" spans="1:24" ht="14.25" customHeight="1">
      <c r="A7008" s="33" t="b">
        <f t="shared" si="874"/>
        <v>0</v>
      </c>
      <c r="B7008" s="33">
        <f t="shared" si="881"/>
        <v>7007</v>
      </c>
      <c r="C7008" s="19"/>
      <c r="N7008" s="37"/>
      <c r="O7008" s="37"/>
      <c r="P7008" s="37"/>
      <c r="Q7008" s="37"/>
      <c r="R7008" s="37"/>
      <c r="S7008" s="32">
        <f t="shared" si="875"/>
        <v>0</v>
      </c>
      <c r="T7008" s="32">
        <f t="shared" si="876"/>
        <v>0</v>
      </c>
      <c r="U7008" s="32">
        <f t="shared" si="877"/>
        <v>0</v>
      </c>
      <c r="V7008" s="32">
        <f t="shared" si="878"/>
        <v>0</v>
      </c>
      <c r="W7008" s="32">
        <f t="shared" si="879"/>
        <v>0</v>
      </c>
      <c r="X7008" s="32">
        <f t="shared" si="880"/>
        <v>0</v>
      </c>
    </row>
    <row r="7009" spans="1:24" ht="14.25" customHeight="1">
      <c r="A7009" s="33" t="b">
        <f t="shared" si="874"/>
        <v>0</v>
      </c>
      <c r="B7009" s="33">
        <f t="shared" si="881"/>
        <v>7008</v>
      </c>
      <c r="C7009" s="19"/>
      <c r="N7009" s="37"/>
      <c r="O7009" s="37"/>
      <c r="P7009" s="37"/>
      <c r="Q7009" s="37"/>
      <c r="R7009" s="37"/>
      <c r="S7009" s="32">
        <f t="shared" si="875"/>
        <v>0</v>
      </c>
      <c r="T7009" s="32">
        <f t="shared" si="876"/>
        <v>0</v>
      </c>
      <c r="U7009" s="32">
        <f t="shared" si="877"/>
        <v>0</v>
      </c>
      <c r="V7009" s="32">
        <f t="shared" si="878"/>
        <v>0</v>
      </c>
      <c r="W7009" s="32">
        <f t="shared" si="879"/>
        <v>0</v>
      </c>
      <c r="X7009" s="32">
        <f t="shared" si="880"/>
        <v>0</v>
      </c>
    </row>
    <row r="7010" spans="1:24" ht="14.25" customHeight="1">
      <c r="A7010" s="33" t="b">
        <f t="shared" si="874"/>
        <v>0</v>
      </c>
      <c r="B7010" s="33">
        <f t="shared" si="881"/>
        <v>7009</v>
      </c>
      <c r="C7010" s="19"/>
      <c r="N7010" s="37"/>
      <c r="O7010" s="37"/>
      <c r="P7010" s="37"/>
      <c r="Q7010" s="37"/>
      <c r="R7010" s="37"/>
      <c r="S7010" s="32">
        <f t="shared" si="875"/>
        <v>0</v>
      </c>
      <c r="T7010" s="32">
        <f t="shared" si="876"/>
        <v>0</v>
      </c>
      <c r="U7010" s="32">
        <f t="shared" si="877"/>
        <v>0</v>
      </c>
      <c r="V7010" s="32">
        <f t="shared" si="878"/>
        <v>0</v>
      </c>
      <c r="W7010" s="32">
        <f t="shared" si="879"/>
        <v>0</v>
      </c>
      <c r="X7010" s="32">
        <f t="shared" si="880"/>
        <v>0</v>
      </c>
    </row>
    <row r="7011" spans="1:24" ht="14.25" customHeight="1">
      <c r="A7011" s="33" t="b">
        <f t="shared" si="874"/>
        <v>0</v>
      </c>
      <c r="B7011" s="33">
        <f t="shared" si="881"/>
        <v>7010</v>
      </c>
      <c r="C7011" s="19"/>
      <c r="N7011" s="37"/>
      <c r="O7011" s="37"/>
      <c r="P7011" s="37"/>
      <c r="Q7011" s="37"/>
      <c r="R7011" s="37"/>
      <c r="S7011" s="32">
        <f t="shared" si="875"/>
        <v>0</v>
      </c>
      <c r="T7011" s="32">
        <f t="shared" si="876"/>
        <v>0</v>
      </c>
      <c r="U7011" s="32">
        <f t="shared" si="877"/>
        <v>0</v>
      </c>
      <c r="V7011" s="32">
        <f t="shared" si="878"/>
        <v>0</v>
      </c>
      <c r="W7011" s="32">
        <f t="shared" si="879"/>
        <v>0</v>
      </c>
      <c r="X7011" s="32">
        <f t="shared" si="880"/>
        <v>0</v>
      </c>
    </row>
    <row r="7012" spans="1:24" ht="14.25" customHeight="1">
      <c r="A7012" s="33" t="b">
        <f t="shared" si="874"/>
        <v>0</v>
      </c>
      <c r="B7012" s="33">
        <f t="shared" si="881"/>
        <v>7011</v>
      </c>
      <c r="C7012" s="19"/>
      <c r="N7012" s="37"/>
      <c r="O7012" s="37"/>
      <c r="P7012" s="37"/>
      <c r="Q7012" s="37"/>
      <c r="R7012" s="37"/>
      <c r="S7012" s="32">
        <f t="shared" si="875"/>
        <v>0</v>
      </c>
      <c r="T7012" s="32">
        <f t="shared" si="876"/>
        <v>0</v>
      </c>
      <c r="U7012" s="32">
        <f t="shared" si="877"/>
        <v>0</v>
      </c>
      <c r="V7012" s="32">
        <f t="shared" si="878"/>
        <v>0</v>
      </c>
      <c r="W7012" s="32">
        <f t="shared" si="879"/>
        <v>0</v>
      </c>
      <c r="X7012" s="32">
        <f t="shared" si="880"/>
        <v>0</v>
      </c>
    </row>
    <row r="7013" spans="1:24" ht="14.25" customHeight="1">
      <c r="A7013" s="33" t="b">
        <f t="shared" si="874"/>
        <v>0</v>
      </c>
      <c r="B7013" s="33">
        <f t="shared" si="881"/>
        <v>7012</v>
      </c>
      <c r="C7013" s="18"/>
      <c r="N7013" s="37"/>
      <c r="O7013" s="37"/>
      <c r="P7013" s="37"/>
      <c r="Q7013" s="37"/>
      <c r="R7013" s="37"/>
      <c r="S7013" s="32">
        <f t="shared" si="875"/>
        <v>0</v>
      </c>
      <c r="T7013" s="32">
        <f t="shared" si="876"/>
        <v>0</v>
      </c>
      <c r="U7013" s="32">
        <f t="shared" si="877"/>
        <v>0</v>
      </c>
      <c r="V7013" s="32">
        <f t="shared" si="878"/>
        <v>0</v>
      </c>
      <c r="W7013" s="32">
        <f t="shared" si="879"/>
        <v>0</v>
      </c>
      <c r="X7013" s="32">
        <f t="shared" si="880"/>
        <v>0</v>
      </c>
    </row>
    <row r="7014" spans="1:24" ht="14.25" customHeight="1">
      <c r="A7014" s="33" t="b">
        <f t="shared" si="874"/>
        <v>0</v>
      </c>
      <c r="B7014" s="33">
        <f t="shared" si="881"/>
        <v>7013</v>
      </c>
      <c r="C7014" s="19"/>
      <c r="N7014" s="37"/>
      <c r="O7014" s="37"/>
      <c r="P7014" s="37"/>
      <c r="Q7014" s="37"/>
      <c r="R7014" s="37"/>
      <c r="S7014" s="32">
        <f t="shared" si="875"/>
        <v>0</v>
      </c>
      <c r="T7014" s="32">
        <f t="shared" si="876"/>
        <v>0</v>
      </c>
      <c r="U7014" s="32">
        <f t="shared" si="877"/>
        <v>0</v>
      </c>
      <c r="V7014" s="32">
        <f t="shared" si="878"/>
        <v>0</v>
      </c>
      <c r="W7014" s="32">
        <f t="shared" si="879"/>
        <v>0</v>
      </c>
      <c r="X7014" s="32">
        <f t="shared" si="880"/>
        <v>0</v>
      </c>
    </row>
    <row r="7015" spans="1:24" ht="14.25" customHeight="1">
      <c r="A7015" s="33" t="b">
        <f t="shared" si="874"/>
        <v>0</v>
      </c>
      <c r="B7015" s="33">
        <f t="shared" si="881"/>
        <v>7014</v>
      </c>
      <c r="C7015" s="19"/>
      <c r="N7015" s="37"/>
      <c r="O7015" s="37"/>
      <c r="P7015" s="37"/>
      <c r="Q7015" s="37"/>
      <c r="R7015" s="37"/>
      <c r="S7015" s="32">
        <f t="shared" si="875"/>
        <v>0</v>
      </c>
      <c r="T7015" s="32">
        <f t="shared" si="876"/>
        <v>0</v>
      </c>
      <c r="U7015" s="32">
        <f t="shared" si="877"/>
        <v>0</v>
      </c>
      <c r="V7015" s="32">
        <f t="shared" si="878"/>
        <v>0</v>
      </c>
      <c r="W7015" s="32">
        <f t="shared" si="879"/>
        <v>0</v>
      </c>
      <c r="X7015" s="32">
        <f t="shared" si="880"/>
        <v>0</v>
      </c>
    </row>
    <row r="7016" spans="1:24" ht="14.25" customHeight="1">
      <c r="A7016" s="33" t="b">
        <f t="shared" si="874"/>
        <v>0</v>
      </c>
      <c r="B7016" s="33">
        <f t="shared" si="881"/>
        <v>7015</v>
      </c>
      <c r="C7016" s="19"/>
      <c r="N7016" s="37"/>
      <c r="O7016" s="37"/>
      <c r="P7016" s="37"/>
      <c r="Q7016" s="37"/>
      <c r="R7016" s="37"/>
      <c r="S7016" s="32">
        <f t="shared" si="875"/>
        <v>0</v>
      </c>
      <c r="T7016" s="32">
        <f t="shared" si="876"/>
        <v>0</v>
      </c>
      <c r="U7016" s="32">
        <f t="shared" si="877"/>
        <v>0</v>
      </c>
      <c r="V7016" s="32">
        <f t="shared" si="878"/>
        <v>0</v>
      </c>
      <c r="W7016" s="32">
        <f t="shared" si="879"/>
        <v>0</v>
      </c>
      <c r="X7016" s="32">
        <f t="shared" si="880"/>
        <v>0</v>
      </c>
    </row>
    <row r="7017" spans="1:24" ht="14.25" customHeight="1">
      <c r="A7017" s="33" t="b">
        <f t="shared" si="874"/>
        <v>0</v>
      </c>
      <c r="B7017" s="33">
        <f t="shared" si="881"/>
        <v>7016</v>
      </c>
      <c r="C7017" s="19"/>
      <c r="N7017" s="37"/>
      <c r="O7017" s="37"/>
      <c r="P7017" s="37"/>
      <c r="Q7017" s="37"/>
      <c r="R7017" s="37"/>
      <c r="S7017" s="32">
        <f t="shared" si="875"/>
        <v>0</v>
      </c>
      <c r="T7017" s="32">
        <f t="shared" si="876"/>
        <v>0</v>
      </c>
      <c r="U7017" s="32">
        <f t="shared" si="877"/>
        <v>0</v>
      </c>
      <c r="V7017" s="32">
        <f t="shared" si="878"/>
        <v>0</v>
      </c>
      <c r="W7017" s="32">
        <f t="shared" si="879"/>
        <v>0</v>
      </c>
      <c r="X7017" s="32">
        <f t="shared" si="880"/>
        <v>0</v>
      </c>
    </row>
    <row r="7018" spans="1:24" ht="14.25" customHeight="1">
      <c r="A7018" s="33" t="b">
        <f t="shared" si="874"/>
        <v>0</v>
      </c>
      <c r="B7018" s="33">
        <f t="shared" si="881"/>
        <v>7017</v>
      </c>
      <c r="C7018" s="19"/>
      <c r="N7018" s="37"/>
      <c r="O7018" s="37"/>
      <c r="P7018" s="37"/>
      <c r="Q7018" s="37"/>
      <c r="R7018" s="37"/>
      <c r="S7018" s="32">
        <f t="shared" si="875"/>
        <v>0</v>
      </c>
      <c r="T7018" s="32">
        <f t="shared" si="876"/>
        <v>0</v>
      </c>
      <c r="U7018" s="32">
        <f t="shared" si="877"/>
        <v>0</v>
      </c>
      <c r="V7018" s="32">
        <f t="shared" si="878"/>
        <v>0</v>
      </c>
      <c r="W7018" s="32">
        <f t="shared" si="879"/>
        <v>0</v>
      </c>
      <c r="X7018" s="32">
        <f t="shared" si="880"/>
        <v>0</v>
      </c>
    </row>
    <row r="7019" spans="1:24" ht="14.25" customHeight="1">
      <c r="A7019" s="33" t="b">
        <f t="shared" si="874"/>
        <v>0</v>
      </c>
      <c r="B7019" s="33">
        <f t="shared" si="881"/>
        <v>7018</v>
      </c>
      <c r="C7019" s="19"/>
      <c r="N7019" s="37"/>
      <c r="O7019" s="37"/>
      <c r="P7019" s="37"/>
      <c r="Q7019" s="37"/>
      <c r="R7019" s="37"/>
      <c r="S7019" s="32">
        <f t="shared" si="875"/>
        <v>0</v>
      </c>
      <c r="T7019" s="32">
        <f t="shared" si="876"/>
        <v>0</v>
      </c>
      <c r="U7019" s="32">
        <f t="shared" si="877"/>
        <v>0</v>
      </c>
      <c r="V7019" s="32">
        <f t="shared" si="878"/>
        <v>0</v>
      </c>
      <c r="W7019" s="32">
        <f t="shared" si="879"/>
        <v>0</v>
      </c>
      <c r="X7019" s="32">
        <f t="shared" si="880"/>
        <v>0</v>
      </c>
    </row>
    <row r="7020" spans="1:24" ht="14.25" customHeight="1">
      <c r="A7020" s="33" t="b">
        <f t="shared" si="874"/>
        <v>0</v>
      </c>
      <c r="B7020" s="33">
        <f t="shared" si="881"/>
        <v>7019</v>
      </c>
      <c r="C7020" s="19"/>
      <c r="N7020" s="37"/>
      <c r="O7020" s="37"/>
      <c r="P7020" s="37"/>
      <c r="Q7020" s="37"/>
      <c r="R7020" s="37"/>
      <c r="S7020" s="32">
        <f t="shared" si="875"/>
        <v>0</v>
      </c>
      <c r="T7020" s="32">
        <f t="shared" si="876"/>
        <v>0</v>
      </c>
      <c r="U7020" s="32">
        <f t="shared" si="877"/>
        <v>0</v>
      </c>
      <c r="V7020" s="32">
        <f t="shared" si="878"/>
        <v>0</v>
      </c>
      <c r="W7020" s="32">
        <f t="shared" si="879"/>
        <v>0</v>
      </c>
      <c r="X7020" s="32">
        <f t="shared" si="880"/>
        <v>0</v>
      </c>
    </row>
    <row r="7021" spans="1:24" ht="14.25" customHeight="1">
      <c r="A7021" s="33" t="b">
        <f t="shared" si="874"/>
        <v>0</v>
      </c>
      <c r="B7021" s="33">
        <f t="shared" si="881"/>
        <v>7020</v>
      </c>
      <c r="C7021" s="19"/>
      <c r="N7021" s="37"/>
      <c r="O7021" s="37"/>
      <c r="P7021" s="37"/>
      <c r="Q7021" s="37"/>
      <c r="R7021" s="37"/>
      <c r="S7021" s="32">
        <f t="shared" si="875"/>
        <v>0</v>
      </c>
      <c r="T7021" s="32">
        <f t="shared" si="876"/>
        <v>0</v>
      </c>
      <c r="U7021" s="32">
        <f t="shared" si="877"/>
        <v>0</v>
      </c>
      <c r="V7021" s="32">
        <f t="shared" si="878"/>
        <v>0</v>
      </c>
      <c r="W7021" s="32">
        <f t="shared" si="879"/>
        <v>0</v>
      </c>
      <c r="X7021" s="32">
        <f t="shared" si="880"/>
        <v>0</v>
      </c>
    </row>
    <row r="7022" spans="1:24" ht="14.25" customHeight="1">
      <c r="A7022" s="33" t="b">
        <f t="shared" si="874"/>
        <v>0</v>
      </c>
      <c r="B7022" s="33">
        <f t="shared" si="881"/>
        <v>7021</v>
      </c>
      <c r="C7022" s="19"/>
      <c r="N7022" s="37"/>
      <c r="O7022" s="37"/>
      <c r="P7022" s="37"/>
      <c r="Q7022" s="37"/>
      <c r="R7022" s="37"/>
      <c r="S7022" s="32">
        <f t="shared" si="875"/>
        <v>0</v>
      </c>
      <c r="T7022" s="32">
        <f t="shared" si="876"/>
        <v>0</v>
      </c>
      <c r="U7022" s="32">
        <f t="shared" si="877"/>
        <v>0</v>
      </c>
      <c r="V7022" s="32">
        <f t="shared" si="878"/>
        <v>0</v>
      </c>
      <c r="W7022" s="32">
        <f t="shared" si="879"/>
        <v>0</v>
      </c>
      <c r="X7022" s="32">
        <f t="shared" si="880"/>
        <v>0</v>
      </c>
    </row>
    <row r="7023" spans="1:24" ht="14.25" customHeight="1">
      <c r="A7023" s="33" t="b">
        <f t="shared" si="874"/>
        <v>0</v>
      </c>
      <c r="B7023" s="33">
        <f t="shared" si="881"/>
        <v>7022</v>
      </c>
      <c r="C7023" s="19"/>
      <c r="N7023" s="37"/>
      <c r="O7023" s="37"/>
      <c r="P7023" s="37"/>
      <c r="Q7023" s="37"/>
      <c r="R7023" s="37"/>
      <c r="S7023" s="32">
        <f t="shared" si="875"/>
        <v>0</v>
      </c>
      <c r="T7023" s="32">
        <f t="shared" si="876"/>
        <v>0</v>
      </c>
      <c r="U7023" s="32">
        <f t="shared" si="877"/>
        <v>0</v>
      </c>
      <c r="V7023" s="32">
        <f t="shared" si="878"/>
        <v>0</v>
      </c>
      <c r="W7023" s="32">
        <f t="shared" si="879"/>
        <v>0</v>
      </c>
      <c r="X7023" s="32">
        <f t="shared" si="880"/>
        <v>0</v>
      </c>
    </row>
    <row r="7024" spans="1:24" ht="14.25" customHeight="1">
      <c r="A7024" s="33" t="b">
        <f t="shared" si="874"/>
        <v>0</v>
      </c>
      <c r="B7024" s="33">
        <f t="shared" si="881"/>
        <v>7023</v>
      </c>
      <c r="C7024" s="18"/>
      <c r="N7024" s="37"/>
      <c r="O7024" s="37"/>
      <c r="P7024" s="37"/>
      <c r="Q7024" s="37"/>
      <c r="R7024" s="37"/>
      <c r="S7024" s="32">
        <f t="shared" si="875"/>
        <v>0</v>
      </c>
      <c r="T7024" s="32">
        <f t="shared" si="876"/>
        <v>0</v>
      </c>
      <c r="U7024" s="32">
        <f t="shared" si="877"/>
        <v>0</v>
      </c>
      <c r="V7024" s="32">
        <f t="shared" si="878"/>
        <v>0</v>
      </c>
      <c r="W7024" s="32">
        <f t="shared" si="879"/>
        <v>0</v>
      </c>
      <c r="X7024" s="32">
        <f t="shared" si="880"/>
        <v>0</v>
      </c>
    </row>
    <row r="7025" spans="1:24" ht="14.25" customHeight="1">
      <c r="A7025" s="33" t="b">
        <f t="shared" si="874"/>
        <v>0</v>
      </c>
      <c r="B7025" s="33">
        <f t="shared" si="881"/>
        <v>7024</v>
      </c>
      <c r="C7025" s="19"/>
      <c r="N7025" s="37"/>
      <c r="O7025" s="37"/>
      <c r="P7025" s="37"/>
      <c r="Q7025" s="37"/>
      <c r="R7025" s="37"/>
      <c r="S7025" s="32">
        <f t="shared" si="875"/>
        <v>0</v>
      </c>
      <c r="T7025" s="32">
        <f t="shared" si="876"/>
        <v>0</v>
      </c>
      <c r="U7025" s="32">
        <f t="shared" si="877"/>
        <v>0</v>
      </c>
      <c r="V7025" s="32">
        <f t="shared" si="878"/>
        <v>0</v>
      </c>
      <c r="W7025" s="32">
        <f t="shared" si="879"/>
        <v>0</v>
      </c>
      <c r="X7025" s="32">
        <f t="shared" si="880"/>
        <v>0</v>
      </c>
    </row>
    <row r="7026" spans="1:24" ht="14.25" customHeight="1">
      <c r="A7026" s="33" t="b">
        <f t="shared" si="874"/>
        <v>0</v>
      </c>
      <c r="B7026" s="33">
        <f t="shared" si="881"/>
        <v>7025</v>
      </c>
      <c r="C7026" s="19"/>
      <c r="N7026" s="37"/>
      <c r="O7026" s="37"/>
      <c r="P7026" s="37"/>
      <c r="Q7026" s="37"/>
      <c r="R7026" s="37"/>
      <c r="S7026" s="32">
        <f t="shared" si="875"/>
        <v>0</v>
      </c>
      <c r="T7026" s="32">
        <f t="shared" si="876"/>
        <v>0</v>
      </c>
      <c r="U7026" s="32">
        <f t="shared" si="877"/>
        <v>0</v>
      </c>
      <c r="V7026" s="32">
        <f t="shared" si="878"/>
        <v>0</v>
      </c>
      <c r="W7026" s="32">
        <f t="shared" si="879"/>
        <v>0</v>
      </c>
      <c r="X7026" s="32">
        <f t="shared" si="880"/>
        <v>0</v>
      </c>
    </row>
    <row r="7027" spans="1:24" ht="14.25" customHeight="1">
      <c r="A7027" s="33" t="b">
        <f t="shared" si="874"/>
        <v>0</v>
      </c>
      <c r="B7027" s="33">
        <f t="shared" si="881"/>
        <v>7026</v>
      </c>
      <c r="C7027" s="19"/>
      <c r="N7027" s="37"/>
      <c r="O7027" s="37"/>
      <c r="P7027" s="37"/>
      <c r="Q7027" s="37"/>
      <c r="R7027" s="37"/>
      <c r="S7027" s="32">
        <f t="shared" si="875"/>
        <v>0</v>
      </c>
      <c r="T7027" s="32">
        <f t="shared" si="876"/>
        <v>0</v>
      </c>
      <c r="U7027" s="32">
        <f t="shared" si="877"/>
        <v>0</v>
      </c>
      <c r="V7027" s="32">
        <f t="shared" si="878"/>
        <v>0</v>
      </c>
      <c r="W7027" s="32">
        <f t="shared" si="879"/>
        <v>0</v>
      </c>
      <c r="X7027" s="32">
        <f t="shared" si="880"/>
        <v>0</v>
      </c>
    </row>
    <row r="7028" spans="1:24" ht="14.25" customHeight="1">
      <c r="A7028" s="33" t="b">
        <f t="shared" si="874"/>
        <v>0</v>
      </c>
      <c r="B7028" s="33">
        <f t="shared" si="881"/>
        <v>7027</v>
      </c>
      <c r="C7028" s="19"/>
      <c r="N7028" s="37"/>
      <c r="O7028" s="37"/>
      <c r="P7028" s="37"/>
      <c r="Q7028" s="37"/>
      <c r="R7028" s="37"/>
      <c r="S7028" s="32">
        <f t="shared" si="875"/>
        <v>0</v>
      </c>
      <c r="T7028" s="32">
        <f t="shared" si="876"/>
        <v>0</v>
      </c>
      <c r="U7028" s="32">
        <f t="shared" si="877"/>
        <v>0</v>
      </c>
      <c r="V7028" s="32">
        <f t="shared" si="878"/>
        <v>0</v>
      </c>
      <c r="W7028" s="32">
        <f t="shared" si="879"/>
        <v>0</v>
      </c>
      <c r="X7028" s="32">
        <f t="shared" si="880"/>
        <v>0</v>
      </c>
    </row>
    <row r="7029" spans="1:24" ht="14.25" customHeight="1">
      <c r="A7029" s="33" t="b">
        <f t="shared" si="874"/>
        <v>0</v>
      </c>
      <c r="B7029" s="33">
        <f t="shared" si="881"/>
        <v>7028</v>
      </c>
      <c r="C7029" s="19"/>
      <c r="N7029" s="37"/>
      <c r="O7029" s="37"/>
      <c r="P7029" s="37"/>
      <c r="Q7029" s="37"/>
      <c r="R7029" s="37"/>
      <c r="S7029" s="32">
        <f t="shared" si="875"/>
        <v>0</v>
      </c>
      <c r="T7029" s="32">
        <f t="shared" si="876"/>
        <v>0</v>
      </c>
      <c r="U7029" s="32">
        <f t="shared" si="877"/>
        <v>0</v>
      </c>
      <c r="V7029" s="32">
        <f t="shared" si="878"/>
        <v>0</v>
      </c>
      <c r="W7029" s="32">
        <f t="shared" si="879"/>
        <v>0</v>
      </c>
      <c r="X7029" s="32">
        <f t="shared" si="880"/>
        <v>0</v>
      </c>
    </row>
    <row r="7030" spans="1:24" ht="14.25" customHeight="1">
      <c r="A7030" s="33" t="b">
        <f t="shared" si="874"/>
        <v>0</v>
      </c>
      <c r="B7030" s="33">
        <f t="shared" si="881"/>
        <v>7029</v>
      </c>
      <c r="C7030" s="19"/>
      <c r="N7030" s="37"/>
      <c r="O7030" s="37"/>
      <c r="P7030" s="37"/>
      <c r="Q7030" s="37"/>
      <c r="R7030" s="37"/>
      <c r="S7030" s="32">
        <f t="shared" si="875"/>
        <v>0</v>
      </c>
      <c r="T7030" s="32">
        <f t="shared" si="876"/>
        <v>0</v>
      </c>
      <c r="U7030" s="32">
        <f t="shared" si="877"/>
        <v>0</v>
      </c>
      <c r="V7030" s="32">
        <f t="shared" si="878"/>
        <v>0</v>
      </c>
      <c r="W7030" s="32">
        <f t="shared" si="879"/>
        <v>0</v>
      </c>
      <c r="X7030" s="32">
        <f t="shared" si="880"/>
        <v>0</v>
      </c>
    </row>
    <row r="7031" spans="1:24" ht="14.25" customHeight="1">
      <c r="A7031" s="33" t="b">
        <f t="shared" si="874"/>
        <v>0</v>
      </c>
      <c r="B7031" s="33">
        <f t="shared" si="881"/>
        <v>7030</v>
      </c>
      <c r="C7031" s="19"/>
      <c r="N7031" s="37"/>
      <c r="O7031" s="37"/>
      <c r="P7031" s="37"/>
      <c r="Q7031" s="37"/>
      <c r="R7031" s="37"/>
      <c r="S7031" s="32">
        <f t="shared" si="875"/>
        <v>0</v>
      </c>
      <c r="T7031" s="32">
        <f t="shared" si="876"/>
        <v>0</v>
      </c>
      <c r="U7031" s="32">
        <f t="shared" si="877"/>
        <v>0</v>
      </c>
      <c r="V7031" s="32">
        <f t="shared" si="878"/>
        <v>0</v>
      </c>
      <c r="W7031" s="32">
        <f t="shared" si="879"/>
        <v>0</v>
      </c>
      <c r="X7031" s="32">
        <f t="shared" si="880"/>
        <v>0</v>
      </c>
    </row>
    <row r="7032" spans="1:24" ht="14.25" customHeight="1">
      <c r="A7032" s="33" t="b">
        <f t="shared" si="874"/>
        <v>0</v>
      </c>
      <c r="B7032" s="33">
        <f t="shared" si="881"/>
        <v>7031</v>
      </c>
      <c r="C7032" s="19"/>
      <c r="N7032" s="37"/>
      <c r="O7032" s="37"/>
      <c r="P7032" s="37"/>
      <c r="Q7032" s="37"/>
      <c r="R7032" s="37"/>
      <c r="S7032" s="32">
        <f t="shared" si="875"/>
        <v>0</v>
      </c>
      <c r="T7032" s="32">
        <f t="shared" si="876"/>
        <v>0</v>
      </c>
      <c r="U7032" s="32">
        <f t="shared" si="877"/>
        <v>0</v>
      </c>
      <c r="V7032" s="32">
        <f t="shared" si="878"/>
        <v>0</v>
      </c>
      <c r="W7032" s="32">
        <f t="shared" si="879"/>
        <v>0</v>
      </c>
      <c r="X7032" s="32">
        <f t="shared" si="880"/>
        <v>0</v>
      </c>
    </row>
    <row r="7033" spans="1:24" ht="14.25" customHeight="1">
      <c r="A7033" s="33" t="b">
        <f t="shared" si="874"/>
        <v>0</v>
      </c>
      <c r="B7033" s="33">
        <f t="shared" si="881"/>
        <v>7032</v>
      </c>
      <c r="C7033" s="19"/>
      <c r="N7033" s="37"/>
      <c r="O7033" s="37"/>
      <c r="P7033" s="37"/>
      <c r="Q7033" s="37"/>
      <c r="R7033" s="37"/>
      <c r="S7033" s="32">
        <f t="shared" si="875"/>
        <v>0</v>
      </c>
      <c r="T7033" s="32">
        <f t="shared" si="876"/>
        <v>0</v>
      </c>
      <c r="U7033" s="32">
        <f t="shared" si="877"/>
        <v>0</v>
      </c>
      <c r="V7033" s="32">
        <f t="shared" si="878"/>
        <v>0</v>
      </c>
      <c r="W7033" s="32">
        <f t="shared" si="879"/>
        <v>0</v>
      </c>
      <c r="X7033" s="32">
        <f t="shared" si="880"/>
        <v>0</v>
      </c>
    </row>
    <row r="7034" spans="1:24" ht="14.25" customHeight="1">
      <c r="A7034" s="33" t="b">
        <f t="shared" si="874"/>
        <v>0</v>
      </c>
      <c r="B7034" s="33">
        <f t="shared" si="881"/>
        <v>7033</v>
      </c>
      <c r="C7034" s="19"/>
      <c r="N7034" s="37"/>
      <c r="O7034" s="37"/>
      <c r="P7034" s="37"/>
      <c r="Q7034" s="37"/>
      <c r="R7034" s="37"/>
      <c r="S7034" s="32">
        <f t="shared" si="875"/>
        <v>0</v>
      </c>
      <c r="T7034" s="32">
        <f t="shared" si="876"/>
        <v>0</v>
      </c>
      <c r="U7034" s="32">
        <f t="shared" si="877"/>
        <v>0</v>
      </c>
      <c r="V7034" s="32">
        <f t="shared" si="878"/>
        <v>0</v>
      </c>
      <c r="W7034" s="32">
        <f t="shared" si="879"/>
        <v>0</v>
      </c>
      <c r="X7034" s="32">
        <f t="shared" si="880"/>
        <v>0</v>
      </c>
    </row>
    <row r="7035" spans="1:24" ht="14.25" customHeight="1">
      <c r="A7035" s="33" t="b">
        <f t="shared" si="874"/>
        <v>0</v>
      </c>
      <c r="B7035" s="33">
        <f t="shared" si="881"/>
        <v>7034</v>
      </c>
      <c r="C7035" s="19"/>
      <c r="N7035" s="37"/>
      <c r="O7035" s="37"/>
      <c r="P7035" s="37"/>
      <c r="Q7035" s="37"/>
      <c r="R7035" s="37"/>
      <c r="S7035" s="32">
        <f t="shared" si="875"/>
        <v>0</v>
      </c>
      <c r="T7035" s="32">
        <f t="shared" si="876"/>
        <v>0</v>
      </c>
      <c r="U7035" s="32">
        <f t="shared" si="877"/>
        <v>0</v>
      </c>
      <c r="V7035" s="32">
        <f t="shared" si="878"/>
        <v>0</v>
      </c>
      <c r="W7035" s="32">
        <f t="shared" si="879"/>
        <v>0</v>
      </c>
      <c r="X7035" s="32">
        <f t="shared" si="880"/>
        <v>0</v>
      </c>
    </row>
    <row r="7036" spans="1:24" ht="14.25" customHeight="1">
      <c r="A7036" s="33" t="b">
        <f t="shared" si="874"/>
        <v>0</v>
      </c>
      <c r="B7036" s="33">
        <f t="shared" si="881"/>
        <v>7035</v>
      </c>
      <c r="C7036" s="19"/>
      <c r="N7036" s="37"/>
      <c r="O7036" s="37"/>
      <c r="P7036" s="37"/>
      <c r="Q7036" s="37"/>
      <c r="R7036" s="37"/>
      <c r="S7036" s="32">
        <f t="shared" si="875"/>
        <v>0</v>
      </c>
      <c r="T7036" s="32">
        <f t="shared" si="876"/>
        <v>0</v>
      </c>
      <c r="U7036" s="32">
        <f t="shared" si="877"/>
        <v>0</v>
      </c>
      <c r="V7036" s="32">
        <f t="shared" si="878"/>
        <v>0</v>
      </c>
      <c r="W7036" s="32">
        <f t="shared" si="879"/>
        <v>0</v>
      </c>
      <c r="X7036" s="32">
        <f t="shared" si="880"/>
        <v>0</v>
      </c>
    </row>
    <row r="7037" spans="1:24" ht="14.25" customHeight="1">
      <c r="A7037" s="33" t="b">
        <f t="shared" si="874"/>
        <v>0</v>
      </c>
      <c r="B7037" s="33">
        <f t="shared" si="881"/>
        <v>7036</v>
      </c>
      <c r="C7037" s="19"/>
      <c r="N7037" s="37"/>
      <c r="O7037" s="37"/>
      <c r="P7037" s="37"/>
      <c r="Q7037" s="37"/>
      <c r="R7037" s="37"/>
      <c r="S7037" s="32">
        <f t="shared" si="875"/>
        <v>0</v>
      </c>
      <c r="T7037" s="32">
        <f t="shared" si="876"/>
        <v>0</v>
      </c>
      <c r="U7037" s="32">
        <f t="shared" si="877"/>
        <v>0</v>
      </c>
      <c r="V7037" s="32">
        <f t="shared" si="878"/>
        <v>0</v>
      </c>
      <c r="W7037" s="32">
        <f t="shared" si="879"/>
        <v>0</v>
      </c>
      <c r="X7037" s="32">
        <f t="shared" si="880"/>
        <v>0</v>
      </c>
    </row>
    <row r="7038" spans="1:24" ht="14.25" customHeight="1">
      <c r="A7038" s="33" t="b">
        <f t="shared" si="874"/>
        <v>0</v>
      </c>
      <c r="B7038" s="33">
        <f t="shared" si="881"/>
        <v>7037</v>
      </c>
      <c r="C7038" s="18"/>
      <c r="N7038" s="37"/>
      <c r="O7038" s="37"/>
      <c r="P7038" s="37"/>
      <c r="Q7038" s="37"/>
      <c r="R7038" s="37"/>
      <c r="S7038" s="32">
        <f t="shared" si="875"/>
        <v>0</v>
      </c>
      <c r="T7038" s="32">
        <f t="shared" si="876"/>
        <v>0</v>
      </c>
      <c r="U7038" s="32">
        <f t="shared" si="877"/>
        <v>0</v>
      </c>
      <c r="V7038" s="32">
        <f t="shared" si="878"/>
        <v>0</v>
      </c>
      <c r="W7038" s="32">
        <f t="shared" si="879"/>
        <v>0</v>
      </c>
      <c r="X7038" s="32">
        <f t="shared" si="880"/>
        <v>0</v>
      </c>
    </row>
    <row r="7039" spans="1:24" ht="14.25" customHeight="1">
      <c r="A7039" s="33" t="b">
        <f t="shared" si="874"/>
        <v>0</v>
      </c>
      <c r="B7039" s="33">
        <f t="shared" si="881"/>
        <v>7038</v>
      </c>
      <c r="C7039" s="19"/>
      <c r="N7039" s="37"/>
      <c r="O7039" s="37"/>
      <c r="P7039" s="37"/>
      <c r="Q7039" s="37"/>
      <c r="R7039" s="37"/>
      <c r="S7039" s="32">
        <f t="shared" si="875"/>
        <v>0</v>
      </c>
      <c r="T7039" s="32">
        <f t="shared" si="876"/>
        <v>0</v>
      </c>
      <c r="U7039" s="32">
        <f t="shared" si="877"/>
        <v>0</v>
      </c>
      <c r="V7039" s="32">
        <f t="shared" si="878"/>
        <v>0</v>
      </c>
      <c r="W7039" s="32">
        <f t="shared" si="879"/>
        <v>0</v>
      </c>
      <c r="X7039" s="32">
        <f t="shared" si="880"/>
        <v>0</v>
      </c>
    </row>
    <row r="7040" spans="1:24" ht="14.25" customHeight="1">
      <c r="A7040" s="33" t="b">
        <f t="shared" si="874"/>
        <v>0</v>
      </c>
      <c r="B7040" s="33">
        <f t="shared" si="881"/>
        <v>7039</v>
      </c>
      <c r="C7040" s="19"/>
      <c r="N7040" s="37"/>
      <c r="O7040" s="37"/>
      <c r="P7040" s="37"/>
      <c r="Q7040" s="37"/>
      <c r="R7040" s="37"/>
      <c r="S7040" s="32">
        <f t="shared" si="875"/>
        <v>0</v>
      </c>
      <c r="T7040" s="32">
        <f t="shared" si="876"/>
        <v>0</v>
      </c>
      <c r="U7040" s="32">
        <f t="shared" si="877"/>
        <v>0</v>
      </c>
      <c r="V7040" s="32">
        <f t="shared" si="878"/>
        <v>0</v>
      </c>
      <c r="W7040" s="32">
        <f t="shared" si="879"/>
        <v>0</v>
      </c>
      <c r="X7040" s="32">
        <f t="shared" si="880"/>
        <v>0</v>
      </c>
    </row>
    <row r="7041" spans="1:24" ht="14.25" customHeight="1">
      <c r="A7041" s="33" t="b">
        <f t="shared" si="874"/>
        <v>0</v>
      </c>
      <c r="B7041" s="33">
        <f t="shared" si="881"/>
        <v>7040</v>
      </c>
      <c r="C7041" s="19"/>
      <c r="N7041" s="37"/>
      <c r="O7041" s="37"/>
      <c r="P7041" s="37"/>
      <c r="Q7041" s="37"/>
      <c r="R7041" s="37"/>
      <c r="S7041" s="32">
        <f t="shared" si="875"/>
        <v>0</v>
      </c>
      <c r="T7041" s="32">
        <f t="shared" si="876"/>
        <v>0</v>
      </c>
      <c r="U7041" s="32">
        <f t="shared" si="877"/>
        <v>0</v>
      </c>
      <c r="V7041" s="32">
        <f t="shared" si="878"/>
        <v>0</v>
      </c>
      <c r="W7041" s="32">
        <f t="shared" si="879"/>
        <v>0</v>
      </c>
      <c r="X7041" s="32">
        <f t="shared" si="880"/>
        <v>0</v>
      </c>
    </row>
    <row r="7042" spans="1:24" ht="14.25" customHeight="1">
      <c r="A7042" s="33" t="b">
        <f t="shared" ref="A7042:A7105" si="882">IF(OR(COUNTIF(D7042:M7042, "NOT EXECUTED"), COUNTIF(D7042:M7042, "NOT COMPILED"), COUNTIF(D7042:M7042, "NOT EFFECTIVE")),TRUE,FALSE)</f>
        <v>0</v>
      </c>
      <c r="B7042" s="33">
        <f t="shared" si="881"/>
        <v>7041</v>
      </c>
      <c r="C7042" s="19"/>
      <c r="N7042" s="37"/>
      <c r="O7042" s="37"/>
      <c r="P7042" s="37"/>
      <c r="Q7042" s="37"/>
      <c r="R7042" s="37"/>
      <c r="S7042" s="32">
        <f t="shared" ref="S7042:S7105" si="883">IF(COUNTIF(H7042:M7042,"NOT EFFECTIVE"),1,0)</f>
        <v>0</v>
      </c>
      <c r="T7042" s="32">
        <f t="shared" ref="T7042:T7105" si="884">IF(AND(D7042="NOT EXECUTED",COUNTA($N7042)&lt;&gt;0),1,0)</f>
        <v>0</v>
      </c>
      <c r="U7042" s="32">
        <f t="shared" ref="U7042:U7105" si="885">IF(AND(E7042="NOT EXECUTED",COUNTA($N7042)&lt;&gt;0),1,0)</f>
        <v>0</v>
      </c>
      <c r="V7042" s="32">
        <f t="shared" ref="V7042:V7105" si="886">IF(AND(F7042="NOT EXECUTED",COUNTA($N7042)&lt;&gt;0),1,0)</f>
        <v>0</v>
      </c>
      <c r="W7042" s="32">
        <f t="shared" ref="W7042:W7105" si="887">IF(AND(G7042="NOT EXECUTED",COUNTA($N7042)&lt;&gt;0),1,0)</f>
        <v>0</v>
      </c>
      <c r="X7042" s="32">
        <f t="shared" ref="X7042:X7105" si="888">IF(AND(S7042=1,COUNTA($N7042)&lt;&gt;0),1,0)</f>
        <v>0</v>
      </c>
    </row>
    <row r="7043" spans="1:24" ht="14.25" customHeight="1">
      <c r="A7043" s="33" t="b">
        <f t="shared" si="882"/>
        <v>0</v>
      </c>
      <c r="B7043" s="33">
        <f t="shared" ref="B7043:B7106" si="889">+B7042+1</f>
        <v>7042</v>
      </c>
      <c r="C7043" s="19"/>
      <c r="N7043" s="37"/>
      <c r="O7043" s="37"/>
      <c r="P7043" s="37"/>
      <c r="Q7043" s="37"/>
      <c r="R7043" s="37"/>
      <c r="S7043" s="32">
        <f t="shared" si="883"/>
        <v>0</v>
      </c>
      <c r="T7043" s="32">
        <f t="shared" si="884"/>
        <v>0</v>
      </c>
      <c r="U7043" s="32">
        <f t="shared" si="885"/>
        <v>0</v>
      </c>
      <c r="V7043" s="32">
        <f t="shared" si="886"/>
        <v>0</v>
      </c>
      <c r="W7043" s="32">
        <f t="shared" si="887"/>
        <v>0</v>
      </c>
      <c r="X7043" s="32">
        <f t="shared" si="888"/>
        <v>0</v>
      </c>
    </row>
    <row r="7044" spans="1:24" ht="14.25" customHeight="1">
      <c r="A7044" s="33" t="b">
        <f t="shared" si="882"/>
        <v>0</v>
      </c>
      <c r="B7044" s="33">
        <f t="shared" si="889"/>
        <v>7043</v>
      </c>
      <c r="C7044" s="19"/>
      <c r="N7044" s="37"/>
      <c r="O7044" s="37"/>
      <c r="P7044" s="37"/>
      <c r="Q7044" s="37"/>
      <c r="R7044" s="37"/>
      <c r="S7044" s="32">
        <f t="shared" si="883"/>
        <v>0</v>
      </c>
      <c r="T7044" s="32">
        <f t="shared" si="884"/>
        <v>0</v>
      </c>
      <c r="U7044" s="32">
        <f t="shared" si="885"/>
        <v>0</v>
      </c>
      <c r="V7044" s="32">
        <f t="shared" si="886"/>
        <v>0</v>
      </c>
      <c r="W7044" s="32">
        <f t="shared" si="887"/>
        <v>0</v>
      </c>
      <c r="X7044" s="32">
        <f t="shared" si="888"/>
        <v>0</v>
      </c>
    </row>
    <row r="7045" spans="1:24" ht="14.25" customHeight="1">
      <c r="A7045" s="33" t="b">
        <f t="shared" si="882"/>
        <v>0</v>
      </c>
      <c r="B7045" s="33">
        <f t="shared" si="889"/>
        <v>7044</v>
      </c>
      <c r="C7045" s="19"/>
      <c r="N7045" s="37"/>
      <c r="O7045" s="37"/>
      <c r="P7045" s="37"/>
      <c r="Q7045" s="37"/>
      <c r="R7045" s="37"/>
      <c r="S7045" s="32">
        <f t="shared" si="883"/>
        <v>0</v>
      </c>
      <c r="T7045" s="32">
        <f t="shared" si="884"/>
        <v>0</v>
      </c>
      <c r="U7045" s="32">
        <f t="shared" si="885"/>
        <v>0</v>
      </c>
      <c r="V7045" s="32">
        <f t="shared" si="886"/>
        <v>0</v>
      </c>
      <c r="W7045" s="32">
        <f t="shared" si="887"/>
        <v>0</v>
      </c>
      <c r="X7045" s="32">
        <f t="shared" si="888"/>
        <v>0</v>
      </c>
    </row>
    <row r="7046" spans="1:24" ht="14.25" customHeight="1">
      <c r="A7046" s="33" t="b">
        <f t="shared" si="882"/>
        <v>0</v>
      </c>
      <c r="B7046" s="33">
        <f t="shared" si="889"/>
        <v>7045</v>
      </c>
      <c r="C7046" s="19"/>
      <c r="N7046" s="37"/>
      <c r="O7046" s="37"/>
      <c r="P7046" s="37"/>
      <c r="Q7046" s="37"/>
      <c r="R7046" s="37"/>
      <c r="S7046" s="32">
        <f t="shared" si="883"/>
        <v>0</v>
      </c>
      <c r="T7046" s="32">
        <f t="shared" si="884"/>
        <v>0</v>
      </c>
      <c r="U7046" s="32">
        <f t="shared" si="885"/>
        <v>0</v>
      </c>
      <c r="V7046" s="32">
        <f t="shared" si="886"/>
        <v>0</v>
      </c>
      <c r="W7046" s="32">
        <f t="shared" si="887"/>
        <v>0</v>
      </c>
      <c r="X7046" s="32">
        <f t="shared" si="888"/>
        <v>0</v>
      </c>
    </row>
    <row r="7047" spans="1:24" ht="14.25" customHeight="1">
      <c r="A7047" s="33" t="b">
        <f t="shared" si="882"/>
        <v>0</v>
      </c>
      <c r="B7047" s="33">
        <f t="shared" si="889"/>
        <v>7046</v>
      </c>
      <c r="C7047" s="19"/>
      <c r="N7047" s="37"/>
      <c r="O7047" s="37"/>
      <c r="P7047" s="37"/>
      <c r="Q7047" s="37"/>
      <c r="R7047" s="37"/>
      <c r="S7047" s="32">
        <f t="shared" si="883"/>
        <v>0</v>
      </c>
      <c r="T7047" s="32">
        <f t="shared" si="884"/>
        <v>0</v>
      </c>
      <c r="U7047" s="32">
        <f t="shared" si="885"/>
        <v>0</v>
      </c>
      <c r="V7047" s="32">
        <f t="shared" si="886"/>
        <v>0</v>
      </c>
      <c r="W7047" s="32">
        <f t="shared" si="887"/>
        <v>0</v>
      </c>
      <c r="X7047" s="32">
        <f t="shared" si="888"/>
        <v>0</v>
      </c>
    </row>
    <row r="7048" spans="1:24" ht="14.25" customHeight="1">
      <c r="A7048" s="33" t="b">
        <f t="shared" si="882"/>
        <v>0</v>
      </c>
      <c r="B7048" s="33">
        <f t="shared" si="889"/>
        <v>7047</v>
      </c>
      <c r="C7048" s="19"/>
      <c r="N7048" s="37"/>
      <c r="O7048" s="37"/>
      <c r="P7048" s="37"/>
      <c r="Q7048" s="37"/>
      <c r="R7048" s="37"/>
      <c r="S7048" s="32">
        <f t="shared" si="883"/>
        <v>0</v>
      </c>
      <c r="T7048" s="32">
        <f t="shared" si="884"/>
        <v>0</v>
      </c>
      <c r="U7048" s="32">
        <f t="shared" si="885"/>
        <v>0</v>
      </c>
      <c r="V7048" s="32">
        <f t="shared" si="886"/>
        <v>0</v>
      </c>
      <c r="W7048" s="32">
        <f t="shared" si="887"/>
        <v>0</v>
      </c>
      <c r="X7048" s="32">
        <f t="shared" si="888"/>
        <v>0</v>
      </c>
    </row>
    <row r="7049" spans="1:24" ht="14.25" customHeight="1">
      <c r="A7049" s="33" t="b">
        <f t="shared" si="882"/>
        <v>0</v>
      </c>
      <c r="B7049" s="33">
        <f t="shared" si="889"/>
        <v>7048</v>
      </c>
      <c r="C7049" s="19"/>
      <c r="N7049" s="37"/>
      <c r="O7049" s="37"/>
      <c r="P7049" s="37"/>
      <c r="Q7049" s="37"/>
      <c r="R7049" s="37"/>
      <c r="S7049" s="32">
        <f t="shared" si="883"/>
        <v>0</v>
      </c>
      <c r="T7049" s="32">
        <f t="shared" si="884"/>
        <v>0</v>
      </c>
      <c r="U7049" s="32">
        <f t="shared" si="885"/>
        <v>0</v>
      </c>
      <c r="V7049" s="32">
        <f t="shared" si="886"/>
        <v>0</v>
      </c>
      <c r="W7049" s="32">
        <f t="shared" si="887"/>
        <v>0</v>
      </c>
      <c r="X7049" s="32">
        <f t="shared" si="888"/>
        <v>0</v>
      </c>
    </row>
    <row r="7050" spans="1:24" ht="14.25" customHeight="1">
      <c r="A7050" s="33" t="b">
        <f t="shared" si="882"/>
        <v>0</v>
      </c>
      <c r="B7050" s="33">
        <f t="shared" si="889"/>
        <v>7049</v>
      </c>
      <c r="C7050" s="18"/>
      <c r="N7050" s="37"/>
      <c r="O7050" s="37"/>
      <c r="P7050" s="37"/>
      <c r="Q7050" s="37"/>
      <c r="R7050" s="37"/>
      <c r="S7050" s="32">
        <f t="shared" si="883"/>
        <v>0</v>
      </c>
      <c r="T7050" s="32">
        <f t="shared" si="884"/>
        <v>0</v>
      </c>
      <c r="U7050" s="32">
        <f t="shared" si="885"/>
        <v>0</v>
      </c>
      <c r="V7050" s="32">
        <f t="shared" si="886"/>
        <v>0</v>
      </c>
      <c r="W7050" s="32">
        <f t="shared" si="887"/>
        <v>0</v>
      </c>
      <c r="X7050" s="32">
        <f t="shared" si="888"/>
        <v>0</v>
      </c>
    </row>
    <row r="7051" spans="1:24" ht="14.25" customHeight="1">
      <c r="A7051" s="33" t="b">
        <f t="shared" si="882"/>
        <v>0</v>
      </c>
      <c r="B7051" s="33">
        <f t="shared" si="889"/>
        <v>7050</v>
      </c>
      <c r="C7051" s="19"/>
      <c r="N7051" s="37"/>
      <c r="O7051" s="37"/>
      <c r="P7051" s="37"/>
      <c r="Q7051" s="37"/>
      <c r="R7051" s="37"/>
      <c r="S7051" s="32">
        <f t="shared" si="883"/>
        <v>0</v>
      </c>
      <c r="T7051" s="32">
        <f t="shared" si="884"/>
        <v>0</v>
      </c>
      <c r="U7051" s="32">
        <f t="shared" si="885"/>
        <v>0</v>
      </c>
      <c r="V7051" s="32">
        <f t="shared" si="886"/>
        <v>0</v>
      </c>
      <c r="W7051" s="32">
        <f t="shared" si="887"/>
        <v>0</v>
      </c>
      <c r="X7051" s="32">
        <f t="shared" si="888"/>
        <v>0</v>
      </c>
    </row>
    <row r="7052" spans="1:24" ht="14.25" customHeight="1">
      <c r="A7052" s="33" t="b">
        <f t="shared" si="882"/>
        <v>0</v>
      </c>
      <c r="B7052" s="33">
        <f t="shared" si="889"/>
        <v>7051</v>
      </c>
      <c r="C7052" s="19"/>
      <c r="N7052" s="37"/>
      <c r="O7052" s="37"/>
      <c r="P7052" s="37"/>
      <c r="Q7052" s="37"/>
      <c r="R7052" s="37"/>
      <c r="S7052" s="32">
        <f t="shared" si="883"/>
        <v>0</v>
      </c>
      <c r="T7052" s="32">
        <f t="shared" si="884"/>
        <v>0</v>
      </c>
      <c r="U7052" s="32">
        <f t="shared" si="885"/>
        <v>0</v>
      </c>
      <c r="V7052" s="32">
        <f t="shared" si="886"/>
        <v>0</v>
      </c>
      <c r="W7052" s="32">
        <f t="shared" si="887"/>
        <v>0</v>
      </c>
      <c r="X7052" s="32">
        <f t="shared" si="888"/>
        <v>0</v>
      </c>
    </row>
    <row r="7053" spans="1:24" ht="14.25" customHeight="1">
      <c r="A7053" s="33" t="b">
        <f t="shared" si="882"/>
        <v>0</v>
      </c>
      <c r="B7053" s="33">
        <f t="shared" si="889"/>
        <v>7052</v>
      </c>
      <c r="C7053" s="19"/>
      <c r="N7053" s="37"/>
      <c r="O7053" s="37"/>
      <c r="P7053" s="37"/>
      <c r="Q7053" s="37"/>
      <c r="R7053" s="37"/>
      <c r="S7053" s="32">
        <f t="shared" si="883"/>
        <v>0</v>
      </c>
      <c r="T7053" s="32">
        <f t="shared" si="884"/>
        <v>0</v>
      </c>
      <c r="U7053" s="32">
        <f t="shared" si="885"/>
        <v>0</v>
      </c>
      <c r="V7053" s="32">
        <f t="shared" si="886"/>
        <v>0</v>
      </c>
      <c r="W7053" s="32">
        <f t="shared" si="887"/>
        <v>0</v>
      </c>
      <c r="X7053" s="32">
        <f t="shared" si="888"/>
        <v>0</v>
      </c>
    </row>
    <row r="7054" spans="1:24" ht="14.25" customHeight="1">
      <c r="A7054" s="33" t="b">
        <f t="shared" si="882"/>
        <v>0</v>
      </c>
      <c r="B7054" s="33">
        <f t="shared" si="889"/>
        <v>7053</v>
      </c>
      <c r="C7054" s="19"/>
      <c r="N7054" s="37"/>
      <c r="O7054" s="37"/>
      <c r="P7054" s="37"/>
      <c r="Q7054" s="37"/>
      <c r="R7054" s="37"/>
      <c r="S7054" s="32">
        <f t="shared" si="883"/>
        <v>0</v>
      </c>
      <c r="T7054" s="32">
        <f t="shared" si="884"/>
        <v>0</v>
      </c>
      <c r="U7054" s="32">
        <f t="shared" si="885"/>
        <v>0</v>
      </c>
      <c r="V7054" s="32">
        <f t="shared" si="886"/>
        <v>0</v>
      </c>
      <c r="W7054" s="32">
        <f t="shared" si="887"/>
        <v>0</v>
      </c>
      <c r="X7054" s="32">
        <f t="shared" si="888"/>
        <v>0</v>
      </c>
    </row>
    <row r="7055" spans="1:24" ht="14.25" customHeight="1">
      <c r="A7055" s="33" t="b">
        <f t="shared" si="882"/>
        <v>0</v>
      </c>
      <c r="B7055" s="33">
        <f t="shared" si="889"/>
        <v>7054</v>
      </c>
      <c r="C7055" s="19"/>
      <c r="N7055" s="37"/>
      <c r="O7055" s="37"/>
      <c r="P7055" s="37"/>
      <c r="Q7055" s="37"/>
      <c r="R7055" s="37"/>
      <c r="S7055" s="32">
        <f t="shared" si="883"/>
        <v>0</v>
      </c>
      <c r="T7055" s="32">
        <f t="shared" si="884"/>
        <v>0</v>
      </c>
      <c r="U7055" s="32">
        <f t="shared" si="885"/>
        <v>0</v>
      </c>
      <c r="V7055" s="32">
        <f t="shared" si="886"/>
        <v>0</v>
      </c>
      <c r="W7055" s="32">
        <f t="shared" si="887"/>
        <v>0</v>
      </c>
      <c r="X7055" s="32">
        <f t="shared" si="888"/>
        <v>0</v>
      </c>
    </row>
    <row r="7056" spans="1:24" ht="14.25" customHeight="1">
      <c r="A7056" s="33" t="b">
        <f t="shared" si="882"/>
        <v>0</v>
      </c>
      <c r="B7056" s="33">
        <f t="shared" si="889"/>
        <v>7055</v>
      </c>
      <c r="C7056" s="18"/>
      <c r="N7056" s="37"/>
      <c r="O7056" s="37"/>
      <c r="P7056" s="37"/>
      <c r="Q7056" s="37"/>
      <c r="R7056" s="37"/>
      <c r="S7056" s="32">
        <f t="shared" si="883"/>
        <v>0</v>
      </c>
      <c r="T7056" s="32">
        <f t="shared" si="884"/>
        <v>0</v>
      </c>
      <c r="U7056" s="32">
        <f t="shared" si="885"/>
        <v>0</v>
      </c>
      <c r="V7056" s="32">
        <f t="shared" si="886"/>
        <v>0</v>
      </c>
      <c r="W7056" s="32">
        <f t="shared" si="887"/>
        <v>0</v>
      </c>
      <c r="X7056" s="32">
        <f t="shared" si="888"/>
        <v>0</v>
      </c>
    </row>
    <row r="7057" spans="1:24" ht="14.25" customHeight="1">
      <c r="A7057" s="33" t="b">
        <f t="shared" si="882"/>
        <v>0</v>
      </c>
      <c r="B7057" s="33">
        <f t="shared" si="889"/>
        <v>7056</v>
      </c>
      <c r="C7057" s="19"/>
      <c r="N7057" s="37"/>
      <c r="O7057" s="37"/>
      <c r="P7057" s="37"/>
      <c r="Q7057" s="37"/>
      <c r="R7057" s="37"/>
      <c r="S7057" s="32">
        <f t="shared" si="883"/>
        <v>0</v>
      </c>
      <c r="T7057" s="32">
        <f t="shared" si="884"/>
        <v>0</v>
      </c>
      <c r="U7057" s="32">
        <f t="shared" si="885"/>
        <v>0</v>
      </c>
      <c r="V7057" s="32">
        <f t="shared" si="886"/>
        <v>0</v>
      </c>
      <c r="W7057" s="32">
        <f t="shared" si="887"/>
        <v>0</v>
      </c>
      <c r="X7057" s="32">
        <f t="shared" si="888"/>
        <v>0</v>
      </c>
    </row>
    <row r="7058" spans="1:24" ht="14.25" customHeight="1">
      <c r="A7058" s="33" t="b">
        <f t="shared" si="882"/>
        <v>0</v>
      </c>
      <c r="B7058" s="33">
        <f t="shared" si="889"/>
        <v>7057</v>
      </c>
      <c r="C7058" s="19"/>
      <c r="N7058" s="37"/>
      <c r="O7058" s="37"/>
      <c r="P7058" s="37"/>
      <c r="Q7058" s="37"/>
      <c r="R7058" s="37"/>
      <c r="S7058" s="32">
        <f t="shared" si="883"/>
        <v>0</v>
      </c>
      <c r="T7058" s="32">
        <f t="shared" si="884"/>
        <v>0</v>
      </c>
      <c r="U7058" s="32">
        <f t="shared" si="885"/>
        <v>0</v>
      </c>
      <c r="V7058" s="32">
        <f t="shared" si="886"/>
        <v>0</v>
      </c>
      <c r="W7058" s="32">
        <f t="shared" si="887"/>
        <v>0</v>
      </c>
      <c r="X7058" s="32">
        <f t="shared" si="888"/>
        <v>0</v>
      </c>
    </row>
    <row r="7059" spans="1:24" ht="14.25" customHeight="1">
      <c r="A7059" s="33" t="b">
        <f t="shared" si="882"/>
        <v>0</v>
      </c>
      <c r="B7059" s="33">
        <f t="shared" si="889"/>
        <v>7058</v>
      </c>
      <c r="C7059" s="19"/>
      <c r="N7059" s="37"/>
      <c r="O7059" s="37"/>
      <c r="P7059" s="37"/>
      <c r="Q7059" s="37"/>
      <c r="R7059" s="37"/>
      <c r="S7059" s="32">
        <f t="shared" si="883"/>
        <v>0</v>
      </c>
      <c r="T7059" s="32">
        <f t="shared" si="884"/>
        <v>0</v>
      </c>
      <c r="U7059" s="32">
        <f t="shared" si="885"/>
        <v>0</v>
      </c>
      <c r="V7059" s="32">
        <f t="shared" si="886"/>
        <v>0</v>
      </c>
      <c r="W7059" s="32">
        <f t="shared" si="887"/>
        <v>0</v>
      </c>
      <c r="X7059" s="32">
        <f t="shared" si="888"/>
        <v>0</v>
      </c>
    </row>
    <row r="7060" spans="1:24" ht="14.25" customHeight="1">
      <c r="A7060" s="33" t="b">
        <f t="shared" si="882"/>
        <v>0</v>
      </c>
      <c r="B7060" s="33">
        <f t="shared" si="889"/>
        <v>7059</v>
      </c>
      <c r="C7060" s="19"/>
      <c r="N7060" s="37"/>
      <c r="O7060" s="37"/>
      <c r="P7060" s="37"/>
      <c r="Q7060" s="37"/>
      <c r="R7060" s="37"/>
      <c r="S7060" s="32">
        <f t="shared" si="883"/>
        <v>0</v>
      </c>
      <c r="T7060" s="32">
        <f t="shared" si="884"/>
        <v>0</v>
      </c>
      <c r="U7060" s="32">
        <f t="shared" si="885"/>
        <v>0</v>
      </c>
      <c r="V7060" s="32">
        <f t="shared" si="886"/>
        <v>0</v>
      </c>
      <c r="W7060" s="32">
        <f t="shared" si="887"/>
        <v>0</v>
      </c>
      <c r="X7060" s="32">
        <f t="shared" si="888"/>
        <v>0</v>
      </c>
    </row>
    <row r="7061" spans="1:24" ht="14.25" customHeight="1">
      <c r="A7061" s="33" t="b">
        <f t="shared" si="882"/>
        <v>0</v>
      </c>
      <c r="B7061" s="33">
        <f t="shared" si="889"/>
        <v>7060</v>
      </c>
      <c r="C7061" s="19"/>
      <c r="N7061" s="37"/>
      <c r="O7061" s="37"/>
      <c r="P7061" s="37"/>
      <c r="Q7061" s="37"/>
      <c r="R7061" s="37"/>
      <c r="S7061" s="32">
        <f t="shared" si="883"/>
        <v>0</v>
      </c>
      <c r="T7061" s="32">
        <f t="shared" si="884"/>
        <v>0</v>
      </c>
      <c r="U7061" s="32">
        <f t="shared" si="885"/>
        <v>0</v>
      </c>
      <c r="V7061" s="32">
        <f t="shared" si="886"/>
        <v>0</v>
      </c>
      <c r="W7061" s="32">
        <f t="shared" si="887"/>
        <v>0</v>
      </c>
      <c r="X7061" s="32">
        <f t="shared" si="888"/>
        <v>0</v>
      </c>
    </row>
    <row r="7062" spans="1:24" ht="14.25" customHeight="1">
      <c r="A7062" s="33" t="b">
        <f t="shared" si="882"/>
        <v>0</v>
      </c>
      <c r="B7062" s="33">
        <f t="shared" si="889"/>
        <v>7061</v>
      </c>
      <c r="C7062" s="19"/>
      <c r="N7062" s="37"/>
      <c r="O7062" s="37"/>
      <c r="P7062" s="37"/>
      <c r="Q7062" s="37"/>
      <c r="R7062" s="37"/>
      <c r="S7062" s="32">
        <f t="shared" si="883"/>
        <v>0</v>
      </c>
      <c r="T7062" s="32">
        <f t="shared" si="884"/>
        <v>0</v>
      </c>
      <c r="U7062" s="32">
        <f t="shared" si="885"/>
        <v>0</v>
      </c>
      <c r="V7062" s="32">
        <f t="shared" si="886"/>
        <v>0</v>
      </c>
      <c r="W7062" s="32">
        <f t="shared" si="887"/>
        <v>0</v>
      </c>
      <c r="X7062" s="32">
        <f t="shared" si="888"/>
        <v>0</v>
      </c>
    </row>
    <row r="7063" spans="1:24" ht="14.25" customHeight="1">
      <c r="A7063" s="33" t="b">
        <f t="shared" si="882"/>
        <v>0</v>
      </c>
      <c r="B7063" s="33">
        <f t="shared" si="889"/>
        <v>7062</v>
      </c>
      <c r="C7063" s="19"/>
      <c r="N7063" s="37"/>
      <c r="O7063" s="37"/>
      <c r="P7063" s="37"/>
      <c r="Q7063" s="37"/>
      <c r="R7063" s="37"/>
      <c r="S7063" s="32">
        <f t="shared" si="883"/>
        <v>0</v>
      </c>
      <c r="T7063" s="32">
        <f t="shared" si="884"/>
        <v>0</v>
      </c>
      <c r="U7063" s="32">
        <f t="shared" si="885"/>
        <v>0</v>
      </c>
      <c r="V7063" s="32">
        <f t="shared" si="886"/>
        <v>0</v>
      </c>
      <c r="W7063" s="32">
        <f t="shared" si="887"/>
        <v>0</v>
      </c>
      <c r="X7063" s="32">
        <f t="shared" si="888"/>
        <v>0</v>
      </c>
    </row>
    <row r="7064" spans="1:24" ht="14.25" customHeight="1">
      <c r="A7064" s="33" t="b">
        <f t="shared" si="882"/>
        <v>0</v>
      </c>
      <c r="B7064" s="33">
        <f t="shared" si="889"/>
        <v>7063</v>
      </c>
      <c r="C7064" s="19"/>
      <c r="N7064" s="37"/>
      <c r="O7064" s="37"/>
      <c r="P7064" s="37"/>
      <c r="Q7064" s="37"/>
      <c r="R7064" s="37"/>
      <c r="S7064" s="32">
        <f t="shared" si="883"/>
        <v>0</v>
      </c>
      <c r="T7064" s="32">
        <f t="shared" si="884"/>
        <v>0</v>
      </c>
      <c r="U7064" s="32">
        <f t="shared" si="885"/>
        <v>0</v>
      </c>
      <c r="V7064" s="32">
        <f t="shared" si="886"/>
        <v>0</v>
      </c>
      <c r="W7064" s="32">
        <f t="shared" si="887"/>
        <v>0</v>
      </c>
      <c r="X7064" s="32">
        <f t="shared" si="888"/>
        <v>0</v>
      </c>
    </row>
    <row r="7065" spans="1:24" ht="14.25" customHeight="1">
      <c r="A7065" s="33" t="b">
        <f t="shared" si="882"/>
        <v>0</v>
      </c>
      <c r="B7065" s="33">
        <f t="shared" si="889"/>
        <v>7064</v>
      </c>
      <c r="C7065" s="19"/>
      <c r="N7065" s="37"/>
      <c r="O7065" s="37"/>
      <c r="P7065" s="37"/>
      <c r="Q7065" s="37"/>
      <c r="R7065" s="37"/>
      <c r="S7065" s="32">
        <f t="shared" si="883"/>
        <v>0</v>
      </c>
      <c r="T7065" s="32">
        <f t="shared" si="884"/>
        <v>0</v>
      </c>
      <c r="U7065" s="32">
        <f t="shared" si="885"/>
        <v>0</v>
      </c>
      <c r="V7065" s="32">
        <f t="shared" si="886"/>
        <v>0</v>
      </c>
      <c r="W7065" s="32">
        <f t="shared" si="887"/>
        <v>0</v>
      </c>
      <c r="X7065" s="32">
        <f t="shared" si="888"/>
        <v>0</v>
      </c>
    </row>
    <row r="7066" spans="1:24" ht="14.25" customHeight="1">
      <c r="A7066" s="33" t="b">
        <f t="shared" si="882"/>
        <v>0</v>
      </c>
      <c r="B7066" s="33">
        <f t="shared" si="889"/>
        <v>7065</v>
      </c>
      <c r="C7066" s="19"/>
      <c r="N7066" s="37"/>
      <c r="O7066" s="37"/>
      <c r="P7066" s="37"/>
      <c r="Q7066" s="37"/>
      <c r="R7066" s="37"/>
      <c r="S7066" s="32">
        <f t="shared" si="883"/>
        <v>0</v>
      </c>
      <c r="T7066" s="32">
        <f t="shared" si="884"/>
        <v>0</v>
      </c>
      <c r="U7066" s="32">
        <f t="shared" si="885"/>
        <v>0</v>
      </c>
      <c r="V7066" s="32">
        <f t="shared" si="886"/>
        <v>0</v>
      </c>
      <c r="W7066" s="32">
        <f t="shared" si="887"/>
        <v>0</v>
      </c>
      <c r="X7066" s="32">
        <f t="shared" si="888"/>
        <v>0</v>
      </c>
    </row>
    <row r="7067" spans="1:24" ht="14.25" customHeight="1">
      <c r="A7067" s="33" t="b">
        <f t="shared" si="882"/>
        <v>0</v>
      </c>
      <c r="B7067" s="33">
        <f t="shared" si="889"/>
        <v>7066</v>
      </c>
      <c r="C7067" s="19"/>
      <c r="N7067" s="37"/>
      <c r="O7067" s="37"/>
      <c r="P7067" s="37"/>
      <c r="Q7067" s="37"/>
      <c r="R7067" s="37"/>
      <c r="S7067" s="32">
        <f t="shared" si="883"/>
        <v>0</v>
      </c>
      <c r="T7067" s="32">
        <f t="shared" si="884"/>
        <v>0</v>
      </c>
      <c r="U7067" s="32">
        <f t="shared" si="885"/>
        <v>0</v>
      </c>
      <c r="V7067" s="32">
        <f t="shared" si="886"/>
        <v>0</v>
      </c>
      <c r="W7067" s="32">
        <f t="shared" si="887"/>
        <v>0</v>
      </c>
      <c r="X7067" s="32">
        <f t="shared" si="888"/>
        <v>0</v>
      </c>
    </row>
    <row r="7068" spans="1:24" ht="14.25" customHeight="1">
      <c r="A7068" s="33" t="b">
        <f t="shared" si="882"/>
        <v>0</v>
      </c>
      <c r="B7068" s="33">
        <f t="shared" si="889"/>
        <v>7067</v>
      </c>
      <c r="C7068" s="19"/>
      <c r="N7068" s="37"/>
      <c r="O7068" s="37"/>
      <c r="P7068" s="37"/>
      <c r="Q7068" s="37"/>
      <c r="R7068" s="37"/>
      <c r="S7068" s="32">
        <f t="shared" si="883"/>
        <v>0</v>
      </c>
      <c r="T7068" s="32">
        <f t="shared" si="884"/>
        <v>0</v>
      </c>
      <c r="U7068" s="32">
        <f t="shared" si="885"/>
        <v>0</v>
      </c>
      <c r="V7068" s="32">
        <f t="shared" si="886"/>
        <v>0</v>
      </c>
      <c r="W7068" s="32">
        <f t="shared" si="887"/>
        <v>0</v>
      </c>
      <c r="X7068" s="32">
        <f t="shared" si="888"/>
        <v>0</v>
      </c>
    </row>
    <row r="7069" spans="1:24" ht="14.25" customHeight="1">
      <c r="A7069" s="33" t="b">
        <f t="shared" si="882"/>
        <v>0</v>
      </c>
      <c r="B7069" s="33">
        <f t="shared" si="889"/>
        <v>7068</v>
      </c>
      <c r="C7069" s="19"/>
      <c r="N7069" s="37"/>
      <c r="O7069" s="37"/>
      <c r="P7069" s="37"/>
      <c r="Q7069" s="37"/>
      <c r="R7069" s="37"/>
      <c r="S7069" s="32">
        <f t="shared" si="883"/>
        <v>0</v>
      </c>
      <c r="T7069" s="32">
        <f t="shared" si="884"/>
        <v>0</v>
      </c>
      <c r="U7069" s="32">
        <f t="shared" si="885"/>
        <v>0</v>
      </c>
      <c r="V7069" s="32">
        <f t="shared" si="886"/>
        <v>0</v>
      </c>
      <c r="W7069" s="32">
        <f t="shared" si="887"/>
        <v>0</v>
      </c>
      <c r="X7069" s="32">
        <f t="shared" si="888"/>
        <v>0</v>
      </c>
    </row>
    <row r="7070" spans="1:24" ht="14.25" customHeight="1">
      <c r="A7070" s="33" t="b">
        <f t="shared" si="882"/>
        <v>0</v>
      </c>
      <c r="B7070" s="33">
        <f t="shared" si="889"/>
        <v>7069</v>
      </c>
      <c r="C7070" s="19"/>
      <c r="N7070" s="37"/>
      <c r="O7070" s="37"/>
      <c r="P7070" s="37"/>
      <c r="Q7070" s="37"/>
      <c r="R7070" s="37"/>
      <c r="S7070" s="32">
        <f t="shared" si="883"/>
        <v>0</v>
      </c>
      <c r="T7070" s="32">
        <f t="shared" si="884"/>
        <v>0</v>
      </c>
      <c r="U7070" s="32">
        <f t="shared" si="885"/>
        <v>0</v>
      </c>
      <c r="V7070" s="32">
        <f t="shared" si="886"/>
        <v>0</v>
      </c>
      <c r="W7070" s="32">
        <f t="shared" si="887"/>
        <v>0</v>
      </c>
      <c r="X7070" s="32">
        <f t="shared" si="888"/>
        <v>0</v>
      </c>
    </row>
    <row r="7071" spans="1:24" ht="14.25" customHeight="1">
      <c r="A7071" s="33" t="b">
        <f t="shared" si="882"/>
        <v>0</v>
      </c>
      <c r="B7071" s="33">
        <f t="shared" si="889"/>
        <v>7070</v>
      </c>
      <c r="C7071" s="18"/>
      <c r="N7071" s="37"/>
      <c r="O7071" s="37"/>
      <c r="P7071" s="37"/>
      <c r="Q7071" s="37"/>
      <c r="R7071" s="37"/>
      <c r="S7071" s="32">
        <f t="shared" si="883"/>
        <v>0</v>
      </c>
      <c r="T7071" s="32">
        <f t="shared" si="884"/>
        <v>0</v>
      </c>
      <c r="U7071" s="32">
        <f t="shared" si="885"/>
        <v>0</v>
      </c>
      <c r="V7071" s="32">
        <f t="shared" si="886"/>
        <v>0</v>
      </c>
      <c r="W7071" s="32">
        <f t="shared" si="887"/>
        <v>0</v>
      </c>
      <c r="X7071" s="32">
        <f t="shared" si="888"/>
        <v>0</v>
      </c>
    </row>
    <row r="7072" spans="1:24" ht="14.25" customHeight="1">
      <c r="A7072" s="33" t="b">
        <f t="shared" si="882"/>
        <v>0</v>
      </c>
      <c r="B7072" s="33">
        <f t="shared" si="889"/>
        <v>7071</v>
      </c>
      <c r="C7072" s="19"/>
      <c r="N7072" s="37"/>
      <c r="O7072" s="37"/>
      <c r="P7072" s="37"/>
      <c r="Q7072" s="37"/>
      <c r="R7072" s="37"/>
      <c r="S7072" s="32">
        <f t="shared" si="883"/>
        <v>0</v>
      </c>
      <c r="T7072" s="32">
        <f t="shared" si="884"/>
        <v>0</v>
      </c>
      <c r="U7072" s="32">
        <f t="shared" si="885"/>
        <v>0</v>
      </c>
      <c r="V7072" s="32">
        <f t="shared" si="886"/>
        <v>0</v>
      </c>
      <c r="W7072" s="32">
        <f t="shared" si="887"/>
        <v>0</v>
      </c>
      <c r="X7072" s="32">
        <f t="shared" si="888"/>
        <v>0</v>
      </c>
    </row>
    <row r="7073" spans="1:24" ht="14.25" customHeight="1">
      <c r="A7073" s="33" t="b">
        <f t="shared" si="882"/>
        <v>0</v>
      </c>
      <c r="B7073" s="33">
        <f t="shared" si="889"/>
        <v>7072</v>
      </c>
      <c r="C7073" s="19"/>
      <c r="N7073" s="37"/>
      <c r="O7073" s="37"/>
      <c r="P7073" s="37"/>
      <c r="Q7073" s="37"/>
      <c r="R7073" s="37"/>
      <c r="S7073" s="32">
        <f t="shared" si="883"/>
        <v>0</v>
      </c>
      <c r="T7073" s="32">
        <f t="shared" si="884"/>
        <v>0</v>
      </c>
      <c r="U7073" s="32">
        <f t="shared" si="885"/>
        <v>0</v>
      </c>
      <c r="V7073" s="32">
        <f t="shared" si="886"/>
        <v>0</v>
      </c>
      <c r="W7073" s="32">
        <f t="shared" si="887"/>
        <v>0</v>
      </c>
      <c r="X7073" s="32">
        <f t="shared" si="888"/>
        <v>0</v>
      </c>
    </row>
    <row r="7074" spans="1:24" ht="14.25" customHeight="1">
      <c r="A7074" s="33" t="b">
        <f t="shared" si="882"/>
        <v>0</v>
      </c>
      <c r="B7074" s="33">
        <f t="shared" si="889"/>
        <v>7073</v>
      </c>
      <c r="C7074" s="19"/>
      <c r="N7074" s="37"/>
      <c r="O7074" s="37"/>
      <c r="P7074" s="37"/>
      <c r="Q7074" s="37"/>
      <c r="R7074" s="37"/>
      <c r="S7074" s="32">
        <f t="shared" si="883"/>
        <v>0</v>
      </c>
      <c r="T7074" s="32">
        <f t="shared" si="884"/>
        <v>0</v>
      </c>
      <c r="U7074" s="32">
        <f t="shared" si="885"/>
        <v>0</v>
      </c>
      <c r="V7074" s="32">
        <f t="shared" si="886"/>
        <v>0</v>
      </c>
      <c r="W7074" s="32">
        <f t="shared" si="887"/>
        <v>0</v>
      </c>
      <c r="X7074" s="32">
        <f t="shared" si="888"/>
        <v>0</v>
      </c>
    </row>
    <row r="7075" spans="1:24" ht="14.25" customHeight="1">
      <c r="A7075" s="33" t="b">
        <f t="shared" si="882"/>
        <v>0</v>
      </c>
      <c r="B7075" s="33">
        <f t="shared" si="889"/>
        <v>7074</v>
      </c>
      <c r="C7075" s="19"/>
      <c r="N7075" s="37"/>
      <c r="O7075" s="37"/>
      <c r="P7075" s="37"/>
      <c r="Q7075" s="37"/>
      <c r="R7075" s="37"/>
      <c r="S7075" s="32">
        <f t="shared" si="883"/>
        <v>0</v>
      </c>
      <c r="T7075" s="32">
        <f t="shared" si="884"/>
        <v>0</v>
      </c>
      <c r="U7075" s="32">
        <f t="shared" si="885"/>
        <v>0</v>
      </c>
      <c r="V7075" s="32">
        <f t="shared" si="886"/>
        <v>0</v>
      </c>
      <c r="W7075" s="32">
        <f t="shared" si="887"/>
        <v>0</v>
      </c>
      <c r="X7075" s="32">
        <f t="shared" si="888"/>
        <v>0</v>
      </c>
    </row>
    <row r="7076" spans="1:24" ht="14.25" customHeight="1">
      <c r="A7076" s="33" t="b">
        <f t="shared" si="882"/>
        <v>0</v>
      </c>
      <c r="B7076" s="33">
        <f t="shared" si="889"/>
        <v>7075</v>
      </c>
      <c r="C7076" s="19"/>
      <c r="N7076" s="37"/>
      <c r="O7076" s="37"/>
      <c r="P7076" s="37"/>
      <c r="Q7076" s="37"/>
      <c r="R7076" s="37"/>
      <c r="S7076" s="32">
        <f t="shared" si="883"/>
        <v>0</v>
      </c>
      <c r="T7076" s="32">
        <f t="shared" si="884"/>
        <v>0</v>
      </c>
      <c r="U7076" s="32">
        <f t="shared" si="885"/>
        <v>0</v>
      </c>
      <c r="V7076" s="32">
        <f t="shared" si="886"/>
        <v>0</v>
      </c>
      <c r="W7076" s="32">
        <f t="shared" si="887"/>
        <v>0</v>
      </c>
      <c r="X7076" s="32">
        <f t="shared" si="888"/>
        <v>0</v>
      </c>
    </row>
    <row r="7077" spans="1:24" ht="14.25" customHeight="1">
      <c r="A7077" s="33" t="b">
        <f t="shared" si="882"/>
        <v>0</v>
      </c>
      <c r="B7077" s="33">
        <f t="shared" si="889"/>
        <v>7076</v>
      </c>
      <c r="C7077" s="19"/>
      <c r="N7077" s="37"/>
      <c r="O7077" s="37"/>
      <c r="P7077" s="37"/>
      <c r="Q7077" s="37"/>
      <c r="R7077" s="37"/>
      <c r="S7077" s="32">
        <f t="shared" si="883"/>
        <v>0</v>
      </c>
      <c r="T7077" s="32">
        <f t="shared" si="884"/>
        <v>0</v>
      </c>
      <c r="U7077" s="32">
        <f t="shared" si="885"/>
        <v>0</v>
      </c>
      <c r="V7077" s="32">
        <f t="shared" si="886"/>
        <v>0</v>
      </c>
      <c r="W7077" s="32">
        <f t="shared" si="887"/>
        <v>0</v>
      </c>
      <c r="X7077" s="32">
        <f t="shared" si="888"/>
        <v>0</v>
      </c>
    </row>
    <row r="7078" spans="1:24" ht="14.25" customHeight="1">
      <c r="A7078" s="33" t="b">
        <f t="shared" si="882"/>
        <v>0</v>
      </c>
      <c r="B7078" s="33">
        <f t="shared" si="889"/>
        <v>7077</v>
      </c>
      <c r="C7078" s="19"/>
      <c r="N7078" s="37"/>
      <c r="O7078" s="37"/>
      <c r="P7078" s="37"/>
      <c r="Q7078" s="37"/>
      <c r="R7078" s="37"/>
      <c r="S7078" s="32">
        <f t="shared" si="883"/>
        <v>0</v>
      </c>
      <c r="T7078" s="32">
        <f t="shared" si="884"/>
        <v>0</v>
      </c>
      <c r="U7078" s="32">
        <f t="shared" si="885"/>
        <v>0</v>
      </c>
      <c r="V7078" s="32">
        <f t="shared" si="886"/>
        <v>0</v>
      </c>
      <c r="W7078" s="32">
        <f t="shared" si="887"/>
        <v>0</v>
      </c>
      <c r="X7078" s="32">
        <f t="shared" si="888"/>
        <v>0</v>
      </c>
    </row>
    <row r="7079" spans="1:24" ht="14.25" customHeight="1">
      <c r="A7079" s="33" t="b">
        <f t="shared" si="882"/>
        <v>0</v>
      </c>
      <c r="B7079" s="33">
        <f t="shared" si="889"/>
        <v>7078</v>
      </c>
      <c r="C7079" s="19"/>
      <c r="N7079" s="37"/>
      <c r="O7079" s="37"/>
      <c r="P7079" s="37"/>
      <c r="Q7079" s="37"/>
      <c r="R7079" s="37"/>
      <c r="S7079" s="32">
        <f t="shared" si="883"/>
        <v>0</v>
      </c>
      <c r="T7079" s="32">
        <f t="shared" si="884"/>
        <v>0</v>
      </c>
      <c r="U7079" s="32">
        <f t="shared" si="885"/>
        <v>0</v>
      </c>
      <c r="V7079" s="32">
        <f t="shared" si="886"/>
        <v>0</v>
      </c>
      <c r="W7079" s="32">
        <f t="shared" si="887"/>
        <v>0</v>
      </c>
      <c r="X7079" s="32">
        <f t="shared" si="888"/>
        <v>0</v>
      </c>
    </row>
    <row r="7080" spans="1:24" ht="14.25" customHeight="1">
      <c r="A7080" s="33" t="b">
        <f t="shared" si="882"/>
        <v>0</v>
      </c>
      <c r="B7080" s="33">
        <f t="shared" si="889"/>
        <v>7079</v>
      </c>
      <c r="C7080" s="19"/>
      <c r="N7080" s="37"/>
      <c r="O7080" s="37"/>
      <c r="P7080" s="37"/>
      <c r="Q7080" s="37"/>
      <c r="R7080" s="37"/>
      <c r="S7080" s="32">
        <f t="shared" si="883"/>
        <v>0</v>
      </c>
      <c r="T7080" s="32">
        <f t="shared" si="884"/>
        <v>0</v>
      </c>
      <c r="U7080" s="32">
        <f t="shared" si="885"/>
        <v>0</v>
      </c>
      <c r="V7080" s="32">
        <f t="shared" si="886"/>
        <v>0</v>
      </c>
      <c r="W7080" s="32">
        <f t="shared" si="887"/>
        <v>0</v>
      </c>
      <c r="X7080" s="32">
        <f t="shared" si="888"/>
        <v>0</v>
      </c>
    </row>
    <row r="7081" spans="1:24" ht="14.25" customHeight="1">
      <c r="A7081" s="33" t="b">
        <f t="shared" si="882"/>
        <v>0</v>
      </c>
      <c r="B7081" s="33">
        <f t="shared" si="889"/>
        <v>7080</v>
      </c>
      <c r="C7081" s="18"/>
      <c r="N7081" s="37"/>
      <c r="O7081" s="37"/>
      <c r="P7081" s="37"/>
      <c r="Q7081" s="37"/>
      <c r="R7081" s="37"/>
      <c r="S7081" s="32">
        <f t="shared" si="883"/>
        <v>0</v>
      </c>
      <c r="T7081" s="32">
        <f t="shared" si="884"/>
        <v>0</v>
      </c>
      <c r="U7081" s="32">
        <f t="shared" si="885"/>
        <v>0</v>
      </c>
      <c r="V7081" s="32">
        <f t="shared" si="886"/>
        <v>0</v>
      </c>
      <c r="W7081" s="32">
        <f t="shared" si="887"/>
        <v>0</v>
      </c>
      <c r="X7081" s="32">
        <f t="shared" si="888"/>
        <v>0</v>
      </c>
    </row>
    <row r="7082" spans="1:24" ht="14.25" customHeight="1">
      <c r="A7082" s="33" t="b">
        <f t="shared" si="882"/>
        <v>0</v>
      </c>
      <c r="B7082" s="33">
        <f t="shared" si="889"/>
        <v>7081</v>
      </c>
      <c r="C7082" s="19"/>
      <c r="N7082" s="37"/>
      <c r="O7082" s="37"/>
      <c r="P7082" s="37"/>
      <c r="Q7082" s="37"/>
      <c r="R7082" s="37"/>
      <c r="S7082" s="32">
        <f t="shared" si="883"/>
        <v>0</v>
      </c>
      <c r="T7082" s="32">
        <f t="shared" si="884"/>
        <v>0</v>
      </c>
      <c r="U7082" s="32">
        <f t="shared" si="885"/>
        <v>0</v>
      </c>
      <c r="V7082" s="32">
        <f t="shared" si="886"/>
        <v>0</v>
      </c>
      <c r="W7082" s="32">
        <f t="shared" si="887"/>
        <v>0</v>
      </c>
      <c r="X7082" s="32">
        <f t="shared" si="888"/>
        <v>0</v>
      </c>
    </row>
    <row r="7083" spans="1:24" ht="14.25" customHeight="1">
      <c r="A7083" s="33" t="b">
        <f t="shared" si="882"/>
        <v>0</v>
      </c>
      <c r="B7083" s="33">
        <f t="shared" si="889"/>
        <v>7082</v>
      </c>
      <c r="C7083" s="19"/>
      <c r="N7083" s="37"/>
      <c r="O7083" s="37"/>
      <c r="P7083" s="37"/>
      <c r="Q7083" s="37"/>
      <c r="R7083" s="37"/>
      <c r="S7083" s="32">
        <f t="shared" si="883"/>
        <v>0</v>
      </c>
      <c r="T7083" s="32">
        <f t="shared" si="884"/>
        <v>0</v>
      </c>
      <c r="U7083" s="32">
        <f t="shared" si="885"/>
        <v>0</v>
      </c>
      <c r="V7083" s="32">
        <f t="shared" si="886"/>
        <v>0</v>
      </c>
      <c r="W7083" s="32">
        <f t="shared" si="887"/>
        <v>0</v>
      </c>
      <c r="X7083" s="32">
        <f t="shared" si="888"/>
        <v>0</v>
      </c>
    </row>
    <row r="7084" spans="1:24" ht="14.25" customHeight="1">
      <c r="A7084" s="33" t="b">
        <f t="shared" si="882"/>
        <v>0</v>
      </c>
      <c r="B7084" s="33">
        <f t="shared" si="889"/>
        <v>7083</v>
      </c>
      <c r="C7084" s="19"/>
      <c r="N7084" s="37"/>
      <c r="O7084" s="37"/>
      <c r="P7084" s="37"/>
      <c r="Q7084" s="37"/>
      <c r="R7084" s="37"/>
      <c r="S7084" s="32">
        <f t="shared" si="883"/>
        <v>0</v>
      </c>
      <c r="T7084" s="32">
        <f t="shared" si="884"/>
        <v>0</v>
      </c>
      <c r="U7084" s="32">
        <f t="shared" si="885"/>
        <v>0</v>
      </c>
      <c r="V7084" s="32">
        <f t="shared" si="886"/>
        <v>0</v>
      </c>
      <c r="W7084" s="32">
        <f t="shared" si="887"/>
        <v>0</v>
      </c>
      <c r="X7084" s="32">
        <f t="shared" si="888"/>
        <v>0</v>
      </c>
    </row>
    <row r="7085" spans="1:24" ht="14.25" customHeight="1">
      <c r="A7085" s="33" t="b">
        <f t="shared" si="882"/>
        <v>0</v>
      </c>
      <c r="B7085" s="33">
        <f t="shared" si="889"/>
        <v>7084</v>
      </c>
      <c r="C7085" s="19"/>
      <c r="N7085" s="37"/>
      <c r="O7085" s="37"/>
      <c r="P7085" s="37"/>
      <c r="Q7085" s="37"/>
      <c r="R7085" s="37"/>
      <c r="S7085" s="32">
        <f t="shared" si="883"/>
        <v>0</v>
      </c>
      <c r="T7085" s="32">
        <f t="shared" si="884"/>
        <v>0</v>
      </c>
      <c r="U7085" s="32">
        <f t="shared" si="885"/>
        <v>0</v>
      </c>
      <c r="V7085" s="32">
        <f t="shared" si="886"/>
        <v>0</v>
      </c>
      <c r="W7085" s="32">
        <f t="shared" si="887"/>
        <v>0</v>
      </c>
      <c r="X7085" s="32">
        <f t="shared" si="888"/>
        <v>0</v>
      </c>
    </row>
    <row r="7086" spans="1:24" ht="14.25" customHeight="1">
      <c r="A7086" s="33" t="b">
        <f t="shared" si="882"/>
        <v>0</v>
      </c>
      <c r="B7086" s="33">
        <f t="shared" si="889"/>
        <v>7085</v>
      </c>
      <c r="C7086" s="19"/>
      <c r="N7086" s="37"/>
      <c r="O7086" s="37"/>
      <c r="P7086" s="37"/>
      <c r="Q7086" s="37"/>
      <c r="R7086" s="37"/>
      <c r="S7086" s="32">
        <f t="shared" si="883"/>
        <v>0</v>
      </c>
      <c r="T7086" s="32">
        <f t="shared" si="884"/>
        <v>0</v>
      </c>
      <c r="U7086" s="32">
        <f t="shared" si="885"/>
        <v>0</v>
      </c>
      <c r="V7086" s="32">
        <f t="shared" si="886"/>
        <v>0</v>
      </c>
      <c r="W7086" s="32">
        <f t="shared" si="887"/>
        <v>0</v>
      </c>
      <c r="X7086" s="32">
        <f t="shared" si="888"/>
        <v>0</v>
      </c>
    </row>
    <row r="7087" spans="1:24" ht="14.25" customHeight="1">
      <c r="A7087" s="33" t="b">
        <f t="shared" si="882"/>
        <v>0</v>
      </c>
      <c r="B7087" s="33">
        <f t="shared" si="889"/>
        <v>7086</v>
      </c>
      <c r="C7087" s="19"/>
      <c r="N7087" s="37"/>
      <c r="O7087" s="37"/>
      <c r="P7087" s="37"/>
      <c r="Q7087" s="37"/>
      <c r="R7087" s="37"/>
      <c r="S7087" s="32">
        <f t="shared" si="883"/>
        <v>0</v>
      </c>
      <c r="T7087" s="32">
        <f t="shared" si="884"/>
        <v>0</v>
      </c>
      <c r="U7087" s="32">
        <f t="shared" si="885"/>
        <v>0</v>
      </c>
      <c r="V7087" s="32">
        <f t="shared" si="886"/>
        <v>0</v>
      </c>
      <c r="W7087" s="32">
        <f t="shared" si="887"/>
        <v>0</v>
      </c>
      <c r="X7087" s="32">
        <f t="shared" si="888"/>
        <v>0</v>
      </c>
    </row>
    <row r="7088" spans="1:24" ht="14.25" customHeight="1">
      <c r="A7088" s="33" t="b">
        <f t="shared" si="882"/>
        <v>0</v>
      </c>
      <c r="B7088" s="33">
        <f t="shared" si="889"/>
        <v>7087</v>
      </c>
      <c r="C7088" s="18"/>
      <c r="N7088" s="37"/>
      <c r="O7088" s="37"/>
      <c r="P7088" s="37"/>
      <c r="Q7088" s="37"/>
      <c r="R7088" s="37"/>
      <c r="S7088" s="32">
        <f t="shared" si="883"/>
        <v>0</v>
      </c>
      <c r="T7088" s="32">
        <f t="shared" si="884"/>
        <v>0</v>
      </c>
      <c r="U7088" s="32">
        <f t="shared" si="885"/>
        <v>0</v>
      </c>
      <c r="V7088" s="32">
        <f t="shared" si="886"/>
        <v>0</v>
      </c>
      <c r="W7088" s="32">
        <f t="shared" si="887"/>
        <v>0</v>
      </c>
      <c r="X7088" s="32">
        <f t="shared" si="888"/>
        <v>0</v>
      </c>
    </row>
    <row r="7089" spans="1:24" ht="14.25" customHeight="1">
      <c r="A7089" s="33" t="b">
        <f t="shared" si="882"/>
        <v>0</v>
      </c>
      <c r="B7089" s="33">
        <f t="shared" si="889"/>
        <v>7088</v>
      </c>
      <c r="C7089" s="19"/>
      <c r="N7089" s="37"/>
      <c r="O7089" s="37"/>
      <c r="P7089" s="37"/>
      <c r="Q7089" s="37"/>
      <c r="R7089" s="37"/>
      <c r="S7089" s="32">
        <f t="shared" si="883"/>
        <v>0</v>
      </c>
      <c r="T7089" s="32">
        <f t="shared" si="884"/>
        <v>0</v>
      </c>
      <c r="U7089" s="32">
        <f t="shared" si="885"/>
        <v>0</v>
      </c>
      <c r="V7089" s="32">
        <f t="shared" si="886"/>
        <v>0</v>
      </c>
      <c r="W7089" s="32">
        <f t="shared" si="887"/>
        <v>0</v>
      </c>
      <c r="X7089" s="32">
        <f t="shared" si="888"/>
        <v>0</v>
      </c>
    </row>
    <row r="7090" spans="1:24" ht="14.25" customHeight="1">
      <c r="A7090" s="33" t="b">
        <f t="shared" si="882"/>
        <v>0</v>
      </c>
      <c r="B7090" s="33">
        <f t="shared" si="889"/>
        <v>7089</v>
      </c>
      <c r="C7090" s="19"/>
      <c r="N7090" s="37"/>
      <c r="O7090" s="37"/>
      <c r="P7090" s="37"/>
      <c r="Q7090" s="37"/>
      <c r="R7090" s="37"/>
      <c r="S7090" s="32">
        <f t="shared" si="883"/>
        <v>0</v>
      </c>
      <c r="T7090" s="32">
        <f t="shared" si="884"/>
        <v>0</v>
      </c>
      <c r="U7090" s="32">
        <f t="shared" si="885"/>
        <v>0</v>
      </c>
      <c r="V7090" s="32">
        <f t="shared" si="886"/>
        <v>0</v>
      </c>
      <c r="W7090" s="32">
        <f t="shared" si="887"/>
        <v>0</v>
      </c>
      <c r="X7090" s="32">
        <f t="shared" si="888"/>
        <v>0</v>
      </c>
    </row>
    <row r="7091" spans="1:24" ht="14.25" customHeight="1">
      <c r="A7091" s="33" t="b">
        <f t="shared" si="882"/>
        <v>0</v>
      </c>
      <c r="B7091" s="33">
        <f t="shared" si="889"/>
        <v>7090</v>
      </c>
      <c r="C7091" s="19"/>
      <c r="N7091" s="37"/>
      <c r="O7091" s="37"/>
      <c r="P7091" s="37"/>
      <c r="Q7091" s="37"/>
      <c r="R7091" s="37"/>
      <c r="S7091" s="32">
        <f t="shared" si="883"/>
        <v>0</v>
      </c>
      <c r="T7091" s="32">
        <f t="shared" si="884"/>
        <v>0</v>
      </c>
      <c r="U7091" s="32">
        <f t="shared" si="885"/>
        <v>0</v>
      </c>
      <c r="V7091" s="32">
        <f t="shared" si="886"/>
        <v>0</v>
      </c>
      <c r="W7091" s="32">
        <f t="shared" si="887"/>
        <v>0</v>
      </c>
      <c r="X7091" s="32">
        <f t="shared" si="888"/>
        <v>0</v>
      </c>
    </row>
    <row r="7092" spans="1:24" ht="14.25" customHeight="1">
      <c r="A7092" s="33" t="b">
        <f t="shared" si="882"/>
        <v>0</v>
      </c>
      <c r="B7092" s="33">
        <f t="shared" si="889"/>
        <v>7091</v>
      </c>
      <c r="C7092" s="19"/>
      <c r="N7092" s="37"/>
      <c r="O7092" s="37"/>
      <c r="P7092" s="37"/>
      <c r="Q7092" s="37"/>
      <c r="R7092" s="37"/>
      <c r="S7092" s="32">
        <f t="shared" si="883"/>
        <v>0</v>
      </c>
      <c r="T7092" s="32">
        <f t="shared" si="884"/>
        <v>0</v>
      </c>
      <c r="U7092" s="32">
        <f t="shared" si="885"/>
        <v>0</v>
      </c>
      <c r="V7092" s="32">
        <f t="shared" si="886"/>
        <v>0</v>
      </c>
      <c r="W7092" s="32">
        <f t="shared" si="887"/>
        <v>0</v>
      </c>
      <c r="X7092" s="32">
        <f t="shared" si="888"/>
        <v>0</v>
      </c>
    </row>
    <row r="7093" spans="1:24" ht="14.25" customHeight="1">
      <c r="A7093" s="33" t="b">
        <f t="shared" si="882"/>
        <v>0</v>
      </c>
      <c r="B7093" s="33">
        <f t="shared" si="889"/>
        <v>7092</v>
      </c>
      <c r="C7093" s="18"/>
      <c r="N7093" s="37"/>
      <c r="O7093" s="37"/>
      <c r="P7093" s="37"/>
      <c r="Q7093" s="37"/>
      <c r="R7093" s="37"/>
      <c r="S7093" s="32">
        <f t="shared" si="883"/>
        <v>0</v>
      </c>
      <c r="T7093" s="32">
        <f t="shared" si="884"/>
        <v>0</v>
      </c>
      <c r="U7093" s="32">
        <f t="shared" si="885"/>
        <v>0</v>
      </c>
      <c r="V7093" s="32">
        <f t="shared" si="886"/>
        <v>0</v>
      </c>
      <c r="W7093" s="32">
        <f t="shared" si="887"/>
        <v>0</v>
      </c>
      <c r="X7093" s="32">
        <f t="shared" si="888"/>
        <v>0</v>
      </c>
    </row>
    <row r="7094" spans="1:24" ht="14.25" customHeight="1">
      <c r="A7094" s="33" t="b">
        <f t="shared" si="882"/>
        <v>0</v>
      </c>
      <c r="B7094" s="33">
        <f t="shared" si="889"/>
        <v>7093</v>
      </c>
      <c r="C7094" s="19"/>
      <c r="N7094" s="37"/>
      <c r="O7094" s="37"/>
      <c r="P7094" s="37"/>
      <c r="Q7094" s="37"/>
      <c r="R7094" s="37"/>
      <c r="S7094" s="32">
        <f t="shared" si="883"/>
        <v>0</v>
      </c>
      <c r="T7094" s="32">
        <f t="shared" si="884"/>
        <v>0</v>
      </c>
      <c r="U7094" s="32">
        <f t="shared" si="885"/>
        <v>0</v>
      </c>
      <c r="V7094" s="32">
        <f t="shared" si="886"/>
        <v>0</v>
      </c>
      <c r="W7094" s="32">
        <f t="shared" si="887"/>
        <v>0</v>
      </c>
      <c r="X7094" s="32">
        <f t="shared" si="888"/>
        <v>0</v>
      </c>
    </row>
    <row r="7095" spans="1:24" ht="14.25" customHeight="1">
      <c r="A7095" s="33" t="b">
        <f t="shared" si="882"/>
        <v>0</v>
      </c>
      <c r="B7095" s="33">
        <f t="shared" si="889"/>
        <v>7094</v>
      </c>
      <c r="C7095" s="19"/>
      <c r="N7095" s="37"/>
      <c r="O7095" s="37"/>
      <c r="P7095" s="37"/>
      <c r="Q7095" s="37"/>
      <c r="R7095" s="37"/>
      <c r="S7095" s="32">
        <f t="shared" si="883"/>
        <v>0</v>
      </c>
      <c r="T7095" s="32">
        <f t="shared" si="884"/>
        <v>0</v>
      </c>
      <c r="U7095" s="32">
        <f t="shared" si="885"/>
        <v>0</v>
      </c>
      <c r="V7095" s="32">
        <f t="shared" si="886"/>
        <v>0</v>
      </c>
      <c r="W7095" s="32">
        <f t="shared" si="887"/>
        <v>0</v>
      </c>
      <c r="X7095" s="32">
        <f t="shared" si="888"/>
        <v>0</v>
      </c>
    </row>
    <row r="7096" spans="1:24" ht="14.25" customHeight="1">
      <c r="A7096" s="33" t="b">
        <f t="shared" si="882"/>
        <v>0</v>
      </c>
      <c r="B7096" s="33">
        <f t="shared" si="889"/>
        <v>7095</v>
      </c>
      <c r="C7096" s="19"/>
      <c r="N7096" s="37"/>
      <c r="O7096" s="37"/>
      <c r="P7096" s="37"/>
      <c r="Q7096" s="37"/>
      <c r="R7096" s="37"/>
      <c r="S7096" s="32">
        <f t="shared" si="883"/>
        <v>0</v>
      </c>
      <c r="T7096" s="32">
        <f t="shared" si="884"/>
        <v>0</v>
      </c>
      <c r="U7096" s="32">
        <f t="shared" si="885"/>
        <v>0</v>
      </c>
      <c r="V7096" s="32">
        <f t="shared" si="886"/>
        <v>0</v>
      </c>
      <c r="W7096" s="32">
        <f t="shared" si="887"/>
        <v>0</v>
      </c>
      <c r="X7096" s="32">
        <f t="shared" si="888"/>
        <v>0</v>
      </c>
    </row>
    <row r="7097" spans="1:24" ht="14.25" customHeight="1">
      <c r="A7097" s="33" t="b">
        <f t="shared" si="882"/>
        <v>0</v>
      </c>
      <c r="B7097" s="33">
        <f t="shared" si="889"/>
        <v>7096</v>
      </c>
      <c r="C7097" s="19"/>
      <c r="N7097" s="37"/>
      <c r="O7097" s="37"/>
      <c r="P7097" s="37"/>
      <c r="Q7097" s="37"/>
      <c r="R7097" s="37"/>
      <c r="S7097" s="32">
        <f t="shared" si="883"/>
        <v>0</v>
      </c>
      <c r="T7097" s="32">
        <f t="shared" si="884"/>
        <v>0</v>
      </c>
      <c r="U7097" s="32">
        <f t="shared" si="885"/>
        <v>0</v>
      </c>
      <c r="V7097" s="32">
        <f t="shared" si="886"/>
        <v>0</v>
      </c>
      <c r="W7097" s="32">
        <f t="shared" si="887"/>
        <v>0</v>
      </c>
      <c r="X7097" s="32">
        <f t="shared" si="888"/>
        <v>0</v>
      </c>
    </row>
    <row r="7098" spans="1:24" ht="14.25" customHeight="1">
      <c r="A7098" s="33" t="b">
        <f t="shared" si="882"/>
        <v>0</v>
      </c>
      <c r="B7098" s="33">
        <f t="shared" si="889"/>
        <v>7097</v>
      </c>
      <c r="C7098" s="19"/>
      <c r="N7098" s="37"/>
      <c r="O7098" s="37"/>
      <c r="P7098" s="37"/>
      <c r="Q7098" s="37"/>
      <c r="R7098" s="37"/>
      <c r="S7098" s="32">
        <f t="shared" si="883"/>
        <v>0</v>
      </c>
      <c r="T7098" s="32">
        <f t="shared" si="884"/>
        <v>0</v>
      </c>
      <c r="U7098" s="32">
        <f t="shared" si="885"/>
        <v>0</v>
      </c>
      <c r="V7098" s="32">
        <f t="shared" si="886"/>
        <v>0</v>
      </c>
      <c r="W7098" s="32">
        <f t="shared" si="887"/>
        <v>0</v>
      </c>
      <c r="X7098" s="32">
        <f t="shared" si="888"/>
        <v>0</v>
      </c>
    </row>
    <row r="7099" spans="1:24" ht="14.25" customHeight="1">
      <c r="A7099" s="33" t="b">
        <f t="shared" si="882"/>
        <v>0</v>
      </c>
      <c r="B7099" s="33">
        <f t="shared" si="889"/>
        <v>7098</v>
      </c>
      <c r="C7099" s="19"/>
      <c r="N7099" s="37"/>
      <c r="O7099" s="37"/>
      <c r="P7099" s="37"/>
      <c r="Q7099" s="37"/>
      <c r="R7099" s="37"/>
      <c r="S7099" s="32">
        <f t="shared" si="883"/>
        <v>0</v>
      </c>
      <c r="T7099" s="32">
        <f t="shared" si="884"/>
        <v>0</v>
      </c>
      <c r="U7099" s="32">
        <f t="shared" si="885"/>
        <v>0</v>
      </c>
      <c r="V7099" s="32">
        <f t="shared" si="886"/>
        <v>0</v>
      </c>
      <c r="W7099" s="32">
        <f t="shared" si="887"/>
        <v>0</v>
      </c>
      <c r="X7099" s="32">
        <f t="shared" si="888"/>
        <v>0</v>
      </c>
    </row>
    <row r="7100" spans="1:24" ht="14.25" customHeight="1">
      <c r="A7100" s="33" t="b">
        <f t="shared" si="882"/>
        <v>0</v>
      </c>
      <c r="B7100" s="33">
        <f t="shared" si="889"/>
        <v>7099</v>
      </c>
      <c r="C7100" s="19"/>
      <c r="N7100" s="37"/>
      <c r="O7100" s="37"/>
      <c r="P7100" s="37"/>
      <c r="Q7100" s="37"/>
      <c r="R7100" s="37"/>
      <c r="S7100" s="32">
        <f t="shared" si="883"/>
        <v>0</v>
      </c>
      <c r="T7100" s="32">
        <f t="shared" si="884"/>
        <v>0</v>
      </c>
      <c r="U7100" s="32">
        <f t="shared" si="885"/>
        <v>0</v>
      </c>
      <c r="V7100" s="32">
        <f t="shared" si="886"/>
        <v>0</v>
      </c>
      <c r="W7100" s="32">
        <f t="shared" si="887"/>
        <v>0</v>
      </c>
      <c r="X7100" s="32">
        <f t="shared" si="888"/>
        <v>0</v>
      </c>
    </row>
    <row r="7101" spans="1:24" ht="14.25" customHeight="1">
      <c r="A7101" s="33" t="b">
        <f t="shared" si="882"/>
        <v>0</v>
      </c>
      <c r="B7101" s="33">
        <f t="shared" si="889"/>
        <v>7100</v>
      </c>
      <c r="C7101" s="19"/>
      <c r="N7101" s="37"/>
      <c r="O7101" s="37"/>
      <c r="P7101" s="37"/>
      <c r="Q7101" s="37"/>
      <c r="R7101" s="37"/>
      <c r="S7101" s="32">
        <f t="shared" si="883"/>
        <v>0</v>
      </c>
      <c r="T7101" s="32">
        <f t="shared" si="884"/>
        <v>0</v>
      </c>
      <c r="U7101" s="32">
        <f t="shared" si="885"/>
        <v>0</v>
      </c>
      <c r="V7101" s="32">
        <f t="shared" si="886"/>
        <v>0</v>
      </c>
      <c r="W7101" s="32">
        <f t="shared" si="887"/>
        <v>0</v>
      </c>
      <c r="X7101" s="32">
        <f t="shared" si="888"/>
        <v>0</v>
      </c>
    </row>
    <row r="7102" spans="1:24" ht="14.25" customHeight="1">
      <c r="A7102" s="33" t="b">
        <f t="shared" si="882"/>
        <v>0</v>
      </c>
      <c r="B7102" s="33">
        <f t="shared" si="889"/>
        <v>7101</v>
      </c>
      <c r="C7102" s="19"/>
      <c r="N7102" s="37"/>
      <c r="O7102" s="37"/>
      <c r="P7102" s="37"/>
      <c r="Q7102" s="37"/>
      <c r="R7102" s="37"/>
      <c r="S7102" s="32">
        <f t="shared" si="883"/>
        <v>0</v>
      </c>
      <c r="T7102" s="32">
        <f t="shared" si="884"/>
        <v>0</v>
      </c>
      <c r="U7102" s="32">
        <f t="shared" si="885"/>
        <v>0</v>
      </c>
      <c r="V7102" s="32">
        <f t="shared" si="886"/>
        <v>0</v>
      </c>
      <c r="W7102" s="32">
        <f t="shared" si="887"/>
        <v>0</v>
      </c>
      <c r="X7102" s="32">
        <f t="shared" si="888"/>
        <v>0</v>
      </c>
    </row>
    <row r="7103" spans="1:24" ht="14.25" customHeight="1">
      <c r="A7103" s="33" t="b">
        <f t="shared" si="882"/>
        <v>0</v>
      </c>
      <c r="B7103" s="33">
        <f t="shared" si="889"/>
        <v>7102</v>
      </c>
      <c r="C7103" s="19"/>
      <c r="N7103" s="37"/>
      <c r="O7103" s="37"/>
      <c r="P7103" s="37"/>
      <c r="Q7103" s="37"/>
      <c r="R7103" s="37"/>
      <c r="S7103" s="32">
        <f t="shared" si="883"/>
        <v>0</v>
      </c>
      <c r="T7103" s="32">
        <f t="shared" si="884"/>
        <v>0</v>
      </c>
      <c r="U7103" s="32">
        <f t="shared" si="885"/>
        <v>0</v>
      </c>
      <c r="V7103" s="32">
        <f t="shared" si="886"/>
        <v>0</v>
      </c>
      <c r="W7103" s="32">
        <f t="shared" si="887"/>
        <v>0</v>
      </c>
      <c r="X7103" s="32">
        <f t="shared" si="888"/>
        <v>0</v>
      </c>
    </row>
    <row r="7104" spans="1:24" ht="14.25" customHeight="1">
      <c r="A7104" s="33" t="b">
        <f t="shared" si="882"/>
        <v>0</v>
      </c>
      <c r="B7104" s="33">
        <f t="shared" si="889"/>
        <v>7103</v>
      </c>
      <c r="C7104" s="19"/>
      <c r="N7104" s="37"/>
      <c r="O7104" s="37"/>
      <c r="P7104" s="37"/>
      <c r="Q7104" s="37"/>
      <c r="R7104" s="37"/>
      <c r="S7104" s="32">
        <f t="shared" si="883"/>
        <v>0</v>
      </c>
      <c r="T7104" s="32">
        <f t="shared" si="884"/>
        <v>0</v>
      </c>
      <c r="U7104" s="32">
        <f t="shared" si="885"/>
        <v>0</v>
      </c>
      <c r="V7104" s="32">
        <f t="shared" si="886"/>
        <v>0</v>
      </c>
      <c r="W7104" s="32">
        <f t="shared" si="887"/>
        <v>0</v>
      </c>
      <c r="X7104" s="32">
        <f t="shared" si="888"/>
        <v>0</v>
      </c>
    </row>
    <row r="7105" spans="1:24" ht="14.25" customHeight="1">
      <c r="A7105" s="33" t="b">
        <f t="shared" si="882"/>
        <v>0</v>
      </c>
      <c r="B7105" s="33">
        <f t="shared" si="889"/>
        <v>7104</v>
      </c>
      <c r="C7105" s="19"/>
      <c r="N7105" s="37"/>
      <c r="O7105" s="37"/>
      <c r="P7105" s="37"/>
      <c r="Q7105" s="37"/>
      <c r="R7105" s="37"/>
      <c r="S7105" s="32">
        <f t="shared" si="883"/>
        <v>0</v>
      </c>
      <c r="T7105" s="32">
        <f t="shared" si="884"/>
        <v>0</v>
      </c>
      <c r="U7105" s="32">
        <f t="shared" si="885"/>
        <v>0</v>
      </c>
      <c r="V7105" s="32">
        <f t="shared" si="886"/>
        <v>0</v>
      </c>
      <c r="W7105" s="32">
        <f t="shared" si="887"/>
        <v>0</v>
      </c>
      <c r="X7105" s="32">
        <f t="shared" si="888"/>
        <v>0</v>
      </c>
    </row>
    <row r="7106" spans="1:24" ht="14.25" customHeight="1">
      <c r="A7106" s="33" t="b">
        <f t="shared" ref="A7106:A7169" si="890">IF(OR(COUNTIF(D7106:M7106, "NOT EXECUTED"), COUNTIF(D7106:M7106, "NOT COMPILED"), COUNTIF(D7106:M7106, "NOT EFFECTIVE")),TRUE,FALSE)</f>
        <v>0</v>
      </c>
      <c r="B7106" s="33">
        <f t="shared" si="889"/>
        <v>7105</v>
      </c>
      <c r="C7106" s="19"/>
      <c r="N7106" s="37"/>
      <c r="O7106" s="37"/>
      <c r="P7106" s="37"/>
      <c r="Q7106" s="37"/>
      <c r="R7106" s="37"/>
      <c r="S7106" s="32">
        <f t="shared" ref="S7106:S7169" si="891">IF(COUNTIF(H7106:M7106,"NOT EFFECTIVE"),1,0)</f>
        <v>0</v>
      </c>
      <c r="T7106" s="32">
        <f t="shared" ref="T7106:T7169" si="892">IF(AND(D7106="NOT EXECUTED",COUNTA($N7106)&lt;&gt;0),1,0)</f>
        <v>0</v>
      </c>
      <c r="U7106" s="32">
        <f t="shared" ref="U7106:U7169" si="893">IF(AND(E7106="NOT EXECUTED",COUNTA($N7106)&lt;&gt;0),1,0)</f>
        <v>0</v>
      </c>
      <c r="V7106" s="32">
        <f t="shared" ref="V7106:V7169" si="894">IF(AND(F7106="NOT EXECUTED",COUNTA($N7106)&lt;&gt;0),1,0)</f>
        <v>0</v>
      </c>
      <c r="W7106" s="32">
        <f t="shared" ref="W7106:W7169" si="895">IF(AND(G7106="NOT EXECUTED",COUNTA($N7106)&lt;&gt;0),1,0)</f>
        <v>0</v>
      </c>
      <c r="X7106" s="32">
        <f t="shared" ref="X7106:X7169" si="896">IF(AND(S7106=1,COUNTA($N7106)&lt;&gt;0),1,0)</f>
        <v>0</v>
      </c>
    </row>
    <row r="7107" spans="1:24" ht="14.25" customHeight="1">
      <c r="A7107" s="33" t="b">
        <f t="shared" si="890"/>
        <v>0</v>
      </c>
      <c r="B7107" s="33">
        <f t="shared" ref="B7107:B7170" si="897">+B7106+1</f>
        <v>7106</v>
      </c>
      <c r="C7107" s="19"/>
      <c r="N7107" s="37"/>
      <c r="O7107" s="37"/>
      <c r="P7107" s="37"/>
      <c r="Q7107" s="37"/>
      <c r="R7107" s="37"/>
      <c r="S7107" s="32">
        <f t="shared" si="891"/>
        <v>0</v>
      </c>
      <c r="T7107" s="32">
        <f t="shared" si="892"/>
        <v>0</v>
      </c>
      <c r="U7107" s="32">
        <f t="shared" si="893"/>
        <v>0</v>
      </c>
      <c r="V7107" s="32">
        <f t="shared" si="894"/>
        <v>0</v>
      </c>
      <c r="W7107" s="32">
        <f t="shared" si="895"/>
        <v>0</v>
      </c>
      <c r="X7107" s="32">
        <f t="shared" si="896"/>
        <v>0</v>
      </c>
    </row>
    <row r="7108" spans="1:24" ht="14.25" customHeight="1">
      <c r="A7108" s="33" t="b">
        <f t="shared" si="890"/>
        <v>0</v>
      </c>
      <c r="B7108" s="33">
        <f t="shared" si="897"/>
        <v>7107</v>
      </c>
      <c r="C7108" s="18"/>
      <c r="N7108" s="37"/>
      <c r="O7108" s="37"/>
      <c r="P7108" s="37"/>
      <c r="Q7108" s="37"/>
      <c r="R7108" s="37"/>
      <c r="S7108" s="32">
        <f t="shared" si="891"/>
        <v>0</v>
      </c>
      <c r="T7108" s="32">
        <f t="shared" si="892"/>
        <v>0</v>
      </c>
      <c r="U7108" s="32">
        <f t="shared" si="893"/>
        <v>0</v>
      </c>
      <c r="V7108" s="32">
        <f t="shared" si="894"/>
        <v>0</v>
      </c>
      <c r="W7108" s="32">
        <f t="shared" si="895"/>
        <v>0</v>
      </c>
      <c r="X7108" s="32">
        <f t="shared" si="896"/>
        <v>0</v>
      </c>
    </row>
    <row r="7109" spans="1:24" ht="14.25" customHeight="1">
      <c r="A7109" s="33" t="b">
        <f t="shared" si="890"/>
        <v>0</v>
      </c>
      <c r="B7109" s="33">
        <f t="shared" si="897"/>
        <v>7108</v>
      </c>
      <c r="C7109" s="19"/>
      <c r="N7109" s="37"/>
      <c r="O7109" s="37"/>
      <c r="P7109" s="37"/>
      <c r="Q7109" s="37"/>
      <c r="R7109" s="37"/>
      <c r="S7109" s="32">
        <f t="shared" si="891"/>
        <v>0</v>
      </c>
      <c r="T7109" s="32">
        <f t="shared" si="892"/>
        <v>0</v>
      </c>
      <c r="U7109" s="32">
        <f t="shared" si="893"/>
        <v>0</v>
      </c>
      <c r="V7109" s="32">
        <f t="shared" si="894"/>
        <v>0</v>
      </c>
      <c r="W7109" s="32">
        <f t="shared" si="895"/>
        <v>0</v>
      </c>
      <c r="X7109" s="32">
        <f t="shared" si="896"/>
        <v>0</v>
      </c>
    </row>
    <row r="7110" spans="1:24" ht="14.25" customHeight="1">
      <c r="A7110" s="33" t="b">
        <f t="shared" si="890"/>
        <v>0</v>
      </c>
      <c r="B7110" s="33">
        <f t="shared" si="897"/>
        <v>7109</v>
      </c>
      <c r="C7110" s="19"/>
      <c r="N7110" s="37"/>
      <c r="O7110" s="37"/>
      <c r="P7110" s="37"/>
      <c r="Q7110" s="37"/>
      <c r="R7110" s="37"/>
      <c r="S7110" s="32">
        <f t="shared" si="891"/>
        <v>0</v>
      </c>
      <c r="T7110" s="32">
        <f t="shared" si="892"/>
        <v>0</v>
      </c>
      <c r="U7110" s="32">
        <f t="shared" si="893"/>
        <v>0</v>
      </c>
      <c r="V7110" s="32">
        <f t="shared" si="894"/>
        <v>0</v>
      </c>
      <c r="W7110" s="32">
        <f t="shared" si="895"/>
        <v>0</v>
      </c>
      <c r="X7110" s="32">
        <f t="shared" si="896"/>
        <v>0</v>
      </c>
    </row>
    <row r="7111" spans="1:24" ht="14.25" customHeight="1">
      <c r="A7111" s="33" t="b">
        <f t="shared" si="890"/>
        <v>0</v>
      </c>
      <c r="B7111" s="33">
        <f t="shared" si="897"/>
        <v>7110</v>
      </c>
      <c r="C7111" s="19"/>
      <c r="N7111" s="37"/>
      <c r="O7111" s="37"/>
      <c r="P7111" s="37"/>
      <c r="Q7111" s="37"/>
      <c r="R7111" s="37"/>
      <c r="S7111" s="32">
        <f t="shared" si="891"/>
        <v>0</v>
      </c>
      <c r="T7111" s="32">
        <f t="shared" si="892"/>
        <v>0</v>
      </c>
      <c r="U7111" s="32">
        <f t="shared" si="893"/>
        <v>0</v>
      </c>
      <c r="V7111" s="32">
        <f t="shared" si="894"/>
        <v>0</v>
      </c>
      <c r="W7111" s="32">
        <f t="shared" si="895"/>
        <v>0</v>
      </c>
      <c r="X7111" s="32">
        <f t="shared" si="896"/>
        <v>0</v>
      </c>
    </row>
    <row r="7112" spans="1:24" ht="14.25" customHeight="1">
      <c r="A7112" s="33" t="b">
        <f t="shared" si="890"/>
        <v>0</v>
      </c>
      <c r="B7112" s="33">
        <f t="shared" si="897"/>
        <v>7111</v>
      </c>
      <c r="C7112" s="19"/>
      <c r="N7112" s="37"/>
      <c r="O7112" s="37"/>
      <c r="P7112" s="37"/>
      <c r="Q7112" s="37"/>
      <c r="R7112" s="37"/>
      <c r="S7112" s="32">
        <f t="shared" si="891"/>
        <v>0</v>
      </c>
      <c r="T7112" s="32">
        <f t="shared" si="892"/>
        <v>0</v>
      </c>
      <c r="U7112" s="32">
        <f t="shared" si="893"/>
        <v>0</v>
      </c>
      <c r="V7112" s="32">
        <f t="shared" si="894"/>
        <v>0</v>
      </c>
      <c r="W7112" s="32">
        <f t="shared" si="895"/>
        <v>0</v>
      </c>
      <c r="X7112" s="32">
        <f t="shared" si="896"/>
        <v>0</v>
      </c>
    </row>
    <row r="7113" spans="1:24" ht="14.25" customHeight="1">
      <c r="A7113" s="33" t="b">
        <f t="shared" si="890"/>
        <v>0</v>
      </c>
      <c r="B7113" s="33">
        <f t="shared" si="897"/>
        <v>7112</v>
      </c>
      <c r="C7113" s="19"/>
      <c r="N7113" s="37"/>
      <c r="O7113" s="37"/>
      <c r="P7113" s="37"/>
      <c r="Q7113" s="37"/>
      <c r="R7113" s="37"/>
      <c r="S7113" s="32">
        <f t="shared" si="891"/>
        <v>0</v>
      </c>
      <c r="T7113" s="32">
        <f t="shared" si="892"/>
        <v>0</v>
      </c>
      <c r="U7113" s="32">
        <f t="shared" si="893"/>
        <v>0</v>
      </c>
      <c r="V7113" s="32">
        <f t="shared" si="894"/>
        <v>0</v>
      </c>
      <c r="W7113" s="32">
        <f t="shared" si="895"/>
        <v>0</v>
      </c>
      <c r="X7113" s="32">
        <f t="shared" si="896"/>
        <v>0</v>
      </c>
    </row>
    <row r="7114" spans="1:24" ht="14.25" customHeight="1">
      <c r="A7114" s="33" t="b">
        <f t="shared" si="890"/>
        <v>0</v>
      </c>
      <c r="B7114" s="33">
        <f t="shared" si="897"/>
        <v>7113</v>
      </c>
      <c r="C7114" s="19"/>
      <c r="N7114" s="37"/>
      <c r="O7114" s="37"/>
      <c r="P7114" s="37"/>
      <c r="Q7114" s="37"/>
      <c r="R7114" s="37"/>
      <c r="S7114" s="32">
        <f t="shared" si="891"/>
        <v>0</v>
      </c>
      <c r="T7114" s="32">
        <f t="shared" si="892"/>
        <v>0</v>
      </c>
      <c r="U7114" s="32">
        <f t="shared" si="893"/>
        <v>0</v>
      </c>
      <c r="V7114" s="32">
        <f t="shared" si="894"/>
        <v>0</v>
      </c>
      <c r="W7114" s="32">
        <f t="shared" si="895"/>
        <v>0</v>
      </c>
      <c r="X7114" s="32">
        <f t="shared" si="896"/>
        <v>0</v>
      </c>
    </row>
    <row r="7115" spans="1:24" ht="14.25" customHeight="1">
      <c r="A7115" s="33" t="b">
        <f t="shared" si="890"/>
        <v>0</v>
      </c>
      <c r="B7115" s="33">
        <f t="shared" si="897"/>
        <v>7114</v>
      </c>
      <c r="C7115" s="19"/>
      <c r="N7115" s="37"/>
      <c r="O7115" s="37"/>
      <c r="P7115" s="37"/>
      <c r="Q7115" s="37"/>
      <c r="R7115" s="37"/>
      <c r="S7115" s="32">
        <f t="shared" si="891"/>
        <v>0</v>
      </c>
      <c r="T7115" s="32">
        <f t="shared" si="892"/>
        <v>0</v>
      </c>
      <c r="U7115" s="32">
        <f t="shared" si="893"/>
        <v>0</v>
      </c>
      <c r="V7115" s="32">
        <f t="shared" si="894"/>
        <v>0</v>
      </c>
      <c r="W7115" s="32">
        <f t="shared" si="895"/>
        <v>0</v>
      </c>
      <c r="X7115" s="32">
        <f t="shared" si="896"/>
        <v>0</v>
      </c>
    </row>
    <row r="7116" spans="1:24" ht="14.25" customHeight="1">
      <c r="A7116" s="33" t="b">
        <f t="shared" si="890"/>
        <v>0</v>
      </c>
      <c r="B7116" s="33">
        <f t="shared" si="897"/>
        <v>7115</v>
      </c>
      <c r="C7116" s="19"/>
      <c r="N7116" s="37"/>
      <c r="O7116" s="37"/>
      <c r="P7116" s="37"/>
      <c r="Q7116" s="37"/>
      <c r="R7116" s="37"/>
      <c r="S7116" s="32">
        <f t="shared" si="891"/>
        <v>0</v>
      </c>
      <c r="T7116" s="32">
        <f t="shared" si="892"/>
        <v>0</v>
      </c>
      <c r="U7116" s="32">
        <f t="shared" si="893"/>
        <v>0</v>
      </c>
      <c r="V7116" s="32">
        <f t="shared" si="894"/>
        <v>0</v>
      </c>
      <c r="W7116" s="32">
        <f t="shared" si="895"/>
        <v>0</v>
      </c>
      <c r="X7116" s="32">
        <f t="shared" si="896"/>
        <v>0</v>
      </c>
    </row>
    <row r="7117" spans="1:24" ht="14.25" customHeight="1">
      <c r="A7117" s="33" t="b">
        <f t="shared" si="890"/>
        <v>0</v>
      </c>
      <c r="B7117" s="33">
        <f t="shared" si="897"/>
        <v>7116</v>
      </c>
      <c r="C7117" s="19"/>
      <c r="N7117" s="37"/>
      <c r="O7117" s="37"/>
      <c r="P7117" s="37"/>
      <c r="Q7117" s="37"/>
      <c r="R7117" s="37"/>
      <c r="S7117" s="32">
        <f t="shared" si="891"/>
        <v>0</v>
      </c>
      <c r="T7117" s="32">
        <f t="shared" si="892"/>
        <v>0</v>
      </c>
      <c r="U7117" s="32">
        <f t="shared" si="893"/>
        <v>0</v>
      </c>
      <c r="V7117" s="32">
        <f t="shared" si="894"/>
        <v>0</v>
      </c>
      <c r="W7117" s="32">
        <f t="shared" si="895"/>
        <v>0</v>
      </c>
      <c r="X7117" s="32">
        <f t="shared" si="896"/>
        <v>0</v>
      </c>
    </row>
    <row r="7118" spans="1:24" ht="14.25" customHeight="1">
      <c r="A7118" s="33" t="b">
        <f t="shared" si="890"/>
        <v>0</v>
      </c>
      <c r="B7118" s="33">
        <f t="shared" si="897"/>
        <v>7117</v>
      </c>
      <c r="C7118" s="18"/>
      <c r="N7118" s="37"/>
      <c r="O7118" s="37"/>
      <c r="P7118" s="37"/>
      <c r="Q7118" s="37"/>
      <c r="R7118" s="37"/>
      <c r="S7118" s="32">
        <f t="shared" si="891"/>
        <v>0</v>
      </c>
      <c r="T7118" s="32">
        <f t="shared" si="892"/>
        <v>0</v>
      </c>
      <c r="U7118" s="32">
        <f t="shared" si="893"/>
        <v>0</v>
      </c>
      <c r="V7118" s="32">
        <f t="shared" si="894"/>
        <v>0</v>
      </c>
      <c r="W7118" s="32">
        <f t="shared" si="895"/>
        <v>0</v>
      </c>
      <c r="X7118" s="32">
        <f t="shared" si="896"/>
        <v>0</v>
      </c>
    </row>
    <row r="7119" spans="1:24" ht="14.25" customHeight="1">
      <c r="A7119" s="33" t="b">
        <f t="shared" si="890"/>
        <v>0</v>
      </c>
      <c r="B7119" s="33">
        <f t="shared" si="897"/>
        <v>7118</v>
      </c>
      <c r="C7119" s="19"/>
      <c r="N7119" s="37"/>
      <c r="O7119" s="37"/>
      <c r="P7119" s="37"/>
      <c r="Q7119" s="37"/>
      <c r="R7119" s="37"/>
      <c r="S7119" s="32">
        <f t="shared" si="891"/>
        <v>0</v>
      </c>
      <c r="T7119" s="32">
        <f t="shared" si="892"/>
        <v>0</v>
      </c>
      <c r="U7119" s="32">
        <f t="shared" si="893"/>
        <v>0</v>
      </c>
      <c r="V7119" s="32">
        <f t="shared" si="894"/>
        <v>0</v>
      </c>
      <c r="W7119" s="32">
        <f t="shared" si="895"/>
        <v>0</v>
      </c>
      <c r="X7119" s="32">
        <f t="shared" si="896"/>
        <v>0</v>
      </c>
    </row>
    <row r="7120" spans="1:24" ht="14.25" customHeight="1">
      <c r="A7120" s="33" t="b">
        <f t="shared" si="890"/>
        <v>0</v>
      </c>
      <c r="B7120" s="33">
        <f t="shared" si="897"/>
        <v>7119</v>
      </c>
      <c r="C7120" s="19"/>
      <c r="N7120" s="37"/>
      <c r="O7120" s="37"/>
      <c r="P7120" s="37"/>
      <c r="Q7120" s="37"/>
      <c r="R7120" s="37"/>
      <c r="S7120" s="32">
        <f t="shared" si="891"/>
        <v>0</v>
      </c>
      <c r="T7120" s="32">
        <f t="shared" si="892"/>
        <v>0</v>
      </c>
      <c r="U7120" s="32">
        <f t="shared" si="893"/>
        <v>0</v>
      </c>
      <c r="V7120" s="32">
        <f t="shared" si="894"/>
        <v>0</v>
      </c>
      <c r="W7120" s="32">
        <f t="shared" si="895"/>
        <v>0</v>
      </c>
      <c r="X7120" s="32">
        <f t="shared" si="896"/>
        <v>0</v>
      </c>
    </row>
    <row r="7121" spans="1:24" ht="14.25" customHeight="1">
      <c r="A7121" s="33" t="b">
        <f t="shared" si="890"/>
        <v>0</v>
      </c>
      <c r="B7121" s="33">
        <f t="shared" si="897"/>
        <v>7120</v>
      </c>
      <c r="C7121" s="19"/>
      <c r="N7121" s="37"/>
      <c r="O7121" s="37"/>
      <c r="P7121" s="37"/>
      <c r="Q7121" s="37"/>
      <c r="R7121" s="37"/>
      <c r="S7121" s="32">
        <f t="shared" si="891"/>
        <v>0</v>
      </c>
      <c r="T7121" s="32">
        <f t="shared" si="892"/>
        <v>0</v>
      </c>
      <c r="U7121" s="32">
        <f t="shared" si="893"/>
        <v>0</v>
      </c>
      <c r="V7121" s="32">
        <f t="shared" si="894"/>
        <v>0</v>
      </c>
      <c r="W7121" s="32">
        <f t="shared" si="895"/>
        <v>0</v>
      </c>
      <c r="X7121" s="32">
        <f t="shared" si="896"/>
        <v>0</v>
      </c>
    </row>
    <row r="7122" spans="1:24" ht="14.25" customHeight="1">
      <c r="A7122" s="33" t="b">
        <f t="shared" si="890"/>
        <v>0</v>
      </c>
      <c r="B7122" s="33">
        <f t="shared" si="897"/>
        <v>7121</v>
      </c>
      <c r="C7122" s="19"/>
      <c r="N7122" s="37"/>
      <c r="O7122" s="37"/>
      <c r="P7122" s="37"/>
      <c r="Q7122" s="37"/>
      <c r="R7122" s="37"/>
      <c r="S7122" s="32">
        <f t="shared" si="891"/>
        <v>0</v>
      </c>
      <c r="T7122" s="32">
        <f t="shared" si="892"/>
        <v>0</v>
      </c>
      <c r="U7122" s="32">
        <f t="shared" si="893"/>
        <v>0</v>
      </c>
      <c r="V7122" s="32">
        <f t="shared" si="894"/>
        <v>0</v>
      </c>
      <c r="W7122" s="32">
        <f t="shared" si="895"/>
        <v>0</v>
      </c>
      <c r="X7122" s="32">
        <f t="shared" si="896"/>
        <v>0</v>
      </c>
    </row>
    <row r="7123" spans="1:24" ht="14.25" customHeight="1">
      <c r="A7123" s="33" t="b">
        <f t="shared" si="890"/>
        <v>0</v>
      </c>
      <c r="B7123" s="33">
        <f t="shared" si="897"/>
        <v>7122</v>
      </c>
      <c r="C7123" s="19"/>
      <c r="N7123" s="37"/>
      <c r="O7123" s="37"/>
      <c r="P7123" s="37"/>
      <c r="Q7123" s="37"/>
      <c r="R7123" s="37"/>
      <c r="S7123" s="32">
        <f t="shared" si="891"/>
        <v>0</v>
      </c>
      <c r="T7123" s="32">
        <f t="shared" si="892"/>
        <v>0</v>
      </c>
      <c r="U7123" s="32">
        <f t="shared" si="893"/>
        <v>0</v>
      </c>
      <c r="V7123" s="32">
        <f t="shared" si="894"/>
        <v>0</v>
      </c>
      <c r="W7123" s="32">
        <f t="shared" si="895"/>
        <v>0</v>
      </c>
      <c r="X7123" s="32">
        <f t="shared" si="896"/>
        <v>0</v>
      </c>
    </row>
    <row r="7124" spans="1:24" ht="14.25" customHeight="1">
      <c r="A7124" s="33" t="b">
        <f t="shared" si="890"/>
        <v>0</v>
      </c>
      <c r="B7124" s="33">
        <f t="shared" si="897"/>
        <v>7123</v>
      </c>
      <c r="C7124" s="19"/>
      <c r="N7124" s="37"/>
      <c r="O7124" s="37"/>
      <c r="P7124" s="37"/>
      <c r="Q7124" s="37"/>
      <c r="R7124" s="37"/>
      <c r="S7124" s="32">
        <f t="shared" si="891"/>
        <v>0</v>
      </c>
      <c r="T7124" s="32">
        <f t="shared" si="892"/>
        <v>0</v>
      </c>
      <c r="U7124" s="32">
        <f t="shared" si="893"/>
        <v>0</v>
      </c>
      <c r="V7124" s="32">
        <f t="shared" si="894"/>
        <v>0</v>
      </c>
      <c r="W7124" s="32">
        <f t="shared" si="895"/>
        <v>0</v>
      </c>
      <c r="X7124" s="32">
        <f t="shared" si="896"/>
        <v>0</v>
      </c>
    </row>
    <row r="7125" spans="1:24" ht="14.25" customHeight="1">
      <c r="A7125" s="33" t="b">
        <f t="shared" si="890"/>
        <v>0</v>
      </c>
      <c r="B7125" s="33">
        <f t="shared" si="897"/>
        <v>7124</v>
      </c>
      <c r="C7125" s="19"/>
      <c r="N7125" s="37"/>
      <c r="O7125" s="37"/>
      <c r="P7125" s="37"/>
      <c r="Q7125" s="37"/>
      <c r="R7125" s="37"/>
      <c r="S7125" s="32">
        <f t="shared" si="891"/>
        <v>0</v>
      </c>
      <c r="T7125" s="32">
        <f t="shared" si="892"/>
        <v>0</v>
      </c>
      <c r="U7125" s="32">
        <f t="shared" si="893"/>
        <v>0</v>
      </c>
      <c r="V7125" s="32">
        <f t="shared" si="894"/>
        <v>0</v>
      </c>
      <c r="W7125" s="32">
        <f t="shared" si="895"/>
        <v>0</v>
      </c>
      <c r="X7125" s="32">
        <f t="shared" si="896"/>
        <v>0</v>
      </c>
    </row>
    <row r="7126" spans="1:24" ht="14.25" customHeight="1">
      <c r="A7126" s="33" t="b">
        <f t="shared" si="890"/>
        <v>0</v>
      </c>
      <c r="B7126" s="33">
        <f t="shared" si="897"/>
        <v>7125</v>
      </c>
      <c r="C7126" s="19"/>
      <c r="N7126" s="37"/>
      <c r="O7126" s="37"/>
      <c r="P7126" s="37"/>
      <c r="Q7126" s="37"/>
      <c r="R7126" s="37"/>
      <c r="S7126" s="32">
        <f t="shared" si="891"/>
        <v>0</v>
      </c>
      <c r="T7126" s="32">
        <f t="shared" si="892"/>
        <v>0</v>
      </c>
      <c r="U7126" s="32">
        <f t="shared" si="893"/>
        <v>0</v>
      </c>
      <c r="V7126" s="32">
        <f t="shared" si="894"/>
        <v>0</v>
      </c>
      <c r="W7126" s="32">
        <f t="shared" si="895"/>
        <v>0</v>
      </c>
      <c r="X7126" s="32">
        <f t="shared" si="896"/>
        <v>0</v>
      </c>
    </row>
    <row r="7127" spans="1:24" ht="14.25" customHeight="1">
      <c r="A7127" s="33" t="b">
        <f t="shared" si="890"/>
        <v>0</v>
      </c>
      <c r="B7127" s="33">
        <f t="shared" si="897"/>
        <v>7126</v>
      </c>
      <c r="C7127" s="19"/>
      <c r="N7127" s="37"/>
      <c r="O7127" s="37"/>
      <c r="P7127" s="37"/>
      <c r="Q7127" s="37"/>
      <c r="R7127" s="37"/>
      <c r="S7127" s="32">
        <f t="shared" si="891"/>
        <v>0</v>
      </c>
      <c r="T7127" s="32">
        <f t="shared" si="892"/>
        <v>0</v>
      </c>
      <c r="U7127" s="32">
        <f t="shared" si="893"/>
        <v>0</v>
      </c>
      <c r="V7127" s="32">
        <f t="shared" si="894"/>
        <v>0</v>
      </c>
      <c r="W7127" s="32">
        <f t="shared" si="895"/>
        <v>0</v>
      </c>
      <c r="X7127" s="32">
        <f t="shared" si="896"/>
        <v>0</v>
      </c>
    </row>
    <row r="7128" spans="1:24" ht="14.25" customHeight="1">
      <c r="A7128" s="33" t="b">
        <f t="shared" si="890"/>
        <v>0</v>
      </c>
      <c r="B7128" s="33">
        <f t="shared" si="897"/>
        <v>7127</v>
      </c>
      <c r="C7128" s="19"/>
      <c r="N7128" s="37"/>
      <c r="O7128" s="37"/>
      <c r="P7128" s="37"/>
      <c r="Q7128" s="37"/>
      <c r="R7128" s="37"/>
      <c r="S7128" s="32">
        <f t="shared" si="891"/>
        <v>0</v>
      </c>
      <c r="T7128" s="32">
        <f t="shared" si="892"/>
        <v>0</v>
      </c>
      <c r="U7128" s="32">
        <f t="shared" si="893"/>
        <v>0</v>
      </c>
      <c r="V7128" s="32">
        <f t="shared" si="894"/>
        <v>0</v>
      </c>
      <c r="W7128" s="32">
        <f t="shared" si="895"/>
        <v>0</v>
      </c>
      <c r="X7128" s="32">
        <f t="shared" si="896"/>
        <v>0</v>
      </c>
    </row>
    <row r="7129" spans="1:24" ht="14.25" customHeight="1">
      <c r="A7129" s="33" t="b">
        <f t="shared" si="890"/>
        <v>0</v>
      </c>
      <c r="B7129" s="33">
        <f t="shared" si="897"/>
        <v>7128</v>
      </c>
      <c r="C7129" s="19"/>
      <c r="N7129" s="37"/>
      <c r="O7129" s="37"/>
      <c r="P7129" s="37"/>
      <c r="Q7129" s="37"/>
      <c r="R7129" s="37"/>
      <c r="S7129" s="32">
        <f t="shared" si="891"/>
        <v>0</v>
      </c>
      <c r="T7129" s="32">
        <f t="shared" si="892"/>
        <v>0</v>
      </c>
      <c r="U7129" s="32">
        <f t="shared" si="893"/>
        <v>0</v>
      </c>
      <c r="V7129" s="32">
        <f t="shared" si="894"/>
        <v>0</v>
      </c>
      <c r="W7129" s="32">
        <f t="shared" si="895"/>
        <v>0</v>
      </c>
      <c r="X7129" s="32">
        <f t="shared" si="896"/>
        <v>0</v>
      </c>
    </row>
    <row r="7130" spans="1:24" ht="14.25" customHeight="1">
      <c r="A7130" s="33" t="b">
        <f t="shared" si="890"/>
        <v>0</v>
      </c>
      <c r="B7130" s="33">
        <f t="shared" si="897"/>
        <v>7129</v>
      </c>
      <c r="C7130" s="18"/>
      <c r="N7130" s="37"/>
      <c r="O7130" s="37"/>
      <c r="P7130" s="37"/>
      <c r="Q7130" s="37"/>
      <c r="R7130" s="37"/>
      <c r="S7130" s="32">
        <f t="shared" si="891"/>
        <v>0</v>
      </c>
      <c r="T7130" s="32">
        <f t="shared" si="892"/>
        <v>0</v>
      </c>
      <c r="U7130" s="32">
        <f t="shared" si="893"/>
        <v>0</v>
      </c>
      <c r="V7130" s="32">
        <f t="shared" si="894"/>
        <v>0</v>
      </c>
      <c r="W7130" s="32">
        <f t="shared" si="895"/>
        <v>0</v>
      </c>
      <c r="X7130" s="32">
        <f t="shared" si="896"/>
        <v>0</v>
      </c>
    </row>
    <row r="7131" spans="1:24" ht="14.25" customHeight="1">
      <c r="A7131" s="33" t="b">
        <f t="shared" si="890"/>
        <v>0</v>
      </c>
      <c r="B7131" s="33">
        <f t="shared" si="897"/>
        <v>7130</v>
      </c>
      <c r="C7131" s="19"/>
      <c r="N7131" s="37"/>
      <c r="O7131" s="37"/>
      <c r="P7131" s="37"/>
      <c r="Q7131" s="37"/>
      <c r="R7131" s="37"/>
      <c r="S7131" s="32">
        <f t="shared" si="891"/>
        <v>0</v>
      </c>
      <c r="T7131" s="32">
        <f t="shared" si="892"/>
        <v>0</v>
      </c>
      <c r="U7131" s="32">
        <f t="shared" si="893"/>
        <v>0</v>
      </c>
      <c r="V7131" s="32">
        <f t="shared" si="894"/>
        <v>0</v>
      </c>
      <c r="W7131" s="32">
        <f t="shared" si="895"/>
        <v>0</v>
      </c>
      <c r="X7131" s="32">
        <f t="shared" si="896"/>
        <v>0</v>
      </c>
    </row>
    <row r="7132" spans="1:24" ht="14.25" customHeight="1">
      <c r="A7132" s="33" t="b">
        <f t="shared" si="890"/>
        <v>0</v>
      </c>
      <c r="B7132" s="33">
        <f t="shared" si="897"/>
        <v>7131</v>
      </c>
      <c r="C7132" s="19"/>
      <c r="N7132" s="37"/>
      <c r="O7132" s="37"/>
      <c r="P7132" s="37"/>
      <c r="Q7132" s="37"/>
      <c r="R7132" s="37"/>
      <c r="S7132" s="32">
        <f t="shared" si="891"/>
        <v>0</v>
      </c>
      <c r="T7132" s="32">
        <f t="shared" si="892"/>
        <v>0</v>
      </c>
      <c r="U7132" s="32">
        <f t="shared" si="893"/>
        <v>0</v>
      </c>
      <c r="V7132" s="32">
        <f t="shared" si="894"/>
        <v>0</v>
      </c>
      <c r="W7132" s="32">
        <f t="shared" si="895"/>
        <v>0</v>
      </c>
      <c r="X7132" s="32">
        <f t="shared" si="896"/>
        <v>0</v>
      </c>
    </row>
    <row r="7133" spans="1:24" ht="14.25" customHeight="1">
      <c r="A7133" s="33" t="b">
        <f t="shared" si="890"/>
        <v>0</v>
      </c>
      <c r="B7133" s="33">
        <f t="shared" si="897"/>
        <v>7132</v>
      </c>
      <c r="C7133" s="19"/>
      <c r="N7133" s="37"/>
      <c r="O7133" s="37"/>
      <c r="P7133" s="37"/>
      <c r="Q7133" s="37"/>
      <c r="R7133" s="37"/>
      <c r="S7133" s="32">
        <f t="shared" si="891"/>
        <v>0</v>
      </c>
      <c r="T7133" s="32">
        <f t="shared" si="892"/>
        <v>0</v>
      </c>
      <c r="U7133" s="32">
        <f t="shared" si="893"/>
        <v>0</v>
      </c>
      <c r="V7133" s="32">
        <f t="shared" si="894"/>
        <v>0</v>
      </c>
      <c r="W7133" s="32">
        <f t="shared" si="895"/>
        <v>0</v>
      </c>
      <c r="X7133" s="32">
        <f t="shared" si="896"/>
        <v>0</v>
      </c>
    </row>
    <row r="7134" spans="1:24" ht="14.25" customHeight="1">
      <c r="A7134" s="33" t="b">
        <f t="shared" si="890"/>
        <v>0</v>
      </c>
      <c r="B7134" s="33">
        <f t="shared" si="897"/>
        <v>7133</v>
      </c>
      <c r="C7134" s="19"/>
      <c r="N7134" s="37"/>
      <c r="O7134" s="37"/>
      <c r="P7134" s="37"/>
      <c r="Q7134" s="37"/>
      <c r="R7134" s="37"/>
      <c r="S7134" s="32">
        <f t="shared" si="891"/>
        <v>0</v>
      </c>
      <c r="T7134" s="32">
        <f t="shared" si="892"/>
        <v>0</v>
      </c>
      <c r="U7134" s="32">
        <f t="shared" si="893"/>
        <v>0</v>
      </c>
      <c r="V7134" s="32">
        <f t="shared" si="894"/>
        <v>0</v>
      </c>
      <c r="W7134" s="32">
        <f t="shared" si="895"/>
        <v>0</v>
      </c>
      <c r="X7134" s="32">
        <f t="shared" si="896"/>
        <v>0</v>
      </c>
    </row>
    <row r="7135" spans="1:24" ht="14.25" customHeight="1">
      <c r="A7135" s="33" t="b">
        <f t="shared" si="890"/>
        <v>0</v>
      </c>
      <c r="B7135" s="33">
        <f t="shared" si="897"/>
        <v>7134</v>
      </c>
      <c r="C7135" s="19"/>
      <c r="N7135" s="37"/>
      <c r="O7135" s="37"/>
      <c r="P7135" s="37"/>
      <c r="Q7135" s="37"/>
      <c r="R7135" s="37"/>
      <c r="S7135" s="32">
        <f t="shared" si="891"/>
        <v>0</v>
      </c>
      <c r="T7135" s="32">
        <f t="shared" si="892"/>
        <v>0</v>
      </c>
      <c r="U7135" s="32">
        <f t="shared" si="893"/>
        <v>0</v>
      </c>
      <c r="V7135" s="32">
        <f t="shared" si="894"/>
        <v>0</v>
      </c>
      <c r="W7135" s="32">
        <f t="shared" si="895"/>
        <v>0</v>
      </c>
      <c r="X7135" s="32">
        <f t="shared" si="896"/>
        <v>0</v>
      </c>
    </row>
    <row r="7136" spans="1:24" ht="14.25" customHeight="1">
      <c r="A7136" s="33" t="b">
        <f t="shared" si="890"/>
        <v>0</v>
      </c>
      <c r="B7136" s="33">
        <f t="shared" si="897"/>
        <v>7135</v>
      </c>
      <c r="C7136" s="19"/>
      <c r="N7136" s="37"/>
      <c r="O7136" s="37"/>
      <c r="P7136" s="37"/>
      <c r="Q7136" s="37"/>
      <c r="R7136" s="37"/>
      <c r="S7136" s="32">
        <f t="shared" si="891"/>
        <v>0</v>
      </c>
      <c r="T7136" s="32">
        <f t="shared" si="892"/>
        <v>0</v>
      </c>
      <c r="U7136" s="32">
        <f t="shared" si="893"/>
        <v>0</v>
      </c>
      <c r="V7136" s="32">
        <f t="shared" si="894"/>
        <v>0</v>
      </c>
      <c r="W7136" s="32">
        <f t="shared" si="895"/>
        <v>0</v>
      </c>
      <c r="X7136" s="32">
        <f t="shared" si="896"/>
        <v>0</v>
      </c>
    </row>
    <row r="7137" spans="1:24" ht="14.25" customHeight="1">
      <c r="A7137" s="33" t="b">
        <f t="shared" si="890"/>
        <v>0</v>
      </c>
      <c r="B7137" s="33">
        <f t="shared" si="897"/>
        <v>7136</v>
      </c>
      <c r="C7137" s="18"/>
      <c r="N7137" s="37"/>
      <c r="O7137" s="37"/>
      <c r="P7137" s="37"/>
      <c r="Q7137" s="37"/>
      <c r="R7137" s="37"/>
      <c r="S7137" s="32">
        <f t="shared" si="891"/>
        <v>0</v>
      </c>
      <c r="T7137" s="32">
        <f t="shared" si="892"/>
        <v>0</v>
      </c>
      <c r="U7137" s="32">
        <f t="shared" si="893"/>
        <v>0</v>
      </c>
      <c r="V7137" s="32">
        <f t="shared" si="894"/>
        <v>0</v>
      </c>
      <c r="W7137" s="32">
        <f t="shared" si="895"/>
        <v>0</v>
      </c>
      <c r="X7137" s="32">
        <f t="shared" si="896"/>
        <v>0</v>
      </c>
    </row>
    <row r="7138" spans="1:24" ht="14.25" customHeight="1">
      <c r="A7138" s="33" t="b">
        <f t="shared" si="890"/>
        <v>0</v>
      </c>
      <c r="B7138" s="33">
        <f t="shared" si="897"/>
        <v>7137</v>
      </c>
      <c r="C7138" s="19"/>
      <c r="N7138" s="37"/>
      <c r="O7138" s="37"/>
      <c r="P7138" s="37"/>
      <c r="Q7138" s="37"/>
      <c r="R7138" s="37"/>
      <c r="S7138" s="32">
        <f t="shared" si="891"/>
        <v>0</v>
      </c>
      <c r="T7138" s="32">
        <f t="shared" si="892"/>
        <v>0</v>
      </c>
      <c r="U7138" s="32">
        <f t="shared" si="893"/>
        <v>0</v>
      </c>
      <c r="V7138" s="32">
        <f t="shared" si="894"/>
        <v>0</v>
      </c>
      <c r="W7138" s="32">
        <f t="shared" si="895"/>
        <v>0</v>
      </c>
      <c r="X7138" s="32">
        <f t="shared" si="896"/>
        <v>0</v>
      </c>
    </row>
    <row r="7139" spans="1:24" ht="14.25" customHeight="1">
      <c r="A7139" s="33" t="b">
        <f t="shared" si="890"/>
        <v>0</v>
      </c>
      <c r="B7139" s="33">
        <f t="shared" si="897"/>
        <v>7138</v>
      </c>
      <c r="C7139" s="19"/>
      <c r="N7139" s="37"/>
      <c r="O7139" s="37"/>
      <c r="P7139" s="37"/>
      <c r="Q7139" s="37"/>
      <c r="R7139" s="37"/>
      <c r="S7139" s="32">
        <f t="shared" si="891"/>
        <v>0</v>
      </c>
      <c r="T7139" s="32">
        <f t="shared" si="892"/>
        <v>0</v>
      </c>
      <c r="U7139" s="32">
        <f t="shared" si="893"/>
        <v>0</v>
      </c>
      <c r="V7139" s="32">
        <f t="shared" si="894"/>
        <v>0</v>
      </c>
      <c r="W7139" s="32">
        <f t="shared" si="895"/>
        <v>0</v>
      </c>
      <c r="X7139" s="32">
        <f t="shared" si="896"/>
        <v>0</v>
      </c>
    </row>
    <row r="7140" spans="1:24" ht="14.25" customHeight="1">
      <c r="A7140" s="33" t="b">
        <f t="shared" si="890"/>
        <v>0</v>
      </c>
      <c r="B7140" s="33">
        <f t="shared" si="897"/>
        <v>7139</v>
      </c>
      <c r="C7140" s="19"/>
      <c r="N7140" s="37"/>
      <c r="O7140" s="37"/>
      <c r="P7140" s="37"/>
      <c r="Q7140" s="37"/>
      <c r="R7140" s="37"/>
      <c r="S7140" s="32">
        <f t="shared" si="891"/>
        <v>0</v>
      </c>
      <c r="T7140" s="32">
        <f t="shared" si="892"/>
        <v>0</v>
      </c>
      <c r="U7140" s="32">
        <f t="shared" si="893"/>
        <v>0</v>
      </c>
      <c r="V7140" s="32">
        <f t="shared" si="894"/>
        <v>0</v>
      </c>
      <c r="W7140" s="32">
        <f t="shared" si="895"/>
        <v>0</v>
      </c>
      <c r="X7140" s="32">
        <f t="shared" si="896"/>
        <v>0</v>
      </c>
    </row>
    <row r="7141" spans="1:24" ht="14.25" customHeight="1">
      <c r="A7141" s="33" t="b">
        <f t="shared" si="890"/>
        <v>0</v>
      </c>
      <c r="B7141" s="33">
        <f t="shared" si="897"/>
        <v>7140</v>
      </c>
      <c r="C7141" s="19"/>
      <c r="N7141" s="37"/>
      <c r="O7141" s="37"/>
      <c r="P7141" s="37"/>
      <c r="Q7141" s="37"/>
      <c r="R7141" s="37"/>
      <c r="S7141" s="32">
        <f t="shared" si="891"/>
        <v>0</v>
      </c>
      <c r="T7141" s="32">
        <f t="shared" si="892"/>
        <v>0</v>
      </c>
      <c r="U7141" s="32">
        <f t="shared" si="893"/>
        <v>0</v>
      </c>
      <c r="V7141" s="32">
        <f t="shared" si="894"/>
        <v>0</v>
      </c>
      <c r="W7141" s="32">
        <f t="shared" si="895"/>
        <v>0</v>
      </c>
      <c r="X7141" s="32">
        <f t="shared" si="896"/>
        <v>0</v>
      </c>
    </row>
    <row r="7142" spans="1:24" ht="14.25" customHeight="1">
      <c r="A7142" s="33" t="b">
        <f t="shared" si="890"/>
        <v>0</v>
      </c>
      <c r="B7142" s="33">
        <f t="shared" si="897"/>
        <v>7141</v>
      </c>
      <c r="C7142" s="19"/>
      <c r="N7142" s="37"/>
      <c r="O7142" s="37"/>
      <c r="P7142" s="37"/>
      <c r="Q7142" s="37"/>
      <c r="R7142" s="37"/>
      <c r="S7142" s="32">
        <f t="shared" si="891"/>
        <v>0</v>
      </c>
      <c r="T7142" s="32">
        <f t="shared" si="892"/>
        <v>0</v>
      </c>
      <c r="U7142" s="32">
        <f t="shared" si="893"/>
        <v>0</v>
      </c>
      <c r="V7142" s="32">
        <f t="shared" si="894"/>
        <v>0</v>
      </c>
      <c r="W7142" s="32">
        <f t="shared" si="895"/>
        <v>0</v>
      </c>
      <c r="X7142" s="32">
        <f t="shared" si="896"/>
        <v>0</v>
      </c>
    </row>
    <row r="7143" spans="1:24" ht="14.25" customHeight="1">
      <c r="A7143" s="33" t="b">
        <f t="shared" si="890"/>
        <v>0</v>
      </c>
      <c r="B7143" s="33">
        <f t="shared" si="897"/>
        <v>7142</v>
      </c>
      <c r="C7143" s="18"/>
      <c r="N7143" s="37"/>
      <c r="O7143" s="37"/>
      <c r="P7143" s="37"/>
      <c r="Q7143" s="37"/>
      <c r="R7143" s="37"/>
      <c r="S7143" s="32">
        <f t="shared" si="891"/>
        <v>0</v>
      </c>
      <c r="T7143" s="32">
        <f t="shared" si="892"/>
        <v>0</v>
      </c>
      <c r="U7143" s="32">
        <f t="shared" si="893"/>
        <v>0</v>
      </c>
      <c r="V7143" s="32">
        <f t="shared" si="894"/>
        <v>0</v>
      </c>
      <c r="W7143" s="32">
        <f t="shared" si="895"/>
        <v>0</v>
      </c>
      <c r="X7143" s="32">
        <f t="shared" si="896"/>
        <v>0</v>
      </c>
    </row>
    <row r="7144" spans="1:24" ht="14.25" customHeight="1">
      <c r="A7144" s="33" t="b">
        <f t="shared" si="890"/>
        <v>0</v>
      </c>
      <c r="B7144" s="33">
        <f t="shared" si="897"/>
        <v>7143</v>
      </c>
      <c r="C7144" s="19"/>
      <c r="N7144" s="37"/>
      <c r="O7144" s="37"/>
      <c r="P7144" s="37"/>
      <c r="Q7144" s="37"/>
      <c r="R7144" s="37"/>
      <c r="S7144" s="32">
        <f t="shared" si="891"/>
        <v>0</v>
      </c>
      <c r="T7144" s="32">
        <f t="shared" si="892"/>
        <v>0</v>
      </c>
      <c r="U7144" s="32">
        <f t="shared" si="893"/>
        <v>0</v>
      </c>
      <c r="V7144" s="32">
        <f t="shared" si="894"/>
        <v>0</v>
      </c>
      <c r="W7144" s="32">
        <f t="shared" si="895"/>
        <v>0</v>
      </c>
      <c r="X7144" s="32">
        <f t="shared" si="896"/>
        <v>0</v>
      </c>
    </row>
    <row r="7145" spans="1:24" ht="14.25" customHeight="1">
      <c r="A7145" s="33" t="b">
        <f t="shared" si="890"/>
        <v>0</v>
      </c>
      <c r="B7145" s="33">
        <f t="shared" si="897"/>
        <v>7144</v>
      </c>
      <c r="C7145" s="19"/>
      <c r="N7145" s="37"/>
      <c r="O7145" s="37"/>
      <c r="P7145" s="37"/>
      <c r="Q7145" s="37"/>
      <c r="R7145" s="37"/>
      <c r="S7145" s="32">
        <f t="shared" si="891"/>
        <v>0</v>
      </c>
      <c r="T7145" s="32">
        <f t="shared" si="892"/>
        <v>0</v>
      </c>
      <c r="U7145" s="32">
        <f t="shared" si="893"/>
        <v>0</v>
      </c>
      <c r="V7145" s="32">
        <f t="shared" si="894"/>
        <v>0</v>
      </c>
      <c r="W7145" s="32">
        <f t="shared" si="895"/>
        <v>0</v>
      </c>
      <c r="X7145" s="32">
        <f t="shared" si="896"/>
        <v>0</v>
      </c>
    </row>
    <row r="7146" spans="1:24" ht="14.25" customHeight="1">
      <c r="A7146" s="33" t="b">
        <f t="shared" si="890"/>
        <v>0</v>
      </c>
      <c r="B7146" s="33">
        <f t="shared" si="897"/>
        <v>7145</v>
      </c>
      <c r="C7146" s="19"/>
      <c r="N7146" s="37"/>
      <c r="O7146" s="37"/>
      <c r="P7146" s="37"/>
      <c r="Q7146" s="37"/>
      <c r="R7146" s="37"/>
      <c r="S7146" s="32">
        <f t="shared" si="891"/>
        <v>0</v>
      </c>
      <c r="T7146" s="32">
        <f t="shared" si="892"/>
        <v>0</v>
      </c>
      <c r="U7146" s="32">
        <f t="shared" si="893"/>
        <v>0</v>
      </c>
      <c r="V7146" s="32">
        <f t="shared" si="894"/>
        <v>0</v>
      </c>
      <c r="W7146" s="32">
        <f t="shared" si="895"/>
        <v>0</v>
      </c>
      <c r="X7146" s="32">
        <f t="shared" si="896"/>
        <v>0</v>
      </c>
    </row>
    <row r="7147" spans="1:24" ht="14.25" customHeight="1">
      <c r="A7147" s="33" t="b">
        <f t="shared" si="890"/>
        <v>0</v>
      </c>
      <c r="B7147" s="33">
        <f t="shared" si="897"/>
        <v>7146</v>
      </c>
      <c r="C7147" s="19"/>
      <c r="N7147" s="37"/>
      <c r="O7147" s="37"/>
      <c r="P7147" s="37"/>
      <c r="Q7147" s="37"/>
      <c r="R7147" s="37"/>
      <c r="S7147" s="32">
        <f t="shared" si="891"/>
        <v>0</v>
      </c>
      <c r="T7147" s="32">
        <f t="shared" si="892"/>
        <v>0</v>
      </c>
      <c r="U7147" s="32">
        <f t="shared" si="893"/>
        <v>0</v>
      </c>
      <c r="V7147" s="32">
        <f t="shared" si="894"/>
        <v>0</v>
      </c>
      <c r="W7147" s="32">
        <f t="shared" si="895"/>
        <v>0</v>
      </c>
      <c r="X7147" s="32">
        <f t="shared" si="896"/>
        <v>0</v>
      </c>
    </row>
    <row r="7148" spans="1:24" ht="14.25" customHeight="1">
      <c r="A7148" s="33" t="b">
        <f t="shared" si="890"/>
        <v>0</v>
      </c>
      <c r="B7148" s="33">
        <f t="shared" si="897"/>
        <v>7147</v>
      </c>
      <c r="C7148" s="19"/>
      <c r="N7148" s="37"/>
      <c r="O7148" s="37"/>
      <c r="P7148" s="37"/>
      <c r="Q7148" s="37"/>
      <c r="R7148" s="37"/>
      <c r="S7148" s="32">
        <f t="shared" si="891"/>
        <v>0</v>
      </c>
      <c r="T7148" s="32">
        <f t="shared" si="892"/>
        <v>0</v>
      </c>
      <c r="U7148" s="32">
        <f t="shared" si="893"/>
        <v>0</v>
      </c>
      <c r="V7148" s="32">
        <f t="shared" si="894"/>
        <v>0</v>
      </c>
      <c r="W7148" s="32">
        <f t="shared" si="895"/>
        <v>0</v>
      </c>
      <c r="X7148" s="32">
        <f t="shared" si="896"/>
        <v>0</v>
      </c>
    </row>
    <row r="7149" spans="1:24" ht="14.25" customHeight="1">
      <c r="A7149" s="33" t="b">
        <f t="shared" si="890"/>
        <v>0</v>
      </c>
      <c r="B7149" s="33">
        <f t="shared" si="897"/>
        <v>7148</v>
      </c>
      <c r="C7149" s="19"/>
      <c r="N7149" s="37"/>
      <c r="O7149" s="37"/>
      <c r="P7149" s="37"/>
      <c r="Q7149" s="37"/>
      <c r="R7149" s="37"/>
      <c r="S7149" s="32">
        <f t="shared" si="891"/>
        <v>0</v>
      </c>
      <c r="T7149" s="32">
        <f t="shared" si="892"/>
        <v>0</v>
      </c>
      <c r="U7149" s="32">
        <f t="shared" si="893"/>
        <v>0</v>
      </c>
      <c r="V7149" s="32">
        <f t="shared" si="894"/>
        <v>0</v>
      </c>
      <c r="W7149" s="32">
        <f t="shared" si="895"/>
        <v>0</v>
      </c>
      <c r="X7149" s="32">
        <f t="shared" si="896"/>
        <v>0</v>
      </c>
    </row>
    <row r="7150" spans="1:24" ht="14.25" customHeight="1">
      <c r="A7150" s="33" t="b">
        <f t="shared" si="890"/>
        <v>0</v>
      </c>
      <c r="B7150" s="33">
        <f t="shared" si="897"/>
        <v>7149</v>
      </c>
      <c r="C7150" s="18"/>
      <c r="N7150" s="37"/>
      <c r="O7150" s="37"/>
      <c r="P7150" s="37"/>
      <c r="Q7150" s="37"/>
      <c r="R7150" s="37"/>
      <c r="S7150" s="32">
        <f t="shared" si="891"/>
        <v>0</v>
      </c>
      <c r="T7150" s="32">
        <f t="shared" si="892"/>
        <v>0</v>
      </c>
      <c r="U7150" s="32">
        <f t="shared" si="893"/>
        <v>0</v>
      </c>
      <c r="V7150" s="32">
        <f t="shared" si="894"/>
        <v>0</v>
      </c>
      <c r="W7150" s="32">
        <f t="shared" si="895"/>
        <v>0</v>
      </c>
      <c r="X7150" s="32">
        <f t="shared" si="896"/>
        <v>0</v>
      </c>
    </row>
    <row r="7151" spans="1:24" ht="14.25" customHeight="1">
      <c r="A7151" s="33" t="b">
        <f t="shared" si="890"/>
        <v>0</v>
      </c>
      <c r="B7151" s="33">
        <f t="shared" si="897"/>
        <v>7150</v>
      </c>
      <c r="C7151" s="19"/>
      <c r="N7151" s="37"/>
      <c r="O7151" s="37"/>
      <c r="P7151" s="37"/>
      <c r="Q7151" s="37"/>
      <c r="R7151" s="37"/>
      <c r="S7151" s="32">
        <f t="shared" si="891"/>
        <v>0</v>
      </c>
      <c r="T7151" s="32">
        <f t="shared" si="892"/>
        <v>0</v>
      </c>
      <c r="U7151" s="32">
        <f t="shared" si="893"/>
        <v>0</v>
      </c>
      <c r="V7151" s="32">
        <f t="shared" si="894"/>
        <v>0</v>
      </c>
      <c r="W7151" s="32">
        <f t="shared" si="895"/>
        <v>0</v>
      </c>
      <c r="X7151" s="32">
        <f t="shared" si="896"/>
        <v>0</v>
      </c>
    </row>
    <row r="7152" spans="1:24" ht="14.25" customHeight="1">
      <c r="A7152" s="33" t="b">
        <f t="shared" si="890"/>
        <v>0</v>
      </c>
      <c r="B7152" s="33">
        <f t="shared" si="897"/>
        <v>7151</v>
      </c>
      <c r="C7152" s="19"/>
      <c r="N7152" s="37"/>
      <c r="O7152" s="37"/>
      <c r="P7152" s="37"/>
      <c r="Q7152" s="37"/>
      <c r="R7152" s="37"/>
      <c r="S7152" s="32">
        <f t="shared" si="891"/>
        <v>0</v>
      </c>
      <c r="T7152" s="32">
        <f t="shared" si="892"/>
        <v>0</v>
      </c>
      <c r="U7152" s="32">
        <f t="shared" si="893"/>
        <v>0</v>
      </c>
      <c r="V7152" s="32">
        <f t="shared" si="894"/>
        <v>0</v>
      </c>
      <c r="W7152" s="32">
        <f t="shared" si="895"/>
        <v>0</v>
      </c>
      <c r="X7152" s="32">
        <f t="shared" si="896"/>
        <v>0</v>
      </c>
    </row>
    <row r="7153" spans="1:24" ht="14.25" customHeight="1">
      <c r="A7153" s="33" t="b">
        <f t="shared" si="890"/>
        <v>0</v>
      </c>
      <c r="B7153" s="33">
        <f t="shared" si="897"/>
        <v>7152</v>
      </c>
      <c r="C7153" s="19"/>
      <c r="N7153" s="37"/>
      <c r="O7153" s="37"/>
      <c r="P7153" s="37"/>
      <c r="Q7153" s="37"/>
      <c r="R7153" s="37"/>
      <c r="S7153" s="32">
        <f t="shared" si="891"/>
        <v>0</v>
      </c>
      <c r="T7153" s="32">
        <f t="shared" si="892"/>
        <v>0</v>
      </c>
      <c r="U7153" s="32">
        <f t="shared" si="893"/>
        <v>0</v>
      </c>
      <c r="V7153" s="32">
        <f t="shared" si="894"/>
        <v>0</v>
      </c>
      <c r="W7153" s="32">
        <f t="shared" si="895"/>
        <v>0</v>
      </c>
      <c r="X7153" s="32">
        <f t="shared" si="896"/>
        <v>0</v>
      </c>
    </row>
    <row r="7154" spans="1:24" ht="14.25" customHeight="1">
      <c r="A7154" s="33" t="b">
        <f t="shared" si="890"/>
        <v>0</v>
      </c>
      <c r="B7154" s="33">
        <f t="shared" si="897"/>
        <v>7153</v>
      </c>
      <c r="C7154" s="19"/>
      <c r="N7154" s="37"/>
      <c r="O7154" s="37"/>
      <c r="P7154" s="37"/>
      <c r="Q7154" s="37"/>
      <c r="R7154" s="37"/>
      <c r="S7154" s="32">
        <f t="shared" si="891"/>
        <v>0</v>
      </c>
      <c r="T7154" s="32">
        <f t="shared" si="892"/>
        <v>0</v>
      </c>
      <c r="U7154" s="32">
        <f t="shared" si="893"/>
        <v>0</v>
      </c>
      <c r="V7154" s="32">
        <f t="shared" si="894"/>
        <v>0</v>
      </c>
      <c r="W7154" s="32">
        <f t="shared" si="895"/>
        <v>0</v>
      </c>
      <c r="X7154" s="32">
        <f t="shared" si="896"/>
        <v>0</v>
      </c>
    </row>
    <row r="7155" spans="1:24" ht="14.25" customHeight="1">
      <c r="A7155" s="33" t="b">
        <f t="shared" si="890"/>
        <v>0</v>
      </c>
      <c r="B7155" s="33">
        <f t="shared" si="897"/>
        <v>7154</v>
      </c>
      <c r="C7155" s="18"/>
      <c r="N7155" s="37"/>
      <c r="O7155" s="37"/>
      <c r="P7155" s="37"/>
      <c r="Q7155" s="37"/>
      <c r="R7155" s="37"/>
      <c r="S7155" s="32">
        <f t="shared" si="891"/>
        <v>0</v>
      </c>
      <c r="T7155" s="32">
        <f t="shared" si="892"/>
        <v>0</v>
      </c>
      <c r="U7155" s="32">
        <f t="shared" si="893"/>
        <v>0</v>
      </c>
      <c r="V7155" s="32">
        <f t="shared" si="894"/>
        <v>0</v>
      </c>
      <c r="W7155" s="32">
        <f t="shared" si="895"/>
        <v>0</v>
      </c>
      <c r="X7155" s="32">
        <f t="shared" si="896"/>
        <v>0</v>
      </c>
    </row>
    <row r="7156" spans="1:24" ht="14.25" customHeight="1">
      <c r="A7156" s="33" t="b">
        <f t="shared" si="890"/>
        <v>0</v>
      </c>
      <c r="B7156" s="33">
        <f t="shared" si="897"/>
        <v>7155</v>
      </c>
      <c r="C7156" s="19"/>
      <c r="N7156" s="37"/>
      <c r="O7156" s="37"/>
      <c r="P7156" s="37"/>
      <c r="Q7156" s="37"/>
      <c r="R7156" s="37"/>
      <c r="S7156" s="32">
        <f t="shared" si="891"/>
        <v>0</v>
      </c>
      <c r="T7156" s="32">
        <f t="shared" si="892"/>
        <v>0</v>
      </c>
      <c r="U7156" s="32">
        <f t="shared" si="893"/>
        <v>0</v>
      </c>
      <c r="V7156" s="32">
        <f t="shared" si="894"/>
        <v>0</v>
      </c>
      <c r="W7156" s="32">
        <f t="shared" si="895"/>
        <v>0</v>
      </c>
      <c r="X7156" s="32">
        <f t="shared" si="896"/>
        <v>0</v>
      </c>
    </row>
    <row r="7157" spans="1:24" ht="14.25" customHeight="1">
      <c r="A7157" s="33" t="b">
        <f t="shared" si="890"/>
        <v>0</v>
      </c>
      <c r="B7157" s="33">
        <f t="shared" si="897"/>
        <v>7156</v>
      </c>
      <c r="C7157" s="19"/>
      <c r="N7157" s="37"/>
      <c r="O7157" s="37"/>
      <c r="P7157" s="37"/>
      <c r="Q7157" s="37"/>
      <c r="R7157" s="37"/>
      <c r="S7157" s="32">
        <f t="shared" si="891"/>
        <v>0</v>
      </c>
      <c r="T7157" s="32">
        <f t="shared" si="892"/>
        <v>0</v>
      </c>
      <c r="U7157" s="32">
        <f t="shared" si="893"/>
        <v>0</v>
      </c>
      <c r="V7157" s="32">
        <f t="shared" si="894"/>
        <v>0</v>
      </c>
      <c r="W7157" s="32">
        <f t="shared" si="895"/>
        <v>0</v>
      </c>
      <c r="X7157" s="32">
        <f t="shared" si="896"/>
        <v>0</v>
      </c>
    </row>
    <row r="7158" spans="1:24" ht="14.25" customHeight="1">
      <c r="A7158" s="33" t="b">
        <f t="shared" si="890"/>
        <v>0</v>
      </c>
      <c r="B7158" s="33">
        <f t="shared" si="897"/>
        <v>7157</v>
      </c>
      <c r="C7158" s="19"/>
      <c r="N7158" s="37"/>
      <c r="O7158" s="37"/>
      <c r="P7158" s="37"/>
      <c r="Q7158" s="37"/>
      <c r="R7158" s="37"/>
      <c r="S7158" s="32">
        <f t="shared" si="891"/>
        <v>0</v>
      </c>
      <c r="T7158" s="32">
        <f t="shared" si="892"/>
        <v>0</v>
      </c>
      <c r="U7158" s="32">
        <f t="shared" si="893"/>
        <v>0</v>
      </c>
      <c r="V7158" s="32">
        <f t="shared" si="894"/>
        <v>0</v>
      </c>
      <c r="W7158" s="32">
        <f t="shared" si="895"/>
        <v>0</v>
      </c>
      <c r="X7158" s="32">
        <f t="shared" si="896"/>
        <v>0</v>
      </c>
    </row>
    <row r="7159" spans="1:24" ht="14.25" customHeight="1">
      <c r="A7159" s="33" t="b">
        <f t="shared" si="890"/>
        <v>0</v>
      </c>
      <c r="B7159" s="33">
        <f t="shared" si="897"/>
        <v>7158</v>
      </c>
      <c r="C7159" s="19"/>
      <c r="N7159" s="37"/>
      <c r="O7159" s="37"/>
      <c r="P7159" s="37"/>
      <c r="Q7159" s="37"/>
      <c r="R7159" s="37"/>
      <c r="S7159" s="32">
        <f t="shared" si="891"/>
        <v>0</v>
      </c>
      <c r="T7159" s="32">
        <f t="shared" si="892"/>
        <v>0</v>
      </c>
      <c r="U7159" s="32">
        <f t="shared" si="893"/>
        <v>0</v>
      </c>
      <c r="V7159" s="32">
        <f t="shared" si="894"/>
        <v>0</v>
      </c>
      <c r="W7159" s="32">
        <f t="shared" si="895"/>
        <v>0</v>
      </c>
      <c r="X7159" s="32">
        <f t="shared" si="896"/>
        <v>0</v>
      </c>
    </row>
    <row r="7160" spans="1:24" ht="14.25" customHeight="1">
      <c r="A7160" s="33" t="b">
        <f t="shared" si="890"/>
        <v>0</v>
      </c>
      <c r="B7160" s="33">
        <f t="shared" si="897"/>
        <v>7159</v>
      </c>
      <c r="C7160" s="19"/>
      <c r="N7160" s="37"/>
      <c r="O7160" s="37"/>
      <c r="P7160" s="37"/>
      <c r="Q7160" s="37"/>
      <c r="R7160" s="37"/>
      <c r="S7160" s="32">
        <f t="shared" si="891"/>
        <v>0</v>
      </c>
      <c r="T7160" s="32">
        <f t="shared" si="892"/>
        <v>0</v>
      </c>
      <c r="U7160" s="32">
        <f t="shared" si="893"/>
        <v>0</v>
      </c>
      <c r="V7160" s="32">
        <f t="shared" si="894"/>
        <v>0</v>
      </c>
      <c r="W7160" s="32">
        <f t="shared" si="895"/>
        <v>0</v>
      </c>
      <c r="X7160" s="32">
        <f t="shared" si="896"/>
        <v>0</v>
      </c>
    </row>
    <row r="7161" spans="1:24" ht="14.25" customHeight="1">
      <c r="A7161" s="33" t="b">
        <f t="shared" si="890"/>
        <v>0</v>
      </c>
      <c r="B7161" s="33">
        <f t="shared" si="897"/>
        <v>7160</v>
      </c>
      <c r="C7161" s="19"/>
      <c r="N7161" s="37"/>
      <c r="O7161" s="37"/>
      <c r="P7161" s="37"/>
      <c r="Q7161" s="37"/>
      <c r="R7161" s="37"/>
      <c r="S7161" s="32">
        <f t="shared" si="891"/>
        <v>0</v>
      </c>
      <c r="T7161" s="32">
        <f t="shared" si="892"/>
        <v>0</v>
      </c>
      <c r="U7161" s="32">
        <f t="shared" si="893"/>
        <v>0</v>
      </c>
      <c r="V7161" s="32">
        <f t="shared" si="894"/>
        <v>0</v>
      </c>
      <c r="W7161" s="32">
        <f t="shared" si="895"/>
        <v>0</v>
      </c>
      <c r="X7161" s="32">
        <f t="shared" si="896"/>
        <v>0</v>
      </c>
    </row>
    <row r="7162" spans="1:24" ht="14.25" customHeight="1">
      <c r="A7162" s="33" t="b">
        <f t="shared" si="890"/>
        <v>0</v>
      </c>
      <c r="B7162" s="33">
        <f t="shared" si="897"/>
        <v>7161</v>
      </c>
      <c r="C7162" s="19"/>
      <c r="N7162" s="37"/>
      <c r="O7162" s="37"/>
      <c r="P7162" s="37"/>
      <c r="Q7162" s="37"/>
      <c r="R7162" s="37"/>
      <c r="S7162" s="32">
        <f t="shared" si="891"/>
        <v>0</v>
      </c>
      <c r="T7162" s="32">
        <f t="shared" si="892"/>
        <v>0</v>
      </c>
      <c r="U7162" s="32">
        <f t="shared" si="893"/>
        <v>0</v>
      </c>
      <c r="V7162" s="32">
        <f t="shared" si="894"/>
        <v>0</v>
      </c>
      <c r="W7162" s="32">
        <f t="shared" si="895"/>
        <v>0</v>
      </c>
      <c r="X7162" s="32">
        <f t="shared" si="896"/>
        <v>0</v>
      </c>
    </row>
    <row r="7163" spans="1:24" ht="14.25" customHeight="1">
      <c r="A7163" s="33" t="b">
        <f t="shared" si="890"/>
        <v>0</v>
      </c>
      <c r="B7163" s="33">
        <f t="shared" si="897"/>
        <v>7162</v>
      </c>
      <c r="C7163" s="19"/>
      <c r="N7163" s="37"/>
      <c r="O7163" s="37"/>
      <c r="P7163" s="37"/>
      <c r="Q7163" s="37"/>
      <c r="R7163" s="37"/>
      <c r="S7163" s="32">
        <f t="shared" si="891"/>
        <v>0</v>
      </c>
      <c r="T7163" s="32">
        <f t="shared" si="892"/>
        <v>0</v>
      </c>
      <c r="U7163" s="32">
        <f t="shared" si="893"/>
        <v>0</v>
      </c>
      <c r="V7163" s="32">
        <f t="shared" si="894"/>
        <v>0</v>
      </c>
      <c r="W7163" s="32">
        <f t="shared" si="895"/>
        <v>0</v>
      </c>
      <c r="X7163" s="32">
        <f t="shared" si="896"/>
        <v>0</v>
      </c>
    </row>
    <row r="7164" spans="1:24" ht="14.25" customHeight="1">
      <c r="A7164" s="33" t="b">
        <f t="shared" si="890"/>
        <v>0</v>
      </c>
      <c r="B7164" s="33">
        <f t="shared" si="897"/>
        <v>7163</v>
      </c>
      <c r="C7164" s="19"/>
      <c r="N7164" s="37"/>
      <c r="O7164" s="37"/>
      <c r="P7164" s="37"/>
      <c r="Q7164" s="37"/>
      <c r="R7164" s="37"/>
      <c r="S7164" s="32">
        <f t="shared" si="891"/>
        <v>0</v>
      </c>
      <c r="T7164" s="32">
        <f t="shared" si="892"/>
        <v>0</v>
      </c>
      <c r="U7164" s="32">
        <f t="shared" si="893"/>
        <v>0</v>
      </c>
      <c r="V7164" s="32">
        <f t="shared" si="894"/>
        <v>0</v>
      </c>
      <c r="W7164" s="32">
        <f t="shared" si="895"/>
        <v>0</v>
      </c>
      <c r="X7164" s="32">
        <f t="shared" si="896"/>
        <v>0</v>
      </c>
    </row>
    <row r="7165" spans="1:24" ht="14.25" customHeight="1">
      <c r="A7165" s="33" t="b">
        <f t="shared" si="890"/>
        <v>0</v>
      </c>
      <c r="B7165" s="33">
        <f t="shared" si="897"/>
        <v>7164</v>
      </c>
      <c r="C7165" s="19"/>
      <c r="N7165" s="37"/>
      <c r="O7165" s="37"/>
      <c r="P7165" s="37"/>
      <c r="Q7165" s="37"/>
      <c r="R7165" s="37"/>
      <c r="S7165" s="32">
        <f t="shared" si="891"/>
        <v>0</v>
      </c>
      <c r="T7165" s="32">
        <f t="shared" si="892"/>
        <v>0</v>
      </c>
      <c r="U7165" s="32">
        <f t="shared" si="893"/>
        <v>0</v>
      </c>
      <c r="V7165" s="32">
        <f t="shared" si="894"/>
        <v>0</v>
      </c>
      <c r="W7165" s="32">
        <f t="shared" si="895"/>
        <v>0</v>
      </c>
      <c r="X7165" s="32">
        <f t="shared" si="896"/>
        <v>0</v>
      </c>
    </row>
    <row r="7166" spans="1:24" ht="14.25" customHeight="1">
      <c r="A7166" s="33" t="b">
        <f t="shared" si="890"/>
        <v>0</v>
      </c>
      <c r="B7166" s="33">
        <f t="shared" si="897"/>
        <v>7165</v>
      </c>
      <c r="C7166" s="19"/>
      <c r="N7166" s="37"/>
      <c r="O7166" s="37"/>
      <c r="P7166" s="37"/>
      <c r="Q7166" s="37"/>
      <c r="R7166" s="37"/>
      <c r="S7166" s="32">
        <f t="shared" si="891"/>
        <v>0</v>
      </c>
      <c r="T7166" s="32">
        <f t="shared" si="892"/>
        <v>0</v>
      </c>
      <c r="U7166" s="32">
        <f t="shared" si="893"/>
        <v>0</v>
      </c>
      <c r="V7166" s="32">
        <f t="shared" si="894"/>
        <v>0</v>
      </c>
      <c r="W7166" s="32">
        <f t="shared" si="895"/>
        <v>0</v>
      </c>
      <c r="X7166" s="32">
        <f t="shared" si="896"/>
        <v>0</v>
      </c>
    </row>
    <row r="7167" spans="1:24" ht="14.25" customHeight="1">
      <c r="A7167" s="33" t="b">
        <f t="shared" si="890"/>
        <v>0</v>
      </c>
      <c r="B7167" s="33">
        <f t="shared" si="897"/>
        <v>7166</v>
      </c>
      <c r="C7167" s="18"/>
      <c r="N7167" s="37"/>
      <c r="O7167" s="37"/>
      <c r="P7167" s="37"/>
      <c r="Q7167" s="37"/>
      <c r="R7167" s="37"/>
      <c r="S7167" s="32">
        <f t="shared" si="891"/>
        <v>0</v>
      </c>
      <c r="T7167" s="32">
        <f t="shared" si="892"/>
        <v>0</v>
      </c>
      <c r="U7167" s="32">
        <f t="shared" si="893"/>
        <v>0</v>
      </c>
      <c r="V7167" s="32">
        <f t="shared" si="894"/>
        <v>0</v>
      </c>
      <c r="W7167" s="32">
        <f t="shared" si="895"/>
        <v>0</v>
      </c>
      <c r="X7167" s="32">
        <f t="shared" si="896"/>
        <v>0</v>
      </c>
    </row>
    <row r="7168" spans="1:24" ht="14.25" customHeight="1">
      <c r="A7168" s="33" t="b">
        <f t="shared" si="890"/>
        <v>0</v>
      </c>
      <c r="B7168" s="33">
        <f t="shared" si="897"/>
        <v>7167</v>
      </c>
      <c r="C7168" s="19"/>
      <c r="N7168" s="37"/>
      <c r="O7168" s="37"/>
      <c r="P7168" s="37"/>
      <c r="Q7168" s="37"/>
      <c r="R7168" s="37"/>
      <c r="S7168" s="32">
        <f t="shared" si="891"/>
        <v>0</v>
      </c>
      <c r="T7168" s="32">
        <f t="shared" si="892"/>
        <v>0</v>
      </c>
      <c r="U7168" s="32">
        <f t="shared" si="893"/>
        <v>0</v>
      </c>
      <c r="V7168" s="32">
        <f t="shared" si="894"/>
        <v>0</v>
      </c>
      <c r="W7168" s="32">
        <f t="shared" si="895"/>
        <v>0</v>
      </c>
      <c r="X7168" s="32">
        <f t="shared" si="896"/>
        <v>0</v>
      </c>
    </row>
    <row r="7169" spans="1:24" ht="14.25" customHeight="1">
      <c r="A7169" s="33" t="b">
        <f t="shared" si="890"/>
        <v>0</v>
      </c>
      <c r="B7169" s="33">
        <f t="shared" si="897"/>
        <v>7168</v>
      </c>
      <c r="C7169" s="19"/>
      <c r="N7169" s="37"/>
      <c r="O7169" s="37"/>
      <c r="P7169" s="37"/>
      <c r="Q7169" s="37"/>
      <c r="R7169" s="37"/>
      <c r="S7169" s="32">
        <f t="shared" si="891"/>
        <v>0</v>
      </c>
      <c r="T7169" s="32">
        <f t="shared" si="892"/>
        <v>0</v>
      </c>
      <c r="U7169" s="32">
        <f t="shared" si="893"/>
        <v>0</v>
      </c>
      <c r="V7169" s="32">
        <f t="shared" si="894"/>
        <v>0</v>
      </c>
      <c r="W7169" s="32">
        <f t="shared" si="895"/>
        <v>0</v>
      </c>
      <c r="X7169" s="32">
        <f t="shared" si="896"/>
        <v>0</v>
      </c>
    </row>
    <row r="7170" spans="1:24" ht="14.25" customHeight="1">
      <c r="A7170" s="33" t="b">
        <f t="shared" ref="A7170:A7233" si="898">IF(OR(COUNTIF(D7170:M7170, "NOT EXECUTED"), COUNTIF(D7170:M7170, "NOT COMPILED"), COUNTIF(D7170:M7170, "NOT EFFECTIVE")),TRUE,FALSE)</f>
        <v>0</v>
      </c>
      <c r="B7170" s="33">
        <f t="shared" si="897"/>
        <v>7169</v>
      </c>
      <c r="C7170" s="19"/>
      <c r="N7170" s="37"/>
      <c r="O7170" s="37"/>
      <c r="P7170" s="37"/>
      <c r="Q7170" s="37"/>
      <c r="R7170" s="37"/>
      <c r="S7170" s="32">
        <f t="shared" ref="S7170:S7233" si="899">IF(COUNTIF(H7170:M7170,"NOT EFFECTIVE"),1,0)</f>
        <v>0</v>
      </c>
      <c r="T7170" s="32">
        <f t="shared" ref="T7170:T7233" si="900">IF(AND(D7170="NOT EXECUTED",COUNTA($N7170)&lt;&gt;0),1,0)</f>
        <v>0</v>
      </c>
      <c r="U7170" s="32">
        <f t="shared" ref="U7170:U7233" si="901">IF(AND(E7170="NOT EXECUTED",COUNTA($N7170)&lt;&gt;0),1,0)</f>
        <v>0</v>
      </c>
      <c r="V7170" s="32">
        <f t="shared" ref="V7170:V7233" si="902">IF(AND(F7170="NOT EXECUTED",COUNTA($N7170)&lt;&gt;0),1,0)</f>
        <v>0</v>
      </c>
      <c r="W7170" s="32">
        <f t="shared" ref="W7170:W7233" si="903">IF(AND(G7170="NOT EXECUTED",COUNTA($N7170)&lt;&gt;0),1,0)</f>
        <v>0</v>
      </c>
      <c r="X7170" s="32">
        <f t="shared" ref="X7170:X7233" si="904">IF(AND(S7170=1,COUNTA($N7170)&lt;&gt;0),1,0)</f>
        <v>0</v>
      </c>
    </row>
    <row r="7171" spans="1:24" ht="14.25" customHeight="1">
      <c r="A7171" s="33" t="b">
        <f t="shared" si="898"/>
        <v>0</v>
      </c>
      <c r="B7171" s="33">
        <f t="shared" ref="B7171:B7234" si="905">+B7170+1</f>
        <v>7170</v>
      </c>
      <c r="C7171" s="19"/>
      <c r="N7171" s="37"/>
      <c r="O7171" s="37"/>
      <c r="P7171" s="37"/>
      <c r="Q7171" s="37"/>
      <c r="R7171" s="37"/>
      <c r="S7171" s="32">
        <f t="shared" si="899"/>
        <v>0</v>
      </c>
      <c r="T7171" s="32">
        <f t="shared" si="900"/>
        <v>0</v>
      </c>
      <c r="U7171" s="32">
        <f t="shared" si="901"/>
        <v>0</v>
      </c>
      <c r="V7171" s="32">
        <f t="shared" si="902"/>
        <v>0</v>
      </c>
      <c r="W7171" s="32">
        <f t="shared" si="903"/>
        <v>0</v>
      </c>
      <c r="X7171" s="32">
        <f t="shared" si="904"/>
        <v>0</v>
      </c>
    </row>
    <row r="7172" spans="1:24" ht="14.25" customHeight="1">
      <c r="A7172" s="33" t="b">
        <f t="shared" si="898"/>
        <v>0</v>
      </c>
      <c r="B7172" s="33">
        <f t="shared" si="905"/>
        <v>7171</v>
      </c>
      <c r="C7172" s="19"/>
      <c r="N7172" s="37"/>
      <c r="O7172" s="37"/>
      <c r="P7172" s="37"/>
      <c r="Q7172" s="37"/>
      <c r="R7172" s="37"/>
      <c r="S7172" s="32">
        <f t="shared" si="899"/>
        <v>0</v>
      </c>
      <c r="T7172" s="32">
        <f t="shared" si="900"/>
        <v>0</v>
      </c>
      <c r="U7172" s="32">
        <f t="shared" si="901"/>
        <v>0</v>
      </c>
      <c r="V7172" s="32">
        <f t="shared" si="902"/>
        <v>0</v>
      </c>
      <c r="W7172" s="32">
        <f t="shared" si="903"/>
        <v>0</v>
      </c>
      <c r="X7172" s="32">
        <f t="shared" si="904"/>
        <v>0</v>
      </c>
    </row>
    <row r="7173" spans="1:24" ht="14.25" customHeight="1">
      <c r="A7173" s="33" t="b">
        <f t="shared" si="898"/>
        <v>0</v>
      </c>
      <c r="B7173" s="33">
        <f t="shared" si="905"/>
        <v>7172</v>
      </c>
      <c r="C7173" s="19"/>
      <c r="N7173" s="37"/>
      <c r="O7173" s="37"/>
      <c r="P7173" s="37"/>
      <c r="Q7173" s="37"/>
      <c r="R7173" s="37"/>
      <c r="S7173" s="32">
        <f t="shared" si="899"/>
        <v>0</v>
      </c>
      <c r="T7173" s="32">
        <f t="shared" si="900"/>
        <v>0</v>
      </c>
      <c r="U7173" s="32">
        <f t="shared" si="901"/>
        <v>0</v>
      </c>
      <c r="V7173" s="32">
        <f t="shared" si="902"/>
        <v>0</v>
      </c>
      <c r="W7173" s="32">
        <f t="shared" si="903"/>
        <v>0</v>
      </c>
      <c r="X7173" s="32">
        <f t="shared" si="904"/>
        <v>0</v>
      </c>
    </row>
    <row r="7174" spans="1:24" ht="14.25" customHeight="1">
      <c r="A7174" s="33" t="b">
        <f t="shared" si="898"/>
        <v>0</v>
      </c>
      <c r="B7174" s="33">
        <f t="shared" si="905"/>
        <v>7173</v>
      </c>
      <c r="C7174" s="19"/>
      <c r="N7174" s="37"/>
      <c r="O7174" s="37"/>
      <c r="P7174" s="37"/>
      <c r="Q7174" s="37"/>
      <c r="R7174" s="37"/>
      <c r="S7174" s="32">
        <f t="shared" si="899"/>
        <v>0</v>
      </c>
      <c r="T7174" s="32">
        <f t="shared" si="900"/>
        <v>0</v>
      </c>
      <c r="U7174" s="32">
        <f t="shared" si="901"/>
        <v>0</v>
      </c>
      <c r="V7174" s="32">
        <f t="shared" si="902"/>
        <v>0</v>
      </c>
      <c r="W7174" s="32">
        <f t="shared" si="903"/>
        <v>0</v>
      </c>
      <c r="X7174" s="32">
        <f t="shared" si="904"/>
        <v>0</v>
      </c>
    </row>
    <row r="7175" spans="1:24" ht="14.25" customHeight="1">
      <c r="A7175" s="33" t="b">
        <f t="shared" si="898"/>
        <v>0</v>
      </c>
      <c r="B7175" s="33">
        <f t="shared" si="905"/>
        <v>7174</v>
      </c>
      <c r="C7175" s="19"/>
      <c r="N7175" s="37"/>
      <c r="O7175" s="37"/>
      <c r="P7175" s="37"/>
      <c r="Q7175" s="37"/>
      <c r="R7175" s="37"/>
      <c r="S7175" s="32">
        <f t="shared" si="899"/>
        <v>0</v>
      </c>
      <c r="T7175" s="32">
        <f t="shared" si="900"/>
        <v>0</v>
      </c>
      <c r="U7175" s="32">
        <f t="shared" si="901"/>
        <v>0</v>
      </c>
      <c r="V7175" s="32">
        <f t="shared" si="902"/>
        <v>0</v>
      </c>
      <c r="W7175" s="32">
        <f t="shared" si="903"/>
        <v>0</v>
      </c>
      <c r="X7175" s="32">
        <f t="shared" si="904"/>
        <v>0</v>
      </c>
    </row>
    <row r="7176" spans="1:24" ht="14.25" customHeight="1">
      <c r="A7176" s="33" t="b">
        <f t="shared" si="898"/>
        <v>0</v>
      </c>
      <c r="B7176" s="33">
        <f t="shared" si="905"/>
        <v>7175</v>
      </c>
      <c r="C7176" s="19"/>
      <c r="N7176" s="37"/>
      <c r="O7176" s="37"/>
      <c r="P7176" s="37"/>
      <c r="Q7176" s="37"/>
      <c r="R7176" s="37"/>
      <c r="S7176" s="32">
        <f t="shared" si="899"/>
        <v>0</v>
      </c>
      <c r="T7176" s="32">
        <f t="shared" si="900"/>
        <v>0</v>
      </c>
      <c r="U7176" s="32">
        <f t="shared" si="901"/>
        <v>0</v>
      </c>
      <c r="V7176" s="32">
        <f t="shared" si="902"/>
        <v>0</v>
      </c>
      <c r="W7176" s="32">
        <f t="shared" si="903"/>
        <v>0</v>
      </c>
      <c r="X7176" s="32">
        <f t="shared" si="904"/>
        <v>0</v>
      </c>
    </row>
    <row r="7177" spans="1:24" ht="14.25" customHeight="1">
      <c r="A7177" s="33" t="b">
        <f t="shared" si="898"/>
        <v>0</v>
      </c>
      <c r="B7177" s="33">
        <f t="shared" si="905"/>
        <v>7176</v>
      </c>
      <c r="C7177" s="19"/>
      <c r="N7177" s="37"/>
      <c r="O7177" s="37"/>
      <c r="P7177" s="37"/>
      <c r="Q7177" s="37"/>
      <c r="R7177" s="37"/>
      <c r="S7177" s="32">
        <f t="shared" si="899"/>
        <v>0</v>
      </c>
      <c r="T7177" s="32">
        <f t="shared" si="900"/>
        <v>0</v>
      </c>
      <c r="U7177" s="32">
        <f t="shared" si="901"/>
        <v>0</v>
      </c>
      <c r="V7177" s="32">
        <f t="shared" si="902"/>
        <v>0</v>
      </c>
      <c r="W7177" s="32">
        <f t="shared" si="903"/>
        <v>0</v>
      </c>
      <c r="X7177" s="32">
        <f t="shared" si="904"/>
        <v>0</v>
      </c>
    </row>
    <row r="7178" spans="1:24" ht="14.25" customHeight="1">
      <c r="A7178" s="33" t="b">
        <f t="shared" si="898"/>
        <v>0</v>
      </c>
      <c r="B7178" s="33">
        <f t="shared" si="905"/>
        <v>7177</v>
      </c>
      <c r="C7178" s="19"/>
      <c r="N7178" s="37"/>
      <c r="O7178" s="37"/>
      <c r="P7178" s="37"/>
      <c r="Q7178" s="37"/>
      <c r="R7178" s="37"/>
      <c r="S7178" s="32">
        <f t="shared" si="899"/>
        <v>0</v>
      </c>
      <c r="T7178" s="32">
        <f t="shared" si="900"/>
        <v>0</v>
      </c>
      <c r="U7178" s="32">
        <f t="shared" si="901"/>
        <v>0</v>
      </c>
      <c r="V7178" s="32">
        <f t="shared" si="902"/>
        <v>0</v>
      </c>
      <c r="W7178" s="32">
        <f t="shared" si="903"/>
        <v>0</v>
      </c>
      <c r="X7178" s="32">
        <f t="shared" si="904"/>
        <v>0</v>
      </c>
    </row>
    <row r="7179" spans="1:24" ht="14.25" customHeight="1">
      <c r="A7179" s="33" t="b">
        <f t="shared" si="898"/>
        <v>0</v>
      </c>
      <c r="B7179" s="33">
        <f t="shared" si="905"/>
        <v>7178</v>
      </c>
      <c r="C7179" s="18"/>
      <c r="N7179" s="37"/>
      <c r="O7179" s="37"/>
      <c r="P7179" s="37"/>
      <c r="Q7179" s="37"/>
      <c r="R7179" s="37"/>
      <c r="S7179" s="32">
        <f t="shared" si="899"/>
        <v>0</v>
      </c>
      <c r="T7179" s="32">
        <f t="shared" si="900"/>
        <v>0</v>
      </c>
      <c r="U7179" s="32">
        <f t="shared" si="901"/>
        <v>0</v>
      </c>
      <c r="V7179" s="32">
        <f t="shared" si="902"/>
        <v>0</v>
      </c>
      <c r="W7179" s="32">
        <f t="shared" si="903"/>
        <v>0</v>
      </c>
      <c r="X7179" s="32">
        <f t="shared" si="904"/>
        <v>0</v>
      </c>
    </row>
    <row r="7180" spans="1:24" ht="14.25" customHeight="1">
      <c r="A7180" s="33" t="b">
        <f t="shared" si="898"/>
        <v>0</v>
      </c>
      <c r="B7180" s="33">
        <f t="shared" si="905"/>
        <v>7179</v>
      </c>
      <c r="C7180" s="19"/>
      <c r="N7180" s="37"/>
      <c r="O7180" s="37"/>
      <c r="P7180" s="37"/>
      <c r="Q7180" s="37"/>
      <c r="R7180" s="37"/>
      <c r="S7180" s="32">
        <f t="shared" si="899"/>
        <v>0</v>
      </c>
      <c r="T7180" s="32">
        <f t="shared" si="900"/>
        <v>0</v>
      </c>
      <c r="U7180" s="32">
        <f t="shared" si="901"/>
        <v>0</v>
      </c>
      <c r="V7180" s="32">
        <f t="shared" si="902"/>
        <v>0</v>
      </c>
      <c r="W7180" s="32">
        <f t="shared" si="903"/>
        <v>0</v>
      </c>
      <c r="X7180" s="32">
        <f t="shared" si="904"/>
        <v>0</v>
      </c>
    </row>
    <row r="7181" spans="1:24" ht="14.25" customHeight="1">
      <c r="A7181" s="33" t="b">
        <f t="shared" si="898"/>
        <v>0</v>
      </c>
      <c r="B7181" s="33">
        <f t="shared" si="905"/>
        <v>7180</v>
      </c>
      <c r="C7181" s="19"/>
      <c r="N7181" s="37"/>
      <c r="O7181" s="37"/>
      <c r="P7181" s="37"/>
      <c r="Q7181" s="37"/>
      <c r="R7181" s="37"/>
      <c r="S7181" s="32">
        <f t="shared" si="899"/>
        <v>0</v>
      </c>
      <c r="T7181" s="32">
        <f t="shared" si="900"/>
        <v>0</v>
      </c>
      <c r="U7181" s="32">
        <f t="shared" si="901"/>
        <v>0</v>
      </c>
      <c r="V7181" s="32">
        <f t="shared" si="902"/>
        <v>0</v>
      </c>
      <c r="W7181" s="32">
        <f t="shared" si="903"/>
        <v>0</v>
      </c>
      <c r="X7181" s="32">
        <f t="shared" si="904"/>
        <v>0</v>
      </c>
    </row>
    <row r="7182" spans="1:24" ht="14.25" customHeight="1">
      <c r="A7182" s="33" t="b">
        <f t="shared" si="898"/>
        <v>0</v>
      </c>
      <c r="B7182" s="33">
        <f t="shared" si="905"/>
        <v>7181</v>
      </c>
      <c r="C7182" s="19"/>
      <c r="N7182" s="37"/>
      <c r="O7182" s="37"/>
      <c r="P7182" s="37"/>
      <c r="Q7182" s="37"/>
      <c r="R7182" s="37"/>
      <c r="S7182" s="32">
        <f t="shared" si="899"/>
        <v>0</v>
      </c>
      <c r="T7182" s="32">
        <f t="shared" si="900"/>
        <v>0</v>
      </c>
      <c r="U7182" s="32">
        <f t="shared" si="901"/>
        <v>0</v>
      </c>
      <c r="V7182" s="32">
        <f t="shared" si="902"/>
        <v>0</v>
      </c>
      <c r="W7182" s="32">
        <f t="shared" si="903"/>
        <v>0</v>
      </c>
      <c r="X7182" s="32">
        <f t="shared" si="904"/>
        <v>0</v>
      </c>
    </row>
    <row r="7183" spans="1:24" ht="14.25" customHeight="1">
      <c r="A7183" s="33" t="b">
        <f t="shared" si="898"/>
        <v>0</v>
      </c>
      <c r="B7183" s="33">
        <f t="shared" si="905"/>
        <v>7182</v>
      </c>
      <c r="C7183" s="19"/>
      <c r="N7183" s="37"/>
      <c r="O7183" s="37"/>
      <c r="P7183" s="37"/>
      <c r="Q7183" s="37"/>
      <c r="R7183" s="37"/>
      <c r="S7183" s="32">
        <f t="shared" si="899"/>
        <v>0</v>
      </c>
      <c r="T7183" s="32">
        <f t="shared" si="900"/>
        <v>0</v>
      </c>
      <c r="U7183" s="32">
        <f t="shared" si="901"/>
        <v>0</v>
      </c>
      <c r="V7183" s="32">
        <f t="shared" si="902"/>
        <v>0</v>
      </c>
      <c r="W7183" s="32">
        <f t="shared" si="903"/>
        <v>0</v>
      </c>
      <c r="X7183" s="32">
        <f t="shared" si="904"/>
        <v>0</v>
      </c>
    </row>
    <row r="7184" spans="1:24" ht="14.25" customHeight="1">
      <c r="A7184" s="33" t="b">
        <f t="shared" si="898"/>
        <v>0</v>
      </c>
      <c r="B7184" s="33">
        <f t="shared" si="905"/>
        <v>7183</v>
      </c>
      <c r="C7184" s="19"/>
      <c r="N7184" s="37"/>
      <c r="O7184" s="37"/>
      <c r="P7184" s="37"/>
      <c r="Q7184" s="37"/>
      <c r="R7184" s="37"/>
      <c r="S7184" s="32">
        <f t="shared" si="899"/>
        <v>0</v>
      </c>
      <c r="T7184" s="32">
        <f t="shared" si="900"/>
        <v>0</v>
      </c>
      <c r="U7184" s="32">
        <f t="shared" si="901"/>
        <v>0</v>
      </c>
      <c r="V7184" s="32">
        <f t="shared" si="902"/>
        <v>0</v>
      </c>
      <c r="W7184" s="32">
        <f t="shared" si="903"/>
        <v>0</v>
      </c>
      <c r="X7184" s="32">
        <f t="shared" si="904"/>
        <v>0</v>
      </c>
    </row>
    <row r="7185" spans="1:24" ht="14.25" customHeight="1">
      <c r="A7185" s="33" t="b">
        <f t="shared" si="898"/>
        <v>0</v>
      </c>
      <c r="B7185" s="33">
        <f t="shared" si="905"/>
        <v>7184</v>
      </c>
      <c r="C7185" s="19"/>
      <c r="N7185" s="37"/>
      <c r="O7185" s="37"/>
      <c r="P7185" s="37"/>
      <c r="Q7185" s="37"/>
      <c r="R7185" s="37"/>
      <c r="S7185" s="32">
        <f t="shared" si="899"/>
        <v>0</v>
      </c>
      <c r="T7185" s="32">
        <f t="shared" si="900"/>
        <v>0</v>
      </c>
      <c r="U7185" s="32">
        <f t="shared" si="901"/>
        <v>0</v>
      </c>
      <c r="V7185" s="32">
        <f t="shared" si="902"/>
        <v>0</v>
      </c>
      <c r="W7185" s="32">
        <f t="shared" si="903"/>
        <v>0</v>
      </c>
      <c r="X7185" s="32">
        <f t="shared" si="904"/>
        <v>0</v>
      </c>
    </row>
    <row r="7186" spans="1:24" ht="14.25" customHeight="1">
      <c r="A7186" s="33" t="b">
        <f t="shared" si="898"/>
        <v>0</v>
      </c>
      <c r="B7186" s="33">
        <f t="shared" si="905"/>
        <v>7185</v>
      </c>
      <c r="C7186" s="19"/>
      <c r="N7186" s="37"/>
      <c r="O7186" s="37"/>
      <c r="P7186" s="37"/>
      <c r="Q7186" s="37"/>
      <c r="R7186" s="37"/>
      <c r="S7186" s="32">
        <f t="shared" si="899"/>
        <v>0</v>
      </c>
      <c r="T7186" s="32">
        <f t="shared" si="900"/>
        <v>0</v>
      </c>
      <c r="U7186" s="32">
        <f t="shared" si="901"/>
        <v>0</v>
      </c>
      <c r="V7186" s="32">
        <f t="shared" si="902"/>
        <v>0</v>
      </c>
      <c r="W7186" s="32">
        <f t="shared" si="903"/>
        <v>0</v>
      </c>
      <c r="X7186" s="32">
        <f t="shared" si="904"/>
        <v>0</v>
      </c>
    </row>
    <row r="7187" spans="1:24" ht="14.25" customHeight="1">
      <c r="A7187" s="33" t="b">
        <f t="shared" si="898"/>
        <v>0</v>
      </c>
      <c r="B7187" s="33">
        <f t="shared" si="905"/>
        <v>7186</v>
      </c>
      <c r="C7187" s="19"/>
      <c r="N7187" s="37"/>
      <c r="O7187" s="37"/>
      <c r="P7187" s="37"/>
      <c r="Q7187" s="37"/>
      <c r="R7187" s="37"/>
      <c r="S7187" s="32">
        <f t="shared" si="899"/>
        <v>0</v>
      </c>
      <c r="T7187" s="32">
        <f t="shared" si="900"/>
        <v>0</v>
      </c>
      <c r="U7187" s="32">
        <f t="shared" si="901"/>
        <v>0</v>
      </c>
      <c r="V7187" s="32">
        <f t="shared" si="902"/>
        <v>0</v>
      </c>
      <c r="W7187" s="32">
        <f t="shared" si="903"/>
        <v>0</v>
      </c>
      <c r="X7187" s="32">
        <f t="shared" si="904"/>
        <v>0</v>
      </c>
    </row>
    <row r="7188" spans="1:24" ht="14.25" customHeight="1">
      <c r="A7188" s="33" t="b">
        <f t="shared" si="898"/>
        <v>0</v>
      </c>
      <c r="B7188" s="33">
        <f t="shared" si="905"/>
        <v>7187</v>
      </c>
      <c r="C7188" s="19"/>
      <c r="N7188" s="37"/>
      <c r="O7188" s="37"/>
      <c r="P7188" s="37"/>
      <c r="Q7188" s="37"/>
      <c r="R7188" s="37"/>
      <c r="S7188" s="32">
        <f t="shared" si="899"/>
        <v>0</v>
      </c>
      <c r="T7188" s="32">
        <f t="shared" si="900"/>
        <v>0</v>
      </c>
      <c r="U7188" s="32">
        <f t="shared" si="901"/>
        <v>0</v>
      </c>
      <c r="V7188" s="32">
        <f t="shared" si="902"/>
        <v>0</v>
      </c>
      <c r="W7188" s="32">
        <f t="shared" si="903"/>
        <v>0</v>
      </c>
      <c r="X7188" s="32">
        <f t="shared" si="904"/>
        <v>0</v>
      </c>
    </row>
    <row r="7189" spans="1:24" ht="14.25" customHeight="1">
      <c r="A7189" s="33" t="b">
        <f t="shared" si="898"/>
        <v>0</v>
      </c>
      <c r="B7189" s="33">
        <f t="shared" si="905"/>
        <v>7188</v>
      </c>
      <c r="C7189" s="19"/>
      <c r="N7189" s="37"/>
      <c r="O7189" s="37"/>
      <c r="P7189" s="37"/>
      <c r="Q7189" s="37"/>
      <c r="R7189" s="37"/>
      <c r="S7189" s="32">
        <f t="shared" si="899"/>
        <v>0</v>
      </c>
      <c r="T7189" s="32">
        <f t="shared" si="900"/>
        <v>0</v>
      </c>
      <c r="U7189" s="32">
        <f t="shared" si="901"/>
        <v>0</v>
      </c>
      <c r="V7189" s="32">
        <f t="shared" si="902"/>
        <v>0</v>
      </c>
      <c r="W7189" s="32">
        <f t="shared" si="903"/>
        <v>0</v>
      </c>
      <c r="X7189" s="32">
        <f t="shared" si="904"/>
        <v>0</v>
      </c>
    </row>
    <row r="7190" spans="1:24" ht="14.25" customHeight="1">
      <c r="A7190" s="33" t="b">
        <f t="shared" si="898"/>
        <v>0</v>
      </c>
      <c r="B7190" s="33">
        <f t="shared" si="905"/>
        <v>7189</v>
      </c>
      <c r="C7190" s="19"/>
      <c r="N7190" s="37"/>
      <c r="O7190" s="37"/>
      <c r="P7190" s="37"/>
      <c r="Q7190" s="37"/>
      <c r="R7190" s="37"/>
      <c r="S7190" s="32">
        <f t="shared" si="899"/>
        <v>0</v>
      </c>
      <c r="T7190" s="32">
        <f t="shared" si="900"/>
        <v>0</v>
      </c>
      <c r="U7190" s="32">
        <f t="shared" si="901"/>
        <v>0</v>
      </c>
      <c r="V7190" s="32">
        <f t="shared" si="902"/>
        <v>0</v>
      </c>
      <c r="W7190" s="32">
        <f t="shared" si="903"/>
        <v>0</v>
      </c>
      <c r="X7190" s="32">
        <f t="shared" si="904"/>
        <v>0</v>
      </c>
    </row>
    <row r="7191" spans="1:24" ht="14.25" customHeight="1">
      <c r="A7191" s="33" t="b">
        <f t="shared" si="898"/>
        <v>0</v>
      </c>
      <c r="B7191" s="33">
        <f t="shared" si="905"/>
        <v>7190</v>
      </c>
      <c r="C7191" s="18"/>
      <c r="N7191" s="37"/>
      <c r="O7191" s="37"/>
      <c r="P7191" s="37"/>
      <c r="Q7191" s="37"/>
      <c r="R7191" s="37"/>
      <c r="S7191" s="32">
        <f t="shared" si="899"/>
        <v>0</v>
      </c>
      <c r="T7191" s="32">
        <f t="shared" si="900"/>
        <v>0</v>
      </c>
      <c r="U7191" s="32">
        <f t="shared" si="901"/>
        <v>0</v>
      </c>
      <c r="V7191" s="32">
        <f t="shared" si="902"/>
        <v>0</v>
      </c>
      <c r="W7191" s="32">
        <f t="shared" si="903"/>
        <v>0</v>
      </c>
      <c r="X7191" s="32">
        <f t="shared" si="904"/>
        <v>0</v>
      </c>
    </row>
    <row r="7192" spans="1:24" ht="14.25" customHeight="1">
      <c r="A7192" s="33" t="b">
        <f t="shared" si="898"/>
        <v>0</v>
      </c>
      <c r="B7192" s="33">
        <f t="shared" si="905"/>
        <v>7191</v>
      </c>
      <c r="C7192" s="19"/>
      <c r="N7192" s="37"/>
      <c r="O7192" s="37"/>
      <c r="P7192" s="37"/>
      <c r="Q7192" s="37"/>
      <c r="R7192" s="37"/>
      <c r="S7192" s="32">
        <f t="shared" si="899"/>
        <v>0</v>
      </c>
      <c r="T7192" s="32">
        <f t="shared" si="900"/>
        <v>0</v>
      </c>
      <c r="U7192" s="32">
        <f t="shared" si="901"/>
        <v>0</v>
      </c>
      <c r="V7192" s="32">
        <f t="shared" si="902"/>
        <v>0</v>
      </c>
      <c r="W7192" s="32">
        <f t="shared" si="903"/>
        <v>0</v>
      </c>
      <c r="X7192" s="32">
        <f t="shared" si="904"/>
        <v>0</v>
      </c>
    </row>
    <row r="7193" spans="1:24" ht="14.25" customHeight="1">
      <c r="A7193" s="33" t="b">
        <f t="shared" si="898"/>
        <v>0</v>
      </c>
      <c r="B7193" s="33">
        <f t="shared" si="905"/>
        <v>7192</v>
      </c>
      <c r="C7193" s="19"/>
      <c r="N7193" s="37"/>
      <c r="O7193" s="37"/>
      <c r="P7193" s="37"/>
      <c r="Q7193" s="37"/>
      <c r="R7193" s="37"/>
      <c r="S7193" s="32">
        <f t="shared" si="899"/>
        <v>0</v>
      </c>
      <c r="T7193" s="32">
        <f t="shared" si="900"/>
        <v>0</v>
      </c>
      <c r="U7193" s="32">
        <f t="shared" si="901"/>
        <v>0</v>
      </c>
      <c r="V7193" s="32">
        <f t="shared" si="902"/>
        <v>0</v>
      </c>
      <c r="W7193" s="32">
        <f t="shared" si="903"/>
        <v>0</v>
      </c>
      <c r="X7193" s="32">
        <f t="shared" si="904"/>
        <v>0</v>
      </c>
    </row>
    <row r="7194" spans="1:24" ht="14.25" customHeight="1">
      <c r="A7194" s="33" t="b">
        <f t="shared" si="898"/>
        <v>0</v>
      </c>
      <c r="B7194" s="33">
        <f t="shared" si="905"/>
        <v>7193</v>
      </c>
      <c r="C7194" s="19"/>
      <c r="N7194" s="37"/>
      <c r="O7194" s="37"/>
      <c r="P7194" s="37"/>
      <c r="Q7194" s="37"/>
      <c r="R7194" s="37"/>
      <c r="S7194" s="32">
        <f t="shared" si="899"/>
        <v>0</v>
      </c>
      <c r="T7194" s="32">
        <f t="shared" si="900"/>
        <v>0</v>
      </c>
      <c r="U7194" s="32">
        <f t="shared" si="901"/>
        <v>0</v>
      </c>
      <c r="V7194" s="32">
        <f t="shared" si="902"/>
        <v>0</v>
      </c>
      <c r="W7194" s="32">
        <f t="shared" si="903"/>
        <v>0</v>
      </c>
      <c r="X7194" s="32">
        <f t="shared" si="904"/>
        <v>0</v>
      </c>
    </row>
    <row r="7195" spans="1:24" ht="14.25" customHeight="1">
      <c r="A7195" s="33" t="b">
        <f t="shared" si="898"/>
        <v>0</v>
      </c>
      <c r="B7195" s="33">
        <f t="shared" si="905"/>
        <v>7194</v>
      </c>
      <c r="C7195" s="19"/>
      <c r="N7195" s="37"/>
      <c r="O7195" s="37"/>
      <c r="P7195" s="37"/>
      <c r="Q7195" s="37"/>
      <c r="R7195" s="37"/>
      <c r="S7195" s="32">
        <f t="shared" si="899"/>
        <v>0</v>
      </c>
      <c r="T7195" s="32">
        <f t="shared" si="900"/>
        <v>0</v>
      </c>
      <c r="U7195" s="32">
        <f t="shared" si="901"/>
        <v>0</v>
      </c>
      <c r="V7195" s="32">
        <f t="shared" si="902"/>
        <v>0</v>
      </c>
      <c r="W7195" s="32">
        <f t="shared" si="903"/>
        <v>0</v>
      </c>
      <c r="X7195" s="32">
        <f t="shared" si="904"/>
        <v>0</v>
      </c>
    </row>
    <row r="7196" spans="1:24" ht="14.25" customHeight="1">
      <c r="A7196" s="33" t="b">
        <f t="shared" si="898"/>
        <v>0</v>
      </c>
      <c r="B7196" s="33">
        <f t="shared" si="905"/>
        <v>7195</v>
      </c>
      <c r="C7196" s="19"/>
      <c r="N7196" s="37"/>
      <c r="O7196" s="37"/>
      <c r="P7196" s="37"/>
      <c r="Q7196" s="37"/>
      <c r="R7196" s="37"/>
      <c r="S7196" s="32">
        <f t="shared" si="899"/>
        <v>0</v>
      </c>
      <c r="T7196" s="32">
        <f t="shared" si="900"/>
        <v>0</v>
      </c>
      <c r="U7196" s="32">
        <f t="shared" si="901"/>
        <v>0</v>
      </c>
      <c r="V7196" s="32">
        <f t="shared" si="902"/>
        <v>0</v>
      </c>
      <c r="W7196" s="32">
        <f t="shared" si="903"/>
        <v>0</v>
      </c>
      <c r="X7196" s="32">
        <f t="shared" si="904"/>
        <v>0</v>
      </c>
    </row>
    <row r="7197" spans="1:24" ht="14.25" customHeight="1">
      <c r="A7197" s="33" t="b">
        <f t="shared" si="898"/>
        <v>0</v>
      </c>
      <c r="B7197" s="33">
        <f t="shared" si="905"/>
        <v>7196</v>
      </c>
      <c r="C7197" s="19"/>
      <c r="N7197" s="37"/>
      <c r="O7197" s="37"/>
      <c r="P7197" s="37"/>
      <c r="Q7197" s="37"/>
      <c r="R7197" s="37"/>
      <c r="S7197" s="32">
        <f t="shared" si="899"/>
        <v>0</v>
      </c>
      <c r="T7197" s="32">
        <f t="shared" si="900"/>
        <v>0</v>
      </c>
      <c r="U7197" s="32">
        <f t="shared" si="901"/>
        <v>0</v>
      </c>
      <c r="V7197" s="32">
        <f t="shared" si="902"/>
        <v>0</v>
      </c>
      <c r="W7197" s="32">
        <f t="shared" si="903"/>
        <v>0</v>
      </c>
      <c r="X7197" s="32">
        <f t="shared" si="904"/>
        <v>0</v>
      </c>
    </row>
    <row r="7198" spans="1:24" ht="14.25" customHeight="1">
      <c r="A7198" s="33" t="b">
        <f t="shared" si="898"/>
        <v>0</v>
      </c>
      <c r="B7198" s="33">
        <f t="shared" si="905"/>
        <v>7197</v>
      </c>
      <c r="C7198" s="19"/>
      <c r="N7198" s="37"/>
      <c r="O7198" s="37"/>
      <c r="P7198" s="37"/>
      <c r="Q7198" s="37"/>
      <c r="R7198" s="37"/>
      <c r="S7198" s="32">
        <f t="shared" si="899"/>
        <v>0</v>
      </c>
      <c r="T7198" s="32">
        <f t="shared" si="900"/>
        <v>0</v>
      </c>
      <c r="U7198" s="32">
        <f t="shared" si="901"/>
        <v>0</v>
      </c>
      <c r="V7198" s="32">
        <f t="shared" si="902"/>
        <v>0</v>
      </c>
      <c r="W7198" s="32">
        <f t="shared" si="903"/>
        <v>0</v>
      </c>
      <c r="X7198" s="32">
        <f t="shared" si="904"/>
        <v>0</v>
      </c>
    </row>
    <row r="7199" spans="1:24" ht="14.25" customHeight="1">
      <c r="A7199" s="33" t="b">
        <f t="shared" si="898"/>
        <v>0</v>
      </c>
      <c r="B7199" s="33">
        <f t="shared" si="905"/>
        <v>7198</v>
      </c>
      <c r="C7199" s="19"/>
      <c r="N7199" s="37"/>
      <c r="O7199" s="37"/>
      <c r="P7199" s="37"/>
      <c r="Q7199" s="37"/>
      <c r="R7199" s="37"/>
      <c r="S7199" s="32">
        <f t="shared" si="899"/>
        <v>0</v>
      </c>
      <c r="T7199" s="32">
        <f t="shared" si="900"/>
        <v>0</v>
      </c>
      <c r="U7199" s="32">
        <f t="shared" si="901"/>
        <v>0</v>
      </c>
      <c r="V7199" s="32">
        <f t="shared" si="902"/>
        <v>0</v>
      </c>
      <c r="W7199" s="32">
        <f t="shared" si="903"/>
        <v>0</v>
      </c>
      <c r="X7199" s="32">
        <f t="shared" si="904"/>
        <v>0</v>
      </c>
    </row>
    <row r="7200" spans="1:24" ht="14.25" customHeight="1">
      <c r="A7200" s="33" t="b">
        <f t="shared" si="898"/>
        <v>0</v>
      </c>
      <c r="B7200" s="33">
        <f t="shared" si="905"/>
        <v>7199</v>
      </c>
      <c r="C7200" s="19"/>
      <c r="N7200" s="37"/>
      <c r="O7200" s="37"/>
      <c r="P7200" s="37"/>
      <c r="Q7200" s="37"/>
      <c r="R7200" s="37"/>
      <c r="S7200" s="32">
        <f t="shared" si="899"/>
        <v>0</v>
      </c>
      <c r="T7200" s="32">
        <f t="shared" si="900"/>
        <v>0</v>
      </c>
      <c r="U7200" s="32">
        <f t="shared" si="901"/>
        <v>0</v>
      </c>
      <c r="V7200" s="32">
        <f t="shared" si="902"/>
        <v>0</v>
      </c>
      <c r="W7200" s="32">
        <f t="shared" si="903"/>
        <v>0</v>
      </c>
      <c r="X7200" s="32">
        <f t="shared" si="904"/>
        <v>0</v>
      </c>
    </row>
    <row r="7201" spans="1:24" ht="14.25" customHeight="1">
      <c r="A7201" s="33" t="b">
        <f t="shared" si="898"/>
        <v>0</v>
      </c>
      <c r="B7201" s="33">
        <f t="shared" si="905"/>
        <v>7200</v>
      </c>
      <c r="C7201" s="19"/>
      <c r="N7201" s="37"/>
      <c r="O7201" s="37"/>
      <c r="P7201" s="37"/>
      <c r="Q7201" s="37"/>
      <c r="R7201" s="37"/>
      <c r="S7201" s="32">
        <f t="shared" si="899"/>
        <v>0</v>
      </c>
      <c r="T7201" s="32">
        <f t="shared" si="900"/>
        <v>0</v>
      </c>
      <c r="U7201" s="32">
        <f t="shared" si="901"/>
        <v>0</v>
      </c>
      <c r="V7201" s="32">
        <f t="shared" si="902"/>
        <v>0</v>
      </c>
      <c r="W7201" s="32">
        <f t="shared" si="903"/>
        <v>0</v>
      </c>
      <c r="X7201" s="32">
        <f t="shared" si="904"/>
        <v>0</v>
      </c>
    </row>
    <row r="7202" spans="1:24" ht="14.25" customHeight="1">
      <c r="A7202" s="33" t="b">
        <f t="shared" si="898"/>
        <v>0</v>
      </c>
      <c r="B7202" s="33">
        <f t="shared" si="905"/>
        <v>7201</v>
      </c>
      <c r="C7202" s="19"/>
      <c r="N7202" s="37"/>
      <c r="O7202" s="37"/>
      <c r="P7202" s="37"/>
      <c r="Q7202" s="37"/>
      <c r="R7202" s="37"/>
      <c r="S7202" s="32">
        <f t="shared" si="899"/>
        <v>0</v>
      </c>
      <c r="T7202" s="32">
        <f t="shared" si="900"/>
        <v>0</v>
      </c>
      <c r="U7202" s="32">
        <f t="shared" si="901"/>
        <v>0</v>
      </c>
      <c r="V7202" s="32">
        <f t="shared" si="902"/>
        <v>0</v>
      </c>
      <c r="W7202" s="32">
        <f t="shared" si="903"/>
        <v>0</v>
      </c>
      <c r="X7202" s="32">
        <f t="shared" si="904"/>
        <v>0</v>
      </c>
    </row>
    <row r="7203" spans="1:24" ht="14.25" customHeight="1">
      <c r="A7203" s="33" t="b">
        <f t="shared" si="898"/>
        <v>0</v>
      </c>
      <c r="B7203" s="33">
        <f t="shared" si="905"/>
        <v>7202</v>
      </c>
      <c r="C7203" s="19"/>
      <c r="N7203" s="37"/>
      <c r="O7203" s="37"/>
      <c r="P7203" s="37"/>
      <c r="Q7203" s="37"/>
      <c r="R7203" s="37"/>
      <c r="S7203" s="32">
        <f t="shared" si="899"/>
        <v>0</v>
      </c>
      <c r="T7203" s="32">
        <f t="shared" si="900"/>
        <v>0</v>
      </c>
      <c r="U7203" s="32">
        <f t="shared" si="901"/>
        <v>0</v>
      </c>
      <c r="V7203" s="32">
        <f t="shared" si="902"/>
        <v>0</v>
      </c>
      <c r="W7203" s="32">
        <f t="shared" si="903"/>
        <v>0</v>
      </c>
      <c r="X7203" s="32">
        <f t="shared" si="904"/>
        <v>0</v>
      </c>
    </row>
    <row r="7204" spans="1:24" ht="14.25" customHeight="1">
      <c r="A7204" s="33" t="b">
        <f t="shared" si="898"/>
        <v>0</v>
      </c>
      <c r="B7204" s="33">
        <f t="shared" si="905"/>
        <v>7203</v>
      </c>
      <c r="C7204" s="18"/>
      <c r="N7204" s="37"/>
      <c r="O7204" s="37"/>
      <c r="P7204" s="37"/>
      <c r="Q7204" s="37"/>
      <c r="R7204" s="37"/>
      <c r="S7204" s="32">
        <f t="shared" si="899"/>
        <v>0</v>
      </c>
      <c r="T7204" s="32">
        <f t="shared" si="900"/>
        <v>0</v>
      </c>
      <c r="U7204" s="32">
        <f t="shared" si="901"/>
        <v>0</v>
      </c>
      <c r="V7204" s="32">
        <f t="shared" si="902"/>
        <v>0</v>
      </c>
      <c r="W7204" s="32">
        <f t="shared" si="903"/>
        <v>0</v>
      </c>
      <c r="X7204" s="32">
        <f t="shared" si="904"/>
        <v>0</v>
      </c>
    </row>
    <row r="7205" spans="1:24" ht="14.25" customHeight="1">
      <c r="A7205" s="33" t="b">
        <f t="shared" si="898"/>
        <v>0</v>
      </c>
      <c r="B7205" s="33">
        <f t="shared" si="905"/>
        <v>7204</v>
      </c>
      <c r="C7205" s="19"/>
      <c r="N7205" s="37"/>
      <c r="O7205" s="37"/>
      <c r="P7205" s="37"/>
      <c r="Q7205" s="37"/>
      <c r="R7205" s="37"/>
      <c r="S7205" s="32">
        <f t="shared" si="899"/>
        <v>0</v>
      </c>
      <c r="T7205" s="32">
        <f t="shared" si="900"/>
        <v>0</v>
      </c>
      <c r="U7205" s="32">
        <f t="shared" si="901"/>
        <v>0</v>
      </c>
      <c r="V7205" s="32">
        <f t="shared" si="902"/>
        <v>0</v>
      </c>
      <c r="W7205" s="32">
        <f t="shared" si="903"/>
        <v>0</v>
      </c>
      <c r="X7205" s="32">
        <f t="shared" si="904"/>
        <v>0</v>
      </c>
    </row>
    <row r="7206" spans="1:24" ht="14.25" customHeight="1">
      <c r="A7206" s="33" t="b">
        <f t="shared" si="898"/>
        <v>0</v>
      </c>
      <c r="B7206" s="33">
        <f t="shared" si="905"/>
        <v>7205</v>
      </c>
      <c r="C7206" s="19"/>
      <c r="N7206" s="37"/>
      <c r="O7206" s="37"/>
      <c r="P7206" s="37"/>
      <c r="Q7206" s="37"/>
      <c r="R7206" s="37"/>
      <c r="S7206" s="32">
        <f t="shared" si="899"/>
        <v>0</v>
      </c>
      <c r="T7206" s="32">
        <f t="shared" si="900"/>
        <v>0</v>
      </c>
      <c r="U7206" s="32">
        <f t="shared" si="901"/>
        <v>0</v>
      </c>
      <c r="V7206" s="32">
        <f t="shared" si="902"/>
        <v>0</v>
      </c>
      <c r="W7206" s="32">
        <f t="shared" si="903"/>
        <v>0</v>
      </c>
      <c r="X7206" s="32">
        <f t="shared" si="904"/>
        <v>0</v>
      </c>
    </row>
    <row r="7207" spans="1:24" ht="14.25" customHeight="1">
      <c r="A7207" s="33" t="b">
        <f t="shared" si="898"/>
        <v>0</v>
      </c>
      <c r="B7207" s="33">
        <f t="shared" si="905"/>
        <v>7206</v>
      </c>
      <c r="C7207" s="19"/>
      <c r="N7207" s="37"/>
      <c r="O7207" s="37"/>
      <c r="P7207" s="37"/>
      <c r="Q7207" s="37"/>
      <c r="R7207" s="37"/>
      <c r="S7207" s="32">
        <f t="shared" si="899"/>
        <v>0</v>
      </c>
      <c r="T7207" s="32">
        <f t="shared" si="900"/>
        <v>0</v>
      </c>
      <c r="U7207" s="32">
        <f t="shared" si="901"/>
        <v>0</v>
      </c>
      <c r="V7207" s="32">
        <f t="shared" si="902"/>
        <v>0</v>
      </c>
      <c r="W7207" s="32">
        <f t="shared" si="903"/>
        <v>0</v>
      </c>
      <c r="X7207" s="32">
        <f t="shared" si="904"/>
        <v>0</v>
      </c>
    </row>
    <row r="7208" spans="1:24" ht="14.25" customHeight="1">
      <c r="A7208" s="33" t="b">
        <f t="shared" si="898"/>
        <v>0</v>
      </c>
      <c r="B7208" s="33">
        <f t="shared" si="905"/>
        <v>7207</v>
      </c>
      <c r="C7208" s="19"/>
      <c r="N7208" s="37"/>
      <c r="O7208" s="37"/>
      <c r="P7208" s="37"/>
      <c r="Q7208" s="37"/>
      <c r="R7208" s="37"/>
      <c r="S7208" s="32">
        <f t="shared" si="899"/>
        <v>0</v>
      </c>
      <c r="T7208" s="32">
        <f t="shared" si="900"/>
        <v>0</v>
      </c>
      <c r="U7208" s="32">
        <f t="shared" si="901"/>
        <v>0</v>
      </c>
      <c r="V7208" s="32">
        <f t="shared" si="902"/>
        <v>0</v>
      </c>
      <c r="W7208" s="32">
        <f t="shared" si="903"/>
        <v>0</v>
      </c>
      <c r="X7208" s="32">
        <f t="shared" si="904"/>
        <v>0</v>
      </c>
    </row>
    <row r="7209" spans="1:24" ht="14.25" customHeight="1">
      <c r="A7209" s="33" t="b">
        <f t="shared" si="898"/>
        <v>0</v>
      </c>
      <c r="B7209" s="33">
        <f t="shared" si="905"/>
        <v>7208</v>
      </c>
      <c r="C7209" s="19"/>
      <c r="N7209" s="37"/>
      <c r="O7209" s="37"/>
      <c r="P7209" s="37"/>
      <c r="Q7209" s="37"/>
      <c r="R7209" s="37"/>
      <c r="S7209" s="32">
        <f t="shared" si="899"/>
        <v>0</v>
      </c>
      <c r="T7209" s="32">
        <f t="shared" si="900"/>
        <v>0</v>
      </c>
      <c r="U7209" s="32">
        <f t="shared" si="901"/>
        <v>0</v>
      </c>
      <c r="V7209" s="32">
        <f t="shared" si="902"/>
        <v>0</v>
      </c>
      <c r="W7209" s="32">
        <f t="shared" si="903"/>
        <v>0</v>
      </c>
      <c r="X7209" s="32">
        <f t="shared" si="904"/>
        <v>0</v>
      </c>
    </row>
    <row r="7210" spans="1:24" ht="14.25" customHeight="1">
      <c r="A7210" s="33" t="b">
        <f t="shared" si="898"/>
        <v>0</v>
      </c>
      <c r="B7210" s="33">
        <f t="shared" si="905"/>
        <v>7209</v>
      </c>
      <c r="C7210" s="19"/>
      <c r="N7210" s="37"/>
      <c r="O7210" s="37"/>
      <c r="P7210" s="37"/>
      <c r="Q7210" s="37"/>
      <c r="R7210" s="37"/>
      <c r="S7210" s="32">
        <f t="shared" si="899"/>
        <v>0</v>
      </c>
      <c r="T7210" s="32">
        <f t="shared" si="900"/>
        <v>0</v>
      </c>
      <c r="U7210" s="32">
        <f t="shared" si="901"/>
        <v>0</v>
      </c>
      <c r="V7210" s="32">
        <f t="shared" si="902"/>
        <v>0</v>
      </c>
      <c r="W7210" s="32">
        <f t="shared" si="903"/>
        <v>0</v>
      </c>
      <c r="X7210" s="32">
        <f t="shared" si="904"/>
        <v>0</v>
      </c>
    </row>
    <row r="7211" spans="1:24" ht="14.25" customHeight="1">
      <c r="A7211" s="33" t="b">
        <f t="shared" si="898"/>
        <v>0</v>
      </c>
      <c r="B7211" s="33">
        <f t="shared" si="905"/>
        <v>7210</v>
      </c>
      <c r="C7211" s="18"/>
      <c r="N7211" s="37"/>
      <c r="O7211" s="37"/>
      <c r="P7211" s="37"/>
      <c r="Q7211" s="37"/>
      <c r="R7211" s="37"/>
      <c r="S7211" s="32">
        <f t="shared" si="899"/>
        <v>0</v>
      </c>
      <c r="T7211" s="32">
        <f t="shared" si="900"/>
        <v>0</v>
      </c>
      <c r="U7211" s="32">
        <f t="shared" si="901"/>
        <v>0</v>
      </c>
      <c r="V7211" s="32">
        <f t="shared" si="902"/>
        <v>0</v>
      </c>
      <c r="W7211" s="32">
        <f t="shared" si="903"/>
        <v>0</v>
      </c>
      <c r="X7211" s="32">
        <f t="shared" si="904"/>
        <v>0</v>
      </c>
    </row>
    <row r="7212" spans="1:24" ht="14.25" customHeight="1">
      <c r="A7212" s="33" t="b">
        <f t="shared" si="898"/>
        <v>0</v>
      </c>
      <c r="B7212" s="33">
        <f t="shared" si="905"/>
        <v>7211</v>
      </c>
      <c r="C7212" s="19"/>
      <c r="N7212" s="37"/>
      <c r="O7212" s="37"/>
      <c r="P7212" s="37"/>
      <c r="Q7212" s="37"/>
      <c r="R7212" s="37"/>
      <c r="S7212" s="32">
        <f t="shared" si="899"/>
        <v>0</v>
      </c>
      <c r="T7212" s="32">
        <f t="shared" si="900"/>
        <v>0</v>
      </c>
      <c r="U7212" s="32">
        <f t="shared" si="901"/>
        <v>0</v>
      </c>
      <c r="V7212" s="32">
        <f t="shared" si="902"/>
        <v>0</v>
      </c>
      <c r="W7212" s="32">
        <f t="shared" si="903"/>
        <v>0</v>
      </c>
      <c r="X7212" s="32">
        <f t="shared" si="904"/>
        <v>0</v>
      </c>
    </row>
    <row r="7213" spans="1:24" ht="14.25" customHeight="1">
      <c r="A7213" s="33" t="b">
        <f t="shared" si="898"/>
        <v>0</v>
      </c>
      <c r="B7213" s="33">
        <f t="shared" si="905"/>
        <v>7212</v>
      </c>
      <c r="C7213" s="19"/>
      <c r="N7213" s="37"/>
      <c r="O7213" s="37"/>
      <c r="P7213" s="37"/>
      <c r="Q7213" s="37"/>
      <c r="R7213" s="37"/>
      <c r="S7213" s="32">
        <f t="shared" si="899"/>
        <v>0</v>
      </c>
      <c r="T7213" s="32">
        <f t="shared" si="900"/>
        <v>0</v>
      </c>
      <c r="U7213" s="32">
        <f t="shared" si="901"/>
        <v>0</v>
      </c>
      <c r="V7213" s="32">
        <f t="shared" si="902"/>
        <v>0</v>
      </c>
      <c r="W7213" s="32">
        <f t="shared" si="903"/>
        <v>0</v>
      </c>
      <c r="X7213" s="32">
        <f t="shared" si="904"/>
        <v>0</v>
      </c>
    </row>
    <row r="7214" spans="1:24" ht="14.25" customHeight="1">
      <c r="A7214" s="33" t="b">
        <f t="shared" si="898"/>
        <v>0</v>
      </c>
      <c r="B7214" s="33">
        <f t="shared" si="905"/>
        <v>7213</v>
      </c>
      <c r="C7214" s="23"/>
      <c r="N7214" s="37"/>
      <c r="O7214" s="37"/>
      <c r="P7214" s="37"/>
      <c r="Q7214" s="37"/>
      <c r="R7214" s="37"/>
      <c r="S7214" s="32">
        <f t="shared" si="899"/>
        <v>0</v>
      </c>
      <c r="T7214" s="32">
        <f t="shared" si="900"/>
        <v>0</v>
      </c>
      <c r="U7214" s="32">
        <f t="shared" si="901"/>
        <v>0</v>
      </c>
      <c r="V7214" s="32">
        <f t="shared" si="902"/>
        <v>0</v>
      </c>
      <c r="W7214" s="32">
        <f t="shared" si="903"/>
        <v>0</v>
      </c>
      <c r="X7214" s="32">
        <f t="shared" si="904"/>
        <v>0</v>
      </c>
    </row>
    <row r="7215" spans="1:24" ht="14.25" customHeight="1">
      <c r="A7215" s="33" t="b">
        <f t="shared" si="898"/>
        <v>0</v>
      </c>
      <c r="B7215" s="33">
        <f t="shared" si="905"/>
        <v>7214</v>
      </c>
      <c r="C7215" s="18"/>
      <c r="N7215" s="37"/>
      <c r="O7215" s="37"/>
      <c r="P7215" s="37"/>
      <c r="Q7215" s="37"/>
      <c r="R7215" s="37"/>
      <c r="S7215" s="32">
        <f t="shared" si="899"/>
        <v>0</v>
      </c>
      <c r="T7215" s="32">
        <f t="shared" si="900"/>
        <v>0</v>
      </c>
      <c r="U7215" s="32">
        <f t="shared" si="901"/>
        <v>0</v>
      </c>
      <c r="V7215" s="32">
        <f t="shared" si="902"/>
        <v>0</v>
      </c>
      <c r="W7215" s="32">
        <f t="shared" si="903"/>
        <v>0</v>
      </c>
      <c r="X7215" s="32">
        <f t="shared" si="904"/>
        <v>0</v>
      </c>
    </row>
    <row r="7216" spans="1:24" ht="14.25" customHeight="1">
      <c r="A7216" s="33" t="b">
        <f t="shared" si="898"/>
        <v>0</v>
      </c>
      <c r="B7216" s="33">
        <f t="shared" si="905"/>
        <v>7215</v>
      </c>
      <c r="C7216" s="21"/>
      <c r="N7216" s="37"/>
      <c r="O7216" s="37"/>
      <c r="P7216" s="37"/>
      <c r="Q7216" s="37"/>
      <c r="R7216" s="37"/>
      <c r="S7216" s="32">
        <f t="shared" si="899"/>
        <v>0</v>
      </c>
      <c r="T7216" s="32">
        <f t="shared" si="900"/>
        <v>0</v>
      </c>
      <c r="U7216" s="32">
        <f t="shared" si="901"/>
        <v>0</v>
      </c>
      <c r="V7216" s="32">
        <f t="shared" si="902"/>
        <v>0</v>
      </c>
      <c r="W7216" s="32">
        <f t="shared" si="903"/>
        <v>0</v>
      </c>
      <c r="X7216" s="32">
        <f t="shared" si="904"/>
        <v>0</v>
      </c>
    </row>
    <row r="7217" spans="1:24" ht="14.25" customHeight="1">
      <c r="A7217" s="33" t="b">
        <f t="shared" si="898"/>
        <v>0</v>
      </c>
      <c r="B7217" s="33">
        <f t="shared" si="905"/>
        <v>7216</v>
      </c>
      <c r="C7217" s="20"/>
      <c r="N7217" s="37"/>
      <c r="O7217" s="37"/>
      <c r="P7217" s="37"/>
      <c r="Q7217" s="37"/>
      <c r="R7217" s="37"/>
      <c r="S7217" s="32">
        <f t="shared" si="899"/>
        <v>0</v>
      </c>
      <c r="T7217" s="32">
        <f t="shared" si="900"/>
        <v>0</v>
      </c>
      <c r="U7217" s="32">
        <f t="shared" si="901"/>
        <v>0</v>
      </c>
      <c r="V7217" s="32">
        <f t="shared" si="902"/>
        <v>0</v>
      </c>
      <c r="W7217" s="32">
        <f t="shared" si="903"/>
        <v>0</v>
      </c>
      <c r="X7217" s="32">
        <f t="shared" si="904"/>
        <v>0</v>
      </c>
    </row>
    <row r="7218" spans="1:24" ht="14.25" customHeight="1">
      <c r="A7218" s="33" t="b">
        <f t="shared" si="898"/>
        <v>0</v>
      </c>
      <c r="B7218" s="33">
        <f t="shared" si="905"/>
        <v>7217</v>
      </c>
      <c r="C7218" s="18"/>
      <c r="N7218" s="37"/>
      <c r="O7218" s="37"/>
      <c r="P7218" s="37"/>
      <c r="Q7218" s="37"/>
      <c r="R7218" s="37"/>
      <c r="S7218" s="32">
        <f t="shared" si="899"/>
        <v>0</v>
      </c>
      <c r="T7218" s="32">
        <f t="shared" si="900"/>
        <v>0</v>
      </c>
      <c r="U7218" s="32">
        <f t="shared" si="901"/>
        <v>0</v>
      </c>
      <c r="V7218" s="32">
        <f t="shared" si="902"/>
        <v>0</v>
      </c>
      <c r="W7218" s="32">
        <f t="shared" si="903"/>
        <v>0</v>
      </c>
      <c r="X7218" s="32">
        <f t="shared" si="904"/>
        <v>0</v>
      </c>
    </row>
    <row r="7219" spans="1:24" ht="14.25" customHeight="1">
      <c r="A7219" s="33" t="b">
        <f t="shared" si="898"/>
        <v>0</v>
      </c>
      <c r="B7219" s="33">
        <f t="shared" si="905"/>
        <v>7218</v>
      </c>
      <c r="C7219" s="21"/>
      <c r="N7219" s="37"/>
      <c r="O7219" s="37"/>
      <c r="P7219" s="37"/>
      <c r="Q7219" s="37"/>
      <c r="R7219" s="37"/>
      <c r="S7219" s="32">
        <f t="shared" si="899"/>
        <v>0</v>
      </c>
      <c r="T7219" s="32">
        <f t="shared" si="900"/>
        <v>0</v>
      </c>
      <c r="U7219" s="32">
        <f t="shared" si="901"/>
        <v>0</v>
      </c>
      <c r="V7219" s="32">
        <f t="shared" si="902"/>
        <v>0</v>
      </c>
      <c r="W7219" s="32">
        <f t="shared" si="903"/>
        <v>0</v>
      </c>
      <c r="X7219" s="32">
        <f t="shared" si="904"/>
        <v>0</v>
      </c>
    </row>
    <row r="7220" spans="1:24" ht="14.25" customHeight="1">
      <c r="A7220" s="33" t="b">
        <f t="shared" si="898"/>
        <v>0</v>
      </c>
      <c r="B7220" s="33">
        <f t="shared" si="905"/>
        <v>7219</v>
      </c>
      <c r="C7220" s="18"/>
      <c r="N7220" s="37"/>
      <c r="O7220" s="37"/>
      <c r="P7220" s="37"/>
      <c r="Q7220" s="37"/>
      <c r="R7220" s="37"/>
      <c r="S7220" s="32">
        <f t="shared" si="899"/>
        <v>0</v>
      </c>
      <c r="T7220" s="32">
        <f t="shared" si="900"/>
        <v>0</v>
      </c>
      <c r="U7220" s="32">
        <f t="shared" si="901"/>
        <v>0</v>
      </c>
      <c r="V7220" s="32">
        <f t="shared" si="902"/>
        <v>0</v>
      </c>
      <c r="W7220" s="32">
        <f t="shared" si="903"/>
        <v>0</v>
      </c>
      <c r="X7220" s="32">
        <f t="shared" si="904"/>
        <v>0</v>
      </c>
    </row>
    <row r="7221" spans="1:24" ht="14.25" customHeight="1">
      <c r="A7221" s="33" t="b">
        <f t="shared" si="898"/>
        <v>0</v>
      </c>
      <c r="B7221" s="33">
        <f t="shared" si="905"/>
        <v>7220</v>
      </c>
      <c r="C7221" s="17"/>
      <c r="N7221" s="37"/>
      <c r="O7221" s="37"/>
      <c r="P7221" s="37"/>
      <c r="Q7221" s="37"/>
      <c r="R7221" s="37"/>
      <c r="S7221" s="32">
        <f t="shared" si="899"/>
        <v>0</v>
      </c>
      <c r="T7221" s="32">
        <f t="shared" si="900"/>
        <v>0</v>
      </c>
      <c r="U7221" s="32">
        <f t="shared" si="901"/>
        <v>0</v>
      </c>
      <c r="V7221" s="32">
        <f t="shared" si="902"/>
        <v>0</v>
      </c>
      <c r="W7221" s="32">
        <f t="shared" si="903"/>
        <v>0</v>
      </c>
      <c r="X7221" s="32">
        <f t="shared" si="904"/>
        <v>0</v>
      </c>
    </row>
    <row r="7222" spans="1:24" ht="14.25" customHeight="1">
      <c r="A7222" s="33" t="b">
        <f t="shared" si="898"/>
        <v>0</v>
      </c>
      <c r="B7222" s="33">
        <f t="shared" si="905"/>
        <v>7221</v>
      </c>
      <c r="C7222" s="17"/>
      <c r="N7222" s="37"/>
      <c r="O7222" s="37"/>
      <c r="P7222" s="37"/>
      <c r="Q7222" s="37"/>
      <c r="R7222" s="37"/>
      <c r="S7222" s="32">
        <f t="shared" si="899"/>
        <v>0</v>
      </c>
      <c r="T7222" s="32">
        <f t="shared" si="900"/>
        <v>0</v>
      </c>
      <c r="U7222" s="32">
        <f t="shared" si="901"/>
        <v>0</v>
      </c>
      <c r="V7222" s="32">
        <f t="shared" si="902"/>
        <v>0</v>
      </c>
      <c r="W7222" s="32">
        <f t="shared" si="903"/>
        <v>0</v>
      </c>
      <c r="X7222" s="32">
        <f t="shared" si="904"/>
        <v>0</v>
      </c>
    </row>
    <row r="7223" spans="1:24" ht="14.25" customHeight="1">
      <c r="A7223" s="33" t="b">
        <f t="shared" si="898"/>
        <v>0</v>
      </c>
      <c r="B7223" s="33">
        <f t="shared" si="905"/>
        <v>7222</v>
      </c>
      <c r="C7223" s="17"/>
      <c r="N7223" s="37"/>
      <c r="O7223" s="37"/>
      <c r="P7223" s="37"/>
      <c r="Q7223" s="37"/>
      <c r="R7223" s="37"/>
      <c r="S7223" s="32">
        <f t="shared" si="899"/>
        <v>0</v>
      </c>
      <c r="T7223" s="32">
        <f t="shared" si="900"/>
        <v>0</v>
      </c>
      <c r="U7223" s="32">
        <f t="shared" si="901"/>
        <v>0</v>
      </c>
      <c r="V7223" s="32">
        <f t="shared" si="902"/>
        <v>0</v>
      </c>
      <c r="W7223" s="32">
        <f t="shared" si="903"/>
        <v>0</v>
      </c>
      <c r="X7223" s="32">
        <f t="shared" si="904"/>
        <v>0</v>
      </c>
    </row>
    <row r="7224" spans="1:24" ht="14.25" customHeight="1">
      <c r="A7224" s="33" t="b">
        <f t="shared" si="898"/>
        <v>0</v>
      </c>
      <c r="B7224" s="33">
        <f t="shared" si="905"/>
        <v>7223</v>
      </c>
      <c r="C7224" s="17"/>
      <c r="N7224" s="37"/>
      <c r="O7224" s="37"/>
      <c r="P7224" s="37"/>
      <c r="Q7224" s="37"/>
      <c r="R7224" s="37"/>
      <c r="S7224" s="32">
        <f t="shared" si="899"/>
        <v>0</v>
      </c>
      <c r="T7224" s="32">
        <f t="shared" si="900"/>
        <v>0</v>
      </c>
      <c r="U7224" s="32">
        <f t="shared" si="901"/>
        <v>0</v>
      </c>
      <c r="V7224" s="32">
        <f t="shared" si="902"/>
        <v>0</v>
      </c>
      <c r="W7224" s="32">
        <f t="shared" si="903"/>
        <v>0</v>
      </c>
      <c r="X7224" s="32">
        <f t="shared" si="904"/>
        <v>0</v>
      </c>
    </row>
    <row r="7225" spans="1:24" ht="14.25" customHeight="1">
      <c r="A7225" s="33" t="b">
        <f t="shared" si="898"/>
        <v>0</v>
      </c>
      <c r="B7225" s="33">
        <f t="shared" si="905"/>
        <v>7224</v>
      </c>
      <c r="C7225" s="17"/>
      <c r="N7225" s="37"/>
      <c r="O7225" s="37"/>
      <c r="P7225" s="37"/>
      <c r="Q7225" s="37"/>
      <c r="R7225" s="37"/>
      <c r="S7225" s="32">
        <f t="shared" si="899"/>
        <v>0</v>
      </c>
      <c r="T7225" s="32">
        <f t="shared" si="900"/>
        <v>0</v>
      </c>
      <c r="U7225" s="32">
        <f t="shared" si="901"/>
        <v>0</v>
      </c>
      <c r="V7225" s="32">
        <f t="shared" si="902"/>
        <v>0</v>
      </c>
      <c r="W7225" s="32">
        <f t="shared" si="903"/>
        <v>0</v>
      </c>
      <c r="X7225" s="32">
        <f t="shared" si="904"/>
        <v>0</v>
      </c>
    </row>
    <row r="7226" spans="1:24" ht="14.25" customHeight="1">
      <c r="A7226" s="33" t="b">
        <f t="shared" si="898"/>
        <v>0</v>
      </c>
      <c r="B7226" s="33">
        <f t="shared" si="905"/>
        <v>7225</v>
      </c>
      <c r="C7226" s="17"/>
      <c r="N7226" s="37"/>
      <c r="O7226" s="37"/>
      <c r="P7226" s="37"/>
      <c r="Q7226" s="37"/>
      <c r="R7226" s="37"/>
      <c r="S7226" s="32">
        <f t="shared" si="899"/>
        <v>0</v>
      </c>
      <c r="T7226" s="32">
        <f t="shared" si="900"/>
        <v>0</v>
      </c>
      <c r="U7226" s="32">
        <f t="shared" si="901"/>
        <v>0</v>
      </c>
      <c r="V7226" s="32">
        <f t="shared" si="902"/>
        <v>0</v>
      </c>
      <c r="W7226" s="32">
        <f t="shared" si="903"/>
        <v>0</v>
      </c>
      <c r="X7226" s="32">
        <f t="shared" si="904"/>
        <v>0</v>
      </c>
    </row>
    <row r="7227" spans="1:24" ht="14.25" customHeight="1">
      <c r="A7227" s="33" t="b">
        <f t="shared" si="898"/>
        <v>0</v>
      </c>
      <c r="B7227" s="33">
        <f t="shared" si="905"/>
        <v>7226</v>
      </c>
      <c r="C7227" s="17"/>
      <c r="N7227" s="37"/>
      <c r="O7227" s="37"/>
      <c r="P7227" s="37"/>
      <c r="Q7227" s="37"/>
      <c r="R7227" s="37"/>
      <c r="S7227" s="32">
        <f t="shared" si="899"/>
        <v>0</v>
      </c>
      <c r="T7227" s="32">
        <f t="shared" si="900"/>
        <v>0</v>
      </c>
      <c r="U7227" s="32">
        <f t="shared" si="901"/>
        <v>0</v>
      </c>
      <c r="V7227" s="32">
        <f t="shared" si="902"/>
        <v>0</v>
      </c>
      <c r="W7227" s="32">
        <f t="shared" si="903"/>
        <v>0</v>
      </c>
      <c r="X7227" s="32">
        <f t="shared" si="904"/>
        <v>0</v>
      </c>
    </row>
    <row r="7228" spans="1:24" ht="14.25" customHeight="1">
      <c r="A7228" s="33" t="b">
        <f t="shared" si="898"/>
        <v>0</v>
      </c>
      <c r="B7228" s="33">
        <f t="shared" si="905"/>
        <v>7227</v>
      </c>
      <c r="C7228" s="17"/>
      <c r="N7228" s="37"/>
      <c r="O7228" s="37"/>
      <c r="P7228" s="37"/>
      <c r="Q7228" s="37"/>
      <c r="R7228" s="37"/>
      <c r="S7228" s="32">
        <f t="shared" si="899"/>
        <v>0</v>
      </c>
      <c r="T7228" s="32">
        <f t="shared" si="900"/>
        <v>0</v>
      </c>
      <c r="U7228" s="32">
        <f t="shared" si="901"/>
        <v>0</v>
      </c>
      <c r="V7228" s="32">
        <f t="shared" si="902"/>
        <v>0</v>
      </c>
      <c r="W7228" s="32">
        <f t="shared" si="903"/>
        <v>0</v>
      </c>
      <c r="X7228" s="32">
        <f t="shared" si="904"/>
        <v>0</v>
      </c>
    </row>
    <row r="7229" spans="1:24" ht="14.25" customHeight="1">
      <c r="A7229" s="33" t="b">
        <f t="shared" si="898"/>
        <v>0</v>
      </c>
      <c r="B7229" s="33">
        <f t="shared" si="905"/>
        <v>7228</v>
      </c>
      <c r="C7229" s="17"/>
      <c r="N7229" s="37"/>
      <c r="O7229" s="37"/>
      <c r="P7229" s="37"/>
      <c r="Q7229" s="37"/>
      <c r="R7229" s="37"/>
      <c r="S7229" s="32">
        <f t="shared" si="899"/>
        <v>0</v>
      </c>
      <c r="T7229" s="32">
        <f t="shared" si="900"/>
        <v>0</v>
      </c>
      <c r="U7229" s="32">
        <f t="shared" si="901"/>
        <v>0</v>
      </c>
      <c r="V7229" s="32">
        <f t="shared" si="902"/>
        <v>0</v>
      </c>
      <c r="W7229" s="32">
        <f t="shared" si="903"/>
        <v>0</v>
      </c>
      <c r="X7229" s="32">
        <f t="shared" si="904"/>
        <v>0</v>
      </c>
    </row>
    <row r="7230" spans="1:24" ht="14.25" customHeight="1">
      <c r="A7230" s="33" t="b">
        <f t="shared" si="898"/>
        <v>0</v>
      </c>
      <c r="B7230" s="33">
        <f t="shared" si="905"/>
        <v>7229</v>
      </c>
      <c r="C7230" s="17"/>
      <c r="N7230" s="37"/>
      <c r="O7230" s="37"/>
      <c r="P7230" s="37"/>
      <c r="Q7230" s="37"/>
      <c r="R7230" s="37"/>
      <c r="S7230" s="32">
        <f t="shared" si="899"/>
        <v>0</v>
      </c>
      <c r="T7230" s="32">
        <f t="shared" si="900"/>
        <v>0</v>
      </c>
      <c r="U7230" s="32">
        <f t="shared" si="901"/>
        <v>0</v>
      </c>
      <c r="V7230" s="32">
        <f t="shared" si="902"/>
        <v>0</v>
      </c>
      <c r="W7230" s="32">
        <f t="shared" si="903"/>
        <v>0</v>
      </c>
      <c r="X7230" s="32">
        <f t="shared" si="904"/>
        <v>0</v>
      </c>
    </row>
    <row r="7231" spans="1:24" ht="14.25" customHeight="1">
      <c r="A7231" s="33" t="b">
        <f t="shared" si="898"/>
        <v>0</v>
      </c>
      <c r="B7231" s="33">
        <f t="shared" si="905"/>
        <v>7230</v>
      </c>
      <c r="C7231" s="17"/>
      <c r="N7231" s="37"/>
      <c r="O7231" s="37"/>
      <c r="P7231" s="37"/>
      <c r="Q7231" s="37"/>
      <c r="R7231" s="37"/>
      <c r="S7231" s="32">
        <f t="shared" si="899"/>
        <v>0</v>
      </c>
      <c r="T7231" s="32">
        <f t="shared" si="900"/>
        <v>0</v>
      </c>
      <c r="U7231" s="32">
        <f t="shared" si="901"/>
        <v>0</v>
      </c>
      <c r="V7231" s="32">
        <f t="shared" si="902"/>
        <v>0</v>
      </c>
      <c r="W7231" s="32">
        <f t="shared" si="903"/>
        <v>0</v>
      </c>
      <c r="X7231" s="32">
        <f t="shared" si="904"/>
        <v>0</v>
      </c>
    </row>
    <row r="7232" spans="1:24" ht="14.25" customHeight="1">
      <c r="A7232" s="33" t="b">
        <f t="shared" si="898"/>
        <v>0</v>
      </c>
      <c r="B7232" s="33">
        <f t="shared" si="905"/>
        <v>7231</v>
      </c>
      <c r="C7232" s="17"/>
      <c r="N7232" s="37"/>
      <c r="O7232" s="37"/>
      <c r="P7232" s="37"/>
      <c r="Q7232" s="37"/>
      <c r="R7232" s="37"/>
      <c r="S7232" s="32">
        <f t="shared" si="899"/>
        <v>0</v>
      </c>
      <c r="T7232" s="32">
        <f t="shared" si="900"/>
        <v>0</v>
      </c>
      <c r="U7232" s="32">
        <f t="shared" si="901"/>
        <v>0</v>
      </c>
      <c r="V7232" s="32">
        <f t="shared" si="902"/>
        <v>0</v>
      </c>
      <c r="W7232" s="32">
        <f t="shared" si="903"/>
        <v>0</v>
      </c>
      <c r="X7232" s="32">
        <f t="shared" si="904"/>
        <v>0</v>
      </c>
    </row>
    <row r="7233" spans="1:24" ht="14.25" customHeight="1">
      <c r="A7233" s="33" t="b">
        <f t="shared" si="898"/>
        <v>0</v>
      </c>
      <c r="B7233" s="33">
        <f t="shared" si="905"/>
        <v>7232</v>
      </c>
      <c r="C7233" s="17"/>
      <c r="N7233" s="37"/>
      <c r="O7233" s="37"/>
      <c r="P7233" s="37"/>
      <c r="Q7233" s="37"/>
      <c r="R7233" s="37"/>
      <c r="S7233" s="32">
        <f t="shared" si="899"/>
        <v>0</v>
      </c>
      <c r="T7233" s="32">
        <f t="shared" si="900"/>
        <v>0</v>
      </c>
      <c r="U7233" s="32">
        <f t="shared" si="901"/>
        <v>0</v>
      </c>
      <c r="V7233" s="32">
        <f t="shared" si="902"/>
        <v>0</v>
      </c>
      <c r="W7233" s="32">
        <f t="shared" si="903"/>
        <v>0</v>
      </c>
      <c r="X7233" s="32">
        <f t="shared" si="904"/>
        <v>0</v>
      </c>
    </row>
    <row r="7234" spans="1:24" ht="14.25" customHeight="1">
      <c r="A7234" s="33" t="b">
        <f t="shared" ref="A7234:A7297" si="906">IF(OR(COUNTIF(D7234:M7234, "NOT EXECUTED"), COUNTIF(D7234:M7234, "NOT COMPILED"), COUNTIF(D7234:M7234, "NOT EFFECTIVE")),TRUE,FALSE)</f>
        <v>0</v>
      </c>
      <c r="B7234" s="33">
        <f t="shared" si="905"/>
        <v>7233</v>
      </c>
      <c r="C7234" s="17"/>
      <c r="N7234" s="37"/>
      <c r="O7234" s="37"/>
      <c r="P7234" s="37"/>
      <c r="Q7234" s="37"/>
      <c r="R7234" s="37"/>
      <c r="S7234" s="32">
        <f t="shared" ref="S7234:S7297" si="907">IF(COUNTIF(H7234:M7234,"NOT EFFECTIVE"),1,0)</f>
        <v>0</v>
      </c>
      <c r="T7234" s="32">
        <f t="shared" ref="T7234:T7297" si="908">IF(AND(D7234="NOT EXECUTED",COUNTA($N7234)&lt;&gt;0),1,0)</f>
        <v>0</v>
      </c>
      <c r="U7234" s="32">
        <f t="shared" ref="U7234:U7297" si="909">IF(AND(E7234="NOT EXECUTED",COUNTA($N7234)&lt;&gt;0),1,0)</f>
        <v>0</v>
      </c>
      <c r="V7234" s="32">
        <f t="shared" ref="V7234:V7297" si="910">IF(AND(F7234="NOT EXECUTED",COUNTA($N7234)&lt;&gt;0),1,0)</f>
        <v>0</v>
      </c>
      <c r="W7234" s="32">
        <f t="shared" ref="W7234:W7297" si="911">IF(AND(G7234="NOT EXECUTED",COUNTA($N7234)&lt;&gt;0),1,0)</f>
        <v>0</v>
      </c>
      <c r="X7234" s="32">
        <f t="shared" ref="X7234:X7297" si="912">IF(AND(S7234=1,COUNTA($N7234)&lt;&gt;0),1,0)</f>
        <v>0</v>
      </c>
    </row>
    <row r="7235" spans="1:24" ht="14.25" customHeight="1">
      <c r="A7235" s="33" t="b">
        <f t="shared" si="906"/>
        <v>0</v>
      </c>
      <c r="B7235" s="33">
        <f t="shared" ref="B7235:B7298" si="913">+B7234+1</f>
        <v>7234</v>
      </c>
      <c r="C7235" s="17"/>
      <c r="N7235" s="37"/>
      <c r="O7235" s="37"/>
      <c r="P7235" s="37"/>
      <c r="Q7235" s="37"/>
      <c r="R7235" s="37"/>
      <c r="S7235" s="32">
        <f t="shared" si="907"/>
        <v>0</v>
      </c>
      <c r="T7235" s="32">
        <f t="shared" si="908"/>
        <v>0</v>
      </c>
      <c r="U7235" s="32">
        <f t="shared" si="909"/>
        <v>0</v>
      </c>
      <c r="V7235" s="32">
        <f t="shared" si="910"/>
        <v>0</v>
      </c>
      <c r="W7235" s="32">
        <f t="shared" si="911"/>
        <v>0</v>
      </c>
      <c r="X7235" s="32">
        <f t="shared" si="912"/>
        <v>0</v>
      </c>
    </row>
    <row r="7236" spans="1:24" ht="14.25" customHeight="1">
      <c r="A7236" s="33" t="b">
        <f t="shared" si="906"/>
        <v>0</v>
      </c>
      <c r="B7236" s="33">
        <f t="shared" si="913"/>
        <v>7235</v>
      </c>
      <c r="C7236" s="17"/>
      <c r="N7236" s="37"/>
      <c r="O7236" s="37"/>
      <c r="P7236" s="37"/>
      <c r="Q7236" s="37"/>
      <c r="R7236" s="37"/>
      <c r="S7236" s="32">
        <f t="shared" si="907"/>
        <v>0</v>
      </c>
      <c r="T7236" s="32">
        <f t="shared" si="908"/>
        <v>0</v>
      </c>
      <c r="U7236" s="32">
        <f t="shared" si="909"/>
        <v>0</v>
      </c>
      <c r="V7236" s="32">
        <f t="shared" si="910"/>
        <v>0</v>
      </c>
      <c r="W7236" s="32">
        <f t="shared" si="911"/>
        <v>0</v>
      </c>
      <c r="X7236" s="32">
        <f t="shared" si="912"/>
        <v>0</v>
      </c>
    </row>
    <row r="7237" spans="1:24" ht="14.25" customHeight="1">
      <c r="A7237" s="33" t="b">
        <f t="shared" si="906"/>
        <v>0</v>
      </c>
      <c r="B7237" s="33">
        <f t="shared" si="913"/>
        <v>7236</v>
      </c>
      <c r="C7237" s="17"/>
      <c r="N7237" s="37"/>
      <c r="O7237" s="37"/>
      <c r="P7237" s="37"/>
      <c r="Q7237" s="37"/>
      <c r="R7237" s="37"/>
      <c r="S7237" s="32">
        <f t="shared" si="907"/>
        <v>0</v>
      </c>
      <c r="T7237" s="32">
        <f t="shared" si="908"/>
        <v>0</v>
      </c>
      <c r="U7237" s="32">
        <f t="shared" si="909"/>
        <v>0</v>
      </c>
      <c r="V7237" s="32">
        <f t="shared" si="910"/>
        <v>0</v>
      </c>
      <c r="W7237" s="32">
        <f t="shared" si="911"/>
        <v>0</v>
      </c>
      <c r="X7237" s="32">
        <f t="shared" si="912"/>
        <v>0</v>
      </c>
    </row>
    <row r="7238" spans="1:24" ht="14.25" customHeight="1">
      <c r="A7238" s="33" t="b">
        <f t="shared" si="906"/>
        <v>0</v>
      </c>
      <c r="B7238" s="33">
        <f t="shared" si="913"/>
        <v>7237</v>
      </c>
      <c r="C7238" s="17"/>
      <c r="N7238" s="37"/>
      <c r="O7238" s="37"/>
      <c r="P7238" s="37"/>
      <c r="Q7238" s="37"/>
      <c r="R7238" s="37"/>
      <c r="S7238" s="32">
        <f t="shared" si="907"/>
        <v>0</v>
      </c>
      <c r="T7238" s="32">
        <f t="shared" si="908"/>
        <v>0</v>
      </c>
      <c r="U7238" s="32">
        <f t="shared" si="909"/>
        <v>0</v>
      </c>
      <c r="V7238" s="32">
        <f t="shared" si="910"/>
        <v>0</v>
      </c>
      <c r="W7238" s="32">
        <f t="shared" si="911"/>
        <v>0</v>
      </c>
      <c r="X7238" s="32">
        <f t="shared" si="912"/>
        <v>0</v>
      </c>
    </row>
    <row r="7239" spans="1:24" ht="14.25" customHeight="1">
      <c r="A7239" s="33" t="b">
        <f t="shared" si="906"/>
        <v>0</v>
      </c>
      <c r="B7239" s="33">
        <f t="shared" si="913"/>
        <v>7238</v>
      </c>
      <c r="C7239" s="17"/>
      <c r="N7239" s="37"/>
      <c r="O7239" s="37"/>
      <c r="P7239" s="37"/>
      <c r="Q7239" s="37"/>
      <c r="R7239" s="37"/>
      <c r="S7239" s="32">
        <f t="shared" si="907"/>
        <v>0</v>
      </c>
      <c r="T7239" s="32">
        <f t="shared" si="908"/>
        <v>0</v>
      </c>
      <c r="U7239" s="32">
        <f t="shared" si="909"/>
        <v>0</v>
      </c>
      <c r="V7239" s="32">
        <f t="shared" si="910"/>
        <v>0</v>
      </c>
      <c r="W7239" s="32">
        <f t="shared" si="911"/>
        <v>0</v>
      </c>
      <c r="X7239" s="32">
        <f t="shared" si="912"/>
        <v>0</v>
      </c>
    </row>
    <row r="7240" spans="1:24" ht="14.25" customHeight="1">
      <c r="A7240" s="33" t="b">
        <f t="shared" si="906"/>
        <v>0</v>
      </c>
      <c r="B7240" s="33">
        <f t="shared" si="913"/>
        <v>7239</v>
      </c>
      <c r="C7240" s="17"/>
      <c r="N7240" s="37"/>
      <c r="O7240" s="37"/>
      <c r="P7240" s="37"/>
      <c r="Q7240" s="37"/>
      <c r="R7240" s="37"/>
      <c r="S7240" s="32">
        <f t="shared" si="907"/>
        <v>0</v>
      </c>
      <c r="T7240" s="32">
        <f t="shared" si="908"/>
        <v>0</v>
      </c>
      <c r="U7240" s="32">
        <f t="shared" si="909"/>
        <v>0</v>
      </c>
      <c r="V7240" s="32">
        <f t="shared" si="910"/>
        <v>0</v>
      </c>
      <c r="W7240" s="32">
        <f t="shared" si="911"/>
        <v>0</v>
      </c>
      <c r="X7240" s="32">
        <f t="shared" si="912"/>
        <v>0</v>
      </c>
    </row>
    <row r="7241" spans="1:24" ht="14.25" customHeight="1">
      <c r="A7241" s="33" t="b">
        <f t="shared" si="906"/>
        <v>0</v>
      </c>
      <c r="B7241" s="33">
        <f t="shared" si="913"/>
        <v>7240</v>
      </c>
      <c r="C7241" s="17"/>
      <c r="N7241" s="37"/>
      <c r="O7241" s="37"/>
      <c r="P7241" s="37"/>
      <c r="Q7241" s="37"/>
      <c r="R7241" s="37"/>
      <c r="S7241" s="32">
        <f t="shared" si="907"/>
        <v>0</v>
      </c>
      <c r="T7241" s="32">
        <f t="shared" si="908"/>
        <v>0</v>
      </c>
      <c r="U7241" s="32">
        <f t="shared" si="909"/>
        <v>0</v>
      </c>
      <c r="V7241" s="32">
        <f t="shared" si="910"/>
        <v>0</v>
      </c>
      <c r="W7241" s="32">
        <f t="shared" si="911"/>
        <v>0</v>
      </c>
      <c r="X7241" s="32">
        <f t="shared" si="912"/>
        <v>0</v>
      </c>
    </row>
    <row r="7242" spans="1:24" ht="14.25" customHeight="1">
      <c r="A7242" s="33" t="b">
        <f t="shared" si="906"/>
        <v>0</v>
      </c>
      <c r="B7242" s="33">
        <f t="shared" si="913"/>
        <v>7241</v>
      </c>
      <c r="C7242" s="17"/>
      <c r="N7242" s="37"/>
      <c r="O7242" s="37"/>
      <c r="P7242" s="37"/>
      <c r="Q7242" s="37"/>
      <c r="R7242" s="37"/>
      <c r="S7242" s="32">
        <f t="shared" si="907"/>
        <v>0</v>
      </c>
      <c r="T7242" s="32">
        <f t="shared" si="908"/>
        <v>0</v>
      </c>
      <c r="U7242" s="32">
        <f t="shared" si="909"/>
        <v>0</v>
      </c>
      <c r="V7242" s="32">
        <f t="shared" si="910"/>
        <v>0</v>
      </c>
      <c r="W7242" s="32">
        <f t="shared" si="911"/>
        <v>0</v>
      </c>
      <c r="X7242" s="32">
        <f t="shared" si="912"/>
        <v>0</v>
      </c>
    </row>
    <row r="7243" spans="1:24" ht="14.25" customHeight="1">
      <c r="A7243" s="33" t="b">
        <f t="shared" si="906"/>
        <v>0</v>
      </c>
      <c r="B7243" s="33">
        <f t="shared" si="913"/>
        <v>7242</v>
      </c>
      <c r="C7243" s="17"/>
      <c r="N7243" s="37"/>
      <c r="O7243" s="37"/>
      <c r="P7243" s="37"/>
      <c r="Q7243" s="37"/>
      <c r="R7243" s="37"/>
      <c r="S7243" s="32">
        <f t="shared" si="907"/>
        <v>0</v>
      </c>
      <c r="T7243" s="32">
        <f t="shared" si="908"/>
        <v>0</v>
      </c>
      <c r="U7243" s="32">
        <f t="shared" si="909"/>
        <v>0</v>
      </c>
      <c r="V7243" s="32">
        <f t="shared" si="910"/>
        <v>0</v>
      </c>
      <c r="W7243" s="32">
        <f t="shared" si="911"/>
        <v>0</v>
      </c>
      <c r="X7243" s="32">
        <f t="shared" si="912"/>
        <v>0</v>
      </c>
    </row>
    <row r="7244" spans="1:24" ht="14.25" customHeight="1">
      <c r="A7244" s="33" t="b">
        <f t="shared" si="906"/>
        <v>0</v>
      </c>
      <c r="B7244" s="33">
        <f t="shared" si="913"/>
        <v>7243</v>
      </c>
      <c r="C7244" s="17"/>
      <c r="N7244" s="37"/>
      <c r="O7244" s="37"/>
      <c r="P7244" s="37"/>
      <c r="Q7244" s="37"/>
      <c r="R7244" s="37"/>
      <c r="S7244" s="32">
        <f t="shared" si="907"/>
        <v>0</v>
      </c>
      <c r="T7244" s="32">
        <f t="shared" si="908"/>
        <v>0</v>
      </c>
      <c r="U7244" s="32">
        <f t="shared" si="909"/>
        <v>0</v>
      </c>
      <c r="V7244" s="32">
        <f t="shared" si="910"/>
        <v>0</v>
      </c>
      <c r="W7244" s="32">
        <f t="shared" si="911"/>
        <v>0</v>
      </c>
      <c r="X7244" s="32">
        <f t="shared" si="912"/>
        <v>0</v>
      </c>
    </row>
    <row r="7245" spans="1:24" ht="14.25" customHeight="1">
      <c r="A7245" s="33" t="b">
        <f t="shared" si="906"/>
        <v>0</v>
      </c>
      <c r="B7245" s="33">
        <f t="shared" si="913"/>
        <v>7244</v>
      </c>
      <c r="C7245" s="17"/>
      <c r="N7245" s="37"/>
      <c r="O7245" s="37"/>
      <c r="P7245" s="37"/>
      <c r="Q7245" s="37"/>
      <c r="R7245" s="37"/>
      <c r="S7245" s="32">
        <f t="shared" si="907"/>
        <v>0</v>
      </c>
      <c r="T7245" s="32">
        <f t="shared" si="908"/>
        <v>0</v>
      </c>
      <c r="U7245" s="32">
        <f t="shared" si="909"/>
        <v>0</v>
      </c>
      <c r="V7245" s="32">
        <f t="shared" si="910"/>
        <v>0</v>
      </c>
      <c r="W7245" s="32">
        <f t="shared" si="911"/>
        <v>0</v>
      </c>
      <c r="X7245" s="32">
        <f t="shared" si="912"/>
        <v>0</v>
      </c>
    </row>
    <row r="7246" spans="1:24" ht="14.25" customHeight="1">
      <c r="A7246" s="33" t="b">
        <f t="shared" si="906"/>
        <v>0</v>
      </c>
      <c r="B7246" s="33">
        <f t="shared" si="913"/>
        <v>7245</v>
      </c>
      <c r="C7246" s="17"/>
      <c r="N7246" s="37"/>
      <c r="O7246" s="37"/>
      <c r="P7246" s="37"/>
      <c r="Q7246" s="37"/>
      <c r="R7246" s="37"/>
      <c r="S7246" s="32">
        <f t="shared" si="907"/>
        <v>0</v>
      </c>
      <c r="T7246" s="32">
        <f t="shared" si="908"/>
        <v>0</v>
      </c>
      <c r="U7246" s="32">
        <f t="shared" si="909"/>
        <v>0</v>
      </c>
      <c r="V7246" s="32">
        <f t="shared" si="910"/>
        <v>0</v>
      </c>
      <c r="W7246" s="32">
        <f t="shared" si="911"/>
        <v>0</v>
      </c>
      <c r="X7246" s="32">
        <f t="shared" si="912"/>
        <v>0</v>
      </c>
    </row>
    <row r="7247" spans="1:24" ht="14.25" customHeight="1">
      <c r="A7247" s="33" t="b">
        <f t="shared" si="906"/>
        <v>0</v>
      </c>
      <c r="B7247" s="33">
        <f t="shared" si="913"/>
        <v>7246</v>
      </c>
      <c r="C7247" s="17"/>
      <c r="N7247" s="37"/>
      <c r="O7247" s="37"/>
      <c r="P7247" s="37"/>
      <c r="Q7247" s="37"/>
      <c r="R7247" s="37"/>
      <c r="S7247" s="32">
        <f t="shared" si="907"/>
        <v>0</v>
      </c>
      <c r="T7247" s="32">
        <f t="shared" si="908"/>
        <v>0</v>
      </c>
      <c r="U7247" s="32">
        <f t="shared" si="909"/>
        <v>0</v>
      </c>
      <c r="V7247" s="32">
        <f t="shared" si="910"/>
        <v>0</v>
      </c>
      <c r="W7247" s="32">
        <f t="shared" si="911"/>
        <v>0</v>
      </c>
      <c r="X7247" s="32">
        <f t="shared" si="912"/>
        <v>0</v>
      </c>
    </row>
    <row r="7248" spans="1:24" ht="14.25" customHeight="1">
      <c r="A7248" s="33" t="b">
        <f t="shared" si="906"/>
        <v>0</v>
      </c>
      <c r="B7248" s="33">
        <f t="shared" si="913"/>
        <v>7247</v>
      </c>
      <c r="C7248" s="17"/>
      <c r="N7248" s="37"/>
      <c r="O7248" s="37"/>
      <c r="P7248" s="37"/>
      <c r="Q7248" s="37"/>
      <c r="R7248" s="37"/>
      <c r="S7248" s="32">
        <f t="shared" si="907"/>
        <v>0</v>
      </c>
      <c r="T7248" s="32">
        <f t="shared" si="908"/>
        <v>0</v>
      </c>
      <c r="U7248" s="32">
        <f t="shared" si="909"/>
        <v>0</v>
      </c>
      <c r="V7248" s="32">
        <f t="shared" si="910"/>
        <v>0</v>
      </c>
      <c r="W7248" s="32">
        <f t="shared" si="911"/>
        <v>0</v>
      </c>
      <c r="X7248" s="32">
        <f t="shared" si="912"/>
        <v>0</v>
      </c>
    </row>
    <row r="7249" spans="1:24" ht="14.25" customHeight="1">
      <c r="A7249" s="33" t="b">
        <f t="shared" si="906"/>
        <v>0</v>
      </c>
      <c r="B7249" s="33">
        <f t="shared" si="913"/>
        <v>7248</v>
      </c>
      <c r="C7249" s="17"/>
      <c r="N7249" s="37"/>
      <c r="O7249" s="37"/>
      <c r="P7249" s="37"/>
      <c r="Q7249" s="37"/>
      <c r="R7249" s="37"/>
      <c r="S7249" s="32">
        <f t="shared" si="907"/>
        <v>0</v>
      </c>
      <c r="T7249" s="32">
        <f t="shared" si="908"/>
        <v>0</v>
      </c>
      <c r="U7249" s="32">
        <f t="shared" si="909"/>
        <v>0</v>
      </c>
      <c r="V7249" s="32">
        <f t="shared" si="910"/>
        <v>0</v>
      </c>
      <c r="W7249" s="32">
        <f t="shared" si="911"/>
        <v>0</v>
      </c>
      <c r="X7249" s="32">
        <f t="shared" si="912"/>
        <v>0</v>
      </c>
    </row>
    <row r="7250" spans="1:24" ht="14.25" customHeight="1">
      <c r="A7250" s="33" t="b">
        <f t="shared" si="906"/>
        <v>0</v>
      </c>
      <c r="B7250" s="33">
        <f t="shared" si="913"/>
        <v>7249</v>
      </c>
      <c r="C7250" s="17"/>
      <c r="N7250" s="37"/>
      <c r="O7250" s="37"/>
      <c r="P7250" s="37"/>
      <c r="Q7250" s="37"/>
      <c r="R7250" s="37"/>
      <c r="S7250" s="32">
        <f t="shared" si="907"/>
        <v>0</v>
      </c>
      <c r="T7250" s="32">
        <f t="shared" si="908"/>
        <v>0</v>
      </c>
      <c r="U7250" s="32">
        <f t="shared" si="909"/>
        <v>0</v>
      </c>
      <c r="V7250" s="32">
        <f t="shared" si="910"/>
        <v>0</v>
      </c>
      <c r="W7250" s="32">
        <f t="shared" si="911"/>
        <v>0</v>
      </c>
      <c r="X7250" s="32">
        <f t="shared" si="912"/>
        <v>0</v>
      </c>
    </row>
    <row r="7251" spans="1:24" ht="14.25" customHeight="1">
      <c r="A7251" s="33" t="b">
        <f t="shared" si="906"/>
        <v>0</v>
      </c>
      <c r="B7251" s="33">
        <f t="shared" si="913"/>
        <v>7250</v>
      </c>
      <c r="C7251" s="17"/>
      <c r="N7251" s="37"/>
      <c r="O7251" s="37"/>
      <c r="P7251" s="37"/>
      <c r="Q7251" s="37"/>
      <c r="R7251" s="37"/>
      <c r="S7251" s="32">
        <f t="shared" si="907"/>
        <v>0</v>
      </c>
      <c r="T7251" s="32">
        <f t="shared" si="908"/>
        <v>0</v>
      </c>
      <c r="U7251" s="32">
        <f t="shared" si="909"/>
        <v>0</v>
      </c>
      <c r="V7251" s="32">
        <f t="shared" si="910"/>
        <v>0</v>
      </c>
      <c r="W7251" s="32">
        <f t="shared" si="911"/>
        <v>0</v>
      </c>
      <c r="X7251" s="32">
        <f t="shared" si="912"/>
        <v>0</v>
      </c>
    </row>
    <row r="7252" spans="1:24" ht="14.25" customHeight="1">
      <c r="A7252" s="33" t="b">
        <f t="shared" si="906"/>
        <v>0</v>
      </c>
      <c r="B7252" s="33">
        <f t="shared" si="913"/>
        <v>7251</v>
      </c>
      <c r="C7252" s="21"/>
      <c r="N7252" s="37"/>
      <c r="O7252" s="37"/>
      <c r="P7252" s="37"/>
      <c r="Q7252" s="37"/>
      <c r="R7252" s="37"/>
      <c r="S7252" s="32">
        <f t="shared" si="907"/>
        <v>0</v>
      </c>
      <c r="T7252" s="32">
        <f t="shared" si="908"/>
        <v>0</v>
      </c>
      <c r="U7252" s="32">
        <f t="shared" si="909"/>
        <v>0</v>
      </c>
      <c r="V7252" s="32">
        <f t="shared" si="910"/>
        <v>0</v>
      </c>
      <c r="W7252" s="32">
        <f t="shared" si="911"/>
        <v>0</v>
      </c>
      <c r="X7252" s="32">
        <f t="shared" si="912"/>
        <v>0</v>
      </c>
    </row>
    <row r="7253" spans="1:24" ht="14.25" customHeight="1">
      <c r="A7253" s="33" t="b">
        <f t="shared" si="906"/>
        <v>0</v>
      </c>
      <c r="B7253" s="33">
        <f t="shared" si="913"/>
        <v>7252</v>
      </c>
      <c r="C7253" s="19"/>
      <c r="N7253" s="37"/>
      <c r="O7253" s="37"/>
      <c r="P7253" s="37"/>
      <c r="Q7253" s="37"/>
      <c r="R7253" s="37"/>
      <c r="S7253" s="32">
        <f t="shared" si="907"/>
        <v>0</v>
      </c>
      <c r="T7253" s="32">
        <f t="shared" si="908"/>
        <v>0</v>
      </c>
      <c r="U7253" s="32">
        <f t="shared" si="909"/>
        <v>0</v>
      </c>
      <c r="V7253" s="32">
        <f t="shared" si="910"/>
        <v>0</v>
      </c>
      <c r="W7253" s="32">
        <f t="shared" si="911"/>
        <v>0</v>
      </c>
      <c r="X7253" s="32">
        <f t="shared" si="912"/>
        <v>0</v>
      </c>
    </row>
    <row r="7254" spans="1:24" ht="14.25" customHeight="1">
      <c r="A7254" s="33" t="b">
        <f t="shared" si="906"/>
        <v>0</v>
      </c>
      <c r="B7254" s="33">
        <f t="shared" si="913"/>
        <v>7253</v>
      </c>
      <c r="C7254" s="19"/>
      <c r="N7254" s="37"/>
      <c r="O7254" s="37"/>
      <c r="P7254" s="37"/>
      <c r="Q7254" s="37"/>
      <c r="R7254" s="37"/>
      <c r="S7254" s="32">
        <f t="shared" si="907"/>
        <v>0</v>
      </c>
      <c r="T7254" s="32">
        <f t="shared" si="908"/>
        <v>0</v>
      </c>
      <c r="U7254" s="32">
        <f t="shared" si="909"/>
        <v>0</v>
      </c>
      <c r="V7254" s="32">
        <f t="shared" si="910"/>
        <v>0</v>
      </c>
      <c r="W7254" s="32">
        <f t="shared" si="911"/>
        <v>0</v>
      </c>
      <c r="X7254" s="32">
        <f t="shared" si="912"/>
        <v>0</v>
      </c>
    </row>
    <row r="7255" spans="1:24" ht="14.25" customHeight="1">
      <c r="A7255" s="33" t="b">
        <f t="shared" si="906"/>
        <v>0</v>
      </c>
      <c r="B7255" s="33">
        <f t="shared" si="913"/>
        <v>7254</v>
      </c>
      <c r="C7255" s="18"/>
      <c r="N7255" s="37"/>
      <c r="O7255" s="37"/>
      <c r="P7255" s="37"/>
      <c r="Q7255" s="37"/>
      <c r="R7255" s="37"/>
      <c r="S7255" s="32">
        <f t="shared" si="907"/>
        <v>0</v>
      </c>
      <c r="T7255" s="32">
        <f t="shared" si="908"/>
        <v>0</v>
      </c>
      <c r="U7255" s="32">
        <f t="shared" si="909"/>
        <v>0</v>
      </c>
      <c r="V7255" s="32">
        <f t="shared" si="910"/>
        <v>0</v>
      </c>
      <c r="W7255" s="32">
        <f t="shared" si="911"/>
        <v>0</v>
      </c>
      <c r="X7255" s="32">
        <f t="shared" si="912"/>
        <v>0</v>
      </c>
    </row>
    <row r="7256" spans="1:24" ht="14.25" customHeight="1">
      <c r="A7256" s="33" t="b">
        <f t="shared" si="906"/>
        <v>0</v>
      </c>
      <c r="B7256" s="33">
        <f t="shared" si="913"/>
        <v>7255</v>
      </c>
      <c r="C7256" s="21"/>
      <c r="N7256" s="37"/>
      <c r="O7256" s="37"/>
      <c r="P7256" s="37"/>
      <c r="Q7256" s="37"/>
      <c r="R7256" s="37"/>
      <c r="S7256" s="32">
        <f t="shared" si="907"/>
        <v>0</v>
      </c>
      <c r="T7256" s="32">
        <f t="shared" si="908"/>
        <v>0</v>
      </c>
      <c r="U7256" s="32">
        <f t="shared" si="909"/>
        <v>0</v>
      </c>
      <c r="V7256" s="32">
        <f t="shared" si="910"/>
        <v>0</v>
      </c>
      <c r="W7256" s="32">
        <f t="shared" si="911"/>
        <v>0</v>
      </c>
      <c r="X7256" s="32">
        <f t="shared" si="912"/>
        <v>0</v>
      </c>
    </row>
    <row r="7257" spans="1:24" ht="14.25" customHeight="1">
      <c r="A7257" s="33" t="b">
        <f t="shared" si="906"/>
        <v>0</v>
      </c>
      <c r="B7257" s="33">
        <f t="shared" si="913"/>
        <v>7256</v>
      </c>
      <c r="C7257" s="20"/>
      <c r="N7257" s="37"/>
      <c r="O7257" s="37"/>
      <c r="P7257" s="37"/>
      <c r="Q7257" s="37"/>
      <c r="R7257" s="37"/>
      <c r="S7257" s="32">
        <f t="shared" si="907"/>
        <v>0</v>
      </c>
      <c r="T7257" s="32">
        <f t="shared" si="908"/>
        <v>0</v>
      </c>
      <c r="U7257" s="32">
        <f t="shared" si="909"/>
        <v>0</v>
      </c>
      <c r="V7257" s="32">
        <f t="shared" si="910"/>
        <v>0</v>
      </c>
      <c r="W7257" s="32">
        <f t="shared" si="911"/>
        <v>0</v>
      </c>
      <c r="X7257" s="32">
        <f t="shared" si="912"/>
        <v>0</v>
      </c>
    </row>
    <row r="7258" spans="1:24" ht="14.25" customHeight="1">
      <c r="A7258" s="33" t="b">
        <f t="shared" si="906"/>
        <v>0</v>
      </c>
      <c r="B7258" s="33">
        <f t="shared" si="913"/>
        <v>7257</v>
      </c>
      <c r="C7258" s="18"/>
      <c r="N7258" s="37"/>
      <c r="O7258" s="37"/>
      <c r="P7258" s="37"/>
      <c r="Q7258" s="37"/>
      <c r="R7258" s="37"/>
      <c r="S7258" s="32">
        <f t="shared" si="907"/>
        <v>0</v>
      </c>
      <c r="T7258" s="32">
        <f t="shared" si="908"/>
        <v>0</v>
      </c>
      <c r="U7258" s="32">
        <f t="shared" si="909"/>
        <v>0</v>
      </c>
      <c r="V7258" s="32">
        <f t="shared" si="910"/>
        <v>0</v>
      </c>
      <c r="W7258" s="32">
        <f t="shared" si="911"/>
        <v>0</v>
      </c>
      <c r="X7258" s="32">
        <f t="shared" si="912"/>
        <v>0</v>
      </c>
    </row>
    <row r="7259" spans="1:24" ht="14.25" customHeight="1">
      <c r="A7259" s="33" t="b">
        <f t="shared" si="906"/>
        <v>0</v>
      </c>
      <c r="B7259" s="33">
        <f t="shared" si="913"/>
        <v>7258</v>
      </c>
      <c r="C7259" s="23"/>
      <c r="N7259" s="37"/>
      <c r="O7259" s="37"/>
      <c r="P7259" s="37"/>
      <c r="Q7259" s="37"/>
      <c r="R7259" s="37"/>
      <c r="S7259" s="32">
        <f t="shared" si="907"/>
        <v>0</v>
      </c>
      <c r="T7259" s="32">
        <f t="shared" si="908"/>
        <v>0</v>
      </c>
      <c r="U7259" s="32">
        <f t="shared" si="909"/>
        <v>0</v>
      </c>
      <c r="V7259" s="32">
        <f t="shared" si="910"/>
        <v>0</v>
      </c>
      <c r="W7259" s="32">
        <f t="shared" si="911"/>
        <v>0</v>
      </c>
      <c r="X7259" s="32">
        <f t="shared" si="912"/>
        <v>0</v>
      </c>
    </row>
    <row r="7260" spans="1:24" ht="14.25" customHeight="1">
      <c r="A7260" s="33" t="b">
        <f t="shared" si="906"/>
        <v>0</v>
      </c>
      <c r="B7260" s="33">
        <f t="shared" si="913"/>
        <v>7259</v>
      </c>
      <c r="C7260" s="23"/>
      <c r="N7260" s="37"/>
      <c r="O7260" s="37"/>
      <c r="P7260" s="37"/>
      <c r="Q7260" s="37"/>
      <c r="R7260" s="37"/>
      <c r="S7260" s="32">
        <f t="shared" si="907"/>
        <v>0</v>
      </c>
      <c r="T7260" s="32">
        <f t="shared" si="908"/>
        <v>0</v>
      </c>
      <c r="U7260" s="32">
        <f t="shared" si="909"/>
        <v>0</v>
      </c>
      <c r="V7260" s="32">
        <f t="shared" si="910"/>
        <v>0</v>
      </c>
      <c r="W7260" s="32">
        <f t="shared" si="911"/>
        <v>0</v>
      </c>
      <c r="X7260" s="32">
        <f t="shared" si="912"/>
        <v>0</v>
      </c>
    </row>
    <row r="7261" spans="1:24" ht="14.25" customHeight="1">
      <c r="A7261" s="33" t="b">
        <f t="shared" si="906"/>
        <v>0</v>
      </c>
      <c r="B7261" s="33">
        <f t="shared" si="913"/>
        <v>7260</v>
      </c>
      <c r="C7261" s="19"/>
      <c r="N7261" s="37"/>
      <c r="O7261" s="37"/>
      <c r="P7261" s="37"/>
      <c r="Q7261" s="37"/>
      <c r="R7261" s="37"/>
      <c r="S7261" s="32">
        <f t="shared" si="907"/>
        <v>0</v>
      </c>
      <c r="T7261" s="32">
        <f t="shared" si="908"/>
        <v>0</v>
      </c>
      <c r="U7261" s="32">
        <f t="shared" si="909"/>
        <v>0</v>
      </c>
      <c r="V7261" s="32">
        <f t="shared" si="910"/>
        <v>0</v>
      </c>
      <c r="W7261" s="32">
        <f t="shared" si="911"/>
        <v>0</v>
      </c>
      <c r="X7261" s="32">
        <f t="shared" si="912"/>
        <v>0</v>
      </c>
    </row>
    <row r="7262" spans="1:24" ht="14.25" customHeight="1">
      <c r="A7262" s="33" t="b">
        <f t="shared" si="906"/>
        <v>0</v>
      </c>
      <c r="B7262" s="33">
        <f t="shared" si="913"/>
        <v>7261</v>
      </c>
      <c r="C7262" s="19"/>
      <c r="N7262" s="37"/>
      <c r="O7262" s="37"/>
      <c r="P7262" s="37"/>
      <c r="Q7262" s="37"/>
      <c r="R7262" s="37"/>
      <c r="S7262" s="32">
        <f t="shared" si="907"/>
        <v>0</v>
      </c>
      <c r="T7262" s="32">
        <f t="shared" si="908"/>
        <v>0</v>
      </c>
      <c r="U7262" s="32">
        <f t="shared" si="909"/>
        <v>0</v>
      </c>
      <c r="V7262" s="32">
        <f t="shared" si="910"/>
        <v>0</v>
      </c>
      <c r="W7262" s="32">
        <f t="shared" si="911"/>
        <v>0</v>
      </c>
      <c r="X7262" s="32">
        <f t="shared" si="912"/>
        <v>0</v>
      </c>
    </row>
    <row r="7263" spans="1:24" ht="14.25" customHeight="1">
      <c r="A7263" s="33" t="b">
        <f t="shared" si="906"/>
        <v>0</v>
      </c>
      <c r="B7263" s="33">
        <f t="shared" si="913"/>
        <v>7262</v>
      </c>
      <c r="C7263" s="19"/>
      <c r="N7263" s="37"/>
      <c r="O7263" s="37"/>
      <c r="P7263" s="37"/>
      <c r="Q7263" s="37"/>
      <c r="R7263" s="37"/>
      <c r="S7263" s="32">
        <f t="shared" si="907"/>
        <v>0</v>
      </c>
      <c r="T7263" s="32">
        <f t="shared" si="908"/>
        <v>0</v>
      </c>
      <c r="U7263" s="32">
        <f t="shared" si="909"/>
        <v>0</v>
      </c>
      <c r="V7263" s="32">
        <f t="shared" si="910"/>
        <v>0</v>
      </c>
      <c r="W7263" s="32">
        <f t="shared" si="911"/>
        <v>0</v>
      </c>
      <c r="X7263" s="32">
        <f t="shared" si="912"/>
        <v>0</v>
      </c>
    </row>
    <row r="7264" spans="1:24" ht="14.25" customHeight="1">
      <c r="A7264" s="33" t="b">
        <f t="shared" si="906"/>
        <v>0</v>
      </c>
      <c r="B7264" s="33">
        <f t="shared" si="913"/>
        <v>7263</v>
      </c>
      <c r="C7264" s="19"/>
      <c r="N7264" s="37"/>
      <c r="O7264" s="37"/>
      <c r="P7264" s="37"/>
      <c r="Q7264" s="37"/>
      <c r="R7264" s="37"/>
      <c r="S7264" s="32">
        <f t="shared" si="907"/>
        <v>0</v>
      </c>
      <c r="T7264" s="32">
        <f t="shared" si="908"/>
        <v>0</v>
      </c>
      <c r="U7264" s="32">
        <f t="shared" si="909"/>
        <v>0</v>
      </c>
      <c r="V7264" s="32">
        <f t="shared" si="910"/>
        <v>0</v>
      </c>
      <c r="W7264" s="32">
        <f t="shared" si="911"/>
        <v>0</v>
      </c>
      <c r="X7264" s="32">
        <f t="shared" si="912"/>
        <v>0</v>
      </c>
    </row>
    <row r="7265" spans="1:24" ht="14.25" customHeight="1">
      <c r="A7265" s="33" t="b">
        <f t="shared" si="906"/>
        <v>0</v>
      </c>
      <c r="B7265" s="33">
        <f t="shared" si="913"/>
        <v>7264</v>
      </c>
      <c r="C7265" s="19"/>
      <c r="N7265" s="37"/>
      <c r="O7265" s="37"/>
      <c r="P7265" s="37"/>
      <c r="Q7265" s="37"/>
      <c r="R7265" s="37"/>
      <c r="S7265" s="32">
        <f t="shared" si="907"/>
        <v>0</v>
      </c>
      <c r="T7265" s="32">
        <f t="shared" si="908"/>
        <v>0</v>
      </c>
      <c r="U7265" s="32">
        <f t="shared" si="909"/>
        <v>0</v>
      </c>
      <c r="V7265" s="32">
        <f t="shared" si="910"/>
        <v>0</v>
      </c>
      <c r="W7265" s="32">
        <f t="shared" si="911"/>
        <v>0</v>
      </c>
      <c r="X7265" s="32">
        <f t="shared" si="912"/>
        <v>0</v>
      </c>
    </row>
    <row r="7266" spans="1:24" ht="14.25" customHeight="1">
      <c r="A7266" s="33" t="b">
        <f t="shared" si="906"/>
        <v>0</v>
      </c>
      <c r="B7266" s="33">
        <f t="shared" si="913"/>
        <v>7265</v>
      </c>
      <c r="C7266" s="18"/>
      <c r="N7266" s="37"/>
      <c r="O7266" s="37"/>
      <c r="P7266" s="37"/>
      <c r="Q7266" s="37"/>
      <c r="R7266" s="37"/>
      <c r="S7266" s="32">
        <f t="shared" si="907"/>
        <v>0</v>
      </c>
      <c r="T7266" s="32">
        <f t="shared" si="908"/>
        <v>0</v>
      </c>
      <c r="U7266" s="32">
        <f t="shared" si="909"/>
        <v>0</v>
      </c>
      <c r="V7266" s="32">
        <f t="shared" si="910"/>
        <v>0</v>
      </c>
      <c r="W7266" s="32">
        <f t="shared" si="911"/>
        <v>0</v>
      </c>
      <c r="X7266" s="32">
        <f t="shared" si="912"/>
        <v>0</v>
      </c>
    </row>
    <row r="7267" spans="1:24" ht="14.25" customHeight="1">
      <c r="A7267" s="33" t="b">
        <f t="shared" si="906"/>
        <v>0</v>
      </c>
      <c r="B7267" s="33">
        <f t="shared" si="913"/>
        <v>7266</v>
      </c>
      <c r="C7267" s="19"/>
      <c r="N7267" s="37"/>
      <c r="O7267" s="37"/>
      <c r="P7267" s="37"/>
      <c r="Q7267" s="37"/>
      <c r="R7267" s="37"/>
      <c r="S7267" s="32">
        <f t="shared" si="907"/>
        <v>0</v>
      </c>
      <c r="T7267" s="32">
        <f t="shared" si="908"/>
        <v>0</v>
      </c>
      <c r="U7267" s="32">
        <f t="shared" si="909"/>
        <v>0</v>
      </c>
      <c r="V7267" s="32">
        <f t="shared" si="910"/>
        <v>0</v>
      </c>
      <c r="W7267" s="32">
        <f t="shared" si="911"/>
        <v>0</v>
      </c>
      <c r="X7267" s="32">
        <f t="shared" si="912"/>
        <v>0</v>
      </c>
    </row>
    <row r="7268" spans="1:24" ht="14.25" customHeight="1">
      <c r="A7268" s="33" t="b">
        <f t="shared" si="906"/>
        <v>0</v>
      </c>
      <c r="B7268" s="33">
        <f t="shared" si="913"/>
        <v>7267</v>
      </c>
      <c r="C7268" s="19"/>
      <c r="N7268" s="37"/>
      <c r="O7268" s="37"/>
      <c r="P7268" s="37"/>
      <c r="Q7268" s="37"/>
      <c r="R7268" s="37"/>
      <c r="S7268" s="32">
        <f t="shared" si="907"/>
        <v>0</v>
      </c>
      <c r="T7268" s="32">
        <f t="shared" si="908"/>
        <v>0</v>
      </c>
      <c r="U7268" s="32">
        <f t="shared" si="909"/>
        <v>0</v>
      </c>
      <c r="V7268" s="32">
        <f t="shared" si="910"/>
        <v>0</v>
      </c>
      <c r="W7268" s="32">
        <f t="shared" si="911"/>
        <v>0</v>
      </c>
      <c r="X7268" s="32">
        <f t="shared" si="912"/>
        <v>0</v>
      </c>
    </row>
    <row r="7269" spans="1:24" ht="14.25" customHeight="1">
      <c r="A7269" s="33" t="b">
        <f t="shared" si="906"/>
        <v>0</v>
      </c>
      <c r="B7269" s="33">
        <f t="shared" si="913"/>
        <v>7268</v>
      </c>
      <c r="C7269" s="19"/>
      <c r="N7269" s="37"/>
      <c r="O7269" s="37"/>
      <c r="P7269" s="37"/>
      <c r="Q7269" s="37"/>
      <c r="R7269" s="37"/>
      <c r="S7269" s="32">
        <f t="shared" si="907"/>
        <v>0</v>
      </c>
      <c r="T7269" s="32">
        <f t="shared" si="908"/>
        <v>0</v>
      </c>
      <c r="U7269" s="32">
        <f t="shared" si="909"/>
        <v>0</v>
      </c>
      <c r="V7269" s="32">
        <f t="shared" si="910"/>
        <v>0</v>
      </c>
      <c r="W7269" s="32">
        <f t="shared" si="911"/>
        <v>0</v>
      </c>
      <c r="X7269" s="32">
        <f t="shared" si="912"/>
        <v>0</v>
      </c>
    </row>
    <row r="7270" spans="1:24" ht="14.25" customHeight="1">
      <c r="A7270" s="33" t="b">
        <f t="shared" si="906"/>
        <v>0</v>
      </c>
      <c r="B7270" s="33">
        <f t="shared" si="913"/>
        <v>7269</v>
      </c>
      <c r="C7270" s="19"/>
      <c r="N7270" s="37"/>
      <c r="O7270" s="37"/>
      <c r="P7270" s="37"/>
      <c r="Q7270" s="37"/>
      <c r="R7270" s="37"/>
      <c r="S7270" s="32">
        <f t="shared" si="907"/>
        <v>0</v>
      </c>
      <c r="T7270" s="32">
        <f t="shared" si="908"/>
        <v>0</v>
      </c>
      <c r="U7270" s="32">
        <f t="shared" si="909"/>
        <v>0</v>
      </c>
      <c r="V7270" s="32">
        <f t="shared" si="910"/>
        <v>0</v>
      </c>
      <c r="W7270" s="32">
        <f t="shared" si="911"/>
        <v>0</v>
      </c>
      <c r="X7270" s="32">
        <f t="shared" si="912"/>
        <v>0</v>
      </c>
    </row>
    <row r="7271" spans="1:24" ht="14.25" customHeight="1">
      <c r="A7271" s="33" t="b">
        <f t="shared" si="906"/>
        <v>0</v>
      </c>
      <c r="B7271" s="33">
        <f t="shared" si="913"/>
        <v>7270</v>
      </c>
      <c r="C7271" s="19"/>
      <c r="N7271" s="37"/>
      <c r="O7271" s="37"/>
      <c r="P7271" s="37"/>
      <c r="Q7271" s="37"/>
      <c r="R7271" s="37"/>
      <c r="S7271" s="32">
        <f t="shared" si="907"/>
        <v>0</v>
      </c>
      <c r="T7271" s="32">
        <f t="shared" si="908"/>
        <v>0</v>
      </c>
      <c r="U7271" s="32">
        <f t="shared" si="909"/>
        <v>0</v>
      </c>
      <c r="V7271" s="32">
        <f t="shared" si="910"/>
        <v>0</v>
      </c>
      <c r="W7271" s="32">
        <f t="shared" si="911"/>
        <v>0</v>
      </c>
      <c r="X7271" s="32">
        <f t="shared" si="912"/>
        <v>0</v>
      </c>
    </row>
    <row r="7272" spans="1:24" ht="14.25" customHeight="1">
      <c r="A7272" s="33" t="b">
        <f t="shared" si="906"/>
        <v>0</v>
      </c>
      <c r="B7272" s="33">
        <f t="shared" si="913"/>
        <v>7271</v>
      </c>
      <c r="C7272" s="19"/>
      <c r="N7272" s="37"/>
      <c r="O7272" s="37"/>
      <c r="P7272" s="37"/>
      <c r="Q7272" s="37"/>
      <c r="R7272" s="37"/>
      <c r="S7272" s="32">
        <f t="shared" si="907"/>
        <v>0</v>
      </c>
      <c r="T7272" s="32">
        <f t="shared" si="908"/>
        <v>0</v>
      </c>
      <c r="U7272" s="32">
        <f t="shared" si="909"/>
        <v>0</v>
      </c>
      <c r="V7272" s="32">
        <f t="shared" si="910"/>
        <v>0</v>
      </c>
      <c r="W7272" s="32">
        <f t="shared" si="911"/>
        <v>0</v>
      </c>
      <c r="X7272" s="32">
        <f t="shared" si="912"/>
        <v>0</v>
      </c>
    </row>
    <row r="7273" spans="1:24" ht="14.25" customHeight="1">
      <c r="A7273" s="33" t="b">
        <f t="shared" si="906"/>
        <v>0</v>
      </c>
      <c r="B7273" s="33">
        <f t="shared" si="913"/>
        <v>7272</v>
      </c>
      <c r="C7273" s="19"/>
      <c r="N7273" s="37"/>
      <c r="O7273" s="37"/>
      <c r="P7273" s="37"/>
      <c r="Q7273" s="37"/>
      <c r="R7273" s="37"/>
      <c r="S7273" s="32">
        <f t="shared" si="907"/>
        <v>0</v>
      </c>
      <c r="T7273" s="32">
        <f t="shared" si="908"/>
        <v>0</v>
      </c>
      <c r="U7273" s="32">
        <f t="shared" si="909"/>
        <v>0</v>
      </c>
      <c r="V7273" s="32">
        <f t="shared" si="910"/>
        <v>0</v>
      </c>
      <c r="W7273" s="32">
        <f t="shared" si="911"/>
        <v>0</v>
      </c>
      <c r="X7273" s="32">
        <f t="shared" si="912"/>
        <v>0</v>
      </c>
    </row>
    <row r="7274" spans="1:24" ht="14.25" customHeight="1">
      <c r="A7274" s="33" t="b">
        <f t="shared" si="906"/>
        <v>0</v>
      </c>
      <c r="B7274" s="33">
        <f t="shared" si="913"/>
        <v>7273</v>
      </c>
      <c r="C7274" s="19"/>
      <c r="N7274" s="37"/>
      <c r="O7274" s="37"/>
      <c r="P7274" s="37"/>
      <c r="Q7274" s="37"/>
      <c r="R7274" s="37"/>
      <c r="S7274" s="32">
        <f t="shared" si="907"/>
        <v>0</v>
      </c>
      <c r="T7274" s="32">
        <f t="shared" si="908"/>
        <v>0</v>
      </c>
      <c r="U7274" s="32">
        <f t="shared" si="909"/>
        <v>0</v>
      </c>
      <c r="V7274" s="32">
        <f t="shared" si="910"/>
        <v>0</v>
      </c>
      <c r="W7274" s="32">
        <f t="shared" si="911"/>
        <v>0</v>
      </c>
      <c r="X7274" s="32">
        <f t="shared" si="912"/>
        <v>0</v>
      </c>
    </row>
    <row r="7275" spans="1:24" ht="14.25" customHeight="1">
      <c r="A7275" s="33" t="b">
        <f t="shared" si="906"/>
        <v>0</v>
      </c>
      <c r="B7275" s="33">
        <f t="shared" si="913"/>
        <v>7274</v>
      </c>
      <c r="C7275" s="19"/>
      <c r="N7275" s="37"/>
      <c r="O7275" s="37"/>
      <c r="P7275" s="37"/>
      <c r="Q7275" s="37"/>
      <c r="R7275" s="37"/>
      <c r="S7275" s="32">
        <f t="shared" si="907"/>
        <v>0</v>
      </c>
      <c r="T7275" s="32">
        <f t="shared" si="908"/>
        <v>0</v>
      </c>
      <c r="U7275" s="32">
        <f t="shared" si="909"/>
        <v>0</v>
      </c>
      <c r="V7275" s="32">
        <f t="shared" si="910"/>
        <v>0</v>
      </c>
      <c r="W7275" s="32">
        <f t="shared" si="911"/>
        <v>0</v>
      </c>
      <c r="X7275" s="32">
        <f t="shared" si="912"/>
        <v>0</v>
      </c>
    </row>
    <row r="7276" spans="1:24" ht="14.25" customHeight="1">
      <c r="A7276" s="33" t="b">
        <f t="shared" si="906"/>
        <v>0</v>
      </c>
      <c r="B7276" s="33">
        <f t="shared" si="913"/>
        <v>7275</v>
      </c>
      <c r="C7276" s="19"/>
      <c r="N7276" s="37"/>
      <c r="O7276" s="37"/>
      <c r="P7276" s="37"/>
      <c r="Q7276" s="37"/>
      <c r="R7276" s="37"/>
      <c r="S7276" s="32">
        <f t="shared" si="907"/>
        <v>0</v>
      </c>
      <c r="T7276" s="32">
        <f t="shared" si="908"/>
        <v>0</v>
      </c>
      <c r="U7276" s="32">
        <f t="shared" si="909"/>
        <v>0</v>
      </c>
      <c r="V7276" s="32">
        <f t="shared" si="910"/>
        <v>0</v>
      </c>
      <c r="W7276" s="32">
        <f t="shared" si="911"/>
        <v>0</v>
      </c>
      <c r="X7276" s="32">
        <f t="shared" si="912"/>
        <v>0</v>
      </c>
    </row>
    <row r="7277" spans="1:24" ht="14.25" customHeight="1">
      <c r="A7277" s="33" t="b">
        <f t="shared" si="906"/>
        <v>0</v>
      </c>
      <c r="B7277" s="33">
        <f t="shared" si="913"/>
        <v>7276</v>
      </c>
      <c r="C7277" s="19"/>
      <c r="N7277" s="37"/>
      <c r="O7277" s="37"/>
      <c r="P7277" s="37"/>
      <c r="Q7277" s="37"/>
      <c r="R7277" s="37"/>
      <c r="S7277" s="32">
        <f t="shared" si="907"/>
        <v>0</v>
      </c>
      <c r="T7277" s="32">
        <f t="shared" si="908"/>
        <v>0</v>
      </c>
      <c r="U7277" s="32">
        <f t="shared" si="909"/>
        <v>0</v>
      </c>
      <c r="V7277" s="32">
        <f t="shared" si="910"/>
        <v>0</v>
      </c>
      <c r="W7277" s="32">
        <f t="shared" si="911"/>
        <v>0</v>
      </c>
      <c r="X7277" s="32">
        <f t="shared" si="912"/>
        <v>0</v>
      </c>
    </row>
    <row r="7278" spans="1:24" ht="14.25" customHeight="1">
      <c r="A7278" s="33" t="b">
        <f t="shared" si="906"/>
        <v>0</v>
      </c>
      <c r="B7278" s="33">
        <f t="shared" si="913"/>
        <v>7277</v>
      </c>
      <c r="C7278" s="19"/>
      <c r="N7278" s="37"/>
      <c r="O7278" s="37"/>
      <c r="P7278" s="37"/>
      <c r="Q7278" s="37"/>
      <c r="R7278" s="37"/>
      <c r="S7278" s="32">
        <f t="shared" si="907"/>
        <v>0</v>
      </c>
      <c r="T7278" s="32">
        <f t="shared" si="908"/>
        <v>0</v>
      </c>
      <c r="U7278" s="32">
        <f t="shared" si="909"/>
        <v>0</v>
      </c>
      <c r="V7278" s="32">
        <f t="shared" si="910"/>
        <v>0</v>
      </c>
      <c r="W7278" s="32">
        <f t="shared" si="911"/>
        <v>0</v>
      </c>
      <c r="X7278" s="32">
        <f t="shared" si="912"/>
        <v>0</v>
      </c>
    </row>
    <row r="7279" spans="1:24" ht="14.25" customHeight="1">
      <c r="A7279" s="33" t="b">
        <f t="shared" si="906"/>
        <v>0</v>
      </c>
      <c r="B7279" s="33">
        <f t="shared" si="913"/>
        <v>7278</v>
      </c>
      <c r="C7279" s="18"/>
      <c r="N7279" s="37"/>
      <c r="O7279" s="37"/>
      <c r="P7279" s="37"/>
      <c r="Q7279" s="37"/>
      <c r="R7279" s="37"/>
      <c r="S7279" s="32">
        <f t="shared" si="907"/>
        <v>0</v>
      </c>
      <c r="T7279" s="32">
        <f t="shared" si="908"/>
        <v>0</v>
      </c>
      <c r="U7279" s="32">
        <f t="shared" si="909"/>
        <v>0</v>
      </c>
      <c r="V7279" s="32">
        <f t="shared" si="910"/>
        <v>0</v>
      </c>
      <c r="W7279" s="32">
        <f t="shared" si="911"/>
        <v>0</v>
      </c>
      <c r="X7279" s="32">
        <f t="shared" si="912"/>
        <v>0</v>
      </c>
    </row>
    <row r="7280" spans="1:24" ht="14.25" customHeight="1">
      <c r="A7280" s="33" t="b">
        <f t="shared" si="906"/>
        <v>0</v>
      </c>
      <c r="B7280" s="33">
        <f t="shared" si="913"/>
        <v>7279</v>
      </c>
      <c r="C7280" s="19"/>
      <c r="N7280" s="37"/>
      <c r="O7280" s="37"/>
      <c r="P7280" s="37"/>
      <c r="Q7280" s="37"/>
      <c r="R7280" s="37"/>
      <c r="S7280" s="32">
        <f t="shared" si="907"/>
        <v>0</v>
      </c>
      <c r="T7280" s="32">
        <f t="shared" si="908"/>
        <v>0</v>
      </c>
      <c r="U7280" s="32">
        <f t="shared" si="909"/>
        <v>0</v>
      </c>
      <c r="V7280" s="32">
        <f t="shared" si="910"/>
        <v>0</v>
      </c>
      <c r="W7280" s="32">
        <f t="shared" si="911"/>
        <v>0</v>
      </c>
      <c r="X7280" s="32">
        <f t="shared" si="912"/>
        <v>0</v>
      </c>
    </row>
    <row r="7281" spans="1:24" ht="14.25" customHeight="1">
      <c r="A7281" s="33" t="b">
        <f t="shared" si="906"/>
        <v>0</v>
      </c>
      <c r="B7281" s="33">
        <f t="shared" si="913"/>
        <v>7280</v>
      </c>
      <c r="C7281" s="19"/>
      <c r="N7281" s="37"/>
      <c r="O7281" s="37"/>
      <c r="P7281" s="37"/>
      <c r="Q7281" s="37"/>
      <c r="R7281" s="37"/>
      <c r="S7281" s="32">
        <f t="shared" si="907"/>
        <v>0</v>
      </c>
      <c r="T7281" s="32">
        <f t="shared" si="908"/>
        <v>0</v>
      </c>
      <c r="U7281" s="32">
        <f t="shared" si="909"/>
        <v>0</v>
      </c>
      <c r="V7281" s="32">
        <f t="shared" si="910"/>
        <v>0</v>
      </c>
      <c r="W7281" s="32">
        <f t="shared" si="911"/>
        <v>0</v>
      </c>
      <c r="X7281" s="32">
        <f t="shared" si="912"/>
        <v>0</v>
      </c>
    </row>
    <row r="7282" spans="1:24" ht="14.25" customHeight="1">
      <c r="A7282" s="33" t="b">
        <f t="shared" si="906"/>
        <v>0</v>
      </c>
      <c r="B7282" s="33">
        <f t="shared" si="913"/>
        <v>7281</v>
      </c>
      <c r="C7282" s="19"/>
      <c r="N7282" s="37"/>
      <c r="O7282" s="37"/>
      <c r="P7282" s="37"/>
      <c r="Q7282" s="37"/>
      <c r="R7282" s="37"/>
      <c r="S7282" s="32">
        <f t="shared" si="907"/>
        <v>0</v>
      </c>
      <c r="T7282" s="32">
        <f t="shared" si="908"/>
        <v>0</v>
      </c>
      <c r="U7282" s="32">
        <f t="shared" si="909"/>
        <v>0</v>
      </c>
      <c r="V7282" s="32">
        <f t="shared" si="910"/>
        <v>0</v>
      </c>
      <c r="W7282" s="32">
        <f t="shared" si="911"/>
        <v>0</v>
      </c>
      <c r="X7282" s="32">
        <f t="shared" si="912"/>
        <v>0</v>
      </c>
    </row>
    <row r="7283" spans="1:24" ht="14.25" customHeight="1">
      <c r="A7283" s="33" t="b">
        <f t="shared" si="906"/>
        <v>0</v>
      </c>
      <c r="B7283" s="33">
        <f t="shared" si="913"/>
        <v>7282</v>
      </c>
      <c r="C7283" s="19"/>
      <c r="N7283" s="37"/>
      <c r="O7283" s="37"/>
      <c r="P7283" s="37"/>
      <c r="Q7283" s="37"/>
      <c r="R7283" s="37"/>
      <c r="S7283" s="32">
        <f t="shared" si="907"/>
        <v>0</v>
      </c>
      <c r="T7283" s="32">
        <f t="shared" si="908"/>
        <v>0</v>
      </c>
      <c r="U7283" s="32">
        <f t="shared" si="909"/>
        <v>0</v>
      </c>
      <c r="V7283" s="32">
        <f t="shared" si="910"/>
        <v>0</v>
      </c>
      <c r="W7283" s="32">
        <f t="shared" si="911"/>
        <v>0</v>
      </c>
      <c r="X7283" s="32">
        <f t="shared" si="912"/>
        <v>0</v>
      </c>
    </row>
    <row r="7284" spans="1:24" ht="14.25" customHeight="1">
      <c r="A7284" s="33" t="b">
        <f t="shared" si="906"/>
        <v>0</v>
      </c>
      <c r="B7284" s="33">
        <f t="shared" si="913"/>
        <v>7283</v>
      </c>
      <c r="C7284" s="19"/>
      <c r="N7284" s="37"/>
      <c r="O7284" s="37"/>
      <c r="P7284" s="37"/>
      <c r="Q7284" s="37"/>
      <c r="R7284" s="37"/>
      <c r="S7284" s="32">
        <f t="shared" si="907"/>
        <v>0</v>
      </c>
      <c r="T7284" s="32">
        <f t="shared" si="908"/>
        <v>0</v>
      </c>
      <c r="U7284" s="32">
        <f t="shared" si="909"/>
        <v>0</v>
      </c>
      <c r="V7284" s="32">
        <f t="shared" si="910"/>
        <v>0</v>
      </c>
      <c r="W7284" s="32">
        <f t="shared" si="911"/>
        <v>0</v>
      </c>
      <c r="X7284" s="32">
        <f t="shared" si="912"/>
        <v>0</v>
      </c>
    </row>
    <row r="7285" spans="1:24" ht="14.25" customHeight="1">
      <c r="A7285" s="33" t="b">
        <f t="shared" si="906"/>
        <v>0</v>
      </c>
      <c r="B7285" s="33">
        <f t="shared" si="913"/>
        <v>7284</v>
      </c>
      <c r="C7285" s="19"/>
      <c r="N7285" s="37"/>
      <c r="O7285" s="37"/>
      <c r="P7285" s="37"/>
      <c r="Q7285" s="37"/>
      <c r="R7285" s="37"/>
      <c r="S7285" s="32">
        <f t="shared" si="907"/>
        <v>0</v>
      </c>
      <c r="T7285" s="32">
        <f t="shared" si="908"/>
        <v>0</v>
      </c>
      <c r="U7285" s="32">
        <f t="shared" si="909"/>
        <v>0</v>
      </c>
      <c r="V7285" s="32">
        <f t="shared" si="910"/>
        <v>0</v>
      </c>
      <c r="W7285" s="32">
        <f t="shared" si="911"/>
        <v>0</v>
      </c>
      <c r="X7285" s="32">
        <f t="shared" si="912"/>
        <v>0</v>
      </c>
    </row>
    <row r="7286" spans="1:24" ht="14.25" customHeight="1">
      <c r="A7286" s="33" t="b">
        <f t="shared" si="906"/>
        <v>0</v>
      </c>
      <c r="B7286" s="33">
        <f t="shared" si="913"/>
        <v>7285</v>
      </c>
      <c r="C7286" s="19"/>
      <c r="N7286" s="37"/>
      <c r="O7286" s="37"/>
      <c r="P7286" s="37"/>
      <c r="Q7286" s="37"/>
      <c r="R7286" s="37"/>
      <c r="S7286" s="32">
        <f t="shared" si="907"/>
        <v>0</v>
      </c>
      <c r="T7286" s="32">
        <f t="shared" si="908"/>
        <v>0</v>
      </c>
      <c r="U7286" s="32">
        <f t="shared" si="909"/>
        <v>0</v>
      </c>
      <c r="V7286" s="32">
        <f t="shared" si="910"/>
        <v>0</v>
      </c>
      <c r="W7286" s="32">
        <f t="shared" si="911"/>
        <v>0</v>
      </c>
      <c r="X7286" s="32">
        <f t="shared" si="912"/>
        <v>0</v>
      </c>
    </row>
    <row r="7287" spans="1:24" ht="14.25" customHeight="1">
      <c r="A7287" s="33" t="b">
        <f t="shared" si="906"/>
        <v>0</v>
      </c>
      <c r="B7287" s="33">
        <f t="shared" si="913"/>
        <v>7286</v>
      </c>
      <c r="C7287" s="19"/>
      <c r="N7287" s="37"/>
      <c r="O7287" s="37"/>
      <c r="P7287" s="37"/>
      <c r="Q7287" s="37"/>
      <c r="R7287" s="37"/>
      <c r="S7287" s="32">
        <f t="shared" si="907"/>
        <v>0</v>
      </c>
      <c r="T7287" s="32">
        <f t="shared" si="908"/>
        <v>0</v>
      </c>
      <c r="U7287" s="32">
        <f t="shared" si="909"/>
        <v>0</v>
      </c>
      <c r="V7287" s="32">
        <f t="shared" si="910"/>
        <v>0</v>
      </c>
      <c r="W7287" s="32">
        <f t="shared" si="911"/>
        <v>0</v>
      </c>
      <c r="X7287" s="32">
        <f t="shared" si="912"/>
        <v>0</v>
      </c>
    </row>
    <row r="7288" spans="1:24" ht="14.25" customHeight="1">
      <c r="A7288" s="33" t="b">
        <f t="shared" si="906"/>
        <v>0</v>
      </c>
      <c r="B7288" s="33">
        <f t="shared" si="913"/>
        <v>7287</v>
      </c>
      <c r="C7288" s="19"/>
      <c r="N7288" s="37"/>
      <c r="O7288" s="37"/>
      <c r="P7288" s="37"/>
      <c r="Q7288" s="37"/>
      <c r="R7288" s="37"/>
      <c r="S7288" s="32">
        <f t="shared" si="907"/>
        <v>0</v>
      </c>
      <c r="T7288" s="32">
        <f t="shared" si="908"/>
        <v>0</v>
      </c>
      <c r="U7288" s="32">
        <f t="shared" si="909"/>
        <v>0</v>
      </c>
      <c r="V7288" s="32">
        <f t="shared" si="910"/>
        <v>0</v>
      </c>
      <c r="W7288" s="32">
        <f t="shared" si="911"/>
        <v>0</v>
      </c>
      <c r="X7288" s="32">
        <f t="shared" si="912"/>
        <v>0</v>
      </c>
    </row>
    <row r="7289" spans="1:24" ht="14.25" customHeight="1">
      <c r="A7289" s="33" t="b">
        <f t="shared" si="906"/>
        <v>0</v>
      </c>
      <c r="B7289" s="33">
        <f t="shared" si="913"/>
        <v>7288</v>
      </c>
      <c r="C7289" s="19"/>
      <c r="N7289" s="37"/>
      <c r="O7289" s="37"/>
      <c r="P7289" s="37"/>
      <c r="Q7289" s="37"/>
      <c r="R7289" s="37"/>
      <c r="S7289" s="32">
        <f t="shared" si="907"/>
        <v>0</v>
      </c>
      <c r="T7289" s="32">
        <f t="shared" si="908"/>
        <v>0</v>
      </c>
      <c r="U7289" s="32">
        <f t="shared" si="909"/>
        <v>0</v>
      </c>
      <c r="V7289" s="32">
        <f t="shared" si="910"/>
        <v>0</v>
      </c>
      <c r="W7289" s="32">
        <f t="shared" si="911"/>
        <v>0</v>
      </c>
      <c r="X7289" s="32">
        <f t="shared" si="912"/>
        <v>0</v>
      </c>
    </row>
    <row r="7290" spans="1:24" ht="14.25" customHeight="1">
      <c r="A7290" s="33" t="b">
        <f t="shared" si="906"/>
        <v>0</v>
      </c>
      <c r="B7290" s="33">
        <f t="shared" si="913"/>
        <v>7289</v>
      </c>
      <c r="C7290" s="19"/>
      <c r="N7290" s="37"/>
      <c r="O7290" s="37"/>
      <c r="P7290" s="37"/>
      <c r="Q7290" s="37"/>
      <c r="R7290" s="37"/>
      <c r="S7290" s="32">
        <f t="shared" si="907"/>
        <v>0</v>
      </c>
      <c r="T7290" s="32">
        <f t="shared" si="908"/>
        <v>0</v>
      </c>
      <c r="U7290" s="32">
        <f t="shared" si="909"/>
        <v>0</v>
      </c>
      <c r="V7290" s="32">
        <f t="shared" si="910"/>
        <v>0</v>
      </c>
      <c r="W7290" s="32">
        <f t="shared" si="911"/>
        <v>0</v>
      </c>
      <c r="X7290" s="32">
        <f t="shared" si="912"/>
        <v>0</v>
      </c>
    </row>
    <row r="7291" spans="1:24" ht="14.25" customHeight="1">
      <c r="A7291" s="33" t="b">
        <f t="shared" si="906"/>
        <v>0</v>
      </c>
      <c r="B7291" s="33">
        <f t="shared" si="913"/>
        <v>7290</v>
      </c>
      <c r="C7291" s="19"/>
      <c r="N7291" s="37"/>
      <c r="O7291" s="37"/>
      <c r="P7291" s="37"/>
      <c r="Q7291" s="37"/>
      <c r="R7291" s="37"/>
      <c r="S7291" s="32">
        <f t="shared" si="907"/>
        <v>0</v>
      </c>
      <c r="T7291" s="32">
        <f t="shared" si="908"/>
        <v>0</v>
      </c>
      <c r="U7291" s="32">
        <f t="shared" si="909"/>
        <v>0</v>
      </c>
      <c r="V7291" s="32">
        <f t="shared" si="910"/>
        <v>0</v>
      </c>
      <c r="W7291" s="32">
        <f t="shared" si="911"/>
        <v>0</v>
      </c>
      <c r="X7291" s="32">
        <f t="shared" si="912"/>
        <v>0</v>
      </c>
    </row>
    <row r="7292" spans="1:24" ht="14.25" customHeight="1">
      <c r="A7292" s="33" t="b">
        <f t="shared" si="906"/>
        <v>0</v>
      </c>
      <c r="B7292" s="33">
        <f t="shared" si="913"/>
        <v>7291</v>
      </c>
      <c r="C7292" s="19"/>
      <c r="N7292" s="37"/>
      <c r="O7292" s="37"/>
      <c r="P7292" s="37"/>
      <c r="Q7292" s="37"/>
      <c r="R7292" s="37"/>
      <c r="S7292" s="32">
        <f t="shared" si="907"/>
        <v>0</v>
      </c>
      <c r="T7292" s="32">
        <f t="shared" si="908"/>
        <v>0</v>
      </c>
      <c r="U7292" s="32">
        <f t="shared" si="909"/>
        <v>0</v>
      </c>
      <c r="V7292" s="32">
        <f t="shared" si="910"/>
        <v>0</v>
      </c>
      <c r="W7292" s="32">
        <f t="shared" si="911"/>
        <v>0</v>
      </c>
      <c r="X7292" s="32">
        <f t="shared" si="912"/>
        <v>0</v>
      </c>
    </row>
    <row r="7293" spans="1:24" ht="14.25" customHeight="1">
      <c r="A7293" s="33" t="b">
        <f t="shared" si="906"/>
        <v>0</v>
      </c>
      <c r="B7293" s="33">
        <f t="shared" si="913"/>
        <v>7292</v>
      </c>
      <c r="C7293" s="19"/>
      <c r="N7293" s="37"/>
      <c r="O7293" s="37"/>
      <c r="P7293" s="37"/>
      <c r="Q7293" s="37"/>
      <c r="R7293" s="37"/>
      <c r="S7293" s="32">
        <f t="shared" si="907"/>
        <v>0</v>
      </c>
      <c r="T7293" s="32">
        <f t="shared" si="908"/>
        <v>0</v>
      </c>
      <c r="U7293" s="32">
        <f t="shared" si="909"/>
        <v>0</v>
      </c>
      <c r="V7293" s="32">
        <f t="shared" si="910"/>
        <v>0</v>
      </c>
      <c r="W7293" s="32">
        <f t="shared" si="911"/>
        <v>0</v>
      </c>
      <c r="X7293" s="32">
        <f t="shared" si="912"/>
        <v>0</v>
      </c>
    </row>
    <row r="7294" spans="1:24" ht="14.25" customHeight="1">
      <c r="A7294" s="33" t="b">
        <f t="shared" si="906"/>
        <v>0</v>
      </c>
      <c r="B7294" s="33">
        <f t="shared" si="913"/>
        <v>7293</v>
      </c>
      <c r="C7294" s="19"/>
      <c r="N7294" s="37"/>
      <c r="O7294" s="37"/>
      <c r="P7294" s="37"/>
      <c r="Q7294" s="37"/>
      <c r="R7294" s="37"/>
      <c r="S7294" s="32">
        <f t="shared" si="907"/>
        <v>0</v>
      </c>
      <c r="T7294" s="32">
        <f t="shared" si="908"/>
        <v>0</v>
      </c>
      <c r="U7294" s="32">
        <f t="shared" si="909"/>
        <v>0</v>
      </c>
      <c r="V7294" s="32">
        <f t="shared" si="910"/>
        <v>0</v>
      </c>
      <c r="W7294" s="32">
        <f t="shared" si="911"/>
        <v>0</v>
      </c>
      <c r="X7294" s="32">
        <f t="shared" si="912"/>
        <v>0</v>
      </c>
    </row>
    <row r="7295" spans="1:24" ht="14.25" customHeight="1">
      <c r="A7295" s="33" t="b">
        <f t="shared" si="906"/>
        <v>0</v>
      </c>
      <c r="B7295" s="33">
        <f t="shared" si="913"/>
        <v>7294</v>
      </c>
      <c r="C7295" s="19"/>
      <c r="N7295" s="37"/>
      <c r="O7295" s="37"/>
      <c r="P7295" s="37"/>
      <c r="Q7295" s="37"/>
      <c r="R7295" s="37"/>
      <c r="S7295" s="32">
        <f t="shared" si="907"/>
        <v>0</v>
      </c>
      <c r="T7295" s="32">
        <f t="shared" si="908"/>
        <v>0</v>
      </c>
      <c r="U7295" s="32">
        <f t="shared" si="909"/>
        <v>0</v>
      </c>
      <c r="V7295" s="32">
        <f t="shared" si="910"/>
        <v>0</v>
      </c>
      <c r="W7295" s="32">
        <f t="shared" si="911"/>
        <v>0</v>
      </c>
      <c r="X7295" s="32">
        <f t="shared" si="912"/>
        <v>0</v>
      </c>
    </row>
    <row r="7296" spans="1:24" ht="14.25" customHeight="1">
      <c r="A7296" s="33" t="b">
        <f t="shared" si="906"/>
        <v>0</v>
      </c>
      <c r="B7296" s="33">
        <f t="shared" si="913"/>
        <v>7295</v>
      </c>
      <c r="C7296" s="19"/>
      <c r="N7296" s="37"/>
      <c r="O7296" s="37"/>
      <c r="P7296" s="37"/>
      <c r="Q7296" s="37"/>
      <c r="R7296" s="37"/>
      <c r="S7296" s="32">
        <f t="shared" si="907"/>
        <v>0</v>
      </c>
      <c r="T7296" s="32">
        <f t="shared" si="908"/>
        <v>0</v>
      </c>
      <c r="U7296" s="32">
        <f t="shared" si="909"/>
        <v>0</v>
      </c>
      <c r="V7296" s="32">
        <f t="shared" si="910"/>
        <v>0</v>
      </c>
      <c r="W7296" s="32">
        <f t="shared" si="911"/>
        <v>0</v>
      </c>
      <c r="X7296" s="32">
        <f t="shared" si="912"/>
        <v>0</v>
      </c>
    </row>
    <row r="7297" spans="1:24" ht="14.25" customHeight="1">
      <c r="A7297" s="33" t="b">
        <f t="shared" si="906"/>
        <v>0</v>
      </c>
      <c r="B7297" s="33">
        <f t="shared" si="913"/>
        <v>7296</v>
      </c>
      <c r="C7297" s="19"/>
      <c r="N7297" s="37"/>
      <c r="O7297" s="37"/>
      <c r="P7297" s="37"/>
      <c r="Q7297" s="37"/>
      <c r="R7297" s="37"/>
      <c r="S7297" s="32">
        <f t="shared" si="907"/>
        <v>0</v>
      </c>
      <c r="T7297" s="32">
        <f t="shared" si="908"/>
        <v>0</v>
      </c>
      <c r="U7297" s="32">
        <f t="shared" si="909"/>
        <v>0</v>
      </c>
      <c r="V7297" s="32">
        <f t="shared" si="910"/>
        <v>0</v>
      </c>
      <c r="W7297" s="32">
        <f t="shared" si="911"/>
        <v>0</v>
      </c>
      <c r="X7297" s="32">
        <f t="shared" si="912"/>
        <v>0</v>
      </c>
    </row>
    <row r="7298" spans="1:24" ht="14.25" customHeight="1">
      <c r="A7298" s="33" t="b">
        <f t="shared" ref="A7298:A7361" si="914">IF(OR(COUNTIF(D7298:M7298, "NOT EXECUTED"), COUNTIF(D7298:M7298, "NOT COMPILED"), COUNTIF(D7298:M7298, "NOT EFFECTIVE")),TRUE,FALSE)</f>
        <v>0</v>
      </c>
      <c r="B7298" s="33">
        <f t="shared" si="913"/>
        <v>7297</v>
      </c>
      <c r="C7298" s="19"/>
      <c r="N7298" s="37"/>
      <c r="O7298" s="37"/>
      <c r="P7298" s="37"/>
      <c r="Q7298" s="37"/>
      <c r="R7298" s="37"/>
      <c r="S7298" s="32">
        <f t="shared" ref="S7298:S7361" si="915">IF(COUNTIF(H7298:M7298,"NOT EFFECTIVE"),1,0)</f>
        <v>0</v>
      </c>
      <c r="T7298" s="32">
        <f t="shared" ref="T7298:T7361" si="916">IF(AND(D7298="NOT EXECUTED",COUNTA($N7298)&lt;&gt;0),1,0)</f>
        <v>0</v>
      </c>
      <c r="U7298" s="32">
        <f t="shared" ref="U7298:U7361" si="917">IF(AND(E7298="NOT EXECUTED",COUNTA($N7298)&lt;&gt;0),1,0)</f>
        <v>0</v>
      </c>
      <c r="V7298" s="32">
        <f t="shared" ref="V7298:V7361" si="918">IF(AND(F7298="NOT EXECUTED",COUNTA($N7298)&lt;&gt;0),1,0)</f>
        <v>0</v>
      </c>
      <c r="W7298" s="32">
        <f t="shared" ref="W7298:W7361" si="919">IF(AND(G7298="NOT EXECUTED",COUNTA($N7298)&lt;&gt;0),1,0)</f>
        <v>0</v>
      </c>
      <c r="X7298" s="32">
        <f t="shared" ref="X7298:X7361" si="920">IF(AND(S7298=1,COUNTA($N7298)&lt;&gt;0),1,0)</f>
        <v>0</v>
      </c>
    </row>
    <row r="7299" spans="1:24" ht="14.25" customHeight="1">
      <c r="A7299" s="33" t="b">
        <f t="shared" si="914"/>
        <v>0</v>
      </c>
      <c r="B7299" s="33">
        <f t="shared" ref="B7299:B7362" si="921">+B7298+1</f>
        <v>7298</v>
      </c>
      <c r="C7299" s="19"/>
      <c r="N7299" s="37"/>
      <c r="O7299" s="37"/>
      <c r="P7299" s="37"/>
      <c r="Q7299" s="37"/>
      <c r="R7299" s="37"/>
      <c r="S7299" s="32">
        <f t="shared" si="915"/>
        <v>0</v>
      </c>
      <c r="T7299" s="32">
        <f t="shared" si="916"/>
        <v>0</v>
      </c>
      <c r="U7299" s="32">
        <f t="shared" si="917"/>
        <v>0</v>
      </c>
      <c r="V7299" s="32">
        <f t="shared" si="918"/>
        <v>0</v>
      </c>
      <c r="W7299" s="32">
        <f t="shared" si="919"/>
        <v>0</v>
      </c>
      <c r="X7299" s="32">
        <f t="shared" si="920"/>
        <v>0</v>
      </c>
    </row>
    <row r="7300" spans="1:24" ht="14.25" customHeight="1">
      <c r="A7300" s="33" t="b">
        <f t="shared" si="914"/>
        <v>0</v>
      </c>
      <c r="B7300" s="33">
        <f t="shared" si="921"/>
        <v>7299</v>
      </c>
      <c r="C7300" s="19"/>
      <c r="N7300" s="37"/>
      <c r="O7300" s="37"/>
      <c r="P7300" s="37"/>
      <c r="Q7300" s="37"/>
      <c r="R7300" s="37"/>
      <c r="S7300" s="32">
        <f t="shared" si="915"/>
        <v>0</v>
      </c>
      <c r="T7300" s="32">
        <f t="shared" si="916"/>
        <v>0</v>
      </c>
      <c r="U7300" s="32">
        <f t="shared" si="917"/>
        <v>0</v>
      </c>
      <c r="V7300" s="32">
        <f t="shared" si="918"/>
        <v>0</v>
      </c>
      <c r="W7300" s="32">
        <f t="shared" si="919"/>
        <v>0</v>
      </c>
      <c r="X7300" s="32">
        <f t="shared" si="920"/>
        <v>0</v>
      </c>
    </row>
    <row r="7301" spans="1:24" ht="14.25" customHeight="1">
      <c r="A7301" s="33" t="b">
        <f t="shared" si="914"/>
        <v>0</v>
      </c>
      <c r="B7301" s="33">
        <f t="shared" si="921"/>
        <v>7300</v>
      </c>
      <c r="C7301" s="19"/>
      <c r="N7301" s="37"/>
      <c r="O7301" s="37"/>
      <c r="P7301" s="37"/>
      <c r="Q7301" s="37"/>
      <c r="R7301" s="37"/>
      <c r="S7301" s="32">
        <f t="shared" si="915"/>
        <v>0</v>
      </c>
      <c r="T7301" s="32">
        <f t="shared" si="916"/>
        <v>0</v>
      </c>
      <c r="U7301" s="32">
        <f t="shared" si="917"/>
        <v>0</v>
      </c>
      <c r="V7301" s="32">
        <f t="shared" si="918"/>
        <v>0</v>
      </c>
      <c r="W7301" s="32">
        <f t="shared" si="919"/>
        <v>0</v>
      </c>
      <c r="X7301" s="32">
        <f t="shared" si="920"/>
        <v>0</v>
      </c>
    </row>
    <row r="7302" spans="1:24" ht="14.25" customHeight="1">
      <c r="A7302" s="33" t="b">
        <f t="shared" si="914"/>
        <v>0</v>
      </c>
      <c r="B7302" s="33">
        <f t="shared" si="921"/>
        <v>7301</v>
      </c>
      <c r="C7302" s="19"/>
      <c r="N7302" s="37"/>
      <c r="O7302" s="37"/>
      <c r="P7302" s="37"/>
      <c r="Q7302" s="37"/>
      <c r="R7302" s="37"/>
      <c r="S7302" s="32">
        <f t="shared" si="915"/>
        <v>0</v>
      </c>
      <c r="T7302" s="32">
        <f t="shared" si="916"/>
        <v>0</v>
      </c>
      <c r="U7302" s="32">
        <f t="shared" si="917"/>
        <v>0</v>
      </c>
      <c r="V7302" s="32">
        <f t="shared" si="918"/>
        <v>0</v>
      </c>
      <c r="W7302" s="32">
        <f t="shared" si="919"/>
        <v>0</v>
      </c>
      <c r="X7302" s="32">
        <f t="shared" si="920"/>
        <v>0</v>
      </c>
    </row>
    <row r="7303" spans="1:24" ht="14.25" customHeight="1">
      <c r="A7303" s="33" t="b">
        <f t="shared" si="914"/>
        <v>0</v>
      </c>
      <c r="B7303" s="33">
        <f t="shared" si="921"/>
        <v>7302</v>
      </c>
      <c r="C7303" s="19"/>
      <c r="N7303" s="37"/>
      <c r="O7303" s="37"/>
      <c r="P7303" s="37"/>
      <c r="Q7303" s="37"/>
      <c r="R7303" s="37"/>
      <c r="S7303" s="32">
        <f t="shared" si="915"/>
        <v>0</v>
      </c>
      <c r="T7303" s="32">
        <f t="shared" si="916"/>
        <v>0</v>
      </c>
      <c r="U7303" s="32">
        <f t="shared" si="917"/>
        <v>0</v>
      </c>
      <c r="V7303" s="32">
        <f t="shared" si="918"/>
        <v>0</v>
      </c>
      <c r="W7303" s="32">
        <f t="shared" si="919"/>
        <v>0</v>
      </c>
      <c r="X7303" s="32">
        <f t="shared" si="920"/>
        <v>0</v>
      </c>
    </row>
    <row r="7304" spans="1:24" ht="14.25" customHeight="1">
      <c r="A7304" s="33" t="b">
        <f t="shared" si="914"/>
        <v>0</v>
      </c>
      <c r="B7304" s="33">
        <f t="shared" si="921"/>
        <v>7303</v>
      </c>
      <c r="C7304" s="19"/>
      <c r="N7304" s="37"/>
      <c r="O7304" s="37"/>
      <c r="P7304" s="37"/>
      <c r="Q7304" s="37"/>
      <c r="R7304" s="37"/>
      <c r="S7304" s="32">
        <f t="shared" si="915"/>
        <v>0</v>
      </c>
      <c r="T7304" s="32">
        <f t="shared" si="916"/>
        <v>0</v>
      </c>
      <c r="U7304" s="32">
        <f t="shared" si="917"/>
        <v>0</v>
      </c>
      <c r="V7304" s="32">
        <f t="shared" si="918"/>
        <v>0</v>
      </c>
      <c r="W7304" s="32">
        <f t="shared" si="919"/>
        <v>0</v>
      </c>
      <c r="X7304" s="32">
        <f t="shared" si="920"/>
        <v>0</v>
      </c>
    </row>
    <row r="7305" spans="1:24" ht="14.25" customHeight="1">
      <c r="A7305" s="33" t="b">
        <f t="shared" si="914"/>
        <v>0</v>
      </c>
      <c r="B7305" s="33">
        <f t="shared" si="921"/>
        <v>7304</v>
      </c>
      <c r="C7305" s="19"/>
      <c r="N7305" s="37"/>
      <c r="O7305" s="37"/>
      <c r="P7305" s="37"/>
      <c r="Q7305" s="37"/>
      <c r="R7305" s="37"/>
      <c r="S7305" s="32">
        <f t="shared" si="915"/>
        <v>0</v>
      </c>
      <c r="T7305" s="32">
        <f t="shared" si="916"/>
        <v>0</v>
      </c>
      <c r="U7305" s="32">
        <f t="shared" si="917"/>
        <v>0</v>
      </c>
      <c r="V7305" s="32">
        <f t="shared" si="918"/>
        <v>0</v>
      </c>
      <c r="W7305" s="32">
        <f t="shared" si="919"/>
        <v>0</v>
      </c>
      <c r="X7305" s="32">
        <f t="shared" si="920"/>
        <v>0</v>
      </c>
    </row>
    <row r="7306" spans="1:24" ht="14.25" customHeight="1">
      <c r="A7306" s="33" t="b">
        <f t="shared" si="914"/>
        <v>0</v>
      </c>
      <c r="B7306" s="33">
        <f t="shared" si="921"/>
        <v>7305</v>
      </c>
      <c r="C7306" s="19"/>
      <c r="N7306" s="37"/>
      <c r="O7306" s="37"/>
      <c r="P7306" s="37"/>
      <c r="Q7306" s="37"/>
      <c r="R7306" s="37"/>
      <c r="S7306" s="32">
        <f t="shared" si="915"/>
        <v>0</v>
      </c>
      <c r="T7306" s="32">
        <f t="shared" si="916"/>
        <v>0</v>
      </c>
      <c r="U7306" s="32">
        <f t="shared" si="917"/>
        <v>0</v>
      </c>
      <c r="V7306" s="32">
        <f t="shared" si="918"/>
        <v>0</v>
      </c>
      <c r="W7306" s="32">
        <f t="shared" si="919"/>
        <v>0</v>
      </c>
      <c r="X7306" s="32">
        <f t="shared" si="920"/>
        <v>0</v>
      </c>
    </row>
    <row r="7307" spans="1:24" ht="14.25" customHeight="1">
      <c r="A7307" s="33" t="b">
        <f t="shared" si="914"/>
        <v>0</v>
      </c>
      <c r="B7307" s="33">
        <f t="shared" si="921"/>
        <v>7306</v>
      </c>
      <c r="C7307" s="19"/>
      <c r="N7307" s="37"/>
      <c r="O7307" s="37"/>
      <c r="P7307" s="37"/>
      <c r="Q7307" s="37"/>
      <c r="R7307" s="37"/>
      <c r="S7307" s="32">
        <f t="shared" si="915"/>
        <v>0</v>
      </c>
      <c r="T7307" s="32">
        <f t="shared" si="916"/>
        <v>0</v>
      </c>
      <c r="U7307" s="32">
        <f t="shared" si="917"/>
        <v>0</v>
      </c>
      <c r="V7307" s="32">
        <f t="shared" si="918"/>
        <v>0</v>
      </c>
      <c r="W7307" s="32">
        <f t="shared" si="919"/>
        <v>0</v>
      </c>
      <c r="X7307" s="32">
        <f t="shared" si="920"/>
        <v>0</v>
      </c>
    </row>
    <row r="7308" spans="1:24" ht="14.25" customHeight="1">
      <c r="A7308" s="33" t="b">
        <f t="shared" si="914"/>
        <v>0</v>
      </c>
      <c r="B7308" s="33">
        <f t="shared" si="921"/>
        <v>7307</v>
      </c>
      <c r="C7308" s="19"/>
      <c r="N7308" s="37"/>
      <c r="O7308" s="37"/>
      <c r="P7308" s="37"/>
      <c r="Q7308" s="37"/>
      <c r="R7308" s="37"/>
      <c r="S7308" s="32">
        <f t="shared" si="915"/>
        <v>0</v>
      </c>
      <c r="T7308" s="32">
        <f t="shared" si="916"/>
        <v>0</v>
      </c>
      <c r="U7308" s="32">
        <f t="shared" si="917"/>
        <v>0</v>
      </c>
      <c r="V7308" s="32">
        <f t="shared" si="918"/>
        <v>0</v>
      </c>
      <c r="W7308" s="32">
        <f t="shared" si="919"/>
        <v>0</v>
      </c>
      <c r="X7308" s="32">
        <f t="shared" si="920"/>
        <v>0</v>
      </c>
    </row>
    <row r="7309" spans="1:24" ht="14.25" customHeight="1">
      <c r="A7309" s="33" t="b">
        <f t="shared" si="914"/>
        <v>0</v>
      </c>
      <c r="B7309" s="33">
        <f t="shared" si="921"/>
        <v>7308</v>
      </c>
      <c r="C7309" s="19"/>
      <c r="N7309" s="37"/>
      <c r="O7309" s="37"/>
      <c r="P7309" s="37"/>
      <c r="Q7309" s="37"/>
      <c r="R7309" s="37"/>
      <c r="S7309" s="32">
        <f t="shared" si="915"/>
        <v>0</v>
      </c>
      <c r="T7309" s="32">
        <f t="shared" si="916"/>
        <v>0</v>
      </c>
      <c r="U7309" s="32">
        <f t="shared" si="917"/>
        <v>0</v>
      </c>
      <c r="V7309" s="32">
        <f t="shared" si="918"/>
        <v>0</v>
      </c>
      <c r="W7309" s="32">
        <f t="shared" si="919"/>
        <v>0</v>
      </c>
      <c r="X7309" s="32">
        <f t="shared" si="920"/>
        <v>0</v>
      </c>
    </row>
    <row r="7310" spans="1:24" ht="14.25" customHeight="1">
      <c r="A7310" s="33" t="b">
        <f t="shared" si="914"/>
        <v>0</v>
      </c>
      <c r="B7310" s="33">
        <f t="shared" si="921"/>
        <v>7309</v>
      </c>
      <c r="C7310" s="19"/>
      <c r="N7310" s="37"/>
      <c r="O7310" s="37"/>
      <c r="P7310" s="37"/>
      <c r="Q7310" s="37"/>
      <c r="R7310" s="37"/>
      <c r="S7310" s="32">
        <f t="shared" si="915"/>
        <v>0</v>
      </c>
      <c r="T7310" s="32">
        <f t="shared" si="916"/>
        <v>0</v>
      </c>
      <c r="U7310" s="32">
        <f t="shared" si="917"/>
        <v>0</v>
      </c>
      <c r="V7310" s="32">
        <f t="shared" si="918"/>
        <v>0</v>
      </c>
      <c r="W7310" s="32">
        <f t="shared" si="919"/>
        <v>0</v>
      </c>
      <c r="X7310" s="32">
        <f t="shared" si="920"/>
        <v>0</v>
      </c>
    </row>
    <row r="7311" spans="1:24" ht="14.25" customHeight="1">
      <c r="A7311" s="33" t="b">
        <f t="shared" si="914"/>
        <v>0</v>
      </c>
      <c r="B7311" s="33">
        <f t="shared" si="921"/>
        <v>7310</v>
      </c>
      <c r="C7311" s="19"/>
      <c r="N7311" s="37"/>
      <c r="O7311" s="37"/>
      <c r="P7311" s="37"/>
      <c r="Q7311" s="37"/>
      <c r="R7311" s="37"/>
      <c r="S7311" s="32">
        <f t="shared" si="915"/>
        <v>0</v>
      </c>
      <c r="T7311" s="32">
        <f t="shared" si="916"/>
        <v>0</v>
      </c>
      <c r="U7311" s="32">
        <f t="shared" si="917"/>
        <v>0</v>
      </c>
      <c r="V7311" s="32">
        <f t="shared" si="918"/>
        <v>0</v>
      </c>
      <c r="W7311" s="32">
        <f t="shared" si="919"/>
        <v>0</v>
      </c>
      <c r="X7311" s="32">
        <f t="shared" si="920"/>
        <v>0</v>
      </c>
    </row>
    <row r="7312" spans="1:24" ht="14.25" customHeight="1">
      <c r="A7312" s="33" t="b">
        <f t="shared" si="914"/>
        <v>0</v>
      </c>
      <c r="B7312" s="33">
        <f t="shared" si="921"/>
        <v>7311</v>
      </c>
      <c r="C7312" s="19"/>
      <c r="N7312" s="37"/>
      <c r="O7312" s="37"/>
      <c r="P7312" s="37"/>
      <c r="Q7312" s="37"/>
      <c r="R7312" s="37"/>
      <c r="S7312" s="32">
        <f t="shared" si="915"/>
        <v>0</v>
      </c>
      <c r="T7312" s="32">
        <f t="shared" si="916"/>
        <v>0</v>
      </c>
      <c r="U7312" s="32">
        <f t="shared" si="917"/>
        <v>0</v>
      </c>
      <c r="V7312" s="32">
        <f t="shared" si="918"/>
        <v>0</v>
      </c>
      <c r="W7312" s="32">
        <f t="shared" si="919"/>
        <v>0</v>
      </c>
      <c r="X7312" s="32">
        <f t="shared" si="920"/>
        <v>0</v>
      </c>
    </row>
    <row r="7313" spans="1:24" ht="14.25" customHeight="1">
      <c r="A7313" s="33" t="b">
        <f t="shared" si="914"/>
        <v>0</v>
      </c>
      <c r="B7313" s="33">
        <f t="shared" si="921"/>
        <v>7312</v>
      </c>
      <c r="C7313" s="19"/>
      <c r="N7313" s="37"/>
      <c r="O7313" s="37"/>
      <c r="P7313" s="37"/>
      <c r="Q7313" s="37"/>
      <c r="R7313" s="37"/>
      <c r="S7313" s="32">
        <f t="shared" si="915"/>
        <v>0</v>
      </c>
      <c r="T7313" s="32">
        <f t="shared" si="916"/>
        <v>0</v>
      </c>
      <c r="U7313" s="32">
        <f t="shared" si="917"/>
        <v>0</v>
      </c>
      <c r="V7313" s="32">
        <f t="shared" si="918"/>
        <v>0</v>
      </c>
      <c r="W7313" s="32">
        <f t="shared" si="919"/>
        <v>0</v>
      </c>
      <c r="X7313" s="32">
        <f t="shared" si="920"/>
        <v>0</v>
      </c>
    </row>
    <row r="7314" spans="1:24" ht="14.25" customHeight="1">
      <c r="A7314" s="33" t="b">
        <f t="shared" si="914"/>
        <v>0</v>
      </c>
      <c r="B7314" s="33">
        <f t="shared" si="921"/>
        <v>7313</v>
      </c>
      <c r="C7314" s="19"/>
      <c r="N7314" s="37"/>
      <c r="O7314" s="37"/>
      <c r="P7314" s="37"/>
      <c r="Q7314" s="37"/>
      <c r="R7314" s="37"/>
      <c r="S7314" s="32">
        <f t="shared" si="915"/>
        <v>0</v>
      </c>
      <c r="T7314" s="32">
        <f t="shared" si="916"/>
        <v>0</v>
      </c>
      <c r="U7314" s="32">
        <f t="shared" si="917"/>
        <v>0</v>
      </c>
      <c r="V7314" s="32">
        <f t="shared" si="918"/>
        <v>0</v>
      </c>
      <c r="W7314" s="32">
        <f t="shared" si="919"/>
        <v>0</v>
      </c>
      <c r="X7314" s="32">
        <f t="shared" si="920"/>
        <v>0</v>
      </c>
    </row>
    <row r="7315" spans="1:24" ht="14.25" customHeight="1">
      <c r="A7315" s="33" t="b">
        <f t="shared" si="914"/>
        <v>0</v>
      </c>
      <c r="B7315" s="33">
        <f t="shared" si="921"/>
        <v>7314</v>
      </c>
      <c r="C7315" s="19"/>
      <c r="N7315" s="37"/>
      <c r="O7315" s="37"/>
      <c r="P7315" s="37"/>
      <c r="Q7315" s="37"/>
      <c r="R7315" s="37"/>
      <c r="S7315" s="32">
        <f t="shared" si="915"/>
        <v>0</v>
      </c>
      <c r="T7315" s="32">
        <f t="shared" si="916"/>
        <v>0</v>
      </c>
      <c r="U7315" s="32">
        <f t="shared" si="917"/>
        <v>0</v>
      </c>
      <c r="V7315" s="32">
        <f t="shared" si="918"/>
        <v>0</v>
      </c>
      <c r="W7315" s="32">
        <f t="shared" si="919"/>
        <v>0</v>
      </c>
      <c r="X7315" s="32">
        <f t="shared" si="920"/>
        <v>0</v>
      </c>
    </row>
    <row r="7316" spans="1:24" ht="14.25" customHeight="1">
      <c r="A7316" s="33" t="b">
        <f t="shared" si="914"/>
        <v>0</v>
      </c>
      <c r="B7316" s="33">
        <f t="shared" si="921"/>
        <v>7315</v>
      </c>
      <c r="C7316" s="19"/>
      <c r="N7316" s="37"/>
      <c r="O7316" s="37"/>
      <c r="P7316" s="37"/>
      <c r="Q7316" s="37"/>
      <c r="R7316" s="37"/>
      <c r="S7316" s="32">
        <f t="shared" si="915"/>
        <v>0</v>
      </c>
      <c r="T7316" s="32">
        <f t="shared" si="916"/>
        <v>0</v>
      </c>
      <c r="U7316" s="32">
        <f t="shared" si="917"/>
        <v>0</v>
      </c>
      <c r="V7316" s="32">
        <f t="shared" si="918"/>
        <v>0</v>
      </c>
      <c r="W7316" s="32">
        <f t="shared" si="919"/>
        <v>0</v>
      </c>
      <c r="X7316" s="32">
        <f t="shared" si="920"/>
        <v>0</v>
      </c>
    </row>
    <row r="7317" spans="1:24" ht="14.25" customHeight="1">
      <c r="A7317" s="33" t="b">
        <f t="shared" si="914"/>
        <v>0</v>
      </c>
      <c r="B7317" s="33">
        <f t="shared" si="921"/>
        <v>7316</v>
      </c>
      <c r="C7317" s="19"/>
      <c r="N7317" s="37"/>
      <c r="O7317" s="37"/>
      <c r="P7317" s="37"/>
      <c r="Q7317" s="37"/>
      <c r="R7317" s="37"/>
      <c r="S7317" s="32">
        <f t="shared" si="915"/>
        <v>0</v>
      </c>
      <c r="T7317" s="32">
        <f t="shared" si="916"/>
        <v>0</v>
      </c>
      <c r="U7317" s="32">
        <f t="shared" si="917"/>
        <v>0</v>
      </c>
      <c r="V7317" s="32">
        <f t="shared" si="918"/>
        <v>0</v>
      </c>
      <c r="W7317" s="32">
        <f t="shared" si="919"/>
        <v>0</v>
      </c>
      <c r="X7317" s="32">
        <f t="shared" si="920"/>
        <v>0</v>
      </c>
    </row>
    <row r="7318" spans="1:24" ht="14.25" customHeight="1">
      <c r="A7318" s="33" t="b">
        <f t="shared" si="914"/>
        <v>0</v>
      </c>
      <c r="B7318" s="33">
        <f t="shared" si="921"/>
        <v>7317</v>
      </c>
      <c r="C7318" s="19"/>
      <c r="N7318" s="37"/>
      <c r="O7318" s="37"/>
      <c r="P7318" s="37"/>
      <c r="Q7318" s="37"/>
      <c r="R7318" s="37"/>
      <c r="S7318" s="32">
        <f t="shared" si="915"/>
        <v>0</v>
      </c>
      <c r="T7318" s="32">
        <f t="shared" si="916"/>
        <v>0</v>
      </c>
      <c r="U7318" s="32">
        <f t="shared" si="917"/>
        <v>0</v>
      </c>
      <c r="V7318" s="32">
        <f t="shared" si="918"/>
        <v>0</v>
      </c>
      <c r="W7318" s="32">
        <f t="shared" si="919"/>
        <v>0</v>
      </c>
      <c r="X7318" s="32">
        <f t="shared" si="920"/>
        <v>0</v>
      </c>
    </row>
    <row r="7319" spans="1:24" ht="14.25" customHeight="1">
      <c r="A7319" s="33" t="b">
        <f t="shared" si="914"/>
        <v>0</v>
      </c>
      <c r="B7319" s="33">
        <f t="shared" si="921"/>
        <v>7318</v>
      </c>
      <c r="C7319" s="19"/>
      <c r="N7319" s="37"/>
      <c r="O7319" s="37"/>
      <c r="P7319" s="37"/>
      <c r="Q7319" s="37"/>
      <c r="R7319" s="37"/>
      <c r="S7319" s="32">
        <f t="shared" si="915"/>
        <v>0</v>
      </c>
      <c r="T7319" s="32">
        <f t="shared" si="916"/>
        <v>0</v>
      </c>
      <c r="U7319" s="32">
        <f t="shared" si="917"/>
        <v>0</v>
      </c>
      <c r="V7319" s="32">
        <f t="shared" si="918"/>
        <v>0</v>
      </c>
      <c r="W7319" s="32">
        <f t="shared" si="919"/>
        <v>0</v>
      </c>
      <c r="X7319" s="32">
        <f t="shared" si="920"/>
        <v>0</v>
      </c>
    </row>
    <row r="7320" spans="1:24" ht="14.25" customHeight="1">
      <c r="A7320" s="33" t="b">
        <f t="shared" si="914"/>
        <v>0</v>
      </c>
      <c r="B7320" s="33">
        <f t="shared" si="921"/>
        <v>7319</v>
      </c>
      <c r="C7320" s="19"/>
      <c r="N7320" s="37"/>
      <c r="O7320" s="37"/>
      <c r="P7320" s="37"/>
      <c r="Q7320" s="37"/>
      <c r="R7320" s="37"/>
      <c r="S7320" s="32">
        <f t="shared" si="915"/>
        <v>0</v>
      </c>
      <c r="T7320" s="32">
        <f t="shared" si="916"/>
        <v>0</v>
      </c>
      <c r="U7320" s="32">
        <f t="shared" si="917"/>
        <v>0</v>
      </c>
      <c r="V7320" s="32">
        <f t="shared" si="918"/>
        <v>0</v>
      </c>
      <c r="W7320" s="32">
        <f t="shared" si="919"/>
        <v>0</v>
      </c>
      <c r="X7320" s="32">
        <f t="shared" si="920"/>
        <v>0</v>
      </c>
    </row>
    <row r="7321" spans="1:24" ht="14.25" customHeight="1">
      <c r="A7321" s="33" t="b">
        <f t="shared" si="914"/>
        <v>0</v>
      </c>
      <c r="B7321" s="33">
        <f t="shared" si="921"/>
        <v>7320</v>
      </c>
      <c r="C7321" s="19"/>
      <c r="N7321" s="37"/>
      <c r="O7321" s="37"/>
      <c r="P7321" s="37"/>
      <c r="Q7321" s="37"/>
      <c r="R7321" s="37"/>
      <c r="S7321" s="32">
        <f t="shared" si="915"/>
        <v>0</v>
      </c>
      <c r="T7321" s="32">
        <f t="shared" si="916"/>
        <v>0</v>
      </c>
      <c r="U7321" s="32">
        <f t="shared" si="917"/>
        <v>0</v>
      </c>
      <c r="V7321" s="32">
        <f t="shared" si="918"/>
        <v>0</v>
      </c>
      <c r="W7321" s="32">
        <f t="shared" si="919"/>
        <v>0</v>
      </c>
      <c r="X7321" s="32">
        <f t="shared" si="920"/>
        <v>0</v>
      </c>
    </row>
    <row r="7322" spans="1:24" ht="14.25" customHeight="1">
      <c r="A7322" s="33" t="b">
        <f t="shared" si="914"/>
        <v>0</v>
      </c>
      <c r="B7322" s="33">
        <f t="shared" si="921"/>
        <v>7321</v>
      </c>
      <c r="C7322" s="19"/>
      <c r="N7322" s="37"/>
      <c r="O7322" s="37"/>
      <c r="P7322" s="37"/>
      <c r="Q7322" s="37"/>
      <c r="R7322" s="37"/>
      <c r="S7322" s="32">
        <f t="shared" si="915"/>
        <v>0</v>
      </c>
      <c r="T7322" s="32">
        <f t="shared" si="916"/>
        <v>0</v>
      </c>
      <c r="U7322" s="32">
        <f t="shared" si="917"/>
        <v>0</v>
      </c>
      <c r="V7322" s="32">
        <f t="shared" si="918"/>
        <v>0</v>
      </c>
      <c r="W7322" s="32">
        <f t="shared" si="919"/>
        <v>0</v>
      </c>
      <c r="X7322" s="32">
        <f t="shared" si="920"/>
        <v>0</v>
      </c>
    </row>
    <row r="7323" spans="1:24" ht="14.25" customHeight="1">
      <c r="A7323" s="33" t="b">
        <f t="shared" si="914"/>
        <v>0</v>
      </c>
      <c r="B7323" s="33">
        <f t="shared" si="921"/>
        <v>7322</v>
      </c>
      <c r="C7323" s="19"/>
      <c r="N7323" s="37"/>
      <c r="O7323" s="37"/>
      <c r="P7323" s="37"/>
      <c r="Q7323" s="37"/>
      <c r="R7323" s="37"/>
      <c r="S7323" s="32">
        <f t="shared" si="915"/>
        <v>0</v>
      </c>
      <c r="T7323" s="32">
        <f t="shared" si="916"/>
        <v>0</v>
      </c>
      <c r="U7323" s="32">
        <f t="shared" si="917"/>
        <v>0</v>
      </c>
      <c r="V7323" s="32">
        <f t="shared" si="918"/>
        <v>0</v>
      </c>
      <c r="W7323" s="32">
        <f t="shared" si="919"/>
        <v>0</v>
      </c>
      <c r="X7323" s="32">
        <f t="shared" si="920"/>
        <v>0</v>
      </c>
    </row>
    <row r="7324" spans="1:24" ht="14.25" customHeight="1">
      <c r="A7324" s="33" t="b">
        <f t="shared" si="914"/>
        <v>0</v>
      </c>
      <c r="B7324" s="33">
        <f t="shared" si="921"/>
        <v>7323</v>
      </c>
      <c r="C7324" s="23"/>
      <c r="N7324" s="37"/>
      <c r="O7324" s="37"/>
      <c r="P7324" s="37"/>
      <c r="Q7324" s="37"/>
      <c r="R7324" s="37"/>
      <c r="S7324" s="32">
        <f t="shared" si="915"/>
        <v>0</v>
      </c>
      <c r="T7324" s="32">
        <f t="shared" si="916"/>
        <v>0</v>
      </c>
      <c r="U7324" s="32">
        <f t="shared" si="917"/>
        <v>0</v>
      </c>
      <c r="V7324" s="32">
        <f t="shared" si="918"/>
        <v>0</v>
      </c>
      <c r="W7324" s="32">
        <f t="shared" si="919"/>
        <v>0</v>
      </c>
      <c r="X7324" s="32">
        <f t="shared" si="920"/>
        <v>0</v>
      </c>
    </row>
    <row r="7325" spans="1:24" ht="14.25" customHeight="1">
      <c r="A7325" s="33" t="b">
        <f t="shared" si="914"/>
        <v>0</v>
      </c>
      <c r="B7325" s="33">
        <f t="shared" si="921"/>
        <v>7324</v>
      </c>
      <c r="C7325" s="18"/>
      <c r="N7325" s="37"/>
      <c r="O7325" s="37"/>
      <c r="P7325" s="37"/>
      <c r="Q7325" s="37"/>
      <c r="R7325" s="37"/>
      <c r="S7325" s="32">
        <f t="shared" si="915"/>
        <v>0</v>
      </c>
      <c r="T7325" s="32">
        <f t="shared" si="916"/>
        <v>0</v>
      </c>
      <c r="U7325" s="32">
        <f t="shared" si="917"/>
        <v>0</v>
      </c>
      <c r="V7325" s="32">
        <f t="shared" si="918"/>
        <v>0</v>
      </c>
      <c r="W7325" s="32">
        <f t="shared" si="919"/>
        <v>0</v>
      </c>
      <c r="X7325" s="32">
        <f t="shared" si="920"/>
        <v>0</v>
      </c>
    </row>
    <row r="7326" spans="1:24" ht="14.25" customHeight="1">
      <c r="A7326" s="33" t="b">
        <f t="shared" si="914"/>
        <v>0</v>
      </c>
      <c r="B7326" s="33">
        <f t="shared" si="921"/>
        <v>7325</v>
      </c>
      <c r="C7326" s="21"/>
      <c r="N7326" s="37"/>
      <c r="O7326" s="37"/>
      <c r="P7326" s="37"/>
      <c r="Q7326" s="37"/>
      <c r="R7326" s="37"/>
      <c r="S7326" s="32">
        <f t="shared" si="915"/>
        <v>0</v>
      </c>
      <c r="T7326" s="32">
        <f t="shared" si="916"/>
        <v>0</v>
      </c>
      <c r="U7326" s="32">
        <f t="shared" si="917"/>
        <v>0</v>
      </c>
      <c r="V7326" s="32">
        <f t="shared" si="918"/>
        <v>0</v>
      </c>
      <c r="W7326" s="32">
        <f t="shared" si="919"/>
        <v>0</v>
      </c>
      <c r="X7326" s="32">
        <f t="shared" si="920"/>
        <v>0</v>
      </c>
    </row>
    <row r="7327" spans="1:24" ht="14.25" customHeight="1">
      <c r="A7327" s="33" t="b">
        <f t="shared" si="914"/>
        <v>0</v>
      </c>
      <c r="B7327" s="33">
        <f t="shared" si="921"/>
        <v>7326</v>
      </c>
      <c r="C7327" s="20"/>
      <c r="N7327" s="37"/>
      <c r="O7327" s="37"/>
      <c r="P7327" s="37"/>
      <c r="Q7327" s="37"/>
      <c r="R7327" s="37"/>
      <c r="S7327" s="32">
        <f t="shared" si="915"/>
        <v>0</v>
      </c>
      <c r="T7327" s="32">
        <f t="shared" si="916"/>
        <v>0</v>
      </c>
      <c r="U7327" s="32">
        <f t="shared" si="917"/>
        <v>0</v>
      </c>
      <c r="V7327" s="32">
        <f t="shared" si="918"/>
        <v>0</v>
      </c>
      <c r="W7327" s="32">
        <f t="shared" si="919"/>
        <v>0</v>
      </c>
      <c r="X7327" s="32">
        <f t="shared" si="920"/>
        <v>0</v>
      </c>
    </row>
    <row r="7328" spans="1:24" ht="14.25" customHeight="1">
      <c r="A7328" s="33" t="b">
        <f t="shared" si="914"/>
        <v>0</v>
      </c>
      <c r="B7328" s="33">
        <f t="shared" si="921"/>
        <v>7327</v>
      </c>
      <c r="C7328" s="18"/>
      <c r="N7328" s="37"/>
      <c r="O7328" s="37"/>
      <c r="P7328" s="37"/>
      <c r="Q7328" s="37"/>
      <c r="R7328" s="37"/>
      <c r="S7328" s="32">
        <f t="shared" si="915"/>
        <v>0</v>
      </c>
      <c r="T7328" s="32">
        <f t="shared" si="916"/>
        <v>0</v>
      </c>
      <c r="U7328" s="32">
        <f t="shared" si="917"/>
        <v>0</v>
      </c>
      <c r="V7328" s="32">
        <f t="shared" si="918"/>
        <v>0</v>
      </c>
      <c r="W7328" s="32">
        <f t="shared" si="919"/>
        <v>0</v>
      </c>
      <c r="X7328" s="32">
        <f t="shared" si="920"/>
        <v>0</v>
      </c>
    </row>
    <row r="7329" spans="1:24" ht="14.25" customHeight="1">
      <c r="A7329" s="33" t="b">
        <f t="shared" si="914"/>
        <v>0</v>
      </c>
      <c r="B7329" s="33">
        <f t="shared" si="921"/>
        <v>7328</v>
      </c>
      <c r="C7329" s="21"/>
      <c r="N7329" s="37"/>
      <c r="O7329" s="37"/>
      <c r="P7329" s="37"/>
      <c r="Q7329" s="37"/>
      <c r="R7329" s="37"/>
      <c r="S7329" s="32">
        <f t="shared" si="915"/>
        <v>0</v>
      </c>
      <c r="T7329" s="32">
        <f t="shared" si="916"/>
        <v>0</v>
      </c>
      <c r="U7329" s="32">
        <f t="shared" si="917"/>
        <v>0</v>
      </c>
      <c r="V7329" s="32">
        <f t="shared" si="918"/>
        <v>0</v>
      </c>
      <c r="W7329" s="32">
        <f t="shared" si="919"/>
        <v>0</v>
      </c>
      <c r="X7329" s="32">
        <f t="shared" si="920"/>
        <v>0</v>
      </c>
    </row>
    <row r="7330" spans="1:24" ht="14.25" customHeight="1">
      <c r="A7330" s="33" t="b">
        <f t="shared" si="914"/>
        <v>0</v>
      </c>
      <c r="B7330" s="33">
        <f t="shared" si="921"/>
        <v>7329</v>
      </c>
      <c r="C7330" s="19"/>
      <c r="N7330" s="37"/>
      <c r="O7330" s="37"/>
      <c r="P7330" s="37"/>
      <c r="Q7330" s="37"/>
      <c r="R7330" s="37"/>
      <c r="S7330" s="32">
        <f t="shared" si="915"/>
        <v>0</v>
      </c>
      <c r="T7330" s="32">
        <f t="shared" si="916"/>
        <v>0</v>
      </c>
      <c r="U7330" s="32">
        <f t="shared" si="917"/>
        <v>0</v>
      </c>
      <c r="V7330" s="32">
        <f t="shared" si="918"/>
        <v>0</v>
      </c>
      <c r="W7330" s="32">
        <f t="shared" si="919"/>
        <v>0</v>
      </c>
      <c r="X7330" s="32">
        <f t="shared" si="920"/>
        <v>0</v>
      </c>
    </row>
    <row r="7331" spans="1:24" ht="14.25" customHeight="1">
      <c r="A7331" s="33" t="b">
        <f t="shared" si="914"/>
        <v>0</v>
      </c>
      <c r="B7331" s="33">
        <f t="shared" si="921"/>
        <v>7330</v>
      </c>
      <c r="C7331" s="19"/>
      <c r="N7331" s="37"/>
      <c r="O7331" s="37"/>
      <c r="P7331" s="37"/>
      <c r="Q7331" s="37"/>
      <c r="R7331" s="37"/>
      <c r="S7331" s="32">
        <f t="shared" si="915"/>
        <v>0</v>
      </c>
      <c r="T7331" s="32">
        <f t="shared" si="916"/>
        <v>0</v>
      </c>
      <c r="U7331" s="32">
        <f t="shared" si="917"/>
        <v>0</v>
      </c>
      <c r="V7331" s="32">
        <f t="shared" si="918"/>
        <v>0</v>
      </c>
      <c r="W7331" s="32">
        <f t="shared" si="919"/>
        <v>0</v>
      </c>
      <c r="X7331" s="32">
        <f t="shared" si="920"/>
        <v>0</v>
      </c>
    </row>
    <row r="7332" spans="1:24" ht="14.25" customHeight="1">
      <c r="A7332" s="33" t="b">
        <f t="shared" si="914"/>
        <v>0</v>
      </c>
      <c r="B7332" s="33">
        <f t="shared" si="921"/>
        <v>7331</v>
      </c>
      <c r="C7332" s="19"/>
      <c r="N7332" s="37"/>
      <c r="O7332" s="37"/>
      <c r="P7332" s="37"/>
      <c r="Q7332" s="37"/>
      <c r="R7332" s="37"/>
      <c r="S7332" s="32">
        <f t="shared" si="915"/>
        <v>0</v>
      </c>
      <c r="T7332" s="32">
        <f t="shared" si="916"/>
        <v>0</v>
      </c>
      <c r="U7332" s="32">
        <f t="shared" si="917"/>
        <v>0</v>
      </c>
      <c r="V7332" s="32">
        <f t="shared" si="918"/>
        <v>0</v>
      </c>
      <c r="W7332" s="32">
        <f t="shared" si="919"/>
        <v>0</v>
      </c>
      <c r="X7332" s="32">
        <f t="shared" si="920"/>
        <v>0</v>
      </c>
    </row>
    <row r="7333" spans="1:24" ht="14.25" customHeight="1">
      <c r="A7333" s="33" t="b">
        <f t="shared" si="914"/>
        <v>0</v>
      </c>
      <c r="B7333" s="33">
        <f t="shared" si="921"/>
        <v>7332</v>
      </c>
      <c r="C7333" s="19"/>
      <c r="N7333" s="37"/>
      <c r="O7333" s="37"/>
      <c r="P7333" s="37"/>
      <c r="Q7333" s="37"/>
      <c r="R7333" s="37"/>
      <c r="S7333" s="32">
        <f t="shared" si="915"/>
        <v>0</v>
      </c>
      <c r="T7333" s="32">
        <f t="shared" si="916"/>
        <v>0</v>
      </c>
      <c r="U7333" s="32">
        <f t="shared" si="917"/>
        <v>0</v>
      </c>
      <c r="V7333" s="32">
        <f t="shared" si="918"/>
        <v>0</v>
      </c>
      <c r="W7333" s="32">
        <f t="shared" si="919"/>
        <v>0</v>
      </c>
      <c r="X7333" s="32">
        <f t="shared" si="920"/>
        <v>0</v>
      </c>
    </row>
    <row r="7334" spans="1:24" ht="14.25" customHeight="1">
      <c r="A7334" s="33" t="b">
        <f t="shared" si="914"/>
        <v>0</v>
      </c>
      <c r="B7334" s="33">
        <f t="shared" si="921"/>
        <v>7333</v>
      </c>
      <c r="C7334" s="18"/>
      <c r="N7334" s="37"/>
      <c r="O7334" s="37"/>
      <c r="P7334" s="37"/>
      <c r="Q7334" s="37"/>
      <c r="R7334" s="37"/>
      <c r="S7334" s="32">
        <f t="shared" si="915"/>
        <v>0</v>
      </c>
      <c r="T7334" s="32">
        <f t="shared" si="916"/>
        <v>0</v>
      </c>
      <c r="U7334" s="32">
        <f t="shared" si="917"/>
        <v>0</v>
      </c>
      <c r="V7334" s="32">
        <f t="shared" si="918"/>
        <v>0</v>
      </c>
      <c r="W7334" s="32">
        <f t="shared" si="919"/>
        <v>0</v>
      </c>
      <c r="X7334" s="32">
        <f t="shared" si="920"/>
        <v>0</v>
      </c>
    </row>
    <row r="7335" spans="1:24" ht="14.25" customHeight="1">
      <c r="A7335" s="33" t="b">
        <f t="shared" si="914"/>
        <v>0</v>
      </c>
      <c r="B7335" s="33">
        <f t="shared" si="921"/>
        <v>7334</v>
      </c>
      <c r="C7335" s="17"/>
      <c r="N7335" s="37"/>
      <c r="O7335" s="37"/>
      <c r="P7335" s="37"/>
      <c r="Q7335" s="37"/>
      <c r="R7335" s="37"/>
      <c r="S7335" s="32">
        <f t="shared" si="915"/>
        <v>0</v>
      </c>
      <c r="T7335" s="32">
        <f t="shared" si="916"/>
        <v>0</v>
      </c>
      <c r="U7335" s="32">
        <f t="shared" si="917"/>
        <v>0</v>
      </c>
      <c r="V7335" s="32">
        <f t="shared" si="918"/>
        <v>0</v>
      </c>
      <c r="W7335" s="32">
        <f t="shared" si="919"/>
        <v>0</v>
      </c>
      <c r="X7335" s="32">
        <f t="shared" si="920"/>
        <v>0</v>
      </c>
    </row>
    <row r="7336" spans="1:24" ht="14.25" customHeight="1">
      <c r="A7336" s="33" t="b">
        <f t="shared" si="914"/>
        <v>0</v>
      </c>
      <c r="B7336" s="33">
        <f t="shared" si="921"/>
        <v>7335</v>
      </c>
      <c r="C7336" s="17"/>
      <c r="N7336" s="37"/>
      <c r="O7336" s="37"/>
      <c r="P7336" s="37"/>
      <c r="Q7336" s="37"/>
      <c r="R7336" s="37"/>
      <c r="S7336" s="32">
        <f t="shared" si="915"/>
        <v>0</v>
      </c>
      <c r="T7336" s="32">
        <f t="shared" si="916"/>
        <v>0</v>
      </c>
      <c r="U7336" s="32">
        <f t="shared" si="917"/>
        <v>0</v>
      </c>
      <c r="V7336" s="32">
        <f t="shared" si="918"/>
        <v>0</v>
      </c>
      <c r="W7336" s="32">
        <f t="shared" si="919"/>
        <v>0</v>
      </c>
      <c r="X7336" s="32">
        <f t="shared" si="920"/>
        <v>0</v>
      </c>
    </row>
    <row r="7337" spans="1:24" ht="14.25" customHeight="1">
      <c r="A7337" s="33" t="b">
        <f t="shared" si="914"/>
        <v>0</v>
      </c>
      <c r="B7337" s="33">
        <f t="shared" si="921"/>
        <v>7336</v>
      </c>
      <c r="C7337" s="17"/>
      <c r="N7337" s="37"/>
      <c r="O7337" s="37"/>
      <c r="P7337" s="37"/>
      <c r="Q7337" s="37"/>
      <c r="R7337" s="37"/>
      <c r="S7337" s="32">
        <f t="shared" si="915"/>
        <v>0</v>
      </c>
      <c r="T7337" s="32">
        <f t="shared" si="916"/>
        <v>0</v>
      </c>
      <c r="U7337" s="32">
        <f t="shared" si="917"/>
        <v>0</v>
      </c>
      <c r="V7337" s="32">
        <f t="shared" si="918"/>
        <v>0</v>
      </c>
      <c r="W7337" s="32">
        <f t="shared" si="919"/>
        <v>0</v>
      </c>
      <c r="X7337" s="32">
        <f t="shared" si="920"/>
        <v>0</v>
      </c>
    </row>
    <row r="7338" spans="1:24" ht="14.25" customHeight="1">
      <c r="A7338" s="33" t="b">
        <f t="shared" si="914"/>
        <v>0</v>
      </c>
      <c r="B7338" s="33">
        <f t="shared" si="921"/>
        <v>7337</v>
      </c>
      <c r="C7338" s="17"/>
      <c r="N7338" s="37"/>
      <c r="O7338" s="37"/>
      <c r="P7338" s="37"/>
      <c r="Q7338" s="37"/>
      <c r="R7338" s="37"/>
      <c r="S7338" s="32">
        <f t="shared" si="915"/>
        <v>0</v>
      </c>
      <c r="T7338" s="32">
        <f t="shared" si="916"/>
        <v>0</v>
      </c>
      <c r="U7338" s="32">
        <f t="shared" si="917"/>
        <v>0</v>
      </c>
      <c r="V7338" s="32">
        <f t="shared" si="918"/>
        <v>0</v>
      </c>
      <c r="W7338" s="32">
        <f t="shared" si="919"/>
        <v>0</v>
      </c>
      <c r="X7338" s="32">
        <f t="shared" si="920"/>
        <v>0</v>
      </c>
    </row>
    <row r="7339" spans="1:24" ht="14.25" customHeight="1">
      <c r="A7339" s="33" t="b">
        <f t="shared" si="914"/>
        <v>0</v>
      </c>
      <c r="B7339" s="33">
        <f t="shared" si="921"/>
        <v>7338</v>
      </c>
      <c r="C7339" s="17"/>
      <c r="N7339" s="37"/>
      <c r="O7339" s="37"/>
      <c r="P7339" s="37"/>
      <c r="Q7339" s="37"/>
      <c r="R7339" s="37"/>
      <c r="S7339" s="32">
        <f t="shared" si="915"/>
        <v>0</v>
      </c>
      <c r="T7339" s="32">
        <f t="shared" si="916"/>
        <v>0</v>
      </c>
      <c r="U7339" s="32">
        <f t="shared" si="917"/>
        <v>0</v>
      </c>
      <c r="V7339" s="32">
        <f t="shared" si="918"/>
        <v>0</v>
      </c>
      <c r="W7339" s="32">
        <f t="shared" si="919"/>
        <v>0</v>
      </c>
      <c r="X7339" s="32">
        <f t="shared" si="920"/>
        <v>0</v>
      </c>
    </row>
    <row r="7340" spans="1:24" ht="14.25" customHeight="1">
      <c r="A7340" s="33" t="b">
        <f t="shared" si="914"/>
        <v>0</v>
      </c>
      <c r="B7340" s="33">
        <f t="shared" si="921"/>
        <v>7339</v>
      </c>
      <c r="C7340" s="17"/>
      <c r="N7340" s="37"/>
      <c r="O7340" s="37"/>
      <c r="P7340" s="37"/>
      <c r="Q7340" s="37"/>
      <c r="R7340" s="37"/>
      <c r="S7340" s="32">
        <f t="shared" si="915"/>
        <v>0</v>
      </c>
      <c r="T7340" s="32">
        <f t="shared" si="916"/>
        <v>0</v>
      </c>
      <c r="U7340" s="32">
        <f t="shared" si="917"/>
        <v>0</v>
      </c>
      <c r="V7340" s="32">
        <f t="shared" si="918"/>
        <v>0</v>
      </c>
      <c r="W7340" s="32">
        <f t="shared" si="919"/>
        <v>0</v>
      </c>
      <c r="X7340" s="32">
        <f t="shared" si="920"/>
        <v>0</v>
      </c>
    </row>
    <row r="7341" spans="1:24" ht="14.25" customHeight="1">
      <c r="A7341" s="33" t="b">
        <f t="shared" si="914"/>
        <v>0</v>
      </c>
      <c r="B7341" s="33">
        <f t="shared" si="921"/>
        <v>7340</v>
      </c>
      <c r="C7341" s="17"/>
      <c r="N7341" s="37"/>
      <c r="O7341" s="37"/>
      <c r="P7341" s="37"/>
      <c r="Q7341" s="37"/>
      <c r="R7341" s="37"/>
      <c r="S7341" s="32">
        <f t="shared" si="915"/>
        <v>0</v>
      </c>
      <c r="T7341" s="32">
        <f t="shared" si="916"/>
        <v>0</v>
      </c>
      <c r="U7341" s="32">
        <f t="shared" si="917"/>
        <v>0</v>
      </c>
      <c r="V7341" s="32">
        <f t="shared" si="918"/>
        <v>0</v>
      </c>
      <c r="W7341" s="32">
        <f t="shared" si="919"/>
        <v>0</v>
      </c>
      <c r="X7341" s="32">
        <f t="shared" si="920"/>
        <v>0</v>
      </c>
    </row>
    <row r="7342" spans="1:24" ht="14.25" customHeight="1">
      <c r="A7342" s="33" t="b">
        <f t="shared" si="914"/>
        <v>0</v>
      </c>
      <c r="B7342" s="33">
        <f t="shared" si="921"/>
        <v>7341</v>
      </c>
      <c r="C7342" s="17"/>
      <c r="N7342" s="37"/>
      <c r="O7342" s="37"/>
      <c r="P7342" s="37"/>
      <c r="Q7342" s="37"/>
      <c r="R7342" s="37"/>
      <c r="S7342" s="32">
        <f t="shared" si="915"/>
        <v>0</v>
      </c>
      <c r="T7342" s="32">
        <f t="shared" si="916"/>
        <v>0</v>
      </c>
      <c r="U7342" s="32">
        <f t="shared" si="917"/>
        <v>0</v>
      </c>
      <c r="V7342" s="32">
        <f t="shared" si="918"/>
        <v>0</v>
      </c>
      <c r="W7342" s="32">
        <f t="shared" si="919"/>
        <v>0</v>
      </c>
      <c r="X7342" s="32">
        <f t="shared" si="920"/>
        <v>0</v>
      </c>
    </row>
    <row r="7343" spans="1:24" ht="14.25" customHeight="1">
      <c r="A7343" s="33" t="b">
        <f t="shared" si="914"/>
        <v>0</v>
      </c>
      <c r="B7343" s="33">
        <f t="shared" si="921"/>
        <v>7342</v>
      </c>
      <c r="C7343" s="17"/>
      <c r="N7343" s="37"/>
      <c r="O7343" s="37"/>
      <c r="P7343" s="37"/>
      <c r="Q7343" s="37"/>
      <c r="R7343" s="37"/>
      <c r="S7343" s="32">
        <f t="shared" si="915"/>
        <v>0</v>
      </c>
      <c r="T7343" s="32">
        <f t="shared" si="916"/>
        <v>0</v>
      </c>
      <c r="U7343" s="32">
        <f t="shared" si="917"/>
        <v>0</v>
      </c>
      <c r="V7343" s="32">
        <f t="shared" si="918"/>
        <v>0</v>
      </c>
      <c r="W7343" s="32">
        <f t="shared" si="919"/>
        <v>0</v>
      </c>
      <c r="X7343" s="32">
        <f t="shared" si="920"/>
        <v>0</v>
      </c>
    </row>
    <row r="7344" spans="1:24" ht="14.25" customHeight="1">
      <c r="A7344" s="33" t="b">
        <f t="shared" si="914"/>
        <v>0</v>
      </c>
      <c r="B7344" s="33">
        <f t="shared" si="921"/>
        <v>7343</v>
      </c>
      <c r="C7344" s="17"/>
      <c r="N7344" s="37"/>
      <c r="O7344" s="37"/>
      <c r="P7344" s="37"/>
      <c r="Q7344" s="37"/>
      <c r="R7344" s="37"/>
      <c r="S7344" s="32">
        <f t="shared" si="915"/>
        <v>0</v>
      </c>
      <c r="T7344" s="32">
        <f t="shared" si="916"/>
        <v>0</v>
      </c>
      <c r="U7344" s="32">
        <f t="shared" si="917"/>
        <v>0</v>
      </c>
      <c r="V7344" s="32">
        <f t="shared" si="918"/>
        <v>0</v>
      </c>
      <c r="W7344" s="32">
        <f t="shared" si="919"/>
        <v>0</v>
      </c>
      <c r="X7344" s="32">
        <f t="shared" si="920"/>
        <v>0</v>
      </c>
    </row>
    <row r="7345" spans="1:24" ht="14.25" customHeight="1">
      <c r="A7345" s="33" t="b">
        <f t="shared" si="914"/>
        <v>0</v>
      </c>
      <c r="B7345" s="33">
        <f t="shared" si="921"/>
        <v>7344</v>
      </c>
      <c r="C7345" s="17"/>
      <c r="N7345" s="37"/>
      <c r="O7345" s="37"/>
      <c r="P7345" s="37"/>
      <c r="Q7345" s="37"/>
      <c r="R7345" s="37"/>
      <c r="S7345" s="32">
        <f t="shared" si="915"/>
        <v>0</v>
      </c>
      <c r="T7345" s="32">
        <f t="shared" si="916"/>
        <v>0</v>
      </c>
      <c r="U7345" s="32">
        <f t="shared" si="917"/>
        <v>0</v>
      </c>
      <c r="V7345" s="32">
        <f t="shared" si="918"/>
        <v>0</v>
      </c>
      <c r="W7345" s="32">
        <f t="shared" si="919"/>
        <v>0</v>
      </c>
      <c r="X7345" s="32">
        <f t="shared" si="920"/>
        <v>0</v>
      </c>
    </row>
    <row r="7346" spans="1:24" ht="14.25" customHeight="1">
      <c r="A7346" s="33" t="b">
        <f t="shared" si="914"/>
        <v>0</v>
      </c>
      <c r="B7346" s="33">
        <f t="shared" si="921"/>
        <v>7345</v>
      </c>
      <c r="C7346" s="17"/>
      <c r="N7346" s="37"/>
      <c r="O7346" s="37"/>
      <c r="P7346" s="37"/>
      <c r="Q7346" s="37"/>
      <c r="R7346" s="37"/>
      <c r="S7346" s="32">
        <f t="shared" si="915"/>
        <v>0</v>
      </c>
      <c r="T7346" s="32">
        <f t="shared" si="916"/>
        <v>0</v>
      </c>
      <c r="U7346" s="32">
        <f t="shared" si="917"/>
        <v>0</v>
      </c>
      <c r="V7346" s="32">
        <f t="shared" si="918"/>
        <v>0</v>
      </c>
      <c r="W7346" s="32">
        <f t="shared" si="919"/>
        <v>0</v>
      </c>
      <c r="X7346" s="32">
        <f t="shared" si="920"/>
        <v>0</v>
      </c>
    </row>
    <row r="7347" spans="1:24" ht="14.25" customHeight="1">
      <c r="A7347" s="33" t="b">
        <f t="shared" si="914"/>
        <v>0</v>
      </c>
      <c r="B7347" s="33">
        <f t="shared" si="921"/>
        <v>7346</v>
      </c>
      <c r="C7347" s="17"/>
      <c r="N7347" s="37"/>
      <c r="O7347" s="37"/>
      <c r="P7347" s="37"/>
      <c r="Q7347" s="37"/>
      <c r="R7347" s="37"/>
      <c r="S7347" s="32">
        <f t="shared" si="915"/>
        <v>0</v>
      </c>
      <c r="T7347" s="32">
        <f t="shared" si="916"/>
        <v>0</v>
      </c>
      <c r="U7347" s="32">
        <f t="shared" si="917"/>
        <v>0</v>
      </c>
      <c r="V7347" s="32">
        <f t="shared" si="918"/>
        <v>0</v>
      </c>
      <c r="W7347" s="32">
        <f t="shared" si="919"/>
        <v>0</v>
      </c>
      <c r="X7347" s="32">
        <f t="shared" si="920"/>
        <v>0</v>
      </c>
    </row>
    <row r="7348" spans="1:24" ht="14.25" customHeight="1">
      <c r="A7348" s="33" t="b">
        <f t="shared" si="914"/>
        <v>0</v>
      </c>
      <c r="B7348" s="33">
        <f t="shared" si="921"/>
        <v>7347</v>
      </c>
      <c r="C7348" s="17"/>
      <c r="N7348" s="37"/>
      <c r="O7348" s="37"/>
      <c r="P7348" s="37"/>
      <c r="Q7348" s="37"/>
      <c r="R7348" s="37"/>
      <c r="S7348" s="32">
        <f t="shared" si="915"/>
        <v>0</v>
      </c>
      <c r="T7348" s="32">
        <f t="shared" si="916"/>
        <v>0</v>
      </c>
      <c r="U7348" s="32">
        <f t="shared" si="917"/>
        <v>0</v>
      </c>
      <c r="V7348" s="32">
        <f t="shared" si="918"/>
        <v>0</v>
      </c>
      <c r="W7348" s="32">
        <f t="shared" si="919"/>
        <v>0</v>
      </c>
      <c r="X7348" s="32">
        <f t="shared" si="920"/>
        <v>0</v>
      </c>
    </row>
    <row r="7349" spans="1:24" ht="14.25" customHeight="1">
      <c r="A7349" s="33" t="b">
        <f t="shared" si="914"/>
        <v>0</v>
      </c>
      <c r="B7349" s="33">
        <f t="shared" si="921"/>
        <v>7348</v>
      </c>
      <c r="C7349" s="17"/>
      <c r="N7349" s="37"/>
      <c r="O7349" s="37"/>
      <c r="P7349" s="37"/>
      <c r="Q7349" s="37"/>
      <c r="R7349" s="37"/>
      <c r="S7349" s="32">
        <f t="shared" si="915"/>
        <v>0</v>
      </c>
      <c r="T7349" s="32">
        <f t="shared" si="916"/>
        <v>0</v>
      </c>
      <c r="U7349" s="32">
        <f t="shared" si="917"/>
        <v>0</v>
      </c>
      <c r="V7349" s="32">
        <f t="shared" si="918"/>
        <v>0</v>
      </c>
      <c r="W7349" s="32">
        <f t="shared" si="919"/>
        <v>0</v>
      </c>
      <c r="X7349" s="32">
        <f t="shared" si="920"/>
        <v>0</v>
      </c>
    </row>
    <row r="7350" spans="1:24" ht="14.25" customHeight="1">
      <c r="A7350" s="33" t="b">
        <f t="shared" si="914"/>
        <v>0</v>
      </c>
      <c r="B7350" s="33">
        <f t="shared" si="921"/>
        <v>7349</v>
      </c>
      <c r="C7350" s="17"/>
      <c r="N7350" s="37"/>
      <c r="O7350" s="37"/>
      <c r="P7350" s="37"/>
      <c r="Q7350" s="37"/>
      <c r="R7350" s="37"/>
      <c r="S7350" s="32">
        <f t="shared" si="915"/>
        <v>0</v>
      </c>
      <c r="T7350" s="32">
        <f t="shared" si="916"/>
        <v>0</v>
      </c>
      <c r="U7350" s="32">
        <f t="shared" si="917"/>
        <v>0</v>
      </c>
      <c r="V7350" s="32">
        <f t="shared" si="918"/>
        <v>0</v>
      </c>
      <c r="W7350" s="32">
        <f t="shared" si="919"/>
        <v>0</v>
      </c>
      <c r="X7350" s="32">
        <f t="shared" si="920"/>
        <v>0</v>
      </c>
    </row>
    <row r="7351" spans="1:24" ht="14.25" customHeight="1">
      <c r="A7351" s="33" t="b">
        <f t="shared" si="914"/>
        <v>0</v>
      </c>
      <c r="B7351" s="33">
        <f t="shared" si="921"/>
        <v>7350</v>
      </c>
      <c r="C7351" s="17"/>
      <c r="N7351" s="37"/>
      <c r="O7351" s="37"/>
      <c r="P7351" s="37"/>
      <c r="Q7351" s="37"/>
      <c r="R7351" s="37"/>
      <c r="S7351" s="32">
        <f t="shared" si="915"/>
        <v>0</v>
      </c>
      <c r="T7351" s="32">
        <f t="shared" si="916"/>
        <v>0</v>
      </c>
      <c r="U7351" s="32">
        <f t="shared" si="917"/>
        <v>0</v>
      </c>
      <c r="V7351" s="32">
        <f t="shared" si="918"/>
        <v>0</v>
      </c>
      <c r="W7351" s="32">
        <f t="shared" si="919"/>
        <v>0</v>
      </c>
      <c r="X7351" s="32">
        <f t="shared" si="920"/>
        <v>0</v>
      </c>
    </row>
    <row r="7352" spans="1:24" ht="14.25" customHeight="1">
      <c r="A7352" s="33" t="b">
        <f t="shared" si="914"/>
        <v>0</v>
      </c>
      <c r="B7352" s="33">
        <f t="shared" si="921"/>
        <v>7351</v>
      </c>
      <c r="C7352" s="17"/>
      <c r="N7352" s="37"/>
      <c r="O7352" s="37"/>
      <c r="P7352" s="37"/>
      <c r="Q7352" s="37"/>
      <c r="R7352" s="37"/>
      <c r="S7352" s="32">
        <f t="shared" si="915"/>
        <v>0</v>
      </c>
      <c r="T7352" s="32">
        <f t="shared" si="916"/>
        <v>0</v>
      </c>
      <c r="U7352" s="32">
        <f t="shared" si="917"/>
        <v>0</v>
      </c>
      <c r="V7352" s="32">
        <f t="shared" si="918"/>
        <v>0</v>
      </c>
      <c r="W7352" s="32">
        <f t="shared" si="919"/>
        <v>0</v>
      </c>
      <c r="X7352" s="32">
        <f t="shared" si="920"/>
        <v>0</v>
      </c>
    </row>
    <row r="7353" spans="1:24" ht="14.25" customHeight="1">
      <c r="A7353" s="33" t="b">
        <f t="shared" si="914"/>
        <v>0</v>
      </c>
      <c r="B7353" s="33">
        <f t="shared" si="921"/>
        <v>7352</v>
      </c>
      <c r="C7353" s="17"/>
      <c r="N7353" s="37"/>
      <c r="O7353" s="37"/>
      <c r="P7353" s="37"/>
      <c r="Q7353" s="37"/>
      <c r="R7353" s="37"/>
      <c r="S7353" s="32">
        <f t="shared" si="915"/>
        <v>0</v>
      </c>
      <c r="T7353" s="32">
        <f t="shared" si="916"/>
        <v>0</v>
      </c>
      <c r="U7353" s="32">
        <f t="shared" si="917"/>
        <v>0</v>
      </c>
      <c r="V7353" s="32">
        <f t="shared" si="918"/>
        <v>0</v>
      </c>
      <c r="W7353" s="32">
        <f t="shared" si="919"/>
        <v>0</v>
      </c>
      <c r="X7353" s="32">
        <f t="shared" si="920"/>
        <v>0</v>
      </c>
    </row>
    <row r="7354" spans="1:24" ht="14.25" customHeight="1">
      <c r="A7354" s="33" t="b">
        <f t="shared" si="914"/>
        <v>0</v>
      </c>
      <c r="B7354" s="33">
        <f t="shared" si="921"/>
        <v>7353</v>
      </c>
      <c r="C7354" s="17"/>
      <c r="N7354" s="37"/>
      <c r="O7354" s="37"/>
      <c r="P7354" s="37"/>
      <c r="Q7354" s="37"/>
      <c r="R7354" s="37"/>
      <c r="S7354" s="32">
        <f t="shared" si="915"/>
        <v>0</v>
      </c>
      <c r="T7354" s="32">
        <f t="shared" si="916"/>
        <v>0</v>
      </c>
      <c r="U7354" s="32">
        <f t="shared" si="917"/>
        <v>0</v>
      </c>
      <c r="V7354" s="32">
        <f t="shared" si="918"/>
        <v>0</v>
      </c>
      <c r="W7354" s="32">
        <f t="shared" si="919"/>
        <v>0</v>
      </c>
      <c r="X7354" s="32">
        <f t="shared" si="920"/>
        <v>0</v>
      </c>
    </row>
    <row r="7355" spans="1:24" ht="14.25" customHeight="1">
      <c r="A7355" s="33" t="b">
        <f t="shared" si="914"/>
        <v>0</v>
      </c>
      <c r="B7355" s="33">
        <f t="shared" si="921"/>
        <v>7354</v>
      </c>
      <c r="C7355" s="17"/>
      <c r="N7355" s="37"/>
      <c r="O7355" s="37"/>
      <c r="P7355" s="37"/>
      <c r="Q7355" s="37"/>
      <c r="R7355" s="37"/>
      <c r="S7355" s="32">
        <f t="shared" si="915"/>
        <v>0</v>
      </c>
      <c r="T7355" s="32">
        <f t="shared" si="916"/>
        <v>0</v>
      </c>
      <c r="U7355" s="32">
        <f t="shared" si="917"/>
        <v>0</v>
      </c>
      <c r="V7355" s="32">
        <f t="shared" si="918"/>
        <v>0</v>
      </c>
      <c r="W7355" s="32">
        <f t="shared" si="919"/>
        <v>0</v>
      </c>
      <c r="X7355" s="32">
        <f t="shared" si="920"/>
        <v>0</v>
      </c>
    </row>
    <row r="7356" spans="1:24" ht="14.25" customHeight="1">
      <c r="A7356" s="33" t="b">
        <f t="shared" si="914"/>
        <v>0</v>
      </c>
      <c r="B7356" s="33">
        <f t="shared" si="921"/>
        <v>7355</v>
      </c>
      <c r="C7356" s="17"/>
      <c r="N7356" s="37"/>
      <c r="O7356" s="37"/>
      <c r="P7356" s="37"/>
      <c r="Q7356" s="37"/>
      <c r="R7356" s="37"/>
      <c r="S7356" s="32">
        <f t="shared" si="915"/>
        <v>0</v>
      </c>
      <c r="T7356" s="32">
        <f t="shared" si="916"/>
        <v>0</v>
      </c>
      <c r="U7356" s="32">
        <f t="shared" si="917"/>
        <v>0</v>
      </c>
      <c r="V7356" s="32">
        <f t="shared" si="918"/>
        <v>0</v>
      </c>
      <c r="W7356" s="32">
        <f t="shared" si="919"/>
        <v>0</v>
      </c>
      <c r="X7356" s="32">
        <f t="shared" si="920"/>
        <v>0</v>
      </c>
    </row>
    <row r="7357" spans="1:24" ht="14.25" customHeight="1">
      <c r="A7357" s="33" t="b">
        <f t="shared" si="914"/>
        <v>0</v>
      </c>
      <c r="B7357" s="33">
        <f t="shared" si="921"/>
        <v>7356</v>
      </c>
      <c r="C7357" s="17"/>
      <c r="N7357" s="37"/>
      <c r="O7357" s="37"/>
      <c r="P7357" s="37"/>
      <c r="Q7357" s="37"/>
      <c r="R7357" s="37"/>
      <c r="S7357" s="32">
        <f t="shared" si="915"/>
        <v>0</v>
      </c>
      <c r="T7357" s="32">
        <f t="shared" si="916"/>
        <v>0</v>
      </c>
      <c r="U7357" s="32">
        <f t="shared" si="917"/>
        <v>0</v>
      </c>
      <c r="V7357" s="32">
        <f t="shared" si="918"/>
        <v>0</v>
      </c>
      <c r="W7357" s="32">
        <f t="shared" si="919"/>
        <v>0</v>
      </c>
      <c r="X7357" s="32">
        <f t="shared" si="920"/>
        <v>0</v>
      </c>
    </row>
    <row r="7358" spans="1:24" ht="14.25" customHeight="1">
      <c r="A7358" s="33" t="b">
        <f t="shared" si="914"/>
        <v>0</v>
      </c>
      <c r="B7358" s="33">
        <f t="shared" si="921"/>
        <v>7357</v>
      </c>
      <c r="C7358" s="17"/>
      <c r="N7358" s="37"/>
      <c r="O7358" s="37"/>
      <c r="P7358" s="37"/>
      <c r="Q7358" s="37"/>
      <c r="R7358" s="37"/>
      <c r="S7358" s="32">
        <f t="shared" si="915"/>
        <v>0</v>
      </c>
      <c r="T7358" s="32">
        <f t="shared" si="916"/>
        <v>0</v>
      </c>
      <c r="U7358" s="32">
        <f t="shared" si="917"/>
        <v>0</v>
      </c>
      <c r="V7358" s="32">
        <f t="shared" si="918"/>
        <v>0</v>
      </c>
      <c r="W7358" s="32">
        <f t="shared" si="919"/>
        <v>0</v>
      </c>
      <c r="X7358" s="32">
        <f t="shared" si="920"/>
        <v>0</v>
      </c>
    </row>
    <row r="7359" spans="1:24" ht="14.25" customHeight="1">
      <c r="A7359" s="33" t="b">
        <f t="shared" si="914"/>
        <v>0</v>
      </c>
      <c r="B7359" s="33">
        <f t="shared" si="921"/>
        <v>7358</v>
      </c>
      <c r="C7359" s="17"/>
      <c r="N7359" s="37"/>
      <c r="O7359" s="37"/>
      <c r="P7359" s="37"/>
      <c r="Q7359" s="37"/>
      <c r="R7359" s="37"/>
      <c r="S7359" s="32">
        <f t="shared" si="915"/>
        <v>0</v>
      </c>
      <c r="T7359" s="32">
        <f t="shared" si="916"/>
        <v>0</v>
      </c>
      <c r="U7359" s="32">
        <f t="shared" si="917"/>
        <v>0</v>
      </c>
      <c r="V7359" s="32">
        <f t="shared" si="918"/>
        <v>0</v>
      </c>
      <c r="W7359" s="32">
        <f t="shared" si="919"/>
        <v>0</v>
      </c>
      <c r="X7359" s="32">
        <f t="shared" si="920"/>
        <v>0</v>
      </c>
    </row>
    <row r="7360" spans="1:24" ht="14.25" customHeight="1">
      <c r="A7360" s="33" t="b">
        <f t="shared" si="914"/>
        <v>0</v>
      </c>
      <c r="B7360" s="33">
        <f t="shared" si="921"/>
        <v>7359</v>
      </c>
      <c r="C7360" s="17"/>
      <c r="N7360" s="37"/>
      <c r="O7360" s="37"/>
      <c r="P7360" s="37"/>
      <c r="Q7360" s="37"/>
      <c r="R7360" s="37"/>
      <c r="S7360" s="32">
        <f t="shared" si="915"/>
        <v>0</v>
      </c>
      <c r="T7360" s="32">
        <f t="shared" si="916"/>
        <v>0</v>
      </c>
      <c r="U7360" s="32">
        <f t="shared" si="917"/>
        <v>0</v>
      </c>
      <c r="V7360" s="32">
        <f t="shared" si="918"/>
        <v>0</v>
      </c>
      <c r="W7360" s="32">
        <f t="shared" si="919"/>
        <v>0</v>
      </c>
      <c r="X7360" s="32">
        <f t="shared" si="920"/>
        <v>0</v>
      </c>
    </row>
    <row r="7361" spans="1:24" ht="14.25" customHeight="1">
      <c r="A7361" s="33" t="b">
        <f t="shared" si="914"/>
        <v>0</v>
      </c>
      <c r="B7361" s="33">
        <f t="shared" si="921"/>
        <v>7360</v>
      </c>
      <c r="C7361" s="17"/>
      <c r="N7361" s="37"/>
      <c r="O7361" s="37"/>
      <c r="P7361" s="37"/>
      <c r="Q7361" s="37"/>
      <c r="R7361" s="37"/>
      <c r="S7361" s="32">
        <f t="shared" si="915"/>
        <v>0</v>
      </c>
      <c r="T7361" s="32">
        <f t="shared" si="916"/>
        <v>0</v>
      </c>
      <c r="U7361" s="32">
        <f t="shared" si="917"/>
        <v>0</v>
      </c>
      <c r="V7361" s="32">
        <f t="shared" si="918"/>
        <v>0</v>
      </c>
      <c r="W7361" s="32">
        <f t="shared" si="919"/>
        <v>0</v>
      </c>
      <c r="X7361" s="32">
        <f t="shared" si="920"/>
        <v>0</v>
      </c>
    </row>
    <row r="7362" spans="1:24" ht="14.25" customHeight="1">
      <c r="A7362" s="33" t="b">
        <f t="shared" ref="A7362:A7425" si="922">IF(OR(COUNTIF(D7362:M7362, "NOT EXECUTED"), COUNTIF(D7362:M7362, "NOT COMPILED"), COUNTIF(D7362:M7362, "NOT EFFECTIVE")),TRUE,FALSE)</f>
        <v>0</v>
      </c>
      <c r="B7362" s="33">
        <f t="shared" si="921"/>
        <v>7361</v>
      </c>
      <c r="C7362" s="17"/>
      <c r="N7362" s="37"/>
      <c r="O7362" s="37"/>
      <c r="P7362" s="37"/>
      <c r="Q7362" s="37"/>
      <c r="R7362" s="37"/>
      <c r="S7362" s="32">
        <f t="shared" ref="S7362:S7425" si="923">IF(COUNTIF(H7362:M7362,"NOT EFFECTIVE"),1,0)</f>
        <v>0</v>
      </c>
      <c r="T7362" s="32">
        <f t="shared" ref="T7362:T7425" si="924">IF(AND(D7362="NOT EXECUTED",COUNTA($N7362)&lt;&gt;0),1,0)</f>
        <v>0</v>
      </c>
      <c r="U7362" s="32">
        <f t="shared" ref="U7362:U7425" si="925">IF(AND(E7362="NOT EXECUTED",COUNTA($N7362)&lt;&gt;0),1,0)</f>
        <v>0</v>
      </c>
      <c r="V7362" s="32">
        <f t="shared" ref="V7362:V7425" si="926">IF(AND(F7362="NOT EXECUTED",COUNTA($N7362)&lt;&gt;0),1,0)</f>
        <v>0</v>
      </c>
      <c r="W7362" s="32">
        <f t="shared" ref="W7362:W7425" si="927">IF(AND(G7362="NOT EXECUTED",COUNTA($N7362)&lt;&gt;0),1,0)</f>
        <v>0</v>
      </c>
      <c r="X7362" s="32">
        <f t="shared" ref="X7362:X7425" si="928">IF(AND(S7362=1,COUNTA($N7362)&lt;&gt;0),1,0)</f>
        <v>0</v>
      </c>
    </row>
    <row r="7363" spans="1:24" ht="14.25" customHeight="1">
      <c r="A7363" s="33" t="b">
        <f t="shared" si="922"/>
        <v>0</v>
      </c>
      <c r="B7363" s="33">
        <f t="shared" ref="B7363:B7426" si="929">+B7362+1</f>
        <v>7362</v>
      </c>
      <c r="C7363" s="17"/>
      <c r="N7363" s="37"/>
      <c r="O7363" s="37"/>
      <c r="P7363" s="37"/>
      <c r="Q7363" s="37"/>
      <c r="R7363" s="37"/>
      <c r="S7363" s="32">
        <f t="shared" si="923"/>
        <v>0</v>
      </c>
      <c r="T7363" s="32">
        <f t="shared" si="924"/>
        <v>0</v>
      </c>
      <c r="U7363" s="32">
        <f t="shared" si="925"/>
        <v>0</v>
      </c>
      <c r="V7363" s="32">
        <f t="shared" si="926"/>
        <v>0</v>
      </c>
      <c r="W7363" s="32">
        <f t="shared" si="927"/>
        <v>0</v>
      </c>
      <c r="X7363" s="32">
        <f t="shared" si="928"/>
        <v>0</v>
      </c>
    </row>
    <row r="7364" spans="1:24" ht="14.25" customHeight="1">
      <c r="A7364" s="33" t="b">
        <f t="shared" si="922"/>
        <v>0</v>
      </c>
      <c r="B7364" s="33">
        <f t="shared" si="929"/>
        <v>7363</v>
      </c>
      <c r="C7364" s="21"/>
      <c r="N7364" s="37"/>
      <c r="O7364" s="37"/>
      <c r="P7364" s="37"/>
      <c r="Q7364" s="37"/>
      <c r="R7364" s="37"/>
      <c r="S7364" s="32">
        <f t="shared" si="923"/>
        <v>0</v>
      </c>
      <c r="T7364" s="32">
        <f t="shared" si="924"/>
        <v>0</v>
      </c>
      <c r="U7364" s="32">
        <f t="shared" si="925"/>
        <v>0</v>
      </c>
      <c r="V7364" s="32">
        <f t="shared" si="926"/>
        <v>0</v>
      </c>
      <c r="W7364" s="32">
        <f t="shared" si="927"/>
        <v>0</v>
      </c>
      <c r="X7364" s="32">
        <f t="shared" si="928"/>
        <v>0</v>
      </c>
    </row>
    <row r="7365" spans="1:24" ht="14.25" customHeight="1">
      <c r="A7365" s="33" t="b">
        <f t="shared" si="922"/>
        <v>0</v>
      </c>
      <c r="B7365" s="33">
        <f t="shared" si="929"/>
        <v>7364</v>
      </c>
      <c r="C7365" s="18"/>
      <c r="N7365" s="37"/>
      <c r="O7365" s="37"/>
      <c r="P7365" s="37"/>
      <c r="Q7365" s="37"/>
      <c r="R7365" s="37"/>
      <c r="S7365" s="32">
        <f t="shared" si="923"/>
        <v>0</v>
      </c>
      <c r="T7365" s="32">
        <f t="shared" si="924"/>
        <v>0</v>
      </c>
      <c r="U7365" s="32">
        <f t="shared" si="925"/>
        <v>0</v>
      </c>
      <c r="V7365" s="32">
        <f t="shared" si="926"/>
        <v>0</v>
      </c>
      <c r="W7365" s="32">
        <f t="shared" si="927"/>
        <v>0</v>
      </c>
      <c r="X7365" s="32">
        <f t="shared" si="928"/>
        <v>0</v>
      </c>
    </row>
    <row r="7366" spans="1:24" ht="14.25" customHeight="1">
      <c r="A7366" s="33" t="b">
        <f t="shared" si="922"/>
        <v>0</v>
      </c>
      <c r="B7366" s="33">
        <f t="shared" si="929"/>
        <v>7365</v>
      </c>
      <c r="C7366" s="21"/>
      <c r="N7366" s="37"/>
      <c r="O7366" s="37"/>
      <c r="P7366" s="37"/>
      <c r="Q7366" s="37"/>
      <c r="R7366" s="37"/>
      <c r="S7366" s="32">
        <f t="shared" si="923"/>
        <v>0</v>
      </c>
      <c r="T7366" s="32">
        <f t="shared" si="924"/>
        <v>0</v>
      </c>
      <c r="U7366" s="32">
        <f t="shared" si="925"/>
        <v>0</v>
      </c>
      <c r="V7366" s="32">
        <f t="shared" si="926"/>
        <v>0</v>
      </c>
      <c r="W7366" s="32">
        <f t="shared" si="927"/>
        <v>0</v>
      </c>
      <c r="X7366" s="32">
        <f t="shared" si="928"/>
        <v>0</v>
      </c>
    </row>
    <row r="7367" spans="1:24" ht="14.25" customHeight="1">
      <c r="A7367" s="33" t="b">
        <f t="shared" si="922"/>
        <v>0</v>
      </c>
      <c r="B7367" s="33">
        <f t="shared" si="929"/>
        <v>7366</v>
      </c>
      <c r="C7367" s="20"/>
      <c r="N7367" s="37"/>
      <c r="O7367" s="37"/>
      <c r="P7367" s="37"/>
      <c r="Q7367" s="37"/>
      <c r="R7367" s="37"/>
      <c r="S7367" s="32">
        <f t="shared" si="923"/>
        <v>0</v>
      </c>
      <c r="T7367" s="32">
        <f t="shared" si="924"/>
        <v>0</v>
      </c>
      <c r="U7367" s="32">
        <f t="shared" si="925"/>
        <v>0</v>
      </c>
      <c r="V7367" s="32">
        <f t="shared" si="926"/>
        <v>0</v>
      </c>
      <c r="W7367" s="32">
        <f t="shared" si="927"/>
        <v>0</v>
      </c>
      <c r="X7367" s="32">
        <f t="shared" si="928"/>
        <v>0</v>
      </c>
    </row>
    <row r="7368" spans="1:24" ht="14.25" customHeight="1">
      <c r="A7368" s="33" t="b">
        <f t="shared" si="922"/>
        <v>0</v>
      </c>
      <c r="B7368" s="33">
        <f t="shared" si="929"/>
        <v>7367</v>
      </c>
      <c r="C7368" s="18"/>
      <c r="N7368" s="37"/>
      <c r="O7368" s="37"/>
      <c r="P7368" s="37"/>
      <c r="Q7368" s="37"/>
      <c r="R7368" s="37"/>
      <c r="S7368" s="32">
        <f t="shared" si="923"/>
        <v>0</v>
      </c>
      <c r="T7368" s="32">
        <f t="shared" si="924"/>
        <v>0</v>
      </c>
      <c r="U7368" s="32">
        <f t="shared" si="925"/>
        <v>0</v>
      </c>
      <c r="V7368" s="32">
        <f t="shared" si="926"/>
        <v>0</v>
      </c>
      <c r="W7368" s="32">
        <f t="shared" si="927"/>
        <v>0</v>
      </c>
      <c r="X7368" s="32">
        <f t="shared" si="928"/>
        <v>0</v>
      </c>
    </row>
    <row r="7369" spans="1:24" ht="14.25" customHeight="1">
      <c r="A7369" s="33" t="b">
        <f t="shared" si="922"/>
        <v>0</v>
      </c>
      <c r="B7369" s="33">
        <f t="shared" si="929"/>
        <v>7368</v>
      </c>
      <c r="C7369" s="23"/>
      <c r="N7369" s="37"/>
      <c r="O7369" s="37"/>
      <c r="P7369" s="37"/>
      <c r="Q7369" s="37"/>
      <c r="R7369" s="37"/>
      <c r="S7369" s="32">
        <f t="shared" si="923"/>
        <v>0</v>
      </c>
      <c r="T7369" s="32">
        <f t="shared" si="924"/>
        <v>0</v>
      </c>
      <c r="U7369" s="32">
        <f t="shared" si="925"/>
        <v>0</v>
      </c>
      <c r="V7369" s="32">
        <f t="shared" si="926"/>
        <v>0</v>
      </c>
      <c r="W7369" s="32">
        <f t="shared" si="927"/>
        <v>0</v>
      </c>
      <c r="X7369" s="32">
        <f t="shared" si="928"/>
        <v>0</v>
      </c>
    </row>
    <row r="7370" spans="1:24" ht="14.25" customHeight="1">
      <c r="A7370" s="33" t="b">
        <f t="shared" si="922"/>
        <v>0</v>
      </c>
      <c r="B7370" s="33">
        <f t="shared" si="929"/>
        <v>7369</v>
      </c>
      <c r="C7370" s="23"/>
      <c r="N7370" s="37"/>
      <c r="O7370" s="37"/>
      <c r="P7370" s="37"/>
      <c r="Q7370" s="37"/>
      <c r="R7370" s="37"/>
      <c r="S7370" s="32">
        <f t="shared" si="923"/>
        <v>0</v>
      </c>
      <c r="T7370" s="32">
        <f t="shared" si="924"/>
        <v>0</v>
      </c>
      <c r="U7370" s="32">
        <f t="shared" si="925"/>
        <v>0</v>
      </c>
      <c r="V7370" s="32">
        <f t="shared" si="926"/>
        <v>0</v>
      </c>
      <c r="W7370" s="32">
        <f t="shared" si="927"/>
        <v>0</v>
      </c>
      <c r="X7370" s="32">
        <f t="shared" si="928"/>
        <v>0</v>
      </c>
    </row>
    <row r="7371" spans="1:24" ht="14.25" customHeight="1">
      <c r="A7371" s="33" t="b">
        <f t="shared" si="922"/>
        <v>0</v>
      </c>
      <c r="B7371" s="33">
        <f t="shared" si="929"/>
        <v>7370</v>
      </c>
      <c r="C7371" s="23"/>
      <c r="N7371" s="37"/>
      <c r="O7371" s="37"/>
      <c r="P7371" s="37"/>
      <c r="Q7371" s="37"/>
      <c r="R7371" s="37"/>
      <c r="S7371" s="32">
        <f t="shared" si="923"/>
        <v>0</v>
      </c>
      <c r="T7371" s="32">
        <f t="shared" si="924"/>
        <v>0</v>
      </c>
      <c r="U7371" s="32">
        <f t="shared" si="925"/>
        <v>0</v>
      </c>
      <c r="V7371" s="32">
        <f t="shared" si="926"/>
        <v>0</v>
      </c>
      <c r="W7371" s="32">
        <f t="shared" si="927"/>
        <v>0</v>
      </c>
      <c r="X7371" s="32">
        <f t="shared" si="928"/>
        <v>0</v>
      </c>
    </row>
    <row r="7372" spans="1:24" ht="14.25" customHeight="1">
      <c r="A7372" s="33" t="b">
        <f t="shared" si="922"/>
        <v>0</v>
      </c>
      <c r="B7372" s="33">
        <f t="shared" si="929"/>
        <v>7371</v>
      </c>
      <c r="C7372" s="19"/>
      <c r="N7372" s="37"/>
      <c r="O7372" s="37"/>
      <c r="P7372" s="37"/>
      <c r="Q7372" s="37"/>
      <c r="R7372" s="37"/>
      <c r="S7372" s="32">
        <f t="shared" si="923"/>
        <v>0</v>
      </c>
      <c r="T7372" s="32">
        <f t="shared" si="924"/>
        <v>0</v>
      </c>
      <c r="U7372" s="32">
        <f t="shared" si="925"/>
        <v>0</v>
      </c>
      <c r="V7372" s="32">
        <f t="shared" si="926"/>
        <v>0</v>
      </c>
      <c r="W7372" s="32">
        <f t="shared" si="927"/>
        <v>0</v>
      </c>
      <c r="X7372" s="32">
        <f t="shared" si="928"/>
        <v>0</v>
      </c>
    </row>
    <row r="7373" spans="1:24" ht="14.25" customHeight="1">
      <c r="A7373" s="33" t="b">
        <f t="shared" si="922"/>
        <v>0</v>
      </c>
      <c r="B7373" s="33">
        <f t="shared" si="929"/>
        <v>7372</v>
      </c>
      <c r="C7373" s="19"/>
      <c r="N7373" s="37"/>
      <c r="O7373" s="37"/>
      <c r="P7373" s="37"/>
      <c r="Q7373" s="37"/>
      <c r="R7373" s="37"/>
      <c r="S7373" s="32">
        <f t="shared" si="923"/>
        <v>0</v>
      </c>
      <c r="T7373" s="32">
        <f t="shared" si="924"/>
        <v>0</v>
      </c>
      <c r="U7373" s="32">
        <f t="shared" si="925"/>
        <v>0</v>
      </c>
      <c r="V7373" s="32">
        <f t="shared" si="926"/>
        <v>0</v>
      </c>
      <c r="W7373" s="32">
        <f t="shared" si="927"/>
        <v>0</v>
      </c>
      <c r="X7373" s="32">
        <f t="shared" si="928"/>
        <v>0</v>
      </c>
    </row>
    <row r="7374" spans="1:24" ht="14.25" customHeight="1">
      <c r="A7374" s="33" t="b">
        <f t="shared" si="922"/>
        <v>0</v>
      </c>
      <c r="B7374" s="33">
        <f t="shared" si="929"/>
        <v>7373</v>
      </c>
      <c r="C7374" s="18"/>
      <c r="N7374" s="37"/>
      <c r="O7374" s="37"/>
      <c r="P7374" s="37"/>
      <c r="Q7374" s="37"/>
      <c r="R7374" s="37"/>
      <c r="S7374" s="32">
        <f t="shared" si="923"/>
        <v>0</v>
      </c>
      <c r="T7374" s="32">
        <f t="shared" si="924"/>
        <v>0</v>
      </c>
      <c r="U7374" s="32">
        <f t="shared" si="925"/>
        <v>0</v>
      </c>
      <c r="V7374" s="32">
        <f t="shared" si="926"/>
        <v>0</v>
      </c>
      <c r="W7374" s="32">
        <f t="shared" si="927"/>
        <v>0</v>
      </c>
      <c r="X7374" s="32">
        <f t="shared" si="928"/>
        <v>0</v>
      </c>
    </row>
    <row r="7375" spans="1:24" ht="14.25" customHeight="1">
      <c r="A7375" s="33" t="b">
        <f t="shared" si="922"/>
        <v>0</v>
      </c>
      <c r="B7375" s="33">
        <f t="shared" si="929"/>
        <v>7374</v>
      </c>
      <c r="C7375" s="19"/>
      <c r="N7375" s="37"/>
      <c r="O7375" s="37"/>
      <c r="P7375" s="37"/>
      <c r="Q7375" s="37"/>
      <c r="R7375" s="37"/>
      <c r="S7375" s="32">
        <f t="shared" si="923"/>
        <v>0</v>
      </c>
      <c r="T7375" s="32">
        <f t="shared" si="924"/>
        <v>0</v>
      </c>
      <c r="U7375" s="32">
        <f t="shared" si="925"/>
        <v>0</v>
      </c>
      <c r="V7375" s="32">
        <f t="shared" si="926"/>
        <v>0</v>
      </c>
      <c r="W7375" s="32">
        <f t="shared" si="927"/>
        <v>0</v>
      </c>
      <c r="X7375" s="32">
        <f t="shared" si="928"/>
        <v>0</v>
      </c>
    </row>
    <row r="7376" spans="1:24" ht="14.25" customHeight="1">
      <c r="A7376" s="33" t="b">
        <f t="shared" si="922"/>
        <v>0</v>
      </c>
      <c r="B7376" s="33">
        <f t="shared" si="929"/>
        <v>7375</v>
      </c>
      <c r="C7376" s="19"/>
      <c r="N7376" s="37"/>
      <c r="O7376" s="37"/>
      <c r="P7376" s="37"/>
      <c r="Q7376" s="37"/>
      <c r="R7376" s="37"/>
      <c r="S7376" s="32">
        <f t="shared" si="923"/>
        <v>0</v>
      </c>
      <c r="T7376" s="32">
        <f t="shared" si="924"/>
        <v>0</v>
      </c>
      <c r="U7376" s="32">
        <f t="shared" si="925"/>
        <v>0</v>
      </c>
      <c r="V7376" s="32">
        <f t="shared" si="926"/>
        <v>0</v>
      </c>
      <c r="W7376" s="32">
        <f t="shared" si="927"/>
        <v>0</v>
      </c>
      <c r="X7376" s="32">
        <f t="shared" si="928"/>
        <v>0</v>
      </c>
    </row>
    <row r="7377" spans="1:24" ht="14.25" customHeight="1">
      <c r="A7377" s="33" t="b">
        <f t="shared" si="922"/>
        <v>0</v>
      </c>
      <c r="B7377" s="33">
        <f t="shared" si="929"/>
        <v>7376</v>
      </c>
      <c r="C7377" s="19"/>
      <c r="N7377" s="37"/>
      <c r="O7377" s="37"/>
      <c r="P7377" s="37"/>
      <c r="Q7377" s="37"/>
      <c r="R7377" s="37"/>
      <c r="S7377" s="32">
        <f t="shared" si="923"/>
        <v>0</v>
      </c>
      <c r="T7377" s="32">
        <f t="shared" si="924"/>
        <v>0</v>
      </c>
      <c r="U7377" s="32">
        <f t="shared" si="925"/>
        <v>0</v>
      </c>
      <c r="V7377" s="32">
        <f t="shared" si="926"/>
        <v>0</v>
      </c>
      <c r="W7377" s="32">
        <f t="shared" si="927"/>
        <v>0</v>
      </c>
      <c r="X7377" s="32">
        <f t="shared" si="928"/>
        <v>0</v>
      </c>
    </row>
    <row r="7378" spans="1:24" ht="14.25" customHeight="1">
      <c r="A7378" s="33" t="b">
        <f t="shared" si="922"/>
        <v>0</v>
      </c>
      <c r="B7378" s="33">
        <f t="shared" si="929"/>
        <v>7377</v>
      </c>
      <c r="C7378" s="19"/>
      <c r="N7378" s="37"/>
      <c r="O7378" s="37"/>
      <c r="P7378" s="37"/>
      <c r="Q7378" s="37"/>
      <c r="R7378" s="37"/>
      <c r="S7378" s="32">
        <f t="shared" si="923"/>
        <v>0</v>
      </c>
      <c r="T7378" s="32">
        <f t="shared" si="924"/>
        <v>0</v>
      </c>
      <c r="U7378" s="32">
        <f t="shared" si="925"/>
        <v>0</v>
      </c>
      <c r="V7378" s="32">
        <f t="shared" si="926"/>
        <v>0</v>
      </c>
      <c r="W7378" s="32">
        <f t="shared" si="927"/>
        <v>0</v>
      </c>
      <c r="X7378" s="32">
        <f t="shared" si="928"/>
        <v>0</v>
      </c>
    </row>
    <row r="7379" spans="1:24" ht="14.25" customHeight="1">
      <c r="A7379" s="33" t="b">
        <f t="shared" si="922"/>
        <v>0</v>
      </c>
      <c r="B7379" s="33">
        <f t="shared" si="929"/>
        <v>7378</v>
      </c>
      <c r="C7379" s="18"/>
      <c r="N7379" s="37"/>
      <c r="O7379" s="37"/>
      <c r="P7379" s="37"/>
      <c r="Q7379" s="37"/>
      <c r="R7379" s="37"/>
      <c r="S7379" s="32">
        <f t="shared" si="923"/>
        <v>0</v>
      </c>
      <c r="T7379" s="32">
        <f t="shared" si="924"/>
        <v>0</v>
      </c>
      <c r="U7379" s="32">
        <f t="shared" si="925"/>
        <v>0</v>
      </c>
      <c r="V7379" s="32">
        <f t="shared" si="926"/>
        <v>0</v>
      </c>
      <c r="W7379" s="32">
        <f t="shared" si="927"/>
        <v>0</v>
      </c>
      <c r="X7379" s="32">
        <f t="shared" si="928"/>
        <v>0</v>
      </c>
    </row>
    <row r="7380" spans="1:24" ht="14.25" customHeight="1">
      <c r="A7380" s="33" t="b">
        <f t="shared" si="922"/>
        <v>0</v>
      </c>
      <c r="B7380" s="33">
        <f t="shared" si="929"/>
        <v>7379</v>
      </c>
      <c r="C7380" s="19"/>
      <c r="N7380" s="37"/>
      <c r="O7380" s="37"/>
      <c r="P7380" s="37"/>
      <c r="Q7380" s="37"/>
      <c r="R7380" s="37"/>
      <c r="S7380" s="32">
        <f t="shared" si="923"/>
        <v>0</v>
      </c>
      <c r="T7380" s="32">
        <f t="shared" si="924"/>
        <v>0</v>
      </c>
      <c r="U7380" s="32">
        <f t="shared" si="925"/>
        <v>0</v>
      </c>
      <c r="V7380" s="32">
        <f t="shared" si="926"/>
        <v>0</v>
      </c>
      <c r="W7380" s="32">
        <f t="shared" si="927"/>
        <v>0</v>
      </c>
      <c r="X7380" s="32">
        <f t="shared" si="928"/>
        <v>0</v>
      </c>
    </row>
    <row r="7381" spans="1:24" ht="14.25" customHeight="1">
      <c r="A7381" s="33" t="b">
        <f t="shared" si="922"/>
        <v>0</v>
      </c>
      <c r="B7381" s="33">
        <f t="shared" si="929"/>
        <v>7380</v>
      </c>
      <c r="C7381" s="19"/>
      <c r="N7381" s="37"/>
      <c r="O7381" s="37"/>
      <c r="P7381" s="37"/>
      <c r="Q7381" s="37"/>
      <c r="R7381" s="37"/>
      <c r="S7381" s="32">
        <f t="shared" si="923"/>
        <v>0</v>
      </c>
      <c r="T7381" s="32">
        <f t="shared" si="924"/>
        <v>0</v>
      </c>
      <c r="U7381" s="32">
        <f t="shared" si="925"/>
        <v>0</v>
      </c>
      <c r="V7381" s="32">
        <f t="shared" si="926"/>
        <v>0</v>
      </c>
      <c r="W7381" s="32">
        <f t="shared" si="927"/>
        <v>0</v>
      </c>
      <c r="X7381" s="32">
        <f t="shared" si="928"/>
        <v>0</v>
      </c>
    </row>
    <row r="7382" spans="1:24" ht="14.25" customHeight="1">
      <c r="A7382" s="33" t="b">
        <f t="shared" si="922"/>
        <v>0</v>
      </c>
      <c r="B7382" s="33">
        <f t="shared" si="929"/>
        <v>7381</v>
      </c>
      <c r="C7382" s="19"/>
      <c r="N7382" s="37"/>
      <c r="O7382" s="37"/>
      <c r="P7382" s="37"/>
      <c r="Q7382" s="37"/>
      <c r="R7382" s="37"/>
      <c r="S7382" s="32">
        <f t="shared" si="923"/>
        <v>0</v>
      </c>
      <c r="T7382" s="32">
        <f t="shared" si="924"/>
        <v>0</v>
      </c>
      <c r="U7382" s="32">
        <f t="shared" si="925"/>
        <v>0</v>
      </c>
      <c r="V7382" s="32">
        <f t="shared" si="926"/>
        <v>0</v>
      </c>
      <c r="W7382" s="32">
        <f t="shared" si="927"/>
        <v>0</v>
      </c>
      <c r="X7382" s="32">
        <f t="shared" si="928"/>
        <v>0</v>
      </c>
    </row>
    <row r="7383" spans="1:24" ht="14.25" customHeight="1">
      <c r="A7383" s="33" t="b">
        <f t="shared" si="922"/>
        <v>0</v>
      </c>
      <c r="B7383" s="33">
        <f t="shared" si="929"/>
        <v>7382</v>
      </c>
      <c r="C7383" s="19"/>
      <c r="N7383" s="37"/>
      <c r="O7383" s="37"/>
      <c r="P7383" s="37"/>
      <c r="Q7383" s="37"/>
      <c r="R7383" s="37"/>
      <c r="S7383" s="32">
        <f t="shared" si="923"/>
        <v>0</v>
      </c>
      <c r="T7383" s="32">
        <f t="shared" si="924"/>
        <v>0</v>
      </c>
      <c r="U7383" s="32">
        <f t="shared" si="925"/>
        <v>0</v>
      </c>
      <c r="V7383" s="32">
        <f t="shared" si="926"/>
        <v>0</v>
      </c>
      <c r="W7383" s="32">
        <f t="shared" si="927"/>
        <v>0</v>
      </c>
      <c r="X7383" s="32">
        <f t="shared" si="928"/>
        <v>0</v>
      </c>
    </row>
    <row r="7384" spans="1:24" ht="14.25" customHeight="1">
      <c r="A7384" s="33" t="b">
        <f t="shared" si="922"/>
        <v>0</v>
      </c>
      <c r="B7384" s="33">
        <f t="shared" si="929"/>
        <v>7383</v>
      </c>
      <c r="C7384" s="19"/>
      <c r="N7384" s="37"/>
      <c r="O7384" s="37"/>
      <c r="P7384" s="37"/>
      <c r="Q7384" s="37"/>
      <c r="R7384" s="37"/>
      <c r="S7384" s="32">
        <f t="shared" si="923"/>
        <v>0</v>
      </c>
      <c r="T7384" s="32">
        <f t="shared" si="924"/>
        <v>0</v>
      </c>
      <c r="U7384" s="32">
        <f t="shared" si="925"/>
        <v>0</v>
      </c>
      <c r="V7384" s="32">
        <f t="shared" si="926"/>
        <v>0</v>
      </c>
      <c r="W7384" s="32">
        <f t="shared" si="927"/>
        <v>0</v>
      </c>
      <c r="X7384" s="32">
        <f t="shared" si="928"/>
        <v>0</v>
      </c>
    </row>
    <row r="7385" spans="1:24" ht="14.25" customHeight="1">
      <c r="A7385" s="33" t="b">
        <f t="shared" si="922"/>
        <v>0</v>
      </c>
      <c r="B7385" s="33">
        <f t="shared" si="929"/>
        <v>7384</v>
      </c>
      <c r="C7385" s="19"/>
      <c r="N7385" s="37"/>
      <c r="O7385" s="37"/>
      <c r="P7385" s="37"/>
      <c r="Q7385" s="37"/>
      <c r="R7385" s="37"/>
      <c r="S7385" s="32">
        <f t="shared" si="923"/>
        <v>0</v>
      </c>
      <c r="T7385" s="32">
        <f t="shared" si="924"/>
        <v>0</v>
      </c>
      <c r="U7385" s="32">
        <f t="shared" si="925"/>
        <v>0</v>
      </c>
      <c r="V7385" s="32">
        <f t="shared" si="926"/>
        <v>0</v>
      </c>
      <c r="W7385" s="32">
        <f t="shared" si="927"/>
        <v>0</v>
      </c>
      <c r="X7385" s="32">
        <f t="shared" si="928"/>
        <v>0</v>
      </c>
    </row>
    <row r="7386" spans="1:24" ht="14.25" customHeight="1">
      <c r="A7386" s="33" t="b">
        <f t="shared" si="922"/>
        <v>0</v>
      </c>
      <c r="B7386" s="33">
        <f t="shared" si="929"/>
        <v>7385</v>
      </c>
      <c r="C7386" s="19"/>
      <c r="N7386" s="37"/>
      <c r="O7386" s="37"/>
      <c r="P7386" s="37"/>
      <c r="Q7386" s="37"/>
      <c r="R7386" s="37"/>
      <c r="S7386" s="32">
        <f t="shared" si="923"/>
        <v>0</v>
      </c>
      <c r="T7386" s="32">
        <f t="shared" si="924"/>
        <v>0</v>
      </c>
      <c r="U7386" s="32">
        <f t="shared" si="925"/>
        <v>0</v>
      </c>
      <c r="V7386" s="32">
        <f t="shared" si="926"/>
        <v>0</v>
      </c>
      <c r="W7386" s="32">
        <f t="shared" si="927"/>
        <v>0</v>
      </c>
      <c r="X7386" s="32">
        <f t="shared" si="928"/>
        <v>0</v>
      </c>
    </row>
    <row r="7387" spans="1:24" ht="14.25" customHeight="1">
      <c r="A7387" s="33" t="b">
        <f t="shared" si="922"/>
        <v>0</v>
      </c>
      <c r="B7387" s="33">
        <f t="shared" si="929"/>
        <v>7386</v>
      </c>
      <c r="C7387" s="19"/>
      <c r="N7387" s="37"/>
      <c r="O7387" s="37"/>
      <c r="P7387" s="37"/>
      <c r="Q7387" s="37"/>
      <c r="R7387" s="37"/>
      <c r="S7387" s="32">
        <f t="shared" si="923"/>
        <v>0</v>
      </c>
      <c r="T7387" s="32">
        <f t="shared" si="924"/>
        <v>0</v>
      </c>
      <c r="U7387" s="32">
        <f t="shared" si="925"/>
        <v>0</v>
      </c>
      <c r="V7387" s="32">
        <f t="shared" si="926"/>
        <v>0</v>
      </c>
      <c r="W7387" s="32">
        <f t="shared" si="927"/>
        <v>0</v>
      </c>
      <c r="X7387" s="32">
        <f t="shared" si="928"/>
        <v>0</v>
      </c>
    </row>
    <row r="7388" spans="1:24" ht="14.25" customHeight="1">
      <c r="A7388" s="33" t="b">
        <f t="shared" si="922"/>
        <v>0</v>
      </c>
      <c r="B7388" s="33">
        <f t="shared" si="929"/>
        <v>7387</v>
      </c>
      <c r="C7388" s="19"/>
      <c r="N7388" s="37"/>
      <c r="O7388" s="37"/>
      <c r="P7388" s="37"/>
      <c r="Q7388" s="37"/>
      <c r="R7388" s="37"/>
      <c r="S7388" s="32">
        <f t="shared" si="923"/>
        <v>0</v>
      </c>
      <c r="T7388" s="32">
        <f t="shared" si="924"/>
        <v>0</v>
      </c>
      <c r="U7388" s="32">
        <f t="shared" si="925"/>
        <v>0</v>
      </c>
      <c r="V7388" s="32">
        <f t="shared" si="926"/>
        <v>0</v>
      </c>
      <c r="W7388" s="32">
        <f t="shared" si="927"/>
        <v>0</v>
      </c>
      <c r="X7388" s="32">
        <f t="shared" si="928"/>
        <v>0</v>
      </c>
    </row>
    <row r="7389" spans="1:24" ht="14.25" customHeight="1">
      <c r="A7389" s="33" t="b">
        <f t="shared" si="922"/>
        <v>0</v>
      </c>
      <c r="B7389" s="33">
        <f t="shared" si="929"/>
        <v>7388</v>
      </c>
      <c r="C7389" s="19"/>
      <c r="N7389" s="37"/>
      <c r="O7389" s="37"/>
      <c r="P7389" s="37"/>
      <c r="Q7389" s="37"/>
      <c r="R7389" s="37"/>
      <c r="S7389" s="32">
        <f t="shared" si="923"/>
        <v>0</v>
      </c>
      <c r="T7389" s="32">
        <f t="shared" si="924"/>
        <v>0</v>
      </c>
      <c r="U7389" s="32">
        <f t="shared" si="925"/>
        <v>0</v>
      </c>
      <c r="V7389" s="32">
        <f t="shared" si="926"/>
        <v>0</v>
      </c>
      <c r="W7389" s="32">
        <f t="shared" si="927"/>
        <v>0</v>
      </c>
      <c r="X7389" s="32">
        <f t="shared" si="928"/>
        <v>0</v>
      </c>
    </row>
    <row r="7390" spans="1:24" ht="14.25" customHeight="1">
      <c r="A7390" s="33" t="b">
        <f t="shared" si="922"/>
        <v>0</v>
      </c>
      <c r="B7390" s="33">
        <f t="shared" si="929"/>
        <v>7389</v>
      </c>
      <c r="C7390" s="19"/>
      <c r="N7390" s="37"/>
      <c r="O7390" s="37"/>
      <c r="P7390" s="37"/>
      <c r="Q7390" s="37"/>
      <c r="R7390" s="37"/>
      <c r="S7390" s="32">
        <f t="shared" si="923"/>
        <v>0</v>
      </c>
      <c r="T7390" s="32">
        <f t="shared" si="924"/>
        <v>0</v>
      </c>
      <c r="U7390" s="32">
        <f t="shared" si="925"/>
        <v>0</v>
      </c>
      <c r="V7390" s="32">
        <f t="shared" si="926"/>
        <v>0</v>
      </c>
      <c r="W7390" s="32">
        <f t="shared" si="927"/>
        <v>0</v>
      </c>
      <c r="X7390" s="32">
        <f t="shared" si="928"/>
        <v>0</v>
      </c>
    </row>
    <row r="7391" spans="1:24" ht="14.25" customHeight="1">
      <c r="A7391" s="33" t="b">
        <f t="shared" si="922"/>
        <v>0</v>
      </c>
      <c r="B7391" s="33">
        <f t="shared" si="929"/>
        <v>7390</v>
      </c>
      <c r="C7391" s="19"/>
      <c r="N7391" s="37"/>
      <c r="O7391" s="37"/>
      <c r="P7391" s="37"/>
      <c r="Q7391" s="37"/>
      <c r="R7391" s="37"/>
      <c r="S7391" s="32">
        <f t="shared" si="923"/>
        <v>0</v>
      </c>
      <c r="T7391" s="32">
        <f t="shared" si="924"/>
        <v>0</v>
      </c>
      <c r="U7391" s="32">
        <f t="shared" si="925"/>
        <v>0</v>
      </c>
      <c r="V7391" s="32">
        <f t="shared" si="926"/>
        <v>0</v>
      </c>
      <c r="W7391" s="32">
        <f t="shared" si="927"/>
        <v>0</v>
      </c>
      <c r="X7391" s="32">
        <f t="shared" si="928"/>
        <v>0</v>
      </c>
    </row>
    <row r="7392" spans="1:24" ht="14.25" customHeight="1">
      <c r="A7392" s="33" t="b">
        <f t="shared" si="922"/>
        <v>0</v>
      </c>
      <c r="B7392" s="33">
        <f t="shared" si="929"/>
        <v>7391</v>
      </c>
      <c r="C7392" s="19"/>
      <c r="N7392" s="37"/>
      <c r="O7392" s="37"/>
      <c r="P7392" s="37"/>
      <c r="Q7392" s="37"/>
      <c r="R7392" s="37"/>
      <c r="S7392" s="32">
        <f t="shared" si="923"/>
        <v>0</v>
      </c>
      <c r="T7392" s="32">
        <f t="shared" si="924"/>
        <v>0</v>
      </c>
      <c r="U7392" s="32">
        <f t="shared" si="925"/>
        <v>0</v>
      </c>
      <c r="V7392" s="32">
        <f t="shared" si="926"/>
        <v>0</v>
      </c>
      <c r="W7392" s="32">
        <f t="shared" si="927"/>
        <v>0</v>
      </c>
      <c r="X7392" s="32">
        <f t="shared" si="928"/>
        <v>0</v>
      </c>
    </row>
    <row r="7393" spans="1:24" ht="14.25" customHeight="1">
      <c r="A7393" s="33" t="b">
        <f t="shared" si="922"/>
        <v>0</v>
      </c>
      <c r="B7393" s="33">
        <f t="shared" si="929"/>
        <v>7392</v>
      </c>
      <c r="C7393" s="19"/>
      <c r="N7393" s="37"/>
      <c r="O7393" s="37"/>
      <c r="P7393" s="37"/>
      <c r="Q7393" s="37"/>
      <c r="R7393" s="37"/>
      <c r="S7393" s="32">
        <f t="shared" si="923"/>
        <v>0</v>
      </c>
      <c r="T7393" s="32">
        <f t="shared" si="924"/>
        <v>0</v>
      </c>
      <c r="U7393" s="32">
        <f t="shared" si="925"/>
        <v>0</v>
      </c>
      <c r="V7393" s="32">
        <f t="shared" si="926"/>
        <v>0</v>
      </c>
      <c r="W7393" s="32">
        <f t="shared" si="927"/>
        <v>0</v>
      </c>
      <c r="X7393" s="32">
        <f t="shared" si="928"/>
        <v>0</v>
      </c>
    </row>
    <row r="7394" spans="1:24" ht="14.25" customHeight="1">
      <c r="A7394" s="33" t="b">
        <f t="shared" si="922"/>
        <v>0</v>
      </c>
      <c r="B7394" s="33">
        <f t="shared" si="929"/>
        <v>7393</v>
      </c>
      <c r="C7394" s="19"/>
      <c r="N7394" s="37"/>
      <c r="O7394" s="37"/>
      <c r="P7394" s="37"/>
      <c r="Q7394" s="37"/>
      <c r="R7394" s="37"/>
      <c r="S7394" s="32">
        <f t="shared" si="923"/>
        <v>0</v>
      </c>
      <c r="T7394" s="32">
        <f t="shared" si="924"/>
        <v>0</v>
      </c>
      <c r="U7394" s="32">
        <f t="shared" si="925"/>
        <v>0</v>
      </c>
      <c r="V7394" s="32">
        <f t="shared" si="926"/>
        <v>0</v>
      </c>
      <c r="W7394" s="32">
        <f t="shared" si="927"/>
        <v>0</v>
      </c>
      <c r="X7394" s="32">
        <f t="shared" si="928"/>
        <v>0</v>
      </c>
    </row>
    <row r="7395" spans="1:24" ht="14.25" customHeight="1">
      <c r="A7395" s="33" t="b">
        <f t="shared" si="922"/>
        <v>0</v>
      </c>
      <c r="B7395" s="33">
        <f t="shared" si="929"/>
        <v>7394</v>
      </c>
      <c r="C7395" s="19"/>
      <c r="N7395" s="37"/>
      <c r="O7395" s="37"/>
      <c r="P7395" s="37"/>
      <c r="Q7395" s="37"/>
      <c r="R7395" s="37"/>
      <c r="S7395" s="32">
        <f t="shared" si="923"/>
        <v>0</v>
      </c>
      <c r="T7395" s="32">
        <f t="shared" si="924"/>
        <v>0</v>
      </c>
      <c r="U7395" s="32">
        <f t="shared" si="925"/>
        <v>0</v>
      </c>
      <c r="V7395" s="32">
        <f t="shared" si="926"/>
        <v>0</v>
      </c>
      <c r="W7395" s="32">
        <f t="shared" si="927"/>
        <v>0</v>
      </c>
      <c r="X7395" s="32">
        <f t="shared" si="928"/>
        <v>0</v>
      </c>
    </row>
    <row r="7396" spans="1:24" ht="14.25" customHeight="1">
      <c r="A7396" s="33" t="b">
        <f t="shared" si="922"/>
        <v>0</v>
      </c>
      <c r="B7396" s="33">
        <f t="shared" si="929"/>
        <v>7395</v>
      </c>
      <c r="C7396" s="18"/>
      <c r="N7396" s="37"/>
      <c r="O7396" s="37"/>
      <c r="P7396" s="37"/>
      <c r="Q7396" s="37"/>
      <c r="R7396" s="37"/>
      <c r="S7396" s="32">
        <f t="shared" si="923"/>
        <v>0</v>
      </c>
      <c r="T7396" s="32">
        <f t="shared" si="924"/>
        <v>0</v>
      </c>
      <c r="U7396" s="32">
        <f t="shared" si="925"/>
        <v>0</v>
      </c>
      <c r="V7396" s="32">
        <f t="shared" si="926"/>
        <v>0</v>
      </c>
      <c r="W7396" s="32">
        <f t="shared" si="927"/>
        <v>0</v>
      </c>
      <c r="X7396" s="32">
        <f t="shared" si="928"/>
        <v>0</v>
      </c>
    </row>
    <row r="7397" spans="1:24" ht="14.25" customHeight="1">
      <c r="A7397" s="33" t="b">
        <f t="shared" si="922"/>
        <v>0</v>
      </c>
      <c r="B7397" s="33">
        <f t="shared" si="929"/>
        <v>7396</v>
      </c>
      <c r="C7397" s="23"/>
      <c r="N7397" s="37"/>
      <c r="O7397" s="37"/>
      <c r="P7397" s="37"/>
      <c r="Q7397" s="37"/>
      <c r="R7397" s="37"/>
      <c r="S7397" s="32">
        <f t="shared" si="923"/>
        <v>0</v>
      </c>
      <c r="T7397" s="32">
        <f t="shared" si="924"/>
        <v>0</v>
      </c>
      <c r="U7397" s="32">
        <f t="shared" si="925"/>
        <v>0</v>
      </c>
      <c r="V7397" s="32">
        <f t="shared" si="926"/>
        <v>0</v>
      </c>
      <c r="W7397" s="32">
        <f t="shared" si="927"/>
        <v>0</v>
      </c>
      <c r="X7397" s="32">
        <f t="shared" si="928"/>
        <v>0</v>
      </c>
    </row>
    <row r="7398" spans="1:24" ht="14.25" customHeight="1">
      <c r="A7398" s="33" t="b">
        <f t="shared" si="922"/>
        <v>0</v>
      </c>
      <c r="B7398" s="33">
        <f t="shared" si="929"/>
        <v>7397</v>
      </c>
      <c r="C7398" s="18"/>
      <c r="N7398" s="37"/>
      <c r="O7398" s="37"/>
      <c r="P7398" s="37"/>
      <c r="Q7398" s="37"/>
      <c r="R7398" s="37"/>
      <c r="S7398" s="32">
        <f t="shared" si="923"/>
        <v>0</v>
      </c>
      <c r="T7398" s="32">
        <f t="shared" si="924"/>
        <v>0</v>
      </c>
      <c r="U7398" s="32">
        <f t="shared" si="925"/>
        <v>0</v>
      </c>
      <c r="V7398" s="32">
        <f t="shared" si="926"/>
        <v>0</v>
      </c>
      <c r="W7398" s="32">
        <f t="shared" si="927"/>
        <v>0</v>
      </c>
      <c r="X7398" s="32">
        <f t="shared" si="928"/>
        <v>0</v>
      </c>
    </row>
    <row r="7399" spans="1:24" ht="14.25" customHeight="1">
      <c r="A7399" s="33" t="b">
        <f t="shared" si="922"/>
        <v>0</v>
      </c>
      <c r="B7399" s="33">
        <f t="shared" si="929"/>
        <v>7398</v>
      </c>
      <c r="C7399" s="21"/>
      <c r="N7399" s="37"/>
      <c r="O7399" s="37"/>
      <c r="P7399" s="37"/>
      <c r="Q7399" s="37"/>
      <c r="R7399" s="37"/>
      <c r="S7399" s="32">
        <f t="shared" si="923"/>
        <v>0</v>
      </c>
      <c r="T7399" s="32">
        <f t="shared" si="924"/>
        <v>0</v>
      </c>
      <c r="U7399" s="32">
        <f t="shared" si="925"/>
        <v>0</v>
      </c>
      <c r="V7399" s="32">
        <f t="shared" si="926"/>
        <v>0</v>
      </c>
      <c r="W7399" s="32">
        <f t="shared" si="927"/>
        <v>0</v>
      </c>
      <c r="X7399" s="32">
        <f t="shared" si="928"/>
        <v>0</v>
      </c>
    </row>
    <row r="7400" spans="1:24" ht="14.25" customHeight="1">
      <c r="A7400" s="33" t="b">
        <f t="shared" si="922"/>
        <v>0</v>
      </c>
      <c r="B7400" s="33">
        <f t="shared" si="929"/>
        <v>7399</v>
      </c>
      <c r="C7400" s="20"/>
      <c r="N7400" s="37"/>
      <c r="O7400" s="37"/>
      <c r="P7400" s="37"/>
      <c r="Q7400" s="37"/>
      <c r="R7400" s="37"/>
      <c r="S7400" s="32">
        <f t="shared" si="923"/>
        <v>0</v>
      </c>
      <c r="T7400" s="32">
        <f t="shared" si="924"/>
        <v>0</v>
      </c>
      <c r="U7400" s="32">
        <f t="shared" si="925"/>
        <v>0</v>
      </c>
      <c r="V7400" s="32">
        <f t="shared" si="926"/>
        <v>0</v>
      </c>
      <c r="W7400" s="32">
        <f t="shared" si="927"/>
        <v>0</v>
      </c>
      <c r="X7400" s="32">
        <f t="shared" si="928"/>
        <v>0</v>
      </c>
    </row>
    <row r="7401" spans="1:24" ht="14.25" customHeight="1">
      <c r="A7401" s="33" t="b">
        <f t="shared" si="922"/>
        <v>0</v>
      </c>
      <c r="B7401" s="33">
        <f t="shared" si="929"/>
        <v>7400</v>
      </c>
      <c r="C7401" s="18"/>
      <c r="N7401" s="37"/>
      <c r="O7401" s="37"/>
      <c r="P7401" s="37"/>
      <c r="Q7401" s="37"/>
      <c r="R7401" s="37"/>
      <c r="S7401" s="32">
        <f t="shared" si="923"/>
        <v>0</v>
      </c>
      <c r="T7401" s="32">
        <f t="shared" si="924"/>
        <v>0</v>
      </c>
      <c r="U7401" s="32">
        <f t="shared" si="925"/>
        <v>0</v>
      </c>
      <c r="V7401" s="32">
        <f t="shared" si="926"/>
        <v>0</v>
      </c>
      <c r="W7401" s="32">
        <f t="shared" si="927"/>
        <v>0</v>
      </c>
      <c r="X7401" s="32">
        <f t="shared" si="928"/>
        <v>0</v>
      </c>
    </row>
    <row r="7402" spans="1:24" ht="14.25" customHeight="1">
      <c r="A7402" s="33" t="b">
        <f t="shared" si="922"/>
        <v>0</v>
      </c>
      <c r="B7402" s="33">
        <f t="shared" si="929"/>
        <v>7401</v>
      </c>
      <c r="C7402" s="21"/>
      <c r="N7402" s="37"/>
      <c r="O7402" s="37"/>
      <c r="P7402" s="37"/>
      <c r="Q7402" s="37"/>
      <c r="R7402" s="37"/>
      <c r="S7402" s="32">
        <f t="shared" si="923"/>
        <v>0</v>
      </c>
      <c r="T7402" s="32">
        <f t="shared" si="924"/>
        <v>0</v>
      </c>
      <c r="U7402" s="32">
        <f t="shared" si="925"/>
        <v>0</v>
      </c>
      <c r="V7402" s="32">
        <f t="shared" si="926"/>
        <v>0</v>
      </c>
      <c r="W7402" s="32">
        <f t="shared" si="927"/>
        <v>0</v>
      </c>
      <c r="X7402" s="32">
        <f t="shared" si="928"/>
        <v>0</v>
      </c>
    </row>
    <row r="7403" spans="1:24" ht="14.25" customHeight="1">
      <c r="A7403" s="33" t="b">
        <f t="shared" si="922"/>
        <v>0</v>
      </c>
      <c r="B7403" s="33">
        <f t="shared" si="929"/>
        <v>7402</v>
      </c>
      <c r="C7403" s="18"/>
      <c r="N7403" s="37"/>
      <c r="O7403" s="37"/>
      <c r="P7403" s="37"/>
      <c r="Q7403" s="37"/>
      <c r="R7403" s="37"/>
      <c r="S7403" s="32">
        <f t="shared" si="923"/>
        <v>0</v>
      </c>
      <c r="T7403" s="32">
        <f t="shared" si="924"/>
        <v>0</v>
      </c>
      <c r="U7403" s="32">
        <f t="shared" si="925"/>
        <v>0</v>
      </c>
      <c r="V7403" s="32">
        <f t="shared" si="926"/>
        <v>0</v>
      </c>
      <c r="W7403" s="32">
        <f t="shared" si="927"/>
        <v>0</v>
      </c>
      <c r="X7403" s="32">
        <f t="shared" si="928"/>
        <v>0</v>
      </c>
    </row>
    <row r="7404" spans="1:24" ht="14.25" customHeight="1">
      <c r="A7404" s="33" t="b">
        <f t="shared" si="922"/>
        <v>0</v>
      </c>
      <c r="B7404" s="33">
        <f t="shared" si="929"/>
        <v>7403</v>
      </c>
      <c r="C7404" s="17"/>
      <c r="N7404" s="37"/>
      <c r="O7404" s="37"/>
      <c r="P7404" s="37"/>
      <c r="Q7404" s="37"/>
      <c r="R7404" s="37"/>
      <c r="S7404" s="32">
        <f t="shared" si="923"/>
        <v>0</v>
      </c>
      <c r="T7404" s="32">
        <f t="shared" si="924"/>
        <v>0</v>
      </c>
      <c r="U7404" s="32">
        <f t="shared" si="925"/>
        <v>0</v>
      </c>
      <c r="V7404" s="32">
        <f t="shared" si="926"/>
        <v>0</v>
      </c>
      <c r="W7404" s="32">
        <f t="shared" si="927"/>
        <v>0</v>
      </c>
      <c r="X7404" s="32">
        <f t="shared" si="928"/>
        <v>0</v>
      </c>
    </row>
    <row r="7405" spans="1:24" ht="14.25" customHeight="1">
      <c r="A7405" s="33" t="b">
        <f t="shared" si="922"/>
        <v>0</v>
      </c>
      <c r="B7405" s="33">
        <f t="shared" si="929"/>
        <v>7404</v>
      </c>
      <c r="C7405" s="17"/>
      <c r="N7405" s="37"/>
      <c r="O7405" s="37"/>
      <c r="P7405" s="37"/>
      <c r="Q7405" s="37"/>
      <c r="R7405" s="37"/>
      <c r="S7405" s="32">
        <f t="shared" si="923"/>
        <v>0</v>
      </c>
      <c r="T7405" s="32">
        <f t="shared" si="924"/>
        <v>0</v>
      </c>
      <c r="U7405" s="32">
        <f t="shared" si="925"/>
        <v>0</v>
      </c>
      <c r="V7405" s="32">
        <f t="shared" si="926"/>
        <v>0</v>
      </c>
      <c r="W7405" s="32">
        <f t="shared" si="927"/>
        <v>0</v>
      </c>
      <c r="X7405" s="32">
        <f t="shared" si="928"/>
        <v>0</v>
      </c>
    </row>
    <row r="7406" spans="1:24" ht="14.25" customHeight="1">
      <c r="A7406" s="33" t="b">
        <f t="shared" si="922"/>
        <v>0</v>
      </c>
      <c r="B7406" s="33">
        <f t="shared" si="929"/>
        <v>7405</v>
      </c>
      <c r="C7406" s="17"/>
      <c r="N7406" s="37"/>
      <c r="O7406" s="37"/>
      <c r="P7406" s="37"/>
      <c r="Q7406" s="37"/>
      <c r="R7406" s="37"/>
      <c r="S7406" s="32">
        <f t="shared" si="923"/>
        <v>0</v>
      </c>
      <c r="T7406" s="32">
        <f t="shared" si="924"/>
        <v>0</v>
      </c>
      <c r="U7406" s="32">
        <f t="shared" si="925"/>
        <v>0</v>
      </c>
      <c r="V7406" s="32">
        <f t="shared" si="926"/>
        <v>0</v>
      </c>
      <c r="W7406" s="32">
        <f t="shared" si="927"/>
        <v>0</v>
      </c>
      <c r="X7406" s="32">
        <f t="shared" si="928"/>
        <v>0</v>
      </c>
    </row>
    <row r="7407" spans="1:24" ht="14.25" customHeight="1">
      <c r="A7407" s="33" t="b">
        <f t="shared" si="922"/>
        <v>0</v>
      </c>
      <c r="B7407" s="33">
        <f t="shared" si="929"/>
        <v>7406</v>
      </c>
      <c r="C7407" s="17"/>
      <c r="N7407" s="37"/>
      <c r="O7407" s="37"/>
      <c r="P7407" s="37"/>
      <c r="Q7407" s="37"/>
      <c r="R7407" s="37"/>
      <c r="S7407" s="32">
        <f t="shared" si="923"/>
        <v>0</v>
      </c>
      <c r="T7407" s="32">
        <f t="shared" si="924"/>
        <v>0</v>
      </c>
      <c r="U7407" s="32">
        <f t="shared" si="925"/>
        <v>0</v>
      </c>
      <c r="V7407" s="32">
        <f t="shared" si="926"/>
        <v>0</v>
      </c>
      <c r="W7407" s="32">
        <f t="shared" si="927"/>
        <v>0</v>
      </c>
      <c r="X7407" s="32">
        <f t="shared" si="928"/>
        <v>0</v>
      </c>
    </row>
    <row r="7408" spans="1:24" ht="14.25" customHeight="1">
      <c r="A7408" s="33" t="b">
        <f t="shared" si="922"/>
        <v>0</v>
      </c>
      <c r="B7408" s="33">
        <f t="shared" si="929"/>
        <v>7407</v>
      </c>
      <c r="C7408" s="17"/>
      <c r="N7408" s="37"/>
      <c r="O7408" s="37"/>
      <c r="P7408" s="37"/>
      <c r="Q7408" s="37"/>
      <c r="R7408" s="37"/>
      <c r="S7408" s="32">
        <f t="shared" si="923"/>
        <v>0</v>
      </c>
      <c r="T7408" s="32">
        <f t="shared" si="924"/>
        <v>0</v>
      </c>
      <c r="U7408" s="32">
        <f t="shared" si="925"/>
        <v>0</v>
      </c>
      <c r="V7408" s="32">
        <f t="shared" si="926"/>
        <v>0</v>
      </c>
      <c r="W7408" s="32">
        <f t="shared" si="927"/>
        <v>0</v>
      </c>
      <c r="X7408" s="32">
        <f t="shared" si="928"/>
        <v>0</v>
      </c>
    </row>
    <row r="7409" spans="1:24" ht="14.25" customHeight="1">
      <c r="A7409" s="33" t="b">
        <f t="shared" si="922"/>
        <v>0</v>
      </c>
      <c r="B7409" s="33">
        <f t="shared" si="929"/>
        <v>7408</v>
      </c>
      <c r="C7409" s="17"/>
      <c r="N7409" s="37"/>
      <c r="O7409" s="37"/>
      <c r="P7409" s="37"/>
      <c r="Q7409" s="37"/>
      <c r="R7409" s="37"/>
      <c r="S7409" s="32">
        <f t="shared" si="923"/>
        <v>0</v>
      </c>
      <c r="T7409" s="32">
        <f t="shared" si="924"/>
        <v>0</v>
      </c>
      <c r="U7409" s="32">
        <f t="shared" si="925"/>
        <v>0</v>
      </c>
      <c r="V7409" s="32">
        <f t="shared" si="926"/>
        <v>0</v>
      </c>
      <c r="W7409" s="32">
        <f t="shared" si="927"/>
        <v>0</v>
      </c>
      <c r="X7409" s="32">
        <f t="shared" si="928"/>
        <v>0</v>
      </c>
    </row>
    <row r="7410" spans="1:24" ht="14.25" customHeight="1">
      <c r="A7410" s="33" t="b">
        <f t="shared" si="922"/>
        <v>0</v>
      </c>
      <c r="B7410" s="33">
        <f t="shared" si="929"/>
        <v>7409</v>
      </c>
      <c r="C7410" s="17"/>
      <c r="N7410" s="37"/>
      <c r="O7410" s="37"/>
      <c r="P7410" s="37"/>
      <c r="Q7410" s="37"/>
      <c r="R7410" s="37"/>
      <c r="S7410" s="32">
        <f t="shared" si="923"/>
        <v>0</v>
      </c>
      <c r="T7410" s="32">
        <f t="shared" si="924"/>
        <v>0</v>
      </c>
      <c r="U7410" s="32">
        <f t="shared" si="925"/>
        <v>0</v>
      </c>
      <c r="V7410" s="32">
        <f t="shared" si="926"/>
        <v>0</v>
      </c>
      <c r="W7410" s="32">
        <f t="shared" si="927"/>
        <v>0</v>
      </c>
      <c r="X7410" s="32">
        <f t="shared" si="928"/>
        <v>0</v>
      </c>
    </row>
    <row r="7411" spans="1:24" ht="14.25" customHeight="1">
      <c r="A7411" s="33" t="b">
        <f t="shared" si="922"/>
        <v>0</v>
      </c>
      <c r="B7411" s="33">
        <f t="shared" si="929"/>
        <v>7410</v>
      </c>
      <c r="C7411" s="17"/>
      <c r="N7411" s="37"/>
      <c r="O7411" s="37"/>
      <c r="P7411" s="37"/>
      <c r="Q7411" s="37"/>
      <c r="R7411" s="37"/>
      <c r="S7411" s="32">
        <f t="shared" si="923"/>
        <v>0</v>
      </c>
      <c r="T7411" s="32">
        <f t="shared" si="924"/>
        <v>0</v>
      </c>
      <c r="U7411" s="32">
        <f t="shared" si="925"/>
        <v>0</v>
      </c>
      <c r="V7411" s="32">
        <f t="shared" si="926"/>
        <v>0</v>
      </c>
      <c r="W7411" s="32">
        <f t="shared" si="927"/>
        <v>0</v>
      </c>
      <c r="X7411" s="32">
        <f t="shared" si="928"/>
        <v>0</v>
      </c>
    </row>
    <row r="7412" spans="1:24" ht="14.25" customHeight="1">
      <c r="A7412" s="33" t="b">
        <f t="shared" si="922"/>
        <v>0</v>
      </c>
      <c r="B7412" s="33">
        <f t="shared" si="929"/>
        <v>7411</v>
      </c>
      <c r="C7412" s="17"/>
      <c r="N7412" s="37"/>
      <c r="O7412" s="37"/>
      <c r="P7412" s="37"/>
      <c r="Q7412" s="37"/>
      <c r="R7412" s="37"/>
      <c r="S7412" s="32">
        <f t="shared" si="923"/>
        <v>0</v>
      </c>
      <c r="T7412" s="32">
        <f t="shared" si="924"/>
        <v>0</v>
      </c>
      <c r="U7412" s="32">
        <f t="shared" si="925"/>
        <v>0</v>
      </c>
      <c r="V7412" s="32">
        <f t="shared" si="926"/>
        <v>0</v>
      </c>
      <c r="W7412" s="32">
        <f t="shared" si="927"/>
        <v>0</v>
      </c>
      <c r="X7412" s="32">
        <f t="shared" si="928"/>
        <v>0</v>
      </c>
    </row>
    <row r="7413" spans="1:24" ht="14.25" customHeight="1">
      <c r="A7413" s="33" t="b">
        <f t="shared" si="922"/>
        <v>0</v>
      </c>
      <c r="B7413" s="33">
        <f t="shared" si="929"/>
        <v>7412</v>
      </c>
      <c r="C7413" s="17"/>
      <c r="N7413" s="37"/>
      <c r="O7413" s="37"/>
      <c r="P7413" s="37"/>
      <c r="Q7413" s="37"/>
      <c r="R7413" s="37"/>
      <c r="S7413" s="32">
        <f t="shared" si="923"/>
        <v>0</v>
      </c>
      <c r="T7413" s="32">
        <f t="shared" si="924"/>
        <v>0</v>
      </c>
      <c r="U7413" s="32">
        <f t="shared" si="925"/>
        <v>0</v>
      </c>
      <c r="V7413" s="32">
        <f t="shared" si="926"/>
        <v>0</v>
      </c>
      <c r="W7413" s="32">
        <f t="shared" si="927"/>
        <v>0</v>
      </c>
      <c r="X7413" s="32">
        <f t="shared" si="928"/>
        <v>0</v>
      </c>
    </row>
    <row r="7414" spans="1:24" ht="14.25" customHeight="1">
      <c r="A7414" s="33" t="b">
        <f t="shared" si="922"/>
        <v>0</v>
      </c>
      <c r="B7414" s="33">
        <f t="shared" si="929"/>
        <v>7413</v>
      </c>
      <c r="C7414" s="17"/>
      <c r="N7414" s="37"/>
      <c r="O7414" s="37"/>
      <c r="P7414" s="37"/>
      <c r="Q7414" s="37"/>
      <c r="R7414" s="37"/>
      <c r="S7414" s="32">
        <f t="shared" si="923"/>
        <v>0</v>
      </c>
      <c r="T7414" s="32">
        <f t="shared" si="924"/>
        <v>0</v>
      </c>
      <c r="U7414" s="32">
        <f t="shared" si="925"/>
        <v>0</v>
      </c>
      <c r="V7414" s="32">
        <f t="shared" si="926"/>
        <v>0</v>
      </c>
      <c r="W7414" s="32">
        <f t="shared" si="927"/>
        <v>0</v>
      </c>
      <c r="X7414" s="32">
        <f t="shared" si="928"/>
        <v>0</v>
      </c>
    </row>
    <row r="7415" spans="1:24" ht="14.25" customHeight="1">
      <c r="A7415" s="33" t="b">
        <f t="shared" si="922"/>
        <v>0</v>
      </c>
      <c r="B7415" s="33">
        <f t="shared" si="929"/>
        <v>7414</v>
      </c>
      <c r="C7415" s="17"/>
      <c r="N7415" s="37"/>
      <c r="O7415" s="37"/>
      <c r="P7415" s="37"/>
      <c r="Q7415" s="37"/>
      <c r="R7415" s="37"/>
      <c r="S7415" s="32">
        <f t="shared" si="923"/>
        <v>0</v>
      </c>
      <c r="T7415" s="32">
        <f t="shared" si="924"/>
        <v>0</v>
      </c>
      <c r="U7415" s="32">
        <f t="shared" si="925"/>
        <v>0</v>
      </c>
      <c r="V7415" s="32">
        <f t="shared" si="926"/>
        <v>0</v>
      </c>
      <c r="W7415" s="32">
        <f t="shared" si="927"/>
        <v>0</v>
      </c>
      <c r="X7415" s="32">
        <f t="shared" si="928"/>
        <v>0</v>
      </c>
    </row>
    <row r="7416" spans="1:24" ht="14.25" customHeight="1">
      <c r="A7416" s="33" t="b">
        <f t="shared" si="922"/>
        <v>0</v>
      </c>
      <c r="B7416" s="33">
        <f t="shared" si="929"/>
        <v>7415</v>
      </c>
      <c r="C7416" s="17"/>
      <c r="N7416" s="37"/>
      <c r="O7416" s="37"/>
      <c r="P7416" s="37"/>
      <c r="Q7416" s="37"/>
      <c r="R7416" s="37"/>
      <c r="S7416" s="32">
        <f t="shared" si="923"/>
        <v>0</v>
      </c>
      <c r="T7416" s="32">
        <f t="shared" si="924"/>
        <v>0</v>
      </c>
      <c r="U7416" s="32">
        <f t="shared" si="925"/>
        <v>0</v>
      </c>
      <c r="V7416" s="32">
        <f t="shared" si="926"/>
        <v>0</v>
      </c>
      <c r="W7416" s="32">
        <f t="shared" si="927"/>
        <v>0</v>
      </c>
      <c r="X7416" s="32">
        <f t="shared" si="928"/>
        <v>0</v>
      </c>
    </row>
    <row r="7417" spans="1:24" ht="14.25" customHeight="1">
      <c r="A7417" s="33" t="b">
        <f t="shared" si="922"/>
        <v>0</v>
      </c>
      <c r="B7417" s="33">
        <f t="shared" si="929"/>
        <v>7416</v>
      </c>
      <c r="C7417" s="17"/>
      <c r="N7417" s="37"/>
      <c r="O7417" s="37"/>
      <c r="P7417" s="37"/>
      <c r="Q7417" s="37"/>
      <c r="R7417" s="37"/>
      <c r="S7417" s="32">
        <f t="shared" si="923"/>
        <v>0</v>
      </c>
      <c r="T7417" s="32">
        <f t="shared" si="924"/>
        <v>0</v>
      </c>
      <c r="U7417" s="32">
        <f t="shared" si="925"/>
        <v>0</v>
      </c>
      <c r="V7417" s="32">
        <f t="shared" si="926"/>
        <v>0</v>
      </c>
      <c r="W7417" s="32">
        <f t="shared" si="927"/>
        <v>0</v>
      </c>
      <c r="X7417" s="32">
        <f t="shared" si="928"/>
        <v>0</v>
      </c>
    </row>
    <row r="7418" spans="1:24" ht="14.25" customHeight="1">
      <c r="A7418" s="33" t="b">
        <f t="shared" si="922"/>
        <v>0</v>
      </c>
      <c r="B7418" s="33">
        <f t="shared" si="929"/>
        <v>7417</v>
      </c>
      <c r="C7418" s="17"/>
      <c r="N7418" s="37"/>
      <c r="O7418" s="37"/>
      <c r="P7418" s="37"/>
      <c r="Q7418" s="37"/>
      <c r="R7418" s="37"/>
      <c r="S7418" s="32">
        <f t="shared" si="923"/>
        <v>0</v>
      </c>
      <c r="T7418" s="32">
        <f t="shared" si="924"/>
        <v>0</v>
      </c>
      <c r="U7418" s="32">
        <f t="shared" si="925"/>
        <v>0</v>
      </c>
      <c r="V7418" s="32">
        <f t="shared" si="926"/>
        <v>0</v>
      </c>
      <c r="W7418" s="32">
        <f t="shared" si="927"/>
        <v>0</v>
      </c>
      <c r="X7418" s="32">
        <f t="shared" si="928"/>
        <v>0</v>
      </c>
    </row>
    <row r="7419" spans="1:24" ht="14.25" customHeight="1">
      <c r="A7419" s="33" t="b">
        <f t="shared" si="922"/>
        <v>0</v>
      </c>
      <c r="B7419" s="33">
        <f t="shared" si="929"/>
        <v>7418</v>
      </c>
      <c r="C7419" s="17"/>
      <c r="N7419" s="37"/>
      <c r="O7419" s="37"/>
      <c r="P7419" s="37"/>
      <c r="Q7419" s="37"/>
      <c r="R7419" s="37"/>
      <c r="S7419" s="32">
        <f t="shared" si="923"/>
        <v>0</v>
      </c>
      <c r="T7419" s="32">
        <f t="shared" si="924"/>
        <v>0</v>
      </c>
      <c r="U7419" s="32">
        <f t="shared" si="925"/>
        <v>0</v>
      </c>
      <c r="V7419" s="32">
        <f t="shared" si="926"/>
        <v>0</v>
      </c>
      <c r="W7419" s="32">
        <f t="shared" si="927"/>
        <v>0</v>
      </c>
      <c r="X7419" s="32">
        <f t="shared" si="928"/>
        <v>0</v>
      </c>
    </row>
    <row r="7420" spans="1:24" ht="14.25" customHeight="1">
      <c r="A7420" s="33" t="b">
        <f t="shared" si="922"/>
        <v>0</v>
      </c>
      <c r="B7420" s="33">
        <f t="shared" si="929"/>
        <v>7419</v>
      </c>
      <c r="C7420" s="17"/>
      <c r="N7420" s="37"/>
      <c r="O7420" s="37"/>
      <c r="P7420" s="37"/>
      <c r="Q7420" s="37"/>
      <c r="R7420" s="37"/>
      <c r="S7420" s="32">
        <f t="shared" si="923"/>
        <v>0</v>
      </c>
      <c r="T7420" s="32">
        <f t="shared" si="924"/>
        <v>0</v>
      </c>
      <c r="U7420" s="32">
        <f t="shared" si="925"/>
        <v>0</v>
      </c>
      <c r="V7420" s="32">
        <f t="shared" si="926"/>
        <v>0</v>
      </c>
      <c r="W7420" s="32">
        <f t="shared" si="927"/>
        <v>0</v>
      </c>
      <c r="X7420" s="32">
        <f t="shared" si="928"/>
        <v>0</v>
      </c>
    </row>
    <row r="7421" spans="1:24" ht="14.25" customHeight="1">
      <c r="A7421" s="33" t="b">
        <f t="shared" si="922"/>
        <v>0</v>
      </c>
      <c r="B7421" s="33">
        <f t="shared" si="929"/>
        <v>7420</v>
      </c>
      <c r="C7421" s="17"/>
      <c r="N7421" s="37"/>
      <c r="O7421" s="37"/>
      <c r="P7421" s="37"/>
      <c r="Q7421" s="37"/>
      <c r="R7421" s="37"/>
      <c r="S7421" s="32">
        <f t="shared" si="923"/>
        <v>0</v>
      </c>
      <c r="T7421" s="32">
        <f t="shared" si="924"/>
        <v>0</v>
      </c>
      <c r="U7421" s="32">
        <f t="shared" si="925"/>
        <v>0</v>
      </c>
      <c r="V7421" s="32">
        <f t="shared" si="926"/>
        <v>0</v>
      </c>
      <c r="W7421" s="32">
        <f t="shared" si="927"/>
        <v>0</v>
      </c>
      <c r="X7421" s="32">
        <f t="shared" si="928"/>
        <v>0</v>
      </c>
    </row>
    <row r="7422" spans="1:24" ht="14.25" customHeight="1">
      <c r="A7422" s="33" t="b">
        <f t="shared" si="922"/>
        <v>0</v>
      </c>
      <c r="B7422" s="33">
        <f t="shared" si="929"/>
        <v>7421</v>
      </c>
      <c r="C7422" s="17"/>
      <c r="N7422" s="37"/>
      <c r="O7422" s="37"/>
      <c r="P7422" s="37"/>
      <c r="Q7422" s="37"/>
      <c r="R7422" s="37"/>
      <c r="S7422" s="32">
        <f t="shared" si="923"/>
        <v>0</v>
      </c>
      <c r="T7422" s="32">
        <f t="shared" si="924"/>
        <v>0</v>
      </c>
      <c r="U7422" s="32">
        <f t="shared" si="925"/>
        <v>0</v>
      </c>
      <c r="V7422" s="32">
        <f t="shared" si="926"/>
        <v>0</v>
      </c>
      <c r="W7422" s="32">
        <f t="shared" si="927"/>
        <v>0</v>
      </c>
      <c r="X7422" s="32">
        <f t="shared" si="928"/>
        <v>0</v>
      </c>
    </row>
    <row r="7423" spans="1:24" ht="14.25" customHeight="1">
      <c r="A7423" s="33" t="b">
        <f t="shared" si="922"/>
        <v>0</v>
      </c>
      <c r="B7423" s="33">
        <f t="shared" si="929"/>
        <v>7422</v>
      </c>
      <c r="C7423" s="17"/>
      <c r="N7423" s="37"/>
      <c r="O7423" s="37"/>
      <c r="P7423" s="37"/>
      <c r="Q7423" s="37"/>
      <c r="R7423" s="37"/>
      <c r="S7423" s="32">
        <f t="shared" si="923"/>
        <v>0</v>
      </c>
      <c r="T7423" s="32">
        <f t="shared" si="924"/>
        <v>0</v>
      </c>
      <c r="U7423" s="32">
        <f t="shared" si="925"/>
        <v>0</v>
      </c>
      <c r="V7423" s="32">
        <f t="shared" si="926"/>
        <v>0</v>
      </c>
      <c r="W7423" s="32">
        <f t="shared" si="927"/>
        <v>0</v>
      </c>
      <c r="X7423" s="32">
        <f t="shared" si="928"/>
        <v>0</v>
      </c>
    </row>
    <row r="7424" spans="1:24" ht="14.25" customHeight="1">
      <c r="A7424" s="33" t="b">
        <f t="shared" si="922"/>
        <v>0</v>
      </c>
      <c r="B7424" s="33">
        <f t="shared" si="929"/>
        <v>7423</v>
      </c>
      <c r="C7424" s="17"/>
      <c r="N7424" s="37"/>
      <c r="O7424" s="37"/>
      <c r="P7424" s="37"/>
      <c r="Q7424" s="37"/>
      <c r="R7424" s="37"/>
      <c r="S7424" s="32">
        <f t="shared" si="923"/>
        <v>0</v>
      </c>
      <c r="T7424" s="32">
        <f t="shared" si="924"/>
        <v>0</v>
      </c>
      <c r="U7424" s="32">
        <f t="shared" si="925"/>
        <v>0</v>
      </c>
      <c r="V7424" s="32">
        <f t="shared" si="926"/>
        <v>0</v>
      </c>
      <c r="W7424" s="32">
        <f t="shared" si="927"/>
        <v>0</v>
      </c>
      <c r="X7424" s="32">
        <f t="shared" si="928"/>
        <v>0</v>
      </c>
    </row>
    <row r="7425" spans="1:24" ht="14.25" customHeight="1">
      <c r="A7425" s="33" t="b">
        <f t="shared" si="922"/>
        <v>0</v>
      </c>
      <c r="B7425" s="33">
        <f t="shared" si="929"/>
        <v>7424</v>
      </c>
      <c r="C7425" s="17"/>
      <c r="N7425" s="37"/>
      <c r="O7425" s="37"/>
      <c r="P7425" s="37"/>
      <c r="Q7425" s="37"/>
      <c r="R7425" s="37"/>
      <c r="S7425" s="32">
        <f t="shared" si="923"/>
        <v>0</v>
      </c>
      <c r="T7425" s="32">
        <f t="shared" si="924"/>
        <v>0</v>
      </c>
      <c r="U7425" s="32">
        <f t="shared" si="925"/>
        <v>0</v>
      </c>
      <c r="V7425" s="32">
        <f t="shared" si="926"/>
        <v>0</v>
      </c>
      <c r="W7425" s="32">
        <f t="shared" si="927"/>
        <v>0</v>
      </c>
      <c r="X7425" s="32">
        <f t="shared" si="928"/>
        <v>0</v>
      </c>
    </row>
    <row r="7426" spans="1:24" ht="14.25" customHeight="1">
      <c r="A7426" s="33" t="b">
        <f t="shared" ref="A7426:A7489" si="930">IF(OR(COUNTIF(D7426:M7426, "NOT EXECUTED"), COUNTIF(D7426:M7426, "NOT COMPILED"), COUNTIF(D7426:M7426, "NOT EFFECTIVE")),TRUE,FALSE)</f>
        <v>0</v>
      </c>
      <c r="B7426" s="33">
        <f t="shared" si="929"/>
        <v>7425</v>
      </c>
      <c r="C7426" s="17"/>
      <c r="N7426" s="37"/>
      <c r="O7426" s="37"/>
      <c r="P7426" s="37"/>
      <c r="Q7426" s="37"/>
      <c r="R7426" s="37"/>
      <c r="S7426" s="32">
        <f t="shared" ref="S7426:S7489" si="931">IF(COUNTIF(H7426:M7426,"NOT EFFECTIVE"),1,0)</f>
        <v>0</v>
      </c>
      <c r="T7426" s="32">
        <f t="shared" ref="T7426:T7489" si="932">IF(AND(D7426="NOT EXECUTED",COUNTA($N7426)&lt;&gt;0),1,0)</f>
        <v>0</v>
      </c>
      <c r="U7426" s="32">
        <f t="shared" ref="U7426:U7489" si="933">IF(AND(E7426="NOT EXECUTED",COUNTA($N7426)&lt;&gt;0),1,0)</f>
        <v>0</v>
      </c>
      <c r="V7426" s="32">
        <f t="shared" ref="V7426:V7489" si="934">IF(AND(F7426="NOT EXECUTED",COUNTA($N7426)&lt;&gt;0),1,0)</f>
        <v>0</v>
      </c>
      <c r="W7426" s="32">
        <f t="shared" ref="W7426:W7489" si="935">IF(AND(G7426="NOT EXECUTED",COUNTA($N7426)&lt;&gt;0),1,0)</f>
        <v>0</v>
      </c>
      <c r="X7426" s="32">
        <f t="shared" ref="X7426:X7489" si="936">IF(AND(S7426=1,COUNTA($N7426)&lt;&gt;0),1,0)</f>
        <v>0</v>
      </c>
    </row>
    <row r="7427" spans="1:24" ht="14.25" customHeight="1">
      <c r="A7427" s="33" t="b">
        <f t="shared" si="930"/>
        <v>0</v>
      </c>
      <c r="B7427" s="33">
        <f t="shared" ref="B7427:B7490" si="937">+B7426+1</f>
        <v>7426</v>
      </c>
      <c r="C7427" s="17"/>
      <c r="N7427" s="37"/>
      <c r="O7427" s="37"/>
      <c r="P7427" s="37"/>
      <c r="Q7427" s="37"/>
      <c r="R7427" s="37"/>
      <c r="S7427" s="32">
        <f t="shared" si="931"/>
        <v>0</v>
      </c>
      <c r="T7427" s="32">
        <f t="shared" si="932"/>
        <v>0</v>
      </c>
      <c r="U7427" s="32">
        <f t="shared" si="933"/>
        <v>0</v>
      </c>
      <c r="V7427" s="32">
        <f t="shared" si="934"/>
        <v>0</v>
      </c>
      <c r="W7427" s="32">
        <f t="shared" si="935"/>
        <v>0</v>
      </c>
      <c r="X7427" s="32">
        <f t="shared" si="936"/>
        <v>0</v>
      </c>
    </row>
    <row r="7428" spans="1:24" ht="14.25" customHeight="1">
      <c r="A7428" s="33" t="b">
        <f t="shared" si="930"/>
        <v>0</v>
      </c>
      <c r="B7428" s="33">
        <f t="shared" si="937"/>
        <v>7427</v>
      </c>
      <c r="C7428" s="17"/>
      <c r="N7428" s="37"/>
      <c r="O7428" s="37"/>
      <c r="P7428" s="37"/>
      <c r="Q7428" s="37"/>
      <c r="R7428" s="37"/>
      <c r="S7428" s="32">
        <f t="shared" si="931"/>
        <v>0</v>
      </c>
      <c r="T7428" s="32">
        <f t="shared" si="932"/>
        <v>0</v>
      </c>
      <c r="U7428" s="32">
        <f t="shared" si="933"/>
        <v>0</v>
      </c>
      <c r="V7428" s="32">
        <f t="shared" si="934"/>
        <v>0</v>
      </c>
      <c r="W7428" s="32">
        <f t="shared" si="935"/>
        <v>0</v>
      </c>
      <c r="X7428" s="32">
        <f t="shared" si="936"/>
        <v>0</v>
      </c>
    </row>
    <row r="7429" spans="1:24" ht="14.25" customHeight="1">
      <c r="A7429" s="33" t="b">
        <f t="shared" si="930"/>
        <v>0</v>
      </c>
      <c r="B7429" s="33">
        <f t="shared" si="937"/>
        <v>7428</v>
      </c>
      <c r="C7429" s="17"/>
      <c r="N7429" s="37"/>
      <c r="O7429" s="37"/>
      <c r="P7429" s="37"/>
      <c r="Q7429" s="37"/>
      <c r="R7429" s="37"/>
      <c r="S7429" s="32">
        <f t="shared" si="931"/>
        <v>0</v>
      </c>
      <c r="T7429" s="32">
        <f t="shared" si="932"/>
        <v>0</v>
      </c>
      <c r="U7429" s="32">
        <f t="shared" si="933"/>
        <v>0</v>
      </c>
      <c r="V7429" s="32">
        <f t="shared" si="934"/>
        <v>0</v>
      </c>
      <c r="W7429" s="32">
        <f t="shared" si="935"/>
        <v>0</v>
      </c>
      <c r="X7429" s="32">
        <f t="shared" si="936"/>
        <v>0</v>
      </c>
    </row>
    <row r="7430" spans="1:24" ht="14.25" customHeight="1">
      <c r="A7430" s="33" t="b">
        <f t="shared" si="930"/>
        <v>0</v>
      </c>
      <c r="B7430" s="33">
        <f t="shared" si="937"/>
        <v>7429</v>
      </c>
      <c r="C7430" s="17"/>
      <c r="N7430" s="37"/>
      <c r="O7430" s="37"/>
      <c r="P7430" s="37"/>
      <c r="Q7430" s="37"/>
      <c r="R7430" s="37"/>
      <c r="S7430" s="32">
        <f t="shared" si="931"/>
        <v>0</v>
      </c>
      <c r="T7430" s="32">
        <f t="shared" si="932"/>
        <v>0</v>
      </c>
      <c r="U7430" s="32">
        <f t="shared" si="933"/>
        <v>0</v>
      </c>
      <c r="V7430" s="32">
        <f t="shared" si="934"/>
        <v>0</v>
      </c>
      <c r="W7430" s="32">
        <f t="shared" si="935"/>
        <v>0</v>
      </c>
      <c r="X7430" s="32">
        <f t="shared" si="936"/>
        <v>0</v>
      </c>
    </row>
    <row r="7431" spans="1:24" ht="14.25" customHeight="1">
      <c r="A7431" s="33" t="b">
        <f t="shared" si="930"/>
        <v>0</v>
      </c>
      <c r="B7431" s="33">
        <f t="shared" si="937"/>
        <v>7430</v>
      </c>
      <c r="C7431" s="17"/>
      <c r="N7431" s="37"/>
      <c r="O7431" s="37"/>
      <c r="P7431" s="37"/>
      <c r="Q7431" s="37"/>
      <c r="R7431" s="37"/>
      <c r="S7431" s="32">
        <f t="shared" si="931"/>
        <v>0</v>
      </c>
      <c r="T7431" s="32">
        <f t="shared" si="932"/>
        <v>0</v>
      </c>
      <c r="U7431" s="32">
        <f t="shared" si="933"/>
        <v>0</v>
      </c>
      <c r="V7431" s="32">
        <f t="shared" si="934"/>
        <v>0</v>
      </c>
      <c r="W7431" s="32">
        <f t="shared" si="935"/>
        <v>0</v>
      </c>
      <c r="X7431" s="32">
        <f t="shared" si="936"/>
        <v>0</v>
      </c>
    </row>
    <row r="7432" spans="1:24" ht="14.25" customHeight="1">
      <c r="A7432" s="33" t="b">
        <f t="shared" si="930"/>
        <v>0</v>
      </c>
      <c r="B7432" s="33">
        <f t="shared" si="937"/>
        <v>7431</v>
      </c>
      <c r="C7432" s="17"/>
      <c r="N7432" s="37"/>
      <c r="O7432" s="37"/>
      <c r="P7432" s="37"/>
      <c r="Q7432" s="37"/>
      <c r="R7432" s="37"/>
      <c r="S7432" s="32">
        <f t="shared" si="931"/>
        <v>0</v>
      </c>
      <c r="T7432" s="32">
        <f t="shared" si="932"/>
        <v>0</v>
      </c>
      <c r="U7432" s="32">
        <f t="shared" si="933"/>
        <v>0</v>
      </c>
      <c r="V7432" s="32">
        <f t="shared" si="934"/>
        <v>0</v>
      </c>
      <c r="W7432" s="32">
        <f t="shared" si="935"/>
        <v>0</v>
      </c>
      <c r="X7432" s="32">
        <f t="shared" si="936"/>
        <v>0</v>
      </c>
    </row>
    <row r="7433" spans="1:24" ht="14.25" customHeight="1">
      <c r="A7433" s="33" t="b">
        <f t="shared" si="930"/>
        <v>0</v>
      </c>
      <c r="B7433" s="33">
        <f t="shared" si="937"/>
        <v>7432</v>
      </c>
      <c r="C7433" s="21"/>
      <c r="N7433" s="37"/>
      <c r="O7433" s="37"/>
      <c r="P7433" s="37"/>
      <c r="Q7433" s="37"/>
      <c r="R7433" s="37"/>
      <c r="S7433" s="32">
        <f t="shared" si="931"/>
        <v>0</v>
      </c>
      <c r="T7433" s="32">
        <f t="shared" si="932"/>
        <v>0</v>
      </c>
      <c r="U7433" s="32">
        <f t="shared" si="933"/>
        <v>0</v>
      </c>
      <c r="V7433" s="32">
        <f t="shared" si="934"/>
        <v>0</v>
      </c>
      <c r="W7433" s="32">
        <f t="shared" si="935"/>
        <v>0</v>
      </c>
      <c r="X7433" s="32">
        <f t="shared" si="936"/>
        <v>0</v>
      </c>
    </row>
    <row r="7434" spans="1:24" ht="14.25" customHeight="1">
      <c r="A7434" s="33" t="b">
        <f t="shared" si="930"/>
        <v>0</v>
      </c>
      <c r="B7434" s="33">
        <f t="shared" si="937"/>
        <v>7433</v>
      </c>
      <c r="C7434" s="18"/>
      <c r="N7434" s="37"/>
      <c r="O7434" s="37"/>
      <c r="P7434" s="37"/>
      <c r="Q7434" s="37"/>
      <c r="R7434" s="37"/>
      <c r="S7434" s="32">
        <f t="shared" si="931"/>
        <v>0</v>
      </c>
      <c r="T7434" s="32">
        <f t="shared" si="932"/>
        <v>0</v>
      </c>
      <c r="U7434" s="32">
        <f t="shared" si="933"/>
        <v>0</v>
      </c>
      <c r="V7434" s="32">
        <f t="shared" si="934"/>
        <v>0</v>
      </c>
      <c r="W7434" s="32">
        <f t="shared" si="935"/>
        <v>0</v>
      </c>
      <c r="X7434" s="32">
        <f t="shared" si="936"/>
        <v>0</v>
      </c>
    </row>
    <row r="7435" spans="1:24" ht="14.25" customHeight="1">
      <c r="A7435" s="33" t="b">
        <f t="shared" si="930"/>
        <v>0</v>
      </c>
      <c r="B7435" s="33">
        <f t="shared" si="937"/>
        <v>7434</v>
      </c>
      <c r="C7435" s="21"/>
      <c r="N7435" s="37"/>
      <c r="O7435" s="37"/>
      <c r="P7435" s="37"/>
      <c r="Q7435" s="37"/>
      <c r="R7435" s="37"/>
      <c r="S7435" s="32">
        <f t="shared" si="931"/>
        <v>0</v>
      </c>
      <c r="T7435" s="32">
        <f t="shared" si="932"/>
        <v>0</v>
      </c>
      <c r="U7435" s="32">
        <f t="shared" si="933"/>
        <v>0</v>
      </c>
      <c r="V7435" s="32">
        <f t="shared" si="934"/>
        <v>0</v>
      </c>
      <c r="W7435" s="32">
        <f t="shared" si="935"/>
        <v>0</v>
      </c>
      <c r="X7435" s="32">
        <f t="shared" si="936"/>
        <v>0</v>
      </c>
    </row>
    <row r="7436" spans="1:24" ht="14.25" customHeight="1">
      <c r="A7436" s="33" t="b">
        <f t="shared" si="930"/>
        <v>0</v>
      </c>
      <c r="B7436" s="33">
        <f t="shared" si="937"/>
        <v>7435</v>
      </c>
      <c r="C7436" s="20"/>
      <c r="N7436" s="37"/>
      <c r="O7436" s="37"/>
      <c r="P7436" s="37"/>
      <c r="Q7436" s="37"/>
      <c r="R7436" s="37"/>
      <c r="S7436" s="32">
        <f t="shared" si="931"/>
        <v>0</v>
      </c>
      <c r="T7436" s="32">
        <f t="shared" si="932"/>
        <v>0</v>
      </c>
      <c r="U7436" s="32">
        <f t="shared" si="933"/>
        <v>0</v>
      </c>
      <c r="V7436" s="32">
        <f t="shared" si="934"/>
        <v>0</v>
      </c>
      <c r="W7436" s="32">
        <f t="shared" si="935"/>
        <v>0</v>
      </c>
      <c r="X7436" s="32">
        <f t="shared" si="936"/>
        <v>0</v>
      </c>
    </row>
    <row r="7437" spans="1:24" ht="14.25" customHeight="1">
      <c r="A7437" s="33" t="b">
        <f t="shared" si="930"/>
        <v>0</v>
      </c>
      <c r="B7437" s="33">
        <f t="shared" si="937"/>
        <v>7436</v>
      </c>
      <c r="C7437" s="18"/>
      <c r="N7437" s="37"/>
      <c r="O7437" s="37"/>
      <c r="P7437" s="37"/>
      <c r="Q7437" s="37"/>
      <c r="R7437" s="37"/>
      <c r="S7437" s="32">
        <f t="shared" si="931"/>
        <v>0</v>
      </c>
      <c r="T7437" s="32">
        <f t="shared" si="932"/>
        <v>0</v>
      </c>
      <c r="U7437" s="32">
        <f t="shared" si="933"/>
        <v>0</v>
      </c>
      <c r="V7437" s="32">
        <f t="shared" si="934"/>
        <v>0</v>
      </c>
      <c r="W7437" s="32">
        <f t="shared" si="935"/>
        <v>0</v>
      </c>
      <c r="X7437" s="32">
        <f t="shared" si="936"/>
        <v>0</v>
      </c>
    </row>
    <row r="7438" spans="1:24" ht="14.25" customHeight="1">
      <c r="A7438" s="33" t="b">
        <f t="shared" si="930"/>
        <v>0</v>
      </c>
      <c r="B7438" s="33">
        <f t="shared" si="937"/>
        <v>7437</v>
      </c>
      <c r="C7438" s="23"/>
      <c r="N7438" s="37"/>
      <c r="O7438" s="37"/>
      <c r="P7438" s="37"/>
      <c r="Q7438" s="37"/>
      <c r="R7438" s="37"/>
      <c r="S7438" s="32">
        <f t="shared" si="931"/>
        <v>0</v>
      </c>
      <c r="T7438" s="32">
        <f t="shared" si="932"/>
        <v>0</v>
      </c>
      <c r="U7438" s="32">
        <f t="shared" si="933"/>
        <v>0</v>
      </c>
      <c r="V7438" s="32">
        <f t="shared" si="934"/>
        <v>0</v>
      </c>
      <c r="W7438" s="32">
        <f t="shared" si="935"/>
        <v>0</v>
      </c>
      <c r="X7438" s="32">
        <f t="shared" si="936"/>
        <v>0</v>
      </c>
    </row>
    <row r="7439" spans="1:24" ht="14.25" customHeight="1">
      <c r="A7439" s="33" t="b">
        <f t="shared" si="930"/>
        <v>0</v>
      </c>
      <c r="B7439" s="33">
        <f t="shared" si="937"/>
        <v>7438</v>
      </c>
      <c r="C7439" s="23"/>
      <c r="N7439" s="37"/>
      <c r="O7439" s="37"/>
      <c r="P7439" s="37"/>
      <c r="Q7439" s="37"/>
      <c r="R7439" s="37"/>
      <c r="S7439" s="32">
        <f t="shared" si="931"/>
        <v>0</v>
      </c>
      <c r="T7439" s="32">
        <f t="shared" si="932"/>
        <v>0</v>
      </c>
      <c r="U7439" s="32">
        <f t="shared" si="933"/>
        <v>0</v>
      </c>
      <c r="V7439" s="32">
        <f t="shared" si="934"/>
        <v>0</v>
      </c>
      <c r="W7439" s="32">
        <f t="shared" si="935"/>
        <v>0</v>
      </c>
      <c r="X7439" s="32">
        <f t="shared" si="936"/>
        <v>0</v>
      </c>
    </row>
    <row r="7440" spans="1:24" ht="14.25" customHeight="1">
      <c r="A7440" s="33" t="b">
        <f t="shared" si="930"/>
        <v>0</v>
      </c>
      <c r="B7440" s="33">
        <f t="shared" si="937"/>
        <v>7439</v>
      </c>
      <c r="C7440" s="23"/>
      <c r="N7440" s="37"/>
      <c r="O7440" s="37"/>
      <c r="P7440" s="37"/>
      <c r="Q7440" s="37"/>
      <c r="R7440" s="37"/>
      <c r="S7440" s="32">
        <f t="shared" si="931"/>
        <v>0</v>
      </c>
      <c r="T7440" s="32">
        <f t="shared" si="932"/>
        <v>0</v>
      </c>
      <c r="U7440" s="32">
        <f t="shared" si="933"/>
        <v>0</v>
      </c>
      <c r="V7440" s="32">
        <f t="shared" si="934"/>
        <v>0</v>
      </c>
      <c r="W7440" s="32">
        <f t="shared" si="935"/>
        <v>0</v>
      </c>
      <c r="X7440" s="32">
        <f t="shared" si="936"/>
        <v>0</v>
      </c>
    </row>
    <row r="7441" spans="1:24" ht="14.25" customHeight="1">
      <c r="A7441" s="33" t="b">
        <f t="shared" si="930"/>
        <v>0</v>
      </c>
      <c r="B7441" s="33">
        <f t="shared" si="937"/>
        <v>7440</v>
      </c>
      <c r="C7441" s="19"/>
      <c r="N7441" s="37"/>
      <c r="O7441" s="37"/>
      <c r="P7441" s="37"/>
      <c r="Q7441" s="37"/>
      <c r="R7441" s="37"/>
      <c r="S7441" s="32">
        <f t="shared" si="931"/>
        <v>0</v>
      </c>
      <c r="T7441" s="32">
        <f t="shared" si="932"/>
        <v>0</v>
      </c>
      <c r="U7441" s="32">
        <f t="shared" si="933"/>
        <v>0</v>
      </c>
      <c r="V7441" s="32">
        <f t="shared" si="934"/>
        <v>0</v>
      </c>
      <c r="W7441" s="32">
        <f t="shared" si="935"/>
        <v>0</v>
      </c>
      <c r="X7441" s="32">
        <f t="shared" si="936"/>
        <v>0</v>
      </c>
    </row>
    <row r="7442" spans="1:24" ht="14.25" customHeight="1">
      <c r="A7442" s="33" t="b">
        <f t="shared" si="930"/>
        <v>0</v>
      </c>
      <c r="B7442" s="33">
        <f t="shared" si="937"/>
        <v>7441</v>
      </c>
      <c r="C7442" s="19"/>
      <c r="N7442" s="37"/>
      <c r="O7442" s="37"/>
      <c r="P7442" s="37"/>
      <c r="Q7442" s="37"/>
      <c r="R7442" s="37"/>
      <c r="S7442" s="32">
        <f t="shared" si="931"/>
        <v>0</v>
      </c>
      <c r="T7442" s="32">
        <f t="shared" si="932"/>
        <v>0</v>
      </c>
      <c r="U7442" s="32">
        <f t="shared" si="933"/>
        <v>0</v>
      </c>
      <c r="V7442" s="32">
        <f t="shared" si="934"/>
        <v>0</v>
      </c>
      <c r="W7442" s="32">
        <f t="shared" si="935"/>
        <v>0</v>
      </c>
      <c r="X7442" s="32">
        <f t="shared" si="936"/>
        <v>0</v>
      </c>
    </row>
    <row r="7443" spans="1:24" ht="14.25" customHeight="1">
      <c r="A7443" s="33" t="b">
        <f t="shared" si="930"/>
        <v>0</v>
      </c>
      <c r="B7443" s="33">
        <f t="shared" si="937"/>
        <v>7442</v>
      </c>
      <c r="C7443" s="19"/>
      <c r="N7443" s="37"/>
      <c r="O7443" s="37"/>
      <c r="P7443" s="37"/>
      <c r="Q7443" s="37"/>
      <c r="R7443" s="37"/>
      <c r="S7443" s="32">
        <f t="shared" si="931"/>
        <v>0</v>
      </c>
      <c r="T7443" s="32">
        <f t="shared" si="932"/>
        <v>0</v>
      </c>
      <c r="U7443" s="32">
        <f t="shared" si="933"/>
        <v>0</v>
      </c>
      <c r="V7443" s="32">
        <f t="shared" si="934"/>
        <v>0</v>
      </c>
      <c r="W7443" s="32">
        <f t="shared" si="935"/>
        <v>0</v>
      </c>
      <c r="X7443" s="32">
        <f t="shared" si="936"/>
        <v>0</v>
      </c>
    </row>
    <row r="7444" spans="1:24" ht="14.25" customHeight="1">
      <c r="A7444" s="33" t="b">
        <f t="shared" si="930"/>
        <v>0</v>
      </c>
      <c r="B7444" s="33">
        <f t="shared" si="937"/>
        <v>7443</v>
      </c>
      <c r="C7444" s="19"/>
      <c r="N7444" s="37"/>
      <c r="O7444" s="37"/>
      <c r="P7444" s="37"/>
      <c r="Q7444" s="37"/>
      <c r="R7444" s="37"/>
      <c r="S7444" s="32">
        <f t="shared" si="931"/>
        <v>0</v>
      </c>
      <c r="T7444" s="32">
        <f t="shared" si="932"/>
        <v>0</v>
      </c>
      <c r="U7444" s="32">
        <f t="shared" si="933"/>
        <v>0</v>
      </c>
      <c r="V7444" s="32">
        <f t="shared" si="934"/>
        <v>0</v>
      </c>
      <c r="W7444" s="32">
        <f t="shared" si="935"/>
        <v>0</v>
      </c>
      <c r="X7444" s="32">
        <f t="shared" si="936"/>
        <v>0</v>
      </c>
    </row>
    <row r="7445" spans="1:24" ht="14.25" customHeight="1">
      <c r="A7445" s="33" t="b">
        <f t="shared" si="930"/>
        <v>0</v>
      </c>
      <c r="B7445" s="33">
        <f t="shared" si="937"/>
        <v>7444</v>
      </c>
      <c r="C7445" s="19"/>
      <c r="N7445" s="37"/>
      <c r="O7445" s="37"/>
      <c r="P7445" s="37"/>
      <c r="Q7445" s="37"/>
      <c r="R7445" s="37"/>
      <c r="S7445" s="32">
        <f t="shared" si="931"/>
        <v>0</v>
      </c>
      <c r="T7445" s="32">
        <f t="shared" si="932"/>
        <v>0</v>
      </c>
      <c r="U7445" s="32">
        <f t="shared" si="933"/>
        <v>0</v>
      </c>
      <c r="V7445" s="32">
        <f t="shared" si="934"/>
        <v>0</v>
      </c>
      <c r="W7445" s="32">
        <f t="shared" si="935"/>
        <v>0</v>
      </c>
      <c r="X7445" s="32">
        <f t="shared" si="936"/>
        <v>0</v>
      </c>
    </row>
    <row r="7446" spans="1:24" ht="14.25" customHeight="1">
      <c r="A7446" s="33" t="b">
        <f t="shared" si="930"/>
        <v>0</v>
      </c>
      <c r="B7446" s="33">
        <f t="shared" si="937"/>
        <v>7445</v>
      </c>
      <c r="C7446" s="19"/>
      <c r="N7446" s="37"/>
      <c r="O7446" s="37"/>
      <c r="P7446" s="37"/>
      <c r="Q7446" s="37"/>
      <c r="R7446" s="37"/>
      <c r="S7446" s="32">
        <f t="shared" si="931"/>
        <v>0</v>
      </c>
      <c r="T7446" s="32">
        <f t="shared" si="932"/>
        <v>0</v>
      </c>
      <c r="U7446" s="32">
        <f t="shared" si="933"/>
        <v>0</v>
      </c>
      <c r="V7446" s="32">
        <f t="shared" si="934"/>
        <v>0</v>
      </c>
      <c r="W7446" s="32">
        <f t="shared" si="935"/>
        <v>0</v>
      </c>
      <c r="X7446" s="32">
        <f t="shared" si="936"/>
        <v>0</v>
      </c>
    </row>
    <row r="7447" spans="1:24" ht="14.25" customHeight="1">
      <c r="A7447" s="33" t="b">
        <f t="shared" si="930"/>
        <v>0</v>
      </c>
      <c r="B7447" s="33">
        <f t="shared" si="937"/>
        <v>7446</v>
      </c>
      <c r="C7447" s="19"/>
      <c r="N7447" s="37"/>
      <c r="O7447" s="37"/>
      <c r="P7447" s="37"/>
      <c r="Q7447" s="37"/>
      <c r="R7447" s="37"/>
      <c r="S7447" s="32">
        <f t="shared" si="931"/>
        <v>0</v>
      </c>
      <c r="T7447" s="32">
        <f t="shared" si="932"/>
        <v>0</v>
      </c>
      <c r="U7447" s="32">
        <f t="shared" si="933"/>
        <v>0</v>
      </c>
      <c r="V7447" s="32">
        <f t="shared" si="934"/>
        <v>0</v>
      </c>
      <c r="W7447" s="32">
        <f t="shared" si="935"/>
        <v>0</v>
      </c>
      <c r="X7447" s="32">
        <f t="shared" si="936"/>
        <v>0</v>
      </c>
    </row>
    <row r="7448" spans="1:24" ht="14.25" customHeight="1">
      <c r="A7448" s="33" t="b">
        <f t="shared" si="930"/>
        <v>0</v>
      </c>
      <c r="B7448" s="33">
        <f t="shared" si="937"/>
        <v>7447</v>
      </c>
      <c r="C7448" s="19"/>
      <c r="N7448" s="37"/>
      <c r="O7448" s="37"/>
      <c r="P7448" s="37"/>
      <c r="Q7448" s="37"/>
      <c r="R7448" s="37"/>
      <c r="S7448" s="32">
        <f t="shared" si="931"/>
        <v>0</v>
      </c>
      <c r="T7448" s="32">
        <f t="shared" si="932"/>
        <v>0</v>
      </c>
      <c r="U7448" s="32">
        <f t="shared" si="933"/>
        <v>0</v>
      </c>
      <c r="V7448" s="32">
        <f t="shared" si="934"/>
        <v>0</v>
      </c>
      <c r="W7448" s="32">
        <f t="shared" si="935"/>
        <v>0</v>
      </c>
      <c r="X7448" s="32">
        <f t="shared" si="936"/>
        <v>0</v>
      </c>
    </row>
    <row r="7449" spans="1:24" ht="14.25" customHeight="1">
      <c r="A7449" s="33" t="b">
        <f t="shared" si="930"/>
        <v>0</v>
      </c>
      <c r="B7449" s="33">
        <f t="shared" si="937"/>
        <v>7448</v>
      </c>
      <c r="C7449" s="19"/>
      <c r="N7449" s="37"/>
      <c r="O7449" s="37"/>
      <c r="P7449" s="37"/>
      <c r="Q7449" s="37"/>
      <c r="R7449" s="37"/>
      <c r="S7449" s="32">
        <f t="shared" si="931"/>
        <v>0</v>
      </c>
      <c r="T7449" s="32">
        <f t="shared" si="932"/>
        <v>0</v>
      </c>
      <c r="U7449" s="32">
        <f t="shared" si="933"/>
        <v>0</v>
      </c>
      <c r="V7449" s="32">
        <f t="shared" si="934"/>
        <v>0</v>
      </c>
      <c r="W7449" s="32">
        <f t="shared" si="935"/>
        <v>0</v>
      </c>
      <c r="X7449" s="32">
        <f t="shared" si="936"/>
        <v>0</v>
      </c>
    </row>
    <row r="7450" spans="1:24" ht="14.25" customHeight="1">
      <c r="A7450" s="33" t="b">
        <f t="shared" si="930"/>
        <v>0</v>
      </c>
      <c r="B7450" s="33">
        <f t="shared" si="937"/>
        <v>7449</v>
      </c>
      <c r="C7450" s="19"/>
      <c r="N7450" s="37"/>
      <c r="O7450" s="37"/>
      <c r="P7450" s="37"/>
      <c r="Q7450" s="37"/>
      <c r="R7450" s="37"/>
      <c r="S7450" s="32">
        <f t="shared" si="931"/>
        <v>0</v>
      </c>
      <c r="T7450" s="32">
        <f t="shared" si="932"/>
        <v>0</v>
      </c>
      <c r="U7450" s="32">
        <f t="shared" si="933"/>
        <v>0</v>
      </c>
      <c r="V7450" s="32">
        <f t="shared" si="934"/>
        <v>0</v>
      </c>
      <c r="W7450" s="32">
        <f t="shared" si="935"/>
        <v>0</v>
      </c>
      <c r="X7450" s="32">
        <f t="shared" si="936"/>
        <v>0</v>
      </c>
    </row>
    <row r="7451" spans="1:24" ht="14.25" customHeight="1">
      <c r="A7451" s="33" t="b">
        <f t="shared" si="930"/>
        <v>0</v>
      </c>
      <c r="B7451" s="33">
        <f t="shared" si="937"/>
        <v>7450</v>
      </c>
      <c r="C7451" s="19"/>
      <c r="N7451" s="37"/>
      <c r="O7451" s="37"/>
      <c r="P7451" s="37"/>
      <c r="Q7451" s="37"/>
      <c r="R7451" s="37"/>
      <c r="S7451" s="32">
        <f t="shared" si="931"/>
        <v>0</v>
      </c>
      <c r="T7451" s="32">
        <f t="shared" si="932"/>
        <v>0</v>
      </c>
      <c r="U7451" s="32">
        <f t="shared" si="933"/>
        <v>0</v>
      </c>
      <c r="V7451" s="32">
        <f t="shared" si="934"/>
        <v>0</v>
      </c>
      <c r="W7451" s="32">
        <f t="shared" si="935"/>
        <v>0</v>
      </c>
      <c r="X7451" s="32">
        <f t="shared" si="936"/>
        <v>0</v>
      </c>
    </row>
    <row r="7452" spans="1:24" ht="14.25" customHeight="1">
      <c r="A7452" s="33" t="b">
        <f t="shared" si="930"/>
        <v>0</v>
      </c>
      <c r="B7452" s="33">
        <f t="shared" si="937"/>
        <v>7451</v>
      </c>
      <c r="C7452" s="19"/>
      <c r="N7452" s="37"/>
      <c r="O7452" s="37"/>
      <c r="P7452" s="37"/>
      <c r="Q7452" s="37"/>
      <c r="R7452" s="37"/>
      <c r="S7452" s="32">
        <f t="shared" si="931"/>
        <v>0</v>
      </c>
      <c r="T7452" s="32">
        <f t="shared" si="932"/>
        <v>0</v>
      </c>
      <c r="U7452" s="32">
        <f t="shared" si="933"/>
        <v>0</v>
      </c>
      <c r="V7452" s="32">
        <f t="shared" si="934"/>
        <v>0</v>
      </c>
      <c r="W7452" s="32">
        <f t="shared" si="935"/>
        <v>0</v>
      </c>
      <c r="X7452" s="32">
        <f t="shared" si="936"/>
        <v>0</v>
      </c>
    </row>
    <row r="7453" spans="1:24" ht="14.25" customHeight="1">
      <c r="A7453" s="33" t="b">
        <f t="shared" si="930"/>
        <v>0</v>
      </c>
      <c r="B7453" s="33">
        <f t="shared" si="937"/>
        <v>7452</v>
      </c>
      <c r="C7453" s="19"/>
      <c r="N7453" s="37"/>
      <c r="O7453" s="37"/>
      <c r="P7453" s="37"/>
      <c r="Q7453" s="37"/>
      <c r="R7453" s="37"/>
      <c r="S7453" s="32">
        <f t="shared" si="931"/>
        <v>0</v>
      </c>
      <c r="T7453" s="32">
        <f t="shared" si="932"/>
        <v>0</v>
      </c>
      <c r="U7453" s="32">
        <f t="shared" si="933"/>
        <v>0</v>
      </c>
      <c r="V7453" s="32">
        <f t="shared" si="934"/>
        <v>0</v>
      </c>
      <c r="W7453" s="32">
        <f t="shared" si="935"/>
        <v>0</v>
      </c>
      <c r="X7453" s="32">
        <f t="shared" si="936"/>
        <v>0</v>
      </c>
    </row>
    <row r="7454" spans="1:24" ht="14.25" customHeight="1">
      <c r="A7454" s="33" t="b">
        <f t="shared" si="930"/>
        <v>0</v>
      </c>
      <c r="B7454" s="33">
        <f t="shared" si="937"/>
        <v>7453</v>
      </c>
      <c r="C7454" s="19"/>
      <c r="N7454" s="37"/>
      <c r="O7454" s="37"/>
      <c r="P7454" s="37"/>
      <c r="Q7454" s="37"/>
      <c r="R7454" s="37"/>
      <c r="S7454" s="32">
        <f t="shared" si="931"/>
        <v>0</v>
      </c>
      <c r="T7454" s="32">
        <f t="shared" si="932"/>
        <v>0</v>
      </c>
      <c r="U7454" s="32">
        <f t="shared" si="933"/>
        <v>0</v>
      </c>
      <c r="V7454" s="32">
        <f t="shared" si="934"/>
        <v>0</v>
      </c>
      <c r="W7454" s="32">
        <f t="shared" si="935"/>
        <v>0</v>
      </c>
      <c r="X7454" s="32">
        <f t="shared" si="936"/>
        <v>0</v>
      </c>
    </row>
    <row r="7455" spans="1:24" ht="14.25" customHeight="1">
      <c r="A7455" s="33" t="b">
        <f t="shared" si="930"/>
        <v>0</v>
      </c>
      <c r="B7455" s="33">
        <f t="shared" si="937"/>
        <v>7454</v>
      </c>
      <c r="C7455" s="19"/>
      <c r="N7455" s="37"/>
      <c r="O7455" s="37"/>
      <c r="P7455" s="37"/>
      <c r="Q7455" s="37"/>
      <c r="R7455" s="37"/>
      <c r="S7455" s="32">
        <f t="shared" si="931"/>
        <v>0</v>
      </c>
      <c r="T7455" s="32">
        <f t="shared" si="932"/>
        <v>0</v>
      </c>
      <c r="U7455" s="32">
        <f t="shared" si="933"/>
        <v>0</v>
      </c>
      <c r="V7455" s="32">
        <f t="shared" si="934"/>
        <v>0</v>
      </c>
      <c r="W7455" s="32">
        <f t="shared" si="935"/>
        <v>0</v>
      </c>
      <c r="X7455" s="32">
        <f t="shared" si="936"/>
        <v>0</v>
      </c>
    </row>
    <row r="7456" spans="1:24" ht="14.25" customHeight="1">
      <c r="A7456" s="33" t="b">
        <f t="shared" si="930"/>
        <v>0</v>
      </c>
      <c r="B7456" s="33">
        <f t="shared" si="937"/>
        <v>7455</v>
      </c>
      <c r="C7456" s="19"/>
      <c r="N7456" s="37"/>
      <c r="O7456" s="37"/>
      <c r="P7456" s="37"/>
      <c r="Q7456" s="37"/>
      <c r="R7456" s="37"/>
      <c r="S7456" s="32">
        <f t="shared" si="931"/>
        <v>0</v>
      </c>
      <c r="T7456" s="32">
        <f t="shared" si="932"/>
        <v>0</v>
      </c>
      <c r="U7456" s="32">
        <f t="shared" si="933"/>
        <v>0</v>
      </c>
      <c r="V7456" s="32">
        <f t="shared" si="934"/>
        <v>0</v>
      </c>
      <c r="W7456" s="32">
        <f t="shared" si="935"/>
        <v>0</v>
      </c>
      <c r="X7456" s="32">
        <f t="shared" si="936"/>
        <v>0</v>
      </c>
    </row>
    <row r="7457" spans="1:24" ht="14.25" customHeight="1">
      <c r="A7457" s="33" t="b">
        <f t="shared" si="930"/>
        <v>0</v>
      </c>
      <c r="B7457" s="33">
        <f t="shared" si="937"/>
        <v>7456</v>
      </c>
      <c r="C7457" s="19"/>
      <c r="N7457" s="37"/>
      <c r="O7457" s="37"/>
      <c r="P7457" s="37"/>
      <c r="Q7457" s="37"/>
      <c r="R7457" s="37"/>
      <c r="S7457" s="32">
        <f t="shared" si="931"/>
        <v>0</v>
      </c>
      <c r="T7457" s="32">
        <f t="shared" si="932"/>
        <v>0</v>
      </c>
      <c r="U7457" s="32">
        <f t="shared" si="933"/>
        <v>0</v>
      </c>
      <c r="V7457" s="32">
        <f t="shared" si="934"/>
        <v>0</v>
      </c>
      <c r="W7457" s="32">
        <f t="shared" si="935"/>
        <v>0</v>
      </c>
      <c r="X7457" s="32">
        <f t="shared" si="936"/>
        <v>0</v>
      </c>
    </row>
    <row r="7458" spans="1:24" ht="14.25" customHeight="1">
      <c r="A7458" s="33" t="b">
        <f t="shared" si="930"/>
        <v>0</v>
      </c>
      <c r="B7458" s="33">
        <f t="shared" si="937"/>
        <v>7457</v>
      </c>
      <c r="C7458" s="19"/>
      <c r="N7458" s="37"/>
      <c r="O7458" s="37"/>
      <c r="P7458" s="37"/>
      <c r="Q7458" s="37"/>
      <c r="R7458" s="37"/>
      <c r="S7458" s="32">
        <f t="shared" si="931"/>
        <v>0</v>
      </c>
      <c r="T7458" s="32">
        <f t="shared" si="932"/>
        <v>0</v>
      </c>
      <c r="U7458" s="32">
        <f t="shared" si="933"/>
        <v>0</v>
      </c>
      <c r="V7458" s="32">
        <f t="shared" si="934"/>
        <v>0</v>
      </c>
      <c r="W7458" s="32">
        <f t="shared" si="935"/>
        <v>0</v>
      </c>
      <c r="X7458" s="32">
        <f t="shared" si="936"/>
        <v>0</v>
      </c>
    </row>
    <row r="7459" spans="1:24" ht="14.25" customHeight="1">
      <c r="A7459" s="33" t="b">
        <f t="shared" si="930"/>
        <v>0</v>
      </c>
      <c r="B7459" s="33">
        <f t="shared" si="937"/>
        <v>7458</v>
      </c>
      <c r="C7459" s="19"/>
      <c r="N7459" s="37"/>
      <c r="O7459" s="37"/>
      <c r="P7459" s="37"/>
      <c r="Q7459" s="37"/>
      <c r="R7459" s="37"/>
      <c r="S7459" s="32">
        <f t="shared" si="931"/>
        <v>0</v>
      </c>
      <c r="T7459" s="32">
        <f t="shared" si="932"/>
        <v>0</v>
      </c>
      <c r="U7459" s="32">
        <f t="shared" si="933"/>
        <v>0</v>
      </c>
      <c r="V7459" s="32">
        <f t="shared" si="934"/>
        <v>0</v>
      </c>
      <c r="W7459" s="32">
        <f t="shared" si="935"/>
        <v>0</v>
      </c>
      <c r="X7459" s="32">
        <f t="shared" si="936"/>
        <v>0</v>
      </c>
    </row>
    <row r="7460" spans="1:24" ht="14.25" customHeight="1">
      <c r="A7460" s="33" t="b">
        <f t="shared" si="930"/>
        <v>0</v>
      </c>
      <c r="B7460" s="33">
        <f t="shared" si="937"/>
        <v>7459</v>
      </c>
      <c r="C7460" s="23"/>
      <c r="N7460" s="37"/>
      <c r="O7460" s="37"/>
      <c r="P7460" s="37"/>
      <c r="Q7460" s="37"/>
      <c r="R7460" s="37"/>
      <c r="S7460" s="32">
        <f t="shared" si="931"/>
        <v>0</v>
      </c>
      <c r="T7460" s="32">
        <f t="shared" si="932"/>
        <v>0</v>
      </c>
      <c r="U7460" s="32">
        <f t="shared" si="933"/>
        <v>0</v>
      </c>
      <c r="V7460" s="32">
        <f t="shared" si="934"/>
        <v>0</v>
      </c>
      <c r="W7460" s="32">
        <f t="shared" si="935"/>
        <v>0</v>
      </c>
      <c r="X7460" s="32">
        <f t="shared" si="936"/>
        <v>0</v>
      </c>
    </row>
    <row r="7461" spans="1:24" ht="14.25" customHeight="1">
      <c r="A7461" s="33" t="b">
        <f t="shared" si="930"/>
        <v>0</v>
      </c>
      <c r="B7461" s="33">
        <f t="shared" si="937"/>
        <v>7460</v>
      </c>
      <c r="C7461" s="18"/>
      <c r="N7461" s="37"/>
      <c r="O7461" s="37"/>
      <c r="P7461" s="37"/>
      <c r="Q7461" s="37"/>
      <c r="R7461" s="37"/>
      <c r="S7461" s="32">
        <f t="shared" si="931"/>
        <v>0</v>
      </c>
      <c r="T7461" s="32">
        <f t="shared" si="932"/>
        <v>0</v>
      </c>
      <c r="U7461" s="32">
        <f t="shared" si="933"/>
        <v>0</v>
      </c>
      <c r="V7461" s="32">
        <f t="shared" si="934"/>
        <v>0</v>
      </c>
      <c r="W7461" s="32">
        <f t="shared" si="935"/>
        <v>0</v>
      </c>
      <c r="X7461" s="32">
        <f t="shared" si="936"/>
        <v>0</v>
      </c>
    </row>
    <row r="7462" spans="1:24" ht="14.25" customHeight="1">
      <c r="A7462" s="33" t="b">
        <f t="shared" si="930"/>
        <v>0</v>
      </c>
      <c r="B7462" s="33">
        <f t="shared" si="937"/>
        <v>7461</v>
      </c>
      <c r="C7462" s="21"/>
      <c r="N7462" s="37"/>
      <c r="O7462" s="37"/>
      <c r="P7462" s="37"/>
      <c r="Q7462" s="37"/>
      <c r="R7462" s="37"/>
      <c r="S7462" s="32">
        <f t="shared" si="931"/>
        <v>0</v>
      </c>
      <c r="T7462" s="32">
        <f t="shared" si="932"/>
        <v>0</v>
      </c>
      <c r="U7462" s="32">
        <f t="shared" si="933"/>
        <v>0</v>
      </c>
      <c r="V7462" s="32">
        <f t="shared" si="934"/>
        <v>0</v>
      </c>
      <c r="W7462" s="32">
        <f t="shared" si="935"/>
        <v>0</v>
      </c>
      <c r="X7462" s="32">
        <f t="shared" si="936"/>
        <v>0</v>
      </c>
    </row>
    <row r="7463" spans="1:24" ht="14.25" customHeight="1">
      <c r="A7463" s="33" t="b">
        <f t="shared" si="930"/>
        <v>0</v>
      </c>
      <c r="B7463" s="33">
        <f t="shared" si="937"/>
        <v>7462</v>
      </c>
      <c r="C7463" s="20"/>
      <c r="N7463" s="37"/>
      <c r="O7463" s="37"/>
      <c r="P7463" s="37"/>
      <c r="Q7463" s="37"/>
      <c r="R7463" s="37"/>
      <c r="S7463" s="32">
        <f t="shared" si="931"/>
        <v>0</v>
      </c>
      <c r="T7463" s="32">
        <f t="shared" si="932"/>
        <v>0</v>
      </c>
      <c r="U7463" s="32">
        <f t="shared" si="933"/>
        <v>0</v>
      </c>
      <c r="V7463" s="32">
        <f t="shared" si="934"/>
        <v>0</v>
      </c>
      <c r="W7463" s="32">
        <f t="shared" si="935"/>
        <v>0</v>
      </c>
      <c r="X7463" s="32">
        <f t="shared" si="936"/>
        <v>0</v>
      </c>
    </row>
    <row r="7464" spans="1:24" ht="14.25" customHeight="1">
      <c r="A7464" s="33" t="b">
        <f t="shared" si="930"/>
        <v>0</v>
      </c>
      <c r="B7464" s="33">
        <f t="shared" si="937"/>
        <v>7463</v>
      </c>
      <c r="C7464" s="18"/>
      <c r="N7464" s="37"/>
      <c r="O7464" s="37"/>
      <c r="P7464" s="37"/>
      <c r="Q7464" s="37"/>
      <c r="R7464" s="37"/>
      <c r="S7464" s="32">
        <f t="shared" si="931"/>
        <v>0</v>
      </c>
      <c r="T7464" s="32">
        <f t="shared" si="932"/>
        <v>0</v>
      </c>
      <c r="U7464" s="32">
        <f t="shared" si="933"/>
        <v>0</v>
      </c>
      <c r="V7464" s="32">
        <f t="shared" si="934"/>
        <v>0</v>
      </c>
      <c r="W7464" s="32">
        <f t="shared" si="935"/>
        <v>0</v>
      </c>
      <c r="X7464" s="32">
        <f t="shared" si="936"/>
        <v>0</v>
      </c>
    </row>
    <row r="7465" spans="1:24" ht="14.25" customHeight="1">
      <c r="A7465" s="33" t="b">
        <f t="shared" si="930"/>
        <v>0</v>
      </c>
      <c r="B7465" s="33">
        <f t="shared" si="937"/>
        <v>7464</v>
      </c>
      <c r="C7465" s="21"/>
      <c r="N7465" s="37"/>
      <c r="O7465" s="37"/>
      <c r="P7465" s="37"/>
      <c r="Q7465" s="37"/>
      <c r="R7465" s="37"/>
      <c r="S7465" s="32">
        <f t="shared" si="931"/>
        <v>0</v>
      </c>
      <c r="T7465" s="32">
        <f t="shared" si="932"/>
        <v>0</v>
      </c>
      <c r="U7465" s="32">
        <f t="shared" si="933"/>
        <v>0</v>
      </c>
      <c r="V7465" s="32">
        <f t="shared" si="934"/>
        <v>0</v>
      </c>
      <c r="W7465" s="32">
        <f t="shared" si="935"/>
        <v>0</v>
      </c>
      <c r="X7465" s="32">
        <f t="shared" si="936"/>
        <v>0</v>
      </c>
    </row>
    <row r="7466" spans="1:24" ht="14.25" customHeight="1">
      <c r="A7466" s="33" t="b">
        <f t="shared" si="930"/>
        <v>0</v>
      </c>
      <c r="B7466" s="33">
        <f t="shared" si="937"/>
        <v>7465</v>
      </c>
      <c r="C7466" s="18"/>
      <c r="N7466" s="37"/>
      <c r="O7466" s="37"/>
      <c r="P7466" s="37"/>
      <c r="Q7466" s="37"/>
      <c r="R7466" s="37"/>
      <c r="S7466" s="32">
        <f t="shared" si="931"/>
        <v>0</v>
      </c>
      <c r="T7466" s="32">
        <f t="shared" si="932"/>
        <v>0</v>
      </c>
      <c r="U7466" s="32">
        <f t="shared" si="933"/>
        <v>0</v>
      </c>
      <c r="V7466" s="32">
        <f t="shared" si="934"/>
        <v>0</v>
      </c>
      <c r="W7466" s="32">
        <f t="shared" si="935"/>
        <v>0</v>
      </c>
      <c r="X7466" s="32">
        <f t="shared" si="936"/>
        <v>0</v>
      </c>
    </row>
    <row r="7467" spans="1:24" ht="14.25" customHeight="1">
      <c r="A7467" s="33" t="b">
        <f t="shared" si="930"/>
        <v>0</v>
      </c>
      <c r="B7467" s="33">
        <f t="shared" si="937"/>
        <v>7466</v>
      </c>
      <c r="C7467" s="17"/>
      <c r="N7467" s="37"/>
      <c r="O7467" s="37"/>
      <c r="P7467" s="37"/>
      <c r="Q7467" s="37"/>
      <c r="R7467" s="37"/>
      <c r="S7467" s="32">
        <f t="shared" si="931"/>
        <v>0</v>
      </c>
      <c r="T7467" s="32">
        <f t="shared" si="932"/>
        <v>0</v>
      </c>
      <c r="U7467" s="32">
        <f t="shared" si="933"/>
        <v>0</v>
      </c>
      <c r="V7467" s="32">
        <f t="shared" si="934"/>
        <v>0</v>
      </c>
      <c r="W7467" s="32">
        <f t="shared" si="935"/>
        <v>0</v>
      </c>
      <c r="X7467" s="32">
        <f t="shared" si="936"/>
        <v>0</v>
      </c>
    </row>
    <row r="7468" spans="1:24" ht="14.25" customHeight="1">
      <c r="A7468" s="33" t="b">
        <f t="shared" si="930"/>
        <v>0</v>
      </c>
      <c r="B7468" s="33">
        <f t="shared" si="937"/>
        <v>7467</v>
      </c>
      <c r="C7468" s="17"/>
      <c r="N7468" s="37"/>
      <c r="O7468" s="37"/>
      <c r="P7468" s="37"/>
      <c r="Q7468" s="37"/>
      <c r="R7468" s="37"/>
      <c r="S7468" s="32">
        <f t="shared" si="931"/>
        <v>0</v>
      </c>
      <c r="T7468" s="32">
        <f t="shared" si="932"/>
        <v>0</v>
      </c>
      <c r="U7468" s="32">
        <f t="shared" si="933"/>
        <v>0</v>
      </c>
      <c r="V7468" s="32">
        <f t="shared" si="934"/>
        <v>0</v>
      </c>
      <c r="W7468" s="32">
        <f t="shared" si="935"/>
        <v>0</v>
      </c>
      <c r="X7468" s="32">
        <f t="shared" si="936"/>
        <v>0</v>
      </c>
    </row>
    <row r="7469" spans="1:24" ht="14.25" customHeight="1">
      <c r="A7469" s="33" t="b">
        <f t="shared" si="930"/>
        <v>0</v>
      </c>
      <c r="B7469" s="33">
        <f t="shared" si="937"/>
        <v>7468</v>
      </c>
      <c r="C7469" s="17"/>
      <c r="N7469" s="37"/>
      <c r="O7469" s="37"/>
      <c r="P7469" s="37"/>
      <c r="Q7469" s="37"/>
      <c r="R7469" s="37"/>
      <c r="S7469" s="32">
        <f t="shared" si="931"/>
        <v>0</v>
      </c>
      <c r="T7469" s="32">
        <f t="shared" si="932"/>
        <v>0</v>
      </c>
      <c r="U7469" s="32">
        <f t="shared" si="933"/>
        <v>0</v>
      </c>
      <c r="V7469" s="32">
        <f t="shared" si="934"/>
        <v>0</v>
      </c>
      <c r="W7469" s="32">
        <f t="shared" si="935"/>
        <v>0</v>
      </c>
      <c r="X7469" s="32">
        <f t="shared" si="936"/>
        <v>0</v>
      </c>
    </row>
    <row r="7470" spans="1:24" ht="14.25" customHeight="1">
      <c r="A7470" s="33" t="b">
        <f t="shared" si="930"/>
        <v>0</v>
      </c>
      <c r="B7470" s="33">
        <f t="shared" si="937"/>
        <v>7469</v>
      </c>
      <c r="C7470" s="17"/>
      <c r="N7470" s="37"/>
      <c r="O7470" s="37"/>
      <c r="P7470" s="37"/>
      <c r="Q7470" s="37"/>
      <c r="R7470" s="37"/>
      <c r="S7470" s="32">
        <f t="shared" si="931"/>
        <v>0</v>
      </c>
      <c r="T7470" s="32">
        <f t="shared" si="932"/>
        <v>0</v>
      </c>
      <c r="U7470" s="32">
        <f t="shared" si="933"/>
        <v>0</v>
      </c>
      <c r="V7470" s="32">
        <f t="shared" si="934"/>
        <v>0</v>
      </c>
      <c r="W7470" s="32">
        <f t="shared" si="935"/>
        <v>0</v>
      </c>
      <c r="X7470" s="32">
        <f t="shared" si="936"/>
        <v>0</v>
      </c>
    </row>
    <row r="7471" spans="1:24" ht="14.25" customHeight="1">
      <c r="A7471" s="33" t="b">
        <f t="shared" si="930"/>
        <v>0</v>
      </c>
      <c r="B7471" s="33">
        <f t="shared" si="937"/>
        <v>7470</v>
      </c>
      <c r="C7471" s="17"/>
      <c r="N7471" s="37"/>
      <c r="O7471" s="37"/>
      <c r="P7471" s="37"/>
      <c r="Q7471" s="37"/>
      <c r="R7471" s="37"/>
      <c r="S7471" s="32">
        <f t="shared" si="931"/>
        <v>0</v>
      </c>
      <c r="T7471" s="32">
        <f t="shared" si="932"/>
        <v>0</v>
      </c>
      <c r="U7471" s="32">
        <f t="shared" si="933"/>
        <v>0</v>
      </c>
      <c r="V7471" s="32">
        <f t="shared" si="934"/>
        <v>0</v>
      </c>
      <c r="W7471" s="32">
        <f t="shared" si="935"/>
        <v>0</v>
      </c>
      <c r="X7471" s="32">
        <f t="shared" si="936"/>
        <v>0</v>
      </c>
    </row>
    <row r="7472" spans="1:24" ht="14.25" customHeight="1">
      <c r="A7472" s="33" t="b">
        <f t="shared" si="930"/>
        <v>0</v>
      </c>
      <c r="B7472" s="33">
        <f t="shared" si="937"/>
        <v>7471</v>
      </c>
      <c r="C7472" s="17"/>
      <c r="N7472" s="37"/>
      <c r="O7472" s="37"/>
      <c r="P7472" s="37"/>
      <c r="Q7472" s="37"/>
      <c r="R7472" s="37"/>
      <c r="S7472" s="32">
        <f t="shared" si="931"/>
        <v>0</v>
      </c>
      <c r="T7472" s="32">
        <f t="shared" si="932"/>
        <v>0</v>
      </c>
      <c r="U7472" s="32">
        <f t="shared" si="933"/>
        <v>0</v>
      </c>
      <c r="V7472" s="32">
        <f t="shared" si="934"/>
        <v>0</v>
      </c>
      <c r="W7472" s="32">
        <f t="shared" si="935"/>
        <v>0</v>
      </c>
      <c r="X7472" s="32">
        <f t="shared" si="936"/>
        <v>0</v>
      </c>
    </row>
    <row r="7473" spans="1:24" ht="14.25" customHeight="1">
      <c r="A7473" s="33" t="b">
        <f t="shared" si="930"/>
        <v>0</v>
      </c>
      <c r="B7473" s="33">
        <f t="shared" si="937"/>
        <v>7472</v>
      </c>
      <c r="C7473" s="17"/>
      <c r="N7473" s="37"/>
      <c r="O7473" s="37"/>
      <c r="P7473" s="37"/>
      <c r="Q7473" s="37"/>
      <c r="R7473" s="37"/>
      <c r="S7473" s="32">
        <f t="shared" si="931"/>
        <v>0</v>
      </c>
      <c r="T7473" s="32">
        <f t="shared" si="932"/>
        <v>0</v>
      </c>
      <c r="U7473" s="32">
        <f t="shared" si="933"/>
        <v>0</v>
      </c>
      <c r="V7473" s="32">
        <f t="shared" si="934"/>
        <v>0</v>
      </c>
      <c r="W7473" s="32">
        <f t="shared" si="935"/>
        <v>0</v>
      </c>
      <c r="X7473" s="32">
        <f t="shared" si="936"/>
        <v>0</v>
      </c>
    </row>
    <row r="7474" spans="1:24" ht="14.25" customHeight="1">
      <c r="A7474" s="33" t="b">
        <f t="shared" si="930"/>
        <v>0</v>
      </c>
      <c r="B7474" s="33">
        <f t="shared" si="937"/>
        <v>7473</v>
      </c>
      <c r="C7474" s="17"/>
      <c r="N7474" s="37"/>
      <c r="O7474" s="37"/>
      <c r="P7474" s="37"/>
      <c r="Q7474" s="37"/>
      <c r="R7474" s="37"/>
      <c r="S7474" s="32">
        <f t="shared" si="931"/>
        <v>0</v>
      </c>
      <c r="T7474" s="32">
        <f t="shared" si="932"/>
        <v>0</v>
      </c>
      <c r="U7474" s="32">
        <f t="shared" si="933"/>
        <v>0</v>
      </c>
      <c r="V7474" s="32">
        <f t="shared" si="934"/>
        <v>0</v>
      </c>
      <c r="W7474" s="32">
        <f t="shared" si="935"/>
        <v>0</v>
      </c>
      <c r="X7474" s="32">
        <f t="shared" si="936"/>
        <v>0</v>
      </c>
    </row>
    <row r="7475" spans="1:24" ht="14.25" customHeight="1">
      <c r="A7475" s="33" t="b">
        <f t="shared" si="930"/>
        <v>0</v>
      </c>
      <c r="B7475" s="33">
        <f t="shared" si="937"/>
        <v>7474</v>
      </c>
      <c r="C7475" s="17"/>
      <c r="N7475" s="37"/>
      <c r="O7475" s="37"/>
      <c r="P7475" s="37"/>
      <c r="Q7475" s="37"/>
      <c r="R7475" s="37"/>
      <c r="S7475" s="32">
        <f t="shared" si="931"/>
        <v>0</v>
      </c>
      <c r="T7475" s="32">
        <f t="shared" si="932"/>
        <v>0</v>
      </c>
      <c r="U7475" s="32">
        <f t="shared" si="933"/>
        <v>0</v>
      </c>
      <c r="V7475" s="32">
        <f t="shared" si="934"/>
        <v>0</v>
      </c>
      <c r="W7475" s="32">
        <f t="shared" si="935"/>
        <v>0</v>
      </c>
      <c r="X7475" s="32">
        <f t="shared" si="936"/>
        <v>0</v>
      </c>
    </row>
    <row r="7476" spans="1:24" ht="14.25" customHeight="1">
      <c r="A7476" s="33" t="b">
        <f t="shared" si="930"/>
        <v>0</v>
      </c>
      <c r="B7476" s="33">
        <f t="shared" si="937"/>
        <v>7475</v>
      </c>
      <c r="C7476" s="17"/>
      <c r="N7476" s="37"/>
      <c r="O7476" s="37"/>
      <c r="P7476" s="37"/>
      <c r="Q7476" s="37"/>
      <c r="R7476" s="37"/>
      <c r="S7476" s="32">
        <f t="shared" si="931"/>
        <v>0</v>
      </c>
      <c r="T7476" s="32">
        <f t="shared" si="932"/>
        <v>0</v>
      </c>
      <c r="U7476" s="32">
        <f t="shared" si="933"/>
        <v>0</v>
      </c>
      <c r="V7476" s="32">
        <f t="shared" si="934"/>
        <v>0</v>
      </c>
      <c r="W7476" s="32">
        <f t="shared" si="935"/>
        <v>0</v>
      </c>
      <c r="X7476" s="32">
        <f t="shared" si="936"/>
        <v>0</v>
      </c>
    </row>
    <row r="7477" spans="1:24" ht="14.25" customHeight="1">
      <c r="A7477" s="33" t="b">
        <f t="shared" si="930"/>
        <v>0</v>
      </c>
      <c r="B7477" s="33">
        <f t="shared" si="937"/>
        <v>7476</v>
      </c>
      <c r="C7477" s="17"/>
      <c r="N7477" s="37"/>
      <c r="O7477" s="37"/>
      <c r="P7477" s="37"/>
      <c r="Q7477" s="37"/>
      <c r="R7477" s="37"/>
      <c r="S7477" s="32">
        <f t="shared" si="931"/>
        <v>0</v>
      </c>
      <c r="T7477" s="32">
        <f t="shared" si="932"/>
        <v>0</v>
      </c>
      <c r="U7477" s="32">
        <f t="shared" si="933"/>
        <v>0</v>
      </c>
      <c r="V7477" s="32">
        <f t="shared" si="934"/>
        <v>0</v>
      </c>
      <c r="W7477" s="32">
        <f t="shared" si="935"/>
        <v>0</v>
      </c>
      <c r="X7477" s="32">
        <f t="shared" si="936"/>
        <v>0</v>
      </c>
    </row>
    <row r="7478" spans="1:24" ht="14.25" customHeight="1">
      <c r="A7478" s="33" t="b">
        <f t="shared" si="930"/>
        <v>0</v>
      </c>
      <c r="B7478" s="33">
        <f t="shared" si="937"/>
        <v>7477</v>
      </c>
      <c r="C7478" s="17"/>
      <c r="N7478" s="37"/>
      <c r="O7478" s="37"/>
      <c r="P7478" s="37"/>
      <c r="Q7478" s="37"/>
      <c r="R7478" s="37"/>
      <c r="S7478" s="32">
        <f t="shared" si="931"/>
        <v>0</v>
      </c>
      <c r="T7478" s="32">
        <f t="shared" si="932"/>
        <v>0</v>
      </c>
      <c r="U7478" s="32">
        <f t="shared" si="933"/>
        <v>0</v>
      </c>
      <c r="V7478" s="32">
        <f t="shared" si="934"/>
        <v>0</v>
      </c>
      <c r="W7478" s="32">
        <f t="shared" si="935"/>
        <v>0</v>
      </c>
      <c r="X7478" s="32">
        <f t="shared" si="936"/>
        <v>0</v>
      </c>
    </row>
    <row r="7479" spans="1:24" ht="14.25" customHeight="1">
      <c r="A7479" s="33" t="b">
        <f t="shared" si="930"/>
        <v>0</v>
      </c>
      <c r="B7479" s="33">
        <f t="shared" si="937"/>
        <v>7478</v>
      </c>
      <c r="C7479" s="17"/>
      <c r="N7479" s="37"/>
      <c r="O7479" s="37"/>
      <c r="P7479" s="37"/>
      <c r="Q7479" s="37"/>
      <c r="R7479" s="37"/>
      <c r="S7479" s="32">
        <f t="shared" si="931"/>
        <v>0</v>
      </c>
      <c r="T7479" s="32">
        <f t="shared" si="932"/>
        <v>0</v>
      </c>
      <c r="U7479" s="32">
        <f t="shared" si="933"/>
        <v>0</v>
      </c>
      <c r="V7479" s="32">
        <f t="shared" si="934"/>
        <v>0</v>
      </c>
      <c r="W7479" s="32">
        <f t="shared" si="935"/>
        <v>0</v>
      </c>
      <c r="X7479" s="32">
        <f t="shared" si="936"/>
        <v>0</v>
      </c>
    </row>
    <row r="7480" spans="1:24" ht="14.25" customHeight="1">
      <c r="A7480" s="33" t="b">
        <f t="shared" si="930"/>
        <v>0</v>
      </c>
      <c r="B7480" s="33">
        <f t="shared" si="937"/>
        <v>7479</v>
      </c>
      <c r="C7480" s="17"/>
      <c r="N7480" s="37"/>
      <c r="O7480" s="37"/>
      <c r="P7480" s="37"/>
      <c r="Q7480" s="37"/>
      <c r="R7480" s="37"/>
      <c r="S7480" s="32">
        <f t="shared" si="931"/>
        <v>0</v>
      </c>
      <c r="T7480" s="32">
        <f t="shared" si="932"/>
        <v>0</v>
      </c>
      <c r="U7480" s="32">
        <f t="shared" si="933"/>
        <v>0</v>
      </c>
      <c r="V7480" s="32">
        <f t="shared" si="934"/>
        <v>0</v>
      </c>
      <c r="W7480" s="32">
        <f t="shared" si="935"/>
        <v>0</v>
      </c>
      <c r="X7480" s="32">
        <f t="shared" si="936"/>
        <v>0</v>
      </c>
    </row>
    <row r="7481" spans="1:24" ht="14.25" customHeight="1">
      <c r="A7481" s="33" t="b">
        <f t="shared" si="930"/>
        <v>0</v>
      </c>
      <c r="B7481" s="33">
        <f t="shared" si="937"/>
        <v>7480</v>
      </c>
      <c r="C7481" s="17"/>
      <c r="N7481" s="37"/>
      <c r="O7481" s="37"/>
      <c r="P7481" s="37"/>
      <c r="Q7481" s="37"/>
      <c r="R7481" s="37"/>
      <c r="S7481" s="32">
        <f t="shared" si="931"/>
        <v>0</v>
      </c>
      <c r="T7481" s="32">
        <f t="shared" si="932"/>
        <v>0</v>
      </c>
      <c r="U7481" s="32">
        <f t="shared" si="933"/>
        <v>0</v>
      </c>
      <c r="V7481" s="32">
        <f t="shared" si="934"/>
        <v>0</v>
      </c>
      <c r="W7481" s="32">
        <f t="shared" si="935"/>
        <v>0</v>
      </c>
      <c r="X7481" s="32">
        <f t="shared" si="936"/>
        <v>0</v>
      </c>
    </row>
    <row r="7482" spans="1:24" ht="14.25" customHeight="1">
      <c r="A7482" s="33" t="b">
        <f t="shared" si="930"/>
        <v>0</v>
      </c>
      <c r="B7482" s="33">
        <f t="shared" si="937"/>
        <v>7481</v>
      </c>
      <c r="C7482" s="17"/>
      <c r="N7482" s="37"/>
      <c r="O7482" s="37"/>
      <c r="P7482" s="37"/>
      <c r="Q7482" s="37"/>
      <c r="R7482" s="37"/>
      <c r="S7482" s="32">
        <f t="shared" si="931"/>
        <v>0</v>
      </c>
      <c r="T7482" s="32">
        <f t="shared" si="932"/>
        <v>0</v>
      </c>
      <c r="U7482" s="32">
        <f t="shared" si="933"/>
        <v>0</v>
      </c>
      <c r="V7482" s="32">
        <f t="shared" si="934"/>
        <v>0</v>
      </c>
      <c r="W7482" s="32">
        <f t="shared" si="935"/>
        <v>0</v>
      </c>
      <c r="X7482" s="32">
        <f t="shared" si="936"/>
        <v>0</v>
      </c>
    </row>
    <row r="7483" spans="1:24" ht="14.25" customHeight="1">
      <c r="A7483" s="33" t="b">
        <f t="shared" si="930"/>
        <v>0</v>
      </c>
      <c r="B7483" s="33">
        <f t="shared" si="937"/>
        <v>7482</v>
      </c>
      <c r="C7483" s="17"/>
      <c r="N7483" s="37"/>
      <c r="O7483" s="37"/>
      <c r="P7483" s="37"/>
      <c r="Q7483" s="37"/>
      <c r="R7483" s="37"/>
      <c r="S7483" s="32">
        <f t="shared" si="931"/>
        <v>0</v>
      </c>
      <c r="T7483" s="32">
        <f t="shared" si="932"/>
        <v>0</v>
      </c>
      <c r="U7483" s="32">
        <f t="shared" si="933"/>
        <v>0</v>
      </c>
      <c r="V7483" s="32">
        <f t="shared" si="934"/>
        <v>0</v>
      </c>
      <c r="W7483" s="32">
        <f t="shared" si="935"/>
        <v>0</v>
      </c>
      <c r="X7483" s="32">
        <f t="shared" si="936"/>
        <v>0</v>
      </c>
    </row>
    <row r="7484" spans="1:24" ht="14.25" customHeight="1">
      <c r="A7484" s="33" t="b">
        <f t="shared" si="930"/>
        <v>0</v>
      </c>
      <c r="B7484" s="33">
        <f t="shared" si="937"/>
        <v>7483</v>
      </c>
      <c r="C7484" s="17"/>
      <c r="N7484" s="37"/>
      <c r="O7484" s="37"/>
      <c r="P7484" s="37"/>
      <c r="Q7484" s="37"/>
      <c r="R7484" s="37"/>
      <c r="S7484" s="32">
        <f t="shared" si="931"/>
        <v>0</v>
      </c>
      <c r="T7484" s="32">
        <f t="shared" si="932"/>
        <v>0</v>
      </c>
      <c r="U7484" s="32">
        <f t="shared" si="933"/>
        <v>0</v>
      </c>
      <c r="V7484" s="32">
        <f t="shared" si="934"/>
        <v>0</v>
      </c>
      <c r="W7484" s="32">
        <f t="shared" si="935"/>
        <v>0</v>
      </c>
      <c r="X7484" s="32">
        <f t="shared" si="936"/>
        <v>0</v>
      </c>
    </row>
    <row r="7485" spans="1:24" ht="14.25" customHeight="1">
      <c r="A7485" s="33" t="b">
        <f t="shared" si="930"/>
        <v>0</v>
      </c>
      <c r="B7485" s="33">
        <f t="shared" si="937"/>
        <v>7484</v>
      </c>
      <c r="C7485" s="17"/>
      <c r="N7485" s="37"/>
      <c r="O7485" s="37"/>
      <c r="P7485" s="37"/>
      <c r="Q7485" s="37"/>
      <c r="R7485" s="37"/>
      <c r="S7485" s="32">
        <f t="shared" si="931"/>
        <v>0</v>
      </c>
      <c r="T7485" s="32">
        <f t="shared" si="932"/>
        <v>0</v>
      </c>
      <c r="U7485" s="32">
        <f t="shared" si="933"/>
        <v>0</v>
      </c>
      <c r="V7485" s="32">
        <f t="shared" si="934"/>
        <v>0</v>
      </c>
      <c r="W7485" s="32">
        <f t="shared" si="935"/>
        <v>0</v>
      </c>
      <c r="X7485" s="32">
        <f t="shared" si="936"/>
        <v>0</v>
      </c>
    </row>
    <row r="7486" spans="1:24" ht="14.25" customHeight="1">
      <c r="A7486" s="33" t="b">
        <f t="shared" si="930"/>
        <v>0</v>
      </c>
      <c r="B7486" s="33">
        <f t="shared" si="937"/>
        <v>7485</v>
      </c>
      <c r="C7486" s="17"/>
      <c r="N7486" s="37"/>
      <c r="O7486" s="37"/>
      <c r="P7486" s="37"/>
      <c r="Q7486" s="37"/>
      <c r="R7486" s="37"/>
      <c r="S7486" s="32">
        <f t="shared" si="931"/>
        <v>0</v>
      </c>
      <c r="T7486" s="32">
        <f t="shared" si="932"/>
        <v>0</v>
      </c>
      <c r="U7486" s="32">
        <f t="shared" si="933"/>
        <v>0</v>
      </c>
      <c r="V7486" s="32">
        <f t="shared" si="934"/>
        <v>0</v>
      </c>
      <c r="W7486" s="32">
        <f t="shared" si="935"/>
        <v>0</v>
      </c>
      <c r="X7486" s="32">
        <f t="shared" si="936"/>
        <v>0</v>
      </c>
    </row>
    <row r="7487" spans="1:24" ht="14.25" customHeight="1">
      <c r="A7487" s="33" t="b">
        <f t="shared" si="930"/>
        <v>0</v>
      </c>
      <c r="B7487" s="33">
        <f t="shared" si="937"/>
        <v>7486</v>
      </c>
      <c r="C7487" s="17"/>
      <c r="N7487" s="37"/>
      <c r="O7487" s="37"/>
      <c r="P7487" s="37"/>
      <c r="Q7487" s="37"/>
      <c r="R7487" s="37"/>
      <c r="S7487" s="32">
        <f t="shared" si="931"/>
        <v>0</v>
      </c>
      <c r="T7487" s="32">
        <f t="shared" si="932"/>
        <v>0</v>
      </c>
      <c r="U7487" s="32">
        <f t="shared" si="933"/>
        <v>0</v>
      </c>
      <c r="V7487" s="32">
        <f t="shared" si="934"/>
        <v>0</v>
      </c>
      <c r="W7487" s="32">
        <f t="shared" si="935"/>
        <v>0</v>
      </c>
      <c r="X7487" s="32">
        <f t="shared" si="936"/>
        <v>0</v>
      </c>
    </row>
    <row r="7488" spans="1:24" ht="14.25" customHeight="1">
      <c r="A7488" s="33" t="b">
        <f t="shared" si="930"/>
        <v>0</v>
      </c>
      <c r="B7488" s="33">
        <f t="shared" si="937"/>
        <v>7487</v>
      </c>
      <c r="C7488" s="17"/>
      <c r="N7488" s="37"/>
      <c r="O7488" s="37"/>
      <c r="P7488" s="37"/>
      <c r="Q7488" s="37"/>
      <c r="R7488" s="37"/>
      <c r="S7488" s="32">
        <f t="shared" si="931"/>
        <v>0</v>
      </c>
      <c r="T7488" s="32">
        <f t="shared" si="932"/>
        <v>0</v>
      </c>
      <c r="U7488" s="32">
        <f t="shared" si="933"/>
        <v>0</v>
      </c>
      <c r="V7488" s="32">
        <f t="shared" si="934"/>
        <v>0</v>
      </c>
      <c r="W7488" s="32">
        <f t="shared" si="935"/>
        <v>0</v>
      </c>
      <c r="X7488" s="32">
        <f t="shared" si="936"/>
        <v>0</v>
      </c>
    </row>
    <row r="7489" spans="1:24" ht="14.25" customHeight="1">
      <c r="A7489" s="33" t="b">
        <f t="shared" si="930"/>
        <v>0</v>
      </c>
      <c r="B7489" s="33">
        <f t="shared" si="937"/>
        <v>7488</v>
      </c>
      <c r="C7489" s="17"/>
      <c r="N7489" s="37"/>
      <c r="O7489" s="37"/>
      <c r="P7489" s="37"/>
      <c r="Q7489" s="37"/>
      <c r="R7489" s="37"/>
      <c r="S7489" s="32">
        <f t="shared" si="931"/>
        <v>0</v>
      </c>
      <c r="T7489" s="32">
        <f t="shared" si="932"/>
        <v>0</v>
      </c>
      <c r="U7489" s="32">
        <f t="shared" si="933"/>
        <v>0</v>
      </c>
      <c r="V7489" s="32">
        <f t="shared" si="934"/>
        <v>0</v>
      </c>
      <c r="W7489" s="32">
        <f t="shared" si="935"/>
        <v>0</v>
      </c>
      <c r="X7489" s="32">
        <f t="shared" si="936"/>
        <v>0</v>
      </c>
    </row>
    <row r="7490" spans="1:24" ht="14.25" customHeight="1">
      <c r="A7490" s="33" t="b">
        <f t="shared" ref="A7490:A7553" si="938">IF(OR(COUNTIF(D7490:M7490, "NOT EXECUTED"), COUNTIF(D7490:M7490, "NOT COMPILED"), COUNTIF(D7490:M7490, "NOT EFFECTIVE")),TRUE,FALSE)</f>
        <v>0</v>
      </c>
      <c r="B7490" s="33">
        <f t="shared" si="937"/>
        <v>7489</v>
      </c>
      <c r="C7490" s="17"/>
      <c r="N7490" s="37"/>
      <c r="O7490" s="37"/>
      <c r="P7490" s="37"/>
      <c r="Q7490" s="37"/>
      <c r="R7490" s="37"/>
      <c r="S7490" s="32">
        <f t="shared" ref="S7490:S7553" si="939">IF(COUNTIF(H7490:M7490,"NOT EFFECTIVE"),1,0)</f>
        <v>0</v>
      </c>
      <c r="T7490" s="32">
        <f t="shared" ref="T7490:T7553" si="940">IF(AND(D7490="NOT EXECUTED",COUNTA($N7490)&lt;&gt;0),1,0)</f>
        <v>0</v>
      </c>
      <c r="U7490" s="32">
        <f t="shared" ref="U7490:U7553" si="941">IF(AND(E7490="NOT EXECUTED",COUNTA($N7490)&lt;&gt;0),1,0)</f>
        <v>0</v>
      </c>
      <c r="V7490" s="32">
        <f t="shared" ref="V7490:V7553" si="942">IF(AND(F7490="NOT EXECUTED",COUNTA($N7490)&lt;&gt;0),1,0)</f>
        <v>0</v>
      </c>
      <c r="W7490" s="32">
        <f t="shared" ref="W7490:W7553" si="943">IF(AND(G7490="NOT EXECUTED",COUNTA($N7490)&lt;&gt;0),1,0)</f>
        <v>0</v>
      </c>
      <c r="X7490" s="32">
        <f t="shared" ref="X7490:X7553" si="944">IF(AND(S7490=1,COUNTA($N7490)&lt;&gt;0),1,0)</f>
        <v>0</v>
      </c>
    </row>
    <row r="7491" spans="1:24" ht="14.25" customHeight="1">
      <c r="A7491" s="33" t="b">
        <f t="shared" si="938"/>
        <v>0</v>
      </c>
      <c r="B7491" s="33">
        <f t="shared" ref="B7491:B7554" si="945">+B7490+1</f>
        <v>7490</v>
      </c>
      <c r="C7491" s="17"/>
      <c r="N7491" s="37"/>
      <c r="O7491" s="37"/>
      <c r="P7491" s="37"/>
      <c r="Q7491" s="37"/>
      <c r="R7491" s="37"/>
      <c r="S7491" s="32">
        <f t="shared" si="939"/>
        <v>0</v>
      </c>
      <c r="T7491" s="32">
        <f t="shared" si="940"/>
        <v>0</v>
      </c>
      <c r="U7491" s="32">
        <f t="shared" si="941"/>
        <v>0</v>
      </c>
      <c r="V7491" s="32">
        <f t="shared" si="942"/>
        <v>0</v>
      </c>
      <c r="W7491" s="32">
        <f t="shared" si="943"/>
        <v>0</v>
      </c>
      <c r="X7491" s="32">
        <f t="shared" si="944"/>
        <v>0</v>
      </c>
    </row>
    <row r="7492" spans="1:24" ht="14.25" customHeight="1">
      <c r="A7492" s="33" t="b">
        <f t="shared" si="938"/>
        <v>0</v>
      </c>
      <c r="B7492" s="33">
        <f t="shared" si="945"/>
        <v>7491</v>
      </c>
      <c r="C7492" s="17"/>
      <c r="N7492" s="37"/>
      <c r="O7492" s="37"/>
      <c r="P7492" s="37"/>
      <c r="Q7492" s="37"/>
      <c r="R7492" s="37"/>
      <c r="S7492" s="32">
        <f t="shared" si="939"/>
        <v>0</v>
      </c>
      <c r="T7492" s="32">
        <f t="shared" si="940"/>
        <v>0</v>
      </c>
      <c r="U7492" s="32">
        <f t="shared" si="941"/>
        <v>0</v>
      </c>
      <c r="V7492" s="32">
        <f t="shared" si="942"/>
        <v>0</v>
      </c>
      <c r="W7492" s="32">
        <f t="shared" si="943"/>
        <v>0</v>
      </c>
      <c r="X7492" s="32">
        <f t="shared" si="944"/>
        <v>0</v>
      </c>
    </row>
    <row r="7493" spans="1:24" ht="14.25" customHeight="1">
      <c r="A7493" s="33" t="b">
        <f t="shared" si="938"/>
        <v>0</v>
      </c>
      <c r="B7493" s="33">
        <f t="shared" si="945"/>
        <v>7492</v>
      </c>
      <c r="C7493" s="17"/>
      <c r="N7493" s="37"/>
      <c r="O7493" s="37"/>
      <c r="P7493" s="37"/>
      <c r="Q7493" s="37"/>
      <c r="R7493" s="37"/>
      <c r="S7493" s="32">
        <f t="shared" si="939"/>
        <v>0</v>
      </c>
      <c r="T7493" s="32">
        <f t="shared" si="940"/>
        <v>0</v>
      </c>
      <c r="U7493" s="32">
        <f t="shared" si="941"/>
        <v>0</v>
      </c>
      <c r="V7493" s="32">
        <f t="shared" si="942"/>
        <v>0</v>
      </c>
      <c r="W7493" s="32">
        <f t="shared" si="943"/>
        <v>0</v>
      </c>
      <c r="X7493" s="32">
        <f t="shared" si="944"/>
        <v>0</v>
      </c>
    </row>
    <row r="7494" spans="1:24" ht="14.25" customHeight="1">
      <c r="A7494" s="33" t="b">
        <f t="shared" si="938"/>
        <v>0</v>
      </c>
      <c r="B7494" s="33">
        <f t="shared" si="945"/>
        <v>7493</v>
      </c>
      <c r="C7494" s="17"/>
      <c r="N7494" s="37"/>
      <c r="O7494" s="37"/>
      <c r="P7494" s="37"/>
      <c r="Q7494" s="37"/>
      <c r="R7494" s="37"/>
      <c r="S7494" s="32">
        <f t="shared" si="939"/>
        <v>0</v>
      </c>
      <c r="T7494" s="32">
        <f t="shared" si="940"/>
        <v>0</v>
      </c>
      <c r="U7494" s="32">
        <f t="shared" si="941"/>
        <v>0</v>
      </c>
      <c r="V7494" s="32">
        <f t="shared" si="942"/>
        <v>0</v>
      </c>
      <c r="W7494" s="32">
        <f t="shared" si="943"/>
        <v>0</v>
      </c>
      <c r="X7494" s="32">
        <f t="shared" si="944"/>
        <v>0</v>
      </c>
    </row>
    <row r="7495" spans="1:24" ht="14.25" customHeight="1">
      <c r="A7495" s="33" t="b">
        <f t="shared" si="938"/>
        <v>0</v>
      </c>
      <c r="B7495" s="33">
        <f t="shared" si="945"/>
        <v>7494</v>
      </c>
      <c r="C7495" s="17"/>
      <c r="N7495" s="37"/>
      <c r="O7495" s="37"/>
      <c r="P7495" s="37"/>
      <c r="Q7495" s="37"/>
      <c r="R7495" s="37"/>
      <c r="S7495" s="32">
        <f t="shared" si="939"/>
        <v>0</v>
      </c>
      <c r="T7495" s="32">
        <f t="shared" si="940"/>
        <v>0</v>
      </c>
      <c r="U7495" s="32">
        <f t="shared" si="941"/>
        <v>0</v>
      </c>
      <c r="V7495" s="32">
        <f t="shared" si="942"/>
        <v>0</v>
      </c>
      <c r="W7495" s="32">
        <f t="shared" si="943"/>
        <v>0</v>
      </c>
      <c r="X7495" s="32">
        <f t="shared" si="944"/>
        <v>0</v>
      </c>
    </row>
    <row r="7496" spans="1:24" ht="14.25" customHeight="1">
      <c r="A7496" s="33" t="b">
        <f t="shared" si="938"/>
        <v>0</v>
      </c>
      <c r="B7496" s="33">
        <f t="shared" si="945"/>
        <v>7495</v>
      </c>
      <c r="C7496" s="17"/>
      <c r="N7496" s="37"/>
      <c r="O7496" s="37"/>
      <c r="P7496" s="37"/>
      <c r="Q7496" s="37"/>
      <c r="R7496" s="37"/>
      <c r="S7496" s="32">
        <f t="shared" si="939"/>
        <v>0</v>
      </c>
      <c r="T7496" s="32">
        <f t="shared" si="940"/>
        <v>0</v>
      </c>
      <c r="U7496" s="32">
        <f t="shared" si="941"/>
        <v>0</v>
      </c>
      <c r="V7496" s="32">
        <f t="shared" si="942"/>
        <v>0</v>
      </c>
      <c r="W7496" s="32">
        <f t="shared" si="943"/>
        <v>0</v>
      </c>
      <c r="X7496" s="32">
        <f t="shared" si="944"/>
        <v>0</v>
      </c>
    </row>
    <row r="7497" spans="1:24" ht="14.25" customHeight="1">
      <c r="A7497" s="33" t="b">
        <f t="shared" si="938"/>
        <v>0</v>
      </c>
      <c r="B7497" s="33">
        <f t="shared" si="945"/>
        <v>7496</v>
      </c>
      <c r="C7497" s="17"/>
      <c r="N7497" s="37"/>
      <c r="O7497" s="37"/>
      <c r="P7497" s="37"/>
      <c r="Q7497" s="37"/>
      <c r="R7497" s="37"/>
      <c r="S7497" s="32">
        <f t="shared" si="939"/>
        <v>0</v>
      </c>
      <c r="T7497" s="32">
        <f t="shared" si="940"/>
        <v>0</v>
      </c>
      <c r="U7497" s="32">
        <f t="shared" si="941"/>
        <v>0</v>
      </c>
      <c r="V7497" s="32">
        <f t="shared" si="942"/>
        <v>0</v>
      </c>
      <c r="W7497" s="32">
        <f t="shared" si="943"/>
        <v>0</v>
      </c>
      <c r="X7497" s="32">
        <f t="shared" si="944"/>
        <v>0</v>
      </c>
    </row>
    <row r="7498" spans="1:24" ht="14.25" customHeight="1">
      <c r="A7498" s="33" t="b">
        <f t="shared" si="938"/>
        <v>0</v>
      </c>
      <c r="B7498" s="33">
        <f t="shared" si="945"/>
        <v>7497</v>
      </c>
      <c r="C7498" s="21"/>
      <c r="N7498" s="37"/>
      <c r="O7498" s="37"/>
      <c r="P7498" s="37"/>
      <c r="Q7498" s="37"/>
      <c r="R7498" s="37"/>
      <c r="S7498" s="32">
        <f t="shared" si="939"/>
        <v>0</v>
      </c>
      <c r="T7498" s="32">
        <f t="shared" si="940"/>
        <v>0</v>
      </c>
      <c r="U7498" s="32">
        <f t="shared" si="941"/>
        <v>0</v>
      </c>
      <c r="V7498" s="32">
        <f t="shared" si="942"/>
        <v>0</v>
      </c>
      <c r="W7498" s="32">
        <f t="shared" si="943"/>
        <v>0</v>
      </c>
      <c r="X7498" s="32">
        <f t="shared" si="944"/>
        <v>0</v>
      </c>
    </row>
    <row r="7499" spans="1:24" ht="14.25" customHeight="1">
      <c r="A7499" s="33" t="b">
        <f t="shared" si="938"/>
        <v>0</v>
      </c>
      <c r="B7499" s="33">
        <f t="shared" si="945"/>
        <v>7498</v>
      </c>
      <c r="C7499" s="18"/>
      <c r="N7499" s="37"/>
      <c r="O7499" s="37"/>
      <c r="P7499" s="37"/>
      <c r="Q7499" s="37"/>
      <c r="R7499" s="37"/>
      <c r="S7499" s="32">
        <f t="shared" si="939"/>
        <v>0</v>
      </c>
      <c r="T7499" s="32">
        <f t="shared" si="940"/>
        <v>0</v>
      </c>
      <c r="U7499" s="32">
        <f t="shared" si="941"/>
        <v>0</v>
      </c>
      <c r="V7499" s="32">
        <f t="shared" si="942"/>
        <v>0</v>
      </c>
      <c r="W7499" s="32">
        <f t="shared" si="943"/>
        <v>0</v>
      </c>
      <c r="X7499" s="32">
        <f t="shared" si="944"/>
        <v>0</v>
      </c>
    </row>
    <row r="7500" spans="1:24" ht="14.25" customHeight="1">
      <c r="A7500" s="33" t="b">
        <f t="shared" si="938"/>
        <v>0</v>
      </c>
      <c r="B7500" s="33">
        <f t="shared" si="945"/>
        <v>7499</v>
      </c>
      <c r="C7500" s="21"/>
      <c r="N7500" s="37"/>
      <c r="O7500" s="37"/>
      <c r="P7500" s="37"/>
      <c r="Q7500" s="37"/>
      <c r="R7500" s="37"/>
      <c r="S7500" s="32">
        <f t="shared" si="939"/>
        <v>0</v>
      </c>
      <c r="T7500" s="32">
        <f t="shared" si="940"/>
        <v>0</v>
      </c>
      <c r="U7500" s="32">
        <f t="shared" si="941"/>
        <v>0</v>
      </c>
      <c r="V7500" s="32">
        <f t="shared" si="942"/>
        <v>0</v>
      </c>
      <c r="W7500" s="32">
        <f t="shared" si="943"/>
        <v>0</v>
      </c>
      <c r="X7500" s="32">
        <f t="shared" si="944"/>
        <v>0</v>
      </c>
    </row>
    <row r="7501" spans="1:24" ht="14.25" customHeight="1">
      <c r="A7501" s="33" t="b">
        <f t="shared" si="938"/>
        <v>0</v>
      </c>
      <c r="B7501" s="33">
        <f t="shared" si="945"/>
        <v>7500</v>
      </c>
      <c r="C7501" s="20"/>
      <c r="N7501" s="37"/>
      <c r="O7501" s="37"/>
      <c r="P7501" s="37"/>
      <c r="Q7501" s="37"/>
      <c r="R7501" s="37"/>
      <c r="S7501" s="32">
        <f t="shared" si="939"/>
        <v>0</v>
      </c>
      <c r="T7501" s="32">
        <f t="shared" si="940"/>
        <v>0</v>
      </c>
      <c r="U7501" s="32">
        <f t="shared" si="941"/>
        <v>0</v>
      </c>
      <c r="V7501" s="32">
        <f t="shared" si="942"/>
        <v>0</v>
      </c>
      <c r="W7501" s="32">
        <f t="shared" si="943"/>
        <v>0</v>
      </c>
      <c r="X7501" s="32">
        <f t="shared" si="944"/>
        <v>0</v>
      </c>
    </row>
    <row r="7502" spans="1:24" ht="14.25" customHeight="1">
      <c r="A7502" s="33" t="b">
        <f t="shared" si="938"/>
        <v>0</v>
      </c>
      <c r="B7502" s="33">
        <f t="shared" si="945"/>
        <v>7501</v>
      </c>
      <c r="C7502" s="18"/>
      <c r="N7502" s="37"/>
      <c r="O7502" s="37"/>
      <c r="P7502" s="37"/>
      <c r="Q7502" s="37"/>
      <c r="R7502" s="37"/>
      <c r="S7502" s="32">
        <f t="shared" si="939"/>
        <v>0</v>
      </c>
      <c r="T7502" s="32">
        <f t="shared" si="940"/>
        <v>0</v>
      </c>
      <c r="U7502" s="32">
        <f t="shared" si="941"/>
        <v>0</v>
      </c>
      <c r="V7502" s="32">
        <f t="shared" si="942"/>
        <v>0</v>
      </c>
      <c r="W7502" s="32">
        <f t="shared" si="943"/>
        <v>0</v>
      </c>
      <c r="X7502" s="32">
        <f t="shared" si="944"/>
        <v>0</v>
      </c>
    </row>
    <row r="7503" spans="1:24" ht="14.25" customHeight="1">
      <c r="A7503" s="33" t="b">
        <f t="shared" si="938"/>
        <v>0</v>
      </c>
      <c r="B7503" s="33">
        <f t="shared" si="945"/>
        <v>7502</v>
      </c>
      <c r="C7503" s="23"/>
      <c r="N7503" s="37"/>
      <c r="O7503" s="37"/>
      <c r="P7503" s="37"/>
      <c r="Q7503" s="37"/>
      <c r="R7503" s="37"/>
      <c r="S7503" s="32">
        <f t="shared" si="939"/>
        <v>0</v>
      </c>
      <c r="T7503" s="32">
        <f t="shared" si="940"/>
        <v>0</v>
      </c>
      <c r="U7503" s="32">
        <f t="shared" si="941"/>
        <v>0</v>
      </c>
      <c r="V7503" s="32">
        <f t="shared" si="942"/>
        <v>0</v>
      </c>
      <c r="W7503" s="32">
        <f t="shared" si="943"/>
        <v>0</v>
      </c>
      <c r="X7503" s="32">
        <f t="shared" si="944"/>
        <v>0</v>
      </c>
    </row>
    <row r="7504" spans="1:24" ht="14.25" customHeight="1">
      <c r="A7504" s="33" t="b">
        <f t="shared" si="938"/>
        <v>0</v>
      </c>
      <c r="B7504" s="33">
        <f t="shared" si="945"/>
        <v>7503</v>
      </c>
      <c r="C7504" s="23"/>
      <c r="N7504" s="37"/>
      <c r="O7504" s="37"/>
      <c r="P7504" s="37"/>
      <c r="Q7504" s="37"/>
      <c r="R7504" s="37"/>
      <c r="S7504" s="32">
        <f t="shared" si="939"/>
        <v>0</v>
      </c>
      <c r="T7504" s="32">
        <f t="shared" si="940"/>
        <v>0</v>
      </c>
      <c r="U7504" s="32">
        <f t="shared" si="941"/>
        <v>0</v>
      </c>
      <c r="V7504" s="32">
        <f t="shared" si="942"/>
        <v>0</v>
      </c>
      <c r="W7504" s="32">
        <f t="shared" si="943"/>
        <v>0</v>
      </c>
      <c r="X7504" s="32">
        <f t="shared" si="944"/>
        <v>0</v>
      </c>
    </row>
    <row r="7505" spans="1:24" ht="14.25" customHeight="1">
      <c r="A7505" s="33" t="b">
        <f t="shared" si="938"/>
        <v>0</v>
      </c>
      <c r="B7505" s="33">
        <f t="shared" si="945"/>
        <v>7504</v>
      </c>
      <c r="C7505" s="19"/>
      <c r="N7505" s="37"/>
      <c r="O7505" s="37"/>
      <c r="P7505" s="37"/>
      <c r="Q7505" s="37"/>
      <c r="R7505" s="37"/>
      <c r="S7505" s="32">
        <f t="shared" si="939"/>
        <v>0</v>
      </c>
      <c r="T7505" s="32">
        <f t="shared" si="940"/>
        <v>0</v>
      </c>
      <c r="U7505" s="32">
        <f t="shared" si="941"/>
        <v>0</v>
      </c>
      <c r="V7505" s="32">
        <f t="shared" si="942"/>
        <v>0</v>
      </c>
      <c r="W7505" s="32">
        <f t="shared" si="943"/>
        <v>0</v>
      </c>
      <c r="X7505" s="32">
        <f t="shared" si="944"/>
        <v>0</v>
      </c>
    </row>
    <row r="7506" spans="1:24" ht="14.25" customHeight="1">
      <c r="A7506" s="33" t="b">
        <f t="shared" si="938"/>
        <v>0</v>
      </c>
      <c r="B7506" s="33">
        <f t="shared" si="945"/>
        <v>7505</v>
      </c>
      <c r="C7506" s="19"/>
      <c r="N7506" s="37"/>
      <c r="O7506" s="37"/>
      <c r="P7506" s="37"/>
      <c r="Q7506" s="37"/>
      <c r="R7506" s="37"/>
      <c r="S7506" s="32">
        <f t="shared" si="939"/>
        <v>0</v>
      </c>
      <c r="T7506" s="32">
        <f t="shared" si="940"/>
        <v>0</v>
      </c>
      <c r="U7506" s="32">
        <f t="shared" si="941"/>
        <v>0</v>
      </c>
      <c r="V7506" s="32">
        <f t="shared" si="942"/>
        <v>0</v>
      </c>
      <c r="W7506" s="32">
        <f t="shared" si="943"/>
        <v>0</v>
      </c>
      <c r="X7506" s="32">
        <f t="shared" si="944"/>
        <v>0</v>
      </c>
    </row>
    <row r="7507" spans="1:24" ht="14.25" customHeight="1">
      <c r="A7507" s="33" t="b">
        <f t="shared" si="938"/>
        <v>0</v>
      </c>
      <c r="B7507" s="33">
        <f t="shared" si="945"/>
        <v>7506</v>
      </c>
      <c r="C7507" s="19"/>
      <c r="N7507" s="37"/>
      <c r="O7507" s="37"/>
      <c r="P7507" s="37"/>
      <c r="Q7507" s="37"/>
      <c r="R7507" s="37"/>
      <c r="S7507" s="32">
        <f t="shared" si="939"/>
        <v>0</v>
      </c>
      <c r="T7507" s="32">
        <f t="shared" si="940"/>
        <v>0</v>
      </c>
      <c r="U7507" s="32">
        <f t="shared" si="941"/>
        <v>0</v>
      </c>
      <c r="V7507" s="32">
        <f t="shared" si="942"/>
        <v>0</v>
      </c>
      <c r="W7507" s="32">
        <f t="shared" si="943"/>
        <v>0</v>
      </c>
      <c r="X7507" s="32">
        <f t="shared" si="944"/>
        <v>0</v>
      </c>
    </row>
    <row r="7508" spans="1:24" ht="14.25" customHeight="1">
      <c r="A7508" s="33" t="b">
        <f t="shared" si="938"/>
        <v>0</v>
      </c>
      <c r="B7508" s="33">
        <f t="shared" si="945"/>
        <v>7507</v>
      </c>
      <c r="C7508" s="19"/>
      <c r="N7508" s="37"/>
      <c r="O7508" s="37"/>
      <c r="P7508" s="37"/>
      <c r="Q7508" s="37"/>
      <c r="R7508" s="37"/>
      <c r="S7508" s="32">
        <f t="shared" si="939"/>
        <v>0</v>
      </c>
      <c r="T7508" s="32">
        <f t="shared" si="940"/>
        <v>0</v>
      </c>
      <c r="U7508" s="32">
        <f t="shared" si="941"/>
        <v>0</v>
      </c>
      <c r="V7508" s="32">
        <f t="shared" si="942"/>
        <v>0</v>
      </c>
      <c r="W7508" s="32">
        <f t="shared" si="943"/>
        <v>0</v>
      </c>
      <c r="X7508" s="32">
        <f t="shared" si="944"/>
        <v>0</v>
      </c>
    </row>
    <row r="7509" spans="1:24" ht="14.25" customHeight="1">
      <c r="A7509" s="33" t="b">
        <f t="shared" si="938"/>
        <v>0</v>
      </c>
      <c r="B7509" s="33">
        <f t="shared" si="945"/>
        <v>7508</v>
      </c>
      <c r="C7509" s="19"/>
      <c r="N7509" s="37"/>
      <c r="O7509" s="37"/>
      <c r="P7509" s="37"/>
      <c r="Q7509" s="37"/>
      <c r="R7509" s="37"/>
      <c r="S7509" s="32">
        <f t="shared" si="939"/>
        <v>0</v>
      </c>
      <c r="T7509" s="32">
        <f t="shared" si="940"/>
        <v>0</v>
      </c>
      <c r="U7509" s="32">
        <f t="shared" si="941"/>
        <v>0</v>
      </c>
      <c r="V7509" s="32">
        <f t="shared" si="942"/>
        <v>0</v>
      </c>
      <c r="W7509" s="32">
        <f t="shared" si="943"/>
        <v>0</v>
      </c>
      <c r="X7509" s="32">
        <f t="shared" si="944"/>
        <v>0</v>
      </c>
    </row>
    <row r="7510" spans="1:24" ht="14.25" customHeight="1">
      <c r="A7510" s="33" t="b">
        <f t="shared" si="938"/>
        <v>0</v>
      </c>
      <c r="B7510" s="33">
        <f t="shared" si="945"/>
        <v>7509</v>
      </c>
      <c r="C7510" s="19"/>
      <c r="N7510" s="37"/>
      <c r="O7510" s="37"/>
      <c r="P7510" s="37"/>
      <c r="Q7510" s="37"/>
      <c r="R7510" s="37"/>
      <c r="S7510" s="32">
        <f t="shared" si="939"/>
        <v>0</v>
      </c>
      <c r="T7510" s="32">
        <f t="shared" si="940"/>
        <v>0</v>
      </c>
      <c r="U7510" s="32">
        <f t="shared" si="941"/>
        <v>0</v>
      </c>
      <c r="V7510" s="32">
        <f t="shared" si="942"/>
        <v>0</v>
      </c>
      <c r="W7510" s="32">
        <f t="shared" si="943"/>
        <v>0</v>
      </c>
      <c r="X7510" s="32">
        <f t="shared" si="944"/>
        <v>0</v>
      </c>
    </row>
    <row r="7511" spans="1:24" ht="14.25" customHeight="1">
      <c r="A7511" s="33" t="b">
        <f t="shared" si="938"/>
        <v>0</v>
      </c>
      <c r="B7511" s="33">
        <f t="shared" si="945"/>
        <v>7510</v>
      </c>
      <c r="C7511" s="19"/>
      <c r="N7511" s="37"/>
      <c r="O7511" s="37"/>
      <c r="P7511" s="37"/>
      <c r="Q7511" s="37"/>
      <c r="R7511" s="37"/>
      <c r="S7511" s="32">
        <f t="shared" si="939"/>
        <v>0</v>
      </c>
      <c r="T7511" s="32">
        <f t="shared" si="940"/>
        <v>0</v>
      </c>
      <c r="U7511" s="32">
        <f t="shared" si="941"/>
        <v>0</v>
      </c>
      <c r="V7511" s="32">
        <f t="shared" si="942"/>
        <v>0</v>
      </c>
      <c r="W7511" s="32">
        <f t="shared" si="943"/>
        <v>0</v>
      </c>
      <c r="X7511" s="32">
        <f t="shared" si="944"/>
        <v>0</v>
      </c>
    </row>
    <row r="7512" spans="1:24" ht="14.25" customHeight="1">
      <c r="A7512" s="33" t="b">
        <f t="shared" si="938"/>
        <v>0</v>
      </c>
      <c r="B7512" s="33">
        <f t="shared" si="945"/>
        <v>7511</v>
      </c>
      <c r="C7512" s="19"/>
      <c r="N7512" s="37"/>
      <c r="O7512" s="37"/>
      <c r="P7512" s="37"/>
      <c r="Q7512" s="37"/>
      <c r="R7512" s="37"/>
      <c r="S7512" s="32">
        <f t="shared" si="939"/>
        <v>0</v>
      </c>
      <c r="T7512" s="32">
        <f t="shared" si="940"/>
        <v>0</v>
      </c>
      <c r="U7512" s="32">
        <f t="shared" si="941"/>
        <v>0</v>
      </c>
      <c r="V7512" s="32">
        <f t="shared" si="942"/>
        <v>0</v>
      </c>
      <c r="W7512" s="32">
        <f t="shared" si="943"/>
        <v>0</v>
      </c>
      <c r="X7512" s="32">
        <f t="shared" si="944"/>
        <v>0</v>
      </c>
    </row>
    <row r="7513" spans="1:24" ht="14.25" customHeight="1">
      <c r="A7513" s="33" t="b">
        <f t="shared" si="938"/>
        <v>0</v>
      </c>
      <c r="B7513" s="33">
        <f t="shared" si="945"/>
        <v>7512</v>
      </c>
      <c r="C7513" s="19"/>
      <c r="N7513" s="37"/>
      <c r="O7513" s="37"/>
      <c r="P7513" s="37"/>
      <c r="Q7513" s="37"/>
      <c r="R7513" s="37"/>
      <c r="S7513" s="32">
        <f t="shared" si="939"/>
        <v>0</v>
      </c>
      <c r="T7513" s="32">
        <f t="shared" si="940"/>
        <v>0</v>
      </c>
      <c r="U7513" s="32">
        <f t="shared" si="941"/>
        <v>0</v>
      </c>
      <c r="V7513" s="32">
        <f t="shared" si="942"/>
        <v>0</v>
      </c>
      <c r="W7513" s="32">
        <f t="shared" si="943"/>
        <v>0</v>
      </c>
      <c r="X7513" s="32">
        <f t="shared" si="944"/>
        <v>0</v>
      </c>
    </row>
    <row r="7514" spans="1:24" ht="14.25" customHeight="1">
      <c r="A7514" s="33" t="b">
        <f t="shared" si="938"/>
        <v>0</v>
      </c>
      <c r="B7514" s="33">
        <f t="shared" si="945"/>
        <v>7513</v>
      </c>
      <c r="C7514" s="19"/>
      <c r="N7514" s="37"/>
      <c r="O7514" s="37"/>
      <c r="P7514" s="37"/>
      <c r="Q7514" s="37"/>
      <c r="R7514" s="37"/>
      <c r="S7514" s="32">
        <f t="shared" si="939"/>
        <v>0</v>
      </c>
      <c r="T7514" s="32">
        <f t="shared" si="940"/>
        <v>0</v>
      </c>
      <c r="U7514" s="32">
        <f t="shared" si="941"/>
        <v>0</v>
      </c>
      <c r="V7514" s="32">
        <f t="shared" si="942"/>
        <v>0</v>
      </c>
      <c r="W7514" s="32">
        <f t="shared" si="943"/>
        <v>0</v>
      </c>
      <c r="X7514" s="32">
        <f t="shared" si="944"/>
        <v>0</v>
      </c>
    </row>
    <row r="7515" spans="1:24" ht="14.25" customHeight="1">
      <c r="A7515" s="33" t="b">
        <f t="shared" si="938"/>
        <v>0</v>
      </c>
      <c r="B7515" s="33">
        <f t="shared" si="945"/>
        <v>7514</v>
      </c>
      <c r="C7515" s="19"/>
      <c r="N7515" s="37"/>
      <c r="O7515" s="37"/>
      <c r="P7515" s="37"/>
      <c r="Q7515" s="37"/>
      <c r="R7515" s="37"/>
      <c r="S7515" s="32">
        <f t="shared" si="939"/>
        <v>0</v>
      </c>
      <c r="T7515" s="32">
        <f t="shared" si="940"/>
        <v>0</v>
      </c>
      <c r="U7515" s="32">
        <f t="shared" si="941"/>
        <v>0</v>
      </c>
      <c r="V7515" s="32">
        <f t="shared" si="942"/>
        <v>0</v>
      </c>
      <c r="W7515" s="32">
        <f t="shared" si="943"/>
        <v>0</v>
      </c>
      <c r="X7515" s="32">
        <f t="shared" si="944"/>
        <v>0</v>
      </c>
    </row>
    <row r="7516" spans="1:24" ht="14.25" customHeight="1">
      <c r="A7516" s="33" t="b">
        <f t="shared" si="938"/>
        <v>0</v>
      </c>
      <c r="B7516" s="33">
        <f t="shared" si="945"/>
        <v>7515</v>
      </c>
      <c r="C7516" s="19"/>
      <c r="N7516" s="37"/>
      <c r="O7516" s="37"/>
      <c r="P7516" s="37"/>
      <c r="Q7516" s="37"/>
      <c r="R7516" s="37"/>
      <c r="S7516" s="32">
        <f t="shared" si="939"/>
        <v>0</v>
      </c>
      <c r="T7516" s="32">
        <f t="shared" si="940"/>
        <v>0</v>
      </c>
      <c r="U7516" s="32">
        <f t="shared" si="941"/>
        <v>0</v>
      </c>
      <c r="V7516" s="32">
        <f t="shared" si="942"/>
        <v>0</v>
      </c>
      <c r="W7516" s="32">
        <f t="shared" si="943"/>
        <v>0</v>
      </c>
      <c r="X7516" s="32">
        <f t="shared" si="944"/>
        <v>0</v>
      </c>
    </row>
    <row r="7517" spans="1:24" ht="14.25" customHeight="1">
      <c r="A7517" s="33" t="b">
        <f t="shared" si="938"/>
        <v>0</v>
      </c>
      <c r="B7517" s="33">
        <f t="shared" si="945"/>
        <v>7516</v>
      </c>
      <c r="C7517" s="19"/>
      <c r="N7517" s="37"/>
      <c r="O7517" s="37"/>
      <c r="P7517" s="37"/>
      <c r="Q7517" s="37"/>
      <c r="R7517" s="37"/>
      <c r="S7517" s="32">
        <f t="shared" si="939"/>
        <v>0</v>
      </c>
      <c r="T7517" s="32">
        <f t="shared" si="940"/>
        <v>0</v>
      </c>
      <c r="U7517" s="32">
        <f t="shared" si="941"/>
        <v>0</v>
      </c>
      <c r="V7517" s="32">
        <f t="shared" si="942"/>
        <v>0</v>
      </c>
      <c r="W7517" s="32">
        <f t="shared" si="943"/>
        <v>0</v>
      </c>
      <c r="X7517" s="32">
        <f t="shared" si="944"/>
        <v>0</v>
      </c>
    </row>
    <row r="7518" spans="1:24" ht="14.25" customHeight="1">
      <c r="A7518" s="33" t="b">
        <f t="shared" si="938"/>
        <v>0</v>
      </c>
      <c r="B7518" s="33">
        <f t="shared" si="945"/>
        <v>7517</v>
      </c>
      <c r="C7518" s="18"/>
      <c r="N7518" s="37"/>
      <c r="O7518" s="37"/>
      <c r="P7518" s="37"/>
      <c r="Q7518" s="37"/>
      <c r="R7518" s="37"/>
      <c r="S7518" s="32">
        <f t="shared" si="939"/>
        <v>0</v>
      </c>
      <c r="T7518" s="32">
        <f t="shared" si="940"/>
        <v>0</v>
      </c>
      <c r="U7518" s="32">
        <f t="shared" si="941"/>
        <v>0</v>
      </c>
      <c r="V7518" s="32">
        <f t="shared" si="942"/>
        <v>0</v>
      </c>
      <c r="W7518" s="32">
        <f t="shared" si="943"/>
        <v>0</v>
      </c>
      <c r="X7518" s="32">
        <f t="shared" si="944"/>
        <v>0</v>
      </c>
    </row>
    <row r="7519" spans="1:24" ht="14.25" customHeight="1">
      <c r="A7519" s="33" t="b">
        <f t="shared" si="938"/>
        <v>0</v>
      </c>
      <c r="B7519" s="33">
        <f t="shared" si="945"/>
        <v>7518</v>
      </c>
      <c r="C7519" s="19"/>
      <c r="N7519" s="37"/>
      <c r="O7519" s="37"/>
      <c r="P7519" s="37"/>
      <c r="Q7519" s="37"/>
      <c r="R7519" s="37"/>
      <c r="S7519" s="32">
        <f t="shared" si="939"/>
        <v>0</v>
      </c>
      <c r="T7519" s="32">
        <f t="shared" si="940"/>
        <v>0</v>
      </c>
      <c r="U7519" s="32">
        <f t="shared" si="941"/>
        <v>0</v>
      </c>
      <c r="V7519" s="32">
        <f t="shared" si="942"/>
        <v>0</v>
      </c>
      <c r="W7519" s="32">
        <f t="shared" si="943"/>
        <v>0</v>
      </c>
      <c r="X7519" s="32">
        <f t="shared" si="944"/>
        <v>0</v>
      </c>
    </row>
    <row r="7520" spans="1:24" ht="14.25" customHeight="1">
      <c r="A7520" s="33" t="b">
        <f t="shared" si="938"/>
        <v>0</v>
      </c>
      <c r="B7520" s="33">
        <f t="shared" si="945"/>
        <v>7519</v>
      </c>
      <c r="C7520" s="19"/>
      <c r="N7520" s="37"/>
      <c r="O7520" s="37"/>
      <c r="P7520" s="37"/>
      <c r="Q7520" s="37"/>
      <c r="R7520" s="37"/>
      <c r="S7520" s="32">
        <f t="shared" si="939"/>
        <v>0</v>
      </c>
      <c r="T7520" s="32">
        <f t="shared" si="940"/>
        <v>0</v>
      </c>
      <c r="U7520" s="32">
        <f t="shared" si="941"/>
        <v>0</v>
      </c>
      <c r="V7520" s="32">
        <f t="shared" si="942"/>
        <v>0</v>
      </c>
      <c r="W7520" s="32">
        <f t="shared" si="943"/>
        <v>0</v>
      </c>
      <c r="X7520" s="32">
        <f t="shared" si="944"/>
        <v>0</v>
      </c>
    </row>
    <row r="7521" spans="1:24" ht="14.25" customHeight="1">
      <c r="A7521" s="33" t="b">
        <f t="shared" si="938"/>
        <v>0</v>
      </c>
      <c r="B7521" s="33">
        <f t="shared" si="945"/>
        <v>7520</v>
      </c>
      <c r="C7521" s="19"/>
      <c r="N7521" s="37"/>
      <c r="O7521" s="37"/>
      <c r="P7521" s="37"/>
      <c r="Q7521" s="37"/>
      <c r="R7521" s="37"/>
      <c r="S7521" s="32">
        <f t="shared" si="939"/>
        <v>0</v>
      </c>
      <c r="T7521" s="32">
        <f t="shared" si="940"/>
        <v>0</v>
      </c>
      <c r="U7521" s="32">
        <f t="shared" si="941"/>
        <v>0</v>
      </c>
      <c r="V7521" s="32">
        <f t="shared" si="942"/>
        <v>0</v>
      </c>
      <c r="W7521" s="32">
        <f t="shared" si="943"/>
        <v>0</v>
      </c>
      <c r="X7521" s="32">
        <f t="shared" si="944"/>
        <v>0</v>
      </c>
    </row>
    <row r="7522" spans="1:24" ht="14.25" customHeight="1">
      <c r="A7522" s="33" t="b">
        <f t="shared" si="938"/>
        <v>0</v>
      </c>
      <c r="B7522" s="33">
        <f t="shared" si="945"/>
        <v>7521</v>
      </c>
      <c r="C7522" s="19"/>
      <c r="N7522" s="37"/>
      <c r="O7522" s="37"/>
      <c r="P7522" s="37"/>
      <c r="Q7522" s="37"/>
      <c r="R7522" s="37"/>
      <c r="S7522" s="32">
        <f t="shared" si="939"/>
        <v>0</v>
      </c>
      <c r="T7522" s="32">
        <f t="shared" si="940"/>
        <v>0</v>
      </c>
      <c r="U7522" s="32">
        <f t="shared" si="941"/>
        <v>0</v>
      </c>
      <c r="V7522" s="32">
        <f t="shared" si="942"/>
        <v>0</v>
      </c>
      <c r="W7522" s="32">
        <f t="shared" si="943"/>
        <v>0</v>
      </c>
      <c r="X7522" s="32">
        <f t="shared" si="944"/>
        <v>0</v>
      </c>
    </row>
    <row r="7523" spans="1:24" ht="14.25" customHeight="1">
      <c r="A7523" s="33" t="b">
        <f t="shared" si="938"/>
        <v>0</v>
      </c>
      <c r="B7523" s="33">
        <f t="shared" si="945"/>
        <v>7522</v>
      </c>
      <c r="C7523" s="19"/>
      <c r="N7523" s="37"/>
      <c r="O7523" s="37"/>
      <c r="P7523" s="37"/>
      <c r="Q7523" s="37"/>
      <c r="R7523" s="37"/>
      <c r="S7523" s="32">
        <f t="shared" si="939"/>
        <v>0</v>
      </c>
      <c r="T7523" s="32">
        <f t="shared" si="940"/>
        <v>0</v>
      </c>
      <c r="U7523" s="32">
        <f t="shared" si="941"/>
        <v>0</v>
      </c>
      <c r="V7523" s="32">
        <f t="shared" si="942"/>
        <v>0</v>
      </c>
      <c r="W7523" s="32">
        <f t="shared" si="943"/>
        <v>0</v>
      </c>
      <c r="X7523" s="32">
        <f t="shared" si="944"/>
        <v>0</v>
      </c>
    </row>
    <row r="7524" spans="1:24" ht="14.25" customHeight="1">
      <c r="A7524" s="33" t="b">
        <f t="shared" si="938"/>
        <v>0</v>
      </c>
      <c r="B7524" s="33">
        <f t="shared" si="945"/>
        <v>7523</v>
      </c>
      <c r="C7524" s="19"/>
      <c r="N7524" s="37"/>
      <c r="O7524" s="37"/>
      <c r="P7524" s="37"/>
      <c r="Q7524" s="37"/>
      <c r="R7524" s="37"/>
      <c r="S7524" s="32">
        <f t="shared" si="939"/>
        <v>0</v>
      </c>
      <c r="T7524" s="32">
        <f t="shared" si="940"/>
        <v>0</v>
      </c>
      <c r="U7524" s="32">
        <f t="shared" si="941"/>
        <v>0</v>
      </c>
      <c r="V7524" s="32">
        <f t="shared" si="942"/>
        <v>0</v>
      </c>
      <c r="W7524" s="32">
        <f t="shared" si="943"/>
        <v>0</v>
      </c>
      <c r="X7524" s="32">
        <f t="shared" si="944"/>
        <v>0</v>
      </c>
    </row>
    <row r="7525" spans="1:24" ht="14.25" customHeight="1">
      <c r="A7525" s="33" t="b">
        <f t="shared" si="938"/>
        <v>0</v>
      </c>
      <c r="B7525" s="33">
        <f t="shared" si="945"/>
        <v>7524</v>
      </c>
      <c r="C7525" s="19"/>
      <c r="N7525" s="37"/>
      <c r="O7525" s="37"/>
      <c r="P7525" s="37"/>
      <c r="Q7525" s="37"/>
      <c r="R7525" s="37"/>
      <c r="S7525" s="32">
        <f t="shared" si="939"/>
        <v>0</v>
      </c>
      <c r="T7525" s="32">
        <f t="shared" si="940"/>
        <v>0</v>
      </c>
      <c r="U7525" s="32">
        <f t="shared" si="941"/>
        <v>0</v>
      </c>
      <c r="V7525" s="32">
        <f t="shared" si="942"/>
        <v>0</v>
      </c>
      <c r="W7525" s="32">
        <f t="shared" si="943"/>
        <v>0</v>
      </c>
      <c r="X7525" s="32">
        <f t="shared" si="944"/>
        <v>0</v>
      </c>
    </row>
    <row r="7526" spans="1:24" ht="14.25" customHeight="1">
      <c r="A7526" s="33" t="b">
        <f t="shared" si="938"/>
        <v>0</v>
      </c>
      <c r="B7526" s="33">
        <f t="shared" si="945"/>
        <v>7525</v>
      </c>
      <c r="C7526" s="19"/>
      <c r="N7526" s="37"/>
      <c r="O7526" s="37"/>
      <c r="P7526" s="37"/>
      <c r="Q7526" s="37"/>
      <c r="R7526" s="37"/>
      <c r="S7526" s="32">
        <f t="shared" si="939"/>
        <v>0</v>
      </c>
      <c r="T7526" s="32">
        <f t="shared" si="940"/>
        <v>0</v>
      </c>
      <c r="U7526" s="32">
        <f t="shared" si="941"/>
        <v>0</v>
      </c>
      <c r="V7526" s="32">
        <f t="shared" si="942"/>
        <v>0</v>
      </c>
      <c r="W7526" s="32">
        <f t="shared" si="943"/>
        <v>0</v>
      </c>
      <c r="X7526" s="32">
        <f t="shared" si="944"/>
        <v>0</v>
      </c>
    </row>
    <row r="7527" spans="1:24" ht="14.25" customHeight="1">
      <c r="A7527" s="33" t="b">
        <f t="shared" si="938"/>
        <v>0</v>
      </c>
      <c r="B7527" s="33">
        <f t="shared" si="945"/>
        <v>7526</v>
      </c>
      <c r="C7527" s="19"/>
      <c r="N7527" s="37"/>
      <c r="O7527" s="37"/>
      <c r="P7527" s="37"/>
      <c r="Q7527" s="37"/>
      <c r="R7527" s="37"/>
      <c r="S7527" s="32">
        <f t="shared" si="939"/>
        <v>0</v>
      </c>
      <c r="T7527" s="32">
        <f t="shared" si="940"/>
        <v>0</v>
      </c>
      <c r="U7527" s="32">
        <f t="shared" si="941"/>
        <v>0</v>
      </c>
      <c r="V7527" s="32">
        <f t="shared" si="942"/>
        <v>0</v>
      </c>
      <c r="W7527" s="32">
        <f t="shared" si="943"/>
        <v>0</v>
      </c>
      <c r="X7527" s="32">
        <f t="shared" si="944"/>
        <v>0</v>
      </c>
    </row>
    <row r="7528" spans="1:24" ht="14.25" customHeight="1">
      <c r="A7528" s="33" t="b">
        <f t="shared" si="938"/>
        <v>0</v>
      </c>
      <c r="B7528" s="33">
        <f t="shared" si="945"/>
        <v>7527</v>
      </c>
      <c r="C7528" s="19"/>
      <c r="N7528" s="37"/>
      <c r="O7528" s="37"/>
      <c r="P7528" s="37"/>
      <c r="Q7528" s="37"/>
      <c r="R7528" s="37"/>
      <c r="S7528" s="32">
        <f t="shared" si="939"/>
        <v>0</v>
      </c>
      <c r="T7528" s="32">
        <f t="shared" si="940"/>
        <v>0</v>
      </c>
      <c r="U7528" s="32">
        <f t="shared" si="941"/>
        <v>0</v>
      </c>
      <c r="V7528" s="32">
        <f t="shared" si="942"/>
        <v>0</v>
      </c>
      <c r="W7528" s="32">
        <f t="shared" si="943"/>
        <v>0</v>
      </c>
      <c r="X7528" s="32">
        <f t="shared" si="944"/>
        <v>0</v>
      </c>
    </row>
    <row r="7529" spans="1:24" ht="14.25" customHeight="1">
      <c r="A7529" s="33" t="b">
        <f t="shared" si="938"/>
        <v>0</v>
      </c>
      <c r="B7529" s="33">
        <f t="shared" si="945"/>
        <v>7528</v>
      </c>
      <c r="C7529" s="19"/>
      <c r="N7529" s="37"/>
      <c r="O7529" s="37"/>
      <c r="P7529" s="37"/>
      <c r="Q7529" s="37"/>
      <c r="R7529" s="37"/>
      <c r="S7529" s="32">
        <f t="shared" si="939"/>
        <v>0</v>
      </c>
      <c r="T7529" s="32">
        <f t="shared" si="940"/>
        <v>0</v>
      </c>
      <c r="U7529" s="32">
        <f t="shared" si="941"/>
        <v>0</v>
      </c>
      <c r="V7529" s="32">
        <f t="shared" si="942"/>
        <v>0</v>
      </c>
      <c r="W7529" s="32">
        <f t="shared" si="943"/>
        <v>0</v>
      </c>
      <c r="X7529" s="32">
        <f t="shared" si="944"/>
        <v>0</v>
      </c>
    </row>
    <row r="7530" spans="1:24" ht="14.25" customHeight="1">
      <c r="A7530" s="33" t="b">
        <f t="shared" si="938"/>
        <v>0</v>
      </c>
      <c r="B7530" s="33">
        <f t="shared" si="945"/>
        <v>7529</v>
      </c>
      <c r="C7530" s="19"/>
      <c r="N7530" s="37"/>
      <c r="O7530" s="37"/>
      <c r="P7530" s="37"/>
      <c r="Q7530" s="37"/>
      <c r="R7530" s="37"/>
      <c r="S7530" s="32">
        <f t="shared" si="939"/>
        <v>0</v>
      </c>
      <c r="T7530" s="32">
        <f t="shared" si="940"/>
        <v>0</v>
      </c>
      <c r="U7530" s="32">
        <f t="shared" si="941"/>
        <v>0</v>
      </c>
      <c r="V7530" s="32">
        <f t="shared" si="942"/>
        <v>0</v>
      </c>
      <c r="W7530" s="32">
        <f t="shared" si="943"/>
        <v>0</v>
      </c>
      <c r="X7530" s="32">
        <f t="shared" si="944"/>
        <v>0</v>
      </c>
    </row>
    <row r="7531" spans="1:24" ht="14.25" customHeight="1">
      <c r="A7531" s="33" t="b">
        <f t="shared" si="938"/>
        <v>0</v>
      </c>
      <c r="B7531" s="33">
        <f t="shared" si="945"/>
        <v>7530</v>
      </c>
      <c r="C7531" s="19"/>
      <c r="N7531" s="37"/>
      <c r="O7531" s="37"/>
      <c r="P7531" s="37"/>
      <c r="Q7531" s="37"/>
      <c r="R7531" s="37"/>
      <c r="S7531" s="32">
        <f t="shared" si="939"/>
        <v>0</v>
      </c>
      <c r="T7531" s="32">
        <f t="shared" si="940"/>
        <v>0</v>
      </c>
      <c r="U7531" s="32">
        <f t="shared" si="941"/>
        <v>0</v>
      </c>
      <c r="V7531" s="32">
        <f t="shared" si="942"/>
        <v>0</v>
      </c>
      <c r="W7531" s="32">
        <f t="shared" si="943"/>
        <v>0</v>
      </c>
      <c r="X7531" s="32">
        <f t="shared" si="944"/>
        <v>0</v>
      </c>
    </row>
    <row r="7532" spans="1:24" ht="14.25" customHeight="1">
      <c r="A7532" s="33" t="b">
        <f t="shared" si="938"/>
        <v>0</v>
      </c>
      <c r="B7532" s="33">
        <f t="shared" si="945"/>
        <v>7531</v>
      </c>
      <c r="C7532" s="18"/>
      <c r="N7532" s="37"/>
      <c r="O7532" s="37"/>
      <c r="P7532" s="37"/>
      <c r="Q7532" s="37"/>
      <c r="R7532" s="37"/>
      <c r="S7532" s="32">
        <f t="shared" si="939"/>
        <v>0</v>
      </c>
      <c r="T7532" s="32">
        <f t="shared" si="940"/>
        <v>0</v>
      </c>
      <c r="U7532" s="32">
        <f t="shared" si="941"/>
        <v>0</v>
      </c>
      <c r="V7532" s="32">
        <f t="shared" si="942"/>
        <v>0</v>
      </c>
      <c r="W7532" s="32">
        <f t="shared" si="943"/>
        <v>0</v>
      </c>
      <c r="X7532" s="32">
        <f t="shared" si="944"/>
        <v>0</v>
      </c>
    </row>
    <row r="7533" spans="1:24" ht="14.25" customHeight="1">
      <c r="A7533" s="33" t="b">
        <f t="shared" si="938"/>
        <v>0</v>
      </c>
      <c r="B7533" s="33">
        <f t="shared" si="945"/>
        <v>7532</v>
      </c>
      <c r="C7533" s="19"/>
      <c r="N7533" s="37"/>
      <c r="O7533" s="37"/>
      <c r="P7533" s="37"/>
      <c r="Q7533" s="37"/>
      <c r="R7533" s="37"/>
      <c r="S7533" s="32">
        <f t="shared" si="939"/>
        <v>0</v>
      </c>
      <c r="T7533" s="32">
        <f t="shared" si="940"/>
        <v>0</v>
      </c>
      <c r="U7533" s="32">
        <f t="shared" si="941"/>
        <v>0</v>
      </c>
      <c r="V7533" s="32">
        <f t="shared" si="942"/>
        <v>0</v>
      </c>
      <c r="W7533" s="32">
        <f t="shared" si="943"/>
        <v>0</v>
      </c>
      <c r="X7533" s="32">
        <f t="shared" si="944"/>
        <v>0</v>
      </c>
    </row>
    <row r="7534" spans="1:24" ht="14.25" customHeight="1">
      <c r="A7534" s="33" t="b">
        <f t="shared" si="938"/>
        <v>0</v>
      </c>
      <c r="B7534" s="33">
        <f t="shared" si="945"/>
        <v>7533</v>
      </c>
      <c r="C7534" s="19"/>
      <c r="N7534" s="37"/>
      <c r="O7534" s="37"/>
      <c r="P7534" s="37"/>
      <c r="Q7534" s="37"/>
      <c r="R7534" s="37"/>
      <c r="S7534" s="32">
        <f t="shared" si="939"/>
        <v>0</v>
      </c>
      <c r="T7534" s="32">
        <f t="shared" si="940"/>
        <v>0</v>
      </c>
      <c r="U7534" s="32">
        <f t="shared" si="941"/>
        <v>0</v>
      </c>
      <c r="V7534" s="32">
        <f t="shared" si="942"/>
        <v>0</v>
      </c>
      <c r="W7534" s="32">
        <f t="shared" si="943"/>
        <v>0</v>
      </c>
      <c r="X7534" s="32">
        <f t="shared" si="944"/>
        <v>0</v>
      </c>
    </row>
    <row r="7535" spans="1:24" ht="14.25" customHeight="1">
      <c r="A7535" s="33" t="b">
        <f t="shared" si="938"/>
        <v>0</v>
      </c>
      <c r="B7535" s="33">
        <f t="shared" si="945"/>
        <v>7534</v>
      </c>
      <c r="C7535" s="19"/>
      <c r="N7535" s="37"/>
      <c r="O7535" s="37"/>
      <c r="P7535" s="37"/>
      <c r="Q7535" s="37"/>
      <c r="R7535" s="37"/>
      <c r="S7535" s="32">
        <f t="shared" si="939"/>
        <v>0</v>
      </c>
      <c r="T7535" s="32">
        <f t="shared" si="940"/>
        <v>0</v>
      </c>
      <c r="U7535" s="32">
        <f t="shared" si="941"/>
        <v>0</v>
      </c>
      <c r="V7535" s="32">
        <f t="shared" si="942"/>
        <v>0</v>
      </c>
      <c r="W7535" s="32">
        <f t="shared" si="943"/>
        <v>0</v>
      </c>
      <c r="X7535" s="32">
        <f t="shared" si="944"/>
        <v>0</v>
      </c>
    </row>
    <row r="7536" spans="1:24" ht="14.25" customHeight="1">
      <c r="A7536" s="33" t="b">
        <f t="shared" si="938"/>
        <v>0</v>
      </c>
      <c r="B7536" s="33">
        <f t="shared" si="945"/>
        <v>7535</v>
      </c>
      <c r="C7536" s="19"/>
      <c r="N7536" s="37"/>
      <c r="O7536" s="37"/>
      <c r="P7536" s="37"/>
      <c r="Q7536" s="37"/>
      <c r="R7536" s="37"/>
      <c r="S7536" s="32">
        <f t="shared" si="939"/>
        <v>0</v>
      </c>
      <c r="T7536" s="32">
        <f t="shared" si="940"/>
        <v>0</v>
      </c>
      <c r="U7536" s="32">
        <f t="shared" si="941"/>
        <v>0</v>
      </c>
      <c r="V7536" s="32">
        <f t="shared" si="942"/>
        <v>0</v>
      </c>
      <c r="W7536" s="32">
        <f t="shared" si="943"/>
        <v>0</v>
      </c>
      <c r="X7536" s="32">
        <f t="shared" si="944"/>
        <v>0</v>
      </c>
    </row>
    <row r="7537" spans="1:24" ht="14.25" customHeight="1">
      <c r="A7537" s="33" t="b">
        <f t="shared" si="938"/>
        <v>0</v>
      </c>
      <c r="B7537" s="33">
        <f t="shared" si="945"/>
        <v>7536</v>
      </c>
      <c r="C7537" s="19"/>
      <c r="N7537" s="37"/>
      <c r="O7537" s="37"/>
      <c r="P7537" s="37"/>
      <c r="Q7537" s="37"/>
      <c r="R7537" s="37"/>
      <c r="S7537" s="32">
        <f t="shared" si="939"/>
        <v>0</v>
      </c>
      <c r="T7537" s="32">
        <f t="shared" si="940"/>
        <v>0</v>
      </c>
      <c r="U7537" s="32">
        <f t="shared" si="941"/>
        <v>0</v>
      </c>
      <c r="V7537" s="32">
        <f t="shared" si="942"/>
        <v>0</v>
      </c>
      <c r="W7537" s="32">
        <f t="shared" si="943"/>
        <v>0</v>
      </c>
      <c r="X7537" s="32">
        <f t="shared" si="944"/>
        <v>0</v>
      </c>
    </row>
    <row r="7538" spans="1:24" ht="14.25" customHeight="1">
      <c r="A7538" s="33" t="b">
        <f t="shared" si="938"/>
        <v>0</v>
      </c>
      <c r="B7538" s="33">
        <f t="shared" si="945"/>
        <v>7537</v>
      </c>
      <c r="C7538" s="19"/>
      <c r="N7538" s="37"/>
      <c r="O7538" s="37"/>
      <c r="P7538" s="37"/>
      <c r="Q7538" s="37"/>
      <c r="R7538" s="37"/>
      <c r="S7538" s="32">
        <f t="shared" si="939"/>
        <v>0</v>
      </c>
      <c r="T7538" s="32">
        <f t="shared" si="940"/>
        <v>0</v>
      </c>
      <c r="U7538" s="32">
        <f t="shared" si="941"/>
        <v>0</v>
      </c>
      <c r="V7538" s="32">
        <f t="shared" si="942"/>
        <v>0</v>
      </c>
      <c r="W7538" s="32">
        <f t="shared" si="943"/>
        <v>0</v>
      </c>
      <c r="X7538" s="32">
        <f t="shared" si="944"/>
        <v>0</v>
      </c>
    </row>
    <row r="7539" spans="1:24" ht="14.25" customHeight="1">
      <c r="A7539" s="33" t="b">
        <f t="shared" si="938"/>
        <v>0</v>
      </c>
      <c r="B7539" s="33">
        <f t="shared" si="945"/>
        <v>7538</v>
      </c>
      <c r="C7539" s="19"/>
      <c r="N7539" s="37"/>
      <c r="O7539" s="37"/>
      <c r="P7539" s="37"/>
      <c r="Q7539" s="37"/>
      <c r="R7539" s="37"/>
      <c r="S7539" s="32">
        <f t="shared" si="939"/>
        <v>0</v>
      </c>
      <c r="T7539" s="32">
        <f t="shared" si="940"/>
        <v>0</v>
      </c>
      <c r="U7539" s="32">
        <f t="shared" si="941"/>
        <v>0</v>
      </c>
      <c r="V7539" s="32">
        <f t="shared" si="942"/>
        <v>0</v>
      </c>
      <c r="W7539" s="32">
        <f t="shared" si="943"/>
        <v>0</v>
      </c>
      <c r="X7539" s="32">
        <f t="shared" si="944"/>
        <v>0</v>
      </c>
    </row>
    <row r="7540" spans="1:24" ht="14.25" customHeight="1">
      <c r="A7540" s="33" t="b">
        <f t="shared" si="938"/>
        <v>0</v>
      </c>
      <c r="B7540" s="33">
        <f t="shared" si="945"/>
        <v>7539</v>
      </c>
      <c r="C7540" s="19"/>
      <c r="N7540" s="37"/>
      <c r="O7540" s="37"/>
      <c r="P7540" s="37"/>
      <c r="Q7540" s="37"/>
      <c r="R7540" s="37"/>
      <c r="S7540" s="32">
        <f t="shared" si="939"/>
        <v>0</v>
      </c>
      <c r="T7540" s="32">
        <f t="shared" si="940"/>
        <v>0</v>
      </c>
      <c r="U7540" s="32">
        <f t="shared" si="941"/>
        <v>0</v>
      </c>
      <c r="V7540" s="32">
        <f t="shared" si="942"/>
        <v>0</v>
      </c>
      <c r="W7540" s="32">
        <f t="shared" si="943"/>
        <v>0</v>
      </c>
      <c r="X7540" s="32">
        <f t="shared" si="944"/>
        <v>0</v>
      </c>
    </row>
    <row r="7541" spans="1:24" ht="14.25" customHeight="1">
      <c r="A7541" s="33" t="b">
        <f t="shared" si="938"/>
        <v>0</v>
      </c>
      <c r="B7541" s="33">
        <f t="shared" si="945"/>
        <v>7540</v>
      </c>
      <c r="C7541" s="19"/>
      <c r="N7541" s="37"/>
      <c r="O7541" s="37"/>
      <c r="P7541" s="37"/>
      <c r="Q7541" s="37"/>
      <c r="R7541" s="37"/>
      <c r="S7541" s="32">
        <f t="shared" si="939"/>
        <v>0</v>
      </c>
      <c r="T7541" s="32">
        <f t="shared" si="940"/>
        <v>0</v>
      </c>
      <c r="U7541" s="32">
        <f t="shared" si="941"/>
        <v>0</v>
      </c>
      <c r="V7541" s="32">
        <f t="shared" si="942"/>
        <v>0</v>
      </c>
      <c r="W7541" s="32">
        <f t="shared" si="943"/>
        <v>0</v>
      </c>
      <c r="X7541" s="32">
        <f t="shared" si="944"/>
        <v>0</v>
      </c>
    </row>
    <row r="7542" spans="1:24" ht="14.25" customHeight="1">
      <c r="A7542" s="33" t="b">
        <f t="shared" si="938"/>
        <v>0</v>
      </c>
      <c r="B7542" s="33">
        <f t="shared" si="945"/>
        <v>7541</v>
      </c>
      <c r="C7542" s="19"/>
      <c r="N7542" s="37"/>
      <c r="O7542" s="37"/>
      <c r="P7542" s="37"/>
      <c r="Q7542" s="37"/>
      <c r="R7542" s="37"/>
      <c r="S7542" s="32">
        <f t="shared" si="939"/>
        <v>0</v>
      </c>
      <c r="T7542" s="32">
        <f t="shared" si="940"/>
        <v>0</v>
      </c>
      <c r="U7542" s="32">
        <f t="shared" si="941"/>
        <v>0</v>
      </c>
      <c r="V7542" s="32">
        <f t="shared" si="942"/>
        <v>0</v>
      </c>
      <c r="W7542" s="32">
        <f t="shared" si="943"/>
        <v>0</v>
      </c>
      <c r="X7542" s="32">
        <f t="shared" si="944"/>
        <v>0</v>
      </c>
    </row>
    <row r="7543" spans="1:24" ht="14.25" customHeight="1">
      <c r="A7543" s="33" t="b">
        <f t="shared" si="938"/>
        <v>0</v>
      </c>
      <c r="B7543" s="33">
        <f t="shared" si="945"/>
        <v>7542</v>
      </c>
      <c r="C7543" s="19"/>
      <c r="N7543" s="37"/>
      <c r="O7543" s="37"/>
      <c r="P7543" s="37"/>
      <c r="Q7543" s="37"/>
      <c r="R7543" s="37"/>
      <c r="S7543" s="32">
        <f t="shared" si="939"/>
        <v>0</v>
      </c>
      <c r="T7543" s="32">
        <f t="shared" si="940"/>
        <v>0</v>
      </c>
      <c r="U7543" s="32">
        <f t="shared" si="941"/>
        <v>0</v>
      </c>
      <c r="V7543" s="32">
        <f t="shared" si="942"/>
        <v>0</v>
      </c>
      <c r="W7543" s="32">
        <f t="shared" si="943"/>
        <v>0</v>
      </c>
      <c r="X7543" s="32">
        <f t="shared" si="944"/>
        <v>0</v>
      </c>
    </row>
    <row r="7544" spans="1:24" ht="14.25" customHeight="1">
      <c r="A7544" s="33" t="b">
        <f t="shared" si="938"/>
        <v>0</v>
      </c>
      <c r="B7544" s="33">
        <f t="shared" si="945"/>
        <v>7543</v>
      </c>
      <c r="C7544" s="19"/>
      <c r="N7544" s="37"/>
      <c r="O7544" s="37"/>
      <c r="P7544" s="37"/>
      <c r="Q7544" s="37"/>
      <c r="R7544" s="37"/>
      <c r="S7544" s="32">
        <f t="shared" si="939"/>
        <v>0</v>
      </c>
      <c r="T7544" s="32">
        <f t="shared" si="940"/>
        <v>0</v>
      </c>
      <c r="U7544" s="32">
        <f t="shared" si="941"/>
        <v>0</v>
      </c>
      <c r="V7544" s="32">
        <f t="shared" si="942"/>
        <v>0</v>
      </c>
      <c r="W7544" s="32">
        <f t="shared" si="943"/>
        <v>0</v>
      </c>
      <c r="X7544" s="32">
        <f t="shared" si="944"/>
        <v>0</v>
      </c>
    </row>
    <row r="7545" spans="1:24" ht="14.25" customHeight="1">
      <c r="A7545" s="33" t="b">
        <f t="shared" si="938"/>
        <v>0</v>
      </c>
      <c r="B7545" s="33">
        <f t="shared" si="945"/>
        <v>7544</v>
      </c>
      <c r="C7545" s="19"/>
      <c r="N7545" s="37"/>
      <c r="O7545" s="37"/>
      <c r="P7545" s="37"/>
      <c r="Q7545" s="37"/>
      <c r="R7545" s="37"/>
      <c r="S7545" s="32">
        <f t="shared" si="939"/>
        <v>0</v>
      </c>
      <c r="T7545" s="32">
        <f t="shared" si="940"/>
        <v>0</v>
      </c>
      <c r="U7545" s="32">
        <f t="shared" si="941"/>
        <v>0</v>
      </c>
      <c r="V7545" s="32">
        <f t="shared" si="942"/>
        <v>0</v>
      </c>
      <c r="W7545" s="32">
        <f t="shared" si="943"/>
        <v>0</v>
      </c>
      <c r="X7545" s="32">
        <f t="shared" si="944"/>
        <v>0</v>
      </c>
    </row>
    <row r="7546" spans="1:24" ht="14.25" customHeight="1">
      <c r="A7546" s="33" t="b">
        <f t="shared" si="938"/>
        <v>0</v>
      </c>
      <c r="B7546" s="33">
        <f t="shared" si="945"/>
        <v>7545</v>
      </c>
      <c r="C7546" s="19"/>
      <c r="N7546" s="37"/>
      <c r="O7546" s="37"/>
      <c r="P7546" s="37"/>
      <c r="Q7546" s="37"/>
      <c r="R7546" s="37"/>
      <c r="S7546" s="32">
        <f t="shared" si="939"/>
        <v>0</v>
      </c>
      <c r="T7546" s="32">
        <f t="shared" si="940"/>
        <v>0</v>
      </c>
      <c r="U7546" s="32">
        <f t="shared" si="941"/>
        <v>0</v>
      </c>
      <c r="V7546" s="32">
        <f t="shared" si="942"/>
        <v>0</v>
      </c>
      <c r="W7546" s="32">
        <f t="shared" si="943"/>
        <v>0</v>
      </c>
      <c r="X7546" s="32">
        <f t="shared" si="944"/>
        <v>0</v>
      </c>
    </row>
    <row r="7547" spans="1:24" ht="14.25" customHeight="1">
      <c r="A7547" s="33" t="b">
        <f t="shared" si="938"/>
        <v>0</v>
      </c>
      <c r="B7547" s="33">
        <f t="shared" si="945"/>
        <v>7546</v>
      </c>
      <c r="C7547" s="19"/>
      <c r="N7547" s="37"/>
      <c r="O7547" s="37"/>
      <c r="P7547" s="37"/>
      <c r="Q7547" s="37"/>
      <c r="R7547" s="37"/>
      <c r="S7547" s="32">
        <f t="shared" si="939"/>
        <v>0</v>
      </c>
      <c r="T7547" s="32">
        <f t="shared" si="940"/>
        <v>0</v>
      </c>
      <c r="U7547" s="32">
        <f t="shared" si="941"/>
        <v>0</v>
      </c>
      <c r="V7547" s="32">
        <f t="shared" si="942"/>
        <v>0</v>
      </c>
      <c r="W7547" s="32">
        <f t="shared" si="943"/>
        <v>0</v>
      </c>
      <c r="X7547" s="32">
        <f t="shared" si="944"/>
        <v>0</v>
      </c>
    </row>
    <row r="7548" spans="1:24" ht="14.25" customHeight="1">
      <c r="A7548" s="33" t="b">
        <f t="shared" si="938"/>
        <v>0</v>
      </c>
      <c r="B7548" s="33">
        <f t="shared" si="945"/>
        <v>7547</v>
      </c>
      <c r="C7548" s="19"/>
      <c r="N7548" s="37"/>
      <c r="O7548" s="37"/>
      <c r="P7548" s="37"/>
      <c r="Q7548" s="37"/>
      <c r="R7548" s="37"/>
      <c r="S7548" s="32">
        <f t="shared" si="939"/>
        <v>0</v>
      </c>
      <c r="T7548" s="32">
        <f t="shared" si="940"/>
        <v>0</v>
      </c>
      <c r="U7548" s="32">
        <f t="shared" si="941"/>
        <v>0</v>
      </c>
      <c r="V7548" s="32">
        <f t="shared" si="942"/>
        <v>0</v>
      </c>
      <c r="W7548" s="32">
        <f t="shared" si="943"/>
        <v>0</v>
      </c>
      <c r="X7548" s="32">
        <f t="shared" si="944"/>
        <v>0</v>
      </c>
    </row>
    <row r="7549" spans="1:24" ht="14.25" customHeight="1">
      <c r="A7549" s="33" t="b">
        <f t="shared" si="938"/>
        <v>0</v>
      </c>
      <c r="B7549" s="33">
        <f t="shared" si="945"/>
        <v>7548</v>
      </c>
      <c r="C7549" s="19"/>
      <c r="N7549" s="37"/>
      <c r="O7549" s="37"/>
      <c r="P7549" s="37"/>
      <c r="Q7549" s="37"/>
      <c r="R7549" s="37"/>
      <c r="S7549" s="32">
        <f t="shared" si="939"/>
        <v>0</v>
      </c>
      <c r="T7549" s="32">
        <f t="shared" si="940"/>
        <v>0</v>
      </c>
      <c r="U7549" s="32">
        <f t="shared" si="941"/>
        <v>0</v>
      </c>
      <c r="V7549" s="32">
        <f t="shared" si="942"/>
        <v>0</v>
      </c>
      <c r="W7549" s="32">
        <f t="shared" si="943"/>
        <v>0</v>
      </c>
      <c r="X7549" s="32">
        <f t="shared" si="944"/>
        <v>0</v>
      </c>
    </row>
    <row r="7550" spans="1:24" ht="14.25" customHeight="1">
      <c r="A7550" s="33" t="b">
        <f t="shared" si="938"/>
        <v>0</v>
      </c>
      <c r="B7550" s="33">
        <f t="shared" si="945"/>
        <v>7549</v>
      </c>
      <c r="C7550" s="19"/>
      <c r="N7550" s="37"/>
      <c r="O7550" s="37"/>
      <c r="P7550" s="37"/>
      <c r="Q7550" s="37"/>
      <c r="R7550" s="37"/>
      <c r="S7550" s="32">
        <f t="shared" si="939"/>
        <v>0</v>
      </c>
      <c r="T7550" s="32">
        <f t="shared" si="940"/>
        <v>0</v>
      </c>
      <c r="U7550" s="32">
        <f t="shared" si="941"/>
        <v>0</v>
      </c>
      <c r="V7550" s="32">
        <f t="shared" si="942"/>
        <v>0</v>
      </c>
      <c r="W7550" s="32">
        <f t="shared" si="943"/>
        <v>0</v>
      </c>
      <c r="X7550" s="32">
        <f t="shared" si="944"/>
        <v>0</v>
      </c>
    </row>
    <row r="7551" spans="1:24" ht="14.25" customHeight="1">
      <c r="A7551" s="33" t="b">
        <f t="shared" si="938"/>
        <v>0</v>
      </c>
      <c r="B7551" s="33">
        <f t="shared" si="945"/>
        <v>7550</v>
      </c>
      <c r="C7551" s="19"/>
      <c r="N7551" s="37"/>
      <c r="O7551" s="37"/>
      <c r="P7551" s="37"/>
      <c r="Q7551" s="37"/>
      <c r="R7551" s="37"/>
      <c r="S7551" s="32">
        <f t="shared" si="939"/>
        <v>0</v>
      </c>
      <c r="T7551" s="32">
        <f t="shared" si="940"/>
        <v>0</v>
      </c>
      <c r="U7551" s="32">
        <f t="shared" si="941"/>
        <v>0</v>
      </c>
      <c r="V7551" s="32">
        <f t="shared" si="942"/>
        <v>0</v>
      </c>
      <c r="W7551" s="32">
        <f t="shared" si="943"/>
        <v>0</v>
      </c>
      <c r="X7551" s="32">
        <f t="shared" si="944"/>
        <v>0</v>
      </c>
    </row>
    <row r="7552" spans="1:24" ht="14.25" customHeight="1">
      <c r="A7552" s="33" t="b">
        <f t="shared" si="938"/>
        <v>0</v>
      </c>
      <c r="B7552" s="33">
        <f t="shared" si="945"/>
        <v>7551</v>
      </c>
      <c r="C7552" s="19"/>
      <c r="N7552" s="37"/>
      <c r="O7552" s="37"/>
      <c r="P7552" s="37"/>
      <c r="Q7552" s="37"/>
      <c r="R7552" s="37"/>
      <c r="S7552" s="32">
        <f t="shared" si="939"/>
        <v>0</v>
      </c>
      <c r="T7552" s="32">
        <f t="shared" si="940"/>
        <v>0</v>
      </c>
      <c r="U7552" s="32">
        <f t="shared" si="941"/>
        <v>0</v>
      </c>
      <c r="V7552" s="32">
        <f t="shared" si="942"/>
        <v>0</v>
      </c>
      <c r="W7552" s="32">
        <f t="shared" si="943"/>
        <v>0</v>
      </c>
      <c r="X7552" s="32">
        <f t="shared" si="944"/>
        <v>0</v>
      </c>
    </row>
    <row r="7553" spans="1:24" ht="14.25" customHeight="1">
      <c r="A7553" s="33" t="b">
        <f t="shared" si="938"/>
        <v>0</v>
      </c>
      <c r="B7553" s="33">
        <f t="shared" si="945"/>
        <v>7552</v>
      </c>
      <c r="C7553" s="19"/>
      <c r="N7553" s="37"/>
      <c r="O7553" s="37"/>
      <c r="P7553" s="37"/>
      <c r="Q7553" s="37"/>
      <c r="R7553" s="37"/>
      <c r="S7553" s="32">
        <f t="shared" si="939"/>
        <v>0</v>
      </c>
      <c r="T7553" s="32">
        <f t="shared" si="940"/>
        <v>0</v>
      </c>
      <c r="U7553" s="32">
        <f t="shared" si="941"/>
        <v>0</v>
      </c>
      <c r="V7553" s="32">
        <f t="shared" si="942"/>
        <v>0</v>
      </c>
      <c r="W7553" s="32">
        <f t="shared" si="943"/>
        <v>0</v>
      </c>
      <c r="X7553" s="32">
        <f t="shared" si="944"/>
        <v>0</v>
      </c>
    </row>
    <row r="7554" spans="1:24" ht="14.25" customHeight="1">
      <c r="A7554" s="33" t="b">
        <f t="shared" ref="A7554:A7617" si="946">IF(OR(COUNTIF(D7554:M7554, "NOT EXECUTED"), COUNTIF(D7554:M7554, "NOT COMPILED"), COUNTIF(D7554:M7554, "NOT EFFECTIVE")),TRUE,FALSE)</f>
        <v>0</v>
      </c>
      <c r="B7554" s="33">
        <f t="shared" si="945"/>
        <v>7553</v>
      </c>
      <c r="C7554" s="19"/>
      <c r="N7554" s="37"/>
      <c r="O7554" s="37"/>
      <c r="P7554" s="37"/>
      <c r="Q7554" s="37"/>
      <c r="R7554" s="37"/>
      <c r="S7554" s="32">
        <f t="shared" ref="S7554:S7617" si="947">IF(COUNTIF(H7554:M7554,"NOT EFFECTIVE"),1,0)</f>
        <v>0</v>
      </c>
      <c r="T7554" s="32">
        <f t="shared" ref="T7554:T7617" si="948">IF(AND(D7554="NOT EXECUTED",COUNTA($N7554)&lt;&gt;0),1,0)</f>
        <v>0</v>
      </c>
      <c r="U7554" s="32">
        <f t="shared" ref="U7554:U7617" si="949">IF(AND(E7554="NOT EXECUTED",COUNTA($N7554)&lt;&gt;0),1,0)</f>
        <v>0</v>
      </c>
      <c r="V7554" s="32">
        <f t="shared" ref="V7554:V7617" si="950">IF(AND(F7554="NOT EXECUTED",COUNTA($N7554)&lt;&gt;0),1,0)</f>
        <v>0</v>
      </c>
      <c r="W7554" s="32">
        <f t="shared" ref="W7554:W7617" si="951">IF(AND(G7554="NOT EXECUTED",COUNTA($N7554)&lt;&gt;0),1,0)</f>
        <v>0</v>
      </c>
      <c r="X7554" s="32">
        <f t="shared" ref="X7554:X7617" si="952">IF(AND(S7554=1,COUNTA($N7554)&lt;&gt;0),1,0)</f>
        <v>0</v>
      </c>
    </row>
    <row r="7555" spans="1:24" ht="14.25" customHeight="1">
      <c r="A7555" s="33" t="b">
        <f t="shared" si="946"/>
        <v>0</v>
      </c>
      <c r="B7555" s="33">
        <f t="shared" ref="B7555:B7618" si="953">+B7554+1</f>
        <v>7554</v>
      </c>
      <c r="C7555" s="19"/>
      <c r="N7555" s="37"/>
      <c r="O7555" s="37"/>
      <c r="P7555" s="37"/>
      <c r="Q7555" s="37"/>
      <c r="R7555" s="37"/>
      <c r="S7555" s="32">
        <f t="shared" si="947"/>
        <v>0</v>
      </c>
      <c r="T7555" s="32">
        <f t="shared" si="948"/>
        <v>0</v>
      </c>
      <c r="U7555" s="32">
        <f t="shared" si="949"/>
        <v>0</v>
      </c>
      <c r="V7555" s="32">
        <f t="shared" si="950"/>
        <v>0</v>
      </c>
      <c r="W7555" s="32">
        <f t="shared" si="951"/>
        <v>0</v>
      </c>
      <c r="X7555" s="32">
        <f t="shared" si="952"/>
        <v>0</v>
      </c>
    </row>
    <row r="7556" spans="1:24" ht="14.25" customHeight="1">
      <c r="A7556" s="33" t="b">
        <f t="shared" si="946"/>
        <v>0</v>
      </c>
      <c r="B7556" s="33">
        <f t="shared" si="953"/>
        <v>7555</v>
      </c>
      <c r="C7556" s="19"/>
      <c r="N7556" s="37"/>
      <c r="O7556" s="37"/>
      <c r="P7556" s="37"/>
      <c r="Q7556" s="37"/>
      <c r="R7556" s="37"/>
      <c r="S7556" s="32">
        <f t="shared" si="947"/>
        <v>0</v>
      </c>
      <c r="T7556" s="32">
        <f t="shared" si="948"/>
        <v>0</v>
      </c>
      <c r="U7556" s="32">
        <f t="shared" si="949"/>
        <v>0</v>
      </c>
      <c r="V7556" s="32">
        <f t="shared" si="950"/>
        <v>0</v>
      </c>
      <c r="W7556" s="32">
        <f t="shared" si="951"/>
        <v>0</v>
      </c>
      <c r="X7556" s="32">
        <f t="shared" si="952"/>
        <v>0</v>
      </c>
    </row>
    <row r="7557" spans="1:24" ht="14.25" customHeight="1">
      <c r="A7557" s="33" t="b">
        <f t="shared" si="946"/>
        <v>0</v>
      </c>
      <c r="B7557" s="33">
        <f t="shared" si="953"/>
        <v>7556</v>
      </c>
      <c r="C7557" s="19"/>
      <c r="N7557" s="37"/>
      <c r="O7557" s="37"/>
      <c r="P7557" s="37"/>
      <c r="Q7557" s="37"/>
      <c r="R7557" s="37"/>
      <c r="S7557" s="32">
        <f t="shared" si="947"/>
        <v>0</v>
      </c>
      <c r="T7557" s="32">
        <f t="shared" si="948"/>
        <v>0</v>
      </c>
      <c r="U7557" s="32">
        <f t="shared" si="949"/>
        <v>0</v>
      </c>
      <c r="V7557" s="32">
        <f t="shared" si="950"/>
        <v>0</v>
      </c>
      <c r="W7557" s="32">
        <f t="shared" si="951"/>
        <v>0</v>
      </c>
      <c r="X7557" s="32">
        <f t="shared" si="952"/>
        <v>0</v>
      </c>
    </row>
    <row r="7558" spans="1:24" ht="14.25" customHeight="1">
      <c r="A7558" s="33" t="b">
        <f t="shared" si="946"/>
        <v>0</v>
      </c>
      <c r="B7558" s="33">
        <f t="shared" si="953"/>
        <v>7557</v>
      </c>
      <c r="C7558" s="19"/>
      <c r="N7558" s="37"/>
      <c r="O7558" s="37"/>
      <c r="P7558" s="37"/>
      <c r="Q7558" s="37"/>
      <c r="R7558" s="37"/>
      <c r="S7558" s="32">
        <f t="shared" si="947"/>
        <v>0</v>
      </c>
      <c r="T7558" s="32">
        <f t="shared" si="948"/>
        <v>0</v>
      </c>
      <c r="U7558" s="32">
        <f t="shared" si="949"/>
        <v>0</v>
      </c>
      <c r="V7558" s="32">
        <f t="shared" si="950"/>
        <v>0</v>
      </c>
      <c r="W7558" s="32">
        <f t="shared" si="951"/>
        <v>0</v>
      </c>
      <c r="X7558" s="32">
        <f t="shared" si="952"/>
        <v>0</v>
      </c>
    </row>
    <row r="7559" spans="1:24" ht="14.25" customHeight="1">
      <c r="A7559" s="33" t="b">
        <f t="shared" si="946"/>
        <v>0</v>
      </c>
      <c r="B7559" s="33">
        <f t="shared" si="953"/>
        <v>7558</v>
      </c>
      <c r="C7559" s="19"/>
      <c r="N7559" s="37"/>
      <c r="O7559" s="37"/>
      <c r="P7559" s="37"/>
      <c r="Q7559" s="37"/>
      <c r="R7559" s="37"/>
      <c r="S7559" s="32">
        <f t="shared" si="947"/>
        <v>0</v>
      </c>
      <c r="T7559" s="32">
        <f t="shared" si="948"/>
        <v>0</v>
      </c>
      <c r="U7559" s="32">
        <f t="shared" si="949"/>
        <v>0</v>
      </c>
      <c r="V7559" s="32">
        <f t="shared" si="950"/>
        <v>0</v>
      </c>
      <c r="W7559" s="32">
        <f t="shared" si="951"/>
        <v>0</v>
      </c>
      <c r="X7559" s="32">
        <f t="shared" si="952"/>
        <v>0</v>
      </c>
    </row>
    <row r="7560" spans="1:24" ht="14.25" customHeight="1">
      <c r="A7560" s="33" t="b">
        <f t="shared" si="946"/>
        <v>0</v>
      </c>
      <c r="B7560" s="33">
        <f t="shared" si="953"/>
        <v>7559</v>
      </c>
      <c r="C7560" s="19"/>
      <c r="N7560" s="37"/>
      <c r="O7560" s="37"/>
      <c r="P7560" s="37"/>
      <c r="Q7560" s="37"/>
      <c r="R7560" s="37"/>
      <c r="S7560" s="32">
        <f t="shared" si="947"/>
        <v>0</v>
      </c>
      <c r="T7560" s="32">
        <f t="shared" si="948"/>
        <v>0</v>
      </c>
      <c r="U7560" s="32">
        <f t="shared" si="949"/>
        <v>0</v>
      </c>
      <c r="V7560" s="32">
        <f t="shared" si="950"/>
        <v>0</v>
      </c>
      <c r="W7560" s="32">
        <f t="shared" si="951"/>
        <v>0</v>
      </c>
      <c r="X7560" s="32">
        <f t="shared" si="952"/>
        <v>0</v>
      </c>
    </row>
    <row r="7561" spans="1:24" ht="14.25" customHeight="1">
      <c r="A7561" s="33" t="b">
        <f t="shared" si="946"/>
        <v>0</v>
      </c>
      <c r="B7561" s="33">
        <f t="shared" si="953"/>
        <v>7560</v>
      </c>
      <c r="C7561" s="18"/>
      <c r="N7561" s="37"/>
      <c r="O7561" s="37"/>
      <c r="P7561" s="37"/>
      <c r="Q7561" s="37"/>
      <c r="R7561" s="37"/>
      <c r="S7561" s="32">
        <f t="shared" si="947"/>
        <v>0</v>
      </c>
      <c r="T7561" s="32">
        <f t="shared" si="948"/>
        <v>0</v>
      </c>
      <c r="U7561" s="32">
        <f t="shared" si="949"/>
        <v>0</v>
      </c>
      <c r="V7561" s="32">
        <f t="shared" si="950"/>
        <v>0</v>
      </c>
      <c r="W7561" s="32">
        <f t="shared" si="951"/>
        <v>0</v>
      </c>
      <c r="X7561" s="32">
        <f t="shared" si="952"/>
        <v>0</v>
      </c>
    </row>
    <row r="7562" spans="1:24" ht="14.25" customHeight="1">
      <c r="A7562" s="33" t="b">
        <f t="shared" si="946"/>
        <v>0</v>
      </c>
      <c r="B7562" s="33">
        <f t="shared" si="953"/>
        <v>7561</v>
      </c>
      <c r="C7562" s="19"/>
      <c r="N7562" s="37"/>
      <c r="O7562" s="37"/>
      <c r="P7562" s="37"/>
      <c r="Q7562" s="37"/>
      <c r="R7562" s="37"/>
      <c r="S7562" s="32">
        <f t="shared" si="947"/>
        <v>0</v>
      </c>
      <c r="T7562" s="32">
        <f t="shared" si="948"/>
        <v>0</v>
      </c>
      <c r="U7562" s="32">
        <f t="shared" si="949"/>
        <v>0</v>
      </c>
      <c r="V7562" s="32">
        <f t="shared" si="950"/>
        <v>0</v>
      </c>
      <c r="W7562" s="32">
        <f t="shared" si="951"/>
        <v>0</v>
      </c>
      <c r="X7562" s="32">
        <f t="shared" si="952"/>
        <v>0</v>
      </c>
    </row>
    <row r="7563" spans="1:24" ht="14.25" customHeight="1">
      <c r="A7563" s="33" t="b">
        <f t="shared" si="946"/>
        <v>0</v>
      </c>
      <c r="B7563" s="33">
        <f t="shared" si="953"/>
        <v>7562</v>
      </c>
      <c r="C7563" s="19"/>
      <c r="N7563" s="37"/>
      <c r="O7563" s="37"/>
      <c r="P7563" s="37"/>
      <c r="Q7563" s="37"/>
      <c r="R7563" s="37"/>
      <c r="S7563" s="32">
        <f t="shared" si="947"/>
        <v>0</v>
      </c>
      <c r="T7563" s="32">
        <f t="shared" si="948"/>
        <v>0</v>
      </c>
      <c r="U7563" s="32">
        <f t="shared" si="949"/>
        <v>0</v>
      </c>
      <c r="V7563" s="32">
        <f t="shared" si="950"/>
        <v>0</v>
      </c>
      <c r="W7563" s="32">
        <f t="shared" si="951"/>
        <v>0</v>
      </c>
      <c r="X7563" s="32">
        <f t="shared" si="952"/>
        <v>0</v>
      </c>
    </row>
    <row r="7564" spans="1:24" ht="14.25" customHeight="1">
      <c r="A7564" s="33" t="b">
        <f t="shared" si="946"/>
        <v>0</v>
      </c>
      <c r="B7564" s="33">
        <f t="shared" si="953"/>
        <v>7563</v>
      </c>
      <c r="C7564" s="19"/>
      <c r="N7564" s="37"/>
      <c r="O7564" s="37"/>
      <c r="P7564" s="37"/>
      <c r="Q7564" s="37"/>
      <c r="R7564" s="37"/>
      <c r="S7564" s="32">
        <f t="shared" si="947"/>
        <v>0</v>
      </c>
      <c r="T7564" s="32">
        <f t="shared" si="948"/>
        <v>0</v>
      </c>
      <c r="U7564" s="32">
        <f t="shared" si="949"/>
        <v>0</v>
      </c>
      <c r="V7564" s="32">
        <f t="shared" si="950"/>
        <v>0</v>
      </c>
      <c r="W7564" s="32">
        <f t="shared" si="951"/>
        <v>0</v>
      </c>
      <c r="X7564" s="32">
        <f t="shared" si="952"/>
        <v>0</v>
      </c>
    </row>
    <row r="7565" spans="1:24" ht="14.25" customHeight="1">
      <c r="A7565" s="33" t="b">
        <f t="shared" si="946"/>
        <v>0</v>
      </c>
      <c r="B7565" s="33">
        <f t="shared" si="953"/>
        <v>7564</v>
      </c>
      <c r="C7565" s="19"/>
      <c r="N7565" s="37"/>
      <c r="O7565" s="37"/>
      <c r="P7565" s="37"/>
      <c r="Q7565" s="37"/>
      <c r="R7565" s="37"/>
      <c r="S7565" s="32">
        <f t="shared" si="947"/>
        <v>0</v>
      </c>
      <c r="T7565" s="32">
        <f t="shared" si="948"/>
        <v>0</v>
      </c>
      <c r="U7565" s="32">
        <f t="shared" si="949"/>
        <v>0</v>
      </c>
      <c r="V7565" s="32">
        <f t="shared" si="950"/>
        <v>0</v>
      </c>
      <c r="W7565" s="32">
        <f t="shared" si="951"/>
        <v>0</v>
      </c>
      <c r="X7565" s="32">
        <f t="shared" si="952"/>
        <v>0</v>
      </c>
    </row>
    <row r="7566" spans="1:24" ht="14.25" customHeight="1">
      <c r="A7566" s="33" t="b">
        <f t="shared" si="946"/>
        <v>0</v>
      </c>
      <c r="B7566" s="33">
        <f t="shared" si="953"/>
        <v>7565</v>
      </c>
      <c r="C7566" s="19"/>
      <c r="N7566" s="37"/>
      <c r="O7566" s="37"/>
      <c r="P7566" s="37"/>
      <c r="Q7566" s="37"/>
      <c r="R7566" s="37"/>
      <c r="S7566" s="32">
        <f t="shared" si="947"/>
        <v>0</v>
      </c>
      <c r="T7566" s="32">
        <f t="shared" si="948"/>
        <v>0</v>
      </c>
      <c r="U7566" s="32">
        <f t="shared" si="949"/>
        <v>0</v>
      </c>
      <c r="V7566" s="32">
        <f t="shared" si="950"/>
        <v>0</v>
      </c>
      <c r="W7566" s="32">
        <f t="shared" si="951"/>
        <v>0</v>
      </c>
      <c r="X7566" s="32">
        <f t="shared" si="952"/>
        <v>0</v>
      </c>
    </row>
    <row r="7567" spans="1:24" ht="14.25" customHeight="1">
      <c r="A7567" s="33" t="b">
        <f t="shared" si="946"/>
        <v>0</v>
      </c>
      <c r="B7567" s="33">
        <f t="shared" si="953"/>
        <v>7566</v>
      </c>
      <c r="C7567" s="19"/>
      <c r="N7567" s="37"/>
      <c r="O7567" s="37"/>
      <c r="P7567" s="37"/>
      <c r="Q7567" s="37"/>
      <c r="R7567" s="37"/>
      <c r="S7567" s="32">
        <f t="shared" si="947"/>
        <v>0</v>
      </c>
      <c r="T7567" s="32">
        <f t="shared" si="948"/>
        <v>0</v>
      </c>
      <c r="U7567" s="32">
        <f t="shared" si="949"/>
        <v>0</v>
      </c>
      <c r="V7567" s="32">
        <f t="shared" si="950"/>
        <v>0</v>
      </c>
      <c r="W7567" s="32">
        <f t="shared" si="951"/>
        <v>0</v>
      </c>
      <c r="X7567" s="32">
        <f t="shared" si="952"/>
        <v>0</v>
      </c>
    </row>
    <row r="7568" spans="1:24" ht="14.25" customHeight="1">
      <c r="A7568" s="33" t="b">
        <f t="shared" si="946"/>
        <v>0</v>
      </c>
      <c r="B7568" s="33">
        <f t="shared" si="953"/>
        <v>7567</v>
      </c>
      <c r="C7568" s="19"/>
      <c r="N7568" s="37"/>
      <c r="O7568" s="37"/>
      <c r="P7568" s="37"/>
      <c r="Q7568" s="37"/>
      <c r="R7568" s="37"/>
      <c r="S7568" s="32">
        <f t="shared" si="947"/>
        <v>0</v>
      </c>
      <c r="T7568" s="32">
        <f t="shared" si="948"/>
        <v>0</v>
      </c>
      <c r="U7568" s="32">
        <f t="shared" si="949"/>
        <v>0</v>
      </c>
      <c r="V7568" s="32">
        <f t="shared" si="950"/>
        <v>0</v>
      </c>
      <c r="W7568" s="32">
        <f t="shared" si="951"/>
        <v>0</v>
      </c>
      <c r="X7568" s="32">
        <f t="shared" si="952"/>
        <v>0</v>
      </c>
    </row>
    <row r="7569" spans="1:24" ht="14.25" customHeight="1">
      <c r="A7569" s="33" t="b">
        <f t="shared" si="946"/>
        <v>0</v>
      </c>
      <c r="B7569" s="33">
        <f t="shared" si="953"/>
        <v>7568</v>
      </c>
      <c r="C7569" s="19"/>
      <c r="N7569" s="37"/>
      <c r="O7569" s="37"/>
      <c r="P7569" s="37"/>
      <c r="Q7569" s="37"/>
      <c r="R7569" s="37"/>
      <c r="S7569" s="32">
        <f t="shared" si="947"/>
        <v>0</v>
      </c>
      <c r="T7569" s="32">
        <f t="shared" si="948"/>
        <v>0</v>
      </c>
      <c r="U7569" s="32">
        <f t="shared" si="949"/>
        <v>0</v>
      </c>
      <c r="V7569" s="32">
        <f t="shared" si="950"/>
        <v>0</v>
      </c>
      <c r="W7569" s="32">
        <f t="shared" si="951"/>
        <v>0</v>
      </c>
      <c r="X7569" s="32">
        <f t="shared" si="952"/>
        <v>0</v>
      </c>
    </row>
    <row r="7570" spans="1:24" ht="14.25" customHeight="1">
      <c r="A7570" s="33" t="b">
        <f t="shared" si="946"/>
        <v>0</v>
      </c>
      <c r="B7570" s="33">
        <f t="shared" si="953"/>
        <v>7569</v>
      </c>
      <c r="C7570" s="19"/>
      <c r="N7570" s="37"/>
      <c r="O7570" s="37"/>
      <c r="P7570" s="37"/>
      <c r="Q7570" s="37"/>
      <c r="R7570" s="37"/>
      <c r="S7570" s="32">
        <f t="shared" si="947"/>
        <v>0</v>
      </c>
      <c r="T7570" s="32">
        <f t="shared" si="948"/>
        <v>0</v>
      </c>
      <c r="U7570" s="32">
        <f t="shared" si="949"/>
        <v>0</v>
      </c>
      <c r="V7570" s="32">
        <f t="shared" si="950"/>
        <v>0</v>
      </c>
      <c r="W7570" s="32">
        <f t="shared" si="951"/>
        <v>0</v>
      </c>
      <c r="X7570" s="32">
        <f t="shared" si="952"/>
        <v>0</v>
      </c>
    </row>
    <row r="7571" spans="1:24" ht="14.25" customHeight="1">
      <c r="A7571" s="33" t="b">
        <f t="shared" si="946"/>
        <v>0</v>
      </c>
      <c r="B7571" s="33">
        <f t="shared" si="953"/>
        <v>7570</v>
      </c>
      <c r="C7571" s="19"/>
      <c r="N7571" s="37"/>
      <c r="O7571" s="37"/>
      <c r="P7571" s="37"/>
      <c r="Q7571" s="37"/>
      <c r="R7571" s="37"/>
      <c r="S7571" s="32">
        <f t="shared" si="947"/>
        <v>0</v>
      </c>
      <c r="T7571" s="32">
        <f t="shared" si="948"/>
        <v>0</v>
      </c>
      <c r="U7571" s="32">
        <f t="shared" si="949"/>
        <v>0</v>
      </c>
      <c r="V7571" s="32">
        <f t="shared" si="950"/>
        <v>0</v>
      </c>
      <c r="W7571" s="32">
        <f t="shared" si="951"/>
        <v>0</v>
      </c>
      <c r="X7571" s="32">
        <f t="shared" si="952"/>
        <v>0</v>
      </c>
    </row>
    <row r="7572" spans="1:24" ht="14.25" customHeight="1">
      <c r="A7572" s="33" t="b">
        <f t="shared" si="946"/>
        <v>0</v>
      </c>
      <c r="B7572" s="33">
        <f t="shared" si="953"/>
        <v>7571</v>
      </c>
      <c r="C7572" s="19"/>
      <c r="N7572" s="37"/>
      <c r="O7572" s="37"/>
      <c r="P7572" s="37"/>
      <c r="Q7572" s="37"/>
      <c r="R7572" s="37"/>
      <c r="S7572" s="32">
        <f t="shared" si="947"/>
        <v>0</v>
      </c>
      <c r="T7572" s="32">
        <f t="shared" si="948"/>
        <v>0</v>
      </c>
      <c r="U7572" s="32">
        <f t="shared" si="949"/>
        <v>0</v>
      </c>
      <c r="V7572" s="32">
        <f t="shared" si="950"/>
        <v>0</v>
      </c>
      <c r="W7572" s="32">
        <f t="shared" si="951"/>
        <v>0</v>
      </c>
      <c r="X7572" s="32">
        <f t="shared" si="952"/>
        <v>0</v>
      </c>
    </row>
    <row r="7573" spans="1:24" ht="14.25" customHeight="1">
      <c r="A7573" s="33" t="b">
        <f t="shared" si="946"/>
        <v>0</v>
      </c>
      <c r="B7573" s="33">
        <f t="shared" si="953"/>
        <v>7572</v>
      </c>
      <c r="C7573" s="19"/>
      <c r="N7573" s="37"/>
      <c r="O7573" s="37"/>
      <c r="P7573" s="37"/>
      <c r="Q7573" s="37"/>
      <c r="R7573" s="37"/>
      <c r="S7573" s="32">
        <f t="shared" si="947"/>
        <v>0</v>
      </c>
      <c r="T7573" s="32">
        <f t="shared" si="948"/>
        <v>0</v>
      </c>
      <c r="U7573" s="32">
        <f t="shared" si="949"/>
        <v>0</v>
      </c>
      <c r="V7573" s="32">
        <f t="shared" si="950"/>
        <v>0</v>
      </c>
      <c r="W7573" s="32">
        <f t="shared" si="951"/>
        <v>0</v>
      </c>
      <c r="X7573" s="32">
        <f t="shared" si="952"/>
        <v>0</v>
      </c>
    </row>
    <row r="7574" spans="1:24" ht="14.25" customHeight="1">
      <c r="A7574" s="33" t="b">
        <f t="shared" si="946"/>
        <v>0</v>
      </c>
      <c r="B7574" s="33">
        <f t="shared" si="953"/>
        <v>7573</v>
      </c>
      <c r="C7574" s="19"/>
      <c r="N7574" s="37"/>
      <c r="O7574" s="37"/>
      <c r="P7574" s="37"/>
      <c r="Q7574" s="37"/>
      <c r="R7574" s="37"/>
      <c r="S7574" s="32">
        <f t="shared" si="947"/>
        <v>0</v>
      </c>
      <c r="T7574" s="32">
        <f t="shared" si="948"/>
        <v>0</v>
      </c>
      <c r="U7574" s="32">
        <f t="shared" si="949"/>
        <v>0</v>
      </c>
      <c r="V7574" s="32">
        <f t="shared" si="950"/>
        <v>0</v>
      </c>
      <c r="W7574" s="32">
        <f t="shared" si="951"/>
        <v>0</v>
      </c>
      <c r="X7574" s="32">
        <f t="shared" si="952"/>
        <v>0</v>
      </c>
    </row>
    <row r="7575" spans="1:24" ht="14.25" customHeight="1">
      <c r="A7575" s="33" t="b">
        <f t="shared" si="946"/>
        <v>0</v>
      </c>
      <c r="B7575" s="33">
        <f t="shared" si="953"/>
        <v>7574</v>
      </c>
      <c r="C7575" s="19"/>
      <c r="N7575" s="37"/>
      <c r="O7575" s="37"/>
      <c r="P7575" s="37"/>
      <c r="Q7575" s="37"/>
      <c r="R7575" s="37"/>
      <c r="S7575" s="32">
        <f t="shared" si="947"/>
        <v>0</v>
      </c>
      <c r="T7575" s="32">
        <f t="shared" si="948"/>
        <v>0</v>
      </c>
      <c r="U7575" s="32">
        <f t="shared" si="949"/>
        <v>0</v>
      </c>
      <c r="V7575" s="32">
        <f t="shared" si="950"/>
        <v>0</v>
      </c>
      <c r="W7575" s="32">
        <f t="shared" si="951"/>
        <v>0</v>
      </c>
      <c r="X7575" s="32">
        <f t="shared" si="952"/>
        <v>0</v>
      </c>
    </row>
    <row r="7576" spans="1:24" ht="14.25" customHeight="1">
      <c r="A7576" s="33" t="b">
        <f t="shared" si="946"/>
        <v>0</v>
      </c>
      <c r="B7576" s="33">
        <f t="shared" si="953"/>
        <v>7575</v>
      </c>
      <c r="C7576" s="18"/>
      <c r="N7576" s="37"/>
      <c r="O7576" s="37"/>
      <c r="P7576" s="37"/>
      <c r="Q7576" s="37"/>
      <c r="R7576" s="37"/>
      <c r="S7576" s="32">
        <f t="shared" si="947"/>
        <v>0</v>
      </c>
      <c r="T7576" s="32">
        <f t="shared" si="948"/>
        <v>0</v>
      </c>
      <c r="U7576" s="32">
        <f t="shared" si="949"/>
        <v>0</v>
      </c>
      <c r="V7576" s="32">
        <f t="shared" si="950"/>
        <v>0</v>
      </c>
      <c r="W7576" s="32">
        <f t="shared" si="951"/>
        <v>0</v>
      </c>
      <c r="X7576" s="32">
        <f t="shared" si="952"/>
        <v>0</v>
      </c>
    </row>
    <row r="7577" spans="1:24" ht="14.25" customHeight="1">
      <c r="A7577" s="33" t="b">
        <f t="shared" si="946"/>
        <v>0</v>
      </c>
      <c r="B7577" s="33">
        <f t="shared" si="953"/>
        <v>7576</v>
      </c>
      <c r="C7577" s="19"/>
      <c r="N7577" s="37"/>
      <c r="O7577" s="37"/>
      <c r="P7577" s="37"/>
      <c r="Q7577" s="37"/>
      <c r="R7577" s="37"/>
      <c r="S7577" s="32">
        <f t="shared" si="947"/>
        <v>0</v>
      </c>
      <c r="T7577" s="32">
        <f t="shared" si="948"/>
        <v>0</v>
      </c>
      <c r="U7577" s="32">
        <f t="shared" si="949"/>
        <v>0</v>
      </c>
      <c r="V7577" s="32">
        <f t="shared" si="950"/>
        <v>0</v>
      </c>
      <c r="W7577" s="32">
        <f t="shared" si="951"/>
        <v>0</v>
      </c>
      <c r="X7577" s="32">
        <f t="shared" si="952"/>
        <v>0</v>
      </c>
    </row>
    <row r="7578" spans="1:24" ht="14.25" customHeight="1">
      <c r="A7578" s="33" t="b">
        <f t="shared" si="946"/>
        <v>0</v>
      </c>
      <c r="B7578" s="33">
        <f t="shared" si="953"/>
        <v>7577</v>
      </c>
      <c r="C7578" s="19"/>
      <c r="N7578" s="37"/>
      <c r="O7578" s="37"/>
      <c r="P7578" s="37"/>
      <c r="Q7578" s="37"/>
      <c r="R7578" s="37"/>
      <c r="S7578" s="32">
        <f t="shared" si="947"/>
        <v>0</v>
      </c>
      <c r="T7578" s="32">
        <f t="shared" si="948"/>
        <v>0</v>
      </c>
      <c r="U7578" s="32">
        <f t="shared" si="949"/>
        <v>0</v>
      </c>
      <c r="V7578" s="32">
        <f t="shared" si="950"/>
        <v>0</v>
      </c>
      <c r="W7578" s="32">
        <f t="shared" si="951"/>
        <v>0</v>
      </c>
      <c r="X7578" s="32">
        <f t="shared" si="952"/>
        <v>0</v>
      </c>
    </row>
    <row r="7579" spans="1:24" ht="14.25" customHeight="1">
      <c r="A7579" s="33" t="b">
        <f t="shared" si="946"/>
        <v>0</v>
      </c>
      <c r="B7579" s="33">
        <f t="shared" si="953"/>
        <v>7578</v>
      </c>
      <c r="C7579" s="19"/>
      <c r="N7579" s="37"/>
      <c r="O7579" s="37"/>
      <c r="P7579" s="37"/>
      <c r="Q7579" s="37"/>
      <c r="R7579" s="37"/>
      <c r="S7579" s="32">
        <f t="shared" si="947"/>
        <v>0</v>
      </c>
      <c r="T7579" s="32">
        <f t="shared" si="948"/>
        <v>0</v>
      </c>
      <c r="U7579" s="32">
        <f t="shared" si="949"/>
        <v>0</v>
      </c>
      <c r="V7579" s="32">
        <f t="shared" si="950"/>
        <v>0</v>
      </c>
      <c r="W7579" s="32">
        <f t="shared" si="951"/>
        <v>0</v>
      </c>
      <c r="X7579" s="32">
        <f t="shared" si="952"/>
        <v>0</v>
      </c>
    </row>
    <row r="7580" spans="1:24" ht="14.25" customHeight="1">
      <c r="A7580" s="33" t="b">
        <f t="shared" si="946"/>
        <v>0</v>
      </c>
      <c r="B7580" s="33">
        <f t="shared" si="953"/>
        <v>7579</v>
      </c>
      <c r="C7580" s="19"/>
      <c r="N7580" s="37"/>
      <c r="O7580" s="37"/>
      <c r="P7580" s="37"/>
      <c r="Q7580" s="37"/>
      <c r="R7580" s="37"/>
      <c r="S7580" s="32">
        <f t="shared" si="947"/>
        <v>0</v>
      </c>
      <c r="T7580" s="32">
        <f t="shared" si="948"/>
        <v>0</v>
      </c>
      <c r="U7580" s="32">
        <f t="shared" si="949"/>
        <v>0</v>
      </c>
      <c r="V7580" s="32">
        <f t="shared" si="950"/>
        <v>0</v>
      </c>
      <c r="W7580" s="32">
        <f t="shared" si="951"/>
        <v>0</v>
      </c>
      <c r="X7580" s="32">
        <f t="shared" si="952"/>
        <v>0</v>
      </c>
    </row>
    <row r="7581" spans="1:24" ht="14.25" customHeight="1">
      <c r="A7581" s="33" t="b">
        <f t="shared" si="946"/>
        <v>0</v>
      </c>
      <c r="B7581" s="33">
        <f t="shared" si="953"/>
        <v>7580</v>
      </c>
      <c r="C7581" s="19"/>
      <c r="N7581" s="37"/>
      <c r="O7581" s="37"/>
      <c r="P7581" s="37"/>
      <c r="Q7581" s="37"/>
      <c r="R7581" s="37"/>
      <c r="S7581" s="32">
        <f t="shared" si="947"/>
        <v>0</v>
      </c>
      <c r="T7581" s="32">
        <f t="shared" si="948"/>
        <v>0</v>
      </c>
      <c r="U7581" s="32">
        <f t="shared" si="949"/>
        <v>0</v>
      </c>
      <c r="V7581" s="32">
        <f t="shared" si="950"/>
        <v>0</v>
      </c>
      <c r="W7581" s="32">
        <f t="shared" si="951"/>
        <v>0</v>
      </c>
      <c r="X7581" s="32">
        <f t="shared" si="952"/>
        <v>0</v>
      </c>
    </row>
    <row r="7582" spans="1:24" ht="14.25" customHeight="1">
      <c r="A7582" s="33" t="b">
        <f t="shared" si="946"/>
        <v>0</v>
      </c>
      <c r="B7582" s="33">
        <f t="shared" si="953"/>
        <v>7581</v>
      </c>
      <c r="C7582" s="19"/>
      <c r="N7582" s="37"/>
      <c r="O7582" s="37"/>
      <c r="P7582" s="37"/>
      <c r="Q7582" s="37"/>
      <c r="R7582" s="37"/>
      <c r="S7582" s="32">
        <f t="shared" si="947"/>
        <v>0</v>
      </c>
      <c r="T7582" s="32">
        <f t="shared" si="948"/>
        <v>0</v>
      </c>
      <c r="U7582" s="32">
        <f t="shared" si="949"/>
        <v>0</v>
      </c>
      <c r="V7582" s="32">
        <f t="shared" si="950"/>
        <v>0</v>
      </c>
      <c r="W7582" s="32">
        <f t="shared" si="951"/>
        <v>0</v>
      </c>
      <c r="X7582" s="32">
        <f t="shared" si="952"/>
        <v>0</v>
      </c>
    </row>
    <row r="7583" spans="1:24" ht="14.25" customHeight="1">
      <c r="A7583" s="33" t="b">
        <f t="shared" si="946"/>
        <v>0</v>
      </c>
      <c r="B7583" s="33">
        <f t="shared" si="953"/>
        <v>7582</v>
      </c>
      <c r="C7583" s="18"/>
      <c r="N7583" s="37"/>
      <c r="O7583" s="37"/>
      <c r="P7583" s="37"/>
      <c r="Q7583" s="37"/>
      <c r="R7583" s="37"/>
      <c r="S7583" s="32">
        <f t="shared" si="947"/>
        <v>0</v>
      </c>
      <c r="T7583" s="32">
        <f t="shared" si="948"/>
        <v>0</v>
      </c>
      <c r="U7583" s="32">
        <f t="shared" si="949"/>
        <v>0</v>
      </c>
      <c r="V7583" s="32">
        <f t="shared" si="950"/>
        <v>0</v>
      </c>
      <c r="W7583" s="32">
        <f t="shared" si="951"/>
        <v>0</v>
      </c>
      <c r="X7583" s="32">
        <f t="shared" si="952"/>
        <v>0</v>
      </c>
    </row>
    <row r="7584" spans="1:24" ht="14.25" customHeight="1">
      <c r="A7584" s="33" t="b">
        <f t="shared" si="946"/>
        <v>0</v>
      </c>
      <c r="B7584" s="33">
        <f t="shared" si="953"/>
        <v>7583</v>
      </c>
      <c r="C7584" s="19"/>
      <c r="N7584" s="37"/>
      <c r="O7584" s="37"/>
      <c r="P7584" s="37"/>
      <c r="Q7584" s="37"/>
      <c r="R7584" s="37"/>
      <c r="S7584" s="32">
        <f t="shared" si="947"/>
        <v>0</v>
      </c>
      <c r="T7584" s="32">
        <f t="shared" si="948"/>
        <v>0</v>
      </c>
      <c r="U7584" s="32">
        <f t="shared" si="949"/>
        <v>0</v>
      </c>
      <c r="V7584" s="32">
        <f t="shared" si="950"/>
        <v>0</v>
      </c>
      <c r="W7584" s="32">
        <f t="shared" si="951"/>
        <v>0</v>
      </c>
      <c r="X7584" s="32">
        <f t="shared" si="952"/>
        <v>0</v>
      </c>
    </row>
    <row r="7585" spans="1:24" ht="14.25" customHeight="1">
      <c r="A7585" s="33" t="b">
        <f t="shared" si="946"/>
        <v>0</v>
      </c>
      <c r="B7585" s="33">
        <f t="shared" si="953"/>
        <v>7584</v>
      </c>
      <c r="C7585" s="19"/>
      <c r="N7585" s="37"/>
      <c r="O7585" s="37"/>
      <c r="P7585" s="37"/>
      <c r="Q7585" s="37"/>
      <c r="R7585" s="37"/>
      <c r="S7585" s="32">
        <f t="shared" si="947"/>
        <v>0</v>
      </c>
      <c r="T7585" s="32">
        <f t="shared" si="948"/>
        <v>0</v>
      </c>
      <c r="U7585" s="32">
        <f t="shared" si="949"/>
        <v>0</v>
      </c>
      <c r="V7585" s="32">
        <f t="shared" si="950"/>
        <v>0</v>
      </c>
      <c r="W7585" s="32">
        <f t="shared" si="951"/>
        <v>0</v>
      </c>
      <c r="X7585" s="32">
        <f t="shared" si="952"/>
        <v>0</v>
      </c>
    </row>
    <row r="7586" spans="1:24" ht="14.25" customHeight="1">
      <c r="A7586" s="33" t="b">
        <f t="shared" si="946"/>
        <v>0</v>
      </c>
      <c r="B7586" s="33">
        <f t="shared" si="953"/>
        <v>7585</v>
      </c>
      <c r="C7586" s="19"/>
      <c r="N7586" s="37"/>
      <c r="O7586" s="37"/>
      <c r="P7586" s="37"/>
      <c r="Q7586" s="37"/>
      <c r="R7586" s="37"/>
      <c r="S7586" s="32">
        <f t="shared" si="947"/>
        <v>0</v>
      </c>
      <c r="T7586" s="32">
        <f t="shared" si="948"/>
        <v>0</v>
      </c>
      <c r="U7586" s="32">
        <f t="shared" si="949"/>
        <v>0</v>
      </c>
      <c r="V7586" s="32">
        <f t="shared" si="950"/>
        <v>0</v>
      </c>
      <c r="W7586" s="32">
        <f t="shared" si="951"/>
        <v>0</v>
      </c>
      <c r="X7586" s="32">
        <f t="shared" si="952"/>
        <v>0</v>
      </c>
    </row>
    <row r="7587" spans="1:24" ht="14.25" customHeight="1">
      <c r="A7587" s="33" t="b">
        <f t="shared" si="946"/>
        <v>0</v>
      </c>
      <c r="B7587" s="33">
        <f t="shared" si="953"/>
        <v>7586</v>
      </c>
      <c r="C7587" s="19"/>
      <c r="N7587" s="37"/>
      <c r="O7587" s="37"/>
      <c r="P7587" s="37"/>
      <c r="Q7587" s="37"/>
      <c r="R7587" s="37"/>
      <c r="S7587" s="32">
        <f t="shared" si="947"/>
        <v>0</v>
      </c>
      <c r="T7587" s="32">
        <f t="shared" si="948"/>
        <v>0</v>
      </c>
      <c r="U7587" s="32">
        <f t="shared" si="949"/>
        <v>0</v>
      </c>
      <c r="V7587" s="32">
        <f t="shared" si="950"/>
        <v>0</v>
      </c>
      <c r="W7587" s="32">
        <f t="shared" si="951"/>
        <v>0</v>
      </c>
      <c r="X7587" s="32">
        <f t="shared" si="952"/>
        <v>0</v>
      </c>
    </row>
    <row r="7588" spans="1:24" ht="14.25" customHeight="1">
      <c r="A7588" s="33" t="b">
        <f t="shared" si="946"/>
        <v>0</v>
      </c>
      <c r="B7588" s="33">
        <f t="shared" si="953"/>
        <v>7587</v>
      </c>
      <c r="C7588" s="19"/>
      <c r="N7588" s="37"/>
      <c r="O7588" s="37"/>
      <c r="P7588" s="37"/>
      <c r="Q7588" s="37"/>
      <c r="R7588" s="37"/>
      <c r="S7588" s="32">
        <f t="shared" si="947"/>
        <v>0</v>
      </c>
      <c r="T7588" s="32">
        <f t="shared" si="948"/>
        <v>0</v>
      </c>
      <c r="U7588" s="32">
        <f t="shared" si="949"/>
        <v>0</v>
      </c>
      <c r="V7588" s="32">
        <f t="shared" si="950"/>
        <v>0</v>
      </c>
      <c r="W7588" s="32">
        <f t="shared" si="951"/>
        <v>0</v>
      </c>
      <c r="X7588" s="32">
        <f t="shared" si="952"/>
        <v>0</v>
      </c>
    </row>
    <row r="7589" spans="1:24" ht="14.25" customHeight="1">
      <c r="A7589" s="33" t="b">
        <f t="shared" si="946"/>
        <v>0</v>
      </c>
      <c r="B7589" s="33">
        <f t="shared" si="953"/>
        <v>7588</v>
      </c>
      <c r="C7589" s="19"/>
      <c r="N7589" s="37"/>
      <c r="O7589" s="37"/>
      <c r="P7589" s="37"/>
      <c r="Q7589" s="37"/>
      <c r="R7589" s="37"/>
      <c r="S7589" s="32">
        <f t="shared" si="947"/>
        <v>0</v>
      </c>
      <c r="T7589" s="32">
        <f t="shared" si="948"/>
        <v>0</v>
      </c>
      <c r="U7589" s="32">
        <f t="shared" si="949"/>
        <v>0</v>
      </c>
      <c r="V7589" s="32">
        <f t="shared" si="950"/>
        <v>0</v>
      </c>
      <c r="W7589" s="32">
        <f t="shared" si="951"/>
        <v>0</v>
      </c>
      <c r="X7589" s="32">
        <f t="shared" si="952"/>
        <v>0</v>
      </c>
    </row>
    <row r="7590" spans="1:24" ht="14.25" customHeight="1">
      <c r="A7590" s="33" t="b">
        <f t="shared" si="946"/>
        <v>0</v>
      </c>
      <c r="B7590" s="33">
        <f t="shared" si="953"/>
        <v>7589</v>
      </c>
      <c r="C7590" s="19"/>
      <c r="N7590" s="37"/>
      <c r="O7590" s="37"/>
      <c r="P7590" s="37"/>
      <c r="Q7590" s="37"/>
      <c r="R7590" s="37"/>
      <c r="S7590" s="32">
        <f t="shared" si="947"/>
        <v>0</v>
      </c>
      <c r="T7590" s="32">
        <f t="shared" si="948"/>
        <v>0</v>
      </c>
      <c r="U7590" s="32">
        <f t="shared" si="949"/>
        <v>0</v>
      </c>
      <c r="V7590" s="32">
        <f t="shared" si="950"/>
        <v>0</v>
      </c>
      <c r="W7590" s="32">
        <f t="shared" si="951"/>
        <v>0</v>
      </c>
      <c r="X7590" s="32">
        <f t="shared" si="952"/>
        <v>0</v>
      </c>
    </row>
    <row r="7591" spans="1:24" ht="14.25" customHeight="1">
      <c r="A7591" s="33" t="b">
        <f t="shared" si="946"/>
        <v>0</v>
      </c>
      <c r="B7591" s="33">
        <f t="shared" si="953"/>
        <v>7590</v>
      </c>
      <c r="C7591" s="19"/>
      <c r="N7591" s="37"/>
      <c r="O7591" s="37"/>
      <c r="P7591" s="37"/>
      <c r="Q7591" s="37"/>
      <c r="R7591" s="37"/>
      <c r="S7591" s="32">
        <f t="shared" si="947"/>
        <v>0</v>
      </c>
      <c r="T7591" s="32">
        <f t="shared" si="948"/>
        <v>0</v>
      </c>
      <c r="U7591" s="32">
        <f t="shared" si="949"/>
        <v>0</v>
      </c>
      <c r="V7591" s="32">
        <f t="shared" si="950"/>
        <v>0</v>
      </c>
      <c r="W7591" s="32">
        <f t="shared" si="951"/>
        <v>0</v>
      </c>
      <c r="X7591" s="32">
        <f t="shared" si="952"/>
        <v>0</v>
      </c>
    </row>
    <row r="7592" spans="1:24" ht="14.25" customHeight="1">
      <c r="A7592" s="33" t="b">
        <f t="shared" si="946"/>
        <v>0</v>
      </c>
      <c r="B7592" s="33">
        <f t="shared" si="953"/>
        <v>7591</v>
      </c>
      <c r="C7592" s="19"/>
      <c r="N7592" s="37"/>
      <c r="O7592" s="37"/>
      <c r="P7592" s="37"/>
      <c r="Q7592" s="37"/>
      <c r="R7592" s="37"/>
      <c r="S7592" s="32">
        <f t="shared" si="947"/>
        <v>0</v>
      </c>
      <c r="T7592" s="32">
        <f t="shared" si="948"/>
        <v>0</v>
      </c>
      <c r="U7592" s="32">
        <f t="shared" si="949"/>
        <v>0</v>
      </c>
      <c r="V7592" s="32">
        <f t="shared" si="950"/>
        <v>0</v>
      </c>
      <c r="W7592" s="32">
        <f t="shared" si="951"/>
        <v>0</v>
      </c>
      <c r="X7592" s="32">
        <f t="shared" si="952"/>
        <v>0</v>
      </c>
    </row>
    <row r="7593" spans="1:24" ht="14.25" customHeight="1">
      <c r="A7593" s="33" t="b">
        <f t="shared" si="946"/>
        <v>0</v>
      </c>
      <c r="B7593" s="33">
        <f t="shared" si="953"/>
        <v>7592</v>
      </c>
      <c r="C7593" s="19"/>
      <c r="N7593" s="37"/>
      <c r="O7593" s="37"/>
      <c r="P7593" s="37"/>
      <c r="Q7593" s="37"/>
      <c r="R7593" s="37"/>
      <c r="S7593" s="32">
        <f t="shared" si="947"/>
        <v>0</v>
      </c>
      <c r="T7593" s="32">
        <f t="shared" si="948"/>
        <v>0</v>
      </c>
      <c r="U7593" s="32">
        <f t="shared" si="949"/>
        <v>0</v>
      </c>
      <c r="V7593" s="32">
        <f t="shared" si="950"/>
        <v>0</v>
      </c>
      <c r="W7593" s="32">
        <f t="shared" si="951"/>
        <v>0</v>
      </c>
      <c r="X7593" s="32">
        <f t="shared" si="952"/>
        <v>0</v>
      </c>
    </row>
    <row r="7594" spans="1:24" ht="14.25" customHeight="1">
      <c r="A7594" s="33" t="b">
        <f t="shared" si="946"/>
        <v>0</v>
      </c>
      <c r="B7594" s="33">
        <f t="shared" si="953"/>
        <v>7593</v>
      </c>
      <c r="C7594" s="19"/>
      <c r="N7594" s="37"/>
      <c r="O7594" s="37"/>
      <c r="P7594" s="37"/>
      <c r="Q7594" s="37"/>
      <c r="R7594" s="37"/>
      <c r="S7594" s="32">
        <f t="shared" si="947"/>
        <v>0</v>
      </c>
      <c r="T7594" s="32">
        <f t="shared" si="948"/>
        <v>0</v>
      </c>
      <c r="U7594" s="32">
        <f t="shared" si="949"/>
        <v>0</v>
      </c>
      <c r="V7594" s="32">
        <f t="shared" si="950"/>
        <v>0</v>
      </c>
      <c r="W7594" s="32">
        <f t="shared" si="951"/>
        <v>0</v>
      </c>
      <c r="X7594" s="32">
        <f t="shared" si="952"/>
        <v>0</v>
      </c>
    </row>
    <row r="7595" spans="1:24" ht="14.25" customHeight="1">
      <c r="A7595" s="33" t="b">
        <f t="shared" si="946"/>
        <v>0</v>
      </c>
      <c r="B7595" s="33">
        <f t="shared" si="953"/>
        <v>7594</v>
      </c>
      <c r="C7595" s="19"/>
      <c r="N7595" s="37"/>
      <c r="O7595" s="37"/>
      <c r="P7595" s="37"/>
      <c r="Q7595" s="37"/>
      <c r="R7595" s="37"/>
      <c r="S7595" s="32">
        <f t="shared" si="947"/>
        <v>0</v>
      </c>
      <c r="T7595" s="32">
        <f t="shared" si="948"/>
        <v>0</v>
      </c>
      <c r="U7595" s="32">
        <f t="shared" si="949"/>
        <v>0</v>
      </c>
      <c r="V7595" s="32">
        <f t="shared" si="950"/>
        <v>0</v>
      </c>
      <c r="W7595" s="32">
        <f t="shared" si="951"/>
        <v>0</v>
      </c>
      <c r="X7595" s="32">
        <f t="shared" si="952"/>
        <v>0</v>
      </c>
    </row>
    <row r="7596" spans="1:24" ht="14.25" customHeight="1">
      <c r="A7596" s="33" t="b">
        <f t="shared" si="946"/>
        <v>0</v>
      </c>
      <c r="B7596" s="33">
        <f t="shared" si="953"/>
        <v>7595</v>
      </c>
      <c r="C7596" s="19"/>
      <c r="N7596" s="37"/>
      <c r="O7596" s="37"/>
      <c r="P7596" s="37"/>
      <c r="Q7596" s="37"/>
      <c r="R7596" s="37"/>
      <c r="S7596" s="32">
        <f t="shared" si="947"/>
        <v>0</v>
      </c>
      <c r="T7596" s="32">
        <f t="shared" si="948"/>
        <v>0</v>
      </c>
      <c r="U7596" s="32">
        <f t="shared" si="949"/>
        <v>0</v>
      </c>
      <c r="V7596" s="32">
        <f t="shared" si="950"/>
        <v>0</v>
      </c>
      <c r="W7596" s="32">
        <f t="shared" si="951"/>
        <v>0</v>
      </c>
      <c r="X7596" s="32">
        <f t="shared" si="952"/>
        <v>0</v>
      </c>
    </row>
    <row r="7597" spans="1:24" ht="14.25" customHeight="1">
      <c r="A7597" s="33" t="b">
        <f t="shared" si="946"/>
        <v>0</v>
      </c>
      <c r="B7597" s="33">
        <f t="shared" si="953"/>
        <v>7596</v>
      </c>
      <c r="C7597" s="19"/>
      <c r="N7597" s="37"/>
      <c r="O7597" s="37"/>
      <c r="P7597" s="37"/>
      <c r="Q7597" s="37"/>
      <c r="R7597" s="37"/>
      <c r="S7597" s="32">
        <f t="shared" si="947"/>
        <v>0</v>
      </c>
      <c r="T7597" s="32">
        <f t="shared" si="948"/>
        <v>0</v>
      </c>
      <c r="U7597" s="32">
        <f t="shared" si="949"/>
        <v>0</v>
      </c>
      <c r="V7597" s="32">
        <f t="shared" si="950"/>
        <v>0</v>
      </c>
      <c r="W7597" s="32">
        <f t="shared" si="951"/>
        <v>0</v>
      </c>
      <c r="X7597" s="32">
        <f t="shared" si="952"/>
        <v>0</v>
      </c>
    </row>
    <row r="7598" spans="1:24" ht="14.25" customHeight="1">
      <c r="A7598" s="33" t="b">
        <f t="shared" si="946"/>
        <v>0</v>
      </c>
      <c r="B7598" s="33">
        <f t="shared" si="953"/>
        <v>7597</v>
      </c>
      <c r="C7598" s="19"/>
      <c r="N7598" s="37"/>
      <c r="O7598" s="37"/>
      <c r="P7598" s="37"/>
      <c r="Q7598" s="37"/>
      <c r="R7598" s="37"/>
      <c r="S7598" s="32">
        <f t="shared" si="947"/>
        <v>0</v>
      </c>
      <c r="T7598" s="32">
        <f t="shared" si="948"/>
        <v>0</v>
      </c>
      <c r="U7598" s="32">
        <f t="shared" si="949"/>
        <v>0</v>
      </c>
      <c r="V7598" s="32">
        <f t="shared" si="950"/>
        <v>0</v>
      </c>
      <c r="W7598" s="32">
        <f t="shared" si="951"/>
        <v>0</v>
      </c>
      <c r="X7598" s="32">
        <f t="shared" si="952"/>
        <v>0</v>
      </c>
    </row>
    <row r="7599" spans="1:24" ht="14.25" customHeight="1">
      <c r="A7599" s="33" t="b">
        <f t="shared" si="946"/>
        <v>0</v>
      </c>
      <c r="B7599" s="33">
        <f t="shared" si="953"/>
        <v>7598</v>
      </c>
      <c r="C7599" s="19"/>
      <c r="N7599" s="37"/>
      <c r="O7599" s="37"/>
      <c r="P7599" s="37"/>
      <c r="Q7599" s="37"/>
      <c r="R7599" s="37"/>
      <c r="S7599" s="32">
        <f t="shared" si="947"/>
        <v>0</v>
      </c>
      <c r="T7599" s="32">
        <f t="shared" si="948"/>
        <v>0</v>
      </c>
      <c r="U7599" s="32">
        <f t="shared" si="949"/>
        <v>0</v>
      </c>
      <c r="V7599" s="32">
        <f t="shared" si="950"/>
        <v>0</v>
      </c>
      <c r="W7599" s="32">
        <f t="shared" si="951"/>
        <v>0</v>
      </c>
      <c r="X7599" s="32">
        <f t="shared" si="952"/>
        <v>0</v>
      </c>
    </row>
    <row r="7600" spans="1:24" ht="14.25" customHeight="1">
      <c r="A7600" s="33" t="b">
        <f t="shared" si="946"/>
        <v>0</v>
      </c>
      <c r="B7600" s="33">
        <f t="shared" si="953"/>
        <v>7599</v>
      </c>
      <c r="C7600" s="19"/>
      <c r="N7600" s="37"/>
      <c r="O7600" s="37"/>
      <c r="P7600" s="37"/>
      <c r="Q7600" s="37"/>
      <c r="R7600" s="37"/>
      <c r="S7600" s="32">
        <f t="shared" si="947"/>
        <v>0</v>
      </c>
      <c r="T7600" s="32">
        <f t="shared" si="948"/>
        <v>0</v>
      </c>
      <c r="U7600" s="32">
        <f t="shared" si="949"/>
        <v>0</v>
      </c>
      <c r="V7600" s="32">
        <f t="shared" si="950"/>
        <v>0</v>
      </c>
      <c r="W7600" s="32">
        <f t="shared" si="951"/>
        <v>0</v>
      </c>
      <c r="X7600" s="32">
        <f t="shared" si="952"/>
        <v>0</v>
      </c>
    </row>
    <row r="7601" spans="1:24" ht="14.25" customHeight="1">
      <c r="A7601" s="33" t="b">
        <f t="shared" si="946"/>
        <v>0</v>
      </c>
      <c r="B7601" s="33">
        <f t="shared" si="953"/>
        <v>7600</v>
      </c>
      <c r="C7601" s="19"/>
      <c r="N7601" s="37"/>
      <c r="O7601" s="37"/>
      <c r="P7601" s="37"/>
      <c r="Q7601" s="37"/>
      <c r="R7601" s="37"/>
      <c r="S7601" s="32">
        <f t="shared" si="947"/>
        <v>0</v>
      </c>
      <c r="T7601" s="32">
        <f t="shared" si="948"/>
        <v>0</v>
      </c>
      <c r="U7601" s="32">
        <f t="shared" si="949"/>
        <v>0</v>
      </c>
      <c r="V7601" s="32">
        <f t="shared" si="950"/>
        <v>0</v>
      </c>
      <c r="W7601" s="32">
        <f t="shared" si="951"/>
        <v>0</v>
      </c>
      <c r="X7601" s="32">
        <f t="shared" si="952"/>
        <v>0</v>
      </c>
    </row>
    <row r="7602" spans="1:24" ht="14.25" customHeight="1">
      <c r="A7602" s="33" t="b">
        <f t="shared" si="946"/>
        <v>0</v>
      </c>
      <c r="B7602" s="33">
        <f t="shared" si="953"/>
        <v>7601</v>
      </c>
      <c r="C7602" s="19"/>
      <c r="N7602" s="37"/>
      <c r="O7602" s="37"/>
      <c r="P7602" s="37"/>
      <c r="Q7602" s="37"/>
      <c r="R7602" s="37"/>
      <c r="S7602" s="32">
        <f t="shared" si="947"/>
        <v>0</v>
      </c>
      <c r="T7602" s="32">
        <f t="shared" si="948"/>
        <v>0</v>
      </c>
      <c r="U7602" s="32">
        <f t="shared" si="949"/>
        <v>0</v>
      </c>
      <c r="V7602" s="32">
        <f t="shared" si="950"/>
        <v>0</v>
      </c>
      <c r="W7602" s="32">
        <f t="shared" si="951"/>
        <v>0</v>
      </c>
      <c r="X7602" s="32">
        <f t="shared" si="952"/>
        <v>0</v>
      </c>
    </row>
    <row r="7603" spans="1:24" ht="14.25" customHeight="1">
      <c r="A7603" s="33" t="b">
        <f t="shared" si="946"/>
        <v>0</v>
      </c>
      <c r="B7603" s="33">
        <f t="shared" si="953"/>
        <v>7602</v>
      </c>
      <c r="C7603" s="19"/>
      <c r="N7603" s="37"/>
      <c r="O7603" s="37"/>
      <c r="P7603" s="37"/>
      <c r="Q7603" s="37"/>
      <c r="R7603" s="37"/>
      <c r="S7603" s="32">
        <f t="shared" si="947"/>
        <v>0</v>
      </c>
      <c r="T7603" s="32">
        <f t="shared" si="948"/>
        <v>0</v>
      </c>
      <c r="U7603" s="32">
        <f t="shared" si="949"/>
        <v>0</v>
      </c>
      <c r="V7603" s="32">
        <f t="shared" si="950"/>
        <v>0</v>
      </c>
      <c r="W7603" s="32">
        <f t="shared" si="951"/>
        <v>0</v>
      </c>
      <c r="X7603" s="32">
        <f t="shared" si="952"/>
        <v>0</v>
      </c>
    </row>
    <row r="7604" spans="1:24" ht="14.25" customHeight="1">
      <c r="A7604" s="33" t="b">
        <f t="shared" si="946"/>
        <v>0</v>
      </c>
      <c r="B7604" s="33">
        <f t="shared" si="953"/>
        <v>7603</v>
      </c>
      <c r="C7604" s="19"/>
      <c r="N7604" s="37"/>
      <c r="O7604" s="37"/>
      <c r="P7604" s="37"/>
      <c r="Q7604" s="37"/>
      <c r="R7604" s="37"/>
      <c r="S7604" s="32">
        <f t="shared" si="947"/>
        <v>0</v>
      </c>
      <c r="T7604" s="32">
        <f t="shared" si="948"/>
        <v>0</v>
      </c>
      <c r="U7604" s="32">
        <f t="shared" si="949"/>
        <v>0</v>
      </c>
      <c r="V7604" s="32">
        <f t="shared" si="950"/>
        <v>0</v>
      </c>
      <c r="W7604" s="32">
        <f t="shared" si="951"/>
        <v>0</v>
      </c>
      <c r="X7604" s="32">
        <f t="shared" si="952"/>
        <v>0</v>
      </c>
    </row>
    <row r="7605" spans="1:24" ht="14.25" customHeight="1">
      <c r="A7605" s="33" t="b">
        <f t="shared" si="946"/>
        <v>0</v>
      </c>
      <c r="B7605" s="33">
        <f t="shared" si="953"/>
        <v>7604</v>
      </c>
      <c r="C7605" s="19"/>
      <c r="N7605" s="37"/>
      <c r="O7605" s="37"/>
      <c r="P7605" s="37"/>
      <c r="Q7605" s="37"/>
      <c r="R7605" s="37"/>
      <c r="S7605" s="32">
        <f t="shared" si="947"/>
        <v>0</v>
      </c>
      <c r="T7605" s="32">
        <f t="shared" si="948"/>
        <v>0</v>
      </c>
      <c r="U7605" s="32">
        <f t="shared" si="949"/>
        <v>0</v>
      </c>
      <c r="V7605" s="32">
        <f t="shared" si="950"/>
        <v>0</v>
      </c>
      <c r="W7605" s="32">
        <f t="shared" si="951"/>
        <v>0</v>
      </c>
      <c r="X7605" s="32">
        <f t="shared" si="952"/>
        <v>0</v>
      </c>
    </row>
    <row r="7606" spans="1:24" ht="14.25" customHeight="1">
      <c r="A7606" s="33" t="b">
        <f t="shared" si="946"/>
        <v>0</v>
      </c>
      <c r="B7606" s="33">
        <f t="shared" si="953"/>
        <v>7605</v>
      </c>
      <c r="C7606" s="19"/>
      <c r="N7606" s="37"/>
      <c r="O7606" s="37"/>
      <c r="P7606" s="37"/>
      <c r="Q7606" s="37"/>
      <c r="R7606" s="37"/>
      <c r="S7606" s="32">
        <f t="shared" si="947"/>
        <v>0</v>
      </c>
      <c r="T7606" s="32">
        <f t="shared" si="948"/>
        <v>0</v>
      </c>
      <c r="U7606" s="32">
        <f t="shared" si="949"/>
        <v>0</v>
      </c>
      <c r="V7606" s="32">
        <f t="shared" si="950"/>
        <v>0</v>
      </c>
      <c r="W7606" s="32">
        <f t="shared" si="951"/>
        <v>0</v>
      </c>
      <c r="X7606" s="32">
        <f t="shared" si="952"/>
        <v>0</v>
      </c>
    </row>
    <row r="7607" spans="1:24" ht="14.25" customHeight="1">
      <c r="A7607" s="33" t="b">
        <f t="shared" si="946"/>
        <v>0</v>
      </c>
      <c r="B7607" s="33">
        <f t="shared" si="953"/>
        <v>7606</v>
      </c>
      <c r="C7607" s="19"/>
      <c r="N7607" s="37"/>
      <c r="O7607" s="37"/>
      <c r="P7607" s="37"/>
      <c r="Q7607" s="37"/>
      <c r="R7607" s="37"/>
      <c r="S7607" s="32">
        <f t="shared" si="947"/>
        <v>0</v>
      </c>
      <c r="T7607" s="32">
        <f t="shared" si="948"/>
        <v>0</v>
      </c>
      <c r="U7607" s="32">
        <f t="shared" si="949"/>
        <v>0</v>
      </c>
      <c r="V7607" s="32">
        <f t="shared" si="950"/>
        <v>0</v>
      </c>
      <c r="W7607" s="32">
        <f t="shared" si="951"/>
        <v>0</v>
      </c>
      <c r="X7607" s="32">
        <f t="shared" si="952"/>
        <v>0</v>
      </c>
    </row>
    <row r="7608" spans="1:24" ht="14.25" customHeight="1">
      <c r="A7608" s="33" t="b">
        <f t="shared" si="946"/>
        <v>0</v>
      </c>
      <c r="B7608" s="33">
        <f t="shared" si="953"/>
        <v>7607</v>
      </c>
      <c r="C7608" s="19"/>
      <c r="N7608" s="37"/>
      <c r="O7608" s="37"/>
      <c r="P7608" s="37"/>
      <c r="Q7608" s="37"/>
      <c r="R7608" s="37"/>
      <c r="S7608" s="32">
        <f t="shared" si="947"/>
        <v>0</v>
      </c>
      <c r="T7608" s="32">
        <f t="shared" si="948"/>
        <v>0</v>
      </c>
      <c r="U7608" s="32">
        <f t="shared" si="949"/>
        <v>0</v>
      </c>
      <c r="V7608" s="32">
        <f t="shared" si="950"/>
        <v>0</v>
      </c>
      <c r="W7608" s="32">
        <f t="shared" si="951"/>
        <v>0</v>
      </c>
      <c r="X7608" s="32">
        <f t="shared" si="952"/>
        <v>0</v>
      </c>
    </row>
    <row r="7609" spans="1:24" ht="14.25" customHeight="1">
      <c r="A7609" s="33" t="b">
        <f t="shared" si="946"/>
        <v>0</v>
      </c>
      <c r="B7609" s="33">
        <f t="shared" si="953"/>
        <v>7608</v>
      </c>
      <c r="C7609" s="19"/>
      <c r="N7609" s="37"/>
      <c r="O7609" s="37"/>
      <c r="P7609" s="37"/>
      <c r="Q7609" s="37"/>
      <c r="R7609" s="37"/>
      <c r="S7609" s="32">
        <f t="shared" si="947"/>
        <v>0</v>
      </c>
      <c r="T7609" s="32">
        <f t="shared" si="948"/>
        <v>0</v>
      </c>
      <c r="U7609" s="32">
        <f t="shared" si="949"/>
        <v>0</v>
      </c>
      <c r="V7609" s="32">
        <f t="shared" si="950"/>
        <v>0</v>
      </c>
      <c r="W7609" s="32">
        <f t="shared" si="951"/>
        <v>0</v>
      </c>
      <c r="X7609" s="32">
        <f t="shared" si="952"/>
        <v>0</v>
      </c>
    </row>
    <row r="7610" spans="1:24" ht="14.25" customHeight="1">
      <c r="A7610" s="33" t="b">
        <f t="shared" si="946"/>
        <v>0</v>
      </c>
      <c r="B7610" s="33">
        <f t="shared" si="953"/>
        <v>7609</v>
      </c>
      <c r="C7610" s="19"/>
      <c r="N7610" s="37"/>
      <c r="O7610" s="37"/>
      <c r="P7610" s="37"/>
      <c r="Q7610" s="37"/>
      <c r="R7610" s="37"/>
      <c r="S7610" s="32">
        <f t="shared" si="947"/>
        <v>0</v>
      </c>
      <c r="T7610" s="32">
        <f t="shared" si="948"/>
        <v>0</v>
      </c>
      <c r="U7610" s="32">
        <f t="shared" si="949"/>
        <v>0</v>
      </c>
      <c r="V7610" s="32">
        <f t="shared" si="950"/>
        <v>0</v>
      </c>
      <c r="W7610" s="32">
        <f t="shared" si="951"/>
        <v>0</v>
      </c>
      <c r="X7610" s="32">
        <f t="shared" si="952"/>
        <v>0</v>
      </c>
    </row>
    <row r="7611" spans="1:24" ht="14.25" customHeight="1">
      <c r="A7611" s="33" t="b">
        <f t="shared" si="946"/>
        <v>0</v>
      </c>
      <c r="B7611" s="33">
        <f t="shared" si="953"/>
        <v>7610</v>
      </c>
      <c r="C7611" s="19"/>
      <c r="N7611" s="37"/>
      <c r="O7611" s="37"/>
      <c r="P7611" s="37"/>
      <c r="Q7611" s="37"/>
      <c r="R7611" s="37"/>
      <c r="S7611" s="32">
        <f t="shared" si="947"/>
        <v>0</v>
      </c>
      <c r="T7611" s="32">
        <f t="shared" si="948"/>
        <v>0</v>
      </c>
      <c r="U7611" s="32">
        <f t="shared" si="949"/>
        <v>0</v>
      </c>
      <c r="V7611" s="32">
        <f t="shared" si="950"/>
        <v>0</v>
      </c>
      <c r="W7611" s="32">
        <f t="shared" si="951"/>
        <v>0</v>
      </c>
      <c r="X7611" s="32">
        <f t="shared" si="952"/>
        <v>0</v>
      </c>
    </row>
    <row r="7612" spans="1:24" ht="14.25" customHeight="1">
      <c r="A7612" s="33" t="b">
        <f t="shared" si="946"/>
        <v>0</v>
      </c>
      <c r="B7612" s="33">
        <f t="shared" si="953"/>
        <v>7611</v>
      </c>
      <c r="C7612" s="19"/>
      <c r="N7612" s="37"/>
      <c r="O7612" s="37"/>
      <c r="P7612" s="37"/>
      <c r="Q7612" s="37"/>
      <c r="R7612" s="37"/>
      <c r="S7612" s="32">
        <f t="shared" si="947"/>
        <v>0</v>
      </c>
      <c r="T7612" s="32">
        <f t="shared" si="948"/>
        <v>0</v>
      </c>
      <c r="U7612" s="32">
        <f t="shared" si="949"/>
        <v>0</v>
      </c>
      <c r="V7612" s="32">
        <f t="shared" si="950"/>
        <v>0</v>
      </c>
      <c r="W7612" s="32">
        <f t="shared" si="951"/>
        <v>0</v>
      </c>
      <c r="X7612" s="32">
        <f t="shared" si="952"/>
        <v>0</v>
      </c>
    </row>
    <row r="7613" spans="1:24" ht="14.25" customHeight="1">
      <c r="A7613" s="33" t="b">
        <f t="shared" si="946"/>
        <v>0</v>
      </c>
      <c r="B7613" s="33">
        <f t="shared" si="953"/>
        <v>7612</v>
      </c>
      <c r="C7613" s="19"/>
      <c r="N7613" s="37"/>
      <c r="O7613" s="37"/>
      <c r="P7613" s="37"/>
      <c r="Q7613" s="37"/>
      <c r="R7613" s="37"/>
      <c r="S7613" s="32">
        <f t="shared" si="947"/>
        <v>0</v>
      </c>
      <c r="T7613" s="32">
        <f t="shared" si="948"/>
        <v>0</v>
      </c>
      <c r="U7613" s="32">
        <f t="shared" si="949"/>
        <v>0</v>
      </c>
      <c r="V7613" s="32">
        <f t="shared" si="950"/>
        <v>0</v>
      </c>
      <c r="W7613" s="32">
        <f t="shared" si="951"/>
        <v>0</v>
      </c>
      <c r="X7613" s="32">
        <f t="shared" si="952"/>
        <v>0</v>
      </c>
    </row>
    <row r="7614" spans="1:24" ht="14.25" customHeight="1">
      <c r="A7614" s="33" t="b">
        <f t="shared" si="946"/>
        <v>0</v>
      </c>
      <c r="B7614" s="33">
        <f t="shared" si="953"/>
        <v>7613</v>
      </c>
      <c r="C7614" s="19"/>
      <c r="N7614" s="37"/>
      <c r="O7614" s="37"/>
      <c r="P7614" s="37"/>
      <c r="Q7614" s="37"/>
      <c r="R7614" s="37"/>
      <c r="S7614" s="32">
        <f t="shared" si="947"/>
        <v>0</v>
      </c>
      <c r="T7614" s="32">
        <f t="shared" si="948"/>
        <v>0</v>
      </c>
      <c r="U7614" s="32">
        <f t="shared" si="949"/>
        <v>0</v>
      </c>
      <c r="V7614" s="32">
        <f t="shared" si="950"/>
        <v>0</v>
      </c>
      <c r="W7614" s="32">
        <f t="shared" si="951"/>
        <v>0</v>
      </c>
      <c r="X7614" s="32">
        <f t="shared" si="952"/>
        <v>0</v>
      </c>
    </row>
    <row r="7615" spans="1:24" ht="14.25" customHeight="1">
      <c r="A7615" s="33" t="b">
        <f t="shared" si="946"/>
        <v>0</v>
      </c>
      <c r="B7615" s="33">
        <f t="shared" si="953"/>
        <v>7614</v>
      </c>
      <c r="C7615" s="19"/>
      <c r="N7615" s="37"/>
      <c r="O7615" s="37"/>
      <c r="P7615" s="37"/>
      <c r="Q7615" s="37"/>
      <c r="R7615" s="37"/>
      <c r="S7615" s="32">
        <f t="shared" si="947"/>
        <v>0</v>
      </c>
      <c r="T7615" s="32">
        <f t="shared" si="948"/>
        <v>0</v>
      </c>
      <c r="U7615" s="32">
        <f t="shared" si="949"/>
        <v>0</v>
      </c>
      <c r="V7615" s="32">
        <f t="shared" si="950"/>
        <v>0</v>
      </c>
      <c r="W7615" s="32">
        <f t="shared" si="951"/>
        <v>0</v>
      </c>
      <c r="X7615" s="32">
        <f t="shared" si="952"/>
        <v>0</v>
      </c>
    </row>
    <row r="7616" spans="1:24" ht="14.25" customHeight="1">
      <c r="A7616" s="33" t="b">
        <f t="shared" si="946"/>
        <v>0</v>
      </c>
      <c r="B7616" s="33">
        <f t="shared" si="953"/>
        <v>7615</v>
      </c>
      <c r="C7616" s="19"/>
      <c r="N7616" s="37"/>
      <c r="O7616" s="37"/>
      <c r="P7616" s="37"/>
      <c r="Q7616" s="37"/>
      <c r="R7616" s="37"/>
      <c r="S7616" s="32">
        <f t="shared" si="947"/>
        <v>0</v>
      </c>
      <c r="T7616" s="32">
        <f t="shared" si="948"/>
        <v>0</v>
      </c>
      <c r="U7616" s="32">
        <f t="shared" si="949"/>
        <v>0</v>
      </c>
      <c r="V7616" s="32">
        <f t="shared" si="950"/>
        <v>0</v>
      </c>
      <c r="W7616" s="32">
        <f t="shared" si="951"/>
        <v>0</v>
      </c>
      <c r="X7616" s="32">
        <f t="shared" si="952"/>
        <v>0</v>
      </c>
    </row>
    <row r="7617" spans="1:24" ht="14.25" customHeight="1">
      <c r="A7617" s="33" t="b">
        <f t="shared" si="946"/>
        <v>0</v>
      </c>
      <c r="B7617" s="33">
        <f t="shared" si="953"/>
        <v>7616</v>
      </c>
      <c r="C7617" s="19"/>
      <c r="N7617" s="37"/>
      <c r="O7617" s="37"/>
      <c r="P7617" s="37"/>
      <c r="Q7617" s="37"/>
      <c r="R7617" s="37"/>
      <c r="S7617" s="32">
        <f t="shared" si="947"/>
        <v>0</v>
      </c>
      <c r="T7617" s="32">
        <f t="shared" si="948"/>
        <v>0</v>
      </c>
      <c r="U7617" s="32">
        <f t="shared" si="949"/>
        <v>0</v>
      </c>
      <c r="V7617" s="32">
        <f t="shared" si="950"/>
        <v>0</v>
      </c>
      <c r="W7617" s="32">
        <f t="shared" si="951"/>
        <v>0</v>
      </c>
      <c r="X7617" s="32">
        <f t="shared" si="952"/>
        <v>0</v>
      </c>
    </row>
    <row r="7618" spans="1:24" ht="14.25" customHeight="1">
      <c r="A7618" s="33" t="b">
        <f t="shared" ref="A7618:A7681" si="954">IF(OR(COUNTIF(D7618:M7618, "NOT EXECUTED"), COUNTIF(D7618:M7618, "NOT COMPILED"), COUNTIF(D7618:M7618, "NOT EFFECTIVE")),TRUE,FALSE)</f>
        <v>0</v>
      </c>
      <c r="B7618" s="33">
        <f t="shared" si="953"/>
        <v>7617</v>
      </c>
      <c r="C7618" s="19"/>
      <c r="N7618" s="37"/>
      <c r="O7618" s="37"/>
      <c r="P7618" s="37"/>
      <c r="Q7618" s="37"/>
      <c r="R7618" s="37"/>
      <c r="S7618" s="32">
        <f t="shared" ref="S7618:S7681" si="955">IF(COUNTIF(H7618:M7618,"NOT EFFECTIVE"),1,0)</f>
        <v>0</v>
      </c>
      <c r="T7618" s="32">
        <f t="shared" ref="T7618:T7681" si="956">IF(AND(D7618="NOT EXECUTED",COUNTA($N7618)&lt;&gt;0),1,0)</f>
        <v>0</v>
      </c>
      <c r="U7618" s="32">
        <f t="shared" ref="U7618:U7681" si="957">IF(AND(E7618="NOT EXECUTED",COUNTA($N7618)&lt;&gt;0),1,0)</f>
        <v>0</v>
      </c>
      <c r="V7618" s="32">
        <f t="shared" ref="V7618:V7681" si="958">IF(AND(F7618="NOT EXECUTED",COUNTA($N7618)&lt;&gt;0),1,0)</f>
        <v>0</v>
      </c>
      <c r="W7618" s="32">
        <f t="shared" ref="W7618:W7681" si="959">IF(AND(G7618="NOT EXECUTED",COUNTA($N7618)&lt;&gt;0),1,0)</f>
        <v>0</v>
      </c>
      <c r="X7618" s="32">
        <f t="shared" ref="X7618:X7681" si="960">IF(AND(S7618=1,COUNTA($N7618)&lt;&gt;0),1,0)</f>
        <v>0</v>
      </c>
    </row>
    <row r="7619" spans="1:24" ht="14.25" customHeight="1">
      <c r="A7619" s="33" t="b">
        <f t="shared" si="954"/>
        <v>0</v>
      </c>
      <c r="B7619" s="33">
        <f t="shared" ref="B7619:B7682" si="961">+B7618+1</f>
        <v>7618</v>
      </c>
      <c r="C7619" s="19"/>
      <c r="N7619" s="37"/>
      <c r="O7619" s="37"/>
      <c r="P7619" s="37"/>
      <c r="Q7619" s="37"/>
      <c r="R7619" s="37"/>
      <c r="S7619" s="32">
        <f t="shared" si="955"/>
        <v>0</v>
      </c>
      <c r="T7619" s="32">
        <f t="shared" si="956"/>
        <v>0</v>
      </c>
      <c r="U7619" s="32">
        <f t="shared" si="957"/>
        <v>0</v>
      </c>
      <c r="V7619" s="32">
        <f t="shared" si="958"/>
        <v>0</v>
      </c>
      <c r="W7619" s="32">
        <f t="shared" si="959"/>
        <v>0</v>
      </c>
      <c r="X7619" s="32">
        <f t="shared" si="960"/>
        <v>0</v>
      </c>
    </row>
    <row r="7620" spans="1:24" ht="14.25" customHeight="1">
      <c r="A7620" s="33" t="b">
        <f t="shared" si="954"/>
        <v>0</v>
      </c>
      <c r="B7620" s="33">
        <f t="shared" si="961"/>
        <v>7619</v>
      </c>
      <c r="C7620" s="19"/>
      <c r="N7620" s="37"/>
      <c r="O7620" s="37"/>
      <c r="P7620" s="37"/>
      <c r="Q7620" s="37"/>
      <c r="R7620" s="37"/>
      <c r="S7620" s="32">
        <f t="shared" si="955"/>
        <v>0</v>
      </c>
      <c r="T7620" s="32">
        <f t="shared" si="956"/>
        <v>0</v>
      </c>
      <c r="U7620" s="32">
        <f t="shared" si="957"/>
        <v>0</v>
      </c>
      <c r="V7620" s="32">
        <f t="shared" si="958"/>
        <v>0</v>
      </c>
      <c r="W7620" s="32">
        <f t="shared" si="959"/>
        <v>0</v>
      </c>
      <c r="X7620" s="32">
        <f t="shared" si="960"/>
        <v>0</v>
      </c>
    </row>
    <row r="7621" spans="1:24" ht="14.25" customHeight="1">
      <c r="A7621" s="33" t="b">
        <f t="shared" si="954"/>
        <v>0</v>
      </c>
      <c r="B7621" s="33">
        <f t="shared" si="961"/>
        <v>7620</v>
      </c>
      <c r="C7621" s="19"/>
      <c r="N7621" s="37"/>
      <c r="O7621" s="37"/>
      <c r="P7621" s="37"/>
      <c r="Q7621" s="37"/>
      <c r="R7621" s="37"/>
      <c r="S7621" s="32">
        <f t="shared" si="955"/>
        <v>0</v>
      </c>
      <c r="T7621" s="32">
        <f t="shared" si="956"/>
        <v>0</v>
      </c>
      <c r="U7621" s="32">
        <f t="shared" si="957"/>
        <v>0</v>
      </c>
      <c r="V7621" s="32">
        <f t="shared" si="958"/>
        <v>0</v>
      </c>
      <c r="W7621" s="32">
        <f t="shared" si="959"/>
        <v>0</v>
      </c>
      <c r="X7621" s="32">
        <f t="shared" si="960"/>
        <v>0</v>
      </c>
    </row>
    <row r="7622" spans="1:24" ht="14.25" customHeight="1">
      <c r="A7622" s="33" t="b">
        <f t="shared" si="954"/>
        <v>0</v>
      </c>
      <c r="B7622" s="33">
        <f t="shared" si="961"/>
        <v>7621</v>
      </c>
      <c r="C7622" s="18"/>
      <c r="N7622" s="37"/>
      <c r="O7622" s="37"/>
      <c r="P7622" s="37"/>
      <c r="Q7622" s="37"/>
      <c r="R7622" s="37"/>
      <c r="S7622" s="32">
        <f t="shared" si="955"/>
        <v>0</v>
      </c>
      <c r="T7622" s="32">
        <f t="shared" si="956"/>
        <v>0</v>
      </c>
      <c r="U7622" s="32">
        <f t="shared" si="957"/>
        <v>0</v>
      </c>
      <c r="V7622" s="32">
        <f t="shared" si="958"/>
        <v>0</v>
      </c>
      <c r="W7622" s="32">
        <f t="shared" si="959"/>
        <v>0</v>
      </c>
      <c r="X7622" s="32">
        <f t="shared" si="960"/>
        <v>0</v>
      </c>
    </row>
    <row r="7623" spans="1:24" ht="14.25" customHeight="1">
      <c r="A7623" s="33" t="b">
        <f t="shared" si="954"/>
        <v>0</v>
      </c>
      <c r="B7623" s="33">
        <f t="shared" si="961"/>
        <v>7622</v>
      </c>
      <c r="C7623" s="19"/>
      <c r="N7623" s="37"/>
      <c r="O7623" s="37"/>
      <c r="P7623" s="37"/>
      <c r="Q7623" s="37"/>
      <c r="R7623" s="37"/>
      <c r="S7623" s="32">
        <f t="shared" si="955"/>
        <v>0</v>
      </c>
      <c r="T7623" s="32">
        <f t="shared" si="956"/>
        <v>0</v>
      </c>
      <c r="U7623" s="32">
        <f t="shared" si="957"/>
        <v>0</v>
      </c>
      <c r="V7623" s="32">
        <f t="shared" si="958"/>
        <v>0</v>
      </c>
      <c r="W7623" s="32">
        <f t="shared" si="959"/>
        <v>0</v>
      </c>
      <c r="X7623" s="32">
        <f t="shared" si="960"/>
        <v>0</v>
      </c>
    </row>
    <row r="7624" spans="1:24" ht="14.25" customHeight="1">
      <c r="A7624" s="33" t="b">
        <f t="shared" si="954"/>
        <v>0</v>
      </c>
      <c r="B7624" s="33">
        <f t="shared" si="961"/>
        <v>7623</v>
      </c>
      <c r="C7624" s="19"/>
      <c r="N7624" s="37"/>
      <c r="O7624" s="37"/>
      <c r="P7624" s="37"/>
      <c r="Q7624" s="37"/>
      <c r="R7624" s="37"/>
      <c r="S7624" s="32">
        <f t="shared" si="955"/>
        <v>0</v>
      </c>
      <c r="T7624" s="32">
        <f t="shared" si="956"/>
        <v>0</v>
      </c>
      <c r="U7624" s="32">
        <f t="shared" si="957"/>
        <v>0</v>
      </c>
      <c r="V7624" s="32">
        <f t="shared" si="958"/>
        <v>0</v>
      </c>
      <c r="W7624" s="32">
        <f t="shared" si="959"/>
        <v>0</v>
      </c>
      <c r="X7624" s="32">
        <f t="shared" si="960"/>
        <v>0</v>
      </c>
    </row>
    <row r="7625" spans="1:24" ht="14.25" customHeight="1">
      <c r="A7625" s="33" t="b">
        <f t="shared" si="954"/>
        <v>0</v>
      </c>
      <c r="B7625" s="33">
        <f t="shared" si="961"/>
        <v>7624</v>
      </c>
      <c r="C7625" s="19"/>
      <c r="N7625" s="37"/>
      <c r="O7625" s="37"/>
      <c r="P7625" s="37"/>
      <c r="Q7625" s="37"/>
      <c r="R7625" s="37"/>
      <c r="S7625" s="32">
        <f t="shared" si="955"/>
        <v>0</v>
      </c>
      <c r="T7625" s="32">
        <f t="shared" si="956"/>
        <v>0</v>
      </c>
      <c r="U7625" s="32">
        <f t="shared" si="957"/>
        <v>0</v>
      </c>
      <c r="V7625" s="32">
        <f t="shared" si="958"/>
        <v>0</v>
      </c>
      <c r="W7625" s="32">
        <f t="shared" si="959"/>
        <v>0</v>
      </c>
      <c r="X7625" s="32">
        <f t="shared" si="960"/>
        <v>0</v>
      </c>
    </row>
    <row r="7626" spans="1:24" ht="14.25" customHeight="1">
      <c r="A7626" s="33" t="b">
        <f t="shared" si="954"/>
        <v>0</v>
      </c>
      <c r="B7626" s="33">
        <f t="shared" si="961"/>
        <v>7625</v>
      </c>
      <c r="C7626" s="19"/>
      <c r="N7626" s="37"/>
      <c r="O7626" s="37"/>
      <c r="P7626" s="37"/>
      <c r="Q7626" s="37"/>
      <c r="R7626" s="37"/>
      <c r="S7626" s="32">
        <f t="shared" si="955"/>
        <v>0</v>
      </c>
      <c r="T7626" s="32">
        <f t="shared" si="956"/>
        <v>0</v>
      </c>
      <c r="U7626" s="32">
        <f t="shared" si="957"/>
        <v>0</v>
      </c>
      <c r="V7626" s="32">
        <f t="shared" si="958"/>
        <v>0</v>
      </c>
      <c r="W7626" s="32">
        <f t="shared" si="959"/>
        <v>0</v>
      </c>
      <c r="X7626" s="32">
        <f t="shared" si="960"/>
        <v>0</v>
      </c>
    </row>
    <row r="7627" spans="1:24" ht="14.25" customHeight="1">
      <c r="A7627" s="33" t="b">
        <f t="shared" si="954"/>
        <v>0</v>
      </c>
      <c r="B7627" s="33">
        <f t="shared" si="961"/>
        <v>7626</v>
      </c>
      <c r="C7627" s="19"/>
      <c r="N7627" s="37"/>
      <c r="O7627" s="37"/>
      <c r="P7627" s="37"/>
      <c r="Q7627" s="37"/>
      <c r="R7627" s="37"/>
      <c r="S7627" s="32">
        <f t="shared" si="955"/>
        <v>0</v>
      </c>
      <c r="T7627" s="32">
        <f t="shared" si="956"/>
        <v>0</v>
      </c>
      <c r="U7627" s="32">
        <f t="shared" si="957"/>
        <v>0</v>
      </c>
      <c r="V7627" s="32">
        <f t="shared" si="958"/>
        <v>0</v>
      </c>
      <c r="W7627" s="32">
        <f t="shared" si="959"/>
        <v>0</v>
      </c>
      <c r="X7627" s="32">
        <f t="shared" si="960"/>
        <v>0</v>
      </c>
    </row>
    <row r="7628" spans="1:24" ht="14.25" customHeight="1">
      <c r="A7628" s="33" t="b">
        <f t="shared" si="954"/>
        <v>0</v>
      </c>
      <c r="B7628" s="33">
        <f t="shared" si="961"/>
        <v>7627</v>
      </c>
      <c r="C7628" s="19"/>
      <c r="N7628" s="37"/>
      <c r="O7628" s="37"/>
      <c r="P7628" s="37"/>
      <c r="Q7628" s="37"/>
      <c r="R7628" s="37"/>
      <c r="S7628" s="32">
        <f t="shared" si="955"/>
        <v>0</v>
      </c>
      <c r="T7628" s="32">
        <f t="shared" si="956"/>
        <v>0</v>
      </c>
      <c r="U7628" s="32">
        <f t="shared" si="957"/>
        <v>0</v>
      </c>
      <c r="V7628" s="32">
        <f t="shared" si="958"/>
        <v>0</v>
      </c>
      <c r="W7628" s="32">
        <f t="shared" si="959"/>
        <v>0</v>
      </c>
      <c r="X7628" s="32">
        <f t="shared" si="960"/>
        <v>0</v>
      </c>
    </row>
    <row r="7629" spans="1:24" ht="14.25" customHeight="1">
      <c r="A7629" s="33" t="b">
        <f t="shared" si="954"/>
        <v>0</v>
      </c>
      <c r="B7629" s="33">
        <f t="shared" si="961"/>
        <v>7628</v>
      </c>
      <c r="C7629" s="19"/>
      <c r="N7629" s="37"/>
      <c r="O7629" s="37"/>
      <c r="P7629" s="37"/>
      <c r="Q7629" s="37"/>
      <c r="R7629" s="37"/>
      <c r="S7629" s="32">
        <f t="shared" si="955"/>
        <v>0</v>
      </c>
      <c r="T7629" s="32">
        <f t="shared" si="956"/>
        <v>0</v>
      </c>
      <c r="U7629" s="32">
        <f t="shared" si="957"/>
        <v>0</v>
      </c>
      <c r="V7629" s="32">
        <f t="shared" si="958"/>
        <v>0</v>
      </c>
      <c r="W7629" s="32">
        <f t="shared" si="959"/>
        <v>0</v>
      </c>
      <c r="X7629" s="32">
        <f t="shared" si="960"/>
        <v>0</v>
      </c>
    </row>
    <row r="7630" spans="1:24" ht="14.25" customHeight="1">
      <c r="A7630" s="33" t="b">
        <f t="shared" si="954"/>
        <v>0</v>
      </c>
      <c r="B7630" s="33">
        <f t="shared" si="961"/>
        <v>7629</v>
      </c>
      <c r="C7630" s="19"/>
      <c r="N7630" s="37"/>
      <c r="O7630" s="37"/>
      <c r="P7630" s="37"/>
      <c r="Q7630" s="37"/>
      <c r="R7630" s="37"/>
      <c r="S7630" s="32">
        <f t="shared" si="955"/>
        <v>0</v>
      </c>
      <c r="T7630" s="32">
        <f t="shared" si="956"/>
        <v>0</v>
      </c>
      <c r="U7630" s="32">
        <f t="shared" si="957"/>
        <v>0</v>
      </c>
      <c r="V7630" s="32">
        <f t="shared" si="958"/>
        <v>0</v>
      </c>
      <c r="W7630" s="32">
        <f t="shared" si="959"/>
        <v>0</v>
      </c>
      <c r="X7630" s="32">
        <f t="shared" si="960"/>
        <v>0</v>
      </c>
    </row>
    <row r="7631" spans="1:24" ht="14.25" customHeight="1">
      <c r="A7631" s="33" t="b">
        <f t="shared" si="954"/>
        <v>0</v>
      </c>
      <c r="B7631" s="33">
        <f t="shared" si="961"/>
        <v>7630</v>
      </c>
      <c r="C7631" s="18"/>
      <c r="N7631" s="37"/>
      <c r="O7631" s="37"/>
      <c r="P7631" s="37"/>
      <c r="Q7631" s="37"/>
      <c r="R7631" s="37"/>
      <c r="S7631" s="32">
        <f t="shared" si="955"/>
        <v>0</v>
      </c>
      <c r="T7631" s="32">
        <f t="shared" si="956"/>
        <v>0</v>
      </c>
      <c r="U7631" s="32">
        <f t="shared" si="957"/>
        <v>0</v>
      </c>
      <c r="V7631" s="32">
        <f t="shared" si="958"/>
        <v>0</v>
      </c>
      <c r="W7631" s="32">
        <f t="shared" si="959"/>
        <v>0</v>
      </c>
      <c r="X7631" s="32">
        <f t="shared" si="960"/>
        <v>0</v>
      </c>
    </row>
    <row r="7632" spans="1:24" ht="14.25" customHeight="1">
      <c r="A7632" s="33" t="b">
        <f t="shared" si="954"/>
        <v>0</v>
      </c>
      <c r="B7632" s="33">
        <f t="shared" si="961"/>
        <v>7631</v>
      </c>
      <c r="C7632" s="19"/>
      <c r="N7632" s="37"/>
      <c r="O7632" s="37"/>
      <c r="P7632" s="37"/>
      <c r="Q7632" s="37"/>
      <c r="R7632" s="37"/>
      <c r="S7632" s="32">
        <f t="shared" si="955"/>
        <v>0</v>
      </c>
      <c r="T7632" s="32">
        <f t="shared" si="956"/>
        <v>0</v>
      </c>
      <c r="U7632" s="32">
        <f t="shared" si="957"/>
        <v>0</v>
      </c>
      <c r="V7632" s="32">
        <f t="shared" si="958"/>
        <v>0</v>
      </c>
      <c r="W7632" s="32">
        <f t="shared" si="959"/>
        <v>0</v>
      </c>
      <c r="X7632" s="32">
        <f t="shared" si="960"/>
        <v>0</v>
      </c>
    </row>
    <row r="7633" spans="1:24" ht="14.25" customHeight="1">
      <c r="A7633" s="33" t="b">
        <f t="shared" si="954"/>
        <v>0</v>
      </c>
      <c r="B7633" s="33">
        <f t="shared" si="961"/>
        <v>7632</v>
      </c>
      <c r="C7633" s="19"/>
      <c r="N7633" s="37"/>
      <c r="O7633" s="37"/>
      <c r="P7633" s="37"/>
      <c r="Q7633" s="37"/>
      <c r="R7633" s="37"/>
      <c r="S7633" s="32">
        <f t="shared" si="955"/>
        <v>0</v>
      </c>
      <c r="T7633" s="32">
        <f t="shared" si="956"/>
        <v>0</v>
      </c>
      <c r="U7633" s="32">
        <f t="shared" si="957"/>
        <v>0</v>
      </c>
      <c r="V7633" s="32">
        <f t="shared" si="958"/>
        <v>0</v>
      </c>
      <c r="W7633" s="32">
        <f t="shared" si="959"/>
        <v>0</v>
      </c>
      <c r="X7633" s="32">
        <f t="shared" si="960"/>
        <v>0</v>
      </c>
    </row>
    <row r="7634" spans="1:24" ht="14.25" customHeight="1">
      <c r="A7634" s="33" t="b">
        <f t="shared" si="954"/>
        <v>0</v>
      </c>
      <c r="B7634" s="33">
        <f t="shared" si="961"/>
        <v>7633</v>
      </c>
      <c r="C7634" s="19"/>
      <c r="N7634" s="37"/>
      <c r="O7634" s="37"/>
      <c r="P7634" s="37"/>
      <c r="Q7634" s="37"/>
      <c r="R7634" s="37"/>
      <c r="S7634" s="32">
        <f t="shared" si="955"/>
        <v>0</v>
      </c>
      <c r="T7634" s="32">
        <f t="shared" si="956"/>
        <v>0</v>
      </c>
      <c r="U7634" s="32">
        <f t="shared" si="957"/>
        <v>0</v>
      </c>
      <c r="V7634" s="32">
        <f t="shared" si="958"/>
        <v>0</v>
      </c>
      <c r="W7634" s="32">
        <f t="shared" si="959"/>
        <v>0</v>
      </c>
      <c r="X7634" s="32">
        <f t="shared" si="960"/>
        <v>0</v>
      </c>
    </row>
    <row r="7635" spans="1:24" ht="14.25" customHeight="1">
      <c r="A7635" s="33" t="b">
        <f t="shared" si="954"/>
        <v>0</v>
      </c>
      <c r="B7635" s="33">
        <f t="shared" si="961"/>
        <v>7634</v>
      </c>
      <c r="C7635" s="19"/>
      <c r="N7635" s="37"/>
      <c r="O7635" s="37"/>
      <c r="P7635" s="37"/>
      <c r="Q7635" s="37"/>
      <c r="R7635" s="37"/>
      <c r="S7635" s="32">
        <f t="shared" si="955"/>
        <v>0</v>
      </c>
      <c r="T7635" s="32">
        <f t="shared" si="956"/>
        <v>0</v>
      </c>
      <c r="U7635" s="32">
        <f t="shared" si="957"/>
        <v>0</v>
      </c>
      <c r="V7635" s="32">
        <f t="shared" si="958"/>
        <v>0</v>
      </c>
      <c r="W7635" s="32">
        <f t="shared" si="959"/>
        <v>0</v>
      </c>
      <c r="X7635" s="32">
        <f t="shared" si="960"/>
        <v>0</v>
      </c>
    </row>
    <row r="7636" spans="1:24" ht="14.25" customHeight="1">
      <c r="A7636" s="33" t="b">
        <f t="shared" si="954"/>
        <v>0</v>
      </c>
      <c r="B7636" s="33">
        <f t="shared" si="961"/>
        <v>7635</v>
      </c>
      <c r="C7636" s="19"/>
      <c r="N7636" s="37"/>
      <c r="O7636" s="37"/>
      <c r="P7636" s="37"/>
      <c r="Q7636" s="37"/>
      <c r="R7636" s="37"/>
      <c r="S7636" s="32">
        <f t="shared" si="955"/>
        <v>0</v>
      </c>
      <c r="T7636" s="32">
        <f t="shared" si="956"/>
        <v>0</v>
      </c>
      <c r="U7636" s="32">
        <f t="shared" si="957"/>
        <v>0</v>
      </c>
      <c r="V7636" s="32">
        <f t="shared" si="958"/>
        <v>0</v>
      </c>
      <c r="W7636" s="32">
        <f t="shared" si="959"/>
        <v>0</v>
      </c>
      <c r="X7636" s="32">
        <f t="shared" si="960"/>
        <v>0</v>
      </c>
    </row>
    <row r="7637" spans="1:24" ht="14.25" customHeight="1">
      <c r="A7637" s="33" t="b">
        <f t="shared" si="954"/>
        <v>0</v>
      </c>
      <c r="B7637" s="33">
        <f t="shared" si="961"/>
        <v>7636</v>
      </c>
      <c r="C7637" s="19"/>
      <c r="N7637" s="37"/>
      <c r="O7637" s="37"/>
      <c r="P7637" s="37"/>
      <c r="Q7637" s="37"/>
      <c r="R7637" s="37"/>
      <c r="S7637" s="32">
        <f t="shared" si="955"/>
        <v>0</v>
      </c>
      <c r="T7637" s="32">
        <f t="shared" si="956"/>
        <v>0</v>
      </c>
      <c r="U7637" s="32">
        <f t="shared" si="957"/>
        <v>0</v>
      </c>
      <c r="V7637" s="32">
        <f t="shared" si="958"/>
        <v>0</v>
      </c>
      <c r="W7637" s="32">
        <f t="shared" si="959"/>
        <v>0</v>
      </c>
      <c r="X7637" s="32">
        <f t="shared" si="960"/>
        <v>0</v>
      </c>
    </row>
    <row r="7638" spans="1:24" ht="14.25" customHeight="1">
      <c r="A7638" s="33" t="b">
        <f t="shared" si="954"/>
        <v>0</v>
      </c>
      <c r="B7638" s="33">
        <f t="shared" si="961"/>
        <v>7637</v>
      </c>
      <c r="C7638" s="19"/>
      <c r="N7638" s="37"/>
      <c r="O7638" s="37"/>
      <c r="P7638" s="37"/>
      <c r="Q7638" s="37"/>
      <c r="R7638" s="37"/>
      <c r="S7638" s="32">
        <f t="shared" si="955"/>
        <v>0</v>
      </c>
      <c r="T7638" s="32">
        <f t="shared" si="956"/>
        <v>0</v>
      </c>
      <c r="U7638" s="32">
        <f t="shared" si="957"/>
        <v>0</v>
      </c>
      <c r="V7638" s="32">
        <f t="shared" si="958"/>
        <v>0</v>
      </c>
      <c r="W7638" s="32">
        <f t="shared" si="959"/>
        <v>0</v>
      </c>
      <c r="X7638" s="32">
        <f t="shared" si="960"/>
        <v>0</v>
      </c>
    </row>
    <row r="7639" spans="1:24" ht="14.25" customHeight="1">
      <c r="A7639" s="33" t="b">
        <f t="shared" si="954"/>
        <v>0</v>
      </c>
      <c r="B7639" s="33">
        <f t="shared" si="961"/>
        <v>7638</v>
      </c>
      <c r="C7639" s="19"/>
      <c r="N7639" s="37"/>
      <c r="O7639" s="37"/>
      <c r="P7639" s="37"/>
      <c r="Q7639" s="37"/>
      <c r="R7639" s="37"/>
      <c r="S7639" s="32">
        <f t="shared" si="955"/>
        <v>0</v>
      </c>
      <c r="T7639" s="32">
        <f t="shared" si="956"/>
        <v>0</v>
      </c>
      <c r="U7639" s="32">
        <f t="shared" si="957"/>
        <v>0</v>
      </c>
      <c r="V7639" s="32">
        <f t="shared" si="958"/>
        <v>0</v>
      </c>
      <c r="W7639" s="32">
        <f t="shared" si="959"/>
        <v>0</v>
      </c>
      <c r="X7639" s="32">
        <f t="shared" si="960"/>
        <v>0</v>
      </c>
    </row>
    <row r="7640" spans="1:24" ht="14.25" customHeight="1">
      <c r="A7640" s="33" t="b">
        <f t="shared" si="954"/>
        <v>0</v>
      </c>
      <c r="B7640" s="33">
        <f t="shared" si="961"/>
        <v>7639</v>
      </c>
      <c r="C7640" s="19"/>
      <c r="N7640" s="37"/>
      <c r="O7640" s="37"/>
      <c r="P7640" s="37"/>
      <c r="Q7640" s="37"/>
      <c r="R7640" s="37"/>
      <c r="S7640" s="32">
        <f t="shared" si="955"/>
        <v>0</v>
      </c>
      <c r="T7640" s="32">
        <f t="shared" si="956"/>
        <v>0</v>
      </c>
      <c r="U7640" s="32">
        <f t="shared" si="957"/>
        <v>0</v>
      </c>
      <c r="V7640" s="32">
        <f t="shared" si="958"/>
        <v>0</v>
      </c>
      <c r="W7640" s="32">
        <f t="shared" si="959"/>
        <v>0</v>
      </c>
      <c r="X7640" s="32">
        <f t="shared" si="960"/>
        <v>0</v>
      </c>
    </row>
    <row r="7641" spans="1:24" ht="14.25" customHeight="1">
      <c r="A7641" s="33" t="b">
        <f t="shared" si="954"/>
        <v>0</v>
      </c>
      <c r="B7641" s="33">
        <f t="shared" si="961"/>
        <v>7640</v>
      </c>
      <c r="C7641" s="19"/>
      <c r="N7641" s="37"/>
      <c r="O7641" s="37"/>
      <c r="P7641" s="37"/>
      <c r="Q7641" s="37"/>
      <c r="R7641" s="37"/>
      <c r="S7641" s="32">
        <f t="shared" si="955"/>
        <v>0</v>
      </c>
      <c r="T7641" s="32">
        <f t="shared" si="956"/>
        <v>0</v>
      </c>
      <c r="U7641" s="32">
        <f t="shared" si="957"/>
        <v>0</v>
      </c>
      <c r="V7641" s="32">
        <f t="shared" si="958"/>
        <v>0</v>
      </c>
      <c r="W7641" s="32">
        <f t="shared" si="959"/>
        <v>0</v>
      </c>
      <c r="X7641" s="32">
        <f t="shared" si="960"/>
        <v>0</v>
      </c>
    </row>
    <row r="7642" spans="1:24" ht="14.25" customHeight="1">
      <c r="A7642" s="33" t="b">
        <f t="shared" si="954"/>
        <v>0</v>
      </c>
      <c r="B7642" s="33">
        <f t="shared" si="961"/>
        <v>7641</v>
      </c>
      <c r="C7642" s="19"/>
      <c r="N7642" s="37"/>
      <c r="O7642" s="37"/>
      <c r="P7642" s="37"/>
      <c r="Q7642" s="37"/>
      <c r="R7642" s="37"/>
      <c r="S7642" s="32">
        <f t="shared" si="955"/>
        <v>0</v>
      </c>
      <c r="T7642" s="32">
        <f t="shared" si="956"/>
        <v>0</v>
      </c>
      <c r="U7642" s="32">
        <f t="shared" si="957"/>
        <v>0</v>
      </c>
      <c r="V7642" s="32">
        <f t="shared" si="958"/>
        <v>0</v>
      </c>
      <c r="W7642" s="32">
        <f t="shared" si="959"/>
        <v>0</v>
      </c>
      <c r="X7642" s="32">
        <f t="shared" si="960"/>
        <v>0</v>
      </c>
    </row>
    <row r="7643" spans="1:24" ht="14.25" customHeight="1">
      <c r="A7643" s="33" t="b">
        <f t="shared" si="954"/>
        <v>0</v>
      </c>
      <c r="B7643" s="33">
        <f t="shared" si="961"/>
        <v>7642</v>
      </c>
      <c r="C7643" s="19"/>
      <c r="N7643" s="37"/>
      <c r="O7643" s="37"/>
      <c r="P7643" s="37"/>
      <c r="Q7643" s="37"/>
      <c r="R7643" s="37"/>
      <c r="S7643" s="32">
        <f t="shared" si="955"/>
        <v>0</v>
      </c>
      <c r="T7643" s="32">
        <f t="shared" si="956"/>
        <v>0</v>
      </c>
      <c r="U7643" s="32">
        <f t="shared" si="957"/>
        <v>0</v>
      </c>
      <c r="V7643" s="32">
        <f t="shared" si="958"/>
        <v>0</v>
      </c>
      <c r="W7643" s="32">
        <f t="shared" si="959"/>
        <v>0</v>
      </c>
      <c r="X7643" s="32">
        <f t="shared" si="960"/>
        <v>0</v>
      </c>
    </row>
    <row r="7644" spans="1:24" ht="14.25" customHeight="1">
      <c r="A7644" s="33" t="b">
        <f t="shared" si="954"/>
        <v>0</v>
      </c>
      <c r="B7644" s="33">
        <f t="shared" si="961"/>
        <v>7643</v>
      </c>
      <c r="C7644" s="19"/>
      <c r="N7644" s="37"/>
      <c r="O7644" s="37"/>
      <c r="P7644" s="37"/>
      <c r="Q7644" s="37"/>
      <c r="R7644" s="37"/>
      <c r="S7644" s="32">
        <f t="shared" si="955"/>
        <v>0</v>
      </c>
      <c r="T7644" s="32">
        <f t="shared" si="956"/>
        <v>0</v>
      </c>
      <c r="U7644" s="32">
        <f t="shared" si="957"/>
        <v>0</v>
      </c>
      <c r="V7644" s="32">
        <f t="shared" si="958"/>
        <v>0</v>
      </c>
      <c r="W7644" s="32">
        <f t="shared" si="959"/>
        <v>0</v>
      </c>
      <c r="X7644" s="32">
        <f t="shared" si="960"/>
        <v>0</v>
      </c>
    </row>
    <row r="7645" spans="1:24" ht="14.25" customHeight="1">
      <c r="A7645" s="33" t="b">
        <f t="shared" si="954"/>
        <v>0</v>
      </c>
      <c r="B7645" s="33">
        <f t="shared" si="961"/>
        <v>7644</v>
      </c>
      <c r="C7645" s="19"/>
      <c r="N7645" s="37"/>
      <c r="O7645" s="37"/>
      <c r="P7645" s="37"/>
      <c r="Q7645" s="37"/>
      <c r="R7645" s="37"/>
      <c r="S7645" s="32">
        <f t="shared" si="955"/>
        <v>0</v>
      </c>
      <c r="T7645" s="32">
        <f t="shared" si="956"/>
        <v>0</v>
      </c>
      <c r="U7645" s="32">
        <f t="shared" si="957"/>
        <v>0</v>
      </c>
      <c r="V7645" s="32">
        <f t="shared" si="958"/>
        <v>0</v>
      </c>
      <c r="W7645" s="32">
        <f t="shared" si="959"/>
        <v>0</v>
      </c>
      <c r="X7645" s="32">
        <f t="shared" si="960"/>
        <v>0</v>
      </c>
    </row>
    <row r="7646" spans="1:24" ht="14.25" customHeight="1">
      <c r="A7646" s="33" t="b">
        <f t="shared" si="954"/>
        <v>0</v>
      </c>
      <c r="B7646" s="33">
        <f t="shared" si="961"/>
        <v>7645</v>
      </c>
      <c r="C7646" s="19"/>
      <c r="N7646" s="37"/>
      <c r="O7646" s="37"/>
      <c r="P7646" s="37"/>
      <c r="Q7646" s="37"/>
      <c r="R7646" s="37"/>
      <c r="S7646" s="32">
        <f t="shared" si="955"/>
        <v>0</v>
      </c>
      <c r="T7646" s="32">
        <f t="shared" si="956"/>
        <v>0</v>
      </c>
      <c r="U7646" s="32">
        <f t="shared" si="957"/>
        <v>0</v>
      </c>
      <c r="V7646" s="32">
        <f t="shared" si="958"/>
        <v>0</v>
      </c>
      <c r="W7646" s="32">
        <f t="shared" si="959"/>
        <v>0</v>
      </c>
      <c r="X7646" s="32">
        <f t="shared" si="960"/>
        <v>0</v>
      </c>
    </row>
    <row r="7647" spans="1:24" ht="14.25" customHeight="1">
      <c r="A7647" s="33" t="b">
        <f t="shared" si="954"/>
        <v>0</v>
      </c>
      <c r="B7647" s="33">
        <f t="shared" si="961"/>
        <v>7646</v>
      </c>
      <c r="C7647" s="19"/>
      <c r="N7647" s="37"/>
      <c r="O7647" s="37"/>
      <c r="P7647" s="37"/>
      <c r="Q7647" s="37"/>
      <c r="R7647" s="37"/>
      <c r="S7647" s="32">
        <f t="shared" si="955"/>
        <v>0</v>
      </c>
      <c r="T7647" s="32">
        <f t="shared" si="956"/>
        <v>0</v>
      </c>
      <c r="U7647" s="32">
        <f t="shared" si="957"/>
        <v>0</v>
      </c>
      <c r="V7647" s="32">
        <f t="shared" si="958"/>
        <v>0</v>
      </c>
      <c r="W7647" s="32">
        <f t="shared" si="959"/>
        <v>0</v>
      </c>
      <c r="X7647" s="32">
        <f t="shared" si="960"/>
        <v>0</v>
      </c>
    </row>
    <row r="7648" spans="1:24" ht="14.25" customHeight="1">
      <c r="A7648" s="33" t="b">
        <f t="shared" si="954"/>
        <v>0</v>
      </c>
      <c r="B7648" s="33">
        <f t="shared" si="961"/>
        <v>7647</v>
      </c>
      <c r="C7648" s="19"/>
      <c r="N7648" s="37"/>
      <c r="O7648" s="37"/>
      <c r="P7648" s="37"/>
      <c r="Q7648" s="37"/>
      <c r="R7648" s="37"/>
      <c r="S7648" s="32">
        <f t="shared" si="955"/>
        <v>0</v>
      </c>
      <c r="T7648" s="32">
        <f t="shared" si="956"/>
        <v>0</v>
      </c>
      <c r="U7648" s="32">
        <f t="shared" si="957"/>
        <v>0</v>
      </c>
      <c r="V7648" s="32">
        <f t="shared" si="958"/>
        <v>0</v>
      </c>
      <c r="W7648" s="32">
        <f t="shared" si="959"/>
        <v>0</v>
      </c>
      <c r="X7648" s="32">
        <f t="shared" si="960"/>
        <v>0</v>
      </c>
    </row>
    <row r="7649" spans="1:24" ht="14.25" customHeight="1">
      <c r="A7649" s="33" t="b">
        <f t="shared" si="954"/>
        <v>0</v>
      </c>
      <c r="B7649" s="33">
        <f t="shared" si="961"/>
        <v>7648</v>
      </c>
      <c r="C7649" s="19"/>
      <c r="N7649" s="37"/>
      <c r="O7649" s="37"/>
      <c r="P7649" s="37"/>
      <c r="Q7649" s="37"/>
      <c r="R7649" s="37"/>
      <c r="S7649" s="32">
        <f t="shared" si="955"/>
        <v>0</v>
      </c>
      <c r="T7649" s="32">
        <f t="shared" si="956"/>
        <v>0</v>
      </c>
      <c r="U7649" s="32">
        <f t="shared" si="957"/>
        <v>0</v>
      </c>
      <c r="V7649" s="32">
        <f t="shared" si="958"/>
        <v>0</v>
      </c>
      <c r="W7649" s="32">
        <f t="shared" si="959"/>
        <v>0</v>
      </c>
      <c r="X7649" s="32">
        <f t="shared" si="960"/>
        <v>0</v>
      </c>
    </row>
    <row r="7650" spans="1:24" ht="14.25" customHeight="1">
      <c r="A7650" s="33" t="b">
        <f t="shared" si="954"/>
        <v>0</v>
      </c>
      <c r="B7650" s="33">
        <f t="shared" si="961"/>
        <v>7649</v>
      </c>
      <c r="C7650" s="19"/>
      <c r="N7650" s="37"/>
      <c r="O7650" s="37"/>
      <c r="P7650" s="37"/>
      <c r="Q7650" s="37"/>
      <c r="R7650" s="37"/>
      <c r="S7650" s="32">
        <f t="shared" si="955"/>
        <v>0</v>
      </c>
      <c r="T7650" s="32">
        <f t="shared" si="956"/>
        <v>0</v>
      </c>
      <c r="U7650" s="32">
        <f t="shared" si="957"/>
        <v>0</v>
      </c>
      <c r="V7650" s="32">
        <f t="shared" si="958"/>
        <v>0</v>
      </c>
      <c r="W7650" s="32">
        <f t="shared" si="959"/>
        <v>0</v>
      </c>
      <c r="X7650" s="32">
        <f t="shared" si="960"/>
        <v>0</v>
      </c>
    </row>
    <row r="7651" spans="1:24" ht="14.25" customHeight="1">
      <c r="A7651" s="33" t="b">
        <f t="shared" si="954"/>
        <v>0</v>
      </c>
      <c r="B7651" s="33">
        <f t="shared" si="961"/>
        <v>7650</v>
      </c>
      <c r="C7651" s="19"/>
      <c r="N7651" s="37"/>
      <c r="O7651" s="37"/>
      <c r="P7651" s="37"/>
      <c r="Q7651" s="37"/>
      <c r="R7651" s="37"/>
      <c r="S7651" s="32">
        <f t="shared" si="955"/>
        <v>0</v>
      </c>
      <c r="T7651" s="32">
        <f t="shared" si="956"/>
        <v>0</v>
      </c>
      <c r="U7651" s="32">
        <f t="shared" si="957"/>
        <v>0</v>
      </c>
      <c r="V7651" s="32">
        <f t="shared" si="958"/>
        <v>0</v>
      </c>
      <c r="W7651" s="32">
        <f t="shared" si="959"/>
        <v>0</v>
      </c>
      <c r="X7651" s="32">
        <f t="shared" si="960"/>
        <v>0</v>
      </c>
    </row>
    <row r="7652" spans="1:24" ht="14.25" customHeight="1">
      <c r="A7652" s="33" t="b">
        <f t="shared" si="954"/>
        <v>0</v>
      </c>
      <c r="B7652" s="33">
        <f t="shared" si="961"/>
        <v>7651</v>
      </c>
      <c r="C7652" s="19"/>
      <c r="N7652" s="37"/>
      <c r="O7652" s="37"/>
      <c r="P7652" s="37"/>
      <c r="Q7652" s="37"/>
      <c r="R7652" s="37"/>
      <c r="S7652" s="32">
        <f t="shared" si="955"/>
        <v>0</v>
      </c>
      <c r="T7652" s="32">
        <f t="shared" si="956"/>
        <v>0</v>
      </c>
      <c r="U7652" s="32">
        <f t="shared" si="957"/>
        <v>0</v>
      </c>
      <c r="V7652" s="32">
        <f t="shared" si="958"/>
        <v>0</v>
      </c>
      <c r="W7652" s="32">
        <f t="shared" si="959"/>
        <v>0</v>
      </c>
      <c r="X7652" s="32">
        <f t="shared" si="960"/>
        <v>0</v>
      </c>
    </row>
    <row r="7653" spans="1:24" ht="14.25" customHeight="1">
      <c r="A7653" s="33" t="b">
        <f t="shared" si="954"/>
        <v>0</v>
      </c>
      <c r="B7653" s="33">
        <f t="shared" si="961"/>
        <v>7652</v>
      </c>
      <c r="C7653" s="19"/>
      <c r="N7653" s="37"/>
      <c r="O7653" s="37"/>
      <c r="P7653" s="37"/>
      <c r="Q7653" s="37"/>
      <c r="R7653" s="37"/>
      <c r="S7653" s="32">
        <f t="shared" si="955"/>
        <v>0</v>
      </c>
      <c r="T7653" s="32">
        <f t="shared" si="956"/>
        <v>0</v>
      </c>
      <c r="U7653" s="32">
        <f t="shared" si="957"/>
        <v>0</v>
      </c>
      <c r="V7653" s="32">
        <f t="shared" si="958"/>
        <v>0</v>
      </c>
      <c r="W7653" s="32">
        <f t="shared" si="959"/>
        <v>0</v>
      </c>
      <c r="X7653" s="32">
        <f t="shared" si="960"/>
        <v>0</v>
      </c>
    </row>
    <row r="7654" spans="1:24" ht="14.25" customHeight="1">
      <c r="A7654" s="33" t="b">
        <f t="shared" si="954"/>
        <v>0</v>
      </c>
      <c r="B7654" s="33">
        <f t="shared" si="961"/>
        <v>7653</v>
      </c>
      <c r="C7654" s="23"/>
      <c r="N7654" s="37"/>
      <c r="O7654" s="37"/>
      <c r="P7654" s="37"/>
      <c r="Q7654" s="37"/>
      <c r="R7654" s="37"/>
      <c r="S7654" s="32">
        <f t="shared" si="955"/>
        <v>0</v>
      </c>
      <c r="T7654" s="32">
        <f t="shared" si="956"/>
        <v>0</v>
      </c>
      <c r="U7654" s="32">
        <f t="shared" si="957"/>
        <v>0</v>
      </c>
      <c r="V7654" s="32">
        <f t="shared" si="958"/>
        <v>0</v>
      </c>
      <c r="W7654" s="32">
        <f t="shared" si="959"/>
        <v>0</v>
      </c>
      <c r="X7654" s="32">
        <f t="shared" si="960"/>
        <v>0</v>
      </c>
    </row>
    <row r="7655" spans="1:24" ht="14.25" customHeight="1">
      <c r="A7655" s="33" t="b">
        <f t="shared" si="954"/>
        <v>0</v>
      </c>
      <c r="B7655" s="33">
        <f t="shared" si="961"/>
        <v>7654</v>
      </c>
      <c r="C7655" s="18"/>
      <c r="N7655" s="37"/>
      <c r="O7655" s="37"/>
      <c r="P7655" s="37"/>
      <c r="Q7655" s="37"/>
      <c r="R7655" s="37"/>
      <c r="S7655" s="32">
        <f t="shared" si="955"/>
        <v>0</v>
      </c>
      <c r="T7655" s="32">
        <f t="shared" si="956"/>
        <v>0</v>
      </c>
      <c r="U7655" s="32">
        <f t="shared" si="957"/>
        <v>0</v>
      </c>
      <c r="V7655" s="32">
        <f t="shared" si="958"/>
        <v>0</v>
      </c>
      <c r="W7655" s="32">
        <f t="shared" si="959"/>
        <v>0</v>
      </c>
      <c r="X7655" s="32">
        <f t="shared" si="960"/>
        <v>0</v>
      </c>
    </row>
    <row r="7656" spans="1:24" ht="14.25" customHeight="1">
      <c r="A7656" s="33" t="b">
        <f t="shared" si="954"/>
        <v>0</v>
      </c>
      <c r="B7656" s="33">
        <f t="shared" si="961"/>
        <v>7655</v>
      </c>
      <c r="C7656" s="21"/>
      <c r="N7656" s="37"/>
      <c r="O7656" s="37"/>
      <c r="P7656" s="37"/>
      <c r="Q7656" s="37"/>
      <c r="R7656" s="37"/>
      <c r="S7656" s="32">
        <f t="shared" si="955"/>
        <v>0</v>
      </c>
      <c r="T7656" s="32">
        <f t="shared" si="956"/>
        <v>0</v>
      </c>
      <c r="U7656" s="32">
        <f t="shared" si="957"/>
        <v>0</v>
      </c>
      <c r="V7656" s="32">
        <f t="shared" si="958"/>
        <v>0</v>
      </c>
      <c r="W7656" s="32">
        <f t="shared" si="959"/>
        <v>0</v>
      </c>
      <c r="X7656" s="32">
        <f t="shared" si="960"/>
        <v>0</v>
      </c>
    </row>
    <row r="7657" spans="1:24" ht="14.25" customHeight="1">
      <c r="A7657" s="33" t="b">
        <f t="shared" si="954"/>
        <v>0</v>
      </c>
      <c r="B7657" s="33">
        <f t="shared" si="961"/>
        <v>7656</v>
      </c>
      <c r="C7657" s="20"/>
      <c r="N7657" s="37"/>
      <c r="O7657" s="37"/>
      <c r="P7657" s="37"/>
      <c r="Q7657" s="37"/>
      <c r="R7657" s="37"/>
      <c r="S7657" s="32">
        <f t="shared" si="955"/>
        <v>0</v>
      </c>
      <c r="T7657" s="32">
        <f t="shared" si="956"/>
        <v>0</v>
      </c>
      <c r="U7657" s="32">
        <f t="shared" si="957"/>
        <v>0</v>
      </c>
      <c r="V7657" s="32">
        <f t="shared" si="958"/>
        <v>0</v>
      </c>
      <c r="W7657" s="32">
        <f t="shared" si="959"/>
        <v>0</v>
      </c>
      <c r="X7657" s="32">
        <f t="shared" si="960"/>
        <v>0</v>
      </c>
    </row>
    <row r="7658" spans="1:24" ht="14.25" customHeight="1">
      <c r="A7658" s="33" t="b">
        <f t="shared" si="954"/>
        <v>0</v>
      </c>
      <c r="B7658" s="33">
        <f t="shared" si="961"/>
        <v>7657</v>
      </c>
      <c r="C7658" s="18"/>
      <c r="N7658" s="37"/>
      <c r="O7658" s="37"/>
      <c r="P7658" s="37"/>
      <c r="Q7658" s="37"/>
      <c r="R7658" s="37"/>
      <c r="S7658" s="32">
        <f t="shared" si="955"/>
        <v>0</v>
      </c>
      <c r="T7658" s="32">
        <f t="shared" si="956"/>
        <v>0</v>
      </c>
      <c r="U7658" s="32">
        <f t="shared" si="957"/>
        <v>0</v>
      </c>
      <c r="V7658" s="32">
        <f t="shared" si="958"/>
        <v>0</v>
      </c>
      <c r="W7658" s="32">
        <f t="shared" si="959"/>
        <v>0</v>
      </c>
      <c r="X7658" s="32">
        <f t="shared" si="960"/>
        <v>0</v>
      </c>
    </row>
    <row r="7659" spans="1:24" ht="14.25" customHeight="1">
      <c r="A7659" s="33" t="b">
        <f t="shared" si="954"/>
        <v>0</v>
      </c>
      <c r="B7659" s="33">
        <f t="shared" si="961"/>
        <v>7658</v>
      </c>
      <c r="C7659" s="21"/>
      <c r="N7659" s="37"/>
      <c r="O7659" s="37"/>
      <c r="P7659" s="37"/>
      <c r="Q7659" s="37"/>
      <c r="R7659" s="37"/>
      <c r="S7659" s="32">
        <f t="shared" si="955"/>
        <v>0</v>
      </c>
      <c r="T7659" s="32">
        <f t="shared" si="956"/>
        <v>0</v>
      </c>
      <c r="U7659" s="32">
        <f t="shared" si="957"/>
        <v>0</v>
      </c>
      <c r="V7659" s="32">
        <f t="shared" si="958"/>
        <v>0</v>
      </c>
      <c r="W7659" s="32">
        <f t="shared" si="959"/>
        <v>0</v>
      </c>
      <c r="X7659" s="32">
        <f t="shared" si="960"/>
        <v>0</v>
      </c>
    </row>
    <row r="7660" spans="1:24" ht="14.25" customHeight="1">
      <c r="A7660" s="33" t="b">
        <f t="shared" si="954"/>
        <v>0</v>
      </c>
      <c r="B7660" s="33">
        <f t="shared" si="961"/>
        <v>7659</v>
      </c>
      <c r="C7660" s="18"/>
      <c r="N7660" s="37"/>
      <c r="O7660" s="37"/>
      <c r="P7660" s="37"/>
      <c r="Q7660" s="37"/>
      <c r="R7660" s="37"/>
      <c r="S7660" s="32">
        <f t="shared" si="955"/>
        <v>0</v>
      </c>
      <c r="T7660" s="32">
        <f t="shared" si="956"/>
        <v>0</v>
      </c>
      <c r="U7660" s="32">
        <f t="shared" si="957"/>
        <v>0</v>
      </c>
      <c r="V7660" s="32">
        <f t="shared" si="958"/>
        <v>0</v>
      </c>
      <c r="W7660" s="32">
        <f t="shared" si="959"/>
        <v>0</v>
      </c>
      <c r="X7660" s="32">
        <f t="shared" si="960"/>
        <v>0</v>
      </c>
    </row>
    <row r="7661" spans="1:24" ht="14.25" customHeight="1">
      <c r="A7661" s="33" t="b">
        <f t="shared" si="954"/>
        <v>0</v>
      </c>
      <c r="B7661" s="33">
        <f t="shared" si="961"/>
        <v>7660</v>
      </c>
      <c r="C7661" s="17"/>
      <c r="N7661" s="37"/>
      <c r="O7661" s="37"/>
      <c r="P7661" s="37"/>
      <c r="Q7661" s="37"/>
      <c r="R7661" s="37"/>
      <c r="S7661" s="32">
        <f t="shared" si="955"/>
        <v>0</v>
      </c>
      <c r="T7661" s="32">
        <f t="shared" si="956"/>
        <v>0</v>
      </c>
      <c r="U7661" s="32">
        <f t="shared" si="957"/>
        <v>0</v>
      </c>
      <c r="V7661" s="32">
        <f t="shared" si="958"/>
        <v>0</v>
      </c>
      <c r="W7661" s="32">
        <f t="shared" si="959"/>
        <v>0</v>
      </c>
      <c r="X7661" s="32">
        <f t="shared" si="960"/>
        <v>0</v>
      </c>
    </row>
    <row r="7662" spans="1:24" ht="14.25" customHeight="1">
      <c r="A7662" s="33" t="b">
        <f t="shared" si="954"/>
        <v>0</v>
      </c>
      <c r="B7662" s="33">
        <f t="shared" si="961"/>
        <v>7661</v>
      </c>
      <c r="C7662" s="17"/>
      <c r="N7662" s="37"/>
      <c r="O7662" s="37"/>
      <c r="P7662" s="37"/>
      <c r="Q7662" s="37"/>
      <c r="R7662" s="37"/>
      <c r="S7662" s="32">
        <f t="shared" si="955"/>
        <v>0</v>
      </c>
      <c r="T7662" s="32">
        <f t="shared" si="956"/>
        <v>0</v>
      </c>
      <c r="U7662" s="32">
        <f t="shared" si="957"/>
        <v>0</v>
      </c>
      <c r="V7662" s="32">
        <f t="shared" si="958"/>
        <v>0</v>
      </c>
      <c r="W7662" s="32">
        <f t="shared" si="959"/>
        <v>0</v>
      </c>
      <c r="X7662" s="32">
        <f t="shared" si="960"/>
        <v>0</v>
      </c>
    </row>
    <row r="7663" spans="1:24" ht="14.25" customHeight="1">
      <c r="A7663" s="33" t="b">
        <f t="shared" si="954"/>
        <v>0</v>
      </c>
      <c r="B7663" s="33">
        <f t="shared" si="961"/>
        <v>7662</v>
      </c>
      <c r="C7663" s="17"/>
      <c r="N7663" s="37"/>
      <c r="O7663" s="37"/>
      <c r="P7663" s="37"/>
      <c r="Q7663" s="37"/>
      <c r="R7663" s="37"/>
      <c r="S7663" s="32">
        <f t="shared" si="955"/>
        <v>0</v>
      </c>
      <c r="T7663" s="32">
        <f t="shared" si="956"/>
        <v>0</v>
      </c>
      <c r="U7663" s="32">
        <f t="shared" si="957"/>
        <v>0</v>
      </c>
      <c r="V7663" s="32">
        <f t="shared" si="958"/>
        <v>0</v>
      </c>
      <c r="W7663" s="32">
        <f t="shared" si="959"/>
        <v>0</v>
      </c>
      <c r="X7663" s="32">
        <f t="shared" si="960"/>
        <v>0</v>
      </c>
    </row>
    <row r="7664" spans="1:24" ht="14.25" customHeight="1">
      <c r="A7664" s="33" t="b">
        <f t="shared" si="954"/>
        <v>0</v>
      </c>
      <c r="B7664" s="33">
        <f t="shared" si="961"/>
        <v>7663</v>
      </c>
      <c r="C7664" s="17"/>
      <c r="N7664" s="37"/>
      <c r="O7664" s="37"/>
      <c r="P7664" s="37"/>
      <c r="Q7664" s="37"/>
      <c r="R7664" s="37"/>
      <c r="S7664" s="32">
        <f t="shared" si="955"/>
        <v>0</v>
      </c>
      <c r="T7664" s="32">
        <f t="shared" si="956"/>
        <v>0</v>
      </c>
      <c r="U7664" s="32">
        <f t="shared" si="957"/>
        <v>0</v>
      </c>
      <c r="V7664" s="32">
        <f t="shared" si="958"/>
        <v>0</v>
      </c>
      <c r="W7664" s="32">
        <f t="shared" si="959"/>
        <v>0</v>
      </c>
      <c r="X7664" s="32">
        <f t="shared" si="960"/>
        <v>0</v>
      </c>
    </row>
    <row r="7665" spans="1:24" ht="14.25" customHeight="1">
      <c r="A7665" s="33" t="b">
        <f t="shared" si="954"/>
        <v>0</v>
      </c>
      <c r="B7665" s="33">
        <f t="shared" si="961"/>
        <v>7664</v>
      </c>
      <c r="C7665" s="17"/>
      <c r="N7665" s="37"/>
      <c r="O7665" s="37"/>
      <c r="P7665" s="37"/>
      <c r="Q7665" s="37"/>
      <c r="R7665" s="37"/>
      <c r="S7665" s="32">
        <f t="shared" si="955"/>
        <v>0</v>
      </c>
      <c r="T7665" s="32">
        <f t="shared" si="956"/>
        <v>0</v>
      </c>
      <c r="U7665" s="32">
        <f t="shared" si="957"/>
        <v>0</v>
      </c>
      <c r="V7665" s="32">
        <f t="shared" si="958"/>
        <v>0</v>
      </c>
      <c r="W7665" s="32">
        <f t="shared" si="959"/>
        <v>0</v>
      </c>
      <c r="X7665" s="32">
        <f t="shared" si="960"/>
        <v>0</v>
      </c>
    </row>
    <row r="7666" spans="1:24" ht="14.25" customHeight="1">
      <c r="A7666" s="33" t="b">
        <f t="shared" si="954"/>
        <v>0</v>
      </c>
      <c r="B7666" s="33">
        <f t="shared" si="961"/>
        <v>7665</v>
      </c>
      <c r="C7666" s="17"/>
      <c r="N7666" s="37"/>
      <c r="O7666" s="37"/>
      <c r="P7666" s="37"/>
      <c r="Q7666" s="37"/>
      <c r="R7666" s="37"/>
      <c r="S7666" s="32">
        <f t="shared" si="955"/>
        <v>0</v>
      </c>
      <c r="T7666" s="32">
        <f t="shared" si="956"/>
        <v>0</v>
      </c>
      <c r="U7666" s="32">
        <f t="shared" si="957"/>
        <v>0</v>
      </c>
      <c r="V7666" s="32">
        <f t="shared" si="958"/>
        <v>0</v>
      </c>
      <c r="W7666" s="32">
        <f t="shared" si="959"/>
        <v>0</v>
      </c>
      <c r="X7666" s="32">
        <f t="shared" si="960"/>
        <v>0</v>
      </c>
    </row>
    <row r="7667" spans="1:24" ht="14.25" customHeight="1">
      <c r="A7667" s="33" t="b">
        <f t="shared" si="954"/>
        <v>0</v>
      </c>
      <c r="B7667" s="33">
        <f t="shared" si="961"/>
        <v>7666</v>
      </c>
      <c r="C7667" s="17"/>
      <c r="N7667" s="37"/>
      <c r="O7667" s="37"/>
      <c r="P7667" s="37"/>
      <c r="Q7667" s="37"/>
      <c r="R7667" s="37"/>
      <c r="S7667" s="32">
        <f t="shared" si="955"/>
        <v>0</v>
      </c>
      <c r="T7667" s="32">
        <f t="shared" si="956"/>
        <v>0</v>
      </c>
      <c r="U7667" s="32">
        <f t="shared" si="957"/>
        <v>0</v>
      </c>
      <c r="V7667" s="32">
        <f t="shared" si="958"/>
        <v>0</v>
      </c>
      <c r="W7667" s="32">
        <f t="shared" si="959"/>
        <v>0</v>
      </c>
      <c r="X7667" s="32">
        <f t="shared" si="960"/>
        <v>0</v>
      </c>
    </row>
    <row r="7668" spans="1:24" ht="14.25" customHeight="1">
      <c r="A7668" s="33" t="b">
        <f t="shared" si="954"/>
        <v>0</v>
      </c>
      <c r="B7668" s="33">
        <f t="shared" si="961"/>
        <v>7667</v>
      </c>
      <c r="C7668" s="17"/>
      <c r="N7668" s="37"/>
      <c r="O7668" s="37"/>
      <c r="P7668" s="37"/>
      <c r="Q7668" s="37"/>
      <c r="R7668" s="37"/>
      <c r="S7668" s="32">
        <f t="shared" si="955"/>
        <v>0</v>
      </c>
      <c r="T7668" s="32">
        <f t="shared" si="956"/>
        <v>0</v>
      </c>
      <c r="U7668" s="32">
        <f t="shared" si="957"/>
        <v>0</v>
      </c>
      <c r="V7668" s="32">
        <f t="shared" si="958"/>
        <v>0</v>
      </c>
      <c r="W7668" s="32">
        <f t="shared" si="959"/>
        <v>0</v>
      </c>
      <c r="X7668" s="32">
        <f t="shared" si="960"/>
        <v>0</v>
      </c>
    </row>
    <row r="7669" spans="1:24" ht="14.25" customHeight="1">
      <c r="A7669" s="33" t="b">
        <f t="shared" si="954"/>
        <v>0</v>
      </c>
      <c r="B7669" s="33">
        <f t="shared" si="961"/>
        <v>7668</v>
      </c>
      <c r="C7669" s="17"/>
      <c r="N7669" s="37"/>
      <c r="O7669" s="37"/>
      <c r="P7669" s="37"/>
      <c r="Q7669" s="37"/>
      <c r="R7669" s="37"/>
      <c r="S7669" s="32">
        <f t="shared" si="955"/>
        <v>0</v>
      </c>
      <c r="T7669" s="32">
        <f t="shared" si="956"/>
        <v>0</v>
      </c>
      <c r="U7669" s="32">
        <f t="shared" si="957"/>
        <v>0</v>
      </c>
      <c r="V7669" s="32">
        <f t="shared" si="958"/>
        <v>0</v>
      </c>
      <c r="W7669" s="32">
        <f t="shared" si="959"/>
        <v>0</v>
      </c>
      <c r="X7669" s="32">
        <f t="shared" si="960"/>
        <v>0</v>
      </c>
    </row>
    <row r="7670" spans="1:24" ht="14.25" customHeight="1">
      <c r="A7670" s="33" t="b">
        <f t="shared" si="954"/>
        <v>0</v>
      </c>
      <c r="B7670" s="33">
        <f t="shared" si="961"/>
        <v>7669</v>
      </c>
      <c r="C7670" s="17"/>
      <c r="N7670" s="37"/>
      <c r="O7670" s="37"/>
      <c r="P7670" s="37"/>
      <c r="Q7670" s="37"/>
      <c r="R7670" s="37"/>
      <c r="S7670" s="32">
        <f t="shared" si="955"/>
        <v>0</v>
      </c>
      <c r="T7670" s="32">
        <f t="shared" si="956"/>
        <v>0</v>
      </c>
      <c r="U7670" s="32">
        <f t="shared" si="957"/>
        <v>0</v>
      </c>
      <c r="V7670" s="32">
        <f t="shared" si="958"/>
        <v>0</v>
      </c>
      <c r="W7670" s="32">
        <f t="shared" si="959"/>
        <v>0</v>
      </c>
      <c r="X7670" s="32">
        <f t="shared" si="960"/>
        <v>0</v>
      </c>
    </row>
    <row r="7671" spans="1:24" ht="14.25" customHeight="1">
      <c r="A7671" s="33" t="b">
        <f t="shared" si="954"/>
        <v>0</v>
      </c>
      <c r="B7671" s="33">
        <f t="shared" si="961"/>
        <v>7670</v>
      </c>
      <c r="C7671" s="17"/>
      <c r="N7671" s="37"/>
      <c r="O7671" s="37"/>
      <c r="P7671" s="37"/>
      <c r="Q7671" s="37"/>
      <c r="R7671" s="37"/>
      <c r="S7671" s="32">
        <f t="shared" si="955"/>
        <v>0</v>
      </c>
      <c r="T7671" s="32">
        <f t="shared" si="956"/>
        <v>0</v>
      </c>
      <c r="U7671" s="32">
        <f t="shared" si="957"/>
        <v>0</v>
      </c>
      <c r="V7671" s="32">
        <f t="shared" si="958"/>
        <v>0</v>
      </c>
      <c r="W7671" s="32">
        <f t="shared" si="959"/>
        <v>0</v>
      </c>
      <c r="X7671" s="32">
        <f t="shared" si="960"/>
        <v>0</v>
      </c>
    </row>
    <row r="7672" spans="1:24" ht="14.25" customHeight="1">
      <c r="A7672" s="33" t="b">
        <f t="shared" si="954"/>
        <v>0</v>
      </c>
      <c r="B7672" s="33">
        <f t="shared" si="961"/>
        <v>7671</v>
      </c>
      <c r="C7672" s="17"/>
      <c r="N7672" s="37"/>
      <c r="O7672" s="37"/>
      <c r="P7672" s="37"/>
      <c r="Q7672" s="37"/>
      <c r="R7672" s="37"/>
      <c r="S7672" s="32">
        <f t="shared" si="955"/>
        <v>0</v>
      </c>
      <c r="T7672" s="32">
        <f t="shared" si="956"/>
        <v>0</v>
      </c>
      <c r="U7672" s="32">
        <f t="shared" si="957"/>
        <v>0</v>
      </c>
      <c r="V7672" s="32">
        <f t="shared" si="958"/>
        <v>0</v>
      </c>
      <c r="W7672" s="32">
        <f t="shared" si="959"/>
        <v>0</v>
      </c>
      <c r="X7672" s="32">
        <f t="shared" si="960"/>
        <v>0</v>
      </c>
    </row>
    <row r="7673" spans="1:24" ht="14.25" customHeight="1">
      <c r="A7673" s="33" t="b">
        <f t="shared" si="954"/>
        <v>0</v>
      </c>
      <c r="B7673" s="33">
        <f t="shared" si="961"/>
        <v>7672</v>
      </c>
      <c r="C7673" s="17"/>
      <c r="N7673" s="37"/>
      <c r="O7673" s="37"/>
      <c r="P7673" s="37"/>
      <c r="Q7673" s="37"/>
      <c r="R7673" s="37"/>
      <c r="S7673" s="32">
        <f t="shared" si="955"/>
        <v>0</v>
      </c>
      <c r="T7673" s="32">
        <f t="shared" si="956"/>
        <v>0</v>
      </c>
      <c r="U7673" s="32">
        <f t="shared" si="957"/>
        <v>0</v>
      </c>
      <c r="V7673" s="32">
        <f t="shared" si="958"/>
        <v>0</v>
      </c>
      <c r="W7673" s="32">
        <f t="shared" si="959"/>
        <v>0</v>
      </c>
      <c r="X7673" s="32">
        <f t="shared" si="960"/>
        <v>0</v>
      </c>
    </row>
    <row r="7674" spans="1:24" ht="14.25" customHeight="1">
      <c r="A7674" s="33" t="b">
        <f t="shared" si="954"/>
        <v>0</v>
      </c>
      <c r="B7674" s="33">
        <f t="shared" si="961"/>
        <v>7673</v>
      </c>
      <c r="C7674" s="17"/>
      <c r="N7674" s="37"/>
      <c r="O7674" s="37"/>
      <c r="P7674" s="37"/>
      <c r="Q7674" s="37"/>
      <c r="R7674" s="37"/>
      <c r="S7674" s="32">
        <f t="shared" si="955"/>
        <v>0</v>
      </c>
      <c r="T7674" s="32">
        <f t="shared" si="956"/>
        <v>0</v>
      </c>
      <c r="U7674" s="32">
        <f t="shared" si="957"/>
        <v>0</v>
      </c>
      <c r="V7674" s="32">
        <f t="shared" si="958"/>
        <v>0</v>
      </c>
      <c r="W7674" s="32">
        <f t="shared" si="959"/>
        <v>0</v>
      </c>
      <c r="X7674" s="32">
        <f t="shared" si="960"/>
        <v>0</v>
      </c>
    </row>
    <row r="7675" spans="1:24" ht="14.25" customHeight="1">
      <c r="A7675" s="33" t="b">
        <f t="shared" si="954"/>
        <v>0</v>
      </c>
      <c r="B7675" s="33">
        <f t="shared" si="961"/>
        <v>7674</v>
      </c>
      <c r="C7675" s="17"/>
      <c r="N7675" s="37"/>
      <c r="O7675" s="37"/>
      <c r="P7675" s="37"/>
      <c r="Q7675" s="37"/>
      <c r="R7675" s="37"/>
      <c r="S7675" s="32">
        <f t="shared" si="955"/>
        <v>0</v>
      </c>
      <c r="T7675" s="32">
        <f t="shared" si="956"/>
        <v>0</v>
      </c>
      <c r="U7675" s="32">
        <f t="shared" si="957"/>
        <v>0</v>
      </c>
      <c r="V7675" s="32">
        <f t="shared" si="958"/>
        <v>0</v>
      </c>
      <c r="W7675" s="32">
        <f t="shared" si="959"/>
        <v>0</v>
      </c>
      <c r="X7675" s="32">
        <f t="shared" si="960"/>
        <v>0</v>
      </c>
    </row>
    <row r="7676" spans="1:24" ht="14.25" customHeight="1">
      <c r="A7676" s="33" t="b">
        <f t="shared" si="954"/>
        <v>0</v>
      </c>
      <c r="B7676" s="33">
        <f t="shared" si="961"/>
        <v>7675</v>
      </c>
      <c r="C7676" s="17"/>
      <c r="N7676" s="37"/>
      <c r="O7676" s="37"/>
      <c r="P7676" s="37"/>
      <c r="Q7676" s="37"/>
      <c r="R7676" s="37"/>
      <c r="S7676" s="32">
        <f t="shared" si="955"/>
        <v>0</v>
      </c>
      <c r="T7676" s="32">
        <f t="shared" si="956"/>
        <v>0</v>
      </c>
      <c r="U7676" s="32">
        <f t="shared" si="957"/>
        <v>0</v>
      </c>
      <c r="V7676" s="32">
        <f t="shared" si="958"/>
        <v>0</v>
      </c>
      <c r="W7676" s="32">
        <f t="shared" si="959"/>
        <v>0</v>
      </c>
      <c r="X7676" s="32">
        <f t="shared" si="960"/>
        <v>0</v>
      </c>
    </row>
    <row r="7677" spans="1:24" ht="14.25" customHeight="1">
      <c r="A7677" s="33" t="b">
        <f t="shared" si="954"/>
        <v>0</v>
      </c>
      <c r="B7677" s="33">
        <f t="shared" si="961"/>
        <v>7676</v>
      </c>
      <c r="C7677" s="17"/>
      <c r="N7677" s="37"/>
      <c r="O7677" s="37"/>
      <c r="P7677" s="37"/>
      <c r="Q7677" s="37"/>
      <c r="R7677" s="37"/>
      <c r="S7677" s="32">
        <f t="shared" si="955"/>
        <v>0</v>
      </c>
      <c r="T7677" s="32">
        <f t="shared" si="956"/>
        <v>0</v>
      </c>
      <c r="U7677" s="32">
        <f t="shared" si="957"/>
        <v>0</v>
      </c>
      <c r="V7677" s="32">
        <f t="shared" si="958"/>
        <v>0</v>
      </c>
      <c r="W7677" s="32">
        <f t="shared" si="959"/>
        <v>0</v>
      </c>
      <c r="X7677" s="32">
        <f t="shared" si="960"/>
        <v>0</v>
      </c>
    </row>
    <row r="7678" spans="1:24" ht="14.25" customHeight="1">
      <c r="A7678" s="33" t="b">
        <f t="shared" si="954"/>
        <v>0</v>
      </c>
      <c r="B7678" s="33">
        <f t="shared" si="961"/>
        <v>7677</v>
      </c>
      <c r="C7678" s="17"/>
      <c r="N7678" s="37"/>
      <c r="O7678" s="37"/>
      <c r="P7678" s="37"/>
      <c r="Q7678" s="37"/>
      <c r="R7678" s="37"/>
      <c r="S7678" s="32">
        <f t="shared" si="955"/>
        <v>0</v>
      </c>
      <c r="T7678" s="32">
        <f t="shared" si="956"/>
        <v>0</v>
      </c>
      <c r="U7678" s="32">
        <f t="shared" si="957"/>
        <v>0</v>
      </c>
      <c r="V7678" s="32">
        <f t="shared" si="958"/>
        <v>0</v>
      </c>
      <c r="W7678" s="32">
        <f t="shared" si="959"/>
        <v>0</v>
      </c>
      <c r="X7678" s="32">
        <f t="shared" si="960"/>
        <v>0</v>
      </c>
    </row>
    <row r="7679" spans="1:24" ht="14.25" customHeight="1">
      <c r="A7679" s="33" t="b">
        <f t="shared" si="954"/>
        <v>0</v>
      </c>
      <c r="B7679" s="33">
        <f t="shared" si="961"/>
        <v>7678</v>
      </c>
      <c r="C7679" s="17"/>
      <c r="N7679" s="37"/>
      <c r="O7679" s="37"/>
      <c r="P7679" s="37"/>
      <c r="Q7679" s="37"/>
      <c r="R7679" s="37"/>
      <c r="S7679" s="32">
        <f t="shared" si="955"/>
        <v>0</v>
      </c>
      <c r="T7679" s="32">
        <f t="shared" si="956"/>
        <v>0</v>
      </c>
      <c r="U7679" s="32">
        <f t="shared" si="957"/>
        <v>0</v>
      </c>
      <c r="V7679" s="32">
        <f t="shared" si="958"/>
        <v>0</v>
      </c>
      <c r="W7679" s="32">
        <f t="shared" si="959"/>
        <v>0</v>
      </c>
      <c r="X7679" s="32">
        <f t="shared" si="960"/>
        <v>0</v>
      </c>
    </row>
    <row r="7680" spans="1:24" ht="14.25" customHeight="1">
      <c r="A7680" s="33" t="b">
        <f t="shared" si="954"/>
        <v>0</v>
      </c>
      <c r="B7680" s="33">
        <f t="shared" si="961"/>
        <v>7679</v>
      </c>
      <c r="C7680" s="17"/>
      <c r="N7680" s="37"/>
      <c r="O7680" s="37"/>
      <c r="P7680" s="37"/>
      <c r="Q7680" s="37"/>
      <c r="R7680" s="37"/>
      <c r="S7680" s="32">
        <f t="shared" si="955"/>
        <v>0</v>
      </c>
      <c r="T7680" s="32">
        <f t="shared" si="956"/>
        <v>0</v>
      </c>
      <c r="U7680" s="32">
        <f t="shared" si="957"/>
        <v>0</v>
      </c>
      <c r="V7680" s="32">
        <f t="shared" si="958"/>
        <v>0</v>
      </c>
      <c r="W7680" s="32">
        <f t="shared" si="959"/>
        <v>0</v>
      </c>
      <c r="X7680" s="32">
        <f t="shared" si="960"/>
        <v>0</v>
      </c>
    </row>
    <row r="7681" spans="1:24" ht="14.25" customHeight="1">
      <c r="A7681" s="33" t="b">
        <f t="shared" si="954"/>
        <v>0</v>
      </c>
      <c r="B7681" s="33">
        <f t="shared" si="961"/>
        <v>7680</v>
      </c>
      <c r="C7681" s="17"/>
      <c r="N7681" s="37"/>
      <c r="O7681" s="37"/>
      <c r="P7681" s="37"/>
      <c r="Q7681" s="37"/>
      <c r="R7681" s="37"/>
      <c r="S7681" s="32">
        <f t="shared" si="955"/>
        <v>0</v>
      </c>
      <c r="T7681" s="32">
        <f t="shared" si="956"/>
        <v>0</v>
      </c>
      <c r="U7681" s="32">
        <f t="shared" si="957"/>
        <v>0</v>
      </c>
      <c r="V7681" s="32">
        <f t="shared" si="958"/>
        <v>0</v>
      </c>
      <c r="W7681" s="32">
        <f t="shared" si="959"/>
        <v>0</v>
      </c>
      <c r="X7681" s="32">
        <f t="shared" si="960"/>
        <v>0</v>
      </c>
    </row>
    <row r="7682" spans="1:24" ht="14.25" customHeight="1">
      <c r="A7682" s="33" t="b">
        <f t="shared" ref="A7682:A7745" si="962">IF(OR(COUNTIF(D7682:M7682, "NOT EXECUTED"), COUNTIF(D7682:M7682, "NOT COMPILED"), COUNTIF(D7682:M7682, "NOT EFFECTIVE")),TRUE,FALSE)</f>
        <v>0</v>
      </c>
      <c r="B7682" s="33">
        <f t="shared" si="961"/>
        <v>7681</v>
      </c>
      <c r="C7682" s="17"/>
      <c r="N7682" s="37"/>
      <c r="O7682" s="37"/>
      <c r="P7682" s="37"/>
      <c r="Q7682" s="37"/>
      <c r="R7682" s="37"/>
      <c r="S7682" s="32">
        <f t="shared" ref="S7682:S7745" si="963">IF(COUNTIF(H7682:M7682,"NOT EFFECTIVE"),1,0)</f>
        <v>0</v>
      </c>
      <c r="T7682" s="32">
        <f t="shared" ref="T7682:T7745" si="964">IF(AND(D7682="NOT EXECUTED",COUNTA($N7682)&lt;&gt;0),1,0)</f>
        <v>0</v>
      </c>
      <c r="U7682" s="32">
        <f t="shared" ref="U7682:U7745" si="965">IF(AND(E7682="NOT EXECUTED",COUNTA($N7682)&lt;&gt;0),1,0)</f>
        <v>0</v>
      </c>
      <c r="V7682" s="32">
        <f t="shared" ref="V7682:V7745" si="966">IF(AND(F7682="NOT EXECUTED",COUNTA($N7682)&lt;&gt;0),1,0)</f>
        <v>0</v>
      </c>
      <c r="W7682" s="32">
        <f t="shared" ref="W7682:W7745" si="967">IF(AND(G7682="NOT EXECUTED",COUNTA($N7682)&lt;&gt;0),1,0)</f>
        <v>0</v>
      </c>
      <c r="X7682" s="32">
        <f t="shared" ref="X7682:X7745" si="968">IF(AND(S7682=1,COUNTA($N7682)&lt;&gt;0),1,0)</f>
        <v>0</v>
      </c>
    </row>
    <row r="7683" spans="1:24" ht="14.25" customHeight="1">
      <c r="A7683" s="33" t="b">
        <f t="shared" si="962"/>
        <v>0</v>
      </c>
      <c r="B7683" s="33">
        <f t="shared" ref="B7683:B7746" si="969">+B7682+1</f>
        <v>7682</v>
      </c>
      <c r="C7683" s="17"/>
      <c r="N7683" s="37"/>
      <c r="O7683" s="37"/>
      <c r="P7683" s="37"/>
      <c r="Q7683" s="37"/>
      <c r="R7683" s="37"/>
      <c r="S7683" s="32">
        <f t="shared" si="963"/>
        <v>0</v>
      </c>
      <c r="T7683" s="32">
        <f t="shared" si="964"/>
        <v>0</v>
      </c>
      <c r="U7683" s="32">
        <f t="shared" si="965"/>
        <v>0</v>
      </c>
      <c r="V7683" s="32">
        <f t="shared" si="966"/>
        <v>0</v>
      </c>
      <c r="W7683" s="32">
        <f t="shared" si="967"/>
        <v>0</v>
      </c>
      <c r="X7683" s="32">
        <f t="shared" si="968"/>
        <v>0</v>
      </c>
    </row>
    <row r="7684" spans="1:24" ht="14.25" customHeight="1">
      <c r="A7684" s="33" t="b">
        <f t="shared" si="962"/>
        <v>0</v>
      </c>
      <c r="B7684" s="33">
        <f t="shared" si="969"/>
        <v>7683</v>
      </c>
      <c r="C7684" s="17"/>
      <c r="N7684" s="37"/>
      <c r="O7684" s="37"/>
      <c r="P7684" s="37"/>
      <c r="Q7684" s="37"/>
      <c r="R7684" s="37"/>
      <c r="S7684" s="32">
        <f t="shared" si="963"/>
        <v>0</v>
      </c>
      <c r="T7684" s="32">
        <f t="shared" si="964"/>
        <v>0</v>
      </c>
      <c r="U7684" s="32">
        <f t="shared" si="965"/>
        <v>0</v>
      </c>
      <c r="V7684" s="32">
        <f t="shared" si="966"/>
        <v>0</v>
      </c>
      <c r="W7684" s="32">
        <f t="shared" si="967"/>
        <v>0</v>
      </c>
      <c r="X7684" s="32">
        <f t="shared" si="968"/>
        <v>0</v>
      </c>
    </row>
    <row r="7685" spans="1:24" ht="14.25" customHeight="1">
      <c r="A7685" s="33" t="b">
        <f t="shared" si="962"/>
        <v>0</v>
      </c>
      <c r="B7685" s="33">
        <f t="shared" si="969"/>
        <v>7684</v>
      </c>
      <c r="C7685" s="17"/>
      <c r="N7685" s="37"/>
      <c r="O7685" s="37"/>
      <c r="P7685" s="37"/>
      <c r="Q7685" s="37"/>
      <c r="R7685" s="37"/>
      <c r="S7685" s="32">
        <f t="shared" si="963"/>
        <v>0</v>
      </c>
      <c r="T7685" s="32">
        <f t="shared" si="964"/>
        <v>0</v>
      </c>
      <c r="U7685" s="32">
        <f t="shared" si="965"/>
        <v>0</v>
      </c>
      <c r="V7685" s="32">
        <f t="shared" si="966"/>
        <v>0</v>
      </c>
      <c r="W7685" s="32">
        <f t="shared" si="967"/>
        <v>0</v>
      </c>
      <c r="X7685" s="32">
        <f t="shared" si="968"/>
        <v>0</v>
      </c>
    </row>
    <row r="7686" spans="1:24" ht="14.25" customHeight="1">
      <c r="A7686" s="33" t="b">
        <f t="shared" si="962"/>
        <v>0</v>
      </c>
      <c r="B7686" s="33">
        <f t="shared" si="969"/>
        <v>7685</v>
      </c>
      <c r="C7686" s="17"/>
      <c r="N7686" s="37"/>
      <c r="O7686" s="37"/>
      <c r="P7686" s="37"/>
      <c r="Q7686" s="37"/>
      <c r="R7686" s="37"/>
      <c r="S7686" s="32">
        <f t="shared" si="963"/>
        <v>0</v>
      </c>
      <c r="T7686" s="32">
        <f t="shared" si="964"/>
        <v>0</v>
      </c>
      <c r="U7686" s="32">
        <f t="shared" si="965"/>
        <v>0</v>
      </c>
      <c r="V7686" s="32">
        <f t="shared" si="966"/>
        <v>0</v>
      </c>
      <c r="W7686" s="32">
        <f t="shared" si="967"/>
        <v>0</v>
      </c>
      <c r="X7686" s="32">
        <f t="shared" si="968"/>
        <v>0</v>
      </c>
    </row>
    <row r="7687" spans="1:24" ht="14.25" customHeight="1">
      <c r="A7687" s="33" t="b">
        <f t="shared" si="962"/>
        <v>0</v>
      </c>
      <c r="B7687" s="33">
        <f t="shared" si="969"/>
        <v>7686</v>
      </c>
      <c r="C7687" s="17"/>
      <c r="N7687" s="37"/>
      <c r="O7687" s="37"/>
      <c r="P7687" s="37"/>
      <c r="Q7687" s="37"/>
      <c r="R7687" s="37"/>
      <c r="S7687" s="32">
        <f t="shared" si="963"/>
        <v>0</v>
      </c>
      <c r="T7687" s="32">
        <f t="shared" si="964"/>
        <v>0</v>
      </c>
      <c r="U7687" s="32">
        <f t="shared" si="965"/>
        <v>0</v>
      </c>
      <c r="V7687" s="32">
        <f t="shared" si="966"/>
        <v>0</v>
      </c>
      <c r="W7687" s="32">
        <f t="shared" si="967"/>
        <v>0</v>
      </c>
      <c r="X7687" s="32">
        <f t="shared" si="968"/>
        <v>0</v>
      </c>
    </row>
    <row r="7688" spans="1:24" ht="14.25" customHeight="1">
      <c r="A7688" s="33" t="b">
        <f t="shared" si="962"/>
        <v>0</v>
      </c>
      <c r="B7688" s="33">
        <f t="shared" si="969"/>
        <v>7687</v>
      </c>
      <c r="C7688" s="17"/>
      <c r="N7688" s="37"/>
      <c r="O7688" s="37"/>
      <c r="P7688" s="37"/>
      <c r="Q7688" s="37"/>
      <c r="R7688" s="37"/>
      <c r="S7688" s="32">
        <f t="shared" si="963"/>
        <v>0</v>
      </c>
      <c r="T7688" s="32">
        <f t="shared" si="964"/>
        <v>0</v>
      </c>
      <c r="U7688" s="32">
        <f t="shared" si="965"/>
        <v>0</v>
      </c>
      <c r="V7688" s="32">
        <f t="shared" si="966"/>
        <v>0</v>
      </c>
      <c r="W7688" s="32">
        <f t="shared" si="967"/>
        <v>0</v>
      </c>
      <c r="X7688" s="32">
        <f t="shared" si="968"/>
        <v>0</v>
      </c>
    </row>
    <row r="7689" spans="1:24" ht="14.25" customHeight="1">
      <c r="A7689" s="33" t="b">
        <f t="shared" si="962"/>
        <v>0</v>
      </c>
      <c r="B7689" s="33">
        <f t="shared" si="969"/>
        <v>7688</v>
      </c>
      <c r="C7689" s="17"/>
      <c r="N7689" s="37"/>
      <c r="O7689" s="37"/>
      <c r="P7689" s="37"/>
      <c r="Q7689" s="37"/>
      <c r="R7689" s="37"/>
      <c r="S7689" s="32">
        <f t="shared" si="963"/>
        <v>0</v>
      </c>
      <c r="T7689" s="32">
        <f t="shared" si="964"/>
        <v>0</v>
      </c>
      <c r="U7689" s="32">
        <f t="shared" si="965"/>
        <v>0</v>
      </c>
      <c r="V7689" s="32">
        <f t="shared" si="966"/>
        <v>0</v>
      </c>
      <c r="W7689" s="32">
        <f t="shared" si="967"/>
        <v>0</v>
      </c>
      <c r="X7689" s="32">
        <f t="shared" si="968"/>
        <v>0</v>
      </c>
    </row>
    <row r="7690" spans="1:24" ht="14.25" customHeight="1">
      <c r="A7690" s="33" t="b">
        <f t="shared" si="962"/>
        <v>0</v>
      </c>
      <c r="B7690" s="33">
        <f t="shared" si="969"/>
        <v>7689</v>
      </c>
      <c r="C7690" s="17"/>
      <c r="N7690" s="37"/>
      <c r="O7690" s="37"/>
      <c r="P7690" s="37"/>
      <c r="Q7690" s="37"/>
      <c r="R7690" s="37"/>
      <c r="S7690" s="32">
        <f t="shared" si="963"/>
        <v>0</v>
      </c>
      <c r="T7690" s="32">
        <f t="shared" si="964"/>
        <v>0</v>
      </c>
      <c r="U7690" s="32">
        <f t="shared" si="965"/>
        <v>0</v>
      </c>
      <c r="V7690" s="32">
        <f t="shared" si="966"/>
        <v>0</v>
      </c>
      <c r="W7690" s="32">
        <f t="shared" si="967"/>
        <v>0</v>
      </c>
      <c r="X7690" s="32">
        <f t="shared" si="968"/>
        <v>0</v>
      </c>
    </row>
    <row r="7691" spans="1:24" ht="14.25" customHeight="1">
      <c r="A7691" s="33" t="b">
        <f t="shared" si="962"/>
        <v>0</v>
      </c>
      <c r="B7691" s="33">
        <f t="shared" si="969"/>
        <v>7690</v>
      </c>
      <c r="C7691" s="17"/>
      <c r="N7691" s="37"/>
      <c r="O7691" s="37"/>
      <c r="P7691" s="37"/>
      <c r="Q7691" s="37"/>
      <c r="R7691" s="37"/>
      <c r="S7691" s="32">
        <f t="shared" si="963"/>
        <v>0</v>
      </c>
      <c r="T7691" s="32">
        <f t="shared" si="964"/>
        <v>0</v>
      </c>
      <c r="U7691" s="32">
        <f t="shared" si="965"/>
        <v>0</v>
      </c>
      <c r="V7691" s="32">
        <f t="shared" si="966"/>
        <v>0</v>
      </c>
      <c r="W7691" s="32">
        <f t="shared" si="967"/>
        <v>0</v>
      </c>
      <c r="X7691" s="32">
        <f t="shared" si="968"/>
        <v>0</v>
      </c>
    </row>
    <row r="7692" spans="1:24" ht="14.25" customHeight="1">
      <c r="A7692" s="33" t="b">
        <f t="shared" si="962"/>
        <v>0</v>
      </c>
      <c r="B7692" s="33">
        <f t="shared" si="969"/>
        <v>7691</v>
      </c>
      <c r="C7692" s="21"/>
      <c r="N7692" s="37"/>
      <c r="O7692" s="37"/>
      <c r="P7692" s="37"/>
      <c r="Q7692" s="37"/>
      <c r="R7692" s="37"/>
      <c r="S7692" s="32">
        <f t="shared" si="963"/>
        <v>0</v>
      </c>
      <c r="T7692" s="32">
        <f t="shared" si="964"/>
        <v>0</v>
      </c>
      <c r="U7692" s="32">
        <f t="shared" si="965"/>
        <v>0</v>
      </c>
      <c r="V7692" s="32">
        <f t="shared" si="966"/>
        <v>0</v>
      </c>
      <c r="W7692" s="32">
        <f t="shared" si="967"/>
        <v>0</v>
      </c>
      <c r="X7692" s="32">
        <f t="shared" si="968"/>
        <v>0</v>
      </c>
    </row>
    <row r="7693" spans="1:24" ht="14.25" customHeight="1">
      <c r="A7693" s="33" t="b">
        <f t="shared" si="962"/>
        <v>0</v>
      </c>
      <c r="B7693" s="33">
        <f t="shared" si="969"/>
        <v>7692</v>
      </c>
      <c r="C7693" s="18"/>
      <c r="N7693" s="37"/>
      <c r="O7693" s="37"/>
      <c r="P7693" s="37"/>
      <c r="Q7693" s="37"/>
      <c r="R7693" s="37"/>
      <c r="S7693" s="32">
        <f t="shared" si="963"/>
        <v>0</v>
      </c>
      <c r="T7693" s="32">
        <f t="shared" si="964"/>
        <v>0</v>
      </c>
      <c r="U7693" s="32">
        <f t="shared" si="965"/>
        <v>0</v>
      </c>
      <c r="V7693" s="32">
        <f t="shared" si="966"/>
        <v>0</v>
      </c>
      <c r="W7693" s="32">
        <f t="shared" si="967"/>
        <v>0</v>
      </c>
      <c r="X7693" s="32">
        <f t="shared" si="968"/>
        <v>0</v>
      </c>
    </row>
    <row r="7694" spans="1:24" ht="14.25" customHeight="1">
      <c r="A7694" s="33" t="b">
        <f t="shared" si="962"/>
        <v>0</v>
      </c>
      <c r="B7694" s="33">
        <f t="shared" si="969"/>
        <v>7693</v>
      </c>
      <c r="C7694" s="21"/>
      <c r="N7694" s="37"/>
      <c r="O7694" s="37"/>
      <c r="P7694" s="37"/>
      <c r="Q7694" s="37"/>
      <c r="R7694" s="37"/>
      <c r="S7694" s="32">
        <f t="shared" si="963"/>
        <v>0</v>
      </c>
      <c r="T7694" s="32">
        <f t="shared" si="964"/>
        <v>0</v>
      </c>
      <c r="U7694" s="32">
        <f t="shared" si="965"/>
        <v>0</v>
      </c>
      <c r="V7694" s="32">
        <f t="shared" si="966"/>
        <v>0</v>
      </c>
      <c r="W7694" s="32">
        <f t="shared" si="967"/>
        <v>0</v>
      </c>
      <c r="X7694" s="32">
        <f t="shared" si="968"/>
        <v>0</v>
      </c>
    </row>
    <row r="7695" spans="1:24" ht="14.25" customHeight="1">
      <c r="A7695" s="33" t="b">
        <f t="shared" si="962"/>
        <v>0</v>
      </c>
      <c r="B7695" s="33">
        <f t="shared" si="969"/>
        <v>7694</v>
      </c>
      <c r="C7695" s="20"/>
      <c r="N7695" s="37"/>
      <c r="O7695" s="37"/>
      <c r="P7695" s="37"/>
      <c r="Q7695" s="37"/>
      <c r="R7695" s="37"/>
      <c r="S7695" s="32">
        <f t="shared" si="963"/>
        <v>0</v>
      </c>
      <c r="T7695" s="32">
        <f t="shared" si="964"/>
        <v>0</v>
      </c>
      <c r="U7695" s="32">
        <f t="shared" si="965"/>
        <v>0</v>
      </c>
      <c r="V7695" s="32">
        <f t="shared" si="966"/>
        <v>0</v>
      </c>
      <c r="W7695" s="32">
        <f t="shared" si="967"/>
        <v>0</v>
      </c>
      <c r="X7695" s="32">
        <f t="shared" si="968"/>
        <v>0</v>
      </c>
    </row>
    <row r="7696" spans="1:24" ht="14.25" customHeight="1">
      <c r="A7696" s="33" t="b">
        <f t="shared" si="962"/>
        <v>0</v>
      </c>
      <c r="B7696" s="33">
        <f t="shared" si="969"/>
        <v>7695</v>
      </c>
      <c r="C7696" s="18"/>
      <c r="N7696" s="37"/>
      <c r="O7696" s="37"/>
      <c r="P7696" s="37"/>
      <c r="Q7696" s="37"/>
      <c r="R7696" s="37"/>
      <c r="S7696" s="32">
        <f t="shared" si="963"/>
        <v>0</v>
      </c>
      <c r="T7696" s="32">
        <f t="shared" si="964"/>
        <v>0</v>
      </c>
      <c r="U7696" s="32">
        <f t="shared" si="965"/>
        <v>0</v>
      </c>
      <c r="V7696" s="32">
        <f t="shared" si="966"/>
        <v>0</v>
      </c>
      <c r="W7696" s="32">
        <f t="shared" si="967"/>
        <v>0</v>
      </c>
      <c r="X7696" s="32">
        <f t="shared" si="968"/>
        <v>0</v>
      </c>
    </row>
    <row r="7697" spans="1:24" ht="14.25" customHeight="1">
      <c r="A7697" s="33" t="b">
        <f t="shared" si="962"/>
        <v>0</v>
      </c>
      <c r="B7697" s="33">
        <f t="shared" si="969"/>
        <v>7696</v>
      </c>
      <c r="C7697" s="23"/>
      <c r="N7697" s="37"/>
      <c r="O7697" s="37"/>
      <c r="P7697" s="37"/>
      <c r="Q7697" s="37"/>
      <c r="R7697" s="37"/>
      <c r="S7697" s="32">
        <f t="shared" si="963"/>
        <v>0</v>
      </c>
      <c r="T7697" s="32">
        <f t="shared" si="964"/>
        <v>0</v>
      </c>
      <c r="U7697" s="32">
        <f t="shared" si="965"/>
        <v>0</v>
      </c>
      <c r="V7697" s="32">
        <f t="shared" si="966"/>
        <v>0</v>
      </c>
      <c r="W7697" s="32">
        <f t="shared" si="967"/>
        <v>0</v>
      </c>
      <c r="X7697" s="32">
        <f t="shared" si="968"/>
        <v>0</v>
      </c>
    </row>
    <row r="7698" spans="1:24" ht="14.25" customHeight="1">
      <c r="A7698" s="33" t="b">
        <f t="shared" si="962"/>
        <v>0</v>
      </c>
      <c r="B7698" s="33">
        <f t="shared" si="969"/>
        <v>7697</v>
      </c>
      <c r="C7698" s="23"/>
      <c r="N7698" s="37"/>
      <c r="O7698" s="37"/>
      <c r="P7698" s="37"/>
      <c r="Q7698" s="37"/>
      <c r="R7698" s="37"/>
      <c r="S7698" s="32">
        <f t="shared" si="963"/>
        <v>0</v>
      </c>
      <c r="T7698" s="32">
        <f t="shared" si="964"/>
        <v>0</v>
      </c>
      <c r="U7698" s="32">
        <f t="shared" si="965"/>
        <v>0</v>
      </c>
      <c r="V7698" s="32">
        <f t="shared" si="966"/>
        <v>0</v>
      </c>
      <c r="W7698" s="32">
        <f t="shared" si="967"/>
        <v>0</v>
      </c>
      <c r="X7698" s="32">
        <f t="shared" si="968"/>
        <v>0</v>
      </c>
    </row>
    <row r="7699" spans="1:24" ht="14.25" customHeight="1">
      <c r="A7699" s="33" t="b">
        <f t="shared" si="962"/>
        <v>0</v>
      </c>
      <c r="B7699" s="33">
        <f t="shared" si="969"/>
        <v>7698</v>
      </c>
      <c r="C7699" s="19"/>
      <c r="N7699" s="37"/>
      <c r="O7699" s="37"/>
      <c r="P7699" s="37"/>
      <c r="Q7699" s="37"/>
      <c r="R7699" s="37"/>
      <c r="S7699" s="32">
        <f t="shared" si="963"/>
        <v>0</v>
      </c>
      <c r="T7699" s="32">
        <f t="shared" si="964"/>
        <v>0</v>
      </c>
      <c r="U7699" s="32">
        <f t="shared" si="965"/>
        <v>0</v>
      </c>
      <c r="V7699" s="32">
        <f t="shared" si="966"/>
        <v>0</v>
      </c>
      <c r="W7699" s="32">
        <f t="shared" si="967"/>
        <v>0</v>
      </c>
      <c r="X7699" s="32">
        <f t="shared" si="968"/>
        <v>0</v>
      </c>
    </row>
    <row r="7700" spans="1:24" ht="14.25" customHeight="1">
      <c r="A7700" s="33" t="b">
        <f t="shared" si="962"/>
        <v>0</v>
      </c>
      <c r="B7700" s="33">
        <f t="shared" si="969"/>
        <v>7699</v>
      </c>
      <c r="C7700" s="19"/>
      <c r="N7700" s="37"/>
      <c r="O7700" s="37"/>
      <c r="P7700" s="37"/>
      <c r="Q7700" s="37"/>
      <c r="R7700" s="37"/>
      <c r="S7700" s="32">
        <f t="shared" si="963"/>
        <v>0</v>
      </c>
      <c r="T7700" s="32">
        <f t="shared" si="964"/>
        <v>0</v>
      </c>
      <c r="U7700" s="32">
        <f t="shared" si="965"/>
        <v>0</v>
      </c>
      <c r="V7700" s="32">
        <f t="shared" si="966"/>
        <v>0</v>
      </c>
      <c r="W7700" s="32">
        <f t="shared" si="967"/>
        <v>0</v>
      </c>
      <c r="X7700" s="32">
        <f t="shared" si="968"/>
        <v>0</v>
      </c>
    </row>
    <row r="7701" spans="1:24" ht="14.25" customHeight="1">
      <c r="A7701" s="33" t="b">
        <f t="shared" si="962"/>
        <v>0</v>
      </c>
      <c r="B7701" s="33">
        <f t="shared" si="969"/>
        <v>7700</v>
      </c>
      <c r="C7701" s="19"/>
      <c r="N7701" s="37"/>
      <c r="O7701" s="37"/>
      <c r="P7701" s="37"/>
      <c r="Q7701" s="37"/>
      <c r="R7701" s="37"/>
      <c r="S7701" s="32">
        <f t="shared" si="963"/>
        <v>0</v>
      </c>
      <c r="T7701" s="32">
        <f t="shared" si="964"/>
        <v>0</v>
      </c>
      <c r="U7701" s="32">
        <f t="shared" si="965"/>
        <v>0</v>
      </c>
      <c r="V7701" s="32">
        <f t="shared" si="966"/>
        <v>0</v>
      </c>
      <c r="W7701" s="32">
        <f t="shared" si="967"/>
        <v>0</v>
      </c>
      <c r="X7701" s="32">
        <f t="shared" si="968"/>
        <v>0</v>
      </c>
    </row>
    <row r="7702" spans="1:24" ht="14.25" customHeight="1">
      <c r="A7702" s="33" t="b">
        <f t="shared" si="962"/>
        <v>0</v>
      </c>
      <c r="B7702" s="33">
        <f t="shared" si="969"/>
        <v>7701</v>
      </c>
      <c r="C7702" s="18"/>
      <c r="N7702" s="37"/>
      <c r="O7702" s="37"/>
      <c r="P7702" s="37"/>
      <c r="Q7702" s="37"/>
      <c r="R7702" s="37"/>
      <c r="S7702" s="32">
        <f t="shared" si="963"/>
        <v>0</v>
      </c>
      <c r="T7702" s="32">
        <f t="shared" si="964"/>
        <v>0</v>
      </c>
      <c r="U7702" s="32">
        <f t="shared" si="965"/>
        <v>0</v>
      </c>
      <c r="V7702" s="32">
        <f t="shared" si="966"/>
        <v>0</v>
      </c>
      <c r="W7702" s="32">
        <f t="shared" si="967"/>
        <v>0</v>
      </c>
      <c r="X7702" s="32">
        <f t="shared" si="968"/>
        <v>0</v>
      </c>
    </row>
    <row r="7703" spans="1:24" ht="14.25" customHeight="1">
      <c r="A7703" s="33" t="b">
        <f t="shared" si="962"/>
        <v>0</v>
      </c>
      <c r="B7703" s="33">
        <f t="shared" si="969"/>
        <v>7702</v>
      </c>
      <c r="C7703" s="19"/>
      <c r="N7703" s="37"/>
      <c r="O7703" s="37"/>
      <c r="P7703" s="37"/>
      <c r="Q7703" s="37"/>
      <c r="R7703" s="37"/>
      <c r="S7703" s="32">
        <f t="shared" si="963"/>
        <v>0</v>
      </c>
      <c r="T7703" s="32">
        <f t="shared" si="964"/>
        <v>0</v>
      </c>
      <c r="U7703" s="32">
        <f t="shared" si="965"/>
        <v>0</v>
      </c>
      <c r="V7703" s="32">
        <f t="shared" si="966"/>
        <v>0</v>
      </c>
      <c r="W7703" s="32">
        <f t="shared" si="967"/>
        <v>0</v>
      </c>
      <c r="X7703" s="32">
        <f t="shared" si="968"/>
        <v>0</v>
      </c>
    </row>
    <row r="7704" spans="1:24" ht="14.25" customHeight="1">
      <c r="A7704" s="33" t="b">
        <f t="shared" si="962"/>
        <v>0</v>
      </c>
      <c r="B7704" s="33">
        <f t="shared" si="969"/>
        <v>7703</v>
      </c>
      <c r="C7704" s="19"/>
      <c r="N7704" s="37"/>
      <c r="O7704" s="37"/>
      <c r="P7704" s="37"/>
      <c r="Q7704" s="37"/>
      <c r="R7704" s="37"/>
      <c r="S7704" s="32">
        <f t="shared" si="963"/>
        <v>0</v>
      </c>
      <c r="T7704" s="32">
        <f t="shared" si="964"/>
        <v>0</v>
      </c>
      <c r="U7704" s="32">
        <f t="shared" si="965"/>
        <v>0</v>
      </c>
      <c r="V7704" s="32">
        <f t="shared" si="966"/>
        <v>0</v>
      </c>
      <c r="W7704" s="32">
        <f t="shared" si="967"/>
        <v>0</v>
      </c>
      <c r="X7704" s="32">
        <f t="shared" si="968"/>
        <v>0</v>
      </c>
    </row>
    <row r="7705" spans="1:24" ht="14.25" customHeight="1">
      <c r="A7705" s="33" t="b">
        <f t="shared" si="962"/>
        <v>0</v>
      </c>
      <c r="B7705" s="33">
        <f t="shared" si="969"/>
        <v>7704</v>
      </c>
      <c r="C7705" s="19"/>
      <c r="N7705" s="37"/>
      <c r="O7705" s="37"/>
      <c r="P7705" s="37"/>
      <c r="Q7705" s="37"/>
      <c r="R7705" s="37"/>
      <c r="S7705" s="32">
        <f t="shared" si="963"/>
        <v>0</v>
      </c>
      <c r="T7705" s="32">
        <f t="shared" si="964"/>
        <v>0</v>
      </c>
      <c r="U7705" s="32">
        <f t="shared" si="965"/>
        <v>0</v>
      </c>
      <c r="V7705" s="32">
        <f t="shared" si="966"/>
        <v>0</v>
      </c>
      <c r="W7705" s="32">
        <f t="shared" si="967"/>
        <v>0</v>
      </c>
      <c r="X7705" s="32">
        <f t="shared" si="968"/>
        <v>0</v>
      </c>
    </row>
    <row r="7706" spans="1:24" ht="14.25" customHeight="1">
      <c r="A7706" s="33" t="b">
        <f t="shared" si="962"/>
        <v>0</v>
      </c>
      <c r="B7706" s="33">
        <f t="shared" si="969"/>
        <v>7705</v>
      </c>
      <c r="C7706" s="19"/>
      <c r="N7706" s="37"/>
      <c r="O7706" s="37"/>
      <c r="P7706" s="37"/>
      <c r="Q7706" s="37"/>
      <c r="R7706" s="37"/>
      <c r="S7706" s="32">
        <f t="shared" si="963"/>
        <v>0</v>
      </c>
      <c r="T7706" s="32">
        <f t="shared" si="964"/>
        <v>0</v>
      </c>
      <c r="U7706" s="32">
        <f t="shared" si="965"/>
        <v>0</v>
      </c>
      <c r="V7706" s="32">
        <f t="shared" si="966"/>
        <v>0</v>
      </c>
      <c r="W7706" s="32">
        <f t="shared" si="967"/>
        <v>0</v>
      </c>
      <c r="X7706" s="32">
        <f t="shared" si="968"/>
        <v>0</v>
      </c>
    </row>
    <row r="7707" spans="1:24" ht="14.25" customHeight="1">
      <c r="A7707" s="33" t="b">
        <f t="shared" si="962"/>
        <v>0</v>
      </c>
      <c r="B7707" s="33">
        <f t="shared" si="969"/>
        <v>7706</v>
      </c>
      <c r="C7707" s="19"/>
      <c r="N7707" s="37"/>
      <c r="O7707" s="37"/>
      <c r="P7707" s="37"/>
      <c r="Q7707" s="37"/>
      <c r="R7707" s="37"/>
      <c r="S7707" s="32">
        <f t="shared" si="963"/>
        <v>0</v>
      </c>
      <c r="T7707" s="32">
        <f t="shared" si="964"/>
        <v>0</v>
      </c>
      <c r="U7707" s="32">
        <f t="shared" si="965"/>
        <v>0</v>
      </c>
      <c r="V7707" s="32">
        <f t="shared" si="966"/>
        <v>0</v>
      </c>
      <c r="W7707" s="32">
        <f t="shared" si="967"/>
        <v>0</v>
      </c>
      <c r="X7707" s="32">
        <f t="shared" si="968"/>
        <v>0</v>
      </c>
    </row>
    <row r="7708" spans="1:24" ht="14.25" customHeight="1">
      <c r="A7708" s="33" t="b">
        <f t="shared" si="962"/>
        <v>0</v>
      </c>
      <c r="B7708" s="33">
        <f t="shared" si="969"/>
        <v>7707</v>
      </c>
      <c r="C7708" s="19"/>
      <c r="N7708" s="37"/>
      <c r="O7708" s="37"/>
      <c r="P7708" s="37"/>
      <c r="Q7708" s="37"/>
      <c r="R7708" s="37"/>
      <c r="S7708" s="32">
        <f t="shared" si="963"/>
        <v>0</v>
      </c>
      <c r="T7708" s="32">
        <f t="shared" si="964"/>
        <v>0</v>
      </c>
      <c r="U7708" s="32">
        <f t="shared" si="965"/>
        <v>0</v>
      </c>
      <c r="V7708" s="32">
        <f t="shared" si="966"/>
        <v>0</v>
      </c>
      <c r="W7708" s="32">
        <f t="shared" si="967"/>
        <v>0</v>
      </c>
      <c r="X7708" s="32">
        <f t="shared" si="968"/>
        <v>0</v>
      </c>
    </row>
    <row r="7709" spans="1:24" ht="14.25" customHeight="1">
      <c r="A7709" s="33" t="b">
        <f t="shared" si="962"/>
        <v>0</v>
      </c>
      <c r="B7709" s="33">
        <f t="shared" si="969"/>
        <v>7708</v>
      </c>
      <c r="C7709" s="19"/>
      <c r="N7709" s="37"/>
      <c r="O7709" s="37"/>
      <c r="P7709" s="37"/>
      <c r="Q7709" s="37"/>
      <c r="R7709" s="37"/>
      <c r="S7709" s="32">
        <f t="shared" si="963"/>
        <v>0</v>
      </c>
      <c r="T7709" s="32">
        <f t="shared" si="964"/>
        <v>0</v>
      </c>
      <c r="U7709" s="32">
        <f t="shared" si="965"/>
        <v>0</v>
      </c>
      <c r="V7709" s="32">
        <f t="shared" si="966"/>
        <v>0</v>
      </c>
      <c r="W7709" s="32">
        <f t="shared" si="967"/>
        <v>0</v>
      </c>
      <c r="X7709" s="32">
        <f t="shared" si="968"/>
        <v>0</v>
      </c>
    </row>
    <row r="7710" spans="1:24" ht="14.25" customHeight="1">
      <c r="A7710" s="33" t="b">
        <f t="shared" si="962"/>
        <v>0</v>
      </c>
      <c r="B7710" s="33">
        <f t="shared" si="969"/>
        <v>7709</v>
      </c>
      <c r="C7710" s="19"/>
      <c r="N7710" s="37"/>
      <c r="O7710" s="37"/>
      <c r="P7710" s="37"/>
      <c r="Q7710" s="37"/>
      <c r="R7710" s="37"/>
      <c r="S7710" s="32">
        <f t="shared" si="963"/>
        <v>0</v>
      </c>
      <c r="T7710" s="32">
        <f t="shared" si="964"/>
        <v>0</v>
      </c>
      <c r="U7710" s="32">
        <f t="shared" si="965"/>
        <v>0</v>
      </c>
      <c r="V7710" s="32">
        <f t="shared" si="966"/>
        <v>0</v>
      </c>
      <c r="W7710" s="32">
        <f t="shared" si="967"/>
        <v>0</v>
      </c>
      <c r="X7710" s="32">
        <f t="shared" si="968"/>
        <v>0</v>
      </c>
    </row>
    <row r="7711" spans="1:24" ht="14.25" customHeight="1">
      <c r="A7711" s="33" t="b">
        <f t="shared" si="962"/>
        <v>0</v>
      </c>
      <c r="B7711" s="33">
        <f t="shared" si="969"/>
        <v>7710</v>
      </c>
      <c r="C7711" s="18"/>
      <c r="N7711" s="37"/>
      <c r="O7711" s="37"/>
      <c r="P7711" s="37"/>
      <c r="Q7711" s="37"/>
      <c r="R7711" s="37"/>
      <c r="S7711" s="32">
        <f t="shared" si="963"/>
        <v>0</v>
      </c>
      <c r="T7711" s="32">
        <f t="shared" si="964"/>
        <v>0</v>
      </c>
      <c r="U7711" s="32">
        <f t="shared" si="965"/>
        <v>0</v>
      </c>
      <c r="V7711" s="32">
        <f t="shared" si="966"/>
        <v>0</v>
      </c>
      <c r="W7711" s="32">
        <f t="shared" si="967"/>
        <v>0</v>
      </c>
      <c r="X7711" s="32">
        <f t="shared" si="968"/>
        <v>0</v>
      </c>
    </row>
    <row r="7712" spans="1:24" ht="14.25" customHeight="1">
      <c r="A7712" s="33" t="b">
        <f t="shared" si="962"/>
        <v>0</v>
      </c>
      <c r="B7712" s="33">
        <f t="shared" si="969"/>
        <v>7711</v>
      </c>
      <c r="C7712" s="19"/>
      <c r="N7712" s="37"/>
      <c r="O7712" s="37"/>
      <c r="P7712" s="37"/>
      <c r="Q7712" s="37"/>
      <c r="R7712" s="37"/>
      <c r="S7712" s="32">
        <f t="shared" si="963"/>
        <v>0</v>
      </c>
      <c r="T7712" s="32">
        <f t="shared" si="964"/>
        <v>0</v>
      </c>
      <c r="U7712" s="32">
        <f t="shared" si="965"/>
        <v>0</v>
      </c>
      <c r="V7712" s="32">
        <f t="shared" si="966"/>
        <v>0</v>
      </c>
      <c r="W7712" s="32">
        <f t="shared" si="967"/>
        <v>0</v>
      </c>
      <c r="X7712" s="32">
        <f t="shared" si="968"/>
        <v>0</v>
      </c>
    </row>
    <row r="7713" spans="1:24" ht="14.25" customHeight="1">
      <c r="A7713" s="33" t="b">
        <f t="shared" si="962"/>
        <v>0</v>
      </c>
      <c r="B7713" s="33">
        <f t="shared" si="969"/>
        <v>7712</v>
      </c>
      <c r="C7713" s="19"/>
      <c r="N7713" s="37"/>
      <c r="O7713" s="37"/>
      <c r="P7713" s="37"/>
      <c r="Q7713" s="37"/>
      <c r="R7713" s="37"/>
      <c r="S7713" s="32">
        <f t="shared" si="963"/>
        <v>0</v>
      </c>
      <c r="T7713" s="32">
        <f t="shared" si="964"/>
        <v>0</v>
      </c>
      <c r="U7713" s="32">
        <f t="shared" si="965"/>
        <v>0</v>
      </c>
      <c r="V7713" s="32">
        <f t="shared" si="966"/>
        <v>0</v>
      </c>
      <c r="W7713" s="32">
        <f t="shared" si="967"/>
        <v>0</v>
      </c>
      <c r="X7713" s="32">
        <f t="shared" si="968"/>
        <v>0</v>
      </c>
    </row>
    <row r="7714" spans="1:24" ht="14.25" customHeight="1">
      <c r="A7714" s="33" t="b">
        <f t="shared" si="962"/>
        <v>0</v>
      </c>
      <c r="B7714" s="33">
        <f t="shared" si="969"/>
        <v>7713</v>
      </c>
      <c r="C7714" s="19"/>
      <c r="N7714" s="37"/>
      <c r="O7714" s="37"/>
      <c r="P7714" s="37"/>
      <c r="Q7714" s="37"/>
      <c r="R7714" s="37"/>
      <c r="S7714" s="32">
        <f t="shared" si="963"/>
        <v>0</v>
      </c>
      <c r="T7714" s="32">
        <f t="shared" si="964"/>
        <v>0</v>
      </c>
      <c r="U7714" s="32">
        <f t="shared" si="965"/>
        <v>0</v>
      </c>
      <c r="V7714" s="32">
        <f t="shared" si="966"/>
        <v>0</v>
      </c>
      <c r="W7714" s="32">
        <f t="shared" si="967"/>
        <v>0</v>
      </c>
      <c r="X7714" s="32">
        <f t="shared" si="968"/>
        <v>0</v>
      </c>
    </row>
    <row r="7715" spans="1:24" ht="14.25" customHeight="1">
      <c r="A7715" s="33" t="b">
        <f t="shared" si="962"/>
        <v>0</v>
      </c>
      <c r="B7715" s="33">
        <f t="shared" si="969"/>
        <v>7714</v>
      </c>
      <c r="C7715" s="19"/>
      <c r="N7715" s="37"/>
      <c r="O7715" s="37"/>
      <c r="P7715" s="37"/>
      <c r="Q7715" s="37"/>
      <c r="R7715" s="37"/>
      <c r="S7715" s="32">
        <f t="shared" si="963"/>
        <v>0</v>
      </c>
      <c r="T7715" s="32">
        <f t="shared" si="964"/>
        <v>0</v>
      </c>
      <c r="U7715" s="32">
        <f t="shared" si="965"/>
        <v>0</v>
      </c>
      <c r="V7715" s="32">
        <f t="shared" si="966"/>
        <v>0</v>
      </c>
      <c r="W7715" s="32">
        <f t="shared" si="967"/>
        <v>0</v>
      </c>
      <c r="X7715" s="32">
        <f t="shared" si="968"/>
        <v>0</v>
      </c>
    </row>
    <row r="7716" spans="1:24" ht="14.25" customHeight="1">
      <c r="A7716" s="33" t="b">
        <f t="shared" si="962"/>
        <v>0</v>
      </c>
      <c r="B7716" s="33">
        <f t="shared" si="969"/>
        <v>7715</v>
      </c>
      <c r="C7716" s="19"/>
      <c r="N7716" s="37"/>
      <c r="O7716" s="37"/>
      <c r="P7716" s="37"/>
      <c r="Q7716" s="37"/>
      <c r="R7716" s="37"/>
      <c r="S7716" s="32">
        <f t="shared" si="963"/>
        <v>0</v>
      </c>
      <c r="T7716" s="32">
        <f t="shared" si="964"/>
        <v>0</v>
      </c>
      <c r="U7716" s="32">
        <f t="shared" si="965"/>
        <v>0</v>
      </c>
      <c r="V7716" s="32">
        <f t="shared" si="966"/>
        <v>0</v>
      </c>
      <c r="W7716" s="32">
        <f t="shared" si="967"/>
        <v>0</v>
      </c>
      <c r="X7716" s="32">
        <f t="shared" si="968"/>
        <v>0</v>
      </c>
    </row>
    <row r="7717" spans="1:24" ht="14.25" customHeight="1">
      <c r="A7717" s="33" t="b">
        <f t="shared" si="962"/>
        <v>0</v>
      </c>
      <c r="B7717" s="33">
        <f t="shared" si="969"/>
        <v>7716</v>
      </c>
      <c r="C7717" s="18"/>
      <c r="N7717" s="37"/>
      <c r="O7717" s="37"/>
      <c r="P7717" s="37"/>
      <c r="Q7717" s="37"/>
      <c r="R7717" s="37"/>
      <c r="S7717" s="32">
        <f t="shared" si="963"/>
        <v>0</v>
      </c>
      <c r="T7717" s="32">
        <f t="shared" si="964"/>
        <v>0</v>
      </c>
      <c r="U7717" s="32">
        <f t="shared" si="965"/>
        <v>0</v>
      </c>
      <c r="V7717" s="32">
        <f t="shared" si="966"/>
        <v>0</v>
      </c>
      <c r="W7717" s="32">
        <f t="shared" si="967"/>
        <v>0</v>
      </c>
      <c r="X7717" s="32">
        <f t="shared" si="968"/>
        <v>0</v>
      </c>
    </row>
    <row r="7718" spans="1:24" ht="14.25" customHeight="1">
      <c r="A7718" s="33" t="b">
        <f t="shared" si="962"/>
        <v>0</v>
      </c>
      <c r="B7718" s="33">
        <f t="shared" si="969"/>
        <v>7717</v>
      </c>
      <c r="C7718" s="19"/>
      <c r="N7718" s="37"/>
      <c r="O7718" s="37"/>
      <c r="P7718" s="37"/>
      <c r="Q7718" s="37"/>
      <c r="R7718" s="37"/>
      <c r="S7718" s="32">
        <f t="shared" si="963"/>
        <v>0</v>
      </c>
      <c r="T7718" s="32">
        <f t="shared" si="964"/>
        <v>0</v>
      </c>
      <c r="U7718" s="32">
        <f t="shared" si="965"/>
        <v>0</v>
      </c>
      <c r="V7718" s="32">
        <f t="shared" si="966"/>
        <v>0</v>
      </c>
      <c r="W7718" s="32">
        <f t="shared" si="967"/>
        <v>0</v>
      </c>
      <c r="X7718" s="32">
        <f t="shared" si="968"/>
        <v>0</v>
      </c>
    </row>
    <row r="7719" spans="1:24" ht="14.25" customHeight="1">
      <c r="A7719" s="33" t="b">
        <f t="shared" si="962"/>
        <v>0</v>
      </c>
      <c r="B7719" s="33">
        <f t="shared" si="969"/>
        <v>7718</v>
      </c>
      <c r="C7719" s="19"/>
      <c r="N7719" s="37"/>
      <c r="O7719" s="37"/>
      <c r="P7719" s="37"/>
      <c r="Q7719" s="37"/>
      <c r="R7719" s="37"/>
      <c r="S7719" s="32">
        <f t="shared" si="963"/>
        <v>0</v>
      </c>
      <c r="T7719" s="32">
        <f t="shared" si="964"/>
        <v>0</v>
      </c>
      <c r="U7719" s="32">
        <f t="shared" si="965"/>
        <v>0</v>
      </c>
      <c r="V7719" s="32">
        <f t="shared" si="966"/>
        <v>0</v>
      </c>
      <c r="W7719" s="32">
        <f t="shared" si="967"/>
        <v>0</v>
      </c>
      <c r="X7719" s="32">
        <f t="shared" si="968"/>
        <v>0</v>
      </c>
    </row>
    <row r="7720" spans="1:24" ht="14.25" customHeight="1">
      <c r="A7720" s="33" t="b">
        <f t="shared" si="962"/>
        <v>0</v>
      </c>
      <c r="B7720" s="33">
        <f t="shared" si="969"/>
        <v>7719</v>
      </c>
      <c r="C7720" s="19"/>
      <c r="N7720" s="37"/>
      <c r="O7720" s="37"/>
      <c r="P7720" s="37"/>
      <c r="Q7720" s="37"/>
      <c r="R7720" s="37"/>
      <c r="S7720" s="32">
        <f t="shared" si="963"/>
        <v>0</v>
      </c>
      <c r="T7720" s="32">
        <f t="shared" si="964"/>
        <v>0</v>
      </c>
      <c r="U7720" s="32">
        <f t="shared" si="965"/>
        <v>0</v>
      </c>
      <c r="V7720" s="32">
        <f t="shared" si="966"/>
        <v>0</v>
      </c>
      <c r="W7720" s="32">
        <f t="shared" si="967"/>
        <v>0</v>
      </c>
      <c r="X7720" s="32">
        <f t="shared" si="968"/>
        <v>0</v>
      </c>
    </row>
    <row r="7721" spans="1:24" ht="14.25" customHeight="1">
      <c r="A7721" s="33" t="b">
        <f t="shared" si="962"/>
        <v>0</v>
      </c>
      <c r="B7721" s="33">
        <f t="shared" si="969"/>
        <v>7720</v>
      </c>
      <c r="C7721" s="19"/>
      <c r="N7721" s="37"/>
      <c r="O7721" s="37"/>
      <c r="P7721" s="37"/>
      <c r="Q7721" s="37"/>
      <c r="R7721" s="37"/>
      <c r="S7721" s="32">
        <f t="shared" si="963"/>
        <v>0</v>
      </c>
      <c r="T7721" s="32">
        <f t="shared" si="964"/>
        <v>0</v>
      </c>
      <c r="U7721" s="32">
        <f t="shared" si="965"/>
        <v>0</v>
      </c>
      <c r="V7721" s="32">
        <f t="shared" si="966"/>
        <v>0</v>
      </c>
      <c r="W7721" s="32">
        <f t="shared" si="967"/>
        <v>0</v>
      </c>
      <c r="X7721" s="32">
        <f t="shared" si="968"/>
        <v>0</v>
      </c>
    </row>
    <row r="7722" spans="1:24" ht="14.25" customHeight="1">
      <c r="A7722" s="33" t="b">
        <f t="shared" si="962"/>
        <v>0</v>
      </c>
      <c r="B7722" s="33">
        <f t="shared" si="969"/>
        <v>7721</v>
      </c>
      <c r="C7722" s="19"/>
      <c r="N7722" s="37"/>
      <c r="O7722" s="37"/>
      <c r="P7722" s="37"/>
      <c r="Q7722" s="37"/>
      <c r="R7722" s="37"/>
      <c r="S7722" s="32">
        <f t="shared" si="963"/>
        <v>0</v>
      </c>
      <c r="T7722" s="32">
        <f t="shared" si="964"/>
        <v>0</v>
      </c>
      <c r="U7722" s="32">
        <f t="shared" si="965"/>
        <v>0</v>
      </c>
      <c r="V7722" s="32">
        <f t="shared" si="966"/>
        <v>0</v>
      </c>
      <c r="W7722" s="32">
        <f t="shared" si="967"/>
        <v>0</v>
      </c>
      <c r="X7722" s="32">
        <f t="shared" si="968"/>
        <v>0</v>
      </c>
    </row>
    <row r="7723" spans="1:24" ht="14.25" customHeight="1">
      <c r="A7723" s="33" t="b">
        <f t="shared" si="962"/>
        <v>0</v>
      </c>
      <c r="B7723" s="33">
        <f t="shared" si="969"/>
        <v>7722</v>
      </c>
      <c r="C7723" s="19"/>
      <c r="N7723" s="37"/>
      <c r="O7723" s="37"/>
      <c r="P7723" s="37"/>
      <c r="Q7723" s="37"/>
      <c r="R7723" s="37"/>
      <c r="S7723" s="32">
        <f t="shared" si="963"/>
        <v>0</v>
      </c>
      <c r="T7723" s="32">
        <f t="shared" si="964"/>
        <v>0</v>
      </c>
      <c r="U7723" s="32">
        <f t="shared" si="965"/>
        <v>0</v>
      </c>
      <c r="V7723" s="32">
        <f t="shared" si="966"/>
        <v>0</v>
      </c>
      <c r="W7723" s="32">
        <f t="shared" si="967"/>
        <v>0</v>
      </c>
      <c r="X7723" s="32">
        <f t="shared" si="968"/>
        <v>0</v>
      </c>
    </row>
    <row r="7724" spans="1:24" ht="14.25" customHeight="1">
      <c r="A7724" s="33" t="b">
        <f t="shared" si="962"/>
        <v>0</v>
      </c>
      <c r="B7724" s="33">
        <f t="shared" si="969"/>
        <v>7723</v>
      </c>
      <c r="C7724" s="19"/>
      <c r="N7724" s="37"/>
      <c r="O7724" s="37"/>
      <c r="P7724" s="37"/>
      <c r="Q7724" s="37"/>
      <c r="R7724" s="37"/>
      <c r="S7724" s="32">
        <f t="shared" si="963"/>
        <v>0</v>
      </c>
      <c r="T7724" s="32">
        <f t="shared" si="964"/>
        <v>0</v>
      </c>
      <c r="U7724" s="32">
        <f t="shared" si="965"/>
        <v>0</v>
      </c>
      <c r="V7724" s="32">
        <f t="shared" si="966"/>
        <v>0</v>
      </c>
      <c r="W7724" s="32">
        <f t="shared" si="967"/>
        <v>0</v>
      </c>
      <c r="X7724" s="32">
        <f t="shared" si="968"/>
        <v>0</v>
      </c>
    </row>
    <row r="7725" spans="1:24" ht="14.25" customHeight="1">
      <c r="A7725" s="33" t="b">
        <f t="shared" si="962"/>
        <v>0</v>
      </c>
      <c r="B7725" s="33">
        <f t="shared" si="969"/>
        <v>7724</v>
      </c>
      <c r="C7725" s="19"/>
      <c r="N7725" s="37"/>
      <c r="O7725" s="37"/>
      <c r="P7725" s="37"/>
      <c r="Q7725" s="37"/>
      <c r="R7725" s="37"/>
      <c r="S7725" s="32">
        <f t="shared" si="963"/>
        <v>0</v>
      </c>
      <c r="T7725" s="32">
        <f t="shared" si="964"/>
        <v>0</v>
      </c>
      <c r="U7725" s="32">
        <f t="shared" si="965"/>
        <v>0</v>
      </c>
      <c r="V7725" s="32">
        <f t="shared" si="966"/>
        <v>0</v>
      </c>
      <c r="W7725" s="32">
        <f t="shared" si="967"/>
        <v>0</v>
      </c>
      <c r="X7725" s="32">
        <f t="shared" si="968"/>
        <v>0</v>
      </c>
    </row>
    <row r="7726" spans="1:24" ht="14.25" customHeight="1">
      <c r="A7726" s="33" t="b">
        <f t="shared" si="962"/>
        <v>0</v>
      </c>
      <c r="B7726" s="33">
        <f t="shared" si="969"/>
        <v>7725</v>
      </c>
      <c r="C7726" s="19"/>
      <c r="N7726" s="37"/>
      <c r="O7726" s="37"/>
      <c r="P7726" s="37"/>
      <c r="Q7726" s="37"/>
      <c r="R7726" s="37"/>
      <c r="S7726" s="32">
        <f t="shared" si="963"/>
        <v>0</v>
      </c>
      <c r="T7726" s="32">
        <f t="shared" si="964"/>
        <v>0</v>
      </c>
      <c r="U7726" s="32">
        <f t="shared" si="965"/>
        <v>0</v>
      </c>
      <c r="V7726" s="32">
        <f t="shared" si="966"/>
        <v>0</v>
      </c>
      <c r="W7726" s="32">
        <f t="shared" si="967"/>
        <v>0</v>
      </c>
      <c r="X7726" s="32">
        <f t="shared" si="968"/>
        <v>0</v>
      </c>
    </row>
    <row r="7727" spans="1:24" ht="14.25" customHeight="1">
      <c r="A7727" s="33" t="b">
        <f t="shared" si="962"/>
        <v>0</v>
      </c>
      <c r="B7727" s="33">
        <f t="shared" si="969"/>
        <v>7726</v>
      </c>
      <c r="C7727" s="19"/>
      <c r="N7727" s="37"/>
      <c r="O7727" s="37"/>
      <c r="P7727" s="37"/>
      <c r="Q7727" s="37"/>
      <c r="R7727" s="37"/>
      <c r="S7727" s="32">
        <f t="shared" si="963"/>
        <v>0</v>
      </c>
      <c r="T7727" s="32">
        <f t="shared" si="964"/>
        <v>0</v>
      </c>
      <c r="U7727" s="32">
        <f t="shared" si="965"/>
        <v>0</v>
      </c>
      <c r="V7727" s="32">
        <f t="shared" si="966"/>
        <v>0</v>
      </c>
      <c r="W7727" s="32">
        <f t="shared" si="967"/>
        <v>0</v>
      </c>
      <c r="X7727" s="32">
        <f t="shared" si="968"/>
        <v>0</v>
      </c>
    </row>
    <row r="7728" spans="1:24" ht="14.25" customHeight="1">
      <c r="A7728" s="33" t="b">
        <f t="shared" si="962"/>
        <v>0</v>
      </c>
      <c r="B7728" s="33">
        <f t="shared" si="969"/>
        <v>7727</v>
      </c>
      <c r="C7728" s="19"/>
      <c r="N7728" s="37"/>
      <c r="O7728" s="37"/>
      <c r="P7728" s="37"/>
      <c r="Q7728" s="37"/>
      <c r="R7728" s="37"/>
      <c r="S7728" s="32">
        <f t="shared" si="963"/>
        <v>0</v>
      </c>
      <c r="T7728" s="32">
        <f t="shared" si="964"/>
        <v>0</v>
      </c>
      <c r="U7728" s="32">
        <f t="shared" si="965"/>
        <v>0</v>
      </c>
      <c r="V7728" s="32">
        <f t="shared" si="966"/>
        <v>0</v>
      </c>
      <c r="W7728" s="32">
        <f t="shared" si="967"/>
        <v>0</v>
      </c>
      <c r="X7728" s="32">
        <f t="shared" si="968"/>
        <v>0</v>
      </c>
    </row>
    <row r="7729" spans="1:24" ht="14.25" customHeight="1">
      <c r="A7729" s="33" t="b">
        <f t="shared" si="962"/>
        <v>0</v>
      </c>
      <c r="B7729" s="33">
        <f t="shared" si="969"/>
        <v>7728</v>
      </c>
      <c r="C7729" s="19"/>
      <c r="N7729" s="37"/>
      <c r="O7729" s="37"/>
      <c r="P7729" s="37"/>
      <c r="Q7729" s="37"/>
      <c r="R7729" s="37"/>
      <c r="S7729" s="32">
        <f t="shared" si="963"/>
        <v>0</v>
      </c>
      <c r="T7729" s="32">
        <f t="shared" si="964"/>
        <v>0</v>
      </c>
      <c r="U7729" s="32">
        <f t="shared" si="965"/>
        <v>0</v>
      </c>
      <c r="V7729" s="32">
        <f t="shared" si="966"/>
        <v>0</v>
      </c>
      <c r="W7729" s="32">
        <f t="shared" si="967"/>
        <v>0</v>
      </c>
      <c r="X7729" s="32">
        <f t="shared" si="968"/>
        <v>0</v>
      </c>
    </row>
    <row r="7730" spans="1:24" ht="14.25" customHeight="1">
      <c r="A7730" s="33" t="b">
        <f t="shared" si="962"/>
        <v>0</v>
      </c>
      <c r="B7730" s="33">
        <f t="shared" si="969"/>
        <v>7729</v>
      </c>
      <c r="C7730" s="19"/>
      <c r="N7730" s="37"/>
      <c r="O7730" s="37"/>
      <c r="P7730" s="37"/>
      <c r="Q7730" s="37"/>
      <c r="R7730" s="37"/>
      <c r="S7730" s="32">
        <f t="shared" si="963"/>
        <v>0</v>
      </c>
      <c r="T7730" s="32">
        <f t="shared" si="964"/>
        <v>0</v>
      </c>
      <c r="U7730" s="32">
        <f t="shared" si="965"/>
        <v>0</v>
      </c>
      <c r="V7730" s="32">
        <f t="shared" si="966"/>
        <v>0</v>
      </c>
      <c r="W7730" s="32">
        <f t="shared" si="967"/>
        <v>0</v>
      </c>
      <c r="X7730" s="32">
        <f t="shared" si="968"/>
        <v>0</v>
      </c>
    </row>
    <row r="7731" spans="1:24" ht="14.25" customHeight="1">
      <c r="A7731" s="33" t="b">
        <f t="shared" si="962"/>
        <v>0</v>
      </c>
      <c r="B7731" s="33">
        <f t="shared" si="969"/>
        <v>7730</v>
      </c>
      <c r="C7731" s="19"/>
      <c r="N7731" s="37"/>
      <c r="O7731" s="37"/>
      <c r="P7731" s="37"/>
      <c r="Q7731" s="37"/>
      <c r="R7731" s="37"/>
      <c r="S7731" s="32">
        <f t="shared" si="963"/>
        <v>0</v>
      </c>
      <c r="T7731" s="32">
        <f t="shared" si="964"/>
        <v>0</v>
      </c>
      <c r="U7731" s="32">
        <f t="shared" si="965"/>
        <v>0</v>
      </c>
      <c r="V7731" s="32">
        <f t="shared" si="966"/>
        <v>0</v>
      </c>
      <c r="W7731" s="32">
        <f t="shared" si="967"/>
        <v>0</v>
      </c>
      <c r="X7731" s="32">
        <f t="shared" si="968"/>
        <v>0</v>
      </c>
    </row>
    <row r="7732" spans="1:24" ht="14.25" customHeight="1">
      <c r="A7732" s="33" t="b">
        <f t="shared" si="962"/>
        <v>0</v>
      </c>
      <c r="B7732" s="33">
        <f t="shared" si="969"/>
        <v>7731</v>
      </c>
      <c r="C7732" s="19"/>
      <c r="N7732" s="37"/>
      <c r="O7732" s="37"/>
      <c r="P7732" s="37"/>
      <c r="Q7732" s="37"/>
      <c r="R7732" s="37"/>
      <c r="S7732" s="32">
        <f t="shared" si="963"/>
        <v>0</v>
      </c>
      <c r="T7732" s="32">
        <f t="shared" si="964"/>
        <v>0</v>
      </c>
      <c r="U7732" s="32">
        <f t="shared" si="965"/>
        <v>0</v>
      </c>
      <c r="V7732" s="32">
        <f t="shared" si="966"/>
        <v>0</v>
      </c>
      <c r="W7732" s="32">
        <f t="shared" si="967"/>
        <v>0</v>
      </c>
      <c r="X7732" s="32">
        <f t="shared" si="968"/>
        <v>0</v>
      </c>
    </row>
    <row r="7733" spans="1:24" ht="14.25" customHeight="1">
      <c r="A7733" s="33" t="b">
        <f t="shared" si="962"/>
        <v>0</v>
      </c>
      <c r="B7733" s="33">
        <f t="shared" si="969"/>
        <v>7732</v>
      </c>
      <c r="C7733" s="19"/>
      <c r="N7733" s="37"/>
      <c r="O7733" s="37"/>
      <c r="P7733" s="37"/>
      <c r="Q7733" s="37"/>
      <c r="R7733" s="37"/>
      <c r="S7733" s="32">
        <f t="shared" si="963"/>
        <v>0</v>
      </c>
      <c r="T7733" s="32">
        <f t="shared" si="964"/>
        <v>0</v>
      </c>
      <c r="U7733" s="32">
        <f t="shared" si="965"/>
        <v>0</v>
      </c>
      <c r="V7733" s="32">
        <f t="shared" si="966"/>
        <v>0</v>
      </c>
      <c r="W7733" s="32">
        <f t="shared" si="967"/>
        <v>0</v>
      </c>
      <c r="X7733" s="32">
        <f t="shared" si="968"/>
        <v>0</v>
      </c>
    </row>
    <row r="7734" spans="1:24" ht="14.25" customHeight="1">
      <c r="A7734" s="33" t="b">
        <f t="shared" si="962"/>
        <v>0</v>
      </c>
      <c r="B7734" s="33">
        <f t="shared" si="969"/>
        <v>7733</v>
      </c>
      <c r="C7734" s="19"/>
      <c r="N7734" s="37"/>
      <c r="O7734" s="37"/>
      <c r="P7734" s="37"/>
      <c r="Q7734" s="37"/>
      <c r="R7734" s="37"/>
      <c r="S7734" s="32">
        <f t="shared" si="963"/>
        <v>0</v>
      </c>
      <c r="T7734" s="32">
        <f t="shared" si="964"/>
        <v>0</v>
      </c>
      <c r="U7734" s="32">
        <f t="shared" si="965"/>
        <v>0</v>
      </c>
      <c r="V7734" s="32">
        <f t="shared" si="966"/>
        <v>0</v>
      </c>
      <c r="W7734" s="32">
        <f t="shared" si="967"/>
        <v>0</v>
      </c>
      <c r="X7734" s="32">
        <f t="shared" si="968"/>
        <v>0</v>
      </c>
    </row>
    <row r="7735" spans="1:24" ht="14.25" customHeight="1">
      <c r="A7735" s="33" t="b">
        <f t="shared" si="962"/>
        <v>0</v>
      </c>
      <c r="B7735" s="33">
        <f t="shared" si="969"/>
        <v>7734</v>
      </c>
      <c r="C7735" s="19"/>
      <c r="N7735" s="37"/>
      <c r="O7735" s="37"/>
      <c r="P7735" s="37"/>
      <c r="Q7735" s="37"/>
      <c r="R7735" s="37"/>
      <c r="S7735" s="32">
        <f t="shared" si="963"/>
        <v>0</v>
      </c>
      <c r="T7735" s="32">
        <f t="shared" si="964"/>
        <v>0</v>
      </c>
      <c r="U7735" s="32">
        <f t="shared" si="965"/>
        <v>0</v>
      </c>
      <c r="V7735" s="32">
        <f t="shared" si="966"/>
        <v>0</v>
      </c>
      <c r="W7735" s="32">
        <f t="shared" si="967"/>
        <v>0</v>
      </c>
      <c r="X7735" s="32">
        <f t="shared" si="968"/>
        <v>0</v>
      </c>
    </row>
    <row r="7736" spans="1:24" ht="14.25" customHeight="1">
      <c r="A7736" s="33" t="b">
        <f t="shared" si="962"/>
        <v>0</v>
      </c>
      <c r="B7736" s="33">
        <f t="shared" si="969"/>
        <v>7735</v>
      </c>
      <c r="C7736" s="19"/>
      <c r="N7736" s="37"/>
      <c r="O7736" s="37"/>
      <c r="P7736" s="37"/>
      <c r="Q7736" s="37"/>
      <c r="R7736" s="37"/>
      <c r="S7736" s="32">
        <f t="shared" si="963"/>
        <v>0</v>
      </c>
      <c r="T7736" s="32">
        <f t="shared" si="964"/>
        <v>0</v>
      </c>
      <c r="U7736" s="32">
        <f t="shared" si="965"/>
        <v>0</v>
      </c>
      <c r="V7736" s="32">
        <f t="shared" si="966"/>
        <v>0</v>
      </c>
      <c r="W7736" s="32">
        <f t="shared" si="967"/>
        <v>0</v>
      </c>
      <c r="X7736" s="32">
        <f t="shared" si="968"/>
        <v>0</v>
      </c>
    </row>
    <row r="7737" spans="1:24" ht="14.25" customHeight="1">
      <c r="A7737" s="33" t="b">
        <f t="shared" si="962"/>
        <v>0</v>
      </c>
      <c r="B7737" s="33">
        <f t="shared" si="969"/>
        <v>7736</v>
      </c>
      <c r="C7737" s="19"/>
      <c r="N7737" s="37"/>
      <c r="O7737" s="37"/>
      <c r="P7737" s="37"/>
      <c r="Q7737" s="37"/>
      <c r="R7737" s="37"/>
      <c r="S7737" s="32">
        <f t="shared" si="963"/>
        <v>0</v>
      </c>
      <c r="T7737" s="32">
        <f t="shared" si="964"/>
        <v>0</v>
      </c>
      <c r="U7737" s="32">
        <f t="shared" si="965"/>
        <v>0</v>
      </c>
      <c r="V7737" s="32">
        <f t="shared" si="966"/>
        <v>0</v>
      </c>
      <c r="W7737" s="32">
        <f t="shared" si="967"/>
        <v>0</v>
      </c>
      <c r="X7737" s="32">
        <f t="shared" si="968"/>
        <v>0</v>
      </c>
    </row>
    <row r="7738" spans="1:24" ht="14.25" customHeight="1">
      <c r="A7738" s="33" t="b">
        <f t="shared" si="962"/>
        <v>0</v>
      </c>
      <c r="B7738" s="33">
        <f t="shared" si="969"/>
        <v>7737</v>
      </c>
      <c r="C7738" s="19"/>
      <c r="N7738" s="37"/>
      <c r="O7738" s="37"/>
      <c r="P7738" s="37"/>
      <c r="Q7738" s="37"/>
      <c r="R7738" s="37"/>
      <c r="S7738" s="32">
        <f t="shared" si="963"/>
        <v>0</v>
      </c>
      <c r="T7738" s="32">
        <f t="shared" si="964"/>
        <v>0</v>
      </c>
      <c r="U7738" s="32">
        <f t="shared" si="965"/>
        <v>0</v>
      </c>
      <c r="V7738" s="32">
        <f t="shared" si="966"/>
        <v>0</v>
      </c>
      <c r="W7738" s="32">
        <f t="shared" si="967"/>
        <v>0</v>
      </c>
      <c r="X7738" s="32">
        <f t="shared" si="968"/>
        <v>0</v>
      </c>
    </row>
    <row r="7739" spans="1:24" ht="14.25" customHeight="1">
      <c r="A7739" s="33" t="b">
        <f t="shared" si="962"/>
        <v>0</v>
      </c>
      <c r="B7739" s="33">
        <f t="shared" si="969"/>
        <v>7738</v>
      </c>
      <c r="C7739" s="19"/>
      <c r="N7739" s="37"/>
      <c r="O7739" s="37"/>
      <c r="P7739" s="37"/>
      <c r="Q7739" s="37"/>
      <c r="R7739" s="37"/>
      <c r="S7739" s="32">
        <f t="shared" si="963"/>
        <v>0</v>
      </c>
      <c r="T7739" s="32">
        <f t="shared" si="964"/>
        <v>0</v>
      </c>
      <c r="U7739" s="32">
        <f t="shared" si="965"/>
        <v>0</v>
      </c>
      <c r="V7739" s="32">
        <f t="shared" si="966"/>
        <v>0</v>
      </c>
      <c r="W7739" s="32">
        <f t="shared" si="967"/>
        <v>0</v>
      </c>
      <c r="X7739" s="32">
        <f t="shared" si="968"/>
        <v>0</v>
      </c>
    </row>
    <row r="7740" spans="1:24" ht="14.25" customHeight="1">
      <c r="A7740" s="33" t="b">
        <f t="shared" si="962"/>
        <v>0</v>
      </c>
      <c r="B7740" s="33">
        <f t="shared" si="969"/>
        <v>7739</v>
      </c>
      <c r="C7740" s="19"/>
      <c r="N7740" s="37"/>
      <c r="O7740" s="37"/>
      <c r="P7740" s="37"/>
      <c r="Q7740" s="37"/>
      <c r="R7740" s="37"/>
      <c r="S7740" s="32">
        <f t="shared" si="963"/>
        <v>0</v>
      </c>
      <c r="T7740" s="32">
        <f t="shared" si="964"/>
        <v>0</v>
      </c>
      <c r="U7740" s="32">
        <f t="shared" si="965"/>
        <v>0</v>
      </c>
      <c r="V7740" s="32">
        <f t="shared" si="966"/>
        <v>0</v>
      </c>
      <c r="W7740" s="32">
        <f t="shared" si="967"/>
        <v>0</v>
      </c>
      <c r="X7740" s="32">
        <f t="shared" si="968"/>
        <v>0</v>
      </c>
    </row>
    <row r="7741" spans="1:24" ht="14.25" customHeight="1">
      <c r="A7741" s="33" t="b">
        <f t="shared" si="962"/>
        <v>0</v>
      </c>
      <c r="B7741" s="33">
        <f t="shared" si="969"/>
        <v>7740</v>
      </c>
      <c r="C7741" s="19"/>
      <c r="N7741" s="37"/>
      <c r="O7741" s="37"/>
      <c r="P7741" s="37"/>
      <c r="Q7741" s="37"/>
      <c r="R7741" s="37"/>
      <c r="S7741" s="32">
        <f t="shared" si="963"/>
        <v>0</v>
      </c>
      <c r="T7741" s="32">
        <f t="shared" si="964"/>
        <v>0</v>
      </c>
      <c r="U7741" s="32">
        <f t="shared" si="965"/>
        <v>0</v>
      </c>
      <c r="V7741" s="32">
        <f t="shared" si="966"/>
        <v>0</v>
      </c>
      <c r="W7741" s="32">
        <f t="shared" si="967"/>
        <v>0</v>
      </c>
      <c r="X7741" s="32">
        <f t="shared" si="968"/>
        <v>0</v>
      </c>
    </row>
    <row r="7742" spans="1:24" ht="14.25" customHeight="1">
      <c r="A7742" s="33" t="b">
        <f t="shared" si="962"/>
        <v>0</v>
      </c>
      <c r="B7742" s="33">
        <f t="shared" si="969"/>
        <v>7741</v>
      </c>
      <c r="C7742" s="19"/>
      <c r="N7742" s="37"/>
      <c r="O7742" s="37"/>
      <c r="P7742" s="37"/>
      <c r="Q7742" s="37"/>
      <c r="R7742" s="37"/>
      <c r="S7742" s="32">
        <f t="shared" si="963"/>
        <v>0</v>
      </c>
      <c r="T7742" s="32">
        <f t="shared" si="964"/>
        <v>0</v>
      </c>
      <c r="U7742" s="32">
        <f t="shared" si="965"/>
        <v>0</v>
      </c>
      <c r="V7742" s="32">
        <f t="shared" si="966"/>
        <v>0</v>
      </c>
      <c r="W7742" s="32">
        <f t="shared" si="967"/>
        <v>0</v>
      </c>
      <c r="X7742" s="32">
        <f t="shared" si="968"/>
        <v>0</v>
      </c>
    </row>
    <row r="7743" spans="1:24" ht="14.25" customHeight="1">
      <c r="A7743" s="33" t="b">
        <f t="shared" si="962"/>
        <v>0</v>
      </c>
      <c r="B7743" s="33">
        <f t="shared" si="969"/>
        <v>7742</v>
      </c>
      <c r="C7743" s="18"/>
      <c r="N7743" s="37"/>
      <c r="O7743" s="37"/>
      <c r="P7743" s="37"/>
      <c r="Q7743" s="37"/>
      <c r="R7743" s="37"/>
      <c r="S7743" s="32">
        <f t="shared" si="963"/>
        <v>0</v>
      </c>
      <c r="T7743" s="32">
        <f t="shared" si="964"/>
        <v>0</v>
      </c>
      <c r="U7743" s="32">
        <f t="shared" si="965"/>
        <v>0</v>
      </c>
      <c r="V7743" s="32">
        <f t="shared" si="966"/>
        <v>0</v>
      </c>
      <c r="W7743" s="32">
        <f t="shared" si="967"/>
        <v>0</v>
      </c>
      <c r="X7743" s="32">
        <f t="shared" si="968"/>
        <v>0</v>
      </c>
    </row>
    <row r="7744" spans="1:24" ht="14.25" customHeight="1">
      <c r="A7744" s="33" t="b">
        <f t="shared" si="962"/>
        <v>0</v>
      </c>
      <c r="B7744" s="33">
        <f t="shared" si="969"/>
        <v>7743</v>
      </c>
      <c r="C7744" s="19"/>
      <c r="N7744" s="37"/>
      <c r="O7744" s="37"/>
      <c r="P7744" s="37"/>
      <c r="Q7744" s="37"/>
      <c r="R7744" s="37"/>
      <c r="S7744" s="32">
        <f t="shared" si="963"/>
        <v>0</v>
      </c>
      <c r="T7744" s="32">
        <f t="shared" si="964"/>
        <v>0</v>
      </c>
      <c r="U7744" s="32">
        <f t="shared" si="965"/>
        <v>0</v>
      </c>
      <c r="V7744" s="32">
        <f t="shared" si="966"/>
        <v>0</v>
      </c>
      <c r="W7744" s="32">
        <f t="shared" si="967"/>
        <v>0</v>
      </c>
      <c r="X7744" s="32">
        <f t="shared" si="968"/>
        <v>0</v>
      </c>
    </row>
    <row r="7745" spans="1:24" ht="14.25" customHeight="1">
      <c r="A7745" s="33" t="b">
        <f t="shared" si="962"/>
        <v>0</v>
      </c>
      <c r="B7745" s="33">
        <f t="shared" si="969"/>
        <v>7744</v>
      </c>
      <c r="C7745" s="19"/>
      <c r="N7745" s="37"/>
      <c r="O7745" s="37"/>
      <c r="P7745" s="37"/>
      <c r="Q7745" s="37"/>
      <c r="R7745" s="37"/>
      <c r="S7745" s="32">
        <f t="shared" si="963"/>
        <v>0</v>
      </c>
      <c r="T7745" s="32">
        <f t="shared" si="964"/>
        <v>0</v>
      </c>
      <c r="U7745" s="32">
        <f t="shared" si="965"/>
        <v>0</v>
      </c>
      <c r="V7745" s="32">
        <f t="shared" si="966"/>
        <v>0</v>
      </c>
      <c r="W7745" s="32">
        <f t="shared" si="967"/>
        <v>0</v>
      </c>
      <c r="X7745" s="32">
        <f t="shared" si="968"/>
        <v>0</v>
      </c>
    </row>
    <row r="7746" spans="1:24" ht="14.25" customHeight="1">
      <c r="A7746" s="33" t="b">
        <f t="shared" ref="A7746:A7809" si="970">IF(OR(COUNTIF(D7746:M7746, "NOT EXECUTED"), COUNTIF(D7746:M7746, "NOT COMPILED"), COUNTIF(D7746:M7746, "NOT EFFECTIVE")),TRUE,FALSE)</f>
        <v>0</v>
      </c>
      <c r="B7746" s="33">
        <f t="shared" si="969"/>
        <v>7745</v>
      </c>
      <c r="C7746" s="19"/>
      <c r="N7746" s="37"/>
      <c r="O7746" s="37"/>
      <c r="P7746" s="37"/>
      <c r="Q7746" s="37"/>
      <c r="R7746" s="37"/>
      <c r="S7746" s="32">
        <f t="shared" ref="S7746:S7809" si="971">IF(COUNTIF(H7746:M7746,"NOT EFFECTIVE"),1,0)</f>
        <v>0</v>
      </c>
      <c r="T7746" s="32">
        <f t="shared" ref="T7746:T7809" si="972">IF(AND(D7746="NOT EXECUTED",COUNTA($N7746)&lt;&gt;0),1,0)</f>
        <v>0</v>
      </c>
      <c r="U7746" s="32">
        <f t="shared" ref="U7746:U7809" si="973">IF(AND(E7746="NOT EXECUTED",COUNTA($N7746)&lt;&gt;0),1,0)</f>
        <v>0</v>
      </c>
      <c r="V7746" s="32">
        <f t="shared" ref="V7746:V7809" si="974">IF(AND(F7746="NOT EXECUTED",COUNTA($N7746)&lt;&gt;0),1,0)</f>
        <v>0</v>
      </c>
      <c r="W7746" s="32">
        <f t="shared" ref="W7746:W7809" si="975">IF(AND(G7746="NOT EXECUTED",COUNTA($N7746)&lt;&gt;0),1,0)</f>
        <v>0</v>
      </c>
      <c r="X7746" s="32">
        <f t="shared" ref="X7746:X7809" si="976">IF(AND(S7746=1,COUNTA($N7746)&lt;&gt;0),1,0)</f>
        <v>0</v>
      </c>
    </row>
    <row r="7747" spans="1:24" ht="14.25" customHeight="1">
      <c r="A7747" s="33" t="b">
        <f t="shared" si="970"/>
        <v>0</v>
      </c>
      <c r="B7747" s="33">
        <f t="shared" ref="B7747:B7810" si="977">+B7746+1</f>
        <v>7746</v>
      </c>
      <c r="C7747" s="19"/>
      <c r="N7747" s="37"/>
      <c r="O7747" s="37"/>
      <c r="P7747" s="37"/>
      <c r="Q7747" s="37"/>
      <c r="R7747" s="37"/>
      <c r="S7747" s="32">
        <f t="shared" si="971"/>
        <v>0</v>
      </c>
      <c r="T7747" s="32">
        <f t="shared" si="972"/>
        <v>0</v>
      </c>
      <c r="U7747" s="32">
        <f t="shared" si="973"/>
        <v>0</v>
      </c>
      <c r="V7747" s="32">
        <f t="shared" si="974"/>
        <v>0</v>
      </c>
      <c r="W7747" s="32">
        <f t="shared" si="975"/>
        <v>0</v>
      </c>
      <c r="X7747" s="32">
        <f t="shared" si="976"/>
        <v>0</v>
      </c>
    </row>
    <row r="7748" spans="1:24" ht="14.25" customHeight="1">
      <c r="A7748" s="33" t="b">
        <f t="shared" si="970"/>
        <v>0</v>
      </c>
      <c r="B7748" s="33">
        <f t="shared" si="977"/>
        <v>7747</v>
      </c>
      <c r="C7748" s="19"/>
      <c r="N7748" s="37"/>
      <c r="O7748" s="37"/>
      <c r="P7748" s="37"/>
      <c r="Q7748" s="37"/>
      <c r="R7748" s="37"/>
      <c r="S7748" s="32">
        <f t="shared" si="971"/>
        <v>0</v>
      </c>
      <c r="T7748" s="32">
        <f t="shared" si="972"/>
        <v>0</v>
      </c>
      <c r="U7748" s="32">
        <f t="shared" si="973"/>
        <v>0</v>
      </c>
      <c r="V7748" s="32">
        <f t="shared" si="974"/>
        <v>0</v>
      </c>
      <c r="W7748" s="32">
        <f t="shared" si="975"/>
        <v>0</v>
      </c>
      <c r="X7748" s="32">
        <f t="shared" si="976"/>
        <v>0</v>
      </c>
    </row>
    <row r="7749" spans="1:24" ht="14.25" customHeight="1">
      <c r="A7749" s="33" t="b">
        <f t="shared" si="970"/>
        <v>0</v>
      </c>
      <c r="B7749" s="33">
        <f t="shared" si="977"/>
        <v>7748</v>
      </c>
      <c r="C7749" s="19"/>
      <c r="N7749" s="37"/>
      <c r="O7749" s="37"/>
      <c r="P7749" s="37"/>
      <c r="Q7749" s="37"/>
      <c r="R7749" s="37"/>
      <c r="S7749" s="32">
        <f t="shared" si="971"/>
        <v>0</v>
      </c>
      <c r="T7749" s="32">
        <f t="shared" si="972"/>
        <v>0</v>
      </c>
      <c r="U7749" s="32">
        <f t="shared" si="973"/>
        <v>0</v>
      </c>
      <c r="V7749" s="32">
        <f t="shared" si="974"/>
        <v>0</v>
      </c>
      <c r="W7749" s="32">
        <f t="shared" si="975"/>
        <v>0</v>
      </c>
      <c r="X7749" s="32">
        <f t="shared" si="976"/>
        <v>0</v>
      </c>
    </row>
    <row r="7750" spans="1:24" ht="14.25" customHeight="1">
      <c r="A7750" s="33" t="b">
        <f t="shared" si="970"/>
        <v>0</v>
      </c>
      <c r="B7750" s="33">
        <f t="shared" si="977"/>
        <v>7749</v>
      </c>
      <c r="C7750" s="19"/>
      <c r="N7750" s="37"/>
      <c r="O7750" s="37"/>
      <c r="P7750" s="37"/>
      <c r="Q7750" s="37"/>
      <c r="R7750" s="37"/>
      <c r="S7750" s="32">
        <f t="shared" si="971"/>
        <v>0</v>
      </c>
      <c r="T7750" s="32">
        <f t="shared" si="972"/>
        <v>0</v>
      </c>
      <c r="U7750" s="32">
        <f t="shared" si="973"/>
        <v>0</v>
      </c>
      <c r="V7750" s="32">
        <f t="shared" si="974"/>
        <v>0</v>
      </c>
      <c r="W7750" s="32">
        <f t="shared" si="975"/>
        <v>0</v>
      </c>
      <c r="X7750" s="32">
        <f t="shared" si="976"/>
        <v>0</v>
      </c>
    </row>
    <row r="7751" spans="1:24" ht="14.25" customHeight="1">
      <c r="A7751" s="33" t="b">
        <f t="shared" si="970"/>
        <v>0</v>
      </c>
      <c r="B7751" s="33">
        <f t="shared" si="977"/>
        <v>7750</v>
      </c>
      <c r="C7751" s="19"/>
      <c r="N7751" s="37"/>
      <c r="O7751" s="37"/>
      <c r="P7751" s="37"/>
      <c r="Q7751" s="37"/>
      <c r="R7751" s="37"/>
      <c r="S7751" s="32">
        <f t="shared" si="971"/>
        <v>0</v>
      </c>
      <c r="T7751" s="32">
        <f t="shared" si="972"/>
        <v>0</v>
      </c>
      <c r="U7751" s="32">
        <f t="shared" si="973"/>
        <v>0</v>
      </c>
      <c r="V7751" s="32">
        <f t="shared" si="974"/>
        <v>0</v>
      </c>
      <c r="W7751" s="32">
        <f t="shared" si="975"/>
        <v>0</v>
      </c>
      <c r="X7751" s="32">
        <f t="shared" si="976"/>
        <v>0</v>
      </c>
    </row>
    <row r="7752" spans="1:24" ht="14.25" customHeight="1">
      <c r="A7752" s="33" t="b">
        <f t="shared" si="970"/>
        <v>0</v>
      </c>
      <c r="B7752" s="33">
        <f t="shared" si="977"/>
        <v>7751</v>
      </c>
      <c r="C7752" s="19"/>
      <c r="N7752" s="37"/>
      <c r="O7752" s="37"/>
      <c r="P7752" s="37"/>
      <c r="Q7752" s="37"/>
      <c r="R7752" s="37"/>
      <c r="S7752" s="32">
        <f t="shared" si="971"/>
        <v>0</v>
      </c>
      <c r="T7752" s="32">
        <f t="shared" si="972"/>
        <v>0</v>
      </c>
      <c r="U7752" s="32">
        <f t="shared" si="973"/>
        <v>0</v>
      </c>
      <c r="V7752" s="32">
        <f t="shared" si="974"/>
        <v>0</v>
      </c>
      <c r="W7752" s="32">
        <f t="shared" si="975"/>
        <v>0</v>
      </c>
      <c r="X7752" s="32">
        <f t="shared" si="976"/>
        <v>0</v>
      </c>
    </row>
    <row r="7753" spans="1:24" ht="14.25" customHeight="1">
      <c r="A7753" s="33" t="b">
        <f t="shared" si="970"/>
        <v>0</v>
      </c>
      <c r="B7753" s="33">
        <f t="shared" si="977"/>
        <v>7752</v>
      </c>
      <c r="C7753" s="19"/>
      <c r="N7753" s="37"/>
      <c r="O7753" s="37"/>
      <c r="P7753" s="37"/>
      <c r="Q7753" s="37"/>
      <c r="R7753" s="37"/>
      <c r="S7753" s="32">
        <f t="shared" si="971"/>
        <v>0</v>
      </c>
      <c r="T7753" s="32">
        <f t="shared" si="972"/>
        <v>0</v>
      </c>
      <c r="U7753" s="32">
        <f t="shared" si="973"/>
        <v>0</v>
      </c>
      <c r="V7753" s="32">
        <f t="shared" si="974"/>
        <v>0</v>
      </c>
      <c r="W7753" s="32">
        <f t="shared" si="975"/>
        <v>0</v>
      </c>
      <c r="X7753" s="32">
        <f t="shared" si="976"/>
        <v>0</v>
      </c>
    </row>
    <row r="7754" spans="1:24" ht="14.25" customHeight="1">
      <c r="A7754" s="33" t="b">
        <f t="shared" si="970"/>
        <v>0</v>
      </c>
      <c r="B7754" s="33">
        <f t="shared" si="977"/>
        <v>7753</v>
      </c>
      <c r="C7754" s="19"/>
      <c r="N7754" s="37"/>
      <c r="O7754" s="37"/>
      <c r="P7754" s="37"/>
      <c r="Q7754" s="37"/>
      <c r="R7754" s="37"/>
      <c r="S7754" s="32">
        <f t="shared" si="971"/>
        <v>0</v>
      </c>
      <c r="T7754" s="32">
        <f t="shared" si="972"/>
        <v>0</v>
      </c>
      <c r="U7754" s="32">
        <f t="shared" si="973"/>
        <v>0</v>
      </c>
      <c r="V7754" s="32">
        <f t="shared" si="974"/>
        <v>0</v>
      </c>
      <c r="W7754" s="32">
        <f t="shared" si="975"/>
        <v>0</v>
      </c>
      <c r="X7754" s="32">
        <f t="shared" si="976"/>
        <v>0</v>
      </c>
    </row>
    <row r="7755" spans="1:24" ht="14.25" customHeight="1">
      <c r="A7755" s="33" t="b">
        <f t="shared" si="970"/>
        <v>0</v>
      </c>
      <c r="B7755" s="33">
        <f t="shared" si="977"/>
        <v>7754</v>
      </c>
      <c r="C7755" s="19"/>
      <c r="N7755" s="37"/>
      <c r="O7755" s="37"/>
      <c r="P7755" s="37"/>
      <c r="Q7755" s="37"/>
      <c r="R7755" s="37"/>
      <c r="S7755" s="32">
        <f t="shared" si="971"/>
        <v>0</v>
      </c>
      <c r="T7755" s="32">
        <f t="shared" si="972"/>
        <v>0</v>
      </c>
      <c r="U7755" s="32">
        <f t="shared" si="973"/>
        <v>0</v>
      </c>
      <c r="V7755" s="32">
        <f t="shared" si="974"/>
        <v>0</v>
      </c>
      <c r="W7755" s="32">
        <f t="shared" si="975"/>
        <v>0</v>
      </c>
      <c r="X7755" s="32">
        <f t="shared" si="976"/>
        <v>0</v>
      </c>
    </row>
    <row r="7756" spans="1:24" ht="14.25" customHeight="1">
      <c r="A7756" s="33" t="b">
        <f t="shared" si="970"/>
        <v>0</v>
      </c>
      <c r="B7756" s="33">
        <f t="shared" si="977"/>
        <v>7755</v>
      </c>
      <c r="C7756" s="19"/>
      <c r="N7756" s="37"/>
      <c r="O7756" s="37"/>
      <c r="P7756" s="37"/>
      <c r="Q7756" s="37"/>
      <c r="R7756" s="37"/>
      <c r="S7756" s="32">
        <f t="shared" si="971"/>
        <v>0</v>
      </c>
      <c r="T7756" s="32">
        <f t="shared" si="972"/>
        <v>0</v>
      </c>
      <c r="U7756" s="32">
        <f t="shared" si="973"/>
        <v>0</v>
      </c>
      <c r="V7756" s="32">
        <f t="shared" si="974"/>
        <v>0</v>
      </c>
      <c r="W7756" s="32">
        <f t="shared" si="975"/>
        <v>0</v>
      </c>
      <c r="X7756" s="32">
        <f t="shared" si="976"/>
        <v>0</v>
      </c>
    </row>
    <row r="7757" spans="1:24" ht="14.25" customHeight="1">
      <c r="A7757" s="33" t="b">
        <f t="shared" si="970"/>
        <v>0</v>
      </c>
      <c r="B7757" s="33">
        <f t="shared" si="977"/>
        <v>7756</v>
      </c>
      <c r="C7757" s="19"/>
      <c r="N7757" s="37"/>
      <c r="O7757" s="37"/>
      <c r="P7757" s="37"/>
      <c r="Q7757" s="37"/>
      <c r="R7757" s="37"/>
      <c r="S7757" s="32">
        <f t="shared" si="971"/>
        <v>0</v>
      </c>
      <c r="T7757" s="32">
        <f t="shared" si="972"/>
        <v>0</v>
      </c>
      <c r="U7757" s="32">
        <f t="shared" si="973"/>
        <v>0</v>
      </c>
      <c r="V7757" s="32">
        <f t="shared" si="974"/>
        <v>0</v>
      </c>
      <c r="W7757" s="32">
        <f t="shared" si="975"/>
        <v>0</v>
      </c>
      <c r="X7757" s="32">
        <f t="shared" si="976"/>
        <v>0</v>
      </c>
    </row>
    <row r="7758" spans="1:24" ht="14.25" customHeight="1">
      <c r="A7758" s="33" t="b">
        <f t="shared" si="970"/>
        <v>0</v>
      </c>
      <c r="B7758" s="33">
        <f t="shared" si="977"/>
        <v>7757</v>
      </c>
      <c r="C7758" s="19"/>
      <c r="N7758" s="37"/>
      <c r="O7758" s="37"/>
      <c r="P7758" s="37"/>
      <c r="Q7758" s="37"/>
      <c r="R7758" s="37"/>
      <c r="S7758" s="32">
        <f t="shared" si="971"/>
        <v>0</v>
      </c>
      <c r="T7758" s="32">
        <f t="shared" si="972"/>
        <v>0</v>
      </c>
      <c r="U7758" s="32">
        <f t="shared" si="973"/>
        <v>0</v>
      </c>
      <c r="V7758" s="32">
        <f t="shared" si="974"/>
        <v>0</v>
      </c>
      <c r="W7758" s="32">
        <f t="shared" si="975"/>
        <v>0</v>
      </c>
      <c r="X7758" s="32">
        <f t="shared" si="976"/>
        <v>0</v>
      </c>
    </row>
    <row r="7759" spans="1:24" ht="14.25" customHeight="1">
      <c r="A7759" s="33" t="b">
        <f t="shared" si="970"/>
        <v>0</v>
      </c>
      <c r="B7759" s="33">
        <f t="shared" si="977"/>
        <v>7758</v>
      </c>
      <c r="C7759" s="19"/>
      <c r="N7759" s="37"/>
      <c r="O7759" s="37"/>
      <c r="P7759" s="37"/>
      <c r="Q7759" s="37"/>
      <c r="R7759" s="37"/>
      <c r="S7759" s="32">
        <f t="shared" si="971"/>
        <v>0</v>
      </c>
      <c r="T7759" s="32">
        <f t="shared" si="972"/>
        <v>0</v>
      </c>
      <c r="U7759" s="32">
        <f t="shared" si="973"/>
        <v>0</v>
      </c>
      <c r="V7759" s="32">
        <f t="shared" si="974"/>
        <v>0</v>
      </c>
      <c r="W7759" s="32">
        <f t="shared" si="975"/>
        <v>0</v>
      </c>
      <c r="X7759" s="32">
        <f t="shared" si="976"/>
        <v>0</v>
      </c>
    </row>
    <row r="7760" spans="1:24" ht="14.25" customHeight="1">
      <c r="A7760" s="33" t="b">
        <f t="shared" si="970"/>
        <v>0</v>
      </c>
      <c r="B7760" s="33">
        <f t="shared" si="977"/>
        <v>7759</v>
      </c>
      <c r="C7760" s="18"/>
      <c r="N7760" s="37"/>
      <c r="O7760" s="37"/>
      <c r="P7760" s="37"/>
      <c r="Q7760" s="37"/>
      <c r="R7760" s="37"/>
      <c r="S7760" s="32">
        <f t="shared" si="971"/>
        <v>0</v>
      </c>
      <c r="T7760" s="32">
        <f t="shared" si="972"/>
        <v>0</v>
      </c>
      <c r="U7760" s="32">
        <f t="shared" si="973"/>
        <v>0</v>
      </c>
      <c r="V7760" s="32">
        <f t="shared" si="974"/>
        <v>0</v>
      </c>
      <c r="W7760" s="32">
        <f t="shared" si="975"/>
        <v>0</v>
      </c>
      <c r="X7760" s="32">
        <f t="shared" si="976"/>
        <v>0</v>
      </c>
    </row>
    <row r="7761" spans="1:24" ht="14.25" customHeight="1">
      <c r="A7761" s="33" t="b">
        <f t="shared" si="970"/>
        <v>0</v>
      </c>
      <c r="B7761" s="33">
        <f t="shared" si="977"/>
        <v>7760</v>
      </c>
      <c r="C7761" s="19"/>
      <c r="N7761" s="37"/>
      <c r="O7761" s="37"/>
      <c r="P7761" s="37"/>
      <c r="Q7761" s="37"/>
      <c r="R7761" s="37"/>
      <c r="S7761" s="32">
        <f t="shared" si="971"/>
        <v>0</v>
      </c>
      <c r="T7761" s="32">
        <f t="shared" si="972"/>
        <v>0</v>
      </c>
      <c r="U7761" s="32">
        <f t="shared" si="973"/>
        <v>0</v>
      </c>
      <c r="V7761" s="32">
        <f t="shared" si="974"/>
        <v>0</v>
      </c>
      <c r="W7761" s="32">
        <f t="shared" si="975"/>
        <v>0</v>
      </c>
      <c r="X7761" s="32">
        <f t="shared" si="976"/>
        <v>0</v>
      </c>
    </row>
    <row r="7762" spans="1:24" ht="14.25" customHeight="1">
      <c r="A7762" s="33" t="b">
        <f t="shared" si="970"/>
        <v>0</v>
      </c>
      <c r="B7762" s="33">
        <f t="shared" si="977"/>
        <v>7761</v>
      </c>
      <c r="C7762" s="19"/>
      <c r="N7762" s="37"/>
      <c r="O7762" s="37"/>
      <c r="P7762" s="37"/>
      <c r="Q7762" s="37"/>
      <c r="R7762" s="37"/>
      <c r="S7762" s="32">
        <f t="shared" si="971"/>
        <v>0</v>
      </c>
      <c r="T7762" s="32">
        <f t="shared" si="972"/>
        <v>0</v>
      </c>
      <c r="U7762" s="32">
        <f t="shared" si="973"/>
        <v>0</v>
      </c>
      <c r="V7762" s="32">
        <f t="shared" si="974"/>
        <v>0</v>
      </c>
      <c r="W7762" s="32">
        <f t="shared" si="975"/>
        <v>0</v>
      </c>
      <c r="X7762" s="32">
        <f t="shared" si="976"/>
        <v>0</v>
      </c>
    </row>
    <row r="7763" spans="1:24" ht="14.25" customHeight="1">
      <c r="A7763" s="33" t="b">
        <f t="shared" si="970"/>
        <v>0</v>
      </c>
      <c r="B7763" s="33">
        <f t="shared" si="977"/>
        <v>7762</v>
      </c>
      <c r="C7763" s="19"/>
      <c r="N7763" s="37"/>
      <c r="O7763" s="37"/>
      <c r="P7763" s="37"/>
      <c r="Q7763" s="37"/>
      <c r="R7763" s="37"/>
      <c r="S7763" s="32">
        <f t="shared" si="971"/>
        <v>0</v>
      </c>
      <c r="T7763" s="32">
        <f t="shared" si="972"/>
        <v>0</v>
      </c>
      <c r="U7763" s="32">
        <f t="shared" si="973"/>
        <v>0</v>
      </c>
      <c r="V7763" s="32">
        <f t="shared" si="974"/>
        <v>0</v>
      </c>
      <c r="W7763" s="32">
        <f t="shared" si="975"/>
        <v>0</v>
      </c>
      <c r="X7763" s="32">
        <f t="shared" si="976"/>
        <v>0</v>
      </c>
    </row>
    <row r="7764" spans="1:24" ht="14.25" customHeight="1">
      <c r="A7764" s="33" t="b">
        <f t="shared" si="970"/>
        <v>0</v>
      </c>
      <c r="B7764" s="33">
        <f t="shared" si="977"/>
        <v>7763</v>
      </c>
      <c r="C7764" s="19"/>
      <c r="N7764" s="37"/>
      <c r="O7764" s="37"/>
      <c r="P7764" s="37"/>
      <c r="Q7764" s="37"/>
      <c r="R7764" s="37"/>
      <c r="S7764" s="32">
        <f t="shared" si="971"/>
        <v>0</v>
      </c>
      <c r="T7764" s="32">
        <f t="shared" si="972"/>
        <v>0</v>
      </c>
      <c r="U7764" s="32">
        <f t="shared" si="973"/>
        <v>0</v>
      </c>
      <c r="V7764" s="32">
        <f t="shared" si="974"/>
        <v>0</v>
      </c>
      <c r="W7764" s="32">
        <f t="shared" si="975"/>
        <v>0</v>
      </c>
      <c r="X7764" s="32">
        <f t="shared" si="976"/>
        <v>0</v>
      </c>
    </row>
    <row r="7765" spans="1:24" ht="14.25" customHeight="1">
      <c r="A7765" s="33" t="b">
        <f t="shared" si="970"/>
        <v>0</v>
      </c>
      <c r="B7765" s="33">
        <f t="shared" si="977"/>
        <v>7764</v>
      </c>
      <c r="C7765" s="19"/>
      <c r="N7765" s="37"/>
      <c r="O7765" s="37"/>
      <c r="P7765" s="37"/>
      <c r="Q7765" s="37"/>
      <c r="R7765" s="37"/>
      <c r="S7765" s="32">
        <f t="shared" si="971"/>
        <v>0</v>
      </c>
      <c r="T7765" s="32">
        <f t="shared" si="972"/>
        <v>0</v>
      </c>
      <c r="U7765" s="32">
        <f t="shared" si="973"/>
        <v>0</v>
      </c>
      <c r="V7765" s="32">
        <f t="shared" si="974"/>
        <v>0</v>
      </c>
      <c r="W7765" s="32">
        <f t="shared" si="975"/>
        <v>0</v>
      </c>
      <c r="X7765" s="32">
        <f t="shared" si="976"/>
        <v>0</v>
      </c>
    </row>
    <row r="7766" spans="1:24" ht="14.25" customHeight="1">
      <c r="A7766" s="33" t="b">
        <f t="shared" si="970"/>
        <v>0</v>
      </c>
      <c r="B7766" s="33">
        <f t="shared" si="977"/>
        <v>7765</v>
      </c>
      <c r="C7766" s="19"/>
      <c r="N7766" s="37"/>
      <c r="O7766" s="37"/>
      <c r="P7766" s="37"/>
      <c r="Q7766" s="37"/>
      <c r="R7766" s="37"/>
      <c r="S7766" s="32">
        <f t="shared" si="971"/>
        <v>0</v>
      </c>
      <c r="T7766" s="32">
        <f t="shared" si="972"/>
        <v>0</v>
      </c>
      <c r="U7766" s="32">
        <f t="shared" si="973"/>
        <v>0</v>
      </c>
      <c r="V7766" s="32">
        <f t="shared" si="974"/>
        <v>0</v>
      </c>
      <c r="W7766" s="32">
        <f t="shared" si="975"/>
        <v>0</v>
      </c>
      <c r="X7766" s="32">
        <f t="shared" si="976"/>
        <v>0</v>
      </c>
    </row>
    <row r="7767" spans="1:24" ht="14.25" customHeight="1">
      <c r="A7767" s="33" t="b">
        <f t="shared" si="970"/>
        <v>0</v>
      </c>
      <c r="B7767" s="33">
        <f t="shared" si="977"/>
        <v>7766</v>
      </c>
      <c r="C7767" s="19"/>
      <c r="N7767" s="37"/>
      <c r="O7767" s="37"/>
      <c r="P7767" s="37"/>
      <c r="Q7767" s="37"/>
      <c r="R7767" s="37"/>
      <c r="S7767" s="32">
        <f t="shared" si="971"/>
        <v>0</v>
      </c>
      <c r="T7767" s="32">
        <f t="shared" si="972"/>
        <v>0</v>
      </c>
      <c r="U7767" s="32">
        <f t="shared" si="973"/>
        <v>0</v>
      </c>
      <c r="V7767" s="32">
        <f t="shared" si="974"/>
        <v>0</v>
      </c>
      <c r="W7767" s="32">
        <f t="shared" si="975"/>
        <v>0</v>
      </c>
      <c r="X7767" s="32">
        <f t="shared" si="976"/>
        <v>0</v>
      </c>
    </row>
    <row r="7768" spans="1:24" ht="14.25" customHeight="1">
      <c r="A7768" s="33" t="b">
        <f t="shared" si="970"/>
        <v>0</v>
      </c>
      <c r="B7768" s="33">
        <f t="shared" si="977"/>
        <v>7767</v>
      </c>
      <c r="C7768" s="19"/>
      <c r="N7768" s="37"/>
      <c r="O7768" s="37"/>
      <c r="P7768" s="37"/>
      <c r="Q7768" s="37"/>
      <c r="R7768" s="37"/>
      <c r="S7768" s="32">
        <f t="shared" si="971"/>
        <v>0</v>
      </c>
      <c r="T7768" s="32">
        <f t="shared" si="972"/>
        <v>0</v>
      </c>
      <c r="U7768" s="32">
        <f t="shared" si="973"/>
        <v>0</v>
      </c>
      <c r="V7768" s="32">
        <f t="shared" si="974"/>
        <v>0</v>
      </c>
      <c r="W7768" s="32">
        <f t="shared" si="975"/>
        <v>0</v>
      </c>
      <c r="X7768" s="32">
        <f t="shared" si="976"/>
        <v>0</v>
      </c>
    </row>
    <row r="7769" spans="1:24" ht="14.25" customHeight="1">
      <c r="A7769" s="33" t="b">
        <f t="shared" si="970"/>
        <v>0</v>
      </c>
      <c r="B7769" s="33">
        <f t="shared" si="977"/>
        <v>7768</v>
      </c>
      <c r="C7769" s="19"/>
      <c r="N7769" s="37"/>
      <c r="O7769" s="37"/>
      <c r="P7769" s="37"/>
      <c r="Q7769" s="37"/>
      <c r="R7769" s="37"/>
      <c r="S7769" s="32">
        <f t="shared" si="971"/>
        <v>0</v>
      </c>
      <c r="T7769" s="32">
        <f t="shared" si="972"/>
        <v>0</v>
      </c>
      <c r="U7769" s="32">
        <f t="shared" si="973"/>
        <v>0</v>
      </c>
      <c r="V7769" s="32">
        <f t="shared" si="974"/>
        <v>0</v>
      </c>
      <c r="W7769" s="32">
        <f t="shared" si="975"/>
        <v>0</v>
      </c>
      <c r="X7769" s="32">
        <f t="shared" si="976"/>
        <v>0</v>
      </c>
    </row>
    <row r="7770" spans="1:24" ht="14.25" customHeight="1">
      <c r="A7770" s="33" t="b">
        <f t="shared" si="970"/>
        <v>0</v>
      </c>
      <c r="B7770" s="33">
        <f t="shared" si="977"/>
        <v>7769</v>
      </c>
      <c r="C7770" s="19"/>
      <c r="N7770" s="37"/>
      <c r="O7770" s="37"/>
      <c r="P7770" s="37"/>
      <c r="Q7770" s="37"/>
      <c r="R7770" s="37"/>
      <c r="S7770" s="32">
        <f t="shared" si="971"/>
        <v>0</v>
      </c>
      <c r="T7770" s="32">
        <f t="shared" si="972"/>
        <v>0</v>
      </c>
      <c r="U7770" s="32">
        <f t="shared" si="973"/>
        <v>0</v>
      </c>
      <c r="V7770" s="32">
        <f t="shared" si="974"/>
        <v>0</v>
      </c>
      <c r="W7770" s="32">
        <f t="shared" si="975"/>
        <v>0</v>
      </c>
      <c r="X7770" s="32">
        <f t="shared" si="976"/>
        <v>0</v>
      </c>
    </row>
    <row r="7771" spans="1:24" ht="14.25" customHeight="1">
      <c r="A7771" s="33" t="b">
        <f t="shared" si="970"/>
        <v>0</v>
      </c>
      <c r="B7771" s="33">
        <f t="shared" si="977"/>
        <v>7770</v>
      </c>
      <c r="C7771" s="19"/>
      <c r="N7771" s="37"/>
      <c r="O7771" s="37"/>
      <c r="P7771" s="37"/>
      <c r="Q7771" s="37"/>
      <c r="R7771" s="37"/>
      <c r="S7771" s="32">
        <f t="shared" si="971"/>
        <v>0</v>
      </c>
      <c r="T7771" s="32">
        <f t="shared" si="972"/>
        <v>0</v>
      </c>
      <c r="U7771" s="32">
        <f t="shared" si="973"/>
        <v>0</v>
      </c>
      <c r="V7771" s="32">
        <f t="shared" si="974"/>
        <v>0</v>
      </c>
      <c r="W7771" s="32">
        <f t="shared" si="975"/>
        <v>0</v>
      </c>
      <c r="X7771" s="32">
        <f t="shared" si="976"/>
        <v>0</v>
      </c>
    </row>
    <row r="7772" spans="1:24" ht="14.25" customHeight="1">
      <c r="A7772" s="33" t="b">
        <f t="shared" si="970"/>
        <v>0</v>
      </c>
      <c r="B7772" s="33">
        <f t="shared" si="977"/>
        <v>7771</v>
      </c>
      <c r="C7772" s="19"/>
      <c r="N7772" s="37"/>
      <c r="O7772" s="37"/>
      <c r="P7772" s="37"/>
      <c r="Q7772" s="37"/>
      <c r="R7772" s="37"/>
      <c r="S7772" s="32">
        <f t="shared" si="971"/>
        <v>0</v>
      </c>
      <c r="T7772" s="32">
        <f t="shared" si="972"/>
        <v>0</v>
      </c>
      <c r="U7772" s="32">
        <f t="shared" si="973"/>
        <v>0</v>
      </c>
      <c r="V7772" s="32">
        <f t="shared" si="974"/>
        <v>0</v>
      </c>
      <c r="W7772" s="32">
        <f t="shared" si="975"/>
        <v>0</v>
      </c>
      <c r="X7772" s="32">
        <f t="shared" si="976"/>
        <v>0</v>
      </c>
    </row>
    <row r="7773" spans="1:24" ht="14.25" customHeight="1">
      <c r="A7773" s="33" t="b">
        <f t="shared" si="970"/>
        <v>0</v>
      </c>
      <c r="B7773" s="33">
        <f t="shared" si="977"/>
        <v>7772</v>
      </c>
      <c r="C7773" s="19"/>
      <c r="N7773" s="37"/>
      <c r="O7773" s="37"/>
      <c r="P7773" s="37"/>
      <c r="Q7773" s="37"/>
      <c r="R7773" s="37"/>
      <c r="S7773" s="32">
        <f t="shared" si="971"/>
        <v>0</v>
      </c>
      <c r="T7773" s="32">
        <f t="shared" si="972"/>
        <v>0</v>
      </c>
      <c r="U7773" s="32">
        <f t="shared" si="973"/>
        <v>0</v>
      </c>
      <c r="V7773" s="32">
        <f t="shared" si="974"/>
        <v>0</v>
      </c>
      <c r="W7773" s="32">
        <f t="shared" si="975"/>
        <v>0</v>
      </c>
      <c r="X7773" s="32">
        <f t="shared" si="976"/>
        <v>0</v>
      </c>
    </row>
    <row r="7774" spans="1:24" ht="14.25" customHeight="1">
      <c r="A7774" s="33" t="b">
        <f t="shared" si="970"/>
        <v>0</v>
      </c>
      <c r="B7774" s="33">
        <f t="shared" si="977"/>
        <v>7773</v>
      </c>
      <c r="C7774" s="19"/>
      <c r="N7774" s="37"/>
      <c r="O7774" s="37"/>
      <c r="P7774" s="37"/>
      <c r="Q7774" s="37"/>
      <c r="R7774" s="37"/>
      <c r="S7774" s="32">
        <f t="shared" si="971"/>
        <v>0</v>
      </c>
      <c r="T7774" s="32">
        <f t="shared" si="972"/>
        <v>0</v>
      </c>
      <c r="U7774" s="32">
        <f t="shared" si="973"/>
        <v>0</v>
      </c>
      <c r="V7774" s="32">
        <f t="shared" si="974"/>
        <v>0</v>
      </c>
      <c r="W7774" s="32">
        <f t="shared" si="975"/>
        <v>0</v>
      </c>
      <c r="X7774" s="32">
        <f t="shared" si="976"/>
        <v>0</v>
      </c>
    </row>
    <row r="7775" spans="1:24" ht="14.25" customHeight="1">
      <c r="A7775" s="33" t="b">
        <f t="shared" si="970"/>
        <v>0</v>
      </c>
      <c r="B7775" s="33">
        <f t="shared" si="977"/>
        <v>7774</v>
      </c>
      <c r="C7775" s="19"/>
      <c r="N7775" s="37"/>
      <c r="O7775" s="37"/>
      <c r="P7775" s="37"/>
      <c r="Q7775" s="37"/>
      <c r="R7775" s="37"/>
      <c r="S7775" s="32">
        <f t="shared" si="971"/>
        <v>0</v>
      </c>
      <c r="T7775" s="32">
        <f t="shared" si="972"/>
        <v>0</v>
      </c>
      <c r="U7775" s="32">
        <f t="shared" si="973"/>
        <v>0</v>
      </c>
      <c r="V7775" s="32">
        <f t="shared" si="974"/>
        <v>0</v>
      </c>
      <c r="W7775" s="32">
        <f t="shared" si="975"/>
        <v>0</v>
      </c>
      <c r="X7775" s="32">
        <f t="shared" si="976"/>
        <v>0</v>
      </c>
    </row>
    <row r="7776" spans="1:24" ht="14.25" customHeight="1">
      <c r="A7776" s="33" t="b">
        <f t="shared" si="970"/>
        <v>0</v>
      </c>
      <c r="B7776" s="33">
        <f t="shared" si="977"/>
        <v>7775</v>
      </c>
      <c r="C7776" s="19"/>
      <c r="N7776" s="37"/>
      <c r="O7776" s="37"/>
      <c r="P7776" s="37"/>
      <c r="Q7776" s="37"/>
      <c r="R7776" s="37"/>
      <c r="S7776" s="32">
        <f t="shared" si="971"/>
        <v>0</v>
      </c>
      <c r="T7776" s="32">
        <f t="shared" si="972"/>
        <v>0</v>
      </c>
      <c r="U7776" s="32">
        <f t="shared" si="973"/>
        <v>0</v>
      </c>
      <c r="V7776" s="32">
        <f t="shared" si="974"/>
        <v>0</v>
      </c>
      <c r="W7776" s="32">
        <f t="shared" si="975"/>
        <v>0</v>
      </c>
      <c r="X7776" s="32">
        <f t="shared" si="976"/>
        <v>0</v>
      </c>
    </row>
    <row r="7777" spans="1:24" ht="14.25" customHeight="1">
      <c r="A7777" s="33" t="b">
        <f t="shared" si="970"/>
        <v>0</v>
      </c>
      <c r="B7777" s="33">
        <f t="shared" si="977"/>
        <v>7776</v>
      </c>
      <c r="C7777" s="19"/>
      <c r="N7777" s="37"/>
      <c r="O7777" s="37"/>
      <c r="P7777" s="37"/>
      <c r="Q7777" s="37"/>
      <c r="R7777" s="37"/>
      <c r="S7777" s="32">
        <f t="shared" si="971"/>
        <v>0</v>
      </c>
      <c r="T7777" s="32">
        <f t="shared" si="972"/>
        <v>0</v>
      </c>
      <c r="U7777" s="32">
        <f t="shared" si="973"/>
        <v>0</v>
      </c>
      <c r="V7777" s="32">
        <f t="shared" si="974"/>
        <v>0</v>
      </c>
      <c r="W7777" s="32">
        <f t="shared" si="975"/>
        <v>0</v>
      </c>
      <c r="X7777" s="32">
        <f t="shared" si="976"/>
        <v>0</v>
      </c>
    </row>
    <row r="7778" spans="1:24" ht="14.25" customHeight="1">
      <c r="A7778" s="33" t="b">
        <f t="shared" si="970"/>
        <v>0</v>
      </c>
      <c r="B7778" s="33">
        <f t="shared" si="977"/>
        <v>7777</v>
      </c>
      <c r="C7778" s="19"/>
      <c r="N7778" s="37"/>
      <c r="O7778" s="37"/>
      <c r="P7778" s="37"/>
      <c r="Q7778" s="37"/>
      <c r="R7778" s="37"/>
      <c r="S7778" s="32">
        <f t="shared" si="971"/>
        <v>0</v>
      </c>
      <c r="T7778" s="32">
        <f t="shared" si="972"/>
        <v>0</v>
      </c>
      <c r="U7778" s="32">
        <f t="shared" si="973"/>
        <v>0</v>
      </c>
      <c r="V7778" s="32">
        <f t="shared" si="974"/>
        <v>0</v>
      </c>
      <c r="W7778" s="32">
        <f t="shared" si="975"/>
        <v>0</v>
      </c>
      <c r="X7778" s="32">
        <f t="shared" si="976"/>
        <v>0</v>
      </c>
    </row>
    <row r="7779" spans="1:24" ht="14.25" customHeight="1">
      <c r="A7779" s="33" t="b">
        <f t="shared" si="970"/>
        <v>0</v>
      </c>
      <c r="B7779" s="33">
        <f t="shared" si="977"/>
        <v>7778</v>
      </c>
      <c r="C7779" s="19"/>
      <c r="N7779" s="37"/>
      <c r="O7779" s="37"/>
      <c r="P7779" s="37"/>
      <c r="Q7779" s="37"/>
      <c r="R7779" s="37"/>
      <c r="S7779" s="32">
        <f t="shared" si="971"/>
        <v>0</v>
      </c>
      <c r="T7779" s="32">
        <f t="shared" si="972"/>
        <v>0</v>
      </c>
      <c r="U7779" s="32">
        <f t="shared" si="973"/>
        <v>0</v>
      </c>
      <c r="V7779" s="32">
        <f t="shared" si="974"/>
        <v>0</v>
      </c>
      <c r="W7779" s="32">
        <f t="shared" si="975"/>
        <v>0</v>
      </c>
      <c r="X7779" s="32">
        <f t="shared" si="976"/>
        <v>0</v>
      </c>
    </row>
    <row r="7780" spans="1:24" ht="14.25" customHeight="1">
      <c r="A7780" s="33" t="b">
        <f t="shared" si="970"/>
        <v>0</v>
      </c>
      <c r="B7780" s="33">
        <f t="shared" si="977"/>
        <v>7779</v>
      </c>
      <c r="C7780" s="19"/>
      <c r="N7780" s="37"/>
      <c r="O7780" s="37"/>
      <c r="P7780" s="37"/>
      <c r="Q7780" s="37"/>
      <c r="R7780" s="37"/>
      <c r="S7780" s="32">
        <f t="shared" si="971"/>
        <v>0</v>
      </c>
      <c r="T7780" s="32">
        <f t="shared" si="972"/>
        <v>0</v>
      </c>
      <c r="U7780" s="32">
        <f t="shared" si="973"/>
        <v>0</v>
      </c>
      <c r="V7780" s="32">
        <f t="shared" si="974"/>
        <v>0</v>
      </c>
      <c r="W7780" s="32">
        <f t="shared" si="975"/>
        <v>0</v>
      </c>
      <c r="X7780" s="32">
        <f t="shared" si="976"/>
        <v>0</v>
      </c>
    </row>
    <row r="7781" spans="1:24" ht="14.25" customHeight="1">
      <c r="A7781" s="33" t="b">
        <f t="shared" si="970"/>
        <v>0</v>
      </c>
      <c r="B7781" s="33">
        <f t="shared" si="977"/>
        <v>7780</v>
      </c>
      <c r="C7781" s="19"/>
      <c r="N7781" s="37"/>
      <c r="O7781" s="37"/>
      <c r="P7781" s="37"/>
      <c r="Q7781" s="37"/>
      <c r="R7781" s="37"/>
      <c r="S7781" s="32">
        <f t="shared" si="971"/>
        <v>0</v>
      </c>
      <c r="T7781" s="32">
        <f t="shared" si="972"/>
        <v>0</v>
      </c>
      <c r="U7781" s="32">
        <f t="shared" si="973"/>
        <v>0</v>
      </c>
      <c r="V7781" s="32">
        <f t="shared" si="974"/>
        <v>0</v>
      </c>
      <c r="W7781" s="32">
        <f t="shared" si="975"/>
        <v>0</v>
      </c>
      <c r="X7781" s="32">
        <f t="shared" si="976"/>
        <v>0</v>
      </c>
    </row>
    <row r="7782" spans="1:24" ht="14.25" customHeight="1">
      <c r="A7782" s="33" t="b">
        <f t="shared" si="970"/>
        <v>0</v>
      </c>
      <c r="B7782" s="33">
        <f t="shared" si="977"/>
        <v>7781</v>
      </c>
      <c r="C7782" s="19"/>
      <c r="N7782" s="37"/>
      <c r="O7782" s="37"/>
      <c r="P7782" s="37"/>
      <c r="Q7782" s="37"/>
      <c r="R7782" s="37"/>
      <c r="S7782" s="32">
        <f t="shared" si="971"/>
        <v>0</v>
      </c>
      <c r="T7782" s="32">
        <f t="shared" si="972"/>
        <v>0</v>
      </c>
      <c r="U7782" s="32">
        <f t="shared" si="973"/>
        <v>0</v>
      </c>
      <c r="V7782" s="32">
        <f t="shared" si="974"/>
        <v>0</v>
      </c>
      <c r="W7782" s="32">
        <f t="shared" si="975"/>
        <v>0</v>
      </c>
      <c r="X7782" s="32">
        <f t="shared" si="976"/>
        <v>0</v>
      </c>
    </row>
    <row r="7783" spans="1:24" ht="14.25" customHeight="1">
      <c r="A7783" s="33" t="b">
        <f t="shared" si="970"/>
        <v>0</v>
      </c>
      <c r="B7783" s="33">
        <f t="shared" si="977"/>
        <v>7782</v>
      </c>
      <c r="C7783" s="19"/>
      <c r="N7783" s="37"/>
      <c r="O7783" s="37"/>
      <c r="P7783" s="37"/>
      <c r="Q7783" s="37"/>
      <c r="R7783" s="37"/>
      <c r="S7783" s="32">
        <f t="shared" si="971"/>
        <v>0</v>
      </c>
      <c r="T7783" s="32">
        <f t="shared" si="972"/>
        <v>0</v>
      </c>
      <c r="U7783" s="32">
        <f t="shared" si="973"/>
        <v>0</v>
      </c>
      <c r="V7783" s="32">
        <f t="shared" si="974"/>
        <v>0</v>
      </c>
      <c r="W7783" s="32">
        <f t="shared" si="975"/>
        <v>0</v>
      </c>
      <c r="X7783" s="32">
        <f t="shared" si="976"/>
        <v>0</v>
      </c>
    </row>
    <row r="7784" spans="1:24" ht="14.25" customHeight="1">
      <c r="A7784" s="33" t="b">
        <f t="shared" si="970"/>
        <v>0</v>
      </c>
      <c r="B7784" s="33">
        <f t="shared" si="977"/>
        <v>7783</v>
      </c>
      <c r="C7784" s="18"/>
      <c r="N7784" s="37"/>
      <c r="O7784" s="37"/>
      <c r="P7784" s="37"/>
      <c r="Q7784" s="37"/>
      <c r="R7784" s="37"/>
      <c r="S7784" s="32">
        <f t="shared" si="971"/>
        <v>0</v>
      </c>
      <c r="T7784" s="32">
        <f t="shared" si="972"/>
        <v>0</v>
      </c>
      <c r="U7784" s="32">
        <f t="shared" si="973"/>
        <v>0</v>
      </c>
      <c r="V7784" s="32">
        <f t="shared" si="974"/>
        <v>0</v>
      </c>
      <c r="W7784" s="32">
        <f t="shared" si="975"/>
        <v>0</v>
      </c>
      <c r="X7784" s="32">
        <f t="shared" si="976"/>
        <v>0</v>
      </c>
    </row>
    <row r="7785" spans="1:24" ht="14.25" customHeight="1">
      <c r="A7785" s="33" t="b">
        <f t="shared" si="970"/>
        <v>0</v>
      </c>
      <c r="B7785" s="33">
        <f t="shared" si="977"/>
        <v>7784</v>
      </c>
      <c r="C7785" s="19"/>
      <c r="N7785" s="37"/>
      <c r="O7785" s="37"/>
      <c r="P7785" s="37"/>
      <c r="Q7785" s="37"/>
      <c r="R7785" s="37"/>
      <c r="S7785" s="32">
        <f t="shared" si="971"/>
        <v>0</v>
      </c>
      <c r="T7785" s="32">
        <f t="shared" si="972"/>
        <v>0</v>
      </c>
      <c r="U7785" s="32">
        <f t="shared" si="973"/>
        <v>0</v>
      </c>
      <c r="V7785" s="32">
        <f t="shared" si="974"/>
        <v>0</v>
      </c>
      <c r="W7785" s="32">
        <f t="shared" si="975"/>
        <v>0</v>
      </c>
      <c r="X7785" s="32">
        <f t="shared" si="976"/>
        <v>0</v>
      </c>
    </row>
    <row r="7786" spans="1:24" ht="14.25" customHeight="1">
      <c r="A7786" s="33" t="b">
        <f t="shared" si="970"/>
        <v>0</v>
      </c>
      <c r="B7786" s="33">
        <f t="shared" si="977"/>
        <v>7785</v>
      </c>
      <c r="C7786" s="19"/>
      <c r="N7786" s="37"/>
      <c r="O7786" s="37"/>
      <c r="P7786" s="37"/>
      <c r="Q7786" s="37"/>
      <c r="R7786" s="37"/>
      <c r="S7786" s="32">
        <f t="shared" si="971"/>
        <v>0</v>
      </c>
      <c r="T7786" s="32">
        <f t="shared" si="972"/>
        <v>0</v>
      </c>
      <c r="U7786" s="32">
        <f t="shared" si="973"/>
        <v>0</v>
      </c>
      <c r="V7786" s="32">
        <f t="shared" si="974"/>
        <v>0</v>
      </c>
      <c r="W7786" s="32">
        <f t="shared" si="975"/>
        <v>0</v>
      </c>
      <c r="X7786" s="32">
        <f t="shared" si="976"/>
        <v>0</v>
      </c>
    </row>
    <row r="7787" spans="1:24" ht="14.25" customHeight="1">
      <c r="A7787" s="33" t="b">
        <f t="shared" si="970"/>
        <v>0</v>
      </c>
      <c r="B7787" s="33">
        <f t="shared" si="977"/>
        <v>7786</v>
      </c>
      <c r="C7787" s="19"/>
      <c r="N7787" s="37"/>
      <c r="O7787" s="37"/>
      <c r="P7787" s="37"/>
      <c r="Q7787" s="37"/>
      <c r="R7787" s="37"/>
      <c r="S7787" s="32">
        <f t="shared" si="971"/>
        <v>0</v>
      </c>
      <c r="T7787" s="32">
        <f t="shared" si="972"/>
        <v>0</v>
      </c>
      <c r="U7787" s="32">
        <f t="shared" si="973"/>
        <v>0</v>
      </c>
      <c r="V7787" s="32">
        <f t="shared" si="974"/>
        <v>0</v>
      </c>
      <c r="W7787" s="32">
        <f t="shared" si="975"/>
        <v>0</v>
      </c>
      <c r="X7787" s="32">
        <f t="shared" si="976"/>
        <v>0</v>
      </c>
    </row>
    <row r="7788" spans="1:24" ht="14.25" customHeight="1">
      <c r="A7788" s="33" t="b">
        <f t="shared" si="970"/>
        <v>0</v>
      </c>
      <c r="B7788" s="33">
        <f t="shared" si="977"/>
        <v>7787</v>
      </c>
      <c r="C7788" s="19"/>
      <c r="N7788" s="37"/>
      <c r="O7788" s="37"/>
      <c r="P7788" s="37"/>
      <c r="Q7788" s="37"/>
      <c r="R7788" s="37"/>
      <c r="S7788" s="32">
        <f t="shared" si="971"/>
        <v>0</v>
      </c>
      <c r="T7788" s="32">
        <f t="shared" si="972"/>
        <v>0</v>
      </c>
      <c r="U7788" s="32">
        <f t="shared" si="973"/>
        <v>0</v>
      </c>
      <c r="V7788" s="32">
        <f t="shared" si="974"/>
        <v>0</v>
      </c>
      <c r="W7788" s="32">
        <f t="shared" si="975"/>
        <v>0</v>
      </c>
      <c r="X7788" s="32">
        <f t="shared" si="976"/>
        <v>0</v>
      </c>
    </row>
    <row r="7789" spans="1:24" ht="14.25" customHeight="1">
      <c r="A7789" s="33" t="b">
        <f t="shared" si="970"/>
        <v>0</v>
      </c>
      <c r="B7789" s="33">
        <f t="shared" si="977"/>
        <v>7788</v>
      </c>
      <c r="C7789" s="19"/>
      <c r="N7789" s="37"/>
      <c r="O7789" s="37"/>
      <c r="P7789" s="37"/>
      <c r="Q7789" s="37"/>
      <c r="R7789" s="37"/>
      <c r="S7789" s="32">
        <f t="shared" si="971"/>
        <v>0</v>
      </c>
      <c r="T7789" s="32">
        <f t="shared" si="972"/>
        <v>0</v>
      </c>
      <c r="U7789" s="32">
        <f t="shared" si="973"/>
        <v>0</v>
      </c>
      <c r="V7789" s="32">
        <f t="shared" si="974"/>
        <v>0</v>
      </c>
      <c r="W7789" s="32">
        <f t="shared" si="975"/>
        <v>0</v>
      </c>
      <c r="X7789" s="32">
        <f t="shared" si="976"/>
        <v>0</v>
      </c>
    </row>
    <row r="7790" spans="1:24" ht="14.25" customHeight="1">
      <c r="A7790" s="33" t="b">
        <f t="shared" si="970"/>
        <v>0</v>
      </c>
      <c r="B7790" s="33">
        <f t="shared" si="977"/>
        <v>7789</v>
      </c>
      <c r="C7790" s="23"/>
      <c r="N7790" s="37"/>
      <c r="O7790" s="37"/>
      <c r="P7790" s="37"/>
      <c r="Q7790" s="37"/>
      <c r="R7790" s="37"/>
      <c r="S7790" s="32">
        <f t="shared" si="971"/>
        <v>0</v>
      </c>
      <c r="T7790" s="32">
        <f t="shared" si="972"/>
        <v>0</v>
      </c>
      <c r="U7790" s="32">
        <f t="shared" si="973"/>
        <v>0</v>
      </c>
      <c r="V7790" s="32">
        <f t="shared" si="974"/>
        <v>0</v>
      </c>
      <c r="W7790" s="32">
        <f t="shared" si="975"/>
        <v>0</v>
      </c>
      <c r="X7790" s="32">
        <f t="shared" si="976"/>
        <v>0</v>
      </c>
    </row>
    <row r="7791" spans="1:24" ht="14.25" customHeight="1">
      <c r="A7791" s="33" t="b">
        <f t="shared" si="970"/>
        <v>0</v>
      </c>
      <c r="B7791" s="33">
        <f t="shared" si="977"/>
        <v>7790</v>
      </c>
      <c r="C7791" s="18"/>
      <c r="N7791" s="37"/>
      <c r="O7791" s="37"/>
      <c r="P7791" s="37"/>
      <c r="Q7791" s="37"/>
      <c r="R7791" s="37"/>
      <c r="S7791" s="32">
        <f t="shared" si="971"/>
        <v>0</v>
      </c>
      <c r="T7791" s="32">
        <f t="shared" si="972"/>
        <v>0</v>
      </c>
      <c r="U7791" s="32">
        <f t="shared" si="973"/>
        <v>0</v>
      </c>
      <c r="V7791" s="32">
        <f t="shared" si="974"/>
        <v>0</v>
      </c>
      <c r="W7791" s="32">
        <f t="shared" si="975"/>
        <v>0</v>
      </c>
      <c r="X7791" s="32">
        <f t="shared" si="976"/>
        <v>0</v>
      </c>
    </row>
    <row r="7792" spans="1:24" ht="14.25" customHeight="1">
      <c r="A7792" s="33" t="b">
        <f t="shared" si="970"/>
        <v>0</v>
      </c>
      <c r="B7792" s="33">
        <f t="shared" si="977"/>
        <v>7791</v>
      </c>
      <c r="C7792" s="21"/>
      <c r="N7792" s="37"/>
      <c r="O7792" s="37"/>
      <c r="P7792" s="37"/>
      <c r="Q7792" s="37"/>
      <c r="R7792" s="37"/>
      <c r="S7792" s="32">
        <f t="shared" si="971"/>
        <v>0</v>
      </c>
      <c r="T7792" s="32">
        <f t="shared" si="972"/>
        <v>0</v>
      </c>
      <c r="U7792" s="32">
        <f t="shared" si="973"/>
        <v>0</v>
      </c>
      <c r="V7792" s="32">
        <f t="shared" si="974"/>
        <v>0</v>
      </c>
      <c r="W7792" s="32">
        <f t="shared" si="975"/>
        <v>0</v>
      </c>
      <c r="X7792" s="32">
        <f t="shared" si="976"/>
        <v>0</v>
      </c>
    </row>
    <row r="7793" spans="1:24" ht="14.25" customHeight="1">
      <c r="A7793" s="33" t="b">
        <f t="shared" si="970"/>
        <v>0</v>
      </c>
      <c r="B7793" s="33">
        <f t="shared" si="977"/>
        <v>7792</v>
      </c>
      <c r="C7793" s="20"/>
      <c r="N7793" s="37"/>
      <c r="O7793" s="37"/>
      <c r="P7793" s="37"/>
      <c r="Q7793" s="37"/>
      <c r="R7793" s="37"/>
      <c r="S7793" s="32">
        <f t="shared" si="971"/>
        <v>0</v>
      </c>
      <c r="T7793" s="32">
        <f t="shared" si="972"/>
        <v>0</v>
      </c>
      <c r="U7793" s="32">
        <f t="shared" si="973"/>
        <v>0</v>
      </c>
      <c r="V7793" s="32">
        <f t="shared" si="974"/>
        <v>0</v>
      </c>
      <c r="W7793" s="32">
        <f t="shared" si="975"/>
        <v>0</v>
      </c>
      <c r="X7793" s="32">
        <f t="shared" si="976"/>
        <v>0</v>
      </c>
    </row>
    <row r="7794" spans="1:24" ht="14.25" customHeight="1">
      <c r="A7794" s="33" t="b">
        <f t="shared" si="970"/>
        <v>0</v>
      </c>
      <c r="B7794" s="33">
        <f t="shared" si="977"/>
        <v>7793</v>
      </c>
      <c r="C7794" s="18"/>
      <c r="N7794" s="37"/>
      <c r="O7794" s="37"/>
      <c r="P7794" s="37"/>
      <c r="Q7794" s="37"/>
      <c r="R7794" s="37"/>
      <c r="S7794" s="32">
        <f t="shared" si="971"/>
        <v>0</v>
      </c>
      <c r="T7794" s="32">
        <f t="shared" si="972"/>
        <v>0</v>
      </c>
      <c r="U7794" s="32">
        <f t="shared" si="973"/>
        <v>0</v>
      </c>
      <c r="V7794" s="32">
        <f t="shared" si="974"/>
        <v>0</v>
      </c>
      <c r="W7794" s="32">
        <f t="shared" si="975"/>
        <v>0</v>
      </c>
      <c r="X7794" s="32">
        <f t="shared" si="976"/>
        <v>0</v>
      </c>
    </row>
    <row r="7795" spans="1:24" ht="14.25" customHeight="1">
      <c r="A7795" s="33" t="b">
        <f t="shared" si="970"/>
        <v>0</v>
      </c>
      <c r="B7795" s="33">
        <f t="shared" si="977"/>
        <v>7794</v>
      </c>
      <c r="C7795" s="21"/>
      <c r="N7795" s="37"/>
      <c r="O7795" s="37"/>
      <c r="P7795" s="37"/>
      <c r="Q7795" s="37"/>
      <c r="R7795" s="37"/>
      <c r="S7795" s="32">
        <f t="shared" si="971"/>
        <v>0</v>
      </c>
      <c r="T7795" s="32">
        <f t="shared" si="972"/>
        <v>0</v>
      </c>
      <c r="U7795" s="32">
        <f t="shared" si="973"/>
        <v>0</v>
      </c>
      <c r="V7795" s="32">
        <f t="shared" si="974"/>
        <v>0</v>
      </c>
      <c r="W7795" s="32">
        <f t="shared" si="975"/>
        <v>0</v>
      </c>
      <c r="X7795" s="32">
        <f t="shared" si="976"/>
        <v>0</v>
      </c>
    </row>
    <row r="7796" spans="1:24" ht="14.25" customHeight="1">
      <c r="A7796" s="33" t="b">
        <f t="shared" si="970"/>
        <v>0</v>
      </c>
      <c r="B7796" s="33">
        <f t="shared" si="977"/>
        <v>7795</v>
      </c>
      <c r="C7796" s="18"/>
      <c r="N7796" s="37"/>
      <c r="O7796" s="37"/>
      <c r="P7796" s="37"/>
      <c r="Q7796" s="37"/>
      <c r="R7796" s="37"/>
      <c r="S7796" s="32">
        <f t="shared" si="971"/>
        <v>0</v>
      </c>
      <c r="T7796" s="32">
        <f t="shared" si="972"/>
        <v>0</v>
      </c>
      <c r="U7796" s="32">
        <f t="shared" si="973"/>
        <v>0</v>
      </c>
      <c r="V7796" s="32">
        <f t="shared" si="974"/>
        <v>0</v>
      </c>
      <c r="W7796" s="32">
        <f t="shared" si="975"/>
        <v>0</v>
      </c>
      <c r="X7796" s="32">
        <f t="shared" si="976"/>
        <v>0</v>
      </c>
    </row>
    <row r="7797" spans="1:24" ht="14.25" customHeight="1">
      <c r="A7797" s="33" t="b">
        <f t="shared" si="970"/>
        <v>0</v>
      </c>
      <c r="B7797" s="33">
        <f t="shared" si="977"/>
        <v>7796</v>
      </c>
      <c r="C7797" s="17"/>
      <c r="N7797" s="37"/>
      <c r="O7797" s="37"/>
      <c r="P7797" s="37"/>
      <c r="Q7797" s="37"/>
      <c r="R7797" s="37"/>
      <c r="S7797" s="32">
        <f t="shared" si="971"/>
        <v>0</v>
      </c>
      <c r="T7797" s="32">
        <f t="shared" si="972"/>
        <v>0</v>
      </c>
      <c r="U7797" s="32">
        <f t="shared" si="973"/>
        <v>0</v>
      </c>
      <c r="V7797" s="32">
        <f t="shared" si="974"/>
        <v>0</v>
      </c>
      <c r="W7797" s="32">
        <f t="shared" si="975"/>
        <v>0</v>
      </c>
      <c r="X7797" s="32">
        <f t="shared" si="976"/>
        <v>0</v>
      </c>
    </row>
    <row r="7798" spans="1:24" ht="14.25" customHeight="1">
      <c r="A7798" s="33" t="b">
        <f t="shared" si="970"/>
        <v>0</v>
      </c>
      <c r="B7798" s="33">
        <f t="shared" si="977"/>
        <v>7797</v>
      </c>
      <c r="C7798" s="17"/>
      <c r="N7798" s="37"/>
      <c r="O7798" s="37"/>
      <c r="P7798" s="37"/>
      <c r="Q7798" s="37"/>
      <c r="R7798" s="37"/>
      <c r="S7798" s="32">
        <f t="shared" si="971"/>
        <v>0</v>
      </c>
      <c r="T7798" s="32">
        <f t="shared" si="972"/>
        <v>0</v>
      </c>
      <c r="U7798" s="32">
        <f t="shared" si="973"/>
        <v>0</v>
      </c>
      <c r="V7798" s="32">
        <f t="shared" si="974"/>
        <v>0</v>
      </c>
      <c r="W7798" s="32">
        <f t="shared" si="975"/>
        <v>0</v>
      </c>
      <c r="X7798" s="32">
        <f t="shared" si="976"/>
        <v>0</v>
      </c>
    </row>
    <row r="7799" spans="1:24" ht="14.25" customHeight="1">
      <c r="A7799" s="33" t="b">
        <f t="shared" si="970"/>
        <v>0</v>
      </c>
      <c r="B7799" s="33">
        <f t="shared" si="977"/>
        <v>7798</v>
      </c>
      <c r="C7799" s="17"/>
      <c r="N7799" s="37"/>
      <c r="O7799" s="37"/>
      <c r="P7799" s="37"/>
      <c r="Q7799" s="37"/>
      <c r="R7799" s="37"/>
      <c r="S7799" s="32">
        <f t="shared" si="971"/>
        <v>0</v>
      </c>
      <c r="T7799" s="32">
        <f t="shared" si="972"/>
        <v>0</v>
      </c>
      <c r="U7799" s="32">
        <f t="shared" si="973"/>
        <v>0</v>
      </c>
      <c r="V7799" s="32">
        <f t="shared" si="974"/>
        <v>0</v>
      </c>
      <c r="W7799" s="32">
        <f t="shared" si="975"/>
        <v>0</v>
      </c>
      <c r="X7799" s="32">
        <f t="shared" si="976"/>
        <v>0</v>
      </c>
    </row>
    <row r="7800" spans="1:24" ht="14.25" customHeight="1">
      <c r="A7800" s="33" t="b">
        <f t="shared" si="970"/>
        <v>0</v>
      </c>
      <c r="B7800" s="33">
        <f t="shared" si="977"/>
        <v>7799</v>
      </c>
      <c r="C7800" s="17"/>
      <c r="N7800" s="37"/>
      <c r="O7800" s="37"/>
      <c r="P7800" s="37"/>
      <c r="Q7800" s="37"/>
      <c r="R7800" s="37"/>
      <c r="S7800" s="32">
        <f t="shared" si="971"/>
        <v>0</v>
      </c>
      <c r="T7800" s="32">
        <f t="shared" si="972"/>
        <v>0</v>
      </c>
      <c r="U7800" s="32">
        <f t="shared" si="973"/>
        <v>0</v>
      </c>
      <c r="V7800" s="32">
        <f t="shared" si="974"/>
        <v>0</v>
      </c>
      <c r="W7800" s="32">
        <f t="shared" si="975"/>
        <v>0</v>
      </c>
      <c r="X7800" s="32">
        <f t="shared" si="976"/>
        <v>0</v>
      </c>
    </row>
    <row r="7801" spans="1:24" ht="14.25" customHeight="1">
      <c r="A7801" s="33" t="b">
        <f t="shared" si="970"/>
        <v>0</v>
      </c>
      <c r="B7801" s="33">
        <f t="shared" si="977"/>
        <v>7800</v>
      </c>
      <c r="C7801" s="17"/>
      <c r="N7801" s="37"/>
      <c r="O7801" s="37"/>
      <c r="P7801" s="37"/>
      <c r="Q7801" s="37"/>
      <c r="R7801" s="37"/>
      <c r="S7801" s="32">
        <f t="shared" si="971"/>
        <v>0</v>
      </c>
      <c r="T7801" s="32">
        <f t="shared" si="972"/>
        <v>0</v>
      </c>
      <c r="U7801" s="32">
        <f t="shared" si="973"/>
        <v>0</v>
      </c>
      <c r="V7801" s="32">
        <f t="shared" si="974"/>
        <v>0</v>
      </c>
      <c r="W7801" s="32">
        <f t="shared" si="975"/>
        <v>0</v>
      </c>
      <c r="X7801" s="32">
        <f t="shared" si="976"/>
        <v>0</v>
      </c>
    </row>
    <row r="7802" spans="1:24" ht="14.25" customHeight="1">
      <c r="A7802" s="33" t="b">
        <f t="shared" si="970"/>
        <v>0</v>
      </c>
      <c r="B7802" s="33">
        <f t="shared" si="977"/>
        <v>7801</v>
      </c>
      <c r="C7802" s="17"/>
      <c r="N7802" s="37"/>
      <c r="O7802" s="37"/>
      <c r="P7802" s="37"/>
      <c r="Q7802" s="37"/>
      <c r="R7802" s="37"/>
      <c r="S7802" s="32">
        <f t="shared" si="971"/>
        <v>0</v>
      </c>
      <c r="T7802" s="32">
        <f t="shared" si="972"/>
        <v>0</v>
      </c>
      <c r="U7802" s="32">
        <f t="shared" si="973"/>
        <v>0</v>
      </c>
      <c r="V7802" s="32">
        <f t="shared" si="974"/>
        <v>0</v>
      </c>
      <c r="W7802" s="32">
        <f t="shared" si="975"/>
        <v>0</v>
      </c>
      <c r="X7802" s="32">
        <f t="shared" si="976"/>
        <v>0</v>
      </c>
    </row>
    <row r="7803" spans="1:24" ht="14.25" customHeight="1">
      <c r="A7803" s="33" t="b">
        <f t="shared" si="970"/>
        <v>0</v>
      </c>
      <c r="B7803" s="33">
        <f t="shared" si="977"/>
        <v>7802</v>
      </c>
      <c r="C7803" s="17"/>
      <c r="N7803" s="37"/>
      <c r="O7803" s="37"/>
      <c r="P7803" s="37"/>
      <c r="Q7803" s="37"/>
      <c r="R7803" s="37"/>
      <c r="S7803" s="32">
        <f t="shared" si="971"/>
        <v>0</v>
      </c>
      <c r="T7803" s="32">
        <f t="shared" si="972"/>
        <v>0</v>
      </c>
      <c r="U7803" s="32">
        <f t="shared" si="973"/>
        <v>0</v>
      </c>
      <c r="V7803" s="32">
        <f t="shared" si="974"/>
        <v>0</v>
      </c>
      <c r="W7803" s="32">
        <f t="shared" si="975"/>
        <v>0</v>
      </c>
      <c r="X7803" s="32">
        <f t="shared" si="976"/>
        <v>0</v>
      </c>
    </row>
    <row r="7804" spans="1:24" ht="14.25" customHeight="1">
      <c r="A7804" s="33" t="b">
        <f t="shared" si="970"/>
        <v>0</v>
      </c>
      <c r="B7804" s="33">
        <f t="shared" si="977"/>
        <v>7803</v>
      </c>
      <c r="C7804" s="17"/>
      <c r="N7804" s="37"/>
      <c r="O7804" s="37"/>
      <c r="P7804" s="37"/>
      <c r="Q7804" s="37"/>
      <c r="R7804" s="37"/>
      <c r="S7804" s="32">
        <f t="shared" si="971"/>
        <v>0</v>
      </c>
      <c r="T7804" s="32">
        <f t="shared" si="972"/>
        <v>0</v>
      </c>
      <c r="U7804" s="32">
        <f t="shared" si="973"/>
        <v>0</v>
      </c>
      <c r="V7804" s="32">
        <f t="shared" si="974"/>
        <v>0</v>
      </c>
      <c r="W7804" s="32">
        <f t="shared" si="975"/>
        <v>0</v>
      </c>
      <c r="X7804" s="32">
        <f t="shared" si="976"/>
        <v>0</v>
      </c>
    </row>
    <row r="7805" spans="1:24" ht="14.25" customHeight="1">
      <c r="A7805" s="33" t="b">
        <f t="shared" si="970"/>
        <v>0</v>
      </c>
      <c r="B7805" s="33">
        <f t="shared" si="977"/>
        <v>7804</v>
      </c>
      <c r="C7805" s="17"/>
      <c r="N7805" s="37"/>
      <c r="O7805" s="37"/>
      <c r="P7805" s="37"/>
      <c r="Q7805" s="37"/>
      <c r="R7805" s="37"/>
      <c r="S7805" s="32">
        <f t="shared" si="971"/>
        <v>0</v>
      </c>
      <c r="T7805" s="32">
        <f t="shared" si="972"/>
        <v>0</v>
      </c>
      <c r="U7805" s="32">
        <f t="shared" si="973"/>
        <v>0</v>
      </c>
      <c r="V7805" s="32">
        <f t="shared" si="974"/>
        <v>0</v>
      </c>
      <c r="W7805" s="32">
        <f t="shared" si="975"/>
        <v>0</v>
      </c>
      <c r="X7805" s="32">
        <f t="shared" si="976"/>
        <v>0</v>
      </c>
    </row>
    <row r="7806" spans="1:24" ht="14.25" customHeight="1">
      <c r="A7806" s="33" t="b">
        <f t="shared" si="970"/>
        <v>0</v>
      </c>
      <c r="B7806" s="33">
        <f t="shared" si="977"/>
        <v>7805</v>
      </c>
      <c r="C7806" s="17"/>
      <c r="N7806" s="37"/>
      <c r="O7806" s="37"/>
      <c r="P7806" s="37"/>
      <c r="Q7806" s="37"/>
      <c r="R7806" s="37"/>
      <c r="S7806" s="32">
        <f t="shared" si="971"/>
        <v>0</v>
      </c>
      <c r="T7806" s="32">
        <f t="shared" si="972"/>
        <v>0</v>
      </c>
      <c r="U7806" s="32">
        <f t="shared" si="973"/>
        <v>0</v>
      </c>
      <c r="V7806" s="32">
        <f t="shared" si="974"/>
        <v>0</v>
      </c>
      <c r="W7806" s="32">
        <f t="shared" si="975"/>
        <v>0</v>
      </c>
      <c r="X7806" s="32">
        <f t="shared" si="976"/>
        <v>0</v>
      </c>
    </row>
    <row r="7807" spans="1:24" ht="14.25" customHeight="1">
      <c r="A7807" s="33" t="b">
        <f t="shared" si="970"/>
        <v>0</v>
      </c>
      <c r="B7807" s="33">
        <f t="shared" si="977"/>
        <v>7806</v>
      </c>
      <c r="C7807" s="17"/>
      <c r="N7807" s="37"/>
      <c r="O7807" s="37"/>
      <c r="P7807" s="37"/>
      <c r="Q7807" s="37"/>
      <c r="R7807" s="37"/>
      <c r="S7807" s="32">
        <f t="shared" si="971"/>
        <v>0</v>
      </c>
      <c r="T7807" s="32">
        <f t="shared" si="972"/>
        <v>0</v>
      </c>
      <c r="U7807" s="32">
        <f t="shared" si="973"/>
        <v>0</v>
      </c>
      <c r="V7807" s="32">
        <f t="shared" si="974"/>
        <v>0</v>
      </c>
      <c r="W7807" s="32">
        <f t="shared" si="975"/>
        <v>0</v>
      </c>
      <c r="X7807" s="32">
        <f t="shared" si="976"/>
        <v>0</v>
      </c>
    </row>
    <row r="7808" spans="1:24" ht="14.25" customHeight="1">
      <c r="A7808" s="33" t="b">
        <f t="shared" si="970"/>
        <v>0</v>
      </c>
      <c r="B7808" s="33">
        <f t="shared" si="977"/>
        <v>7807</v>
      </c>
      <c r="C7808" s="17"/>
      <c r="N7808" s="37"/>
      <c r="O7808" s="37"/>
      <c r="P7808" s="37"/>
      <c r="Q7808" s="37"/>
      <c r="R7808" s="37"/>
      <c r="S7808" s="32">
        <f t="shared" si="971"/>
        <v>0</v>
      </c>
      <c r="T7808" s="32">
        <f t="shared" si="972"/>
        <v>0</v>
      </c>
      <c r="U7808" s="32">
        <f t="shared" si="973"/>
        <v>0</v>
      </c>
      <c r="V7808" s="32">
        <f t="shared" si="974"/>
        <v>0</v>
      </c>
      <c r="W7808" s="32">
        <f t="shared" si="975"/>
        <v>0</v>
      </c>
      <c r="X7808" s="32">
        <f t="shared" si="976"/>
        <v>0</v>
      </c>
    </row>
    <row r="7809" spans="1:24" ht="14.25" customHeight="1">
      <c r="A7809" s="33" t="b">
        <f t="shared" si="970"/>
        <v>0</v>
      </c>
      <c r="B7809" s="33">
        <f t="shared" si="977"/>
        <v>7808</v>
      </c>
      <c r="C7809" s="17"/>
      <c r="N7809" s="37"/>
      <c r="O7809" s="37"/>
      <c r="P7809" s="37"/>
      <c r="Q7809" s="37"/>
      <c r="R7809" s="37"/>
      <c r="S7809" s="32">
        <f t="shared" si="971"/>
        <v>0</v>
      </c>
      <c r="T7809" s="32">
        <f t="shared" si="972"/>
        <v>0</v>
      </c>
      <c r="U7809" s="32">
        <f t="shared" si="973"/>
        <v>0</v>
      </c>
      <c r="V7809" s="32">
        <f t="shared" si="974"/>
        <v>0</v>
      </c>
      <c r="W7809" s="32">
        <f t="shared" si="975"/>
        <v>0</v>
      </c>
      <c r="X7809" s="32">
        <f t="shared" si="976"/>
        <v>0</v>
      </c>
    </row>
    <row r="7810" spans="1:24" ht="14.25" customHeight="1">
      <c r="A7810" s="33" t="b">
        <f t="shared" ref="A7810:A7873" si="978">IF(OR(COUNTIF(D7810:M7810, "NOT EXECUTED"), COUNTIF(D7810:M7810, "NOT COMPILED"), COUNTIF(D7810:M7810, "NOT EFFECTIVE")),TRUE,FALSE)</f>
        <v>0</v>
      </c>
      <c r="B7810" s="33">
        <f t="shared" si="977"/>
        <v>7809</v>
      </c>
      <c r="C7810" s="17"/>
      <c r="N7810" s="37"/>
      <c r="O7810" s="37"/>
      <c r="P7810" s="37"/>
      <c r="Q7810" s="37"/>
      <c r="R7810" s="37"/>
      <c r="S7810" s="32">
        <f t="shared" ref="S7810:S7873" si="979">IF(COUNTIF(H7810:M7810,"NOT EFFECTIVE"),1,0)</f>
        <v>0</v>
      </c>
      <c r="T7810" s="32">
        <f t="shared" ref="T7810:T7873" si="980">IF(AND(D7810="NOT EXECUTED",COUNTA($N7810)&lt;&gt;0),1,0)</f>
        <v>0</v>
      </c>
      <c r="U7810" s="32">
        <f t="shared" ref="U7810:U7873" si="981">IF(AND(E7810="NOT EXECUTED",COUNTA($N7810)&lt;&gt;0),1,0)</f>
        <v>0</v>
      </c>
      <c r="V7810" s="32">
        <f t="shared" ref="V7810:V7873" si="982">IF(AND(F7810="NOT EXECUTED",COUNTA($N7810)&lt;&gt;0),1,0)</f>
        <v>0</v>
      </c>
      <c r="W7810" s="32">
        <f t="shared" ref="W7810:W7873" si="983">IF(AND(G7810="NOT EXECUTED",COUNTA($N7810)&lt;&gt;0),1,0)</f>
        <v>0</v>
      </c>
      <c r="X7810" s="32">
        <f t="shared" ref="X7810:X7873" si="984">IF(AND(S7810=1,COUNTA($N7810)&lt;&gt;0),1,0)</f>
        <v>0</v>
      </c>
    </row>
    <row r="7811" spans="1:24" ht="14.25" customHeight="1">
      <c r="A7811" s="33" t="b">
        <f t="shared" si="978"/>
        <v>0</v>
      </c>
      <c r="B7811" s="33">
        <f t="shared" ref="B7811:B7874" si="985">+B7810+1</f>
        <v>7810</v>
      </c>
      <c r="C7811" s="17"/>
      <c r="N7811" s="37"/>
      <c r="O7811" s="37"/>
      <c r="P7811" s="37"/>
      <c r="Q7811" s="37"/>
      <c r="R7811" s="37"/>
      <c r="S7811" s="32">
        <f t="shared" si="979"/>
        <v>0</v>
      </c>
      <c r="T7811" s="32">
        <f t="shared" si="980"/>
        <v>0</v>
      </c>
      <c r="U7811" s="32">
        <f t="shared" si="981"/>
        <v>0</v>
      </c>
      <c r="V7811" s="32">
        <f t="shared" si="982"/>
        <v>0</v>
      </c>
      <c r="W7811" s="32">
        <f t="shared" si="983"/>
        <v>0</v>
      </c>
      <c r="X7811" s="32">
        <f t="shared" si="984"/>
        <v>0</v>
      </c>
    </row>
    <row r="7812" spans="1:24" ht="14.25" customHeight="1">
      <c r="A7812" s="33" t="b">
        <f t="shared" si="978"/>
        <v>0</v>
      </c>
      <c r="B7812" s="33">
        <f t="shared" si="985"/>
        <v>7811</v>
      </c>
      <c r="C7812" s="17"/>
      <c r="N7812" s="37"/>
      <c r="O7812" s="37"/>
      <c r="P7812" s="37"/>
      <c r="Q7812" s="37"/>
      <c r="R7812" s="37"/>
      <c r="S7812" s="32">
        <f t="shared" si="979"/>
        <v>0</v>
      </c>
      <c r="T7812" s="32">
        <f t="shared" si="980"/>
        <v>0</v>
      </c>
      <c r="U7812" s="32">
        <f t="shared" si="981"/>
        <v>0</v>
      </c>
      <c r="V7812" s="32">
        <f t="shared" si="982"/>
        <v>0</v>
      </c>
      <c r="W7812" s="32">
        <f t="shared" si="983"/>
        <v>0</v>
      </c>
      <c r="X7812" s="32">
        <f t="shared" si="984"/>
        <v>0</v>
      </c>
    </row>
    <row r="7813" spans="1:24" ht="14.25" customHeight="1">
      <c r="A7813" s="33" t="b">
        <f t="shared" si="978"/>
        <v>0</v>
      </c>
      <c r="B7813" s="33">
        <f t="shared" si="985"/>
        <v>7812</v>
      </c>
      <c r="C7813" s="17"/>
      <c r="N7813" s="37"/>
      <c r="O7813" s="37"/>
      <c r="P7813" s="37"/>
      <c r="Q7813" s="37"/>
      <c r="R7813" s="37"/>
      <c r="S7813" s="32">
        <f t="shared" si="979"/>
        <v>0</v>
      </c>
      <c r="T7813" s="32">
        <f t="shared" si="980"/>
        <v>0</v>
      </c>
      <c r="U7813" s="32">
        <f t="shared" si="981"/>
        <v>0</v>
      </c>
      <c r="V7813" s="32">
        <f t="shared" si="982"/>
        <v>0</v>
      </c>
      <c r="W7813" s="32">
        <f t="shared" si="983"/>
        <v>0</v>
      </c>
      <c r="X7813" s="32">
        <f t="shared" si="984"/>
        <v>0</v>
      </c>
    </row>
    <row r="7814" spans="1:24" ht="14.25" customHeight="1">
      <c r="A7814" s="33" t="b">
        <f t="shared" si="978"/>
        <v>0</v>
      </c>
      <c r="B7814" s="33">
        <f t="shared" si="985"/>
        <v>7813</v>
      </c>
      <c r="C7814" s="17"/>
      <c r="N7814" s="37"/>
      <c r="O7814" s="37"/>
      <c r="P7814" s="37"/>
      <c r="Q7814" s="37"/>
      <c r="R7814" s="37"/>
      <c r="S7814" s="32">
        <f t="shared" si="979"/>
        <v>0</v>
      </c>
      <c r="T7814" s="32">
        <f t="shared" si="980"/>
        <v>0</v>
      </c>
      <c r="U7814" s="32">
        <f t="shared" si="981"/>
        <v>0</v>
      </c>
      <c r="V7814" s="32">
        <f t="shared" si="982"/>
        <v>0</v>
      </c>
      <c r="W7814" s="32">
        <f t="shared" si="983"/>
        <v>0</v>
      </c>
      <c r="X7814" s="32">
        <f t="shared" si="984"/>
        <v>0</v>
      </c>
    </row>
    <row r="7815" spans="1:24" ht="14.25" customHeight="1">
      <c r="A7815" s="33" t="b">
        <f t="shared" si="978"/>
        <v>0</v>
      </c>
      <c r="B7815" s="33">
        <f t="shared" si="985"/>
        <v>7814</v>
      </c>
      <c r="C7815" s="17"/>
      <c r="N7815" s="37"/>
      <c r="O7815" s="37"/>
      <c r="P7815" s="37"/>
      <c r="Q7815" s="37"/>
      <c r="R7815" s="37"/>
      <c r="S7815" s="32">
        <f t="shared" si="979"/>
        <v>0</v>
      </c>
      <c r="T7815" s="32">
        <f t="shared" si="980"/>
        <v>0</v>
      </c>
      <c r="U7815" s="32">
        <f t="shared" si="981"/>
        <v>0</v>
      </c>
      <c r="V7815" s="32">
        <f t="shared" si="982"/>
        <v>0</v>
      </c>
      <c r="W7815" s="32">
        <f t="shared" si="983"/>
        <v>0</v>
      </c>
      <c r="X7815" s="32">
        <f t="shared" si="984"/>
        <v>0</v>
      </c>
    </row>
    <row r="7816" spans="1:24" ht="14.25" customHeight="1">
      <c r="A7816" s="33" t="b">
        <f t="shared" si="978"/>
        <v>0</v>
      </c>
      <c r="B7816" s="33">
        <f t="shared" si="985"/>
        <v>7815</v>
      </c>
      <c r="C7816" s="17"/>
      <c r="N7816" s="37"/>
      <c r="O7816" s="37"/>
      <c r="P7816" s="37"/>
      <c r="Q7816" s="37"/>
      <c r="R7816" s="37"/>
      <c r="S7816" s="32">
        <f t="shared" si="979"/>
        <v>0</v>
      </c>
      <c r="T7816" s="32">
        <f t="shared" si="980"/>
        <v>0</v>
      </c>
      <c r="U7816" s="32">
        <f t="shared" si="981"/>
        <v>0</v>
      </c>
      <c r="V7816" s="32">
        <f t="shared" si="982"/>
        <v>0</v>
      </c>
      <c r="W7816" s="32">
        <f t="shared" si="983"/>
        <v>0</v>
      </c>
      <c r="X7816" s="32">
        <f t="shared" si="984"/>
        <v>0</v>
      </c>
    </row>
    <row r="7817" spans="1:24" ht="14.25" customHeight="1">
      <c r="A7817" s="33" t="b">
        <f t="shared" si="978"/>
        <v>0</v>
      </c>
      <c r="B7817" s="33">
        <f t="shared" si="985"/>
        <v>7816</v>
      </c>
      <c r="C7817" s="17"/>
      <c r="N7817" s="37"/>
      <c r="O7817" s="37"/>
      <c r="P7817" s="37"/>
      <c r="Q7817" s="37"/>
      <c r="R7817" s="37"/>
      <c r="S7817" s="32">
        <f t="shared" si="979"/>
        <v>0</v>
      </c>
      <c r="T7817" s="32">
        <f t="shared" si="980"/>
        <v>0</v>
      </c>
      <c r="U7817" s="32">
        <f t="shared" si="981"/>
        <v>0</v>
      </c>
      <c r="V7817" s="32">
        <f t="shared" si="982"/>
        <v>0</v>
      </c>
      <c r="W7817" s="32">
        <f t="shared" si="983"/>
        <v>0</v>
      </c>
      <c r="X7817" s="32">
        <f t="shared" si="984"/>
        <v>0</v>
      </c>
    </row>
    <row r="7818" spans="1:24" ht="14.25" customHeight="1">
      <c r="A7818" s="33" t="b">
        <f t="shared" si="978"/>
        <v>0</v>
      </c>
      <c r="B7818" s="33">
        <f t="shared" si="985"/>
        <v>7817</v>
      </c>
      <c r="C7818" s="17"/>
      <c r="N7818" s="37"/>
      <c r="O7818" s="37"/>
      <c r="P7818" s="37"/>
      <c r="Q7818" s="37"/>
      <c r="R7818" s="37"/>
      <c r="S7818" s="32">
        <f t="shared" si="979"/>
        <v>0</v>
      </c>
      <c r="T7818" s="32">
        <f t="shared" si="980"/>
        <v>0</v>
      </c>
      <c r="U7818" s="32">
        <f t="shared" si="981"/>
        <v>0</v>
      </c>
      <c r="V7818" s="32">
        <f t="shared" si="982"/>
        <v>0</v>
      </c>
      <c r="W7818" s="32">
        <f t="shared" si="983"/>
        <v>0</v>
      </c>
      <c r="X7818" s="32">
        <f t="shared" si="984"/>
        <v>0</v>
      </c>
    </row>
    <row r="7819" spans="1:24" ht="14.25" customHeight="1">
      <c r="A7819" s="33" t="b">
        <f t="shared" si="978"/>
        <v>0</v>
      </c>
      <c r="B7819" s="33">
        <f t="shared" si="985"/>
        <v>7818</v>
      </c>
      <c r="C7819" s="17"/>
      <c r="N7819" s="37"/>
      <c r="O7819" s="37"/>
      <c r="P7819" s="37"/>
      <c r="Q7819" s="37"/>
      <c r="R7819" s="37"/>
      <c r="S7819" s="32">
        <f t="shared" si="979"/>
        <v>0</v>
      </c>
      <c r="T7819" s="32">
        <f t="shared" si="980"/>
        <v>0</v>
      </c>
      <c r="U7819" s="32">
        <f t="shared" si="981"/>
        <v>0</v>
      </c>
      <c r="V7819" s="32">
        <f t="shared" si="982"/>
        <v>0</v>
      </c>
      <c r="W7819" s="32">
        <f t="shared" si="983"/>
        <v>0</v>
      </c>
      <c r="X7819" s="32">
        <f t="shared" si="984"/>
        <v>0</v>
      </c>
    </row>
    <row r="7820" spans="1:24" ht="14.25" customHeight="1">
      <c r="A7820" s="33" t="b">
        <f t="shared" si="978"/>
        <v>0</v>
      </c>
      <c r="B7820" s="33">
        <f t="shared" si="985"/>
        <v>7819</v>
      </c>
      <c r="C7820" s="17"/>
      <c r="N7820" s="37"/>
      <c r="O7820" s="37"/>
      <c r="P7820" s="37"/>
      <c r="Q7820" s="37"/>
      <c r="R7820" s="37"/>
      <c r="S7820" s="32">
        <f t="shared" si="979"/>
        <v>0</v>
      </c>
      <c r="T7820" s="32">
        <f t="shared" si="980"/>
        <v>0</v>
      </c>
      <c r="U7820" s="32">
        <f t="shared" si="981"/>
        <v>0</v>
      </c>
      <c r="V7820" s="32">
        <f t="shared" si="982"/>
        <v>0</v>
      </c>
      <c r="W7820" s="32">
        <f t="shared" si="983"/>
        <v>0</v>
      </c>
      <c r="X7820" s="32">
        <f t="shared" si="984"/>
        <v>0</v>
      </c>
    </row>
    <row r="7821" spans="1:24" ht="14.25" customHeight="1">
      <c r="A7821" s="33" t="b">
        <f t="shared" si="978"/>
        <v>0</v>
      </c>
      <c r="B7821" s="33">
        <f t="shared" si="985"/>
        <v>7820</v>
      </c>
      <c r="C7821" s="17"/>
      <c r="N7821" s="37"/>
      <c r="O7821" s="37"/>
      <c r="P7821" s="37"/>
      <c r="Q7821" s="37"/>
      <c r="R7821" s="37"/>
      <c r="S7821" s="32">
        <f t="shared" si="979"/>
        <v>0</v>
      </c>
      <c r="T7821" s="32">
        <f t="shared" si="980"/>
        <v>0</v>
      </c>
      <c r="U7821" s="32">
        <f t="shared" si="981"/>
        <v>0</v>
      </c>
      <c r="V7821" s="32">
        <f t="shared" si="982"/>
        <v>0</v>
      </c>
      <c r="W7821" s="32">
        <f t="shared" si="983"/>
        <v>0</v>
      </c>
      <c r="X7821" s="32">
        <f t="shared" si="984"/>
        <v>0</v>
      </c>
    </row>
    <row r="7822" spans="1:24" ht="14.25" customHeight="1">
      <c r="A7822" s="33" t="b">
        <f t="shared" si="978"/>
        <v>0</v>
      </c>
      <c r="B7822" s="33">
        <f t="shared" si="985"/>
        <v>7821</v>
      </c>
      <c r="C7822" s="17"/>
      <c r="N7822" s="37"/>
      <c r="O7822" s="37"/>
      <c r="P7822" s="37"/>
      <c r="Q7822" s="37"/>
      <c r="R7822" s="37"/>
      <c r="S7822" s="32">
        <f t="shared" si="979"/>
        <v>0</v>
      </c>
      <c r="T7822" s="32">
        <f t="shared" si="980"/>
        <v>0</v>
      </c>
      <c r="U7822" s="32">
        <f t="shared" si="981"/>
        <v>0</v>
      </c>
      <c r="V7822" s="32">
        <f t="shared" si="982"/>
        <v>0</v>
      </c>
      <c r="W7822" s="32">
        <f t="shared" si="983"/>
        <v>0</v>
      </c>
      <c r="X7822" s="32">
        <f t="shared" si="984"/>
        <v>0</v>
      </c>
    </row>
    <row r="7823" spans="1:24" ht="14.25" customHeight="1">
      <c r="A7823" s="33" t="b">
        <f t="shared" si="978"/>
        <v>0</v>
      </c>
      <c r="B7823" s="33">
        <f t="shared" si="985"/>
        <v>7822</v>
      </c>
      <c r="C7823" s="17"/>
      <c r="N7823" s="37"/>
      <c r="O7823" s="37"/>
      <c r="P7823" s="37"/>
      <c r="Q7823" s="37"/>
      <c r="R7823" s="37"/>
      <c r="S7823" s="32">
        <f t="shared" si="979"/>
        <v>0</v>
      </c>
      <c r="T7823" s="32">
        <f t="shared" si="980"/>
        <v>0</v>
      </c>
      <c r="U7823" s="32">
        <f t="shared" si="981"/>
        <v>0</v>
      </c>
      <c r="V7823" s="32">
        <f t="shared" si="982"/>
        <v>0</v>
      </c>
      <c r="W7823" s="32">
        <f t="shared" si="983"/>
        <v>0</v>
      </c>
      <c r="X7823" s="32">
        <f t="shared" si="984"/>
        <v>0</v>
      </c>
    </row>
    <row r="7824" spans="1:24" ht="14.25" customHeight="1">
      <c r="A7824" s="33" t="b">
        <f t="shared" si="978"/>
        <v>0</v>
      </c>
      <c r="B7824" s="33">
        <f t="shared" si="985"/>
        <v>7823</v>
      </c>
      <c r="C7824" s="17"/>
      <c r="N7824" s="37"/>
      <c r="O7824" s="37"/>
      <c r="P7824" s="37"/>
      <c r="Q7824" s="37"/>
      <c r="R7824" s="37"/>
      <c r="S7824" s="32">
        <f t="shared" si="979"/>
        <v>0</v>
      </c>
      <c r="T7824" s="32">
        <f t="shared" si="980"/>
        <v>0</v>
      </c>
      <c r="U7824" s="32">
        <f t="shared" si="981"/>
        <v>0</v>
      </c>
      <c r="V7824" s="32">
        <f t="shared" si="982"/>
        <v>0</v>
      </c>
      <c r="W7824" s="32">
        <f t="shared" si="983"/>
        <v>0</v>
      </c>
      <c r="X7824" s="32">
        <f t="shared" si="984"/>
        <v>0</v>
      </c>
    </row>
    <row r="7825" spans="1:24" ht="14.25" customHeight="1">
      <c r="A7825" s="33" t="b">
        <f t="shared" si="978"/>
        <v>0</v>
      </c>
      <c r="B7825" s="33">
        <f t="shared" si="985"/>
        <v>7824</v>
      </c>
      <c r="C7825" s="17"/>
      <c r="N7825" s="37"/>
      <c r="O7825" s="37"/>
      <c r="P7825" s="37"/>
      <c r="Q7825" s="37"/>
      <c r="R7825" s="37"/>
      <c r="S7825" s="32">
        <f t="shared" si="979"/>
        <v>0</v>
      </c>
      <c r="T7825" s="32">
        <f t="shared" si="980"/>
        <v>0</v>
      </c>
      <c r="U7825" s="32">
        <f t="shared" si="981"/>
        <v>0</v>
      </c>
      <c r="V7825" s="32">
        <f t="shared" si="982"/>
        <v>0</v>
      </c>
      <c r="W7825" s="32">
        <f t="shared" si="983"/>
        <v>0</v>
      </c>
      <c r="X7825" s="32">
        <f t="shared" si="984"/>
        <v>0</v>
      </c>
    </row>
    <row r="7826" spans="1:24" ht="14.25" customHeight="1">
      <c r="A7826" s="33" t="b">
        <f t="shared" si="978"/>
        <v>0</v>
      </c>
      <c r="B7826" s="33">
        <f t="shared" si="985"/>
        <v>7825</v>
      </c>
      <c r="C7826" s="17"/>
      <c r="N7826" s="37"/>
      <c r="O7826" s="37"/>
      <c r="P7826" s="37"/>
      <c r="Q7826" s="37"/>
      <c r="R7826" s="37"/>
      <c r="S7826" s="32">
        <f t="shared" si="979"/>
        <v>0</v>
      </c>
      <c r="T7826" s="32">
        <f t="shared" si="980"/>
        <v>0</v>
      </c>
      <c r="U7826" s="32">
        <f t="shared" si="981"/>
        <v>0</v>
      </c>
      <c r="V7826" s="32">
        <f t="shared" si="982"/>
        <v>0</v>
      </c>
      <c r="W7826" s="32">
        <f t="shared" si="983"/>
        <v>0</v>
      </c>
      <c r="X7826" s="32">
        <f t="shared" si="984"/>
        <v>0</v>
      </c>
    </row>
    <row r="7827" spans="1:24" ht="14.25" customHeight="1">
      <c r="A7827" s="33" t="b">
        <f t="shared" si="978"/>
        <v>0</v>
      </c>
      <c r="B7827" s="33">
        <f t="shared" si="985"/>
        <v>7826</v>
      </c>
      <c r="C7827" s="17"/>
      <c r="N7827" s="37"/>
      <c r="O7827" s="37"/>
      <c r="P7827" s="37"/>
      <c r="Q7827" s="37"/>
      <c r="R7827" s="37"/>
      <c r="S7827" s="32">
        <f t="shared" si="979"/>
        <v>0</v>
      </c>
      <c r="T7827" s="32">
        <f t="shared" si="980"/>
        <v>0</v>
      </c>
      <c r="U7827" s="32">
        <f t="shared" si="981"/>
        <v>0</v>
      </c>
      <c r="V7827" s="32">
        <f t="shared" si="982"/>
        <v>0</v>
      </c>
      <c r="W7827" s="32">
        <f t="shared" si="983"/>
        <v>0</v>
      </c>
      <c r="X7827" s="32">
        <f t="shared" si="984"/>
        <v>0</v>
      </c>
    </row>
    <row r="7828" spans="1:24" ht="14.25" customHeight="1">
      <c r="A7828" s="33" t="b">
        <f t="shared" si="978"/>
        <v>0</v>
      </c>
      <c r="B7828" s="33">
        <f t="shared" si="985"/>
        <v>7827</v>
      </c>
      <c r="C7828" s="17"/>
      <c r="N7828" s="37"/>
      <c r="O7828" s="37"/>
      <c r="P7828" s="37"/>
      <c r="Q7828" s="37"/>
      <c r="R7828" s="37"/>
      <c r="S7828" s="32">
        <f t="shared" si="979"/>
        <v>0</v>
      </c>
      <c r="T7828" s="32">
        <f t="shared" si="980"/>
        <v>0</v>
      </c>
      <c r="U7828" s="32">
        <f t="shared" si="981"/>
        <v>0</v>
      </c>
      <c r="V7828" s="32">
        <f t="shared" si="982"/>
        <v>0</v>
      </c>
      <c r="W7828" s="32">
        <f t="shared" si="983"/>
        <v>0</v>
      </c>
      <c r="X7828" s="32">
        <f t="shared" si="984"/>
        <v>0</v>
      </c>
    </row>
    <row r="7829" spans="1:24" ht="14.25" customHeight="1">
      <c r="A7829" s="33" t="b">
        <f t="shared" si="978"/>
        <v>0</v>
      </c>
      <c r="B7829" s="33">
        <f t="shared" si="985"/>
        <v>7828</v>
      </c>
      <c r="C7829" s="17"/>
      <c r="N7829" s="37"/>
      <c r="O7829" s="37"/>
      <c r="P7829" s="37"/>
      <c r="Q7829" s="37"/>
      <c r="R7829" s="37"/>
      <c r="S7829" s="32">
        <f t="shared" si="979"/>
        <v>0</v>
      </c>
      <c r="T7829" s="32">
        <f t="shared" si="980"/>
        <v>0</v>
      </c>
      <c r="U7829" s="32">
        <f t="shared" si="981"/>
        <v>0</v>
      </c>
      <c r="V7829" s="32">
        <f t="shared" si="982"/>
        <v>0</v>
      </c>
      <c r="W7829" s="32">
        <f t="shared" si="983"/>
        <v>0</v>
      </c>
      <c r="X7829" s="32">
        <f t="shared" si="984"/>
        <v>0</v>
      </c>
    </row>
    <row r="7830" spans="1:24" ht="14.25" customHeight="1">
      <c r="A7830" s="33" t="b">
        <f t="shared" si="978"/>
        <v>0</v>
      </c>
      <c r="B7830" s="33">
        <f t="shared" si="985"/>
        <v>7829</v>
      </c>
      <c r="C7830" s="17"/>
      <c r="N7830" s="37"/>
      <c r="O7830" s="37"/>
      <c r="P7830" s="37"/>
      <c r="Q7830" s="37"/>
      <c r="R7830" s="37"/>
      <c r="S7830" s="32">
        <f t="shared" si="979"/>
        <v>0</v>
      </c>
      <c r="T7830" s="32">
        <f t="shared" si="980"/>
        <v>0</v>
      </c>
      <c r="U7830" s="32">
        <f t="shared" si="981"/>
        <v>0</v>
      </c>
      <c r="V7830" s="32">
        <f t="shared" si="982"/>
        <v>0</v>
      </c>
      <c r="W7830" s="32">
        <f t="shared" si="983"/>
        <v>0</v>
      </c>
      <c r="X7830" s="32">
        <f t="shared" si="984"/>
        <v>0</v>
      </c>
    </row>
    <row r="7831" spans="1:24" ht="14.25" customHeight="1">
      <c r="A7831" s="33" t="b">
        <f t="shared" si="978"/>
        <v>0</v>
      </c>
      <c r="B7831" s="33">
        <f t="shared" si="985"/>
        <v>7830</v>
      </c>
      <c r="C7831" s="21"/>
      <c r="N7831" s="37"/>
      <c r="O7831" s="37"/>
      <c r="P7831" s="37"/>
      <c r="Q7831" s="37"/>
      <c r="R7831" s="37"/>
      <c r="S7831" s="32">
        <f t="shared" si="979"/>
        <v>0</v>
      </c>
      <c r="T7831" s="32">
        <f t="shared" si="980"/>
        <v>0</v>
      </c>
      <c r="U7831" s="32">
        <f t="shared" si="981"/>
        <v>0</v>
      </c>
      <c r="V7831" s="32">
        <f t="shared" si="982"/>
        <v>0</v>
      </c>
      <c r="W7831" s="32">
        <f t="shared" si="983"/>
        <v>0</v>
      </c>
      <c r="X7831" s="32">
        <f t="shared" si="984"/>
        <v>0</v>
      </c>
    </row>
    <row r="7832" spans="1:24" ht="14.25" customHeight="1">
      <c r="A7832" s="33" t="b">
        <f t="shared" si="978"/>
        <v>0</v>
      </c>
      <c r="B7832" s="33">
        <f t="shared" si="985"/>
        <v>7831</v>
      </c>
      <c r="C7832" s="18"/>
      <c r="N7832" s="37"/>
      <c r="O7832" s="37"/>
      <c r="P7832" s="37"/>
      <c r="Q7832" s="37"/>
      <c r="R7832" s="37"/>
      <c r="S7832" s="32">
        <f t="shared" si="979"/>
        <v>0</v>
      </c>
      <c r="T7832" s="32">
        <f t="shared" si="980"/>
        <v>0</v>
      </c>
      <c r="U7832" s="32">
        <f t="shared" si="981"/>
        <v>0</v>
      </c>
      <c r="V7832" s="32">
        <f t="shared" si="982"/>
        <v>0</v>
      </c>
      <c r="W7832" s="32">
        <f t="shared" si="983"/>
        <v>0</v>
      </c>
      <c r="X7832" s="32">
        <f t="shared" si="984"/>
        <v>0</v>
      </c>
    </row>
    <row r="7833" spans="1:24" ht="14.25" customHeight="1">
      <c r="A7833" s="33" t="b">
        <f t="shared" si="978"/>
        <v>0</v>
      </c>
      <c r="B7833" s="33">
        <f t="shared" si="985"/>
        <v>7832</v>
      </c>
      <c r="C7833" s="21"/>
      <c r="N7833" s="37"/>
      <c r="O7833" s="37"/>
      <c r="P7833" s="37"/>
      <c r="Q7833" s="37"/>
      <c r="R7833" s="37"/>
      <c r="S7833" s="32">
        <f t="shared" si="979"/>
        <v>0</v>
      </c>
      <c r="T7833" s="32">
        <f t="shared" si="980"/>
        <v>0</v>
      </c>
      <c r="U7833" s="32">
        <f t="shared" si="981"/>
        <v>0</v>
      </c>
      <c r="V7833" s="32">
        <f t="shared" si="982"/>
        <v>0</v>
      </c>
      <c r="W7833" s="32">
        <f t="shared" si="983"/>
        <v>0</v>
      </c>
      <c r="X7833" s="32">
        <f t="shared" si="984"/>
        <v>0</v>
      </c>
    </row>
    <row r="7834" spans="1:24" ht="14.25" customHeight="1">
      <c r="A7834" s="33" t="b">
        <f t="shared" si="978"/>
        <v>0</v>
      </c>
      <c r="B7834" s="33">
        <f t="shared" si="985"/>
        <v>7833</v>
      </c>
      <c r="C7834" s="20"/>
      <c r="N7834" s="37"/>
      <c r="O7834" s="37"/>
      <c r="P7834" s="37"/>
      <c r="Q7834" s="37"/>
      <c r="R7834" s="37"/>
      <c r="S7834" s="32">
        <f t="shared" si="979"/>
        <v>0</v>
      </c>
      <c r="T7834" s="32">
        <f t="shared" si="980"/>
        <v>0</v>
      </c>
      <c r="U7834" s="32">
        <f t="shared" si="981"/>
        <v>0</v>
      </c>
      <c r="V7834" s="32">
        <f t="shared" si="982"/>
        <v>0</v>
      </c>
      <c r="W7834" s="32">
        <f t="shared" si="983"/>
        <v>0</v>
      </c>
      <c r="X7834" s="32">
        <f t="shared" si="984"/>
        <v>0</v>
      </c>
    </row>
    <row r="7835" spans="1:24" ht="14.25" customHeight="1">
      <c r="A7835" s="33" t="b">
        <f t="shared" si="978"/>
        <v>0</v>
      </c>
      <c r="B7835" s="33">
        <f t="shared" si="985"/>
        <v>7834</v>
      </c>
      <c r="C7835" s="18"/>
      <c r="N7835" s="37"/>
      <c r="O7835" s="37"/>
      <c r="P7835" s="37"/>
      <c r="Q7835" s="37"/>
      <c r="R7835" s="37"/>
      <c r="S7835" s="32">
        <f t="shared" si="979"/>
        <v>0</v>
      </c>
      <c r="T7835" s="32">
        <f t="shared" si="980"/>
        <v>0</v>
      </c>
      <c r="U7835" s="32">
        <f t="shared" si="981"/>
        <v>0</v>
      </c>
      <c r="V7835" s="32">
        <f t="shared" si="982"/>
        <v>0</v>
      </c>
      <c r="W7835" s="32">
        <f t="shared" si="983"/>
        <v>0</v>
      </c>
      <c r="X7835" s="32">
        <f t="shared" si="984"/>
        <v>0</v>
      </c>
    </row>
    <row r="7836" spans="1:24" ht="14.25" customHeight="1">
      <c r="A7836" s="33" t="b">
        <f t="shared" si="978"/>
        <v>0</v>
      </c>
      <c r="B7836" s="33">
        <f t="shared" si="985"/>
        <v>7835</v>
      </c>
      <c r="C7836" s="23"/>
      <c r="N7836" s="37"/>
      <c r="O7836" s="37"/>
      <c r="P7836" s="37"/>
      <c r="Q7836" s="37"/>
      <c r="R7836" s="37"/>
      <c r="S7836" s="32">
        <f t="shared" si="979"/>
        <v>0</v>
      </c>
      <c r="T7836" s="32">
        <f t="shared" si="980"/>
        <v>0</v>
      </c>
      <c r="U7836" s="32">
        <f t="shared" si="981"/>
        <v>0</v>
      </c>
      <c r="V7836" s="32">
        <f t="shared" si="982"/>
        <v>0</v>
      </c>
      <c r="W7836" s="32">
        <f t="shared" si="983"/>
        <v>0</v>
      </c>
      <c r="X7836" s="32">
        <f t="shared" si="984"/>
        <v>0</v>
      </c>
    </row>
    <row r="7837" spans="1:24" ht="14.25" customHeight="1">
      <c r="A7837" s="33" t="b">
        <f t="shared" si="978"/>
        <v>0</v>
      </c>
      <c r="B7837" s="33">
        <f t="shared" si="985"/>
        <v>7836</v>
      </c>
      <c r="C7837" s="23"/>
      <c r="N7837" s="37"/>
      <c r="O7837" s="37"/>
      <c r="P7837" s="37"/>
      <c r="Q7837" s="37"/>
      <c r="R7837" s="37"/>
      <c r="S7837" s="32">
        <f t="shared" si="979"/>
        <v>0</v>
      </c>
      <c r="T7837" s="32">
        <f t="shared" si="980"/>
        <v>0</v>
      </c>
      <c r="U7837" s="32">
        <f t="shared" si="981"/>
        <v>0</v>
      </c>
      <c r="V7837" s="32">
        <f t="shared" si="982"/>
        <v>0</v>
      </c>
      <c r="W7837" s="32">
        <f t="shared" si="983"/>
        <v>0</v>
      </c>
      <c r="X7837" s="32">
        <f t="shared" si="984"/>
        <v>0</v>
      </c>
    </row>
    <row r="7838" spans="1:24" ht="14.25" customHeight="1">
      <c r="A7838" s="33" t="b">
        <f t="shared" si="978"/>
        <v>0</v>
      </c>
      <c r="B7838" s="33">
        <f t="shared" si="985"/>
        <v>7837</v>
      </c>
      <c r="C7838" s="23"/>
      <c r="N7838" s="37"/>
      <c r="O7838" s="37"/>
      <c r="P7838" s="37"/>
      <c r="Q7838" s="37"/>
      <c r="R7838" s="37"/>
      <c r="S7838" s="32">
        <f t="shared" si="979"/>
        <v>0</v>
      </c>
      <c r="T7838" s="32">
        <f t="shared" si="980"/>
        <v>0</v>
      </c>
      <c r="U7838" s="32">
        <f t="shared" si="981"/>
        <v>0</v>
      </c>
      <c r="V7838" s="32">
        <f t="shared" si="982"/>
        <v>0</v>
      </c>
      <c r="W7838" s="32">
        <f t="shared" si="983"/>
        <v>0</v>
      </c>
      <c r="X7838" s="32">
        <f t="shared" si="984"/>
        <v>0</v>
      </c>
    </row>
    <row r="7839" spans="1:24" ht="14.25" customHeight="1">
      <c r="A7839" s="33" t="b">
        <f t="shared" si="978"/>
        <v>0</v>
      </c>
      <c r="B7839" s="33">
        <f t="shared" si="985"/>
        <v>7838</v>
      </c>
      <c r="C7839" s="23"/>
      <c r="N7839" s="37"/>
      <c r="O7839" s="37"/>
      <c r="P7839" s="37"/>
      <c r="Q7839" s="37"/>
      <c r="R7839" s="37"/>
      <c r="S7839" s="32">
        <f t="shared" si="979"/>
        <v>0</v>
      </c>
      <c r="T7839" s="32">
        <f t="shared" si="980"/>
        <v>0</v>
      </c>
      <c r="U7839" s="32">
        <f t="shared" si="981"/>
        <v>0</v>
      </c>
      <c r="V7839" s="32">
        <f t="shared" si="982"/>
        <v>0</v>
      </c>
      <c r="W7839" s="32">
        <f t="shared" si="983"/>
        <v>0</v>
      </c>
      <c r="X7839" s="32">
        <f t="shared" si="984"/>
        <v>0</v>
      </c>
    </row>
    <row r="7840" spans="1:24" ht="14.25" customHeight="1">
      <c r="A7840" s="33" t="b">
        <f t="shared" si="978"/>
        <v>0</v>
      </c>
      <c r="B7840" s="33">
        <f t="shared" si="985"/>
        <v>7839</v>
      </c>
      <c r="C7840" s="19"/>
      <c r="N7840" s="37"/>
      <c r="O7840" s="37"/>
      <c r="P7840" s="37"/>
      <c r="Q7840" s="37"/>
      <c r="R7840" s="37"/>
      <c r="S7840" s="32">
        <f t="shared" si="979"/>
        <v>0</v>
      </c>
      <c r="T7840" s="32">
        <f t="shared" si="980"/>
        <v>0</v>
      </c>
      <c r="U7840" s="32">
        <f t="shared" si="981"/>
        <v>0</v>
      </c>
      <c r="V7840" s="32">
        <f t="shared" si="982"/>
        <v>0</v>
      </c>
      <c r="W7840" s="32">
        <f t="shared" si="983"/>
        <v>0</v>
      </c>
      <c r="X7840" s="32">
        <f t="shared" si="984"/>
        <v>0</v>
      </c>
    </row>
    <row r="7841" spans="1:24" ht="14.25" customHeight="1">
      <c r="A7841" s="33" t="b">
        <f t="shared" si="978"/>
        <v>0</v>
      </c>
      <c r="B7841" s="33">
        <f t="shared" si="985"/>
        <v>7840</v>
      </c>
      <c r="C7841" s="19"/>
      <c r="N7841" s="37"/>
      <c r="O7841" s="37"/>
      <c r="P7841" s="37"/>
      <c r="Q7841" s="37"/>
      <c r="R7841" s="37"/>
      <c r="S7841" s="32">
        <f t="shared" si="979"/>
        <v>0</v>
      </c>
      <c r="T7841" s="32">
        <f t="shared" si="980"/>
        <v>0</v>
      </c>
      <c r="U7841" s="32">
        <f t="shared" si="981"/>
        <v>0</v>
      </c>
      <c r="V7841" s="32">
        <f t="shared" si="982"/>
        <v>0</v>
      </c>
      <c r="W7841" s="32">
        <f t="shared" si="983"/>
        <v>0</v>
      </c>
      <c r="X7841" s="32">
        <f t="shared" si="984"/>
        <v>0</v>
      </c>
    </row>
    <row r="7842" spans="1:24" ht="14.25" customHeight="1">
      <c r="A7842" s="33" t="b">
        <f t="shared" si="978"/>
        <v>0</v>
      </c>
      <c r="B7842" s="33">
        <f t="shared" si="985"/>
        <v>7841</v>
      </c>
      <c r="C7842" s="19"/>
      <c r="N7842" s="37"/>
      <c r="O7842" s="37"/>
      <c r="P7842" s="37"/>
      <c r="Q7842" s="37"/>
      <c r="R7842" s="37"/>
      <c r="S7842" s="32">
        <f t="shared" si="979"/>
        <v>0</v>
      </c>
      <c r="T7842" s="32">
        <f t="shared" si="980"/>
        <v>0</v>
      </c>
      <c r="U7842" s="32">
        <f t="shared" si="981"/>
        <v>0</v>
      </c>
      <c r="V7842" s="32">
        <f t="shared" si="982"/>
        <v>0</v>
      </c>
      <c r="W7842" s="32">
        <f t="shared" si="983"/>
        <v>0</v>
      </c>
      <c r="X7842" s="32">
        <f t="shared" si="984"/>
        <v>0</v>
      </c>
    </row>
    <row r="7843" spans="1:24" ht="14.25" customHeight="1">
      <c r="A7843" s="33" t="b">
        <f t="shared" si="978"/>
        <v>0</v>
      </c>
      <c r="B7843" s="33">
        <f t="shared" si="985"/>
        <v>7842</v>
      </c>
      <c r="C7843" s="19"/>
      <c r="N7843" s="37"/>
      <c r="O7843" s="37"/>
      <c r="P7843" s="37"/>
      <c r="Q7843" s="37"/>
      <c r="R7843" s="37"/>
      <c r="S7843" s="32">
        <f t="shared" si="979"/>
        <v>0</v>
      </c>
      <c r="T7843" s="32">
        <f t="shared" si="980"/>
        <v>0</v>
      </c>
      <c r="U7843" s="32">
        <f t="shared" si="981"/>
        <v>0</v>
      </c>
      <c r="V7843" s="32">
        <f t="shared" si="982"/>
        <v>0</v>
      </c>
      <c r="W7843" s="32">
        <f t="shared" si="983"/>
        <v>0</v>
      </c>
      <c r="X7843" s="32">
        <f t="shared" si="984"/>
        <v>0</v>
      </c>
    </row>
    <row r="7844" spans="1:24" ht="14.25" customHeight="1">
      <c r="A7844" s="33" t="b">
        <f t="shared" si="978"/>
        <v>0</v>
      </c>
      <c r="B7844" s="33">
        <f t="shared" si="985"/>
        <v>7843</v>
      </c>
      <c r="C7844" s="19"/>
      <c r="N7844" s="37"/>
      <c r="O7844" s="37"/>
      <c r="P7844" s="37"/>
      <c r="Q7844" s="37"/>
      <c r="R7844" s="37"/>
      <c r="S7844" s="32">
        <f t="shared" si="979"/>
        <v>0</v>
      </c>
      <c r="T7844" s="32">
        <f t="shared" si="980"/>
        <v>0</v>
      </c>
      <c r="U7844" s="32">
        <f t="shared" si="981"/>
        <v>0</v>
      </c>
      <c r="V7844" s="32">
        <f t="shared" si="982"/>
        <v>0</v>
      </c>
      <c r="W7844" s="32">
        <f t="shared" si="983"/>
        <v>0</v>
      </c>
      <c r="X7844" s="32">
        <f t="shared" si="984"/>
        <v>0</v>
      </c>
    </row>
    <row r="7845" spans="1:24" ht="14.25" customHeight="1">
      <c r="A7845" s="33" t="b">
        <f t="shared" si="978"/>
        <v>0</v>
      </c>
      <c r="B7845" s="33">
        <f t="shared" si="985"/>
        <v>7844</v>
      </c>
      <c r="C7845" s="19"/>
      <c r="N7845" s="37"/>
      <c r="O7845" s="37"/>
      <c r="P7845" s="37"/>
      <c r="Q7845" s="37"/>
      <c r="R7845" s="37"/>
      <c r="S7845" s="32">
        <f t="shared" si="979"/>
        <v>0</v>
      </c>
      <c r="T7845" s="32">
        <f t="shared" si="980"/>
        <v>0</v>
      </c>
      <c r="U7845" s="32">
        <f t="shared" si="981"/>
        <v>0</v>
      </c>
      <c r="V7845" s="32">
        <f t="shared" si="982"/>
        <v>0</v>
      </c>
      <c r="W7845" s="32">
        <f t="shared" si="983"/>
        <v>0</v>
      </c>
      <c r="X7845" s="32">
        <f t="shared" si="984"/>
        <v>0</v>
      </c>
    </row>
    <row r="7846" spans="1:24" ht="14.25" customHeight="1">
      <c r="A7846" s="33" t="b">
        <f t="shared" si="978"/>
        <v>0</v>
      </c>
      <c r="B7846" s="33">
        <f t="shared" si="985"/>
        <v>7845</v>
      </c>
      <c r="C7846" s="19"/>
      <c r="N7846" s="37"/>
      <c r="O7846" s="37"/>
      <c r="P7846" s="37"/>
      <c r="Q7846" s="37"/>
      <c r="R7846" s="37"/>
      <c r="S7846" s="32">
        <f t="shared" si="979"/>
        <v>0</v>
      </c>
      <c r="T7846" s="32">
        <f t="shared" si="980"/>
        <v>0</v>
      </c>
      <c r="U7846" s="32">
        <f t="shared" si="981"/>
        <v>0</v>
      </c>
      <c r="V7846" s="32">
        <f t="shared" si="982"/>
        <v>0</v>
      </c>
      <c r="W7846" s="32">
        <f t="shared" si="983"/>
        <v>0</v>
      </c>
      <c r="X7846" s="32">
        <f t="shared" si="984"/>
        <v>0</v>
      </c>
    </row>
    <row r="7847" spans="1:24" ht="14.25" customHeight="1">
      <c r="A7847" s="33" t="b">
        <f t="shared" si="978"/>
        <v>0</v>
      </c>
      <c r="B7847" s="33">
        <f t="shared" si="985"/>
        <v>7846</v>
      </c>
      <c r="C7847" s="19"/>
      <c r="N7847" s="37"/>
      <c r="O7847" s="37"/>
      <c r="P7847" s="37"/>
      <c r="Q7847" s="37"/>
      <c r="R7847" s="37"/>
      <c r="S7847" s="32">
        <f t="shared" si="979"/>
        <v>0</v>
      </c>
      <c r="T7847" s="32">
        <f t="shared" si="980"/>
        <v>0</v>
      </c>
      <c r="U7847" s="32">
        <f t="shared" si="981"/>
        <v>0</v>
      </c>
      <c r="V7847" s="32">
        <f t="shared" si="982"/>
        <v>0</v>
      </c>
      <c r="W7847" s="32">
        <f t="shared" si="983"/>
        <v>0</v>
      </c>
      <c r="X7847" s="32">
        <f t="shared" si="984"/>
        <v>0</v>
      </c>
    </row>
    <row r="7848" spans="1:24" ht="14.25" customHeight="1">
      <c r="A7848" s="33" t="b">
        <f t="shared" si="978"/>
        <v>0</v>
      </c>
      <c r="B7848" s="33">
        <f t="shared" si="985"/>
        <v>7847</v>
      </c>
      <c r="C7848" s="19"/>
      <c r="N7848" s="37"/>
      <c r="O7848" s="37"/>
      <c r="P7848" s="37"/>
      <c r="Q7848" s="37"/>
      <c r="R7848" s="37"/>
      <c r="S7848" s="32">
        <f t="shared" si="979"/>
        <v>0</v>
      </c>
      <c r="T7848" s="32">
        <f t="shared" si="980"/>
        <v>0</v>
      </c>
      <c r="U7848" s="32">
        <f t="shared" si="981"/>
        <v>0</v>
      </c>
      <c r="V7848" s="32">
        <f t="shared" si="982"/>
        <v>0</v>
      </c>
      <c r="W7848" s="32">
        <f t="shared" si="983"/>
        <v>0</v>
      </c>
      <c r="X7848" s="32">
        <f t="shared" si="984"/>
        <v>0</v>
      </c>
    </row>
    <row r="7849" spans="1:24" ht="14.25" customHeight="1">
      <c r="A7849" s="33" t="b">
        <f t="shared" si="978"/>
        <v>0</v>
      </c>
      <c r="B7849" s="33">
        <f t="shared" si="985"/>
        <v>7848</v>
      </c>
      <c r="C7849" s="19"/>
      <c r="N7849" s="37"/>
      <c r="O7849" s="37"/>
      <c r="P7849" s="37"/>
      <c r="Q7849" s="37"/>
      <c r="R7849" s="37"/>
      <c r="S7849" s="32">
        <f t="shared" si="979"/>
        <v>0</v>
      </c>
      <c r="T7849" s="32">
        <f t="shared" si="980"/>
        <v>0</v>
      </c>
      <c r="U7849" s="32">
        <f t="shared" si="981"/>
        <v>0</v>
      </c>
      <c r="V7849" s="32">
        <f t="shared" si="982"/>
        <v>0</v>
      </c>
      <c r="W7849" s="32">
        <f t="shared" si="983"/>
        <v>0</v>
      </c>
      <c r="X7849" s="32">
        <f t="shared" si="984"/>
        <v>0</v>
      </c>
    </row>
    <row r="7850" spans="1:24" ht="14.25" customHeight="1">
      <c r="A7850" s="33" t="b">
        <f t="shared" si="978"/>
        <v>0</v>
      </c>
      <c r="B7850" s="33">
        <f t="shared" si="985"/>
        <v>7849</v>
      </c>
      <c r="C7850" s="19"/>
      <c r="N7850" s="37"/>
      <c r="O7850" s="37"/>
      <c r="P7850" s="37"/>
      <c r="Q7850" s="37"/>
      <c r="R7850" s="37"/>
      <c r="S7850" s="32">
        <f t="shared" si="979"/>
        <v>0</v>
      </c>
      <c r="T7850" s="32">
        <f t="shared" si="980"/>
        <v>0</v>
      </c>
      <c r="U7850" s="32">
        <f t="shared" si="981"/>
        <v>0</v>
      </c>
      <c r="V7850" s="32">
        <f t="shared" si="982"/>
        <v>0</v>
      </c>
      <c r="W7850" s="32">
        <f t="shared" si="983"/>
        <v>0</v>
      </c>
      <c r="X7850" s="32">
        <f t="shared" si="984"/>
        <v>0</v>
      </c>
    </row>
    <row r="7851" spans="1:24" ht="14.25" customHeight="1">
      <c r="A7851" s="33" t="b">
        <f t="shared" si="978"/>
        <v>0</v>
      </c>
      <c r="B7851" s="33">
        <f t="shared" si="985"/>
        <v>7850</v>
      </c>
      <c r="C7851" s="19"/>
      <c r="N7851" s="37"/>
      <c r="O7851" s="37"/>
      <c r="P7851" s="37"/>
      <c r="Q7851" s="37"/>
      <c r="R7851" s="37"/>
      <c r="S7851" s="32">
        <f t="shared" si="979"/>
        <v>0</v>
      </c>
      <c r="T7851" s="32">
        <f t="shared" si="980"/>
        <v>0</v>
      </c>
      <c r="U7851" s="32">
        <f t="shared" si="981"/>
        <v>0</v>
      </c>
      <c r="V7851" s="32">
        <f t="shared" si="982"/>
        <v>0</v>
      </c>
      <c r="W7851" s="32">
        <f t="shared" si="983"/>
        <v>0</v>
      </c>
      <c r="X7851" s="32">
        <f t="shared" si="984"/>
        <v>0</v>
      </c>
    </row>
    <row r="7852" spans="1:24" ht="14.25" customHeight="1">
      <c r="A7852" s="33" t="b">
        <f t="shared" si="978"/>
        <v>0</v>
      </c>
      <c r="B7852" s="33">
        <f t="shared" si="985"/>
        <v>7851</v>
      </c>
      <c r="C7852" s="19"/>
      <c r="N7852" s="37"/>
      <c r="O7852" s="37"/>
      <c r="P7852" s="37"/>
      <c r="Q7852" s="37"/>
      <c r="R7852" s="37"/>
      <c r="S7852" s="32">
        <f t="shared" si="979"/>
        <v>0</v>
      </c>
      <c r="T7852" s="32">
        <f t="shared" si="980"/>
        <v>0</v>
      </c>
      <c r="U7852" s="32">
        <f t="shared" si="981"/>
        <v>0</v>
      </c>
      <c r="V7852" s="32">
        <f t="shared" si="982"/>
        <v>0</v>
      </c>
      <c r="W7852" s="32">
        <f t="shared" si="983"/>
        <v>0</v>
      </c>
      <c r="X7852" s="32">
        <f t="shared" si="984"/>
        <v>0</v>
      </c>
    </row>
    <row r="7853" spans="1:24" ht="14.25" customHeight="1">
      <c r="A7853" s="33" t="b">
        <f t="shared" si="978"/>
        <v>0</v>
      </c>
      <c r="B7853" s="33">
        <f t="shared" si="985"/>
        <v>7852</v>
      </c>
      <c r="C7853" s="19"/>
      <c r="N7853" s="37"/>
      <c r="O7853" s="37"/>
      <c r="P7853" s="37"/>
      <c r="Q7853" s="37"/>
      <c r="R7853" s="37"/>
      <c r="S7853" s="32">
        <f t="shared" si="979"/>
        <v>0</v>
      </c>
      <c r="T7853" s="32">
        <f t="shared" si="980"/>
        <v>0</v>
      </c>
      <c r="U7853" s="32">
        <f t="shared" si="981"/>
        <v>0</v>
      </c>
      <c r="V7853" s="32">
        <f t="shared" si="982"/>
        <v>0</v>
      </c>
      <c r="W7853" s="32">
        <f t="shared" si="983"/>
        <v>0</v>
      </c>
      <c r="X7853" s="32">
        <f t="shared" si="984"/>
        <v>0</v>
      </c>
    </row>
    <row r="7854" spans="1:24" ht="14.25" customHeight="1">
      <c r="A7854" s="33" t="b">
        <f t="shared" si="978"/>
        <v>0</v>
      </c>
      <c r="B7854" s="33">
        <f t="shared" si="985"/>
        <v>7853</v>
      </c>
      <c r="C7854" s="19"/>
      <c r="N7854" s="37"/>
      <c r="O7854" s="37"/>
      <c r="P7854" s="37"/>
      <c r="Q7854" s="37"/>
      <c r="R7854" s="37"/>
      <c r="S7854" s="32">
        <f t="shared" si="979"/>
        <v>0</v>
      </c>
      <c r="T7854" s="32">
        <f t="shared" si="980"/>
        <v>0</v>
      </c>
      <c r="U7854" s="32">
        <f t="shared" si="981"/>
        <v>0</v>
      </c>
      <c r="V7854" s="32">
        <f t="shared" si="982"/>
        <v>0</v>
      </c>
      <c r="W7854" s="32">
        <f t="shared" si="983"/>
        <v>0</v>
      </c>
      <c r="X7854" s="32">
        <f t="shared" si="984"/>
        <v>0</v>
      </c>
    </row>
    <row r="7855" spans="1:24" ht="14.25" customHeight="1">
      <c r="A7855" s="33" t="b">
        <f t="shared" si="978"/>
        <v>0</v>
      </c>
      <c r="B7855" s="33">
        <f t="shared" si="985"/>
        <v>7854</v>
      </c>
      <c r="C7855" s="19"/>
      <c r="N7855" s="37"/>
      <c r="O7855" s="37"/>
      <c r="P7855" s="37"/>
      <c r="Q7855" s="37"/>
      <c r="R7855" s="37"/>
      <c r="S7855" s="32">
        <f t="shared" si="979"/>
        <v>0</v>
      </c>
      <c r="T7855" s="32">
        <f t="shared" si="980"/>
        <v>0</v>
      </c>
      <c r="U7855" s="32">
        <f t="shared" si="981"/>
        <v>0</v>
      </c>
      <c r="V7855" s="32">
        <f t="shared" si="982"/>
        <v>0</v>
      </c>
      <c r="W7855" s="32">
        <f t="shared" si="983"/>
        <v>0</v>
      </c>
      <c r="X7855" s="32">
        <f t="shared" si="984"/>
        <v>0</v>
      </c>
    </row>
    <row r="7856" spans="1:24" ht="14.25" customHeight="1">
      <c r="A7856" s="33" t="b">
        <f t="shared" si="978"/>
        <v>0</v>
      </c>
      <c r="B7856" s="33">
        <f t="shared" si="985"/>
        <v>7855</v>
      </c>
      <c r="C7856" s="19"/>
      <c r="N7856" s="37"/>
      <c r="O7856" s="37"/>
      <c r="P7856" s="37"/>
      <c r="Q7856" s="37"/>
      <c r="R7856" s="37"/>
      <c r="S7856" s="32">
        <f t="shared" si="979"/>
        <v>0</v>
      </c>
      <c r="T7856" s="32">
        <f t="shared" si="980"/>
        <v>0</v>
      </c>
      <c r="U7856" s="32">
        <f t="shared" si="981"/>
        <v>0</v>
      </c>
      <c r="V7856" s="32">
        <f t="shared" si="982"/>
        <v>0</v>
      </c>
      <c r="W7856" s="32">
        <f t="shared" si="983"/>
        <v>0</v>
      </c>
      <c r="X7856" s="32">
        <f t="shared" si="984"/>
        <v>0</v>
      </c>
    </row>
    <row r="7857" spans="1:24" ht="14.25" customHeight="1">
      <c r="A7857" s="33" t="b">
        <f t="shared" si="978"/>
        <v>0</v>
      </c>
      <c r="B7857" s="33">
        <f t="shared" si="985"/>
        <v>7856</v>
      </c>
      <c r="C7857" s="19"/>
      <c r="N7857" s="37"/>
      <c r="O7857" s="37"/>
      <c r="P7857" s="37"/>
      <c r="Q7857" s="37"/>
      <c r="R7857" s="37"/>
      <c r="S7857" s="32">
        <f t="shared" si="979"/>
        <v>0</v>
      </c>
      <c r="T7857" s="32">
        <f t="shared" si="980"/>
        <v>0</v>
      </c>
      <c r="U7857" s="32">
        <f t="shared" si="981"/>
        <v>0</v>
      </c>
      <c r="V7857" s="32">
        <f t="shared" si="982"/>
        <v>0</v>
      </c>
      <c r="W7857" s="32">
        <f t="shared" si="983"/>
        <v>0</v>
      </c>
      <c r="X7857" s="32">
        <f t="shared" si="984"/>
        <v>0</v>
      </c>
    </row>
    <row r="7858" spans="1:24" ht="14.25" customHeight="1">
      <c r="A7858" s="33" t="b">
        <f t="shared" si="978"/>
        <v>0</v>
      </c>
      <c r="B7858" s="33">
        <f t="shared" si="985"/>
        <v>7857</v>
      </c>
      <c r="C7858" s="19"/>
      <c r="N7858" s="37"/>
      <c r="O7858" s="37"/>
      <c r="P7858" s="37"/>
      <c r="Q7858" s="37"/>
      <c r="R7858" s="37"/>
      <c r="S7858" s="32">
        <f t="shared" si="979"/>
        <v>0</v>
      </c>
      <c r="T7858" s="32">
        <f t="shared" si="980"/>
        <v>0</v>
      </c>
      <c r="U7858" s="32">
        <f t="shared" si="981"/>
        <v>0</v>
      </c>
      <c r="V7858" s="32">
        <f t="shared" si="982"/>
        <v>0</v>
      </c>
      <c r="W7858" s="32">
        <f t="shared" si="983"/>
        <v>0</v>
      </c>
      <c r="X7858" s="32">
        <f t="shared" si="984"/>
        <v>0</v>
      </c>
    </row>
    <row r="7859" spans="1:24" ht="14.25" customHeight="1">
      <c r="A7859" s="33" t="b">
        <f t="shared" si="978"/>
        <v>0</v>
      </c>
      <c r="B7859" s="33">
        <f t="shared" si="985"/>
        <v>7858</v>
      </c>
      <c r="C7859" s="19"/>
      <c r="N7859" s="37"/>
      <c r="O7859" s="37"/>
      <c r="P7859" s="37"/>
      <c r="Q7859" s="37"/>
      <c r="R7859" s="37"/>
      <c r="S7859" s="32">
        <f t="shared" si="979"/>
        <v>0</v>
      </c>
      <c r="T7859" s="32">
        <f t="shared" si="980"/>
        <v>0</v>
      </c>
      <c r="U7859" s="32">
        <f t="shared" si="981"/>
        <v>0</v>
      </c>
      <c r="V7859" s="32">
        <f t="shared" si="982"/>
        <v>0</v>
      </c>
      <c r="W7859" s="32">
        <f t="shared" si="983"/>
        <v>0</v>
      </c>
      <c r="X7859" s="32">
        <f t="shared" si="984"/>
        <v>0</v>
      </c>
    </row>
    <row r="7860" spans="1:24" ht="14.25" customHeight="1">
      <c r="A7860" s="33" t="b">
        <f t="shared" si="978"/>
        <v>0</v>
      </c>
      <c r="B7860" s="33">
        <f t="shared" si="985"/>
        <v>7859</v>
      </c>
      <c r="C7860" s="19"/>
      <c r="N7860" s="37"/>
      <c r="O7860" s="37"/>
      <c r="P7860" s="37"/>
      <c r="Q7860" s="37"/>
      <c r="R7860" s="37"/>
      <c r="S7860" s="32">
        <f t="shared" si="979"/>
        <v>0</v>
      </c>
      <c r="T7860" s="32">
        <f t="shared" si="980"/>
        <v>0</v>
      </c>
      <c r="U7860" s="32">
        <f t="shared" si="981"/>
        <v>0</v>
      </c>
      <c r="V7860" s="32">
        <f t="shared" si="982"/>
        <v>0</v>
      </c>
      <c r="W7860" s="32">
        <f t="shared" si="983"/>
        <v>0</v>
      </c>
      <c r="X7860" s="32">
        <f t="shared" si="984"/>
        <v>0</v>
      </c>
    </row>
    <row r="7861" spans="1:24" ht="14.25" customHeight="1">
      <c r="A7861" s="33" t="b">
        <f t="shared" si="978"/>
        <v>0</v>
      </c>
      <c r="B7861" s="33">
        <f t="shared" si="985"/>
        <v>7860</v>
      </c>
      <c r="C7861" s="19"/>
      <c r="N7861" s="37"/>
      <c r="O7861" s="37"/>
      <c r="P7861" s="37"/>
      <c r="Q7861" s="37"/>
      <c r="R7861" s="37"/>
      <c r="S7861" s="32">
        <f t="shared" si="979"/>
        <v>0</v>
      </c>
      <c r="T7861" s="32">
        <f t="shared" si="980"/>
        <v>0</v>
      </c>
      <c r="U7861" s="32">
        <f t="shared" si="981"/>
        <v>0</v>
      </c>
      <c r="V7861" s="32">
        <f t="shared" si="982"/>
        <v>0</v>
      </c>
      <c r="W7861" s="32">
        <f t="shared" si="983"/>
        <v>0</v>
      </c>
      <c r="X7861" s="32">
        <f t="shared" si="984"/>
        <v>0</v>
      </c>
    </row>
    <row r="7862" spans="1:24" ht="14.25" customHeight="1">
      <c r="A7862" s="33" t="b">
        <f t="shared" si="978"/>
        <v>0</v>
      </c>
      <c r="B7862" s="33">
        <f t="shared" si="985"/>
        <v>7861</v>
      </c>
      <c r="C7862" s="19"/>
      <c r="N7862" s="37"/>
      <c r="O7862" s="37"/>
      <c r="P7862" s="37"/>
      <c r="Q7862" s="37"/>
      <c r="R7862" s="37"/>
      <c r="S7862" s="32">
        <f t="shared" si="979"/>
        <v>0</v>
      </c>
      <c r="T7862" s="32">
        <f t="shared" si="980"/>
        <v>0</v>
      </c>
      <c r="U7862" s="32">
        <f t="shared" si="981"/>
        <v>0</v>
      </c>
      <c r="V7862" s="32">
        <f t="shared" si="982"/>
        <v>0</v>
      </c>
      <c r="W7862" s="32">
        <f t="shared" si="983"/>
        <v>0</v>
      </c>
      <c r="X7862" s="32">
        <f t="shared" si="984"/>
        <v>0</v>
      </c>
    </row>
    <row r="7863" spans="1:24" ht="14.25" customHeight="1">
      <c r="A7863" s="33" t="b">
        <f t="shared" si="978"/>
        <v>0</v>
      </c>
      <c r="B7863" s="33">
        <f t="shared" si="985"/>
        <v>7862</v>
      </c>
      <c r="C7863" s="19"/>
      <c r="N7863" s="37"/>
      <c r="O7863" s="37"/>
      <c r="P7863" s="37"/>
      <c r="Q7863" s="37"/>
      <c r="R7863" s="37"/>
      <c r="S7863" s="32">
        <f t="shared" si="979"/>
        <v>0</v>
      </c>
      <c r="T7863" s="32">
        <f t="shared" si="980"/>
        <v>0</v>
      </c>
      <c r="U7863" s="32">
        <f t="shared" si="981"/>
        <v>0</v>
      </c>
      <c r="V7863" s="32">
        <f t="shared" si="982"/>
        <v>0</v>
      </c>
      <c r="W7863" s="32">
        <f t="shared" si="983"/>
        <v>0</v>
      </c>
      <c r="X7863" s="32">
        <f t="shared" si="984"/>
        <v>0</v>
      </c>
    </row>
    <row r="7864" spans="1:24" ht="14.25" customHeight="1">
      <c r="A7864" s="33" t="b">
        <f t="shared" si="978"/>
        <v>0</v>
      </c>
      <c r="B7864" s="33">
        <f t="shared" si="985"/>
        <v>7863</v>
      </c>
      <c r="C7864" s="19"/>
      <c r="N7864" s="37"/>
      <c r="O7864" s="37"/>
      <c r="P7864" s="37"/>
      <c r="Q7864" s="37"/>
      <c r="R7864" s="37"/>
      <c r="S7864" s="32">
        <f t="shared" si="979"/>
        <v>0</v>
      </c>
      <c r="T7864" s="32">
        <f t="shared" si="980"/>
        <v>0</v>
      </c>
      <c r="U7864" s="32">
        <f t="shared" si="981"/>
        <v>0</v>
      </c>
      <c r="V7864" s="32">
        <f t="shared" si="982"/>
        <v>0</v>
      </c>
      <c r="W7864" s="32">
        <f t="shared" si="983"/>
        <v>0</v>
      </c>
      <c r="X7864" s="32">
        <f t="shared" si="984"/>
        <v>0</v>
      </c>
    </row>
    <row r="7865" spans="1:24" ht="14.25" customHeight="1">
      <c r="A7865" s="33" t="b">
        <f t="shared" si="978"/>
        <v>0</v>
      </c>
      <c r="B7865" s="33">
        <f t="shared" si="985"/>
        <v>7864</v>
      </c>
      <c r="C7865" s="19"/>
      <c r="N7865" s="37"/>
      <c r="O7865" s="37"/>
      <c r="P7865" s="37"/>
      <c r="Q7865" s="37"/>
      <c r="R7865" s="37"/>
      <c r="S7865" s="32">
        <f t="shared" si="979"/>
        <v>0</v>
      </c>
      <c r="T7865" s="32">
        <f t="shared" si="980"/>
        <v>0</v>
      </c>
      <c r="U7865" s="32">
        <f t="shared" si="981"/>
        <v>0</v>
      </c>
      <c r="V7865" s="32">
        <f t="shared" si="982"/>
        <v>0</v>
      </c>
      <c r="W7865" s="32">
        <f t="shared" si="983"/>
        <v>0</v>
      </c>
      <c r="X7865" s="32">
        <f t="shared" si="984"/>
        <v>0</v>
      </c>
    </row>
    <row r="7866" spans="1:24" ht="14.25" customHeight="1">
      <c r="A7866" s="33" t="b">
        <f t="shared" si="978"/>
        <v>0</v>
      </c>
      <c r="B7866" s="33">
        <f t="shared" si="985"/>
        <v>7865</v>
      </c>
      <c r="C7866" s="19"/>
      <c r="N7866" s="37"/>
      <c r="O7866" s="37"/>
      <c r="P7866" s="37"/>
      <c r="Q7866" s="37"/>
      <c r="R7866" s="37"/>
      <c r="S7866" s="32">
        <f t="shared" si="979"/>
        <v>0</v>
      </c>
      <c r="T7866" s="32">
        <f t="shared" si="980"/>
        <v>0</v>
      </c>
      <c r="U7866" s="32">
        <f t="shared" si="981"/>
        <v>0</v>
      </c>
      <c r="V7866" s="32">
        <f t="shared" si="982"/>
        <v>0</v>
      </c>
      <c r="W7866" s="32">
        <f t="shared" si="983"/>
        <v>0</v>
      </c>
      <c r="X7866" s="32">
        <f t="shared" si="984"/>
        <v>0</v>
      </c>
    </row>
    <row r="7867" spans="1:24" ht="14.25" customHeight="1">
      <c r="A7867" s="33" t="b">
        <f t="shared" si="978"/>
        <v>0</v>
      </c>
      <c r="B7867" s="33">
        <f t="shared" si="985"/>
        <v>7866</v>
      </c>
      <c r="C7867" s="19"/>
      <c r="N7867" s="37"/>
      <c r="O7867" s="37"/>
      <c r="P7867" s="37"/>
      <c r="Q7867" s="37"/>
      <c r="R7867" s="37"/>
      <c r="S7867" s="32">
        <f t="shared" si="979"/>
        <v>0</v>
      </c>
      <c r="T7867" s="32">
        <f t="shared" si="980"/>
        <v>0</v>
      </c>
      <c r="U7867" s="32">
        <f t="shared" si="981"/>
        <v>0</v>
      </c>
      <c r="V7867" s="32">
        <f t="shared" si="982"/>
        <v>0</v>
      </c>
      <c r="W7867" s="32">
        <f t="shared" si="983"/>
        <v>0</v>
      </c>
      <c r="X7867" s="32">
        <f t="shared" si="984"/>
        <v>0</v>
      </c>
    </row>
    <row r="7868" spans="1:24" ht="14.25" customHeight="1">
      <c r="A7868" s="33" t="b">
        <f t="shared" si="978"/>
        <v>0</v>
      </c>
      <c r="B7868" s="33">
        <f t="shared" si="985"/>
        <v>7867</v>
      </c>
      <c r="C7868" s="19"/>
      <c r="N7868" s="37"/>
      <c r="O7868" s="37"/>
      <c r="P7868" s="37"/>
      <c r="Q7868" s="37"/>
      <c r="R7868" s="37"/>
      <c r="S7868" s="32">
        <f t="shared" si="979"/>
        <v>0</v>
      </c>
      <c r="T7868" s="32">
        <f t="shared" si="980"/>
        <v>0</v>
      </c>
      <c r="U7868" s="32">
        <f t="shared" si="981"/>
        <v>0</v>
      </c>
      <c r="V7868" s="32">
        <f t="shared" si="982"/>
        <v>0</v>
      </c>
      <c r="W7868" s="32">
        <f t="shared" si="983"/>
        <v>0</v>
      </c>
      <c r="X7868" s="32">
        <f t="shared" si="984"/>
        <v>0</v>
      </c>
    </row>
    <row r="7869" spans="1:24" ht="14.25" customHeight="1">
      <c r="A7869" s="33" t="b">
        <f t="shared" si="978"/>
        <v>0</v>
      </c>
      <c r="B7869" s="33">
        <f t="shared" si="985"/>
        <v>7868</v>
      </c>
      <c r="C7869" s="19"/>
      <c r="N7869" s="37"/>
      <c r="O7869" s="37"/>
      <c r="P7869" s="37"/>
      <c r="Q7869" s="37"/>
      <c r="R7869" s="37"/>
      <c r="S7869" s="32">
        <f t="shared" si="979"/>
        <v>0</v>
      </c>
      <c r="T7869" s="32">
        <f t="shared" si="980"/>
        <v>0</v>
      </c>
      <c r="U7869" s="32">
        <f t="shared" si="981"/>
        <v>0</v>
      </c>
      <c r="V7869" s="32">
        <f t="shared" si="982"/>
        <v>0</v>
      </c>
      <c r="W7869" s="32">
        <f t="shared" si="983"/>
        <v>0</v>
      </c>
      <c r="X7869" s="32">
        <f t="shared" si="984"/>
        <v>0</v>
      </c>
    </row>
    <row r="7870" spans="1:24" ht="14.25" customHeight="1">
      <c r="A7870" s="33" t="b">
        <f t="shared" si="978"/>
        <v>0</v>
      </c>
      <c r="B7870" s="33">
        <f t="shared" si="985"/>
        <v>7869</v>
      </c>
      <c r="C7870" s="19"/>
      <c r="N7870" s="37"/>
      <c r="O7870" s="37"/>
      <c r="P7870" s="37"/>
      <c r="Q7870" s="37"/>
      <c r="R7870" s="37"/>
      <c r="S7870" s="32">
        <f t="shared" si="979"/>
        <v>0</v>
      </c>
      <c r="T7870" s="32">
        <f t="shared" si="980"/>
        <v>0</v>
      </c>
      <c r="U7870" s="32">
        <f t="shared" si="981"/>
        <v>0</v>
      </c>
      <c r="V7870" s="32">
        <f t="shared" si="982"/>
        <v>0</v>
      </c>
      <c r="W7870" s="32">
        <f t="shared" si="983"/>
        <v>0</v>
      </c>
      <c r="X7870" s="32">
        <f t="shared" si="984"/>
        <v>0</v>
      </c>
    </row>
    <row r="7871" spans="1:24" ht="14.25" customHeight="1">
      <c r="A7871" s="33" t="b">
        <f t="shared" si="978"/>
        <v>0</v>
      </c>
      <c r="B7871" s="33">
        <f t="shared" si="985"/>
        <v>7870</v>
      </c>
      <c r="C7871" s="19"/>
      <c r="N7871" s="37"/>
      <c r="O7871" s="37"/>
      <c r="P7871" s="37"/>
      <c r="Q7871" s="37"/>
      <c r="R7871" s="37"/>
      <c r="S7871" s="32">
        <f t="shared" si="979"/>
        <v>0</v>
      </c>
      <c r="T7871" s="32">
        <f t="shared" si="980"/>
        <v>0</v>
      </c>
      <c r="U7871" s="32">
        <f t="shared" si="981"/>
        <v>0</v>
      </c>
      <c r="V7871" s="32">
        <f t="shared" si="982"/>
        <v>0</v>
      </c>
      <c r="W7871" s="32">
        <f t="shared" si="983"/>
        <v>0</v>
      </c>
      <c r="X7871" s="32">
        <f t="shared" si="984"/>
        <v>0</v>
      </c>
    </row>
    <row r="7872" spans="1:24" ht="14.25" customHeight="1">
      <c r="A7872" s="33" t="b">
        <f t="shared" si="978"/>
        <v>0</v>
      </c>
      <c r="B7872" s="33">
        <f t="shared" si="985"/>
        <v>7871</v>
      </c>
      <c r="C7872" s="19"/>
      <c r="N7872" s="37"/>
      <c r="O7872" s="37"/>
      <c r="P7872" s="37"/>
      <c r="Q7872" s="37"/>
      <c r="R7872" s="37"/>
      <c r="S7872" s="32">
        <f t="shared" si="979"/>
        <v>0</v>
      </c>
      <c r="T7872" s="32">
        <f t="shared" si="980"/>
        <v>0</v>
      </c>
      <c r="U7872" s="32">
        <f t="shared" si="981"/>
        <v>0</v>
      </c>
      <c r="V7872" s="32">
        <f t="shared" si="982"/>
        <v>0</v>
      </c>
      <c r="W7872" s="32">
        <f t="shared" si="983"/>
        <v>0</v>
      </c>
      <c r="X7872" s="32">
        <f t="shared" si="984"/>
        <v>0</v>
      </c>
    </row>
    <row r="7873" spans="1:24" ht="14.25" customHeight="1">
      <c r="A7873" s="33" t="b">
        <f t="shared" si="978"/>
        <v>0</v>
      </c>
      <c r="B7873" s="33">
        <f t="shared" si="985"/>
        <v>7872</v>
      </c>
      <c r="C7873" s="19"/>
      <c r="N7873" s="37"/>
      <c r="O7873" s="37"/>
      <c r="P7873" s="37"/>
      <c r="Q7873" s="37"/>
      <c r="R7873" s="37"/>
      <c r="S7873" s="32">
        <f t="shared" si="979"/>
        <v>0</v>
      </c>
      <c r="T7873" s="32">
        <f t="shared" si="980"/>
        <v>0</v>
      </c>
      <c r="U7873" s="32">
        <f t="shared" si="981"/>
        <v>0</v>
      </c>
      <c r="V7873" s="32">
        <f t="shared" si="982"/>
        <v>0</v>
      </c>
      <c r="W7873" s="32">
        <f t="shared" si="983"/>
        <v>0</v>
      </c>
      <c r="X7873" s="32">
        <f t="shared" si="984"/>
        <v>0</v>
      </c>
    </row>
    <row r="7874" spans="1:24" ht="14.25" customHeight="1">
      <c r="A7874" s="33" t="b">
        <f t="shared" ref="A7874:A7937" si="986">IF(OR(COUNTIF(D7874:M7874, "NOT EXECUTED"), COUNTIF(D7874:M7874, "NOT COMPILED"), COUNTIF(D7874:M7874, "NOT EFFECTIVE")),TRUE,FALSE)</f>
        <v>0</v>
      </c>
      <c r="B7874" s="33">
        <f t="shared" si="985"/>
        <v>7873</v>
      </c>
      <c r="C7874" s="19"/>
      <c r="N7874" s="37"/>
      <c r="O7874" s="37"/>
      <c r="P7874" s="37"/>
      <c r="Q7874" s="37"/>
      <c r="R7874" s="37"/>
      <c r="S7874" s="32">
        <f t="shared" ref="S7874:S7937" si="987">IF(COUNTIF(H7874:M7874,"NOT EFFECTIVE"),1,0)</f>
        <v>0</v>
      </c>
      <c r="T7874" s="32">
        <f t="shared" ref="T7874:T7937" si="988">IF(AND(D7874="NOT EXECUTED",COUNTA($N7874)&lt;&gt;0),1,0)</f>
        <v>0</v>
      </c>
      <c r="U7874" s="32">
        <f t="shared" ref="U7874:U7937" si="989">IF(AND(E7874="NOT EXECUTED",COUNTA($N7874)&lt;&gt;0),1,0)</f>
        <v>0</v>
      </c>
      <c r="V7874" s="32">
        <f t="shared" ref="V7874:V7937" si="990">IF(AND(F7874="NOT EXECUTED",COUNTA($N7874)&lt;&gt;0),1,0)</f>
        <v>0</v>
      </c>
      <c r="W7874" s="32">
        <f t="shared" ref="W7874:W7937" si="991">IF(AND(G7874="NOT EXECUTED",COUNTA($N7874)&lt;&gt;0),1,0)</f>
        <v>0</v>
      </c>
      <c r="X7874" s="32">
        <f t="shared" ref="X7874:X7937" si="992">IF(AND(S7874=1,COUNTA($N7874)&lt;&gt;0),1,0)</f>
        <v>0</v>
      </c>
    </row>
    <row r="7875" spans="1:24" ht="14.25" customHeight="1">
      <c r="A7875" s="33" t="b">
        <f t="shared" si="986"/>
        <v>0</v>
      </c>
      <c r="B7875" s="33">
        <f t="shared" ref="B7875:B7938" si="993">+B7874+1</f>
        <v>7874</v>
      </c>
      <c r="C7875" s="19"/>
      <c r="N7875" s="37"/>
      <c r="O7875" s="37"/>
      <c r="P7875" s="37"/>
      <c r="Q7875" s="37"/>
      <c r="R7875" s="37"/>
      <c r="S7875" s="32">
        <f t="shared" si="987"/>
        <v>0</v>
      </c>
      <c r="T7875" s="32">
        <f t="shared" si="988"/>
        <v>0</v>
      </c>
      <c r="U7875" s="32">
        <f t="shared" si="989"/>
        <v>0</v>
      </c>
      <c r="V7875" s="32">
        <f t="shared" si="990"/>
        <v>0</v>
      </c>
      <c r="W7875" s="32">
        <f t="shared" si="991"/>
        <v>0</v>
      </c>
      <c r="X7875" s="32">
        <f t="shared" si="992"/>
        <v>0</v>
      </c>
    </row>
    <row r="7876" spans="1:24" ht="14.25" customHeight="1">
      <c r="A7876" s="33" t="b">
        <f t="shared" si="986"/>
        <v>0</v>
      </c>
      <c r="B7876" s="33">
        <f t="shared" si="993"/>
        <v>7875</v>
      </c>
      <c r="C7876" s="19"/>
      <c r="N7876" s="37"/>
      <c r="O7876" s="37"/>
      <c r="P7876" s="37"/>
      <c r="Q7876" s="37"/>
      <c r="R7876" s="37"/>
      <c r="S7876" s="32">
        <f t="shared" si="987"/>
        <v>0</v>
      </c>
      <c r="T7876" s="32">
        <f t="shared" si="988"/>
        <v>0</v>
      </c>
      <c r="U7876" s="32">
        <f t="shared" si="989"/>
        <v>0</v>
      </c>
      <c r="V7876" s="32">
        <f t="shared" si="990"/>
        <v>0</v>
      </c>
      <c r="W7876" s="32">
        <f t="shared" si="991"/>
        <v>0</v>
      </c>
      <c r="X7876" s="32">
        <f t="shared" si="992"/>
        <v>0</v>
      </c>
    </row>
    <row r="7877" spans="1:24" ht="14.25" customHeight="1">
      <c r="A7877" s="33" t="b">
        <f t="shared" si="986"/>
        <v>0</v>
      </c>
      <c r="B7877" s="33">
        <f t="shared" si="993"/>
        <v>7876</v>
      </c>
      <c r="C7877" s="19"/>
      <c r="N7877" s="37"/>
      <c r="O7877" s="37"/>
      <c r="P7877" s="37"/>
      <c r="Q7877" s="37"/>
      <c r="R7877" s="37"/>
      <c r="S7877" s="32">
        <f t="shared" si="987"/>
        <v>0</v>
      </c>
      <c r="T7877" s="32">
        <f t="shared" si="988"/>
        <v>0</v>
      </c>
      <c r="U7877" s="32">
        <f t="shared" si="989"/>
        <v>0</v>
      </c>
      <c r="V7877" s="32">
        <f t="shared" si="990"/>
        <v>0</v>
      </c>
      <c r="W7877" s="32">
        <f t="shared" si="991"/>
        <v>0</v>
      </c>
      <c r="X7877" s="32">
        <f t="shared" si="992"/>
        <v>0</v>
      </c>
    </row>
    <row r="7878" spans="1:24" ht="14.25" customHeight="1">
      <c r="A7878" s="33" t="b">
        <f t="shared" si="986"/>
        <v>0</v>
      </c>
      <c r="B7878" s="33">
        <f t="shared" si="993"/>
        <v>7877</v>
      </c>
      <c r="C7878" s="19"/>
      <c r="N7878" s="37"/>
      <c r="O7878" s="37"/>
      <c r="P7878" s="37"/>
      <c r="Q7878" s="37"/>
      <c r="R7878" s="37"/>
      <c r="S7878" s="32">
        <f t="shared" si="987"/>
        <v>0</v>
      </c>
      <c r="T7878" s="32">
        <f t="shared" si="988"/>
        <v>0</v>
      </c>
      <c r="U7878" s="32">
        <f t="shared" si="989"/>
        <v>0</v>
      </c>
      <c r="V7878" s="32">
        <f t="shared" si="990"/>
        <v>0</v>
      </c>
      <c r="W7878" s="32">
        <f t="shared" si="991"/>
        <v>0</v>
      </c>
      <c r="X7878" s="32">
        <f t="shared" si="992"/>
        <v>0</v>
      </c>
    </row>
    <row r="7879" spans="1:24" ht="14.25" customHeight="1">
      <c r="A7879" s="33" t="b">
        <f t="shared" si="986"/>
        <v>0</v>
      </c>
      <c r="B7879" s="33">
        <f t="shared" si="993"/>
        <v>7878</v>
      </c>
      <c r="C7879" s="19"/>
      <c r="N7879" s="37"/>
      <c r="O7879" s="37"/>
      <c r="P7879" s="37"/>
      <c r="Q7879" s="37"/>
      <c r="R7879" s="37"/>
      <c r="S7879" s="32">
        <f t="shared" si="987"/>
        <v>0</v>
      </c>
      <c r="T7879" s="32">
        <f t="shared" si="988"/>
        <v>0</v>
      </c>
      <c r="U7879" s="32">
        <f t="shared" si="989"/>
        <v>0</v>
      </c>
      <c r="V7879" s="32">
        <f t="shared" si="990"/>
        <v>0</v>
      </c>
      <c r="W7879" s="32">
        <f t="shared" si="991"/>
        <v>0</v>
      </c>
      <c r="X7879" s="32">
        <f t="shared" si="992"/>
        <v>0</v>
      </c>
    </row>
    <row r="7880" spans="1:24" ht="14.25" customHeight="1">
      <c r="A7880" s="33" t="b">
        <f t="shared" si="986"/>
        <v>0</v>
      </c>
      <c r="B7880" s="33">
        <f t="shared" si="993"/>
        <v>7879</v>
      </c>
      <c r="C7880" s="19"/>
      <c r="N7880" s="37"/>
      <c r="O7880" s="37"/>
      <c r="P7880" s="37"/>
      <c r="Q7880" s="37"/>
      <c r="R7880" s="37"/>
      <c r="S7880" s="32">
        <f t="shared" si="987"/>
        <v>0</v>
      </c>
      <c r="T7880" s="32">
        <f t="shared" si="988"/>
        <v>0</v>
      </c>
      <c r="U7880" s="32">
        <f t="shared" si="989"/>
        <v>0</v>
      </c>
      <c r="V7880" s="32">
        <f t="shared" si="990"/>
        <v>0</v>
      </c>
      <c r="W7880" s="32">
        <f t="shared" si="991"/>
        <v>0</v>
      </c>
      <c r="X7880" s="32">
        <f t="shared" si="992"/>
        <v>0</v>
      </c>
    </row>
    <row r="7881" spans="1:24" ht="14.25" customHeight="1">
      <c r="A7881" s="33" t="b">
        <f t="shared" si="986"/>
        <v>0</v>
      </c>
      <c r="B7881" s="33">
        <f t="shared" si="993"/>
        <v>7880</v>
      </c>
      <c r="C7881" s="19"/>
      <c r="N7881" s="37"/>
      <c r="O7881" s="37"/>
      <c r="P7881" s="37"/>
      <c r="Q7881" s="37"/>
      <c r="R7881" s="37"/>
      <c r="S7881" s="32">
        <f t="shared" si="987"/>
        <v>0</v>
      </c>
      <c r="T7881" s="32">
        <f t="shared" si="988"/>
        <v>0</v>
      </c>
      <c r="U7881" s="32">
        <f t="shared" si="989"/>
        <v>0</v>
      </c>
      <c r="V7881" s="32">
        <f t="shared" si="990"/>
        <v>0</v>
      </c>
      <c r="W7881" s="32">
        <f t="shared" si="991"/>
        <v>0</v>
      </c>
      <c r="X7881" s="32">
        <f t="shared" si="992"/>
        <v>0</v>
      </c>
    </row>
    <row r="7882" spans="1:24" ht="14.25" customHeight="1">
      <c r="A7882" s="33" t="b">
        <f t="shared" si="986"/>
        <v>0</v>
      </c>
      <c r="B7882" s="33">
        <f t="shared" si="993"/>
        <v>7881</v>
      </c>
      <c r="C7882" s="19"/>
      <c r="N7882" s="37"/>
      <c r="O7882" s="37"/>
      <c r="P7882" s="37"/>
      <c r="Q7882" s="37"/>
      <c r="R7882" s="37"/>
      <c r="S7882" s="32">
        <f t="shared" si="987"/>
        <v>0</v>
      </c>
      <c r="T7882" s="32">
        <f t="shared" si="988"/>
        <v>0</v>
      </c>
      <c r="U7882" s="32">
        <f t="shared" si="989"/>
        <v>0</v>
      </c>
      <c r="V7882" s="32">
        <f t="shared" si="990"/>
        <v>0</v>
      </c>
      <c r="W7882" s="32">
        <f t="shared" si="991"/>
        <v>0</v>
      </c>
      <c r="X7882" s="32">
        <f t="shared" si="992"/>
        <v>0</v>
      </c>
    </row>
    <row r="7883" spans="1:24" ht="14.25" customHeight="1">
      <c r="A7883" s="33" t="b">
        <f t="shared" si="986"/>
        <v>0</v>
      </c>
      <c r="B7883" s="33">
        <f t="shared" si="993"/>
        <v>7882</v>
      </c>
      <c r="C7883" s="19"/>
      <c r="N7883" s="37"/>
      <c r="O7883" s="37"/>
      <c r="P7883" s="37"/>
      <c r="Q7883" s="37"/>
      <c r="R7883" s="37"/>
      <c r="S7883" s="32">
        <f t="shared" si="987"/>
        <v>0</v>
      </c>
      <c r="T7883" s="32">
        <f t="shared" si="988"/>
        <v>0</v>
      </c>
      <c r="U7883" s="32">
        <f t="shared" si="989"/>
        <v>0</v>
      </c>
      <c r="V7883" s="32">
        <f t="shared" si="990"/>
        <v>0</v>
      </c>
      <c r="W7883" s="32">
        <f t="shared" si="991"/>
        <v>0</v>
      </c>
      <c r="X7883" s="32">
        <f t="shared" si="992"/>
        <v>0</v>
      </c>
    </row>
    <row r="7884" spans="1:24" ht="14.25" customHeight="1">
      <c r="A7884" s="33" t="b">
        <f t="shared" si="986"/>
        <v>0</v>
      </c>
      <c r="B7884" s="33">
        <f t="shared" si="993"/>
        <v>7883</v>
      </c>
      <c r="C7884" s="19"/>
      <c r="N7884" s="37"/>
      <c r="O7884" s="37"/>
      <c r="P7884" s="37"/>
      <c r="Q7884" s="37"/>
      <c r="R7884" s="37"/>
      <c r="S7884" s="32">
        <f t="shared" si="987"/>
        <v>0</v>
      </c>
      <c r="T7884" s="32">
        <f t="shared" si="988"/>
        <v>0</v>
      </c>
      <c r="U7884" s="32">
        <f t="shared" si="989"/>
        <v>0</v>
      </c>
      <c r="V7884" s="32">
        <f t="shared" si="990"/>
        <v>0</v>
      </c>
      <c r="W7884" s="32">
        <f t="shared" si="991"/>
        <v>0</v>
      </c>
      <c r="X7884" s="32">
        <f t="shared" si="992"/>
        <v>0</v>
      </c>
    </row>
    <row r="7885" spans="1:24" ht="14.25" customHeight="1">
      <c r="A7885" s="33" t="b">
        <f t="shared" si="986"/>
        <v>0</v>
      </c>
      <c r="B7885" s="33">
        <f t="shared" si="993"/>
        <v>7884</v>
      </c>
      <c r="C7885" s="18"/>
      <c r="N7885" s="37"/>
      <c r="O7885" s="37"/>
      <c r="P7885" s="37"/>
      <c r="Q7885" s="37"/>
      <c r="R7885" s="37"/>
      <c r="S7885" s="32">
        <f t="shared" si="987"/>
        <v>0</v>
      </c>
      <c r="T7885" s="32">
        <f t="shared" si="988"/>
        <v>0</v>
      </c>
      <c r="U7885" s="32">
        <f t="shared" si="989"/>
        <v>0</v>
      </c>
      <c r="V7885" s="32">
        <f t="shared" si="990"/>
        <v>0</v>
      </c>
      <c r="W7885" s="32">
        <f t="shared" si="991"/>
        <v>0</v>
      </c>
      <c r="X7885" s="32">
        <f t="shared" si="992"/>
        <v>0</v>
      </c>
    </row>
    <row r="7886" spans="1:24" ht="14.25" customHeight="1">
      <c r="A7886" s="33" t="b">
        <f t="shared" si="986"/>
        <v>0</v>
      </c>
      <c r="B7886" s="33">
        <f t="shared" si="993"/>
        <v>7885</v>
      </c>
      <c r="C7886" s="19"/>
      <c r="N7886" s="37"/>
      <c r="O7886" s="37"/>
      <c r="P7886" s="37"/>
      <c r="Q7886" s="37"/>
      <c r="R7886" s="37"/>
      <c r="S7886" s="32">
        <f t="shared" si="987"/>
        <v>0</v>
      </c>
      <c r="T7886" s="32">
        <f t="shared" si="988"/>
        <v>0</v>
      </c>
      <c r="U7886" s="32">
        <f t="shared" si="989"/>
        <v>0</v>
      </c>
      <c r="V7886" s="32">
        <f t="shared" si="990"/>
        <v>0</v>
      </c>
      <c r="W7886" s="32">
        <f t="shared" si="991"/>
        <v>0</v>
      </c>
      <c r="X7886" s="32">
        <f t="shared" si="992"/>
        <v>0</v>
      </c>
    </row>
    <row r="7887" spans="1:24" ht="14.25" customHeight="1">
      <c r="A7887" s="33" t="b">
        <f t="shared" si="986"/>
        <v>0</v>
      </c>
      <c r="B7887" s="33">
        <f t="shared" si="993"/>
        <v>7886</v>
      </c>
      <c r="C7887" s="19"/>
      <c r="N7887" s="37"/>
      <c r="O7887" s="37"/>
      <c r="P7887" s="37"/>
      <c r="Q7887" s="37"/>
      <c r="R7887" s="37"/>
      <c r="S7887" s="32">
        <f t="shared" si="987"/>
        <v>0</v>
      </c>
      <c r="T7887" s="32">
        <f t="shared" si="988"/>
        <v>0</v>
      </c>
      <c r="U7887" s="32">
        <f t="shared" si="989"/>
        <v>0</v>
      </c>
      <c r="V7887" s="32">
        <f t="shared" si="990"/>
        <v>0</v>
      </c>
      <c r="W7887" s="32">
        <f t="shared" si="991"/>
        <v>0</v>
      </c>
      <c r="X7887" s="32">
        <f t="shared" si="992"/>
        <v>0</v>
      </c>
    </row>
    <row r="7888" spans="1:24" ht="14.25" customHeight="1">
      <c r="A7888" s="33" t="b">
        <f t="shared" si="986"/>
        <v>0</v>
      </c>
      <c r="B7888" s="33">
        <f t="shared" si="993"/>
        <v>7887</v>
      </c>
      <c r="C7888" s="19"/>
      <c r="N7888" s="37"/>
      <c r="O7888" s="37"/>
      <c r="P7888" s="37"/>
      <c r="Q7888" s="37"/>
      <c r="R7888" s="37"/>
      <c r="S7888" s="32">
        <f t="shared" si="987"/>
        <v>0</v>
      </c>
      <c r="T7888" s="32">
        <f t="shared" si="988"/>
        <v>0</v>
      </c>
      <c r="U7888" s="32">
        <f t="shared" si="989"/>
        <v>0</v>
      </c>
      <c r="V7888" s="32">
        <f t="shared" si="990"/>
        <v>0</v>
      </c>
      <c r="W7888" s="32">
        <f t="shared" si="991"/>
        <v>0</v>
      </c>
      <c r="X7888" s="32">
        <f t="shared" si="992"/>
        <v>0</v>
      </c>
    </row>
    <row r="7889" spans="1:24" ht="14.25" customHeight="1">
      <c r="A7889" s="33" t="b">
        <f t="shared" si="986"/>
        <v>0</v>
      </c>
      <c r="B7889" s="33">
        <f t="shared" si="993"/>
        <v>7888</v>
      </c>
      <c r="C7889" s="19"/>
      <c r="N7889" s="37"/>
      <c r="O7889" s="37"/>
      <c r="P7889" s="37"/>
      <c r="Q7889" s="37"/>
      <c r="R7889" s="37"/>
      <c r="S7889" s="32">
        <f t="shared" si="987"/>
        <v>0</v>
      </c>
      <c r="T7889" s="32">
        <f t="shared" si="988"/>
        <v>0</v>
      </c>
      <c r="U7889" s="32">
        <f t="shared" si="989"/>
        <v>0</v>
      </c>
      <c r="V7889" s="32">
        <f t="shared" si="990"/>
        <v>0</v>
      </c>
      <c r="W7889" s="32">
        <f t="shared" si="991"/>
        <v>0</v>
      </c>
      <c r="X7889" s="32">
        <f t="shared" si="992"/>
        <v>0</v>
      </c>
    </row>
    <row r="7890" spans="1:24" ht="14.25" customHeight="1">
      <c r="A7890" s="33" t="b">
        <f t="shared" si="986"/>
        <v>0</v>
      </c>
      <c r="B7890" s="33">
        <f t="shared" si="993"/>
        <v>7889</v>
      </c>
      <c r="C7890" s="19"/>
      <c r="N7890" s="37"/>
      <c r="O7890" s="37"/>
      <c r="P7890" s="37"/>
      <c r="Q7890" s="37"/>
      <c r="R7890" s="37"/>
      <c r="S7890" s="32">
        <f t="shared" si="987"/>
        <v>0</v>
      </c>
      <c r="T7890" s="32">
        <f t="shared" si="988"/>
        <v>0</v>
      </c>
      <c r="U7890" s="32">
        <f t="shared" si="989"/>
        <v>0</v>
      </c>
      <c r="V7890" s="32">
        <f t="shared" si="990"/>
        <v>0</v>
      </c>
      <c r="W7890" s="32">
        <f t="shared" si="991"/>
        <v>0</v>
      </c>
      <c r="X7890" s="32">
        <f t="shared" si="992"/>
        <v>0</v>
      </c>
    </row>
    <row r="7891" spans="1:24" ht="14.25" customHeight="1">
      <c r="A7891" s="33" t="b">
        <f t="shared" si="986"/>
        <v>0</v>
      </c>
      <c r="B7891" s="33">
        <f t="shared" si="993"/>
        <v>7890</v>
      </c>
      <c r="C7891" s="19"/>
      <c r="N7891" s="37"/>
      <c r="O7891" s="37"/>
      <c r="P7891" s="37"/>
      <c r="Q7891" s="37"/>
      <c r="R7891" s="37"/>
      <c r="S7891" s="32">
        <f t="shared" si="987"/>
        <v>0</v>
      </c>
      <c r="T7891" s="32">
        <f t="shared" si="988"/>
        <v>0</v>
      </c>
      <c r="U7891" s="32">
        <f t="shared" si="989"/>
        <v>0</v>
      </c>
      <c r="V7891" s="32">
        <f t="shared" si="990"/>
        <v>0</v>
      </c>
      <c r="W7891" s="32">
        <f t="shared" si="991"/>
        <v>0</v>
      </c>
      <c r="X7891" s="32">
        <f t="shared" si="992"/>
        <v>0</v>
      </c>
    </row>
    <row r="7892" spans="1:24" ht="14.25" customHeight="1">
      <c r="A7892" s="33" t="b">
        <f t="shared" si="986"/>
        <v>0</v>
      </c>
      <c r="B7892" s="33">
        <f t="shared" si="993"/>
        <v>7891</v>
      </c>
      <c r="C7892" s="19"/>
      <c r="N7892" s="37"/>
      <c r="O7892" s="37"/>
      <c r="P7892" s="37"/>
      <c r="Q7892" s="37"/>
      <c r="R7892" s="37"/>
      <c r="S7892" s="32">
        <f t="shared" si="987"/>
        <v>0</v>
      </c>
      <c r="T7892" s="32">
        <f t="shared" si="988"/>
        <v>0</v>
      </c>
      <c r="U7892" s="32">
        <f t="shared" si="989"/>
        <v>0</v>
      </c>
      <c r="V7892" s="32">
        <f t="shared" si="990"/>
        <v>0</v>
      </c>
      <c r="W7892" s="32">
        <f t="shared" si="991"/>
        <v>0</v>
      </c>
      <c r="X7892" s="32">
        <f t="shared" si="992"/>
        <v>0</v>
      </c>
    </row>
    <row r="7893" spans="1:24" ht="14.25" customHeight="1">
      <c r="A7893" s="33" t="b">
        <f t="shared" si="986"/>
        <v>0</v>
      </c>
      <c r="B7893" s="33">
        <f t="shared" si="993"/>
        <v>7892</v>
      </c>
      <c r="C7893" s="19"/>
      <c r="N7893" s="37"/>
      <c r="O7893" s="37"/>
      <c r="P7893" s="37"/>
      <c r="Q7893" s="37"/>
      <c r="R7893" s="37"/>
      <c r="S7893" s="32">
        <f t="shared" si="987"/>
        <v>0</v>
      </c>
      <c r="T7893" s="32">
        <f t="shared" si="988"/>
        <v>0</v>
      </c>
      <c r="U7893" s="32">
        <f t="shared" si="989"/>
        <v>0</v>
      </c>
      <c r="V7893" s="32">
        <f t="shared" si="990"/>
        <v>0</v>
      </c>
      <c r="W7893" s="32">
        <f t="shared" si="991"/>
        <v>0</v>
      </c>
      <c r="X7893" s="32">
        <f t="shared" si="992"/>
        <v>0</v>
      </c>
    </row>
    <row r="7894" spans="1:24" ht="14.25" customHeight="1">
      <c r="A7894" s="33" t="b">
        <f t="shared" si="986"/>
        <v>0</v>
      </c>
      <c r="B7894" s="33">
        <f t="shared" si="993"/>
        <v>7893</v>
      </c>
      <c r="C7894" s="19"/>
      <c r="N7894" s="37"/>
      <c r="O7894" s="37"/>
      <c r="P7894" s="37"/>
      <c r="Q7894" s="37"/>
      <c r="R7894" s="37"/>
      <c r="S7894" s="32">
        <f t="shared" si="987"/>
        <v>0</v>
      </c>
      <c r="T7894" s="32">
        <f t="shared" si="988"/>
        <v>0</v>
      </c>
      <c r="U7894" s="32">
        <f t="shared" si="989"/>
        <v>0</v>
      </c>
      <c r="V7894" s="32">
        <f t="shared" si="990"/>
        <v>0</v>
      </c>
      <c r="W7894" s="32">
        <f t="shared" si="991"/>
        <v>0</v>
      </c>
      <c r="X7894" s="32">
        <f t="shared" si="992"/>
        <v>0</v>
      </c>
    </row>
    <row r="7895" spans="1:24" ht="14.25" customHeight="1">
      <c r="A7895" s="33" t="b">
        <f t="shared" si="986"/>
        <v>0</v>
      </c>
      <c r="B7895" s="33">
        <f t="shared" si="993"/>
        <v>7894</v>
      </c>
      <c r="C7895" s="19"/>
      <c r="N7895" s="37"/>
      <c r="O7895" s="37"/>
      <c r="P7895" s="37"/>
      <c r="Q7895" s="37"/>
      <c r="R7895" s="37"/>
      <c r="S7895" s="32">
        <f t="shared" si="987"/>
        <v>0</v>
      </c>
      <c r="T7895" s="32">
        <f t="shared" si="988"/>
        <v>0</v>
      </c>
      <c r="U7895" s="32">
        <f t="shared" si="989"/>
        <v>0</v>
      </c>
      <c r="V7895" s="32">
        <f t="shared" si="990"/>
        <v>0</v>
      </c>
      <c r="W7895" s="32">
        <f t="shared" si="991"/>
        <v>0</v>
      </c>
      <c r="X7895" s="32">
        <f t="shared" si="992"/>
        <v>0</v>
      </c>
    </row>
    <row r="7896" spans="1:24" ht="14.25" customHeight="1">
      <c r="A7896" s="33" t="b">
        <f t="shared" si="986"/>
        <v>0</v>
      </c>
      <c r="B7896" s="33">
        <f t="shared" si="993"/>
        <v>7895</v>
      </c>
      <c r="C7896" s="19"/>
      <c r="N7896" s="37"/>
      <c r="O7896" s="37"/>
      <c r="P7896" s="37"/>
      <c r="Q7896" s="37"/>
      <c r="R7896" s="37"/>
      <c r="S7896" s="32">
        <f t="shared" si="987"/>
        <v>0</v>
      </c>
      <c r="T7896" s="32">
        <f t="shared" si="988"/>
        <v>0</v>
      </c>
      <c r="U7896" s="32">
        <f t="shared" si="989"/>
        <v>0</v>
      </c>
      <c r="V7896" s="32">
        <f t="shared" si="990"/>
        <v>0</v>
      </c>
      <c r="W7896" s="32">
        <f t="shared" si="991"/>
        <v>0</v>
      </c>
      <c r="X7896" s="32">
        <f t="shared" si="992"/>
        <v>0</v>
      </c>
    </row>
    <row r="7897" spans="1:24" ht="14.25" customHeight="1">
      <c r="A7897" s="33" t="b">
        <f t="shared" si="986"/>
        <v>0</v>
      </c>
      <c r="B7897" s="33">
        <f t="shared" si="993"/>
        <v>7896</v>
      </c>
      <c r="C7897" s="18"/>
      <c r="N7897" s="37"/>
      <c r="O7897" s="37"/>
      <c r="P7897" s="37"/>
      <c r="Q7897" s="37"/>
      <c r="R7897" s="37"/>
      <c r="S7897" s="32">
        <f t="shared" si="987"/>
        <v>0</v>
      </c>
      <c r="T7897" s="32">
        <f t="shared" si="988"/>
        <v>0</v>
      </c>
      <c r="U7897" s="32">
        <f t="shared" si="989"/>
        <v>0</v>
      </c>
      <c r="V7897" s="32">
        <f t="shared" si="990"/>
        <v>0</v>
      </c>
      <c r="W7897" s="32">
        <f t="shared" si="991"/>
        <v>0</v>
      </c>
      <c r="X7897" s="32">
        <f t="shared" si="992"/>
        <v>0</v>
      </c>
    </row>
    <row r="7898" spans="1:24" ht="14.25" customHeight="1">
      <c r="A7898" s="33" t="b">
        <f t="shared" si="986"/>
        <v>0</v>
      </c>
      <c r="B7898" s="33">
        <f t="shared" si="993"/>
        <v>7897</v>
      </c>
      <c r="C7898" s="19"/>
      <c r="N7898" s="37"/>
      <c r="O7898" s="37"/>
      <c r="P7898" s="37"/>
      <c r="Q7898" s="37"/>
      <c r="R7898" s="37"/>
      <c r="S7898" s="32">
        <f t="shared" si="987"/>
        <v>0</v>
      </c>
      <c r="T7898" s="32">
        <f t="shared" si="988"/>
        <v>0</v>
      </c>
      <c r="U7898" s="32">
        <f t="shared" si="989"/>
        <v>0</v>
      </c>
      <c r="V7898" s="32">
        <f t="shared" si="990"/>
        <v>0</v>
      </c>
      <c r="W7898" s="32">
        <f t="shared" si="991"/>
        <v>0</v>
      </c>
      <c r="X7898" s="32">
        <f t="shared" si="992"/>
        <v>0</v>
      </c>
    </row>
    <row r="7899" spans="1:24" ht="14.25" customHeight="1">
      <c r="A7899" s="33" t="b">
        <f t="shared" si="986"/>
        <v>0</v>
      </c>
      <c r="B7899" s="33">
        <f t="shared" si="993"/>
        <v>7898</v>
      </c>
      <c r="C7899" s="19"/>
      <c r="N7899" s="37"/>
      <c r="O7899" s="37"/>
      <c r="P7899" s="37"/>
      <c r="Q7899" s="37"/>
      <c r="R7899" s="37"/>
      <c r="S7899" s="32">
        <f t="shared" si="987"/>
        <v>0</v>
      </c>
      <c r="T7899" s="32">
        <f t="shared" si="988"/>
        <v>0</v>
      </c>
      <c r="U7899" s="32">
        <f t="shared" si="989"/>
        <v>0</v>
      </c>
      <c r="V7899" s="32">
        <f t="shared" si="990"/>
        <v>0</v>
      </c>
      <c r="W7899" s="32">
        <f t="shared" si="991"/>
        <v>0</v>
      </c>
      <c r="X7899" s="32">
        <f t="shared" si="992"/>
        <v>0</v>
      </c>
    </row>
    <row r="7900" spans="1:24" ht="14.25" customHeight="1">
      <c r="A7900" s="33" t="b">
        <f t="shared" si="986"/>
        <v>0</v>
      </c>
      <c r="B7900" s="33">
        <f t="shared" si="993"/>
        <v>7899</v>
      </c>
      <c r="C7900" s="19"/>
      <c r="N7900" s="37"/>
      <c r="O7900" s="37"/>
      <c r="P7900" s="37"/>
      <c r="Q7900" s="37"/>
      <c r="R7900" s="37"/>
      <c r="S7900" s="32">
        <f t="shared" si="987"/>
        <v>0</v>
      </c>
      <c r="T7900" s="32">
        <f t="shared" si="988"/>
        <v>0</v>
      </c>
      <c r="U7900" s="32">
        <f t="shared" si="989"/>
        <v>0</v>
      </c>
      <c r="V7900" s="32">
        <f t="shared" si="990"/>
        <v>0</v>
      </c>
      <c r="W7900" s="32">
        <f t="shared" si="991"/>
        <v>0</v>
      </c>
      <c r="X7900" s="32">
        <f t="shared" si="992"/>
        <v>0</v>
      </c>
    </row>
    <row r="7901" spans="1:24" ht="14.25" customHeight="1">
      <c r="A7901" s="33" t="b">
        <f t="shared" si="986"/>
        <v>0</v>
      </c>
      <c r="B7901" s="33">
        <f t="shared" si="993"/>
        <v>7900</v>
      </c>
      <c r="C7901" s="19"/>
      <c r="N7901" s="37"/>
      <c r="O7901" s="37"/>
      <c r="P7901" s="37"/>
      <c r="Q7901" s="37"/>
      <c r="R7901" s="37"/>
      <c r="S7901" s="32">
        <f t="shared" si="987"/>
        <v>0</v>
      </c>
      <c r="T7901" s="32">
        <f t="shared" si="988"/>
        <v>0</v>
      </c>
      <c r="U7901" s="32">
        <f t="shared" si="989"/>
        <v>0</v>
      </c>
      <c r="V7901" s="32">
        <f t="shared" si="990"/>
        <v>0</v>
      </c>
      <c r="W7901" s="32">
        <f t="shared" si="991"/>
        <v>0</v>
      </c>
      <c r="X7901" s="32">
        <f t="shared" si="992"/>
        <v>0</v>
      </c>
    </row>
    <row r="7902" spans="1:24" ht="14.25" customHeight="1">
      <c r="A7902" s="33" t="b">
        <f t="shared" si="986"/>
        <v>0</v>
      </c>
      <c r="B7902" s="33">
        <f t="shared" si="993"/>
        <v>7901</v>
      </c>
      <c r="C7902" s="19"/>
      <c r="N7902" s="37"/>
      <c r="O7902" s="37"/>
      <c r="P7902" s="37"/>
      <c r="Q7902" s="37"/>
      <c r="R7902" s="37"/>
      <c r="S7902" s="32">
        <f t="shared" si="987"/>
        <v>0</v>
      </c>
      <c r="T7902" s="32">
        <f t="shared" si="988"/>
        <v>0</v>
      </c>
      <c r="U7902" s="32">
        <f t="shared" si="989"/>
        <v>0</v>
      </c>
      <c r="V7902" s="32">
        <f t="shared" si="990"/>
        <v>0</v>
      </c>
      <c r="W7902" s="32">
        <f t="shared" si="991"/>
        <v>0</v>
      </c>
      <c r="X7902" s="32">
        <f t="shared" si="992"/>
        <v>0</v>
      </c>
    </row>
    <row r="7903" spans="1:24" ht="14.25" customHeight="1">
      <c r="A7903" s="33" t="b">
        <f t="shared" si="986"/>
        <v>0</v>
      </c>
      <c r="B7903" s="33">
        <f t="shared" si="993"/>
        <v>7902</v>
      </c>
      <c r="C7903" s="19"/>
      <c r="N7903" s="37"/>
      <c r="O7903" s="37"/>
      <c r="P7903" s="37"/>
      <c r="Q7903" s="37"/>
      <c r="R7903" s="37"/>
      <c r="S7903" s="32">
        <f t="shared" si="987"/>
        <v>0</v>
      </c>
      <c r="T7903" s="32">
        <f t="shared" si="988"/>
        <v>0</v>
      </c>
      <c r="U7903" s="32">
        <f t="shared" si="989"/>
        <v>0</v>
      </c>
      <c r="V7903" s="32">
        <f t="shared" si="990"/>
        <v>0</v>
      </c>
      <c r="W7903" s="32">
        <f t="shared" si="991"/>
        <v>0</v>
      </c>
      <c r="X7903" s="32">
        <f t="shared" si="992"/>
        <v>0</v>
      </c>
    </row>
    <row r="7904" spans="1:24" ht="14.25" customHeight="1">
      <c r="A7904" s="33" t="b">
        <f t="shared" si="986"/>
        <v>0</v>
      </c>
      <c r="B7904" s="33">
        <f t="shared" si="993"/>
        <v>7903</v>
      </c>
      <c r="C7904" s="19"/>
      <c r="N7904" s="37"/>
      <c r="O7904" s="37"/>
      <c r="P7904" s="37"/>
      <c r="Q7904" s="37"/>
      <c r="R7904" s="37"/>
      <c r="S7904" s="32">
        <f t="shared" si="987"/>
        <v>0</v>
      </c>
      <c r="T7904" s="32">
        <f t="shared" si="988"/>
        <v>0</v>
      </c>
      <c r="U7904" s="32">
        <f t="shared" si="989"/>
        <v>0</v>
      </c>
      <c r="V7904" s="32">
        <f t="shared" si="990"/>
        <v>0</v>
      </c>
      <c r="W7904" s="32">
        <f t="shared" si="991"/>
        <v>0</v>
      </c>
      <c r="X7904" s="32">
        <f t="shared" si="992"/>
        <v>0</v>
      </c>
    </row>
    <row r="7905" spans="1:24" ht="14.25" customHeight="1">
      <c r="A7905" s="33" t="b">
        <f t="shared" si="986"/>
        <v>0</v>
      </c>
      <c r="B7905" s="33">
        <f t="shared" si="993"/>
        <v>7904</v>
      </c>
      <c r="C7905" s="19"/>
      <c r="N7905" s="37"/>
      <c r="O7905" s="37"/>
      <c r="P7905" s="37"/>
      <c r="Q7905" s="37"/>
      <c r="R7905" s="37"/>
      <c r="S7905" s="32">
        <f t="shared" si="987"/>
        <v>0</v>
      </c>
      <c r="T7905" s="32">
        <f t="shared" si="988"/>
        <v>0</v>
      </c>
      <c r="U7905" s="32">
        <f t="shared" si="989"/>
        <v>0</v>
      </c>
      <c r="V7905" s="32">
        <f t="shared" si="990"/>
        <v>0</v>
      </c>
      <c r="W7905" s="32">
        <f t="shared" si="991"/>
        <v>0</v>
      </c>
      <c r="X7905" s="32">
        <f t="shared" si="992"/>
        <v>0</v>
      </c>
    </row>
    <row r="7906" spans="1:24" ht="14.25" customHeight="1">
      <c r="A7906" s="33" t="b">
        <f t="shared" si="986"/>
        <v>0</v>
      </c>
      <c r="B7906" s="33">
        <f t="shared" si="993"/>
        <v>7905</v>
      </c>
      <c r="C7906" s="19"/>
      <c r="N7906" s="37"/>
      <c r="O7906" s="37"/>
      <c r="P7906" s="37"/>
      <c r="Q7906" s="37"/>
      <c r="R7906" s="37"/>
      <c r="S7906" s="32">
        <f t="shared" si="987"/>
        <v>0</v>
      </c>
      <c r="T7906" s="32">
        <f t="shared" si="988"/>
        <v>0</v>
      </c>
      <c r="U7906" s="32">
        <f t="shared" si="989"/>
        <v>0</v>
      </c>
      <c r="V7906" s="32">
        <f t="shared" si="990"/>
        <v>0</v>
      </c>
      <c r="W7906" s="32">
        <f t="shared" si="991"/>
        <v>0</v>
      </c>
      <c r="X7906" s="32">
        <f t="shared" si="992"/>
        <v>0</v>
      </c>
    </row>
    <row r="7907" spans="1:24" ht="14.25" customHeight="1">
      <c r="A7907" s="33" t="b">
        <f t="shared" si="986"/>
        <v>0</v>
      </c>
      <c r="B7907" s="33">
        <f t="shared" si="993"/>
        <v>7906</v>
      </c>
      <c r="C7907" s="19"/>
      <c r="N7907" s="37"/>
      <c r="O7907" s="37"/>
      <c r="P7907" s="37"/>
      <c r="Q7907" s="37"/>
      <c r="R7907" s="37"/>
      <c r="S7907" s="32">
        <f t="shared" si="987"/>
        <v>0</v>
      </c>
      <c r="T7907" s="32">
        <f t="shared" si="988"/>
        <v>0</v>
      </c>
      <c r="U7907" s="32">
        <f t="shared" si="989"/>
        <v>0</v>
      </c>
      <c r="V7907" s="32">
        <f t="shared" si="990"/>
        <v>0</v>
      </c>
      <c r="W7907" s="32">
        <f t="shared" si="991"/>
        <v>0</v>
      </c>
      <c r="X7907" s="32">
        <f t="shared" si="992"/>
        <v>0</v>
      </c>
    </row>
    <row r="7908" spans="1:24" ht="14.25" customHeight="1">
      <c r="A7908" s="33" t="b">
        <f t="shared" si="986"/>
        <v>0</v>
      </c>
      <c r="B7908" s="33">
        <f t="shared" si="993"/>
        <v>7907</v>
      </c>
      <c r="C7908" s="19"/>
      <c r="N7908" s="37"/>
      <c r="O7908" s="37"/>
      <c r="P7908" s="37"/>
      <c r="Q7908" s="37"/>
      <c r="R7908" s="37"/>
      <c r="S7908" s="32">
        <f t="shared" si="987"/>
        <v>0</v>
      </c>
      <c r="T7908" s="32">
        <f t="shared" si="988"/>
        <v>0</v>
      </c>
      <c r="U7908" s="32">
        <f t="shared" si="989"/>
        <v>0</v>
      </c>
      <c r="V7908" s="32">
        <f t="shared" si="990"/>
        <v>0</v>
      </c>
      <c r="W7908" s="32">
        <f t="shared" si="991"/>
        <v>0</v>
      </c>
      <c r="X7908" s="32">
        <f t="shared" si="992"/>
        <v>0</v>
      </c>
    </row>
    <row r="7909" spans="1:24" ht="14.25" customHeight="1">
      <c r="A7909" s="33" t="b">
        <f t="shared" si="986"/>
        <v>0</v>
      </c>
      <c r="B7909" s="33">
        <f t="shared" si="993"/>
        <v>7908</v>
      </c>
      <c r="C7909" s="19"/>
      <c r="N7909" s="37"/>
      <c r="O7909" s="37"/>
      <c r="P7909" s="37"/>
      <c r="Q7909" s="37"/>
      <c r="R7909" s="37"/>
      <c r="S7909" s="32">
        <f t="shared" si="987"/>
        <v>0</v>
      </c>
      <c r="T7909" s="32">
        <f t="shared" si="988"/>
        <v>0</v>
      </c>
      <c r="U7909" s="32">
        <f t="shared" si="989"/>
        <v>0</v>
      </c>
      <c r="V7909" s="32">
        <f t="shared" si="990"/>
        <v>0</v>
      </c>
      <c r="W7909" s="32">
        <f t="shared" si="991"/>
        <v>0</v>
      </c>
      <c r="X7909" s="32">
        <f t="shared" si="992"/>
        <v>0</v>
      </c>
    </row>
    <row r="7910" spans="1:24" ht="14.25" customHeight="1">
      <c r="A7910" s="33" t="b">
        <f t="shared" si="986"/>
        <v>0</v>
      </c>
      <c r="B7910" s="33">
        <f t="shared" si="993"/>
        <v>7909</v>
      </c>
      <c r="C7910" s="19"/>
      <c r="N7910" s="37"/>
      <c r="O7910" s="37"/>
      <c r="P7910" s="37"/>
      <c r="Q7910" s="37"/>
      <c r="R7910" s="37"/>
      <c r="S7910" s="32">
        <f t="shared" si="987"/>
        <v>0</v>
      </c>
      <c r="T7910" s="32">
        <f t="shared" si="988"/>
        <v>0</v>
      </c>
      <c r="U7910" s="32">
        <f t="shared" si="989"/>
        <v>0</v>
      </c>
      <c r="V7910" s="32">
        <f t="shared" si="990"/>
        <v>0</v>
      </c>
      <c r="W7910" s="32">
        <f t="shared" si="991"/>
        <v>0</v>
      </c>
      <c r="X7910" s="32">
        <f t="shared" si="992"/>
        <v>0</v>
      </c>
    </row>
    <row r="7911" spans="1:24" ht="14.25" customHeight="1">
      <c r="A7911" s="33" t="b">
        <f t="shared" si="986"/>
        <v>0</v>
      </c>
      <c r="B7911" s="33">
        <f t="shared" si="993"/>
        <v>7910</v>
      </c>
      <c r="C7911" s="19"/>
      <c r="N7911" s="37"/>
      <c r="O7911" s="37"/>
      <c r="P7911" s="37"/>
      <c r="Q7911" s="37"/>
      <c r="R7911" s="37"/>
      <c r="S7911" s="32">
        <f t="shared" si="987"/>
        <v>0</v>
      </c>
      <c r="T7911" s="32">
        <f t="shared" si="988"/>
        <v>0</v>
      </c>
      <c r="U7911" s="32">
        <f t="shared" si="989"/>
        <v>0</v>
      </c>
      <c r="V7911" s="32">
        <f t="shared" si="990"/>
        <v>0</v>
      </c>
      <c r="W7911" s="32">
        <f t="shared" si="991"/>
        <v>0</v>
      </c>
      <c r="X7911" s="32">
        <f t="shared" si="992"/>
        <v>0</v>
      </c>
    </row>
    <row r="7912" spans="1:24" ht="14.25" customHeight="1">
      <c r="A7912" s="33" t="b">
        <f t="shared" si="986"/>
        <v>0</v>
      </c>
      <c r="B7912" s="33">
        <f t="shared" si="993"/>
        <v>7911</v>
      </c>
      <c r="C7912" s="19"/>
      <c r="N7912" s="37"/>
      <c r="O7912" s="37"/>
      <c r="P7912" s="37"/>
      <c r="Q7912" s="37"/>
      <c r="R7912" s="37"/>
      <c r="S7912" s="32">
        <f t="shared" si="987"/>
        <v>0</v>
      </c>
      <c r="T7912" s="32">
        <f t="shared" si="988"/>
        <v>0</v>
      </c>
      <c r="U7912" s="32">
        <f t="shared" si="989"/>
        <v>0</v>
      </c>
      <c r="V7912" s="32">
        <f t="shared" si="990"/>
        <v>0</v>
      </c>
      <c r="W7912" s="32">
        <f t="shared" si="991"/>
        <v>0</v>
      </c>
      <c r="X7912" s="32">
        <f t="shared" si="992"/>
        <v>0</v>
      </c>
    </row>
    <row r="7913" spans="1:24" ht="14.25" customHeight="1">
      <c r="A7913" s="33" t="b">
        <f t="shared" si="986"/>
        <v>0</v>
      </c>
      <c r="B7913" s="33">
        <f t="shared" si="993"/>
        <v>7912</v>
      </c>
      <c r="C7913" s="19"/>
      <c r="N7913" s="37"/>
      <c r="O7913" s="37"/>
      <c r="P7913" s="37"/>
      <c r="Q7913" s="37"/>
      <c r="R7913" s="37"/>
      <c r="S7913" s="32">
        <f t="shared" si="987"/>
        <v>0</v>
      </c>
      <c r="T7913" s="32">
        <f t="shared" si="988"/>
        <v>0</v>
      </c>
      <c r="U7913" s="32">
        <f t="shared" si="989"/>
        <v>0</v>
      </c>
      <c r="V7913" s="32">
        <f t="shared" si="990"/>
        <v>0</v>
      </c>
      <c r="W7913" s="32">
        <f t="shared" si="991"/>
        <v>0</v>
      </c>
      <c r="X7913" s="32">
        <f t="shared" si="992"/>
        <v>0</v>
      </c>
    </row>
    <row r="7914" spans="1:24" ht="14.25" customHeight="1">
      <c r="A7914" s="33" t="b">
        <f t="shared" si="986"/>
        <v>0</v>
      </c>
      <c r="B7914" s="33">
        <f t="shared" si="993"/>
        <v>7913</v>
      </c>
      <c r="C7914" s="19"/>
      <c r="N7914" s="37"/>
      <c r="O7914" s="37"/>
      <c r="P7914" s="37"/>
      <c r="Q7914" s="37"/>
      <c r="R7914" s="37"/>
      <c r="S7914" s="32">
        <f t="shared" si="987"/>
        <v>0</v>
      </c>
      <c r="T7914" s="32">
        <f t="shared" si="988"/>
        <v>0</v>
      </c>
      <c r="U7914" s="32">
        <f t="shared" si="989"/>
        <v>0</v>
      </c>
      <c r="V7914" s="32">
        <f t="shared" si="990"/>
        <v>0</v>
      </c>
      <c r="W7914" s="32">
        <f t="shared" si="991"/>
        <v>0</v>
      </c>
      <c r="X7914" s="32">
        <f t="shared" si="992"/>
        <v>0</v>
      </c>
    </row>
    <row r="7915" spans="1:24" ht="14.25" customHeight="1">
      <c r="A7915" s="33" t="b">
        <f t="shared" si="986"/>
        <v>0</v>
      </c>
      <c r="B7915" s="33">
        <f t="shared" si="993"/>
        <v>7914</v>
      </c>
      <c r="C7915" s="19"/>
      <c r="N7915" s="37"/>
      <c r="O7915" s="37"/>
      <c r="P7915" s="37"/>
      <c r="Q7915" s="37"/>
      <c r="R7915" s="37"/>
      <c r="S7915" s="32">
        <f t="shared" si="987"/>
        <v>0</v>
      </c>
      <c r="T7915" s="32">
        <f t="shared" si="988"/>
        <v>0</v>
      </c>
      <c r="U7915" s="32">
        <f t="shared" si="989"/>
        <v>0</v>
      </c>
      <c r="V7915" s="32">
        <f t="shared" si="990"/>
        <v>0</v>
      </c>
      <c r="W7915" s="32">
        <f t="shared" si="991"/>
        <v>0</v>
      </c>
      <c r="X7915" s="32">
        <f t="shared" si="992"/>
        <v>0</v>
      </c>
    </row>
    <row r="7916" spans="1:24" ht="14.25" customHeight="1">
      <c r="A7916" s="33" t="b">
        <f t="shared" si="986"/>
        <v>0</v>
      </c>
      <c r="B7916" s="33">
        <f t="shared" si="993"/>
        <v>7915</v>
      </c>
      <c r="C7916" s="19"/>
      <c r="N7916" s="37"/>
      <c r="O7916" s="37"/>
      <c r="P7916" s="37"/>
      <c r="Q7916" s="37"/>
      <c r="R7916" s="37"/>
      <c r="S7916" s="32">
        <f t="shared" si="987"/>
        <v>0</v>
      </c>
      <c r="T7916" s="32">
        <f t="shared" si="988"/>
        <v>0</v>
      </c>
      <c r="U7916" s="32">
        <f t="shared" si="989"/>
        <v>0</v>
      </c>
      <c r="V7916" s="32">
        <f t="shared" si="990"/>
        <v>0</v>
      </c>
      <c r="W7916" s="32">
        <f t="shared" si="991"/>
        <v>0</v>
      </c>
      <c r="X7916" s="32">
        <f t="shared" si="992"/>
        <v>0</v>
      </c>
    </row>
    <row r="7917" spans="1:24" ht="14.25" customHeight="1">
      <c r="A7917" s="33" t="b">
        <f t="shared" si="986"/>
        <v>0</v>
      </c>
      <c r="B7917" s="33">
        <f t="shared" si="993"/>
        <v>7916</v>
      </c>
      <c r="C7917" s="19"/>
      <c r="N7917" s="37"/>
      <c r="O7917" s="37"/>
      <c r="P7917" s="37"/>
      <c r="Q7917" s="37"/>
      <c r="R7917" s="37"/>
      <c r="S7917" s="32">
        <f t="shared" si="987"/>
        <v>0</v>
      </c>
      <c r="T7917" s="32">
        <f t="shared" si="988"/>
        <v>0</v>
      </c>
      <c r="U7917" s="32">
        <f t="shared" si="989"/>
        <v>0</v>
      </c>
      <c r="V7917" s="32">
        <f t="shared" si="990"/>
        <v>0</v>
      </c>
      <c r="W7917" s="32">
        <f t="shared" si="991"/>
        <v>0</v>
      </c>
      <c r="X7917" s="32">
        <f t="shared" si="992"/>
        <v>0</v>
      </c>
    </row>
    <row r="7918" spans="1:24" ht="14.25" customHeight="1">
      <c r="A7918" s="33" t="b">
        <f t="shared" si="986"/>
        <v>0</v>
      </c>
      <c r="B7918" s="33">
        <f t="shared" si="993"/>
        <v>7917</v>
      </c>
      <c r="C7918" s="19"/>
      <c r="N7918" s="37"/>
      <c r="O7918" s="37"/>
      <c r="P7918" s="37"/>
      <c r="Q7918" s="37"/>
      <c r="R7918" s="37"/>
      <c r="S7918" s="32">
        <f t="shared" si="987"/>
        <v>0</v>
      </c>
      <c r="T7918" s="32">
        <f t="shared" si="988"/>
        <v>0</v>
      </c>
      <c r="U7918" s="32">
        <f t="shared" si="989"/>
        <v>0</v>
      </c>
      <c r="V7918" s="32">
        <f t="shared" si="990"/>
        <v>0</v>
      </c>
      <c r="W7918" s="32">
        <f t="shared" si="991"/>
        <v>0</v>
      </c>
      <c r="X7918" s="32">
        <f t="shared" si="992"/>
        <v>0</v>
      </c>
    </row>
    <row r="7919" spans="1:24" ht="14.25" customHeight="1">
      <c r="A7919" s="33" t="b">
        <f t="shared" si="986"/>
        <v>0</v>
      </c>
      <c r="B7919" s="33">
        <f t="shared" si="993"/>
        <v>7918</v>
      </c>
      <c r="C7919" s="19"/>
      <c r="N7919" s="37"/>
      <c r="O7919" s="37"/>
      <c r="P7919" s="37"/>
      <c r="Q7919" s="37"/>
      <c r="R7919" s="37"/>
      <c r="S7919" s="32">
        <f t="shared" si="987"/>
        <v>0</v>
      </c>
      <c r="T7919" s="32">
        <f t="shared" si="988"/>
        <v>0</v>
      </c>
      <c r="U7919" s="32">
        <f t="shared" si="989"/>
        <v>0</v>
      </c>
      <c r="V7919" s="32">
        <f t="shared" si="990"/>
        <v>0</v>
      </c>
      <c r="W7919" s="32">
        <f t="shared" si="991"/>
        <v>0</v>
      </c>
      <c r="X7919" s="32">
        <f t="shared" si="992"/>
        <v>0</v>
      </c>
    </row>
    <row r="7920" spans="1:24" ht="14.25" customHeight="1">
      <c r="A7920" s="33" t="b">
        <f t="shared" si="986"/>
        <v>0</v>
      </c>
      <c r="B7920" s="33">
        <f t="shared" si="993"/>
        <v>7919</v>
      </c>
      <c r="C7920" s="19"/>
      <c r="N7920" s="37"/>
      <c r="O7920" s="37"/>
      <c r="P7920" s="37"/>
      <c r="Q7920" s="37"/>
      <c r="R7920" s="37"/>
      <c r="S7920" s="32">
        <f t="shared" si="987"/>
        <v>0</v>
      </c>
      <c r="T7920" s="32">
        <f t="shared" si="988"/>
        <v>0</v>
      </c>
      <c r="U7920" s="32">
        <f t="shared" si="989"/>
        <v>0</v>
      </c>
      <c r="V7920" s="32">
        <f t="shared" si="990"/>
        <v>0</v>
      </c>
      <c r="W7920" s="32">
        <f t="shared" si="991"/>
        <v>0</v>
      </c>
      <c r="X7920" s="32">
        <f t="shared" si="992"/>
        <v>0</v>
      </c>
    </row>
    <row r="7921" spans="1:24" ht="14.25" customHeight="1">
      <c r="A7921" s="33" t="b">
        <f t="shared" si="986"/>
        <v>0</v>
      </c>
      <c r="B7921" s="33">
        <f t="shared" si="993"/>
        <v>7920</v>
      </c>
      <c r="C7921" s="19"/>
      <c r="N7921" s="37"/>
      <c r="O7921" s="37"/>
      <c r="P7921" s="37"/>
      <c r="Q7921" s="37"/>
      <c r="R7921" s="37"/>
      <c r="S7921" s="32">
        <f t="shared" si="987"/>
        <v>0</v>
      </c>
      <c r="T7921" s="32">
        <f t="shared" si="988"/>
        <v>0</v>
      </c>
      <c r="U7921" s="32">
        <f t="shared" si="989"/>
        <v>0</v>
      </c>
      <c r="V7921" s="32">
        <f t="shared" si="990"/>
        <v>0</v>
      </c>
      <c r="W7921" s="32">
        <f t="shared" si="991"/>
        <v>0</v>
      </c>
      <c r="X7921" s="32">
        <f t="shared" si="992"/>
        <v>0</v>
      </c>
    </row>
    <row r="7922" spans="1:24" ht="14.25" customHeight="1">
      <c r="A7922" s="33" t="b">
        <f t="shared" si="986"/>
        <v>0</v>
      </c>
      <c r="B7922" s="33">
        <f t="shared" si="993"/>
        <v>7921</v>
      </c>
      <c r="C7922" s="19"/>
      <c r="N7922" s="37"/>
      <c r="O7922" s="37"/>
      <c r="P7922" s="37"/>
      <c r="Q7922" s="37"/>
      <c r="R7922" s="37"/>
      <c r="S7922" s="32">
        <f t="shared" si="987"/>
        <v>0</v>
      </c>
      <c r="T7922" s="32">
        <f t="shared" si="988"/>
        <v>0</v>
      </c>
      <c r="U7922" s="32">
        <f t="shared" si="989"/>
        <v>0</v>
      </c>
      <c r="V7922" s="32">
        <f t="shared" si="990"/>
        <v>0</v>
      </c>
      <c r="W7922" s="32">
        <f t="shared" si="991"/>
        <v>0</v>
      </c>
      <c r="X7922" s="32">
        <f t="shared" si="992"/>
        <v>0</v>
      </c>
    </row>
    <row r="7923" spans="1:24" ht="14.25" customHeight="1">
      <c r="A7923" s="33" t="b">
        <f t="shared" si="986"/>
        <v>0</v>
      </c>
      <c r="B7923" s="33">
        <f t="shared" si="993"/>
        <v>7922</v>
      </c>
      <c r="C7923" s="18"/>
      <c r="N7923" s="37"/>
      <c r="O7923" s="37"/>
      <c r="P7923" s="37"/>
      <c r="Q7923" s="37"/>
      <c r="R7923" s="37"/>
      <c r="S7923" s="32">
        <f t="shared" si="987"/>
        <v>0</v>
      </c>
      <c r="T7923" s="32">
        <f t="shared" si="988"/>
        <v>0</v>
      </c>
      <c r="U7923" s="32">
        <f t="shared" si="989"/>
        <v>0</v>
      </c>
      <c r="V7923" s="32">
        <f t="shared" si="990"/>
        <v>0</v>
      </c>
      <c r="W7923" s="32">
        <f t="shared" si="991"/>
        <v>0</v>
      </c>
      <c r="X7923" s="32">
        <f t="shared" si="992"/>
        <v>0</v>
      </c>
    </row>
    <row r="7924" spans="1:24" ht="14.25" customHeight="1">
      <c r="A7924" s="33" t="b">
        <f t="shared" si="986"/>
        <v>0</v>
      </c>
      <c r="B7924" s="33">
        <f t="shared" si="993"/>
        <v>7923</v>
      </c>
      <c r="C7924" s="19"/>
      <c r="N7924" s="37"/>
      <c r="O7924" s="37"/>
      <c r="P7924" s="37"/>
      <c r="Q7924" s="37"/>
      <c r="R7924" s="37"/>
      <c r="S7924" s="32">
        <f t="shared" si="987"/>
        <v>0</v>
      </c>
      <c r="T7924" s="32">
        <f t="shared" si="988"/>
        <v>0</v>
      </c>
      <c r="U7924" s="32">
        <f t="shared" si="989"/>
        <v>0</v>
      </c>
      <c r="V7924" s="32">
        <f t="shared" si="990"/>
        <v>0</v>
      </c>
      <c r="W7924" s="32">
        <f t="shared" si="991"/>
        <v>0</v>
      </c>
      <c r="X7924" s="32">
        <f t="shared" si="992"/>
        <v>0</v>
      </c>
    </row>
    <row r="7925" spans="1:24" ht="14.25" customHeight="1">
      <c r="A7925" s="33" t="b">
        <f t="shared" si="986"/>
        <v>0</v>
      </c>
      <c r="B7925" s="33">
        <f t="shared" si="993"/>
        <v>7924</v>
      </c>
      <c r="C7925" s="19"/>
      <c r="N7925" s="37"/>
      <c r="O7925" s="37"/>
      <c r="P7925" s="37"/>
      <c r="Q7925" s="37"/>
      <c r="R7925" s="37"/>
      <c r="S7925" s="32">
        <f t="shared" si="987"/>
        <v>0</v>
      </c>
      <c r="T7925" s="32">
        <f t="shared" si="988"/>
        <v>0</v>
      </c>
      <c r="U7925" s="32">
        <f t="shared" si="989"/>
        <v>0</v>
      </c>
      <c r="V7925" s="32">
        <f t="shared" si="990"/>
        <v>0</v>
      </c>
      <c r="W7925" s="32">
        <f t="shared" si="991"/>
        <v>0</v>
      </c>
      <c r="X7925" s="32">
        <f t="shared" si="992"/>
        <v>0</v>
      </c>
    </row>
    <row r="7926" spans="1:24" ht="14.25" customHeight="1">
      <c r="A7926" s="33" t="b">
        <f t="shared" si="986"/>
        <v>0</v>
      </c>
      <c r="B7926" s="33">
        <f t="shared" si="993"/>
        <v>7925</v>
      </c>
      <c r="C7926" s="19"/>
      <c r="N7926" s="37"/>
      <c r="O7926" s="37"/>
      <c r="P7926" s="37"/>
      <c r="Q7926" s="37"/>
      <c r="R7926" s="37"/>
      <c r="S7926" s="32">
        <f t="shared" si="987"/>
        <v>0</v>
      </c>
      <c r="T7926" s="32">
        <f t="shared" si="988"/>
        <v>0</v>
      </c>
      <c r="U7926" s="32">
        <f t="shared" si="989"/>
        <v>0</v>
      </c>
      <c r="V7926" s="32">
        <f t="shared" si="990"/>
        <v>0</v>
      </c>
      <c r="W7926" s="32">
        <f t="shared" si="991"/>
        <v>0</v>
      </c>
      <c r="X7926" s="32">
        <f t="shared" si="992"/>
        <v>0</v>
      </c>
    </row>
    <row r="7927" spans="1:24" ht="14.25" customHeight="1">
      <c r="A7927" s="33" t="b">
        <f t="shared" si="986"/>
        <v>0</v>
      </c>
      <c r="B7927" s="33">
        <f t="shared" si="993"/>
        <v>7926</v>
      </c>
      <c r="C7927" s="19"/>
      <c r="N7927" s="37"/>
      <c r="O7927" s="37"/>
      <c r="P7927" s="37"/>
      <c r="Q7927" s="37"/>
      <c r="R7927" s="37"/>
      <c r="S7927" s="32">
        <f t="shared" si="987"/>
        <v>0</v>
      </c>
      <c r="T7927" s="32">
        <f t="shared" si="988"/>
        <v>0</v>
      </c>
      <c r="U7927" s="32">
        <f t="shared" si="989"/>
        <v>0</v>
      </c>
      <c r="V7927" s="32">
        <f t="shared" si="990"/>
        <v>0</v>
      </c>
      <c r="W7927" s="32">
        <f t="shared" si="991"/>
        <v>0</v>
      </c>
      <c r="X7927" s="32">
        <f t="shared" si="992"/>
        <v>0</v>
      </c>
    </row>
    <row r="7928" spans="1:24" ht="14.25" customHeight="1">
      <c r="A7928" s="33" t="b">
        <f t="shared" si="986"/>
        <v>0</v>
      </c>
      <c r="B7928" s="33">
        <f t="shared" si="993"/>
        <v>7927</v>
      </c>
      <c r="C7928" s="19"/>
      <c r="N7928" s="37"/>
      <c r="O7928" s="37"/>
      <c r="P7928" s="37"/>
      <c r="Q7928" s="37"/>
      <c r="R7928" s="37"/>
      <c r="S7928" s="32">
        <f t="shared" si="987"/>
        <v>0</v>
      </c>
      <c r="T7928" s="32">
        <f t="shared" si="988"/>
        <v>0</v>
      </c>
      <c r="U7928" s="32">
        <f t="shared" si="989"/>
        <v>0</v>
      </c>
      <c r="V7928" s="32">
        <f t="shared" si="990"/>
        <v>0</v>
      </c>
      <c r="W7928" s="32">
        <f t="shared" si="991"/>
        <v>0</v>
      </c>
      <c r="X7928" s="32">
        <f t="shared" si="992"/>
        <v>0</v>
      </c>
    </row>
    <row r="7929" spans="1:24" ht="14.25" customHeight="1">
      <c r="A7929" s="33" t="b">
        <f t="shared" si="986"/>
        <v>0</v>
      </c>
      <c r="B7929" s="33">
        <f t="shared" si="993"/>
        <v>7928</v>
      </c>
      <c r="C7929" s="19"/>
      <c r="N7929" s="37"/>
      <c r="O7929" s="37"/>
      <c r="P7929" s="37"/>
      <c r="Q7929" s="37"/>
      <c r="R7929" s="37"/>
      <c r="S7929" s="32">
        <f t="shared" si="987"/>
        <v>0</v>
      </c>
      <c r="T7929" s="32">
        <f t="shared" si="988"/>
        <v>0</v>
      </c>
      <c r="U7929" s="32">
        <f t="shared" si="989"/>
        <v>0</v>
      </c>
      <c r="V7929" s="32">
        <f t="shared" si="990"/>
        <v>0</v>
      </c>
      <c r="W7929" s="32">
        <f t="shared" si="991"/>
        <v>0</v>
      </c>
      <c r="X7929" s="32">
        <f t="shared" si="992"/>
        <v>0</v>
      </c>
    </row>
    <row r="7930" spans="1:24" ht="14.25" customHeight="1">
      <c r="A7930" s="33" t="b">
        <f t="shared" si="986"/>
        <v>0</v>
      </c>
      <c r="B7930" s="33">
        <f t="shared" si="993"/>
        <v>7929</v>
      </c>
      <c r="C7930" s="19"/>
      <c r="N7930" s="37"/>
      <c r="O7930" s="37"/>
      <c r="P7930" s="37"/>
      <c r="Q7930" s="37"/>
      <c r="R7930" s="37"/>
      <c r="S7930" s="32">
        <f t="shared" si="987"/>
        <v>0</v>
      </c>
      <c r="T7930" s="32">
        <f t="shared" si="988"/>
        <v>0</v>
      </c>
      <c r="U7930" s="32">
        <f t="shared" si="989"/>
        <v>0</v>
      </c>
      <c r="V7930" s="32">
        <f t="shared" si="990"/>
        <v>0</v>
      </c>
      <c r="W7930" s="32">
        <f t="shared" si="991"/>
        <v>0</v>
      </c>
      <c r="X7930" s="32">
        <f t="shared" si="992"/>
        <v>0</v>
      </c>
    </row>
    <row r="7931" spans="1:24" ht="14.25" customHeight="1">
      <c r="A7931" s="33" t="b">
        <f t="shared" si="986"/>
        <v>0</v>
      </c>
      <c r="B7931" s="33">
        <f t="shared" si="993"/>
        <v>7930</v>
      </c>
      <c r="C7931" s="19"/>
      <c r="N7931" s="37"/>
      <c r="O7931" s="37"/>
      <c r="P7931" s="37"/>
      <c r="Q7931" s="37"/>
      <c r="R7931" s="37"/>
      <c r="S7931" s="32">
        <f t="shared" si="987"/>
        <v>0</v>
      </c>
      <c r="T7931" s="32">
        <f t="shared" si="988"/>
        <v>0</v>
      </c>
      <c r="U7931" s="32">
        <f t="shared" si="989"/>
        <v>0</v>
      </c>
      <c r="V7931" s="32">
        <f t="shared" si="990"/>
        <v>0</v>
      </c>
      <c r="W7931" s="32">
        <f t="shared" si="991"/>
        <v>0</v>
      </c>
      <c r="X7931" s="32">
        <f t="shared" si="992"/>
        <v>0</v>
      </c>
    </row>
    <row r="7932" spans="1:24" ht="14.25" customHeight="1">
      <c r="A7932" s="33" t="b">
        <f t="shared" si="986"/>
        <v>0</v>
      </c>
      <c r="B7932" s="33">
        <f t="shared" si="993"/>
        <v>7931</v>
      </c>
      <c r="C7932" s="19"/>
      <c r="N7932" s="37"/>
      <c r="O7932" s="37"/>
      <c r="P7932" s="37"/>
      <c r="Q7932" s="37"/>
      <c r="R7932" s="37"/>
      <c r="S7932" s="32">
        <f t="shared" si="987"/>
        <v>0</v>
      </c>
      <c r="T7932" s="32">
        <f t="shared" si="988"/>
        <v>0</v>
      </c>
      <c r="U7932" s="32">
        <f t="shared" si="989"/>
        <v>0</v>
      </c>
      <c r="V7932" s="32">
        <f t="shared" si="990"/>
        <v>0</v>
      </c>
      <c r="W7932" s="32">
        <f t="shared" si="991"/>
        <v>0</v>
      </c>
      <c r="X7932" s="32">
        <f t="shared" si="992"/>
        <v>0</v>
      </c>
    </row>
    <row r="7933" spans="1:24" ht="14.25" customHeight="1">
      <c r="A7933" s="33" t="b">
        <f t="shared" si="986"/>
        <v>0</v>
      </c>
      <c r="B7933" s="33">
        <f t="shared" si="993"/>
        <v>7932</v>
      </c>
      <c r="C7933" s="19"/>
      <c r="N7933" s="37"/>
      <c r="O7933" s="37"/>
      <c r="P7933" s="37"/>
      <c r="Q7933" s="37"/>
      <c r="R7933" s="37"/>
      <c r="S7933" s="32">
        <f t="shared" si="987"/>
        <v>0</v>
      </c>
      <c r="T7933" s="32">
        <f t="shared" si="988"/>
        <v>0</v>
      </c>
      <c r="U7933" s="32">
        <f t="shared" si="989"/>
        <v>0</v>
      </c>
      <c r="V7933" s="32">
        <f t="shared" si="990"/>
        <v>0</v>
      </c>
      <c r="W7933" s="32">
        <f t="shared" si="991"/>
        <v>0</v>
      </c>
      <c r="X7933" s="32">
        <f t="shared" si="992"/>
        <v>0</v>
      </c>
    </row>
    <row r="7934" spans="1:24" ht="14.25" customHeight="1">
      <c r="A7934" s="33" t="b">
        <f t="shared" si="986"/>
        <v>0</v>
      </c>
      <c r="B7934" s="33">
        <f t="shared" si="993"/>
        <v>7933</v>
      </c>
      <c r="C7934" s="19"/>
      <c r="N7934" s="37"/>
      <c r="O7934" s="37"/>
      <c r="P7934" s="37"/>
      <c r="Q7934" s="37"/>
      <c r="R7934" s="37"/>
      <c r="S7934" s="32">
        <f t="shared" si="987"/>
        <v>0</v>
      </c>
      <c r="T7934" s="32">
        <f t="shared" si="988"/>
        <v>0</v>
      </c>
      <c r="U7934" s="32">
        <f t="shared" si="989"/>
        <v>0</v>
      </c>
      <c r="V7934" s="32">
        <f t="shared" si="990"/>
        <v>0</v>
      </c>
      <c r="W7934" s="32">
        <f t="shared" si="991"/>
        <v>0</v>
      </c>
      <c r="X7934" s="32">
        <f t="shared" si="992"/>
        <v>0</v>
      </c>
    </row>
    <row r="7935" spans="1:24" ht="14.25" customHeight="1">
      <c r="A7935" s="33" t="b">
        <f t="shared" si="986"/>
        <v>0</v>
      </c>
      <c r="B7935" s="33">
        <f t="shared" si="993"/>
        <v>7934</v>
      </c>
      <c r="C7935" s="19"/>
      <c r="N7935" s="37"/>
      <c r="O7935" s="37"/>
      <c r="P7935" s="37"/>
      <c r="Q7935" s="37"/>
      <c r="R7935" s="37"/>
      <c r="S7935" s="32">
        <f t="shared" si="987"/>
        <v>0</v>
      </c>
      <c r="T7935" s="32">
        <f t="shared" si="988"/>
        <v>0</v>
      </c>
      <c r="U7935" s="32">
        <f t="shared" si="989"/>
        <v>0</v>
      </c>
      <c r="V7935" s="32">
        <f t="shared" si="990"/>
        <v>0</v>
      </c>
      <c r="W7935" s="32">
        <f t="shared" si="991"/>
        <v>0</v>
      </c>
      <c r="X7935" s="32">
        <f t="shared" si="992"/>
        <v>0</v>
      </c>
    </row>
    <row r="7936" spans="1:24" ht="14.25" customHeight="1">
      <c r="A7936" s="33" t="b">
        <f t="shared" si="986"/>
        <v>0</v>
      </c>
      <c r="B7936" s="33">
        <f t="shared" si="993"/>
        <v>7935</v>
      </c>
      <c r="C7936" s="19"/>
      <c r="N7936" s="37"/>
      <c r="O7936" s="37"/>
      <c r="P7936" s="37"/>
      <c r="Q7936" s="37"/>
      <c r="R7936" s="37"/>
      <c r="S7936" s="32">
        <f t="shared" si="987"/>
        <v>0</v>
      </c>
      <c r="T7936" s="32">
        <f t="shared" si="988"/>
        <v>0</v>
      </c>
      <c r="U7936" s="32">
        <f t="shared" si="989"/>
        <v>0</v>
      </c>
      <c r="V7936" s="32">
        <f t="shared" si="990"/>
        <v>0</v>
      </c>
      <c r="W7936" s="32">
        <f t="shared" si="991"/>
        <v>0</v>
      </c>
      <c r="X7936" s="32">
        <f t="shared" si="992"/>
        <v>0</v>
      </c>
    </row>
    <row r="7937" spans="1:24" ht="14.25" customHeight="1">
      <c r="A7937" s="33" t="b">
        <f t="shared" si="986"/>
        <v>0</v>
      </c>
      <c r="B7937" s="33">
        <f t="shared" si="993"/>
        <v>7936</v>
      </c>
      <c r="C7937" s="19"/>
      <c r="N7937" s="37"/>
      <c r="O7937" s="37"/>
      <c r="P7937" s="37"/>
      <c r="Q7937" s="37"/>
      <c r="R7937" s="37"/>
      <c r="S7937" s="32">
        <f t="shared" si="987"/>
        <v>0</v>
      </c>
      <c r="T7937" s="32">
        <f t="shared" si="988"/>
        <v>0</v>
      </c>
      <c r="U7937" s="32">
        <f t="shared" si="989"/>
        <v>0</v>
      </c>
      <c r="V7937" s="32">
        <f t="shared" si="990"/>
        <v>0</v>
      </c>
      <c r="W7937" s="32">
        <f t="shared" si="991"/>
        <v>0</v>
      </c>
      <c r="X7937" s="32">
        <f t="shared" si="992"/>
        <v>0</v>
      </c>
    </row>
    <row r="7938" spans="1:24" ht="14.25" customHeight="1">
      <c r="A7938" s="33" t="b">
        <f t="shared" ref="A7938:A8001" si="994">IF(OR(COUNTIF(D7938:M7938, "NOT EXECUTED"), COUNTIF(D7938:M7938, "NOT COMPILED"), COUNTIF(D7938:M7938, "NOT EFFECTIVE")),TRUE,FALSE)</f>
        <v>0</v>
      </c>
      <c r="B7938" s="33">
        <f t="shared" si="993"/>
        <v>7937</v>
      </c>
      <c r="C7938" s="19"/>
      <c r="N7938" s="37"/>
      <c r="O7938" s="37"/>
      <c r="P7938" s="37"/>
      <c r="Q7938" s="37"/>
      <c r="R7938" s="37"/>
      <c r="S7938" s="32">
        <f t="shared" ref="S7938:S8001" si="995">IF(COUNTIF(H7938:M7938,"NOT EFFECTIVE"),1,0)</f>
        <v>0</v>
      </c>
      <c r="T7938" s="32">
        <f t="shared" ref="T7938:T8001" si="996">IF(AND(D7938="NOT EXECUTED",COUNTA($N7938)&lt;&gt;0),1,0)</f>
        <v>0</v>
      </c>
      <c r="U7938" s="32">
        <f t="shared" ref="U7938:U8001" si="997">IF(AND(E7938="NOT EXECUTED",COUNTA($N7938)&lt;&gt;0),1,0)</f>
        <v>0</v>
      </c>
      <c r="V7938" s="32">
        <f t="shared" ref="V7938:V8001" si="998">IF(AND(F7938="NOT EXECUTED",COUNTA($N7938)&lt;&gt;0),1,0)</f>
        <v>0</v>
      </c>
      <c r="W7938" s="32">
        <f t="shared" ref="W7938:W8001" si="999">IF(AND(G7938="NOT EXECUTED",COUNTA($N7938)&lt;&gt;0),1,0)</f>
        <v>0</v>
      </c>
      <c r="X7938" s="32">
        <f t="shared" ref="X7938:X8001" si="1000">IF(AND(S7938=1,COUNTA($N7938)&lt;&gt;0),1,0)</f>
        <v>0</v>
      </c>
    </row>
    <row r="7939" spans="1:24" ht="14.25" customHeight="1">
      <c r="A7939" s="33" t="b">
        <f t="shared" si="994"/>
        <v>0</v>
      </c>
      <c r="B7939" s="33">
        <f t="shared" ref="B7939:B8002" si="1001">+B7938+1</f>
        <v>7938</v>
      </c>
      <c r="C7939" s="19"/>
      <c r="N7939" s="37"/>
      <c r="O7939" s="37"/>
      <c r="P7939" s="37"/>
      <c r="Q7939" s="37"/>
      <c r="R7939" s="37"/>
      <c r="S7939" s="32">
        <f t="shared" si="995"/>
        <v>0</v>
      </c>
      <c r="T7939" s="32">
        <f t="shared" si="996"/>
        <v>0</v>
      </c>
      <c r="U7939" s="32">
        <f t="shared" si="997"/>
        <v>0</v>
      </c>
      <c r="V7939" s="32">
        <f t="shared" si="998"/>
        <v>0</v>
      </c>
      <c r="W7939" s="32">
        <f t="shared" si="999"/>
        <v>0</v>
      </c>
      <c r="X7939" s="32">
        <f t="shared" si="1000"/>
        <v>0</v>
      </c>
    </row>
    <row r="7940" spans="1:24" ht="14.25" customHeight="1">
      <c r="A7940" s="33" t="b">
        <f t="shared" si="994"/>
        <v>0</v>
      </c>
      <c r="B7940" s="33">
        <f t="shared" si="1001"/>
        <v>7939</v>
      </c>
      <c r="C7940" s="19"/>
      <c r="N7940" s="37"/>
      <c r="O7940" s="37"/>
      <c r="P7940" s="37"/>
      <c r="Q7940" s="37"/>
      <c r="R7940" s="37"/>
      <c r="S7940" s="32">
        <f t="shared" si="995"/>
        <v>0</v>
      </c>
      <c r="T7940" s="32">
        <f t="shared" si="996"/>
        <v>0</v>
      </c>
      <c r="U7940" s="32">
        <f t="shared" si="997"/>
        <v>0</v>
      </c>
      <c r="V7940" s="32">
        <f t="shared" si="998"/>
        <v>0</v>
      </c>
      <c r="W7940" s="32">
        <f t="shared" si="999"/>
        <v>0</v>
      </c>
      <c r="X7940" s="32">
        <f t="shared" si="1000"/>
        <v>0</v>
      </c>
    </row>
    <row r="7941" spans="1:24" ht="14.25" customHeight="1">
      <c r="A7941" s="33" t="b">
        <f t="shared" si="994"/>
        <v>0</v>
      </c>
      <c r="B7941" s="33">
        <f t="shared" si="1001"/>
        <v>7940</v>
      </c>
      <c r="C7941" s="19"/>
      <c r="N7941" s="37"/>
      <c r="O7941" s="37"/>
      <c r="P7941" s="37"/>
      <c r="Q7941" s="37"/>
      <c r="R7941" s="37"/>
      <c r="S7941" s="32">
        <f t="shared" si="995"/>
        <v>0</v>
      </c>
      <c r="T7941" s="32">
        <f t="shared" si="996"/>
        <v>0</v>
      </c>
      <c r="U7941" s="32">
        <f t="shared" si="997"/>
        <v>0</v>
      </c>
      <c r="V7941" s="32">
        <f t="shared" si="998"/>
        <v>0</v>
      </c>
      <c r="W7941" s="32">
        <f t="shared" si="999"/>
        <v>0</v>
      </c>
      <c r="X7941" s="32">
        <f t="shared" si="1000"/>
        <v>0</v>
      </c>
    </row>
    <row r="7942" spans="1:24" ht="14.25" customHeight="1">
      <c r="A7942" s="33" t="b">
        <f t="shared" si="994"/>
        <v>0</v>
      </c>
      <c r="B7942" s="33">
        <f t="shared" si="1001"/>
        <v>7941</v>
      </c>
      <c r="C7942" s="19"/>
      <c r="N7942" s="37"/>
      <c r="O7942" s="37"/>
      <c r="P7942" s="37"/>
      <c r="Q7942" s="37"/>
      <c r="R7942" s="37"/>
      <c r="S7942" s="32">
        <f t="shared" si="995"/>
        <v>0</v>
      </c>
      <c r="T7942" s="32">
        <f t="shared" si="996"/>
        <v>0</v>
      </c>
      <c r="U7942" s="32">
        <f t="shared" si="997"/>
        <v>0</v>
      </c>
      <c r="V7942" s="32">
        <f t="shared" si="998"/>
        <v>0</v>
      </c>
      <c r="W7942" s="32">
        <f t="shared" si="999"/>
        <v>0</v>
      </c>
      <c r="X7942" s="32">
        <f t="shared" si="1000"/>
        <v>0</v>
      </c>
    </row>
    <row r="7943" spans="1:24" ht="14.25" customHeight="1">
      <c r="A7943" s="33" t="b">
        <f t="shared" si="994"/>
        <v>0</v>
      </c>
      <c r="B7943" s="33">
        <f t="shared" si="1001"/>
        <v>7942</v>
      </c>
      <c r="C7943" s="19"/>
      <c r="N7943" s="37"/>
      <c r="O7943" s="37"/>
      <c r="P7943" s="37"/>
      <c r="Q7943" s="37"/>
      <c r="R7943" s="37"/>
      <c r="S7943" s="32">
        <f t="shared" si="995"/>
        <v>0</v>
      </c>
      <c r="T7943" s="32">
        <f t="shared" si="996"/>
        <v>0</v>
      </c>
      <c r="U7943" s="32">
        <f t="shared" si="997"/>
        <v>0</v>
      </c>
      <c r="V7943" s="32">
        <f t="shared" si="998"/>
        <v>0</v>
      </c>
      <c r="W7943" s="32">
        <f t="shared" si="999"/>
        <v>0</v>
      </c>
      <c r="X7943" s="32">
        <f t="shared" si="1000"/>
        <v>0</v>
      </c>
    </row>
    <row r="7944" spans="1:24" ht="14.25" customHeight="1">
      <c r="A7944" s="33" t="b">
        <f t="shared" si="994"/>
        <v>0</v>
      </c>
      <c r="B7944" s="33">
        <f t="shared" si="1001"/>
        <v>7943</v>
      </c>
      <c r="C7944" s="19"/>
      <c r="N7944" s="37"/>
      <c r="O7944" s="37"/>
      <c r="P7944" s="37"/>
      <c r="Q7944" s="37"/>
      <c r="R7944" s="37"/>
      <c r="S7944" s="32">
        <f t="shared" si="995"/>
        <v>0</v>
      </c>
      <c r="T7944" s="32">
        <f t="shared" si="996"/>
        <v>0</v>
      </c>
      <c r="U7944" s="32">
        <f t="shared" si="997"/>
        <v>0</v>
      </c>
      <c r="V7944" s="32">
        <f t="shared" si="998"/>
        <v>0</v>
      </c>
      <c r="W7944" s="32">
        <f t="shared" si="999"/>
        <v>0</v>
      </c>
      <c r="X7944" s="32">
        <f t="shared" si="1000"/>
        <v>0</v>
      </c>
    </row>
    <row r="7945" spans="1:24" ht="14.25" customHeight="1">
      <c r="A7945" s="33" t="b">
        <f t="shared" si="994"/>
        <v>0</v>
      </c>
      <c r="B7945" s="33">
        <f t="shared" si="1001"/>
        <v>7944</v>
      </c>
      <c r="C7945" s="19"/>
      <c r="N7945" s="37"/>
      <c r="O7945" s="37"/>
      <c r="P7945" s="37"/>
      <c r="Q7945" s="37"/>
      <c r="R7945" s="37"/>
      <c r="S7945" s="32">
        <f t="shared" si="995"/>
        <v>0</v>
      </c>
      <c r="T7945" s="32">
        <f t="shared" si="996"/>
        <v>0</v>
      </c>
      <c r="U7945" s="32">
        <f t="shared" si="997"/>
        <v>0</v>
      </c>
      <c r="V7945" s="32">
        <f t="shared" si="998"/>
        <v>0</v>
      </c>
      <c r="W7945" s="32">
        <f t="shared" si="999"/>
        <v>0</v>
      </c>
      <c r="X7945" s="32">
        <f t="shared" si="1000"/>
        <v>0</v>
      </c>
    </row>
    <row r="7946" spans="1:24" ht="14.25" customHeight="1">
      <c r="A7946" s="33" t="b">
        <f t="shared" si="994"/>
        <v>0</v>
      </c>
      <c r="B7946" s="33">
        <f t="shared" si="1001"/>
        <v>7945</v>
      </c>
      <c r="C7946" s="19"/>
      <c r="N7946" s="37"/>
      <c r="O7946" s="37"/>
      <c r="P7946" s="37"/>
      <c r="Q7946" s="37"/>
      <c r="R7946" s="37"/>
      <c r="S7946" s="32">
        <f t="shared" si="995"/>
        <v>0</v>
      </c>
      <c r="T7946" s="32">
        <f t="shared" si="996"/>
        <v>0</v>
      </c>
      <c r="U7946" s="32">
        <f t="shared" si="997"/>
        <v>0</v>
      </c>
      <c r="V7946" s="32">
        <f t="shared" si="998"/>
        <v>0</v>
      </c>
      <c r="W7946" s="32">
        <f t="shared" si="999"/>
        <v>0</v>
      </c>
      <c r="X7946" s="32">
        <f t="shared" si="1000"/>
        <v>0</v>
      </c>
    </row>
    <row r="7947" spans="1:24" ht="14.25" customHeight="1">
      <c r="A7947" s="33" t="b">
        <f t="shared" si="994"/>
        <v>0</v>
      </c>
      <c r="B7947" s="33">
        <f t="shared" si="1001"/>
        <v>7946</v>
      </c>
      <c r="C7947" s="19"/>
      <c r="N7947" s="37"/>
      <c r="O7947" s="37"/>
      <c r="P7947" s="37"/>
      <c r="Q7947" s="37"/>
      <c r="R7947" s="37"/>
      <c r="S7947" s="32">
        <f t="shared" si="995"/>
        <v>0</v>
      </c>
      <c r="T7947" s="32">
        <f t="shared" si="996"/>
        <v>0</v>
      </c>
      <c r="U7947" s="32">
        <f t="shared" si="997"/>
        <v>0</v>
      </c>
      <c r="V7947" s="32">
        <f t="shared" si="998"/>
        <v>0</v>
      </c>
      <c r="W7947" s="32">
        <f t="shared" si="999"/>
        <v>0</v>
      </c>
      <c r="X7947" s="32">
        <f t="shared" si="1000"/>
        <v>0</v>
      </c>
    </row>
    <row r="7948" spans="1:24" ht="14.25" customHeight="1">
      <c r="A7948" s="33" t="b">
        <f t="shared" si="994"/>
        <v>0</v>
      </c>
      <c r="B7948" s="33">
        <f t="shared" si="1001"/>
        <v>7947</v>
      </c>
      <c r="C7948" s="19"/>
      <c r="N7948" s="37"/>
      <c r="O7948" s="37"/>
      <c r="P7948" s="37"/>
      <c r="Q7948" s="37"/>
      <c r="R7948" s="37"/>
      <c r="S7948" s="32">
        <f t="shared" si="995"/>
        <v>0</v>
      </c>
      <c r="T7948" s="32">
        <f t="shared" si="996"/>
        <v>0</v>
      </c>
      <c r="U7948" s="32">
        <f t="shared" si="997"/>
        <v>0</v>
      </c>
      <c r="V7948" s="32">
        <f t="shared" si="998"/>
        <v>0</v>
      </c>
      <c r="W7948" s="32">
        <f t="shared" si="999"/>
        <v>0</v>
      </c>
      <c r="X7948" s="32">
        <f t="shared" si="1000"/>
        <v>0</v>
      </c>
    </row>
    <row r="7949" spans="1:24" ht="14.25" customHeight="1">
      <c r="A7949" s="33" t="b">
        <f t="shared" si="994"/>
        <v>0</v>
      </c>
      <c r="B7949" s="33">
        <f t="shared" si="1001"/>
        <v>7948</v>
      </c>
      <c r="C7949" s="19"/>
      <c r="N7949" s="37"/>
      <c r="O7949" s="37"/>
      <c r="P7949" s="37"/>
      <c r="Q7949" s="37"/>
      <c r="R7949" s="37"/>
      <c r="S7949" s="32">
        <f t="shared" si="995"/>
        <v>0</v>
      </c>
      <c r="T7949" s="32">
        <f t="shared" si="996"/>
        <v>0</v>
      </c>
      <c r="U7949" s="32">
        <f t="shared" si="997"/>
        <v>0</v>
      </c>
      <c r="V7949" s="32">
        <f t="shared" si="998"/>
        <v>0</v>
      </c>
      <c r="W7949" s="32">
        <f t="shared" si="999"/>
        <v>0</v>
      </c>
      <c r="X7949" s="32">
        <f t="shared" si="1000"/>
        <v>0</v>
      </c>
    </row>
    <row r="7950" spans="1:24" ht="14.25" customHeight="1">
      <c r="A7950" s="33" t="b">
        <f t="shared" si="994"/>
        <v>0</v>
      </c>
      <c r="B7950" s="33">
        <f t="shared" si="1001"/>
        <v>7949</v>
      </c>
      <c r="C7950" s="19"/>
      <c r="N7950" s="37"/>
      <c r="O7950" s="37"/>
      <c r="P7950" s="37"/>
      <c r="Q7950" s="37"/>
      <c r="R7950" s="37"/>
      <c r="S7950" s="32">
        <f t="shared" si="995"/>
        <v>0</v>
      </c>
      <c r="T7950" s="32">
        <f t="shared" si="996"/>
        <v>0</v>
      </c>
      <c r="U7950" s="32">
        <f t="shared" si="997"/>
        <v>0</v>
      </c>
      <c r="V7950" s="32">
        <f t="shared" si="998"/>
        <v>0</v>
      </c>
      <c r="W7950" s="32">
        <f t="shared" si="999"/>
        <v>0</v>
      </c>
      <c r="X7950" s="32">
        <f t="shared" si="1000"/>
        <v>0</v>
      </c>
    </row>
    <row r="7951" spans="1:24" ht="14.25" customHeight="1">
      <c r="A7951" s="33" t="b">
        <f t="shared" si="994"/>
        <v>0</v>
      </c>
      <c r="B7951" s="33">
        <f t="shared" si="1001"/>
        <v>7950</v>
      </c>
      <c r="C7951" s="19"/>
      <c r="N7951" s="37"/>
      <c r="O7951" s="37"/>
      <c r="P7951" s="37"/>
      <c r="Q7951" s="37"/>
      <c r="R7951" s="37"/>
      <c r="S7951" s="32">
        <f t="shared" si="995"/>
        <v>0</v>
      </c>
      <c r="T7951" s="32">
        <f t="shared" si="996"/>
        <v>0</v>
      </c>
      <c r="U7951" s="32">
        <f t="shared" si="997"/>
        <v>0</v>
      </c>
      <c r="V7951" s="32">
        <f t="shared" si="998"/>
        <v>0</v>
      </c>
      <c r="W7951" s="32">
        <f t="shared" si="999"/>
        <v>0</v>
      </c>
      <c r="X7951" s="32">
        <f t="shared" si="1000"/>
        <v>0</v>
      </c>
    </row>
    <row r="7952" spans="1:24" ht="14.25" customHeight="1">
      <c r="A7952" s="33" t="b">
        <f t="shared" si="994"/>
        <v>0</v>
      </c>
      <c r="B7952" s="33">
        <f t="shared" si="1001"/>
        <v>7951</v>
      </c>
      <c r="C7952" s="19"/>
      <c r="N7952" s="37"/>
      <c r="O7952" s="37"/>
      <c r="P7952" s="37"/>
      <c r="Q7952" s="37"/>
      <c r="R7952" s="37"/>
      <c r="S7952" s="32">
        <f t="shared" si="995"/>
        <v>0</v>
      </c>
      <c r="T7952" s="32">
        <f t="shared" si="996"/>
        <v>0</v>
      </c>
      <c r="U7952" s="32">
        <f t="shared" si="997"/>
        <v>0</v>
      </c>
      <c r="V7952" s="32">
        <f t="shared" si="998"/>
        <v>0</v>
      </c>
      <c r="W7952" s="32">
        <f t="shared" si="999"/>
        <v>0</v>
      </c>
      <c r="X7952" s="32">
        <f t="shared" si="1000"/>
        <v>0</v>
      </c>
    </row>
    <row r="7953" spans="1:24" ht="14.25" customHeight="1">
      <c r="A7953" s="33" t="b">
        <f t="shared" si="994"/>
        <v>0</v>
      </c>
      <c r="B7953" s="33">
        <f t="shared" si="1001"/>
        <v>7952</v>
      </c>
      <c r="C7953" s="19"/>
      <c r="N7953" s="37"/>
      <c r="O7953" s="37"/>
      <c r="P7953" s="37"/>
      <c r="Q7953" s="37"/>
      <c r="R7953" s="37"/>
      <c r="S7953" s="32">
        <f t="shared" si="995"/>
        <v>0</v>
      </c>
      <c r="T7953" s="32">
        <f t="shared" si="996"/>
        <v>0</v>
      </c>
      <c r="U7953" s="32">
        <f t="shared" si="997"/>
        <v>0</v>
      </c>
      <c r="V7953" s="32">
        <f t="shared" si="998"/>
        <v>0</v>
      </c>
      <c r="W7953" s="32">
        <f t="shared" si="999"/>
        <v>0</v>
      </c>
      <c r="X7953" s="32">
        <f t="shared" si="1000"/>
        <v>0</v>
      </c>
    </row>
    <row r="7954" spans="1:24" ht="14.25" customHeight="1">
      <c r="A7954" s="33" t="b">
        <f t="shared" si="994"/>
        <v>0</v>
      </c>
      <c r="B7954" s="33">
        <f t="shared" si="1001"/>
        <v>7953</v>
      </c>
      <c r="C7954" s="19"/>
      <c r="N7954" s="37"/>
      <c r="O7954" s="37"/>
      <c r="P7954" s="37"/>
      <c r="Q7954" s="37"/>
      <c r="R7954" s="37"/>
      <c r="S7954" s="32">
        <f t="shared" si="995"/>
        <v>0</v>
      </c>
      <c r="T7954" s="32">
        <f t="shared" si="996"/>
        <v>0</v>
      </c>
      <c r="U7954" s="32">
        <f t="shared" si="997"/>
        <v>0</v>
      </c>
      <c r="V7954" s="32">
        <f t="shared" si="998"/>
        <v>0</v>
      </c>
      <c r="W7954" s="32">
        <f t="shared" si="999"/>
        <v>0</v>
      </c>
      <c r="X7954" s="32">
        <f t="shared" si="1000"/>
        <v>0</v>
      </c>
    </row>
    <row r="7955" spans="1:24" ht="14.25" customHeight="1">
      <c r="A7955" s="33" t="b">
        <f t="shared" si="994"/>
        <v>0</v>
      </c>
      <c r="B7955" s="33">
        <f t="shared" si="1001"/>
        <v>7954</v>
      </c>
      <c r="C7955" s="19"/>
      <c r="N7955" s="37"/>
      <c r="O7955" s="37"/>
      <c r="P7955" s="37"/>
      <c r="Q7955" s="37"/>
      <c r="R7955" s="37"/>
      <c r="S7955" s="32">
        <f t="shared" si="995"/>
        <v>0</v>
      </c>
      <c r="T7955" s="32">
        <f t="shared" si="996"/>
        <v>0</v>
      </c>
      <c r="U7955" s="32">
        <f t="shared" si="997"/>
        <v>0</v>
      </c>
      <c r="V7955" s="32">
        <f t="shared" si="998"/>
        <v>0</v>
      </c>
      <c r="W7955" s="32">
        <f t="shared" si="999"/>
        <v>0</v>
      </c>
      <c r="X7955" s="32">
        <f t="shared" si="1000"/>
        <v>0</v>
      </c>
    </row>
    <row r="7956" spans="1:24" ht="14.25" customHeight="1">
      <c r="A7956" s="33" t="b">
        <f t="shared" si="994"/>
        <v>0</v>
      </c>
      <c r="B7956" s="33">
        <f t="shared" si="1001"/>
        <v>7955</v>
      </c>
      <c r="C7956" s="19"/>
      <c r="N7956" s="37"/>
      <c r="O7956" s="37"/>
      <c r="P7956" s="37"/>
      <c r="Q7956" s="37"/>
      <c r="R7956" s="37"/>
      <c r="S7956" s="32">
        <f t="shared" si="995"/>
        <v>0</v>
      </c>
      <c r="T7956" s="32">
        <f t="shared" si="996"/>
        <v>0</v>
      </c>
      <c r="U7956" s="32">
        <f t="shared" si="997"/>
        <v>0</v>
      </c>
      <c r="V7956" s="32">
        <f t="shared" si="998"/>
        <v>0</v>
      </c>
      <c r="W7956" s="32">
        <f t="shared" si="999"/>
        <v>0</v>
      </c>
      <c r="X7956" s="32">
        <f t="shared" si="1000"/>
        <v>0</v>
      </c>
    </row>
    <row r="7957" spans="1:24" ht="14.25" customHeight="1">
      <c r="A7957" s="33" t="b">
        <f t="shared" si="994"/>
        <v>0</v>
      </c>
      <c r="B7957" s="33">
        <f t="shared" si="1001"/>
        <v>7956</v>
      </c>
      <c r="C7957" s="19"/>
      <c r="N7957" s="37"/>
      <c r="O7957" s="37"/>
      <c r="P7957" s="37"/>
      <c r="Q7957" s="37"/>
      <c r="R7957" s="37"/>
      <c r="S7957" s="32">
        <f t="shared" si="995"/>
        <v>0</v>
      </c>
      <c r="T7957" s="32">
        <f t="shared" si="996"/>
        <v>0</v>
      </c>
      <c r="U7957" s="32">
        <f t="shared" si="997"/>
        <v>0</v>
      </c>
      <c r="V7957" s="32">
        <f t="shared" si="998"/>
        <v>0</v>
      </c>
      <c r="W7957" s="32">
        <f t="shared" si="999"/>
        <v>0</v>
      </c>
      <c r="X7957" s="32">
        <f t="shared" si="1000"/>
        <v>0</v>
      </c>
    </row>
    <row r="7958" spans="1:24" ht="14.25" customHeight="1">
      <c r="A7958" s="33" t="b">
        <f t="shared" si="994"/>
        <v>0</v>
      </c>
      <c r="B7958" s="33">
        <f t="shared" si="1001"/>
        <v>7957</v>
      </c>
      <c r="C7958" s="19"/>
      <c r="N7958" s="37"/>
      <c r="O7958" s="37"/>
      <c r="P7958" s="37"/>
      <c r="Q7958" s="37"/>
      <c r="R7958" s="37"/>
      <c r="S7958" s="32">
        <f t="shared" si="995"/>
        <v>0</v>
      </c>
      <c r="T7958" s="32">
        <f t="shared" si="996"/>
        <v>0</v>
      </c>
      <c r="U7958" s="32">
        <f t="shared" si="997"/>
        <v>0</v>
      </c>
      <c r="V7958" s="32">
        <f t="shared" si="998"/>
        <v>0</v>
      </c>
      <c r="W7958" s="32">
        <f t="shared" si="999"/>
        <v>0</v>
      </c>
      <c r="X7958" s="32">
        <f t="shared" si="1000"/>
        <v>0</v>
      </c>
    </row>
    <row r="7959" spans="1:24" ht="14.25" customHeight="1">
      <c r="A7959" s="33" t="b">
        <f t="shared" si="994"/>
        <v>0</v>
      </c>
      <c r="B7959" s="33">
        <f t="shared" si="1001"/>
        <v>7958</v>
      </c>
      <c r="C7959" s="19"/>
      <c r="N7959" s="37"/>
      <c r="O7959" s="37"/>
      <c r="P7959" s="37"/>
      <c r="Q7959" s="37"/>
      <c r="R7959" s="37"/>
      <c r="S7959" s="32">
        <f t="shared" si="995"/>
        <v>0</v>
      </c>
      <c r="T7959" s="32">
        <f t="shared" si="996"/>
        <v>0</v>
      </c>
      <c r="U7959" s="32">
        <f t="shared" si="997"/>
        <v>0</v>
      </c>
      <c r="V7959" s="32">
        <f t="shared" si="998"/>
        <v>0</v>
      </c>
      <c r="W7959" s="32">
        <f t="shared" si="999"/>
        <v>0</v>
      </c>
      <c r="X7959" s="32">
        <f t="shared" si="1000"/>
        <v>0</v>
      </c>
    </row>
    <row r="7960" spans="1:24" ht="14.25" customHeight="1">
      <c r="A7960" s="33" t="b">
        <f t="shared" si="994"/>
        <v>0</v>
      </c>
      <c r="B7960" s="33">
        <f t="shared" si="1001"/>
        <v>7959</v>
      </c>
      <c r="C7960" s="19"/>
      <c r="N7960" s="37"/>
      <c r="O7960" s="37"/>
      <c r="P7960" s="37"/>
      <c r="Q7960" s="37"/>
      <c r="R7960" s="37"/>
      <c r="S7960" s="32">
        <f t="shared" si="995"/>
        <v>0</v>
      </c>
      <c r="T7960" s="32">
        <f t="shared" si="996"/>
        <v>0</v>
      </c>
      <c r="U7960" s="32">
        <f t="shared" si="997"/>
        <v>0</v>
      </c>
      <c r="V7960" s="32">
        <f t="shared" si="998"/>
        <v>0</v>
      </c>
      <c r="W7960" s="32">
        <f t="shared" si="999"/>
        <v>0</v>
      </c>
      <c r="X7960" s="32">
        <f t="shared" si="1000"/>
        <v>0</v>
      </c>
    </row>
    <row r="7961" spans="1:24" ht="14.25" customHeight="1">
      <c r="A7961" s="33" t="b">
        <f t="shared" si="994"/>
        <v>0</v>
      </c>
      <c r="B7961" s="33">
        <f t="shared" si="1001"/>
        <v>7960</v>
      </c>
      <c r="C7961" s="19"/>
      <c r="N7961" s="37"/>
      <c r="O7961" s="37"/>
      <c r="P7961" s="37"/>
      <c r="Q7961" s="37"/>
      <c r="R7961" s="37"/>
      <c r="S7961" s="32">
        <f t="shared" si="995"/>
        <v>0</v>
      </c>
      <c r="T7961" s="32">
        <f t="shared" si="996"/>
        <v>0</v>
      </c>
      <c r="U7961" s="32">
        <f t="shared" si="997"/>
        <v>0</v>
      </c>
      <c r="V7961" s="32">
        <f t="shared" si="998"/>
        <v>0</v>
      </c>
      <c r="W7961" s="32">
        <f t="shared" si="999"/>
        <v>0</v>
      </c>
      <c r="X7961" s="32">
        <f t="shared" si="1000"/>
        <v>0</v>
      </c>
    </row>
    <row r="7962" spans="1:24" ht="14.25" customHeight="1">
      <c r="A7962" s="33" t="b">
        <f t="shared" si="994"/>
        <v>0</v>
      </c>
      <c r="B7962" s="33">
        <f t="shared" si="1001"/>
        <v>7961</v>
      </c>
      <c r="C7962" s="19"/>
      <c r="N7962" s="37"/>
      <c r="O7962" s="37"/>
      <c r="P7962" s="37"/>
      <c r="Q7962" s="37"/>
      <c r="R7962" s="37"/>
      <c r="S7962" s="32">
        <f t="shared" si="995"/>
        <v>0</v>
      </c>
      <c r="T7962" s="32">
        <f t="shared" si="996"/>
        <v>0</v>
      </c>
      <c r="U7962" s="32">
        <f t="shared" si="997"/>
        <v>0</v>
      </c>
      <c r="V7962" s="32">
        <f t="shared" si="998"/>
        <v>0</v>
      </c>
      <c r="W7962" s="32">
        <f t="shared" si="999"/>
        <v>0</v>
      </c>
      <c r="X7962" s="32">
        <f t="shared" si="1000"/>
        <v>0</v>
      </c>
    </row>
    <row r="7963" spans="1:24" ht="14.25" customHeight="1">
      <c r="A7963" s="33" t="b">
        <f t="shared" si="994"/>
        <v>0</v>
      </c>
      <c r="B7963" s="33">
        <f t="shared" si="1001"/>
        <v>7962</v>
      </c>
      <c r="C7963" s="19"/>
      <c r="N7963" s="37"/>
      <c r="O7963" s="37"/>
      <c r="P7963" s="37"/>
      <c r="Q7963" s="37"/>
      <c r="R7963" s="37"/>
      <c r="S7963" s="32">
        <f t="shared" si="995"/>
        <v>0</v>
      </c>
      <c r="T7963" s="32">
        <f t="shared" si="996"/>
        <v>0</v>
      </c>
      <c r="U7963" s="32">
        <f t="shared" si="997"/>
        <v>0</v>
      </c>
      <c r="V7963" s="32">
        <f t="shared" si="998"/>
        <v>0</v>
      </c>
      <c r="W7963" s="32">
        <f t="shared" si="999"/>
        <v>0</v>
      </c>
      <c r="X7963" s="32">
        <f t="shared" si="1000"/>
        <v>0</v>
      </c>
    </row>
    <row r="7964" spans="1:24" ht="14.25" customHeight="1">
      <c r="A7964" s="33" t="b">
        <f t="shared" si="994"/>
        <v>0</v>
      </c>
      <c r="B7964" s="33">
        <f t="shared" si="1001"/>
        <v>7963</v>
      </c>
      <c r="C7964" s="19"/>
      <c r="N7964" s="37"/>
      <c r="O7964" s="37"/>
      <c r="P7964" s="37"/>
      <c r="Q7964" s="37"/>
      <c r="R7964" s="37"/>
      <c r="S7964" s="32">
        <f t="shared" si="995"/>
        <v>0</v>
      </c>
      <c r="T7964" s="32">
        <f t="shared" si="996"/>
        <v>0</v>
      </c>
      <c r="U7964" s="32">
        <f t="shared" si="997"/>
        <v>0</v>
      </c>
      <c r="V7964" s="32">
        <f t="shared" si="998"/>
        <v>0</v>
      </c>
      <c r="W7964" s="32">
        <f t="shared" si="999"/>
        <v>0</v>
      </c>
      <c r="X7964" s="32">
        <f t="shared" si="1000"/>
        <v>0</v>
      </c>
    </row>
    <row r="7965" spans="1:24" ht="14.25" customHeight="1">
      <c r="A7965" s="33" t="b">
        <f t="shared" si="994"/>
        <v>0</v>
      </c>
      <c r="B7965" s="33">
        <f t="shared" si="1001"/>
        <v>7964</v>
      </c>
      <c r="C7965" s="19"/>
      <c r="N7965" s="37"/>
      <c r="O7965" s="37"/>
      <c r="P7965" s="37"/>
      <c r="Q7965" s="37"/>
      <c r="R7965" s="37"/>
      <c r="S7965" s="32">
        <f t="shared" si="995"/>
        <v>0</v>
      </c>
      <c r="T7965" s="32">
        <f t="shared" si="996"/>
        <v>0</v>
      </c>
      <c r="U7965" s="32">
        <f t="shared" si="997"/>
        <v>0</v>
      </c>
      <c r="V7965" s="32">
        <f t="shared" si="998"/>
        <v>0</v>
      </c>
      <c r="W7965" s="32">
        <f t="shared" si="999"/>
        <v>0</v>
      </c>
      <c r="X7965" s="32">
        <f t="shared" si="1000"/>
        <v>0</v>
      </c>
    </row>
    <row r="7966" spans="1:24" ht="14.25" customHeight="1">
      <c r="A7966" s="33" t="b">
        <f t="shared" si="994"/>
        <v>0</v>
      </c>
      <c r="B7966" s="33">
        <f t="shared" si="1001"/>
        <v>7965</v>
      </c>
      <c r="C7966" s="19"/>
      <c r="N7966" s="37"/>
      <c r="O7966" s="37"/>
      <c r="P7966" s="37"/>
      <c r="Q7966" s="37"/>
      <c r="R7966" s="37"/>
      <c r="S7966" s="32">
        <f t="shared" si="995"/>
        <v>0</v>
      </c>
      <c r="T7966" s="32">
        <f t="shared" si="996"/>
        <v>0</v>
      </c>
      <c r="U7966" s="32">
        <f t="shared" si="997"/>
        <v>0</v>
      </c>
      <c r="V7966" s="32">
        <f t="shared" si="998"/>
        <v>0</v>
      </c>
      <c r="W7966" s="32">
        <f t="shared" si="999"/>
        <v>0</v>
      </c>
      <c r="X7966" s="32">
        <f t="shared" si="1000"/>
        <v>0</v>
      </c>
    </row>
    <row r="7967" spans="1:24" ht="14.25" customHeight="1">
      <c r="A7967" s="33" t="b">
        <f t="shared" si="994"/>
        <v>0</v>
      </c>
      <c r="B7967" s="33">
        <f t="shared" si="1001"/>
        <v>7966</v>
      </c>
      <c r="C7967" s="19"/>
      <c r="N7967" s="37"/>
      <c r="O7967" s="37"/>
      <c r="P7967" s="37"/>
      <c r="Q7967" s="37"/>
      <c r="R7967" s="37"/>
      <c r="S7967" s="32">
        <f t="shared" si="995"/>
        <v>0</v>
      </c>
      <c r="T7967" s="32">
        <f t="shared" si="996"/>
        <v>0</v>
      </c>
      <c r="U7967" s="32">
        <f t="shared" si="997"/>
        <v>0</v>
      </c>
      <c r="V7967" s="32">
        <f t="shared" si="998"/>
        <v>0</v>
      </c>
      <c r="W7967" s="32">
        <f t="shared" si="999"/>
        <v>0</v>
      </c>
      <c r="X7967" s="32">
        <f t="shared" si="1000"/>
        <v>0</v>
      </c>
    </row>
    <row r="7968" spans="1:24" ht="14.25" customHeight="1">
      <c r="A7968" s="33" t="b">
        <f t="shared" si="994"/>
        <v>0</v>
      </c>
      <c r="B7968" s="33">
        <f t="shared" si="1001"/>
        <v>7967</v>
      </c>
      <c r="C7968" s="19"/>
      <c r="N7968" s="37"/>
      <c r="O7968" s="37"/>
      <c r="P7968" s="37"/>
      <c r="Q7968" s="37"/>
      <c r="R7968" s="37"/>
      <c r="S7968" s="32">
        <f t="shared" si="995"/>
        <v>0</v>
      </c>
      <c r="T7968" s="32">
        <f t="shared" si="996"/>
        <v>0</v>
      </c>
      <c r="U7968" s="32">
        <f t="shared" si="997"/>
        <v>0</v>
      </c>
      <c r="V7968" s="32">
        <f t="shared" si="998"/>
        <v>0</v>
      </c>
      <c r="W7968" s="32">
        <f t="shared" si="999"/>
        <v>0</v>
      </c>
      <c r="X7968" s="32">
        <f t="shared" si="1000"/>
        <v>0</v>
      </c>
    </row>
    <row r="7969" spans="1:24" ht="14.25" customHeight="1">
      <c r="A7969" s="33" t="b">
        <f t="shared" si="994"/>
        <v>0</v>
      </c>
      <c r="B7969" s="33">
        <f t="shared" si="1001"/>
        <v>7968</v>
      </c>
      <c r="C7969" s="19"/>
      <c r="N7969" s="37"/>
      <c r="O7969" s="37"/>
      <c r="P7969" s="37"/>
      <c r="Q7969" s="37"/>
      <c r="R7969" s="37"/>
      <c r="S7969" s="32">
        <f t="shared" si="995"/>
        <v>0</v>
      </c>
      <c r="T7969" s="32">
        <f t="shared" si="996"/>
        <v>0</v>
      </c>
      <c r="U7969" s="32">
        <f t="shared" si="997"/>
        <v>0</v>
      </c>
      <c r="V7969" s="32">
        <f t="shared" si="998"/>
        <v>0</v>
      </c>
      <c r="W7969" s="32">
        <f t="shared" si="999"/>
        <v>0</v>
      </c>
      <c r="X7969" s="32">
        <f t="shared" si="1000"/>
        <v>0</v>
      </c>
    </row>
    <row r="7970" spans="1:24" ht="14.25" customHeight="1">
      <c r="A7970" s="33" t="b">
        <f t="shared" si="994"/>
        <v>0</v>
      </c>
      <c r="B7970" s="33">
        <f t="shared" si="1001"/>
        <v>7969</v>
      </c>
      <c r="C7970" s="19"/>
      <c r="N7970" s="37"/>
      <c r="O7970" s="37"/>
      <c r="P7970" s="37"/>
      <c r="Q7970" s="37"/>
      <c r="R7970" s="37"/>
      <c r="S7970" s="32">
        <f t="shared" si="995"/>
        <v>0</v>
      </c>
      <c r="T7970" s="32">
        <f t="shared" si="996"/>
        <v>0</v>
      </c>
      <c r="U7970" s="32">
        <f t="shared" si="997"/>
        <v>0</v>
      </c>
      <c r="V7970" s="32">
        <f t="shared" si="998"/>
        <v>0</v>
      </c>
      <c r="W7970" s="32">
        <f t="shared" si="999"/>
        <v>0</v>
      </c>
      <c r="X7970" s="32">
        <f t="shared" si="1000"/>
        <v>0</v>
      </c>
    </row>
    <row r="7971" spans="1:24" ht="14.25" customHeight="1">
      <c r="A7971" s="33" t="b">
        <f t="shared" si="994"/>
        <v>0</v>
      </c>
      <c r="B7971" s="33">
        <f t="shared" si="1001"/>
        <v>7970</v>
      </c>
      <c r="C7971" s="19"/>
      <c r="N7971" s="37"/>
      <c r="O7971" s="37"/>
      <c r="P7971" s="37"/>
      <c r="Q7971" s="37"/>
      <c r="R7971" s="37"/>
      <c r="S7971" s="32">
        <f t="shared" si="995"/>
        <v>0</v>
      </c>
      <c r="T7971" s="32">
        <f t="shared" si="996"/>
        <v>0</v>
      </c>
      <c r="U7971" s="32">
        <f t="shared" si="997"/>
        <v>0</v>
      </c>
      <c r="V7971" s="32">
        <f t="shared" si="998"/>
        <v>0</v>
      </c>
      <c r="W7971" s="32">
        <f t="shared" si="999"/>
        <v>0</v>
      </c>
      <c r="X7971" s="32">
        <f t="shared" si="1000"/>
        <v>0</v>
      </c>
    </row>
    <row r="7972" spans="1:24" ht="14.25" customHeight="1">
      <c r="A7972" s="33" t="b">
        <f t="shared" si="994"/>
        <v>0</v>
      </c>
      <c r="B7972" s="33">
        <f t="shared" si="1001"/>
        <v>7971</v>
      </c>
      <c r="C7972" s="19"/>
      <c r="N7972" s="37"/>
      <c r="O7972" s="37"/>
      <c r="P7972" s="37"/>
      <c r="Q7972" s="37"/>
      <c r="R7972" s="37"/>
      <c r="S7972" s="32">
        <f t="shared" si="995"/>
        <v>0</v>
      </c>
      <c r="T7972" s="32">
        <f t="shared" si="996"/>
        <v>0</v>
      </c>
      <c r="U7972" s="32">
        <f t="shared" si="997"/>
        <v>0</v>
      </c>
      <c r="V7972" s="32">
        <f t="shared" si="998"/>
        <v>0</v>
      </c>
      <c r="W7972" s="32">
        <f t="shared" si="999"/>
        <v>0</v>
      </c>
      <c r="X7972" s="32">
        <f t="shared" si="1000"/>
        <v>0</v>
      </c>
    </row>
    <row r="7973" spans="1:24" ht="14.25" customHeight="1">
      <c r="A7973" s="33" t="b">
        <f t="shared" si="994"/>
        <v>0</v>
      </c>
      <c r="B7973" s="33">
        <f t="shared" si="1001"/>
        <v>7972</v>
      </c>
      <c r="C7973" s="19"/>
      <c r="N7973" s="37"/>
      <c r="O7973" s="37"/>
      <c r="P7973" s="37"/>
      <c r="Q7973" s="37"/>
      <c r="R7973" s="37"/>
      <c r="S7973" s="32">
        <f t="shared" si="995"/>
        <v>0</v>
      </c>
      <c r="T7973" s="32">
        <f t="shared" si="996"/>
        <v>0</v>
      </c>
      <c r="U7973" s="32">
        <f t="shared" si="997"/>
        <v>0</v>
      </c>
      <c r="V7973" s="32">
        <f t="shared" si="998"/>
        <v>0</v>
      </c>
      <c r="W7973" s="32">
        <f t="shared" si="999"/>
        <v>0</v>
      </c>
      <c r="X7973" s="32">
        <f t="shared" si="1000"/>
        <v>0</v>
      </c>
    </row>
    <row r="7974" spans="1:24" ht="14.25" customHeight="1">
      <c r="A7974" s="33" t="b">
        <f t="shared" si="994"/>
        <v>0</v>
      </c>
      <c r="B7974" s="33">
        <f t="shared" si="1001"/>
        <v>7973</v>
      </c>
      <c r="C7974" s="19"/>
      <c r="N7974" s="37"/>
      <c r="O7974" s="37"/>
      <c r="P7974" s="37"/>
      <c r="Q7974" s="37"/>
      <c r="R7974" s="37"/>
      <c r="S7974" s="32">
        <f t="shared" si="995"/>
        <v>0</v>
      </c>
      <c r="T7974" s="32">
        <f t="shared" si="996"/>
        <v>0</v>
      </c>
      <c r="U7974" s="32">
        <f t="shared" si="997"/>
        <v>0</v>
      </c>
      <c r="V7974" s="32">
        <f t="shared" si="998"/>
        <v>0</v>
      </c>
      <c r="W7974" s="32">
        <f t="shared" si="999"/>
        <v>0</v>
      </c>
      <c r="X7974" s="32">
        <f t="shared" si="1000"/>
        <v>0</v>
      </c>
    </row>
    <row r="7975" spans="1:24" ht="14.25" customHeight="1">
      <c r="A7975" s="33" t="b">
        <f t="shared" si="994"/>
        <v>0</v>
      </c>
      <c r="B7975" s="33">
        <f t="shared" si="1001"/>
        <v>7974</v>
      </c>
      <c r="C7975" s="19"/>
      <c r="N7975" s="37"/>
      <c r="O7975" s="37"/>
      <c r="P7975" s="37"/>
      <c r="Q7975" s="37"/>
      <c r="R7975" s="37"/>
      <c r="S7975" s="32">
        <f t="shared" si="995"/>
        <v>0</v>
      </c>
      <c r="T7975" s="32">
        <f t="shared" si="996"/>
        <v>0</v>
      </c>
      <c r="U7975" s="32">
        <f t="shared" si="997"/>
        <v>0</v>
      </c>
      <c r="V7975" s="32">
        <f t="shared" si="998"/>
        <v>0</v>
      </c>
      <c r="W7975" s="32">
        <f t="shared" si="999"/>
        <v>0</v>
      </c>
      <c r="X7975" s="32">
        <f t="shared" si="1000"/>
        <v>0</v>
      </c>
    </row>
    <row r="7976" spans="1:24" ht="14.25" customHeight="1">
      <c r="A7976" s="33" t="b">
        <f t="shared" si="994"/>
        <v>0</v>
      </c>
      <c r="B7976" s="33">
        <f t="shared" si="1001"/>
        <v>7975</v>
      </c>
      <c r="C7976" s="19"/>
      <c r="N7976" s="37"/>
      <c r="O7976" s="37"/>
      <c r="P7976" s="37"/>
      <c r="Q7976" s="37"/>
      <c r="R7976" s="37"/>
      <c r="S7976" s="32">
        <f t="shared" si="995"/>
        <v>0</v>
      </c>
      <c r="T7976" s="32">
        <f t="shared" si="996"/>
        <v>0</v>
      </c>
      <c r="U7976" s="32">
        <f t="shared" si="997"/>
        <v>0</v>
      </c>
      <c r="V7976" s="32">
        <f t="shared" si="998"/>
        <v>0</v>
      </c>
      <c r="W7976" s="32">
        <f t="shared" si="999"/>
        <v>0</v>
      </c>
      <c r="X7976" s="32">
        <f t="shared" si="1000"/>
        <v>0</v>
      </c>
    </row>
    <row r="7977" spans="1:24" ht="14.25" customHeight="1">
      <c r="A7977" s="33" t="b">
        <f t="shared" si="994"/>
        <v>0</v>
      </c>
      <c r="B7977" s="33">
        <f t="shared" si="1001"/>
        <v>7976</v>
      </c>
      <c r="C7977" s="19"/>
      <c r="N7977" s="37"/>
      <c r="O7977" s="37"/>
      <c r="P7977" s="37"/>
      <c r="Q7977" s="37"/>
      <c r="R7977" s="37"/>
      <c r="S7977" s="32">
        <f t="shared" si="995"/>
        <v>0</v>
      </c>
      <c r="T7977" s="32">
        <f t="shared" si="996"/>
        <v>0</v>
      </c>
      <c r="U7977" s="32">
        <f t="shared" si="997"/>
        <v>0</v>
      </c>
      <c r="V7977" s="32">
        <f t="shared" si="998"/>
        <v>0</v>
      </c>
      <c r="W7977" s="32">
        <f t="shared" si="999"/>
        <v>0</v>
      </c>
      <c r="X7977" s="32">
        <f t="shared" si="1000"/>
        <v>0</v>
      </c>
    </row>
    <row r="7978" spans="1:24" ht="14.25" customHeight="1">
      <c r="A7978" s="33" t="b">
        <f t="shared" si="994"/>
        <v>0</v>
      </c>
      <c r="B7978" s="33">
        <f t="shared" si="1001"/>
        <v>7977</v>
      </c>
      <c r="C7978" s="19"/>
      <c r="N7978" s="37"/>
      <c r="O7978" s="37"/>
      <c r="P7978" s="37"/>
      <c r="Q7978" s="37"/>
      <c r="R7978" s="37"/>
      <c r="S7978" s="32">
        <f t="shared" si="995"/>
        <v>0</v>
      </c>
      <c r="T7978" s="32">
        <f t="shared" si="996"/>
        <v>0</v>
      </c>
      <c r="U7978" s="32">
        <f t="shared" si="997"/>
        <v>0</v>
      </c>
      <c r="V7978" s="32">
        <f t="shared" si="998"/>
        <v>0</v>
      </c>
      <c r="W7978" s="32">
        <f t="shared" si="999"/>
        <v>0</v>
      </c>
      <c r="X7978" s="32">
        <f t="shared" si="1000"/>
        <v>0</v>
      </c>
    </row>
    <row r="7979" spans="1:24" ht="14.25" customHeight="1">
      <c r="A7979" s="33" t="b">
        <f t="shared" si="994"/>
        <v>0</v>
      </c>
      <c r="B7979" s="33">
        <f t="shared" si="1001"/>
        <v>7978</v>
      </c>
      <c r="C7979" s="19"/>
      <c r="N7979" s="37"/>
      <c r="O7979" s="37"/>
      <c r="P7979" s="37"/>
      <c r="Q7979" s="37"/>
      <c r="R7979" s="37"/>
      <c r="S7979" s="32">
        <f t="shared" si="995"/>
        <v>0</v>
      </c>
      <c r="T7979" s="32">
        <f t="shared" si="996"/>
        <v>0</v>
      </c>
      <c r="U7979" s="32">
        <f t="shared" si="997"/>
        <v>0</v>
      </c>
      <c r="V7979" s="32">
        <f t="shared" si="998"/>
        <v>0</v>
      </c>
      <c r="W7979" s="32">
        <f t="shared" si="999"/>
        <v>0</v>
      </c>
      <c r="X7979" s="32">
        <f t="shared" si="1000"/>
        <v>0</v>
      </c>
    </row>
    <row r="7980" spans="1:24" ht="14.25" customHeight="1">
      <c r="A7980" s="33" t="b">
        <f t="shared" si="994"/>
        <v>0</v>
      </c>
      <c r="B7980" s="33">
        <f t="shared" si="1001"/>
        <v>7979</v>
      </c>
      <c r="C7980" s="19"/>
      <c r="N7980" s="37"/>
      <c r="O7980" s="37"/>
      <c r="P7980" s="37"/>
      <c r="Q7980" s="37"/>
      <c r="R7980" s="37"/>
      <c r="S7980" s="32">
        <f t="shared" si="995"/>
        <v>0</v>
      </c>
      <c r="T7980" s="32">
        <f t="shared" si="996"/>
        <v>0</v>
      </c>
      <c r="U7980" s="32">
        <f t="shared" si="997"/>
        <v>0</v>
      </c>
      <c r="V7980" s="32">
        <f t="shared" si="998"/>
        <v>0</v>
      </c>
      <c r="W7980" s="32">
        <f t="shared" si="999"/>
        <v>0</v>
      </c>
      <c r="X7980" s="32">
        <f t="shared" si="1000"/>
        <v>0</v>
      </c>
    </row>
    <row r="7981" spans="1:24" ht="14.25" customHeight="1">
      <c r="A7981" s="33" t="b">
        <f t="shared" si="994"/>
        <v>0</v>
      </c>
      <c r="B7981" s="33">
        <f t="shared" si="1001"/>
        <v>7980</v>
      </c>
      <c r="C7981" s="19"/>
      <c r="N7981" s="37"/>
      <c r="O7981" s="37"/>
      <c r="P7981" s="37"/>
      <c r="Q7981" s="37"/>
      <c r="R7981" s="37"/>
      <c r="S7981" s="32">
        <f t="shared" si="995"/>
        <v>0</v>
      </c>
      <c r="T7981" s="32">
        <f t="shared" si="996"/>
        <v>0</v>
      </c>
      <c r="U7981" s="32">
        <f t="shared" si="997"/>
        <v>0</v>
      </c>
      <c r="V7981" s="32">
        <f t="shared" si="998"/>
        <v>0</v>
      </c>
      <c r="W7981" s="32">
        <f t="shared" si="999"/>
        <v>0</v>
      </c>
      <c r="X7981" s="32">
        <f t="shared" si="1000"/>
        <v>0</v>
      </c>
    </row>
    <row r="7982" spans="1:24" ht="14.25" customHeight="1">
      <c r="A7982" s="33" t="b">
        <f t="shared" si="994"/>
        <v>0</v>
      </c>
      <c r="B7982" s="33">
        <f t="shared" si="1001"/>
        <v>7981</v>
      </c>
      <c r="C7982" s="19"/>
      <c r="N7982" s="37"/>
      <c r="O7982" s="37"/>
      <c r="P7982" s="37"/>
      <c r="Q7982" s="37"/>
      <c r="R7982" s="37"/>
      <c r="S7982" s="32">
        <f t="shared" si="995"/>
        <v>0</v>
      </c>
      <c r="T7982" s="32">
        <f t="shared" si="996"/>
        <v>0</v>
      </c>
      <c r="U7982" s="32">
        <f t="shared" si="997"/>
        <v>0</v>
      </c>
      <c r="V7982" s="32">
        <f t="shared" si="998"/>
        <v>0</v>
      </c>
      <c r="W7982" s="32">
        <f t="shared" si="999"/>
        <v>0</v>
      </c>
      <c r="X7982" s="32">
        <f t="shared" si="1000"/>
        <v>0</v>
      </c>
    </row>
    <row r="7983" spans="1:24" ht="14.25" customHeight="1">
      <c r="A7983" s="33" t="b">
        <f t="shared" si="994"/>
        <v>0</v>
      </c>
      <c r="B7983" s="33">
        <f t="shared" si="1001"/>
        <v>7982</v>
      </c>
      <c r="C7983" s="19"/>
      <c r="N7983" s="37"/>
      <c r="O7983" s="37"/>
      <c r="P7983" s="37"/>
      <c r="Q7983" s="37"/>
      <c r="R7983" s="37"/>
      <c r="S7983" s="32">
        <f t="shared" si="995"/>
        <v>0</v>
      </c>
      <c r="T7983" s="32">
        <f t="shared" si="996"/>
        <v>0</v>
      </c>
      <c r="U7983" s="32">
        <f t="shared" si="997"/>
        <v>0</v>
      </c>
      <c r="V7983" s="32">
        <f t="shared" si="998"/>
        <v>0</v>
      </c>
      <c r="W7983" s="32">
        <f t="shared" si="999"/>
        <v>0</v>
      </c>
      <c r="X7983" s="32">
        <f t="shared" si="1000"/>
        <v>0</v>
      </c>
    </row>
    <row r="7984" spans="1:24" ht="14.25" customHeight="1">
      <c r="A7984" s="33" t="b">
        <f t="shared" si="994"/>
        <v>0</v>
      </c>
      <c r="B7984" s="33">
        <f t="shared" si="1001"/>
        <v>7983</v>
      </c>
      <c r="C7984" s="19"/>
      <c r="N7984" s="37"/>
      <c r="O7984" s="37"/>
      <c r="P7984" s="37"/>
      <c r="Q7984" s="37"/>
      <c r="R7984" s="37"/>
      <c r="S7984" s="32">
        <f t="shared" si="995"/>
        <v>0</v>
      </c>
      <c r="T7984" s="32">
        <f t="shared" si="996"/>
        <v>0</v>
      </c>
      <c r="U7984" s="32">
        <f t="shared" si="997"/>
        <v>0</v>
      </c>
      <c r="V7984" s="32">
        <f t="shared" si="998"/>
        <v>0</v>
      </c>
      <c r="W7984" s="32">
        <f t="shared" si="999"/>
        <v>0</v>
      </c>
      <c r="X7984" s="32">
        <f t="shared" si="1000"/>
        <v>0</v>
      </c>
    </row>
    <row r="7985" spans="1:24" ht="14.25" customHeight="1">
      <c r="A7985" s="33" t="b">
        <f t="shared" si="994"/>
        <v>0</v>
      </c>
      <c r="B7985" s="33">
        <f t="shared" si="1001"/>
        <v>7984</v>
      </c>
      <c r="C7985" s="19"/>
      <c r="N7985" s="37"/>
      <c r="O7985" s="37"/>
      <c r="P7985" s="37"/>
      <c r="Q7985" s="37"/>
      <c r="R7985" s="37"/>
      <c r="S7985" s="32">
        <f t="shared" si="995"/>
        <v>0</v>
      </c>
      <c r="T7985" s="32">
        <f t="shared" si="996"/>
        <v>0</v>
      </c>
      <c r="U7985" s="32">
        <f t="shared" si="997"/>
        <v>0</v>
      </c>
      <c r="V7985" s="32">
        <f t="shared" si="998"/>
        <v>0</v>
      </c>
      <c r="W7985" s="32">
        <f t="shared" si="999"/>
        <v>0</v>
      </c>
      <c r="X7985" s="32">
        <f t="shared" si="1000"/>
        <v>0</v>
      </c>
    </row>
    <row r="7986" spans="1:24" ht="14.25" customHeight="1">
      <c r="A7986" s="33" t="b">
        <f t="shared" si="994"/>
        <v>0</v>
      </c>
      <c r="B7986" s="33">
        <f t="shared" si="1001"/>
        <v>7985</v>
      </c>
      <c r="C7986" s="19"/>
      <c r="N7986" s="37"/>
      <c r="O7986" s="37"/>
      <c r="P7986" s="37"/>
      <c r="Q7986" s="37"/>
      <c r="R7986" s="37"/>
      <c r="S7986" s="32">
        <f t="shared" si="995"/>
        <v>0</v>
      </c>
      <c r="T7986" s="32">
        <f t="shared" si="996"/>
        <v>0</v>
      </c>
      <c r="U7986" s="32">
        <f t="shared" si="997"/>
        <v>0</v>
      </c>
      <c r="V7986" s="32">
        <f t="shared" si="998"/>
        <v>0</v>
      </c>
      <c r="W7986" s="32">
        <f t="shared" si="999"/>
        <v>0</v>
      </c>
      <c r="X7986" s="32">
        <f t="shared" si="1000"/>
        <v>0</v>
      </c>
    </row>
    <row r="7987" spans="1:24" ht="14.25" customHeight="1">
      <c r="A7987" s="33" t="b">
        <f t="shared" si="994"/>
        <v>0</v>
      </c>
      <c r="B7987" s="33">
        <f t="shared" si="1001"/>
        <v>7986</v>
      </c>
      <c r="C7987" s="19"/>
      <c r="N7987" s="37"/>
      <c r="O7987" s="37"/>
      <c r="P7987" s="37"/>
      <c r="Q7987" s="37"/>
      <c r="R7987" s="37"/>
      <c r="S7987" s="32">
        <f t="shared" si="995"/>
        <v>0</v>
      </c>
      <c r="T7987" s="32">
        <f t="shared" si="996"/>
        <v>0</v>
      </c>
      <c r="U7987" s="32">
        <f t="shared" si="997"/>
        <v>0</v>
      </c>
      <c r="V7987" s="32">
        <f t="shared" si="998"/>
        <v>0</v>
      </c>
      <c r="W7987" s="32">
        <f t="shared" si="999"/>
        <v>0</v>
      </c>
      <c r="X7987" s="32">
        <f t="shared" si="1000"/>
        <v>0</v>
      </c>
    </row>
    <row r="7988" spans="1:24" ht="14.25" customHeight="1">
      <c r="A7988" s="33" t="b">
        <f t="shared" si="994"/>
        <v>0</v>
      </c>
      <c r="B7988" s="33">
        <f t="shared" si="1001"/>
        <v>7987</v>
      </c>
      <c r="C7988" s="19"/>
      <c r="N7988" s="37"/>
      <c r="O7988" s="37"/>
      <c r="P7988" s="37"/>
      <c r="Q7988" s="37"/>
      <c r="R7988" s="37"/>
      <c r="S7988" s="32">
        <f t="shared" si="995"/>
        <v>0</v>
      </c>
      <c r="T7988" s="32">
        <f t="shared" si="996"/>
        <v>0</v>
      </c>
      <c r="U7988" s="32">
        <f t="shared" si="997"/>
        <v>0</v>
      </c>
      <c r="V7988" s="32">
        <f t="shared" si="998"/>
        <v>0</v>
      </c>
      <c r="W7988" s="32">
        <f t="shared" si="999"/>
        <v>0</v>
      </c>
      <c r="X7988" s="32">
        <f t="shared" si="1000"/>
        <v>0</v>
      </c>
    </row>
    <row r="7989" spans="1:24" ht="14.25" customHeight="1">
      <c r="A7989" s="33" t="b">
        <f t="shared" si="994"/>
        <v>0</v>
      </c>
      <c r="B7989" s="33">
        <f t="shared" si="1001"/>
        <v>7988</v>
      </c>
      <c r="C7989" s="19"/>
      <c r="N7989" s="37"/>
      <c r="O7989" s="37"/>
      <c r="P7989" s="37"/>
      <c r="Q7989" s="37"/>
      <c r="R7989" s="37"/>
      <c r="S7989" s="32">
        <f t="shared" si="995"/>
        <v>0</v>
      </c>
      <c r="T7989" s="32">
        <f t="shared" si="996"/>
        <v>0</v>
      </c>
      <c r="U7989" s="32">
        <f t="shared" si="997"/>
        <v>0</v>
      </c>
      <c r="V7989" s="32">
        <f t="shared" si="998"/>
        <v>0</v>
      </c>
      <c r="W7989" s="32">
        <f t="shared" si="999"/>
        <v>0</v>
      </c>
      <c r="X7989" s="32">
        <f t="shared" si="1000"/>
        <v>0</v>
      </c>
    </row>
    <row r="7990" spans="1:24" ht="14.25" customHeight="1">
      <c r="A7990" s="33" t="b">
        <f t="shared" si="994"/>
        <v>0</v>
      </c>
      <c r="B7990" s="33">
        <f t="shared" si="1001"/>
        <v>7989</v>
      </c>
      <c r="C7990" s="19"/>
      <c r="N7990" s="37"/>
      <c r="O7990" s="37"/>
      <c r="P7990" s="37"/>
      <c r="Q7990" s="37"/>
      <c r="R7990" s="37"/>
      <c r="S7990" s="32">
        <f t="shared" si="995"/>
        <v>0</v>
      </c>
      <c r="T7990" s="32">
        <f t="shared" si="996"/>
        <v>0</v>
      </c>
      <c r="U7990" s="32">
        <f t="shared" si="997"/>
        <v>0</v>
      </c>
      <c r="V7990" s="32">
        <f t="shared" si="998"/>
        <v>0</v>
      </c>
      <c r="W7990" s="32">
        <f t="shared" si="999"/>
        <v>0</v>
      </c>
      <c r="X7990" s="32">
        <f t="shared" si="1000"/>
        <v>0</v>
      </c>
    </row>
    <row r="7991" spans="1:24" ht="14.25" customHeight="1">
      <c r="A7991" s="33" t="b">
        <f t="shared" si="994"/>
        <v>0</v>
      </c>
      <c r="B7991" s="33">
        <f t="shared" si="1001"/>
        <v>7990</v>
      </c>
      <c r="C7991" s="19"/>
      <c r="N7991" s="37"/>
      <c r="O7991" s="37"/>
      <c r="P7991" s="37"/>
      <c r="Q7991" s="37"/>
      <c r="R7991" s="37"/>
      <c r="S7991" s="32">
        <f t="shared" si="995"/>
        <v>0</v>
      </c>
      <c r="T7991" s="32">
        <f t="shared" si="996"/>
        <v>0</v>
      </c>
      <c r="U7991" s="32">
        <f t="shared" si="997"/>
        <v>0</v>
      </c>
      <c r="V7991" s="32">
        <f t="shared" si="998"/>
        <v>0</v>
      </c>
      <c r="W7991" s="32">
        <f t="shared" si="999"/>
        <v>0</v>
      </c>
      <c r="X7991" s="32">
        <f t="shared" si="1000"/>
        <v>0</v>
      </c>
    </row>
    <row r="7992" spans="1:24" ht="14.25" customHeight="1">
      <c r="A7992" s="33" t="b">
        <f t="shared" si="994"/>
        <v>0</v>
      </c>
      <c r="B7992" s="33">
        <f t="shared" si="1001"/>
        <v>7991</v>
      </c>
      <c r="C7992" s="19"/>
      <c r="N7992" s="37"/>
      <c r="O7992" s="37"/>
      <c r="P7992" s="37"/>
      <c r="Q7992" s="37"/>
      <c r="R7992" s="37"/>
      <c r="S7992" s="32">
        <f t="shared" si="995"/>
        <v>0</v>
      </c>
      <c r="T7992" s="32">
        <f t="shared" si="996"/>
        <v>0</v>
      </c>
      <c r="U7992" s="32">
        <f t="shared" si="997"/>
        <v>0</v>
      </c>
      <c r="V7992" s="32">
        <f t="shared" si="998"/>
        <v>0</v>
      </c>
      <c r="W7992" s="32">
        <f t="shared" si="999"/>
        <v>0</v>
      </c>
      <c r="X7992" s="32">
        <f t="shared" si="1000"/>
        <v>0</v>
      </c>
    </row>
    <row r="7993" spans="1:24" ht="14.25" customHeight="1">
      <c r="A7993" s="33" t="b">
        <f t="shared" si="994"/>
        <v>0</v>
      </c>
      <c r="B7993" s="33">
        <f t="shared" si="1001"/>
        <v>7992</v>
      </c>
      <c r="C7993" s="19"/>
      <c r="N7993" s="37"/>
      <c r="O7993" s="37"/>
      <c r="P7993" s="37"/>
      <c r="Q7993" s="37"/>
      <c r="R7993" s="37"/>
      <c r="S7993" s="32">
        <f t="shared" si="995"/>
        <v>0</v>
      </c>
      <c r="T7993" s="32">
        <f t="shared" si="996"/>
        <v>0</v>
      </c>
      <c r="U7993" s="32">
        <f t="shared" si="997"/>
        <v>0</v>
      </c>
      <c r="V7993" s="32">
        <f t="shared" si="998"/>
        <v>0</v>
      </c>
      <c r="W7993" s="32">
        <f t="shared" si="999"/>
        <v>0</v>
      </c>
      <c r="X7993" s="32">
        <f t="shared" si="1000"/>
        <v>0</v>
      </c>
    </row>
    <row r="7994" spans="1:24" ht="14.25" customHeight="1">
      <c r="A7994" s="33" t="b">
        <f t="shared" si="994"/>
        <v>0</v>
      </c>
      <c r="B7994" s="33">
        <f t="shared" si="1001"/>
        <v>7993</v>
      </c>
      <c r="C7994" s="19"/>
      <c r="N7994" s="37"/>
      <c r="O7994" s="37"/>
      <c r="P7994" s="37"/>
      <c r="Q7994" s="37"/>
      <c r="R7994" s="37"/>
      <c r="S7994" s="32">
        <f t="shared" si="995"/>
        <v>0</v>
      </c>
      <c r="T7994" s="32">
        <f t="shared" si="996"/>
        <v>0</v>
      </c>
      <c r="U7994" s="32">
        <f t="shared" si="997"/>
        <v>0</v>
      </c>
      <c r="V7994" s="32">
        <f t="shared" si="998"/>
        <v>0</v>
      </c>
      <c r="W7994" s="32">
        <f t="shared" si="999"/>
        <v>0</v>
      </c>
      <c r="X7994" s="32">
        <f t="shared" si="1000"/>
        <v>0</v>
      </c>
    </row>
    <row r="7995" spans="1:24" ht="14.25" customHeight="1">
      <c r="A7995" s="33" t="b">
        <f t="shared" si="994"/>
        <v>0</v>
      </c>
      <c r="B7995" s="33">
        <f t="shared" si="1001"/>
        <v>7994</v>
      </c>
      <c r="C7995" s="19"/>
      <c r="N7995" s="37"/>
      <c r="O7995" s="37"/>
      <c r="P7995" s="37"/>
      <c r="Q7995" s="37"/>
      <c r="R7995" s="37"/>
      <c r="S7995" s="32">
        <f t="shared" si="995"/>
        <v>0</v>
      </c>
      <c r="T7995" s="32">
        <f t="shared" si="996"/>
        <v>0</v>
      </c>
      <c r="U7995" s="32">
        <f t="shared" si="997"/>
        <v>0</v>
      </c>
      <c r="V7995" s="32">
        <f t="shared" si="998"/>
        <v>0</v>
      </c>
      <c r="W7995" s="32">
        <f t="shared" si="999"/>
        <v>0</v>
      </c>
      <c r="X7995" s="32">
        <f t="shared" si="1000"/>
        <v>0</v>
      </c>
    </row>
    <row r="7996" spans="1:24" ht="14.25" customHeight="1">
      <c r="A7996" s="33" t="b">
        <f t="shared" si="994"/>
        <v>0</v>
      </c>
      <c r="B7996" s="33">
        <f t="shared" si="1001"/>
        <v>7995</v>
      </c>
      <c r="C7996" s="19"/>
      <c r="N7996" s="37"/>
      <c r="O7996" s="37"/>
      <c r="P7996" s="37"/>
      <c r="Q7996" s="37"/>
      <c r="R7996" s="37"/>
      <c r="S7996" s="32">
        <f t="shared" si="995"/>
        <v>0</v>
      </c>
      <c r="T7996" s="32">
        <f t="shared" si="996"/>
        <v>0</v>
      </c>
      <c r="U7996" s="32">
        <f t="shared" si="997"/>
        <v>0</v>
      </c>
      <c r="V7996" s="32">
        <f t="shared" si="998"/>
        <v>0</v>
      </c>
      <c r="W7996" s="32">
        <f t="shared" si="999"/>
        <v>0</v>
      </c>
      <c r="X7996" s="32">
        <f t="shared" si="1000"/>
        <v>0</v>
      </c>
    </row>
    <row r="7997" spans="1:24" ht="14.25" customHeight="1">
      <c r="A7997" s="33" t="b">
        <f t="shared" si="994"/>
        <v>0</v>
      </c>
      <c r="B7997" s="33">
        <f t="shared" si="1001"/>
        <v>7996</v>
      </c>
      <c r="C7997" s="19"/>
      <c r="N7997" s="37"/>
      <c r="O7997" s="37"/>
      <c r="P7997" s="37"/>
      <c r="Q7997" s="37"/>
      <c r="R7997" s="37"/>
      <c r="S7997" s="32">
        <f t="shared" si="995"/>
        <v>0</v>
      </c>
      <c r="T7997" s="32">
        <f t="shared" si="996"/>
        <v>0</v>
      </c>
      <c r="U7997" s="32">
        <f t="shared" si="997"/>
        <v>0</v>
      </c>
      <c r="V7997" s="32">
        <f t="shared" si="998"/>
        <v>0</v>
      </c>
      <c r="W7997" s="32">
        <f t="shared" si="999"/>
        <v>0</v>
      </c>
      <c r="X7997" s="32">
        <f t="shared" si="1000"/>
        <v>0</v>
      </c>
    </row>
    <row r="7998" spans="1:24" ht="14.25" customHeight="1">
      <c r="A7998" s="33" t="b">
        <f t="shared" si="994"/>
        <v>0</v>
      </c>
      <c r="B7998" s="33">
        <f t="shared" si="1001"/>
        <v>7997</v>
      </c>
      <c r="C7998" s="19"/>
      <c r="N7998" s="37"/>
      <c r="O7998" s="37"/>
      <c r="P7998" s="37"/>
      <c r="Q7998" s="37"/>
      <c r="R7998" s="37"/>
      <c r="S7998" s="32">
        <f t="shared" si="995"/>
        <v>0</v>
      </c>
      <c r="T7998" s="32">
        <f t="shared" si="996"/>
        <v>0</v>
      </c>
      <c r="U7998" s="32">
        <f t="shared" si="997"/>
        <v>0</v>
      </c>
      <c r="V7998" s="32">
        <f t="shared" si="998"/>
        <v>0</v>
      </c>
      <c r="W7998" s="32">
        <f t="shared" si="999"/>
        <v>0</v>
      </c>
      <c r="X7998" s="32">
        <f t="shared" si="1000"/>
        <v>0</v>
      </c>
    </row>
    <row r="7999" spans="1:24" ht="14.25" customHeight="1">
      <c r="A7999" s="33" t="b">
        <f t="shared" si="994"/>
        <v>0</v>
      </c>
      <c r="B7999" s="33">
        <f t="shared" si="1001"/>
        <v>7998</v>
      </c>
      <c r="C7999" s="19"/>
      <c r="N7999" s="37"/>
      <c r="O7999" s="37"/>
      <c r="P7999" s="37"/>
      <c r="Q7999" s="37"/>
      <c r="R7999" s="37"/>
      <c r="S7999" s="32">
        <f t="shared" si="995"/>
        <v>0</v>
      </c>
      <c r="T7999" s="32">
        <f t="shared" si="996"/>
        <v>0</v>
      </c>
      <c r="U7999" s="32">
        <f t="shared" si="997"/>
        <v>0</v>
      </c>
      <c r="V7999" s="32">
        <f t="shared" si="998"/>
        <v>0</v>
      </c>
      <c r="W7999" s="32">
        <f t="shared" si="999"/>
        <v>0</v>
      </c>
      <c r="X7999" s="32">
        <f t="shared" si="1000"/>
        <v>0</v>
      </c>
    </row>
    <row r="8000" spans="1:24" ht="14.25" customHeight="1">
      <c r="A8000" s="33" t="b">
        <f t="shared" si="994"/>
        <v>0</v>
      </c>
      <c r="B8000" s="33">
        <f t="shared" si="1001"/>
        <v>7999</v>
      </c>
      <c r="C8000" s="19"/>
      <c r="N8000" s="37"/>
      <c r="O8000" s="37"/>
      <c r="P8000" s="37"/>
      <c r="Q8000" s="37"/>
      <c r="R8000" s="37"/>
      <c r="S8000" s="32">
        <f t="shared" si="995"/>
        <v>0</v>
      </c>
      <c r="T8000" s="32">
        <f t="shared" si="996"/>
        <v>0</v>
      </c>
      <c r="U8000" s="32">
        <f t="shared" si="997"/>
        <v>0</v>
      </c>
      <c r="V8000" s="32">
        <f t="shared" si="998"/>
        <v>0</v>
      </c>
      <c r="W8000" s="32">
        <f t="shared" si="999"/>
        <v>0</v>
      </c>
      <c r="X8000" s="32">
        <f t="shared" si="1000"/>
        <v>0</v>
      </c>
    </row>
    <row r="8001" spans="1:24" ht="14.25" customHeight="1">
      <c r="A8001" s="33" t="b">
        <f t="shared" si="994"/>
        <v>0</v>
      </c>
      <c r="B8001" s="33">
        <f t="shared" si="1001"/>
        <v>8000</v>
      </c>
      <c r="C8001" s="19"/>
      <c r="N8001" s="37"/>
      <c r="O8001" s="37"/>
      <c r="P8001" s="37"/>
      <c r="Q8001" s="37"/>
      <c r="R8001" s="37"/>
      <c r="S8001" s="32">
        <f t="shared" si="995"/>
        <v>0</v>
      </c>
      <c r="T8001" s="32">
        <f t="shared" si="996"/>
        <v>0</v>
      </c>
      <c r="U8001" s="32">
        <f t="shared" si="997"/>
        <v>0</v>
      </c>
      <c r="V8001" s="32">
        <f t="shared" si="998"/>
        <v>0</v>
      </c>
      <c r="W8001" s="32">
        <f t="shared" si="999"/>
        <v>0</v>
      </c>
      <c r="X8001" s="32">
        <f t="shared" si="1000"/>
        <v>0</v>
      </c>
    </row>
    <row r="8002" spans="1:24" ht="14.25" customHeight="1">
      <c r="A8002" s="33" t="b">
        <f t="shared" ref="A8002:A8065" si="1002">IF(OR(COUNTIF(D8002:M8002, "NOT EXECUTED"), COUNTIF(D8002:M8002, "NOT COMPILED"), COUNTIF(D8002:M8002, "NOT EFFECTIVE")),TRUE,FALSE)</f>
        <v>0</v>
      </c>
      <c r="B8002" s="33">
        <f t="shared" si="1001"/>
        <v>8001</v>
      </c>
      <c r="C8002" s="19"/>
      <c r="N8002" s="37"/>
      <c r="O8002" s="37"/>
      <c r="P8002" s="37"/>
      <c r="Q8002" s="37"/>
      <c r="R8002" s="37"/>
      <c r="S8002" s="32">
        <f t="shared" ref="S8002:S8065" si="1003">IF(COUNTIF(H8002:M8002,"NOT EFFECTIVE"),1,0)</f>
        <v>0</v>
      </c>
      <c r="T8002" s="32">
        <f t="shared" ref="T8002:T8065" si="1004">IF(AND(D8002="NOT EXECUTED",COUNTA($N8002)&lt;&gt;0),1,0)</f>
        <v>0</v>
      </c>
      <c r="U8002" s="32">
        <f t="shared" ref="U8002:U8065" si="1005">IF(AND(E8002="NOT EXECUTED",COUNTA($N8002)&lt;&gt;0),1,0)</f>
        <v>0</v>
      </c>
      <c r="V8002" s="32">
        <f t="shared" ref="V8002:V8065" si="1006">IF(AND(F8002="NOT EXECUTED",COUNTA($N8002)&lt;&gt;0),1,0)</f>
        <v>0</v>
      </c>
      <c r="W8002" s="32">
        <f t="shared" ref="W8002:W8065" si="1007">IF(AND(G8002="NOT EXECUTED",COUNTA($N8002)&lt;&gt;0),1,0)</f>
        <v>0</v>
      </c>
      <c r="X8002" s="32">
        <f t="shared" ref="X8002:X8065" si="1008">IF(AND(S8002=1,COUNTA($N8002)&lt;&gt;0),1,0)</f>
        <v>0</v>
      </c>
    </row>
    <row r="8003" spans="1:24" ht="14.25" customHeight="1">
      <c r="A8003" s="33" t="b">
        <f t="shared" si="1002"/>
        <v>0</v>
      </c>
      <c r="B8003" s="33">
        <f t="shared" ref="B8003:B8066" si="1009">+B8002+1</f>
        <v>8002</v>
      </c>
      <c r="C8003" s="19"/>
      <c r="N8003" s="37"/>
      <c r="O8003" s="37"/>
      <c r="P8003" s="37"/>
      <c r="Q8003" s="37"/>
      <c r="R8003" s="37"/>
      <c r="S8003" s="32">
        <f t="shared" si="1003"/>
        <v>0</v>
      </c>
      <c r="T8003" s="32">
        <f t="shared" si="1004"/>
        <v>0</v>
      </c>
      <c r="U8003" s="32">
        <f t="shared" si="1005"/>
        <v>0</v>
      </c>
      <c r="V8003" s="32">
        <f t="shared" si="1006"/>
        <v>0</v>
      </c>
      <c r="W8003" s="32">
        <f t="shared" si="1007"/>
        <v>0</v>
      </c>
      <c r="X8003" s="32">
        <f t="shared" si="1008"/>
        <v>0</v>
      </c>
    </row>
    <row r="8004" spans="1:24" ht="14.25" customHeight="1">
      <c r="A8004" s="33" t="b">
        <f t="shared" si="1002"/>
        <v>0</v>
      </c>
      <c r="B8004" s="33">
        <f t="shared" si="1009"/>
        <v>8003</v>
      </c>
      <c r="C8004" s="19"/>
      <c r="N8004" s="37"/>
      <c r="O8004" s="37"/>
      <c r="P8004" s="37"/>
      <c r="Q8004" s="37"/>
      <c r="R8004" s="37"/>
      <c r="S8004" s="32">
        <f t="shared" si="1003"/>
        <v>0</v>
      </c>
      <c r="T8004" s="32">
        <f t="shared" si="1004"/>
        <v>0</v>
      </c>
      <c r="U8004" s="32">
        <f t="shared" si="1005"/>
        <v>0</v>
      </c>
      <c r="V8004" s="32">
        <f t="shared" si="1006"/>
        <v>0</v>
      </c>
      <c r="W8004" s="32">
        <f t="shared" si="1007"/>
        <v>0</v>
      </c>
      <c r="X8004" s="32">
        <f t="shared" si="1008"/>
        <v>0</v>
      </c>
    </row>
    <row r="8005" spans="1:24" ht="14.25" customHeight="1">
      <c r="A8005" s="33" t="b">
        <f t="shared" si="1002"/>
        <v>0</v>
      </c>
      <c r="B8005" s="33">
        <f t="shared" si="1009"/>
        <v>8004</v>
      </c>
      <c r="C8005" s="19"/>
      <c r="N8005" s="37"/>
      <c r="O8005" s="37"/>
      <c r="P8005" s="37"/>
      <c r="Q8005" s="37"/>
      <c r="R8005" s="37"/>
      <c r="S8005" s="32">
        <f t="shared" si="1003"/>
        <v>0</v>
      </c>
      <c r="T8005" s="32">
        <f t="shared" si="1004"/>
        <v>0</v>
      </c>
      <c r="U8005" s="32">
        <f t="shared" si="1005"/>
        <v>0</v>
      </c>
      <c r="V8005" s="32">
        <f t="shared" si="1006"/>
        <v>0</v>
      </c>
      <c r="W8005" s="32">
        <f t="shared" si="1007"/>
        <v>0</v>
      </c>
      <c r="X8005" s="32">
        <f t="shared" si="1008"/>
        <v>0</v>
      </c>
    </row>
    <row r="8006" spans="1:24" ht="14.25" customHeight="1">
      <c r="A8006" s="33" t="b">
        <f t="shared" si="1002"/>
        <v>0</v>
      </c>
      <c r="B8006" s="33">
        <f t="shared" si="1009"/>
        <v>8005</v>
      </c>
      <c r="C8006" s="19"/>
      <c r="N8006" s="37"/>
      <c r="O8006" s="37"/>
      <c r="P8006" s="37"/>
      <c r="Q8006" s="37"/>
      <c r="R8006" s="37"/>
      <c r="S8006" s="32">
        <f t="shared" si="1003"/>
        <v>0</v>
      </c>
      <c r="T8006" s="32">
        <f t="shared" si="1004"/>
        <v>0</v>
      </c>
      <c r="U8006" s="32">
        <f t="shared" si="1005"/>
        <v>0</v>
      </c>
      <c r="V8006" s="32">
        <f t="shared" si="1006"/>
        <v>0</v>
      </c>
      <c r="W8006" s="32">
        <f t="shared" si="1007"/>
        <v>0</v>
      </c>
      <c r="X8006" s="32">
        <f t="shared" si="1008"/>
        <v>0</v>
      </c>
    </row>
    <row r="8007" spans="1:24" ht="14.25" customHeight="1">
      <c r="A8007" s="33" t="b">
        <f t="shared" si="1002"/>
        <v>0</v>
      </c>
      <c r="B8007" s="33">
        <f t="shared" si="1009"/>
        <v>8006</v>
      </c>
      <c r="C8007" s="19"/>
      <c r="N8007" s="37"/>
      <c r="O8007" s="37"/>
      <c r="P8007" s="37"/>
      <c r="Q8007" s="37"/>
      <c r="R8007" s="37"/>
      <c r="S8007" s="32">
        <f t="shared" si="1003"/>
        <v>0</v>
      </c>
      <c r="T8007" s="32">
        <f t="shared" si="1004"/>
        <v>0</v>
      </c>
      <c r="U8007" s="32">
        <f t="shared" si="1005"/>
        <v>0</v>
      </c>
      <c r="V8007" s="32">
        <f t="shared" si="1006"/>
        <v>0</v>
      </c>
      <c r="W8007" s="32">
        <f t="shared" si="1007"/>
        <v>0</v>
      </c>
      <c r="X8007" s="32">
        <f t="shared" si="1008"/>
        <v>0</v>
      </c>
    </row>
    <row r="8008" spans="1:24" ht="14.25" customHeight="1">
      <c r="A8008" s="33" t="b">
        <f t="shared" si="1002"/>
        <v>0</v>
      </c>
      <c r="B8008" s="33">
        <f t="shared" si="1009"/>
        <v>8007</v>
      </c>
      <c r="C8008" s="19"/>
      <c r="N8008" s="37"/>
      <c r="O8008" s="37"/>
      <c r="P8008" s="37"/>
      <c r="Q8008" s="37"/>
      <c r="R8008" s="37"/>
      <c r="S8008" s="32">
        <f t="shared" si="1003"/>
        <v>0</v>
      </c>
      <c r="T8008" s="32">
        <f t="shared" si="1004"/>
        <v>0</v>
      </c>
      <c r="U8008" s="32">
        <f t="shared" si="1005"/>
        <v>0</v>
      </c>
      <c r="V8008" s="32">
        <f t="shared" si="1006"/>
        <v>0</v>
      </c>
      <c r="W8008" s="32">
        <f t="shared" si="1007"/>
        <v>0</v>
      </c>
      <c r="X8008" s="32">
        <f t="shared" si="1008"/>
        <v>0</v>
      </c>
    </row>
    <row r="8009" spans="1:24" ht="14.25" customHeight="1">
      <c r="A8009" s="33" t="b">
        <f t="shared" si="1002"/>
        <v>0</v>
      </c>
      <c r="B8009" s="33">
        <f t="shared" si="1009"/>
        <v>8008</v>
      </c>
      <c r="C8009" s="19"/>
      <c r="N8009" s="37"/>
      <c r="O8009" s="37"/>
      <c r="P8009" s="37"/>
      <c r="Q8009" s="37"/>
      <c r="R8009" s="37"/>
      <c r="S8009" s="32">
        <f t="shared" si="1003"/>
        <v>0</v>
      </c>
      <c r="T8009" s="32">
        <f t="shared" si="1004"/>
        <v>0</v>
      </c>
      <c r="U8009" s="32">
        <f t="shared" si="1005"/>
        <v>0</v>
      </c>
      <c r="V8009" s="32">
        <f t="shared" si="1006"/>
        <v>0</v>
      </c>
      <c r="W8009" s="32">
        <f t="shared" si="1007"/>
        <v>0</v>
      </c>
      <c r="X8009" s="32">
        <f t="shared" si="1008"/>
        <v>0</v>
      </c>
    </row>
    <row r="8010" spans="1:24" ht="14.25" customHeight="1">
      <c r="A8010" s="33" t="b">
        <f t="shared" si="1002"/>
        <v>0</v>
      </c>
      <c r="B8010" s="33">
        <f t="shared" si="1009"/>
        <v>8009</v>
      </c>
      <c r="C8010" s="19"/>
      <c r="N8010" s="37"/>
      <c r="O8010" s="37"/>
      <c r="P8010" s="37"/>
      <c r="Q8010" s="37"/>
      <c r="R8010" s="37"/>
      <c r="S8010" s="32">
        <f t="shared" si="1003"/>
        <v>0</v>
      </c>
      <c r="T8010" s="32">
        <f t="shared" si="1004"/>
        <v>0</v>
      </c>
      <c r="U8010" s="32">
        <f t="shared" si="1005"/>
        <v>0</v>
      </c>
      <c r="V8010" s="32">
        <f t="shared" si="1006"/>
        <v>0</v>
      </c>
      <c r="W8010" s="32">
        <f t="shared" si="1007"/>
        <v>0</v>
      </c>
      <c r="X8010" s="32">
        <f t="shared" si="1008"/>
        <v>0</v>
      </c>
    </row>
    <row r="8011" spans="1:24" ht="14.25" customHeight="1">
      <c r="A8011" s="33" t="b">
        <f t="shared" si="1002"/>
        <v>0</v>
      </c>
      <c r="B8011" s="33">
        <f t="shared" si="1009"/>
        <v>8010</v>
      </c>
      <c r="C8011" s="19"/>
      <c r="N8011" s="37"/>
      <c r="O8011" s="37"/>
      <c r="P8011" s="37"/>
      <c r="Q8011" s="37"/>
      <c r="R8011" s="37"/>
      <c r="S8011" s="32">
        <f t="shared" si="1003"/>
        <v>0</v>
      </c>
      <c r="T8011" s="32">
        <f t="shared" si="1004"/>
        <v>0</v>
      </c>
      <c r="U8011" s="32">
        <f t="shared" si="1005"/>
        <v>0</v>
      </c>
      <c r="V8011" s="32">
        <f t="shared" si="1006"/>
        <v>0</v>
      </c>
      <c r="W8011" s="32">
        <f t="shared" si="1007"/>
        <v>0</v>
      </c>
      <c r="X8011" s="32">
        <f t="shared" si="1008"/>
        <v>0</v>
      </c>
    </row>
    <row r="8012" spans="1:24" ht="14.25" customHeight="1">
      <c r="A8012" s="33" t="b">
        <f t="shared" si="1002"/>
        <v>0</v>
      </c>
      <c r="B8012" s="33">
        <f t="shared" si="1009"/>
        <v>8011</v>
      </c>
      <c r="C8012" s="19"/>
      <c r="N8012" s="37"/>
      <c r="O8012" s="37"/>
      <c r="P8012" s="37"/>
      <c r="Q8012" s="37"/>
      <c r="R8012" s="37"/>
      <c r="S8012" s="32">
        <f t="shared" si="1003"/>
        <v>0</v>
      </c>
      <c r="T8012" s="32">
        <f t="shared" si="1004"/>
        <v>0</v>
      </c>
      <c r="U8012" s="32">
        <f t="shared" si="1005"/>
        <v>0</v>
      </c>
      <c r="V8012" s="32">
        <f t="shared" si="1006"/>
        <v>0</v>
      </c>
      <c r="W8012" s="32">
        <f t="shared" si="1007"/>
        <v>0</v>
      </c>
      <c r="X8012" s="32">
        <f t="shared" si="1008"/>
        <v>0</v>
      </c>
    </row>
    <row r="8013" spans="1:24" ht="14.25" customHeight="1">
      <c r="A8013" s="33" t="b">
        <f t="shared" si="1002"/>
        <v>0</v>
      </c>
      <c r="B8013" s="33">
        <f t="shared" si="1009"/>
        <v>8012</v>
      </c>
      <c r="C8013" s="19"/>
      <c r="N8013" s="37"/>
      <c r="O8013" s="37"/>
      <c r="P8013" s="37"/>
      <c r="Q8013" s="37"/>
      <c r="R8013" s="37"/>
      <c r="S8013" s="32">
        <f t="shared" si="1003"/>
        <v>0</v>
      </c>
      <c r="T8013" s="32">
        <f t="shared" si="1004"/>
        <v>0</v>
      </c>
      <c r="U8013" s="32">
        <f t="shared" si="1005"/>
        <v>0</v>
      </c>
      <c r="V8013" s="32">
        <f t="shared" si="1006"/>
        <v>0</v>
      </c>
      <c r="W8013" s="32">
        <f t="shared" si="1007"/>
        <v>0</v>
      </c>
      <c r="X8013" s="32">
        <f t="shared" si="1008"/>
        <v>0</v>
      </c>
    </row>
    <row r="8014" spans="1:24" ht="14.25" customHeight="1">
      <c r="A8014" s="33" t="b">
        <f t="shared" si="1002"/>
        <v>0</v>
      </c>
      <c r="B8014" s="33">
        <f t="shared" si="1009"/>
        <v>8013</v>
      </c>
      <c r="C8014" s="19"/>
      <c r="N8014" s="37"/>
      <c r="O8014" s="37"/>
      <c r="P8014" s="37"/>
      <c r="Q8014" s="37"/>
      <c r="R8014" s="37"/>
      <c r="S8014" s="32">
        <f t="shared" si="1003"/>
        <v>0</v>
      </c>
      <c r="T8014" s="32">
        <f t="shared" si="1004"/>
        <v>0</v>
      </c>
      <c r="U8014" s="32">
        <f t="shared" si="1005"/>
        <v>0</v>
      </c>
      <c r="V8014" s="32">
        <f t="shared" si="1006"/>
        <v>0</v>
      </c>
      <c r="W8014" s="32">
        <f t="shared" si="1007"/>
        <v>0</v>
      </c>
      <c r="X8014" s="32">
        <f t="shared" si="1008"/>
        <v>0</v>
      </c>
    </row>
    <row r="8015" spans="1:24" ht="14.25" customHeight="1">
      <c r="A8015" s="33" t="b">
        <f t="shared" si="1002"/>
        <v>0</v>
      </c>
      <c r="B8015" s="33">
        <f t="shared" si="1009"/>
        <v>8014</v>
      </c>
      <c r="C8015" s="19"/>
      <c r="N8015" s="37"/>
      <c r="O8015" s="37"/>
      <c r="P8015" s="37"/>
      <c r="Q8015" s="37"/>
      <c r="R8015" s="37"/>
      <c r="S8015" s="32">
        <f t="shared" si="1003"/>
        <v>0</v>
      </c>
      <c r="T8015" s="32">
        <f t="shared" si="1004"/>
        <v>0</v>
      </c>
      <c r="U8015" s="32">
        <f t="shared" si="1005"/>
        <v>0</v>
      </c>
      <c r="V8015" s="32">
        <f t="shared" si="1006"/>
        <v>0</v>
      </c>
      <c r="W8015" s="32">
        <f t="shared" si="1007"/>
        <v>0</v>
      </c>
      <c r="X8015" s="32">
        <f t="shared" si="1008"/>
        <v>0</v>
      </c>
    </row>
    <row r="8016" spans="1:24" ht="14.25" customHeight="1">
      <c r="A8016" s="33" t="b">
        <f t="shared" si="1002"/>
        <v>0</v>
      </c>
      <c r="B8016" s="33">
        <f t="shared" si="1009"/>
        <v>8015</v>
      </c>
      <c r="C8016" s="19"/>
      <c r="N8016" s="37"/>
      <c r="O8016" s="37"/>
      <c r="P8016" s="37"/>
      <c r="Q8016" s="37"/>
      <c r="R8016" s="37"/>
      <c r="S8016" s="32">
        <f t="shared" si="1003"/>
        <v>0</v>
      </c>
      <c r="T8016" s="32">
        <f t="shared" si="1004"/>
        <v>0</v>
      </c>
      <c r="U8016" s="32">
        <f t="shared" si="1005"/>
        <v>0</v>
      </c>
      <c r="V8016" s="32">
        <f t="shared" si="1006"/>
        <v>0</v>
      </c>
      <c r="W8016" s="32">
        <f t="shared" si="1007"/>
        <v>0</v>
      </c>
      <c r="X8016" s="32">
        <f t="shared" si="1008"/>
        <v>0</v>
      </c>
    </row>
    <row r="8017" spans="1:24" ht="14.25" customHeight="1">
      <c r="A8017" s="33" t="b">
        <f t="shared" si="1002"/>
        <v>0</v>
      </c>
      <c r="B8017" s="33">
        <f t="shared" si="1009"/>
        <v>8016</v>
      </c>
      <c r="C8017" s="19"/>
      <c r="N8017" s="37"/>
      <c r="O8017" s="37"/>
      <c r="P8017" s="37"/>
      <c r="Q8017" s="37"/>
      <c r="R8017" s="37"/>
      <c r="S8017" s="32">
        <f t="shared" si="1003"/>
        <v>0</v>
      </c>
      <c r="T8017" s="32">
        <f t="shared" si="1004"/>
        <v>0</v>
      </c>
      <c r="U8017" s="32">
        <f t="shared" si="1005"/>
        <v>0</v>
      </c>
      <c r="V8017" s="32">
        <f t="shared" si="1006"/>
        <v>0</v>
      </c>
      <c r="W8017" s="32">
        <f t="shared" si="1007"/>
        <v>0</v>
      </c>
      <c r="X8017" s="32">
        <f t="shared" si="1008"/>
        <v>0</v>
      </c>
    </row>
    <row r="8018" spans="1:24" ht="14.25" customHeight="1">
      <c r="A8018" s="33" t="b">
        <f t="shared" si="1002"/>
        <v>0</v>
      </c>
      <c r="B8018" s="33">
        <f t="shared" si="1009"/>
        <v>8017</v>
      </c>
      <c r="C8018" s="19"/>
      <c r="N8018" s="37"/>
      <c r="O8018" s="37"/>
      <c r="P8018" s="37"/>
      <c r="Q8018" s="37"/>
      <c r="R8018" s="37"/>
      <c r="S8018" s="32">
        <f t="shared" si="1003"/>
        <v>0</v>
      </c>
      <c r="T8018" s="32">
        <f t="shared" si="1004"/>
        <v>0</v>
      </c>
      <c r="U8018" s="32">
        <f t="shared" si="1005"/>
        <v>0</v>
      </c>
      <c r="V8018" s="32">
        <f t="shared" si="1006"/>
        <v>0</v>
      </c>
      <c r="W8018" s="32">
        <f t="shared" si="1007"/>
        <v>0</v>
      </c>
      <c r="X8018" s="32">
        <f t="shared" si="1008"/>
        <v>0</v>
      </c>
    </row>
    <row r="8019" spans="1:24" ht="14.25" customHeight="1">
      <c r="A8019" s="33" t="b">
        <f t="shared" si="1002"/>
        <v>0</v>
      </c>
      <c r="B8019" s="33">
        <f t="shared" si="1009"/>
        <v>8018</v>
      </c>
      <c r="C8019" s="19"/>
      <c r="N8019" s="37"/>
      <c r="O8019" s="37"/>
      <c r="P8019" s="37"/>
      <c r="Q8019" s="37"/>
      <c r="R8019" s="37"/>
      <c r="S8019" s="32">
        <f t="shared" si="1003"/>
        <v>0</v>
      </c>
      <c r="T8019" s="32">
        <f t="shared" si="1004"/>
        <v>0</v>
      </c>
      <c r="U8019" s="32">
        <f t="shared" si="1005"/>
        <v>0</v>
      </c>
      <c r="V8019" s="32">
        <f t="shared" si="1006"/>
        <v>0</v>
      </c>
      <c r="W8019" s="32">
        <f t="shared" si="1007"/>
        <v>0</v>
      </c>
      <c r="X8019" s="32">
        <f t="shared" si="1008"/>
        <v>0</v>
      </c>
    </row>
    <row r="8020" spans="1:24" ht="14.25" customHeight="1">
      <c r="A8020" s="33" t="b">
        <f t="shared" si="1002"/>
        <v>0</v>
      </c>
      <c r="B8020" s="33">
        <f t="shared" si="1009"/>
        <v>8019</v>
      </c>
      <c r="C8020" s="19"/>
      <c r="N8020" s="37"/>
      <c r="O8020" s="37"/>
      <c r="P8020" s="37"/>
      <c r="Q8020" s="37"/>
      <c r="R8020" s="37"/>
      <c r="S8020" s="32">
        <f t="shared" si="1003"/>
        <v>0</v>
      </c>
      <c r="T8020" s="32">
        <f t="shared" si="1004"/>
        <v>0</v>
      </c>
      <c r="U8020" s="32">
        <f t="shared" si="1005"/>
        <v>0</v>
      </c>
      <c r="V8020" s="32">
        <f t="shared" si="1006"/>
        <v>0</v>
      </c>
      <c r="W8020" s="32">
        <f t="shared" si="1007"/>
        <v>0</v>
      </c>
      <c r="X8020" s="32">
        <f t="shared" si="1008"/>
        <v>0</v>
      </c>
    </row>
    <row r="8021" spans="1:24" ht="14.25" customHeight="1">
      <c r="A8021" s="33" t="b">
        <f t="shared" si="1002"/>
        <v>0</v>
      </c>
      <c r="B8021" s="33">
        <f t="shared" si="1009"/>
        <v>8020</v>
      </c>
      <c r="C8021" s="19"/>
      <c r="N8021" s="37"/>
      <c r="O8021" s="37"/>
      <c r="P8021" s="37"/>
      <c r="Q8021" s="37"/>
      <c r="R8021" s="37"/>
      <c r="S8021" s="32">
        <f t="shared" si="1003"/>
        <v>0</v>
      </c>
      <c r="T8021" s="32">
        <f t="shared" si="1004"/>
        <v>0</v>
      </c>
      <c r="U8021" s="32">
        <f t="shared" si="1005"/>
        <v>0</v>
      </c>
      <c r="V8021" s="32">
        <f t="shared" si="1006"/>
        <v>0</v>
      </c>
      <c r="W8021" s="32">
        <f t="shared" si="1007"/>
        <v>0</v>
      </c>
      <c r="X8021" s="32">
        <f t="shared" si="1008"/>
        <v>0</v>
      </c>
    </row>
    <row r="8022" spans="1:24" ht="14.25" customHeight="1">
      <c r="A8022" s="33" t="b">
        <f t="shared" si="1002"/>
        <v>0</v>
      </c>
      <c r="B8022" s="33">
        <f t="shared" si="1009"/>
        <v>8021</v>
      </c>
      <c r="C8022" s="19"/>
      <c r="N8022" s="37"/>
      <c r="O8022" s="37"/>
      <c r="P8022" s="37"/>
      <c r="Q8022" s="37"/>
      <c r="R8022" s="37"/>
      <c r="S8022" s="32">
        <f t="shared" si="1003"/>
        <v>0</v>
      </c>
      <c r="T8022" s="32">
        <f t="shared" si="1004"/>
        <v>0</v>
      </c>
      <c r="U8022" s="32">
        <f t="shared" si="1005"/>
        <v>0</v>
      </c>
      <c r="V8022" s="32">
        <f t="shared" si="1006"/>
        <v>0</v>
      </c>
      <c r="W8022" s="32">
        <f t="shared" si="1007"/>
        <v>0</v>
      </c>
      <c r="X8022" s="32">
        <f t="shared" si="1008"/>
        <v>0</v>
      </c>
    </row>
    <row r="8023" spans="1:24" ht="14.25" customHeight="1">
      <c r="A8023" s="33" t="b">
        <f t="shared" si="1002"/>
        <v>0</v>
      </c>
      <c r="B8023" s="33">
        <f t="shared" si="1009"/>
        <v>8022</v>
      </c>
      <c r="C8023" s="19"/>
      <c r="N8023" s="37"/>
      <c r="O8023" s="37"/>
      <c r="P8023" s="37"/>
      <c r="Q8023" s="37"/>
      <c r="R8023" s="37"/>
      <c r="S8023" s="32">
        <f t="shared" si="1003"/>
        <v>0</v>
      </c>
      <c r="T8023" s="32">
        <f t="shared" si="1004"/>
        <v>0</v>
      </c>
      <c r="U8023" s="32">
        <f t="shared" si="1005"/>
        <v>0</v>
      </c>
      <c r="V8023" s="32">
        <f t="shared" si="1006"/>
        <v>0</v>
      </c>
      <c r="W8023" s="32">
        <f t="shared" si="1007"/>
        <v>0</v>
      </c>
      <c r="X8023" s="32">
        <f t="shared" si="1008"/>
        <v>0</v>
      </c>
    </row>
    <row r="8024" spans="1:24" ht="14.25" customHeight="1">
      <c r="A8024" s="33" t="b">
        <f t="shared" si="1002"/>
        <v>0</v>
      </c>
      <c r="B8024" s="33">
        <f t="shared" si="1009"/>
        <v>8023</v>
      </c>
      <c r="C8024" s="19"/>
      <c r="N8024" s="37"/>
      <c r="O8024" s="37"/>
      <c r="P8024" s="37"/>
      <c r="Q8024" s="37"/>
      <c r="R8024" s="37"/>
      <c r="S8024" s="32">
        <f t="shared" si="1003"/>
        <v>0</v>
      </c>
      <c r="T8024" s="32">
        <f t="shared" si="1004"/>
        <v>0</v>
      </c>
      <c r="U8024" s="32">
        <f t="shared" si="1005"/>
        <v>0</v>
      </c>
      <c r="V8024" s="32">
        <f t="shared" si="1006"/>
        <v>0</v>
      </c>
      <c r="W8024" s="32">
        <f t="shared" si="1007"/>
        <v>0</v>
      </c>
      <c r="X8024" s="32">
        <f t="shared" si="1008"/>
        <v>0</v>
      </c>
    </row>
    <row r="8025" spans="1:24" ht="14.25" customHeight="1">
      <c r="A8025" s="33" t="b">
        <f t="shared" si="1002"/>
        <v>0</v>
      </c>
      <c r="B8025" s="33">
        <f t="shared" si="1009"/>
        <v>8024</v>
      </c>
      <c r="C8025" s="19"/>
      <c r="N8025" s="37"/>
      <c r="O8025" s="37"/>
      <c r="P8025" s="37"/>
      <c r="Q8025" s="37"/>
      <c r="R8025" s="37"/>
      <c r="S8025" s="32">
        <f t="shared" si="1003"/>
        <v>0</v>
      </c>
      <c r="T8025" s="32">
        <f t="shared" si="1004"/>
        <v>0</v>
      </c>
      <c r="U8025" s="32">
        <f t="shared" si="1005"/>
        <v>0</v>
      </c>
      <c r="V8025" s="32">
        <f t="shared" si="1006"/>
        <v>0</v>
      </c>
      <c r="W8025" s="32">
        <f t="shared" si="1007"/>
        <v>0</v>
      </c>
      <c r="X8025" s="32">
        <f t="shared" si="1008"/>
        <v>0</v>
      </c>
    </row>
    <row r="8026" spans="1:24" ht="14.25" customHeight="1">
      <c r="A8026" s="33" t="b">
        <f t="shared" si="1002"/>
        <v>0</v>
      </c>
      <c r="B8026" s="33">
        <f t="shared" si="1009"/>
        <v>8025</v>
      </c>
      <c r="C8026" s="19"/>
      <c r="N8026" s="37"/>
      <c r="O8026" s="37"/>
      <c r="P8026" s="37"/>
      <c r="Q8026" s="37"/>
      <c r="R8026" s="37"/>
      <c r="S8026" s="32">
        <f t="shared" si="1003"/>
        <v>0</v>
      </c>
      <c r="T8026" s="32">
        <f t="shared" si="1004"/>
        <v>0</v>
      </c>
      <c r="U8026" s="32">
        <f t="shared" si="1005"/>
        <v>0</v>
      </c>
      <c r="V8026" s="32">
        <f t="shared" si="1006"/>
        <v>0</v>
      </c>
      <c r="W8026" s="32">
        <f t="shared" si="1007"/>
        <v>0</v>
      </c>
      <c r="X8026" s="32">
        <f t="shared" si="1008"/>
        <v>0</v>
      </c>
    </row>
    <row r="8027" spans="1:24" ht="14.25" customHeight="1">
      <c r="A8027" s="33" t="b">
        <f t="shared" si="1002"/>
        <v>0</v>
      </c>
      <c r="B8027" s="33">
        <f t="shared" si="1009"/>
        <v>8026</v>
      </c>
      <c r="C8027" s="19"/>
      <c r="N8027" s="37"/>
      <c r="O8027" s="37"/>
      <c r="P8027" s="37"/>
      <c r="Q8027" s="37"/>
      <c r="R8027" s="37"/>
      <c r="S8027" s="32">
        <f t="shared" si="1003"/>
        <v>0</v>
      </c>
      <c r="T8027" s="32">
        <f t="shared" si="1004"/>
        <v>0</v>
      </c>
      <c r="U8027" s="32">
        <f t="shared" si="1005"/>
        <v>0</v>
      </c>
      <c r="V8027" s="32">
        <f t="shared" si="1006"/>
        <v>0</v>
      </c>
      <c r="W8027" s="32">
        <f t="shared" si="1007"/>
        <v>0</v>
      </c>
      <c r="X8027" s="32">
        <f t="shared" si="1008"/>
        <v>0</v>
      </c>
    </row>
    <row r="8028" spans="1:24" ht="14.25" customHeight="1">
      <c r="A8028" s="33" t="b">
        <f t="shared" si="1002"/>
        <v>0</v>
      </c>
      <c r="B8028" s="33">
        <f t="shared" si="1009"/>
        <v>8027</v>
      </c>
      <c r="C8028" s="19"/>
      <c r="N8028" s="37"/>
      <c r="O8028" s="37"/>
      <c r="P8028" s="37"/>
      <c r="Q8028" s="37"/>
      <c r="R8028" s="37"/>
      <c r="S8028" s="32">
        <f t="shared" si="1003"/>
        <v>0</v>
      </c>
      <c r="T8028" s="32">
        <f t="shared" si="1004"/>
        <v>0</v>
      </c>
      <c r="U8028" s="32">
        <f t="shared" si="1005"/>
        <v>0</v>
      </c>
      <c r="V8028" s="32">
        <f t="shared" si="1006"/>
        <v>0</v>
      </c>
      <c r="W8028" s="32">
        <f t="shared" si="1007"/>
        <v>0</v>
      </c>
      <c r="X8028" s="32">
        <f t="shared" si="1008"/>
        <v>0</v>
      </c>
    </row>
    <row r="8029" spans="1:24" ht="14.25" customHeight="1">
      <c r="A8029" s="33" t="b">
        <f t="shared" si="1002"/>
        <v>0</v>
      </c>
      <c r="B8029" s="33">
        <f t="shared" si="1009"/>
        <v>8028</v>
      </c>
      <c r="C8029" s="18"/>
      <c r="N8029" s="37"/>
      <c r="O8029" s="37"/>
      <c r="P8029" s="37"/>
      <c r="Q8029" s="37"/>
      <c r="R8029" s="37"/>
      <c r="S8029" s="32">
        <f t="shared" si="1003"/>
        <v>0</v>
      </c>
      <c r="T8029" s="32">
        <f t="shared" si="1004"/>
        <v>0</v>
      </c>
      <c r="U8029" s="32">
        <f t="shared" si="1005"/>
        <v>0</v>
      </c>
      <c r="V8029" s="32">
        <f t="shared" si="1006"/>
        <v>0</v>
      </c>
      <c r="W8029" s="32">
        <f t="shared" si="1007"/>
        <v>0</v>
      </c>
      <c r="X8029" s="32">
        <f t="shared" si="1008"/>
        <v>0</v>
      </c>
    </row>
    <row r="8030" spans="1:24" ht="14.25" customHeight="1">
      <c r="A8030" s="33" t="b">
        <f t="shared" si="1002"/>
        <v>0</v>
      </c>
      <c r="B8030" s="33">
        <f t="shared" si="1009"/>
        <v>8029</v>
      </c>
      <c r="C8030" s="19"/>
      <c r="N8030" s="37"/>
      <c r="O8030" s="37"/>
      <c r="P8030" s="37"/>
      <c r="Q8030" s="37"/>
      <c r="R8030" s="37"/>
      <c r="S8030" s="32">
        <f t="shared" si="1003"/>
        <v>0</v>
      </c>
      <c r="T8030" s="32">
        <f t="shared" si="1004"/>
        <v>0</v>
      </c>
      <c r="U8030" s="32">
        <f t="shared" si="1005"/>
        <v>0</v>
      </c>
      <c r="V8030" s="32">
        <f t="shared" si="1006"/>
        <v>0</v>
      </c>
      <c r="W8030" s="32">
        <f t="shared" si="1007"/>
        <v>0</v>
      </c>
      <c r="X8030" s="32">
        <f t="shared" si="1008"/>
        <v>0</v>
      </c>
    </row>
    <row r="8031" spans="1:24" ht="14.25" customHeight="1">
      <c r="A8031" s="33" t="b">
        <f t="shared" si="1002"/>
        <v>0</v>
      </c>
      <c r="B8031" s="33">
        <f t="shared" si="1009"/>
        <v>8030</v>
      </c>
      <c r="C8031" s="19"/>
      <c r="N8031" s="37"/>
      <c r="O8031" s="37"/>
      <c r="P8031" s="37"/>
      <c r="Q8031" s="37"/>
      <c r="R8031" s="37"/>
      <c r="S8031" s="32">
        <f t="shared" si="1003"/>
        <v>0</v>
      </c>
      <c r="T8031" s="32">
        <f t="shared" si="1004"/>
        <v>0</v>
      </c>
      <c r="U8031" s="32">
        <f t="shared" si="1005"/>
        <v>0</v>
      </c>
      <c r="V8031" s="32">
        <f t="shared" si="1006"/>
        <v>0</v>
      </c>
      <c r="W8031" s="32">
        <f t="shared" si="1007"/>
        <v>0</v>
      </c>
      <c r="X8031" s="32">
        <f t="shared" si="1008"/>
        <v>0</v>
      </c>
    </row>
    <row r="8032" spans="1:24" ht="14.25" customHeight="1">
      <c r="A8032" s="33" t="b">
        <f t="shared" si="1002"/>
        <v>0</v>
      </c>
      <c r="B8032" s="33">
        <f t="shared" si="1009"/>
        <v>8031</v>
      </c>
      <c r="C8032" s="19"/>
      <c r="N8032" s="37"/>
      <c r="O8032" s="37"/>
      <c r="P8032" s="37"/>
      <c r="Q8032" s="37"/>
      <c r="R8032" s="37"/>
      <c r="S8032" s="32">
        <f t="shared" si="1003"/>
        <v>0</v>
      </c>
      <c r="T8032" s="32">
        <f t="shared" si="1004"/>
        <v>0</v>
      </c>
      <c r="U8032" s="32">
        <f t="shared" si="1005"/>
        <v>0</v>
      </c>
      <c r="V8032" s="32">
        <f t="shared" si="1006"/>
        <v>0</v>
      </c>
      <c r="W8032" s="32">
        <f t="shared" si="1007"/>
        <v>0</v>
      </c>
      <c r="X8032" s="32">
        <f t="shared" si="1008"/>
        <v>0</v>
      </c>
    </row>
    <row r="8033" spans="1:24" ht="14.25" customHeight="1">
      <c r="A8033" s="33" t="b">
        <f t="shared" si="1002"/>
        <v>0</v>
      </c>
      <c r="B8033" s="33">
        <f t="shared" si="1009"/>
        <v>8032</v>
      </c>
      <c r="C8033" s="19"/>
      <c r="N8033" s="37"/>
      <c r="O8033" s="37"/>
      <c r="P8033" s="37"/>
      <c r="Q8033" s="37"/>
      <c r="R8033" s="37"/>
      <c r="S8033" s="32">
        <f t="shared" si="1003"/>
        <v>0</v>
      </c>
      <c r="T8033" s="32">
        <f t="shared" si="1004"/>
        <v>0</v>
      </c>
      <c r="U8033" s="32">
        <f t="shared" si="1005"/>
        <v>0</v>
      </c>
      <c r="V8033" s="32">
        <f t="shared" si="1006"/>
        <v>0</v>
      </c>
      <c r="W8033" s="32">
        <f t="shared" si="1007"/>
        <v>0</v>
      </c>
      <c r="X8033" s="32">
        <f t="shared" si="1008"/>
        <v>0</v>
      </c>
    </row>
    <row r="8034" spans="1:24" ht="14.25" customHeight="1">
      <c r="A8034" s="33" t="b">
        <f t="shared" si="1002"/>
        <v>0</v>
      </c>
      <c r="B8034" s="33">
        <f t="shared" si="1009"/>
        <v>8033</v>
      </c>
      <c r="C8034" s="19"/>
      <c r="N8034" s="37"/>
      <c r="O8034" s="37"/>
      <c r="P8034" s="37"/>
      <c r="Q8034" s="37"/>
      <c r="R8034" s="37"/>
      <c r="S8034" s="32">
        <f t="shared" si="1003"/>
        <v>0</v>
      </c>
      <c r="T8034" s="32">
        <f t="shared" si="1004"/>
        <v>0</v>
      </c>
      <c r="U8034" s="32">
        <f t="shared" si="1005"/>
        <v>0</v>
      </c>
      <c r="V8034" s="32">
        <f t="shared" si="1006"/>
        <v>0</v>
      </c>
      <c r="W8034" s="32">
        <f t="shared" si="1007"/>
        <v>0</v>
      </c>
      <c r="X8034" s="32">
        <f t="shared" si="1008"/>
        <v>0</v>
      </c>
    </row>
    <row r="8035" spans="1:24" ht="14.25" customHeight="1">
      <c r="A8035" s="33" t="b">
        <f t="shared" si="1002"/>
        <v>0</v>
      </c>
      <c r="B8035" s="33">
        <f t="shared" si="1009"/>
        <v>8034</v>
      </c>
      <c r="C8035" s="19"/>
      <c r="N8035" s="37"/>
      <c r="O8035" s="37"/>
      <c r="P8035" s="37"/>
      <c r="Q8035" s="37"/>
      <c r="R8035" s="37"/>
      <c r="S8035" s="32">
        <f t="shared" si="1003"/>
        <v>0</v>
      </c>
      <c r="T8035" s="32">
        <f t="shared" si="1004"/>
        <v>0</v>
      </c>
      <c r="U8035" s="32">
        <f t="shared" si="1005"/>
        <v>0</v>
      </c>
      <c r="V8035" s="32">
        <f t="shared" si="1006"/>
        <v>0</v>
      </c>
      <c r="W8035" s="32">
        <f t="shared" si="1007"/>
        <v>0</v>
      </c>
      <c r="X8035" s="32">
        <f t="shared" si="1008"/>
        <v>0</v>
      </c>
    </row>
    <row r="8036" spans="1:24" ht="14.25" customHeight="1">
      <c r="A8036" s="33" t="b">
        <f t="shared" si="1002"/>
        <v>0</v>
      </c>
      <c r="B8036" s="33">
        <f t="shared" si="1009"/>
        <v>8035</v>
      </c>
      <c r="C8036" s="19"/>
      <c r="N8036" s="37"/>
      <c r="O8036" s="37"/>
      <c r="P8036" s="37"/>
      <c r="Q8036" s="37"/>
      <c r="R8036" s="37"/>
      <c r="S8036" s="32">
        <f t="shared" si="1003"/>
        <v>0</v>
      </c>
      <c r="T8036" s="32">
        <f t="shared" si="1004"/>
        <v>0</v>
      </c>
      <c r="U8036" s="32">
        <f t="shared" si="1005"/>
        <v>0</v>
      </c>
      <c r="V8036" s="32">
        <f t="shared" si="1006"/>
        <v>0</v>
      </c>
      <c r="W8036" s="32">
        <f t="shared" si="1007"/>
        <v>0</v>
      </c>
      <c r="X8036" s="32">
        <f t="shared" si="1008"/>
        <v>0</v>
      </c>
    </row>
    <row r="8037" spans="1:24" ht="14.25" customHeight="1">
      <c r="A8037" s="33" t="b">
        <f t="shared" si="1002"/>
        <v>0</v>
      </c>
      <c r="B8037" s="33">
        <f t="shared" si="1009"/>
        <v>8036</v>
      </c>
      <c r="C8037" s="19"/>
      <c r="N8037" s="37"/>
      <c r="O8037" s="37"/>
      <c r="P8037" s="37"/>
      <c r="Q8037" s="37"/>
      <c r="R8037" s="37"/>
      <c r="S8037" s="32">
        <f t="shared" si="1003"/>
        <v>0</v>
      </c>
      <c r="T8037" s="32">
        <f t="shared" si="1004"/>
        <v>0</v>
      </c>
      <c r="U8037" s="32">
        <f t="shared" si="1005"/>
        <v>0</v>
      </c>
      <c r="V8037" s="32">
        <f t="shared" si="1006"/>
        <v>0</v>
      </c>
      <c r="W8037" s="32">
        <f t="shared" si="1007"/>
        <v>0</v>
      </c>
      <c r="X8037" s="32">
        <f t="shared" si="1008"/>
        <v>0</v>
      </c>
    </row>
    <row r="8038" spans="1:24" ht="14.25" customHeight="1">
      <c r="A8038" s="33" t="b">
        <f t="shared" si="1002"/>
        <v>0</v>
      </c>
      <c r="B8038" s="33">
        <f t="shared" si="1009"/>
        <v>8037</v>
      </c>
      <c r="C8038" s="19"/>
      <c r="N8038" s="37"/>
      <c r="O8038" s="37"/>
      <c r="P8038" s="37"/>
      <c r="Q8038" s="37"/>
      <c r="R8038" s="37"/>
      <c r="S8038" s="32">
        <f t="shared" si="1003"/>
        <v>0</v>
      </c>
      <c r="T8038" s="32">
        <f t="shared" si="1004"/>
        <v>0</v>
      </c>
      <c r="U8038" s="32">
        <f t="shared" si="1005"/>
        <v>0</v>
      </c>
      <c r="V8038" s="32">
        <f t="shared" si="1006"/>
        <v>0</v>
      </c>
      <c r="W8038" s="32">
        <f t="shared" si="1007"/>
        <v>0</v>
      </c>
      <c r="X8038" s="32">
        <f t="shared" si="1008"/>
        <v>0</v>
      </c>
    </row>
    <row r="8039" spans="1:24" ht="14.25" customHeight="1">
      <c r="A8039" s="33" t="b">
        <f t="shared" si="1002"/>
        <v>0</v>
      </c>
      <c r="B8039" s="33">
        <f t="shared" si="1009"/>
        <v>8038</v>
      </c>
      <c r="C8039" s="19"/>
      <c r="N8039" s="37"/>
      <c r="O8039" s="37"/>
      <c r="P8039" s="37"/>
      <c r="Q8039" s="37"/>
      <c r="R8039" s="37"/>
      <c r="S8039" s="32">
        <f t="shared" si="1003"/>
        <v>0</v>
      </c>
      <c r="T8039" s="32">
        <f t="shared" si="1004"/>
        <v>0</v>
      </c>
      <c r="U8039" s="32">
        <f t="shared" si="1005"/>
        <v>0</v>
      </c>
      <c r="V8039" s="32">
        <f t="shared" si="1006"/>
        <v>0</v>
      </c>
      <c r="W8039" s="32">
        <f t="shared" si="1007"/>
        <v>0</v>
      </c>
      <c r="X8039" s="32">
        <f t="shared" si="1008"/>
        <v>0</v>
      </c>
    </row>
    <row r="8040" spans="1:24" ht="14.25" customHeight="1">
      <c r="A8040" s="33" t="b">
        <f t="shared" si="1002"/>
        <v>0</v>
      </c>
      <c r="B8040" s="33">
        <f t="shared" si="1009"/>
        <v>8039</v>
      </c>
      <c r="C8040" s="19"/>
      <c r="N8040" s="37"/>
      <c r="O8040" s="37"/>
      <c r="P8040" s="37"/>
      <c r="Q8040" s="37"/>
      <c r="R8040" s="37"/>
      <c r="S8040" s="32">
        <f t="shared" si="1003"/>
        <v>0</v>
      </c>
      <c r="T8040" s="32">
        <f t="shared" si="1004"/>
        <v>0</v>
      </c>
      <c r="U8040" s="32">
        <f t="shared" si="1005"/>
        <v>0</v>
      </c>
      <c r="V8040" s="32">
        <f t="shared" si="1006"/>
        <v>0</v>
      </c>
      <c r="W8040" s="32">
        <f t="shared" si="1007"/>
        <v>0</v>
      </c>
      <c r="X8040" s="32">
        <f t="shared" si="1008"/>
        <v>0</v>
      </c>
    </row>
    <row r="8041" spans="1:24" ht="14.25" customHeight="1">
      <c r="A8041" s="33" t="b">
        <f t="shared" si="1002"/>
        <v>0</v>
      </c>
      <c r="B8041" s="33">
        <f t="shared" si="1009"/>
        <v>8040</v>
      </c>
      <c r="C8041" s="19"/>
      <c r="N8041" s="37"/>
      <c r="O8041" s="37"/>
      <c r="P8041" s="37"/>
      <c r="Q8041" s="37"/>
      <c r="R8041" s="37"/>
      <c r="S8041" s="32">
        <f t="shared" si="1003"/>
        <v>0</v>
      </c>
      <c r="T8041" s="32">
        <f t="shared" si="1004"/>
        <v>0</v>
      </c>
      <c r="U8041" s="32">
        <f t="shared" si="1005"/>
        <v>0</v>
      </c>
      <c r="V8041" s="32">
        <f t="shared" si="1006"/>
        <v>0</v>
      </c>
      <c r="W8041" s="32">
        <f t="shared" si="1007"/>
        <v>0</v>
      </c>
      <c r="X8041" s="32">
        <f t="shared" si="1008"/>
        <v>0</v>
      </c>
    </row>
    <row r="8042" spans="1:24" ht="14.25" customHeight="1">
      <c r="A8042" s="33" t="b">
        <f t="shared" si="1002"/>
        <v>0</v>
      </c>
      <c r="B8042" s="33">
        <f t="shared" si="1009"/>
        <v>8041</v>
      </c>
      <c r="C8042" s="19"/>
      <c r="N8042" s="37"/>
      <c r="O8042" s="37"/>
      <c r="P8042" s="37"/>
      <c r="Q8042" s="37"/>
      <c r="R8042" s="37"/>
      <c r="S8042" s="32">
        <f t="shared" si="1003"/>
        <v>0</v>
      </c>
      <c r="T8042" s="32">
        <f t="shared" si="1004"/>
        <v>0</v>
      </c>
      <c r="U8042" s="32">
        <f t="shared" si="1005"/>
        <v>0</v>
      </c>
      <c r="V8042" s="32">
        <f t="shared" si="1006"/>
        <v>0</v>
      </c>
      <c r="W8042" s="32">
        <f t="shared" si="1007"/>
        <v>0</v>
      </c>
      <c r="X8042" s="32">
        <f t="shared" si="1008"/>
        <v>0</v>
      </c>
    </row>
    <row r="8043" spans="1:24" ht="14.25" customHeight="1">
      <c r="A8043" s="33" t="b">
        <f t="shared" si="1002"/>
        <v>0</v>
      </c>
      <c r="B8043" s="33">
        <f t="shared" si="1009"/>
        <v>8042</v>
      </c>
      <c r="C8043" s="19"/>
      <c r="N8043" s="37"/>
      <c r="O8043" s="37"/>
      <c r="P8043" s="37"/>
      <c r="Q8043" s="37"/>
      <c r="R8043" s="37"/>
      <c r="S8043" s="32">
        <f t="shared" si="1003"/>
        <v>0</v>
      </c>
      <c r="T8043" s="32">
        <f t="shared" si="1004"/>
        <v>0</v>
      </c>
      <c r="U8043" s="32">
        <f t="shared" si="1005"/>
        <v>0</v>
      </c>
      <c r="V8043" s="32">
        <f t="shared" si="1006"/>
        <v>0</v>
      </c>
      <c r="W8043" s="32">
        <f t="shared" si="1007"/>
        <v>0</v>
      </c>
      <c r="X8043" s="32">
        <f t="shared" si="1008"/>
        <v>0</v>
      </c>
    </row>
    <row r="8044" spans="1:24" ht="14.25" customHeight="1">
      <c r="A8044" s="33" t="b">
        <f t="shared" si="1002"/>
        <v>0</v>
      </c>
      <c r="B8044" s="33">
        <f t="shared" si="1009"/>
        <v>8043</v>
      </c>
      <c r="C8044" s="19"/>
      <c r="N8044" s="37"/>
      <c r="O8044" s="37"/>
      <c r="P8044" s="37"/>
      <c r="Q8044" s="37"/>
      <c r="R8044" s="37"/>
      <c r="S8044" s="32">
        <f t="shared" si="1003"/>
        <v>0</v>
      </c>
      <c r="T8044" s="32">
        <f t="shared" si="1004"/>
        <v>0</v>
      </c>
      <c r="U8044" s="32">
        <f t="shared" si="1005"/>
        <v>0</v>
      </c>
      <c r="V8044" s="32">
        <f t="shared" si="1006"/>
        <v>0</v>
      </c>
      <c r="W8044" s="32">
        <f t="shared" si="1007"/>
        <v>0</v>
      </c>
      <c r="X8044" s="32">
        <f t="shared" si="1008"/>
        <v>0</v>
      </c>
    </row>
    <row r="8045" spans="1:24" ht="14.25" customHeight="1">
      <c r="A8045" s="33" t="b">
        <f t="shared" si="1002"/>
        <v>0</v>
      </c>
      <c r="B8045" s="33">
        <f t="shared" si="1009"/>
        <v>8044</v>
      </c>
      <c r="C8045" s="19"/>
      <c r="N8045" s="37"/>
      <c r="O8045" s="37"/>
      <c r="P8045" s="37"/>
      <c r="Q8045" s="37"/>
      <c r="R8045" s="37"/>
      <c r="S8045" s="32">
        <f t="shared" si="1003"/>
        <v>0</v>
      </c>
      <c r="T8045" s="32">
        <f t="shared" si="1004"/>
        <v>0</v>
      </c>
      <c r="U8045" s="32">
        <f t="shared" si="1005"/>
        <v>0</v>
      </c>
      <c r="V8045" s="32">
        <f t="shared" si="1006"/>
        <v>0</v>
      </c>
      <c r="W8045" s="32">
        <f t="shared" si="1007"/>
        <v>0</v>
      </c>
      <c r="X8045" s="32">
        <f t="shared" si="1008"/>
        <v>0</v>
      </c>
    </row>
    <row r="8046" spans="1:24" ht="14.25" customHeight="1">
      <c r="A8046" s="33" t="b">
        <f t="shared" si="1002"/>
        <v>0</v>
      </c>
      <c r="B8046" s="33">
        <f t="shared" si="1009"/>
        <v>8045</v>
      </c>
      <c r="C8046" s="19"/>
      <c r="N8046" s="37"/>
      <c r="O8046" s="37"/>
      <c r="P8046" s="37"/>
      <c r="Q8046" s="37"/>
      <c r="R8046" s="37"/>
      <c r="S8046" s="32">
        <f t="shared" si="1003"/>
        <v>0</v>
      </c>
      <c r="T8046" s="32">
        <f t="shared" si="1004"/>
        <v>0</v>
      </c>
      <c r="U8046" s="32">
        <f t="shared" si="1005"/>
        <v>0</v>
      </c>
      <c r="V8046" s="32">
        <f t="shared" si="1006"/>
        <v>0</v>
      </c>
      <c r="W8046" s="32">
        <f t="shared" si="1007"/>
        <v>0</v>
      </c>
      <c r="X8046" s="32">
        <f t="shared" si="1008"/>
        <v>0</v>
      </c>
    </row>
    <row r="8047" spans="1:24" ht="14.25" customHeight="1">
      <c r="A8047" s="33" t="b">
        <f t="shared" si="1002"/>
        <v>0</v>
      </c>
      <c r="B8047" s="33">
        <f t="shared" si="1009"/>
        <v>8046</v>
      </c>
      <c r="C8047" s="19"/>
      <c r="N8047" s="37"/>
      <c r="O8047" s="37"/>
      <c r="P8047" s="37"/>
      <c r="Q8047" s="37"/>
      <c r="R8047" s="37"/>
      <c r="S8047" s="32">
        <f t="shared" si="1003"/>
        <v>0</v>
      </c>
      <c r="T8047" s="32">
        <f t="shared" si="1004"/>
        <v>0</v>
      </c>
      <c r="U8047" s="32">
        <f t="shared" si="1005"/>
        <v>0</v>
      </c>
      <c r="V8047" s="32">
        <f t="shared" si="1006"/>
        <v>0</v>
      </c>
      <c r="W8047" s="32">
        <f t="shared" si="1007"/>
        <v>0</v>
      </c>
      <c r="X8047" s="32">
        <f t="shared" si="1008"/>
        <v>0</v>
      </c>
    </row>
    <row r="8048" spans="1:24" ht="14.25" customHeight="1">
      <c r="A8048" s="33" t="b">
        <f t="shared" si="1002"/>
        <v>0</v>
      </c>
      <c r="B8048" s="33">
        <f t="shared" si="1009"/>
        <v>8047</v>
      </c>
      <c r="C8048" s="19"/>
      <c r="N8048" s="37"/>
      <c r="O8048" s="37"/>
      <c r="P8048" s="37"/>
      <c r="Q8048" s="37"/>
      <c r="R8048" s="37"/>
      <c r="S8048" s="32">
        <f t="shared" si="1003"/>
        <v>0</v>
      </c>
      <c r="T8048" s="32">
        <f t="shared" si="1004"/>
        <v>0</v>
      </c>
      <c r="U8048" s="32">
        <f t="shared" si="1005"/>
        <v>0</v>
      </c>
      <c r="V8048" s="32">
        <f t="shared" si="1006"/>
        <v>0</v>
      </c>
      <c r="W8048" s="32">
        <f t="shared" si="1007"/>
        <v>0</v>
      </c>
      <c r="X8048" s="32">
        <f t="shared" si="1008"/>
        <v>0</v>
      </c>
    </row>
    <row r="8049" spans="1:24" ht="14.25" customHeight="1">
      <c r="A8049" s="33" t="b">
        <f t="shared" si="1002"/>
        <v>0</v>
      </c>
      <c r="B8049" s="33">
        <f t="shared" si="1009"/>
        <v>8048</v>
      </c>
      <c r="C8049" s="19"/>
      <c r="N8049" s="37"/>
      <c r="O8049" s="37"/>
      <c r="P8049" s="37"/>
      <c r="Q8049" s="37"/>
      <c r="R8049" s="37"/>
      <c r="S8049" s="32">
        <f t="shared" si="1003"/>
        <v>0</v>
      </c>
      <c r="T8049" s="32">
        <f t="shared" si="1004"/>
        <v>0</v>
      </c>
      <c r="U8049" s="32">
        <f t="shared" si="1005"/>
        <v>0</v>
      </c>
      <c r="V8049" s="32">
        <f t="shared" si="1006"/>
        <v>0</v>
      </c>
      <c r="W8049" s="32">
        <f t="shared" si="1007"/>
        <v>0</v>
      </c>
      <c r="X8049" s="32">
        <f t="shared" si="1008"/>
        <v>0</v>
      </c>
    </row>
    <row r="8050" spans="1:24" ht="14.25" customHeight="1">
      <c r="A8050" s="33" t="b">
        <f t="shared" si="1002"/>
        <v>0</v>
      </c>
      <c r="B8050" s="33">
        <f t="shared" si="1009"/>
        <v>8049</v>
      </c>
      <c r="C8050" s="19"/>
      <c r="N8050" s="37"/>
      <c r="O8050" s="37"/>
      <c r="P8050" s="37"/>
      <c r="Q8050" s="37"/>
      <c r="R8050" s="37"/>
      <c r="S8050" s="32">
        <f t="shared" si="1003"/>
        <v>0</v>
      </c>
      <c r="T8050" s="32">
        <f t="shared" si="1004"/>
        <v>0</v>
      </c>
      <c r="U8050" s="32">
        <f t="shared" si="1005"/>
        <v>0</v>
      </c>
      <c r="V8050" s="32">
        <f t="shared" si="1006"/>
        <v>0</v>
      </c>
      <c r="W8050" s="32">
        <f t="shared" si="1007"/>
        <v>0</v>
      </c>
      <c r="X8050" s="32">
        <f t="shared" si="1008"/>
        <v>0</v>
      </c>
    </row>
    <row r="8051" spans="1:24" ht="14.25" customHeight="1">
      <c r="A8051" s="33" t="b">
        <f t="shared" si="1002"/>
        <v>0</v>
      </c>
      <c r="B8051" s="33">
        <f t="shared" si="1009"/>
        <v>8050</v>
      </c>
      <c r="C8051" s="19"/>
      <c r="N8051" s="37"/>
      <c r="O8051" s="37"/>
      <c r="P8051" s="37"/>
      <c r="Q8051" s="37"/>
      <c r="R8051" s="37"/>
      <c r="S8051" s="32">
        <f t="shared" si="1003"/>
        <v>0</v>
      </c>
      <c r="T8051" s="32">
        <f t="shared" si="1004"/>
        <v>0</v>
      </c>
      <c r="U8051" s="32">
        <f t="shared" si="1005"/>
        <v>0</v>
      </c>
      <c r="V8051" s="32">
        <f t="shared" si="1006"/>
        <v>0</v>
      </c>
      <c r="W8051" s="32">
        <f t="shared" si="1007"/>
        <v>0</v>
      </c>
      <c r="X8051" s="32">
        <f t="shared" si="1008"/>
        <v>0</v>
      </c>
    </row>
    <row r="8052" spans="1:24" ht="14.25" customHeight="1">
      <c r="A8052" s="33" t="b">
        <f t="shared" si="1002"/>
        <v>0</v>
      </c>
      <c r="B8052" s="33">
        <f t="shared" si="1009"/>
        <v>8051</v>
      </c>
      <c r="C8052" s="19"/>
      <c r="N8052" s="37"/>
      <c r="O8052" s="37"/>
      <c r="P8052" s="37"/>
      <c r="Q8052" s="37"/>
      <c r="R8052" s="37"/>
      <c r="S8052" s="32">
        <f t="shared" si="1003"/>
        <v>0</v>
      </c>
      <c r="T8052" s="32">
        <f t="shared" si="1004"/>
        <v>0</v>
      </c>
      <c r="U8052" s="32">
        <f t="shared" si="1005"/>
        <v>0</v>
      </c>
      <c r="V8052" s="32">
        <f t="shared" si="1006"/>
        <v>0</v>
      </c>
      <c r="W8052" s="32">
        <f t="shared" si="1007"/>
        <v>0</v>
      </c>
      <c r="X8052" s="32">
        <f t="shared" si="1008"/>
        <v>0</v>
      </c>
    </row>
    <row r="8053" spans="1:24" ht="14.25" customHeight="1">
      <c r="A8053" s="33" t="b">
        <f t="shared" si="1002"/>
        <v>0</v>
      </c>
      <c r="B8053" s="33">
        <f t="shared" si="1009"/>
        <v>8052</v>
      </c>
      <c r="C8053" s="19"/>
      <c r="N8053" s="37"/>
      <c r="O8053" s="37"/>
      <c r="P8053" s="37"/>
      <c r="Q8053" s="37"/>
      <c r="R8053" s="37"/>
      <c r="S8053" s="32">
        <f t="shared" si="1003"/>
        <v>0</v>
      </c>
      <c r="T8053" s="32">
        <f t="shared" si="1004"/>
        <v>0</v>
      </c>
      <c r="U8053" s="32">
        <f t="shared" si="1005"/>
        <v>0</v>
      </c>
      <c r="V8053" s="32">
        <f t="shared" si="1006"/>
        <v>0</v>
      </c>
      <c r="W8053" s="32">
        <f t="shared" si="1007"/>
        <v>0</v>
      </c>
      <c r="X8053" s="32">
        <f t="shared" si="1008"/>
        <v>0</v>
      </c>
    </row>
    <row r="8054" spans="1:24" ht="14.25" customHeight="1">
      <c r="A8054" s="33" t="b">
        <f t="shared" si="1002"/>
        <v>0</v>
      </c>
      <c r="B8054" s="33">
        <f t="shared" si="1009"/>
        <v>8053</v>
      </c>
      <c r="C8054" s="19"/>
      <c r="N8054" s="37"/>
      <c r="O8054" s="37"/>
      <c r="P8054" s="37"/>
      <c r="Q8054" s="37"/>
      <c r="R8054" s="37"/>
      <c r="S8054" s="32">
        <f t="shared" si="1003"/>
        <v>0</v>
      </c>
      <c r="T8054" s="32">
        <f t="shared" si="1004"/>
        <v>0</v>
      </c>
      <c r="U8054" s="32">
        <f t="shared" si="1005"/>
        <v>0</v>
      </c>
      <c r="V8054" s="32">
        <f t="shared" si="1006"/>
        <v>0</v>
      </c>
      <c r="W8054" s="32">
        <f t="shared" si="1007"/>
        <v>0</v>
      </c>
      <c r="X8054" s="32">
        <f t="shared" si="1008"/>
        <v>0</v>
      </c>
    </row>
    <row r="8055" spans="1:24" ht="14.25" customHeight="1">
      <c r="A8055" s="33" t="b">
        <f t="shared" si="1002"/>
        <v>0</v>
      </c>
      <c r="B8055" s="33">
        <f t="shared" si="1009"/>
        <v>8054</v>
      </c>
      <c r="C8055" s="19"/>
      <c r="N8055" s="37"/>
      <c r="O8055" s="37"/>
      <c r="P8055" s="37"/>
      <c r="Q8055" s="37"/>
      <c r="R8055" s="37"/>
      <c r="S8055" s="32">
        <f t="shared" si="1003"/>
        <v>0</v>
      </c>
      <c r="T8055" s="32">
        <f t="shared" si="1004"/>
        <v>0</v>
      </c>
      <c r="U8055" s="32">
        <f t="shared" si="1005"/>
        <v>0</v>
      </c>
      <c r="V8055" s="32">
        <f t="shared" si="1006"/>
        <v>0</v>
      </c>
      <c r="W8055" s="32">
        <f t="shared" si="1007"/>
        <v>0</v>
      </c>
      <c r="X8055" s="32">
        <f t="shared" si="1008"/>
        <v>0</v>
      </c>
    </row>
    <row r="8056" spans="1:24" ht="14.25" customHeight="1">
      <c r="A8056" s="33" t="b">
        <f t="shared" si="1002"/>
        <v>0</v>
      </c>
      <c r="B8056" s="33">
        <f t="shared" si="1009"/>
        <v>8055</v>
      </c>
      <c r="C8056" s="19"/>
      <c r="N8056" s="37"/>
      <c r="O8056" s="37"/>
      <c r="P8056" s="37"/>
      <c r="Q8056" s="37"/>
      <c r="R8056" s="37"/>
      <c r="S8056" s="32">
        <f t="shared" si="1003"/>
        <v>0</v>
      </c>
      <c r="T8056" s="32">
        <f t="shared" si="1004"/>
        <v>0</v>
      </c>
      <c r="U8056" s="32">
        <f t="shared" si="1005"/>
        <v>0</v>
      </c>
      <c r="V8056" s="32">
        <f t="shared" si="1006"/>
        <v>0</v>
      </c>
      <c r="W8056" s="32">
        <f t="shared" si="1007"/>
        <v>0</v>
      </c>
      <c r="X8056" s="32">
        <f t="shared" si="1008"/>
        <v>0</v>
      </c>
    </row>
    <row r="8057" spans="1:24" ht="14.25" customHeight="1">
      <c r="A8057" s="33" t="b">
        <f t="shared" si="1002"/>
        <v>0</v>
      </c>
      <c r="B8057" s="33">
        <f t="shared" si="1009"/>
        <v>8056</v>
      </c>
      <c r="C8057" s="19"/>
      <c r="N8057" s="37"/>
      <c r="O8057" s="37"/>
      <c r="P8057" s="37"/>
      <c r="Q8057" s="37"/>
      <c r="R8057" s="37"/>
      <c r="S8057" s="32">
        <f t="shared" si="1003"/>
        <v>0</v>
      </c>
      <c r="T8057" s="32">
        <f t="shared" si="1004"/>
        <v>0</v>
      </c>
      <c r="U8057" s="32">
        <f t="shared" si="1005"/>
        <v>0</v>
      </c>
      <c r="V8057" s="32">
        <f t="shared" si="1006"/>
        <v>0</v>
      </c>
      <c r="W8057" s="32">
        <f t="shared" si="1007"/>
        <v>0</v>
      </c>
      <c r="X8057" s="32">
        <f t="shared" si="1008"/>
        <v>0</v>
      </c>
    </row>
    <row r="8058" spans="1:24" ht="14.25" customHeight="1">
      <c r="A8058" s="33" t="b">
        <f t="shared" si="1002"/>
        <v>0</v>
      </c>
      <c r="B8058" s="33">
        <f t="shared" si="1009"/>
        <v>8057</v>
      </c>
      <c r="C8058" s="19"/>
      <c r="N8058" s="37"/>
      <c r="O8058" s="37"/>
      <c r="P8058" s="37"/>
      <c r="Q8058" s="37"/>
      <c r="R8058" s="37"/>
      <c r="S8058" s="32">
        <f t="shared" si="1003"/>
        <v>0</v>
      </c>
      <c r="T8058" s="32">
        <f t="shared" si="1004"/>
        <v>0</v>
      </c>
      <c r="U8058" s="32">
        <f t="shared" si="1005"/>
        <v>0</v>
      </c>
      <c r="V8058" s="32">
        <f t="shared" si="1006"/>
        <v>0</v>
      </c>
      <c r="W8058" s="32">
        <f t="shared" si="1007"/>
        <v>0</v>
      </c>
      <c r="X8058" s="32">
        <f t="shared" si="1008"/>
        <v>0</v>
      </c>
    </row>
    <row r="8059" spans="1:24" ht="14.25" customHeight="1">
      <c r="A8059" s="33" t="b">
        <f t="shared" si="1002"/>
        <v>0</v>
      </c>
      <c r="B8059" s="33">
        <f t="shared" si="1009"/>
        <v>8058</v>
      </c>
      <c r="C8059" s="19"/>
      <c r="N8059" s="37"/>
      <c r="O8059" s="37"/>
      <c r="P8059" s="37"/>
      <c r="Q8059" s="37"/>
      <c r="R8059" s="37"/>
      <c r="S8059" s="32">
        <f t="shared" si="1003"/>
        <v>0</v>
      </c>
      <c r="T8059" s="32">
        <f t="shared" si="1004"/>
        <v>0</v>
      </c>
      <c r="U8059" s="32">
        <f t="shared" si="1005"/>
        <v>0</v>
      </c>
      <c r="V8059" s="32">
        <f t="shared" si="1006"/>
        <v>0</v>
      </c>
      <c r="W8059" s="32">
        <f t="shared" si="1007"/>
        <v>0</v>
      </c>
      <c r="X8059" s="32">
        <f t="shared" si="1008"/>
        <v>0</v>
      </c>
    </row>
    <row r="8060" spans="1:24" ht="14.25" customHeight="1">
      <c r="A8060" s="33" t="b">
        <f t="shared" si="1002"/>
        <v>0</v>
      </c>
      <c r="B8060" s="33">
        <f t="shared" si="1009"/>
        <v>8059</v>
      </c>
      <c r="C8060" s="19"/>
      <c r="N8060" s="37"/>
      <c r="O8060" s="37"/>
      <c r="P8060" s="37"/>
      <c r="Q8060" s="37"/>
      <c r="R8060" s="37"/>
      <c r="S8060" s="32">
        <f t="shared" si="1003"/>
        <v>0</v>
      </c>
      <c r="T8060" s="32">
        <f t="shared" si="1004"/>
        <v>0</v>
      </c>
      <c r="U8060" s="32">
        <f t="shared" si="1005"/>
        <v>0</v>
      </c>
      <c r="V8060" s="32">
        <f t="shared" si="1006"/>
        <v>0</v>
      </c>
      <c r="W8060" s="32">
        <f t="shared" si="1007"/>
        <v>0</v>
      </c>
      <c r="X8060" s="32">
        <f t="shared" si="1008"/>
        <v>0</v>
      </c>
    </row>
    <row r="8061" spans="1:24" ht="14.25" customHeight="1">
      <c r="A8061" s="33" t="b">
        <f t="shared" si="1002"/>
        <v>0</v>
      </c>
      <c r="B8061" s="33">
        <f t="shared" si="1009"/>
        <v>8060</v>
      </c>
      <c r="C8061" s="19"/>
      <c r="N8061" s="37"/>
      <c r="O8061" s="37"/>
      <c r="P8061" s="37"/>
      <c r="Q8061" s="37"/>
      <c r="R8061" s="37"/>
      <c r="S8061" s="32">
        <f t="shared" si="1003"/>
        <v>0</v>
      </c>
      <c r="T8061" s="32">
        <f t="shared" si="1004"/>
        <v>0</v>
      </c>
      <c r="U8061" s="32">
        <f t="shared" si="1005"/>
        <v>0</v>
      </c>
      <c r="V8061" s="32">
        <f t="shared" si="1006"/>
        <v>0</v>
      </c>
      <c r="W8061" s="32">
        <f t="shared" si="1007"/>
        <v>0</v>
      </c>
      <c r="X8061" s="32">
        <f t="shared" si="1008"/>
        <v>0</v>
      </c>
    </row>
    <row r="8062" spans="1:24" ht="14.25" customHeight="1">
      <c r="A8062" s="33" t="b">
        <f t="shared" si="1002"/>
        <v>0</v>
      </c>
      <c r="B8062" s="33">
        <f t="shared" si="1009"/>
        <v>8061</v>
      </c>
      <c r="C8062" s="19"/>
      <c r="N8062" s="37"/>
      <c r="O8062" s="37"/>
      <c r="P8062" s="37"/>
      <c r="Q8062" s="37"/>
      <c r="R8062" s="37"/>
      <c r="S8062" s="32">
        <f t="shared" si="1003"/>
        <v>0</v>
      </c>
      <c r="T8062" s="32">
        <f t="shared" si="1004"/>
        <v>0</v>
      </c>
      <c r="U8062" s="32">
        <f t="shared" si="1005"/>
        <v>0</v>
      </c>
      <c r="V8062" s="32">
        <f t="shared" si="1006"/>
        <v>0</v>
      </c>
      <c r="W8062" s="32">
        <f t="shared" si="1007"/>
        <v>0</v>
      </c>
      <c r="X8062" s="32">
        <f t="shared" si="1008"/>
        <v>0</v>
      </c>
    </row>
    <row r="8063" spans="1:24" ht="14.25" customHeight="1">
      <c r="A8063" s="33" t="b">
        <f t="shared" si="1002"/>
        <v>0</v>
      </c>
      <c r="B8063" s="33">
        <f t="shared" si="1009"/>
        <v>8062</v>
      </c>
      <c r="C8063" s="19"/>
      <c r="N8063" s="37"/>
      <c r="O8063" s="37"/>
      <c r="P8063" s="37"/>
      <c r="Q8063" s="37"/>
      <c r="R8063" s="37"/>
      <c r="S8063" s="32">
        <f t="shared" si="1003"/>
        <v>0</v>
      </c>
      <c r="T8063" s="32">
        <f t="shared" si="1004"/>
        <v>0</v>
      </c>
      <c r="U8063" s="32">
        <f t="shared" si="1005"/>
        <v>0</v>
      </c>
      <c r="V8063" s="32">
        <f t="shared" si="1006"/>
        <v>0</v>
      </c>
      <c r="W8063" s="32">
        <f t="shared" si="1007"/>
        <v>0</v>
      </c>
      <c r="X8063" s="32">
        <f t="shared" si="1008"/>
        <v>0</v>
      </c>
    </row>
    <row r="8064" spans="1:24" ht="14.25" customHeight="1">
      <c r="A8064" s="33" t="b">
        <f t="shared" si="1002"/>
        <v>0</v>
      </c>
      <c r="B8064" s="33">
        <f t="shared" si="1009"/>
        <v>8063</v>
      </c>
      <c r="C8064" s="19"/>
      <c r="N8064" s="37"/>
      <c r="O8064" s="37"/>
      <c r="P8064" s="37"/>
      <c r="Q8064" s="37"/>
      <c r="R8064" s="37"/>
      <c r="S8064" s="32">
        <f t="shared" si="1003"/>
        <v>0</v>
      </c>
      <c r="T8064" s="32">
        <f t="shared" si="1004"/>
        <v>0</v>
      </c>
      <c r="U8064" s="32">
        <f t="shared" si="1005"/>
        <v>0</v>
      </c>
      <c r="V8064" s="32">
        <f t="shared" si="1006"/>
        <v>0</v>
      </c>
      <c r="W8064" s="32">
        <f t="shared" si="1007"/>
        <v>0</v>
      </c>
      <c r="X8064" s="32">
        <f t="shared" si="1008"/>
        <v>0</v>
      </c>
    </row>
    <row r="8065" spans="1:24" ht="14.25" customHeight="1">
      <c r="A8065" s="33" t="b">
        <f t="shared" si="1002"/>
        <v>0</v>
      </c>
      <c r="B8065" s="33">
        <f t="shared" si="1009"/>
        <v>8064</v>
      </c>
      <c r="C8065" s="19"/>
      <c r="N8065" s="37"/>
      <c r="O8065" s="37"/>
      <c r="P8065" s="37"/>
      <c r="Q8065" s="37"/>
      <c r="R8065" s="37"/>
      <c r="S8065" s="32">
        <f t="shared" si="1003"/>
        <v>0</v>
      </c>
      <c r="T8065" s="32">
        <f t="shared" si="1004"/>
        <v>0</v>
      </c>
      <c r="U8065" s="32">
        <f t="shared" si="1005"/>
        <v>0</v>
      </c>
      <c r="V8065" s="32">
        <f t="shared" si="1006"/>
        <v>0</v>
      </c>
      <c r="W8065" s="32">
        <f t="shared" si="1007"/>
        <v>0</v>
      </c>
      <c r="X8065" s="32">
        <f t="shared" si="1008"/>
        <v>0</v>
      </c>
    </row>
    <row r="8066" spans="1:24" ht="14.25" customHeight="1">
      <c r="A8066" s="33" t="b">
        <f t="shared" ref="A8066:A8129" si="1010">IF(OR(COUNTIF(D8066:M8066, "NOT EXECUTED"), COUNTIF(D8066:M8066, "NOT COMPILED"), COUNTIF(D8066:M8066, "NOT EFFECTIVE")),TRUE,FALSE)</f>
        <v>0</v>
      </c>
      <c r="B8066" s="33">
        <f t="shared" si="1009"/>
        <v>8065</v>
      </c>
      <c r="C8066" s="19"/>
      <c r="N8066" s="37"/>
      <c r="O8066" s="37"/>
      <c r="P8066" s="37"/>
      <c r="Q8066" s="37"/>
      <c r="R8066" s="37"/>
      <c r="S8066" s="32">
        <f t="shared" ref="S8066:S8129" si="1011">IF(COUNTIF(H8066:M8066,"NOT EFFECTIVE"),1,0)</f>
        <v>0</v>
      </c>
      <c r="T8066" s="32">
        <f t="shared" ref="T8066:T8129" si="1012">IF(AND(D8066="NOT EXECUTED",COUNTA($N8066)&lt;&gt;0),1,0)</f>
        <v>0</v>
      </c>
      <c r="U8066" s="32">
        <f t="shared" ref="U8066:U8129" si="1013">IF(AND(E8066="NOT EXECUTED",COUNTA($N8066)&lt;&gt;0),1,0)</f>
        <v>0</v>
      </c>
      <c r="V8066" s="32">
        <f t="shared" ref="V8066:V8129" si="1014">IF(AND(F8066="NOT EXECUTED",COUNTA($N8066)&lt;&gt;0),1,0)</f>
        <v>0</v>
      </c>
      <c r="W8066" s="32">
        <f t="shared" ref="W8066:W8129" si="1015">IF(AND(G8066="NOT EXECUTED",COUNTA($N8066)&lt;&gt;0),1,0)</f>
        <v>0</v>
      </c>
      <c r="X8066" s="32">
        <f t="shared" ref="X8066:X8129" si="1016">IF(AND(S8066=1,COUNTA($N8066)&lt;&gt;0),1,0)</f>
        <v>0</v>
      </c>
    </row>
    <row r="8067" spans="1:24" ht="14.25" customHeight="1">
      <c r="A8067" s="33" t="b">
        <f t="shared" si="1010"/>
        <v>0</v>
      </c>
      <c r="B8067" s="33">
        <f t="shared" ref="B8067:B8130" si="1017">+B8066+1</f>
        <v>8066</v>
      </c>
      <c r="C8067" s="19"/>
      <c r="N8067" s="37"/>
      <c r="O8067" s="37"/>
      <c r="P8067" s="37"/>
      <c r="Q8067" s="37"/>
      <c r="R8067" s="37"/>
      <c r="S8067" s="32">
        <f t="shared" si="1011"/>
        <v>0</v>
      </c>
      <c r="T8067" s="32">
        <f t="shared" si="1012"/>
        <v>0</v>
      </c>
      <c r="U8067" s="32">
        <f t="shared" si="1013"/>
        <v>0</v>
      </c>
      <c r="V8067" s="32">
        <f t="shared" si="1014"/>
        <v>0</v>
      </c>
      <c r="W8067" s="32">
        <f t="shared" si="1015"/>
        <v>0</v>
      </c>
      <c r="X8067" s="32">
        <f t="shared" si="1016"/>
        <v>0</v>
      </c>
    </row>
    <row r="8068" spans="1:24" ht="14.25" customHeight="1">
      <c r="A8068" s="33" t="b">
        <f t="shared" si="1010"/>
        <v>0</v>
      </c>
      <c r="B8068" s="33">
        <f t="shared" si="1017"/>
        <v>8067</v>
      </c>
      <c r="C8068" s="19"/>
      <c r="N8068" s="37"/>
      <c r="O8068" s="37"/>
      <c r="P8068" s="37"/>
      <c r="Q8068" s="37"/>
      <c r="R8068" s="37"/>
      <c r="S8068" s="32">
        <f t="shared" si="1011"/>
        <v>0</v>
      </c>
      <c r="T8068" s="32">
        <f t="shared" si="1012"/>
        <v>0</v>
      </c>
      <c r="U8068" s="32">
        <f t="shared" si="1013"/>
        <v>0</v>
      </c>
      <c r="V8068" s="32">
        <f t="shared" si="1014"/>
        <v>0</v>
      </c>
      <c r="W8068" s="32">
        <f t="shared" si="1015"/>
        <v>0</v>
      </c>
      <c r="X8068" s="32">
        <f t="shared" si="1016"/>
        <v>0</v>
      </c>
    </row>
    <row r="8069" spans="1:24" ht="14.25" customHeight="1">
      <c r="A8069" s="33" t="b">
        <f t="shared" si="1010"/>
        <v>0</v>
      </c>
      <c r="B8069" s="33">
        <f t="shared" si="1017"/>
        <v>8068</v>
      </c>
      <c r="C8069" s="19"/>
      <c r="N8069" s="37"/>
      <c r="O8069" s="37"/>
      <c r="P8069" s="37"/>
      <c r="Q8069" s="37"/>
      <c r="R8069" s="37"/>
      <c r="S8069" s="32">
        <f t="shared" si="1011"/>
        <v>0</v>
      </c>
      <c r="T8069" s="32">
        <f t="shared" si="1012"/>
        <v>0</v>
      </c>
      <c r="U8069" s="32">
        <f t="shared" si="1013"/>
        <v>0</v>
      </c>
      <c r="V8069" s="32">
        <f t="shared" si="1014"/>
        <v>0</v>
      </c>
      <c r="W8069" s="32">
        <f t="shared" si="1015"/>
        <v>0</v>
      </c>
      <c r="X8069" s="32">
        <f t="shared" si="1016"/>
        <v>0</v>
      </c>
    </row>
    <row r="8070" spans="1:24" ht="14.25" customHeight="1">
      <c r="A8070" s="33" t="b">
        <f t="shared" si="1010"/>
        <v>0</v>
      </c>
      <c r="B8070" s="33">
        <f t="shared" si="1017"/>
        <v>8069</v>
      </c>
      <c r="C8070" s="19"/>
      <c r="N8070" s="37"/>
      <c r="O8070" s="37"/>
      <c r="P8070" s="37"/>
      <c r="Q8070" s="37"/>
      <c r="R8070" s="37"/>
      <c r="S8070" s="32">
        <f t="shared" si="1011"/>
        <v>0</v>
      </c>
      <c r="T8070" s="32">
        <f t="shared" si="1012"/>
        <v>0</v>
      </c>
      <c r="U8070" s="32">
        <f t="shared" si="1013"/>
        <v>0</v>
      </c>
      <c r="V8070" s="32">
        <f t="shared" si="1014"/>
        <v>0</v>
      </c>
      <c r="W8070" s="32">
        <f t="shared" si="1015"/>
        <v>0</v>
      </c>
      <c r="X8070" s="32">
        <f t="shared" si="1016"/>
        <v>0</v>
      </c>
    </row>
    <row r="8071" spans="1:24" ht="14.25" customHeight="1">
      <c r="A8071" s="33" t="b">
        <f t="shared" si="1010"/>
        <v>0</v>
      </c>
      <c r="B8071" s="33">
        <f t="shared" si="1017"/>
        <v>8070</v>
      </c>
      <c r="C8071" s="19"/>
      <c r="N8071" s="37"/>
      <c r="O8071" s="37"/>
      <c r="P8071" s="37"/>
      <c r="Q8071" s="37"/>
      <c r="R8071" s="37"/>
      <c r="S8071" s="32">
        <f t="shared" si="1011"/>
        <v>0</v>
      </c>
      <c r="T8071" s="32">
        <f t="shared" si="1012"/>
        <v>0</v>
      </c>
      <c r="U8071" s="32">
        <f t="shared" si="1013"/>
        <v>0</v>
      </c>
      <c r="V8071" s="32">
        <f t="shared" si="1014"/>
        <v>0</v>
      </c>
      <c r="W8071" s="32">
        <f t="shared" si="1015"/>
        <v>0</v>
      </c>
      <c r="X8071" s="32">
        <f t="shared" si="1016"/>
        <v>0</v>
      </c>
    </row>
    <row r="8072" spans="1:24" ht="14.25" customHeight="1">
      <c r="A8072" s="33" t="b">
        <f t="shared" si="1010"/>
        <v>0</v>
      </c>
      <c r="B8072" s="33">
        <f t="shared" si="1017"/>
        <v>8071</v>
      </c>
      <c r="C8072" s="19"/>
      <c r="N8072" s="37"/>
      <c r="O8072" s="37"/>
      <c r="P8072" s="37"/>
      <c r="Q8072" s="37"/>
      <c r="R8072" s="37"/>
      <c r="S8072" s="32">
        <f t="shared" si="1011"/>
        <v>0</v>
      </c>
      <c r="T8072" s="32">
        <f t="shared" si="1012"/>
        <v>0</v>
      </c>
      <c r="U8072" s="32">
        <f t="shared" si="1013"/>
        <v>0</v>
      </c>
      <c r="V8072" s="32">
        <f t="shared" si="1014"/>
        <v>0</v>
      </c>
      <c r="W8072" s="32">
        <f t="shared" si="1015"/>
        <v>0</v>
      </c>
      <c r="X8072" s="32">
        <f t="shared" si="1016"/>
        <v>0</v>
      </c>
    </row>
    <row r="8073" spans="1:24" ht="14.25" customHeight="1">
      <c r="A8073" s="33" t="b">
        <f t="shared" si="1010"/>
        <v>0</v>
      </c>
      <c r="B8073" s="33">
        <f t="shared" si="1017"/>
        <v>8072</v>
      </c>
      <c r="C8073" s="19"/>
      <c r="N8073" s="37"/>
      <c r="O8073" s="37"/>
      <c r="P8073" s="37"/>
      <c r="Q8073" s="37"/>
      <c r="R8073" s="37"/>
      <c r="S8073" s="32">
        <f t="shared" si="1011"/>
        <v>0</v>
      </c>
      <c r="T8073" s="32">
        <f t="shared" si="1012"/>
        <v>0</v>
      </c>
      <c r="U8073" s="32">
        <f t="shared" si="1013"/>
        <v>0</v>
      </c>
      <c r="V8073" s="32">
        <f t="shared" si="1014"/>
        <v>0</v>
      </c>
      <c r="W8073" s="32">
        <f t="shared" si="1015"/>
        <v>0</v>
      </c>
      <c r="X8073" s="32">
        <f t="shared" si="1016"/>
        <v>0</v>
      </c>
    </row>
    <row r="8074" spans="1:24" ht="14.25" customHeight="1">
      <c r="A8074" s="33" t="b">
        <f t="shared" si="1010"/>
        <v>0</v>
      </c>
      <c r="B8074" s="33">
        <f t="shared" si="1017"/>
        <v>8073</v>
      </c>
      <c r="C8074" s="19"/>
      <c r="N8074" s="37"/>
      <c r="O8074" s="37"/>
      <c r="P8074" s="37"/>
      <c r="Q8074" s="37"/>
      <c r="R8074" s="37"/>
      <c r="S8074" s="32">
        <f t="shared" si="1011"/>
        <v>0</v>
      </c>
      <c r="T8074" s="32">
        <f t="shared" si="1012"/>
        <v>0</v>
      </c>
      <c r="U8074" s="32">
        <f t="shared" si="1013"/>
        <v>0</v>
      </c>
      <c r="V8074" s="32">
        <f t="shared" si="1014"/>
        <v>0</v>
      </c>
      <c r="W8074" s="32">
        <f t="shared" si="1015"/>
        <v>0</v>
      </c>
      <c r="X8074" s="32">
        <f t="shared" si="1016"/>
        <v>0</v>
      </c>
    </row>
    <row r="8075" spans="1:24" ht="14.25" customHeight="1">
      <c r="A8075" s="33" t="b">
        <f t="shared" si="1010"/>
        <v>0</v>
      </c>
      <c r="B8075" s="33">
        <f t="shared" si="1017"/>
        <v>8074</v>
      </c>
      <c r="C8075" s="19"/>
      <c r="N8075" s="37"/>
      <c r="O8075" s="37"/>
      <c r="P8075" s="37"/>
      <c r="Q8075" s="37"/>
      <c r="R8075" s="37"/>
      <c r="S8075" s="32">
        <f t="shared" si="1011"/>
        <v>0</v>
      </c>
      <c r="T8075" s="32">
        <f t="shared" si="1012"/>
        <v>0</v>
      </c>
      <c r="U8075" s="32">
        <f t="shared" si="1013"/>
        <v>0</v>
      </c>
      <c r="V8075" s="32">
        <f t="shared" si="1014"/>
        <v>0</v>
      </c>
      <c r="W8075" s="32">
        <f t="shared" si="1015"/>
        <v>0</v>
      </c>
      <c r="X8075" s="32">
        <f t="shared" si="1016"/>
        <v>0</v>
      </c>
    </row>
    <row r="8076" spans="1:24" ht="14.25" customHeight="1">
      <c r="A8076" s="33" t="b">
        <f t="shared" si="1010"/>
        <v>0</v>
      </c>
      <c r="B8076" s="33">
        <f t="shared" si="1017"/>
        <v>8075</v>
      </c>
      <c r="C8076" s="19"/>
      <c r="N8076" s="37"/>
      <c r="O8076" s="37"/>
      <c r="P8076" s="37"/>
      <c r="Q8076" s="37"/>
      <c r="R8076" s="37"/>
      <c r="S8076" s="32">
        <f t="shared" si="1011"/>
        <v>0</v>
      </c>
      <c r="T8076" s="32">
        <f t="shared" si="1012"/>
        <v>0</v>
      </c>
      <c r="U8076" s="32">
        <f t="shared" si="1013"/>
        <v>0</v>
      </c>
      <c r="V8076" s="32">
        <f t="shared" si="1014"/>
        <v>0</v>
      </c>
      <c r="W8076" s="32">
        <f t="shared" si="1015"/>
        <v>0</v>
      </c>
      <c r="X8076" s="32">
        <f t="shared" si="1016"/>
        <v>0</v>
      </c>
    </row>
    <row r="8077" spans="1:24" ht="14.25" customHeight="1">
      <c r="A8077" s="33" t="b">
        <f t="shared" si="1010"/>
        <v>0</v>
      </c>
      <c r="B8077" s="33">
        <f t="shared" si="1017"/>
        <v>8076</v>
      </c>
      <c r="C8077" s="19"/>
      <c r="N8077" s="37"/>
      <c r="O8077" s="37"/>
      <c r="P8077" s="37"/>
      <c r="Q8077" s="37"/>
      <c r="R8077" s="37"/>
      <c r="S8077" s="32">
        <f t="shared" si="1011"/>
        <v>0</v>
      </c>
      <c r="T8077" s="32">
        <f t="shared" si="1012"/>
        <v>0</v>
      </c>
      <c r="U8077" s="32">
        <f t="shared" si="1013"/>
        <v>0</v>
      </c>
      <c r="V8077" s="32">
        <f t="shared" si="1014"/>
        <v>0</v>
      </c>
      <c r="W8077" s="32">
        <f t="shared" si="1015"/>
        <v>0</v>
      </c>
      <c r="X8077" s="32">
        <f t="shared" si="1016"/>
        <v>0</v>
      </c>
    </row>
    <row r="8078" spans="1:24" ht="14.25" customHeight="1">
      <c r="A8078" s="33" t="b">
        <f t="shared" si="1010"/>
        <v>0</v>
      </c>
      <c r="B8078" s="33">
        <f t="shared" si="1017"/>
        <v>8077</v>
      </c>
      <c r="C8078" s="19"/>
      <c r="N8078" s="37"/>
      <c r="O8078" s="37"/>
      <c r="P8078" s="37"/>
      <c r="Q8078" s="37"/>
      <c r="R8078" s="37"/>
      <c r="S8078" s="32">
        <f t="shared" si="1011"/>
        <v>0</v>
      </c>
      <c r="T8078" s="32">
        <f t="shared" si="1012"/>
        <v>0</v>
      </c>
      <c r="U8078" s="32">
        <f t="shared" si="1013"/>
        <v>0</v>
      </c>
      <c r="V8078" s="32">
        <f t="shared" si="1014"/>
        <v>0</v>
      </c>
      <c r="W8078" s="32">
        <f t="shared" si="1015"/>
        <v>0</v>
      </c>
      <c r="X8078" s="32">
        <f t="shared" si="1016"/>
        <v>0</v>
      </c>
    </row>
    <row r="8079" spans="1:24" ht="14.25" customHeight="1">
      <c r="A8079" s="33" t="b">
        <f t="shared" si="1010"/>
        <v>0</v>
      </c>
      <c r="B8079" s="33">
        <f t="shared" si="1017"/>
        <v>8078</v>
      </c>
      <c r="C8079" s="19"/>
      <c r="N8079" s="37"/>
      <c r="O8079" s="37"/>
      <c r="P8079" s="37"/>
      <c r="Q8079" s="37"/>
      <c r="R8079" s="37"/>
      <c r="S8079" s="32">
        <f t="shared" si="1011"/>
        <v>0</v>
      </c>
      <c r="T8079" s="32">
        <f t="shared" si="1012"/>
        <v>0</v>
      </c>
      <c r="U8079" s="32">
        <f t="shared" si="1013"/>
        <v>0</v>
      </c>
      <c r="V8079" s="32">
        <f t="shared" si="1014"/>
        <v>0</v>
      </c>
      <c r="W8079" s="32">
        <f t="shared" si="1015"/>
        <v>0</v>
      </c>
      <c r="X8079" s="32">
        <f t="shared" si="1016"/>
        <v>0</v>
      </c>
    </row>
    <row r="8080" spans="1:24" ht="14.25" customHeight="1">
      <c r="A8080" s="33" t="b">
        <f t="shared" si="1010"/>
        <v>0</v>
      </c>
      <c r="B8080" s="33">
        <f t="shared" si="1017"/>
        <v>8079</v>
      </c>
      <c r="C8080" s="19"/>
      <c r="N8080" s="37"/>
      <c r="O8080" s="37"/>
      <c r="P8080" s="37"/>
      <c r="Q8080" s="37"/>
      <c r="R8080" s="37"/>
      <c r="S8080" s="32">
        <f t="shared" si="1011"/>
        <v>0</v>
      </c>
      <c r="T8080" s="32">
        <f t="shared" si="1012"/>
        <v>0</v>
      </c>
      <c r="U8080" s="32">
        <f t="shared" si="1013"/>
        <v>0</v>
      </c>
      <c r="V8080" s="32">
        <f t="shared" si="1014"/>
        <v>0</v>
      </c>
      <c r="W8080" s="32">
        <f t="shared" si="1015"/>
        <v>0</v>
      </c>
      <c r="X8080" s="32">
        <f t="shared" si="1016"/>
        <v>0</v>
      </c>
    </row>
    <row r="8081" spans="1:24" ht="14.25" customHeight="1">
      <c r="A8081" s="33" t="b">
        <f t="shared" si="1010"/>
        <v>0</v>
      </c>
      <c r="B8081" s="33">
        <f t="shared" si="1017"/>
        <v>8080</v>
      </c>
      <c r="C8081" s="19"/>
      <c r="N8081" s="37"/>
      <c r="O8081" s="37"/>
      <c r="P8081" s="37"/>
      <c r="Q8081" s="37"/>
      <c r="R8081" s="37"/>
      <c r="S8081" s="32">
        <f t="shared" si="1011"/>
        <v>0</v>
      </c>
      <c r="T8081" s="32">
        <f t="shared" si="1012"/>
        <v>0</v>
      </c>
      <c r="U8081" s="32">
        <f t="shared" si="1013"/>
        <v>0</v>
      </c>
      <c r="V8081" s="32">
        <f t="shared" si="1014"/>
        <v>0</v>
      </c>
      <c r="W8081" s="32">
        <f t="shared" si="1015"/>
        <v>0</v>
      </c>
      <c r="X8081" s="32">
        <f t="shared" si="1016"/>
        <v>0</v>
      </c>
    </row>
    <row r="8082" spans="1:24" ht="14.25" customHeight="1">
      <c r="A8082" s="33" t="b">
        <f t="shared" si="1010"/>
        <v>0</v>
      </c>
      <c r="B8082" s="33">
        <f t="shared" si="1017"/>
        <v>8081</v>
      </c>
      <c r="C8082" s="19"/>
      <c r="N8082" s="37"/>
      <c r="O8082" s="37"/>
      <c r="P8082" s="37"/>
      <c r="Q8082" s="37"/>
      <c r="R8082" s="37"/>
      <c r="S8082" s="32">
        <f t="shared" si="1011"/>
        <v>0</v>
      </c>
      <c r="T8082" s="32">
        <f t="shared" si="1012"/>
        <v>0</v>
      </c>
      <c r="U8082" s="32">
        <f t="shared" si="1013"/>
        <v>0</v>
      </c>
      <c r="V8082" s="32">
        <f t="shared" si="1014"/>
        <v>0</v>
      </c>
      <c r="W8082" s="32">
        <f t="shared" si="1015"/>
        <v>0</v>
      </c>
      <c r="X8082" s="32">
        <f t="shared" si="1016"/>
        <v>0</v>
      </c>
    </row>
    <row r="8083" spans="1:24" ht="14.25" customHeight="1">
      <c r="A8083" s="33" t="b">
        <f t="shared" si="1010"/>
        <v>0</v>
      </c>
      <c r="B8083" s="33">
        <f t="shared" si="1017"/>
        <v>8082</v>
      </c>
      <c r="C8083" s="19"/>
      <c r="N8083" s="37"/>
      <c r="O8083" s="37"/>
      <c r="P8083" s="37"/>
      <c r="Q8083" s="37"/>
      <c r="R8083" s="37"/>
      <c r="S8083" s="32">
        <f t="shared" si="1011"/>
        <v>0</v>
      </c>
      <c r="T8083" s="32">
        <f t="shared" si="1012"/>
        <v>0</v>
      </c>
      <c r="U8083" s="32">
        <f t="shared" si="1013"/>
        <v>0</v>
      </c>
      <c r="V8083" s="32">
        <f t="shared" si="1014"/>
        <v>0</v>
      </c>
      <c r="W8083" s="32">
        <f t="shared" si="1015"/>
        <v>0</v>
      </c>
      <c r="X8083" s="32">
        <f t="shared" si="1016"/>
        <v>0</v>
      </c>
    </row>
    <row r="8084" spans="1:24" ht="14.25" customHeight="1">
      <c r="A8084" s="33" t="b">
        <f t="shared" si="1010"/>
        <v>0</v>
      </c>
      <c r="B8084" s="33">
        <f t="shared" si="1017"/>
        <v>8083</v>
      </c>
      <c r="C8084" s="19"/>
      <c r="N8084" s="37"/>
      <c r="O8084" s="37"/>
      <c r="P8084" s="37"/>
      <c r="Q8084" s="37"/>
      <c r="R8084" s="37"/>
      <c r="S8084" s="32">
        <f t="shared" si="1011"/>
        <v>0</v>
      </c>
      <c r="T8084" s="32">
        <f t="shared" si="1012"/>
        <v>0</v>
      </c>
      <c r="U8084" s="32">
        <f t="shared" si="1013"/>
        <v>0</v>
      </c>
      <c r="V8084" s="32">
        <f t="shared" si="1014"/>
        <v>0</v>
      </c>
      <c r="W8084" s="32">
        <f t="shared" si="1015"/>
        <v>0</v>
      </c>
      <c r="X8084" s="32">
        <f t="shared" si="1016"/>
        <v>0</v>
      </c>
    </row>
    <row r="8085" spans="1:24" ht="14.25" customHeight="1">
      <c r="A8085" s="33" t="b">
        <f t="shared" si="1010"/>
        <v>0</v>
      </c>
      <c r="B8085" s="33">
        <f t="shared" si="1017"/>
        <v>8084</v>
      </c>
      <c r="C8085" s="19"/>
      <c r="N8085" s="37"/>
      <c r="O8085" s="37"/>
      <c r="P8085" s="37"/>
      <c r="Q8085" s="37"/>
      <c r="R8085" s="37"/>
      <c r="S8085" s="32">
        <f t="shared" si="1011"/>
        <v>0</v>
      </c>
      <c r="T8085" s="32">
        <f t="shared" si="1012"/>
        <v>0</v>
      </c>
      <c r="U8085" s="32">
        <f t="shared" si="1013"/>
        <v>0</v>
      </c>
      <c r="V8085" s="32">
        <f t="shared" si="1014"/>
        <v>0</v>
      </c>
      <c r="W8085" s="32">
        <f t="shared" si="1015"/>
        <v>0</v>
      </c>
      <c r="X8085" s="32">
        <f t="shared" si="1016"/>
        <v>0</v>
      </c>
    </row>
    <row r="8086" spans="1:24" ht="14.25" customHeight="1">
      <c r="A8086" s="33" t="b">
        <f t="shared" si="1010"/>
        <v>0</v>
      </c>
      <c r="B8086" s="33">
        <f t="shared" si="1017"/>
        <v>8085</v>
      </c>
      <c r="C8086" s="19"/>
      <c r="N8086" s="37"/>
      <c r="O8086" s="37"/>
      <c r="P8086" s="37"/>
      <c r="Q8086" s="37"/>
      <c r="R8086" s="37"/>
      <c r="S8086" s="32">
        <f t="shared" si="1011"/>
        <v>0</v>
      </c>
      <c r="T8086" s="32">
        <f t="shared" si="1012"/>
        <v>0</v>
      </c>
      <c r="U8086" s="32">
        <f t="shared" si="1013"/>
        <v>0</v>
      </c>
      <c r="V8086" s="32">
        <f t="shared" si="1014"/>
        <v>0</v>
      </c>
      <c r="W8086" s="32">
        <f t="shared" si="1015"/>
        <v>0</v>
      </c>
      <c r="X8086" s="32">
        <f t="shared" si="1016"/>
        <v>0</v>
      </c>
    </row>
    <row r="8087" spans="1:24" ht="14.25" customHeight="1">
      <c r="A8087" s="33" t="b">
        <f t="shared" si="1010"/>
        <v>0</v>
      </c>
      <c r="B8087" s="33">
        <f t="shared" si="1017"/>
        <v>8086</v>
      </c>
      <c r="C8087" s="19"/>
      <c r="N8087" s="37"/>
      <c r="O8087" s="37"/>
      <c r="P8087" s="37"/>
      <c r="Q8087" s="37"/>
      <c r="R8087" s="37"/>
      <c r="S8087" s="32">
        <f t="shared" si="1011"/>
        <v>0</v>
      </c>
      <c r="T8087" s="32">
        <f t="shared" si="1012"/>
        <v>0</v>
      </c>
      <c r="U8087" s="32">
        <f t="shared" si="1013"/>
        <v>0</v>
      </c>
      <c r="V8087" s="32">
        <f t="shared" si="1014"/>
        <v>0</v>
      </c>
      <c r="W8087" s="32">
        <f t="shared" si="1015"/>
        <v>0</v>
      </c>
      <c r="X8087" s="32">
        <f t="shared" si="1016"/>
        <v>0</v>
      </c>
    </row>
    <row r="8088" spans="1:24" ht="14.25" customHeight="1">
      <c r="A8088" s="33" t="b">
        <f t="shared" si="1010"/>
        <v>0</v>
      </c>
      <c r="B8088" s="33">
        <f t="shared" si="1017"/>
        <v>8087</v>
      </c>
      <c r="C8088" s="19"/>
      <c r="N8088" s="37"/>
      <c r="O8088" s="37"/>
      <c r="P8088" s="37"/>
      <c r="Q8088" s="37"/>
      <c r="R8088" s="37"/>
      <c r="S8088" s="32">
        <f t="shared" si="1011"/>
        <v>0</v>
      </c>
      <c r="T8088" s="32">
        <f t="shared" si="1012"/>
        <v>0</v>
      </c>
      <c r="U8088" s="32">
        <f t="shared" si="1013"/>
        <v>0</v>
      </c>
      <c r="V8088" s="32">
        <f t="shared" si="1014"/>
        <v>0</v>
      </c>
      <c r="W8088" s="32">
        <f t="shared" si="1015"/>
        <v>0</v>
      </c>
      <c r="X8088" s="32">
        <f t="shared" si="1016"/>
        <v>0</v>
      </c>
    </row>
    <row r="8089" spans="1:24" ht="14.25" customHeight="1">
      <c r="A8089" s="33" t="b">
        <f t="shared" si="1010"/>
        <v>0</v>
      </c>
      <c r="B8089" s="33">
        <f t="shared" si="1017"/>
        <v>8088</v>
      </c>
      <c r="C8089" s="19"/>
      <c r="N8089" s="37"/>
      <c r="O8089" s="37"/>
      <c r="P8089" s="37"/>
      <c r="Q8089" s="37"/>
      <c r="R8089" s="37"/>
      <c r="S8089" s="32">
        <f t="shared" si="1011"/>
        <v>0</v>
      </c>
      <c r="T8089" s="32">
        <f t="shared" si="1012"/>
        <v>0</v>
      </c>
      <c r="U8089" s="32">
        <f t="shared" si="1013"/>
        <v>0</v>
      </c>
      <c r="V8089" s="32">
        <f t="shared" si="1014"/>
        <v>0</v>
      </c>
      <c r="W8089" s="32">
        <f t="shared" si="1015"/>
        <v>0</v>
      </c>
      <c r="X8089" s="32">
        <f t="shared" si="1016"/>
        <v>0</v>
      </c>
    </row>
    <row r="8090" spans="1:24" ht="14.25" customHeight="1">
      <c r="A8090" s="33" t="b">
        <f t="shared" si="1010"/>
        <v>0</v>
      </c>
      <c r="B8090" s="33">
        <f t="shared" si="1017"/>
        <v>8089</v>
      </c>
      <c r="C8090" s="19"/>
      <c r="N8090" s="37"/>
      <c r="O8090" s="37"/>
      <c r="P8090" s="37"/>
      <c r="Q8090" s="37"/>
      <c r="R8090" s="37"/>
      <c r="S8090" s="32">
        <f t="shared" si="1011"/>
        <v>0</v>
      </c>
      <c r="T8090" s="32">
        <f t="shared" si="1012"/>
        <v>0</v>
      </c>
      <c r="U8090" s="32">
        <f t="shared" si="1013"/>
        <v>0</v>
      </c>
      <c r="V8090" s="32">
        <f t="shared" si="1014"/>
        <v>0</v>
      </c>
      <c r="W8090" s="32">
        <f t="shared" si="1015"/>
        <v>0</v>
      </c>
      <c r="X8090" s="32">
        <f t="shared" si="1016"/>
        <v>0</v>
      </c>
    </row>
    <row r="8091" spans="1:24" ht="14.25" customHeight="1">
      <c r="A8091" s="33" t="b">
        <f t="shared" si="1010"/>
        <v>0</v>
      </c>
      <c r="B8091" s="33">
        <f t="shared" si="1017"/>
        <v>8090</v>
      </c>
      <c r="C8091" s="19"/>
      <c r="N8091" s="37"/>
      <c r="O8091" s="37"/>
      <c r="P8091" s="37"/>
      <c r="Q8091" s="37"/>
      <c r="R8091" s="37"/>
      <c r="S8091" s="32">
        <f t="shared" si="1011"/>
        <v>0</v>
      </c>
      <c r="T8091" s="32">
        <f t="shared" si="1012"/>
        <v>0</v>
      </c>
      <c r="U8091" s="32">
        <f t="shared" si="1013"/>
        <v>0</v>
      </c>
      <c r="V8091" s="32">
        <f t="shared" si="1014"/>
        <v>0</v>
      </c>
      <c r="W8091" s="32">
        <f t="shared" si="1015"/>
        <v>0</v>
      </c>
      <c r="X8091" s="32">
        <f t="shared" si="1016"/>
        <v>0</v>
      </c>
    </row>
    <row r="8092" spans="1:24" ht="14.25" customHeight="1">
      <c r="A8092" s="33" t="b">
        <f t="shared" si="1010"/>
        <v>0</v>
      </c>
      <c r="B8092" s="33">
        <f t="shared" si="1017"/>
        <v>8091</v>
      </c>
      <c r="C8092" s="19"/>
      <c r="N8092" s="37"/>
      <c r="O8092" s="37"/>
      <c r="P8092" s="37"/>
      <c r="Q8092" s="37"/>
      <c r="R8092" s="37"/>
      <c r="S8092" s="32">
        <f t="shared" si="1011"/>
        <v>0</v>
      </c>
      <c r="T8092" s="32">
        <f t="shared" si="1012"/>
        <v>0</v>
      </c>
      <c r="U8092" s="32">
        <f t="shared" si="1013"/>
        <v>0</v>
      </c>
      <c r="V8092" s="32">
        <f t="shared" si="1014"/>
        <v>0</v>
      </c>
      <c r="W8092" s="32">
        <f t="shared" si="1015"/>
        <v>0</v>
      </c>
      <c r="X8092" s="32">
        <f t="shared" si="1016"/>
        <v>0</v>
      </c>
    </row>
    <row r="8093" spans="1:24" ht="14.25" customHeight="1">
      <c r="A8093" s="33" t="b">
        <f t="shared" si="1010"/>
        <v>0</v>
      </c>
      <c r="B8093" s="33">
        <f t="shared" si="1017"/>
        <v>8092</v>
      </c>
      <c r="C8093" s="19"/>
      <c r="N8093" s="37"/>
      <c r="O8093" s="37"/>
      <c r="P8093" s="37"/>
      <c r="Q8093" s="37"/>
      <c r="R8093" s="37"/>
      <c r="S8093" s="32">
        <f t="shared" si="1011"/>
        <v>0</v>
      </c>
      <c r="T8093" s="32">
        <f t="shared" si="1012"/>
        <v>0</v>
      </c>
      <c r="U8093" s="32">
        <f t="shared" si="1013"/>
        <v>0</v>
      </c>
      <c r="V8093" s="32">
        <f t="shared" si="1014"/>
        <v>0</v>
      </c>
      <c r="W8093" s="32">
        <f t="shared" si="1015"/>
        <v>0</v>
      </c>
      <c r="X8093" s="32">
        <f t="shared" si="1016"/>
        <v>0</v>
      </c>
    </row>
    <row r="8094" spans="1:24" ht="14.25" customHeight="1">
      <c r="A8094" s="33" t="b">
        <f t="shared" si="1010"/>
        <v>0</v>
      </c>
      <c r="B8094" s="33">
        <f t="shared" si="1017"/>
        <v>8093</v>
      </c>
      <c r="C8094" s="19"/>
      <c r="N8094" s="37"/>
      <c r="O8094" s="37"/>
      <c r="P8094" s="37"/>
      <c r="Q8094" s="37"/>
      <c r="R8094" s="37"/>
      <c r="S8094" s="32">
        <f t="shared" si="1011"/>
        <v>0</v>
      </c>
      <c r="T8094" s="32">
        <f t="shared" si="1012"/>
        <v>0</v>
      </c>
      <c r="U8094" s="32">
        <f t="shared" si="1013"/>
        <v>0</v>
      </c>
      <c r="V8094" s="32">
        <f t="shared" si="1014"/>
        <v>0</v>
      </c>
      <c r="W8094" s="32">
        <f t="shared" si="1015"/>
        <v>0</v>
      </c>
      <c r="X8094" s="32">
        <f t="shared" si="1016"/>
        <v>0</v>
      </c>
    </row>
    <row r="8095" spans="1:24" ht="14.25" customHeight="1">
      <c r="A8095" s="33" t="b">
        <f t="shared" si="1010"/>
        <v>0</v>
      </c>
      <c r="B8095" s="33">
        <f t="shared" si="1017"/>
        <v>8094</v>
      </c>
      <c r="C8095" s="19"/>
      <c r="N8095" s="37"/>
      <c r="O8095" s="37"/>
      <c r="P8095" s="37"/>
      <c r="Q8095" s="37"/>
      <c r="R8095" s="37"/>
      <c r="S8095" s="32">
        <f t="shared" si="1011"/>
        <v>0</v>
      </c>
      <c r="T8095" s="32">
        <f t="shared" si="1012"/>
        <v>0</v>
      </c>
      <c r="U8095" s="32">
        <f t="shared" si="1013"/>
        <v>0</v>
      </c>
      <c r="V8095" s="32">
        <f t="shared" si="1014"/>
        <v>0</v>
      </c>
      <c r="W8095" s="32">
        <f t="shared" si="1015"/>
        <v>0</v>
      </c>
      <c r="X8095" s="32">
        <f t="shared" si="1016"/>
        <v>0</v>
      </c>
    </row>
    <row r="8096" spans="1:24" ht="14.25" customHeight="1">
      <c r="A8096" s="33" t="b">
        <f t="shared" si="1010"/>
        <v>0</v>
      </c>
      <c r="B8096" s="33">
        <f t="shared" si="1017"/>
        <v>8095</v>
      </c>
      <c r="C8096" s="19"/>
      <c r="N8096" s="37"/>
      <c r="O8096" s="37"/>
      <c r="P8096" s="37"/>
      <c r="Q8096" s="37"/>
      <c r="R8096" s="37"/>
      <c r="S8096" s="32">
        <f t="shared" si="1011"/>
        <v>0</v>
      </c>
      <c r="T8096" s="32">
        <f t="shared" si="1012"/>
        <v>0</v>
      </c>
      <c r="U8096" s="32">
        <f t="shared" si="1013"/>
        <v>0</v>
      </c>
      <c r="V8096" s="32">
        <f t="shared" si="1014"/>
        <v>0</v>
      </c>
      <c r="W8096" s="32">
        <f t="shared" si="1015"/>
        <v>0</v>
      </c>
      <c r="X8096" s="32">
        <f t="shared" si="1016"/>
        <v>0</v>
      </c>
    </row>
    <row r="8097" spans="1:24" ht="14.25" customHeight="1">
      <c r="A8097" s="33" t="b">
        <f t="shared" si="1010"/>
        <v>0</v>
      </c>
      <c r="B8097" s="33">
        <f t="shared" si="1017"/>
        <v>8096</v>
      </c>
      <c r="C8097" s="19"/>
      <c r="N8097" s="37"/>
      <c r="O8097" s="37"/>
      <c r="P8097" s="37"/>
      <c r="Q8097" s="37"/>
      <c r="R8097" s="37"/>
      <c r="S8097" s="32">
        <f t="shared" si="1011"/>
        <v>0</v>
      </c>
      <c r="T8097" s="32">
        <f t="shared" si="1012"/>
        <v>0</v>
      </c>
      <c r="U8097" s="32">
        <f t="shared" si="1013"/>
        <v>0</v>
      </c>
      <c r="V8097" s="32">
        <f t="shared" si="1014"/>
        <v>0</v>
      </c>
      <c r="W8097" s="32">
        <f t="shared" si="1015"/>
        <v>0</v>
      </c>
      <c r="X8097" s="32">
        <f t="shared" si="1016"/>
        <v>0</v>
      </c>
    </row>
    <row r="8098" spans="1:24" ht="14.25" customHeight="1">
      <c r="A8098" s="33" t="b">
        <f t="shared" si="1010"/>
        <v>0</v>
      </c>
      <c r="B8098" s="33">
        <f t="shared" si="1017"/>
        <v>8097</v>
      </c>
      <c r="C8098" s="19"/>
      <c r="N8098" s="37"/>
      <c r="O8098" s="37"/>
      <c r="P8098" s="37"/>
      <c r="Q8098" s="37"/>
      <c r="R8098" s="37"/>
      <c r="S8098" s="32">
        <f t="shared" si="1011"/>
        <v>0</v>
      </c>
      <c r="T8098" s="32">
        <f t="shared" si="1012"/>
        <v>0</v>
      </c>
      <c r="U8098" s="32">
        <f t="shared" si="1013"/>
        <v>0</v>
      </c>
      <c r="V8098" s="32">
        <f t="shared" si="1014"/>
        <v>0</v>
      </c>
      <c r="W8098" s="32">
        <f t="shared" si="1015"/>
        <v>0</v>
      </c>
      <c r="X8098" s="32">
        <f t="shared" si="1016"/>
        <v>0</v>
      </c>
    </row>
    <row r="8099" spans="1:24" ht="14.25" customHeight="1">
      <c r="A8099" s="33" t="b">
        <f t="shared" si="1010"/>
        <v>0</v>
      </c>
      <c r="B8099" s="33">
        <f t="shared" si="1017"/>
        <v>8098</v>
      </c>
      <c r="C8099" s="19"/>
      <c r="N8099" s="37"/>
      <c r="O8099" s="37"/>
      <c r="P8099" s="37"/>
      <c r="Q8099" s="37"/>
      <c r="R8099" s="37"/>
      <c r="S8099" s="32">
        <f t="shared" si="1011"/>
        <v>0</v>
      </c>
      <c r="T8099" s="32">
        <f t="shared" si="1012"/>
        <v>0</v>
      </c>
      <c r="U8099" s="32">
        <f t="shared" si="1013"/>
        <v>0</v>
      </c>
      <c r="V8099" s="32">
        <f t="shared" si="1014"/>
        <v>0</v>
      </c>
      <c r="W8099" s="32">
        <f t="shared" si="1015"/>
        <v>0</v>
      </c>
      <c r="X8099" s="32">
        <f t="shared" si="1016"/>
        <v>0</v>
      </c>
    </row>
    <row r="8100" spans="1:24" ht="14.25" customHeight="1">
      <c r="A8100" s="33" t="b">
        <f t="shared" si="1010"/>
        <v>0</v>
      </c>
      <c r="B8100" s="33">
        <f t="shared" si="1017"/>
        <v>8099</v>
      </c>
      <c r="C8100" s="18"/>
      <c r="N8100" s="37"/>
      <c r="O8100" s="37"/>
      <c r="P8100" s="37"/>
      <c r="Q8100" s="37"/>
      <c r="R8100" s="37"/>
      <c r="S8100" s="32">
        <f t="shared" si="1011"/>
        <v>0</v>
      </c>
      <c r="T8100" s="32">
        <f t="shared" si="1012"/>
        <v>0</v>
      </c>
      <c r="U8100" s="32">
        <f t="shared" si="1013"/>
        <v>0</v>
      </c>
      <c r="V8100" s="32">
        <f t="shared" si="1014"/>
        <v>0</v>
      </c>
      <c r="W8100" s="32">
        <f t="shared" si="1015"/>
        <v>0</v>
      </c>
      <c r="X8100" s="32">
        <f t="shared" si="1016"/>
        <v>0</v>
      </c>
    </row>
    <row r="8101" spans="1:24" ht="14.25" customHeight="1">
      <c r="A8101" s="33" t="b">
        <f t="shared" si="1010"/>
        <v>0</v>
      </c>
      <c r="B8101" s="33">
        <f t="shared" si="1017"/>
        <v>8100</v>
      </c>
      <c r="C8101" s="19"/>
      <c r="N8101" s="37"/>
      <c r="O8101" s="37"/>
      <c r="P8101" s="37"/>
      <c r="Q8101" s="37"/>
      <c r="R8101" s="37"/>
      <c r="S8101" s="32">
        <f t="shared" si="1011"/>
        <v>0</v>
      </c>
      <c r="T8101" s="32">
        <f t="shared" si="1012"/>
        <v>0</v>
      </c>
      <c r="U8101" s="32">
        <f t="shared" si="1013"/>
        <v>0</v>
      </c>
      <c r="V8101" s="32">
        <f t="shared" si="1014"/>
        <v>0</v>
      </c>
      <c r="W8101" s="32">
        <f t="shared" si="1015"/>
        <v>0</v>
      </c>
      <c r="X8101" s="32">
        <f t="shared" si="1016"/>
        <v>0</v>
      </c>
    </row>
    <row r="8102" spans="1:24" ht="14.25" customHeight="1">
      <c r="A8102" s="33" t="b">
        <f t="shared" si="1010"/>
        <v>0</v>
      </c>
      <c r="B8102" s="33">
        <f t="shared" si="1017"/>
        <v>8101</v>
      </c>
      <c r="C8102" s="19"/>
      <c r="N8102" s="37"/>
      <c r="O8102" s="37"/>
      <c r="P8102" s="37"/>
      <c r="Q8102" s="37"/>
      <c r="R8102" s="37"/>
      <c r="S8102" s="32">
        <f t="shared" si="1011"/>
        <v>0</v>
      </c>
      <c r="T8102" s="32">
        <f t="shared" si="1012"/>
        <v>0</v>
      </c>
      <c r="U8102" s="32">
        <f t="shared" si="1013"/>
        <v>0</v>
      </c>
      <c r="V8102" s="32">
        <f t="shared" si="1014"/>
        <v>0</v>
      </c>
      <c r="W8102" s="32">
        <f t="shared" si="1015"/>
        <v>0</v>
      </c>
      <c r="X8102" s="32">
        <f t="shared" si="1016"/>
        <v>0</v>
      </c>
    </row>
    <row r="8103" spans="1:24" ht="14.25" customHeight="1">
      <c r="A8103" s="33" t="b">
        <f t="shared" si="1010"/>
        <v>0</v>
      </c>
      <c r="B8103" s="33">
        <f t="shared" si="1017"/>
        <v>8102</v>
      </c>
      <c r="C8103" s="19"/>
      <c r="N8103" s="37"/>
      <c r="O8103" s="37"/>
      <c r="P8103" s="37"/>
      <c r="Q8103" s="37"/>
      <c r="R8103" s="37"/>
      <c r="S8103" s="32">
        <f t="shared" si="1011"/>
        <v>0</v>
      </c>
      <c r="T8103" s="32">
        <f t="shared" si="1012"/>
        <v>0</v>
      </c>
      <c r="U8103" s="32">
        <f t="shared" si="1013"/>
        <v>0</v>
      </c>
      <c r="V8103" s="32">
        <f t="shared" si="1014"/>
        <v>0</v>
      </c>
      <c r="W8103" s="32">
        <f t="shared" si="1015"/>
        <v>0</v>
      </c>
      <c r="X8103" s="32">
        <f t="shared" si="1016"/>
        <v>0</v>
      </c>
    </row>
    <row r="8104" spans="1:24" ht="14.25" customHeight="1">
      <c r="A8104" s="33" t="b">
        <f t="shared" si="1010"/>
        <v>0</v>
      </c>
      <c r="B8104" s="33">
        <f t="shared" si="1017"/>
        <v>8103</v>
      </c>
      <c r="C8104" s="19"/>
      <c r="N8104" s="37"/>
      <c r="O8104" s="37"/>
      <c r="P8104" s="37"/>
      <c r="Q8104" s="37"/>
      <c r="R8104" s="37"/>
      <c r="S8104" s="32">
        <f t="shared" si="1011"/>
        <v>0</v>
      </c>
      <c r="T8104" s="32">
        <f t="shared" si="1012"/>
        <v>0</v>
      </c>
      <c r="U8104" s="32">
        <f t="shared" si="1013"/>
        <v>0</v>
      </c>
      <c r="V8104" s="32">
        <f t="shared" si="1014"/>
        <v>0</v>
      </c>
      <c r="W8104" s="32">
        <f t="shared" si="1015"/>
        <v>0</v>
      </c>
      <c r="X8104" s="32">
        <f t="shared" si="1016"/>
        <v>0</v>
      </c>
    </row>
    <row r="8105" spans="1:24" ht="14.25" customHeight="1">
      <c r="A8105" s="33" t="b">
        <f t="shared" si="1010"/>
        <v>0</v>
      </c>
      <c r="B8105" s="33">
        <f t="shared" si="1017"/>
        <v>8104</v>
      </c>
      <c r="C8105" s="19"/>
      <c r="N8105" s="37"/>
      <c r="O8105" s="37"/>
      <c r="P8105" s="37"/>
      <c r="Q8105" s="37"/>
      <c r="R8105" s="37"/>
      <c r="S8105" s="32">
        <f t="shared" si="1011"/>
        <v>0</v>
      </c>
      <c r="T8105" s="32">
        <f t="shared" si="1012"/>
        <v>0</v>
      </c>
      <c r="U8105" s="32">
        <f t="shared" si="1013"/>
        <v>0</v>
      </c>
      <c r="V8105" s="32">
        <f t="shared" si="1014"/>
        <v>0</v>
      </c>
      <c r="W8105" s="32">
        <f t="shared" si="1015"/>
        <v>0</v>
      </c>
      <c r="X8105" s="32">
        <f t="shared" si="1016"/>
        <v>0</v>
      </c>
    </row>
    <row r="8106" spans="1:24" ht="14.25" customHeight="1">
      <c r="A8106" s="33" t="b">
        <f t="shared" si="1010"/>
        <v>0</v>
      </c>
      <c r="B8106" s="33">
        <f t="shared" si="1017"/>
        <v>8105</v>
      </c>
      <c r="C8106" s="19"/>
      <c r="N8106" s="37"/>
      <c r="O8106" s="37"/>
      <c r="P8106" s="37"/>
      <c r="Q8106" s="37"/>
      <c r="R8106" s="37"/>
      <c r="S8106" s="32">
        <f t="shared" si="1011"/>
        <v>0</v>
      </c>
      <c r="T8106" s="32">
        <f t="shared" si="1012"/>
        <v>0</v>
      </c>
      <c r="U8106" s="32">
        <f t="shared" si="1013"/>
        <v>0</v>
      </c>
      <c r="V8106" s="32">
        <f t="shared" si="1014"/>
        <v>0</v>
      </c>
      <c r="W8106" s="32">
        <f t="shared" si="1015"/>
        <v>0</v>
      </c>
      <c r="X8106" s="32">
        <f t="shared" si="1016"/>
        <v>0</v>
      </c>
    </row>
    <row r="8107" spans="1:24" ht="14.25" customHeight="1">
      <c r="A8107" s="33" t="b">
        <f t="shared" si="1010"/>
        <v>0</v>
      </c>
      <c r="B8107" s="33">
        <f t="shared" si="1017"/>
        <v>8106</v>
      </c>
      <c r="C8107" s="19"/>
      <c r="N8107" s="37"/>
      <c r="O8107" s="37"/>
      <c r="P8107" s="37"/>
      <c r="Q8107" s="37"/>
      <c r="R8107" s="37"/>
      <c r="S8107" s="32">
        <f t="shared" si="1011"/>
        <v>0</v>
      </c>
      <c r="T8107" s="32">
        <f t="shared" si="1012"/>
        <v>0</v>
      </c>
      <c r="U8107" s="32">
        <f t="shared" si="1013"/>
        <v>0</v>
      </c>
      <c r="V8107" s="32">
        <f t="shared" si="1014"/>
        <v>0</v>
      </c>
      <c r="W8107" s="32">
        <f t="shared" si="1015"/>
        <v>0</v>
      </c>
      <c r="X8107" s="32">
        <f t="shared" si="1016"/>
        <v>0</v>
      </c>
    </row>
    <row r="8108" spans="1:24" ht="14.25" customHeight="1">
      <c r="A8108" s="33" t="b">
        <f t="shared" si="1010"/>
        <v>0</v>
      </c>
      <c r="B8108" s="33">
        <f t="shared" si="1017"/>
        <v>8107</v>
      </c>
      <c r="C8108" s="19"/>
      <c r="N8108" s="37"/>
      <c r="O8108" s="37"/>
      <c r="P8108" s="37"/>
      <c r="Q8108" s="37"/>
      <c r="R8108" s="37"/>
      <c r="S8108" s="32">
        <f t="shared" si="1011"/>
        <v>0</v>
      </c>
      <c r="T8108" s="32">
        <f t="shared" si="1012"/>
        <v>0</v>
      </c>
      <c r="U8108" s="32">
        <f t="shared" si="1013"/>
        <v>0</v>
      </c>
      <c r="V8108" s="32">
        <f t="shared" si="1014"/>
        <v>0</v>
      </c>
      <c r="W8108" s="32">
        <f t="shared" si="1015"/>
        <v>0</v>
      </c>
      <c r="X8108" s="32">
        <f t="shared" si="1016"/>
        <v>0</v>
      </c>
    </row>
    <row r="8109" spans="1:24" ht="14.25" customHeight="1">
      <c r="A8109" s="33" t="b">
        <f t="shared" si="1010"/>
        <v>0</v>
      </c>
      <c r="B8109" s="33">
        <f t="shared" si="1017"/>
        <v>8108</v>
      </c>
      <c r="C8109" s="19"/>
      <c r="N8109" s="37"/>
      <c r="O8109" s="37"/>
      <c r="P8109" s="37"/>
      <c r="Q8109" s="37"/>
      <c r="R8109" s="37"/>
      <c r="S8109" s="32">
        <f t="shared" si="1011"/>
        <v>0</v>
      </c>
      <c r="T8109" s="32">
        <f t="shared" si="1012"/>
        <v>0</v>
      </c>
      <c r="U8109" s="32">
        <f t="shared" si="1013"/>
        <v>0</v>
      </c>
      <c r="V8109" s="32">
        <f t="shared" si="1014"/>
        <v>0</v>
      </c>
      <c r="W8109" s="32">
        <f t="shared" si="1015"/>
        <v>0</v>
      </c>
      <c r="X8109" s="32">
        <f t="shared" si="1016"/>
        <v>0</v>
      </c>
    </row>
    <row r="8110" spans="1:24" ht="14.25" customHeight="1">
      <c r="A8110" s="33" t="b">
        <f t="shared" si="1010"/>
        <v>0</v>
      </c>
      <c r="B8110" s="33">
        <f t="shared" si="1017"/>
        <v>8109</v>
      </c>
      <c r="C8110" s="19"/>
      <c r="N8110" s="37"/>
      <c r="O8110" s="37"/>
      <c r="P8110" s="37"/>
      <c r="Q8110" s="37"/>
      <c r="R8110" s="37"/>
      <c r="S8110" s="32">
        <f t="shared" si="1011"/>
        <v>0</v>
      </c>
      <c r="T8110" s="32">
        <f t="shared" si="1012"/>
        <v>0</v>
      </c>
      <c r="U8110" s="32">
        <f t="shared" si="1013"/>
        <v>0</v>
      </c>
      <c r="V8110" s="32">
        <f t="shared" si="1014"/>
        <v>0</v>
      </c>
      <c r="W8110" s="32">
        <f t="shared" si="1015"/>
        <v>0</v>
      </c>
      <c r="X8110" s="32">
        <f t="shared" si="1016"/>
        <v>0</v>
      </c>
    </row>
    <row r="8111" spans="1:24" ht="14.25" customHeight="1">
      <c r="A8111" s="33" t="b">
        <f t="shared" si="1010"/>
        <v>0</v>
      </c>
      <c r="B8111" s="33">
        <f t="shared" si="1017"/>
        <v>8110</v>
      </c>
      <c r="C8111" s="19"/>
      <c r="N8111" s="37"/>
      <c r="O8111" s="37"/>
      <c r="P8111" s="37"/>
      <c r="Q8111" s="37"/>
      <c r="R8111" s="37"/>
      <c r="S8111" s="32">
        <f t="shared" si="1011"/>
        <v>0</v>
      </c>
      <c r="T8111" s="32">
        <f t="shared" si="1012"/>
        <v>0</v>
      </c>
      <c r="U8111" s="32">
        <f t="shared" si="1013"/>
        <v>0</v>
      </c>
      <c r="V8111" s="32">
        <f t="shared" si="1014"/>
        <v>0</v>
      </c>
      <c r="W8111" s="32">
        <f t="shared" si="1015"/>
        <v>0</v>
      </c>
      <c r="X8111" s="32">
        <f t="shared" si="1016"/>
        <v>0</v>
      </c>
    </row>
    <row r="8112" spans="1:24" ht="14.25" customHeight="1">
      <c r="A8112" s="33" t="b">
        <f t="shared" si="1010"/>
        <v>0</v>
      </c>
      <c r="B8112" s="33">
        <f t="shared" si="1017"/>
        <v>8111</v>
      </c>
      <c r="C8112" s="19"/>
      <c r="N8112" s="37"/>
      <c r="O8112" s="37"/>
      <c r="P8112" s="37"/>
      <c r="Q8112" s="37"/>
      <c r="R8112" s="37"/>
      <c r="S8112" s="32">
        <f t="shared" si="1011"/>
        <v>0</v>
      </c>
      <c r="T8112" s="32">
        <f t="shared" si="1012"/>
        <v>0</v>
      </c>
      <c r="U8112" s="32">
        <f t="shared" si="1013"/>
        <v>0</v>
      </c>
      <c r="V8112" s="32">
        <f t="shared" si="1014"/>
        <v>0</v>
      </c>
      <c r="W8112" s="32">
        <f t="shared" si="1015"/>
        <v>0</v>
      </c>
      <c r="X8112" s="32">
        <f t="shared" si="1016"/>
        <v>0</v>
      </c>
    </row>
    <row r="8113" spans="1:24" ht="14.25" customHeight="1">
      <c r="A8113" s="33" t="b">
        <f t="shared" si="1010"/>
        <v>0</v>
      </c>
      <c r="B8113" s="33">
        <f t="shared" si="1017"/>
        <v>8112</v>
      </c>
      <c r="C8113" s="19"/>
      <c r="N8113" s="37"/>
      <c r="O8113" s="37"/>
      <c r="P8113" s="37"/>
      <c r="Q8113" s="37"/>
      <c r="R8113" s="37"/>
      <c r="S8113" s="32">
        <f t="shared" si="1011"/>
        <v>0</v>
      </c>
      <c r="T8113" s="32">
        <f t="shared" si="1012"/>
        <v>0</v>
      </c>
      <c r="U8113" s="32">
        <f t="shared" si="1013"/>
        <v>0</v>
      </c>
      <c r="V8113" s="32">
        <f t="shared" si="1014"/>
        <v>0</v>
      </c>
      <c r="W8113" s="32">
        <f t="shared" si="1015"/>
        <v>0</v>
      </c>
      <c r="X8113" s="32">
        <f t="shared" si="1016"/>
        <v>0</v>
      </c>
    </row>
    <row r="8114" spans="1:24" ht="14.25" customHeight="1">
      <c r="A8114" s="33" t="b">
        <f t="shared" si="1010"/>
        <v>0</v>
      </c>
      <c r="B8114" s="33">
        <f t="shared" si="1017"/>
        <v>8113</v>
      </c>
      <c r="C8114" s="19"/>
      <c r="N8114" s="37"/>
      <c r="O8114" s="37"/>
      <c r="P8114" s="37"/>
      <c r="Q8114" s="37"/>
      <c r="R8114" s="37"/>
      <c r="S8114" s="32">
        <f t="shared" si="1011"/>
        <v>0</v>
      </c>
      <c r="T8114" s="32">
        <f t="shared" si="1012"/>
        <v>0</v>
      </c>
      <c r="U8114" s="32">
        <f t="shared" si="1013"/>
        <v>0</v>
      </c>
      <c r="V8114" s="32">
        <f t="shared" si="1014"/>
        <v>0</v>
      </c>
      <c r="W8114" s="32">
        <f t="shared" si="1015"/>
        <v>0</v>
      </c>
      <c r="X8114" s="32">
        <f t="shared" si="1016"/>
        <v>0</v>
      </c>
    </row>
    <row r="8115" spans="1:24" ht="14.25" customHeight="1">
      <c r="A8115" s="33" t="b">
        <f t="shared" si="1010"/>
        <v>0</v>
      </c>
      <c r="B8115" s="33">
        <f t="shared" si="1017"/>
        <v>8114</v>
      </c>
      <c r="C8115" s="19"/>
      <c r="N8115" s="37"/>
      <c r="O8115" s="37"/>
      <c r="P8115" s="37"/>
      <c r="Q8115" s="37"/>
      <c r="R8115" s="37"/>
      <c r="S8115" s="32">
        <f t="shared" si="1011"/>
        <v>0</v>
      </c>
      <c r="T8115" s="32">
        <f t="shared" si="1012"/>
        <v>0</v>
      </c>
      <c r="U8115" s="32">
        <f t="shared" si="1013"/>
        <v>0</v>
      </c>
      <c r="V8115" s="32">
        <f t="shared" si="1014"/>
        <v>0</v>
      </c>
      <c r="W8115" s="32">
        <f t="shared" si="1015"/>
        <v>0</v>
      </c>
      <c r="X8115" s="32">
        <f t="shared" si="1016"/>
        <v>0</v>
      </c>
    </row>
    <row r="8116" spans="1:24" ht="14.25" customHeight="1">
      <c r="A8116" s="33" t="b">
        <f t="shared" si="1010"/>
        <v>0</v>
      </c>
      <c r="B8116" s="33">
        <f t="shared" si="1017"/>
        <v>8115</v>
      </c>
      <c r="C8116" s="19"/>
      <c r="N8116" s="37"/>
      <c r="O8116" s="37"/>
      <c r="P8116" s="37"/>
      <c r="Q8116" s="37"/>
      <c r="R8116" s="37"/>
      <c r="S8116" s="32">
        <f t="shared" si="1011"/>
        <v>0</v>
      </c>
      <c r="T8116" s="32">
        <f t="shared" si="1012"/>
        <v>0</v>
      </c>
      <c r="U8116" s="32">
        <f t="shared" si="1013"/>
        <v>0</v>
      </c>
      <c r="V8116" s="32">
        <f t="shared" si="1014"/>
        <v>0</v>
      </c>
      <c r="W8116" s="32">
        <f t="shared" si="1015"/>
        <v>0</v>
      </c>
      <c r="X8116" s="32">
        <f t="shared" si="1016"/>
        <v>0</v>
      </c>
    </row>
    <row r="8117" spans="1:24" ht="14.25" customHeight="1">
      <c r="A8117" s="33" t="b">
        <f t="shared" si="1010"/>
        <v>0</v>
      </c>
      <c r="B8117" s="33">
        <f t="shared" si="1017"/>
        <v>8116</v>
      </c>
      <c r="C8117" s="19"/>
      <c r="N8117" s="37"/>
      <c r="O8117" s="37"/>
      <c r="P8117" s="37"/>
      <c r="Q8117" s="37"/>
      <c r="R8117" s="37"/>
      <c r="S8117" s="32">
        <f t="shared" si="1011"/>
        <v>0</v>
      </c>
      <c r="T8117" s="32">
        <f t="shared" si="1012"/>
        <v>0</v>
      </c>
      <c r="U8117" s="32">
        <f t="shared" si="1013"/>
        <v>0</v>
      </c>
      <c r="V8117" s="32">
        <f t="shared" si="1014"/>
        <v>0</v>
      </c>
      <c r="W8117" s="32">
        <f t="shared" si="1015"/>
        <v>0</v>
      </c>
      <c r="X8117" s="32">
        <f t="shared" si="1016"/>
        <v>0</v>
      </c>
    </row>
    <row r="8118" spans="1:24" ht="14.25" customHeight="1">
      <c r="A8118" s="33" t="b">
        <f t="shared" si="1010"/>
        <v>0</v>
      </c>
      <c r="B8118" s="33">
        <f t="shared" si="1017"/>
        <v>8117</v>
      </c>
      <c r="C8118" s="19"/>
      <c r="N8118" s="37"/>
      <c r="O8118" s="37"/>
      <c r="P8118" s="37"/>
      <c r="Q8118" s="37"/>
      <c r="R8118" s="37"/>
      <c r="S8118" s="32">
        <f t="shared" si="1011"/>
        <v>0</v>
      </c>
      <c r="T8118" s="32">
        <f t="shared" si="1012"/>
        <v>0</v>
      </c>
      <c r="U8118" s="32">
        <f t="shared" si="1013"/>
        <v>0</v>
      </c>
      <c r="V8118" s="32">
        <f t="shared" si="1014"/>
        <v>0</v>
      </c>
      <c r="W8118" s="32">
        <f t="shared" si="1015"/>
        <v>0</v>
      </c>
      <c r="X8118" s="32">
        <f t="shared" si="1016"/>
        <v>0</v>
      </c>
    </row>
    <row r="8119" spans="1:24" ht="14.25" customHeight="1">
      <c r="A8119" s="33" t="b">
        <f t="shared" si="1010"/>
        <v>0</v>
      </c>
      <c r="B8119" s="33">
        <f t="shared" si="1017"/>
        <v>8118</v>
      </c>
      <c r="C8119" s="19"/>
      <c r="N8119" s="37"/>
      <c r="O8119" s="37"/>
      <c r="P8119" s="37"/>
      <c r="Q8119" s="37"/>
      <c r="R8119" s="37"/>
      <c r="S8119" s="32">
        <f t="shared" si="1011"/>
        <v>0</v>
      </c>
      <c r="T8119" s="32">
        <f t="shared" si="1012"/>
        <v>0</v>
      </c>
      <c r="U8119" s="32">
        <f t="shared" si="1013"/>
        <v>0</v>
      </c>
      <c r="V8119" s="32">
        <f t="shared" si="1014"/>
        <v>0</v>
      </c>
      <c r="W8119" s="32">
        <f t="shared" si="1015"/>
        <v>0</v>
      </c>
      <c r="X8119" s="32">
        <f t="shared" si="1016"/>
        <v>0</v>
      </c>
    </row>
    <row r="8120" spans="1:24" ht="14.25" customHeight="1">
      <c r="A8120" s="33" t="b">
        <f t="shared" si="1010"/>
        <v>0</v>
      </c>
      <c r="B8120" s="33">
        <f t="shared" si="1017"/>
        <v>8119</v>
      </c>
      <c r="C8120" s="19"/>
      <c r="N8120" s="37"/>
      <c r="O8120" s="37"/>
      <c r="P8120" s="37"/>
      <c r="Q8120" s="37"/>
      <c r="R8120" s="37"/>
      <c r="S8120" s="32">
        <f t="shared" si="1011"/>
        <v>0</v>
      </c>
      <c r="T8120" s="32">
        <f t="shared" si="1012"/>
        <v>0</v>
      </c>
      <c r="U8120" s="32">
        <f t="shared" si="1013"/>
        <v>0</v>
      </c>
      <c r="V8120" s="32">
        <f t="shared" si="1014"/>
        <v>0</v>
      </c>
      <c r="W8120" s="32">
        <f t="shared" si="1015"/>
        <v>0</v>
      </c>
      <c r="X8120" s="32">
        <f t="shared" si="1016"/>
        <v>0</v>
      </c>
    </row>
    <row r="8121" spans="1:24" ht="14.25" customHeight="1">
      <c r="A8121" s="33" t="b">
        <f t="shared" si="1010"/>
        <v>0</v>
      </c>
      <c r="B8121" s="33">
        <f t="shared" si="1017"/>
        <v>8120</v>
      </c>
      <c r="C8121" s="19"/>
      <c r="N8121" s="37"/>
      <c r="O8121" s="37"/>
      <c r="P8121" s="37"/>
      <c r="Q8121" s="37"/>
      <c r="R8121" s="37"/>
      <c r="S8121" s="32">
        <f t="shared" si="1011"/>
        <v>0</v>
      </c>
      <c r="T8121" s="32">
        <f t="shared" si="1012"/>
        <v>0</v>
      </c>
      <c r="U8121" s="32">
        <f t="shared" si="1013"/>
        <v>0</v>
      </c>
      <c r="V8121" s="32">
        <f t="shared" si="1014"/>
        <v>0</v>
      </c>
      <c r="W8121" s="32">
        <f t="shared" si="1015"/>
        <v>0</v>
      </c>
      <c r="X8121" s="32">
        <f t="shared" si="1016"/>
        <v>0</v>
      </c>
    </row>
    <row r="8122" spans="1:24" ht="14.25" customHeight="1">
      <c r="A8122" s="33" t="b">
        <f t="shared" si="1010"/>
        <v>0</v>
      </c>
      <c r="B8122" s="33">
        <f t="shared" si="1017"/>
        <v>8121</v>
      </c>
      <c r="C8122" s="19"/>
      <c r="N8122" s="37"/>
      <c r="O8122" s="37"/>
      <c r="P8122" s="37"/>
      <c r="Q8122" s="37"/>
      <c r="R8122" s="37"/>
      <c r="S8122" s="32">
        <f t="shared" si="1011"/>
        <v>0</v>
      </c>
      <c r="T8122" s="32">
        <f t="shared" si="1012"/>
        <v>0</v>
      </c>
      <c r="U8122" s="32">
        <f t="shared" si="1013"/>
        <v>0</v>
      </c>
      <c r="V8122" s="32">
        <f t="shared" si="1014"/>
        <v>0</v>
      </c>
      <c r="W8122" s="32">
        <f t="shared" si="1015"/>
        <v>0</v>
      </c>
      <c r="X8122" s="32">
        <f t="shared" si="1016"/>
        <v>0</v>
      </c>
    </row>
    <row r="8123" spans="1:24" ht="14.25" customHeight="1">
      <c r="A8123" s="33" t="b">
        <f t="shared" si="1010"/>
        <v>0</v>
      </c>
      <c r="B8123" s="33">
        <f t="shared" si="1017"/>
        <v>8122</v>
      </c>
      <c r="C8123" s="19"/>
      <c r="N8123" s="37"/>
      <c r="O8123" s="37"/>
      <c r="P8123" s="37"/>
      <c r="Q8123" s="37"/>
      <c r="R8123" s="37"/>
      <c r="S8123" s="32">
        <f t="shared" si="1011"/>
        <v>0</v>
      </c>
      <c r="T8123" s="32">
        <f t="shared" si="1012"/>
        <v>0</v>
      </c>
      <c r="U8123" s="32">
        <f t="shared" si="1013"/>
        <v>0</v>
      </c>
      <c r="V8123" s="32">
        <f t="shared" si="1014"/>
        <v>0</v>
      </c>
      <c r="W8123" s="32">
        <f t="shared" si="1015"/>
        <v>0</v>
      </c>
      <c r="X8123" s="32">
        <f t="shared" si="1016"/>
        <v>0</v>
      </c>
    </row>
    <row r="8124" spans="1:24" ht="14.25" customHeight="1">
      <c r="A8124" s="33" t="b">
        <f t="shared" si="1010"/>
        <v>0</v>
      </c>
      <c r="B8124" s="33">
        <f t="shared" si="1017"/>
        <v>8123</v>
      </c>
      <c r="C8124" s="19"/>
      <c r="N8124" s="37"/>
      <c r="O8124" s="37"/>
      <c r="P8124" s="37"/>
      <c r="Q8124" s="37"/>
      <c r="R8124" s="37"/>
      <c r="S8124" s="32">
        <f t="shared" si="1011"/>
        <v>0</v>
      </c>
      <c r="T8124" s="32">
        <f t="shared" si="1012"/>
        <v>0</v>
      </c>
      <c r="U8124" s="32">
        <f t="shared" si="1013"/>
        <v>0</v>
      </c>
      <c r="V8124" s="32">
        <f t="shared" si="1014"/>
        <v>0</v>
      </c>
      <c r="W8124" s="32">
        <f t="shared" si="1015"/>
        <v>0</v>
      </c>
      <c r="X8124" s="32">
        <f t="shared" si="1016"/>
        <v>0</v>
      </c>
    </row>
    <row r="8125" spans="1:24" ht="14.25" customHeight="1">
      <c r="A8125" s="33" t="b">
        <f t="shared" si="1010"/>
        <v>0</v>
      </c>
      <c r="B8125" s="33">
        <f t="shared" si="1017"/>
        <v>8124</v>
      </c>
      <c r="C8125" s="19"/>
      <c r="N8125" s="37"/>
      <c r="O8125" s="37"/>
      <c r="P8125" s="37"/>
      <c r="Q8125" s="37"/>
      <c r="R8125" s="37"/>
      <c r="S8125" s="32">
        <f t="shared" si="1011"/>
        <v>0</v>
      </c>
      <c r="T8125" s="32">
        <f t="shared" si="1012"/>
        <v>0</v>
      </c>
      <c r="U8125" s="32">
        <f t="shared" si="1013"/>
        <v>0</v>
      </c>
      <c r="V8125" s="32">
        <f t="shared" si="1014"/>
        <v>0</v>
      </c>
      <c r="W8125" s="32">
        <f t="shared" si="1015"/>
        <v>0</v>
      </c>
      <c r="X8125" s="32">
        <f t="shared" si="1016"/>
        <v>0</v>
      </c>
    </row>
    <row r="8126" spans="1:24" ht="14.25" customHeight="1">
      <c r="A8126" s="33" t="b">
        <f t="shared" si="1010"/>
        <v>0</v>
      </c>
      <c r="B8126" s="33">
        <f t="shared" si="1017"/>
        <v>8125</v>
      </c>
      <c r="C8126" s="19"/>
      <c r="N8126" s="37"/>
      <c r="O8126" s="37"/>
      <c r="P8126" s="37"/>
      <c r="Q8126" s="37"/>
      <c r="R8126" s="37"/>
      <c r="S8126" s="32">
        <f t="shared" si="1011"/>
        <v>0</v>
      </c>
      <c r="T8126" s="32">
        <f t="shared" si="1012"/>
        <v>0</v>
      </c>
      <c r="U8126" s="32">
        <f t="shared" si="1013"/>
        <v>0</v>
      </c>
      <c r="V8126" s="32">
        <f t="shared" si="1014"/>
        <v>0</v>
      </c>
      <c r="W8126" s="32">
        <f t="shared" si="1015"/>
        <v>0</v>
      </c>
      <c r="X8126" s="32">
        <f t="shared" si="1016"/>
        <v>0</v>
      </c>
    </row>
    <row r="8127" spans="1:24" ht="14.25" customHeight="1">
      <c r="A8127" s="33" t="b">
        <f t="shared" si="1010"/>
        <v>0</v>
      </c>
      <c r="B8127" s="33">
        <f t="shared" si="1017"/>
        <v>8126</v>
      </c>
      <c r="C8127" s="19"/>
      <c r="N8127" s="37"/>
      <c r="O8127" s="37"/>
      <c r="P8127" s="37"/>
      <c r="Q8127" s="37"/>
      <c r="R8127" s="37"/>
      <c r="S8127" s="32">
        <f t="shared" si="1011"/>
        <v>0</v>
      </c>
      <c r="T8127" s="32">
        <f t="shared" si="1012"/>
        <v>0</v>
      </c>
      <c r="U8127" s="32">
        <f t="shared" si="1013"/>
        <v>0</v>
      </c>
      <c r="V8127" s="32">
        <f t="shared" si="1014"/>
        <v>0</v>
      </c>
      <c r="W8127" s="32">
        <f t="shared" si="1015"/>
        <v>0</v>
      </c>
      <c r="X8127" s="32">
        <f t="shared" si="1016"/>
        <v>0</v>
      </c>
    </row>
    <row r="8128" spans="1:24" ht="14.25" customHeight="1">
      <c r="A8128" s="33" t="b">
        <f t="shared" si="1010"/>
        <v>0</v>
      </c>
      <c r="B8128" s="33">
        <f t="shared" si="1017"/>
        <v>8127</v>
      </c>
      <c r="C8128" s="19"/>
      <c r="N8128" s="37"/>
      <c r="O8128" s="37"/>
      <c r="P8128" s="37"/>
      <c r="Q8128" s="37"/>
      <c r="R8128" s="37"/>
      <c r="S8128" s="32">
        <f t="shared" si="1011"/>
        <v>0</v>
      </c>
      <c r="T8128" s="32">
        <f t="shared" si="1012"/>
        <v>0</v>
      </c>
      <c r="U8128" s="32">
        <f t="shared" si="1013"/>
        <v>0</v>
      </c>
      <c r="V8128" s="32">
        <f t="shared" si="1014"/>
        <v>0</v>
      </c>
      <c r="W8128" s="32">
        <f t="shared" si="1015"/>
        <v>0</v>
      </c>
      <c r="X8128" s="32">
        <f t="shared" si="1016"/>
        <v>0</v>
      </c>
    </row>
    <row r="8129" spans="1:24" ht="14.25" customHeight="1">
      <c r="A8129" s="33" t="b">
        <f t="shared" si="1010"/>
        <v>0</v>
      </c>
      <c r="B8129" s="33">
        <f t="shared" si="1017"/>
        <v>8128</v>
      </c>
      <c r="C8129" s="19"/>
      <c r="N8129" s="37"/>
      <c r="O8129" s="37"/>
      <c r="P8129" s="37"/>
      <c r="Q8129" s="37"/>
      <c r="R8129" s="37"/>
      <c r="S8129" s="32">
        <f t="shared" si="1011"/>
        <v>0</v>
      </c>
      <c r="T8129" s="32">
        <f t="shared" si="1012"/>
        <v>0</v>
      </c>
      <c r="U8129" s="32">
        <f t="shared" si="1013"/>
        <v>0</v>
      </c>
      <c r="V8129" s="32">
        <f t="shared" si="1014"/>
        <v>0</v>
      </c>
      <c r="W8129" s="32">
        <f t="shared" si="1015"/>
        <v>0</v>
      </c>
      <c r="X8129" s="32">
        <f t="shared" si="1016"/>
        <v>0</v>
      </c>
    </row>
    <row r="8130" spans="1:24" ht="14.25" customHeight="1">
      <c r="A8130" s="33" t="b">
        <f t="shared" ref="A8130:A8193" si="1018">IF(OR(COUNTIF(D8130:M8130, "NOT EXECUTED"), COUNTIF(D8130:M8130, "NOT COMPILED"), COUNTIF(D8130:M8130, "NOT EFFECTIVE")),TRUE,FALSE)</f>
        <v>0</v>
      </c>
      <c r="B8130" s="33">
        <f t="shared" si="1017"/>
        <v>8129</v>
      </c>
      <c r="C8130" s="19"/>
      <c r="N8130" s="37"/>
      <c r="O8130" s="37"/>
      <c r="P8130" s="37"/>
      <c r="Q8130" s="37"/>
      <c r="R8130" s="37"/>
      <c r="S8130" s="32">
        <f t="shared" ref="S8130:S8193" si="1019">IF(COUNTIF(H8130:M8130,"NOT EFFECTIVE"),1,0)</f>
        <v>0</v>
      </c>
      <c r="T8130" s="32">
        <f t="shared" ref="T8130:T8193" si="1020">IF(AND(D8130="NOT EXECUTED",COUNTA($N8130)&lt;&gt;0),1,0)</f>
        <v>0</v>
      </c>
      <c r="U8130" s="32">
        <f t="shared" ref="U8130:U8193" si="1021">IF(AND(E8130="NOT EXECUTED",COUNTA($N8130)&lt;&gt;0),1,0)</f>
        <v>0</v>
      </c>
      <c r="V8130" s="32">
        <f t="shared" ref="V8130:V8193" si="1022">IF(AND(F8130="NOT EXECUTED",COUNTA($N8130)&lt;&gt;0),1,0)</f>
        <v>0</v>
      </c>
      <c r="W8130" s="32">
        <f t="shared" ref="W8130:W8193" si="1023">IF(AND(G8130="NOT EXECUTED",COUNTA($N8130)&lt;&gt;0),1,0)</f>
        <v>0</v>
      </c>
      <c r="X8130" s="32">
        <f t="shared" ref="X8130:X8193" si="1024">IF(AND(S8130=1,COUNTA($N8130)&lt;&gt;0),1,0)</f>
        <v>0</v>
      </c>
    </row>
    <row r="8131" spans="1:24" ht="14.25" customHeight="1">
      <c r="A8131" s="33" t="b">
        <f t="shared" si="1018"/>
        <v>0</v>
      </c>
      <c r="B8131" s="33">
        <f t="shared" ref="B8131:B8194" si="1025">+B8130+1</f>
        <v>8130</v>
      </c>
      <c r="C8131" s="19"/>
      <c r="N8131" s="37"/>
      <c r="O8131" s="37"/>
      <c r="P8131" s="37"/>
      <c r="Q8131" s="37"/>
      <c r="R8131" s="37"/>
      <c r="S8131" s="32">
        <f t="shared" si="1019"/>
        <v>0</v>
      </c>
      <c r="T8131" s="32">
        <f t="shared" si="1020"/>
        <v>0</v>
      </c>
      <c r="U8131" s="32">
        <f t="shared" si="1021"/>
        <v>0</v>
      </c>
      <c r="V8131" s="32">
        <f t="shared" si="1022"/>
        <v>0</v>
      </c>
      <c r="W8131" s="32">
        <f t="shared" si="1023"/>
        <v>0</v>
      </c>
      <c r="X8131" s="32">
        <f t="shared" si="1024"/>
        <v>0</v>
      </c>
    </row>
    <row r="8132" spans="1:24" ht="14.25" customHeight="1">
      <c r="A8132" s="33" t="b">
        <f t="shared" si="1018"/>
        <v>0</v>
      </c>
      <c r="B8132" s="33">
        <f t="shared" si="1025"/>
        <v>8131</v>
      </c>
      <c r="C8132" s="19"/>
      <c r="N8132" s="37"/>
      <c r="O8132" s="37"/>
      <c r="P8132" s="37"/>
      <c r="Q8132" s="37"/>
      <c r="R8132" s="37"/>
      <c r="S8132" s="32">
        <f t="shared" si="1019"/>
        <v>0</v>
      </c>
      <c r="T8132" s="32">
        <f t="shared" si="1020"/>
        <v>0</v>
      </c>
      <c r="U8132" s="32">
        <f t="shared" si="1021"/>
        <v>0</v>
      </c>
      <c r="V8132" s="32">
        <f t="shared" si="1022"/>
        <v>0</v>
      </c>
      <c r="W8132" s="32">
        <f t="shared" si="1023"/>
        <v>0</v>
      </c>
      <c r="X8132" s="32">
        <f t="shared" si="1024"/>
        <v>0</v>
      </c>
    </row>
    <row r="8133" spans="1:24" ht="14.25" customHeight="1">
      <c r="A8133" s="33" t="b">
        <f t="shared" si="1018"/>
        <v>0</v>
      </c>
      <c r="B8133" s="33">
        <f t="shared" si="1025"/>
        <v>8132</v>
      </c>
      <c r="C8133" s="19"/>
      <c r="N8133" s="37"/>
      <c r="O8133" s="37"/>
      <c r="P8133" s="37"/>
      <c r="Q8133" s="37"/>
      <c r="R8133" s="37"/>
      <c r="S8133" s="32">
        <f t="shared" si="1019"/>
        <v>0</v>
      </c>
      <c r="T8133" s="32">
        <f t="shared" si="1020"/>
        <v>0</v>
      </c>
      <c r="U8133" s="32">
        <f t="shared" si="1021"/>
        <v>0</v>
      </c>
      <c r="V8133" s="32">
        <f t="shared" si="1022"/>
        <v>0</v>
      </c>
      <c r="W8133" s="32">
        <f t="shared" si="1023"/>
        <v>0</v>
      </c>
      <c r="X8133" s="32">
        <f t="shared" si="1024"/>
        <v>0</v>
      </c>
    </row>
    <row r="8134" spans="1:24" ht="14.25" customHeight="1">
      <c r="A8134" s="33" t="b">
        <f t="shared" si="1018"/>
        <v>0</v>
      </c>
      <c r="B8134" s="33">
        <f t="shared" si="1025"/>
        <v>8133</v>
      </c>
      <c r="C8134" s="19"/>
      <c r="N8134" s="37"/>
      <c r="O8134" s="37"/>
      <c r="P8134" s="37"/>
      <c r="Q8134" s="37"/>
      <c r="R8134" s="37"/>
      <c r="S8134" s="32">
        <f t="shared" si="1019"/>
        <v>0</v>
      </c>
      <c r="T8134" s="32">
        <f t="shared" si="1020"/>
        <v>0</v>
      </c>
      <c r="U8134" s="32">
        <f t="shared" si="1021"/>
        <v>0</v>
      </c>
      <c r="V8134" s="32">
        <f t="shared" si="1022"/>
        <v>0</v>
      </c>
      <c r="W8134" s="32">
        <f t="shared" si="1023"/>
        <v>0</v>
      </c>
      <c r="X8134" s="32">
        <f t="shared" si="1024"/>
        <v>0</v>
      </c>
    </row>
    <row r="8135" spans="1:24" ht="14.25" customHeight="1">
      <c r="A8135" s="33" t="b">
        <f t="shared" si="1018"/>
        <v>0</v>
      </c>
      <c r="B8135" s="33">
        <f t="shared" si="1025"/>
        <v>8134</v>
      </c>
      <c r="C8135" s="19"/>
      <c r="N8135" s="37"/>
      <c r="O8135" s="37"/>
      <c r="P8135" s="37"/>
      <c r="Q8135" s="37"/>
      <c r="R8135" s="37"/>
      <c r="S8135" s="32">
        <f t="shared" si="1019"/>
        <v>0</v>
      </c>
      <c r="T8135" s="32">
        <f t="shared" si="1020"/>
        <v>0</v>
      </c>
      <c r="U8135" s="32">
        <f t="shared" si="1021"/>
        <v>0</v>
      </c>
      <c r="V8135" s="32">
        <f t="shared" si="1022"/>
        <v>0</v>
      </c>
      <c r="W8135" s="32">
        <f t="shared" si="1023"/>
        <v>0</v>
      </c>
      <c r="X8135" s="32">
        <f t="shared" si="1024"/>
        <v>0</v>
      </c>
    </row>
    <row r="8136" spans="1:24" ht="14.25" customHeight="1">
      <c r="A8136" s="33" t="b">
        <f t="shared" si="1018"/>
        <v>0</v>
      </c>
      <c r="B8136" s="33">
        <f t="shared" si="1025"/>
        <v>8135</v>
      </c>
      <c r="C8136" s="19"/>
      <c r="N8136" s="37"/>
      <c r="O8136" s="37"/>
      <c r="P8136" s="37"/>
      <c r="Q8136" s="37"/>
      <c r="R8136" s="37"/>
      <c r="S8136" s="32">
        <f t="shared" si="1019"/>
        <v>0</v>
      </c>
      <c r="T8136" s="32">
        <f t="shared" si="1020"/>
        <v>0</v>
      </c>
      <c r="U8136" s="32">
        <f t="shared" si="1021"/>
        <v>0</v>
      </c>
      <c r="V8136" s="32">
        <f t="shared" si="1022"/>
        <v>0</v>
      </c>
      <c r="W8136" s="32">
        <f t="shared" si="1023"/>
        <v>0</v>
      </c>
      <c r="X8136" s="32">
        <f t="shared" si="1024"/>
        <v>0</v>
      </c>
    </row>
    <row r="8137" spans="1:24" ht="14.25" customHeight="1">
      <c r="A8137" s="33" t="b">
        <f t="shared" si="1018"/>
        <v>0</v>
      </c>
      <c r="B8137" s="33">
        <f t="shared" si="1025"/>
        <v>8136</v>
      </c>
      <c r="C8137" s="19"/>
      <c r="N8137" s="37"/>
      <c r="O8137" s="37"/>
      <c r="P8137" s="37"/>
      <c r="Q8137" s="37"/>
      <c r="R8137" s="37"/>
      <c r="S8137" s="32">
        <f t="shared" si="1019"/>
        <v>0</v>
      </c>
      <c r="T8137" s="32">
        <f t="shared" si="1020"/>
        <v>0</v>
      </c>
      <c r="U8137" s="32">
        <f t="shared" si="1021"/>
        <v>0</v>
      </c>
      <c r="V8137" s="32">
        <f t="shared" si="1022"/>
        <v>0</v>
      </c>
      <c r="W8137" s="32">
        <f t="shared" si="1023"/>
        <v>0</v>
      </c>
      <c r="X8137" s="32">
        <f t="shared" si="1024"/>
        <v>0</v>
      </c>
    </row>
    <row r="8138" spans="1:24" ht="14.25" customHeight="1">
      <c r="A8138" s="33" t="b">
        <f t="shared" si="1018"/>
        <v>0</v>
      </c>
      <c r="B8138" s="33">
        <f t="shared" si="1025"/>
        <v>8137</v>
      </c>
      <c r="C8138" s="19"/>
      <c r="N8138" s="37"/>
      <c r="O8138" s="37"/>
      <c r="P8138" s="37"/>
      <c r="Q8138" s="37"/>
      <c r="R8138" s="37"/>
      <c r="S8138" s="32">
        <f t="shared" si="1019"/>
        <v>0</v>
      </c>
      <c r="T8138" s="32">
        <f t="shared" si="1020"/>
        <v>0</v>
      </c>
      <c r="U8138" s="32">
        <f t="shared" si="1021"/>
        <v>0</v>
      </c>
      <c r="V8138" s="32">
        <f t="shared" si="1022"/>
        <v>0</v>
      </c>
      <c r="W8138" s="32">
        <f t="shared" si="1023"/>
        <v>0</v>
      </c>
      <c r="X8138" s="32">
        <f t="shared" si="1024"/>
        <v>0</v>
      </c>
    </row>
    <row r="8139" spans="1:24" ht="14.25" customHeight="1">
      <c r="A8139" s="33" t="b">
        <f t="shared" si="1018"/>
        <v>0</v>
      </c>
      <c r="B8139" s="33">
        <f t="shared" si="1025"/>
        <v>8138</v>
      </c>
      <c r="C8139" s="19"/>
      <c r="N8139" s="37"/>
      <c r="O8139" s="37"/>
      <c r="P8139" s="37"/>
      <c r="Q8139" s="37"/>
      <c r="R8139" s="37"/>
      <c r="S8139" s="32">
        <f t="shared" si="1019"/>
        <v>0</v>
      </c>
      <c r="T8139" s="32">
        <f t="shared" si="1020"/>
        <v>0</v>
      </c>
      <c r="U8139" s="32">
        <f t="shared" si="1021"/>
        <v>0</v>
      </c>
      <c r="V8139" s="32">
        <f t="shared" si="1022"/>
        <v>0</v>
      </c>
      <c r="W8139" s="32">
        <f t="shared" si="1023"/>
        <v>0</v>
      </c>
      <c r="X8139" s="32">
        <f t="shared" si="1024"/>
        <v>0</v>
      </c>
    </row>
    <row r="8140" spans="1:24" ht="14.25" customHeight="1">
      <c r="A8140" s="33" t="b">
        <f t="shared" si="1018"/>
        <v>0</v>
      </c>
      <c r="B8140" s="33">
        <f t="shared" si="1025"/>
        <v>8139</v>
      </c>
      <c r="C8140" s="19"/>
      <c r="N8140" s="37"/>
      <c r="O8140" s="37"/>
      <c r="P8140" s="37"/>
      <c r="Q8140" s="37"/>
      <c r="R8140" s="37"/>
      <c r="S8140" s="32">
        <f t="shared" si="1019"/>
        <v>0</v>
      </c>
      <c r="T8140" s="32">
        <f t="shared" si="1020"/>
        <v>0</v>
      </c>
      <c r="U8140" s="32">
        <f t="shared" si="1021"/>
        <v>0</v>
      </c>
      <c r="V8140" s="32">
        <f t="shared" si="1022"/>
        <v>0</v>
      </c>
      <c r="W8140" s="32">
        <f t="shared" si="1023"/>
        <v>0</v>
      </c>
      <c r="X8140" s="32">
        <f t="shared" si="1024"/>
        <v>0</v>
      </c>
    </row>
    <row r="8141" spans="1:24" ht="14.25" customHeight="1">
      <c r="A8141" s="33" t="b">
        <f t="shared" si="1018"/>
        <v>0</v>
      </c>
      <c r="B8141" s="33">
        <f t="shared" si="1025"/>
        <v>8140</v>
      </c>
      <c r="C8141" s="19"/>
      <c r="N8141" s="37"/>
      <c r="O8141" s="37"/>
      <c r="P8141" s="37"/>
      <c r="Q8141" s="37"/>
      <c r="R8141" s="37"/>
      <c r="S8141" s="32">
        <f t="shared" si="1019"/>
        <v>0</v>
      </c>
      <c r="T8141" s="32">
        <f t="shared" si="1020"/>
        <v>0</v>
      </c>
      <c r="U8141" s="32">
        <f t="shared" si="1021"/>
        <v>0</v>
      </c>
      <c r="V8141" s="32">
        <f t="shared" si="1022"/>
        <v>0</v>
      </c>
      <c r="W8141" s="32">
        <f t="shared" si="1023"/>
        <v>0</v>
      </c>
      <c r="X8141" s="32">
        <f t="shared" si="1024"/>
        <v>0</v>
      </c>
    </row>
    <row r="8142" spans="1:24" ht="14.25" customHeight="1">
      <c r="A8142" s="33" t="b">
        <f t="shared" si="1018"/>
        <v>0</v>
      </c>
      <c r="B8142" s="33">
        <f t="shared" si="1025"/>
        <v>8141</v>
      </c>
      <c r="C8142" s="19"/>
      <c r="N8142" s="37"/>
      <c r="O8142" s="37"/>
      <c r="P8142" s="37"/>
      <c r="Q8142" s="37"/>
      <c r="R8142" s="37"/>
      <c r="S8142" s="32">
        <f t="shared" si="1019"/>
        <v>0</v>
      </c>
      <c r="T8142" s="32">
        <f t="shared" si="1020"/>
        <v>0</v>
      </c>
      <c r="U8142" s="32">
        <f t="shared" si="1021"/>
        <v>0</v>
      </c>
      <c r="V8142" s="32">
        <f t="shared" si="1022"/>
        <v>0</v>
      </c>
      <c r="W8142" s="32">
        <f t="shared" si="1023"/>
        <v>0</v>
      </c>
      <c r="X8142" s="32">
        <f t="shared" si="1024"/>
        <v>0</v>
      </c>
    </row>
    <row r="8143" spans="1:24" ht="14.25" customHeight="1">
      <c r="A8143" s="33" t="b">
        <f t="shared" si="1018"/>
        <v>0</v>
      </c>
      <c r="B8143" s="33">
        <f t="shared" si="1025"/>
        <v>8142</v>
      </c>
      <c r="C8143" s="19"/>
      <c r="N8143" s="37"/>
      <c r="O8143" s="37"/>
      <c r="P8143" s="37"/>
      <c r="Q8143" s="37"/>
      <c r="R8143" s="37"/>
      <c r="S8143" s="32">
        <f t="shared" si="1019"/>
        <v>0</v>
      </c>
      <c r="T8143" s="32">
        <f t="shared" si="1020"/>
        <v>0</v>
      </c>
      <c r="U8143" s="32">
        <f t="shared" si="1021"/>
        <v>0</v>
      </c>
      <c r="V8143" s="32">
        <f t="shared" si="1022"/>
        <v>0</v>
      </c>
      <c r="W8143" s="32">
        <f t="shared" si="1023"/>
        <v>0</v>
      </c>
      <c r="X8143" s="32">
        <f t="shared" si="1024"/>
        <v>0</v>
      </c>
    </row>
    <row r="8144" spans="1:24" ht="14.25" customHeight="1">
      <c r="A8144" s="33" t="b">
        <f t="shared" si="1018"/>
        <v>0</v>
      </c>
      <c r="B8144" s="33">
        <f t="shared" si="1025"/>
        <v>8143</v>
      </c>
      <c r="C8144" s="19"/>
      <c r="N8144" s="37"/>
      <c r="O8144" s="37"/>
      <c r="P8144" s="37"/>
      <c r="Q8144" s="37"/>
      <c r="R8144" s="37"/>
      <c r="S8144" s="32">
        <f t="shared" si="1019"/>
        <v>0</v>
      </c>
      <c r="T8144" s="32">
        <f t="shared" si="1020"/>
        <v>0</v>
      </c>
      <c r="U8144" s="32">
        <f t="shared" si="1021"/>
        <v>0</v>
      </c>
      <c r="V8144" s="32">
        <f t="shared" si="1022"/>
        <v>0</v>
      </c>
      <c r="W8144" s="32">
        <f t="shared" si="1023"/>
        <v>0</v>
      </c>
      <c r="X8144" s="32">
        <f t="shared" si="1024"/>
        <v>0</v>
      </c>
    </row>
    <row r="8145" spans="1:24" ht="14.25" customHeight="1">
      <c r="A8145" s="33" t="b">
        <f t="shared" si="1018"/>
        <v>0</v>
      </c>
      <c r="B8145" s="33">
        <f t="shared" si="1025"/>
        <v>8144</v>
      </c>
      <c r="C8145" s="19"/>
      <c r="N8145" s="37"/>
      <c r="O8145" s="37"/>
      <c r="P8145" s="37"/>
      <c r="Q8145" s="37"/>
      <c r="R8145" s="37"/>
      <c r="S8145" s="32">
        <f t="shared" si="1019"/>
        <v>0</v>
      </c>
      <c r="T8145" s="32">
        <f t="shared" si="1020"/>
        <v>0</v>
      </c>
      <c r="U8145" s="32">
        <f t="shared" si="1021"/>
        <v>0</v>
      </c>
      <c r="V8145" s="32">
        <f t="shared" si="1022"/>
        <v>0</v>
      </c>
      <c r="W8145" s="32">
        <f t="shared" si="1023"/>
        <v>0</v>
      </c>
      <c r="X8145" s="32">
        <f t="shared" si="1024"/>
        <v>0</v>
      </c>
    </row>
    <row r="8146" spans="1:24" ht="14.25" customHeight="1">
      <c r="A8146" s="33" t="b">
        <f t="shared" si="1018"/>
        <v>0</v>
      </c>
      <c r="B8146" s="33">
        <f t="shared" si="1025"/>
        <v>8145</v>
      </c>
      <c r="C8146" s="19"/>
      <c r="N8146" s="37"/>
      <c r="O8146" s="37"/>
      <c r="P8146" s="37"/>
      <c r="Q8146" s="37"/>
      <c r="R8146" s="37"/>
      <c r="S8146" s="32">
        <f t="shared" si="1019"/>
        <v>0</v>
      </c>
      <c r="T8146" s="32">
        <f t="shared" si="1020"/>
        <v>0</v>
      </c>
      <c r="U8146" s="32">
        <f t="shared" si="1021"/>
        <v>0</v>
      </c>
      <c r="V8146" s="32">
        <f t="shared" si="1022"/>
        <v>0</v>
      </c>
      <c r="W8146" s="32">
        <f t="shared" si="1023"/>
        <v>0</v>
      </c>
      <c r="X8146" s="32">
        <f t="shared" si="1024"/>
        <v>0</v>
      </c>
    </row>
    <row r="8147" spans="1:24" ht="14.25" customHeight="1">
      <c r="A8147" s="33" t="b">
        <f t="shared" si="1018"/>
        <v>0</v>
      </c>
      <c r="B8147" s="33">
        <f t="shared" si="1025"/>
        <v>8146</v>
      </c>
      <c r="C8147" s="19"/>
      <c r="N8147" s="37"/>
      <c r="O8147" s="37"/>
      <c r="P8147" s="37"/>
      <c r="Q8147" s="37"/>
      <c r="R8147" s="37"/>
      <c r="S8147" s="32">
        <f t="shared" si="1019"/>
        <v>0</v>
      </c>
      <c r="T8147" s="32">
        <f t="shared" si="1020"/>
        <v>0</v>
      </c>
      <c r="U8147" s="32">
        <f t="shared" si="1021"/>
        <v>0</v>
      </c>
      <c r="V8147" s="32">
        <f t="shared" si="1022"/>
        <v>0</v>
      </c>
      <c r="W8147" s="32">
        <f t="shared" si="1023"/>
        <v>0</v>
      </c>
      <c r="X8147" s="32">
        <f t="shared" si="1024"/>
        <v>0</v>
      </c>
    </row>
    <row r="8148" spans="1:24" ht="14.25" customHeight="1">
      <c r="A8148" s="33" t="b">
        <f t="shared" si="1018"/>
        <v>0</v>
      </c>
      <c r="B8148" s="33">
        <f t="shared" si="1025"/>
        <v>8147</v>
      </c>
      <c r="C8148" s="19"/>
      <c r="N8148" s="37"/>
      <c r="O8148" s="37"/>
      <c r="P8148" s="37"/>
      <c r="Q8148" s="37"/>
      <c r="R8148" s="37"/>
      <c r="S8148" s="32">
        <f t="shared" si="1019"/>
        <v>0</v>
      </c>
      <c r="T8148" s="32">
        <f t="shared" si="1020"/>
        <v>0</v>
      </c>
      <c r="U8148" s="32">
        <f t="shared" si="1021"/>
        <v>0</v>
      </c>
      <c r="V8148" s="32">
        <f t="shared" si="1022"/>
        <v>0</v>
      </c>
      <c r="W8148" s="32">
        <f t="shared" si="1023"/>
        <v>0</v>
      </c>
      <c r="X8148" s="32">
        <f t="shared" si="1024"/>
        <v>0</v>
      </c>
    </row>
    <row r="8149" spans="1:24" ht="14.25" customHeight="1">
      <c r="A8149" s="33" t="b">
        <f t="shared" si="1018"/>
        <v>0</v>
      </c>
      <c r="B8149" s="33">
        <f t="shared" si="1025"/>
        <v>8148</v>
      </c>
      <c r="C8149" s="19"/>
      <c r="N8149" s="37"/>
      <c r="O8149" s="37"/>
      <c r="P8149" s="37"/>
      <c r="Q8149" s="37"/>
      <c r="R8149" s="37"/>
      <c r="S8149" s="32">
        <f t="shared" si="1019"/>
        <v>0</v>
      </c>
      <c r="T8149" s="32">
        <f t="shared" si="1020"/>
        <v>0</v>
      </c>
      <c r="U8149" s="32">
        <f t="shared" si="1021"/>
        <v>0</v>
      </c>
      <c r="V8149" s="32">
        <f t="shared" si="1022"/>
        <v>0</v>
      </c>
      <c r="W8149" s="32">
        <f t="shared" si="1023"/>
        <v>0</v>
      </c>
      <c r="X8149" s="32">
        <f t="shared" si="1024"/>
        <v>0</v>
      </c>
    </row>
    <row r="8150" spans="1:24" ht="14.25" customHeight="1">
      <c r="A8150" s="33" t="b">
        <f t="shared" si="1018"/>
        <v>0</v>
      </c>
      <c r="B8150" s="33">
        <f t="shared" si="1025"/>
        <v>8149</v>
      </c>
      <c r="C8150" s="19"/>
      <c r="N8150" s="37"/>
      <c r="O8150" s="37"/>
      <c r="P8150" s="37"/>
      <c r="Q8150" s="37"/>
      <c r="R8150" s="37"/>
      <c r="S8150" s="32">
        <f t="shared" si="1019"/>
        <v>0</v>
      </c>
      <c r="T8150" s="32">
        <f t="shared" si="1020"/>
        <v>0</v>
      </c>
      <c r="U8150" s="32">
        <f t="shared" si="1021"/>
        <v>0</v>
      </c>
      <c r="V8150" s="32">
        <f t="shared" si="1022"/>
        <v>0</v>
      </c>
      <c r="W8150" s="32">
        <f t="shared" si="1023"/>
        <v>0</v>
      </c>
      <c r="X8150" s="32">
        <f t="shared" si="1024"/>
        <v>0</v>
      </c>
    </row>
    <row r="8151" spans="1:24" ht="14.25" customHeight="1">
      <c r="A8151" s="33" t="b">
        <f t="shared" si="1018"/>
        <v>0</v>
      </c>
      <c r="B8151" s="33">
        <f t="shared" si="1025"/>
        <v>8150</v>
      </c>
      <c r="C8151" s="19"/>
      <c r="N8151" s="37"/>
      <c r="O8151" s="37"/>
      <c r="P8151" s="37"/>
      <c r="Q8151" s="37"/>
      <c r="R8151" s="37"/>
      <c r="S8151" s="32">
        <f t="shared" si="1019"/>
        <v>0</v>
      </c>
      <c r="T8151" s="32">
        <f t="shared" si="1020"/>
        <v>0</v>
      </c>
      <c r="U8151" s="32">
        <f t="shared" si="1021"/>
        <v>0</v>
      </c>
      <c r="V8151" s="32">
        <f t="shared" si="1022"/>
        <v>0</v>
      </c>
      <c r="W8151" s="32">
        <f t="shared" si="1023"/>
        <v>0</v>
      </c>
      <c r="X8151" s="32">
        <f t="shared" si="1024"/>
        <v>0</v>
      </c>
    </row>
    <row r="8152" spans="1:24" ht="14.25" customHeight="1">
      <c r="A8152" s="33" t="b">
        <f t="shared" si="1018"/>
        <v>0</v>
      </c>
      <c r="B8152" s="33">
        <f t="shared" si="1025"/>
        <v>8151</v>
      </c>
      <c r="C8152" s="19"/>
      <c r="N8152" s="37"/>
      <c r="O8152" s="37"/>
      <c r="P8152" s="37"/>
      <c r="Q8152" s="37"/>
      <c r="R8152" s="37"/>
      <c r="S8152" s="32">
        <f t="shared" si="1019"/>
        <v>0</v>
      </c>
      <c r="T8152" s="32">
        <f t="shared" si="1020"/>
        <v>0</v>
      </c>
      <c r="U8152" s="32">
        <f t="shared" si="1021"/>
        <v>0</v>
      </c>
      <c r="V8152" s="32">
        <f t="shared" si="1022"/>
        <v>0</v>
      </c>
      <c r="W8152" s="32">
        <f t="shared" si="1023"/>
        <v>0</v>
      </c>
      <c r="X8152" s="32">
        <f t="shared" si="1024"/>
        <v>0</v>
      </c>
    </row>
    <row r="8153" spans="1:24" ht="14.25" customHeight="1">
      <c r="A8153" s="33" t="b">
        <f t="shared" si="1018"/>
        <v>0</v>
      </c>
      <c r="B8153" s="33">
        <f t="shared" si="1025"/>
        <v>8152</v>
      </c>
      <c r="C8153" s="19"/>
      <c r="N8153" s="37"/>
      <c r="O8153" s="37"/>
      <c r="P8153" s="37"/>
      <c r="Q8153" s="37"/>
      <c r="R8153" s="37"/>
      <c r="S8153" s="32">
        <f t="shared" si="1019"/>
        <v>0</v>
      </c>
      <c r="T8153" s="32">
        <f t="shared" si="1020"/>
        <v>0</v>
      </c>
      <c r="U8153" s="32">
        <f t="shared" si="1021"/>
        <v>0</v>
      </c>
      <c r="V8153" s="32">
        <f t="shared" si="1022"/>
        <v>0</v>
      </c>
      <c r="W8153" s="32">
        <f t="shared" si="1023"/>
        <v>0</v>
      </c>
      <c r="X8153" s="32">
        <f t="shared" si="1024"/>
        <v>0</v>
      </c>
    </row>
    <row r="8154" spans="1:24" ht="14.25" customHeight="1">
      <c r="A8154" s="33" t="b">
        <f t="shared" si="1018"/>
        <v>0</v>
      </c>
      <c r="B8154" s="33">
        <f t="shared" si="1025"/>
        <v>8153</v>
      </c>
      <c r="C8154" s="19"/>
      <c r="N8154" s="37"/>
      <c r="O8154" s="37"/>
      <c r="P8154" s="37"/>
      <c r="Q8154" s="37"/>
      <c r="R8154" s="37"/>
      <c r="S8154" s="32">
        <f t="shared" si="1019"/>
        <v>0</v>
      </c>
      <c r="T8154" s="32">
        <f t="shared" si="1020"/>
        <v>0</v>
      </c>
      <c r="U8154" s="32">
        <f t="shared" si="1021"/>
        <v>0</v>
      </c>
      <c r="V8154" s="32">
        <f t="shared" si="1022"/>
        <v>0</v>
      </c>
      <c r="W8154" s="32">
        <f t="shared" si="1023"/>
        <v>0</v>
      </c>
      <c r="X8154" s="32">
        <f t="shared" si="1024"/>
        <v>0</v>
      </c>
    </row>
    <row r="8155" spans="1:24" ht="14.25" customHeight="1">
      <c r="A8155" s="33" t="b">
        <f t="shared" si="1018"/>
        <v>0</v>
      </c>
      <c r="B8155" s="33">
        <f t="shared" si="1025"/>
        <v>8154</v>
      </c>
      <c r="C8155" s="19"/>
      <c r="N8155" s="37"/>
      <c r="O8155" s="37"/>
      <c r="P8155" s="37"/>
      <c r="Q8155" s="37"/>
      <c r="R8155" s="37"/>
      <c r="S8155" s="32">
        <f t="shared" si="1019"/>
        <v>0</v>
      </c>
      <c r="T8155" s="32">
        <f t="shared" si="1020"/>
        <v>0</v>
      </c>
      <c r="U8155" s="32">
        <f t="shared" si="1021"/>
        <v>0</v>
      </c>
      <c r="V8155" s="32">
        <f t="shared" si="1022"/>
        <v>0</v>
      </c>
      <c r="W8155" s="32">
        <f t="shared" si="1023"/>
        <v>0</v>
      </c>
      <c r="X8155" s="32">
        <f t="shared" si="1024"/>
        <v>0</v>
      </c>
    </row>
    <row r="8156" spans="1:24" ht="14.25" customHeight="1">
      <c r="A8156" s="33" t="b">
        <f t="shared" si="1018"/>
        <v>0</v>
      </c>
      <c r="B8156" s="33">
        <f t="shared" si="1025"/>
        <v>8155</v>
      </c>
      <c r="C8156" s="19"/>
      <c r="N8156" s="37"/>
      <c r="O8156" s="37"/>
      <c r="P8156" s="37"/>
      <c r="Q8156" s="37"/>
      <c r="R8156" s="37"/>
      <c r="S8156" s="32">
        <f t="shared" si="1019"/>
        <v>0</v>
      </c>
      <c r="T8156" s="32">
        <f t="shared" si="1020"/>
        <v>0</v>
      </c>
      <c r="U8156" s="32">
        <f t="shared" si="1021"/>
        <v>0</v>
      </c>
      <c r="V8156" s="32">
        <f t="shared" si="1022"/>
        <v>0</v>
      </c>
      <c r="W8156" s="32">
        <f t="shared" si="1023"/>
        <v>0</v>
      </c>
      <c r="X8156" s="32">
        <f t="shared" si="1024"/>
        <v>0</v>
      </c>
    </row>
    <row r="8157" spans="1:24" ht="14.25" customHeight="1">
      <c r="A8157" s="33" t="b">
        <f t="shared" si="1018"/>
        <v>0</v>
      </c>
      <c r="B8157" s="33">
        <f t="shared" si="1025"/>
        <v>8156</v>
      </c>
      <c r="C8157" s="19"/>
      <c r="N8157" s="37"/>
      <c r="O8157" s="37"/>
      <c r="P8157" s="37"/>
      <c r="Q8157" s="37"/>
      <c r="R8157" s="37"/>
      <c r="S8157" s="32">
        <f t="shared" si="1019"/>
        <v>0</v>
      </c>
      <c r="T8157" s="32">
        <f t="shared" si="1020"/>
        <v>0</v>
      </c>
      <c r="U8157" s="32">
        <f t="shared" si="1021"/>
        <v>0</v>
      </c>
      <c r="V8157" s="32">
        <f t="shared" si="1022"/>
        <v>0</v>
      </c>
      <c r="W8157" s="32">
        <f t="shared" si="1023"/>
        <v>0</v>
      </c>
      <c r="X8157" s="32">
        <f t="shared" si="1024"/>
        <v>0</v>
      </c>
    </row>
    <row r="8158" spans="1:24" ht="14.25" customHeight="1">
      <c r="A8158" s="33" t="b">
        <f t="shared" si="1018"/>
        <v>0</v>
      </c>
      <c r="B8158" s="33">
        <f t="shared" si="1025"/>
        <v>8157</v>
      </c>
      <c r="C8158" s="19"/>
      <c r="N8158" s="37"/>
      <c r="O8158" s="37"/>
      <c r="P8158" s="37"/>
      <c r="Q8158" s="37"/>
      <c r="R8158" s="37"/>
      <c r="S8158" s="32">
        <f t="shared" si="1019"/>
        <v>0</v>
      </c>
      <c r="T8158" s="32">
        <f t="shared" si="1020"/>
        <v>0</v>
      </c>
      <c r="U8158" s="32">
        <f t="shared" si="1021"/>
        <v>0</v>
      </c>
      <c r="V8158" s="32">
        <f t="shared" si="1022"/>
        <v>0</v>
      </c>
      <c r="W8158" s="32">
        <f t="shared" si="1023"/>
        <v>0</v>
      </c>
      <c r="X8158" s="32">
        <f t="shared" si="1024"/>
        <v>0</v>
      </c>
    </row>
    <row r="8159" spans="1:24" ht="14.25" customHeight="1">
      <c r="A8159" s="33" t="b">
        <f t="shared" si="1018"/>
        <v>0</v>
      </c>
      <c r="B8159" s="33">
        <f t="shared" si="1025"/>
        <v>8158</v>
      </c>
      <c r="C8159" s="19"/>
      <c r="N8159" s="37"/>
      <c r="O8159" s="37"/>
      <c r="P8159" s="37"/>
      <c r="Q8159" s="37"/>
      <c r="R8159" s="37"/>
      <c r="S8159" s="32">
        <f t="shared" si="1019"/>
        <v>0</v>
      </c>
      <c r="T8159" s="32">
        <f t="shared" si="1020"/>
        <v>0</v>
      </c>
      <c r="U8159" s="32">
        <f t="shared" si="1021"/>
        <v>0</v>
      </c>
      <c r="V8159" s="32">
        <f t="shared" si="1022"/>
        <v>0</v>
      </c>
      <c r="W8159" s="32">
        <f t="shared" si="1023"/>
        <v>0</v>
      </c>
      <c r="X8159" s="32">
        <f t="shared" si="1024"/>
        <v>0</v>
      </c>
    </row>
    <row r="8160" spans="1:24" ht="14.25" customHeight="1">
      <c r="A8160" s="33" t="b">
        <f t="shared" si="1018"/>
        <v>0</v>
      </c>
      <c r="B8160" s="33">
        <f t="shared" si="1025"/>
        <v>8159</v>
      </c>
      <c r="C8160" s="19"/>
      <c r="N8160" s="37"/>
      <c r="O8160" s="37"/>
      <c r="P8160" s="37"/>
      <c r="Q8160" s="37"/>
      <c r="R8160" s="37"/>
      <c r="S8160" s="32">
        <f t="shared" si="1019"/>
        <v>0</v>
      </c>
      <c r="T8160" s="32">
        <f t="shared" si="1020"/>
        <v>0</v>
      </c>
      <c r="U8160" s="32">
        <f t="shared" si="1021"/>
        <v>0</v>
      </c>
      <c r="V8160" s="32">
        <f t="shared" si="1022"/>
        <v>0</v>
      </c>
      <c r="W8160" s="32">
        <f t="shared" si="1023"/>
        <v>0</v>
      </c>
      <c r="X8160" s="32">
        <f t="shared" si="1024"/>
        <v>0</v>
      </c>
    </row>
    <row r="8161" spans="1:24" ht="14.25" customHeight="1">
      <c r="A8161" s="33" t="b">
        <f t="shared" si="1018"/>
        <v>0</v>
      </c>
      <c r="B8161" s="33">
        <f t="shared" si="1025"/>
        <v>8160</v>
      </c>
      <c r="C8161" s="19"/>
      <c r="N8161" s="37"/>
      <c r="O8161" s="37"/>
      <c r="P8161" s="37"/>
      <c r="Q8161" s="37"/>
      <c r="R8161" s="37"/>
      <c r="S8161" s="32">
        <f t="shared" si="1019"/>
        <v>0</v>
      </c>
      <c r="T8161" s="32">
        <f t="shared" si="1020"/>
        <v>0</v>
      </c>
      <c r="U8161" s="32">
        <f t="shared" si="1021"/>
        <v>0</v>
      </c>
      <c r="V8161" s="32">
        <f t="shared" si="1022"/>
        <v>0</v>
      </c>
      <c r="W8161" s="32">
        <f t="shared" si="1023"/>
        <v>0</v>
      </c>
      <c r="X8161" s="32">
        <f t="shared" si="1024"/>
        <v>0</v>
      </c>
    </row>
    <row r="8162" spans="1:24" ht="14.25" customHeight="1">
      <c r="A8162" s="33" t="b">
        <f t="shared" si="1018"/>
        <v>0</v>
      </c>
      <c r="B8162" s="33">
        <f t="shared" si="1025"/>
        <v>8161</v>
      </c>
      <c r="C8162" s="19"/>
      <c r="N8162" s="37"/>
      <c r="O8162" s="37"/>
      <c r="P8162" s="37"/>
      <c r="Q8162" s="37"/>
      <c r="R8162" s="37"/>
      <c r="S8162" s="32">
        <f t="shared" si="1019"/>
        <v>0</v>
      </c>
      <c r="T8162" s="32">
        <f t="shared" si="1020"/>
        <v>0</v>
      </c>
      <c r="U8162" s="32">
        <f t="shared" si="1021"/>
        <v>0</v>
      </c>
      <c r="V8162" s="32">
        <f t="shared" si="1022"/>
        <v>0</v>
      </c>
      <c r="W8162" s="32">
        <f t="shared" si="1023"/>
        <v>0</v>
      </c>
      <c r="X8162" s="32">
        <f t="shared" si="1024"/>
        <v>0</v>
      </c>
    </row>
    <row r="8163" spans="1:24" ht="14.25" customHeight="1">
      <c r="A8163" s="33" t="b">
        <f t="shared" si="1018"/>
        <v>0</v>
      </c>
      <c r="B8163" s="33">
        <f t="shared" si="1025"/>
        <v>8162</v>
      </c>
      <c r="C8163" s="19"/>
      <c r="N8163" s="37"/>
      <c r="O8163" s="37"/>
      <c r="P8163" s="37"/>
      <c r="Q8163" s="37"/>
      <c r="R8163" s="37"/>
      <c r="S8163" s="32">
        <f t="shared" si="1019"/>
        <v>0</v>
      </c>
      <c r="T8163" s="32">
        <f t="shared" si="1020"/>
        <v>0</v>
      </c>
      <c r="U8163" s="32">
        <f t="shared" si="1021"/>
        <v>0</v>
      </c>
      <c r="V8163" s="32">
        <f t="shared" si="1022"/>
        <v>0</v>
      </c>
      <c r="W8163" s="32">
        <f t="shared" si="1023"/>
        <v>0</v>
      </c>
      <c r="X8163" s="32">
        <f t="shared" si="1024"/>
        <v>0</v>
      </c>
    </row>
    <row r="8164" spans="1:24" ht="14.25" customHeight="1">
      <c r="A8164" s="33" t="b">
        <f t="shared" si="1018"/>
        <v>0</v>
      </c>
      <c r="B8164" s="33">
        <f t="shared" si="1025"/>
        <v>8163</v>
      </c>
      <c r="C8164" s="19"/>
      <c r="N8164" s="37"/>
      <c r="O8164" s="37"/>
      <c r="P8164" s="37"/>
      <c r="Q8164" s="37"/>
      <c r="R8164" s="37"/>
      <c r="S8164" s="32">
        <f t="shared" si="1019"/>
        <v>0</v>
      </c>
      <c r="T8164" s="32">
        <f t="shared" si="1020"/>
        <v>0</v>
      </c>
      <c r="U8164" s="32">
        <f t="shared" si="1021"/>
        <v>0</v>
      </c>
      <c r="V8164" s="32">
        <f t="shared" si="1022"/>
        <v>0</v>
      </c>
      <c r="W8164" s="32">
        <f t="shared" si="1023"/>
        <v>0</v>
      </c>
      <c r="X8164" s="32">
        <f t="shared" si="1024"/>
        <v>0</v>
      </c>
    </row>
    <row r="8165" spans="1:24" ht="14.25" customHeight="1">
      <c r="A8165" s="33" t="b">
        <f t="shared" si="1018"/>
        <v>0</v>
      </c>
      <c r="B8165" s="33">
        <f t="shared" si="1025"/>
        <v>8164</v>
      </c>
      <c r="C8165" s="19"/>
      <c r="N8165" s="37"/>
      <c r="O8165" s="37"/>
      <c r="P8165" s="37"/>
      <c r="Q8165" s="37"/>
      <c r="R8165" s="37"/>
      <c r="S8165" s="32">
        <f t="shared" si="1019"/>
        <v>0</v>
      </c>
      <c r="T8165" s="32">
        <f t="shared" si="1020"/>
        <v>0</v>
      </c>
      <c r="U8165" s="32">
        <f t="shared" si="1021"/>
        <v>0</v>
      </c>
      <c r="V8165" s="32">
        <f t="shared" si="1022"/>
        <v>0</v>
      </c>
      <c r="W8165" s="32">
        <f t="shared" si="1023"/>
        <v>0</v>
      </c>
      <c r="X8165" s="32">
        <f t="shared" si="1024"/>
        <v>0</v>
      </c>
    </row>
    <row r="8166" spans="1:24" ht="14.25" customHeight="1">
      <c r="A8166" s="33" t="b">
        <f t="shared" si="1018"/>
        <v>0</v>
      </c>
      <c r="B8166" s="33">
        <f t="shared" si="1025"/>
        <v>8165</v>
      </c>
      <c r="C8166" s="19"/>
      <c r="N8166" s="37"/>
      <c r="O8166" s="37"/>
      <c r="P8166" s="37"/>
      <c r="Q8166" s="37"/>
      <c r="R8166" s="37"/>
      <c r="S8166" s="32">
        <f t="shared" si="1019"/>
        <v>0</v>
      </c>
      <c r="T8166" s="32">
        <f t="shared" si="1020"/>
        <v>0</v>
      </c>
      <c r="U8166" s="32">
        <f t="shared" si="1021"/>
        <v>0</v>
      </c>
      <c r="V8166" s="32">
        <f t="shared" si="1022"/>
        <v>0</v>
      </c>
      <c r="W8166" s="32">
        <f t="shared" si="1023"/>
        <v>0</v>
      </c>
      <c r="X8166" s="32">
        <f t="shared" si="1024"/>
        <v>0</v>
      </c>
    </row>
    <row r="8167" spans="1:24" ht="14.25" customHeight="1">
      <c r="A8167" s="33" t="b">
        <f t="shared" si="1018"/>
        <v>0</v>
      </c>
      <c r="B8167" s="33">
        <f t="shared" si="1025"/>
        <v>8166</v>
      </c>
      <c r="C8167" s="19"/>
      <c r="N8167" s="37"/>
      <c r="O8167" s="37"/>
      <c r="P8167" s="37"/>
      <c r="Q8167" s="37"/>
      <c r="R8167" s="37"/>
      <c r="S8167" s="32">
        <f t="shared" si="1019"/>
        <v>0</v>
      </c>
      <c r="T8167" s="32">
        <f t="shared" si="1020"/>
        <v>0</v>
      </c>
      <c r="U8167" s="32">
        <f t="shared" si="1021"/>
        <v>0</v>
      </c>
      <c r="V8167" s="32">
        <f t="shared" si="1022"/>
        <v>0</v>
      </c>
      <c r="W8167" s="32">
        <f t="shared" si="1023"/>
        <v>0</v>
      </c>
      <c r="X8167" s="32">
        <f t="shared" si="1024"/>
        <v>0</v>
      </c>
    </row>
    <row r="8168" spans="1:24" ht="14.25" customHeight="1">
      <c r="A8168" s="33" t="b">
        <f t="shared" si="1018"/>
        <v>0</v>
      </c>
      <c r="B8168" s="33">
        <f t="shared" si="1025"/>
        <v>8167</v>
      </c>
      <c r="C8168" s="19"/>
      <c r="N8168" s="37"/>
      <c r="O8168" s="37"/>
      <c r="P8168" s="37"/>
      <c r="Q8168" s="37"/>
      <c r="R8168" s="37"/>
      <c r="S8168" s="32">
        <f t="shared" si="1019"/>
        <v>0</v>
      </c>
      <c r="T8168" s="32">
        <f t="shared" si="1020"/>
        <v>0</v>
      </c>
      <c r="U8168" s="32">
        <f t="shared" si="1021"/>
        <v>0</v>
      </c>
      <c r="V8168" s="32">
        <f t="shared" si="1022"/>
        <v>0</v>
      </c>
      <c r="W8168" s="32">
        <f t="shared" si="1023"/>
        <v>0</v>
      </c>
      <c r="X8168" s="32">
        <f t="shared" si="1024"/>
        <v>0</v>
      </c>
    </row>
    <row r="8169" spans="1:24" ht="14.25" customHeight="1">
      <c r="A8169" s="33" t="b">
        <f t="shared" si="1018"/>
        <v>0</v>
      </c>
      <c r="B8169" s="33">
        <f t="shared" si="1025"/>
        <v>8168</v>
      </c>
      <c r="C8169" s="19"/>
      <c r="N8169" s="37"/>
      <c r="O8169" s="37"/>
      <c r="P8169" s="37"/>
      <c r="Q8169" s="37"/>
      <c r="R8169" s="37"/>
      <c r="S8169" s="32">
        <f t="shared" si="1019"/>
        <v>0</v>
      </c>
      <c r="T8169" s="32">
        <f t="shared" si="1020"/>
        <v>0</v>
      </c>
      <c r="U8169" s="32">
        <f t="shared" si="1021"/>
        <v>0</v>
      </c>
      <c r="V8169" s="32">
        <f t="shared" si="1022"/>
        <v>0</v>
      </c>
      <c r="W8169" s="32">
        <f t="shared" si="1023"/>
        <v>0</v>
      </c>
      <c r="X8169" s="32">
        <f t="shared" si="1024"/>
        <v>0</v>
      </c>
    </row>
    <row r="8170" spans="1:24" ht="14.25" customHeight="1">
      <c r="A8170" s="33" t="b">
        <f t="shared" si="1018"/>
        <v>0</v>
      </c>
      <c r="B8170" s="33">
        <f t="shared" si="1025"/>
        <v>8169</v>
      </c>
      <c r="C8170" s="19"/>
      <c r="N8170" s="37"/>
      <c r="O8170" s="37"/>
      <c r="P8170" s="37"/>
      <c r="Q8170" s="37"/>
      <c r="R8170" s="37"/>
      <c r="S8170" s="32">
        <f t="shared" si="1019"/>
        <v>0</v>
      </c>
      <c r="T8170" s="32">
        <f t="shared" si="1020"/>
        <v>0</v>
      </c>
      <c r="U8170" s="32">
        <f t="shared" si="1021"/>
        <v>0</v>
      </c>
      <c r="V8170" s="32">
        <f t="shared" si="1022"/>
        <v>0</v>
      </c>
      <c r="W8170" s="32">
        <f t="shared" si="1023"/>
        <v>0</v>
      </c>
      <c r="X8170" s="32">
        <f t="shared" si="1024"/>
        <v>0</v>
      </c>
    </row>
    <row r="8171" spans="1:24" ht="14.25" customHeight="1">
      <c r="A8171" s="33" t="b">
        <f t="shared" si="1018"/>
        <v>0</v>
      </c>
      <c r="B8171" s="33">
        <f t="shared" si="1025"/>
        <v>8170</v>
      </c>
      <c r="C8171" s="19"/>
      <c r="N8171" s="37"/>
      <c r="O8171" s="37"/>
      <c r="P8171" s="37"/>
      <c r="Q8171" s="37"/>
      <c r="R8171" s="37"/>
      <c r="S8171" s="32">
        <f t="shared" si="1019"/>
        <v>0</v>
      </c>
      <c r="T8171" s="32">
        <f t="shared" si="1020"/>
        <v>0</v>
      </c>
      <c r="U8171" s="32">
        <f t="shared" si="1021"/>
        <v>0</v>
      </c>
      <c r="V8171" s="32">
        <f t="shared" si="1022"/>
        <v>0</v>
      </c>
      <c r="W8171" s="32">
        <f t="shared" si="1023"/>
        <v>0</v>
      </c>
      <c r="X8171" s="32">
        <f t="shared" si="1024"/>
        <v>0</v>
      </c>
    </row>
    <row r="8172" spans="1:24" ht="14.25" customHeight="1">
      <c r="A8172" s="33" t="b">
        <f t="shared" si="1018"/>
        <v>0</v>
      </c>
      <c r="B8172" s="33">
        <f t="shared" si="1025"/>
        <v>8171</v>
      </c>
      <c r="C8172" s="19"/>
      <c r="N8172" s="37"/>
      <c r="O8172" s="37"/>
      <c r="P8172" s="37"/>
      <c r="Q8172" s="37"/>
      <c r="R8172" s="37"/>
      <c r="S8172" s="32">
        <f t="shared" si="1019"/>
        <v>0</v>
      </c>
      <c r="T8172" s="32">
        <f t="shared" si="1020"/>
        <v>0</v>
      </c>
      <c r="U8172" s="32">
        <f t="shared" si="1021"/>
        <v>0</v>
      </c>
      <c r="V8172" s="32">
        <f t="shared" si="1022"/>
        <v>0</v>
      </c>
      <c r="W8172" s="32">
        <f t="shared" si="1023"/>
        <v>0</v>
      </c>
      <c r="X8172" s="32">
        <f t="shared" si="1024"/>
        <v>0</v>
      </c>
    </row>
    <row r="8173" spans="1:24" ht="14.25" customHeight="1">
      <c r="A8173" s="33" t="b">
        <f t="shared" si="1018"/>
        <v>0</v>
      </c>
      <c r="B8173" s="33">
        <f t="shared" si="1025"/>
        <v>8172</v>
      </c>
      <c r="C8173" s="19"/>
      <c r="N8173" s="37"/>
      <c r="O8173" s="37"/>
      <c r="P8173" s="37"/>
      <c r="Q8173" s="37"/>
      <c r="R8173" s="37"/>
      <c r="S8173" s="32">
        <f t="shared" si="1019"/>
        <v>0</v>
      </c>
      <c r="T8173" s="32">
        <f t="shared" si="1020"/>
        <v>0</v>
      </c>
      <c r="U8173" s="32">
        <f t="shared" si="1021"/>
        <v>0</v>
      </c>
      <c r="V8173" s="32">
        <f t="shared" si="1022"/>
        <v>0</v>
      </c>
      <c r="W8173" s="32">
        <f t="shared" si="1023"/>
        <v>0</v>
      </c>
      <c r="X8173" s="32">
        <f t="shared" si="1024"/>
        <v>0</v>
      </c>
    </row>
    <row r="8174" spans="1:24" ht="14.25" customHeight="1">
      <c r="A8174" s="33" t="b">
        <f t="shared" si="1018"/>
        <v>0</v>
      </c>
      <c r="B8174" s="33">
        <f t="shared" si="1025"/>
        <v>8173</v>
      </c>
      <c r="C8174" s="19"/>
      <c r="N8174" s="37"/>
      <c r="O8174" s="37"/>
      <c r="P8174" s="37"/>
      <c r="Q8174" s="37"/>
      <c r="R8174" s="37"/>
      <c r="S8174" s="32">
        <f t="shared" si="1019"/>
        <v>0</v>
      </c>
      <c r="T8174" s="32">
        <f t="shared" si="1020"/>
        <v>0</v>
      </c>
      <c r="U8174" s="32">
        <f t="shared" si="1021"/>
        <v>0</v>
      </c>
      <c r="V8174" s="32">
        <f t="shared" si="1022"/>
        <v>0</v>
      </c>
      <c r="W8174" s="32">
        <f t="shared" si="1023"/>
        <v>0</v>
      </c>
      <c r="X8174" s="32">
        <f t="shared" si="1024"/>
        <v>0</v>
      </c>
    </row>
    <row r="8175" spans="1:24" ht="14.25" customHeight="1">
      <c r="A8175" s="33" t="b">
        <f t="shared" si="1018"/>
        <v>0</v>
      </c>
      <c r="B8175" s="33">
        <f t="shared" si="1025"/>
        <v>8174</v>
      </c>
      <c r="C8175" s="18"/>
      <c r="N8175" s="37"/>
      <c r="O8175" s="37"/>
      <c r="P8175" s="37"/>
      <c r="Q8175" s="37"/>
      <c r="R8175" s="37"/>
      <c r="S8175" s="32">
        <f t="shared" si="1019"/>
        <v>0</v>
      </c>
      <c r="T8175" s="32">
        <f t="shared" si="1020"/>
        <v>0</v>
      </c>
      <c r="U8175" s="32">
        <f t="shared" si="1021"/>
        <v>0</v>
      </c>
      <c r="V8175" s="32">
        <f t="shared" si="1022"/>
        <v>0</v>
      </c>
      <c r="W8175" s="32">
        <f t="shared" si="1023"/>
        <v>0</v>
      </c>
      <c r="X8175" s="32">
        <f t="shared" si="1024"/>
        <v>0</v>
      </c>
    </row>
    <row r="8176" spans="1:24" ht="14.25" customHeight="1">
      <c r="A8176" s="33" t="b">
        <f t="shared" si="1018"/>
        <v>0</v>
      </c>
      <c r="B8176" s="33">
        <f t="shared" si="1025"/>
        <v>8175</v>
      </c>
      <c r="C8176" s="19"/>
      <c r="N8176" s="37"/>
      <c r="O8176" s="37"/>
      <c r="P8176" s="37"/>
      <c r="Q8176" s="37"/>
      <c r="R8176" s="37"/>
      <c r="S8176" s="32">
        <f t="shared" si="1019"/>
        <v>0</v>
      </c>
      <c r="T8176" s="32">
        <f t="shared" si="1020"/>
        <v>0</v>
      </c>
      <c r="U8176" s="32">
        <f t="shared" si="1021"/>
        <v>0</v>
      </c>
      <c r="V8176" s="32">
        <f t="shared" si="1022"/>
        <v>0</v>
      </c>
      <c r="W8176" s="32">
        <f t="shared" si="1023"/>
        <v>0</v>
      </c>
      <c r="X8176" s="32">
        <f t="shared" si="1024"/>
        <v>0</v>
      </c>
    </row>
    <row r="8177" spans="1:24" ht="14.25" customHeight="1">
      <c r="A8177" s="33" t="b">
        <f t="shared" si="1018"/>
        <v>0</v>
      </c>
      <c r="B8177" s="33">
        <f t="shared" si="1025"/>
        <v>8176</v>
      </c>
      <c r="C8177" s="19"/>
      <c r="N8177" s="37"/>
      <c r="O8177" s="37"/>
      <c r="P8177" s="37"/>
      <c r="Q8177" s="37"/>
      <c r="R8177" s="37"/>
      <c r="S8177" s="32">
        <f t="shared" si="1019"/>
        <v>0</v>
      </c>
      <c r="T8177" s="32">
        <f t="shared" si="1020"/>
        <v>0</v>
      </c>
      <c r="U8177" s="32">
        <f t="shared" si="1021"/>
        <v>0</v>
      </c>
      <c r="V8177" s="32">
        <f t="shared" si="1022"/>
        <v>0</v>
      </c>
      <c r="W8177" s="32">
        <f t="shared" si="1023"/>
        <v>0</v>
      </c>
      <c r="X8177" s="32">
        <f t="shared" si="1024"/>
        <v>0</v>
      </c>
    </row>
    <row r="8178" spans="1:24" ht="14.25" customHeight="1">
      <c r="A8178" s="33" t="b">
        <f t="shared" si="1018"/>
        <v>0</v>
      </c>
      <c r="B8178" s="33">
        <f t="shared" si="1025"/>
        <v>8177</v>
      </c>
      <c r="C8178" s="19"/>
      <c r="N8178" s="37"/>
      <c r="O8178" s="37"/>
      <c r="P8178" s="37"/>
      <c r="Q8178" s="37"/>
      <c r="R8178" s="37"/>
      <c r="S8178" s="32">
        <f t="shared" si="1019"/>
        <v>0</v>
      </c>
      <c r="T8178" s="32">
        <f t="shared" si="1020"/>
        <v>0</v>
      </c>
      <c r="U8178" s="32">
        <f t="shared" si="1021"/>
        <v>0</v>
      </c>
      <c r="V8178" s="32">
        <f t="shared" si="1022"/>
        <v>0</v>
      </c>
      <c r="W8178" s="32">
        <f t="shared" si="1023"/>
        <v>0</v>
      </c>
      <c r="X8178" s="32">
        <f t="shared" si="1024"/>
        <v>0</v>
      </c>
    </row>
    <row r="8179" spans="1:24" ht="14.25" customHeight="1">
      <c r="A8179" s="33" t="b">
        <f t="shared" si="1018"/>
        <v>0</v>
      </c>
      <c r="B8179" s="33">
        <f t="shared" si="1025"/>
        <v>8178</v>
      </c>
      <c r="C8179" s="19"/>
      <c r="N8179" s="37"/>
      <c r="O8179" s="37"/>
      <c r="P8179" s="37"/>
      <c r="Q8179" s="37"/>
      <c r="R8179" s="37"/>
      <c r="S8179" s="32">
        <f t="shared" si="1019"/>
        <v>0</v>
      </c>
      <c r="T8179" s="32">
        <f t="shared" si="1020"/>
        <v>0</v>
      </c>
      <c r="U8179" s="32">
        <f t="shared" si="1021"/>
        <v>0</v>
      </c>
      <c r="V8179" s="32">
        <f t="shared" si="1022"/>
        <v>0</v>
      </c>
      <c r="W8179" s="32">
        <f t="shared" si="1023"/>
        <v>0</v>
      </c>
      <c r="X8179" s="32">
        <f t="shared" si="1024"/>
        <v>0</v>
      </c>
    </row>
    <row r="8180" spans="1:24" ht="14.25" customHeight="1">
      <c r="A8180" s="33" t="b">
        <f t="shared" si="1018"/>
        <v>0</v>
      </c>
      <c r="B8180" s="33">
        <f t="shared" si="1025"/>
        <v>8179</v>
      </c>
      <c r="C8180" s="19"/>
      <c r="N8180" s="37"/>
      <c r="O8180" s="37"/>
      <c r="P8180" s="37"/>
      <c r="Q8180" s="37"/>
      <c r="R8180" s="37"/>
      <c r="S8180" s="32">
        <f t="shared" si="1019"/>
        <v>0</v>
      </c>
      <c r="T8180" s="32">
        <f t="shared" si="1020"/>
        <v>0</v>
      </c>
      <c r="U8180" s="32">
        <f t="shared" si="1021"/>
        <v>0</v>
      </c>
      <c r="V8180" s="32">
        <f t="shared" si="1022"/>
        <v>0</v>
      </c>
      <c r="W8180" s="32">
        <f t="shared" si="1023"/>
        <v>0</v>
      </c>
      <c r="X8180" s="32">
        <f t="shared" si="1024"/>
        <v>0</v>
      </c>
    </row>
    <row r="8181" spans="1:24" ht="14.25" customHeight="1">
      <c r="A8181" s="33" t="b">
        <f t="shared" si="1018"/>
        <v>0</v>
      </c>
      <c r="B8181" s="33">
        <f t="shared" si="1025"/>
        <v>8180</v>
      </c>
      <c r="C8181" s="19"/>
      <c r="N8181" s="37"/>
      <c r="O8181" s="37"/>
      <c r="P8181" s="37"/>
      <c r="Q8181" s="37"/>
      <c r="R8181" s="37"/>
      <c r="S8181" s="32">
        <f t="shared" si="1019"/>
        <v>0</v>
      </c>
      <c r="T8181" s="32">
        <f t="shared" si="1020"/>
        <v>0</v>
      </c>
      <c r="U8181" s="32">
        <f t="shared" si="1021"/>
        <v>0</v>
      </c>
      <c r="V8181" s="32">
        <f t="shared" si="1022"/>
        <v>0</v>
      </c>
      <c r="W8181" s="32">
        <f t="shared" si="1023"/>
        <v>0</v>
      </c>
      <c r="X8181" s="32">
        <f t="shared" si="1024"/>
        <v>0</v>
      </c>
    </row>
    <row r="8182" spans="1:24" ht="14.25" customHeight="1">
      <c r="A8182" s="33" t="b">
        <f t="shared" si="1018"/>
        <v>0</v>
      </c>
      <c r="B8182" s="33">
        <f t="shared" si="1025"/>
        <v>8181</v>
      </c>
      <c r="C8182" s="19"/>
      <c r="N8182" s="37"/>
      <c r="O8182" s="37"/>
      <c r="P8182" s="37"/>
      <c r="Q8182" s="37"/>
      <c r="R8182" s="37"/>
      <c r="S8182" s="32">
        <f t="shared" si="1019"/>
        <v>0</v>
      </c>
      <c r="T8182" s="32">
        <f t="shared" si="1020"/>
        <v>0</v>
      </c>
      <c r="U8182" s="32">
        <f t="shared" si="1021"/>
        <v>0</v>
      </c>
      <c r="V8182" s="32">
        <f t="shared" si="1022"/>
        <v>0</v>
      </c>
      <c r="W8182" s="32">
        <f t="shared" si="1023"/>
        <v>0</v>
      </c>
      <c r="X8182" s="32">
        <f t="shared" si="1024"/>
        <v>0</v>
      </c>
    </row>
    <row r="8183" spans="1:24" ht="14.25" customHeight="1">
      <c r="A8183" s="33" t="b">
        <f t="shared" si="1018"/>
        <v>0</v>
      </c>
      <c r="B8183" s="33">
        <f t="shared" si="1025"/>
        <v>8182</v>
      </c>
      <c r="C8183" s="19"/>
      <c r="N8183" s="37"/>
      <c r="O8183" s="37"/>
      <c r="P8183" s="37"/>
      <c r="Q8183" s="37"/>
      <c r="R8183" s="37"/>
      <c r="S8183" s="32">
        <f t="shared" si="1019"/>
        <v>0</v>
      </c>
      <c r="T8183" s="32">
        <f t="shared" si="1020"/>
        <v>0</v>
      </c>
      <c r="U8183" s="32">
        <f t="shared" si="1021"/>
        <v>0</v>
      </c>
      <c r="V8183" s="32">
        <f t="shared" si="1022"/>
        <v>0</v>
      </c>
      <c r="W8183" s="32">
        <f t="shared" si="1023"/>
        <v>0</v>
      </c>
      <c r="X8183" s="32">
        <f t="shared" si="1024"/>
        <v>0</v>
      </c>
    </row>
    <row r="8184" spans="1:24" ht="14.25" customHeight="1">
      <c r="A8184" s="33" t="b">
        <f t="shared" si="1018"/>
        <v>0</v>
      </c>
      <c r="B8184" s="33">
        <f t="shared" si="1025"/>
        <v>8183</v>
      </c>
      <c r="C8184" s="19"/>
      <c r="N8184" s="37"/>
      <c r="O8184" s="37"/>
      <c r="P8184" s="37"/>
      <c r="Q8184" s="37"/>
      <c r="R8184" s="37"/>
      <c r="S8184" s="32">
        <f t="shared" si="1019"/>
        <v>0</v>
      </c>
      <c r="T8184" s="32">
        <f t="shared" si="1020"/>
        <v>0</v>
      </c>
      <c r="U8184" s="32">
        <f t="shared" si="1021"/>
        <v>0</v>
      </c>
      <c r="V8184" s="32">
        <f t="shared" si="1022"/>
        <v>0</v>
      </c>
      <c r="W8184" s="32">
        <f t="shared" si="1023"/>
        <v>0</v>
      </c>
      <c r="X8184" s="32">
        <f t="shared" si="1024"/>
        <v>0</v>
      </c>
    </row>
    <row r="8185" spans="1:24" ht="14.25" customHeight="1">
      <c r="A8185" s="33" t="b">
        <f t="shared" si="1018"/>
        <v>0</v>
      </c>
      <c r="B8185" s="33">
        <f t="shared" si="1025"/>
        <v>8184</v>
      </c>
      <c r="C8185" s="19"/>
      <c r="N8185" s="37"/>
      <c r="O8185" s="37"/>
      <c r="P8185" s="37"/>
      <c r="Q8185" s="37"/>
      <c r="R8185" s="37"/>
      <c r="S8185" s="32">
        <f t="shared" si="1019"/>
        <v>0</v>
      </c>
      <c r="T8185" s="32">
        <f t="shared" si="1020"/>
        <v>0</v>
      </c>
      <c r="U8185" s="32">
        <f t="shared" si="1021"/>
        <v>0</v>
      </c>
      <c r="V8185" s="32">
        <f t="shared" si="1022"/>
        <v>0</v>
      </c>
      <c r="W8185" s="32">
        <f t="shared" si="1023"/>
        <v>0</v>
      </c>
      <c r="X8185" s="32">
        <f t="shared" si="1024"/>
        <v>0</v>
      </c>
    </row>
    <row r="8186" spans="1:24" ht="14.25" customHeight="1">
      <c r="A8186" s="33" t="b">
        <f t="shared" si="1018"/>
        <v>0</v>
      </c>
      <c r="B8186" s="33">
        <f t="shared" si="1025"/>
        <v>8185</v>
      </c>
      <c r="C8186" s="18"/>
      <c r="N8186" s="37"/>
      <c r="O8186" s="37"/>
      <c r="P8186" s="37"/>
      <c r="Q8186" s="37"/>
      <c r="R8186" s="37"/>
      <c r="S8186" s="32">
        <f t="shared" si="1019"/>
        <v>0</v>
      </c>
      <c r="T8186" s="32">
        <f t="shared" si="1020"/>
        <v>0</v>
      </c>
      <c r="U8186" s="32">
        <f t="shared" si="1021"/>
        <v>0</v>
      </c>
      <c r="V8186" s="32">
        <f t="shared" si="1022"/>
        <v>0</v>
      </c>
      <c r="W8186" s="32">
        <f t="shared" si="1023"/>
        <v>0</v>
      </c>
      <c r="X8186" s="32">
        <f t="shared" si="1024"/>
        <v>0</v>
      </c>
    </row>
    <row r="8187" spans="1:24" ht="14.25" customHeight="1">
      <c r="A8187" s="33" t="b">
        <f t="shared" si="1018"/>
        <v>0</v>
      </c>
      <c r="B8187" s="33">
        <f t="shared" si="1025"/>
        <v>8186</v>
      </c>
      <c r="C8187" s="19"/>
      <c r="N8187" s="37"/>
      <c r="O8187" s="37"/>
      <c r="P8187" s="37"/>
      <c r="Q8187" s="37"/>
      <c r="R8187" s="37"/>
      <c r="S8187" s="32">
        <f t="shared" si="1019"/>
        <v>0</v>
      </c>
      <c r="T8187" s="32">
        <f t="shared" si="1020"/>
        <v>0</v>
      </c>
      <c r="U8187" s="32">
        <f t="shared" si="1021"/>
        <v>0</v>
      </c>
      <c r="V8187" s="32">
        <f t="shared" si="1022"/>
        <v>0</v>
      </c>
      <c r="W8187" s="32">
        <f t="shared" si="1023"/>
        <v>0</v>
      </c>
      <c r="X8187" s="32">
        <f t="shared" si="1024"/>
        <v>0</v>
      </c>
    </row>
    <row r="8188" spans="1:24" ht="14.25" customHeight="1">
      <c r="A8188" s="33" t="b">
        <f t="shared" si="1018"/>
        <v>0</v>
      </c>
      <c r="B8188" s="33">
        <f t="shared" si="1025"/>
        <v>8187</v>
      </c>
      <c r="C8188" s="19"/>
      <c r="N8188" s="37"/>
      <c r="O8188" s="37"/>
      <c r="P8188" s="37"/>
      <c r="Q8188" s="37"/>
      <c r="R8188" s="37"/>
      <c r="S8188" s="32">
        <f t="shared" si="1019"/>
        <v>0</v>
      </c>
      <c r="T8188" s="32">
        <f t="shared" si="1020"/>
        <v>0</v>
      </c>
      <c r="U8188" s="32">
        <f t="shared" si="1021"/>
        <v>0</v>
      </c>
      <c r="V8188" s="32">
        <f t="shared" si="1022"/>
        <v>0</v>
      </c>
      <c r="W8188" s="32">
        <f t="shared" si="1023"/>
        <v>0</v>
      </c>
      <c r="X8188" s="32">
        <f t="shared" si="1024"/>
        <v>0</v>
      </c>
    </row>
    <row r="8189" spans="1:24" ht="14.25" customHeight="1">
      <c r="A8189" s="33" t="b">
        <f t="shared" si="1018"/>
        <v>0</v>
      </c>
      <c r="B8189" s="33">
        <f t="shared" si="1025"/>
        <v>8188</v>
      </c>
      <c r="C8189" s="19"/>
      <c r="N8189" s="37"/>
      <c r="O8189" s="37"/>
      <c r="P8189" s="37"/>
      <c r="Q8189" s="37"/>
      <c r="R8189" s="37"/>
      <c r="S8189" s="32">
        <f t="shared" si="1019"/>
        <v>0</v>
      </c>
      <c r="T8189" s="32">
        <f t="shared" si="1020"/>
        <v>0</v>
      </c>
      <c r="U8189" s="32">
        <f t="shared" si="1021"/>
        <v>0</v>
      </c>
      <c r="V8189" s="32">
        <f t="shared" si="1022"/>
        <v>0</v>
      </c>
      <c r="W8189" s="32">
        <f t="shared" si="1023"/>
        <v>0</v>
      </c>
      <c r="X8189" s="32">
        <f t="shared" si="1024"/>
        <v>0</v>
      </c>
    </row>
    <row r="8190" spans="1:24" ht="14.25" customHeight="1">
      <c r="A8190" s="33" t="b">
        <f t="shared" si="1018"/>
        <v>0</v>
      </c>
      <c r="B8190" s="33">
        <f t="shared" si="1025"/>
        <v>8189</v>
      </c>
      <c r="C8190" s="19"/>
      <c r="N8190" s="37"/>
      <c r="O8190" s="37"/>
      <c r="P8190" s="37"/>
      <c r="Q8190" s="37"/>
      <c r="R8190" s="37"/>
      <c r="S8190" s="32">
        <f t="shared" si="1019"/>
        <v>0</v>
      </c>
      <c r="T8190" s="32">
        <f t="shared" si="1020"/>
        <v>0</v>
      </c>
      <c r="U8190" s="32">
        <f t="shared" si="1021"/>
        <v>0</v>
      </c>
      <c r="V8190" s="32">
        <f t="shared" si="1022"/>
        <v>0</v>
      </c>
      <c r="W8190" s="32">
        <f t="shared" si="1023"/>
        <v>0</v>
      </c>
      <c r="X8190" s="32">
        <f t="shared" si="1024"/>
        <v>0</v>
      </c>
    </row>
    <row r="8191" spans="1:24" ht="14.25" customHeight="1">
      <c r="A8191" s="33" t="b">
        <f t="shared" si="1018"/>
        <v>0</v>
      </c>
      <c r="B8191" s="33">
        <f t="shared" si="1025"/>
        <v>8190</v>
      </c>
      <c r="C8191" s="19"/>
      <c r="N8191" s="37"/>
      <c r="O8191" s="37"/>
      <c r="P8191" s="37"/>
      <c r="Q8191" s="37"/>
      <c r="R8191" s="37"/>
      <c r="S8191" s="32">
        <f t="shared" si="1019"/>
        <v>0</v>
      </c>
      <c r="T8191" s="32">
        <f t="shared" si="1020"/>
        <v>0</v>
      </c>
      <c r="U8191" s="32">
        <f t="shared" si="1021"/>
        <v>0</v>
      </c>
      <c r="V8191" s="32">
        <f t="shared" si="1022"/>
        <v>0</v>
      </c>
      <c r="W8191" s="32">
        <f t="shared" si="1023"/>
        <v>0</v>
      </c>
      <c r="X8191" s="32">
        <f t="shared" si="1024"/>
        <v>0</v>
      </c>
    </row>
    <row r="8192" spans="1:24" ht="14.25" customHeight="1">
      <c r="A8192" s="33" t="b">
        <f t="shared" si="1018"/>
        <v>0</v>
      </c>
      <c r="B8192" s="33">
        <f t="shared" si="1025"/>
        <v>8191</v>
      </c>
      <c r="C8192" s="19"/>
      <c r="N8192" s="37"/>
      <c r="O8192" s="37"/>
      <c r="P8192" s="37"/>
      <c r="Q8192" s="37"/>
      <c r="R8192" s="37"/>
      <c r="S8192" s="32">
        <f t="shared" si="1019"/>
        <v>0</v>
      </c>
      <c r="T8192" s="32">
        <f t="shared" si="1020"/>
        <v>0</v>
      </c>
      <c r="U8192" s="32">
        <f t="shared" si="1021"/>
        <v>0</v>
      </c>
      <c r="V8192" s="32">
        <f t="shared" si="1022"/>
        <v>0</v>
      </c>
      <c r="W8192" s="32">
        <f t="shared" si="1023"/>
        <v>0</v>
      </c>
      <c r="X8192" s="32">
        <f t="shared" si="1024"/>
        <v>0</v>
      </c>
    </row>
    <row r="8193" spans="1:24" ht="14.25" customHeight="1">
      <c r="A8193" s="33" t="b">
        <f t="shared" si="1018"/>
        <v>0</v>
      </c>
      <c r="B8193" s="33">
        <f t="shared" si="1025"/>
        <v>8192</v>
      </c>
      <c r="C8193" s="19"/>
      <c r="N8193" s="37"/>
      <c r="O8193" s="37"/>
      <c r="P8193" s="37"/>
      <c r="Q8193" s="37"/>
      <c r="R8193" s="37"/>
      <c r="S8193" s="32">
        <f t="shared" si="1019"/>
        <v>0</v>
      </c>
      <c r="T8193" s="32">
        <f t="shared" si="1020"/>
        <v>0</v>
      </c>
      <c r="U8193" s="32">
        <f t="shared" si="1021"/>
        <v>0</v>
      </c>
      <c r="V8193" s="32">
        <f t="shared" si="1022"/>
        <v>0</v>
      </c>
      <c r="W8193" s="32">
        <f t="shared" si="1023"/>
        <v>0</v>
      </c>
      <c r="X8193" s="32">
        <f t="shared" si="1024"/>
        <v>0</v>
      </c>
    </row>
    <row r="8194" spans="1:24" ht="14.25" customHeight="1">
      <c r="A8194" s="33" t="b">
        <f t="shared" ref="A8194:A8257" si="1026">IF(OR(COUNTIF(D8194:M8194, "NOT EXECUTED"), COUNTIF(D8194:M8194, "NOT COMPILED"), COUNTIF(D8194:M8194, "NOT EFFECTIVE")),TRUE,FALSE)</f>
        <v>0</v>
      </c>
      <c r="B8194" s="33">
        <f t="shared" si="1025"/>
        <v>8193</v>
      </c>
      <c r="C8194" s="19"/>
      <c r="N8194" s="37"/>
      <c r="O8194" s="37"/>
      <c r="P8194" s="37"/>
      <c r="Q8194" s="37"/>
      <c r="R8194" s="37"/>
      <c r="S8194" s="32">
        <f t="shared" ref="S8194:S8257" si="1027">IF(COUNTIF(H8194:M8194,"NOT EFFECTIVE"),1,0)</f>
        <v>0</v>
      </c>
      <c r="T8194" s="32">
        <f t="shared" ref="T8194:T8257" si="1028">IF(AND(D8194="NOT EXECUTED",COUNTA($N8194)&lt;&gt;0),1,0)</f>
        <v>0</v>
      </c>
      <c r="U8194" s="32">
        <f t="shared" ref="U8194:U8257" si="1029">IF(AND(E8194="NOT EXECUTED",COUNTA($N8194)&lt;&gt;0),1,0)</f>
        <v>0</v>
      </c>
      <c r="V8194" s="32">
        <f t="shared" ref="V8194:V8257" si="1030">IF(AND(F8194="NOT EXECUTED",COUNTA($N8194)&lt;&gt;0),1,0)</f>
        <v>0</v>
      </c>
      <c r="W8194" s="32">
        <f t="shared" ref="W8194:W8257" si="1031">IF(AND(G8194="NOT EXECUTED",COUNTA($N8194)&lt;&gt;0),1,0)</f>
        <v>0</v>
      </c>
      <c r="X8194" s="32">
        <f t="shared" ref="X8194:X8257" si="1032">IF(AND(S8194=1,COUNTA($N8194)&lt;&gt;0),1,0)</f>
        <v>0</v>
      </c>
    </row>
    <row r="8195" spans="1:24" ht="14.25" customHeight="1">
      <c r="A8195" s="33" t="b">
        <f t="shared" si="1026"/>
        <v>0</v>
      </c>
      <c r="B8195" s="33">
        <f t="shared" ref="B8195:B8258" si="1033">+B8194+1</f>
        <v>8194</v>
      </c>
      <c r="C8195" s="19"/>
      <c r="N8195" s="37"/>
      <c r="O8195" s="37"/>
      <c r="P8195" s="37"/>
      <c r="Q8195" s="37"/>
      <c r="R8195" s="37"/>
      <c r="S8195" s="32">
        <f t="shared" si="1027"/>
        <v>0</v>
      </c>
      <c r="T8195" s="32">
        <f t="shared" si="1028"/>
        <v>0</v>
      </c>
      <c r="U8195" s="32">
        <f t="shared" si="1029"/>
        <v>0</v>
      </c>
      <c r="V8195" s="32">
        <f t="shared" si="1030"/>
        <v>0</v>
      </c>
      <c r="W8195" s="32">
        <f t="shared" si="1031"/>
        <v>0</v>
      </c>
      <c r="X8195" s="32">
        <f t="shared" si="1032"/>
        <v>0</v>
      </c>
    </row>
    <row r="8196" spans="1:24" ht="14.25" customHeight="1">
      <c r="A8196" s="33" t="b">
        <f t="shared" si="1026"/>
        <v>0</v>
      </c>
      <c r="B8196" s="33">
        <f t="shared" si="1033"/>
        <v>8195</v>
      </c>
      <c r="C8196" s="19"/>
      <c r="N8196" s="37"/>
      <c r="O8196" s="37"/>
      <c r="P8196" s="37"/>
      <c r="Q8196" s="37"/>
      <c r="R8196" s="37"/>
      <c r="S8196" s="32">
        <f t="shared" si="1027"/>
        <v>0</v>
      </c>
      <c r="T8196" s="32">
        <f t="shared" si="1028"/>
        <v>0</v>
      </c>
      <c r="U8196" s="32">
        <f t="shared" si="1029"/>
        <v>0</v>
      </c>
      <c r="V8196" s="32">
        <f t="shared" si="1030"/>
        <v>0</v>
      </c>
      <c r="W8196" s="32">
        <f t="shared" si="1031"/>
        <v>0</v>
      </c>
      <c r="X8196" s="32">
        <f t="shared" si="1032"/>
        <v>0</v>
      </c>
    </row>
    <row r="8197" spans="1:24" ht="14.25" customHeight="1">
      <c r="A8197" s="33" t="b">
        <f t="shared" si="1026"/>
        <v>0</v>
      </c>
      <c r="B8197" s="33">
        <f t="shared" si="1033"/>
        <v>8196</v>
      </c>
      <c r="C8197" s="19"/>
      <c r="N8197" s="37"/>
      <c r="O8197" s="37"/>
      <c r="P8197" s="37"/>
      <c r="Q8197" s="37"/>
      <c r="R8197" s="37"/>
      <c r="S8197" s="32">
        <f t="shared" si="1027"/>
        <v>0</v>
      </c>
      <c r="T8197" s="32">
        <f t="shared" si="1028"/>
        <v>0</v>
      </c>
      <c r="U8197" s="32">
        <f t="shared" si="1029"/>
        <v>0</v>
      </c>
      <c r="V8197" s="32">
        <f t="shared" si="1030"/>
        <v>0</v>
      </c>
      <c r="W8197" s="32">
        <f t="shared" si="1031"/>
        <v>0</v>
      </c>
      <c r="X8197" s="32">
        <f t="shared" si="1032"/>
        <v>0</v>
      </c>
    </row>
    <row r="8198" spans="1:24" ht="14.25" customHeight="1">
      <c r="A8198" s="33" t="b">
        <f t="shared" si="1026"/>
        <v>0</v>
      </c>
      <c r="B8198" s="33">
        <f t="shared" si="1033"/>
        <v>8197</v>
      </c>
      <c r="C8198" s="19"/>
      <c r="N8198" s="37"/>
      <c r="O8198" s="37"/>
      <c r="P8198" s="37"/>
      <c r="Q8198" s="37"/>
      <c r="R8198" s="37"/>
      <c r="S8198" s="32">
        <f t="shared" si="1027"/>
        <v>0</v>
      </c>
      <c r="T8198" s="32">
        <f t="shared" si="1028"/>
        <v>0</v>
      </c>
      <c r="U8198" s="32">
        <f t="shared" si="1029"/>
        <v>0</v>
      </c>
      <c r="V8198" s="32">
        <f t="shared" si="1030"/>
        <v>0</v>
      </c>
      <c r="W8198" s="32">
        <f t="shared" si="1031"/>
        <v>0</v>
      </c>
      <c r="X8198" s="32">
        <f t="shared" si="1032"/>
        <v>0</v>
      </c>
    </row>
    <row r="8199" spans="1:24" ht="14.25" customHeight="1">
      <c r="A8199" s="33" t="b">
        <f t="shared" si="1026"/>
        <v>0</v>
      </c>
      <c r="B8199" s="33">
        <f t="shared" si="1033"/>
        <v>8198</v>
      </c>
      <c r="C8199" s="18"/>
      <c r="N8199" s="37"/>
      <c r="O8199" s="37"/>
      <c r="P8199" s="37"/>
      <c r="Q8199" s="37"/>
      <c r="R8199" s="37"/>
      <c r="S8199" s="32">
        <f t="shared" si="1027"/>
        <v>0</v>
      </c>
      <c r="T8199" s="32">
        <f t="shared" si="1028"/>
        <v>0</v>
      </c>
      <c r="U8199" s="32">
        <f t="shared" si="1029"/>
        <v>0</v>
      </c>
      <c r="V8199" s="32">
        <f t="shared" si="1030"/>
        <v>0</v>
      </c>
      <c r="W8199" s="32">
        <f t="shared" si="1031"/>
        <v>0</v>
      </c>
      <c r="X8199" s="32">
        <f t="shared" si="1032"/>
        <v>0</v>
      </c>
    </row>
    <row r="8200" spans="1:24" ht="14.25" customHeight="1">
      <c r="A8200" s="33" t="b">
        <f t="shared" si="1026"/>
        <v>0</v>
      </c>
      <c r="B8200" s="33">
        <f t="shared" si="1033"/>
        <v>8199</v>
      </c>
      <c r="C8200" s="19"/>
      <c r="N8200" s="37"/>
      <c r="O8200" s="37"/>
      <c r="P8200" s="37"/>
      <c r="Q8200" s="37"/>
      <c r="R8200" s="37"/>
      <c r="S8200" s="32">
        <f t="shared" si="1027"/>
        <v>0</v>
      </c>
      <c r="T8200" s="32">
        <f t="shared" si="1028"/>
        <v>0</v>
      </c>
      <c r="U8200" s="32">
        <f t="shared" si="1029"/>
        <v>0</v>
      </c>
      <c r="V8200" s="32">
        <f t="shared" si="1030"/>
        <v>0</v>
      </c>
      <c r="W8200" s="32">
        <f t="shared" si="1031"/>
        <v>0</v>
      </c>
      <c r="X8200" s="32">
        <f t="shared" si="1032"/>
        <v>0</v>
      </c>
    </row>
    <row r="8201" spans="1:24" ht="14.25" customHeight="1">
      <c r="A8201" s="33" t="b">
        <f t="shared" si="1026"/>
        <v>0</v>
      </c>
      <c r="B8201" s="33">
        <f t="shared" si="1033"/>
        <v>8200</v>
      </c>
      <c r="C8201" s="19"/>
      <c r="N8201" s="37"/>
      <c r="O8201" s="37"/>
      <c r="P8201" s="37"/>
      <c r="Q8201" s="37"/>
      <c r="R8201" s="37"/>
      <c r="S8201" s="32">
        <f t="shared" si="1027"/>
        <v>0</v>
      </c>
      <c r="T8201" s="32">
        <f t="shared" si="1028"/>
        <v>0</v>
      </c>
      <c r="U8201" s="32">
        <f t="shared" si="1029"/>
        <v>0</v>
      </c>
      <c r="V8201" s="32">
        <f t="shared" si="1030"/>
        <v>0</v>
      </c>
      <c r="W8201" s="32">
        <f t="shared" si="1031"/>
        <v>0</v>
      </c>
      <c r="X8201" s="32">
        <f t="shared" si="1032"/>
        <v>0</v>
      </c>
    </row>
    <row r="8202" spans="1:24" ht="14.25" customHeight="1">
      <c r="A8202" s="33" t="b">
        <f t="shared" si="1026"/>
        <v>0</v>
      </c>
      <c r="B8202" s="33">
        <f t="shared" si="1033"/>
        <v>8201</v>
      </c>
      <c r="C8202" s="19"/>
      <c r="N8202" s="37"/>
      <c r="O8202" s="37"/>
      <c r="P8202" s="37"/>
      <c r="Q8202" s="37"/>
      <c r="R8202" s="37"/>
      <c r="S8202" s="32">
        <f t="shared" si="1027"/>
        <v>0</v>
      </c>
      <c r="T8202" s="32">
        <f t="shared" si="1028"/>
        <v>0</v>
      </c>
      <c r="U8202" s="32">
        <f t="shared" si="1029"/>
        <v>0</v>
      </c>
      <c r="V8202" s="32">
        <f t="shared" si="1030"/>
        <v>0</v>
      </c>
      <c r="W8202" s="32">
        <f t="shared" si="1031"/>
        <v>0</v>
      </c>
      <c r="X8202" s="32">
        <f t="shared" si="1032"/>
        <v>0</v>
      </c>
    </row>
    <row r="8203" spans="1:24" ht="14.25" customHeight="1">
      <c r="A8203" s="33" t="b">
        <f t="shared" si="1026"/>
        <v>0</v>
      </c>
      <c r="B8203" s="33">
        <f t="shared" si="1033"/>
        <v>8202</v>
      </c>
      <c r="C8203" s="19"/>
      <c r="N8203" s="37"/>
      <c r="O8203" s="37"/>
      <c r="P8203" s="37"/>
      <c r="Q8203" s="37"/>
      <c r="R8203" s="37"/>
      <c r="S8203" s="32">
        <f t="shared" si="1027"/>
        <v>0</v>
      </c>
      <c r="T8203" s="32">
        <f t="shared" si="1028"/>
        <v>0</v>
      </c>
      <c r="U8203" s="32">
        <f t="shared" si="1029"/>
        <v>0</v>
      </c>
      <c r="V8203" s="32">
        <f t="shared" si="1030"/>
        <v>0</v>
      </c>
      <c r="W8203" s="32">
        <f t="shared" si="1031"/>
        <v>0</v>
      </c>
      <c r="X8203" s="32">
        <f t="shared" si="1032"/>
        <v>0</v>
      </c>
    </row>
    <row r="8204" spans="1:24" ht="14.25" customHeight="1">
      <c r="A8204" s="33" t="b">
        <f t="shared" si="1026"/>
        <v>0</v>
      </c>
      <c r="B8204" s="33">
        <f t="shared" si="1033"/>
        <v>8203</v>
      </c>
      <c r="C8204" s="19"/>
      <c r="N8204" s="37"/>
      <c r="O8204" s="37"/>
      <c r="P8204" s="37"/>
      <c r="Q8204" s="37"/>
      <c r="R8204" s="37"/>
      <c r="S8204" s="32">
        <f t="shared" si="1027"/>
        <v>0</v>
      </c>
      <c r="T8204" s="32">
        <f t="shared" si="1028"/>
        <v>0</v>
      </c>
      <c r="U8204" s="32">
        <f t="shared" si="1029"/>
        <v>0</v>
      </c>
      <c r="V8204" s="32">
        <f t="shared" si="1030"/>
        <v>0</v>
      </c>
      <c r="W8204" s="32">
        <f t="shared" si="1031"/>
        <v>0</v>
      </c>
      <c r="X8204" s="32">
        <f t="shared" si="1032"/>
        <v>0</v>
      </c>
    </row>
    <row r="8205" spans="1:24" ht="14.25" customHeight="1">
      <c r="A8205" s="33" t="b">
        <f t="shared" si="1026"/>
        <v>0</v>
      </c>
      <c r="B8205" s="33">
        <f t="shared" si="1033"/>
        <v>8204</v>
      </c>
      <c r="C8205" s="19"/>
      <c r="N8205" s="37"/>
      <c r="O8205" s="37"/>
      <c r="P8205" s="37"/>
      <c r="Q8205" s="37"/>
      <c r="R8205" s="37"/>
      <c r="S8205" s="32">
        <f t="shared" si="1027"/>
        <v>0</v>
      </c>
      <c r="T8205" s="32">
        <f t="shared" si="1028"/>
        <v>0</v>
      </c>
      <c r="U8205" s="32">
        <f t="shared" si="1029"/>
        <v>0</v>
      </c>
      <c r="V8205" s="32">
        <f t="shared" si="1030"/>
        <v>0</v>
      </c>
      <c r="W8205" s="32">
        <f t="shared" si="1031"/>
        <v>0</v>
      </c>
      <c r="X8205" s="32">
        <f t="shared" si="1032"/>
        <v>0</v>
      </c>
    </row>
    <row r="8206" spans="1:24" ht="14.25" customHeight="1">
      <c r="A8206" s="33" t="b">
        <f t="shared" si="1026"/>
        <v>0</v>
      </c>
      <c r="B8206" s="33">
        <f t="shared" si="1033"/>
        <v>8205</v>
      </c>
      <c r="C8206" s="19"/>
      <c r="N8206" s="37"/>
      <c r="O8206" s="37"/>
      <c r="P8206" s="37"/>
      <c r="Q8206" s="37"/>
      <c r="R8206" s="37"/>
      <c r="S8206" s="32">
        <f t="shared" si="1027"/>
        <v>0</v>
      </c>
      <c r="T8206" s="32">
        <f t="shared" si="1028"/>
        <v>0</v>
      </c>
      <c r="U8206" s="32">
        <f t="shared" si="1029"/>
        <v>0</v>
      </c>
      <c r="V8206" s="32">
        <f t="shared" si="1030"/>
        <v>0</v>
      </c>
      <c r="W8206" s="32">
        <f t="shared" si="1031"/>
        <v>0</v>
      </c>
      <c r="X8206" s="32">
        <f t="shared" si="1032"/>
        <v>0</v>
      </c>
    </row>
    <row r="8207" spans="1:24" ht="14.25" customHeight="1">
      <c r="A8207" s="33" t="b">
        <f t="shared" si="1026"/>
        <v>0</v>
      </c>
      <c r="B8207" s="33">
        <f t="shared" si="1033"/>
        <v>8206</v>
      </c>
      <c r="C8207" s="19"/>
      <c r="N8207" s="37"/>
      <c r="O8207" s="37"/>
      <c r="P8207" s="37"/>
      <c r="Q8207" s="37"/>
      <c r="R8207" s="37"/>
      <c r="S8207" s="32">
        <f t="shared" si="1027"/>
        <v>0</v>
      </c>
      <c r="T8207" s="32">
        <f t="shared" si="1028"/>
        <v>0</v>
      </c>
      <c r="U8207" s="32">
        <f t="shared" si="1029"/>
        <v>0</v>
      </c>
      <c r="V8207" s="32">
        <f t="shared" si="1030"/>
        <v>0</v>
      </c>
      <c r="W8207" s="32">
        <f t="shared" si="1031"/>
        <v>0</v>
      </c>
      <c r="X8207" s="32">
        <f t="shared" si="1032"/>
        <v>0</v>
      </c>
    </row>
    <row r="8208" spans="1:24" ht="14.25" customHeight="1">
      <c r="A8208" s="33" t="b">
        <f t="shared" si="1026"/>
        <v>0</v>
      </c>
      <c r="B8208" s="33">
        <f t="shared" si="1033"/>
        <v>8207</v>
      </c>
      <c r="C8208" s="19"/>
      <c r="N8208" s="37"/>
      <c r="O8208" s="37"/>
      <c r="P8208" s="37"/>
      <c r="Q8208" s="37"/>
      <c r="R8208" s="37"/>
      <c r="S8208" s="32">
        <f t="shared" si="1027"/>
        <v>0</v>
      </c>
      <c r="T8208" s="32">
        <f t="shared" si="1028"/>
        <v>0</v>
      </c>
      <c r="U8208" s="32">
        <f t="shared" si="1029"/>
        <v>0</v>
      </c>
      <c r="V8208" s="32">
        <f t="shared" si="1030"/>
        <v>0</v>
      </c>
      <c r="W8208" s="32">
        <f t="shared" si="1031"/>
        <v>0</v>
      </c>
      <c r="X8208" s="32">
        <f t="shared" si="1032"/>
        <v>0</v>
      </c>
    </row>
    <row r="8209" spans="1:24" ht="14.25" customHeight="1">
      <c r="A8209" s="33" t="b">
        <f t="shared" si="1026"/>
        <v>0</v>
      </c>
      <c r="B8209" s="33">
        <f t="shared" si="1033"/>
        <v>8208</v>
      </c>
      <c r="C8209" s="19"/>
      <c r="N8209" s="37"/>
      <c r="O8209" s="37"/>
      <c r="P8209" s="37"/>
      <c r="Q8209" s="37"/>
      <c r="R8209" s="37"/>
      <c r="S8209" s="32">
        <f t="shared" si="1027"/>
        <v>0</v>
      </c>
      <c r="T8209" s="32">
        <f t="shared" si="1028"/>
        <v>0</v>
      </c>
      <c r="U8209" s="32">
        <f t="shared" si="1029"/>
        <v>0</v>
      </c>
      <c r="V8209" s="32">
        <f t="shared" si="1030"/>
        <v>0</v>
      </c>
      <c r="W8209" s="32">
        <f t="shared" si="1031"/>
        <v>0</v>
      </c>
      <c r="X8209" s="32">
        <f t="shared" si="1032"/>
        <v>0</v>
      </c>
    </row>
    <row r="8210" spans="1:24" ht="14.25" customHeight="1">
      <c r="A8210" s="33" t="b">
        <f t="shared" si="1026"/>
        <v>0</v>
      </c>
      <c r="B8210" s="33">
        <f t="shared" si="1033"/>
        <v>8209</v>
      </c>
      <c r="C8210" s="19"/>
      <c r="N8210" s="37"/>
      <c r="O8210" s="37"/>
      <c r="P8210" s="37"/>
      <c r="Q8210" s="37"/>
      <c r="R8210" s="37"/>
      <c r="S8210" s="32">
        <f t="shared" si="1027"/>
        <v>0</v>
      </c>
      <c r="T8210" s="32">
        <f t="shared" si="1028"/>
        <v>0</v>
      </c>
      <c r="U8210" s="32">
        <f t="shared" si="1029"/>
        <v>0</v>
      </c>
      <c r="V8210" s="32">
        <f t="shared" si="1030"/>
        <v>0</v>
      </c>
      <c r="W8210" s="32">
        <f t="shared" si="1031"/>
        <v>0</v>
      </c>
      <c r="X8210" s="32">
        <f t="shared" si="1032"/>
        <v>0</v>
      </c>
    </row>
    <row r="8211" spans="1:24" ht="14.25" customHeight="1">
      <c r="A8211" s="33" t="b">
        <f t="shared" si="1026"/>
        <v>0</v>
      </c>
      <c r="B8211" s="33">
        <f t="shared" si="1033"/>
        <v>8210</v>
      </c>
      <c r="C8211" s="19"/>
      <c r="N8211" s="37"/>
      <c r="O8211" s="37"/>
      <c r="P8211" s="37"/>
      <c r="Q8211" s="37"/>
      <c r="R8211" s="37"/>
      <c r="S8211" s="32">
        <f t="shared" si="1027"/>
        <v>0</v>
      </c>
      <c r="T8211" s="32">
        <f t="shared" si="1028"/>
        <v>0</v>
      </c>
      <c r="U8211" s="32">
        <f t="shared" si="1029"/>
        <v>0</v>
      </c>
      <c r="V8211" s="32">
        <f t="shared" si="1030"/>
        <v>0</v>
      </c>
      <c r="W8211" s="32">
        <f t="shared" si="1031"/>
        <v>0</v>
      </c>
      <c r="X8211" s="32">
        <f t="shared" si="1032"/>
        <v>0</v>
      </c>
    </row>
    <row r="8212" spans="1:24" ht="14.25" customHeight="1">
      <c r="A8212" s="33" t="b">
        <f t="shared" si="1026"/>
        <v>0</v>
      </c>
      <c r="B8212" s="33">
        <f t="shared" si="1033"/>
        <v>8211</v>
      </c>
      <c r="C8212" s="19"/>
      <c r="N8212" s="37"/>
      <c r="O8212" s="37"/>
      <c r="P8212" s="37"/>
      <c r="Q8212" s="37"/>
      <c r="R8212" s="37"/>
      <c r="S8212" s="32">
        <f t="shared" si="1027"/>
        <v>0</v>
      </c>
      <c r="T8212" s="32">
        <f t="shared" si="1028"/>
        <v>0</v>
      </c>
      <c r="U8212" s="32">
        <f t="shared" si="1029"/>
        <v>0</v>
      </c>
      <c r="V8212" s="32">
        <f t="shared" si="1030"/>
        <v>0</v>
      </c>
      <c r="W8212" s="32">
        <f t="shared" si="1031"/>
        <v>0</v>
      </c>
      <c r="X8212" s="32">
        <f t="shared" si="1032"/>
        <v>0</v>
      </c>
    </row>
    <row r="8213" spans="1:24" ht="14.25" customHeight="1">
      <c r="A8213" s="33" t="b">
        <f t="shared" si="1026"/>
        <v>0</v>
      </c>
      <c r="B8213" s="33">
        <f t="shared" si="1033"/>
        <v>8212</v>
      </c>
      <c r="C8213" s="19"/>
      <c r="N8213" s="37"/>
      <c r="O8213" s="37"/>
      <c r="P8213" s="37"/>
      <c r="Q8213" s="37"/>
      <c r="R8213" s="37"/>
      <c r="S8213" s="32">
        <f t="shared" si="1027"/>
        <v>0</v>
      </c>
      <c r="T8213" s="32">
        <f t="shared" si="1028"/>
        <v>0</v>
      </c>
      <c r="U8213" s="32">
        <f t="shared" si="1029"/>
        <v>0</v>
      </c>
      <c r="V8213" s="32">
        <f t="shared" si="1030"/>
        <v>0</v>
      </c>
      <c r="W8213" s="32">
        <f t="shared" si="1031"/>
        <v>0</v>
      </c>
      <c r="X8213" s="32">
        <f t="shared" si="1032"/>
        <v>0</v>
      </c>
    </row>
    <row r="8214" spans="1:24" ht="14.25" customHeight="1">
      <c r="A8214" s="33" t="b">
        <f t="shared" si="1026"/>
        <v>0</v>
      </c>
      <c r="B8214" s="33">
        <f t="shared" si="1033"/>
        <v>8213</v>
      </c>
      <c r="C8214" s="19"/>
      <c r="N8214" s="37"/>
      <c r="O8214" s="37"/>
      <c r="P8214" s="37"/>
      <c r="Q8214" s="37"/>
      <c r="R8214" s="37"/>
      <c r="S8214" s="32">
        <f t="shared" si="1027"/>
        <v>0</v>
      </c>
      <c r="T8214" s="32">
        <f t="shared" si="1028"/>
        <v>0</v>
      </c>
      <c r="U8214" s="32">
        <f t="shared" si="1029"/>
        <v>0</v>
      </c>
      <c r="V8214" s="32">
        <f t="shared" si="1030"/>
        <v>0</v>
      </c>
      <c r="W8214" s="32">
        <f t="shared" si="1031"/>
        <v>0</v>
      </c>
      <c r="X8214" s="32">
        <f t="shared" si="1032"/>
        <v>0</v>
      </c>
    </row>
    <row r="8215" spans="1:24" ht="14.25" customHeight="1">
      <c r="A8215" s="33" t="b">
        <f t="shared" si="1026"/>
        <v>0</v>
      </c>
      <c r="B8215" s="33">
        <f t="shared" si="1033"/>
        <v>8214</v>
      </c>
      <c r="C8215" s="19"/>
      <c r="N8215" s="37"/>
      <c r="O8215" s="37"/>
      <c r="P8215" s="37"/>
      <c r="Q8215" s="37"/>
      <c r="R8215" s="37"/>
      <c r="S8215" s="32">
        <f t="shared" si="1027"/>
        <v>0</v>
      </c>
      <c r="T8215" s="32">
        <f t="shared" si="1028"/>
        <v>0</v>
      </c>
      <c r="U8215" s="32">
        <f t="shared" si="1029"/>
        <v>0</v>
      </c>
      <c r="V8215" s="32">
        <f t="shared" si="1030"/>
        <v>0</v>
      </c>
      <c r="W8215" s="32">
        <f t="shared" si="1031"/>
        <v>0</v>
      </c>
      <c r="X8215" s="32">
        <f t="shared" si="1032"/>
        <v>0</v>
      </c>
    </row>
    <row r="8216" spans="1:24" ht="14.25" customHeight="1">
      <c r="A8216" s="33" t="b">
        <f t="shared" si="1026"/>
        <v>0</v>
      </c>
      <c r="B8216" s="33">
        <f t="shared" si="1033"/>
        <v>8215</v>
      </c>
      <c r="C8216" s="19"/>
      <c r="N8216" s="37"/>
      <c r="O8216" s="37"/>
      <c r="P8216" s="37"/>
      <c r="Q8216" s="37"/>
      <c r="R8216" s="37"/>
      <c r="S8216" s="32">
        <f t="shared" si="1027"/>
        <v>0</v>
      </c>
      <c r="T8216" s="32">
        <f t="shared" si="1028"/>
        <v>0</v>
      </c>
      <c r="U8216" s="32">
        <f t="shared" si="1029"/>
        <v>0</v>
      </c>
      <c r="V8216" s="32">
        <f t="shared" si="1030"/>
        <v>0</v>
      </c>
      <c r="W8216" s="32">
        <f t="shared" si="1031"/>
        <v>0</v>
      </c>
      <c r="X8216" s="32">
        <f t="shared" si="1032"/>
        <v>0</v>
      </c>
    </row>
    <row r="8217" spans="1:24" ht="14.25" customHeight="1">
      <c r="A8217" s="33" t="b">
        <f t="shared" si="1026"/>
        <v>0</v>
      </c>
      <c r="B8217" s="33">
        <f t="shared" si="1033"/>
        <v>8216</v>
      </c>
      <c r="C8217" s="19"/>
      <c r="N8217" s="37"/>
      <c r="O8217" s="37"/>
      <c r="P8217" s="37"/>
      <c r="Q8217" s="37"/>
      <c r="R8217" s="37"/>
      <c r="S8217" s="32">
        <f t="shared" si="1027"/>
        <v>0</v>
      </c>
      <c r="T8217" s="32">
        <f t="shared" si="1028"/>
        <v>0</v>
      </c>
      <c r="U8217" s="32">
        <f t="shared" si="1029"/>
        <v>0</v>
      </c>
      <c r="V8217" s="32">
        <f t="shared" si="1030"/>
        <v>0</v>
      </c>
      <c r="W8217" s="32">
        <f t="shared" si="1031"/>
        <v>0</v>
      </c>
      <c r="X8217" s="32">
        <f t="shared" si="1032"/>
        <v>0</v>
      </c>
    </row>
    <row r="8218" spans="1:24" ht="14.25" customHeight="1">
      <c r="A8218" s="33" t="b">
        <f t="shared" si="1026"/>
        <v>0</v>
      </c>
      <c r="B8218" s="33">
        <f t="shared" si="1033"/>
        <v>8217</v>
      </c>
      <c r="C8218" s="19"/>
      <c r="N8218" s="37"/>
      <c r="O8218" s="37"/>
      <c r="P8218" s="37"/>
      <c r="Q8218" s="37"/>
      <c r="R8218" s="37"/>
      <c r="S8218" s="32">
        <f t="shared" si="1027"/>
        <v>0</v>
      </c>
      <c r="T8218" s="32">
        <f t="shared" si="1028"/>
        <v>0</v>
      </c>
      <c r="U8218" s="32">
        <f t="shared" si="1029"/>
        <v>0</v>
      </c>
      <c r="V8218" s="32">
        <f t="shared" si="1030"/>
        <v>0</v>
      </c>
      <c r="W8218" s="32">
        <f t="shared" si="1031"/>
        <v>0</v>
      </c>
      <c r="X8218" s="32">
        <f t="shared" si="1032"/>
        <v>0</v>
      </c>
    </row>
    <row r="8219" spans="1:24" ht="14.25" customHeight="1">
      <c r="A8219" s="33" t="b">
        <f t="shared" si="1026"/>
        <v>0</v>
      </c>
      <c r="B8219" s="33">
        <f t="shared" si="1033"/>
        <v>8218</v>
      </c>
      <c r="C8219" s="19"/>
      <c r="N8219" s="37"/>
      <c r="O8219" s="37"/>
      <c r="P8219" s="37"/>
      <c r="Q8219" s="37"/>
      <c r="R8219" s="37"/>
      <c r="S8219" s="32">
        <f t="shared" si="1027"/>
        <v>0</v>
      </c>
      <c r="T8219" s="32">
        <f t="shared" si="1028"/>
        <v>0</v>
      </c>
      <c r="U8219" s="32">
        <f t="shared" si="1029"/>
        <v>0</v>
      </c>
      <c r="V8219" s="32">
        <f t="shared" si="1030"/>
        <v>0</v>
      </c>
      <c r="W8219" s="32">
        <f t="shared" si="1031"/>
        <v>0</v>
      </c>
      <c r="X8219" s="32">
        <f t="shared" si="1032"/>
        <v>0</v>
      </c>
    </row>
    <row r="8220" spans="1:24" ht="14.25" customHeight="1">
      <c r="A8220" s="33" t="b">
        <f t="shared" si="1026"/>
        <v>0</v>
      </c>
      <c r="B8220" s="33">
        <f t="shared" si="1033"/>
        <v>8219</v>
      </c>
      <c r="C8220" s="19"/>
      <c r="N8220" s="37"/>
      <c r="O8220" s="37"/>
      <c r="P8220" s="37"/>
      <c r="Q8220" s="37"/>
      <c r="R8220" s="37"/>
      <c r="S8220" s="32">
        <f t="shared" si="1027"/>
        <v>0</v>
      </c>
      <c r="T8220" s="32">
        <f t="shared" si="1028"/>
        <v>0</v>
      </c>
      <c r="U8220" s="32">
        <f t="shared" si="1029"/>
        <v>0</v>
      </c>
      <c r="V8220" s="32">
        <f t="shared" si="1030"/>
        <v>0</v>
      </c>
      <c r="W8220" s="32">
        <f t="shared" si="1031"/>
        <v>0</v>
      </c>
      <c r="X8220" s="32">
        <f t="shared" si="1032"/>
        <v>0</v>
      </c>
    </row>
    <row r="8221" spans="1:24" ht="14.25" customHeight="1">
      <c r="A8221" s="33" t="b">
        <f t="shared" si="1026"/>
        <v>0</v>
      </c>
      <c r="B8221" s="33">
        <f t="shared" si="1033"/>
        <v>8220</v>
      </c>
      <c r="C8221" s="19"/>
      <c r="N8221" s="37"/>
      <c r="O8221" s="37"/>
      <c r="P8221" s="37"/>
      <c r="Q8221" s="37"/>
      <c r="R8221" s="37"/>
      <c r="S8221" s="32">
        <f t="shared" si="1027"/>
        <v>0</v>
      </c>
      <c r="T8221" s="32">
        <f t="shared" si="1028"/>
        <v>0</v>
      </c>
      <c r="U8221" s="32">
        <f t="shared" si="1029"/>
        <v>0</v>
      </c>
      <c r="V8221" s="32">
        <f t="shared" si="1030"/>
        <v>0</v>
      </c>
      <c r="W8221" s="32">
        <f t="shared" si="1031"/>
        <v>0</v>
      </c>
      <c r="X8221" s="32">
        <f t="shared" si="1032"/>
        <v>0</v>
      </c>
    </row>
    <row r="8222" spans="1:24" ht="14.25" customHeight="1">
      <c r="A8222" s="33" t="b">
        <f t="shared" si="1026"/>
        <v>0</v>
      </c>
      <c r="B8222" s="33">
        <f t="shared" si="1033"/>
        <v>8221</v>
      </c>
      <c r="C8222" s="23"/>
      <c r="N8222" s="37"/>
      <c r="O8222" s="37"/>
      <c r="P8222" s="37"/>
      <c r="Q8222" s="37"/>
      <c r="R8222" s="37"/>
      <c r="S8222" s="32">
        <f t="shared" si="1027"/>
        <v>0</v>
      </c>
      <c r="T8222" s="32">
        <f t="shared" si="1028"/>
        <v>0</v>
      </c>
      <c r="U8222" s="32">
        <f t="shared" si="1029"/>
        <v>0</v>
      </c>
      <c r="V8222" s="32">
        <f t="shared" si="1030"/>
        <v>0</v>
      </c>
      <c r="W8222" s="32">
        <f t="shared" si="1031"/>
        <v>0</v>
      </c>
      <c r="X8222" s="32">
        <f t="shared" si="1032"/>
        <v>0</v>
      </c>
    </row>
    <row r="8223" spans="1:24" ht="14.25" customHeight="1">
      <c r="A8223" s="33" t="b">
        <f t="shared" si="1026"/>
        <v>0</v>
      </c>
      <c r="B8223" s="33">
        <f t="shared" si="1033"/>
        <v>8222</v>
      </c>
      <c r="C8223" s="18"/>
      <c r="N8223" s="37"/>
      <c r="O8223" s="37"/>
      <c r="P8223" s="37"/>
      <c r="Q8223" s="37"/>
      <c r="R8223" s="37"/>
      <c r="S8223" s="32">
        <f t="shared" si="1027"/>
        <v>0</v>
      </c>
      <c r="T8223" s="32">
        <f t="shared" si="1028"/>
        <v>0</v>
      </c>
      <c r="U8223" s="32">
        <f t="shared" si="1029"/>
        <v>0</v>
      </c>
      <c r="V8223" s="32">
        <f t="shared" si="1030"/>
        <v>0</v>
      </c>
      <c r="W8223" s="32">
        <f t="shared" si="1031"/>
        <v>0</v>
      </c>
      <c r="X8223" s="32">
        <f t="shared" si="1032"/>
        <v>0</v>
      </c>
    </row>
    <row r="8224" spans="1:24" ht="14.25" customHeight="1">
      <c r="A8224" s="33" t="b">
        <f t="shared" si="1026"/>
        <v>0</v>
      </c>
      <c r="B8224" s="33">
        <f t="shared" si="1033"/>
        <v>8223</v>
      </c>
      <c r="C8224" s="21"/>
      <c r="N8224" s="37"/>
      <c r="O8224" s="37"/>
      <c r="P8224" s="37"/>
      <c r="Q8224" s="37"/>
      <c r="R8224" s="37"/>
      <c r="S8224" s="32">
        <f t="shared" si="1027"/>
        <v>0</v>
      </c>
      <c r="T8224" s="32">
        <f t="shared" si="1028"/>
        <v>0</v>
      </c>
      <c r="U8224" s="32">
        <f t="shared" si="1029"/>
        <v>0</v>
      </c>
      <c r="V8224" s="32">
        <f t="shared" si="1030"/>
        <v>0</v>
      </c>
      <c r="W8224" s="32">
        <f t="shared" si="1031"/>
        <v>0</v>
      </c>
      <c r="X8224" s="32">
        <f t="shared" si="1032"/>
        <v>0</v>
      </c>
    </row>
    <row r="8225" spans="1:24" ht="14.25" customHeight="1">
      <c r="A8225" s="33" t="b">
        <f t="shared" si="1026"/>
        <v>0</v>
      </c>
      <c r="B8225" s="33">
        <f t="shared" si="1033"/>
        <v>8224</v>
      </c>
      <c r="C8225" s="20"/>
      <c r="N8225" s="37"/>
      <c r="O8225" s="37"/>
      <c r="P8225" s="37"/>
      <c r="Q8225" s="37"/>
      <c r="R8225" s="37"/>
      <c r="S8225" s="32">
        <f t="shared" si="1027"/>
        <v>0</v>
      </c>
      <c r="T8225" s="32">
        <f t="shared" si="1028"/>
        <v>0</v>
      </c>
      <c r="U8225" s="32">
        <f t="shared" si="1029"/>
        <v>0</v>
      </c>
      <c r="V8225" s="32">
        <f t="shared" si="1030"/>
        <v>0</v>
      </c>
      <c r="W8225" s="32">
        <f t="shared" si="1031"/>
        <v>0</v>
      </c>
      <c r="X8225" s="32">
        <f t="shared" si="1032"/>
        <v>0</v>
      </c>
    </row>
    <row r="8226" spans="1:24" ht="14.25" customHeight="1">
      <c r="A8226" s="33" t="b">
        <f t="shared" si="1026"/>
        <v>0</v>
      </c>
      <c r="B8226" s="33">
        <f t="shared" si="1033"/>
        <v>8225</v>
      </c>
      <c r="C8226" s="18"/>
      <c r="N8226" s="37"/>
      <c r="O8226" s="37"/>
      <c r="P8226" s="37"/>
      <c r="Q8226" s="37"/>
      <c r="R8226" s="37"/>
      <c r="S8226" s="32">
        <f t="shared" si="1027"/>
        <v>0</v>
      </c>
      <c r="T8226" s="32">
        <f t="shared" si="1028"/>
        <v>0</v>
      </c>
      <c r="U8226" s="32">
        <f t="shared" si="1029"/>
        <v>0</v>
      </c>
      <c r="V8226" s="32">
        <f t="shared" si="1030"/>
        <v>0</v>
      </c>
      <c r="W8226" s="32">
        <f t="shared" si="1031"/>
        <v>0</v>
      </c>
      <c r="X8226" s="32">
        <f t="shared" si="1032"/>
        <v>0</v>
      </c>
    </row>
    <row r="8227" spans="1:24" ht="14.25" customHeight="1">
      <c r="A8227" s="33" t="b">
        <f t="shared" si="1026"/>
        <v>0</v>
      </c>
      <c r="B8227" s="33">
        <f t="shared" si="1033"/>
        <v>8226</v>
      </c>
      <c r="C8227" s="21"/>
      <c r="N8227" s="37"/>
      <c r="O8227" s="37"/>
      <c r="P8227" s="37"/>
      <c r="Q8227" s="37"/>
      <c r="R8227" s="37"/>
      <c r="S8227" s="32">
        <f t="shared" si="1027"/>
        <v>0</v>
      </c>
      <c r="T8227" s="32">
        <f t="shared" si="1028"/>
        <v>0</v>
      </c>
      <c r="U8227" s="32">
        <f t="shared" si="1029"/>
        <v>0</v>
      </c>
      <c r="V8227" s="32">
        <f t="shared" si="1030"/>
        <v>0</v>
      </c>
      <c r="W8227" s="32">
        <f t="shared" si="1031"/>
        <v>0</v>
      </c>
      <c r="X8227" s="32">
        <f t="shared" si="1032"/>
        <v>0</v>
      </c>
    </row>
    <row r="8228" spans="1:24" ht="14.25" customHeight="1">
      <c r="A8228" s="33" t="b">
        <f t="shared" si="1026"/>
        <v>0</v>
      </c>
      <c r="B8228" s="33">
        <f t="shared" si="1033"/>
        <v>8227</v>
      </c>
      <c r="C8228" s="18"/>
      <c r="N8228" s="37"/>
      <c r="O8228" s="37"/>
      <c r="P8228" s="37"/>
      <c r="Q8228" s="37"/>
      <c r="R8228" s="37"/>
      <c r="S8228" s="32">
        <f t="shared" si="1027"/>
        <v>0</v>
      </c>
      <c r="T8228" s="32">
        <f t="shared" si="1028"/>
        <v>0</v>
      </c>
      <c r="U8228" s="32">
        <f t="shared" si="1029"/>
        <v>0</v>
      </c>
      <c r="V8228" s="32">
        <f t="shared" si="1030"/>
        <v>0</v>
      </c>
      <c r="W8228" s="32">
        <f t="shared" si="1031"/>
        <v>0</v>
      </c>
      <c r="X8228" s="32">
        <f t="shared" si="1032"/>
        <v>0</v>
      </c>
    </row>
    <row r="8229" spans="1:24" ht="14.25" customHeight="1">
      <c r="A8229" s="33" t="b">
        <f t="shared" si="1026"/>
        <v>0</v>
      </c>
      <c r="B8229" s="33">
        <f t="shared" si="1033"/>
        <v>8228</v>
      </c>
      <c r="C8229" s="17"/>
      <c r="N8229" s="37"/>
      <c r="O8229" s="37"/>
      <c r="P8229" s="37"/>
      <c r="Q8229" s="37"/>
      <c r="R8229" s="37"/>
      <c r="S8229" s="32">
        <f t="shared" si="1027"/>
        <v>0</v>
      </c>
      <c r="T8229" s="32">
        <f t="shared" si="1028"/>
        <v>0</v>
      </c>
      <c r="U8229" s="32">
        <f t="shared" si="1029"/>
        <v>0</v>
      </c>
      <c r="V8229" s="32">
        <f t="shared" si="1030"/>
        <v>0</v>
      </c>
      <c r="W8229" s="32">
        <f t="shared" si="1031"/>
        <v>0</v>
      </c>
      <c r="X8229" s="32">
        <f t="shared" si="1032"/>
        <v>0</v>
      </c>
    </row>
    <row r="8230" spans="1:24" ht="14.25" customHeight="1">
      <c r="A8230" s="33" t="b">
        <f t="shared" si="1026"/>
        <v>0</v>
      </c>
      <c r="B8230" s="33">
        <f t="shared" si="1033"/>
        <v>8229</v>
      </c>
      <c r="C8230" s="17"/>
      <c r="N8230" s="37"/>
      <c r="O8230" s="37"/>
      <c r="P8230" s="37"/>
      <c r="Q8230" s="37"/>
      <c r="R8230" s="37"/>
      <c r="S8230" s="32">
        <f t="shared" si="1027"/>
        <v>0</v>
      </c>
      <c r="T8230" s="32">
        <f t="shared" si="1028"/>
        <v>0</v>
      </c>
      <c r="U8230" s="32">
        <f t="shared" si="1029"/>
        <v>0</v>
      </c>
      <c r="V8230" s="32">
        <f t="shared" si="1030"/>
        <v>0</v>
      </c>
      <c r="W8230" s="32">
        <f t="shared" si="1031"/>
        <v>0</v>
      </c>
      <c r="X8230" s="32">
        <f t="shared" si="1032"/>
        <v>0</v>
      </c>
    </row>
    <row r="8231" spans="1:24" ht="14.25" customHeight="1">
      <c r="A8231" s="33" t="b">
        <f t="shared" si="1026"/>
        <v>0</v>
      </c>
      <c r="B8231" s="33">
        <f t="shared" si="1033"/>
        <v>8230</v>
      </c>
      <c r="C8231" s="17"/>
      <c r="N8231" s="37"/>
      <c r="O8231" s="37"/>
      <c r="P8231" s="37"/>
      <c r="Q8231" s="37"/>
      <c r="R8231" s="37"/>
      <c r="S8231" s="32">
        <f t="shared" si="1027"/>
        <v>0</v>
      </c>
      <c r="T8231" s="32">
        <f t="shared" si="1028"/>
        <v>0</v>
      </c>
      <c r="U8231" s="32">
        <f t="shared" si="1029"/>
        <v>0</v>
      </c>
      <c r="V8231" s="32">
        <f t="shared" si="1030"/>
        <v>0</v>
      </c>
      <c r="W8231" s="32">
        <f t="shared" si="1031"/>
        <v>0</v>
      </c>
      <c r="X8231" s="32">
        <f t="shared" si="1032"/>
        <v>0</v>
      </c>
    </row>
    <row r="8232" spans="1:24" ht="14.25" customHeight="1">
      <c r="A8232" s="33" t="b">
        <f t="shared" si="1026"/>
        <v>0</v>
      </c>
      <c r="B8232" s="33">
        <f t="shared" si="1033"/>
        <v>8231</v>
      </c>
      <c r="C8232" s="17"/>
      <c r="N8232" s="37"/>
      <c r="O8232" s="37"/>
      <c r="P8232" s="37"/>
      <c r="Q8232" s="37"/>
      <c r="R8232" s="37"/>
      <c r="S8232" s="32">
        <f t="shared" si="1027"/>
        <v>0</v>
      </c>
      <c r="T8232" s="32">
        <f t="shared" si="1028"/>
        <v>0</v>
      </c>
      <c r="U8232" s="32">
        <f t="shared" si="1029"/>
        <v>0</v>
      </c>
      <c r="V8232" s="32">
        <f t="shared" si="1030"/>
        <v>0</v>
      </c>
      <c r="W8232" s="32">
        <f t="shared" si="1031"/>
        <v>0</v>
      </c>
      <c r="X8232" s="32">
        <f t="shared" si="1032"/>
        <v>0</v>
      </c>
    </row>
    <row r="8233" spans="1:24" ht="14.25" customHeight="1">
      <c r="A8233" s="33" t="b">
        <f t="shared" si="1026"/>
        <v>0</v>
      </c>
      <c r="B8233" s="33">
        <f t="shared" si="1033"/>
        <v>8232</v>
      </c>
      <c r="C8233" s="17"/>
      <c r="N8233" s="37"/>
      <c r="O8233" s="37"/>
      <c r="P8233" s="37"/>
      <c r="Q8233" s="37"/>
      <c r="R8233" s="37"/>
      <c r="S8233" s="32">
        <f t="shared" si="1027"/>
        <v>0</v>
      </c>
      <c r="T8233" s="32">
        <f t="shared" si="1028"/>
        <v>0</v>
      </c>
      <c r="U8233" s="32">
        <f t="shared" si="1029"/>
        <v>0</v>
      </c>
      <c r="V8233" s="32">
        <f t="shared" si="1030"/>
        <v>0</v>
      </c>
      <c r="W8233" s="32">
        <f t="shared" si="1031"/>
        <v>0</v>
      </c>
      <c r="X8233" s="32">
        <f t="shared" si="1032"/>
        <v>0</v>
      </c>
    </row>
    <row r="8234" spans="1:24" ht="14.25" customHeight="1">
      <c r="A8234" s="33" t="b">
        <f t="shared" si="1026"/>
        <v>0</v>
      </c>
      <c r="B8234" s="33">
        <f t="shared" si="1033"/>
        <v>8233</v>
      </c>
      <c r="C8234" s="17"/>
      <c r="N8234" s="37"/>
      <c r="O8234" s="37"/>
      <c r="P8234" s="37"/>
      <c r="Q8234" s="37"/>
      <c r="R8234" s="37"/>
      <c r="S8234" s="32">
        <f t="shared" si="1027"/>
        <v>0</v>
      </c>
      <c r="T8234" s="32">
        <f t="shared" si="1028"/>
        <v>0</v>
      </c>
      <c r="U8234" s="32">
        <f t="shared" si="1029"/>
        <v>0</v>
      </c>
      <c r="V8234" s="32">
        <f t="shared" si="1030"/>
        <v>0</v>
      </c>
      <c r="W8234" s="32">
        <f t="shared" si="1031"/>
        <v>0</v>
      </c>
      <c r="X8234" s="32">
        <f t="shared" si="1032"/>
        <v>0</v>
      </c>
    </row>
    <row r="8235" spans="1:24" ht="14.25" customHeight="1">
      <c r="A8235" s="33" t="b">
        <f t="shared" si="1026"/>
        <v>0</v>
      </c>
      <c r="B8235" s="33">
        <f t="shared" si="1033"/>
        <v>8234</v>
      </c>
      <c r="C8235" s="17"/>
      <c r="N8235" s="37"/>
      <c r="O8235" s="37"/>
      <c r="P8235" s="37"/>
      <c r="Q8235" s="37"/>
      <c r="R8235" s="37"/>
      <c r="S8235" s="32">
        <f t="shared" si="1027"/>
        <v>0</v>
      </c>
      <c r="T8235" s="32">
        <f t="shared" si="1028"/>
        <v>0</v>
      </c>
      <c r="U8235" s="32">
        <f t="shared" si="1029"/>
        <v>0</v>
      </c>
      <c r="V8235" s="32">
        <f t="shared" si="1030"/>
        <v>0</v>
      </c>
      <c r="W8235" s="32">
        <f t="shared" si="1031"/>
        <v>0</v>
      </c>
      <c r="X8235" s="32">
        <f t="shared" si="1032"/>
        <v>0</v>
      </c>
    </row>
    <row r="8236" spans="1:24" ht="14.25" customHeight="1">
      <c r="A8236" s="33" t="b">
        <f t="shared" si="1026"/>
        <v>0</v>
      </c>
      <c r="B8236" s="33">
        <f t="shared" si="1033"/>
        <v>8235</v>
      </c>
      <c r="C8236" s="17"/>
      <c r="N8236" s="37"/>
      <c r="O8236" s="37"/>
      <c r="P8236" s="37"/>
      <c r="Q8236" s="37"/>
      <c r="R8236" s="37"/>
      <c r="S8236" s="32">
        <f t="shared" si="1027"/>
        <v>0</v>
      </c>
      <c r="T8236" s="32">
        <f t="shared" si="1028"/>
        <v>0</v>
      </c>
      <c r="U8236" s="32">
        <f t="shared" si="1029"/>
        <v>0</v>
      </c>
      <c r="V8236" s="32">
        <f t="shared" si="1030"/>
        <v>0</v>
      </c>
      <c r="W8236" s="32">
        <f t="shared" si="1031"/>
        <v>0</v>
      </c>
      <c r="X8236" s="32">
        <f t="shared" si="1032"/>
        <v>0</v>
      </c>
    </row>
    <row r="8237" spans="1:24" ht="14.25" customHeight="1">
      <c r="A8237" s="33" t="b">
        <f t="shared" si="1026"/>
        <v>0</v>
      </c>
      <c r="B8237" s="33">
        <f t="shared" si="1033"/>
        <v>8236</v>
      </c>
      <c r="C8237" s="17"/>
      <c r="N8237" s="37"/>
      <c r="O8237" s="37"/>
      <c r="P8237" s="37"/>
      <c r="Q8237" s="37"/>
      <c r="R8237" s="37"/>
      <c r="S8237" s="32">
        <f t="shared" si="1027"/>
        <v>0</v>
      </c>
      <c r="T8237" s="32">
        <f t="shared" si="1028"/>
        <v>0</v>
      </c>
      <c r="U8237" s="32">
        <f t="shared" si="1029"/>
        <v>0</v>
      </c>
      <c r="V8237" s="32">
        <f t="shared" si="1030"/>
        <v>0</v>
      </c>
      <c r="W8237" s="32">
        <f t="shared" si="1031"/>
        <v>0</v>
      </c>
      <c r="X8237" s="32">
        <f t="shared" si="1032"/>
        <v>0</v>
      </c>
    </row>
    <row r="8238" spans="1:24" ht="14.25" customHeight="1">
      <c r="A8238" s="33" t="b">
        <f t="shared" si="1026"/>
        <v>0</v>
      </c>
      <c r="B8238" s="33">
        <f t="shared" si="1033"/>
        <v>8237</v>
      </c>
      <c r="C8238" s="17"/>
      <c r="N8238" s="37"/>
      <c r="O8238" s="37"/>
      <c r="P8238" s="37"/>
      <c r="Q8238" s="37"/>
      <c r="R8238" s="37"/>
      <c r="S8238" s="32">
        <f t="shared" si="1027"/>
        <v>0</v>
      </c>
      <c r="T8238" s="32">
        <f t="shared" si="1028"/>
        <v>0</v>
      </c>
      <c r="U8238" s="32">
        <f t="shared" si="1029"/>
        <v>0</v>
      </c>
      <c r="V8238" s="32">
        <f t="shared" si="1030"/>
        <v>0</v>
      </c>
      <c r="W8238" s="32">
        <f t="shared" si="1031"/>
        <v>0</v>
      </c>
      <c r="X8238" s="32">
        <f t="shared" si="1032"/>
        <v>0</v>
      </c>
    </row>
    <row r="8239" spans="1:24" ht="14.25" customHeight="1">
      <c r="A8239" s="33" t="b">
        <f t="shared" si="1026"/>
        <v>0</v>
      </c>
      <c r="B8239" s="33">
        <f t="shared" si="1033"/>
        <v>8238</v>
      </c>
      <c r="C8239" s="17"/>
      <c r="N8239" s="37"/>
      <c r="O8239" s="37"/>
      <c r="P8239" s="37"/>
      <c r="Q8239" s="37"/>
      <c r="R8239" s="37"/>
      <c r="S8239" s="32">
        <f t="shared" si="1027"/>
        <v>0</v>
      </c>
      <c r="T8239" s="32">
        <f t="shared" si="1028"/>
        <v>0</v>
      </c>
      <c r="U8239" s="32">
        <f t="shared" si="1029"/>
        <v>0</v>
      </c>
      <c r="V8239" s="32">
        <f t="shared" si="1030"/>
        <v>0</v>
      </c>
      <c r="W8239" s="32">
        <f t="shared" si="1031"/>
        <v>0</v>
      </c>
      <c r="X8239" s="32">
        <f t="shared" si="1032"/>
        <v>0</v>
      </c>
    </row>
    <row r="8240" spans="1:24" ht="14.25" customHeight="1">
      <c r="A8240" s="33" t="b">
        <f t="shared" si="1026"/>
        <v>0</v>
      </c>
      <c r="B8240" s="33">
        <f t="shared" si="1033"/>
        <v>8239</v>
      </c>
      <c r="C8240" s="17"/>
      <c r="N8240" s="37"/>
      <c r="O8240" s="37"/>
      <c r="P8240" s="37"/>
      <c r="Q8240" s="37"/>
      <c r="R8240" s="37"/>
      <c r="S8240" s="32">
        <f t="shared" si="1027"/>
        <v>0</v>
      </c>
      <c r="T8240" s="32">
        <f t="shared" si="1028"/>
        <v>0</v>
      </c>
      <c r="U8240" s="32">
        <f t="shared" si="1029"/>
        <v>0</v>
      </c>
      <c r="V8240" s="32">
        <f t="shared" si="1030"/>
        <v>0</v>
      </c>
      <c r="W8240" s="32">
        <f t="shared" si="1031"/>
        <v>0</v>
      </c>
      <c r="X8240" s="32">
        <f t="shared" si="1032"/>
        <v>0</v>
      </c>
    </row>
    <row r="8241" spans="1:24" ht="14.25" customHeight="1">
      <c r="A8241" s="33" t="b">
        <f t="shared" si="1026"/>
        <v>0</v>
      </c>
      <c r="B8241" s="33">
        <f t="shared" si="1033"/>
        <v>8240</v>
      </c>
      <c r="C8241" s="17"/>
      <c r="N8241" s="37"/>
      <c r="O8241" s="37"/>
      <c r="P8241" s="37"/>
      <c r="Q8241" s="37"/>
      <c r="R8241" s="37"/>
      <c r="S8241" s="32">
        <f t="shared" si="1027"/>
        <v>0</v>
      </c>
      <c r="T8241" s="32">
        <f t="shared" si="1028"/>
        <v>0</v>
      </c>
      <c r="U8241" s="32">
        <f t="shared" si="1029"/>
        <v>0</v>
      </c>
      <c r="V8241" s="32">
        <f t="shared" si="1030"/>
        <v>0</v>
      </c>
      <c r="W8241" s="32">
        <f t="shared" si="1031"/>
        <v>0</v>
      </c>
      <c r="X8241" s="32">
        <f t="shared" si="1032"/>
        <v>0</v>
      </c>
    </row>
    <row r="8242" spans="1:24" ht="14.25" customHeight="1">
      <c r="A8242" s="33" t="b">
        <f t="shared" si="1026"/>
        <v>0</v>
      </c>
      <c r="B8242" s="33">
        <f t="shared" si="1033"/>
        <v>8241</v>
      </c>
      <c r="C8242" s="17"/>
      <c r="N8242" s="37"/>
      <c r="O8242" s="37"/>
      <c r="P8242" s="37"/>
      <c r="Q8242" s="37"/>
      <c r="R8242" s="37"/>
      <c r="S8242" s="32">
        <f t="shared" si="1027"/>
        <v>0</v>
      </c>
      <c r="T8242" s="32">
        <f t="shared" si="1028"/>
        <v>0</v>
      </c>
      <c r="U8242" s="32">
        <f t="shared" si="1029"/>
        <v>0</v>
      </c>
      <c r="V8242" s="32">
        <f t="shared" si="1030"/>
        <v>0</v>
      </c>
      <c r="W8242" s="32">
        <f t="shared" si="1031"/>
        <v>0</v>
      </c>
      <c r="X8242" s="32">
        <f t="shared" si="1032"/>
        <v>0</v>
      </c>
    </row>
    <row r="8243" spans="1:24" ht="14.25" customHeight="1">
      <c r="A8243" s="33" t="b">
        <f t="shared" si="1026"/>
        <v>0</v>
      </c>
      <c r="B8243" s="33">
        <f t="shared" si="1033"/>
        <v>8242</v>
      </c>
      <c r="C8243" s="17"/>
      <c r="N8243" s="37"/>
      <c r="O8243" s="37"/>
      <c r="P8243" s="37"/>
      <c r="Q8243" s="37"/>
      <c r="R8243" s="37"/>
      <c r="S8243" s="32">
        <f t="shared" si="1027"/>
        <v>0</v>
      </c>
      <c r="T8243" s="32">
        <f t="shared" si="1028"/>
        <v>0</v>
      </c>
      <c r="U8243" s="32">
        <f t="shared" si="1029"/>
        <v>0</v>
      </c>
      <c r="V8243" s="32">
        <f t="shared" si="1030"/>
        <v>0</v>
      </c>
      <c r="W8243" s="32">
        <f t="shared" si="1031"/>
        <v>0</v>
      </c>
      <c r="X8243" s="32">
        <f t="shared" si="1032"/>
        <v>0</v>
      </c>
    </row>
    <row r="8244" spans="1:24" ht="14.25" customHeight="1">
      <c r="A8244" s="33" t="b">
        <f t="shared" si="1026"/>
        <v>0</v>
      </c>
      <c r="B8244" s="33">
        <f t="shared" si="1033"/>
        <v>8243</v>
      </c>
      <c r="C8244" s="17"/>
      <c r="N8244" s="37"/>
      <c r="O8244" s="37"/>
      <c r="P8244" s="37"/>
      <c r="Q8244" s="37"/>
      <c r="R8244" s="37"/>
      <c r="S8244" s="32">
        <f t="shared" si="1027"/>
        <v>0</v>
      </c>
      <c r="T8244" s="32">
        <f t="shared" si="1028"/>
        <v>0</v>
      </c>
      <c r="U8244" s="32">
        <f t="shared" si="1029"/>
        <v>0</v>
      </c>
      <c r="V8244" s="32">
        <f t="shared" si="1030"/>
        <v>0</v>
      </c>
      <c r="W8244" s="32">
        <f t="shared" si="1031"/>
        <v>0</v>
      </c>
      <c r="X8244" s="32">
        <f t="shared" si="1032"/>
        <v>0</v>
      </c>
    </row>
    <row r="8245" spans="1:24" ht="14.25" customHeight="1">
      <c r="A8245" s="33" t="b">
        <f t="shared" si="1026"/>
        <v>0</v>
      </c>
      <c r="B8245" s="33">
        <f t="shared" si="1033"/>
        <v>8244</v>
      </c>
      <c r="C8245" s="17"/>
      <c r="N8245" s="37"/>
      <c r="O8245" s="37"/>
      <c r="P8245" s="37"/>
      <c r="Q8245" s="37"/>
      <c r="R8245" s="37"/>
      <c r="S8245" s="32">
        <f t="shared" si="1027"/>
        <v>0</v>
      </c>
      <c r="T8245" s="32">
        <f t="shared" si="1028"/>
        <v>0</v>
      </c>
      <c r="U8245" s="32">
        <f t="shared" si="1029"/>
        <v>0</v>
      </c>
      <c r="V8245" s="32">
        <f t="shared" si="1030"/>
        <v>0</v>
      </c>
      <c r="W8245" s="32">
        <f t="shared" si="1031"/>
        <v>0</v>
      </c>
      <c r="X8245" s="32">
        <f t="shared" si="1032"/>
        <v>0</v>
      </c>
    </row>
    <row r="8246" spans="1:24" ht="14.25" customHeight="1">
      <c r="A8246" s="33" t="b">
        <f t="shared" si="1026"/>
        <v>0</v>
      </c>
      <c r="B8246" s="33">
        <f t="shared" si="1033"/>
        <v>8245</v>
      </c>
      <c r="C8246" s="17"/>
      <c r="N8246" s="37"/>
      <c r="O8246" s="37"/>
      <c r="P8246" s="37"/>
      <c r="Q8246" s="37"/>
      <c r="R8246" s="37"/>
      <c r="S8246" s="32">
        <f t="shared" si="1027"/>
        <v>0</v>
      </c>
      <c r="T8246" s="32">
        <f t="shared" si="1028"/>
        <v>0</v>
      </c>
      <c r="U8246" s="32">
        <f t="shared" si="1029"/>
        <v>0</v>
      </c>
      <c r="V8246" s="32">
        <f t="shared" si="1030"/>
        <v>0</v>
      </c>
      <c r="W8246" s="32">
        <f t="shared" si="1031"/>
        <v>0</v>
      </c>
      <c r="X8246" s="32">
        <f t="shared" si="1032"/>
        <v>0</v>
      </c>
    </row>
    <row r="8247" spans="1:24" ht="14.25" customHeight="1">
      <c r="A8247" s="33" t="b">
        <f t="shared" si="1026"/>
        <v>0</v>
      </c>
      <c r="B8247" s="33">
        <f t="shared" si="1033"/>
        <v>8246</v>
      </c>
      <c r="C8247" s="17"/>
      <c r="N8247" s="37"/>
      <c r="O8247" s="37"/>
      <c r="P8247" s="37"/>
      <c r="Q8247" s="37"/>
      <c r="R8247" s="37"/>
      <c r="S8247" s="32">
        <f t="shared" si="1027"/>
        <v>0</v>
      </c>
      <c r="T8247" s="32">
        <f t="shared" si="1028"/>
        <v>0</v>
      </c>
      <c r="U8247" s="32">
        <f t="shared" si="1029"/>
        <v>0</v>
      </c>
      <c r="V8247" s="32">
        <f t="shared" si="1030"/>
        <v>0</v>
      </c>
      <c r="W8247" s="32">
        <f t="shared" si="1031"/>
        <v>0</v>
      </c>
      <c r="X8247" s="32">
        <f t="shared" si="1032"/>
        <v>0</v>
      </c>
    </row>
    <row r="8248" spans="1:24" ht="14.25" customHeight="1">
      <c r="A8248" s="33" t="b">
        <f t="shared" si="1026"/>
        <v>0</v>
      </c>
      <c r="B8248" s="33">
        <f t="shared" si="1033"/>
        <v>8247</v>
      </c>
      <c r="C8248" s="17"/>
      <c r="N8248" s="37"/>
      <c r="O8248" s="37"/>
      <c r="P8248" s="37"/>
      <c r="Q8248" s="37"/>
      <c r="R8248" s="37"/>
      <c r="S8248" s="32">
        <f t="shared" si="1027"/>
        <v>0</v>
      </c>
      <c r="T8248" s="32">
        <f t="shared" si="1028"/>
        <v>0</v>
      </c>
      <c r="U8248" s="32">
        <f t="shared" si="1029"/>
        <v>0</v>
      </c>
      <c r="V8248" s="32">
        <f t="shared" si="1030"/>
        <v>0</v>
      </c>
      <c r="W8248" s="32">
        <f t="shared" si="1031"/>
        <v>0</v>
      </c>
      <c r="X8248" s="32">
        <f t="shared" si="1032"/>
        <v>0</v>
      </c>
    </row>
    <row r="8249" spans="1:24" ht="14.25" customHeight="1">
      <c r="A8249" s="33" t="b">
        <f t="shared" si="1026"/>
        <v>0</v>
      </c>
      <c r="B8249" s="33">
        <f t="shared" si="1033"/>
        <v>8248</v>
      </c>
      <c r="C8249" s="17"/>
      <c r="N8249" s="37"/>
      <c r="O8249" s="37"/>
      <c r="P8249" s="37"/>
      <c r="Q8249" s="37"/>
      <c r="R8249" s="37"/>
      <c r="S8249" s="32">
        <f t="shared" si="1027"/>
        <v>0</v>
      </c>
      <c r="T8249" s="32">
        <f t="shared" si="1028"/>
        <v>0</v>
      </c>
      <c r="U8249" s="32">
        <f t="shared" si="1029"/>
        <v>0</v>
      </c>
      <c r="V8249" s="32">
        <f t="shared" si="1030"/>
        <v>0</v>
      </c>
      <c r="W8249" s="32">
        <f t="shared" si="1031"/>
        <v>0</v>
      </c>
      <c r="X8249" s="32">
        <f t="shared" si="1032"/>
        <v>0</v>
      </c>
    </row>
    <row r="8250" spans="1:24" ht="14.25" customHeight="1">
      <c r="A8250" s="33" t="b">
        <f t="shared" si="1026"/>
        <v>0</v>
      </c>
      <c r="B8250" s="33">
        <f t="shared" si="1033"/>
        <v>8249</v>
      </c>
      <c r="C8250" s="17"/>
      <c r="N8250" s="37"/>
      <c r="O8250" s="37"/>
      <c r="P8250" s="37"/>
      <c r="Q8250" s="37"/>
      <c r="R8250" s="37"/>
      <c r="S8250" s="32">
        <f t="shared" si="1027"/>
        <v>0</v>
      </c>
      <c r="T8250" s="32">
        <f t="shared" si="1028"/>
        <v>0</v>
      </c>
      <c r="U8250" s="32">
        <f t="shared" si="1029"/>
        <v>0</v>
      </c>
      <c r="V8250" s="32">
        <f t="shared" si="1030"/>
        <v>0</v>
      </c>
      <c r="W8250" s="32">
        <f t="shared" si="1031"/>
        <v>0</v>
      </c>
      <c r="X8250" s="32">
        <f t="shared" si="1032"/>
        <v>0</v>
      </c>
    </row>
    <row r="8251" spans="1:24" ht="14.25" customHeight="1">
      <c r="A8251" s="33" t="b">
        <f t="shared" si="1026"/>
        <v>0</v>
      </c>
      <c r="B8251" s="33">
        <f t="shared" si="1033"/>
        <v>8250</v>
      </c>
      <c r="C8251" s="17"/>
      <c r="N8251" s="37"/>
      <c r="O8251" s="37"/>
      <c r="P8251" s="37"/>
      <c r="Q8251" s="37"/>
      <c r="R8251" s="37"/>
      <c r="S8251" s="32">
        <f t="shared" si="1027"/>
        <v>0</v>
      </c>
      <c r="T8251" s="32">
        <f t="shared" si="1028"/>
        <v>0</v>
      </c>
      <c r="U8251" s="32">
        <f t="shared" si="1029"/>
        <v>0</v>
      </c>
      <c r="V8251" s="32">
        <f t="shared" si="1030"/>
        <v>0</v>
      </c>
      <c r="W8251" s="32">
        <f t="shared" si="1031"/>
        <v>0</v>
      </c>
      <c r="X8251" s="32">
        <f t="shared" si="1032"/>
        <v>0</v>
      </c>
    </row>
    <row r="8252" spans="1:24" ht="14.25" customHeight="1">
      <c r="A8252" s="33" t="b">
        <f t="shared" si="1026"/>
        <v>0</v>
      </c>
      <c r="B8252" s="33">
        <f t="shared" si="1033"/>
        <v>8251</v>
      </c>
      <c r="C8252" s="17"/>
      <c r="N8252" s="37"/>
      <c r="O8252" s="37"/>
      <c r="P8252" s="37"/>
      <c r="Q8252" s="37"/>
      <c r="R8252" s="37"/>
      <c r="S8252" s="32">
        <f t="shared" si="1027"/>
        <v>0</v>
      </c>
      <c r="T8252" s="32">
        <f t="shared" si="1028"/>
        <v>0</v>
      </c>
      <c r="U8252" s="32">
        <f t="shared" si="1029"/>
        <v>0</v>
      </c>
      <c r="V8252" s="32">
        <f t="shared" si="1030"/>
        <v>0</v>
      </c>
      <c r="W8252" s="32">
        <f t="shared" si="1031"/>
        <v>0</v>
      </c>
      <c r="X8252" s="32">
        <f t="shared" si="1032"/>
        <v>0</v>
      </c>
    </row>
    <row r="8253" spans="1:24" ht="14.25" customHeight="1">
      <c r="A8253" s="33" t="b">
        <f t="shared" si="1026"/>
        <v>0</v>
      </c>
      <c r="B8253" s="33">
        <f t="shared" si="1033"/>
        <v>8252</v>
      </c>
      <c r="C8253" s="17"/>
      <c r="N8253" s="37"/>
      <c r="O8253" s="37"/>
      <c r="P8253" s="37"/>
      <c r="Q8253" s="37"/>
      <c r="R8253" s="37"/>
      <c r="S8253" s="32">
        <f t="shared" si="1027"/>
        <v>0</v>
      </c>
      <c r="T8253" s="32">
        <f t="shared" si="1028"/>
        <v>0</v>
      </c>
      <c r="U8253" s="32">
        <f t="shared" si="1029"/>
        <v>0</v>
      </c>
      <c r="V8253" s="32">
        <f t="shared" si="1030"/>
        <v>0</v>
      </c>
      <c r="W8253" s="32">
        <f t="shared" si="1031"/>
        <v>0</v>
      </c>
      <c r="X8253" s="32">
        <f t="shared" si="1032"/>
        <v>0</v>
      </c>
    </row>
    <row r="8254" spans="1:24" ht="14.25" customHeight="1">
      <c r="A8254" s="33" t="b">
        <f t="shared" si="1026"/>
        <v>0</v>
      </c>
      <c r="B8254" s="33">
        <f t="shared" si="1033"/>
        <v>8253</v>
      </c>
      <c r="C8254" s="17"/>
      <c r="N8254" s="37"/>
      <c r="O8254" s="37"/>
      <c r="P8254" s="37"/>
      <c r="Q8254" s="37"/>
      <c r="R8254" s="37"/>
      <c r="S8254" s="32">
        <f t="shared" si="1027"/>
        <v>0</v>
      </c>
      <c r="T8254" s="32">
        <f t="shared" si="1028"/>
        <v>0</v>
      </c>
      <c r="U8254" s="32">
        <f t="shared" si="1029"/>
        <v>0</v>
      </c>
      <c r="V8254" s="32">
        <f t="shared" si="1030"/>
        <v>0</v>
      </c>
      <c r="W8254" s="32">
        <f t="shared" si="1031"/>
        <v>0</v>
      </c>
      <c r="X8254" s="32">
        <f t="shared" si="1032"/>
        <v>0</v>
      </c>
    </row>
    <row r="8255" spans="1:24" ht="14.25" customHeight="1">
      <c r="A8255" s="33" t="b">
        <f t="shared" si="1026"/>
        <v>0</v>
      </c>
      <c r="B8255" s="33">
        <f t="shared" si="1033"/>
        <v>8254</v>
      </c>
      <c r="C8255" s="17"/>
      <c r="N8255" s="37"/>
      <c r="O8255" s="37"/>
      <c r="P8255" s="37"/>
      <c r="Q8255" s="37"/>
      <c r="R8255" s="37"/>
      <c r="S8255" s="32">
        <f t="shared" si="1027"/>
        <v>0</v>
      </c>
      <c r="T8255" s="32">
        <f t="shared" si="1028"/>
        <v>0</v>
      </c>
      <c r="U8255" s="32">
        <f t="shared" si="1029"/>
        <v>0</v>
      </c>
      <c r="V8255" s="32">
        <f t="shared" si="1030"/>
        <v>0</v>
      </c>
      <c r="W8255" s="32">
        <f t="shared" si="1031"/>
        <v>0</v>
      </c>
      <c r="X8255" s="32">
        <f t="shared" si="1032"/>
        <v>0</v>
      </c>
    </row>
    <row r="8256" spans="1:24" ht="14.25" customHeight="1">
      <c r="A8256" s="33" t="b">
        <f t="shared" si="1026"/>
        <v>0</v>
      </c>
      <c r="B8256" s="33">
        <f t="shared" si="1033"/>
        <v>8255</v>
      </c>
      <c r="C8256" s="17"/>
      <c r="N8256" s="37"/>
      <c r="O8256" s="37"/>
      <c r="P8256" s="37"/>
      <c r="Q8256" s="37"/>
      <c r="R8256" s="37"/>
      <c r="S8256" s="32">
        <f t="shared" si="1027"/>
        <v>0</v>
      </c>
      <c r="T8256" s="32">
        <f t="shared" si="1028"/>
        <v>0</v>
      </c>
      <c r="U8256" s="32">
        <f t="shared" si="1029"/>
        <v>0</v>
      </c>
      <c r="V8256" s="32">
        <f t="shared" si="1030"/>
        <v>0</v>
      </c>
      <c r="W8256" s="32">
        <f t="shared" si="1031"/>
        <v>0</v>
      </c>
      <c r="X8256" s="32">
        <f t="shared" si="1032"/>
        <v>0</v>
      </c>
    </row>
    <row r="8257" spans="1:24" ht="14.25" customHeight="1">
      <c r="A8257" s="33" t="b">
        <f t="shared" si="1026"/>
        <v>0</v>
      </c>
      <c r="B8257" s="33">
        <f t="shared" si="1033"/>
        <v>8256</v>
      </c>
      <c r="C8257" s="17"/>
      <c r="N8257" s="37"/>
      <c r="O8257" s="37"/>
      <c r="P8257" s="37"/>
      <c r="Q8257" s="37"/>
      <c r="R8257" s="37"/>
      <c r="S8257" s="32">
        <f t="shared" si="1027"/>
        <v>0</v>
      </c>
      <c r="T8257" s="32">
        <f t="shared" si="1028"/>
        <v>0</v>
      </c>
      <c r="U8257" s="32">
        <f t="shared" si="1029"/>
        <v>0</v>
      </c>
      <c r="V8257" s="32">
        <f t="shared" si="1030"/>
        <v>0</v>
      </c>
      <c r="W8257" s="32">
        <f t="shared" si="1031"/>
        <v>0</v>
      </c>
      <c r="X8257" s="32">
        <f t="shared" si="1032"/>
        <v>0</v>
      </c>
    </row>
    <row r="8258" spans="1:24" ht="14.25" customHeight="1">
      <c r="A8258" s="33" t="b">
        <f t="shared" ref="A8258:A8321" si="1034">IF(OR(COUNTIF(D8258:M8258, "NOT EXECUTED"), COUNTIF(D8258:M8258, "NOT COMPILED"), COUNTIF(D8258:M8258, "NOT EFFECTIVE")),TRUE,FALSE)</f>
        <v>0</v>
      </c>
      <c r="B8258" s="33">
        <f t="shared" si="1033"/>
        <v>8257</v>
      </c>
      <c r="C8258" s="17"/>
      <c r="N8258" s="37"/>
      <c r="O8258" s="37"/>
      <c r="P8258" s="37"/>
      <c r="Q8258" s="37"/>
      <c r="R8258" s="37"/>
      <c r="S8258" s="32">
        <f t="shared" ref="S8258:S8321" si="1035">IF(COUNTIF(H8258:M8258,"NOT EFFECTIVE"),1,0)</f>
        <v>0</v>
      </c>
      <c r="T8258" s="32">
        <f t="shared" ref="T8258:T8321" si="1036">IF(AND(D8258="NOT EXECUTED",COUNTA($N8258)&lt;&gt;0),1,0)</f>
        <v>0</v>
      </c>
      <c r="U8258" s="32">
        <f t="shared" ref="U8258:U8321" si="1037">IF(AND(E8258="NOT EXECUTED",COUNTA($N8258)&lt;&gt;0),1,0)</f>
        <v>0</v>
      </c>
      <c r="V8258" s="32">
        <f t="shared" ref="V8258:V8321" si="1038">IF(AND(F8258="NOT EXECUTED",COUNTA($N8258)&lt;&gt;0),1,0)</f>
        <v>0</v>
      </c>
      <c r="W8258" s="32">
        <f t="shared" ref="W8258:W8321" si="1039">IF(AND(G8258="NOT EXECUTED",COUNTA($N8258)&lt;&gt;0),1,0)</f>
        <v>0</v>
      </c>
      <c r="X8258" s="32">
        <f t="shared" ref="X8258:X8321" si="1040">IF(AND(S8258=1,COUNTA($N8258)&lt;&gt;0),1,0)</f>
        <v>0</v>
      </c>
    </row>
    <row r="8259" spans="1:24" ht="14.25" customHeight="1">
      <c r="A8259" s="33" t="b">
        <f t="shared" si="1034"/>
        <v>0</v>
      </c>
      <c r="B8259" s="33">
        <f t="shared" ref="B8259:B8322" si="1041">+B8258+1</f>
        <v>8258</v>
      </c>
      <c r="C8259" s="21"/>
      <c r="N8259" s="37"/>
      <c r="O8259" s="37"/>
      <c r="P8259" s="37"/>
      <c r="Q8259" s="37"/>
      <c r="R8259" s="37"/>
      <c r="S8259" s="32">
        <f t="shared" si="1035"/>
        <v>0</v>
      </c>
      <c r="T8259" s="32">
        <f t="shared" si="1036"/>
        <v>0</v>
      </c>
      <c r="U8259" s="32">
        <f t="shared" si="1037"/>
        <v>0</v>
      </c>
      <c r="V8259" s="32">
        <f t="shared" si="1038"/>
        <v>0</v>
      </c>
      <c r="W8259" s="32">
        <f t="shared" si="1039"/>
        <v>0</v>
      </c>
      <c r="X8259" s="32">
        <f t="shared" si="1040"/>
        <v>0</v>
      </c>
    </row>
    <row r="8260" spans="1:24" ht="14.25" customHeight="1">
      <c r="A8260" s="33" t="b">
        <f t="shared" si="1034"/>
        <v>0</v>
      </c>
      <c r="B8260" s="33">
        <f t="shared" si="1041"/>
        <v>8259</v>
      </c>
      <c r="C8260" s="18"/>
      <c r="N8260" s="37"/>
      <c r="O8260" s="37"/>
      <c r="P8260" s="37"/>
      <c r="Q8260" s="37"/>
      <c r="R8260" s="37"/>
      <c r="S8260" s="32">
        <f t="shared" si="1035"/>
        <v>0</v>
      </c>
      <c r="T8260" s="32">
        <f t="shared" si="1036"/>
        <v>0</v>
      </c>
      <c r="U8260" s="32">
        <f t="shared" si="1037"/>
        <v>0</v>
      </c>
      <c r="V8260" s="32">
        <f t="shared" si="1038"/>
        <v>0</v>
      </c>
      <c r="W8260" s="32">
        <f t="shared" si="1039"/>
        <v>0</v>
      </c>
      <c r="X8260" s="32">
        <f t="shared" si="1040"/>
        <v>0</v>
      </c>
    </row>
    <row r="8261" spans="1:24" ht="14.25" customHeight="1">
      <c r="A8261" s="33" t="b">
        <f t="shared" si="1034"/>
        <v>0</v>
      </c>
      <c r="B8261" s="33">
        <f t="shared" si="1041"/>
        <v>8260</v>
      </c>
      <c r="C8261" s="21"/>
      <c r="N8261" s="37"/>
      <c r="O8261" s="37"/>
      <c r="P8261" s="37"/>
      <c r="Q8261" s="37"/>
      <c r="R8261" s="37"/>
      <c r="S8261" s="32">
        <f t="shared" si="1035"/>
        <v>0</v>
      </c>
      <c r="T8261" s="32">
        <f t="shared" si="1036"/>
        <v>0</v>
      </c>
      <c r="U8261" s="32">
        <f t="shared" si="1037"/>
        <v>0</v>
      </c>
      <c r="V8261" s="32">
        <f t="shared" si="1038"/>
        <v>0</v>
      </c>
      <c r="W8261" s="32">
        <f t="shared" si="1039"/>
        <v>0</v>
      </c>
      <c r="X8261" s="32">
        <f t="shared" si="1040"/>
        <v>0</v>
      </c>
    </row>
    <row r="8262" spans="1:24" ht="14.25" customHeight="1">
      <c r="A8262" s="33" t="b">
        <f t="shared" si="1034"/>
        <v>0</v>
      </c>
      <c r="B8262" s="33">
        <f t="shared" si="1041"/>
        <v>8261</v>
      </c>
      <c r="C8262" s="20"/>
      <c r="N8262" s="37"/>
      <c r="O8262" s="37"/>
      <c r="P8262" s="37"/>
      <c r="Q8262" s="37"/>
      <c r="R8262" s="37"/>
      <c r="S8262" s="32">
        <f t="shared" si="1035"/>
        <v>0</v>
      </c>
      <c r="T8262" s="32">
        <f t="shared" si="1036"/>
        <v>0</v>
      </c>
      <c r="U8262" s="32">
        <f t="shared" si="1037"/>
        <v>0</v>
      </c>
      <c r="V8262" s="32">
        <f t="shared" si="1038"/>
        <v>0</v>
      </c>
      <c r="W8262" s="32">
        <f t="shared" si="1039"/>
        <v>0</v>
      </c>
      <c r="X8262" s="32">
        <f t="shared" si="1040"/>
        <v>0</v>
      </c>
    </row>
    <row r="8263" spans="1:24" ht="14.25" customHeight="1">
      <c r="A8263" s="33" t="b">
        <f t="shared" si="1034"/>
        <v>0</v>
      </c>
      <c r="B8263" s="33">
        <f t="shared" si="1041"/>
        <v>8262</v>
      </c>
      <c r="C8263" s="18"/>
      <c r="N8263" s="37"/>
      <c r="O8263" s="37"/>
      <c r="P8263" s="37"/>
      <c r="Q8263" s="37"/>
      <c r="R8263" s="37"/>
      <c r="S8263" s="32">
        <f t="shared" si="1035"/>
        <v>0</v>
      </c>
      <c r="T8263" s="32">
        <f t="shared" si="1036"/>
        <v>0</v>
      </c>
      <c r="U8263" s="32">
        <f t="shared" si="1037"/>
        <v>0</v>
      </c>
      <c r="V8263" s="32">
        <f t="shared" si="1038"/>
        <v>0</v>
      </c>
      <c r="W8263" s="32">
        <f t="shared" si="1039"/>
        <v>0</v>
      </c>
      <c r="X8263" s="32">
        <f t="shared" si="1040"/>
        <v>0</v>
      </c>
    </row>
    <row r="8264" spans="1:24" ht="14.25" customHeight="1">
      <c r="A8264" s="33" t="b">
        <f t="shared" si="1034"/>
        <v>0</v>
      </c>
      <c r="B8264" s="33">
        <f t="shared" si="1041"/>
        <v>8263</v>
      </c>
      <c r="C8264" s="23"/>
      <c r="N8264" s="37"/>
      <c r="O8264" s="37"/>
      <c r="P8264" s="37"/>
      <c r="Q8264" s="37"/>
      <c r="R8264" s="37"/>
      <c r="S8264" s="32">
        <f t="shared" si="1035"/>
        <v>0</v>
      </c>
      <c r="T8264" s="32">
        <f t="shared" si="1036"/>
        <v>0</v>
      </c>
      <c r="U8264" s="32">
        <f t="shared" si="1037"/>
        <v>0</v>
      </c>
      <c r="V8264" s="32">
        <f t="shared" si="1038"/>
        <v>0</v>
      </c>
      <c r="W8264" s="32">
        <f t="shared" si="1039"/>
        <v>0</v>
      </c>
      <c r="X8264" s="32">
        <f t="shared" si="1040"/>
        <v>0</v>
      </c>
    </row>
    <row r="8265" spans="1:24" ht="14.25" customHeight="1">
      <c r="A8265" s="33" t="b">
        <f t="shared" si="1034"/>
        <v>0</v>
      </c>
      <c r="B8265" s="33">
        <f t="shared" si="1041"/>
        <v>8264</v>
      </c>
      <c r="C8265" s="23"/>
      <c r="N8265" s="37"/>
      <c r="O8265" s="37"/>
      <c r="P8265" s="37"/>
      <c r="Q8265" s="37"/>
      <c r="R8265" s="37"/>
      <c r="S8265" s="32">
        <f t="shared" si="1035"/>
        <v>0</v>
      </c>
      <c r="T8265" s="32">
        <f t="shared" si="1036"/>
        <v>0</v>
      </c>
      <c r="U8265" s="32">
        <f t="shared" si="1037"/>
        <v>0</v>
      </c>
      <c r="V8265" s="32">
        <f t="shared" si="1038"/>
        <v>0</v>
      </c>
      <c r="W8265" s="32">
        <f t="shared" si="1039"/>
        <v>0</v>
      </c>
      <c r="X8265" s="32">
        <f t="shared" si="1040"/>
        <v>0</v>
      </c>
    </row>
    <row r="8266" spans="1:24" ht="14.25" customHeight="1">
      <c r="A8266" s="33" t="b">
        <f t="shared" si="1034"/>
        <v>0</v>
      </c>
      <c r="B8266" s="33">
        <f t="shared" si="1041"/>
        <v>8265</v>
      </c>
      <c r="C8266" s="23"/>
      <c r="N8266" s="37"/>
      <c r="O8266" s="37"/>
      <c r="P8266" s="37"/>
      <c r="Q8266" s="37"/>
      <c r="R8266" s="37"/>
      <c r="S8266" s="32">
        <f t="shared" si="1035"/>
        <v>0</v>
      </c>
      <c r="T8266" s="32">
        <f t="shared" si="1036"/>
        <v>0</v>
      </c>
      <c r="U8266" s="32">
        <f t="shared" si="1037"/>
        <v>0</v>
      </c>
      <c r="V8266" s="32">
        <f t="shared" si="1038"/>
        <v>0</v>
      </c>
      <c r="W8266" s="32">
        <f t="shared" si="1039"/>
        <v>0</v>
      </c>
      <c r="X8266" s="32">
        <f t="shared" si="1040"/>
        <v>0</v>
      </c>
    </row>
    <row r="8267" spans="1:24" ht="14.25" customHeight="1">
      <c r="A8267" s="33" t="b">
        <f t="shared" si="1034"/>
        <v>0</v>
      </c>
      <c r="B8267" s="33">
        <f t="shared" si="1041"/>
        <v>8266</v>
      </c>
      <c r="C8267" s="19"/>
      <c r="N8267" s="37"/>
      <c r="O8267" s="37"/>
      <c r="P8267" s="37"/>
      <c r="Q8267" s="37"/>
      <c r="R8267" s="37"/>
      <c r="S8267" s="32">
        <f t="shared" si="1035"/>
        <v>0</v>
      </c>
      <c r="T8267" s="32">
        <f t="shared" si="1036"/>
        <v>0</v>
      </c>
      <c r="U8267" s="32">
        <f t="shared" si="1037"/>
        <v>0</v>
      </c>
      <c r="V8267" s="32">
        <f t="shared" si="1038"/>
        <v>0</v>
      </c>
      <c r="W8267" s="32">
        <f t="shared" si="1039"/>
        <v>0</v>
      </c>
      <c r="X8267" s="32">
        <f t="shared" si="1040"/>
        <v>0</v>
      </c>
    </row>
    <row r="8268" spans="1:24" ht="14.25" customHeight="1">
      <c r="A8268" s="33" t="b">
        <f t="shared" si="1034"/>
        <v>0</v>
      </c>
      <c r="B8268" s="33">
        <f t="shared" si="1041"/>
        <v>8267</v>
      </c>
      <c r="C8268" s="19"/>
      <c r="N8268" s="37"/>
      <c r="O8268" s="37"/>
      <c r="P8268" s="37"/>
      <c r="Q8268" s="37"/>
      <c r="R8268" s="37"/>
      <c r="S8268" s="32">
        <f t="shared" si="1035"/>
        <v>0</v>
      </c>
      <c r="T8268" s="32">
        <f t="shared" si="1036"/>
        <v>0</v>
      </c>
      <c r="U8268" s="32">
        <f t="shared" si="1037"/>
        <v>0</v>
      </c>
      <c r="V8268" s="32">
        <f t="shared" si="1038"/>
        <v>0</v>
      </c>
      <c r="W8268" s="32">
        <f t="shared" si="1039"/>
        <v>0</v>
      </c>
      <c r="X8268" s="32">
        <f t="shared" si="1040"/>
        <v>0</v>
      </c>
    </row>
    <row r="8269" spans="1:24" ht="14.25" customHeight="1">
      <c r="A8269" s="33" t="b">
        <f t="shared" si="1034"/>
        <v>0</v>
      </c>
      <c r="B8269" s="33">
        <f t="shared" si="1041"/>
        <v>8268</v>
      </c>
      <c r="C8269" s="19"/>
      <c r="N8269" s="37"/>
      <c r="O8269" s="37"/>
      <c r="P8269" s="37"/>
      <c r="Q8269" s="37"/>
      <c r="R8269" s="37"/>
      <c r="S8269" s="32">
        <f t="shared" si="1035"/>
        <v>0</v>
      </c>
      <c r="T8269" s="32">
        <f t="shared" si="1036"/>
        <v>0</v>
      </c>
      <c r="U8269" s="32">
        <f t="shared" si="1037"/>
        <v>0</v>
      </c>
      <c r="V8269" s="32">
        <f t="shared" si="1038"/>
        <v>0</v>
      </c>
      <c r="W8269" s="32">
        <f t="shared" si="1039"/>
        <v>0</v>
      </c>
      <c r="X8269" s="32">
        <f t="shared" si="1040"/>
        <v>0</v>
      </c>
    </row>
    <row r="8270" spans="1:24" ht="14.25" customHeight="1">
      <c r="A8270" s="33" t="b">
        <f t="shared" si="1034"/>
        <v>0</v>
      </c>
      <c r="B8270" s="33">
        <f t="shared" si="1041"/>
        <v>8269</v>
      </c>
      <c r="C8270" s="19"/>
      <c r="N8270" s="37"/>
      <c r="O8270" s="37"/>
      <c r="P8270" s="37"/>
      <c r="Q8270" s="37"/>
      <c r="R8270" s="37"/>
      <c r="S8270" s="32">
        <f t="shared" si="1035"/>
        <v>0</v>
      </c>
      <c r="T8270" s="32">
        <f t="shared" si="1036"/>
        <v>0</v>
      </c>
      <c r="U8270" s="32">
        <f t="shared" si="1037"/>
        <v>0</v>
      </c>
      <c r="V8270" s="32">
        <f t="shared" si="1038"/>
        <v>0</v>
      </c>
      <c r="W8270" s="32">
        <f t="shared" si="1039"/>
        <v>0</v>
      </c>
      <c r="X8270" s="32">
        <f t="shared" si="1040"/>
        <v>0</v>
      </c>
    </row>
    <row r="8271" spans="1:24" ht="14.25" customHeight="1">
      <c r="A8271" s="33" t="b">
        <f t="shared" si="1034"/>
        <v>0</v>
      </c>
      <c r="B8271" s="33">
        <f t="shared" si="1041"/>
        <v>8270</v>
      </c>
      <c r="C8271" s="19"/>
      <c r="N8271" s="37"/>
      <c r="O8271" s="37"/>
      <c r="P8271" s="37"/>
      <c r="Q8271" s="37"/>
      <c r="R8271" s="37"/>
      <c r="S8271" s="32">
        <f t="shared" si="1035"/>
        <v>0</v>
      </c>
      <c r="T8271" s="32">
        <f t="shared" si="1036"/>
        <v>0</v>
      </c>
      <c r="U8271" s="32">
        <f t="shared" si="1037"/>
        <v>0</v>
      </c>
      <c r="V8271" s="32">
        <f t="shared" si="1038"/>
        <v>0</v>
      </c>
      <c r="W8271" s="32">
        <f t="shared" si="1039"/>
        <v>0</v>
      </c>
      <c r="X8271" s="32">
        <f t="shared" si="1040"/>
        <v>0</v>
      </c>
    </row>
    <row r="8272" spans="1:24" ht="14.25" customHeight="1">
      <c r="A8272" s="33" t="b">
        <f t="shared" si="1034"/>
        <v>0</v>
      </c>
      <c r="B8272" s="33">
        <f t="shared" si="1041"/>
        <v>8271</v>
      </c>
      <c r="C8272" s="19"/>
      <c r="N8272" s="37"/>
      <c r="O8272" s="37"/>
      <c r="P8272" s="37"/>
      <c r="Q8272" s="37"/>
      <c r="R8272" s="37"/>
      <c r="S8272" s="32">
        <f t="shared" si="1035"/>
        <v>0</v>
      </c>
      <c r="T8272" s="32">
        <f t="shared" si="1036"/>
        <v>0</v>
      </c>
      <c r="U8272" s="32">
        <f t="shared" si="1037"/>
        <v>0</v>
      </c>
      <c r="V8272" s="32">
        <f t="shared" si="1038"/>
        <v>0</v>
      </c>
      <c r="W8272" s="32">
        <f t="shared" si="1039"/>
        <v>0</v>
      </c>
      <c r="X8272" s="32">
        <f t="shared" si="1040"/>
        <v>0</v>
      </c>
    </row>
    <row r="8273" spans="1:24" ht="14.25" customHeight="1">
      <c r="A8273" s="33" t="b">
        <f t="shared" si="1034"/>
        <v>0</v>
      </c>
      <c r="B8273" s="33">
        <f t="shared" si="1041"/>
        <v>8272</v>
      </c>
      <c r="C8273" s="19"/>
      <c r="N8273" s="37"/>
      <c r="O8273" s="37"/>
      <c r="P8273" s="37"/>
      <c r="Q8273" s="37"/>
      <c r="R8273" s="37"/>
      <c r="S8273" s="32">
        <f t="shared" si="1035"/>
        <v>0</v>
      </c>
      <c r="T8273" s="32">
        <f t="shared" si="1036"/>
        <v>0</v>
      </c>
      <c r="U8273" s="32">
        <f t="shared" si="1037"/>
        <v>0</v>
      </c>
      <c r="V8273" s="32">
        <f t="shared" si="1038"/>
        <v>0</v>
      </c>
      <c r="W8273" s="32">
        <f t="shared" si="1039"/>
        <v>0</v>
      </c>
      <c r="X8273" s="32">
        <f t="shared" si="1040"/>
        <v>0</v>
      </c>
    </row>
    <row r="8274" spans="1:24" ht="14.25" customHeight="1">
      <c r="A8274" s="33" t="b">
        <f t="shared" si="1034"/>
        <v>0</v>
      </c>
      <c r="B8274" s="33">
        <f t="shared" si="1041"/>
        <v>8273</v>
      </c>
      <c r="C8274" s="19"/>
      <c r="N8274" s="37"/>
      <c r="O8274" s="37"/>
      <c r="P8274" s="37"/>
      <c r="Q8274" s="37"/>
      <c r="R8274" s="37"/>
      <c r="S8274" s="32">
        <f t="shared" si="1035"/>
        <v>0</v>
      </c>
      <c r="T8274" s="32">
        <f t="shared" si="1036"/>
        <v>0</v>
      </c>
      <c r="U8274" s="32">
        <f t="shared" si="1037"/>
        <v>0</v>
      </c>
      <c r="V8274" s="32">
        <f t="shared" si="1038"/>
        <v>0</v>
      </c>
      <c r="W8274" s="32">
        <f t="shared" si="1039"/>
        <v>0</v>
      </c>
      <c r="X8274" s="32">
        <f t="shared" si="1040"/>
        <v>0</v>
      </c>
    </row>
    <row r="8275" spans="1:24" ht="14.25" customHeight="1">
      <c r="A8275" s="33" t="b">
        <f t="shared" si="1034"/>
        <v>0</v>
      </c>
      <c r="B8275" s="33">
        <f t="shared" si="1041"/>
        <v>8274</v>
      </c>
      <c r="C8275" s="19"/>
      <c r="N8275" s="37"/>
      <c r="O8275" s="37"/>
      <c r="P8275" s="37"/>
      <c r="Q8275" s="37"/>
      <c r="R8275" s="37"/>
      <c r="S8275" s="32">
        <f t="shared" si="1035"/>
        <v>0</v>
      </c>
      <c r="T8275" s="32">
        <f t="shared" si="1036"/>
        <v>0</v>
      </c>
      <c r="U8275" s="32">
        <f t="shared" si="1037"/>
        <v>0</v>
      </c>
      <c r="V8275" s="32">
        <f t="shared" si="1038"/>
        <v>0</v>
      </c>
      <c r="W8275" s="32">
        <f t="shared" si="1039"/>
        <v>0</v>
      </c>
      <c r="X8275" s="32">
        <f t="shared" si="1040"/>
        <v>0</v>
      </c>
    </row>
    <row r="8276" spans="1:24" ht="14.25" customHeight="1">
      <c r="A8276" s="33" t="b">
        <f t="shared" si="1034"/>
        <v>0</v>
      </c>
      <c r="B8276" s="33">
        <f t="shared" si="1041"/>
        <v>8275</v>
      </c>
      <c r="C8276" s="19"/>
      <c r="N8276" s="37"/>
      <c r="O8276" s="37"/>
      <c r="P8276" s="37"/>
      <c r="Q8276" s="37"/>
      <c r="R8276" s="37"/>
      <c r="S8276" s="32">
        <f t="shared" si="1035"/>
        <v>0</v>
      </c>
      <c r="T8276" s="32">
        <f t="shared" si="1036"/>
        <v>0</v>
      </c>
      <c r="U8276" s="32">
        <f t="shared" si="1037"/>
        <v>0</v>
      </c>
      <c r="V8276" s="32">
        <f t="shared" si="1038"/>
        <v>0</v>
      </c>
      <c r="W8276" s="32">
        <f t="shared" si="1039"/>
        <v>0</v>
      </c>
      <c r="X8276" s="32">
        <f t="shared" si="1040"/>
        <v>0</v>
      </c>
    </row>
    <row r="8277" spans="1:24" ht="14.25" customHeight="1">
      <c r="A8277" s="33" t="b">
        <f t="shared" si="1034"/>
        <v>0</v>
      </c>
      <c r="B8277" s="33">
        <f t="shared" si="1041"/>
        <v>8276</v>
      </c>
      <c r="C8277" s="19"/>
      <c r="N8277" s="37"/>
      <c r="O8277" s="37"/>
      <c r="P8277" s="37"/>
      <c r="Q8277" s="37"/>
      <c r="R8277" s="37"/>
      <c r="S8277" s="32">
        <f t="shared" si="1035"/>
        <v>0</v>
      </c>
      <c r="T8277" s="32">
        <f t="shared" si="1036"/>
        <v>0</v>
      </c>
      <c r="U8277" s="32">
        <f t="shared" si="1037"/>
        <v>0</v>
      </c>
      <c r="V8277" s="32">
        <f t="shared" si="1038"/>
        <v>0</v>
      </c>
      <c r="W8277" s="32">
        <f t="shared" si="1039"/>
        <v>0</v>
      </c>
      <c r="X8277" s="32">
        <f t="shared" si="1040"/>
        <v>0</v>
      </c>
    </row>
    <row r="8278" spans="1:24" ht="14.25" customHeight="1">
      <c r="A8278" s="33" t="b">
        <f t="shared" si="1034"/>
        <v>0</v>
      </c>
      <c r="B8278" s="33">
        <f t="shared" si="1041"/>
        <v>8277</v>
      </c>
      <c r="C8278" s="19"/>
      <c r="N8278" s="37"/>
      <c r="O8278" s="37"/>
      <c r="P8278" s="37"/>
      <c r="Q8278" s="37"/>
      <c r="R8278" s="37"/>
      <c r="S8278" s="32">
        <f t="shared" si="1035"/>
        <v>0</v>
      </c>
      <c r="T8278" s="32">
        <f t="shared" si="1036"/>
        <v>0</v>
      </c>
      <c r="U8278" s="32">
        <f t="shared" si="1037"/>
        <v>0</v>
      </c>
      <c r="V8278" s="32">
        <f t="shared" si="1038"/>
        <v>0</v>
      </c>
      <c r="W8278" s="32">
        <f t="shared" si="1039"/>
        <v>0</v>
      </c>
      <c r="X8278" s="32">
        <f t="shared" si="1040"/>
        <v>0</v>
      </c>
    </row>
    <row r="8279" spans="1:24" ht="14.25" customHeight="1">
      <c r="A8279" s="33" t="b">
        <f t="shared" si="1034"/>
        <v>0</v>
      </c>
      <c r="B8279" s="33">
        <f t="shared" si="1041"/>
        <v>8278</v>
      </c>
      <c r="C8279" s="19"/>
      <c r="N8279" s="37"/>
      <c r="O8279" s="37"/>
      <c r="P8279" s="37"/>
      <c r="Q8279" s="37"/>
      <c r="R8279" s="37"/>
      <c r="S8279" s="32">
        <f t="shared" si="1035"/>
        <v>0</v>
      </c>
      <c r="T8279" s="32">
        <f t="shared" si="1036"/>
        <v>0</v>
      </c>
      <c r="U8279" s="32">
        <f t="shared" si="1037"/>
        <v>0</v>
      </c>
      <c r="V8279" s="32">
        <f t="shared" si="1038"/>
        <v>0</v>
      </c>
      <c r="W8279" s="32">
        <f t="shared" si="1039"/>
        <v>0</v>
      </c>
      <c r="X8279" s="32">
        <f t="shared" si="1040"/>
        <v>0</v>
      </c>
    </row>
    <row r="8280" spans="1:24" ht="14.25" customHeight="1">
      <c r="A8280" s="33" t="b">
        <f t="shared" si="1034"/>
        <v>0</v>
      </c>
      <c r="B8280" s="33">
        <f t="shared" si="1041"/>
        <v>8279</v>
      </c>
      <c r="C8280" s="19"/>
      <c r="N8280" s="37"/>
      <c r="O8280" s="37"/>
      <c r="P8280" s="37"/>
      <c r="Q8280" s="37"/>
      <c r="R8280" s="37"/>
      <c r="S8280" s="32">
        <f t="shared" si="1035"/>
        <v>0</v>
      </c>
      <c r="T8280" s="32">
        <f t="shared" si="1036"/>
        <v>0</v>
      </c>
      <c r="U8280" s="32">
        <f t="shared" si="1037"/>
        <v>0</v>
      </c>
      <c r="V8280" s="32">
        <f t="shared" si="1038"/>
        <v>0</v>
      </c>
      <c r="W8280" s="32">
        <f t="shared" si="1039"/>
        <v>0</v>
      </c>
      <c r="X8280" s="32">
        <f t="shared" si="1040"/>
        <v>0</v>
      </c>
    </row>
    <row r="8281" spans="1:24" ht="14.25" customHeight="1">
      <c r="A8281" s="33" t="b">
        <f t="shared" si="1034"/>
        <v>0</v>
      </c>
      <c r="B8281" s="33">
        <f t="shared" si="1041"/>
        <v>8280</v>
      </c>
      <c r="C8281" s="19"/>
      <c r="N8281" s="37"/>
      <c r="O8281" s="37"/>
      <c r="P8281" s="37"/>
      <c r="Q8281" s="37"/>
      <c r="R8281" s="37"/>
      <c r="S8281" s="32">
        <f t="shared" si="1035"/>
        <v>0</v>
      </c>
      <c r="T8281" s="32">
        <f t="shared" si="1036"/>
        <v>0</v>
      </c>
      <c r="U8281" s="32">
        <f t="shared" si="1037"/>
        <v>0</v>
      </c>
      <c r="V8281" s="32">
        <f t="shared" si="1038"/>
        <v>0</v>
      </c>
      <c r="W8281" s="32">
        <f t="shared" si="1039"/>
        <v>0</v>
      </c>
      <c r="X8281" s="32">
        <f t="shared" si="1040"/>
        <v>0</v>
      </c>
    </row>
    <row r="8282" spans="1:24" ht="14.25" customHeight="1">
      <c r="A8282" s="33" t="b">
        <f t="shared" si="1034"/>
        <v>0</v>
      </c>
      <c r="B8282" s="33">
        <f t="shared" si="1041"/>
        <v>8281</v>
      </c>
      <c r="C8282" s="19"/>
      <c r="N8282" s="37"/>
      <c r="O8282" s="37"/>
      <c r="P8282" s="37"/>
      <c r="Q8282" s="37"/>
      <c r="R8282" s="37"/>
      <c r="S8282" s="32">
        <f t="shared" si="1035"/>
        <v>0</v>
      </c>
      <c r="T8282" s="32">
        <f t="shared" si="1036"/>
        <v>0</v>
      </c>
      <c r="U8282" s="32">
        <f t="shared" si="1037"/>
        <v>0</v>
      </c>
      <c r="V8282" s="32">
        <f t="shared" si="1038"/>
        <v>0</v>
      </c>
      <c r="W8282" s="32">
        <f t="shared" si="1039"/>
        <v>0</v>
      </c>
      <c r="X8282" s="32">
        <f t="shared" si="1040"/>
        <v>0</v>
      </c>
    </row>
    <row r="8283" spans="1:24" ht="14.25" customHeight="1">
      <c r="A8283" s="33" t="b">
        <f t="shared" si="1034"/>
        <v>0</v>
      </c>
      <c r="B8283" s="33">
        <f t="shared" si="1041"/>
        <v>8282</v>
      </c>
      <c r="C8283" s="19"/>
      <c r="N8283" s="37"/>
      <c r="O8283" s="37"/>
      <c r="P8283" s="37"/>
      <c r="Q8283" s="37"/>
      <c r="R8283" s="37"/>
      <c r="S8283" s="32">
        <f t="shared" si="1035"/>
        <v>0</v>
      </c>
      <c r="T8283" s="32">
        <f t="shared" si="1036"/>
        <v>0</v>
      </c>
      <c r="U8283" s="32">
        <f t="shared" si="1037"/>
        <v>0</v>
      </c>
      <c r="V8283" s="32">
        <f t="shared" si="1038"/>
        <v>0</v>
      </c>
      <c r="W8283" s="32">
        <f t="shared" si="1039"/>
        <v>0</v>
      </c>
      <c r="X8283" s="32">
        <f t="shared" si="1040"/>
        <v>0</v>
      </c>
    </row>
    <row r="8284" spans="1:24" ht="14.25" customHeight="1">
      <c r="A8284" s="33" t="b">
        <f t="shared" si="1034"/>
        <v>0</v>
      </c>
      <c r="B8284" s="33">
        <f t="shared" si="1041"/>
        <v>8283</v>
      </c>
      <c r="C8284" s="19"/>
      <c r="N8284" s="37"/>
      <c r="O8284" s="37"/>
      <c r="P8284" s="37"/>
      <c r="Q8284" s="37"/>
      <c r="R8284" s="37"/>
      <c r="S8284" s="32">
        <f t="shared" si="1035"/>
        <v>0</v>
      </c>
      <c r="T8284" s="32">
        <f t="shared" si="1036"/>
        <v>0</v>
      </c>
      <c r="U8284" s="32">
        <f t="shared" si="1037"/>
        <v>0</v>
      </c>
      <c r="V8284" s="32">
        <f t="shared" si="1038"/>
        <v>0</v>
      </c>
      <c r="W8284" s="32">
        <f t="shared" si="1039"/>
        <v>0</v>
      </c>
      <c r="X8284" s="32">
        <f t="shared" si="1040"/>
        <v>0</v>
      </c>
    </row>
    <row r="8285" spans="1:24" ht="14.25" customHeight="1">
      <c r="A8285" s="33" t="b">
        <f t="shared" si="1034"/>
        <v>0</v>
      </c>
      <c r="B8285" s="33">
        <f t="shared" si="1041"/>
        <v>8284</v>
      </c>
      <c r="C8285" s="19"/>
      <c r="N8285" s="37"/>
      <c r="O8285" s="37"/>
      <c r="P8285" s="37"/>
      <c r="Q8285" s="37"/>
      <c r="R8285" s="37"/>
      <c r="S8285" s="32">
        <f t="shared" si="1035"/>
        <v>0</v>
      </c>
      <c r="T8285" s="32">
        <f t="shared" si="1036"/>
        <v>0</v>
      </c>
      <c r="U8285" s="32">
        <f t="shared" si="1037"/>
        <v>0</v>
      </c>
      <c r="V8285" s="32">
        <f t="shared" si="1038"/>
        <v>0</v>
      </c>
      <c r="W8285" s="32">
        <f t="shared" si="1039"/>
        <v>0</v>
      </c>
      <c r="X8285" s="32">
        <f t="shared" si="1040"/>
        <v>0</v>
      </c>
    </row>
    <row r="8286" spans="1:24" ht="14.25" customHeight="1">
      <c r="A8286" s="33" t="b">
        <f t="shared" si="1034"/>
        <v>0</v>
      </c>
      <c r="B8286" s="33">
        <f t="shared" si="1041"/>
        <v>8285</v>
      </c>
      <c r="C8286" s="19"/>
      <c r="N8286" s="37"/>
      <c r="O8286" s="37"/>
      <c r="P8286" s="37"/>
      <c r="Q8286" s="37"/>
      <c r="R8286" s="37"/>
      <c r="S8286" s="32">
        <f t="shared" si="1035"/>
        <v>0</v>
      </c>
      <c r="T8286" s="32">
        <f t="shared" si="1036"/>
        <v>0</v>
      </c>
      <c r="U8286" s="32">
        <f t="shared" si="1037"/>
        <v>0</v>
      </c>
      <c r="V8286" s="32">
        <f t="shared" si="1038"/>
        <v>0</v>
      </c>
      <c r="W8286" s="32">
        <f t="shared" si="1039"/>
        <v>0</v>
      </c>
      <c r="X8286" s="32">
        <f t="shared" si="1040"/>
        <v>0</v>
      </c>
    </row>
    <row r="8287" spans="1:24" ht="14.25" customHeight="1">
      <c r="A8287" s="33" t="b">
        <f t="shared" si="1034"/>
        <v>0</v>
      </c>
      <c r="B8287" s="33">
        <f t="shared" si="1041"/>
        <v>8286</v>
      </c>
      <c r="C8287" s="19"/>
      <c r="N8287" s="37"/>
      <c r="O8287" s="37"/>
      <c r="P8287" s="37"/>
      <c r="Q8287" s="37"/>
      <c r="R8287" s="37"/>
      <c r="S8287" s="32">
        <f t="shared" si="1035"/>
        <v>0</v>
      </c>
      <c r="T8287" s="32">
        <f t="shared" si="1036"/>
        <v>0</v>
      </c>
      <c r="U8287" s="32">
        <f t="shared" si="1037"/>
        <v>0</v>
      </c>
      <c r="V8287" s="32">
        <f t="shared" si="1038"/>
        <v>0</v>
      </c>
      <c r="W8287" s="32">
        <f t="shared" si="1039"/>
        <v>0</v>
      </c>
      <c r="X8287" s="32">
        <f t="shared" si="1040"/>
        <v>0</v>
      </c>
    </row>
    <row r="8288" spans="1:24" ht="14.25" customHeight="1">
      <c r="A8288" s="33" t="b">
        <f t="shared" si="1034"/>
        <v>0</v>
      </c>
      <c r="B8288" s="33">
        <f t="shared" si="1041"/>
        <v>8287</v>
      </c>
      <c r="C8288" s="19"/>
      <c r="N8288" s="37"/>
      <c r="O8288" s="37"/>
      <c r="P8288" s="37"/>
      <c r="Q8288" s="37"/>
      <c r="R8288" s="37"/>
      <c r="S8288" s="32">
        <f t="shared" si="1035"/>
        <v>0</v>
      </c>
      <c r="T8288" s="32">
        <f t="shared" si="1036"/>
        <v>0</v>
      </c>
      <c r="U8288" s="32">
        <f t="shared" si="1037"/>
        <v>0</v>
      </c>
      <c r="V8288" s="32">
        <f t="shared" si="1038"/>
        <v>0</v>
      </c>
      <c r="W8288" s="32">
        <f t="shared" si="1039"/>
        <v>0</v>
      </c>
      <c r="X8288" s="32">
        <f t="shared" si="1040"/>
        <v>0</v>
      </c>
    </row>
    <row r="8289" spans="1:24" ht="14.25" customHeight="1">
      <c r="A8289" s="33" t="b">
        <f t="shared" si="1034"/>
        <v>0</v>
      </c>
      <c r="B8289" s="33">
        <f t="shared" si="1041"/>
        <v>8288</v>
      </c>
      <c r="C8289" s="19"/>
      <c r="N8289" s="37"/>
      <c r="O8289" s="37"/>
      <c r="P8289" s="37"/>
      <c r="Q8289" s="37"/>
      <c r="R8289" s="37"/>
      <c r="S8289" s="32">
        <f t="shared" si="1035"/>
        <v>0</v>
      </c>
      <c r="T8289" s="32">
        <f t="shared" si="1036"/>
        <v>0</v>
      </c>
      <c r="U8289" s="32">
        <f t="shared" si="1037"/>
        <v>0</v>
      </c>
      <c r="V8289" s="32">
        <f t="shared" si="1038"/>
        <v>0</v>
      </c>
      <c r="W8289" s="32">
        <f t="shared" si="1039"/>
        <v>0</v>
      </c>
      <c r="X8289" s="32">
        <f t="shared" si="1040"/>
        <v>0</v>
      </c>
    </row>
    <row r="8290" spans="1:24" ht="14.25" customHeight="1">
      <c r="A8290" s="33" t="b">
        <f t="shared" si="1034"/>
        <v>0</v>
      </c>
      <c r="B8290" s="33">
        <f t="shared" si="1041"/>
        <v>8289</v>
      </c>
      <c r="C8290" s="19"/>
      <c r="N8290" s="37"/>
      <c r="O8290" s="37"/>
      <c r="P8290" s="37"/>
      <c r="Q8290" s="37"/>
      <c r="R8290" s="37"/>
      <c r="S8290" s="32">
        <f t="shared" si="1035"/>
        <v>0</v>
      </c>
      <c r="T8290" s="32">
        <f t="shared" si="1036"/>
        <v>0</v>
      </c>
      <c r="U8290" s="32">
        <f t="shared" si="1037"/>
        <v>0</v>
      </c>
      <c r="V8290" s="32">
        <f t="shared" si="1038"/>
        <v>0</v>
      </c>
      <c r="W8290" s="32">
        <f t="shared" si="1039"/>
        <v>0</v>
      </c>
      <c r="X8290" s="32">
        <f t="shared" si="1040"/>
        <v>0</v>
      </c>
    </row>
    <row r="8291" spans="1:24" ht="14.25" customHeight="1">
      <c r="A8291" s="33" t="b">
        <f t="shared" si="1034"/>
        <v>0</v>
      </c>
      <c r="B8291" s="33">
        <f t="shared" si="1041"/>
        <v>8290</v>
      </c>
      <c r="C8291" s="19"/>
      <c r="N8291" s="37"/>
      <c r="O8291" s="37"/>
      <c r="P8291" s="37"/>
      <c r="Q8291" s="37"/>
      <c r="R8291" s="37"/>
      <c r="S8291" s="32">
        <f t="shared" si="1035"/>
        <v>0</v>
      </c>
      <c r="T8291" s="32">
        <f t="shared" si="1036"/>
        <v>0</v>
      </c>
      <c r="U8291" s="32">
        <f t="shared" si="1037"/>
        <v>0</v>
      </c>
      <c r="V8291" s="32">
        <f t="shared" si="1038"/>
        <v>0</v>
      </c>
      <c r="W8291" s="32">
        <f t="shared" si="1039"/>
        <v>0</v>
      </c>
      <c r="X8291" s="32">
        <f t="shared" si="1040"/>
        <v>0</v>
      </c>
    </row>
    <row r="8292" spans="1:24" ht="14.25" customHeight="1">
      <c r="A8292" s="33" t="b">
        <f t="shared" si="1034"/>
        <v>0</v>
      </c>
      <c r="B8292" s="33">
        <f t="shared" si="1041"/>
        <v>8291</v>
      </c>
      <c r="C8292" s="19"/>
      <c r="N8292" s="37"/>
      <c r="O8292" s="37"/>
      <c r="P8292" s="37"/>
      <c r="Q8292" s="37"/>
      <c r="R8292" s="37"/>
      <c r="S8292" s="32">
        <f t="shared" si="1035"/>
        <v>0</v>
      </c>
      <c r="T8292" s="32">
        <f t="shared" si="1036"/>
        <v>0</v>
      </c>
      <c r="U8292" s="32">
        <f t="shared" si="1037"/>
        <v>0</v>
      </c>
      <c r="V8292" s="32">
        <f t="shared" si="1038"/>
        <v>0</v>
      </c>
      <c r="W8292" s="32">
        <f t="shared" si="1039"/>
        <v>0</v>
      </c>
      <c r="X8292" s="32">
        <f t="shared" si="1040"/>
        <v>0</v>
      </c>
    </row>
    <row r="8293" spans="1:24" ht="14.25" customHeight="1">
      <c r="A8293" s="33" t="b">
        <f t="shared" si="1034"/>
        <v>0</v>
      </c>
      <c r="B8293" s="33">
        <f t="shared" si="1041"/>
        <v>8292</v>
      </c>
      <c r="C8293" s="19"/>
      <c r="N8293" s="37"/>
      <c r="O8293" s="37"/>
      <c r="P8293" s="37"/>
      <c r="Q8293" s="37"/>
      <c r="R8293" s="37"/>
      <c r="S8293" s="32">
        <f t="shared" si="1035"/>
        <v>0</v>
      </c>
      <c r="T8293" s="32">
        <f t="shared" si="1036"/>
        <v>0</v>
      </c>
      <c r="U8293" s="32">
        <f t="shared" si="1037"/>
        <v>0</v>
      </c>
      <c r="V8293" s="32">
        <f t="shared" si="1038"/>
        <v>0</v>
      </c>
      <c r="W8293" s="32">
        <f t="shared" si="1039"/>
        <v>0</v>
      </c>
      <c r="X8293" s="32">
        <f t="shared" si="1040"/>
        <v>0</v>
      </c>
    </row>
    <row r="8294" spans="1:24" ht="14.25" customHeight="1">
      <c r="A8294" s="33" t="b">
        <f t="shared" si="1034"/>
        <v>0</v>
      </c>
      <c r="B8294" s="33">
        <f t="shared" si="1041"/>
        <v>8293</v>
      </c>
      <c r="C8294" s="19"/>
      <c r="N8294" s="37"/>
      <c r="O8294" s="37"/>
      <c r="P8294" s="37"/>
      <c r="Q8294" s="37"/>
      <c r="R8294" s="37"/>
      <c r="S8294" s="32">
        <f t="shared" si="1035"/>
        <v>0</v>
      </c>
      <c r="T8294" s="32">
        <f t="shared" si="1036"/>
        <v>0</v>
      </c>
      <c r="U8294" s="32">
        <f t="shared" si="1037"/>
        <v>0</v>
      </c>
      <c r="V8294" s="32">
        <f t="shared" si="1038"/>
        <v>0</v>
      </c>
      <c r="W8294" s="32">
        <f t="shared" si="1039"/>
        <v>0</v>
      </c>
      <c r="X8294" s="32">
        <f t="shared" si="1040"/>
        <v>0</v>
      </c>
    </row>
    <row r="8295" spans="1:24" ht="14.25" customHeight="1">
      <c r="A8295" s="33" t="b">
        <f t="shared" si="1034"/>
        <v>0</v>
      </c>
      <c r="B8295" s="33">
        <f t="shared" si="1041"/>
        <v>8294</v>
      </c>
      <c r="C8295" s="19"/>
      <c r="N8295" s="37"/>
      <c r="O8295" s="37"/>
      <c r="P8295" s="37"/>
      <c r="Q8295" s="37"/>
      <c r="R8295" s="37"/>
      <c r="S8295" s="32">
        <f t="shared" si="1035"/>
        <v>0</v>
      </c>
      <c r="T8295" s="32">
        <f t="shared" si="1036"/>
        <v>0</v>
      </c>
      <c r="U8295" s="32">
        <f t="shared" si="1037"/>
        <v>0</v>
      </c>
      <c r="V8295" s="32">
        <f t="shared" si="1038"/>
        <v>0</v>
      </c>
      <c r="W8295" s="32">
        <f t="shared" si="1039"/>
        <v>0</v>
      </c>
      <c r="X8295" s="32">
        <f t="shared" si="1040"/>
        <v>0</v>
      </c>
    </row>
    <row r="8296" spans="1:24" ht="14.25" customHeight="1">
      <c r="A8296" s="33" t="b">
        <f t="shared" si="1034"/>
        <v>0</v>
      </c>
      <c r="B8296" s="33">
        <f t="shared" si="1041"/>
        <v>8295</v>
      </c>
      <c r="C8296" s="19"/>
      <c r="N8296" s="37"/>
      <c r="O8296" s="37"/>
      <c r="P8296" s="37"/>
      <c r="Q8296" s="37"/>
      <c r="R8296" s="37"/>
      <c r="S8296" s="32">
        <f t="shared" si="1035"/>
        <v>0</v>
      </c>
      <c r="T8296" s="32">
        <f t="shared" si="1036"/>
        <v>0</v>
      </c>
      <c r="U8296" s="32">
        <f t="shared" si="1037"/>
        <v>0</v>
      </c>
      <c r="V8296" s="32">
        <f t="shared" si="1038"/>
        <v>0</v>
      </c>
      <c r="W8296" s="32">
        <f t="shared" si="1039"/>
        <v>0</v>
      </c>
      <c r="X8296" s="32">
        <f t="shared" si="1040"/>
        <v>0</v>
      </c>
    </row>
    <row r="8297" spans="1:24" ht="14.25" customHeight="1">
      <c r="A8297" s="33" t="b">
        <f t="shared" si="1034"/>
        <v>0</v>
      </c>
      <c r="B8297" s="33">
        <f t="shared" si="1041"/>
        <v>8296</v>
      </c>
      <c r="C8297" s="19"/>
      <c r="N8297" s="37"/>
      <c r="O8297" s="37"/>
      <c r="P8297" s="37"/>
      <c r="Q8297" s="37"/>
      <c r="R8297" s="37"/>
      <c r="S8297" s="32">
        <f t="shared" si="1035"/>
        <v>0</v>
      </c>
      <c r="T8297" s="32">
        <f t="shared" si="1036"/>
        <v>0</v>
      </c>
      <c r="U8297" s="32">
        <f t="shared" si="1037"/>
        <v>0</v>
      </c>
      <c r="V8297" s="32">
        <f t="shared" si="1038"/>
        <v>0</v>
      </c>
      <c r="W8297" s="32">
        <f t="shared" si="1039"/>
        <v>0</v>
      </c>
      <c r="X8297" s="32">
        <f t="shared" si="1040"/>
        <v>0</v>
      </c>
    </row>
    <row r="8298" spans="1:24" ht="14.25" customHeight="1">
      <c r="A8298" s="33" t="b">
        <f t="shared" si="1034"/>
        <v>0</v>
      </c>
      <c r="B8298" s="33">
        <f t="shared" si="1041"/>
        <v>8297</v>
      </c>
      <c r="C8298" s="19"/>
      <c r="N8298" s="37"/>
      <c r="O8298" s="37"/>
      <c r="P8298" s="37"/>
      <c r="Q8298" s="37"/>
      <c r="R8298" s="37"/>
      <c r="S8298" s="32">
        <f t="shared" si="1035"/>
        <v>0</v>
      </c>
      <c r="T8298" s="32">
        <f t="shared" si="1036"/>
        <v>0</v>
      </c>
      <c r="U8298" s="32">
        <f t="shared" si="1037"/>
        <v>0</v>
      </c>
      <c r="V8298" s="32">
        <f t="shared" si="1038"/>
        <v>0</v>
      </c>
      <c r="W8298" s="32">
        <f t="shared" si="1039"/>
        <v>0</v>
      </c>
      <c r="X8298" s="32">
        <f t="shared" si="1040"/>
        <v>0</v>
      </c>
    </row>
    <row r="8299" spans="1:24" ht="14.25" customHeight="1">
      <c r="A8299" s="33" t="b">
        <f t="shared" si="1034"/>
        <v>0</v>
      </c>
      <c r="B8299" s="33">
        <f t="shared" si="1041"/>
        <v>8298</v>
      </c>
      <c r="C8299" s="19"/>
      <c r="N8299" s="37"/>
      <c r="O8299" s="37"/>
      <c r="P8299" s="37"/>
      <c r="Q8299" s="37"/>
      <c r="R8299" s="37"/>
      <c r="S8299" s="32">
        <f t="shared" si="1035"/>
        <v>0</v>
      </c>
      <c r="T8299" s="32">
        <f t="shared" si="1036"/>
        <v>0</v>
      </c>
      <c r="U8299" s="32">
        <f t="shared" si="1037"/>
        <v>0</v>
      </c>
      <c r="V8299" s="32">
        <f t="shared" si="1038"/>
        <v>0</v>
      </c>
      <c r="W8299" s="32">
        <f t="shared" si="1039"/>
        <v>0</v>
      </c>
      <c r="X8299" s="32">
        <f t="shared" si="1040"/>
        <v>0</v>
      </c>
    </row>
    <row r="8300" spans="1:24" ht="14.25" customHeight="1">
      <c r="A8300" s="33" t="b">
        <f t="shared" si="1034"/>
        <v>0</v>
      </c>
      <c r="B8300" s="33">
        <f t="shared" si="1041"/>
        <v>8299</v>
      </c>
      <c r="C8300" s="19"/>
      <c r="N8300" s="37"/>
      <c r="O8300" s="37"/>
      <c r="P8300" s="37"/>
      <c r="Q8300" s="37"/>
      <c r="R8300" s="37"/>
      <c r="S8300" s="32">
        <f t="shared" si="1035"/>
        <v>0</v>
      </c>
      <c r="T8300" s="32">
        <f t="shared" si="1036"/>
        <v>0</v>
      </c>
      <c r="U8300" s="32">
        <f t="shared" si="1037"/>
        <v>0</v>
      </c>
      <c r="V8300" s="32">
        <f t="shared" si="1038"/>
        <v>0</v>
      </c>
      <c r="W8300" s="32">
        <f t="shared" si="1039"/>
        <v>0</v>
      </c>
      <c r="X8300" s="32">
        <f t="shared" si="1040"/>
        <v>0</v>
      </c>
    </row>
    <row r="8301" spans="1:24" ht="14.25" customHeight="1">
      <c r="A8301" s="33" t="b">
        <f t="shared" si="1034"/>
        <v>0</v>
      </c>
      <c r="B8301" s="33">
        <f t="shared" si="1041"/>
        <v>8300</v>
      </c>
      <c r="C8301" s="19"/>
      <c r="N8301" s="37"/>
      <c r="O8301" s="37"/>
      <c r="P8301" s="37"/>
      <c r="Q8301" s="37"/>
      <c r="R8301" s="37"/>
      <c r="S8301" s="32">
        <f t="shared" si="1035"/>
        <v>0</v>
      </c>
      <c r="T8301" s="32">
        <f t="shared" si="1036"/>
        <v>0</v>
      </c>
      <c r="U8301" s="32">
        <f t="shared" si="1037"/>
        <v>0</v>
      </c>
      <c r="V8301" s="32">
        <f t="shared" si="1038"/>
        <v>0</v>
      </c>
      <c r="W8301" s="32">
        <f t="shared" si="1039"/>
        <v>0</v>
      </c>
      <c r="X8301" s="32">
        <f t="shared" si="1040"/>
        <v>0</v>
      </c>
    </row>
    <row r="8302" spans="1:24" ht="14.25" customHeight="1">
      <c r="A8302" s="33" t="b">
        <f t="shared" si="1034"/>
        <v>0</v>
      </c>
      <c r="B8302" s="33">
        <f t="shared" si="1041"/>
        <v>8301</v>
      </c>
      <c r="C8302" s="19"/>
      <c r="N8302" s="37"/>
      <c r="O8302" s="37"/>
      <c r="P8302" s="37"/>
      <c r="Q8302" s="37"/>
      <c r="R8302" s="37"/>
      <c r="S8302" s="32">
        <f t="shared" si="1035"/>
        <v>0</v>
      </c>
      <c r="T8302" s="32">
        <f t="shared" si="1036"/>
        <v>0</v>
      </c>
      <c r="U8302" s="32">
        <f t="shared" si="1037"/>
        <v>0</v>
      </c>
      <c r="V8302" s="32">
        <f t="shared" si="1038"/>
        <v>0</v>
      </c>
      <c r="W8302" s="32">
        <f t="shared" si="1039"/>
        <v>0</v>
      </c>
      <c r="X8302" s="32">
        <f t="shared" si="1040"/>
        <v>0</v>
      </c>
    </row>
    <row r="8303" spans="1:24" ht="14.25" customHeight="1">
      <c r="A8303" s="33" t="b">
        <f t="shared" si="1034"/>
        <v>0</v>
      </c>
      <c r="B8303" s="33">
        <f t="shared" si="1041"/>
        <v>8302</v>
      </c>
      <c r="C8303" s="19"/>
      <c r="N8303" s="37"/>
      <c r="O8303" s="37"/>
      <c r="P8303" s="37"/>
      <c r="Q8303" s="37"/>
      <c r="R8303" s="37"/>
      <c r="S8303" s="32">
        <f t="shared" si="1035"/>
        <v>0</v>
      </c>
      <c r="T8303" s="32">
        <f t="shared" si="1036"/>
        <v>0</v>
      </c>
      <c r="U8303" s="32">
        <f t="shared" si="1037"/>
        <v>0</v>
      </c>
      <c r="V8303" s="32">
        <f t="shared" si="1038"/>
        <v>0</v>
      </c>
      <c r="W8303" s="32">
        <f t="shared" si="1039"/>
        <v>0</v>
      </c>
      <c r="X8303" s="32">
        <f t="shared" si="1040"/>
        <v>0</v>
      </c>
    </row>
    <row r="8304" spans="1:24" ht="14.25" customHeight="1">
      <c r="A8304" s="33" t="b">
        <f t="shared" si="1034"/>
        <v>0</v>
      </c>
      <c r="B8304" s="33">
        <f t="shared" si="1041"/>
        <v>8303</v>
      </c>
      <c r="C8304" s="19"/>
      <c r="N8304" s="37"/>
      <c r="O8304" s="37"/>
      <c r="P8304" s="37"/>
      <c r="Q8304" s="37"/>
      <c r="R8304" s="37"/>
      <c r="S8304" s="32">
        <f t="shared" si="1035"/>
        <v>0</v>
      </c>
      <c r="T8304" s="32">
        <f t="shared" si="1036"/>
        <v>0</v>
      </c>
      <c r="U8304" s="32">
        <f t="shared" si="1037"/>
        <v>0</v>
      </c>
      <c r="V8304" s="32">
        <f t="shared" si="1038"/>
        <v>0</v>
      </c>
      <c r="W8304" s="32">
        <f t="shared" si="1039"/>
        <v>0</v>
      </c>
      <c r="X8304" s="32">
        <f t="shared" si="1040"/>
        <v>0</v>
      </c>
    </row>
    <row r="8305" spans="1:24" ht="14.25" customHeight="1">
      <c r="A8305" s="33" t="b">
        <f t="shared" si="1034"/>
        <v>0</v>
      </c>
      <c r="B8305" s="33">
        <f t="shared" si="1041"/>
        <v>8304</v>
      </c>
      <c r="C8305" s="19"/>
      <c r="N8305" s="37"/>
      <c r="O8305" s="37"/>
      <c r="P8305" s="37"/>
      <c r="Q8305" s="37"/>
      <c r="R8305" s="37"/>
      <c r="S8305" s="32">
        <f t="shared" si="1035"/>
        <v>0</v>
      </c>
      <c r="T8305" s="32">
        <f t="shared" si="1036"/>
        <v>0</v>
      </c>
      <c r="U8305" s="32">
        <f t="shared" si="1037"/>
        <v>0</v>
      </c>
      <c r="V8305" s="32">
        <f t="shared" si="1038"/>
        <v>0</v>
      </c>
      <c r="W8305" s="32">
        <f t="shared" si="1039"/>
        <v>0</v>
      </c>
      <c r="X8305" s="32">
        <f t="shared" si="1040"/>
        <v>0</v>
      </c>
    </row>
    <row r="8306" spans="1:24" ht="14.25" customHeight="1">
      <c r="A8306" s="33" t="b">
        <f t="shared" si="1034"/>
        <v>0</v>
      </c>
      <c r="B8306" s="33">
        <f t="shared" si="1041"/>
        <v>8305</v>
      </c>
      <c r="C8306" s="19"/>
      <c r="N8306" s="37"/>
      <c r="O8306" s="37"/>
      <c r="P8306" s="37"/>
      <c r="Q8306" s="37"/>
      <c r="R8306" s="37"/>
      <c r="S8306" s="32">
        <f t="shared" si="1035"/>
        <v>0</v>
      </c>
      <c r="T8306" s="32">
        <f t="shared" si="1036"/>
        <v>0</v>
      </c>
      <c r="U8306" s="32">
        <f t="shared" si="1037"/>
        <v>0</v>
      </c>
      <c r="V8306" s="32">
        <f t="shared" si="1038"/>
        <v>0</v>
      </c>
      <c r="W8306" s="32">
        <f t="shared" si="1039"/>
        <v>0</v>
      </c>
      <c r="X8306" s="32">
        <f t="shared" si="1040"/>
        <v>0</v>
      </c>
    </row>
    <row r="8307" spans="1:24" ht="14.25" customHeight="1">
      <c r="A8307" s="33" t="b">
        <f t="shared" si="1034"/>
        <v>0</v>
      </c>
      <c r="B8307" s="33">
        <f t="shared" si="1041"/>
        <v>8306</v>
      </c>
      <c r="C8307" s="19"/>
      <c r="N8307" s="37"/>
      <c r="O8307" s="37"/>
      <c r="P8307" s="37"/>
      <c r="Q8307" s="37"/>
      <c r="R8307" s="37"/>
      <c r="S8307" s="32">
        <f t="shared" si="1035"/>
        <v>0</v>
      </c>
      <c r="T8307" s="32">
        <f t="shared" si="1036"/>
        <v>0</v>
      </c>
      <c r="U8307" s="32">
        <f t="shared" si="1037"/>
        <v>0</v>
      </c>
      <c r="V8307" s="32">
        <f t="shared" si="1038"/>
        <v>0</v>
      </c>
      <c r="W8307" s="32">
        <f t="shared" si="1039"/>
        <v>0</v>
      </c>
      <c r="X8307" s="32">
        <f t="shared" si="1040"/>
        <v>0</v>
      </c>
    </row>
    <row r="8308" spans="1:24" ht="14.25" customHeight="1">
      <c r="A8308" s="33" t="b">
        <f t="shared" si="1034"/>
        <v>0</v>
      </c>
      <c r="B8308" s="33">
        <f t="shared" si="1041"/>
        <v>8307</v>
      </c>
      <c r="C8308" s="19"/>
      <c r="N8308" s="37"/>
      <c r="O8308" s="37"/>
      <c r="P8308" s="37"/>
      <c r="Q8308" s="37"/>
      <c r="R8308" s="37"/>
      <c r="S8308" s="32">
        <f t="shared" si="1035"/>
        <v>0</v>
      </c>
      <c r="T8308" s="32">
        <f t="shared" si="1036"/>
        <v>0</v>
      </c>
      <c r="U8308" s="32">
        <f t="shared" si="1037"/>
        <v>0</v>
      </c>
      <c r="V8308" s="32">
        <f t="shared" si="1038"/>
        <v>0</v>
      </c>
      <c r="W8308" s="32">
        <f t="shared" si="1039"/>
        <v>0</v>
      </c>
      <c r="X8308" s="32">
        <f t="shared" si="1040"/>
        <v>0</v>
      </c>
    </row>
    <row r="8309" spans="1:24" ht="14.25" customHeight="1">
      <c r="A8309" s="33" t="b">
        <f t="shared" si="1034"/>
        <v>0</v>
      </c>
      <c r="B8309" s="33">
        <f t="shared" si="1041"/>
        <v>8308</v>
      </c>
      <c r="C8309" s="19"/>
      <c r="N8309" s="37"/>
      <c r="O8309" s="37"/>
      <c r="P8309" s="37"/>
      <c r="Q8309" s="37"/>
      <c r="R8309" s="37"/>
      <c r="S8309" s="32">
        <f t="shared" si="1035"/>
        <v>0</v>
      </c>
      <c r="T8309" s="32">
        <f t="shared" si="1036"/>
        <v>0</v>
      </c>
      <c r="U8309" s="32">
        <f t="shared" si="1037"/>
        <v>0</v>
      </c>
      <c r="V8309" s="32">
        <f t="shared" si="1038"/>
        <v>0</v>
      </c>
      <c r="W8309" s="32">
        <f t="shared" si="1039"/>
        <v>0</v>
      </c>
      <c r="X8309" s="32">
        <f t="shared" si="1040"/>
        <v>0</v>
      </c>
    </row>
    <row r="8310" spans="1:24" ht="14.25" customHeight="1">
      <c r="A8310" s="33" t="b">
        <f t="shared" si="1034"/>
        <v>0</v>
      </c>
      <c r="B8310" s="33">
        <f t="shared" si="1041"/>
        <v>8309</v>
      </c>
      <c r="C8310" s="19"/>
      <c r="N8310" s="37"/>
      <c r="O8310" s="37"/>
      <c r="P8310" s="37"/>
      <c r="Q8310" s="37"/>
      <c r="R8310" s="37"/>
      <c r="S8310" s="32">
        <f t="shared" si="1035"/>
        <v>0</v>
      </c>
      <c r="T8310" s="32">
        <f t="shared" si="1036"/>
        <v>0</v>
      </c>
      <c r="U8310" s="32">
        <f t="shared" si="1037"/>
        <v>0</v>
      </c>
      <c r="V8310" s="32">
        <f t="shared" si="1038"/>
        <v>0</v>
      </c>
      <c r="W8310" s="32">
        <f t="shared" si="1039"/>
        <v>0</v>
      </c>
      <c r="X8310" s="32">
        <f t="shared" si="1040"/>
        <v>0</v>
      </c>
    </row>
    <row r="8311" spans="1:24" ht="14.25" customHeight="1">
      <c r="A8311" s="33" t="b">
        <f t="shared" si="1034"/>
        <v>0</v>
      </c>
      <c r="B8311" s="33">
        <f t="shared" si="1041"/>
        <v>8310</v>
      </c>
      <c r="C8311" s="19"/>
      <c r="N8311" s="37"/>
      <c r="O8311" s="37"/>
      <c r="P8311" s="37"/>
      <c r="Q8311" s="37"/>
      <c r="R8311" s="37"/>
      <c r="S8311" s="32">
        <f t="shared" si="1035"/>
        <v>0</v>
      </c>
      <c r="T8311" s="32">
        <f t="shared" si="1036"/>
        <v>0</v>
      </c>
      <c r="U8311" s="32">
        <f t="shared" si="1037"/>
        <v>0</v>
      </c>
      <c r="V8311" s="32">
        <f t="shared" si="1038"/>
        <v>0</v>
      </c>
      <c r="W8311" s="32">
        <f t="shared" si="1039"/>
        <v>0</v>
      </c>
      <c r="X8311" s="32">
        <f t="shared" si="1040"/>
        <v>0</v>
      </c>
    </row>
    <row r="8312" spans="1:24" ht="14.25" customHeight="1">
      <c r="A8312" s="33" t="b">
        <f t="shared" si="1034"/>
        <v>0</v>
      </c>
      <c r="B8312" s="33">
        <f t="shared" si="1041"/>
        <v>8311</v>
      </c>
      <c r="C8312" s="19"/>
      <c r="N8312" s="37"/>
      <c r="O8312" s="37"/>
      <c r="P8312" s="37"/>
      <c r="Q8312" s="37"/>
      <c r="R8312" s="37"/>
      <c r="S8312" s="32">
        <f t="shared" si="1035"/>
        <v>0</v>
      </c>
      <c r="T8312" s="32">
        <f t="shared" si="1036"/>
        <v>0</v>
      </c>
      <c r="U8312" s="32">
        <f t="shared" si="1037"/>
        <v>0</v>
      </c>
      <c r="V8312" s="32">
        <f t="shared" si="1038"/>
        <v>0</v>
      </c>
      <c r="W8312" s="32">
        <f t="shared" si="1039"/>
        <v>0</v>
      </c>
      <c r="X8312" s="32">
        <f t="shared" si="1040"/>
        <v>0</v>
      </c>
    </row>
    <row r="8313" spans="1:24" ht="14.25" customHeight="1">
      <c r="A8313" s="33" t="b">
        <f t="shared" si="1034"/>
        <v>0</v>
      </c>
      <c r="B8313" s="33">
        <f t="shared" si="1041"/>
        <v>8312</v>
      </c>
      <c r="C8313" s="19"/>
      <c r="N8313" s="37"/>
      <c r="O8313" s="37"/>
      <c r="P8313" s="37"/>
      <c r="Q8313" s="37"/>
      <c r="R8313" s="37"/>
      <c r="S8313" s="32">
        <f t="shared" si="1035"/>
        <v>0</v>
      </c>
      <c r="T8313" s="32">
        <f t="shared" si="1036"/>
        <v>0</v>
      </c>
      <c r="U8313" s="32">
        <f t="shared" si="1037"/>
        <v>0</v>
      </c>
      <c r="V8313" s="32">
        <f t="shared" si="1038"/>
        <v>0</v>
      </c>
      <c r="W8313" s="32">
        <f t="shared" si="1039"/>
        <v>0</v>
      </c>
      <c r="X8313" s="32">
        <f t="shared" si="1040"/>
        <v>0</v>
      </c>
    </row>
    <row r="8314" spans="1:24" ht="14.25" customHeight="1">
      <c r="A8314" s="33" t="b">
        <f t="shared" si="1034"/>
        <v>0</v>
      </c>
      <c r="B8314" s="33">
        <f t="shared" si="1041"/>
        <v>8313</v>
      </c>
      <c r="C8314" s="19"/>
      <c r="N8314" s="37"/>
      <c r="O8314" s="37"/>
      <c r="P8314" s="37"/>
      <c r="Q8314" s="37"/>
      <c r="R8314" s="37"/>
      <c r="S8314" s="32">
        <f t="shared" si="1035"/>
        <v>0</v>
      </c>
      <c r="T8314" s="32">
        <f t="shared" si="1036"/>
        <v>0</v>
      </c>
      <c r="U8314" s="32">
        <f t="shared" si="1037"/>
        <v>0</v>
      </c>
      <c r="V8314" s="32">
        <f t="shared" si="1038"/>
        <v>0</v>
      </c>
      <c r="W8314" s="32">
        <f t="shared" si="1039"/>
        <v>0</v>
      </c>
      <c r="X8314" s="32">
        <f t="shared" si="1040"/>
        <v>0</v>
      </c>
    </row>
    <row r="8315" spans="1:24" ht="14.25" customHeight="1">
      <c r="A8315" s="33" t="b">
        <f t="shared" si="1034"/>
        <v>0</v>
      </c>
      <c r="B8315" s="33">
        <f t="shared" si="1041"/>
        <v>8314</v>
      </c>
      <c r="C8315" s="19"/>
      <c r="N8315" s="37"/>
      <c r="O8315" s="37"/>
      <c r="P8315" s="37"/>
      <c r="Q8315" s="37"/>
      <c r="R8315" s="37"/>
      <c r="S8315" s="32">
        <f t="shared" si="1035"/>
        <v>0</v>
      </c>
      <c r="T8315" s="32">
        <f t="shared" si="1036"/>
        <v>0</v>
      </c>
      <c r="U8315" s="32">
        <f t="shared" si="1037"/>
        <v>0</v>
      </c>
      <c r="V8315" s="32">
        <f t="shared" si="1038"/>
        <v>0</v>
      </c>
      <c r="W8315" s="32">
        <f t="shared" si="1039"/>
        <v>0</v>
      </c>
      <c r="X8315" s="32">
        <f t="shared" si="1040"/>
        <v>0</v>
      </c>
    </row>
    <row r="8316" spans="1:24" ht="14.25" customHeight="1">
      <c r="A8316" s="33" t="b">
        <f t="shared" si="1034"/>
        <v>0</v>
      </c>
      <c r="B8316" s="33">
        <f t="shared" si="1041"/>
        <v>8315</v>
      </c>
      <c r="C8316" s="19"/>
      <c r="N8316" s="37"/>
      <c r="O8316" s="37"/>
      <c r="P8316" s="37"/>
      <c r="Q8316" s="37"/>
      <c r="R8316" s="37"/>
      <c r="S8316" s="32">
        <f t="shared" si="1035"/>
        <v>0</v>
      </c>
      <c r="T8316" s="32">
        <f t="shared" si="1036"/>
        <v>0</v>
      </c>
      <c r="U8316" s="32">
        <f t="shared" si="1037"/>
        <v>0</v>
      </c>
      <c r="V8316" s="32">
        <f t="shared" si="1038"/>
        <v>0</v>
      </c>
      <c r="W8316" s="32">
        <f t="shared" si="1039"/>
        <v>0</v>
      </c>
      <c r="X8316" s="32">
        <f t="shared" si="1040"/>
        <v>0</v>
      </c>
    </row>
    <row r="8317" spans="1:24" ht="14.25" customHeight="1">
      <c r="A8317" s="33" t="b">
        <f t="shared" si="1034"/>
        <v>0</v>
      </c>
      <c r="B8317" s="33">
        <f t="shared" si="1041"/>
        <v>8316</v>
      </c>
      <c r="C8317" s="19"/>
      <c r="N8317" s="37"/>
      <c r="O8317" s="37"/>
      <c r="P8317" s="37"/>
      <c r="Q8317" s="37"/>
      <c r="R8317" s="37"/>
      <c r="S8317" s="32">
        <f t="shared" si="1035"/>
        <v>0</v>
      </c>
      <c r="T8317" s="32">
        <f t="shared" si="1036"/>
        <v>0</v>
      </c>
      <c r="U8317" s="32">
        <f t="shared" si="1037"/>
        <v>0</v>
      </c>
      <c r="V8317" s="32">
        <f t="shared" si="1038"/>
        <v>0</v>
      </c>
      <c r="W8317" s="32">
        <f t="shared" si="1039"/>
        <v>0</v>
      </c>
      <c r="X8317" s="32">
        <f t="shared" si="1040"/>
        <v>0</v>
      </c>
    </row>
    <row r="8318" spans="1:24" ht="14.25" customHeight="1">
      <c r="A8318" s="33" t="b">
        <f t="shared" si="1034"/>
        <v>0</v>
      </c>
      <c r="B8318" s="33">
        <f t="shared" si="1041"/>
        <v>8317</v>
      </c>
      <c r="C8318" s="19"/>
      <c r="N8318" s="37"/>
      <c r="O8318" s="37"/>
      <c r="P8318" s="37"/>
      <c r="Q8318" s="37"/>
      <c r="R8318" s="37"/>
      <c r="S8318" s="32">
        <f t="shared" si="1035"/>
        <v>0</v>
      </c>
      <c r="T8318" s="32">
        <f t="shared" si="1036"/>
        <v>0</v>
      </c>
      <c r="U8318" s="32">
        <f t="shared" si="1037"/>
        <v>0</v>
      </c>
      <c r="V8318" s="32">
        <f t="shared" si="1038"/>
        <v>0</v>
      </c>
      <c r="W8318" s="32">
        <f t="shared" si="1039"/>
        <v>0</v>
      </c>
      <c r="X8318" s="32">
        <f t="shared" si="1040"/>
        <v>0</v>
      </c>
    </row>
    <row r="8319" spans="1:24" ht="14.25" customHeight="1">
      <c r="A8319" s="33" t="b">
        <f t="shared" si="1034"/>
        <v>0</v>
      </c>
      <c r="B8319" s="33">
        <f t="shared" si="1041"/>
        <v>8318</v>
      </c>
      <c r="C8319" s="19"/>
      <c r="N8319" s="37"/>
      <c r="O8319" s="37"/>
      <c r="P8319" s="37"/>
      <c r="Q8319" s="37"/>
      <c r="R8319" s="37"/>
      <c r="S8319" s="32">
        <f t="shared" si="1035"/>
        <v>0</v>
      </c>
      <c r="T8319" s="32">
        <f t="shared" si="1036"/>
        <v>0</v>
      </c>
      <c r="U8319" s="32">
        <f t="shared" si="1037"/>
        <v>0</v>
      </c>
      <c r="V8319" s="32">
        <f t="shared" si="1038"/>
        <v>0</v>
      </c>
      <c r="W8319" s="32">
        <f t="shared" si="1039"/>
        <v>0</v>
      </c>
      <c r="X8319" s="32">
        <f t="shared" si="1040"/>
        <v>0</v>
      </c>
    </row>
    <row r="8320" spans="1:24" ht="14.25" customHeight="1">
      <c r="A8320" s="33" t="b">
        <f t="shared" si="1034"/>
        <v>0</v>
      </c>
      <c r="B8320" s="33">
        <f t="shared" si="1041"/>
        <v>8319</v>
      </c>
      <c r="C8320" s="19"/>
      <c r="N8320" s="37"/>
      <c r="O8320" s="37"/>
      <c r="P8320" s="37"/>
      <c r="Q8320" s="37"/>
      <c r="R8320" s="37"/>
      <c r="S8320" s="32">
        <f t="shared" si="1035"/>
        <v>0</v>
      </c>
      <c r="T8320" s="32">
        <f t="shared" si="1036"/>
        <v>0</v>
      </c>
      <c r="U8320" s="32">
        <f t="shared" si="1037"/>
        <v>0</v>
      </c>
      <c r="V8320" s="32">
        <f t="shared" si="1038"/>
        <v>0</v>
      </c>
      <c r="W8320" s="32">
        <f t="shared" si="1039"/>
        <v>0</v>
      </c>
      <c r="X8320" s="32">
        <f t="shared" si="1040"/>
        <v>0</v>
      </c>
    </row>
    <row r="8321" spans="1:24" ht="14.25" customHeight="1">
      <c r="A8321" s="33" t="b">
        <f t="shared" si="1034"/>
        <v>0</v>
      </c>
      <c r="B8321" s="33">
        <f t="shared" si="1041"/>
        <v>8320</v>
      </c>
      <c r="C8321" s="19"/>
      <c r="N8321" s="37"/>
      <c r="O8321" s="37"/>
      <c r="P8321" s="37"/>
      <c r="Q8321" s="37"/>
      <c r="R8321" s="37"/>
      <c r="S8321" s="32">
        <f t="shared" si="1035"/>
        <v>0</v>
      </c>
      <c r="T8321" s="32">
        <f t="shared" si="1036"/>
        <v>0</v>
      </c>
      <c r="U8321" s="32">
        <f t="shared" si="1037"/>
        <v>0</v>
      </c>
      <c r="V8321" s="32">
        <f t="shared" si="1038"/>
        <v>0</v>
      </c>
      <c r="W8321" s="32">
        <f t="shared" si="1039"/>
        <v>0</v>
      </c>
      <c r="X8321" s="32">
        <f t="shared" si="1040"/>
        <v>0</v>
      </c>
    </row>
    <row r="8322" spans="1:24" ht="14.25" customHeight="1">
      <c r="A8322" s="33" t="b">
        <f t="shared" ref="A8322:A8385" si="1042">IF(OR(COUNTIF(D8322:M8322, "NOT EXECUTED"), COUNTIF(D8322:M8322, "NOT COMPILED"), COUNTIF(D8322:M8322, "NOT EFFECTIVE")),TRUE,FALSE)</f>
        <v>0</v>
      </c>
      <c r="B8322" s="33">
        <f t="shared" si="1041"/>
        <v>8321</v>
      </c>
      <c r="C8322" s="19"/>
      <c r="N8322" s="37"/>
      <c r="O8322" s="37"/>
      <c r="P8322" s="37"/>
      <c r="Q8322" s="37"/>
      <c r="R8322" s="37"/>
      <c r="S8322" s="32">
        <f t="shared" ref="S8322:S8385" si="1043">IF(COUNTIF(H8322:M8322,"NOT EFFECTIVE"),1,0)</f>
        <v>0</v>
      </c>
      <c r="T8322" s="32">
        <f t="shared" ref="T8322:T8385" si="1044">IF(AND(D8322="NOT EXECUTED",COUNTA($N8322)&lt;&gt;0),1,0)</f>
        <v>0</v>
      </c>
      <c r="U8322" s="32">
        <f t="shared" ref="U8322:U8385" si="1045">IF(AND(E8322="NOT EXECUTED",COUNTA($N8322)&lt;&gt;0),1,0)</f>
        <v>0</v>
      </c>
      <c r="V8322" s="32">
        <f t="shared" ref="V8322:V8385" si="1046">IF(AND(F8322="NOT EXECUTED",COUNTA($N8322)&lt;&gt;0),1,0)</f>
        <v>0</v>
      </c>
      <c r="W8322" s="32">
        <f t="shared" ref="W8322:W8385" si="1047">IF(AND(G8322="NOT EXECUTED",COUNTA($N8322)&lt;&gt;0),1,0)</f>
        <v>0</v>
      </c>
      <c r="X8322" s="32">
        <f t="shared" ref="X8322:X8385" si="1048">IF(AND(S8322=1,COUNTA($N8322)&lt;&gt;0),1,0)</f>
        <v>0</v>
      </c>
    </row>
    <row r="8323" spans="1:24" ht="14.25" customHeight="1">
      <c r="A8323" s="33" t="b">
        <f t="shared" si="1042"/>
        <v>0</v>
      </c>
      <c r="B8323" s="33">
        <f t="shared" ref="B8323:B8386" si="1049">+B8322+1</f>
        <v>8322</v>
      </c>
      <c r="C8323" s="19"/>
      <c r="N8323" s="37"/>
      <c r="O8323" s="37"/>
      <c r="P8323" s="37"/>
      <c r="Q8323" s="37"/>
      <c r="R8323" s="37"/>
      <c r="S8323" s="32">
        <f t="shared" si="1043"/>
        <v>0</v>
      </c>
      <c r="T8323" s="32">
        <f t="shared" si="1044"/>
        <v>0</v>
      </c>
      <c r="U8323" s="32">
        <f t="shared" si="1045"/>
        <v>0</v>
      </c>
      <c r="V8323" s="32">
        <f t="shared" si="1046"/>
        <v>0</v>
      </c>
      <c r="W8323" s="32">
        <f t="shared" si="1047"/>
        <v>0</v>
      </c>
      <c r="X8323" s="32">
        <f t="shared" si="1048"/>
        <v>0</v>
      </c>
    </row>
    <row r="8324" spans="1:24" ht="14.25" customHeight="1">
      <c r="A8324" s="33" t="b">
        <f t="shared" si="1042"/>
        <v>0</v>
      </c>
      <c r="B8324" s="33">
        <f t="shared" si="1049"/>
        <v>8323</v>
      </c>
      <c r="C8324" s="19"/>
      <c r="N8324" s="37"/>
      <c r="O8324" s="37"/>
      <c r="P8324" s="37"/>
      <c r="Q8324" s="37"/>
      <c r="R8324" s="37"/>
      <c r="S8324" s="32">
        <f t="shared" si="1043"/>
        <v>0</v>
      </c>
      <c r="T8324" s="32">
        <f t="shared" si="1044"/>
        <v>0</v>
      </c>
      <c r="U8324" s="32">
        <f t="shared" si="1045"/>
        <v>0</v>
      </c>
      <c r="V8324" s="32">
        <f t="shared" si="1046"/>
        <v>0</v>
      </c>
      <c r="W8324" s="32">
        <f t="shared" si="1047"/>
        <v>0</v>
      </c>
      <c r="X8324" s="32">
        <f t="shared" si="1048"/>
        <v>0</v>
      </c>
    </row>
    <row r="8325" spans="1:24" ht="14.25" customHeight="1">
      <c r="A8325" s="33" t="b">
        <f t="shared" si="1042"/>
        <v>0</v>
      </c>
      <c r="B8325" s="33">
        <f t="shared" si="1049"/>
        <v>8324</v>
      </c>
      <c r="C8325" s="19"/>
      <c r="N8325" s="37"/>
      <c r="O8325" s="37"/>
      <c r="P8325" s="37"/>
      <c r="Q8325" s="37"/>
      <c r="R8325" s="37"/>
      <c r="S8325" s="32">
        <f t="shared" si="1043"/>
        <v>0</v>
      </c>
      <c r="T8325" s="32">
        <f t="shared" si="1044"/>
        <v>0</v>
      </c>
      <c r="U8325" s="32">
        <f t="shared" si="1045"/>
        <v>0</v>
      </c>
      <c r="V8325" s="32">
        <f t="shared" si="1046"/>
        <v>0</v>
      </c>
      <c r="W8325" s="32">
        <f t="shared" si="1047"/>
        <v>0</v>
      </c>
      <c r="X8325" s="32">
        <f t="shared" si="1048"/>
        <v>0</v>
      </c>
    </row>
    <row r="8326" spans="1:24" ht="14.25" customHeight="1">
      <c r="A8326" s="33" t="b">
        <f t="shared" si="1042"/>
        <v>0</v>
      </c>
      <c r="B8326" s="33">
        <f t="shared" si="1049"/>
        <v>8325</v>
      </c>
      <c r="C8326" s="19"/>
      <c r="N8326" s="37"/>
      <c r="O8326" s="37"/>
      <c r="P8326" s="37"/>
      <c r="Q8326" s="37"/>
      <c r="R8326" s="37"/>
      <c r="S8326" s="32">
        <f t="shared" si="1043"/>
        <v>0</v>
      </c>
      <c r="T8326" s="32">
        <f t="shared" si="1044"/>
        <v>0</v>
      </c>
      <c r="U8326" s="32">
        <f t="shared" si="1045"/>
        <v>0</v>
      </c>
      <c r="V8326" s="32">
        <f t="shared" si="1046"/>
        <v>0</v>
      </c>
      <c r="W8326" s="32">
        <f t="shared" si="1047"/>
        <v>0</v>
      </c>
      <c r="X8326" s="32">
        <f t="shared" si="1048"/>
        <v>0</v>
      </c>
    </row>
    <row r="8327" spans="1:24" ht="14.25" customHeight="1">
      <c r="A8327" s="33" t="b">
        <f t="shared" si="1042"/>
        <v>0</v>
      </c>
      <c r="B8327" s="33">
        <f t="shared" si="1049"/>
        <v>8326</v>
      </c>
      <c r="C8327" s="19"/>
      <c r="N8327" s="37"/>
      <c r="O8327" s="37"/>
      <c r="P8327" s="37"/>
      <c r="Q8327" s="37"/>
      <c r="R8327" s="37"/>
      <c r="S8327" s="32">
        <f t="shared" si="1043"/>
        <v>0</v>
      </c>
      <c r="T8327" s="32">
        <f t="shared" si="1044"/>
        <v>0</v>
      </c>
      <c r="U8327" s="32">
        <f t="shared" si="1045"/>
        <v>0</v>
      </c>
      <c r="V8327" s="32">
        <f t="shared" si="1046"/>
        <v>0</v>
      </c>
      <c r="W8327" s="32">
        <f t="shared" si="1047"/>
        <v>0</v>
      </c>
      <c r="X8327" s="32">
        <f t="shared" si="1048"/>
        <v>0</v>
      </c>
    </row>
    <row r="8328" spans="1:24" ht="14.25" customHeight="1">
      <c r="A8328" s="33" t="b">
        <f t="shared" si="1042"/>
        <v>0</v>
      </c>
      <c r="B8328" s="33">
        <f t="shared" si="1049"/>
        <v>8327</v>
      </c>
      <c r="C8328" s="19"/>
      <c r="N8328" s="37"/>
      <c r="O8328" s="37"/>
      <c r="P8328" s="37"/>
      <c r="Q8328" s="37"/>
      <c r="R8328" s="37"/>
      <c r="S8328" s="32">
        <f t="shared" si="1043"/>
        <v>0</v>
      </c>
      <c r="T8328" s="32">
        <f t="shared" si="1044"/>
        <v>0</v>
      </c>
      <c r="U8328" s="32">
        <f t="shared" si="1045"/>
        <v>0</v>
      </c>
      <c r="V8328" s="32">
        <f t="shared" si="1046"/>
        <v>0</v>
      </c>
      <c r="W8328" s="32">
        <f t="shared" si="1047"/>
        <v>0</v>
      </c>
      <c r="X8328" s="32">
        <f t="shared" si="1048"/>
        <v>0</v>
      </c>
    </row>
    <row r="8329" spans="1:24" ht="14.25" customHeight="1">
      <c r="A8329" s="33" t="b">
        <f t="shared" si="1042"/>
        <v>0</v>
      </c>
      <c r="B8329" s="33">
        <f t="shared" si="1049"/>
        <v>8328</v>
      </c>
      <c r="C8329" s="19"/>
      <c r="N8329" s="37"/>
      <c r="O8329" s="37"/>
      <c r="P8329" s="37"/>
      <c r="Q8329" s="37"/>
      <c r="R8329" s="37"/>
      <c r="S8329" s="32">
        <f t="shared" si="1043"/>
        <v>0</v>
      </c>
      <c r="T8329" s="32">
        <f t="shared" si="1044"/>
        <v>0</v>
      </c>
      <c r="U8329" s="32">
        <f t="shared" si="1045"/>
        <v>0</v>
      </c>
      <c r="V8329" s="32">
        <f t="shared" si="1046"/>
        <v>0</v>
      </c>
      <c r="W8329" s="32">
        <f t="shared" si="1047"/>
        <v>0</v>
      </c>
      <c r="X8329" s="32">
        <f t="shared" si="1048"/>
        <v>0</v>
      </c>
    </row>
    <row r="8330" spans="1:24" ht="14.25" customHeight="1">
      <c r="A8330" s="33" t="b">
        <f t="shared" si="1042"/>
        <v>0</v>
      </c>
      <c r="B8330" s="33">
        <f t="shared" si="1049"/>
        <v>8329</v>
      </c>
      <c r="C8330" s="19"/>
      <c r="N8330" s="37"/>
      <c r="O8330" s="37"/>
      <c r="P8330" s="37"/>
      <c r="Q8330" s="37"/>
      <c r="R8330" s="37"/>
      <c r="S8330" s="32">
        <f t="shared" si="1043"/>
        <v>0</v>
      </c>
      <c r="T8330" s="32">
        <f t="shared" si="1044"/>
        <v>0</v>
      </c>
      <c r="U8330" s="32">
        <f t="shared" si="1045"/>
        <v>0</v>
      </c>
      <c r="V8330" s="32">
        <f t="shared" si="1046"/>
        <v>0</v>
      </c>
      <c r="W8330" s="32">
        <f t="shared" si="1047"/>
        <v>0</v>
      </c>
      <c r="X8330" s="32">
        <f t="shared" si="1048"/>
        <v>0</v>
      </c>
    </row>
    <row r="8331" spans="1:24" ht="14.25" customHeight="1">
      <c r="A8331" s="33" t="b">
        <f t="shared" si="1042"/>
        <v>0</v>
      </c>
      <c r="B8331" s="33">
        <f t="shared" si="1049"/>
        <v>8330</v>
      </c>
      <c r="C8331" s="19"/>
      <c r="N8331" s="37"/>
      <c r="O8331" s="37"/>
      <c r="P8331" s="37"/>
      <c r="Q8331" s="37"/>
      <c r="R8331" s="37"/>
      <c r="S8331" s="32">
        <f t="shared" si="1043"/>
        <v>0</v>
      </c>
      <c r="T8331" s="32">
        <f t="shared" si="1044"/>
        <v>0</v>
      </c>
      <c r="U8331" s="32">
        <f t="shared" si="1045"/>
        <v>0</v>
      </c>
      <c r="V8331" s="32">
        <f t="shared" si="1046"/>
        <v>0</v>
      </c>
      <c r="W8331" s="32">
        <f t="shared" si="1047"/>
        <v>0</v>
      </c>
      <c r="X8331" s="32">
        <f t="shared" si="1048"/>
        <v>0</v>
      </c>
    </row>
    <row r="8332" spans="1:24" ht="14.25" customHeight="1">
      <c r="A8332" s="33" t="b">
        <f t="shared" si="1042"/>
        <v>0</v>
      </c>
      <c r="B8332" s="33">
        <f t="shared" si="1049"/>
        <v>8331</v>
      </c>
      <c r="C8332" s="19"/>
      <c r="N8332" s="37"/>
      <c r="O8332" s="37"/>
      <c r="P8332" s="37"/>
      <c r="Q8332" s="37"/>
      <c r="R8332" s="37"/>
      <c r="S8332" s="32">
        <f t="shared" si="1043"/>
        <v>0</v>
      </c>
      <c r="T8332" s="32">
        <f t="shared" si="1044"/>
        <v>0</v>
      </c>
      <c r="U8332" s="32">
        <f t="shared" si="1045"/>
        <v>0</v>
      </c>
      <c r="V8332" s="32">
        <f t="shared" si="1046"/>
        <v>0</v>
      </c>
      <c r="W8332" s="32">
        <f t="shared" si="1047"/>
        <v>0</v>
      </c>
      <c r="X8332" s="32">
        <f t="shared" si="1048"/>
        <v>0</v>
      </c>
    </row>
    <row r="8333" spans="1:24" ht="14.25" customHeight="1">
      <c r="A8333" s="33" t="b">
        <f t="shared" si="1042"/>
        <v>0</v>
      </c>
      <c r="B8333" s="33">
        <f t="shared" si="1049"/>
        <v>8332</v>
      </c>
      <c r="C8333" s="19"/>
      <c r="N8333" s="37"/>
      <c r="O8333" s="37"/>
      <c r="P8333" s="37"/>
      <c r="Q8333" s="37"/>
      <c r="R8333" s="37"/>
      <c r="S8333" s="32">
        <f t="shared" si="1043"/>
        <v>0</v>
      </c>
      <c r="T8333" s="32">
        <f t="shared" si="1044"/>
        <v>0</v>
      </c>
      <c r="U8333" s="32">
        <f t="shared" si="1045"/>
        <v>0</v>
      </c>
      <c r="V8333" s="32">
        <f t="shared" si="1046"/>
        <v>0</v>
      </c>
      <c r="W8333" s="32">
        <f t="shared" si="1047"/>
        <v>0</v>
      </c>
      <c r="X8333" s="32">
        <f t="shared" si="1048"/>
        <v>0</v>
      </c>
    </row>
    <row r="8334" spans="1:24" ht="14.25" customHeight="1">
      <c r="A8334" s="33" t="b">
        <f t="shared" si="1042"/>
        <v>0</v>
      </c>
      <c r="B8334" s="33">
        <f t="shared" si="1049"/>
        <v>8333</v>
      </c>
      <c r="C8334" s="19"/>
      <c r="N8334" s="37"/>
      <c r="O8334" s="37"/>
      <c r="P8334" s="37"/>
      <c r="Q8334" s="37"/>
      <c r="R8334" s="37"/>
      <c r="S8334" s="32">
        <f t="shared" si="1043"/>
        <v>0</v>
      </c>
      <c r="T8334" s="32">
        <f t="shared" si="1044"/>
        <v>0</v>
      </c>
      <c r="U8334" s="32">
        <f t="shared" si="1045"/>
        <v>0</v>
      </c>
      <c r="V8334" s="32">
        <f t="shared" si="1046"/>
        <v>0</v>
      </c>
      <c r="W8334" s="32">
        <f t="shared" si="1047"/>
        <v>0</v>
      </c>
      <c r="X8334" s="32">
        <f t="shared" si="1048"/>
        <v>0</v>
      </c>
    </row>
    <row r="8335" spans="1:24" ht="14.25" customHeight="1">
      <c r="A8335" s="33" t="b">
        <f t="shared" si="1042"/>
        <v>0</v>
      </c>
      <c r="B8335" s="33">
        <f t="shared" si="1049"/>
        <v>8334</v>
      </c>
      <c r="C8335" s="19"/>
      <c r="N8335" s="37"/>
      <c r="O8335" s="37"/>
      <c r="P8335" s="37"/>
      <c r="Q8335" s="37"/>
      <c r="R8335" s="37"/>
      <c r="S8335" s="32">
        <f t="shared" si="1043"/>
        <v>0</v>
      </c>
      <c r="T8335" s="32">
        <f t="shared" si="1044"/>
        <v>0</v>
      </c>
      <c r="U8335" s="32">
        <f t="shared" si="1045"/>
        <v>0</v>
      </c>
      <c r="V8335" s="32">
        <f t="shared" si="1046"/>
        <v>0</v>
      </c>
      <c r="W8335" s="32">
        <f t="shared" si="1047"/>
        <v>0</v>
      </c>
      <c r="X8335" s="32">
        <f t="shared" si="1048"/>
        <v>0</v>
      </c>
    </row>
    <row r="8336" spans="1:24" ht="14.25" customHeight="1">
      <c r="A8336" s="33" t="b">
        <f t="shared" si="1042"/>
        <v>0</v>
      </c>
      <c r="B8336" s="33">
        <f t="shared" si="1049"/>
        <v>8335</v>
      </c>
      <c r="C8336" s="19"/>
      <c r="N8336" s="37"/>
      <c r="O8336" s="37"/>
      <c r="P8336" s="37"/>
      <c r="Q8336" s="37"/>
      <c r="R8336" s="37"/>
      <c r="S8336" s="32">
        <f t="shared" si="1043"/>
        <v>0</v>
      </c>
      <c r="T8336" s="32">
        <f t="shared" si="1044"/>
        <v>0</v>
      </c>
      <c r="U8336" s="32">
        <f t="shared" si="1045"/>
        <v>0</v>
      </c>
      <c r="V8336" s="32">
        <f t="shared" si="1046"/>
        <v>0</v>
      </c>
      <c r="W8336" s="32">
        <f t="shared" si="1047"/>
        <v>0</v>
      </c>
      <c r="X8336" s="32">
        <f t="shared" si="1048"/>
        <v>0</v>
      </c>
    </row>
    <row r="8337" spans="1:24" ht="14.25" customHeight="1">
      <c r="A8337" s="33" t="b">
        <f t="shared" si="1042"/>
        <v>0</v>
      </c>
      <c r="B8337" s="33">
        <f t="shared" si="1049"/>
        <v>8336</v>
      </c>
      <c r="C8337" s="19"/>
      <c r="N8337" s="37"/>
      <c r="O8337" s="37"/>
      <c r="P8337" s="37"/>
      <c r="Q8337" s="37"/>
      <c r="R8337" s="37"/>
      <c r="S8337" s="32">
        <f t="shared" si="1043"/>
        <v>0</v>
      </c>
      <c r="T8337" s="32">
        <f t="shared" si="1044"/>
        <v>0</v>
      </c>
      <c r="U8337" s="32">
        <f t="shared" si="1045"/>
        <v>0</v>
      </c>
      <c r="V8337" s="32">
        <f t="shared" si="1046"/>
        <v>0</v>
      </c>
      <c r="W8337" s="32">
        <f t="shared" si="1047"/>
        <v>0</v>
      </c>
      <c r="X8337" s="32">
        <f t="shared" si="1048"/>
        <v>0</v>
      </c>
    </row>
    <row r="8338" spans="1:24" ht="14.25" customHeight="1">
      <c r="A8338" s="33" t="b">
        <f t="shared" si="1042"/>
        <v>0</v>
      </c>
      <c r="B8338" s="33">
        <f t="shared" si="1049"/>
        <v>8337</v>
      </c>
      <c r="C8338" s="19"/>
      <c r="N8338" s="37"/>
      <c r="O8338" s="37"/>
      <c r="P8338" s="37"/>
      <c r="Q8338" s="37"/>
      <c r="R8338" s="37"/>
      <c r="S8338" s="32">
        <f t="shared" si="1043"/>
        <v>0</v>
      </c>
      <c r="T8338" s="32">
        <f t="shared" si="1044"/>
        <v>0</v>
      </c>
      <c r="U8338" s="32">
        <f t="shared" si="1045"/>
        <v>0</v>
      </c>
      <c r="V8338" s="32">
        <f t="shared" si="1046"/>
        <v>0</v>
      </c>
      <c r="W8338" s="32">
        <f t="shared" si="1047"/>
        <v>0</v>
      </c>
      <c r="X8338" s="32">
        <f t="shared" si="1048"/>
        <v>0</v>
      </c>
    </row>
    <row r="8339" spans="1:24" ht="14.25" customHeight="1">
      <c r="A8339" s="33" t="b">
        <f t="shared" si="1042"/>
        <v>0</v>
      </c>
      <c r="B8339" s="33">
        <f t="shared" si="1049"/>
        <v>8338</v>
      </c>
      <c r="C8339" s="19"/>
      <c r="N8339" s="37"/>
      <c r="O8339" s="37"/>
      <c r="P8339" s="37"/>
      <c r="Q8339" s="37"/>
      <c r="R8339" s="37"/>
      <c r="S8339" s="32">
        <f t="shared" si="1043"/>
        <v>0</v>
      </c>
      <c r="T8339" s="32">
        <f t="shared" si="1044"/>
        <v>0</v>
      </c>
      <c r="U8339" s="32">
        <f t="shared" si="1045"/>
        <v>0</v>
      </c>
      <c r="V8339" s="32">
        <f t="shared" si="1046"/>
        <v>0</v>
      </c>
      <c r="W8339" s="32">
        <f t="shared" si="1047"/>
        <v>0</v>
      </c>
      <c r="X8339" s="32">
        <f t="shared" si="1048"/>
        <v>0</v>
      </c>
    </row>
    <row r="8340" spans="1:24" ht="14.25" customHeight="1">
      <c r="A8340" s="33" t="b">
        <f t="shared" si="1042"/>
        <v>0</v>
      </c>
      <c r="B8340" s="33">
        <f t="shared" si="1049"/>
        <v>8339</v>
      </c>
      <c r="C8340" s="19"/>
      <c r="N8340" s="37"/>
      <c r="O8340" s="37"/>
      <c r="P8340" s="37"/>
      <c r="Q8340" s="37"/>
      <c r="R8340" s="37"/>
      <c r="S8340" s="32">
        <f t="shared" si="1043"/>
        <v>0</v>
      </c>
      <c r="T8340" s="32">
        <f t="shared" si="1044"/>
        <v>0</v>
      </c>
      <c r="U8340" s="32">
        <f t="shared" si="1045"/>
        <v>0</v>
      </c>
      <c r="V8340" s="32">
        <f t="shared" si="1046"/>
        <v>0</v>
      </c>
      <c r="W8340" s="32">
        <f t="shared" si="1047"/>
        <v>0</v>
      </c>
      <c r="X8340" s="32">
        <f t="shared" si="1048"/>
        <v>0</v>
      </c>
    </row>
    <row r="8341" spans="1:24" ht="14.25" customHeight="1">
      <c r="A8341" s="33" t="b">
        <f t="shared" si="1042"/>
        <v>0</v>
      </c>
      <c r="B8341" s="33">
        <f t="shared" si="1049"/>
        <v>8340</v>
      </c>
      <c r="C8341" s="19"/>
      <c r="N8341" s="37"/>
      <c r="O8341" s="37"/>
      <c r="P8341" s="37"/>
      <c r="Q8341" s="37"/>
      <c r="R8341" s="37"/>
      <c r="S8341" s="32">
        <f t="shared" si="1043"/>
        <v>0</v>
      </c>
      <c r="T8341" s="32">
        <f t="shared" si="1044"/>
        <v>0</v>
      </c>
      <c r="U8341" s="32">
        <f t="shared" si="1045"/>
        <v>0</v>
      </c>
      <c r="V8341" s="32">
        <f t="shared" si="1046"/>
        <v>0</v>
      </c>
      <c r="W8341" s="32">
        <f t="shared" si="1047"/>
        <v>0</v>
      </c>
      <c r="X8341" s="32">
        <f t="shared" si="1048"/>
        <v>0</v>
      </c>
    </row>
    <row r="8342" spans="1:24" ht="14.25" customHeight="1">
      <c r="A8342" s="33" t="b">
        <f t="shared" si="1042"/>
        <v>0</v>
      </c>
      <c r="B8342" s="33">
        <f t="shared" si="1049"/>
        <v>8341</v>
      </c>
      <c r="C8342" s="19"/>
      <c r="N8342" s="37"/>
      <c r="O8342" s="37"/>
      <c r="P8342" s="37"/>
      <c r="Q8342" s="37"/>
      <c r="R8342" s="37"/>
      <c r="S8342" s="32">
        <f t="shared" si="1043"/>
        <v>0</v>
      </c>
      <c r="T8342" s="32">
        <f t="shared" si="1044"/>
        <v>0</v>
      </c>
      <c r="U8342" s="32">
        <f t="shared" si="1045"/>
        <v>0</v>
      </c>
      <c r="V8342" s="32">
        <f t="shared" si="1046"/>
        <v>0</v>
      </c>
      <c r="W8342" s="32">
        <f t="shared" si="1047"/>
        <v>0</v>
      </c>
      <c r="X8342" s="32">
        <f t="shared" si="1048"/>
        <v>0</v>
      </c>
    </row>
    <row r="8343" spans="1:24" ht="14.25" customHeight="1">
      <c r="A8343" s="33" t="b">
        <f t="shared" si="1042"/>
        <v>0</v>
      </c>
      <c r="B8343" s="33">
        <f t="shared" si="1049"/>
        <v>8342</v>
      </c>
      <c r="C8343" s="19"/>
      <c r="N8343" s="37"/>
      <c r="O8343" s="37"/>
      <c r="P8343" s="37"/>
      <c r="Q8343" s="37"/>
      <c r="R8343" s="37"/>
      <c r="S8343" s="32">
        <f t="shared" si="1043"/>
        <v>0</v>
      </c>
      <c r="T8343" s="32">
        <f t="shared" si="1044"/>
        <v>0</v>
      </c>
      <c r="U8343" s="32">
        <f t="shared" si="1045"/>
        <v>0</v>
      </c>
      <c r="V8343" s="32">
        <f t="shared" si="1046"/>
        <v>0</v>
      </c>
      <c r="W8343" s="32">
        <f t="shared" si="1047"/>
        <v>0</v>
      </c>
      <c r="X8343" s="32">
        <f t="shared" si="1048"/>
        <v>0</v>
      </c>
    </row>
    <row r="8344" spans="1:24" ht="14.25" customHeight="1">
      <c r="A8344" s="33" t="b">
        <f t="shared" si="1042"/>
        <v>0</v>
      </c>
      <c r="B8344" s="33">
        <f t="shared" si="1049"/>
        <v>8343</v>
      </c>
      <c r="C8344" s="19"/>
      <c r="N8344" s="37"/>
      <c r="O8344" s="37"/>
      <c r="P8344" s="37"/>
      <c r="Q8344" s="37"/>
      <c r="R8344" s="37"/>
      <c r="S8344" s="32">
        <f t="shared" si="1043"/>
        <v>0</v>
      </c>
      <c r="T8344" s="32">
        <f t="shared" si="1044"/>
        <v>0</v>
      </c>
      <c r="U8344" s="32">
        <f t="shared" si="1045"/>
        <v>0</v>
      </c>
      <c r="V8344" s="32">
        <f t="shared" si="1046"/>
        <v>0</v>
      </c>
      <c r="W8344" s="32">
        <f t="shared" si="1047"/>
        <v>0</v>
      </c>
      <c r="X8344" s="32">
        <f t="shared" si="1048"/>
        <v>0</v>
      </c>
    </row>
    <row r="8345" spans="1:24" ht="14.25" customHeight="1">
      <c r="A8345" s="33" t="b">
        <f t="shared" si="1042"/>
        <v>0</v>
      </c>
      <c r="B8345" s="33">
        <f t="shared" si="1049"/>
        <v>8344</v>
      </c>
      <c r="C8345" s="19"/>
      <c r="N8345" s="37"/>
      <c r="O8345" s="37"/>
      <c r="P8345" s="37"/>
      <c r="Q8345" s="37"/>
      <c r="R8345" s="37"/>
      <c r="S8345" s="32">
        <f t="shared" si="1043"/>
        <v>0</v>
      </c>
      <c r="T8345" s="32">
        <f t="shared" si="1044"/>
        <v>0</v>
      </c>
      <c r="U8345" s="32">
        <f t="shared" si="1045"/>
        <v>0</v>
      </c>
      <c r="V8345" s="32">
        <f t="shared" si="1046"/>
        <v>0</v>
      </c>
      <c r="W8345" s="32">
        <f t="shared" si="1047"/>
        <v>0</v>
      </c>
      <c r="X8345" s="32">
        <f t="shared" si="1048"/>
        <v>0</v>
      </c>
    </row>
    <row r="8346" spans="1:24" ht="14.25" customHeight="1">
      <c r="A8346" s="33" t="b">
        <f t="shared" si="1042"/>
        <v>0</v>
      </c>
      <c r="B8346" s="33">
        <f t="shared" si="1049"/>
        <v>8345</v>
      </c>
      <c r="C8346" s="19"/>
      <c r="N8346" s="37"/>
      <c r="O8346" s="37"/>
      <c r="P8346" s="37"/>
      <c r="Q8346" s="37"/>
      <c r="R8346" s="37"/>
      <c r="S8346" s="32">
        <f t="shared" si="1043"/>
        <v>0</v>
      </c>
      <c r="T8346" s="32">
        <f t="shared" si="1044"/>
        <v>0</v>
      </c>
      <c r="U8346" s="32">
        <f t="shared" si="1045"/>
        <v>0</v>
      </c>
      <c r="V8346" s="32">
        <f t="shared" si="1046"/>
        <v>0</v>
      </c>
      <c r="W8346" s="32">
        <f t="shared" si="1047"/>
        <v>0</v>
      </c>
      <c r="X8346" s="32">
        <f t="shared" si="1048"/>
        <v>0</v>
      </c>
    </row>
    <row r="8347" spans="1:24" ht="14.25" customHeight="1">
      <c r="A8347" s="33" t="b">
        <f t="shared" si="1042"/>
        <v>0</v>
      </c>
      <c r="B8347" s="33">
        <f t="shared" si="1049"/>
        <v>8346</v>
      </c>
      <c r="C8347" s="19"/>
      <c r="N8347" s="37"/>
      <c r="O8347" s="37"/>
      <c r="P8347" s="37"/>
      <c r="Q8347" s="37"/>
      <c r="R8347" s="37"/>
      <c r="S8347" s="32">
        <f t="shared" si="1043"/>
        <v>0</v>
      </c>
      <c r="T8347" s="32">
        <f t="shared" si="1044"/>
        <v>0</v>
      </c>
      <c r="U8347" s="32">
        <f t="shared" si="1045"/>
        <v>0</v>
      </c>
      <c r="V8347" s="32">
        <f t="shared" si="1046"/>
        <v>0</v>
      </c>
      <c r="W8347" s="32">
        <f t="shared" si="1047"/>
        <v>0</v>
      </c>
      <c r="X8347" s="32">
        <f t="shared" si="1048"/>
        <v>0</v>
      </c>
    </row>
    <row r="8348" spans="1:24" ht="14.25" customHeight="1">
      <c r="A8348" s="33" t="b">
        <f t="shared" si="1042"/>
        <v>0</v>
      </c>
      <c r="B8348" s="33">
        <f t="shared" si="1049"/>
        <v>8347</v>
      </c>
      <c r="C8348" s="19"/>
      <c r="N8348" s="37"/>
      <c r="O8348" s="37"/>
      <c r="P8348" s="37"/>
      <c r="Q8348" s="37"/>
      <c r="R8348" s="37"/>
      <c r="S8348" s="32">
        <f t="shared" si="1043"/>
        <v>0</v>
      </c>
      <c r="T8348" s="32">
        <f t="shared" si="1044"/>
        <v>0</v>
      </c>
      <c r="U8348" s="32">
        <f t="shared" si="1045"/>
        <v>0</v>
      </c>
      <c r="V8348" s="32">
        <f t="shared" si="1046"/>
        <v>0</v>
      </c>
      <c r="W8348" s="32">
        <f t="shared" si="1047"/>
        <v>0</v>
      </c>
      <c r="X8348" s="32">
        <f t="shared" si="1048"/>
        <v>0</v>
      </c>
    </row>
    <row r="8349" spans="1:24" ht="14.25" customHeight="1">
      <c r="A8349" s="33" t="b">
        <f t="shared" si="1042"/>
        <v>0</v>
      </c>
      <c r="B8349" s="33">
        <f t="shared" si="1049"/>
        <v>8348</v>
      </c>
      <c r="C8349" s="19"/>
      <c r="N8349" s="37"/>
      <c r="O8349" s="37"/>
      <c r="P8349" s="37"/>
      <c r="Q8349" s="37"/>
      <c r="R8349" s="37"/>
      <c r="S8349" s="32">
        <f t="shared" si="1043"/>
        <v>0</v>
      </c>
      <c r="T8349" s="32">
        <f t="shared" si="1044"/>
        <v>0</v>
      </c>
      <c r="U8349" s="32">
        <f t="shared" si="1045"/>
        <v>0</v>
      </c>
      <c r="V8349" s="32">
        <f t="shared" si="1046"/>
        <v>0</v>
      </c>
      <c r="W8349" s="32">
        <f t="shared" si="1047"/>
        <v>0</v>
      </c>
      <c r="X8349" s="32">
        <f t="shared" si="1048"/>
        <v>0</v>
      </c>
    </row>
    <row r="8350" spans="1:24" ht="14.25" customHeight="1">
      <c r="A8350" s="33" t="b">
        <f t="shared" si="1042"/>
        <v>0</v>
      </c>
      <c r="B8350" s="33">
        <f t="shared" si="1049"/>
        <v>8349</v>
      </c>
      <c r="C8350" s="19"/>
      <c r="N8350" s="37"/>
      <c r="O8350" s="37"/>
      <c r="P8350" s="37"/>
      <c r="Q8350" s="37"/>
      <c r="R8350" s="37"/>
      <c r="S8350" s="32">
        <f t="shared" si="1043"/>
        <v>0</v>
      </c>
      <c r="T8350" s="32">
        <f t="shared" si="1044"/>
        <v>0</v>
      </c>
      <c r="U8350" s="32">
        <f t="shared" si="1045"/>
        <v>0</v>
      </c>
      <c r="V8350" s="32">
        <f t="shared" si="1046"/>
        <v>0</v>
      </c>
      <c r="W8350" s="32">
        <f t="shared" si="1047"/>
        <v>0</v>
      </c>
      <c r="X8350" s="32">
        <f t="shared" si="1048"/>
        <v>0</v>
      </c>
    </row>
    <row r="8351" spans="1:24" ht="14.25" customHeight="1">
      <c r="A8351" s="33" t="b">
        <f t="shared" si="1042"/>
        <v>0</v>
      </c>
      <c r="B8351" s="33">
        <f t="shared" si="1049"/>
        <v>8350</v>
      </c>
      <c r="C8351" s="19"/>
      <c r="N8351" s="37"/>
      <c r="O8351" s="37"/>
      <c r="P8351" s="37"/>
      <c r="Q8351" s="37"/>
      <c r="R8351" s="37"/>
      <c r="S8351" s="32">
        <f t="shared" si="1043"/>
        <v>0</v>
      </c>
      <c r="T8351" s="32">
        <f t="shared" si="1044"/>
        <v>0</v>
      </c>
      <c r="U8351" s="32">
        <f t="shared" si="1045"/>
        <v>0</v>
      </c>
      <c r="V8351" s="32">
        <f t="shared" si="1046"/>
        <v>0</v>
      </c>
      <c r="W8351" s="32">
        <f t="shared" si="1047"/>
        <v>0</v>
      </c>
      <c r="X8351" s="32">
        <f t="shared" si="1048"/>
        <v>0</v>
      </c>
    </row>
    <row r="8352" spans="1:24" ht="14.25" customHeight="1">
      <c r="A8352" s="33" t="b">
        <f t="shared" si="1042"/>
        <v>0</v>
      </c>
      <c r="B8352" s="33">
        <f t="shared" si="1049"/>
        <v>8351</v>
      </c>
      <c r="C8352" s="19"/>
      <c r="N8352" s="37"/>
      <c r="O8352" s="37"/>
      <c r="P8352" s="37"/>
      <c r="Q8352" s="37"/>
      <c r="R8352" s="37"/>
      <c r="S8352" s="32">
        <f t="shared" si="1043"/>
        <v>0</v>
      </c>
      <c r="T8352" s="32">
        <f t="shared" si="1044"/>
        <v>0</v>
      </c>
      <c r="U8352" s="32">
        <f t="shared" si="1045"/>
        <v>0</v>
      </c>
      <c r="V8352" s="32">
        <f t="shared" si="1046"/>
        <v>0</v>
      </c>
      <c r="W8352" s="32">
        <f t="shared" si="1047"/>
        <v>0</v>
      </c>
      <c r="X8352" s="32">
        <f t="shared" si="1048"/>
        <v>0</v>
      </c>
    </row>
    <row r="8353" spans="1:24" ht="14.25" customHeight="1">
      <c r="A8353" s="33" t="b">
        <f t="shared" si="1042"/>
        <v>0</v>
      </c>
      <c r="B8353" s="33">
        <f t="shared" si="1049"/>
        <v>8352</v>
      </c>
      <c r="C8353" s="19"/>
      <c r="N8353" s="37"/>
      <c r="O8353" s="37"/>
      <c r="P8353" s="37"/>
      <c r="Q8353" s="37"/>
      <c r="R8353" s="37"/>
      <c r="S8353" s="32">
        <f t="shared" si="1043"/>
        <v>0</v>
      </c>
      <c r="T8353" s="32">
        <f t="shared" si="1044"/>
        <v>0</v>
      </c>
      <c r="U8353" s="32">
        <f t="shared" si="1045"/>
        <v>0</v>
      </c>
      <c r="V8353" s="32">
        <f t="shared" si="1046"/>
        <v>0</v>
      </c>
      <c r="W8353" s="32">
        <f t="shared" si="1047"/>
        <v>0</v>
      </c>
      <c r="X8353" s="32">
        <f t="shared" si="1048"/>
        <v>0</v>
      </c>
    </row>
    <row r="8354" spans="1:24" ht="14.25" customHeight="1">
      <c r="A8354" s="33" t="b">
        <f t="shared" si="1042"/>
        <v>0</v>
      </c>
      <c r="B8354" s="33">
        <f t="shared" si="1049"/>
        <v>8353</v>
      </c>
      <c r="C8354" s="19"/>
      <c r="N8354" s="37"/>
      <c r="O8354" s="37"/>
      <c r="P8354" s="37"/>
      <c r="Q8354" s="37"/>
      <c r="R8354" s="37"/>
      <c r="S8354" s="32">
        <f t="shared" si="1043"/>
        <v>0</v>
      </c>
      <c r="T8354" s="32">
        <f t="shared" si="1044"/>
        <v>0</v>
      </c>
      <c r="U8354" s="32">
        <f t="shared" si="1045"/>
        <v>0</v>
      </c>
      <c r="V8354" s="32">
        <f t="shared" si="1046"/>
        <v>0</v>
      </c>
      <c r="W8354" s="32">
        <f t="shared" si="1047"/>
        <v>0</v>
      </c>
      <c r="X8354" s="32">
        <f t="shared" si="1048"/>
        <v>0</v>
      </c>
    </row>
    <row r="8355" spans="1:24" ht="14.25" customHeight="1">
      <c r="A8355" s="33" t="b">
        <f t="shared" si="1042"/>
        <v>0</v>
      </c>
      <c r="B8355" s="33">
        <f t="shared" si="1049"/>
        <v>8354</v>
      </c>
      <c r="C8355" s="19"/>
      <c r="N8355" s="37"/>
      <c r="O8355" s="37"/>
      <c r="P8355" s="37"/>
      <c r="Q8355" s="37"/>
      <c r="R8355" s="37"/>
      <c r="S8355" s="32">
        <f t="shared" si="1043"/>
        <v>0</v>
      </c>
      <c r="T8355" s="32">
        <f t="shared" si="1044"/>
        <v>0</v>
      </c>
      <c r="U8355" s="32">
        <f t="shared" si="1045"/>
        <v>0</v>
      </c>
      <c r="V8355" s="32">
        <f t="shared" si="1046"/>
        <v>0</v>
      </c>
      <c r="W8355" s="32">
        <f t="shared" si="1047"/>
        <v>0</v>
      </c>
      <c r="X8355" s="32">
        <f t="shared" si="1048"/>
        <v>0</v>
      </c>
    </row>
    <row r="8356" spans="1:24" ht="14.25" customHeight="1">
      <c r="A8356" s="33" t="b">
        <f t="shared" si="1042"/>
        <v>0</v>
      </c>
      <c r="B8356" s="33">
        <f t="shared" si="1049"/>
        <v>8355</v>
      </c>
      <c r="C8356" s="19"/>
      <c r="N8356" s="37"/>
      <c r="O8356" s="37"/>
      <c r="P8356" s="37"/>
      <c r="Q8356" s="37"/>
      <c r="R8356" s="37"/>
      <c r="S8356" s="32">
        <f t="shared" si="1043"/>
        <v>0</v>
      </c>
      <c r="T8356" s="32">
        <f t="shared" si="1044"/>
        <v>0</v>
      </c>
      <c r="U8356" s="32">
        <f t="shared" si="1045"/>
        <v>0</v>
      </c>
      <c r="V8356" s="32">
        <f t="shared" si="1046"/>
        <v>0</v>
      </c>
      <c r="W8356" s="32">
        <f t="shared" si="1047"/>
        <v>0</v>
      </c>
      <c r="X8356" s="32">
        <f t="shared" si="1048"/>
        <v>0</v>
      </c>
    </row>
    <row r="8357" spans="1:24" ht="14.25" customHeight="1">
      <c r="A8357" s="33" t="b">
        <f t="shared" si="1042"/>
        <v>0</v>
      </c>
      <c r="B8357" s="33">
        <f t="shared" si="1049"/>
        <v>8356</v>
      </c>
      <c r="C8357" s="19"/>
      <c r="N8357" s="37"/>
      <c r="O8357" s="37"/>
      <c r="P8357" s="37"/>
      <c r="Q8357" s="37"/>
      <c r="R8357" s="37"/>
      <c r="S8357" s="32">
        <f t="shared" si="1043"/>
        <v>0</v>
      </c>
      <c r="T8357" s="32">
        <f t="shared" si="1044"/>
        <v>0</v>
      </c>
      <c r="U8357" s="32">
        <f t="shared" si="1045"/>
        <v>0</v>
      </c>
      <c r="V8357" s="32">
        <f t="shared" si="1046"/>
        <v>0</v>
      </c>
      <c r="W8357" s="32">
        <f t="shared" si="1047"/>
        <v>0</v>
      </c>
      <c r="X8357" s="32">
        <f t="shared" si="1048"/>
        <v>0</v>
      </c>
    </row>
    <row r="8358" spans="1:24" ht="14.25" customHeight="1">
      <c r="A8358" s="33" t="b">
        <f t="shared" si="1042"/>
        <v>0</v>
      </c>
      <c r="B8358" s="33">
        <f t="shared" si="1049"/>
        <v>8357</v>
      </c>
      <c r="C8358" s="19"/>
      <c r="N8358" s="37"/>
      <c r="O8358" s="37"/>
      <c r="P8358" s="37"/>
      <c r="Q8358" s="37"/>
      <c r="R8358" s="37"/>
      <c r="S8358" s="32">
        <f t="shared" si="1043"/>
        <v>0</v>
      </c>
      <c r="T8358" s="32">
        <f t="shared" si="1044"/>
        <v>0</v>
      </c>
      <c r="U8358" s="32">
        <f t="shared" si="1045"/>
        <v>0</v>
      </c>
      <c r="V8358" s="32">
        <f t="shared" si="1046"/>
        <v>0</v>
      </c>
      <c r="W8358" s="32">
        <f t="shared" si="1047"/>
        <v>0</v>
      </c>
      <c r="X8358" s="32">
        <f t="shared" si="1048"/>
        <v>0</v>
      </c>
    </row>
    <row r="8359" spans="1:24" ht="14.25" customHeight="1">
      <c r="A8359" s="33" t="b">
        <f t="shared" si="1042"/>
        <v>0</v>
      </c>
      <c r="B8359" s="33">
        <f t="shared" si="1049"/>
        <v>8358</v>
      </c>
      <c r="C8359" s="19"/>
      <c r="N8359" s="37"/>
      <c r="O8359" s="37"/>
      <c r="P8359" s="37"/>
      <c r="Q8359" s="37"/>
      <c r="R8359" s="37"/>
      <c r="S8359" s="32">
        <f t="shared" si="1043"/>
        <v>0</v>
      </c>
      <c r="T8359" s="32">
        <f t="shared" si="1044"/>
        <v>0</v>
      </c>
      <c r="U8359" s="32">
        <f t="shared" si="1045"/>
        <v>0</v>
      </c>
      <c r="V8359" s="32">
        <f t="shared" si="1046"/>
        <v>0</v>
      </c>
      <c r="W8359" s="32">
        <f t="shared" si="1047"/>
        <v>0</v>
      </c>
      <c r="X8359" s="32">
        <f t="shared" si="1048"/>
        <v>0</v>
      </c>
    </row>
    <row r="8360" spans="1:24" ht="14.25" customHeight="1">
      <c r="A8360" s="33" t="b">
        <f t="shared" si="1042"/>
        <v>0</v>
      </c>
      <c r="B8360" s="33">
        <f t="shared" si="1049"/>
        <v>8359</v>
      </c>
      <c r="C8360" s="23"/>
      <c r="N8360" s="37"/>
      <c r="O8360" s="37"/>
      <c r="P8360" s="37"/>
      <c r="Q8360" s="37"/>
      <c r="R8360" s="37"/>
      <c r="S8360" s="32">
        <f t="shared" si="1043"/>
        <v>0</v>
      </c>
      <c r="T8360" s="32">
        <f t="shared" si="1044"/>
        <v>0</v>
      </c>
      <c r="U8360" s="32">
        <f t="shared" si="1045"/>
        <v>0</v>
      </c>
      <c r="V8360" s="32">
        <f t="shared" si="1046"/>
        <v>0</v>
      </c>
      <c r="W8360" s="32">
        <f t="shared" si="1047"/>
        <v>0</v>
      </c>
      <c r="X8360" s="32">
        <f t="shared" si="1048"/>
        <v>0</v>
      </c>
    </row>
    <row r="8361" spans="1:24" ht="14.25" customHeight="1">
      <c r="A8361" s="33" t="b">
        <f t="shared" si="1042"/>
        <v>0</v>
      </c>
      <c r="B8361" s="33">
        <f t="shared" si="1049"/>
        <v>8360</v>
      </c>
      <c r="C8361" s="18"/>
      <c r="N8361" s="37"/>
      <c r="O8361" s="37"/>
      <c r="P8361" s="37"/>
      <c r="Q8361" s="37"/>
      <c r="R8361" s="37"/>
      <c r="S8361" s="32">
        <f t="shared" si="1043"/>
        <v>0</v>
      </c>
      <c r="T8361" s="32">
        <f t="shared" si="1044"/>
        <v>0</v>
      </c>
      <c r="U8361" s="32">
        <f t="shared" si="1045"/>
        <v>0</v>
      </c>
      <c r="V8361" s="32">
        <f t="shared" si="1046"/>
        <v>0</v>
      </c>
      <c r="W8361" s="32">
        <f t="shared" si="1047"/>
        <v>0</v>
      </c>
      <c r="X8361" s="32">
        <f t="shared" si="1048"/>
        <v>0</v>
      </c>
    </row>
    <row r="8362" spans="1:24" ht="14.25" customHeight="1">
      <c r="A8362" s="33" t="b">
        <f t="shared" si="1042"/>
        <v>0</v>
      </c>
      <c r="B8362" s="33">
        <f t="shared" si="1049"/>
        <v>8361</v>
      </c>
      <c r="C8362" s="21"/>
      <c r="N8362" s="37"/>
      <c r="O8362" s="37"/>
      <c r="P8362" s="37"/>
      <c r="Q8362" s="37"/>
      <c r="R8362" s="37"/>
      <c r="S8362" s="32">
        <f t="shared" si="1043"/>
        <v>0</v>
      </c>
      <c r="T8362" s="32">
        <f t="shared" si="1044"/>
        <v>0</v>
      </c>
      <c r="U8362" s="32">
        <f t="shared" si="1045"/>
        <v>0</v>
      </c>
      <c r="V8362" s="32">
        <f t="shared" si="1046"/>
        <v>0</v>
      </c>
      <c r="W8362" s="32">
        <f t="shared" si="1047"/>
        <v>0</v>
      </c>
      <c r="X8362" s="32">
        <f t="shared" si="1048"/>
        <v>0</v>
      </c>
    </row>
    <row r="8363" spans="1:24" ht="14.25" customHeight="1">
      <c r="A8363" s="33" t="b">
        <f t="shared" si="1042"/>
        <v>0</v>
      </c>
      <c r="B8363" s="33">
        <f t="shared" si="1049"/>
        <v>8362</v>
      </c>
      <c r="C8363" s="20"/>
      <c r="N8363" s="37"/>
      <c r="O8363" s="37"/>
      <c r="P8363" s="37"/>
      <c r="Q8363" s="37"/>
      <c r="R8363" s="37"/>
      <c r="S8363" s="32">
        <f t="shared" si="1043"/>
        <v>0</v>
      </c>
      <c r="T8363" s="32">
        <f t="shared" si="1044"/>
        <v>0</v>
      </c>
      <c r="U8363" s="32">
        <f t="shared" si="1045"/>
        <v>0</v>
      </c>
      <c r="V8363" s="32">
        <f t="shared" si="1046"/>
        <v>0</v>
      </c>
      <c r="W8363" s="32">
        <f t="shared" si="1047"/>
        <v>0</v>
      </c>
      <c r="X8363" s="32">
        <f t="shared" si="1048"/>
        <v>0</v>
      </c>
    </row>
    <row r="8364" spans="1:24" ht="14.25" customHeight="1">
      <c r="A8364" s="33" t="b">
        <f t="shared" si="1042"/>
        <v>0</v>
      </c>
      <c r="B8364" s="33">
        <f t="shared" si="1049"/>
        <v>8363</v>
      </c>
      <c r="C8364" s="18"/>
      <c r="N8364" s="37"/>
      <c r="O8364" s="37"/>
      <c r="P8364" s="37"/>
      <c r="Q8364" s="37"/>
      <c r="R8364" s="37"/>
      <c r="S8364" s="32">
        <f t="shared" si="1043"/>
        <v>0</v>
      </c>
      <c r="T8364" s="32">
        <f t="shared" si="1044"/>
        <v>0</v>
      </c>
      <c r="U8364" s="32">
        <f t="shared" si="1045"/>
        <v>0</v>
      </c>
      <c r="V8364" s="32">
        <f t="shared" si="1046"/>
        <v>0</v>
      </c>
      <c r="W8364" s="32">
        <f t="shared" si="1047"/>
        <v>0</v>
      </c>
      <c r="X8364" s="32">
        <f t="shared" si="1048"/>
        <v>0</v>
      </c>
    </row>
    <row r="8365" spans="1:24" ht="14.25" customHeight="1">
      <c r="A8365" s="33" t="b">
        <f t="shared" si="1042"/>
        <v>0</v>
      </c>
      <c r="B8365" s="33">
        <f t="shared" si="1049"/>
        <v>8364</v>
      </c>
      <c r="C8365" s="21"/>
      <c r="N8365" s="37"/>
      <c r="O8365" s="37"/>
      <c r="P8365" s="37"/>
      <c r="Q8365" s="37"/>
      <c r="R8365" s="37"/>
      <c r="S8365" s="32">
        <f t="shared" si="1043"/>
        <v>0</v>
      </c>
      <c r="T8365" s="32">
        <f t="shared" si="1044"/>
        <v>0</v>
      </c>
      <c r="U8365" s="32">
        <f t="shared" si="1045"/>
        <v>0</v>
      </c>
      <c r="V8365" s="32">
        <f t="shared" si="1046"/>
        <v>0</v>
      </c>
      <c r="W8365" s="32">
        <f t="shared" si="1047"/>
        <v>0</v>
      </c>
      <c r="X8365" s="32">
        <f t="shared" si="1048"/>
        <v>0</v>
      </c>
    </row>
    <row r="8366" spans="1:24" ht="14.25" customHeight="1">
      <c r="A8366" s="33" t="b">
        <f t="shared" si="1042"/>
        <v>0</v>
      </c>
      <c r="B8366" s="33">
        <f t="shared" si="1049"/>
        <v>8365</v>
      </c>
      <c r="C8366" s="18"/>
      <c r="N8366" s="37"/>
      <c r="O8366" s="37"/>
      <c r="P8366" s="37"/>
      <c r="Q8366" s="37"/>
      <c r="R8366" s="37"/>
      <c r="S8366" s="32">
        <f t="shared" si="1043"/>
        <v>0</v>
      </c>
      <c r="T8366" s="32">
        <f t="shared" si="1044"/>
        <v>0</v>
      </c>
      <c r="U8366" s="32">
        <f t="shared" si="1045"/>
        <v>0</v>
      </c>
      <c r="V8366" s="32">
        <f t="shared" si="1046"/>
        <v>0</v>
      </c>
      <c r="W8366" s="32">
        <f t="shared" si="1047"/>
        <v>0</v>
      </c>
      <c r="X8366" s="32">
        <f t="shared" si="1048"/>
        <v>0</v>
      </c>
    </row>
    <row r="8367" spans="1:24" ht="14.25" customHeight="1">
      <c r="A8367" s="33" t="b">
        <f t="shared" si="1042"/>
        <v>0</v>
      </c>
      <c r="B8367" s="33">
        <f t="shared" si="1049"/>
        <v>8366</v>
      </c>
      <c r="C8367" s="17"/>
      <c r="N8367" s="37"/>
      <c r="O8367" s="37"/>
      <c r="P8367" s="37"/>
      <c r="Q8367" s="37"/>
      <c r="R8367" s="37"/>
      <c r="S8367" s="32">
        <f t="shared" si="1043"/>
        <v>0</v>
      </c>
      <c r="T8367" s="32">
        <f t="shared" si="1044"/>
        <v>0</v>
      </c>
      <c r="U8367" s="32">
        <f t="shared" si="1045"/>
        <v>0</v>
      </c>
      <c r="V8367" s="32">
        <f t="shared" si="1046"/>
        <v>0</v>
      </c>
      <c r="W8367" s="32">
        <f t="shared" si="1047"/>
        <v>0</v>
      </c>
      <c r="X8367" s="32">
        <f t="shared" si="1048"/>
        <v>0</v>
      </c>
    </row>
    <row r="8368" spans="1:24" ht="14.25" customHeight="1">
      <c r="A8368" s="33" t="b">
        <f t="shared" si="1042"/>
        <v>0</v>
      </c>
      <c r="B8368" s="33">
        <f t="shared" si="1049"/>
        <v>8367</v>
      </c>
      <c r="C8368" s="17"/>
      <c r="N8368" s="37"/>
      <c r="O8368" s="37"/>
      <c r="P8368" s="37"/>
      <c r="Q8368" s="37"/>
      <c r="R8368" s="37"/>
      <c r="S8368" s="32">
        <f t="shared" si="1043"/>
        <v>0</v>
      </c>
      <c r="T8368" s="32">
        <f t="shared" si="1044"/>
        <v>0</v>
      </c>
      <c r="U8368" s="32">
        <f t="shared" si="1045"/>
        <v>0</v>
      </c>
      <c r="V8368" s="32">
        <f t="shared" si="1046"/>
        <v>0</v>
      </c>
      <c r="W8368" s="32">
        <f t="shared" si="1047"/>
        <v>0</v>
      </c>
      <c r="X8368" s="32">
        <f t="shared" si="1048"/>
        <v>0</v>
      </c>
    </row>
    <row r="8369" spans="1:24" ht="14.25" customHeight="1">
      <c r="A8369" s="33" t="b">
        <f t="shared" si="1042"/>
        <v>0</v>
      </c>
      <c r="B8369" s="33">
        <f t="shared" si="1049"/>
        <v>8368</v>
      </c>
      <c r="C8369" s="17"/>
      <c r="N8369" s="37"/>
      <c r="O8369" s="37"/>
      <c r="P8369" s="37"/>
      <c r="Q8369" s="37"/>
      <c r="R8369" s="37"/>
      <c r="S8369" s="32">
        <f t="shared" si="1043"/>
        <v>0</v>
      </c>
      <c r="T8369" s="32">
        <f t="shared" si="1044"/>
        <v>0</v>
      </c>
      <c r="U8369" s="32">
        <f t="shared" si="1045"/>
        <v>0</v>
      </c>
      <c r="V8369" s="32">
        <f t="shared" si="1046"/>
        <v>0</v>
      </c>
      <c r="W8369" s="32">
        <f t="shared" si="1047"/>
        <v>0</v>
      </c>
      <c r="X8369" s="32">
        <f t="shared" si="1048"/>
        <v>0</v>
      </c>
    </row>
    <row r="8370" spans="1:24" ht="14.25" customHeight="1">
      <c r="A8370" s="33" t="b">
        <f t="shared" si="1042"/>
        <v>0</v>
      </c>
      <c r="B8370" s="33">
        <f t="shared" si="1049"/>
        <v>8369</v>
      </c>
      <c r="C8370" s="17"/>
      <c r="N8370" s="37"/>
      <c r="O8370" s="37"/>
      <c r="P8370" s="37"/>
      <c r="Q8370" s="37"/>
      <c r="R8370" s="37"/>
      <c r="S8370" s="32">
        <f t="shared" si="1043"/>
        <v>0</v>
      </c>
      <c r="T8370" s="32">
        <f t="shared" si="1044"/>
        <v>0</v>
      </c>
      <c r="U8370" s="32">
        <f t="shared" si="1045"/>
        <v>0</v>
      </c>
      <c r="V8370" s="32">
        <f t="shared" si="1046"/>
        <v>0</v>
      </c>
      <c r="W8370" s="32">
        <f t="shared" si="1047"/>
        <v>0</v>
      </c>
      <c r="X8370" s="32">
        <f t="shared" si="1048"/>
        <v>0</v>
      </c>
    </row>
    <row r="8371" spans="1:24" ht="14.25" customHeight="1">
      <c r="A8371" s="33" t="b">
        <f t="shared" si="1042"/>
        <v>0</v>
      </c>
      <c r="B8371" s="33">
        <f t="shared" si="1049"/>
        <v>8370</v>
      </c>
      <c r="C8371" s="17"/>
      <c r="N8371" s="37"/>
      <c r="O8371" s="37"/>
      <c r="P8371" s="37"/>
      <c r="Q8371" s="37"/>
      <c r="R8371" s="37"/>
      <c r="S8371" s="32">
        <f t="shared" si="1043"/>
        <v>0</v>
      </c>
      <c r="T8371" s="32">
        <f t="shared" si="1044"/>
        <v>0</v>
      </c>
      <c r="U8371" s="32">
        <f t="shared" si="1045"/>
        <v>0</v>
      </c>
      <c r="V8371" s="32">
        <f t="shared" si="1046"/>
        <v>0</v>
      </c>
      <c r="W8371" s="32">
        <f t="shared" si="1047"/>
        <v>0</v>
      </c>
      <c r="X8371" s="32">
        <f t="shared" si="1048"/>
        <v>0</v>
      </c>
    </row>
    <row r="8372" spans="1:24" ht="14.25" customHeight="1">
      <c r="A8372" s="33" t="b">
        <f t="shared" si="1042"/>
        <v>0</v>
      </c>
      <c r="B8372" s="33">
        <f t="shared" si="1049"/>
        <v>8371</v>
      </c>
      <c r="C8372" s="17"/>
      <c r="N8372" s="37"/>
      <c r="O8372" s="37"/>
      <c r="P8372" s="37"/>
      <c r="Q8372" s="37"/>
      <c r="R8372" s="37"/>
      <c r="S8372" s="32">
        <f t="shared" si="1043"/>
        <v>0</v>
      </c>
      <c r="T8372" s="32">
        <f t="shared" si="1044"/>
        <v>0</v>
      </c>
      <c r="U8372" s="32">
        <f t="shared" si="1045"/>
        <v>0</v>
      </c>
      <c r="V8372" s="32">
        <f t="shared" si="1046"/>
        <v>0</v>
      </c>
      <c r="W8372" s="32">
        <f t="shared" si="1047"/>
        <v>0</v>
      </c>
      <c r="X8372" s="32">
        <f t="shared" si="1048"/>
        <v>0</v>
      </c>
    </row>
    <row r="8373" spans="1:24" ht="14.25" customHeight="1">
      <c r="A8373" s="33" t="b">
        <f t="shared" si="1042"/>
        <v>0</v>
      </c>
      <c r="B8373" s="33">
        <f t="shared" si="1049"/>
        <v>8372</v>
      </c>
      <c r="C8373" s="17"/>
      <c r="N8373" s="37"/>
      <c r="O8373" s="37"/>
      <c r="P8373" s="37"/>
      <c r="Q8373" s="37"/>
      <c r="R8373" s="37"/>
      <c r="S8373" s="32">
        <f t="shared" si="1043"/>
        <v>0</v>
      </c>
      <c r="T8373" s="32">
        <f t="shared" si="1044"/>
        <v>0</v>
      </c>
      <c r="U8373" s="32">
        <f t="shared" si="1045"/>
        <v>0</v>
      </c>
      <c r="V8373" s="32">
        <f t="shared" si="1046"/>
        <v>0</v>
      </c>
      <c r="W8373" s="32">
        <f t="shared" si="1047"/>
        <v>0</v>
      </c>
      <c r="X8373" s="32">
        <f t="shared" si="1048"/>
        <v>0</v>
      </c>
    </row>
    <row r="8374" spans="1:24" ht="14.25" customHeight="1">
      <c r="A8374" s="33" t="b">
        <f t="shared" si="1042"/>
        <v>0</v>
      </c>
      <c r="B8374" s="33">
        <f t="shared" si="1049"/>
        <v>8373</v>
      </c>
      <c r="C8374" s="17"/>
      <c r="N8374" s="37"/>
      <c r="O8374" s="37"/>
      <c r="P8374" s="37"/>
      <c r="Q8374" s="37"/>
      <c r="R8374" s="37"/>
      <c r="S8374" s="32">
        <f t="shared" si="1043"/>
        <v>0</v>
      </c>
      <c r="T8374" s="32">
        <f t="shared" si="1044"/>
        <v>0</v>
      </c>
      <c r="U8374" s="32">
        <f t="shared" si="1045"/>
        <v>0</v>
      </c>
      <c r="V8374" s="32">
        <f t="shared" si="1046"/>
        <v>0</v>
      </c>
      <c r="W8374" s="32">
        <f t="shared" si="1047"/>
        <v>0</v>
      </c>
      <c r="X8374" s="32">
        <f t="shared" si="1048"/>
        <v>0</v>
      </c>
    </row>
    <row r="8375" spans="1:24" ht="14.25" customHeight="1">
      <c r="A8375" s="33" t="b">
        <f t="shared" si="1042"/>
        <v>0</v>
      </c>
      <c r="B8375" s="33">
        <f t="shared" si="1049"/>
        <v>8374</v>
      </c>
      <c r="C8375" s="17"/>
      <c r="N8375" s="37"/>
      <c r="O8375" s="37"/>
      <c r="P8375" s="37"/>
      <c r="Q8375" s="37"/>
      <c r="R8375" s="37"/>
      <c r="S8375" s="32">
        <f t="shared" si="1043"/>
        <v>0</v>
      </c>
      <c r="T8375" s="32">
        <f t="shared" si="1044"/>
        <v>0</v>
      </c>
      <c r="U8375" s="32">
        <f t="shared" si="1045"/>
        <v>0</v>
      </c>
      <c r="V8375" s="32">
        <f t="shared" si="1046"/>
        <v>0</v>
      </c>
      <c r="W8375" s="32">
        <f t="shared" si="1047"/>
        <v>0</v>
      </c>
      <c r="X8375" s="32">
        <f t="shared" si="1048"/>
        <v>0</v>
      </c>
    </row>
    <row r="8376" spans="1:24" ht="14.25" customHeight="1">
      <c r="A8376" s="33" t="b">
        <f t="shared" si="1042"/>
        <v>0</v>
      </c>
      <c r="B8376" s="33">
        <f t="shared" si="1049"/>
        <v>8375</v>
      </c>
      <c r="C8376" s="17"/>
      <c r="N8376" s="37"/>
      <c r="O8376" s="37"/>
      <c r="P8376" s="37"/>
      <c r="Q8376" s="37"/>
      <c r="R8376" s="37"/>
      <c r="S8376" s="32">
        <f t="shared" si="1043"/>
        <v>0</v>
      </c>
      <c r="T8376" s="32">
        <f t="shared" si="1044"/>
        <v>0</v>
      </c>
      <c r="U8376" s="32">
        <f t="shared" si="1045"/>
        <v>0</v>
      </c>
      <c r="V8376" s="32">
        <f t="shared" si="1046"/>
        <v>0</v>
      </c>
      <c r="W8376" s="32">
        <f t="shared" si="1047"/>
        <v>0</v>
      </c>
      <c r="X8376" s="32">
        <f t="shared" si="1048"/>
        <v>0</v>
      </c>
    </row>
    <row r="8377" spans="1:24" ht="14.25" customHeight="1">
      <c r="A8377" s="33" t="b">
        <f t="shared" si="1042"/>
        <v>0</v>
      </c>
      <c r="B8377" s="33">
        <f t="shared" si="1049"/>
        <v>8376</v>
      </c>
      <c r="C8377" s="17"/>
      <c r="N8377" s="37"/>
      <c r="O8377" s="37"/>
      <c r="P8377" s="37"/>
      <c r="Q8377" s="37"/>
      <c r="R8377" s="37"/>
      <c r="S8377" s="32">
        <f t="shared" si="1043"/>
        <v>0</v>
      </c>
      <c r="T8377" s="32">
        <f t="shared" si="1044"/>
        <v>0</v>
      </c>
      <c r="U8377" s="32">
        <f t="shared" si="1045"/>
        <v>0</v>
      </c>
      <c r="V8377" s="32">
        <f t="shared" si="1046"/>
        <v>0</v>
      </c>
      <c r="W8377" s="32">
        <f t="shared" si="1047"/>
        <v>0</v>
      </c>
      <c r="X8377" s="32">
        <f t="shared" si="1048"/>
        <v>0</v>
      </c>
    </row>
    <row r="8378" spans="1:24" ht="14.25" customHeight="1">
      <c r="A8378" s="33" t="b">
        <f t="shared" si="1042"/>
        <v>0</v>
      </c>
      <c r="B8378" s="33">
        <f t="shared" si="1049"/>
        <v>8377</v>
      </c>
      <c r="C8378" s="17"/>
      <c r="N8378" s="37"/>
      <c r="O8378" s="37"/>
      <c r="P8378" s="37"/>
      <c r="Q8378" s="37"/>
      <c r="R8378" s="37"/>
      <c r="S8378" s="32">
        <f t="shared" si="1043"/>
        <v>0</v>
      </c>
      <c r="T8378" s="32">
        <f t="shared" si="1044"/>
        <v>0</v>
      </c>
      <c r="U8378" s="32">
        <f t="shared" si="1045"/>
        <v>0</v>
      </c>
      <c r="V8378" s="32">
        <f t="shared" si="1046"/>
        <v>0</v>
      </c>
      <c r="W8378" s="32">
        <f t="shared" si="1047"/>
        <v>0</v>
      </c>
      <c r="X8378" s="32">
        <f t="shared" si="1048"/>
        <v>0</v>
      </c>
    </row>
    <row r="8379" spans="1:24" ht="14.25" customHeight="1">
      <c r="A8379" s="33" t="b">
        <f t="shared" si="1042"/>
        <v>0</v>
      </c>
      <c r="B8379" s="33">
        <f t="shared" si="1049"/>
        <v>8378</v>
      </c>
      <c r="C8379" s="17"/>
      <c r="N8379" s="37"/>
      <c r="O8379" s="37"/>
      <c r="P8379" s="37"/>
      <c r="Q8379" s="37"/>
      <c r="R8379" s="37"/>
      <c r="S8379" s="32">
        <f t="shared" si="1043"/>
        <v>0</v>
      </c>
      <c r="T8379" s="32">
        <f t="shared" si="1044"/>
        <v>0</v>
      </c>
      <c r="U8379" s="32">
        <f t="shared" si="1045"/>
        <v>0</v>
      </c>
      <c r="V8379" s="32">
        <f t="shared" si="1046"/>
        <v>0</v>
      </c>
      <c r="W8379" s="32">
        <f t="shared" si="1047"/>
        <v>0</v>
      </c>
      <c r="X8379" s="32">
        <f t="shared" si="1048"/>
        <v>0</v>
      </c>
    </row>
    <row r="8380" spans="1:24" ht="14.25" customHeight="1">
      <c r="A8380" s="33" t="b">
        <f t="shared" si="1042"/>
        <v>0</v>
      </c>
      <c r="B8380" s="33">
        <f t="shared" si="1049"/>
        <v>8379</v>
      </c>
      <c r="C8380" s="17"/>
      <c r="N8380" s="37"/>
      <c r="O8380" s="37"/>
      <c r="P8380" s="37"/>
      <c r="Q8380" s="37"/>
      <c r="R8380" s="37"/>
      <c r="S8380" s="32">
        <f t="shared" si="1043"/>
        <v>0</v>
      </c>
      <c r="T8380" s="32">
        <f t="shared" si="1044"/>
        <v>0</v>
      </c>
      <c r="U8380" s="32">
        <f t="shared" si="1045"/>
        <v>0</v>
      </c>
      <c r="V8380" s="32">
        <f t="shared" si="1046"/>
        <v>0</v>
      </c>
      <c r="W8380" s="32">
        <f t="shared" si="1047"/>
        <v>0</v>
      </c>
      <c r="X8380" s="32">
        <f t="shared" si="1048"/>
        <v>0</v>
      </c>
    </row>
    <row r="8381" spans="1:24" ht="14.25" customHeight="1">
      <c r="A8381" s="33" t="b">
        <f t="shared" si="1042"/>
        <v>0</v>
      </c>
      <c r="B8381" s="33">
        <f t="shared" si="1049"/>
        <v>8380</v>
      </c>
      <c r="C8381" s="17"/>
      <c r="N8381" s="37"/>
      <c r="O8381" s="37"/>
      <c r="P8381" s="37"/>
      <c r="Q8381" s="37"/>
      <c r="R8381" s="37"/>
      <c r="S8381" s="32">
        <f t="shared" si="1043"/>
        <v>0</v>
      </c>
      <c r="T8381" s="32">
        <f t="shared" si="1044"/>
        <v>0</v>
      </c>
      <c r="U8381" s="32">
        <f t="shared" si="1045"/>
        <v>0</v>
      </c>
      <c r="V8381" s="32">
        <f t="shared" si="1046"/>
        <v>0</v>
      </c>
      <c r="W8381" s="32">
        <f t="shared" si="1047"/>
        <v>0</v>
      </c>
      <c r="X8381" s="32">
        <f t="shared" si="1048"/>
        <v>0</v>
      </c>
    </row>
    <row r="8382" spans="1:24" ht="14.25" customHeight="1">
      <c r="A8382" s="33" t="b">
        <f t="shared" si="1042"/>
        <v>0</v>
      </c>
      <c r="B8382" s="33">
        <f t="shared" si="1049"/>
        <v>8381</v>
      </c>
      <c r="C8382" s="17"/>
      <c r="N8382" s="37"/>
      <c r="O8382" s="37"/>
      <c r="P8382" s="37"/>
      <c r="Q8382" s="37"/>
      <c r="R8382" s="37"/>
      <c r="S8382" s="32">
        <f t="shared" si="1043"/>
        <v>0</v>
      </c>
      <c r="T8382" s="32">
        <f t="shared" si="1044"/>
        <v>0</v>
      </c>
      <c r="U8382" s="32">
        <f t="shared" si="1045"/>
        <v>0</v>
      </c>
      <c r="V8382" s="32">
        <f t="shared" si="1046"/>
        <v>0</v>
      </c>
      <c r="W8382" s="32">
        <f t="shared" si="1047"/>
        <v>0</v>
      </c>
      <c r="X8382" s="32">
        <f t="shared" si="1048"/>
        <v>0</v>
      </c>
    </row>
    <row r="8383" spans="1:24" ht="14.25" customHeight="1">
      <c r="A8383" s="33" t="b">
        <f t="shared" si="1042"/>
        <v>0</v>
      </c>
      <c r="B8383" s="33">
        <f t="shared" si="1049"/>
        <v>8382</v>
      </c>
      <c r="C8383" s="17"/>
      <c r="N8383" s="37"/>
      <c r="O8383" s="37"/>
      <c r="P8383" s="37"/>
      <c r="Q8383" s="37"/>
      <c r="R8383" s="37"/>
      <c r="S8383" s="32">
        <f t="shared" si="1043"/>
        <v>0</v>
      </c>
      <c r="T8383" s="32">
        <f t="shared" si="1044"/>
        <v>0</v>
      </c>
      <c r="U8383" s="32">
        <f t="shared" si="1045"/>
        <v>0</v>
      </c>
      <c r="V8383" s="32">
        <f t="shared" si="1046"/>
        <v>0</v>
      </c>
      <c r="W8383" s="32">
        <f t="shared" si="1047"/>
        <v>0</v>
      </c>
      <c r="X8383" s="32">
        <f t="shared" si="1048"/>
        <v>0</v>
      </c>
    </row>
    <row r="8384" spans="1:24" ht="14.25" customHeight="1">
      <c r="A8384" s="33" t="b">
        <f t="shared" si="1042"/>
        <v>0</v>
      </c>
      <c r="B8384" s="33">
        <f t="shared" si="1049"/>
        <v>8383</v>
      </c>
      <c r="C8384" s="17"/>
      <c r="N8384" s="37"/>
      <c r="O8384" s="37"/>
      <c r="P8384" s="37"/>
      <c r="Q8384" s="37"/>
      <c r="R8384" s="37"/>
      <c r="S8384" s="32">
        <f t="shared" si="1043"/>
        <v>0</v>
      </c>
      <c r="T8384" s="32">
        <f t="shared" si="1044"/>
        <v>0</v>
      </c>
      <c r="U8384" s="32">
        <f t="shared" si="1045"/>
        <v>0</v>
      </c>
      <c r="V8384" s="32">
        <f t="shared" si="1046"/>
        <v>0</v>
      </c>
      <c r="W8384" s="32">
        <f t="shared" si="1047"/>
        <v>0</v>
      </c>
      <c r="X8384" s="32">
        <f t="shared" si="1048"/>
        <v>0</v>
      </c>
    </row>
    <row r="8385" spans="1:24" ht="14.25" customHeight="1">
      <c r="A8385" s="33" t="b">
        <f t="shared" si="1042"/>
        <v>0</v>
      </c>
      <c r="B8385" s="33">
        <f t="shared" si="1049"/>
        <v>8384</v>
      </c>
      <c r="C8385" s="17"/>
      <c r="N8385" s="37"/>
      <c r="O8385" s="37"/>
      <c r="P8385" s="37"/>
      <c r="Q8385" s="37"/>
      <c r="R8385" s="37"/>
      <c r="S8385" s="32">
        <f t="shared" si="1043"/>
        <v>0</v>
      </c>
      <c r="T8385" s="32">
        <f t="shared" si="1044"/>
        <v>0</v>
      </c>
      <c r="U8385" s="32">
        <f t="shared" si="1045"/>
        <v>0</v>
      </c>
      <c r="V8385" s="32">
        <f t="shared" si="1046"/>
        <v>0</v>
      </c>
      <c r="W8385" s="32">
        <f t="shared" si="1047"/>
        <v>0</v>
      </c>
      <c r="X8385" s="32">
        <f t="shared" si="1048"/>
        <v>0</v>
      </c>
    </row>
    <row r="8386" spans="1:24" ht="14.25" customHeight="1">
      <c r="A8386" s="33" t="b">
        <f t="shared" ref="A8386:A8449" si="1050">IF(OR(COUNTIF(D8386:M8386, "NOT EXECUTED"), COUNTIF(D8386:M8386, "NOT COMPILED"), COUNTIF(D8386:M8386, "NOT EFFECTIVE")),TRUE,FALSE)</f>
        <v>0</v>
      </c>
      <c r="B8386" s="33">
        <f t="shared" si="1049"/>
        <v>8385</v>
      </c>
      <c r="C8386" s="17"/>
      <c r="N8386" s="37"/>
      <c r="O8386" s="37"/>
      <c r="P8386" s="37"/>
      <c r="Q8386" s="37"/>
      <c r="R8386" s="37"/>
      <c r="S8386" s="32">
        <f t="shared" ref="S8386:S8449" si="1051">IF(COUNTIF(H8386:M8386,"NOT EFFECTIVE"),1,0)</f>
        <v>0</v>
      </c>
      <c r="T8386" s="32">
        <f t="shared" ref="T8386:T8449" si="1052">IF(AND(D8386="NOT EXECUTED",COUNTA($N8386)&lt;&gt;0),1,0)</f>
        <v>0</v>
      </c>
      <c r="U8386" s="32">
        <f t="shared" ref="U8386:U8449" si="1053">IF(AND(E8386="NOT EXECUTED",COUNTA($N8386)&lt;&gt;0),1,0)</f>
        <v>0</v>
      </c>
      <c r="V8386" s="32">
        <f t="shared" ref="V8386:V8449" si="1054">IF(AND(F8386="NOT EXECUTED",COUNTA($N8386)&lt;&gt;0),1,0)</f>
        <v>0</v>
      </c>
      <c r="W8386" s="32">
        <f t="shared" ref="W8386:W8449" si="1055">IF(AND(G8386="NOT EXECUTED",COUNTA($N8386)&lt;&gt;0),1,0)</f>
        <v>0</v>
      </c>
      <c r="X8386" s="32">
        <f t="shared" ref="X8386:X8449" si="1056">IF(AND(S8386=1,COUNTA($N8386)&lt;&gt;0),1,0)</f>
        <v>0</v>
      </c>
    </row>
    <row r="8387" spans="1:24" ht="14.25" customHeight="1">
      <c r="A8387" s="33" t="b">
        <f t="shared" si="1050"/>
        <v>0</v>
      </c>
      <c r="B8387" s="33">
        <f t="shared" ref="B8387:B8450" si="1057">+B8386+1</f>
        <v>8386</v>
      </c>
      <c r="C8387" s="17"/>
      <c r="N8387" s="37"/>
      <c r="O8387" s="37"/>
      <c r="P8387" s="37"/>
      <c r="Q8387" s="37"/>
      <c r="R8387" s="37"/>
      <c r="S8387" s="32">
        <f t="shared" si="1051"/>
        <v>0</v>
      </c>
      <c r="T8387" s="32">
        <f t="shared" si="1052"/>
        <v>0</v>
      </c>
      <c r="U8387" s="32">
        <f t="shared" si="1053"/>
        <v>0</v>
      </c>
      <c r="V8387" s="32">
        <f t="shared" si="1054"/>
        <v>0</v>
      </c>
      <c r="W8387" s="32">
        <f t="shared" si="1055"/>
        <v>0</v>
      </c>
      <c r="X8387" s="32">
        <f t="shared" si="1056"/>
        <v>0</v>
      </c>
    </row>
    <row r="8388" spans="1:24" ht="14.25" customHeight="1">
      <c r="A8388" s="33" t="b">
        <f t="shared" si="1050"/>
        <v>0</v>
      </c>
      <c r="B8388" s="33">
        <f t="shared" si="1057"/>
        <v>8387</v>
      </c>
      <c r="C8388" s="17"/>
      <c r="N8388" s="37"/>
      <c r="O8388" s="37"/>
      <c r="P8388" s="37"/>
      <c r="Q8388" s="37"/>
      <c r="R8388" s="37"/>
      <c r="S8388" s="32">
        <f t="shared" si="1051"/>
        <v>0</v>
      </c>
      <c r="T8388" s="32">
        <f t="shared" si="1052"/>
        <v>0</v>
      </c>
      <c r="U8388" s="32">
        <f t="shared" si="1053"/>
        <v>0</v>
      </c>
      <c r="V8388" s="32">
        <f t="shared" si="1054"/>
        <v>0</v>
      </c>
      <c r="W8388" s="32">
        <f t="shared" si="1055"/>
        <v>0</v>
      </c>
      <c r="X8388" s="32">
        <f t="shared" si="1056"/>
        <v>0</v>
      </c>
    </row>
    <row r="8389" spans="1:24" ht="14.25" customHeight="1">
      <c r="A8389" s="33" t="b">
        <f t="shared" si="1050"/>
        <v>0</v>
      </c>
      <c r="B8389" s="33">
        <f t="shared" si="1057"/>
        <v>8388</v>
      </c>
      <c r="C8389" s="17"/>
      <c r="N8389" s="37"/>
      <c r="O8389" s="37"/>
      <c r="P8389" s="37"/>
      <c r="Q8389" s="37"/>
      <c r="R8389" s="37"/>
      <c r="S8389" s="32">
        <f t="shared" si="1051"/>
        <v>0</v>
      </c>
      <c r="T8389" s="32">
        <f t="shared" si="1052"/>
        <v>0</v>
      </c>
      <c r="U8389" s="32">
        <f t="shared" si="1053"/>
        <v>0</v>
      </c>
      <c r="V8389" s="32">
        <f t="shared" si="1054"/>
        <v>0</v>
      </c>
      <c r="W8389" s="32">
        <f t="shared" si="1055"/>
        <v>0</v>
      </c>
      <c r="X8389" s="32">
        <f t="shared" si="1056"/>
        <v>0</v>
      </c>
    </row>
    <row r="8390" spans="1:24" ht="14.25" customHeight="1">
      <c r="A8390" s="33" t="b">
        <f t="shared" si="1050"/>
        <v>0</v>
      </c>
      <c r="B8390" s="33">
        <f t="shared" si="1057"/>
        <v>8389</v>
      </c>
      <c r="C8390" s="17"/>
      <c r="N8390" s="37"/>
      <c r="O8390" s="37"/>
      <c r="P8390" s="37"/>
      <c r="Q8390" s="37"/>
      <c r="R8390" s="37"/>
      <c r="S8390" s="32">
        <f t="shared" si="1051"/>
        <v>0</v>
      </c>
      <c r="T8390" s="32">
        <f t="shared" si="1052"/>
        <v>0</v>
      </c>
      <c r="U8390" s="32">
        <f t="shared" si="1053"/>
        <v>0</v>
      </c>
      <c r="V8390" s="32">
        <f t="shared" si="1054"/>
        <v>0</v>
      </c>
      <c r="W8390" s="32">
        <f t="shared" si="1055"/>
        <v>0</v>
      </c>
      <c r="X8390" s="32">
        <f t="shared" si="1056"/>
        <v>0</v>
      </c>
    </row>
    <row r="8391" spans="1:24" ht="14.25" customHeight="1">
      <c r="A8391" s="33" t="b">
        <f t="shared" si="1050"/>
        <v>0</v>
      </c>
      <c r="B8391" s="33">
        <f t="shared" si="1057"/>
        <v>8390</v>
      </c>
      <c r="C8391" s="17"/>
      <c r="N8391" s="37"/>
      <c r="O8391" s="37"/>
      <c r="P8391" s="37"/>
      <c r="Q8391" s="37"/>
      <c r="R8391" s="37"/>
      <c r="S8391" s="32">
        <f t="shared" si="1051"/>
        <v>0</v>
      </c>
      <c r="T8391" s="32">
        <f t="shared" si="1052"/>
        <v>0</v>
      </c>
      <c r="U8391" s="32">
        <f t="shared" si="1053"/>
        <v>0</v>
      </c>
      <c r="V8391" s="32">
        <f t="shared" si="1054"/>
        <v>0</v>
      </c>
      <c r="W8391" s="32">
        <f t="shared" si="1055"/>
        <v>0</v>
      </c>
      <c r="X8391" s="32">
        <f t="shared" si="1056"/>
        <v>0</v>
      </c>
    </row>
    <row r="8392" spans="1:24" ht="14.25" customHeight="1">
      <c r="A8392" s="33" t="b">
        <f t="shared" si="1050"/>
        <v>0</v>
      </c>
      <c r="B8392" s="33">
        <f t="shared" si="1057"/>
        <v>8391</v>
      </c>
      <c r="C8392" s="17"/>
      <c r="N8392" s="37"/>
      <c r="O8392" s="37"/>
      <c r="P8392" s="37"/>
      <c r="Q8392" s="37"/>
      <c r="R8392" s="37"/>
      <c r="S8392" s="32">
        <f t="shared" si="1051"/>
        <v>0</v>
      </c>
      <c r="T8392" s="32">
        <f t="shared" si="1052"/>
        <v>0</v>
      </c>
      <c r="U8392" s="32">
        <f t="shared" si="1053"/>
        <v>0</v>
      </c>
      <c r="V8392" s="32">
        <f t="shared" si="1054"/>
        <v>0</v>
      </c>
      <c r="W8392" s="32">
        <f t="shared" si="1055"/>
        <v>0</v>
      </c>
      <c r="X8392" s="32">
        <f t="shared" si="1056"/>
        <v>0</v>
      </c>
    </row>
    <row r="8393" spans="1:24" ht="14.25" customHeight="1">
      <c r="A8393" s="33" t="b">
        <f t="shared" si="1050"/>
        <v>0</v>
      </c>
      <c r="B8393" s="33">
        <f t="shared" si="1057"/>
        <v>8392</v>
      </c>
      <c r="C8393" s="17"/>
      <c r="N8393" s="37"/>
      <c r="O8393" s="37"/>
      <c r="P8393" s="37"/>
      <c r="Q8393" s="37"/>
      <c r="R8393" s="37"/>
      <c r="S8393" s="32">
        <f t="shared" si="1051"/>
        <v>0</v>
      </c>
      <c r="T8393" s="32">
        <f t="shared" si="1052"/>
        <v>0</v>
      </c>
      <c r="U8393" s="32">
        <f t="shared" si="1053"/>
        <v>0</v>
      </c>
      <c r="V8393" s="32">
        <f t="shared" si="1054"/>
        <v>0</v>
      </c>
      <c r="W8393" s="32">
        <f t="shared" si="1055"/>
        <v>0</v>
      </c>
      <c r="X8393" s="32">
        <f t="shared" si="1056"/>
        <v>0</v>
      </c>
    </row>
    <row r="8394" spans="1:24" ht="14.25" customHeight="1">
      <c r="A8394" s="33" t="b">
        <f t="shared" si="1050"/>
        <v>0</v>
      </c>
      <c r="B8394" s="33">
        <f t="shared" si="1057"/>
        <v>8393</v>
      </c>
      <c r="C8394" s="17"/>
      <c r="N8394" s="37"/>
      <c r="O8394" s="37"/>
      <c r="P8394" s="37"/>
      <c r="Q8394" s="37"/>
      <c r="R8394" s="37"/>
      <c r="S8394" s="32">
        <f t="shared" si="1051"/>
        <v>0</v>
      </c>
      <c r="T8394" s="32">
        <f t="shared" si="1052"/>
        <v>0</v>
      </c>
      <c r="U8394" s="32">
        <f t="shared" si="1053"/>
        <v>0</v>
      </c>
      <c r="V8394" s="32">
        <f t="shared" si="1054"/>
        <v>0</v>
      </c>
      <c r="W8394" s="32">
        <f t="shared" si="1055"/>
        <v>0</v>
      </c>
      <c r="X8394" s="32">
        <f t="shared" si="1056"/>
        <v>0</v>
      </c>
    </row>
    <row r="8395" spans="1:24" ht="14.25" customHeight="1">
      <c r="A8395" s="33" t="b">
        <f t="shared" si="1050"/>
        <v>0</v>
      </c>
      <c r="B8395" s="33">
        <f t="shared" si="1057"/>
        <v>8394</v>
      </c>
      <c r="C8395" s="17"/>
      <c r="N8395" s="37"/>
      <c r="O8395" s="37"/>
      <c r="P8395" s="37"/>
      <c r="Q8395" s="37"/>
      <c r="R8395" s="37"/>
      <c r="S8395" s="32">
        <f t="shared" si="1051"/>
        <v>0</v>
      </c>
      <c r="T8395" s="32">
        <f t="shared" si="1052"/>
        <v>0</v>
      </c>
      <c r="U8395" s="32">
        <f t="shared" si="1053"/>
        <v>0</v>
      </c>
      <c r="V8395" s="32">
        <f t="shared" si="1054"/>
        <v>0</v>
      </c>
      <c r="W8395" s="32">
        <f t="shared" si="1055"/>
        <v>0</v>
      </c>
      <c r="X8395" s="32">
        <f t="shared" si="1056"/>
        <v>0</v>
      </c>
    </row>
    <row r="8396" spans="1:24" ht="14.25" customHeight="1">
      <c r="A8396" s="33" t="b">
        <f t="shared" si="1050"/>
        <v>0</v>
      </c>
      <c r="B8396" s="33">
        <f t="shared" si="1057"/>
        <v>8395</v>
      </c>
      <c r="C8396" s="17"/>
      <c r="N8396" s="37"/>
      <c r="O8396" s="37"/>
      <c r="P8396" s="37"/>
      <c r="Q8396" s="37"/>
      <c r="R8396" s="37"/>
      <c r="S8396" s="32">
        <f t="shared" si="1051"/>
        <v>0</v>
      </c>
      <c r="T8396" s="32">
        <f t="shared" si="1052"/>
        <v>0</v>
      </c>
      <c r="U8396" s="32">
        <f t="shared" si="1053"/>
        <v>0</v>
      </c>
      <c r="V8396" s="32">
        <f t="shared" si="1054"/>
        <v>0</v>
      </c>
      <c r="W8396" s="32">
        <f t="shared" si="1055"/>
        <v>0</v>
      </c>
      <c r="X8396" s="32">
        <f t="shared" si="1056"/>
        <v>0</v>
      </c>
    </row>
    <row r="8397" spans="1:24" ht="14.25" customHeight="1">
      <c r="A8397" s="33" t="b">
        <f t="shared" si="1050"/>
        <v>0</v>
      </c>
      <c r="B8397" s="33">
        <f t="shared" si="1057"/>
        <v>8396</v>
      </c>
      <c r="C8397" s="17"/>
      <c r="N8397" s="37"/>
      <c r="O8397" s="37"/>
      <c r="P8397" s="37"/>
      <c r="Q8397" s="37"/>
      <c r="R8397" s="37"/>
      <c r="S8397" s="32">
        <f t="shared" si="1051"/>
        <v>0</v>
      </c>
      <c r="T8397" s="32">
        <f t="shared" si="1052"/>
        <v>0</v>
      </c>
      <c r="U8397" s="32">
        <f t="shared" si="1053"/>
        <v>0</v>
      </c>
      <c r="V8397" s="32">
        <f t="shared" si="1054"/>
        <v>0</v>
      </c>
      <c r="W8397" s="32">
        <f t="shared" si="1055"/>
        <v>0</v>
      </c>
      <c r="X8397" s="32">
        <f t="shared" si="1056"/>
        <v>0</v>
      </c>
    </row>
    <row r="8398" spans="1:24" ht="14.25" customHeight="1">
      <c r="A8398" s="33" t="b">
        <f t="shared" si="1050"/>
        <v>0</v>
      </c>
      <c r="B8398" s="33">
        <f t="shared" si="1057"/>
        <v>8397</v>
      </c>
      <c r="C8398" s="17"/>
      <c r="N8398" s="37"/>
      <c r="O8398" s="37"/>
      <c r="P8398" s="37"/>
      <c r="Q8398" s="37"/>
      <c r="R8398" s="37"/>
      <c r="S8398" s="32">
        <f t="shared" si="1051"/>
        <v>0</v>
      </c>
      <c r="T8398" s="32">
        <f t="shared" si="1052"/>
        <v>0</v>
      </c>
      <c r="U8398" s="32">
        <f t="shared" si="1053"/>
        <v>0</v>
      </c>
      <c r="V8398" s="32">
        <f t="shared" si="1054"/>
        <v>0</v>
      </c>
      <c r="W8398" s="32">
        <f t="shared" si="1055"/>
        <v>0</v>
      </c>
      <c r="X8398" s="32">
        <f t="shared" si="1056"/>
        <v>0</v>
      </c>
    </row>
    <row r="8399" spans="1:24" ht="14.25" customHeight="1">
      <c r="A8399" s="33" t="b">
        <f t="shared" si="1050"/>
        <v>0</v>
      </c>
      <c r="B8399" s="33">
        <f t="shared" si="1057"/>
        <v>8398</v>
      </c>
      <c r="C8399" s="17"/>
      <c r="N8399" s="37"/>
      <c r="O8399" s="37"/>
      <c r="P8399" s="37"/>
      <c r="Q8399" s="37"/>
      <c r="R8399" s="37"/>
      <c r="S8399" s="32">
        <f t="shared" si="1051"/>
        <v>0</v>
      </c>
      <c r="T8399" s="32">
        <f t="shared" si="1052"/>
        <v>0</v>
      </c>
      <c r="U8399" s="32">
        <f t="shared" si="1053"/>
        <v>0</v>
      </c>
      <c r="V8399" s="32">
        <f t="shared" si="1054"/>
        <v>0</v>
      </c>
      <c r="W8399" s="32">
        <f t="shared" si="1055"/>
        <v>0</v>
      </c>
      <c r="X8399" s="32">
        <f t="shared" si="1056"/>
        <v>0</v>
      </c>
    </row>
    <row r="8400" spans="1:24" ht="14.25" customHeight="1">
      <c r="A8400" s="33" t="b">
        <f t="shared" si="1050"/>
        <v>0</v>
      </c>
      <c r="B8400" s="33">
        <f t="shared" si="1057"/>
        <v>8399</v>
      </c>
      <c r="C8400" s="21"/>
      <c r="N8400" s="37"/>
      <c r="O8400" s="37"/>
      <c r="P8400" s="37"/>
      <c r="Q8400" s="37"/>
      <c r="R8400" s="37"/>
      <c r="S8400" s="32">
        <f t="shared" si="1051"/>
        <v>0</v>
      </c>
      <c r="T8400" s="32">
        <f t="shared" si="1052"/>
        <v>0</v>
      </c>
      <c r="U8400" s="32">
        <f t="shared" si="1053"/>
        <v>0</v>
      </c>
      <c r="V8400" s="32">
        <f t="shared" si="1054"/>
        <v>0</v>
      </c>
      <c r="W8400" s="32">
        <f t="shared" si="1055"/>
        <v>0</v>
      </c>
      <c r="X8400" s="32">
        <f t="shared" si="1056"/>
        <v>0</v>
      </c>
    </row>
    <row r="8401" spans="1:24" ht="14.25" customHeight="1">
      <c r="A8401" s="33" t="b">
        <f t="shared" si="1050"/>
        <v>0</v>
      </c>
      <c r="B8401" s="33">
        <f t="shared" si="1057"/>
        <v>8400</v>
      </c>
      <c r="C8401" s="21"/>
      <c r="N8401" s="37"/>
      <c r="O8401" s="37"/>
      <c r="P8401" s="37"/>
      <c r="Q8401" s="37"/>
      <c r="R8401" s="37"/>
      <c r="S8401" s="32">
        <f t="shared" si="1051"/>
        <v>0</v>
      </c>
      <c r="T8401" s="32">
        <f t="shared" si="1052"/>
        <v>0</v>
      </c>
      <c r="U8401" s="32">
        <f t="shared" si="1053"/>
        <v>0</v>
      </c>
      <c r="V8401" s="32">
        <f t="shared" si="1054"/>
        <v>0</v>
      </c>
      <c r="W8401" s="32">
        <f t="shared" si="1055"/>
        <v>0</v>
      </c>
      <c r="X8401" s="32">
        <f t="shared" si="1056"/>
        <v>0</v>
      </c>
    </row>
    <row r="8402" spans="1:24" ht="14.25" customHeight="1">
      <c r="A8402" s="33" t="b">
        <f t="shared" si="1050"/>
        <v>0</v>
      </c>
      <c r="B8402" s="33">
        <f t="shared" si="1057"/>
        <v>8401</v>
      </c>
      <c r="C8402" s="20"/>
      <c r="N8402" s="37"/>
      <c r="O8402" s="37"/>
      <c r="P8402" s="37"/>
      <c r="Q8402" s="37"/>
      <c r="R8402" s="37"/>
      <c r="S8402" s="32">
        <f t="shared" si="1051"/>
        <v>0</v>
      </c>
      <c r="T8402" s="32">
        <f t="shared" si="1052"/>
        <v>0</v>
      </c>
      <c r="U8402" s="32">
        <f t="shared" si="1053"/>
        <v>0</v>
      </c>
      <c r="V8402" s="32">
        <f t="shared" si="1054"/>
        <v>0</v>
      </c>
      <c r="W8402" s="32">
        <f t="shared" si="1055"/>
        <v>0</v>
      </c>
      <c r="X8402" s="32">
        <f t="shared" si="1056"/>
        <v>0</v>
      </c>
    </row>
    <row r="8403" spans="1:24" ht="14.25" customHeight="1">
      <c r="A8403" s="33" t="b">
        <f t="shared" si="1050"/>
        <v>0</v>
      </c>
      <c r="B8403" s="33">
        <f t="shared" si="1057"/>
        <v>8402</v>
      </c>
      <c r="C8403" s="18"/>
      <c r="N8403" s="37"/>
      <c r="O8403" s="37"/>
      <c r="P8403" s="37"/>
      <c r="Q8403" s="37"/>
      <c r="R8403" s="37"/>
      <c r="S8403" s="32">
        <f t="shared" si="1051"/>
        <v>0</v>
      </c>
      <c r="T8403" s="32">
        <f t="shared" si="1052"/>
        <v>0</v>
      </c>
      <c r="U8403" s="32">
        <f t="shared" si="1053"/>
        <v>0</v>
      </c>
      <c r="V8403" s="32">
        <f t="shared" si="1054"/>
        <v>0</v>
      </c>
      <c r="W8403" s="32">
        <f t="shared" si="1055"/>
        <v>0</v>
      </c>
      <c r="X8403" s="32">
        <f t="shared" si="1056"/>
        <v>0</v>
      </c>
    </row>
    <row r="8404" spans="1:24" ht="14.25" customHeight="1">
      <c r="A8404" s="33" t="b">
        <f t="shared" si="1050"/>
        <v>0</v>
      </c>
      <c r="B8404" s="33">
        <f t="shared" si="1057"/>
        <v>8403</v>
      </c>
      <c r="C8404" s="23"/>
      <c r="N8404" s="37"/>
      <c r="O8404" s="37"/>
      <c r="P8404" s="37"/>
      <c r="Q8404" s="37"/>
      <c r="R8404" s="37"/>
      <c r="S8404" s="32">
        <f t="shared" si="1051"/>
        <v>0</v>
      </c>
      <c r="T8404" s="32">
        <f t="shared" si="1052"/>
        <v>0</v>
      </c>
      <c r="U8404" s="32">
        <f t="shared" si="1053"/>
        <v>0</v>
      </c>
      <c r="V8404" s="32">
        <f t="shared" si="1054"/>
        <v>0</v>
      </c>
      <c r="W8404" s="32">
        <f t="shared" si="1055"/>
        <v>0</v>
      </c>
      <c r="X8404" s="32">
        <f t="shared" si="1056"/>
        <v>0</v>
      </c>
    </row>
    <row r="8405" spans="1:24" ht="14.25" customHeight="1">
      <c r="A8405" s="33" t="b">
        <f t="shared" si="1050"/>
        <v>0</v>
      </c>
      <c r="B8405" s="33">
        <f t="shared" si="1057"/>
        <v>8404</v>
      </c>
      <c r="C8405" s="19"/>
      <c r="N8405" s="37"/>
      <c r="O8405" s="37"/>
      <c r="P8405" s="37"/>
      <c r="Q8405" s="37"/>
      <c r="R8405" s="37"/>
      <c r="S8405" s="32">
        <f t="shared" si="1051"/>
        <v>0</v>
      </c>
      <c r="T8405" s="32">
        <f t="shared" si="1052"/>
        <v>0</v>
      </c>
      <c r="U8405" s="32">
        <f t="shared" si="1053"/>
        <v>0</v>
      </c>
      <c r="V8405" s="32">
        <f t="shared" si="1054"/>
        <v>0</v>
      </c>
      <c r="W8405" s="32">
        <f t="shared" si="1055"/>
        <v>0</v>
      </c>
      <c r="X8405" s="32">
        <f t="shared" si="1056"/>
        <v>0</v>
      </c>
    </row>
    <row r="8406" spans="1:24" ht="14.25" customHeight="1">
      <c r="A8406" s="33" t="b">
        <f t="shared" si="1050"/>
        <v>0</v>
      </c>
      <c r="B8406" s="33">
        <f t="shared" si="1057"/>
        <v>8405</v>
      </c>
      <c r="C8406" s="23"/>
      <c r="N8406" s="37"/>
      <c r="O8406" s="37"/>
      <c r="P8406" s="37"/>
      <c r="Q8406" s="37"/>
      <c r="R8406" s="37"/>
      <c r="S8406" s="32">
        <f t="shared" si="1051"/>
        <v>0</v>
      </c>
      <c r="T8406" s="32">
        <f t="shared" si="1052"/>
        <v>0</v>
      </c>
      <c r="U8406" s="32">
        <f t="shared" si="1053"/>
        <v>0</v>
      </c>
      <c r="V8406" s="32">
        <f t="shared" si="1054"/>
        <v>0</v>
      </c>
      <c r="W8406" s="32">
        <f t="shared" si="1055"/>
        <v>0</v>
      </c>
      <c r="X8406" s="32">
        <f t="shared" si="1056"/>
        <v>0</v>
      </c>
    </row>
    <row r="8407" spans="1:24" ht="14.25" customHeight="1">
      <c r="A8407" s="33" t="b">
        <f t="shared" si="1050"/>
        <v>0</v>
      </c>
      <c r="B8407" s="33">
        <f t="shared" si="1057"/>
        <v>8406</v>
      </c>
      <c r="C8407" s="19"/>
      <c r="N8407" s="37"/>
      <c r="O8407" s="37"/>
      <c r="P8407" s="37"/>
      <c r="Q8407" s="37"/>
      <c r="R8407" s="37"/>
      <c r="S8407" s="32">
        <f t="shared" si="1051"/>
        <v>0</v>
      </c>
      <c r="T8407" s="32">
        <f t="shared" si="1052"/>
        <v>0</v>
      </c>
      <c r="U8407" s="32">
        <f t="shared" si="1053"/>
        <v>0</v>
      </c>
      <c r="V8407" s="32">
        <f t="shared" si="1054"/>
        <v>0</v>
      </c>
      <c r="W8407" s="32">
        <f t="shared" si="1055"/>
        <v>0</v>
      </c>
      <c r="X8407" s="32">
        <f t="shared" si="1056"/>
        <v>0</v>
      </c>
    </row>
    <row r="8408" spans="1:24" ht="14.25" customHeight="1">
      <c r="A8408" s="33" t="b">
        <f t="shared" si="1050"/>
        <v>0</v>
      </c>
      <c r="B8408" s="33">
        <f t="shared" si="1057"/>
        <v>8407</v>
      </c>
      <c r="C8408" s="19"/>
      <c r="N8408" s="37"/>
      <c r="O8408" s="37"/>
      <c r="P8408" s="37"/>
      <c r="Q8408" s="37"/>
      <c r="R8408" s="37"/>
      <c r="S8408" s="32">
        <f t="shared" si="1051"/>
        <v>0</v>
      </c>
      <c r="T8408" s="32">
        <f t="shared" si="1052"/>
        <v>0</v>
      </c>
      <c r="U8408" s="32">
        <f t="shared" si="1053"/>
        <v>0</v>
      </c>
      <c r="V8408" s="32">
        <f t="shared" si="1054"/>
        <v>0</v>
      </c>
      <c r="W8408" s="32">
        <f t="shared" si="1055"/>
        <v>0</v>
      </c>
      <c r="X8408" s="32">
        <f t="shared" si="1056"/>
        <v>0</v>
      </c>
    </row>
    <row r="8409" spans="1:24" ht="14.25" customHeight="1">
      <c r="A8409" s="33" t="b">
        <f t="shared" si="1050"/>
        <v>0</v>
      </c>
      <c r="B8409" s="33">
        <f t="shared" si="1057"/>
        <v>8408</v>
      </c>
      <c r="C8409" s="19"/>
      <c r="N8409" s="37"/>
      <c r="O8409" s="37"/>
      <c r="P8409" s="37"/>
      <c r="Q8409" s="37"/>
      <c r="R8409" s="37"/>
      <c r="S8409" s="32">
        <f t="shared" si="1051"/>
        <v>0</v>
      </c>
      <c r="T8409" s="32">
        <f t="shared" si="1052"/>
        <v>0</v>
      </c>
      <c r="U8409" s="32">
        <f t="shared" si="1053"/>
        <v>0</v>
      </c>
      <c r="V8409" s="32">
        <f t="shared" si="1054"/>
        <v>0</v>
      </c>
      <c r="W8409" s="32">
        <f t="shared" si="1055"/>
        <v>0</v>
      </c>
      <c r="X8409" s="32">
        <f t="shared" si="1056"/>
        <v>0</v>
      </c>
    </row>
    <row r="8410" spans="1:24" ht="14.25" customHeight="1">
      <c r="A8410" s="33" t="b">
        <f t="shared" si="1050"/>
        <v>0</v>
      </c>
      <c r="B8410" s="33">
        <f t="shared" si="1057"/>
        <v>8409</v>
      </c>
      <c r="C8410" s="19"/>
      <c r="N8410" s="37"/>
      <c r="O8410" s="37"/>
      <c r="P8410" s="37"/>
      <c r="Q8410" s="37"/>
      <c r="R8410" s="37"/>
      <c r="S8410" s="32">
        <f t="shared" si="1051"/>
        <v>0</v>
      </c>
      <c r="T8410" s="32">
        <f t="shared" si="1052"/>
        <v>0</v>
      </c>
      <c r="U8410" s="32">
        <f t="shared" si="1053"/>
        <v>0</v>
      </c>
      <c r="V8410" s="32">
        <f t="shared" si="1054"/>
        <v>0</v>
      </c>
      <c r="W8410" s="32">
        <f t="shared" si="1055"/>
        <v>0</v>
      </c>
      <c r="X8410" s="32">
        <f t="shared" si="1056"/>
        <v>0</v>
      </c>
    </row>
    <row r="8411" spans="1:24" ht="14.25" customHeight="1">
      <c r="A8411" s="33" t="b">
        <f t="shared" si="1050"/>
        <v>0</v>
      </c>
      <c r="B8411" s="33">
        <f t="shared" si="1057"/>
        <v>8410</v>
      </c>
      <c r="C8411" s="19"/>
      <c r="N8411" s="37"/>
      <c r="O8411" s="37"/>
      <c r="P8411" s="37"/>
      <c r="Q8411" s="37"/>
      <c r="R8411" s="37"/>
      <c r="S8411" s="32">
        <f t="shared" si="1051"/>
        <v>0</v>
      </c>
      <c r="T8411" s="32">
        <f t="shared" si="1052"/>
        <v>0</v>
      </c>
      <c r="U8411" s="32">
        <f t="shared" si="1053"/>
        <v>0</v>
      </c>
      <c r="V8411" s="32">
        <f t="shared" si="1054"/>
        <v>0</v>
      </c>
      <c r="W8411" s="32">
        <f t="shared" si="1055"/>
        <v>0</v>
      </c>
      <c r="X8411" s="32">
        <f t="shared" si="1056"/>
        <v>0</v>
      </c>
    </row>
    <row r="8412" spans="1:24" ht="14.25" customHeight="1">
      <c r="A8412" s="33" t="b">
        <f t="shared" si="1050"/>
        <v>0</v>
      </c>
      <c r="B8412" s="33">
        <f t="shared" si="1057"/>
        <v>8411</v>
      </c>
      <c r="C8412" s="19"/>
      <c r="N8412" s="37"/>
      <c r="O8412" s="37"/>
      <c r="P8412" s="37"/>
      <c r="Q8412" s="37"/>
      <c r="R8412" s="37"/>
      <c r="S8412" s="32">
        <f t="shared" si="1051"/>
        <v>0</v>
      </c>
      <c r="T8412" s="32">
        <f t="shared" si="1052"/>
        <v>0</v>
      </c>
      <c r="U8412" s="32">
        <f t="shared" si="1053"/>
        <v>0</v>
      </c>
      <c r="V8412" s="32">
        <f t="shared" si="1054"/>
        <v>0</v>
      </c>
      <c r="W8412" s="32">
        <f t="shared" si="1055"/>
        <v>0</v>
      </c>
      <c r="X8412" s="32">
        <f t="shared" si="1056"/>
        <v>0</v>
      </c>
    </row>
    <row r="8413" spans="1:24" ht="14.25" customHeight="1">
      <c r="A8413" s="33" t="b">
        <f t="shared" si="1050"/>
        <v>0</v>
      </c>
      <c r="B8413" s="33">
        <f t="shared" si="1057"/>
        <v>8412</v>
      </c>
      <c r="C8413" s="19"/>
      <c r="N8413" s="37"/>
      <c r="O8413" s="37"/>
      <c r="P8413" s="37"/>
      <c r="Q8413" s="37"/>
      <c r="R8413" s="37"/>
      <c r="S8413" s="32">
        <f t="shared" si="1051"/>
        <v>0</v>
      </c>
      <c r="T8413" s="32">
        <f t="shared" si="1052"/>
        <v>0</v>
      </c>
      <c r="U8413" s="32">
        <f t="shared" si="1053"/>
        <v>0</v>
      </c>
      <c r="V8413" s="32">
        <f t="shared" si="1054"/>
        <v>0</v>
      </c>
      <c r="W8413" s="32">
        <f t="shared" si="1055"/>
        <v>0</v>
      </c>
      <c r="X8413" s="32">
        <f t="shared" si="1056"/>
        <v>0</v>
      </c>
    </row>
    <row r="8414" spans="1:24" ht="14.25" customHeight="1">
      <c r="A8414" s="33" t="b">
        <f t="shared" si="1050"/>
        <v>0</v>
      </c>
      <c r="B8414" s="33">
        <f t="shared" si="1057"/>
        <v>8413</v>
      </c>
      <c r="C8414" s="19"/>
      <c r="N8414" s="37"/>
      <c r="O8414" s="37"/>
      <c r="P8414" s="37"/>
      <c r="Q8414" s="37"/>
      <c r="R8414" s="37"/>
      <c r="S8414" s="32">
        <f t="shared" si="1051"/>
        <v>0</v>
      </c>
      <c r="T8414" s="32">
        <f t="shared" si="1052"/>
        <v>0</v>
      </c>
      <c r="U8414" s="32">
        <f t="shared" si="1053"/>
        <v>0</v>
      </c>
      <c r="V8414" s="32">
        <f t="shared" si="1054"/>
        <v>0</v>
      </c>
      <c r="W8414" s="32">
        <f t="shared" si="1055"/>
        <v>0</v>
      </c>
      <c r="X8414" s="32">
        <f t="shared" si="1056"/>
        <v>0</v>
      </c>
    </row>
    <row r="8415" spans="1:24" ht="14.25" customHeight="1">
      <c r="A8415" s="33" t="b">
        <f t="shared" si="1050"/>
        <v>0</v>
      </c>
      <c r="B8415" s="33">
        <f t="shared" si="1057"/>
        <v>8414</v>
      </c>
      <c r="C8415" s="19"/>
      <c r="N8415" s="37"/>
      <c r="O8415" s="37"/>
      <c r="P8415" s="37"/>
      <c r="Q8415" s="37"/>
      <c r="R8415" s="37"/>
      <c r="S8415" s="32">
        <f t="shared" si="1051"/>
        <v>0</v>
      </c>
      <c r="T8415" s="32">
        <f t="shared" si="1052"/>
        <v>0</v>
      </c>
      <c r="U8415" s="32">
        <f t="shared" si="1053"/>
        <v>0</v>
      </c>
      <c r="V8415" s="32">
        <f t="shared" si="1054"/>
        <v>0</v>
      </c>
      <c r="W8415" s="32">
        <f t="shared" si="1055"/>
        <v>0</v>
      </c>
      <c r="X8415" s="32">
        <f t="shared" si="1056"/>
        <v>0</v>
      </c>
    </row>
    <row r="8416" spans="1:24" ht="14.25" customHeight="1">
      <c r="A8416" s="33" t="b">
        <f t="shared" si="1050"/>
        <v>0</v>
      </c>
      <c r="B8416" s="33">
        <f t="shared" si="1057"/>
        <v>8415</v>
      </c>
      <c r="C8416" s="19"/>
      <c r="N8416" s="37"/>
      <c r="O8416" s="37"/>
      <c r="P8416" s="37"/>
      <c r="Q8416" s="37"/>
      <c r="R8416" s="37"/>
      <c r="S8416" s="32">
        <f t="shared" si="1051"/>
        <v>0</v>
      </c>
      <c r="T8416" s="32">
        <f t="shared" si="1052"/>
        <v>0</v>
      </c>
      <c r="U8416" s="32">
        <f t="shared" si="1053"/>
        <v>0</v>
      </c>
      <c r="V8416" s="32">
        <f t="shared" si="1054"/>
        <v>0</v>
      </c>
      <c r="W8416" s="32">
        <f t="shared" si="1055"/>
        <v>0</v>
      </c>
      <c r="X8416" s="32">
        <f t="shared" si="1056"/>
        <v>0</v>
      </c>
    </row>
    <row r="8417" spans="1:24" ht="14.25" customHeight="1">
      <c r="A8417" s="33" t="b">
        <f t="shared" si="1050"/>
        <v>0</v>
      </c>
      <c r="B8417" s="33">
        <f t="shared" si="1057"/>
        <v>8416</v>
      </c>
      <c r="C8417" s="19"/>
      <c r="N8417" s="37"/>
      <c r="O8417" s="37"/>
      <c r="P8417" s="37"/>
      <c r="Q8417" s="37"/>
      <c r="R8417" s="37"/>
      <c r="S8417" s="32">
        <f t="shared" si="1051"/>
        <v>0</v>
      </c>
      <c r="T8417" s="32">
        <f t="shared" si="1052"/>
        <v>0</v>
      </c>
      <c r="U8417" s="32">
        <f t="shared" si="1053"/>
        <v>0</v>
      </c>
      <c r="V8417" s="32">
        <f t="shared" si="1054"/>
        <v>0</v>
      </c>
      <c r="W8417" s="32">
        <f t="shared" si="1055"/>
        <v>0</v>
      </c>
      <c r="X8417" s="32">
        <f t="shared" si="1056"/>
        <v>0</v>
      </c>
    </row>
    <row r="8418" spans="1:24" ht="14.25" customHeight="1">
      <c r="A8418" s="33" t="b">
        <f t="shared" si="1050"/>
        <v>0</v>
      </c>
      <c r="B8418" s="33">
        <f t="shared" si="1057"/>
        <v>8417</v>
      </c>
      <c r="C8418" s="19"/>
      <c r="N8418" s="37"/>
      <c r="O8418" s="37"/>
      <c r="P8418" s="37"/>
      <c r="Q8418" s="37"/>
      <c r="R8418" s="37"/>
      <c r="S8418" s="32">
        <f t="shared" si="1051"/>
        <v>0</v>
      </c>
      <c r="T8418" s="32">
        <f t="shared" si="1052"/>
        <v>0</v>
      </c>
      <c r="U8418" s="32">
        <f t="shared" si="1053"/>
        <v>0</v>
      </c>
      <c r="V8418" s="32">
        <f t="shared" si="1054"/>
        <v>0</v>
      </c>
      <c r="W8418" s="32">
        <f t="shared" si="1055"/>
        <v>0</v>
      </c>
      <c r="X8418" s="32">
        <f t="shared" si="1056"/>
        <v>0</v>
      </c>
    </row>
    <row r="8419" spans="1:24" ht="14.25" customHeight="1">
      <c r="A8419" s="33" t="b">
        <f t="shared" si="1050"/>
        <v>0</v>
      </c>
      <c r="B8419" s="33">
        <f t="shared" si="1057"/>
        <v>8418</v>
      </c>
      <c r="C8419" s="19"/>
      <c r="N8419" s="37"/>
      <c r="O8419" s="37"/>
      <c r="P8419" s="37"/>
      <c r="Q8419" s="37"/>
      <c r="R8419" s="37"/>
      <c r="S8419" s="32">
        <f t="shared" si="1051"/>
        <v>0</v>
      </c>
      <c r="T8419" s="32">
        <f t="shared" si="1052"/>
        <v>0</v>
      </c>
      <c r="U8419" s="32">
        <f t="shared" si="1053"/>
        <v>0</v>
      </c>
      <c r="V8419" s="32">
        <f t="shared" si="1054"/>
        <v>0</v>
      </c>
      <c r="W8419" s="32">
        <f t="shared" si="1055"/>
        <v>0</v>
      </c>
      <c r="X8419" s="32">
        <f t="shared" si="1056"/>
        <v>0</v>
      </c>
    </row>
    <row r="8420" spans="1:24" ht="14.25" customHeight="1">
      <c r="A8420" s="33" t="b">
        <f t="shared" si="1050"/>
        <v>0</v>
      </c>
      <c r="B8420" s="33">
        <f t="shared" si="1057"/>
        <v>8419</v>
      </c>
      <c r="C8420" s="19"/>
      <c r="N8420" s="37"/>
      <c r="O8420" s="37"/>
      <c r="P8420" s="37"/>
      <c r="Q8420" s="37"/>
      <c r="R8420" s="37"/>
      <c r="S8420" s="32">
        <f t="shared" si="1051"/>
        <v>0</v>
      </c>
      <c r="T8420" s="32">
        <f t="shared" si="1052"/>
        <v>0</v>
      </c>
      <c r="U8420" s="32">
        <f t="shared" si="1053"/>
        <v>0</v>
      </c>
      <c r="V8420" s="32">
        <f t="shared" si="1054"/>
        <v>0</v>
      </c>
      <c r="W8420" s="32">
        <f t="shared" si="1055"/>
        <v>0</v>
      </c>
      <c r="X8420" s="32">
        <f t="shared" si="1056"/>
        <v>0</v>
      </c>
    </row>
    <row r="8421" spans="1:24" ht="14.25" customHeight="1">
      <c r="A8421" s="33" t="b">
        <f t="shared" si="1050"/>
        <v>0</v>
      </c>
      <c r="B8421" s="33">
        <f t="shared" si="1057"/>
        <v>8420</v>
      </c>
      <c r="C8421" s="19"/>
      <c r="N8421" s="37"/>
      <c r="O8421" s="37"/>
      <c r="P8421" s="37"/>
      <c r="Q8421" s="37"/>
      <c r="R8421" s="37"/>
      <c r="S8421" s="32">
        <f t="shared" si="1051"/>
        <v>0</v>
      </c>
      <c r="T8421" s="32">
        <f t="shared" si="1052"/>
        <v>0</v>
      </c>
      <c r="U8421" s="32">
        <f t="shared" si="1053"/>
        <v>0</v>
      </c>
      <c r="V8421" s="32">
        <f t="shared" si="1054"/>
        <v>0</v>
      </c>
      <c r="W8421" s="32">
        <f t="shared" si="1055"/>
        <v>0</v>
      </c>
      <c r="X8421" s="32">
        <f t="shared" si="1056"/>
        <v>0</v>
      </c>
    </row>
    <row r="8422" spans="1:24" ht="14.25" customHeight="1">
      <c r="A8422" s="33" t="b">
        <f t="shared" si="1050"/>
        <v>0</v>
      </c>
      <c r="B8422" s="33">
        <f t="shared" si="1057"/>
        <v>8421</v>
      </c>
      <c r="C8422" s="19"/>
      <c r="N8422" s="37"/>
      <c r="O8422" s="37"/>
      <c r="P8422" s="37"/>
      <c r="Q8422" s="37"/>
      <c r="R8422" s="37"/>
      <c r="S8422" s="32">
        <f t="shared" si="1051"/>
        <v>0</v>
      </c>
      <c r="T8422" s="32">
        <f t="shared" si="1052"/>
        <v>0</v>
      </c>
      <c r="U8422" s="32">
        <f t="shared" si="1053"/>
        <v>0</v>
      </c>
      <c r="V8422" s="32">
        <f t="shared" si="1054"/>
        <v>0</v>
      </c>
      <c r="W8422" s="32">
        <f t="shared" si="1055"/>
        <v>0</v>
      </c>
      <c r="X8422" s="32">
        <f t="shared" si="1056"/>
        <v>0</v>
      </c>
    </row>
    <row r="8423" spans="1:24" ht="14.25" customHeight="1">
      <c r="A8423" s="33" t="b">
        <f t="shared" si="1050"/>
        <v>0</v>
      </c>
      <c r="B8423" s="33">
        <f t="shared" si="1057"/>
        <v>8422</v>
      </c>
      <c r="C8423" s="19"/>
      <c r="N8423" s="37"/>
      <c r="O8423" s="37"/>
      <c r="P8423" s="37"/>
      <c r="Q8423" s="37"/>
      <c r="R8423" s="37"/>
      <c r="S8423" s="32">
        <f t="shared" si="1051"/>
        <v>0</v>
      </c>
      <c r="T8423" s="32">
        <f t="shared" si="1052"/>
        <v>0</v>
      </c>
      <c r="U8423" s="32">
        <f t="shared" si="1053"/>
        <v>0</v>
      </c>
      <c r="V8423" s="32">
        <f t="shared" si="1054"/>
        <v>0</v>
      </c>
      <c r="W8423" s="32">
        <f t="shared" si="1055"/>
        <v>0</v>
      </c>
      <c r="X8423" s="32">
        <f t="shared" si="1056"/>
        <v>0</v>
      </c>
    </row>
    <row r="8424" spans="1:24" ht="14.25" customHeight="1">
      <c r="A8424" s="33" t="b">
        <f t="shared" si="1050"/>
        <v>0</v>
      </c>
      <c r="B8424" s="33">
        <f t="shared" si="1057"/>
        <v>8423</v>
      </c>
      <c r="C8424" s="19"/>
      <c r="N8424" s="37"/>
      <c r="O8424" s="37"/>
      <c r="P8424" s="37"/>
      <c r="Q8424" s="37"/>
      <c r="R8424" s="37"/>
      <c r="S8424" s="32">
        <f t="shared" si="1051"/>
        <v>0</v>
      </c>
      <c r="T8424" s="32">
        <f t="shared" si="1052"/>
        <v>0</v>
      </c>
      <c r="U8424" s="32">
        <f t="shared" si="1053"/>
        <v>0</v>
      </c>
      <c r="V8424" s="32">
        <f t="shared" si="1054"/>
        <v>0</v>
      </c>
      <c r="W8424" s="32">
        <f t="shared" si="1055"/>
        <v>0</v>
      </c>
      <c r="X8424" s="32">
        <f t="shared" si="1056"/>
        <v>0</v>
      </c>
    </row>
    <row r="8425" spans="1:24" ht="14.25" customHeight="1">
      <c r="A8425" s="33" t="b">
        <f t="shared" si="1050"/>
        <v>0</v>
      </c>
      <c r="B8425" s="33">
        <f t="shared" si="1057"/>
        <v>8424</v>
      </c>
      <c r="C8425" s="19"/>
      <c r="N8425" s="37"/>
      <c r="O8425" s="37"/>
      <c r="P8425" s="37"/>
      <c r="Q8425" s="37"/>
      <c r="R8425" s="37"/>
      <c r="S8425" s="32">
        <f t="shared" si="1051"/>
        <v>0</v>
      </c>
      <c r="T8425" s="32">
        <f t="shared" si="1052"/>
        <v>0</v>
      </c>
      <c r="U8425" s="32">
        <f t="shared" si="1053"/>
        <v>0</v>
      </c>
      <c r="V8425" s="32">
        <f t="shared" si="1054"/>
        <v>0</v>
      </c>
      <c r="W8425" s="32">
        <f t="shared" si="1055"/>
        <v>0</v>
      </c>
      <c r="X8425" s="32">
        <f t="shared" si="1056"/>
        <v>0</v>
      </c>
    </row>
    <row r="8426" spans="1:24" ht="14.25" customHeight="1">
      <c r="A8426" s="33" t="b">
        <f t="shared" si="1050"/>
        <v>0</v>
      </c>
      <c r="B8426" s="33">
        <f t="shared" si="1057"/>
        <v>8425</v>
      </c>
      <c r="C8426" s="19"/>
      <c r="N8426" s="37"/>
      <c r="O8426" s="37"/>
      <c r="P8426" s="37"/>
      <c r="Q8426" s="37"/>
      <c r="R8426" s="37"/>
      <c r="S8426" s="32">
        <f t="shared" si="1051"/>
        <v>0</v>
      </c>
      <c r="T8426" s="32">
        <f t="shared" si="1052"/>
        <v>0</v>
      </c>
      <c r="U8426" s="32">
        <f t="shared" si="1053"/>
        <v>0</v>
      </c>
      <c r="V8426" s="32">
        <f t="shared" si="1054"/>
        <v>0</v>
      </c>
      <c r="W8426" s="32">
        <f t="shared" si="1055"/>
        <v>0</v>
      </c>
      <c r="X8426" s="32">
        <f t="shared" si="1056"/>
        <v>0</v>
      </c>
    </row>
    <row r="8427" spans="1:24" ht="14.25" customHeight="1">
      <c r="A8427" s="33" t="b">
        <f t="shared" si="1050"/>
        <v>0</v>
      </c>
      <c r="B8427" s="33">
        <f t="shared" si="1057"/>
        <v>8426</v>
      </c>
      <c r="C8427" s="19"/>
      <c r="N8427" s="37"/>
      <c r="O8427" s="37"/>
      <c r="P8427" s="37"/>
      <c r="Q8427" s="37"/>
      <c r="R8427" s="37"/>
      <c r="S8427" s="32">
        <f t="shared" si="1051"/>
        <v>0</v>
      </c>
      <c r="T8427" s="32">
        <f t="shared" si="1052"/>
        <v>0</v>
      </c>
      <c r="U8427" s="32">
        <f t="shared" si="1053"/>
        <v>0</v>
      </c>
      <c r="V8427" s="32">
        <f t="shared" si="1054"/>
        <v>0</v>
      </c>
      <c r="W8427" s="32">
        <f t="shared" si="1055"/>
        <v>0</v>
      </c>
      <c r="X8427" s="32">
        <f t="shared" si="1056"/>
        <v>0</v>
      </c>
    </row>
    <row r="8428" spans="1:24" ht="14.25" customHeight="1">
      <c r="A8428" s="33" t="b">
        <f t="shared" si="1050"/>
        <v>0</v>
      </c>
      <c r="B8428" s="33">
        <f t="shared" si="1057"/>
        <v>8427</v>
      </c>
      <c r="C8428" s="19"/>
      <c r="N8428" s="37"/>
      <c r="O8428" s="37"/>
      <c r="P8428" s="37"/>
      <c r="Q8428" s="37"/>
      <c r="R8428" s="37"/>
      <c r="S8428" s="32">
        <f t="shared" si="1051"/>
        <v>0</v>
      </c>
      <c r="T8428" s="32">
        <f t="shared" si="1052"/>
        <v>0</v>
      </c>
      <c r="U8428" s="32">
        <f t="shared" si="1053"/>
        <v>0</v>
      </c>
      <c r="V8428" s="32">
        <f t="shared" si="1054"/>
        <v>0</v>
      </c>
      <c r="W8428" s="32">
        <f t="shared" si="1055"/>
        <v>0</v>
      </c>
      <c r="X8428" s="32">
        <f t="shared" si="1056"/>
        <v>0</v>
      </c>
    </row>
    <row r="8429" spans="1:24" ht="14.25" customHeight="1">
      <c r="A8429" s="33" t="b">
        <f t="shared" si="1050"/>
        <v>0</v>
      </c>
      <c r="B8429" s="33">
        <f t="shared" si="1057"/>
        <v>8428</v>
      </c>
      <c r="C8429" s="19"/>
      <c r="N8429" s="37"/>
      <c r="O8429" s="37"/>
      <c r="P8429" s="37"/>
      <c r="Q8429" s="37"/>
      <c r="R8429" s="37"/>
      <c r="S8429" s="32">
        <f t="shared" si="1051"/>
        <v>0</v>
      </c>
      <c r="T8429" s="32">
        <f t="shared" si="1052"/>
        <v>0</v>
      </c>
      <c r="U8429" s="32">
        <f t="shared" si="1053"/>
        <v>0</v>
      </c>
      <c r="V8429" s="32">
        <f t="shared" si="1054"/>
        <v>0</v>
      </c>
      <c r="W8429" s="32">
        <f t="shared" si="1055"/>
        <v>0</v>
      </c>
      <c r="X8429" s="32">
        <f t="shared" si="1056"/>
        <v>0</v>
      </c>
    </row>
    <row r="8430" spans="1:24" ht="14.25" customHeight="1">
      <c r="A8430" s="33" t="b">
        <f t="shared" si="1050"/>
        <v>0</v>
      </c>
      <c r="B8430" s="33">
        <f t="shared" si="1057"/>
        <v>8429</v>
      </c>
      <c r="C8430" s="19"/>
      <c r="N8430" s="37"/>
      <c r="O8430" s="37"/>
      <c r="P8430" s="37"/>
      <c r="Q8430" s="37"/>
      <c r="R8430" s="37"/>
      <c r="S8430" s="32">
        <f t="shared" si="1051"/>
        <v>0</v>
      </c>
      <c r="T8430" s="32">
        <f t="shared" si="1052"/>
        <v>0</v>
      </c>
      <c r="U8430" s="32">
        <f t="shared" si="1053"/>
        <v>0</v>
      </c>
      <c r="V8430" s="32">
        <f t="shared" si="1054"/>
        <v>0</v>
      </c>
      <c r="W8430" s="32">
        <f t="shared" si="1055"/>
        <v>0</v>
      </c>
      <c r="X8430" s="32">
        <f t="shared" si="1056"/>
        <v>0</v>
      </c>
    </row>
    <row r="8431" spans="1:24" ht="14.25" customHeight="1">
      <c r="A8431" s="33" t="b">
        <f t="shared" si="1050"/>
        <v>0</v>
      </c>
      <c r="B8431" s="33">
        <f t="shared" si="1057"/>
        <v>8430</v>
      </c>
      <c r="C8431" s="19"/>
      <c r="N8431" s="37"/>
      <c r="O8431" s="37"/>
      <c r="P8431" s="37"/>
      <c r="Q8431" s="37"/>
      <c r="R8431" s="37"/>
      <c r="S8431" s="32">
        <f t="shared" si="1051"/>
        <v>0</v>
      </c>
      <c r="T8431" s="32">
        <f t="shared" si="1052"/>
        <v>0</v>
      </c>
      <c r="U8431" s="32">
        <f t="shared" si="1053"/>
        <v>0</v>
      </c>
      <c r="V8431" s="32">
        <f t="shared" si="1054"/>
        <v>0</v>
      </c>
      <c r="W8431" s="32">
        <f t="shared" si="1055"/>
        <v>0</v>
      </c>
      <c r="X8431" s="32">
        <f t="shared" si="1056"/>
        <v>0</v>
      </c>
    </row>
    <row r="8432" spans="1:24" ht="14.25" customHeight="1">
      <c r="A8432" s="33" t="b">
        <f t="shared" si="1050"/>
        <v>0</v>
      </c>
      <c r="B8432" s="33">
        <f t="shared" si="1057"/>
        <v>8431</v>
      </c>
      <c r="C8432" s="19"/>
      <c r="N8432" s="37"/>
      <c r="O8432" s="37"/>
      <c r="P8432" s="37"/>
      <c r="Q8432" s="37"/>
      <c r="R8432" s="37"/>
      <c r="S8432" s="32">
        <f t="shared" si="1051"/>
        <v>0</v>
      </c>
      <c r="T8432" s="32">
        <f t="shared" si="1052"/>
        <v>0</v>
      </c>
      <c r="U8432" s="32">
        <f t="shared" si="1053"/>
        <v>0</v>
      </c>
      <c r="V8432" s="32">
        <f t="shared" si="1054"/>
        <v>0</v>
      </c>
      <c r="W8432" s="32">
        <f t="shared" si="1055"/>
        <v>0</v>
      </c>
      <c r="X8432" s="32">
        <f t="shared" si="1056"/>
        <v>0</v>
      </c>
    </row>
    <row r="8433" spans="1:24" ht="14.25" customHeight="1">
      <c r="A8433" s="33" t="b">
        <f t="shared" si="1050"/>
        <v>0</v>
      </c>
      <c r="B8433" s="33">
        <f t="shared" si="1057"/>
        <v>8432</v>
      </c>
      <c r="C8433" s="18"/>
      <c r="N8433" s="37"/>
      <c r="O8433" s="37"/>
      <c r="P8433" s="37"/>
      <c r="Q8433" s="37"/>
      <c r="R8433" s="37"/>
      <c r="S8433" s="32">
        <f t="shared" si="1051"/>
        <v>0</v>
      </c>
      <c r="T8433" s="32">
        <f t="shared" si="1052"/>
        <v>0</v>
      </c>
      <c r="U8433" s="32">
        <f t="shared" si="1053"/>
        <v>0</v>
      </c>
      <c r="V8433" s="32">
        <f t="shared" si="1054"/>
        <v>0</v>
      </c>
      <c r="W8433" s="32">
        <f t="shared" si="1055"/>
        <v>0</v>
      </c>
      <c r="X8433" s="32">
        <f t="shared" si="1056"/>
        <v>0</v>
      </c>
    </row>
    <row r="8434" spans="1:24" ht="14.25" customHeight="1">
      <c r="A8434" s="33" t="b">
        <f t="shared" si="1050"/>
        <v>0</v>
      </c>
      <c r="B8434" s="33">
        <f t="shared" si="1057"/>
        <v>8433</v>
      </c>
      <c r="C8434" s="19"/>
      <c r="N8434" s="37"/>
      <c r="O8434" s="37"/>
      <c r="P8434" s="37"/>
      <c r="Q8434" s="37"/>
      <c r="R8434" s="37"/>
      <c r="S8434" s="32">
        <f t="shared" si="1051"/>
        <v>0</v>
      </c>
      <c r="T8434" s="32">
        <f t="shared" si="1052"/>
        <v>0</v>
      </c>
      <c r="U8434" s="32">
        <f t="shared" si="1053"/>
        <v>0</v>
      </c>
      <c r="V8434" s="32">
        <f t="shared" si="1054"/>
        <v>0</v>
      </c>
      <c r="W8434" s="32">
        <f t="shared" si="1055"/>
        <v>0</v>
      </c>
      <c r="X8434" s="32">
        <f t="shared" si="1056"/>
        <v>0</v>
      </c>
    </row>
    <row r="8435" spans="1:24" ht="14.25" customHeight="1">
      <c r="A8435" s="33" t="b">
        <f t="shared" si="1050"/>
        <v>0</v>
      </c>
      <c r="B8435" s="33">
        <f t="shared" si="1057"/>
        <v>8434</v>
      </c>
      <c r="C8435" s="19"/>
      <c r="N8435" s="37"/>
      <c r="O8435" s="37"/>
      <c r="P8435" s="37"/>
      <c r="Q8435" s="37"/>
      <c r="R8435" s="37"/>
      <c r="S8435" s="32">
        <f t="shared" si="1051"/>
        <v>0</v>
      </c>
      <c r="T8435" s="32">
        <f t="shared" si="1052"/>
        <v>0</v>
      </c>
      <c r="U8435" s="32">
        <f t="shared" si="1053"/>
        <v>0</v>
      </c>
      <c r="V8435" s="32">
        <f t="shared" si="1054"/>
        <v>0</v>
      </c>
      <c r="W8435" s="32">
        <f t="shared" si="1055"/>
        <v>0</v>
      </c>
      <c r="X8435" s="32">
        <f t="shared" si="1056"/>
        <v>0</v>
      </c>
    </row>
    <row r="8436" spans="1:24" ht="14.25" customHeight="1">
      <c r="A8436" s="33" t="b">
        <f t="shared" si="1050"/>
        <v>0</v>
      </c>
      <c r="B8436" s="33">
        <f t="shared" si="1057"/>
        <v>8435</v>
      </c>
      <c r="C8436" s="19"/>
      <c r="N8436" s="37"/>
      <c r="O8436" s="37"/>
      <c r="P8436" s="37"/>
      <c r="Q8436" s="37"/>
      <c r="R8436" s="37"/>
      <c r="S8436" s="32">
        <f t="shared" si="1051"/>
        <v>0</v>
      </c>
      <c r="T8436" s="32">
        <f t="shared" si="1052"/>
        <v>0</v>
      </c>
      <c r="U8436" s="32">
        <f t="shared" si="1053"/>
        <v>0</v>
      </c>
      <c r="V8436" s="32">
        <f t="shared" si="1054"/>
        <v>0</v>
      </c>
      <c r="W8436" s="32">
        <f t="shared" si="1055"/>
        <v>0</v>
      </c>
      <c r="X8436" s="32">
        <f t="shared" si="1056"/>
        <v>0</v>
      </c>
    </row>
    <row r="8437" spans="1:24" ht="14.25" customHeight="1">
      <c r="A8437" s="33" t="b">
        <f t="shared" si="1050"/>
        <v>0</v>
      </c>
      <c r="B8437" s="33">
        <f t="shared" si="1057"/>
        <v>8436</v>
      </c>
      <c r="C8437" s="19"/>
      <c r="N8437" s="37"/>
      <c r="O8437" s="37"/>
      <c r="P8437" s="37"/>
      <c r="Q8437" s="37"/>
      <c r="R8437" s="37"/>
      <c r="S8437" s="32">
        <f t="shared" si="1051"/>
        <v>0</v>
      </c>
      <c r="T8437" s="32">
        <f t="shared" si="1052"/>
        <v>0</v>
      </c>
      <c r="U8437" s="32">
        <f t="shared" si="1053"/>
        <v>0</v>
      </c>
      <c r="V8437" s="32">
        <f t="shared" si="1054"/>
        <v>0</v>
      </c>
      <c r="W8437" s="32">
        <f t="shared" si="1055"/>
        <v>0</v>
      </c>
      <c r="X8437" s="32">
        <f t="shared" si="1056"/>
        <v>0</v>
      </c>
    </row>
    <row r="8438" spans="1:24" ht="14.25" customHeight="1">
      <c r="A8438" s="33" t="b">
        <f t="shared" si="1050"/>
        <v>0</v>
      </c>
      <c r="B8438" s="33">
        <f t="shared" si="1057"/>
        <v>8437</v>
      </c>
      <c r="C8438" s="19"/>
      <c r="N8438" s="37"/>
      <c r="O8438" s="37"/>
      <c r="P8438" s="37"/>
      <c r="Q8438" s="37"/>
      <c r="R8438" s="37"/>
      <c r="S8438" s="32">
        <f t="shared" si="1051"/>
        <v>0</v>
      </c>
      <c r="T8438" s="32">
        <f t="shared" si="1052"/>
        <v>0</v>
      </c>
      <c r="U8438" s="32">
        <f t="shared" si="1053"/>
        <v>0</v>
      </c>
      <c r="V8438" s="32">
        <f t="shared" si="1054"/>
        <v>0</v>
      </c>
      <c r="W8438" s="32">
        <f t="shared" si="1055"/>
        <v>0</v>
      </c>
      <c r="X8438" s="32">
        <f t="shared" si="1056"/>
        <v>0</v>
      </c>
    </row>
    <row r="8439" spans="1:24" ht="14.25" customHeight="1">
      <c r="A8439" s="33" t="b">
        <f t="shared" si="1050"/>
        <v>0</v>
      </c>
      <c r="B8439" s="33">
        <f t="shared" si="1057"/>
        <v>8438</v>
      </c>
      <c r="C8439" s="19"/>
      <c r="N8439" s="37"/>
      <c r="O8439" s="37"/>
      <c r="P8439" s="37"/>
      <c r="Q8439" s="37"/>
      <c r="R8439" s="37"/>
      <c r="S8439" s="32">
        <f t="shared" si="1051"/>
        <v>0</v>
      </c>
      <c r="T8439" s="32">
        <f t="shared" si="1052"/>
        <v>0</v>
      </c>
      <c r="U8439" s="32">
        <f t="shared" si="1053"/>
        <v>0</v>
      </c>
      <c r="V8439" s="32">
        <f t="shared" si="1054"/>
        <v>0</v>
      </c>
      <c r="W8439" s="32">
        <f t="shared" si="1055"/>
        <v>0</v>
      </c>
      <c r="X8439" s="32">
        <f t="shared" si="1056"/>
        <v>0</v>
      </c>
    </row>
    <row r="8440" spans="1:24" ht="14.25" customHeight="1">
      <c r="A8440" s="33" t="b">
        <f t="shared" si="1050"/>
        <v>0</v>
      </c>
      <c r="B8440" s="33">
        <f t="shared" si="1057"/>
        <v>8439</v>
      </c>
      <c r="C8440" s="19"/>
      <c r="N8440" s="37"/>
      <c r="O8440" s="37"/>
      <c r="P8440" s="37"/>
      <c r="Q8440" s="37"/>
      <c r="R8440" s="37"/>
      <c r="S8440" s="32">
        <f t="shared" si="1051"/>
        <v>0</v>
      </c>
      <c r="T8440" s="32">
        <f t="shared" si="1052"/>
        <v>0</v>
      </c>
      <c r="U8440" s="32">
        <f t="shared" si="1053"/>
        <v>0</v>
      </c>
      <c r="V8440" s="32">
        <f t="shared" si="1054"/>
        <v>0</v>
      </c>
      <c r="W8440" s="32">
        <f t="shared" si="1055"/>
        <v>0</v>
      </c>
      <c r="X8440" s="32">
        <f t="shared" si="1056"/>
        <v>0</v>
      </c>
    </row>
    <row r="8441" spans="1:24" ht="14.25" customHeight="1">
      <c r="A8441" s="33" t="b">
        <f t="shared" si="1050"/>
        <v>0</v>
      </c>
      <c r="B8441" s="33">
        <f t="shared" si="1057"/>
        <v>8440</v>
      </c>
      <c r="C8441" s="19"/>
      <c r="N8441" s="37"/>
      <c r="O8441" s="37"/>
      <c r="P8441" s="37"/>
      <c r="Q8441" s="37"/>
      <c r="R8441" s="37"/>
      <c r="S8441" s="32">
        <f t="shared" si="1051"/>
        <v>0</v>
      </c>
      <c r="T8441" s="32">
        <f t="shared" si="1052"/>
        <v>0</v>
      </c>
      <c r="U8441" s="32">
        <f t="shared" si="1053"/>
        <v>0</v>
      </c>
      <c r="V8441" s="32">
        <f t="shared" si="1054"/>
        <v>0</v>
      </c>
      <c r="W8441" s="32">
        <f t="shared" si="1055"/>
        <v>0</v>
      </c>
      <c r="X8441" s="32">
        <f t="shared" si="1056"/>
        <v>0</v>
      </c>
    </row>
    <row r="8442" spans="1:24" ht="14.25" customHeight="1">
      <c r="A8442" s="33" t="b">
        <f t="shared" si="1050"/>
        <v>0</v>
      </c>
      <c r="B8442" s="33">
        <f t="shared" si="1057"/>
        <v>8441</v>
      </c>
      <c r="C8442" s="19"/>
      <c r="N8442" s="37"/>
      <c r="O8442" s="37"/>
      <c r="P8442" s="37"/>
      <c r="Q8442" s="37"/>
      <c r="R8442" s="37"/>
      <c r="S8442" s="32">
        <f t="shared" si="1051"/>
        <v>0</v>
      </c>
      <c r="T8442" s="32">
        <f t="shared" si="1052"/>
        <v>0</v>
      </c>
      <c r="U8442" s="32">
        <f t="shared" si="1053"/>
        <v>0</v>
      </c>
      <c r="V8442" s="32">
        <f t="shared" si="1054"/>
        <v>0</v>
      </c>
      <c r="W8442" s="32">
        <f t="shared" si="1055"/>
        <v>0</v>
      </c>
      <c r="X8442" s="32">
        <f t="shared" si="1056"/>
        <v>0</v>
      </c>
    </row>
    <row r="8443" spans="1:24" ht="14.25" customHeight="1">
      <c r="A8443" s="33" t="b">
        <f t="shared" si="1050"/>
        <v>0</v>
      </c>
      <c r="B8443" s="33">
        <f t="shared" si="1057"/>
        <v>8442</v>
      </c>
      <c r="C8443" s="19"/>
      <c r="N8443" s="37"/>
      <c r="O8443" s="37"/>
      <c r="P8443" s="37"/>
      <c r="Q8443" s="37"/>
      <c r="R8443" s="37"/>
      <c r="S8443" s="32">
        <f t="shared" si="1051"/>
        <v>0</v>
      </c>
      <c r="T8443" s="32">
        <f t="shared" si="1052"/>
        <v>0</v>
      </c>
      <c r="U8443" s="32">
        <f t="shared" si="1053"/>
        <v>0</v>
      </c>
      <c r="V8443" s="32">
        <f t="shared" si="1054"/>
        <v>0</v>
      </c>
      <c r="W8443" s="32">
        <f t="shared" si="1055"/>
        <v>0</v>
      </c>
      <c r="X8443" s="32">
        <f t="shared" si="1056"/>
        <v>0</v>
      </c>
    </row>
    <row r="8444" spans="1:24" ht="14.25" customHeight="1">
      <c r="A8444" s="33" t="b">
        <f t="shared" si="1050"/>
        <v>0</v>
      </c>
      <c r="B8444" s="33">
        <f t="shared" si="1057"/>
        <v>8443</v>
      </c>
      <c r="C8444" s="19"/>
      <c r="N8444" s="37"/>
      <c r="O8444" s="37"/>
      <c r="P8444" s="37"/>
      <c r="Q8444" s="37"/>
      <c r="R8444" s="37"/>
      <c r="S8444" s="32">
        <f t="shared" si="1051"/>
        <v>0</v>
      </c>
      <c r="T8444" s="32">
        <f t="shared" si="1052"/>
        <v>0</v>
      </c>
      <c r="U8444" s="32">
        <f t="shared" si="1053"/>
        <v>0</v>
      </c>
      <c r="V8444" s="32">
        <f t="shared" si="1054"/>
        <v>0</v>
      </c>
      <c r="W8444" s="32">
        <f t="shared" si="1055"/>
        <v>0</v>
      </c>
      <c r="X8444" s="32">
        <f t="shared" si="1056"/>
        <v>0</v>
      </c>
    </row>
    <row r="8445" spans="1:24" ht="14.25" customHeight="1">
      <c r="A8445" s="33" t="b">
        <f t="shared" si="1050"/>
        <v>0</v>
      </c>
      <c r="B8445" s="33">
        <f t="shared" si="1057"/>
        <v>8444</v>
      </c>
      <c r="C8445" s="19"/>
      <c r="N8445" s="37"/>
      <c r="O8445" s="37"/>
      <c r="P8445" s="37"/>
      <c r="Q8445" s="37"/>
      <c r="R8445" s="37"/>
      <c r="S8445" s="32">
        <f t="shared" si="1051"/>
        <v>0</v>
      </c>
      <c r="T8445" s="32">
        <f t="shared" si="1052"/>
        <v>0</v>
      </c>
      <c r="U8445" s="32">
        <f t="shared" si="1053"/>
        <v>0</v>
      </c>
      <c r="V8445" s="32">
        <f t="shared" si="1054"/>
        <v>0</v>
      </c>
      <c r="W8445" s="32">
        <f t="shared" si="1055"/>
        <v>0</v>
      </c>
      <c r="X8445" s="32">
        <f t="shared" si="1056"/>
        <v>0</v>
      </c>
    </row>
    <row r="8446" spans="1:24" ht="14.25" customHeight="1">
      <c r="A8446" s="33" t="b">
        <f t="shared" si="1050"/>
        <v>0</v>
      </c>
      <c r="B8446" s="33">
        <f t="shared" si="1057"/>
        <v>8445</v>
      </c>
      <c r="C8446" s="19"/>
      <c r="N8446" s="37"/>
      <c r="O8446" s="37"/>
      <c r="P8446" s="37"/>
      <c r="Q8446" s="37"/>
      <c r="R8446" s="37"/>
      <c r="S8446" s="32">
        <f t="shared" si="1051"/>
        <v>0</v>
      </c>
      <c r="T8446" s="32">
        <f t="shared" si="1052"/>
        <v>0</v>
      </c>
      <c r="U8446" s="32">
        <f t="shared" si="1053"/>
        <v>0</v>
      </c>
      <c r="V8446" s="32">
        <f t="shared" si="1054"/>
        <v>0</v>
      </c>
      <c r="W8446" s="32">
        <f t="shared" si="1055"/>
        <v>0</v>
      </c>
      <c r="X8446" s="32">
        <f t="shared" si="1056"/>
        <v>0</v>
      </c>
    </row>
    <row r="8447" spans="1:24" ht="14.25" customHeight="1">
      <c r="A8447" s="33" t="b">
        <f t="shared" si="1050"/>
        <v>0</v>
      </c>
      <c r="B8447" s="33">
        <f t="shared" si="1057"/>
        <v>8446</v>
      </c>
      <c r="C8447" s="19"/>
      <c r="N8447" s="37"/>
      <c r="O8447" s="37"/>
      <c r="P8447" s="37"/>
      <c r="Q8447" s="37"/>
      <c r="R8447" s="37"/>
      <c r="S8447" s="32">
        <f t="shared" si="1051"/>
        <v>0</v>
      </c>
      <c r="T8447" s="32">
        <f t="shared" si="1052"/>
        <v>0</v>
      </c>
      <c r="U8447" s="32">
        <f t="shared" si="1053"/>
        <v>0</v>
      </c>
      <c r="V8447" s="32">
        <f t="shared" si="1054"/>
        <v>0</v>
      </c>
      <c r="W8447" s="32">
        <f t="shared" si="1055"/>
        <v>0</v>
      </c>
      <c r="X8447" s="32">
        <f t="shared" si="1056"/>
        <v>0</v>
      </c>
    </row>
    <row r="8448" spans="1:24" ht="14.25" customHeight="1">
      <c r="A8448" s="33" t="b">
        <f t="shared" si="1050"/>
        <v>0</v>
      </c>
      <c r="B8448" s="33">
        <f t="shared" si="1057"/>
        <v>8447</v>
      </c>
      <c r="C8448" s="19"/>
      <c r="N8448" s="37"/>
      <c r="O8448" s="37"/>
      <c r="P8448" s="37"/>
      <c r="Q8448" s="37"/>
      <c r="R8448" s="37"/>
      <c r="S8448" s="32">
        <f t="shared" si="1051"/>
        <v>0</v>
      </c>
      <c r="T8448" s="32">
        <f t="shared" si="1052"/>
        <v>0</v>
      </c>
      <c r="U8448" s="32">
        <f t="shared" si="1053"/>
        <v>0</v>
      </c>
      <c r="V8448" s="32">
        <f t="shared" si="1054"/>
        <v>0</v>
      </c>
      <c r="W8448" s="32">
        <f t="shared" si="1055"/>
        <v>0</v>
      </c>
      <c r="X8448" s="32">
        <f t="shared" si="1056"/>
        <v>0</v>
      </c>
    </row>
    <row r="8449" spans="1:24" ht="14.25" customHeight="1">
      <c r="A8449" s="33" t="b">
        <f t="shared" si="1050"/>
        <v>0</v>
      </c>
      <c r="B8449" s="33">
        <f t="shared" si="1057"/>
        <v>8448</v>
      </c>
      <c r="C8449" s="19"/>
      <c r="N8449" s="37"/>
      <c r="O8449" s="37"/>
      <c r="P8449" s="37"/>
      <c r="Q8449" s="37"/>
      <c r="R8449" s="37"/>
      <c r="S8449" s="32">
        <f t="shared" si="1051"/>
        <v>0</v>
      </c>
      <c r="T8449" s="32">
        <f t="shared" si="1052"/>
        <v>0</v>
      </c>
      <c r="U8449" s="32">
        <f t="shared" si="1053"/>
        <v>0</v>
      </c>
      <c r="V8449" s="32">
        <f t="shared" si="1054"/>
        <v>0</v>
      </c>
      <c r="W8449" s="32">
        <f t="shared" si="1055"/>
        <v>0</v>
      </c>
      <c r="X8449" s="32">
        <f t="shared" si="1056"/>
        <v>0</v>
      </c>
    </row>
    <row r="8450" spans="1:24" ht="14.25" customHeight="1">
      <c r="A8450" s="33" t="b">
        <f t="shared" ref="A8450:A8513" si="1058">IF(OR(COUNTIF(D8450:M8450, "NOT EXECUTED"), COUNTIF(D8450:M8450, "NOT COMPILED"), COUNTIF(D8450:M8450, "NOT EFFECTIVE")),TRUE,FALSE)</f>
        <v>0</v>
      </c>
      <c r="B8450" s="33">
        <f t="shared" si="1057"/>
        <v>8449</v>
      </c>
      <c r="C8450" s="19"/>
      <c r="N8450" s="37"/>
      <c r="O8450" s="37"/>
      <c r="P8450" s="37"/>
      <c r="Q8450" s="37"/>
      <c r="R8450" s="37"/>
      <c r="S8450" s="32">
        <f t="shared" ref="S8450:S8513" si="1059">IF(COUNTIF(H8450:M8450,"NOT EFFECTIVE"),1,0)</f>
        <v>0</v>
      </c>
      <c r="T8450" s="32">
        <f t="shared" ref="T8450:T8513" si="1060">IF(AND(D8450="NOT EXECUTED",COUNTA($N8450)&lt;&gt;0),1,0)</f>
        <v>0</v>
      </c>
      <c r="U8450" s="32">
        <f t="shared" ref="U8450:U8513" si="1061">IF(AND(E8450="NOT EXECUTED",COUNTA($N8450)&lt;&gt;0),1,0)</f>
        <v>0</v>
      </c>
      <c r="V8450" s="32">
        <f t="shared" ref="V8450:V8513" si="1062">IF(AND(F8450="NOT EXECUTED",COUNTA($N8450)&lt;&gt;0),1,0)</f>
        <v>0</v>
      </c>
      <c r="W8450" s="32">
        <f t="shared" ref="W8450:W8513" si="1063">IF(AND(G8450="NOT EXECUTED",COUNTA($N8450)&lt;&gt;0),1,0)</f>
        <v>0</v>
      </c>
      <c r="X8450" s="32">
        <f t="shared" ref="X8450:X8513" si="1064">IF(AND(S8450=1,COUNTA($N8450)&lt;&gt;0),1,0)</f>
        <v>0</v>
      </c>
    </row>
    <row r="8451" spans="1:24" ht="14.25" customHeight="1">
      <c r="A8451" s="33" t="b">
        <f t="shared" si="1058"/>
        <v>0</v>
      </c>
      <c r="B8451" s="33">
        <f t="shared" ref="B8451:B8514" si="1065">+B8450+1</f>
        <v>8450</v>
      </c>
      <c r="C8451" s="19"/>
      <c r="N8451" s="37"/>
      <c r="O8451" s="37"/>
      <c r="P8451" s="37"/>
      <c r="Q8451" s="37"/>
      <c r="R8451" s="37"/>
      <c r="S8451" s="32">
        <f t="shared" si="1059"/>
        <v>0</v>
      </c>
      <c r="T8451" s="32">
        <f t="shared" si="1060"/>
        <v>0</v>
      </c>
      <c r="U8451" s="32">
        <f t="shared" si="1061"/>
        <v>0</v>
      </c>
      <c r="V8451" s="32">
        <f t="shared" si="1062"/>
        <v>0</v>
      </c>
      <c r="W8451" s="32">
        <f t="shared" si="1063"/>
        <v>0</v>
      </c>
      <c r="X8451" s="32">
        <f t="shared" si="1064"/>
        <v>0</v>
      </c>
    </row>
    <row r="8452" spans="1:24" ht="14.25" customHeight="1">
      <c r="A8452" s="33" t="b">
        <f t="shared" si="1058"/>
        <v>0</v>
      </c>
      <c r="B8452" s="33">
        <f t="shared" si="1065"/>
        <v>8451</v>
      </c>
      <c r="C8452" s="19"/>
      <c r="N8452" s="37"/>
      <c r="O8452" s="37"/>
      <c r="P8452" s="37"/>
      <c r="Q8452" s="37"/>
      <c r="R8452" s="37"/>
      <c r="S8452" s="32">
        <f t="shared" si="1059"/>
        <v>0</v>
      </c>
      <c r="T8452" s="32">
        <f t="shared" si="1060"/>
        <v>0</v>
      </c>
      <c r="U8452" s="32">
        <f t="shared" si="1061"/>
        <v>0</v>
      </c>
      <c r="V8452" s="32">
        <f t="shared" si="1062"/>
        <v>0</v>
      </c>
      <c r="W8452" s="32">
        <f t="shared" si="1063"/>
        <v>0</v>
      </c>
      <c r="X8452" s="32">
        <f t="shared" si="1064"/>
        <v>0</v>
      </c>
    </row>
    <row r="8453" spans="1:24" ht="14.25" customHeight="1">
      <c r="A8453" s="33" t="b">
        <f t="shared" si="1058"/>
        <v>0</v>
      </c>
      <c r="B8453" s="33">
        <f t="shared" si="1065"/>
        <v>8452</v>
      </c>
      <c r="C8453" s="19"/>
      <c r="N8453" s="37"/>
      <c r="O8453" s="37"/>
      <c r="P8453" s="37"/>
      <c r="Q8453" s="37"/>
      <c r="R8453" s="37"/>
      <c r="S8453" s="32">
        <f t="shared" si="1059"/>
        <v>0</v>
      </c>
      <c r="T8453" s="32">
        <f t="shared" si="1060"/>
        <v>0</v>
      </c>
      <c r="U8453" s="32">
        <f t="shared" si="1061"/>
        <v>0</v>
      </c>
      <c r="V8453" s="32">
        <f t="shared" si="1062"/>
        <v>0</v>
      </c>
      <c r="W8453" s="32">
        <f t="shared" si="1063"/>
        <v>0</v>
      </c>
      <c r="X8453" s="32">
        <f t="shared" si="1064"/>
        <v>0</v>
      </c>
    </row>
    <row r="8454" spans="1:24" ht="14.25" customHeight="1">
      <c r="A8454" s="33" t="b">
        <f t="shared" si="1058"/>
        <v>0</v>
      </c>
      <c r="B8454" s="33">
        <f t="shared" si="1065"/>
        <v>8453</v>
      </c>
      <c r="C8454" s="19"/>
      <c r="N8454" s="37"/>
      <c r="O8454" s="37"/>
      <c r="P8454" s="37"/>
      <c r="Q8454" s="37"/>
      <c r="R8454" s="37"/>
      <c r="S8454" s="32">
        <f t="shared" si="1059"/>
        <v>0</v>
      </c>
      <c r="T8454" s="32">
        <f t="shared" si="1060"/>
        <v>0</v>
      </c>
      <c r="U8454" s="32">
        <f t="shared" si="1061"/>
        <v>0</v>
      </c>
      <c r="V8454" s="32">
        <f t="shared" si="1062"/>
        <v>0</v>
      </c>
      <c r="W8454" s="32">
        <f t="shared" si="1063"/>
        <v>0</v>
      </c>
      <c r="X8454" s="32">
        <f t="shared" si="1064"/>
        <v>0</v>
      </c>
    </row>
    <row r="8455" spans="1:24" ht="14.25" customHeight="1">
      <c r="A8455" s="33" t="b">
        <f t="shared" si="1058"/>
        <v>0</v>
      </c>
      <c r="B8455" s="33">
        <f t="shared" si="1065"/>
        <v>8454</v>
      </c>
      <c r="C8455" s="19"/>
      <c r="N8455" s="37"/>
      <c r="O8455" s="37"/>
      <c r="P8455" s="37"/>
      <c r="Q8455" s="37"/>
      <c r="R8455" s="37"/>
      <c r="S8455" s="32">
        <f t="shared" si="1059"/>
        <v>0</v>
      </c>
      <c r="T8455" s="32">
        <f t="shared" si="1060"/>
        <v>0</v>
      </c>
      <c r="U8455" s="32">
        <f t="shared" si="1061"/>
        <v>0</v>
      </c>
      <c r="V8455" s="32">
        <f t="shared" si="1062"/>
        <v>0</v>
      </c>
      <c r="W8455" s="32">
        <f t="shared" si="1063"/>
        <v>0</v>
      </c>
      <c r="X8455" s="32">
        <f t="shared" si="1064"/>
        <v>0</v>
      </c>
    </row>
    <row r="8456" spans="1:24" ht="14.25" customHeight="1">
      <c r="A8456" s="33" t="b">
        <f t="shared" si="1058"/>
        <v>0</v>
      </c>
      <c r="B8456" s="33">
        <f t="shared" si="1065"/>
        <v>8455</v>
      </c>
      <c r="C8456" s="19"/>
      <c r="N8456" s="37"/>
      <c r="O8456" s="37"/>
      <c r="P8456" s="37"/>
      <c r="Q8456" s="37"/>
      <c r="R8456" s="37"/>
      <c r="S8456" s="32">
        <f t="shared" si="1059"/>
        <v>0</v>
      </c>
      <c r="T8456" s="32">
        <f t="shared" si="1060"/>
        <v>0</v>
      </c>
      <c r="U8456" s="32">
        <f t="shared" si="1061"/>
        <v>0</v>
      </c>
      <c r="V8456" s="32">
        <f t="shared" si="1062"/>
        <v>0</v>
      </c>
      <c r="W8456" s="32">
        <f t="shared" si="1063"/>
        <v>0</v>
      </c>
      <c r="X8456" s="32">
        <f t="shared" si="1064"/>
        <v>0</v>
      </c>
    </row>
    <row r="8457" spans="1:24" ht="14.25" customHeight="1">
      <c r="A8457" s="33" t="b">
        <f t="shared" si="1058"/>
        <v>0</v>
      </c>
      <c r="B8457" s="33">
        <f t="shared" si="1065"/>
        <v>8456</v>
      </c>
      <c r="C8457" s="19"/>
      <c r="N8457" s="37"/>
      <c r="O8457" s="37"/>
      <c r="P8457" s="37"/>
      <c r="Q8457" s="37"/>
      <c r="R8457" s="37"/>
      <c r="S8457" s="32">
        <f t="shared" si="1059"/>
        <v>0</v>
      </c>
      <c r="T8457" s="32">
        <f t="shared" si="1060"/>
        <v>0</v>
      </c>
      <c r="U8457" s="32">
        <f t="shared" si="1061"/>
        <v>0</v>
      </c>
      <c r="V8457" s="32">
        <f t="shared" si="1062"/>
        <v>0</v>
      </c>
      <c r="W8457" s="32">
        <f t="shared" si="1063"/>
        <v>0</v>
      </c>
      <c r="X8457" s="32">
        <f t="shared" si="1064"/>
        <v>0</v>
      </c>
    </row>
    <row r="8458" spans="1:24" ht="14.25" customHeight="1">
      <c r="A8458" s="33" t="b">
        <f t="shared" si="1058"/>
        <v>0</v>
      </c>
      <c r="B8458" s="33">
        <f t="shared" si="1065"/>
        <v>8457</v>
      </c>
      <c r="C8458" s="19"/>
      <c r="N8458" s="37"/>
      <c r="O8458" s="37"/>
      <c r="P8458" s="37"/>
      <c r="Q8458" s="37"/>
      <c r="R8458" s="37"/>
      <c r="S8458" s="32">
        <f t="shared" si="1059"/>
        <v>0</v>
      </c>
      <c r="T8458" s="32">
        <f t="shared" si="1060"/>
        <v>0</v>
      </c>
      <c r="U8458" s="32">
        <f t="shared" si="1061"/>
        <v>0</v>
      </c>
      <c r="V8458" s="32">
        <f t="shared" si="1062"/>
        <v>0</v>
      </c>
      <c r="W8458" s="32">
        <f t="shared" si="1063"/>
        <v>0</v>
      </c>
      <c r="X8458" s="32">
        <f t="shared" si="1064"/>
        <v>0</v>
      </c>
    </row>
    <row r="8459" spans="1:24" ht="14.25" customHeight="1">
      <c r="A8459" s="33" t="b">
        <f t="shared" si="1058"/>
        <v>0</v>
      </c>
      <c r="B8459" s="33">
        <f t="shared" si="1065"/>
        <v>8458</v>
      </c>
      <c r="C8459" s="19"/>
      <c r="N8459" s="37"/>
      <c r="O8459" s="37"/>
      <c r="P8459" s="37"/>
      <c r="Q8459" s="37"/>
      <c r="R8459" s="37"/>
      <c r="S8459" s="32">
        <f t="shared" si="1059"/>
        <v>0</v>
      </c>
      <c r="T8459" s="32">
        <f t="shared" si="1060"/>
        <v>0</v>
      </c>
      <c r="U8459" s="32">
        <f t="shared" si="1061"/>
        <v>0</v>
      </c>
      <c r="V8459" s="32">
        <f t="shared" si="1062"/>
        <v>0</v>
      </c>
      <c r="W8459" s="32">
        <f t="shared" si="1063"/>
        <v>0</v>
      </c>
      <c r="X8459" s="32">
        <f t="shared" si="1064"/>
        <v>0</v>
      </c>
    </row>
    <row r="8460" spans="1:24" ht="14.25" customHeight="1">
      <c r="A8460" s="33" t="b">
        <f t="shared" si="1058"/>
        <v>0</v>
      </c>
      <c r="B8460" s="33">
        <f t="shared" si="1065"/>
        <v>8459</v>
      </c>
      <c r="C8460" s="19"/>
      <c r="N8460" s="37"/>
      <c r="O8460" s="37"/>
      <c r="P8460" s="37"/>
      <c r="Q8460" s="37"/>
      <c r="R8460" s="37"/>
      <c r="S8460" s="32">
        <f t="shared" si="1059"/>
        <v>0</v>
      </c>
      <c r="T8460" s="32">
        <f t="shared" si="1060"/>
        <v>0</v>
      </c>
      <c r="U8460" s="32">
        <f t="shared" si="1061"/>
        <v>0</v>
      </c>
      <c r="V8460" s="32">
        <f t="shared" si="1062"/>
        <v>0</v>
      </c>
      <c r="W8460" s="32">
        <f t="shared" si="1063"/>
        <v>0</v>
      </c>
      <c r="X8460" s="32">
        <f t="shared" si="1064"/>
        <v>0</v>
      </c>
    </row>
    <row r="8461" spans="1:24" ht="14.25" customHeight="1">
      <c r="A8461" s="33" t="b">
        <f t="shared" si="1058"/>
        <v>0</v>
      </c>
      <c r="B8461" s="33">
        <f t="shared" si="1065"/>
        <v>8460</v>
      </c>
      <c r="C8461" s="19"/>
      <c r="N8461" s="37"/>
      <c r="O8461" s="37"/>
      <c r="P8461" s="37"/>
      <c r="Q8461" s="37"/>
      <c r="R8461" s="37"/>
      <c r="S8461" s="32">
        <f t="shared" si="1059"/>
        <v>0</v>
      </c>
      <c r="T8461" s="32">
        <f t="shared" si="1060"/>
        <v>0</v>
      </c>
      <c r="U8461" s="32">
        <f t="shared" si="1061"/>
        <v>0</v>
      </c>
      <c r="V8461" s="32">
        <f t="shared" si="1062"/>
        <v>0</v>
      </c>
      <c r="W8461" s="32">
        <f t="shared" si="1063"/>
        <v>0</v>
      </c>
      <c r="X8461" s="32">
        <f t="shared" si="1064"/>
        <v>0</v>
      </c>
    </row>
    <row r="8462" spans="1:24" ht="14.25" customHeight="1">
      <c r="A8462" s="33" t="b">
        <f t="shared" si="1058"/>
        <v>0</v>
      </c>
      <c r="B8462" s="33">
        <f t="shared" si="1065"/>
        <v>8461</v>
      </c>
      <c r="C8462" s="19"/>
      <c r="N8462" s="37"/>
      <c r="O8462" s="37"/>
      <c r="P8462" s="37"/>
      <c r="Q8462" s="37"/>
      <c r="R8462" s="37"/>
      <c r="S8462" s="32">
        <f t="shared" si="1059"/>
        <v>0</v>
      </c>
      <c r="T8462" s="32">
        <f t="shared" si="1060"/>
        <v>0</v>
      </c>
      <c r="U8462" s="32">
        <f t="shared" si="1061"/>
        <v>0</v>
      </c>
      <c r="V8462" s="32">
        <f t="shared" si="1062"/>
        <v>0</v>
      </c>
      <c r="W8462" s="32">
        <f t="shared" si="1063"/>
        <v>0</v>
      </c>
      <c r="X8462" s="32">
        <f t="shared" si="1064"/>
        <v>0</v>
      </c>
    </row>
    <row r="8463" spans="1:24" ht="14.25" customHeight="1">
      <c r="A8463" s="33" t="b">
        <f t="shared" si="1058"/>
        <v>0</v>
      </c>
      <c r="B8463" s="33">
        <f t="shared" si="1065"/>
        <v>8462</v>
      </c>
      <c r="C8463" s="19"/>
      <c r="N8463" s="37"/>
      <c r="O8463" s="37"/>
      <c r="P8463" s="37"/>
      <c r="Q8463" s="37"/>
      <c r="R8463" s="37"/>
      <c r="S8463" s="32">
        <f t="shared" si="1059"/>
        <v>0</v>
      </c>
      <c r="T8463" s="32">
        <f t="shared" si="1060"/>
        <v>0</v>
      </c>
      <c r="U8463" s="32">
        <f t="shared" si="1061"/>
        <v>0</v>
      </c>
      <c r="V8463" s="32">
        <f t="shared" si="1062"/>
        <v>0</v>
      </c>
      <c r="W8463" s="32">
        <f t="shared" si="1063"/>
        <v>0</v>
      </c>
      <c r="X8463" s="32">
        <f t="shared" si="1064"/>
        <v>0</v>
      </c>
    </row>
    <row r="8464" spans="1:24" ht="14.25" customHeight="1">
      <c r="A8464" s="33" t="b">
        <f t="shared" si="1058"/>
        <v>0</v>
      </c>
      <c r="B8464" s="33">
        <f t="shared" si="1065"/>
        <v>8463</v>
      </c>
      <c r="C8464" s="19"/>
      <c r="N8464" s="37"/>
      <c r="O8464" s="37"/>
      <c r="P8464" s="37"/>
      <c r="Q8464" s="37"/>
      <c r="R8464" s="37"/>
      <c r="S8464" s="32">
        <f t="shared" si="1059"/>
        <v>0</v>
      </c>
      <c r="T8464" s="32">
        <f t="shared" si="1060"/>
        <v>0</v>
      </c>
      <c r="U8464" s="32">
        <f t="shared" si="1061"/>
        <v>0</v>
      </c>
      <c r="V8464" s="32">
        <f t="shared" si="1062"/>
        <v>0</v>
      </c>
      <c r="W8464" s="32">
        <f t="shared" si="1063"/>
        <v>0</v>
      </c>
      <c r="X8464" s="32">
        <f t="shared" si="1064"/>
        <v>0</v>
      </c>
    </row>
    <row r="8465" spans="1:24" ht="14.25" customHeight="1">
      <c r="A8465" s="33" t="b">
        <f t="shared" si="1058"/>
        <v>0</v>
      </c>
      <c r="B8465" s="33">
        <f t="shared" si="1065"/>
        <v>8464</v>
      </c>
      <c r="C8465" s="19"/>
      <c r="N8465" s="37"/>
      <c r="O8465" s="37"/>
      <c r="P8465" s="37"/>
      <c r="Q8465" s="37"/>
      <c r="R8465" s="37"/>
      <c r="S8465" s="32">
        <f t="shared" si="1059"/>
        <v>0</v>
      </c>
      <c r="T8465" s="32">
        <f t="shared" si="1060"/>
        <v>0</v>
      </c>
      <c r="U8465" s="32">
        <f t="shared" si="1061"/>
        <v>0</v>
      </c>
      <c r="V8465" s="32">
        <f t="shared" si="1062"/>
        <v>0</v>
      </c>
      <c r="W8465" s="32">
        <f t="shared" si="1063"/>
        <v>0</v>
      </c>
      <c r="X8465" s="32">
        <f t="shared" si="1064"/>
        <v>0</v>
      </c>
    </row>
    <row r="8466" spans="1:24" ht="14.25" customHeight="1">
      <c r="A8466" s="33" t="b">
        <f t="shared" si="1058"/>
        <v>0</v>
      </c>
      <c r="B8466" s="33">
        <f t="shared" si="1065"/>
        <v>8465</v>
      </c>
      <c r="C8466" s="19"/>
      <c r="N8466" s="37"/>
      <c r="O8466" s="37"/>
      <c r="P8466" s="37"/>
      <c r="Q8466" s="37"/>
      <c r="R8466" s="37"/>
      <c r="S8466" s="32">
        <f t="shared" si="1059"/>
        <v>0</v>
      </c>
      <c r="T8466" s="32">
        <f t="shared" si="1060"/>
        <v>0</v>
      </c>
      <c r="U8466" s="32">
        <f t="shared" si="1061"/>
        <v>0</v>
      </c>
      <c r="V8466" s="32">
        <f t="shared" si="1062"/>
        <v>0</v>
      </c>
      <c r="W8466" s="32">
        <f t="shared" si="1063"/>
        <v>0</v>
      </c>
      <c r="X8466" s="32">
        <f t="shared" si="1064"/>
        <v>0</v>
      </c>
    </row>
    <row r="8467" spans="1:24" ht="14.25" customHeight="1">
      <c r="A8467" s="33" t="b">
        <f t="shared" si="1058"/>
        <v>0</v>
      </c>
      <c r="B8467" s="33">
        <f t="shared" si="1065"/>
        <v>8466</v>
      </c>
      <c r="C8467" s="19"/>
      <c r="N8467" s="37"/>
      <c r="O8467" s="37"/>
      <c r="P8467" s="37"/>
      <c r="Q8467" s="37"/>
      <c r="R8467" s="37"/>
      <c r="S8467" s="32">
        <f t="shared" si="1059"/>
        <v>0</v>
      </c>
      <c r="T8467" s="32">
        <f t="shared" si="1060"/>
        <v>0</v>
      </c>
      <c r="U8467" s="32">
        <f t="shared" si="1061"/>
        <v>0</v>
      </c>
      <c r="V8467" s="32">
        <f t="shared" si="1062"/>
        <v>0</v>
      </c>
      <c r="W8467" s="32">
        <f t="shared" si="1063"/>
        <v>0</v>
      </c>
      <c r="X8467" s="32">
        <f t="shared" si="1064"/>
        <v>0</v>
      </c>
    </row>
    <row r="8468" spans="1:24" ht="14.25" customHeight="1">
      <c r="A8468" s="33" t="b">
        <f t="shared" si="1058"/>
        <v>0</v>
      </c>
      <c r="B8468" s="33">
        <f t="shared" si="1065"/>
        <v>8467</v>
      </c>
      <c r="C8468" s="19"/>
      <c r="N8468" s="37"/>
      <c r="O8468" s="37"/>
      <c r="P8468" s="37"/>
      <c r="Q8468" s="37"/>
      <c r="R8468" s="37"/>
      <c r="S8468" s="32">
        <f t="shared" si="1059"/>
        <v>0</v>
      </c>
      <c r="T8468" s="32">
        <f t="shared" si="1060"/>
        <v>0</v>
      </c>
      <c r="U8468" s="32">
        <f t="shared" si="1061"/>
        <v>0</v>
      </c>
      <c r="V8468" s="32">
        <f t="shared" si="1062"/>
        <v>0</v>
      </c>
      <c r="W8468" s="32">
        <f t="shared" si="1063"/>
        <v>0</v>
      </c>
      <c r="X8468" s="32">
        <f t="shared" si="1064"/>
        <v>0</v>
      </c>
    </row>
    <row r="8469" spans="1:24" ht="14.25" customHeight="1">
      <c r="A8469" s="33" t="b">
        <f t="shared" si="1058"/>
        <v>0</v>
      </c>
      <c r="B8469" s="33">
        <f t="shared" si="1065"/>
        <v>8468</v>
      </c>
      <c r="C8469" s="19"/>
      <c r="N8469" s="37"/>
      <c r="O8469" s="37"/>
      <c r="P8469" s="37"/>
      <c r="Q8469" s="37"/>
      <c r="R8469" s="37"/>
      <c r="S8469" s="32">
        <f t="shared" si="1059"/>
        <v>0</v>
      </c>
      <c r="T8469" s="32">
        <f t="shared" si="1060"/>
        <v>0</v>
      </c>
      <c r="U8469" s="32">
        <f t="shared" si="1061"/>
        <v>0</v>
      </c>
      <c r="V8469" s="32">
        <f t="shared" si="1062"/>
        <v>0</v>
      </c>
      <c r="W8469" s="32">
        <f t="shared" si="1063"/>
        <v>0</v>
      </c>
      <c r="X8469" s="32">
        <f t="shared" si="1064"/>
        <v>0</v>
      </c>
    </row>
    <row r="8470" spans="1:24" ht="14.25" customHeight="1">
      <c r="A8470" s="33" t="b">
        <f t="shared" si="1058"/>
        <v>0</v>
      </c>
      <c r="B8470" s="33">
        <f t="shared" si="1065"/>
        <v>8469</v>
      </c>
      <c r="C8470" s="19"/>
      <c r="N8470" s="37"/>
      <c r="O8470" s="37"/>
      <c r="P8470" s="37"/>
      <c r="Q8470" s="37"/>
      <c r="R8470" s="37"/>
      <c r="S8470" s="32">
        <f t="shared" si="1059"/>
        <v>0</v>
      </c>
      <c r="T8470" s="32">
        <f t="shared" si="1060"/>
        <v>0</v>
      </c>
      <c r="U8470" s="32">
        <f t="shared" si="1061"/>
        <v>0</v>
      </c>
      <c r="V8470" s="32">
        <f t="shared" si="1062"/>
        <v>0</v>
      </c>
      <c r="W8470" s="32">
        <f t="shared" si="1063"/>
        <v>0</v>
      </c>
      <c r="X8470" s="32">
        <f t="shared" si="1064"/>
        <v>0</v>
      </c>
    </row>
    <row r="8471" spans="1:24" ht="14.25" customHeight="1">
      <c r="A8471" s="33" t="b">
        <f t="shared" si="1058"/>
        <v>0</v>
      </c>
      <c r="B8471" s="33">
        <f t="shared" si="1065"/>
        <v>8470</v>
      </c>
      <c r="C8471" s="19"/>
      <c r="N8471" s="37"/>
      <c r="O8471" s="37"/>
      <c r="P8471" s="37"/>
      <c r="Q8471" s="37"/>
      <c r="R8471" s="37"/>
      <c r="S8471" s="32">
        <f t="shared" si="1059"/>
        <v>0</v>
      </c>
      <c r="T8471" s="32">
        <f t="shared" si="1060"/>
        <v>0</v>
      </c>
      <c r="U8471" s="32">
        <f t="shared" si="1061"/>
        <v>0</v>
      </c>
      <c r="V8471" s="32">
        <f t="shared" si="1062"/>
        <v>0</v>
      </c>
      <c r="W8471" s="32">
        <f t="shared" si="1063"/>
        <v>0</v>
      </c>
      <c r="X8471" s="32">
        <f t="shared" si="1064"/>
        <v>0</v>
      </c>
    </row>
    <row r="8472" spans="1:24" ht="14.25" customHeight="1">
      <c r="A8472" s="33" t="b">
        <f t="shared" si="1058"/>
        <v>0</v>
      </c>
      <c r="B8472" s="33">
        <f t="shared" si="1065"/>
        <v>8471</v>
      </c>
      <c r="C8472" s="19"/>
      <c r="N8472" s="37"/>
      <c r="O8472" s="37"/>
      <c r="P8472" s="37"/>
      <c r="Q8472" s="37"/>
      <c r="R8472" s="37"/>
      <c r="S8472" s="32">
        <f t="shared" si="1059"/>
        <v>0</v>
      </c>
      <c r="T8472" s="32">
        <f t="shared" si="1060"/>
        <v>0</v>
      </c>
      <c r="U8472" s="32">
        <f t="shared" si="1061"/>
        <v>0</v>
      </c>
      <c r="V8472" s="32">
        <f t="shared" si="1062"/>
        <v>0</v>
      </c>
      <c r="W8472" s="32">
        <f t="shared" si="1063"/>
        <v>0</v>
      </c>
      <c r="X8472" s="32">
        <f t="shared" si="1064"/>
        <v>0</v>
      </c>
    </row>
    <row r="8473" spans="1:24" ht="14.25" customHeight="1">
      <c r="A8473" s="33" t="b">
        <f t="shared" si="1058"/>
        <v>0</v>
      </c>
      <c r="B8473" s="33">
        <f t="shared" si="1065"/>
        <v>8472</v>
      </c>
      <c r="C8473" s="18"/>
      <c r="N8473" s="37"/>
      <c r="O8473" s="37"/>
      <c r="P8473" s="37"/>
      <c r="Q8473" s="37"/>
      <c r="R8473" s="37"/>
      <c r="S8473" s="32">
        <f t="shared" si="1059"/>
        <v>0</v>
      </c>
      <c r="T8473" s="32">
        <f t="shared" si="1060"/>
        <v>0</v>
      </c>
      <c r="U8473" s="32">
        <f t="shared" si="1061"/>
        <v>0</v>
      </c>
      <c r="V8473" s="32">
        <f t="shared" si="1062"/>
        <v>0</v>
      </c>
      <c r="W8473" s="32">
        <f t="shared" si="1063"/>
        <v>0</v>
      </c>
      <c r="X8473" s="32">
        <f t="shared" si="1064"/>
        <v>0</v>
      </c>
    </row>
    <row r="8474" spans="1:24" ht="14.25" customHeight="1">
      <c r="A8474" s="33" t="b">
        <f t="shared" si="1058"/>
        <v>0</v>
      </c>
      <c r="B8474" s="33">
        <f t="shared" si="1065"/>
        <v>8473</v>
      </c>
      <c r="C8474" s="19"/>
      <c r="N8474" s="37"/>
      <c r="O8474" s="37"/>
      <c r="P8474" s="37"/>
      <c r="Q8474" s="37"/>
      <c r="R8474" s="37"/>
      <c r="S8474" s="32">
        <f t="shared" si="1059"/>
        <v>0</v>
      </c>
      <c r="T8474" s="32">
        <f t="shared" si="1060"/>
        <v>0</v>
      </c>
      <c r="U8474" s="32">
        <f t="shared" si="1061"/>
        <v>0</v>
      </c>
      <c r="V8474" s="32">
        <f t="shared" si="1062"/>
        <v>0</v>
      </c>
      <c r="W8474" s="32">
        <f t="shared" si="1063"/>
        <v>0</v>
      </c>
      <c r="X8474" s="32">
        <f t="shared" si="1064"/>
        <v>0</v>
      </c>
    </row>
    <row r="8475" spans="1:24" ht="14.25" customHeight="1">
      <c r="A8475" s="33" t="b">
        <f t="shared" si="1058"/>
        <v>0</v>
      </c>
      <c r="B8475" s="33">
        <f t="shared" si="1065"/>
        <v>8474</v>
      </c>
      <c r="C8475" s="19"/>
      <c r="N8475" s="37"/>
      <c r="O8475" s="37"/>
      <c r="P8475" s="37"/>
      <c r="Q8475" s="37"/>
      <c r="R8475" s="37"/>
      <c r="S8475" s="32">
        <f t="shared" si="1059"/>
        <v>0</v>
      </c>
      <c r="T8475" s="32">
        <f t="shared" si="1060"/>
        <v>0</v>
      </c>
      <c r="U8475" s="32">
        <f t="shared" si="1061"/>
        <v>0</v>
      </c>
      <c r="V8475" s="32">
        <f t="shared" si="1062"/>
        <v>0</v>
      </c>
      <c r="W8475" s="32">
        <f t="shared" si="1063"/>
        <v>0</v>
      </c>
      <c r="X8475" s="32">
        <f t="shared" si="1064"/>
        <v>0</v>
      </c>
    </row>
    <row r="8476" spans="1:24" ht="14.25" customHeight="1">
      <c r="A8476" s="33" t="b">
        <f t="shared" si="1058"/>
        <v>0</v>
      </c>
      <c r="B8476" s="33">
        <f t="shared" si="1065"/>
        <v>8475</v>
      </c>
      <c r="C8476" s="19"/>
      <c r="N8476" s="37"/>
      <c r="O8476" s="37"/>
      <c r="P8476" s="37"/>
      <c r="Q8476" s="37"/>
      <c r="R8476" s="37"/>
      <c r="S8476" s="32">
        <f t="shared" si="1059"/>
        <v>0</v>
      </c>
      <c r="T8476" s="32">
        <f t="shared" si="1060"/>
        <v>0</v>
      </c>
      <c r="U8476" s="32">
        <f t="shared" si="1061"/>
        <v>0</v>
      </c>
      <c r="V8476" s="32">
        <f t="shared" si="1062"/>
        <v>0</v>
      </c>
      <c r="W8476" s="32">
        <f t="shared" si="1063"/>
        <v>0</v>
      </c>
      <c r="X8476" s="32">
        <f t="shared" si="1064"/>
        <v>0</v>
      </c>
    </row>
    <row r="8477" spans="1:24" ht="14.25" customHeight="1">
      <c r="A8477" s="33" t="b">
        <f t="shared" si="1058"/>
        <v>0</v>
      </c>
      <c r="B8477" s="33">
        <f t="shared" si="1065"/>
        <v>8476</v>
      </c>
      <c r="C8477" s="19"/>
      <c r="N8477" s="37"/>
      <c r="O8477" s="37"/>
      <c r="P8477" s="37"/>
      <c r="Q8477" s="37"/>
      <c r="R8477" s="37"/>
      <c r="S8477" s="32">
        <f t="shared" si="1059"/>
        <v>0</v>
      </c>
      <c r="T8477" s="32">
        <f t="shared" si="1060"/>
        <v>0</v>
      </c>
      <c r="U8477" s="32">
        <f t="shared" si="1061"/>
        <v>0</v>
      </c>
      <c r="V8477" s="32">
        <f t="shared" si="1062"/>
        <v>0</v>
      </c>
      <c r="W8477" s="32">
        <f t="shared" si="1063"/>
        <v>0</v>
      </c>
      <c r="X8477" s="32">
        <f t="shared" si="1064"/>
        <v>0</v>
      </c>
    </row>
    <row r="8478" spans="1:24" ht="14.25" customHeight="1">
      <c r="A8478" s="33" t="b">
        <f t="shared" si="1058"/>
        <v>0</v>
      </c>
      <c r="B8478" s="33">
        <f t="shared" si="1065"/>
        <v>8477</v>
      </c>
      <c r="C8478" s="19"/>
      <c r="N8478" s="37"/>
      <c r="O8478" s="37"/>
      <c r="P8478" s="37"/>
      <c r="Q8478" s="37"/>
      <c r="R8478" s="37"/>
      <c r="S8478" s="32">
        <f t="shared" si="1059"/>
        <v>0</v>
      </c>
      <c r="T8478" s="32">
        <f t="shared" si="1060"/>
        <v>0</v>
      </c>
      <c r="U8478" s="32">
        <f t="shared" si="1061"/>
        <v>0</v>
      </c>
      <c r="V8478" s="32">
        <f t="shared" si="1062"/>
        <v>0</v>
      </c>
      <c r="W8478" s="32">
        <f t="shared" si="1063"/>
        <v>0</v>
      </c>
      <c r="X8478" s="32">
        <f t="shared" si="1064"/>
        <v>0</v>
      </c>
    </row>
    <row r="8479" spans="1:24" ht="14.25" customHeight="1">
      <c r="A8479" s="33" t="b">
        <f t="shared" si="1058"/>
        <v>0</v>
      </c>
      <c r="B8479" s="33">
        <f t="shared" si="1065"/>
        <v>8478</v>
      </c>
      <c r="C8479" s="19"/>
      <c r="N8479" s="37"/>
      <c r="O8479" s="37"/>
      <c r="P8479" s="37"/>
      <c r="Q8479" s="37"/>
      <c r="R8479" s="37"/>
      <c r="S8479" s="32">
        <f t="shared" si="1059"/>
        <v>0</v>
      </c>
      <c r="T8479" s="32">
        <f t="shared" si="1060"/>
        <v>0</v>
      </c>
      <c r="U8479" s="32">
        <f t="shared" si="1061"/>
        <v>0</v>
      </c>
      <c r="V8479" s="32">
        <f t="shared" si="1062"/>
        <v>0</v>
      </c>
      <c r="W8479" s="32">
        <f t="shared" si="1063"/>
        <v>0</v>
      </c>
      <c r="X8479" s="32">
        <f t="shared" si="1064"/>
        <v>0</v>
      </c>
    </row>
    <row r="8480" spans="1:24" ht="14.25" customHeight="1">
      <c r="A8480" s="33" t="b">
        <f t="shared" si="1058"/>
        <v>0</v>
      </c>
      <c r="B8480" s="33">
        <f t="shared" si="1065"/>
        <v>8479</v>
      </c>
      <c r="C8480" s="19"/>
      <c r="N8480" s="37"/>
      <c r="O8480" s="37"/>
      <c r="P8480" s="37"/>
      <c r="Q8480" s="37"/>
      <c r="R8480" s="37"/>
      <c r="S8480" s="32">
        <f t="shared" si="1059"/>
        <v>0</v>
      </c>
      <c r="T8480" s="32">
        <f t="shared" si="1060"/>
        <v>0</v>
      </c>
      <c r="U8480" s="32">
        <f t="shared" si="1061"/>
        <v>0</v>
      </c>
      <c r="V8480" s="32">
        <f t="shared" si="1062"/>
        <v>0</v>
      </c>
      <c r="W8480" s="32">
        <f t="shared" si="1063"/>
        <v>0</v>
      </c>
      <c r="X8480" s="32">
        <f t="shared" si="1064"/>
        <v>0</v>
      </c>
    </row>
    <row r="8481" spans="1:24" ht="14.25" customHeight="1">
      <c r="A8481" s="33" t="b">
        <f t="shared" si="1058"/>
        <v>0</v>
      </c>
      <c r="B8481" s="33">
        <f t="shared" si="1065"/>
        <v>8480</v>
      </c>
      <c r="C8481" s="19"/>
      <c r="N8481" s="37"/>
      <c r="O8481" s="37"/>
      <c r="P8481" s="37"/>
      <c r="Q8481" s="37"/>
      <c r="R8481" s="37"/>
      <c r="S8481" s="32">
        <f t="shared" si="1059"/>
        <v>0</v>
      </c>
      <c r="T8481" s="32">
        <f t="shared" si="1060"/>
        <v>0</v>
      </c>
      <c r="U8481" s="32">
        <f t="shared" si="1061"/>
        <v>0</v>
      </c>
      <c r="V8481" s="32">
        <f t="shared" si="1062"/>
        <v>0</v>
      </c>
      <c r="W8481" s="32">
        <f t="shared" si="1063"/>
        <v>0</v>
      </c>
      <c r="X8481" s="32">
        <f t="shared" si="1064"/>
        <v>0</v>
      </c>
    </row>
    <row r="8482" spans="1:24" ht="14.25" customHeight="1">
      <c r="A8482" s="33" t="b">
        <f t="shared" si="1058"/>
        <v>0</v>
      </c>
      <c r="B8482" s="33">
        <f t="shared" si="1065"/>
        <v>8481</v>
      </c>
      <c r="C8482" s="18"/>
      <c r="N8482" s="37"/>
      <c r="O8482" s="37"/>
      <c r="P8482" s="37"/>
      <c r="Q8482" s="37"/>
      <c r="R8482" s="37"/>
      <c r="S8482" s="32">
        <f t="shared" si="1059"/>
        <v>0</v>
      </c>
      <c r="T8482" s="32">
        <f t="shared" si="1060"/>
        <v>0</v>
      </c>
      <c r="U8482" s="32">
        <f t="shared" si="1061"/>
        <v>0</v>
      </c>
      <c r="V8482" s="32">
        <f t="shared" si="1062"/>
        <v>0</v>
      </c>
      <c r="W8482" s="32">
        <f t="shared" si="1063"/>
        <v>0</v>
      </c>
      <c r="X8482" s="32">
        <f t="shared" si="1064"/>
        <v>0</v>
      </c>
    </row>
    <row r="8483" spans="1:24" ht="14.25" customHeight="1">
      <c r="A8483" s="33" t="b">
        <f t="shared" si="1058"/>
        <v>0</v>
      </c>
      <c r="B8483" s="33">
        <f t="shared" si="1065"/>
        <v>8482</v>
      </c>
      <c r="C8483" s="19"/>
      <c r="N8483" s="37"/>
      <c r="O8483" s="37"/>
      <c r="P8483" s="37"/>
      <c r="Q8483" s="37"/>
      <c r="R8483" s="37"/>
      <c r="S8483" s="32">
        <f t="shared" si="1059"/>
        <v>0</v>
      </c>
      <c r="T8483" s="32">
        <f t="shared" si="1060"/>
        <v>0</v>
      </c>
      <c r="U8483" s="32">
        <f t="shared" si="1061"/>
        <v>0</v>
      </c>
      <c r="V8483" s="32">
        <f t="shared" si="1062"/>
        <v>0</v>
      </c>
      <c r="W8483" s="32">
        <f t="shared" si="1063"/>
        <v>0</v>
      </c>
      <c r="X8483" s="32">
        <f t="shared" si="1064"/>
        <v>0</v>
      </c>
    </row>
    <row r="8484" spans="1:24" ht="14.25" customHeight="1">
      <c r="A8484" s="33" t="b">
        <f t="shared" si="1058"/>
        <v>0</v>
      </c>
      <c r="B8484" s="33">
        <f t="shared" si="1065"/>
        <v>8483</v>
      </c>
      <c r="C8484" s="19"/>
      <c r="N8484" s="37"/>
      <c r="O8484" s="37"/>
      <c r="P8484" s="37"/>
      <c r="Q8484" s="37"/>
      <c r="R8484" s="37"/>
      <c r="S8484" s="32">
        <f t="shared" si="1059"/>
        <v>0</v>
      </c>
      <c r="T8484" s="32">
        <f t="shared" si="1060"/>
        <v>0</v>
      </c>
      <c r="U8484" s="32">
        <f t="shared" si="1061"/>
        <v>0</v>
      </c>
      <c r="V8484" s="32">
        <f t="shared" si="1062"/>
        <v>0</v>
      </c>
      <c r="W8484" s="32">
        <f t="shared" si="1063"/>
        <v>0</v>
      </c>
      <c r="X8484" s="32">
        <f t="shared" si="1064"/>
        <v>0</v>
      </c>
    </row>
    <row r="8485" spans="1:24" ht="14.25" customHeight="1">
      <c r="A8485" s="33" t="b">
        <f t="shared" si="1058"/>
        <v>0</v>
      </c>
      <c r="B8485" s="33">
        <f t="shared" si="1065"/>
        <v>8484</v>
      </c>
      <c r="C8485" s="19"/>
      <c r="N8485" s="37"/>
      <c r="O8485" s="37"/>
      <c r="P8485" s="37"/>
      <c r="Q8485" s="37"/>
      <c r="R8485" s="37"/>
      <c r="S8485" s="32">
        <f t="shared" si="1059"/>
        <v>0</v>
      </c>
      <c r="T8485" s="32">
        <f t="shared" si="1060"/>
        <v>0</v>
      </c>
      <c r="U8485" s="32">
        <f t="shared" si="1061"/>
        <v>0</v>
      </c>
      <c r="V8485" s="32">
        <f t="shared" si="1062"/>
        <v>0</v>
      </c>
      <c r="W8485" s="32">
        <f t="shared" si="1063"/>
        <v>0</v>
      </c>
      <c r="X8485" s="32">
        <f t="shared" si="1064"/>
        <v>0</v>
      </c>
    </row>
    <row r="8486" spans="1:24" ht="14.25" customHeight="1">
      <c r="A8486" s="33" t="b">
        <f t="shared" si="1058"/>
        <v>0</v>
      </c>
      <c r="B8486" s="33">
        <f t="shared" si="1065"/>
        <v>8485</v>
      </c>
      <c r="C8486" s="19"/>
      <c r="N8486" s="37"/>
      <c r="O8486" s="37"/>
      <c r="P8486" s="37"/>
      <c r="Q8486" s="37"/>
      <c r="R8486" s="37"/>
      <c r="S8486" s="32">
        <f t="shared" si="1059"/>
        <v>0</v>
      </c>
      <c r="T8486" s="32">
        <f t="shared" si="1060"/>
        <v>0</v>
      </c>
      <c r="U8486" s="32">
        <f t="shared" si="1061"/>
        <v>0</v>
      </c>
      <c r="V8486" s="32">
        <f t="shared" si="1062"/>
        <v>0</v>
      </c>
      <c r="W8486" s="32">
        <f t="shared" si="1063"/>
        <v>0</v>
      </c>
      <c r="X8486" s="32">
        <f t="shared" si="1064"/>
        <v>0</v>
      </c>
    </row>
    <row r="8487" spans="1:24" ht="14.25" customHeight="1">
      <c r="A8487" s="33" t="b">
        <f t="shared" si="1058"/>
        <v>0</v>
      </c>
      <c r="B8487" s="33">
        <f t="shared" si="1065"/>
        <v>8486</v>
      </c>
      <c r="C8487" s="19"/>
      <c r="N8487" s="37"/>
      <c r="O8487" s="37"/>
      <c r="P8487" s="37"/>
      <c r="Q8487" s="37"/>
      <c r="R8487" s="37"/>
      <c r="S8487" s="32">
        <f t="shared" si="1059"/>
        <v>0</v>
      </c>
      <c r="T8487" s="32">
        <f t="shared" si="1060"/>
        <v>0</v>
      </c>
      <c r="U8487" s="32">
        <f t="shared" si="1061"/>
        <v>0</v>
      </c>
      <c r="V8487" s="32">
        <f t="shared" si="1062"/>
        <v>0</v>
      </c>
      <c r="W8487" s="32">
        <f t="shared" si="1063"/>
        <v>0</v>
      </c>
      <c r="X8487" s="32">
        <f t="shared" si="1064"/>
        <v>0</v>
      </c>
    </row>
    <row r="8488" spans="1:24" ht="14.25" customHeight="1">
      <c r="A8488" s="33" t="b">
        <f t="shared" si="1058"/>
        <v>0</v>
      </c>
      <c r="B8488" s="33">
        <f t="shared" si="1065"/>
        <v>8487</v>
      </c>
      <c r="C8488" s="19"/>
      <c r="N8488" s="37"/>
      <c r="O8488" s="37"/>
      <c r="P8488" s="37"/>
      <c r="Q8488" s="37"/>
      <c r="R8488" s="37"/>
      <c r="S8488" s="32">
        <f t="shared" si="1059"/>
        <v>0</v>
      </c>
      <c r="T8488" s="32">
        <f t="shared" si="1060"/>
        <v>0</v>
      </c>
      <c r="U8488" s="32">
        <f t="shared" si="1061"/>
        <v>0</v>
      </c>
      <c r="V8488" s="32">
        <f t="shared" si="1062"/>
        <v>0</v>
      </c>
      <c r="W8488" s="32">
        <f t="shared" si="1063"/>
        <v>0</v>
      </c>
      <c r="X8488" s="32">
        <f t="shared" si="1064"/>
        <v>0</v>
      </c>
    </row>
    <row r="8489" spans="1:24" ht="14.25" customHeight="1">
      <c r="A8489" s="33" t="b">
        <f t="shared" si="1058"/>
        <v>0</v>
      </c>
      <c r="B8489" s="33">
        <f t="shared" si="1065"/>
        <v>8488</v>
      </c>
      <c r="C8489" s="19"/>
      <c r="N8489" s="37"/>
      <c r="O8489" s="37"/>
      <c r="P8489" s="37"/>
      <c r="Q8489" s="37"/>
      <c r="R8489" s="37"/>
      <c r="S8489" s="32">
        <f t="shared" si="1059"/>
        <v>0</v>
      </c>
      <c r="T8489" s="32">
        <f t="shared" si="1060"/>
        <v>0</v>
      </c>
      <c r="U8489" s="32">
        <f t="shared" si="1061"/>
        <v>0</v>
      </c>
      <c r="V8489" s="32">
        <f t="shared" si="1062"/>
        <v>0</v>
      </c>
      <c r="W8489" s="32">
        <f t="shared" si="1063"/>
        <v>0</v>
      </c>
      <c r="X8489" s="32">
        <f t="shared" si="1064"/>
        <v>0</v>
      </c>
    </row>
    <row r="8490" spans="1:24" ht="14.25" customHeight="1">
      <c r="A8490" s="33" t="b">
        <f t="shared" si="1058"/>
        <v>0</v>
      </c>
      <c r="B8490" s="33">
        <f t="shared" si="1065"/>
        <v>8489</v>
      </c>
      <c r="C8490" s="19"/>
      <c r="N8490" s="37"/>
      <c r="O8490" s="37"/>
      <c r="P8490" s="37"/>
      <c r="Q8490" s="37"/>
      <c r="R8490" s="37"/>
      <c r="S8490" s="32">
        <f t="shared" si="1059"/>
        <v>0</v>
      </c>
      <c r="T8490" s="32">
        <f t="shared" si="1060"/>
        <v>0</v>
      </c>
      <c r="U8490" s="32">
        <f t="shared" si="1061"/>
        <v>0</v>
      </c>
      <c r="V8490" s="32">
        <f t="shared" si="1062"/>
        <v>0</v>
      </c>
      <c r="W8490" s="32">
        <f t="shared" si="1063"/>
        <v>0</v>
      </c>
      <c r="X8490" s="32">
        <f t="shared" si="1064"/>
        <v>0</v>
      </c>
    </row>
    <row r="8491" spans="1:24" ht="14.25" customHeight="1">
      <c r="A8491" s="33" t="b">
        <f t="shared" si="1058"/>
        <v>0</v>
      </c>
      <c r="B8491" s="33">
        <f t="shared" si="1065"/>
        <v>8490</v>
      </c>
      <c r="C8491" s="19"/>
      <c r="N8491" s="37"/>
      <c r="O8491" s="37"/>
      <c r="P8491" s="37"/>
      <c r="Q8491" s="37"/>
      <c r="R8491" s="37"/>
      <c r="S8491" s="32">
        <f t="shared" si="1059"/>
        <v>0</v>
      </c>
      <c r="T8491" s="32">
        <f t="shared" si="1060"/>
        <v>0</v>
      </c>
      <c r="U8491" s="32">
        <f t="shared" si="1061"/>
        <v>0</v>
      </c>
      <c r="V8491" s="32">
        <f t="shared" si="1062"/>
        <v>0</v>
      </c>
      <c r="W8491" s="32">
        <f t="shared" si="1063"/>
        <v>0</v>
      </c>
      <c r="X8491" s="32">
        <f t="shared" si="1064"/>
        <v>0</v>
      </c>
    </row>
    <row r="8492" spans="1:24" ht="14.25" customHeight="1">
      <c r="A8492" s="33" t="b">
        <f t="shared" si="1058"/>
        <v>0</v>
      </c>
      <c r="B8492" s="33">
        <f t="shared" si="1065"/>
        <v>8491</v>
      </c>
      <c r="C8492" s="19"/>
      <c r="N8492" s="37"/>
      <c r="O8492" s="37"/>
      <c r="P8492" s="37"/>
      <c r="Q8492" s="37"/>
      <c r="R8492" s="37"/>
      <c r="S8492" s="32">
        <f t="shared" si="1059"/>
        <v>0</v>
      </c>
      <c r="T8492" s="32">
        <f t="shared" si="1060"/>
        <v>0</v>
      </c>
      <c r="U8492" s="32">
        <f t="shared" si="1061"/>
        <v>0</v>
      </c>
      <c r="V8492" s="32">
        <f t="shared" si="1062"/>
        <v>0</v>
      </c>
      <c r="W8492" s="32">
        <f t="shared" si="1063"/>
        <v>0</v>
      </c>
      <c r="X8492" s="32">
        <f t="shared" si="1064"/>
        <v>0</v>
      </c>
    </row>
    <row r="8493" spans="1:24" ht="14.25" customHeight="1">
      <c r="A8493" s="33" t="b">
        <f t="shared" si="1058"/>
        <v>0</v>
      </c>
      <c r="B8493" s="33">
        <f t="shared" si="1065"/>
        <v>8492</v>
      </c>
      <c r="C8493" s="19"/>
      <c r="N8493" s="37"/>
      <c r="O8493" s="37"/>
      <c r="P8493" s="37"/>
      <c r="Q8493" s="37"/>
      <c r="R8493" s="37"/>
      <c r="S8493" s="32">
        <f t="shared" si="1059"/>
        <v>0</v>
      </c>
      <c r="T8493" s="32">
        <f t="shared" si="1060"/>
        <v>0</v>
      </c>
      <c r="U8493" s="32">
        <f t="shared" si="1061"/>
        <v>0</v>
      </c>
      <c r="V8493" s="32">
        <f t="shared" si="1062"/>
        <v>0</v>
      </c>
      <c r="W8493" s="32">
        <f t="shared" si="1063"/>
        <v>0</v>
      </c>
      <c r="X8493" s="32">
        <f t="shared" si="1064"/>
        <v>0</v>
      </c>
    </row>
    <row r="8494" spans="1:24" ht="14.25" customHeight="1">
      <c r="A8494" s="33" t="b">
        <f t="shared" si="1058"/>
        <v>0</v>
      </c>
      <c r="B8494" s="33">
        <f t="shared" si="1065"/>
        <v>8493</v>
      </c>
      <c r="C8494" s="19"/>
      <c r="N8494" s="37"/>
      <c r="O8494" s="37"/>
      <c r="P8494" s="37"/>
      <c r="Q8494" s="37"/>
      <c r="R8494" s="37"/>
      <c r="S8494" s="32">
        <f t="shared" si="1059"/>
        <v>0</v>
      </c>
      <c r="T8494" s="32">
        <f t="shared" si="1060"/>
        <v>0</v>
      </c>
      <c r="U8494" s="32">
        <f t="shared" si="1061"/>
        <v>0</v>
      </c>
      <c r="V8494" s="32">
        <f t="shared" si="1062"/>
        <v>0</v>
      </c>
      <c r="W8494" s="32">
        <f t="shared" si="1063"/>
        <v>0</v>
      </c>
      <c r="X8494" s="32">
        <f t="shared" si="1064"/>
        <v>0</v>
      </c>
    </row>
    <row r="8495" spans="1:24" ht="14.25" customHeight="1">
      <c r="A8495" s="33" t="b">
        <f t="shared" si="1058"/>
        <v>0</v>
      </c>
      <c r="B8495" s="33">
        <f t="shared" si="1065"/>
        <v>8494</v>
      </c>
      <c r="C8495" s="19"/>
      <c r="N8495" s="37"/>
      <c r="O8495" s="37"/>
      <c r="P8495" s="37"/>
      <c r="Q8495" s="37"/>
      <c r="R8495" s="37"/>
      <c r="S8495" s="32">
        <f t="shared" si="1059"/>
        <v>0</v>
      </c>
      <c r="T8495" s="32">
        <f t="shared" si="1060"/>
        <v>0</v>
      </c>
      <c r="U8495" s="32">
        <f t="shared" si="1061"/>
        <v>0</v>
      </c>
      <c r="V8495" s="32">
        <f t="shared" si="1062"/>
        <v>0</v>
      </c>
      <c r="W8495" s="32">
        <f t="shared" si="1063"/>
        <v>0</v>
      </c>
      <c r="X8495" s="32">
        <f t="shared" si="1064"/>
        <v>0</v>
      </c>
    </row>
    <row r="8496" spans="1:24" ht="14.25" customHeight="1">
      <c r="A8496" s="33" t="b">
        <f t="shared" si="1058"/>
        <v>0</v>
      </c>
      <c r="B8496" s="33">
        <f t="shared" si="1065"/>
        <v>8495</v>
      </c>
      <c r="C8496" s="19"/>
      <c r="N8496" s="37"/>
      <c r="O8496" s="37"/>
      <c r="P8496" s="37"/>
      <c r="Q8496" s="37"/>
      <c r="R8496" s="37"/>
      <c r="S8496" s="32">
        <f t="shared" si="1059"/>
        <v>0</v>
      </c>
      <c r="T8496" s="32">
        <f t="shared" si="1060"/>
        <v>0</v>
      </c>
      <c r="U8496" s="32">
        <f t="shared" si="1061"/>
        <v>0</v>
      </c>
      <c r="V8496" s="32">
        <f t="shared" si="1062"/>
        <v>0</v>
      </c>
      <c r="W8496" s="32">
        <f t="shared" si="1063"/>
        <v>0</v>
      </c>
      <c r="X8496" s="32">
        <f t="shared" si="1064"/>
        <v>0</v>
      </c>
    </row>
    <row r="8497" spans="1:24" ht="14.25" customHeight="1">
      <c r="A8497" s="33" t="b">
        <f t="shared" si="1058"/>
        <v>0</v>
      </c>
      <c r="B8497" s="33">
        <f t="shared" si="1065"/>
        <v>8496</v>
      </c>
      <c r="C8497" s="19"/>
      <c r="N8497" s="37"/>
      <c r="O8497" s="37"/>
      <c r="P8497" s="37"/>
      <c r="Q8497" s="37"/>
      <c r="R8497" s="37"/>
      <c r="S8497" s="32">
        <f t="shared" si="1059"/>
        <v>0</v>
      </c>
      <c r="T8497" s="32">
        <f t="shared" si="1060"/>
        <v>0</v>
      </c>
      <c r="U8497" s="32">
        <f t="shared" si="1061"/>
        <v>0</v>
      </c>
      <c r="V8497" s="32">
        <f t="shared" si="1062"/>
        <v>0</v>
      </c>
      <c r="W8497" s="32">
        <f t="shared" si="1063"/>
        <v>0</v>
      </c>
      <c r="X8497" s="32">
        <f t="shared" si="1064"/>
        <v>0</v>
      </c>
    </row>
    <row r="8498" spans="1:24" ht="14.25" customHeight="1">
      <c r="A8498" s="33" t="b">
        <f t="shared" si="1058"/>
        <v>0</v>
      </c>
      <c r="B8498" s="33">
        <f t="shared" si="1065"/>
        <v>8497</v>
      </c>
      <c r="C8498" s="19"/>
      <c r="N8498" s="37"/>
      <c r="O8498" s="37"/>
      <c r="P8498" s="37"/>
      <c r="Q8498" s="37"/>
      <c r="R8498" s="37"/>
      <c r="S8498" s="32">
        <f t="shared" si="1059"/>
        <v>0</v>
      </c>
      <c r="T8498" s="32">
        <f t="shared" si="1060"/>
        <v>0</v>
      </c>
      <c r="U8498" s="32">
        <f t="shared" si="1061"/>
        <v>0</v>
      </c>
      <c r="V8498" s="32">
        <f t="shared" si="1062"/>
        <v>0</v>
      </c>
      <c r="W8498" s="32">
        <f t="shared" si="1063"/>
        <v>0</v>
      </c>
      <c r="X8498" s="32">
        <f t="shared" si="1064"/>
        <v>0</v>
      </c>
    </row>
    <row r="8499" spans="1:24" ht="14.25" customHeight="1">
      <c r="A8499" s="33" t="b">
        <f t="shared" si="1058"/>
        <v>0</v>
      </c>
      <c r="B8499" s="33">
        <f t="shared" si="1065"/>
        <v>8498</v>
      </c>
      <c r="C8499" s="19"/>
      <c r="N8499" s="37"/>
      <c r="O8499" s="37"/>
      <c r="P8499" s="37"/>
      <c r="Q8499" s="37"/>
      <c r="R8499" s="37"/>
      <c r="S8499" s="32">
        <f t="shared" si="1059"/>
        <v>0</v>
      </c>
      <c r="T8499" s="32">
        <f t="shared" si="1060"/>
        <v>0</v>
      </c>
      <c r="U8499" s="32">
        <f t="shared" si="1061"/>
        <v>0</v>
      </c>
      <c r="V8499" s="32">
        <f t="shared" si="1062"/>
        <v>0</v>
      </c>
      <c r="W8499" s="32">
        <f t="shared" si="1063"/>
        <v>0</v>
      </c>
      <c r="X8499" s="32">
        <f t="shared" si="1064"/>
        <v>0</v>
      </c>
    </row>
    <row r="8500" spans="1:24" ht="14.25" customHeight="1">
      <c r="A8500" s="33" t="b">
        <f t="shared" si="1058"/>
        <v>0</v>
      </c>
      <c r="B8500" s="33">
        <f t="shared" si="1065"/>
        <v>8499</v>
      </c>
      <c r="C8500" s="19"/>
      <c r="N8500" s="37"/>
      <c r="O8500" s="37"/>
      <c r="P8500" s="37"/>
      <c r="Q8500" s="37"/>
      <c r="R8500" s="37"/>
      <c r="S8500" s="32">
        <f t="shared" si="1059"/>
        <v>0</v>
      </c>
      <c r="T8500" s="32">
        <f t="shared" si="1060"/>
        <v>0</v>
      </c>
      <c r="U8500" s="32">
        <f t="shared" si="1061"/>
        <v>0</v>
      </c>
      <c r="V8500" s="32">
        <f t="shared" si="1062"/>
        <v>0</v>
      </c>
      <c r="W8500" s="32">
        <f t="shared" si="1063"/>
        <v>0</v>
      </c>
      <c r="X8500" s="32">
        <f t="shared" si="1064"/>
        <v>0</v>
      </c>
    </row>
    <row r="8501" spans="1:24" ht="14.25" customHeight="1">
      <c r="A8501" s="33" t="b">
        <f t="shared" si="1058"/>
        <v>0</v>
      </c>
      <c r="B8501" s="33">
        <f t="shared" si="1065"/>
        <v>8500</v>
      </c>
      <c r="C8501" s="19"/>
      <c r="N8501" s="37"/>
      <c r="O8501" s="37"/>
      <c r="P8501" s="37"/>
      <c r="Q8501" s="37"/>
      <c r="R8501" s="37"/>
      <c r="S8501" s="32">
        <f t="shared" si="1059"/>
        <v>0</v>
      </c>
      <c r="T8501" s="32">
        <f t="shared" si="1060"/>
        <v>0</v>
      </c>
      <c r="U8501" s="32">
        <f t="shared" si="1061"/>
        <v>0</v>
      </c>
      <c r="V8501" s="32">
        <f t="shared" si="1062"/>
        <v>0</v>
      </c>
      <c r="W8501" s="32">
        <f t="shared" si="1063"/>
        <v>0</v>
      </c>
      <c r="X8501" s="32">
        <f t="shared" si="1064"/>
        <v>0</v>
      </c>
    </row>
    <row r="8502" spans="1:24" ht="14.25" customHeight="1">
      <c r="A8502" s="33" t="b">
        <f t="shared" si="1058"/>
        <v>0</v>
      </c>
      <c r="B8502" s="33">
        <f t="shared" si="1065"/>
        <v>8501</v>
      </c>
      <c r="C8502" s="19"/>
      <c r="N8502" s="37"/>
      <c r="O8502" s="37"/>
      <c r="P8502" s="37"/>
      <c r="Q8502" s="37"/>
      <c r="R8502" s="37"/>
      <c r="S8502" s="32">
        <f t="shared" si="1059"/>
        <v>0</v>
      </c>
      <c r="T8502" s="32">
        <f t="shared" si="1060"/>
        <v>0</v>
      </c>
      <c r="U8502" s="32">
        <f t="shared" si="1061"/>
        <v>0</v>
      </c>
      <c r="V8502" s="32">
        <f t="shared" si="1062"/>
        <v>0</v>
      </c>
      <c r="W8502" s="32">
        <f t="shared" si="1063"/>
        <v>0</v>
      </c>
      <c r="X8502" s="32">
        <f t="shared" si="1064"/>
        <v>0</v>
      </c>
    </row>
    <row r="8503" spans="1:24" ht="14.25" customHeight="1">
      <c r="A8503" s="33" t="b">
        <f t="shared" si="1058"/>
        <v>0</v>
      </c>
      <c r="B8503" s="33">
        <f t="shared" si="1065"/>
        <v>8502</v>
      </c>
      <c r="C8503" s="19"/>
      <c r="N8503" s="37"/>
      <c r="O8503" s="37"/>
      <c r="P8503" s="37"/>
      <c r="Q8503" s="37"/>
      <c r="R8503" s="37"/>
      <c r="S8503" s="32">
        <f t="shared" si="1059"/>
        <v>0</v>
      </c>
      <c r="T8503" s="32">
        <f t="shared" si="1060"/>
        <v>0</v>
      </c>
      <c r="U8503" s="32">
        <f t="shared" si="1061"/>
        <v>0</v>
      </c>
      <c r="V8503" s="32">
        <f t="shared" si="1062"/>
        <v>0</v>
      </c>
      <c r="W8503" s="32">
        <f t="shared" si="1063"/>
        <v>0</v>
      </c>
      <c r="X8503" s="32">
        <f t="shared" si="1064"/>
        <v>0</v>
      </c>
    </row>
    <row r="8504" spans="1:24" ht="14.25" customHeight="1">
      <c r="A8504" s="33" t="b">
        <f t="shared" si="1058"/>
        <v>0</v>
      </c>
      <c r="B8504" s="33">
        <f t="shared" si="1065"/>
        <v>8503</v>
      </c>
      <c r="C8504" s="19"/>
      <c r="N8504" s="37"/>
      <c r="O8504" s="37"/>
      <c r="P8504" s="37"/>
      <c r="Q8504" s="37"/>
      <c r="R8504" s="37"/>
      <c r="S8504" s="32">
        <f t="shared" si="1059"/>
        <v>0</v>
      </c>
      <c r="T8504" s="32">
        <f t="shared" si="1060"/>
        <v>0</v>
      </c>
      <c r="U8504" s="32">
        <f t="shared" si="1061"/>
        <v>0</v>
      </c>
      <c r="V8504" s="32">
        <f t="shared" si="1062"/>
        <v>0</v>
      </c>
      <c r="W8504" s="32">
        <f t="shared" si="1063"/>
        <v>0</v>
      </c>
      <c r="X8504" s="32">
        <f t="shared" si="1064"/>
        <v>0</v>
      </c>
    </row>
    <row r="8505" spans="1:24" ht="14.25" customHeight="1">
      <c r="A8505" s="33" t="b">
        <f t="shared" si="1058"/>
        <v>0</v>
      </c>
      <c r="B8505" s="33">
        <f t="shared" si="1065"/>
        <v>8504</v>
      </c>
      <c r="C8505" s="19"/>
      <c r="N8505" s="37"/>
      <c r="O8505" s="37"/>
      <c r="P8505" s="37"/>
      <c r="Q8505" s="37"/>
      <c r="R8505" s="37"/>
      <c r="S8505" s="32">
        <f t="shared" si="1059"/>
        <v>0</v>
      </c>
      <c r="T8505" s="32">
        <f t="shared" si="1060"/>
        <v>0</v>
      </c>
      <c r="U8505" s="32">
        <f t="shared" si="1061"/>
        <v>0</v>
      </c>
      <c r="V8505" s="32">
        <f t="shared" si="1062"/>
        <v>0</v>
      </c>
      <c r="W8505" s="32">
        <f t="shared" si="1063"/>
        <v>0</v>
      </c>
      <c r="X8505" s="32">
        <f t="shared" si="1064"/>
        <v>0</v>
      </c>
    </row>
    <row r="8506" spans="1:24" ht="14.25" customHeight="1">
      <c r="A8506" s="33" t="b">
        <f t="shared" si="1058"/>
        <v>0</v>
      </c>
      <c r="B8506" s="33">
        <f t="shared" si="1065"/>
        <v>8505</v>
      </c>
      <c r="C8506" s="19"/>
      <c r="N8506" s="37"/>
      <c r="O8506" s="37"/>
      <c r="P8506" s="37"/>
      <c r="Q8506" s="37"/>
      <c r="R8506" s="37"/>
      <c r="S8506" s="32">
        <f t="shared" si="1059"/>
        <v>0</v>
      </c>
      <c r="T8506" s="32">
        <f t="shared" si="1060"/>
        <v>0</v>
      </c>
      <c r="U8506" s="32">
        <f t="shared" si="1061"/>
        <v>0</v>
      </c>
      <c r="V8506" s="32">
        <f t="shared" si="1062"/>
        <v>0</v>
      </c>
      <c r="W8506" s="32">
        <f t="shared" si="1063"/>
        <v>0</v>
      </c>
      <c r="X8506" s="32">
        <f t="shared" si="1064"/>
        <v>0</v>
      </c>
    </row>
    <row r="8507" spans="1:24" ht="14.25" customHeight="1">
      <c r="A8507" s="33" t="b">
        <f t="shared" si="1058"/>
        <v>0</v>
      </c>
      <c r="B8507" s="33">
        <f t="shared" si="1065"/>
        <v>8506</v>
      </c>
      <c r="C8507" s="19"/>
      <c r="N8507" s="37"/>
      <c r="O8507" s="37"/>
      <c r="P8507" s="37"/>
      <c r="Q8507" s="37"/>
      <c r="R8507" s="37"/>
      <c r="S8507" s="32">
        <f t="shared" si="1059"/>
        <v>0</v>
      </c>
      <c r="T8507" s="32">
        <f t="shared" si="1060"/>
        <v>0</v>
      </c>
      <c r="U8507" s="32">
        <f t="shared" si="1061"/>
        <v>0</v>
      </c>
      <c r="V8507" s="32">
        <f t="shared" si="1062"/>
        <v>0</v>
      </c>
      <c r="W8507" s="32">
        <f t="shared" si="1063"/>
        <v>0</v>
      </c>
      <c r="X8507" s="32">
        <f t="shared" si="1064"/>
        <v>0</v>
      </c>
    </row>
    <row r="8508" spans="1:24" ht="14.25" customHeight="1">
      <c r="A8508" s="33" t="b">
        <f t="shared" si="1058"/>
        <v>0</v>
      </c>
      <c r="B8508" s="33">
        <f t="shared" si="1065"/>
        <v>8507</v>
      </c>
      <c r="C8508" s="19"/>
      <c r="N8508" s="37"/>
      <c r="O8508" s="37"/>
      <c r="P8508" s="37"/>
      <c r="Q8508" s="37"/>
      <c r="R8508" s="37"/>
      <c r="S8508" s="32">
        <f t="shared" si="1059"/>
        <v>0</v>
      </c>
      <c r="T8508" s="32">
        <f t="shared" si="1060"/>
        <v>0</v>
      </c>
      <c r="U8508" s="32">
        <f t="shared" si="1061"/>
        <v>0</v>
      </c>
      <c r="V8508" s="32">
        <f t="shared" si="1062"/>
        <v>0</v>
      </c>
      <c r="W8508" s="32">
        <f t="shared" si="1063"/>
        <v>0</v>
      </c>
      <c r="X8508" s="32">
        <f t="shared" si="1064"/>
        <v>0</v>
      </c>
    </row>
    <row r="8509" spans="1:24" ht="14.25" customHeight="1">
      <c r="A8509" s="33" t="b">
        <f t="shared" si="1058"/>
        <v>0</v>
      </c>
      <c r="B8509" s="33">
        <f t="shared" si="1065"/>
        <v>8508</v>
      </c>
      <c r="C8509" s="19"/>
      <c r="N8509" s="37"/>
      <c r="O8509" s="37"/>
      <c r="P8509" s="37"/>
      <c r="Q8509" s="37"/>
      <c r="R8509" s="37"/>
      <c r="S8509" s="32">
        <f t="shared" si="1059"/>
        <v>0</v>
      </c>
      <c r="T8509" s="32">
        <f t="shared" si="1060"/>
        <v>0</v>
      </c>
      <c r="U8509" s="32">
        <f t="shared" si="1061"/>
        <v>0</v>
      </c>
      <c r="V8509" s="32">
        <f t="shared" si="1062"/>
        <v>0</v>
      </c>
      <c r="W8509" s="32">
        <f t="shared" si="1063"/>
        <v>0</v>
      </c>
      <c r="X8509" s="32">
        <f t="shared" si="1064"/>
        <v>0</v>
      </c>
    </row>
    <row r="8510" spans="1:24" ht="14.25" customHeight="1">
      <c r="A8510" s="33" t="b">
        <f t="shared" si="1058"/>
        <v>0</v>
      </c>
      <c r="B8510" s="33">
        <f t="shared" si="1065"/>
        <v>8509</v>
      </c>
      <c r="C8510" s="19"/>
      <c r="N8510" s="37"/>
      <c r="O8510" s="37"/>
      <c r="P8510" s="37"/>
      <c r="Q8510" s="37"/>
      <c r="R8510" s="37"/>
      <c r="S8510" s="32">
        <f t="shared" si="1059"/>
        <v>0</v>
      </c>
      <c r="T8510" s="32">
        <f t="shared" si="1060"/>
        <v>0</v>
      </c>
      <c r="U8510" s="32">
        <f t="shared" si="1061"/>
        <v>0</v>
      </c>
      <c r="V8510" s="32">
        <f t="shared" si="1062"/>
        <v>0</v>
      </c>
      <c r="W8510" s="32">
        <f t="shared" si="1063"/>
        <v>0</v>
      </c>
      <c r="X8510" s="32">
        <f t="shared" si="1064"/>
        <v>0</v>
      </c>
    </row>
    <row r="8511" spans="1:24" ht="14.25" customHeight="1">
      <c r="A8511" s="33" t="b">
        <f t="shared" si="1058"/>
        <v>0</v>
      </c>
      <c r="B8511" s="33">
        <f t="shared" si="1065"/>
        <v>8510</v>
      </c>
      <c r="C8511" s="19"/>
      <c r="N8511" s="37"/>
      <c r="O8511" s="37"/>
      <c r="P8511" s="37"/>
      <c r="Q8511" s="37"/>
      <c r="R8511" s="37"/>
      <c r="S8511" s="32">
        <f t="shared" si="1059"/>
        <v>0</v>
      </c>
      <c r="T8511" s="32">
        <f t="shared" si="1060"/>
        <v>0</v>
      </c>
      <c r="U8511" s="32">
        <f t="shared" si="1061"/>
        <v>0</v>
      </c>
      <c r="V8511" s="32">
        <f t="shared" si="1062"/>
        <v>0</v>
      </c>
      <c r="W8511" s="32">
        <f t="shared" si="1063"/>
        <v>0</v>
      </c>
      <c r="X8511" s="32">
        <f t="shared" si="1064"/>
        <v>0</v>
      </c>
    </row>
    <row r="8512" spans="1:24" ht="14.25" customHeight="1">
      <c r="A8512" s="33" t="b">
        <f t="shared" si="1058"/>
        <v>0</v>
      </c>
      <c r="B8512" s="33">
        <f t="shared" si="1065"/>
        <v>8511</v>
      </c>
      <c r="C8512" s="19"/>
      <c r="N8512" s="37"/>
      <c r="O8512" s="37"/>
      <c r="P8512" s="37"/>
      <c r="Q8512" s="37"/>
      <c r="R8512" s="37"/>
      <c r="S8512" s="32">
        <f t="shared" si="1059"/>
        <v>0</v>
      </c>
      <c r="T8512" s="32">
        <f t="shared" si="1060"/>
        <v>0</v>
      </c>
      <c r="U8512" s="32">
        <f t="shared" si="1061"/>
        <v>0</v>
      </c>
      <c r="V8512" s="32">
        <f t="shared" si="1062"/>
        <v>0</v>
      </c>
      <c r="W8512" s="32">
        <f t="shared" si="1063"/>
        <v>0</v>
      </c>
      <c r="X8512" s="32">
        <f t="shared" si="1064"/>
        <v>0</v>
      </c>
    </row>
    <row r="8513" spans="1:24" ht="14.25" customHeight="1">
      <c r="A8513" s="33" t="b">
        <f t="shared" si="1058"/>
        <v>0</v>
      </c>
      <c r="B8513" s="33">
        <f t="shared" si="1065"/>
        <v>8512</v>
      </c>
      <c r="C8513" s="19"/>
      <c r="N8513" s="37"/>
      <c r="O8513" s="37"/>
      <c r="P8513" s="37"/>
      <c r="Q8513" s="37"/>
      <c r="R8513" s="37"/>
      <c r="S8513" s="32">
        <f t="shared" si="1059"/>
        <v>0</v>
      </c>
      <c r="T8513" s="32">
        <f t="shared" si="1060"/>
        <v>0</v>
      </c>
      <c r="U8513" s="32">
        <f t="shared" si="1061"/>
        <v>0</v>
      </c>
      <c r="V8513" s="32">
        <f t="shared" si="1062"/>
        <v>0</v>
      </c>
      <c r="W8513" s="32">
        <f t="shared" si="1063"/>
        <v>0</v>
      </c>
      <c r="X8513" s="32">
        <f t="shared" si="1064"/>
        <v>0</v>
      </c>
    </row>
    <row r="8514" spans="1:24" ht="14.25" customHeight="1">
      <c r="A8514" s="33" t="b">
        <f t="shared" ref="A8514:A8577" si="1066">IF(OR(COUNTIF(D8514:M8514, "NOT EXECUTED"), COUNTIF(D8514:M8514, "NOT COMPILED"), COUNTIF(D8514:M8514, "NOT EFFECTIVE")),TRUE,FALSE)</f>
        <v>0</v>
      </c>
      <c r="B8514" s="33">
        <f t="shared" si="1065"/>
        <v>8513</v>
      </c>
      <c r="C8514" s="19"/>
      <c r="N8514" s="37"/>
      <c r="O8514" s="37"/>
      <c r="P8514" s="37"/>
      <c r="Q8514" s="37"/>
      <c r="R8514" s="37"/>
      <c r="S8514" s="32">
        <f t="shared" ref="S8514:S8577" si="1067">IF(COUNTIF(H8514:M8514,"NOT EFFECTIVE"),1,0)</f>
        <v>0</v>
      </c>
      <c r="T8514" s="32">
        <f t="shared" ref="T8514:T8577" si="1068">IF(AND(D8514="NOT EXECUTED",COUNTA($N8514)&lt;&gt;0),1,0)</f>
        <v>0</v>
      </c>
      <c r="U8514" s="32">
        <f t="shared" ref="U8514:U8577" si="1069">IF(AND(E8514="NOT EXECUTED",COUNTA($N8514)&lt;&gt;0),1,0)</f>
        <v>0</v>
      </c>
      <c r="V8514" s="32">
        <f t="shared" ref="V8514:V8577" si="1070">IF(AND(F8514="NOT EXECUTED",COUNTA($N8514)&lt;&gt;0),1,0)</f>
        <v>0</v>
      </c>
      <c r="W8514" s="32">
        <f t="shared" ref="W8514:W8577" si="1071">IF(AND(G8514="NOT EXECUTED",COUNTA($N8514)&lt;&gt;0),1,0)</f>
        <v>0</v>
      </c>
      <c r="X8514" s="32">
        <f t="shared" ref="X8514:X8577" si="1072">IF(AND(S8514=1,COUNTA($N8514)&lt;&gt;0),1,0)</f>
        <v>0</v>
      </c>
    </row>
    <row r="8515" spans="1:24" ht="14.25" customHeight="1">
      <c r="A8515" s="33" t="b">
        <f t="shared" si="1066"/>
        <v>0</v>
      </c>
      <c r="B8515" s="33">
        <f t="shared" ref="B8515:B8578" si="1073">+B8514+1</f>
        <v>8514</v>
      </c>
      <c r="C8515" s="19"/>
      <c r="N8515" s="37"/>
      <c r="O8515" s="37"/>
      <c r="P8515" s="37"/>
      <c r="Q8515" s="37"/>
      <c r="R8515" s="37"/>
      <c r="S8515" s="32">
        <f t="shared" si="1067"/>
        <v>0</v>
      </c>
      <c r="T8515" s="32">
        <f t="shared" si="1068"/>
        <v>0</v>
      </c>
      <c r="U8515" s="32">
        <f t="shared" si="1069"/>
        <v>0</v>
      </c>
      <c r="V8515" s="32">
        <f t="shared" si="1070"/>
        <v>0</v>
      </c>
      <c r="W8515" s="32">
        <f t="shared" si="1071"/>
        <v>0</v>
      </c>
      <c r="X8515" s="32">
        <f t="shared" si="1072"/>
        <v>0</v>
      </c>
    </row>
    <row r="8516" spans="1:24" ht="14.25" customHeight="1">
      <c r="A8516" s="33" t="b">
        <f t="shared" si="1066"/>
        <v>0</v>
      </c>
      <c r="B8516" s="33">
        <f t="shared" si="1073"/>
        <v>8515</v>
      </c>
      <c r="C8516" s="19"/>
      <c r="N8516" s="37"/>
      <c r="O8516" s="37"/>
      <c r="P8516" s="37"/>
      <c r="Q8516" s="37"/>
      <c r="R8516" s="37"/>
      <c r="S8516" s="32">
        <f t="shared" si="1067"/>
        <v>0</v>
      </c>
      <c r="T8516" s="32">
        <f t="shared" si="1068"/>
        <v>0</v>
      </c>
      <c r="U8516" s="32">
        <f t="shared" si="1069"/>
        <v>0</v>
      </c>
      <c r="V8516" s="32">
        <f t="shared" si="1070"/>
        <v>0</v>
      </c>
      <c r="W8516" s="32">
        <f t="shared" si="1071"/>
        <v>0</v>
      </c>
      <c r="X8516" s="32">
        <f t="shared" si="1072"/>
        <v>0</v>
      </c>
    </row>
    <row r="8517" spans="1:24" ht="14.25" customHeight="1">
      <c r="A8517" s="33" t="b">
        <f t="shared" si="1066"/>
        <v>0</v>
      </c>
      <c r="B8517" s="33">
        <f t="shared" si="1073"/>
        <v>8516</v>
      </c>
      <c r="C8517" s="19"/>
      <c r="N8517" s="37"/>
      <c r="O8517" s="37"/>
      <c r="P8517" s="37"/>
      <c r="Q8517" s="37"/>
      <c r="R8517" s="37"/>
      <c r="S8517" s="32">
        <f t="shared" si="1067"/>
        <v>0</v>
      </c>
      <c r="T8517" s="32">
        <f t="shared" si="1068"/>
        <v>0</v>
      </c>
      <c r="U8517" s="32">
        <f t="shared" si="1069"/>
        <v>0</v>
      </c>
      <c r="V8517" s="32">
        <f t="shared" si="1070"/>
        <v>0</v>
      </c>
      <c r="W8517" s="32">
        <f t="shared" si="1071"/>
        <v>0</v>
      </c>
      <c r="X8517" s="32">
        <f t="shared" si="1072"/>
        <v>0</v>
      </c>
    </row>
    <row r="8518" spans="1:24" ht="14.25" customHeight="1">
      <c r="A8518" s="33" t="b">
        <f t="shared" si="1066"/>
        <v>0</v>
      </c>
      <c r="B8518" s="33">
        <f t="shared" si="1073"/>
        <v>8517</v>
      </c>
      <c r="C8518" s="19"/>
      <c r="N8518" s="37"/>
      <c r="O8518" s="37"/>
      <c r="P8518" s="37"/>
      <c r="Q8518" s="37"/>
      <c r="R8518" s="37"/>
      <c r="S8518" s="32">
        <f t="shared" si="1067"/>
        <v>0</v>
      </c>
      <c r="T8518" s="32">
        <f t="shared" si="1068"/>
        <v>0</v>
      </c>
      <c r="U8518" s="32">
        <f t="shared" si="1069"/>
        <v>0</v>
      </c>
      <c r="V8518" s="32">
        <f t="shared" si="1070"/>
        <v>0</v>
      </c>
      <c r="W8518" s="32">
        <f t="shared" si="1071"/>
        <v>0</v>
      </c>
      <c r="X8518" s="32">
        <f t="shared" si="1072"/>
        <v>0</v>
      </c>
    </row>
    <row r="8519" spans="1:24" ht="14.25" customHeight="1">
      <c r="A8519" s="33" t="b">
        <f t="shared" si="1066"/>
        <v>0</v>
      </c>
      <c r="B8519" s="33">
        <f t="shared" si="1073"/>
        <v>8518</v>
      </c>
      <c r="C8519" s="19"/>
      <c r="N8519" s="37"/>
      <c r="O8519" s="37"/>
      <c r="P8519" s="37"/>
      <c r="Q8519" s="37"/>
      <c r="R8519" s="37"/>
      <c r="S8519" s="32">
        <f t="shared" si="1067"/>
        <v>0</v>
      </c>
      <c r="T8519" s="32">
        <f t="shared" si="1068"/>
        <v>0</v>
      </c>
      <c r="U8519" s="32">
        <f t="shared" si="1069"/>
        <v>0</v>
      </c>
      <c r="V8519" s="32">
        <f t="shared" si="1070"/>
        <v>0</v>
      </c>
      <c r="W8519" s="32">
        <f t="shared" si="1071"/>
        <v>0</v>
      </c>
      <c r="X8519" s="32">
        <f t="shared" si="1072"/>
        <v>0</v>
      </c>
    </row>
    <row r="8520" spans="1:24" ht="14.25" customHeight="1">
      <c r="A8520" s="33" t="b">
        <f t="shared" si="1066"/>
        <v>0</v>
      </c>
      <c r="B8520" s="33">
        <f t="shared" si="1073"/>
        <v>8519</v>
      </c>
      <c r="C8520" s="19"/>
      <c r="N8520" s="37"/>
      <c r="O8520" s="37"/>
      <c r="P8520" s="37"/>
      <c r="Q8520" s="37"/>
      <c r="R8520" s="37"/>
      <c r="S8520" s="32">
        <f t="shared" si="1067"/>
        <v>0</v>
      </c>
      <c r="T8520" s="32">
        <f t="shared" si="1068"/>
        <v>0</v>
      </c>
      <c r="U8520" s="32">
        <f t="shared" si="1069"/>
        <v>0</v>
      </c>
      <c r="V8520" s="32">
        <f t="shared" si="1070"/>
        <v>0</v>
      </c>
      <c r="W8520" s="32">
        <f t="shared" si="1071"/>
        <v>0</v>
      </c>
      <c r="X8520" s="32">
        <f t="shared" si="1072"/>
        <v>0</v>
      </c>
    </row>
    <row r="8521" spans="1:24" ht="14.25" customHeight="1">
      <c r="A8521" s="33" t="b">
        <f t="shared" si="1066"/>
        <v>0</v>
      </c>
      <c r="B8521" s="33">
        <f t="shared" si="1073"/>
        <v>8520</v>
      </c>
      <c r="C8521" s="19"/>
      <c r="N8521" s="37"/>
      <c r="O8521" s="37"/>
      <c r="P8521" s="37"/>
      <c r="Q8521" s="37"/>
      <c r="R8521" s="37"/>
      <c r="S8521" s="32">
        <f t="shared" si="1067"/>
        <v>0</v>
      </c>
      <c r="T8521" s="32">
        <f t="shared" si="1068"/>
        <v>0</v>
      </c>
      <c r="U8521" s="32">
        <f t="shared" si="1069"/>
        <v>0</v>
      </c>
      <c r="V8521" s="32">
        <f t="shared" si="1070"/>
        <v>0</v>
      </c>
      <c r="W8521" s="32">
        <f t="shared" si="1071"/>
        <v>0</v>
      </c>
      <c r="X8521" s="32">
        <f t="shared" si="1072"/>
        <v>0</v>
      </c>
    </row>
    <row r="8522" spans="1:24" ht="14.25" customHeight="1">
      <c r="A8522" s="33" t="b">
        <f t="shared" si="1066"/>
        <v>0</v>
      </c>
      <c r="B8522" s="33">
        <f t="shared" si="1073"/>
        <v>8521</v>
      </c>
      <c r="C8522" s="19"/>
      <c r="N8522" s="37"/>
      <c r="O8522" s="37"/>
      <c r="P8522" s="37"/>
      <c r="Q8522" s="37"/>
      <c r="R8522" s="37"/>
      <c r="S8522" s="32">
        <f t="shared" si="1067"/>
        <v>0</v>
      </c>
      <c r="T8522" s="32">
        <f t="shared" si="1068"/>
        <v>0</v>
      </c>
      <c r="U8522" s="32">
        <f t="shared" si="1069"/>
        <v>0</v>
      </c>
      <c r="V8522" s="32">
        <f t="shared" si="1070"/>
        <v>0</v>
      </c>
      <c r="W8522" s="32">
        <f t="shared" si="1071"/>
        <v>0</v>
      </c>
      <c r="X8522" s="32">
        <f t="shared" si="1072"/>
        <v>0</v>
      </c>
    </row>
    <row r="8523" spans="1:24" ht="14.25" customHeight="1">
      <c r="A8523" s="33" t="b">
        <f t="shared" si="1066"/>
        <v>0</v>
      </c>
      <c r="B8523" s="33">
        <f t="shared" si="1073"/>
        <v>8522</v>
      </c>
      <c r="C8523" s="19"/>
      <c r="N8523" s="37"/>
      <c r="O8523" s="37"/>
      <c r="P8523" s="37"/>
      <c r="Q8523" s="37"/>
      <c r="R8523" s="37"/>
      <c r="S8523" s="32">
        <f t="shared" si="1067"/>
        <v>0</v>
      </c>
      <c r="T8523" s="32">
        <f t="shared" si="1068"/>
        <v>0</v>
      </c>
      <c r="U8523" s="32">
        <f t="shared" si="1069"/>
        <v>0</v>
      </c>
      <c r="V8523" s="32">
        <f t="shared" si="1070"/>
        <v>0</v>
      </c>
      <c r="W8523" s="32">
        <f t="shared" si="1071"/>
        <v>0</v>
      </c>
      <c r="X8523" s="32">
        <f t="shared" si="1072"/>
        <v>0</v>
      </c>
    </row>
    <row r="8524" spans="1:24" ht="14.25" customHeight="1">
      <c r="A8524" s="33" t="b">
        <f t="shared" si="1066"/>
        <v>0</v>
      </c>
      <c r="B8524" s="33">
        <f t="shared" si="1073"/>
        <v>8523</v>
      </c>
      <c r="C8524" s="19"/>
      <c r="N8524" s="37"/>
      <c r="O8524" s="37"/>
      <c r="P8524" s="37"/>
      <c r="Q8524" s="37"/>
      <c r="R8524" s="37"/>
      <c r="S8524" s="32">
        <f t="shared" si="1067"/>
        <v>0</v>
      </c>
      <c r="T8524" s="32">
        <f t="shared" si="1068"/>
        <v>0</v>
      </c>
      <c r="U8524" s="32">
        <f t="shared" si="1069"/>
        <v>0</v>
      </c>
      <c r="V8524" s="32">
        <f t="shared" si="1070"/>
        <v>0</v>
      </c>
      <c r="W8524" s="32">
        <f t="shared" si="1071"/>
        <v>0</v>
      </c>
      <c r="X8524" s="32">
        <f t="shared" si="1072"/>
        <v>0</v>
      </c>
    </row>
    <row r="8525" spans="1:24" ht="14.25" customHeight="1">
      <c r="A8525" s="33" t="b">
        <f t="shared" si="1066"/>
        <v>0</v>
      </c>
      <c r="B8525" s="33">
        <f t="shared" si="1073"/>
        <v>8524</v>
      </c>
      <c r="C8525" s="19"/>
      <c r="N8525" s="37"/>
      <c r="O8525" s="37"/>
      <c r="P8525" s="37"/>
      <c r="Q8525" s="37"/>
      <c r="R8525" s="37"/>
      <c r="S8525" s="32">
        <f t="shared" si="1067"/>
        <v>0</v>
      </c>
      <c r="T8525" s="32">
        <f t="shared" si="1068"/>
        <v>0</v>
      </c>
      <c r="U8525" s="32">
        <f t="shared" si="1069"/>
        <v>0</v>
      </c>
      <c r="V8525" s="32">
        <f t="shared" si="1070"/>
        <v>0</v>
      </c>
      <c r="W8525" s="32">
        <f t="shared" si="1071"/>
        <v>0</v>
      </c>
      <c r="X8525" s="32">
        <f t="shared" si="1072"/>
        <v>0</v>
      </c>
    </row>
    <row r="8526" spans="1:24" ht="14.25" customHeight="1">
      <c r="A8526" s="33" t="b">
        <f t="shared" si="1066"/>
        <v>0</v>
      </c>
      <c r="B8526" s="33">
        <f t="shared" si="1073"/>
        <v>8525</v>
      </c>
      <c r="C8526" s="19"/>
      <c r="N8526" s="37"/>
      <c r="O8526" s="37"/>
      <c r="P8526" s="37"/>
      <c r="Q8526" s="37"/>
      <c r="R8526" s="37"/>
      <c r="S8526" s="32">
        <f t="shared" si="1067"/>
        <v>0</v>
      </c>
      <c r="T8526" s="32">
        <f t="shared" si="1068"/>
        <v>0</v>
      </c>
      <c r="U8526" s="32">
        <f t="shared" si="1069"/>
        <v>0</v>
      </c>
      <c r="V8526" s="32">
        <f t="shared" si="1070"/>
        <v>0</v>
      </c>
      <c r="W8526" s="32">
        <f t="shared" si="1071"/>
        <v>0</v>
      </c>
      <c r="X8526" s="32">
        <f t="shared" si="1072"/>
        <v>0</v>
      </c>
    </row>
    <row r="8527" spans="1:24" ht="14.25" customHeight="1">
      <c r="A8527" s="33" t="b">
        <f t="shared" si="1066"/>
        <v>0</v>
      </c>
      <c r="B8527" s="33">
        <f t="shared" si="1073"/>
        <v>8526</v>
      </c>
      <c r="C8527" s="19"/>
      <c r="N8527" s="37"/>
      <c r="O8527" s="37"/>
      <c r="P8527" s="37"/>
      <c r="Q8527" s="37"/>
      <c r="R8527" s="37"/>
      <c r="S8527" s="32">
        <f t="shared" si="1067"/>
        <v>0</v>
      </c>
      <c r="T8527" s="32">
        <f t="shared" si="1068"/>
        <v>0</v>
      </c>
      <c r="U8527" s="32">
        <f t="shared" si="1069"/>
        <v>0</v>
      </c>
      <c r="V8527" s="32">
        <f t="shared" si="1070"/>
        <v>0</v>
      </c>
      <c r="W8527" s="32">
        <f t="shared" si="1071"/>
        <v>0</v>
      </c>
      <c r="X8527" s="32">
        <f t="shared" si="1072"/>
        <v>0</v>
      </c>
    </row>
    <row r="8528" spans="1:24" ht="14.25" customHeight="1">
      <c r="A8528" s="33" t="b">
        <f t="shared" si="1066"/>
        <v>0</v>
      </c>
      <c r="B8528" s="33">
        <f t="shared" si="1073"/>
        <v>8527</v>
      </c>
      <c r="C8528" s="19"/>
      <c r="N8528" s="37"/>
      <c r="O8528" s="37"/>
      <c r="P8528" s="37"/>
      <c r="Q8528" s="37"/>
      <c r="R8528" s="37"/>
      <c r="S8528" s="32">
        <f t="shared" si="1067"/>
        <v>0</v>
      </c>
      <c r="T8528" s="32">
        <f t="shared" si="1068"/>
        <v>0</v>
      </c>
      <c r="U8528" s="32">
        <f t="shared" si="1069"/>
        <v>0</v>
      </c>
      <c r="V8528" s="32">
        <f t="shared" si="1070"/>
        <v>0</v>
      </c>
      <c r="W8528" s="32">
        <f t="shared" si="1071"/>
        <v>0</v>
      </c>
      <c r="X8528" s="32">
        <f t="shared" si="1072"/>
        <v>0</v>
      </c>
    </row>
    <row r="8529" spans="1:24" ht="14.25" customHeight="1">
      <c r="A8529" s="33" t="b">
        <f t="shared" si="1066"/>
        <v>0</v>
      </c>
      <c r="B8529" s="33">
        <f t="shared" si="1073"/>
        <v>8528</v>
      </c>
      <c r="C8529" s="19"/>
      <c r="N8529" s="37"/>
      <c r="O8529" s="37"/>
      <c r="P8529" s="37"/>
      <c r="Q8529" s="37"/>
      <c r="R8529" s="37"/>
      <c r="S8529" s="32">
        <f t="shared" si="1067"/>
        <v>0</v>
      </c>
      <c r="T8529" s="32">
        <f t="shared" si="1068"/>
        <v>0</v>
      </c>
      <c r="U8529" s="32">
        <f t="shared" si="1069"/>
        <v>0</v>
      </c>
      <c r="V8529" s="32">
        <f t="shared" si="1070"/>
        <v>0</v>
      </c>
      <c r="W8529" s="32">
        <f t="shared" si="1071"/>
        <v>0</v>
      </c>
      <c r="X8529" s="32">
        <f t="shared" si="1072"/>
        <v>0</v>
      </c>
    </row>
    <row r="8530" spans="1:24" ht="14.25" customHeight="1">
      <c r="A8530" s="33" t="b">
        <f t="shared" si="1066"/>
        <v>0</v>
      </c>
      <c r="B8530" s="33">
        <f t="shared" si="1073"/>
        <v>8529</v>
      </c>
      <c r="C8530" s="19"/>
      <c r="N8530" s="37"/>
      <c r="O8530" s="37"/>
      <c r="P8530" s="37"/>
      <c r="Q8530" s="37"/>
      <c r="R8530" s="37"/>
      <c r="S8530" s="32">
        <f t="shared" si="1067"/>
        <v>0</v>
      </c>
      <c r="T8530" s="32">
        <f t="shared" si="1068"/>
        <v>0</v>
      </c>
      <c r="U8530" s="32">
        <f t="shared" si="1069"/>
        <v>0</v>
      </c>
      <c r="V8530" s="32">
        <f t="shared" si="1070"/>
        <v>0</v>
      </c>
      <c r="W8530" s="32">
        <f t="shared" si="1071"/>
        <v>0</v>
      </c>
      <c r="X8530" s="32">
        <f t="shared" si="1072"/>
        <v>0</v>
      </c>
    </row>
    <row r="8531" spans="1:24" ht="14.25" customHeight="1">
      <c r="A8531" s="33" t="b">
        <f t="shared" si="1066"/>
        <v>0</v>
      </c>
      <c r="B8531" s="33">
        <f t="shared" si="1073"/>
        <v>8530</v>
      </c>
      <c r="C8531" s="19"/>
      <c r="N8531" s="37"/>
      <c r="O8531" s="37"/>
      <c r="P8531" s="37"/>
      <c r="Q8531" s="37"/>
      <c r="R8531" s="37"/>
      <c r="S8531" s="32">
        <f t="shared" si="1067"/>
        <v>0</v>
      </c>
      <c r="T8531" s="32">
        <f t="shared" si="1068"/>
        <v>0</v>
      </c>
      <c r="U8531" s="32">
        <f t="shared" si="1069"/>
        <v>0</v>
      </c>
      <c r="V8531" s="32">
        <f t="shared" si="1070"/>
        <v>0</v>
      </c>
      <c r="W8531" s="32">
        <f t="shared" si="1071"/>
        <v>0</v>
      </c>
      <c r="X8531" s="32">
        <f t="shared" si="1072"/>
        <v>0</v>
      </c>
    </row>
    <row r="8532" spans="1:24" ht="14.25" customHeight="1">
      <c r="A8532" s="33" t="b">
        <f t="shared" si="1066"/>
        <v>0</v>
      </c>
      <c r="B8532" s="33">
        <f t="shared" si="1073"/>
        <v>8531</v>
      </c>
      <c r="C8532" s="19"/>
      <c r="N8532" s="37"/>
      <c r="O8532" s="37"/>
      <c r="P8532" s="37"/>
      <c r="Q8532" s="37"/>
      <c r="R8532" s="37"/>
      <c r="S8532" s="32">
        <f t="shared" si="1067"/>
        <v>0</v>
      </c>
      <c r="T8532" s="32">
        <f t="shared" si="1068"/>
        <v>0</v>
      </c>
      <c r="U8532" s="32">
        <f t="shared" si="1069"/>
        <v>0</v>
      </c>
      <c r="V8532" s="32">
        <f t="shared" si="1070"/>
        <v>0</v>
      </c>
      <c r="W8532" s="32">
        <f t="shared" si="1071"/>
        <v>0</v>
      </c>
      <c r="X8532" s="32">
        <f t="shared" si="1072"/>
        <v>0</v>
      </c>
    </row>
    <row r="8533" spans="1:24" ht="14.25" customHeight="1">
      <c r="A8533" s="33" t="b">
        <f t="shared" si="1066"/>
        <v>0</v>
      </c>
      <c r="B8533" s="33">
        <f t="shared" si="1073"/>
        <v>8532</v>
      </c>
      <c r="C8533" s="19"/>
      <c r="N8533" s="37"/>
      <c r="O8533" s="37"/>
      <c r="P8533" s="37"/>
      <c r="Q8533" s="37"/>
      <c r="R8533" s="37"/>
      <c r="S8533" s="32">
        <f t="shared" si="1067"/>
        <v>0</v>
      </c>
      <c r="T8533" s="32">
        <f t="shared" si="1068"/>
        <v>0</v>
      </c>
      <c r="U8533" s="32">
        <f t="shared" si="1069"/>
        <v>0</v>
      </c>
      <c r="V8533" s="32">
        <f t="shared" si="1070"/>
        <v>0</v>
      </c>
      <c r="W8533" s="32">
        <f t="shared" si="1071"/>
        <v>0</v>
      </c>
      <c r="X8533" s="32">
        <f t="shared" si="1072"/>
        <v>0</v>
      </c>
    </row>
    <row r="8534" spans="1:24" ht="14.25" customHeight="1">
      <c r="A8534" s="33" t="b">
        <f t="shared" si="1066"/>
        <v>0</v>
      </c>
      <c r="B8534" s="33">
        <f t="shared" si="1073"/>
        <v>8533</v>
      </c>
      <c r="C8534" s="19"/>
      <c r="N8534" s="37"/>
      <c r="O8534" s="37"/>
      <c r="P8534" s="37"/>
      <c r="Q8534" s="37"/>
      <c r="R8534" s="37"/>
      <c r="S8534" s="32">
        <f t="shared" si="1067"/>
        <v>0</v>
      </c>
      <c r="T8534" s="32">
        <f t="shared" si="1068"/>
        <v>0</v>
      </c>
      <c r="U8534" s="32">
        <f t="shared" si="1069"/>
        <v>0</v>
      </c>
      <c r="V8534" s="32">
        <f t="shared" si="1070"/>
        <v>0</v>
      </c>
      <c r="W8534" s="32">
        <f t="shared" si="1071"/>
        <v>0</v>
      </c>
      <c r="X8534" s="32">
        <f t="shared" si="1072"/>
        <v>0</v>
      </c>
    </row>
    <row r="8535" spans="1:24" ht="14.25" customHeight="1">
      <c r="A8535" s="33" t="b">
        <f t="shared" si="1066"/>
        <v>0</v>
      </c>
      <c r="B8535" s="33">
        <f t="shared" si="1073"/>
        <v>8534</v>
      </c>
      <c r="C8535" s="19"/>
      <c r="N8535" s="37"/>
      <c r="O8535" s="37"/>
      <c r="P8535" s="37"/>
      <c r="Q8535" s="37"/>
      <c r="R8535" s="37"/>
      <c r="S8535" s="32">
        <f t="shared" si="1067"/>
        <v>0</v>
      </c>
      <c r="T8535" s="32">
        <f t="shared" si="1068"/>
        <v>0</v>
      </c>
      <c r="U8535" s="32">
        <f t="shared" si="1069"/>
        <v>0</v>
      </c>
      <c r="V8535" s="32">
        <f t="shared" si="1070"/>
        <v>0</v>
      </c>
      <c r="W8535" s="32">
        <f t="shared" si="1071"/>
        <v>0</v>
      </c>
      <c r="X8535" s="32">
        <f t="shared" si="1072"/>
        <v>0</v>
      </c>
    </row>
    <row r="8536" spans="1:24" ht="14.25" customHeight="1">
      <c r="A8536" s="33" t="b">
        <f t="shared" si="1066"/>
        <v>0</v>
      </c>
      <c r="B8536" s="33">
        <f t="shared" si="1073"/>
        <v>8535</v>
      </c>
      <c r="C8536" s="19"/>
      <c r="N8536" s="37"/>
      <c r="O8536" s="37"/>
      <c r="P8536" s="37"/>
      <c r="Q8536" s="37"/>
      <c r="R8536" s="37"/>
      <c r="S8536" s="32">
        <f t="shared" si="1067"/>
        <v>0</v>
      </c>
      <c r="T8536" s="32">
        <f t="shared" si="1068"/>
        <v>0</v>
      </c>
      <c r="U8536" s="32">
        <f t="shared" si="1069"/>
        <v>0</v>
      </c>
      <c r="V8536" s="32">
        <f t="shared" si="1070"/>
        <v>0</v>
      </c>
      <c r="W8536" s="32">
        <f t="shared" si="1071"/>
        <v>0</v>
      </c>
      <c r="X8536" s="32">
        <f t="shared" si="1072"/>
        <v>0</v>
      </c>
    </row>
    <row r="8537" spans="1:24" ht="14.25" customHeight="1">
      <c r="A8537" s="33" t="b">
        <f t="shared" si="1066"/>
        <v>0</v>
      </c>
      <c r="B8537" s="33">
        <f t="shared" si="1073"/>
        <v>8536</v>
      </c>
      <c r="C8537" s="19"/>
      <c r="N8537" s="37"/>
      <c r="O8537" s="37"/>
      <c r="P8537" s="37"/>
      <c r="Q8537" s="37"/>
      <c r="R8537" s="37"/>
      <c r="S8537" s="32">
        <f t="shared" si="1067"/>
        <v>0</v>
      </c>
      <c r="T8537" s="32">
        <f t="shared" si="1068"/>
        <v>0</v>
      </c>
      <c r="U8537" s="32">
        <f t="shared" si="1069"/>
        <v>0</v>
      </c>
      <c r="V8537" s="32">
        <f t="shared" si="1070"/>
        <v>0</v>
      </c>
      <c r="W8537" s="32">
        <f t="shared" si="1071"/>
        <v>0</v>
      </c>
      <c r="X8537" s="32">
        <f t="shared" si="1072"/>
        <v>0</v>
      </c>
    </row>
    <row r="8538" spans="1:24" ht="14.25" customHeight="1">
      <c r="A8538" s="33" t="b">
        <f t="shared" si="1066"/>
        <v>0</v>
      </c>
      <c r="B8538" s="33">
        <f t="shared" si="1073"/>
        <v>8537</v>
      </c>
      <c r="C8538" s="19"/>
      <c r="N8538" s="37"/>
      <c r="O8538" s="37"/>
      <c r="P8538" s="37"/>
      <c r="Q8538" s="37"/>
      <c r="R8538" s="37"/>
      <c r="S8538" s="32">
        <f t="shared" si="1067"/>
        <v>0</v>
      </c>
      <c r="T8538" s="32">
        <f t="shared" si="1068"/>
        <v>0</v>
      </c>
      <c r="U8538" s="32">
        <f t="shared" si="1069"/>
        <v>0</v>
      </c>
      <c r="V8538" s="32">
        <f t="shared" si="1070"/>
        <v>0</v>
      </c>
      <c r="W8538" s="32">
        <f t="shared" si="1071"/>
        <v>0</v>
      </c>
      <c r="X8538" s="32">
        <f t="shared" si="1072"/>
        <v>0</v>
      </c>
    </row>
    <row r="8539" spans="1:24" ht="14.25" customHeight="1">
      <c r="A8539" s="33" t="b">
        <f t="shared" si="1066"/>
        <v>0</v>
      </c>
      <c r="B8539" s="33">
        <f t="shared" si="1073"/>
        <v>8538</v>
      </c>
      <c r="C8539" s="19"/>
      <c r="N8539" s="37"/>
      <c r="O8539" s="37"/>
      <c r="P8539" s="37"/>
      <c r="Q8539" s="37"/>
      <c r="R8539" s="37"/>
      <c r="S8539" s="32">
        <f t="shared" si="1067"/>
        <v>0</v>
      </c>
      <c r="T8539" s="32">
        <f t="shared" si="1068"/>
        <v>0</v>
      </c>
      <c r="U8539" s="32">
        <f t="shared" si="1069"/>
        <v>0</v>
      </c>
      <c r="V8539" s="32">
        <f t="shared" si="1070"/>
        <v>0</v>
      </c>
      <c r="W8539" s="32">
        <f t="shared" si="1071"/>
        <v>0</v>
      </c>
      <c r="X8539" s="32">
        <f t="shared" si="1072"/>
        <v>0</v>
      </c>
    </row>
    <row r="8540" spans="1:24" ht="14.25" customHeight="1">
      <c r="A8540" s="33" t="b">
        <f t="shared" si="1066"/>
        <v>0</v>
      </c>
      <c r="B8540" s="33">
        <f t="shared" si="1073"/>
        <v>8539</v>
      </c>
      <c r="C8540" s="19"/>
      <c r="N8540" s="37"/>
      <c r="O8540" s="37"/>
      <c r="P8540" s="37"/>
      <c r="Q8540" s="37"/>
      <c r="R8540" s="37"/>
      <c r="S8540" s="32">
        <f t="shared" si="1067"/>
        <v>0</v>
      </c>
      <c r="T8540" s="32">
        <f t="shared" si="1068"/>
        <v>0</v>
      </c>
      <c r="U8540" s="32">
        <f t="shared" si="1069"/>
        <v>0</v>
      </c>
      <c r="V8540" s="32">
        <f t="shared" si="1070"/>
        <v>0</v>
      </c>
      <c r="W8540" s="32">
        <f t="shared" si="1071"/>
        <v>0</v>
      </c>
      <c r="X8540" s="32">
        <f t="shared" si="1072"/>
        <v>0</v>
      </c>
    </row>
    <row r="8541" spans="1:24" ht="14.25" customHeight="1">
      <c r="A8541" s="33" t="b">
        <f t="shared" si="1066"/>
        <v>0</v>
      </c>
      <c r="B8541" s="33">
        <f t="shared" si="1073"/>
        <v>8540</v>
      </c>
      <c r="C8541" s="19"/>
      <c r="N8541" s="37"/>
      <c r="O8541" s="37"/>
      <c r="P8541" s="37"/>
      <c r="Q8541" s="37"/>
      <c r="R8541" s="37"/>
      <c r="S8541" s="32">
        <f t="shared" si="1067"/>
        <v>0</v>
      </c>
      <c r="T8541" s="32">
        <f t="shared" si="1068"/>
        <v>0</v>
      </c>
      <c r="U8541" s="32">
        <f t="shared" si="1069"/>
        <v>0</v>
      </c>
      <c r="V8541" s="32">
        <f t="shared" si="1070"/>
        <v>0</v>
      </c>
      <c r="W8541" s="32">
        <f t="shared" si="1071"/>
        <v>0</v>
      </c>
      <c r="X8541" s="32">
        <f t="shared" si="1072"/>
        <v>0</v>
      </c>
    </row>
    <row r="8542" spans="1:24" ht="14.25" customHeight="1">
      <c r="A8542" s="33" t="b">
        <f t="shared" si="1066"/>
        <v>0</v>
      </c>
      <c r="B8542" s="33">
        <f t="shared" si="1073"/>
        <v>8541</v>
      </c>
      <c r="C8542" s="19"/>
      <c r="N8542" s="37"/>
      <c r="O8542" s="37"/>
      <c r="P8542" s="37"/>
      <c r="Q8542" s="37"/>
      <c r="R8542" s="37"/>
      <c r="S8542" s="32">
        <f t="shared" si="1067"/>
        <v>0</v>
      </c>
      <c r="T8542" s="32">
        <f t="shared" si="1068"/>
        <v>0</v>
      </c>
      <c r="U8542" s="32">
        <f t="shared" si="1069"/>
        <v>0</v>
      </c>
      <c r="V8542" s="32">
        <f t="shared" si="1070"/>
        <v>0</v>
      </c>
      <c r="W8542" s="32">
        <f t="shared" si="1071"/>
        <v>0</v>
      </c>
      <c r="X8542" s="32">
        <f t="shared" si="1072"/>
        <v>0</v>
      </c>
    </row>
    <row r="8543" spans="1:24" ht="14.25" customHeight="1">
      <c r="A8543" s="33" t="b">
        <f t="shared" si="1066"/>
        <v>0</v>
      </c>
      <c r="B8543" s="33">
        <f t="shared" si="1073"/>
        <v>8542</v>
      </c>
      <c r="C8543" s="19"/>
      <c r="N8543" s="37"/>
      <c r="O8543" s="37"/>
      <c r="P8543" s="37"/>
      <c r="Q8543" s="37"/>
      <c r="R8543" s="37"/>
      <c r="S8543" s="32">
        <f t="shared" si="1067"/>
        <v>0</v>
      </c>
      <c r="T8543" s="32">
        <f t="shared" si="1068"/>
        <v>0</v>
      </c>
      <c r="U8543" s="32">
        <f t="shared" si="1069"/>
        <v>0</v>
      </c>
      <c r="V8543" s="32">
        <f t="shared" si="1070"/>
        <v>0</v>
      </c>
      <c r="W8543" s="32">
        <f t="shared" si="1071"/>
        <v>0</v>
      </c>
      <c r="X8543" s="32">
        <f t="shared" si="1072"/>
        <v>0</v>
      </c>
    </row>
    <row r="8544" spans="1:24" ht="14.25" customHeight="1">
      <c r="A8544" s="33" t="b">
        <f t="shared" si="1066"/>
        <v>0</v>
      </c>
      <c r="B8544" s="33">
        <f t="shared" si="1073"/>
        <v>8543</v>
      </c>
      <c r="C8544" s="19"/>
      <c r="N8544" s="37"/>
      <c r="O8544" s="37"/>
      <c r="P8544" s="37"/>
      <c r="Q8544" s="37"/>
      <c r="R8544" s="37"/>
      <c r="S8544" s="32">
        <f t="shared" si="1067"/>
        <v>0</v>
      </c>
      <c r="T8544" s="32">
        <f t="shared" si="1068"/>
        <v>0</v>
      </c>
      <c r="U8544" s="32">
        <f t="shared" si="1069"/>
        <v>0</v>
      </c>
      <c r="V8544" s="32">
        <f t="shared" si="1070"/>
        <v>0</v>
      </c>
      <c r="W8544" s="32">
        <f t="shared" si="1071"/>
        <v>0</v>
      </c>
      <c r="X8544" s="32">
        <f t="shared" si="1072"/>
        <v>0</v>
      </c>
    </row>
    <row r="8545" spans="1:24" ht="14.25" customHeight="1">
      <c r="A8545" s="33" t="b">
        <f t="shared" si="1066"/>
        <v>0</v>
      </c>
      <c r="B8545" s="33">
        <f t="shared" si="1073"/>
        <v>8544</v>
      </c>
      <c r="C8545" s="19"/>
      <c r="N8545" s="37"/>
      <c r="O8545" s="37"/>
      <c r="P8545" s="37"/>
      <c r="Q8545" s="37"/>
      <c r="R8545" s="37"/>
      <c r="S8545" s="32">
        <f t="shared" si="1067"/>
        <v>0</v>
      </c>
      <c r="T8545" s="32">
        <f t="shared" si="1068"/>
        <v>0</v>
      </c>
      <c r="U8545" s="32">
        <f t="shared" si="1069"/>
        <v>0</v>
      </c>
      <c r="V8545" s="32">
        <f t="shared" si="1070"/>
        <v>0</v>
      </c>
      <c r="W8545" s="32">
        <f t="shared" si="1071"/>
        <v>0</v>
      </c>
      <c r="X8545" s="32">
        <f t="shared" si="1072"/>
        <v>0</v>
      </c>
    </row>
    <row r="8546" spans="1:24" ht="14.25" customHeight="1">
      <c r="A8546" s="33" t="b">
        <f t="shared" si="1066"/>
        <v>0</v>
      </c>
      <c r="B8546" s="33">
        <f t="shared" si="1073"/>
        <v>8545</v>
      </c>
      <c r="C8546" s="19"/>
      <c r="N8546" s="37"/>
      <c r="O8546" s="37"/>
      <c r="P8546" s="37"/>
      <c r="Q8546" s="37"/>
      <c r="R8546" s="37"/>
      <c r="S8546" s="32">
        <f t="shared" si="1067"/>
        <v>0</v>
      </c>
      <c r="T8546" s="32">
        <f t="shared" si="1068"/>
        <v>0</v>
      </c>
      <c r="U8546" s="32">
        <f t="shared" si="1069"/>
        <v>0</v>
      </c>
      <c r="V8546" s="32">
        <f t="shared" si="1070"/>
        <v>0</v>
      </c>
      <c r="W8546" s="32">
        <f t="shared" si="1071"/>
        <v>0</v>
      </c>
      <c r="X8546" s="32">
        <f t="shared" si="1072"/>
        <v>0</v>
      </c>
    </row>
    <row r="8547" spans="1:24" ht="14.25" customHeight="1">
      <c r="A8547" s="33" t="b">
        <f t="shared" si="1066"/>
        <v>0</v>
      </c>
      <c r="B8547" s="33">
        <f t="shared" si="1073"/>
        <v>8546</v>
      </c>
      <c r="C8547" s="19"/>
      <c r="N8547" s="37"/>
      <c r="O8547" s="37"/>
      <c r="P8547" s="37"/>
      <c r="Q8547" s="37"/>
      <c r="R8547" s="37"/>
      <c r="S8547" s="32">
        <f t="shared" si="1067"/>
        <v>0</v>
      </c>
      <c r="T8547" s="32">
        <f t="shared" si="1068"/>
        <v>0</v>
      </c>
      <c r="U8547" s="32">
        <f t="shared" si="1069"/>
        <v>0</v>
      </c>
      <c r="V8547" s="32">
        <f t="shared" si="1070"/>
        <v>0</v>
      </c>
      <c r="W8547" s="32">
        <f t="shared" si="1071"/>
        <v>0</v>
      </c>
      <c r="X8547" s="32">
        <f t="shared" si="1072"/>
        <v>0</v>
      </c>
    </row>
    <row r="8548" spans="1:24" ht="14.25" customHeight="1">
      <c r="A8548" s="33" t="b">
        <f t="shared" si="1066"/>
        <v>0</v>
      </c>
      <c r="B8548" s="33">
        <f t="shared" si="1073"/>
        <v>8547</v>
      </c>
      <c r="C8548" s="19"/>
      <c r="N8548" s="37"/>
      <c r="O8548" s="37"/>
      <c r="P8548" s="37"/>
      <c r="Q8548" s="37"/>
      <c r="R8548" s="37"/>
      <c r="S8548" s="32">
        <f t="shared" si="1067"/>
        <v>0</v>
      </c>
      <c r="T8548" s="32">
        <f t="shared" si="1068"/>
        <v>0</v>
      </c>
      <c r="U8548" s="32">
        <f t="shared" si="1069"/>
        <v>0</v>
      </c>
      <c r="V8548" s="32">
        <f t="shared" si="1070"/>
        <v>0</v>
      </c>
      <c r="W8548" s="32">
        <f t="shared" si="1071"/>
        <v>0</v>
      </c>
      <c r="X8548" s="32">
        <f t="shared" si="1072"/>
        <v>0</v>
      </c>
    </row>
    <row r="8549" spans="1:24" ht="14.25" customHeight="1">
      <c r="A8549" s="33" t="b">
        <f t="shared" si="1066"/>
        <v>0</v>
      </c>
      <c r="B8549" s="33">
        <f t="shared" si="1073"/>
        <v>8548</v>
      </c>
      <c r="C8549" s="19"/>
      <c r="N8549" s="37"/>
      <c r="O8549" s="37"/>
      <c r="P8549" s="37"/>
      <c r="Q8549" s="37"/>
      <c r="R8549" s="37"/>
      <c r="S8549" s="32">
        <f t="shared" si="1067"/>
        <v>0</v>
      </c>
      <c r="T8549" s="32">
        <f t="shared" si="1068"/>
        <v>0</v>
      </c>
      <c r="U8549" s="32">
        <f t="shared" si="1069"/>
        <v>0</v>
      </c>
      <c r="V8549" s="32">
        <f t="shared" si="1070"/>
        <v>0</v>
      </c>
      <c r="W8549" s="32">
        <f t="shared" si="1071"/>
        <v>0</v>
      </c>
      <c r="X8549" s="32">
        <f t="shared" si="1072"/>
        <v>0</v>
      </c>
    </row>
    <row r="8550" spans="1:24" ht="14.25" customHeight="1">
      <c r="A8550" s="33" t="b">
        <f t="shared" si="1066"/>
        <v>0</v>
      </c>
      <c r="B8550" s="33">
        <f t="shared" si="1073"/>
        <v>8549</v>
      </c>
      <c r="C8550" s="19"/>
      <c r="N8550" s="37"/>
      <c r="O8550" s="37"/>
      <c r="P8550" s="37"/>
      <c r="Q8550" s="37"/>
      <c r="R8550" s="37"/>
      <c r="S8550" s="32">
        <f t="shared" si="1067"/>
        <v>0</v>
      </c>
      <c r="T8550" s="32">
        <f t="shared" si="1068"/>
        <v>0</v>
      </c>
      <c r="U8550" s="32">
        <f t="shared" si="1069"/>
        <v>0</v>
      </c>
      <c r="V8550" s="32">
        <f t="shared" si="1070"/>
        <v>0</v>
      </c>
      <c r="W8550" s="32">
        <f t="shared" si="1071"/>
        <v>0</v>
      </c>
      <c r="X8550" s="32">
        <f t="shared" si="1072"/>
        <v>0</v>
      </c>
    </row>
    <row r="8551" spans="1:24" ht="14.25" customHeight="1">
      <c r="A8551" s="33" t="b">
        <f t="shared" si="1066"/>
        <v>0</v>
      </c>
      <c r="B8551" s="33">
        <f t="shared" si="1073"/>
        <v>8550</v>
      </c>
      <c r="C8551" s="19"/>
      <c r="N8551" s="37"/>
      <c r="O8551" s="37"/>
      <c r="P8551" s="37"/>
      <c r="Q8551" s="37"/>
      <c r="R8551" s="37"/>
      <c r="S8551" s="32">
        <f t="shared" si="1067"/>
        <v>0</v>
      </c>
      <c r="T8551" s="32">
        <f t="shared" si="1068"/>
        <v>0</v>
      </c>
      <c r="U8551" s="32">
        <f t="shared" si="1069"/>
        <v>0</v>
      </c>
      <c r="V8551" s="32">
        <f t="shared" si="1070"/>
        <v>0</v>
      </c>
      <c r="W8551" s="32">
        <f t="shared" si="1071"/>
        <v>0</v>
      </c>
      <c r="X8551" s="32">
        <f t="shared" si="1072"/>
        <v>0</v>
      </c>
    </row>
    <row r="8552" spans="1:24" ht="14.25" customHeight="1">
      <c r="A8552" s="33" t="b">
        <f t="shared" si="1066"/>
        <v>0</v>
      </c>
      <c r="B8552" s="33">
        <f t="shared" si="1073"/>
        <v>8551</v>
      </c>
      <c r="C8552" s="19"/>
      <c r="N8552" s="37"/>
      <c r="O8552" s="37"/>
      <c r="P8552" s="37"/>
      <c r="Q8552" s="37"/>
      <c r="R8552" s="37"/>
      <c r="S8552" s="32">
        <f t="shared" si="1067"/>
        <v>0</v>
      </c>
      <c r="T8552" s="32">
        <f t="shared" si="1068"/>
        <v>0</v>
      </c>
      <c r="U8552" s="32">
        <f t="shared" si="1069"/>
        <v>0</v>
      </c>
      <c r="V8552" s="32">
        <f t="shared" si="1070"/>
        <v>0</v>
      </c>
      <c r="W8552" s="32">
        <f t="shared" si="1071"/>
        <v>0</v>
      </c>
      <c r="X8552" s="32">
        <f t="shared" si="1072"/>
        <v>0</v>
      </c>
    </row>
    <row r="8553" spans="1:24" ht="14.25" customHeight="1">
      <c r="A8553" s="33" t="b">
        <f t="shared" si="1066"/>
        <v>0</v>
      </c>
      <c r="B8553" s="33">
        <f t="shared" si="1073"/>
        <v>8552</v>
      </c>
      <c r="C8553" s="19"/>
      <c r="N8553" s="37"/>
      <c r="O8553" s="37"/>
      <c r="P8553" s="37"/>
      <c r="Q8553" s="37"/>
      <c r="R8553" s="37"/>
      <c r="S8553" s="32">
        <f t="shared" si="1067"/>
        <v>0</v>
      </c>
      <c r="T8553" s="32">
        <f t="shared" si="1068"/>
        <v>0</v>
      </c>
      <c r="U8553" s="32">
        <f t="shared" si="1069"/>
        <v>0</v>
      </c>
      <c r="V8553" s="32">
        <f t="shared" si="1070"/>
        <v>0</v>
      </c>
      <c r="W8553" s="32">
        <f t="shared" si="1071"/>
        <v>0</v>
      </c>
      <c r="X8553" s="32">
        <f t="shared" si="1072"/>
        <v>0</v>
      </c>
    </row>
    <row r="8554" spans="1:24" ht="14.25" customHeight="1">
      <c r="A8554" s="33" t="b">
        <f t="shared" si="1066"/>
        <v>0</v>
      </c>
      <c r="B8554" s="33">
        <f t="shared" si="1073"/>
        <v>8553</v>
      </c>
      <c r="C8554" s="19"/>
      <c r="N8554" s="37"/>
      <c r="O8554" s="37"/>
      <c r="P8554" s="37"/>
      <c r="Q8554" s="37"/>
      <c r="R8554" s="37"/>
      <c r="S8554" s="32">
        <f t="shared" si="1067"/>
        <v>0</v>
      </c>
      <c r="T8554" s="32">
        <f t="shared" si="1068"/>
        <v>0</v>
      </c>
      <c r="U8554" s="32">
        <f t="shared" si="1069"/>
        <v>0</v>
      </c>
      <c r="V8554" s="32">
        <f t="shared" si="1070"/>
        <v>0</v>
      </c>
      <c r="W8554" s="32">
        <f t="shared" si="1071"/>
        <v>0</v>
      </c>
      <c r="X8554" s="32">
        <f t="shared" si="1072"/>
        <v>0</v>
      </c>
    </row>
    <row r="8555" spans="1:24" ht="14.25" customHeight="1">
      <c r="A8555" s="33" t="b">
        <f t="shared" si="1066"/>
        <v>0</v>
      </c>
      <c r="B8555" s="33">
        <f t="shared" si="1073"/>
        <v>8554</v>
      </c>
      <c r="C8555" s="19"/>
      <c r="N8555" s="37"/>
      <c r="O8555" s="37"/>
      <c r="P8555" s="37"/>
      <c r="Q8555" s="37"/>
      <c r="R8555" s="37"/>
      <c r="S8555" s="32">
        <f t="shared" si="1067"/>
        <v>0</v>
      </c>
      <c r="T8555" s="32">
        <f t="shared" si="1068"/>
        <v>0</v>
      </c>
      <c r="U8555" s="32">
        <f t="shared" si="1069"/>
        <v>0</v>
      </c>
      <c r="V8555" s="32">
        <f t="shared" si="1070"/>
        <v>0</v>
      </c>
      <c r="W8555" s="32">
        <f t="shared" si="1071"/>
        <v>0</v>
      </c>
      <c r="X8555" s="32">
        <f t="shared" si="1072"/>
        <v>0</v>
      </c>
    </row>
    <row r="8556" spans="1:24" ht="14.25" customHeight="1">
      <c r="A8556" s="33" t="b">
        <f t="shared" si="1066"/>
        <v>0</v>
      </c>
      <c r="B8556" s="33">
        <f t="shared" si="1073"/>
        <v>8555</v>
      </c>
      <c r="C8556" s="19"/>
      <c r="N8556" s="37"/>
      <c r="O8556" s="37"/>
      <c r="P8556" s="37"/>
      <c r="Q8556" s="37"/>
      <c r="R8556" s="37"/>
      <c r="S8556" s="32">
        <f t="shared" si="1067"/>
        <v>0</v>
      </c>
      <c r="T8556" s="32">
        <f t="shared" si="1068"/>
        <v>0</v>
      </c>
      <c r="U8556" s="32">
        <f t="shared" si="1069"/>
        <v>0</v>
      </c>
      <c r="V8556" s="32">
        <f t="shared" si="1070"/>
        <v>0</v>
      </c>
      <c r="W8556" s="32">
        <f t="shared" si="1071"/>
        <v>0</v>
      </c>
      <c r="X8556" s="32">
        <f t="shared" si="1072"/>
        <v>0</v>
      </c>
    </row>
    <row r="8557" spans="1:24" ht="14.25" customHeight="1">
      <c r="A8557" s="33" t="b">
        <f t="shared" si="1066"/>
        <v>0</v>
      </c>
      <c r="B8557" s="33">
        <f t="shared" si="1073"/>
        <v>8556</v>
      </c>
      <c r="C8557" s="19"/>
      <c r="N8557" s="37"/>
      <c r="O8557" s="37"/>
      <c r="P8557" s="37"/>
      <c r="Q8557" s="37"/>
      <c r="R8557" s="37"/>
      <c r="S8557" s="32">
        <f t="shared" si="1067"/>
        <v>0</v>
      </c>
      <c r="T8557" s="32">
        <f t="shared" si="1068"/>
        <v>0</v>
      </c>
      <c r="U8557" s="32">
        <f t="shared" si="1069"/>
        <v>0</v>
      </c>
      <c r="V8557" s="32">
        <f t="shared" si="1070"/>
        <v>0</v>
      </c>
      <c r="W8557" s="32">
        <f t="shared" si="1071"/>
        <v>0</v>
      </c>
      <c r="X8557" s="32">
        <f t="shared" si="1072"/>
        <v>0</v>
      </c>
    </row>
    <row r="8558" spans="1:24" ht="14.25" customHeight="1">
      <c r="A8558" s="33" t="b">
        <f t="shared" si="1066"/>
        <v>0</v>
      </c>
      <c r="B8558" s="33">
        <f t="shared" si="1073"/>
        <v>8557</v>
      </c>
      <c r="C8558" s="19"/>
      <c r="N8558" s="37"/>
      <c r="O8558" s="37"/>
      <c r="P8558" s="37"/>
      <c r="Q8558" s="37"/>
      <c r="R8558" s="37"/>
      <c r="S8558" s="32">
        <f t="shared" si="1067"/>
        <v>0</v>
      </c>
      <c r="T8558" s="32">
        <f t="shared" si="1068"/>
        <v>0</v>
      </c>
      <c r="U8558" s="32">
        <f t="shared" si="1069"/>
        <v>0</v>
      </c>
      <c r="V8558" s="32">
        <f t="shared" si="1070"/>
        <v>0</v>
      </c>
      <c r="W8558" s="32">
        <f t="shared" si="1071"/>
        <v>0</v>
      </c>
      <c r="X8558" s="32">
        <f t="shared" si="1072"/>
        <v>0</v>
      </c>
    </row>
    <row r="8559" spans="1:24" ht="14.25" customHeight="1">
      <c r="A8559" s="33" t="b">
        <f t="shared" si="1066"/>
        <v>0</v>
      </c>
      <c r="B8559" s="33">
        <f t="shared" si="1073"/>
        <v>8558</v>
      </c>
      <c r="C8559" s="19"/>
      <c r="N8559" s="37"/>
      <c r="O8559" s="37"/>
      <c r="P8559" s="37"/>
      <c r="Q8559" s="37"/>
      <c r="R8559" s="37"/>
      <c r="S8559" s="32">
        <f t="shared" si="1067"/>
        <v>0</v>
      </c>
      <c r="T8559" s="32">
        <f t="shared" si="1068"/>
        <v>0</v>
      </c>
      <c r="U8559" s="32">
        <f t="shared" si="1069"/>
        <v>0</v>
      </c>
      <c r="V8559" s="32">
        <f t="shared" si="1070"/>
        <v>0</v>
      </c>
      <c r="W8559" s="32">
        <f t="shared" si="1071"/>
        <v>0</v>
      </c>
      <c r="X8559" s="32">
        <f t="shared" si="1072"/>
        <v>0</v>
      </c>
    </row>
    <row r="8560" spans="1:24" ht="14.25" customHeight="1">
      <c r="A8560" s="33" t="b">
        <f t="shared" si="1066"/>
        <v>0</v>
      </c>
      <c r="B8560" s="33">
        <f t="shared" si="1073"/>
        <v>8559</v>
      </c>
      <c r="C8560" s="19"/>
      <c r="N8560" s="37"/>
      <c r="O8560" s="37"/>
      <c r="P8560" s="37"/>
      <c r="Q8560" s="37"/>
      <c r="R8560" s="37"/>
      <c r="S8560" s="32">
        <f t="shared" si="1067"/>
        <v>0</v>
      </c>
      <c r="T8560" s="32">
        <f t="shared" si="1068"/>
        <v>0</v>
      </c>
      <c r="U8560" s="32">
        <f t="shared" si="1069"/>
        <v>0</v>
      </c>
      <c r="V8560" s="32">
        <f t="shared" si="1070"/>
        <v>0</v>
      </c>
      <c r="W8560" s="32">
        <f t="shared" si="1071"/>
        <v>0</v>
      </c>
      <c r="X8560" s="32">
        <f t="shared" si="1072"/>
        <v>0</v>
      </c>
    </row>
    <row r="8561" spans="1:24" ht="14.25" customHeight="1">
      <c r="A8561" s="33" t="b">
        <f t="shared" si="1066"/>
        <v>0</v>
      </c>
      <c r="B8561" s="33">
        <f t="shared" si="1073"/>
        <v>8560</v>
      </c>
      <c r="C8561" s="19"/>
      <c r="N8561" s="37"/>
      <c r="O8561" s="37"/>
      <c r="P8561" s="37"/>
      <c r="Q8561" s="37"/>
      <c r="R8561" s="37"/>
      <c r="S8561" s="32">
        <f t="shared" si="1067"/>
        <v>0</v>
      </c>
      <c r="T8561" s="32">
        <f t="shared" si="1068"/>
        <v>0</v>
      </c>
      <c r="U8561" s="32">
        <f t="shared" si="1069"/>
        <v>0</v>
      </c>
      <c r="V8561" s="32">
        <f t="shared" si="1070"/>
        <v>0</v>
      </c>
      <c r="W8561" s="32">
        <f t="shared" si="1071"/>
        <v>0</v>
      </c>
      <c r="X8561" s="32">
        <f t="shared" si="1072"/>
        <v>0</v>
      </c>
    </row>
    <row r="8562" spans="1:24" ht="14.25" customHeight="1">
      <c r="A8562" s="33" t="b">
        <f t="shared" si="1066"/>
        <v>0</v>
      </c>
      <c r="B8562" s="33">
        <f t="shared" si="1073"/>
        <v>8561</v>
      </c>
      <c r="C8562" s="19"/>
      <c r="N8562" s="37"/>
      <c r="O8562" s="37"/>
      <c r="P8562" s="37"/>
      <c r="Q8562" s="37"/>
      <c r="R8562" s="37"/>
      <c r="S8562" s="32">
        <f t="shared" si="1067"/>
        <v>0</v>
      </c>
      <c r="T8562" s="32">
        <f t="shared" si="1068"/>
        <v>0</v>
      </c>
      <c r="U8562" s="32">
        <f t="shared" si="1069"/>
        <v>0</v>
      </c>
      <c r="V8562" s="32">
        <f t="shared" si="1070"/>
        <v>0</v>
      </c>
      <c r="W8562" s="32">
        <f t="shared" si="1071"/>
        <v>0</v>
      </c>
      <c r="X8562" s="32">
        <f t="shared" si="1072"/>
        <v>0</v>
      </c>
    </row>
    <row r="8563" spans="1:24" ht="14.25" customHeight="1">
      <c r="A8563" s="33" t="b">
        <f t="shared" si="1066"/>
        <v>0</v>
      </c>
      <c r="B8563" s="33">
        <f t="shared" si="1073"/>
        <v>8562</v>
      </c>
      <c r="C8563" s="19"/>
      <c r="N8563" s="37"/>
      <c r="O8563" s="37"/>
      <c r="P8563" s="37"/>
      <c r="Q8563" s="37"/>
      <c r="R8563" s="37"/>
      <c r="S8563" s="32">
        <f t="shared" si="1067"/>
        <v>0</v>
      </c>
      <c r="T8563" s="32">
        <f t="shared" si="1068"/>
        <v>0</v>
      </c>
      <c r="U8563" s="32">
        <f t="shared" si="1069"/>
        <v>0</v>
      </c>
      <c r="V8563" s="32">
        <f t="shared" si="1070"/>
        <v>0</v>
      </c>
      <c r="W8563" s="32">
        <f t="shared" si="1071"/>
        <v>0</v>
      </c>
      <c r="X8563" s="32">
        <f t="shared" si="1072"/>
        <v>0</v>
      </c>
    </row>
    <row r="8564" spans="1:24" ht="14.25" customHeight="1">
      <c r="A8564" s="33" t="b">
        <f t="shared" si="1066"/>
        <v>0</v>
      </c>
      <c r="B8564" s="33">
        <f t="shared" si="1073"/>
        <v>8563</v>
      </c>
      <c r="C8564" s="19"/>
      <c r="N8564" s="37"/>
      <c r="O8564" s="37"/>
      <c r="P8564" s="37"/>
      <c r="Q8564" s="37"/>
      <c r="R8564" s="37"/>
      <c r="S8564" s="32">
        <f t="shared" si="1067"/>
        <v>0</v>
      </c>
      <c r="T8564" s="32">
        <f t="shared" si="1068"/>
        <v>0</v>
      </c>
      <c r="U8564" s="32">
        <f t="shared" si="1069"/>
        <v>0</v>
      </c>
      <c r="V8564" s="32">
        <f t="shared" si="1070"/>
        <v>0</v>
      </c>
      <c r="W8564" s="32">
        <f t="shared" si="1071"/>
        <v>0</v>
      </c>
      <c r="X8564" s="32">
        <f t="shared" si="1072"/>
        <v>0</v>
      </c>
    </row>
    <row r="8565" spans="1:24" ht="14.25" customHeight="1">
      <c r="A8565" s="33" t="b">
        <f t="shared" si="1066"/>
        <v>0</v>
      </c>
      <c r="B8565" s="33">
        <f t="shared" si="1073"/>
        <v>8564</v>
      </c>
      <c r="C8565" s="19"/>
      <c r="N8565" s="37"/>
      <c r="O8565" s="37"/>
      <c r="P8565" s="37"/>
      <c r="Q8565" s="37"/>
      <c r="R8565" s="37"/>
      <c r="S8565" s="32">
        <f t="shared" si="1067"/>
        <v>0</v>
      </c>
      <c r="T8565" s="32">
        <f t="shared" si="1068"/>
        <v>0</v>
      </c>
      <c r="U8565" s="32">
        <f t="shared" si="1069"/>
        <v>0</v>
      </c>
      <c r="V8565" s="32">
        <f t="shared" si="1070"/>
        <v>0</v>
      </c>
      <c r="W8565" s="32">
        <f t="shared" si="1071"/>
        <v>0</v>
      </c>
      <c r="X8565" s="32">
        <f t="shared" si="1072"/>
        <v>0</v>
      </c>
    </row>
    <row r="8566" spans="1:24" ht="14.25" customHeight="1">
      <c r="A8566" s="33" t="b">
        <f t="shared" si="1066"/>
        <v>0</v>
      </c>
      <c r="B8566" s="33">
        <f t="shared" si="1073"/>
        <v>8565</v>
      </c>
      <c r="C8566" s="19"/>
      <c r="N8566" s="37"/>
      <c r="O8566" s="37"/>
      <c r="P8566" s="37"/>
      <c r="Q8566" s="37"/>
      <c r="R8566" s="37"/>
      <c r="S8566" s="32">
        <f t="shared" si="1067"/>
        <v>0</v>
      </c>
      <c r="T8566" s="32">
        <f t="shared" si="1068"/>
        <v>0</v>
      </c>
      <c r="U8566" s="32">
        <f t="shared" si="1069"/>
        <v>0</v>
      </c>
      <c r="V8566" s="32">
        <f t="shared" si="1070"/>
        <v>0</v>
      </c>
      <c r="W8566" s="32">
        <f t="shared" si="1071"/>
        <v>0</v>
      </c>
      <c r="X8566" s="32">
        <f t="shared" si="1072"/>
        <v>0</v>
      </c>
    </row>
    <row r="8567" spans="1:24" ht="14.25" customHeight="1">
      <c r="A8567" s="33" t="b">
        <f t="shared" si="1066"/>
        <v>0</v>
      </c>
      <c r="B8567" s="33">
        <f t="shared" si="1073"/>
        <v>8566</v>
      </c>
      <c r="C8567" s="19"/>
      <c r="N8567" s="37"/>
      <c r="O8567" s="37"/>
      <c r="P8567" s="37"/>
      <c r="Q8567" s="37"/>
      <c r="R8567" s="37"/>
      <c r="S8567" s="32">
        <f t="shared" si="1067"/>
        <v>0</v>
      </c>
      <c r="T8567" s="32">
        <f t="shared" si="1068"/>
        <v>0</v>
      </c>
      <c r="U8567" s="32">
        <f t="shared" si="1069"/>
        <v>0</v>
      </c>
      <c r="V8567" s="32">
        <f t="shared" si="1070"/>
        <v>0</v>
      </c>
      <c r="W8567" s="32">
        <f t="shared" si="1071"/>
        <v>0</v>
      </c>
      <c r="X8567" s="32">
        <f t="shared" si="1072"/>
        <v>0</v>
      </c>
    </row>
    <row r="8568" spans="1:24" ht="14.25" customHeight="1">
      <c r="A8568" s="33" t="b">
        <f t="shared" si="1066"/>
        <v>0</v>
      </c>
      <c r="B8568" s="33">
        <f t="shared" si="1073"/>
        <v>8567</v>
      </c>
      <c r="C8568" s="19"/>
      <c r="N8568" s="37"/>
      <c r="O8568" s="37"/>
      <c r="P8568" s="37"/>
      <c r="Q8568" s="37"/>
      <c r="R8568" s="37"/>
      <c r="S8568" s="32">
        <f t="shared" si="1067"/>
        <v>0</v>
      </c>
      <c r="T8568" s="32">
        <f t="shared" si="1068"/>
        <v>0</v>
      </c>
      <c r="U8568" s="32">
        <f t="shared" si="1069"/>
        <v>0</v>
      </c>
      <c r="V8568" s="32">
        <f t="shared" si="1070"/>
        <v>0</v>
      </c>
      <c r="W8568" s="32">
        <f t="shared" si="1071"/>
        <v>0</v>
      </c>
      <c r="X8568" s="32">
        <f t="shared" si="1072"/>
        <v>0</v>
      </c>
    </row>
    <row r="8569" spans="1:24" ht="14.25" customHeight="1">
      <c r="A8569" s="33" t="b">
        <f t="shared" si="1066"/>
        <v>0</v>
      </c>
      <c r="B8569" s="33">
        <f t="shared" si="1073"/>
        <v>8568</v>
      </c>
      <c r="C8569" s="19"/>
      <c r="N8569" s="37"/>
      <c r="O8569" s="37"/>
      <c r="P8569" s="37"/>
      <c r="Q8569" s="37"/>
      <c r="R8569" s="37"/>
      <c r="S8569" s="32">
        <f t="shared" si="1067"/>
        <v>0</v>
      </c>
      <c r="T8569" s="32">
        <f t="shared" si="1068"/>
        <v>0</v>
      </c>
      <c r="U8569" s="32">
        <f t="shared" si="1069"/>
        <v>0</v>
      </c>
      <c r="V8569" s="32">
        <f t="shared" si="1070"/>
        <v>0</v>
      </c>
      <c r="W8569" s="32">
        <f t="shared" si="1071"/>
        <v>0</v>
      </c>
      <c r="X8569" s="32">
        <f t="shared" si="1072"/>
        <v>0</v>
      </c>
    </row>
    <row r="8570" spans="1:24" ht="14.25" customHeight="1">
      <c r="A8570" s="33" t="b">
        <f t="shared" si="1066"/>
        <v>0</v>
      </c>
      <c r="B8570" s="33">
        <f t="shared" si="1073"/>
        <v>8569</v>
      </c>
      <c r="C8570" s="19"/>
      <c r="N8570" s="37"/>
      <c r="O8570" s="37"/>
      <c r="P8570" s="37"/>
      <c r="Q8570" s="37"/>
      <c r="R8570" s="37"/>
      <c r="S8570" s="32">
        <f t="shared" si="1067"/>
        <v>0</v>
      </c>
      <c r="T8570" s="32">
        <f t="shared" si="1068"/>
        <v>0</v>
      </c>
      <c r="U8570" s="32">
        <f t="shared" si="1069"/>
        <v>0</v>
      </c>
      <c r="V8570" s="32">
        <f t="shared" si="1070"/>
        <v>0</v>
      </c>
      <c r="W8570" s="32">
        <f t="shared" si="1071"/>
        <v>0</v>
      </c>
      <c r="X8570" s="32">
        <f t="shared" si="1072"/>
        <v>0</v>
      </c>
    </row>
    <row r="8571" spans="1:24" ht="14.25" customHeight="1">
      <c r="A8571" s="33" t="b">
        <f t="shared" si="1066"/>
        <v>0</v>
      </c>
      <c r="B8571" s="33">
        <f t="shared" si="1073"/>
        <v>8570</v>
      </c>
      <c r="C8571" s="19"/>
      <c r="N8571" s="37"/>
      <c r="O8571" s="37"/>
      <c r="P8571" s="37"/>
      <c r="Q8571" s="37"/>
      <c r="R8571" s="37"/>
      <c r="S8571" s="32">
        <f t="shared" si="1067"/>
        <v>0</v>
      </c>
      <c r="T8571" s="32">
        <f t="shared" si="1068"/>
        <v>0</v>
      </c>
      <c r="U8571" s="32">
        <f t="shared" si="1069"/>
        <v>0</v>
      </c>
      <c r="V8571" s="32">
        <f t="shared" si="1070"/>
        <v>0</v>
      </c>
      <c r="W8571" s="32">
        <f t="shared" si="1071"/>
        <v>0</v>
      </c>
      <c r="X8571" s="32">
        <f t="shared" si="1072"/>
        <v>0</v>
      </c>
    </row>
    <row r="8572" spans="1:24" ht="14.25" customHeight="1">
      <c r="A8572" s="33" t="b">
        <f t="shared" si="1066"/>
        <v>0</v>
      </c>
      <c r="B8572" s="33">
        <f t="shared" si="1073"/>
        <v>8571</v>
      </c>
      <c r="C8572" s="19"/>
      <c r="N8572" s="37"/>
      <c r="O8572" s="37"/>
      <c r="P8572" s="37"/>
      <c r="Q8572" s="37"/>
      <c r="R8572" s="37"/>
      <c r="S8572" s="32">
        <f t="shared" si="1067"/>
        <v>0</v>
      </c>
      <c r="T8572" s="32">
        <f t="shared" si="1068"/>
        <v>0</v>
      </c>
      <c r="U8572" s="32">
        <f t="shared" si="1069"/>
        <v>0</v>
      </c>
      <c r="V8572" s="32">
        <f t="shared" si="1070"/>
        <v>0</v>
      </c>
      <c r="W8572" s="32">
        <f t="shared" si="1071"/>
        <v>0</v>
      </c>
      <c r="X8572" s="32">
        <f t="shared" si="1072"/>
        <v>0</v>
      </c>
    </row>
    <row r="8573" spans="1:24" ht="14.25" customHeight="1">
      <c r="A8573" s="33" t="b">
        <f t="shared" si="1066"/>
        <v>0</v>
      </c>
      <c r="B8573" s="33">
        <f t="shared" si="1073"/>
        <v>8572</v>
      </c>
      <c r="C8573" s="19"/>
      <c r="N8573" s="37"/>
      <c r="O8573" s="37"/>
      <c r="P8573" s="37"/>
      <c r="Q8573" s="37"/>
      <c r="R8573" s="37"/>
      <c r="S8573" s="32">
        <f t="shared" si="1067"/>
        <v>0</v>
      </c>
      <c r="T8573" s="32">
        <f t="shared" si="1068"/>
        <v>0</v>
      </c>
      <c r="U8573" s="32">
        <f t="shared" si="1069"/>
        <v>0</v>
      </c>
      <c r="V8573" s="32">
        <f t="shared" si="1070"/>
        <v>0</v>
      </c>
      <c r="W8573" s="32">
        <f t="shared" si="1071"/>
        <v>0</v>
      </c>
      <c r="X8573" s="32">
        <f t="shared" si="1072"/>
        <v>0</v>
      </c>
    </row>
    <row r="8574" spans="1:24" ht="14.25" customHeight="1">
      <c r="A8574" s="33" t="b">
        <f t="shared" si="1066"/>
        <v>0</v>
      </c>
      <c r="B8574" s="33">
        <f t="shared" si="1073"/>
        <v>8573</v>
      </c>
      <c r="C8574" s="19"/>
      <c r="N8574" s="37"/>
      <c r="O8574" s="37"/>
      <c r="P8574" s="37"/>
      <c r="Q8574" s="37"/>
      <c r="R8574" s="37"/>
      <c r="S8574" s="32">
        <f t="shared" si="1067"/>
        <v>0</v>
      </c>
      <c r="T8574" s="32">
        <f t="shared" si="1068"/>
        <v>0</v>
      </c>
      <c r="U8574" s="32">
        <f t="shared" si="1069"/>
        <v>0</v>
      </c>
      <c r="V8574" s="32">
        <f t="shared" si="1070"/>
        <v>0</v>
      </c>
      <c r="W8574" s="32">
        <f t="shared" si="1071"/>
        <v>0</v>
      </c>
      <c r="X8574" s="32">
        <f t="shared" si="1072"/>
        <v>0</v>
      </c>
    </row>
    <row r="8575" spans="1:24" ht="14.25" customHeight="1">
      <c r="A8575" s="33" t="b">
        <f t="shared" si="1066"/>
        <v>0</v>
      </c>
      <c r="B8575" s="33">
        <f t="shared" si="1073"/>
        <v>8574</v>
      </c>
      <c r="C8575" s="19"/>
      <c r="N8575" s="37"/>
      <c r="O8575" s="37"/>
      <c r="P8575" s="37"/>
      <c r="Q8575" s="37"/>
      <c r="R8575" s="37"/>
      <c r="S8575" s="32">
        <f t="shared" si="1067"/>
        <v>0</v>
      </c>
      <c r="T8575" s="32">
        <f t="shared" si="1068"/>
        <v>0</v>
      </c>
      <c r="U8575" s="32">
        <f t="shared" si="1069"/>
        <v>0</v>
      </c>
      <c r="V8575" s="32">
        <f t="shared" si="1070"/>
        <v>0</v>
      </c>
      <c r="W8575" s="32">
        <f t="shared" si="1071"/>
        <v>0</v>
      </c>
      <c r="X8575" s="32">
        <f t="shared" si="1072"/>
        <v>0</v>
      </c>
    </row>
    <row r="8576" spans="1:24" ht="14.25" customHeight="1">
      <c r="A8576" s="33" t="b">
        <f t="shared" si="1066"/>
        <v>0</v>
      </c>
      <c r="B8576" s="33">
        <f t="shared" si="1073"/>
        <v>8575</v>
      </c>
      <c r="C8576" s="19"/>
      <c r="N8576" s="37"/>
      <c r="O8576" s="37"/>
      <c r="P8576" s="37"/>
      <c r="Q8576" s="37"/>
      <c r="R8576" s="37"/>
      <c r="S8576" s="32">
        <f t="shared" si="1067"/>
        <v>0</v>
      </c>
      <c r="T8576" s="32">
        <f t="shared" si="1068"/>
        <v>0</v>
      </c>
      <c r="U8576" s="32">
        <f t="shared" si="1069"/>
        <v>0</v>
      </c>
      <c r="V8576" s="32">
        <f t="shared" si="1070"/>
        <v>0</v>
      </c>
      <c r="W8576" s="32">
        <f t="shared" si="1071"/>
        <v>0</v>
      </c>
      <c r="X8576" s="32">
        <f t="shared" si="1072"/>
        <v>0</v>
      </c>
    </row>
    <row r="8577" spans="1:24" ht="14.25" customHeight="1">
      <c r="A8577" s="33" t="b">
        <f t="shared" si="1066"/>
        <v>0</v>
      </c>
      <c r="B8577" s="33">
        <f t="shared" si="1073"/>
        <v>8576</v>
      </c>
      <c r="C8577" s="19"/>
      <c r="N8577" s="37"/>
      <c r="O8577" s="37"/>
      <c r="P8577" s="37"/>
      <c r="Q8577" s="37"/>
      <c r="R8577" s="37"/>
      <c r="S8577" s="32">
        <f t="shared" si="1067"/>
        <v>0</v>
      </c>
      <c r="T8577" s="32">
        <f t="shared" si="1068"/>
        <v>0</v>
      </c>
      <c r="U8577" s="32">
        <f t="shared" si="1069"/>
        <v>0</v>
      </c>
      <c r="V8577" s="32">
        <f t="shared" si="1070"/>
        <v>0</v>
      </c>
      <c r="W8577" s="32">
        <f t="shared" si="1071"/>
        <v>0</v>
      </c>
      <c r="X8577" s="32">
        <f t="shared" si="1072"/>
        <v>0</v>
      </c>
    </row>
    <row r="8578" spans="1:24" ht="14.25" customHeight="1">
      <c r="A8578" s="33" t="b">
        <f t="shared" ref="A8578:A8641" si="1074">IF(OR(COUNTIF(D8578:M8578, "NOT EXECUTED"), COUNTIF(D8578:M8578, "NOT COMPILED"), COUNTIF(D8578:M8578, "NOT EFFECTIVE")),TRUE,FALSE)</f>
        <v>0</v>
      </c>
      <c r="B8578" s="33">
        <f t="shared" si="1073"/>
        <v>8577</v>
      </c>
      <c r="C8578" s="19"/>
      <c r="N8578" s="37"/>
      <c r="O8578" s="37"/>
      <c r="P8578" s="37"/>
      <c r="Q8578" s="37"/>
      <c r="R8578" s="37"/>
      <c r="S8578" s="32">
        <f t="shared" ref="S8578:S8641" si="1075">IF(COUNTIF(H8578:M8578,"NOT EFFECTIVE"),1,0)</f>
        <v>0</v>
      </c>
      <c r="T8578" s="32">
        <f t="shared" ref="T8578:T8641" si="1076">IF(AND(D8578="NOT EXECUTED",COUNTA($N8578)&lt;&gt;0),1,0)</f>
        <v>0</v>
      </c>
      <c r="U8578" s="32">
        <f t="shared" ref="U8578:U8641" si="1077">IF(AND(E8578="NOT EXECUTED",COUNTA($N8578)&lt;&gt;0),1,0)</f>
        <v>0</v>
      </c>
      <c r="V8578" s="32">
        <f t="shared" ref="V8578:V8641" si="1078">IF(AND(F8578="NOT EXECUTED",COUNTA($N8578)&lt;&gt;0),1,0)</f>
        <v>0</v>
      </c>
      <c r="W8578" s="32">
        <f t="shared" ref="W8578:W8641" si="1079">IF(AND(G8578="NOT EXECUTED",COUNTA($N8578)&lt;&gt;0),1,0)</f>
        <v>0</v>
      </c>
      <c r="X8578" s="32">
        <f t="shared" ref="X8578:X8641" si="1080">IF(AND(S8578=1,COUNTA($N8578)&lt;&gt;0),1,0)</f>
        <v>0</v>
      </c>
    </row>
    <row r="8579" spans="1:24" ht="14.25" customHeight="1">
      <c r="A8579" s="33" t="b">
        <f t="shared" si="1074"/>
        <v>0</v>
      </c>
      <c r="B8579" s="33">
        <f t="shared" ref="B8579:B8642" si="1081">+B8578+1</f>
        <v>8578</v>
      </c>
      <c r="C8579" s="19"/>
      <c r="N8579" s="37"/>
      <c r="O8579" s="37"/>
      <c r="P8579" s="37"/>
      <c r="Q8579" s="37"/>
      <c r="R8579" s="37"/>
      <c r="S8579" s="32">
        <f t="shared" si="1075"/>
        <v>0</v>
      </c>
      <c r="T8579" s="32">
        <f t="shared" si="1076"/>
        <v>0</v>
      </c>
      <c r="U8579" s="32">
        <f t="shared" si="1077"/>
        <v>0</v>
      </c>
      <c r="V8579" s="32">
        <f t="shared" si="1078"/>
        <v>0</v>
      </c>
      <c r="W8579" s="32">
        <f t="shared" si="1079"/>
        <v>0</v>
      </c>
      <c r="X8579" s="32">
        <f t="shared" si="1080"/>
        <v>0</v>
      </c>
    </row>
    <row r="8580" spans="1:24" ht="14.25" customHeight="1">
      <c r="A8580" s="33" t="b">
        <f t="shared" si="1074"/>
        <v>0</v>
      </c>
      <c r="B8580" s="33">
        <f t="shared" si="1081"/>
        <v>8579</v>
      </c>
      <c r="C8580" s="19"/>
      <c r="N8580" s="37"/>
      <c r="O8580" s="37"/>
      <c r="P8580" s="37"/>
      <c r="Q8580" s="37"/>
      <c r="R8580" s="37"/>
      <c r="S8580" s="32">
        <f t="shared" si="1075"/>
        <v>0</v>
      </c>
      <c r="T8580" s="32">
        <f t="shared" si="1076"/>
        <v>0</v>
      </c>
      <c r="U8580" s="32">
        <f t="shared" si="1077"/>
        <v>0</v>
      </c>
      <c r="V8580" s="32">
        <f t="shared" si="1078"/>
        <v>0</v>
      </c>
      <c r="W8580" s="32">
        <f t="shared" si="1079"/>
        <v>0</v>
      </c>
      <c r="X8580" s="32">
        <f t="shared" si="1080"/>
        <v>0</v>
      </c>
    </row>
    <row r="8581" spans="1:24" ht="14.25" customHeight="1">
      <c r="A8581" s="33" t="b">
        <f t="shared" si="1074"/>
        <v>0</v>
      </c>
      <c r="B8581" s="33">
        <f t="shared" si="1081"/>
        <v>8580</v>
      </c>
      <c r="C8581" s="19"/>
      <c r="N8581" s="37"/>
      <c r="O8581" s="37"/>
      <c r="P8581" s="37"/>
      <c r="Q8581" s="37"/>
      <c r="R8581" s="37"/>
      <c r="S8581" s="32">
        <f t="shared" si="1075"/>
        <v>0</v>
      </c>
      <c r="T8581" s="32">
        <f t="shared" si="1076"/>
        <v>0</v>
      </c>
      <c r="U8581" s="32">
        <f t="shared" si="1077"/>
        <v>0</v>
      </c>
      <c r="V8581" s="32">
        <f t="shared" si="1078"/>
        <v>0</v>
      </c>
      <c r="W8581" s="32">
        <f t="shared" si="1079"/>
        <v>0</v>
      </c>
      <c r="X8581" s="32">
        <f t="shared" si="1080"/>
        <v>0</v>
      </c>
    </row>
    <row r="8582" spans="1:24" ht="14.25" customHeight="1">
      <c r="A8582" s="33" t="b">
        <f t="shared" si="1074"/>
        <v>0</v>
      </c>
      <c r="B8582" s="33">
        <f t="shared" si="1081"/>
        <v>8581</v>
      </c>
      <c r="C8582" s="19"/>
      <c r="N8582" s="37"/>
      <c r="O8582" s="37"/>
      <c r="P8582" s="37"/>
      <c r="Q8582" s="37"/>
      <c r="R8582" s="37"/>
      <c r="S8582" s="32">
        <f t="shared" si="1075"/>
        <v>0</v>
      </c>
      <c r="T8582" s="32">
        <f t="shared" si="1076"/>
        <v>0</v>
      </c>
      <c r="U8582" s="32">
        <f t="shared" si="1077"/>
        <v>0</v>
      </c>
      <c r="V8582" s="32">
        <f t="shared" si="1078"/>
        <v>0</v>
      </c>
      <c r="W8582" s="32">
        <f t="shared" si="1079"/>
        <v>0</v>
      </c>
      <c r="X8582" s="32">
        <f t="shared" si="1080"/>
        <v>0</v>
      </c>
    </row>
    <row r="8583" spans="1:24" ht="14.25" customHeight="1">
      <c r="A8583" s="33" t="b">
        <f t="shared" si="1074"/>
        <v>0</v>
      </c>
      <c r="B8583" s="33">
        <f t="shared" si="1081"/>
        <v>8582</v>
      </c>
      <c r="C8583" s="19"/>
      <c r="N8583" s="37"/>
      <c r="O8583" s="37"/>
      <c r="P8583" s="37"/>
      <c r="Q8583" s="37"/>
      <c r="R8583" s="37"/>
      <c r="S8583" s="32">
        <f t="shared" si="1075"/>
        <v>0</v>
      </c>
      <c r="T8583" s="32">
        <f t="shared" si="1076"/>
        <v>0</v>
      </c>
      <c r="U8583" s="32">
        <f t="shared" si="1077"/>
        <v>0</v>
      </c>
      <c r="V8583" s="32">
        <f t="shared" si="1078"/>
        <v>0</v>
      </c>
      <c r="W8583" s="32">
        <f t="shared" si="1079"/>
        <v>0</v>
      </c>
      <c r="X8583" s="32">
        <f t="shared" si="1080"/>
        <v>0</v>
      </c>
    </row>
    <row r="8584" spans="1:24" ht="14.25" customHeight="1">
      <c r="A8584" s="33" t="b">
        <f t="shared" si="1074"/>
        <v>0</v>
      </c>
      <c r="B8584" s="33">
        <f t="shared" si="1081"/>
        <v>8583</v>
      </c>
      <c r="C8584" s="19"/>
      <c r="N8584" s="37"/>
      <c r="O8584" s="37"/>
      <c r="P8584" s="37"/>
      <c r="Q8584" s="37"/>
      <c r="R8584" s="37"/>
      <c r="S8584" s="32">
        <f t="shared" si="1075"/>
        <v>0</v>
      </c>
      <c r="T8584" s="32">
        <f t="shared" si="1076"/>
        <v>0</v>
      </c>
      <c r="U8584" s="32">
        <f t="shared" si="1077"/>
        <v>0</v>
      </c>
      <c r="V8584" s="32">
        <f t="shared" si="1078"/>
        <v>0</v>
      </c>
      <c r="W8584" s="32">
        <f t="shared" si="1079"/>
        <v>0</v>
      </c>
      <c r="X8584" s="32">
        <f t="shared" si="1080"/>
        <v>0</v>
      </c>
    </row>
    <row r="8585" spans="1:24" ht="14.25" customHeight="1">
      <c r="A8585" s="33" t="b">
        <f t="shared" si="1074"/>
        <v>0</v>
      </c>
      <c r="B8585" s="33">
        <f t="shared" si="1081"/>
        <v>8584</v>
      </c>
      <c r="C8585" s="23"/>
      <c r="N8585" s="37"/>
      <c r="O8585" s="37"/>
      <c r="P8585" s="37"/>
      <c r="Q8585" s="37"/>
      <c r="R8585" s="37"/>
      <c r="S8585" s="32">
        <f t="shared" si="1075"/>
        <v>0</v>
      </c>
      <c r="T8585" s="32">
        <f t="shared" si="1076"/>
        <v>0</v>
      </c>
      <c r="U8585" s="32">
        <f t="shared" si="1077"/>
        <v>0</v>
      </c>
      <c r="V8585" s="32">
        <f t="shared" si="1078"/>
        <v>0</v>
      </c>
      <c r="W8585" s="32">
        <f t="shared" si="1079"/>
        <v>0</v>
      </c>
      <c r="X8585" s="32">
        <f t="shared" si="1080"/>
        <v>0</v>
      </c>
    </row>
    <row r="8586" spans="1:24" ht="14.25" customHeight="1">
      <c r="A8586" s="33" t="b">
        <f t="shared" si="1074"/>
        <v>0</v>
      </c>
      <c r="B8586" s="33">
        <f t="shared" si="1081"/>
        <v>8585</v>
      </c>
      <c r="C8586" s="18"/>
      <c r="N8586" s="37"/>
      <c r="O8586" s="37"/>
      <c r="P8586" s="37"/>
      <c r="Q8586" s="37"/>
      <c r="R8586" s="37"/>
      <c r="S8586" s="32">
        <f t="shared" si="1075"/>
        <v>0</v>
      </c>
      <c r="T8586" s="32">
        <f t="shared" si="1076"/>
        <v>0</v>
      </c>
      <c r="U8586" s="32">
        <f t="shared" si="1077"/>
        <v>0</v>
      </c>
      <c r="V8586" s="32">
        <f t="shared" si="1078"/>
        <v>0</v>
      </c>
      <c r="W8586" s="32">
        <f t="shared" si="1079"/>
        <v>0</v>
      </c>
      <c r="X8586" s="32">
        <f t="shared" si="1080"/>
        <v>0</v>
      </c>
    </row>
    <row r="8587" spans="1:24" ht="14.25" customHeight="1">
      <c r="A8587" s="33" t="b">
        <f t="shared" si="1074"/>
        <v>0</v>
      </c>
      <c r="B8587" s="33">
        <f t="shared" si="1081"/>
        <v>8586</v>
      </c>
      <c r="C8587" s="21"/>
      <c r="N8587" s="37"/>
      <c r="O8587" s="37"/>
      <c r="P8587" s="37"/>
      <c r="Q8587" s="37"/>
      <c r="R8587" s="37"/>
      <c r="S8587" s="32">
        <f t="shared" si="1075"/>
        <v>0</v>
      </c>
      <c r="T8587" s="32">
        <f t="shared" si="1076"/>
        <v>0</v>
      </c>
      <c r="U8587" s="32">
        <f t="shared" si="1077"/>
        <v>0</v>
      </c>
      <c r="V8587" s="32">
        <f t="shared" si="1078"/>
        <v>0</v>
      </c>
      <c r="W8587" s="32">
        <f t="shared" si="1079"/>
        <v>0</v>
      </c>
      <c r="X8587" s="32">
        <f t="shared" si="1080"/>
        <v>0</v>
      </c>
    </row>
    <row r="8588" spans="1:24" ht="14.25" customHeight="1">
      <c r="A8588" s="33" t="b">
        <f t="shared" si="1074"/>
        <v>0</v>
      </c>
      <c r="B8588" s="33">
        <f t="shared" si="1081"/>
        <v>8587</v>
      </c>
      <c r="C8588" s="20"/>
      <c r="N8588" s="37"/>
      <c r="O8588" s="37"/>
      <c r="P8588" s="37"/>
      <c r="Q8588" s="37"/>
      <c r="R8588" s="37"/>
      <c r="S8588" s="32">
        <f t="shared" si="1075"/>
        <v>0</v>
      </c>
      <c r="T8588" s="32">
        <f t="shared" si="1076"/>
        <v>0</v>
      </c>
      <c r="U8588" s="32">
        <f t="shared" si="1077"/>
        <v>0</v>
      </c>
      <c r="V8588" s="32">
        <f t="shared" si="1078"/>
        <v>0</v>
      </c>
      <c r="W8588" s="32">
        <f t="shared" si="1079"/>
        <v>0</v>
      </c>
      <c r="X8588" s="32">
        <f t="shared" si="1080"/>
        <v>0</v>
      </c>
    </row>
    <row r="8589" spans="1:24" ht="14.25" customHeight="1">
      <c r="A8589" s="33" t="b">
        <f t="shared" si="1074"/>
        <v>0</v>
      </c>
      <c r="B8589" s="33">
        <f t="shared" si="1081"/>
        <v>8588</v>
      </c>
      <c r="C8589" s="18"/>
      <c r="N8589" s="37"/>
      <c r="O8589" s="37"/>
      <c r="P8589" s="37"/>
      <c r="Q8589" s="37"/>
      <c r="R8589" s="37"/>
      <c r="S8589" s="32">
        <f t="shared" si="1075"/>
        <v>0</v>
      </c>
      <c r="T8589" s="32">
        <f t="shared" si="1076"/>
        <v>0</v>
      </c>
      <c r="U8589" s="32">
        <f t="shared" si="1077"/>
        <v>0</v>
      </c>
      <c r="V8589" s="32">
        <f t="shared" si="1078"/>
        <v>0</v>
      </c>
      <c r="W8589" s="32">
        <f t="shared" si="1079"/>
        <v>0</v>
      </c>
      <c r="X8589" s="32">
        <f t="shared" si="1080"/>
        <v>0</v>
      </c>
    </row>
    <row r="8590" spans="1:24" ht="14.25" customHeight="1">
      <c r="A8590" s="33" t="b">
        <f t="shared" si="1074"/>
        <v>0</v>
      </c>
      <c r="B8590" s="33">
        <f t="shared" si="1081"/>
        <v>8589</v>
      </c>
      <c r="C8590" s="21"/>
      <c r="N8590" s="37"/>
      <c r="O8590" s="37"/>
      <c r="P8590" s="37"/>
      <c r="Q8590" s="37"/>
      <c r="R8590" s="37"/>
      <c r="S8590" s="32">
        <f t="shared" si="1075"/>
        <v>0</v>
      </c>
      <c r="T8590" s="32">
        <f t="shared" si="1076"/>
        <v>0</v>
      </c>
      <c r="U8590" s="32">
        <f t="shared" si="1077"/>
        <v>0</v>
      </c>
      <c r="V8590" s="32">
        <f t="shared" si="1078"/>
        <v>0</v>
      </c>
      <c r="W8590" s="32">
        <f t="shared" si="1079"/>
        <v>0</v>
      </c>
      <c r="X8590" s="32">
        <f t="shared" si="1080"/>
        <v>0</v>
      </c>
    </row>
    <row r="8591" spans="1:24" ht="14.25" customHeight="1">
      <c r="A8591" s="33" t="b">
        <f t="shared" si="1074"/>
        <v>0</v>
      </c>
      <c r="B8591" s="33">
        <f t="shared" si="1081"/>
        <v>8590</v>
      </c>
      <c r="C8591" s="18"/>
      <c r="N8591" s="37"/>
      <c r="O8591" s="37"/>
      <c r="P8591" s="37"/>
      <c r="Q8591" s="37"/>
      <c r="R8591" s="37"/>
      <c r="S8591" s="32">
        <f t="shared" si="1075"/>
        <v>0</v>
      </c>
      <c r="T8591" s="32">
        <f t="shared" si="1076"/>
        <v>0</v>
      </c>
      <c r="U8591" s="32">
        <f t="shared" si="1077"/>
        <v>0</v>
      </c>
      <c r="V8591" s="32">
        <f t="shared" si="1078"/>
        <v>0</v>
      </c>
      <c r="W8591" s="32">
        <f t="shared" si="1079"/>
        <v>0</v>
      </c>
      <c r="X8591" s="32">
        <f t="shared" si="1080"/>
        <v>0</v>
      </c>
    </row>
    <row r="8592" spans="1:24" ht="14.25" customHeight="1">
      <c r="A8592" s="33" t="b">
        <f t="shared" si="1074"/>
        <v>0</v>
      </c>
      <c r="B8592" s="33">
        <f t="shared" si="1081"/>
        <v>8591</v>
      </c>
      <c r="C8592" s="17"/>
      <c r="N8592" s="37"/>
      <c r="O8592" s="37"/>
      <c r="P8592" s="37"/>
      <c r="Q8592" s="37"/>
      <c r="R8592" s="37"/>
      <c r="S8592" s="32">
        <f t="shared" si="1075"/>
        <v>0</v>
      </c>
      <c r="T8592" s="32">
        <f t="shared" si="1076"/>
        <v>0</v>
      </c>
      <c r="U8592" s="32">
        <f t="shared" si="1077"/>
        <v>0</v>
      </c>
      <c r="V8592" s="32">
        <f t="shared" si="1078"/>
        <v>0</v>
      </c>
      <c r="W8592" s="32">
        <f t="shared" si="1079"/>
        <v>0</v>
      </c>
      <c r="X8592" s="32">
        <f t="shared" si="1080"/>
        <v>0</v>
      </c>
    </row>
    <row r="8593" spans="1:24" ht="14.25" customHeight="1">
      <c r="A8593" s="33" t="b">
        <f t="shared" si="1074"/>
        <v>0</v>
      </c>
      <c r="B8593" s="33">
        <f t="shared" si="1081"/>
        <v>8592</v>
      </c>
      <c r="C8593" s="17"/>
      <c r="N8593" s="37"/>
      <c r="O8593" s="37"/>
      <c r="P8593" s="37"/>
      <c r="Q8593" s="37"/>
      <c r="R8593" s="37"/>
      <c r="S8593" s="32">
        <f t="shared" si="1075"/>
        <v>0</v>
      </c>
      <c r="T8593" s="32">
        <f t="shared" si="1076"/>
        <v>0</v>
      </c>
      <c r="U8593" s="32">
        <f t="shared" si="1077"/>
        <v>0</v>
      </c>
      <c r="V8593" s="32">
        <f t="shared" si="1078"/>
        <v>0</v>
      </c>
      <c r="W8593" s="32">
        <f t="shared" si="1079"/>
        <v>0</v>
      </c>
      <c r="X8593" s="32">
        <f t="shared" si="1080"/>
        <v>0</v>
      </c>
    </row>
    <row r="8594" spans="1:24" ht="14.25" customHeight="1">
      <c r="A8594" s="33" t="b">
        <f t="shared" si="1074"/>
        <v>0</v>
      </c>
      <c r="B8594" s="33">
        <f t="shared" si="1081"/>
        <v>8593</v>
      </c>
      <c r="C8594" s="17"/>
      <c r="N8594" s="37"/>
      <c r="O8594" s="37"/>
      <c r="P8594" s="37"/>
      <c r="Q8594" s="37"/>
      <c r="R8594" s="37"/>
      <c r="S8594" s="32">
        <f t="shared" si="1075"/>
        <v>0</v>
      </c>
      <c r="T8594" s="32">
        <f t="shared" si="1076"/>
        <v>0</v>
      </c>
      <c r="U8594" s="32">
        <f t="shared" si="1077"/>
        <v>0</v>
      </c>
      <c r="V8594" s="32">
        <f t="shared" si="1078"/>
        <v>0</v>
      </c>
      <c r="W8594" s="32">
        <f t="shared" si="1079"/>
        <v>0</v>
      </c>
      <c r="X8594" s="32">
        <f t="shared" si="1080"/>
        <v>0</v>
      </c>
    </row>
    <row r="8595" spans="1:24" ht="14.25" customHeight="1">
      <c r="A8595" s="33" t="b">
        <f t="shared" si="1074"/>
        <v>0</v>
      </c>
      <c r="B8595" s="33">
        <f t="shared" si="1081"/>
        <v>8594</v>
      </c>
      <c r="C8595" s="17"/>
      <c r="N8595" s="37"/>
      <c r="O8595" s="37"/>
      <c r="P8595" s="37"/>
      <c r="Q8595" s="37"/>
      <c r="R8595" s="37"/>
      <c r="S8595" s="32">
        <f t="shared" si="1075"/>
        <v>0</v>
      </c>
      <c r="T8595" s="32">
        <f t="shared" si="1076"/>
        <v>0</v>
      </c>
      <c r="U8595" s="32">
        <f t="shared" si="1077"/>
        <v>0</v>
      </c>
      <c r="V8595" s="32">
        <f t="shared" si="1078"/>
        <v>0</v>
      </c>
      <c r="W8595" s="32">
        <f t="shared" si="1079"/>
        <v>0</v>
      </c>
      <c r="X8595" s="32">
        <f t="shared" si="1080"/>
        <v>0</v>
      </c>
    </row>
    <row r="8596" spans="1:24" ht="14.25" customHeight="1">
      <c r="A8596" s="33" t="b">
        <f t="shared" si="1074"/>
        <v>0</v>
      </c>
      <c r="B8596" s="33">
        <f t="shared" si="1081"/>
        <v>8595</v>
      </c>
      <c r="C8596" s="17"/>
      <c r="N8596" s="37"/>
      <c r="O8596" s="37"/>
      <c r="P8596" s="37"/>
      <c r="Q8596" s="37"/>
      <c r="R8596" s="37"/>
      <c r="S8596" s="32">
        <f t="shared" si="1075"/>
        <v>0</v>
      </c>
      <c r="T8596" s="32">
        <f t="shared" si="1076"/>
        <v>0</v>
      </c>
      <c r="U8596" s="32">
        <f t="shared" si="1077"/>
        <v>0</v>
      </c>
      <c r="V8596" s="32">
        <f t="shared" si="1078"/>
        <v>0</v>
      </c>
      <c r="W8596" s="32">
        <f t="shared" si="1079"/>
        <v>0</v>
      </c>
      <c r="X8596" s="32">
        <f t="shared" si="1080"/>
        <v>0</v>
      </c>
    </row>
    <row r="8597" spans="1:24" ht="14.25" customHeight="1">
      <c r="A8597" s="33" t="b">
        <f t="shared" si="1074"/>
        <v>0</v>
      </c>
      <c r="B8597" s="33">
        <f t="shared" si="1081"/>
        <v>8596</v>
      </c>
      <c r="C8597" s="17"/>
      <c r="N8597" s="37"/>
      <c r="O8597" s="37"/>
      <c r="P8597" s="37"/>
      <c r="Q8597" s="37"/>
      <c r="R8597" s="37"/>
      <c r="S8597" s="32">
        <f t="shared" si="1075"/>
        <v>0</v>
      </c>
      <c r="T8597" s="32">
        <f t="shared" si="1076"/>
        <v>0</v>
      </c>
      <c r="U8597" s="32">
        <f t="shared" si="1077"/>
        <v>0</v>
      </c>
      <c r="V8597" s="32">
        <f t="shared" si="1078"/>
        <v>0</v>
      </c>
      <c r="W8597" s="32">
        <f t="shared" si="1079"/>
        <v>0</v>
      </c>
      <c r="X8597" s="32">
        <f t="shared" si="1080"/>
        <v>0</v>
      </c>
    </row>
    <row r="8598" spans="1:24" ht="14.25" customHeight="1">
      <c r="A8598" s="33" t="b">
        <f t="shared" si="1074"/>
        <v>0</v>
      </c>
      <c r="B8598" s="33">
        <f t="shared" si="1081"/>
        <v>8597</v>
      </c>
      <c r="C8598" s="17"/>
      <c r="N8598" s="37"/>
      <c r="O8598" s="37"/>
      <c r="P8598" s="37"/>
      <c r="Q8598" s="37"/>
      <c r="R8598" s="37"/>
      <c r="S8598" s="32">
        <f t="shared" si="1075"/>
        <v>0</v>
      </c>
      <c r="T8598" s="32">
        <f t="shared" si="1076"/>
        <v>0</v>
      </c>
      <c r="U8598" s="32">
        <f t="shared" si="1077"/>
        <v>0</v>
      </c>
      <c r="V8598" s="32">
        <f t="shared" si="1078"/>
        <v>0</v>
      </c>
      <c r="W8598" s="32">
        <f t="shared" si="1079"/>
        <v>0</v>
      </c>
      <c r="X8598" s="32">
        <f t="shared" si="1080"/>
        <v>0</v>
      </c>
    </row>
    <row r="8599" spans="1:24" ht="14.25" customHeight="1">
      <c r="A8599" s="33" t="b">
        <f t="shared" si="1074"/>
        <v>0</v>
      </c>
      <c r="B8599" s="33">
        <f t="shared" si="1081"/>
        <v>8598</v>
      </c>
      <c r="C8599" s="17"/>
      <c r="N8599" s="37"/>
      <c r="O8599" s="37"/>
      <c r="P8599" s="37"/>
      <c r="Q8599" s="37"/>
      <c r="R8599" s="37"/>
      <c r="S8599" s="32">
        <f t="shared" si="1075"/>
        <v>0</v>
      </c>
      <c r="T8599" s="32">
        <f t="shared" si="1076"/>
        <v>0</v>
      </c>
      <c r="U8599" s="32">
        <f t="shared" si="1077"/>
        <v>0</v>
      </c>
      <c r="V8599" s="32">
        <f t="shared" si="1078"/>
        <v>0</v>
      </c>
      <c r="W8599" s="32">
        <f t="shared" si="1079"/>
        <v>0</v>
      </c>
      <c r="X8599" s="32">
        <f t="shared" si="1080"/>
        <v>0</v>
      </c>
    </row>
    <row r="8600" spans="1:24" ht="14.25" customHeight="1">
      <c r="A8600" s="33" t="b">
        <f t="shared" si="1074"/>
        <v>0</v>
      </c>
      <c r="B8600" s="33">
        <f t="shared" si="1081"/>
        <v>8599</v>
      </c>
      <c r="C8600" s="17"/>
      <c r="N8600" s="37"/>
      <c r="O8600" s="37"/>
      <c r="P8600" s="37"/>
      <c r="Q8600" s="37"/>
      <c r="R8600" s="37"/>
      <c r="S8600" s="32">
        <f t="shared" si="1075"/>
        <v>0</v>
      </c>
      <c r="T8600" s="32">
        <f t="shared" si="1076"/>
        <v>0</v>
      </c>
      <c r="U8600" s="32">
        <f t="shared" si="1077"/>
        <v>0</v>
      </c>
      <c r="V8600" s="32">
        <f t="shared" si="1078"/>
        <v>0</v>
      </c>
      <c r="W8600" s="32">
        <f t="shared" si="1079"/>
        <v>0</v>
      </c>
      <c r="X8600" s="32">
        <f t="shared" si="1080"/>
        <v>0</v>
      </c>
    </row>
    <row r="8601" spans="1:24" ht="14.25" customHeight="1">
      <c r="A8601" s="33" t="b">
        <f t="shared" si="1074"/>
        <v>0</v>
      </c>
      <c r="B8601" s="33">
        <f t="shared" si="1081"/>
        <v>8600</v>
      </c>
      <c r="C8601" s="17"/>
      <c r="N8601" s="37"/>
      <c r="O8601" s="37"/>
      <c r="P8601" s="37"/>
      <c r="Q8601" s="37"/>
      <c r="R8601" s="37"/>
      <c r="S8601" s="32">
        <f t="shared" si="1075"/>
        <v>0</v>
      </c>
      <c r="T8601" s="32">
        <f t="shared" si="1076"/>
        <v>0</v>
      </c>
      <c r="U8601" s="32">
        <f t="shared" si="1077"/>
        <v>0</v>
      </c>
      <c r="V8601" s="32">
        <f t="shared" si="1078"/>
        <v>0</v>
      </c>
      <c r="W8601" s="32">
        <f t="shared" si="1079"/>
        <v>0</v>
      </c>
      <c r="X8601" s="32">
        <f t="shared" si="1080"/>
        <v>0</v>
      </c>
    </row>
    <row r="8602" spans="1:24" ht="14.25" customHeight="1">
      <c r="A8602" s="33" t="b">
        <f t="shared" si="1074"/>
        <v>0</v>
      </c>
      <c r="B8602" s="33">
        <f t="shared" si="1081"/>
        <v>8601</v>
      </c>
      <c r="C8602" s="17"/>
      <c r="N8602" s="37"/>
      <c r="O8602" s="37"/>
      <c r="P8602" s="37"/>
      <c r="Q8602" s="37"/>
      <c r="R8602" s="37"/>
      <c r="S8602" s="32">
        <f t="shared" si="1075"/>
        <v>0</v>
      </c>
      <c r="T8602" s="32">
        <f t="shared" si="1076"/>
        <v>0</v>
      </c>
      <c r="U8602" s="32">
        <f t="shared" si="1077"/>
        <v>0</v>
      </c>
      <c r="V8602" s="32">
        <f t="shared" si="1078"/>
        <v>0</v>
      </c>
      <c r="W8602" s="32">
        <f t="shared" si="1079"/>
        <v>0</v>
      </c>
      <c r="X8602" s="32">
        <f t="shared" si="1080"/>
        <v>0</v>
      </c>
    </row>
    <row r="8603" spans="1:24" ht="14.25" customHeight="1">
      <c r="A8603" s="33" t="b">
        <f t="shared" si="1074"/>
        <v>0</v>
      </c>
      <c r="B8603" s="33">
        <f t="shared" si="1081"/>
        <v>8602</v>
      </c>
      <c r="C8603" s="17"/>
      <c r="N8603" s="37"/>
      <c r="O8603" s="37"/>
      <c r="P8603" s="37"/>
      <c r="Q8603" s="37"/>
      <c r="R8603" s="37"/>
      <c r="S8603" s="32">
        <f t="shared" si="1075"/>
        <v>0</v>
      </c>
      <c r="T8603" s="32">
        <f t="shared" si="1076"/>
        <v>0</v>
      </c>
      <c r="U8603" s="32">
        <f t="shared" si="1077"/>
        <v>0</v>
      </c>
      <c r="V8603" s="32">
        <f t="shared" si="1078"/>
        <v>0</v>
      </c>
      <c r="W8603" s="32">
        <f t="shared" si="1079"/>
        <v>0</v>
      </c>
      <c r="X8603" s="32">
        <f t="shared" si="1080"/>
        <v>0</v>
      </c>
    </row>
    <row r="8604" spans="1:24" ht="14.25" customHeight="1">
      <c r="A8604" s="33" t="b">
        <f t="shared" si="1074"/>
        <v>0</v>
      </c>
      <c r="B8604" s="33">
        <f t="shared" si="1081"/>
        <v>8603</v>
      </c>
      <c r="C8604" s="17"/>
      <c r="N8604" s="37"/>
      <c r="O8604" s="37"/>
      <c r="P8604" s="37"/>
      <c r="Q8604" s="37"/>
      <c r="R8604" s="37"/>
      <c r="S8604" s="32">
        <f t="shared" si="1075"/>
        <v>0</v>
      </c>
      <c r="T8604" s="32">
        <f t="shared" si="1076"/>
        <v>0</v>
      </c>
      <c r="U8604" s="32">
        <f t="shared" si="1077"/>
        <v>0</v>
      </c>
      <c r="V8604" s="32">
        <f t="shared" si="1078"/>
        <v>0</v>
      </c>
      <c r="W8604" s="32">
        <f t="shared" si="1079"/>
        <v>0</v>
      </c>
      <c r="X8604" s="32">
        <f t="shared" si="1080"/>
        <v>0</v>
      </c>
    </row>
    <row r="8605" spans="1:24" ht="14.25" customHeight="1">
      <c r="A8605" s="33" t="b">
        <f t="shared" si="1074"/>
        <v>0</v>
      </c>
      <c r="B8605" s="33">
        <f t="shared" si="1081"/>
        <v>8604</v>
      </c>
      <c r="C8605" s="17"/>
      <c r="N8605" s="37"/>
      <c r="O8605" s="37"/>
      <c r="P8605" s="37"/>
      <c r="Q8605" s="37"/>
      <c r="R8605" s="37"/>
      <c r="S8605" s="32">
        <f t="shared" si="1075"/>
        <v>0</v>
      </c>
      <c r="T8605" s="32">
        <f t="shared" si="1076"/>
        <v>0</v>
      </c>
      <c r="U8605" s="32">
        <f t="shared" si="1077"/>
        <v>0</v>
      </c>
      <c r="V8605" s="32">
        <f t="shared" si="1078"/>
        <v>0</v>
      </c>
      <c r="W8605" s="32">
        <f t="shared" si="1079"/>
        <v>0</v>
      </c>
      <c r="X8605" s="32">
        <f t="shared" si="1080"/>
        <v>0</v>
      </c>
    </row>
    <row r="8606" spans="1:24" ht="14.25" customHeight="1">
      <c r="A8606" s="33" t="b">
        <f t="shared" si="1074"/>
        <v>0</v>
      </c>
      <c r="B8606" s="33">
        <f t="shared" si="1081"/>
        <v>8605</v>
      </c>
      <c r="C8606" s="17"/>
      <c r="N8606" s="37"/>
      <c r="O8606" s="37"/>
      <c r="P8606" s="37"/>
      <c r="Q8606" s="37"/>
      <c r="R8606" s="37"/>
      <c r="S8606" s="32">
        <f t="shared" si="1075"/>
        <v>0</v>
      </c>
      <c r="T8606" s="32">
        <f t="shared" si="1076"/>
        <v>0</v>
      </c>
      <c r="U8606" s="32">
        <f t="shared" si="1077"/>
        <v>0</v>
      </c>
      <c r="V8606" s="32">
        <f t="shared" si="1078"/>
        <v>0</v>
      </c>
      <c r="W8606" s="32">
        <f t="shared" si="1079"/>
        <v>0</v>
      </c>
      <c r="X8606" s="32">
        <f t="shared" si="1080"/>
        <v>0</v>
      </c>
    </row>
    <row r="8607" spans="1:24" ht="14.25" customHeight="1">
      <c r="A8607" s="33" t="b">
        <f t="shared" si="1074"/>
        <v>0</v>
      </c>
      <c r="B8607" s="33">
        <f t="shared" si="1081"/>
        <v>8606</v>
      </c>
      <c r="C8607" s="17"/>
      <c r="N8607" s="37"/>
      <c r="O8607" s="37"/>
      <c r="P8607" s="37"/>
      <c r="Q8607" s="37"/>
      <c r="R8607" s="37"/>
      <c r="S8607" s="32">
        <f t="shared" si="1075"/>
        <v>0</v>
      </c>
      <c r="T8607" s="32">
        <f t="shared" si="1076"/>
        <v>0</v>
      </c>
      <c r="U8607" s="32">
        <f t="shared" si="1077"/>
        <v>0</v>
      </c>
      <c r="V8607" s="32">
        <f t="shared" si="1078"/>
        <v>0</v>
      </c>
      <c r="W8607" s="32">
        <f t="shared" si="1079"/>
        <v>0</v>
      </c>
      <c r="X8607" s="32">
        <f t="shared" si="1080"/>
        <v>0</v>
      </c>
    </row>
    <row r="8608" spans="1:24" ht="14.25" customHeight="1">
      <c r="A8608" s="33" t="b">
        <f t="shared" si="1074"/>
        <v>0</v>
      </c>
      <c r="B8608" s="33">
        <f t="shared" si="1081"/>
        <v>8607</v>
      </c>
      <c r="C8608" s="17"/>
      <c r="N8608" s="37"/>
      <c r="O8608" s="37"/>
      <c r="P8608" s="37"/>
      <c r="Q8608" s="37"/>
      <c r="R8608" s="37"/>
      <c r="S8608" s="32">
        <f t="shared" si="1075"/>
        <v>0</v>
      </c>
      <c r="T8608" s="32">
        <f t="shared" si="1076"/>
        <v>0</v>
      </c>
      <c r="U8608" s="32">
        <f t="shared" si="1077"/>
        <v>0</v>
      </c>
      <c r="V8608" s="32">
        <f t="shared" si="1078"/>
        <v>0</v>
      </c>
      <c r="W8608" s="32">
        <f t="shared" si="1079"/>
        <v>0</v>
      </c>
      <c r="X8608" s="32">
        <f t="shared" si="1080"/>
        <v>0</v>
      </c>
    </row>
    <row r="8609" spans="1:24" ht="14.25" customHeight="1">
      <c r="A8609" s="33" t="b">
        <f t="shared" si="1074"/>
        <v>0</v>
      </c>
      <c r="B8609" s="33">
        <f t="shared" si="1081"/>
        <v>8608</v>
      </c>
      <c r="C8609" s="17"/>
      <c r="N8609" s="37"/>
      <c r="O8609" s="37"/>
      <c r="P8609" s="37"/>
      <c r="Q8609" s="37"/>
      <c r="R8609" s="37"/>
      <c r="S8609" s="32">
        <f t="shared" si="1075"/>
        <v>0</v>
      </c>
      <c r="T8609" s="32">
        <f t="shared" si="1076"/>
        <v>0</v>
      </c>
      <c r="U8609" s="32">
        <f t="shared" si="1077"/>
        <v>0</v>
      </c>
      <c r="V8609" s="32">
        <f t="shared" si="1078"/>
        <v>0</v>
      </c>
      <c r="W8609" s="32">
        <f t="shared" si="1079"/>
        <v>0</v>
      </c>
      <c r="X8609" s="32">
        <f t="shared" si="1080"/>
        <v>0</v>
      </c>
    </row>
    <row r="8610" spans="1:24" ht="14.25" customHeight="1">
      <c r="A8610" s="33" t="b">
        <f t="shared" si="1074"/>
        <v>0</v>
      </c>
      <c r="B8610" s="33">
        <f t="shared" si="1081"/>
        <v>8609</v>
      </c>
      <c r="C8610" s="17"/>
      <c r="N8610" s="37"/>
      <c r="O8610" s="37"/>
      <c r="P8610" s="37"/>
      <c r="Q8610" s="37"/>
      <c r="R8610" s="37"/>
      <c r="S8610" s="32">
        <f t="shared" si="1075"/>
        <v>0</v>
      </c>
      <c r="T8610" s="32">
        <f t="shared" si="1076"/>
        <v>0</v>
      </c>
      <c r="U8610" s="32">
        <f t="shared" si="1077"/>
        <v>0</v>
      </c>
      <c r="V8610" s="32">
        <f t="shared" si="1078"/>
        <v>0</v>
      </c>
      <c r="W8610" s="32">
        <f t="shared" si="1079"/>
        <v>0</v>
      </c>
      <c r="X8610" s="32">
        <f t="shared" si="1080"/>
        <v>0</v>
      </c>
    </row>
    <row r="8611" spans="1:24" ht="14.25" customHeight="1">
      <c r="A8611" s="33" t="b">
        <f t="shared" si="1074"/>
        <v>0</v>
      </c>
      <c r="B8611" s="33">
        <f t="shared" si="1081"/>
        <v>8610</v>
      </c>
      <c r="C8611" s="17"/>
      <c r="N8611" s="37"/>
      <c r="O8611" s="37"/>
      <c r="P8611" s="37"/>
      <c r="Q8611" s="37"/>
      <c r="R8611" s="37"/>
      <c r="S8611" s="32">
        <f t="shared" si="1075"/>
        <v>0</v>
      </c>
      <c r="T8611" s="32">
        <f t="shared" si="1076"/>
        <v>0</v>
      </c>
      <c r="U8611" s="32">
        <f t="shared" si="1077"/>
        <v>0</v>
      </c>
      <c r="V8611" s="32">
        <f t="shared" si="1078"/>
        <v>0</v>
      </c>
      <c r="W8611" s="32">
        <f t="shared" si="1079"/>
        <v>0</v>
      </c>
      <c r="X8611" s="32">
        <f t="shared" si="1080"/>
        <v>0</v>
      </c>
    </row>
    <row r="8612" spans="1:24" ht="14.25" customHeight="1">
      <c r="A8612" s="33" t="b">
        <f t="shared" si="1074"/>
        <v>0</v>
      </c>
      <c r="B8612" s="33">
        <f t="shared" si="1081"/>
        <v>8611</v>
      </c>
      <c r="C8612" s="17"/>
      <c r="N8612" s="37"/>
      <c r="O8612" s="37"/>
      <c r="P8612" s="37"/>
      <c r="Q8612" s="37"/>
      <c r="R8612" s="37"/>
      <c r="S8612" s="32">
        <f t="shared" si="1075"/>
        <v>0</v>
      </c>
      <c r="T8612" s="32">
        <f t="shared" si="1076"/>
        <v>0</v>
      </c>
      <c r="U8612" s="32">
        <f t="shared" si="1077"/>
        <v>0</v>
      </c>
      <c r="V8612" s="32">
        <f t="shared" si="1078"/>
        <v>0</v>
      </c>
      <c r="W8612" s="32">
        <f t="shared" si="1079"/>
        <v>0</v>
      </c>
      <c r="X8612" s="32">
        <f t="shared" si="1080"/>
        <v>0</v>
      </c>
    </row>
    <row r="8613" spans="1:24" ht="14.25" customHeight="1">
      <c r="A8613" s="33" t="b">
        <f t="shared" si="1074"/>
        <v>0</v>
      </c>
      <c r="B8613" s="33">
        <f t="shared" si="1081"/>
        <v>8612</v>
      </c>
      <c r="C8613" s="17"/>
      <c r="N8613" s="37"/>
      <c r="O8613" s="37"/>
      <c r="P8613" s="37"/>
      <c r="Q8613" s="37"/>
      <c r="R8613" s="37"/>
      <c r="S8613" s="32">
        <f t="shared" si="1075"/>
        <v>0</v>
      </c>
      <c r="T8613" s="32">
        <f t="shared" si="1076"/>
        <v>0</v>
      </c>
      <c r="U8613" s="32">
        <f t="shared" si="1077"/>
        <v>0</v>
      </c>
      <c r="V8613" s="32">
        <f t="shared" si="1078"/>
        <v>0</v>
      </c>
      <c r="W8613" s="32">
        <f t="shared" si="1079"/>
        <v>0</v>
      </c>
      <c r="X8613" s="32">
        <f t="shared" si="1080"/>
        <v>0</v>
      </c>
    </row>
    <row r="8614" spans="1:24" ht="14.25" customHeight="1">
      <c r="A8614" s="33" t="b">
        <f t="shared" si="1074"/>
        <v>0</v>
      </c>
      <c r="B8614" s="33">
        <f t="shared" si="1081"/>
        <v>8613</v>
      </c>
      <c r="C8614" s="17"/>
      <c r="N8614" s="37"/>
      <c r="O8614" s="37"/>
      <c r="P8614" s="37"/>
      <c r="Q8614" s="37"/>
      <c r="R8614" s="37"/>
      <c r="S8614" s="32">
        <f t="shared" si="1075"/>
        <v>0</v>
      </c>
      <c r="T8614" s="32">
        <f t="shared" si="1076"/>
        <v>0</v>
      </c>
      <c r="U8614" s="32">
        <f t="shared" si="1077"/>
        <v>0</v>
      </c>
      <c r="V8614" s="32">
        <f t="shared" si="1078"/>
        <v>0</v>
      </c>
      <c r="W8614" s="32">
        <f t="shared" si="1079"/>
        <v>0</v>
      </c>
      <c r="X8614" s="32">
        <f t="shared" si="1080"/>
        <v>0</v>
      </c>
    </row>
    <row r="8615" spans="1:24" ht="14.25" customHeight="1">
      <c r="A8615" s="33" t="b">
        <f t="shared" si="1074"/>
        <v>0</v>
      </c>
      <c r="B8615" s="33">
        <f t="shared" si="1081"/>
        <v>8614</v>
      </c>
      <c r="C8615" s="17"/>
      <c r="N8615" s="37"/>
      <c r="O8615" s="37"/>
      <c r="P8615" s="37"/>
      <c r="Q8615" s="37"/>
      <c r="R8615" s="37"/>
      <c r="S8615" s="32">
        <f t="shared" si="1075"/>
        <v>0</v>
      </c>
      <c r="T8615" s="32">
        <f t="shared" si="1076"/>
        <v>0</v>
      </c>
      <c r="U8615" s="32">
        <f t="shared" si="1077"/>
        <v>0</v>
      </c>
      <c r="V8615" s="32">
        <f t="shared" si="1078"/>
        <v>0</v>
      </c>
      <c r="W8615" s="32">
        <f t="shared" si="1079"/>
        <v>0</v>
      </c>
      <c r="X8615" s="32">
        <f t="shared" si="1080"/>
        <v>0</v>
      </c>
    </row>
    <row r="8616" spans="1:24" ht="14.25" customHeight="1">
      <c r="A8616" s="33" t="b">
        <f t="shared" si="1074"/>
        <v>0</v>
      </c>
      <c r="B8616" s="33">
        <f t="shared" si="1081"/>
        <v>8615</v>
      </c>
      <c r="C8616" s="17"/>
      <c r="N8616" s="37"/>
      <c r="O8616" s="37"/>
      <c r="P8616" s="37"/>
      <c r="Q8616" s="37"/>
      <c r="R8616" s="37"/>
      <c r="S8616" s="32">
        <f t="shared" si="1075"/>
        <v>0</v>
      </c>
      <c r="T8616" s="32">
        <f t="shared" si="1076"/>
        <v>0</v>
      </c>
      <c r="U8616" s="32">
        <f t="shared" si="1077"/>
        <v>0</v>
      </c>
      <c r="V8616" s="32">
        <f t="shared" si="1078"/>
        <v>0</v>
      </c>
      <c r="W8616" s="32">
        <f t="shared" si="1079"/>
        <v>0</v>
      </c>
      <c r="X8616" s="32">
        <f t="shared" si="1080"/>
        <v>0</v>
      </c>
    </row>
    <row r="8617" spans="1:24" ht="14.25" customHeight="1">
      <c r="A8617" s="33" t="b">
        <f t="shared" si="1074"/>
        <v>0</v>
      </c>
      <c r="B8617" s="33">
        <f t="shared" si="1081"/>
        <v>8616</v>
      </c>
      <c r="C8617" s="17"/>
      <c r="N8617" s="37"/>
      <c r="O8617" s="37"/>
      <c r="P8617" s="37"/>
      <c r="Q8617" s="37"/>
      <c r="R8617" s="37"/>
      <c r="S8617" s="32">
        <f t="shared" si="1075"/>
        <v>0</v>
      </c>
      <c r="T8617" s="32">
        <f t="shared" si="1076"/>
        <v>0</v>
      </c>
      <c r="U8617" s="32">
        <f t="shared" si="1077"/>
        <v>0</v>
      </c>
      <c r="V8617" s="32">
        <f t="shared" si="1078"/>
        <v>0</v>
      </c>
      <c r="W8617" s="32">
        <f t="shared" si="1079"/>
        <v>0</v>
      </c>
      <c r="X8617" s="32">
        <f t="shared" si="1080"/>
        <v>0</v>
      </c>
    </row>
    <row r="8618" spans="1:24" ht="14.25" customHeight="1">
      <c r="A8618" s="33" t="b">
        <f t="shared" si="1074"/>
        <v>0</v>
      </c>
      <c r="B8618" s="33">
        <f t="shared" si="1081"/>
        <v>8617</v>
      </c>
      <c r="C8618" s="17"/>
      <c r="N8618" s="37"/>
      <c r="O8618" s="37"/>
      <c r="P8618" s="37"/>
      <c r="Q8618" s="37"/>
      <c r="R8618" s="37"/>
      <c r="S8618" s="32">
        <f t="shared" si="1075"/>
        <v>0</v>
      </c>
      <c r="T8618" s="32">
        <f t="shared" si="1076"/>
        <v>0</v>
      </c>
      <c r="U8618" s="32">
        <f t="shared" si="1077"/>
        <v>0</v>
      </c>
      <c r="V8618" s="32">
        <f t="shared" si="1078"/>
        <v>0</v>
      </c>
      <c r="W8618" s="32">
        <f t="shared" si="1079"/>
        <v>0</v>
      </c>
      <c r="X8618" s="32">
        <f t="shared" si="1080"/>
        <v>0</v>
      </c>
    </row>
    <row r="8619" spans="1:24" ht="14.25" customHeight="1">
      <c r="A8619" s="33" t="b">
        <f t="shared" si="1074"/>
        <v>0</v>
      </c>
      <c r="B8619" s="33">
        <f t="shared" si="1081"/>
        <v>8618</v>
      </c>
      <c r="C8619" s="17"/>
      <c r="N8619" s="37"/>
      <c r="O8619" s="37"/>
      <c r="P8619" s="37"/>
      <c r="Q8619" s="37"/>
      <c r="R8619" s="37"/>
      <c r="S8619" s="32">
        <f t="shared" si="1075"/>
        <v>0</v>
      </c>
      <c r="T8619" s="32">
        <f t="shared" si="1076"/>
        <v>0</v>
      </c>
      <c r="U8619" s="32">
        <f t="shared" si="1077"/>
        <v>0</v>
      </c>
      <c r="V8619" s="32">
        <f t="shared" si="1078"/>
        <v>0</v>
      </c>
      <c r="W8619" s="32">
        <f t="shared" si="1079"/>
        <v>0</v>
      </c>
      <c r="X8619" s="32">
        <f t="shared" si="1080"/>
        <v>0</v>
      </c>
    </row>
    <row r="8620" spans="1:24" ht="14.25" customHeight="1">
      <c r="A8620" s="33" t="b">
        <f t="shared" si="1074"/>
        <v>0</v>
      </c>
      <c r="B8620" s="33">
        <f t="shared" si="1081"/>
        <v>8619</v>
      </c>
      <c r="C8620" s="17"/>
      <c r="N8620" s="37"/>
      <c r="O8620" s="37"/>
      <c r="P8620" s="37"/>
      <c r="Q8620" s="37"/>
      <c r="R8620" s="37"/>
      <c r="S8620" s="32">
        <f t="shared" si="1075"/>
        <v>0</v>
      </c>
      <c r="T8620" s="32">
        <f t="shared" si="1076"/>
        <v>0</v>
      </c>
      <c r="U8620" s="32">
        <f t="shared" si="1077"/>
        <v>0</v>
      </c>
      <c r="V8620" s="32">
        <f t="shared" si="1078"/>
        <v>0</v>
      </c>
      <c r="W8620" s="32">
        <f t="shared" si="1079"/>
        <v>0</v>
      </c>
      <c r="X8620" s="32">
        <f t="shared" si="1080"/>
        <v>0</v>
      </c>
    </row>
    <row r="8621" spans="1:24" ht="14.25" customHeight="1">
      <c r="A8621" s="33" t="b">
        <f t="shared" si="1074"/>
        <v>0</v>
      </c>
      <c r="B8621" s="33">
        <f t="shared" si="1081"/>
        <v>8620</v>
      </c>
      <c r="C8621" s="17"/>
      <c r="N8621" s="37"/>
      <c r="O8621" s="37"/>
      <c r="P8621" s="37"/>
      <c r="Q8621" s="37"/>
      <c r="R8621" s="37"/>
      <c r="S8621" s="32">
        <f t="shared" si="1075"/>
        <v>0</v>
      </c>
      <c r="T8621" s="32">
        <f t="shared" si="1076"/>
        <v>0</v>
      </c>
      <c r="U8621" s="32">
        <f t="shared" si="1077"/>
        <v>0</v>
      </c>
      <c r="V8621" s="32">
        <f t="shared" si="1078"/>
        <v>0</v>
      </c>
      <c r="W8621" s="32">
        <f t="shared" si="1079"/>
        <v>0</v>
      </c>
      <c r="X8621" s="32">
        <f t="shared" si="1080"/>
        <v>0</v>
      </c>
    </row>
    <row r="8622" spans="1:24" ht="14.25" customHeight="1">
      <c r="A8622" s="33" t="b">
        <f t="shared" si="1074"/>
        <v>0</v>
      </c>
      <c r="B8622" s="33">
        <f t="shared" si="1081"/>
        <v>8621</v>
      </c>
      <c r="C8622" s="17"/>
      <c r="N8622" s="37"/>
      <c r="O8622" s="37"/>
      <c r="P8622" s="37"/>
      <c r="Q8622" s="37"/>
      <c r="R8622" s="37"/>
      <c r="S8622" s="32">
        <f t="shared" si="1075"/>
        <v>0</v>
      </c>
      <c r="T8622" s="32">
        <f t="shared" si="1076"/>
        <v>0</v>
      </c>
      <c r="U8622" s="32">
        <f t="shared" si="1077"/>
        <v>0</v>
      </c>
      <c r="V8622" s="32">
        <f t="shared" si="1078"/>
        <v>0</v>
      </c>
      <c r="W8622" s="32">
        <f t="shared" si="1079"/>
        <v>0</v>
      </c>
      <c r="X8622" s="32">
        <f t="shared" si="1080"/>
        <v>0</v>
      </c>
    </row>
    <row r="8623" spans="1:24" ht="14.25" customHeight="1">
      <c r="A8623" s="33" t="b">
        <f t="shared" si="1074"/>
        <v>0</v>
      </c>
      <c r="B8623" s="33">
        <f t="shared" si="1081"/>
        <v>8622</v>
      </c>
      <c r="C8623" s="17"/>
      <c r="N8623" s="37"/>
      <c r="O8623" s="37"/>
      <c r="P8623" s="37"/>
      <c r="Q8623" s="37"/>
      <c r="R8623" s="37"/>
      <c r="S8623" s="32">
        <f t="shared" si="1075"/>
        <v>0</v>
      </c>
      <c r="T8623" s="32">
        <f t="shared" si="1076"/>
        <v>0</v>
      </c>
      <c r="U8623" s="32">
        <f t="shared" si="1077"/>
        <v>0</v>
      </c>
      <c r="V8623" s="32">
        <f t="shared" si="1078"/>
        <v>0</v>
      </c>
      <c r="W8623" s="32">
        <f t="shared" si="1079"/>
        <v>0</v>
      </c>
      <c r="X8623" s="32">
        <f t="shared" si="1080"/>
        <v>0</v>
      </c>
    </row>
    <row r="8624" spans="1:24" ht="14.25" customHeight="1">
      <c r="A8624" s="33" t="b">
        <f t="shared" si="1074"/>
        <v>0</v>
      </c>
      <c r="B8624" s="33">
        <f t="shared" si="1081"/>
        <v>8623</v>
      </c>
      <c r="C8624" s="17"/>
      <c r="N8624" s="37"/>
      <c r="O8624" s="37"/>
      <c r="P8624" s="37"/>
      <c r="Q8624" s="37"/>
      <c r="R8624" s="37"/>
      <c r="S8624" s="32">
        <f t="shared" si="1075"/>
        <v>0</v>
      </c>
      <c r="T8624" s="32">
        <f t="shared" si="1076"/>
        <v>0</v>
      </c>
      <c r="U8624" s="32">
        <f t="shared" si="1077"/>
        <v>0</v>
      </c>
      <c r="V8624" s="32">
        <f t="shared" si="1078"/>
        <v>0</v>
      </c>
      <c r="W8624" s="32">
        <f t="shared" si="1079"/>
        <v>0</v>
      </c>
      <c r="X8624" s="32">
        <f t="shared" si="1080"/>
        <v>0</v>
      </c>
    </row>
    <row r="8625" spans="1:24" ht="14.25" customHeight="1">
      <c r="A8625" s="33" t="b">
        <f t="shared" si="1074"/>
        <v>0</v>
      </c>
      <c r="B8625" s="33">
        <f t="shared" si="1081"/>
        <v>8624</v>
      </c>
      <c r="C8625" s="17"/>
      <c r="N8625" s="37"/>
      <c r="O8625" s="37"/>
      <c r="P8625" s="37"/>
      <c r="Q8625" s="37"/>
      <c r="R8625" s="37"/>
      <c r="S8625" s="32">
        <f t="shared" si="1075"/>
        <v>0</v>
      </c>
      <c r="T8625" s="32">
        <f t="shared" si="1076"/>
        <v>0</v>
      </c>
      <c r="U8625" s="32">
        <f t="shared" si="1077"/>
        <v>0</v>
      </c>
      <c r="V8625" s="32">
        <f t="shared" si="1078"/>
        <v>0</v>
      </c>
      <c r="W8625" s="32">
        <f t="shared" si="1079"/>
        <v>0</v>
      </c>
      <c r="X8625" s="32">
        <f t="shared" si="1080"/>
        <v>0</v>
      </c>
    </row>
    <row r="8626" spans="1:24" ht="14.25" customHeight="1">
      <c r="A8626" s="33" t="b">
        <f t="shared" si="1074"/>
        <v>0</v>
      </c>
      <c r="B8626" s="33">
        <f t="shared" si="1081"/>
        <v>8625</v>
      </c>
      <c r="C8626" s="17"/>
      <c r="N8626" s="37"/>
      <c r="O8626" s="37"/>
      <c r="P8626" s="37"/>
      <c r="Q8626" s="37"/>
      <c r="R8626" s="37"/>
      <c r="S8626" s="32">
        <f t="shared" si="1075"/>
        <v>0</v>
      </c>
      <c r="T8626" s="32">
        <f t="shared" si="1076"/>
        <v>0</v>
      </c>
      <c r="U8626" s="32">
        <f t="shared" si="1077"/>
        <v>0</v>
      </c>
      <c r="V8626" s="32">
        <f t="shared" si="1078"/>
        <v>0</v>
      </c>
      <c r="W8626" s="32">
        <f t="shared" si="1079"/>
        <v>0</v>
      </c>
      <c r="X8626" s="32">
        <f t="shared" si="1080"/>
        <v>0</v>
      </c>
    </row>
    <row r="8627" spans="1:24" ht="14.25" customHeight="1">
      <c r="A8627" s="33" t="b">
        <f t="shared" si="1074"/>
        <v>0</v>
      </c>
      <c r="B8627" s="33">
        <f t="shared" si="1081"/>
        <v>8626</v>
      </c>
      <c r="C8627" s="21"/>
      <c r="N8627" s="37"/>
      <c r="O8627" s="37"/>
      <c r="P8627" s="37"/>
      <c r="Q8627" s="37"/>
      <c r="R8627" s="37"/>
      <c r="S8627" s="32">
        <f t="shared" si="1075"/>
        <v>0</v>
      </c>
      <c r="T8627" s="32">
        <f t="shared" si="1076"/>
        <v>0</v>
      </c>
      <c r="U8627" s="32">
        <f t="shared" si="1077"/>
        <v>0</v>
      </c>
      <c r="V8627" s="32">
        <f t="shared" si="1078"/>
        <v>0</v>
      </c>
      <c r="W8627" s="32">
        <f t="shared" si="1079"/>
        <v>0</v>
      </c>
      <c r="X8627" s="32">
        <f t="shared" si="1080"/>
        <v>0</v>
      </c>
    </row>
    <row r="8628" spans="1:24" ht="14.25" customHeight="1">
      <c r="A8628" s="33" t="b">
        <f t="shared" si="1074"/>
        <v>0</v>
      </c>
      <c r="B8628" s="33">
        <f t="shared" si="1081"/>
        <v>8627</v>
      </c>
      <c r="C8628" s="19"/>
      <c r="N8628" s="37"/>
      <c r="O8628" s="37"/>
      <c r="P8628" s="37"/>
      <c r="Q8628" s="37"/>
      <c r="R8628" s="37"/>
      <c r="S8628" s="32">
        <f t="shared" si="1075"/>
        <v>0</v>
      </c>
      <c r="T8628" s="32">
        <f t="shared" si="1076"/>
        <v>0</v>
      </c>
      <c r="U8628" s="32">
        <f t="shared" si="1077"/>
        <v>0</v>
      </c>
      <c r="V8628" s="32">
        <f t="shared" si="1078"/>
        <v>0</v>
      </c>
      <c r="W8628" s="32">
        <f t="shared" si="1079"/>
        <v>0</v>
      </c>
      <c r="X8628" s="32">
        <f t="shared" si="1080"/>
        <v>0</v>
      </c>
    </row>
    <row r="8629" spans="1:24" ht="14.25" customHeight="1">
      <c r="A8629" s="33" t="b">
        <f t="shared" si="1074"/>
        <v>0</v>
      </c>
      <c r="B8629" s="33">
        <f t="shared" si="1081"/>
        <v>8628</v>
      </c>
      <c r="C8629" s="19"/>
      <c r="N8629" s="37"/>
      <c r="O8629" s="37"/>
      <c r="P8629" s="37"/>
      <c r="Q8629" s="37"/>
      <c r="R8629" s="37"/>
      <c r="S8629" s="32">
        <f t="shared" si="1075"/>
        <v>0</v>
      </c>
      <c r="T8629" s="32">
        <f t="shared" si="1076"/>
        <v>0</v>
      </c>
      <c r="U8629" s="32">
        <f t="shared" si="1077"/>
        <v>0</v>
      </c>
      <c r="V8629" s="32">
        <f t="shared" si="1078"/>
        <v>0</v>
      </c>
      <c r="W8629" s="32">
        <f t="shared" si="1079"/>
        <v>0</v>
      </c>
      <c r="X8629" s="32">
        <f t="shared" si="1080"/>
        <v>0</v>
      </c>
    </row>
    <row r="8630" spans="1:24" ht="14.25" customHeight="1">
      <c r="A8630" s="33" t="b">
        <f t="shared" si="1074"/>
        <v>0</v>
      </c>
      <c r="B8630" s="33">
        <f t="shared" si="1081"/>
        <v>8629</v>
      </c>
      <c r="C8630" s="18"/>
      <c r="N8630" s="37"/>
      <c r="O8630" s="37"/>
      <c r="P8630" s="37"/>
      <c r="Q8630" s="37"/>
      <c r="R8630" s="37"/>
      <c r="S8630" s="32">
        <f t="shared" si="1075"/>
        <v>0</v>
      </c>
      <c r="T8630" s="32">
        <f t="shared" si="1076"/>
        <v>0</v>
      </c>
      <c r="U8630" s="32">
        <f t="shared" si="1077"/>
        <v>0</v>
      </c>
      <c r="V8630" s="32">
        <f t="shared" si="1078"/>
        <v>0</v>
      </c>
      <c r="W8630" s="32">
        <f t="shared" si="1079"/>
        <v>0</v>
      </c>
      <c r="X8630" s="32">
        <f t="shared" si="1080"/>
        <v>0</v>
      </c>
    </row>
    <row r="8631" spans="1:24" ht="14.25" customHeight="1">
      <c r="A8631" s="33" t="b">
        <f t="shared" si="1074"/>
        <v>0</v>
      </c>
      <c r="B8631" s="33">
        <f t="shared" si="1081"/>
        <v>8630</v>
      </c>
      <c r="C8631" s="21"/>
      <c r="N8631" s="37"/>
      <c r="O8631" s="37"/>
      <c r="P8631" s="37"/>
      <c r="Q8631" s="37"/>
      <c r="R8631" s="37"/>
      <c r="S8631" s="32">
        <f t="shared" si="1075"/>
        <v>0</v>
      </c>
      <c r="T8631" s="32">
        <f t="shared" si="1076"/>
        <v>0</v>
      </c>
      <c r="U8631" s="32">
        <f t="shared" si="1077"/>
        <v>0</v>
      </c>
      <c r="V8631" s="32">
        <f t="shared" si="1078"/>
        <v>0</v>
      </c>
      <c r="W8631" s="32">
        <f t="shared" si="1079"/>
        <v>0</v>
      </c>
      <c r="X8631" s="32">
        <f t="shared" si="1080"/>
        <v>0</v>
      </c>
    </row>
    <row r="8632" spans="1:24" ht="14.25" customHeight="1">
      <c r="A8632" s="33" t="b">
        <f t="shared" si="1074"/>
        <v>0</v>
      </c>
      <c r="B8632" s="33">
        <f t="shared" si="1081"/>
        <v>8631</v>
      </c>
      <c r="C8632" s="20"/>
      <c r="N8632" s="37"/>
      <c r="O8632" s="37"/>
      <c r="P8632" s="37"/>
      <c r="Q8632" s="37"/>
      <c r="R8632" s="37"/>
      <c r="S8632" s="32">
        <f t="shared" si="1075"/>
        <v>0</v>
      </c>
      <c r="T8632" s="32">
        <f t="shared" si="1076"/>
        <v>0</v>
      </c>
      <c r="U8632" s="32">
        <f t="shared" si="1077"/>
        <v>0</v>
      </c>
      <c r="V8632" s="32">
        <f t="shared" si="1078"/>
        <v>0</v>
      </c>
      <c r="W8632" s="32">
        <f t="shared" si="1079"/>
        <v>0</v>
      </c>
      <c r="X8632" s="32">
        <f t="shared" si="1080"/>
        <v>0</v>
      </c>
    </row>
    <row r="8633" spans="1:24" ht="14.25" customHeight="1">
      <c r="A8633" s="33" t="b">
        <f t="shared" si="1074"/>
        <v>0</v>
      </c>
      <c r="B8633" s="33">
        <f t="shared" si="1081"/>
        <v>8632</v>
      </c>
      <c r="C8633" s="18"/>
      <c r="N8633" s="37"/>
      <c r="O8633" s="37"/>
      <c r="P8633" s="37"/>
      <c r="Q8633" s="37"/>
      <c r="R8633" s="37"/>
      <c r="S8633" s="32">
        <f t="shared" si="1075"/>
        <v>0</v>
      </c>
      <c r="T8633" s="32">
        <f t="shared" si="1076"/>
        <v>0</v>
      </c>
      <c r="U8633" s="32">
        <f t="shared" si="1077"/>
        <v>0</v>
      </c>
      <c r="V8633" s="32">
        <f t="shared" si="1078"/>
        <v>0</v>
      </c>
      <c r="W8633" s="32">
        <f t="shared" si="1079"/>
        <v>0</v>
      </c>
      <c r="X8633" s="32">
        <f t="shared" si="1080"/>
        <v>0</v>
      </c>
    </row>
    <row r="8634" spans="1:24" ht="14.25" customHeight="1">
      <c r="A8634" s="33" t="b">
        <f t="shared" si="1074"/>
        <v>0</v>
      </c>
      <c r="B8634" s="33">
        <f t="shared" si="1081"/>
        <v>8633</v>
      </c>
      <c r="C8634" s="23"/>
      <c r="N8634" s="37"/>
      <c r="O8634" s="37"/>
      <c r="P8634" s="37"/>
      <c r="Q8634" s="37"/>
      <c r="R8634" s="37"/>
      <c r="S8634" s="32">
        <f t="shared" si="1075"/>
        <v>0</v>
      </c>
      <c r="T8634" s="32">
        <f t="shared" si="1076"/>
        <v>0</v>
      </c>
      <c r="U8634" s="32">
        <f t="shared" si="1077"/>
        <v>0</v>
      </c>
      <c r="V8634" s="32">
        <f t="shared" si="1078"/>
        <v>0</v>
      </c>
      <c r="W8634" s="32">
        <f t="shared" si="1079"/>
        <v>0</v>
      </c>
      <c r="X8634" s="32">
        <f t="shared" si="1080"/>
        <v>0</v>
      </c>
    </row>
    <row r="8635" spans="1:24" ht="14.25" customHeight="1">
      <c r="A8635" s="33" t="b">
        <f t="shared" si="1074"/>
        <v>0</v>
      </c>
      <c r="B8635" s="33">
        <f t="shared" si="1081"/>
        <v>8634</v>
      </c>
      <c r="C8635" s="19"/>
      <c r="N8635" s="37"/>
      <c r="O8635" s="37"/>
      <c r="P8635" s="37"/>
      <c r="Q8635" s="37"/>
      <c r="R8635" s="37"/>
      <c r="S8635" s="32">
        <f t="shared" si="1075"/>
        <v>0</v>
      </c>
      <c r="T8635" s="32">
        <f t="shared" si="1076"/>
        <v>0</v>
      </c>
      <c r="U8635" s="32">
        <f t="shared" si="1077"/>
        <v>0</v>
      </c>
      <c r="V8635" s="32">
        <f t="shared" si="1078"/>
        <v>0</v>
      </c>
      <c r="W8635" s="32">
        <f t="shared" si="1079"/>
        <v>0</v>
      </c>
      <c r="X8635" s="32">
        <f t="shared" si="1080"/>
        <v>0</v>
      </c>
    </row>
    <row r="8636" spans="1:24" ht="14.25" customHeight="1">
      <c r="A8636" s="33" t="b">
        <f t="shared" si="1074"/>
        <v>0</v>
      </c>
      <c r="B8636" s="33">
        <f t="shared" si="1081"/>
        <v>8635</v>
      </c>
      <c r="C8636" s="23"/>
      <c r="N8636" s="37"/>
      <c r="O8636" s="37"/>
      <c r="P8636" s="37"/>
      <c r="Q8636" s="37"/>
      <c r="R8636" s="37"/>
      <c r="S8636" s="32">
        <f t="shared" si="1075"/>
        <v>0</v>
      </c>
      <c r="T8636" s="32">
        <f t="shared" si="1076"/>
        <v>0</v>
      </c>
      <c r="U8636" s="32">
        <f t="shared" si="1077"/>
        <v>0</v>
      </c>
      <c r="V8636" s="32">
        <f t="shared" si="1078"/>
        <v>0</v>
      </c>
      <c r="W8636" s="32">
        <f t="shared" si="1079"/>
        <v>0</v>
      </c>
      <c r="X8636" s="32">
        <f t="shared" si="1080"/>
        <v>0</v>
      </c>
    </row>
    <row r="8637" spans="1:24" ht="14.25" customHeight="1">
      <c r="A8637" s="33" t="b">
        <f t="shared" si="1074"/>
        <v>0</v>
      </c>
      <c r="B8637" s="33">
        <f t="shared" si="1081"/>
        <v>8636</v>
      </c>
      <c r="C8637" s="19"/>
      <c r="N8637" s="37"/>
      <c r="O8637" s="37"/>
      <c r="P8637" s="37"/>
      <c r="Q8637" s="37"/>
      <c r="R8637" s="37"/>
      <c r="S8637" s="32">
        <f t="shared" si="1075"/>
        <v>0</v>
      </c>
      <c r="T8637" s="32">
        <f t="shared" si="1076"/>
        <v>0</v>
      </c>
      <c r="U8637" s="32">
        <f t="shared" si="1077"/>
        <v>0</v>
      </c>
      <c r="V8637" s="32">
        <f t="shared" si="1078"/>
        <v>0</v>
      </c>
      <c r="W8637" s="32">
        <f t="shared" si="1079"/>
        <v>0</v>
      </c>
      <c r="X8637" s="32">
        <f t="shared" si="1080"/>
        <v>0</v>
      </c>
    </row>
    <row r="8638" spans="1:24" ht="14.25" customHeight="1">
      <c r="A8638" s="33" t="b">
        <f t="shared" si="1074"/>
        <v>0</v>
      </c>
      <c r="B8638" s="33">
        <f t="shared" si="1081"/>
        <v>8637</v>
      </c>
      <c r="C8638" s="19"/>
      <c r="N8638" s="37"/>
      <c r="O8638" s="37"/>
      <c r="P8638" s="37"/>
      <c r="Q8638" s="37"/>
      <c r="R8638" s="37"/>
      <c r="S8638" s="32">
        <f t="shared" si="1075"/>
        <v>0</v>
      </c>
      <c r="T8638" s="32">
        <f t="shared" si="1076"/>
        <v>0</v>
      </c>
      <c r="U8638" s="32">
        <f t="shared" si="1077"/>
        <v>0</v>
      </c>
      <c r="V8638" s="32">
        <f t="shared" si="1078"/>
        <v>0</v>
      </c>
      <c r="W8638" s="32">
        <f t="shared" si="1079"/>
        <v>0</v>
      </c>
      <c r="X8638" s="32">
        <f t="shared" si="1080"/>
        <v>0</v>
      </c>
    </row>
    <row r="8639" spans="1:24" ht="14.25" customHeight="1">
      <c r="A8639" s="33" t="b">
        <f t="shared" si="1074"/>
        <v>0</v>
      </c>
      <c r="B8639" s="33">
        <f t="shared" si="1081"/>
        <v>8638</v>
      </c>
      <c r="C8639" s="19"/>
      <c r="N8639" s="37"/>
      <c r="O8639" s="37"/>
      <c r="P8639" s="37"/>
      <c r="Q8639" s="37"/>
      <c r="R8639" s="37"/>
      <c r="S8639" s="32">
        <f t="shared" si="1075"/>
        <v>0</v>
      </c>
      <c r="T8639" s="32">
        <f t="shared" si="1076"/>
        <v>0</v>
      </c>
      <c r="U8639" s="32">
        <f t="shared" si="1077"/>
        <v>0</v>
      </c>
      <c r="V8639" s="32">
        <f t="shared" si="1078"/>
        <v>0</v>
      </c>
      <c r="W8639" s="32">
        <f t="shared" si="1079"/>
        <v>0</v>
      </c>
      <c r="X8639" s="32">
        <f t="shared" si="1080"/>
        <v>0</v>
      </c>
    </row>
    <row r="8640" spans="1:24" ht="14.25" customHeight="1">
      <c r="A8640" s="33" t="b">
        <f t="shared" si="1074"/>
        <v>0</v>
      </c>
      <c r="B8640" s="33">
        <f t="shared" si="1081"/>
        <v>8639</v>
      </c>
      <c r="C8640" s="19"/>
      <c r="N8640" s="37"/>
      <c r="O8640" s="37"/>
      <c r="P8640" s="37"/>
      <c r="Q8640" s="37"/>
      <c r="R8640" s="37"/>
      <c r="S8640" s="32">
        <f t="shared" si="1075"/>
        <v>0</v>
      </c>
      <c r="T8640" s="32">
        <f t="shared" si="1076"/>
        <v>0</v>
      </c>
      <c r="U8640" s="32">
        <f t="shared" si="1077"/>
        <v>0</v>
      </c>
      <c r="V8640" s="32">
        <f t="shared" si="1078"/>
        <v>0</v>
      </c>
      <c r="W8640" s="32">
        <f t="shared" si="1079"/>
        <v>0</v>
      </c>
      <c r="X8640" s="32">
        <f t="shared" si="1080"/>
        <v>0</v>
      </c>
    </row>
    <row r="8641" spans="1:24" ht="14.25" customHeight="1">
      <c r="A8641" s="33" t="b">
        <f t="shared" si="1074"/>
        <v>0</v>
      </c>
      <c r="B8641" s="33">
        <f t="shared" si="1081"/>
        <v>8640</v>
      </c>
      <c r="C8641" s="19"/>
      <c r="N8641" s="37"/>
      <c r="O8641" s="37"/>
      <c r="P8641" s="37"/>
      <c r="Q8641" s="37"/>
      <c r="R8641" s="37"/>
      <c r="S8641" s="32">
        <f t="shared" si="1075"/>
        <v>0</v>
      </c>
      <c r="T8641" s="32">
        <f t="shared" si="1076"/>
        <v>0</v>
      </c>
      <c r="U8641" s="32">
        <f t="shared" si="1077"/>
        <v>0</v>
      </c>
      <c r="V8641" s="32">
        <f t="shared" si="1078"/>
        <v>0</v>
      </c>
      <c r="W8641" s="32">
        <f t="shared" si="1079"/>
        <v>0</v>
      </c>
      <c r="X8641" s="32">
        <f t="shared" si="1080"/>
        <v>0</v>
      </c>
    </row>
    <row r="8642" spans="1:24" ht="14.25" customHeight="1">
      <c r="A8642" s="33" t="b">
        <f t="shared" ref="A8642:A8705" si="1082">IF(OR(COUNTIF(D8642:M8642, "NOT EXECUTED"), COUNTIF(D8642:M8642, "NOT COMPILED"), COUNTIF(D8642:M8642, "NOT EFFECTIVE")),TRUE,FALSE)</f>
        <v>0</v>
      </c>
      <c r="B8642" s="33">
        <f t="shared" si="1081"/>
        <v>8641</v>
      </c>
      <c r="C8642" s="19"/>
      <c r="N8642" s="37"/>
      <c r="O8642" s="37"/>
      <c r="P8642" s="37"/>
      <c r="Q8642" s="37"/>
      <c r="R8642" s="37"/>
      <c r="S8642" s="32">
        <f t="shared" ref="S8642:S8705" si="1083">IF(COUNTIF(H8642:M8642,"NOT EFFECTIVE"),1,0)</f>
        <v>0</v>
      </c>
      <c r="T8642" s="32">
        <f t="shared" ref="T8642:T8705" si="1084">IF(AND(D8642="NOT EXECUTED",COUNTA($N8642)&lt;&gt;0),1,0)</f>
        <v>0</v>
      </c>
      <c r="U8642" s="32">
        <f t="shared" ref="U8642:U8705" si="1085">IF(AND(E8642="NOT EXECUTED",COUNTA($N8642)&lt;&gt;0),1,0)</f>
        <v>0</v>
      </c>
      <c r="V8642" s="32">
        <f t="shared" ref="V8642:V8705" si="1086">IF(AND(F8642="NOT EXECUTED",COUNTA($N8642)&lt;&gt;0),1,0)</f>
        <v>0</v>
      </c>
      <c r="W8642" s="32">
        <f t="shared" ref="W8642:W8705" si="1087">IF(AND(G8642="NOT EXECUTED",COUNTA($N8642)&lt;&gt;0),1,0)</f>
        <v>0</v>
      </c>
      <c r="X8642" s="32">
        <f t="shared" ref="X8642:X8705" si="1088">IF(AND(S8642=1,COUNTA($N8642)&lt;&gt;0),1,0)</f>
        <v>0</v>
      </c>
    </row>
    <row r="8643" spans="1:24" ht="14.25" customHeight="1">
      <c r="A8643" s="33" t="b">
        <f t="shared" si="1082"/>
        <v>0</v>
      </c>
      <c r="B8643" s="33">
        <f t="shared" ref="B8643:B8706" si="1089">+B8642+1</f>
        <v>8642</v>
      </c>
      <c r="C8643" s="19"/>
      <c r="N8643" s="37"/>
      <c r="O8643" s="37"/>
      <c r="P8643" s="37"/>
      <c r="Q8643" s="37"/>
      <c r="R8643" s="37"/>
      <c r="S8643" s="32">
        <f t="shared" si="1083"/>
        <v>0</v>
      </c>
      <c r="T8643" s="32">
        <f t="shared" si="1084"/>
        <v>0</v>
      </c>
      <c r="U8643" s="32">
        <f t="shared" si="1085"/>
        <v>0</v>
      </c>
      <c r="V8643" s="32">
        <f t="shared" si="1086"/>
        <v>0</v>
      </c>
      <c r="W8643" s="32">
        <f t="shared" si="1087"/>
        <v>0</v>
      </c>
      <c r="X8643" s="32">
        <f t="shared" si="1088"/>
        <v>0</v>
      </c>
    </row>
    <row r="8644" spans="1:24" ht="14.25" customHeight="1">
      <c r="A8644" s="33" t="b">
        <f t="shared" si="1082"/>
        <v>0</v>
      </c>
      <c r="B8644" s="33">
        <f t="shared" si="1089"/>
        <v>8643</v>
      </c>
      <c r="C8644" s="19"/>
      <c r="N8644" s="37"/>
      <c r="O8644" s="37"/>
      <c r="P8644" s="37"/>
      <c r="Q8644" s="37"/>
      <c r="R8644" s="37"/>
      <c r="S8644" s="32">
        <f t="shared" si="1083"/>
        <v>0</v>
      </c>
      <c r="T8644" s="32">
        <f t="shared" si="1084"/>
        <v>0</v>
      </c>
      <c r="U8644" s="32">
        <f t="shared" si="1085"/>
        <v>0</v>
      </c>
      <c r="V8644" s="32">
        <f t="shared" si="1086"/>
        <v>0</v>
      </c>
      <c r="W8644" s="32">
        <f t="shared" si="1087"/>
        <v>0</v>
      </c>
      <c r="X8644" s="32">
        <f t="shared" si="1088"/>
        <v>0</v>
      </c>
    </row>
    <row r="8645" spans="1:24" ht="14.25" customHeight="1">
      <c r="A8645" s="33" t="b">
        <f t="shared" si="1082"/>
        <v>0</v>
      </c>
      <c r="B8645" s="33">
        <f t="shared" si="1089"/>
        <v>8644</v>
      </c>
      <c r="C8645" s="19"/>
      <c r="N8645" s="37"/>
      <c r="O8645" s="37"/>
      <c r="P8645" s="37"/>
      <c r="Q8645" s="37"/>
      <c r="R8645" s="37"/>
      <c r="S8645" s="32">
        <f t="shared" si="1083"/>
        <v>0</v>
      </c>
      <c r="T8645" s="32">
        <f t="shared" si="1084"/>
        <v>0</v>
      </c>
      <c r="U8645" s="32">
        <f t="shared" si="1085"/>
        <v>0</v>
      </c>
      <c r="V8645" s="32">
        <f t="shared" si="1086"/>
        <v>0</v>
      </c>
      <c r="W8645" s="32">
        <f t="shared" si="1087"/>
        <v>0</v>
      </c>
      <c r="X8645" s="32">
        <f t="shared" si="1088"/>
        <v>0</v>
      </c>
    </row>
    <row r="8646" spans="1:24" ht="14.25" customHeight="1">
      <c r="A8646" s="33" t="b">
        <f t="shared" si="1082"/>
        <v>0</v>
      </c>
      <c r="B8646" s="33">
        <f t="shared" si="1089"/>
        <v>8645</v>
      </c>
      <c r="C8646" s="19"/>
      <c r="N8646" s="37"/>
      <c r="O8646" s="37"/>
      <c r="P8646" s="37"/>
      <c r="Q8646" s="37"/>
      <c r="R8646" s="37"/>
      <c r="S8646" s="32">
        <f t="shared" si="1083"/>
        <v>0</v>
      </c>
      <c r="T8646" s="32">
        <f t="shared" si="1084"/>
        <v>0</v>
      </c>
      <c r="U8646" s="32">
        <f t="shared" si="1085"/>
        <v>0</v>
      </c>
      <c r="V8646" s="32">
        <f t="shared" si="1086"/>
        <v>0</v>
      </c>
      <c r="W8646" s="32">
        <f t="shared" si="1087"/>
        <v>0</v>
      </c>
      <c r="X8646" s="32">
        <f t="shared" si="1088"/>
        <v>0</v>
      </c>
    </row>
    <row r="8647" spans="1:24" ht="14.25" customHeight="1">
      <c r="A8647" s="33" t="b">
        <f t="shared" si="1082"/>
        <v>0</v>
      </c>
      <c r="B8647" s="33">
        <f t="shared" si="1089"/>
        <v>8646</v>
      </c>
      <c r="C8647" s="19"/>
      <c r="N8647" s="37"/>
      <c r="O8647" s="37"/>
      <c r="P8647" s="37"/>
      <c r="Q8647" s="37"/>
      <c r="R8647" s="37"/>
      <c r="S8647" s="32">
        <f t="shared" si="1083"/>
        <v>0</v>
      </c>
      <c r="T8647" s="32">
        <f t="shared" si="1084"/>
        <v>0</v>
      </c>
      <c r="U8647" s="32">
        <f t="shared" si="1085"/>
        <v>0</v>
      </c>
      <c r="V8647" s="32">
        <f t="shared" si="1086"/>
        <v>0</v>
      </c>
      <c r="W8647" s="32">
        <f t="shared" si="1087"/>
        <v>0</v>
      </c>
      <c r="X8647" s="32">
        <f t="shared" si="1088"/>
        <v>0</v>
      </c>
    </row>
    <row r="8648" spans="1:24" ht="14.25" customHeight="1">
      <c r="A8648" s="33" t="b">
        <f t="shared" si="1082"/>
        <v>0</v>
      </c>
      <c r="B8648" s="33">
        <f t="shared" si="1089"/>
        <v>8647</v>
      </c>
      <c r="C8648" s="19"/>
      <c r="N8648" s="37"/>
      <c r="O8648" s="37"/>
      <c r="P8648" s="37"/>
      <c r="Q8648" s="37"/>
      <c r="R8648" s="37"/>
      <c r="S8648" s="32">
        <f t="shared" si="1083"/>
        <v>0</v>
      </c>
      <c r="T8648" s="32">
        <f t="shared" si="1084"/>
        <v>0</v>
      </c>
      <c r="U8648" s="32">
        <f t="shared" si="1085"/>
        <v>0</v>
      </c>
      <c r="V8648" s="32">
        <f t="shared" si="1086"/>
        <v>0</v>
      </c>
      <c r="W8648" s="32">
        <f t="shared" si="1087"/>
        <v>0</v>
      </c>
      <c r="X8648" s="32">
        <f t="shared" si="1088"/>
        <v>0</v>
      </c>
    </row>
    <row r="8649" spans="1:24" ht="14.25" customHeight="1">
      <c r="A8649" s="33" t="b">
        <f t="shared" si="1082"/>
        <v>0</v>
      </c>
      <c r="B8649" s="33">
        <f t="shared" si="1089"/>
        <v>8648</v>
      </c>
      <c r="C8649" s="19"/>
      <c r="N8649" s="37"/>
      <c r="O8649" s="37"/>
      <c r="P8649" s="37"/>
      <c r="Q8649" s="37"/>
      <c r="R8649" s="37"/>
      <c r="S8649" s="32">
        <f t="shared" si="1083"/>
        <v>0</v>
      </c>
      <c r="T8649" s="32">
        <f t="shared" si="1084"/>
        <v>0</v>
      </c>
      <c r="U8649" s="32">
        <f t="shared" si="1085"/>
        <v>0</v>
      </c>
      <c r="V8649" s="32">
        <f t="shared" si="1086"/>
        <v>0</v>
      </c>
      <c r="W8649" s="32">
        <f t="shared" si="1087"/>
        <v>0</v>
      </c>
      <c r="X8649" s="32">
        <f t="shared" si="1088"/>
        <v>0</v>
      </c>
    </row>
    <row r="8650" spans="1:24" ht="14.25" customHeight="1">
      <c r="A8650" s="33" t="b">
        <f t="shared" si="1082"/>
        <v>0</v>
      </c>
      <c r="B8650" s="33">
        <f t="shared" si="1089"/>
        <v>8649</v>
      </c>
      <c r="C8650" s="19"/>
      <c r="N8650" s="37"/>
      <c r="O8650" s="37"/>
      <c r="P8650" s="37"/>
      <c r="Q8650" s="37"/>
      <c r="R8650" s="37"/>
      <c r="S8650" s="32">
        <f t="shared" si="1083"/>
        <v>0</v>
      </c>
      <c r="T8650" s="32">
        <f t="shared" si="1084"/>
        <v>0</v>
      </c>
      <c r="U8650" s="32">
        <f t="shared" si="1085"/>
        <v>0</v>
      </c>
      <c r="V8650" s="32">
        <f t="shared" si="1086"/>
        <v>0</v>
      </c>
      <c r="W8650" s="32">
        <f t="shared" si="1087"/>
        <v>0</v>
      </c>
      <c r="X8650" s="32">
        <f t="shared" si="1088"/>
        <v>0</v>
      </c>
    </row>
    <row r="8651" spans="1:24" ht="14.25" customHeight="1">
      <c r="A8651" s="33" t="b">
        <f t="shared" si="1082"/>
        <v>0</v>
      </c>
      <c r="B8651" s="33">
        <f t="shared" si="1089"/>
        <v>8650</v>
      </c>
      <c r="C8651" s="19"/>
      <c r="N8651" s="37"/>
      <c r="O8651" s="37"/>
      <c r="P8651" s="37"/>
      <c r="Q8651" s="37"/>
      <c r="R8651" s="37"/>
      <c r="S8651" s="32">
        <f t="shared" si="1083"/>
        <v>0</v>
      </c>
      <c r="T8651" s="32">
        <f t="shared" si="1084"/>
        <v>0</v>
      </c>
      <c r="U8651" s="32">
        <f t="shared" si="1085"/>
        <v>0</v>
      </c>
      <c r="V8651" s="32">
        <f t="shared" si="1086"/>
        <v>0</v>
      </c>
      <c r="W8651" s="32">
        <f t="shared" si="1087"/>
        <v>0</v>
      </c>
      <c r="X8651" s="32">
        <f t="shared" si="1088"/>
        <v>0</v>
      </c>
    </row>
    <row r="8652" spans="1:24" ht="14.25" customHeight="1">
      <c r="A8652" s="33" t="b">
        <f t="shared" si="1082"/>
        <v>0</v>
      </c>
      <c r="B8652" s="33">
        <f t="shared" si="1089"/>
        <v>8651</v>
      </c>
      <c r="C8652" s="19"/>
      <c r="N8652" s="37"/>
      <c r="O8652" s="37"/>
      <c r="P8652" s="37"/>
      <c r="Q8652" s="37"/>
      <c r="R8652" s="37"/>
      <c r="S8652" s="32">
        <f t="shared" si="1083"/>
        <v>0</v>
      </c>
      <c r="T8652" s="32">
        <f t="shared" si="1084"/>
        <v>0</v>
      </c>
      <c r="U8652" s="32">
        <f t="shared" si="1085"/>
        <v>0</v>
      </c>
      <c r="V8652" s="32">
        <f t="shared" si="1086"/>
        <v>0</v>
      </c>
      <c r="W8652" s="32">
        <f t="shared" si="1087"/>
        <v>0</v>
      </c>
      <c r="X8652" s="32">
        <f t="shared" si="1088"/>
        <v>0</v>
      </c>
    </row>
    <row r="8653" spans="1:24" ht="14.25" customHeight="1">
      <c r="A8653" s="33" t="b">
        <f t="shared" si="1082"/>
        <v>0</v>
      </c>
      <c r="B8653" s="33">
        <f t="shared" si="1089"/>
        <v>8652</v>
      </c>
      <c r="C8653" s="19"/>
      <c r="N8653" s="37"/>
      <c r="O8653" s="37"/>
      <c r="P8653" s="37"/>
      <c r="Q8653" s="37"/>
      <c r="R8653" s="37"/>
      <c r="S8653" s="32">
        <f t="shared" si="1083"/>
        <v>0</v>
      </c>
      <c r="T8653" s="32">
        <f t="shared" si="1084"/>
        <v>0</v>
      </c>
      <c r="U8653" s="32">
        <f t="shared" si="1085"/>
        <v>0</v>
      </c>
      <c r="V8653" s="32">
        <f t="shared" si="1086"/>
        <v>0</v>
      </c>
      <c r="W8653" s="32">
        <f t="shared" si="1087"/>
        <v>0</v>
      </c>
      <c r="X8653" s="32">
        <f t="shared" si="1088"/>
        <v>0</v>
      </c>
    </row>
    <row r="8654" spans="1:24" ht="14.25" customHeight="1">
      <c r="A8654" s="33" t="b">
        <f t="shared" si="1082"/>
        <v>0</v>
      </c>
      <c r="B8654" s="33">
        <f t="shared" si="1089"/>
        <v>8653</v>
      </c>
      <c r="C8654" s="19"/>
      <c r="N8654" s="37"/>
      <c r="O8654" s="37"/>
      <c r="P8654" s="37"/>
      <c r="Q8654" s="37"/>
      <c r="R8654" s="37"/>
      <c r="S8654" s="32">
        <f t="shared" si="1083"/>
        <v>0</v>
      </c>
      <c r="T8654" s="32">
        <f t="shared" si="1084"/>
        <v>0</v>
      </c>
      <c r="U8654" s="32">
        <f t="shared" si="1085"/>
        <v>0</v>
      </c>
      <c r="V8654" s="32">
        <f t="shared" si="1086"/>
        <v>0</v>
      </c>
      <c r="W8654" s="32">
        <f t="shared" si="1087"/>
        <v>0</v>
      </c>
      <c r="X8654" s="32">
        <f t="shared" si="1088"/>
        <v>0</v>
      </c>
    </row>
    <row r="8655" spans="1:24" ht="14.25" customHeight="1">
      <c r="A8655" s="33" t="b">
        <f t="shared" si="1082"/>
        <v>0</v>
      </c>
      <c r="B8655" s="33">
        <f t="shared" si="1089"/>
        <v>8654</v>
      </c>
      <c r="C8655" s="19"/>
      <c r="N8655" s="37"/>
      <c r="O8655" s="37"/>
      <c r="P8655" s="37"/>
      <c r="Q8655" s="37"/>
      <c r="R8655" s="37"/>
      <c r="S8655" s="32">
        <f t="shared" si="1083"/>
        <v>0</v>
      </c>
      <c r="T8655" s="32">
        <f t="shared" si="1084"/>
        <v>0</v>
      </c>
      <c r="U8655" s="32">
        <f t="shared" si="1085"/>
        <v>0</v>
      </c>
      <c r="V8655" s="32">
        <f t="shared" si="1086"/>
        <v>0</v>
      </c>
      <c r="W8655" s="32">
        <f t="shared" si="1087"/>
        <v>0</v>
      </c>
      <c r="X8655" s="32">
        <f t="shared" si="1088"/>
        <v>0</v>
      </c>
    </row>
    <row r="8656" spans="1:24" ht="14.25" customHeight="1">
      <c r="A8656" s="33" t="b">
        <f t="shared" si="1082"/>
        <v>0</v>
      </c>
      <c r="B8656" s="33">
        <f t="shared" si="1089"/>
        <v>8655</v>
      </c>
      <c r="C8656" s="19"/>
      <c r="N8656" s="37"/>
      <c r="O8656" s="37"/>
      <c r="P8656" s="37"/>
      <c r="Q8656" s="37"/>
      <c r="R8656" s="37"/>
      <c r="S8656" s="32">
        <f t="shared" si="1083"/>
        <v>0</v>
      </c>
      <c r="T8656" s="32">
        <f t="shared" si="1084"/>
        <v>0</v>
      </c>
      <c r="U8656" s="32">
        <f t="shared" si="1085"/>
        <v>0</v>
      </c>
      <c r="V8656" s="32">
        <f t="shared" si="1086"/>
        <v>0</v>
      </c>
      <c r="W8656" s="32">
        <f t="shared" si="1087"/>
        <v>0</v>
      </c>
      <c r="X8656" s="32">
        <f t="shared" si="1088"/>
        <v>0</v>
      </c>
    </row>
    <row r="8657" spans="1:24" ht="14.25" customHeight="1">
      <c r="A8657" s="33" t="b">
        <f t="shared" si="1082"/>
        <v>0</v>
      </c>
      <c r="B8657" s="33">
        <f t="shared" si="1089"/>
        <v>8656</v>
      </c>
      <c r="C8657" s="19"/>
      <c r="N8657" s="37"/>
      <c r="O8657" s="37"/>
      <c r="P8657" s="37"/>
      <c r="Q8657" s="37"/>
      <c r="R8657" s="37"/>
      <c r="S8657" s="32">
        <f t="shared" si="1083"/>
        <v>0</v>
      </c>
      <c r="T8657" s="32">
        <f t="shared" si="1084"/>
        <v>0</v>
      </c>
      <c r="U8657" s="32">
        <f t="shared" si="1085"/>
        <v>0</v>
      </c>
      <c r="V8657" s="32">
        <f t="shared" si="1086"/>
        <v>0</v>
      </c>
      <c r="W8657" s="32">
        <f t="shared" si="1087"/>
        <v>0</v>
      </c>
      <c r="X8657" s="32">
        <f t="shared" si="1088"/>
        <v>0</v>
      </c>
    </row>
    <row r="8658" spans="1:24" ht="14.25" customHeight="1">
      <c r="A8658" s="33" t="b">
        <f t="shared" si="1082"/>
        <v>0</v>
      </c>
      <c r="B8658" s="33">
        <f t="shared" si="1089"/>
        <v>8657</v>
      </c>
      <c r="C8658" s="19"/>
      <c r="N8658" s="37"/>
      <c r="O8658" s="37"/>
      <c r="P8658" s="37"/>
      <c r="Q8658" s="37"/>
      <c r="R8658" s="37"/>
      <c r="S8658" s="32">
        <f t="shared" si="1083"/>
        <v>0</v>
      </c>
      <c r="T8658" s="32">
        <f t="shared" si="1084"/>
        <v>0</v>
      </c>
      <c r="U8658" s="32">
        <f t="shared" si="1085"/>
        <v>0</v>
      </c>
      <c r="V8658" s="32">
        <f t="shared" si="1086"/>
        <v>0</v>
      </c>
      <c r="W8658" s="32">
        <f t="shared" si="1087"/>
        <v>0</v>
      </c>
      <c r="X8658" s="32">
        <f t="shared" si="1088"/>
        <v>0</v>
      </c>
    </row>
    <row r="8659" spans="1:24" ht="14.25" customHeight="1">
      <c r="A8659" s="33" t="b">
        <f t="shared" si="1082"/>
        <v>0</v>
      </c>
      <c r="B8659" s="33">
        <f t="shared" si="1089"/>
        <v>8658</v>
      </c>
      <c r="C8659" s="18"/>
      <c r="N8659" s="37"/>
      <c r="O8659" s="37"/>
      <c r="P8659" s="37"/>
      <c r="Q8659" s="37"/>
      <c r="R8659" s="37"/>
      <c r="S8659" s="32">
        <f t="shared" si="1083"/>
        <v>0</v>
      </c>
      <c r="T8659" s="32">
        <f t="shared" si="1084"/>
        <v>0</v>
      </c>
      <c r="U8659" s="32">
        <f t="shared" si="1085"/>
        <v>0</v>
      </c>
      <c r="V8659" s="32">
        <f t="shared" si="1086"/>
        <v>0</v>
      </c>
      <c r="W8659" s="32">
        <f t="shared" si="1087"/>
        <v>0</v>
      </c>
      <c r="X8659" s="32">
        <f t="shared" si="1088"/>
        <v>0</v>
      </c>
    </row>
    <row r="8660" spans="1:24" ht="14.25" customHeight="1">
      <c r="A8660" s="33" t="b">
        <f t="shared" si="1082"/>
        <v>0</v>
      </c>
      <c r="B8660" s="33">
        <f t="shared" si="1089"/>
        <v>8659</v>
      </c>
      <c r="C8660" s="19"/>
      <c r="N8660" s="37"/>
      <c r="O8660" s="37"/>
      <c r="P8660" s="37"/>
      <c r="Q8660" s="37"/>
      <c r="R8660" s="37"/>
      <c r="S8660" s="32">
        <f t="shared" si="1083"/>
        <v>0</v>
      </c>
      <c r="T8660" s="32">
        <f t="shared" si="1084"/>
        <v>0</v>
      </c>
      <c r="U8660" s="32">
        <f t="shared" si="1085"/>
        <v>0</v>
      </c>
      <c r="V8660" s="32">
        <f t="shared" si="1086"/>
        <v>0</v>
      </c>
      <c r="W8660" s="32">
        <f t="shared" si="1087"/>
        <v>0</v>
      </c>
      <c r="X8660" s="32">
        <f t="shared" si="1088"/>
        <v>0</v>
      </c>
    </row>
    <row r="8661" spans="1:24" ht="14.25" customHeight="1">
      <c r="A8661" s="33" t="b">
        <f t="shared" si="1082"/>
        <v>0</v>
      </c>
      <c r="B8661" s="33">
        <f t="shared" si="1089"/>
        <v>8660</v>
      </c>
      <c r="C8661" s="19"/>
      <c r="N8661" s="37"/>
      <c r="O8661" s="37"/>
      <c r="P8661" s="37"/>
      <c r="Q8661" s="37"/>
      <c r="R8661" s="37"/>
      <c r="S8661" s="32">
        <f t="shared" si="1083"/>
        <v>0</v>
      </c>
      <c r="T8661" s="32">
        <f t="shared" si="1084"/>
        <v>0</v>
      </c>
      <c r="U8661" s="32">
        <f t="shared" si="1085"/>
        <v>0</v>
      </c>
      <c r="V8661" s="32">
        <f t="shared" si="1086"/>
        <v>0</v>
      </c>
      <c r="W8661" s="32">
        <f t="shared" si="1087"/>
        <v>0</v>
      </c>
      <c r="X8661" s="32">
        <f t="shared" si="1088"/>
        <v>0</v>
      </c>
    </row>
    <row r="8662" spans="1:24" ht="14.25" customHeight="1">
      <c r="A8662" s="33" t="b">
        <f t="shared" si="1082"/>
        <v>0</v>
      </c>
      <c r="B8662" s="33">
        <f t="shared" si="1089"/>
        <v>8661</v>
      </c>
      <c r="C8662" s="19"/>
      <c r="N8662" s="37"/>
      <c r="O8662" s="37"/>
      <c r="P8662" s="37"/>
      <c r="Q8662" s="37"/>
      <c r="R8662" s="37"/>
      <c r="S8662" s="32">
        <f t="shared" si="1083"/>
        <v>0</v>
      </c>
      <c r="T8662" s="32">
        <f t="shared" si="1084"/>
        <v>0</v>
      </c>
      <c r="U8662" s="32">
        <f t="shared" si="1085"/>
        <v>0</v>
      </c>
      <c r="V8662" s="32">
        <f t="shared" si="1086"/>
        <v>0</v>
      </c>
      <c r="W8662" s="32">
        <f t="shared" si="1087"/>
        <v>0</v>
      </c>
      <c r="X8662" s="32">
        <f t="shared" si="1088"/>
        <v>0</v>
      </c>
    </row>
    <row r="8663" spans="1:24" ht="14.25" customHeight="1">
      <c r="A8663" s="33" t="b">
        <f t="shared" si="1082"/>
        <v>0</v>
      </c>
      <c r="B8663" s="33">
        <f t="shared" si="1089"/>
        <v>8662</v>
      </c>
      <c r="C8663" s="19"/>
      <c r="N8663" s="37"/>
      <c r="O8663" s="37"/>
      <c r="P8663" s="37"/>
      <c r="Q8663" s="37"/>
      <c r="R8663" s="37"/>
      <c r="S8663" s="32">
        <f t="shared" si="1083"/>
        <v>0</v>
      </c>
      <c r="T8663" s="32">
        <f t="shared" si="1084"/>
        <v>0</v>
      </c>
      <c r="U8663" s="32">
        <f t="shared" si="1085"/>
        <v>0</v>
      </c>
      <c r="V8663" s="32">
        <f t="shared" si="1086"/>
        <v>0</v>
      </c>
      <c r="W8663" s="32">
        <f t="shared" si="1087"/>
        <v>0</v>
      </c>
      <c r="X8663" s="32">
        <f t="shared" si="1088"/>
        <v>0</v>
      </c>
    </row>
    <row r="8664" spans="1:24" ht="14.25" customHeight="1">
      <c r="A8664" s="33" t="b">
        <f t="shared" si="1082"/>
        <v>0</v>
      </c>
      <c r="B8664" s="33">
        <f t="shared" si="1089"/>
        <v>8663</v>
      </c>
      <c r="C8664" s="19"/>
      <c r="N8664" s="37"/>
      <c r="O8664" s="37"/>
      <c r="P8664" s="37"/>
      <c r="Q8664" s="37"/>
      <c r="R8664" s="37"/>
      <c r="S8664" s="32">
        <f t="shared" si="1083"/>
        <v>0</v>
      </c>
      <c r="T8664" s="32">
        <f t="shared" si="1084"/>
        <v>0</v>
      </c>
      <c r="U8664" s="32">
        <f t="shared" si="1085"/>
        <v>0</v>
      </c>
      <c r="V8664" s="32">
        <f t="shared" si="1086"/>
        <v>0</v>
      </c>
      <c r="W8664" s="32">
        <f t="shared" si="1087"/>
        <v>0</v>
      </c>
      <c r="X8664" s="32">
        <f t="shared" si="1088"/>
        <v>0</v>
      </c>
    </row>
    <row r="8665" spans="1:24" ht="14.25" customHeight="1">
      <c r="A8665" s="33" t="b">
        <f t="shared" si="1082"/>
        <v>0</v>
      </c>
      <c r="B8665" s="33">
        <f t="shared" si="1089"/>
        <v>8664</v>
      </c>
      <c r="C8665" s="19"/>
      <c r="N8665" s="37"/>
      <c r="O8665" s="37"/>
      <c r="P8665" s="37"/>
      <c r="Q8665" s="37"/>
      <c r="R8665" s="37"/>
      <c r="S8665" s="32">
        <f t="shared" si="1083"/>
        <v>0</v>
      </c>
      <c r="T8665" s="32">
        <f t="shared" si="1084"/>
        <v>0</v>
      </c>
      <c r="U8665" s="32">
        <f t="shared" si="1085"/>
        <v>0</v>
      </c>
      <c r="V8665" s="32">
        <f t="shared" si="1086"/>
        <v>0</v>
      </c>
      <c r="W8665" s="32">
        <f t="shared" si="1087"/>
        <v>0</v>
      </c>
      <c r="X8665" s="32">
        <f t="shared" si="1088"/>
        <v>0</v>
      </c>
    </row>
    <row r="8666" spans="1:24" ht="14.25" customHeight="1">
      <c r="A8666" s="33" t="b">
        <f t="shared" si="1082"/>
        <v>0</v>
      </c>
      <c r="B8666" s="33">
        <f t="shared" si="1089"/>
        <v>8665</v>
      </c>
      <c r="C8666" s="19"/>
      <c r="N8666" s="37"/>
      <c r="O8666" s="37"/>
      <c r="P8666" s="37"/>
      <c r="Q8666" s="37"/>
      <c r="R8666" s="37"/>
      <c r="S8666" s="32">
        <f t="shared" si="1083"/>
        <v>0</v>
      </c>
      <c r="T8666" s="32">
        <f t="shared" si="1084"/>
        <v>0</v>
      </c>
      <c r="U8666" s="32">
        <f t="shared" si="1085"/>
        <v>0</v>
      </c>
      <c r="V8666" s="32">
        <f t="shared" si="1086"/>
        <v>0</v>
      </c>
      <c r="W8666" s="32">
        <f t="shared" si="1087"/>
        <v>0</v>
      </c>
      <c r="X8666" s="32">
        <f t="shared" si="1088"/>
        <v>0</v>
      </c>
    </row>
    <row r="8667" spans="1:24" ht="14.25" customHeight="1">
      <c r="A8667" s="33" t="b">
        <f t="shared" si="1082"/>
        <v>0</v>
      </c>
      <c r="B8667" s="33">
        <f t="shared" si="1089"/>
        <v>8666</v>
      </c>
      <c r="C8667" s="19"/>
      <c r="N8667" s="37"/>
      <c r="O8667" s="37"/>
      <c r="P8667" s="37"/>
      <c r="Q8667" s="37"/>
      <c r="R8667" s="37"/>
      <c r="S8667" s="32">
        <f t="shared" si="1083"/>
        <v>0</v>
      </c>
      <c r="T8667" s="32">
        <f t="shared" si="1084"/>
        <v>0</v>
      </c>
      <c r="U8667" s="32">
        <f t="shared" si="1085"/>
        <v>0</v>
      </c>
      <c r="V8667" s="32">
        <f t="shared" si="1086"/>
        <v>0</v>
      </c>
      <c r="W8667" s="32">
        <f t="shared" si="1087"/>
        <v>0</v>
      </c>
      <c r="X8667" s="32">
        <f t="shared" si="1088"/>
        <v>0</v>
      </c>
    </row>
    <row r="8668" spans="1:24" ht="14.25" customHeight="1">
      <c r="A8668" s="33" t="b">
        <f t="shared" si="1082"/>
        <v>0</v>
      </c>
      <c r="B8668" s="33">
        <f t="shared" si="1089"/>
        <v>8667</v>
      </c>
      <c r="C8668" s="19"/>
      <c r="N8668" s="37"/>
      <c r="O8668" s="37"/>
      <c r="P8668" s="37"/>
      <c r="Q8668" s="37"/>
      <c r="R8668" s="37"/>
      <c r="S8668" s="32">
        <f t="shared" si="1083"/>
        <v>0</v>
      </c>
      <c r="T8668" s="32">
        <f t="shared" si="1084"/>
        <v>0</v>
      </c>
      <c r="U8668" s="32">
        <f t="shared" si="1085"/>
        <v>0</v>
      </c>
      <c r="V8668" s="32">
        <f t="shared" si="1086"/>
        <v>0</v>
      </c>
      <c r="W8668" s="32">
        <f t="shared" si="1087"/>
        <v>0</v>
      </c>
      <c r="X8668" s="32">
        <f t="shared" si="1088"/>
        <v>0</v>
      </c>
    </row>
    <row r="8669" spans="1:24" ht="14.25" customHeight="1">
      <c r="A8669" s="33" t="b">
        <f t="shared" si="1082"/>
        <v>0</v>
      </c>
      <c r="B8669" s="33">
        <f t="shared" si="1089"/>
        <v>8668</v>
      </c>
      <c r="C8669" s="19"/>
      <c r="N8669" s="37"/>
      <c r="O8669" s="37"/>
      <c r="P8669" s="37"/>
      <c r="Q8669" s="37"/>
      <c r="R8669" s="37"/>
      <c r="S8669" s="32">
        <f t="shared" si="1083"/>
        <v>0</v>
      </c>
      <c r="T8669" s="32">
        <f t="shared" si="1084"/>
        <v>0</v>
      </c>
      <c r="U8669" s="32">
        <f t="shared" si="1085"/>
        <v>0</v>
      </c>
      <c r="V8669" s="32">
        <f t="shared" si="1086"/>
        <v>0</v>
      </c>
      <c r="W8669" s="32">
        <f t="shared" si="1087"/>
        <v>0</v>
      </c>
      <c r="X8669" s="32">
        <f t="shared" si="1088"/>
        <v>0</v>
      </c>
    </row>
    <row r="8670" spans="1:24" ht="14.25" customHeight="1">
      <c r="A8670" s="33" t="b">
        <f t="shared" si="1082"/>
        <v>0</v>
      </c>
      <c r="B8670" s="33">
        <f t="shared" si="1089"/>
        <v>8669</v>
      </c>
      <c r="C8670" s="19"/>
      <c r="N8670" s="37"/>
      <c r="O8670" s="37"/>
      <c r="P8670" s="37"/>
      <c r="Q8670" s="37"/>
      <c r="R8670" s="37"/>
      <c r="S8670" s="32">
        <f t="shared" si="1083"/>
        <v>0</v>
      </c>
      <c r="T8670" s="32">
        <f t="shared" si="1084"/>
        <v>0</v>
      </c>
      <c r="U8670" s="32">
        <f t="shared" si="1085"/>
        <v>0</v>
      </c>
      <c r="V8670" s="32">
        <f t="shared" si="1086"/>
        <v>0</v>
      </c>
      <c r="W8670" s="32">
        <f t="shared" si="1087"/>
        <v>0</v>
      </c>
      <c r="X8670" s="32">
        <f t="shared" si="1088"/>
        <v>0</v>
      </c>
    </row>
    <row r="8671" spans="1:24" ht="14.25" customHeight="1">
      <c r="A8671" s="33" t="b">
        <f t="shared" si="1082"/>
        <v>0</v>
      </c>
      <c r="B8671" s="33">
        <f t="shared" si="1089"/>
        <v>8670</v>
      </c>
      <c r="C8671" s="19"/>
      <c r="N8671" s="37"/>
      <c r="O8671" s="37"/>
      <c r="P8671" s="37"/>
      <c r="Q8671" s="37"/>
      <c r="R8671" s="37"/>
      <c r="S8671" s="32">
        <f t="shared" si="1083"/>
        <v>0</v>
      </c>
      <c r="T8671" s="32">
        <f t="shared" si="1084"/>
        <v>0</v>
      </c>
      <c r="U8671" s="32">
        <f t="shared" si="1085"/>
        <v>0</v>
      </c>
      <c r="V8671" s="32">
        <f t="shared" si="1086"/>
        <v>0</v>
      </c>
      <c r="W8671" s="32">
        <f t="shared" si="1087"/>
        <v>0</v>
      </c>
      <c r="X8671" s="32">
        <f t="shared" si="1088"/>
        <v>0</v>
      </c>
    </row>
    <row r="8672" spans="1:24" ht="14.25" customHeight="1">
      <c r="A8672" s="33" t="b">
        <f t="shared" si="1082"/>
        <v>0</v>
      </c>
      <c r="B8672" s="33">
        <f t="shared" si="1089"/>
        <v>8671</v>
      </c>
      <c r="C8672" s="19"/>
      <c r="N8672" s="37"/>
      <c r="O8672" s="37"/>
      <c r="P8672" s="37"/>
      <c r="Q8672" s="37"/>
      <c r="R8672" s="37"/>
      <c r="S8672" s="32">
        <f t="shared" si="1083"/>
        <v>0</v>
      </c>
      <c r="T8672" s="32">
        <f t="shared" si="1084"/>
        <v>0</v>
      </c>
      <c r="U8672" s="32">
        <f t="shared" si="1085"/>
        <v>0</v>
      </c>
      <c r="V8672" s="32">
        <f t="shared" si="1086"/>
        <v>0</v>
      </c>
      <c r="W8672" s="32">
        <f t="shared" si="1087"/>
        <v>0</v>
      </c>
      <c r="X8672" s="32">
        <f t="shared" si="1088"/>
        <v>0</v>
      </c>
    </row>
    <row r="8673" spans="1:24" ht="14.25" customHeight="1">
      <c r="A8673" s="33" t="b">
        <f t="shared" si="1082"/>
        <v>0</v>
      </c>
      <c r="B8673" s="33">
        <f t="shared" si="1089"/>
        <v>8672</v>
      </c>
      <c r="C8673" s="19"/>
      <c r="N8673" s="37"/>
      <c r="O8673" s="37"/>
      <c r="P8673" s="37"/>
      <c r="Q8673" s="37"/>
      <c r="R8673" s="37"/>
      <c r="S8673" s="32">
        <f t="shared" si="1083"/>
        <v>0</v>
      </c>
      <c r="T8673" s="32">
        <f t="shared" si="1084"/>
        <v>0</v>
      </c>
      <c r="U8673" s="32">
        <f t="shared" si="1085"/>
        <v>0</v>
      </c>
      <c r="V8673" s="32">
        <f t="shared" si="1086"/>
        <v>0</v>
      </c>
      <c r="W8673" s="32">
        <f t="shared" si="1087"/>
        <v>0</v>
      </c>
      <c r="X8673" s="32">
        <f t="shared" si="1088"/>
        <v>0</v>
      </c>
    </row>
    <row r="8674" spans="1:24" ht="14.25" customHeight="1">
      <c r="A8674" s="33" t="b">
        <f t="shared" si="1082"/>
        <v>0</v>
      </c>
      <c r="B8674" s="33">
        <f t="shared" si="1089"/>
        <v>8673</v>
      </c>
      <c r="C8674" s="19"/>
      <c r="N8674" s="37"/>
      <c r="O8674" s="37"/>
      <c r="P8674" s="37"/>
      <c r="Q8674" s="37"/>
      <c r="R8674" s="37"/>
      <c r="S8674" s="32">
        <f t="shared" si="1083"/>
        <v>0</v>
      </c>
      <c r="T8674" s="32">
        <f t="shared" si="1084"/>
        <v>0</v>
      </c>
      <c r="U8674" s="32">
        <f t="shared" si="1085"/>
        <v>0</v>
      </c>
      <c r="V8674" s="32">
        <f t="shared" si="1086"/>
        <v>0</v>
      </c>
      <c r="W8674" s="32">
        <f t="shared" si="1087"/>
        <v>0</v>
      </c>
      <c r="X8674" s="32">
        <f t="shared" si="1088"/>
        <v>0</v>
      </c>
    </row>
    <row r="8675" spans="1:24" ht="14.25" customHeight="1">
      <c r="A8675" s="33" t="b">
        <f t="shared" si="1082"/>
        <v>0</v>
      </c>
      <c r="B8675" s="33">
        <f t="shared" si="1089"/>
        <v>8674</v>
      </c>
      <c r="C8675" s="19"/>
      <c r="N8675" s="37"/>
      <c r="O8675" s="37"/>
      <c r="P8675" s="37"/>
      <c r="Q8675" s="37"/>
      <c r="R8675" s="37"/>
      <c r="S8675" s="32">
        <f t="shared" si="1083"/>
        <v>0</v>
      </c>
      <c r="T8675" s="32">
        <f t="shared" si="1084"/>
        <v>0</v>
      </c>
      <c r="U8675" s="32">
        <f t="shared" si="1085"/>
        <v>0</v>
      </c>
      <c r="V8675" s="32">
        <f t="shared" si="1086"/>
        <v>0</v>
      </c>
      <c r="W8675" s="32">
        <f t="shared" si="1087"/>
        <v>0</v>
      </c>
      <c r="X8675" s="32">
        <f t="shared" si="1088"/>
        <v>0</v>
      </c>
    </row>
    <row r="8676" spans="1:24" ht="14.25" customHeight="1">
      <c r="A8676" s="33" t="b">
        <f t="shared" si="1082"/>
        <v>0</v>
      </c>
      <c r="B8676" s="33">
        <f t="shared" si="1089"/>
        <v>8675</v>
      </c>
      <c r="C8676" s="19"/>
      <c r="N8676" s="37"/>
      <c r="O8676" s="37"/>
      <c r="P8676" s="37"/>
      <c r="Q8676" s="37"/>
      <c r="R8676" s="37"/>
      <c r="S8676" s="32">
        <f t="shared" si="1083"/>
        <v>0</v>
      </c>
      <c r="T8676" s="32">
        <f t="shared" si="1084"/>
        <v>0</v>
      </c>
      <c r="U8676" s="32">
        <f t="shared" si="1085"/>
        <v>0</v>
      </c>
      <c r="V8676" s="32">
        <f t="shared" si="1086"/>
        <v>0</v>
      </c>
      <c r="W8676" s="32">
        <f t="shared" si="1087"/>
        <v>0</v>
      </c>
      <c r="X8676" s="32">
        <f t="shared" si="1088"/>
        <v>0</v>
      </c>
    </row>
    <row r="8677" spans="1:24" ht="14.25" customHeight="1">
      <c r="A8677" s="33" t="b">
        <f t="shared" si="1082"/>
        <v>0</v>
      </c>
      <c r="B8677" s="33">
        <f t="shared" si="1089"/>
        <v>8676</v>
      </c>
      <c r="C8677" s="19"/>
      <c r="N8677" s="37"/>
      <c r="O8677" s="37"/>
      <c r="P8677" s="37"/>
      <c r="Q8677" s="37"/>
      <c r="R8677" s="37"/>
      <c r="S8677" s="32">
        <f t="shared" si="1083"/>
        <v>0</v>
      </c>
      <c r="T8677" s="32">
        <f t="shared" si="1084"/>
        <v>0</v>
      </c>
      <c r="U8677" s="32">
        <f t="shared" si="1085"/>
        <v>0</v>
      </c>
      <c r="V8677" s="32">
        <f t="shared" si="1086"/>
        <v>0</v>
      </c>
      <c r="W8677" s="32">
        <f t="shared" si="1087"/>
        <v>0</v>
      </c>
      <c r="X8677" s="32">
        <f t="shared" si="1088"/>
        <v>0</v>
      </c>
    </row>
    <row r="8678" spans="1:24" ht="14.25" customHeight="1">
      <c r="A8678" s="33" t="b">
        <f t="shared" si="1082"/>
        <v>0</v>
      </c>
      <c r="B8678" s="33">
        <f t="shared" si="1089"/>
        <v>8677</v>
      </c>
      <c r="C8678" s="18"/>
      <c r="N8678" s="37"/>
      <c r="O8678" s="37"/>
      <c r="P8678" s="37"/>
      <c r="Q8678" s="37"/>
      <c r="R8678" s="37"/>
      <c r="S8678" s="32">
        <f t="shared" si="1083"/>
        <v>0</v>
      </c>
      <c r="T8678" s="32">
        <f t="shared" si="1084"/>
        <v>0</v>
      </c>
      <c r="U8678" s="32">
        <f t="shared" si="1085"/>
        <v>0</v>
      </c>
      <c r="V8678" s="32">
        <f t="shared" si="1086"/>
        <v>0</v>
      </c>
      <c r="W8678" s="32">
        <f t="shared" si="1087"/>
        <v>0</v>
      </c>
      <c r="X8678" s="32">
        <f t="shared" si="1088"/>
        <v>0</v>
      </c>
    </row>
    <row r="8679" spans="1:24" ht="14.25" customHeight="1">
      <c r="A8679" s="33" t="b">
        <f t="shared" si="1082"/>
        <v>0</v>
      </c>
      <c r="B8679" s="33">
        <f t="shared" si="1089"/>
        <v>8678</v>
      </c>
      <c r="C8679" s="19"/>
      <c r="N8679" s="37"/>
      <c r="O8679" s="37"/>
      <c r="P8679" s="37"/>
      <c r="Q8679" s="37"/>
      <c r="R8679" s="37"/>
      <c r="S8679" s="32">
        <f t="shared" si="1083"/>
        <v>0</v>
      </c>
      <c r="T8679" s="32">
        <f t="shared" si="1084"/>
        <v>0</v>
      </c>
      <c r="U8679" s="32">
        <f t="shared" si="1085"/>
        <v>0</v>
      </c>
      <c r="V8679" s="32">
        <f t="shared" si="1086"/>
        <v>0</v>
      </c>
      <c r="W8679" s="32">
        <f t="shared" si="1087"/>
        <v>0</v>
      </c>
      <c r="X8679" s="32">
        <f t="shared" si="1088"/>
        <v>0</v>
      </c>
    </row>
    <row r="8680" spans="1:24" ht="14.25" customHeight="1">
      <c r="A8680" s="33" t="b">
        <f t="shared" si="1082"/>
        <v>0</v>
      </c>
      <c r="B8680" s="33">
        <f t="shared" si="1089"/>
        <v>8679</v>
      </c>
      <c r="C8680" s="19"/>
      <c r="N8680" s="37"/>
      <c r="O8680" s="37"/>
      <c r="P8680" s="37"/>
      <c r="Q8680" s="37"/>
      <c r="R8680" s="37"/>
      <c r="S8680" s="32">
        <f t="shared" si="1083"/>
        <v>0</v>
      </c>
      <c r="T8680" s="32">
        <f t="shared" si="1084"/>
        <v>0</v>
      </c>
      <c r="U8680" s="32">
        <f t="shared" si="1085"/>
        <v>0</v>
      </c>
      <c r="V8680" s="32">
        <f t="shared" si="1086"/>
        <v>0</v>
      </c>
      <c r="W8680" s="32">
        <f t="shared" si="1087"/>
        <v>0</v>
      </c>
      <c r="X8680" s="32">
        <f t="shared" si="1088"/>
        <v>0</v>
      </c>
    </row>
    <row r="8681" spans="1:24" ht="14.25" customHeight="1">
      <c r="A8681" s="33" t="b">
        <f t="shared" si="1082"/>
        <v>0</v>
      </c>
      <c r="B8681" s="33">
        <f t="shared" si="1089"/>
        <v>8680</v>
      </c>
      <c r="C8681" s="19"/>
      <c r="N8681" s="37"/>
      <c r="O8681" s="37"/>
      <c r="P8681" s="37"/>
      <c r="Q8681" s="37"/>
      <c r="R8681" s="37"/>
      <c r="S8681" s="32">
        <f t="shared" si="1083"/>
        <v>0</v>
      </c>
      <c r="T8681" s="32">
        <f t="shared" si="1084"/>
        <v>0</v>
      </c>
      <c r="U8681" s="32">
        <f t="shared" si="1085"/>
        <v>0</v>
      </c>
      <c r="V8681" s="32">
        <f t="shared" si="1086"/>
        <v>0</v>
      </c>
      <c r="W8681" s="32">
        <f t="shared" si="1087"/>
        <v>0</v>
      </c>
      <c r="X8681" s="32">
        <f t="shared" si="1088"/>
        <v>0</v>
      </c>
    </row>
    <row r="8682" spans="1:24" ht="14.25" customHeight="1">
      <c r="A8682" s="33" t="b">
        <f t="shared" si="1082"/>
        <v>0</v>
      </c>
      <c r="B8682" s="33">
        <f t="shared" si="1089"/>
        <v>8681</v>
      </c>
      <c r="C8682" s="19"/>
      <c r="N8682" s="37"/>
      <c r="O8682" s="37"/>
      <c r="P8682" s="37"/>
      <c r="Q8682" s="37"/>
      <c r="R8682" s="37"/>
      <c r="S8682" s="32">
        <f t="shared" si="1083"/>
        <v>0</v>
      </c>
      <c r="T8682" s="32">
        <f t="shared" si="1084"/>
        <v>0</v>
      </c>
      <c r="U8682" s="32">
        <f t="shared" si="1085"/>
        <v>0</v>
      </c>
      <c r="V8682" s="32">
        <f t="shared" si="1086"/>
        <v>0</v>
      </c>
      <c r="W8682" s="32">
        <f t="shared" si="1087"/>
        <v>0</v>
      </c>
      <c r="X8682" s="32">
        <f t="shared" si="1088"/>
        <v>0</v>
      </c>
    </row>
    <row r="8683" spans="1:24" ht="14.25" customHeight="1">
      <c r="A8683" s="33" t="b">
        <f t="shared" si="1082"/>
        <v>0</v>
      </c>
      <c r="B8683" s="33">
        <f t="shared" si="1089"/>
        <v>8682</v>
      </c>
      <c r="C8683" s="19"/>
      <c r="N8683" s="37"/>
      <c r="O8683" s="37"/>
      <c r="P8683" s="37"/>
      <c r="Q8683" s="37"/>
      <c r="R8683" s="37"/>
      <c r="S8683" s="32">
        <f t="shared" si="1083"/>
        <v>0</v>
      </c>
      <c r="T8683" s="32">
        <f t="shared" si="1084"/>
        <v>0</v>
      </c>
      <c r="U8683" s="32">
        <f t="shared" si="1085"/>
        <v>0</v>
      </c>
      <c r="V8683" s="32">
        <f t="shared" si="1086"/>
        <v>0</v>
      </c>
      <c r="W8683" s="32">
        <f t="shared" si="1087"/>
        <v>0</v>
      </c>
      <c r="X8683" s="32">
        <f t="shared" si="1088"/>
        <v>0</v>
      </c>
    </row>
    <row r="8684" spans="1:24" ht="14.25" customHeight="1">
      <c r="A8684" s="33" t="b">
        <f t="shared" si="1082"/>
        <v>0</v>
      </c>
      <c r="B8684" s="33">
        <f t="shared" si="1089"/>
        <v>8683</v>
      </c>
      <c r="C8684" s="19"/>
      <c r="N8684" s="37"/>
      <c r="O8684" s="37"/>
      <c r="P8684" s="37"/>
      <c r="Q8684" s="37"/>
      <c r="R8684" s="37"/>
      <c r="S8684" s="32">
        <f t="shared" si="1083"/>
        <v>0</v>
      </c>
      <c r="T8684" s="32">
        <f t="shared" si="1084"/>
        <v>0</v>
      </c>
      <c r="U8684" s="32">
        <f t="shared" si="1085"/>
        <v>0</v>
      </c>
      <c r="V8684" s="32">
        <f t="shared" si="1086"/>
        <v>0</v>
      </c>
      <c r="W8684" s="32">
        <f t="shared" si="1087"/>
        <v>0</v>
      </c>
      <c r="X8684" s="32">
        <f t="shared" si="1088"/>
        <v>0</v>
      </c>
    </row>
    <row r="8685" spans="1:24" ht="14.25" customHeight="1">
      <c r="A8685" s="33" t="b">
        <f t="shared" si="1082"/>
        <v>0</v>
      </c>
      <c r="B8685" s="33">
        <f t="shared" si="1089"/>
        <v>8684</v>
      </c>
      <c r="C8685" s="19"/>
      <c r="N8685" s="37"/>
      <c r="O8685" s="37"/>
      <c r="P8685" s="37"/>
      <c r="Q8685" s="37"/>
      <c r="R8685" s="37"/>
      <c r="S8685" s="32">
        <f t="shared" si="1083"/>
        <v>0</v>
      </c>
      <c r="T8685" s="32">
        <f t="shared" si="1084"/>
        <v>0</v>
      </c>
      <c r="U8685" s="32">
        <f t="shared" si="1085"/>
        <v>0</v>
      </c>
      <c r="V8685" s="32">
        <f t="shared" si="1086"/>
        <v>0</v>
      </c>
      <c r="W8685" s="32">
        <f t="shared" si="1087"/>
        <v>0</v>
      </c>
      <c r="X8685" s="32">
        <f t="shared" si="1088"/>
        <v>0</v>
      </c>
    </row>
    <row r="8686" spans="1:24" ht="14.25" customHeight="1">
      <c r="A8686" s="33" t="b">
        <f t="shared" si="1082"/>
        <v>0</v>
      </c>
      <c r="B8686" s="33">
        <f t="shared" si="1089"/>
        <v>8685</v>
      </c>
      <c r="C8686" s="19"/>
      <c r="N8686" s="37"/>
      <c r="O8686" s="37"/>
      <c r="P8686" s="37"/>
      <c r="Q8686" s="37"/>
      <c r="R8686" s="37"/>
      <c r="S8686" s="32">
        <f t="shared" si="1083"/>
        <v>0</v>
      </c>
      <c r="T8686" s="32">
        <f t="shared" si="1084"/>
        <v>0</v>
      </c>
      <c r="U8686" s="32">
        <f t="shared" si="1085"/>
        <v>0</v>
      </c>
      <c r="V8686" s="32">
        <f t="shared" si="1086"/>
        <v>0</v>
      </c>
      <c r="W8686" s="32">
        <f t="shared" si="1087"/>
        <v>0</v>
      </c>
      <c r="X8686" s="32">
        <f t="shared" si="1088"/>
        <v>0</v>
      </c>
    </row>
    <row r="8687" spans="1:24" ht="14.25" customHeight="1">
      <c r="A8687" s="33" t="b">
        <f t="shared" si="1082"/>
        <v>0</v>
      </c>
      <c r="B8687" s="33">
        <f t="shared" si="1089"/>
        <v>8686</v>
      </c>
      <c r="C8687" s="19"/>
      <c r="N8687" s="37"/>
      <c r="O8687" s="37"/>
      <c r="P8687" s="37"/>
      <c r="Q8687" s="37"/>
      <c r="R8687" s="37"/>
      <c r="S8687" s="32">
        <f t="shared" si="1083"/>
        <v>0</v>
      </c>
      <c r="T8687" s="32">
        <f t="shared" si="1084"/>
        <v>0</v>
      </c>
      <c r="U8687" s="32">
        <f t="shared" si="1085"/>
        <v>0</v>
      </c>
      <c r="V8687" s="32">
        <f t="shared" si="1086"/>
        <v>0</v>
      </c>
      <c r="W8687" s="32">
        <f t="shared" si="1087"/>
        <v>0</v>
      </c>
      <c r="X8687" s="32">
        <f t="shared" si="1088"/>
        <v>0</v>
      </c>
    </row>
    <row r="8688" spans="1:24" ht="14.25" customHeight="1">
      <c r="A8688" s="33" t="b">
        <f t="shared" si="1082"/>
        <v>0</v>
      </c>
      <c r="B8688" s="33">
        <f t="shared" si="1089"/>
        <v>8687</v>
      </c>
      <c r="C8688" s="19"/>
      <c r="N8688" s="37"/>
      <c r="O8688" s="37"/>
      <c r="P8688" s="37"/>
      <c r="Q8688" s="37"/>
      <c r="R8688" s="37"/>
      <c r="S8688" s="32">
        <f t="shared" si="1083"/>
        <v>0</v>
      </c>
      <c r="T8688" s="32">
        <f t="shared" si="1084"/>
        <v>0</v>
      </c>
      <c r="U8688" s="32">
        <f t="shared" si="1085"/>
        <v>0</v>
      </c>
      <c r="V8688" s="32">
        <f t="shared" si="1086"/>
        <v>0</v>
      </c>
      <c r="W8688" s="32">
        <f t="shared" si="1087"/>
        <v>0</v>
      </c>
      <c r="X8688" s="32">
        <f t="shared" si="1088"/>
        <v>0</v>
      </c>
    </row>
    <row r="8689" spans="1:24" ht="14.25" customHeight="1">
      <c r="A8689" s="33" t="b">
        <f t="shared" si="1082"/>
        <v>0</v>
      </c>
      <c r="B8689" s="33">
        <f t="shared" si="1089"/>
        <v>8688</v>
      </c>
      <c r="C8689" s="19"/>
      <c r="N8689" s="37"/>
      <c r="O8689" s="37"/>
      <c r="P8689" s="37"/>
      <c r="Q8689" s="37"/>
      <c r="R8689" s="37"/>
      <c r="S8689" s="32">
        <f t="shared" si="1083"/>
        <v>0</v>
      </c>
      <c r="T8689" s="32">
        <f t="shared" si="1084"/>
        <v>0</v>
      </c>
      <c r="U8689" s="32">
        <f t="shared" si="1085"/>
        <v>0</v>
      </c>
      <c r="V8689" s="32">
        <f t="shared" si="1086"/>
        <v>0</v>
      </c>
      <c r="W8689" s="32">
        <f t="shared" si="1087"/>
        <v>0</v>
      </c>
      <c r="X8689" s="32">
        <f t="shared" si="1088"/>
        <v>0</v>
      </c>
    </row>
    <row r="8690" spans="1:24" ht="14.25" customHeight="1">
      <c r="A8690" s="33" t="b">
        <f t="shared" si="1082"/>
        <v>0</v>
      </c>
      <c r="B8690" s="33">
        <f t="shared" si="1089"/>
        <v>8689</v>
      </c>
      <c r="C8690" s="19"/>
      <c r="N8690" s="37"/>
      <c r="O8690" s="37"/>
      <c r="P8690" s="37"/>
      <c r="Q8690" s="37"/>
      <c r="R8690" s="37"/>
      <c r="S8690" s="32">
        <f t="shared" si="1083"/>
        <v>0</v>
      </c>
      <c r="T8690" s="32">
        <f t="shared" si="1084"/>
        <v>0</v>
      </c>
      <c r="U8690" s="32">
        <f t="shared" si="1085"/>
        <v>0</v>
      </c>
      <c r="V8690" s="32">
        <f t="shared" si="1086"/>
        <v>0</v>
      </c>
      <c r="W8690" s="32">
        <f t="shared" si="1087"/>
        <v>0</v>
      </c>
      <c r="X8690" s="32">
        <f t="shared" si="1088"/>
        <v>0</v>
      </c>
    </row>
    <row r="8691" spans="1:24" ht="14.25" customHeight="1">
      <c r="A8691" s="33" t="b">
        <f t="shared" si="1082"/>
        <v>0</v>
      </c>
      <c r="B8691" s="33">
        <f t="shared" si="1089"/>
        <v>8690</v>
      </c>
      <c r="C8691" s="19"/>
      <c r="N8691" s="37"/>
      <c r="O8691" s="37"/>
      <c r="P8691" s="37"/>
      <c r="Q8691" s="37"/>
      <c r="R8691" s="37"/>
      <c r="S8691" s="32">
        <f t="shared" si="1083"/>
        <v>0</v>
      </c>
      <c r="T8691" s="32">
        <f t="shared" si="1084"/>
        <v>0</v>
      </c>
      <c r="U8691" s="32">
        <f t="shared" si="1085"/>
        <v>0</v>
      </c>
      <c r="V8691" s="32">
        <f t="shared" si="1086"/>
        <v>0</v>
      </c>
      <c r="W8691" s="32">
        <f t="shared" si="1087"/>
        <v>0</v>
      </c>
      <c r="X8691" s="32">
        <f t="shared" si="1088"/>
        <v>0</v>
      </c>
    </row>
    <row r="8692" spans="1:24" ht="14.25" customHeight="1">
      <c r="A8692" s="33" t="b">
        <f t="shared" si="1082"/>
        <v>0</v>
      </c>
      <c r="B8692" s="33">
        <f t="shared" si="1089"/>
        <v>8691</v>
      </c>
      <c r="C8692" s="19"/>
      <c r="N8692" s="37"/>
      <c r="O8692" s="37"/>
      <c r="P8692" s="37"/>
      <c r="Q8692" s="37"/>
      <c r="R8692" s="37"/>
      <c r="S8692" s="32">
        <f t="shared" si="1083"/>
        <v>0</v>
      </c>
      <c r="T8692" s="32">
        <f t="shared" si="1084"/>
        <v>0</v>
      </c>
      <c r="U8692" s="32">
        <f t="shared" si="1085"/>
        <v>0</v>
      </c>
      <c r="V8692" s="32">
        <f t="shared" si="1086"/>
        <v>0</v>
      </c>
      <c r="W8692" s="32">
        <f t="shared" si="1087"/>
        <v>0</v>
      </c>
      <c r="X8692" s="32">
        <f t="shared" si="1088"/>
        <v>0</v>
      </c>
    </row>
    <row r="8693" spans="1:24" ht="14.25" customHeight="1">
      <c r="A8693" s="33" t="b">
        <f t="shared" si="1082"/>
        <v>0</v>
      </c>
      <c r="B8693" s="33">
        <f t="shared" si="1089"/>
        <v>8692</v>
      </c>
      <c r="C8693" s="19"/>
      <c r="N8693" s="37"/>
      <c r="O8693" s="37"/>
      <c r="P8693" s="37"/>
      <c r="Q8693" s="37"/>
      <c r="R8693" s="37"/>
      <c r="S8693" s="32">
        <f t="shared" si="1083"/>
        <v>0</v>
      </c>
      <c r="T8693" s="32">
        <f t="shared" si="1084"/>
        <v>0</v>
      </c>
      <c r="U8693" s="32">
        <f t="shared" si="1085"/>
        <v>0</v>
      </c>
      <c r="V8693" s="32">
        <f t="shared" si="1086"/>
        <v>0</v>
      </c>
      <c r="W8693" s="32">
        <f t="shared" si="1087"/>
        <v>0</v>
      </c>
      <c r="X8693" s="32">
        <f t="shared" si="1088"/>
        <v>0</v>
      </c>
    </row>
    <row r="8694" spans="1:24" ht="14.25" customHeight="1">
      <c r="A8694" s="33" t="b">
        <f t="shared" si="1082"/>
        <v>0</v>
      </c>
      <c r="B8694" s="33">
        <f t="shared" si="1089"/>
        <v>8693</v>
      </c>
      <c r="C8694" s="19"/>
      <c r="N8694" s="37"/>
      <c r="O8694" s="37"/>
      <c r="P8694" s="37"/>
      <c r="Q8694" s="37"/>
      <c r="R8694" s="37"/>
      <c r="S8694" s="32">
        <f t="shared" si="1083"/>
        <v>0</v>
      </c>
      <c r="T8694" s="32">
        <f t="shared" si="1084"/>
        <v>0</v>
      </c>
      <c r="U8694" s="32">
        <f t="shared" si="1085"/>
        <v>0</v>
      </c>
      <c r="V8694" s="32">
        <f t="shared" si="1086"/>
        <v>0</v>
      </c>
      <c r="W8694" s="32">
        <f t="shared" si="1087"/>
        <v>0</v>
      </c>
      <c r="X8694" s="32">
        <f t="shared" si="1088"/>
        <v>0</v>
      </c>
    </row>
    <row r="8695" spans="1:24" ht="14.25" customHeight="1">
      <c r="A8695" s="33" t="b">
        <f t="shared" si="1082"/>
        <v>0</v>
      </c>
      <c r="B8695" s="33">
        <f t="shared" si="1089"/>
        <v>8694</v>
      </c>
      <c r="C8695" s="19"/>
      <c r="N8695" s="37"/>
      <c r="O8695" s="37"/>
      <c r="P8695" s="37"/>
      <c r="Q8695" s="37"/>
      <c r="R8695" s="37"/>
      <c r="S8695" s="32">
        <f t="shared" si="1083"/>
        <v>0</v>
      </c>
      <c r="T8695" s="32">
        <f t="shared" si="1084"/>
        <v>0</v>
      </c>
      <c r="U8695" s="32">
        <f t="shared" si="1085"/>
        <v>0</v>
      </c>
      <c r="V8695" s="32">
        <f t="shared" si="1086"/>
        <v>0</v>
      </c>
      <c r="W8695" s="32">
        <f t="shared" si="1087"/>
        <v>0</v>
      </c>
      <c r="X8695" s="32">
        <f t="shared" si="1088"/>
        <v>0</v>
      </c>
    </row>
    <row r="8696" spans="1:24" ht="14.25" customHeight="1">
      <c r="A8696" s="33" t="b">
        <f t="shared" si="1082"/>
        <v>0</v>
      </c>
      <c r="B8696" s="33">
        <f t="shared" si="1089"/>
        <v>8695</v>
      </c>
      <c r="C8696" s="19"/>
      <c r="N8696" s="37"/>
      <c r="O8696" s="37"/>
      <c r="P8696" s="37"/>
      <c r="Q8696" s="37"/>
      <c r="R8696" s="37"/>
      <c r="S8696" s="32">
        <f t="shared" si="1083"/>
        <v>0</v>
      </c>
      <c r="T8696" s="32">
        <f t="shared" si="1084"/>
        <v>0</v>
      </c>
      <c r="U8696" s="32">
        <f t="shared" si="1085"/>
        <v>0</v>
      </c>
      <c r="V8696" s="32">
        <f t="shared" si="1086"/>
        <v>0</v>
      </c>
      <c r="W8696" s="32">
        <f t="shared" si="1087"/>
        <v>0</v>
      </c>
      <c r="X8696" s="32">
        <f t="shared" si="1088"/>
        <v>0</v>
      </c>
    </row>
    <row r="8697" spans="1:24" ht="14.25" customHeight="1">
      <c r="A8697" s="33" t="b">
        <f t="shared" si="1082"/>
        <v>0</v>
      </c>
      <c r="B8697" s="33">
        <f t="shared" si="1089"/>
        <v>8696</v>
      </c>
      <c r="C8697" s="19"/>
      <c r="N8697" s="37"/>
      <c r="O8697" s="37"/>
      <c r="P8697" s="37"/>
      <c r="Q8697" s="37"/>
      <c r="R8697" s="37"/>
      <c r="S8697" s="32">
        <f t="shared" si="1083"/>
        <v>0</v>
      </c>
      <c r="T8697" s="32">
        <f t="shared" si="1084"/>
        <v>0</v>
      </c>
      <c r="U8697" s="32">
        <f t="shared" si="1085"/>
        <v>0</v>
      </c>
      <c r="V8697" s="32">
        <f t="shared" si="1086"/>
        <v>0</v>
      </c>
      <c r="W8697" s="32">
        <f t="shared" si="1087"/>
        <v>0</v>
      </c>
      <c r="X8697" s="32">
        <f t="shared" si="1088"/>
        <v>0</v>
      </c>
    </row>
    <row r="8698" spans="1:24" ht="14.25" customHeight="1">
      <c r="A8698" s="33" t="b">
        <f t="shared" si="1082"/>
        <v>0</v>
      </c>
      <c r="B8698" s="33">
        <f t="shared" si="1089"/>
        <v>8697</v>
      </c>
      <c r="C8698" s="19"/>
      <c r="N8698" s="37"/>
      <c r="O8698" s="37"/>
      <c r="P8698" s="37"/>
      <c r="Q8698" s="37"/>
      <c r="R8698" s="37"/>
      <c r="S8698" s="32">
        <f t="shared" si="1083"/>
        <v>0</v>
      </c>
      <c r="T8698" s="32">
        <f t="shared" si="1084"/>
        <v>0</v>
      </c>
      <c r="U8698" s="32">
        <f t="shared" si="1085"/>
        <v>0</v>
      </c>
      <c r="V8698" s="32">
        <f t="shared" si="1086"/>
        <v>0</v>
      </c>
      <c r="W8698" s="32">
        <f t="shared" si="1087"/>
        <v>0</v>
      </c>
      <c r="X8698" s="32">
        <f t="shared" si="1088"/>
        <v>0</v>
      </c>
    </row>
    <row r="8699" spans="1:24" ht="14.25" customHeight="1">
      <c r="A8699" s="33" t="b">
        <f t="shared" si="1082"/>
        <v>0</v>
      </c>
      <c r="B8699" s="33">
        <f t="shared" si="1089"/>
        <v>8698</v>
      </c>
      <c r="C8699" s="19"/>
      <c r="N8699" s="37"/>
      <c r="O8699" s="37"/>
      <c r="P8699" s="37"/>
      <c r="Q8699" s="37"/>
      <c r="R8699" s="37"/>
      <c r="S8699" s="32">
        <f t="shared" si="1083"/>
        <v>0</v>
      </c>
      <c r="T8699" s="32">
        <f t="shared" si="1084"/>
        <v>0</v>
      </c>
      <c r="U8699" s="32">
        <f t="shared" si="1085"/>
        <v>0</v>
      </c>
      <c r="V8699" s="32">
        <f t="shared" si="1086"/>
        <v>0</v>
      </c>
      <c r="W8699" s="32">
        <f t="shared" si="1087"/>
        <v>0</v>
      </c>
      <c r="X8699" s="32">
        <f t="shared" si="1088"/>
        <v>0</v>
      </c>
    </row>
    <row r="8700" spans="1:24" ht="14.25" customHeight="1">
      <c r="A8700" s="33" t="b">
        <f t="shared" si="1082"/>
        <v>0</v>
      </c>
      <c r="B8700" s="33">
        <f t="shared" si="1089"/>
        <v>8699</v>
      </c>
      <c r="C8700" s="19"/>
      <c r="N8700" s="37"/>
      <c r="O8700" s="37"/>
      <c r="P8700" s="37"/>
      <c r="Q8700" s="37"/>
      <c r="R8700" s="37"/>
      <c r="S8700" s="32">
        <f t="shared" si="1083"/>
        <v>0</v>
      </c>
      <c r="T8700" s="32">
        <f t="shared" si="1084"/>
        <v>0</v>
      </c>
      <c r="U8700" s="32">
        <f t="shared" si="1085"/>
        <v>0</v>
      </c>
      <c r="V8700" s="32">
        <f t="shared" si="1086"/>
        <v>0</v>
      </c>
      <c r="W8700" s="32">
        <f t="shared" si="1087"/>
        <v>0</v>
      </c>
      <c r="X8700" s="32">
        <f t="shared" si="1088"/>
        <v>0</v>
      </c>
    </row>
    <row r="8701" spans="1:24" ht="14.25" customHeight="1">
      <c r="A8701" s="33" t="b">
        <f t="shared" si="1082"/>
        <v>0</v>
      </c>
      <c r="B8701" s="33">
        <f t="shared" si="1089"/>
        <v>8700</v>
      </c>
      <c r="C8701" s="19"/>
      <c r="N8701" s="37"/>
      <c r="O8701" s="37"/>
      <c r="P8701" s="37"/>
      <c r="Q8701" s="37"/>
      <c r="R8701" s="37"/>
      <c r="S8701" s="32">
        <f t="shared" si="1083"/>
        <v>0</v>
      </c>
      <c r="T8701" s="32">
        <f t="shared" si="1084"/>
        <v>0</v>
      </c>
      <c r="U8701" s="32">
        <f t="shared" si="1085"/>
        <v>0</v>
      </c>
      <c r="V8701" s="32">
        <f t="shared" si="1086"/>
        <v>0</v>
      </c>
      <c r="W8701" s="32">
        <f t="shared" si="1087"/>
        <v>0</v>
      </c>
      <c r="X8701" s="32">
        <f t="shared" si="1088"/>
        <v>0</v>
      </c>
    </row>
    <row r="8702" spans="1:24" ht="14.25" customHeight="1">
      <c r="A8702" s="33" t="b">
        <f t="shared" si="1082"/>
        <v>0</v>
      </c>
      <c r="B8702" s="33">
        <f t="shared" si="1089"/>
        <v>8701</v>
      </c>
      <c r="C8702" s="19"/>
      <c r="N8702" s="37"/>
      <c r="O8702" s="37"/>
      <c r="P8702" s="37"/>
      <c r="Q8702" s="37"/>
      <c r="R8702" s="37"/>
      <c r="S8702" s="32">
        <f t="shared" si="1083"/>
        <v>0</v>
      </c>
      <c r="T8702" s="32">
        <f t="shared" si="1084"/>
        <v>0</v>
      </c>
      <c r="U8702" s="32">
        <f t="shared" si="1085"/>
        <v>0</v>
      </c>
      <c r="V8702" s="32">
        <f t="shared" si="1086"/>
        <v>0</v>
      </c>
      <c r="W8702" s="32">
        <f t="shared" si="1087"/>
        <v>0</v>
      </c>
      <c r="X8702" s="32">
        <f t="shared" si="1088"/>
        <v>0</v>
      </c>
    </row>
    <row r="8703" spans="1:24" ht="14.25" customHeight="1">
      <c r="A8703" s="33" t="b">
        <f t="shared" si="1082"/>
        <v>0</v>
      </c>
      <c r="B8703" s="33">
        <f t="shared" si="1089"/>
        <v>8702</v>
      </c>
      <c r="C8703" s="19"/>
      <c r="N8703" s="37"/>
      <c r="O8703" s="37"/>
      <c r="P8703" s="37"/>
      <c r="Q8703" s="37"/>
      <c r="R8703" s="37"/>
      <c r="S8703" s="32">
        <f t="shared" si="1083"/>
        <v>0</v>
      </c>
      <c r="T8703" s="32">
        <f t="shared" si="1084"/>
        <v>0</v>
      </c>
      <c r="U8703" s="32">
        <f t="shared" si="1085"/>
        <v>0</v>
      </c>
      <c r="V8703" s="32">
        <f t="shared" si="1086"/>
        <v>0</v>
      </c>
      <c r="W8703" s="32">
        <f t="shared" si="1087"/>
        <v>0</v>
      </c>
      <c r="X8703" s="32">
        <f t="shared" si="1088"/>
        <v>0</v>
      </c>
    </row>
    <row r="8704" spans="1:24" ht="14.25" customHeight="1">
      <c r="A8704" s="33" t="b">
        <f t="shared" si="1082"/>
        <v>0</v>
      </c>
      <c r="B8704" s="33">
        <f t="shared" si="1089"/>
        <v>8703</v>
      </c>
      <c r="C8704" s="19"/>
      <c r="N8704" s="37"/>
      <c r="O8704" s="37"/>
      <c r="P8704" s="37"/>
      <c r="Q8704" s="37"/>
      <c r="R8704" s="37"/>
      <c r="S8704" s="32">
        <f t="shared" si="1083"/>
        <v>0</v>
      </c>
      <c r="T8704" s="32">
        <f t="shared" si="1084"/>
        <v>0</v>
      </c>
      <c r="U8704" s="32">
        <f t="shared" si="1085"/>
        <v>0</v>
      </c>
      <c r="V8704" s="32">
        <f t="shared" si="1086"/>
        <v>0</v>
      </c>
      <c r="W8704" s="32">
        <f t="shared" si="1087"/>
        <v>0</v>
      </c>
      <c r="X8704" s="32">
        <f t="shared" si="1088"/>
        <v>0</v>
      </c>
    </row>
    <row r="8705" spans="1:24" ht="14.25" customHeight="1">
      <c r="A8705" s="33" t="b">
        <f t="shared" si="1082"/>
        <v>0</v>
      </c>
      <c r="B8705" s="33">
        <f t="shared" si="1089"/>
        <v>8704</v>
      </c>
      <c r="C8705" s="19"/>
      <c r="N8705" s="37"/>
      <c r="O8705" s="37"/>
      <c r="P8705" s="37"/>
      <c r="Q8705" s="37"/>
      <c r="R8705" s="37"/>
      <c r="S8705" s="32">
        <f t="shared" si="1083"/>
        <v>0</v>
      </c>
      <c r="T8705" s="32">
        <f t="shared" si="1084"/>
        <v>0</v>
      </c>
      <c r="U8705" s="32">
        <f t="shared" si="1085"/>
        <v>0</v>
      </c>
      <c r="V8705" s="32">
        <f t="shared" si="1086"/>
        <v>0</v>
      </c>
      <c r="W8705" s="32">
        <f t="shared" si="1087"/>
        <v>0</v>
      </c>
      <c r="X8705" s="32">
        <f t="shared" si="1088"/>
        <v>0</v>
      </c>
    </row>
    <row r="8706" spans="1:24" ht="14.25" customHeight="1">
      <c r="A8706" s="33" t="b">
        <f t="shared" ref="A8706:A8769" si="1090">IF(OR(COUNTIF(D8706:M8706, "NOT EXECUTED"), COUNTIF(D8706:M8706, "NOT COMPILED"), COUNTIF(D8706:M8706, "NOT EFFECTIVE")),TRUE,FALSE)</f>
        <v>0</v>
      </c>
      <c r="B8706" s="33">
        <f t="shared" si="1089"/>
        <v>8705</v>
      </c>
      <c r="C8706" s="19"/>
      <c r="N8706" s="37"/>
      <c r="O8706" s="37"/>
      <c r="P8706" s="37"/>
      <c r="Q8706" s="37"/>
      <c r="R8706" s="37"/>
      <c r="S8706" s="32">
        <f t="shared" ref="S8706:S8769" si="1091">IF(COUNTIF(H8706:M8706,"NOT EFFECTIVE"),1,0)</f>
        <v>0</v>
      </c>
      <c r="T8706" s="32">
        <f t="shared" ref="T8706:T8769" si="1092">IF(AND(D8706="NOT EXECUTED",COUNTA($N8706)&lt;&gt;0),1,0)</f>
        <v>0</v>
      </c>
      <c r="U8706" s="32">
        <f t="shared" ref="U8706:U8769" si="1093">IF(AND(E8706="NOT EXECUTED",COUNTA($N8706)&lt;&gt;0),1,0)</f>
        <v>0</v>
      </c>
      <c r="V8706" s="32">
        <f t="shared" ref="V8706:V8769" si="1094">IF(AND(F8706="NOT EXECUTED",COUNTA($N8706)&lt;&gt;0),1,0)</f>
        <v>0</v>
      </c>
      <c r="W8706" s="32">
        <f t="shared" ref="W8706:W8769" si="1095">IF(AND(G8706="NOT EXECUTED",COUNTA($N8706)&lt;&gt;0),1,0)</f>
        <v>0</v>
      </c>
      <c r="X8706" s="32">
        <f t="shared" ref="X8706:X8769" si="1096">IF(AND(S8706=1,COUNTA($N8706)&lt;&gt;0),1,0)</f>
        <v>0</v>
      </c>
    </row>
    <row r="8707" spans="1:24" ht="14.25" customHeight="1">
      <c r="A8707" s="33" t="b">
        <f t="shared" si="1090"/>
        <v>0</v>
      </c>
      <c r="B8707" s="33">
        <f t="shared" ref="B8707:B8770" si="1097">+B8706+1</f>
        <v>8706</v>
      </c>
      <c r="C8707" s="19"/>
      <c r="N8707" s="37"/>
      <c r="O8707" s="37"/>
      <c r="P8707" s="37"/>
      <c r="Q8707" s="37"/>
      <c r="R8707" s="37"/>
      <c r="S8707" s="32">
        <f t="shared" si="1091"/>
        <v>0</v>
      </c>
      <c r="T8707" s="32">
        <f t="shared" si="1092"/>
        <v>0</v>
      </c>
      <c r="U8707" s="32">
        <f t="shared" si="1093"/>
        <v>0</v>
      </c>
      <c r="V8707" s="32">
        <f t="shared" si="1094"/>
        <v>0</v>
      </c>
      <c r="W8707" s="32">
        <f t="shared" si="1095"/>
        <v>0</v>
      </c>
      <c r="X8707" s="32">
        <f t="shared" si="1096"/>
        <v>0</v>
      </c>
    </row>
    <row r="8708" spans="1:24" ht="14.25" customHeight="1">
      <c r="A8708" s="33" t="b">
        <f t="shared" si="1090"/>
        <v>0</v>
      </c>
      <c r="B8708" s="33">
        <f t="shared" si="1097"/>
        <v>8707</v>
      </c>
      <c r="C8708" s="19"/>
      <c r="N8708" s="37"/>
      <c r="O8708" s="37"/>
      <c r="P8708" s="37"/>
      <c r="Q8708" s="37"/>
      <c r="R8708" s="37"/>
      <c r="S8708" s="32">
        <f t="shared" si="1091"/>
        <v>0</v>
      </c>
      <c r="T8708" s="32">
        <f t="shared" si="1092"/>
        <v>0</v>
      </c>
      <c r="U8708" s="32">
        <f t="shared" si="1093"/>
        <v>0</v>
      </c>
      <c r="V8708" s="32">
        <f t="shared" si="1094"/>
        <v>0</v>
      </c>
      <c r="W8708" s="32">
        <f t="shared" si="1095"/>
        <v>0</v>
      </c>
      <c r="X8708" s="32">
        <f t="shared" si="1096"/>
        <v>0</v>
      </c>
    </row>
    <row r="8709" spans="1:24" ht="14.25" customHeight="1">
      <c r="A8709" s="33" t="b">
        <f t="shared" si="1090"/>
        <v>0</v>
      </c>
      <c r="B8709" s="33">
        <f t="shared" si="1097"/>
        <v>8708</v>
      </c>
      <c r="C8709" s="19"/>
      <c r="N8709" s="37"/>
      <c r="O8709" s="37"/>
      <c r="P8709" s="37"/>
      <c r="Q8709" s="37"/>
      <c r="R8709" s="37"/>
      <c r="S8709" s="32">
        <f t="shared" si="1091"/>
        <v>0</v>
      </c>
      <c r="T8709" s="32">
        <f t="shared" si="1092"/>
        <v>0</v>
      </c>
      <c r="U8709" s="32">
        <f t="shared" si="1093"/>
        <v>0</v>
      </c>
      <c r="V8709" s="32">
        <f t="shared" si="1094"/>
        <v>0</v>
      </c>
      <c r="W8709" s="32">
        <f t="shared" si="1095"/>
        <v>0</v>
      </c>
      <c r="X8709" s="32">
        <f t="shared" si="1096"/>
        <v>0</v>
      </c>
    </row>
    <row r="8710" spans="1:24" ht="14.25" customHeight="1">
      <c r="A8710" s="33" t="b">
        <f t="shared" si="1090"/>
        <v>0</v>
      </c>
      <c r="B8710" s="33">
        <f t="shared" si="1097"/>
        <v>8709</v>
      </c>
      <c r="C8710" s="19"/>
      <c r="N8710" s="37"/>
      <c r="O8710" s="37"/>
      <c r="P8710" s="37"/>
      <c r="Q8710" s="37"/>
      <c r="R8710" s="37"/>
      <c r="S8710" s="32">
        <f t="shared" si="1091"/>
        <v>0</v>
      </c>
      <c r="T8710" s="32">
        <f t="shared" si="1092"/>
        <v>0</v>
      </c>
      <c r="U8710" s="32">
        <f t="shared" si="1093"/>
        <v>0</v>
      </c>
      <c r="V8710" s="32">
        <f t="shared" si="1094"/>
        <v>0</v>
      </c>
      <c r="W8710" s="32">
        <f t="shared" si="1095"/>
        <v>0</v>
      </c>
      <c r="X8710" s="32">
        <f t="shared" si="1096"/>
        <v>0</v>
      </c>
    </row>
    <row r="8711" spans="1:24" ht="14.25" customHeight="1">
      <c r="A8711" s="33" t="b">
        <f t="shared" si="1090"/>
        <v>0</v>
      </c>
      <c r="B8711" s="33">
        <f t="shared" si="1097"/>
        <v>8710</v>
      </c>
      <c r="C8711" s="18"/>
      <c r="N8711" s="37"/>
      <c r="O8711" s="37"/>
      <c r="P8711" s="37"/>
      <c r="Q8711" s="37"/>
      <c r="R8711" s="37"/>
      <c r="S8711" s="32">
        <f t="shared" si="1091"/>
        <v>0</v>
      </c>
      <c r="T8711" s="32">
        <f t="shared" si="1092"/>
        <v>0</v>
      </c>
      <c r="U8711" s="32">
        <f t="shared" si="1093"/>
        <v>0</v>
      </c>
      <c r="V8711" s="32">
        <f t="shared" si="1094"/>
        <v>0</v>
      </c>
      <c r="W8711" s="32">
        <f t="shared" si="1095"/>
        <v>0</v>
      </c>
      <c r="X8711" s="32">
        <f t="shared" si="1096"/>
        <v>0</v>
      </c>
    </row>
    <row r="8712" spans="1:24" ht="14.25" customHeight="1">
      <c r="A8712" s="33" t="b">
        <f t="shared" si="1090"/>
        <v>0</v>
      </c>
      <c r="B8712" s="33">
        <f t="shared" si="1097"/>
        <v>8711</v>
      </c>
      <c r="C8712" s="19"/>
      <c r="N8712" s="37"/>
      <c r="O8712" s="37"/>
      <c r="P8712" s="37"/>
      <c r="Q8712" s="37"/>
      <c r="R8712" s="37"/>
      <c r="S8712" s="32">
        <f t="shared" si="1091"/>
        <v>0</v>
      </c>
      <c r="T8712" s="32">
        <f t="shared" si="1092"/>
        <v>0</v>
      </c>
      <c r="U8712" s="32">
        <f t="shared" si="1093"/>
        <v>0</v>
      </c>
      <c r="V8712" s="32">
        <f t="shared" si="1094"/>
        <v>0</v>
      </c>
      <c r="W8712" s="32">
        <f t="shared" si="1095"/>
        <v>0</v>
      </c>
      <c r="X8712" s="32">
        <f t="shared" si="1096"/>
        <v>0</v>
      </c>
    </row>
    <row r="8713" spans="1:24" ht="14.25" customHeight="1">
      <c r="A8713" s="33" t="b">
        <f t="shared" si="1090"/>
        <v>0</v>
      </c>
      <c r="B8713" s="33">
        <f t="shared" si="1097"/>
        <v>8712</v>
      </c>
      <c r="C8713" s="19"/>
      <c r="N8713" s="37"/>
      <c r="O8713" s="37"/>
      <c r="P8713" s="37"/>
      <c r="Q8713" s="37"/>
      <c r="R8713" s="37"/>
      <c r="S8713" s="32">
        <f t="shared" si="1091"/>
        <v>0</v>
      </c>
      <c r="T8713" s="32">
        <f t="shared" si="1092"/>
        <v>0</v>
      </c>
      <c r="U8713" s="32">
        <f t="shared" si="1093"/>
        <v>0</v>
      </c>
      <c r="V8713" s="32">
        <f t="shared" si="1094"/>
        <v>0</v>
      </c>
      <c r="W8713" s="32">
        <f t="shared" si="1095"/>
        <v>0</v>
      </c>
      <c r="X8713" s="32">
        <f t="shared" si="1096"/>
        <v>0</v>
      </c>
    </row>
    <row r="8714" spans="1:24" ht="14.25" customHeight="1">
      <c r="A8714" s="33" t="b">
        <f t="shared" si="1090"/>
        <v>0</v>
      </c>
      <c r="B8714" s="33">
        <f t="shared" si="1097"/>
        <v>8713</v>
      </c>
      <c r="C8714" s="18"/>
      <c r="N8714" s="37"/>
      <c r="O8714" s="37"/>
      <c r="P8714" s="37"/>
      <c r="Q8714" s="37"/>
      <c r="R8714" s="37"/>
      <c r="S8714" s="32">
        <f t="shared" si="1091"/>
        <v>0</v>
      </c>
      <c r="T8714" s="32">
        <f t="shared" si="1092"/>
        <v>0</v>
      </c>
      <c r="U8714" s="32">
        <f t="shared" si="1093"/>
        <v>0</v>
      </c>
      <c r="V8714" s="32">
        <f t="shared" si="1094"/>
        <v>0</v>
      </c>
      <c r="W8714" s="32">
        <f t="shared" si="1095"/>
        <v>0</v>
      </c>
      <c r="X8714" s="32">
        <f t="shared" si="1096"/>
        <v>0</v>
      </c>
    </row>
    <row r="8715" spans="1:24" ht="14.25" customHeight="1">
      <c r="A8715" s="33" t="b">
        <f t="shared" si="1090"/>
        <v>0</v>
      </c>
      <c r="B8715" s="33">
        <f t="shared" si="1097"/>
        <v>8714</v>
      </c>
      <c r="C8715" s="19"/>
      <c r="N8715" s="37"/>
      <c r="O8715" s="37"/>
      <c r="P8715" s="37"/>
      <c r="Q8715" s="37"/>
      <c r="R8715" s="37"/>
      <c r="S8715" s="32">
        <f t="shared" si="1091"/>
        <v>0</v>
      </c>
      <c r="T8715" s="32">
        <f t="shared" si="1092"/>
        <v>0</v>
      </c>
      <c r="U8715" s="32">
        <f t="shared" si="1093"/>
        <v>0</v>
      </c>
      <c r="V8715" s="32">
        <f t="shared" si="1094"/>
        <v>0</v>
      </c>
      <c r="W8715" s="32">
        <f t="shared" si="1095"/>
        <v>0</v>
      </c>
      <c r="X8715" s="32">
        <f t="shared" si="1096"/>
        <v>0</v>
      </c>
    </row>
    <row r="8716" spans="1:24" ht="14.25" customHeight="1">
      <c r="A8716" s="33" t="b">
        <f t="shared" si="1090"/>
        <v>0</v>
      </c>
      <c r="B8716" s="33">
        <f t="shared" si="1097"/>
        <v>8715</v>
      </c>
      <c r="C8716" s="19"/>
      <c r="N8716" s="37"/>
      <c r="O8716" s="37"/>
      <c r="P8716" s="37"/>
      <c r="Q8716" s="37"/>
      <c r="R8716" s="37"/>
      <c r="S8716" s="32">
        <f t="shared" si="1091"/>
        <v>0</v>
      </c>
      <c r="T8716" s="32">
        <f t="shared" si="1092"/>
        <v>0</v>
      </c>
      <c r="U8716" s="32">
        <f t="shared" si="1093"/>
        <v>0</v>
      </c>
      <c r="V8716" s="32">
        <f t="shared" si="1094"/>
        <v>0</v>
      </c>
      <c r="W8716" s="32">
        <f t="shared" si="1095"/>
        <v>0</v>
      </c>
      <c r="X8716" s="32">
        <f t="shared" si="1096"/>
        <v>0</v>
      </c>
    </row>
    <row r="8717" spans="1:24" ht="14.25" customHeight="1">
      <c r="A8717" s="33" t="b">
        <f t="shared" si="1090"/>
        <v>0</v>
      </c>
      <c r="B8717" s="33">
        <f t="shared" si="1097"/>
        <v>8716</v>
      </c>
      <c r="C8717" s="19"/>
      <c r="N8717" s="37"/>
      <c r="O8717" s="37"/>
      <c r="P8717" s="37"/>
      <c r="Q8717" s="37"/>
      <c r="R8717" s="37"/>
      <c r="S8717" s="32">
        <f t="shared" si="1091"/>
        <v>0</v>
      </c>
      <c r="T8717" s="32">
        <f t="shared" si="1092"/>
        <v>0</v>
      </c>
      <c r="U8717" s="32">
        <f t="shared" si="1093"/>
        <v>0</v>
      </c>
      <c r="V8717" s="32">
        <f t="shared" si="1094"/>
        <v>0</v>
      </c>
      <c r="W8717" s="32">
        <f t="shared" si="1095"/>
        <v>0</v>
      </c>
      <c r="X8717" s="32">
        <f t="shared" si="1096"/>
        <v>0</v>
      </c>
    </row>
    <row r="8718" spans="1:24" ht="14.25" customHeight="1">
      <c r="A8718" s="33" t="b">
        <f t="shared" si="1090"/>
        <v>0</v>
      </c>
      <c r="B8718" s="33">
        <f t="shared" si="1097"/>
        <v>8717</v>
      </c>
      <c r="C8718" s="19"/>
      <c r="N8718" s="37"/>
      <c r="O8718" s="37"/>
      <c r="P8718" s="37"/>
      <c r="Q8718" s="37"/>
      <c r="R8718" s="37"/>
      <c r="S8718" s="32">
        <f t="shared" si="1091"/>
        <v>0</v>
      </c>
      <c r="T8718" s="32">
        <f t="shared" si="1092"/>
        <v>0</v>
      </c>
      <c r="U8718" s="32">
        <f t="shared" si="1093"/>
        <v>0</v>
      </c>
      <c r="V8718" s="32">
        <f t="shared" si="1094"/>
        <v>0</v>
      </c>
      <c r="W8718" s="32">
        <f t="shared" si="1095"/>
        <v>0</v>
      </c>
      <c r="X8718" s="32">
        <f t="shared" si="1096"/>
        <v>0</v>
      </c>
    </row>
    <row r="8719" spans="1:24" ht="14.25" customHeight="1">
      <c r="A8719" s="33" t="b">
        <f t="shared" si="1090"/>
        <v>0</v>
      </c>
      <c r="B8719" s="33">
        <f t="shared" si="1097"/>
        <v>8718</v>
      </c>
      <c r="C8719" s="19"/>
      <c r="N8719" s="37"/>
      <c r="O8719" s="37"/>
      <c r="P8719" s="37"/>
      <c r="Q8719" s="37"/>
      <c r="R8719" s="37"/>
      <c r="S8719" s="32">
        <f t="shared" si="1091"/>
        <v>0</v>
      </c>
      <c r="T8719" s="32">
        <f t="shared" si="1092"/>
        <v>0</v>
      </c>
      <c r="U8719" s="32">
        <f t="shared" si="1093"/>
        <v>0</v>
      </c>
      <c r="V8719" s="32">
        <f t="shared" si="1094"/>
        <v>0</v>
      </c>
      <c r="W8719" s="32">
        <f t="shared" si="1095"/>
        <v>0</v>
      </c>
      <c r="X8719" s="32">
        <f t="shared" si="1096"/>
        <v>0</v>
      </c>
    </row>
    <row r="8720" spans="1:24" ht="14.25" customHeight="1">
      <c r="A8720" s="33" t="b">
        <f t="shared" si="1090"/>
        <v>0</v>
      </c>
      <c r="B8720" s="33">
        <f t="shared" si="1097"/>
        <v>8719</v>
      </c>
      <c r="C8720" s="19"/>
      <c r="N8720" s="37"/>
      <c r="O8720" s="37"/>
      <c r="P8720" s="37"/>
      <c r="Q8720" s="37"/>
      <c r="R8720" s="37"/>
      <c r="S8720" s="32">
        <f t="shared" si="1091"/>
        <v>0</v>
      </c>
      <c r="T8720" s="32">
        <f t="shared" si="1092"/>
        <v>0</v>
      </c>
      <c r="U8720" s="32">
        <f t="shared" si="1093"/>
        <v>0</v>
      </c>
      <c r="V8720" s="32">
        <f t="shared" si="1094"/>
        <v>0</v>
      </c>
      <c r="W8720" s="32">
        <f t="shared" si="1095"/>
        <v>0</v>
      </c>
      <c r="X8720" s="32">
        <f t="shared" si="1096"/>
        <v>0</v>
      </c>
    </row>
    <row r="8721" spans="1:24" ht="14.25" customHeight="1">
      <c r="A8721" s="33" t="b">
        <f t="shared" si="1090"/>
        <v>0</v>
      </c>
      <c r="B8721" s="33">
        <f t="shared" si="1097"/>
        <v>8720</v>
      </c>
      <c r="C8721" s="19"/>
      <c r="N8721" s="37"/>
      <c r="O8721" s="37"/>
      <c r="P8721" s="37"/>
      <c r="Q8721" s="37"/>
      <c r="R8721" s="37"/>
      <c r="S8721" s="32">
        <f t="shared" si="1091"/>
        <v>0</v>
      </c>
      <c r="T8721" s="32">
        <f t="shared" si="1092"/>
        <v>0</v>
      </c>
      <c r="U8721" s="32">
        <f t="shared" si="1093"/>
        <v>0</v>
      </c>
      <c r="V8721" s="32">
        <f t="shared" si="1094"/>
        <v>0</v>
      </c>
      <c r="W8721" s="32">
        <f t="shared" si="1095"/>
        <v>0</v>
      </c>
      <c r="X8721" s="32">
        <f t="shared" si="1096"/>
        <v>0</v>
      </c>
    </row>
    <row r="8722" spans="1:24" ht="14.25" customHeight="1">
      <c r="A8722" s="33" t="b">
        <f t="shared" si="1090"/>
        <v>0</v>
      </c>
      <c r="B8722" s="33">
        <f t="shared" si="1097"/>
        <v>8721</v>
      </c>
      <c r="C8722" s="19"/>
      <c r="N8722" s="37"/>
      <c r="O8722" s="37"/>
      <c r="P8722" s="37"/>
      <c r="Q8722" s="37"/>
      <c r="R8722" s="37"/>
      <c r="S8722" s="32">
        <f t="shared" si="1091"/>
        <v>0</v>
      </c>
      <c r="T8722" s="32">
        <f t="shared" si="1092"/>
        <v>0</v>
      </c>
      <c r="U8722" s="32">
        <f t="shared" si="1093"/>
        <v>0</v>
      </c>
      <c r="V8722" s="32">
        <f t="shared" si="1094"/>
        <v>0</v>
      </c>
      <c r="W8722" s="32">
        <f t="shared" si="1095"/>
        <v>0</v>
      </c>
      <c r="X8722" s="32">
        <f t="shared" si="1096"/>
        <v>0</v>
      </c>
    </row>
    <row r="8723" spans="1:24" ht="14.25" customHeight="1">
      <c r="A8723" s="33" t="b">
        <f t="shared" si="1090"/>
        <v>0</v>
      </c>
      <c r="B8723" s="33">
        <f t="shared" si="1097"/>
        <v>8722</v>
      </c>
      <c r="C8723" s="19"/>
      <c r="N8723" s="37"/>
      <c r="O8723" s="37"/>
      <c r="P8723" s="37"/>
      <c r="Q8723" s="37"/>
      <c r="R8723" s="37"/>
      <c r="S8723" s="32">
        <f t="shared" si="1091"/>
        <v>0</v>
      </c>
      <c r="T8723" s="32">
        <f t="shared" si="1092"/>
        <v>0</v>
      </c>
      <c r="U8723" s="32">
        <f t="shared" si="1093"/>
        <v>0</v>
      </c>
      <c r="V8723" s="32">
        <f t="shared" si="1094"/>
        <v>0</v>
      </c>
      <c r="W8723" s="32">
        <f t="shared" si="1095"/>
        <v>0</v>
      </c>
      <c r="X8723" s="32">
        <f t="shared" si="1096"/>
        <v>0</v>
      </c>
    </row>
    <row r="8724" spans="1:24" ht="14.25" customHeight="1">
      <c r="A8724" s="33" t="b">
        <f t="shared" si="1090"/>
        <v>0</v>
      </c>
      <c r="B8724" s="33">
        <f t="shared" si="1097"/>
        <v>8723</v>
      </c>
      <c r="C8724" s="19"/>
      <c r="N8724" s="37"/>
      <c r="O8724" s="37"/>
      <c r="P8724" s="37"/>
      <c r="Q8724" s="37"/>
      <c r="R8724" s="37"/>
      <c r="S8724" s="32">
        <f t="shared" si="1091"/>
        <v>0</v>
      </c>
      <c r="T8724" s="32">
        <f t="shared" si="1092"/>
        <v>0</v>
      </c>
      <c r="U8724" s="32">
        <f t="shared" si="1093"/>
        <v>0</v>
      </c>
      <c r="V8724" s="32">
        <f t="shared" si="1094"/>
        <v>0</v>
      </c>
      <c r="W8724" s="32">
        <f t="shared" si="1095"/>
        <v>0</v>
      </c>
      <c r="X8724" s="32">
        <f t="shared" si="1096"/>
        <v>0</v>
      </c>
    </row>
    <row r="8725" spans="1:24" ht="14.25" customHeight="1">
      <c r="A8725" s="33" t="b">
        <f t="shared" si="1090"/>
        <v>0</v>
      </c>
      <c r="B8725" s="33">
        <f t="shared" si="1097"/>
        <v>8724</v>
      </c>
      <c r="C8725" s="19"/>
      <c r="N8725" s="37"/>
      <c r="O8725" s="37"/>
      <c r="P8725" s="37"/>
      <c r="Q8725" s="37"/>
      <c r="R8725" s="37"/>
      <c r="S8725" s="32">
        <f t="shared" si="1091"/>
        <v>0</v>
      </c>
      <c r="T8725" s="32">
        <f t="shared" si="1092"/>
        <v>0</v>
      </c>
      <c r="U8725" s="32">
        <f t="shared" si="1093"/>
        <v>0</v>
      </c>
      <c r="V8725" s="32">
        <f t="shared" si="1094"/>
        <v>0</v>
      </c>
      <c r="W8725" s="32">
        <f t="shared" si="1095"/>
        <v>0</v>
      </c>
      <c r="X8725" s="32">
        <f t="shared" si="1096"/>
        <v>0</v>
      </c>
    </row>
    <row r="8726" spans="1:24" ht="14.25" customHeight="1">
      <c r="A8726" s="33" t="b">
        <f t="shared" si="1090"/>
        <v>0</v>
      </c>
      <c r="B8726" s="33">
        <f t="shared" si="1097"/>
        <v>8725</v>
      </c>
      <c r="C8726" s="19"/>
      <c r="N8726" s="37"/>
      <c r="O8726" s="37"/>
      <c r="P8726" s="37"/>
      <c r="Q8726" s="37"/>
      <c r="R8726" s="37"/>
      <c r="S8726" s="32">
        <f t="shared" si="1091"/>
        <v>0</v>
      </c>
      <c r="T8726" s="32">
        <f t="shared" si="1092"/>
        <v>0</v>
      </c>
      <c r="U8726" s="32">
        <f t="shared" si="1093"/>
        <v>0</v>
      </c>
      <c r="V8726" s="32">
        <f t="shared" si="1094"/>
        <v>0</v>
      </c>
      <c r="W8726" s="32">
        <f t="shared" si="1095"/>
        <v>0</v>
      </c>
      <c r="X8726" s="32">
        <f t="shared" si="1096"/>
        <v>0</v>
      </c>
    </row>
    <row r="8727" spans="1:24" ht="14.25" customHeight="1">
      <c r="A8727" s="33" t="b">
        <f t="shared" si="1090"/>
        <v>0</v>
      </c>
      <c r="B8727" s="33">
        <f t="shared" si="1097"/>
        <v>8726</v>
      </c>
      <c r="C8727" s="19"/>
      <c r="N8727" s="37"/>
      <c r="O8727" s="37"/>
      <c r="P8727" s="37"/>
      <c r="Q8727" s="37"/>
      <c r="R8727" s="37"/>
      <c r="S8727" s="32">
        <f t="shared" si="1091"/>
        <v>0</v>
      </c>
      <c r="T8727" s="32">
        <f t="shared" si="1092"/>
        <v>0</v>
      </c>
      <c r="U8727" s="32">
        <f t="shared" si="1093"/>
        <v>0</v>
      </c>
      <c r="V8727" s="32">
        <f t="shared" si="1094"/>
        <v>0</v>
      </c>
      <c r="W8727" s="32">
        <f t="shared" si="1095"/>
        <v>0</v>
      </c>
      <c r="X8727" s="32">
        <f t="shared" si="1096"/>
        <v>0</v>
      </c>
    </row>
    <row r="8728" spans="1:24" ht="14.25" customHeight="1">
      <c r="A8728" s="33" t="b">
        <f t="shared" si="1090"/>
        <v>0</v>
      </c>
      <c r="B8728" s="33">
        <f t="shared" si="1097"/>
        <v>8727</v>
      </c>
      <c r="C8728" s="19"/>
      <c r="N8728" s="37"/>
      <c r="O8728" s="37"/>
      <c r="P8728" s="37"/>
      <c r="Q8728" s="37"/>
      <c r="R8728" s="37"/>
      <c r="S8728" s="32">
        <f t="shared" si="1091"/>
        <v>0</v>
      </c>
      <c r="T8728" s="32">
        <f t="shared" si="1092"/>
        <v>0</v>
      </c>
      <c r="U8728" s="32">
        <f t="shared" si="1093"/>
        <v>0</v>
      </c>
      <c r="V8728" s="32">
        <f t="shared" si="1094"/>
        <v>0</v>
      </c>
      <c r="W8728" s="32">
        <f t="shared" si="1095"/>
        <v>0</v>
      </c>
      <c r="X8728" s="32">
        <f t="shared" si="1096"/>
        <v>0</v>
      </c>
    </row>
    <row r="8729" spans="1:24" ht="14.25" customHeight="1">
      <c r="A8729" s="33" t="b">
        <f t="shared" si="1090"/>
        <v>0</v>
      </c>
      <c r="B8729" s="33">
        <f t="shared" si="1097"/>
        <v>8728</v>
      </c>
      <c r="C8729" s="19"/>
      <c r="N8729" s="37"/>
      <c r="O8729" s="37"/>
      <c r="P8729" s="37"/>
      <c r="Q8729" s="37"/>
      <c r="R8729" s="37"/>
      <c r="S8729" s="32">
        <f t="shared" si="1091"/>
        <v>0</v>
      </c>
      <c r="T8729" s="32">
        <f t="shared" si="1092"/>
        <v>0</v>
      </c>
      <c r="U8729" s="32">
        <f t="shared" si="1093"/>
        <v>0</v>
      </c>
      <c r="V8729" s="32">
        <f t="shared" si="1094"/>
        <v>0</v>
      </c>
      <c r="W8729" s="32">
        <f t="shared" si="1095"/>
        <v>0</v>
      </c>
      <c r="X8729" s="32">
        <f t="shared" si="1096"/>
        <v>0</v>
      </c>
    </row>
    <row r="8730" spans="1:24" ht="14.25" customHeight="1">
      <c r="A8730" s="33" t="b">
        <f t="shared" si="1090"/>
        <v>0</v>
      </c>
      <c r="B8730" s="33">
        <f t="shared" si="1097"/>
        <v>8729</v>
      </c>
      <c r="C8730" s="19"/>
      <c r="N8730" s="37"/>
      <c r="O8730" s="37"/>
      <c r="P8730" s="37"/>
      <c r="Q8730" s="37"/>
      <c r="R8730" s="37"/>
      <c r="S8730" s="32">
        <f t="shared" si="1091"/>
        <v>0</v>
      </c>
      <c r="T8730" s="32">
        <f t="shared" si="1092"/>
        <v>0</v>
      </c>
      <c r="U8730" s="32">
        <f t="shared" si="1093"/>
        <v>0</v>
      </c>
      <c r="V8730" s="32">
        <f t="shared" si="1094"/>
        <v>0</v>
      </c>
      <c r="W8730" s="32">
        <f t="shared" si="1095"/>
        <v>0</v>
      </c>
      <c r="X8730" s="32">
        <f t="shared" si="1096"/>
        <v>0</v>
      </c>
    </row>
    <row r="8731" spans="1:24" ht="14.25" customHeight="1">
      <c r="A8731" s="33" t="b">
        <f t="shared" si="1090"/>
        <v>0</v>
      </c>
      <c r="B8731" s="33">
        <f t="shared" si="1097"/>
        <v>8730</v>
      </c>
      <c r="C8731" s="19"/>
      <c r="N8731" s="37"/>
      <c r="O8731" s="37"/>
      <c r="P8731" s="37"/>
      <c r="Q8731" s="37"/>
      <c r="R8731" s="37"/>
      <c r="S8731" s="32">
        <f t="shared" si="1091"/>
        <v>0</v>
      </c>
      <c r="T8731" s="32">
        <f t="shared" si="1092"/>
        <v>0</v>
      </c>
      <c r="U8731" s="32">
        <f t="shared" si="1093"/>
        <v>0</v>
      </c>
      <c r="V8731" s="32">
        <f t="shared" si="1094"/>
        <v>0</v>
      </c>
      <c r="W8731" s="32">
        <f t="shared" si="1095"/>
        <v>0</v>
      </c>
      <c r="X8731" s="32">
        <f t="shared" si="1096"/>
        <v>0</v>
      </c>
    </row>
    <row r="8732" spans="1:24" ht="14.25" customHeight="1">
      <c r="A8732" s="33" t="b">
        <f t="shared" si="1090"/>
        <v>0</v>
      </c>
      <c r="B8732" s="33">
        <f t="shared" si="1097"/>
        <v>8731</v>
      </c>
      <c r="C8732" s="19"/>
      <c r="N8732" s="37"/>
      <c r="O8732" s="37"/>
      <c r="P8732" s="37"/>
      <c r="Q8732" s="37"/>
      <c r="R8732" s="37"/>
      <c r="S8732" s="32">
        <f t="shared" si="1091"/>
        <v>0</v>
      </c>
      <c r="T8732" s="32">
        <f t="shared" si="1092"/>
        <v>0</v>
      </c>
      <c r="U8732" s="32">
        <f t="shared" si="1093"/>
        <v>0</v>
      </c>
      <c r="V8732" s="32">
        <f t="shared" si="1094"/>
        <v>0</v>
      </c>
      <c r="W8732" s="32">
        <f t="shared" si="1095"/>
        <v>0</v>
      </c>
      <c r="X8732" s="32">
        <f t="shared" si="1096"/>
        <v>0</v>
      </c>
    </row>
    <row r="8733" spans="1:24" ht="14.25" customHeight="1">
      <c r="A8733" s="33" t="b">
        <f t="shared" si="1090"/>
        <v>0</v>
      </c>
      <c r="B8733" s="33">
        <f t="shared" si="1097"/>
        <v>8732</v>
      </c>
      <c r="C8733" s="19"/>
      <c r="N8733" s="37"/>
      <c r="O8733" s="37"/>
      <c r="P8733" s="37"/>
      <c r="Q8733" s="37"/>
      <c r="R8733" s="37"/>
      <c r="S8733" s="32">
        <f t="shared" si="1091"/>
        <v>0</v>
      </c>
      <c r="T8733" s="32">
        <f t="shared" si="1092"/>
        <v>0</v>
      </c>
      <c r="U8733" s="32">
        <f t="shared" si="1093"/>
        <v>0</v>
      </c>
      <c r="V8733" s="32">
        <f t="shared" si="1094"/>
        <v>0</v>
      </c>
      <c r="W8733" s="32">
        <f t="shared" si="1095"/>
        <v>0</v>
      </c>
      <c r="X8733" s="32">
        <f t="shared" si="1096"/>
        <v>0</v>
      </c>
    </row>
    <row r="8734" spans="1:24" ht="14.25" customHeight="1">
      <c r="A8734" s="33" t="b">
        <f t="shared" si="1090"/>
        <v>0</v>
      </c>
      <c r="B8734" s="33">
        <f t="shared" si="1097"/>
        <v>8733</v>
      </c>
      <c r="C8734" s="19"/>
      <c r="N8734" s="37"/>
      <c r="O8734" s="37"/>
      <c r="P8734" s="37"/>
      <c r="Q8734" s="37"/>
      <c r="R8734" s="37"/>
      <c r="S8734" s="32">
        <f t="shared" si="1091"/>
        <v>0</v>
      </c>
      <c r="T8734" s="32">
        <f t="shared" si="1092"/>
        <v>0</v>
      </c>
      <c r="U8734" s="32">
        <f t="shared" si="1093"/>
        <v>0</v>
      </c>
      <c r="V8734" s="32">
        <f t="shared" si="1094"/>
        <v>0</v>
      </c>
      <c r="W8734" s="32">
        <f t="shared" si="1095"/>
        <v>0</v>
      </c>
      <c r="X8734" s="32">
        <f t="shared" si="1096"/>
        <v>0</v>
      </c>
    </row>
    <row r="8735" spans="1:24" ht="14.25" customHeight="1">
      <c r="A8735" s="33" t="b">
        <f t="shared" si="1090"/>
        <v>0</v>
      </c>
      <c r="B8735" s="33">
        <f t="shared" si="1097"/>
        <v>8734</v>
      </c>
      <c r="C8735" s="19"/>
      <c r="N8735" s="37"/>
      <c r="O8735" s="37"/>
      <c r="P8735" s="37"/>
      <c r="Q8735" s="37"/>
      <c r="R8735" s="37"/>
      <c r="S8735" s="32">
        <f t="shared" si="1091"/>
        <v>0</v>
      </c>
      <c r="T8735" s="32">
        <f t="shared" si="1092"/>
        <v>0</v>
      </c>
      <c r="U8735" s="32">
        <f t="shared" si="1093"/>
        <v>0</v>
      </c>
      <c r="V8735" s="32">
        <f t="shared" si="1094"/>
        <v>0</v>
      </c>
      <c r="W8735" s="32">
        <f t="shared" si="1095"/>
        <v>0</v>
      </c>
      <c r="X8735" s="32">
        <f t="shared" si="1096"/>
        <v>0</v>
      </c>
    </row>
    <row r="8736" spans="1:24" ht="14.25" customHeight="1">
      <c r="A8736" s="33" t="b">
        <f t="shared" si="1090"/>
        <v>0</v>
      </c>
      <c r="B8736" s="33">
        <f t="shared" si="1097"/>
        <v>8735</v>
      </c>
      <c r="C8736" s="19"/>
      <c r="N8736" s="37"/>
      <c r="O8736" s="37"/>
      <c r="P8736" s="37"/>
      <c r="Q8736" s="37"/>
      <c r="R8736" s="37"/>
      <c r="S8736" s="32">
        <f t="shared" si="1091"/>
        <v>0</v>
      </c>
      <c r="T8736" s="32">
        <f t="shared" si="1092"/>
        <v>0</v>
      </c>
      <c r="U8736" s="32">
        <f t="shared" si="1093"/>
        <v>0</v>
      </c>
      <c r="V8736" s="32">
        <f t="shared" si="1094"/>
        <v>0</v>
      </c>
      <c r="W8736" s="32">
        <f t="shared" si="1095"/>
        <v>0</v>
      </c>
      <c r="X8736" s="32">
        <f t="shared" si="1096"/>
        <v>0</v>
      </c>
    </row>
    <row r="8737" spans="1:24" ht="14.25" customHeight="1">
      <c r="A8737" s="33" t="b">
        <f t="shared" si="1090"/>
        <v>0</v>
      </c>
      <c r="B8737" s="33">
        <f t="shared" si="1097"/>
        <v>8736</v>
      </c>
      <c r="C8737" s="19"/>
      <c r="N8737" s="37"/>
      <c r="O8737" s="37"/>
      <c r="P8737" s="37"/>
      <c r="Q8737" s="37"/>
      <c r="R8737" s="37"/>
      <c r="S8737" s="32">
        <f t="shared" si="1091"/>
        <v>0</v>
      </c>
      <c r="T8737" s="32">
        <f t="shared" si="1092"/>
        <v>0</v>
      </c>
      <c r="U8737" s="32">
        <f t="shared" si="1093"/>
        <v>0</v>
      </c>
      <c r="V8737" s="32">
        <f t="shared" si="1094"/>
        <v>0</v>
      </c>
      <c r="W8737" s="32">
        <f t="shared" si="1095"/>
        <v>0</v>
      </c>
      <c r="X8737" s="32">
        <f t="shared" si="1096"/>
        <v>0</v>
      </c>
    </row>
    <row r="8738" spans="1:24" ht="14.25" customHeight="1">
      <c r="A8738" s="33" t="b">
        <f t="shared" si="1090"/>
        <v>0</v>
      </c>
      <c r="B8738" s="33">
        <f t="shared" si="1097"/>
        <v>8737</v>
      </c>
      <c r="C8738" s="19"/>
      <c r="N8738" s="37"/>
      <c r="O8738" s="37"/>
      <c r="P8738" s="37"/>
      <c r="Q8738" s="37"/>
      <c r="R8738" s="37"/>
      <c r="S8738" s="32">
        <f t="shared" si="1091"/>
        <v>0</v>
      </c>
      <c r="T8738" s="32">
        <f t="shared" si="1092"/>
        <v>0</v>
      </c>
      <c r="U8738" s="32">
        <f t="shared" si="1093"/>
        <v>0</v>
      </c>
      <c r="V8738" s="32">
        <f t="shared" si="1094"/>
        <v>0</v>
      </c>
      <c r="W8738" s="32">
        <f t="shared" si="1095"/>
        <v>0</v>
      </c>
      <c r="X8738" s="32">
        <f t="shared" si="1096"/>
        <v>0</v>
      </c>
    </row>
    <row r="8739" spans="1:24" ht="14.25" customHeight="1">
      <c r="A8739" s="33" t="b">
        <f t="shared" si="1090"/>
        <v>0</v>
      </c>
      <c r="B8739" s="33">
        <f t="shared" si="1097"/>
        <v>8738</v>
      </c>
      <c r="C8739" s="19"/>
      <c r="N8739" s="37"/>
      <c r="O8739" s="37"/>
      <c r="P8739" s="37"/>
      <c r="Q8739" s="37"/>
      <c r="R8739" s="37"/>
      <c r="S8739" s="32">
        <f t="shared" si="1091"/>
        <v>0</v>
      </c>
      <c r="T8739" s="32">
        <f t="shared" si="1092"/>
        <v>0</v>
      </c>
      <c r="U8739" s="32">
        <f t="shared" si="1093"/>
        <v>0</v>
      </c>
      <c r="V8739" s="32">
        <f t="shared" si="1094"/>
        <v>0</v>
      </c>
      <c r="W8739" s="32">
        <f t="shared" si="1095"/>
        <v>0</v>
      </c>
      <c r="X8739" s="32">
        <f t="shared" si="1096"/>
        <v>0</v>
      </c>
    </row>
    <row r="8740" spans="1:24" ht="14.25" customHeight="1">
      <c r="A8740" s="33" t="b">
        <f t="shared" si="1090"/>
        <v>0</v>
      </c>
      <c r="B8740" s="33">
        <f t="shared" si="1097"/>
        <v>8739</v>
      </c>
      <c r="C8740" s="19"/>
      <c r="N8740" s="37"/>
      <c r="O8740" s="37"/>
      <c r="P8740" s="37"/>
      <c r="Q8740" s="37"/>
      <c r="R8740" s="37"/>
      <c r="S8740" s="32">
        <f t="shared" si="1091"/>
        <v>0</v>
      </c>
      <c r="T8740" s="32">
        <f t="shared" si="1092"/>
        <v>0</v>
      </c>
      <c r="U8740" s="32">
        <f t="shared" si="1093"/>
        <v>0</v>
      </c>
      <c r="V8740" s="32">
        <f t="shared" si="1094"/>
        <v>0</v>
      </c>
      <c r="W8740" s="32">
        <f t="shared" si="1095"/>
        <v>0</v>
      </c>
      <c r="X8740" s="32">
        <f t="shared" si="1096"/>
        <v>0</v>
      </c>
    </row>
    <row r="8741" spans="1:24" ht="14.25" customHeight="1">
      <c r="A8741" s="33" t="b">
        <f t="shared" si="1090"/>
        <v>0</v>
      </c>
      <c r="B8741" s="33">
        <f t="shared" si="1097"/>
        <v>8740</v>
      </c>
      <c r="C8741" s="19"/>
      <c r="N8741" s="37"/>
      <c r="O8741" s="37"/>
      <c r="P8741" s="37"/>
      <c r="Q8741" s="37"/>
      <c r="R8741" s="37"/>
      <c r="S8741" s="32">
        <f t="shared" si="1091"/>
        <v>0</v>
      </c>
      <c r="T8741" s="32">
        <f t="shared" si="1092"/>
        <v>0</v>
      </c>
      <c r="U8741" s="32">
        <f t="shared" si="1093"/>
        <v>0</v>
      </c>
      <c r="V8741" s="32">
        <f t="shared" si="1094"/>
        <v>0</v>
      </c>
      <c r="W8741" s="32">
        <f t="shared" si="1095"/>
        <v>0</v>
      </c>
      <c r="X8741" s="32">
        <f t="shared" si="1096"/>
        <v>0</v>
      </c>
    </row>
    <row r="8742" spans="1:24" ht="14.25" customHeight="1">
      <c r="A8742" s="33" t="b">
        <f t="shared" si="1090"/>
        <v>0</v>
      </c>
      <c r="B8742" s="33">
        <f t="shared" si="1097"/>
        <v>8741</v>
      </c>
      <c r="C8742" s="19"/>
      <c r="N8742" s="37"/>
      <c r="O8742" s="37"/>
      <c r="P8742" s="37"/>
      <c r="Q8742" s="37"/>
      <c r="R8742" s="37"/>
      <c r="S8742" s="32">
        <f t="shared" si="1091"/>
        <v>0</v>
      </c>
      <c r="T8742" s="32">
        <f t="shared" si="1092"/>
        <v>0</v>
      </c>
      <c r="U8742" s="32">
        <f t="shared" si="1093"/>
        <v>0</v>
      </c>
      <c r="V8742" s="32">
        <f t="shared" si="1094"/>
        <v>0</v>
      </c>
      <c r="W8742" s="32">
        <f t="shared" si="1095"/>
        <v>0</v>
      </c>
      <c r="X8742" s="32">
        <f t="shared" si="1096"/>
        <v>0</v>
      </c>
    </row>
    <row r="8743" spans="1:24" ht="14.25" customHeight="1">
      <c r="A8743" s="33" t="b">
        <f t="shared" si="1090"/>
        <v>0</v>
      </c>
      <c r="B8743" s="33">
        <f t="shared" si="1097"/>
        <v>8742</v>
      </c>
      <c r="C8743" s="19"/>
      <c r="N8743" s="37"/>
      <c r="O8743" s="37"/>
      <c r="P8743" s="37"/>
      <c r="Q8743" s="37"/>
      <c r="R8743" s="37"/>
      <c r="S8743" s="32">
        <f t="shared" si="1091"/>
        <v>0</v>
      </c>
      <c r="T8743" s="32">
        <f t="shared" si="1092"/>
        <v>0</v>
      </c>
      <c r="U8743" s="32">
        <f t="shared" si="1093"/>
        <v>0</v>
      </c>
      <c r="V8743" s="32">
        <f t="shared" si="1094"/>
        <v>0</v>
      </c>
      <c r="W8743" s="32">
        <f t="shared" si="1095"/>
        <v>0</v>
      </c>
      <c r="X8743" s="32">
        <f t="shared" si="1096"/>
        <v>0</v>
      </c>
    </row>
    <row r="8744" spans="1:24" ht="14.25" customHeight="1">
      <c r="A8744" s="33" t="b">
        <f t="shared" si="1090"/>
        <v>0</v>
      </c>
      <c r="B8744" s="33">
        <f t="shared" si="1097"/>
        <v>8743</v>
      </c>
      <c r="C8744" s="19"/>
      <c r="N8744" s="37"/>
      <c r="O8744" s="37"/>
      <c r="P8744" s="37"/>
      <c r="Q8744" s="37"/>
      <c r="R8744" s="37"/>
      <c r="S8744" s="32">
        <f t="shared" si="1091"/>
        <v>0</v>
      </c>
      <c r="T8744" s="32">
        <f t="shared" si="1092"/>
        <v>0</v>
      </c>
      <c r="U8744" s="32">
        <f t="shared" si="1093"/>
        <v>0</v>
      </c>
      <c r="V8744" s="32">
        <f t="shared" si="1094"/>
        <v>0</v>
      </c>
      <c r="W8744" s="32">
        <f t="shared" si="1095"/>
        <v>0</v>
      </c>
      <c r="X8744" s="32">
        <f t="shared" si="1096"/>
        <v>0</v>
      </c>
    </row>
    <row r="8745" spans="1:24" ht="14.25" customHeight="1">
      <c r="A8745" s="33" t="b">
        <f t="shared" si="1090"/>
        <v>0</v>
      </c>
      <c r="B8745" s="33">
        <f t="shared" si="1097"/>
        <v>8744</v>
      </c>
      <c r="C8745" s="19"/>
      <c r="N8745" s="37"/>
      <c r="O8745" s="37"/>
      <c r="P8745" s="37"/>
      <c r="Q8745" s="37"/>
      <c r="R8745" s="37"/>
      <c r="S8745" s="32">
        <f t="shared" si="1091"/>
        <v>0</v>
      </c>
      <c r="T8745" s="32">
        <f t="shared" si="1092"/>
        <v>0</v>
      </c>
      <c r="U8745" s="32">
        <f t="shared" si="1093"/>
        <v>0</v>
      </c>
      <c r="V8745" s="32">
        <f t="shared" si="1094"/>
        <v>0</v>
      </c>
      <c r="W8745" s="32">
        <f t="shared" si="1095"/>
        <v>0</v>
      </c>
      <c r="X8745" s="32">
        <f t="shared" si="1096"/>
        <v>0</v>
      </c>
    </row>
    <row r="8746" spans="1:24" ht="14.25" customHeight="1">
      <c r="A8746" s="33" t="b">
        <f t="shared" si="1090"/>
        <v>0</v>
      </c>
      <c r="B8746" s="33">
        <f t="shared" si="1097"/>
        <v>8745</v>
      </c>
      <c r="C8746" s="19"/>
      <c r="N8746" s="37"/>
      <c r="O8746" s="37"/>
      <c r="P8746" s="37"/>
      <c r="Q8746" s="37"/>
      <c r="R8746" s="37"/>
      <c r="S8746" s="32">
        <f t="shared" si="1091"/>
        <v>0</v>
      </c>
      <c r="T8746" s="32">
        <f t="shared" si="1092"/>
        <v>0</v>
      </c>
      <c r="U8746" s="32">
        <f t="shared" si="1093"/>
        <v>0</v>
      </c>
      <c r="V8746" s="32">
        <f t="shared" si="1094"/>
        <v>0</v>
      </c>
      <c r="W8746" s="32">
        <f t="shared" si="1095"/>
        <v>0</v>
      </c>
      <c r="X8746" s="32">
        <f t="shared" si="1096"/>
        <v>0</v>
      </c>
    </row>
    <row r="8747" spans="1:24" ht="14.25" customHeight="1">
      <c r="A8747" s="33" t="b">
        <f t="shared" si="1090"/>
        <v>0</v>
      </c>
      <c r="B8747" s="33">
        <f t="shared" si="1097"/>
        <v>8746</v>
      </c>
      <c r="C8747" s="19"/>
      <c r="N8747" s="37"/>
      <c r="O8747" s="37"/>
      <c r="P8747" s="37"/>
      <c r="Q8747" s="37"/>
      <c r="R8747" s="37"/>
      <c r="S8747" s="32">
        <f t="shared" si="1091"/>
        <v>0</v>
      </c>
      <c r="T8747" s="32">
        <f t="shared" si="1092"/>
        <v>0</v>
      </c>
      <c r="U8747" s="32">
        <f t="shared" si="1093"/>
        <v>0</v>
      </c>
      <c r="V8747" s="32">
        <f t="shared" si="1094"/>
        <v>0</v>
      </c>
      <c r="W8747" s="32">
        <f t="shared" si="1095"/>
        <v>0</v>
      </c>
      <c r="X8747" s="32">
        <f t="shared" si="1096"/>
        <v>0</v>
      </c>
    </row>
    <row r="8748" spans="1:24" ht="14.25" customHeight="1">
      <c r="A8748" s="33" t="b">
        <f t="shared" si="1090"/>
        <v>0</v>
      </c>
      <c r="B8748" s="33">
        <f t="shared" si="1097"/>
        <v>8747</v>
      </c>
      <c r="C8748" s="19"/>
      <c r="N8748" s="37"/>
      <c r="O8748" s="37"/>
      <c r="P8748" s="37"/>
      <c r="Q8748" s="37"/>
      <c r="R8748" s="37"/>
      <c r="S8748" s="32">
        <f t="shared" si="1091"/>
        <v>0</v>
      </c>
      <c r="T8748" s="32">
        <f t="shared" si="1092"/>
        <v>0</v>
      </c>
      <c r="U8748" s="32">
        <f t="shared" si="1093"/>
        <v>0</v>
      </c>
      <c r="V8748" s="32">
        <f t="shared" si="1094"/>
        <v>0</v>
      </c>
      <c r="W8748" s="32">
        <f t="shared" si="1095"/>
        <v>0</v>
      </c>
      <c r="X8748" s="32">
        <f t="shared" si="1096"/>
        <v>0</v>
      </c>
    </row>
    <row r="8749" spans="1:24" ht="14.25" customHeight="1">
      <c r="A8749" s="33" t="b">
        <f t="shared" si="1090"/>
        <v>0</v>
      </c>
      <c r="B8749" s="33">
        <f t="shared" si="1097"/>
        <v>8748</v>
      </c>
      <c r="C8749" s="19"/>
      <c r="N8749" s="37"/>
      <c r="O8749" s="37"/>
      <c r="P8749" s="37"/>
      <c r="Q8749" s="37"/>
      <c r="R8749" s="37"/>
      <c r="S8749" s="32">
        <f t="shared" si="1091"/>
        <v>0</v>
      </c>
      <c r="T8749" s="32">
        <f t="shared" si="1092"/>
        <v>0</v>
      </c>
      <c r="U8749" s="32">
        <f t="shared" si="1093"/>
        <v>0</v>
      </c>
      <c r="V8749" s="32">
        <f t="shared" si="1094"/>
        <v>0</v>
      </c>
      <c r="W8749" s="32">
        <f t="shared" si="1095"/>
        <v>0</v>
      </c>
      <c r="X8749" s="32">
        <f t="shared" si="1096"/>
        <v>0</v>
      </c>
    </row>
    <row r="8750" spans="1:24" ht="14.25" customHeight="1">
      <c r="A8750" s="33" t="b">
        <f t="shared" si="1090"/>
        <v>0</v>
      </c>
      <c r="B8750" s="33">
        <f t="shared" si="1097"/>
        <v>8749</v>
      </c>
      <c r="C8750" s="19"/>
      <c r="N8750" s="37"/>
      <c r="O8750" s="37"/>
      <c r="P8750" s="37"/>
      <c r="Q8750" s="37"/>
      <c r="R8750" s="37"/>
      <c r="S8750" s="32">
        <f t="shared" si="1091"/>
        <v>0</v>
      </c>
      <c r="T8750" s="32">
        <f t="shared" si="1092"/>
        <v>0</v>
      </c>
      <c r="U8750" s="32">
        <f t="shared" si="1093"/>
        <v>0</v>
      </c>
      <c r="V8750" s="32">
        <f t="shared" si="1094"/>
        <v>0</v>
      </c>
      <c r="W8750" s="32">
        <f t="shared" si="1095"/>
        <v>0</v>
      </c>
      <c r="X8750" s="32">
        <f t="shared" si="1096"/>
        <v>0</v>
      </c>
    </row>
    <row r="8751" spans="1:24" ht="14.25" customHeight="1">
      <c r="A8751" s="33" t="b">
        <f t="shared" si="1090"/>
        <v>0</v>
      </c>
      <c r="B8751" s="33">
        <f t="shared" si="1097"/>
        <v>8750</v>
      </c>
      <c r="C8751" s="19"/>
      <c r="N8751" s="37"/>
      <c r="O8751" s="37"/>
      <c r="P8751" s="37"/>
      <c r="Q8751" s="37"/>
      <c r="R8751" s="37"/>
      <c r="S8751" s="32">
        <f t="shared" si="1091"/>
        <v>0</v>
      </c>
      <c r="T8751" s="32">
        <f t="shared" si="1092"/>
        <v>0</v>
      </c>
      <c r="U8751" s="32">
        <f t="shared" si="1093"/>
        <v>0</v>
      </c>
      <c r="V8751" s="32">
        <f t="shared" si="1094"/>
        <v>0</v>
      </c>
      <c r="W8751" s="32">
        <f t="shared" si="1095"/>
        <v>0</v>
      </c>
      <c r="X8751" s="32">
        <f t="shared" si="1096"/>
        <v>0</v>
      </c>
    </row>
    <row r="8752" spans="1:24" ht="14.25" customHeight="1">
      <c r="A8752" s="33" t="b">
        <f t="shared" si="1090"/>
        <v>0</v>
      </c>
      <c r="B8752" s="33">
        <f t="shared" si="1097"/>
        <v>8751</v>
      </c>
      <c r="C8752" s="19"/>
      <c r="N8752" s="37"/>
      <c r="O8752" s="37"/>
      <c r="P8752" s="37"/>
      <c r="Q8752" s="37"/>
      <c r="R8752" s="37"/>
      <c r="S8752" s="32">
        <f t="shared" si="1091"/>
        <v>0</v>
      </c>
      <c r="T8752" s="32">
        <f t="shared" si="1092"/>
        <v>0</v>
      </c>
      <c r="U8752" s="32">
        <f t="shared" si="1093"/>
        <v>0</v>
      </c>
      <c r="V8752" s="32">
        <f t="shared" si="1094"/>
        <v>0</v>
      </c>
      <c r="W8752" s="32">
        <f t="shared" si="1095"/>
        <v>0</v>
      </c>
      <c r="X8752" s="32">
        <f t="shared" si="1096"/>
        <v>0</v>
      </c>
    </row>
    <row r="8753" spans="1:24" ht="14.25" customHeight="1">
      <c r="A8753" s="33" t="b">
        <f t="shared" si="1090"/>
        <v>0</v>
      </c>
      <c r="B8753" s="33">
        <f t="shared" si="1097"/>
        <v>8752</v>
      </c>
      <c r="C8753" s="19"/>
      <c r="N8753" s="37"/>
      <c r="O8753" s="37"/>
      <c r="P8753" s="37"/>
      <c r="Q8753" s="37"/>
      <c r="R8753" s="37"/>
      <c r="S8753" s="32">
        <f t="shared" si="1091"/>
        <v>0</v>
      </c>
      <c r="T8753" s="32">
        <f t="shared" si="1092"/>
        <v>0</v>
      </c>
      <c r="U8753" s="32">
        <f t="shared" si="1093"/>
        <v>0</v>
      </c>
      <c r="V8753" s="32">
        <f t="shared" si="1094"/>
        <v>0</v>
      </c>
      <c r="W8753" s="32">
        <f t="shared" si="1095"/>
        <v>0</v>
      </c>
      <c r="X8753" s="32">
        <f t="shared" si="1096"/>
        <v>0</v>
      </c>
    </row>
    <row r="8754" spans="1:24" ht="14.25" customHeight="1">
      <c r="A8754" s="33" t="b">
        <f t="shared" si="1090"/>
        <v>0</v>
      </c>
      <c r="B8754" s="33">
        <f t="shared" si="1097"/>
        <v>8753</v>
      </c>
      <c r="C8754" s="19"/>
      <c r="N8754" s="37"/>
      <c r="O8754" s="37"/>
      <c r="P8754" s="37"/>
      <c r="Q8754" s="37"/>
      <c r="R8754" s="37"/>
      <c r="S8754" s="32">
        <f t="shared" si="1091"/>
        <v>0</v>
      </c>
      <c r="T8754" s="32">
        <f t="shared" si="1092"/>
        <v>0</v>
      </c>
      <c r="U8754" s="32">
        <f t="shared" si="1093"/>
        <v>0</v>
      </c>
      <c r="V8754" s="32">
        <f t="shared" si="1094"/>
        <v>0</v>
      </c>
      <c r="W8754" s="32">
        <f t="shared" si="1095"/>
        <v>0</v>
      </c>
      <c r="X8754" s="32">
        <f t="shared" si="1096"/>
        <v>0</v>
      </c>
    </row>
    <row r="8755" spans="1:24" ht="14.25" customHeight="1">
      <c r="A8755" s="33" t="b">
        <f t="shared" si="1090"/>
        <v>0</v>
      </c>
      <c r="B8755" s="33">
        <f t="shared" si="1097"/>
        <v>8754</v>
      </c>
      <c r="C8755" s="19"/>
      <c r="N8755" s="37"/>
      <c r="O8755" s="37"/>
      <c r="P8755" s="37"/>
      <c r="Q8755" s="37"/>
      <c r="R8755" s="37"/>
      <c r="S8755" s="32">
        <f t="shared" si="1091"/>
        <v>0</v>
      </c>
      <c r="T8755" s="32">
        <f t="shared" si="1092"/>
        <v>0</v>
      </c>
      <c r="U8755" s="32">
        <f t="shared" si="1093"/>
        <v>0</v>
      </c>
      <c r="V8755" s="32">
        <f t="shared" si="1094"/>
        <v>0</v>
      </c>
      <c r="W8755" s="32">
        <f t="shared" si="1095"/>
        <v>0</v>
      </c>
      <c r="X8755" s="32">
        <f t="shared" si="1096"/>
        <v>0</v>
      </c>
    </row>
    <row r="8756" spans="1:24" ht="14.25" customHeight="1">
      <c r="A8756" s="33" t="b">
        <f t="shared" si="1090"/>
        <v>0</v>
      </c>
      <c r="B8756" s="33">
        <f t="shared" si="1097"/>
        <v>8755</v>
      </c>
      <c r="C8756" s="19"/>
      <c r="N8756" s="37"/>
      <c r="O8756" s="37"/>
      <c r="P8756" s="37"/>
      <c r="Q8756" s="37"/>
      <c r="R8756" s="37"/>
      <c r="S8756" s="32">
        <f t="shared" si="1091"/>
        <v>0</v>
      </c>
      <c r="T8756" s="32">
        <f t="shared" si="1092"/>
        <v>0</v>
      </c>
      <c r="U8756" s="32">
        <f t="shared" si="1093"/>
        <v>0</v>
      </c>
      <c r="V8756" s="32">
        <f t="shared" si="1094"/>
        <v>0</v>
      </c>
      <c r="W8756" s="32">
        <f t="shared" si="1095"/>
        <v>0</v>
      </c>
      <c r="X8756" s="32">
        <f t="shared" si="1096"/>
        <v>0</v>
      </c>
    </row>
    <row r="8757" spans="1:24" ht="14.25" customHeight="1">
      <c r="A8757" s="33" t="b">
        <f t="shared" si="1090"/>
        <v>0</v>
      </c>
      <c r="B8757" s="33">
        <f t="shared" si="1097"/>
        <v>8756</v>
      </c>
      <c r="C8757" s="19"/>
      <c r="N8757" s="37"/>
      <c r="O8757" s="37"/>
      <c r="P8757" s="37"/>
      <c r="Q8757" s="37"/>
      <c r="R8757" s="37"/>
      <c r="S8757" s="32">
        <f t="shared" si="1091"/>
        <v>0</v>
      </c>
      <c r="T8757" s="32">
        <f t="shared" si="1092"/>
        <v>0</v>
      </c>
      <c r="U8757" s="32">
        <f t="shared" si="1093"/>
        <v>0</v>
      </c>
      <c r="V8757" s="32">
        <f t="shared" si="1094"/>
        <v>0</v>
      </c>
      <c r="W8757" s="32">
        <f t="shared" si="1095"/>
        <v>0</v>
      </c>
      <c r="X8757" s="32">
        <f t="shared" si="1096"/>
        <v>0</v>
      </c>
    </row>
    <row r="8758" spans="1:24" ht="14.25" customHeight="1">
      <c r="A8758" s="33" t="b">
        <f t="shared" si="1090"/>
        <v>0</v>
      </c>
      <c r="B8758" s="33">
        <f t="shared" si="1097"/>
        <v>8757</v>
      </c>
      <c r="C8758" s="19"/>
      <c r="N8758" s="37"/>
      <c r="O8758" s="37"/>
      <c r="P8758" s="37"/>
      <c r="Q8758" s="37"/>
      <c r="R8758" s="37"/>
      <c r="S8758" s="32">
        <f t="shared" si="1091"/>
        <v>0</v>
      </c>
      <c r="T8758" s="32">
        <f t="shared" si="1092"/>
        <v>0</v>
      </c>
      <c r="U8758" s="32">
        <f t="shared" si="1093"/>
        <v>0</v>
      </c>
      <c r="V8758" s="32">
        <f t="shared" si="1094"/>
        <v>0</v>
      </c>
      <c r="W8758" s="32">
        <f t="shared" si="1095"/>
        <v>0</v>
      </c>
      <c r="X8758" s="32">
        <f t="shared" si="1096"/>
        <v>0</v>
      </c>
    </row>
    <row r="8759" spans="1:24" ht="14.25" customHeight="1">
      <c r="A8759" s="33" t="b">
        <f t="shared" si="1090"/>
        <v>0</v>
      </c>
      <c r="B8759" s="33">
        <f t="shared" si="1097"/>
        <v>8758</v>
      </c>
      <c r="C8759" s="19"/>
      <c r="N8759" s="37"/>
      <c r="O8759" s="37"/>
      <c r="P8759" s="37"/>
      <c r="Q8759" s="37"/>
      <c r="R8759" s="37"/>
      <c r="S8759" s="32">
        <f t="shared" si="1091"/>
        <v>0</v>
      </c>
      <c r="T8759" s="32">
        <f t="shared" si="1092"/>
        <v>0</v>
      </c>
      <c r="U8759" s="32">
        <f t="shared" si="1093"/>
        <v>0</v>
      </c>
      <c r="V8759" s="32">
        <f t="shared" si="1094"/>
        <v>0</v>
      </c>
      <c r="W8759" s="32">
        <f t="shared" si="1095"/>
        <v>0</v>
      </c>
      <c r="X8759" s="32">
        <f t="shared" si="1096"/>
        <v>0</v>
      </c>
    </row>
    <row r="8760" spans="1:24" ht="14.25" customHeight="1">
      <c r="A8760" s="33" t="b">
        <f t="shared" si="1090"/>
        <v>0</v>
      </c>
      <c r="B8760" s="33">
        <f t="shared" si="1097"/>
        <v>8759</v>
      </c>
      <c r="C8760" s="19"/>
      <c r="N8760" s="37"/>
      <c r="O8760" s="37"/>
      <c r="P8760" s="37"/>
      <c r="Q8760" s="37"/>
      <c r="R8760" s="37"/>
      <c r="S8760" s="32">
        <f t="shared" si="1091"/>
        <v>0</v>
      </c>
      <c r="T8760" s="32">
        <f t="shared" si="1092"/>
        <v>0</v>
      </c>
      <c r="U8760" s="32">
        <f t="shared" si="1093"/>
        <v>0</v>
      </c>
      <c r="V8760" s="32">
        <f t="shared" si="1094"/>
        <v>0</v>
      </c>
      <c r="W8760" s="32">
        <f t="shared" si="1095"/>
        <v>0</v>
      </c>
      <c r="X8760" s="32">
        <f t="shared" si="1096"/>
        <v>0</v>
      </c>
    </row>
    <row r="8761" spans="1:24" ht="14.25" customHeight="1">
      <c r="A8761" s="33" t="b">
        <f t="shared" si="1090"/>
        <v>0</v>
      </c>
      <c r="B8761" s="33">
        <f t="shared" si="1097"/>
        <v>8760</v>
      </c>
      <c r="C8761" s="19"/>
      <c r="N8761" s="37"/>
      <c r="O8761" s="37"/>
      <c r="P8761" s="37"/>
      <c r="Q8761" s="37"/>
      <c r="R8761" s="37"/>
      <c r="S8761" s="32">
        <f t="shared" si="1091"/>
        <v>0</v>
      </c>
      <c r="T8761" s="32">
        <f t="shared" si="1092"/>
        <v>0</v>
      </c>
      <c r="U8761" s="32">
        <f t="shared" si="1093"/>
        <v>0</v>
      </c>
      <c r="V8761" s="32">
        <f t="shared" si="1094"/>
        <v>0</v>
      </c>
      <c r="W8761" s="32">
        <f t="shared" si="1095"/>
        <v>0</v>
      </c>
      <c r="X8761" s="32">
        <f t="shared" si="1096"/>
        <v>0</v>
      </c>
    </row>
    <row r="8762" spans="1:24" ht="14.25" customHeight="1">
      <c r="A8762" s="33" t="b">
        <f t="shared" si="1090"/>
        <v>0</v>
      </c>
      <c r="B8762" s="33">
        <f t="shared" si="1097"/>
        <v>8761</v>
      </c>
      <c r="C8762" s="19"/>
      <c r="N8762" s="37"/>
      <c r="O8762" s="37"/>
      <c r="P8762" s="37"/>
      <c r="Q8762" s="37"/>
      <c r="R8762" s="37"/>
      <c r="S8762" s="32">
        <f t="shared" si="1091"/>
        <v>0</v>
      </c>
      <c r="T8762" s="32">
        <f t="shared" si="1092"/>
        <v>0</v>
      </c>
      <c r="U8762" s="32">
        <f t="shared" si="1093"/>
        <v>0</v>
      </c>
      <c r="V8762" s="32">
        <f t="shared" si="1094"/>
        <v>0</v>
      </c>
      <c r="W8762" s="32">
        <f t="shared" si="1095"/>
        <v>0</v>
      </c>
      <c r="X8762" s="32">
        <f t="shared" si="1096"/>
        <v>0</v>
      </c>
    </row>
    <row r="8763" spans="1:24" ht="14.25" customHeight="1">
      <c r="A8763" s="33" t="b">
        <f t="shared" si="1090"/>
        <v>0</v>
      </c>
      <c r="B8763" s="33">
        <f t="shared" si="1097"/>
        <v>8762</v>
      </c>
      <c r="C8763" s="19"/>
      <c r="N8763" s="37"/>
      <c r="O8763" s="37"/>
      <c r="P8763" s="37"/>
      <c r="Q8763" s="37"/>
      <c r="R8763" s="37"/>
      <c r="S8763" s="32">
        <f t="shared" si="1091"/>
        <v>0</v>
      </c>
      <c r="T8763" s="32">
        <f t="shared" si="1092"/>
        <v>0</v>
      </c>
      <c r="U8763" s="32">
        <f t="shared" si="1093"/>
        <v>0</v>
      </c>
      <c r="V8763" s="32">
        <f t="shared" si="1094"/>
        <v>0</v>
      </c>
      <c r="W8763" s="32">
        <f t="shared" si="1095"/>
        <v>0</v>
      </c>
      <c r="X8763" s="32">
        <f t="shared" si="1096"/>
        <v>0</v>
      </c>
    </row>
    <row r="8764" spans="1:24" ht="14.25" customHeight="1">
      <c r="A8764" s="33" t="b">
        <f t="shared" si="1090"/>
        <v>0</v>
      </c>
      <c r="B8764" s="33">
        <f t="shared" si="1097"/>
        <v>8763</v>
      </c>
      <c r="C8764" s="19"/>
      <c r="N8764" s="37"/>
      <c r="O8764" s="37"/>
      <c r="P8764" s="37"/>
      <c r="Q8764" s="37"/>
      <c r="R8764" s="37"/>
      <c r="S8764" s="32">
        <f t="shared" si="1091"/>
        <v>0</v>
      </c>
      <c r="T8764" s="32">
        <f t="shared" si="1092"/>
        <v>0</v>
      </c>
      <c r="U8764" s="32">
        <f t="shared" si="1093"/>
        <v>0</v>
      </c>
      <c r="V8764" s="32">
        <f t="shared" si="1094"/>
        <v>0</v>
      </c>
      <c r="W8764" s="32">
        <f t="shared" si="1095"/>
        <v>0</v>
      </c>
      <c r="X8764" s="32">
        <f t="shared" si="1096"/>
        <v>0</v>
      </c>
    </row>
    <row r="8765" spans="1:24" ht="14.25" customHeight="1">
      <c r="A8765" s="33" t="b">
        <f t="shared" si="1090"/>
        <v>0</v>
      </c>
      <c r="B8765" s="33">
        <f t="shared" si="1097"/>
        <v>8764</v>
      </c>
      <c r="C8765" s="19"/>
      <c r="N8765" s="37"/>
      <c r="O8765" s="37"/>
      <c r="P8765" s="37"/>
      <c r="Q8765" s="37"/>
      <c r="R8765" s="37"/>
      <c r="S8765" s="32">
        <f t="shared" si="1091"/>
        <v>0</v>
      </c>
      <c r="T8765" s="32">
        <f t="shared" si="1092"/>
        <v>0</v>
      </c>
      <c r="U8765" s="32">
        <f t="shared" si="1093"/>
        <v>0</v>
      </c>
      <c r="V8765" s="32">
        <f t="shared" si="1094"/>
        <v>0</v>
      </c>
      <c r="W8765" s="32">
        <f t="shared" si="1095"/>
        <v>0</v>
      </c>
      <c r="X8765" s="32">
        <f t="shared" si="1096"/>
        <v>0</v>
      </c>
    </row>
    <row r="8766" spans="1:24" ht="14.25" customHeight="1">
      <c r="A8766" s="33" t="b">
        <f t="shared" si="1090"/>
        <v>0</v>
      </c>
      <c r="B8766" s="33">
        <f t="shared" si="1097"/>
        <v>8765</v>
      </c>
      <c r="C8766" s="19"/>
      <c r="N8766" s="37"/>
      <c r="O8766" s="37"/>
      <c r="P8766" s="37"/>
      <c r="Q8766" s="37"/>
      <c r="R8766" s="37"/>
      <c r="S8766" s="32">
        <f t="shared" si="1091"/>
        <v>0</v>
      </c>
      <c r="T8766" s="32">
        <f t="shared" si="1092"/>
        <v>0</v>
      </c>
      <c r="U8766" s="32">
        <f t="shared" si="1093"/>
        <v>0</v>
      </c>
      <c r="V8766" s="32">
        <f t="shared" si="1094"/>
        <v>0</v>
      </c>
      <c r="W8766" s="32">
        <f t="shared" si="1095"/>
        <v>0</v>
      </c>
      <c r="X8766" s="32">
        <f t="shared" si="1096"/>
        <v>0</v>
      </c>
    </row>
    <row r="8767" spans="1:24" ht="14.25" customHeight="1">
      <c r="A8767" s="33" t="b">
        <f t="shared" si="1090"/>
        <v>0</v>
      </c>
      <c r="B8767" s="33">
        <f t="shared" si="1097"/>
        <v>8766</v>
      </c>
      <c r="C8767" s="19"/>
      <c r="N8767" s="37"/>
      <c r="O8767" s="37"/>
      <c r="P8767" s="37"/>
      <c r="Q8767" s="37"/>
      <c r="R8767" s="37"/>
      <c r="S8767" s="32">
        <f t="shared" si="1091"/>
        <v>0</v>
      </c>
      <c r="T8767" s="32">
        <f t="shared" si="1092"/>
        <v>0</v>
      </c>
      <c r="U8767" s="32">
        <f t="shared" si="1093"/>
        <v>0</v>
      </c>
      <c r="V8767" s="32">
        <f t="shared" si="1094"/>
        <v>0</v>
      </c>
      <c r="W8767" s="32">
        <f t="shared" si="1095"/>
        <v>0</v>
      </c>
      <c r="X8767" s="32">
        <f t="shared" si="1096"/>
        <v>0</v>
      </c>
    </row>
    <row r="8768" spans="1:24" ht="14.25" customHeight="1">
      <c r="A8768" s="33" t="b">
        <f t="shared" si="1090"/>
        <v>0</v>
      </c>
      <c r="B8768" s="33">
        <f t="shared" si="1097"/>
        <v>8767</v>
      </c>
      <c r="C8768" s="19"/>
      <c r="N8768" s="37"/>
      <c r="O8768" s="37"/>
      <c r="P8768" s="37"/>
      <c r="Q8768" s="37"/>
      <c r="R8768" s="37"/>
      <c r="S8768" s="32">
        <f t="shared" si="1091"/>
        <v>0</v>
      </c>
      <c r="T8768" s="32">
        <f t="shared" si="1092"/>
        <v>0</v>
      </c>
      <c r="U8768" s="32">
        <f t="shared" si="1093"/>
        <v>0</v>
      </c>
      <c r="V8768" s="32">
        <f t="shared" si="1094"/>
        <v>0</v>
      </c>
      <c r="W8768" s="32">
        <f t="shared" si="1095"/>
        <v>0</v>
      </c>
      <c r="X8768" s="32">
        <f t="shared" si="1096"/>
        <v>0</v>
      </c>
    </row>
    <row r="8769" spans="1:24" ht="14.25" customHeight="1">
      <c r="A8769" s="33" t="b">
        <f t="shared" si="1090"/>
        <v>0</v>
      </c>
      <c r="B8769" s="33">
        <f t="shared" si="1097"/>
        <v>8768</v>
      </c>
      <c r="C8769" s="19"/>
      <c r="N8769" s="37"/>
      <c r="O8769" s="37"/>
      <c r="P8769" s="37"/>
      <c r="Q8769" s="37"/>
      <c r="R8769" s="37"/>
      <c r="S8769" s="32">
        <f t="shared" si="1091"/>
        <v>0</v>
      </c>
      <c r="T8769" s="32">
        <f t="shared" si="1092"/>
        <v>0</v>
      </c>
      <c r="U8769" s="32">
        <f t="shared" si="1093"/>
        <v>0</v>
      </c>
      <c r="V8769" s="32">
        <f t="shared" si="1094"/>
        <v>0</v>
      </c>
      <c r="W8769" s="32">
        <f t="shared" si="1095"/>
        <v>0</v>
      </c>
      <c r="X8769" s="32">
        <f t="shared" si="1096"/>
        <v>0</v>
      </c>
    </row>
    <row r="8770" spans="1:24" ht="14.25" customHeight="1">
      <c r="A8770" s="33" t="b">
        <f t="shared" ref="A8770:A8833" si="1098">IF(OR(COUNTIF(D8770:M8770, "NOT EXECUTED"), COUNTIF(D8770:M8770, "NOT COMPILED"), COUNTIF(D8770:M8770, "NOT EFFECTIVE")),TRUE,FALSE)</f>
        <v>0</v>
      </c>
      <c r="B8770" s="33">
        <f t="shared" si="1097"/>
        <v>8769</v>
      </c>
      <c r="C8770" s="19"/>
      <c r="N8770" s="37"/>
      <c r="O8770" s="37"/>
      <c r="P8770" s="37"/>
      <c r="Q8770" s="37"/>
      <c r="R8770" s="37"/>
      <c r="S8770" s="32">
        <f t="shared" ref="S8770:S8833" si="1099">IF(COUNTIF(H8770:M8770,"NOT EFFECTIVE"),1,0)</f>
        <v>0</v>
      </c>
      <c r="T8770" s="32">
        <f t="shared" ref="T8770:T8833" si="1100">IF(AND(D8770="NOT EXECUTED",COUNTA($N8770)&lt;&gt;0),1,0)</f>
        <v>0</v>
      </c>
      <c r="U8770" s="32">
        <f t="shared" ref="U8770:U8833" si="1101">IF(AND(E8770="NOT EXECUTED",COUNTA($N8770)&lt;&gt;0),1,0)</f>
        <v>0</v>
      </c>
      <c r="V8770" s="32">
        <f t="shared" ref="V8770:V8833" si="1102">IF(AND(F8770="NOT EXECUTED",COUNTA($N8770)&lt;&gt;0),1,0)</f>
        <v>0</v>
      </c>
      <c r="W8770" s="32">
        <f t="shared" ref="W8770:W8833" si="1103">IF(AND(G8770="NOT EXECUTED",COUNTA($N8770)&lt;&gt;0),1,0)</f>
        <v>0</v>
      </c>
      <c r="X8770" s="32">
        <f t="shared" ref="X8770:X8833" si="1104">IF(AND(S8770=1,COUNTA($N8770)&lt;&gt;0),1,0)</f>
        <v>0</v>
      </c>
    </row>
    <row r="8771" spans="1:24" ht="14.25" customHeight="1">
      <c r="A8771" s="33" t="b">
        <f t="shared" si="1098"/>
        <v>0</v>
      </c>
      <c r="B8771" s="33">
        <f t="shared" ref="B8771:B8834" si="1105">+B8770+1</f>
        <v>8770</v>
      </c>
      <c r="C8771" s="19"/>
      <c r="N8771" s="37"/>
      <c r="O8771" s="37"/>
      <c r="P8771" s="37"/>
      <c r="Q8771" s="37"/>
      <c r="R8771" s="37"/>
      <c r="S8771" s="32">
        <f t="shared" si="1099"/>
        <v>0</v>
      </c>
      <c r="T8771" s="32">
        <f t="shared" si="1100"/>
        <v>0</v>
      </c>
      <c r="U8771" s="32">
        <f t="shared" si="1101"/>
        <v>0</v>
      </c>
      <c r="V8771" s="32">
        <f t="shared" si="1102"/>
        <v>0</v>
      </c>
      <c r="W8771" s="32">
        <f t="shared" si="1103"/>
        <v>0</v>
      </c>
      <c r="X8771" s="32">
        <f t="shared" si="1104"/>
        <v>0</v>
      </c>
    </row>
    <row r="8772" spans="1:24" ht="14.25" customHeight="1">
      <c r="A8772" s="33" t="b">
        <f t="shared" si="1098"/>
        <v>0</v>
      </c>
      <c r="B8772" s="33">
        <f t="shared" si="1105"/>
        <v>8771</v>
      </c>
      <c r="C8772" s="19"/>
      <c r="N8772" s="37"/>
      <c r="O8772" s="37"/>
      <c r="P8772" s="37"/>
      <c r="Q8772" s="37"/>
      <c r="R8772" s="37"/>
      <c r="S8772" s="32">
        <f t="shared" si="1099"/>
        <v>0</v>
      </c>
      <c r="T8772" s="32">
        <f t="shared" si="1100"/>
        <v>0</v>
      </c>
      <c r="U8772" s="32">
        <f t="shared" si="1101"/>
        <v>0</v>
      </c>
      <c r="V8772" s="32">
        <f t="shared" si="1102"/>
        <v>0</v>
      </c>
      <c r="W8772" s="32">
        <f t="shared" si="1103"/>
        <v>0</v>
      </c>
      <c r="X8772" s="32">
        <f t="shared" si="1104"/>
        <v>0</v>
      </c>
    </row>
    <row r="8773" spans="1:24" ht="14.25" customHeight="1">
      <c r="A8773" s="33" t="b">
        <f t="shared" si="1098"/>
        <v>0</v>
      </c>
      <c r="B8773" s="33">
        <f t="shared" si="1105"/>
        <v>8772</v>
      </c>
      <c r="C8773" s="19"/>
      <c r="N8773" s="37"/>
      <c r="O8773" s="37"/>
      <c r="P8773" s="37"/>
      <c r="Q8773" s="37"/>
      <c r="R8773" s="37"/>
      <c r="S8773" s="32">
        <f t="shared" si="1099"/>
        <v>0</v>
      </c>
      <c r="T8773" s="32">
        <f t="shared" si="1100"/>
        <v>0</v>
      </c>
      <c r="U8773" s="32">
        <f t="shared" si="1101"/>
        <v>0</v>
      </c>
      <c r="V8773" s="32">
        <f t="shared" si="1102"/>
        <v>0</v>
      </c>
      <c r="W8773" s="32">
        <f t="shared" si="1103"/>
        <v>0</v>
      </c>
      <c r="X8773" s="32">
        <f t="shared" si="1104"/>
        <v>0</v>
      </c>
    </row>
    <row r="8774" spans="1:24" ht="14.25" customHeight="1">
      <c r="A8774" s="33" t="b">
        <f t="shared" si="1098"/>
        <v>0</v>
      </c>
      <c r="B8774" s="33">
        <f t="shared" si="1105"/>
        <v>8773</v>
      </c>
      <c r="C8774" s="19"/>
      <c r="N8774" s="37"/>
      <c r="O8774" s="37"/>
      <c r="P8774" s="37"/>
      <c r="Q8774" s="37"/>
      <c r="R8774" s="37"/>
      <c r="S8774" s="32">
        <f t="shared" si="1099"/>
        <v>0</v>
      </c>
      <c r="T8774" s="32">
        <f t="shared" si="1100"/>
        <v>0</v>
      </c>
      <c r="U8774" s="32">
        <f t="shared" si="1101"/>
        <v>0</v>
      </c>
      <c r="V8774" s="32">
        <f t="shared" si="1102"/>
        <v>0</v>
      </c>
      <c r="W8774" s="32">
        <f t="shared" si="1103"/>
        <v>0</v>
      </c>
      <c r="X8774" s="32">
        <f t="shared" si="1104"/>
        <v>0</v>
      </c>
    </row>
    <row r="8775" spans="1:24" ht="14.25" customHeight="1">
      <c r="A8775" s="33" t="b">
        <f t="shared" si="1098"/>
        <v>0</v>
      </c>
      <c r="B8775" s="33">
        <f t="shared" si="1105"/>
        <v>8774</v>
      </c>
      <c r="C8775" s="19"/>
      <c r="N8775" s="37"/>
      <c r="O8775" s="37"/>
      <c r="P8775" s="37"/>
      <c r="Q8775" s="37"/>
      <c r="R8775" s="37"/>
      <c r="S8775" s="32">
        <f t="shared" si="1099"/>
        <v>0</v>
      </c>
      <c r="T8775" s="32">
        <f t="shared" si="1100"/>
        <v>0</v>
      </c>
      <c r="U8775" s="32">
        <f t="shared" si="1101"/>
        <v>0</v>
      </c>
      <c r="V8775" s="32">
        <f t="shared" si="1102"/>
        <v>0</v>
      </c>
      <c r="W8775" s="32">
        <f t="shared" si="1103"/>
        <v>0</v>
      </c>
      <c r="X8775" s="32">
        <f t="shared" si="1104"/>
        <v>0</v>
      </c>
    </row>
    <row r="8776" spans="1:24" ht="14.25" customHeight="1">
      <c r="A8776" s="33" t="b">
        <f t="shared" si="1098"/>
        <v>0</v>
      </c>
      <c r="B8776" s="33">
        <f t="shared" si="1105"/>
        <v>8775</v>
      </c>
      <c r="C8776" s="19"/>
      <c r="N8776" s="37"/>
      <c r="O8776" s="37"/>
      <c r="P8776" s="37"/>
      <c r="Q8776" s="37"/>
      <c r="R8776" s="37"/>
      <c r="S8776" s="32">
        <f t="shared" si="1099"/>
        <v>0</v>
      </c>
      <c r="T8776" s="32">
        <f t="shared" si="1100"/>
        <v>0</v>
      </c>
      <c r="U8776" s="32">
        <f t="shared" si="1101"/>
        <v>0</v>
      </c>
      <c r="V8776" s="32">
        <f t="shared" si="1102"/>
        <v>0</v>
      </c>
      <c r="W8776" s="32">
        <f t="shared" si="1103"/>
        <v>0</v>
      </c>
      <c r="X8776" s="32">
        <f t="shared" si="1104"/>
        <v>0</v>
      </c>
    </row>
    <row r="8777" spans="1:24" ht="14.25" customHeight="1">
      <c r="A8777" s="33" t="b">
        <f t="shared" si="1098"/>
        <v>0</v>
      </c>
      <c r="B8777" s="33">
        <f t="shared" si="1105"/>
        <v>8776</v>
      </c>
      <c r="C8777" s="19"/>
      <c r="N8777" s="37"/>
      <c r="O8777" s="37"/>
      <c r="P8777" s="37"/>
      <c r="Q8777" s="37"/>
      <c r="R8777" s="37"/>
      <c r="S8777" s="32">
        <f t="shared" si="1099"/>
        <v>0</v>
      </c>
      <c r="T8777" s="32">
        <f t="shared" si="1100"/>
        <v>0</v>
      </c>
      <c r="U8777" s="32">
        <f t="shared" si="1101"/>
        <v>0</v>
      </c>
      <c r="V8777" s="32">
        <f t="shared" si="1102"/>
        <v>0</v>
      </c>
      <c r="W8777" s="32">
        <f t="shared" si="1103"/>
        <v>0</v>
      </c>
      <c r="X8777" s="32">
        <f t="shared" si="1104"/>
        <v>0</v>
      </c>
    </row>
    <row r="8778" spans="1:24" ht="14.25" customHeight="1">
      <c r="A8778" s="33" t="b">
        <f t="shared" si="1098"/>
        <v>0</v>
      </c>
      <c r="B8778" s="33">
        <f t="shared" si="1105"/>
        <v>8777</v>
      </c>
      <c r="C8778" s="19"/>
      <c r="N8778" s="37"/>
      <c r="O8778" s="37"/>
      <c r="P8778" s="37"/>
      <c r="Q8778" s="37"/>
      <c r="R8778" s="37"/>
      <c r="S8778" s="32">
        <f t="shared" si="1099"/>
        <v>0</v>
      </c>
      <c r="T8778" s="32">
        <f t="shared" si="1100"/>
        <v>0</v>
      </c>
      <c r="U8778" s="32">
        <f t="shared" si="1101"/>
        <v>0</v>
      </c>
      <c r="V8778" s="32">
        <f t="shared" si="1102"/>
        <v>0</v>
      </c>
      <c r="W8778" s="32">
        <f t="shared" si="1103"/>
        <v>0</v>
      </c>
      <c r="X8778" s="32">
        <f t="shared" si="1104"/>
        <v>0</v>
      </c>
    </row>
    <row r="8779" spans="1:24" ht="14.25" customHeight="1">
      <c r="A8779" s="33" t="b">
        <f t="shared" si="1098"/>
        <v>0</v>
      </c>
      <c r="B8779" s="33">
        <f t="shared" si="1105"/>
        <v>8778</v>
      </c>
      <c r="C8779" s="19"/>
      <c r="N8779" s="37"/>
      <c r="O8779" s="37"/>
      <c r="P8779" s="37"/>
      <c r="Q8779" s="37"/>
      <c r="R8779" s="37"/>
      <c r="S8779" s="32">
        <f t="shared" si="1099"/>
        <v>0</v>
      </c>
      <c r="T8779" s="32">
        <f t="shared" si="1100"/>
        <v>0</v>
      </c>
      <c r="U8779" s="32">
        <f t="shared" si="1101"/>
        <v>0</v>
      </c>
      <c r="V8779" s="32">
        <f t="shared" si="1102"/>
        <v>0</v>
      </c>
      <c r="W8779" s="32">
        <f t="shared" si="1103"/>
        <v>0</v>
      </c>
      <c r="X8779" s="32">
        <f t="shared" si="1104"/>
        <v>0</v>
      </c>
    </row>
    <row r="8780" spans="1:24" ht="14.25" customHeight="1">
      <c r="A8780" s="33" t="b">
        <f t="shared" si="1098"/>
        <v>0</v>
      </c>
      <c r="B8780" s="33">
        <f t="shared" si="1105"/>
        <v>8779</v>
      </c>
      <c r="C8780" s="18"/>
      <c r="N8780" s="37"/>
      <c r="O8780" s="37"/>
      <c r="P8780" s="37"/>
      <c r="Q8780" s="37"/>
      <c r="R8780" s="37"/>
      <c r="S8780" s="32">
        <f t="shared" si="1099"/>
        <v>0</v>
      </c>
      <c r="T8780" s="32">
        <f t="shared" si="1100"/>
        <v>0</v>
      </c>
      <c r="U8780" s="32">
        <f t="shared" si="1101"/>
        <v>0</v>
      </c>
      <c r="V8780" s="32">
        <f t="shared" si="1102"/>
        <v>0</v>
      </c>
      <c r="W8780" s="32">
        <f t="shared" si="1103"/>
        <v>0</v>
      </c>
      <c r="X8780" s="32">
        <f t="shared" si="1104"/>
        <v>0</v>
      </c>
    </row>
    <row r="8781" spans="1:24" ht="14.25" customHeight="1">
      <c r="A8781" s="33" t="b">
        <f t="shared" si="1098"/>
        <v>0</v>
      </c>
      <c r="B8781" s="33">
        <f t="shared" si="1105"/>
        <v>8780</v>
      </c>
      <c r="C8781" s="19"/>
      <c r="N8781" s="37"/>
      <c r="O8781" s="37"/>
      <c r="P8781" s="37"/>
      <c r="Q8781" s="37"/>
      <c r="R8781" s="37"/>
      <c r="S8781" s="32">
        <f t="shared" si="1099"/>
        <v>0</v>
      </c>
      <c r="T8781" s="32">
        <f t="shared" si="1100"/>
        <v>0</v>
      </c>
      <c r="U8781" s="32">
        <f t="shared" si="1101"/>
        <v>0</v>
      </c>
      <c r="V8781" s="32">
        <f t="shared" si="1102"/>
        <v>0</v>
      </c>
      <c r="W8781" s="32">
        <f t="shared" si="1103"/>
        <v>0</v>
      </c>
      <c r="X8781" s="32">
        <f t="shared" si="1104"/>
        <v>0</v>
      </c>
    </row>
    <row r="8782" spans="1:24" ht="14.25" customHeight="1">
      <c r="A8782" s="33" t="b">
        <f t="shared" si="1098"/>
        <v>0</v>
      </c>
      <c r="B8782" s="33">
        <f t="shared" si="1105"/>
        <v>8781</v>
      </c>
      <c r="C8782" s="19"/>
      <c r="N8782" s="37"/>
      <c r="O8782" s="37"/>
      <c r="P8782" s="37"/>
      <c r="Q8782" s="37"/>
      <c r="R8782" s="37"/>
      <c r="S8782" s="32">
        <f t="shared" si="1099"/>
        <v>0</v>
      </c>
      <c r="T8782" s="32">
        <f t="shared" si="1100"/>
        <v>0</v>
      </c>
      <c r="U8782" s="32">
        <f t="shared" si="1101"/>
        <v>0</v>
      </c>
      <c r="V8782" s="32">
        <f t="shared" si="1102"/>
        <v>0</v>
      </c>
      <c r="W8782" s="32">
        <f t="shared" si="1103"/>
        <v>0</v>
      </c>
      <c r="X8782" s="32">
        <f t="shared" si="1104"/>
        <v>0</v>
      </c>
    </row>
    <row r="8783" spans="1:24" ht="14.25" customHeight="1">
      <c r="A8783" s="33" t="b">
        <f t="shared" si="1098"/>
        <v>0</v>
      </c>
      <c r="B8783" s="33">
        <f t="shared" si="1105"/>
        <v>8782</v>
      </c>
      <c r="C8783" s="19"/>
      <c r="N8783" s="37"/>
      <c r="O8783" s="37"/>
      <c r="P8783" s="37"/>
      <c r="Q8783" s="37"/>
      <c r="R8783" s="37"/>
      <c r="S8783" s="32">
        <f t="shared" si="1099"/>
        <v>0</v>
      </c>
      <c r="T8783" s="32">
        <f t="shared" si="1100"/>
        <v>0</v>
      </c>
      <c r="U8783" s="32">
        <f t="shared" si="1101"/>
        <v>0</v>
      </c>
      <c r="V8783" s="32">
        <f t="shared" si="1102"/>
        <v>0</v>
      </c>
      <c r="W8783" s="32">
        <f t="shared" si="1103"/>
        <v>0</v>
      </c>
      <c r="X8783" s="32">
        <f t="shared" si="1104"/>
        <v>0</v>
      </c>
    </row>
    <row r="8784" spans="1:24" ht="14.25" customHeight="1">
      <c r="A8784" s="33" t="b">
        <f t="shared" si="1098"/>
        <v>0</v>
      </c>
      <c r="B8784" s="33">
        <f t="shared" si="1105"/>
        <v>8783</v>
      </c>
      <c r="C8784" s="19"/>
      <c r="N8784" s="37"/>
      <c r="O8784" s="37"/>
      <c r="P8784" s="37"/>
      <c r="Q8784" s="37"/>
      <c r="R8784" s="37"/>
      <c r="S8784" s="32">
        <f t="shared" si="1099"/>
        <v>0</v>
      </c>
      <c r="T8784" s="32">
        <f t="shared" si="1100"/>
        <v>0</v>
      </c>
      <c r="U8784" s="32">
        <f t="shared" si="1101"/>
        <v>0</v>
      </c>
      <c r="V8784" s="32">
        <f t="shared" si="1102"/>
        <v>0</v>
      </c>
      <c r="W8784" s="32">
        <f t="shared" si="1103"/>
        <v>0</v>
      </c>
      <c r="X8784" s="32">
        <f t="shared" si="1104"/>
        <v>0</v>
      </c>
    </row>
    <row r="8785" spans="1:24" ht="14.25" customHeight="1">
      <c r="A8785" s="33" t="b">
        <f t="shared" si="1098"/>
        <v>0</v>
      </c>
      <c r="B8785" s="33">
        <f t="shared" si="1105"/>
        <v>8784</v>
      </c>
      <c r="C8785" s="19"/>
      <c r="N8785" s="37"/>
      <c r="O8785" s="37"/>
      <c r="P8785" s="37"/>
      <c r="Q8785" s="37"/>
      <c r="R8785" s="37"/>
      <c r="S8785" s="32">
        <f t="shared" si="1099"/>
        <v>0</v>
      </c>
      <c r="T8785" s="32">
        <f t="shared" si="1100"/>
        <v>0</v>
      </c>
      <c r="U8785" s="32">
        <f t="shared" si="1101"/>
        <v>0</v>
      </c>
      <c r="V8785" s="32">
        <f t="shared" si="1102"/>
        <v>0</v>
      </c>
      <c r="W8785" s="32">
        <f t="shared" si="1103"/>
        <v>0</v>
      </c>
      <c r="X8785" s="32">
        <f t="shared" si="1104"/>
        <v>0</v>
      </c>
    </row>
    <row r="8786" spans="1:24" ht="14.25" customHeight="1">
      <c r="A8786" s="33" t="b">
        <f t="shared" si="1098"/>
        <v>0</v>
      </c>
      <c r="B8786" s="33">
        <f t="shared" si="1105"/>
        <v>8785</v>
      </c>
      <c r="C8786" s="19"/>
      <c r="N8786" s="37"/>
      <c r="O8786" s="37"/>
      <c r="P8786" s="37"/>
      <c r="Q8786" s="37"/>
      <c r="R8786" s="37"/>
      <c r="S8786" s="32">
        <f t="shared" si="1099"/>
        <v>0</v>
      </c>
      <c r="T8786" s="32">
        <f t="shared" si="1100"/>
        <v>0</v>
      </c>
      <c r="U8786" s="32">
        <f t="shared" si="1101"/>
        <v>0</v>
      </c>
      <c r="V8786" s="32">
        <f t="shared" si="1102"/>
        <v>0</v>
      </c>
      <c r="W8786" s="32">
        <f t="shared" si="1103"/>
        <v>0</v>
      </c>
      <c r="X8786" s="32">
        <f t="shared" si="1104"/>
        <v>0</v>
      </c>
    </row>
    <row r="8787" spans="1:24" ht="14.25" customHeight="1">
      <c r="A8787" s="33" t="b">
        <f t="shared" si="1098"/>
        <v>0</v>
      </c>
      <c r="B8787" s="33">
        <f t="shared" si="1105"/>
        <v>8786</v>
      </c>
      <c r="C8787" s="19"/>
      <c r="N8787" s="37"/>
      <c r="O8787" s="37"/>
      <c r="P8787" s="37"/>
      <c r="Q8787" s="37"/>
      <c r="R8787" s="37"/>
      <c r="S8787" s="32">
        <f t="shared" si="1099"/>
        <v>0</v>
      </c>
      <c r="T8787" s="32">
        <f t="shared" si="1100"/>
        <v>0</v>
      </c>
      <c r="U8787" s="32">
        <f t="shared" si="1101"/>
        <v>0</v>
      </c>
      <c r="V8787" s="32">
        <f t="shared" si="1102"/>
        <v>0</v>
      </c>
      <c r="W8787" s="32">
        <f t="shared" si="1103"/>
        <v>0</v>
      </c>
      <c r="X8787" s="32">
        <f t="shared" si="1104"/>
        <v>0</v>
      </c>
    </row>
    <row r="8788" spans="1:24" ht="14.25" customHeight="1">
      <c r="A8788" s="33" t="b">
        <f t="shared" si="1098"/>
        <v>0</v>
      </c>
      <c r="B8788" s="33">
        <f t="shared" si="1105"/>
        <v>8787</v>
      </c>
      <c r="C8788" s="19"/>
      <c r="N8788" s="37"/>
      <c r="O8788" s="37"/>
      <c r="P8788" s="37"/>
      <c r="Q8788" s="37"/>
      <c r="R8788" s="37"/>
      <c r="S8788" s="32">
        <f t="shared" si="1099"/>
        <v>0</v>
      </c>
      <c r="T8788" s="32">
        <f t="shared" si="1100"/>
        <v>0</v>
      </c>
      <c r="U8788" s="32">
        <f t="shared" si="1101"/>
        <v>0</v>
      </c>
      <c r="V8788" s="32">
        <f t="shared" si="1102"/>
        <v>0</v>
      </c>
      <c r="W8788" s="32">
        <f t="shared" si="1103"/>
        <v>0</v>
      </c>
      <c r="X8788" s="32">
        <f t="shared" si="1104"/>
        <v>0</v>
      </c>
    </row>
    <row r="8789" spans="1:24" ht="14.25" customHeight="1">
      <c r="A8789" s="33" t="b">
        <f t="shared" si="1098"/>
        <v>0</v>
      </c>
      <c r="B8789" s="33">
        <f t="shared" si="1105"/>
        <v>8788</v>
      </c>
      <c r="C8789" s="19"/>
      <c r="N8789" s="37"/>
      <c r="O8789" s="37"/>
      <c r="P8789" s="37"/>
      <c r="Q8789" s="37"/>
      <c r="R8789" s="37"/>
      <c r="S8789" s="32">
        <f t="shared" si="1099"/>
        <v>0</v>
      </c>
      <c r="T8789" s="32">
        <f t="shared" si="1100"/>
        <v>0</v>
      </c>
      <c r="U8789" s="32">
        <f t="shared" si="1101"/>
        <v>0</v>
      </c>
      <c r="V8789" s="32">
        <f t="shared" si="1102"/>
        <v>0</v>
      </c>
      <c r="W8789" s="32">
        <f t="shared" si="1103"/>
        <v>0</v>
      </c>
      <c r="X8789" s="32">
        <f t="shared" si="1104"/>
        <v>0</v>
      </c>
    </row>
    <row r="8790" spans="1:24" ht="14.25" customHeight="1">
      <c r="A8790" s="33" t="b">
        <f t="shared" si="1098"/>
        <v>0</v>
      </c>
      <c r="B8790" s="33">
        <f t="shared" si="1105"/>
        <v>8789</v>
      </c>
      <c r="C8790" s="19"/>
      <c r="N8790" s="37"/>
      <c r="O8790" s="37"/>
      <c r="P8790" s="37"/>
      <c r="Q8790" s="37"/>
      <c r="R8790" s="37"/>
      <c r="S8790" s="32">
        <f t="shared" si="1099"/>
        <v>0</v>
      </c>
      <c r="T8790" s="32">
        <f t="shared" si="1100"/>
        <v>0</v>
      </c>
      <c r="U8790" s="32">
        <f t="shared" si="1101"/>
        <v>0</v>
      </c>
      <c r="V8790" s="32">
        <f t="shared" si="1102"/>
        <v>0</v>
      </c>
      <c r="W8790" s="32">
        <f t="shared" si="1103"/>
        <v>0</v>
      </c>
      <c r="X8790" s="32">
        <f t="shared" si="1104"/>
        <v>0</v>
      </c>
    </row>
    <row r="8791" spans="1:24" ht="14.25" customHeight="1">
      <c r="A8791" s="33" t="b">
        <f t="shared" si="1098"/>
        <v>0</v>
      </c>
      <c r="B8791" s="33">
        <f t="shared" si="1105"/>
        <v>8790</v>
      </c>
      <c r="C8791" s="19"/>
      <c r="N8791" s="37"/>
      <c r="O8791" s="37"/>
      <c r="P8791" s="37"/>
      <c r="Q8791" s="37"/>
      <c r="R8791" s="37"/>
      <c r="S8791" s="32">
        <f t="shared" si="1099"/>
        <v>0</v>
      </c>
      <c r="T8791" s="32">
        <f t="shared" si="1100"/>
        <v>0</v>
      </c>
      <c r="U8791" s="32">
        <f t="shared" si="1101"/>
        <v>0</v>
      </c>
      <c r="V8791" s="32">
        <f t="shared" si="1102"/>
        <v>0</v>
      </c>
      <c r="W8791" s="32">
        <f t="shared" si="1103"/>
        <v>0</v>
      </c>
      <c r="X8791" s="32">
        <f t="shared" si="1104"/>
        <v>0</v>
      </c>
    </row>
    <row r="8792" spans="1:24" ht="14.25" customHeight="1">
      <c r="A8792" s="33" t="b">
        <f t="shared" si="1098"/>
        <v>0</v>
      </c>
      <c r="B8792" s="33">
        <f t="shared" si="1105"/>
        <v>8791</v>
      </c>
      <c r="C8792" s="19"/>
      <c r="N8792" s="37"/>
      <c r="O8792" s="37"/>
      <c r="P8792" s="37"/>
      <c r="Q8792" s="37"/>
      <c r="R8792" s="37"/>
      <c r="S8792" s="32">
        <f t="shared" si="1099"/>
        <v>0</v>
      </c>
      <c r="T8792" s="32">
        <f t="shared" si="1100"/>
        <v>0</v>
      </c>
      <c r="U8792" s="32">
        <f t="shared" si="1101"/>
        <v>0</v>
      </c>
      <c r="V8792" s="32">
        <f t="shared" si="1102"/>
        <v>0</v>
      </c>
      <c r="W8792" s="32">
        <f t="shared" si="1103"/>
        <v>0</v>
      </c>
      <c r="X8792" s="32">
        <f t="shared" si="1104"/>
        <v>0</v>
      </c>
    </row>
    <row r="8793" spans="1:24" ht="14.25" customHeight="1">
      <c r="A8793" s="33" t="b">
        <f t="shared" si="1098"/>
        <v>0</v>
      </c>
      <c r="B8793" s="33">
        <f t="shared" si="1105"/>
        <v>8792</v>
      </c>
      <c r="C8793" s="19"/>
      <c r="N8793" s="37"/>
      <c r="O8793" s="37"/>
      <c r="P8793" s="37"/>
      <c r="Q8793" s="37"/>
      <c r="R8793" s="37"/>
      <c r="S8793" s="32">
        <f t="shared" si="1099"/>
        <v>0</v>
      </c>
      <c r="T8793" s="32">
        <f t="shared" si="1100"/>
        <v>0</v>
      </c>
      <c r="U8793" s="32">
        <f t="shared" si="1101"/>
        <v>0</v>
      </c>
      <c r="V8793" s="32">
        <f t="shared" si="1102"/>
        <v>0</v>
      </c>
      <c r="W8793" s="32">
        <f t="shared" si="1103"/>
        <v>0</v>
      </c>
      <c r="X8793" s="32">
        <f t="shared" si="1104"/>
        <v>0</v>
      </c>
    </row>
    <row r="8794" spans="1:24" ht="14.25" customHeight="1">
      <c r="A8794" s="33" t="b">
        <f t="shared" si="1098"/>
        <v>0</v>
      </c>
      <c r="B8794" s="33">
        <f t="shared" si="1105"/>
        <v>8793</v>
      </c>
      <c r="C8794" s="19"/>
      <c r="N8794" s="37"/>
      <c r="O8794" s="37"/>
      <c r="P8794" s="37"/>
      <c r="Q8794" s="37"/>
      <c r="R8794" s="37"/>
      <c r="S8794" s="32">
        <f t="shared" si="1099"/>
        <v>0</v>
      </c>
      <c r="T8794" s="32">
        <f t="shared" si="1100"/>
        <v>0</v>
      </c>
      <c r="U8794" s="32">
        <f t="shared" si="1101"/>
        <v>0</v>
      </c>
      <c r="V8794" s="32">
        <f t="shared" si="1102"/>
        <v>0</v>
      </c>
      <c r="W8794" s="32">
        <f t="shared" si="1103"/>
        <v>0</v>
      </c>
      <c r="X8794" s="32">
        <f t="shared" si="1104"/>
        <v>0</v>
      </c>
    </row>
    <row r="8795" spans="1:24" ht="14.25" customHeight="1">
      <c r="A8795" s="33" t="b">
        <f t="shared" si="1098"/>
        <v>0</v>
      </c>
      <c r="B8795" s="33">
        <f t="shared" si="1105"/>
        <v>8794</v>
      </c>
      <c r="C8795" s="19"/>
      <c r="N8795" s="37"/>
      <c r="O8795" s="37"/>
      <c r="P8795" s="37"/>
      <c r="Q8795" s="37"/>
      <c r="R8795" s="37"/>
      <c r="S8795" s="32">
        <f t="shared" si="1099"/>
        <v>0</v>
      </c>
      <c r="T8795" s="32">
        <f t="shared" si="1100"/>
        <v>0</v>
      </c>
      <c r="U8795" s="32">
        <f t="shared" si="1101"/>
        <v>0</v>
      </c>
      <c r="V8795" s="32">
        <f t="shared" si="1102"/>
        <v>0</v>
      </c>
      <c r="W8795" s="32">
        <f t="shared" si="1103"/>
        <v>0</v>
      </c>
      <c r="X8795" s="32">
        <f t="shared" si="1104"/>
        <v>0</v>
      </c>
    </row>
    <row r="8796" spans="1:24" ht="14.25" customHeight="1">
      <c r="A8796" s="33" t="b">
        <f t="shared" si="1098"/>
        <v>0</v>
      </c>
      <c r="B8796" s="33">
        <f t="shared" si="1105"/>
        <v>8795</v>
      </c>
      <c r="C8796" s="19"/>
      <c r="N8796" s="37"/>
      <c r="O8796" s="37"/>
      <c r="P8796" s="37"/>
      <c r="Q8796" s="37"/>
      <c r="R8796" s="37"/>
      <c r="S8796" s="32">
        <f t="shared" si="1099"/>
        <v>0</v>
      </c>
      <c r="T8796" s="32">
        <f t="shared" si="1100"/>
        <v>0</v>
      </c>
      <c r="U8796" s="32">
        <f t="shared" si="1101"/>
        <v>0</v>
      </c>
      <c r="V8796" s="32">
        <f t="shared" si="1102"/>
        <v>0</v>
      </c>
      <c r="W8796" s="32">
        <f t="shared" si="1103"/>
        <v>0</v>
      </c>
      <c r="X8796" s="32">
        <f t="shared" si="1104"/>
        <v>0</v>
      </c>
    </row>
    <row r="8797" spans="1:24" ht="14.25" customHeight="1">
      <c r="A8797" s="33" t="b">
        <f t="shared" si="1098"/>
        <v>0</v>
      </c>
      <c r="B8797" s="33">
        <f t="shared" si="1105"/>
        <v>8796</v>
      </c>
      <c r="C8797" s="19"/>
      <c r="N8797" s="37"/>
      <c r="O8797" s="37"/>
      <c r="P8797" s="37"/>
      <c r="Q8797" s="37"/>
      <c r="R8797" s="37"/>
      <c r="S8797" s="32">
        <f t="shared" si="1099"/>
        <v>0</v>
      </c>
      <c r="T8797" s="32">
        <f t="shared" si="1100"/>
        <v>0</v>
      </c>
      <c r="U8797" s="32">
        <f t="shared" si="1101"/>
        <v>0</v>
      </c>
      <c r="V8797" s="32">
        <f t="shared" si="1102"/>
        <v>0</v>
      </c>
      <c r="W8797" s="32">
        <f t="shared" si="1103"/>
        <v>0</v>
      </c>
      <c r="X8797" s="32">
        <f t="shared" si="1104"/>
        <v>0</v>
      </c>
    </row>
    <row r="8798" spans="1:24" ht="14.25" customHeight="1">
      <c r="A8798" s="33" t="b">
        <f t="shared" si="1098"/>
        <v>0</v>
      </c>
      <c r="B8798" s="33">
        <f t="shared" si="1105"/>
        <v>8797</v>
      </c>
      <c r="C8798" s="19"/>
      <c r="N8798" s="37"/>
      <c r="O8798" s="37"/>
      <c r="P8798" s="37"/>
      <c r="Q8798" s="37"/>
      <c r="R8798" s="37"/>
      <c r="S8798" s="32">
        <f t="shared" si="1099"/>
        <v>0</v>
      </c>
      <c r="T8798" s="32">
        <f t="shared" si="1100"/>
        <v>0</v>
      </c>
      <c r="U8798" s="32">
        <f t="shared" si="1101"/>
        <v>0</v>
      </c>
      <c r="V8798" s="32">
        <f t="shared" si="1102"/>
        <v>0</v>
      </c>
      <c r="W8798" s="32">
        <f t="shared" si="1103"/>
        <v>0</v>
      </c>
      <c r="X8798" s="32">
        <f t="shared" si="1104"/>
        <v>0</v>
      </c>
    </row>
    <row r="8799" spans="1:24" ht="14.25" customHeight="1">
      <c r="A8799" s="33" t="b">
        <f t="shared" si="1098"/>
        <v>0</v>
      </c>
      <c r="B8799" s="33">
        <f t="shared" si="1105"/>
        <v>8798</v>
      </c>
      <c r="C8799" s="19"/>
      <c r="N8799" s="37"/>
      <c r="O8799" s="37"/>
      <c r="P8799" s="37"/>
      <c r="Q8799" s="37"/>
      <c r="R8799" s="37"/>
      <c r="S8799" s="32">
        <f t="shared" si="1099"/>
        <v>0</v>
      </c>
      <c r="T8799" s="32">
        <f t="shared" si="1100"/>
        <v>0</v>
      </c>
      <c r="U8799" s="32">
        <f t="shared" si="1101"/>
        <v>0</v>
      </c>
      <c r="V8799" s="32">
        <f t="shared" si="1102"/>
        <v>0</v>
      </c>
      <c r="W8799" s="32">
        <f t="shared" si="1103"/>
        <v>0</v>
      </c>
      <c r="X8799" s="32">
        <f t="shared" si="1104"/>
        <v>0</v>
      </c>
    </row>
    <row r="8800" spans="1:24" ht="14.25" customHeight="1">
      <c r="A8800" s="33" t="b">
        <f t="shared" si="1098"/>
        <v>0</v>
      </c>
      <c r="B8800" s="33">
        <f t="shared" si="1105"/>
        <v>8799</v>
      </c>
      <c r="C8800" s="19"/>
      <c r="N8800" s="37"/>
      <c r="O8800" s="37"/>
      <c r="P8800" s="37"/>
      <c r="Q8800" s="37"/>
      <c r="R8800" s="37"/>
      <c r="S8800" s="32">
        <f t="shared" si="1099"/>
        <v>0</v>
      </c>
      <c r="T8800" s="32">
        <f t="shared" si="1100"/>
        <v>0</v>
      </c>
      <c r="U8800" s="32">
        <f t="shared" si="1101"/>
        <v>0</v>
      </c>
      <c r="V8800" s="32">
        <f t="shared" si="1102"/>
        <v>0</v>
      </c>
      <c r="W8800" s="32">
        <f t="shared" si="1103"/>
        <v>0</v>
      </c>
      <c r="X8800" s="32">
        <f t="shared" si="1104"/>
        <v>0</v>
      </c>
    </row>
    <row r="8801" spans="1:24" ht="14.25" customHeight="1">
      <c r="A8801" s="33" t="b">
        <f t="shared" si="1098"/>
        <v>0</v>
      </c>
      <c r="B8801" s="33">
        <f t="shared" si="1105"/>
        <v>8800</v>
      </c>
      <c r="C8801" s="19"/>
      <c r="N8801" s="37"/>
      <c r="O8801" s="37"/>
      <c r="P8801" s="37"/>
      <c r="Q8801" s="37"/>
      <c r="R8801" s="37"/>
      <c r="S8801" s="32">
        <f t="shared" si="1099"/>
        <v>0</v>
      </c>
      <c r="T8801" s="32">
        <f t="shared" si="1100"/>
        <v>0</v>
      </c>
      <c r="U8801" s="32">
        <f t="shared" si="1101"/>
        <v>0</v>
      </c>
      <c r="V8801" s="32">
        <f t="shared" si="1102"/>
        <v>0</v>
      </c>
      <c r="W8801" s="32">
        <f t="shared" si="1103"/>
        <v>0</v>
      </c>
      <c r="X8801" s="32">
        <f t="shared" si="1104"/>
        <v>0</v>
      </c>
    </row>
    <row r="8802" spans="1:24" ht="14.25" customHeight="1">
      <c r="A8802" s="33" t="b">
        <f t="shared" si="1098"/>
        <v>0</v>
      </c>
      <c r="B8802" s="33">
        <f t="shared" si="1105"/>
        <v>8801</v>
      </c>
      <c r="C8802" s="19"/>
      <c r="N8802" s="37"/>
      <c r="O8802" s="37"/>
      <c r="P8802" s="37"/>
      <c r="Q8802" s="37"/>
      <c r="R8802" s="37"/>
      <c r="S8802" s="32">
        <f t="shared" si="1099"/>
        <v>0</v>
      </c>
      <c r="T8802" s="32">
        <f t="shared" si="1100"/>
        <v>0</v>
      </c>
      <c r="U8802" s="32">
        <f t="shared" si="1101"/>
        <v>0</v>
      </c>
      <c r="V8802" s="32">
        <f t="shared" si="1102"/>
        <v>0</v>
      </c>
      <c r="W8802" s="32">
        <f t="shared" si="1103"/>
        <v>0</v>
      </c>
      <c r="X8802" s="32">
        <f t="shared" si="1104"/>
        <v>0</v>
      </c>
    </row>
    <row r="8803" spans="1:24" ht="14.25" customHeight="1">
      <c r="A8803" s="33" t="b">
        <f t="shared" si="1098"/>
        <v>0</v>
      </c>
      <c r="B8803" s="33">
        <f t="shared" si="1105"/>
        <v>8802</v>
      </c>
      <c r="C8803" s="18"/>
      <c r="N8803" s="37"/>
      <c r="O8803" s="37"/>
      <c r="P8803" s="37"/>
      <c r="Q8803" s="37"/>
      <c r="R8803" s="37"/>
      <c r="S8803" s="32">
        <f t="shared" si="1099"/>
        <v>0</v>
      </c>
      <c r="T8803" s="32">
        <f t="shared" si="1100"/>
        <v>0</v>
      </c>
      <c r="U8803" s="32">
        <f t="shared" si="1101"/>
        <v>0</v>
      </c>
      <c r="V8803" s="32">
        <f t="shared" si="1102"/>
        <v>0</v>
      </c>
      <c r="W8803" s="32">
        <f t="shared" si="1103"/>
        <v>0</v>
      </c>
      <c r="X8803" s="32">
        <f t="shared" si="1104"/>
        <v>0</v>
      </c>
    </row>
    <row r="8804" spans="1:24" ht="14.25" customHeight="1">
      <c r="A8804" s="33" t="b">
        <f t="shared" si="1098"/>
        <v>0</v>
      </c>
      <c r="B8804" s="33">
        <f t="shared" si="1105"/>
        <v>8803</v>
      </c>
      <c r="C8804" s="19"/>
      <c r="N8804" s="37"/>
      <c r="O8804" s="37"/>
      <c r="P8804" s="37"/>
      <c r="Q8804" s="37"/>
      <c r="R8804" s="37"/>
      <c r="S8804" s="32">
        <f t="shared" si="1099"/>
        <v>0</v>
      </c>
      <c r="T8804" s="32">
        <f t="shared" si="1100"/>
        <v>0</v>
      </c>
      <c r="U8804" s="32">
        <f t="shared" si="1101"/>
        <v>0</v>
      </c>
      <c r="V8804" s="32">
        <f t="shared" si="1102"/>
        <v>0</v>
      </c>
      <c r="W8804" s="32">
        <f t="shared" si="1103"/>
        <v>0</v>
      </c>
      <c r="X8804" s="32">
        <f t="shared" si="1104"/>
        <v>0</v>
      </c>
    </row>
    <row r="8805" spans="1:24" ht="14.25" customHeight="1">
      <c r="A8805" s="33" t="b">
        <f t="shared" si="1098"/>
        <v>0</v>
      </c>
      <c r="B8805" s="33">
        <f t="shared" si="1105"/>
        <v>8804</v>
      </c>
      <c r="C8805" s="19"/>
      <c r="N8805" s="37"/>
      <c r="O8805" s="37"/>
      <c r="P8805" s="37"/>
      <c r="Q8805" s="37"/>
      <c r="R8805" s="37"/>
      <c r="S8805" s="32">
        <f t="shared" si="1099"/>
        <v>0</v>
      </c>
      <c r="T8805" s="32">
        <f t="shared" si="1100"/>
        <v>0</v>
      </c>
      <c r="U8805" s="32">
        <f t="shared" si="1101"/>
        <v>0</v>
      </c>
      <c r="V8805" s="32">
        <f t="shared" si="1102"/>
        <v>0</v>
      </c>
      <c r="W8805" s="32">
        <f t="shared" si="1103"/>
        <v>0</v>
      </c>
      <c r="X8805" s="32">
        <f t="shared" si="1104"/>
        <v>0</v>
      </c>
    </row>
    <row r="8806" spans="1:24" ht="14.25" customHeight="1">
      <c r="A8806" s="33" t="b">
        <f t="shared" si="1098"/>
        <v>0</v>
      </c>
      <c r="B8806" s="33">
        <f t="shared" si="1105"/>
        <v>8805</v>
      </c>
      <c r="C8806" s="19"/>
      <c r="N8806" s="37"/>
      <c r="O8806" s="37"/>
      <c r="P8806" s="37"/>
      <c r="Q8806" s="37"/>
      <c r="R8806" s="37"/>
      <c r="S8806" s="32">
        <f t="shared" si="1099"/>
        <v>0</v>
      </c>
      <c r="T8806" s="32">
        <f t="shared" si="1100"/>
        <v>0</v>
      </c>
      <c r="U8806" s="32">
        <f t="shared" si="1101"/>
        <v>0</v>
      </c>
      <c r="V8806" s="32">
        <f t="shared" si="1102"/>
        <v>0</v>
      </c>
      <c r="W8806" s="32">
        <f t="shared" si="1103"/>
        <v>0</v>
      </c>
      <c r="X8806" s="32">
        <f t="shared" si="1104"/>
        <v>0</v>
      </c>
    </row>
    <row r="8807" spans="1:24" ht="14.25" customHeight="1">
      <c r="A8807" s="33" t="b">
        <f t="shared" si="1098"/>
        <v>0</v>
      </c>
      <c r="B8807" s="33">
        <f t="shared" si="1105"/>
        <v>8806</v>
      </c>
      <c r="C8807" s="19"/>
      <c r="N8807" s="37"/>
      <c r="O8807" s="37"/>
      <c r="P8807" s="37"/>
      <c r="Q8807" s="37"/>
      <c r="R8807" s="37"/>
      <c r="S8807" s="32">
        <f t="shared" si="1099"/>
        <v>0</v>
      </c>
      <c r="T8807" s="32">
        <f t="shared" si="1100"/>
        <v>0</v>
      </c>
      <c r="U8807" s="32">
        <f t="shared" si="1101"/>
        <v>0</v>
      </c>
      <c r="V8807" s="32">
        <f t="shared" si="1102"/>
        <v>0</v>
      </c>
      <c r="W8807" s="32">
        <f t="shared" si="1103"/>
        <v>0</v>
      </c>
      <c r="X8807" s="32">
        <f t="shared" si="1104"/>
        <v>0</v>
      </c>
    </row>
    <row r="8808" spans="1:24" ht="14.25" customHeight="1">
      <c r="A8808" s="33" t="b">
        <f t="shared" si="1098"/>
        <v>0</v>
      </c>
      <c r="B8808" s="33">
        <f t="shared" si="1105"/>
        <v>8807</v>
      </c>
      <c r="C8808" s="19"/>
      <c r="N8808" s="37"/>
      <c r="O8808" s="37"/>
      <c r="P8808" s="37"/>
      <c r="Q8808" s="37"/>
      <c r="R8808" s="37"/>
      <c r="S8808" s="32">
        <f t="shared" si="1099"/>
        <v>0</v>
      </c>
      <c r="T8808" s="32">
        <f t="shared" si="1100"/>
        <v>0</v>
      </c>
      <c r="U8808" s="32">
        <f t="shared" si="1101"/>
        <v>0</v>
      </c>
      <c r="V8808" s="32">
        <f t="shared" si="1102"/>
        <v>0</v>
      </c>
      <c r="W8808" s="32">
        <f t="shared" si="1103"/>
        <v>0</v>
      </c>
      <c r="X8808" s="32">
        <f t="shared" si="1104"/>
        <v>0</v>
      </c>
    </row>
    <row r="8809" spans="1:24" ht="14.25" customHeight="1">
      <c r="A8809" s="33" t="b">
        <f t="shared" si="1098"/>
        <v>0</v>
      </c>
      <c r="B8809" s="33">
        <f t="shared" si="1105"/>
        <v>8808</v>
      </c>
      <c r="C8809" s="19"/>
      <c r="N8809" s="37"/>
      <c r="O8809" s="37"/>
      <c r="P8809" s="37"/>
      <c r="Q8809" s="37"/>
      <c r="R8809" s="37"/>
      <c r="S8809" s="32">
        <f t="shared" si="1099"/>
        <v>0</v>
      </c>
      <c r="T8809" s="32">
        <f t="shared" si="1100"/>
        <v>0</v>
      </c>
      <c r="U8809" s="32">
        <f t="shared" si="1101"/>
        <v>0</v>
      </c>
      <c r="V8809" s="32">
        <f t="shared" si="1102"/>
        <v>0</v>
      </c>
      <c r="W8809" s="32">
        <f t="shared" si="1103"/>
        <v>0</v>
      </c>
      <c r="X8809" s="32">
        <f t="shared" si="1104"/>
        <v>0</v>
      </c>
    </row>
    <row r="8810" spans="1:24" ht="14.25" customHeight="1">
      <c r="A8810" s="33" t="b">
        <f t="shared" si="1098"/>
        <v>0</v>
      </c>
      <c r="B8810" s="33">
        <f t="shared" si="1105"/>
        <v>8809</v>
      </c>
      <c r="C8810" s="19"/>
      <c r="N8810" s="37"/>
      <c r="O8810" s="37"/>
      <c r="P8810" s="37"/>
      <c r="Q8810" s="37"/>
      <c r="R8810" s="37"/>
      <c r="S8810" s="32">
        <f t="shared" si="1099"/>
        <v>0</v>
      </c>
      <c r="T8810" s="32">
        <f t="shared" si="1100"/>
        <v>0</v>
      </c>
      <c r="U8810" s="32">
        <f t="shared" si="1101"/>
        <v>0</v>
      </c>
      <c r="V8810" s="32">
        <f t="shared" si="1102"/>
        <v>0</v>
      </c>
      <c r="W8810" s="32">
        <f t="shared" si="1103"/>
        <v>0</v>
      </c>
      <c r="X8810" s="32">
        <f t="shared" si="1104"/>
        <v>0</v>
      </c>
    </row>
    <row r="8811" spans="1:24" ht="14.25" customHeight="1">
      <c r="A8811" s="33" t="b">
        <f t="shared" si="1098"/>
        <v>0</v>
      </c>
      <c r="B8811" s="33">
        <f t="shared" si="1105"/>
        <v>8810</v>
      </c>
      <c r="C8811" s="19"/>
      <c r="N8811" s="37"/>
      <c r="O8811" s="37"/>
      <c r="P8811" s="37"/>
      <c r="Q8811" s="37"/>
      <c r="R8811" s="37"/>
      <c r="S8811" s="32">
        <f t="shared" si="1099"/>
        <v>0</v>
      </c>
      <c r="T8811" s="32">
        <f t="shared" si="1100"/>
        <v>0</v>
      </c>
      <c r="U8811" s="32">
        <f t="shared" si="1101"/>
        <v>0</v>
      </c>
      <c r="V8811" s="32">
        <f t="shared" si="1102"/>
        <v>0</v>
      </c>
      <c r="W8811" s="32">
        <f t="shared" si="1103"/>
        <v>0</v>
      </c>
      <c r="X8811" s="32">
        <f t="shared" si="1104"/>
        <v>0</v>
      </c>
    </row>
    <row r="8812" spans="1:24" ht="14.25" customHeight="1">
      <c r="A8812" s="33" t="b">
        <f t="shared" si="1098"/>
        <v>0</v>
      </c>
      <c r="B8812" s="33">
        <f t="shared" si="1105"/>
        <v>8811</v>
      </c>
      <c r="C8812" s="19"/>
      <c r="N8812" s="37"/>
      <c r="O8812" s="37"/>
      <c r="P8812" s="37"/>
      <c r="Q8812" s="37"/>
      <c r="R8812" s="37"/>
      <c r="S8812" s="32">
        <f t="shared" si="1099"/>
        <v>0</v>
      </c>
      <c r="T8812" s="32">
        <f t="shared" si="1100"/>
        <v>0</v>
      </c>
      <c r="U8812" s="32">
        <f t="shared" si="1101"/>
        <v>0</v>
      </c>
      <c r="V8812" s="32">
        <f t="shared" si="1102"/>
        <v>0</v>
      </c>
      <c r="W8812" s="32">
        <f t="shared" si="1103"/>
        <v>0</v>
      </c>
      <c r="X8812" s="32">
        <f t="shared" si="1104"/>
        <v>0</v>
      </c>
    </row>
    <row r="8813" spans="1:24" ht="14.25" customHeight="1">
      <c r="A8813" s="33" t="b">
        <f t="shared" si="1098"/>
        <v>0</v>
      </c>
      <c r="B8813" s="33">
        <f t="shared" si="1105"/>
        <v>8812</v>
      </c>
      <c r="C8813" s="19"/>
      <c r="N8813" s="37"/>
      <c r="O8813" s="37"/>
      <c r="P8813" s="37"/>
      <c r="Q8813" s="37"/>
      <c r="R8813" s="37"/>
      <c r="S8813" s="32">
        <f t="shared" si="1099"/>
        <v>0</v>
      </c>
      <c r="T8813" s="32">
        <f t="shared" si="1100"/>
        <v>0</v>
      </c>
      <c r="U8813" s="32">
        <f t="shared" si="1101"/>
        <v>0</v>
      </c>
      <c r="V8813" s="32">
        <f t="shared" si="1102"/>
        <v>0</v>
      </c>
      <c r="W8813" s="32">
        <f t="shared" si="1103"/>
        <v>0</v>
      </c>
      <c r="X8813" s="32">
        <f t="shared" si="1104"/>
        <v>0</v>
      </c>
    </row>
    <row r="8814" spans="1:24" ht="14.25" customHeight="1">
      <c r="A8814" s="33" t="b">
        <f t="shared" si="1098"/>
        <v>0</v>
      </c>
      <c r="B8814" s="33">
        <f t="shared" si="1105"/>
        <v>8813</v>
      </c>
      <c r="C8814" s="19"/>
      <c r="N8814" s="37"/>
      <c r="O8814" s="37"/>
      <c r="P8814" s="37"/>
      <c r="Q8814" s="37"/>
      <c r="R8814" s="37"/>
      <c r="S8814" s="32">
        <f t="shared" si="1099"/>
        <v>0</v>
      </c>
      <c r="T8814" s="32">
        <f t="shared" si="1100"/>
        <v>0</v>
      </c>
      <c r="U8814" s="32">
        <f t="shared" si="1101"/>
        <v>0</v>
      </c>
      <c r="V8814" s="32">
        <f t="shared" si="1102"/>
        <v>0</v>
      </c>
      <c r="W8814" s="32">
        <f t="shared" si="1103"/>
        <v>0</v>
      </c>
      <c r="X8814" s="32">
        <f t="shared" si="1104"/>
        <v>0</v>
      </c>
    </row>
    <row r="8815" spans="1:24" ht="14.25" customHeight="1">
      <c r="A8815" s="33" t="b">
        <f t="shared" si="1098"/>
        <v>0</v>
      </c>
      <c r="B8815" s="33">
        <f t="shared" si="1105"/>
        <v>8814</v>
      </c>
      <c r="C8815" s="19"/>
      <c r="N8815" s="37"/>
      <c r="O8815" s="37"/>
      <c r="P8815" s="37"/>
      <c r="Q8815" s="37"/>
      <c r="R8815" s="37"/>
      <c r="S8815" s="32">
        <f t="shared" si="1099"/>
        <v>0</v>
      </c>
      <c r="T8815" s="32">
        <f t="shared" si="1100"/>
        <v>0</v>
      </c>
      <c r="U8815" s="32">
        <f t="shared" si="1101"/>
        <v>0</v>
      </c>
      <c r="V8815" s="32">
        <f t="shared" si="1102"/>
        <v>0</v>
      </c>
      <c r="W8815" s="32">
        <f t="shared" si="1103"/>
        <v>0</v>
      </c>
      <c r="X8815" s="32">
        <f t="shared" si="1104"/>
        <v>0</v>
      </c>
    </row>
    <row r="8816" spans="1:24" ht="14.25" customHeight="1">
      <c r="A8816" s="33" t="b">
        <f t="shared" si="1098"/>
        <v>0</v>
      </c>
      <c r="B8816" s="33">
        <f t="shared" si="1105"/>
        <v>8815</v>
      </c>
      <c r="C8816" s="19"/>
      <c r="N8816" s="37"/>
      <c r="O8816" s="37"/>
      <c r="P8816" s="37"/>
      <c r="Q8816" s="37"/>
      <c r="R8816" s="37"/>
      <c r="S8816" s="32">
        <f t="shared" si="1099"/>
        <v>0</v>
      </c>
      <c r="T8816" s="32">
        <f t="shared" si="1100"/>
        <v>0</v>
      </c>
      <c r="U8816" s="32">
        <f t="shared" si="1101"/>
        <v>0</v>
      </c>
      <c r="V8816" s="32">
        <f t="shared" si="1102"/>
        <v>0</v>
      </c>
      <c r="W8816" s="32">
        <f t="shared" si="1103"/>
        <v>0</v>
      </c>
      <c r="X8816" s="32">
        <f t="shared" si="1104"/>
        <v>0</v>
      </c>
    </row>
    <row r="8817" spans="1:24" ht="14.25" customHeight="1">
      <c r="A8817" s="33" t="b">
        <f t="shared" si="1098"/>
        <v>0</v>
      </c>
      <c r="B8817" s="33">
        <f t="shared" si="1105"/>
        <v>8816</v>
      </c>
      <c r="C8817" s="19"/>
      <c r="N8817" s="37"/>
      <c r="O8817" s="37"/>
      <c r="P8817" s="37"/>
      <c r="Q8817" s="37"/>
      <c r="R8817" s="37"/>
      <c r="S8817" s="32">
        <f t="shared" si="1099"/>
        <v>0</v>
      </c>
      <c r="T8817" s="32">
        <f t="shared" si="1100"/>
        <v>0</v>
      </c>
      <c r="U8817" s="32">
        <f t="shared" si="1101"/>
        <v>0</v>
      </c>
      <c r="V8817" s="32">
        <f t="shared" si="1102"/>
        <v>0</v>
      </c>
      <c r="W8817" s="32">
        <f t="shared" si="1103"/>
        <v>0</v>
      </c>
      <c r="X8817" s="32">
        <f t="shared" si="1104"/>
        <v>0</v>
      </c>
    </row>
    <row r="8818" spans="1:24" ht="14.25" customHeight="1">
      <c r="A8818" s="33" t="b">
        <f t="shared" si="1098"/>
        <v>0</v>
      </c>
      <c r="B8818" s="33">
        <f t="shared" si="1105"/>
        <v>8817</v>
      </c>
      <c r="C8818" s="19"/>
      <c r="N8818" s="37"/>
      <c r="O8818" s="37"/>
      <c r="P8818" s="37"/>
      <c r="Q8818" s="37"/>
      <c r="R8818" s="37"/>
      <c r="S8818" s="32">
        <f t="shared" si="1099"/>
        <v>0</v>
      </c>
      <c r="T8818" s="32">
        <f t="shared" si="1100"/>
        <v>0</v>
      </c>
      <c r="U8818" s="32">
        <f t="shared" si="1101"/>
        <v>0</v>
      </c>
      <c r="V8818" s="32">
        <f t="shared" si="1102"/>
        <v>0</v>
      </c>
      <c r="W8818" s="32">
        <f t="shared" si="1103"/>
        <v>0</v>
      </c>
      <c r="X8818" s="32">
        <f t="shared" si="1104"/>
        <v>0</v>
      </c>
    </row>
    <row r="8819" spans="1:24" ht="14.25" customHeight="1">
      <c r="A8819" s="33" t="b">
        <f t="shared" si="1098"/>
        <v>0</v>
      </c>
      <c r="B8819" s="33">
        <f t="shared" si="1105"/>
        <v>8818</v>
      </c>
      <c r="C8819" s="19"/>
      <c r="N8819" s="37"/>
      <c r="O8819" s="37"/>
      <c r="P8819" s="37"/>
      <c r="Q8819" s="37"/>
      <c r="R8819" s="37"/>
      <c r="S8819" s="32">
        <f t="shared" si="1099"/>
        <v>0</v>
      </c>
      <c r="T8819" s="32">
        <f t="shared" si="1100"/>
        <v>0</v>
      </c>
      <c r="U8819" s="32">
        <f t="shared" si="1101"/>
        <v>0</v>
      </c>
      <c r="V8819" s="32">
        <f t="shared" si="1102"/>
        <v>0</v>
      </c>
      <c r="W8819" s="32">
        <f t="shared" si="1103"/>
        <v>0</v>
      </c>
      <c r="X8819" s="32">
        <f t="shared" si="1104"/>
        <v>0</v>
      </c>
    </row>
    <row r="8820" spans="1:24" ht="14.25" customHeight="1">
      <c r="A8820" s="33" t="b">
        <f t="shared" si="1098"/>
        <v>0</v>
      </c>
      <c r="B8820" s="33">
        <f t="shared" si="1105"/>
        <v>8819</v>
      </c>
      <c r="C8820" s="19"/>
      <c r="N8820" s="37"/>
      <c r="O8820" s="37"/>
      <c r="P8820" s="37"/>
      <c r="Q8820" s="37"/>
      <c r="R8820" s="37"/>
      <c r="S8820" s="32">
        <f t="shared" si="1099"/>
        <v>0</v>
      </c>
      <c r="T8820" s="32">
        <f t="shared" si="1100"/>
        <v>0</v>
      </c>
      <c r="U8820" s="32">
        <f t="shared" si="1101"/>
        <v>0</v>
      </c>
      <c r="V8820" s="32">
        <f t="shared" si="1102"/>
        <v>0</v>
      </c>
      <c r="W8820" s="32">
        <f t="shared" si="1103"/>
        <v>0</v>
      </c>
      <c r="X8820" s="32">
        <f t="shared" si="1104"/>
        <v>0</v>
      </c>
    </row>
    <row r="8821" spans="1:24" ht="14.25" customHeight="1">
      <c r="A8821" s="33" t="b">
        <f t="shared" si="1098"/>
        <v>0</v>
      </c>
      <c r="B8821" s="33">
        <f t="shared" si="1105"/>
        <v>8820</v>
      </c>
      <c r="C8821" s="19"/>
      <c r="N8821" s="37"/>
      <c r="O8821" s="37"/>
      <c r="P8821" s="37"/>
      <c r="Q8821" s="37"/>
      <c r="R8821" s="37"/>
      <c r="S8821" s="32">
        <f t="shared" si="1099"/>
        <v>0</v>
      </c>
      <c r="T8821" s="32">
        <f t="shared" si="1100"/>
        <v>0</v>
      </c>
      <c r="U8821" s="32">
        <f t="shared" si="1101"/>
        <v>0</v>
      </c>
      <c r="V8821" s="32">
        <f t="shared" si="1102"/>
        <v>0</v>
      </c>
      <c r="W8821" s="32">
        <f t="shared" si="1103"/>
        <v>0</v>
      </c>
      <c r="X8821" s="32">
        <f t="shared" si="1104"/>
        <v>0</v>
      </c>
    </row>
    <row r="8822" spans="1:24" ht="14.25" customHeight="1">
      <c r="A8822" s="33" t="b">
        <f t="shared" si="1098"/>
        <v>0</v>
      </c>
      <c r="B8822" s="33">
        <f t="shared" si="1105"/>
        <v>8821</v>
      </c>
      <c r="C8822" s="19"/>
      <c r="N8822" s="37"/>
      <c r="O8822" s="37"/>
      <c r="P8822" s="37"/>
      <c r="Q8822" s="37"/>
      <c r="R8822" s="37"/>
      <c r="S8822" s="32">
        <f t="shared" si="1099"/>
        <v>0</v>
      </c>
      <c r="T8822" s="32">
        <f t="shared" si="1100"/>
        <v>0</v>
      </c>
      <c r="U8822" s="32">
        <f t="shared" si="1101"/>
        <v>0</v>
      </c>
      <c r="V8822" s="32">
        <f t="shared" si="1102"/>
        <v>0</v>
      </c>
      <c r="W8822" s="32">
        <f t="shared" si="1103"/>
        <v>0</v>
      </c>
      <c r="X8822" s="32">
        <f t="shared" si="1104"/>
        <v>0</v>
      </c>
    </row>
    <row r="8823" spans="1:24" ht="14.25" customHeight="1">
      <c r="A8823" s="33" t="b">
        <f t="shared" si="1098"/>
        <v>0</v>
      </c>
      <c r="B8823" s="33">
        <f t="shared" si="1105"/>
        <v>8822</v>
      </c>
      <c r="C8823" s="19"/>
      <c r="N8823" s="37"/>
      <c r="O8823" s="37"/>
      <c r="P8823" s="37"/>
      <c r="Q8823" s="37"/>
      <c r="R8823" s="37"/>
      <c r="S8823" s="32">
        <f t="shared" si="1099"/>
        <v>0</v>
      </c>
      <c r="T8823" s="32">
        <f t="shared" si="1100"/>
        <v>0</v>
      </c>
      <c r="U8823" s="32">
        <f t="shared" si="1101"/>
        <v>0</v>
      </c>
      <c r="V8823" s="32">
        <f t="shared" si="1102"/>
        <v>0</v>
      </c>
      <c r="W8823" s="32">
        <f t="shared" si="1103"/>
        <v>0</v>
      </c>
      <c r="X8823" s="32">
        <f t="shared" si="1104"/>
        <v>0</v>
      </c>
    </row>
    <row r="8824" spans="1:24" ht="14.25" customHeight="1">
      <c r="A8824" s="33" t="b">
        <f t="shared" si="1098"/>
        <v>0</v>
      </c>
      <c r="B8824" s="33">
        <f t="shared" si="1105"/>
        <v>8823</v>
      </c>
      <c r="C8824" s="19"/>
      <c r="N8824" s="37"/>
      <c r="O8824" s="37"/>
      <c r="P8824" s="37"/>
      <c r="Q8824" s="37"/>
      <c r="R8824" s="37"/>
      <c r="S8824" s="32">
        <f t="shared" si="1099"/>
        <v>0</v>
      </c>
      <c r="T8824" s="32">
        <f t="shared" si="1100"/>
        <v>0</v>
      </c>
      <c r="U8824" s="32">
        <f t="shared" si="1101"/>
        <v>0</v>
      </c>
      <c r="V8824" s="32">
        <f t="shared" si="1102"/>
        <v>0</v>
      </c>
      <c r="W8824" s="32">
        <f t="shared" si="1103"/>
        <v>0</v>
      </c>
      <c r="X8824" s="32">
        <f t="shared" si="1104"/>
        <v>0</v>
      </c>
    </row>
    <row r="8825" spans="1:24" ht="14.25" customHeight="1">
      <c r="A8825" s="33" t="b">
        <f t="shared" si="1098"/>
        <v>0</v>
      </c>
      <c r="B8825" s="33">
        <f t="shared" si="1105"/>
        <v>8824</v>
      </c>
      <c r="C8825" s="19"/>
      <c r="N8825" s="37"/>
      <c r="O8825" s="37"/>
      <c r="P8825" s="37"/>
      <c r="Q8825" s="37"/>
      <c r="R8825" s="37"/>
      <c r="S8825" s="32">
        <f t="shared" si="1099"/>
        <v>0</v>
      </c>
      <c r="T8825" s="32">
        <f t="shared" si="1100"/>
        <v>0</v>
      </c>
      <c r="U8825" s="32">
        <f t="shared" si="1101"/>
        <v>0</v>
      </c>
      <c r="V8825" s="32">
        <f t="shared" si="1102"/>
        <v>0</v>
      </c>
      <c r="W8825" s="32">
        <f t="shared" si="1103"/>
        <v>0</v>
      </c>
      <c r="X8825" s="32">
        <f t="shared" si="1104"/>
        <v>0</v>
      </c>
    </row>
    <row r="8826" spans="1:24" ht="14.25" customHeight="1">
      <c r="A8826" s="33" t="b">
        <f t="shared" si="1098"/>
        <v>0</v>
      </c>
      <c r="B8826" s="33">
        <f t="shared" si="1105"/>
        <v>8825</v>
      </c>
      <c r="C8826" s="19"/>
      <c r="N8826" s="37"/>
      <c r="O8826" s="37"/>
      <c r="P8826" s="37"/>
      <c r="Q8826" s="37"/>
      <c r="R8826" s="37"/>
      <c r="S8826" s="32">
        <f t="shared" si="1099"/>
        <v>0</v>
      </c>
      <c r="T8826" s="32">
        <f t="shared" si="1100"/>
        <v>0</v>
      </c>
      <c r="U8826" s="32">
        <f t="shared" si="1101"/>
        <v>0</v>
      </c>
      <c r="V8826" s="32">
        <f t="shared" si="1102"/>
        <v>0</v>
      </c>
      <c r="W8826" s="32">
        <f t="shared" si="1103"/>
        <v>0</v>
      </c>
      <c r="X8826" s="32">
        <f t="shared" si="1104"/>
        <v>0</v>
      </c>
    </row>
    <row r="8827" spans="1:24" ht="14.25" customHeight="1">
      <c r="A8827" s="33" t="b">
        <f t="shared" si="1098"/>
        <v>0</v>
      </c>
      <c r="B8827" s="33">
        <f t="shared" si="1105"/>
        <v>8826</v>
      </c>
      <c r="C8827" s="19"/>
      <c r="N8827" s="37"/>
      <c r="O8827" s="37"/>
      <c r="P8827" s="37"/>
      <c r="Q8827" s="37"/>
      <c r="R8827" s="37"/>
      <c r="S8827" s="32">
        <f t="shared" si="1099"/>
        <v>0</v>
      </c>
      <c r="T8827" s="32">
        <f t="shared" si="1100"/>
        <v>0</v>
      </c>
      <c r="U8827" s="32">
        <f t="shared" si="1101"/>
        <v>0</v>
      </c>
      <c r="V8827" s="32">
        <f t="shared" si="1102"/>
        <v>0</v>
      </c>
      <c r="W8827" s="32">
        <f t="shared" si="1103"/>
        <v>0</v>
      </c>
      <c r="X8827" s="32">
        <f t="shared" si="1104"/>
        <v>0</v>
      </c>
    </row>
    <row r="8828" spans="1:24" ht="14.25" customHeight="1">
      <c r="A8828" s="33" t="b">
        <f t="shared" si="1098"/>
        <v>0</v>
      </c>
      <c r="B8828" s="33">
        <f t="shared" si="1105"/>
        <v>8827</v>
      </c>
      <c r="C8828" s="19"/>
      <c r="N8828" s="37"/>
      <c r="O8828" s="37"/>
      <c r="P8828" s="37"/>
      <c r="Q8828" s="37"/>
      <c r="R8828" s="37"/>
      <c r="S8828" s="32">
        <f t="shared" si="1099"/>
        <v>0</v>
      </c>
      <c r="T8828" s="32">
        <f t="shared" si="1100"/>
        <v>0</v>
      </c>
      <c r="U8828" s="32">
        <f t="shared" si="1101"/>
        <v>0</v>
      </c>
      <c r="V8828" s="32">
        <f t="shared" si="1102"/>
        <v>0</v>
      </c>
      <c r="W8828" s="32">
        <f t="shared" si="1103"/>
        <v>0</v>
      </c>
      <c r="X8828" s="32">
        <f t="shared" si="1104"/>
        <v>0</v>
      </c>
    </row>
    <row r="8829" spans="1:24" ht="14.25" customHeight="1">
      <c r="A8829" s="33" t="b">
        <f t="shared" si="1098"/>
        <v>0</v>
      </c>
      <c r="B8829" s="33">
        <f t="shared" si="1105"/>
        <v>8828</v>
      </c>
      <c r="C8829" s="19"/>
      <c r="N8829" s="37"/>
      <c r="O8829" s="37"/>
      <c r="P8829" s="37"/>
      <c r="Q8829" s="37"/>
      <c r="R8829" s="37"/>
      <c r="S8829" s="32">
        <f t="shared" si="1099"/>
        <v>0</v>
      </c>
      <c r="T8829" s="32">
        <f t="shared" si="1100"/>
        <v>0</v>
      </c>
      <c r="U8829" s="32">
        <f t="shared" si="1101"/>
        <v>0</v>
      </c>
      <c r="V8829" s="32">
        <f t="shared" si="1102"/>
        <v>0</v>
      </c>
      <c r="W8829" s="32">
        <f t="shared" si="1103"/>
        <v>0</v>
      </c>
      <c r="X8829" s="32">
        <f t="shared" si="1104"/>
        <v>0</v>
      </c>
    </row>
    <row r="8830" spans="1:24" ht="14.25" customHeight="1">
      <c r="A8830" s="33" t="b">
        <f t="shared" si="1098"/>
        <v>0</v>
      </c>
      <c r="B8830" s="33">
        <f t="shared" si="1105"/>
        <v>8829</v>
      </c>
      <c r="C8830" s="19"/>
      <c r="N8830" s="37"/>
      <c r="O8830" s="37"/>
      <c r="P8830" s="37"/>
      <c r="Q8830" s="37"/>
      <c r="R8830" s="37"/>
      <c r="S8830" s="32">
        <f t="shared" si="1099"/>
        <v>0</v>
      </c>
      <c r="T8830" s="32">
        <f t="shared" si="1100"/>
        <v>0</v>
      </c>
      <c r="U8830" s="32">
        <f t="shared" si="1101"/>
        <v>0</v>
      </c>
      <c r="V8830" s="32">
        <f t="shared" si="1102"/>
        <v>0</v>
      </c>
      <c r="W8830" s="32">
        <f t="shared" si="1103"/>
        <v>0</v>
      </c>
      <c r="X8830" s="32">
        <f t="shared" si="1104"/>
        <v>0</v>
      </c>
    </row>
    <row r="8831" spans="1:24" ht="14.25" customHeight="1">
      <c r="A8831" s="33" t="b">
        <f t="shared" si="1098"/>
        <v>0</v>
      </c>
      <c r="B8831" s="33">
        <f t="shared" si="1105"/>
        <v>8830</v>
      </c>
      <c r="C8831" s="19"/>
      <c r="N8831" s="37"/>
      <c r="O8831" s="37"/>
      <c r="P8831" s="37"/>
      <c r="Q8831" s="37"/>
      <c r="R8831" s="37"/>
      <c r="S8831" s="32">
        <f t="shared" si="1099"/>
        <v>0</v>
      </c>
      <c r="T8831" s="32">
        <f t="shared" si="1100"/>
        <v>0</v>
      </c>
      <c r="U8831" s="32">
        <f t="shared" si="1101"/>
        <v>0</v>
      </c>
      <c r="V8831" s="32">
        <f t="shared" si="1102"/>
        <v>0</v>
      </c>
      <c r="W8831" s="32">
        <f t="shared" si="1103"/>
        <v>0</v>
      </c>
      <c r="X8831" s="32">
        <f t="shared" si="1104"/>
        <v>0</v>
      </c>
    </row>
    <row r="8832" spans="1:24" ht="14.25" customHeight="1">
      <c r="A8832" s="33" t="b">
        <f t="shared" si="1098"/>
        <v>0</v>
      </c>
      <c r="B8832" s="33">
        <f t="shared" si="1105"/>
        <v>8831</v>
      </c>
      <c r="C8832" s="19"/>
      <c r="N8832" s="37"/>
      <c r="O8832" s="37"/>
      <c r="P8832" s="37"/>
      <c r="Q8832" s="37"/>
      <c r="R8832" s="37"/>
      <c r="S8832" s="32">
        <f t="shared" si="1099"/>
        <v>0</v>
      </c>
      <c r="T8832" s="32">
        <f t="shared" si="1100"/>
        <v>0</v>
      </c>
      <c r="U8832" s="32">
        <f t="shared" si="1101"/>
        <v>0</v>
      </c>
      <c r="V8832" s="32">
        <f t="shared" si="1102"/>
        <v>0</v>
      </c>
      <c r="W8832" s="32">
        <f t="shared" si="1103"/>
        <v>0</v>
      </c>
      <c r="X8832" s="32">
        <f t="shared" si="1104"/>
        <v>0</v>
      </c>
    </row>
    <row r="8833" spans="1:24" ht="14.25" customHeight="1">
      <c r="A8833" s="33" t="b">
        <f t="shared" si="1098"/>
        <v>0</v>
      </c>
      <c r="B8833" s="33">
        <f t="shared" si="1105"/>
        <v>8832</v>
      </c>
      <c r="C8833" s="19"/>
      <c r="N8833" s="37"/>
      <c r="O8833" s="37"/>
      <c r="P8833" s="37"/>
      <c r="Q8833" s="37"/>
      <c r="R8833" s="37"/>
      <c r="S8833" s="32">
        <f t="shared" si="1099"/>
        <v>0</v>
      </c>
      <c r="T8833" s="32">
        <f t="shared" si="1100"/>
        <v>0</v>
      </c>
      <c r="U8833" s="32">
        <f t="shared" si="1101"/>
        <v>0</v>
      </c>
      <c r="V8833" s="32">
        <f t="shared" si="1102"/>
        <v>0</v>
      </c>
      <c r="W8833" s="32">
        <f t="shared" si="1103"/>
        <v>0</v>
      </c>
      <c r="X8833" s="32">
        <f t="shared" si="1104"/>
        <v>0</v>
      </c>
    </row>
    <row r="8834" spans="1:24" ht="14.25" customHeight="1">
      <c r="A8834" s="33" t="b">
        <f t="shared" ref="A8834:A8897" si="1106">IF(OR(COUNTIF(D8834:M8834, "NOT EXECUTED"), COUNTIF(D8834:M8834, "NOT COMPILED"), COUNTIF(D8834:M8834, "NOT EFFECTIVE")),TRUE,FALSE)</f>
        <v>0</v>
      </c>
      <c r="B8834" s="33">
        <f t="shared" si="1105"/>
        <v>8833</v>
      </c>
      <c r="C8834" s="19"/>
      <c r="N8834" s="37"/>
      <c r="O8834" s="37"/>
      <c r="P8834" s="37"/>
      <c r="Q8834" s="37"/>
      <c r="R8834" s="37"/>
      <c r="S8834" s="32">
        <f t="shared" ref="S8834:S8897" si="1107">IF(COUNTIF(H8834:M8834,"NOT EFFECTIVE"),1,0)</f>
        <v>0</v>
      </c>
      <c r="T8834" s="32">
        <f t="shared" ref="T8834:T8897" si="1108">IF(AND(D8834="NOT EXECUTED",COUNTA($N8834)&lt;&gt;0),1,0)</f>
        <v>0</v>
      </c>
      <c r="U8834" s="32">
        <f t="shared" ref="U8834:U8897" si="1109">IF(AND(E8834="NOT EXECUTED",COUNTA($N8834)&lt;&gt;0),1,0)</f>
        <v>0</v>
      </c>
      <c r="V8834" s="32">
        <f t="shared" ref="V8834:V8897" si="1110">IF(AND(F8834="NOT EXECUTED",COUNTA($N8834)&lt;&gt;0),1,0)</f>
        <v>0</v>
      </c>
      <c r="W8834" s="32">
        <f t="shared" ref="W8834:W8897" si="1111">IF(AND(G8834="NOT EXECUTED",COUNTA($N8834)&lt;&gt;0),1,0)</f>
        <v>0</v>
      </c>
      <c r="X8834" s="32">
        <f t="shared" ref="X8834:X8897" si="1112">IF(AND(S8834=1,COUNTA($N8834)&lt;&gt;0),1,0)</f>
        <v>0</v>
      </c>
    </row>
    <row r="8835" spans="1:24" ht="14.25" customHeight="1">
      <c r="A8835" s="33" t="b">
        <f t="shared" si="1106"/>
        <v>0</v>
      </c>
      <c r="B8835" s="33">
        <f t="shared" ref="B8835:B8898" si="1113">+B8834+1</f>
        <v>8834</v>
      </c>
      <c r="C8835" s="19"/>
      <c r="N8835" s="37"/>
      <c r="O8835" s="37"/>
      <c r="P8835" s="37"/>
      <c r="Q8835" s="37"/>
      <c r="R8835" s="37"/>
      <c r="S8835" s="32">
        <f t="shared" si="1107"/>
        <v>0</v>
      </c>
      <c r="T8835" s="32">
        <f t="shared" si="1108"/>
        <v>0</v>
      </c>
      <c r="U8835" s="32">
        <f t="shared" si="1109"/>
        <v>0</v>
      </c>
      <c r="V8835" s="32">
        <f t="shared" si="1110"/>
        <v>0</v>
      </c>
      <c r="W8835" s="32">
        <f t="shared" si="1111"/>
        <v>0</v>
      </c>
      <c r="X8835" s="32">
        <f t="shared" si="1112"/>
        <v>0</v>
      </c>
    </row>
    <row r="8836" spans="1:24" ht="14.25" customHeight="1">
      <c r="A8836" s="33" t="b">
        <f t="shared" si="1106"/>
        <v>0</v>
      </c>
      <c r="B8836" s="33">
        <f t="shared" si="1113"/>
        <v>8835</v>
      </c>
      <c r="C8836" s="19"/>
      <c r="N8836" s="37"/>
      <c r="O8836" s="37"/>
      <c r="P8836" s="37"/>
      <c r="Q8836" s="37"/>
      <c r="R8836" s="37"/>
      <c r="S8836" s="32">
        <f t="shared" si="1107"/>
        <v>0</v>
      </c>
      <c r="T8836" s="32">
        <f t="shared" si="1108"/>
        <v>0</v>
      </c>
      <c r="U8836" s="32">
        <f t="shared" si="1109"/>
        <v>0</v>
      </c>
      <c r="V8836" s="32">
        <f t="shared" si="1110"/>
        <v>0</v>
      </c>
      <c r="W8836" s="32">
        <f t="shared" si="1111"/>
        <v>0</v>
      </c>
      <c r="X8836" s="32">
        <f t="shared" si="1112"/>
        <v>0</v>
      </c>
    </row>
    <row r="8837" spans="1:24" ht="14.25" customHeight="1">
      <c r="A8837" s="33" t="b">
        <f t="shared" si="1106"/>
        <v>0</v>
      </c>
      <c r="B8837" s="33">
        <f t="shared" si="1113"/>
        <v>8836</v>
      </c>
      <c r="C8837" s="19"/>
      <c r="N8837" s="37"/>
      <c r="O8837" s="37"/>
      <c r="P8837" s="37"/>
      <c r="Q8837" s="37"/>
      <c r="R8837" s="37"/>
      <c r="S8837" s="32">
        <f t="shared" si="1107"/>
        <v>0</v>
      </c>
      <c r="T8837" s="32">
        <f t="shared" si="1108"/>
        <v>0</v>
      </c>
      <c r="U8837" s="32">
        <f t="shared" si="1109"/>
        <v>0</v>
      </c>
      <c r="V8837" s="32">
        <f t="shared" si="1110"/>
        <v>0</v>
      </c>
      <c r="W8837" s="32">
        <f t="shared" si="1111"/>
        <v>0</v>
      </c>
      <c r="X8837" s="32">
        <f t="shared" si="1112"/>
        <v>0</v>
      </c>
    </row>
    <row r="8838" spans="1:24" ht="14.25" customHeight="1">
      <c r="A8838" s="33" t="b">
        <f t="shared" si="1106"/>
        <v>0</v>
      </c>
      <c r="B8838" s="33">
        <f t="shared" si="1113"/>
        <v>8837</v>
      </c>
      <c r="C8838" s="19"/>
      <c r="N8838" s="37"/>
      <c r="O8838" s="37"/>
      <c r="P8838" s="37"/>
      <c r="Q8838" s="37"/>
      <c r="R8838" s="37"/>
      <c r="S8838" s="32">
        <f t="shared" si="1107"/>
        <v>0</v>
      </c>
      <c r="T8838" s="32">
        <f t="shared" si="1108"/>
        <v>0</v>
      </c>
      <c r="U8838" s="32">
        <f t="shared" si="1109"/>
        <v>0</v>
      </c>
      <c r="V8838" s="32">
        <f t="shared" si="1110"/>
        <v>0</v>
      </c>
      <c r="W8838" s="32">
        <f t="shared" si="1111"/>
        <v>0</v>
      </c>
      <c r="X8838" s="32">
        <f t="shared" si="1112"/>
        <v>0</v>
      </c>
    </row>
    <row r="8839" spans="1:24" ht="14.25" customHeight="1">
      <c r="A8839" s="33" t="b">
        <f t="shared" si="1106"/>
        <v>0</v>
      </c>
      <c r="B8839" s="33">
        <f t="shared" si="1113"/>
        <v>8838</v>
      </c>
      <c r="C8839" s="19"/>
      <c r="N8839" s="37"/>
      <c r="O8839" s="37"/>
      <c r="P8839" s="37"/>
      <c r="Q8839" s="37"/>
      <c r="R8839" s="37"/>
      <c r="S8839" s="32">
        <f t="shared" si="1107"/>
        <v>0</v>
      </c>
      <c r="T8839" s="32">
        <f t="shared" si="1108"/>
        <v>0</v>
      </c>
      <c r="U8839" s="32">
        <f t="shared" si="1109"/>
        <v>0</v>
      </c>
      <c r="V8839" s="32">
        <f t="shared" si="1110"/>
        <v>0</v>
      </c>
      <c r="W8839" s="32">
        <f t="shared" si="1111"/>
        <v>0</v>
      </c>
      <c r="X8839" s="32">
        <f t="shared" si="1112"/>
        <v>0</v>
      </c>
    </row>
    <row r="8840" spans="1:24" ht="14.25" customHeight="1">
      <c r="A8840" s="33" t="b">
        <f t="shared" si="1106"/>
        <v>0</v>
      </c>
      <c r="B8840" s="33">
        <f t="shared" si="1113"/>
        <v>8839</v>
      </c>
      <c r="C8840" s="19"/>
      <c r="N8840" s="37"/>
      <c r="O8840" s="37"/>
      <c r="P8840" s="37"/>
      <c r="Q8840" s="37"/>
      <c r="R8840" s="37"/>
      <c r="S8840" s="32">
        <f t="shared" si="1107"/>
        <v>0</v>
      </c>
      <c r="T8840" s="32">
        <f t="shared" si="1108"/>
        <v>0</v>
      </c>
      <c r="U8840" s="32">
        <f t="shared" si="1109"/>
        <v>0</v>
      </c>
      <c r="V8840" s="32">
        <f t="shared" si="1110"/>
        <v>0</v>
      </c>
      <c r="W8840" s="32">
        <f t="shared" si="1111"/>
        <v>0</v>
      </c>
      <c r="X8840" s="32">
        <f t="shared" si="1112"/>
        <v>0</v>
      </c>
    </row>
    <row r="8841" spans="1:24" ht="14.25" customHeight="1">
      <c r="A8841" s="33" t="b">
        <f t="shared" si="1106"/>
        <v>0</v>
      </c>
      <c r="B8841" s="33">
        <f t="shared" si="1113"/>
        <v>8840</v>
      </c>
      <c r="C8841" s="19"/>
      <c r="N8841" s="37"/>
      <c r="O8841" s="37"/>
      <c r="P8841" s="37"/>
      <c r="Q8841" s="37"/>
      <c r="R8841" s="37"/>
      <c r="S8841" s="32">
        <f t="shared" si="1107"/>
        <v>0</v>
      </c>
      <c r="T8841" s="32">
        <f t="shared" si="1108"/>
        <v>0</v>
      </c>
      <c r="U8841" s="32">
        <f t="shared" si="1109"/>
        <v>0</v>
      </c>
      <c r="V8841" s="32">
        <f t="shared" si="1110"/>
        <v>0</v>
      </c>
      <c r="W8841" s="32">
        <f t="shared" si="1111"/>
        <v>0</v>
      </c>
      <c r="X8841" s="32">
        <f t="shared" si="1112"/>
        <v>0</v>
      </c>
    </row>
    <row r="8842" spans="1:24" ht="14.25" customHeight="1">
      <c r="A8842" s="33" t="b">
        <f t="shared" si="1106"/>
        <v>0</v>
      </c>
      <c r="B8842" s="33">
        <f t="shared" si="1113"/>
        <v>8841</v>
      </c>
      <c r="C8842" s="19"/>
      <c r="N8842" s="37"/>
      <c r="O8842" s="37"/>
      <c r="P8842" s="37"/>
      <c r="Q8842" s="37"/>
      <c r="R8842" s="37"/>
      <c r="S8842" s="32">
        <f t="shared" si="1107"/>
        <v>0</v>
      </c>
      <c r="T8842" s="32">
        <f t="shared" si="1108"/>
        <v>0</v>
      </c>
      <c r="U8842" s="32">
        <f t="shared" si="1109"/>
        <v>0</v>
      </c>
      <c r="V8842" s="32">
        <f t="shared" si="1110"/>
        <v>0</v>
      </c>
      <c r="W8842" s="32">
        <f t="shared" si="1111"/>
        <v>0</v>
      </c>
      <c r="X8842" s="32">
        <f t="shared" si="1112"/>
        <v>0</v>
      </c>
    </row>
    <row r="8843" spans="1:24" ht="14.25" customHeight="1">
      <c r="A8843" s="33" t="b">
        <f t="shared" si="1106"/>
        <v>0</v>
      </c>
      <c r="B8843" s="33">
        <f t="shared" si="1113"/>
        <v>8842</v>
      </c>
      <c r="C8843" s="19"/>
      <c r="N8843" s="37"/>
      <c r="O8843" s="37"/>
      <c r="P8843" s="37"/>
      <c r="Q8843" s="37"/>
      <c r="R8843" s="37"/>
      <c r="S8843" s="32">
        <f t="shared" si="1107"/>
        <v>0</v>
      </c>
      <c r="T8843" s="32">
        <f t="shared" si="1108"/>
        <v>0</v>
      </c>
      <c r="U8843" s="32">
        <f t="shared" si="1109"/>
        <v>0</v>
      </c>
      <c r="V8843" s="32">
        <f t="shared" si="1110"/>
        <v>0</v>
      </c>
      <c r="W8843" s="32">
        <f t="shared" si="1111"/>
        <v>0</v>
      </c>
      <c r="X8843" s="32">
        <f t="shared" si="1112"/>
        <v>0</v>
      </c>
    </row>
    <row r="8844" spans="1:24" ht="14.25" customHeight="1">
      <c r="A8844" s="33" t="b">
        <f t="shared" si="1106"/>
        <v>0</v>
      </c>
      <c r="B8844" s="33">
        <f t="shared" si="1113"/>
        <v>8843</v>
      </c>
      <c r="C8844" s="19"/>
      <c r="N8844" s="37"/>
      <c r="O8844" s="37"/>
      <c r="P8844" s="37"/>
      <c r="Q8844" s="37"/>
      <c r="R8844" s="37"/>
      <c r="S8844" s="32">
        <f t="shared" si="1107"/>
        <v>0</v>
      </c>
      <c r="T8844" s="32">
        <f t="shared" si="1108"/>
        <v>0</v>
      </c>
      <c r="U8844" s="32">
        <f t="shared" si="1109"/>
        <v>0</v>
      </c>
      <c r="V8844" s="32">
        <f t="shared" si="1110"/>
        <v>0</v>
      </c>
      <c r="W8844" s="32">
        <f t="shared" si="1111"/>
        <v>0</v>
      </c>
      <c r="X8844" s="32">
        <f t="shared" si="1112"/>
        <v>0</v>
      </c>
    </row>
    <row r="8845" spans="1:24" ht="14.25" customHeight="1">
      <c r="A8845" s="33" t="b">
        <f t="shared" si="1106"/>
        <v>0</v>
      </c>
      <c r="B8845" s="33">
        <f t="shared" si="1113"/>
        <v>8844</v>
      </c>
      <c r="C8845" s="18"/>
      <c r="N8845" s="37"/>
      <c r="O8845" s="37"/>
      <c r="P8845" s="37"/>
      <c r="Q8845" s="37"/>
      <c r="R8845" s="37"/>
      <c r="S8845" s="32">
        <f t="shared" si="1107"/>
        <v>0</v>
      </c>
      <c r="T8845" s="32">
        <f t="shared" si="1108"/>
        <v>0</v>
      </c>
      <c r="U8845" s="32">
        <f t="shared" si="1109"/>
        <v>0</v>
      </c>
      <c r="V8845" s="32">
        <f t="shared" si="1110"/>
        <v>0</v>
      </c>
      <c r="W8845" s="32">
        <f t="shared" si="1111"/>
        <v>0</v>
      </c>
      <c r="X8845" s="32">
        <f t="shared" si="1112"/>
        <v>0</v>
      </c>
    </row>
    <row r="8846" spans="1:24" ht="14.25" customHeight="1">
      <c r="A8846" s="33" t="b">
        <f t="shared" si="1106"/>
        <v>0</v>
      </c>
      <c r="B8846" s="33">
        <f t="shared" si="1113"/>
        <v>8845</v>
      </c>
      <c r="C8846" s="19"/>
      <c r="N8846" s="37"/>
      <c r="O8846" s="37"/>
      <c r="P8846" s="37"/>
      <c r="Q8846" s="37"/>
      <c r="R8846" s="37"/>
      <c r="S8846" s="32">
        <f t="shared" si="1107"/>
        <v>0</v>
      </c>
      <c r="T8846" s="32">
        <f t="shared" si="1108"/>
        <v>0</v>
      </c>
      <c r="U8846" s="32">
        <f t="shared" si="1109"/>
        <v>0</v>
      </c>
      <c r="V8846" s="32">
        <f t="shared" si="1110"/>
        <v>0</v>
      </c>
      <c r="W8846" s="32">
        <f t="shared" si="1111"/>
        <v>0</v>
      </c>
      <c r="X8846" s="32">
        <f t="shared" si="1112"/>
        <v>0</v>
      </c>
    </row>
    <row r="8847" spans="1:24" ht="14.25" customHeight="1">
      <c r="A8847" s="33" t="b">
        <f t="shared" si="1106"/>
        <v>0</v>
      </c>
      <c r="B8847" s="33">
        <f t="shared" si="1113"/>
        <v>8846</v>
      </c>
      <c r="C8847" s="19"/>
      <c r="N8847" s="37"/>
      <c r="O8847" s="37"/>
      <c r="P8847" s="37"/>
      <c r="Q8847" s="37"/>
      <c r="R8847" s="37"/>
      <c r="S8847" s="32">
        <f t="shared" si="1107"/>
        <v>0</v>
      </c>
      <c r="T8847" s="32">
        <f t="shared" si="1108"/>
        <v>0</v>
      </c>
      <c r="U8847" s="32">
        <f t="shared" si="1109"/>
        <v>0</v>
      </c>
      <c r="V8847" s="32">
        <f t="shared" si="1110"/>
        <v>0</v>
      </c>
      <c r="W8847" s="32">
        <f t="shared" si="1111"/>
        <v>0</v>
      </c>
      <c r="X8847" s="32">
        <f t="shared" si="1112"/>
        <v>0</v>
      </c>
    </row>
    <row r="8848" spans="1:24" ht="14.25" customHeight="1">
      <c r="A8848" s="33" t="b">
        <f t="shared" si="1106"/>
        <v>0</v>
      </c>
      <c r="B8848" s="33">
        <f t="shared" si="1113"/>
        <v>8847</v>
      </c>
      <c r="C8848" s="19"/>
      <c r="N8848" s="37"/>
      <c r="O8848" s="37"/>
      <c r="P8848" s="37"/>
      <c r="Q8848" s="37"/>
      <c r="R8848" s="37"/>
      <c r="S8848" s="32">
        <f t="shared" si="1107"/>
        <v>0</v>
      </c>
      <c r="T8848" s="32">
        <f t="shared" si="1108"/>
        <v>0</v>
      </c>
      <c r="U8848" s="32">
        <f t="shared" si="1109"/>
        <v>0</v>
      </c>
      <c r="V8848" s="32">
        <f t="shared" si="1110"/>
        <v>0</v>
      </c>
      <c r="W8848" s="32">
        <f t="shared" si="1111"/>
        <v>0</v>
      </c>
      <c r="X8848" s="32">
        <f t="shared" si="1112"/>
        <v>0</v>
      </c>
    </row>
    <row r="8849" spans="1:24" ht="14.25" customHeight="1">
      <c r="A8849" s="33" t="b">
        <f t="shared" si="1106"/>
        <v>0</v>
      </c>
      <c r="B8849" s="33">
        <f t="shared" si="1113"/>
        <v>8848</v>
      </c>
      <c r="C8849" s="19"/>
      <c r="N8849" s="37"/>
      <c r="O8849" s="37"/>
      <c r="P8849" s="37"/>
      <c r="Q8849" s="37"/>
      <c r="R8849" s="37"/>
      <c r="S8849" s="32">
        <f t="shared" si="1107"/>
        <v>0</v>
      </c>
      <c r="T8849" s="32">
        <f t="shared" si="1108"/>
        <v>0</v>
      </c>
      <c r="U8849" s="32">
        <f t="shared" si="1109"/>
        <v>0</v>
      </c>
      <c r="V8849" s="32">
        <f t="shared" si="1110"/>
        <v>0</v>
      </c>
      <c r="W8849" s="32">
        <f t="shared" si="1111"/>
        <v>0</v>
      </c>
      <c r="X8849" s="32">
        <f t="shared" si="1112"/>
        <v>0</v>
      </c>
    </row>
    <row r="8850" spans="1:24" ht="14.25" customHeight="1">
      <c r="A8850" s="33" t="b">
        <f t="shared" si="1106"/>
        <v>0</v>
      </c>
      <c r="B8850" s="33">
        <f t="shared" si="1113"/>
        <v>8849</v>
      </c>
      <c r="C8850" s="19"/>
      <c r="N8850" s="37"/>
      <c r="O8850" s="37"/>
      <c r="P8850" s="37"/>
      <c r="Q8850" s="37"/>
      <c r="R8850" s="37"/>
      <c r="S8850" s="32">
        <f t="shared" si="1107"/>
        <v>0</v>
      </c>
      <c r="T8850" s="32">
        <f t="shared" si="1108"/>
        <v>0</v>
      </c>
      <c r="U8850" s="32">
        <f t="shared" si="1109"/>
        <v>0</v>
      </c>
      <c r="V8850" s="32">
        <f t="shared" si="1110"/>
        <v>0</v>
      </c>
      <c r="W8850" s="32">
        <f t="shared" si="1111"/>
        <v>0</v>
      </c>
      <c r="X8850" s="32">
        <f t="shared" si="1112"/>
        <v>0</v>
      </c>
    </row>
    <row r="8851" spans="1:24" ht="14.25" customHeight="1">
      <c r="A8851" s="33" t="b">
        <f t="shared" si="1106"/>
        <v>0</v>
      </c>
      <c r="B8851" s="33">
        <f t="shared" si="1113"/>
        <v>8850</v>
      </c>
      <c r="C8851" s="19"/>
      <c r="N8851" s="37"/>
      <c r="O8851" s="37"/>
      <c r="P8851" s="37"/>
      <c r="Q8851" s="37"/>
      <c r="R8851" s="37"/>
      <c r="S8851" s="32">
        <f t="shared" si="1107"/>
        <v>0</v>
      </c>
      <c r="T8851" s="32">
        <f t="shared" si="1108"/>
        <v>0</v>
      </c>
      <c r="U8851" s="32">
        <f t="shared" si="1109"/>
        <v>0</v>
      </c>
      <c r="V8851" s="32">
        <f t="shared" si="1110"/>
        <v>0</v>
      </c>
      <c r="W8851" s="32">
        <f t="shared" si="1111"/>
        <v>0</v>
      </c>
      <c r="X8851" s="32">
        <f t="shared" si="1112"/>
        <v>0</v>
      </c>
    </row>
    <row r="8852" spans="1:24" ht="14.25" customHeight="1">
      <c r="A8852" s="33" t="b">
        <f t="shared" si="1106"/>
        <v>0</v>
      </c>
      <c r="B8852" s="33">
        <f t="shared" si="1113"/>
        <v>8851</v>
      </c>
      <c r="C8852" s="19"/>
      <c r="N8852" s="37"/>
      <c r="O8852" s="37"/>
      <c r="P8852" s="37"/>
      <c r="Q8852" s="37"/>
      <c r="R8852" s="37"/>
      <c r="S8852" s="32">
        <f t="shared" si="1107"/>
        <v>0</v>
      </c>
      <c r="T8852" s="32">
        <f t="shared" si="1108"/>
        <v>0</v>
      </c>
      <c r="U8852" s="32">
        <f t="shared" si="1109"/>
        <v>0</v>
      </c>
      <c r="V8852" s="32">
        <f t="shared" si="1110"/>
        <v>0</v>
      </c>
      <c r="W8852" s="32">
        <f t="shared" si="1111"/>
        <v>0</v>
      </c>
      <c r="X8852" s="32">
        <f t="shared" si="1112"/>
        <v>0</v>
      </c>
    </row>
    <row r="8853" spans="1:24" ht="14.25" customHeight="1">
      <c r="A8853" s="33" t="b">
        <f t="shared" si="1106"/>
        <v>0</v>
      </c>
      <c r="B8853" s="33">
        <f t="shared" si="1113"/>
        <v>8852</v>
      </c>
      <c r="C8853" s="19"/>
      <c r="N8853" s="37"/>
      <c r="O8853" s="37"/>
      <c r="P8853" s="37"/>
      <c r="Q8853" s="37"/>
      <c r="R8853" s="37"/>
      <c r="S8853" s="32">
        <f t="shared" si="1107"/>
        <v>0</v>
      </c>
      <c r="T8853" s="32">
        <f t="shared" si="1108"/>
        <v>0</v>
      </c>
      <c r="U8853" s="32">
        <f t="shared" si="1109"/>
        <v>0</v>
      </c>
      <c r="V8853" s="32">
        <f t="shared" si="1110"/>
        <v>0</v>
      </c>
      <c r="W8853" s="32">
        <f t="shared" si="1111"/>
        <v>0</v>
      </c>
      <c r="X8853" s="32">
        <f t="shared" si="1112"/>
        <v>0</v>
      </c>
    </row>
    <row r="8854" spans="1:24" ht="14.25" customHeight="1">
      <c r="A8854" s="33" t="b">
        <f t="shared" si="1106"/>
        <v>0</v>
      </c>
      <c r="B8854" s="33">
        <f t="shared" si="1113"/>
        <v>8853</v>
      </c>
      <c r="C8854" s="19"/>
      <c r="N8854" s="37"/>
      <c r="O8854" s="37"/>
      <c r="P8854" s="37"/>
      <c r="Q8854" s="37"/>
      <c r="R8854" s="37"/>
      <c r="S8854" s="32">
        <f t="shared" si="1107"/>
        <v>0</v>
      </c>
      <c r="T8854" s="32">
        <f t="shared" si="1108"/>
        <v>0</v>
      </c>
      <c r="U8854" s="32">
        <f t="shared" si="1109"/>
        <v>0</v>
      </c>
      <c r="V8854" s="32">
        <f t="shared" si="1110"/>
        <v>0</v>
      </c>
      <c r="W8854" s="32">
        <f t="shared" si="1111"/>
        <v>0</v>
      </c>
      <c r="X8854" s="32">
        <f t="shared" si="1112"/>
        <v>0</v>
      </c>
    </row>
    <row r="8855" spans="1:24" ht="14.25" customHeight="1">
      <c r="A8855" s="33" t="b">
        <f t="shared" si="1106"/>
        <v>0</v>
      </c>
      <c r="B8855" s="33">
        <f t="shared" si="1113"/>
        <v>8854</v>
      </c>
      <c r="C8855" s="19"/>
      <c r="N8855" s="37"/>
      <c r="O8855" s="37"/>
      <c r="P8855" s="37"/>
      <c r="Q8855" s="37"/>
      <c r="R8855" s="37"/>
      <c r="S8855" s="32">
        <f t="shared" si="1107"/>
        <v>0</v>
      </c>
      <c r="T8855" s="32">
        <f t="shared" si="1108"/>
        <v>0</v>
      </c>
      <c r="U8855" s="32">
        <f t="shared" si="1109"/>
        <v>0</v>
      </c>
      <c r="V8855" s="32">
        <f t="shared" si="1110"/>
        <v>0</v>
      </c>
      <c r="W8855" s="32">
        <f t="shared" si="1111"/>
        <v>0</v>
      </c>
      <c r="X8855" s="32">
        <f t="shared" si="1112"/>
        <v>0</v>
      </c>
    </row>
    <row r="8856" spans="1:24" ht="14.25" customHeight="1">
      <c r="A8856" s="33" t="b">
        <f t="shared" si="1106"/>
        <v>0</v>
      </c>
      <c r="B8856" s="33">
        <f t="shared" si="1113"/>
        <v>8855</v>
      </c>
      <c r="C8856" s="19"/>
      <c r="N8856" s="37"/>
      <c r="O8856" s="37"/>
      <c r="P8856" s="37"/>
      <c r="Q8856" s="37"/>
      <c r="R8856" s="37"/>
      <c r="S8856" s="32">
        <f t="shared" si="1107"/>
        <v>0</v>
      </c>
      <c r="T8856" s="32">
        <f t="shared" si="1108"/>
        <v>0</v>
      </c>
      <c r="U8856" s="32">
        <f t="shared" si="1109"/>
        <v>0</v>
      </c>
      <c r="V8856" s="32">
        <f t="shared" si="1110"/>
        <v>0</v>
      </c>
      <c r="W8856" s="32">
        <f t="shared" si="1111"/>
        <v>0</v>
      </c>
      <c r="X8856" s="32">
        <f t="shared" si="1112"/>
        <v>0</v>
      </c>
    </row>
    <row r="8857" spans="1:24" ht="14.25" customHeight="1">
      <c r="A8857" s="33" t="b">
        <f t="shared" si="1106"/>
        <v>0</v>
      </c>
      <c r="B8857" s="33">
        <f t="shared" si="1113"/>
        <v>8856</v>
      </c>
      <c r="C8857" s="19"/>
      <c r="N8857" s="37"/>
      <c r="O8857" s="37"/>
      <c r="P8857" s="37"/>
      <c r="Q8857" s="37"/>
      <c r="R8857" s="37"/>
      <c r="S8857" s="32">
        <f t="shared" si="1107"/>
        <v>0</v>
      </c>
      <c r="T8857" s="32">
        <f t="shared" si="1108"/>
        <v>0</v>
      </c>
      <c r="U8857" s="32">
        <f t="shared" si="1109"/>
        <v>0</v>
      </c>
      <c r="V8857" s="32">
        <f t="shared" si="1110"/>
        <v>0</v>
      </c>
      <c r="W8857" s="32">
        <f t="shared" si="1111"/>
        <v>0</v>
      </c>
      <c r="X8857" s="32">
        <f t="shared" si="1112"/>
        <v>0</v>
      </c>
    </row>
    <row r="8858" spans="1:24" ht="14.25" customHeight="1">
      <c r="A8858" s="33" t="b">
        <f t="shared" si="1106"/>
        <v>0</v>
      </c>
      <c r="B8858" s="33">
        <f t="shared" si="1113"/>
        <v>8857</v>
      </c>
      <c r="C8858" s="19"/>
      <c r="N8858" s="37"/>
      <c r="O8858" s="37"/>
      <c r="P8858" s="37"/>
      <c r="Q8858" s="37"/>
      <c r="R8858" s="37"/>
      <c r="S8858" s="32">
        <f t="shared" si="1107"/>
        <v>0</v>
      </c>
      <c r="T8858" s="32">
        <f t="shared" si="1108"/>
        <v>0</v>
      </c>
      <c r="U8858" s="32">
        <f t="shared" si="1109"/>
        <v>0</v>
      </c>
      <c r="V8858" s="32">
        <f t="shared" si="1110"/>
        <v>0</v>
      </c>
      <c r="W8858" s="32">
        <f t="shared" si="1111"/>
        <v>0</v>
      </c>
      <c r="X8858" s="32">
        <f t="shared" si="1112"/>
        <v>0</v>
      </c>
    </row>
    <row r="8859" spans="1:24" ht="14.25" customHeight="1">
      <c r="A8859" s="33" t="b">
        <f t="shared" si="1106"/>
        <v>0</v>
      </c>
      <c r="B8859" s="33">
        <f t="shared" si="1113"/>
        <v>8858</v>
      </c>
      <c r="C8859" s="19"/>
      <c r="N8859" s="37"/>
      <c r="O8859" s="37"/>
      <c r="P8859" s="37"/>
      <c r="Q8859" s="37"/>
      <c r="R8859" s="37"/>
      <c r="S8859" s="32">
        <f t="shared" si="1107"/>
        <v>0</v>
      </c>
      <c r="T8859" s="32">
        <f t="shared" si="1108"/>
        <v>0</v>
      </c>
      <c r="U8859" s="32">
        <f t="shared" si="1109"/>
        <v>0</v>
      </c>
      <c r="V8859" s="32">
        <f t="shared" si="1110"/>
        <v>0</v>
      </c>
      <c r="W8859" s="32">
        <f t="shared" si="1111"/>
        <v>0</v>
      </c>
      <c r="X8859" s="32">
        <f t="shared" si="1112"/>
        <v>0</v>
      </c>
    </row>
    <row r="8860" spans="1:24" ht="14.25" customHeight="1">
      <c r="A8860" s="33" t="b">
        <f t="shared" si="1106"/>
        <v>0</v>
      </c>
      <c r="B8860" s="33">
        <f t="shared" si="1113"/>
        <v>8859</v>
      </c>
      <c r="C8860" s="19"/>
      <c r="N8860" s="37"/>
      <c r="O8860" s="37"/>
      <c r="P8860" s="37"/>
      <c r="Q8860" s="37"/>
      <c r="R8860" s="37"/>
      <c r="S8860" s="32">
        <f t="shared" si="1107"/>
        <v>0</v>
      </c>
      <c r="T8860" s="32">
        <f t="shared" si="1108"/>
        <v>0</v>
      </c>
      <c r="U8860" s="32">
        <f t="shared" si="1109"/>
        <v>0</v>
      </c>
      <c r="V8860" s="32">
        <f t="shared" si="1110"/>
        <v>0</v>
      </c>
      <c r="W8860" s="32">
        <f t="shared" si="1111"/>
        <v>0</v>
      </c>
      <c r="X8860" s="32">
        <f t="shared" si="1112"/>
        <v>0</v>
      </c>
    </row>
    <row r="8861" spans="1:24" ht="14.25" customHeight="1">
      <c r="A8861" s="33" t="b">
        <f t="shared" si="1106"/>
        <v>0</v>
      </c>
      <c r="B8861" s="33">
        <f t="shared" si="1113"/>
        <v>8860</v>
      </c>
      <c r="C8861" s="19"/>
      <c r="N8861" s="37"/>
      <c r="O8861" s="37"/>
      <c r="P8861" s="37"/>
      <c r="Q8861" s="37"/>
      <c r="R8861" s="37"/>
      <c r="S8861" s="32">
        <f t="shared" si="1107"/>
        <v>0</v>
      </c>
      <c r="T8861" s="32">
        <f t="shared" si="1108"/>
        <v>0</v>
      </c>
      <c r="U8861" s="32">
        <f t="shared" si="1109"/>
        <v>0</v>
      </c>
      <c r="V8861" s="32">
        <f t="shared" si="1110"/>
        <v>0</v>
      </c>
      <c r="W8861" s="32">
        <f t="shared" si="1111"/>
        <v>0</v>
      </c>
      <c r="X8861" s="32">
        <f t="shared" si="1112"/>
        <v>0</v>
      </c>
    </row>
    <row r="8862" spans="1:24" ht="14.25" customHeight="1">
      <c r="A8862" s="33" t="b">
        <f t="shared" si="1106"/>
        <v>0</v>
      </c>
      <c r="B8862" s="33">
        <f t="shared" si="1113"/>
        <v>8861</v>
      </c>
      <c r="C8862" s="18"/>
      <c r="N8862" s="37"/>
      <c r="O8862" s="37"/>
      <c r="P8862" s="37"/>
      <c r="Q8862" s="37"/>
      <c r="R8862" s="37"/>
      <c r="S8862" s="32">
        <f t="shared" si="1107"/>
        <v>0</v>
      </c>
      <c r="T8862" s="32">
        <f t="shared" si="1108"/>
        <v>0</v>
      </c>
      <c r="U8862" s="32">
        <f t="shared" si="1109"/>
        <v>0</v>
      </c>
      <c r="V8862" s="32">
        <f t="shared" si="1110"/>
        <v>0</v>
      </c>
      <c r="W8862" s="32">
        <f t="shared" si="1111"/>
        <v>0</v>
      </c>
      <c r="X8862" s="32">
        <f t="shared" si="1112"/>
        <v>0</v>
      </c>
    </row>
    <row r="8863" spans="1:24" ht="14.25" customHeight="1">
      <c r="A8863" s="33" t="b">
        <f t="shared" si="1106"/>
        <v>0</v>
      </c>
      <c r="B8863" s="33">
        <f t="shared" si="1113"/>
        <v>8862</v>
      </c>
      <c r="C8863" s="19"/>
      <c r="N8863" s="37"/>
      <c r="O8863" s="37"/>
      <c r="P8863" s="37"/>
      <c r="Q8863" s="37"/>
      <c r="R8863" s="37"/>
      <c r="S8863" s="32">
        <f t="shared" si="1107"/>
        <v>0</v>
      </c>
      <c r="T8863" s="32">
        <f t="shared" si="1108"/>
        <v>0</v>
      </c>
      <c r="U8863" s="32">
        <f t="shared" si="1109"/>
        <v>0</v>
      </c>
      <c r="V8863" s="32">
        <f t="shared" si="1110"/>
        <v>0</v>
      </c>
      <c r="W8863" s="32">
        <f t="shared" si="1111"/>
        <v>0</v>
      </c>
      <c r="X8863" s="32">
        <f t="shared" si="1112"/>
        <v>0</v>
      </c>
    </row>
    <row r="8864" spans="1:24" ht="14.25" customHeight="1">
      <c r="A8864" s="33" t="b">
        <f t="shared" si="1106"/>
        <v>0</v>
      </c>
      <c r="B8864" s="33">
        <f t="shared" si="1113"/>
        <v>8863</v>
      </c>
      <c r="C8864" s="19"/>
      <c r="N8864" s="37"/>
      <c r="O8864" s="37"/>
      <c r="P8864" s="37"/>
      <c r="Q8864" s="37"/>
      <c r="R8864" s="37"/>
      <c r="S8864" s="32">
        <f t="shared" si="1107"/>
        <v>0</v>
      </c>
      <c r="T8864" s="32">
        <f t="shared" si="1108"/>
        <v>0</v>
      </c>
      <c r="U8864" s="32">
        <f t="shared" si="1109"/>
        <v>0</v>
      </c>
      <c r="V8864" s="32">
        <f t="shared" si="1110"/>
        <v>0</v>
      </c>
      <c r="W8864" s="32">
        <f t="shared" si="1111"/>
        <v>0</v>
      </c>
      <c r="X8864" s="32">
        <f t="shared" si="1112"/>
        <v>0</v>
      </c>
    </row>
    <row r="8865" spans="1:24" ht="14.25" customHeight="1">
      <c r="A8865" s="33" t="b">
        <f t="shared" si="1106"/>
        <v>0</v>
      </c>
      <c r="B8865" s="33">
        <f t="shared" si="1113"/>
        <v>8864</v>
      </c>
      <c r="C8865" s="19"/>
      <c r="N8865" s="37"/>
      <c r="O8865" s="37"/>
      <c r="P8865" s="37"/>
      <c r="Q8865" s="37"/>
      <c r="R8865" s="37"/>
      <c r="S8865" s="32">
        <f t="shared" si="1107"/>
        <v>0</v>
      </c>
      <c r="T8865" s="32">
        <f t="shared" si="1108"/>
        <v>0</v>
      </c>
      <c r="U8865" s="32">
        <f t="shared" si="1109"/>
        <v>0</v>
      </c>
      <c r="V8865" s="32">
        <f t="shared" si="1110"/>
        <v>0</v>
      </c>
      <c r="W8865" s="32">
        <f t="shared" si="1111"/>
        <v>0</v>
      </c>
      <c r="X8865" s="32">
        <f t="shared" si="1112"/>
        <v>0</v>
      </c>
    </row>
    <row r="8866" spans="1:24" ht="14.25" customHeight="1">
      <c r="A8866" s="33" t="b">
        <f t="shared" si="1106"/>
        <v>0</v>
      </c>
      <c r="B8866" s="33">
        <f t="shared" si="1113"/>
        <v>8865</v>
      </c>
      <c r="C8866" s="19"/>
      <c r="N8866" s="37"/>
      <c r="O8866" s="37"/>
      <c r="P8866" s="37"/>
      <c r="Q8866" s="37"/>
      <c r="R8866" s="37"/>
      <c r="S8866" s="32">
        <f t="shared" si="1107"/>
        <v>0</v>
      </c>
      <c r="T8866" s="32">
        <f t="shared" si="1108"/>
        <v>0</v>
      </c>
      <c r="U8866" s="32">
        <f t="shared" si="1109"/>
        <v>0</v>
      </c>
      <c r="V8866" s="32">
        <f t="shared" si="1110"/>
        <v>0</v>
      </c>
      <c r="W8866" s="32">
        <f t="shared" si="1111"/>
        <v>0</v>
      </c>
      <c r="X8866" s="32">
        <f t="shared" si="1112"/>
        <v>0</v>
      </c>
    </row>
    <row r="8867" spans="1:24" ht="14.25" customHeight="1">
      <c r="A8867" s="33" t="b">
        <f t="shared" si="1106"/>
        <v>0</v>
      </c>
      <c r="B8867" s="33">
        <f t="shared" si="1113"/>
        <v>8866</v>
      </c>
      <c r="C8867" s="19"/>
      <c r="N8867" s="37"/>
      <c r="O8867" s="37"/>
      <c r="P8867" s="37"/>
      <c r="Q8867" s="37"/>
      <c r="R8867" s="37"/>
      <c r="S8867" s="32">
        <f t="shared" si="1107"/>
        <v>0</v>
      </c>
      <c r="T8867" s="32">
        <f t="shared" si="1108"/>
        <v>0</v>
      </c>
      <c r="U8867" s="32">
        <f t="shared" si="1109"/>
        <v>0</v>
      </c>
      <c r="V8867" s="32">
        <f t="shared" si="1110"/>
        <v>0</v>
      </c>
      <c r="W8867" s="32">
        <f t="shared" si="1111"/>
        <v>0</v>
      </c>
      <c r="X8867" s="32">
        <f t="shared" si="1112"/>
        <v>0</v>
      </c>
    </row>
    <row r="8868" spans="1:24" ht="14.25" customHeight="1">
      <c r="A8868" s="33" t="b">
        <f t="shared" si="1106"/>
        <v>0</v>
      </c>
      <c r="B8868" s="33">
        <f t="shared" si="1113"/>
        <v>8867</v>
      </c>
      <c r="C8868" s="19"/>
      <c r="N8868" s="37"/>
      <c r="O8868" s="37"/>
      <c r="P8868" s="37"/>
      <c r="Q8868" s="37"/>
      <c r="R8868" s="37"/>
      <c r="S8868" s="32">
        <f t="shared" si="1107"/>
        <v>0</v>
      </c>
      <c r="T8868" s="32">
        <f t="shared" si="1108"/>
        <v>0</v>
      </c>
      <c r="U8868" s="32">
        <f t="shared" si="1109"/>
        <v>0</v>
      </c>
      <c r="V8868" s="32">
        <f t="shared" si="1110"/>
        <v>0</v>
      </c>
      <c r="W8868" s="32">
        <f t="shared" si="1111"/>
        <v>0</v>
      </c>
      <c r="X8868" s="32">
        <f t="shared" si="1112"/>
        <v>0</v>
      </c>
    </row>
    <row r="8869" spans="1:24" ht="14.25" customHeight="1">
      <c r="A8869" s="33" t="b">
        <f t="shared" si="1106"/>
        <v>0</v>
      </c>
      <c r="B8869" s="33">
        <f t="shared" si="1113"/>
        <v>8868</v>
      </c>
      <c r="C8869" s="19"/>
      <c r="N8869" s="37"/>
      <c r="O8869" s="37"/>
      <c r="P8869" s="37"/>
      <c r="Q8869" s="37"/>
      <c r="R8869" s="37"/>
      <c r="S8869" s="32">
        <f t="shared" si="1107"/>
        <v>0</v>
      </c>
      <c r="T8869" s="32">
        <f t="shared" si="1108"/>
        <v>0</v>
      </c>
      <c r="U8869" s="32">
        <f t="shared" si="1109"/>
        <v>0</v>
      </c>
      <c r="V8869" s="32">
        <f t="shared" si="1110"/>
        <v>0</v>
      </c>
      <c r="W8869" s="32">
        <f t="shared" si="1111"/>
        <v>0</v>
      </c>
      <c r="X8869" s="32">
        <f t="shared" si="1112"/>
        <v>0</v>
      </c>
    </row>
    <row r="8870" spans="1:24" ht="14.25" customHeight="1">
      <c r="A8870" s="33" t="b">
        <f t="shared" si="1106"/>
        <v>0</v>
      </c>
      <c r="B8870" s="33">
        <f t="shared" si="1113"/>
        <v>8869</v>
      </c>
      <c r="C8870" s="19"/>
      <c r="N8870" s="37"/>
      <c r="O8870" s="37"/>
      <c r="P8870" s="37"/>
      <c r="Q8870" s="37"/>
      <c r="R8870" s="37"/>
      <c r="S8870" s="32">
        <f t="shared" si="1107"/>
        <v>0</v>
      </c>
      <c r="T8870" s="32">
        <f t="shared" si="1108"/>
        <v>0</v>
      </c>
      <c r="U8870" s="32">
        <f t="shared" si="1109"/>
        <v>0</v>
      </c>
      <c r="V8870" s="32">
        <f t="shared" si="1110"/>
        <v>0</v>
      </c>
      <c r="W8870" s="32">
        <f t="shared" si="1111"/>
        <v>0</v>
      </c>
      <c r="X8870" s="32">
        <f t="shared" si="1112"/>
        <v>0</v>
      </c>
    </row>
    <row r="8871" spans="1:24" ht="14.25" customHeight="1">
      <c r="A8871" s="33" t="b">
        <f t="shared" si="1106"/>
        <v>0</v>
      </c>
      <c r="B8871" s="33">
        <f t="shared" si="1113"/>
        <v>8870</v>
      </c>
      <c r="C8871" s="19"/>
      <c r="N8871" s="37"/>
      <c r="O8871" s="37"/>
      <c r="P8871" s="37"/>
      <c r="Q8871" s="37"/>
      <c r="R8871" s="37"/>
      <c r="S8871" s="32">
        <f t="shared" si="1107"/>
        <v>0</v>
      </c>
      <c r="T8871" s="32">
        <f t="shared" si="1108"/>
        <v>0</v>
      </c>
      <c r="U8871" s="32">
        <f t="shared" si="1109"/>
        <v>0</v>
      </c>
      <c r="V8871" s="32">
        <f t="shared" si="1110"/>
        <v>0</v>
      </c>
      <c r="W8871" s="32">
        <f t="shared" si="1111"/>
        <v>0</v>
      </c>
      <c r="X8871" s="32">
        <f t="shared" si="1112"/>
        <v>0</v>
      </c>
    </row>
    <row r="8872" spans="1:24" ht="14.25" customHeight="1">
      <c r="A8872" s="33" t="b">
        <f t="shared" si="1106"/>
        <v>0</v>
      </c>
      <c r="B8872" s="33">
        <f t="shared" si="1113"/>
        <v>8871</v>
      </c>
      <c r="C8872" s="19"/>
      <c r="N8872" s="37"/>
      <c r="O8872" s="37"/>
      <c r="P8872" s="37"/>
      <c r="Q8872" s="37"/>
      <c r="R8872" s="37"/>
      <c r="S8872" s="32">
        <f t="shared" si="1107"/>
        <v>0</v>
      </c>
      <c r="T8872" s="32">
        <f t="shared" si="1108"/>
        <v>0</v>
      </c>
      <c r="U8872" s="32">
        <f t="shared" si="1109"/>
        <v>0</v>
      </c>
      <c r="V8872" s="32">
        <f t="shared" si="1110"/>
        <v>0</v>
      </c>
      <c r="W8872" s="32">
        <f t="shared" si="1111"/>
        <v>0</v>
      </c>
      <c r="X8872" s="32">
        <f t="shared" si="1112"/>
        <v>0</v>
      </c>
    </row>
    <row r="8873" spans="1:24" ht="14.25" customHeight="1">
      <c r="A8873" s="33" t="b">
        <f t="shared" si="1106"/>
        <v>0</v>
      </c>
      <c r="B8873" s="33">
        <f t="shared" si="1113"/>
        <v>8872</v>
      </c>
      <c r="C8873" s="19"/>
      <c r="N8873" s="37"/>
      <c r="O8873" s="37"/>
      <c r="P8873" s="37"/>
      <c r="Q8873" s="37"/>
      <c r="R8873" s="37"/>
      <c r="S8873" s="32">
        <f t="shared" si="1107"/>
        <v>0</v>
      </c>
      <c r="T8873" s="32">
        <f t="shared" si="1108"/>
        <v>0</v>
      </c>
      <c r="U8873" s="32">
        <f t="shared" si="1109"/>
        <v>0</v>
      </c>
      <c r="V8873" s="32">
        <f t="shared" si="1110"/>
        <v>0</v>
      </c>
      <c r="W8873" s="32">
        <f t="shared" si="1111"/>
        <v>0</v>
      </c>
      <c r="X8873" s="32">
        <f t="shared" si="1112"/>
        <v>0</v>
      </c>
    </row>
    <row r="8874" spans="1:24" ht="14.25" customHeight="1">
      <c r="A8874" s="33" t="b">
        <f t="shared" si="1106"/>
        <v>0</v>
      </c>
      <c r="B8874" s="33">
        <f t="shared" si="1113"/>
        <v>8873</v>
      </c>
      <c r="C8874" s="19"/>
      <c r="N8874" s="37"/>
      <c r="O8874" s="37"/>
      <c r="P8874" s="37"/>
      <c r="Q8874" s="37"/>
      <c r="R8874" s="37"/>
      <c r="S8874" s="32">
        <f t="shared" si="1107"/>
        <v>0</v>
      </c>
      <c r="T8874" s="32">
        <f t="shared" si="1108"/>
        <v>0</v>
      </c>
      <c r="U8874" s="32">
        <f t="shared" si="1109"/>
        <v>0</v>
      </c>
      <c r="V8874" s="32">
        <f t="shared" si="1110"/>
        <v>0</v>
      </c>
      <c r="W8874" s="32">
        <f t="shared" si="1111"/>
        <v>0</v>
      </c>
      <c r="X8874" s="32">
        <f t="shared" si="1112"/>
        <v>0</v>
      </c>
    </row>
    <row r="8875" spans="1:24" ht="14.25" customHeight="1">
      <c r="A8875" s="33" t="b">
        <f t="shared" si="1106"/>
        <v>0</v>
      </c>
      <c r="B8875" s="33">
        <f t="shared" si="1113"/>
        <v>8874</v>
      </c>
      <c r="C8875" s="19"/>
      <c r="N8875" s="37"/>
      <c r="O8875" s="37"/>
      <c r="P8875" s="37"/>
      <c r="Q8875" s="37"/>
      <c r="R8875" s="37"/>
      <c r="S8875" s="32">
        <f t="shared" si="1107"/>
        <v>0</v>
      </c>
      <c r="T8875" s="32">
        <f t="shared" si="1108"/>
        <v>0</v>
      </c>
      <c r="U8875" s="32">
        <f t="shared" si="1109"/>
        <v>0</v>
      </c>
      <c r="V8875" s="32">
        <f t="shared" si="1110"/>
        <v>0</v>
      </c>
      <c r="W8875" s="32">
        <f t="shared" si="1111"/>
        <v>0</v>
      </c>
      <c r="X8875" s="32">
        <f t="shared" si="1112"/>
        <v>0</v>
      </c>
    </row>
    <row r="8876" spans="1:24" ht="14.25" customHeight="1">
      <c r="A8876" s="33" t="b">
        <f t="shared" si="1106"/>
        <v>0</v>
      </c>
      <c r="B8876" s="33">
        <f t="shared" si="1113"/>
        <v>8875</v>
      </c>
      <c r="C8876" s="19"/>
      <c r="N8876" s="37"/>
      <c r="O8876" s="37"/>
      <c r="P8876" s="37"/>
      <c r="Q8876" s="37"/>
      <c r="R8876" s="37"/>
      <c r="S8876" s="32">
        <f t="shared" si="1107"/>
        <v>0</v>
      </c>
      <c r="T8876" s="32">
        <f t="shared" si="1108"/>
        <v>0</v>
      </c>
      <c r="U8876" s="32">
        <f t="shared" si="1109"/>
        <v>0</v>
      </c>
      <c r="V8876" s="32">
        <f t="shared" si="1110"/>
        <v>0</v>
      </c>
      <c r="W8876" s="32">
        <f t="shared" si="1111"/>
        <v>0</v>
      </c>
      <c r="X8876" s="32">
        <f t="shared" si="1112"/>
        <v>0</v>
      </c>
    </row>
    <row r="8877" spans="1:24" ht="14.25" customHeight="1">
      <c r="A8877" s="33" t="b">
        <f t="shared" si="1106"/>
        <v>0</v>
      </c>
      <c r="B8877" s="33">
        <f t="shared" si="1113"/>
        <v>8876</v>
      </c>
      <c r="C8877" s="19"/>
      <c r="N8877" s="37"/>
      <c r="O8877" s="37"/>
      <c r="P8877" s="37"/>
      <c r="Q8877" s="37"/>
      <c r="R8877" s="37"/>
      <c r="S8877" s="32">
        <f t="shared" si="1107"/>
        <v>0</v>
      </c>
      <c r="T8877" s="32">
        <f t="shared" si="1108"/>
        <v>0</v>
      </c>
      <c r="U8877" s="32">
        <f t="shared" si="1109"/>
        <v>0</v>
      </c>
      <c r="V8877" s="32">
        <f t="shared" si="1110"/>
        <v>0</v>
      </c>
      <c r="W8877" s="32">
        <f t="shared" si="1111"/>
        <v>0</v>
      </c>
      <c r="X8877" s="32">
        <f t="shared" si="1112"/>
        <v>0</v>
      </c>
    </row>
    <row r="8878" spans="1:24" ht="14.25" customHeight="1">
      <c r="A8878" s="33" t="b">
        <f t="shared" si="1106"/>
        <v>0</v>
      </c>
      <c r="B8878" s="33">
        <f t="shared" si="1113"/>
        <v>8877</v>
      </c>
      <c r="C8878" s="18"/>
      <c r="N8878" s="37"/>
      <c r="O8878" s="37"/>
      <c r="P8878" s="37"/>
      <c r="Q8878" s="37"/>
      <c r="R8878" s="37"/>
      <c r="S8878" s="32">
        <f t="shared" si="1107"/>
        <v>0</v>
      </c>
      <c r="T8878" s="32">
        <f t="shared" si="1108"/>
        <v>0</v>
      </c>
      <c r="U8878" s="32">
        <f t="shared" si="1109"/>
        <v>0</v>
      </c>
      <c r="V8878" s="32">
        <f t="shared" si="1110"/>
        <v>0</v>
      </c>
      <c r="W8878" s="32">
        <f t="shared" si="1111"/>
        <v>0</v>
      </c>
      <c r="X8878" s="32">
        <f t="shared" si="1112"/>
        <v>0</v>
      </c>
    </row>
    <row r="8879" spans="1:24" ht="14.25" customHeight="1">
      <c r="A8879" s="33" t="b">
        <f t="shared" si="1106"/>
        <v>0</v>
      </c>
      <c r="B8879" s="33">
        <f t="shared" si="1113"/>
        <v>8878</v>
      </c>
      <c r="C8879" s="19"/>
      <c r="N8879" s="37"/>
      <c r="O8879" s="37"/>
      <c r="P8879" s="37"/>
      <c r="Q8879" s="37"/>
      <c r="R8879" s="37"/>
      <c r="S8879" s="32">
        <f t="shared" si="1107"/>
        <v>0</v>
      </c>
      <c r="T8879" s="32">
        <f t="shared" si="1108"/>
        <v>0</v>
      </c>
      <c r="U8879" s="32">
        <f t="shared" si="1109"/>
        <v>0</v>
      </c>
      <c r="V8879" s="32">
        <f t="shared" si="1110"/>
        <v>0</v>
      </c>
      <c r="W8879" s="32">
        <f t="shared" si="1111"/>
        <v>0</v>
      </c>
      <c r="X8879" s="32">
        <f t="shared" si="1112"/>
        <v>0</v>
      </c>
    </row>
    <row r="8880" spans="1:24" ht="14.25" customHeight="1">
      <c r="A8880" s="33" t="b">
        <f t="shared" si="1106"/>
        <v>0</v>
      </c>
      <c r="B8880" s="33">
        <f t="shared" si="1113"/>
        <v>8879</v>
      </c>
      <c r="C8880" s="19"/>
      <c r="N8880" s="37"/>
      <c r="O8880" s="37"/>
      <c r="P8880" s="37"/>
      <c r="Q8880" s="37"/>
      <c r="R8880" s="37"/>
      <c r="S8880" s="32">
        <f t="shared" si="1107"/>
        <v>0</v>
      </c>
      <c r="T8880" s="32">
        <f t="shared" si="1108"/>
        <v>0</v>
      </c>
      <c r="U8880" s="32">
        <f t="shared" si="1109"/>
        <v>0</v>
      </c>
      <c r="V8880" s="32">
        <f t="shared" si="1110"/>
        <v>0</v>
      </c>
      <c r="W8880" s="32">
        <f t="shared" si="1111"/>
        <v>0</v>
      </c>
      <c r="X8880" s="32">
        <f t="shared" si="1112"/>
        <v>0</v>
      </c>
    </row>
    <row r="8881" spans="1:24" ht="14.25" customHeight="1">
      <c r="A8881" s="33" t="b">
        <f t="shared" si="1106"/>
        <v>0</v>
      </c>
      <c r="B8881" s="33">
        <f t="shared" si="1113"/>
        <v>8880</v>
      </c>
      <c r="C8881" s="19"/>
      <c r="N8881" s="37"/>
      <c r="O8881" s="37"/>
      <c r="P8881" s="37"/>
      <c r="Q8881" s="37"/>
      <c r="R8881" s="37"/>
      <c r="S8881" s="32">
        <f t="shared" si="1107"/>
        <v>0</v>
      </c>
      <c r="T8881" s="32">
        <f t="shared" si="1108"/>
        <v>0</v>
      </c>
      <c r="U8881" s="32">
        <f t="shared" si="1109"/>
        <v>0</v>
      </c>
      <c r="V8881" s="32">
        <f t="shared" si="1110"/>
        <v>0</v>
      </c>
      <c r="W8881" s="32">
        <f t="shared" si="1111"/>
        <v>0</v>
      </c>
      <c r="X8881" s="32">
        <f t="shared" si="1112"/>
        <v>0</v>
      </c>
    </row>
    <row r="8882" spans="1:24" ht="14.25" customHeight="1">
      <c r="A8882" s="33" t="b">
        <f t="shared" si="1106"/>
        <v>0</v>
      </c>
      <c r="B8882" s="33">
        <f t="shared" si="1113"/>
        <v>8881</v>
      </c>
      <c r="C8882" s="19"/>
      <c r="N8882" s="37"/>
      <c r="O8882" s="37"/>
      <c r="P8882" s="37"/>
      <c r="Q8882" s="37"/>
      <c r="R8882" s="37"/>
      <c r="S8882" s="32">
        <f t="shared" si="1107"/>
        <v>0</v>
      </c>
      <c r="T8882" s="32">
        <f t="shared" si="1108"/>
        <v>0</v>
      </c>
      <c r="U8882" s="32">
        <f t="shared" si="1109"/>
        <v>0</v>
      </c>
      <c r="V8882" s="32">
        <f t="shared" si="1110"/>
        <v>0</v>
      </c>
      <c r="W8882" s="32">
        <f t="shared" si="1111"/>
        <v>0</v>
      </c>
      <c r="X8882" s="32">
        <f t="shared" si="1112"/>
        <v>0</v>
      </c>
    </row>
    <row r="8883" spans="1:24" ht="14.25" customHeight="1">
      <c r="A8883" s="33" t="b">
        <f t="shared" si="1106"/>
        <v>0</v>
      </c>
      <c r="B8883" s="33">
        <f t="shared" si="1113"/>
        <v>8882</v>
      </c>
      <c r="C8883" s="19"/>
      <c r="N8883" s="37"/>
      <c r="O8883" s="37"/>
      <c r="P8883" s="37"/>
      <c r="Q8883" s="37"/>
      <c r="R8883" s="37"/>
      <c r="S8883" s="32">
        <f t="shared" si="1107"/>
        <v>0</v>
      </c>
      <c r="T8883" s="32">
        <f t="shared" si="1108"/>
        <v>0</v>
      </c>
      <c r="U8883" s="32">
        <f t="shared" si="1109"/>
        <v>0</v>
      </c>
      <c r="V8883" s="32">
        <f t="shared" si="1110"/>
        <v>0</v>
      </c>
      <c r="W8883" s="32">
        <f t="shared" si="1111"/>
        <v>0</v>
      </c>
      <c r="X8883" s="32">
        <f t="shared" si="1112"/>
        <v>0</v>
      </c>
    </row>
    <row r="8884" spans="1:24" ht="14.25" customHeight="1">
      <c r="A8884" s="33" t="b">
        <f t="shared" si="1106"/>
        <v>0</v>
      </c>
      <c r="B8884" s="33">
        <f t="shared" si="1113"/>
        <v>8883</v>
      </c>
      <c r="C8884" s="19"/>
      <c r="N8884" s="37"/>
      <c r="O8884" s="37"/>
      <c r="P8884" s="37"/>
      <c r="Q8884" s="37"/>
      <c r="R8884" s="37"/>
      <c r="S8884" s="32">
        <f t="shared" si="1107"/>
        <v>0</v>
      </c>
      <c r="T8884" s="32">
        <f t="shared" si="1108"/>
        <v>0</v>
      </c>
      <c r="U8884" s="32">
        <f t="shared" si="1109"/>
        <v>0</v>
      </c>
      <c r="V8884" s="32">
        <f t="shared" si="1110"/>
        <v>0</v>
      </c>
      <c r="W8884" s="32">
        <f t="shared" si="1111"/>
        <v>0</v>
      </c>
      <c r="X8884" s="32">
        <f t="shared" si="1112"/>
        <v>0</v>
      </c>
    </row>
    <row r="8885" spans="1:24" ht="14.25" customHeight="1">
      <c r="A8885" s="33" t="b">
        <f t="shared" si="1106"/>
        <v>0</v>
      </c>
      <c r="B8885" s="33">
        <f t="shared" si="1113"/>
        <v>8884</v>
      </c>
      <c r="C8885" s="19"/>
      <c r="N8885" s="37"/>
      <c r="O8885" s="37"/>
      <c r="P8885" s="37"/>
      <c r="Q8885" s="37"/>
      <c r="R8885" s="37"/>
      <c r="S8885" s="32">
        <f t="shared" si="1107"/>
        <v>0</v>
      </c>
      <c r="T8885" s="32">
        <f t="shared" si="1108"/>
        <v>0</v>
      </c>
      <c r="U8885" s="32">
        <f t="shared" si="1109"/>
        <v>0</v>
      </c>
      <c r="V8885" s="32">
        <f t="shared" si="1110"/>
        <v>0</v>
      </c>
      <c r="W8885" s="32">
        <f t="shared" si="1111"/>
        <v>0</v>
      </c>
      <c r="X8885" s="32">
        <f t="shared" si="1112"/>
        <v>0</v>
      </c>
    </row>
    <row r="8886" spans="1:24" ht="14.25" customHeight="1">
      <c r="A8886" s="33" t="b">
        <f t="shared" si="1106"/>
        <v>0</v>
      </c>
      <c r="B8886" s="33">
        <f t="shared" si="1113"/>
        <v>8885</v>
      </c>
      <c r="C8886" s="19"/>
      <c r="N8886" s="37"/>
      <c r="O8886" s="37"/>
      <c r="P8886" s="37"/>
      <c r="Q8886" s="37"/>
      <c r="R8886" s="37"/>
      <c r="S8886" s="32">
        <f t="shared" si="1107"/>
        <v>0</v>
      </c>
      <c r="T8886" s="32">
        <f t="shared" si="1108"/>
        <v>0</v>
      </c>
      <c r="U8886" s="32">
        <f t="shared" si="1109"/>
        <v>0</v>
      </c>
      <c r="V8886" s="32">
        <f t="shared" si="1110"/>
        <v>0</v>
      </c>
      <c r="W8886" s="32">
        <f t="shared" si="1111"/>
        <v>0</v>
      </c>
      <c r="X8886" s="32">
        <f t="shared" si="1112"/>
        <v>0</v>
      </c>
    </row>
    <row r="8887" spans="1:24" ht="14.25" customHeight="1">
      <c r="A8887" s="33" t="b">
        <f t="shared" si="1106"/>
        <v>0</v>
      </c>
      <c r="B8887" s="33">
        <f t="shared" si="1113"/>
        <v>8886</v>
      </c>
      <c r="C8887" s="19"/>
      <c r="N8887" s="37"/>
      <c r="O8887" s="37"/>
      <c r="P8887" s="37"/>
      <c r="Q8887" s="37"/>
      <c r="R8887" s="37"/>
      <c r="S8887" s="32">
        <f t="shared" si="1107"/>
        <v>0</v>
      </c>
      <c r="T8887" s="32">
        <f t="shared" si="1108"/>
        <v>0</v>
      </c>
      <c r="U8887" s="32">
        <f t="shared" si="1109"/>
        <v>0</v>
      </c>
      <c r="V8887" s="32">
        <f t="shared" si="1110"/>
        <v>0</v>
      </c>
      <c r="W8887" s="32">
        <f t="shared" si="1111"/>
        <v>0</v>
      </c>
      <c r="X8887" s="32">
        <f t="shared" si="1112"/>
        <v>0</v>
      </c>
    </row>
    <row r="8888" spans="1:24" ht="14.25" customHeight="1">
      <c r="A8888" s="33" t="b">
        <f t="shared" si="1106"/>
        <v>0</v>
      </c>
      <c r="B8888" s="33">
        <f t="shared" si="1113"/>
        <v>8887</v>
      </c>
      <c r="C8888" s="18"/>
      <c r="N8888" s="37"/>
      <c r="O8888" s="37"/>
      <c r="P8888" s="37"/>
      <c r="Q8888" s="37"/>
      <c r="R8888" s="37"/>
      <c r="S8888" s="32">
        <f t="shared" si="1107"/>
        <v>0</v>
      </c>
      <c r="T8888" s="32">
        <f t="shared" si="1108"/>
        <v>0</v>
      </c>
      <c r="U8888" s="32">
        <f t="shared" si="1109"/>
        <v>0</v>
      </c>
      <c r="V8888" s="32">
        <f t="shared" si="1110"/>
        <v>0</v>
      </c>
      <c r="W8888" s="32">
        <f t="shared" si="1111"/>
        <v>0</v>
      </c>
      <c r="X8888" s="32">
        <f t="shared" si="1112"/>
        <v>0</v>
      </c>
    </row>
    <row r="8889" spans="1:24" ht="14.25" customHeight="1">
      <c r="A8889" s="33" t="b">
        <f t="shared" si="1106"/>
        <v>0</v>
      </c>
      <c r="B8889" s="33">
        <f t="shared" si="1113"/>
        <v>8888</v>
      </c>
      <c r="C8889" s="19"/>
      <c r="N8889" s="37"/>
      <c r="O8889" s="37"/>
      <c r="P8889" s="37"/>
      <c r="Q8889" s="37"/>
      <c r="R8889" s="37"/>
      <c r="S8889" s="32">
        <f t="shared" si="1107"/>
        <v>0</v>
      </c>
      <c r="T8889" s="32">
        <f t="shared" si="1108"/>
        <v>0</v>
      </c>
      <c r="U8889" s="32">
        <f t="shared" si="1109"/>
        <v>0</v>
      </c>
      <c r="V8889" s="32">
        <f t="shared" si="1110"/>
        <v>0</v>
      </c>
      <c r="W8889" s="32">
        <f t="shared" si="1111"/>
        <v>0</v>
      </c>
      <c r="X8889" s="32">
        <f t="shared" si="1112"/>
        <v>0</v>
      </c>
    </row>
    <row r="8890" spans="1:24" ht="14.25" customHeight="1">
      <c r="A8890" s="33" t="b">
        <f t="shared" si="1106"/>
        <v>0</v>
      </c>
      <c r="B8890" s="33">
        <f t="shared" si="1113"/>
        <v>8889</v>
      </c>
      <c r="C8890" s="19"/>
      <c r="N8890" s="37"/>
      <c r="O8890" s="37"/>
      <c r="P8890" s="37"/>
      <c r="Q8890" s="37"/>
      <c r="R8890" s="37"/>
      <c r="S8890" s="32">
        <f t="shared" si="1107"/>
        <v>0</v>
      </c>
      <c r="T8890" s="32">
        <f t="shared" si="1108"/>
        <v>0</v>
      </c>
      <c r="U8890" s="32">
        <f t="shared" si="1109"/>
        <v>0</v>
      </c>
      <c r="V8890" s="32">
        <f t="shared" si="1110"/>
        <v>0</v>
      </c>
      <c r="W8890" s="32">
        <f t="shared" si="1111"/>
        <v>0</v>
      </c>
      <c r="X8890" s="32">
        <f t="shared" si="1112"/>
        <v>0</v>
      </c>
    </row>
    <row r="8891" spans="1:24" ht="14.25" customHeight="1">
      <c r="A8891" s="33" t="b">
        <f t="shared" si="1106"/>
        <v>0</v>
      </c>
      <c r="B8891" s="33">
        <f t="shared" si="1113"/>
        <v>8890</v>
      </c>
      <c r="C8891" s="19"/>
      <c r="N8891" s="37"/>
      <c r="O8891" s="37"/>
      <c r="P8891" s="37"/>
      <c r="Q8891" s="37"/>
      <c r="R8891" s="37"/>
      <c r="S8891" s="32">
        <f t="shared" si="1107"/>
        <v>0</v>
      </c>
      <c r="T8891" s="32">
        <f t="shared" si="1108"/>
        <v>0</v>
      </c>
      <c r="U8891" s="32">
        <f t="shared" si="1109"/>
        <v>0</v>
      </c>
      <c r="V8891" s="32">
        <f t="shared" si="1110"/>
        <v>0</v>
      </c>
      <c r="W8891" s="32">
        <f t="shared" si="1111"/>
        <v>0</v>
      </c>
      <c r="X8891" s="32">
        <f t="shared" si="1112"/>
        <v>0</v>
      </c>
    </row>
    <row r="8892" spans="1:24" ht="14.25" customHeight="1">
      <c r="A8892" s="33" t="b">
        <f t="shared" si="1106"/>
        <v>0</v>
      </c>
      <c r="B8892" s="33">
        <f t="shared" si="1113"/>
        <v>8891</v>
      </c>
      <c r="C8892" s="19"/>
      <c r="N8892" s="37"/>
      <c r="O8892" s="37"/>
      <c r="P8892" s="37"/>
      <c r="Q8892" s="37"/>
      <c r="R8892" s="37"/>
      <c r="S8892" s="32">
        <f t="shared" si="1107"/>
        <v>0</v>
      </c>
      <c r="T8892" s="32">
        <f t="shared" si="1108"/>
        <v>0</v>
      </c>
      <c r="U8892" s="32">
        <f t="shared" si="1109"/>
        <v>0</v>
      </c>
      <c r="V8892" s="32">
        <f t="shared" si="1110"/>
        <v>0</v>
      </c>
      <c r="W8892" s="32">
        <f t="shared" si="1111"/>
        <v>0</v>
      </c>
      <c r="X8892" s="32">
        <f t="shared" si="1112"/>
        <v>0</v>
      </c>
    </row>
    <row r="8893" spans="1:24" ht="14.25" customHeight="1">
      <c r="A8893" s="33" t="b">
        <f t="shared" si="1106"/>
        <v>0</v>
      </c>
      <c r="B8893" s="33">
        <f t="shared" si="1113"/>
        <v>8892</v>
      </c>
      <c r="C8893" s="19"/>
      <c r="N8893" s="37"/>
      <c r="O8893" s="37"/>
      <c r="P8893" s="37"/>
      <c r="Q8893" s="37"/>
      <c r="R8893" s="37"/>
      <c r="S8893" s="32">
        <f t="shared" si="1107"/>
        <v>0</v>
      </c>
      <c r="T8893" s="32">
        <f t="shared" si="1108"/>
        <v>0</v>
      </c>
      <c r="U8893" s="32">
        <f t="shared" si="1109"/>
        <v>0</v>
      </c>
      <c r="V8893" s="32">
        <f t="shared" si="1110"/>
        <v>0</v>
      </c>
      <c r="W8893" s="32">
        <f t="shared" si="1111"/>
        <v>0</v>
      </c>
      <c r="X8893" s="32">
        <f t="shared" si="1112"/>
        <v>0</v>
      </c>
    </row>
    <row r="8894" spans="1:24" ht="14.25" customHeight="1">
      <c r="A8894" s="33" t="b">
        <f t="shared" si="1106"/>
        <v>0</v>
      </c>
      <c r="B8894" s="33">
        <f t="shared" si="1113"/>
        <v>8893</v>
      </c>
      <c r="C8894" s="19"/>
      <c r="N8894" s="37"/>
      <c r="O8894" s="37"/>
      <c r="P8894" s="37"/>
      <c r="Q8894" s="37"/>
      <c r="R8894" s="37"/>
      <c r="S8894" s="32">
        <f t="shared" si="1107"/>
        <v>0</v>
      </c>
      <c r="T8894" s="32">
        <f t="shared" si="1108"/>
        <v>0</v>
      </c>
      <c r="U8894" s="32">
        <f t="shared" si="1109"/>
        <v>0</v>
      </c>
      <c r="V8894" s="32">
        <f t="shared" si="1110"/>
        <v>0</v>
      </c>
      <c r="W8894" s="32">
        <f t="shared" si="1111"/>
        <v>0</v>
      </c>
      <c r="X8894" s="32">
        <f t="shared" si="1112"/>
        <v>0</v>
      </c>
    </row>
    <row r="8895" spans="1:24" ht="14.25" customHeight="1">
      <c r="A8895" s="33" t="b">
        <f t="shared" si="1106"/>
        <v>0</v>
      </c>
      <c r="B8895" s="33">
        <f t="shared" si="1113"/>
        <v>8894</v>
      </c>
      <c r="C8895" s="19"/>
      <c r="N8895" s="37"/>
      <c r="O8895" s="37"/>
      <c r="P8895" s="37"/>
      <c r="Q8895" s="37"/>
      <c r="R8895" s="37"/>
      <c r="S8895" s="32">
        <f t="shared" si="1107"/>
        <v>0</v>
      </c>
      <c r="T8895" s="32">
        <f t="shared" si="1108"/>
        <v>0</v>
      </c>
      <c r="U8895" s="32">
        <f t="shared" si="1109"/>
        <v>0</v>
      </c>
      <c r="V8895" s="32">
        <f t="shared" si="1110"/>
        <v>0</v>
      </c>
      <c r="W8895" s="32">
        <f t="shared" si="1111"/>
        <v>0</v>
      </c>
      <c r="X8895" s="32">
        <f t="shared" si="1112"/>
        <v>0</v>
      </c>
    </row>
    <row r="8896" spans="1:24" ht="14.25" customHeight="1">
      <c r="A8896" s="33" t="b">
        <f t="shared" si="1106"/>
        <v>0</v>
      </c>
      <c r="B8896" s="33">
        <f t="shared" si="1113"/>
        <v>8895</v>
      </c>
      <c r="C8896" s="19"/>
      <c r="N8896" s="37"/>
      <c r="O8896" s="37"/>
      <c r="P8896" s="37"/>
      <c r="Q8896" s="37"/>
      <c r="R8896" s="37"/>
      <c r="S8896" s="32">
        <f t="shared" si="1107"/>
        <v>0</v>
      </c>
      <c r="T8896" s="32">
        <f t="shared" si="1108"/>
        <v>0</v>
      </c>
      <c r="U8896" s="32">
        <f t="shared" si="1109"/>
        <v>0</v>
      </c>
      <c r="V8896" s="32">
        <f t="shared" si="1110"/>
        <v>0</v>
      </c>
      <c r="W8896" s="32">
        <f t="shared" si="1111"/>
        <v>0</v>
      </c>
      <c r="X8896" s="32">
        <f t="shared" si="1112"/>
        <v>0</v>
      </c>
    </row>
    <row r="8897" spans="1:24" ht="14.25" customHeight="1">
      <c r="A8897" s="33" t="b">
        <f t="shared" si="1106"/>
        <v>0</v>
      </c>
      <c r="B8897" s="33">
        <f t="shared" si="1113"/>
        <v>8896</v>
      </c>
      <c r="C8897" s="19"/>
      <c r="N8897" s="37"/>
      <c r="O8897" s="37"/>
      <c r="P8897" s="37"/>
      <c r="Q8897" s="37"/>
      <c r="R8897" s="37"/>
      <c r="S8897" s="32">
        <f t="shared" si="1107"/>
        <v>0</v>
      </c>
      <c r="T8897" s="32">
        <f t="shared" si="1108"/>
        <v>0</v>
      </c>
      <c r="U8897" s="32">
        <f t="shared" si="1109"/>
        <v>0</v>
      </c>
      <c r="V8897" s="32">
        <f t="shared" si="1110"/>
        <v>0</v>
      </c>
      <c r="W8897" s="32">
        <f t="shared" si="1111"/>
        <v>0</v>
      </c>
      <c r="X8897" s="32">
        <f t="shared" si="1112"/>
        <v>0</v>
      </c>
    </row>
    <row r="8898" spans="1:24" ht="14.25" customHeight="1">
      <c r="A8898" s="33" t="b">
        <f t="shared" ref="A8898:A8961" si="1114">IF(OR(COUNTIF(D8898:M8898, "NOT EXECUTED"), COUNTIF(D8898:M8898, "NOT COMPILED"), COUNTIF(D8898:M8898, "NOT EFFECTIVE")),TRUE,FALSE)</f>
        <v>0</v>
      </c>
      <c r="B8898" s="33">
        <f t="shared" si="1113"/>
        <v>8897</v>
      </c>
      <c r="C8898" s="19"/>
      <c r="N8898" s="37"/>
      <c r="O8898" s="37"/>
      <c r="P8898" s="37"/>
      <c r="Q8898" s="37"/>
      <c r="R8898" s="37"/>
      <c r="S8898" s="32">
        <f t="shared" ref="S8898:S8961" si="1115">IF(COUNTIF(H8898:M8898,"NOT EFFECTIVE"),1,0)</f>
        <v>0</v>
      </c>
      <c r="T8898" s="32">
        <f t="shared" ref="T8898:T8961" si="1116">IF(AND(D8898="NOT EXECUTED",COUNTA($N8898)&lt;&gt;0),1,0)</f>
        <v>0</v>
      </c>
      <c r="U8898" s="32">
        <f t="shared" ref="U8898:U8961" si="1117">IF(AND(E8898="NOT EXECUTED",COUNTA($N8898)&lt;&gt;0),1,0)</f>
        <v>0</v>
      </c>
      <c r="V8898" s="32">
        <f t="shared" ref="V8898:V8961" si="1118">IF(AND(F8898="NOT EXECUTED",COUNTA($N8898)&lt;&gt;0),1,0)</f>
        <v>0</v>
      </c>
      <c r="W8898" s="32">
        <f t="shared" ref="W8898:W8961" si="1119">IF(AND(G8898="NOT EXECUTED",COUNTA($N8898)&lt;&gt;0),1,0)</f>
        <v>0</v>
      </c>
      <c r="X8898" s="32">
        <f t="shared" ref="X8898:X8961" si="1120">IF(AND(S8898=1,COUNTA($N8898)&lt;&gt;0),1,0)</f>
        <v>0</v>
      </c>
    </row>
    <row r="8899" spans="1:24" ht="14.25" customHeight="1">
      <c r="A8899" s="33" t="b">
        <f t="shared" si="1114"/>
        <v>0</v>
      </c>
      <c r="B8899" s="33">
        <f t="shared" ref="B8899:B8962" si="1121">+B8898+1</f>
        <v>8898</v>
      </c>
      <c r="C8899" s="19"/>
      <c r="N8899" s="37"/>
      <c r="O8899" s="37"/>
      <c r="P8899" s="37"/>
      <c r="Q8899" s="37"/>
      <c r="R8899" s="37"/>
      <c r="S8899" s="32">
        <f t="shared" si="1115"/>
        <v>0</v>
      </c>
      <c r="T8899" s="32">
        <f t="shared" si="1116"/>
        <v>0</v>
      </c>
      <c r="U8899" s="32">
        <f t="shared" si="1117"/>
        <v>0</v>
      </c>
      <c r="V8899" s="32">
        <f t="shared" si="1118"/>
        <v>0</v>
      </c>
      <c r="W8899" s="32">
        <f t="shared" si="1119"/>
        <v>0</v>
      </c>
      <c r="X8899" s="32">
        <f t="shared" si="1120"/>
        <v>0</v>
      </c>
    </row>
    <row r="8900" spans="1:24" ht="14.25" customHeight="1">
      <c r="A8900" s="33" t="b">
        <f t="shared" si="1114"/>
        <v>0</v>
      </c>
      <c r="B8900" s="33">
        <f t="shared" si="1121"/>
        <v>8899</v>
      </c>
      <c r="C8900" s="19"/>
      <c r="N8900" s="37"/>
      <c r="O8900" s="37"/>
      <c r="P8900" s="37"/>
      <c r="Q8900" s="37"/>
      <c r="R8900" s="37"/>
      <c r="S8900" s="32">
        <f t="shared" si="1115"/>
        <v>0</v>
      </c>
      <c r="T8900" s="32">
        <f t="shared" si="1116"/>
        <v>0</v>
      </c>
      <c r="U8900" s="32">
        <f t="shared" si="1117"/>
        <v>0</v>
      </c>
      <c r="V8900" s="32">
        <f t="shared" si="1118"/>
        <v>0</v>
      </c>
      <c r="W8900" s="32">
        <f t="shared" si="1119"/>
        <v>0</v>
      </c>
      <c r="X8900" s="32">
        <f t="shared" si="1120"/>
        <v>0</v>
      </c>
    </row>
    <row r="8901" spans="1:24" ht="14.25" customHeight="1">
      <c r="A8901" s="33" t="b">
        <f t="shared" si="1114"/>
        <v>0</v>
      </c>
      <c r="B8901" s="33">
        <f t="shared" si="1121"/>
        <v>8900</v>
      </c>
      <c r="C8901" s="19"/>
      <c r="N8901" s="37"/>
      <c r="O8901" s="37"/>
      <c r="P8901" s="37"/>
      <c r="Q8901" s="37"/>
      <c r="R8901" s="37"/>
      <c r="S8901" s="32">
        <f t="shared" si="1115"/>
        <v>0</v>
      </c>
      <c r="T8901" s="32">
        <f t="shared" si="1116"/>
        <v>0</v>
      </c>
      <c r="U8901" s="32">
        <f t="shared" si="1117"/>
        <v>0</v>
      </c>
      <c r="V8901" s="32">
        <f t="shared" si="1118"/>
        <v>0</v>
      </c>
      <c r="W8901" s="32">
        <f t="shared" si="1119"/>
        <v>0</v>
      </c>
      <c r="X8901" s="32">
        <f t="shared" si="1120"/>
        <v>0</v>
      </c>
    </row>
    <row r="8902" spans="1:24" ht="14.25" customHeight="1">
      <c r="A8902" s="33" t="b">
        <f t="shared" si="1114"/>
        <v>0</v>
      </c>
      <c r="B8902" s="33">
        <f t="shared" si="1121"/>
        <v>8901</v>
      </c>
      <c r="C8902" s="19"/>
      <c r="N8902" s="37"/>
      <c r="O8902" s="37"/>
      <c r="P8902" s="37"/>
      <c r="Q8902" s="37"/>
      <c r="R8902" s="37"/>
      <c r="S8902" s="32">
        <f t="shared" si="1115"/>
        <v>0</v>
      </c>
      <c r="T8902" s="32">
        <f t="shared" si="1116"/>
        <v>0</v>
      </c>
      <c r="U8902" s="32">
        <f t="shared" si="1117"/>
        <v>0</v>
      </c>
      <c r="V8902" s="32">
        <f t="shared" si="1118"/>
        <v>0</v>
      </c>
      <c r="W8902" s="32">
        <f t="shared" si="1119"/>
        <v>0</v>
      </c>
      <c r="X8902" s="32">
        <f t="shared" si="1120"/>
        <v>0</v>
      </c>
    </row>
    <row r="8903" spans="1:24" ht="14.25" customHeight="1">
      <c r="A8903" s="33" t="b">
        <f t="shared" si="1114"/>
        <v>0</v>
      </c>
      <c r="B8903" s="33">
        <f t="shared" si="1121"/>
        <v>8902</v>
      </c>
      <c r="C8903" s="19"/>
      <c r="N8903" s="37"/>
      <c r="O8903" s="37"/>
      <c r="P8903" s="37"/>
      <c r="Q8903" s="37"/>
      <c r="R8903" s="37"/>
      <c r="S8903" s="32">
        <f t="shared" si="1115"/>
        <v>0</v>
      </c>
      <c r="T8903" s="32">
        <f t="shared" si="1116"/>
        <v>0</v>
      </c>
      <c r="U8903" s="32">
        <f t="shared" si="1117"/>
        <v>0</v>
      </c>
      <c r="V8903" s="32">
        <f t="shared" si="1118"/>
        <v>0</v>
      </c>
      <c r="W8903" s="32">
        <f t="shared" si="1119"/>
        <v>0</v>
      </c>
      <c r="X8903" s="32">
        <f t="shared" si="1120"/>
        <v>0</v>
      </c>
    </row>
    <row r="8904" spans="1:24" ht="14.25" customHeight="1">
      <c r="A8904" s="33" t="b">
        <f t="shared" si="1114"/>
        <v>0</v>
      </c>
      <c r="B8904" s="33">
        <f t="shared" si="1121"/>
        <v>8903</v>
      </c>
      <c r="C8904" s="19"/>
      <c r="N8904" s="37"/>
      <c r="O8904" s="37"/>
      <c r="P8904" s="37"/>
      <c r="Q8904" s="37"/>
      <c r="R8904" s="37"/>
      <c r="S8904" s="32">
        <f t="shared" si="1115"/>
        <v>0</v>
      </c>
      <c r="T8904" s="32">
        <f t="shared" si="1116"/>
        <v>0</v>
      </c>
      <c r="U8904" s="32">
        <f t="shared" si="1117"/>
        <v>0</v>
      </c>
      <c r="V8904" s="32">
        <f t="shared" si="1118"/>
        <v>0</v>
      </c>
      <c r="W8904" s="32">
        <f t="shared" si="1119"/>
        <v>0</v>
      </c>
      <c r="X8904" s="32">
        <f t="shared" si="1120"/>
        <v>0</v>
      </c>
    </row>
    <row r="8905" spans="1:24" ht="14.25" customHeight="1">
      <c r="A8905" s="33" t="b">
        <f t="shared" si="1114"/>
        <v>0</v>
      </c>
      <c r="B8905" s="33">
        <f t="shared" si="1121"/>
        <v>8904</v>
      </c>
      <c r="C8905" s="19"/>
      <c r="N8905" s="37"/>
      <c r="O8905" s="37"/>
      <c r="P8905" s="37"/>
      <c r="Q8905" s="37"/>
      <c r="R8905" s="37"/>
      <c r="S8905" s="32">
        <f t="shared" si="1115"/>
        <v>0</v>
      </c>
      <c r="T8905" s="32">
        <f t="shared" si="1116"/>
        <v>0</v>
      </c>
      <c r="U8905" s="32">
        <f t="shared" si="1117"/>
        <v>0</v>
      </c>
      <c r="V8905" s="32">
        <f t="shared" si="1118"/>
        <v>0</v>
      </c>
      <c r="W8905" s="32">
        <f t="shared" si="1119"/>
        <v>0</v>
      </c>
      <c r="X8905" s="32">
        <f t="shared" si="1120"/>
        <v>0</v>
      </c>
    </row>
    <row r="8906" spans="1:24" ht="14.25" customHeight="1">
      <c r="A8906" s="33" t="b">
        <f t="shared" si="1114"/>
        <v>0</v>
      </c>
      <c r="B8906" s="33">
        <f t="shared" si="1121"/>
        <v>8905</v>
      </c>
      <c r="C8906" s="18"/>
      <c r="N8906" s="37"/>
      <c r="O8906" s="37"/>
      <c r="P8906" s="37"/>
      <c r="Q8906" s="37"/>
      <c r="R8906" s="37"/>
      <c r="S8906" s="32">
        <f t="shared" si="1115"/>
        <v>0</v>
      </c>
      <c r="T8906" s="32">
        <f t="shared" si="1116"/>
        <v>0</v>
      </c>
      <c r="U8906" s="32">
        <f t="shared" si="1117"/>
        <v>0</v>
      </c>
      <c r="V8906" s="32">
        <f t="shared" si="1118"/>
        <v>0</v>
      </c>
      <c r="W8906" s="32">
        <f t="shared" si="1119"/>
        <v>0</v>
      </c>
      <c r="X8906" s="32">
        <f t="shared" si="1120"/>
        <v>0</v>
      </c>
    </row>
    <row r="8907" spans="1:24" ht="14.25" customHeight="1">
      <c r="A8907" s="33" t="b">
        <f t="shared" si="1114"/>
        <v>0</v>
      </c>
      <c r="B8907" s="33">
        <f t="shared" si="1121"/>
        <v>8906</v>
      </c>
      <c r="C8907" s="19"/>
      <c r="N8907" s="37"/>
      <c r="O8907" s="37"/>
      <c r="P8907" s="37"/>
      <c r="Q8907" s="37"/>
      <c r="R8907" s="37"/>
      <c r="S8907" s="32">
        <f t="shared" si="1115"/>
        <v>0</v>
      </c>
      <c r="T8907" s="32">
        <f t="shared" si="1116"/>
        <v>0</v>
      </c>
      <c r="U8907" s="32">
        <f t="shared" si="1117"/>
        <v>0</v>
      </c>
      <c r="V8907" s="32">
        <f t="shared" si="1118"/>
        <v>0</v>
      </c>
      <c r="W8907" s="32">
        <f t="shared" si="1119"/>
        <v>0</v>
      </c>
      <c r="X8907" s="32">
        <f t="shared" si="1120"/>
        <v>0</v>
      </c>
    </row>
    <row r="8908" spans="1:24" ht="14.25" customHeight="1">
      <c r="A8908" s="33" t="b">
        <f t="shared" si="1114"/>
        <v>0</v>
      </c>
      <c r="B8908" s="33">
        <f t="shared" si="1121"/>
        <v>8907</v>
      </c>
      <c r="C8908" s="19"/>
      <c r="N8908" s="37"/>
      <c r="O8908" s="37"/>
      <c r="P8908" s="37"/>
      <c r="Q8908" s="37"/>
      <c r="R8908" s="37"/>
      <c r="S8908" s="32">
        <f t="shared" si="1115"/>
        <v>0</v>
      </c>
      <c r="T8908" s="32">
        <f t="shared" si="1116"/>
        <v>0</v>
      </c>
      <c r="U8908" s="32">
        <f t="shared" si="1117"/>
        <v>0</v>
      </c>
      <c r="V8908" s="32">
        <f t="shared" si="1118"/>
        <v>0</v>
      </c>
      <c r="W8908" s="32">
        <f t="shared" si="1119"/>
        <v>0</v>
      </c>
      <c r="X8908" s="32">
        <f t="shared" si="1120"/>
        <v>0</v>
      </c>
    </row>
    <row r="8909" spans="1:24" ht="14.25" customHeight="1">
      <c r="A8909" s="33" t="b">
        <f t="shared" si="1114"/>
        <v>0</v>
      </c>
      <c r="B8909" s="33">
        <f t="shared" si="1121"/>
        <v>8908</v>
      </c>
      <c r="C8909" s="19"/>
      <c r="N8909" s="37"/>
      <c r="O8909" s="37"/>
      <c r="P8909" s="37"/>
      <c r="Q8909" s="37"/>
      <c r="R8909" s="37"/>
      <c r="S8909" s="32">
        <f t="shared" si="1115"/>
        <v>0</v>
      </c>
      <c r="T8909" s="32">
        <f t="shared" si="1116"/>
        <v>0</v>
      </c>
      <c r="U8909" s="32">
        <f t="shared" si="1117"/>
        <v>0</v>
      </c>
      <c r="V8909" s="32">
        <f t="shared" si="1118"/>
        <v>0</v>
      </c>
      <c r="W8909" s="32">
        <f t="shared" si="1119"/>
        <v>0</v>
      </c>
      <c r="X8909" s="32">
        <f t="shared" si="1120"/>
        <v>0</v>
      </c>
    </row>
    <row r="8910" spans="1:24" ht="14.25" customHeight="1">
      <c r="A8910" s="33" t="b">
        <f t="shared" si="1114"/>
        <v>0</v>
      </c>
      <c r="B8910" s="33">
        <f t="shared" si="1121"/>
        <v>8909</v>
      </c>
      <c r="C8910" s="19"/>
      <c r="N8910" s="37"/>
      <c r="O8910" s="37"/>
      <c r="P8910" s="37"/>
      <c r="Q8910" s="37"/>
      <c r="R8910" s="37"/>
      <c r="S8910" s="32">
        <f t="shared" si="1115"/>
        <v>0</v>
      </c>
      <c r="T8910" s="32">
        <f t="shared" si="1116"/>
        <v>0</v>
      </c>
      <c r="U8910" s="32">
        <f t="shared" si="1117"/>
        <v>0</v>
      </c>
      <c r="V8910" s="32">
        <f t="shared" si="1118"/>
        <v>0</v>
      </c>
      <c r="W8910" s="32">
        <f t="shared" si="1119"/>
        <v>0</v>
      </c>
      <c r="X8910" s="32">
        <f t="shared" si="1120"/>
        <v>0</v>
      </c>
    </row>
    <row r="8911" spans="1:24" ht="14.25" customHeight="1">
      <c r="A8911" s="33" t="b">
        <f t="shared" si="1114"/>
        <v>0</v>
      </c>
      <c r="B8911" s="33">
        <f t="shared" si="1121"/>
        <v>8910</v>
      </c>
      <c r="C8911" s="19"/>
      <c r="N8911" s="37"/>
      <c r="O8911" s="37"/>
      <c r="P8911" s="37"/>
      <c r="Q8911" s="37"/>
      <c r="R8911" s="37"/>
      <c r="S8911" s="32">
        <f t="shared" si="1115"/>
        <v>0</v>
      </c>
      <c r="T8911" s="32">
        <f t="shared" si="1116"/>
        <v>0</v>
      </c>
      <c r="U8911" s="32">
        <f t="shared" si="1117"/>
        <v>0</v>
      </c>
      <c r="V8911" s="32">
        <f t="shared" si="1118"/>
        <v>0</v>
      </c>
      <c r="W8911" s="32">
        <f t="shared" si="1119"/>
        <v>0</v>
      </c>
      <c r="X8911" s="32">
        <f t="shared" si="1120"/>
        <v>0</v>
      </c>
    </row>
    <row r="8912" spans="1:24" ht="14.25" customHeight="1">
      <c r="A8912" s="33" t="b">
        <f t="shared" si="1114"/>
        <v>0</v>
      </c>
      <c r="B8912" s="33">
        <f t="shared" si="1121"/>
        <v>8911</v>
      </c>
      <c r="C8912" s="19"/>
      <c r="N8912" s="37"/>
      <c r="O8912" s="37"/>
      <c r="P8912" s="37"/>
      <c r="Q8912" s="37"/>
      <c r="R8912" s="37"/>
      <c r="S8912" s="32">
        <f t="shared" si="1115"/>
        <v>0</v>
      </c>
      <c r="T8912" s="32">
        <f t="shared" si="1116"/>
        <v>0</v>
      </c>
      <c r="U8912" s="32">
        <f t="shared" si="1117"/>
        <v>0</v>
      </c>
      <c r="V8912" s="32">
        <f t="shared" si="1118"/>
        <v>0</v>
      </c>
      <c r="W8912" s="32">
        <f t="shared" si="1119"/>
        <v>0</v>
      </c>
      <c r="X8912" s="32">
        <f t="shared" si="1120"/>
        <v>0</v>
      </c>
    </row>
    <row r="8913" spans="1:24" ht="14.25" customHeight="1">
      <c r="A8913" s="33" t="b">
        <f t="shared" si="1114"/>
        <v>0</v>
      </c>
      <c r="B8913" s="33">
        <f t="shared" si="1121"/>
        <v>8912</v>
      </c>
      <c r="C8913" s="19"/>
      <c r="N8913" s="37"/>
      <c r="O8913" s="37"/>
      <c r="P8913" s="37"/>
      <c r="Q8913" s="37"/>
      <c r="R8913" s="37"/>
      <c r="S8913" s="32">
        <f t="shared" si="1115"/>
        <v>0</v>
      </c>
      <c r="T8913" s="32">
        <f t="shared" si="1116"/>
        <v>0</v>
      </c>
      <c r="U8913" s="32">
        <f t="shared" si="1117"/>
        <v>0</v>
      </c>
      <c r="V8913" s="32">
        <f t="shared" si="1118"/>
        <v>0</v>
      </c>
      <c r="W8913" s="32">
        <f t="shared" si="1119"/>
        <v>0</v>
      </c>
      <c r="X8913" s="32">
        <f t="shared" si="1120"/>
        <v>0</v>
      </c>
    </row>
    <row r="8914" spans="1:24" ht="14.25" customHeight="1">
      <c r="A8914" s="33" t="b">
        <f t="shared" si="1114"/>
        <v>0</v>
      </c>
      <c r="B8914" s="33">
        <f t="shared" si="1121"/>
        <v>8913</v>
      </c>
      <c r="C8914" s="19"/>
      <c r="N8914" s="37"/>
      <c r="O8914" s="37"/>
      <c r="P8914" s="37"/>
      <c r="Q8914" s="37"/>
      <c r="R8914" s="37"/>
      <c r="S8914" s="32">
        <f t="shared" si="1115"/>
        <v>0</v>
      </c>
      <c r="T8914" s="32">
        <f t="shared" si="1116"/>
        <v>0</v>
      </c>
      <c r="U8914" s="32">
        <f t="shared" si="1117"/>
        <v>0</v>
      </c>
      <c r="V8914" s="32">
        <f t="shared" si="1118"/>
        <v>0</v>
      </c>
      <c r="W8914" s="32">
        <f t="shared" si="1119"/>
        <v>0</v>
      </c>
      <c r="X8914" s="32">
        <f t="shared" si="1120"/>
        <v>0</v>
      </c>
    </row>
    <row r="8915" spans="1:24" ht="14.25" customHeight="1">
      <c r="A8915" s="33" t="b">
        <f t="shared" si="1114"/>
        <v>0</v>
      </c>
      <c r="B8915" s="33">
        <f t="shared" si="1121"/>
        <v>8914</v>
      </c>
      <c r="C8915" s="19"/>
      <c r="N8915" s="37"/>
      <c r="O8915" s="37"/>
      <c r="P8915" s="37"/>
      <c r="Q8915" s="37"/>
      <c r="R8915" s="37"/>
      <c r="S8915" s="32">
        <f t="shared" si="1115"/>
        <v>0</v>
      </c>
      <c r="T8915" s="32">
        <f t="shared" si="1116"/>
        <v>0</v>
      </c>
      <c r="U8915" s="32">
        <f t="shared" si="1117"/>
        <v>0</v>
      </c>
      <c r="V8915" s="32">
        <f t="shared" si="1118"/>
        <v>0</v>
      </c>
      <c r="W8915" s="32">
        <f t="shared" si="1119"/>
        <v>0</v>
      </c>
      <c r="X8915" s="32">
        <f t="shared" si="1120"/>
        <v>0</v>
      </c>
    </row>
    <row r="8916" spans="1:24" ht="14.25" customHeight="1">
      <c r="A8916" s="33" t="b">
        <f t="shared" si="1114"/>
        <v>0</v>
      </c>
      <c r="B8916" s="33">
        <f t="shared" si="1121"/>
        <v>8915</v>
      </c>
      <c r="C8916" s="19"/>
      <c r="N8916" s="37"/>
      <c r="O8916" s="37"/>
      <c r="P8916" s="37"/>
      <c r="Q8916" s="37"/>
      <c r="R8916" s="37"/>
      <c r="S8916" s="32">
        <f t="shared" si="1115"/>
        <v>0</v>
      </c>
      <c r="T8916" s="32">
        <f t="shared" si="1116"/>
        <v>0</v>
      </c>
      <c r="U8916" s="32">
        <f t="shared" si="1117"/>
        <v>0</v>
      </c>
      <c r="V8916" s="32">
        <f t="shared" si="1118"/>
        <v>0</v>
      </c>
      <c r="W8916" s="32">
        <f t="shared" si="1119"/>
        <v>0</v>
      </c>
      <c r="X8916" s="32">
        <f t="shared" si="1120"/>
        <v>0</v>
      </c>
    </row>
    <row r="8917" spans="1:24" ht="14.25" customHeight="1">
      <c r="A8917" s="33" t="b">
        <f t="shared" si="1114"/>
        <v>0</v>
      </c>
      <c r="B8917" s="33">
        <f t="shared" si="1121"/>
        <v>8916</v>
      </c>
      <c r="C8917" s="19"/>
      <c r="N8917" s="37"/>
      <c r="O8917" s="37"/>
      <c r="P8917" s="37"/>
      <c r="Q8917" s="37"/>
      <c r="R8917" s="37"/>
      <c r="S8917" s="32">
        <f t="shared" si="1115"/>
        <v>0</v>
      </c>
      <c r="T8917" s="32">
        <f t="shared" si="1116"/>
        <v>0</v>
      </c>
      <c r="U8917" s="32">
        <f t="shared" si="1117"/>
        <v>0</v>
      </c>
      <c r="V8917" s="32">
        <f t="shared" si="1118"/>
        <v>0</v>
      </c>
      <c r="W8917" s="32">
        <f t="shared" si="1119"/>
        <v>0</v>
      </c>
      <c r="X8917" s="32">
        <f t="shared" si="1120"/>
        <v>0</v>
      </c>
    </row>
    <row r="8918" spans="1:24" ht="14.25" customHeight="1">
      <c r="A8918" s="33" t="b">
        <f t="shared" si="1114"/>
        <v>0</v>
      </c>
      <c r="B8918" s="33">
        <f t="shared" si="1121"/>
        <v>8917</v>
      </c>
      <c r="C8918" s="19"/>
      <c r="N8918" s="37"/>
      <c r="O8918" s="37"/>
      <c r="P8918" s="37"/>
      <c r="Q8918" s="37"/>
      <c r="R8918" s="37"/>
      <c r="S8918" s="32">
        <f t="shared" si="1115"/>
        <v>0</v>
      </c>
      <c r="T8918" s="32">
        <f t="shared" si="1116"/>
        <v>0</v>
      </c>
      <c r="U8918" s="32">
        <f t="shared" si="1117"/>
        <v>0</v>
      </c>
      <c r="V8918" s="32">
        <f t="shared" si="1118"/>
        <v>0</v>
      </c>
      <c r="W8918" s="32">
        <f t="shared" si="1119"/>
        <v>0</v>
      </c>
      <c r="X8918" s="32">
        <f t="shared" si="1120"/>
        <v>0</v>
      </c>
    </row>
    <row r="8919" spans="1:24" ht="14.25" customHeight="1">
      <c r="A8919" s="33" t="b">
        <f t="shared" si="1114"/>
        <v>0</v>
      </c>
      <c r="B8919" s="33">
        <f t="shared" si="1121"/>
        <v>8918</v>
      </c>
      <c r="C8919" s="19"/>
      <c r="N8919" s="37"/>
      <c r="O8919" s="37"/>
      <c r="P8919" s="37"/>
      <c r="Q8919" s="37"/>
      <c r="R8919" s="37"/>
      <c r="S8919" s="32">
        <f t="shared" si="1115"/>
        <v>0</v>
      </c>
      <c r="T8919" s="32">
        <f t="shared" si="1116"/>
        <v>0</v>
      </c>
      <c r="U8919" s="32">
        <f t="shared" si="1117"/>
        <v>0</v>
      </c>
      <c r="V8919" s="32">
        <f t="shared" si="1118"/>
        <v>0</v>
      </c>
      <c r="W8919" s="32">
        <f t="shared" si="1119"/>
        <v>0</v>
      </c>
      <c r="X8919" s="32">
        <f t="shared" si="1120"/>
        <v>0</v>
      </c>
    </row>
    <row r="8920" spans="1:24" ht="14.25" customHeight="1">
      <c r="A8920" s="33" t="b">
        <f t="shared" si="1114"/>
        <v>0</v>
      </c>
      <c r="B8920" s="33">
        <f t="shared" si="1121"/>
        <v>8919</v>
      </c>
      <c r="C8920" s="18"/>
      <c r="N8920" s="37"/>
      <c r="O8920" s="37"/>
      <c r="P8920" s="37"/>
      <c r="Q8920" s="37"/>
      <c r="R8920" s="37"/>
      <c r="S8920" s="32">
        <f t="shared" si="1115"/>
        <v>0</v>
      </c>
      <c r="T8920" s="32">
        <f t="shared" si="1116"/>
        <v>0</v>
      </c>
      <c r="U8920" s="32">
        <f t="shared" si="1117"/>
        <v>0</v>
      </c>
      <c r="V8920" s="32">
        <f t="shared" si="1118"/>
        <v>0</v>
      </c>
      <c r="W8920" s="32">
        <f t="shared" si="1119"/>
        <v>0</v>
      </c>
      <c r="X8920" s="32">
        <f t="shared" si="1120"/>
        <v>0</v>
      </c>
    </row>
    <row r="8921" spans="1:24" ht="14.25" customHeight="1">
      <c r="A8921" s="33" t="b">
        <f t="shared" si="1114"/>
        <v>0</v>
      </c>
      <c r="B8921" s="33">
        <f t="shared" si="1121"/>
        <v>8920</v>
      </c>
      <c r="C8921" s="19"/>
      <c r="N8921" s="37"/>
      <c r="O8921" s="37"/>
      <c r="P8921" s="37"/>
      <c r="Q8921" s="37"/>
      <c r="R8921" s="37"/>
      <c r="S8921" s="32">
        <f t="shared" si="1115"/>
        <v>0</v>
      </c>
      <c r="T8921" s="32">
        <f t="shared" si="1116"/>
        <v>0</v>
      </c>
      <c r="U8921" s="32">
        <f t="shared" si="1117"/>
        <v>0</v>
      </c>
      <c r="V8921" s="32">
        <f t="shared" si="1118"/>
        <v>0</v>
      </c>
      <c r="W8921" s="32">
        <f t="shared" si="1119"/>
        <v>0</v>
      </c>
      <c r="X8921" s="32">
        <f t="shared" si="1120"/>
        <v>0</v>
      </c>
    </row>
    <row r="8922" spans="1:24" ht="14.25" customHeight="1">
      <c r="A8922" s="33" t="b">
        <f t="shared" si="1114"/>
        <v>0</v>
      </c>
      <c r="B8922" s="33">
        <f t="shared" si="1121"/>
        <v>8921</v>
      </c>
      <c r="C8922" s="19"/>
      <c r="N8922" s="37"/>
      <c r="O8922" s="37"/>
      <c r="P8922" s="37"/>
      <c r="Q8922" s="37"/>
      <c r="R8922" s="37"/>
      <c r="S8922" s="32">
        <f t="shared" si="1115"/>
        <v>0</v>
      </c>
      <c r="T8922" s="32">
        <f t="shared" si="1116"/>
        <v>0</v>
      </c>
      <c r="U8922" s="32">
        <f t="shared" si="1117"/>
        <v>0</v>
      </c>
      <c r="V8922" s="32">
        <f t="shared" si="1118"/>
        <v>0</v>
      </c>
      <c r="W8922" s="32">
        <f t="shared" si="1119"/>
        <v>0</v>
      </c>
      <c r="X8922" s="32">
        <f t="shared" si="1120"/>
        <v>0</v>
      </c>
    </row>
    <row r="8923" spans="1:24" ht="14.25" customHeight="1">
      <c r="A8923" s="33" t="b">
        <f t="shared" si="1114"/>
        <v>0</v>
      </c>
      <c r="B8923" s="33">
        <f t="shared" si="1121"/>
        <v>8922</v>
      </c>
      <c r="C8923" s="19"/>
      <c r="N8923" s="37"/>
      <c r="O8923" s="37"/>
      <c r="P8923" s="37"/>
      <c r="Q8923" s="37"/>
      <c r="R8923" s="37"/>
      <c r="S8923" s="32">
        <f t="shared" si="1115"/>
        <v>0</v>
      </c>
      <c r="T8923" s="32">
        <f t="shared" si="1116"/>
        <v>0</v>
      </c>
      <c r="U8923" s="32">
        <f t="shared" si="1117"/>
        <v>0</v>
      </c>
      <c r="V8923" s="32">
        <f t="shared" si="1118"/>
        <v>0</v>
      </c>
      <c r="W8923" s="32">
        <f t="shared" si="1119"/>
        <v>0</v>
      </c>
      <c r="X8923" s="32">
        <f t="shared" si="1120"/>
        <v>0</v>
      </c>
    </row>
    <row r="8924" spans="1:24" ht="14.25" customHeight="1">
      <c r="A8924" s="33" t="b">
        <f t="shared" si="1114"/>
        <v>0</v>
      </c>
      <c r="B8924" s="33">
        <f t="shared" si="1121"/>
        <v>8923</v>
      </c>
      <c r="C8924" s="19"/>
      <c r="N8924" s="37"/>
      <c r="O8924" s="37"/>
      <c r="P8924" s="37"/>
      <c r="Q8924" s="37"/>
      <c r="R8924" s="37"/>
      <c r="S8924" s="32">
        <f t="shared" si="1115"/>
        <v>0</v>
      </c>
      <c r="T8924" s="32">
        <f t="shared" si="1116"/>
        <v>0</v>
      </c>
      <c r="U8924" s="32">
        <f t="shared" si="1117"/>
        <v>0</v>
      </c>
      <c r="V8924" s="32">
        <f t="shared" si="1118"/>
        <v>0</v>
      </c>
      <c r="W8924" s="32">
        <f t="shared" si="1119"/>
        <v>0</v>
      </c>
      <c r="X8924" s="32">
        <f t="shared" si="1120"/>
        <v>0</v>
      </c>
    </row>
    <row r="8925" spans="1:24" ht="14.25" customHeight="1">
      <c r="A8925" s="33" t="b">
        <f t="shared" si="1114"/>
        <v>0</v>
      </c>
      <c r="B8925" s="33">
        <f t="shared" si="1121"/>
        <v>8924</v>
      </c>
      <c r="C8925" s="19"/>
      <c r="N8925" s="37"/>
      <c r="O8925" s="37"/>
      <c r="P8925" s="37"/>
      <c r="Q8925" s="37"/>
      <c r="R8925" s="37"/>
      <c r="S8925" s="32">
        <f t="shared" si="1115"/>
        <v>0</v>
      </c>
      <c r="T8925" s="32">
        <f t="shared" si="1116"/>
        <v>0</v>
      </c>
      <c r="U8925" s="32">
        <f t="shared" si="1117"/>
        <v>0</v>
      </c>
      <c r="V8925" s="32">
        <f t="shared" si="1118"/>
        <v>0</v>
      </c>
      <c r="W8925" s="32">
        <f t="shared" si="1119"/>
        <v>0</v>
      </c>
      <c r="X8925" s="32">
        <f t="shared" si="1120"/>
        <v>0</v>
      </c>
    </row>
    <row r="8926" spans="1:24" ht="14.25" customHeight="1">
      <c r="A8926" s="33" t="b">
        <f t="shared" si="1114"/>
        <v>0</v>
      </c>
      <c r="B8926" s="33">
        <f t="shared" si="1121"/>
        <v>8925</v>
      </c>
      <c r="C8926" s="19"/>
      <c r="N8926" s="37"/>
      <c r="O8926" s="37"/>
      <c r="P8926" s="37"/>
      <c r="Q8926" s="37"/>
      <c r="R8926" s="37"/>
      <c r="S8926" s="32">
        <f t="shared" si="1115"/>
        <v>0</v>
      </c>
      <c r="T8926" s="32">
        <f t="shared" si="1116"/>
        <v>0</v>
      </c>
      <c r="U8926" s="32">
        <f t="shared" si="1117"/>
        <v>0</v>
      </c>
      <c r="V8926" s="32">
        <f t="shared" si="1118"/>
        <v>0</v>
      </c>
      <c r="W8926" s="32">
        <f t="shared" si="1119"/>
        <v>0</v>
      </c>
      <c r="X8926" s="32">
        <f t="shared" si="1120"/>
        <v>0</v>
      </c>
    </row>
    <row r="8927" spans="1:24" ht="14.25" customHeight="1">
      <c r="A8927" s="33" t="b">
        <f t="shared" si="1114"/>
        <v>0</v>
      </c>
      <c r="B8927" s="33">
        <f t="shared" si="1121"/>
        <v>8926</v>
      </c>
      <c r="C8927" s="19"/>
      <c r="N8927" s="37"/>
      <c r="O8927" s="37"/>
      <c r="P8927" s="37"/>
      <c r="Q8927" s="37"/>
      <c r="R8927" s="37"/>
      <c r="S8927" s="32">
        <f t="shared" si="1115"/>
        <v>0</v>
      </c>
      <c r="T8927" s="32">
        <f t="shared" si="1116"/>
        <v>0</v>
      </c>
      <c r="U8927" s="32">
        <f t="shared" si="1117"/>
        <v>0</v>
      </c>
      <c r="V8927" s="32">
        <f t="shared" si="1118"/>
        <v>0</v>
      </c>
      <c r="W8927" s="32">
        <f t="shared" si="1119"/>
        <v>0</v>
      </c>
      <c r="X8927" s="32">
        <f t="shared" si="1120"/>
        <v>0</v>
      </c>
    </row>
    <row r="8928" spans="1:24" ht="14.25" customHeight="1">
      <c r="A8928" s="33" t="b">
        <f t="shared" si="1114"/>
        <v>0</v>
      </c>
      <c r="B8928" s="33">
        <f t="shared" si="1121"/>
        <v>8927</v>
      </c>
      <c r="C8928" s="19"/>
      <c r="N8928" s="37"/>
      <c r="O8928" s="37"/>
      <c r="P8928" s="37"/>
      <c r="Q8928" s="37"/>
      <c r="R8928" s="37"/>
      <c r="S8928" s="32">
        <f t="shared" si="1115"/>
        <v>0</v>
      </c>
      <c r="T8928" s="32">
        <f t="shared" si="1116"/>
        <v>0</v>
      </c>
      <c r="U8928" s="32">
        <f t="shared" si="1117"/>
        <v>0</v>
      </c>
      <c r="V8928" s="32">
        <f t="shared" si="1118"/>
        <v>0</v>
      </c>
      <c r="W8928" s="32">
        <f t="shared" si="1119"/>
        <v>0</v>
      </c>
      <c r="X8928" s="32">
        <f t="shared" si="1120"/>
        <v>0</v>
      </c>
    </row>
    <row r="8929" spans="1:24" ht="14.25" customHeight="1">
      <c r="A8929" s="33" t="b">
        <f t="shared" si="1114"/>
        <v>0</v>
      </c>
      <c r="B8929" s="33">
        <f t="shared" si="1121"/>
        <v>8928</v>
      </c>
      <c r="C8929" s="18"/>
      <c r="N8929" s="37"/>
      <c r="O8929" s="37"/>
      <c r="P8929" s="37"/>
      <c r="Q8929" s="37"/>
      <c r="R8929" s="37"/>
      <c r="S8929" s="32">
        <f t="shared" si="1115"/>
        <v>0</v>
      </c>
      <c r="T8929" s="32">
        <f t="shared" si="1116"/>
        <v>0</v>
      </c>
      <c r="U8929" s="32">
        <f t="shared" si="1117"/>
        <v>0</v>
      </c>
      <c r="V8929" s="32">
        <f t="shared" si="1118"/>
        <v>0</v>
      </c>
      <c r="W8929" s="32">
        <f t="shared" si="1119"/>
        <v>0</v>
      </c>
      <c r="X8929" s="32">
        <f t="shared" si="1120"/>
        <v>0</v>
      </c>
    </row>
    <row r="8930" spans="1:24" ht="14.25" customHeight="1">
      <c r="A8930" s="33" t="b">
        <f t="shared" si="1114"/>
        <v>0</v>
      </c>
      <c r="B8930" s="33">
        <f t="shared" si="1121"/>
        <v>8929</v>
      </c>
      <c r="C8930" s="19"/>
      <c r="N8930" s="37"/>
      <c r="O8930" s="37"/>
      <c r="P8930" s="37"/>
      <c r="Q8930" s="37"/>
      <c r="R8930" s="37"/>
      <c r="S8930" s="32">
        <f t="shared" si="1115"/>
        <v>0</v>
      </c>
      <c r="T8930" s="32">
        <f t="shared" si="1116"/>
        <v>0</v>
      </c>
      <c r="U8930" s="32">
        <f t="shared" si="1117"/>
        <v>0</v>
      </c>
      <c r="V8930" s="32">
        <f t="shared" si="1118"/>
        <v>0</v>
      </c>
      <c r="W8930" s="32">
        <f t="shared" si="1119"/>
        <v>0</v>
      </c>
      <c r="X8930" s="32">
        <f t="shared" si="1120"/>
        <v>0</v>
      </c>
    </row>
    <row r="8931" spans="1:24" ht="14.25" customHeight="1">
      <c r="A8931" s="33" t="b">
        <f t="shared" si="1114"/>
        <v>0</v>
      </c>
      <c r="B8931" s="33">
        <f t="shared" si="1121"/>
        <v>8930</v>
      </c>
      <c r="C8931" s="19"/>
      <c r="N8931" s="37"/>
      <c r="O8931" s="37"/>
      <c r="P8931" s="37"/>
      <c r="Q8931" s="37"/>
      <c r="R8931" s="37"/>
      <c r="S8931" s="32">
        <f t="shared" si="1115"/>
        <v>0</v>
      </c>
      <c r="T8931" s="32">
        <f t="shared" si="1116"/>
        <v>0</v>
      </c>
      <c r="U8931" s="32">
        <f t="shared" si="1117"/>
        <v>0</v>
      </c>
      <c r="V8931" s="32">
        <f t="shared" si="1118"/>
        <v>0</v>
      </c>
      <c r="W8931" s="32">
        <f t="shared" si="1119"/>
        <v>0</v>
      </c>
      <c r="X8931" s="32">
        <f t="shared" si="1120"/>
        <v>0</v>
      </c>
    </row>
    <row r="8932" spans="1:24" ht="14.25" customHeight="1">
      <c r="A8932" s="33" t="b">
        <f t="shared" si="1114"/>
        <v>0</v>
      </c>
      <c r="B8932" s="33">
        <f t="shared" si="1121"/>
        <v>8931</v>
      </c>
      <c r="C8932" s="19"/>
      <c r="N8932" s="37"/>
      <c r="O8932" s="37"/>
      <c r="P8932" s="37"/>
      <c r="Q8932" s="37"/>
      <c r="R8932" s="37"/>
      <c r="S8932" s="32">
        <f t="shared" si="1115"/>
        <v>0</v>
      </c>
      <c r="T8932" s="32">
        <f t="shared" si="1116"/>
        <v>0</v>
      </c>
      <c r="U8932" s="32">
        <f t="shared" si="1117"/>
        <v>0</v>
      </c>
      <c r="V8932" s="32">
        <f t="shared" si="1118"/>
        <v>0</v>
      </c>
      <c r="W8932" s="32">
        <f t="shared" si="1119"/>
        <v>0</v>
      </c>
      <c r="X8932" s="32">
        <f t="shared" si="1120"/>
        <v>0</v>
      </c>
    </row>
    <row r="8933" spans="1:24" ht="14.25" customHeight="1">
      <c r="A8933" s="33" t="b">
        <f t="shared" si="1114"/>
        <v>0</v>
      </c>
      <c r="B8933" s="33">
        <f t="shared" si="1121"/>
        <v>8932</v>
      </c>
      <c r="C8933" s="19"/>
      <c r="N8933" s="37"/>
      <c r="O8933" s="37"/>
      <c r="P8933" s="37"/>
      <c r="Q8933" s="37"/>
      <c r="R8933" s="37"/>
      <c r="S8933" s="32">
        <f t="shared" si="1115"/>
        <v>0</v>
      </c>
      <c r="T8933" s="32">
        <f t="shared" si="1116"/>
        <v>0</v>
      </c>
      <c r="U8933" s="32">
        <f t="shared" si="1117"/>
        <v>0</v>
      </c>
      <c r="V8933" s="32">
        <f t="shared" si="1118"/>
        <v>0</v>
      </c>
      <c r="W8933" s="32">
        <f t="shared" si="1119"/>
        <v>0</v>
      </c>
      <c r="X8933" s="32">
        <f t="shared" si="1120"/>
        <v>0</v>
      </c>
    </row>
    <row r="8934" spans="1:24" ht="14.25" customHeight="1">
      <c r="A8934" s="33" t="b">
        <f t="shared" si="1114"/>
        <v>0</v>
      </c>
      <c r="B8934" s="33">
        <f t="shared" si="1121"/>
        <v>8933</v>
      </c>
      <c r="C8934" s="19"/>
      <c r="N8934" s="37"/>
      <c r="O8934" s="37"/>
      <c r="P8934" s="37"/>
      <c r="Q8934" s="37"/>
      <c r="R8934" s="37"/>
      <c r="S8934" s="32">
        <f t="shared" si="1115"/>
        <v>0</v>
      </c>
      <c r="T8934" s="32">
        <f t="shared" si="1116"/>
        <v>0</v>
      </c>
      <c r="U8934" s="32">
        <f t="shared" si="1117"/>
        <v>0</v>
      </c>
      <c r="V8934" s="32">
        <f t="shared" si="1118"/>
        <v>0</v>
      </c>
      <c r="W8934" s="32">
        <f t="shared" si="1119"/>
        <v>0</v>
      </c>
      <c r="X8934" s="32">
        <f t="shared" si="1120"/>
        <v>0</v>
      </c>
    </row>
    <row r="8935" spans="1:24" ht="14.25" customHeight="1">
      <c r="A8935" s="33" t="b">
        <f t="shared" si="1114"/>
        <v>0</v>
      </c>
      <c r="B8935" s="33">
        <f t="shared" si="1121"/>
        <v>8934</v>
      </c>
      <c r="C8935" s="19"/>
      <c r="N8935" s="37"/>
      <c r="O8935" s="37"/>
      <c r="P8935" s="37"/>
      <c r="Q8935" s="37"/>
      <c r="R8935" s="37"/>
      <c r="S8935" s="32">
        <f t="shared" si="1115"/>
        <v>0</v>
      </c>
      <c r="T8935" s="32">
        <f t="shared" si="1116"/>
        <v>0</v>
      </c>
      <c r="U8935" s="32">
        <f t="shared" si="1117"/>
        <v>0</v>
      </c>
      <c r="V8935" s="32">
        <f t="shared" si="1118"/>
        <v>0</v>
      </c>
      <c r="W8935" s="32">
        <f t="shared" si="1119"/>
        <v>0</v>
      </c>
      <c r="X8935" s="32">
        <f t="shared" si="1120"/>
        <v>0</v>
      </c>
    </row>
    <row r="8936" spans="1:24" ht="14.25" customHeight="1">
      <c r="A8936" s="33" t="b">
        <f t="shared" si="1114"/>
        <v>0</v>
      </c>
      <c r="B8936" s="33">
        <f t="shared" si="1121"/>
        <v>8935</v>
      </c>
      <c r="C8936" s="19"/>
      <c r="N8936" s="37"/>
      <c r="O8936" s="37"/>
      <c r="P8936" s="37"/>
      <c r="Q8936" s="37"/>
      <c r="R8936" s="37"/>
      <c r="S8936" s="32">
        <f t="shared" si="1115"/>
        <v>0</v>
      </c>
      <c r="T8936" s="32">
        <f t="shared" si="1116"/>
        <v>0</v>
      </c>
      <c r="U8936" s="32">
        <f t="shared" si="1117"/>
        <v>0</v>
      </c>
      <c r="V8936" s="32">
        <f t="shared" si="1118"/>
        <v>0</v>
      </c>
      <c r="W8936" s="32">
        <f t="shared" si="1119"/>
        <v>0</v>
      </c>
      <c r="X8936" s="32">
        <f t="shared" si="1120"/>
        <v>0</v>
      </c>
    </row>
    <row r="8937" spans="1:24" ht="14.25" customHeight="1">
      <c r="A8937" s="33" t="b">
        <f t="shared" si="1114"/>
        <v>0</v>
      </c>
      <c r="B8937" s="33">
        <f t="shared" si="1121"/>
        <v>8936</v>
      </c>
      <c r="C8937" s="19"/>
      <c r="N8937" s="37"/>
      <c r="O8937" s="37"/>
      <c r="P8937" s="37"/>
      <c r="Q8937" s="37"/>
      <c r="R8937" s="37"/>
      <c r="S8937" s="32">
        <f t="shared" si="1115"/>
        <v>0</v>
      </c>
      <c r="T8937" s="32">
        <f t="shared" si="1116"/>
        <v>0</v>
      </c>
      <c r="U8937" s="32">
        <f t="shared" si="1117"/>
        <v>0</v>
      </c>
      <c r="V8937" s="32">
        <f t="shared" si="1118"/>
        <v>0</v>
      </c>
      <c r="W8937" s="32">
        <f t="shared" si="1119"/>
        <v>0</v>
      </c>
      <c r="X8937" s="32">
        <f t="shared" si="1120"/>
        <v>0</v>
      </c>
    </row>
    <row r="8938" spans="1:24" ht="14.25" customHeight="1">
      <c r="A8938" s="33" t="b">
        <f t="shared" si="1114"/>
        <v>0</v>
      </c>
      <c r="B8938" s="33">
        <f t="shared" si="1121"/>
        <v>8937</v>
      </c>
      <c r="C8938" s="19"/>
      <c r="N8938" s="37"/>
      <c r="O8938" s="37"/>
      <c r="P8938" s="37"/>
      <c r="Q8938" s="37"/>
      <c r="R8938" s="37"/>
      <c r="S8938" s="32">
        <f t="shared" si="1115"/>
        <v>0</v>
      </c>
      <c r="T8938" s="32">
        <f t="shared" si="1116"/>
        <v>0</v>
      </c>
      <c r="U8938" s="32">
        <f t="shared" si="1117"/>
        <v>0</v>
      </c>
      <c r="V8938" s="32">
        <f t="shared" si="1118"/>
        <v>0</v>
      </c>
      <c r="W8938" s="32">
        <f t="shared" si="1119"/>
        <v>0</v>
      </c>
      <c r="X8938" s="32">
        <f t="shared" si="1120"/>
        <v>0</v>
      </c>
    </row>
    <row r="8939" spans="1:24" ht="14.25" customHeight="1">
      <c r="A8939" s="33" t="b">
        <f t="shared" si="1114"/>
        <v>0</v>
      </c>
      <c r="B8939" s="33">
        <f t="shared" si="1121"/>
        <v>8938</v>
      </c>
      <c r="C8939" s="19"/>
      <c r="N8939" s="37"/>
      <c r="O8939" s="37"/>
      <c r="P8939" s="37"/>
      <c r="Q8939" s="37"/>
      <c r="R8939" s="37"/>
      <c r="S8939" s="32">
        <f t="shared" si="1115"/>
        <v>0</v>
      </c>
      <c r="T8939" s="32">
        <f t="shared" si="1116"/>
        <v>0</v>
      </c>
      <c r="U8939" s="32">
        <f t="shared" si="1117"/>
        <v>0</v>
      </c>
      <c r="V8939" s="32">
        <f t="shared" si="1118"/>
        <v>0</v>
      </c>
      <c r="W8939" s="32">
        <f t="shared" si="1119"/>
        <v>0</v>
      </c>
      <c r="X8939" s="32">
        <f t="shared" si="1120"/>
        <v>0</v>
      </c>
    </row>
    <row r="8940" spans="1:24" ht="14.25" customHeight="1">
      <c r="A8940" s="33" t="b">
        <f t="shared" si="1114"/>
        <v>0</v>
      </c>
      <c r="B8940" s="33">
        <f t="shared" si="1121"/>
        <v>8939</v>
      </c>
      <c r="C8940" s="19"/>
      <c r="N8940" s="37"/>
      <c r="O8940" s="37"/>
      <c r="P8940" s="37"/>
      <c r="Q8940" s="37"/>
      <c r="R8940" s="37"/>
      <c r="S8940" s="32">
        <f t="shared" si="1115"/>
        <v>0</v>
      </c>
      <c r="T8940" s="32">
        <f t="shared" si="1116"/>
        <v>0</v>
      </c>
      <c r="U8940" s="32">
        <f t="shared" si="1117"/>
        <v>0</v>
      </c>
      <c r="V8940" s="32">
        <f t="shared" si="1118"/>
        <v>0</v>
      </c>
      <c r="W8940" s="32">
        <f t="shared" si="1119"/>
        <v>0</v>
      </c>
      <c r="X8940" s="32">
        <f t="shared" si="1120"/>
        <v>0</v>
      </c>
    </row>
    <row r="8941" spans="1:24" ht="14.25" customHeight="1">
      <c r="A8941" s="33" t="b">
        <f t="shared" si="1114"/>
        <v>0</v>
      </c>
      <c r="B8941" s="33">
        <f t="shared" si="1121"/>
        <v>8940</v>
      </c>
      <c r="C8941" s="19"/>
      <c r="N8941" s="37"/>
      <c r="O8941" s="37"/>
      <c r="P8941" s="37"/>
      <c r="Q8941" s="37"/>
      <c r="R8941" s="37"/>
      <c r="S8941" s="32">
        <f t="shared" si="1115"/>
        <v>0</v>
      </c>
      <c r="T8941" s="32">
        <f t="shared" si="1116"/>
        <v>0</v>
      </c>
      <c r="U8941" s="32">
        <f t="shared" si="1117"/>
        <v>0</v>
      </c>
      <c r="V8941" s="32">
        <f t="shared" si="1118"/>
        <v>0</v>
      </c>
      <c r="W8941" s="32">
        <f t="shared" si="1119"/>
        <v>0</v>
      </c>
      <c r="X8941" s="32">
        <f t="shared" si="1120"/>
        <v>0</v>
      </c>
    </row>
    <row r="8942" spans="1:24" ht="14.25" customHeight="1">
      <c r="A8942" s="33" t="b">
        <f t="shared" si="1114"/>
        <v>0</v>
      </c>
      <c r="B8942" s="33">
        <f t="shared" si="1121"/>
        <v>8941</v>
      </c>
      <c r="C8942" s="19"/>
      <c r="N8942" s="37"/>
      <c r="O8942" s="37"/>
      <c r="P8942" s="37"/>
      <c r="Q8942" s="37"/>
      <c r="R8942" s="37"/>
      <c r="S8942" s="32">
        <f t="shared" si="1115"/>
        <v>0</v>
      </c>
      <c r="T8942" s="32">
        <f t="shared" si="1116"/>
        <v>0</v>
      </c>
      <c r="U8942" s="32">
        <f t="shared" si="1117"/>
        <v>0</v>
      </c>
      <c r="V8942" s="32">
        <f t="shared" si="1118"/>
        <v>0</v>
      </c>
      <c r="W8942" s="32">
        <f t="shared" si="1119"/>
        <v>0</v>
      </c>
      <c r="X8942" s="32">
        <f t="shared" si="1120"/>
        <v>0</v>
      </c>
    </row>
    <row r="8943" spans="1:24" ht="14.25" customHeight="1">
      <c r="A8943" s="33" t="b">
        <f t="shared" si="1114"/>
        <v>0</v>
      </c>
      <c r="B8943" s="33">
        <f t="shared" si="1121"/>
        <v>8942</v>
      </c>
      <c r="C8943" s="19"/>
      <c r="N8943" s="37"/>
      <c r="O8943" s="37"/>
      <c r="P8943" s="37"/>
      <c r="Q8943" s="37"/>
      <c r="R8943" s="37"/>
      <c r="S8943" s="32">
        <f t="shared" si="1115"/>
        <v>0</v>
      </c>
      <c r="T8943" s="32">
        <f t="shared" si="1116"/>
        <v>0</v>
      </c>
      <c r="U8943" s="32">
        <f t="shared" si="1117"/>
        <v>0</v>
      </c>
      <c r="V8943" s="32">
        <f t="shared" si="1118"/>
        <v>0</v>
      </c>
      <c r="W8943" s="32">
        <f t="shared" si="1119"/>
        <v>0</v>
      </c>
      <c r="X8943" s="32">
        <f t="shared" si="1120"/>
        <v>0</v>
      </c>
    </row>
    <row r="8944" spans="1:24" ht="14.25" customHeight="1">
      <c r="A8944" s="33" t="b">
        <f t="shared" si="1114"/>
        <v>0</v>
      </c>
      <c r="B8944" s="33">
        <f t="shared" si="1121"/>
        <v>8943</v>
      </c>
      <c r="C8944" s="18"/>
      <c r="N8944" s="37"/>
      <c r="O8944" s="37"/>
      <c r="P8944" s="37"/>
      <c r="Q8944" s="37"/>
      <c r="R8944" s="37"/>
      <c r="S8944" s="32">
        <f t="shared" si="1115"/>
        <v>0</v>
      </c>
      <c r="T8944" s="32">
        <f t="shared" si="1116"/>
        <v>0</v>
      </c>
      <c r="U8944" s="32">
        <f t="shared" si="1117"/>
        <v>0</v>
      </c>
      <c r="V8944" s="32">
        <f t="shared" si="1118"/>
        <v>0</v>
      </c>
      <c r="W8944" s="32">
        <f t="shared" si="1119"/>
        <v>0</v>
      </c>
      <c r="X8944" s="32">
        <f t="shared" si="1120"/>
        <v>0</v>
      </c>
    </row>
    <row r="8945" spans="1:24" ht="14.25" customHeight="1">
      <c r="A8945" s="33" t="b">
        <f t="shared" si="1114"/>
        <v>0</v>
      </c>
      <c r="B8945" s="33">
        <f t="shared" si="1121"/>
        <v>8944</v>
      </c>
      <c r="C8945" s="19"/>
      <c r="N8945" s="37"/>
      <c r="O8945" s="37"/>
      <c r="P8945" s="37"/>
      <c r="Q8945" s="37"/>
      <c r="R8945" s="37"/>
      <c r="S8945" s="32">
        <f t="shared" si="1115"/>
        <v>0</v>
      </c>
      <c r="T8945" s="32">
        <f t="shared" si="1116"/>
        <v>0</v>
      </c>
      <c r="U8945" s="32">
        <f t="shared" si="1117"/>
        <v>0</v>
      </c>
      <c r="V8945" s="32">
        <f t="shared" si="1118"/>
        <v>0</v>
      </c>
      <c r="W8945" s="32">
        <f t="shared" si="1119"/>
        <v>0</v>
      </c>
      <c r="X8945" s="32">
        <f t="shared" si="1120"/>
        <v>0</v>
      </c>
    </row>
    <row r="8946" spans="1:24" ht="14.25" customHeight="1">
      <c r="A8946" s="33" t="b">
        <f t="shared" si="1114"/>
        <v>0</v>
      </c>
      <c r="B8946" s="33">
        <f t="shared" si="1121"/>
        <v>8945</v>
      </c>
      <c r="C8946" s="19"/>
      <c r="N8946" s="37"/>
      <c r="O8946" s="37"/>
      <c r="P8946" s="37"/>
      <c r="Q8946" s="37"/>
      <c r="R8946" s="37"/>
      <c r="S8946" s="32">
        <f t="shared" si="1115"/>
        <v>0</v>
      </c>
      <c r="T8946" s="32">
        <f t="shared" si="1116"/>
        <v>0</v>
      </c>
      <c r="U8946" s="32">
        <f t="shared" si="1117"/>
        <v>0</v>
      </c>
      <c r="V8946" s="32">
        <f t="shared" si="1118"/>
        <v>0</v>
      </c>
      <c r="W8946" s="32">
        <f t="shared" si="1119"/>
        <v>0</v>
      </c>
      <c r="X8946" s="32">
        <f t="shared" si="1120"/>
        <v>0</v>
      </c>
    </row>
    <row r="8947" spans="1:24" ht="14.25" customHeight="1">
      <c r="A8947" s="33" t="b">
        <f t="shared" si="1114"/>
        <v>0</v>
      </c>
      <c r="B8947" s="33">
        <f t="shared" si="1121"/>
        <v>8946</v>
      </c>
      <c r="C8947" s="19"/>
      <c r="N8947" s="37"/>
      <c r="O8947" s="37"/>
      <c r="P8947" s="37"/>
      <c r="Q8947" s="37"/>
      <c r="R8947" s="37"/>
      <c r="S8947" s="32">
        <f t="shared" si="1115"/>
        <v>0</v>
      </c>
      <c r="T8947" s="32">
        <f t="shared" si="1116"/>
        <v>0</v>
      </c>
      <c r="U8947" s="32">
        <f t="shared" si="1117"/>
        <v>0</v>
      </c>
      <c r="V8947" s="32">
        <f t="shared" si="1118"/>
        <v>0</v>
      </c>
      <c r="W8947" s="32">
        <f t="shared" si="1119"/>
        <v>0</v>
      </c>
      <c r="X8947" s="32">
        <f t="shared" si="1120"/>
        <v>0</v>
      </c>
    </row>
    <row r="8948" spans="1:24" ht="14.25" customHeight="1">
      <c r="A8948" s="33" t="b">
        <f t="shared" si="1114"/>
        <v>0</v>
      </c>
      <c r="B8948" s="33">
        <f t="shared" si="1121"/>
        <v>8947</v>
      </c>
      <c r="C8948" s="19"/>
      <c r="N8948" s="37"/>
      <c r="O8948" s="37"/>
      <c r="P8948" s="37"/>
      <c r="Q8948" s="37"/>
      <c r="R8948" s="37"/>
      <c r="S8948" s="32">
        <f t="shared" si="1115"/>
        <v>0</v>
      </c>
      <c r="T8948" s="32">
        <f t="shared" si="1116"/>
        <v>0</v>
      </c>
      <c r="U8948" s="32">
        <f t="shared" si="1117"/>
        <v>0</v>
      </c>
      <c r="V8948" s="32">
        <f t="shared" si="1118"/>
        <v>0</v>
      </c>
      <c r="W8948" s="32">
        <f t="shared" si="1119"/>
        <v>0</v>
      </c>
      <c r="X8948" s="32">
        <f t="shared" si="1120"/>
        <v>0</v>
      </c>
    </row>
    <row r="8949" spans="1:24" ht="14.25" customHeight="1">
      <c r="A8949" s="33" t="b">
        <f t="shared" si="1114"/>
        <v>0</v>
      </c>
      <c r="B8949" s="33">
        <f t="shared" si="1121"/>
        <v>8948</v>
      </c>
      <c r="C8949" s="19"/>
      <c r="N8949" s="37"/>
      <c r="O8949" s="37"/>
      <c r="P8949" s="37"/>
      <c r="Q8949" s="37"/>
      <c r="R8949" s="37"/>
      <c r="S8949" s="32">
        <f t="shared" si="1115"/>
        <v>0</v>
      </c>
      <c r="T8949" s="32">
        <f t="shared" si="1116"/>
        <v>0</v>
      </c>
      <c r="U8949" s="32">
        <f t="shared" si="1117"/>
        <v>0</v>
      </c>
      <c r="V8949" s="32">
        <f t="shared" si="1118"/>
        <v>0</v>
      </c>
      <c r="W8949" s="32">
        <f t="shared" si="1119"/>
        <v>0</v>
      </c>
      <c r="X8949" s="32">
        <f t="shared" si="1120"/>
        <v>0</v>
      </c>
    </row>
    <row r="8950" spans="1:24" ht="14.25" customHeight="1">
      <c r="A8950" s="33" t="b">
        <f t="shared" si="1114"/>
        <v>0</v>
      </c>
      <c r="B8950" s="33">
        <f t="shared" si="1121"/>
        <v>8949</v>
      </c>
      <c r="C8950" s="19"/>
      <c r="N8950" s="37"/>
      <c r="O8950" s="37"/>
      <c r="P8950" s="37"/>
      <c r="Q8950" s="37"/>
      <c r="R8950" s="37"/>
      <c r="S8950" s="32">
        <f t="shared" si="1115"/>
        <v>0</v>
      </c>
      <c r="T8950" s="32">
        <f t="shared" si="1116"/>
        <v>0</v>
      </c>
      <c r="U8950" s="32">
        <f t="shared" si="1117"/>
        <v>0</v>
      </c>
      <c r="V8950" s="32">
        <f t="shared" si="1118"/>
        <v>0</v>
      </c>
      <c r="W8950" s="32">
        <f t="shared" si="1119"/>
        <v>0</v>
      </c>
      <c r="X8950" s="32">
        <f t="shared" si="1120"/>
        <v>0</v>
      </c>
    </row>
    <row r="8951" spans="1:24" ht="14.25" customHeight="1">
      <c r="A8951" s="33" t="b">
        <f t="shared" si="1114"/>
        <v>0</v>
      </c>
      <c r="B8951" s="33">
        <f t="shared" si="1121"/>
        <v>8950</v>
      </c>
      <c r="C8951" s="19"/>
      <c r="N8951" s="37"/>
      <c r="O8951" s="37"/>
      <c r="P8951" s="37"/>
      <c r="Q8951" s="37"/>
      <c r="R8951" s="37"/>
      <c r="S8951" s="32">
        <f t="shared" si="1115"/>
        <v>0</v>
      </c>
      <c r="T8951" s="32">
        <f t="shared" si="1116"/>
        <v>0</v>
      </c>
      <c r="U8951" s="32">
        <f t="shared" si="1117"/>
        <v>0</v>
      </c>
      <c r="V8951" s="32">
        <f t="shared" si="1118"/>
        <v>0</v>
      </c>
      <c r="W8951" s="32">
        <f t="shared" si="1119"/>
        <v>0</v>
      </c>
      <c r="X8951" s="32">
        <f t="shared" si="1120"/>
        <v>0</v>
      </c>
    </row>
    <row r="8952" spans="1:24" ht="14.25" customHeight="1">
      <c r="A8952" s="33" t="b">
        <f t="shared" si="1114"/>
        <v>0</v>
      </c>
      <c r="B8952" s="33">
        <f t="shared" si="1121"/>
        <v>8951</v>
      </c>
      <c r="C8952" s="18"/>
      <c r="N8952" s="37"/>
      <c r="O8952" s="37"/>
      <c r="P8952" s="37"/>
      <c r="Q8952" s="37"/>
      <c r="R8952" s="37"/>
      <c r="S8952" s="32">
        <f t="shared" si="1115"/>
        <v>0</v>
      </c>
      <c r="T8952" s="32">
        <f t="shared" si="1116"/>
        <v>0</v>
      </c>
      <c r="U8952" s="32">
        <f t="shared" si="1117"/>
        <v>0</v>
      </c>
      <c r="V8952" s="32">
        <f t="shared" si="1118"/>
        <v>0</v>
      </c>
      <c r="W8952" s="32">
        <f t="shared" si="1119"/>
        <v>0</v>
      </c>
      <c r="X8952" s="32">
        <f t="shared" si="1120"/>
        <v>0</v>
      </c>
    </row>
    <row r="8953" spans="1:24" ht="14.25" customHeight="1">
      <c r="A8953" s="33" t="b">
        <f t="shared" si="1114"/>
        <v>0</v>
      </c>
      <c r="B8953" s="33">
        <f t="shared" si="1121"/>
        <v>8952</v>
      </c>
      <c r="C8953" s="19"/>
      <c r="N8953" s="37"/>
      <c r="O8953" s="37"/>
      <c r="P8953" s="37"/>
      <c r="Q8953" s="37"/>
      <c r="R8953" s="37"/>
      <c r="S8953" s="32">
        <f t="shared" si="1115"/>
        <v>0</v>
      </c>
      <c r="T8953" s="32">
        <f t="shared" si="1116"/>
        <v>0</v>
      </c>
      <c r="U8953" s="32">
        <f t="shared" si="1117"/>
        <v>0</v>
      </c>
      <c r="V8953" s="32">
        <f t="shared" si="1118"/>
        <v>0</v>
      </c>
      <c r="W8953" s="32">
        <f t="shared" si="1119"/>
        <v>0</v>
      </c>
      <c r="X8953" s="32">
        <f t="shared" si="1120"/>
        <v>0</v>
      </c>
    </row>
    <row r="8954" spans="1:24" ht="14.25" customHeight="1">
      <c r="A8954" s="33" t="b">
        <f t="shared" si="1114"/>
        <v>0</v>
      </c>
      <c r="B8954" s="33">
        <f t="shared" si="1121"/>
        <v>8953</v>
      </c>
      <c r="C8954" s="19"/>
      <c r="N8954" s="37"/>
      <c r="O8954" s="37"/>
      <c r="P8954" s="37"/>
      <c r="Q8954" s="37"/>
      <c r="R8954" s="37"/>
      <c r="S8954" s="32">
        <f t="shared" si="1115"/>
        <v>0</v>
      </c>
      <c r="T8954" s="32">
        <f t="shared" si="1116"/>
        <v>0</v>
      </c>
      <c r="U8954" s="32">
        <f t="shared" si="1117"/>
        <v>0</v>
      </c>
      <c r="V8954" s="32">
        <f t="shared" si="1118"/>
        <v>0</v>
      </c>
      <c r="W8954" s="32">
        <f t="shared" si="1119"/>
        <v>0</v>
      </c>
      <c r="X8954" s="32">
        <f t="shared" si="1120"/>
        <v>0</v>
      </c>
    </row>
    <row r="8955" spans="1:24" ht="14.25" customHeight="1">
      <c r="A8955" s="33" t="b">
        <f t="shared" si="1114"/>
        <v>0</v>
      </c>
      <c r="B8955" s="33">
        <f t="shared" si="1121"/>
        <v>8954</v>
      </c>
      <c r="C8955" s="19"/>
      <c r="N8955" s="37"/>
      <c r="O8955" s="37"/>
      <c r="P8955" s="37"/>
      <c r="Q8955" s="37"/>
      <c r="R8955" s="37"/>
      <c r="S8955" s="32">
        <f t="shared" si="1115"/>
        <v>0</v>
      </c>
      <c r="T8955" s="32">
        <f t="shared" si="1116"/>
        <v>0</v>
      </c>
      <c r="U8955" s="32">
        <f t="shared" si="1117"/>
        <v>0</v>
      </c>
      <c r="V8955" s="32">
        <f t="shared" si="1118"/>
        <v>0</v>
      </c>
      <c r="W8955" s="32">
        <f t="shared" si="1119"/>
        <v>0</v>
      </c>
      <c r="X8955" s="32">
        <f t="shared" si="1120"/>
        <v>0</v>
      </c>
    </row>
    <row r="8956" spans="1:24" ht="14.25" customHeight="1">
      <c r="A8956" s="33" t="b">
        <f t="shared" si="1114"/>
        <v>0</v>
      </c>
      <c r="B8956" s="33">
        <f t="shared" si="1121"/>
        <v>8955</v>
      </c>
      <c r="C8956" s="19"/>
      <c r="N8956" s="37"/>
      <c r="O8956" s="37"/>
      <c r="P8956" s="37"/>
      <c r="Q8956" s="37"/>
      <c r="R8956" s="37"/>
      <c r="S8956" s="32">
        <f t="shared" si="1115"/>
        <v>0</v>
      </c>
      <c r="T8956" s="32">
        <f t="shared" si="1116"/>
        <v>0</v>
      </c>
      <c r="U8956" s="32">
        <f t="shared" si="1117"/>
        <v>0</v>
      </c>
      <c r="V8956" s="32">
        <f t="shared" si="1118"/>
        <v>0</v>
      </c>
      <c r="W8956" s="32">
        <f t="shared" si="1119"/>
        <v>0</v>
      </c>
      <c r="X8956" s="32">
        <f t="shared" si="1120"/>
        <v>0</v>
      </c>
    </row>
    <row r="8957" spans="1:24" ht="14.25" customHeight="1">
      <c r="A8957" s="33" t="b">
        <f t="shared" si="1114"/>
        <v>0</v>
      </c>
      <c r="B8957" s="33">
        <f t="shared" si="1121"/>
        <v>8956</v>
      </c>
      <c r="C8957" s="19"/>
      <c r="N8957" s="37"/>
      <c r="O8957" s="37"/>
      <c r="P8957" s="37"/>
      <c r="Q8957" s="37"/>
      <c r="R8957" s="37"/>
      <c r="S8957" s="32">
        <f t="shared" si="1115"/>
        <v>0</v>
      </c>
      <c r="T8957" s="32">
        <f t="shared" si="1116"/>
        <v>0</v>
      </c>
      <c r="U8957" s="32">
        <f t="shared" si="1117"/>
        <v>0</v>
      </c>
      <c r="V8957" s="32">
        <f t="shared" si="1118"/>
        <v>0</v>
      </c>
      <c r="W8957" s="32">
        <f t="shared" si="1119"/>
        <v>0</v>
      </c>
      <c r="X8957" s="32">
        <f t="shared" si="1120"/>
        <v>0</v>
      </c>
    </row>
    <row r="8958" spans="1:24" ht="14.25" customHeight="1">
      <c r="A8958" s="33" t="b">
        <f t="shared" si="1114"/>
        <v>0</v>
      </c>
      <c r="B8958" s="33">
        <f t="shared" si="1121"/>
        <v>8957</v>
      </c>
      <c r="C8958" s="19"/>
      <c r="N8958" s="37"/>
      <c r="O8958" s="37"/>
      <c r="P8958" s="37"/>
      <c r="Q8958" s="37"/>
      <c r="R8958" s="37"/>
      <c r="S8958" s="32">
        <f t="shared" si="1115"/>
        <v>0</v>
      </c>
      <c r="T8958" s="32">
        <f t="shared" si="1116"/>
        <v>0</v>
      </c>
      <c r="U8958" s="32">
        <f t="shared" si="1117"/>
        <v>0</v>
      </c>
      <c r="V8958" s="32">
        <f t="shared" si="1118"/>
        <v>0</v>
      </c>
      <c r="W8958" s="32">
        <f t="shared" si="1119"/>
        <v>0</v>
      </c>
      <c r="X8958" s="32">
        <f t="shared" si="1120"/>
        <v>0</v>
      </c>
    </row>
    <row r="8959" spans="1:24" ht="14.25" customHeight="1">
      <c r="A8959" s="33" t="b">
        <f t="shared" si="1114"/>
        <v>0</v>
      </c>
      <c r="B8959" s="33">
        <f t="shared" si="1121"/>
        <v>8958</v>
      </c>
      <c r="C8959" s="19"/>
      <c r="N8959" s="37"/>
      <c r="O8959" s="37"/>
      <c r="P8959" s="37"/>
      <c r="Q8959" s="37"/>
      <c r="R8959" s="37"/>
      <c r="S8959" s="32">
        <f t="shared" si="1115"/>
        <v>0</v>
      </c>
      <c r="T8959" s="32">
        <f t="shared" si="1116"/>
        <v>0</v>
      </c>
      <c r="U8959" s="32">
        <f t="shared" si="1117"/>
        <v>0</v>
      </c>
      <c r="V8959" s="32">
        <f t="shared" si="1118"/>
        <v>0</v>
      </c>
      <c r="W8959" s="32">
        <f t="shared" si="1119"/>
        <v>0</v>
      </c>
      <c r="X8959" s="32">
        <f t="shared" si="1120"/>
        <v>0</v>
      </c>
    </row>
    <row r="8960" spans="1:24" ht="14.25" customHeight="1">
      <c r="A8960" s="33" t="b">
        <f t="shared" si="1114"/>
        <v>0</v>
      </c>
      <c r="B8960" s="33">
        <f t="shared" si="1121"/>
        <v>8959</v>
      </c>
      <c r="C8960" s="19"/>
      <c r="N8960" s="37"/>
      <c r="O8960" s="37"/>
      <c r="P8960" s="37"/>
      <c r="Q8960" s="37"/>
      <c r="R8960" s="37"/>
      <c r="S8960" s="32">
        <f t="shared" si="1115"/>
        <v>0</v>
      </c>
      <c r="T8960" s="32">
        <f t="shared" si="1116"/>
        <v>0</v>
      </c>
      <c r="U8960" s="32">
        <f t="shared" si="1117"/>
        <v>0</v>
      </c>
      <c r="V8960" s="32">
        <f t="shared" si="1118"/>
        <v>0</v>
      </c>
      <c r="W8960" s="32">
        <f t="shared" si="1119"/>
        <v>0</v>
      </c>
      <c r="X8960" s="32">
        <f t="shared" si="1120"/>
        <v>0</v>
      </c>
    </row>
    <row r="8961" spans="1:24" ht="14.25" customHeight="1">
      <c r="A8961" s="33" t="b">
        <f t="shared" si="1114"/>
        <v>0</v>
      </c>
      <c r="B8961" s="33">
        <f t="shared" si="1121"/>
        <v>8960</v>
      </c>
      <c r="C8961" s="19"/>
      <c r="N8961" s="37"/>
      <c r="O8961" s="37"/>
      <c r="P8961" s="37"/>
      <c r="Q8961" s="37"/>
      <c r="R8961" s="37"/>
      <c r="S8961" s="32">
        <f t="shared" si="1115"/>
        <v>0</v>
      </c>
      <c r="T8961" s="32">
        <f t="shared" si="1116"/>
        <v>0</v>
      </c>
      <c r="U8961" s="32">
        <f t="shared" si="1117"/>
        <v>0</v>
      </c>
      <c r="V8961" s="32">
        <f t="shared" si="1118"/>
        <v>0</v>
      </c>
      <c r="W8961" s="32">
        <f t="shared" si="1119"/>
        <v>0</v>
      </c>
      <c r="X8961" s="32">
        <f t="shared" si="1120"/>
        <v>0</v>
      </c>
    </row>
    <row r="8962" spans="1:24" ht="14.25" customHeight="1">
      <c r="A8962" s="33" t="b">
        <f t="shared" ref="A8962:A9025" si="1122">IF(OR(COUNTIF(D8962:M8962, "NOT EXECUTED"), COUNTIF(D8962:M8962, "NOT COMPILED"), COUNTIF(D8962:M8962, "NOT EFFECTIVE")),TRUE,FALSE)</f>
        <v>0</v>
      </c>
      <c r="B8962" s="33">
        <f t="shared" si="1121"/>
        <v>8961</v>
      </c>
      <c r="C8962" s="19"/>
      <c r="N8962" s="37"/>
      <c r="O8962" s="37"/>
      <c r="P8962" s="37"/>
      <c r="Q8962" s="37"/>
      <c r="R8962" s="37"/>
      <c r="S8962" s="32">
        <f t="shared" ref="S8962:S9025" si="1123">IF(COUNTIF(H8962:M8962,"NOT EFFECTIVE"),1,0)</f>
        <v>0</v>
      </c>
      <c r="T8962" s="32">
        <f t="shared" ref="T8962:T9025" si="1124">IF(AND(D8962="NOT EXECUTED",COUNTA($N8962)&lt;&gt;0),1,0)</f>
        <v>0</v>
      </c>
      <c r="U8962" s="32">
        <f t="shared" ref="U8962:U9025" si="1125">IF(AND(E8962="NOT EXECUTED",COUNTA($N8962)&lt;&gt;0),1,0)</f>
        <v>0</v>
      </c>
      <c r="V8962" s="32">
        <f t="shared" ref="V8962:V9025" si="1126">IF(AND(F8962="NOT EXECUTED",COUNTA($N8962)&lt;&gt;0),1,0)</f>
        <v>0</v>
      </c>
      <c r="W8962" s="32">
        <f t="shared" ref="W8962:W9025" si="1127">IF(AND(G8962="NOT EXECUTED",COUNTA($N8962)&lt;&gt;0),1,0)</f>
        <v>0</v>
      </c>
      <c r="X8962" s="32">
        <f t="shared" ref="X8962:X9025" si="1128">IF(AND(S8962=1,COUNTA($N8962)&lt;&gt;0),1,0)</f>
        <v>0</v>
      </c>
    </row>
    <row r="8963" spans="1:24" ht="14.25" customHeight="1">
      <c r="A8963" s="33" t="b">
        <f t="shared" si="1122"/>
        <v>0</v>
      </c>
      <c r="B8963" s="33">
        <f t="shared" ref="B8963:B9026" si="1129">+B8962+1</f>
        <v>8962</v>
      </c>
      <c r="C8963" s="19"/>
      <c r="N8963" s="37"/>
      <c r="O8963" s="37"/>
      <c r="P8963" s="37"/>
      <c r="Q8963" s="37"/>
      <c r="R8963" s="37"/>
      <c r="S8963" s="32">
        <f t="shared" si="1123"/>
        <v>0</v>
      </c>
      <c r="T8963" s="32">
        <f t="shared" si="1124"/>
        <v>0</v>
      </c>
      <c r="U8963" s="32">
        <f t="shared" si="1125"/>
        <v>0</v>
      </c>
      <c r="V8963" s="32">
        <f t="shared" si="1126"/>
        <v>0</v>
      </c>
      <c r="W8963" s="32">
        <f t="shared" si="1127"/>
        <v>0</v>
      </c>
      <c r="X8963" s="32">
        <f t="shared" si="1128"/>
        <v>0</v>
      </c>
    </row>
    <row r="8964" spans="1:24" ht="14.25" customHeight="1">
      <c r="A8964" s="33" t="b">
        <f t="shared" si="1122"/>
        <v>0</v>
      </c>
      <c r="B8964" s="33">
        <f t="shared" si="1129"/>
        <v>8963</v>
      </c>
      <c r="C8964" s="19"/>
      <c r="N8964" s="37"/>
      <c r="O8964" s="37"/>
      <c r="P8964" s="37"/>
      <c r="Q8964" s="37"/>
      <c r="R8964" s="37"/>
      <c r="S8964" s="32">
        <f t="shared" si="1123"/>
        <v>0</v>
      </c>
      <c r="T8964" s="32">
        <f t="shared" si="1124"/>
        <v>0</v>
      </c>
      <c r="U8964" s="32">
        <f t="shared" si="1125"/>
        <v>0</v>
      </c>
      <c r="V8964" s="32">
        <f t="shared" si="1126"/>
        <v>0</v>
      </c>
      <c r="W8964" s="32">
        <f t="shared" si="1127"/>
        <v>0</v>
      </c>
      <c r="X8964" s="32">
        <f t="shared" si="1128"/>
        <v>0</v>
      </c>
    </row>
    <row r="8965" spans="1:24" ht="14.25" customHeight="1">
      <c r="A8965" s="33" t="b">
        <f t="shared" si="1122"/>
        <v>0</v>
      </c>
      <c r="B8965" s="33">
        <f t="shared" si="1129"/>
        <v>8964</v>
      </c>
      <c r="C8965" s="18"/>
      <c r="N8965" s="37"/>
      <c r="O8965" s="37"/>
      <c r="P8965" s="37"/>
      <c r="Q8965" s="37"/>
      <c r="R8965" s="37"/>
      <c r="S8965" s="32">
        <f t="shared" si="1123"/>
        <v>0</v>
      </c>
      <c r="T8965" s="32">
        <f t="shared" si="1124"/>
        <v>0</v>
      </c>
      <c r="U8965" s="32">
        <f t="shared" si="1125"/>
        <v>0</v>
      </c>
      <c r="V8965" s="32">
        <f t="shared" si="1126"/>
        <v>0</v>
      </c>
      <c r="W8965" s="32">
        <f t="shared" si="1127"/>
        <v>0</v>
      </c>
      <c r="X8965" s="32">
        <f t="shared" si="1128"/>
        <v>0</v>
      </c>
    </row>
    <row r="8966" spans="1:24" ht="14.25" customHeight="1">
      <c r="A8966" s="33" t="b">
        <f t="shared" si="1122"/>
        <v>0</v>
      </c>
      <c r="B8966" s="33">
        <f t="shared" si="1129"/>
        <v>8965</v>
      </c>
      <c r="C8966" s="19"/>
      <c r="N8966" s="37"/>
      <c r="O8966" s="37"/>
      <c r="P8966" s="37"/>
      <c r="Q8966" s="37"/>
      <c r="R8966" s="37"/>
      <c r="S8966" s="32">
        <f t="shared" si="1123"/>
        <v>0</v>
      </c>
      <c r="T8966" s="32">
        <f t="shared" si="1124"/>
        <v>0</v>
      </c>
      <c r="U8966" s="32">
        <f t="shared" si="1125"/>
        <v>0</v>
      </c>
      <c r="V8966" s="32">
        <f t="shared" si="1126"/>
        <v>0</v>
      </c>
      <c r="W8966" s="32">
        <f t="shared" si="1127"/>
        <v>0</v>
      </c>
      <c r="X8966" s="32">
        <f t="shared" si="1128"/>
        <v>0</v>
      </c>
    </row>
    <row r="8967" spans="1:24" ht="14.25" customHeight="1">
      <c r="A8967" s="33" t="b">
        <f t="shared" si="1122"/>
        <v>0</v>
      </c>
      <c r="B8967" s="33">
        <f t="shared" si="1129"/>
        <v>8966</v>
      </c>
      <c r="C8967" s="19"/>
      <c r="N8967" s="37"/>
      <c r="O8967" s="37"/>
      <c r="P8967" s="37"/>
      <c r="Q8967" s="37"/>
      <c r="R8967" s="37"/>
      <c r="S8967" s="32">
        <f t="shared" si="1123"/>
        <v>0</v>
      </c>
      <c r="T8967" s="32">
        <f t="shared" si="1124"/>
        <v>0</v>
      </c>
      <c r="U8967" s="32">
        <f t="shared" si="1125"/>
        <v>0</v>
      </c>
      <c r="V8967" s="32">
        <f t="shared" si="1126"/>
        <v>0</v>
      </c>
      <c r="W8967" s="32">
        <f t="shared" si="1127"/>
        <v>0</v>
      </c>
      <c r="X8967" s="32">
        <f t="shared" si="1128"/>
        <v>0</v>
      </c>
    </row>
    <row r="8968" spans="1:24" ht="14.25" customHeight="1">
      <c r="A8968" s="33" t="b">
        <f t="shared" si="1122"/>
        <v>0</v>
      </c>
      <c r="B8968" s="33">
        <f t="shared" si="1129"/>
        <v>8967</v>
      </c>
      <c r="C8968" s="19"/>
      <c r="N8968" s="37"/>
      <c r="O8968" s="37"/>
      <c r="P8968" s="37"/>
      <c r="Q8968" s="37"/>
      <c r="R8968" s="37"/>
      <c r="S8968" s="32">
        <f t="shared" si="1123"/>
        <v>0</v>
      </c>
      <c r="T8968" s="32">
        <f t="shared" si="1124"/>
        <v>0</v>
      </c>
      <c r="U8968" s="32">
        <f t="shared" si="1125"/>
        <v>0</v>
      </c>
      <c r="V8968" s="32">
        <f t="shared" si="1126"/>
        <v>0</v>
      </c>
      <c r="W8968" s="32">
        <f t="shared" si="1127"/>
        <v>0</v>
      </c>
      <c r="X8968" s="32">
        <f t="shared" si="1128"/>
        <v>0</v>
      </c>
    </row>
    <row r="8969" spans="1:24" ht="14.25" customHeight="1">
      <c r="A8969" s="33" t="b">
        <f t="shared" si="1122"/>
        <v>0</v>
      </c>
      <c r="B8969" s="33">
        <f t="shared" si="1129"/>
        <v>8968</v>
      </c>
      <c r="C8969" s="19"/>
      <c r="N8969" s="37"/>
      <c r="O8969" s="37"/>
      <c r="P8969" s="37"/>
      <c r="Q8969" s="37"/>
      <c r="R8969" s="37"/>
      <c r="S8969" s="32">
        <f t="shared" si="1123"/>
        <v>0</v>
      </c>
      <c r="T8969" s="32">
        <f t="shared" si="1124"/>
        <v>0</v>
      </c>
      <c r="U8969" s="32">
        <f t="shared" si="1125"/>
        <v>0</v>
      </c>
      <c r="V8969" s="32">
        <f t="shared" si="1126"/>
        <v>0</v>
      </c>
      <c r="W8969" s="32">
        <f t="shared" si="1127"/>
        <v>0</v>
      </c>
      <c r="X8969" s="32">
        <f t="shared" si="1128"/>
        <v>0</v>
      </c>
    </row>
    <row r="8970" spans="1:24" ht="14.25" customHeight="1">
      <c r="A8970" s="33" t="b">
        <f t="shared" si="1122"/>
        <v>0</v>
      </c>
      <c r="B8970" s="33">
        <f t="shared" si="1129"/>
        <v>8969</v>
      </c>
      <c r="C8970" s="19"/>
      <c r="N8970" s="37"/>
      <c r="O8970" s="37"/>
      <c r="P8970" s="37"/>
      <c r="Q8970" s="37"/>
      <c r="R8970" s="37"/>
      <c r="S8970" s="32">
        <f t="shared" si="1123"/>
        <v>0</v>
      </c>
      <c r="T8970" s="32">
        <f t="shared" si="1124"/>
        <v>0</v>
      </c>
      <c r="U8970" s="32">
        <f t="shared" si="1125"/>
        <v>0</v>
      </c>
      <c r="V8970" s="32">
        <f t="shared" si="1126"/>
        <v>0</v>
      </c>
      <c r="W8970" s="32">
        <f t="shared" si="1127"/>
        <v>0</v>
      </c>
      <c r="X8970" s="32">
        <f t="shared" si="1128"/>
        <v>0</v>
      </c>
    </row>
    <row r="8971" spans="1:24" ht="14.25" customHeight="1">
      <c r="A8971" s="33" t="b">
        <f t="shared" si="1122"/>
        <v>0</v>
      </c>
      <c r="B8971" s="33">
        <f t="shared" si="1129"/>
        <v>8970</v>
      </c>
      <c r="C8971" s="19"/>
      <c r="N8971" s="37"/>
      <c r="O8971" s="37"/>
      <c r="P8971" s="37"/>
      <c r="Q8971" s="37"/>
      <c r="R8971" s="37"/>
      <c r="S8971" s="32">
        <f t="shared" si="1123"/>
        <v>0</v>
      </c>
      <c r="T8971" s="32">
        <f t="shared" si="1124"/>
        <v>0</v>
      </c>
      <c r="U8971" s="32">
        <f t="shared" si="1125"/>
        <v>0</v>
      </c>
      <c r="V8971" s="32">
        <f t="shared" si="1126"/>
        <v>0</v>
      </c>
      <c r="W8971" s="32">
        <f t="shared" si="1127"/>
        <v>0</v>
      </c>
      <c r="X8971" s="32">
        <f t="shared" si="1128"/>
        <v>0</v>
      </c>
    </row>
    <row r="8972" spans="1:24" ht="14.25" customHeight="1">
      <c r="A8972" s="33" t="b">
        <f t="shared" si="1122"/>
        <v>0</v>
      </c>
      <c r="B8972" s="33">
        <f t="shared" si="1129"/>
        <v>8971</v>
      </c>
      <c r="C8972" s="19"/>
      <c r="N8972" s="37"/>
      <c r="O8972" s="37"/>
      <c r="P8972" s="37"/>
      <c r="Q8972" s="37"/>
      <c r="R8972" s="37"/>
      <c r="S8972" s="32">
        <f t="shared" si="1123"/>
        <v>0</v>
      </c>
      <c r="T8972" s="32">
        <f t="shared" si="1124"/>
        <v>0</v>
      </c>
      <c r="U8972" s="32">
        <f t="shared" si="1125"/>
        <v>0</v>
      </c>
      <c r="V8972" s="32">
        <f t="shared" si="1126"/>
        <v>0</v>
      </c>
      <c r="W8972" s="32">
        <f t="shared" si="1127"/>
        <v>0</v>
      </c>
      <c r="X8972" s="32">
        <f t="shared" si="1128"/>
        <v>0</v>
      </c>
    </row>
    <row r="8973" spans="1:24" ht="14.25" customHeight="1">
      <c r="A8973" s="33" t="b">
        <f t="shared" si="1122"/>
        <v>0</v>
      </c>
      <c r="B8973" s="33">
        <f t="shared" si="1129"/>
        <v>8972</v>
      </c>
      <c r="C8973" s="19"/>
      <c r="N8973" s="37"/>
      <c r="O8973" s="37"/>
      <c r="P8973" s="37"/>
      <c r="Q8973" s="37"/>
      <c r="R8973" s="37"/>
      <c r="S8973" s="32">
        <f t="shared" si="1123"/>
        <v>0</v>
      </c>
      <c r="T8973" s="32">
        <f t="shared" si="1124"/>
        <v>0</v>
      </c>
      <c r="U8973" s="32">
        <f t="shared" si="1125"/>
        <v>0</v>
      </c>
      <c r="V8973" s="32">
        <f t="shared" si="1126"/>
        <v>0</v>
      </c>
      <c r="W8973" s="32">
        <f t="shared" si="1127"/>
        <v>0</v>
      </c>
      <c r="X8973" s="32">
        <f t="shared" si="1128"/>
        <v>0</v>
      </c>
    </row>
    <row r="8974" spans="1:24" ht="14.25" customHeight="1">
      <c r="A8974" s="33" t="b">
        <f t="shared" si="1122"/>
        <v>0</v>
      </c>
      <c r="B8974" s="33">
        <f t="shared" si="1129"/>
        <v>8973</v>
      </c>
      <c r="C8974" s="18"/>
      <c r="N8974" s="37"/>
      <c r="O8974" s="37"/>
      <c r="P8974" s="37"/>
      <c r="Q8974" s="37"/>
      <c r="R8974" s="37"/>
      <c r="S8974" s="32">
        <f t="shared" si="1123"/>
        <v>0</v>
      </c>
      <c r="T8974" s="32">
        <f t="shared" si="1124"/>
        <v>0</v>
      </c>
      <c r="U8974" s="32">
        <f t="shared" si="1125"/>
        <v>0</v>
      </c>
      <c r="V8974" s="32">
        <f t="shared" si="1126"/>
        <v>0</v>
      </c>
      <c r="W8974" s="32">
        <f t="shared" si="1127"/>
        <v>0</v>
      </c>
      <c r="X8974" s="32">
        <f t="shared" si="1128"/>
        <v>0</v>
      </c>
    </row>
    <row r="8975" spans="1:24" ht="14.25" customHeight="1">
      <c r="A8975" s="33" t="b">
        <f t="shared" si="1122"/>
        <v>0</v>
      </c>
      <c r="B8975" s="33">
        <f t="shared" si="1129"/>
        <v>8974</v>
      </c>
      <c r="C8975" s="19"/>
      <c r="N8975" s="37"/>
      <c r="O8975" s="37"/>
      <c r="P8975" s="37"/>
      <c r="Q8975" s="37"/>
      <c r="R8975" s="37"/>
      <c r="S8975" s="32">
        <f t="shared" si="1123"/>
        <v>0</v>
      </c>
      <c r="T8975" s="32">
        <f t="shared" si="1124"/>
        <v>0</v>
      </c>
      <c r="U8975" s="32">
        <f t="shared" si="1125"/>
        <v>0</v>
      </c>
      <c r="V8975" s="32">
        <f t="shared" si="1126"/>
        <v>0</v>
      </c>
      <c r="W8975" s="32">
        <f t="shared" si="1127"/>
        <v>0</v>
      </c>
      <c r="X8975" s="32">
        <f t="shared" si="1128"/>
        <v>0</v>
      </c>
    </row>
    <row r="8976" spans="1:24" ht="14.25" customHeight="1">
      <c r="A8976" s="33" t="b">
        <f t="shared" si="1122"/>
        <v>0</v>
      </c>
      <c r="B8976" s="33">
        <f t="shared" si="1129"/>
        <v>8975</v>
      </c>
      <c r="C8976" s="19"/>
      <c r="N8976" s="37"/>
      <c r="O8976" s="37"/>
      <c r="P8976" s="37"/>
      <c r="Q8976" s="37"/>
      <c r="R8976" s="37"/>
      <c r="S8976" s="32">
        <f t="shared" si="1123"/>
        <v>0</v>
      </c>
      <c r="T8976" s="32">
        <f t="shared" si="1124"/>
        <v>0</v>
      </c>
      <c r="U8976" s="32">
        <f t="shared" si="1125"/>
        <v>0</v>
      </c>
      <c r="V8976" s="32">
        <f t="shared" si="1126"/>
        <v>0</v>
      </c>
      <c r="W8976" s="32">
        <f t="shared" si="1127"/>
        <v>0</v>
      </c>
      <c r="X8976" s="32">
        <f t="shared" si="1128"/>
        <v>0</v>
      </c>
    </row>
    <row r="8977" spans="1:24" ht="14.25" customHeight="1">
      <c r="A8977" s="33" t="b">
        <f t="shared" si="1122"/>
        <v>0</v>
      </c>
      <c r="B8977" s="33">
        <f t="shared" si="1129"/>
        <v>8976</v>
      </c>
      <c r="C8977" s="19"/>
      <c r="N8977" s="37"/>
      <c r="O8977" s="37"/>
      <c r="P8977" s="37"/>
      <c r="Q8977" s="37"/>
      <c r="R8977" s="37"/>
      <c r="S8977" s="32">
        <f t="shared" si="1123"/>
        <v>0</v>
      </c>
      <c r="T8977" s="32">
        <f t="shared" si="1124"/>
        <v>0</v>
      </c>
      <c r="U8977" s="32">
        <f t="shared" si="1125"/>
        <v>0</v>
      </c>
      <c r="V8977" s="32">
        <f t="shared" si="1126"/>
        <v>0</v>
      </c>
      <c r="W8977" s="32">
        <f t="shared" si="1127"/>
        <v>0</v>
      </c>
      <c r="X8977" s="32">
        <f t="shared" si="1128"/>
        <v>0</v>
      </c>
    </row>
    <row r="8978" spans="1:24" ht="14.25" customHeight="1">
      <c r="A8978" s="33" t="b">
        <f t="shared" si="1122"/>
        <v>0</v>
      </c>
      <c r="B8978" s="33">
        <f t="shared" si="1129"/>
        <v>8977</v>
      </c>
      <c r="C8978" s="19"/>
      <c r="N8978" s="37"/>
      <c r="O8978" s="37"/>
      <c r="P8978" s="37"/>
      <c r="Q8978" s="37"/>
      <c r="R8978" s="37"/>
      <c r="S8978" s="32">
        <f t="shared" si="1123"/>
        <v>0</v>
      </c>
      <c r="T8978" s="32">
        <f t="shared" si="1124"/>
        <v>0</v>
      </c>
      <c r="U8978" s="32">
        <f t="shared" si="1125"/>
        <v>0</v>
      </c>
      <c r="V8978" s="32">
        <f t="shared" si="1126"/>
        <v>0</v>
      </c>
      <c r="W8978" s="32">
        <f t="shared" si="1127"/>
        <v>0</v>
      </c>
      <c r="X8978" s="32">
        <f t="shared" si="1128"/>
        <v>0</v>
      </c>
    </row>
    <row r="8979" spans="1:24" ht="14.25" customHeight="1">
      <c r="A8979" s="33" t="b">
        <f t="shared" si="1122"/>
        <v>0</v>
      </c>
      <c r="B8979" s="33">
        <f t="shared" si="1129"/>
        <v>8978</v>
      </c>
      <c r="C8979" s="19"/>
      <c r="N8979" s="37"/>
      <c r="O8979" s="37"/>
      <c r="P8979" s="37"/>
      <c r="Q8979" s="37"/>
      <c r="R8979" s="37"/>
      <c r="S8979" s="32">
        <f t="shared" si="1123"/>
        <v>0</v>
      </c>
      <c r="T8979" s="32">
        <f t="shared" si="1124"/>
        <v>0</v>
      </c>
      <c r="U8979" s="32">
        <f t="shared" si="1125"/>
        <v>0</v>
      </c>
      <c r="V8979" s="32">
        <f t="shared" si="1126"/>
        <v>0</v>
      </c>
      <c r="W8979" s="32">
        <f t="shared" si="1127"/>
        <v>0</v>
      </c>
      <c r="X8979" s="32">
        <f t="shared" si="1128"/>
        <v>0</v>
      </c>
    </row>
    <row r="8980" spans="1:24" ht="14.25" customHeight="1">
      <c r="A8980" s="33" t="b">
        <f t="shared" si="1122"/>
        <v>0</v>
      </c>
      <c r="B8980" s="33">
        <f t="shared" si="1129"/>
        <v>8979</v>
      </c>
      <c r="C8980" s="19"/>
      <c r="N8980" s="37"/>
      <c r="O8980" s="37"/>
      <c r="P8980" s="37"/>
      <c r="Q8980" s="37"/>
      <c r="R8980" s="37"/>
      <c r="S8980" s="32">
        <f t="shared" si="1123"/>
        <v>0</v>
      </c>
      <c r="T8980" s="32">
        <f t="shared" si="1124"/>
        <v>0</v>
      </c>
      <c r="U8980" s="32">
        <f t="shared" si="1125"/>
        <v>0</v>
      </c>
      <c r="V8980" s="32">
        <f t="shared" si="1126"/>
        <v>0</v>
      </c>
      <c r="W8980" s="32">
        <f t="shared" si="1127"/>
        <v>0</v>
      </c>
      <c r="X8980" s="32">
        <f t="shared" si="1128"/>
        <v>0</v>
      </c>
    </row>
    <row r="8981" spans="1:24" ht="14.25" customHeight="1">
      <c r="A8981" s="33" t="b">
        <f t="shared" si="1122"/>
        <v>0</v>
      </c>
      <c r="B8981" s="33">
        <f t="shared" si="1129"/>
        <v>8980</v>
      </c>
      <c r="C8981" s="19"/>
      <c r="N8981" s="37"/>
      <c r="O8981" s="37"/>
      <c r="P8981" s="37"/>
      <c r="Q8981" s="37"/>
      <c r="R8981" s="37"/>
      <c r="S8981" s="32">
        <f t="shared" si="1123"/>
        <v>0</v>
      </c>
      <c r="T8981" s="32">
        <f t="shared" si="1124"/>
        <v>0</v>
      </c>
      <c r="U8981" s="32">
        <f t="shared" si="1125"/>
        <v>0</v>
      </c>
      <c r="V8981" s="32">
        <f t="shared" si="1126"/>
        <v>0</v>
      </c>
      <c r="W8981" s="32">
        <f t="shared" si="1127"/>
        <v>0</v>
      </c>
      <c r="X8981" s="32">
        <f t="shared" si="1128"/>
        <v>0</v>
      </c>
    </row>
    <row r="8982" spans="1:24" ht="14.25" customHeight="1">
      <c r="A8982" s="33" t="b">
        <f t="shared" si="1122"/>
        <v>0</v>
      </c>
      <c r="B8982" s="33">
        <f t="shared" si="1129"/>
        <v>8981</v>
      </c>
      <c r="C8982" s="19"/>
      <c r="N8982" s="37"/>
      <c r="O8982" s="37"/>
      <c r="P8982" s="37"/>
      <c r="Q8982" s="37"/>
      <c r="R8982" s="37"/>
      <c r="S8982" s="32">
        <f t="shared" si="1123"/>
        <v>0</v>
      </c>
      <c r="T8982" s="32">
        <f t="shared" si="1124"/>
        <v>0</v>
      </c>
      <c r="U8982" s="32">
        <f t="shared" si="1125"/>
        <v>0</v>
      </c>
      <c r="V8982" s="32">
        <f t="shared" si="1126"/>
        <v>0</v>
      </c>
      <c r="W8982" s="32">
        <f t="shared" si="1127"/>
        <v>0</v>
      </c>
      <c r="X8982" s="32">
        <f t="shared" si="1128"/>
        <v>0</v>
      </c>
    </row>
    <row r="8983" spans="1:24" ht="14.25" customHeight="1">
      <c r="A8983" s="33" t="b">
        <f t="shared" si="1122"/>
        <v>0</v>
      </c>
      <c r="B8983" s="33">
        <f t="shared" si="1129"/>
        <v>8982</v>
      </c>
      <c r="C8983" s="19"/>
      <c r="N8983" s="37"/>
      <c r="O8983" s="37"/>
      <c r="P8983" s="37"/>
      <c r="Q8983" s="37"/>
      <c r="R8983" s="37"/>
      <c r="S8983" s="32">
        <f t="shared" si="1123"/>
        <v>0</v>
      </c>
      <c r="T8983" s="32">
        <f t="shared" si="1124"/>
        <v>0</v>
      </c>
      <c r="U8983" s="32">
        <f t="shared" si="1125"/>
        <v>0</v>
      </c>
      <c r="V8983" s="32">
        <f t="shared" si="1126"/>
        <v>0</v>
      </c>
      <c r="W8983" s="32">
        <f t="shared" si="1127"/>
        <v>0</v>
      </c>
      <c r="X8983" s="32">
        <f t="shared" si="1128"/>
        <v>0</v>
      </c>
    </row>
    <row r="8984" spans="1:24" ht="14.25" customHeight="1">
      <c r="A8984" s="33" t="b">
        <f t="shared" si="1122"/>
        <v>0</v>
      </c>
      <c r="B8984" s="33">
        <f t="shared" si="1129"/>
        <v>8983</v>
      </c>
      <c r="C8984" s="19"/>
      <c r="N8984" s="37"/>
      <c r="O8984" s="37"/>
      <c r="P8984" s="37"/>
      <c r="Q8984" s="37"/>
      <c r="R8984" s="37"/>
      <c r="S8984" s="32">
        <f t="shared" si="1123"/>
        <v>0</v>
      </c>
      <c r="T8984" s="32">
        <f t="shared" si="1124"/>
        <v>0</v>
      </c>
      <c r="U8984" s="32">
        <f t="shared" si="1125"/>
        <v>0</v>
      </c>
      <c r="V8984" s="32">
        <f t="shared" si="1126"/>
        <v>0</v>
      </c>
      <c r="W8984" s="32">
        <f t="shared" si="1127"/>
        <v>0</v>
      </c>
      <c r="X8984" s="32">
        <f t="shared" si="1128"/>
        <v>0</v>
      </c>
    </row>
    <row r="8985" spans="1:24" ht="14.25" customHeight="1">
      <c r="A8985" s="33" t="b">
        <f t="shared" si="1122"/>
        <v>0</v>
      </c>
      <c r="B8985" s="33">
        <f t="shared" si="1129"/>
        <v>8984</v>
      </c>
      <c r="C8985" s="19"/>
      <c r="N8985" s="37"/>
      <c r="O8985" s="37"/>
      <c r="P8985" s="37"/>
      <c r="Q8985" s="37"/>
      <c r="R8985" s="37"/>
      <c r="S8985" s="32">
        <f t="shared" si="1123"/>
        <v>0</v>
      </c>
      <c r="T8985" s="32">
        <f t="shared" si="1124"/>
        <v>0</v>
      </c>
      <c r="U8985" s="32">
        <f t="shared" si="1125"/>
        <v>0</v>
      </c>
      <c r="V8985" s="32">
        <f t="shared" si="1126"/>
        <v>0</v>
      </c>
      <c r="W8985" s="32">
        <f t="shared" si="1127"/>
        <v>0</v>
      </c>
      <c r="X8985" s="32">
        <f t="shared" si="1128"/>
        <v>0</v>
      </c>
    </row>
    <row r="8986" spans="1:24" ht="14.25" customHeight="1">
      <c r="A8986" s="33" t="b">
        <f t="shared" si="1122"/>
        <v>0</v>
      </c>
      <c r="B8986" s="33">
        <f t="shared" si="1129"/>
        <v>8985</v>
      </c>
      <c r="C8986" s="19"/>
      <c r="N8986" s="37"/>
      <c r="O8986" s="37"/>
      <c r="P8986" s="37"/>
      <c r="Q8986" s="37"/>
      <c r="R8986" s="37"/>
      <c r="S8986" s="32">
        <f t="shared" si="1123"/>
        <v>0</v>
      </c>
      <c r="T8986" s="32">
        <f t="shared" si="1124"/>
        <v>0</v>
      </c>
      <c r="U8986" s="32">
        <f t="shared" si="1125"/>
        <v>0</v>
      </c>
      <c r="V8986" s="32">
        <f t="shared" si="1126"/>
        <v>0</v>
      </c>
      <c r="W8986" s="32">
        <f t="shared" si="1127"/>
        <v>0</v>
      </c>
      <c r="X8986" s="32">
        <f t="shared" si="1128"/>
        <v>0</v>
      </c>
    </row>
    <row r="8987" spans="1:24" ht="14.25" customHeight="1">
      <c r="A8987" s="33" t="b">
        <f t="shared" si="1122"/>
        <v>0</v>
      </c>
      <c r="B8987" s="33">
        <f t="shared" si="1129"/>
        <v>8986</v>
      </c>
      <c r="C8987" s="19"/>
      <c r="N8987" s="37"/>
      <c r="O8987" s="37"/>
      <c r="P8987" s="37"/>
      <c r="Q8987" s="37"/>
      <c r="R8987" s="37"/>
      <c r="S8987" s="32">
        <f t="shared" si="1123"/>
        <v>0</v>
      </c>
      <c r="T8987" s="32">
        <f t="shared" si="1124"/>
        <v>0</v>
      </c>
      <c r="U8987" s="32">
        <f t="shared" si="1125"/>
        <v>0</v>
      </c>
      <c r="V8987" s="32">
        <f t="shared" si="1126"/>
        <v>0</v>
      </c>
      <c r="W8987" s="32">
        <f t="shared" si="1127"/>
        <v>0</v>
      </c>
      <c r="X8987" s="32">
        <f t="shared" si="1128"/>
        <v>0</v>
      </c>
    </row>
    <row r="8988" spans="1:24" ht="14.25" customHeight="1">
      <c r="A8988" s="33" t="b">
        <f t="shared" si="1122"/>
        <v>0</v>
      </c>
      <c r="B8988" s="33">
        <f t="shared" si="1129"/>
        <v>8987</v>
      </c>
      <c r="C8988" s="18"/>
      <c r="N8988" s="37"/>
      <c r="O8988" s="37"/>
      <c r="P8988" s="37"/>
      <c r="Q8988" s="37"/>
      <c r="R8988" s="37"/>
      <c r="S8988" s="32">
        <f t="shared" si="1123"/>
        <v>0</v>
      </c>
      <c r="T8988" s="32">
        <f t="shared" si="1124"/>
        <v>0</v>
      </c>
      <c r="U8988" s="32">
        <f t="shared" si="1125"/>
        <v>0</v>
      </c>
      <c r="V8988" s="32">
        <f t="shared" si="1126"/>
        <v>0</v>
      </c>
      <c r="W8988" s="32">
        <f t="shared" si="1127"/>
        <v>0</v>
      </c>
      <c r="X8988" s="32">
        <f t="shared" si="1128"/>
        <v>0</v>
      </c>
    </row>
    <row r="8989" spans="1:24" ht="14.25" customHeight="1">
      <c r="A8989" s="33" t="b">
        <f t="shared" si="1122"/>
        <v>0</v>
      </c>
      <c r="B8989" s="33">
        <f t="shared" si="1129"/>
        <v>8988</v>
      </c>
      <c r="C8989" s="19"/>
      <c r="N8989" s="37"/>
      <c r="O8989" s="37"/>
      <c r="P8989" s="37"/>
      <c r="Q8989" s="37"/>
      <c r="R8989" s="37"/>
      <c r="S8989" s="32">
        <f t="shared" si="1123"/>
        <v>0</v>
      </c>
      <c r="T8989" s="32">
        <f t="shared" si="1124"/>
        <v>0</v>
      </c>
      <c r="U8989" s="32">
        <f t="shared" si="1125"/>
        <v>0</v>
      </c>
      <c r="V8989" s="32">
        <f t="shared" si="1126"/>
        <v>0</v>
      </c>
      <c r="W8989" s="32">
        <f t="shared" si="1127"/>
        <v>0</v>
      </c>
      <c r="X8989" s="32">
        <f t="shared" si="1128"/>
        <v>0</v>
      </c>
    </row>
    <row r="8990" spans="1:24" ht="14.25" customHeight="1">
      <c r="A8990" s="33" t="b">
        <f t="shared" si="1122"/>
        <v>0</v>
      </c>
      <c r="B8990" s="33">
        <f t="shared" si="1129"/>
        <v>8989</v>
      </c>
      <c r="C8990" s="19"/>
      <c r="N8990" s="37"/>
      <c r="O8990" s="37"/>
      <c r="P8990" s="37"/>
      <c r="Q8990" s="37"/>
      <c r="R8990" s="37"/>
      <c r="S8990" s="32">
        <f t="shared" si="1123"/>
        <v>0</v>
      </c>
      <c r="T8990" s="32">
        <f t="shared" si="1124"/>
        <v>0</v>
      </c>
      <c r="U8990" s="32">
        <f t="shared" si="1125"/>
        <v>0</v>
      </c>
      <c r="V8990" s="32">
        <f t="shared" si="1126"/>
        <v>0</v>
      </c>
      <c r="W8990" s="32">
        <f t="shared" si="1127"/>
        <v>0</v>
      </c>
      <c r="X8990" s="32">
        <f t="shared" si="1128"/>
        <v>0</v>
      </c>
    </row>
    <row r="8991" spans="1:24" ht="14.25" customHeight="1">
      <c r="A8991" s="33" t="b">
        <f t="shared" si="1122"/>
        <v>0</v>
      </c>
      <c r="B8991" s="33">
        <f t="shared" si="1129"/>
        <v>8990</v>
      </c>
      <c r="C8991" s="19"/>
      <c r="N8991" s="37"/>
      <c r="O8991" s="37"/>
      <c r="P8991" s="37"/>
      <c r="Q8991" s="37"/>
      <c r="R8991" s="37"/>
      <c r="S8991" s="32">
        <f t="shared" si="1123"/>
        <v>0</v>
      </c>
      <c r="T8991" s="32">
        <f t="shared" si="1124"/>
        <v>0</v>
      </c>
      <c r="U8991" s="32">
        <f t="shared" si="1125"/>
        <v>0</v>
      </c>
      <c r="V8991" s="32">
        <f t="shared" si="1126"/>
        <v>0</v>
      </c>
      <c r="W8991" s="32">
        <f t="shared" si="1127"/>
        <v>0</v>
      </c>
      <c r="X8991" s="32">
        <f t="shared" si="1128"/>
        <v>0</v>
      </c>
    </row>
    <row r="8992" spans="1:24" ht="14.25" customHeight="1">
      <c r="A8992" s="33" t="b">
        <f t="shared" si="1122"/>
        <v>0</v>
      </c>
      <c r="B8992" s="33">
        <f t="shared" si="1129"/>
        <v>8991</v>
      </c>
      <c r="C8992" s="19"/>
      <c r="N8992" s="37"/>
      <c r="O8992" s="37"/>
      <c r="P8992" s="37"/>
      <c r="Q8992" s="37"/>
      <c r="R8992" s="37"/>
      <c r="S8992" s="32">
        <f t="shared" si="1123"/>
        <v>0</v>
      </c>
      <c r="T8992" s="32">
        <f t="shared" si="1124"/>
        <v>0</v>
      </c>
      <c r="U8992" s="32">
        <f t="shared" si="1125"/>
        <v>0</v>
      </c>
      <c r="V8992" s="32">
        <f t="shared" si="1126"/>
        <v>0</v>
      </c>
      <c r="W8992" s="32">
        <f t="shared" si="1127"/>
        <v>0</v>
      </c>
      <c r="X8992" s="32">
        <f t="shared" si="1128"/>
        <v>0</v>
      </c>
    </row>
    <row r="8993" spans="1:24" ht="14.25" customHeight="1">
      <c r="A8993" s="33" t="b">
        <f t="shared" si="1122"/>
        <v>0</v>
      </c>
      <c r="B8993" s="33">
        <f t="shared" si="1129"/>
        <v>8992</v>
      </c>
      <c r="C8993" s="19"/>
      <c r="N8993" s="37"/>
      <c r="O8993" s="37"/>
      <c r="P8993" s="37"/>
      <c r="Q8993" s="37"/>
      <c r="R8993" s="37"/>
      <c r="S8993" s="32">
        <f t="shared" si="1123"/>
        <v>0</v>
      </c>
      <c r="T8993" s="32">
        <f t="shared" si="1124"/>
        <v>0</v>
      </c>
      <c r="U8993" s="32">
        <f t="shared" si="1125"/>
        <v>0</v>
      </c>
      <c r="V8993" s="32">
        <f t="shared" si="1126"/>
        <v>0</v>
      </c>
      <c r="W8993" s="32">
        <f t="shared" si="1127"/>
        <v>0</v>
      </c>
      <c r="X8993" s="32">
        <f t="shared" si="1128"/>
        <v>0</v>
      </c>
    </row>
    <row r="8994" spans="1:24" ht="14.25" customHeight="1">
      <c r="A8994" s="33" t="b">
        <f t="shared" si="1122"/>
        <v>0</v>
      </c>
      <c r="B8994" s="33">
        <f t="shared" si="1129"/>
        <v>8993</v>
      </c>
      <c r="C8994" s="19"/>
      <c r="N8994" s="37"/>
      <c r="O8994" s="37"/>
      <c r="P8994" s="37"/>
      <c r="Q8994" s="37"/>
      <c r="R8994" s="37"/>
      <c r="S8994" s="32">
        <f t="shared" si="1123"/>
        <v>0</v>
      </c>
      <c r="T8994" s="32">
        <f t="shared" si="1124"/>
        <v>0</v>
      </c>
      <c r="U8994" s="32">
        <f t="shared" si="1125"/>
        <v>0</v>
      </c>
      <c r="V8994" s="32">
        <f t="shared" si="1126"/>
        <v>0</v>
      </c>
      <c r="W8994" s="32">
        <f t="shared" si="1127"/>
        <v>0</v>
      </c>
      <c r="X8994" s="32">
        <f t="shared" si="1128"/>
        <v>0</v>
      </c>
    </row>
    <row r="8995" spans="1:24" ht="14.25" customHeight="1">
      <c r="A8995" s="33" t="b">
        <f t="shared" si="1122"/>
        <v>0</v>
      </c>
      <c r="B8995" s="33">
        <f t="shared" si="1129"/>
        <v>8994</v>
      </c>
      <c r="C8995" s="19"/>
      <c r="N8995" s="37"/>
      <c r="O8995" s="37"/>
      <c r="P8995" s="37"/>
      <c r="Q8995" s="37"/>
      <c r="R8995" s="37"/>
      <c r="S8995" s="32">
        <f t="shared" si="1123"/>
        <v>0</v>
      </c>
      <c r="T8995" s="32">
        <f t="shared" si="1124"/>
        <v>0</v>
      </c>
      <c r="U8995" s="32">
        <f t="shared" si="1125"/>
        <v>0</v>
      </c>
      <c r="V8995" s="32">
        <f t="shared" si="1126"/>
        <v>0</v>
      </c>
      <c r="W8995" s="32">
        <f t="shared" si="1127"/>
        <v>0</v>
      </c>
      <c r="X8995" s="32">
        <f t="shared" si="1128"/>
        <v>0</v>
      </c>
    </row>
    <row r="8996" spans="1:24" ht="14.25" customHeight="1">
      <c r="A8996" s="33" t="b">
        <f t="shared" si="1122"/>
        <v>0</v>
      </c>
      <c r="B8996" s="33">
        <f t="shared" si="1129"/>
        <v>8995</v>
      </c>
      <c r="C8996" s="19"/>
      <c r="N8996" s="37"/>
      <c r="O8996" s="37"/>
      <c r="P8996" s="37"/>
      <c r="Q8996" s="37"/>
      <c r="R8996" s="37"/>
      <c r="S8996" s="32">
        <f t="shared" si="1123"/>
        <v>0</v>
      </c>
      <c r="T8996" s="32">
        <f t="shared" si="1124"/>
        <v>0</v>
      </c>
      <c r="U8996" s="32">
        <f t="shared" si="1125"/>
        <v>0</v>
      </c>
      <c r="V8996" s="32">
        <f t="shared" si="1126"/>
        <v>0</v>
      </c>
      <c r="W8996" s="32">
        <f t="shared" si="1127"/>
        <v>0</v>
      </c>
      <c r="X8996" s="32">
        <f t="shared" si="1128"/>
        <v>0</v>
      </c>
    </row>
    <row r="8997" spans="1:24" ht="14.25" customHeight="1">
      <c r="A8997" s="33" t="b">
        <f t="shared" si="1122"/>
        <v>0</v>
      </c>
      <c r="B8997" s="33">
        <f t="shared" si="1129"/>
        <v>8996</v>
      </c>
      <c r="C8997" s="19"/>
      <c r="N8997" s="37"/>
      <c r="O8997" s="37"/>
      <c r="P8997" s="37"/>
      <c r="Q8997" s="37"/>
      <c r="R8997" s="37"/>
      <c r="S8997" s="32">
        <f t="shared" si="1123"/>
        <v>0</v>
      </c>
      <c r="T8997" s="32">
        <f t="shared" si="1124"/>
        <v>0</v>
      </c>
      <c r="U8997" s="32">
        <f t="shared" si="1125"/>
        <v>0</v>
      </c>
      <c r="V8997" s="32">
        <f t="shared" si="1126"/>
        <v>0</v>
      </c>
      <c r="W8997" s="32">
        <f t="shared" si="1127"/>
        <v>0</v>
      </c>
      <c r="X8997" s="32">
        <f t="shared" si="1128"/>
        <v>0</v>
      </c>
    </row>
    <row r="8998" spans="1:24" ht="14.25" customHeight="1">
      <c r="A8998" s="33" t="b">
        <f t="shared" si="1122"/>
        <v>0</v>
      </c>
      <c r="B8998" s="33">
        <f t="shared" si="1129"/>
        <v>8997</v>
      </c>
      <c r="C8998" s="19"/>
      <c r="N8998" s="37"/>
      <c r="O8998" s="37"/>
      <c r="P8998" s="37"/>
      <c r="Q8998" s="37"/>
      <c r="R8998" s="37"/>
      <c r="S8998" s="32">
        <f t="shared" si="1123"/>
        <v>0</v>
      </c>
      <c r="T8998" s="32">
        <f t="shared" si="1124"/>
        <v>0</v>
      </c>
      <c r="U8998" s="32">
        <f t="shared" si="1125"/>
        <v>0</v>
      </c>
      <c r="V8998" s="32">
        <f t="shared" si="1126"/>
        <v>0</v>
      </c>
      <c r="W8998" s="32">
        <f t="shared" si="1127"/>
        <v>0</v>
      </c>
      <c r="X8998" s="32">
        <f t="shared" si="1128"/>
        <v>0</v>
      </c>
    </row>
    <row r="8999" spans="1:24" ht="14.25" customHeight="1">
      <c r="A8999" s="33" t="b">
        <f t="shared" si="1122"/>
        <v>0</v>
      </c>
      <c r="B8999" s="33">
        <f t="shared" si="1129"/>
        <v>8998</v>
      </c>
      <c r="C8999" s="19"/>
      <c r="N8999" s="37"/>
      <c r="O8999" s="37"/>
      <c r="P8999" s="37"/>
      <c r="Q8999" s="37"/>
      <c r="R8999" s="37"/>
      <c r="S8999" s="32">
        <f t="shared" si="1123"/>
        <v>0</v>
      </c>
      <c r="T8999" s="32">
        <f t="shared" si="1124"/>
        <v>0</v>
      </c>
      <c r="U8999" s="32">
        <f t="shared" si="1125"/>
        <v>0</v>
      </c>
      <c r="V8999" s="32">
        <f t="shared" si="1126"/>
        <v>0</v>
      </c>
      <c r="W8999" s="32">
        <f t="shared" si="1127"/>
        <v>0</v>
      </c>
      <c r="X8999" s="32">
        <f t="shared" si="1128"/>
        <v>0</v>
      </c>
    </row>
    <row r="9000" spans="1:24" ht="14.25" customHeight="1">
      <c r="A9000" s="33" t="b">
        <f t="shared" si="1122"/>
        <v>0</v>
      </c>
      <c r="B9000" s="33">
        <f t="shared" si="1129"/>
        <v>8999</v>
      </c>
      <c r="C9000" s="19"/>
      <c r="N9000" s="37"/>
      <c r="O9000" s="37"/>
      <c r="P9000" s="37"/>
      <c r="Q9000" s="37"/>
      <c r="R9000" s="37"/>
      <c r="S9000" s="32">
        <f t="shared" si="1123"/>
        <v>0</v>
      </c>
      <c r="T9000" s="32">
        <f t="shared" si="1124"/>
        <v>0</v>
      </c>
      <c r="U9000" s="32">
        <f t="shared" si="1125"/>
        <v>0</v>
      </c>
      <c r="V9000" s="32">
        <f t="shared" si="1126"/>
        <v>0</v>
      </c>
      <c r="W9000" s="32">
        <f t="shared" si="1127"/>
        <v>0</v>
      </c>
      <c r="X9000" s="32">
        <f t="shared" si="1128"/>
        <v>0</v>
      </c>
    </row>
    <row r="9001" spans="1:24" ht="14.25" customHeight="1">
      <c r="A9001" s="33" t="b">
        <f t="shared" si="1122"/>
        <v>0</v>
      </c>
      <c r="B9001" s="33">
        <f t="shared" si="1129"/>
        <v>9000</v>
      </c>
      <c r="C9001" s="19"/>
      <c r="N9001" s="37"/>
      <c r="O9001" s="37"/>
      <c r="P9001" s="37"/>
      <c r="Q9001" s="37"/>
      <c r="R9001" s="37"/>
      <c r="S9001" s="32">
        <f t="shared" si="1123"/>
        <v>0</v>
      </c>
      <c r="T9001" s="32">
        <f t="shared" si="1124"/>
        <v>0</v>
      </c>
      <c r="U9001" s="32">
        <f t="shared" si="1125"/>
        <v>0</v>
      </c>
      <c r="V9001" s="32">
        <f t="shared" si="1126"/>
        <v>0</v>
      </c>
      <c r="W9001" s="32">
        <f t="shared" si="1127"/>
        <v>0</v>
      </c>
      <c r="X9001" s="32">
        <f t="shared" si="1128"/>
        <v>0</v>
      </c>
    </row>
    <row r="9002" spans="1:24" ht="14.25" customHeight="1">
      <c r="A9002" s="33" t="b">
        <f t="shared" si="1122"/>
        <v>0</v>
      </c>
      <c r="B9002" s="33">
        <f t="shared" si="1129"/>
        <v>9001</v>
      </c>
      <c r="C9002" s="19"/>
      <c r="N9002" s="37"/>
      <c r="O9002" s="37"/>
      <c r="P9002" s="37"/>
      <c r="Q9002" s="37"/>
      <c r="R9002" s="37"/>
      <c r="S9002" s="32">
        <f t="shared" si="1123"/>
        <v>0</v>
      </c>
      <c r="T9002" s="32">
        <f t="shared" si="1124"/>
        <v>0</v>
      </c>
      <c r="U9002" s="32">
        <f t="shared" si="1125"/>
        <v>0</v>
      </c>
      <c r="V9002" s="32">
        <f t="shared" si="1126"/>
        <v>0</v>
      </c>
      <c r="W9002" s="32">
        <f t="shared" si="1127"/>
        <v>0</v>
      </c>
      <c r="X9002" s="32">
        <f t="shared" si="1128"/>
        <v>0</v>
      </c>
    </row>
    <row r="9003" spans="1:24" ht="14.25" customHeight="1">
      <c r="A9003" s="33" t="b">
        <f t="shared" si="1122"/>
        <v>0</v>
      </c>
      <c r="B9003" s="33">
        <f t="shared" si="1129"/>
        <v>9002</v>
      </c>
      <c r="C9003" s="19"/>
      <c r="N9003" s="37"/>
      <c r="O9003" s="37"/>
      <c r="P9003" s="37"/>
      <c r="Q9003" s="37"/>
      <c r="R9003" s="37"/>
      <c r="S9003" s="32">
        <f t="shared" si="1123"/>
        <v>0</v>
      </c>
      <c r="T9003" s="32">
        <f t="shared" si="1124"/>
        <v>0</v>
      </c>
      <c r="U9003" s="32">
        <f t="shared" si="1125"/>
        <v>0</v>
      </c>
      <c r="V9003" s="32">
        <f t="shared" si="1126"/>
        <v>0</v>
      </c>
      <c r="W9003" s="32">
        <f t="shared" si="1127"/>
        <v>0</v>
      </c>
      <c r="X9003" s="32">
        <f t="shared" si="1128"/>
        <v>0</v>
      </c>
    </row>
    <row r="9004" spans="1:24" ht="14.25" customHeight="1">
      <c r="A9004" s="33" t="b">
        <f t="shared" si="1122"/>
        <v>0</v>
      </c>
      <c r="B9004" s="33">
        <f t="shared" si="1129"/>
        <v>9003</v>
      </c>
      <c r="C9004" s="19"/>
      <c r="N9004" s="37"/>
      <c r="O9004" s="37"/>
      <c r="P9004" s="37"/>
      <c r="Q9004" s="37"/>
      <c r="R9004" s="37"/>
      <c r="S9004" s="32">
        <f t="shared" si="1123"/>
        <v>0</v>
      </c>
      <c r="T9004" s="32">
        <f t="shared" si="1124"/>
        <v>0</v>
      </c>
      <c r="U9004" s="32">
        <f t="shared" si="1125"/>
        <v>0</v>
      </c>
      <c r="V9004" s="32">
        <f t="shared" si="1126"/>
        <v>0</v>
      </c>
      <c r="W9004" s="32">
        <f t="shared" si="1127"/>
        <v>0</v>
      </c>
      <c r="X9004" s="32">
        <f t="shared" si="1128"/>
        <v>0</v>
      </c>
    </row>
    <row r="9005" spans="1:24" ht="14.25" customHeight="1">
      <c r="A9005" s="33" t="b">
        <f t="shared" si="1122"/>
        <v>0</v>
      </c>
      <c r="B9005" s="33">
        <f t="shared" si="1129"/>
        <v>9004</v>
      </c>
      <c r="C9005" s="19"/>
      <c r="N9005" s="37"/>
      <c r="O9005" s="37"/>
      <c r="P9005" s="37"/>
      <c r="Q9005" s="37"/>
      <c r="R9005" s="37"/>
      <c r="S9005" s="32">
        <f t="shared" si="1123"/>
        <v>0</v>
      </c>
      <c r="T9005" s="32">
        <f t="shared" si="1124"/>
        <v>0</v>
      </c>
      <c r="U9005" s="32">
        <f t="shared" si="1125"/>
        <v>0</v>
      </c>
      <c r="V9005" s="32">
        <f t="shared" si="1126"/>
        <v>0</v>
      </c>
      <c r="W9005" s="32">
        <f t="shared" si="1127"/>
        <v>0</v>
      </c>
      <c r="X9005" s="32">
        <f t="shared" si="1128"/>
        <v>0</v>
      </c>
    </row>
    <row r="9006" spans="1:24" ht="14.25" customHeight="1">
      <c r="A9006" s="33" t="b">
        <f t="shared" si="1122"/>
        <v>0</v>
      </c>
      <c r="B9006" s="33">
        <f t="shared" si="1129"/>
        <v>9005</v>
      </c>
      <c r="C9006" s="18"/>
      <c r="N9006" s="37"/>
      <c r="O9006" s="37"/>
      <c r="P9006" s="37"/>
      <c r="Q9006" s="37"/>
      <c r="R9006" s="37"/>
      <c r="S9006" s="32">
        <f t="shared" si="1123"/>
        <v>0</v>
      </c>
      <c r="T9006" s="32">
        <f t="shared" si="1124"/>
        <v>0</v>
      </c>
      <c r="U9006" s="32">
        <f t="shared" si="1125"/>
        <v>0</v>
      </c>
      <c r="V9006" s="32">
        <f t="shared" si="1126"/>
        <v>0</v>
      </c>
      <c r="W9006" s="32">
        <f t="shared" si="1127"/>
        <v>0</v>
      </c>
      <c r="X9006" s="32">
        <f t="shared" si="1128"/>
        <v>0</v>
      </c>
    </row>
    <row r="9007" spans="1:24" ht="14.25" customHeight="1">
      <c r="A9007" s="33" t="b">
        <f t="shared" si="1122"/>
        <v>0</v>
      </c>
      <c r="B9007" s="33">
        <f t="shared" si="1129"/>
        <v>9006</v>
      </c>
      <c r="C9007" s="19"/>
      <c r="N9007" s="37"/>
      <c r="O9007" s="37"/>
      <c r="P9007" s="37"/>
      <c r="Q9007" s="37"/>
      <c r="R9007" s="37"/>
      <c r="S9007" s="32">
        <f t="shared" si="1123"/>
        <v>0</v>
      </c>
      <c r="T9007" s="32">
        <f t="shared" si="1124"/>
        <v>0</v>
      </c>
      <c r="U9007" s="32">
        <f t="shared" si="1125"/>
        <v>0</v>
      </c>
      <c r="V9007" s="32">
        <f t="shared" si="1126"/>
        <v>0</v>
      </c>
      <c r="W9007" s="32">
        <f t="shared" si="1127"/>
        <v>0</v>
      </c>
      <c r="X9007" s="32">
        <f t="shared" si="1128"/>
        <v>0</v>
      </c>
    </row>
    <row r="9008" spans="1:24" ht="14.25" customHeight="1">
      <c r="A9008" s="33" t="b">
        <f t="shared" si="1122"/>
        <v>0</v>
      </c>
      <c r="B9008" s="33">
        <f t="shared" si="1129"/>
        <v>9007</v>
      </c>
      <c r="C9008" s="19"/>
      <c r="N9008" s="37"/>
      <c r="O9008" s="37"/>
      <c r="P9008" s="37"/>
      <c r="Q9008" s="37"/>
      <c r="R9008" s="37"/>
      <c r="S9008" s="32">
        <f t="shared" si="1123"/>
        <v>0</v>
      </c>
      <c r="T9008" s="32">
        <f t="shared" si="1124"/>
        <v>0</v>
      </c>
      <c r="U9008" s="32">
        <f t="shared" si="1125"/>
        <v>0</v>
      </c>
      <c r="V9008" s="32">
        <f t="shared" si="1126"/>
        <v>0</v>
      </c>
      <c r="W9008" s="32">
        <f t="shared" si="1127"/>
        <v>0</v>
      </c>
      <c r="X9008" s="32">
        <f t="shared" si="1128"/>
        <v>0</v>
      </c>
    </row>
    <row r="9009" spans="1:24" ht="14.25" customHeight="1">
      <c r="A9009" s="33" t="b">
        <f t="shared" si="1122"/>
        <v>0</v>
      </c>
      <c r="B9009" s="33">
        <f t="shared" si="1129"/>
        <v>9008</v>
      </c>
      <c r="C9009" s="19"/>
      <c r="N9009" s="37"/>
      <c r="O9009" s="37"/>
      <c r="P9009" s="37"/>
      <c r="Q9009" s="37"/>
      <c r="R9009" s="37"/>
      <c r="S9009" s="32">
        <f t="shared" si="1123"/>
        <v>0</v>
      </c>
      <c r="T9009" s="32">
        <f t="shared" si="1124"/>
        <v>0</v>
      </c>
      <c r="U9009" s="32">
        <f t="shared" si="1125"/>
        <v>0</v>
      </c>
      <c r="V9009" s="32">
        <f t="shared" si="1126"/>
        <v>0</v>
      </c>
      <c r="W9009" s="32">
        <f t="shared" si="1127"/>
        <v>0</v>
      </c>
      <c r="X9009" s="32">
        <f t="shared" si="1128"/>
        <v>0</v>
      </c>
    </row>
    <row r="9010" spans="1:24" ht="14.25" customHeight="1">
      <c r="A9010" s="33" t="b">
        <f t="shared" si="1122"/>
        <v>0</v>
      </c>
      <c r="B9010" s="33">
        <f t="shared" si="1129"/>
        <v>9009</v>
      </c>
      <c r="C9010" s="19"/>
      <c r="N9010" s="37"/>
      <c r="O9010" s="37"/>
      <c r="P9010" s="37"/>
      <c r="Q9010" s="37"/>
      <c r="R9010" s="37"/>
      <c r="S9010" s="32">
        <f t="shared" si="1123"/>
        <v>0</v>
      </c>
      <c r="T9010" s="32">
        <f t="shared" si="1124"/>
        <v>0</v>
      </c>
      <c r="U9010" s="32">
        <f t="shared" si="1125"/>
        <v>0</v>
      </c>
      <c r="V9010" s="32">
        <f t="shared" si="1126"/>
        <v>0</v>
      </c>
      <c r="W9010" s="32">
        <f t="shared" si="1127"/>
        <v>0</v>
      </c>
      <c r="X9010" s="32">
        <f t="shared" si="1128"/>
        <v>0</v>
      </c>
    </row>
    <row r="9011" spans="1:24" ht="14.25" customHeight="1">
      <c r="A9011" s="33" t="b">
        <f t="shared" si="1122"/>
        <v>0</v>
      </c>
      <c r="B9011" s="33">
        <f t="shared" si="1129"/>
        <v>9010</v>
      </c>
      <c r="C9011" s="19"/>
      <c r="N9011" s="37"/>
      <c r="O9011" s="37"/>
      <c r="P9011" s="37"/>
      <c r="Q9011" s="37"/>
      <c r="R9011" s="37"/>
      <c r="S9011" s="32">
        <f t="shared" si="1123"/>
        <v>0</v>
      </c>
      <c r="T9011" s="32">
        <f t="shared" si="1124"/>
        <v>0</v>
      </c>
      <c r="U9011" s="32">
        <f t="shared" si="1125"/>
        <v>0</v>
      </c>
      <c r="V9011" s="32">
        <f t="shared" si="1126"/>
        <v>0</v>
      </c>
      <c r="W9011" s="32">
        <f t="shared" si="1127"/>
        <v>0</v>
      </c>
      <c r="X9011" s="32">
        <f t="shared" si="1128"/>
        <v>0</v>
      </c>
    </row>
    <row r="9012" spans="1:24" ht="14.25" customHeight="1">
      <c r="A9012" s="33" t="b">
        <f t="shared" si="1122"/>
        <v>0</v>
      </c>
      <c r="B9012" s="33">
        <f t="shared" si="1129"/>
        <v>9011</v>
      </c>
      <c r="C9012" s="19"/>
      <c r="N9012" s="37"/>
      <c r="O9012" s="37"/>
      <c r="P9012" s="37"/>
      <c r="Q9012" s="37"/>
      <c r="R9012" s="37"/>
      <c r="S9012" s="32">
        <f t="shared" si="1123"/>
        <v>0</v>
      </c>
      <c r="T9012" s="32">
        <f t="shared" si="1124"/>
        <v>0</v>
      </c>
      <c r="U9012" s="32">
        <f t="shared" si="1125"/>
        <v>0</v>
      </c>
      <c r="V9012" s="32">
        <f t="shared" si="1126"/>
        <v>0</v>
      </c>
      <c r="W9012" s="32">
        <f t="shared" si="1127"/>
        <v>0</v>
      </c>
      <c r="X9012" s="32">
        <f t="shared" si="1128"/>
        <v>0</v>
      </c>
    </row>
    <row r="9013" spans="1:24" ht="14.25" customHeight="1">
      <c r="A9013" s="33" t="b">
        <f t="shared" si="1122"/>
        <v>0</v>
      </c>
      <c r="B9013" s="33">
        <f t="shared" si="1129"/>
        <v>9012</v>
      </c>
      <c r="C9013" s="19"/>
      <c r="N9013" s="37"/>
      <c r="O9013" s="37"/>
      <c r="P9013" s="37"/>
      <c r="Q9013" s="37"/>
      <c r="R9013" s="37"/>
      <c r="S9013" s="32">
        <f t="shared" si="1123"/>
        <v>0</v>
      </c>
      <c r="T9013" s="32">
        <f t="shared" si="1124"/>
        <v>0</v>
      </c>
      <c r="U9013" s="32">
        <f t="shared" si="1125"/>
        <v>0</v>
      </c>
      <c r="V9013" s="32">
        <f t="shared" si="1126"/>
        <v>0</v>
      </c>
      <c r="W9013" s="32">
        <f t="shared" si="1127"/>
        <v>0</v>
      </c>
      <c r="X9013" s="32">
        <f t="shared" si="1128"/>
        <v>0</v>
      </c>
    </row>
    <row r="9014" spans="1:24" ht="14.25" customHeight="1">
      <c r="A9014" s="33" t="b">
        <f t="shared" si="1122"/>
        <v>0</v>
      </c>
      <c r="B9014" s="33">
        <f t="shared" si="1129"/>
        <v>9013</v>
      </c>
      <c r="C9014" s="18"/>
      <c r="N9014" s="37"/>
      <c r="O9014" s="37"/>
      <c r="P9014" s="37"/>
      <c r="Q9014" s="37"/>
      <c r="R9014" s="37"/>
      <c r="S9014" s="32">
        <f t="shared" si="1123"/>
        <v>0</v>
      </c>
      <c r="T9014" s="32">
        <f t="shared" si="1124"/>
        <v>0</v>
      </c>
      <c r="U9014" s="32">
        <f t="shared" si="1125"/>
        <v>0</v>
      </c>
      <c r="V9014" s="32">
        <f t="shared" si="1126"/>
        <v>0</v>
      </c>
      <c r="W9014" s="32">
        <f t="shared" si="1127"/>
        <v>0</v>
      </c>
      <c r="X9014" s="32">
        <f t="shared" si="1128"/>
        <v>0</v>
      </c>
    </row>
    <row r="9015" spans="1:24" ht="14.25" customHeight="1">
      <c r="A9015" s="33" t="b">
        <f t="shared" si="1122"/>
        <v>0</v>
      </c>
      <c r="B9015" s="33">
        <f t="shared" si="1129"/>
        <v>9014</v>
      </c>
      <c r="C9015" s="19"/>
      <c r="N9015" s="37"/>
      <c r="O9015" s="37"/>
      <c r="P9015" s="37"/>
      <c r="Q9015" s="37"/>
      <c r="R9015" s="37"/>
      <c r="S9015" s="32">
        <f t="shared" si="1123"/>
        <v>0</v>
      </c>
      <c r="T9015" s="32">
        <f t="shared" si="1124"/>
        <v>0</v>
      </c>
      <c r="U9015" s="32">
        <f t="shared" si="1125"/>
        <v>0</v>
      </c>
      <c r="V9015" s="32">
        <f t="shared" si="1126"/>
        <v>0</v>
      </c>
      <c r="W9015" s="32">
        <f t="shared" si="1127"/>
        <v>0</v>
      </c>
      <c r="X9015" s="32">
        <f t="shared" si="1128"/>
        <v>0</v>
      </c>
    </row>
    <row r="9016" spans="1:24" ht="14.25" customHeight="1">
      <c r="A9016" s="33" t="b">
        <f t="shared" si="1122"/>
        <v>0</v>
      </c>
      <c r="B9016" s="33">
        <f t="shared" si="1129"/>
        <v>9015</v>
      </c>
      <c r="C9016" s="19"/>
      <c r="N9016" s="37"/>
      <c r="O9016" s="37"/>
      <c r="P9016" s="37"/>
      <c r="Q9016" s="37"/>
      <c r="R9016" s="37"/>
      <c r="S9016" s="32">
        <f t="shared" si="1123"/>
        <v>0</v>
      </c>
      <c r="T9016" s="32">
        <f t="shared" si="1124"/>
        <v>0</v>
      </c>
      <c r="U9016" s="32">
        <f t="shared" si="1125"/>
        <v>0</v>
      </c>
      <c r="V9016" s="32">
        <f t="shared" si="1126"/>
        <v>0</v>
      </c>
      <c r="W9016" s="32">
        <f t="shared" si="1127"/>
        <v>0</v>
      </c>
      <c r="X9016" s="32">
        <f t="shared" si="1128"/>
        <v>0</v>
      </c>
    </row>
    <row r="9017" spans="1:24" ht="14.25" customHeight="1">
      <c r="A9017" s="33" t="b">
        <f t="shared" si="1122"/>
        <v>0</v>
      </c>
      <c r="B9017" s="33">
        <f t="shared" si="1129"/>
        <v>9016</v>
      </c>
      <c r="C9017" s="19"/>
      <c r="N9017" s="37"/>
      <c r="O9017" s="37"/>
      <c r="P9017" s="37"/>
      <c r="Q9017" s="37"/>
      <c r="R9017" s="37"/>
      <c r="S9017" s="32">
        <f t="shared" si="1123"/>
        <v>0</v>
      </c>
      <c r="T9017" s="32">
        <f t="shared" si="1124"/>
        <v>0</v>
      </c>
      <c r="U9017" s="32">
        <f t="shared" si="1125"/>
        <v>0</v>
      </c>
      <c r="V9017" s="32">
        <f t="shared" si="1126"/>
        <v>0</v>
      </c>
      <c r="W9017" s="32">
        <f t="shared" si="1127"/>
        <v>0</v>
      </c>
      <c r="X9017" s="32">
        <f t="shared" si="1128"/>
        <v>0</v>
      </c>
    </row>
    <row r="9018" spans="1:24" ht="14.25" customHeight="1">
      <c r="A9018" s="33" t="b">
        <f t="shared" si="1122"/>
        <v>0</v>
      </c>
      <c r="B9018" s="33">
        <f t="shared" si="1129"/>
        <v>9017</v>
      </c>
      <c r="C9018" s="19"/>
      <c r="N9018" s="37"/>
      <c r="O9018" s="37"/>
      <c r="P9018" s="37"/>
      <c r="Q9018" s="37"/>
      <c r="R9018" s="37"/>
      <c r="S9018" s="32">
        <f t="shared" si="1123"/>
        <v>0</v>
      </c>
      <c r="T9018" s="32">
        <f t="shared" si="1124"/>
        <v>0</v>
      </c>
      <c r="U9018" s="32">
        <f t="shared" si="1125"/>
        <v>0</v>
      </c>
      <c r="V9018" s="32">
        <f t="shared" si="1126"/>
        <v>0</v>
      </c>
      <c r="W9018" s="32">
        <f t="shared" si="1127"/>
        <v>0</v>
      </c>
      <c r="X9018" s="32">
        <f t="shared" si="1128"/>
        <v>0</v>
      </c>
    </row>
    <row r="9019" spans="1:24" ht="14.25" customHeight="1">
      <c r="A9019" s="33" t="b">
        <f t="shared" si="1122"/>
        <v>0</v>
      </c>
      <c r="B9019" s="33">
        <f t="shared" si="1129"/>
        <v>9018</v>
      </c>
      <c r="C9019" s="19"/>
      <c r="N9019" s="37"/>
      <c r="O9019" s="37"/>
      <c r="P9019" s="37"/>
      <c r="Q9019" s="37"/>
      <c r="R9019" s="37"/>
      <c r="S9019" s="32">
        <f t="shared" si="1123"/>
        <v>0</v>
      </c>
      <c r="T9019" s="32">
        <f t="shared" si="1124"/>
        <v>0</v>
      </c>
      <c r="U9019" s="32">
        <f t="shared" si="1125"/>
        <v>0</v>
      </c>
      <c r="V9019" s="32">
        <f t="shared" si="1126"/>
        <v>0</v>
      </c>
      <c r="W9019" s="32">
        <f t="shared" si="1127"/>
        <v>0</v>
      </c>
      <c r="X9019" s="32">
        <f t="shared" si="1128"/>
        <v>0</v>
      </c>
    </row>
    <row r="9020" spans="1:24" ht="14.25" customHeight="1">
      <c r="A9020" s="33" t="b">
        <f t="shared" si="1122"/>
        <v>0</v>
      </c>
      <c r="B9020" s="33">
        <f t="shared" si="1129"/>
        <v>9019</v>
      </c>
      <c r="C9020" s="19"/>
      <c r="N9020" s="37"/>
      <c r="O9020" s="37"/>
      <c r="P9020" s="37"/>
      <c r="Q9020" s="37"/>
      <c r="R9020" s="37"/>
      <c r="S9020" s="32">
        <f t="shared" si="1123"/>
        <v>0</v>
      </c>
      <c r="T9020" s="32">
        <f t="shared" si="1124"/>
        <v>0</v>
      </c>
      <c r="U9020" s="32">
        <f t="shared" si="1125"/>
        <v>0</v>
      </c>
      <c r="V9020" s="32">
        <f t="shared" si="1126"/>
        <v>0</v>
      </c>
      <c r="W9020" s="32">
        <f t="shared" si="1127"/>
        <v>0</v>
      </c>
      <c r="X9020" s="32">
        <f t="shared" si="1128"/>
        <v>0</v>
      </c>
    </row>
    <row r="9021" spans="1:24" ht="14.25" customHeight="1">
      <c r="A9021" s="33" t="b">
        <f t="shared" si="1122"/>
        <v>0</v>
      </c>
      <c r="B9021" s="33">
        <f t="shared" si="1129"/>
        <v>9020</v>
      </c>
      <c r="C9021" s="19"/>
      <c r="N9021" s="37"/>
      <c r="O9021" s="37"/>
      <c r="P9021" s="37"/>
      <c r="Q9021" s="37"/>
      <c r="R9021" s="37"/>
      <c r="S9021" s="32">
        <f t="shared" si="1123"/>
        <v>0</v>
      </c>
      <c r="T9021" s="32">
        <f t="shared" si="1124"/>
        <v>0</v>
      </c>
      <c r="U9021" s="32">
        <f t="shared" si="1125"/>
        <v>0</v>
      </c>
      <c r="V9021" s="32">
        <f t="shared" si="1126"/>
        <v>0</v>
      </c>
      <c r="W9021" s="32">
        <f t="shared" si="1127"/>
        <v>0</v>
      </c>
      <c r="X9021" s="32">
        <f t="shared" si="1128"/>
        <v>0</v>
      </c>
    </row>
    <row r="9022" spans="1:24" ht="14.25" customHeight="1">
      <c r="A9022" s="33" t="b">
        <f t="shared" si="1122"/>
        <v>0</v>
      </c>
      <c r="B9022" s="33">
        <f t="shared" si="1129"/>
        <v>9021</v>
      </c>
      <c r="C9022" s="19"/>
      <c r="N9022" s="37"/>
      <c r="O9022" s="37"/>
      <c r="P9022" s="37"/>
      <c r="Q9022" s="37"/>
      <c r="R9022" s="37"/>
      <c r="S9022" s="32">
        <f t="shared" si="1123"/>
        <v>0</v>
      </c>
      <c r="T9022" s="32">
        <f t="shared" si="1124"/>
        <v>0</v>
      </c>
      <c r="U9022" s="32">
        <f t="shared" si="1125"/>
        <v>0</v>
      </c>
      <c r="V9022" s="32">
        <f t="shared" si="1126"/>
        <v>0</v>
      </c>
      <c r="W9022" s="32">
        <f t="shared" si="1127"/>
        <v>0</v>
      </c>
      <c r="X9022" s="32">
        <f t="shared" si="1128"/>
        <v>0</v>
      </c>
    </row>
    <row r="9023" spans="1:24" ht="14.25" customHeight="1">
      <c r="A9023" s="33" t="b">
        <f t="shared" si="1122"/>
        <v>0</v>
      </c>
      <c r="B9023" s="33">
        <f t="shared" si="1129"/>
        <v>9022</v>
      </c>
      <c r="C9023" s="19"/>
      <c r="N9023" s="37"/>
      <c r="O9023" s="37"/>
      <c r="P9023" s="37"/>
      <c r="Q9023" s="37"/>
      <c r="R9023" s="37"/>
      <c r="S9023" s="32">
        <f t="shared" si="1123"/>
        <v>0</v>
      </c>
      <c r="T9023" s="32">
        <f t="shared" si="1124"/>
        <v>0</v>
      </c>
      <c r="U9023" s="32">
        <f t="shared" si="1125"/>
        <v>0</v>
      </c>
      <c r="V9023" s="32">
        <f t="shared" si="1126"/>
        <v>0</v>
      </c>
      <c r="W9023" s="32">
        <f t="shared" si="1127"/>
        <v>0</v>
      </c>
      <c r="X9023" s="32">
        <f t="shared" si="1128"/>
        <v>0</v>
      </c>
    </row>
    <row r="9024" spans="1:24" ht="14.25" customHeight="1">
      <c r="A9024" s="33" t="b">
        <f t="shared" si="1122"/>
        <v>0</v>
      </c>
      <c r="B9024" s="33">
        <f t="shared" si="1129"/>
        <v>9023</v>
      </c>
      <c r="C9024" s="18"/>
      <c r="N9024" s="37"/>
      <c r="O9024" s="37"/>
      <c r="P9024" s="37"/>
      <c r="Q9024" s="37"/>
      <c r="R9024" s="37"/>
      <c r="S9024" s="32">
        <f t="shared" si="1123"/>
        <v>0</v>
      </c>
      <c r="T9024" s="32">
        <f t="shared" si="1124"/>
        <v>0</v>
      </c>
      <c r="U9024" s="32">
        <f t="shared" si="1125"/>
        <v>0</v>
      </c>
      <c r="V9024" s="32">
        <f t="shared" si="1126"/>
        <v>0</v>
      </c>
      <c r="W9024" s="32">
        <f t="shared" si="1127"/>
        <v>0</v>
      </c>
      <c r="X9024" s="32">
        <f t="shared" si="1128"/>
        <v>0</v>
      </c>
    </row>
    <row r="9025" spans="1:24" ht="14.25" customHeight="1">
      <c r="A9025" s="33" t="b">
        <f t="shared" si="1122"/>
        <v>0</v>
      </c>
      <c r="B9025" s="33">
        <f t="shared" si="1129"/>
        <v>9024</v>
      </c>
      <c r="C9025" s="19"/>
      <c r="N9025" s="37"/>
      <c r="O9025" s="37"/>
      <c r="P9025" s="37"/>
      <c r="Q9025" s="37"/>
      <c r="R9025" s="37"/>
      <c r="S9025" s="32">
        <f t="shared" si="1123"/>
        <v>0</v>
      </c>
      <c r="T9025" s="32">
        <f t="shared" si="1124"/>
        <v>0</v>
      </c>
      <c r="U9025" s="32">
        <f t="shared" si="1125"/>
        <v>0</v>
      </c>
      <c r="V9025" s="32">
        <f t="shared" si="1126"/>
        <v>0</v>
      </c>
      <c r="W9025" s="32">
        <f t="shared" si="1127"/>
        <v>0</v>
      </c>
      <c r="X9025" s="32">
        <f t="shared" si="1128"/>
        <v>0</v>
      </c>
    </row>
    <row r="9026" spans="1:24" ht="14.25" customHeight="1">
      <c r="A9026" s="33" t="b">
        <f t="shared" ref="A9026:A9089" si="1130">IF(OR(COUNTIF(D9026:M9026, "NOT EXECUTED"), COUNTIF(D9026:M9026, "NOT COMPILED"), COUNTIF(D9026:M9026, "NOT EFFECTIVE")),TRUE,FALSE)</f>
        <v>0</v>
      </c>
      <c r="B9026" s="33">
        <f t="shared" si="1129"/>
        <v>9025</v>
      </c>
      <c r="C9026" s="19"/>
      <c r="N9026" s="37"/>
      <c r="O9026" s="37"/>
      <c r="P9026" s="37"/>
      <c r="Q9026" s="37"/>
      <c r="R9026" s="37"/>
      <c r="S9026" s="32">
        <f t="shared" ref="S9026:S9089" si="1131">IF(COUNTIF(H9026:M9026,"NOT EFFECTIVE"),1,0)</f>
        <v>0</v>
      </c>
      <c r="T9026" s="32">
        <f t="shared" ref="T9026:T9089" si="1132">IF(AND(D9026="NOT EXECUTED",COUNTA($N9026)&lt;&gt;0),1,0)</f>
        <v>0</v>
      </c>
      <c r="U9026" s="32">
        <f t="shared" ref="U9026:U9089" si="1133">IF(AND(E9026="NOT EXECUTED",COUNTA($N9026)&lt;&gt;0),1,0)</f>
        <v>0</v>
      </c>
      <c r="V9026" s="32">
        <f t="shared" ref="V9026:V9089" si="1134">IF(AND(F9026="NOT EXECUTED",COUNTA($N9026)&lt;&gt;0),1,0)</f>
        <v>0</v>
      </c>
      <c r="W9026" s="32">
        <f t="shared" ref="W9026:W9089" si="1135">IF(AND(G9026="NOT EXECUTED",COUNTA($N9026)&lt;&gt;0),1,0)</f>
        <v>0</v>
      </c>
      <c r="X9026" s="32">
        <f t="shared" ref="X9026:X9089" si="1136">IF(AND(S9026=1,COUNTA($N9026)&lt;&gt;0),1,0)</f>
        <v>0</v>
      </c>
    </row>
    <row r="9027" spans="1:24" ht="14.25" customHeight="1">
      <c r="A9027" s="33" t="b">
        <f t="shared" si="1130"/>
        <v>0</v>
      </c>
      <c r="B9027" s="33">
        <f t="shared" ref="B9027:B9090" si="1137">+B9026+1</f>
        <v>9026</v>
      </c>
      <c r="C9027" s="19"/>
      <c r="N9027" s="37"/>
      <c r="O9027" s="37"/>
      <c r="P9027" s="37"/>
      <c r="Q9027" s="37"/>
      <c r="R9027" s="37"/>
      <c r="S9027" s="32">
        <f t="shared" si="1131"/>
        <v>0</v>
      </c>
      <c r="T9027" s="32">
        <f t="shared" si="1132"/>
        <v>0</v>
      </c>
      <c r="U9027" s="32">
        <f t="shared" si="1133"/>
        <v>0</v>
      </c>
      <c r="V9027" s="32">
        <f t="shared" si="1134"/>
        <v>0</v>
      </c>
      <c r="W9027" s="32">
        <f t="shared" si="1135"/>
        <v>0</v>
      </c>
      <c r="X9027" s="32">
        <f t="shared" si="1136"/>
        <v>0</v>
      </c>
    </row>
    <row r="9028" spans="1:24" ht="14.25" customHeight="1">
      <c r="A9028" s="33" t="b">
        <f t="shared" si="1130"/>
        <v>0</v>
      </c>
      <c r="B9028" s="33">
        <f t="shared" si="1137"/>
        <v>9027</v>
      </c>
      <c r="C9028" s="19"/>
      <c r="N9028" s="37"/>
      <c r="O9028" s="37"/>
      <c r="P9028" s="37"/>
      <c r="Q9028" s="37"/>
      <c r="R9028" s="37"/>
      <c r="S9028" s="32">
        <f t="shared" si="1131"/>
        <v>0</v>
      </c>
      <c r="T9028" s="32">
        <f t="shared" si="1132"/>
        <v>0</v>
      </c>
      <c r="U9028" s="32">
        <f t="shared" si="1133"/>
        <v>0</v>
      </c>
      <c r="V9028" s="32">
        <f t="shared" si="1134"/>
        <v>0</v>
      </c>
      <c r="W9028" s="32">
        <f t="shared" si="1135"/>
        <v>0</v>
      </c>
      <c r="X9028" s="32">
        <f t="shared" si="1136"/>
        <v>0</v>
      </c>
    </row>
    <row r="9029" spans="1:24" ht="14.25" customHeight="1">
      <c r="A9029" s="33" t="b">
        <f t="shared" si="1130"/>
        <v>0</v>
      </c>
      <c r="B9029" s="33">
        <f t="shared" si="1137"/>
        <v>9028</v>
      </c>
      <c r="C9029" s="19"/>
      <c r="N9029" s="37"/>
      <c r="O9029" s="37"/>
      <c r="P9029" s="37"/>
      <c r="Q9029" s="37"/>
      <c r="R9029" s="37"/>
      <c r="S9029" s="32">
        <f t="shared" si="1131"/>
        <v>0</v>
      </c>
      <c r="T9029" s="32">
        <f t="shared" si="1132"/>
        <v>0</v>
      </c>
      <c r="U9029" s="32">
        <f t="shared" si="1133"/>
        <v>0</v>
      </c>
      <c r="V9029" s="32">
        <f t="shared" si="1134"/>
        <v>0</v>
      </c>
      <c r="W9029" s="32">
        <f t="shared" si="1135"/>
        <v>0</v>
      </c>
      <c r="X9029" s="32">
        <f t="shared" si="1136"/>
        <v>0</v>
      </c>
    </row>
    <row r="9030" spans="1:24" ht="14.25" customHeight="1">
      <c r="A9030" s="33" t="b">
        <f t="shared" si="1130"/>
        <v>0</v>
      </c>
      <c r="B9030" s="33">
        <f t="shared" si="1137"/>
        <v>9029</v>
      </c>
      <c r="C9030" s="19"/>
      <c r="N9030" s="37"/>
      <c r="O9030" s="37"/>
      <c r="P9030" s="37"/>
      <c r="Q9030" s="37"/>
      <c r="R9030" s="37"/>
      <c r="S9030" s="32">
        <f t="shared" si="1131"/>
        <v>0</v>
      </c>
      <c r="T9030" s="32">
        <f t="shared" si="1132"/>
        <v>0</v>
      </c>
      <c r="U9030" s="32">
        <f t="shared" si="1133"/>
        <v>0</v>
      </c>
      <c r="V9030" s="32">
        <f t="shared" si="1134"/>
        <v>0</v>
      </c>
      <c r="W9030" s="32">
        <f t="shared" si="1135"/>
        <v>0</v>
      </c>
      <c r="X9030" s="32">
        <f t="shared" si="1136"/>
        <v>0</v>
      </c>
    </row>
    <row r="9031" spans="1:24" ht="14.25" customHeight="1">
      <c r="A9031" s="33" t="b">
        <f t="shared" si="1130"/>
        <v>0</v>
      </c>
      <c r="B9031" s="33">
        <f t="shared" si="1137"/>
        <v>9030</v>
      </c>
      <c r="C9031" s="19"/>
      <c r="N9031" s="37"/>
      <c r="O9031" s="37"/>
      <c r="P9031" s="37"/>
      <c r="Q9031" s="37"/>
      <c r="R9031" s="37"/>
      <c r="S9031" s="32">
        <f t="shared" si="1131"/>
        <v>0</v>
      </c>
      <c r="T9031" s="32">
        <f t="shared" si="1132"/>
        <v>0</v>
      </c>
      <c r="U9031" s="32">
        <f t="shared" si="1133"/>
        <v>0</v>
      </c>
      <c r="V9031" s="32">
        <f t="shared" si="1134"/>
        <v>0</v>
      </c>
      <c r="W9031" s="32">
        <f t="shared" si="1135"/>
        <v>0</v>
      </c>
      <c r="X9031" s="32">
        <f t="shared" si="1136"/>
        <v>0</v>
      </c>
    </row>
    <row r="9032" spans="1:24" ht="14.25" customHeight="1">
      <c r="A9032" s="33" t="b">
        <f t="shared" si="1130"/>
        <v>0</v>
      </c>
      <c r="B9032" s="33">
        <f t="shared" si="1137"/>
        <v>9031</v>
      </c>
      <c r="C9032" s="19"/>
      <c r="N9032" s="37"/>
      <c r="O9032" s="37"/>
      <c r="P9032" s="37"/>
      <c r="Q9032" s="37"/>
      <c r="R9032" s="37"/>
      <c r="S9032" s="32">
        <f t="shared" si="1131"/>
        <v>0</v>
      </c>
      <c r="T9032" s="32">
        <f t="shared" si="1132"/>
        <v>0</v>
      </c>
      <c r="U9032" s="32">
        <f t="shared" si="1133"/>
        <v>0</v>
      </c>
      <c r="V9032" s="32">
        <f t="shared" si="1134"/>
        <v>0</v>
      </c>
      <c r="W9032" s="32">
        <f t="shared" si="1135"/>
        <v>0</v>
      </c>
      <c r="X9032" s="32">
        <f t="shared" si="1136"/>
        <v>0</v>
      </c>
    </row>
    <row r="9033" spans="1:24" ht="14.25" customHeight="1">
      <c r="A9033" s="33" t="b">
        <f t="shared" si="1130"/>
        <v>0</v>
      </c>
      <c r="B9033" s="33">
        <f t="shared" si="1137"/>
        <v>9032</v>
      </c>
      <c r="C9033" s="18"/>
      <c r="N9033" s="37"/>
      <c r="O9033" s="37"/>
      <c r="P9033" s="37"/>
      <c r="Q9033" s="37"/>
      <c r="R9033" s="37"/>
      <c r="S9033" s="32">
        <f t="shared" si="1131"/>
        <v>0</v>
      </c>
      <c r="T9033" s="32">
        <f t="shared" si="1132"/>
        <v>0</v>
      </c>
      <c r="U9033" s="32">
        <f t="shared" si="1133"/>
        <v>0</v>
      </c>
      <c r="V9033" s="32">
        <f t="shared" si="1134"/>
        <v>0</v>
      </c>
      <c r="W9033" s="32">
        <f t="shared" si="1135"/>
        <v>0</v>
      </c>
      <c r="X9033" s="32">
        <f t="shared" si="1136"/>
        <v>0</v>
      </c>
    </row>
    <row r="9034" spans="1:24" ht="14.25" customHeight="1">
      <c r="A9034" s="33" t="b">
        <f t="shared" si="1130"/>
        <v>0</v>
      </c>
      <c r="B9034" s="33">
        <f t="shared" si="1137"/>
        <v>9033</v>
      </c>
      <c r="C9034" s="19"/>
      <c r="N9034" s="37"/>
      <c r="O9034" s="37"/>
      <c r="P9034" s="37"/>
      <c r="Q9034" s="37"/>
      <c r="R9034" s="37"/>
      <c r="S9034" s="32">
        <f t="shared" si="1131"/>
        <v>0</v>
      </c>
      <c r="T9034" s="32">
        <f t="shared" si="1132"/>
        <v>0</v>
      </c>
      <c r="U9034" s="32">
        <f t="shared" si="1133"/>
        <v>0</v>
      </c>
      <c r="V9034" s="32">
        <f t="shared" si="1134"/>
        <v>0</v>
      </c>
      <c r="W9034" s="32">
        <f t="shared" si="1135"/>
        <v>0</v>
      </c>
      <c r="X9034" s="32">
        <f t="shared" si="1136"/>
        <v>0</v>
      </c>
    </row>
    <row r="9035" spans="1:24" ht="14.25" customHeight="1">
      <c r="A9035" s="33" t="b">
        <f t="shared" si="1130"/>
        <v>0</v>
      </c>
      <c r="B9035" s="33">
        <f t="shared" si="1137"/>
        <v>9034</v>
      </c>
      <c r="C9035" s="19"/>
      <c r="N9035" s="37"/>
      <c r="O9035" s="37"/>
      <c r="P9035" s="37"/>
      <c r="Q9035" s="37"/>
      <c r="R9035" s="37"/>
      <c r="S9035" s="32">
        <f t="shared" si="1131"/>
        <v>0</v>
      </c>
      <c r="T9035" s="32">
        <f t="shared" si="1132"/>
        <v>0</v>
      </c>
      <c r="U9035" s="32">
        <f t="shared" si="1133"/>
        <v>0</v>
      </c>
      <c r="V9035" s="32">
        <f t="shared" si="1134"/>
        <v>0</v>
      </c>
      <c r="W9035" s="32">
        <f t="shared" si="1135"/>
        <v>0</v>
      </c>
      <c r="X9035" s="32">
        <f t="shared" si="1136"/>
        <v>0</v>
      </c>
    </row>
    <row r="9036" spans="1:24" ht="14.25" customHeight="1">
      <c r="A9036" s="33" t="b">
        <f t="shared" si="1130"/>
        <v>0</v>
      </c>
      <c r="B9036" s="33">
        <f t="shared" si="1137"/>
        <v>9035</v>
      </c>
      <c r="C9036" s="19"/>
      <c r="N9036" s="37"/>
      <c r="O9036" s="37"/>
      <c r="P9036" s="37"/>
      <c r="Q9036" s="37"/>
      <c r="R9036" s="37"/>
      <c r="S9036" s="32">
        <f t="shared" si="1131"/>
        <v>0</v>
      </c>
      <c r="T9036" s="32">
        <f t="shared" si="1132"/>
        <v>0</v>
      </c>
      <c r="U9036" s="32">
        <f t="shared" si="1133"/>
        <v>0</v>
      </c>
      <c r="V9036" s="32">
        <f t="shared" si="1134"/>
        <v>0</v>
      </c>
      <c r="W9036" s="32">
        <f t="shared" si="1135"/>
        <v>0</v>
      </c>
      <c r="X9036" s="32">
        <f t="shared" si="1136"/>
        <v>0</v>
      </c>
    </row>
    <row r="9037" spans="1:24" ht="14.25" customHeight="1">
      <c r="A9037" s="33" t="b">
        <f t="shared" si="1130"/>
        <v>0</v>
      </c>
      <c r="B9037" s="33">
        <f t="shared" si="1137"/>
        <v>9036</v>
      </c>
      <c r="C9037" s="19"/>
      <c r="N9037" s="37"/>
      <c r="O9037" s="37"/>
      <c r="P9037" s="37"/>
      <c r="Q9037" s="37"/>
      <c r="R9037" s="37"/>
      <c r="S9037" s="32">
        <f t="shared" si="1131"/>
        <v>0</v>
      </c>
      <c r="T9037" s="32">
        <f t="shared" si="1132"/>
        <v>0</v>
      </c>
      <c r="U9037" s="32">
        <f t="shared" si="1133"/>
        <v>0</v>
      </c>
      <c r="V9037" s="32">
        <f t="shared" si="1134"/>
        <v>0</v>
      </c>
      <c r="W9037" s="32">
        <f t="shared" si="1135"/>
        <v>0</v>
      </c>
      <c r="X9037" s="32">
        <f t="shared" si="1136"/>
        <v>0</v>
      </c>
    </row>
    <row r="9038" spans="1:24" ht="14.25" customHeight="1">
      <c r="A9038" s="33" t="b">
        <f t="shared" si="1130"/>
        <v>0</v>
      </c>
      <c r="B9038" s="33">
        <f t="shared" si="1137"/>
        <v>9037</v>
      </c>
      <c r="C9038" s="19"/>
      <c r="N9038" s="37"/>
      <c r="O9038" s="37"/>
      <c r="P9038" s="37"/>
      <c r="Q9038" s="37"/>
      <c r="R9038" s="37"/>
      <c r="S9038" s="32">
        <f t="shared" si="1131"/>
        <v>0</v>
      </c>
      <c r="T9038" s="32">
        <f t="shared" si="1132"/>
        <v>0</v>
      </c>
      <c r="U9038" s="32">
        <f t="shared" si="1133"/>
        <v>0</v>
      </c>
      <c r="V9038" s="32">
        <f t="shared" si="1134"/>
        <v>0</v>
      </c>
      <c r="W9038" s="32">
        <f t="shared" si="1135"/>
        <v>0</v>
      </c>
      <c r="X9038" s="32">
        <f t="shared" si="1136"/>
        <v>0</v>
      </c>
    </row>
    <row r="9039" spans="1:24" ht="14.25" customHeight="1">
      <c r="A9039" s="33" t="b">
        <f t="shared" si="1130"/>
        <v>0</v>
      </c>
      <c r="B9039" s="33">
        <f t="shared" si="1137"/>
        <v>9038</v>
      </c>
      <c r="C9039" s="19"/>
      <c r="N9039" s="37"/>
      <c r="O9039" s="37"/>
      <c r="P9039" s="37"/>
      <c r="Q9039" s="37"/>
      <c r="R9039" s="37"/>
      <c r="S9039" s="32">
        <f t="shared" si="1131"/>
        <v>0</v>
      </c>
      <c r="T9039" s="32">
        <f t="shared" si="1132"/>
        <v>0</v>
      </c>
      <c r="U9039" s="32">
        <f t="shared" si="1133"/>
        <v>0</v>
      </c>
      <c r="V9039" s="32">
        <f t="shared" si="1134"/>
        <v>0</v>
      </c>
      <c r="W9039" s="32">
        <f t="shared" si="1135"/>
        <v>0</v>
      </c>
      <c r="X9039" s="32">
        <f t="shared" si="1136"/>
        <v>0</v>
      </c>
    </row>
    <row r="9040" spans="1:24" ht="14.25" customHeight="1">
      <c r="A9040" s="33" t="b">
        <f t="shared" si="1130"/>
        <v>0</v>
      </c>
      <c r="B9040" s="33">
        <f t="shared" si="1137"/>
        <v>9039</v>
      </c>
      <c r="C9040" s="19"/>
      <c r="N9040" s="37"/>
      <c r="O9040" s="37"/>
      <c r="P9040" s="37"/>
      <c r="Q9040" s="37"/>
      <c r="R9040" s="37"/>
      <c r="S9040" s="32">
        <f t="shared" si="1131"/>
        <v>0</v>
      </c>
      <c r="T9040" s="32">
        <f t="shared" si="1132"/>
        <v>0</v>
      </c>
      <c r="U9040" s="32">
        <f t="shared" si="1133"/>
        <v>0</v>
      </c>
      <c r="V9040" s="32">
        <f t="shared" si="1134"/>
        <v>0</v>
      </c>
      <c r="W9040" s="32">
        <f t="shared" si="1135"/>
        <v>0</v>
      </c>
      <c r="X9040" s="32">
        <f t="shared" si="1136"/>
        <v>0</v>
      </c>
    </row>
    <row r="9041" spans="1:24" ht="14.25" customHeight="1">
      <c r="A9041" s="33" t="b">
        <f t="shared" si="1130"/>
        <v>0</v>
      </c>
      <c r="B9041" s="33">
        <f t="shared" si="1137"/>
        <v>9040</v>
      </c>
      <c r="C9041" s="19"/>
      <c r="N9041" s="37"/>
      <c r="O9041" s="37"/>
      <c r="P9041" s="37"/>
      <c r="Q9041" s="37"/>
      <c r="R9041" s="37"/>
      <c r="S9041" s="32">
        <f t="shared" si="1131"/>
        <v>0</v>
      </c>
      <c r="T9041" s="32">
        <f t="shared" si="1132"/>
        <v>0</v>
      </c>
      <c r="U9041" s="32">
        <f t="shared" si="1133"/>
        <v>0</v>
      </c>
      <c r="V9041" s="32">
        <f t="shared" si="1134"/>
        <v>0</v>
      </c>
      <c r="W9041" s="32">
        <f t="shared" si="1135"/>
        <v>0</v>
      </c>
      <c r="X9041" s="32">
        <f t="shared" si="1136"/>
        <v>0</v>
      </c>
    </row>
    <row r="9042" spans="1:24" ht="14.25" customHeight="1">
      <c r="A9042" s="33" t="b">
        <f t="shared" si="1130"/>
        <v>0</v>
      </c>
      <c r="B9042" s="33">
        <f t="shared" si="1137"/>
        <v>9041</v>
      </c>
      <c r="C9042" s="19"/>
      <c r="N9042" s="37"/>
      <c r="O9042" s="37"/>
      <c r="P9042" s="37"/>
      <c r="Q9042" s="37"/>
      <c r="R9042" s="37"/>
      <c r="S9042" s="32">
        <f t="shared" si="1131"/>
        <v>0</v>
      </c>
      <c r="T9042" s="32">
        <f t="shared" si="1132"/>
        <v>0</v>
      </c>
      <c r="U9042" s="32">
        <f t="shared" si="1133"/>
        <v>0</v>
      </c>
      <c r="V9042" s="32">
        <f t="shared" si="1134"/>
        <v>0</v>
      </c>
      <c r="W9042" s="32">
        <f t="shared" si="1135"/>
        <v>0</v>
      </c>
      <c r="X9042" s="32">
        <f t="shared" si="1136"/>
        <v>0</v>
      </c>
    </row>
    <row r="9043" spans="1:24" ht="14.25" customHeight="1">
      <c r="A9043" s="33" t="b">
        <f t="shared" si="1130"/>
        <v>0</v>
      </c>
      <c r="B9043" s="33">
        <f t="shared" si="1137"/>
        <v>9042</v>
      </c>
      <c r="C9043" s="18"/>
      <c r="N9043" s="37"/>
      <c r="O9043" s="37"/>
      <c r="P9043" s="37"/>
      <c r="Q9043" s="37"/>
      <c r="R9043" s="37"/>
      <c r="S9043" s="32">
        <f t="shared" si="1131"/>
        <v>0</v>
      </c>
      <c r="T9043" s="32">
        <f t="shared" si="1132"/>
        <v>0</v>
      </c>
      <c r="U9043" s="32">
        <f t="shared" si="1133"/>
        <v>0</v>
      </c>
      <c r="V9043" s="32">
        <f t="shared" si="1134"/>
        <v>0</v>
      </c>
      <c r="W9043" s="32">
        <f t="shared" si="1135"/>
        <v>0</v>
      </c>
      <c r="X9043" s="32">
        <f t="shared" si="1136"/>
        <v>0</v>
      </c>
    </row>
    <row r="9044" spans="1:24" ht="14.25" customHeight="1">
      <c r="A9044" s="33" t="b">
        <f t="shared" si="1130"/>
        <v>0</v>
      </c>
      <c r="B9044" s="33">
        <f t="shared" si="1137"/>
        <v>9043</v>
      </c>
      <c r="C9044" s="19"/>
      <c r="N9044" s="37"/>
      <c r="O9044" s="37"/>
      <c r="P9044" s="37"/>
      <c r="Q9044" s="37"/>
      <c r="R9044" s="37"/>
      <c r="S9044" s="32">
        <f t="shared" si="1131"/>
        <v>0</v>
      </c>
      <c r="T9044" s="32">
        <f t="shared" si="1132"/>
        <v>0</v>
      </c>
      <c r="U9044" s="32">
        <f t="shared" si="1133"/>
        <v>0</v>
      </c>
      <c r="V9044" s="32">
        <f t="shared" si="1134"/>
        <v>0</v>
      </c>
      <c r="W9044" s="32">
        <f t="shared" si="1135"/>
        <v>0</v>
      </c>
      <c r="X9044" s="32">
        <f t="shared" si="1136"/>
        <v>0</v>
      </c>
    </row>
    <row r="9045" spans="1:24" ht="14.25" customHeight="1">
      <c r="A9045" s="33" t="b">
        <f t="shared" si="1130"/>
        <v>0</v>
      </c>
      <c r="B9045" s="33">
        <f t="shared" si="1137"/>
        <v>9044</v>
      </c>
      <c r="C9045" s="19"/>
      <c r="N9045" s="37"/>
      <c r="O9045" s="37"/>
      <c r="P9045" s="37"/>
      <c r="Q9045" s="37"/>
      <c r="R9045" s="37"/>
      <c r="S9045" s="32">
        <f t="shared" si="1131"/>
        <v>0</v>
      </c>
      <c r="T9045" s="32">
        <f t="shared" si="1132"/>
        <v>0</v>
      </c>
      <c r="U9045" s="32">
        <f t="shared" si="1133"/>
        <v>0</v>
      </c>
      <c r="V9045" s="32">
        <f t="shared" si="1134"/>
        <v>0</v>
      </c>
      <c r="W9045" s="32">
        <f t="shared" si="1135"/>
        <v>0</v>
      </c>
      <c r="X9045" s="32">
        <f t="shared" si="1136"/>
        <v>0</v>
      </c>
    </row>
    <row r="9046" spans="1:24" ht="14.25" customHeight="1">
      <c r="A9046" s="33" t="b">
        <f t="shared" si="1130"/>
        <v>0</v>
      </c>
      <c r="B9046" s="33">
        <f t="shared" si="1137"/>
        <v>9045</v>
      </c>
      <c r="C9046" s="19"/>
      <c r="N9046" s="37"/>
      <c r="O9046" s="37"/>
      <c r="P9046" s="37"/>
      <c r="Q9046" s="37"/>
      <c r="R9046" s="37"/>
      <c r="S9046" s="32">
        <f t="shared" si="1131"/>
        <v>0</v>
      </c>
      <c r="T9046" s="32">
        <f t="shared" si="1132"/>
        <v>0</v>
      </c>
      <c r="U9046" s="32">
        <f t="shared" si="1133"/>
        <v>0</v>
      </c>
      <c r="V9046" s="32">
        <f t="shared" si="1134"/>
        <v>0</v>
      </c>
      <c r="W9046" s="32">
        <f t="shared" si="1135"/>
        <v>0</v>
      </c>
      <c r="X9046" s="32">
        <f t="shared" si="1136"/>
        <v>0</v>
      </c>
    </row>
    <row r="9047" spans="1:24" ht="14.25" customHeight="1">
      <c r="A9047" s="33" t="b">
        <f t="shared" si="1130"/>
        <v>0</v>
      </c>
      <c r="B9047" s="33">
        <f t="shared" si="1137"/>
        <v>9046</v>
      </c>
      <c r="C9047" s="19"/>
      <c r="N9047" s="37"/>
      <c r="O9047" s="37"/>
      <c r="P9047" s="37"/>
      <c r="Q9047" s="37"/>
      <c r="R9047" s="37"/>
      <c r="S9047" s="32">
        <f t="shared" si="1131"/>
        <v>0</v>
      </c>
      <c r="T9047" s="32">
        <f t="shared" si="1132"/>
        <v>0</v>
      </c>
      <c r="U9047" s="32">
        <f t="shared" si="1133"/>
        <v>0</v>
      </c>
      <c r="V9047" s="32">
        <f t="shared" si="1134"/>
        <v>0</v>
      </c>
      <c r="W9047" s="32">
        <f t="shared" si="1135"/>
        <v>0</v>
      </c>
      <c r="X9047" s="32">
        <f t="shared" si="1136"/>
        <v>0</v>
      </c>
    </row>
    <row r="9048" spans="1:24" ht="14.25" customHeight="1">
      <c r="A9048" s="33" t="b">
        <f t="shared" si="1130"/>
        <v>0</v>
      </c>
      <c r="B9048" s="33">
        <f t="shared" si="1137"/>
        <v>9047</v>
      </c>
      <c r="C9048" s="19"/>
      <c r="N9048" s="37"/>
      <c r="O9048" s="37"/>
      <c r="P9048" s="37"/>
      <c r="Q9048" s="37"/>
      <c r="R9048" s="37"/>
      <c r="S9048" s="32">
        <f t="shared" si="1131"/>
        <v>0</v>
      </c>
      <c r="T9048" s="32">
        <f t="shared" si="1132"/>
        <v>0</v>
      </c>
      <c r="U9048" s="32">
        <f t="shared" si="1133"/>
        <v>0</v>
      </c>
      <c r="V9048" s="32">
        <f t="shared" si="1134"/>
        <v>0</v>
      </c>
      <c r="W9048" s="32">
        <f t="shared" si="1135"/>
        <v>0</v>
      </c>
      <c r="X9048" s="32">
        <f t="shared" si="1136"/>
        <v>0</v>
      </c>
    </row>
    <row r="9049" spans="1:24" ht="14.25" customHeight="1">
      <c r="A9049" s="33" t="b">
        <f t="shared" si="1130"/>
        <v>0</v>
      </c>
      <c r="B9049" s="33">
        <f t="shared" si="1137"/>
        <v>9048</v>
      </c>
      <c r="C9049" s="19"/>
      <c r="N9049" s="37"/>
      <c r="O9049" s="37"/>
      <c r="P9049" s="37"/>
      <c r="Q9049" s="37"/>
      <c r="R9049" s="37"/>
      <c r="S9049" s="32">
        <f t="shared" si="1131"/>
        <v>0</v>
      </c>
      <c r="T9049" s="32">
        <f t="shared" si="1132"/>
        <v>0</v>
      </c>
      <c r="U9049" s="32">
        <f t="shared" si="1133"/>
        <v>0</v>
      </c>
      <c r="V9049" s="32">
        <f t="shared" si="1134"/>
        <v>0</v>
      </c>
      <c r="W9049" s="32">
        <f t="shared" si="1135"/>
        <v>0</v>
      </c>
      <c r="X9049" s="32">
        <f t="shared" si="1136"/>
        <v>0</v>
      </c>
    </row>
    <row r="9050" spans="1:24" ht="14.25" customHeight="1">
      <c r="A9050" s="33" t="b">
        <f t="shared" si="1130"/>
        <v>0</v>
      </c>
      <c r="B9050" s="33">
        <f t="shared" si="1137"/>
        <v>9049</v>
      </c>
      <c r="C9050" s="19"/>
      <c r="N9050" s="37"/>
      <c r="O9050" s="37"/>
      <c r="P9050" s="37"/>
      <c r="Q9050" s="37"/>
      <c r="R9050" s="37"/>
      <c r="S9050" s="32">
        <f t="shared" si="1131"/>
        <v>0</v>
      </c>
      <c r="T9050" s="32">
        <f t="shared" si="1132"/>
        <v>0</v>
      </c>
      <c r="U9050" s="32">
        <f t="shared" si="1133"/>
        <v>0</v>
      </c>
      <c r="V9050" s="32">
        <f t="shared" si="1134"/>
        <v>0</v>
      </c>
      <c r="W9050" s="32">
        <f t="shared" si="1135"/>
        <v>0</v>
      </c>
      <c r="X9050" s="32">
        <f t="shared" si="1136"/>
        <v>0</v>
      </c>
    </row>
    <row r="9051" spans="1:24" ht="14.25" customHeight="1">
      <c r="A9051" s="33" t="b">
        <f t="shared" si="1130"/>
        <v>0</v>
      </c>
      <c r="B9051" s="33">
        <f t="shared" si="1137"/>
        <v>9050</v>
      </c>
      <c r="C9051" s="19"/>
      <c r="N9051" s="37"/>
      <c r="O9051" s="37"/>
      <c r="P9051" s="37"/>
      <c r="Q9051" s="37"/>
      <c r="R9051" s="37"/>
      <c r="S9051" s="32">
        <f t="shared" si="1131"/>
        <v>0</v>
      </c>
      <c r="T9051" s="32">
        <f t="shared" si="1132"/>
        <v>0</v>
      </c>
      <c r="U9051" s="32">
        <f t="shared" si="1133"/>
        <v>0</v>
      </c>
      <c r="V9051" s="32">
        <f t="shared" si="1134"/>
        <v>0</v>
      </c>
      <c r="W9051" s="32">
        <f t="shared" si="1135"/>
        <v>0</v>
      </c>
      <c r="X9051" s="32">
        <f t="shared" si="1136"/>
        <v>0</v>
      </c>
    </row>
    <row r="9052" spans="1:24" ht="14.25" customHeight="1">
      <c r="A9052" s="33" t="b">
        <f t="shared" si="1130"/>
        <v>0</v>
      </c>
      <c r="B9052" s="33">
        <f t="shared" si="1137"/>
        <v>9051</v>
      </c>
      <c r="C9052" s="19"/>
      <c r="N9052" s="37"/>
      <c r="O9052" s="37"/>
      <c r="P9052" s="37"/>
      <c r="Q9052" s="37"/>
      <c r="R9052" s="37"/>
      <c r="S9052" s="32">
        <f t="shared" si="1131"/>
        <v>0</v>
      </c>
      <c r="T9052" s="32">
        <f t="shared" si="1132"/>
        <v>0</v>
      </c>
      <c r="U9052" s="32">
        <f t="shared" si="1133"/>
        <v>0</v>
      </c>
      <c r="V9052" s="32">
        <f t="shared" si="1134"/>
        <v>0</v>
      </c>
      <c r="W9052" s="32">
        <f t="shared" si="1135"/>
        <v>0</v>
      </c>
      <c r="X9052" s="32">
        <f t="shared" si="1136"/>
        <v>0</v>
      </c>
    </row>
    <row r="9053" spans="1:24" ht="14.25" customHeight="1">
      <c r="A9053" s="33" t="b">
        <f t="shared" si="1130"/>
        <v>0</v>
      </c>
      <c r="B9053" s="33">
        <f t="shared" si="1137"/>
        <v>9052</v>
      </c>
      <c r="C9053" s="19"/>
      <c r="N9053" s="37"/>
      <c r="O9053" s="37"/>
      <c r="P9053" s="37"/>
      <c r="Q9053" s="37"/>
      <c r="R9053" s="37"/>
      <c r="S9053" s="32">
        <f t="shared" si="1131"/>
        <v>0</v>
      </c>
      <c r="T9053" s="32">
        <f t="shared" si="1132"/>
        <v>0</v>
      </c>
      <c r="U9053" s="32">
        <f t="shared" si="1133"/>
        <v>0</v>
      </c>
      <c r="V9053" s="32">
        <f t="shared" si="1134"/>
        <v>0</v>
      </c>
      <c r="W9053" s="32">
        <f t="shared" si="1135"/>
        <v>0</v>
      </c>
      <c r="X9053" s="32">
        <f t="shared" si="1136"/>
        <v>0</v>
      </c>
    </row>
    <row r="9054" spans="1:24" ht="14.25" customHeight="1">
      <c r="A9054" s="33" t="b">
        <f t="shared" si="1130"/>
        <v>0</v>
      </c>
      <c r="B9054" s="33">
        <f t="shared" si="1137"/>
        <v>9053</v>
      </c>
      <c r="C9054" s="19"/>
      <c r="N9054" s="37"/>
      <c r="O9054" s="37"/>
      <c r="P9054" s="37"/>
      <c r="Q9054" s="37"/>
      <c r="R9054" s="37"/>
      <c r="S9054" s="32">
        <f t="shared" si="1131"/>
        <v>0</v>
      </c>
      <c r="T9054" s="32">
        <f t="shared" si="1132"/>
        <v>0</v>
      </c>
      <c r="U9054" s="32">
        <f t="shared" si="1133"/>
        <v>0</v>
      </c>
      <c r="V9054" s="32">
        <f t="shared" si="1134"/>
        <v>0</v>
      </c>
      <c r="W9054" s="32">
        <f t="shared" si="1135"/>
        <v>0</v>
      </c>
      <c r="X9054" s="32">
        <f t="shared" si="1136"/>
        <v>0</v>
      </c>
    </row>
    <row r="9055" spans="1:24" ht="14.25" customHeight="1">
      <c r="A9055" s="33" t="b">
        <f t="shared" si="1130"/>
        <v>0</v>
      </c>
      <c r="B9055" s="33">
        <f t="shared" si="1137"/>
        <v>9054</v>
      </c>
      <c r="C9055" s="19"/>
      <c r="N9055" s="37"/>
      <c r="O9055" s="37"/>
      <c r="P9055" s="37"/>
      <c r="Q9055" s="37"/>
      <c r="R9055" s="37"/>
      <c r="S9055" s="32">
        <f t="shared" si="1131"/>
        <v>0</v>
      </c>
      <c r="T9055" s="32">
        <f t="shared" si="1132"/>
        <v>0</v>
      </c>
      <c r="U9055" s="32">
        <f t="shared" si="1133"/>
        <v>0</v>
      </c>
      <c r="V9055" s="32">
        <f t="shared" si="1134"/>
        <v>0</v>
      </c>
      <c r="W9055" s="32">
        <f t="shared" si="1135"/>
        <v>0</v>
      </c>
      <c r="X9055" s="32">
        <f t="shared" si="1136"/>
        <v>0</v>
      </c>
    </row>
    <row r="9056" spans="1:24" ht="14.25" customHeight="1">
      <c r="A9056" s="33" t="b">
        <f t="shared" si="1130"/>
        <v>0</v>
      </c>
      <c r="B9056" s="33">
        <f t="shared" si="1137"/>
        <v>9055</v>
      </c>
      <c r="C9056" s="19"/>
      <c r="N9056" s="37"/>
      <c r="O9056" s="37"/>
      <c r="P9056" s="37"/>
      <c r="Q9056" s="37"/>
      <c r="R9056" s="37"/>
      <c r="S9056" s="32">
        <f t="shared" si="1131"/>
        <v>0</v>
      </c>
      <c r="T9056" s="32">
        <f t="shared" si="1132"/>
        <v>0</v>
      </c>
      <c r="U9056" s="32">
        <f t="shared" si="1133"/>
        <v>0</v>
      </c>
      <c r="V9056" s="32">
        <f t="shared" si="1134"/>
        <v>0</v>
      </c>
      <c r="W9056" s="32">
        <f t="shared" si="1135"/>
        <v>0</v>
      </c>
      <c r="X9056" s="32">
        <f t="shared" si="1136"/>
        <v>0</v>
      </c>
    </row>
    <row r="9057" spans="1:24" ht="14.25" customHeight="1">
      <c r="A9057" s="33" t="b">
        <f t="shared" si="1130"/>
        <v>0</v>
      </c>
      <c r="B9057" s="33">
        <f t="shared" si="1137"/>
        <v>9056</v>
      </c>
      <c r="C9057" s="19"/>
      <c r="N9057" s="37"/>
      <c r="O9057" s="37"/>
      <c r="P9057" s="37"/>
      <c r="Q9057" s="37"/>
      <c r="R9057" s="37"/>
      <c r="S9057" s="32">
        <f t="shared" si="1131"/>
        <v>0</v>
      </c>
      <c r="T9057" s="32">
        <f t="shared" si="1132"/>
        <v>0</v>
      </c>
      <c r="U9057" s="32">
        <f t="shared" si="1133"/>
        <v>0</v>
      </c>
      <c r="V9057" s="32">
        <f t="shared" si="1134"/>
        <v>0</v>
      </c>
      <c r="W9057" s="32">
        <f t="shared" si="1135"/>
        <v>0</v>
      </c>
      <c r="X9057" s="32">
        <f t="shared" si="1136"/>
        <v>0</v>
      </c>
    </row>
    <row r="9058" spans="1:24" ht="14.25" customHeight="1">
      <c r="A9058" s="33" t="b">
        <f t="shared" si="1130"/>
        <v>0</v>
      </c>
      <c r="B9058" s="33">
        <f t="shared" si="1137"/>
        <v>9057</v>
      </c>
      <c r="C9058" s="19"/>
      <c r="N9058" s="37"/>
      <c r="O9058" s="37"/>
      <c r="P9058" s="37"/>
      <c r="Q9058" s="37"/>
      <c r="R9058" s="37"/>
      <c r="S9058" s="32">
        <f t="shared" si="1131"/>
        <v>0</v>
      </c>
      <c r="T9058" s="32">
        <f t="shared" si="1132"/>
        <v>0</v>
      </c>
      <c r="U9058" s="32">
        <f t="shared" si="1133"/>
        <v>0</v>
      </c>
      <c r="V9058" s="32">
        <f t="shared" si="1134"/>
        <v>0</v>
      </c>
      <c r="W9058" s="32">
        <f t="shared" si="1135"/>
        <v>0</v>
      </c>
      <c r="X9058" s="32">
        <f t="shared" si="1136"/>
        <v>0</v>
      </c>
    </row>
    <row r="9059" spans="1:24" ht="14.25" customHeight="1">
      <c r="A9059" s="33" t="b">
        <f t="shared" si="1130"/>
        <v>0</v>
      </c>
      <c r="B9059" s="33">
        <f t="shared" si="1137"/>
        <v>9058</v>
      </c>
      <c r="C9059" s="19"/>
      <c r="N9059" s="37"/>
      <c r="O9059" s="37"/>
      <c r="P9059" s="37"/>
      <c r="Q9059" s="37"/>
      <c r="R9059" s="37"/>
      <c r="S9059" s="32">
        <f t="shared" si="1131"/>
        <v>0</v>
      </c>
      <c r="T9059" s="32">
        <f t="shared" si="1132"/>
        <v>0</v>
      </c>
      <c r="U9059" s="32">
        <f t="shared" si="1133"/>
        <v>0</v>
      </c>
      <c r="V9059" s="32">
        <f t="shared" si="1134"/>
        <v>0</v>
      </c>
      <c r="W9059" s="32">
        <f t="shared" si="1135"/>
        <v>0</v>
      </c>
      <c r="X9059" s="32">
        <f t="shared" si="1136"/>
        <v>0</v>
      </c>
    </row>
    <row r="9060" spans="1:24" ht="14.25" customHeight="1">
      <c r="A9060" s="33" t="b">
        <f t="shared" si="1130"/>
        <v>0</v>
      </c>
      <c r="B9060" s="33">
        <f t="shared" si="1137"/>
        <v>9059</v>
      </c>
      <c r="C9060" s="19"/>
      <c r="N9060" s="37"/>
      <c r="O9060" s="37"/>
      <c r="P9060" s="37"/>
      <c r="Q9060" s="37"/>
      <c r="R9060" s="37"/>
      <c r="S9060" s="32">
        <f t="shared" si="1131"/>
        <v>0</v>
      </c>
      <c r="T9060" s="32">
        <f t="shared" si="1132"/>
        <v>0</v>
      </c>
      <c r="U9060" s="32">
        <f t="shared" si="1133"/>
        <v>0</v>
      </c>
      <c r="V9060" s="32">
        <f t="shared" si="1134"/>
        <v>0</v>
      </c>
      <c r="W9060" s="32">
        <f t="shared" si="1135"/>
        <v>0</v>
      </c>
      <c r="X9060" s="32">
        <f t="shared" si="1136"/>
        <v>0</v>
      </c>
    </row>
    <row r="9061" spans="1:24" ht="14.25" customHeight="1">
      <c r="A9061" s="33" t="b">
        <f t="shared" si="1130"/>
        <v>0</v>
      </c>
      <c r="B9061" s="33">
        <f t="shared" si="1137"/>
        <v>9060</v>
      </c>
      <c r="C9061" s="19"/>
      <c r="N9061" s="37"/>
      <c r="O9061" s="37"/>
      <c r="P9061" s="37"/>
      <c r="Q9061" s="37"/>
      <c r="R9061" s="37"/>
      <c r="S9061" s="32">
        <f t="shared" si="1131"/>
        <v>0</v>
      </c>
      <c r="T9061" s="32">
        <f t="shared" si="1132"/>
        <v>0</v>
      </c>
      <c r="U9061" s="32">
        <f t="shared" si="1133"/>
        <v>0</v>
      </c>
      <c r="V9061" s="32">
        <f t="shared" si="1134"/>
        <v>0</v>
      </c>
      <c r="W9061" s="32">
        <f t="shared" si="1135"/>
        <v>0</v>
      </c>
      <c r="X9061" s="32">
        <f t="shared" si="1136"/>
        <v>0</v>
      </c>
    </row>
    <row r="9062" spans="1:24" ht="14.25" customHeight="1">
      <c r="A9062" s="33" t="b">
        <f t="shared" si="1130"/>
        <v>0</v>
      </c>
      <c r="B9062" s="33">
        <f t="shared" si="1137"/>
        <v>9061</v>
      </c>
      <c r="C9062" s="19"/>
      <c r="N9062" s="37"/>
      <c r="O9062" s="37"/>
      <c r="P9062" s="37"/>
      <c r="Q9062" s="37"/>
      <c r="R9062" s="37"/>
      <c r="S9062" s="32">
        <f t="shared" si="1131"/>
        <v>0</v>
      </c>
      <c r="T9062" s="32">
        <f t="shared" si="1132"/>
        <v>0</v>
      </c>
      <c r="U9062" s="32">
        <f t="shared" si="1133"/>
        <v>0</v>
      </c>
      <c r="V9062" s="32">
        <f t="shared" si="1134"/>
        <v>0</v>
      </c>
      <c r="W9062" s="32">
        <f t="shared" si="1135"/>
        <v>0</v>
      </c>
      <c r="X9062" s="32">
        <f t="shared" si="1136"/>
        <v>0</v>
      </c>
    </row>
    <row r="9063" spans="1:24" ht="14.25" customHeight="1">
      <c r="A9063" s="33" t="b">
        <f t="shared" si="1130"/>
        <v>0</v>
      </c>
      <c r="B9063" s="33">
        <f t="shared" si="1137"/>
        <v>9062</v>
      </c>
      <c r="C9063" s="19"/>
      <c r="N9063" s="37"/>
      <c r="O9063" s="37"/>
      <c r="P9063" s="37"/>
      <c r="Q9063" s="37"/>
      <c r="R9063" s="37"/>
      <c r="S9063" s="32">
        <f t="shared" si="1131"/>
        <v>0</v>
      </c>
      <c r="T9063" s="32">
        <f t="shared" si="1132"/>
        <v>0</v>
      </c>
      <c r="U9063" s="32">
        <f t="shared" si="1133"/>
        <v>0</v>
      </c>
      <c r="V9063" s="32">
        <f t="shared" si="1134"/>
        <v>0</v>
      </c>
      <c r="W9063" s="32">
        <f t="shared" si="1135"/>
        <v>0</v>
      </c>
      <c r="X9063" s="32">
        <f t="shared" si="1136"/>
        <v>0</v>
      </c>
    </row>
    <row r="9064" spans="1:24" ht="14.25" customHeight="1">
      <c r="A9064" s="33" t="b">
        <f t="shared" si="1130"/>
        <v>0</v>
      </c>
      <c r="B9064" s="33">
        <f t="shared" si="1137"/>
        <v>9063</v>
      </c>
      <c r="C9064" s="19"/>
      <c r="N9064" s="37"/>
      <c r="O9064" s="37"/>
      <c r="P9064" s="37"/>
      <c r="Q9064" s="37"/>
      <c r="R9064" s="37"/>
      <c r="S9064" s="32">
        <f t="shared" si="1131"/>
        <v>0</v>
      </c>
      <c r="T9064" s="32">
        <f t="shared" si="1132"/>
        <v>0</v>
      </c>
      <c r="U9064" s="32">
        <f t="shared" si="1133"/>
        <v>0</v>
      </c>
      <c r="V9064" s="32">
        <f t="shared" si="1134"/>
        <v>0</v>
      </c>
      <c r="W9064" s="32">
        <f t="shared" si="1135"/>
        <v>0</v>
      </c>
      <c r="X9064" s="32">
        <f t="shared" si="1136"/>
        <v>0</v>
      </c>
    </row>
    <row r="9065" spans="1:24" ht="14.25" customHeight="1">
      <c r="A9065" s="33" t="b">
        <f t="shared" si="1130"/>
        <v>0</v>
      </c>
      <c r="B9065" s="33">
        <f t="shared" si="1137"/>
        <v>9064</v>
      </c>
      <c r="C9065" s="19"/>
      <c r="N9065" s="37"/>
      <c r="O9065" s="37"/>
      <c r="P9065" s="37"/>
      <c r="Q9065" s="37"/>
      <c r="R9065" s="37"/>
      <c r="S9065" s="32">
        <f t="shared" si="1131"/>
        <v>0</v>
      </c>
      <c r="T9065" s="32">
        <f t="shared" si="1132"/>
        <v>0</v>
      </c>
      <c r="U9065" s="32">
        <f t="shared" si="1133"/>
        <v>0</v>
      </c>
      <c r="V9065" s="32">
        <f t="shared" si="1134"/>
        <v>0</v>
      </c>
      <c r="W9065" s="32">
        <f t="shared" si="1135"/>
        <v>0</v>
      </c>
      <c r="X9065" s="32">
        <f t="shared" si="1136"/>
        <v>0</v>
      </c>
    </row>
    <row r="9066" spans="1:24" ht="14.25" customHeight="1">
      <c r="A9066" s="33" t="b">
        <f t="shared" si="1130"/>
        <v>0</v>
      </c>
      <c r="B9066" s="33">
        <f t="shared" si="1137"/>
        <v>9065</v>
      </c>
      <c r="C9066" s="19"/>
      <c r="N9066" s="37"/>
      <c r="O9066" s="37"/>
      <c r="P9066" s="37"/>
      <c r="Q9066" s="37"/>
      <c r="R9066" s="37"/>
      <c r="S9066" s="32">
        <f t="shared" si="1131"/>
        <v>0</v>
      </c>
      <c r="T9066" s="32">
        <f t="shared" si="1132"/>
        <v>0</v>
      </c>
      <c r="U9066" s="32">
        <f t="shared" si="1133"/>
        <v>0</v>
      </c>
      <c r="V9066" s="32">
        <f t="shared" si="1134"/>
        <v>0</v>
      </c>
      <c r="W9066" s="32">
        <f t="shared" si="1135"/>
        <v>0</v>
      </c>
      <c r="X9066" s="32">
        <f t="shared" si="1136"/>
        <v>0</v>
      </c>
    </row>
    <row r="9067" spans="1:24" ht="14.25" customHeight="1">
      <c r="A9067" s="33" t="b">
        <f t="shared" si="1130"/>
        <v>0</v>
      </c>
      <c r="B9067" s="33">
        <f t="shared" si="1137"/>
        <v>9066</v>
      </c>
      <c r="C9067" s="19"/>
      <c r="N9067" s="37"/>
      <c r="O9067" s="37"/>
      <c r="P9067" s="37"/>
      <c r="Q9067" s="37"/>
      <c r="R9067" s="37"/>
      <c r="S9067" s="32">
        <f t="shared" si="1131"/>
        <v>0</v>
      </c>
      <c r="T9067" s="32">
        <f t="shared" si="1132"/>
        <v>0</v>
      </c>
      <c r="U9067" s="32">
        <f t="shared" si="1133"/>
        <v>0</v>
      </c>
      <c r="V9067" s="32">
        <f t="shared" si="1134"/>
        <v>0</v>
      </c>
      <c r="W9067" s="32">
        <f t="shared" si="1135"/>
        <v>0</v>
      </c>
      <c r="X9067" s="32">
        <f t="shared" si="1136"/>
        <v>0</v>
      </c>
    </row>
    <row r="9068" spans="1:24" ht="14.25" customHeight="1">
      <c r="A9068" s="33" t="b">
        <f t="shared" si="1130"/>
        <v>0</v>
      </c>
      <c r="B9068" s="33">
        <f t="shared" si="1137"/>
        <v>9067</v>
      </c>
      <c r="C9068" s="19"/>
      <c r="N9068" s="37"/>
      <c r="O9068" s="37"/>
      <c r="P9068" s="37"/>
      <c r="Q9068" s="37"/>
      <c r="R9068" s="37"/>
      <c r="S9068" s="32">
        <f t="shared" si="1131"/>
        <v>0</v>
      </c>
      <c r="T9068" s="32">
        <f t="shared" si="1132"/>
        <v>0</v>
      </c>
      <c r="U9068" s="32">
        <f t="shared" si="1133"/>
        <v>0</v>
      </c>
      <c r="V9068" s="32">
        <f t="shared" si="1134"/>
        <v>0</v>
      </c>
      <c r="W9068" s="32">
        <f t="shared" si="1135"/>
        <v>0</v>
      </c>
      <c r="X9068" s="32">
        <f t="shared" si="1136"/>
        <v>0</v>
      </c>
    </row>
    <row r="9069" spans="1:24" ht="14.25" customHeight="1">
      <c r="A9069" s="33" t="b">
        <f t="shared" si="1130"/>
        <v>0</v>
      </c>
      <c r="B9069" s="33">
        <f t="shared" si="1137"/>
        <v>9068</v>
      </c>
      <c r="C9069" s="18"/>
      <c r="N9069" s="37"/>
      <c r="O9069" s="37"/>
      <c r="P9069" s="37"/>
      <c r="Q9069" s="37"/>
      <c r="R9069" s="37"/>
      <c r="S9069" s="32">
        <f t="shared" si="1131"/>
        <v>0</v>
      </c>
      <c r="T9069" s="32">
        <f t="shared" si="1132"/>
        <v>0</v>
      </c>
      <c r="U9069" s="32">
        <f t="shared" si="1133"/>
        <v>0</v>
      </c>
      <c r="V9069" s="32">
        <f t="shared" si="1134"/>
        <v>0</v>
      </c>
      <c r="W9069" s="32">
        <f t="shared" si="1135"/>
        <v>0</v>
      </c>
      <c r="X9069" s="32">
        <f t="shared" si="1136"/>
        <v>0</v>
      </c>
    </row>
    <row r="9070" spans="1:24" ht="14.25" customHeight="1">
      <c r="A9070" s="33" t="b">
        <f t="shared" si="1130"/>
        <v>0</v>
      </c>
      <c r="B9070" s="33">
        <f t="shared" si="1137"/>
        <v>9069</v>
      </c>
      <c r="C9070" s="19"/>
      <c r="N9070" s="37"/>
      <c r="O9070" s="37"/>
      <c r="P9070" s="37"/>
      <c r="Q9070" s="37"/>
      <c r="R9070" s="37"/>
      <c r="S9070" s="32">
        <f t="shared" si="1131"/>
        <v>0</v>
      </c>
      <c r="T9070" s="32">
        <f t="shared" si="1132"/>
        <v>0</v>
      </c>
      <c r="U9070" s="32">
        <f t="shared" si="1133"/>
        <v>0</v>
      </c>
      <c r="V9070" s="32">
        <f t="shared" si="1134"/>
        <v>0</v>
      </c>
      <c r="W9070" s="32">
        <f t="shared" si="1135"/>
        <v>0</v>
      </c>
      <c r="X9070" s="32">
        <f t="shared" si="1136"/>
        <v>0</v>
      </c>
    </row>
    <row r="9071" spans="1:24" ht="14.25" customHeight="1">
      <c r="A9071" s="33" t="b">
        <f t="shared" si="1130"/>
        <v>0</v>
      </c>
      <c r="B9071" s="33">
        <f t="shared" si="1137"/>
        <v>9070</v>
      </c>
      <c r="C9071" s="19"/>
      <c r="N9071" s="37"/>
      <c r="O9071" s="37"/>
      <c r="P9071" s="37"/>
      <c r="Q9071" s="37"/>
      <c r="R9071" s="37"/>
      <c r="S9071" s="32">
        <f t="shared" si="1131"/>
        <v>0</v>
      </c>
      <c r="T9071" s="32">
        <f t="shared" si="1132"/>
        <v>0</v>
      </c>
      <c r="U9071" s="32">
        <f t="shared" si="1133"/>
        <v>0</v>
      </c>
      <c r="V9071" s="32">
        <f t="shared" si="1134"/>
        <v>0</v>
      </c>
      <c r="W9071" s="32">
        <f t="shared" si="1135"/>
        <v>0</v>
      </c>
      <c r="X9071" s="32">
        <f t="shared" si="1136"/>
        <v>0</v>
      </c>
    </row>
    <row r="9072" spans="1:24" ht="14.25" customHeight="1">
      <c r="A9072" s="33" t="b">
        <f t="shared" si="1130"/>
        <v>0</v>
      </c>
      <c r="B9072" s="33">
        <f t="shared" si="1137"/>
        <v>9071</v>
      </c>
      <c r="C9072" s="19"/>
      <c r="N9072" s="37"/>
      <c r="O9072" s="37"/>
      <c r="P9072" s="37"/>
      <c r="Q9072" s="37"/>
      <c r="R9072" s="37"/>
      <c r="S9072" s="32">
        <f t="shared" si="1131"/>
        <v>0</v>
      </c>
      <c r="T9072" s="32">
        <f t="shared" si="1132"/>
        <v>0</v>
      </c>
      <c r="U9072" s="32">
        <f t="shared" si="1133"/>
        <v>0</v>
      </c>
      <c r="V9072" s="32">
        <f t="shared" si="1134"/>
        <v>0</v>
      </c>
      <c r="W9072" s="32">
        <f t="shared" si="1135"/>
        <v>0</v>
      </c>
      <c r="X9072" s="32">
        <f t="shared" si="1136"/>
        <v>0</v>
      </c>
    </row>
    <row r="9073" spans="1:24" ht="14.25" customHeight="1">
      <c r="A9073" s="33" t="b">
        <f t="shared" si="1130"/>
        <v>0</v>
      </c>
      <c r="B9073" s="33">
        <f t="shared" si="1137"/>
        <v>9072</v>
      </c>
      <c r="C9073" s="19"/>
      <c r="N9073" s="37"/>
      <c r="O9073" s="37"/>
      <c r="P9073" s="37"/>
      <c r="Q9073" s="37"/>
      <c r="R9073" s="37"/>
      <c r="S9073" s="32">
        <f t="shared" si="1131"/>
        <v>0</v>
      </c>
      <c r="T9073" s="32">
        <f t="shared" si="1132"/>
        <v>0</v>
      </c>
      <c r="U9073" s="32">
        <f t="shared" si="1133"/>
        <v>0</v>
      </c>
      <c r="V9073" s="32">
        <f t="shared" si="1134"/>
        <v>0</v>
      </c>
      <c r="W9073" s="32">
        <f t="shared" si="1135"/>
        <v>0</v>
      </c>
      <c r="X9073" s="32">
        <f t="shared" si="1136"/>
        <v>0</v>
      </c>
    </row>
    <row r="9074" spans="1:24" ht="14.25" customHeight="1">
      <c r="A9074" s="33" t="b">
        <f t="shared" si="1130"/>
        <v>0</v>
      </c>
      <c r="B9074" s="33">
        <f t="shared" si="1137"/>
        <v>9073</v>
      </c>
      <c r="C9074" s="19"/>
      <c r="N9074" s="37"/>
      <c r="O9074" s="37"/>
      <c r="P9074" s="37"/>
      <c r="Q9074" s="37"/>
      <c r="R9074" s="37"/>
      <c r="S9074" s="32">
        <f t="shared" si="1131"/>
        <v>0</v>
      </c>
      <c r="T9074" s="32">
        <f t="shared" si="1132"/>
        <v>0</v>
      </c>
      <c r="U9074" s="32">
        <f t="shared" si="1133"/>
        <v>0</v>
      </c>
      <c r="V9074" s="32">
        <f t="shared" si="1134"/>
        <v>0</v>
      </c>
      <c r="W9074" s="32">
        <f t="shared" si="1135"/>
        <v>0</v>
      </c>
      <c r="X9074" s="32">
        <f t="shared" si="1136"/>
        <v>0</v>
      </c>
    </row>
    <row r="9075" spans="1:24" ht="14.25" customHeight="1">
      <c r="A9075" s="33" t="b">
        <f t="shared" si="1130"/>
        <v>0</v>
      </c>
      <c r="B9075" s="33">
        <f t="shared" si="1137"/>
        <v>9074</v>
      </c>
      <c r="C9075" s="19"/>
      <c r="N9075" s="37"/>
      <c r="O9075" s="37"/>
      <c r="P9075" s="37"/>
      <c r="Q9075" s="37"/>
      <c r="R9075" s="37"/>
      <c r="S9075" s="32">
        <f t="shared" si="1131"/>
        <v>0</v>
      </c>
      <c r="T9075" s="32">
        <f t="shared" si="1132"/>
        <v>0</v>
      </c>
      <c r="U9075" s="32">
        <f t="shared" si="1133"/>
        <v>0</v>
      </c>
      <c r="V9075" s="32">
        <f t="shared" si="1134"/>
        <v>0</v>
      </c>
      <c r="W9075" s="32">
        <f t="shared" si="1135"/>
        <v>0</v>
      </c>
      <c r="X9075" s="32">
        <f t="shared" si="1136"/>
        <v>0</v>
      </c>
    </row>
    <row r="9076" spans="1:24" ht="14.25" customHeight="1">
      <c r="A9076" s="33" t="b">
        <f t="shared" si="1130"/>
        <v>0</v>
      </c>
      <c r="B9076" s="33">
        <f t="shared" si="1137"/>
        <v>9075</v>
      </c>
      <c r="C9076" s="19"/>
      <c r="N9076" s="37"/>
      <c r="O9076" s="37"/>
      <c r="P9076" s="37"/>
      <c r="Q9076" s="37"/>
      <c r="R9076" s="37"/>
      <c r="S9076" s="32">
        <f t="shared" si="1131"/>
        <v>0</v>
      </c>
      <c r="T9076" s="32">
        <f t="shared" si="1132"/>
        <v>0</v>
      </c>
      <c r="U9076" s="32">
        <f t="shared" si="1133"/>
        <v>0</v>
      </c>
      <c r="V9076" s="32">
        <f t="shared" si="1134"/>
        <v>0</v>
      </c>
      <c r="W9076" s="32">
        <f t="shared" si="1135"/>
        <v>0</v>
      </c>
      <c r="X9076" s="32">
        <f t="shared" si="1136"/>
        <v>0</v>
      </c>
    </row>
    <row r="9077" spans="1:24" ht="14.25" customHeight="1">
      <c r="A9077" s="33" t="b">
        <f t="shared" si="1130"/>
        <v>0</v>
      </c>
      <c r="B9077" s="33">
        <f t="shared" si="1137"/>
        <v>9076</v>
      </c>
      <c r="C9077" s="19"/>
      <c r="N9077" s="37"/>
      <c r="O9077" s="37"/>
      <c r="P9077" s="37"/>
      <c r="Q9077" s="37"/>
      <c r="R9077" s="37"/>
      <c r="S9077" s="32">
        <f t="shared" si="1131"/>
        <v>0</v>
      </c>
      <c r="T9077" s="32">
        <f t="shared" si="1132"/>
        <v>0</v>
      </c>
      <c r="U9077" s="32">
        <f t="shared" si="1133"/>
        <v>0</v>
      </c>
      <c r="V9077" s="32">
        <f t="shared" si="1134"/>
        <v>0</v>
      </c>
      <c r="W9077" s="32">
        <f t="shared" si="1135"/>
        <v>0</v>
      </c>
      <c r="X9077" s="32">
        <f t="shared" si="1136"/>
        <v>0</v>
      </c>
    </row>
    <row r="9078" spans="1:24" ht="14.25" customHeight="1">
      <c r="A9078" s="33" t="b">
        <f t="shared" si="1130"/>
        <v>0</v>
      </c>
      <c r="B9078" s="33">
        <f t="shared" si="1137"/>
        <v>9077</v>
      </c>
      <c r="C9078" s="19"/>
      <c r="N9078" s="37"/>
      <c r="O9078" s="37"/>
      <c r="P9078" s="37"/>
      <c r="Q9078" s="37"/>
      <c r="R9078" s="37"/>
      <c r="S9078" s="32">
        <f t="shared" si="1131"/>
        <v>0</v>
      </c>
      <c r="T9078" s="32">
        <f t="shared" si="1132"/>
        <v>0</v>
      </c>
      <c r="U9078" s="32">
        <f t="shared" si="1133"/>
        <v>0</v>
      </c>
      <c r="V9078" s="32">
        <f t="shared" si="1134"/>
        <v>0</v>
      </c>
      <c r="W9078" s="32">
        <f t="shared" si="1135"/>
        <v>0</v>
      </c>
      <c r="X9078" s="32">
        <f t="shared" si="1136"/>
        <v>0</v>
      </c>
    </row>
    <row r="9079" spans="1:24" ht="14.25" customHeight="1">
      <c r="A9079" s="33" t="b">
        <f t="shared" si="1130"/>
        <v>0</v>
      </c>
      <c r="B9079" s="33">
        <f t="shared" si="1137"/>
        <v>9078</v>
      </c>
      <c r="C9079" s="19"/>
      <c r="N9079" s="37"/>
      <c r="O9079" s="37"/>
      <c r="P9079" s="37"/>
      <c r="Q9079" s="37"/>
      <c r="R9079" s="37"/>
      <c r="S9079" s="32">
        <f t="shared" si="1131"/>
        <v>0</v>
      </c>
      <c r="T9079" s="32">
        <f t="shared" si="1132"/>
        <v>0</v>
      </c>
      <c r="U9079" s="32">
        <f t="shared" si="1133"/>
        <v>0</v>
      </c>
      <c r="V9079" s="32">
        <f t="shared" si="1134"/>
        <v>0</v>
      </c>
      <c r="W9079" s="32">
        <f t="shared" si="1135"/>
        <v>0</v>
      </c>
      <c r="X9079" s="32">
        <f t="shared" si="1136"/>
        <v>0</v>
      </c>
    </row>
    <row r="9080" spans="1:24" ht="14.25" customHeight="1">
      <c r="A9080" s="33" t="b">
        <f t="shared" si="1130"/>
        <v>0</v>
      </c>
      <c r="B9080" s="33">
        <f t="shared" si="1137"/>
        <v>9079</v>
      </c>
      <c r="C9080" s="19"/>
      <c r="N9080" s="37"/>
      <c r="O9080" s="37"/>
      <c r="P9080" s="37"/>
      <c r="Q9080" s="37"/>
      <c r="R9080" s="37"/>
      <c r="S9080" s="32">
        <f t="shared" si="1131"/>
        <v>0</v>
      </c>
      <c r="T9080" s="32">
        <f t="shared" si="1132"/>
        <v>0</v>
      </c>
      <c r="U9080" s="32">
        <f t="shared" si="1133"/>
        <v>0</v>
      </c>
      <c r="V9080" s="32">
        <f t="shared" si="1134"/>
        <v>0</v>
      </c>
      <c r="W9080" s="32">
        <f t="shared" si="1135"/>
        <v>0</v>
      </c>
      <c r="X9080" s="32">
        <f t="shared" si="1136"/>
        <v>0</v>
      </c>
    </row>
    <row r="9081" spans="1:24" ht="14.25" customHeight="1">
      <c r="A9081" s="33" t="b">
        <f t="shared" si="1130"/>
        <v>0</v>
      </c>
      <c r="B9081" s="33">
        <f t="shared" si="1137"/>
        <v>9080</v>
      </c>
      <c r="C9081" s="19"/>
      <c r="N9081" s="37"/>
      <c r="O9081" s="37"/>
      <c r="P9081" s="37"/>
      <c r="Q9081" s="37"/>
      <c r="R9081" s="37"/>
      <c r="S9081" s="32">
        <f t="shared" si="1131"/>
        <v>0</v>
      </c>
      <c r="T9081" s="32">
        <f t="shared" si="1132"/>
        <v>0</v>
      </c>
      <c r="U9081" s="32">
        <f t="shared" si="1133"/>
        <v>0</v>
      </c>
      <c r="V9081" s="32">
        <f t="shared" si="1134"/>
        <v>0</v>
      </c>
      <c r="W9081" s="32">
        <f t="shared" si="1135"/>
        <v>0</v>
      </c>
      <c r="X9081" s="32">
        <f t="shared" si="1136"/>
        <v>0</v>
      </c>
    </row>
    <row r="9082" spans="1:24" ht="14.25" customHeight="1">
      <c r="A9082" s="33" t="b">
        <f t="shared" si="1130"/>
        <v>0</v>
      </c>
      <c r="B9082" s="33">
        <f t="shared" si="1137"/>
        <v>9081</v>
      </c>
      <c r="C9082" s="19"/>
      <c r="N9082" s="37"/>
      <c r="O9082" s="37"/>
      <c r="P9082" s="37"/>
      <c r="Q9082" s="37"/>
      <c r="R9082" s="37"/>
      <c r="S9082" s="32">
        <f t="shared" si="1131"/>
        <v>0</v>
      </c>
      <c r="T9082" s="32">
        <f t="shared" si="1132"/>
        <v>0</v>
      </c>
      <c r="U9082" s="32">
        <f t="shared" si="1133"/>
        <v>0</v>
      </c>
      <c r="V9082" s="32">
        <f t="shared" si="1134"/>
        <v>0</v>
      </c>
      <c r="W9082" s="32">
        <f t="shared" si="1135"/>
        <v>0</v>
      </c>
      <c r="X9082" s="32">
        <f t="shared" si="1136"/>
        <v>0</v>
      </c>
    </row>
    <row r="9083" spans="1:24" ht="14.25" customHeight="1">
      <c r="A9083" s="33" t="b">
        <f t="shared" si="1130"/>
        <v>0</v>
      </c>
      <c r="B9083" s="33">
        <f t="shared" si="1137"/>
        <v>9082</v>
      </c>
      <c r="C9083" s="19"/>
      <c r="N9083" s="37"/>
      <c r="O9083" s="37"/>
      <c r="P9083" s="37"/>
      <c r="Q9083" s="37"/>
      <c r="R9083" s="37"/>
      <c r="S9083" s="32">
        <f t="shared" si="1131"/>
        <v>0</v>
      </c>
      <c r="T9083" s="32">
        <f t="shared" si="1132"/>
        <v>0</v>
      </c>
      <c r="U9083" s="32">
        <f t="shared" si="1133"/>
        <v>0</v>
      </c>
      <c r="V9083" s="32">
        <f t="shared" si="1134"/>
        <v>0</v>
      </c>
      <c r="W9083" s="32">
        <f t="shared" si="1135"/>
        <v>0</v>
      </c>
      <c r="X9083" s="32">
        <f t="shared" si="1136"/>
        <v>0</v>
      </c>
    </row>
    <row r="9084" spans="1:24" ht="14.25" customHeight="1">
      <c r="A9084" s="33" t="b">
        <f t="shared" si="1130"/>
        <v>0</v>
      </c>
      <c r="B9084" s="33">
        <f t="shared" si="1137"/>
        <v>9083</v>
      </c>
      <c r="C9084" s="19"/>
      <c r="N9084" s="37"/>
      <c r="O9084" s="37"/>
      <c r="P9084" s="37"/>
      <c r="Q9084" s="37"/>
      <c r="R9084" s="37"/>
      <c r="S9084" s="32">
        <f t="shared" si="1131"/>
        <v>0</v>
      </c>
      <c r="T9084" s="32">
        <f t="shared" si="1132"/>
        <v>0</v>
      </c>
      <c r="U9084" s="32">
        <f t="shared" si="1133"/>
        <v>0</v>
      </c>
      <c r="V9084" s="32">
        <f t="shared" si="1134"/>
        <v>0</v>
      </c>
      <c r="W9084" s="32">
        <f t="shared" si="1135"/>
        <v>0</v>
      </c>
      <c r="X9084" s="32">
        <f t="shared" si="1136"/>
        <v>0</v>
      </c>
    </row>
    <row r="9085" spans="1:24" ht="14.25" customHeight="1">
      <c r="A9085" s="33" t="b">
        <f t="shared" si="1130"/>
        <v>0</v>
      </c>
      <c r="B9085" s="33">
        <f t="shared" si="1137"/>
        <v>9084</v>
      </c>
      <c r="C9085" s="19"/>
      <c r="N9085" s="37"/>
      <c r="O9085" s="37"/>
      <c r="P9085" s="37"/>
      <c r="Q9085" s="37"/>
      <c r="R9085" s="37"/>
      <c r="S9085" s="32">
        <f t="shared" si="1131"/>
        <v>0</v>
      </c>
      <c r="T9085" s="32">
        <f t="shared" si="1132"/>
        <v>0</v>
      </c>
      <c r="U9085" s="32">
        <f t="shared" si="1133"/>
        <v>0</v>
      </c>
      <c r="V9085" s="32">
        <f t="shared" si="1134"/>
        <v>0</v>
      </c>
      <c r="W9085" s="32">
        <f t="shared" si="1135"/>
        <v>0</v>
      </c>
      <c r="X9085" s="32">
        <f t="shared" si="1136"/>
        <v>0</v>
      </c>
    </row>
    <row r="9086" spans="1:24" ht="14.25" customHeight="1">
      <c r="A9086" s="33" t="b">
        <f t="shared" si="1130"/>
        <v>0</v>
      </c>
      <c r="B9086" s="33">
        <f t="shared" si="1137"/>
        <v>9085</v>
      </c>
      <c r="C9086" s="19"/>
      <c r="N9086" s="37"/>
      <c r="O9086" s="37"/>
      <c r="P9086" s="37"/>
      <c r="Q9086" s="37"/>
      <c r="R9086" s="37"/>
      <c r="S9086" s="32">
        <f t="shared" si="1131"/>
        <v>0</v>
      </c>
      <c r="T9086" s="32">
        <f t="shared" si="1132"/>
        <v>0</v>
      </c>
      <c r="U9086" s="32">
        <f t="shared" si="1133"/>
        <v>0</v>
      </c>
      <c r="V9086" s="32">
        <f t="shared" si="1134"/>
        <v>0</v>
      </c>
      <c r="W9086" s="32">
        <f t="shared" si="1135"/>
        <v>0</v>
      </c>
      <c r="X9086" s="32">
        <f t="shared" si="1136"/>
        <v>0</v>
      </c>
    </row>
    <row r="9087" spans="1:24" ht="14.25" customHeight="1">
      <c r="A9087" s="33" t="b">
        <f t="shared" si="1130"/>
        <v>0</v>
      </c>
      <c r="B9087" s="33">
        <f t="shared" si="1137"/>
        <v>9086</v>
      </c>
      <c r="C9087" s="19"/>
      <c r="N9087" s="37"/>
      <c r="O9087" s="37"/>
      <c r="P9087" s="37"/>
      <c r="Q9087" s="37"/>
      <c r="R9087" s="37"/>
      <c r="S9087" s="32">
        <f t="shared" si="1131"/>
        <v>0</v>
      </c>
      <c r="T9087" s="32">
        <f t="shared" si="1132"/>
        <v>0</v>
      </c>
      <c r="U9087" s="32">
        <f t="shared" si="1133"/>
        <v>0</v>
      </c>
      <c r="V9087" s="32">
        <f t="shared" si="1134"/>
        <v>0</v>
      </c>
      <c r="W9087" s="32">
        <f t="shared" si="1135"/>
        <v>0</v>
      </c>
      <c r="X9087" s="32">
        <f t="shared" si="1136"/>
        <v>0</v>
      </c>
    </row>
    <row r="9088" spans="1:24" ht="14.25" customHeight="1">
      <c r="A9088" s="33" t="b">
        <f t="shared" si="1130"/>
        <v>0</v>
      </c>
      <c r="B9088" s="33">
        <f t="shared" si="1137"/>
        <v>9087</v>
      </c>
      <c r="C9088" s="18"/>
      <c r="N9088" s="37"/>
      <c r="O9088" s="37"/>
      <c r="P9088" s="37"/>
      <c r="Q9088" s="37"/>
      <c r="R9088" s="37"/>
      <c r="S9088" s="32">
        <f t="shared" si="1131"/>
        <v>0</v>
      </c>
      <c r="T9088" s="32">
        <f t="shared" si="1132"/>
        <v>0</v>
      </c>
      <c r="U9088" s="32">
        <f t="shared" si="1133"/>
        <v>0</v>
      </c>
      <c r="V9088" s="32">
        <f t="shared" si="1134"/>
        <v>0</v>
      </c>
      <c r="W9088" s="32">
        <f t="shared" si="1135"/>
        <v>0</v>
      </c>
      <c r="X9088" s="32">
        <f t="shared" si="1136"/>
        <v>0</v>
      </c>
    </row>
    <row r="9089" spans="1:24" ht="14.25" customHeight="1">
      <c r="A9089" s="33" t="b">
        <f t="shared" si="1130"/>
        <v>0</v>
      </c>
      <c r="B9089" s="33">
        <f t="shared" si="1137"/>
        <v>9088</v>
      </c>
      <c r="C9089" s="19"/>
      <c r="N9089" s="37"/>
      <c r="O9089" s="37"/>
      <c r="P9089" s="37"/>
      <c r="Q9089" s="37"/>
      <c r="R9089" s="37"/>
      <c r="S9089" s="32">
        <f t="shared" si="1131"/>
        <v>0</v>
      </c>
      <c r="T9089" s="32">
        <f t="shared" si="1132"/>
        <v>0</v>
      </c>
      <c r="U9089" s="32">
        <f t="shared" si="1133"/>
        <v>0</v>
      </c>
      <c r="V9089" s="32">
        <f t="shared" si="1134"/>
        <v>0</v>
      </c>
      <c r="W9089" s="32">
        <f t="shared" si="1135"/>
        <v>0</v>
      </c>
      <c r="X9089" s="32">
        <f t="shared" si="1136"/>
        <v>0</v>
      </c>
    </row>
    <row r="9090" spans="1:24" ht="14.25" customHeight="1">
      <c r="A9090" s="33" t="b">
        <f t="shared" ref="A9090:A9153" si="1138">IF(OR(COUNTIF(D9090:M9090, "NOT EXECUTED"), COUNTIF(D9090:M9090, "NOT COMPILED"), COUNTIF(D9090:M9090, "NOT EFFECTIVE")),TRUE,FALSE)</f>
        <v>0</v>
      </c>
      <c r="B9090" s="33">
        <f t="shared" si="1137"/>
        <v>9089</v>
      </c>
      <c r="C9090" s="19"/>
      <c r="N9090" s="37"/>
      <c r="O9090" s="37"/>
      <c r="P9090" s="37"/>
      <c r="Q9090" s="37"/>
      <c r="R9090" s="37"/>
      <c r="S9090" s="32">
        <f t="shared" ref="S9090:S9153" si="1139">IF(COUNTIF(H9090:M9090,"NOT EFFECTIVE"),1,0)</f>
        <v>0</v>
      </c>
      <c r="T9090" s="32">
        <f t="shared" ref="T9090:T9153" si="1140">IF(AND(D9090="NOT EXECUTED",COUNTA($N9090)&lt;&gt;0),1,0)</f>
        <v>0</v>
      </c>
      <c r="U9090" s="32">
        <f t="shared" ref="U9090:U9153" si="1141">IF(AND(E9090="NOT EXECUTED",COUNTA($N9090)&lt;&gt;0),1,0)</f>
        <v>0</v>
      </c>
      <c r="V9090" s="32">
        <f t="shared" ref="V9090:V9153" si="1142">IF(AND(F9090="NOT EXECUTED",COUNTA($N9090)&lt;&gt;0),1,0)</f>
        <v>0</v>
      </c>
      <c r="W9090" s="32">
        <f t="shared" ref="W9090:W9153" si="1143">IF(AND(G9090="NOT EXECUTED",COUNTA($N9090)&lt;&gt;0),1,0)</f>
        <v>0</v>
      </c>
      <c r="X9090" s="32">
        <f t="shared" ref="X9090:X9153" si="1144">IF(AND(S9090=1,COUNTA($N9090)&lt;&gt;0),1,0)</f>
        <v>0</v>
      </c>
    </row>
    <row r="9091" spans="1:24" ht="14.25" customHeight="1">
      <c r="A9091" s="33" t="b">
        <f t="shared" si="1138"/>
        <v>0</v>
      </c>
      <c r="B9091" s="33">
        <f t="shared" ref="B9091:B9154" si="1145">+B9090+1</f>
        <v>9090</v>
      </c>
      <c r="C9091" s="19"/>
      <c r="N9091" s="37"/>
      <c r="O9091" s="37"/>
      <c r="P9091" s="37"/>
      <c r="Q9091" s="37"/>
      <c r="R9091" s="37"/>
      <c r="S9091" s="32">
        <f t="shared" si="1139"/>
        <v>0</v>
      </c>
      <c r="T9091" s="32">
        <f t="shared" si="1140"/>
        <v>0</v>
      </c>
      <c r="U9091" s="32">
        <f t="shared" si="1141"/>
        <v>0</v>
      </c>
      <c r="V9091" s="32">
        <f t="shared" si="1142"/>
        <v>0</v>
      </c>
      <c r="W9091" s="32">
        <f t="shared" si="1143"/>
        <v>0</v>
      </c>
      <c r="X9091" s="32">
        <f t="shared" si="1144"/>
        <v>0</v>
      </c>
    </row>
    <row r="9092" spans="1:24" ht="14.25" customHeight="1">
      <c r="A9092" s="33" t="b">
        <f t="shared" si="1138"/>
        <v>0</v>
      </c>
      <c r="B9092" s="33">
        <f t="shared" si="1145"/>
        <v>9091</v>
      </c>
      <c r="C9092" s="19"/>
      <c r="N9092" s="37"/>
      <c r="O9092" s="37"/>
      <c r="P9092" s="37"/>
      <c r="Q9092" s="37"/>
      <c r="R9092" s="37"/>
      <c r="S9092" s="32">
        <f t="shared" si="1139"/>
        <v>0</v>
      </c>
      <c r="T9092" s="32">
        <f t="shared" si="1140"/>
        <v>0</v>
      </c>
      <c r="U9092" s="32">
        <f t="shared" si="1141"/>
        <v>0</v>
      </c>
      <c r="V9092" s="32">
        <f t="shared" si="1142"/>
        <v>0</v>
      </c>
      <c r="W9092" s="32">
        <f t="shared" si="1143"/>
        <v>0</v>
      </c>
      <c r="X9092" s="32">
        <f t="shared" si="1144"/>
        <v>0</v>
      </c>
    </row>
    <row r="9093" spans="1:24" ht="14.25" customHeight="1">
      <c r="A9093" s="33" t="b">
        <f t="shared" si="1138"/>
        <v>0</v>
      </c>
      <c r="B9093" s="33">
        <f t="shared" si="1145"/>
        <v>9092</v>
      </c>
      <c r="C9093" s="19"/>
      <c r="N9093" s="37"/>
      <c r="O9093" s="37"/>
      <c r="P9093" s="37"/>
      <c r="Q9093" s="37"/>
      <c r="R9093" s="37"/>
      <c r="S9093" s="32">
        <f t="shared" si="1139"/>
        <v>0</v>
      </c>
      <c r="T9093" s="32">
        <f t="shared" si="1140"/>
        <v>0</v>
      </c>
      <c r="U9093" s="32">
        <f t="shared" si="1141"/>
        <v>0</v>
      </c>
      <c r="V9093" s="32">
        <f t="shared" si="1142"/>
        <v>0</v>
      </c>
      <c r="W9093" s="32">
        <f t="shared" si="1143"/>
        <v>0</v>
      </c>
      <c r="X9093" s="32">
        <f t="shared" si="1144"/>
        <v>0</v>
      </c>
    </row>
    <row r="9094" spans="1:24" ht="14.25" customHeight="1">
      <c r="A9094" s="33" t="b">
        <f t="shared" si="1138"/>
        <v>0</v>
      </c>
      <c r="B9094" s="33">
        <f t="shared" si="1145"/>
        <v>9093</v>
      </c>
      <c r="C9094" s="19"/>
      <c r="N9094" s="37"/>
      <c r="O9094" s="37"/>
      <c r="P9094" s="37"/>
      <c r="Q9094" s="37"/>
      <c r="R9094" s="37"/>
      <c r="S9094" s="32">
        <f t="shared" si="1139"/>
        <v>0</v>
      </c>
      <c r="T9094" s="32">
        <f t="shared" si="1140"/>
        <v>0</v>
      </c>
      <c r="U9094" s="32">
        <f t="shared" si="1141"/>
        <v>0</v>
      </c>
      <c r="V9094" s="32">
        <f t="shared" si="1142"/>
        <v>0</v>
      </c>
      <c r="W9094" s="32">
        <f t="shared" si="1143"/>
        <v>0</v>
      </c>
      <c r="X9094" s="32">
        <f t="shared" si="1144"/>
        <v>0</v>
      </c>
    </row>
    <row r="9095" spans="1:24" ht="14.25" customHeight="1">
      <c r="A9095" s="33" t="b">
        <f t="shared" si="1138"/>
        <v>0</v>
      </c>
      <c r="B9095" s="33">
        <f t="shared" si="1145"/>
        <v>9094</v>
      </c>
      <c r="C9095" s="19"/>
      <c r="N9095" s="37"/>
      <c r="O9095" s="37"/>
      <c r="P9095" s="37"/>
      <c r="Q9095" s="37"/>
      <c r="R9095" s="37"/>
      <c r="S9095" s="32">
        <f t="shared" si="1139"/>
        <v>0</v>
      </c>
      <c r="T9095" s="32">
        <f t="shared" si="1140"/>
        <v>0</v>
      </c>
      <c r="U9095" s="32">
        <f t="shared" si="1141"/>
        <v>0</v>
      </c>
      <c r="V9095" s="32">
        <f t="shared" si="1142"/>
        <v>0</v>
      </c>
      <c r="W9095" s="32">
        <f t="shared" si="1143"/>
        <v>0</v>
      </c>
      <c r="X9095" s="32">
        <f t="shared" si="1144"/>
        <v>0</v>
      </c>
    </row>
    <row r="9096" spans="1:24" ht="14.25" customHeight="1">
      <c r="A9096" s="33" t="b">
        <f t="shared" si="1138"/>
        <v>0</v>
      </c>
      <c r="B9096" s="33">
        <f t="shared" si="1145"/>
        <v>9095</v>
      </c>
      <c r="C9096" s="18"/>
      <c r="N9096" s="37"/>
      <c r="O9096" s="37"/>
      <c r="P9096" s="37"/>
      <c r="Q9096" s="37"/>
      <c r="R9096" s="37"/>
      <c r="S9096" s="32">
        <f t="shared" si="1139"/>
        <v>0</v>
      </c>
      <c r="T9096" s="32">
        <f t="shared" si="1140"/>
        <v>0</v>
      </c>
      <c r="U9096" s="32">
        <f t="shared" si="1141"/>
        <v>0</v>
      </c>
      <c r="V9096" s="32">
        <f t="shared" si="1142"/>
        <v>0</v>
      </c>
      <c r="W9096" s="32">
        <f t="shared" si="1143"/>
        <v>0</v>
      </c>
      <c r="X9096" s="32">
        <f t="shared" si="1144"/>
        <v>0</v>
      </c>
    </row>
    <row r="9097" spans="1:24" ht="14.25" customHeight="1">
      <c r="A9097" s="33" t="b">
        <f t="shared" si="1138"/>
        <v>0</v>
      </c>
      <c r="B9097" s="33">
        <f t="shared" si="1145"/>
        <v>9096</v>
      </c>
      <c r="C9097" s="19"/>
      <c r="N9097" s="37"/>
      <c r="O9097" s="37"/>
      <c r="P9097" s="37"/>
      <c r="Q9097" s="37"/>
      <c r="R9097" s="37"/>
      <c r="S9097" s="32">
        <f t="shared" si="1139"/>
        <v>0</v>
      </c>
      <c r="T9097" s="32">
        <f t="shared" si="1140"/>
        <v>0</v>
      </c>
      <c r="U9097" s="32">
        <f t="shared" si="1141"/>
        <v>0</v>
      </c>
      <c r="V9097" s="32">
        <f t="shared" si="1142"/>
        <v>0</v>
      </c>
      <c r="W9097" s="32">
        <f t="shared" si="1143"/>
        <v>0</v>
      </c>
      <c r="X9097" s="32">
        <f t="shared" si="1144"/>
        <v>0</v>
      </c>
    </row>
    <row r="9098" spans="1:24" ht="14.25" customHeight="1">
      <c r="A9098" s="33" t="b">
        <f t="shared" si="1138"/>
        <v>0</v>
      </c>
      <c r="B9098" s="33">
        <f t="shared" si="1145"/>
        <v>9097</v>
      </c>
      <c r="C9098" s="19"/>
      <c r="N9098" s="37"/>
      <c r="O9098" s="37"/>
      <c r="P9098" s="37"/>
      <c r="Q9098" s="37"/>
      <c r="R9098" s="37"/>
      <c r="S9098" s="32">
        <f t="shared" si="1139"/>
        <v>0</v>
      </c>
      <c r="T9098" s="32">
        <f t="shared" si="1140"/>
        <v>0</v>
      </c>
      <c r="U9098" s="32">
        <f t="shared" si="1141"/>
        <v>0</v>
      </c>
      <c r="V9098" s="32">
        <f t="shared" si="1142"/>
        <v>0</v>
      </c>
      <c r="W9098" s="32">
        <f t="shared" si="1143"/>
        <v>0</v>
      </c>
      <c r="X9098" s="32">
        <f t="shared" si="1144"/>
        <v>0</v>
      </c>
    </row>
    <row r="9099" spans="1:24" ht="14.25" customHeight="1">
      <c r="A9099" s="33" t="b">
        <f t="shared" si="1138"/>
        <v>0</v>
      </c>
      <c r="B9099" s="33">
        <f t="shared" si="1145"/>
        <v>9098</v>
      </c>
      <c r="C9099" s="19"/>
      <c r="N9099" s="37"/>
      <c r="O9099" s="37"/>
      <c r="P9099" s="37"/>
      <c r="Q9099" s="37"/>
      <c r="R9099" s="37"/>
      <c r="S9099" s="32">
        <f t="shared" si="1139"/>
        <v>0</v>
      </c>
      <c r="T9099" s="32">
        <f t="shared" si="1140"/>
        <v>0</v>
      </c>
      <c r="U9099" s="32">
        <f t="shared" si="1141"/>
        <v>0</v>
      </c>
      <c r="V9099" s="32">
        <f t="shared" si="1142"/>
        <v>0</v>
      </c>
      <c r="W9099" s="32">
        <f t="shared" si="1143"/>
        <v>0</v>
      </c>
      <c r="X9099" s="32">
        <f t="shared" si="1144"/>
        <v>0</v>
      </c>
    </row>
    <row r="9100" spans="1:24" ht="14.25" customHeight="1">
      <c r="A9100" s="33" t="b">
        <f t="shared" si="1138"/>
        <v>0</v>
      </c>
      <c r="B9100" s="33">
        <f t="shared" si="1145"/>
        <v>9099</v>
      </c>
      <c r="C9100" s="19"/>
      <c r="N9100" s="37"/>
      <c r="O9100" s="37"/>
      <c r="P9100" s="37"/>
      <c r="Q9100" s="37"/>
      <c r="R9100" s="37"/>
      <c r="S9100" s="32">
        <f t="shared" si="1139"/>
        <v>0</v>
      </c>
      <c r="T9100" s="32">
        <f t="shared" si="1140"/>
        <v>0</v>
      </c>
      <c r="U9100" s="32">
        <f t="shared" si="1141"/>
        <v>0</v>
      </c>
      <c r="V9100" s="32">
        <f t="shared" si="1142"/>
        <v>0</v>
      </c>
      <c r="W9100" s="32">
        <f t="shared" si="1143"/>
        <v>0</v>
      </c>
      <c r="X9100" s="32">
        <f t="shared" si="1144"/>
        <v>0</v>
      </c>
    </row>
    <row r="9101" spans="1:24" ht="14.25" customHeight="1">
      <c r="A9101" s="33" t="b">
        <f t="shared" si="1138"/>
        <v>0</v>
      </c>
      <c r="B9101" s="33">
        <f t="shared" si="1145"/>
        <v>9100</v>
      </c>
      <c r="C9101" s="19"/>
      <c r="N9101" s="37"/>
      <c r="O9101" s="37"/>
      <c r="P9101" s="37"/>
      <c r="Q9101" s="37"/>
      <c r="R9101" s="37"/>
      <c r="S9101" s="32">
        <f t="shared" si="1139"/>
        <v>0</v>
      </c>
      <c r="T9101" s="32">
        <f t="shared" si="1140"/>
        <v>0</v>
      </c>
      <c r="U9101" s="32">
        <f t="shared" si="1141"/>
        <v>0</v>
      </c>
      <c r="V9101" s="32">
        <f t="shared" si="1142"/>
        <v>0</v>
      </c>
      <c r="W9101" s="32">
        <f t="shared" si="1143"/>
        <v>0</v>
      </c>
      <c r="X9101" s="32">
        <f t="shared" si="1144"/>
        <v>0</v>
      </c>
    </row>
    <row r="9102" spans="1:24" ht="14.25" customHeight="1">
      <c r="A9102" s="33" t="b">
        <f t="shared" si="1138"/>
        <v>0</v>
      </c>
      <c r="B9102" s="33">
        <f t="shared" si="1145"/>
        <v>9101</v>
      </c>
      <c r="C9102" s="19"/>
      <c r="N9102" s="37"/>
      <c r="O9102" s="37"/>
      <c r="P9102" s="37"/>
      <c r="Q9102" s="37"/>
      <c r="R9102" s="37"/>
      <c r="S9102" s="32">
        <f t="shared" si="1139"/>
        <v>0</v>
      </c>
      <c r="T9102" s="32">
        <f t="shared" si="1140"/>
        <v>0</v>
      </c>
      <c r="U9102" s="32">
        <f t="shared" si="1141"/>
        <v>0</v>
      </c>
      <c r="V9102" s="32">
        <f t="shared" si="1142"/>
        <v>0</v>
      </c>
      <c r="W9102" s="32">
        <f t="shared" si="1143"/>
        <v>0</v>
      </c>
      <c r="X9102" s="32">
        <f t="shared" si="1144"/>
        <v>0</v>
      </c>
    </row>
    <row r="9103" spans="1:24" ht="14.25" customHeight="1">
      <c r="A9103" s="33" t="b">
        <f t="shared" si="1138"/>
        <v>0</v>
      </c>
      <c r="B9103" s="33">
        <f t="shared" si="1145"/>
        <v>9102</v>
      </c>
      <c r="C9103" s="19"/>
      <c r="N9103" s="37"/>
      <c r="O9103" s="37"/>
      <c r="P9103" s="37"/>
      <c r="Q9103" s="37"/>
      <c r="R9103" s="37"/>
      <c r="S9103" s="32">
        <f t="shared" si="1139"/>
        <v>0</v>
      </c>
      <c r="T9103" s="32">
        <f t="shared" si="1140"/>
        <v>0</v>
      </c>
      <c r="U9103" s="32">
        <f t="shared" si="1141"/>
        <v>0</v>
      </c>
      <c r="V9103" s="32">
        <f t="shared" si="1142"/>
        <v>0</v>
      </c>
      <c r="W9103" s="32">
        <f t="shared" si="1143"/>
        <v>0</v>
      </c>
      <c r="X9103" s="32">
        <f t="shared" si="1144"/>
        <v>0</v>
      </c>
    </row>
    <row r="9104" spans="1:24" ht="14.25" customHeight="1">
      <c r="A9104" s="33" t="b">
        <f t="shared" si="1138"/>
        <v>0</v>
      </c>
      <c r="B9104" s="33">
        <f t="shared" si="1145"/>
        <v>9103</v>
      </c>
      <c r="C9104" s="19"/>
      <c r="N9104" s="37"/>
      <c r="O9104" s="37"/>
      <c r="P9104" s="37"/>
      <c r="Q9104" s="37"/>
      <c r="R9104" s="37"/>
      <c r="S9104" s="32">
        <f t="shared" si="1139"/>
        <v>0</v>
      </c>
      <c r="T9104" s="32">
        <f t="shared" si="1140"/>
        <v>0</v>
      </c>
      <c r="U9104" s="32">
        <f t="shared" si="1141"/>
        <v>0</v>
      </c>
      <c r="V9104" s="32">
        <f t="shared" si="1142"/>
        <v>0</v>
      </c>
      <c r="W9104" s="32">
        <f t="shared" si="1143"/>
        <v>0</v>
      </c>
      <c r="X9104" s="32">
        <f t="shared" si="1144"/>
        <v>0</v>
      </c>
    </row>
    <row r="9105" spans="1:24" ht="14.25" customHeight="1">
      <c r="A9105" s="33" t="b">
        <f t="shared" si="1138"/>
        <v>0</v>
      </c>
      <c r="B9105" s="33">
        <f t="shared" si="1145"/>
        <v>9104</v>
      </c>
      <c r="C9105" s="19"/>
      <c r="N9105" s="37"/>
      <c r="O9105" s="37"/>
      <c r="P9105" s="37"/>
      <c r="Q9105" s="37"/>
      <c r="R9105" s="37"/>
      <c r="S9105" s="32">
        <f t="shared" si="1139"/>
        <v>0</v>
      </c>
      <c r="T9105" s="32">
        <f t="shared" si="1140"/>
        <v>0</v>
      </c>
      <c r="U9105" s="32">
        <f t="shared" si="1141"/>
        <v>0</v>
      </c>
      <c r="V9105" s="32">
        <f t="shared" si="1142"/>
        <v>0</v>
      </c>
      <c r="W9105" s="32">
        <f t="shared" si="1143"/>
        <v>0</v>
      </c>
      <c r="X9105" s="32">
        <f t="shared" si="1144"/>
        <v>0</v>
      </c>
    </row>
    <row r="9106" spans="1:24" ht="14.25" customHeight="1">
      <c r="A9106" s="33" t="b">
        <f t="shared" si="1138"/>
        <v>0</v>
      </c>
      <c r="B9106" s="33">
        <f t="shared" si="1145"/>
        <v>9105</v>
      </c>
      <c r="C9106" s="19"/>
      <c r="N9106" s="37"/>
      <c r="O9106" s="37"/>
      <c r="P9106" s="37"/>
      <c r="Q9106" s="37"/>
      <c r="R9106" s="37"/>
      <c r="S9106" s="32">
        <f t="shared" si="1139"/>
        <v>0</v>
      </c>
      <c r="T9106" s="32">
        <f t="shared" si="1140"/>
        <v>0</v>
      </c>
      <c r="U9106" s="32">
        <f t="shared" si="1141"/>
        <v>0</v>
      </c>
      <c r="V9106" s="32">
        <f t="shared" si="1142"/>
        <v>0</v>
      </c>
      <c r="W9106" s="32">
        <f t="shared" si="1143"/>
        <v>0</v>
      </c>
      <c r="X9106" s="32">
        <f t="shared" si="1144"/>
        <v>0</v>
      </c>
    </row>
    <row r="9107" spans="1:24" ht="14.25" customHeight="1">
      <c r="A9107" s="33" t="b">
        <f t="shared" si="1138"/>
        <v>0</v>
      </c>
      <c r="B9107" s="33">
        <f t="shared" si="1145"/>
        <v>9106</v>
      </c>
      <c r="C9107" s="19"/>
      <c r="N9107" s="37"/>
      <c r="O9107" s="37"/>
      <c r="P9107" s="37"/>
      <c r="Q9107" s="37"/>
      <c r="R9107" s="37"/>
      <c r="S9107" s="32">
        <f t="shared" si="1139"/>
        <v>0</v>
      </c>
      <c r="T9107" s="32">
        <f t="shared" si="1140"/>
        <v>0</v>
      </c>
      <c r="U9107" s="32">
        <f t="shared" si="1141"/>
        <v>0</v>
      </c>
      <c r="V9107" s="32">
        <f t="shared" si="1142"/>
        <v>0</v>
      </c>
      <c r="W9107" s="32">
        <f t="shared" si="1143"/>
        <v>0</v>
      </c>
      <c r="X9107" s="32">
        <f t="shared" si="1144"/>
        <v>0</v>
      </c>
    </row>
    <row r="9108" spans="1:24" ht="14.25" customHeight="1">
      <c r="A9108" s="33" t="b">
        <f t="shared" si="1138"/>
        <v>0</v>
      </c>
      <c r="B9108" s="33">
        <f t="shared" si="1145"/>
        <v>9107</v>
      </c>
      <c r="C9108" s="19"/>
      <c r="N9108" s="37"/>
      <c r="O9108" s="37"/>
      <c r="P9108" s="37"/>
      <c r="Q9108" s="37"/>
      <c r="R9108" s="37"/>
      <c r="S9108" s="32">
        <f t="shared" si="1139"/>
        <v>0</v>
      </c>
      <c r="T9108" s="32">
        <f t="shared" si="1140"/>
        <v>0</v>
      </c>
      <c r="U9108" s="32">
        <f t="shared" si="1141"/>
        <v>0</v>
      </c>
      <c r="V9108" s="32">
        <f t="shared" si="1142"/>
        <v>0</v>
      </c>
      <c r="W9108" s="32">
        <f t="shared" si="1143"/>
        <v>0</v>
      </c>
      <c r="X9108" s="32">
        <f t="shared" si="1144"/>
        <v>0</v>
      </c>
    </row>
    <row r="9109" spans="1:24" ht="14.25" customHeight="1">
      <c r="A9109" s="33" t="b">
        <f t="shared" si="1138"/>
        <v>0</v>
      </c>
      <c r="B9109" s="33">
        <f t="shared" si="1145"/>
        <v>9108</v>
      </c>
      <c r="C9109" s="19"/>
      <c r="N9109" s="37"/>
      <c r="O9109" s="37"/>
      <c r="P9109" s="37"/>
      <c r="Q9109" s="37"/>
      <c r="R9109" s="37"/>
      <c r="S9109" s="32">
        <f t="shared" si="1139"/>
        <v>0</v>
      </c>
      <c r="T9109" s="32">
        <f t="shared" si="1140"/>
        <v>0</v>
      </c>
      <c r="U9109" s="32">
        <f t="shared" si="1141"/>
        <v>0</v>
      </c>
      <c r="V9109" s="32">
        <f t="shared" si="1142"/>
        <v>0</v>
      </c>
      <c r="W9109" s="32">
        <f t="shared" si="1143"/>
        <v>0</v>
      </c>
      <c r="X9109" s="32">
        <f t="shared" si="1144"/>
        <v>0</v>
      </c>
    </row>
    <row r="9110" spans="1:24" ht="14.25" customHeight="1">
      <c r="A9110" s="33" t="b">
        <f t="shared" si="1138"/>
        <v>0</v>
      </c>
      <c r="B9110" s="33">
        <f t="shared" si="1145"/>
        <v>9109</v>
      </c>
      <c r="C9110" s="19"/>
      <c r="N9110" s="37"/>
      <c r="O9110" s="37"/>
      <c r="P9110" s="37"/>
      <c r="Q9110" s="37"/>
      <c r="R9110" s="37"/>
      <c r="S9110" s="32">
        <f t="shared" si="1139"/>
        <v>0</v>
      </c>
      <c r="T9110" s="32">
        <f t="shared" si="1140"/>
        <v>0</v>
      </c>
      <c r="U9110" s="32">
        <f t="shared" si="1141"/>
        <v>0</v>
      </c>
      <c r="V9110" s="32">
        <f t="shared" si="1142"/>
        <v>0</v>
      </c>
      <c r="W9110" s="32">
        <f t="shared" si="1143"/>
        <v>0</v>
      </c>
      <c r="X9110" s="32">
        <f t="shared" si="1144"/>
        <v>0</v>
      </c>
    </row>
    <row r="9111" spans="1:24" ht="14.25" customHeight="1">
      <c r="A9111" s="33" t="b">
        <f t="shared" si="1138"/>
        <v>0</v>
      </c>
      <c r="B9111" s="33">
        <f t="shared" si="1145"/>
        <v>9110</v>
      </c>
      <c r="C9111" s="19"/>
      <c r="N9111" s="37"/>
      <c r="O9111" s="37"/>
      <c r="P9111" s="37"/>
      <c r="Q9111" s="37"/>
      <c r="R9111" s="37"/>
      <c r="S9111" s="32">
        <f t="shared" si="1139"/>
        <v>0</v>
      </c>
      <c r="T9111" s="32">
        <f t="shared" si="1140"/>
        <v>0</v>
      </c>
      <c r="U9111" s="32">
        <f t="shared" si="1141"/>
        <v>0</v>
      </c>
      <c r="V9111" s="32">
        <f t="shared" si="1142"/>
        <v>0</v>
      </c>
      <c r="W9111" s="32">
        <f t="shared" si="1143"/>
        <v>0</v>
      </c>
      <c r="X9111" s="32">
        <f t="shared" si="1144"/>
        <v>0</v>
      </c>
    </row>
    <row r="9112" spans="1:24" ht="14.25" customHeight="1">
      <c r="A9112" s="33" t="b">
        <f t="shared" si="1138"/>
        <v>0</v>
      </c>
      <c r="B9112" s="33">
        <f t="shared" si="1145"/>
        <v>9111</v>
      </c>
      <c r="C9112" s="19"/>
      <c r="N9112" s="37"/>
      <c r="O9112" s="37"/>
      <c r="P9112" s="37"/>
      <c r="Q9112" s="37"/>
      <c r="R9112" s="37"/>
      <c r="S9112" s="32">
        <f t="shared" si="1139"/>
        <v>0</v>
      </c>
      <c r="T9112" s="32">
        <f t="shared" si="1140"/>
        <v>0</v>
      </c>
      <c r="U9112" s="32">
        <f t="shared" si="1141"/>
        <v>0</v>
      </c>
      <c r="V9112" s="32">
        <f t="shared" si="1142"/>
        <v>0</v>
      </c>
      <c r="W9112" s="32">
        <f t="shared" si="1143"/>
        <v>0</v>
      </c>
      <c r="X9112" s="32">
        <f t="shared" si="1144"/>
        <v>0</v>
      </c>
    </row>
    <row r="9113" spans="1:24" ht="14.25" customHeight="1">
      <c r="A9113" s="33" t="b">
        <f t="shared" si="1138"/>
        <v>0</v>
      </c>
      <c r="B9113" s="33">
        <f t="shared" si="1145"/>
        <v>9112</v>
      </c>
      <c r="C9113" s="19"/>
      <c r="N9113" s="37"/>
      <c r="O9113" s="37"/>
      <c r="P9113" s="37"/>
      <c r="Q9113" s="37"/>
      <c r="R9113" s="37"/>
      <c r="S9113" s="32">
        <f t="shared" si="1139"/>
        <v>0</v>
      </c>
      <c r="T9113" s="32">
        <f t="shared" si="1140"/>
        <v>0</v>
      </c>
      <c r="U9113" s="32">
        <f t="shared" si="1141"/>
        <v>0</v>
      </c>
      <c r="V9113" s="32">
        <f t="shared" si="1142"/>
        <v>0</v>
      </c>
      <c r="W9113" s="32">
        <f t="shared" si="1143"/>
        <v>0</v>
      </c>
      <c r="X9113" s="32">
        <f t="shared" si="1144"/>
        <v>0</v>
      </c>
    </row>
    <row r="9114" spans="1:24" ht="14.25" customHeight="1">
      <c r="A9114" s="33" t="b">
        <f t="shared" si="1138"/>
        <v>0</v>
      </c>
      <c r="B9114" s="33">
        <f t="shared" si="1145"/>
        <v>9113</v>
      </c>
      <c r="C9114" s="19"/>
      <c r="N9114" s="37"/>
      <c r="O9114" s="37"/>
      <c r="P9114" s="37"/>
      <c r="Q9114" s="37"/>
      <c r="R9114" s="37"/>
      <c r="S9114" s="32">
        <f t="shared" si="1139"/>
        <v>0</v>
      </c>
      <c r="T9114" s="32">
        <f t="shared" si="1140"/>
        <v>0</v>
      </c>
      <c r="U9114" s="32">
        <f t="shared" si="1141"/>
        <v>0</v>
      </c>
      <c r="V9114" s="32">
        <f t="shared" si="1142"/>
        <v>0</v>
      </c>
      <c r="W9114" s="32">
        <f t="shared" si="1143"/>
        <v>0</v>
      </c>
      <c r="X9114" s="32">
        <f t="shared" si="1144"/>
        <v>0</v>
      </c>
    </row>
    <row r="9115" spans="1:24" ht="14.25" customHeight="1">
      <c r="A9115" s="33" t="b">
        <f t="shared" si="1138"/>
        <v>0</v>
      </c>
      <c r="B9115" s="33">
        <f t="shared" si="1145"/>
        <v>9114</v>
      </c>
      <c r="C9115" s="19"/>
      <c r="N9115" s="37"/>
      <c r="O9115" s="37"/>
      <c r="P9115" s="37"/>
      <c r="Q9115" s="37"/>
      <c r="R9115" s="37"/>
      <c r="S9115" s="32">
        <f t="shared" si="1139"/>
        <v>0</v>
      </c>
      <c r="T9115" s="32">
        <f t="shared" si="1140"/>
        <v>0</v>
      </c>
      <c r="U9115" s="32">
        <f t="shared" si="1141"/>
        <v>0</v>
      </c>
      <c r="V9115" s="32">
        <f t="shared" si="1142"/>
        <v>0</v>
      </c>
      <c r="W9115" s="32">
        <f t="shared" si="1143"/>
        <v>0</v>
      </c>
      <c r="X9115" s="32">
        <f t="shared" si="1144"/>
        <v>0</v>
      </c>
    </row>
    <row r="9116" spans="1:24" ht="14.25" customHeight="1">
      <c r="A9116" s="33" t="b">
        <f t="shared" si="1138"/>
        <v>0</v>
      </c>
      <c r="B9116" s="33">
        <f t="shared" si="1145"/>
        <v>9115</v>
      </c>
      <c r="C9116" s="18"/>
      <c r="N9116" s="37"/>
      <c r="O9116" s="37"/>
      <c r="P9116" s="37"/>
      <c r="Q9116" s="37"/>
      <c r="R9116" s="37"/>
      <c r="S9116" s="32">
        <f t="shared" si="1139"/>
        <v>0</v>
      </c>
      <c r="T9116" s="32">
        <f t="shared" si="1140"/>
        <v>0</v>
      </c>
      <c r="U9116" s="32">
        <f t="shared" si="1141"/>
        <v>0</v>
      </c>
      <c r="V9116" s="32">
        <f t="shared" si="1142"/>
        <v>0</v>
      </c>
      <c r="W9116" s="32">
        <f t="shared" si="1143"/>
        <v>0</v>
      </c>
      <c r="X9116" s="32">
        <f t="shared" si="1144"/>
        <v>0</v>
      </c>
    </row>
    <row r="9117" spans="1:24" ht="14.25" customHeight="1">
      <c r="A9117" s="33" t="b">
        <f t="shared" si="1138"/>
        <v>0</v>
      </c>
      <c r="B9117" s="33">
        <f t="shared" si="1145"/>
        <v>9116</v>
      </c>
      <c r="C9117" s="19"/>
      <c r="N9117" s="37"/>
      <c r="O9117" s="37"/>
      <c r="P9117" s="37"/>
      <c r="Q9117" s="37"/>
      <c r="R9117" s="37"/>
      <c r="S9117" s="32">
        <f t="shared" si="1139"/>
        <v>0</v>
      </c>
      <c r="T9117" s="32">
        <f t="shared" si="1140"/>
        <v>0</v>
      </c>
      <c r="U9117" s="32">
        <f t="shared" si="1141"/>
        <v>0</v>
      </c>
      <c r="V9117" s="32">
        <f t="shared" si="1142"/>
        <v>0</v>
      </c>
      <c r="W9117" s="32">
        <f t="shared" si="1143"/>
        <v>0</v>
      </c>
      <c r="X9117" s="32">
        <f t="shared" si="1144"/>
        <v>0</v>
      </c>
    </row>
    <row r="9118" spans="1:24" ht="14.25" customHeight="1">
      <c r="A9118" s="33" t="b">
        <f t="shared" si="1138"/>
        <v>0</v>
      </c>
      <c r="B9118" s="33">
        <f t="shared" si="1145"/>
        <v>9117</v>
      </c>
      <c r="C9118" s="19"/>
      <c r="N9118" s="37"/>
      <c r="O9118" s="37"/>
      <c r="P9118" s="37"/>
      <c r="Q9118" s="37"/>
      <c r="R9118" s="37"/>
      <c r="S9118" s="32">
        <f t="shared" si="1139"/>
        <v>0</v>
      </c>
      <c r="T9118" s="32">
        <f t="shared" si="1140"/>
        <v>0</v>
      </c>
      <c r="U9118" s="32">
        <f t="shared" si="1141"/>
        <v>0</v>
      </c>
      <c r="V9118" s="32">
        <f t="shared" si="1142"/>
        <v>0</v>
      </c>
      <c r="W9118" s="32">
        <f t="shared" si="1143"/>
        <v>0</v>
      </c>
      <c r="X9118" s="32">
        <f t="shared" si="1144"/>
        <v>0</v>
      </c>
    </row>
    <row r="9119" spans="1:24" ht="14.25" customHeight="1">
      <c r="A9119" s="33" t="b">
        <f t="shared" si="1138"/>
        <v>0</v>
      </c>
      <c r="B9119" s="33">
        <f t="shared" si="1145"/>
        <v>9118</v>
      </c>
      <c r="C9119" s="19"/>
      <c r="N9119" s="37"/>
      <c r="O9119" s="37"/>
      <c r="P9119" s="37"/>
      <c r="Q9119" s="37"/>
      <c r="R9119" s="37"/>
      <c r="S9119" s="32">
        <f t="shared" si="1139"/>
        <v>0</v>
      </c>
      <c r="T9119" s="32">
        <f t="shared" si="1140"/>
        <v>0</v>
      </c>
      <c r="U9119" s="32">
        <f t="shared" si="1141"/>
        <v>0</v>
      </c>
      <c r="V9119" s="32">
        <f t="shared" si="1142"/>
        <v>0</v>
      </c>
      <c r="W9119" s="32">
        <f t="shared" si="1143"/>
        <v>0</v>
      </c>
      <c r="X9119" s="32">
        <f t="shared" si="1144"/>
        <v>0</v>
      </c>
    </row>
    <row r="9120" spans="1:24" ht="14.25" customHeight="1">
      <c r="A9120" s="33" t="b">
        <f t="shared" si="1138"/>
        <v>0</v>
      </c>
      <c r="B9120" s="33">
        <f t="shared" si="1145"/>
        <v>9119</v>
      </c>
      <c r="C9120" s="19"/>
      <c r="N9120" s="37"/>
      <c r="O9120" s="37"/>
      <c r="P9120" s="37"/>
      <c r="Q9120" s="37"/>
      <c r="R9120" s="37"/>
      <c r="S9120" s="32">
        <f t="shared" si="1139"/>
        <v>0</v>
      </c>
      <c r="T9120" s="32">
        <f t="shared" si="1140"/>
        <v>0</v>
      </c>
      <c r="U9120" s="32">
        <f t="shared" si="1141"/>
        <v>0</v>
      </c>
      <c r="V9120" s="32">
        <f t="shared" si="1142"/>
        <v>0</v>
      </c>
      <c r="W9120" s="32">
        <f t="shared" si="1143"/>
        <v>0</v>
      </c>
      <c r="X9120" s="32">
        <f t="shared" si="1144"/>
        <v>0</v>
      </c>
    </row>
    <row r="9121" spans="1:24" ht="14.25" customHeight="1">
      <c r="A9121" s="33" t="b">
        <f t="shared" si="1138"/>
        <v>0</v>
      </c>
      <c r="B9121" s="33">
        <f t="shared" si="1145"/>
        <v>9120</v>
      </c>
      <c r="C9121" s="19"/>
      <c r="N9121" s="37"/>
      <c r="O9121" s="37"/>
      <c r="P9121" s="37"/>
      <c r="Q9121" s="37"/>
      <c r="R9121" s="37"/>
      <c r="S9121" s="32">
        <f t="shared" si="1139"/>
        <v>0</v>
      </c>
      <c r="T9121" s="32">
        <f t="shared" si="1140"/>
        <v>0</v>
      </c>
      <c r="U9121" s="32">
        <f t="shared" si="1141"/>
        <v>0</v>
      </c>
      <c r="V9121" s="32">
        <f t="shared" si="1142"/>
        <v>0</v>
      </c>
      <c r="W9121" s="32">
        <f t="shared" si="1143"/>
        <v>0</v>
      </c>
      <c r="X9121" s="32">
        <f t="shared" si="1144"/>
        <v>0</v>
      </c>
    </row>
    <row r="9122" spans="1:24" ht="14.25" customHeight="1">
      <c r="A9122" s="33" t="b">
        <f t="shared" si="1138"/>
        <v>0</v>
      </c>
      <c r="B9122" s="33">
        <f t="shared" si="1145"/>
        <v>9121</v>
      </c>
      <c r="C9122" s="19"/>
      <c r="N9122" s="37"/>
      <c r="O9122" s="37"/>
      <c r="P9122" s="37"/>
      <c r="Q9122" s="37"/>
      <c r="R9122" s="37"/>
      <c r="S9122" s="32">
        <f t="shared" si="1139"/>
        <v>0</v>
      </c>
      <c r="T9122" s="32">
        <f t="shared" si="1140"/>
        <v>0</v>
      </c>
      <c r="U9122" s="32">
        <f t="shared" si="1141"/>
        <v>0</v>
      </c>
      <c r="V9122" s="32">
        <f t="shared" si="1142"/>
        <v>0</v>
      </c>
      <c r="W9122" s="32">
        <f t="shared" si="1143"/>
        <v>0</v>
      </c>
      <c r="X9122" s="32">
        <f t="shared" si="1144"/>
        <v>0</v>
      </c>
    </row>
    <row r="9123" spans="1:24" ht="14.25" customHeight="1">
      <c r="A9123" s="33" t="b">
        <f t="shared" si="1138"/>
        <v>0</v>
      </c>
      <c r="B9123" s="33">
        <f t="shared" si="1145"/>
        <v>9122</v>
      </c>
      <c r="C9123" s="19"/>
      <c r="N9123" s="37"/>
      <c r="O9123" s="37"/>
      <c r="P9123" s="37"/>
      <c r="Q9123" s="37"/>
      <c r="R9123" s="37"/>
      <c r="S9123" s="32">
        <f t="shared" si="1139"/>
        <v>0</v>
      </c>
      <c r="T9123" s="32">
        <f t="shared" si="1140"/>
        <v>0</v>
      </c>
      <c r="U9123" s="32">
        <f t="shared" si="1141"/>
        <v>0</v>
      </c>
      <c r="V9123" s="32">
        <f t="shared" si="1142"/>
        <v>0</v>
      </c>
      <c r="W9123" s="32">
        <f t="shared" si="1143"/>
        <v>0</v>
      </c>
      <c r="X9123" s="32">
        <f t="shared" si="1144"/>
        <v>0</v>
      </c>
    </row>
    <row r="9124" spans="1:24" ht="14.25" customHeight="1">
      <c r="A9124" s="33" t="b">
        <f t="shared" si="1138"/>
        <v>0</v>
      </c>
      <c r="B9124" s="33">
        <f t="shared" si="1145"/>
        <v>9123</v>
      </c>
      <c r="C9124" s="19"/>
      <c r="N9124" s="37"/>
      <c r="O9124" s="37"/>
      <c r="P9124" s="37"/>
      <c r="Q9124" s="37"/>
      <c r="R9124" s="37"/>
      <c r="S9124" s="32">
        <f t="shared" si="1139"/>
        <v>0</v>
      </c>
      <c r="T9124" s="32">
        <f t="shared" si="1140"/>
        <v>0</v>
      </c>
      <c r="U9124" s="32">
        <f t="shared" si="1141"/>
        <v>0</v>
      </c>
      <c r="V9124" s="32">
        <f t="shared" si="1142"/>
        <v>0</v>
      </c>
      <c r="W9124" s="32">
        <f t="shared" si="1143"/>
        <v>0</v>
      </c>
      <c r="X9124" s="32">
        <f t="shared" si="1144"/>
        <v>0</v>
      </c>
    </row>
    <row r="9125" spans="1:24" ht="14.25" customHeight="1">
      <c r="A9125" s="33" t="b">
        <f t="shared" si="1138"/>
        <v>0</v>
      </c>
      <c r="B9125" s="33">
        <f t="shared" si="1145"/>
        <v>9124</v>
      </c>
      <c r="C9125" s="19"/>
      <c r="N9125" s="37"/>
      <c r="O9125" s="37"/>
      <c r="P9125" s="37"/>
      <c r="Q9125" s="37"/>
      <c r="R9125" s="37"/>
      <c r="S9125" s="32">
        <f t="shared" si="1139"/>
        <v>0</v>
      </c>
      <c r="T9125" s="32">
        <f t="shared" si="1140"/>
        <v>0</v>
      </c>
      <c r="U9125" s="32">
        <f t="shared" si="1141"/>
        <v>0</v>
      </c>
      <c r="V9125" s="32">
        <f t="shared" si="1142"/>
        <v>0</v>
      </c>
      <c r="W9125" s="32">
        <f t="shared" si="1143"/>
        <v>0</v>
      </c>
      <c r="X9125" s="32">
        <f t="shared" si="1144"/>
        <v>0</v>
      </c>
    </row>
    <row r="9126" spans="1:24" ht="14.25" customHeight="1">
      <c r="A9126" s="33" t="b">
        <f t="shared" si="1138"/>
        <v>0</v>
      </c>
      <c r="B9126" s="33">
        <f t="shared" si="1145"/>
        <v>9125</v>
      </c>
      <c r="C9126" s="19"/>
      <c r="N9126" s="37"/>
      <c r="O9126" s="37"/>
      <c r="P9126" s="37"/>
      <c r="Q9126" s="37"/>
      <c r="R9126" s="37"/>
      <c r="S9126" s="32">
        <f t="shared" si="1139"/>
        <v>0</v>
      </c>
      <c r="T9126" s="32">
        <f t="shared" si="1140"/>
        <v>0</v>
      </c>
      <c r="U9126" s="32">
        <f t="shared" si="1141"/>
        <v>0</v>
      </c>
      <c r="V9126" s="32">
        <f t="shared" si="1142"/>
        <v>0</v>
      </c>
      <c r="W9126" s="32">
        <f t="shared" si="1143"/>
        <v>0</v>
      </c>
      <c r="X9126" s="32">
        <f t="shared" si="1144"/>
        <v>0</v>
      </c>
    </row>
    <row r="9127" spans="1:24" ht="14.25" customHeight="1">
      <c r="A9127" s="33" t="b">
        <f t="shared" si="1138"/>
        <v>0</v>
      </c>
      <c r="B9127" s="33">
        <f t="shared" si="1145"/>
        <v>9126</v>
      </c>
      <c r="C9127" s="19"/>
      <c r="N9127" s="37"/>
      <c r="O9127" s="37"/>
      <c r="P9127" s="37"/>
      <c r="Q9127" s="37"/>
      <c r="R9127" s="37"/>
      <c r="S9127" s="32">
        <f t="shared" si="1139"/>
        <v>0</v>
      </c>
      <c r="T9127" s="32">
        <f t="shared" si="1140"/>
        <v>0</v>
      </c>
      <c r="U9127" s="32">
        <f t="shared" si="1141"/>
        <v>0</v>
      </c>
      <c r="V9127" s="32">
        <f t="shared" si="1142"/>
        <v>0</v>
      </c>
      <c r="W9127" s="32">
        <f t="shared" si="1143"/>
        <v>0</v>
      </c>
      <c r="X9127" s="32">
        <f t="shared" si="1144"/>
        <v>0</v>
      </c>
    </row>
    <row r="9128" spans="1:24" ht="14.25" customHeight="1">
      <c r="A9128" s="33" t="b">
        <f t="shared" si="1138"/>
        <v>0</v>
      </c>
      <c r="B9128" s="33">
        <f t="shared" si="1145"/>
        <v>9127</v>
      </c>
      <c r="C9128" s="19"/>
      <c r="N9128" s="37"/>
      <c r="O9128" s="37"/>
      <c r="P9128" s="37"/>
      <c r="Q9128" s="37"/>
      <c r="R9128" s="37"/>
      <c r="S9128" s="32">
        <f t="shared" si="1139"/>
        <v>0</v>
      </c>
      <c r="T9128" s="32">
        <f t="shared" si="1140"/>
        <v>0</v>
      </c>
      <c r="U9128" s="32">
        <f t="shared" si="1141"/>
        <v>0</v>
      </c>
      <c r="V9128" s="32">
        <f t="shared" si="1142"/>
        <v>0</v>
      </c>
      <c r="W9128" s="32">
        <f t="shared" si="1143"/>
        <v>0</v>
      </c>
      <c r="X9128" s="32">
        <f t="shared" si="1144"/>
        <v>0</v>
      </c>
    </row>
    <row r="9129" spans="1:24" ht="14.25" customHeight="1">
      <c r="A9129" s="33" t="b">
        <f t="shared" si="1138"/>
        <v>0</v>
      </c>
      <c r="B9129" s="33">
        <f t="shared" si="1145"/>
        <v>9128</v>
      </c>
      <c r="C9129" s="19"/>
      <c r="N9129" s="37"/>
      <c r="O9129" s="37"/>
      <c r="P9129" s="37"/>
      <c r="Q9129" s="37"/>
      <c r="R9129" s="37"/>
      <c r="S9129" s="32">
        <f t="shared" si="1139"/>
        <v>0</v>
      </c>
      <c r="T9129" s="32">
        <f t="shared" si="1140"/>
        <v>0</v>
      </c>
      <c r="U9129" s="32">
        <f t="shared" si="1141"/>
        <v>0</v>
      </c>
      <c r="V9129" s="32">
        <f t="shared" si="1142"/>
        <v>0</v>
      </c>
      <c r="W9129" s="32">
        <f t="shared" si="1143"/>
        <v>0</v>
      </c>
      <c r="X9129" s="32">
        <f t="shared" si="1144"/>
        <v>0</v>
      </c>
    </row>
    <row r="9130" spans="1:24" ht="14.25" customHeight="1">
      <c r="A9130" s="33" t="b">
        <f t="shared" si="1138"/>
        <v>0</v>
      </c>
      <c r="B9130" s="33">
        <f t="shared" si="1145"/>
        <v>9129</v>
      </c>
      <c r="C9130" s="19"/>
      <c r="N9130" s="37"/>
      <c r="O9130" s="37"/>
      <c r="P9130" s="37"/>
      <c r="Q9130" s="37"/>
      <c r="R9130" s="37"/>
      <c r="S9130" s="32">
        <f t="shared" si="1139"/>
        <v>0</v>
      </c>
      <c r="T9130" s="32">
        <f t="shared" si="1140"/>
        <v>0</v>
      </c>
      <c r="U9130" s="32">
        <f t="shared" si="1141"/>
        <v>0</v>
      </c>
      <c r="V9130" s="32">
        <f t="shared" si="1142"/>
        <v>0</v>
      </c>
      <c r="W9130" s="32">
        <f t="shared" si="1143"/>
        <v>0</v>
      </c>
      <c r="X9130" s="32">
        <f t="shared" si="1144"/>
        <v>0</v>
      </c>
    </row>
    <row r="9131" spans="1:24" ht="14.25" customHeight="1">
      <c r="A9131" s="33" t="b">
        <f t="shared" si="1138"/>
        <v>0</v>
      </c>
      <c r="B9131" s="33">
        <f t="shared" si="1145"/>
        <v>9130</v>
      </c>
      <c r="C9131" s="19"/>
      <c r="N9131" s="37"/>
      <c r="O9131" s="37"/>
      <c r="P9131" s="37"/>
      <c r="Q9131" s="37"/>
      <c r="R9131" s="37"/>
      <c r="S9131" s="32">
        <f t="shared" si="1139"/>
        <v>0</v>
      </c>
      <c r="T9131" s="32">
        <f t="shared" si="1140"/>
        <v>0</v>
      </c>
      <c r="U9131" s="32">
        <f t="shared" si="1141"/>
        <v>0</v>
      </c>
      <c r="V9131" s="32">
        <f t="shared" si="1142"/>
        <v>0</v>
      </c>
      <c r="W9131" s="32">
        <f t="shared" si="1143"/>
        <v>0</v>
      </c>
      <c r="X9131" s="32">
        <f t="shared" si="1144"/>
        <v>0</v>
      </c>
    </row>
    <row r="9132" spans="1:24" ht="14.25" customHeight="1">
      <c r="A9132" s="33" t="b">
        <f t="shared" si="1138"/>
        <v>0</v>
      </c>
      <c r="B9132" s="33">
        <f t="shared" si="1145"/>
        <v>9131</v>
      </c>
      <c r="C9132" s="19"/>
      <c r="N9132" s="37"/>
      <c r="O9132" s="37"/>
      <c r="P9132" s="37"/>
      <c r="Q9132" s="37"/>
      <c r="R9132" s="37"/>
      <c r="S9132" s="32">
        <f t="shared" si="1139"/>
        <v>0</v>
      </c>
      <c r="T9132" s="32">
        <f t="shared" si="1140"/>
        <v>0</v>
      </c>
      <c r="U9132" s="32">
        <f t="shared" si="1141"/>
        <v>0</v>
      </c>
      <c r="V9132" s="32">
        <f t="shared" si="1142"/>
        <v>0</v>
      </c>
      <c r="W9132" s="32">
        <f t="shared" si="1143"/>
        <v>0</v>
      </c>
      <c r="X9132" s="32">
        <f t="shared" si="1144"/>
        <v>0</v>
      </c>
    </row>
    <row r="9133" spans="1:24" ht="14.25" customHeight="1">
      <c r="A9133" s="33" t="b">
        <f t="shared" si="1138"/>
        <v>0</v>
      </c>
      <c r="B9133" s="33">
        <f t="shared" si="1145"/>
        <v>9132</v>
      </c>
      <c r="C9133" s="19"/>
      <c r="N9133" s="37"/>
      <c r="O9133" s="37"/>
      <c r="P9133" s="37"/>
      <c r="Q9133" s="37"/>
      <c r="R9133" s="37"/>
      <c r="S9133" s="32">
        <f t="shared" si="1139"/>
        <v>0</v>
      </c>
      <c r="T9133" s="32">
        <f t="shared" si="1140"/>
        <v>0</v>
      </c>
      <c r="U9133" s="32">
        <f t="shared" si="1141"/>
        <v>0</v>
      </c>
      <c r="V9133" s="32">
        <f t="shared" si="1142"/>
        <v>0</v>
      </c>
      <c r="W9133" s="32">
        <f t="shared" si="1143"/>
        <v>0</v>
      </c>
      <c r="X9133" s="32">
        <f t="shared" si="1144"/>
        <v>0</v>
      </c>
    </row>
    <row r="9134" spans="1:24" ht="14.25" customHeight="1">
      <c r="A9134" s="33" t="b">
        <f t="shared" si="1138"/>
        <v>0</v>
      </c>
      <c r="B9134" s="33">
        <f t="shared" si="1145"/>
        <v>9133</v>
      </c>
      <c r="C9134" s="19"/>
      <c r="N9134" s="37"/>
      <c r="O9134" s="37"/>
      <c r="P9134" s="37"/>
      <c r="Q9134" s="37"/>
      <c r="R9134" s="37"/>
      <c r="S9134" s="32">
        <f t="shared" si="1139"/>
        <v>0</v>
      </c>
      <c r="T9134" s="32">
        <f t="shared" si="1140"/>
        <v>0</v>
      </c>
      <c r="U9134" s="32">
        <f t="shared" si="1141"/>
        <v>0</v>
      </c>
      <c r="V9134" s="32">
        <f t="shared" si="1142"/>
        <v>0</v>
      </c>
      <c r="W9134" s="32">
        <f t="shared" si="1143"/>
        <v>0</v>
      </c>
      <c r="X9134" s="32">
        <f t="shared" si="1144"/>
        <v>0</v>
      </c>
    </row>
    <row r="9135" spans="1:24" ht="14.25" customHeight="1">
      <c r="A9135" s="33" t="b">
        <f t="shared" si="1138"/>
        <v>0</v>
      </c>
      <c r="B9135" s="33">
        <f t="shared" si="1145"/>
        <v>9134</v>
      </c>
      <c r="C9135" s="19"/>
      <c r="N9135" s="37"/>
      <c r="O9135" s="37"/>
      <c r="P9135" s="37"/>
      <c r="Q9135" s="37"/>
      <c r="R9135" s="37"/>
      <c r="S9135" s="32">
        <f t="shared" si="1139"/>
        <v>0</v>
      </c>
      <c r="T9135" s="32">
        <f t="shared" si="1140"/>
        <v>0</v>
      </c>
      <c r="U9135" s="32">
        <f t="shared" si="1141"/>
        <v>0</v>
      </c>
      <c r="V9135" s="32">
        <f t="shared" si="1142"/>
        <v>0</v>
      </c>
      <c r="W9135" s="32">
        <f t="shared" si="1143"/>
        <v>0</v>
      </c>
      <c r="X9135" s="32">
        <f t="shared" si="1144"/>
        <v>0</v>
      </c>
    </row>
    <row r="9136" spans="1:24" ht="14.25" customHeight="1">
      <c r="A9136" s="33" t="b">
        <f t="shared" si="1138"/>
        <v>0</v>
      </c>
      <c r="B9136" s="33">
        <f t="shared" si="1145"/>
        <v>9135</v>
      </c>
      <c r="C9136" s="18"/>
      <c r="N9136" s="37"/>
      <c r="O9136" s="37"/>
      <c r="P9136" s="37"/>
      <c r="Q9136" s="37"/>
      <c r="R9136" s="37"/>
      <c r="S9136" s="32">
        <f t="shared" si="1139"/>
        <v>0</v>
      </c>
      <c r="T9136" s="32">
        <f t="shared" si="1140"/>
        <v>0</v>
      </c>
      <c r="U9136" s="32">
        <f t="shared" si="1141"/>
        <v>0</v>
      </c>
      <c r="V9136" s="32">
        <f t="shared" si="1142"/>
        <v>0</v>
      </c>
      <c r="W9136" s="32">
        <f t="shared" si="1143"/>
        <v>0</v>
      </c>
      <c r="X9136" s="32">
        <f t="shared" si="1144"/>
        <v>0</v>
      </c>
    </row>
    <row r="9137" spans="1:24" ht="14.25" customHeight="1">
      <c r="A9137" s="33" t="b">
        <f t="shared" si="1138"/>
        <v>0</v>
      </c>
      <c r="B9137" s="33">
        <f t="shared" si="1145"/>
        <v>9136</v>
      </c>
      <c r="C9137" s="19"/>
      <c r="N9137" s="37"/>
      <c r="O9137" s="37"/>
      <c r="P9137" s="37"/>
      <c r="Q9137" s="37"/>
      <c r="R9137" s="37"/>
      <c r="S9137" s="32">
        <f t="shared" si="1139"/>
        <v>0</v>
      </c>
      <c r="T9137" s="32">
        <f t="shared" si="1140"/>
        <v>0</v>
      </c>
      <c r="U9137" s="32">
        <f t="shared" si="1141"/>
        <v>0</v>
      </c>
      <c r="V9137" s="32">
        <f t="shared" si="1142"/>
        <v>0</v>
      </c>
      <c r="W9137" s="32">
        <f t="shared" si="1143"/>
        <v>0</v>
      </c>
      <c r="X9137" s="32">
        <f t="shared" si="1144"/>
        <v>0</v>
      </c>
    </row>
    <row r="9138" spans="1:24" ht="14.25" customHeight="1">
      <c r="A9138" s="33" t="b">
        <f t="shared" si="1138"/>
        <v>0</v>
      </c>
      <c r="B9138" s="33">
        <f t="shared" si="1145"/>
        <v>9137</v>
      </c>
      <c r="C9138" s="19"/>
      <c r="N9138" s="37"/>
      <c r="O9138" s="37"/>
      <c r="P9138" s="37"/>
      <c r="Q9138" s="37"/>
      <c r="R9138" s="37"/>
      <c r="S9138" s="32">
        <f t="shared" si="1139"/>
        <v>0</v>
      </c>
      <c r="T9138" s="32">
        <f t="shared" si="1140"/>
        <v>0</v>
      </c>
      <c r="U9138" s="32">
        <f t="shared" si="1141"/>
        <v>0</v>
      </c>
      <c r="V9138" s="32">
        <f t="shared" si="1142"/>
        <v>0</v>
      </c>
      <c r="W9138" s="32">
        <f t="shared" si="1143"/>
        <v>0</v>
      </c>
      <c r="X9138" s="32">
        <f t="shared" si="1144"/>
        <v>0</v>
      </c>
    </row>
    <row r="9139" spans="1:24" ht="14.25" customHeight="1">
      <c r="A9139" s="33" t="b">
        <f t="shared" si="1138"/>
        <v>0</v>
      </c>
      <c r="B9139" s="33">
        <f t="shared" si="1145"/>
        <v>9138</v>
      </c>
      <c r="C9139" s="19"/>
      <c r="N9139" s="37"/>
      <c r="O9139" s="37"/>
      <c r="P9139" s="37"/>
      <c r="Q9139" s="37"/>
      <c r="R9139" s="37"/>
      <c r="S9139" s="32">
        <f t="shared" si="1139"/>
        <v>0</v>
      </c>
      <c r="T9139" s="32">
        <f t="shared" si="1140"/>
        <v>0</v>
      </c>
      <c r="U9139" s="32">
        <f t="shared" si="1141"/>
        <v>0</v>
      </c>
      <c r="V9139" s="32">
        <f t="shared" si="1142"/>
        <v>0</v>
      </c>
      <c r="W9139" s="32">
        <f t="shared" si="1143"/>
        <v>0</v>
      </c>
      <c r="X9139" s="32">
        <f t="shared" si="1144"/>
        <v>0</v>
      </c>
    </row>
    <row r="9140" spans="1:24" ht="14.25" customHeight="1">
      <c r="A9140" s="33" t="b">
        <f t="shared" si="1138"/>
        <v>0</v>
      </c>
      <c r="B9140" s="33">
        <f t="shared" si="1145"/>
        <v>9139</v>
      </c>
      <c r="C9140" s="19"/>
      <c r="N9140" s="37"/>
      <c r="O9140" s="37"/>
      <c r="P9140" s="37"/>
      <c r="Q9140" s="37"/>
      <c r="R9140" s="37"/>
      <c r="S9140" s="32">
        <f t="shared" si="1139"/>
        <v>0</v>
      </c>
      <c r="T9140" s="32">
        <f t="shared" si="1140"/>
        <v>0</v>
      </c>
      <c r="U9140" s="32">
        <f t="shared" si="1141"/>
        <v>0</v>
      </c>
      <c r="V9140" s="32">
        <f t="shared" si="1142"/>
        <v>0</v>
      </c>
      <c r="W9140" s="32">
        <f t="shared" si="1143"/>
        <v>0</v>
      </c>
      <c r="X9140" s="32">
        <f t="shared" si="1144"/>
        <v>0</v>
      </c>
    </row>
    <row r="9141" spans="1:24" ht="14.25" customHeight="1">
      <c r="A9141" s="33" t="b">
        <f t="shared" si="1138"/>
        <v>0</v>
      </c>
      <c r="B9141" s="33">
        <f t="shared" si="1145"/>
        <v>9140</v>
      </c>
      <c r="C9141" s="19"/>
      <c r="N9141" s="37"/>
      <c r="O9141" s="37"/>
      <c r="P9141" s="37"/>
      <c r="Q9141" s="37"/>
      <c r="R9141" s="37"/>
      <c r="S9141" s="32">
        <f t="shared" si="1139"/>
        <v>0</v>
      </c>
      <c r="T9141" s="32">
        <f t="shared" si="1140"/>
        <v>0</v>
      </c>
      <c r="U9141" s="32">
        <f t="shared" si="1141"/>
        <v>0</v>
      </c>
      <c r="V9141" s="32">
        <f t="shared" si="1142"/>
        <v>0</v>
      </c>
      <c r="W9141" s="32">
        <f t="shared" si="1143"/>
        <v>0</v>
      </c>
      <c r="X9141" s="32">
        <f t="shared" si="1144"/>
        <v>0</v>
      </c>
    </row>
    <row r="9142" spans="1:24" ht="14.25" customHeight="1">
      <c r="A9142" s="33" t="b">
        <f t="shared" si="1138"/>
        <v>0</v>
      </c>
      <c r="B9142" s="33">
        <f t="shared" si="1145"/>
        <v>9141</v>
      </c>
      <c r="C9142" s="19"/>
      <c r="N9142" s="37"/>
      <c r="O9142" s="37"/>
      <c r="P9142" s="37"/>
      <c r="Q9142" s="37"/>
      <c r="R9142" s="37"/>
      <c r="S9142" s="32">
        <f t="shared" si="1139"/>
        <v>0</v>
      </c>
      <c r="T9142" s="32">
        <f t="shared" si="1140"/>
        <v>0</v>
      </c>
      <c r="U9142" s="32">
        <f t="shared" si="1141"/>
        <v>0</v>
      </c>
      <c r="V9142" s="32">
        <f t="shared" si="1142"/>
        <v>0</v>
      </c>
      <c r="W9142" s="32">
        <f t="shared" si="1143"/>
        <v>0</v>
      </c>
      <c r="X9142" s="32">
        <f t="shared" si="1144"/>
        <v>0</v>
      </c>
    </row>
    <row r="9143" spans="1:24" ht="14.25" customHeight="1">
      <c r="A9143" s="33" t="b">
        <f t="shared" si="1138"/>
        <v>0</v>
      </c>
      <c r="B9143" s="33">
        <f t="shared" si="1145"/>
        <v>9142</v>
      </c>
      <c r="C9143" s="19"/>
      <c r="N9143" s="37"/>
      <c r="O9143" s="37"/>
      <c r="P9143" s="37"/>
      <c r="Q9143" s="37"/>
      <c r="R9143" s="37"/>
      <c r="S9143" s="32">
        <f t="shared" si="1139"/>
        <v>0</v>
      </c>
      <c r="T9143" s="32">
        <f t="shared" si="1140"/>
        <v>0</v>
      </c>
      <c r="U9143" s="32">
        <f t="shared" si="1141"/>
        <v>0</v>
      </c>
      <c r="V9143" s="32">
        <f t="shared" si="1142"/>
        <v>0</v>
      </c>
      <c r="W9143" s="32">
        <f t="shared" si="1143"/>
        <v>0</v>
      </c>
      <c r="X9143" s="32">
        <f t="shared" si="1144"/>
        <v>0</v>
      </c>
    </row>
    <row r="9144" spans="1:24" ht="14.25" customHeight="1">
      <c r="A9144" s="33" t="b">
        <f t="shared" si="1138"/>
        <v>0</v>
      </c>
      <c r="B9144" s="33">
        <f t="shared" si="1145"/>
        <v>9143</v>
      </c>
      <c r="C9144" s="19"/>
      <c r="N9144" s="37"/>
      <c r="O9144" s="37"/>
      <c r="P9144" s="37"/>
      <c r="Q9144" s="37"/>
      <c r="R9144" s="37"/>
      <c r="S9144" s="32">
        <f t="shared" si="1139"/>
        <v>0</v>
      </c>
      <c r="T9144" s="32">
        <f t="shared" si="1140"/>
        <v>0</v>
      </c>
      <c r="U9144" s="32">
        <f t="shared" si="1141"/>
        <v>0</v>
      </c>
      <c r="V9144" s="32">
        <f t="shared" si="1142"/>
        <v>0</v>
      </c>
      <c r="W9144" s="32">
        <f t="shared" si="1143"/>
        <v>0</v>
      </c>
      <c r="X9144" s="32">
        <f t="shared" si="1144"/>
        <v>0</v>
      </c>
    </row>
    <row r="9145" spans="1:24" ht="14.25" customHeight="1">
      <c r="A9145" s="33" t="b">
        <f t="shared" si="1138"/>
        <v>0</v>
      </c>
      <c r="B9145" s="33">
        <f t="shared" si="1145"/>
        <v>9144</v>
      </c>
      <c r="C9145" s="19"/>
      <c r="N9145" s="37"/>
      <c r="O9145" s="37"/>
      <c r="P9145" s="37"/>
      <c r="Q9145" s="37"/>
      <c r="R9145" s="37"/>
      <c r="S9145" s="32">
        <f t="shared" si="1139"/>
        <v>0</v>
      </c>
      <c r="T9145" s="32">
        <f t="shared" si="1140"/>
        <v>0</v>
      </c>
      <c r="U9145" s="32">
        <f t="shared" si="1141"/>
        <v>0</v>
      </c>
      <c r="V9145" s="32">
        <f t="shared" si="1142"/>
        <v>0</v>
      </c>
      <c r="W9145" s="32">
        <f t="shared" si="1143"/>
        <v>0</v>
      </c>
      <c r="X9145" s="32">
        <f t="shared" si="1144"/>
        <v>0</v>
      </c>
    </row>
    <row r="9146" spans="1:24" ht="14.25" customHeight="1">
      <c r="A9146" s="33" t="b">
        <f t="shared" si="1138"/>
        <v>0</v>
      </c>
      <c r="B9146" s="33">
        <f t="shared" si="1145"/>
        <v>9145</v>
      </c>
      <c r="C9146" s="19"/>
      <c r="N9146" s="37"/>
      <c r="O9146" s="37"/>
      <c r="P9146" s="37"/>
      <c r="Q9146" s="37"/>
      <c r="R9146" s="37"/>
      <c r="S9146" s="32">
        <f t="shared" si="1139"/>
        <v>0</v>
      </c>
      <c r="T9146" s="32">
        <f t="shared" si="1140"/>
        <v>0</v>
      </c>
      <c r="U9146" s="32">
        <f t="shared" si="1141"/>
        <v>0</v>
      </c>
      <c r="V9146" s="32">
        <f t="shared" si="1142"/>
        <v>0</v>
      </c>
      <c r="W9146" s="32">
        <f t="shared" si="1143"/>
        <v>0</v>
      </c>
      <c r="X9146" s="32">
        <f t="shared" si="1144"/>
        <v>0</v>
      </c>
    </row>
    <row r="9147" spans="1:24" ht="14.25" customHeight="1">
      <c r="A9147" s="33" t="b">
        <f t="shared" si="1138"/>
        <v>0</v>
      </c>
      <c r="B9147" s="33">
        <f t="shared" si="1145"/>
        <v>9146</v>
      </c>
      <c r="C9147" s="19"/>
      <c r="N9147" s="37"/>
      <c r="O9147" s="37"/>
      <c r="P9147" s="37"/>
      <c r="Q9147" s="37"/>
      <c r="R9147" s="37"/>
      <c r="S9147" s="32">
        <f t="shared" si="1139"/>
        <v>0</v>
      </c>
      <c r="T9147" s="32">
        <f t="shared" si="1140"/>
        <v>0</v>
      </c>
      <c r="U9147" s="32">
        <f t="shared" si="1141"/>
        <v>0</v>
      </c>
      <c r="V9147" s="32">
        <f t="shared" si="1142"/>
        <v>0</v>
      </c>
      <c r="W9147" s="32">
        <f t="shared" si="1143"/>
        <v>0</v>
      </c>
      <c r="X9147" s="32">
        <f t="shared" si="1144"/>
        <v>0</v>
      </c>
    </row>
    <row r="9148" spans="1:24" ht="14.25" customHeight="1">
      <c r="A9148" s="33" t="b">
        <f t="shared" si="1138"/>
        <v>0</v>
      </c>
      <c r="B9148" s="33">
        <f t="shared" si="1145"/>
        <v>9147</v>
      </c>
      <c r="C9148" s="19"/>
      <c r="N9148" s="37"/>
      <c r="O9148" s="37"/>
      <c r="P9148" s="37"/>
      <c r="Q9148" s="37"/>
      <c r="R9148" s="37"/>
      <c r="S9148" s="32">
        <f t="shared" si="1139"/>
        <v>0</v>
      </c>
      <c r="T9148" s="32">
        <f t="shared" si="1140"/>
        <v>0</v>
      </c>
      <c r="U9148" s="32">
        <f t="shared" si="1141"/>
        <v>0</v>
      </c>
      <c r="V9148" s="32">
        <f t="shared" si="1142"/>
        <v>0</v>
      </c>
      <c r="W9148" s="32">
        <f t="shared" si="1143"/>
        <v>0</v>
      </c>
      <c r="X9148" s="32">
        <f t="shared" si="1144"/>
        <v>0</v>
      </c>
    </row>
    <row r="9149" spans="1:24" ht="14.25" customHeight="1">
      <c r="A9149" s="33" t="b">
        <f t="shared" si="1138"/>
        <v>0</v>
      </c>
      <c r="B9149" s="33">
        <f t="shared" si="1145"/>
        <v>9148</v>
      </c>
      <c r="C9149" s="19"/>
      <c r="N9149" s="37"/>
      <c r="O9149" s="37"/>
      <c r="P9149" s="37"/>
      <c r="Q9149" s="37"/>
      <c r="R9149" s="37"/>
      <c r="S9149" s="32">
        <f t="shared" si="1139"/>
        <v>0</v>
      </c>
      <c r="T9149" s="32">
        <f t="shared" si="1140"/>
        <v>0</v>
      </c>
      <c r="U9149" s="32">
        <f t="shared" si="1141"/>
        <v>0</v>
      </c>
      <c r="V9149" s="32">
        <f t="shared" si="1142"/>
        <v>0</v>
      </c>
      <c r="W9149" s="32">
        <f t="shared" si="1143"/>
        <v>0</v>
      </c>
      <c r="X9149" s="32">
        <f t="shared" si="1144"/>
        <v>0</v>
      </c>
    </row>
    <row r="9150" spans="1:24" ht="14.25" customHeight="1">
      <c r="A9150" s="33" t="b">
        <f t="shared" si="1138"/>
        <v>0</v>
      </c>
      <c r="B9150" s="33">
        <f t="shared" si="1145"/>
        <v>9149</v>
      </c>
      <c r="C9150" s="19"/>
      <c r="N9150" s="37"/>
      <c r="O9150" s="37"/>
      <c r="P9150" s="37"/>
      <c r="Q9150" s="37"/>
      <c r="R9150" s="37"/>
      <c r="S9150" s="32">
        <f t="shared" si="1139"/>
        <v>0</v>
      </c>
      <c r="T9150" s="32">
        <f t="shared" si="1140"/>
        <v>0</v>
      </c>
      <c r="U9150" s="32">
        <f t="shared" si="1141"/>
        <v>0</v>
      </c>
      <c r="V9150" s="32">
        <f t="shared" si="1142"/>
        <v>0</v>
      </c>
      <c r="W9150" s="32">
        <f t="shared" si="1143"/>
        <v>0</v>
      </c>
      <c r="X9150" s="32">
        <f t="shared" si="1144"/>
        <v>0</v>
      </c>
    </row>
    <row r="9151" spans="1:24" ht="14.25" customHeight="1">
      <c r="A9151" s="33" t="b">
        <f t="shared" si="1138"/>
        <v>0</v>
      </c>
      <c r="B9151" s="33">
        <f t="shared" si="1145"/>
        <v>9150</v>
      </c>
      <c r="C9151" s="19"/>
      <c r="N9151" s="37"/>
      <c r="O9151" s="37"/>
      <c r="P9151" s="37"/>
      <c r="Q9151" s="37"/>
      <c r="R9151" s="37"/>
      <c r="S9151" s="32">
        <f t="shared" si="1139"/>
        <v>0</v>
      </c>
      <c r="T9151" s="32">
        <f t="shared" si="1140"/>
        <v>0</v>
      </c>
      <c r="U9151" s="32">
        <f t="shared" si="1141"/>
        <v>0</v>
      </c>
      <c r="V9151" s="32">
        <f t="shared" si="1142"/>
        <v>0</v>
      </c>
      <c r="W9151" s="32">
        <f t="shared" si="1143"/>
        <v>0</v>
      </c>
      <c r="X9151" s="32">
        <f t="shared" si="1144"/>
        <v>0</v>
      </c>
    </row>
    <row r="9152" spans="1:24" ht="14.25" customHeight="1">
      <c r="A9152" s="33" t="b">
        <f t="shared" si="1138"/>
        <v>0</v>
      </c>
      <c r="B9152" s="33">
        <f t="shared" si="1145"/>
        <v>9151</v>
      </c>
      <c r="C9152" s="18"/>
      <c r="N9152" s="37"/>
      <c r="O9152" s="37"/>
      <c r="P9152" s="37"/>
      <c r="Q9152" s="37"/>
      <c r="R9152" s="37"/>
      <c r="S9152" s="32">
        <f t="shared" si="1139"/>
        <v>0</v>
      </c>
      <c r="T9152" s="32">
        <f t="shared" si="1140"/>
        <v>0</v>
      </c>
      <c r="U9152" s="32">
        <f t="shared" si="1141"/>
        <v>0</v>
      </c>
      <c r="V9152" s="32">
        <f t="shared" si="1142"/>
        <v>0</v>
      </c>
      <c r="W9152" s="32">
        <f t="shared" si="1143"/>
        <v>0</v>
      </c>
      <c r="X9152" s="32">
        <f t="shared" si="1144"/>
        <v>0</v>
      </c>
    </row>
    <row r="9153" spans="1:24" ht="14.25" customHeight="1">
      <c r="A9153" s="33" t="b">
        <f t="shared" si="1138"/>
        <v>0</v>
      </c>
      <c r="B9153" s="33">
        <f t="shared" si="1145"/>
        <v>9152</v>
      </c>
      <c r="C9153" s="19"/>
      <c r="N9153" s="37"/>
      <c r="O9153" s="37"/>
      <c r="P9153" s="37"/>
      <c r="Q9153" s="37"/>
      <c r="R9153" s="37"/>
      <c r="S9153" s="32">
        <f t="shared" si="1139"/>
        <v>0</v>
      </c>
      <c r="T9153" s="32">
        <f t="shared" si="1140"/>
        <v>0</v>
      </c>
      <c r="U9153" s="32">
        <f t="shared" si="1141"/>
        <v>0</v>
      </c>
      <c r="V9153" s="32">
        <f t="shared" si="1142"/>
        <v>0</v>
      </c>
      <c r="W9153" s="32">
        <f t="shared" si="1143"/>
        <v>0</v>
      </c>
      <c r="X9153" s="32">
        <f t="shared" si="1144"/>
        <v>0</v>
      </c>
    </row>
    <row r="9154" spans="1:24" ht="14.25" customHeight="1">
      <c r="A9154" s="33" t="b">
        <f t="shared" ref="A9154:A9217" si="1146">IF(OR(COUNTIF(D9154:M9154, "NOT EXECUTED"), COUNTIF(D9154:M9154, "NOT COMPILED"), COUNTIF(D9154:M9154, "NOT EFFECTIVE")),TRUE,FALSE)</f>
        <v>0</v>
      </c>
      <c r="B9154" s="33">
        <f t="shared" si="1145"/>
        <v>9153</v>
      </c>
      <c r="C9154" s="19"/>
      <c r="N9154" s="37"/>
      <c r="O9154" s="37"/>
      <c r="P9154" s="37"/>
      <c r="Q9154" s="37"/>
      <c r="R9154" s="37"/>
      <c r="S9154" s="32">
        <f t="shared" ref="S9154:S9217" si="1147">IF(COUNTIF(H9154:M9154,"NOT EFFECTIVE"),1,0)</f>
        <v>0</v>
      </c>
      <c r="T9154" s="32">
        <f t="shared" ref="T9154:T9217" si="1148">IF(AND(D9154="NOT EXECUTED",COUNTA($N9154)&lt;&gt;0),1,0)</f>
        <v>0</v>
      </c>
      <c r="U9154" s="32">
        <f t="shared" ref="U9154:U9217" si="1149">IF(AND(E9154="NOT EXECUTED",COUNTA($N9154)&lt;&gt;0),1,0)</f>
        <v>0</v>
      </c>
      <c r="V9154" s="32">
        <f t="shared" ref="V9154:V9217" si="1150">IF(AND(F9154="NOT EXECUTED",COUNTA($N9154)&lt;&gt;0),1,0)</f>
        <v>0</v>
      </c>
      <c r="W9154" s="32">
        <f t="shared" ref="W9154:W9217" si="1151">IF(AND(G9154="NOT EXECUTED",COUNTA($N9154)&lt;&gt;0),1,0)</f>
        <v>0</v>
      </c>
      <c r="X9154" s="32">
        <f t="shared" ref="X9154:X9217" si="1152">IF(AND(S9154=1,COUNTA($N9154)&lt;&gt;0),1,0)</f>
        <v>0</v>
      </c>
    </row>
    <row r="9155" spans="1:24" ht="14.25" customHeight="1">
      <c r="A9155" s="33" t="b">
        <f t="shared" si="1146"/>
        <v>0</v>
      </c>
      <c r="B9155" s="33">
        <f t="shared" ref="B9155:B9218" si="1153">+B9154+1</f>
        <v>9154</v>
      </c>
      <c r="C9155" s="19"/>
      <c r="N9155" s="37"/>
      <c r="O9155" s="37"/>
      <c r="P9155" s="37"/>
      <c r="Q9155" s="37"/>
      <c r="R9155" s="37"/>
      <c r="S9155" s="32">
        <f t="shared" si="1147"/>
        <v>0</v>
      </c>
      <c r="T9155" s="32">
        <f t="shared" si="1148"/>
        <v>0</v>
      </c>
      <c r="U9155" s="32">
        <f t="shared" si="1149"/>
        <v>0</v>
      </c>
      <c r="V9155" s="32">
        <f t="shared" si="1150"/>
        <v>0</v>
      </c>
      <c r="W9155" s="32">
        <f t="shared" si="1151"/>
        <v>0</v>
      </c>
      <c r="X9155" s="32">
        <f t="shared" si="1152"/>
        <v>0</v>
      </c>
    </row>
    <row r="9156" spans="1:24" ht="14.25" customHeight="1">
      <c r="A9156" s="33" t="b">
        <f t="shared" si="1146"/>
        <v>0</v>
      </c>
      <c r="B9156" s="33">
        <f t="shared" si="1153"/>
        <v>9155</v>
      </c>
      <c r="C9156" s="19"/>
      <c r="N9156" s="37"/>
      <c r="O9156" s="37"/>
      <c r="P9156" s="37"/>
      <c r="Q9156" s="37"/>
      <c r="R9156" s="37"/>
      <c r="S9156" s="32">
        <f t="shared" si="1147"/>
        <v>0</v>
      </c>
      <c r="T9156" s="32">
        <f t="shared" si="1148"/>
        <v>0</v>
      </c>
      <c r="U9156" s="32">
        <f t="shared" si="1149"/>
        <v>0</v>
      </c>
      <c r="V9156" s="32">
        <f t="shared" si="1150"/>
        <v>0</v>
      </c>
      <c r="W9156" s="32">
        <f t="shared" si="1151"/>
        <v>0</v>
      </c>
      <c r="X9156" s="32">
        <f t="shared" si="1152"/>
        <v>0</v>
      </c>
    </row>
    <row r="9157" spans="1:24" ht="14.25" customHeight="1">
      <c r="A9157" s="33" t="b">
        <f t="shared" si="1146"/>
        <v>0</v>
      </c>
      <c r="B9157" s="33">
        <f t="shared" si="1153"/>
        <v>9156</v>
      </c>
      <c r="C9157" s="19"/>
      <c r="N9157" s="37"/>
      <c r="O9157" s="37"/>
      <c r="P9157" s="37"/>
      <c r="Q9157" s="37"/>
      <c r="R9157" s="37"/>
      <c r="S9157" s="32">
        <f t="shared" si="1147"/>
        <v>0</v>
      </c>
      <c r="T9157" s="32">
        <f t="shared" si="1148"/>
        <v>0</v>
      </c>
      <c r="U9157" s="32">
        <f t="shared" si="1149"/>
        <v>0</v>
      </c>
      <c r="V9157" s="32">
        <f t="shared" si="1150"/>
        <v>0</v>
      </c>
      <c r="W9157" s="32">
        <f t="shared" si="1151"/>
        <v>0</v>
      </c>
      <c r="X9157" s="32">
        <f t="shared" si="1152"/>
        <v>0</v>
      </c>
    </row>
    <row r="9158" spans="1:24" ht="14.25" customHeight="1">
      <c r="A9158" s="33" t="b">
        <f t="shared" si="1146"/>
        <v>0</v>
      </c>
      <c r="B9158" s="33">
        <f t="shared" si="1153"/>
        <v>9157</v>
      </c>
      <c r="C9158" s="19"/>
      <c r="N9158" s="37"/>
      <c r="O9158" s="37"/>
      <c r="P9158" s="37"/>
      <c r="Q9158" s="37"/>
      <c r="R9158" s="37"/>
      <c r="S9158" s="32">
        <f t="shared" si="1147"/>
        <v>0</v>
      </c>
      <c r="T9158" s="32">
        <f t="shared" si="1148"/>
        <v>0</v>
      </c>
      <c r="U9158" s="32">
        <f t="shared" si="1149"/>
        <v>0</v>
      </c>
      <c r="V9158" s="32">
        <f t="shared" si="1150"/>
        <v>0</v>
      </c>
      <c r="W9158" s="32">
        <f t="shared" si="1151"/>
        <v>0</v>
      </c>
      <c r="X9158" s="32">
        <f t="shared" si="1152"/>
        <v>0</v>
      </c>
    </row>
    <row r="9159" spans="1:24" ht="14.25" customHeight="1">
      <c r="A9159" s="33" t="b">
        <f t="shared" si="1146"/>
        <v>0</v>
      </c>
      <c r="B9159" s="33">
        <f t="shared" si="1153"/>
        <v>9158</v>
      </c>
      <c r="C9159" s="19"/>
      <c r="N9159" s="37"/>
      <c r="O9159" s="37"/>
      <c r="P9159" s="37"/>
      <c r="Q9159" s="37"/>
      <c r="R9159" s="37"/>
      <c r="S9159" s="32">
        <f t="shared" si="1147"/>
        <v>0</v>
      </c>
      <c r="T9159" s="32">
        <f t="shared" si="1148"/>
        <v>0</v>
      </c>
      <c r="U9159" s="32">
        <f t="shared" si="1149"/>
        <v>0</v>
      </c>
      <c r="V9159" s="32">
        <f t="shared" si="1150"/>
        <v>0</v>
      </c>
      <c r="W9159" s="32">
        <f t="shared" si="1151"/>
        <v>0</v>
      </c>
      <c r="X9159" s="32">
        <f t="shared" si="1152"/>
        <v>0</v>
      </c>
    </row>
    <row r="9160" spans="1:24" ht="14.25" customHeight="1">
      <c r="A9160" s="33" t="b">
        <f t="shared" si="1146"/>
        <v>0</v>
      </c>
      <c r="B9160" s="33">
        <f t="shared" si="1153"/>
        <v>9159</v>
      </c>
      <c r="C9160" s="19"/>
      <c r="N9160" s="37"/>
      <c r="O9160" s="37"/>
      <c r="P9160" s="37"/>
      <c r="Q9160" s="37"/>
      <c r="R9160" s="37"/>
      <c r="S9160" s="32">
        <f t="shared" si="1147"/>
        <v>0</v>
      </c>
      <c r="T9160" s="32">
        <f t="shared" si="1148"/>
        <v>0</v>
      </c>
      <c r="U9160" s="32">
        <f t="shared" si="1149"/>
        <v>0</v>
      </c>
      <c r="V9160" s="32">
        <f t="shared" si="1150"/>
        <v>0</v>
      </c>
      <c r="W9160" s="32">
        <f t="shared" si="1151"/>
        <v>0</v>
      </c>
      <c r="X9160" s="32">
        <f t="shared" si="1152"/>
        <v>0</v>
      </c>
    </row>
    <row r="9161" spans="1:24" ht="14.25" customHeight="1">
      <c r="A9161" s="33" t="b">
        <f t="shared" si="1146"/>
        <v>0</v>
      </c>
      <c r="B9161" s="33">
        <f t="shared" si="1153"/>
        <v>9160</v>
      </c>
      <c r="C9161" s="19"/>
      <c r="N9161" s="37"/>
      <c r="O9161" s="37"/>
      <c r="P9161" s="37"/>
      <c r="Q9161" s="37"/>
      <c r="R9161" s="37"/>
      <c r="S9161" s="32">
        <f t="shared" si="1147"/>
        <v>0</v>
      </c>
      <c r="T9161" s="32">
        <f t="shared" si="1148"/>
        <v>0</v>
      </c>
      <c r="U9161" s="32">
        <f t="shared" si="1149"/>
        <v>0</v>
      </c>
      <c r="V9161" s="32">
        <f t="shared" si="1150"/>
        <v>0</v>
      </c>
      <c r="W9161" s="32">
        <f t="shared" si="1151"/>
        <v>0</v>
      </c>
      <c r="X9161" s="32">
        <f t="shared" si="1152"/>
        <v>0</v>
      </c>
    </row>
    <row r="9162" spans="1:24" ht="14.25" customHeight="1">
      <c r="A9162" s="33" t="b">
        <f t="shared" si="1146"/>
        <v>0</v>
      </c>
      <c r="B9162" s="33">
        <f t="shared" si="1153"/>
        <v>9161</v>
      </c>
      <c r="C9162" s="19"/>
      <c r="N9162" s="37"/>
      <c r="O9162" s="37"/>
      <c r="P9162" s="37"/>
      <c r="Q9162" s="37"/>
      <c r="R9162" s="37"/>
      <c r="S9162" s="32">
        <f t="shared" si="1147"/>
        <v>0</v>
      </c>
      <c r="T9162" s="32">
        <f t="shared" si="1148"/>
        <v>0</v>
      </c>
      <c r="U9162" s="32">
        <f t="shared" si="1149"/>
        <v>0</v>
      </c>
      <c r="V9162" s="32">
        <f t="shared" si="1150"/>
        <v>0</v>
      </c>
      <c r="W9162" s="32">
        <f t="shared" si="1151"/>
        <v>0</v>
      </c>
      <c r="X9162" s="32">
        <f t="shared" si="1152"/>
        <v>0</v>
      </c>
    </row>
    <row r="9163" spans="1:24" ht="14.25" customHeight="1">
      <c r="A9163" s="33" t="b">
        <f t="shared" si="1146"/>
        <v>0</v>
      </c>
      <c r="B9163" s="33">
        <f t="shared" si="1153"/>
        <v>9162</v>
      </c>
      <c r="C9163" s="19"/>
      <c r="N9163" s="37"/>
      <c r="O9163" s="37"/>
      <c r="P9163" s="37"/>
      <c r="Q9163" s="37"/>
      <c r="R9163" s="37"/>
      <c r="S9163" s="32">
        <f t="shared" si="1147"/>
        <v>0</v>
      </c>
      <c r="T9163" s="32">
        <f t="shared" si="1148"/>
        <v>0</v>
      </c>
      <c r="U9163" s="32">
        <f t="shared" si="1149"/>
        <v>0</v>
      </c>
      <c r="V9163" s="32">
        <f t="shared" si="1150"/>
        <v>0</v>
      </c>
      <c r="W9163" s="32">
        <f t="shared" si="1151"/>
        <v>0</v>
      </c>
      <c r="X9163" s="32">
        <f t="shared" si="1152"/>
        <v>0</v>
      </c>
    </row>
    <row r="9164" spans="1:24" ht="14.25" customHeight="1">
      <c r="A9164" s="33" t="b">
        <f t="shared" si="1146"/>
        <v>0</v>
      </c>
      <c r="B9164" s="33">
        <f t="shared" si="1153"/>
        <v>9163</v>
      </c>
      <c r="C9164" s="18"/>
      <c r="N9164" s="37"/>
      <c r="O9164" s="37"/>
      <c r="P9164" s="37"/>
      <c r="Q9164" s="37"/>
      <c r="R9164" s="37"/>
      <c r="S9164" s="32">
        <f t="shared" si="1147"/>
        <v>0</v>
      </c>
      <c r="T9164" s="32">
        <f t="shared" si="1148"/>
        <v>0</v>
      </c>
      <c r="U9164" s="32">
        <f t="shared" si="1149"/>
        <v>0</v>
      </c>
      <c r="V9164" s="32">
        <f t="shared" si="1150"/>
        <v>0</v>
      </c>
      <c r="W9164" s="32">
        <f t="shared" si="1151"/>
        <v>0</v>
      </c>
      <c r="X9164" s="32">
        <f t="shared" si="1152"/>
        <v>0</v>
      </c>
    </row>
    <row r="9165" spans="1:24" ht="14.25" customHeight="1">
      <c r="A9165" s="33" t="b">
        <f t="shared" si="1146"/>
        <v>0</v>
      </c>
      <c r="B9165" s="33">
        <f t="shared" si="1153"/>
        <v>9164</v>
      </c>
      <c r="C9165" s="19"/>
      <c r="N9165" s="37"/>
      <c r="O9165" s="37"/>
      <c r="P9165" s="37"/>
      <c r="Q9165" s="37"/>
      <c r="R9165" s="37"/>
      <c r="S9165" s="32">
        <f t="shared" si="1147"/>
        <v>0</v>
      </c>
      <c r="T9165" s="32">
        <f t="shared" si="1148"/>
        <v>0</v>
      </c>
      <c r="U9165" s="32">
        <f t="shared" si="1149"/>
        <v>0</v>
      </c>
      <c r="V9165" s="32">
        <f t="shared" si="1150"/>
        <v>0</v>
      </c>
      <c r="W9165" s="32">
        <f t="shared" si="1151"/>
        <v>0</v>
      </c>
      <c r="X9165" s="32">
        <f t="shared" si="1152"/>
        <v>0</v>
      </c>
    </row>
    <row r="9166" spans="1:24" ht="14.25" customHeight="1">
      <c r="A9166" s="33" t="b">
        <f t="shared" si="1146"/>
        <v>0</v>
      </c>
      <c r="B9166" s="33">
        <f t="shared" si="1153"/>
        <v>9165</v>
      </c>
      <c r="C9166" s="19"/>
      <c r="N9166" s="37"/>
      <c r="O9166" s="37"/>
      <c r="P9166" s="37"/>
      <c r="Q9166" s="37"/>
      <c r="R9166" s="37"/>
      <c r="S9166" s="32">
        <f t="shared" si="1147"/>
        <v>0</v>
      </c>
      <c r="T9166" s="32">
        <f t="shared" si="1148"/>
        <v>0</v>
      </c>
      <c r="U9166" s="32">
        <f t="shared" si="1149"/>
        <v>0</v>
      </c>
      <c r="V9166" s="32">
        <f t="shared" si="1150"/>
        <v>0</v>
      </c>
      <c r="W9166" s="32">
        <f t="shared" si="1151"/>
        <v>0</v>
      </c>
      <c r="X9166" s="32">
        <f t="shared" si="1152"/>
        <v>0</v>
      </c>
    </row>
    <row r="9167" spans="1:24" ht="14.25" customHeight="1">
      <c r="A9167" s="33" t="b">
        <f t="shared" si="1146"/>
        <v>0</v>
      </c>
      <c r="B9167" s="33">
        <f t="shared" si="1153"/>
        <v>9166</v>
      </c>
      <c r="C9167" s="19"/>
      <c r="N9167" s="37"/>
      <c r="O9167" s="37"/>
      <c r="P9167" s="37"/>
      <c r="Q9167" s="37"/>
      <c r="R9167" s="37"/>
      <c r="S9167" s="32">
        <f t="shared" si="1147"/>
        <v>0</v>
      </c>
      <c r="T9167" s="32">
        <f t="shared" si="1148"/>
        <v>0</v>
      </c>
      <c r="U9167" s="32">
        <f t="shared" si="1149"/>
        <v>0</v>
      </c>
      <c r="V9167" s="32">
        <f t="shared" si="1150"/>
        <v>0</v>
      </c>
      <c r="W9167" s="32">
        <f t="shared" si="1151"/>
        <v>0</v>
      </c>
      <c r="X9167" s="32">
        <f t="shared" si="1152"/>
        <v>0</v>
      </c>
    </row>
    <row r="9168" spans="1:24" ht="14.25" customHeight="1">
      <c r="A9168" s="33" t="b">
        <f t="shared" si="1146"/>
        <v>0</v>
      </c>
      <c r="B9168" s="33">
        <f t="shared" si="1153"/>
        <v>9167</v>
      </c>
      <c r="C9168" s="19"/>
      <c r="N9168" s="37"/>
      <c r="O9168" s="37"/>
      <c r="P9168" s="37"/>
      <c r="Q9168" s="37"/>
      <c r="R9168" s="37"/>
      <c r="S9168" s="32">
        <f t="shared" si="1147"/>
        <v>0</v>
      </c>
      <c r="T9168" s="32">
        <f t="shared" si="1148"/>
        <v>0</v>
      </c>
      <c r="U9168" s="32">
        <f t="shared" si="1149"/>
        <v>0</v>
      </c>
      <c r="V9168" s="32">
        <f t="shared" si="1150"/>
        <v>0</v>
      </c>
      <c r="W9168" s="32">
        <f t="shared" si="1151"/>
        <v>0</v>
      </c>
      <c r="X9168" s="32">
        <f t="shared" si="1152"/>
        <v>0</v>
      </c>
    </row>
    <row r="9169" spans="1:24" ht="14.25" customHeight="1">
      <c r="A9169" s="33" t="b">
        <f t="shared" si="1146"/>
        <v>0</v>
      </c>
      <c r="B9169" s="33">
        <f t="shared" si="1153"/>
        <v>9168</v>
      </c>
      <c r="C9169" s="19"/>
      <c r="N9169" s="37"/>
      <c r="O9169" s="37"/>
      <c r="P9169" s="37"/>
      <c r="Q9169" s="37"/>
      <c r="R9169" s="37"/>
      <c r="S9169" s="32">
        <f t="shared" si="1147"/>
        <v>0</v>
      </c>
      <c r="T9169" s="32">
        <f t="shared" si="1148"/>
        <v>0</v>
      </c>
      <c r="U9169" s="32">
        <f t="shared" si="1149"/>
        <v>0</v>
      </c>
      <c r="V9169" s="32">
        <f t="shared" si="1150"/>
        <v>0</v>
      </c>
      <c r="W9169" s="32">
        <f t="shared" si="1151"/>
        <v>0</v>
      </c>
      <c r="X9169" s="32">
        <f t="shared" si="1152"/>
        <v>0</v>
      </c>
    </row>
    <row r="9170" spans="1:24" ht="14.25" customHeight="1">
      <c r="A9170" s="33" t="b">
        <f t="shared" si="1146"/>
        <v>0</v>
      </c>
      <c r="B9170" s="33">
        <f t="shared" si="1153"/>
        <v>9169</v>
      </c>
      <c r="C9170" s="19"/>
      <c r="N9170" s="37"/>
      <c r="O9170" s="37"/>
      <c r="P9170" s="37"/>
      <c r="Q9170" s="37"/>
      <c r="R9170" s="37"/>
      <c r="S9170" s="32">
        <f t="shared" si="1147"/>
        <v>0</v>
      </c>
      <c r="T9170" s="32">
        <f t="shared" si="1148"/>
        <v>0</v>
      </c>
      <c r="U9170" s="32">
        <f t="shared" si="1149"/>
        <v>0</v>
      </c>
      <c r="V9170" s="32">
        <f t="shared" si="1150"/>
        <v>0</v>
      </c>
      <c r="W9170" s="32">
        <f t="shared" si="1151"/>
        <v>0</v>
      </c>
      <c r="X9170" s="32">
        <f t="shared" si="1152"/>
        <v>0</v>
      </c>
    </row>
    <row r="9171" spans="1:24" ht="14.25" customHeight="1">
      <c r="A9171" s="33" t="b">
        <f t="shared" si="1146"/>
        <v>0</v>
      </c>
      <c r="B9171" s="33">
        <f t="shared" si="1153"/>
        <v>9170</v>
      </c>
      <c r="C9171" s="19"/>
      <c r="N9171" s="37"/>
      <c r="O9171" s="37"/>
      <c r="P9171" s="37"/>
      <c r="Q9171" s="37"/>
      <c r="R9171" s="37"/>
      <c r="S9171" s="32">
        <f t="shared" si="1147"/>
        <v>0</v>
      </c>
      <c r="T9171" s="32">
        <f t="shared" si="1148"/>
        <v>0</v>
      </c>
      <c r="U9171" s="32">
        <f t="shared" si="1149"/>
        <v>0</v>
      </c>
      <c r="V9171" s="32">
        <f t="shared" si="1150"/>
        <v>0</v>
      </c>
      <c r="W9171" s="32">
        <f t="shared" si="1151"/>
        <v>0</v>
      </c>
      <c r="X9171" s="32">
        <f t="shared" si="1152"/>
        <v>0</v>
      </c>
    </row>
    <row r="9172" spans="1:24" ht="14.25" customHeight="1">
      <c r="A9172" s="33" t="b">
        <f t="shared" si="1146"/>
        <v>0</v>
      </c>
      <c r="B9172" s="33">
        <f t="shared" si="1153"/>
        <v>9171</v>
      </c>
      <c r="C9172" s="19"/>
      <c r="N9172" s="37"/>
      <c r="O9172" s="37"/>
      <c r="P9172" s="37"/>
      <c r="Q9172" s="37"/>
      <c r="R9172" s="37"/>
      <c r="S9172" s="32">
        <f t="shared" si="1147"/>
        <v>0</v>
      </c>
      <c r="T9172" s="32">
        <f t="shared" si="1148"/>
        <v>0</v>
      </c>
      <c r="U9172" s="32">
        <f t="shared" si="1149"/>
        <v>0</v>
      </c>
      <c r="V9172" s="32">
        <f t="shared" si="1150"/>
        <v>0</v>
      </c>
      <c r="W9172" s="32">
        <f t="shared" si="1151"/>
        <v>0</v>
      </c>
      <c r="X9172" s="32">
        <f t="shared" si="1152"/>
        <v>0</v>
      </c>
    </row>
    <row r="9173" spans="1:24" ht="14.25" customHeight="1">
      <c r="A9173" s="33" t="b">
        <f t="shared" si="1146"/>
        <v>0</v>
      </c>
      <c r="B9173" s="33">
        <f t="shared" si="1153"/>
        <v>9172</v>
      </c>
      <c r="C9173" s="19"/>
      <c r="N9173" s="37"/>
      <c r="O9173" s="37"/>
      <c r="P9173" s="37"/>
      <c r="Q9173" s="37"/>
      <c r="R9173" s="37"/>
      <c r="S9173" s="32">
        <f t="shared" si="1147"/>
        <v>0</v>
      </c>
      <c r="T9173" s="32">
        <f t="shared" si="1148"/>
        <v>0</v>
      </c>
      <c r="U9173" s="32">
        <f t="shared" si="1149"/>
        <v>0</v>
      </c>
      <c r="V9173" s="32">
        <f t="shared" si="1150"/>
        <v>0</v>
      </c>
      <c r="W9173" s="32">
        <f t="shared" si="1151"/>
        <v>0</v>
      </c>
      <c r="X9173" s="32">
        <f t="shared" si="1152"/>
        <v>0</v>
      </c>
    </row>
    <row r="9174" spans="1:24" ht="14.25" customHeight="1">
      <c r="A9174" s="33" t="b">
        <f t="shared" si="1146"/>
        <v>0</v>
      </c>
      <c r="B9174" s="33">
        <f t="shared" si="1153"/>
        <v>9173</v>
      </c>
      <c r="C9174" s="19"/>
      <c r="N9174" s="37"/>
      <c r="O9174" s="37"/>
      <c r="P9174" s="37"/>
      <c r="Q9174" s="37"/>
      <c r="R9174" s="37"/>
      <c r="S9174" s="32">
        <f t="shared" si="1147"/>
        <v>0</v>
      </c>
      <c r="T9174" s="32">
        <f t="shared" si="1148"/>
        <v>0</v>
      </c>
      <c r="U9174" s="32">
        <f t="shared" si="1149"/>
        <v>0</v>
      </c>
      <c r="V9174" s="32">
        <f t="shared" si="1150"/>
        <v>0</v>
      </c>
      <c r="W9174" s="32">
        <f t="shared" si="1151"/>
        <v>0</v>
      </c>
      <c r="X9174" s="32">
        <f t="shared" si="1152"/>
        <v>0</v>
      </c>
    </row>
    <row r="9175" spans="1:24" ht="14.25" customHeight="1">
      <c r="A9175" s="33" t="b">
        <f t="shared" si="1146"/>
        <v>0</v>
      </c>
      <c r="B9175" s="33">
        <f t="shared" si="1153"/>
        <v>9174</v>
      </c>
      <c r="C9175" s="19"/>
      <c r="N9175" s="37"/>
      <c r="O9175" s="37"/>
      <c r="P9175" s="37"/>
      <c r="Q9175" s="37"/>
      <c r="R9175" s="37"/>
      <c r="S9175" s="32">
        <f t="shared" si="1147"/>
        <v>0</v>
      </c>
      <c r="T9175" s="32">
        <f t="shared" si="1148"/>
        <v>0</v>
      </c>
      <c r="U9175" s="32">
        <f t="shared" si="1149"/>
        <v>0</v>
      </c>
      <c r="V9175" s="32">
        <f t="shared" si="1150"/>
        <v>0</v>
      </c>
      <c r="W9175" s="32">
        <f t="shared" si="1151"/>
        <v>0</v>
      </c>
      <c r="X9175" s="32">
        <f t="shared" si="1152"/>
        <v>0</v>
      </c>
    </row>
    <row r="9176" spans="1:24" ht="14.25" customHeight="1">
      <c r="A9176" s="33" t="b">
        <f t="shared" si="1146"/>
        <v>0</v>
      </c>
      <c r="B9176" s="33">
        <f t="shared" si="1153"/>
        <v>9175</v>
      </c>
      <c r="C9176" s="19"/>
      <c r="N9176" s="37"/>
      <c r="O9176" s="37"/>
      <c r="P9176" s="37"/>
      <c r="Q9176" s="37"/>
      <c r="R9176" s="37"/>
      <c r="S9176" s="32">
        <f t="shared" si="1147"/>
        <v>0</v>
      </c>
      <c r="T9176" s="32">
        <f t="shared" si="1148"/>
        <v>0</v>
      </c>
      <c r="U9176" s="32">
        <f t="shared" si="1149"/>
        <v>0</v>
      </c>
      <c r="V9176" s="32">
        <f t="shared" si="1150"/>
        <v>0</v>
      </c>
      <c r="W9176" s="32">
        <f t="shared" si="1151"/>
        <v>0</v>
      </c>
      <c r="X9176" s="32">
        <f t="shared" si="1152"/>
        <v>0</v>
      </c>
    </row>
    <row r="9177" spans="1:24" ht="14.25" customHeight="1">
      <c r="A9177" s="33" t="b">
        <f t="shared" si="1146"/>
        <v>0</v>
      </c>
      <c r="B9177" s="33">
        <f t="shared" si="1153"/>
        <v>9176</v>
      </c>
      <c r="C9177" s="19"/>
      <c r="N9177" s="37"/>
      <c r="O9177" s="37"/>
      <c r="P9177" s="37"/>
      <c r="Q9177" s="37"/>
      <c r="R9177" s="37"/>
      <c r="S9177" s="32">
        <f t="shared" si="1147"/>
        <v>0</v>
      </c>
      <c r="T9177" s="32">
        <f t="shared" si="1148"/>
        <v>0</v>
      </c>
      <c r="U9177" s="32">
        <f t="shared" si="1149"/>
        <v>0</v>
      </c>
      <c r="V9177" s="32">
        <f t="shared" si="1150"/>
        <v>0</v>
      </c>
      <c r="W9177" s="32">
        <f t="shared" si="1151"/>
        <v>0</v>
      </c>
      <c r="X9177" s="32">
        <f t="shared" si="1152"/>
        <v>0</v>
      </c>
    </row>
    <row r="9178" spans="1:24" ht="14.25" customHeight="1">
      <c r="A9178" s="33" t="b">
        <f t="shared" si="1146"/>
        <v>0</v>
      </c>
      <c r="B9178" s="33">
        <f t="shared" si="1153"/>
        <v>9177</v>
      </c>
      <c r="C9178" s="19"/>
      <c r="N9178" s="37"/>
      <c r="O9178" s="37"/>
      <c r="P9178" s="37"/>
      <c r="Q9178" s="37"/>
      <c r="R9178" s="37"/>
      <c r="S9178" s="32">
        <f t="shared" si="1147"/>
        <v>0</v>
      </c>
      <c r="T9178" s="32">
        <f t="shared" si="1148"/>
        <v>0</v>
      </c>
      <c r="U9178" s="32">
        <f t="shared" si="1149"/>
        <v>0</v>
      </c>
      <c r="V9178" s="32">
        <f t="shared" si="1150"/>
        <v>0</v>
      </c>
      <c r="W9178" s="32">
        <f t="shared" si="1151"/>
        <v>0</v>
      </c>
      <c r="X9178" s="32">
        <f t="shared" si="1152"/>
        <v>0</v>
      </c>
    </row>
    <row r="9179" spans="1:24" ht="14.25" customHeight="1">
      <c r="A9179" s="33" t="b">
        <f t="shared" si="1146"/>
        <v>0</v>
      </c>
      <c r="B9179" s="33">
        <f t="shared" si="1153"/>
        <v>9178</v>
      </c>
      <c r="C9179" s="19"/>
      <c r="N9179" s="37"/>
      <c r="O9179" s="37"/>
      <c r="P9179" s="37"/>
      <c r="Q9179" s="37"/>
      <c r="R9179" s="37"/>
      <c r="S9179" s="32">
        <f t="shared" si="1147"/>
        <v>0</v>
      </c>
      <c r="T9179" s="32">
        <f t="shared" si="1148"/>
        <v>0</v>
      </c>
      <c r="U9179" s="32">
        <f t="shared" si="1149"/>
        <v>0</v>
      </c>
      <c r="V9179" s="32">
        <f t="shared" si="1150"/>
        <v>0</v>
      </c>
      <c r="W9179" s="32">
        <f t="shared" si="1151"/>
        <v>0</v>
      </c>
      <c r="X9179" s="32">
        <f t="shared" si="1152"/>
        <v>0</v>
      </c>
    </row>
    <row r="9180" spans="1:24" ht="14.25" customHeight="1">
      <c r="A9180" s="33" t="b">
        <f t="shared" si="1146"/>
        <v>0</v>
      </c>
      <c r="B9180" s="33">
        <f t="shared" si="1153"/>
        <v>9179</v>
      </c>
      <c r="C9180" s="19"/>
      <c r="N9180" s="37"/>
      <c r="O9180" s="37"/>
      <c r="P9180" s="37"/>
      <c r="Q9180" s="37"/>
      <c r="R9180" s="37"/>
      <c r="S9180" s="32">
        <f t="shared" si="1147"/>
        <v>0</v>
      </c>
      <c r="T9180" s="32">
        <f t="shared" si="1148"/>
        <v>0</v>
      </c>
      <c r="U9180" s="32">
        <f t="shared" si="1149"/>
        <v>0</v>
      </c>
      <c r="V9180" s="32">
        <f t="shared" si="1150"/>
        <v>0</v>
      </c>
      <c r="W9180" s="32">
        <f t="shared" si="1151"/>
        <v>0</v>
      </c>
      <c r="X9180" s="32">
        <f t="shared" si="1152"/>
        <v>0</v>
      </c>
    </row>
    <row r="9181" spans="1:24" ht="14.25" customHeight="1">
      <c r="A9181" s="33" t="b">
        <f t="shared" si="1146"/>
        <v>0</v>
      </c>
      <c r="B9181" s="33">
        <f t="shared" si="1153"/>
        <v>9180</v>
      </c>
      <c r="C9181" s="19"/>
      <c r="N9181" s="37"/>
      <c r="O9181" s="37"/>
      <c r="P9181" s="37"/>
      <c r="Q9181" s="37"/>
      <c r="R9181" s="37"/>
      <c r="S9181" s="32">
        <f t="shared" si="1147"/>
        <v>0</v>
      </c>
      <c r="T9181" s="32">
        <f t="shared" si="1148"/>
        <v>0</v>
      </c>
      <c r="U9181" s="32">
        <f t="shared" si="1149"/>
        <v>0</v>
      </c>
      <c r="V9181" s="32">
        <f t="shared" si="1150"/>
        <v>0</v>
      </c>
      <c r="W9181" s="32">
        <f t="shared" si="1151"/>
        <v>0</v>
      </c>
      <c r="X9181" s="32">
        <f t="shared" si="1152"/>
        <v>0</v>
      </c>
    </row>
    <row r="9182" spans="1:24" ht="14.25" customHeight="1">
      <c r="A9182" s="33" t="b">
        <f t="shared" si="1146"/>
        <v>0</v>
      </c>
      <c r="B9182" s="33">
        <f t="shared" si="1153"/>
        <v>9181</v>
      </c>
      <c r="C9182" s="19"/>
      <c r="N9182" s="37"/>
      <c r="O9182" s="37"/>
      <c r="P9182" s="37"/>
      <c r="Q9182" s="37"/>
      <c r="R9182" s="37"/>
      <c r="S9182" s="32">
        <f t="shared" si="1147"/>
        <v>0</v>
      </c>
      <c r="T9182" s="32">
        <f t="shared" si="1148"/>
        <v>0</v>
      </c>
      <c r="U9182" s="32">
        <f t="shared" si="1149"/>
        <v>0</v>
      </c>
      <c r="V9182" s="32">
        <f t="shared" si="1150"/>
        <v>0</v>
      </c>
      <c r="W9182" s="32">
        <f t="shared" si="1151"/>
        <v>0</v>
      </c>
      <c r="X9182" s="32">
        <f t="shared" si="1152"/>
        <v>0</v>
      </c>
    </row>
    <row r="9183" spans="1:24" ht="14.25" customHeight="1">
      <c r="A9183" s="33" t="b">
        <f t="shared" si="1146"/>
        <v>0</v>
      </c>
      <c r="B9183" s="33">
        <f t="shared" si="1153"/>
        <v>9182</v>
      </c>
      <c r="C9183" s="19"/>
      <c r="N9183" s="37"/>
      <c r="O9183" s="37"/>
      <c r="P9183" s="37"/>
      <c r="Q9183" s="37"/>
      <c r="R9183" s="37"/>
      <c r="S9183" s="32">
        <f t="shared" si="1147"/>
        <v>0</v>
      </c>
      <c r="T9183" s="32">
        <f t="shared" si="1148"/>
        <v>0</v>
      </c>
      <c r="U9183" s="32">
        <f t="shared" si="1149"/>
        <v>0</v>
      </c>
      <c r="V9183" s="32">
        <f t="shared" si="1150"/>
        <v>0</v>
      </c>
      <c r="W9183" s="32">
        <f t="shared" si="1151"/>
        <v>0</v>
      </c>
      <c r="X9183" s="32">
        <f t="shared" si="1152"/>
        <v>0</v>
      </c>
    </row>
    <row r="9184" spans="1:24" ht="14.25" customHeight="1">
      <c r="A9184" s="33" t="b">
        <f t="shared" si="1146"/>
        <v>0</v>
      </c>
      <c r="B9184" s="33">
        <f t="shared" si="1153"/>
        <v>9183</v>
      </c>
      <c r="C9184" s="19"/>
      <c r="N9184" s="37"/>
      <c r="O9184" s="37"/>
      <c r="P9184" s="37"/>
      <c r="Q9184" s="37"/>
      <c r="R9184" s="37"/>
      <c r="S9184" s="32">
        <f t="shared" si="1147"/>
        <v>0</v>
      </c>
      <c r="T9184" s="32">
        <f t="shared" si="1148"/>
        <v>0</v>
      </c>
      <c r="U9184" s="32">
        <f t="shared" si="1149"/>
        <v>0</v>
      </c>
      <c r="V9184" s="32">
        <f t="shared" si="1150"/>
        <v>0</v>
      </c>
      <c r="W9184" s="32">
        <f t="shared" si="1151"/>
        <v>0</v>
      </c>
      <c r="X9184" s="32">
        <f t="shared" si="1152"/>
        <v>0</v>
      </c>
    </row>
    <row r="9185" spans="1:24" ht="14.25" customHeight="1">
      <c r="A9185" s="33" t="b">
        <f t="shared" si="1146"/>
        <v>0</v>
      </c>
      <c r="B9185" s="33">
        <f t="shared" si="1153"/>
        <v>9184</v>
      </c>
      <c r="C9185" s="19"/>
      <c r="N9185" s="37"/>
      <c r="O9185" s="37"/>
      <c r="P9185" s="37"/>
      <c r="Q9185" s="37"/>
      <c r="R9185" s="37"/>
      <c r="S9185" s="32">
        <f t="shared" si="1147"/>
        <v>0</v>
      </c>
      <c r="T9185" s="32">
        <f t="shared" si="1148"/>
        <v>0</v>
      </c>
      <c r="U9185" s="32">
        <f t="shared" si="1149"/>
        <v>0</v>
      </c>
      <c r="V9185" s="32">
        <f t="shared" si="1150"/>
        <v>0</v>
      </c>
      <c r="W9185" s="32">
        <f t="shared" si="1151"/>
        <v>0</v>
      </c>
      <c r="X9185" s="32">
        <f t="shared" si="1152"/>
        <v>0</v>
      </c>
    </row>
    <row r="9186" spans="1:24" ht="14.25" customHeight="1">
      <c r="A9186" s="33" t="b">
        <f t="shared" si="1146"/>
        <v>0</v>
      </c>
      <c r="B9186" s="33">
        <f t="shared" si="1153"/>
        <v>9185</v>
      </c>
      <c r="C9186" s="19"/>
      <c r="N9186" s="37"/>
      <c r="O9186" s="37"/>
      <c r="P9186" s="37"/>
      <c r="Q9186" s="37"/>
      <c r="R9186" s="37"/>
      <c r="S9186" s="32">
        <f t="shared" si="1147"/>
        <v>0</v>
      </c>
      <c r="T9186" s="32">
        <f t="shared" si="1148"/>
        <v>0</v>
      </c>
      <c r="U9186" s="32">
        <f t="shared" si="1149"/>
        <v>0</v>
      </c>
      <c r="V9186" s="32">
        <f t="shared" si="1150"/>
        <v>0</v>
      </c>
      <c r="W9186" s="32">
        <f t="shared" si="1151"/>
        <v>0</v>
      </c>
      <c r="X9186" s="32">
        <f t="shared" si="1152"/>
        <v>0</v>
      </c>
    </row>
    <row r="9187" spans="1:24" ht="14.25" customHeight="1">
      <c r="A9187" s="33" t="b">
        <f t="shared" si="1146"/>
        <v>0</v>
      </c>
      <c r="B9187" s="33">
        <f t="shared" si="1153"/>
        <v>9186</v>
      </c>
      <c r="C9187" s="19"/>
      <c r="N9187" s="37"/>
      <c r="O9187" s="37"/>
      <c r="P9187" s="37"/>
      <c r="Q9187" s="37"/>
      <c r="R9187" s="37"/>
      <c r="S9187" s="32">
        <f t="shared" si="1147"/>
        <v>0</v>
      </c>
      <c r="T9187" s="32">
        <f t="shared" si="1148"/>
        <v>0</v>
      </c>
      <c r="U9187" s="32">
        <f t="shared" si="1149"/>
        <v>0</v>
      </c>
      <c r="V9187" s="32">
        <f t="shared" si="1150"/>
        <v>0</v>
      </c>
      <c r="W9187" s="32">
        <f t="shared" si="1151"/>
        <v>0</v>
      </c>
      <c r="X9187" s="32">
        <f t="shared" si="1152"/>
        <v>0</v>
      </c>
    </row>
    <row r="9188" spans="1:24" ht="14.25" customHeight="1">
      <c r="A9188" s="33" t="b">
        <f t="shared" si="1146"/>
        <v>0</v>
      </c>
      <c r="B9188" s="33">
        <f t="shared" si="1153"/>
        <v>9187</v>
      </c>
      <c r="C9188" s="19"/>
      <c r="N9188" s="37"/>
      <c r="O9188" s="37"/>
      <c r="P9188" s="37"/>
      <c r="Q9188" s="37"/>
      <c r="R9188" s="37"/>
      <c r="S9188" s="32">
        <f t="shared" si="1147"/>
        <v>0</v>
      </c>
      <c r="T9188" s="32">
        <f t="shared" si="1148"/>
        <v>0</v>
      </c>
      <c r="U9188" s="32">
        <f t="shared" si="1149"/>
        <v>0</v>
      </c>
      <c r="V9188" s="32">
        <f t="shared" si="1150"/>
        <v>0</v>
      </c>
      <c r="W9188" s="32">
        <f t="shared" si="1151"/>
        <v>0</v>
      </c>
      <c r="X9188" s="32">
        <f t="shared" si="1152"/>
        <v>0</v>
      </c>
    </row>
    <row r="9189" spans="1:24" ht="14.25" customHeight="1">
      <c r="A9189" s="33" t="b">
        <f t="shared" si="1146"/>
        <v>0</v>
      </c>
      <c r="B9189" s="33">
        <f t="shared" si="1153"/>
        <v>9188</v>
      </c>
      <c r="C9189" s="19"/>
      <c r="N9189" s="37"/>
      <c r="O9189" s="37"/>
      <c r="P9189" s="37"/>
      <c r="Q9189" s="37"/>
      <c r="R9189" s="37"/>
      <c r="S9189" s="32">
        <f t="shared" si="1147"/>
        <v>0</v>
      </c>
      <c r="T9189" s="32">
        <f t="shared" si="1148"/>
        <v>0</v>
      </c>
      <c r="U9189" s="32">
        <f t="shared" si="1149"/>
        <v>0</v>
      </c>
      <c r="V9189" s="32">
        <f t="shared" si="1150"/>
        <v>0</v>
      </c>
      <c r="W9189" s="32">
        <f t="shared" si="1151"/>
        <v>0</v>
      </c>
      <c r="X9189" s="32">
        <f t="shared" si="1152"/>
        <v>0</v>
      </c>
    </row>
    <row r="9190" spans="1:24" ht="14.25" customHeight="1">
      <c r="A9190" s="33" t="b">
        <f t="shared" si="1146"/>
        <v>0</v>
      </c>
      <c r="B9190" s="33">
        <f t="shared" si="1153"/>
        <v>9189</v>
      </c>
      <c r="C9190" s="19"/>
      <c r="N9190" s="37"/>
      <c r="O9190" s="37"/>
      <c r="P9190" s="37"/>
      <c r="Q9190" s="37"/>
      <c r="R9190" s="37"/>
      <c r="S9190" s="32">
        <f t="shared" si="1147"/>
        <v>0</v>
      </c>
      <c r="T9190" s="32">
        <f t="shared" si="1148"/>
        <v>0</v>
      </c>
      <c r="U9190" s="32">
        <f t="shared" si="1149"/>
        <v>0</v>
      </c>
      <c r="V9190" s="32">
        <f t="shared" si="1150"/>
        <v>0</v>
      </c>
      <c r="W9190" s="32">
        <f t="shared" si="1151"/>
        <v>0</v>
      </c>
      <c r="X9190" s="32">
        <f t="shared" si="1152"/>
        <v>0</v>
      </c>
    </row>
    <row r="9191" spans="1:24" ht="14.25" customHeight="1">
      <c r="A9191" s="33" t="b">
        <f t="shared" si="1146"/>
        <v>0</v>
      </c>
      <c r="B9191" s="33">
        <f t="shared" si="1153"/>
        <v>9190</v>
      </c>
      <c r="C9191" s="19"/>
      <c r="N9191" s="37"/>
      <c r="O9191" s="37"/>
      <c r="P9191" s="37"/>
      <c r="Q9191" s="37"/>
      <c r="R9191" s="37"/>
      <c r="S9191" s="32">
        <f t="shared" si="1147"/>
        <v>0</v>
      </c>
      <c r="T9191" s="32">
        <f t="shared" si="1148"/>
        <v>0</v>
      </c>
      <c r="U9191" s="32">
        <f t="shared" si="1149"/>
        <v>0</v>
      </c>
      <c r="V9191" s="32">
        <f t="shared" si="1150"/>
        <v>0</v>
      </c>
      <c r="W9191" s="32">
        <f t="shared" si="1151"/>
        <v>0</v>
      </c>
      <c r="X9191" s="32">
        <f t="shared" si="1152"/>
        <v>0</v>
      </c>
    </row>
    <row r="9192" spans="1:24" ht="14.25" customHeight="1">
      <c r="A9192" s="33" t="b">
        <f t="shared" si="1146"/>
        <v>0</v>
      </c>
      <c r="B9192" s="33">
        <f t="shared" si="1153"/>
        <v>9191</v>
      </c>
      <c r="C9192" s="19"/>
      <c r="N9192" s="37"/>
      <c r="O9192" s="37"/>
      <c r="P9192" s="37"/>
      <c r="Q9192" s="37"/>
      <c r="R9192" s="37"/>
      <c r="S9192" s="32">
        <f t="shared" si="1147"/>
        <v>0</v>
      </c>
      <c r="T9192" s="32">
        <f t="shared" si="1148"/>
        <v>0</v>
      </c>
      <c r="U9192" s="32">
        <f t="shared" si="1149"/>
        <v>0</v>
      </c>
      <c r="V9192" s="32">
        <f t="shared" si="1150"/>
        <v>0</v>
      </c>
      <c r="W9192" s="32">
        <f t="shared" si="1151"/>
        <v>0</v>
      </c>
      <c r="X9192" s="32">
        <f t="shared" si="1152"/>
        <v>0</v>
      </c>
    </row>
    <row r="9193" spans="1:24" ht="14.25" customHeight="1">
      <c r="A9193" s="33" t="b">
        <f t="shared" si="1146"/>
        <v>0</v>
      </c>
      <c r="B9193" s="33">
        <f t="shared" si="1153"/>
        <v>9192</v>
      </c>
      <c r="C9193" s="19"/>
      <c r="N9193" s="37"/>
      <c r="O9193" s="37"/>
      <c r="P9193" s="37"/>
      <c r="Q9193" s="37"/>
      <c r="R9193" s="37"/>
      <c r="S9193" s="32">
        <f t="shared" si="1147"/>
        <v>0</v>
      </c>
      <c r="T9193" s="32">
        <f t="shared" si="1148"/>
        <v>0</v>
      </c>
      <c r="U9193" s="32">
        <f t="shared" si="1149"/>
        <v>0</v>
      </c>
      <c r="V9193" s="32">
        <f t="shared" si="1150"/>
        <v>0</v>
      </c>
      <c r="W9193" s="32">
        <f t="shared" si="1151"/>
        <v>0</v>
      </c>
      <c r="X9193" s="32">
        <f t="shared" si="1152"/>
        <v>0</v>
      </c>
    </row>
    <row r="9194" spans="1:24" ht="14.25" customHeight="1">
      <c r="A9194" s="33" t="b">
        <f t="shared" si="1146"/>
        <v>0</v>
      </c>
      <c r="B9194" s="33">
        <f t="shared" si="1153"/>
        <v>9193</v>
      </c>
      <c r="C9194" s="19"/>
      <c r="N9194" s="37"/>
      <c r="O9194" s="37"/>
      <c r="P9194" s="37"/>
      <c r="Q9194" s="37"/>
      <c r="R9194" s="37"/>
      <c r="S9194" s="32">
        <f t="shared" si="1147"/>
        <v>0</v>
      </c>
      <c r="T9194" s="32">
        <f t="shared" si="1148"/>
        <v>0</v>
      </c>
      <c r="U9194" s="32">
        <f t="shared" si="1149"/>
        <v>0</v>
      </c>
      <c r="V9194" s="32">
        <f t="shared" si="1150"/>
        <v>0</v>
      </c>
      <c r="W9194" s="32">
        <f t="shared" si="1151"/>
        <v>0</v>
      </c>
      <c r="X9194" s="32">
        <f t="shared" si="1152"/>
        <v>0</v>
      </c>
    </row>
    <row r="9195" spans="1:24" ht="14.25" customHeight="1">
      <c r="A9195" s="33" t="b">
        <f t="shared" si="1146"/>
        <v>0</v>
      </c>
      <c r="B9195" s="33">
        <f t="shared" si="1153"/>
        <v>9194</v>
      </c>
      <c r="C9195" s="19"/>
      <c r="N9195" s="37"/>
      <c r="O9195" s="37"/>
      <c r="P9195" s="37"/>
      <c r="Q9195" s="37"/>
      <c r="R9195" s="37"/>
      <c r="S9195" s="32">
        <f t="shared" si="1147"/>
        <v>0</v>
      </c>
      <c r="T9195" s="32">
        <f t="shared" si="1148"/>
        <v>0</v>
      </c>
      <c r="U9195" s="32">
        <f t="shared" si="1149"/>
        <v>0</v>
      </c>
      <c r="V9195" s="32">
        <f t="shared" si="1150"/>
        <v>0</v>
      </c>
      <c r="W9195" s="32">
        <f t="shared" si="1151"/>
        <v>0</v>
      </c>
      <c r="X9195" s="32">
        <f t="shared" si="1152"/>
        <v>0</v>
      </c>
    </row>
    <row r="9196" spans="1:24" ht="14.25" customHeight="1">
      <c r="A9196" s="33" t="b">
        <f t="shared" si="1146"/>
        <v>0</v>
      </c>
      <c r="B9196" s="33">
        <f t="shared" si="1153"/>
        <v>9195</v>
      </c>
      <c r="C9196" s="19"/>
      <c r="N9196" s="37"/>
      <c r="O9196" s="37"/>
      <c r="P9196" s="37"/>
      <c r="Q9196" s="37"/>
      <c r="R9196" s="37"/>
      <c r="S9196" s="32">
        <f t="shared" si="1147"/>
        <v>0</v>
      </c>
      <c r="T9196" s="32">
        <f t="shared" si="1148"/>
        <v>0</v>
      </c>
      <c r="U9196" s="32">
        <f t="shared" si="1149"/>
        <v>0</v>
      </c>
      <c r="V9196" s="32">
        <f t="shared" si="1150"/>
        <v>0</v>
      </c>
      <c r="W9196" s="32">
        <f t="shared" si="1151"/>
        <v>0</v>
      </c>
      <c r="X9196" s="32">
        <f t="shared" si="1152"/>
        <v>0</v>
      </c>
    </row>
    <row r="9197" spans="1:24" ht="14.25" customHeight="1">
      <c r="A9197" s="33" t="b">
        <f t="shared" si="1146"/>
        <v>0</v>
      </c>
      <c r="B9197" s="33">
        <f t="shared" si="1153"/>
        <v>9196</v>
      </c>
      <c r="C9197" s="19"/>
      <c r="N9197" s="37"/>
      <c r="O9197" s="37"/>
      <c r="P9197" s="37"/>
      <c r="Q9197" s="37"/>
      <c r="R9197" s="37"/>
      <c r="S9197" s="32">
        <f t="shared" si="1147"/>
        <v>0</v>
      </c>
      <c r="T9197" s="32">
        <f t="shared" si="1148"/>
        <v>0</v>
      </c>
      <c r="U9197" s="32">
        <f t="shared" si="1149"/>
        <v>0</v>
      </c>
      <c r="V9197" s="32">
        <f t="shared" si="1150"/>
        <v>0</v>
      </c>
      <c r="W9197" s="32">
        <f t="shared" si="1151"/>
        <v>0</v>
      </c>
      <c r="X9197" s="32">
        <f t="shared" si="1152"/>
        <v>0</v>
      </c>
    </row>
    <row r="9198" spans="1:24" ht="14.25" customHeight="1">
      <c r="A9198" s="33" t="b">
        <f t="shared" si="1146"/>
        <v>0</v>
      </c>
      <c r="B9198" s="33">
        <f t="shared" si="1153"/>
        <v>9197</v>
      </c>
      <c r="C9198" s="19"/>
      <c r="N9198" s="37"/>
      <c r="O9198" s="37"/>
      <c r="P9198" s="37"/>
      <c r="Q9198" s="37"/>
      <c r="R9198" s="37"/>
      <c r="S9198" s="32">
        <f t="shared" si="1147"/>
        <v>0</v>
      </c>
      <c r="T9198" s="32">
        <f t="shared" si="1148"/>
        <v>0</v>
      </c>
      <c r="U9198" s="32">
        <f t="shared" si="1149"/>
        <v>0</v>
      </c>
      <c r="V9198" s="32">
        <f t="shared" si="1150"/>
        <v>0</v>
      </c>
      <c r="W9198" s="32">
        <f t="shared" si="1151"/>
        <v>0</v>
      </c>
      <c r="X9198" s="32">
        <f t="shared" si="1152"/>
        <v>0</v>
      </c>
    </row>
    <row r="9199" spans="1:24" ht="14.25" customHeight="1">
      <c r="A9199" s="33" t="b">
        <f t="shared" si="1146"/>
        <v>0</v>
      </c>
      <c r="B9199" s="33">
        <f t="shared" si="1153"/>
        <v>9198</v>
      </c>
      <c r="C9199" s="19"/>
      <c r="N9199" s="37"/>
      <c r="O9199" s="37"/>
      <c r="P9199" s="37"/>
      <c r="Q9199" s="37"/>
      <c r="R9199" s="37"/>
      <c r="S9199" s="32">
        <f t="shared" si="1147"/>
        <v>0</v>
      </c>
      <c r="T9199" s="32">
        <f t="shared" si="1148"/>
        <v>0</v>
      </c>
      <c r="U9199" s="32">
        <f t="shared" si="1149"/>
        <v>0</v>
      </c>
      <c r="V9199" s="32">
        <f t="shared" si="1150"/>
        <v>0</v>
      </c>
      <c r="W9199" s="32">
        <f t="shared" si="1151"/>
        <v>0</v>
      </c>
      <c r="X9199" s="32">
        <f t="shared" si="1152"/>
        <v>0</v>
      </c>
    </row>
    <row r="9200" spans="1:24" ht="14.25" customHeight="1">
      <c r="A9200" s="33" t="b">
        <f t="shared" si="1146"/>
        <v>0</v>
      </c>
      <c r="B9200" s="33">
        <f t="shared" si="1153"/>
        <v>9199</v>
      </c>
      <c r="C9200" s="19"/>
      <c r="N9200" s="37"/>
      <c r="O9200" s="37"/>
      <c r="P9200" s="37"/>
      <c r="Q9200" s="37"/>
      <c r="R9200" s="37"/>
      <c r="S9200" s="32">
        <f t="shared" si="1147"/>
        <v>0</v>
      </c>
      <c r="T9200" s="32">
        <f t="shared" si="1148"/>
        <v>0</v>
      </c>
      <c r="U9200" s="32">
        <f t="shared" si="1149"/>
        <v>0</v>
      </c>
      <c r="V9200" s="32">
        <f t="shared" si="1150"/>
        <v>0</v>
      </c>
      <c r="W9200" s="32">
        <f t="shared" si="1151"/>
        <v>0</v>
      </c>
      <c r="X9200" s="32">
        <f t="shared" si="1152"/>
        <v>0</v>
      </c>
    </row>
    <row r="9201" spans="1:24" ht="14.25" customHeight="1">
      <c r="A9201" s="33" t="b">
        <f t="shared" si="1146"/>
        <v>0</v>
      </c>
      <c r="B9201" s="33">
        <f t="shared" si="1153"/>
        <v>9200</v>
      </c>
      <c r="C9201" s="19"/>
      <c r="N9201" s="37"/>
      <c r="O9201" s="37"/>
      <c r="P9201" s="37"/>
      <c r="Q9201" s="37"/>
      <c r="R9201" s="37"/>
      <c r="S9201" s="32">
        <f t="shared" si="1147"/>
        <v>0</v>
      </c>
      <c r="T9201" s="32">
        <f t="shared" si="1148"/>
        <v>0</v>
      </c>
      <c r="U9201" s="32">
        <f t="shared" si="1149"/>
        <v>0</v>
      </c>
      <c r="V9201" s="32">
        <f t="shared" si="1150"/>
        <v>0</v>
      </c>
      <c r="W9201" s="32">
        <f t="shared" si="1151"/>
        <v>0</v>
      </c>
      <c r="X9201" s="32">
        <f t="shared" si="1152"/>
        <v>0</v>
      </c>
    </row>
    <row r="9202" spans="1:24" ht="14.25" customHeight="1">
      <c r="A9202" s="33" t="b">
        <f t="shared" si="1146"/>
        <v>0</v>
      </c>
      <c r="B9202" s="33">
        <f t="shared" si="1153"/>
        <v>9201</v>
      </c>
      <c r="C9202" s="19"/>
      <c r="N9202" s="37"/>
      <c r="O9202" s="37"/>
      <c r="P9202" s="37"/>
      <c r="Q9202" s="37"/>
      <c r="R9202" s="37"/>
      <c r="S9202" s="32">
        <f t="shared" si="1147"/>
        <v>0</v>
      </c>
      <c r="T9202" s="32">
        <f t="shared" si="1148"/>
        <v>0</v>
      </c>
      <c r="U9202" s="32">
        <f t="shared" si="1149"/>
        <v>0</v>
      </c>
      <c r="V9202" s="32">
        <f t="shared" si="1150"/>
        <v>0</v>
      </c>
      <c r="W9202" s="32">
        <f t="shared" si="1151"/>
        <v>0</v>
      </c>
      <c r="X9202" s="32">
        <f t="shared" si="1152"/>
        <v>0</v>
      </c>
    </row>
    <row r="9203" spans="1:24" ht="14.25" customHeight="1">
      <c r="A9203" s="33" t="b">
        <f t="shared" si="1146"/>
        <v>0</v>
      </c>
      <c r="B9203" s="33">
        <f t="shared" si="1153"/>
        <v>9202</v>
      </c>
      <c r="C9203" s="19"/>
      <c r="N9203" s="37"/>
      <c r="O9203" s="37"/>
      <c r="P9203" s="37"/>
      <c r="Q9203" s="37"/>
      <c r="R9203" s="37"/>
      <c r="S9203" s="32">
        <f t="shared" si="1147"/>
        <v>0</v>
      </c>
      <c r="T9203" s="32">
        <f t="shared" si="1148"/>
        <v>0</v>
      </c>
      <c r="U9203" s="32">
        <f t="shared" si="1149"/>
        <v>0</v>
      </c>
      <c r="V9203" s="32">
        <f t="shared" si="1150"/>
        <v>0</v>
      </c>
      <c r="W9203" s="32">
        <f t="shared" si="1151"/>
        <v>0</v>
      </c>
      <c r="X9203" s="32">
        <f t="shared" si="1152"/>
        <v>0</v>
      </c>
    </row>
    <row r="9204" spans="1:24" ht="14.25" customHeight="1">
      <c r="A9204" s="33" t="b">
        <f t="shared" si="1146"/>
        <v>0</v>
      </c>
      <c r="B9204" s="33">
        <f t="shared" si="1153"/>
        <v>9203</v>
      </c>
      <c r="C9204" s="19"/>
      <c r="N9204" s="37"/>
      <c r="O9204" s="37"/>
      <c r="P9204" s="37"/>
      <c r="Q9204" s="37"/>
      <c r="R9204" s="37"/>
      <c r="S9204" s="32">
        <f t="shared" si="1147"/>
        <v>0</v>
      </c>
      <c r="T9204" s="32">
        <f t="shared" si="1148"/>
        <v>0</v>
      </c>
      <c r="U9204" s="32">
        <f t="shared" si="1149"/>
        <v>0</v>
      </c>
      <c r="V9204" s="32">
        <f t="shared" si="1150"/>
        <v>0</v>
      </c>
      <c r="W9204" s="32">
        <f t="shared" si="1151"/>
        <v>0</v>
      </c>
      <c r="X9204" s="32">
        <f t="shared" si="1152"/>
        <v>0</v>
      </c>
    </row>
    <row r="9205" spans="1:24" ht="14.25" customHeight="1">
      <c r="A9205" s="33" t="b">
        <f t="shared" si="1146"/>
        <v>0</v>
      </c>
      <c r="B9205" s="33">
        <f t="shared" si="1153"/>
        <v>9204</v>
      </c>
      <c r="C9205" s="19"/>
      <c r="N9205" s="37"/>
      <c r="O9205" s="37"/>
      <c r="P9205" s="37"/>
      <c r="Q9205" s="37"/>
      <c r="R9205" s="37"/>
      <c r="S9205" s="32">
        <f t="shared" si="1147"/>
        <v>0</v>
      </c>
      <c r="T9205" s="32">
        <f t="shared" si="1148"/>
        <v>0</v>
      </c>
      <c r="U9205" s="32">
        <f t="shared" si="1149"/>
        <v>0</v>
      </c>
      <c r="V9205" s="32">
        <f t="shared" si="1150"/>
        <v>0</v>
      </c>
      <c r="W9205" s="32">
        <f t="shared" si="1151"/>
        <v>0</v>
      </c>
      <c r="X9205" s="32">
        <f t="shared" si="1152"/>
        <v>0</v>
      </c>
    </row>
    <row r="9206" spans="1:24" ht="14.25" customHeight="1">
      <c r="A9206" s="33" t="b">
        <f t="shared" si="1146"/>
        <v>0</v>
      </c>
      <c r="B9206" s="33">
        <f t="shared" si="1153"/>
        <v>9205</v>
      </c>
      <c r="C9206" s="19"/>
      <c r="N9206" s="37"/>
      <c r="O9206" s="37"/>
      <c r="P9206" s="37"/>
      <c r="Q9206" s="37"/>
      <c r="R9206" s="37"/>
      <c r="S9206" s="32">
        <f t="shared" si="1147"/>
        <v>0</v>
      </c>
      <c r="T9206" s="32">
        <f t="shared" si="1148"/>
        <v>0</v>
      </c>
      <c r="U9206" s="32">
        <f t="shared" si="1149"/>
        <v>0</v>
      </c>
      <c r="V9206" s="32">
        <f t="shared" si="1150"/>
        <v>0</v>
      </c>
      <c r="W9206" s="32">
        <f t="shared" si="1151"/>
        <v>0</v>
      </c>
      <c r="X9206" s="32">
        <f t="shared" si="1152"/>
        <v>0</v>
      </c>
    </row>
    <row r="9207" spans="1:24" ht="14.25" customHeight="1">
      <c r="A9207" s="33" t="b">
        <f t="shared" si="1146"/>
        <v>0</v>
      </c>
      <c r="B9207" s="33">
        <f t="shared" si="1153"/>
        <v>9206</v>
      </c>
      <c r="C9207" s="19"/>
      <c r="N9207" s="37"/>
      <c r="O9207" s="37"/>
      <c r="P9207" s="37"/>
      <c r="Q9207" s="37"/>
      <c r="R9207" s="37"/>
      <c r="S9207" s="32">
        <f t="shared" si="1147"/>
        <v>0</v>
      </c>
      <c r="T9207" s="32">
        <f t="shared" si="1148"/>
        <v>0</v>
      </c>
      <c r="U9207" s="32">
        <f t="shared" si="1149"/>
        <v>0</v>
      </c>
      <c r="V9207" s="32">
        <f t="shared" si="1150"/>
        <v>0</v>
      </c>
      <c r="W9207" s="32">
        <f t="shared" si="1151"/>
        <v>0</v>
      </c>
      <c r="X9207" s="32">
        <f t="shared" si="1152"/>
        <v>0</v>
      </c>
    </row>
    <row r="9208" spans="1:24" ht="14.25" customHeight="1">
      <c r="A9208" s="33" t="b">
        <f t="shared" si="1146"/>
        <v>0</v>
      </c>
      <c r="B9208" s="33">
        <f t="shared" si="1153"/>
        <v>9207</v>
      </c>
      <c r="C9208" s="19"/>
      <c r="N9208" s="37"/>
      <c r="O9208" s="37"/>
      <c r="P9208" s="37"/>
      <c r="Q9208" s="37"/>
      <c r="R9208" s="37"/>
      <c r="S9208" s="32">
        <f t="shared" si="1147"/>
        <v>0</v>
      </c>
      <c r="T9208" s="32">
        <f t="shared" si="1148"/>
        <v>0</v>
      </c>
      <c r="U9208" s="32">
        <f t="shared" si="1149"/>
        <v>0</v>
      </c>
      <c r="V9208" s="32">
        <f t="shared" si="1150"/>
        <v>0</v>
      </c>
      <c r="W9208" s="32">
        <f t="shared" si="1151"/>
        <v>0</v>
      </c>
      <c r="X9208" s="32">
        <f t="shared" si="1152"/>
        <v>0</v>
      </c>
    </row>
    <row r="9209" spans="1:24" ht="14.25" customHeight="1">
      <c r="A9209" s="33" t="b">
        <f t="shared" si="1146"/>
        <v>0</v>
      </c>
      <c r="B9209" s="33">
        <f t="shared" si="1153"/>
        <v>9208</v>
      </c>
      <c r="C9209" s="19"/>
      <c r="N9209" s="37"/>
      <c r="O9209" s="37"/>
      <c r="P9209" s="37"/>
      <c r="Q9209" s="37"/>
      <c r="R9209" s="37"/>
      <c r="S9209" s="32">
        <f t="shared" si="1147"/>
        <v>0</v>
      </c>
      <c r="T9209" s="32">
        <f t="shared" si="1148"/>
        <v>0</v>
      </c>
      <c r="U9209" s="32">
        <f t="shared" si="1149"/>
        <v>0</v>
      </c>
      <c r="V9209" s="32">
        <f t="shared" si="1150"/>
        <v>0</v>
      </c>
      <c r="W9209" s="32">
        <f t="shared" si="1151"/>
        <v>0</v>
      </c>
      <c r="X9209" s="32">
        <f t="shared" si="1152"/>
        <v>0</v>
      </c>
    </row>
    <row r="9210" spans="1:24" ht="14.25" customHeight="1">
      <c r="A9210" s="33" t="b">
        <f t="shared" si="1146"/>
        <v>0</v>
      </c>
      <c r="B9210" s="33">
        <f t="shared" si="1153"/>
        <v>9209</v>
      </c>
      <c r="C9210" s="19"/>
      <c r="N9210" s="37"/>
      <c r="O9210" s="37"/>
      <c r="P9210" s="37"/>
      <c r="Q9210" s="37"/>
      <c r="R9210" s="37"/>
      <c r="S9210" s="32">
        <f t="shared" si="1147"/>
        <v>0</v>
      </c>
      <c r="T9210" s="32">
        <f t="shared" si="1148"/>
        <v>0</v>
      </c>
      <c r="U9210" s="32">
        <f t="shared" si="1149"/>
        <v>0</v>
      </c>
      <c r="V9210" s="32">
        <f t="shared" si="1150"/>
        <v>0</v>
      </c>
      <c r="W9210" s="32">
        <f t="shared" si="1151"/>
        <v>0</v>
      </c>
      <c r="X9210" s="32">
        <f t="shared" si="1152"/>
        <v>0</v>
      </c>
    </row>
    <row r="9211" spans="1:24" ht="14.25" customHeight="1">
      <c r="A9211" s="33" t="b">
        <f t="shared" si="1146"/>
        <v>0</v>
      </c>
      <c r="B9211" s="33">
        <f t="shared" si="1153"/>
        <v>9210</v>
      </c>
      <c r="C9211" s="19"/>
      <c r="N9211" s="37"/>
      <c r="O9211" s="37"/>
      <c r="P9211" s="37"/>
      <c r="Q9211" s="37"/>
      <c r="R9211" s="37"/>
      <c r="S9211" s="32">
        <f t="shared" si="1147"/>
        <v>0</v>
      </c>
      <c r="T9211" s="32">
        <f t="shared" si="1148"/>
        <v>0</v>
      </c>
      <c r="U9211" s="32">
        <f t="shared" si="1149"/>
        <v>0</v>
      </c>
      <c r="V9211" s="32">
        <f t="shared" si="1150"/>
        <v>0</v>
      </c>
      <c r="W9211" s="32">
        <f t="shared" si="1151"/>
        <v>0</v>
      </c>
      <c r="X9211" s="32">
        <f t="shared" si="1152"/>
        <v>0</v>
      </c>
    </row>
    <row r="9212" spans="1:24" ht="14.25" customHeight="1">
      <c r="A9212" s="33" t="b">
        <f t="shared" si="1146"/>
        <v>0</v>
      </c>
      <c r="B9212" s="33">
        <f t="shared" si="1153"/>
        <v>9211</v>
      </c>
      <c r="C9212" s="19"/>
      <c r="N9212" s="37"/>
      <c r="O9212" s="37"/>
      <c r="P9212" s="37"/>
      <c r="Q9212" s="37"/>
      <c r="R9212" s="37"/>
      <c r="S9212" s="32">
        <f t="shared" si="1147"/>
        <v>0</v>
      </c>
      <c r="T9212" s="32">
        <f t="shared" si="1148"/>
        <v>0</v>
      </c>
      <c r="U9212" s="32">
        <f t="shared" si="1149"/>
        <v>0</v>
      </c>
      <c r="V9212" s="32">
        <f t="shared" si="1150"/>
        <v>0</v>
      </c>
      <c r="W9212" s="32">
        <f t="shared" si="1151"/>
        <v>0</v>
      </c>
      <c r="X9212" s="32">
        <f t="shared" si="1152"/>
        <v>0</v>
      </c>
    </row>
    <row r="9213" spans="1:24" ht="14.25" customHeight="1">
      <c r="A9213" s="33" t="b">
        <f t="shared" si="1146"/>
        <v>0</v>
      </c>
      <c r="B9213" s="33">
        <f t="shared" si="1153"/>
        <v>9212</v>
      </c>
      <c r="C9213" s="19"/>
      <c r="N9213" s="37"/>
      <c r="O9213" s="37"/>
      <c r="P9213" s="37"/>
      <c r="Q9213" s="37"/>
      <c r="R9213" s="37"/>
      <c r="S9213" s="32">
        <f t="shared" si="1147"/>
        <v>0</v>
      </c>
      <c r="T9213" s="32">
        <f t="shared" si="1148"/>
        <v>0</v>
      </c>
      <c r="U9213" s="32">
        <f t="shared" si="1149"/>
        <v>0</v>
      </c>
      <c r="V9213" s="32">
        <f t="shared" si="1150"/>
        <v>0</v>
      </c>
      <c r="W9213" s="32">
        <f t="shared" si="1151"/>
        <v>0</v>
      </c>
      <c r="X9213" s="32">
        <f t="shared" si="1152"/>
        <v>0</v>
      </c>
    </row>
    <row r="9214" spans="1:24" ht="14.25" customHeight="1">
      <c r="A9214" s="33" t="b">
        <f t="shared" si="1146"/>
        <v>0</v>
      </c>
      <c r="B9214" s="33">
        <f t="shared" si="1153"/>
        <v>9213</v>
      </c>
      <c r="C9214" s="19"/>
      <c r="N9214" s="37"/>
      <c r="O9214" s="37"/>
      <c r="P9214" s="37"/>
      <c r="Q9214" s="37"/>
      <c r="R9214" s="37"/>
      <c r="S9214" s="32">
        <f t="shared" si="1147"/>
        <v>0</v>
      </c>
      <c r="T9214" s="32">
        <f t="shared" si="1148"/>
        <v>0</v>
      </c>
      <c r="U9214" s="32">
        <f t="shared" si="1149"/>
        <v>0</v>
      </c>
      <c r="V9214" s="32">
        <f t="shared" si="1150"/>
        <v>0</v>
      </c>
      <c r="W9214" s="32">
        <f t="shared" si="1151"/>
        <v>0</v>
      </c>
      <c r="X9214" s="32">
        <f t="shared" si="1152"/>
        <v>0</v>
      </c>
    </row>
    <row r="9215" spans="1:24" ht="14.25" customHeight="1">
      <c r="A9215" s="33" t="b">
        <f t="shared" si="1146"/>
        <v>0</v>
      </c>
      <c r="B9215" s="33">
        <f t="shared" si="1153"/>
        <v>9214</v>
      </c>
      <c r="C9215" s="19"/>
      <c r="N9215" s="37"/>
      <c r="O9215" s="37"/>
      <c r="P9215" s="37"/>
      <c r="Q9215" s="37"/>
      <c r="R9215" s="37"/>
      <c r="S9215" s="32">
        <f t="shared" si="1147"/>
        <v>0</v>
      </c>
      <c r="T9215" s="32">
        <f t="shared" si="1148"/>
        <v>0</v>
      </c>
      <c r="U9215" s="32">
        <f t="shared" si="1149"/>
        <v>0</v>
      </c>
      <c r="V9215" s="32">
        <f t="shared" si="1150"/>
        <v>0</v>
      </c>
      <c r="W9215" s="32">
        <f t="shared" si="1151"/>
        <v>0</v>
      </c>
      <c r="X9215" s="32">
        <f t="shared" si="1152"/>
        <v>0</v>
      </c>
    </row>
    <row r="9216" spans="1:24" ht="14.25" customHeight="1">
      <c r="A9216" s="33" t="b">
        <f t="shared" si="1146"/>
        <v>0</v>
      </c>
      <c r="B9216" s="33">
        <f t="shared" si="1153"/>
        <v>9215</v>
      </c>
      <c r="C9216" s="19"/>
      <c r="N9216" s="37"/>
      <c r="O9216" s="37"/>
      <c r="P9216" s="37"/>
      <c r="Q9216" s="37"/>
      <c r="R9216" s="37"/>
      <c r="S9216" s="32">
        <f t="shared" si="1147"/>
        <v>0</v>
      </c>
      <c r="T9216" s="32">
        <f t="shared" si="1148"/>
        <v>0</v>
      </c>
      <c r="U9216" s="32">
        <f t="shared" si="1149"/>
        <v>0</v>
      </c>
      <c r="V9216" s="32">
        <f t="shared" si="1150"/>
        <v>0</v>
      </c>
      <c r="W9216" s="32">
        <f t="shared" si="1151"/>
        <v>0</v>
      </c>
      <c r="X9216" s="32">
        <f t="shared" si="1152"/>
        <v>0</v>
      </c>
    </row>
    <row r="9217" spans="1:24" ht="14.25" customHeight="1">
      <c r="A9217" s="33" t="b">
        <f t="shared" si="1146"/>
        <v>0</v>
      </c>
      <c r="B9217" s="33">
        <f t="shared" si="1153"/>
        <v>9216</v>
      </c>
      <c r="C9217" s="19"/>
      <c r="N9217" s="37"/>
      <c r="O9217" s="37"/>
      <c r="P9217" s="37"/>
      <c r="Q9217" s="37"/>
      <c r="R9217" s="37"/>
      <c r="S9217" s="32">
        <f t="shared" si="1147"/>
        <v>0</v>
      </c>
      <c r="T9217" s="32">
        <f t="shared" si="1148"/>
        <v>0</v>
      </c>
      <c r="U9217" s="32">
        <f t="shared" si="1149"/>
        <v>0</v>
      </c>
      <c r="V9217" s="32">
        <f t="shared" si="1150"/>
        <v>0</v>
      </c>
      <c r="W9217" s="32">
        <f t="shared" si="1151"/>
        <v>0</v>
      </c>
      <c r="X9217" s="32">
        <f t="shared" si="1152"/>
        <v>0</v>
      </c>
    </row>
    <row r="9218" spans="1:24" ht="14.25" customHeight="1">
      <c r="A9218" s="33" t="b">
        <f t="shared" ref="A9218:A9281" si="1154">IF(OR(COUNTIF(D9218:M9218, "NOT EXECUTED"), COUNTIF(D9218:M9218, "NOT COMPILED"), COUNTIF(D9218:M9218, "NOT EFFECTIVE")),TRUE,FALSE)</f>
        <v>0</v>
      </c>
      <c r="B9218" s="33">
        <f t="shared" si="1153"/>
        <v>9217</v>
      </c>
      <c r="C9218" s="19"/>
      <c r="N9218" s="37"/>
      <c r="O9218" s="37"/>
      <c r="P9218" s="37"/>
      <c r="Q9218" s="37"/>
      <c r="R9218" s="37"/>
      <c r="S9218" s="32">
        <f t="shared" ref="S9218:S9281" si="1155">IF(COUNTIF(H9218:M9218,"NOT EFFECTIVE"),1,0)</f>
        <v>0</v>
      </c>
      <c r="T9218" s="32">
        <f t="shared" ref="T9218:T9281" si="1156">IF(AND(D9218="NOT EXECUTED",COUNTA($N9218)&lt;&gt;0),1,0)</f>
        <v>0</v>
      </c>
      <c r="U9218" s="32">
        <f t="shared" ref="U9218:U9281" si="1157">IF(AND(E9218="NOT EXECUTED",COUNTA($N9218)&lt;&gt;0),1,0)</f>
        <v>0</v>
      </c>
      <c r="V9218" s="32">
        <f t="shared" ref="V9218:V9281" si="1158">IF(AND(F9218="NOT EXECUTED",COUNTA($N9218)&lt;&gt;0),1,0)</f>
        <v>0</v>
      </c>
      <c r="W9218" s="32">
        <f t="shared" ref="W9218:W9281" si="1159">IF(AND(G9218="NOT EXECUTED",COUNTA($N9218)&lt;&gt;0),1,0)</f>
        <v>0</v>
      </c>
      <c r="X9218" s="32">
        <f t="shared" ref="X9218:X9281" si="1160">IF(AND(S9218=1,COUNTA($N9218)&lt;&gt;0),1,0)</f>
        <v>0</v>
      </c>
    </row>
    <row r="9219" spans="1:24" ht="14.25" customHeight="1">
      <c r="A9219" s="33" t="b">
        <f t="shared" si="1154"/>
        <v>0</v>
      </c>
      <c r="B9219" s="33">
        <f t="shared" ref="B9219:B9282" si="1161">+B9218+1</f>
        <v>9218</v>
      </c>
      <c r="C9219" s="19"/>
      <c r="N9219" s="37"/>
      <c r="O9219" s="37"/>
      <c r="P9219" s="37"/>
      <c r="Q9219" s="37"/>
      <c r="R9219" s="37"/>
      <c r="S9219" s="32">
        <f t="shared" si="1155"/>
        <v>0</v>
      </c>
      <c r="T9219" s="32">
        <f t="shared" si="1156"/>
        <v>0</v>
      </c>
      <c r="U9219" s="32">
        <f t="shared" si="1157"/>
        <v>0</v>
      </c>
      <c r="V9219" s="32">
        <f t="shared" si="1158"/>
        <v>0</v>
      </c>
      <c r="W9219" s="32">
        <f t="shared" si="1159"/>
        <v>0</v>
      </c>
      <c r="X9219" s="32">
        <f t="shared" si="1160"/>
        <v>0</v>
      </c>
    </row>
    <row r="9220" spans="1:24" ht="14.25" customHeight="1">
      <c r="A9220" s="33" t="b">
        <f t="shared" si="1154"/>
        <v>0</v>
      </c>
      <c r="B9220" s="33">
        <f t="shared" si="1161"/>
        <v>9219</v>
      </c>
      <c r="C9220" s="19"/>
      <c r="N9220" s="37"/>
      <c r="O9220" s="37"/>
      <c r="P9220" s="37"/>
      <c r="Q9220" s="37"/>
      <c r="R9220" s="37"/>
      <c r="S9220" s="32">
        <f t="shared" si="1155"/>
        <v>0</v>
      </c>
      <c r="T9220" s="32">
        <f t="shared" si="1156"/>
        <v>0</v>
      </c>
      <c r="U9220" s="32">
        <f t="shared" si="1157"/>
        <v>0</v>
      </c>
      <c r="V9220" s="32">
        <f t="shared" si="1158"/>
        <v>0</v>
      </c>
      <c r="W9220" s="32">
        <f t="shared" si="1159"/>
        <v>0</v>
      </c>
      <c r="X9220" s="32">
        <f t="shared" si="1160"/>
        <v>0</v>
      </c>
    </row>
    <row r="9221" spans="1:24" ht="14.25" customHeight="1">
      <c r="A9221" s="33" t="b">
        <f t="shared" si="1154"/>
        <v>0</v>
      </c>
      <c r="B9221" s="33">
        <f t="shared" si="1161"/>
        <v>9220</v>
      </c>
      <c r="C9221" s="19"/>
      <c r="N9221" s="37"/>
      <c r="O9221" s="37"/>
      <c r="P9221" s="37"/>
      <c r="Q9221" s="37"/>
      <c r="R9221" s="37"/>
      <c r="S9221" s="32">
        <f t="shared" si="1155"/>
        <v>0</v>
      </c>
      <c r="T9221" s="32">
        <f t="shared" si="1156"/>
        <v>0</v>
      </c>
      <c r="U9221" s="32">
        <f t="shared" si="1157"/>
        <v>0</v>
      </c>
      <c r="V9221" s="32">
        <f t="shared" si="1158"/>
        <v>0</v>
      </c>
      <c r="W9221" s="32">
        <f t="shared" si="1159"/>
        <v>0</v>
      </c>
      <c r="X9221" s="32">
        <f t="shared" si="1160"/>
        <v>0</v>
      </c>
    </row>
    <row r="9222" spans="1:24" ht="14.25" customHeight="1">
      <c r="A9222" s="33" t="b">
        <f t="shared" si="1154"/>
        <v>0</v>
      </c>
      <c r="B9222" s="33">
        <f t="shared" si="1161"/>
        <v>9221</v>
      </c>
      <c r="C9222" s="19"/>
      <c r="N9222" s="37"/>
      <c r="O9222" s="37"/>
      <c r="P9222" s="37"/>
      <c r="Q9222" s="37"/>
      <c r="R9222" s="37"/>
      <c r="S9222" s="32">
        <f t="shared" si="1155"/>
        <v>0</v>
      </c>
      <c r="T9222" s="32">
        <f t="shared" si="1156"/>
        <v>0</v>
      </c>
      <c r="U9222" s="32">
        <f t="shared" si="1157"/>
        <v>0</v>
      </c>
      <c r="V9222" s="32">
        <f t="shared" si="1158"/>
        <v>0</v>
      </c>
      <c r="W9222" s="32">
        <f t="shared" si="1159"/>
        <v>0</v>
      </c>
      <c r="X9222" s="32">
        <f t="shared" si="1160"/>
        <v>0</v>
      </c>
    </row>
    <row r="9223" spans="1:24" ht="14.25" customHeight="1">
      <c r="A9223" s="33" t="b">
        <f t="shared" si="1154"/>
        <v>0</v>
      </c>
      <c r="B9223" s="33">
        <f t="shared" si="1161"/>
        <v>9222</v>
      </c>
      <c r="C9223" s="19"/>
      <c r="N9223" s="37"/>
      <c r="O9223" s="37"/>
      <c r="P9223" s="37"/>
      <c r="Q9223" s="37"/>
      <c r="R9223" s="37"/>
      <c r="S9223" s="32">
        <f t="shared" si="1155"/>
        <v>0</v>
      </c>
      <c r="T9223" s="32">
        <f t="shared" si="1156"/>
        <v>0</v>
      </c>
      <c r="U9223" s="32">
        <f t="shared" si="1157"/>
        <v>0</v>
      </c>
      <c r="V9223" s="32">
        <f t="shared" si="1158"/>
        <v>0</v>
      </c>
      <c r="W9223" s="32">
        <f t="shared" si="1159"/>
        <v>0</v>
      </c>
      <c r="X9223" s="32">
        <f t="shared" si="1160"/>
        <v>0</v>
      </c>
    </row>
    <row r="9224" spans="1:24" ht="14.25" customHeight="1">
      <c r="A9224" s="33" t="b">
        <f t="shared" si="1154"/>
        <v>0</v>
      </c>
      <c r="B9224" s="33">
        <f t="shared" si="1161"/>
        <v>9223</v>
      </c>
      <c r="C9224" s="19"/>
      <c r="N9224" s="37"/>
      <c r="O9224" s="37"/>
      <c r="P9224" s="37"/>
      <c r="Q9224" s="37"/>
      <c r="R9224" s="37"/>
      <c r="S9224" s="32">
        <f t="shared" si="1155"/>
        <v>0</v>
      </c>
      <c r="T9224" s="32">
        <f t="shared" si="1156"/>
        <v>0</v>
      </c>
      <c r="U9224" s="32">
        <f t="shared" si="1157"/>
        <v>0</v>
      </c>
      <c r="V9224" s="32">
        <f t="shared" si="1158"/>
        <v>0</v>
      </c>
      <c r="W9224" s="32">
        <f t="shared" si="1159"/>
        <v>0</v>
      </c>
      <c r="X9224" s="32">
        <f t="shared" si="1160"/>
        <v>0</v>
      </c>
    </row>
    <row r="9225" spans="1:24" ht="14.25" customHeight="1">
      <c r="A9225" s="33" t="b">
        <f t="shared" si="1154"/>
        <v>0</v>
      </c>
      <c r="B9225" s="33">
        <f t="shared" si="1161"/>
        <v>9224</v>
      </c>
      <c r="C9225" s="18"/>
      <c r="N9225" s="37"/>
      <c r="O9225" s="37"/>
      <c r="P9225" s="37"/>
      <c r="Q9225" s="37"/>
      <c r="R9225" s="37"/>
      <c r="S9225" s="32">
        <f t="shared" si="1155"/>
        <v>0</v>
      </c>
      <c r="T9225" s="32">
        <f t="shared" si="1156"/>
        <v>0</v>
      </c>
      <c r="U9225" s="32">
        <f t="shared" si="1157"/>
        <v>0</v>
      </c>
      <c r="V9225" s="32">
        <f t="shared" si="1158"/>
        <v>0</v>
      </c>
      <c r="W9225" s="32">
        <f t="shared" si="1159"/>
        <v>0</v>
      </c>
      <c r="X9225" s="32">
        <f t="shared" si="1160"/>
        <v>0</v>
      </c>
    </row>
    <row r="9226" spans="1:24" ht="14.25" customHeight="1">
      <c r="A9226" s="33" t="b">
        <f t="shared" si="1154"/>
        <v>0</v>
      </c>
      <c r="B9226" s="33">
        <f t="shared" si="1161"/>
        <v>9225</v>
      </c>
      <c r="C9226" s="19"/>
      <c r="N9226" s="37"/>
      <c r="O9226" s="37"/>
      <c r="P9226" s="37"/>
      <c r="Q9226" s="37"/>
      <c r="R9226" s="37"/>
      <c r="S9226" s="32">
        <f t="shared" si="1155"/>
        <v>0</v>
      </c>
      <c r="T9226" s="32">
        <f t="shared" si="1156"/>
        <v>0</v>
      </c>
      <c r="U9226" s="32">
        <f t="shared" si="1157"/>
        <v>0</v>
      </c>
      <c r="V9226" s="32">
        <f t="shared" si="1158"/>
        <v>0</v>
      </c>
      <c r="W9226" s="32">
        <f t="shared" si="1159"/>
        <v>0</v>
      </c>
      <c r="X9226" s="32">
        <f t="shared" si="1160"/>
        <v>0</v>
      </c>
    </row>
    <row r="9227" spans="1:24" ht="14.25" customHeight="1">
      <c r="A9227" s="33" t="b">
        <f t="shared" si="1154"/>
        <v>0</v>
      </c>
      <c r="B9227" s="33">
        <f t="shared" si="1161"/>
        <v>9226</v>
      </c>
      <c r="C9227" s="19"/>
      <c r="N9227" s="37"/>
      <c r="O9227" s="37"/>
      <c r="P9227" s="37"/>
      <c r="Q9227" s="37"/>
      <c r="R9227" s="37"/>
      <c r="S9227" s="32">
        <f t="shared" si="1155"/>
        <v>0</v>
      </c>
      <c r="T9227" s="32">
        <f t="shared" si="1156"/>
        <v>0</v>
      </c>
      <c r="U9227" s="32">
        <f t="shared" si="1157"/>
        <v>0</v>
      </c>
      <c r="V9227" s="32">
        <f t="shared" si="1158"/>
        <v>0</v>
      </c>
      <c r="W9227" s="32">
        <f t="shared" si="1159"/>
        <v>0</v>
      </c>
      <c r="X9227" s="32">
        <f t="shared" si="1160"/>
        <v>0</v>
      </c>
    </row>
    <row r="9228" spans="1:24" ht="14.25" customHeight="1">
      <c r="A9228" s="33" t="b">
        <f t="shared" si="1154"/>
        <v>0</v>
      </c>
      <c r="B9228" s="33">
        <f t="shared" si="1161"/>
        <v>9227</v>
      </c>
      <c r="C9228" s="19"/>
      <c r="N9228" s="37"/>
      <c r="O9228" s="37"/>
      <c r="P9228" s="37"/>
      <c r="Q9228" s="37"/>
      <c r="R9228" s="37"/>
      <c r="S9228" s="32">
        <f t="shared" si="1155"/>
        <v>0</v>
      </c>
      <c r="T9228" s="32">
        <f t="shared" si="1156"/>
        <v>0</v>
      </c>
      <c r="U9228" s="32">
        <f t="shared" si="1157"/>
        <v>0</v>
      </c>
      <c r="V9228" s="32">
        <f t="shared" si="1158"/>
        <v>0</v>
      </c>
      <c r="W9228" s="32">
        <f t="shared" si="1159"/>
        <v>0</v>
      </c>
      <c r="X9228" s="32">
        <f t="shared" si="1160"/>
        <v>0</v>
      </c>
    </row>
    <row r="9229" spans="1:24" ht="14.25" customHeight="1">
      <c r="A9229" s="33" t="b">
        <f t="shared" si="1154"/>
        <v>0</v>
      </c>
      <c r="B9229" s="33">
        <f t="shared" si="1161"/>
        <v>9228</v>
      </c>
      <c r="C9229" s="19"/>
      <c r="N9229" s="37"/>
      <c r="O9229" s="37"/>
      <c r="P9229" s="37"/>
      <c r="Q9229" s="37"/>
      <c r="R9229" s="37"/>
      <c r="S9229" s="32">
        <f t="shared" si="1155"/>
        <v>0</v>
      </c>
      <c r="T9229" s="32">
        <f t="shared" si="1156"/>
        <v>0</v>
      </c>
      <c r="U9229" s="32">
        <f t="shared" si="1157"/>
        <v>0</v>
      </c>
      <c r="V9229" s="32">
        <f t="shared" si="1158"/>
        <v>0</v>
      </c>
      <c r="W9229" s="32">
        <f t="shared" si="1159"/>
        <v>0</v>
      </c>
      <c r="X9229" s="32">
        <f t="shared" si="1160"/>
        <v>0</v>
      </c>
    </row>
    <row r="9230" spans="1:24" ht="14.25" customHeight="1">
      <c r="A9230" s="33" t="b">
        <f t="shared" si="1154"/>
        <v>0</v>
      </c>
      <c r="B9230" s="33">
        <f t="shared" si="1161"/>
        <v>9229</v>
      </c>
      <c r="C9230" s="19"/>
      <c r="N9230" s="37"/>
      <c r="O9230" s="37"/>
      <c r="P9230" s="37"/>
      <c r="Q9230" s="37"/>
      <c r="R9230" s="37"/>
      <c r="S9230" s="32">
        <f t="shared" si="1155"/>
        <v>0</v>
      </c>
      <c r="T9230" s="32">
        <f t="shared" si="1156"/>
        <v>0</v>
      </c>
      <c r="U9230" s="32">
        <f t="shared" si="1157"/>
        <v>0</v>
      </c>
      <c r="V9230" s="32">
        <f t="shared" si="1158"/>
        <v>0</v>
      </c>
      <c r="W9230" s="32">
        <f t="shared" si="1159"/>
        <v>0</v>
      </c>
      <c r="X9230" s="32">
        <f t="shared" si="1160"/>
        <v>0</v>
      </c>
    </row>
    <row r="9231" spans="1:24" ht="14.25" customHeight="1">
      <c r="A9231" s="33" t="b">
        <f t="shared" si="1154"/>
        <v>0</v>
      </c>
      <c r="B9231" s="33">
        <f t="shared" si="1161"/>
        <v>9230</v>
      </c>
      <c r="C9231" s="19"/>
      <c r="N9231" s="37"/>
      <c r="O9231" s="37"/>
      <c r="P9231" s="37"/>
      <c r="Q9231" s="37"/>
      <c r="R9231" s="37"/>
      <c r="S9231" s="32">
        <f t="shared" si="1155"/>
        <v>0</v>
      </c>
      <c r="T9231" s="32">
        <f t="shared" si="1156"/>
        <v>0</v>
      </c>
      <c r="U9231" s="32">
        <f t="shared" si="1157"/>
        <v>0</v>
      </c>
      <c r="V9231" s="32">
        <f t="shared" si="1158"/>
        <v>0</v>
      </c>
      <c r="W9231" s="32">
        <f t="shared" si="1159"/>
        <v>0</v>
      </c>
      <c r="X9231" s="32">
        <f t="shared" si="1160"/>
        <v>0</v>
      </c>
    </row>
    <row r="9232" spans="1:24" ht="14.25" customHeight="1">
      <c r="A9232" s="33" t="b">
        <f t="shared" si="1154"/>
        <v>0</v>
      </c>
      <c r="B9232" s="33">
        <f t="shared" si="1161"/>
        <v>9231</v>
      </c>
      <c r="C9232" s="19"/>
      <c r="N9232" s="37"/>
      <c r="O9232" s="37"/>
      <c r="P9232" s="37"/>
      <c r="Q9232" s="37"/>
      <c r="R9232" s="37"/>
      <c r="S9232" s="32">
        <f t="shared" si="1155"/>
        <v>0</v>
      </c>
      <c r="T9232" s="32">
        <f t="shared" si="1156"/>
        <v>0</v>
      </c>
      <c r="U9232" s="32">
        <f t="shared" si="1157"/>
        <v>0</v>
      </c>
      <c r="V9232" s="32">
        <f t="shared" si="1158"/>
        <v>0</v>
      </c>
      <c r="W9232" s="32">
        <f t="shared" si="1159"/>
        <v>0</v>
      </c>
      <c r="X9232" s="32">
        <f t="shared" si="1160"/>
        <v>0</v>
      </c>
    </row>
    <row r="9233" spans="1:24" ht="14.25" customHeight="1">
      <c r="A9233" s="33" t="b">
        <f t="shared" si="1154"/>
        <v>0</v>
      </c>
      <c r="B9233" s="33">
        <f t="shared" si="1161"/>
        <v>9232</v>
      </c>
      <c r="C9233" s="19"/>
      <c r="N9233" s="37"/>
      <c r="O9233" s="37"/>
      <c r="P9233" s="37"/>
      <c r="Q9233" s="37"/>
      <c r="R9233" s="37"/>
      <c r="S9233" s="32">
        <f t="shared" si="1155"/>
        <v>0</v>
      </c>
      <c r="T9233" s="32">
        <f t="shared" si="1156"/>
        <v>0</v>
      </c>
      <c r="U9233" s="32">
        <f t="shared" si="1157"/>
        <v>0</v>
      </c>
      <c r="V9233" s="32">
        <f t="shared" si="1158"/>
        <v>0</v>
      </c>
      <c r="W9233" s="32">
        <f t="shared" si="1159"/>
        <v>0</v>
      </c>
      <c r="X9233" s="32">
        <f t="shared" si="1160"/>
        <v>0</v>
      </c>
    </row>
    <row r="9234" spans="1:24" ht="14.25" customHeight="1">
      <c r="A9234" s="33" t="b">
        <f t="shared" si="1154"/>
        <v>0</v>
      </c>
      <c r="B9234" s="33">
        <f t="shared" si="1161"/>
        <v>9233</v>
      </c>
      <c r="C9234" s="19"/>
      <c r="N9234" s="37"/>
      <c r="O9234" s="37"/>
      <c r="P9234" s="37"/>
      <c r="Q9234" s="37"/>
      <c r="R9234" s="37"/>
      <c r="S9234" s="32">
        <f t="shared" si="1155"/>
        <v>0</v>
      </c>
      <c r="T9234" s="32">
        <f t="shared" si="1156"/>
        <v>0</v>
      </c>
      <c r="U9234" s="32">
        <f t="shared" si="1157"/>
        <v>0</v>
      </c>
      <c r="V9234" s="32">
        <f t="shared" si="1158"/>
        <v>0</v>
      </c>
      <c r="W9234" s="32">
        <f t="shared" si="1159"/>
        <v>0</v>
      </c>
      <c r="X9234" s="32">
        <f t="shared" si="1160"/>
        <v>0</v>
      </c>
    </row>
    <row r="9235" spans="1:24" ht="14.25" customHeight="1">
      <c r="A9235" s="33" t="b">
        <f t="shared" si="1154"/>
        <v>0</v>
      </c>
      <c r="B9235" s="33">
        <f t="shared" si="1161"/>
        <v>9234</v>
      </c>
      <c r="C9235" s="19"/>
      <c r="N9235" s="37"/>
      <c r="O9235" s="37"/>
      <c r="P9235" s="37"/>
      <c r="Q9235" s="37"/>
      <c r="R9235" s="37"/>
      <c r="S9235" s="32">
        <f t="shared" si="1155"/>
        <v>0</v>
      </c>
      <c r="T9235" s="32">
        <f t="shared" si="1156"/>
        <v>0</v>
      </c>
      <c r="U9235" s="32">
        <f t="shared" si="1157"/>
        <v>0</v>
      </c>
      <c r="V9235" s="32">
        <f t="shared" si="1158"/>
        <v>0</v>
      </c>
      <c r="W9235" s="32">
        <f t="shared" si="1159"/>
        <v>0</v>
      </c>
      <c r="X9235" s="32">
        <f t="shared" si="1160"/>
        <v>0</v>
      </c>
    </row>
    <row r="9236" spans="1:24" ht="14.25" customHeight="1">
      <c r="A9236" s="33" t="b">
        <f t="shared" si="1154"/>
        <v>0</v>
      </c>
      <c r="B9236" s="33">
        <f t="shared" si="1161"/>
        <v>9235</v>
      </c>
      <c r="C9236" s="19"/>
      <c r="N9236" s="37"/>
      <c r="O9236" s="37"/>
      <c r="P9236" s="37"/>
      <c r="Q9236" s="37"/>
      <c r="R9236" s="37"/>
      <c r="S9236" s="32">
        <f t="shared" si="1155"/>
        <v>0</v>
      </c>
      <c r="T9236" s="32">
        <f t="shared" si="1156"/>
        <v>0</v>
      </c>
      <c r="U9236" s="32">
        <f t="shared" si="1157"/>
        <v>0</v>
      </c>
      <c r="V9236" s="32">
        <f t="shared" si="1158"/>
        <v>0</v>
      </c>
      <c r="W9236" s="32">
        <f t="shared" si="1159"/>
        <v>0</v>
      </c>
      <c r="X9236" s="32">
        <f t="shared" si="1160"/>
        <v>0</v>
      </c>
    </row>
    <row r="9237" spans="1:24" ht="14.25" customHeight="1">
      <c r="A9237" s="33" t="b">
        <f t="shared" si="1154"/>
        <v>0</v>
      </c>
      <c r="B9237" s="33">
        <f t="shared" si="1161"/>
        <v>9236</v>
      </c>
      <c r="C9237" s="19"/>
      <c r="N9237" s="37"/>
      <c r="O9237" s="37"/>
      <c r="P9237" s="37"/>
      <c r="Q9237" s="37"/>
      <c r="R9237" s="37"/>
      <c r="S9237" s="32">
        <f t="shared" si="1155"/>
        <v>0</v>
      </c>
      <c r="T9237" s="32">
        <f t="shared" si="1156"/>
        <v>0</v>
      </c>
      <c r="U9237" s="32">
        <f t="shared" si="1157"/>
        <v>0</v>
      </c>
      <c r="V9237" s="32">
        <f t="shared" si="1158"/>
        <v>0</v>
      </c>
      <c r="W9237" s="32">
        <f t="shared" si="1159"/>
        <v>0</v>
      </c>
      <c r="X9237" s="32">
        <f t="shared" si="1160"/>
        <v>0</v>
      </c>
    </row>
    <row r="9238" spans="1:24" ht="14.25" customHeight="1">
      <c r="A9238" s="33" t="b">
        <f t="shared" si="1154"/>
        <v>0</v>
      </c>
      <c r="B9238" s="33">
        <f t="shared" si="1161"/>
        <v>9237</v>
      </c>
      <c r="C9238" s="18"/>
      <c r="N9238" s="37"/>
      <c r="O9238" s="37"/>
      <c r="P9238" s="37"/>
      <c r="Q9238" s="37"/>
      <c r="R9238" s="37"/>
      <c r="S9238" s="32">
        <f t="shared" si="1155"/>
        <v>0</v>
      </c>
      <c r="T9238" s="32">
        <f t="shared" si="1156"/>
        <v>0</v>
      </c>
      <c r="U9238" s="32">
        <f t="shared" si="1157"/>
        <v>0</v>
      </c>
      <c r="V9238" s="32">
        <f t="shared" si="1158"/>
        <v>0</v>
      </c>
      <c r="W9238" s="32">
        <f t="shared" si="1159"/>
        <v>0</v>
      </c>
      <c r="X9238" s="32">
        <f t="shared" si="1160"/>
        <v>0</v>
      </c>
    </row>
    <row r="9239" spans="1:24" ht="14.25" customHeight="1">
      <c r="A9239" s="33" t="b">
        <f t="shared" si="1154"/>
        <v>0</v>
      </c>
      <c r="B9239" s="33">
        <f t="shared" si="1161"/>
        <v>9238</v>
      </c>
      <c r="C9239" s="19"/>
      <c r="N9239" s="37"/>
      <c r="O9239" s="37"/>
      <c r="P9239" s="37"/>
      <c r="Q9239" s="37"/>
      <c r="R9239" s="37"/>
      <c r="S9239" s="32">
        <f t="shared" si="1155"/>
        <v>0</v>
      </c>
      <c r="T9239" s="32">
        <f t="shared" si="1156"/>
        <v>0</v>
      </c>
      <c r="U9239" s="32">
        <f t="shared" si="1157"/>
        <v>0</v>
      </c>
      <c r="V9239" s="32">
        <f t="shared" si="1158"/>
        <v>0</v>
      </c>
      <c r="W9239" s="32">
        <f t="shared" si="1159"/>
        <v>0</v>
      </c>
      <c r="X9239" s="32">
        <f t="shared" si="1160"/>
        <v>0</v>
      </c>
    </row>
    <row r="9240" spans="1:24" ht="14.25" customHeight="1">
      <c r="A9240" s="33" t="b">
        <f t="shared" si="1154"/>
        <v>0</v>
      </c>
      <c r="B9240" s="33">
        <f t="shared" si="1161"/>
        <v>9239</v>
      </c>
      <c r="C9240" s="19"/>
      <c r="N9240" s="37"/>
      <c r="O9240" s="37"/>
      <c r="P9240" s="37"/>
      <c r="Q9240" s="37"/>
      <c r="R9240" s="37"/>
      <c r="S9240" s="32">
        <f t="shared" si="1155"/>
        <v>0</v>
      </c>
      <c r="T9240" s="32">
        <f t="shared" si="1156"/>
        <v>0</v>
      </c>
      <c r="U9240" s="32">
        <f t="shared" si="1157"/>
        <v>0</v>
      </c>
      <c r="V9240" s="32">
        <f t="shared" si="1158"/>
        <v>0</v>
      </c>
      <c r="W9240" s="32">
        <f t="shared" si="1159"/>
        <v>0</v>
      </c>
      <c r="X9240" s="32">
        <f t="shared" si="1160"/>
        <v>0</v>
      </c>
    </row>
    <row r="9241" spans="1:24" ht="14.25" customHeight="1">
      <c r="A9241" s="33" t="b">
        <f t="shared" si="1154"/>
        <v>0</v>
      </c>
      <c r="B9241" s="33">
        <f t="shared" si="1161"/>
        <v>9240</v>
      </c>
      <c r="C9241" s="19"/>
      <c r="N9241" s="37"/>
      <c r="O9241" s="37"/>
      <c r="P9241" s="37"/>
      <c r="Q9241" s="37"/>
      <c r="R9241" s="37"/>
      <c r="S9241" s="32">
        <f t="shared" si="1155"/>
        <v>0</v>
      </c>
      <c r="T9241" s="32">
        <f t="shared" si="1156"/>
        <v>0</v>
      </c>
      <c r="U9241" s="32">
        <f t="shared" si="1157"/>
        <v>0</v>
      </c>
      <c r="V9241" s="32">
        <f t="shared" si="1158"/>
        <v>0</v>
      </c>
      <c r="W9241" s="32">
        <f t="shared" si="1159"/>
        <v>0</v>
      </c>
      <c r="X9241" s="32">
        <f t="shared" si="1160"/>
        <v>0</v>
      </c>
    </row>
    <row r="9242" spans="1:24" ht="14.25" customHeight="1">
      <c r="A9242" s="33" t="b">
        <f t="shared" si="1154"/>
        <v>0</v>
      </c>
      <c r="B9242" s="33">
        <f t="shared" si="1161"/>
        <v>9241</v>
      </c>
      <c r="C9242" s="19"/>
      <c r="N9242" s="37"/>
      <c r="O9242" s="37"/>
      <c r="P9242" s="37"/>
      <c r="Q9242" s="37"/>
      <c r="R9242" s="37"/>
      <c r="S9242" s="32">
        <f t="shared" si="1155"/>
        <v>0</v>
      </c>
      <c r="T9242" s="32">
        <f t="shared" si="1156"/>
        <v>0</v>
      </c>
      <c r="U9242" s="32">
        <f t="shared" si="1157"/>
        <v>0</v>
      </c>
      <c r="V9242" s="32">
        <f t="shared" si="1158"/>
        <v>0</v>
      </c>
      <c r="W9242" s="32">
        <f t="shared" si="1159"/>
        <v>0</v>
      </c>
      <c r="X9242" s="32">
        <f t="shared" si="1160"/>
        <v>0</v>
      </c>
    </row>
    <row r="9243" spans="1:24" ht="14.25" customHeight="1">
      <c r="A9243" s="33" t="b">
        <f t="shared" si="1154"/>
        <v>0</v>
      </c>
      <c r="B9243" s="33">
        <f t="shared" si="1161"/>
        <v>9242</v>
      </c>
      <c r="C9243" s="19"/>
      <c r="N9243" s="37"/>
      <c r="O9243" s="37"/>
      <c r="P9243" s="37"/>
      <c r="Q9243" s="37"/>
      <c r="R9243" s="37"/>
      <c r="S9243" s="32">
        <f t="shared" si="1155"/>
        <v>0</v>
      </c>
      <c r="T9243" s="32">
        <f t="shared" si="1156"/>
        <v>0</v>
      </c>
      <c r="U9243" s="32">
        <f t="shared" si="1157"/>
        <v>0</v>
      </c>
      <c r="V9243" s="32">
        <f t="shared" si="1158"/>
        <v>0</v>
      </c>
      <c r="W9243" s="32">
        <f t="shared" si="1159"/>
        <v>0</v>
      </c>
      <c r="X9243" s="32">
        <f t="shared" si="1160"/>
        <v>0</v>
      </c>
    </row>
    <row r="9244" spans="1:24" ht="14.25" customHeight="1">
      <c r="A9244" s="33" t="b">
        <f t="shared" si="1154"/>
        <v>0</v>
      </c>
      <c r="B9244" s="33">
        <f t="shared" si="1161"/>
        <v>9243</v>
      </c>
      <c r="C9244" s="19"/>
      <c r="N9244" s="37"/>
      <c r="O9244" s="37"/>
      <c r="P9244" s="37"/>
      <c r="Q9244" s="37"/>
      <c r="R9244" s="37"/>
      <c r="S9244" s="32">
        <f t="shared" si="1155"/>
        <v>0</v>
      </c>
      <c r="T9244" s="32">
        <f t="shared" si="1156"/>
        <v>0</v>
      </c>
      <c r="U9244" s="32">
        <f t="shared" si="1157"/>
        <v>0</v>
      </c>
      <c r="V9244" s="32">
        <f t="shared" si="1158"/>
        <v>0</v>
      </c>
      <c r="W9244" s="32">
        <f t="shared" si="1159"/>
        <v>0</v>
      </c>
      <c r="X9244" s="32">
        <f t="shared" si="1160"/>
        <v>0</v>
      </c>
    </row>
    <row r="9245" spans="1:24" ht="14.25" customHeight="1">
      <c r="A9245" s="33" t="b">
        <f t="shared" si="1154"/>
        <v>0</v>
      </c>
      <c r="B9245" s="33">
        <f t="shared" si="1161"/>
        <v>9244</v>
      </c>
      <c r="C9245" s="19"/>
      <c r="N9245" s="37"/>
      <c r="O9245" s="37"/>
      <c r="P9245" s="37"/>
      <c r="Q9245" s="37"/>
      <c r="R9245" s="37"/>
      <c r="S9245" s="32">
        <f t="shared" si="1155"/>
        <v>0</v>
      </c>
      <c r="T9245" s="32">
        <f t="shared" si="1156"/>
        <v>0</v>
      </c>
      <c r="U9245" s="32">
        <f t="shared" si="1157"/>
        <v>0</v>
      </c>
      <c r="V9245" s="32">
        <f t="shared" si="1158"/>
        <v>0</v>
      </c>
      <c r="W9245" s="32">
        <f t="shared" si="1159"/>
        <v>0</v>
      </c>
      <c r="X9245" s="32">
        <f t="shared" si="1160"/>
        <v>0</v>
      </c>
    </row>
    <row r="9246" spans="1:24" ht="14.25" customHeight="1">
      <c r="A9246" s="33" t="b">
        <f t="shared" si="1154"/>
        <v>0</v>
      </c>
      <c r="B9246" s="33">
        <f t="shared" si="1161"/>
        <v>9245</v>
      </c>
      <c r="C9246" s="19"/>
      <c r="N9246" s="37"/>
      <c r="O9246" s="37"/>
      <c r="P9246" s="37"/>
      <c r="Q9246" s="37"/>
      <c r="R9246" s="37"/>
      <c r="S9246" s="32">
        <f t="shared" si="1155"/>
        <v>0</v>
      </c>
      <c r="T9246" s="32">
        <f t="shared" si="1156"/>
        <v>0</v>
      </c>
      <c r="U9246" s="32">
        <f t="shared" si="1157"/>
        <v>0</v>
      </c>
      <c r="V9246" s="32">
        <f t="shared" si="1158"/>
        <v>0</v>
      </c>
      <c r="W9246" s="32">
        <f t="shared" si="1159"/>
        <v>0</v>
      </c>
      <c r="X9246" s="32">
        <f t="shared" si="1160"/>
        <v>0</v>
      </c>
    </row>
    <row r="9247" spans="1:24" ht="14.25" customHeight="1">
      <c r="A9247" s="33" t="b">
        <f t="shared" si="1154"/>
        <v>0</v>
      </c>
      <c r="B9247" s="33">
        <f t="shared" si="1161"/>
        <v>9246</v>
      </c>
      <c r="C9247" s="19"/>
      <c r="N9247" s="37"/>
      <c r="O9247" s="37"/>
      <c r="P9247" s="37"/>
      <c r="Q9247" s="37"/>
      <c r="R9247" s="37"/>
      <c r="S9247" s="32">
        <f t="shared" si="1155"/>
        <v>0</v>
      </c>
      <c r="T9247" s="32">
        <f t="shared" si="1156"/>
        <v>0</v>
      </c>
      <c r="U9247" s="32">
        <f t="shared" si="1157"/>
        <v>0</v>
      </c>
      <c r="V9247" s="32">
        <f t="shared" si="1158"/>
        <v>0</v>
      </c>
      <c r="W9247" s="32">
        <f t="shared" si="1159"/>
        <v>0</v>
      </c>
      <c r="X9247" s="32">
        <f t="shared" si="1160"/>
        <v>0</v>
      </c>
    </row>
    <row r="9248" spans="1:24" ht="14.25" customHeight="1">
      <c r="A9248" s="33" t="b">
        <f t="shared" si="1154"/>
        <v>0</v>
      </c>
      <c r="B9248" s="33">
        <f t="shared" si="1161"/>
        <v>9247</v>
      </c>
      <c r="C9248" s="19"/>
      <c r="N9248" s="37"/>
      <c r="O9248" s="37"/>
      <c r="P9248" s="37"/>
      <c r="Q9248" s="37"/>
      <c r="R9248" s="37"/>
      <c r="S9248" s="32">
        <f t="shared" si="1155"/>
        <v>0</v>
      </c>
      <c r="T9248" s="32">
        <f t="shared" si="1156"/>
        <v>0</v>
      </c>
      <c r="U9248" s="32">
        <f t="shared" si="1157"/>
        <v>0</v>
      </c>
      <c r="V9248" s="32">
        <f t="shared" si="1158"/>
        <v>0</v>
      </c>
      <c r="W9248" s="32">
        <f t="shared" si="1159"/>
        <v>0</v>
      </c>
      <c r="X9248" s="32">
        <f t="shared" si="1160"/>
        <v>0</v>
      </c>
    </row>
    <row r="9249" spans="1:24" ht="14.25" customHeight="1">
      <c r="A9249" s="33" t="b">
        <f t="shared" si="1154"/>
        <v>0</v>
      </c>
      <c r="B9249" s="33">
        <f t="shared" si="1161"/>
        <v>9248</v>
      </c>
      <c r="C9249" s="19"/>
      <c r="N9249" s="37"/>
      <c r="O9249" s="37"/>
      <c r="P9249" s="37"/>
      <c r="Q9249" s="37"/>
      <c r="R9249" s="37"/>
      <c r="S9249" s="32">
        <f t="shared" si="1155"/>
        <v>0</v>
      </c>
      <c r="T9249" s="32">
        <f t="shared" si="1156"/>
        <v>0</v>
      </c>
      <c r="U9249" s="32">
        <f t="shared" si="1157"/>
        <v>0</v>
      </c>
      <c r="V9249" s="32">
        <f t="shared" si="1158"/>
        <v>0</v>
      </c>
      <c r="W9249" s="32">
        <f t="shared" si="1159"/>
        <v>0</v>
      </c>
      <c r="X9249" s="32">
        <f t="shared" si="1160"/>
        <v>0</v>
      </c>
    </row>
    <row r="9250" spans="1:24" ht="14.25" customHeight="1">
      <c r="A9250" s="33" t="b">
        <f t="shared" si="1154"/>
        <v>0</v>
      </c>
      <c r="B9250" s="33">
        <f t="shared" si="1161"/>
        <v>9249</v>
      </c>
      <c r="C9250" s="19"/>
      <c r="N9250" s="37"/>
      <c r="O9250" s="37"/>
      <c r="P9250" s="37"/>
      <c r="Q9250" s="37"/>
      <c r="R9250" s="37"/>
      <c r="S9250" s="32">
        <f t="shared" si="1155"/>
        <v>0</v>
      </c>
      <c r="T9250" s="32">
        <f t="shared" si="1156"/>
        <v>0</v>
      </c>
      <c r="U9250" s="32">
        <f t="shared" si="1157"/>
        <v>0</v>
      </c>
      <c r="V9250" s="32">
        <f t="shared" si="1158"/>
        <v>0</v>
      </c>
      <c r="W9250" s="32">
        <f t="shared" si="1159"/>
        <v>0</v>
      </c>
      <c r="X9250" s="32">
        <f t="shared" si="1160"/>
        <v>0</v>
      </c>
    </row>
    <row r="9251" spans="1:24" ht="14.25" customHeight="1">
      <c r="A9251" s="33" t="b">
        <f t="shared" si="1154"/>
        <v>0</v>
      </c>
      <c r="B9251" s="33">
        <f t="shared" si="1161"/>
        <v>9250</v>
      </c>
      <c r="C9251" s="19"/>
      <c r="N9251" s="37"/>
      <c r="O9251" s="37"/>
      <c r="P9251" s="37"/>
      <c r="Q9251" s="37"/>
      <c r="R9251" s="37"/>
      <c r="S9251" s="32">
        <f t="shared" si="1155"/>
        <v>0</v>
      </c>
      <c r="T9251" s="32">
        <f t="shared" si="1156"/>
        <v>0</v>
      </c>
      <c r="U9251" s="32">
        <f t="shared" si="1157"/>
        <v>0</v>
      </c>
      <c r="V9251" s="32">
        <f t="shared" si="1158"/>
        <v>0</v>
      </c>
      <c r="W9251" s="32">
        <f t="shared" si="1159"/>
        <v>0</v>
      </c>
      <c r="X9251" s="32">
        <f t="shared" si="1160"/>
        <v>0</v>
      </c>
    </row>
    <row r="9252" spans="1:24" ht="14.25" customHeight="1">
      <c r="A9252" s="33" t="b">
        <f t="shared" si="1154"/>
        <v>0</v>
      </c>
      <c r="B9252" s="33">
        <f t="shared" si="1161"/>
        <v>9251</v>
      </c>
      <c r="C9252" s="19"/>
      <c r="N9252" s="37"/>
      <c r="O9252" s="37"/>
      <c r="P9252" s="37"/>
      <c r="Q9252" s="37"/>
      <c r="R9252" s="37"/>
      <c r="S9252" s="32">
        <f t="shared" si="1155"/>
        <v>0</v>
      </c>
      <c r="T9252" s="32">
        <f t="shared" si="1156"/>
        <v>0</v>
      </c>
      <c r="U9252" s="32">
        <f t="shared" si="1157"/>
        <v>0</v>
      </c>
      <c r="V9252" s="32">
        <f t="shared" si="1158"/>
        <v>0</v>
      </c>
      <c r="W9252" s="32">
        <f t="shared" si="1159"/>
        <v>0</v>
      </c>
      <c r="X9252" s="32">
        <f t="shared" si="1160"/>
        <v>0</v>
      </c>
    </row>
    <row r="9253" spans="1:24" ht="14.25" customHeight="1">
      <c r="A9253" s="33" t="b">
        <f t="shared" si="1154"/>
        <v>0</v>
      </c>
      <c r="B9253" s="33">
        <f t="shared" si="1161"/>
        <v>9252</v>
      </c>
      <c r="C9253" s="18"/>
      <c r="N9253" s="37"/>
      <c r="O9253" s="37"/>
      <c r="P9253" s="37"/>
      <c r="Q9253" s="37"/>
      <c r="R9253" s="37"/>
      <c r="S9253" s="32">
        <f t="shared" si="1155"/>
        <v>0</v>
      </c>
      <c r="T9253" s="32">
        <f t="shared" si="1156"/>
        <v>0</v>
      </c>
      <c r="U9253" s="32">
        <f t="shared" si="1157"/>
        <v>0</v>
      </c>
      <c r="V9253" s="32">
        <f t="shared" si="1158"/>
        <v>0</v>
      </c>
      <c r="W9253" s="32">
        <f t="shared" si="1159"/>
        <v>0</v>
      </c>
      <c r="X9253" s="32">
        <f t="shared" si="1160"/>
        <v>0</v>
      </c>
    </row>
    <row r="9254" spans="1:24" ht="14.25" customHeight="1">
      <c r="A9254" s="33" t="b">
        <f t="shared" si="1154"/>
        <v>0</v>
      </c>
      <c r="B9254" s="33">
        <f t="shared" si="1161"/>
        <v>9253</v>
      </c>
      <c r="C9254" s="19"/>
      <c r="N9254" s="37"/>
      <c r="O9254" s="37"/>
      <c r="P9254" s="37"/>
      <c r="Q9254" s="37"/>
      <c r="R9254" s="37"/>
      <c r="S9254" s="32">
        <f t="shared" si="1155"/>
        <v>0</v>
      </c>
      <c r="T9254" s="32">
        <f t="shared" si="1156"/>
        <v>0</v>
      </c>
      <c r="U9254" s="32">
        <f t="shared" si="1157"/>
        <v>0</v>
      </c>
      <c r="V9254" s="32">
        <f t="shared" si="1158"/>
        <v>0</v>
      </c>
      <c r="W9254" s="32">
        <f t="shared" si="1159"/>
        <v>0</v>
      </c>
      <c r="X9254" s="32">
        <f t="shared" si="1160"/>
        <v>0</v>
      </c>
    </row>
    <row r="9255" spans="1:24" ht="14.25" customHeight="1">
      <c r="A9255" s="33" t="b">
        <f t="shared" si="1154"/>
        <v>0</v>
      </c>
      <c r="B9255" s="33">
        <f t="shared" si="1161"/>
        <v>9254</v>
      </c>
      <c r="C9255" s="19"/>
      <c r="N9255" s="37"/>
      <c r="O9255" s="37"/>
      <c r="P9255" s="37"/>
      <c r="Q9255" s="37"/>
      <c r="R9255" s="37"/>
      <c r="S9255" s="32">
        <f t="shared" si="1155"/>
        <v>0</v>
      </c>
      <c r="T9255" s="32">
        <f t="shared" si="1156"/>
        <v>0</v>
      </c>
      <c r="U9255" s="32">
        <f t="shared" si="1157"/>
        <v>0</v>
      </c>
      <c r="V9255" s="32">
        <f t="shared" si="1158"/>
        <v>0</v>
      </c>
      <c r="W9255" s="32">
        <f t="shared" si="1159"/>
        <v>0</v>
      </c>
      <c r="X9255" s="32">
        <f t="shared" si="1160"/>
        <v>0</v>
      </c>
    </row>
    <row r="9256" spans="1:24" ht="14.25" customHeight="1">
      <c r="A9256" s="33" t="b">
        <f t="shared" si="1154"/>
        <v>0</v>
      </c>
      <c r="B9256" s="33">
        <f t="shared" si="1161"/>
        <v>9255</v>
      </c>
      <c r="C9256" s="19"/>
      <c r="N9256" s="37"/>
      <c r="O9256" s="37"/>
      <c r="P9256" s="37"/>
      <c r="Q9256" s="37"/>
      <c r="R9256" s="37"/>
      <c r="S9256" s="32">
        <f t="shared" si="1155"/>
        <v>0</v>
      </c>
      <c r="T9256" s="32">
        <f t="shared" si="1156"/>
        <v>0</v>
      </c>
      <c r="U9256" s="32">
        <f t="shared" si="1157"/>
        <v>0</v>
      </c>
      <c r="V9256" s="32">
        <f t="shared" si="1158"/>
        <v>0</v>
      </c>
      <c r="W9256" s="32">
        <f t="shared" si="1159"/>
        <v>0</v>
      </c>
      <c r="X9256" s="32">
        <f t="shared" si="1160"/>
        <v>0</v>
      </c>
    </row>
    <row r="9257" spans="1:24" ht="14.25" customHeight="1">
      <c r="A9257" s="33" t="b">
        <f t="shared" si="1154"/>
        <v>0</v>
      </c>
      <c r="B9257" s="33">
        <f t="shared" si="1161"/>
        <v>9256</v>
      </c>
      <c r="C9257" s="19"/>
      <c r="N9257" s="37"/>
      <c r="O9257" s="37"/>
      <c r="P9257" s="37"/>
      <c r="Q9257" s="37"/>
      <c r="R9257" s="37"/>
      <c r="S9257" s="32">
        <f t="shared" si="1155"/>
        <v>0</v>
      </c>
      <c r="T9257" s="32">
        <f t="shared" si="1156"/>
        <v>0</v>
      </c>
      <c r="U9257" s="32">
        <f t="shared" si="1157"/>
        <v>0</v>
      </c>
      <c r="V9257" s="32">
        <f t="shared" si="1158"/>
        <v>0</v>
      </c>
      <c r="W9257" s="32">
        <f t="shared" si="1159"/>
        <v>0</v>
      </c>
      <c r="X9257" s="32">
        <f t="shared" si="1160"/>
        <v>0</v>
      </c>
    </row>
    <row r="9258" spans="1:24" ht="14.25" customHeight="1">
      <c r="A9258" s="33" t="b">
        <f t="shared" si="1154"/>
        <v>0</v>
      </c>
      <c r="B9258" s="33">
        <f t="shared" si="1161"/>
        <v>9257</v>
      </c>
      <c r="C9258" s="19"/>
      <c r="N9258" s="37"/>
      <c r="O9258" s="37"/>
      <c r="P9258" s="37"/>
      <c r="Q9258" s="37"/>
      <c r="R9258" s="37"/>
      <c r="S9258" s="32">
        <f t="shared" si="1155"/>
        <v>0</v>
      </c>
      <c r="T9258" s="32">
        <f t="shared" si="1156"/>
        <v>0</v>
      </c>
      <c r="U9258" s="32">
        <f t="shared" si="1157"/>
        <v>0</v>
      </c>
      <c r="V9258" s="32">
        <f t="shared" si="1158"/>
        <v>0</v>
      </c>
      <c r="W9258" s="32">
        <f t="shared" si="1159"/>
        <v>0</v>
      </c>
      <c r="X9258" s="32">
        <f t="shared" si="1160"/>
        <v>0</v>
      </c>
    </row>
    <row r="9259" spans="1:24" ht="14.25" customHeight="1">
      <c r="A9259" s="33" t="b">
        <f t="shared" si="1154"/>
        <v>0</v>
      </c>
      <c r="B9259" s="33">
        <f t="shared" si="1161"/>
        <v>9258</v>
      </c>
      <c r="C9259" s="18"/>
      <c r="N9259" s="37"/>
      <c r="O9259" s="37"/>
      <c r="P9259" s="37"/>
      <c r="Q9259" s="37"/>
      <c r="R9259" s="37"/>
      <c r="S9259" s="32">
        <f t="shared" si="1155"/>
        <v>0</v>
      </c>
      <c r="T9259" s="32">
        <f t="shared" si="1156"/>
        <v>0</v>
      </c>
      <c r="U9259" s="32">
        <f t="shared" si="1157"/>
        <v>0</v>
      </c>
      <c r="V9259" s="32">
        <f t="shared" si="1158"/>
        <v>0</v>
      </c>
      <c r="W9259" s="32">
        <f t="shared" si="1159"/>
        <v>0</v>
      </c>
      <c r="X9259" s="32">
        <f t="shared" si="1160"/>
        <v>0</v>
      </c>
    </row>
    <row r="9260" spans="1:24" ht="14.25" customHeight="1">
      <c r="A9260" s="33" t="b">
        <f t="shared" si="1154"/>
        <v>0</v>
      </c>
      <c r="B9260" s="33">
        <f t="shared" si="1161"/>
        <v>9259</v>
      </c>
      <c r="C9260" s="19"/>
      <c r="N9260" s="37"/>
      <c r="O9260" s="37"/>
      <c r="P9260" s="37"/>
      <c r="Q9260" s="37"/>
      <c r="R9260" s="37"/>
      <c r="S9260" s="32">
        <f t="shared" si="1155"/>
        <v>0</v>
      </c>
      <c r="T9260" s="32">
        <f t="shared" si="1156"/>
        <v>0</v>
      </c>
      <c r="U9260" s="32">
        <f t="shared" si="1157"/>
        <v>0</v>
      </c>
      <c r="V9260" s="32">
        <f t="shared" si="1158"/>
        <v>0</v>
      </c>
      <c r="W9260" s="32">
        <f t="shared" si="1159"/>
        <v>0</v>
      </c>
      <c r="X9260" s="32">
        <f t="shared" si="1160"/>
        <v>0</v>
      </c>
    </row>
    <row r="9261" spans="1:24" ht="14.25" customHeight="1">
      <c r="A9261" s="33" t="b">
        <f t="shared" si="1154"/>
        <v>0</v>
      </c>
      <c r="B9261" s="33">
        <f t="shared" si="1161"/>
        <v>9260</v>
      </c>
      <c r="C9261" s="19"/>
      <c r="N9261" s="37"/>
      <c r="O9261" s="37"/>
      <c r="P9261" s="37"/>
      <c r="Q9261" s="37"/>
      <c r="R9261" s="37"/>
      <c r="S9261" s="32">
        <f t="shared" si="1155"/>
        <v>0</v>
      </c>
      <c r="T9261" s="32">
        <f t="shared" si="1156"/>
        <v>0</v>
      </c>
      <c r="U9261" s="32">
        <f t="shared" si="1157"/>
        <v>0</v>
      </c>
      <c r="V9261" s="32">
        <f t="shared" si="1158"/>
        <v>0</v>
      </c>
      <c r="W9261" s="32">
        <f t="shared" si="1159"/>
        <v>0</v>
      </c>
      <c r="X9261" s="32">
        <f t="shared" si="1160"/>
        <v>0</v>
      </c>
    </row>
    <row r="9262" spans="1:24" ht="14.25" customHeight="1">
      <c r="A9262" s="33" t="b">
        <f t="shared" si="1154"/>
        <v>0</v>
      </c>
      <c r="B9262" s="33">
        <f t="shared" si="1161"/>
        <v>9261</v>
      </c>
      <c r="C9262" s="19"/>
      <c r="N9262" s="37"/>
      <c r="O9262" s="37"/>
      <c r="P9262" s="37"/>
      <c r="Q9262" s="37"/>
      <c r="R9262" s="37"/>
      <c r="S9262" s="32">
        <f t="shared" si="1155"/>
        <v>0</v>
      </c>
      <c r="T9262" s="32">
        <f t="shared" si="1156"/>
        <v>0</v>
      </c>
      <c r="U9262" s="32">
        <f t="shared" si="1157"/>
        <v>0</v>
      </c>
      <c r="V9262" s="32">
        <f t="shared" si="1158"/>
        <v>0</v>
      </c>
      <c r="W9262" s="32">
        <f t="shared" si="1159"/>
        <v>0</v>
      </c>
      <c r="X9262" s="32">
        <f t="shared" si="1160"/>
        <v>0</v>
      </c>
    </row>
    <row r="9263" spans="1:24" ht="14.25" customHeight="1">
      <c r="A9263" s="33" t="b">
        <f t="shared" si="1154"/>
        <v>0</v>
      </c>
      <c r="B9263" s="33">
        <f t="shared" si="1161"/>
        <v>9262</v>
      </c>
      <c r="C9263" s="19"/>
      <c r="N9263" s="37"/>
      <c r="O9263" s="37"/>
      <c r="P9263" s="37"/>
      <c r="Q9263" s="37"/>
      <c r="R9263" s="37"/>
      <c r="S9263" s="32">
        <f t="shared" si="1155"/>
        <v>0</v>
      </c>
      <c r="T9263" s="32">
        <f t="shared" si="1156"/>
        <v>0</v>
      </c>
      <c r="U9263" s="32">
        <f t="shared" si="1157"/>
        <v>0</v>
      </c>
      <c r="V9263" s="32">
        <f t="shared" si="1158"/>
        <v>0</v>
      </c>
      <c r="W9263" s="32">
        <f t="shared" si="1159"/>
        <v>0</v>
      </c>
      <c r="X9263" s="32">
        <f t="shared" si="1160"/>
        <v>0</v>
      </c>
    </row>
    <row r="9264" spans="1:24" ht="14.25" customHeight="1">
      <c r="A9264" s="33" t="b">
        <f t="shared" si="1154"/>
        <v>0</v>
      </c>
      <c r="B9264" s="33">
        <f t="shared" si="1161"/>
        <v>9263</v>
      </c>
      <c r="C9264" s="19"/>
      <c r="N9264" s="37"/>
      <c r="O9264" s="37"/>
      <c r="P9264" s="37"/>
      <c r="Q9264" s="37"/>
      <c r="R9264" s="37"/>
      <c r="S9264" s="32">
        <f t="shared" si="1155"/>
        <v>0</v>
      </c>
      <c r="T9264" s="32">
        <f t="shared" si="1156"/>
        <v>0</v>
      </c>
      <c r="U9264" s="32">
        <f t="shared" si="1157"/>
        <v>0</v>
      </c>
      <c r="V9264" s="32">
        <f t="shared" si="1158"/>
        <v>0</v>
      </c>
      <c r="W9264" s="32">
        <f t="shared" si="1159"/>
        <v>0</v>
      </c>
      <c r="X9264" s="32">
        <f t="shared" si="1160"/>
        <v>0</v>
      </c>
    </row>
    <row r="9265" spans="1:24" ht="14.25" customHeight="1">
      <c r="A9265" s="33" t="b">
        <f t="shared" si="1154"/>
        <v>0</v>
      </c>
      <c r="B9265" s="33">
        <f t="shared" si="1161"/>
        <v>9264</v>
      </c>
      <c r="C9265" s="19"/>
      <c r="N9265" s="37"/>
      <c r="O9265" s="37"/>
      <c r="P9265" s="37"/>
      <c r="Q9265" s="37"/>
      <c r="R9265" s="37"/>
      <c r="S9265" s="32">
        <f t="shared" si="1155"/>
        <v>0</v>
      </c>
      <c r="T9265" s="32">
        <f t="shared" si="1156"/>
        <v>0</v>
      </c>
      <c r="U9265" s="32">
        <f t="shared" si="1157"/>
        <v>0</v>
      </c>
      <c r="V9265" s="32">
        <f t="shared" si="1158"/>
        <v>0</v>
      </c>
      <c r="W9265" s="32">
        <f t="shared" si="1159"/>
        <v>0</v>
      </c>
      <c r="X9265" s="32">
        <f t="shared" si="1160"/>
        <v>0</v>
      </c>
    </row>
    <row r="9266" spans="1:24" ht="14.25" customHeight="1">
      <c r="A9266" s="33" t="b">
        <f t="shared" si="1154"/>
        <v>0</v>
      </c>
      <c r="B9266" s="33">
        <f t="shared" si="1161"/>
        <v>9265</v>
      </c>
      <c r="C9266" s="19"/>
      <c r="N9266" s="37"/>
      <c r="O9266" s="37"/>
      <c r="P9266" s="37"/>
      <c r="Q9266" s="37"/>
      <c r="R9266" s="37"/>
      <c r="S9266" s="32">
        <f t="shared" si="1155"/>
        <v>0</v>
      </c>
      <c r="T9266" s="32">
        <f t="shared" si="1156"/>
        <v>0</v>
      </c>
      <c r="U9266" s="32">
        <f t="shared" si="1157"/>
        <v>0</v>
      </c>
      <c r="V9266" s="32">
        <f t="shared" si="1158"/>
        <v>0</v>
      </c>
      <c r="W9266" s="32">
        <f t="shared" si="1159"/>
        <v>0</v>
      </c>
      <c r="X9266" s="32">
        <f t="shared" si="1160"/>
        <v>0</v>
      </c>
    </row>
    <row r="9267" spans="1:24" ht="14.25" customHeight="1">
      <c r="A9267" s="33" t="b">
        <f t="shared" si="1154"/>
        <v>0</v>
      </c>
      <c r="B9267" s="33">
        <f t="shared" si="1161"/>
        <v>9266</v>
      </c>
      <c r="C9267" s="18"/>
      <c r="N9267" s="37"/>
      <c r="O9267" s="37"/>
      <c r="P9267" s="37"/>
      <c r="Q9267" s="37"/>
      <c r="R9267" s="37"/>
      <c r="S9267" s="32">
        <f t="shared" si="1155"/>
        <v>0</v>
      </c>
      <c r="T9267" s="32">
        <f t="shared" si="1156"/>
        <v>0</v>
      </c>
      <c r="U9267" s="32">
        <f t="shared" si="1157"/>
        <v>0</v>
      </c>
      <c r="V9267" s="32">
        <f t="shared" si="1158"/>
        <v>0</v>
      </c>
      <c r="W9267" s="32">
        <f t="shared" si="1159"/>
        <v>0</v>
      </c>
      <c r="X9267" s="32">
        <f t="shared" si="1160"/>
        <v>0</v>
      </c>
    </row>
    <row r="9268" spans="1:24" ht="14.25" customHeight="1">
      <c r="A9268" s="33" t="b">
        <f t="shared" si="1154"/>
        <v>0</v>
      </c>
      <c r="B9268" s="33">
        <f t="shared" si="1161"/>
        <v>9267</v>
      </c>
      <c r="C9268" s="19"/>
      <c r="N9268" s="37"/>
      <c r="O9268" s="37"/>
      <c r="P9268" s="37"/>
      <c r="Q9268" s="37"/>
      <c r="R9268" s="37"/>
      <c r="S9268" s="32">
        <f t="shared" si="1155"/>
        <v>0</v>
      </c>
      <c r="T9268" s="32">
        <f t="shared" si="1156"/>
        <v>0</v>
      </c>
      <c r="U9268" s="32">
        <f t="shared" si="1157"/>
        <v>0</v>
      </c>
      <c r="V9268" s="32">
        <f t="shared" si="1158"/>
        <v>0</v>
      </c>
      <c r="W9268" s="32">
        <f t="shared" si="1159"/>
        <v>0</v>
      </c>
      <c r="X9268" s="32">
        <f t="shared" si="1160"/>
        <v>0</v>
      </c>
    </row>
    <row r="9269" spans="1:24" ht="14.25" customHeight="1">
      <c r="A9269" s="33" t="b">
        <f t="shared" si="1154"/>
        <v>0</v>
      </c>
      <c r="B9269" s="33">
        <f t="shared" si="1161"/>
        <v>9268</v>
      </c>
      <c r="C9269" s="19"/>
      <c r="N9269" s="37"/>
      <c r="O9269" s="37"/>
      <c r="P9269" s="37"/>
      <c r="Q9269" s="37"/>
      <c r="R9269" s="37"/>
      <c r="S9269" s="32">
        <f t="shared" si="1155"/>
        <v>0</v>
      </c>
      <c r="T9269" s="32">
        <f t="shared" si="1156"/>
        <v>0</v>
      </c>
      <c r="U9269" s="32">
        <f t="shared" si="1157"/>
        <v>0</v>
      </c>
      <c r="V9269" s="32">
        <f t="shared" si="1158"/>
        <v>0</v>
      </c>
      <c r="W9269" s="32">
        <f t="shared" si="1159"/>
        <v>0</v>
      </c>
      <c r="X9269" s="32">
        <f t="shared" si="1160"/>
        <v>0</v>
      </c>
    </row>
    <row r="9270" spans="1:24" ht="14.25" customHeight="1">
      <c r="A9270" s="33" t="b">
        <f t="shared" si="1154"/>
        <v>0</v>
      </c>
      <c r="B9270" s="33">
        <f t="shared" si="1161"/>
        <v>9269</v>
      </c>
      <c r="C9270" s="19"/>
      <c r="N9270" s="37"/>
      <c r="O9270" s="37"/>
      <c r="P9270" s="37"/>
      <c r="Q9270" s="37"/>
      <c r="R9270" s="37"/>
      <c r="S9270" s="32">
        <f t="shared" si="1155"/>
        <v>0</v>
      </c>
      <c r="T9270" s="32">
        <f t="shared" si="1156"/>
        <v>0</v>
      </c>
      <c r="U9270" s="32">
        <f t="shared" si="1157"/>
        <v>0</v>
      </c>
      <c r="V9270" s="32">
        <f t="shared" si="1158"/>
        <v>0</v>
      </c>
      <c r="W9270" s="32">
        <f t="shared" si="1159"/>
        <v>0</v>
      </c>
      <c r="X9270" s="32">
        <f t="shared" si="1160"/>
        <v>0</v>
      </c>
    </row>
    <row r="9271" spans="1:24" ht="14.25" customHeight="1">
      <c r="A9271" s="33" t="b">
        <f t="shared" si="1154"/>
        <v>0</v>
      </c>
      <c r="B9271" s="33">
        <f t="shared" si="1161"/>
        <v>9270</v>
      </c>
      <c r="C9271" s="19"/>
      <c r="N9271" s="37"/>
      <c r="O9271" s="37"/>
      <c r="P9271" s="37"/>
      <c r="Q9271" s="37"/>
      <c r="R9271" s="37"/>
      <c r="S9271" s="32">
        <f t="shared" si="1155"/>
        <v>0</v>
      </c>
      <c r="T9271" s="32">
        <f t="shared" si="1156"/>
        <v>0</v>
      </c>
      <c r="U9271" s="32">
        <f t="shared" si="1157"/>
        <v>0</v>
      </c>
      <c r="V9271" s="32">
        <f t="shared" si="1158"/>
        <v>0</v>
      </c>
      <c r="W9271" s="32">
        <f t="shared" si="1159"/>
        <v>0</v>
      </c>
      <c r="X9271" s="32">
        <f t="shared" si="1160"/>
        <v>0</v>
      </c>
    </row>
    <row r="9272" spans="1:24" ht="14.25" customHeight="1">
      <c r="A9272" s="33" t="b">
        <f t="shared" si="1154"/>
        <v>0</v>
      </c>
      <c r="B9272" s="33">
        <f t="shared" si="1161"/>
        <v>9271</v>
      </c>
      <c r="C9272" s="19"/>
      <c r="N9272" s="37"/>
      <c r="O9272" s="37"/>
      <c r="P9272" s="37"/>
      <c r="Q9272" s="37"/>
      <c r="R9272" s="37"/>
      <c r="S9272" s="32">
        <f t="shared" si="1155"/>
        <v>0</v>
      </c>
      <c r="T9272" s="32">
        <f t="shared" si="1156"/>
        <v>0</v>
      </c>
      <c r="U9272" s="32">
        <f t="shared" si="1157"/>
        <v>0</v>
      </c>
      <c r="V9272" s="32">
        <f t="shared" si="1158"/>
        <v>0</v>
      </c>
      <c r="W9272" s="32">
        <f t="shared" si="1159"/>
        <v>0</v>
      </c>
      <c r="X9272" s="32">
        <f t="shared" si="1160"/>
        <v>0</v>
      </c>
    </row>
    <row r="9273" spans="1:24" ht="14.25" customHeight="1">
      <c r="A9273" s="33" t="b">
        <f t="shared" si="1154"/>
        <v>0</v>
      </c>
      <c r="B9273" s="33">
        <f t="shared" si="1161"/>
        <v>9272</v>
      </c>
      <c r="C9273" s="18"/>
      <c r="N9273" s="37"/>
      <c r="O9273" s="37"/>
      <c r="P9273" s="37"/>
      <c r="Q9273" s="37"/>
      <c r="R9273" s="37"/>
      <c r="S9273" s="32">
        <f t="shared" si="1155"/>
        <v>0</v>
      </c>
      <c r="T9273" s="32">
        <f t="shared" si="1156"/>
        <v>0</v>
      </c>
      <c r="U9273" s="32">
        <f t="shared" si="1157"/>
        <v>0</v>
      </c>
      <c r="V9273" s="32">
        <f t="shared" si="1158"/>
        <v>0</v>
      </c>
      <c r="W9273" s="32">
        <f t="shared" si="1159"/>
        <v>0</v>
      </c>
      <c r="X9273" s="32">
        <f t="shared" si="1160"/>
        <v>0</v>
      </c>
    </row>
    <row r="9274" spans="1:24" ht="14.25" customHeight="1">
      <c r="A9274" s="33" t="b">
        <f t="shared" si="1154"/>
        <v>0</v>
      </c>
      <c r="B9274" s="33">
        <f t="shared" si="1161"/>
        <v>9273</v>
      </c>
      <c r="C9274" s="19"/>
      <c r="N9274" s="37"/>
      <c r="O9274" s="37"/>
      <c r="P9274" s="37"/>
      <c r="Q9274" s="37"/>
      <c r="R9274" s="37"/>
      <c r="S9274" s="32">
        <f t="shared" si="1155"/>
        <v>0</v>
      </c>
      <c r="T9274" s="32">
        <f t="shared" si="1156"/>
        <v>0</v>
      </c>
      <c r="U9274" s="32">
        <f t="shared" si="1157"/>
        <v>0</v>
      </c>
      <c r="V9274" s="32">
        <f t="shared" si="1158"/>
        <v>0</v>
      </c>
      <c r="W9274" s="32">
        <f t="shared" si="1159"/>
        <v>0</v>
      </c>
      <c r="X9274" s="32">
        <f t="shared" si="1160"/>
        <v>0</v>
      </c>
    </row>
    <row r="9275" spans="1:24" ht="14.25" customHeight="1">
      <c r="A9275" s="33" t="b">
        <f t="shared" si="1154"/>
        <v>0</v>
      </c>
      <c r="B9275" s="33">
        <f t="shared" si="1161"/>
        <v>9274</v>
      </c>
      <c r="C9275" s="19"/>
      <c r="N9275" s="37"/>
      <c r="O9275" s="37"/>
      <c r="P9275" s="37"/>
      <c r="Q9275" s="37"/>
      <c r="R9275" s="37"/>
      <c r="S9275" s="32">
        <f t="shared" si="1155"/>
        <v>0</v>
      </c>
      <c r="T9275" s="32">
        <f t="shared" si="1156"/>
        <v>0</v>
      </c>
      <c r="U9275" s="32">
        <f t="shared" si="1157"/>
        <v>0</v>
      </c>
      <c r="V9275" s="32">
        <f t="shared" si="1158"/>
        <v>0</v>
      </c>
      <c r="W9275" s="32">
        <f t="shared" si="1159"/>
        <v>0</v>
      </c>
      <c r="X9275" s="32">
        <f t="shared" si="1160"/>
        <v>0</v>
      </c>
    </row>
    <row r="9276" spans="1:24" ht="14.25" customHeight="1">
      <c r="A9276" s="33" t="b">
        <f t="shared" si="1154"/>
        <v>0</v>
      </c>
      <c r="B9276" s="33">
        <f t="shared" si="1161"/>
        <v>9275</v>
      </c>
      <c r="C9276" s="19"/>
      <c r="N9276" s="37"/>
      <c r="O9276" s="37"/>
      <c r="P9276" s="37"/>
      <c r="Q9276" s="37"/>
      <c r="R9276" s="37"/>
      <c r="S9276" s="32">
        <f t="shared" si="1155"/>
        <v>0</v>
      </c>
      <c r="T9276" s="32">
        <f t="shared" si="1156"/>
        <v>0</v>
      </c>
      <c r="U9276" s="32">
        <f t="shared" si="1157"/>
        <v>0</v>
      </c>
      <c r="V9276" s="32">
        <f t="shared" si="1158"/>
        <v>0</v>
      </c>
      <c r="W9276" s="32">
        <f t="shared" si="1159"/>
        <v>0</v>
      </c>
      <c r="X9276" s="32">
        <f t="shared" si="1160"/>
        <v>0</v>
      </c>
    </row>
    <row r="9277" spans="1:24" ht="14.25" customHeight="1">
      <c r="A9277" s="33" t="b">
        <f t="shared" si="1154"/>
        <v>0</v>
      </c>
      <c r="B9277" s="33">
        <f t="shared" si="1161"/>
        <v>9276</v>
      </c>
      <c r="C9277" s="19"/>
      <c r="N9277" s="37"/>
      <c r="O9277" s="37"/>
      <c r="P9277" s="37"/>
      <c r="Q9277" s="37"/>
      <c r="R9277" s="37"/>
      <c r="S9277" s="32">
        <f t="shared" si="1155"/>
        <v>0</v>
      </c>
      <c r="T9277" s="32">
        <f t="shared" si="1156"/>
        <v>0</v>
      </c>
      <c r="U9277" s="32">
        <f t="shared" si="1157"/>
        <v>0</v>
      </c>
      <c r="V9277" s="32">
        <f t="shared" si="1158"/>
        <v>0</v>
      </c>
      <c r="W9277" s="32">
        <f t="shared" si="1159"/>
        <v>0</v>
      </c>
      <c r="X9277" s="32">
        <f t="shared" si="1160"/>
        <v>0</v>
      </c>
    </row>
    <row r="9278" spans="1:24" ht="14.25" customHeight="1">
      <c r="A9278" s="33" t="b">
        <f t="shared" si="1154"/>
        <v>0</v>
      </c>
      <c r="B9278" s="33">
        <f t="shared" si="1161"/>
        <v>9277</v>
      </c>
      <c r="C9278" s="19"/>
      <c r="N9278" s="37"/>
      <c r="O9278" s="37"/>
      <c r="P9278" s="37"/>
      <c r="Q9278" s="37"/>
      <c r="R9278" s="37"/>
      <c r="S9278" s="32">
        <f t="shared" si="1155"/>
        <v>0</v>
      </c>
      <c r="T9278" s="32">
        <f t="shared" si="1156"/>
        <v>0</v>
      </c>
      <c r="U9278" s="32">
        <f t="shared" si="1157"/>
        <v>0</v>
      </c>
      <c r="V9278" s="32">
        <f t="shared" si="1158"/>
        <v>0</v>
      </c>
      <c r="W9278" s="32">
        <f t="shared" si="1159"/>
        <v>0</v>
      </c>
      <c r="X9278" s="32">
        <f t="shared" si="1160"/>
        <v>0</v>
      </c>
    </row>
    <row r="9279" spans="1:24" ht="14.25" customHeight="1">
      <c r="A9279" s="33" t="b">
        <f t="shared" si="1154"/>
        <v>0</v>
      </c>
      <c r="B9279" s="33">
        <f t="shared" si="1161"/>
        <v>9278</v>
      </c>
      <c r="C9279" s="19"/>
      <c r="N9279" s="37"/>
      <c r="O9279" s="37"/>
      <c r="P9279" s="37"/>
      <c r="Q9279" s="37"/>
      <c r="R9279" s="37"/>
      <c r="S9279" s="32">
        <f t="shared" si="1155"/>
        <v>0</v>
      </c>
      <c r="T9279" s="32">
        <f t="shared" si="1156"/>
        <v>0</v>
      </c>
      <c r="U9279" s="32">
        <f t="shared" si="1157"/>
        <v>0</v>
      </c>
      <c r="V9279" s="32">
        <f t="shared" si="1158"/>
        <v>0</v>
      </c>
      <c r="W9279" s="32">
        <f t="shared" si="1159"/>
        <v>0</v>
      </c>
      <c r="X9279" s="32">
        <f t="shared" si="1160"/>
        <v>0</v>
      </c>
    </row>
    <row r="9280" spans="1:24" ht="14.25" customHeight="1">
      <c r="A9280" s="33" t="b">
        <f t="shared" si="1154"/>
        <v>0</v>
      </c>
      <c r="B9280" s="33">
        <f t="shared" si="1161"/>
        <v>9279</v>
      </c>
      <c r="C9280" s="19"/>
      <c r="N9280" s="37"/>
      <c r="O9280" s="37"/>
      <c r="P9280" s="37"/>
      <c r="Q9280" s="37"/>
      <c r="R9280" s="37"/>
      <c r="S9280" s="32">
        <f t="shared" si="1155"/>
        <v>0</v>
      </c>
      <c r="T9280" s="32">
        <f t="shared" si="1156"/>
        <v>0</v>
      </c>
      <c r="U9280" s="32">
        <f t="shared" si="1157"/>
        <v>0</v>
      </c>
      <c r="V9280" s="32">
        <f t="shared" si="1158"/>
        <v>0</v>
      </c>
      <c r="W9280" s="32">
        <f t="shared" si="1159"/>
        <v>0</v>
      </c>
      <c r="X9280" s="32">
        <f t="shared" si="1160"/>
        <v>0</v>
      </c>
    </row>
    <row r="9281" spans="1:24" ht="14.25" customHeight="1">
      <c r="A9281" s="33" t="b">
        <f t="shared" si="1154"/>
        <v>0</v>
      </c>
      <c r="B9281" s="33">
        <f t="shared" si="1161"/>
        <v>9280</v>
      </c>
      <c r="C9281" s="19"/>
      <c r="N9281" s="37"/>
      <c r="O9281" s="37"/>
      <c r="P9281" s="37"/>
      <c r="Q9281" s="37"/>
      <c r="R9281" s="37"/>
      <c r="S9281" s="32">
        <f t="shared" si="1155"/>
        <v>0</v>
      </c>
      <c r="T9281" s="32">
        <f t="shared" si="1156"/>
        <v>0</v>
      </c>
      <c r="U9281" s="32">
        <f t="shared" si="1157"/>
        <v>0</v>
      </c>
      <c r="V9281" s="32">
        <f t="shared" si="1158"/>
        <v>0</v>
      </c>
      <c r="W9281" s="32">
        <f t="shared" si="1159"/>
        <v>0</v>
      </c>
      <c r="X9281" s="32">
        <f t="shared" si="1160"/>
        <v>0</v>
      </c>
    </row>
    <row r="9282" spans="1:24" ht="14.25" customHeight="1">
      <c r="A9282" s="33" t="b">
        <f t="shared" ref="A9282:A9345" si="1162">IF(OR(COUNTIF(D9282:M9282, "NOT EXECUTED"), COUNTIF(D9282:M9282, "NOT COMPILED"), COUNTIF(D9282:M9282, "NOT EFFECTIVE")),TRUE,FALSE)</f>
        <v>0</v>
      </c>
      <c r="B9282" s="33">
        <f t="shared" si="1161"/>
        <v>9281</v>
      </c>
      <c r="C9282" s="19"/>
      <c r="N9282" s="37"/>
      <c r="O9282" s="37"/>
      <c r="P9282" s="37"/>
      <c r="Q9282" s="37"/>
      <c r="R9282" s="37"/>
      <c r="S9282" s="32">
        <f t="shared" ref="S9282:S9345" si="1163">IF(COUNTIF(H9282:M9282,"NOT EFFECTIVE"),1,0)</f>
        <v>0</v>
      </c>
      <c r="T9282" s="32">
        <f t="shared" ref="T9282:T9345" si="1164">IF(AND(D9282="NOT EXECUTED",COUNTA($N9282)&lt;&gt;0),1,0)</f>
        <v>0</v>
      </c>
      <c r="U9282" s="32">
        <f t="shared" ref="U9282:U9345" si="1165">IF(AND(E9282="NOT EXECUTED",COUNTA($N9282)&lt;&gt;0),1,0)</f>
        <v>0</v>
      </c>
      <c r="V9282" s="32">
        <f t="shared" ref="V9282:V9345" si="1166">IF(AND(F9282="NOT EXECUTED",COUNTA($N9282)&lt;&gt;0),1,0)</f>
        <v>0</v>
      </c>
      <c r="W9282" s="32">
        <f t="shared" ref="W9282:W9345" si="1167">IF(AND(G9282="NOT EXECUTED",COUNTA($N9282)&lt;&gt;0),1,0)</f>
        <v>0</v>
      </c>
      <c r="X9282" s="32">
        <f t="shared" ref="X9282:X9345" si="1168">IF(AND(S9282=1,COUNTA($N9282)&lt;&gt;0),1,0)</f>
        <v>0</v>
      </c>
    </row>
    <row r="9283" spans="1:24" ht="14.25" customHeight="1">
      <c r="A9283" s="33" t="b">
        <f t="shared" si="1162"/>
        <v>0</v>
      </c>
      <c r="B9283" s="33">
        <f t="shared" ref="B9283:B9346" si="1169">+B9282+1</f>
        <v>9282</v>
      </c>
      <c r="C9283" s="19"/>
      <c r="N9283" s="37"/>
      <c r="O9283" s="37"/>
      <c r="P9283" s="37"/>
      <c r="Q9283" s="37"/>
      <c r="R9283" s="37"/>
      <c r="S9283" s="32">
        <f t="shared" si="1163"/>
        <v>0</v>
      </c>
      <c r="T9283" s="32">
        <f t="shared" si="1164"/>
        <v>0</v>
      </c>
      <c r="U9283" s="32">
        <f t="shared" si="1165"/>
        <v>0</v>
      </c>
      <c r="V9283" s="32">
        <f t="shared" si="1166"/>
        <v>0</v>
      </c>
      <c r="W9283" s="32">
        <f t="shared" si="1167"/>
        <v>0</v>
      </c>
      <c r="X9283" s="32">
        <f t="shared" si="1168"/>
        <v>0</v>
      </c>
    </row>
    <row r="9284" spans="1:24" ht="14.25" customHeight="1">
      <c r="A9284" s="33" t="b">
        <f t="shared" si="1162"/>
        <v>0</v>
      </c>
      <c r="B9284" s="33">
        <f t="shared" si="1169"/>
        <v>9283</v>
      </c>
      <c r="C9284" s="19"/>
      <c r="N9284" s="37"/>
      <c r="O9284" s="37"/>
      <c r="P9284" s="37"/>
      <c r="Q9284" s="37"/>
      <c r="R9284" s="37"/>
      <c r="S9284" s="32">
        <f t="shared" si="1163"/>
        <v>0</v>
      </c>
      <c r="T9284" s="32">
        <f t="shared" si="1164"/>
        <v>0</v>
      </c>
      <c r="U9284" s="32">
        <f t="shared" si="1165"/>
        <v>0</v>
      </c>
      <c r="V9284" s="32">
        <f t="shared" si="1166"/>
        <v>0</v>
      </c>
      <c r="W9284" s="32">
        <f t="shared" si="1167"/>
        <v>0</v>
      </c>
      <c r="X9284" s="32">
        <f t="shared" si="1168"/>
        <v>0</v>
      </c>
    </row>
    <row r="9285" spans="1:24" ht="14.25" customHeight="1">
      <c r="A9285" s="33" t="b">
        <f t="shared" si="1162"/>
        <v>0</v>
      </c>
      <c r="B9285" s="33">
        <f t="shared" si="1169"/>
        <v>9284</v>
      </c>
      <c r="C9285" s="19"/>
      <c r="N9285" s="37"/>
      <c r="O9285" s="37"/>
      <c r="P9285" s="37"/>
      <c r="Q9285" s="37"/>
      <c r="R9285" s="37"/>
      <c r="S9285" s="32">
        <f t="shared" si="1163"/>
        <v>0</v>
      </c>
      <c r="T9285" s="32">
        <f t="shared" si="1164"/>
        <v>0</v>
      </c>
      <c r="U9285" s="32">
        <f t="shared" si="1165"/>
        <v>0</v>
      </c>
      <c r="V9285" s="32">
        <f t="shared" si="1166"/>
        <v>0</v>
      </c>
      <c r="W9285" s="32">
        <f t="shared" si="1167"/>
        <v>0</v>
      </c>
      <c r="X9285" s="32">
        <f t="shared" si="1168"/>
        <v>0</v>
      </c>
    </row>
    <row r="9286" spans="1:24" ht="14.25" customHeight="1">
      <c r="A9286" s="33" t="b">
        <f t="shared" si="1162"/>
        <v>0</v>
      </c>
      <c r="B9286" s="33">
        <f t="shared" si="1169"/>
        <v>9285</v>
      </c>
      <c r="C9286" s="19"/>
      <c r="N9286" s="37"/>
      <c r="O9286" s="37"/>
      <c r="P9286" s="37"/>
      <c r="Q9286" s="37"/>
      <c r="R9286" s="37"/>
      <c r="S9286" s="32">
        <f t="shared" si="1163"/>
        <v>0</v>
      </c>
      <c r="T9286" s="32">
        <f t="shared" si="1164"/>
        <v>0</v>
      </c>
      <c r="U9286" s="32">
        <f t="shared" si="1165"/>
        <v>0</v>
      </c>
      <c r="V9286" s="32">
        <f t="shared" si="1166"/>
        <v>0</v>
      </c>
      <c r="W9286" s="32">
        <f t="shared" si="1167"/>
        <v>0</v>
      </c>
      <c r="X9286" s="32">
        <f t="shared" si="1168"/>
        <v>0</v>
      </c>
    </row>
    <row r="9287" spans="1:24" ht="14.25" customHeight="1">
      <c r="A9287" s="33" t="b">
        <f t="shared" si="1162"/>
        <v>0</v>
      </c>
      <c r="B9287" s="33">
        <f t="shared" si="1169"/>
        <v>9286</v>
      </c>
      <c r="C9287" s="19"/>
      <c r="N9287" s="37"/>
      <c r="O9287" s="37"/>
      <c r="P9287" s="37"/>
      <c r="Q9287" s="37"/>
      <c r="R9287" s="37"/>
      <c r="S9287" s="32">
        <f t="shared" si="1163"/>
        <v>0</v>
      </c>
      <c r="T9287" s="32">
        <f t="shared" si="1164"/>
        <v>0</v>
      </c>
      <c r="U9287" s="32">
        <f t="shared" si="1165"/>
        <v>0</v>
      </c>
      <c r="V9287" s="32">
        <f t="shared" si="1166"/>
        <v>0</v>
      </c>
      <c r="W9287" s="32">
        <f t="shared" si="1167"/>
        <v>0</v>
      </c>
      <c r="X9287" s="32">
        <f t="shared" si="1168"/>
        <v>0</v>
      </c>
    </row>
    <row r="9288" spans="1:24" ht="14.25" customHeight="1">
      <c r="A9288" s="33" t="b">
        <f t="shared" si="1162"/>
        <v>0</v>
      </c>
      <c r="B9288" s="33">
        <f t="shared" si="1169"/>
        <v>9287</v>
      </c>
      <c r="C9288" s="19"/>
      <c r="N9288" s="37"/>
      <c r="O9288" s="37"/>
      <c r="P9288" s="37"/>
      <c r="Q9288" s="37"/>
      <c r="R9288" s="37"/>
      <c r="S9288" s="32">
        <f t="shared" si="1163"/>
        <v>0</v>
      </c>
      <c r="T9288" s="32">
        <f t="shared" si="1164"/>
        <v>0</v>
      </c>
      <c r="U9288" s="32">
        <f t="shared" si="1165"/>
        <v>0</v>
      </c>
      <c r="V9288" s="32">
        <f t="shared" si="1166"/>
        <v>0</v>
      </c>
      <c r="W9288" s="32">
        <f t="shared" si="1167"/>
        <v>0</v>
      </c>
      <c r="X9288" s="32">
        <f t="shared" si="1168"/>
        <v>0</v>
      </c>
    </row>
    <row r="9289" spans="1:24" ht="14.25" customHeight="1">
      <c r="A9289" s="33" t="b">
        <f t="shared" si="1162"/>
        <v>0</v>
      </c>
      <c r="B9289" s="33">
        <f t="shared" si="1169"/>
        <v>9288</v>
      </c>
      <c r="C9289" s="19"/>
      <c r="N9289" s="37"/>
      <c r="O9289" s="37"/>
      <c r="P9289" s="37"/>
      <c r="Q9289" s="37"/>
      <c r="R9289" s="37"/>
      <c r="S9289" s="32">
        <f t="shared" si="1163"/>
        <v>0</v>
      </c>
      <c r="T9289" s="32">
        <f t="shared" si="1164"/>
        <v>0</v>
      </c>
      <c r="U9289" s="32">
        <f t="shared" si="1165"/>
        <v>0</v>
      </c>
      <c r="V9289" s="32">
        <f t="shared" si="1166"/>
        <v>0</v>
      </c>
      <c r="W9289" s="32">
        <f t="shared" si="1167"/>
        <v>0</v>
      </c>
      <c r="X9289" s="32">
        <f t="shared" si="1168"/>
        <v>0</v>
      </c>
    </row>
    <row r="9290" spans="1:24" ht="14.25" customHeight="1">
      <c r="A9290" s="33" t="b">
        <f t="shared" si="1162"/>
        <v>0</v>
      </c>
      <c r="B9290" s="33">
        <f t="shared" si="1169"/>
        <v>9289</v>
      </c>
      <c r="C9290" s="19"/>
      <c r="N9290" s="37"/>
      <c r="O9290" s="37"/>
      <c r="P9290" s="37"/>
      <c r="Q9290" s="37"/>
      <c r="R9290" s="37"/>
      <c r="S9290" s="32">
        <f t="shared" si="1163"/>
        <v>0</v>
      </c>
      <c r="T9290" s="32">
        <f t="shared" si="1164"/>
        <v>0</v>
      </c>
      <c r="U9290" s="32">
        <f t="shared" si="1165"/>
        <v>0</v>
      </c>
      <c r="V9290" s="32">
        <f t="shared" si="1166"/>
        <v>0</v>
      </c>
      <c r="W9290" s="32">
        <f t="shared" si="1167"/>
        <v>0</v>
      </c>
      <c r="X9290" s="32">
        <f t="shared" si="1168"/>
        <v>0</v>
      </c>
    </row>
    <row r="9291" spans="1:24" ht="14.25" customHeight="1">
      <c r="A9291" s="33" t="b">
        <f t="shared" si="1162"/>
        <v>0</v>
      </c>
      <c r="B9291" s="33">
        <f t="shared" si="1169"/>
        <v>9290</v>
      </c>
      <c r="C9291" s="19"/>
      <c r="N9291" s="37"/>
      <c r="O9291" s="37"/>
      <c r="P9291" s="37"/>
      <c r="Q9291" s="37"/>
      <c r="R9291" s="37"/>
      <c r="S9291" s="32">
        <f t="shared" si="1163"/>
        <v>0</v>
      </c>
      <c r="T9291" s="32">
        <f t="shared" si="1164"/>
        <v>0</v>
      </c>
      <c r="U9291" s="32">
        <f t="shared" si="1165"/>
        <v>0</v>
      </c>
      <c r="V9291" s="32">
        <f t="shared" si="1166"/>
        <v>0</v>
      </c>
      <c r="W9291" s="32">
        <f t="shared" si="1167"/>
        <v>0</v>
      </c>
      <c r="X9291" s="32">
        <f t="shared" si="1168"/>
        <v>0</v>
      </c>
    </row>
    <row r="9292" spans="1:24" ht="14.25" customHeight="1">
      <c r="A9292" s="33" t="b">
        <f t="shared" si="1162"/>
        <v>0</v>
      </c>
      <c r="B9292" s="33">
        <f t="shared" si="1169"/>
        <v>9291</v>
      </c>
      <c r="C9292" s="19"/>
      <c r="N9292" s="37"/>
      <c r="O9292" s="37"/>
      <c r="P9292" s="37"/>
      <c r="Q9292" s="37"/>
      <c r="R9292" s="37"/>
      <c r="S9292" s="32">
        <f t="shared" si="1163"/>
        <v>0</v>
      </c>
      <c r="T9292" s="32">
        <f t="shared" si="1164"/>
        <v>0</v>
      </c>
      <c r="U9292" s="32">
        <f t="shared" si="1165"/>
        <v>0</v>
      </c>
      <c r="V9292" s="32">
        <f t="shared" si="1166"/>
        <v>0</v>
      </c>
      <c r="W9292" s="32">
        <f t="shared" si="1167"/>
        <v>0</v>
      </c>
      <c r="X9292" s="32">
        <f t="shared" si="1168"/>
        <v>0</v>
      </c>
    </row>
    <row r="9293" spans="1:24" ht="14.25" customHeight="1">
      <c r="A9293" s="33" t="b">
        <f t="shared" si="1162"/>
        <v>0</v>
      </c>
      <c r="B9293" s="33">
        <f t="shared" si="1169"/>
        <v>9292</v>
      </c>
      <c r="C9293" s="19"/>
      <c r="N9293" s="37"/>
      <c r="O9293" s="37"/>
      <c r="P9293" s="37"/>
      <c r="Q9293" s="37"/>
      <c r="R9293" s="37"/>
      <c r="S9293" s="32">
        <f t="shared" si="1163"/>
        <v>0</v>
      </c>
      <c r="T9293" s="32">
        <f t="shared" si="1164"/>
        <v>0</v>
      </c>
      <c r="U9293" s="32">
        <f t="shared" si="1165"/>
        <v>0</v>
      </c>
      <c r="V9293" s="32">
        <f t="shared" si="1166"/>
        <v>0</v>
      </c>
      <c r="W9293" s="32">
        <f t="shared" si="1167"/>
        <v>0</v>
      </c>
      <c r="X9293" s="32">
        <f t="shared" si="1168"/>
        <v>0</v>
      </c>
    </row>
    <row r="9294" spans="1:24" ht="14.25" customHeight="1">
      <c r="A9294" s="33" t="b">
        <f t="shared" si="1162"/>
        <v>0</v>
      </c>
      <c r="B9294" s="33">
        <f t="shared" si="1169"/>
        <v>9293</v>
      </c>
      <c r="C9294" s="19"/>
      <c r="N9294" s="37"/>
      <c r="O9294" s="37"/>
      <c r="P9294" s="37"/>
      <c r="Q9294" s="37"/>
      <c r="R9294" s="37"/>
      <c r="S9294" s="32">
        <f t="shared" si="1163"/>
        <v>0</v>
      </c>
      <c r="T9294" s="32">
        <f t="shared" si="1164"/>
        <v>0</v>
      </c>
      <c r="U9294" s="32">
        <f t="shared" si="1165"/>
        <v>0</v>
      </c>
      <c r="V9294" s="32">
        <f t="shared" si="1166"/>
        <v>0</v>
      </c>
      <c r="W9294" s="32">
        <f t="shared" si="1167"/>
        <v>0</v>
      </c>
      <c r="X9294" s="32">
        <f t="shared" si="1168"/>
        <v>0</v>
      </c>
    </row>
    <row r="9295" spans="1:24" ht="14.25" customHeight="1">
      <c r="A9295" s="33" t="b">
        <f t="shared" si="1162"/>
        <v>0</v>
      </c>
      <c r="B9295" s="33">
        <f t="shared" si="1169"/>
        <v>9294</v>
      </c>
      <c r="C9295" s="18"/>
      <c r="N9295" s="37"/>
      <c r="O9295" s="37"/>
      <c r="P9295" s="37"/>
      <c r="Q9295" s="37"/>
      <c r="R9295" s="37"/>
      <c r="S9295" s="32">
        <f t="shared" si="1163"/>
        <v>0</v>
      </c>
      <c r="T9295" s="32">
        <f t="shared" si="1164"/>
        <v>0</v>
      </c>
      <c r="U9295" s="32">
        <f t="shared" si="1165"/>
        <v>0</v>
      </c>
      <c r="V9295" s="32">
        <f t="shared" si="1166"/>
        <v>0</v>
      </c>
      <c r="W9295" s="32">
        <f t="shared" si="1167"/>
        <v>0</v>
      </c>
      <c r="X9295" s="32">
        <f t="shared" si="1168"/>
        <v>0</v>
      </c>
    </row>
    <row r="9296" spans="1:24" ht="14.25" customHeight="1">
      <c r="A9296" s="33" t="b">
        <f t="shared" si="1162"/>
        <v>0</v>
      </c>
      <c r="B9296" s="33">
        <f t="shared" si="1169"/>
        <v>9295</v>
      </c>
      <c r="C9296" s="19"/>
      <c r="N9296" s="37"/>
      <c r="O9296" s="37"/>
      <c r="P9296" s="37"/>
      <c r="Q9296" s="37"/>
      <c r="R9296" s="37"/>
      <c r="S9296" s="32">
        <f t="shared" si="1163"/>
        <v>0</v>
      </c>
      <c r="T9296" s="32">
        <f t="shared" si="1164"/>
        <v>0</v>
      </c>
      <c r="U9296" s="32">
        <f t="shared" si="1165"/>
        <v>0</v>
      </c>
      <c r="V9296" s="32">
        <f t="shared" si="1166"/>
        <v>0</v>
      </c>
      <c r="W9296" s="32">
        <f t="shared" si="1167"/>
        <v>0</v>
      </c>
      <c r="X9296" s="32">
        <f t="shared" si="1168"/>
        <v>0</v>
      </c>
    </row>
    <row r="9297" spans="1:24" ht="14.25" customHeight="1">
      <c r="A9297" s="33" t="b">
        <f t="shared" si="1162"/>
        <v>0</v>
      </c>
      <c r="B9297" s="33">
        <f t="shared" si="1169"/>
        <v>9296</v>
      </c>
      <c r="C9297" s="19"/>
      <c r="N9297" s="37"/>
      <c r="O9297" s="37"/>
      <c r="P9297" s="37"/>
      <c r="Q9297" s="37"/>
      <c r="R9297" s="37"/>
      <c r="S9297" s="32">
        <f t="shared" si="1163"/>
        <v>0</v>
      </c>
      <c r="T9297" s="32">
        <f t="shared" si="1164"/>
        <v>0</v>
      </c>
      <c r="U9297" s="32">
        <f t="shared" si="1165"/>
        <v>0</v>
      </c>
      <c r="V9297" s="32">
        <f t="shared" si="1166"/>
        <v>0</v>
      </c>
      <c r="W9297" s="32">
        <f t="shared" si="1167"/>
        <v>0</v>
      </c>
      <c r="X9297" s="32">
        <f t="shared" si="1168"/>
        <v>0</v>
      </c>
    </row>
    <row r="9298" spans="1:24" ht="14.25" customHeight="1">
      <c r="A9298" s="33" t="b">
        <f t="shared" si="1162"/>
        <v>0</v>
      </c>
      <c r="B9298" s="33">
        <f t="shared" si="1169"/>
        <v>9297</v>
      </c>
      <c r="C9298" s="19"/>
      <c r="N9298" s="37"/>
      <c r="O9298" s="37"/>
      <c r="P9298" s="37"/>
      <c r="Q9298" s="37"/>
      <c r="R9298" s="37"/>
      <c r="S9298" s="32">
        <f t="shared" si="1163"/>
        <v>0</v>
      </c>
      <c r="T9298" s="32">
        <f t="shared" si="1164"/>
        <v>0</v>
      </c>
      <c r="U9298" s="32">
        <f t="shared" si="1165"/>
        <v>0</v>
      </c>
      <c r="V9298" s="32">
        <f t="shared" si="1166"/>
        <v>0</v>
      </c>
      <c r="W9298" s="32">
        <f t="shared" si="1167"/>
        <v>0</v>
      </c>
      <c r="X9298" s="32">
        <f t="shared" si="1168"/>
        <v>0</v>
      </c>
    </row>
    <row r="9299" spans="1:24" ht="14.25" customHeight="1">
      <c r="A9299" s="33" t="b">
        <f t="shared" si="1162"/>
        <v>0</v>
      </c>
      <c r="B9299" s="33">
        <f t="shared" si="1169"/>
        <v>9298</v>
      </c>
      <c r="C9299" s="19"/>
      <c r="N9299" s="37"/>
      <c r="O9299" s="37"/>
      <c r="P9299" s="37"/>
      <c r="Q9299" s="37"/>
      <c r="R9299" s="37"/>
      <c r="S9299" s="32">
        <f t="shared" si="1163"/>
        <v>0</v>
      </c>
      <c r="T9299" s="32">
        <f t="shared" si="1164"/>
        <v>0</v>
      </c>
      <c r="U9299" s="32">
        <f t="shared" si="1165"/>
        <v>0</v>
      </c>
      <c r="V9299" s="32">
        <f t="shared" si="1166"/>
        <v>0</v>
      </c>
      <c r="W9299" s="32">
        <f t="shared" si="1167"/>
        <v>0</v>
      </c>
      <c r="X9299" s="32">
        <f t="shared" si="1168"/>
        <v>0</v>
      </c>
    </row>
    <row r="9300" spans="1:24" ht="14.25" customHeight="1">
      <c r="A9300" s="33" t="b">
        <f t="shared" si="1162"/>
        <v>0</v>
      </c>
      <c r="B9300" s="33">
        <f t="shared" si="1169"/>
        <v>9299</v>
      </c>
      <c r="C9300" s="19"/>
      <c r="N9300" s="37"/>
      <c r="O9300" s="37"/>
      <c r="P9300" s="37"/>
      <c r="Q9300" s="37"/>
      <c r="R9300" s="37"/>
      <c r="S9300" s="32">
        <f t="shared" si="1163"/>
        <v>0</v>
      </c>
      <c r="T9300" s="32">
        <f t="shared" si="1164"/>
        <v>0</v>
      </c>
      <c r="U9300" s="32">
        <f t="shared" si="1165"/>
        <v>0</v>
      </c>
      <c r="V9300" s="32">
        <f t="shared" si="1166"/>
        <v>0</v>
      </c>
      <c r="W9300" s="32">
        <f t="shared" si="1167"/>
        <v>0</v>
      </c>
      <c r="X9300" s="32">
        <f t="shared" si="1168"/>
        <v>0</v>
      </c>
    </row>
    <row r="9301" spans="1:24" ht="14.25" customHeight="1">
      <c r="A9301" s="33" t="b">
        <f t="shared" si="1162"/>
        <v>0</v>
      </c>
      <c r="B9301" s="33">
        <f t="shared" si="1169"/>
        <v>9300</v>
      </c>
      <c r="C9301" s="19"/>
      <c r="N9301" s="37"/>
      <c r="O9301" s="37"/>
      <c r="P9301" s="37"/>
      <c r="Q9301" s="37"/>
      <c r="R9301" s="37"/>
      <c r="S9301" s="32">
        <f t="shared" si="1163"/>
        <v>0</v>
      </c>
      <c r="T9301" s="32">
        <f t="shared" si="1164"/>
        <v>0</v>
      </c>
      <c r="U9301" s="32">
        <f t="shared" si="1165"/>
        <v>0</v>
      </c>
      <c r="V9301" s="32">
        <f t="shared" si="1166"/>
        <v>0</v>
      </c>
      <c r="W9301" s="32">
        <f t="shared" si="1167"/>
        <v>0</v>
      </c>
      <c r="X9301" s="32">
        <f t="shared" si="1168"/>
        <v>0</v>
      </c>
    </row>
    <row r="9302" spans="1:24" ht="14.25" customHeight="1">
      <c r="A9302" s="33" t="b">
        <f t="shared" si="1162"/>
        <v>0</v>
      </c>
      <c r="B9302" s="33">
        <f t="shared" si="1169"/>
        <v>9301</v>
      </c>
      <c r="C9302" s="19"/>
      <c r="N9302" s="37"/>
      <c r="O9302" s="37"/>
      <c r="P9302" s="37"/>
      <c r="Q9302" s="37"/>
      <c r="R9302" s="37"/>
      <c r="S9302" s="32">
        <f t="shared" si="1163"/>
        <v>0</v>
      </c>
      <c r="T9302" s="32">
        <f t="shared" si="1164"/>
        <v>0</v>
      </c>
      <c r="U9302" s="32">
        <f t="shared" si="1165"/>
        <v>0</v>
      </c>
      <c r="V9302" s="32">
        <f t="shared" si="1166"/>
        <v>0</v>
      </c>
      <c r="W9302" s="32">
        <f t="shared" si="1167"/>
        <v>0</v>
      </c>
      <c r="X9302" s="32">
        <f t="shared" si="1168"/>
        <v>0</v>
      </c>
    </row>
    <row r="9303" spans="1:24" ht="14.25" customHeight="1">
      <c r="A9303" s="33" t="b">
        <f t="shared" si="1162"/>
        <v>0</v>
      </c>
      <c r="B9303" s="33">
        <f t="shared" si="1169"/>
        <v>9302</v>
      </c>
      <c r="C9303" s="19"/>
      <c r="N9303" s="37"/>
      <c r="O9303" s="37"/>
      <c r="P9303" s="37"/>
      <c r="Q9303" s="37"/>
      <c r="R9303" s="37"/>
      <c r="S9303" s="32">
        <f t="shared" si="1163"/>
        <v>0</v>
      </c>
      <c r="T9303" s="32">
        <f t="shared" si="1164"/>
        <v>0</v>
      </c>
      <c r="U9303" s="32">
        <f t="shared" si="1165"/>
        <v>0</v>
      </c>
      <c r="V9303" s="32">
        <f t="shared" si="1166"/>
        <v>0</v>
      </c>
      <c r="W9303" s="32">
        <f t="shared" si="1167"/>
        <v>0</v>
      </c>
      <c r="X9303" s="32">
        <f t="shared" si="1168"/>
        <v>0</v>
      </c>
    </row>
    <row r="9304" spans="1:24" ht="14.25" customHeight="1">
      <c r="A9304" s="33" t="b">
        <f t="shared" si="1162"/>
        <v>0</v>
      </c>
      <c r="B9304" s="33">
        <f t="shared" si="1169"/>
        <v>9303</v>
      </c>
      <c r="C9304" s="19"/>
      <c r="N9304" s="37"/>
      <c r="O9304" s="37"/>
      <c r="P9304" s="37"/>
      <c r="Q9304" s="37"/>
      <c r="R9304" s="37"/>
      <c r="S9304" s="32">
        <f t="shared" si="1163"/>
        <v>0</v>
      </c>
      <c r="T9304" s="32">
        <f t="shared" si="1164"/>
        <v>0</v>
      </c>
      <c r="U9304" s="32">
        <f t="shared" si="1165"/>
        <v>0</v>
      </c>
      <c r="V9304" s="32">
        <f t="shared" si="1166"/>
        <v>0</v>
      </c>
      <c r="W9304" s="32">
        <f t="shared" si="1167"/>
        <v>0</v>
      </c>
      <c r="X9304" s="32">
        <f t="shared" si="1168"/>
        <v>0</v>
      </c>
    </row>
    <row r="9305" spans="1:24" ht="14.25" customHeight="1">
      <c r="A9305" s="33" t="b">
        <f t="shared" si="1162"/>
        <v>0</v>
      </c>
      <c r="B9305" s="33">
        <f t="shared" si="1169"/>
        <v>9304</v>
      </c>
      <c r="C9305" s="19"/>
      <c r="N9305" s="37"/>
      <c r="O9305" s="37"/>
      <c r="P9305" s="37"/>
      <c r="Q9305" s="37"/>
      <c r="R9305" s="37"/>
      <c r="S9305" s="32">
        <f t="shared" si="1163"/>
        <v>0</v>
      </c>
      <c r="T9305" s="32">
        <f t="shared" si="1164"/>
        <v>0</v>
      </c>
      <c r="U9305" s="32">
        <f t="shared" si="1165"/>
        <v>0</v>
      </c>
      <c r="V9305" s="32">
        <f t="shared" si="1166"/>
        <v>0</v>
      </c>
      <c r="W9305" s="32">
        <f t="shared" si="1167"/>
        <v>0</v>
      </c>
      <c r="X9305" s="32">
        <f t="shared" si="1168"/>
        <v>0</v>
      </c>
    </row>
    <row r="9306" spans="1:24" ht="14.25" customHeight="1">
      <c r="A9306" s="33" t="b">
        <f t="shared" si="1162"/>
        <v>0</v>
      </c>
      <c r="B9306" s="33">
        <f t="shared" si="1169"/>
        <v>9305</v>
      </c>
      <c r="C9306" s="19"/>
      <c r="N9306" s="37"/>
      <c r="O9306" s="37"/>
      <c r="P9306" s="37"/>
      <c r="Q9306" s="37"/>
      <c r="R9306" s="37"/>
      <c r="S9306" s="32">
        <f t="shared" si="1163"/>
        <v>0</v>
      </c>
      <c r="T9306" s="32">
        <f t="shared" si="1164"/>
        <v>0</v>
      </c>
      <c r="U9306" s="32">
        <f t="shared" si="1165"/>
        <v>0</v>
      </c>
      <c r="V9306" s="32">
        <f t="shared" si="1166"/>
        <v>0</v>
      </c>
      <c r="W9306" s="32">
        <f t="shared" si="1167"/>
        <v>0</v>
      </c>
      <c r="X9306" s="32">
        <f t="shared" si="1168"/>
        <v>0</v>
      </c>
    </row>
    <row r="9307" spans="1:24" ht="14.25" customHeight="1">
      <c r="A9307" s="33" t="b">
        <f t="shared" si="1162"/>
        <v>0</v>
      </c>
      <c r="B9307" s="33">
        <f t="shared" si="1169"/>
        <v>9306</v>
      </c>
      <c r="C9307" s="19"/>
      <c r="N9307" s="37"/>
      <c r="O9307" s="37"/>
      <c r="P9307" s="37"/>
      <c r="Q9307" s="37"/>
      <c r="R9307" s="37"/>
      <c r="S9307" s="32">
        <f t="shared" si="1163"/>
        <v>0</v>
      </c>
      <c r="T9307" s="32">
        <f t="shared" si="1164"/>
        <v>0</v>
      </c>
      <c r="U9307" s="32">
        <f t="shared" si="1165"/>
        <v>0</v>
      </c>
      <c r="V9307" s="32">
        <f t="shared" si="1166"/>
        <v>0</v>
      </c>
      <c r="W9307" s="32">
        <f t="shared" si="1167"/>
        <v>0</v>
      </c>
      <c r="X9307" s="32">
        <f t="shared" si="1168"/>
        <v>0</v>
      </c>
    </row>
    <row r="9308" spans="1:24" ht="14.25" customHeight="1">
      <c r="A9308" s="33" t="b">
        <f t="shared" si="1162"/>
        <v>0</v>
      </c>
      <c r="B9308" s="33">
        <f t="shared" si="1169"/>
        <v>9307</v>
      </c>
      <c r="C9308" s="19"/>
      <c r="N9308" s="37"/>
      <c r="O9308" s="37"/>
      <c r="P9308" s="37"/>
      <c r="Q9308" s="37"/>
      <c r="R9308" s="37"/>
      <c r="S9308" s="32">
        <f t="shared" si="1163"/>
        <v>0</v>
      </c>
      <c r="T9308" s="32">
        <f t="shared" si="1164"/>
        <v>0</v>
      </c>
      <c r="U9308" s="32">
        <f t="shared" si="1165"/>
        <v>0</v>
      </c>
      <c r="V9308" s="32">
        <f t="shared" si="1166"/>
        <v>0</v>
      </c>
      <c r="W9308" s="32">
        <f t="shared" si="1167"/>
        <v>0</v>
      </c>
      <c r="X9308" s="32">
        <f t="shared" si="1168"/>
        <v>0</v>
      </c>
    </row>
    <row r="9309" spans="1:24" ht="14.25" customHeight="1">
      <c r="A9309" s="33" t="b">
        <f t="shared" si="1162"/>
        <v>0</v>
      </c>
      <c r="B9309" s="33">
        <f t="shared" si="1169"/>
        <v>9308</v>
      </c>
      <c r="C9309" s="19"/>
      <c r="N9309" s="37"/>
      <c r="O9309" s="37"/>
      <c r="P9309" s="37"/>
      <c r="Q9309" s="37"/>
      <c r="R9309" s="37"/>
      <c r="S9309" s="32">
        <f t="shared" si="1163"/>
        <v>0</v>
      </c>
      <c r="T9309" s="32">
        <f t="shared" si="1164"/>
        <v>0</v>
      </c>
      <c r="U9309" s="32">
        <f t="shared" si="1165"/>
        <v>0</v>
      </c>
      <c r="V9309" s="32">
        <f t="shared" si="1166"/>
        <v>0</v>
      </c>
      <c r="W9309" s="32">
        <f t="shared" si="1167"/>
        <v>0</v>
      </c>
      <c r="X9309" s="32">
        <f t="shared" si="1168"/>
        <v>0</v>
      </c>
    </row>
    <row r="9310" spans="1:24" ht="14.25" customHeight="1">
      <c r="A9310" s="33" t="b">
        <f t="shared" si="1162"/>
        <v>0</v>
      </c>
      <c r="B9310" s="33">
        <f t="shared" si="1169"/>
        <v>9309</v>
      </c>
      <c r="C9310" s="19"/>
      <c r="N9310" s="37"/>
      <c r="O9310" s="37"/>
      <c r="P9310" s="37"/>
      <c r="Q9310" s="37"/>
      <c r="R9310" s="37"/>
      <c r="S9310" s="32">
        <f t="shared" si="1163"/>
        <v>0</v>
      </c>
      <c r="T9310" s="32">
        <f t="shared" si="1164"/>
        <v>0</v>
      </c>
      <c r="U9310" s="32">
        <f t="shared" si="1165"/>
        <v>0</v>
      </c>
      <c r="V9310" s="32">
        <f t="shared" si="1166"/>
        <v>0</v>
      </c>
      <c r="W9310" s="32">
        <f t="shared" si="1167"/>
        <v>0</v>
      </c>
      <c r="X9310" s="32">
        <f t="shared" si="1168"/>
        <v>0</v>
      </c>
    </row>
    <row r="9311" spans="1:24" ht="14.25" customHeight="1">
      <c r="A9311" s="33" t="b">
        <f t="shared" si="1162"/>
        <v>0</v>
      </c>
      <c r="B9311" s="33">
        <f t="shared" si="1169"/>
        <v>9310</v>
      </c>
      <c r="C9311" s="19"/>
      <c r="N9311" s="37"/>
      <c r="O9311" s="37"/>
      <c r="P9311" s="37"/>
      <c r="Q9311" s="37"/>
      <c r="R9311" s="37"/>
      <c r="S9311" s="32">
        <f t="shared" si="1163"/>
        <v>0</v>
      </c>
      <c r="T9311" s="32">
        <f t="shared" si="1164"/>
        <v>0</v>
      </c>
      <c r="U9311" s="32">
        <f t="shared" si="1165"/>
        <v>0</v>
      </c>
      <c r="V9311" s="32">
        <f t="shared" si="1166"/>
        <v>0</v>
      </c>
      <c r="W9311" s="32">
        <f t="shared" si="1167"/>
        <v>0</v>
      </c>
      <c r="X9311" s="32">
        <f t="shared" si="1168"/>
        <v>0</v>
      </c>
    </row>
    <row r="9312" spans="1:24" ht="14.25" customHeight="1">
      <c r="A9312" s="33" t="b">
        <f t="shared" si="1162"/>
        <v>0</v>
      </c>
      <c r="B9312" s="33">
        <f t="shared" si="1169"/>
        <v>9311</v>
      </c>
      <c r="C9312" s="19"/>
      <c r="N9312" s="37"/>
      <c r="O9312" s="37"/>
      <c r="P9312" s="37"/>
      <c r="Q9312" s="37"/>
      <c r="R9312" s="37"/>
      <c r="S9312" s="32">
        <f t="shared" si="1163"/>
        <v>0</v>
      </c>
      <c r="T9312" s="32">
        <f t="shared" si="1164"/>
        <v>0</v>
      </c>
      <c r="U9312" s="32">
        <f t="shared" si="1165"/>
        <v>0</v>
      </c>
      <c r="V9312" s="32">
        <f t="shared" si="1166"/>
        <v>0</v>
      </c>
      <c r="W9312" s="32">
        <f t="shared" si="1167"/>
        <v>0</v>
      </c>
      <c r="X9312" s="32">
        <f t="shared" si="1168"/>
        <v>0</v>
      </c>
    </row>
    <row r="9313" spans="1:24" ht="14.25" customHeight="1">
      <c r="A9313" s="33" t="b">
        <f t="shared" si="1162"/>
        <v>0</v>
      </c>
      <c r="B9313" s="33">
        <f t="shared" si="1169"/>
        <v>9312</v>
      </c>
      <c r="C9313" s="19"/>
      <c r="N9313" s="37"/>
      <c r="O9313" s="37"/>
      <c r="P9313" s="37"/>
      <c r="Q9313" s="37"/>
      <c r="R9313" s="37"/>
      <c r="S9313" s="32">
        <f t="shared" si="1163"/>
        <v>0</v>
      </c>
      <c r="T9313" s="32">
        <f t="shared" si="1164"/>
        <v>0</v>
      </c>
      <c r="U9313" s="32">
        <f t="shared" si="1165"/>
        <v>0</v>
      </c>
      <c r="V9313" s="32">
        <f t="shared" si="1166"/>
        <v>0</v>
      </c>
      <c r="W9313" s="32">
        <f t="shared" si="1167"/>
        <v>0</v>
      </c>
      <c r="X9313" s="32">
        <f t="shared" si="1168"/>
        <v>0</v>
      </c>
    </row>
    <row r="9314" spans="1:24" ht="14.25" customHeight="1">
      <c r="A9314" s="33" t="b">
        <f t="shared" si="1162"/>
        <v>0</v>
      </c>
      <c r="B9314" s="33">
        <f t="shared" si="1169"/>
        <v>9313</v>
      </c>
      <c r="C9314" s="19"/>
      <c r="N9314" s="37"/>
      <c r="O9314" s="37"/>
      <c r="P9314" s="37"/>
      <c r="Q9314" s="37"/>
      <c r="R9314" s="37"/>
      <c r="S9314" s="32">
        <f t="shared" si="1163"/>
        <v>0</v>
      </c>
      <c r="T9314" s="32">
        <f t="shared" si="1164"/>
        <v>0</v>
      </c>
      <c r="U9314" s="32">
        <f t="shared" si="1165"/>
        <v>0</v>
      </c>
      <c r="V9314" s="32">
        <f t="shared" si="1166"/>
        <v>0</v>
      </c>
      <c r="W9314" s="32">
        <f t="shared" si="1167"/>
        <v>0</v>
      </c>
      <c r="X9314" s="32">
        <f t="shared" si="1168"/>
        <v>0</v>
      </c>
    </row>
    <row r="9315" spans="1:24" ht="14.25" customHeight="1">
      <c r="A9315" s="33" t="b">
        <f t="shared" si="1162"/>
        <v>0</v>
      </c>
      <c r="B9315" s="33">
        <f t="shared" si="1169"/>
        <v>9314</v>
      </c>
      <c r="C9315" s="19"/>
      <c r="N9315" s="37"/>
      <c r="O9315" s="37"/>
      <c r="P9315" s="37"/>
      <c r="Q9315" s="37"/>
      <c r="R9315" s="37"/>
      <c r="S9315" s="32">
        <f t="shared" si="1163"/>
        <v>0</v>
      </c>
      <c r="T9315" s="32">
        <f t="shared" si="1164"/>
        <v>0</v>
      </c>
      <c r="U9315" s="32">
        <f t="shared" si="1165"/>
        <v>0</v>
      </c>
      <c r="V9315" s="32">
        <f t="shared" si="1166"/>
        <v>0</v>
      </c>
      <c r="W9315" s="32">
        <f t="shared" si="1167"/>
        <v>0</v>
      </c>
      <c r="X9315" s="32">
        <f t="shared" si="1168"/>
        <v>0</v>
      </c>
    </row>
    <row r="9316" spans="1:24" ht="14.25" customHeight="1">
      <c r="A9316" s="33" t="b">
        <f t="shared" si="1162"/>
        <v>0</v>
      </c>
      <c r="B9316" s="33">
        <f t="shared" si="1169"/>
        <v>9315</v>
      </c>
      <c r="C9316" s="19"/>
      <c r="N9316" s="37"/>
      <c r="O9316" s="37"/>
      <c r="P9316" s="37"/>
      <c r="Q9316" s="37"/>
      <c r="R9316" s="37"/>
      <c r="S9316" s="32">
        <f t="shared" si="1163"/>
        <v>0</v>
      </c>
      <c r="T9316" s="32">
        <f t="shared" si="1164"/>
        <v>0</v>
      </c>
      <c r="U9316" s="32">
        <f t="shared" si="1165"/>
        <v>0</v>
      </c>
      <c r="V9316" s="32">
        <f t="shared" si="1166"/>
        <v>0</v>
      </c>
      <c r="W9316" s="32">
        <f t="shared" si="1167"/>
        <v>0</v>
      </c>
      <c r="X9316" s="32">
        <f t="shared" si="1168"/>
        <v>0</v>
      </c>
    </row>
    <row r="9317" spans="1:24" ht="14.25" customHeight="1">
      <c r="A9317" s="33" t="b">
        <f t="shared" si="1162"/>
        <v>0</v>
      </c>
      <c r="B9317" s="33">
        <f t="shared" si="1169"/>
        <v>9316</v>
      </c>
      <c r="C9317" s="18"/>
      <c r="N9317" s="37"/>
      <c r="O9317" s="37"/>
      <c r="P9317" s="37"/>
      <c r="Q9317" s="37"/>
      <c r="R9317" s="37"/>
      <c r="S9317" s="32">
        <f t="shared" si="1163"/>
        <v>0</v>
      </c>
      <c r="T9317" s="32">
        <f t="shared" si="1164"/>
        <v>0</v>
      </c>
      <c r="U9317" s="32">
        <f t="shared" si="1165"/>
        <v>0</v>
      </c>
      <c r="V9317" s="32">
        <f t="shared" si="1166"/>
        <v>0</v>
      </c>
      <c r="W9317" s="32">
        <f t="shared" si="1167"/>
        <v>0</v>
      </c>
      <c r="X9317" s="32">
        <f t="shared" si="1168"/>
        <v>0</v>
      </c>
    </row>
    <row r="9318" spans="1:24" ht="14.25" customHeight="1">
      <c r="A9318" s="33" t="b">
        <f t="shared" si="1162"/>
        <v>0</v>
      </c>
      <c r="B9318" s="33">
        <f t="shared" si="1169"/>
        <v>9317</v>
      </c>
      <c r="C9318" s="19"/>
      <c r="N9318" s="37"/>
      <c r="O9318" s="37"/>
      <c r="P9318" s="37"/>
      <c r="Q9318" s="37"/>
      <c r="R9318" s="37"/>
      <c r="S9318" s="32">
        <f t="shared" si="1163"/>
        <v>0</v>
      </c>
      <c r="T9318" s="32">
        <f t="shared" si="1164"/>
        <v>0</v>
      </c>
      <c r="U9318" s="32">
        <f t="shared" si="1165"/>
        <v>0</v>
      </c>
      <c r="V9318" s="32">
        <f t="shared" si="1166"/>
        <v>0</v>
      </c>
      <c r="W9318" s="32">
        <f t="shared" si="1167"/>
        <v>0</v>
      </c>
      <c r="X9318" s="32">
        <f t="shared" si="1168"/>
        <v>0</v>
      </c>
    </row>
    <row r="9319" spans="1:24" ht="14.25" customHeight="1">
      <c r="A9319" s="33" t="b">
        <f t="shared" si="1162"/>
        <v>0</v>
      </c>
      <c r="B9319" s="33">
        <f t="shared" si="1169"/>
        <v>9318</v>
      </c>
      <c r="C9319" s="19"/>
      <c r="N9319" s="37"/>
      <c r="O9319" s="37"/>
      <c r="P9319" s="37"/>
      <c r="Q9319" s="37"/>
      <c r="R9319" s="37"/>
      <c r="S9319" s="32">
        <f t="shared" si="1163"/>
        <v>0</v>
      </c>
      <c r="T9319" s="32">
        <f t="shared" si="1164"/>
        <v>0</v>
      </c>
      <c r="U9319" s="32">
        <f t="shared" si="1165"/>
        <v>0</v>
      </c>
      <c r="V9319" s="32">
        <f t="shared" si="1166"/>
        <v>0</v>
      </c>
      <c r="W9319" s="32">
        <f t="shared" si="1167"/>
        <v>0</v>
      </c>
      <c r="X9319" s="32">
        <f t="shared" si="1168"/>
        <v>0</v>
      </c>
    </row>
    <row r="9320" spans="1:24" ht="14.25" customHeight="1">
      <c r="A9320" s="33" t="b">
        <f t="shared" si="1162"/>
        <v>0</v>
      </c>
      <c r="B9320" s="33">
        <f t="shared" si="1169"/>
        <v>9319</v>
      </c>
      <c r="C9320" s="19"/>
      <c r="N9320" s="37"/>
      <c r="O9320" s="37"/>
      <c r="P9320" s="37"/>
      <c r="Q9320" s="37"/>
      <c r="R9320" s="37"/>
      <c r="S9320" s="32">
        <f t="shared" si="1163"/>
        <v>0</v>
      </c>
      <c r="T9320" s="32">
        <f t="shared" si="1164"/>
        <v>0</v>
      </c>
      <c r="U9320" s="32">
        <f t="shared" si="1165"/>
        <v>0</v>
      </c>
      <c r="V9320" s="32">
        <f t="shared" si="1166"/>
        <v>0</v>
      </c>
      <c r="W9320" s="32">
        <f t="shared" si="1167"/>
        <v>0</v>
      </c>
      <c r="X9320" s="32">
        <f t="shared" si="1168"/>
        <v>0</v>
      </c>
    </row>
    <row r="9321" spans="1:24" ht="14.25" customHeight="1">
      <c r="A9321" s="33" t="b">
        <f t="shared" si="1162"/>
        <v>0</v>
      </c>
      <c r="B9321" s="33">
        <f t="shared" si="1169"/>
        <v>9320</v>
      </c>
      <c r="C9321" s="19"/>
      <c r="N9321" s="37"/>
      <c r="O9321" s="37"/>
      <c r="P9321" s="37"/>
      <c r="Q9321" s="37"/>
      <c r="R9321" s="37"/>
      <c r="S9321" s="32">
        <f t="shared" si="1163"/>
        <v>0</v>
      </c>
      <c r="T9321" s="32">
        <f t="shared" si="1164"/>
        <v>0</v>
      </c>
      <c r="U9321" s="32">
        <f t="shared" si="1165"/>
        <v>0</v>
      </c>
      <c r="V9321" s="32">
        <f t="shared" si="1166"/>
        <v>0</v>
      </c>
      <c r="W9321" s="32">
        <f t="shared" si="1167"/>
        <v>0</v>
      </c>
      <c r="X9321" s="32">
        <f t="shared" si="1168"/>
        <v>0</v>
      </c>
    </row>
    <row r="9322" spans="1:24" ht="14.25" customHeight="1">
      <c r="A9322" s="33" t="b">
        <f t="shared" si="1162"/>
        <v>0</v>
      </c>
      <c r="B9322" s="33">
        <f t="shared" si="1169"/>
        <v>9321</v>
      </c>
      <c r="C9322" s="19"/>
      <c r="N9322" s="37"/>
      <c r="O9322" s="37"/>
      <c r="P9322" s="37"/>
      <c r="Q9322" s="37"/>
      <c r="R9322" s="37"/>
      <c r="S9322" s="32">
        <f t="shared" si="1163"/>
        <v>0</v>
      </c>
      <c r="T9322" s="32">
        <f t="shared" si="1164"/>
        <v>0</v>
      </c>
      <c r="U9322" s="32">
        <f t="shared" si="1165"/>
        <v>0</v>
      </c>
      <c r="V9322" s="32">
        <f t="shared" si="1166"/>
        <v>0</v>
      </c>
      <c r="W9322" s="32">
        <f t="shared" si="1167"/>
        <v>0</v>
      </c>
      <c r="X9322" s="32">
        <f t="shared" si="1168"/>
        <v>0</v>
      </c>
    </row>
    <row r="9323" spans="1:24" ht="14.25" customHeight="1">
      <c r="A9323" s="33" t="b">
        <f t="shared" si="1162"/>
        <v>0</v>
      </c>
      <c r="B9323" s="33">
        <f t="shared" si="1169"/>
        <v>9322</v>
      </c>
      <c r="C9323" s="19"/>
      <c r="N9323" s="37"/>
      <c r="O9323" s="37"/>
      <c r="P9323" s="37"/>
      <c r="Q9323" s="37"/>
      <c r="R9323" s="37"/>
      <c r="S9323" s="32">
        <f t="shared" si="1163"/>
        <v>0</v>
      </c>
      <c r="T9323" s="32">
        <f t="shared" si="1164"/>
        <v>0</v>
      </c>
      <c r="U9323" s="32">
        <f t="shared" si="1165"/>
        <v>0</v>
      </c>
      <c r="V9323" s="32">
        <f t="shared" si="1166"/>
        <v>0</v>
      </c>
      <c r="W9323" s="32">
        <f t="shared" si="1167"/>
        <v>0</v>
      </c>
      <c r="X9323" s="32">
        <f t="shared" si="1168"/>
        <v>0</v>
      </c>
    </row>
    <row r="9324" spans="1:24" ht="14.25" customHeight="1">
      <c r="A9324" s="33" t="b">
        <f t="shared" si="1162"/>
        <v>0</v>
      </c>
      <c r="B9324" s="33">
        <f t="shared" si="1169"/>
        <v>9323</v>
      </c>
      <c r="C9324" s="19"/>
      <c r="N9324" s="37"/>
      <c r="O9324" s="37"/>
      <c r="P9324" s="37"/>
      <c r="Q9324" s="37"/>
      <c r="R9324" s="37"/>
      <c r="S9324" s="32">
        <f t="shared" si="1163"/>
        <v>0</v>
      </c>
      <c r="T9324" s="32">
        <f t="shared" si="1164"/>
        <v>0</v>
      </c>
      <c r="U9324" s="32">
        <f t="shared" si="1165"/>
        <v>0</v>
      </c>
      <c r="V9324" s="32">
        <f t="shared" si="1166"/>
        <v>0</v>
      </c>
      <c r="W9324" s="32">
        <f t="shared" si="1167"/>
        <v>0</v>
      </c>
      <c r="X9324" s="32">
        <f t="shared" si="1168"/>
        <v>0</v>
      </c>
    </row>
    <row r="9325" spans="1:24" ht="14.25" customHeight="1">
      <c r="A9325" s="33" t="b">
        <f t="shared" si="1162"/>
        <v>0</v>
      </c>
      <c r="B9325" s="33">
        <f t="shared" si="1169"/>
        <v>9324</v>
      </c>
      <c r="C9325" s="19"/>
      <c r="N9325" s="37"/>
      <c r="O9325" s="37"/>
      <c r="P9325" s="37"/>
      <c r="Q9325" s="37"/>
      <c r="R9325" s="37"/>
      <c r="S9325" s="32">
        <f t="shared" si="1163"/>
        <v>0</v>
      </c>
      <c r="T9325" s="32">
        <f t="shared" si="1164"/>
        <v>0</v>
      </c>
      <c r="U9325" s="32">
        <f t="shared" si="1165"/>
        <v>0</v>
      </c>
      <c r="V9325" s="32">
        <f t="shared" si="1166"/>
        <v>0</v>
      </c>
      <c r="W9325" s="32">
        <f t="shared" si="1167"/>
        <v>0</v>
      </c>
      <c r="X9325" s="32">
        <f t="shared" si="1168"/>
        <v>0</v>
      </c>
    </row>
    <row r="9326" spans="1:24" ht="14.25" customHeight="1">
      <c r="A9326" s="33" t="b">
        <f t="shared" si="1162"/>
        <v>0</v>
      </c>
      <c r="B9326" s="33">
        <f t="shared" si="1169"/>
        <v>9325</v>
      </c>
      <c r="C9326" s="19"/>
      <c r="N9326" s="37"/>
      <c r="O9326" s="37"/>
      <c r="P9326" s="37"/>
      <c r="Q9326" s="37"/>
      <c r="R9326" s="37"/>
      <c r="S9326" s="32">
        <f t="shared" si="1163"/>
        <v>0</v>
      </c>
      <c r="T9326" s="32">
        <f t="shared" si="1164"/>
        <v>0</v>
      </c>
      <c r="U9326" s="32">
        <f t="shared" si="1165"/>
        <v>0</v>
      </c>
      <c r="V9326" s="32">
        <f t="shared" si="1166"/>
        <v>0</v>
      </c>
      <c r="W9326" s="32">
        <f t="shared" si="1167"/>
        <v>0</v>
      </c>
      <c r="X9326" s="32">
        <f t="shared" si="1168"/>
        <v>0</v>
      </c>
    </row>
    <row r="9327" spans="1:24" ht="14.25" customHeight="1">
      <c r="A9327" s="33" t="b">
        <f t="shared" si="1162"/>
        <v>0</v>
      </c>
      <c r="B9327" s="33">
        <f t="shared" si="1169"/>
        <v>9326</v>
      </c>
      <c r="C9327" s="19"/>
      <c r="N9327" s="37"/>
      <c r="O9327" s="37"/>
      <c r="P9327" s="37"/>
      <c r="Q9327" s="37"/>
      <c r="R9327" s="37"/>
      <c r="S9327" s="32">
        <f t="shared" si="1163"/>
        <v>0</v>
      </c>
      <c r="T9327" s="32">
        <f t="shared" si="1164"/>
        <v>0</v>
      </c>
      <c r="U9327" s="32">
        <f t="shared" si="1165"/>
        <v>0</v>
      </c>
      <c r="V9327" s="32">
        <f t="shared" si="1166"/>
        <v>0</v>
      </c>
      <c r="W9327" s="32">
        <f t="shared" si="1167"/>
        <v>0</v>
      </c>
      <c r="X9327" s="32">
        <f t="shared" si="1168"/>
        <v>0</v>
      </c>
    </row>
    <row r="9328" spans="1:24" ht="14.25" customHeight="1">
      <c r="A9328" s="33" t="b">
        <f t="shared" si="1162"/>
        <v>0</v>
      </c>
      <c r="B9328" s="33">
        <f t="shared" si="1169"/>
        <v>9327</v>
      </c>
      <c r="C9328" s="19"/>
      <c r="N9328" s="37"/>
      <c r="O9328" s="37"/>
      <c r="P9328" s="37"/>
      <c r="Q9328" s="37"/>
      <c r="R9328" s="37"/>
      <c r="S9328" s="32">
        <f t="shared" si="1163"/>
        <v>0</v>
      </c>
      <c r="T9328" s="32">
        <f t="shared" si="1164"/>
        <v>0</v>
      </c>
      <c r="U9328" s="32">
        <f t="shared" si="1165"/>
        <v>0</v>
      </c>
      <c r="V9328" s="32">
        <f t="shared" si="1166"/>
        <v>0</v>
      </c>
      <c r="W9328" s="32">
        <f t="shared" si="1167"/>
        <v>0</v>
      </c>
      <c r="X9328" s="32">
        <f t="shared" si="1168"/>
        <v>0</v>
      </c>
    </row>
    <row r="9329" spans="1:24" ht="14.25" customHeight="1">
      <c r="A9329" s="33" t="b">
        <f t="shared" si="1162"/>
        <v>0</v>
      </c>
      <c r="B9329" s="33">
        <f t="shared" si="1169"/>
        <v>9328</v>
      </c>
      <c r="C9329" s="19"/>
      <c r="N9329" s="37"/>
      <c r="O9329" s="37"/>
      <c r="P9329" s="37"/>
      <c r="Q9329" s="37"/>
      <c r="R9329" s="37"/>
      <c r="S9329" s="32">
        <f t="shared" si="1163"/>
        <v>0</v>
      </c>
      <c r="T9329" s="32">
        <f t="shared" si="1164"/>
        <v>0</v>
      </c>
      <c r="U9329" s="32">
        <f t="shared" si="1165"/>
        <v>0</v>
      </c>
      <c r="V9329" s="32">
        <f t="shared" si="1166"/>
        <v>0</v>
      </c>
      <c r="W9329" s="32">
        <f t="shared" si="1167"/>
        <v>0</v>
      </c>
      <c r="X9329" s="32">
        <f t="shared" si="1168"/>
        <v>0</v>
      </c>
    </row>
    <row r="9330" spans="1:24" ht="14.25" customHeight="1">
      <c r="A9330" s="33" t="b">
        <f t="shared" si="1162"/>
        <v>0</v>
      </c>
      <c r="B9330" s="33">
        <f t="shared" si="1169"/>
        <v>9329</v>
      </c>
      <c r="C9330" s="18"/>
      <c r="N9330" s="37"/>
      <c r="O9330" s="37"/>
      <c r="P9330" s="37"/>
      <c r="Q9330" s="37"/>
      <c r="R9330" s="37"/>
      <c r="S9330" s="32">
        <f t="shared" si="1163"/>
        <v>0</v>
      </c>
      <c r="T9330" s="32">
        <f t="shared" si="1164"/>
        <v>0</v>
      </c>
      <c r="U9330" s="32">
        <f t="shared" si="1165"/>
        <v>0</v>
      </c>
      <c r="V9330" s="32">
        <f t="shared" si="1166"/>
        <v>0</v>
      </c>
      <c r="W9330" s="32">
        <f t="shared" si="1167"/>
        <v>0</v>
      </c>
      <c r="X9330" s="32">
        <f t="shared" si="1168"/>
        <v>0</v>
      </c>
    </row>
    <row r="9331" spans="1:24" ht="14.25" customHeight="1">
      <c r="A9331" s="33" t="b">
        <f t="shared" si="1162"/>
        <v>0</v>
      </c>
      <c r="B9331" s="33">
        <f t="shared" si="1169"/>
        <v>9330</v>
      </c>
      <c r="C9331" s="19"/>
      <c r="N9331" s="37"/>
      <c r="O9331" s="37"/>
      <c r="P9331" s="37"/>
      <c r="Q9331" s="37"/>
      <c r="R9331" s="37"/>
      <c r="S9331" s="32">
        <f t="shared" si="1163"/>
        <v>0</v>
      </c>
      <c r="T9331" s="32">
        <f t="shared" si="1164"/>
        <v>0</v>
      </c>
      <c r="U9331" s="32">
        <f t="shared" si="1165"/>
        <v>0</v>
      </c>
      <c r="V9331" s="32">
        <f t="shared" si="1166"/>
        <v>0</v>
      </c>
      <c r="W9331" s="32">
        <f t="shared" si="1167"/>
        <v>0</v>
      </c>
      <c r="X9331" s="32">
        <f t="shared" si="1168"/>
        <v>0</v>
      </c>
    </row>
    <row r="9332" spans="1:24" ht="14.25" customHeight="1">
      <c r="A9332" s="33" t="b">
        <f t="shared" si="1162"/>
        <v>0</v>
      </c>
      <c r="B9332" s="33">
        <f t="shared" si="1169"/>
        <v>9331</v>
      </c>
      <c r="C9332" s="19"/>
      <c r="N9332" s="37"/>
      <c r="O9332" s="37"/>
      <c r="P9332" s="37"/>
      <c r="Q9332" s="37"/>
      <c r="R9332" s="37"/>
      <c r="S9332" s="32">
        <f t="shared" si="1163"/>
        <v>0</v>
      </c>
      <c r="T9332" s="32">
        <f t="shared" si="1164"/>
        <v>0</v>
      </c>
      <c r="U9332" s="32">
        <f t="shared" si="1165"/>
        <v>0</v>
      </c>
      <c r="V9332" s="32">
        <f t="shared" si="1166"/>
        <v>0</v>
      </c>
      <c r="W9332" s="32">
        <f t="shared" si="1167"/>
        <v>0</v>
      </c>
      <c r="X9332" s="32">
        <f t="shared" si="1168"/>
        <v>0</v>
      </c>
    </row>
    <row r="9333" spans="1:24" ht="14.25" customHeight="1">
      <c r="A9333" s="33" t="b">
        <f t="shared" si="1162"/>
        <v>0</v>
      </c>
      <c r="B9333" s="33">
        <f t="shared" si="1169"/>
        <v>9332</v>
      </c>
      <c r="C9333" s="19"/>
      <c r="N9333" s="37"/>
      <c r="O9333" s="37"/>
      <c r="P9333" s="37"/>
      <c r="Q9333" s="37"/>
      <c r="R9333" s="37"/>
      <c r="S9333" s="32">
        <f t="shared" si="1163"/>
        <v>0</v>
      </c>
      <c r="T9333" s="32">
        <f t="shared" si="1164"/>
        <v>0</v>
      </c>
      <c r="U9333" s="32">
        <f t="shared" si="1165"/>
        <v>0</v>
      </c>
      <c r="V9333" s="32">
        <f t="shared" si="1166"/>
        <v>0</v>
      </c>
      <c r="W9333" s="32">
        <f t="shared" si="1167"/>
        <v>0</v>
      </c>
      <c r="X9333" s="32">
        <f t="shared" si="1168"/>
        <v>0</v>
      </c>
    </row>
    <row r="9334" spans="1:24" ht="14.25" customHeight="1">
      <c r="A9334" s="33" t="b">
        <f t="shared" si="1162"/>
        <v>0</v>
      </c>
      <c r="B9334" s="33">
        <f t="shared" si="1169"/>
        <v>9333</v>
      </c>
      <c r="C9334" s="19"/>
      <c r="N9334" s="37"/>
      <c r="O9334" s="37"/>
      <c r="P9334" s="37"/>
      <c r="Q9334" s="37"/>
      <c r="R9334" s="37"/>
      <c r="S9334" s="32">
        <f t="shared" si="1163"/>
        <v>0</v>
      </c>
      <c r="T9334" s="32">
        <f t="shared" si="1164"/>
        <v>0</v>
      </c>
      <c r="U9334" s="32">
        <f t="shared" si="1165"/>
        <v>0</v>
      </c>
      <c r="V9334" s="32">
        <f t="shared" si="1166"/>
        <v>0</v>
      </c>
      <c r="W9334" s="32">
        <f t="shared" si="1167"/>
        <v>0</v>
      </c>
      <c r="X9334" s="32">
        <f t="shared" si="1168"/>
        <v>0</v>
      </c>
    </row>
    <row r="9335" spans="1:24" ht="14.25" customHeight="1">
      <c r="A9335" s="33" t="b">
        <f t="shared" si="1162"/>
        <v>0</v>
      </c>
      <c r="B9335" s="33">
        <f t="shared" si="1169"/>
        <v>9334</v>
      </c>
      <c r="C9335" s="19"/>
      <c r="N9335" s="37"/>
      <c r="O9335" s="37"/>
      <c r="P9335" s="37"/>
      <c r="Q9335" s="37"/>
      <c r="R9335" s="37"/>
      <c r="S9335" s="32">
        <f t="shared" si="1163"/>
        <v>0</v>
      </c>
      <c r="T9335" s="32">
        <f t="shared" si="1164"/>
        <v>0</v>
      </c>
      <c r="U9335" s="32">
        <f t="shared" si="1165"/>
        <v>0</v>
      </c>
      <c r="V9335" s="32">
        <f t="shared" si="1166"/>
        <v>0</v>
      </c>
      <c r="W9335" s="32">
        <f t="shared" si="1167"/>
        <v>0</v>
      </c>
      <c r="X9335" s="32">
        <f t="shared" si="1168"/>
        <v>0</v>
      </c>
    </row>
    <row r="9336" spans="1:24" ht="14.25" customHeight="1">
      <c r="A9336" s="33" t="b">
        <f t="shared" si="1162"/>
        <v>0</v>
      </c>
      <c r="B9336" s="33">
        <f t="shared" si="1169"/>
        <v>9335</v>
      </c>
      <c r="C9336" s="19"/>
      <c r="N9336" s="37"/>
      <c r="O9336" s="37"/>
      <c r="P9336" s="37"/>
      <c r="Q9336" s="37"/>
      <c r="R9336" s="37"/>
      <c r="S9336" s="32">
        <f t="shared" si="1163"/>
        <v>0</v>
      </c>
      <c r="T9336" s="32">
        <f t="shared" si="1164"/>
        <v>0</v>
      </c>
      <c r="U9336" s="32">
        <f t="shared" si="1165"/>
        <v>0</v>
      </c>
      <c r="V9336" s="32">
        <f t="shared" si="1166"/>
        <v>0</v>
      </c>
      <c r="W9336" s="32">
        <f t="shared" si="1167"/>
        <v>0</v>
      </c>
      <c r="X9336" s="32">
        <f t="shared" si="1168"/>
        <v>0</v>
      </c>
    </row>
    <row r="9337" spans="1:24" ht="14.25" customHeight="1">
      <c r="A9337" s="33" t="b">
        <f t="shared" si="1162"/>
        <v>0</v>
      </c>
      <c r="B9337" s="33">
        <f t="shared" si="1169"/>
        <v>9336</v>
      </c>
      <c r="C9337" s="19"/>
      <c r="N9337" s="37"/>
      <c r="O9337" s="37"/>
      <c r="P9337" s="37"/>
      <c r="Q9337" s="37"/>
      <c r="R9337" s="37"/>
      <c r="S9337" s="32">
        <f t="shared" si="1163"/>
        <v>0</v>
      </c>
      <c r="T9337" s="32">
        <f t="shared" si="1164"/>
        <v>0</v>
      </c>
      <c r="U9337" s="32">
        <f t="shared" si="1165"/>
        <v>0</v>
      </c>
      <c r="V9337" s="32">
        <f t="shared" si="1166"/>
        <v>0</v>
      </c>
      <c r="W9337" s="32">
        <f t="shared" si="1167"/>
        <v>0</v>
      </c>
      <c r="X9337" s="32">
        <f t="shared" si="1168"/>
        <v>0</v>
      </c>
    </row>
    <row r="9338" spans="1:24" ht="14.25" customHeight="1">
      <c r="A9338" s="33" t="b">
        <f t="shared" si="1162"/>
        <v>0</v>
      </c>
      <c r="B9338" s="33">
        <f t="shared" si="1169"/>
        <v>9337</v>
      </c>
      <c r="C9338" s="19"/>
      <c r="N9338" s="37"/>
      <c r="O9338" s="37"/>
      <c r="P9338" s="37"/>
      <c r="Q9338" s="37"/>
      <c r="R9338" s="37"/>
      <c r="S9338" s="32">
        <f t="shared" si="1163"/>
        <v>0</v>
      </c>
      <c r="T9338" s="32">
        <f t="shared" si="1164"/>
        <v>0</v>
      </c>
      <c r="U9338" s="32">
        <f t="shared" si="1165"/>
        <v>0</v>
      </c>
      <c r="V9338" s="32">
        <f t="shared" si="1166"/>
        <v>0</v>
      </c>
      <c r="W9338" s="32">
        <f t="shared" si="1167"/>
        <v>0</v>
      </c>
      <c r="X9338" s="32">
        <f t="shared" si="1168"/>
        <v>0</v>
      </c>
    </row>
    <row r="9339" spans="1:24" ht="14.25" customHeight="1">
      <c r="A9339" s="33" t="b">
        <f t="shared" si="1162"/>
        <v>0</v>
      </c>
      <c r="B9339" s="33">
        <f t="shared" si="1169"/>
        <v>9338</v>
      </c>
      <c r="C9339" s="19"/>
      <c r="N9339" s="37"/>
      <c r="O9339" s="37"/>
      <c r="P9339" s="37"/>
      <c r="Q9339" s="37"/>
      <c r="R9339" s="37"/>
      <c r="S9339" s="32">
        <f t="shared" si="1163"/>
        <v>0</v>
      </c>
      <c r="T9339" s="32">
        <f t="shared" si="1164"/>
        <v>0</v>
      </c>
      <c r="U9339" s="32">
        <f t="shared" si="1165"/>
        <v>0</v>
      </c>
      <c r="V9339" s="32">
        <f t="shared" si="1166"/>
        <v>0</v>
      </c>
      <c r="W9339" s="32">
        <f t="shared" si="1167"/>
        <v>0</v>
      </c>
      <c r="X9339" s="32">
        <f t="shared" si="1168"/>
        <v>0</v>
      </c>
    </row>
    <row r="9340" spans="1:24" ht="14.25" customHeight="1">
      <c r="A9340" s="33" t="b">
        <f t="shared" si="1162"/>
        <v>0</v>
      </c>
      <c r="B9340" s="33">
        <f t="shared" si="1169"/>
        <v>9339</v>
      </c>
      <c r="C9340" s="19"/>
      <c r="N9340" s="37"/>
      <c r="O9340" s="37"/>
      <c r="P9340" s="37"/>
      <c r="Q9340" s="37"/>
      <c r="R9340" s="37"/>
      <c r="S9340" s="32">
        <f t="shared" si="1163"/>
        <v>0</v>
      </c>
      <c r="T9340" s="32">
        <f t="shared" si="1164"/>
        <v>0</v>
      </c>
      <c r="U9340" s="32">
        <f t="shared" si="1165"/>
        <v>0</v>
      </c>
      <c r="V9340" s="32">
        <f t="shared" si="1166"/>
        <v>0</v>
      </c>
      <c r="W9340" s="32">
        <f t="shared" si="1167"/>
        <v>0</v>
      </c>
      <c r="X9340" s="32">
        <f t="shared" si="1168"/>
        <v>0</v>
      </c>
    </row>
    <row r="9341" spans="1:24" ht="14.25" customHeight="1">
      <c r="A9341" s="33" t="b">
        <f t="shared" si="1162"/>
        <v>0</v>
      </c>
      <c r="B9341" s="33">
        <f t="shared" si="1169"/>
        <v>9340</v>
      </c>
      <c r="C9341" s="19"/>
      <c r="N9341" s="37"/>
      <c r="O9341" s="37"/>
      <c r="P9341" s="37"/>
      <c r="Q9341" s="37"/>
      <c r="R9341" s="37"/>
      <c r="S9341" s="32">
        <f t="shared" si="1163"/>
        <v>0</v>
      </c>
      <c r="T9341" s="32">
        <f t="shared" si="1164"/>
        <v>0</v>
      </c>
      <c r="U9341" s="32">
        <f t="shared" si="1165"/>
        <v>0</v>
      </c>
      <c r="V9341" s="32">
        <f t="shared" si="1166"/>
        <v>0</v>
      </c>
      <c r="W9341" s="32">
        <f t="shared" si="1167"/>
        <v>0</v>
      </c>
      <c r="X9341" s="32">
        <f t="shared" si="1168"/>
        <v>0</v>
      </c>
    </row>
    <row r="9342" spans="1:24" ht="14.25" customHeight="1">
      <c r="A9342" s="33" t="b">
        <f t="shared" si="1162"/>
        <v>0</v>
      </c>
      <c r="B9342" s="33">
        <f t="shared" si="1169"/>
        <v>9341</v>
      </c>
      <c r="C9342" s="19"/>
      <c r="N9342" s="37"/>
      <c r="O9342" s="37"/>
      <c r="P9342" s="37"/>
      <c r="Q9342" s="37"/>
      <c r="R9342" s="37"/>
      <c r="S9342" s="32">
        <f t="shared" si="1163"/>
        <v>0</v>
      </c>
      <c r="T9342" s="32">
        <f t="shared" si="1164"/>
        <v>0</v>
      </c>
      <c r="U9342" s="32">
        <f t="shared" si="1165"/>
        <v>0</v>
      </c>
      <c r="V9342" s="32">
        <f t="shared" si="1166"/>
        <v>0</v>
      </c>
      <c r="W9342" s="32">
        <f t="shared" si="1167"/>
        <v>0</v>
      </c>
      <c r="X9342" s="32">
        <f t="shared" si="1168"/>
        <v>0</v>
      </c>
    </row>
    <row r="9343" spans="1:24" ht="14.25" customHeight="1">
      <c r="A9343" s="33" t="b">
        <f t="shared" si="1162"/>
        <v>0</v>
      </c>
      <c r="B9343" s="33">
        <f t="shared" si="1169"/>
        <v>9342</v>
      </c>
      <c r="C9343" s="18"/>
      <c r="N9343" s="37"/>
      <c r="O9343" s="37"/>
      <c r="P9343" s="37"/>
      <c r="Q9343" s="37"/>
      <c r="R9343" s="37"/>
      <c r="S9343" s="32">
        <f t="shared" si="1163"/>
        <v>0</v>
      </c>
      <c r="T9343" s="32">
        <f t="shared" si="1164"/>
        <v>0</v>
      </c>
      <c r="U9343" s="32">
        <f t="shared" si="1165"/>
        <v>0</v>
      </c>
      <c r="V9343" s="32">
        <f t="shared" si="1166"/>
        <v>0</v>
      </c>
      <c r="W9343" s="32">
        <f t="shared" si="1167"/>
        <v>0</v>
      </c>
      <c r="X9343" s="32">
        <f t="shared" si="1168"/>
        <v>0</v>
      </c>
    </row>
    <row r="9344" spans="1:24" ht="14.25" customHeight="1">
      <c r="A9344" s="33" t="b">
        <f t="shared" si="1162"/>
        <v>0</v>
      </c>
      <c r="B9344" s="33">
        <f t="shared" si="1169"/>
        <v>9343</v>
      </c>
      <c r="C9344" s="19"/>
      <c r="N9344" s="37"/>
      <c r="O9344" s="37"/>
      <c r="P9344" s="37"/>
      <c r="Q9344" s="37"/>
      <c r="R9344" s="37"/>
      <c r="S9344" s="32">
        <f t="shared" si="1163"/>
        <v>0</v>
      </c>
      <c r="T9344" s="32">
        <f t="shared" si="1164"/>
        <v>0</v>
      </c>
      <c r="U9344" s="32">
        <f t="shared" si="1165"/>
        <v>0</v>
      </c>
      <c r="V9344" s="32">
        <f t="shared" si="1166"/>
        <v>0</v>
      </c>
      <c r="W9344" s="32">
        <f t="shared" si="1167"/>
        <v>0</v>
      </c>
      <c r="X9344" s="32">
        <f t="shared" si="1168"/>
        <v>0</v>
      </c>
    </row>
    <row r="9345" spans="1:24" ht="14.25" customHeight="1">
      <c r="A9345" s="33" t="b">
        <f t="shared" si="1162"/>
        <v>0</v>
      </c>
      <c r="B9345" s="33">
        <f t="shared" si="1169"/>
        <v>9344</v>
      </c>
      <c r="C9345" s="19"/>
      <c r="N9345" s="37"/>
      <c r="O9345" s="37"/>
      <c r="P9345" s="37"/>
      <c r="Q9345" s="37"/>
      <c r="R9345" s="37"/>
      <c r="S9345" s="32">
        <f t="shared" si="1163"/>
        <v>0</v>
      </c>
      <c r="T9345" s="32">
        <f t="shared" si="1164"/>
        <v>0</v>
      </c>
      <c r="U9345" s="32">
        <f t="shared" si="1165"/>
        <v>0</v>
      </c>
      <c r="V9345" s="32">
        <f t="shared" si="1166"/>
        <v>0</v>
      </c>
      <c r="W9345" s="32">
        <f t="shared" si="1167"/>
        <v>0</v>
      </c>
      <c r="X9345" s="32">
        <f t="shared" si="1168"/>
        <v>0</v>
      </c>
    </row>
    <row r="9346" spans="1:24" ht="14.25" customHeight="1">
      <c r="A9346" s="33" t="b">
        <f t="shared" ref="A9346:A9409" si="1170">IF(OR(COUNTIF(D9346:M9346, "NOT EXECUTED"), COUNTIF(D9346:M9346, "NOT COMPILED"), COUNTIF(D9346:M9346, "NOT EFFECTIVE")),TRUE,FALSE)</f>
        <v>0</v>
      </c>
      <c r="B9346" s="33">
        <f t="shared" si="1169"/>
        <v>9345</v>
      </c>
      <c r="C9346" s="19"/>
      <c r="N9346" s="37"/>
      <c r="O9346" s="37"/>
      <c r="P9346" s="37"/>
      <c r="Q9346" s="37"/>
      <c r="R9346" s="37"/>
      <c r="S9346" s="32">
        <f t="shared" ref="S9346:S9409" si="1171">IF(COUNTIF(H9346:M9346,"NOT EFFECTIVE"),1,0)</f>
        <v>0</v>
      </c>
      <c r="T9346" s="32">
        <f t="shared" ref="T9346:T9409" si="1172">IF(AND(D9346="NOT EXECUTED",COUNTA($N9346)&lt;&gt;0),1,0)</f>
        <v>0</v>
      </c>
      <c r="U9346" s="32">
        <f t="shared" ref="U9346:U9409" si="1173">IF(AND(E9346="NOT EXECUTED",COUNTA($N9346)&lt;&gt;0),1,0)</f>
        <v>0</v>
      </c>
      <c r="V9346" s="32">
        <f t="shared" ref="V9346:V9409" si="1174">IF(AND(F9346="NOT EXECUTED",COUNTA($N9346)&lt;&gt;0),1,0)</f>
        <v>0</v>
      </c>
      <c r="W9346" s="32">
        <f t="shared" ref="W9346:W9409" si="1175">IF(AND(G9346="NOT EXECUTED",COUNTA($N9346)&lt;&gt;0),1,0)</f>
        <v>0</v>
      </c>
      <c r="X9346" s="32">
        <f t="shared" ref="X9346:X9409" si="1176">IF(AND(S9346=1,COUNTA($N9346)&lt;&gt;0),1,0)</f>
        <v>0</v>
      </c>
    </row>
    <row r="9347" spans="1:24" ht="14.25" customHeight="1">
      <c r="A9347" s="33" t="b">
        <f t="shared" si="1170"/>
        <v>0</v>
      </c>
      <c r="B9347" s="33">
        <f t="shared" ref="B9347:B9410" si="1177">+B9346+1</f>
        <v>9346</v>
      </c>
      <c r="C9347" s="19"/>
      <c r="N9347" s="37"/>
      <c r="O9347" s="37"/>
      <c r="P9347" s="37"/>
      <c r="Q9347" s="37"/>
      <c r="R9347" s="37"/>
      <c r="S9347" s="32">
        <f t="shared" si="1171"/>
        <v>0</v>
      </c>
      <c r="T9347" s="32">
        <f t="shared" si="1172"/>
        <v>0</v>
      </c>
      <c r="U9347" s="32">
        <f t="shared" si="1173"/>
        <v>0</v>
      </c>
      <c r="V9347" s="32">
        <f t="shared" si="1174"/>
        <v>0</v>
      </c>
      <c r="W9347" s="32">
        <f t="shared" si="1175"/>
        <v>0</v>
      </c>
      <c r="X9347" s="32">
        <f t="shared" si="1176"/>
        <v>0</v>
      </c>
    </row>
    <row r="9348" spans="1:24" ht="14.25" customHeight="1">
      <c r="A9348" s="33" t="b">
        <f t="shared" si="1170"/>
        <v>0</v>
      </c>
      <c r="B9348" s="33">
        <f t="shared" si="1177"/>
        <v>9347</v>
      </c>
      <c r="C9348" s="19"/>
      <c r="N9348" s="37"/>
      <c r="O9348" s="37"/>
      <c r="P9348" s="37"/>
      <c r="Q9348" s="37"/>
      <c r="R9348" s="37"/>
      <c r="S9348" s="32">
        <f t="shared" si="1171"/>
        <v>0</v>
      </c>
      <c r="T9348" s="32">
        <f t="shared" si="1172"/>
        <v>0</v>
      </c>
      <c r="U9348" s="32">
        <f t="shared" si="1173"/>
        <v>0</v>
      </c>
      <c r="V9348" s="32">
        <f t="shared" si="1174"/>
        <v>0</v>
      </c>
      <c r="W9348" s="32">
        <f t="shared" si="1175"/>
        <v>0</v>
      </c>
      <c r="X9348" s="32">
        <f t="shared" si="1176"/>
        <v>0</v>
      </c>
    </row>
    <row r="9349" spans="1:24" ht="14.25" customHeight="1">
      <c r="A9349" s="33" t="b">
        <f t="shared" si="1170"/>
        <v>0</v>
      </c>
      <c r="B9349" s="33">
        <f t="shared" si="1177"/>
        <v>9348</v>
      </c>
      <c r="C9349" s="19"/>
      <c r="N9349" s="37"/>
      <c r="O9349" s="37"/>
      <c r="P9349" s="37"/>
      <c r="Q9349" s="37"/>
      <c r="R9349" s="37"/>
      <c r="S9349" s="32">
        <f t="shared" si="1171"/>
        <v>0</v>
      </c>
      <c r="T9349" s="32">
        <f t="shared" si="1172"/>
        <v>0</v>
      </c>
      <c r="U9349" s="32">
        <f t="shared" si="1173"/>
        <v>0</v>
      </c>
      <c r="V9349" s="32">
        <f t="shared" si="1174"/>
        <v>0</v>
      </c>
      <c r="W9349" s="32">
        <f t="shared" si="1175"/>
        <v>0</v>
      </c>
      <c r="X9349" s="32">
        <f t="shared" si="1176"/>
        <v>0</v>
      </c>
    </row>
    <row r="9350" spans="1:24" ht="14.25" customHeight="1">
      <c r="A9350" s="33" t="b">
        <f t="shared" si="1170"/>
        <v>0</v>
      </c>
      <c r="B9350" s="33">
        <f t="shared" si="1177"/>
        <v>9349</v>
      </c>
      <c r="C9350" s="19"/>
      <c r="N9350" s="37"/>
      <c r="O9350" s="37"/>
      <c r="P9350" s="37"/>
      <c r="Q9350" s="37"/>
      <c r="R9350" s="37"/>
      <c r="S9350" s="32">
        <f t="shared" si="1171"/>
        <v>0</v>
      </c>
      <c r="T9350" s="32">
        <f t="shared" si="1172"/>
        <v>0</v>
      </c>
      <c r="U9350" s="32">
        <f t="shared" si="1173"/>
        <v>0</v>
      </c>
      <c r="V9350" s="32">
        <f t="shared" si="1174"/>
        <v>0</v>
      </c>
      <c r="W9350" s="32">
        <f t="shared" si="1175"/>
        <v>0</v>
      </c>
      <c r="X9350" s="32">
        <f t="shared" si="1176"/>
        <v>0</v>
      </c>
    </row>
    <row r="9351" spans="1:24" ht="14.25" customHeight="1">
      <c r="A9351" s="33" t="b">
        <f t="shared" si="1170"/>
        <v>0</v>
      </c>
      <c r="B9351" s="33">
        <f t="shared" si="1177"/>
        <v>9350</v>
      </c>
      <c r="C9351" s="19"/>
      <c r="N9351" s="37"/>
      <c r="O9351" s="37"/>
      <c r="P9351" s="37"/>
      <c r="Q9351" s="37"/>
      <c r="R9351" s="37"/>
      <c r="S9351" s="32">
        <f t="shared" si="1171"/>
        <v>0</v>
      </c>
      <c r="T9351" s="32">
        <f t="shared" si="1172"/>
        <v>0</v>
      </c>
      <c r="U9351" s="32">
        <f t="shared" si="1173"/>
        <v>0</v>
      </c>
      <c r="V9351" s="32">
        <f t="shared" si="1174"/>
        <v>0</v>
      </c>
      <c r="W9351" s="32">
        <f t="shared" si="1175"/>
        <v>0</v>
      </c>
      <c r="X9351" s="32">
        <f t="shared" si="1176"/>
        <v>0</v>
      </c>
    </row>
    <row r="9352" spans="1:24" ht="14.25" customHeight="1">
      <c r="A9352" s="33" t="b">
        <f t="shared" si="1170"/>
        <v>0</v>
      </c>
      <c r="B9352" s="33">
        <f t="shared" si="1177"/>
        <v>9351</v>
      </c>
      <c r="C9352" s="19"/>
      <c r="N9352" s="37"/>
      <c r="O9352" s="37"/>
      <c r="P9352" s="37"/>
      <c r="Q9352" s="37"/>
      <c r="R9352" s="37"/>
      <c r="S9352" s="32">
        <f t="shared" si="1171"/>
        <v>0</v>
      </c>
      <c r="T9352" s="32">
        <f t="shared" si="1172"/>
        <v>0</v>
      </c>
      <c r="U9352" s="32">
        <f t="shared" si="1173"/>
        <v>0</v>
      </c>
      <c r="V9352" s="32">
        <f t="shared" si="1174"/>
        <v>0</v>
      </c>
      <c r="W9352" s="32">
        <f t="shared" si="1175"/>
        <v>0</v>
      </c>
      <c r="X9352" s="32">
        <f t="shared" si="1176"/>
        <v>0</v>
      </c>
    </row>
    <row r="9353" spans="1:24" ht="14.25" customHeight="1">
      <c r="A9353" s="33" t="b">
        <f t="shared" si="1170"/>
        <v>0</v>
      </c>
      <c r="B9353" s="33">
        <f t="shared" si="1177"/>
        <v>9352</v>
      </c>
      <c r="C9353" s="18"/>
      <c r="N9353" s="37"/>
      <c r="O9353" s="37"/>
      <c r="P9353" s="37"/>
      <c r="Q9353" s="37"/>
      <c r="R9353" s="37"/>
      <c r="S9353" s="32">
        <f t="shared" si="1171"/>
        <v>0</v>
      </c>
      <c r="T9353" s="32">
        <f t="shared" si="1172"/>
        <v>0</v>
      </c>
      <c r="U9353" s="32">
        <f t="shared" si="1173"/>
        <v>0</v>
      </c>
      <c r="V9353" s="32">
        <f t="shared" si="1174"/>
        <v>0</v>
      </c>
      <c r="W9353" s="32">
        <f t="shared" si="1175"/>
        <v>0</v>
      </c>
      <c r="X9353" s="32">
        <f t="shared" si="1176"/>
        <v>0</v>
      </c>
    </row>
    <row r="9354" spans="1:24" ht="14.25" customHeight="1">
      <c r="A9354" s="33" t="b">
        <f t="shared" si="1170"/>
        <v>0</v>
      </c>
      <c r="B9354" s="33">
        <f t="shared" si="1177"/>
        <v>9353</v>
      </c>
      <c r="C9354" s="19"/>
      <c r="N9354" s="37"/>
      <c r="O9354" s="37"/>
      <c r="P9354" s="37"/>
      <c r="Q9354" s="37"/>
      <c r="R9354" s="37"/>
      <c r="S9354" s="32">
        <f t="shared" si="1171"/>
        <v>0</v>
      </c>
      <c r="T9354" s="32">
        <f t="shared" si="1172"/>
        <v>0</v>
      </c>
      <c r="U9354" s="32">
        <f t="shared" si="1173"/>
        <v>0</v>
      </c>
      <c r="V9354" s="32">
        <f t="shared" si="1174"/>
        <v>0</v>
      </c>
      <c r="W9354" s="32">
        <f t="shared" si="1175"/>
        <v>0</v>
      </c>
      <c r="X9354" s="32">
        <f t="shared" si="1176"/>
        <v>0</v>
      </c>
    </row>
    <row r="9355" spans="1:24" ht="14.25" customHeight="1">
      <c r="A9355" s="33" t="b">
        <f t="shared" si="1170"/>
        <v>0</v>
      </c>
      <c r="B9355" s="33">
        <f t="shared" si="1177"/>
        <v>9354</v>
      </c>
      <c r="C9355" s="19"/>
      <c r="N9355" s="37"/>
      <c r="O9355" s="37"/>
      <c r="P9355" s="37"/>
      <c r="Q9355" s="37"/>
      <c r="R9355" s="37"/>
      <c r="S9355" s="32">
        <f t="shared" si="1171"/>
        <v>0</v>
      </c>
      <c r="T9355" s="32">
        <f t="shared" si="1172"/>
        <v>0</v>
      </c>
      <c r="U9355" s="32">
        <f t="shared" si="1173"/>
        <v>0</v>
      </c>
      <c r="V9355" s="32">
        <f t="shared" si="1174"/>
        <v>0</v>
      </c>
      <c r="W9355" s="32">
        <f t="shared" si="1175"/>
        <v>0</v>
      </c>
      <c r="X9355" s="32">
        <f t="shared" si="1176"/>
        <v>0</v>
      </c>
    </row>
    <row r="9356" spans="1:24" ht="14.25" customHeight="1">
      <c r="A9356" s="33" t="b">
        <f t="shared" si="1170"/>
        <v>0</v>
      </c>
      <c r="B9356" s="33">
        <f t="shared" si="1177"/>
        <v>9355</v>
      </c>
      <c r="C9356" s="19"/>
      <c r="N9356" s="37"/>
      <c r="O9356" s="37"/>
      <c r="P9356" s="37"/>
      <c r="Q9356" s="37"/>
      <c r="R9356" s="37"/>
      <c r="S9356" s="32">
        <f t="shared" si="1171"/>
        <v>0</v>
      </c>
      <c r="T9356" s="32">
        <f t="shared" si="1172"/>
        <v>0</v>
      </c>
      <c r="U9356" s="32">
        <f t="shared" si="1173"/>
        <v>0</v>
      </c>
      <c r="V9356" s="32">
        <f t="shared" si="1174"/>
        <v>0</v>
      </c>
      <c r="W9356" s="32">
        <f t="shared" si="1175"/>
        <v>0</v>
      </c>
      <c r="X9356" s="32">
        <f t="shared" si="1176"/>
        <v>0</v>
      </c>
    </row>
    <row r="9357" spans="1:24" ht="14.25" customHeight="1">
      <c r="A9357" s="33" t="b">
        <f t="shared" si="1170"/>
        <v>0</v>
      </c>
      <c r="B9357" s="33">
        <f t="shared" si="1177"/>
        <v>9356</v>
      </c>
      <c r="C9357" s="19"/>
      <c r="N9357" s="37"/>
      <c r="O9357" s="37"/>
      <c r="P9357" s="37"/>
      <c r="Q9357" s="37"/>
      <c r="R9357" s="37"/>
      <c r="S9357" s="32">
        <f t="shared" si="1171"/>
        <v>0</v>
      </c>
      <c r="T9357" s="32">
        <f t="shared" si="1172"/>
        <v>0</v>
      </c>
      <c r="U9357" s="32">
        <f t="shared" si="1173"/>
        <v>0</v>
      </c>
      <c r="V9357" s="32">
        <f t="shared" si="1174"/>
        <v>0</v>
      </c>
      <c r="W9357" s="32">
        <f t="shared" si="1175"/>
        <v>0</v>
      </c>
      <c r="X9357" s="32">
        <f t="shared" si="1176"/>
        <v>0</v>
      </c>
    </row>
    <row r="9358" spans="1:24" ht="14.25" customHeight="1">
      <c r="A9358" s="33" t="b">
        <f t="shared" si="1170"/>
        <v>0</v>
      </c>
      <c r="B9358" s="33">
        <f t="shared" si="1177"/>
        <v>9357</v>
      </c>
      <c r="C9358" s="19"/>
      <c r="N9358" s="37"/>
      <c r="O9358" s="37"/>
      <c r="P9358" s="37"/>
      <c r="Q9358" s="37"/>
      <c r="R9358" s="37"/>
      <c r="S9358" s="32">
        <f t="shared" si="1171"/>
        <v>0</v>
      </c>
      <c r="T9358" s="32">
        <f t="shared" si="1172"/>
        <v>0</v>
      </c>
      <c r="U9358" s="32">
        <f t="shared" si="1173"/>
        <v>0</v>
      </c>
      <c r="V9358" s="32">
        <f t="shared" si="1174"/>
        <v>0</v>
      </c>
      <c r="W9358" s="32">
        <f t="shared" si="1175"/>
        <v>0</v>
      </c>
      <c r="X9358" s="32">
        <f t="shared" si="1176"/>
        <v>0</v>
      </c>
    </row>
    <row r="9359" spans="1:24" ht="14.25" customHeight="1">
      <c r="A9359" s="33" t="b">
        <f t="shared" si="1170"/>
        <v>0</v>
      </c>
      <c r="B9359" s="33">
        <f t="shared" si="1177"/>
        <v>9358</v>
      </c>
      <c r="C9359" s="19"/>
      <c r="N9359" s="37"/>
      <c r="O9359" s="37"/>
      <c r="P9359" s="37"/>
      <c r="Q9359" s="37"/>
      <c r="R9359" s="37"/>
      <c r="S9359" s="32">
        <f t="shared" si="1171"/>
        <v>0</v>
      </c>
      <c r="T9359" s="32">
        <f t="shared" si="1172"/>
        <v>0</v>
      </c>
      <c r="U9359" s="32">
        <f t="shared" si="1173"/>
        <v>0</v>
      </c>
      <c r="V9359" s="32">
        <f t="shared" si="1174"/>
        <v>0</v>
      </c>
      <c r="W9359" s="32">
        <f t="shared" si="1175"/>
        <v>0</v>
      </c>
      <c r="X9359" s="32">
        <f t="shared" si="1176"/>
        <v>0</v>
      </c>
    </row>
    <row r="9360" spans="1:24" ht="14.25" customHeight="1">
      <c r="A9360" s="33" t="b">
        <f t="shared" si="1170"/>
        <v>0</v>
      </c>
      <c r="B9360" s="33">
        <f t="shared" si="1177"/>
        <v>9359</v>
      </c>
      <c r="C9360" s="19"/>
      <c r="N9360" s="37"/>
      <c r="O9360" s="37"/>
      <c r="P9360" s="37"/>
      <c r="Q9360" s="37"/>
      <c r="R9360" s="37"/>
      <c r="S9360" s="32">
        <f t="shared" si="1171"/>
        <v>0</v>
      </c>
      <c r="T9360" s="32">
        <f t="shared" si="1172"/>
        <v>0</v>
      </c>
      <c r="U9360" s="32">
        <f t="shared" si="1173"/>
        <v>0</v>
      </c>
      <c r="V9360" s="32">
        <f t="shared" si="1174"/>
        <v>0</v>
      </c>
      <c r="W9360" s="32">
        <f t="shared" si="1175"/>
        <v>0</v>
      </c>
      <c r="X9360" s="32">
        <f t="shared" si="1176"/>
        <v>0</v>
      </c>
    </row>
    <row r="9361" spans="1:24" ht="14.25" customHeight="1">
      <c r="A9361" s="33" t="b">
        <f t="shared" si="1170"/>
        <v>0</v>
      </c>
      <c r="B9361" s="33">
        <f t="shared" si="1177"/>
        <v>9360</v>
      </c>
      <c r="C9361" s="19"/>
      <c r="N9361" s="37"/>
      <c r="O9361" s="37"/>
      <c r="P9361" s="37"/>
      <c r="Q9361" s="37"/>
      <c r="R9361" s="37"/>
      <c r="S9361" s="32">
        <f t="shared" si="1171"/>
        <v>0</v>
      </c>
      <c r="T9361" s="32">
        <f t="shared" si="1172"/>
        <v>0</v>
      </c>
      <c r="U9361" s="32">
        <f t="shared" si="1173"/>
        <v>0</v>
      </c>
      <c r="V9361" s="32">
        <f t="shared" si="1174"/>
        <v>0</v>
      </c>
      <c r="W9361" s="32">
        <f t="shared" si="1175"/>
        <v>0</v>
      </c>
      <c r="X9361" s="32">
        <f t="shared" si="1176"/>
        <v>0</v>
      </c>
    </row>
    <row r="9362" spans="1:24" ht="14.25" customHeight="1">
      <c r="A9362" s="33" t="b">
        <f t="shared" si="1170"/>
        <v>0</v>
      </c>
      <c r="B9362" s="33">
        <f t="shared" si="1177"/>
        <v>9361</v>
      </c>
      <c r="C9362" s="19"/>
      <c r="N9362" s="37"/>
      <c r="O9362" s="37"/>
      <c r="P9362" s="37"/>
      <c r="Q9362" s="37"/>
      <c r="R9362" s="37"/>
      <c r="S9362" s="32">
        <f t="shared" si="1171"/>
        <v>0</v>
      </c>
      <c r="T9362" s="32">
        <f t="shared" si="1172"/>
        <v>0</v>
      </c>
      <c r="U9362" s="32">
        <f t="shared" si="1173"/>
        <v>0</v>
      </c>
      <c r="V9362" s="32">
        <f t="shared" si="1174"/>
        <v>0</v>
      </c>
      <c r="W9362" s="32">
        <f t="shared" si="1175"/>
        <v>0</v>
      </c>
      <c r="X9362" s="32">
        <f t="shared" si="1176"/>
        <v>0</v>
      </c>
    </row>
    <row r="9363" spans="1:24" ht="14.25" customHeight="1">
      <c r="A9363" s="33" t="b">
        <f t="shared" si="1170"/>
        <v>0</v>
      </c>
      <c r="B9363" s="33">
        <f t="shared" si="1177"/>
        <v>9362</v>
      </c>
      <c r="C9363" s="19"/>
      <c r="N9363" s="37"/>
      <c r="O9363" s="37"/>
      <c r="P9363" s="37"/>
      <c r="Q9363" s="37"/>
      <c r="R9363" s="37"/>
      <c r="S9363" s="32">
        <f t="shared" si="1171"/>
        <v>0</v>
      </c>
      <c r="T9363" s="32">
        <f t="shared" si="1172"/>
        <v>0</v>
      </c>
      <c r="U9363" s="32">
        <f t="shared" si="1173"/>
        <v>0</v>
      </c>
      <c r="V9363" s="32">
        <f t="shared" si="1174"/>
        <v>0</v>
      </c>
      <c r="W9363" s="32">
        <f t="shared" si="1175"/>
        <v>0</v>
      </c>
      <c r="X9363" s="32">
        <f t="shared" si="1176"/>
        <v>0</v>
      </c>
    </row>
    <row r="9364" spans="1:24" ht="14.25" customHeight="1">
      <c r="A9364" s="33" t="b">
        <f t="shared" si="1170"/>
        <v>0</v>
      </c>
      <c r="B9364" s="33">
        <f t="shared" si="1177"/>
        <v>9363</v>
      </c>
      <c r="C9364" s="18"/>
      <c r="N9364" s="37"/>
      <c r="O9364" s="37"/>
      <c r="P9364" s="37"/>
      <c r="Q9364" s="37"/>
      <c r="R9364" s="37"/>
      <c r="S9364" s="32">
        <f t="shared" si="1171"/>
        <v>0</v>
      </c>
      <c r="T9364" s="32">
        <f t="shared" si="1172"/>
        <v>0</v>
      </c>
      <c r="U9364" s="32">
        <f t="shared" si="1173"/>
        <v>0</v>
      </c>
      <c r="V9364" s="32">
        <f t="shared" si="1174"/>
        <v>0</v>
      </c>
      <c r="W9364" s="32">
        <f t="shared" si="1175"/>
        <v>0</v>
      </c>
      <c r="X9364" s="32">
        <f t="shared" si="1176"/>
        <v>0</v>
      </c>
    </row>
    <row r="9365" spans="1:24" ht="14.25" customHeight="1">
      <c r="A9365" s="33" t="b">
        <f t="shared" si="1170"/>
        <v>0</v>
      </c>
      <c r="B9365" s="33">
        <f t="shared" si="1177"/>
        <v>9364</v>
      </c>
      <c r="C9365" s="19"/>
      <c r="N9365" s="37"/>
      <c r="O9365" s="37"/>
      <c r="P9365" s="37"/>
      <c r="Q9365" s="37"/>
      <c r="R9365" s="37"/>
      <c r="S9365" s="32">
        <f t="shared" si="1171"/>
        <v>0</v>
      </c>
      <c r="T9365" s="32">
        <f t="shared" si="1172"/>
        <v>0</v>
      </c>
      <c r="U9365" s="32">
        <f t="shared" si="1173"/>
        <v>0</v>
      </c>
      <c r="V9365" s="32">
        <f t="shared" si="1174"/>
        <v>0</v>
      </c>
      <c r="W9365" s="32">
        <f t="shared" si="1175"/>
        <v>0</v>
      </c>
      <c r="X9365" s="32">
        <f t="shared" si="1176"/>
        <v>0</v>
      </c>
    </row>
    <row r="9366" spans="1:24" ht="14.25" customHeight="1">
      <c r="A9366" s="33" t="b">
        <f t="shared" si="1170"/>
        <v>0</v>
      </c>
      <c r="B9366" s="33">
        <f t="shared" si="1177"/>
        <v>9365</v>
      </c>
      <c r="C9366" s="19"/>
      <c r="N9366" s="37"/>
      <c r="O9366" s="37"/>
      <c r="P9366" s="37"/>
      <c r="Q9366" s="37"/>
      <c r="R9366" s="37"/>
      <c r="S9366" s="32">
        <f t="shared" si="1171"/>
        <v>0</v>
      </c>
      <c r="T9366" s="32">
        <f t="shared" si="1172"/>
        <v>0</v>
      </c>
      <c r="U9366" s="32">
        <f t="shared" si="1173"/>
        <v>0</v>
      </c>
      <c r="V9366" s="32">
        <f t="shared" si="1174"/>
        <v>0</v>
      </c>
      <c r="W9366" s="32">
        <f t="shared" si="1175"/>
        <v>0</v>
      </c>
      <c r="X9366" s="32">
        <f t="shared" si="1176"/>
        <v>0</v>
      </c>
    </row>
    <row r="9367" spans="1:24" ht="14.25" customHeight="1">
      <c r="A9367" s="33" t="b">
        <f t="shared" si="1170"/>
        <v>0</v>
      </c>
      <c r="B9367" s="33">
        <f t="shared" si="1177"/>
        <v>9366</v>
      </c>
      <c r="C9367" s="19"/>
      <c r="N9367" s="37"/>
      <c r="O9367" s="37"/>
      <c r="P9367" s="37"/>
      <c r="Q9367" s="37"/>
      <c r="R9367" s="37"/>
      <c r="S9367" s="32">
        <f t="shared" si="1171"/>
        <v>0</v>
      </c>
      <c r="T9367" s="32">
        <f t="shared" si="1172"/>
        <v>0</v>
      </c>
      <c r="U9367" s="32">
        <f t="shared" si="1173"/>
        <v>0</v>
      </c>
      <c r="V9367" s="32">
        <f t="shared" si="1174"/>
        <v>0</v>
      </c>
      <c r="W9367" s="32">
        <f t="shared" si="1175"/>
        <v>0</v>
      </c>
      <c r="X9367" s="32">
        <f t="shared" si="1176"/>
        <v>0</v>
      </c>
    </row>
    <row r="9368" spans="1:24" ht="14.25" customHeight="1">
      <c r="A9368" s="33" t="b">
        <f t="shared" si="1170"/>
        <v>0</v>
      </c>
      <c r="B9368" s="33">
        <f t="shared" si="1177"/>
        <v>9367</v>
      </c>
      <c r="C9368" s="19"/>
      <c r="N9368" s="37"/>
      <c r="O9368" s="37"/>
      <c r="P9368" s="37"/>
      <c r="Q9368" s="37"/>
      <c r="R9368" s="37"/>
      <c r="S9368" s="32">
        <f t="shared" si="1171"/>
        <v>0</v>
      </c>
      <c r="T9368" s="32">
        <f t="shared" si="1172"/>
        <v>0</v>
      </c>
      <c r="U9368" s="32">
        <f t="shared" si="1173"/>
        <v>0</v>
      </c>
      <c r="V9368" s="32">
        <f t="shared" si="1174"/>
        <v>0</v>
      </c>
      <c r="W9368" s="32">
        <f t="shared" si="1175"/>
        <v>0</v>
      </c>
      <c r="X9368" s="32">
        <f t="shared" si="1176"/>
        <v>0</v>
      </c>
    </row>
    <row r="9369" spans="1:24" ht="14.25" customHeight="1">
      <c r="A9369" s="33" t="b">
        <f t="shared" si="1170"/>
        <v>0</v>
      </c>
      <c r="B9369" s="33">
        <f t="shared" si="1177"/>
        <v>9368</v>
      </c>
      <c r="C9369" s="19"/>
      <c r="N9369" s="37"/>
      <c r="O9369" s="37"/>
      <c r="P9369" s="37"/>
      <c r="Q9369" s="37"/>
      <c r="R9369" s="37"/>
      <c r="S9369" s="32">
        <f t="shared" si="1171"/>
        <v>0</v>
      </c>
      <c r="T9369" s="32">
        <f t="shared" si="1172"/>
        <v>0</v>
      </c>
      <c r="U9369" s="32">
        <f t="shared" si="1173"/>
        <v>0</v>
      </c>
      <c r="V9369" s="32">
        <f t="shared" si="1174"/>
        <v>0</v>
      </c>
      <c r="W9369" s="32">
        <f t="shared" si="1175"/>
        <v>0</v>
      </c>
      <c r="X9369" s="32">
        <f t="shared" si="1176"/>
        <v>0</v>
      </c>
    </row>
    <row r="9370" spans="1:24" ht="14.25" customHeight="1">
      <c r="A9370" s="33" t="b">
        <f t="shared" si="1170"/>
        <v>0</v>
      </c>
      <c r="B9370" s="33">
        <f t="shared" si="1177"/>
        <v>9369</v>
      </c>
      <c r="C9370" s="19"/>
      <c r="N9370" s="37"/>
      <c r="O9370" s="37"/>
      <c r="P9370" s="37"/>
      <c r="Q9370" s="37"/>
      <c r="R9370" s="37"/>
      <c r="S9370" s="32">
        <f t="shared" si="1171"/>
        <v>0</v>
      </c>
      <c r="T9370" s="32">
        <f t="shared" si="1172"/>
        <v>0</v>
      </c>
      <c r="U9370" s="32">
        <f t="shared" si="1173"/>
        <v>0</v>
      </c>
      <c r="V9370" s="32">
        <f t="shared" si="1174"/>
        <v>0</v>
      </c>
      <c r="W9370" s="32">
        <f t="shared" si="1175"/>
        <v>0</v>
      </c>
      <c r="X9370" s="32">
        <f t="shared" si="1176"/>
        <v>0</v>
      </c>
    </row>
    <row r="9371" spans="1:24" ht="14.25" customHeight="1">
      <c r="A9371" s="33" t="b">
        <f t="shared" si="1170"/>
        <v>0</v>
      </c>
      <c r="B9371" s="33">
        <f t="shared" si="1177"/>
        <v>9370</v>
      </c>
      <c r="C9371" s="19"/>
      <c r="N9371" s="37"/>
      <c r="O9371" s="37"/>
      <c r="P9371" s="37"/>
      <c r="Q9371" s="37"/>
      <c r="R9371" s="37"/>
      <c r="S9371" s="32">
        <f t="shared" si="1171"/>
        <v>0</v>
      </c>
      <c r="T9371" s="32">
        <f t="shared" si="1172"/>
        <v>0</v>
      </c>
      <c r="U9371" s="32">
        <f t="shared" si="1173"/>
        <v>0</v>
      </c>
      <c r="V9371" s="32">
        <f t="shared" si="1174"/>
        <v>0</v>
      </c>
      <c r="W9371" s="32">
        <f t="shared" si="1175"/>
        <v>0</v>
      </c>
      <c r="X9371" s="32">
        <f t="shared" si="1176"/>
        <v>0</v>
      </c>
    </row>
    <row r="9372" spans="1:24" ht="14.25" customHeight="1">
      <c r="A9372" s="33" t="b">
        <f t="shared" si="1170"/>
        <v>0</v>
      </c>
      <c r="B9372" s="33">
        <f t="shared" si="1177"/>
        <v>9371</v>
      </c>
      <c r="C9372" s="18"/>
      <c r="N9372" s="37"/>
      <c r="O9372" s="37"/>
      <c r="P9372" s="37"/>
      <c r="Q9372" s="37"/>
      <c r="R9372" s="37"/>
      <c r="S9372" s="32">
        <f t="shared" si="1171"/>
        <v>0</v>
      </c>
      <c r="T9372" s="32">
        <f t="shared" si="1172"/>
        <v>0</v>
      </c>
      <c r="U9372" s="32">
        <f t="shared" si="1173"/>
        <v>0</v>
      </c>
      <c r="V9372" s="32">
        <f t="shared" si="1174"/>
        <v>0</v>
      </c>
      <c r="W9372" s="32">
        <f t="shared" si="1175"/>
        <v>0</v>
      </c>
      <c r="X9372" s="32">
        <f t="shared" si="1176"/>
        <v>0</v>
      </c>
    </row>
    <row r="9373" spans="1:24" ht="14.25" customHeight="1">
      <c r="A9373" s="33" t="b">
        <f t="shared" si="1170"/>
        <v>0</v>
      </c>
      <c r="B9373" s="33">
        <f t="shared" si="1177"/>
        <v>9372</v>
      </c>
      <c r="C9373" s="19"/>
      <c r="N9373" s="37"/>
      <c r="O9373" s="37"/>
      <c r="P9373" s="37"/>
      <c r="Q9373" s="37"/>
      <c r="R9373" s="37"/>
      <c r="S9373" s="32">
        <f t="shared" si="1171"/>
        <v>0</v>
      </c>
      <c r="T9373" s="32">
        <f t="shared" si="1172"/>
        <v>0</v>
      </c>
      <c r="U9373" s="32">
        <f t="shared" si="1173"/>
        <v>0</v>
      </c>
      <c r="V9373" s="32">
        <f t="shared" si="1174"/>
        <v>0</v>
      </c>
      <c r="W9373" s="32">
        <f t="shared" si="1175"/>
        <v>0</v>
      </c>
      <c r="X9373" s="32">
        <f t="shared" si="1176"/>
        <v>0</v>
      </c>
    </row>
    <row r="9374" spans="1:24" ht="14.25" customHeight="1">
      <c r="A9374" s="33" t="b">
        <f t="shared" si="1170"/>
        <v>0</v>
      </c>
      <c r="B9374" s="33">
        <f t="shared" si="1177"/>
        <v>9373</v>
      </c>
      <c r="C9374" s="19"/>
      <c r="N9374" s="37"/>
      <c r="O9374" s="37"/>
      <c r="P9374" s="37"/>
      <c r="Q9374" s="37"/>
      <c r="R9374" s="37"/>
      <c r="S9374" s="32">
        <f t="shared" si="1171"/>
        <v>0</v>
      </c>
      <c r="T9374" s="32">
        <f t="shared" si="1172"/>
        <v>0</v>
      </c>
      <c r="U9374" s="32">
        <f t="shared" si="1173"/>
        <v>0</v>
      </c>
      <c r="V9374" s="32">
        <f t="shared" si="1174"/>
        <v>0</v>
      </c>
      <c r="W9374" s="32">
        <f t="shared" si="1175"/>
        <v>0</v>
      </c>
      <c r="X9374" s="32">
        <f t="shared" si="1176"/>
        <v>0</v>
      </c>
    </row>
    <row r="9375" spans="1:24" ht="14.25" customHeight="1">
      <c r="A9375" s="33" t="b">
        <f t="shared" si="1170"/>
        <v>0</v>
      </c>
      <c r="B9375" s="33">
        <f t="shared" si="1177"/>
        <v>9374</v>
      </c>
      <c r="C9375" s="19"/>
      <c r="N9375" s="37"/>
      <c r="O9375" s="37"/>
      <c r="P9375" s="37"/>
      <c r="Q9375" s="37"/>
      <c r="R9375" s="37"/>
      <c r="S9375" s="32">
        <f t="shared" si="1171"/>
        <v>0</v>
      </c>
      <c r="T9375" s="32">
        <f t="shared" si="1172"/>
        <v>0</v>
      </c>
      <c r="U9375" s="32">
        <f t="shared" si="1173"/>
        <v>0</v>
      </c>
      <c r="V9375" s="32">
        <f t="shared" si="1174"/>
        <v>0</v>
      </c>
      <c r="W9375" s="32">
        <f t="shared" si="1175"/>
        <v>0</v>
      </c>
      <c r="X9375" s="32">
        <f t="shared" si="1176"/>
        <v>0</v>
      </c>
    </row>
    <row r="9376" spans="1:24" ht="14.25" customHeight="1">
      <c r="A9376" s="33" t="b">
        <f t="shared" si="1170"/>
        <v>0</v>
      </c>
      <c r="B9376" s="33">
        <f t="shared" si="1177"/>
        <v>9375</v>
      </c>
      <c r="C9376" s="19"/>
      <c r="N9376" s="37"/>
      <c r="O9376" s="37"/>
      <c r="P9376" s="37"/>
      <c r="Q9376" s="37"/>
      <c r="R9376" s="37"/>
      <c r="S9376" s="32">
        <f t="shared" si="1171"/>
        <v>0</v>
      </c>
      <c r="T9376" s="32">
        <f t="shared" si="1172"/>
        <v>0</v>
      </c>
      <c r="U9376" s="32">
        <f t="shared" si="1173"/>
        <v>0</v>
      </c>
      <c r="V9376" s="32">
        <f t="shared" si="1174"/>
        <v>0</v>
      </c>
      <c r="W9376" s="32">
        <f t="shared" si="1175"/>
        <v>0</v>
      </c>
      <c r="X9376" s="32">
        <f t="shared" si="1176"/>
        <v>0</v>
      </c>
    </row>
    <row r="9377" spans="1:24" ht="14.25" customHeight="1">
      <c r="A9377" s="33" t="b">
        <f t="shared" si="1170"/>
        <v>0</v>
      </c>
      <c r="B9377" s="33">
        <f t="shared" si="1177"/>
        <v>9376</v>
      </c>
      <c r="C9377" s="18"/>
      <c r="N9377" s="37"/>
      <c r="O9377" s="37"/>
      <c r="P9377" s="37"/>
      <c r="Q9377" s="37"/>
      <c r="R9377" s="37"/>
      <c r="S9377" s="32">
        <f t="shared" si="1171"/>
        <v>0</v>
      </c>
      <c r="T9377" s="32">
        <f t="shared" si="1172"/>
        <v>0</v>
      </c>
      <c r="U9377" s="32">
        <f t="shared" si="1173"/>
        <v>0</v>
      </c>
      <c r="V9377" s="32">
        <f t="shared" si="1174"/>
        <v>0</v>
      </c>
      <c r="W9377" s="32">
        <f t="shared" si="1175"/>
        <v>0</v>
      </c>
      <c r="X9377" s="32">
        <f t="shared" si="1176"/>
        <v>0</v>
      </c>
    </row>
    <row r="9378" spans="1:24" ht="14.25" customHeight="1">
      <c r="A9378" s="33" t="b">
        <f t="shared" si="1170"/>
        <v>0</v>
      </c>
      <c r="B9378" s="33">
        <f t="shared" si="1177"/>
        <v>9377</v>
      </c>
      <c r="C9378" s="19"/>
      <c r="N9378" s="37"/>
      <c r="O9378" s="37"/>
      <c r="P9378" s="37"/>
      <c r="Q9378" s="37"/>
      <c r="R9378" s="37"/>
      <c r="S9378" s="32">
        <f t="shared" si="1171"/>
        <v>0</v>
      </c>
      <c r="T9378" s="32">
        <f t="shared" si="1172"/>
        <v>0</v>
      </c>
      <c r="U9378" s="32">
        <f t="shared" si="1173"/>
        <v>0</v>
      </c>
      <c r="V9378" s="32">
        <f t="shared" si="1174"/>
        <v>0</v>
      </c>
      <c r="W9378" s="32">
        <f t="shared" si="1175"/>
        <v>0</v>
      </c>
      <c r="X9378" s="32">
        <f t="shared" si="1176"/>
        <v>0</v>
      </c>
    </row>
    <row r="9379" spans="1:24" ht="14.25" customHeight="1">
      <c r="A9379" s="33" t="b">
        <f t="shared" si="1170"/>
        <v>0</v>
      </c>
      <c r="B9379" s="33">
        <f t="shared" si="1177"/>
        <v>9378</v>
      </c>
      <c r="C9379" s="19"/>
      <c r="N9379" s="37"/>
      <c r="O9379" s="37"/>
      <c r="P9379" s="37"/>
      <c r="Q9379" s="37"/>
      <c r="R9379" s="37"/>
      <c r="S9379" s="32">
        <f t="shared" si="1171"/>
        <v>0</v>
      </c>
      <c r="T9379" s="32">
        <f t="shared" si="1172"/>
        <v>0</v>
      </c>
      <c r="U9379" s="32">
        <f t="shared" si="1173"/>
        <v>0</v>
      </c>
      <c r="V9379" s="32">
        <f t="shared" si="1174"/>
        <v>0</v>
      </c>
      <c r="W9379" s="32">
        <f t="shared" si="1175"/>
        <v>0</v>
      </c>
      <c r="X9379" s="32">
        <f t="shared" si="1176"/>
        <v>0</v>
      </c>
    </row>
    <row r="9380" spans="1:24" ht="14.25" customHeight="1">
      <c r="A9380" s="33" t="b">
        <f t="shared" si="1170"/>
        <v>0</v>
      </c>
      <c r="B9380" s="33">
        <f t="shared" si="1177"/>
        <v>9379</v>
      </c>
      <c r="C9380" s="19"/>
      <c r="N9380" s="37"/>
      <c r="O9380" s="37"/>
      <c r="P9380" s="37"/>
      <c r="Q9380" s="37"/>
      <c r="R9380" s="37"/>
      <c r="S9380" s="32">
        <f t="shared" si="1171"/>
        <v>0</v>
      </c>
      <c r="T9380" s="32">
        <f t="shared" si="1172"/>
        <v>0</v>
      </c>
      <c r="U9380" s="32">
        <f t="shared" si="1173"/>
        <v>0</v>
      </c>
      <c r="V9380" s="32">
        <f t="shared" si="1174"/>
        <v>0</v>
      </c>
      <c r="W9380" s="32">
        <f t="shared" si="1175"/>
        <v>0</v>
      </c>
      <c r="X9380" s="32">
        <f t="shared" si="1176"/>
        <v>0</v>
      </c>
    </row>
    <row r="9381" spans="1:24" ht="14.25" customHeight="1">
      <c r="A9381" s="33" t="b">
        <f t="shared" si="1170"/>
        <v>0</v>
      </c>
      <c r="B9381" s="33">
        <f t="shared" si="1177"/>
        <v>9380</v>
      </c>
      <c r="C9381" s="19"/>
      <c r="N9381" s="37"/>
      <c r="O9381" s="37"/>
      <c r="P9381" s="37"/>
      <c r="Q9381" s="37"/>
      <c r="R9381" s="37"/>
      <c r="S9381" s="32">
        <f t="shared" si="1171"/>
        <v>0</v>
      </c>
      <c r="T9381" s="32">
        <f t="shared" si="1172"/>
        <v>0</v>
      </c>
      <c r="U9381" s="32">
        <f t="shared" si="1173"/>
        <v>0</v>
      </c>
      <c r="V9381" s="32">
        <f t="shared" si="1174"/>
        <v>0</v>
      </c>
      <c r="W9381" s="32">
        <f t="shared" si="1175"/>
        <v>0</v>
      </c>
      <c r="X9381" s="32">
        <f t="shared" si="1176"/>
        <v>0</v>
      </c>
    </row>
    <row r="9382" spans="1:24" ht="14.25" customHeight="1">
      <c r="A9382" s="33" t="b">
        <f t="shared" si="1170"/>
        <v>0</v>
      </c>
      <c r="B9382" s="33">
        <f t="shared" si="1177"/>
        <v>9381</v>
      </c>
      <c r="C9382" s="19"/>
      <c r="N9382" s="37"/>
      <c r="O9382" s="37"/>
      <c r="P9382" s="37"/>
      <c r="Q9382" s="37"/>
      <c r="R9382" s="37"/>
      <c r="S9382" s="32">
        <f t="shared" si="1171"/>
        <v>0</v>
      </c>
      <c r="T9382" s="32">
        <f t="shared" si="1172"/>
        <v>0</v>
      </c>
      <c r="U9382" s="32">
        <f t="shared" si="1173"/>
        <v>0</v>
      </c>
      <c r="V9382" s="32">
        <f t="shared" si="1174"/>
        <v>0</v>
      </c>
      <c r="W9382" s="32">
        <f t="shared" si="1175"/>
        <v>0</v>
      </c>
      <c r="X9382" s="32">
        <f t="shared" si="1176"/>
        <v>0</v>
      </c>
    </row>
    <row r="9383" spans="1:24" ht="14.25" customHeight="1">
      <c r="A9383" s="33" t="b">
        <f t="shared" si="1170"/>
        <v>0</v>
      </c>
      <c r="B9383" s="33">
        <f t="shared" si="1177"/>
        <v>9382</v>
      </c>
      <c r="C9383" s="19"/>
      <c r="N9383" s="37"/>
      <c r="O9383" s="37"/>
      <c r="P9383" s="37"/>
      <c r="Q9383" s="37"/>
      <c r="R9383" s="37"/>
      <c r="S9383" s="32">
        <f t="shared" si="1171"/>
        <v>0</v>
      </c>
      <c r="T9383" s="32">
        <f t="shared" si="1172"/>
        <v>0</v>
      </c>
      <c r="U9383" s="32">
        <f t="shared" si="1173"/>
        <v>0</v>
      </c>
      <c r="V9383" s="32">
        <f t="shared" si="1174"/>
        <v>0</v>
      </c>
      <c r="W9383" s="32">
        <f t="shared" si="1175"/>
        <v>0</v>
      </c>
      <c r="X9383" s="32">
        <f t="shared" si="1176"/>
        <v>0</v>
      </c>
    </row>
    <row r="9384" spans="1:24" ht="14.25" customHeight="1">
      <c r="A9384" s="33" t="b">
        <f t="shared" si="1170"/>
        <v>0</v>
      </c>
      <c r="B9384" s="33">
        <f t="shared" si="1177"/>
        <v>9383</v>
      </c>
      <c r="C9384" s="19"/>
      <c r="N9384" s="37"/>
      <c r="O9384" s="37"/>
      <c r="P9384" s="37"/>
      <c r="Q9384" s="37"/>
      <c r="R9384" s="37"/>
      <c r="S9384" s="32">
        <f t="shared" si="1171"/>
        <v>0</v>
      </c>
      <c r="T9384" s="32">
        <f t="shared" si="1172"/>
        <v>0</v>
      </c>
      <c r="U9384" s="32">
        <f t="shared" si="1173"/>
        <v>0</v>
      </c>
      <c r="V9384" s="32">
        <f t="shared" si="1174"/>
        <v>0</v>
      </c>
      <c r="W9384" s="32">
        <f t="shared" si="1175"/>
        <v>0</v>
      </c>
      <c r="X9384" s="32">
        <f t="shared" si="1176"/>
        <v>0</v>
      </c>
    </row>
    <row r="9385" spans="1:24" ht="14.25" customHeight="1">
      <c r="A9385" s="33" t="b">
        <f t="shared" si="1170"/>
        <v>0</v>
      </c>
      <c r="B9385" s="33">
        <f t="shared" si="1177"/>
        <v>9384</v>
      </c>
      <c r="C9385" s="19"/>
      <c r="N9385" s="37"/>
      <c r="O9385" s="37"/>
      <c r="P9385" s="37"/>
      <c r="Q9385" s="37"/>
      <c r="R9385" s="37"/>
      <c r="S9385" s="32">
        <f t="shared" si="1171"/>
        <v>0</v>
      </c>
      <c r="T9385" s="32">
        <f t="shared" si="1172"/>
        <v>0</v>
      </c>
      <c r="U9385" s="32">
        <f t="shared" si="1173"/>
        <v>0</v>
      </c>
      <c r="V9385" s="32">
        <f t="shared" si="1174"/>
        <v>0</v>
      </c>
      <c r="W9385" s="32">
        <f t="shared" si="1175"/>
        <v>0</v>
      </c>
      <c r="X9385" s="32">
        <f t="shared" si="1176"/>
        <v>0</v>
      </c>
    </row>
    <row r="9386" spans="1:24" ht="14.25" customHeight="1">
      <c r="A9386" s="33" t="b">
        <f t="shared" si="1170"/>
        <v>0</v>
      </c>
      <c r="B9386" s="33">
        <f t="shared" si="1177"/>
        <v>9385</v>
      </c>
      <c r="C9386" s="19"/>
      <c r="N9386" s="37"/>
      <c r="O9386" s="37"/>
      <c r="P9386" s="37"/>
      <c r="Q9386" s="37"/>
      <c r="R9386" s="37"/>
      <c r="S9386" s="32">
        <f t="shared" si="1171"/>
        <v>0</v>
      </c>
      <c r="T9386" s="32">
        <f t="shared" si="1172"/>
        <v>0</v>
      </c>
      <c r="U9386" s="32">
        <f t="shared" si="1173"/>
        <v>0</v>
      </c>
      <c r="V9386" s="32">
        <f t="shared" si="1174"/>
        <v>0</v>
      </c>
      <c r="W9386" s="32">
        <f t="shared" si="1175"/>
        <v>0</v>
      </c>
      <c r="X9386" s="32">
        <f t="shared" si="1176"/>
        <v>0</v>
      </c>
    </row>
    <row r="9387" spans="1:24" ht="14.25" customHeight="1">
      <c r="A9387" s="33" t="b">
        <f t="shared" si="1170"/>
        <v>0</v>
      </c>
      <c r="B9387" s="33">
        <f t="shared" si="1177"/>
        <v>9386</v>
      </c>
      <c r="C9387" s="19"/>
      <c r="N9387" s="37"/>
      <c r="O9387" s="37"/>
      <c r="P9387" s="37"/>
      <c r="Q9387" s="37"/>
      <c r="R9387" s="37"/>
      <c r="S9387" s="32">
        <f t="shared" si="1171"/>
        <v>0</v>
      </c>
      <c r="T9387" s="32">
        <f t="shared" si="1172"/>
        <v>0</v>
      </c>
      <c r="U9387" s="32">
        <f t="shared" si="1173"/>
        <v>0</v>
      </c>
      <c r="V9387" s="32">
        <f t="shared" si="1174"/>
        <v>0</v>
      </c>
      <c r="W9387" s="32">
        <f t="shared" si="1175"/>
        <v>0</v>
      </c>
      <c r="X9387" s="32">
        <f t="shared" si="1176"/>
        <v>0</v>
      </c>
    </row>
    <row r="9388" spans="1:24" ht="14.25" customHeight="1">
      <c r="A9388" s="33" t="b">
        <f t="shared" si="1170"/>
        <v>0</v>
      </c>
      <c r="B9388" s="33">
        <f t="shared" si="1177"/>
        <v>9387</v>
      </c>
      <c r="C9388" s="19"/>
      <c r="N9388" s="37"/>
      <c r="O9388" s="37"/>
      <c r="P9388" s="37"/>
      <c r="Q9388" s="37"/>
      <c r="R9388" s="37"/>
      <c r="S9388" s="32">
        <f t="shared" si="1171"/>
        <v>0</v>
      </c>
      <c r="T9388" s="32">
        <f t="shared" si="1172"/>
        <v>0</v>
      </c>
      <c r="U9388" s="32">
        <f t="shared" si="1173"/>
        <v>0</v>
      </c>
      <c r="V9388" s="32">
        <f t="shared" si="1174"/>
        <v>0</v>
      </c>
      <c r="W9388" s="32">
        <f t="shared" si="1175"/>
        <v>0</v>
      </c>
      <c r="X9388" s="32">
        <f t="shared" si="1176"/>
        <v>0</v>
      </c>
    </row>
    <row r="9389" spans="1:24" ht="14.25" customHeight="1">
      <c r="A9389" s="33" t="b">
        <f t="shared" si="1170"/>
        <v>0</v>
      </c>
      <c r="B9389" s="33">
        <f t="shared" si="1177"/>
        <v>9388</v>
      </c>
      <c r="C9389" s="19"/>
      <c r="N9389" s="37"/>
      <c r="O9389" s="37"/>
      <c r="P9389" s="37"/>
      <c r="Q9389" s="37"/>
      <c r="R9389" s="37"/>
      <c r="S9389" s="32">
        <f t="shared" si="1171"/>
        <v>0</v>
      </c>
      <c r="T9389" s="32">
        <f t="shared" si="1172"/>
        <v>0</v>
      </c>
      <c r="U9389" s="32">
        <f t="shared" si="1173"/>
        <v>0</v>
      </c>
      <c r="V9389" s="32">
        <f t="shared" si="1174"/>
        <v>0</v>
      </c>
      <c r="W9389" s="32">
        <f t="shared" si="1175"/>
        <v>0</v>
      </c>
      <c r="X9389" s="32">
        <f t="shared" si="1176"/>
        <v>0</v>
      </c>
    </row>
    <row r="9390" spans="1:24" ht="14.25" customHeight="1">
      <c r="A9390" s="33" t="b">
        <f t="shared" si="1170"/>
        <v>0</v>
      </c>
      <c r="B9390" s="33">
        <f t="shared" si="1177"/>
        <v>9389</v>
      </c>
      <c r="C9390" s="19"/>
      <c r="N9390" s="37"/>
      <c r="O9390" s="37"/>
      <c r="P9390" s="37"/>
      <c r="Q9390" s="37"/>
      <c r="R9390" s="37"/>
      <c r="S9390" s="32">
        <f t="shared" si="1171"/>
        <v>0</v>
      </c>
      <c r="T9390" s="32">
        <f t="shared" si="1172"/>
        <v>0</v>
      </c>
      <c r="U9390" s="32">
        <f t="shared" si="1173"/>
        <v>0</v>
      </c>
      <c r="V9390" s="32">
        <f t="shared" si="1174"/>
        <v>0</v>
      </c>
      <c r="W9390" s="32">
        <f t="shared" si="1175"/>
        <v>0</v>
      </c>
      <c r="X9390" s="32">
        <f t="shared" si="1176"/>
        <v>0</v>
      </c>
    </row>
    <row r="9391" spans="1:24" ht="14.25" customHeight="1">
      <c r="A9391" s="33" t="b">
        <f t="shared" si="1170"/>
        <v>0</v>
      </c>
      <c r="B9391" s="33">
        <f t="shared" si="1177"/>
        <v>9390</v>
      </c>
      <c r="C9391" s="19"/>
      <c r="N9391" s="37"/>
      <c r="O9391" s="37"/>
      <c r="P9391" s="37"/>
      <c r="Q9391" s="37"/>
      <c r="R9391" s="37"/>
      <c r="S9391" s="32">
        <f t="shared" si="1171"/>
        <v>0</v>
      </c>
      <c r="T9391" s="32">
        <f t="shared" si="1172"/>
        <v>0</v>
      </c>
      <c r="U9391" s="32">
        <f t="shared" si="1173"/>
        <v>0</v>
      </c>
      <c r="V9391" s="32">
        <f t="shared" si="1174"/>
        <v>0</v>
      </c>
      <c r="W9391" s="32">
        <f t="shared" si="1175"/>
        <v>0</v>
      </c>
      <c r="X9391" s="32">
        <f t="shared" si="1176"/>
        <v>0</v>
      </c>
    </row>
    <row r="9392" spans="1:24" ht="14.25" customHeight="1">
      <c r="A9392" s="33" t="b">
        <f t="shared" si="1170"/>
        <v>0</v>
      </c>
      <c r="B9392" s="33">
        <f t="shared" si="1177"/>
        <v>9391</v>
      </c>
      <c r="C9392" s="19"/>
      <c r="N9392" s="37"/>
      <c r="O9392" s="37"/>
      <c r="P9392" s="37"/>
      <c r="Q9392" s="37"/>
      <c r="R9392" s="37"/>
      <c r="S9392" s="32">
        <f t="shared" si="1171"/>
        <v>0</v>
      </c>
      <c r="T9392" s="32">
        <f t="shared" si="1172"/>
        <v>0</v>
      </c>
      <c r="U9392" s="32">
        <f t="shared" si="1173"/>
        <v>0</v>
      </c>
      <c r="V9392" s="32">
        <f t="shared" si="1174"/>
        <v>0</v>
      </c>
      <c r="W9392" s="32">
        <f t="shared" si="1175"/>
        <v>0</v>
      </c>
      <c r="X9392" s="32">
        <f t="shared" si="1176"/>
        <v>0</v>
      </c>
    </row>
    <row r="9393" spans="1:24" ht="14.25" customHeight="1">
      <c r="A9393" s="33" t="b">
        <f t="shared" si="1170"/>
        <v>0</v>
      </c>
      <c r="B9393" s="33">
        <f t="shared" si="1177"/>
        <v>9392</v>
      </c>
      <c r="C9393" s="19"/>
      <c r="N9393" s="37"/>
      <c r="O9393" s="37"/>
      <c r="P9393" s="37"/>
      <c r="Q9393" s="37"/>
      <c r="R9393" s="37"/>
      <c r="S9393" s="32">
        <f t="shared" si="1171"/>
        <v>0</v>
      </c>
      <c r="T9393" s="32">
        <f t="shared" si="1172"/>
        <v>0</v>
      </c>
      <c r="U9393" s="32">
        <f t="shared" si="1173"/>
        <v>0</v>
      </c>
      <c r="V9393" s="32">
        <f t="shared" si="1174"/>
        <v>0</v>
      </c>
      <c r="W9393" s="32">
        <f t="shared" si="1175"/>
        <v>0</v>
      </c>
      <c r="X9393" s="32">
        <f t="shared" si="1176"/>
        <v>0</v>
      </c>
    </row>
    <row r="9394" spans="1:24" ht="14.25" customHeight="1">
      <c r="A9394" s="33" t="b">
        <f t="shared" si="1170"/>
        <v>0</v>
      </c>
      <c r="B9394" s="33">
        <f t="shared" si="1177"/>
        <v>9393</v>
      </c>
      <c r="C9394" s="18"/>
      <c r="N9394" s="37"/>
      <c r="O9394" s="37"/>
      <c r="P9394" s="37"/>
      <c r="Q9394" s="37"/>
      <c r="R9394" s="37"/>
      <c r="S9394" s="32">
        <f t="shared" si="1171"/>
        <v>0</v>
      </c>
      <c r="T9394" s="32">
        <f t="shared" si="1172"/>
        <v>0</v>
      </c>
      <c r="U9394" s="32">
        <f t="shared" si="1173"/>
        <v>0</v>
      </c>
      <c r="V9394" s="32">
        <f t="shared" si="1174"/>
        <v>0</v>
      </c>
      <c r="W9394" s="32">
        <f t="shared" si="1175"/>
        <v>0</v>
      </c>
      <c r="X9394" s="32">
        <f t="shared" si="1176"/>
        <v>0</v>
      </c>
    </row>
    <row r="9395" spans="1:24" ht="14.25" customHeight="1">
      <c r="A9395" s="33" t="b">
        <f t="shared" si="1170"/>
        <v>0</v>
      </c>
      <c r="B9395" s="33">
        <f t="shared" si="1177"/>
        <v>9394</v>
      </c>
      <c r="C9395" s="19"/>
      <c r="N9395" s="37"/>
      <c r="O9395" s="37"/>
      <c r="P9395" s="37"/>
      <c r="Q9395" s="37"/>
      <c r="R9395" s="37"/>
      <c r="S9395" s="32">
        <f t="shared" si="1171"/>
        <v>0</v>
      </c>
      <c r="T9395" s="32">
        <f t="shared" si="1172"/>
        <v>0</v>
      </c>
      <c r="U9395" s="32">
        <f t="shared" si="1173"/>
        <v>0</v>
      </c>
      <c r="V9395" s="32">
        <f t="shared" si="1174"/>
        <v>0</v>
      </c>
      <c r="W9395" s="32">
        <f t="shared" si="1175"/>
        <v>0</v>
      </c>
      <c r="X9395" s="32">
        <f t="shared" si="1176"/>
        <v>0</v>
      </c>
    </row>
    <row r="9396" spans="1:24" ht="14.25" customHeight="1">
      <c r="A9396" s="33" t="b">
        <f t="shared" si="1170"/>
        <v>0</v>
      </c>
      <c r="B9396" s="33">
        <f t="shared" si="1177"/>
        <v>9395</v>
      </c>
      <c r="C9396" s="19"/>
      <c r="N9396" s="37"/>
      <c r="O9396" s="37"/>
      <c r="P9396" s="37"/>
      <c r="Q9396" s="37"/>
      <c r="R9396" s="37"/>
      <c r="S9396" s="32">
        <f t="shared" si="1171"/>
        <v>0</v>
      </c>
      <c r="T9396" s="32">
        <f t="shared" si="1172"/>
        <v>0</v>
      </c>
      <c r="U9396" s="32">
        <f t="shared" si="1173"/>
        <v>0</v>
      </c>
      <c r="V9396" s="32">
        <f t="shared" si="1174"/>
        <v>0</v>
      </c>
      <c r="W9396" s="32">
        <f t="shared" si="1175"/>
        <v>0</v>
      </c>
      <c r="X9396" s="32">
        <f t="shared" si="1176"/>
        <v>0</v>
      </c>
    </row>
    <row r="9397" spans="1:24" ht="14.25" customHeight="1">
      <c r="A9397" s="33" t="b">
        <f t="shared" si="1170"/>
        <v>0</v>
      </c>
      <c r="B9397" s="33">
        <f t="shared" si="1177"/>
        <v>9396</v>
      </c>
      <c r="C9397" s="19"/>
      <c r="N9397" s="37"/>
      <c r="O9397" s="37"/>
      <c r="P9397" s="37"/>
      <c r="Q9397" s="37"/>
      <c r="R9397" s="37"/>
      <c r="S9397" s="32">
        <f t="shared" si="1171"/>
        <v>0</v>
      </c>
      <c r="T9397" s="32">
        <f t="shared" si="1172"/>
        <v>0</v>
      </c>
      <c r="U9397" s="32">
        <f t="shared" si="1173"/>
        <v>0</v>
      </c>
      <c r="V9397" s="32">
        <f t="shared" si="1174"/>
        <v>0</v>
      </c>
      <c r="W9397" s="32">
        <f t="shared" si="1175"/>
        <v>0</v>
      </c>
      <c r="X9397" s="32">
        <f t="shared" si="1176"/>
        <v>0</v>
      </c>
    </row>
    <row r="9398" spans="1:24" ht="14.25" customHeight="1">
      <c r="A9398" s="33" t="b">
        <f t="shared" si="1170"/>
        <v>0</v>
      </c>
      <c r="B9398" s="33">
        <f t="shared" si="1177"/>
        <v>9397</v>
      </c>
      <c r="C9398" s="19"/>
      <c r="N9398" s="37"/>
      <c r="O9398" s="37"/>
      <c r="P9398" s="37"/>
      <c r="Q9398" s="37"/>
      <c r="R9398" s="37"/>
      <c r="S9398" s="32">
        <f t="shared" si="1171"/>
        <v>0</v>
      </c>
      <c r="T9398" s="32">
        <f t="shared" si="1172"/>
        <v>0</v>
      </c>
      <c r="U9398" s="32">
        <f t="shared" si="1173"/>
        <v>0</v>
      </c>
      <c r="V9398" s="32">
        <f t="shared" si="1174"/>
        <v>0</v>
      </c>
      <c r="W9398" s="32">
        <f t="shared" si="1175"/>
        <v>0</v>
      </c>
      <c r="X9398" s="32">
        <f t="shared" si="1176"/>
        <v>0</v>
      </c>
    </row>
    <row r="9399" spans="1:24" ht="14.25" customHeight="1">
      <c r="A9399" s="33" t="b">
        <f t="shared" si="1170"/>
        <v>0</v>
      </c>
      <c r="B9399" s="33">
        <f t="shared" si="1177"/>
        <v>9398</v>
      </c>
      <c r="C9399" s="19"/>
      <c r="N9399" s="37"/>
      <c r="O9399" s="37"/>
      <c r="P9399" s="37"/>
      <c r="Q9399" s="37"/>
      <c r="R9399" s="37"/>
      <c r="S9399" s="32">
        <f t="shared" si="1171"/>
        <v>0</v>
      </c>
      <c r="T9399" s="32">
        <f t="shared" si="1172"/>
        <v>0</v>
      </c>
      <c r="U9399" s="32">
        <f t="shared" si="1173"/>
        <v>0</v>
      </c>
      <c r="V9399" s="32">
        <f t="shared" si="1174"/>
        <v>0</v>
      </c>
      <c r="W9399" s="32">
        <f t="shared" si="1175"/>
        <v>0</v>
      </c>
      <c r="X9399" s="32">
        <f t="shared" si="1176"/>
        <v>0</v>
      </c>
    </row>
    <row r="9400" spans="1:24" ht="14.25" customHeight="1">
      <c r="A9400" s="33" t="b">
        <f t="shared" si="1170"/>
        <v>0</v>
      </c>
      <c r="B9400" s="33">
        <f t="shared" si="1177"/>
        <v>9399</v>
      </c>
      <c r="C9400" s="19"/>
      <c r="N9400" s="37"/>
      <c r="O9400" s="37"/>
      <c r="P9400" s="37"/>
      <c r="Q9400" s="37"/>
      <c r="R9400" s="37"/>
      <c r="S9400" s="32">
        <f t="shared" si="1171"/>
        <v>0</v>
      </c>
      <c r="T9400" s="32">
        <f t="shared" si="1172"/>
        <v>0</v>
      </c>
      <c r="U9400" s="32">
        <f t="shared" si="1173"/>
        <v>0</v>
      </c>
      <c r="V9400" s="32">
        <f t="shared" si="1174"/>
        <v>0</v>
      </c>
      <c r="W9400" s="32">
        <f t="shared" si="1175"/>
        <v>0</v>
      </c>
      <c r="X9400" s="32">
        <f t="shared" si="1176"/>
        <v>0</v>
      </c>
    </row>
    <row r="9401" spans="1:24" ht="14.25" customHeight="1">
      <c r="A9401" s="33" t="b">
        <f t="shared" si="1170"/>
        <v>0</v>
      </c>
      <c r="B9401" s="33">
        <f t="shared" si="1177"/>
        <v>9400</v>
      </c>
      <c r="C9401" s="19"/>
      <c r="N9401" s="37"/>
      <c r="O9401" s="37"/>
      <c r="P9401" s="37"/>
      <c r="Q9401" s="37"/>
      <c r="R9401" s="37"/>
      <c r="S9401" s="32">
        <f t="shared" si="1171"/>
        <v>0</v>
      </c>
      <c r="T9401" s="32">
        <f t="shared" si="1172"/>
        <v>0</v>
      </c>
      <c r="U9401" s="32">
        <f t="shared" si="1173"/>
        <v>0</v>
      </c>
      <c r="V9401" s="32">
        <f t="shared" si="1174"/>
        <v>0</v>
      </c>
      <c r="W9401" s="32">
        <f t="shared" si="1175"/>
        <v>0</v>
      </c>
      <c r="X9401" s="32">
        <f t="shared" si="1176"/>
        <v>0</v>
      </c>
    </row>
    <row r="9402" spans="1:24" ht="14.25" customHeight="1">
      <c r="A9402" s="33" t="b">
        <f t="shared" si="1170"/>
        <v>0</v>
      </c>
      <c r="B9402" s="33">
        <f t="shared" si="1177"/>
        <v>9401</v>
      </c>
      <c r="C9402" s="18"/>
      <c r="N9402" s="37"/>
      <c r="O9402" s="37"/>
      <c r="P9402" s="37"/>
      <c r="Q9402" s="37"/>
      <c r="R9402" s="37"/>
      <c r="S9402" s="32">
        <f t="shared" si="1171"/>
        <v>0</v>
      </c>
      <c r="T9402" s="32">
        <f t="shared" si="1172"/>
        <v>0</v>
      </c>
      <c r="U9402" s="32">
        <f t="shared" si="1173"/>
        <v>0</v>
      </c>
      <c r="V9402" s="32">
        <f t="shared" si="1174"/>
        <v>0</v>
      </c>
      <c r="W9402" s="32">
        <f t="shared" si="1175"/>
        <v>0</v>
      </c>
      <c r="X9402" s="32">
        <f t="shared" si="1176"/>
        <v>0</v>
      </c>
    </row>
    <row r="9403" spans="1:24" ht="14.25" customHeight="1">
      <c r="A9403" s="33" t="b">
        <f t="shared" si="1170"/>
        <v>0</v>
      </c>
      <c r="B9403" s="33">
        <f t="shared" si="1177"/>
        <v>9402</v>
      </c>
      <c r="C9403" s="19"/>
      <c r="N9403" s="37"/>
      <c r="O9403" s="37"/>
      <c r="P9403" s="37"/>
      <c r="Q9403" s="37"/>
      <c r="R9403" s="37"/>
      <c r="S9403" s="32">
        <f t="shared" si="1171"/>
        <v>0</v>
      </c>
      <c r="T9403" s="32">
        <f t="shared" si="1172"/>
        <v>0</v>
      </c>
      <c r="U9403" s="32">
        <f t="shared" si="1173"/>
        <v>0</v>
      </c>
      <c r="V9403" s="32">
        <f t="shared" si="1174"/>
        <v>0</v>
      </c>
      <c r="W9403" s="32">
        <f t="shared" si="1175"/>
        <v>0</v>
      </c>
      <c r="X9403" s="32">
        <f t="shared" si="1176"/>
        <v>0</v>
      </c>
    </row>
    <row r="9404" spans="1:24" ht="14.25" customHeight="1">
      <c r="A9404" s="33" t="b">
        <f t="shared" si="1170"/>
        <v>0</v>
      </c>
      <c r="B9404" s="33">
        <f t="shared" si="1177"/>
        <v>9403</v>
      </c>
      <c r="C9404" s="19"/>
      <c r="N9404" s="37"/>
      <c r="O9404" s="37"/>
      <c r="P9404" s="37"/>
      <c r="Q9404" s="37"/>
      <c r="R9404" s="37"/>
      <c r="S9404" s="32">
        <f t="shared" si="1171"/>
        <v>0</v>
      </c>
      <c r="T9404" s="32">
        <f t="shared" si="1172"/>
        <v>0</v>
      </c>
      <c r="U9404" s="32">
        <f t="shared" si="1173"/>
        <v>0</v>
      </c>
      <c r="V9404" s="32">
        <f t="shared" si="1174"/>
        <v>0</v>
      </c>
      <c r="W9404" s="32">
        <f t="shared" si="1175"/>
        <v>0</v>
      </c>
      <c r="X9404" s="32">
        <f t="shared" si="1176"/>
        <v>0</v>
      </c>
    </row>
    <row r="9405" spans="1:24" ht="14.25" customHeight="1">
      <c r="A9405" s="33" t="b">
        <f t="shared" si="1170"/>
        <v>0</v>
      </c>
      <c r="B9405" s="33">
        <f t="shared" si="1177"/>
        <v>9404</v>
      </c>
      <c r="C9405" s="19"/>
      <c r="N9405" s="37"/>
      <c r="O9405" s="37"/>
      <c r="P9405" s="37"/>
      <c r="Q9405" s="37"/>
      <c r="R9405" s="37"/>
      <c r="S9405" s="32">
        <f t="shared" si="1171"/>
        <v>0</v>
      </c>
      <c r="T9405" s="32">
        <f t="shared" si="1172"/>
        <v>0</v>
      </c>
      <c r="U9405" s="32">
        <f t="shared" si="1173"/>
        <v>0</v>
      </c>
      <c r="V9405" s="32">
        <f t="shared" si="1174"/>
        <v>0</v>
      </c>
      <c r="W9405" s="32">
        <f t="shared" si="1175"/>
        <v>0</v>
      </c>
      <c r="X9405" s="32">
        <f t="shared" si="1176"/>
        <v>0</v>
      </c>
    </row>
    <row r="9406" spans="1:24" ht="14.25" customHeight="1">
      <c r="A9406" s="33" t="b">
        <f t="shared" si="1170"/>
        <v>0</v>
      </c>
      <c r="B9406" s="33">
        <f t="shared" si="1177"/>
        <v>9405</v>
      </c>
      <c r="C9406" s="19"/>
      <c r="N9406" s="37"/>
      <c r="O9406" s="37"/>
      <c r="P9406" s="37"/>
      <c r="Q9406" s="37"/>
      <c r="R9406" s="37"/>
      <c r="S9406" s="32">
        <f t="shared" si="1171"/>
        <v>0</v>
      </c>
      <c r="T9406" s="32">
        <f t="shared" si="1172"/>
        <v>0</v>
      </c>
      <c r="U9406" s="32">
        <f t="shared" si="1173"/>
        <v>0</v>
      </c>
      <c r="V9406" s="32">
        <f t="shared" si="1174"/>
        <v>0</v>
      </c>
      <c r="W9406" s="32">
        <f t="shared" si="1175"/>
        <v>0</v>
      </c>
      <c r="X9406" s="32">
        <f t="shared" si="1176"/>
        <v>0</v>
      </c>
    </row>
    <row r="9407" spans="1:24" ht="14.25" customHeight="1">
      <c r="A9407" s="33" t="b">
        <f t="shared" si="1170"/>
        <v>0</v>
      </c>
      <c r="B9407" s="33">
        <f t="shared" si="1177"/>
        <v>9406</v>
      </c>
      <c r="C9407" s="19"/>
      <c r="N9407" s="37"/>
      <c r="O9407" s="37"/>
      <c r="P9407" s="37"/>
      <c r="Q9407" s="37"/>
      <c r="R9407" s="37"/>
      <c r="S9407" s="32">
        <f t="shared" si="1171"/>
        <v>0</v>
      </c>
      <c r="T9407" s="32">
        <f t="shared" si="1172"/>
        <v>0</v>
      </c>
      <c r="U9407" s="32">
        <f t="shared" si="1173"/>
        <v>0</v>
      </c>
      <c r="V9407" s="32">
        <f t="shared" si="1174"/>
        <v>0</v>
      </c>
      <c r="W9407" s="32">
        <f t="shared" si="1175"/>
        <v>0</v>
      </c>
      <c r="X9407" s="32">
        <f t="shared" si="1176"/>
        <v>0</v>
      </c>
    </row>
    <row r="9408" spans="1:24" ht="14.25" customHeight="1">
      <c r="A9408" s="33" t="b">
        <f t="shared" si="1170"/>
        <v>0</v>
      </c>
      <c r="B9408" s="33">
        <f t="shared" si="1177"/>
        <v>9407</v>
      </c>
      <c r="C9408" s="18"/>
      <c r="N9408" s="37"/>
      <c r="O9408" s="37"/>
      <c r="P9408" s="37"/>
      <c r="Q9408" s="37"/>
      <c r="R9408" s="37"/>
      <c r="S9408" s="32">
        <f t="shared" si="1171"/>
        <v>0</v>
      </c>
      <c r="T9408" s="32">
        <f t="shared" si="1172"/>
        <v>0</v>
      </c>
      <c r="U9408" s="32">
        <f t="shared" si="1173"/>
        <v>0</v>
      </c>
      <c r="V9408" s="32">
        <f t="shared" si="1174"/>
        <v>0</v>
      </c>
      <c r="W9408" s="32">
        <f t="shared" si="1175"/>
        <v>0</v>
      </c>
      <c r="X9408" s="32">
        <f t="shared" si="1176"/>
        <v>0</v>
      </c>
    </row>
    <row r="9409" spans="1:24" ht="14.25" customHeight="1">
      <c r="A9409" s="33" t="b">
        <f t="shared" si="1170"/>
        <v>0</v>
      </c>
      <c r="B9409" s="33">
        <f t="shared" si="1177"/>
        <v>9408</v>
      </c>
      <c r="C9409" s="19"/>
      <c r="N9409" s="37"/>
      <c r="O9409" s="37"/>
      <c r="P9409" s="37"/>
      <c r="Q9409" s="37"/>
      <c r="R9409" s="37"/>
      <c r="S9409" s="32">
        <f t="shared" si="1171"/>
        <v>0</v>
      </c>
      <c r="T9409" s="32">
        <f t="shared" si="1172"/>
        <v>0</v>
      </c>
      <c r="U9409" s="32">
        <f t="shared" si="1173"/>
        <v>0</v>
      </c>
      <c r="V9409" s="32">
        <f t="shared" si="1174"/>
        <v>0</v>
      </c>
      <c r="W9409" s="32">
        <f t="shared" si="1175"/>
        <v>0</v>
      </c>
      <c r="X9409" s="32">
        <f t="shared" si="1176"/>
        <v>0</v>
      </c>
    </row>
    <row r="9410" spans="1:24" ht="14.25" customHeight="1">
      <c r="A9410" s="33" t="b">
        <f t="shared" ref="A9410:A9473" si="1178">IF(OR(COUNTIF(D9410:M9410, "NOT EXECUTED"), COUNTIF(D9410:M9410, "NOT COMPILED"), COUNTIF(D9410:M9410, "NOT EFFECTIVE")),TRUE,FALSE)</f>
        <v>0</v>
      </c>
      <c r="B9410" s="33">
        <f t="shared" si="1177"/>
        <v>9409</v>
      </c>
      <c r="C9410" s="19"/>
      <c r="N9410" s="37"/>
      <c r="O9410" s="37"/>
      <c r="P9410" s="37"/>
      <c r="Q9410" s="37"/>
      <c r="R9410" s="37"/>
      <c r="S9410" s="32">
        <f t="shared" ref="S9410:S9473" si="1179">IF(COUNTIF(H9410:M9410,"NOT EFFECTIVE"),1,0)</f>
        <v>0</v>
      </c>
      <c r="T9410" s="32">
        <f t="shared" ref="T9410:T9473" si="1180">IF(AND(D9410="NOT EXECUTED",COUNTA($N9410)&lt;&gt;0),1,0)</f>
        <v>0</v>
      </c>
      <c r="U9410" s="32">
        <f t="shared" ref="U9410:U9473" si="1181">IF(AND(E9410="NOT EXECUTED",COUNTA($N9410)&lt;&gt;0),1,0)</f>
        <v>0</v>
      </c>
      <c r="V9410" s="32">
        <f t="shared" ref="V9410:V9473" si="1182">IF(AND(F9410="NOT EXECUTED",COUNTA($N9410)&lt;&gt;0),1,0)</f>
        <v>0</v>
      </c>
      <c r="W9410" s="32">
        <f t="shared" ref="W9410:W9473" si="1183">IF(AND(G9410="NOT EXECUTED",COUNTA($N9410)&lt;&gt;0),1,0)</f>
        <v>0</v>
      </c>
      <c r="X9410" s="32">
        <f t="shared" ref="X9410:X9473" si="1184">IF(AND(S9410=1,COUNTA($N9410)&lt;&gt;0),1,0)</f>
        <v>0</v>
      </c>
    </row>
    <row r="9411" spans="1:24" ht="14.25" customHeight="1">
      <c r="A9411" s="33" t="b">
        <f t="shared" si="1178"/>
        <v>0</v>
      </c>
      <c r="B9411" s="33">
        <f t="shared" ref="B9411:B9474" si="1185">+B9410+1</f>
        <v>9410</v>
      </c>
      <c r="C9411" s="19"/>
      <c r="N9411" s="37"/>
      <c r="O9411" s="37"/>
      <c r="P9411" s="37"/>
      <c r="Q9411" s="37"/>
      <c r="R9411" s="37"/>
      <c r="S9411" s="32">
        <f t="shared" si="1179"/>
        <v>0</v>
      </c>
      <c r="T9411" s="32">
        <f t="shared" si="1180"/>
        <v>0</v>
      </c>
      <c r="U9411" s="32">
        <f t="shared" si="1181"/>
        <v>0</v>
      </c>
      <c r="V9411" s="32">
        <f t="shared" si="1182"/>
        <v>0</v>
      </c>
      <c r="W9411" s="32">
        <f t="shared" si="1183"/>
        <v>0</v>
      </c>
      <c r="X9411" s="32">
        <f t="shared" si="1184"/>
        <v>0</v>
      </c>
    </row>
    <row r="9412" spans="1:24" ht="14.25" customHeight="1">
      <c r="A9412" s="33" t="b">
        <f t="shared" si="1178"/>
        <v>0</v>
      </c>
      <c r="B9412" s="33">
        <f t="shared" si="1185"/>
        <v>9411</v>
      </c>
      <c r="C9412" s="19"/>
      <c r="N9412" s="37"/>
      <c r="O9412" s="37"/>
      <c r="P9412" s="37"/>
      <c r="Q9412" s="37"/>
      <c r="R9412" s="37"/>
      <c r="S9412" s="32">
        <f t="shared" si="1179"/>
        <v>0</v>
      </c>
      <c r="T9412" s="32">
        <f t="shared" si="1180"/>
        <v>0</v>
      </c>
      <c r="U9412" s="32">
        <f t="shared" si="1181"/>
        <v>0</v>
      </c>
      <c r="V9412" s="32">
        <f t="shared" si="1182"/>
        <v>0</v>
      </c>
      <c r="W9412" s="32">
        <f t="shared" si="1183"/>
        <v>0</v>
      </c>
      <c r="X9412" s="32">
        <f t="shared" si="1184"/>
        <v>0</v>
      </c>
    </row>
    <row r="9413" spans="1:24" ht="14.25" customHeight="1">
      <c r="A9413" s="33" t="b">
        <f t="shared" si="1178"/>
        <v>0</v>
      </c>
      <c r="B9413" s="33">
        <f t="shared" si="1185"/>
        <v>9412</v>
      </c>
      <c r="C9413" s="19"/>
      <c r="N9413" s="37"/>
      <c r="O9413" s="37"/>
      <c r="P9413" s="37"/>
      <c r="Q9413" s="37"/>
      <c r="R9413" s="37"/>
      <c r="S9413" s="32">
        <f t="shared" si="1179"/>
        <v>0</v>
      </c>
      <c r="T9413" s="32">
        <f t="shared" si="1180"/>
        <v>0</v>
      </c>
      <c r="U9413" s="32">
        <f t="shared" si="1181"/>
        <v>0</v>
      </c>
      <c r="V9413" s="32">
        <f t="shared" si="1182"/>
        <v>0</v>
      </c>
      <c r="W9413" s="32">
        <f t="shared" si="1183"/>
        <v>0</v>
      </c>
      <c r="X9413" s="32">
        <f t="shared" si="1184"/>
        <v>0</v>
      </c>
    </row>
    <row r="9414" spans="1:24" ht="14.25" customHeight="1">
      <c r="A9414" s="33" t="b">
        <f t="shared" si="1178"/>
        <v>0</v>
      </c>
      <c r="B9414" s="33">
        <f t="shared" si="1185"/>
        <v>9413</v>
      </c>
      <c r="C9414" s="19"/>
      <c r="N9414" s="37"/>
      <c r="O9414" s="37"/>
      <c r="P9414" s="37"/>
      <c r="Q9414" s="37"/>
      <c r="R9414" s="37"/>
      <c r="S9414" s="32">
        <f t="shared" si="1179"/>
        <v>0</v>
      </c>
      <c r="T9414" s="32">
        <f t="shared" si="1180"/>
        <v>0</v>
      </c>
      <c r="U9414" s="32">
        <f t="shared" si="1181"/>
        <v>0</v>
      </c>
      <c r="V9414" s="32">
        <f t="shared" si="1182"/>
        <v>0</v>
      </c>
      <c r="W9414" s="32">
        <f t="shared" si="1183"/>
        <v>0</v>
      </c>
      <c r="X9414" s="32">
        <f t="shared" si="1184"/>
        <v>0</v>
      </c>
    </row>
    <row r="9415" spans="1:24" ht="14.25" customHeight="1">
      <c r="A9415" s="33" t="b">
        <f t="shared" si="1178"/>
        <v>0</v>
      </c>
      <c r="B9415" s="33">
        <f t="shared" si="1185"/>
        <v>9414</v>
      </c>
      <c r="C9415" s="19"/>
      <c r="N9415" s="37"/>
      <c r="O9415" s="37"/>
      <c r="P9415" s="37"/>
      <c r="Q9415" s="37"/>
      <c r="R9415" s="37"/>
      <c r="S9415" s="32">
        <f t="shared" si="1179"/>
        <v>0</v>
      </c>
      <c r="T9415" s="32">
        <f t="shared" si="1180"/>
        <v>0</v>
      </c>
      <c r="U9415" s="32">
        <f t="shared" si="1181"/>
        <v>0</v>
      </c>
      <c r="V9415" s="32">
        <f t="shared" si="1182"/>
        <v>0</v>
      </c>
      <c r="W9415" s="32">
        <f t="shared" si="1183"/>
        <v>0</v>
      </c>
      <c r="X9415" s="32">
        <f t="shared" si="1184"/>
        <v>0</v>
      </c>
    </row>
    <row r="9416" spans="1:24" ht="14.25" customHeight="1">
      <c r="A9416" s="33" t="b">
        <f t="shared" si="1178"/>
        <v>0</v>
      </c>
      <c r="B9416" s="33">
        <f t="shared" si="1185"/>
        <v>9415</v>
      </c>
      <c r="C9416" s="19"/>
      <c r="N9416" s="37"/>
      <c r="O9416" s="37"/>
      <c r="P9416" s="37"/>
      <c r="Q9416" s="37"/>
      <c r="R9416" s="37"/>
      <c r="S9416" s="32">
        <f t="shared" si="1179"/>
        <v>0</v>
      </c>
      <c r="T9416" s="32">
        <f t="shared" si="1180"/>
        <v>0</v>
      </c>
      <c r="U9416" s="32">
        <f t="shared" si="1181"/>
        <v>0</v>
      </c>
      <c r="V9416" s="32">
        <f t="shared" si="1182"/>
        <v>0</v>
      </c>
      <c r="W9416" s="32">
        <f t="shared" si="1183"/>
        <v>0</v>
      </c>
      <c r="X9416" s="32">
        <f t="shared" si="1184"/>
        <v>0</v>
      </c>
    </row>
    <row r="9417" spans="1:24" ht="14.25" customHeight="1">
      <c r="A9417" s="33" t="b">
        <f t="shared" si="1178"/>
        <v>0</v>
      </c>
      <c r="B9417" s="33">
        <f t="shared" si="1185"/>
        <v>9416</v>
      </c>
      <c r="C9417" s="19"/>
      <c r="N9417" s="37"/>
      <c r="O9417" s="37"/>
      <c r="P9417" s="37"/>
      <c r="Q9417" s="37"/>
      <c r="R9417" s="37"/>
      <c r="S9417" s="32">
        <f t="shared" si="1179"/>
        <v>0</v>
      </c>
      <c r="T9417" s="32">
        <f t="shared" si="1180"/>
        <v>0</v>
      </c>
      <c r="U9417" s="32">
        <f t="shared" si="1181"/>
        <v>0</v>
      </c>
      <c r="V9417" s="32">
        <f t="shared" si="1182"/>
        <v>0</v>
      </c>
      <c r="W9417" s="32">
        <f t="shared" si="1183"/>
        <v>0</v>
      </c>
      <c r="X9417" s="32">
        <f t="shared" si="1184"/>
        <v>0</v>
      </c>
    </row>
    <row r="9418" spans="1:24" ht="14.25" customHeight="1">
      <c r="A9418" s="33" t="b">
        <f t="shared" si="1178"/>
        <v>0</v>
      </c>
      <c r="B9418" s="33">
        <f t="shared" si="1185"/>
        <v>9417</v>
      </c>
      <c r="C9418" s="19"/>
      <c r="N9418" s="37"/>
      <c r="O9418" s="37"/>
      <c r="P9418" s="37"/>
      <c r="Q9418" s="37"/>
      <c r="R9418" s="37"/>
      <c r="S9418" s="32">
        <f t="shared" si="1179"/>
        <v>0</v>
      </c>
      <c r="T9418" s="32">
        <f t="shared" si="1180"/>
        <v>0</v>
      </c>
      <c r="U9418" s="32">
        <f t="shared" si="1181"/>
        <v>0</v>
      </c>
      <c r="V9418" s="32">
        <f t="shared" si="1182"/>
        <v>0</v>
      </c>
      <c r="W9418" s="32">
        <f t="shared" si="1183"/>
        <v>0</v>
      </c>
      <c r="X9418" s="32">
        <f t="shared" si="1184"/>
        <v>0</v>
      </c>
    </row>
    <row r="9419" spans="1:24" ht="14.25" customHeight="1">
      <c r="A9419" s="33" t="b">
        <f t="shared" si="1178"/>
        <v>0</v>
      </c>
      <c r="B9419" s="33">
        <f t="shared" si="1185"/>
        <v>9418</v>
      </c>
      <c r="C9419" s="19"/>
      <c r="N9419" s="37"/>
      <c r="O9419" s="37"/>
      <c r="P9419" s="37"/>
      <c r="Q9419" s="37"/>
      <c r="R9419" s="37"/>
      <c r="S9419" s="32">
        <f t="shared" si="1179"/>
        <v>0</v>
      </c>
      <c r="T9419" s="32">
        <f t="shared" si="1180"/>
        <v>0</v>
      </c>
      <c r="U9419" s="32">
        <f t="shared" si="1181"/>
        <v>0</v>
      </c>
      <c r="V9419" s="32">
        <f t="shared" si="1182"/>
        <v>0</v>
      </c>
      <c r="W9419" s="32">
        <f t="shared" si="1183"/>
        <v>0</v>
      </c>
      <c r="X9419" s="32">
        <f t="shared" si="1184"/>
        <v>0</v>
      </c>
    </row>
    <row r="9420" spans="1:24" ht="14.25" customHeight="1">
      <c r="A9420" s="33" t="b">
        <f t="shared" si="1178"/>
        <v>0</v>
      </c>
      <c r="B9420" s="33">
        <f t="shared" si="1185"/>
        <v>9419</v>
      </c>
      <c r="C9420" s="19"/>
      <c r="N9420" s="37"/>
      <c r="O9420" s="37"/>
      <c r="P9420" s="37"/>
      <c r="Q9420" s="37"/>
      <c r="R9420" s="37"/>
      <c r="S9420" s="32">
        <f t="shared" si="1179"/>
        <v>0</v>
      </c>
      <c r="T9420" s="32">
        <f t="shared" si="1180"/>
        <v>0</v>
      </c>
      <c r="U9420" s="32">
        <f t="shared" si="1181"/>
        <v>0</v>
      </c>
      <c r="V9420" s="32">
        <f t="shared" si="1182"/>
        <v>0</v>
      </c>
      <c r="W9420" s="32">
        <f t="shared" si="1183"/>
        <v>0</v>
      </c>
      <c r="X9420" s="32">
        <f t="shared" si="1184"/>
        <v>0</v>
      </c>
    </row>
    <row r="9421" spans="1:24" ht="14.25" customHeight="1">
      <c r="A9421" s="33" t="b">
        <f t="shared" si="1178"/>
        <v>0</v>
      </c>
      <c r="B9421" s="33">
        <f t="shared" si="1185"/>
        <v>9420</v>
      </c>
      <c r="C9421" s="19"/>
      <c r="N9421" s="37"/>
      <c r="O9421" s="37"/>
      <c r="P9421" s="37"/>
      <c r="Q9421" s="37"/>
      <c r="R9421" s="37"/>
      <c r="S9421" s="32">
        <f t="shared" si="1179"/>
        <v>0</v>
      </c>
      <c r="T9421" s="32">
        <f t="shared" si="1180"/>
        <v>0</v>
      </c>
      <c r="U9421" s="32">
        <f t="shared" si="1181"/>
        <v>0</v>
      </c>
      <c r="V9421" s="32">
        <f t="shared" si="1182"/>
        <v>0</v>
      </c>
      <c r="W9421" s="32">
        <f t="shared" si="1183"/>
        <v>0</v>
      </c>
      <c r="X9421" s="32">
        <f t="shared" si="1184"/>
        <v>0</v>
      </c>
    </row>
    <row r="9422" spans="1:24" ht="14.25" customHeight="1">
      <c r="A9422" s="33" t="b">
        <f t="shared" si="1178"/>
        <v>0</v>
      </c>
      <c r="B9422" s="33">
        <f t="shared" si="1185"/>
        <v>9421</v>
      </c>
      <c r="C9422" s="19"/>
      <c r="N9422" s="37"/>
      <c r="O9422" s="37"/>
      <c r="P9422" s="37"/>
      <c r="Q9422" s="37"/>
      <c r="R9422" s="37"/>
      <c r="S9422" s="32">
        <f t="shared" si="1179"/>
        <v>0</v>
      </c>
      <c r="T9422" s="32">
        <f t="shared" si="1180"/>
        <v>0</v>
      </c>
      <c r="U9422" s="32">
        <f t="shared" si="1181"/>
        <v>0</v>
      </c>
      <c r="V9422" s="32">
        <f t="shared" si="1182"/>
        <v>0</v>
      </c>
      <c r="W9422" s="32">
        <f t="shared" si="1183"/>
        <v>0</v>
      </c>
      <c r="X9422" s="32">
        <f t="shared" si="1184"/>
        <v>0</v>
      </c>
    </row>
    <row r="9423" spans="1:24" ht="14.25" customHeight="1">
      <c r="A9423" s="33" t="b">
        <f t="shared" si="1178"/>
        <v>0</v>
      </c>
      <c r="B9423" s="33">
        <f t="shared" si="1185"/>
        <v>9422</v>
      </c>
      <c r="C9423" s="19"/>
      <c r="N9423" s="37"/>
      <c r="O9423" s="37"/>
      <c r="P9423" s="37"/>
      <c r="Q9423" s="37"/>
      <c r="R9423" s="37"/>
      <c r="S9423" s="32">
        <f t="shared" si="1179"/>
        <v>0</v>
      </c>
      <c r="T9423" s="32">
        <f t="shared" si="1180"/>
        <v>0</v>
      </c>
      <c r="U9423" s="32">
        <f t="shared" si="1181"/>
        <v>0</v>
      </c>
      <c r="V9423" s="32">
        <f t="shared" si="1182"/>
        <v>0</v>
      </c>
      <c r="W9423" s="32">
        <f t="shared" si="1183"/>
        <v>0</v>
      </c>
      <c r="X9423" s="32">
        <f t="shared" si="1184"/>
        <v>0</v>
      </c>
    </row>
    <row r="9424" spans="1:24" ht="14.25" customHeight="1">
      <c r="A9424" s="33" t="b">
        <f t="shared" si="1178"/>
        <v>0</v>
      </c>
      <c r="B9424" s="33">
        <f t="shared" si="1185"/>
        <v>9423</v>
      </c>
      <c r="C9424" s="19"/>
      <c r="N9424" s="37"/>
      <c r="O9424" s="37"/>
      <c r="P9424" s="37"/>
      <c r="Q9424" s="37"/>
      <c r="R9424" s="37"/>
      <c r="S9424" s="32">
        <f t="shared" si="1179"/>
        <v>0</v>
      </c>
      <c r="T9424" s="32">
        <f t="shared" si="1180"/>
        <v>0</v>
      </c>
      <c r="U9424" s="32">
        <f t="shared" si="1181"/>
        <v>0</v>
      </c>
      <c r="V9424" s="32">
        <f t="shared" si="1182"/>
        <v>0</v>
      </c>
      <c r="W9424" s="32">
        <f t="shared" si="1183"/>
        <v>0</v>
      </c>
      <c r="X9424" s="32">
        <f t="shared" si="1184"/>
        <v>0</v>
      </c>
    </row>
    <row r="9425" spans="1:24" ht="14.25" customHeight="1">
      <c r="A9425" s="33" t="b">
        <f t="shared" si="1178"/>
        <v>0</v>
      </c>
      <c r="B9425" s="33">
        <f t="shared" si="1185"/>
        <v>9424</v>
      </c>
      <c r="C9425" s="19"/>
      <c r="N9425" s="37"/>
      <c r="O9425" s="37"/>
      <c r="P9425" s="37"/>
      <c r="Q9425" s="37"/>
      <c r="R9425" s="37"/>
      <c r="S9425" s="32">
        <f t="shared" si="1179"/>
        <v>0</v>
      </c>
      <c r="T9425" s="32">
        <f t="shared" si="1180"/>
        <v>0</v>
      </c>
      <c r="U9425" s="32">
        <f t="shared" si="1181"/>
        <v>0</v>
      </c>
      <c r="V9425" s="32">
        <f t="shared" si="1182"/>
        <v>0</v>
      </c>
      <c r="W9425" s="32">
        <f t="shared" si="1183"/>
        <v>0</v>
      </c>
      <c r="X9425" s="32">
        <f t="shared" si="1184"/>
        <v>0</v>
      </c>
    </row>
    <row r="9426" spans="1:24" ht="14.25" customHeight="1">
      <c r="A9426" s="33" t="b">
        <f t="shared" si="1178"/>
        <v>0</v>
      </c>
      <c r="B9426" s="33">
        <f t="shared" si="1185"/>
        <v>9425</v>
      </c>
      <c r="C9426" s="19"/>
      <c r="N9426" s="37"/>
      <c r="O9426" s="37"/>
      <c r="P9426" s="37"/>
      <c r="Q9426" s="37"/>
      <c r="R9426" s="37"/>
      <c r="S9426" s="32">
        <f t="shared" si="1179"/>
        <v>0</v>
      </c>
      <c r="T9426" s="32">
        <f t="shared" si="1180"/>
        <v>0</v>
      </c>
      <c r="U9426" s="32">
        <f t="shared" si="1181"/>
        <v>0</v>
      </c>
      <c r="V9426" s="32">
        <f t="shared" si="1182"/>
        <v>0</v>
      </c>
      <c r="W9426" s="32">
        <f t="shared" si="1183"/>
        <v>0</v>
      </c>
      <c r="X9426" s="32">
        <f t="shared" si="1184"/>
        <v>0</v>
      </c>
    </row>
    <row r="9427" spans="1:24" ht="14.25" customHeight="1">
      <c r="A9427" s="33" t="b">
        <f t="shared" si="1178"/>
        <v>0</v>
      </c>
      <c r="B9427" s="33">
        <f t="shared" si="1185"/>
        <v>9426</v>
      </c>
      <c r="C9427" s="19"/>
      <c r="N9427" s="37"/>
      <c r="O9427" s="37"/>
      <c r="P9427" s="37"/>
      <c r="Q9427" s="37"/>
      <c r="R9427" s="37"/>
      <c r="S9427" s="32">
        <f t="shared" si="1179"/>
        <v>0</v>
      </c>
      <c r="T9427" s="32">
        <f t="shared" si="1180"/>
        <v>0</v>
      </c>
      <c r="U9427" s="32">
        <f t="shared" si="1181"/>
        <v>0</v>
      </c>
      <c r="V9427" s="32">
        <f t="shared" si="1182"/>
        <v>0</v>
      </c>
      <c r="W9427" s="32">
        <f t="shared" si="1183"/>
        <v>0</v>
      </c>
      <c r="X9427" s="32">
        <f t="shared" si="1184"/>
        <v>0</v>
      </c>
    </row>
    <row r="9428" spans="1:24" ht="14.25" customHeight="1">
      <c r="A9428" s="33" t="b">
        <f t="shared" si="1178"/>
        <v>0</v>
      </c>
      <c r="B9428" s="33">
        <f t="shared" si="1185"/>
        <v>9427</v>
      </c>
      <c r="C9428" s="19"/>
      <c r="N9428" s="37"/>
      <c r="O9428" s="37"/>
      <c r="P9428" s="37"/>
      <c r="Q9428" s="37"/>
      <c r="R9428" s="37"/>
      <c r="S9428" s="32">
        <f t="shared" si="1179"/>
        <v>0</v>
      </c>
      <c r="T9428" s="32">
        <f t="shared" si="1180"/>
        <v>0</v>
      </c>
      <c r="U9428" s="32">
        <f t="shared" si="1181"/>
        <v>0</v>
      </c>
      <c r="V9428" s="32">
        <f t="shared" si="1182"/>
        <v>0</v>
      </c>
      <c r="W9428" s="32">
        <f t="shared" si="1183"/>
        <v>0</v>
      </c>
      <c r="X9428" s="32">
        <f t="shared" si="1184"/>
        <v>0</v>
      </c>
    </row>
    <row r="9429" spans="1:24" ht="14.25" customHeight="1">
      <c r="A9429" s="33" t="b">
        <f t="shared" si="1178"/>
        <v>0</v>
      </c>
      <c r="B9429" s="33">
        <f t="shared" si="1185"/>
        <v>9428</v>
      </c>
      <c r="C9429" s="19"/>
      <c r="N9429" s="37"/>
      <c r="O9429" s="37"/>
      <c r="P9429" s="37"/>
      <c r="Q9429" s="37"/>
      <c r="R9429" s="37"/>
      <c r="S9429" s="32">
        <f t="shared" si="1179"/>
        <v>0</v>
      </c>
      <c r="T9429" s="32">
        <f t="shared" si="1180"/>
        <v>0</v>
      </c>
      <c r="U9429" s="32">
        <f t="shared" si="1181"/>
        <v>0</v>
      </c>
      <c r="V9429" s="32">
        <f t="shared" si="1182"/>
        <v>0</v>
      </c>
      <c r="W9429" s="32">
        <f t="shared" si="1183"/>
        <v>0</v>
      </c>
      <c r="X9429" s="32">
        <f t="shared" si="1184"/>
        <v>0</v>
      </c>
    </row>
    <row r="9430" spans="1:24" ht="14.25" customHeight="1">
      <c r="A9430" s="33" t="b">
        <f t="shared" si="1178"/>
        <v>0</v>
      </c>
      <c r="B9430" s="33">
        <f t="shared" si="1185"/>
        <v>9429</v>
      </c>
      <c r="C9430" s="19"/>
      <c r="N9430" s="37"/>
      <c r="O9430" s="37"/>
      <c r="P9430" s="37"/>
      <c r="Q9430" s="37"/>
      <c r="R9430" s="37"/>
      <c r="S9430" s="32">
        <f t="shared" si="1179"/>
        <v>0</v>
      </c>
      <c r="T9430" s="32">
        <f t="shared" si="1180"/>
        <v>0</v>
      </c>
      <c r="U9430" s="32">
        <f t="shared" si="1181"/>
        <v>0</v>
      </c>
      <c r="V9430" s="32">
        <f t="shared" si="1182"/>
        <v>0</v>
      </c>
      <c r="W9430" s="32">
        <f t="shared" si="1183"/>
        <v>0</v>
      </c>
      <c r="X9430" s="32">
        <f t="shared" si="1184"/>
        <v>0</v>
      </c>
    </row>
    <row r="9431" spans="1:24" ht="14.25" customHeight="1">
      <c r="A9431" s="33" t="b">
        <f t="shared" si="1178"/>
        <v>0</v>
      </c>
      <c r="B9431" s="33">
        <f t="shared" si="1185"/>
        <v>9430</v>
      </c>
      <c r="C9431" s="19"/>
      <c r="N9431" s="37"/>
      <c r="O9431" s="37"/>
      <c r="P9431" s="37"/>
      <c r="Q9431" s="37"/>
      <c r="R9431" s="37"/>
      <c r="S9431" s="32">
        <f t="shared" si="1179"/>
        <v>0</v>
      </c>
      <c r="T9431" s="32">
        <f t="shared" si="1180"/>
        <v>0</v>
      </c>
      <c r="U9431" s="32">
        <f t="shared" si="1181"/>
        <v>0</v>
      </c>
      <c r="V9431" s="32">
        <f t="shared" si="1182"/>
        <v>0</v>
      </c>
      <c r="W9431" s="32">
        <f t="shared" si="1183"/>
        <v>0</v>
      </c>
      <c r="X9431" s="32">
        <f t="shared" si="1184"/>
        <v>0</v>
      </c>
    </row>
    <row r="9432" spans="1:24" ht="14.25" customHeight="1">
      <c r="A9432" s="33" t="b">
        <f t="shared" si="1178"/>
        <v>0</v>
      </c>
      <c r="B9432" s="33">
        <f t="shared" si="1185"/>
        <v>9431</v>
      </c>
      <c r="C9432" s="19"/>
      <c r="N9432" s="37"/>
      <c r="O9432" s="37"/>
      <c r="P9432" s="37"/>
      <c r="Q9432" s="37"/>
      <c r="R9432" s="37"/>
      <c r="S9432" s="32">
        <f t="shared" si="1179"/>
        <v>0</v>
      </c>
      <c r="T9432" s="32">
        <f t="shared" si="1180"/>
        <v>0</v>
      </c>
      <c r="U9432" s="32">
        <f t="shared" si="1181"/>
        <v>0</v>
      </c>
      <c r="V9432" s="32">
        <f t="shared" si="1182"/>
        <v>0</v>
      </c>
      <c r="W9432" s="32">
        <f t="shared" si="1183"/>
        <v>0</v>
      </c>
      <c r="X9432" s="32">
        <f t="shared" si="1184"/>
        <v>0</v>
      </c>
    </row>
    <row r="9433" spans="1:24" ht="14.25" customHeight="1">
      <c r="A9433" s="33" t="b">
        <f t="shared" si="1178"/>
        <v>0</v>
      </c>
      <c r="B9433" s="33">
        <f t="shared" si="1185"/>
        <v>9432</v>
      </c>
      <c r="C9433" s="19"/>
      <c r="N9433" s="37"/>
      <c r="O9433" s="37"/>
      <c r="P9433" s="37"/>
      <c r="Q9433" s="37"/>
      <c r="R9433" s="37"/>
      <c r="S9433" s="32">
        <f t="shared" si="1179"/>
        <v>0</v>
      </c>
      <c r="T9433" s="32">
        <f t="shared" si="1180"/>
        <v>0</v>
      </c>
      <c r="U9433" s="32">
        <f t="shared" si="1181"/>
        <v>0</v>
      </c>
      <c r="V9433" s="32">
        <f t="shared" si="1182"/>
        <v>0</v>
      </c>
      <c r="W9433" s="32">
        <f t="shared" si="1183"/>
        <v>0</v>
      </c>
      <c r="X9433" s="32">
        <f t="shared" si="1184"/>
        <v>0</v>
      </c>
    </row>
    <row r="9434" spans="1:24" ht="14.25" customHeight="1">
      <c r="A9434" s="33" t="b">
        <f t="shared" si="1178"/>
        <v>0</v>
      </c>
      <c r="B9434" s="33">
        <f t="shared" si="1185"/>
        <v>9433</v>
      </c>
      <c r="C9434" s="19"/>
      <c r="N9434" s="37"/>
      <c r="O9434" s="37"/>
      <c r="P9434" s="37"/>
      <c r="Q9434" s="37"/>
      <c r="R9434" s="37"/>
      <c r="S9434" s="32">
        <f t="shared" si="1179"/>
        <v>0</v>
      </c>
      <c r="T9434" s="32">
        <f t="shared" si="1180"/>
        <v>0</v>
      </c>
      <c r="U9434" s="32">
        <f t="shared" si="1181"/>
        <v>0</v>
      </c>
      <c r="V9434" s="32">
        <f t="shared" si="1182"/>
        <v>0</v>
      </c>
      <c r="W9434" s="32">
        <f t="shared" si="1183"/>
        <v>0</v>
      </c>
      <c r="X9434" s="32">
        <f t="shared" si="1184"/>
        <v>0</v>
      </c>
    </row>
    <row r="9435" spans="1:24" ht="14.25" customHeight="1">
      <c r="A9435" s="33" t="b">
        <f t="shared" si="1178"/>
        <v>0</v>
      </c>
      <c r="B9435" s="33">
        <f t="shared" si="1185"/>
        <v>9434</v>
      </c>
      <c r="C9435" s="19"/>
      <c r="N9435" s="37"/>
      <c r="O9435" s="37"/>
      <c r="P9435" s="37"/>
      <c r="Q9435" s="37"/>
      <c r="R9435" s="37"/>
      <c r="S9435" s="32">
        <f t="shared" si="1179"/>
        <v>0</v>
      </c>
      <c r="T9435" s="32">
        <f t="shared" si="1180"/>
        <v>0</v>
      </c>
      <c r="U9435" s="32">
        <f t="shared" si="1181"/>
        <v>0</v>
      </c>
      <c r="V9435" s="32">
        <f t="shared" si="1182"/>
        <v>0</v>
      </c>
      <c r="W9435" s="32">
        <f t="shared" si="1183"/>
        <v>0</v>
      </c>
      <c r="X9435" s="32">
        <f t="shared" si="1184"/>
        <v>0</v>
      </c>
    </row>
    <row r="9436" spans="1:24" ht="14.25" customHeight="1">
      <c r="A9436" s="33" t="b">
        <f t="shared" si="1178"/>
        <v>0</v>
      </c>
      <c r="B9436" s="33">
        <f t="shared" si="1185"/>
        <v>9435</v>
      </c>
      <c r="C9436" s="19"/>
      <c r="N9436" s="37"/>
      <c r="O9436" s="37"/>
      <c r="P9436" s="37"/>
      <c r="Q9436" s="37"/>
      <c r="R9436" s="37"/>
      <c r="S9436" s="32">
        <f t="shared" si="1179"/>
        <v>0</v>
      </c>
      <c r="T9436" s="32">
        <f t="shared" si="1180"/>
        <v>0</v>
      </c>
      <c r="U9436" s="32">
        <f t="shared" si="1181"/>
        <v>0</v>
      </c>
      <c r="V9436" s="32">
        <f t="shared" si="1182"/>
        <v>0</v>
      </c>
      <c r="W9436" s="32">
        <f t="shared" si="1183"/>
        <v>0</v>
      </c>
      <c r="X9436" s="32">
        <f t="shared" si="1184"/>
        <v>0</v>
      </c>
    </row>
    <row r="9437" spans="1:24" ht="14.25" customHeight="1">
      <c r="A9437" s="33" t="b">
        <f t="shared" si="1178"/>
        <v>0</v>
      </c>
      <c r="B9437" s="33">
        <f t="shared" si="1185"/>
        <v>9436</v>
      </c>
      <c r="C9437" s="18"/>
      <c r="N9437" s="37"/>
      <c r="O9437" s="37"/>
      <c r="P9437" s="37"/>
      <c r="Q9437" s="37"/>
      <c r="R9437" s="37"/>
      <c r="S9437" s="32">
        <f t="shared" si="1179"/>
        <v>0</v>
      </c>
      <c r="T9437" s="32">
        <f t="shared" si="1180"/>
        <v>0</v>
      </c>
      <c r="U9437" s="32">
        <f t="shared" si="1181"/>
        <v>0</v>
      </c>
      <c r="V9437" s="32">
        <f t="shared" si="1182"/>
        <v>0</v>
      </c>
      <c r="W9437" s="32">
        <f t="shared" si="1183"/>
        <v>0</v>
      </c>
      <c r="X9437" s="32">
        <f t="shared" si="1184"/>
        <v>0</v>
      </c>
    </row>
    <row r="9438" spans="1:24" ht="14.25" customHeight="1">
      <c r="A9438" s="33" t="b">
        <f t="shared" si="1178"/>
        <v>0</v>
      </c>
      <c r="B9438" s="33">
        <f t="shared" si="1185"/>
        <v>9437</v>
      </c>
      <c r="C9438" s="19"/>
      <c r="N9438" s="37"/>
      <c r="O9438" s="37"/>
      <c r="P9438" s="37"/>
      <c r="Q9438" s="37"/>
      <c r="R9438" s="37"/>
      <c r="S9438" s="32">
        <f t="shared" si="1179"/>
        <v>0</v>
      </c>
      <c r="T9438" s="32">
        <f t="shared" si="1180"/>
        <v>0</v>
      </c>
      <c r="U9438" s="32">
        <f t="shared" si="1181"/>
        <v>0</v>
      </c>
      <c r="V9438" s="32">
        <f t="shared" si="1182"/>
        <v>0</v>
      </c>
      <c r="W9438" s="32">
        <f t="shared" si="1183"/>
        <v>0</v>
      </c>
      <c r="X9438" s="32">
        <f t="shared" si="1184"/>
        <v>0</v>
      </c>
    </row>
    <row r="9439" spans="1:24" ht="14.25" customHeight="1">
      <c r="A9439" s="33" t="b">
        <f t="shared" si="1178"/>
        <v>0</v>
      </c>
      <c r="B9439" s="33">
        <f t="shared" si="1185"/>
        <v>9438</v>
      </c>
      <c r="C9439" s="19"/>
      <c r="N9439" s="37"/>
      <c r="O9439" s="37"/>
      <c r="P9439" s="37"/>
      <c r="Q9439" s="37"/>
      <c r="R9439" s="37"/>
      <c r="S9439" s="32">
        <f t="shared" si="1179"/>
        <v>0</v>
      </c>
      <c r="T9439" s="32">
        <f t="shared" si="1180"/>
        <v>0</v>
      </c>
      <c r="U9439" s="32">
        <f t="shared" si="1181"/>
        <v>0</v>
      </c>
      <c r="V9439" s="32">
        <f t="shared" si="1182"/>
        <v>0</v>
      </c>
      <c r="W9439" s="32">
        <f t="shared" si="1183"/>
        <v>0</v>
      </c>
      <c r="X9439" s="32">
        <f t="shared" si="1184"/>
        <v>0</v>
      </c>
    </row>
    <row r="9440" spans="1:24" ht="14.25" customHeight="1">
      <c r="A9440" s="33" t="b">
        <f t="shared" si="1178"/>
        <v>0</v>
      </c>
      <c r="B9440" s="33">
        <f t="shared" si="1185"/>
        <v>9439</v>
      </c>
      <c r="C9440" s="19"/>
      <c r="N9440" s="37"/>
      <c r="O9440" s="37"/>
      <c r="P9440" s="37"/>
      <c r="Q9440" s="37"/>
      <c r="R9440" s="37"/>
      <c r="S9440" s="32">
        <f t="shared" si="1179"/>
        <v>0</v>
      </c>
      <c r="T9440" s="32">
        <f t="shared" si="1180"/>
        <v>0</v>
      </c>
      <c r="U9440" s="32">
        <f t="shared" si="1181"/>
        <v>0</v>
      </c>
      <c r="V9440" s="32">
        <f t="shared" si="1182"/>
        <v>0</v>
      </c>
      <c r="W9440" s="32">
        <f t="shared" si="1183"/>
        <v>0</v>
      </c>
      <c r="X9440" s="32">
        <f t="shared" si="1184"/>
        <v>0</v>
      </c>
    </row>
    <row r="9441" spans="1:24" ht="14.25" customHeight="1">
      <c r="A9441" s="33" t="b">
        <f t="shared" si="1178"/>
        <v>0</v>
      </c>
      <c r="B9441" s="33">
        <f t="shared" si="1185"/>
        <v>9440</v>
      </c>
      <c r="C9441" s="19"/>
      <c r="N9441" s="37"/>
      <c r="O9441" s="37"/>
      <c r="P9441" s="37"/>
      <c r="Q9441" s="37"/>
      <c r="R9441" s="37"/>
      <c r="S9441" s="32">
        <f t="shared" si="1179"/>
        <v>0</v>
      </c>
      <c r="T9441" s="32">
        <f t="shared" si="1180"/>
        <v>0</v>
      </c>
      <c r="U9441" s="32">
        <f t="shared" si="1181"/>
        <v>0</v>
      </c>
      <c r="V9441" s="32">
        <f t="shared" si="1182"/>
        <v>0</v>
      </c>
      <c r="W9441" s="32">
        <f t="shared" si="1183"/>
        <v>0</v>
      </c>
      <c r="X9441" s="32">
        <f t="shared" si="1184"/>
        <v>0</v>
      </c>
    </row>
    <row r="9442" spans="1:24" ht="14.25" customHeight="1">
      <c r="A9442" s="33" t="b">
        <f t="shared" si="1178"/>
        <v>0</v>
      </c>
      <c r="B9442" s="33">
        <f t="shared" si="1185"/>
        <v>9441</v>
      </c>
      <c r="C9442" s="19"/>
      <c r="N9442" s="37"/>
      <c r="O9442" s="37"/>
      <c r="P9442" s="37"/>
      <c r="Q9442" s="37"/>
      <c r="R9442" s="37"/>
      <c r="S9442" s="32">
        <f t="shared" si="1179"/>
        <v>0</v>
      </c>
      <c r="T9442" s="32">
        <f t="shared" si="1180"/>
        <v>0</v>
      </c>
      <c r="U9442" s="32">
        <f t="shared" si="1181"/>
        <v>0</v>
      </c>
      <c r="V9442" s="32">
        <f t="shared" si="1182"/>
        <v>0</v>
      </c>
      <c r="W9442" s="32">
        <f t="shared" si="1183"/>
        <v>0</v>
      </c>
      <c r="X9442" s="32">
        <f t="shared" si="1184"/>
        <v>0</v>
      </c>
    </row>
    <row r="9443" spans="1:24" ht="14.25" customHeight="1">
      <c r="A9443" s="33" t="b">
        <f t="shared" si="1178"/>
        <v>0</v>
      </c>
      <c r="B9443" s="33">
        <f t="shared" si="1185"/>
        <v>9442</v>
      </c>
      <c r="C9443" s="19"/>
      <c r="N9443" s="37"/>
      <c r="O9443" s="37"/>
      <c r="P9443" s="37"/>
      <c r="Q9443" s="37"/>
      <c r="R9443" s="37"/>
      <c r="S9443" s="32">
        <f t="shared" si="1179"/>
        <v>0</v>
      </c>
      <c r="T9443" s="32">
        <f t="shared" si="1180"/>
        <v>0</v>
      </c>
      <c r="U9443" s="32">
        <f t="shared" si="1181"/>
        <v>0</v>
      </c>
      <c r="V9443" s="32">
        <f t="shared" si="1182"/>
        <v>0</v>
      </c>
      <c r="W9443" s="32">
        <f t="shared" si="1183"/>
        <v>0</v>
      </c>
      <c r="X9443" s="32">
        <f t="shared" si="1184"/>
        <v>0</v>
      </c>
    </row>
    <row r="9444" spans="1:24" ht="14.25" customHeight="1">
      <c r="A9444" s="33" t="b">
        <f t="shared" si="1178"/>
        <v>0</v>
      </c>
      <c r="B9444" s="33">
        <f t="shared" si="1185"/>
        <v>9443</v>
      </c>
      <c r="C9444" s="19"/>
      <c r="N9444" s="37"/>
      <c r="O9444" s="37"/>
      <c r="P9444" s="37"/>
      <c r="Q9444" s="37"/>
      <c r="R9444" s="37"/>
      <c r="S9444" s="32">
        <f t="shared" si="1179"/>
        <v>0</v>
      </c>
      <c r="T9444" s="32">
        <f t="shared" si="1180"/>
        <v>0</v>
      </c>
      <c r="U9444" s="32">
        <f t="shared" si="1181"/>
        <v>0</v>
      </c>
      <c r="V9444" s="32">
        <f t="shared" si="1182"/>
        <v>0</v>
      </c>
      <c r="W9444" s="32">
        <f t="shared" si="1183"/>
        <v>0</v>
      </c>
      <c r="X9444" s="32">
        <f t="shared" si="1184"/>
        <v>0</v>
      </c>
    </row>
    <row r="9445" spans="1:24" ht="14.25" customHeight="1">
      <c r="A9445" s="33" t="b">
        <f t="shared" si="1178"/>
        <v>0</v>
      </c>
      <c r="B9445" s="33">
        <f t="shared" si="1185"/>
        <v>9444</v>
      </c>
      <c r="C9445" s="19"/>
      <c r="N9445" s="37"/>
      <c r="O9445" s="37"/>
      <c r="P9445" s="37"/>
      <c r="Q9445" s="37"/>
      <c r="R9445" s="37"/>
      <c r="S9445" s="32">
        <f t="shared" si="1179"/>
        <v>0</v>
      </c>
      <c r="T9445" s="32">
        <f t="shared" si="1180"/>
        <v>0</v>
      </c>
      <c r="U9445" s="32">
        <f t="shared" si="1181"/>
        <v>0</v>
      </c>
      <c r="V9445" s="32">
        <f t="shared" si="1182"/>
        <v>0</v>
      </c>
      <c r="W9445" s="32">
        <f t="shared" si="1183"/>
        <v>0</v>
      </c>
      <c r="X9445" s="32">
        <f t="shared" si="1184"/>
        <v>0</v>
      </c>
    </row>
    <row r="9446" spans="1:24" ht="14.25" customHeight="1">
      <c r="A9446" s="33" t="b">
        <f t="shared" si="1178"/>
        <v>0</v>
      </c>
      <c r="B9446" s="33">
        <f t="shared" si="1185"/>
        <v>9445</v>
      </c>
      <c r="C9446" s="19"/>
      <c r="N9446" s="37"/>
      <c r="O9446" s="37"/>
      <c r="P9446" s="37"/>
      <c r="Q9446" s="37"/>
      <c r="R9446" s="37"/>
      <c r="S9446" s="32">
        <f t="shared" si="1179"/>
        <v>0</v>
      </c>
      <c r="T9446" s="32">
        <f t="shared" si="1180"/>
        <v>0</v>
      </c>
      <c r="U9446" s="32">
        <f t="shared" si="1181"/>
        <v>0</v>
      </c>
      <c r="V9446" s="32">
        <f t="shared" si="1182"/>
        <v>0</v>
      </c>
      <c r="W9446" s="32">
        <f t="shared" si="1183"/>
        <v>0</v>
      </c>
      <c r="X9446" s="32">
        <f t="shared" si="1184"/>
        <v>0</v>
      </c>
    </row>
    <row r="9447" spans="1:24" ht="14.25" customHeight="1">
      <c r="A9447" s="33" t="b">
        <f t="shared" si="1178"/>
        <v>0</v>
      </c>
      <c r="B9447" s="33">
        <f t="shared" si="1185"/>
        <v>9446</v>
      </c>
      <c r="C9447" s="19"/>
      <c r="N9447" s="37"/>
      <c r="O9447" s="37"/>
      <c r="P9447" s="37"/>
      <c r="Q9447" s="37"/>
      <c r="R9447" s="37"/>
      <c r="S9447" s="32">
        <f t="shared" si="1179"/>
        <v>0</v>
      </c>
      <c r="T9447" s="32">
        <f t="shared" si="1180"/>
        <v>0</v>
      </c>
      <c r="U9447" s="32">
        <f t="shared" si="1181"/>
        <v>0</v>
      </c>
      <c r="V9447" s="32">
        <f t="shared" si="1182"/>
        <v>0</v>
      </c>
      <c r="W9447" s="32">
        <f t="shared" si="1183"/>
        <v>0</v>
      </c>
      <c r="X9447" s="32">
        <f t="shared" si="1184"/>
        <v>0</v>
      </c>
    </row>
    <row r="9448" spans="1:24" ht="14.25" customHeight="1">
      <c r="A9448" s="33" t="b">
        <f t="shared" si="1178"/>
        <v>0</v>
      </c>
      <c r="B9448" s="33">
        <f t="shared" si="1185"/>
        <v>9447</v>
      </c>
      <c r="C9448" s="19"/>
      <c r="N9448" s="37"/>
      <c r="O9448" s="37"/>
      <c r="P9448" s="37"/>
      <c r="Q9448" s="37"/>
      <c r="R9448" s="37"/>
      <c r="S9448" s="32">
        <f t="shared" si="1179"/>
        <v>0</v>
      </c>
      <c r="T9448" s="32">
        <f t="shared" si="1180"/>
        <v>0</v>
      </c>
      <c r="U9448" s="32">
        <f t="shared" si="1181"/>
        <v>0</v>
      </c>
      <c r="V9448" s="32">
        <f t="shared" si="1182"/>
        <v>0</v>
      </c>
      <c r="W9448" s="32">
        <f t="shared" si="1183"/>
        <v>0</v>
      </c>
      <c r="X9448" s="32">
        <f t="shared" si="1184"/>
        <v>0</v>
      </c>
    </row>
    <row r="9449" spans="1:24" ht="14.25" customHeight="1">
      <c r="A9449" s="33" t="b">
        <f t="shared" si="1178"/>
        <v>0</v>
      </c>
      <c r="B9449" s="33">
        <f t="shared" si="1185"/>
        <v>9448</v>
      </c>
      <c r="C9449" s="19"/>
      <c r="N9449" s="37"/>
      <c r="O9449" s="37"/>
      <c r="P9449" s="37"/>
      <c r="Q9449" s="37"/>
      <c r="R9449" s="37"/>
      <c r="S9449" s="32">
        <f t="shared" si="1179"/>
        <v>0</v>
      </c>
      <c r="T9449" s="32">
        <f t="shared" si="1180"/>
        <v>0</v>
      </c>
      <c r="U9449" s="32">
        <f t="shared" si="1181"/>
        <v>0</v>
      </c>
      <c r="V9449" s="32">
        <f t="shared" si="1182"/>
        <v>0</v>
      </c>
      <c r="W9449" s="32">
        <f t="shared" si="1183"/>
        <v>0</v>
      </c>
      <c r="X9449" s="32">
        <f t="shared" si="1184"/>
        <v>0</v>
      </c>
    </row>
    <row r="9450" spans="1:24" ht="14.25" customHeight="1">
      <c r="A9450" s="33" t="b">
        <f t="shared" si="1178"/>
        <v>0</v>
      </c>
      <c r="B9450" s="33">
        <f t="shared" si="1185"/>
        <v>9449</v>
      </c>
      <c r="C9450" s="19"/>
      <c r="N9450" s="37"/>
      <c r="O9450" s="37"/>
      <c r="P9450" s="37"/>
      <c r="Q9450" s="37"/>
      <c r="R9450" s="37"/>
      <c r="S9450" s="32">
        <f t="shared" si="1179"/>
        <v>0</v>
      </c>
      <c r="T9450" s="32">
        <f t="shared" si="1180"/>
        <v>0</v>
      </c>
      <c r="U9450" s="32">
        <f t="shared" si="1181"/>
        <v>0</v>
      </c>
      <c r="V9450" s="32">
        <f t="shared" si="1182"/>
        <v>0</v>
      </c>
      <c r="W9450" s="32">
        <f t="shared" si="1183"/>
        <v>0</v>
      </c>
      <c r="X9450" s="32">
        <f t="shared" si="1184"/>
        <v>0</v>
      </c>
    </row>
    <row r="9451" spans="1:24" ht="14.25" customHeight="1">
      <c r="A9451" s="33" t="b">
        <f t="shared" si="1178"/>
        <v>0</v>
      </c>
      <c r="B9451" s="33">
        <f t="shared" si="1185"/>
        <v>9450</v>
      </c>
      <c r="C9451" s="19"/>
      <c r="N9451" s="37"/>
      <c r="O9451" s="37"/>
      <c r="P9451" s="37"/>
      <c r="Q9451" s="37"/>
      <c r="R9451" s="37"/>
      <c r="S9451" s="32">
        <f t="shared" si="1179"/>
        <v>0</v>
      </c>
      <c r="T9451" s="32">
        <f t="shared" si="1180"/>
        <v>0</v>
      </c>
      <c r="U9451" s="32">
        <f t="shared" si="1181"/>
        <v>0</v>
      </c>
      <c r="V9451" s="32">
        <f t="shared" si="1182"/>
        <v>0</v>
      </c>
      <c r="W9451" s="32">
        <f t="shared" si="1183"/>
        <v>0</v>
      </c>
      <c r="X9451" s="32">
        <f t="shared" si="1184"/>
        <v>0</v>
      </c>
    </row>
    <row r="9452" spans="1:24" ht="14.25" customHeight="1">
      <c r="A9452" s="33" t="b">
        <f t="shared" si="1178"/>
        <v>0</v>
      </c>
      <c r="B9452" s="33">
        <f t="shared" si="1185"/>
        <v>9451</v>
      </c>
      <c r="C9452" s="19"/>
      <c r="N9452" s="37"/>
      <c r="O9452" s="37"/>
      <c r="P9452" s="37"/>
      <c r="Q9452" s="37"/>
      <c r="R9452" s="37"/>
      <c r="S9452" s="32">
        <f t="shared" si="1179"/>
        <v>0</v>
      </c>
      <c r="T9452" s="32">
        <f t="shared" si="1180"/>
        <v>0</v>
      </c>
      <c r="U9452" s="32">
        <f t="shared" si="1181"/>
        <v>0</v>
      </c>
      <c r="V9452" s="32">
        <f t="shared" si="1182"/>
        <v>0</v>
      </c>
      <c r="W9452" s="32">
        <f t="shared" si="1183"/>
        <v>0</v>
      </c>
      <c r="X9452" s="32">
        <f t="shared" si="1184"/>
        <v>0</v>
      </c>
    </row>
    <row r="9453" spans="1:24" ht="14.25" customHeight="1">
      <c r="A9453" s="33" t="b">
        <f t="shared" si="1178"/>
        <v>0</v>
      </c>
      <c r="B9453" s="33">
        <f t="shared" si="1185"/>
        <v>9452</v>
      </c>
      <c r="C9453" s="19"/>
      <c r="N9453" s="37"/>
      <c r="O9453" s="37"/>
      <c r="P9453" s="37"/>
      <c r="Q9453" s="37"/>
      <c r="R9453" s="37"/>
      <c r="S9453" s="32">
        <f t="shared" si="1179"/>
        <v>0</v>
      </c>
      <c r="T9453" s="32">
        <f t="shared" si="1180"/>
        <v>0</v>
      </c>
      <c r="U9453" s="32">
        <f t="shared" si="1181"/>
        <v>0</v>
      </c>
      <c r="V9453" s="32">
        <f t="shared" si="1182"/>
        <v>0</v>
      </c>
      <c r="W9453" s="32">
        <f t="shared" si="1183"/>
        <v>0</v>
      </c>
      <c r="X9453" s="32">
        <f t="shared" si="1184"/>
        <v>0</v>
      </c>
    </row>
    <row r="9454" spans="1:24" ht="14.25" customHeight="1">
      <c r="A9454" s="33" t="b">
        <f t="shared" si="1178"/>
        <v>0</v>
      </c>
      <c r="B9454" s="33">
        <f t="shared" si="1185"/>
        <v>9453</v>
      </c>
      <c r="C9454" s="19"/>
      <c r="N9454" s="37"/>
      <c r="O9454" s="37"/>
      <c r="P9454" s="37"/>
      <c r="Q9454" s="37"/>
      <c r="R9454" s="37"/>
      <c r="S9454" s="32">
        <f t="shared" si="1179"/>
        <v>0</v>
      </c>
      <c r="T9454" s="32">
        <f t="shared" si="1180"/>
        <v>0</v>
      </c>
      <c r="U9454" s="32">
        <f t="shared" si="1181"/>
        <v>0</v>
      </c>
      <c r="V9454" s="32">
        <f t="shared" si="1182"/>
        <v>0</v>
      </c>
      <c r="W9454" s="32">
        <f t="shared" si="1183"/>
        <v>0</v>
      </c>
      <c r="X9454" s="32">
        <f t="shared" si="1184"/>
        <v>0</v>
      </c>
    </row>
    <row r="9455" spans="1:24" ht="14.25" customHeight="1">
      <c r="A9455" s="33" t="b">
        <f t="shared" si="1178"/>
        <v>0</v>
      </c>
      <c r="B9455" s="33">
        <f t="shared" si="1185"/>
        <v>9454</v>
      </c>
      <c r="C9455" s="19"/>
      <c r="N9455" s="37"/>
      <c r="O9455" s="37"/>
      <c r="P9455" s="37"/>
      <c r="Q9455" s="37"/>
      <c r="R9455" s="37"/>
      <c r="S9455" s="32">
        <f t="shared" si="1179"/>
        <v>0</v>
      </c>
      <c r="T9455" s="32">
        <f t="shared" si="1180"/>
        <v>0</v>
      </c>
      <c r="U9455" s="32">
        <f t="shared" si="1181"/>
        <v>0</v>
      </c>
      <c r="V9455" s="32">
        <f t="shared" si="1182"/>
        <v>0</v>
      </c>
      <c r="W9455" s="32">
        <f t="shared" si="1183"/>
        <v>0</v>
      </c>
      <c r="X9455" s="32">
        <f t="shared" si="1184"/>
        <v>0</v>
      </c>
    </row>
    <row r="9456" spans="1:24" ht="14.25" customHeight="1">
      <c r="A9456" s="33" t="b">
        <f t="shared" si="1178"/>
        <v>0</v>
      </c>
      <c r="B9456" s="33">
        <f t="shared" si="1185"/>
        <v>9455</v>
      </c>
      <c r="C9456" s="18"/>
      <c r="N9456" s="37"/>
      <c r="O9456" s="37"/>
      <c r="P9456" s="37"/>
      <c r="Q9456" s="37"/>
      <c r="R9456" s="37"/>
      <c r="S9456" s="32">
        <f t="shared" si="1179"/>
        <v>0</v>
      </c>
      <c r="T9456" s="32">
        <f t="shared" si="1180"/>
        <v>0</v>
      </c>
      <c r="U9456" s="32">
        <f t="shared" si="1181"/>
        <v>0</v>
      </c>
      <c r="V9456" s="32">
        <f t="shared" si="1182"/>
        <v>0</v>
      </c>
      <c r="W9456" s="32">
        <f t="shared" si="1183"/>
        <v>0</v>
      </c>
      <c r="X9456" s="32">
        <f t="shared" si="1184"/>
        <v>0</v>
      </c>
    </row>
    <row r="9457" spans="1:24" ht="14.25" customHeight="1">
      <c r="A9457" s="33" t="b">
        <f t="shared" si="1178"/>
        <v>0</v>
      </c>
      <c r="B9457" s="33">
        <f t="shared" si="1185"/>
        <v>9456</v>
      </c>
      <c r="C9457" s="19"/>
      <c r="N9457" s="37"/>
      <c r="O9457" s="37"/>
      <c r="P9457" s="37"/>
      <c r="Q9457" s="37"/>
      <c r="R9457" s="37"/>
      <c r="S9457" s="32">
        <f t="shared" si="1179"/>
        <v>0</v>
      </c>
      <c r="T9457" s="32">
        <f t="shared" si="1180"/>
        <v>0</v>
      </c>
      <c r="U9457" s="32">
        <f t="shared" si="1181"/>
        <v>0</v>
      </c>
      <c r="V9457" s="32">
        <f t="shared" si="1182"/>
        <v>0</v>
      </c>
      <c r="W9457" s="32">
        <f t="shared" si="1183"/>
        <v>0</v>
      </c>
      <c r="X9457" s="32">
        <f t="shared" si="1184"/>
        <v>0</v>
      </c>
    </row>
    <row r="9458" spans="1:24" ht="14.25" customHeight="1">
      <c r="A9458" s="33" t="b">
        <f t="shared" si="1178"/>
        <v>0</v>
      </c>
      <c r="B9458" s="33">
        <f t="shared" si="1185"/>
        <v>9457</v>
      </c>
      <c r="C9458" s="19"/>
      <c r="N9458" s="37"/>
      <c r="O9458" s="37"/>
      <c r="P9458" s="37"/>
      <c r="Q9458" s="37"/>
      <c r="R9458" s="37"/>
      <c r="S9458" s="32">
        <f t="shared" si="1179"/>
        <v>0</v>
      </c>
      <c r="T9458" s="32">
        <f t="shared" si="1180"/>
        <v>0</v>
      </c>
      <c r="U9458" s="32">
        <f t="shared" si="1181"/>
        <v>0</v>
      </c>
      <c r="V9458" s="32">
        <f t="shared" si="1182"/>
        <v>0</v>
      </c>
      <c r="W9458" s="32">
        <f t="shared" si="1183"/>
        <v>0</v>
      </c>
      <c r="X9458" s="32">
        <f t="shared" si="1184"/>
        <v>0</v>
      </c>
    </row>
    <row r="9459" spans="1:24" ht="14.25" customHeight="1">
      <c r="A9459" s="33" t="b">
        <f t="shared" si="1178"/>
        <v>0</v>
      </c>
      <c r="B9459" s="33">
        <f t="shared" si="1185"/>
        <v>9458</v>
      </c>
      <c r="C9459" s="19"/>
      <c r="N9459" s="37"/>
      <c r="O9459" s="37"/>
      <c r="P9459" s="37"/>
      <c r="Q9459" s="37"/>
      <c r="R9459" s="37"/>
      <c r="S9459" s="32">
        <f t="shared" si="1179"/>
        <v>0</v>
      </c>
      <c r="T9459" s="32">
        <f t="shared" si="1180"/>
        <v>0</v>
      </c>
      <c r="U9459" s="32">
        <f t="shared" si="1181"/>
        <v>0</v>
      </c>
      <c r="V9459" s="32">
        <f t="shared" si="1182"/>
        <v>0</v>
      </c>
      <c r="W9459" s="32">
        <f t="shared" si="1183"/>
        <v>0</v>
      </c>
      <c r="X9459" s="32">
        <f t="shared" si="1184"/>
        <v>0</v>
      </c>
    </row>
    <row r="9460" spans="1:24" ht="14.25" customHeight="1">
      <c r="A9460" s="33" t="b">
        <f t="shared" si="1178"/>
        <v>0</v>
      </c>
      <c r="B9460" s="33">
        <f t="shared" si="1185"/>
        <v>9459</v>
      </c>
      <c r="C9460" s="19"/>
      <c r="N9460" s="37"/>
      <c r="O9460" s="37"/>
      <c r="P9460" s="37"/>
      <c r="Q9460" s="37"/>
      <c r="R9460" s="37"/>
      <c r="S9460" s="32">
        <f t="shared" si="1179"/>
        <v>0</v>
      </c>
      <c r="T9460" s="32">
        <f t="shared" si="1180"/>
        <v>0</v>
      </c>
      <c r="U9460" s="32">
        <f t="shared" si="1181"/>
        <v>0</v>
      </c>
      <c r="V9460" s="32">
        <f t="shared" si="1182"/>
        <v>0</v>
      </c>
      <c r="W9460" s="32">
        <f t="shared" si="1183"/>
        <v>0</v>
      </c>
      <c r="X9460" s="32">
        <f t="shared" si="1184"/>
        <v>0</v>
      </c>
    </row>
    <row r="9461" spans="1:24" ht="14.25" customHeight="1">
      <c r="A9461" s="33" t="b">
        <f t="shared" si="1178"/>
        <v>0</v>
      </c>
      <c r="B9461" s="33">
        <f t="shared" si="1185"/>
        <v>9460</v>
      </c>
      <c r="C9461" s="19"/>
      <c r="N9461" s="37"/>
      <c r="O9461" s="37"/>
      <c r="P9461" s="37"/>
      <c r="Q9461" s="37"/>
      <c r="R9461" s="37"/>
      <c r="S9461" s="32">
        <f t="shared" si="1179"/>
        <v>0</v>
      </c>
      <c r="T9461" s="32">
        <f t="shared" si="1180"/>
        <v>0</v>
      </c>
      <c r="U9461" s="32">
        <f t="shared" si="1181"/>
        <v>0</v>
      </c>
      <c r="V9461" s="32">
        <f t="shared" si="1182"/>
        <v>0</v>
      </c>
      <c r="W9461" s="32">
        <f t="shared" si="1183"/>
        <v>0</v>
      </c>
      <c r="X9461" s="32">
        <f t="shared" si="1184"/>
        <v>0</v>
      </c>
    </row>
    <row r="9462" spans="1:24" ht="14.25" customHeight="1">
      <c r="A9462" s="33" t="b">
        <f t="shared" si="1178"/>
        <v>0</v>
      </c>
      <c r="B9462" s="33">
        <f t="shared" si="1185"/>
        <v>9461</v>
      </c>
      <c r="C9462" s="19"/>
      <c r="N9462" s="37"/>
      <c r="O9462" s="37"/>
      <c r="P9462" s="37"/>
      <c r="Q9462" s="37"/>
      <c r="R9462" s="37"/>
      <c r="S9462" s="32">
        <f t="shared" si="1179"/>
        <v>0</v>
      </c>
      <c r="T9462" s="32">
        <f t="shared" si="1180"/>
        <v>0</v>
      </c>
      <c r="U9462" s="32">
        <f t="shared" si="1181"/>
        <v>0</v>
      </c>
      <c r="V9462" s="32">
        <f t="shared" si="1182"/>
        <v>0</v>
      </c>
      <c r="W9462" s="32">
        <f t="shared" si="1183"/>
        <v>0</v>
      </c>
      <c r="X9462" s="32">
        <f t="shared" si="1184"/>
        <v>0</v>
      </c>
    </row>
    <row r="9463" spans="1:24" ht="14.25" customHeight="1">
      <c r="A9463" s="33" t="b">
        <f t="shared" si="1178"/>
        <v>0</v>
      </c>
      <c r="B9463" s="33">
        <f t="shared" si="1185"/>
        <v>9462</v>
      </c>
      <c r="C9463" s="19"/>
      <c r="N9463" s="37"/>
      <c r="O9463" s="37"/>
      <c r="P9463" s="37"/>
      <c r="Q9463" s="37"/>
      <c r="R9463" s="37"/>
      <c r="S9463" s="32">
        <f t="shared" si="1179"/>
        <v>0</v>
      </c>
      <c r="T9463" s="32">
        <f t="shared" si="1180"/>
        <v>0</v>
      </c>
      <c r="U9463" s="32">
        <f t="shared" si="1181"/>
        <v>0</v>
      </c>
      <c r="V9463" s="32">
        <f t="shared" si="1182"/>
        <v>0</v>
      </c>
      <c r="W9463" s="32">
        <f t="shared" si="1183"/>
        <v>0</v>
      </c>
      <c r="X9463" s="32">
        <f t="shared" si="1184"/>
        <v>0</v>
      </c>
    </row>
    <row r="9464" spans="1:24" ht="14.25" customHeight="1">
      <c r="A9464" s="33" t="b">
        <f t="shared" si="1178"/>
        <v>0</v>
      </c>
      <c r="B9464" s="33">
        <f t="shared" si="1185"/>
        <v>9463</v>
      </c>
      <c r="C9464" s="19"/>
      <c r="N9464" s="37"/>
      <c r="O9464" s="37"/>
      <c r="P9464" s="37"/>
      <c r="Q9464" s="37"/>
      <c r="R9464" s="37"/>
      <c r="S9464" s="32">
        <f t="shared" si="1179"/>
        <v>0</v>
      </c>
      <c r="T9464" s="32">
        <f t="shared" si="1180"/>
        <v>0</v>
      </c>
      <c r="U9464" s="32">
        <f t="shared" si="1181"/>
        <v>0</v>
      </c>
      <c r="V9464" s="32">
        <f t="shared" si="1182"/>
        <v>0</v>
      </c>
      <c r="W9464" s="32">
        <f t="shared" si="1183"/>
        <v>0</v>
      </c>
      <c r="X9464" s="32">
        <f t="shared" si="1184"/>
        <v>0</v>
      </c>
    </row>
    <row r="9465" spans="1:24" ht="14.25" customHeight="1">
      <c r="A9465" s="33" t="b">
        <f t="shared" si="1178"/>
        <v>0</v>
      </c>
      <c r="B9465" s="33">
        <f t="shared" si="1185"/>
        <v>9464</v>
      </c>
      <c r="C9465" s="19"/>
      <c r="N9465" s="37"/>
      <c r="O9465" s="37"/>
      <c r="P9465" s="37"/>
      <c r="Q9465" s="37"/>
      <c r="R9465" s="37"/>
      <c r="S9465" s="32">
        <f t="shared" si="1179"/>
        <v>0</v>
      </c>
      <c r="T9465" s="32">
        <f t="shared" si="1180"/>
        <v>0</v>
      </c>
      <c r="U9465" s="32">
        <f t="shared" si="1181"/>
        <v>0</v>
      </c>
      <c r="V9465" s="32">
        <f t="shared" si="1182"/>
        <v>0</v>
      </c>
      <c r="W9465" s="32">
        <f t="shared" si="1183"/>
        <v>0</v>
      </c>
      <c r="X9465" s="32">
        <f t="shared" si="1184"/>
        <v>0</v>
      </c>
    </row>
    <row r="9466" spans="1:24" ht="14.25" customHeight="1">
      <c r="A9466" s="33" t="b">
        <f t="shared" si="1178"/>
        <v>0</v>
      </c>
      <c r="B9466" s="33">
        <f t="shared" si="1185"/>
        <v>9465</v>
      </c>
      <c r="C9466" s="19"/>
      <c r="N9466" s="37"/>
      <c r="O9466" s="37"/>
      <c r="P9466" s="37"/>
      <c r="Q9466" s="37"/>
      <c r="R9466" s="37"/>
      <c r="S9466" s="32">
        <f t="shared" si="1179"/>
        <v>0</v>
      </c>
      <c r="T9466" s="32">
        <f t="shared" si="1180"/>
        <v>0</v>
      </c>
      <c r="U9466" s="32">
        <f t="shared" si="1181"/>
        <v>0</v>
      </c>
      <c r="V9466" s="32">
        <f t="shared" si="1182"/>
        <v>0</v>
      </c>
      <c r="W9466" s="32">
        <f t="shared" si="1183"/>
        <v>0</v>
      </c>
      <c r="X9466" s="32">
        <f t="shared" si="1184"/>
        <v>0</v>
      </c>
    </row>
    <row r="9467" spans="1:24" ht="14.25" customHeight="1">
      <c r="A9467" s="33" t="b">
        <f t="shared" si="1178"/>
        <v>0</v>
      </c>
      <c r="B9467" s="33">
        <f t="shared" si="1185"/>
        <v>9466</v>
      </c>
      <c r="C9467" s="19"/>
      <c r="N9467" s="37"/>
      <c r="O9467" s="37"/>
      <c r="P9467" s="37"/>
      <c r="Q9467" s="37"/>
      <c r="R9467" s="37"/>
      <c r="S9467" s="32">
        <f t="shared" si="1179"/>
        <v>0</v>
      </c>
      <c r="T9467" s="32">
        <f t="shared" si="1180"/>
        <v>0</v>
      </c>
      <c r="U9467" s="32">
        <f t="shared" si="1181"/>
        <v>0</v>
      </c>
      <c r="V9467" s="32">
        <f t="shared" si="1182"/>
        <v>0</v>
      </c>
      <c r="W9467" s="32">
        <f t="shared" si="1183"/>
        <v>0</v>
      </c>
      <c r="X9467" s="32">
        <f t="shared" si="1184"/>
        <v>0</v>
      </c>
    </row>
    <row r="9468" spans="1:24" ht="14.25" customHeight="1">
      <c r="A9468" s="33" t="b">
        <f t="shared" si="1178"/>
        <v>0</v>
      </c>
      <c r="B9468" s="33">
        <f t="shared" si="1185"/>
        <v>9467</v>
      </c>
      <c r="C9468" s="19"/>
      <c r="N9468" s="37"/>
      <c r="O9468" s="37"/>
      <c r="P9468" s="37"/>
      <c r="Q9468" s="37"/>
      <c r="R9468" s="37"/>
      <c r="S9468" s="32">
        <f t="shared" si="1179"/>
        <v>0</v>
      </c>
      <c r="T9468" s="32">
        <f t="shared" si="1180"/>
        <v>0</v>
      </c>
      <c r="U9468" s="32">
        <f t="shared" si="1181"/>
        <v>0</v>
      </c>
      <c r="V9468" s="32">
        <f t="shared" si="1182"/>
        <v>0</v>
      </c>
      <c r="W9468" s="32">
        <f t="shared" si="1183"/>
        <v>0</v>
      </c>
      <c r="X9468" s="32">
        <f t="shared" si="1184"/>
        <v>0</v>
      </c>
    </row>
    <row r="9469" spans="1:24" ht="14.25" customHeight="1">
      <c r="A9469" s="33" t="b">
        <f t="shared" si="1178"/>
        <v>0</v>
      </c>
      <c r="B9469" s="33">
        <f t="shared" si="1185"/>
        <v>9468</v>
      </c>
      <c r="C9469" s="19"/>
      <c r="N9469" s="37"/>
      <c r="O9469" s="37"/>
      <c r="P9469" s="37"/>
      <c r="Q9469" s="37"/>
      <c r="R9469" s="37"/>
      <c r="S9469" s="32">
        <f t="shared" si="1179"/>
        <v>0</v>
      </c>
      <c r="T9469" s="32">
        <f t="shared" si="1180"/>
        <v>0</v>
      </c>
      <c r="U9469" s="32">
        <f t="shared" si="1181"/>
        <v>0</v>
      </c>
      <c r="V9469" s="32">
        <f t="shared" si="1182"/>
        <v>0</v>
      </c>
      <c r="W9469" s="32">
        <f t="shared" si="1183"/>
        <v>0</v>
      </c>
      <c r="X9469" s="32">
        <f t="shared" si="1184"/>
        <v>0</v>
      </c>
    </row>
    <row r="9470" spans="1:24" ht="14.25" customHeight="1">
      <c r="A9470" s="33" t="b">
        <f t="shared" si="1178"/>
        <v>0</v>
      </c>
      <c r="B9470" s="33">
        <f t="shared" si="1185"/>
        <v>9469</v>
      </c>
      <c r="C9470" s="19"/>
      <c r="N9470" s="37"/>
      <c r="O9470" s="37"/>
      <c r="P9470" s="37"/>
      <c r="Q9470" s="37"/>
      <c r="R9470" s="37"/>
      <c r="S9470" s="32">
        <f t="shared" si="1179"/>
        <v>0</v>
      </c>
      <c r="T9470" s="32">
        <f t="shared" si="1180"/>
        <v>0</v>
      </c>
      <c r="U9470" s="32">
        <f t="shared" si="1181"/>
        <v>0</v>
      </c>
      <c r="V9470" s="32">
        <f t="shared" si="1182"/>
        <v>0</v>
      </c>
      <c r="W9470" s="32">
        <f t="shared" si="1183"/>
        <v>0</v>
      </c>
      <c r="X9470" s="32">
        <f t="shared" si="1184"/>
        <v>0</v>
      </c>
    </row>
    <row r="9471" spans="1:24" ht="14.25" customHeight="1">
      <c r="A9471" s="33" t="b">
        <f t="shared" si="1178"/>
        <v>0</v>
      </c>
      <c r="B9471" s="33">
        <f t="shared" si="1185"/>
        <v>9470</v>
      </c>
      <c r="C9471" s="19"/>
      <c r="N9471" s="37"/>
      <c r="O9471" s="37"/>
      <c r="P9471" s="37"/>
      <c r="Q9471" s="37"/>
      <c r="R9471" s="37"/>
      <c r="S9471" s="32">
        <f t="shared" si="1179"/>
        <v>0</v>
      </c>
      <c r="T9471" s="32">
        <f t="shared" si="1180"/>
        <v>0</v>
      </c>
      <c r="U9471" s="32">
        <f t="shared" si="1181"/>
        <v>0</v>
      </c>
      <c r="V9471" s="32">
        <f t="shared" si="1182"/>
        <v>0</v>
      </c>
      <c r="W9471" s="32">
        <f t="shared" si="1183"/>
        <v>0</v>
      </c>
      <c r="X9471" s="32">
        <f t="shared" si="1184"/>
        <v>0</v>
      </c>
    </row>
    <row r="9472" spans="1:24" ht="14.25" customHeight="1">
      <c r="A9472" s="33" t="b">
        <f t="shared" si="1178"/>
        <v>0</v>
      </c>
      <c r="B9472" s="33">
        <f t="shared" si="1185"/>
        <v>9471</v>
      </c>
      <c r="C9472" s="19"/>
      <c r="N9472" s="37"/>
      <c r="O9472" s="37"/>
      <c r="P9472" s="37"/>
      <c r="Q9472" s="37"/>
      <c r="R9472" s="37"/>
      <c r="S9472" s="32">
        <f t="shared" si="1179"/>
        <v>0</v>
      </c>
      <c r="T9472" s="32">
        <f t="shared" si="1180"/>
        <v>0</v>
      </c>
      <c r="U9472" s="32">
        <f t="shared" si="1181"/>
        <v>0</v>
      </c>
      <c r="V9472" s="32">
        <f t="shared" si="1182"/>
        <v>0</v>
      </c>
      <c r="W9472" s="32">
        <f t="shared" si="1183"/>
        <v>0</v>
      </c>
      <c r="X9472" s="32">
        <f t="shared" si="1184"/>
        <v>0</v>
      </c>
    </row>
    <row r="9473" spans="1:24" ht="14.25" customHeight="1">
      <c r="A9473" s="33" t="b">
        <f t="shared" si="1178"/>
        <v>0</v>
      </c>
      <c r="B9473" s="33">
        <f t="shared" si="1185"/>
        <v>9472</v>
      </c>
      <c r="C9473" s="19"/>
      <c r="N9473" s="37"/>
      <c r="O9473" s="37"/>
      <c r="P9473" s="37"/>
      <c r="Q9473" s="37"/>
      <c r="R9473" s="37"/>
      <c r="S9473" s="32">
        <f t="shared" si="1179"/>
        <v>0</v>
      </c>
      <c r="T9473" s="32">
        <f t="shared" si="1180"/>
        <v>0</v>
      </c>
      <c r="U9473" s="32">
        <f t="shared" si="1181"/>
        <v>0</v>
      </c>
      <c r="V9473" s="32">
        <f t="shared" si="1182"/>
        <v>0</v>
      </c>
      <c r="W9473" s="32">
        <f t="shared" si="1183"/>
        <v>0</v>
      </c>
      <c r="X9473" s="32">
        <f t="shared" si="1184"/>
        <v>0</v>
      </c>
    </row>
    <row r="9474" spans="1:24" ht="14.25" customHeight="1">
      <c r="A9474" s="33" t="b">
        <f t="shared" ref="A9474:A9537" si="1186">IF(OR(COUNTIF(D9474:M9474, "NOT EXECUTED"), COUNTIF(D9474:M9474, "NOT COMPILED"), COUNTIF(D9474:M9474, "NOT EFFECTIVE")),TRUE,FALSE)</f>
        <v>0</v>
      </c>
      <c r="B9474" s="33">
        <f t="shared" si="1185"/>
        <v>9473</v>
      </c>
      <c r="C9474" s="19"/>
      <c r="N9474" s="37"/>
      <c r="O9474" s="37"/>
      <c r="P9474" s="37"/>
      <c r="Q9474" s="37"/>
      <c r="R9474" s="37"/>
      <c r="S9474" s="32">
        <f t="shared" ref="S9474:S9537" si="1187">IF(COUNTIF(H9474:M9474,"NOT EFFECTIVE"),1,0)</f>
        <v>0</v>
      </c>
      <c r="T9474" s="32">
        <f t="shared" ref="T9474:T9537" si="1188">IF(AND(D9474="NOT EXECUTED",COUNTA($N9474)&lt;&gt;0),1,0)</f>
        <v>0</v>
      </c>
      <c r="U9474" s="32">
        <f t="shared" ref="U9474:U9537" si="1189">IF(AND(E9474="NOT EXECUTED",COUNTA($N9474)&lt;&gt;0),1,0)</f>
        <v>0</v>
      </c>
      <c r="V9474" s="32">
        <f t="shared" ref="V9474:V9537" si="1190">IF(AND(F9474="NOT EXECUTED",COUNTA($N9474)&lt;&gt;0),1,0)</f>
        <v>0</v>
      </c>
      <c r="W9474" s="32">
        <f t="shared" ref="W9474:W9537" si="1191">IF(AND(G9474="NOT EXECUTED",COUNTA($N9474)&lt;&gt;0),1,0)</f>
        <v>0</v>
      </c>
      <c r="X9474" s="32">
        <f t="shared" ref="X9474:X9537" si="1192">IF(AND(S9474=1,COUNTA($N9474)&lt;&gt;0),1,0)</f>
        <v>0</v>
      </c>
    </row>
    <row r="9475" spans="1:24" ht="14.25" customHeight="1">
      <c r="A9475" s="33" t="b">
        <f t="shared" si="1186"/>
        <v>0</v>
      </c>
      <c r="B9475" s="33">
        <f t="shared" ref="B9475:B9538" si="1193">+B9474+1</f>
        <v>9474</v>
      </c>
      <c r="C9475" s="18"/>
      <c r="N9475" s="37"/>
      <c r="O9475" s="37"/>
      <c r="P9475" s="37"/>
      <c r="Q9475" s="37"/>
      <c r="R9475" s="37"/>
      <c r="S9475" s="32">
        <f t="shared" si="1187"/>
        <v>0</v>
      </c>
      <c r="T9475" s="32">
        <f t="shared" si="1188"/>
        <v>0</v>
      </c>
      <c r="U9475" s="32">
        <f t="shared" si="1189"/>
        <v>0</v>
      </c>
      <c r="V9475" s="32">
        <f t="shared" si="1190"/>
        <v>0</v>
      </c>
      <c r="W9475" s="32">
        <f t="shared" si="1191"/>
        <v>0</v>
      </c>
      <c r="X9475" s="32">
        <f t="shared" si="1192"/>
        <v>0</v>
      </c>
    </row>
    <row r="9476" spans="1:24" ht="14.25" customHeight="1">
      <c r="A9476" s="33" t="b">
        <f t="shared" si="1186"/>
        <v>0</v>
      </c>
      <c r="B9476" s="33">
        <f t="shared" si="1193"/>
        <v>9475</v>
      </c>
      <c r="C9476" s="19"/>
      <c r="N9476" s="37"/>
      <c r="O9476" s="37"/>
      <c r="P9476" s="37"/>
      <c r="Q9476" s="37"/>
      <c r="R9476" s="37"/>
      <c r="S9476" s="32">
        <f t="shared" si="1187"/>
        <v>0</v>
      </c>
      <c r="T9476" s="32">
        <f t="shared" si="1188"/>
        <v>0</v>
      </c>
      <c r="U9476" s="32">
        <f t="shared" si="1189"/>
        <v>0</v>
      </c>
      <c r="V9476" s="32">
        <f t="shared" si="1190"/>
        <v>0</v>
      </c>
      <c r="W9476" s="32">
        <f t="shared" si="1191"/>
        <v>0</v>
      </c>
      <c r="X9476" s="32">
        <f t="shared" si="1192"/>
        <v>0</v>
      </c>
    </row>
    <row r="9477" spans="1:24" ht="14.25" customHeight="1">
      <c r="A9477" s="33" t="b">
        <f t="shared" si="1186"/>
        <v>0</v>
      </c>
      <c r="B9477" s="33">
        <f t="shared" si="1193"/>
        <v>9476</v>
      </c>
      <c r="C9477" s="19"/>
      <c r="N9477" s="37"/>
      <c r="O9477" s="37"/>
      <c r="P9477" s="37"/>
      <c r="Q9477" s="37"/>
      <c r="R9477" s="37"/>
      <c r="S9477" s="32">
        <f t="shared" si="1187"/>
        <v>0</v>
      </c>
      <c r="T9477" s="32">
        <f t="shared" si="1188"/>
        <v>0</v>
      </c>
      <c r="U9477" s="32">
        <f t="shared" si="1189"/>
        <v>0</v>
      </c>
      <c r="V9477" s="32">
        <f t="shared" si="1190"/>
        <v>0</v>
      </c>
      <c r="W9477" s="32">
        <f t="shared" si="1191"/>
        <v>0</v>
      </c>
      <c r="X9477" s="32">
        <f t="shared" si="1192"/>
        <v>0</v>
      </c>
    </row>
    <row r="9478" spans="1:24" ht="14.25" customHeight="1">
      <c r="A9478" s="33" t="b">
        <f t="shared" si="1186"/>
        <v>0</v>
      </c>
      <c r="B9478" s="33">
        <f t="shared" si="1193"/>
        <v>9477</v>
      </c>
      <c r="C9478" s="19"/>
      <c r="N9478" s="37"/>
      <c r="O9478" s="37"/>
      <c r="P9478" s="37"/>
      <c r="Q9478" s="37"/>
      <c r="R9478" s="37"/>
      <c r="S9478" s="32">
        <f t="shared" si="1187"/>
        <v>0</v>
      </c>
      <c r="T9478" s="32">
        <f t="shared" si="1188"/>
        <v>0</v>
      </c>
      <c r="U9478" s="32">
        <f t="shared" si="1189"/>
        <v>0</v>
      </c>
      <c r="V9478" s="32">
        <f t="shared" si="1190"/>
        <v>0</v>
      </c>
      <c r="W9478" s="32">
        <f t="shared" si="1191"/>
        <v>0</v>
      </c>
      <c r="X9478" s="32">
        <f t="shared" si="1192"/>
        <v>0</v>
      </c>
    </row>
    <row r="9479" spans="1:24" ht="14.25" customHeight="1">
      <c r="A9479" s="33" t="b">
        <f t="shared" si="1186"/>
        <v>0</v>
      </c>
      <c r="B9479" s="33">
        <f t="shared" si="1193"/>
        <v>9478</v>
      </c>
      <c r="C9479" s="19"/>
      <c r="N9479" s="37"/>
      <c r="O9479" s="37"/>
      <c r="P9479" s="37"/>
      <c r="Q9479" s="37"/>
      <c r="R9479" s="37"/>
      <c r="S9479" s="32">
        <f t="shared" si="1187"/>
        <v>0</v>
      </c>
      <c r="T9479" s="32">
        <f t="shared" si="1188"/>
        <v>0</v>
      </c>
      <c r="U9479" s="32">
        <f t="shared" si="1189"/>
        <v>0</v>
      </c>
      <c r="V9479" s="32">
        <f t="shared" si="1190"/>
        <v>0</v>
      </c>
      <c r="W9479" s="32">
        <f t="shared" si="1191"/>
        <v>0</v>
      </c>
      <c r="X9479" s="32">
        <f t="shared" si="1192"/>
        <v>0</v>
      </c>
    </row>
    <row r="9480" spans="1:24" ht="14.25" customHeight="1">
      <c r="A9480" s="33" t="b">
        <f t="shared" si="1186"/>
        <v>0</v>
      </c>
      <c r="B9480" s="33">
        <f t="shared" si="1193"/>
        <v>9479</v>
      </c>
      <c r="C9480" s="19"/>
      <c r="N9480" s="37"/>
      <c r="O9480" s="37"/>
      <c r="P9480" s="37"/>
      <c r="Q9480" s="37"/>
      <c r="R9480" s="37"/>
      <c r="S9480" s="32">
        <f t="shared" si="1187"/>
        <v>0</v>
      </c>
      <c r="T9480" s="32">
        <f t="shared" si="1188"/>
        <v>0</v>
      </c>
      <c r="U9480" s="32">
        <f t="shared" si="1189"/>
        <v>0</v>
      </c>
      <c r="V9480" s="32">
        <f t="shared" si="1190"/>
        <v>0</v>
      </c>
      <c r="W9480" s="32">
        <f t="shared" si="1191"/>
        <v>0</v>
      </c>
      <c r="X9480" s="32">
        <f t="shared" si="1192"/>
        <v>0</v>
      </c>
    </row>
    <row r="9481" spans="1:24" ht="14.25" customHeight="1">
      <c r="A9481" s="33" t="b">
        <f t="shared" si="1186"/>
        <v>0</v>
      </c>
      <c r="B9481" s="33">
        <f t="shared" si="1193"/>
        <v>9480</v>
      </c>
      <c r="C9481" s="19"/>
      <c r="N9481" s="37"/>
      <c r="O9481" s="37"/>
      <c r="P9481" s="37"/>
      <c r="Q9481" s="37"/>
      <c r="R9481" s="37"/>
      <c r="S9481" s="32">
        <f t="shared" si="1187"/>
        <v>0</v>
      </c>
      <c r="T9481" s="32">
        <f t="shared" si="1188"/>
        <v>0</v>
      </c>
      <c r="U9481" s="32">
        <f t="shared" si="1189"/>
        <v>0</v>
      </c>
      <c r="V9481" s="32">
        <f t="shared" si="1190"/>
        <v>0</v>
      </c>
      <c r="W9481" s="32">
        <f t="shared" si="1191"/>
        <v>0</v>
      </c>
      <c r="X9481" s="32">
        <f t="shared" si="1192"/>
        <v>0</v>
      </c>
    </row>
    <row r="9482" spans="1:24" ht="14.25" customHeight="1">
      <c r="A9482" s="33" t="b">
        <f t="shared" si="1186"/>
        <v>0</v>
      </c>
      <c r="B9482" s="33">
        <f t="shared" si="1193"/>
        <v>9481</v>
      </c>
      <c r="C9482" s="19"/>
      <c r="N9482" s="37"/>
      <c r="O9482" s="37"/>
      <c r="P9482" s="37"/>
      <c r="Q9482" s="37"/>
      <c r="R9482" s="37"/>
      <c r="S9482" s="32">
        <f t="shared" si="1187"/>
        <v>0</v>
      </c>
      <c r="T9482" s="32">
        <f t="shared" si="1188"/>
        <v>0</v>
      </c>
      <c r="U9482" s="32">
        <f t="shared" si="1189"/>
        <v>0</v>
      </c>
      <c r="V9482" s="32">
        <f t="shared" si="1190"/>
        <v>0</v>
      </c>
      <c r="W9482" s="32">
        <f t="shared" si="1191"/>
        <v>0</v>
      </c>
      <c r="X9482" s="32">
        <f t="shared" si="1192"/>
        <v>0</v>
      </c>
    </row>
    <row r="9483" spans="1:24" ht="14.25" customHeight="1">
      <c r="A9483" s="33" t="b">
        <f t="shared" si="1186"/>
        <v>0</v>
      </c>
      <c r="B9483" s="33">
        <f t="shared" si="1193"/>
        <v>9482</v>
      </c>
      <c r="C9483" s="19"/>
      <c r="N9483" s="37"/>
      <c r="O9483" s="37"/>
      <c r="P9483" s="37"/>
      <c r="Q9483" s="37"/>
      <c r="R9483" s="37"/>
      <c r="S9483" s="32">
        <f t="shared" si="1187"/>
        <v>0</v>
      </c>
      <c r="T9483" s="32">
        <f t="shared" si="1188"/>
        <v>0</v>
      </c>
      <c r="U9483" s="32">
        <f t="shared" si="1189"/>
        <v>0</v>
      </c>
      <c r="V9483" s="32">
        <f t="shared" si="1190"/>
        <v>0</v>
      </c>
      <c r="W9483" s="32">
        <f t="shared" si="1191"/>
        <v>0</v>
      </c>
      <c r="X9483" s="32">
        <f t="shared" si="1192"/>
        <v>0</v>
      </c>
    </row>
    <row r="9484" spans="1:24" ht="14.25" customHeight="1">
      <c r="A9484" s="33" t="b">
        <f t="shared" si="1186"/>
        <v>0</v>
      </c>
      <c r="B9484" s="33">
        <f t="shared" si="1193"/>
        <v>9483</v>
      </c>
      <c r="C9484" s="19"/>
      <c r="N9484" s="37"/>
      <c r="O9484" s="37"/>
      <c r="P9484" s="37"/>
      <c r="Q9484" s="37"/>
      <c r="R9484" s="37"/>
      <c r="S9484" s="32">
        <f t="shared" si="1187"/>
        <v>0</v>
      </c>
      <c r="T9484" s="32">
        <f t="shared" si="1188"/>
        <v>0</v>
      </c>
      <c r="U9484" s="32">
        <f t="shared" si="1189"/>
        <v>0</v>
      </c>
      <c r="V9484" s="32">
        <f t="shared" si="1190"/>
        <v>0</v>
      </c>
      <c r="W9484" s="32">
        <f t="shared" si="1191"/>
        <v>0</v>
      </c>
      <c r="X9484" s="32">
        <f t="shared" si="1192"/>
        <v>0</v>
      </c>
    </row>
    <row r="9485" spans="1:24" ht="14.25" customHeight="1">
      <c r="A9485" s="33" t="b">
        <f t="shared" si="1186"/>
        <v>0</v>
      </c>
      <c r="B9485" s="33">
        <f t="shared" si="1193"/>
        <v>9484</v>
      </c>
      <c r="C9485" s="19"/>
      <c r="N9485" s="37"/>
      <c r="O9485" s="37"/>
      <c r="P9485" s="37"/>
      <c r="Q9485" s="37"/>
      <c r="R9485" s="37"/>
      <c r="S9485" s="32">
        <f t="shared" si="1187"/>
        <v>0</v>
      </c>
      <c r="T9485" s="32">
        <f t="shared" si="1188"/>
        <v>0</v>
      </c>
      <c r="U9485" s="32">
        <f t="shared" si="1189"/>
        <v>0</v>
      </c>
      <c r="V9485" s="32">
        <f t="shared" si="1190"/>
        <v>0</v>
      </c>
      <c r="W9485" s="32">
        <f t="shared" si="1191"/>
        <v>0</v>
      </c>
      <c r="X9485" s="32">
        <f t="shared" si="1192"/>
        <v>0</v>
      </c>
    </row>
    <row r="9486" spans="1:24" ht="14.25" customHeight="1">
      <c r="A9486" s="33" t="b">
        <f t="shared" si="1186"/>
        <v>0</v>
      </c>
      <c r="B9486" s="33">
        <f t="shared" si="1193"/>
        <v>9485</v>
      </c>
      <c r="C9486" s="19"/>
      <c r="N9486" s="37"/>
      <c r="O9486" s="37"/>
      <c r="P9486" s="37"/>
      <c r="Q9486" s="37"/>
      <c r="R9486" s="37"/>
      <c r="S9486" s="32">
        <f t="shared" si="1187"/>
        <v>0</v>
      </c>
      <c r="T9486" s="32">
        <f t="shared" si="1188"/>
        <v>0</v>
      </c>
      <c r="U9486" s="32">
        <f t="shared" si="1189"/>
        <v>0</v>
      </c>
      <c r="V9486" s="32">
        <f t="shared" si="1190"/>
        <v>0</v>
      </c>
      <c r="W9486" s="32">
        <f t="shared" si="1191"/>
        <v>0</v>
      </c>
      <c r="X9486" s="32">
        <f t="shared" si="1192"/>
        <v>0</v>
      </c>
    </row>
    <row r="9487" spans="1:24" ht="14.25" customHeight="1">
      <c r="A9487" s="33" t="b">
        <f t="shared" si="1186"/>
        <v>0</v>
      </c>
      <c r="B9487" s="33">
        <f t="shared" si="1193"/>
        <v>9486</v>
      </c>
      <c r="C9487" s="19"/>
      <c r="N9487" s="37"/>
      <c r="O9487" s="37"/>
      <c r="P9487" s="37"/>
      <c r="Q9487" s="37"/>
      <c r="R9487" s="37"/>
      <c r="S9487" s="32">
        <f t="shared" si="1187"/>
        <v>0</v>
      </c>
      <c r="T9487" s="32">
        <f t="shared" si="1188"/>
        <v>0</v>
      </c>
      <c r="U9487" s="32">
        <f t="shared" si="1189"/>
        <v>0</v>
      </c>
      <c r="V9487" s="32">
        <f t="shared" si="1190"/>
        <v>0</v>
      </c>
      <c r="W9487" s="32">
        <f t="shared" si="1191"/>
        <v>0</v>
      </c>
      <c r="X9487" s="32">
        <f t="shared" si="1192"/>
        <v>0</v>
      </c>
    </row>
    <row r="9488" spans="1:24" ht="14.25" customHeight="1">
      <c r="A9488" s="33" t="b">
        <f t="shared" si="1186"/>
        <v>0</v>
      </c>
      <c r="B9488" s="33">
        <f t="shared" si="1193"/>
        <v>9487</v>
      </c>
      <c r="C9488" s="19"/>
      <c r="N9488" s="37"/>
      <c r="O9488" s="37"/>
      <c r="P9488" s="37"/>
      <c r="Q9488" s="37"/>
      <c r="R9488" s="37"/>
      <c r="S9488" s="32">
        <f t="shared" si="1187"/>
        <v>0</v>
      </c>
      <c r="T9488" s="32">
        <f t="shared" si="1188"/>
        <v>0</v>
      </c>
      <c r="U9488" s="32">
        <f t="shared" si="1189"/>
        <v>0</v>
      </c>
      <c r="V9488" s="32">
        <f t="shared" si="1190"/>
        <v>0</v>
      </c>
      <c r="W9488" s="32">
        <f t="shared" si="1191"/>
        <v>0</v>
      </c>
      <c r="X9488" s="32">
        <f t="shared" si="1192"/>
        <v>0</v>
      </c>
    </row>
    <row r="9489" spans="1:24" ht="14.25" customHeight="1">
      <c r="A9489" s="33" t="b">
        <f t="shared" si="1186"/>
        <v>0</v>
      </c>
      <c r="B9489" s="33">
        <f t="shared" si="1193"/>
        <v>9488</v>
      </c>
      <c r="C9489" s="19"/>
      <c r="N9489" s="37"/>
      <c r="O9489" s="37"/>
      <c r="P9489" s="37"/>
      <c r="Q9489" s="37"/>
      <c r="R9489" s="37"/>
      <c r="S9489" s="32">
        <f t="shared" si="1187"/>
        <v>0</v>
      </c>
      <c r="T9489" s="32">
        <f t="shared" si="1188"/>
        <v>0</v>
      </c>
      <c r="U9489" s="32">
        <f t="shared" si="1189"/>
        <v>0</v>
      </c>
      <c r="V9489" s="32">
        <f t="shared" si="1190"/>
        <v>0</v>
      </c>
      <c r="W9489" s="32">
        <f t="shared" si="1191"/>
        <v>0</v>
      </c>
      <c r="X9489" s="32">
        <f t="shared" si="1192"/>
        <v>0</v>
      </c>
    </row>
    <row r="9490" spans="1:24" ht="14.25" customHeight="1">
      <c r="A9490" s="33" t="b">
        <f t="shared" si="1186"/>
        <v>0</v>
      </c>
      <c r="B9490" s="33">
        <f t="shared" si="1193"/>
        <v>9489</v>
      </c>
      <c r="C9490" s="19"/>
      <c r="N9490" s="37"/>
      <c r="O9490" s="37"/>
      <c r="P9490" s="37"/>
      <c r="Q9490" s="37"/>
      <c r="R9490" s="37"/>
      <c r="S9490" s="32">
        <f t="shared" si="1187"/>
        <v>0</v>
      </c>
      <c r="T9490" s="32">
        <f t="shared" si="1188"/>
        <v>0</v>
      </c>
      <c r="U9490" s="32">
        <f t="shared" si="1189"/>
        <v>0</v>
      </c>
      <c r="V9490" s="32">
        <f t="shared" si="1190"/>
        <v>0</v>
      </c>
      <c r="W9490" s="32">
        <f t="shared" si="1191"/>
        <v>0</v>
      </c>
      <c r="X9490" s="32">
        <f t="shared" si="1192"/>
        <v>0</v>
      </c>
    </row>
    <row r="9491" spans="1:24" ht="14.25" customHeight="1">
      <c r="A9491" s="33" t="b">
        <f t="shared" si="1186"/>
        <v>0</v>
      </c>
      <c r="B9491" s="33">
        <f t="shared" si="1193"/>
        <v>9490</v>
      </c>
      <c r="C9491" s="18"/>
      <c r="N9491" s="37"/>
      <c r="O9491" s="37"/>
      <c r="P9491" s="37"/>
      <c r="Q9491" s="37"/>
      <c r="R9491" s="37"/>
      <c r="S9491" s="32">
        <f t="shared" si="1187"/>
        <v>0</v>
      </c>
      <c r="T9491" s="32">
        <f t="shared" si="1188"/>
        <v>0</v>
      </c>
      <c r="U9491" s="32">
        <f t="shared" si="1189"/>
        <v>0</v>
      </c>
      <c r="V9491" s="32">
        <f t="shared" si="1190"/>
        <v>0</v>
      </c>
      <c r="W9491" s="32">
        <f t="shared" si="1191"/>
        <v>0</v>
      </c>
      <c r="X9491" s="32">
        <f t="shared" si="1192"/>
        <v>0</v>
      </c>
    </row>
    <row r="9492" spans="1:24" ht="14.25" customHeight="1">
      <c r="A9492" s="33" t="b">
        <f t="shared" si="1186"/>
        <v>0</v>
      </c>
      <c r="B9492" s="33">
        <f t="shared" si="1193"/>
        <v>9491</v>
      </c>
      <c r="C9492" s="19"/>
      <c r="N9492" s="37"/>
      <c r="O9492" s="37"/>
      <c r="P9492" s="37"/>
      <c r="Q9492" s="37"/>
      <c r="R9492" s="37"/>
      <c r="S9492" s="32">
        <f t="shared" si="1187"/>
        <v>0</v>
      </c>
      <c r="T9492" s="32">
        <f t="shared" si="1188"/>
        <v>0</v>
      </c>
      <c r="U9492" s="32">
        <f t="shared" si="1189"/>
        <v>0</v>
      </c>
      <c r="V9492" s="32">
        <f t="shared" si="1190"/>
        <v>0</v>
      </c>
      <c r="W9492" s="32">
        <f t="shared" si="1191"/>
        <v>0</v>
      </c>
      <c r="X9492" s="32">
        <f t="shared" si="1192"/>
        <v>0</v>
      </c>
    </row>
    <row r="9493" spans="1:24" ht="14.25" customHeight="1">
      <c r="A9493" s="33" t="b">
        <f t="shared" si="1186"/>
        <v>0</v>
      </c>
      <c r="B9493" s="33">
        <f t="shared" si="1193"/>
        <v>9492</v>
      </c>
      <c r="C9493" s="19"/>
      <c r="N9493" s="37"/>
      <c r="O9493" s="37"/>
      <c r="P9493" s="37"/>
      <c r="Q9493" s="37"/>
      <c r="R9493" s="37"/>
      <c r="S9493" s="32">
        <f t="shared" si="1187"/>
        <v>0</v>
      </c>
      <c r="T9493" s="32">
        <f t="shared" si="1188"/>
        <v>0</v>
      </c>
      <c r="U9493" s="32">
        <f t="shared" si="1189"/>
        <v>0</v>
      </c>
      <c r="V9493" s="32">
        <f t="shared" si="1190"/>
        <v>0</v>
      </c>
      <c r="W9493" s="32">
        <f t="shared" si="1191"/>
        <v>0</v>
      </c>
      <c r="X9493" s="32">
        <f t="shared" si="1192"/>
        <v>0</v>
      </c>
    </row>
    <row r="9494" spans="1:24" ht="14.25" customHeight="1">
      <c r="A9494" s="33" t="b">
        <f t="shared" si="1186"/>
        <v>0</v>
      </c>
      <c r="B9494" s="33">
        <f t="shared" si="1193"/>
        <v>9493</v>
      </c>
      <c r="C9494" s="19"/>
      <c r="N9494" s="37"/>
      <c r="O9494" s="37"/>
      <c r="P9494" s="37"/>
      <c r="Q9494" s="37"/>
      <c r="R9494" s="37"/>
      <c r="S9494" s="32">
        <f t="shared" si="1187"/>
        <v>0</v>
      </c>
      <c r="T9494" s="32">
        <f t="shared" si="1188"/>
        <v>0</v>
      </c>
      <c r="U9494" s="32">
        <f t="shared" si="1189"/>
        <v>0</v>
      </c>
      <c r="V9494" s="32">
        <f t="shared" si="1190"/>
        <v>0</v>
      </c>
      <c r="W9494" s="32">
        <f t="shared" si="1191"/>
        <v>0</v>
      </c>
      <c r="X9494" s="32">
        <f t="shared" si="1192"/>
        <v>0</v>
      </c>
    </row>
    <row r="9495" spans="1:24" ht="14.25" customHeight="1">
      <c r="A9495" s="33" t="b">
        <f t="shared" si="1186"/>
        <v>0</v>
      </c>
      <c r="B9495" s="33">
        <f t="shared" si="1193"/>
        <v>9494</v>
      </c>
      <c r="C9495" s="19"/>
      <c r="N9495" s="37"/>
      <c r="O9495" s="37"/>
      <c r="P9495" s="37"/>
      <c r="Q9495" s="37"/>
      <c r="R9495" s="37"/>
      <c r="S9495" s="32">
        <f t="shared" si="1187"/>
        <v>0</v>
      </c>
      <c r="T9495" s="32">
        <f t="shared" si="1188"/>
        <v>0</v>
      </c>
      <c r="U9495" s="32">
        <f t="shared" si="1189"/>
        <v>0</v>
      </c>
      <c r="V9495" s="32">
        <f t="shared" si="1190"/>
        <v>0</v>
      </c>
      <c r="W9495" s="32">
        <f t="shared" si="1191"/>
        <v>0</v>
      </c>
      <c r="X9495" s="32">
        <f t="shared" si="1192"/>
        <v>0</v>
      </c>
    </row>
    <row r="9496" spans="1:24" ht="14.25" customHeight="1">
      <c r="A9496" s="33" t="b">
        <f t="shared" si="1186"/>
        <v>0</v>
      </c>
      <c r="B9496" s="33">
        <f t="shared" si="1193"/>
        <v>9495</v>
      </c>
      <c r="C9496" s="19"/>
      <c r="N9496" s="37"/>
      <c r="O9496" s="37"/>
      <c r="P9496" s="37"/>
      <c r="Q9496" s="37"/>
      <c r="R9496" s="37"/>
      <c r="S9496" s="32">
        <f t="shared" si="1187"/>
        <v>0</v>
      </c>
      <c r="T9496" s="32">
        <f t="shared" si="1188"/>
        <v>0</v>
      </c>
      <c r="U9496" s="32">
        <f t="shared" si="1189"/>
        <v>0</v>
      </c>
      <c r="V9496" s="32">
        <f t="shared" si="1190"/>
        <v>0</v>
      </c>
      <c r="W9496" s="32">
        <f t="shared" si="1191"/>
        <v>0</v>
      </c>
      <c r="X9496" s="32">
        <f t="shared" si="1192"/>
        <v>0</v>
      </c>
    </row>
    <row r="9497" spans="1:24" ht="14.25" customHeight="1">
      <c r="A9497" s="33" t="b">
        <f t="shared" si="1186"/>
        <v>0</v>
      </c>
      <c r="B9497" s="33">
        <f t="shared" si="1193"/>
        <v>9496</v>
      </c>
      <c r="C9497" s="19"/>
      <c r="N9497" s="37"/>
      <c r="O9497" s="37"/>
      <c r="P9497" s="37"/>
      <c r="Q9497" s="37"/>
      <c r="R9497" s="37"/>
      <c r="S9497" s="32">
        <f t="shared" si="1187"/>
        <v>0</v>
      </c>
      <c r="T9497" s="32">
        <f t="shared" si="1188"/>
        <v>0</v>
      </c>
      <c r="U9497" s="32">
        <f t="shared" si="1189"/>
        <v>0</v>
      </c>
      <c r="V9497" s="32">
        <f t="shared" si="1190"/>
        <v>0</v>
      </c>
      <c r="W9497" s="32">
        <f t="shared" si="1191"/>
        <v>0</v>
      </c>
      <c r="X9497" s="32">
        <f t="shared" si="1192"/>
        <v>0</v>
      </c>
    </row>
    <row r="9498" spans="1:24" ht="14.25" customHeight="1">
      <c r="A9498" s="33" t="b">
        <f t="shared" si="1186"/>
        <v>0</v>
      </c>
      <c r="B9498" s="33">
        <f t="shared" si="1193"/>
        <v>9497</v>
      </c>
      <c r="C9498" s="19"/>
      <c r="N9498" s="37"/>
      <c r="O9498" s="37"/>
      <c r="P9498" s="37"/>
      <c r="Q9498" s="37"/>
      <c r="R9498" s="37"/>
      <c r="S9498" s="32">
        <f t="shared" si="1187"/>
        <v>0</v>
      </c>
      <c r="T9498" s="32">
        <f t="shared" si="1188"/>
        <v>0</v>
      </c>
      <c r="U9498" s="32">
        <f t="shared" si="1189"/>
        <v>0</v>
      </c>
      <c r="V9498" s="32">
        <f t="shared" si="1190"/>
        <v>0</v>
      </c>
      <c r="W9498" s="32">
        <f t="shared" si="1191"/>
        <v>0</v>
      </c>
      <c r="X9498" s="32">
        <f t="shared" si="1192"/>
        <v>0</v>
      </c>
    </row>
    <row r="9499" spans="1:24" ht="14.25" customHeight="1">
      <c r="A9499" s="33" t="b">
        <f t="shared" si="1186"/>
        <v>0</v>
      </c>
      <c r="B9499" s="33">
        <f t="shared" si="1193"/>
        <v>9498</v>
      </c>
      <c r="C9499" s="19"/>
      <c r="N9499" s="37"/>
      <c r="O9499" s="37"/>
      <c r="P9499" s="37"/>
      <c r="Q9499" s="37"/>
      <c r="R9499" s="37"/>
      <c r="S9499" s="32">
        <f t="shared" si="1187"/>
        <v>0</v>
      </c>
      <c r="T9499" s="32">
        <f t="shared" si="1188"/>
        <v>0</v>
      </c>
      <c r="U9499" s="32">
        <f t="shared" si="1189"/>
        <v>0</v>
      </c>
      <c r="V9499" s="32">
        <f t="shared" si="1190"/>
        <v>0</v>
      </c>
      <c r="W9499" s="32">
        <f t="shared" si="1191"/>
        <v>0</v>
      </c>
      <c r="X9499" s="32">
        <f t="shared" si="1192"/>
        <v>0</v>
      </c>
    </row>
    <row r="9500" spans="1:24" ht="14.25" customHeight="1">
      <c r="A9500" s="33" t="b">
        <f t="shared" si="1186"/>
        <v>0</v>
      </c>
      <c r="B9500" s="33">
        <f t="shared" si="1193"/>
        <v>9499</v>
      </c>
      <c r="C9500" s="19"/>
      <c r="N9500" s="37"/>
      <c r="O9500" s="37"/>
      <c r="P9500" s="37"/>
      <c r="Q9500" s="37"/>
      <c r="R9500" s="37"/>
      <c r="S9500" s="32">
        <f t="shared" si="1187"/>
        <v>0</v>
      </c>
      <c r="T9500" s="32">
        <f t="shared" si="1188"/>
        <v>0</v>
      </c>
      <c r="U9500" s="32">
        <f t="shared" si="1189"/>
        <v>0</v>
      </c>
      <c r="V9500" s="32">
        <f t="shared" si="1190"/>
        <v>0</v>
      </c>
      <c r="W9500" s="32">
        <f t="shared" si="1191"/>
        <v>0</v>
      </c>
      <c r="X9500" s="32">
        <f t="shared" si="1192"/>
        <v>0</v>
      </c>
    </row>
    <row r="9501" spans="1:24" ht="14.25" customHeight="1">
      <c r="A9501" s="33" t="b">
        <f t="shared" si="1186"/>
        <v>0</v>
      </c>
      <c r="B9501" s="33">
        <f t="shared" si="1193"/>
        <v>9500</v>
      </c>
      <c r="C9501" s="19"/>
      <c r="N9501" s="37"/>
      <c r="O9501" s="37"/>
      <c r="P9501" s="37"/>
      <c r="Q9501" s="37"/>
      <c r="R9501" s="37"/>
      <c r="S9501" s="32">
        <f t="shared" si="1187"/>
        <v>0</v>
      </c>
      <c r="T9501" s="32">
        <f t="shared" si="1188"/>
        <v>0</v>
      </c>
      <c r="U9501" s="32">
        <f t="shared" si="1189"/>
        <v>0</v>
      </c>
      <c r="V9501" s="32">
        <f t="shared" si="1190"/>
        <v>0</v>
      </c>
      <c r="W9501" s="32">
        <f t="shared" si="1191"/>
        <v>0</v>
      </c>
      <c r="X9501" s="32">
        <f t="shared" si="1192"/>
        <v>0</v>
      </c>
    </row>
    <row r="9502" spans="1:24" ht="14.25" customHeight="1">
      <c r="A9502" s="33" t="b">
        <f t="shared" si="1186"/>
        <v>0</v>
      </c>
      <c r="B9502" s="33">
        <f t="shared" si="1193"/>
        <v>9501</v>
      </c>
      <c r="C9502" s="19"/>
      <c r="N9502" s="37"/>
      <c r="O9502" s="37"/>
      <c r="P9502" s="37"/>
      <c r="Q9502" s="37"/>
      <c r="R9502" s="37"/>
      <c r="S9502" s="32">
        <f t="shared" si="1187"/>
        <v>0</v>
      </c>
      <c r="T9502" s="32">
        <f t="shared" si="1188"/>
        <v>0</v>
      </c>
      <c r="U9502" s="32">
        <f t="shared" si="1189"/>
        <v>0</v>
      </c>
      <c r="V9502" s="32">
        <f t="shared" si="1190"/>
        <v>0</v>
      </c>
      <c r="W9502" s="32">
        <f t="shared" si="1191"/>
        <v>0</v>
      </c>
      <c r="X9502" s="32">
        <f t="shared" si="1192"/>
        <v>0</v>
      </c>
    </row>
    <row r="9503" spans="1:24" ht="14.25" customHeight="1">
      <c r="A9503" s="33" t="b">
        <f t="shared" si="1186"/>
        <v>0</v>
      </c>
      <c r="B9503" s="33">
        <f t="shared" si="1193"/>
        <v>9502</v>
      </c>
      <c r="C9503" s="19"/>
      <c r="N9503" s="37"/>
      <c r="O9503" s="37"/>
      <c r="P9503" s="37"/>
      <c r="Q9503" s="37"/>
      <c r="R9503" s="37"/>
      <c r="S9503" s="32">
        <f t="shared" si="1187"/>
        <v>0</v>
      </c>
      <c r="T9503" s="32">
        <f t="shared" si="1188"/>
        <v>0</v>
      </c>
      <c r="U9503" s="32">
        <f t="shared" si="1189"/>
        <v>0</v>
      </c>
      <c r="V9503" s="32">
        <f t="shared" si="1190"/>
        <v>0</v>
      </c>
      <c r="W9503" s="32">
        <f t="shared" si="1191"/>
        <v>0</v>
      </c>
      <c r="X9503" s="32">
        <f t="shared" si="1192"/>
        <v>0</v>
      </c>
    </row>
    <row r="9504" spans="1:24" ht="14.25" customHeight="1">
      <c r="A9504" s="33" t="b">
        <f t="shared" si="1186"/>
        <v>0</v>
      </c>
      <c r="B9504" s="33">
        <f t="shared" si="1193"/>
        <v>9503</v>
      </c>
      <c r="C9504" s="19"/>
      <c r="N9504" s="37"/>
      <c r="O9504" s="37"/>
      <c r="P9504" s="37"/>
      <c r="Q9504" s="37"/>
      <c r="R9504" s="37"/>
      <c r="S9504" s="32">
        <f t="shared" si="1187"/>
        <v>0</v>
      </c>
      <c r="T9504" s="32">
        <f t="shared" si="1188"/>
        <v>0</v>
      </c>
      <c r="U9504" s="32">
        <f t="shared" si="1189"/>
        <v>0</v>
      </c>
      <c r="V9504" s="32">
        <f t="shared" si="1190"/>
        <v>0</v>
      </c>
      <c r="W9504" s="32">
        <f t="shared" si="1191"/>
        <v>0</v>
      </c>
      <c r="X9504" s="32">
        <f t="shared" si="1192"/>
        <v>0</v>
      </c>
    </row>
    <row r="9505" spans="1:24" ht="14.25" customHeight="1">
      <c r="A9505" s="33" t="b">
        <f t="shared" si="1186"/>
        <v>0</v>
      </c>
      <c r="B9505" s="33">
        <f t="shared" si="1193"/>
        <v>9504</v>
      </c>
      <c r="C9505" s="19"/>
      <c r="N9505" s="37"/>
      <c r="O9505" s="37"/>
      <c r="P9505" s="37"/>
      <c r="Q9505" s="37"/>
      <c r="R9505" s="37"/>
      <c r="S9505" s="32">
        <f t="shared" si="1187"/>
        <v>0</v>
      </c>
      <c r="T9505" s="32">
        <f t="shared" si="1188"/>
        <v>0</v>
      </c>
      <c r="U9505" s="32">
        <f t="shared" si="1189"/>
        <v>0</v>
      </c>
      <c r="V9505" s="32">
        <f t="shared" si="1190"/>
        <v>0</v>
      </c>
      <c r="W9505" s="32">
        <f t="shared" si="1191"/>
        <v>0</v>
      </c>
      <c r="X9505" s="32">
        <f t="shared" si="1192"/>
        <v>0</v>
      </c>
    </row>
    <row r="9506" spans="1:24" ht="14.25" customHeight="1">
      <c r="A9506" s="33" t="b">
        <f t="shared" si="1186"/>
        <v>0</v>
      </c>
      <c r="B9506" s="33">
        <f t="shared" si="1193"/>
        <v>9505</v>
      </c>
      <c r="C9506" s="19"/>
      <c r="N9506" s="37"/>
      <c r="O9506" s="37"/>
      <c r="P9506" s="37"/>
      <c r="Q9506" s="37"/>
      <c r="R9506" s="37"/>
      <c r="S9506" s="32">
        <f t="shared" si="1187"/>
        <v>0</v>
      </c>
      <c r="T9506" s="32">
        <f t="shared" si="1188"/>
        <v>0</v>
      </c>
      <c r="U9506" s="32">
        <f t="shared" si="1189"/>
        <v>0</v>
      </c>
      <c r="V9506" s="32">
        <f t="shared" si="1190"/>
        <v>0</v>
      </c>
      <c r="W9506" s="32">
        <f t="shared" si="1191"/>
        <v>0</v>
      </c>
      <c r="X9506" s="32">
        <f t="shared" si="1192"/>
        <v>0</v>
      </c>
    </row>
    <row r="9507" spans="1:24" ht="14.25" customHeight="1">
      <c r="A9507" s="33" t="b">
        <f t="shared" si="1186"/>
        <v>0</v>
      </c>
      <c r="B9507" s="33">
        <f t="shared" si="1193"/>
        <v>9506</v>
      </c>
      <c r="C9507" s="19"/>
      <c r="N9507" s="37"/>
      <c r="O9507" s="37"/>
      <c r="P9507" s="37"/>
      <c r="Q9507" s="37"/>
      <c r="R9507" s="37"/>
      <c r="S9507" s="32">
        <f t="shared" si="1187"/>
        <v>0</v>
      </c>
      <c r="T9507" s="32">
        <f t="shared" si="1188"/>
        <v>0</v>
      </c>
      <c r="U9507" s="32">
        <f t="shared" si="1189"/>
        <v>0</v>
      </c>
      <c r="V9507" s="32">
        <f t="shared" si="1190"/>
        <v>0</v>
      </c>
      <c r="W9507" s="32">
        <f t="shared" si="1191"/>
        <v>0</v>
      </c>
      <c r="X9507" s="32">
        <f t="shared" si="1192"/>
        <v>0</v>
      </c>
    </row>
    <row r="9508" spans="1:24" ht="14.25" customHeight="1">
      <c r="A9508" s="33" t="b">
        <f t="shared" si="1186"/>
        <v>0</v>
      </c>
      <c r="B9508" s="33">
        <f t="shared" si="1193"/>
        <v>9507</v>
      </c>
      <c r="C9508" s="19"/>
      <c r="N9508" s="37"/>
      <c r="O9508" s="37"/>
      <c r="P9508" s="37"/>
      <c r="Q9508" s="37"/>
      <c r="R9508" s="37"/>
      <c r="S9508" s="32">
        <f t="shared" si="1187"/>
        <v>0</v>
      </c>
      <c r="T9508" s="32">
        <f t="shared" si="1188"/>
        <v>0</v>
      </c>
      <c r="U9508" s="32">
        <f t="shared" si="1189"/>
        <v>0</v>
      </c>
      <c r="V9508" s="32">
        <f t="shared" si="1190"/>
        <v>0</v>
      </c>
      <c r="W9508" s="32">
        <f t="shared" si="1191"/>
        <v>0</v>
      </c>
      <c r="X9508" s="32">
        <f t="shared" si="1192"/>
        <v>0</v>
      </c>
    </row>
    <row r="9509" spans="1:24" ht="14.25" customHeight="1">
      <c r="A9509" s="33" t="b">
        <f t="shared" si="1186"/>
        <v>0</v>
      </c>
      <c r="B9509" s="33">
        <f t="shared" si="1193"/>
        <v>9508</v>
      </c>
      <c r="C9509" s="19"/>
      <c r="N9509" s="37"/>
      <c r="O9509" s="37"/>
      <c r="P9509" s="37"/>
      <c r="Q9509" s="37"/>
      <c r="R9509" s="37"/>
      <c r="S9509" s="32">
        <f t="shared" si="1187"/>
        <v>0</v>
      </c>
      <c r="T9509" s="32">
        <f t="shared" si="1188"/>
        <v>0</v>
      </c>
      <c r="U9509" s="32">
        <f t="shared" si="1189"/>
        <v>0</v>
      </c>
      <c r="V9509" s="32">
        <f t="shared" si="1190"/>
        <v>0</v>
      </c>
      <c r="W9509" s="32">
        <f t="shared" si="1191"/>
        <v>0</v>
      </c>
      <c r="X9509" s="32">
        <f t="shared" si="1192"/>
        <v>0</v>
      </c>
    </row>
    <row r="9510" spans="1:24" ht="14.25" customHeight="1">
      <c r="A9510" s="33" t="b">
        <f t="shared" si="1186"/>
        <v>0</v>
      </c>
      <c r="B9510" s="33">
        <f t="shared" si="1193"/>
        <v>9509</v>
      </c>
      <c r="C9510" s="19"/>
      <c r="N9510" s="37"/>
      <c r="O9510" s="37"/>
      <c r="P9510" s="37"/>
      <c r="Q9510" s="37"/>
      <c r="R9510" s="37"/>
      <c r="S9510" s="32">
        <f t="shared" si="1187"/>
        <v>0</v>
      </c>
      <c r="T9510" s="32">
        <f t="shared" si="1188"/>
        <v>0</v>
      </c>
      <c r="U9510" s="32">
        <f t="shared" si="1189"/>
        <v>0</v>
      </c>
      <c r="V9510" s="32">
        <f t="shared" si="1190"/>
        <v>0</v>
      </c>
      <c r="W9510" s="32">
        <f t="shared" si="1191"/>
        <v>0</v>
      </c>
      <c r="X9510" s="32">
        <f t="shared" si="1192"/>
        <v>0</v>
      </c>
    </row>
    <row r="9511" spans="1:24" ht="14.25" customHeight="1">
      <c r="A9511" s="33" t="b">
        <f t="shared" si="1186"/>
        <v>0</v>
      </c>
      <c r="B9511" s="33">
        <f t="shared" si="1193"/>
        <v>9510</v>
      </c>
      <c r="C9511" s="19"/>
      <c r="N9511" s="37"/>
      <c r="O9511" s="37"/>
      <c r="P9511" s="37"/>
      <c r="Q9511" s="37"/>
      <c r="R9511" s="37"/>
      <c r="S9511" s="32">
        <f t="shared" si="1187"/>
        <v>0</v>
      </c>
      <c r="T9511" s="32">
        <f t="shared" si="1188"/>
        <v>0</v>
      </c>
      <c r="U9511" s="32">
        <f t="shared" si="1189"/>
        <v>0</v>
      </c>
      <c r="V9511" s="32">
        <f t="shared" si="1190"/>
        <v>0</v>
      </c>
      <c r="W9511" s="32">
        <f t="shared" si="1191"/>
        <v>0</v>
      </c>
      <c r="X9511" s="32">
        <f t="shared" si="1192"/>
        <v>0</v>
      </c>
    </row>
    <row r="9512" spans="1:24" ht="14.25" customHeight="1">
      <c r="A9512" s="33" t="b">
        <f t="shared" si="1186"/>
        <v>0</v>
      </c>
      <c r="B9512" s="33">
        <f t="shared" si="1193"/>
        <v>9511</v>
      </c>
      <c r="C9512" s="19"/>
      <c r="N9512" s="37"/>
      <c r="O9512" s="37"/>
      <c r="P9512" s="37"/>
      <c r="Q9512" s="37"/>
      <c r="R9512" s="37"/>
      <c r="S9512" s="32">
        <f t="shared" si="1187"/>
        <v>0</v>
      </c>
      <c r="T9512" s="32">
        <f t="shared" si="1188"/>
        <v>0</v>
      </c>
      <c r="U9512" s="32">
        <f t="shared" si="1189"/>
        <v>0</v>
      </c>
      <c r="V9512" s="32">
        <f t="shared" si="1190"/>
        <v>0</v>
      </c>
      <c r="W9512" s="32">
        <f t="shared" si="1191"/>
        <v>0</v>
      </c>
      <c r="X9512" s="32">
        <f t="shared" si="1192"/>
        <v>0</v>
      </c>
    </row>
    <row r="9513" spans="1:24" ht="14.25" customHeight="1">
      <c r="A9513" s="33" t="b">
        <f t="shared" si="1186"/>
        <v>0</v>
      </c>
      <c r="B9513" s="33">
        <f t="shared" si="1193"/>
        <v>9512</v>
      </c>
      <c r="C9513" s="19"/>
      <c r="N9513" s="37"/>
      <c r="O9513" s="37"/>
      <c r="P9513" s="37"/>
      <c r="Q9513" s="37"/>
      <c r="R9513" s="37"/>
      <c r="S9513" s="32">
        <f t="shared" si="1187"/>
        <v>0</v>
      </c>
      <c r="T9513" s="32">
        <f t="shared" si="1188"/>
        <v>0</v>
      </c>
      <c r="U9513" s="32">
        <f t="shared" si="1189"/>
        <v>0</v>
      </c>
      <c r="V9513" s="32">
        <f t="shared" si="1190"/>
        <v>0</v>
      </c>
      <c r="W9513" s="32">
        <f t="shared" si="1191"/>
        <v>0</v>
      </c>
      <c r="X9513" s="32">
        <f t="shared" si="1192"/>
        <v>0</v>
      </c>
    </row>
    <row r="9514" spans="1:24" ht="14.25" customHeight="1">
      <c r="A9514" s="33" t="b">
        <f t="shared" si="1186"/>
        <v>0</v>
      </c>
      <c r="B9514" s="33">
        <f t="shared" si="1193"/>
        <v>9513</v>
      </c>
      <c r="C9514" s="19"/>
      <c r="N9514" s="37"/>
      <c r="O9514" s="37"/>
      <c r="P9514" s="37"/>
      <c r="Q9514" s="37"/>
      <c r="R9514" s="37"/>
      <c r="S9514" s="32">
        <f t="shared" si="1187"/>
        <v>0</v>
      </c>
      <c r="T9514" s="32">
        <f t="shared" si="1188"/>
        <v>0</v>
      </c>
      <c r="U9514" s="32">
        <f t="shared" si="1189"/>
        <v>0</v>
      </c>
      <c r="V9514" s="32">
        <f t="shared" si="1190"/>
        <v>0</v>
      </c>
      <c r="W9514" s="32">
        <f t="shared" si="1191"/>
        <v>0</v>
      </c>
      <c r="X9514" s="32">
        <f t="shared" si="1192"/>
        <v>0</v>
      </c>
    </row>
    <row r="9515" spans="1:24" ht="14.25" customHeight="1">
      <c r="A9515" s="33" t="b">
        <f t="shared" si="1186"/>
        <v>0</v>
      </c>
      <c r="B9515" s="33">
        <f t="shared" si="1193"/>
        <v>9514</v>
      </c>
      <c r="C9515" s="19"/>
      <c r="N9515" s="37"/>
      <c r="O9515" s="37"/>
      <c r="P9515" s="37"/>
      <c r="Q9515" s="37"/>
      <c r="R9515" s="37"/>
      <c r="S9515" s="32">
        <f t="shared" si="1187"/>
        <v>0</v>
      </c>
      <c r="T9515" s="32">
        <f t="shared" si="1188"/>
        <v>0</v>
      </c>
      <c r="U9515" s="32">
        <f t="shared" si="1189"/>
        <v>0</v>
      </c>
      <c r="V9515" s="32">
        <f t="shared" si="1190"/>
        <v>0</v>
      </c>
      <c r="W9515" s="32">
        <f t="shared" si="1191"/>
        <v>0</v>
      </c>
      <c r="X9515" s="32">
        <f t="shared" si="1192"/>
        <v>0</v>
      </c>
    </row>
    <row r="9516" spans="1:24" ht="14.25" customHeight="1">
      <c r="A9516" s="33" t="b">
        <f t="shared" si="1186"/>
        <v>0</v>
      </c>
      <c r="B9516" s="33">
        <f t="shared" si="1193"/>
        <v>9515</v>
      </c>
      <c r="C9516" s="19"/>
      <c r="N9516" s="37"/>
      <c r="O9516" s="37"/>
      <c r="P9516" s="37"/>
      <c r="Q9516" s="37"/>
      <c r="R9516" s="37"/>
      <c r="S9516" s="32">
        <f t="shared" si="1187"/>
        <v>0</v>
      </c>
      <c r="T9516" s="32">
        <f t="shared" si="1188"/>
        <v>0</v>
      </c>
      <c r="U9516" s="32">
        <f t="shared" si="1189"/>
        <v>0</v>
      </c>
      <c r="V9516" s="32">
        <f t="shared" si="1190"/>
        <v>0</v>
      </c>
      <c r="W9516" s="32">
        <f t="shared" si="1191"/>
        <v>0</v>
      </c>
      <c r="X9516" s="32">
        <f t="shared" si="1192"/>
        <v>0</v>
      </c>
    </row>
    <row r="9517" spans="1:24" ht="14.25" customHeight="1">
      <c r="A9517" s="33" t="b">
        <f t="shared" si="1186"/>
        <v>0</v>
      </c>
      <c r="B9517" s="33">
        <f t="shared" si="1193"/>
        <v>9516</v>
      </c>
      <c r="C9517" s="18"/>
      <c r="N9517" s="37"/>
      <c r="O9517" s="37"/>
      <c r="P9517" s="37"/>
      <c r="Q9517" s="37"/>
      <c r="R9517" s="37"/>
      <c r="S9517" s="32">
        <f t="shared" si="1187"/>
        <v>0</v>
      </c>
      <c r="T9517" s="32">
        <f t="shared" si="1188"/>
        <v>0</v>
      </c>
      <c r="U9517" s="32">
        <f t="shared" si="1189"/>
        <v>0</v>
      </c>
      <c r="V9517" s="32">
        <f t="shared" si="1190"/>
        <v>0</v>
      </c>
      <c r="W9517" s="32">
        <f t="shared" si="1191"/>
        <v>0</v>
      </c>
      <c r="X9517" s="32">
        <f t="shared" si="1192"/>
        <v>0</v>
      </c>
    </row>
    <row r="9518" spans="1:24" ht="14.25" customHeight="1">
      <c r="A9518" s="33" t="b">
        <f t="shared" si="1186"/>
        <v>0</v>
      </c>
      <c r="B9518" s="33">
        <f t="shared" si="1193"/>
        <v>9517</v>
      </c>
      <c r="C9518" s="19"/>
      <c r="N9518" s="37"/>
      <c r="O9518" s="37"/>
      <c r="P9518" s="37"/>
      <c r="Q9518" s="37"/>
      <c r="R9518" s="37"/>
      <c r="S9518" s="32">
        <f t="shared" si="1187"/>
        <v>0</v>
      </c>
      <c r="T9518" s="32">
        <f t="shared" si="1188"/>
        <v>0</v>
      </c>
      <c r="U9518" s="32">
        <f t="shared" si="1189"/>
        <v>0</v>
      </c>
      <c r="V9518" s="32">
        <f t="shared" si="1190"/>
        <v>0</v>
      </c>
      <c r="W9518" s="32">
        <f t="shared" si="1191"/>
        <v>0</v>
      </c>
      <c r="X9518" s="32">
        <f t="shared" si="1192"/>
        <v>0</v>
      </c>
    </row>
    <row r="9519" spans="1:24" ht="14.25" customHeight="1">
      <c r="A9519" s="33" t="b">
        <f t="shared" si="1186"/>
        <v>0</v>
      </c>
      <c r="B9519" s="33">
        <f t="shared" si="1193"/>
        <v>9518</v>
      </c>
      <c r="C9519" s="19"/>
      <c r="N9519" s="37"/>
      <c r="O9519" s="37"/>
      <c r="P9519" s="37"/>
      <c r="Q9519" s="37"/>
      <c r="R9519" s="37"/>
      <c r="S9519" s="32">
        <f t="shared" si="1187"/>
        <v>0</v>
      </c>
      <c r="T9519" s="32">
        <f t="shared" si="1188"/>
        <v>0</v>
      </c>
      <c r="U9519" s="32">
        <f t="shared" si="1189"/>
        <v>0</v>
      </c>
      <c r="V9519" s="32">
        <f t="shared" si="1190"/>
        <v>0</v>
      </c>
      <c r="W9519" s="32">
        <f t="shared" si="1191"/>
        <v>0</v>
      </c>
      <c r="X9519" s="32">
        <f t="shared" si="1192"/>
        <v>0</v>
      </c>
    </row>
    <row r="9520" spans="1:24" ht="14.25" customHeight="1">
      <c r="A9520" s="33" t="b">
        <f t="shared" si="1186"/>
        <v>0</v>
      </c>
      <c r="B9520" s="33">
        <f t="shared" si="1193"/>
        <v>9519</v>
      </c>
      <c r="C9520" s="19"/>
      <c r="N9520" s="37"/>
      <c r="O9520" s="37"/>
      <c r="P9520" s="37"/>
      <c r="Q9520" s="37"/>
      <c r="R9520" s="37"/>
      <c r="S9520" s="32">
        <f t="shared" si="1187"/>
        <v>0</v>
      </c>
      <c r="T9520" s="32">
        <f t="shared" si="1188"/>
        <v>0</v>
      </c>
      <c r="U9520" s="32">
        <f t="shared" si="1189"/>
        <v>0</v>
      </c>
      <c r="V9520" s="32">
        <f t="shared" si="1190"/>
        <v>0</v>
      </c>
      <c r="W9520" s="32">
        <f t="shared" si="1191"/>
        <v>0</v>
      </c>
      <c r="X9520" s="32">
        <f t="shared" si="1192"/>
        <v>0</v>
      </c>
    </row>
    <row r="9521" spans="1:24" ht="14.25" customHeight="1">
      <c r="A9521" s="33" t="b">
        <f t="shared" si="1186"/>
        <v>0</v>
      </c>
      <c r="B9521" s="33">
        <f t="shared" si="1193"/>
        <v>9520</v>
      </c>
      <c r="C9521" s="19"/>
      <c r="N9521" s="37"/>
      <c r="O9521" s="37"/>
      <c r="P9521" s="37"/>
      <c r="Q9521" s="37"/>
      <c r="R9521" s="37"/>
      <c r="S9521" s="32">
        <f t="shared" si="1187"/>
        <v>0</v>
      </c>
      <c r="T9521" s="32">
        <f t="shared" si="1188"/>
        <v>0</v>
      </c>
      <c r="U9521" s="32">
        <f t="shared" si="1189"/>
        <v>0</v>
      </c>
      <c r="V9521" s="32">
        <f t="shared" si="1190"/>
        <v>0</v>
      </c>
      <c r="W9521" s="32">
        <f t="shared" si="1191"/>
        <v>0</v>
      </c>
      <c r="X9521" s="32">
        <f t="shared" si="1192"/>
        <v>0</v>
      </c>
    </row>
    <row r="9522" spans="1:24" ht="14.25" customHeight="1">
      <c r="A9522" s="33" t="b">
        <f t="shared" si="1186"/>
        <v>0</v>
      </c>
      <c r="B9522" s="33">
        <f t="shared" si="1193"/>
        <v>9521</v>
      </c>
      <c r="C9522" s="19"/>
      <c r="N9522" s="37"/>
      <c r="O9522" s="37"/>
      <c r="P9522" s="37"/>
      <c r="Q9522" s="37"/>
      <c r="R9522" s="37"/>
      <c r="S9522" s="32">
        <f t="shared" si="1187"/>
        <v>0</v>
      </c>
      <c r="T9522" s="32">
        <f t="shared" si="1188"/>
        <v>0</v>
      </c>
      <c r="U9522" s="32">
        <f t="shared" si="1189"/>
        <v>0</v>
      </c>
      <c r="V9522" s="32">
        <f t="shared" si="1190"/>
        <v>0</v>
      </c>
      <c r="W9522" s="32">
        <f t="shared" si="1191"/>
        <v>0</v>
      </c>
      <c r="X9522" s="32">
        <f t="shared" si="1192"/>
        <v>0</v>
      </c>
    </row>
    <row r="9523" spans="1:24" ht="14.25" customHeight="1">
      <c r="A9523" s="33" t="b">
        <f t="shared" si="1186"/>
        <v>0</v>
      </c>
      <c r="B9523" s="33">
        <f t="shared" si="1193"/>
        <v>9522</v>
      </c>
      <c r="C9523" s="19"/>
      <c r="N9523" s="37"/>
      <c r="O9523" s="37"/>
      <c r="P9523" s="37"/>
      <c r="Q9523" s="37"/>
      <c r="R9523" s="37"/>
      <c r="S9523" s="32">
        <f t="shared" si="1187"/>
        <v>0</v>
      </c>
      <c r="T9523" s="32">
        <f t="shared" si="1188"/>
        <v>0</v>
      </c>
      <c r="U9523" s="32">
        <f t="shared" si="1189"/>
        <v>0</v>
      </c>
      <c r="V9523" s="32">
        <f t="shared" si="1190"/>
        <v>0</v>
      </c>
      <c r="W9523" s="32">
        <f t="shared" si="1191"/>
        <v>0</v>
      </c>
      <c r="X9523" s="32">
        <f t="shared" si="1192"/>
        <v>0</v>
      </c>
    </row>
    <row r="9524" spans="1:24" ht="14.25" customHeight="1">
      <c r="A9524" s="33" t="b">
        <f t="shared" si="1186"/>
        <v>0</v>
      </c>
      <c r="B9524" s="33">
        <f t="shared" si="1193"/>
        <v>9523</v>
      </c>
      <c r="C9524" s="19"/>
      <c r="N9524" s="37"/>
      <c r="O9524" s="37"/>
      <c r="P9524" s="37"/>
      <c r="Q9524" s="37"/>
      <c r="R9524" s="37"/>
      <c r="S9524" s="32">
        <f t="shared" si="1187"/>
        <v>0</v>
      </c>
      <c r="T9524" s="32">
        <f t="shared" si="1188"/>
        <v>0</v>
      </c>
      <c r="U9524" s="32">
        <f t="shared" si="1189"/>
        <v>0</v>
      </c>
      <c r="V9524" s="32">
        <f t="shared" si="1190"/>
        <v>0</v>
      </c>
      <c r="W9524" s="32">
        <f t="shared" si="1191"/>
        <v>0</v>
      </c>
      <c r="X9524" s="32">
        <f t="shared" si="1192"/>
        <v>0</v>
      </c>
    </row>
    <row r="9525" spans="1:24" ht="14.25" customHeight="1">
      <c r="A9525" s="33" t="b">
        <f t="shared" si="1186"/>
        <v>0</v>
      </c>
      <c r="B9525" s="33">
        <f t="shared" si="1193"/>
        <v>9524</v>
      </c>
      <c r="C9525" s="19"/>
      <c r="N9525" s="37"/>
      <c r="O9525" s="37"/>
      <c r="P9525" s="37"/>
      <c r="Q9525" s="37"/>
      <c r="R9525" s="37"/>
      <c r="S9525" s="32">
        <f t="shared" si="1187"/>
        <v>0</v>
      </c>
      <c r="T9525" s="32">
        <f t="shared" si="1188"/>
        <v>0</v>
      </c>
      <c r="U9525" s="32">
        <f t="shared" si="1189"/>
        <v>0</v>
      </c>
      <c r="V9525" s="32">
        <f t="shared" si="1190"/>
        <v>0</v>
      </c>
      <c r="W9525" s="32">
        <f t="shared" si="1191"/>
        <v>0</v>
      </c>
      <c r="X9525" s="32">
        <f t="shared" si="1192"/>
        <v>0</v>
      </c>
    </row>
    <row r="9526" spans="1:24" ht="14.25" customHeight="1">
      <c r="A9526" s="33" t="b">
        <f t="shared" si="1186"/>
        <v>0</v>
      </c>
      <c r="B9526" s="33">
        <f t="shared" si="1193"/>
        <v>9525</v>
      </c>
      <c r="C9526" s="19"/>
      <c r="N9526" s="37"/>
      <c r="O9526" s="37"/>
      <c r="P9526" s="37"/>
      <c r="Q9526" s="37"/>
      <c r="R9526" s="37"/>
      <c r="S9526" s="32">
        <f t="shared" si="1187"/>
        <v>0</v>
      </c>
      <c r="T9526" s="32">
        <f t="shared" si="1188"/>
        <v>0</v>
      </c>
      <c r="U9526" s="32">
        <f t="shared" si="1189"/>
        <v>0</v>
      </c>
      <c r="V9526" s="32">
        <f t="shared" si="1190"/>
        <v>0</v>
      </c>
      <c r="W9526" s="32">
        <f t="shared" si="1191"/>
        <v>0</v>
      </c>
      <c r="X9526" s="32">
        <f t="shared" si="1192"/>
        <v>0</v>
      </c>
    </row>
    <row r="9527" spans="1:24" ht="14.25" customHeight="1">
      <c r="A9527" s="33" t="b">
        <f t="shared" si="1186"/>
        <v>0</v>
      </c>
      <c r="B9527" s="33">
        <f t="shared" si="1193"/>
        <v>9526</v>
      </c>
      <c r="C9527" s="19"/>
      <c r="N9527" s="37"/>
      <c r="O9527" s="37"/>
      <c r="P9527" s="37"/>
      <c r="Q9527" s="37"/>
      <c r="R9527" s="37"/>
      <c r="S9527" s="32">
        <f t="shared" si="1187"/>
        <v>0</v>
      </c>
      <c r="T9527" s="32">
        <f t="shared" si="1188"/>
        <v>0</v>
      </c>
      <c r="U9527" s="32">
        <f t="shared" si="1189"/>
        <v>0</v>
      </c>
      <c r="V9527" s="32">
        <f t="shared" si="1190"/>
        <v>0</v>
      </c>
      <c r="W9527" s="32">
        <f t="shared" si="1191"/>
        <v>0</v>
      </c>
      <c r="X9527" s="32">
        <f t="shared" si="1192"/>
        <v>0</v>
      </c>
    </row>
    <row r="9528" spans="1:24" ht="14.25" customHeight="1">
      <c r="A9528" s="33" t="b">
        <f t="shared" si="1186"/>
        <v>0</v>
      </c>
      <c r="B9528" s="33">
        <f t="shared" si="1193"/>
        <v>9527</v>
      </c>
      <c r="C9528" s="19"/>
      <c r="N9528" s="37"/>
      <c r="O9528" s="37"/>
      <c r="P9528" s="37"/>
      <c r="Q9528" s="37"/>
      <c r="R9528" s="37"/>
      <c r="S9528" s="32">
        <f t="shared" si="1187"/>
        <v>0</v>
      </c>
      <c r="T9528" s="32">
        <f t="shared" si="1188"/>
        <v>0</v>
      </c>
      <c r="U9528" s="32">
        <f t="shared" si="1189"/>
        <v>0</v>
      </c>
      <c r="V9528" s="32">
        <f t="shared" si="1190"/>
        <v>0</v>
      </c>
      <c r="W9528" s="32">
        <f t="shared" si="1191"/>
        <v>0</v>
      </c>
      <c r="X9528" s="32">
        <f t="shared" si="1192"/>
        <v>0</v>
      </c>
    </row>
    <row r="9529" spans="1:24" ht="14.25" customHeight="1">
      <c r="A9529" s="33" t="b">
        <f t="shared" si="1186"/>
        <v>0</v>
      </c>
      <c r="B9529" s="33">
        <f t="shared" si="1193"/>
        <v>9528</v>
      </c>
      <c r="C9529" s="19"/>
      <c r="N9529" s="37"/>
      <c r="O9529" s="37"/>
      <c r="P9529" s="37"/>
      <c r="Q9529" s="37"/>
      <c r="R9529" s="37"/>
      <c r="S9529" s="32">
        <f t="shared" si="1187"/>
        <v>0</v>
      </c>
      <c r="T9529" s="32">
        <f t="shared" si="1188"/>
        <v>0</v>
      </c>
      <c r="U9529" s="32">
        <f t="shared" si="1189"/>
        <v>0</v>
      </c>
      <c r="V9529" s="32">
        <f t="shared" si="1190"/>
        <v>0</v>
      </c>
      <c r="W9529" s="32">
        <f t="shared" si="1191"/>
        <v>0</v>
      </c>
      <c r="X9529" s="32">
        <f t="shared" si="1192"/>
        <v>0</v>
      </c>
    </row>
    <row r="9530" spans="1:24" ht="14.25" customHeight="1">
      <c r="A9530" s="33" t="b">
        <f t="shared" si="1186"/>
        <v>0</v>
      </c>
      <c r="B9530" s="33">
        <f t="shared" si="1193"/>
        <v>9529</v>
      </c>
      <c r="C9530" s="19"/>
      <c r="N9530" s="37"/>
      <c r="O9530" s="37"/>
      <c r="P9530" s="37"/>
      <c r="Q9530" s="37"/>
      <c r="R9530" s="37"/>
      <c r="S9530" s="32">
        <f t="shared" si="1187"/>
        <v>0</v>
      </c>
      <c r="T9530" s="32">
        <f t="shared" si="1188"/>
        <v>0</v>
      </c>
      <c r="U9530" s="32">
        <f t="shared" si="1189"/>
        <v>0</v>
      </c>
      <c r="V9530" s="32">
        <f t="shared" si="1190"/>
        <v>0</v>
      </c>
      <c r="W9530" s="32">
        <f t="shared" si="1191"/>
        <v>0</v>
      </c>
      <c r="X9530" s="32">
        <f t="shared" si="1192"/>
        <v>0</v>
      </c>
    </row>
    <row r="9531" spans="1:24" ht="14.25" customHeight="1">
      <c r="A9531" s="33" t="b">
        <f t="shared" si="1186"/>
        <v>0</v>
      </c>
      <c r="B9531" s="33">
        <f t="shared" si="1193"/>
        <v>9530</v>
      </c>
      <c r="C9531" s="19"/>
      <c r="N9531" s="37"/>
      <c r="O9531" s="37"/>
      <c r="P9531" s="37"/>
      <c r="Q9531" s="37"/>
      <c r="R9531" s="37"/>
      <c r="S9531" s="32">
        <f t="shared" si="1187"/>
        <v>0</v>
      </c>
      <c r="T9531" s="32">
        <f t="shared" si="1188"/>
        <v>0</v>
      </c>
      <c r="U9531" s="32">
        <f t="shared" si="1189"/>
        <v>0</v>
      </c>
      <c r="V9531" s="32">
        <f t="shared" si="1190"/>
        <v>0</v>
      </c>
      <c r="W9531" s="32">
        <f t="shared" si="1191"/>
        <v>0</v>
      </c>
      <c r="X9531" s="32">
        <f t="shared" si="1192"/>
        <v>0</v>
      </c>
    </row>
    <row r="9532" spans="1:24" ht="14.25" customHeight="1">
      <c r="A9532" s="33" t="b">
        <f t="shared" si="1186"/>
        <v>0</v>
      </c>
      <c r="B9532" s="33">
        <f t="shared" si="1193"/>
        <v>9531</v>
      </c>
      <c r="C9532" s="19"/>
      <c r="N9532" s="37"/>
      <c r="O9532" s="37"/>
      <c r="P9532" s="37"/>
      <c r="Q9532" s="37"/>
      <c r="R9532" s="37"/>
      <c r="S9532" s="32">
        <f t="shared" si="1187"/>
        <v>0</v>
      </c>
      <c r="T9532" s="32">
        <f t="shared" si="1188"/>
        <v>0</v>
      </c>
      <c r="U9532" s="32">
        <f t="shared" si="1189"/>
        <v>0</v>
      </c>
      <c r="V9532" s="32">
        <f t="shared" si="1190"/>
        <v>0</v>
      </c>
      <c r="W9532" s="32">
        <f t="shared" si="1191"/>
        <v>0</v>
      </c>
      <c r="X9532" s="32">
        <f t="shared" si="1192"/>
        <v>0</v>
      </c>
    </row>
    <row r="9533" spans="1:24" ht="14.25" customHeight="1">
      <c r="A9533" s="33" t="b">
        <f t="shared" si="1186"/>
        <v>0</v>
      </c>
      <c r="B9533" s="33">
        <f t="shared" si="1193"/>
        <v>9532</v>
      </c>
      <c r="C9533" s="18"/>
      <c r="N9533" s="37"/>
      <c r="O9533" s="37"/>
      <c r="P9533" s="37"/>
      <c r="Q9533" s="37"/>
      <c r="R9533" s="37"/>
      <c r="S9533" s="32">
        <f t="shared" si="1187"/>
        <v>0</v>
      </c>
      <c r="T9533" s="32">
        <f t="shared" si="1188"/>
        <v>0</v>
      </c>
      <c r="U9533" s="32">
        <f t="shared" si="1189"/>
        <v>0</v>
      </c>
      <c r="V9533" s="32">
        <f t="shared" si="1190"/>
        <v>0</v>
      </c>
      <c r="W9533" s="32">
        <f t="shared" si="1191"/>
        <v>0</v>
      </c>
      <c r="X9533" s="32">
        <f t="shared" si="1192"/>
        <v>0</v>
      </c>
    </row>
    <row r="9534" spans="1:24" ht="14.25" customHeight="1">
      <c r="A9534" s="33" t="b">
        <f t="shared" si="1186"/>
        <v>0</v>
      </c>
      <c r="B9534" s="33">
        <f t="shared" si="1193"/>
        <v>9533</v>
      </c>
      <c r="C9534" s="19"/>
      <c r="N9534" s="37"/>
      <c r="O9534" s="37"/>
      <c r="P9534" s="37"/>
      <c r="Q9534" s="37"/>
      <c r="R9534" s="37"/>
      <c r="S9534" s="32">
        <f t="shared" si="1187"/>
        <v>0</v>
      </c>
      <c r="T9534" s="32">
        <f t="shared" si="1188"/>
        <v>0</v>
      </c>
      <c r="U9534" s="32">
        <f t="shared" si="1189"/>
        <v>0</v>
      </c>
      <c r="V9534" s="32">
        <f t="shared" si="1190"/>
        <v>0</v>
      </c>
      <c r="W9534" s="32">
        <f t="shared" si="1191"/>
        <v>0</v>
      </c>
      <c r="X9534" s="32">
        <f t="shared" si="1192"/>
        <v>0</v>
      </c>
    </row>
    <row r="9535" spans="1:24" ht="14.25" customHeight="1">
      <c r="A9535" s="33" t="b">
        <f t="shared" si="1186"/>
        <v>0</v>
      </c>
      <c r="B9535" s="33">
        <f t="shared" si="1193"/>
        <v>9534</v>
      </c>
      <c r="C9535" s="19"/>
      <c r="N9535" s="37"/>
      <c r="O9535" s="37"/>
      <c r="P9535" s="37"/>
      <c r="Q9535" s="37"/>
      <c r="R9535" s="37"/>
      <c r="S9535" s="32">
        <f t="shared" si="1187"/>
        <v>0</v>
      </c>
      <c r="T9535" s="32">
        <f t="shared" si="1188"/>
        <v>0</v>
      </c>
      <c r="U9535" s="32">
        <f t="shared" si="1189"/>
        <v>0</v>
      </c>
      <c r="V9535" s="32">
        <f t="shared" si="1190"/>
        <v>0</v>
      </c>
      <c r="W9535" s="32">
        <f t="shared" si="1191"/>
        <v>0</v>
      </c>
      <c r="X9535" s="32">
        <f t="shared" si="1192"/>
        <v>0</v>
      </c>
    </row>
    <row r="9536" spans="1:24" ht="14.25" customHeight="1">
      <c r="A9536" s="33" t="b">
        <f t="shared" si="1186"/>
        <v>0</v>
      </c>
      <c r="B9536" s="33">
        <f t="shared" si="1193"/>
        <v>9535</v>
      </c>
      <c r="C9536" s="19"/>
      <c r="N9536" s="37"/>
      <c r="O9536" s="37"/>
      <c r="P9536" s="37"/>
      <c r="Q9536" s="37"/>
      <c r="R9536" s="37"/>
      <c r="S9536" s="32">
        <f t="shared" si="1187"/>
        <v>0</v>
      </c>
      <c r="T9536" s="32">
        <f t="shared" si="1188"/>
        <v>0</v>
      </c>
      <c r="U9536" s="32">
        <f t="shared" si="1189"/>
        <v>0</v>
      </c>
      <c r="V9536" s="32">
        <f t="shared" si="1190"/>
        <v>0</v>
      </c>
      <c r="W9536" s="32">
        <f t="shared" si="1191"/>
        <v>0</v>
      </c>
      <c r="X9536" s="32">
        <f t="shared" si="1192"/>
        <v>0</v>
      </c>
    </row>
    <row r="9537" spans="1:24" ht="14.25" customHeight="1">
      <c r="A9537" s="33" t="b">
        <f t="shared" si="1186"/>
        <v>0</v>
      </c>
      <c r="B9537" s="33">
        <f t="shared" si="1193"/>
        <v>9536</v>
      </c>
      <c r="C9537" s="19"/>
      <c r="N9537" s="37"/>
      <c r="O9537" s="37"/>
      <c r="P9537" s="37"/>
      <c r="Q9537" s="37"/>
      <c r="R9537" s="37"/>
      <c r="S9537" s="32">
        <f t="shared" si="1187"/>
        <v>0</v>
      </c>
      <c r="T9537" s="32">
        <f t="shared" si="1188"/>
        <v>0</v>
      </c>
      <c r="U9537" s="32">
        <f t="shared" si="1189"/>
        <v>0</v>
      </c>
      <c r="V9537" s="32">
        <f t="shared" si="1190"/>
        <v>0</v>
      </c>
      <c r="W9537" s="32">
        <f t="shared" si="1191"/>
        <v>0</v>
      </c>
      <c r="X9537" s="32">
        <f t="shared" si="1192"/>
        <v>0</v>
      </c>
    </row>
    <row r="9538" spans="1:24" ht="14.25" customHeight="1">
      <c r="A9538" s="33" t="b">
        <f t="shared" ref="A9538:A9601" si="1194">IF(OR(COUNTIF(D9538:M9538, "NOT EXECUTED"), COUNTIF(D9538:M9538, "NOT COMPILED"), COUNTIF(D9538:M9538, "NOT EFFECTIVE")),TRUE,FALSE)</f>
        <v>0</v>
      </c>
      <c r="B9538" s="33">
        <f t="shared" si="1193"/>
        <v>9537</v>
      </c>
      <c r="C9538" s="19"/>
      <c r="N9538" s="37"/>
      <c r="O9538" s="37"/>
      <c r="P9538" s="37"/>
      <c r="Q9538" s="37"/>
      <c r="R9538" s="37"/>
      <c r="S9538" s="32">
        <f t="shared" ref="S9538:S9601" si="1195">IF(COUNTIF(H9538:M9538,"NOT EFFECTIVE"),1,0)</f>
        <v>0</v>
      </c>
      <c r="T9538" s="32">
        <f t="shared" ref="T9538:T9601" si="1196">IF(AND(D9538="NOT EXECUTED",COUNTA($N9538)&lt;&gt;0),1,0)</f>
        <v>0</v>
      </c>
      <c r="U9538" s="32">
        <f t="shared" ref="U9538:U9601" si="1197">IF(AND(E9538="NOT EXECUTED",COUNTA($N9538)&lt;&gt;0),1,0)</f>
        <v>0</v>
      </c>
      <c r="V9538" s="32">
        <f t="shared" ref="V9538:V9601" si="1198">IF(AND(F9538="NOT EXECUTED",COUNTA($N9538)&lt;&gt;0),1,0)</f>
        <v>0</v>
      </c>
      <c r="W9538" s="32">
        <f t="shared" ref="W9538:W9601" si="1199">IF(AND(G9538="NOT EXECUTED",COUNTA($N9538)&lt;&gt;0),1,0)</f>
        <v>0</v>
      </c>
      <c r="X9538" s="32">
        <f t="shared" ref="X9538:X9601" si="1200">IF(AND(S9538=1,COUNTA($N9538)&lt;&gt;0),1,0)</f>
        <v>0</v>
      </c>
    </row>
    <row r="9539" spans="1:24" ht="14.25" customHeight="1">
      <c r="A9539" s="33" t="b">
        <f t="shared" si="1194"/>
        <v>0</v>
      </c>
      <c r="B9539" s="33">
        <f t="shared" ref="B9539:B9602" si="1201">+B9538+1</f>
        <v>9538</v>
      </c>
      <c r="C9539" s="19"/>
      <c r="N9539" s="37"/>
      <c r="O9539" s="37"/>
      <c r="P9539" s="37"/>
      <c r="Q9539" s="37"/>
      <c r="R9539" s="37"/>
      <c r="S9539" s="32">
        <f t="shared" si="1195"/>
        <v>0</v>
      </c>
      <c r="T9539" s="32">
        <f t="shared" si="1196"/>
        <v>0</v>
      </c>
      <c r="U9539" s="32">
        <f t="shared" si="1197"/>
        <v>0</v>
      </c>
      <c r="V9539" s="32">
        <f t="shared" si="1198"/>
        <v>0</v>
      </c>
      <c r="W9539" s="32">
        <f t="shared" si="1199"/>
        <v>0</v>
      </c>
      <c r="X9539" s="32">
        <f t="shared" si="1200"/>
        <v>0</v>
      </c>
    </row>
    <row r="9540" spans="1:24" ht="14.25" customHeight="1">
      <c r="A9540" s="33" t="b">
        <f t="shared" si="1194"/>
        <v>0</v>
      </c>
      <c r="B9540" s="33">
        <f t="shared" si="1201"/>
        <v>9539</v>
      </c>
      <c r="C9540" s="19"/>
      <c r="N9540" s="37"/>
      <c r="O9540" s="37"/>
      <c r="P9540" s="37"/>
      <c r="Q9540" s="37"/>
      <c r="R9540" s="37"/>
      <c r="S9540" s="32">
        <f t="shared" si="1195"/>
        <v>0</v>
      </c>
      <c r="T9540" s="32">
        <f t="shared" si="1196"/>
        <v>0</v>
      </c>
      <c r="U9540" s="32">
        <f t="shared" si="1197"/>
        <v>0</v>
      </c>
      <c r="V9540" s="32">
        <f t="shared" si="1198"/>
        <v>0</v>
      </c>
      <c r="W9540" s="32">
        <f t="shared" si="1199"/>
        <v>0</v>
      </c>
      <c r="X9540" s="32">
        <f t="shared" si="1200"/>
        <v>0</v>
      </c>
    </row>
    <row r="9541" spans="1:24" ht="14.25" customHeight="1">
      <c r="A9541" s="33" t="b">
        <f t="shared" si="1194"/>
        <v>0</v>
      </c>
      <c r="B9541" s="33">
        <f t="shared" si="1201"/>
        <v>9540</v>
      </c>
      <c r="C9541" s="19"/>
      <c r="N9541" s="37"/>
      <c r="O9541" s="37"/>
      <c r="P9541" s="37"/>
      <c r="Q9541" s="37"/>
      <c r="R9541" s="37"/>
      <c r="S9541" s="32">
        <f t="shared" si="1195"/>
        <v>0</v>
      </c>
      <c r="T9541" s="32">
        <f t="shared" si="1196"/>
        <v>0</v>
      </c>
      <c r="U9541" s="32">
        <f t="shared" si="1197"/>
        <v>0</v>
      </c>
      <c r="V9541" s="32">
        <f t="shared" si="1198"/>
        <v>0</v>
      </c>
      <c r="W9541" s="32">
        <f t="shared" si="1199"/>
        <v>0</v>
      </c>
      <c r="X9541" s="32">
        <f t="shared" si="1200"/>
        <v>0</v>
      </c>
    </row>
    <row r="9542" spans="1:24" ht="14.25" customHeight="1">
      <c r="A9542" s="33" t="b">
        <f t="shared" si="1194"/>
        <v>0</v>
      </c>
      <c r="B9542" s="33">
        <f t="shared" si="1201"/>
        <v>9541</v>
      </c>
      <c r="C9542" s="19"/>
      <c r="N9542" s="37"/>
      <c r="O9542" s="37"/>
      <c r="P9542" s="37"/>
      <c r="Q9542" s="37"/>
      <c r="R9542" s="37"/>
      <c r="S9542" s="32">
        <f t="shared" si="1195"/>
        <v>0</v>
      </c>
      <c r="T9542" s="32">
        <f t="shared" si="1196"/>
        <v>0</v>
      </c>
      <c r="U9542" s="32">
        <f t="shared" si="1197"/>
        <v>0</v>
      </c>
      <c r="V9542" s="32">
        <f t="shared" si="1198"/>
        <v>0</v>
      </c>
      <c r="W9542" s="32">
        <f t="shared" si="1199"/>
        <v>0</v>
      </c>
      <c r="X9542" s="32">
        <f t="shared" si="1200"/>
        <v>0</v>
      </c>
    </row>
    <row r="9543" spans="1:24" ht="14.25" customHeight="1">
      <c r="A9543" s="33" t="b">
        <f t="shared" si="1194"/>
        <v>0</v>
      </c>
      <c r="B9543" s="33">
        <f t="shared" si="1201"/>
        <v>9542</v>
      </c>
      <c r="C9543" s="19"/>
      <c r="N9543" s="37"/>
      <c r="O9543" s="37"/>
      <c r="P9543" s="37"/>
      <c r="Q9543" s="37"/>
      <c r="R9543" s="37"/>
      <c r="S9543" s="32">
        <f t="shared" si="1195"/>
        <v>0</v>
      </c>
      <c r="T9543" s="32">
        <f t="shared" si="1196"/>
        <v>0</v>
      </c>
      <c r="U9543" s="32">
        <f t="shared" si="1197"/>
        <v>0</v>
      </c>
      <c r="V9543" s="32">
        <f t="shared" si="1198"/>
        <v>0</v>
      </c>
      <c r="W9543" s="32">
        <f t="shared" si="1199"/>
        <v>0</v>
      </c>
      <c r="X9543" s="32">
        <f t="shared" si="1200"/>
        <v>0</v>
      </c>
    </row>
    <row r="9544" spans="1:24" ht="14.25" customHeight="1">
      <c r="A9544" s="33" t="b">
        <f t="shared" si="1194"/>
        <v>0</v>
      </c>
      <c r="B9544" s="33">
        <f t="shared" si="1201"/>
        <v>9543</v>
      </c>
      <c r="C9544" s="19"/>
      <c r="N9544" s="37"/>
      <c r="O9544" s="37"/>
      <c r="P9544" s="37"/>
      <c r="Q9544" s="37"/>
      <c r="R9544" s="37"/>
      <c r="S9544" s="32">
        <f t="shared" si="1195"/>
        <v>0</v>
      </c>
      <c r="T9544" s="32">
        <f t="shared" si="1196"/>
        <v>0</v>
      </c>
      <c r="U9544" s="32">
        <f t="shared" si="1197"/>
        <v>0</v>
      </c>
      <c r="V9544" s="32">
        <f t="shared" si="1198"/>
        <v>0</v>
      </c>
      <c r="W9544" s="32">
        <f t="shared" si="1199"/>
        <v>0</v>
      </c>
      <c r="X9544" s="32">
        <f t="shared" si="1200"/>
        <v>0</v>
      </c>
    </row>
    <row r="9545" spans="1:24" ht="14.25" customHeight="1">
      <c r="A9545" s="33" t="b">
        <f t="shared" si="1194"/>
        <v>0</v>
      </c>
      <c r="B9545" s="33">
        <f t="shared" si="1201"/>
        <v>9544</v>
      </c>
      <c r="C9545" s="19"/>
      <c r="N9545" s="37"/>
      <c r="O9545" s="37"/>
      <c r="P9545" s="37"/>
      <c r="Q9545" s="37"/>
      <c r="R9545" s="37"/>
      <c r="S9545" s="32">
        <f t="shared" si="1195"/>
        <v>0</v>
      </c>
      <c r="T9545" s="32">
        <f t="shared" si="1196"/>
        <v>0</v>
      </c>
      <c r="U9545" s="32">
        <f t="shared" si="1197"/>
        <v>0</v>
      </c>
      <c r="V9545" s="32">
        <f t="shared" si="1198"/>
        <v>0</v>
      </c>
      <c r="W9545" s="32">
        <f t="shared" si="1199"/>
        <v>0</v>
      </c>
      <c r="X9545" s="32">
        <f t="shared" si="1200"/>
        <v>0</v>
      </c>
    </row>
    <row r="9546" spans="1:24" ht="14.25" customHeight="1">
      <c r="A9546" s="33" t="b">
        <f t="shared" si="1194"/>
        <v>0</v>
      </c>
      <c r="B9546" s="33">
        <f t="shared" si="1201"/>
        <v>9545</v>
      </c>
      <c r="C9546" s="19"/>
      <c r="N9546" s="37"/>
      <c r="O9546" s="37"/>
      <c r="P9546" s="37"/>
      <c r="Q9546" s="37"/>
      <c r="R9546" s="37"/>
      <c r="S9546" s="32">
        <f t="shared" si="1195"/>
        <v>0</v>
      </c>
      <c r="T9546" s="32">
        <f t="shared" si="1196"/>
        <v>0</v>
      </c>
      <c r="U9546" s="32">
        <f t="shared" si="1197"/>
        <v>0</v>
      </c>
      <c r="V9546" s="32">
        <f t="shared" si="1198"/>
        <v>0</v>
      </c>
      <c r="W9546" s="32">
        <f t="shared" si="1199"/>
        <v>0</v>
      </c>
      <c r="X9546" s="32">
        <f t="shared" si="1200"/>
        <v>0</v>
      </c>
    </row>
    <row r="9547" spans="1:24" ht="14.25" customHeight="1">
      <c r="A9547" s="33" t="b">
        <f t="shared" si="1194"/>
        <v>0</v>
      </c>
      <c r="B9547" s="33">
        <f t="shared" si="1201"/>
        <v>9546</v>
      </c>
      <c r="C9547" s="19"/>
      <c r="N9547" s="37"/>
      <c r="O9547" s="37"/>
      <c r="P9547" s="37"/>
      <c r="Q9547" s="37"/>
      <c r="R9547" s="37"/>
      <c r="S9547" s="32">
        <f t="shared" si="1195"/>
        <v>0</v>
      </c>
      <c r="T9547" s="32">
        <f t="shared" si="1196"/>
        <v>0</v>
      </c>
      <c r="U9547" s="32">
        <f t="shared" si="1197"/>
        <v>0</v>
      </c>
      <c r="V9547" s="32">
        <f t="shared" si="1198"/>
        <v>0</v>
      </c>
      <c r="W9547" s="32">
        <f t="shared" si="1199"/>
        <v>0</v>
      </c>
      <c r="X9547" s="32">
        <f t="shared" si="1200"/>
        <v>0</v>
      </c>
    </row>
    <row r="9548" spans="1:24" ht="14.25" customHeight="1">
      <c r="A9548" s="33" t="b">
        <f t="shared" si="1194"/>
        <v>0</v>
      </c>
      <c r="B9548" s="33">
        <f t="shared" si="1201"/>
        <v>9547</v>
      </c>
      <c r="C9548" s="19"/>
      <c r="N9548" s="37"/>
      <c r="O9548" s="37"/>
      <c r="P9548" s="37"/>
      <c r="Q9548" s="37"/>
      <c r="R9548" s="37"/>
      <c r="S9548" s="32">
        <f t="shared" si="1195"/>
        <v>0</v>
      </c>
      <c r="T9548" s="32">
        <f t="shared" si="1196"/>
        <v>0</v>
      </c>
      <c r="U9548" s="32">
        <f t="shared" si="1197"/>
        <v>0</v>
      </c>
      <c r="V9548" s="32">
        <f t="shared" si="1198"/>
        <v>0</v>
      </c>
      <c r="W9548" s="32">
        <f t="shared" si="1199"/>
        <v>0</v>
      </c>
      <c r="X9548" s="32">
        <f t="shared" si="1200"/>
        <v>0</v>
      </c>
    </row>
    <row r="9549" spans="1:24" ht="14.25" customHeight="1">
      <c r="A9549" s="33" t="b">
        <f t="shared" si="1194"/>
        <v>0</v>
      </c>
      <c r="B9549" s="33">
        <f t="shared" si="1201"/>
        <v>9548</v>
      </c>
      <c r="C9549" s="19"/>
      <c r="N9549" s="37"/>
      <c r="O9549" s="37"/>
      <c r="P9549" s="37"/>
      <c r="Q9549" s="37"/>
      <c r="R9549" s="37"/>
      <c r="S9549" s="32">
        <f t="shared" si="1195"/>
        <v>0</v>
      </c>
      <c r="T9549" s="32">
        <f t="shared" si="1196"/>
        <v>0</v>
      </c>
      <c r="U9549" s="32">
        <f t="shared" si="1197"/>
        <v>0</v>
      </c>
      <c r="V9549" s="32">
        <f t="shared" si="1198"/>
        <v>0</v>
      </c>
      <c r="W9549" s="32">
        <f t="shared" si="1199"/>
        <v>0</v>
      </c>
      <c r="X9549" s="32">
        <f t="shared" si="1200"/>
        <v>0</v>
      </c>
    </row>
    <row r="9550" spans="1:24" ht="14.25" customHeight="1">
      <c r="A9550" s="33" t="b">
        <f t="shared" si="1194"/>
        <v>0</v>
      </c>
      <c r="B9550" s="33">
        <f t="shared" si="1201"/>
        <v>9549</v>
      </c>
      <c r="C9550" s="18"/>
      <c r="N9550" s="37"/>
      <c r="O9550" s="37"/>
      <c r="P9550" s="37"/>
      <c r="Q9550" s="37"/>
      <c r="R9550" s="37"/>
      <c r="S9550" s="32">
        <f t="shared" si="1195"/>
        <v>0</v>
      </c>
      <c r="T9550" s="32">
        <f t="shared" si="1196"/>
        <v>0</v>
      </c>
      <c r="U9550" s="32">
        <f t="shared" si="1197"/>
        <v>0</v>
      </c>
      <c r="V9550" s="32">
        <f t="shared" si="1198"/>
        <v>0</v>
      </c>
      <c r="W9550" s="32">
        <f t="shared" si="1199"/>
        <v>0</v>
      </c>
      <c r="X9550" s="32">
        <f t="shared" si="1200"/>
        <v>0</v>
      </c>
    </row>
    <row r="9551" spans="1:24" ht="14.25" customHeight="1">
      <c r="A9551" s="33" t="b">
        <f t="shared" si="1194"/>
        <v>0</v>
      </c>
      <c r="B9551" s="33">
        <f t="shared" si="1201"/>
        <v>9550</v>
      </c>
      <c r="C9551" s="19"/>
      <c r="N9551" s="37"/>
      <c r="O9551" s="37"/>
      <c r="P9551" s="37"/>
      <c r="Q9551" s="37"/>
      <c r="R9551" s="37"/>
      <c r="S9551" s="32">
        <f t="shared" si="1195"/>
        <v>0</v>
      </c>
      <c r="T9551" s="32">
        <f t="shared" si="1196"/>
        <v>0</v>
      </c>
      <c r="U9551" s="32">
        <f t="shared" si="1197"/>
        <v>0</v>
      </c>
      <c r="V9551" s="32">
        <f t="shared" si="1198"/>
        <v>0</v>
      </c>
      <c r="W9551" s="32">
        <f t="shared" si="1199"/>
        <v>0</v>
      </c>
      <c r="X9551" s="32">
        <f t="shared" si="1200"/>
        <v>0</v>
      </c>
    </row>
    <row r="9552" spans="1:24" ht="14.25" customHeight="1">
      <c r="A9552" s="33" t="b">
        <f t="shared" si="1194"/>
        <v>0</v>
      </c>
      <c r="B9552" s="33">
        <f t="shared" si="1201"/>
        <v>9551</v>
      </c>
      <c r="C9552" s="19"/>
      <c r="N9552" s="37"/>
      <c r="O9552" s="37"/>
      <c r="P9552" s="37"/>
      <c r="Q9552" s="37"/>
      <c r="R9552" s="37"/>
      <c r="S9552" s="32">
        <f t="shared" si="1195"/>
        <v>0</v>
      </c>
      <c r="T9552" s="32">
        <f t="shared" si="1196"/>
        <v>0</v>
      </c>
      <c r="U9552" s="32">
        <f t="shared" si="1197"/>
        <v>0</v>
      </c>
      <c r="V9552" s="32">
        <f t="shared" si="1198"/>
        <v>0</v>
      </c>
      <c r="W9552" s="32">
        <f t="shared" si="1199"/>
        <v>0</v>
      </c>
      <c r="X9552" s="32">
        <f t="shared" si="1200"/>
        <v>0</v>
      </c>
    </row>
    <row r="9553" spans="1:24" ht="14.25" customHeight="1">
      <c r="A9553" s="33" t="b">
        <f t="shared" si="1194"/>
        <v>0</v>
      </c>
      <c r="B9553" s="33">
        <f t="shared" si="1201"/>
        <v>9552</v>
      </c>
      <c r="C9553" s="19"/>
      <c r="N9553" s="37"/>
      <c r="O9553" s="37"/>
      <c r="P9553" s="37"/>
      <c r="Q9553" s="37"/>
      <c r="R9553" s="37"/>
      <c r="S9553" s="32">
        <f t="shared" si="1195"/>
        <v>0</v>
      </c>
      <c r="T9553" s="32">
        <f t="shared" si="1196"/>
        <v>0</v>
      </c>
      <c r="U9553" s="32">
        <f t="shared" si="1197"/>
        <v>0</v>
      </c>
      <c r="V9553" s="32">
        <f t="shared" si="1198"/>
        <v>0</v>
      </c>
      <c r="W9553" s="32">
        <f t="shared" si="1199"/>
        <v>0</v>
      </c>
      <c r="X9553" s="32">
        <f t="shared" si="1200"/>
        <v>0</v>
      </c>
    </row>
    <row r="9554" spans="1:24" ht="14.25" customHeight="1">
      <c r="A9554" s="33" t="b">
        <f t="shared" si="1194"/>
        <v>0</v>
      </c>
      <c r="B9554" s="33">
        <f t="shared" si="1201"/>
        <v>9553</v>
      </c>
      <c r="C9554" s="19"/>
      <c r="N9554" s="37"/>
      <c r="O9554" s="37"/>
      <c r="P9554" s="37"/>
      <c r="Q9554" s="37"/>
      <c r="R9554" s="37"/>
      <c r="S9554" s="32">
        <f t="shared" si="1195"/>
        <v>0</v>
      </c>
      <c r="T9554" s="32">
        <f t="shared" si="1196"/>
        <v>0</v>
      </c>
      <c r="U9554" s="32">
        <f t="shared" si="1197"/>
        <v>0</v>
      </c>
      <c r="V9554" s="32">
        <f t="shared" si="1198"/>
        <v>0</v>
      </c>
      <c r="W9554" s="32">
        <f t="shared" si="1199"/>
        <v>0</v>
      </c>
      <c r="X9554" s="32">
        <f t="shared" si="1200"/>
        <v>0</v>
      </c>
    </row>
    <row r="9555" spans="1:24" ht="14.25" customHeight="1">
      <c r="A9555" s="33" t="b">
        <f t="shared" si="1194"/>
        <v>0</v>
      </c>
      <c r="B9555" s="33">
        <f t="shared" si="1201"/>
        <v>9554</v>
      </c>
      <c r="C9555" s="19"/>
      <c r="N9555" s="37"/>
      <c r="O9555" s="37"/>
      <c r="P9555" s="37"/>
      <c r="Q9555" s="37"/>
      <c r="R9555" s="37"/>
      <c r="S9555" s="32">
        <f t="shared" si="1195"/>
        <v>0</v>
      </c>
      <c r="T9555" s="32">
        <f t="shared" si="1196"/>
        <v>0</v>
      </c>
      <c r="U9555" s="32">
        <f t="shared" si="1197"/>
        <v>0</v>
      </c>
      <c r="V9555" s="32">
        <f t="shared" si="1198"/>
        <v>0</v>
      </c>
      <c r="W9555" s="32">
        <f t="shared" si="1199"/>
        <v>0</v>
      </c>
      <c r="X9555" s="32">
        <f t="shared" si="1200"/>
        <v>0</v>
      </c>
    </row>
    <row r="9556" spans="1:24" ht="14.25" customHeight="1">
      <c r="A9556" s="33" t="b">
        <f t="shared" si="1194"/>
        <v>0</v>
      </c>
      <c r="B9556" s="33">
        <f t="shared" si="1201"/>
        <v>9555</v>
      </c>
      <c r="C9556" s="19"/>
      <c r="N9556" s="37"/>
      <c r="O9556" s="37"/>
      <c r="P9556" s="37"/>
      <c r="Q9556" s="37"/>
      <c r="R9556" s="37"/>
      <c r="S9556" s="32">
        <f t="shared" si="1195"/>
        <v>0</v>
      </c>
      <c r="T9556" s="32">
        <f t="shared" si="1196"/>
        <v>0</v>
      </c>
      <c r="U9556" s="32">
        <f t="shared" si="1197"/>
        <v>0</v>
      </c>
      <c r="V9556" s="32">
        <f t="shared" si="1198"/>
        <v>0</v>
      </c>
      <c r="W9556" s="32">
        <f t="shared" si="1199"/>
        <v>0</v>
      </c>
      <c r="X9556" s="32">
        <f t="shared" si="1200"/>
        <v>0</v>
      </c>
    </row>
    <row r="9557" spans="1:24" ht="14.25" customHeight="1">
      <c r="A9557" s="33" t="b">
        <f t="shared" si="1194"/>
        <v>0</v>
      </c>
      <c r="B9557" s="33">
        <f t="shared" si="1201"/>
        <v>9556</v>
      </c>
      <c r="C9557" s="19"/>
      <c r="N9557" s="37"/>
      <c r="O9557" s="37"/>
      <c r="P9557" s="37"/>
      <c r="Q9557" s="37"/>
      <c r="R9557" s="37"/>
      <c r="S9557" s="32">
        <f t="shared" si="1195"/>
        <v>0</v>
      </c>
      <c r="T9557" s="32">
        <f t="shared" si="1196"/>
        <v>0</v>
      </c>
      <c r="U9557" s="32">
        <f t="shared" si="1197"/>
        <v>0</v>
      </c>
      <c r="V9557" s="32">
        <f t="shared" si="1198"/>
        <v>0</v>
      </c>
      <c r="W9557" s="32">
        <f t="shared" si="1199"/>
        <v>0</v>
      </c>
      <c r="X9557" s="32">
        <f t="shared" si="1200"/>
        <v>0</v>
      </c>
    </row>
    <row r="9558" spans="1:24" ht="14.25" customHeight="1">
      <c r="A9558" s="33" t="b">
        <f t="shared" si="1194"/>
        <v>0</v>
      </c>
      <c r="B9558" s="33">
        <f t="shared" si="1201"/>
        <v>9557</v>
      </c>
      <c r="C9558" s="19"/>
      <c r="N9558" s="37"/>
      <c r="O9558" s="37"/>
      <c r="P9558" s="37"/>
      <c r="Q9558" s="37"/>
      <c r="R9558" s="37"/>
      <c r="S9558" s="32">
        <f t="shared" si="1195"/>
        <v>0</v>
      </c>
      <c r="T9558" s="32">
        <f t="shared" si="1196"/>
        <v>0</v>
      </c>
      <c r="U9558" s="32">
        <f t="shared" si="1197"/>
        <v>0</v>
      </c>
      <c r="V9558" s="32">
        <f t="shared" si="1198"/>
        <v>0</v>
      </c>
      <c r="W9558" s="32">
        <f t="shared" si="1199"/>
        <v>0</v>
      </c>
      <c r="X9558" s="32">
        <f t="shared" si="1200"/>
        <v>0</v>
      </c>
    </row>
    <row r="9559" spans="1:24" ht="14.25" customHeight="1">
      <c r="A9559" s="33" t="b">
        <f t="shared" si="1194"/>
        <v>0</v>
      </c>
      <c r="B9559" s="33">
        <f t="shared" si="1201"/>
        <v>9558</v>
      </c>
      <c r="C9559" s="19"/>
      <c r="N9559" s="37"/>
      <c r="O9559" s="37"/>
      <c r="P9559" s="37"/>
      <c r="Q9559" s="37"/>
      <c r="R9559" s="37"/>
      <c r="S9559" s="32">
        <f t="shared" si="1195"/>
        <v>0</v>
      </c>
      <c r="T9559" s="32">
        <f t="shared" si="1196"/>
        <v>0</v>
      </c>
      <c r="U9559" s="32">
        <f t="shared" si="1197"/>
        <v>0</v>
      </c>
      <c r="V9559" s="32">
        <f t="shared" si="1198"/>
        <v>0</v>
      </c>
      <c r="W9559" s="32">
        <f t="shared" si="1199"/>
        <v>0</v>
      </c>
      <c r="X9559" s="32">
        <f t="shared" si="1200"/>
        <v>0</v>
      </c>
    </row>
    <row r="9560" spans="1:24" ht="14.25" customHeight="1">
      <c r="A9560" s="33" t="b">
        <f t="shared" si="1194"/>
        <v>0</v>
      </c>
      <c r="B9560" s="33">
        <f t="shared" si="1201"/>
        <v>9559</v>
      </c>
      <c r="C9560" s="19"/>
      <c r="N9560" s="37"/>
      <c r="O9560" s="37"/>
      <c r="P9560" s="37"/>
      <c r="Q9560" s="37"/>
      <c r="R9560" s="37"/>
      <c r="S9560" s="32">
        <f t="shared" si="1195"/>
        <v>0</v>
      </c>
      <c r="T9560" s="32">
        <f t="shared" si="1196"/>
        <v>0</v>
      </c>
      <c r="U9560" s="32">
        <f t="shared" si="1197"/>
        <v>0</v>
      </c>
      <c r="V9560" s="32">
        <f t="shared" si="1198"/>
        <v>0</v>
      </c>
      <c r="W9560" s="32">
        <f t="shared" si="1199"/>
        <v>0</v>
      </c>
      <c r="X9560" s="32">
        <f t="shared" si="1200"/>
        <v>0</v>
      </c>
    </row>
    <row r="9561" spans="1:24" ht="14.25" customHeight="1">
      <c r="A9561" s="33" t="b">
        <f t="shared" si="1194"/>
        <v>0</v>
      </c>
      <c r="B9561" s="33">
        <f t="shared" si="1201"/>
        <v>9560</v>
      </c>
      <c r="C9561" s="19"/>
      <c r="N9561" s="37"/>
      <c r="O9561" s="37"/>
      <c r="P9561" s="37"/>
      <c r="Q9561" s="37"/>
      <c r="R9561" s="37"/>
      <c r="S9561" s="32">
        <f t="shared" si="1195"/>
        <v>0</v>
      </c>
      <c r="T9561" s="32">
        <f t="shared" si="1196"/>
        <v>0</v>
      </c>
      <c r="U9561" s="32">
        <f t="shared" si="1197"/>
        <v>0</v>
      </c>
      <c r="V9561" s="32">
        <f t="shared" si="1198"/>
        <v>0</v>
      </c>
      <c r="W9561" s="32">
        <f t="shared" si="1199"/>
        <v>0</v>
      </c>
      <c r="X9561" s="32">
        <f t="shared" si="1200"/>
        <v>0</v>
      </c>
    </row>
    <row r="9562" spans="1:24" ht="14.25" customHeight="1">
      <c r="A9562" s="33" t="b">
        <f t="shared" si="1194"/>
        <v>0</v>
      </c>
      <c r="B9562" s="33">
        <f t="shared" si="1201"/>
        <v>9561</v>
      </c>
      <c r="C9562" s="19"/>
      <c r="N9562" s="37"/>
      <c r="O9562" s="37"/>
      <c r="P9562" s="37"/>
      <c r="Q9562" s="37"/>
      <c r="R9562" s="37"/>
      <c r="S9562" s="32">
        <f t="shared" si="1195"/>
        <v>0</v>
      </c>
      <c r="T9562" s="32">
        <f t="shared" si="1196"/>
        <v>0</v>
      </c>
      <c r="U9562" s="32">
        <f t="shared" si="1197"/>
        <v>0</v>
      </c>
      <c r="V9562" s="32">
        <f t="shared" si="1198"/>
        <v>0</v>
      </c>
      <c r="W9562" s="32">
        <f t="shared" si="1199"/>
        <v>0</v>
      </c>
      <c r="X9562" s="32">
        <f t="shared" si="1200"/>
        <v>0</v>
      </c>
    </row>
    <row r="9563" spans="1:24" ht="14.25" customHeight="1">
      <c r="A9563" s="33" t="b">
        <f t="shared" si="1194"/>
        <v>0</v>
      </c>
      <c r="B9563" s="33">
        <f t="shared" si="1201"/>
        <v>9562</v>
      </c>
      <c r="C9563" s="19"/>
      <c r="N9563" s="37"/>
      <c r="O9563" s="37"/>
      <c r="P9563" s="37"/>
      <c r="Q9563" s="37"/>
      <c r="R9563" s="37"/>
      <c r="S9563" s="32">
        <f t="shared" si="1195"/>
        <v>0</v>
      </c>
      <c r="T9563" s="32">
        <f t="shared" si="1196"/>
        <v>0</v>
      </c>
      <c r="U9563" s="32">
        <f t="shared" si="1197"/>
        <v>0</v>
      </c>
      <c r="V9563" s="32">
        <f t="shared" si="1198"/>
        <v>0</v>
      </c>
      <c r="W9563" s="32">
        <f t="shared" si="1199"/>
        <v>0</v>
      </c>
      <c r="X9563" s="32">
        <f t="shared" si="1200"/>
        <v>0</v>
      </c>
    </row>
    <row r="9564" spans="1:24" ht="14.25" customHeight="1">
      <c r="A9564" s="33" t="b">
        <f t="shared" si="1194"/>
        <v>0</v>
      </c>
      <c r="B9564" s="33">
        <f t="shared" si="1201"/>
        <v>9563</v>
      </c>
      <c r="C9564" s="19"/>
      <c r="N9564" s="37"/>
      <c r="O9564" s="37"/>
      <c r="P9564" s="37"/>
      <c r="Q9564" s="37"/>
      <c r="R9564" s="37"/>
      <c r="S9564" s="32">
        <f t="shared" si="1195"/>
        <v>0</v>
      </c>
      <c r="T9564" s="32">
        <f t="shared" si="1196"/>
        <v>0</v>
      </c>
      <c r="U9564" s="32">
        <f t="shared" si="1197"/>
        <v>0</v>
      </c>
      <c r="V9564" s="32">
        <f t="shared" si="1198"/>
        <v>0</v>
      </c>
      <c r="W9564" s="32">
        <f t="shared" si="1199"/>
        <v>0</v>
      </c>
      <c r="X9564" s="32">
        <f t="shared" si="1200"/>
        <v>0</v>
      </c>
    </row>
    <row r="9565" spans="1:24" ht="14.25" customHeight="1">
      <c r="A9565" s="33" t="b">
        <f t="shared" si="1194"/>
        <v>0</v>
      </c>
      <c r="B9565" s="33">
        <f t="shared" si="1201"/>
        <v>9564</v>
      </c>
      <c r="C9565" s="19"/>
      <c r="N9565" s="37"/>
      <c r="O9565" s="37"/>
      <c r="P9565" s="37"/>
      <c r="Q9565" s="37"/>
      <c r="R9565" s="37"/>
      <c r="S9565" s="32">
        <f t="shared" si="1195"/>
        <v>0</v>
      </c>
      <c r="T9565" s="32">
        <f t="shared" si="1196"/>
        <v>0</v>
      </c>
      <c r="U9565" s="32">
        <f t="shared" si="1197"/>
        <v>0</v>
      </c>
      <c r="V9565" s="32">
        <f t="shared" si="1198"/>
        <v>0</v>
      </c>
      <c r="W9565" s="32">
        <f t="shared" si="1199"/>
        <v>0</v>
      </c>
      <c r="X9565" s="32">
        <f t="shared" si="1200"/>
        <v>0</v>
      </c>
    </row>
    <row r="9566" spans="1:24" ht="14.25" customHeight="1">
      <c r="A9566" s="33" t="b">
        <f t="shared" si="1194"/>
        <v>0</v>
      </c>
      <c r="B9566" s="33">
        <f t="shared" si="1201"/>
        <v>9565</v>
      </c>
      <c r="C9566" s="19"/>
      <c r="N9566" s="37"/>
      <c r="O9566" s="37"/>
      <c r="P9566" s="37"/>
      <c r="Q9566" s="37"/>
      <c r="R9566" s="37"/>
      <c r="S9566" s="32">
        <f t="shared" si="1195"/>
        <v>0</v>
      </c>
      <c r="T9566" s="32">
        <f t="shared" si="1196"/>
        <v>0</v>
      </c>
      <c r="U9566" s="32">
        <f t="shared" si="1197"/>
        <v>0</v>
      </c>
      <c r="V9566" s="32">
        <f t="shared" si="1198"/>
        <v>0</v>
      </c>
      <c r="W9566" s="32">
        <f t="shared" si="1199"/>
        <v>0</v>
      </c>
      <c r="X9566" s="32">
        <f t="shared" si="1200"/>
        <v>0</v>
      </c>
    </row>
    <row r="9567" spans="1:24" ht="14.25" customHeight="1">
      <c r="A9567" s="33" t="b">
        <f t="shared" si="1194"/>
        <v>0</v>
      </c>
      <c r="B9567" s="33">
        <f t="shared" si="1201"/>
        <v>9566</v>
      </c>
      <c r="C9567" s="19"/>
      <c r="N9567" s="37"/>
      <c r="O9567" s="37"/>
      <c r="P9567" s="37"/>
      <c r="Q9567" s="37"/>
      <c r="R9567" s="37"/>
      <c r="S9567" s="32">
        <f t="shared" si="1195"/>
        <v>0</v>
      </c>
      <c r="T9567" s="32">
        <f t="shared" si="1196"/>
        <v>0</v>
      </c>
      <c r="U9567" s="32">
        <f t="shared" si="1197"/>
        <v>0</v>
      </c>
      <c r="V9567" s="32">
        <f t="shared" si="1198"/>
        <v>0</v>
      </c>
      <c r="W9567" s="32">
        <f t="shared" si="1199"/>
        <v>0</v>
      </c>
      <c r="X9567" s="32">
        <f t="shared" si="1200"/>
        <v>0</v>
      </c>
    </row>
    <row r="9568" spans="1:24" ht="14.25" customHeight="1">
      <c r="A9568" s="33" t="b">
        <f t="shared" si="1194"/>
        <v>0</v>
      </c>
      <c r="B9568" s="33">
        <f t="shared" si="1201"/>
        <v>9567</v>
      </c>
      <c r="C9568" s="19"/>
      <c r="N9568" s="37"/>
      <c r="O9568" s="37"/>
      <c r="P9568" s="37"/>
      <c r="Q9568" s="37"/>
      <c r="R9568" s="37"/>
      <c r="S9568" s="32">
        <f t="shared" si="1195"/>
        <v>0</v>
      </c>
      <c r="T9568" s="32">
        <f t="shared" si="1196"/>
        <v>0</v>
      </c>
      <c r="U9568" s="32">
        <f t="shared" si="1197"/>
        <v>0</v>
      </c>
      <c r="V9568" s="32">
        <f t="shared" si="1198"/>
        <v>0</v>
      </c>
      <c r="W9568" s="32">
        <f t="shared" si="1199"/>
        <v>0</v>
      </c>
      <c r="X9568" s="32">
        <f t="shared" si="1200"/>
        <v>0</v>
      </c>
    </row>
    <row r="9569" spans="1:24" ht="14.25" customHeight="1">
      <c r="A9569" s="33" t="b">
        <f t="shared" si="1194"/>
        <v>0</v>
      </c>
      <c r="B9569" s="33">
        <f t="shared" si="1201"/>
        <v>9568</v>
      </c>
      <c r="C9569" s="19"/>
      <c r="N9569" s="37"/>
      <c r="O9569" s="37"/>
      <c r="P9569" s="37"/>
      <c r="Q9569" s="37"/>
      <c r="R9569" s="37"/>
      <c r="S9569" s="32">
        <f t="shared" si="1195"/>
        <v>0</v>
      </c>
      <c r="T9569" s="32">
        <f t="shared" si="1196"/>
        <v>0</v>
      </c>
      <c r="U9569" s="32">
        <f t="shared" si="1197"/>
        <v>0</v>
      </c>
      <c r="V9569" s="32">
        <f t="shared" si="1198"/>
        <v>0</v>
      </c>
      <c r="W9569" s="32">
        <f t="shared" si="1199"/>
        <v>0</v>
      </c>
      <c r="X9569" s="32">
        <f t="shared" si="1200"/>
        <v>0</v>
      </c>
    </row>
    <row r="9570" spans="1:24" ht="14.25" customHeight="1">
      <c r="A9570" s="33" t="b">
        <f t="shared" si="1194"/>
        <v>0</v>
      </c>
      <c r="B9570" s="33">
        <f t="shared" si="1201"/>
        <v>9569</v>
      </c>
      <c r="C9570" s="19"/>
      <c r="N9570" s="37"/>
      <c r="O9570" s="37"/>
      <c r="P9570" s="37"/>
      <c r="Q9570" s="37"/>
      <c r="R9570" s="37"/>
      <c r="S9570" s="32">
        <f t="shared" si="1195"/>
        <v>0</v>
      </c>
      <c r="T9570" s="32">
        <f t="shared" si="1196"/>
        <v>0</v>
      </c>
      <c r="U9570" s="32">
        <f t="shared" si="1197"/>
        <v>0</v>
      </c>
      <c r="V9570" s="32">
        <f t="shared" si="1198"/>
        <v>0</v>
      </c>
      <c r="W9570" s="32">
        <f t="shared" si="1199"/>
        <v>0</v>
      </c>
      <c r="X9570" s="32">
        <f t="shared" si="1200"/>
        <v>0</v>
      </c>
    </row>
    <row r="9571" spans="1:24" ht="14.25" customHeight="1">
      <c r="A9571" s="33" t="b">
        <f t="shared" si="1194"/>
        <v>0</v>
      </c>
      <c r="B9571" s="33">
        <f t="shared" si="1201"/>
        <v>9570</v>
      </c>
      <c r="C9571" s="19"/>
      <c r="N9571" s="37"/>
      <c r="O9571" s="37"/>
      <c r="P9571" s="37"/>
      <c r="Q9571" s="37"/>
      <c r="R9571" s="37"/>
      <c r="S9571" s="32">
        <f t="shared" si="1195"/>
        <v>0</v>
      </c>
      <c r="T9571" s="32">
        <f t="shared" si="1196"/>
        <v>0</v>
      </c>
      <c r="U9571" s="32">
        <f t="shared" si="1197"/>
        <v>0</v>
      </c>
      <c r="V9571" s="32">
        <f t="shared" si="1198"/>
        <v>0</v>
      </c>
      <c r="W9571" s="32">
        <f t="shared" si="1199"/>
        <v>0</v>
      </c>
      <c r="X9571" s="32">
        <f t="shared" si="1200"/>
        <v>0</v>
      </c>
    </row>
    <row r="9572" spans="1:24" ht="14.25" customHeight="1">
      <c r="A9572" s="33" t="b">
        <f t="shared" si="1194"/>
        <v>0</v>
      </c>
      <c r="B9572" s="33">
        <f t="shared" si="1201"/>
        <v>9571</v>
      </c>
      <c r="C9572" s="19"/>
      <c r="N9572" s="37"/>
      <c r="O9572" s="37"/>
      <c r="P9572" s="37"/>
      <c r="Q9572" s="37"/>
      <c r="R9572" s="37"/>
      <c r="S9572" s="32">
        <f t="shared" si="1195"/>
        <v>0</v>
      </c>
      <c r="T9572" s="32">
        <f t="shared" si="1196"/>
        <v>0</v>
      </c>
      <c r="U9572" s="32">
        <f t="shared" si="1197"/>
        <v>0</v>
      </c>
      <c r="V9572" s="32">
        <f t="shared" si="1198"/>
        <v>0</v>
      </c>
      <c r="W9572" s="32">
        <f t="shared" si="1199"/>
        <v>0</v>
      </c>
      <c r="X9572" s="32">
        <f t="shared" si="1200"/>
        <v>0</v>
      </c>
    </row>
    <row r="9573" spans="1:24" ht="14.25" customHeight="1">
      <c r="A9573" s="33" t="b">
        <f t="shared" si="1194"/>
        <v>0</v>
      </c>
      <c r="B9573" s="33">
        <f t="shared" si="1201"/>
        <v>9572</v>
      </c>
      <c r="C9573" s="19"/>
      <c r="N9573" s="37"/>
      <c r="O9573" s="37"/>
      <c r="P9573" s="37"/>
      <c r="Q9573" s="37"/>
      <c r="R9573" s="37"/>
      <c r="S9573" s="32">
        <f t="shared" si="1195"/>
        <v>0</v>
      </c>
      <c r="T9573" s="32">
        <f t="shared" si="1196"/>
        <v>0</v>
      </c>
      <c r="U9573" s="32">
        <f t="shared" si="1197"/>
        <v>0</v>
      </c>
      <c r="V9573" s="32">
        <f t="shared" si="1198"/>
        <v>0</v>
      </c>
      <c r="W9573" s="32">
        <f t="shared" si="1199"/>
        <v>0</v>
      </c>
      <c r="X9573" s="32">
        <f t="shared" si="1200"/>
        <v>0</v>
      </c>
    </row>
    <row r="9574" spans="1:24" ht="14.25" customHeight="1">
      <c r="A9574" s="33" t="b">
        <f t="shared" si="1194"/>
        <v>0</v>
      </c>
      <c r="B9574" s="33">
        <f t="shared" si="1201"/>
        <v>9573</v>
      </c>
      <c r="C9574" s="19"/>
      <c r="N9574" s="37"/>
      <c r="O9574" s="37"/>
      <c r="P9574" s="37"/>
      <c r="Q9574" s="37"/>
      <c r="R9574" s="37"/>
      <c r="S9574" s="32">
        <f t="shared" si="1195"/>
        <v>0</v>
      </c>
      <c r="T9574" s="32">
        <f t="shared" si="1196"/>
        <v>0</v>
      </c>
      <c r="U9574" s="32">
        <f t="shared" si="1197"/>
        <v>0</v>
      </c>
      <c r="V9574" s="32">
        <f t="shared" si="1198"/>
        <v>0</v>
      </c>
      <c r="W9574" s="32">
        <f t="shared" si="1199"/>
        <v>0</v>
      </c>
      <c r="X9574" s="32">
        <f t="shared" si="1200"/>
        <v>0</v>
      </c>
    </row>
    <row r="9575" spans="1:24" ht="14.25" customHeight="1">
      <c r="A9575" s="33" t="b">
        <f t="shared" si="1194"/>
        <v>0</v>
      </c>
      <c r="B9575" s="33">
        <f t="shared" si="1201"/>
        <v>9574</v>
      </c>
      <c r="C9575" s="19"/>
      <c r="N9575" s="37"/>
      <c r="O9575" s="37"/>
      <c r="P9575" s="37"/>
      <c r="Q9575" s="37"/>
      <c r="R9575" s="37"/>
      <c r="S9575" s="32">
        <f t="shared" si="1195"/>
        <v>0</v>
      </c>
      <c r="T9575" s="32">
        <f t="shared" si="1196"/>
        <v>0</v>
      </c>
      <c r="U9575" s="32">
        <f t="shared" si="1197"/>
        <v>0</v>
      </c>
      <c r="V9575" s="32">
        <f t="shared" si="1198"/>
        <v>0</v>
      </c>
      <c r="W9575" s="32">
        <f t="shared" si="1199"/>
        <v>0</v>
      </c>
      <c r="X9575" s="32">
        <f t="shared" si="1200"/>
        <v>0</v>
      </c>
    </row>
    <row r="9576" spans="1:24" ht="14.25" customHeight="1">
      <c r="A9576" s="33" t="b">
        <f t="shared" si="1194"/>
        <v>0</v>
      </c>
      <c r="B9576" s="33">
        <f t="shared" si="1201"/>
        <v>9575</v>
      </c>
      <c r="C9576" s="19"/>
      <c r="N9576" s="37"/>
      <c r="O9576" s="37"/>
      <c r="P9576" s="37"/>
      <c r="Q9576" s="37"/>
      <c r="R9576" s="37"/>
      <c r="S9576" s="32">
        <f t="shared" si="1195"/>
        <v>0</v>
      </c>
      <c r="T9576" s="32">
        <f t="shared" si="1196"/>
        <v>0</v>
      </c>
      <c r="U9576" s="32">
        <f t="shared" si="1197"/>
        <v>0</v>
      </c>
      <c r="V9576" s="32">
        <f t="shared" si="1198"/>
        <v>0</v>
      </c>
      <c r="W9576" s="32">
        <f t="shared" si="1199"/>
        <v>0</v>
      </c>
      <c r="X9576" s="32">
        <f t="shared" si="1200"/>
        <v>0</v>
      </c>
    </row>
    <row r="9577" spans="1:24" ht="14.25" customHeight="1">
      <c r="A9577" s="33" t="b">
        <f t="shared" si="1194"/>
        <v>0</v>
      </c>
      <c r="B9577" s="33">
        <f t="shared" si="1201"/>
        <v>9576</v>
      </c>
      <c r="C9577" s="19"/>
      <c r="N9577" s="37"/>
      <c r="O9577" s="37"/>
      <c r="P9577" s="37"/>
      <c r="Q9577" s="37"/>
      <c r="R9577" s="37"/>
      <c r="S9577" s="32">
        <f t="shared" si="1195"/>
        <v>0</v>
      </c>
      <c r="T9577" s="32">
        <f t="shared" si="1196"/>
        <v>0</v>
      </c>
      <c r="U9577" s="32">
        <f t="shared" si="1197"/>
        <v>0</v>
      </c>
      <c r="V9577" s="32">
        <f t="shared" si="1198"/>
        <v>0</v>
      </c>
      <c r="W9577" s="32">
        <f t="shared" si="1199"/>
        <v>0</v>
      </c>
      <c r="X9577" s="32">
        <f t="shared" si="1200"/>
        <v>0</v>
      </c>
    </row>
    <row r="9578" spans="1:24" ht="14.25" customHeight="1">
      <c r="A9578" s="33" t="b">
        <f t="shared" si="1194"/>
        <v>0</v>
      </c>
      <c r="B9578" s="33">
        <f t="shared" si="1201"/>
        <v>9577</v>
      </c>
      <c r="C9578" s="18"/>
      <c r="N9578" s="37"/>
      <c r="O9578" s="37"/>
      <c r="P9578" s="37"/>
      <c r="Q9578" s="37"/>
      <c r="R9578" s="37"/>
      <c r="S9578" s="32">
        <f t="shared" si="1195"/>
        <v>0</v>
      </c>
      <c r="T9578" s="32">
        <f t="shared" si="1196"/>
        <v>0</v>
      </c>
      <c r="U9578" s="32">
        <f t="shared" si="1197"/>
        <v>0</v>
      </c>
      <c r="V9578" s="32">
        <f t="shared" si="1198"/>
        <v>0</v>
      </c>
      <c r="W9578" s="32">
        <f t="shared" si="1199"/>
        <v>0</v>
      </c>
      <c r="X9578" s="32">
        <f t="shared" si="1200"/>
        <v>0</v>
      </c>
    </row>
    <row r="9579" spans="1:24" ht="14.25" customHeight="1">
      <c r="A9579" s="33" t="b">
        <f t="shared" si="1194"/>
        <v>0</v>
      </c>
      <c r="B9579" s="33">
        <f t="shared" si="1201"/>
        <v>9578</v>
      </c>
      <c r="C9579" s="19"/>
      <c r="N9579" s="37"/>
      <c r="O9579" s="37"/>
      <c r="P9579" s="37"/>
      <c r="Q9579" s="37"/>
      <c r="R9579" s="37"/>
      <c r="S9579" s="32">
        <f t="shared" si="1195"/>
        <v>0</v>
      </c>
      <c r="T9579" s="32">
        <f t="shared" si="1196"/>
        <v>0</v>
      </c>
      <c r="U9579" s="32">
        <f t="shared" si="1197"/>
        <v>0</v>
      </c>
      <c r="V9579" s="32">
        <f t="shared" si="1198"/>
        <v>0</v>
      </c>
      <c r="W9579" s="32">
        <f t="shared" si="1199"/>
        <v>0</v>
      </c>
      <c r="X9579" s="32">
        <f t="shared" si="1200"/>
        <v>0</v>
      </c>
    </row>
    <row r="9580" spans="1:24" ht="14.25" customHeight="1">
      <c r="A9580" s="33" t="b">
        <f t="shared" si="1194"/>
        <v>0</v>
      </c>
      <c r="B9580" s="33">
        <f t="shared" si="1201"/>
        <v>9579</v>
      </c>
      <c r="C9580" s="19"/>
      <c r="N9580" s="37"/>
      <c r="O9580" s="37"/>
      <c r="P9580" s="37"/>
      <c r="Q9580" s="37"/>
      <c r="R9580" s="37"/>
      <c r="S9580" s="32">
        <f t="shared" si="1195"/>
        <v>0</v>
      </c>
      <c r="T9580" s="32">
        <f t="shared" si="1196"/>
        <v>0</v>
      </c>
      <c r="U9580" s="32">
        <f t="shared" si="1197"/>
        <v>0</v>
      </c>
      <c r="V9580" s="32">
        <f t="shared" si="1198"/>
        <v>0</v>
      </c>
      <c r="W9580" s="32">
        <f t="shared" si="1199"/>
        <v>0</v>
      </c>
      <c r="X9580" s="32">
        <f t="shared" si="1200"/>
        <v>0</v>
      </c>
    </row>
    <row r="9581" spans="1:24" ht="14.25" customHeight="1">
      <c r="A9581" s="33" t="b">
        <f t="shared" si="1194"/>
        <v>0</v>
      </c>
      <c r="B9581" s="33">
        <f t="shared" si="1201"/>
        <v>9580</v>
      </c>
      <c r="C9581" s="19"/>
      <c r="N9581" s="37"/>
      <c r="O9581" s="37"/>
      <c r="P9581" s="37"/>
      <c r="Q9581" s="37"/>
      <c r="R9581" s="37"/>
      <c r="S9581" s="32">
        <f t="shared" si="1195"/>
        <v>0</v>
      </c>
      <c r="T9581" s="32">
        <f t="shared" si="1196"/>
        <v>0</v>
      </c>
      <c r="U9581" s="32">
        <f t="shared" si="1197"/>
        <v>0</v>
      </c>
      <c r="V9581" s="32">
        <f t="shared" si="1198"/>
        <v>0</v>
      </c>
      <c r="W9581" s="32">
        <f t="shared" si="1199"/>
        <v>0</v>
      </c>
      <c r="X9581" s="32">
        <f t="shared" si="1200"/>
        <v>0</v>
      </c>
    </row>
    <row r="9582" spans="1:24" ht="14.25" customHeight="1">
      <c r="A9582" s="33" t="b">
        <f t="shared" si="1194"/>
        <v>0</v>
      </c>
      <c r="B9582" s="33">
        <f t="shared" si="1201"/>
        <v>9581</v>
      </c>
      <c r="C9582" s="19"/>
      <c r="N9582" s="37"/>
      <c r="O9582" s="37"/>
      <c r="P9582" s="37"/>
      <c r="Q9582" s="37"/>
      <c r="R9582" s="37"/>
      <c r="S9582" s="32">
        <f t="shared" si="1195"/>
        <v>0</v>
      </c>
      <c r="T9582" s="32">
        <f t="shared" si="1196"/>
        <v>0</v>
      </c>
      <c r="U9582" s="32">
        <f t="shared" si="1197"/>
        <v>0</v>
      </c>
      <c r="V9582" s="32">
        <f t="shared" si="1198"/>
        <v>0</v>
      </c>
      <c r="W9582" s="32">
        <f t="shared" si="1199"/>
        <v>0</v>
      </c>
      <c r="X9582" s="32">
        <f t="shared" si="1200"/>
        <v>0</v>
      </c>
    </row>
    <row r="9583" spans="1:24" ht="14.25" customHeight="1">
      <c r="A9583" s="33" t="b">
        <f t="shared" si="1194"/>
        <v>0</v>
      </c>
      <c r="B9583" s="33">
        <f t="shared" si="1201"/>
        <v>9582</v>
      </c>
      <c r="C9583" s="19"/>
      <c r="N9583" s="37"/>
      <c r="O9583" s="37"/>
      <c r="P9583" s="37"/>
      <c r="Q9583" s="37"/>
      <c r="R9583" s="37"/>
      <c r="S9583" s="32">
        <f t="shared" si="1195"/>
        <v>0</v>
      </c>
      <c r="T9583" s="32">
        <f t="shared" si="1196"/>
        <v>0</v>
      </c>
      <c r="U9583" s="32">
        <f t="shared" si="1197"/>
        <v>0</v>
      </c>
      <c r="V9583" s="32">
        <f t="shared" si="1198"/>
        <v>0</v>
      </c>
      <c r="W9583" s="32">
        <f t="shared" si="1199"/>
        <v>0</v>
      </c>
      <c r="X9583" s="32">
        <f t="shared" si="1200"/>
        <v>0</v>
      </c>
    </row>
    <row r="9584" spans="1:24" ht="14.25" customHeight="1">
      <c r="A9584" s="33" t="b">
        <f t="shared" si="1194"/>
        <v>0</v>
      </c>
      <c r="B9584" s="33">
        <f t="shared" si="1201"/>
        <v>9583</v>
      </c>
      <c r="C9584" s="19"/>
      <c r="N9584" s="37"/>
      <c r="O9584" s="37"/>
      <c r="P9584" s="37"/>
      <c r="Q9584" s="37"/>
      <c r="R9584" s="37"/>
      <c r="S9584" s="32">
        <f t="shared" si="1195"/>
        <v>0</v>
      </c>
      <c r="T9584" s="32">
        <f t="shared" si="1196"/>
        <v>0</v>
      </c>
      <c r="U9584" s="32">
        <f t="shared" si="1197"/>
        <v>0</v>
      </c>
      <c r="V9584" s="32">
        <f t="shared" si="1198"/>
        <v>0</v>
      </c>
      <c r="W9584" s="32">
        <f t="shared" si="1199"/>
        <v>0</v>
      </c>
      <c r="X9584" s="32">
        <f t="shared" si="1200"/>
        <v>0</v>
      </c>
    </row>
    <row r="9585" spans="1:24" ht="14.25" customHeight="1">
      <c r="A9585" s="33" t="b">
        <f t="shared" si="1194"/>
        <v>0</v>
      </c>
      <c r="B9585" s="33">
        <f t="shared" si="1201"/>
        <v>9584</v>
      </c>
      <c r="C9585" s="19"/>
      <c r="N9585" s="37"/>
      <c r="O9585" s="37"/>
      <c r="P9585" s="37"/>
      <c r="Q9585" s="37"/>
      <c r="R9585" s="37"/>
      <c r="S9585" s="32">
        <f t="shared" si="1195"/>
        <v>0</v>
      </c>
      <c r="T9585" s="32">
        <f t="shared" si="1196"/>
        <v>0</v>
      </c>
      <c r="U9585" s="32">
        <f t="shared" si="1197"/>
        <v>0</v>
      </c>
      <c r="V9585" s="32">
        <f t="shared" si="1198"/>
        <v>0</v>
      </c>
      <c r="W9585" s="32">
        <f t="shared" si="1199"/>
        <v>0</v>
      </c>
      <c r="X9585" s="32">
        <f t="shared" si="1200"/>
        <v>0</v>
      </c>
    </row>
    <row r="9586" spans="1:24" ht="14.25" customHeight="1">
      <c r="A9586" s="33" t="b">
        <f t="shared" si="1194"/>
        <v>0</v>
      </c>
      <c r="B9586" s="33">
        <f t="shared" si="1201"/>
        <v>9585</v>
      </c>
      <c r="C9586" s="19"/>
      <c r="N9586" s="37"/>
      <c r="O9586" s="37"/>
      <c r="P9586" s="37"/>
      <c r="Q9586" s="37"/>
      <c r="R9586" s="37"/>
      <c r="S9586" s="32">
        <f t="shared" si="1195"/>
        <v>0</v>
      </c>
      <c r="T9586" s="32">
        <f t="shared" si="1196"/>
        <v>0</v>
      </c>
      <c r="U9586" s="32">
        <f t="shared" si="1197"/>
        <v>0</v>
      </c>
      <c r="V9586" s="32">
        <f t="shared" si="1198"/>
        <v>0</v>
      </c>
      <c r="W9586" s="32">
        <f t="shared" si="1199"/>
        <v>0</v>
      </c>
      <c r="X9586" s="32">
        <f t="shared" si="1200"/>
        <v>0</v>
      </c>
    </row>
    <row r="9587" spans="1:24" ht="14.25" customHeight="1">
      <c r="A9587" s="33" t="b">
        <f t="shared" si="1194"/>
        <v>0</v>
      </c>
      <c r="B9587" s="33">
        <f t="shared" si="1201"/>
        <v>9586</v>
      </c>
      <c r="C9587" s="19"/>
      <c r="N9587" s="37"/>
      <c r="O9587" s="37"/>
      <c r="P9587" s="37"/>
      <c r="Q9587" s="37"/>
      <c r="R9587" s="37"/>
      <c r="S9587" s="32">
        <f t="shared" si="1195"/>
        <v>0</v>
      </c>
      <c r="T9587" s="32">
        <f t="shared" si="1196"/>
        <v>0</v>
      </c>
      <c r="U9587" s="32">
        <f t="shared" si="1197"/>
        <v>0</v>
      </c>
      <c r="V9587" s="32">
        <f t="shared" si="1198"/>
        <v>0</v>
      </c>
      <c r="W9587" s="32">
        <f t="shared" si="1199"/>
        <v>0</v>
      </c>
      <c r="X9587" s="32">
        <f t="shared" si="1200"/>
        <v>0</v>
      </c>
    </row>
    <row r="9588" spans="1:24" ht="14.25" customHeight="1">
      <c r="A9588" s="33" t="b">
        <f t="shared" si="1194"/>
        <v>0</v>
      </c>
      <c r="B9588" s="33">
        <f t="shared" si="1201"/>
        <v>9587</v>
      </c>
      <c r="C9588" s="19"/>
      <c r="N9588" s="37"/>
      <c r="O9588" s="37"/>
      <c r="P9588" s="37"/>
      <c r="Q9588" s="37"/>
      <c r="R9588" s="37"/>
      <c r="S9588" s="32">
        <f t="shared" si="1195"/>
        <v>0</v>
      </c>
      <c r="T9588" s="32">
        <f t="shared" si="1196"/>
        <v>0</v>
      </c>
      <c r="U9588" s="32">
        <f t="shared" si="1197"/>
        <v>0</v>
      </c>
      <c r="V9588" s="32">
        <f t="shared" si="1198"/>
        <v>0</v>
      </c>
      <c r="W9588" s="32">
        <f t="shared" si="1199"/>
        <v>0</v>
      </c>
      <c r="X9588" s="32">
        <f t="shared" si="1200"/>
        <v>0</v>
      </c>
    </row>
    <row r="9589" spans="1:24" ht="14.25" customHeight="1">
      <c r="A9589" s="33" t="b">
        <f t="shared" si="1194"/>
        <v>0</v>
      </c>
      <c r="B9589" s="33">
        <f t="shared" si="1201"/>
        <v>9588</v>
      </c>
      <c r="C9589" s="19"/>
      <c r="N9589" s="37"/>
      <c r="O9589" s="37"/>
      <c r="P9589" s="37"/>
      <c r="Q9589" s="37"/>
      <c r="R9589" s="37"/>
      <c r="S9589" s="32">
        <f t="shared" si="1195"/>
        <v>0</v>
      </c>
      <c r="T9589" s="32">
        <f t="shared" si="1196"/>
        <v>0</v>
      </c>
      <c r="U9589" s="32">
        <f t="shared" si="1197"/>
        <v>0</v>
      </c>
      <c r="V9589" s="32">
        <f t="shared" si="1198"/>
        <v>0</v>
      </c>
      <c r="W9589" s="32">
        <f t="shared" si="1199"/>
        <v>0</v>
      </c>
      <c r="X9589" s="32">
        <f t="shared" si="1200"/>
        <v>0</v>
      </c>
    </row>
    <row r="9590" spans="1:24" ht="14.25" customHeight="1">
      <c r="A9590" s="33" t="b">
        <f t="shared" si="1194"/>
        <v>0</v>
      </c>
      <c r="B9590" s="33">
        <f t="shared" si="1201"/>
        <v>9589</v>
      </c>
      <c r="C9590" s="19"/>
      <c r="N9590" s="37"/>
      <c r="O9590" s="37"/>
      <c r="P9590" s="37"/>
      <c r="Q9590" s="37"/>
      <c r="R9590" s="37"/>
      <c r="S9590" s="32">
        <f t="shared" si="1195"/>
        <v>0</v>
      </c>
      <c r="T9590" s="32">
        <f t="shared" si="1196"/>
        <v>0</v>
      </c>
      <c r="U9590" s="32">
        <f t="shared" si="1197"/>
        <v>0</v>
      </c>
      <c r="V9590" s="32">
        <f t="shared" si="1198"/>
        <v>0</v>
      </c>
      <c r="W9590" s="32">
        <f t="shared" si="1199"/>
        <v>0</v>
      </c>
      <c r="X9590" s="32">
        <f t="shared" si="1200"/>
        <v>0</v>
      </c>
    </row>
    <row r="9591" spans="1:24" ht="14.25" customHeight="1">
      <c r="A9591" s="33" t="b">
        <f t="shared" si="1194"/>
        <v>0</v>
      </c>
      <c r="B9591" s="33">
        <f t="shared" si="1201"/>
        <v>9590</v>
      </c>
      <c r="C9591" s="19"/>
      <c r="N9591" s="37"/>
      <c r="O9591" s="37"/>
      <c r="P9591" s="37"/>
      <c r="Q9591" s="37"/>
      <c r="R9591" s="37"/>
      <c r="S9591" s="32">
        <f t="shared" si="1195"/>
        <v>0</v>
      </c>
      <c r="T9591" s="32">
        <f t="shared" si="1196"/>
        <v>0</v>
      </c>
      <c r="U9591" s="32">
        <f t="shared" si="1197"/>
        <v>0</v>
      </c>
      <c r="V9591" s="32">
        <f t="shared" si="1198"/>
        <v>0</v>
      </c>
      <c r="W9591" s="32">
        <f t="shared" si="1199"/>
        <v>0</v>
      </c>
      <c r="X9591" s="32">
        <f t="shared" si="1200"/>
        <v>0</v>
      </c>
    </row>
    <row r="9592" spans="1:24" ht="14.25" customHeight="1">
      <c r="A9592" s="33" t="b">
        <f t="shared" si="1194"/>
        <v>0</v>
      </c>
      <c r="B9592" s="33">
        <f t="shared" si="1201"/>
        <v>9591</v>
      </c>
      <c r="C9592" s="19"/>
      <c r="N9592" s="37"/>
      <c r="O9592" s="37"/>
      <c r="P9592" s="37"/>
      <c r="Q9592" s="37"/>
      <c r="R9592" s="37"/>
      <c r="S9592" s="32">
        <f t="shared" si="1195"/>
        <v>0</v>
      </c>
      <c r="T9592" s="32">
        <f t="shared" si="1196"/>
        <v>0</v>
      </c>
      <c r="U9592" s="32">
        <f t="shared" si="1197"/>
        <v>0</v>
      </c>
      <c r="V9592" s="32">
        <f t="shared" si="1198"/>
        <v>0</v>
      </c>
      <c r="W9592" s="32">
        <f t="shared" si="1199"/>
        <v>0</v>
      </c>
      <c r="X9592" s="32">
        <f t="shared" si="1200"/>
        <v>0</v>
      </c>
    </row>
    <row r="9593" spans="1:24" ht="14.25" customHeight="1">
      <c r="A9593" s="33" t="b">
        <f t="shared" si="1194"/>
        <v>0</v>
      </c>
      <c r="B9593" s="33">
        <f t="shared" si="1201"/>
        <v>9592</v>
      </c>
      <c r="C9593" s="19"/>
      <c r="N9593" s="37"/>
      <c r="O9593" s="37"/>
      <c r="P9593" s="37"/>
      <c r="Q9593" s="37"/>
      <c r="R9593" s="37"/>
      <c r="S9593" s="32">
        <f t="shared" si="1195"/>
        <v>0</v>
      </c>
      <c r="T9593" s="32">
        <f t="shared" si="1196"/>
        <v>0</v>
      </c>
      <c r="U9593" s="32">
        <f t="shared" si="1197"/>
        <v>0</v>
      </c>
      <c r="V9593" s="32">
        <f t="shared" si="1198"/>
        <v>0</v>
      </c>
      <c r="W9593" s="32">
        <f t="shared" si="1199"/>
        <v>0</v>
      </c>
      <c r="X9593" s="32">
        <f t="shared" si="1200"/>
        <v>0</v>
      </c>
    </row>
    <row r="9594" spans="1:24" ht="14.25" customHeight="1">
      <c r="A9594" s="33" t="b">
        <f t="shared" si="1194"/>
        <v>0</v>
      </c>
      <c r="B9594" s="33">
        <f t="shared" si="1201"/>
        <v>9593</v>
      </c>
      <c r="C9594" s="19"/>
      <c r="N9594" s="37"/>
      <c r="O9594" s="37"/>
      <c r="P9594" s="37"/>
      <c r="Q9594" s="37"/>
      <c r="R9594" s="37"/>
      <c r="S9594" s="32">
        <f t="shared" si="1195"/>
        <v>0</v>
      </c>
      <c r="T9594" s="32">
        <f t="shared" si="1196"/>
        <v>0</v>
      </c>
      <c r="U9594" s="32">
        <f t="shared" si="1197"/>
        <v>0</v>
      </c>
      <c r="V9594" s="32">
        <f t="shared" si="1198"/>
        <v>0</v>
      </c>
      <c r="W9594" s="32">
        <f t="shared" si="1199"/>
        <v>0</v>
      </c>
      <c r="X9594" s="32">
        <f t="shared" si="1200"/>
        <v>0</v>
      </c>
    </row>
    <row r="9595" spans="1:24" ht="14.25" customHeight="1">
      <c r="A9595" s="33" t="b">
        <f t="shared" si="1194"/>
        <v>0</v>
      </c>
      <c r="B9595" s="33">
        <f t="shared" si="1201"/>
        <v>9594</v>
      </c>
      <c r="C9595" s="19"/>
      <c r="N9595" s="37"/>
      <c r="O9595" s="37"/>
      <c r="P9595" s="37"/>
      <c r="Q9595" s="37"/>
      <c r="R9595" s="37"/>
      <c r="S9595" s="32">
        <f t="shared" si="1195"/>
        <v>0</v>
      </c>
      <c r="T9595" s="32">
        <f t="shared" si="1196"/>
        <v>0</v>
      </c>
      <c r="U9595" s="32">
        <f t="shared" si="1197"/>
        <v>0</v>
      </c>
      <c r="V9595" s="32">
        <f t="shared" si="1198"/>
        <v>0</v>
      </c>
      <c r="W9595" s="32">
        <f t="shared" si="1199"/>
        <v>0</v>
      </c>
      <c r="X9595" s="32">
        <f t="shared" si="1200"/>
        <v>0</v>
      </c>
    </row>
    <row r="9596" spans="1:24" ht="14.25" customHeight="1">
      <c r="A9596" s="33" t="b">
        <f t="shared" si="1194"/>
        <v>0</v>
      </c>
      <c r="B9596" s="33">
        <f t="shared" si="1201"/>
        <v>9595</v>
      </c>
      <c r="C9596" s="19"/>
      <c r="N9596" s="37"/>
      <c r="O9596" s="37"/>
      <c r="P9596" s="37"/>
      <c r="Q9596" s="37"/>
      <c r="R9596" s="37"/>
      <c r="S9596" s="32">
        <f t="shared" si="1195"/>
        <v>0</v>
      </c>
      <c r="T9596" s="32">
        <f t="shared" si="1196"/>
        <v>0</v>
      </c>
      <c r="U9596" s="32">
        <f t="shared" si="1197"/>
        <v>0</v>
      </c>
      <c r="V9596" s="32">
        <f t="shared" si="1198"/>
        <v>0</v>
      </c>
      <c r="W9596" s="32">
        <f t="shared" si="1199"/>
        <v>0</v>
      </c>
      <c r="X9596" s="32">
        <f t="shared" si="1200"/>
        <v>0</v>
      </c>
    </row>
    <row r="9597" spans="1:24" ht="14.25" customHeight="1">
      <c r="A9597" s="33" t="b">
        <f t="shared" si="1194"/>
        <v>0</v>
      </c>
      <c r="B9597" s="33">
        <f t="shared" si="1201"/>
        <v>9596</v>
      </c>
      <c r="C9597" s="19"/>
      <c r="N9597" s="37"/>
      <c r="O9597" s="37"/>
      <c r="P9597" s="37"/>
      <c r="Q9597" s="37"/>
      <c r="R9597" s="37"/>
      <c r="S9597" s="32">
        <f t="shared" si="1195"/>
        <v>0</v>
      </c>
      <c r="T9597" s="32">
        <f t="shared" si="1196"/>
        <v>0</v>
      </c>
      <c r="U9597" s="32">
        <f t="shared" si="1197"/>
        <v>0</v>
      </c>
      <c r="V9597" s="32">
        <f t="shared" si="1198"/>
        <v>0</v>
      </c>
      <c r="W9597" s="32">
        <f t="shared" si="1199"/>
        <v>0</v>
      </c>
      <c r="X9597" s="32">
        <f t="shared" si="1200"/>
        <v>0</v>
      </c>
    </row>
    <row r="9598" spans="1:24" ht="14.25" customHeight="1">
      <c r="A9598" s="33" t="b">
        <f t="shared" si="1194"/>
        <v>0</v>
      </c>
      <c r="B9598" s="33">
        <f t="shared" si="1201"/>
        <v>9597</v>
      </c>
      <c r="C9598" s="19"/>
      <c r="N9598" s="37"/>
      <c r="O9598" s="37"/>
      <c r="P9598" s="37"/>
      <c r="Q9598" s="37"/>
      <c r="R9598" s="37"/>
      <c r="S9598" s="32">
        <f t="shared" si="1195"/>
        <v>0</v>
      </c>
      <c r="T9598" s="32">
        <f t="shared" si="1196"/>
        <v>0</v>
      </c>
      <c r="U9598" s="32">
        <f t="shared" si="1197"/>
        <v>0</v>
      </c>
      <c r="V9598" s="32">
        <f t="shared" si="1198"/>
        <v>0</v>
      </c>
      <c r="W9598" s="32">
        <f t="shared" si="1199"/>
        <v>0</v>
      </c>
      <c r="X9598" s="32">
        <f t="shared" si="1200"/>
        <v>0</v>
      </c>
    </row>
    <row r="9599" spans="1:24" ht="14.25" customHeight="1">
      <c r="A9599" s="33" t="b">
        <f t="shared" si="1194"/>
        <v>0</v>
      </c>
      <c r="B9599" s="33">
        <f t="shared" si="1201"/>
        <v>9598</v>
      </c>
      <c r="C9599" s="19"/>
      <c r="N9599" s="37"/>
      <c r="O9599" s="37"/>
      <c r="P9599" s="37"/>
      <c r="Q9599" s="37"/>
      <c r="R9599" s="37"/>
      <c r="S9599" s="32">
        <f t="shared" si="1195"/>
        <v>0</v>
      </c>
      <c r="T9599" s="32">
        <f t="shared" si="1196"/>
        <v>0</v>
      </c>
      <c r="U9599" s="32">
        <f t="shared" si="1197"/>
        <v>0</v>
      </c>
      <c r="V9599" s="32">
        <f t="shared" si="1198"/>
        <v>0</v>
      </c>
      <c r="W9599" s="32">
        <f t="shared" si="1199"/>
        <v>0</v>
      </c>
      <c r="X9599" s="32">
        <f t="shared" si="1200"/>
        <v>0</v>
      </c>
    </row>
    <row r="9600" spans="1:24" ht="14.25" customHeight="1">
      <c r="A9600" s="33" t="b">
        <f t="shared" si="1194"/>
        <v>0</v>
      </c>
      <c r="B9600" s="33">
        <f t="shared" si="1201"/>
        <v>9599</v>
      </c>
      <c r="C9600" s="18"/>
      <c r="N9600" s="37"/>
      <c r="O9600" s="37"/>
      <c r="P9600" s="37"/>
      <c r="Q9600" s="37"/>
      <c r="R9600" s="37"/>
      <c r="S9600" s="32">
        <f t="shared" si="1195"/>
        <v>0</v>
      </c>
      <c r="T9600" s="32">
        <f t="shared" si="1196"/>
        <v>0</v>
      </c>
      <c r="U9600" s="32">
        <f t="shared" si="1197"/>
        <v>0</v>
      </c>
      <c r="V9600" s="32">
        <f t="shared" si="1198"/>
        <v>0</v>
      </c>
      <c r="W9600" s="32">
        <f t="shared" si="1199"/>
        <v>0</v>
      </c>
      <c r="X9600" s="32">
        <f t="shared" si="1200"/>
        <v>0</v>
      </c>
    </row>
    <row r="9601" spans="1:24" ht="14.25" customHeight="1">
      <c r="A9601" s="33" t="b">
        <f t="shared" si="1194"/>
        <v>0</v>
      </c>
      <c r="B9601" s="33">
        <f t="shared" si="1201"/>
        <v>9600</v>
      </c>
      <c r="C9601" s="19"/>
      <c r="N9601" s="37"/>
      <c r="O9601" s="37"/>
      <c r="P9601" s="37"/>
      <c r="Q9601" s="37"/>
      <c r="R9601" s="37"/>
      <c r="S9601" s="32">
        <f t="shared" si="1195"/>
        <v>0</v>
      </c>
      <c r="T9601" s="32">
        <f t="shared" si="1196"/>
        <v>0</v>
      </c>
      <c r="U9601" s="32">
        <f t="shared" si="1197"/>
        <v>0</v>
      </c>
      <c r="V9601" s="32">
        <f t="shared" si="1198"/>
        <v>0</v>
      </c>
      <c r="W9601" s="32">
        <f t="shared" si="1199"/>
        <v>0</v>
      </c>
      <c r="X9601" s="32">
        <f t="shared" si="1200"/>
        <v>0</v>
      </c>
    </row>
    <row r="9602" spans="1:24" ht="14.25" customHeight="1">
      <c r="A9602" s="33" t="b">
        <f t="shared" ref="A9602:A9665" si="1202">IF(OR(COUNTIF(D9602:M9602, "NOT EXECUTED"), COUNTIF(D9602:M9602, "NOT COMPILED"), COUNTIF(D9602:M9602, "NOT EFFECTIVE")),TRUE,FALSE)</f>
        <v>0</v>
      </c>
      <c r="B9602" s="33">
        <f t="shared" si="1201"/>
        <v>9601</v>
      </c>
      <c r="C9602" s="19"/>
      <c r="N9602" s="37"/>
      <c r="O9602" s="37"/>
      <c r="P9602" s="37"/>
      <c r="Q9602" s="37"/>
      <c r="R9602" s="37"/>
      <c r="S9602" s="32">
        <f t="shared" ref="S9602:S9665" si="1203">IF(COUNTIF(H9602:M9602,"NOT EFFECTIVE"),1,0)</f>
        <v>0</v>
      </c>
      <c r="T9602" s="32">
        <f t="shared" ref="T9602:T9665" si="1204">IF(AND(D9602="NOT EXECUTED",COUNTA($N9602)&lt;&gt;0),1,0)</f>
        <v>0</v>
      </c>
      <c r="U9602" s="32">
        <f t="shared" ref="U9602:U9665" si="1205">IF(AND(E9602="NOT EXECUTED",COUNTA($N9602)&lt;&gt;0),1,0)</f>
        <v>0</v>
      </c>
      <c r="V9602" s="32">
        <f t="shared" ref="V9602:V9665" si="1206">IF(AND(F9602="NOT EXECUTED",COUNTA($N9602)&lt;&gt;0),1,0)</f>
        <v>0</v>
      </c>
      <c r="W9602" s="32">
        <f t="shared" ref="W9602:W9665" si="1207">IF(AND(G9602="NOT EXECUTED",COUNTA($N9602)&lt;&gt;0),1,0)</f>
        <v>0</v>
      </c>
      <c r="X9602" s="32">
        <f t="shared" ref="X9602:X9665" si="1208">IF(AND(S9602=1,COUNTA($N9602)&lt;&gt;0),1,0)</f>
        <v>0</v>
      </c>
    </row>
    <row r="9603" spans="1:24" ht="14.25" customHeight="1">
      <c r="A9603" s="33" t="b">
        <f t="shared" si="1202"/>
        <v>0</v>
      </c>
      <c r="B9603" s="33">
        <f t="shared" ref="B9603:B9666" si="1209">+B9602+1</f>
        <v>9602</v>
      </c>
      <c r="C9603" s="19"/>
      <c r="N9603" s="37"/>
      <c r="O9603" s="37"/>
      <c r="P9603" s="37"/>
      <c r="Q9603" s="37"/>
      <c r="R9603" s="37"/>
      <c r="S9603" s="32">
        <f t="shared" si="1203"/>
        <v>0</v>
      </c>
      <c r="T9603" s="32">
        <f t="shared" si="1204"/>
        <v>0</v>
      </c>
      <c r="U9603" s="32">
        <f t="shared" si="1205"/>
        <v>0</v>
      </c>
      <c r="V9603" s="32">
        <f t="shared" si="1206"/>
        <v>0</v>
      </c>
      <c r="W9603" s="32">
        <f t="shared" si="1207"/>
        <v>0</v>
      </c>
      <c r="X9603" s="32">
        <f t="shared" si="1208"/>
        <v>0</v>
      </c>
    </row>
    <row r="9604" spans="1:24" ht="14.25" customHeight="1">
      <c r="A9604" s="33" t="b">
        <f t="shared" si="1202"/>
        <v>0</v>
      </c>
      <c r="B9604" s="33">
        <f t="shared" si="1209"/>
        <v>9603</v>
      </c>
      <c r="C9604" s="19"/>
      <c r="N9604" s="37"/>
      <c r="O9604" s="37"/>
      <c r="P9604" s="37"/>
      <c r="Q9604" s="37"/>
      <c r="R9604" s="37"/>
      <c r="S9604" s="32">
        <f t="shared" si="1203"/>
        <v>0</v>
      </c>
      <c r="T9604" s="32">
        <f t="shared" si="1204"/>
        <v>0</v>
      </c>
      <c r="U9604" s="32">
        <f t="shared" si="1205"/>
        <v>0</v>
      </c>
      <c r="V9604" s="32">
        <f t="shared" si="1206"/>
        <v>0</v>
      </c>
      <c r="W9604" s="32">
        <f t="shared" si="1207"/>
        <v>0</v>
      </c>
      <c r="X9604" s="32">
        <f t="shared" si="1208"/>
        <v>0</v>
      </c>
    </row>
    <row r="9605" spans="1:24" ht="14.25" customHeight="1">
      <c r="A9605" s="33" t="b">
        <f t="shared" si="1202"/>
        <v>0</v>
      </c>
      <c r="B9605" s="33">
        <f t="shared" si="1209"/>
        <v>9604</v>
      </c>
      <c r="C9605" s="19"/>
      <c r="N9605" s="37"/>
      <c r="O9605" s="37"/>
      <c r="P9605" s="37"/>
      <c r="Q9605" s="37"/>
      <c r="R9605" s="37"/>
      <c r="S9605" s="32">
        <f t="shared" si="1203"/>
        <v>0</v>
      </c>
      <c r="T9605" s="32">
        <f t="shared" si="1204"/>
        <v>0</v>
      </c>
      <c r="U9605" s="32">
        <f t="shared" si="1205"/>
        <v>0</v>
      </c>
      <c r="V9605" s="32">
        <f t="shared" si="1206"/>
        <v>0</v>
      </c>
      <c r="W9605" s="32">
        <f t="shared" si="1207"/>
        <v>0</v>
      </c>
      <c r="X9605" s="32">
        <f t="shared" si="1208"/>
        <v>0</v>
      </c>
    </row>
    <row r="9606" spans="1:24" ht="14.25" customHeight="1">
      <c r="A9606" s="33" t="b">
        <f t="shared" si="1202"/>
        <v>0</v>
      </c>
      <c r="B9606" s="33">
        <f t="shared" si="1209"/>
        <v>9605</v>
      </c>
      <c r="C9606" s="19"/>
      <c r="N9606" s="37"/>
      <c r="O9606" s="37"/>
      <c r="P9606" s="37"/>
      <c r="Q9606" s="37"/>
      <c r="R9606" s="37"/>
      <c r="S9606" s="32">
        <f t="shared" si="1203"/>
        <v>0</v>
      </c>
      <c r="T9606" s="32">
        <f t="shared" si="1204"/>
        <v>0</v>
      </c>
      <c r="U9606" s="32">
        <f t="shared" si="1205"/>
        <v>0</v>
      </c>
      <c r="V9606" s="32">
        <f t="shared" si="1206"/>
        <v>0</v>
      </c>
      <c r="W9606" s="32">
        <f t="shared" si="1207"/>
        <v>0</v>
      </c>
      <c r="X9606" s="32">
        <f t="shared" si="1208"/>
        <v>0</v>
      </c>
    </row>
    <row r="9607" spans="1:24" ht="14.25" customHeight="1">
      <c r="A9607" s="33" t="b">
        <f t="shared" si="1202"/>
        <v>0</v>
      </c>
      <c r="B9607" s="33">
        <f t="shared" si="1209"/>
        <v>9606</v>
      </c>
      <c r="C9607" s="19"/>
      <c r="N9607" s="37"/>
      <c r="O9607" s="37"/>
      <c r="P9607" s="37"/>
      <c r="Q9607" s="37"/>
      <c r="R9607" s="37"/>
      <c r="S9607" s="32">
        <f t="shared" si="1203"/>
        <v>0</v>
      </c>
      <c r="T9607" s="32">
        <f t="shared" si="1204"/>
        <v>0</v>
      </c>
      <c r="U9607" s="32">
        <f t="shared" si="1205"/>
        <v>0</v>
      </c>
      <c r="V9607" s="32">
        <f t="shared" si="1206"/>
        <v>0</v>
      </c>
      <c r="W9607" s="32">
        <f t="shared" si="1207"/>
        <v>0</v>
      </c>
      <c r="X9607" s="32">
        <f t="shared" si="1208"/>
        <v>0</v>
      </c>
    </row>
    <row r="9608" spans="1:24" ht="14.25" customHeight="1">
      <c r="A9608" s="33" t="b">
        <f t="shared" si="1202"/>
        <v>0</v>
      </c>
      <c r="B9608" s="33">
        <f t="shared" si="1209"/>
        <v>9607</v>
      </c>
      <c r="C9608" s="19"/>
      <c r="N9608" s="37"/>
      <c r="O9608" s="37"/>
      <c r="P9608" s="37"/>
      <c r="Q9608" s="37"/>
      <c r="R9608" s="37"/>
      <c r="S9608" s="32">
        <f t="shared" si="1203"/>
        <v>0</v>
      </c>
      <c r="T9608" s="32">
        <f t="shared" si="1204"/>
        <v>0</v>
      </c>
      <c r="U9608" s="32">
        <f t="shared" si="1205"/>
        <v>0</v>
      </c>
      <c r="V9608" s="32">
        <f t="shared" si="1206"/>
        <v>0</v>
      </c>
      <c r="W9608" s="32">
        <f t="shared" si="1207"/>
        <v>0</v>
      </c>
      <c r="X9608" s="32">
        <f t="shared" si="1208"/>
        <v>0</v>
      </c>
    </row>
    <row r="9609" spans="1:24" ht="14.25" customHeight="1">
      <c r="A9609" s="33" t="b">
        <f t="shared" si="1202"/>
        <v>0</v>
      </c>
      <c r="B9609" s="33">
        <f t="shared" si="1209"/>
        <v>9608</v>
      </c>
      <c r="C9609" s="19"/>
      <c r="N9609" s="37"/>
      <c r="O9609" s="37"/>
      <c r="P9609" s="37"/>
      <c r="Q9609" s="37"/>
      <c r="R9609" s="37"/>
      <c r="S9609" s="32">
        <f t="shared" si="1203"/>
        <v>0</v>
      </c>
      <c r="T9609" s="32">
        <f t="shared" si="1204"/>
        <v>0</v>
      </c>
      <c r="U9609" s="32">
        <f t="shared" si="1205"/>
        <v>0</v>
      </c>
      <c r="V9609" s="32">
        <f t="shared" si="1206"/>
        <v>0</v>
      </c>
      <c r="W9609" s="32">
        <f t="shared" si="1207"/>
        <v>0</v>
      </c>
      <c r="X9609" s="32">
        <f t="shared" si="1208"/>
        <v>0</v>
      </c>
    </row>
    <row r="9610" spans="1:24" ht="14.25" customHeight="1">
      <c r="A9610" s="33" t="b">
        <f t="shared" si="1202"/>
        <v>0</v>
      </c>
      <c r="B9610" s="33">
        <f t="shared" si="1209"/>
        <v>9609</v>
      </c>
      <c r="C9610" s="18"/>
      <c r="N9610" s="37"/>
      <c r="O9610" s="37"/>
      <c r="P9610" s="37"/>
      <c r="Q9610" s="37"/>
      <c r="R9610" s="37"/>
      <c r="S9610" s="32">
        <f t="shared" si="1203"/>
        <v>0</v>
      </c>
      <c r="T9610" s="32">
        <f t="shared" si="1204"/>
        <v>0</v>
      </c>
      <c r="U9610" s="32">
        <f t="shared" si="1205"/>
        <v>0</v>
      </c>
      <c r="V9610" s="32">
        <f t="shared" si="1206"/>
        <v>0</v>
      </c>
      <c r="W9610" s="32">
        <f t="shared" si="1207"/>
        <v>0</v>
      </c>
      <c r="X9610" s="32">
        <f t="shared" si="1208"/>
        <v>0</v>
      </c>
    </row>
    <row r="9611" spans="1:24" ht="14.25" customHeight="1">
      <c r="A9611" s="33" t="b">
        <f t="shared" si="1202"/>
        <v>0</v>
      </c>
      <c r="B9611" s="33">
        <f t="shared" si="1209"/>
        <v>9610</v>
      </c>
      <c r="C9611" s="19"/>
      <c r="N9611" s="37"/>
      <c r="O9611" s="37"/>
      <c r="P9611" s="37"/>
      <c r="Q9611" s="37"/>
      <c r="R9611" s="37"/>
      <c r="S9611" s="32">
        <f t="shared" si="1203"/>
        <v>0</v>
      </c>
      <c r="T9611" s="32">
        <f t="shared" si="1204"/>
        <v>0</v>
      </c>
      <c r="U9611" s="32">
        <f t="shared" si="1205"/>
        <v>0</v>
      </c>
      <c r="V9611" s="32">
        <f t="shared" si="1206"/>
        <v>0</v>
      </c>
      <c r="W9611" s="32">
        <f t="shared" si="1207"/>
        <v>0</v>
      </c>
      <c r="X9611" s="32">
        <f t="shared" si="1208"/>
        <v>0</v>
      </c>
    </row>
    <row r="9612" spans="1:24" ht="14.25" customHeight="1">
      <c r="A9612" s="33" t="b">
        <f t="shared" si="1202"/>
        <v>0</v>
      </c>
      <c r="B9612" s="33">
        <f t="shared" si="1209"/>
        <v>9611</v>
      </c>
      <c r="C9612" s="18"/>
      <c r="N9612" s="37"/>
      <c r="O9612" s="37"/>
      <c r="P9612" s="37"/>
      <c r="Q9612" s="37"/>
      <c r="R9612" s="37"/>
      <c r="S9612" s="32">
        <f t="shared" si="1203"/>
        <v>0</v>
      </c>
      <c r="T9612" s="32">
        <f t="shared" si="1204"/>
        <v>0</v>
      </c>
      <c r="U9612" s="32">
        <f t="shared" si="1205"/>
        <v>0</v>
      </c>
      <c r="V9612" s="32">
        <f t="shared" si="1206"/>
        <v>0</v>
      </c>
      <c r="W9612" s="32">
        <f t="shared" si="1207"/>
        <v>0</v>
      </c>
      <c r="X9612" s="32">
        <f t="shared" si="1208"/>
        <v>0</v>
      </c>
    </row>
    <row r="9613" spans="1:24" ht="14.25" customHeight="1">
      <c r="A9613" s="33" t="b">
        <f t="shared" si="1202"/>
        <v>0</v>
      </c>
      <c r="B9613" s="33">
        <f t="shared" si="1209"/>
        <v>9612</v>
      </c>
      <c r="C9613" s="19"/>
      <c r="N9613" s="37"/>
      <c r="O9613" s="37"/>
      <c r="P9613" s="37"/>
      <c r="Q9613" s="37"/>
      <c r="R9613" s="37"/>
      <c r="S9613" s="32">
        <f t="shared" si="1203"/>
        <v>0</v>
      </c>
      <c r="T9613" s="32">
        <f t="shared" si="1204"/>
        <v>0</v>
      </c>
      <c r="U9613" s="32">
        <f t="shared" si="1205"/>
        <v>0</v>
      </c>
      <c r="V9613" s="32">
        <f t="shared" si="1206"/>
        <v>0</v>
      </c>
      <c r="W9613" s="32">
        <f t="shared" si="1207"/>
        <v>0</v>
      </c>
      <c r="X9613" s="32">
        <f t="shared" si="1208"/>
        <v>0</v>
      </c>
    </row>
    <row r="9614" spans="1:24" ht="14.25" customHeight="1">
      <c r="A9614" s="33" t="b">
        <f t="shared" si="1202"/>
        <v>0</v>
      </c>
      <c r="B9614" s="33">
        <f t="shared" si="1209"/>
        <v>9613</v>
      </c>
      <c r="C9614" s="19"/>
      <c r="N9614" s="37"/>
      <c r="O9614" s="37"/>
      <c r="P9614" s="37"/>
      <c r="Q9614" s="37"/>
      <c r="R9614" s="37"/>
      <c r="S9614" s="32">
        <f t="shared" si="1203"/>
        <v>0</v>
      </c>
      <c r="T9614" s="32">
        <f t="shared" si="1204"/>
        <v>0</v>
      </c>
      <c r="U9614" s="32">
        <f t="shared" si="1205"/>
        <v>0</v>
      </c>
      <c r="V9614" s="32">
        <f t="shared" si="1206"/>
        <v>0</v>
      </c>
      <c r="W9614" s="32">
        <f t="shared" si="1207"/>
        <v>0</v>
      </c>
      <c r="X9614" s="32">
        <f t="shared" si="1208"/>
        <v>0</v>
      </c>
    </row>
    <row r="9615" spans="1:24" ht="14.25" customHeight="1">
      <c r="A9615" s="33" t="b">
        <f t="shared" si="1202"/>
        <v>0</v>
      </c>
      <c r="B9615" s="33">
        <f t="shared" si="1209"/>
        <v>9614</v>
      </c>
      <c r="C9615" s="19"/>
      <c r="N9615" s="37"/>
      <c r="O9615" s="37"/>
      <c r="P9615" s="37"/>
      <c r="Q9615" s="37"/>
      <c r="R9615" s="37"/>
      <c r="S9615" s="32">
        <f t="shared" si="1203"/>
        <v>0</v>
      </c>
      <c r="T9615" s="32">
        <f t="shared" si="1204"/>
        <v>0</v>
      </c>
      <c r="U9615" s="32">
        <f t="shared" si="1205"/>
        <v>0</v>
      </c>
      <c r="V9615" s="32">
        <f t="shared" si="1206"/>
        <v>0</v>
      </c>
      <c r="W9615" s="32">
        <f t="shared" si="1207"/>
        <v>0</v>
      </c>
      <c r="X9615" s="32">
        <f t="shared" si="1208"/>
        <v>0</v>
      </c>
    </row>
    <row r="9616" spans="1:24" ht="14.25" customHeight="1">
      <c r="A9616" s="33" t="b">
        <f t="shared" si="1202"/>
        <v>0</v>
      </c>
      <c r="B9616" s="33">
        <f t="shared" si="1209"/>
        <v>9615</v>
      </c>
      <c r="C9616" s="19"/>
      <c r="N9616" s="37"/>
      <c r="O9616" s="37"/>
      <c r="P9616" s="37"/>
      <c r="Q9616" s="37"/>
      <c r="R9616" s="37"/>
      <c r="S9616" s="32">
        <f t="shared" si="1203"/>
        <v>0</v>
      </c>
      <c r="T9616" s="32">
        <f t="shared" si="1204"/>
        <v>0</v>
      </c>
      <c r="U9616" s="32">
        <f t="shared" si="1205"/>
        <v>0</v>
      </c>
      <c r="V9616" s="32">
        <f t="shared" si="1206"/>
        <v>0</v>
      </c>
      <c r="W9616" s="32">
        <f t="shared" si="1207"/>
        <v>0</v>
      </c>
      <c r="X9616" s="32">
        <f t="shared" si="1208"/>
        <v>0</v>
      </c>
    </row>
    <row r="9617" spans="1:24" ht="14.25" customHeight="1">
      <c r="A9617" s="33" t="b">
        <f t="shared" si="1202"/>
        <v>0</v>
      </c>
      <c r="B9617" s="33">
        <f t="shared" si="1209"/>
        <v>9616</v>
      </c>
      <c r="C9617" s="19"/>
      <c r="N9617" s="37"/>
      <c r="O9617" s="37"/>
      <c r="P9617" s="37"/>
      <c r="Q9617" s="37"/>
      <c r="R9617" s="37"/>
      <c r="S9617" s="32">
        <f t="shared" si="1203"/>
        <v>0</v>
      </c>
      <c r="T9617" s="32">
        <f t="shared" si="1204"/>
        <v>0</v>
      </c>
      <c r="U9617" s="32">
        <f t="shared" si="1205"/>
        <v>0</v>
      </c>
      <c r="V9617" s="32">
        <f t="shared" si="1206"/>
        <v>0</v>
      </c>
      <c r="W9617" s="32">
        <f t="shared" si="1207"/>
        <v>0</v>
      </c>
      <c r="X9617" s="32">
        <f t="shared" si="1208"/>
        <v>0</v>
      </c>
    </row>
    <row r="9618" spans="1:24" ht="14.25" customHeight="1">
      <c r="A9618" s="33" t="b">
        <f t="shared" si="1202"/>
        <v>0</v>
      </c>
      <c r="B9618" s="33">
        <f t="shared" si="1209"/>
        <v>9617</v>
      </c>
      <c r="C9618" s="19"/>
      <c r="N9618" s="37"/>
      <c r="O9618" s="37"/>
      <c r="P9618" s="37"/>
      <c r="Q9618" s="37"/>
      <c r="R9618" s="37"/>
      <c r="S9618" s="32">
        <f t="shared" si="1203"/>
        <v>0</v>
      </c>
      <c r="T9618" s="32">
        <f t="shared" si="1204"/>
        <v>0</v>
      </c>
      <c r="U9618" s="32">
        <f t="shared" si="1205"/>
        <v>0</v>
      </c>
      <c r="V9618" s="32">
        <f t="shared" si="1206"/>
        <v>0</v>
      </c>
      <c r="W9618" s="32">
        <f t="shared" si="1207"/>
        <v>0</v>
      </c>
      <c r="X9618" s="32">
        <f t="shared" si="1208"/>
        <v>0</v>
      </c>
    </row>
    <row r="9619" spans="1:24" ht="14.25" customHeight="1">
      <c r="A9619" s="33" t="b">
        <f t="shared" si="1202"/>
        <v>0</v>
      </c>
      <c r="B9619" s="33">
        <f t="shared" si="1209"/>
        <v>9618</v>
      </c>
      <c r="C9619" s="19"/>
      <c r="N9619" s="37"/>
      <c r="O9619" s="37"/>
      <c r="P9619" s="37"/>
      <c r="Q9619" s="37"/>
      <c r="R9619" s="37"/>
      <c r="S9619" s="32">
        <f t="shared" si="1203"/>
        <v>0</v>
      </c>
      <c r="T9619" s="32">
        <f t="shared" si="1204"/>
        <v>0</v>
      </c>
      <c r="U9619" s="32">
        <f t="shared" si="1205"/>
        <v>0</v>
      </c>
      <c r="V9619" s="32">
        <f t="shared" si="1206"/>
        <v>0</v>
      </c>
      <c r="W9619" s="32">
        <f t="shared" si="1207"/>
        <v>0</v>
      </c>
      <c r="X9619" s="32">
        <f t="shared" si="1208"/>
        <v>0</v>
      </c>
    </row>
    <row r="9620" spans="1:24" ht="14.25" customHeight="1">
      <c r="A9620" s="33" t="b">
        <f t="shared" si="1202"/>
        <v>0</v>
      </c>
      <c r="B9620" s="33">
        <f t="shared" si="1209"/>
        <v>9619</v>
      </c>
      <c r="C9620" s="19"/>
      <c r="N9620" s="37"/>
      <c r="O9620" s="37"/>
      <c r="P9620" s="37"/>
      <c r="Q9620" s="37"/>
      <c r="R9620" s="37"/>
      <c r="S9620" s="32">
        <f t="shared" si="1203"/>
        <v>0</v>
      </c>
      <c r="T9620" s="32">
        <f t="shared" si="1204"/>
        <v>0</v>
      </c>
      <c r="U9620" s="32">
        <f t="shared" si="1205"/>
        <v>0</v>
      </c>
      <c r="V9620" s="32">
        <f t="shared" si="1206"/>
        <v>0</v>
      </c>
      <c r="W9620" s="32">
        <f t="shared" si="1207"/>
        <v>0</v>
      </c>
      <c r="X9620" s="32">
        <f t="shared" si="1208"/>
        <v>0</v>
      </c>
    </row>
    <row r="9621" spans="1:24" ht="14.25" customHeight="1">
      <c r="A9621" s="33" t="b">
        <f t="shared" si="1202"/>
        <v>0</v>
      </c>
      <c r="B9621" s="33">
        <f t="shared" si="1209"/>
        <v>9620</v>
      </c>
      <c r="C9621" s="19"/>
      <c r="N9621" s="37"/>
      <c r="O9621" s="37"/>
      <c r="P9621" s="37"/>
      <c r="Q9621" s="37"/>
      <c r="R9621" s="37"/>
      <c r="S9621" s="32">
        <f t="shared" si="1203"/>
        <v>0</v>
      </c>
      <c r="T9621" s="32">
        <f t="shared" si="1204"/>
        <v>0</v>
      </c>
      <c r="U9621" s="32">
        <f t="shared" si="1205"/>
        <v>0</v>
      </c>
      <c r="V9621" s="32">
        <f t="shared" si="1206"/>
        <v>0</v>
      </c>
      <c r="W9621" s="32">
        <f t="shared" si="1207"/>
        <v>0</v>
      </c>
      <c r="X9621" s="32">
        <f t="shared" si="1208"/>
        <v>0</v>
      </c>
    </row>
    <row r="9622" spans="1:24" ht="14.25" customHeight="1">
      <c r="A9622" s="33" t="b">
        <f t="shared" si="1202"/>
        <v>0</v>
      </c>
      <c r="B9622" s="33">
        <f t="shared" si="1209"/>
        <v>9621</v>
      </c>
      <c r="C9622" s="19"/>
      <c r="N9622" s="37"/>
      <c r="O9622" s="37"/>
      <c r="P9622" s="37"/>
      <c r="Q9622" s="37"/>
      <c r="R9622" s="37"/>
      <c r="S9622" s="32">
        <f t="shared" si="1203"/>
        <v>0</v>
      </c>
      <c r="T9622" s="32">
        <f t="shared" si="1204"/>
        <v>0</v>
      </c>
      <c r="U9622" s="32">
        <f t="shared" si="1205"/>
        <v>0</v>
      </c>
      <c r="V9622" s="32">
        <f t="shared" si="1206"/>
        <v>0</v>
      </c>
      <c r="W9622" s="32">
        <f t="shared" si="1207"/>
        <v>0</v>
      </c>
      <c r="X9622" s="32">
        <f t="shared" si="1208"/>
        <v>0</v>
      </c>
    </row>
    <row r="9623" spans="1:24" ht="14.25" customHeight="1">
      <c r="A9623" s="33" t="b">
        <f t="shared" si="1202"/>
        <v>0</v>
      </c>
      <c r="B9623" s="33">
        <f t="shared" si="1209"/>
        <v>9622</v>
      </c>
      <c r="C9623" s="19"/>
      <c r="N9623" s="37"/>
      <c r="O9623" s="37"/>
      <c r="P9623" s="37"/>
      <c r="Q9623" s="37"/>
      <c r="R9623" s="37"/>
      <c r="S9623" s="32">
        <f t="shared" si="1203"/>
        <v>0</v>
      </c>
      <c r="T9623" s="32">
        <f t="shared" si="1204"/>
        <v>0</v>
      </c>
      <c r="U9623" s="32">
        <f t="shared" si="1205"/>
        <v>0</v>
      </c>
      <c r="V9623" s="32">
        <f t="shared" si="1206"/>
        <v>0</v>
      </c>
      <c r="W9623" s="32">
        <f t="shared" si="1207"/>
        <v>0</v>
      </c>
      <c r="X9623" s="32">
        <f t="shared" si="1208"/>
        <v>0</v>
      </c>
    </row>
    <row r="9624" spans="1:24" ht="14.25" customHeight="1">
      <c r="A9624" s="33" t="b">
        <f t="shared" si="1202"/>
        <v>0</v>
      </c>
      <c r="B9624" s="33">
        <f t="shared" si="1209"/>
        <v>9623</v>
      </c>
      <c r="C9624" s="19"/>
      <c r="N9624" s="37"/>
      <c r="O9624" s="37"/>
      <c r="P9624" s="37"/>
      <c r="Q9624" s="37"/>
      <c r="R9624" s="37"/>
      <c r="S9624" s="32">
        <f t="shared" si="1203"/>
        <v>0</v>
      </c>
      <c r="T9624" s="32">
        <f t="shared" si="1204"/>
        <v>0</v>
      </c>
      <c r="U9624" s="32">
        <f t="shared" si="1205"/>
        <v>0</v>
      </c>
      <c r="V9624" s="32">
        <f t="shared" si="1206"/>
        <v>0</v>
      </c>
      <c r="W9624" s="32">
        <f t="shared" si="1207"/>
        <v>0</v>
      </c>
      <c r="X9624" s="32">
        <f t="shared" si="1208"/>
        <v>0</v>
      </c>
    </row>
    <row r="9625" spans="1:24" ht="14.25" customHeight="1">
      <c r="A9625" s="33" t="b">
        <f t="shared" si="1202"/>
        <v>0</v>
      </c>
      <c r="B9625" s="33">
        <f t="shared" si="1209"/>
        <v>9624</v>
      </c>
      <c r="C9625" s="19"/>
      <c r="N9625" s="37"/>
      <c r="O9625" s="37"/>
      <c r="P9625" s="37"/>
      <c r="Q9625" s="37"/>
      <c r="R9625" s="37"/>
      <c r="S9625" s="32">
        <f t="shared" si="1203"/>
        <v>0</v>
      </c>
      <c r="T9625" s="32">
        <f t="shared" si="1204"/>
        <v>0</v>
      </c>
      <c r="U9625" s="32">
        <f t="shared" si="1205"/>
        <v>0</v>
      </c>
      <c r="V9625" s="32">
        <f t="shared" si="1206"/>
        <v>0</v>
      </c>
      <c r="W9625" s="32">
        <f t="shared" si="1207"/>
        <v>0</v>
      </c>
      <c r="X9625" s="32">
        <f t="shared" si="1208"/>
        <v>0</v>
      </c>
    </row>
    <row r="9626" spans="1:24" ht="14.25" customHeight="1">
      <c r="A9626" s="33" t="b">
        <f t="shared" si="1202"/>
        <v>0</v>
      </c>
      <c r="B9626" s="33">
        <f t="shared" si="1209"/>
        <v>9625</v>
      </c>
      <c r="C9626" s="18"/>
      <c r="N9626" s="37"/>
      <c r="O9626" s="37"/>
      <c r="P9626" s="37"/>
      <c r="Q9626" s="37"/>
      <c r="R9626" s="37"/>
      <c r="S9626" s="32">
        <f t="shared" si="1203"/>
        <v>0</v>
      </c>
      <c r="T9626" s="32">
        <f t="shared" si="1204"/>
        <v>0</v>
      </c>
      <c r="U9626" s="32">
        <f t="shared" si="1205"/>
        <v>0</v>
      </c>
      <c r="V9626" s="32">
        <f t="shared" si="1206"/>
        <v>0</v>
      </c>
      <c r="W9626" s="32">
        <f t="shared" si="1207"/>
        <v>0</v>
      </c>
      <c r="X9626" s="32">
        <f t="shared" si="1208"/>
        <v>0</v>
      </c>
    </row>
    <row r="9627" spans="1:24" ht="14.25" customHeight="1">
      <c r="A9627" s="33" t="b">
        <f t="shared" si="1202"/>
        <v>0</v>
      </c>
      <c r="B9627" s="33">
        <f t="shared" si="1209"/>
        <v>9626</v>
      </c>
      <c r="C9627" s="19"/>
      <c r="N9627" s="37"/>
      <c r="O9627" s="37"/>
      <c r="P9627" s="37"/>
      <c r="Q9627" s="37"/>
      <c r="R9627" s="37"/>
      <c r="S9627" s="32">
        <f t="shared" si="1203"/>
        <v>0</v>
      </c>
      <c r="T9627" s="32">
        <f t="shared" si="1204"/>
        <v>0</v>
      </c>
      <c r="U9627" s="32">
        <f t="shared" si="1205"/>
        <v>0</v>
      </c>
      <c r="V9627" s="32">
        <f t="shared" si="1206"/>
        <v>0</v>
      </c>
      <c r="W9627" s="32">
        <f t="shared" si="1207"/>
        <v>0</v>
      </c>
      <c r="X9627" s="32">
        <f t="shared" si="1208"/>
        <v>0</v>
      </c>
    </row>
    <row r="9628" spans="1:24" ht="14.25" customHeight="1">
      <c r="A9628" s="33" t="b">
        <f t="shared" si="1202"/>
        <v>0</v>
      </c>
      <c r="B9628" s="33">
        <f t="shared" si="1209"/>
        <v>9627</v>
      </c>
      <c r="C9628" s="19"/>
      <c r="N9628" s="37"/>
      <c r="O9628" s="37"/>
      <c r="P9628" s="37"/>
      <c r="Q9628" s="37"/>
      <c r="R9628" s="37"/>
      <c r="S9628" s="32">
        <f t="shared" si="1203"/>
        <v>0</v>
      </c>
      <c r="T9628" s="32">
        <f t="shared" si="1204"/>
        <v>0</v>
      </c>
      <c r="U9628" s="32">
        <f t="shared" si="1205"/>
        <v>0</v>
      </c>
      <c r="V9628" s="32">
        <f t="shared" si="1206"/>
        <v>0</v>
      </c>
      <c r="W9628" s="32">
        <f t="shared" si="1207"/>
        <v>0</v>
      </c>
      <c r="X9628" s="32">
        <f t="shared" si="1208"/>
        <v>0</v>
      </c>
    </row>
    <row r="9629" spans="1:24" ht="14.25" customHeight="1">
      <c r="A9629" s="33" t="b">
        <f t="shared" si="1202"/>
        <v>0</v>
      </c>
      <c r="B9629" s="33">
        <f t="shared" si="1209"/>
        <v>9628</v>
      </c>
      <c r="C9629" s="19"/>
      <c r="N9629" s="37"/>
      <c r="O9629" s="37"/>
      <c r="P9629" s="37"/>
      <c r="Q9629" s="37"/>
      <c r="R9629" s="37"/>
      <c r="S9629" s="32">
        <f t="shared" si="1203"/>
        <v>0</v>
      </c>
      <c r="T9629" s="32">
        <f t="shared" si="1204"/>
        <v>0</v>
      </c>
      <c r="U9629" s="32">
        <f t="shared" si="1205"/>
        <v>0</v>
      </c>
      <c r="V9629" s="32">
        <f t="shared" si="1206"/>
        <v>0</v>
      </c>
      <c r="W9629" s="32">
        <f t="shared" si="1207"/>
        <v>0</v>
      </c>
      <c r="X9629" s="32">
        <f t="shared" si="1208"/>
        <v>0</v>
      </c>
    </row>
    <row r="9630" spans="1:24" ht="14.25" customHeight="1">
      <c r="A9630" s="33" t="b">
        <f t="shared" si="1202"/>
        <v>0</v>
      </c>
      <c r="B9630" s="33">
        <f t="shared" si="1209"/>
        <v>9629</v>
      </c>
      <c r="C9630" s="19"/>
      <c r="N9630" s="37"/>
      <c r="O9630" s="37"/>
      <c r="P9630" s="37"/>
      <c r="Q9630" s="37"/>
      <c r="R9630" s="37"/>
      <c r="S9630" s="32">
        <f t="shared" si="1203"/>
        <v>0</v>
      </c>
      <c r="T9630" s="32">
        <f t="shared" si="1204"/>
        <v>0</v>
      </c>
      <c r="U9630" s="32">
        <f t="shared" si="1205"/>
        <v>0</v>
      </c>
      <c r="V9630" s="32">
        <f t="shared" si="1206"/>
        <v>0</v>
      </c>
      <c r="W9630" s="32">
        <f t="shared" si="1207"/>
        <v>0</v>
      </c>
      <c r="X9630" s="32">
        <f t="shared" si="1208"/>
        <v>0</v>
      </c>
    </row>
    <row r="9631" spans="1:24" ht="14.25" customHeight="1">
      <c r="A9631" s="33" t="b">
        <f t="shared" si="1202"/>
        <v>0</v>
      </c>
      <c r="B9631" s="33">
        <f t="shared" si="1209"/>
        <v>9630</v>
      </c>
      <c r="C9631" s="19"/>
      <c r="N9631" s="37"/>
      <c r="O9631" s="37"/>
      <c r="P9631" s="37"/>
      <c r="Q9631" s="37"/>
      <c r="R9631" s="37"/>
      <c r="S9631" s="32">
        <f t="shared" si="1203"/>
        <v>0</v>
      </c>
      <c r="T9631" s="32">
        <f t="shared" si="1204"/>
        <v>0</v>
      </c>
      <c r="U9631" s="32">
        <f t="shared" si="1205"/>
        <v>0</v>
      </c>
      <c r="V9631" s="32">
        <f t="shared" si="1206"/>
        <v>0</v>
      </c>
      <c r="W9631" s="32">
        <f t="shared" si="1207"/>
        <v>0</v>
      </c>
      <c r="X9631" s="32">
        <f t="shared" si="1208"/>
        <v>0</v>
      </c>
    </row>
    <row r="9632" spans="1:24" ht="14.25" customHeight="1">
      <c r="A9632" s="33" t="b">
        <f t="shared" si="1202"/>
        <v>0</v>
      </c>
      <c r="B9632" s="33">
        <f t="shared" si="1209"/>
        <v>9631</v>
      </c>
      <c r="C9632" s="19"/>
      <c r="N9632" s="37"/>
      <c r="O9632" s="37"/>
      <c r="P9632" s="37"/>
      <c r="Q9632" s="37"/>
      <c r="R9632" s="37"/>
      <c r="S9632" s="32">
        <f t="shared" si="1203"/>
        <v>0</v>
      </c>
      <c r="T9632" s="32">
        <f t="shared" si="1204"/>
        <v>0</v>
      </c>
      <c r="U9632" s="32">
        <f t="shared" si="1205"/>
        <v>0</v>
      </c>
      <c r="V9632" s="32">
        <f t="shared" si="1206"/>
        <v>0</v>
      </c>
      <c r="W9632" s="32">
        <f t="shared" si="1207"/>
        <v>0</v>
      </c>
      <c r="X9632" s="32">
        <f t="shared" si="1208"/>
        <v>0</v>
      </c>
    </row>
    <row r="9633" spans="1:24" ht="14.25" customHeight="1">
      <c r="A9633" s="33" t="b">
        <f t="shared" si="1202"/>
        <v>0</v>
      </c>
      <c r="B9633" s="33">
        <f t="shared" si="1209"/>
        <v>9632</v>
      </c>
      <c r="C9633" s="19"/>
      <c r="N9633" s="37"/>
      <c r="O9633" s="37"/>
      <c r="P9633" s="37"/>
      <c r="Q9633" s="37"/>
      <c r="R9633" s="37"/>
      <c r="S9633" s="32">
        <f t="shared" si="1203"/>
        <v>0</v>
      </c>
      <c r="T9633" s="32">
        <f t="shared" si="1204"/>
        <v>0</v>
      </c>
      <c r="U9633" s="32">
        <f t="shared" si="1205"/>
        <v>0</v>
      </c>
      <c r="V9633" s="32">
        <f t="shared" si="1206"/>
        <v>0</v>
      </c>
      <c r="W9633" s="32">
        <f t="shared" si="1207"/>
        <v>0</v>
      </c>
      <c r="X9633" s="32">
        <f t="shared" si="1208"/>
        <v>0</v>
      </c>
    </row>
    <row r="9634" spans="1:24" ht="14.25" customHeight="1">
      <c r="A9634" s="33" t="b">
        <f t="shared" si="1202"/>
        <v>0</v>
      </c>
      <c r="B9634" s="33">
        <f t="shared" si="1209"/>
        <v>9633</v>
      </c>
      <c r="C9634" s="19"/>
      <c r="N9634" s="37"/>
      <c r="O9634" s="37"/>
      <c r="P9634" s="37"/>
      <c r="Q9634" s="37"/>
      <c r="R9634" s="37"/>
      <c r="S9634" s="32">
        <f t="shared" si="1203"/>
        <v>0</v>
      </c>
      <c r="T9634" s="32">
        <f t="shared" si="1204"/>
        <v>0</v>
      </c>
      <c r="U9634" s="32">
        <f t="shared" si="1205"/>
        <v>0</v>
      </c>
      <c r="V9634" s="32">
        <f t="shared" si="1206"/>
        <v>0</v>
      </c>
      <c r="W9634" s="32">
        <f t="shared" si="1207"/>
        <v>0</v>
      </c>
      <c r="X9634" s="32">
        <f t="shared" si="1208"/>
        <v>0</v>
      </c>
    </row>
    <row r="9635" spans="1:24" ht="14.25" customHeight="1">
      <c r="A9635" s="33" t="b">
        <f t="shared" si="1202"/>
        <v>0</v>
      </c>
      <c r="B9635" s="33">
        <f t="shared" si="1209"/>
        <v>9634</v>
      </c>
      <c r="C9635" s="19"/>
      <c r="N9635" s="37"/>
      <c r="O9635" s="37"/>
      <c r="P9635" s="37"/>
      <c r="Q9635" s="37"/>
      <c r="R9635" s="37"/>
      <c r="S9635" s="32">
        <f t="shared" si="1203"/>
        <v>0</v>
      </c>
      <c r="T9635" s="32">
        <f t="shared" si="1204"/>
        <v>0</v>
      </c>
      <c r="U9635" s="32">
        <f t="shared" si="1205"/>
        <v>0</v>
      </c>
      <c r="V9635" s="32">
        <f t="shared" si="1206"/>
        <v>0</v>
      </c>
      <c r="W9635" s="32">
        <f t="shared" si="1207"/>
        <v>0</v>
      </c>
      <c r="X9635" s="32">
        <f t="shared" si="1208"/>
        <v>0</v>
      </c>
    </row>
    <row r="9636" spans="1:24" ht="14.25" customHeight="1">
      <c r="A9636" s="33" t="b">
        <f t="shared" si="1202"/>
        <v>0</v>
      </c>
      <c r="B9636" s="33">
        <f t="shared" si="1209"/>
        <v>9635</v>
      </c>
      <c r="C9636" s="19"/>
      <c r="N9636" s="37"/>
      <c r="O9636" s="37"/>
      <c r="P9636" s="37"/>
      <c r="Q9636" s="37"/>
      <c r="R9636" s="37"/>
      <c r="S9636" s="32">
        <f t="shared" si="1203"/>
        <v>0</v>
      </c>
      <c r="T9636" s="32">
        <f t="shared" si="1204"/>
        <v>0</v>
      </c>
      <c r="U9636" s="32">
        <f t="shared" si="1205"/>
        <v>0</v>
      </c>
      <c r="V9636" s="32">
        <f t="shared" si="1206"/>
        <v>0</v>
      </c>
      <c r="W9636" s="32">
        <f t="shared" si="1207"/>
        <v>0</v>
      </c>
      <c r="X9636" s="32">
        <f t="shared" si="1208"/>
        <v>0</v>
      </c>
    </row>
    <row r="9637" spans="1:24" ht="14.25" customHeight="1">
      <c r="A9637" s="33" t="b">
        <f t="shared" si="1202"/>
        <v>0</v>
      </c>
      <c r="B9637" s="33">
        <f t="shared" si="1209"/>
        <v>9636</v>
      </c>
      <c r="C9637" s="19"/>
      <c r="N9637" s="37"/>
      <c r="O9637" s="37"/>
      <c r="P9637" s="37"/>
      <c r="Q9637" s="37"/>
      <c r="R9637" s="37"/>
      <c r="S9637" s="32">
        <f t="shared" si="1203"/>
        <v>0</v>
      </c>
      <c r="T9637" s="32">
        <f t="shared" si="1204"/>
        <v>0</v>
      </c>
      <c r="U9637" s="32">
        <f t="shared" si="1205"/>
        <v>0</v>
      </c>
      <c r="V9637" s="32">
        <f t="shared" si="1206"/>
        <v>0</v>
      </c>
      <c r="W9637" s="32">
        <f t="shared" si="1207"/>
        <v>0</v>
      </c>
      <c r="X9637" s="32">
        <f t="shared" si="1208"/>
        <v>0</v>
      </c>
    </row>
    <row r="9638" spans="1:24" ht="14.25" customHeight="1">
      <c r="A9638" s="33" t="b">
        <f t="shared" si="1202"/>
        <v>0</v>
      </c>
      <c r="B9638" s="33">
        <f t="shared" si="1209"/>
        <v>9637</v>
      </c>
      <c r="C9638" s="19"/>
      <c r="N9638" s="37"/>
      <c r="O9638" s="37"/>
      <c r="P9638" s="37"/>
      <c r="Q9638" s="37"/>
      <c r="R9638" s="37"/>
      <c r="S9638" s="32">
        <f t="shared" si="1203"/>
        <v>0</v>
      </c>
      <c r="T9638" s="32">
        <f t="shared" si="1204"/>
        <v>0</v>
      </c>
      <c r="U9638" s="32">
        <f t="shared" si="1205"/>
        <v>0</v>
      </c>
      <c r="V9638" s="32">
        <f t="shared" si="1206"/>
        <v>0</v>
      </c>
      <c r="W9638" s="32">
        <f t="shared" si="1207"/>
        <v>0</v>
      </c>
      <c r="X9638" s="32">
        <f t="shared" si="1208"/>
        <v>0</v>
      </c>
    </row>
    <row r="9639" spans="1:24" ht="14.25" customHeight="1">
      <c r="A9639" s="33" t="b">
        <f t="shared" si="1202"/>
        <v>0</v>
      </c>
      <c r="B9639" s="33">
        <f t="shared" si="1209"/>
        <v>9638</v>
      </c>
      <c r="C9639" s="19"/>
      <c r="N9639" s="37"/>
      <c r="O9639" s="37"/>
      <c r="P9639" s="37"/>
      <c r="Q9639" s="37"/>
      <c r="R9639" s="37"/>
      <c r="S9639" s="32">
        <f t="shared" si="1203"/>
        <v>0</v>
      </c>
      <c r="T9639" s="32">
        <f t="shared" si="1204"/>
        <v>0</v>
      </c>
      <c r="U9639" s="32">
        <f t="shared" si="1205"/>
        <v>0</v>
      </c>
      <c r="V9639" s="32">
        <f t="shared" si="1206"/>
        <v>0</v>
      </c>
      <c r="W9639" s="32">
        <f t="shared" si="1207"/>
        <v>0</v>
      </c>
      <c r="X9639" s="32">
        <f t="shared" si="1208"/>
        <v>0</v>
      </c>
    </row>
    <row r="9640" spans="1:24" ht="14.25" customHeight="1">
      <c r="A9640" s="33" t="b">
        <f t="shared" si="1202"/>
        <v>0</v>
      </c>
      <c r="B9640" s="33">
        <f t="shared" si="1209"/>
        <v>9639</v>
      </c>
      <c r="C9640" s="19"/>
      <c r="N9640" s="37"/>
      <c r="O9640" s="37"/>
      <c r="P9640" s="37"/>
      <c r="Q9640" s="37"/>
      <c r="R9640" s="37"/>
      <c r="S9640" s="32">
        <f t="shared" si="1203"/>
        <v>0</v>
      </c>
      <c r="T9640" s="32">
        <f t="shared" si="1204"/>
        <v>0</v>
      </c>
      <c r="U9640" s="32">
        <f t="shared" si="1205"/>
        <v>0</v>
      </c>
      <c r="V9640" s="32">
        <f t="shared" si="1206"/>
        <v>0</v>
      </c>
      <c r="W9640" s="32">
        <f t="shared" si="1207"/>
        <v>0</v>
      </c>
      <c r="X9640" s="32">
        <f t="shared" si="1208"/>
        <v>0</v>
      </c>
    </row>
    <row r="9641" spans="1:24" ht="14.25" customHeight="1">
      <c r="A9641" s="33" t="b">
        <f t="shared" si="1202"/>
        <v>0</v>
      </c>
      <c r="B9641" s="33">
        <f t="shared" si="1209"/>
        <v>9640</v>
      </c>
      <c r="C9641" s="19"/>
      <c r="N9641" s="37"/>
      <c r="O9641" s="37"/>
      <c r="P9641" s="37"/>
      <c r="Q9641" s="37"/>
      <c r="R9641" s="37"/>
      <c r="S9641" s="32">
        <f t="shared" si="1203"/>
        <v>0</v>
      </c>
      <c r="T9641" s="32">
        <f t="shared" si="1204"/>
        <v>0</v>
      </c>
      <c r="U9641" s="32">
        <f t="shared" si="1205"/>
        <v>0</v>
      </c>
      <c r="V9641" s="32">
        <f t="shared" si="1206"/>
        <v>0</v>
      </c>
      <c r="W9641" s="32">
        <f t="shared" si="1207"/>
        <v>0</v>
      </c>
      <c r="X9641" s="32">
        <f t="shared" si="1208"/>
        <v>0</v>
      </c>
    </row>
    <row r="9642" spans="1:24" ht="14.25" customHeight="1">
      <c r="A9642" s="33" t="b">
        <f t="shared" si="1202"/>
        <v>0</v>
      </c>
      <c r="B9642" s="33">
        <f t="shared" si="1209"/>
        <v>9641</v>
      </c>
      <c r="C9642" s="19"/>
      <c r="N9642" s="37"/>
      <c r="O9642" s="37"/>
      <c r="P9642" s="37"/>
      <c r="Q9642" s="37"/>
      <c r="R9642" s="37"/>
      <c r="S9642" s="32">
        <f t="shared" si="1203"/>
        <v>0</v>
      </c>
      <c r="T9642" s="32">
        <f t="shared" si="1204"/>
        <v>0</v>
      </c>
      <c r="U9642" s="32">
        <f t="shared" si="1205"/>
        <v>0</v>
      </c>
      <c r="V9642" s="32">
        <f t="shared" si="1206"/>
        <v>0</v>
      </c>
      <c r="W9642" s="32">
        <f t="shared" si="1207"/>
        <v>0</v>
      </c>
      <c r="X9642" s="32">
        <f t="shared" si="1208"/>
        <v>0</v>
      </c>
    </row>
    <row r="9643" spans="1:24" ht="14.25" customHeight="1">
      <c r="A9643" s="33" t="b">
        <f t="shared" si="1202"/>
        <v>0</v>
      </c>
      <c r="B9643" s="33">
        <f t="shared" si="1209"/>
        <v>9642</v>
      </c>
      <c r="C9643" s="19"/>
      <c r="N9643" s="37"/>
      <c r="O9643" s="37"/>
      <c r="P9643" s="37"/>
      <c r="Q9643" s="37"/>
      <c r="R9643" s="37"/>
      <c r="S9643" s="32">
        <f t="shared" si="1203"/>
        <v>0</v>
      </c>
      <c r="T9643" s="32">
        <f t="shared" si="1204"/>
        <v>0</v>
      </c>
      <c r="U9643" s="32">
        <f t="shared" si="1205"/>
        <v>0</v>
      </c>
      <c r="V9643" s="32">
        <f t="shared" si="1206"/>
        <v>0</v>
      </c>
      <c r="W9643" s="32">
        <f t="shared" si="1207"/>
        <v>0</v>
      </c>
      <c r="X9643" s="32">
        <f t="shared" si="1208"/>
        <v>0</v>
      </c>
    </row>
    <row r="9644" spans="1:24" ht="14.25" customHeight="1">
      <c r="A9644" s="33" t="b">
        <f t="shared" si="1202"/>
        <v>0</v>
      </c>
      <c r="B9644" s="33">
        <f t="shared" si="1209"/>
        <v>9643</v>
      </c>
      <c r="C9644" s="19"/>
      <c r="N9644" s="37"/>
      <c r="O9644" s="37"/>
      <c r="P9644" s="37"/>
      <c r="Q9644" s="37"/>
      <c r="R9644" s="37"/>
      <c r="S9644" s="32">
        <f t="shared" si="1203"/>
        <v>0</v>
      </c>
      <c r="T9644" s="32">
        <f t="shared" si="1204"/>
        <v>0</v>
      </c>
      <c r="U9644" s="32">
        <f t="shared" si="1205"/>
        <v>0</v>
      </c>
      <c r="V9644" s="32">
        <f t="shared" si="1206"/>
        <v>0</v>
      </c>
      <c r="W9644" s="32">
        <f t="shared" si="1207"/>
        <v>0</v>
      </c>
      <c r="X9644" s="32">
        <f t="shared" si="1208"/>
        <v>0</v>
      </c>
    </row>
    <row r="9645" spans="1:24" ht="14.25" customHeight="1">
      <c r="A9645" s="33" t="b">
        <f t="shared" si="1202"/>
        <v>0</v>
      </c>
      <c r="B9645" s="33">
        <f t="shared" si="1209"/>
        <v>9644</v>
      </c>
      <c r="C9645" s="19"/>
      <c r="N9645" s="37"/>
      <c r="O9645" s="37"/>
      <c r="P9645" s="37"/>
      <c r="Q9645" s="37"/>
      <c r="R9645" s="37"/>
      <c r="S9645" s="32">
        <f t="shared" si="1203"/>
        <v>0</v>
      </c>
      <c r="T9645" s="32">
        <f t="shared" si="1204"/>
        <v>0</v>
      </c>
      <c r="U9645" s="32">
        <f t="shared" si="1205"/>
        <v>0</v>
      </c>
      <c r="V9645" s="32">
        <f t="shared" si="1206"/>
        <v>0</v>
      </c>
      <c r="W9645" s="32">
        <f t="shared" si="1207"/>
        <v>0</v>
      </c>
      <c r="X9645" s="32">
        <f t="shared" si="1208"/>
        <v>0</v>
      </c>
    </row>
    <row r="9646" spans="1:24" ht="14.25" customHeight="1">
      <c r="A9646" s="33" t="b">
        <f t="shared" si="1202"/>
        <v>0</v>
      </c>
      <c r="B9646" s="33">
        <f t="shared" si="1209"/>
        <v>9645</v>
      </c>
      <c r="C9646" s="19"/>
      <c r="N9646" s="37"/>
      <c r="O9646" s="37"/>
      <c r="P9646" s="37"/>
      <c r="Q9646" s="37"/>
      <c r="R9646" s="37"/>
      <c r="S9646" s="32">
        <f t="shared" si="1203"/>
        <v>0</v>
      </c>
      <c r="T9646" s="32">
        <f t="shared" si="1204"/>
        <v>0</v>
      </c>
      <c r="U9646" s="32">
        <f t="shared" si="1205"/>
        <v>0</v>
      </c>
      <c r="V9646" s="32">
        <f t="shared" si="1206"/>
        <v>0</v>
      </c>
      <c r="W9646" s="32">
        <f t="shared" si="1207"/>
        <v>0</v>
      </c>
      <c r="X9646" s="32">
        <f t="shared" si="1208"/>
        <v>0</v>
      </c>
    </row>
    <row r="9647" spans="1:24" ht="14.25" customHeight="1">
      <c r="A9647" s="33" t="b">
        <f t="shared" si="1202"/>
        <v>0</v>
      </c>
      <c r="B9647" s="33">
        <f t="shared" si="1209"/>
        <v>9646</v>
      </c>
      <c r="C9647" s="18"/>
      <c r="N9647" s="37"/>
      <c r="O9647" s="37"/>
      <c r="P9647" s="37"/>
      <c r="Q9647" s="37"/>
      <c r="R9647" s="37"/>
      <c r="S9647" s="32">
        <f t="shared" si="1203"/>
        <v>0</v>
      </c>
      <c r="T9647" s="32">
        <f t="shared" si="1204"/>
        <v>0</v>
      </c>
      <c r="U9647" s="32">
        <f t="shared" si="1205"/>
        <v>0</v>
      </c>
      <c r="V9647" s="32">
        <f t="shared" si="1206"/>
        <v>0</v>
      </c>
      <c r="W9647" s="32">
        <f t="shared" si="1207"/>
        <v>0</v>
      </c>
      <c r="X9647" s="32">
        <f t="shared" si="1208"/>
        <v>0</v>
      </c>
    </row>
    <row r="9648" spans="1:24" ht="14.25" customHeight="1">
      <c r="A9648" s="33" t="b">
        <f t="shared" si="1202"/>
        <v>0</v>
      </c>
      <c r="B9648" s="33">
        <f t="shared" si="1209"/>
        <v>9647</v>
      </c>
      <c r="C9648" s="19"/>
      <c r="N9648" s="37"/>
      <c r="O9648" s="37"/>
      <c r="P9648" s="37"/>
      <c r="Q9648" s="37"/>
      <c r="R9648" s="37"/>
      <c r="S9648" s="32">
        <f t="shared" si="1203"/>
        <v>0</v>
      </c>
      <c r="T9648" s="32">
        <f t="shared" si="1204"/>
        <v>0</v>
      </c>
      <c r="U9648" s="32">
        <f t="shared" si="1205"/>
        <v>0</v>
      </c>
      <c r="V9648" s="32">
        <f t="shared" si="1206"/>
        <v>0</v>
      </c>
      <c r="W9648" s="32">
        <f t="shared" si="1207"/>
        <v>0</v>
      </c>
      <c r="X9648" s="32">
        <f t="shared" si="1208"/>
        <v>0</v>
      </c>
    </row>
    <row r="9649" spans="1:24" ht="14.25" customHeight="1">
      <c r="A9649" s="33" t="b">
        <f t="shared" si="1202"/>
        <v>0</v>
      </c>
      <c r="B9649" s="33">
        <f t="shared" si="1209"/>
        <v>9648</v>
      </c>
      <c r="C9649" s="19"/>
      <c r="N9649" s="37"/>
      <c r="O9649" s="37"/>
      <c r="P9649" s="37"/>
      <c r="Q9649" s="37"/>
      <c r="R9649" s="37"/>
      <c r="S9649" s="32">
        <f t="shared" si="1203"/>
        <v>0</v>
      </c>
      <c r="T9649" s="32">
        <f t="shared" si="1204"/>
        <v>0</v>
      </c>
      <c r="U9649" s="32">
        <f t="shared" si="1205"/>
        <v>0</v>
      </c>
      <c r="V9649" s="32">
        <f t="shared" si="1206"/>
        <v>0</v>
      </c>
      <c r="W9649" s="32">
        <f t="shared" si="1207"/>
        <v>0</v>
      </c>
      <c r="X9649" s="32">
        <f t="shared" si="1208"/>
        <v>0</v>
      </c>
    </row>
    <row r="9650" spans="1:24" ht="14.25" customHeight="1">
      <c r="A9650" s="33" t="b">
        <f t="shared" si="1202"/>
        <v>0</v>
      </c>
      <c r="B9650" s="33">
        <f t="shared" si="1209"/>
        <v>9649</v>
      </c>
      <c r="C9650" s="19"/>
      <c r="N9650" s="37"/>
      <c r="O9650" s="37"/>
      <c r="P9650" s="37"/>
      <c r="Q9650" s="37"/>
      <c r="R9650" s="37"/>
      <c r="S9650" s="32">
        <f t="shared" si="1203"/>
        <v>0</v>
      </c>
      <c r="T9650" s="32">
        <f t="shared" si="1204"/>
        <v>0</v>
      </c>
      <c r="U9650" s="32">
        <f t="shared" si="1205"/>
        <v>0</v>
      </c>
      <c r="V9650" s="32">
        <f t="shared" si="1206"/>
        <v>0</v>
      </c>
      <c r="W9650" s="32">
        <f t="shared" si="1207"/>
        <v>0</v>
      </c>
      <c r="X9650" s="32">
        <f t="shared" si="1208"/>
        <v>0</v>
      </c>
    </row>
    <row r="9651" spans="1:24" ht="14.25" customHeight="1">
      <c r="A9651" s="33" t="b">
        <f t="shared" si="1202"/>
        <v>0</v>
      </c>
      <c r="B9651" s="33">
        <f t="shared" si="1209"/>
        <v>9650</v>
      </c>
      <c r="C9651" s="19"/>
      <c r="N9651" s="37"/>
      <c r="O9651" s="37"/>
      <c r="P9651" s="37"/>
      <c r="Q9651" s="37"/>
      <c r="R9651" s="37"/>
      <c r="S9651" s="32">
        <f t="shared" si="1203"/>
        <v>0</v>
      </c>
      <c r="T9651" s="32">
        <f t="shared" si="1204"/>
        <v>0</v>
      </c>
      <c r="U9651" s="32">
        <f t="shared" si="1205"/>
        <v>0</v>
      </c>
      <c r="V9651" s="32">
        <f t="shared" si="1206"/>
        <v>0</v>
      </c>
      <c r="W9651" s="32">
        <f t="shared" si="1207"/>
        <v>0</v>
      </c>
      <c r="X9651" s="32">
        <f t="shared" si="1208"/>
        <v>0</v>
      </c>
    </row>
    <row r="9652" spans="1:24" ht="14.25" customHeight="1">
      <c r="A9652" s="33" t="b">
        <f t="shared" si="1202"/>
        <v>0</v>
      </c>
      <c r="B9652" s="33">
        <f t="shared" si="1209"/>
        <v>9651</v>
      </c>
      <c r="C9652" s="19"/>
      <c r="N9652" s="37"/>
      <c r="O9652" s="37"/>
      <c r="P9652" s="37"/>
      <c r="Q9652" s="37"/>
      <c r="R9652" s="37"/>
      <c r="S9652" s="32">
        <f t="shared" si="1203"/>
        <v>0</v>
      </c>
      <c r="T9652" s="32">
        <f t="shared" si="1204"/>
        <v>0</v>
      </c>
      <c r="U9652" s="32">
        <f t="shared" si="1205"/>
        <v>0</v>
      </c>
      <c r="V9652" s="32">
        <f t="shared" si="1206"/>
        <v>0</v>
      </c>
      <c r="W9652" s="32">
        <f t="shared" si="1207"/>
        <v>0</v>
      </c>
      <c r="X9652" s="32">
        <f t="shared" si="1208"/>
        <v>0</v>
      </c>
    </row>
    <row r="9653" spans="1:24" ht="14.25" customHeight="1">
      <c r="A9653" s="33" t="b">
        <f t="shared" si="1202"/>
        <v>0</v>
      </c>
      <c r="B9653" s="33">
        <f t="shared" si="1209"/>
        <v>9652</v>
      </c>
      <c r="C9653" s="19"/>
      <c r="N9653" s="37"/>
      <c r="O9653" s="37"/>
      <c r="P9653" s="37"/>
      <c r="Q9653" s="37"/>
      <c r="R9653" s="37"/>
      <c r="S9653" s="32">
        <f t="shared" si="1203"/>
        <v>0</v>
      </c>
      <c r="T9653" s="32">
        <f t="shared" si="1204"/>
        <v>0</v>
      </c>
      <c r="U9653" s="32">
        <f t="shared" si="1205"/>
        <v>0</v>
      </c>
      <c r="V9653" s="32">
        <f t="shared" si="1206"/>
        <v>0</v>
      </c>
      <c r="W9653" s="32">
        <f t="shared" si="1207"/>
        <v>0</v>
      </c>
      <c r="X9653" s="32">
        <f t="shared" si="1208"/>
        <v>0</v>
      </c>
    </row>
    <row r="9654" spans="1:24" ht="14.25" customHeight="1">
      <c r="A9654" s="33" t="b">
        <f t="shared" si="1202"/>
        <v>0</v>
      </c>
      <c r="B9654" s="33">
        <f t="shared" si="1209"/>
        <v>9653</v>
      </c>
      <c r="C9654" s="19"/>
      <c r="N9654" s="37"/>
      <c r="O9654" s="37"/>
      <c r="P9654" s="37"/>
      <c r="Q9654" s="37"/>
      <c r="R9654" s="37"/>
      <c r="S9654" s="32">
        <f t="shared" si="1203"/>
        <v>0</v>
      </c>
      <c r="T9654" s="32">
        <f t="shared" si="1204"/>
        <v>0</v>
      </c>
      <c r="U9654" s="32">
        <f t="shared" si="1205"/>
        <v>0</v>
      </c>
      <c r="V9654" s="32">
        <f t="shared" si="1206"/>
        <v>0</v>
      </c>
      <c r="W9654" s="32">
        <f t="shared" si="1207"/>
        <v>0</v>
      </c>
      <c r="X9654" s="32">
        <f t="shared" si="1208"/>
        <v>0</v>
      </c>
    </row>
    <row r="9655" spans="1:24" ht="14.25" customHeight="1">
      <c r="A9655" s="33" t="b">
        <f t="shared" si="1202"/>
        <v>0</v>
      </c>
      <c r="B9655" s="33">
        <f t="shared" si="1209"/>
        <v>9654</v>
      </c>
      <c r="C9655" s="19"/>
      <c r="N9655" s="37"/>
      <c r="O9655" s="37"/>
      <c r="P9655" s="37"/>
      <c r="Q9655" s="37"/>
      <c r="R9655" s="37"/>
      <c r="S9655" s="32">
        <f t="shared" si="1203"/>
        <v>0</v>
      </c>
      <c r="T9655" s="32">
        <f t="shared" si="1204"/>
        <v>0</v>
      </c>
      <c r="U9655" s="32">
        <f t="shared" si="1205"/>
        <v>0</v>
      </c>
      <c r="V9655" s="32">
        <f t="shared" si="1206"/>
        <v>0</v>
      </c>
      <c r="W9655" s="32">
        <f t="shared" si="1207"/>
        <v>0</v>
      </c>
      <c r="X9655" s="32">
        <f t="shared" si="1208"/>
        <v>0</v>
      </c>
    </row>
    <row r="9656" spans="1:24" ht="14.25" customHeight="1">
      <c r="A9656" s="33" t="b">
        <f t="shared" si="1202"/>
        <v>0</v>
      </c>
      <c r="B9656" s="33">
        <f t="shared" si="1209"/>
        <v>9655</v>
      </c>
      <c r="C9656" s="19"/>
      <c r="N9656" s="37"/>
      <c r="O9656" s="37"/>
      <c r="P9656" s="37"/>
      <c r="Q9656" s="37"/>
      <c r="R9656" s="37"/>
      <c r="S9656" s="32">
        <f t="shared" si="1203"/>
        <v>0</v>
      </c>
      <c r="T9656" s="32">
        <f t="shared" si="1204"/>
        <v>0</v>
      </c>
      <c r="U9656" s="32">
        <f t="shared" si="1205"/>
        <v>0</v>
      </c>
      <c r="V9656" s="32">
        <f t="shared" si="1206"/>
        <v>0</v>
      </c>
      <c r="W9656" s="32">
        <f t="shared" si="1207"/>
        <v>0</v>
      </c>
      <c r="X9656" s="32">
        <f t="shared" si="1208"/>
        <v>0</v>
      </c>
    </row>
    <row r="9657" spans="1:24" ht="14.25" customHeight="1">
      <c r="A9657" s="33" t="b">
        <f t="shared" si="1202"/>
        <v>0</v>
      </c>
      <c r="B9657" s="33">
        <f t="shared" si="1209"/>
        <v>9656</v>
      </c>
      <c r="C9657" s="19"/>
      <c r="N9657" s="37"/>
      <c r="O9657" s="37"/>
      <c r="P9657" s="37"/>
      <c r="Q9657" s="37"/>
      <c r="R9657" s="37"/>
      <c r="S9657" s="32">
        <f t="shared" si="1203"/>
        <v>0</v>
      </c>
      <c r="T9657" s="32">
        <f t="shared" si="1204"/>
        <v>0</v>
      </c>
      <c r="U9657" s="32">
        <f t="shared" si="1205"/>
        <v>0</v>
      </c>
      <c r="V9657" s="32">
        <f t="shared" si="1206"/>
        <v>0</v>
      </c>
      <c r="W9657" s="32">
        <f t="shared" si="1207"/>
        <v>0</v>
      </c>
      <c r="X9657" s="32">
        <f t="shared" si="1208"/>
        <v>0</v>
      </c>
    </row>
    <row r="9658" spans="1:24" ht="14.25" customHeight="1">
      <c r="A9658" s="33" t="b">
        <f t="shared" si="1202"/>
        <v>0</v>
      </c>
      <c r="B9658" s="33">
        <f t="shared" si="1209"/>
        <v>9657</v>
      </c>
      <c r="C9658" s="19"/>
      <c r="N9658" s="37"/>
      <c r="O9658" s="37"/>
      <c r="P9658" s="37"/>
      <c r="Q9658" s="37"/>
      <c r="R9658" s="37"/>
      <c r="S9658" s="32">
        <f t="shared" si="1203"/>
        <v>0</v>
      </c>
      <c r="T9658" s="32">
        <f t="shared" si="1204"/>
        <v>0</v>
      </c>
      <c r="U9658" s="32">
        <f t="shared" si="1205"/>
        <v>0</v>
      </c>
      <c r="V9658" s="32">
        <f t="shared" si="1206"/>
        <v>0</v>
      </c>
      <c r="W9658" s="32">
        <f t="shared" si="1207"/>
        <v>0</v>
      </c>
      <c r="X9658" s="32">
        <f t="shared" si="1208"/>
        <v>0</v>
      </c>
    </row>
    <row r="9659" spans="1:24" ht="14.25" customHeight="1">
      <c r="A9659" s="33" t="b">
        <f t="shared" si="1202"/>
        <v>0</v>
      </c>
      <c r="B9659" s="33">
        <f t="shared" si="1209"/>
        <v>9658</v>
      </c>
      <c r="C9659" s="19"/>
      <c r="N9659" s="37"/>
      <c r="O9659" s="37"/>
      <c r="P9659" s="37"/>
      <c r="Q9659" s="37"/>
      <c r="R9659" s="37"/>
      <c r="S9659" s="32">
        <f t="shared" si="1203"/>
        <v>0</v>
      </c>
      <c r="T9659" s="32">
        <f t="shared" si="1204"/>
        <v>0</v>
      </c>
      <c r="U9659" s="32">
        <f t="shared" si="1205"/>
        <v>0</v>
      </c>
      <c r="V9659" s="32">
        <f t="shared" si="1206"/>
        <v>0</v>
      </c>
      <c r="W9659" s="32">
        <f t="shared" si="1207"/>
        <v>0</v>
      </c>
      <c r="X9659" s="32">
        <f t="shared" si="1208"/>
        <v>0</v>
      </c>
    </row>
    <row r="9660" spans="1:24" ht="14.25" customHeight="1">
      <c r="A9660" s="33" t="b">
        <f t="shared" si="1202"/>
        <v>0</v>
      </c>
      <c r="B9660" s="33">
        <f t="shared" si="1209"/>
        <v>9659</v>
      </c>
      <c r="C9660" s="18"/>
      <c r="N9660" s="37"/>
      <c r="O9660" s="37"/>
      <c r="P9660" s="37"/>
      <c r="Q9660" s="37"/>
      <c r="R9660" s="37"/>
      <c r="S9660" s="32">
        <f t="shared" si="1203"/>
        <v>0</v>
      </c>
      <c r="T9660" s="32">
        <f t="shared" si="1204"/>
        <v>0</v>
      </c>
      <c r="U9660" s="32">
        <f t="shared" si="1205"/>
        <v>0</v>
      </c>
      <c r="V9660" s="32">
        <f t="shared" si="1206"/>
        <v>0</v>
      </c>
      <c r="W9660" s="32">
        <f t="shared" si="1207"/>
        <v>0</v>
      </c>
      <c r="X9660" s="32">
        <f t="shared" si="1208"/>
        <v>0</v>
      </c>
    </row>
    <row r="9661" spans="1:24" ht="14.25" customHeight="1">
      <c r="A9661" s="33" t="b">
        <f t="shared" si="1202"/>
        <v>0</v>
      </c>
      <c r="B9661" s="33">
        <f t="shared" si="1209"/>
        <v>9660</v>
      </c>
      <c r="C9661" s="19"/>
      <c r="N9661" s="37"/>
      <c r="O9661" s="37"/>
      <c r="P9661" s="37"/>
      <c r="Q9661" s="37"/>
      <c r="R9661" s="37"/>
      <c r="S9661" s="32">
        <f t="shared" si="1203"/>
        <v>0</v>
      </c>
      <c r="T9661" s="32">
        <f t="shared" si="1204"/>
        <v>0</v>
      </c>
      <c r="U9661" s="32">
        <f t="shared" si="1205"/>
        <v>0</v>
      </c>
      <c r="V9661" s="32">
        <f t="shared" si="1206"/>
        <v>0</v>
      </c>
      <c r="W9661" s="32">
        <f t="shared" si="1207"/>
        <v>0</v>
      </c>
      <c r="X9661" s="32">
        <f t="shared" si="1208"/>
        <v>0</v>
      </c>
    </row>
    <row r="9662" spans="1:24" ht="14.25" customHeight="1">
      <c r="A9662" s="33" t="b">
        <f t="shared" si="1202"/>
        <v>0</v>
      </c>
      <c r="B9662" s="33">
        <f t="shared" si="1209"/>
        <v>9661</v>
      </c>
      <c r="C9662" s="19"/>
      <c r="N9662" s="37"/>
      <c r="O9662" s="37"/>
      <c r="P9662" s="37"/>
      <c r="Q9662" s="37"/>
      <c r="R9662" s="37"/>
      <c r="S9662" s="32">
        <f t="shared" si="1203"/>
        <v>0</v>
      </c>
      <c r="T9662" s="32">
        <f t="shared" si="1204"/>
        <v>0</v>
      </c>
      <c r="U9662" s="32">
        <f t="shared" si="1205"/>
        <v>0</v>
      </c>
      <c r="V9662" s="32">
        <f t="shared" si="1206"/>
        <v>0</v>
      </c>
      <c r="W9662" s="32">
        <f t="shared" si="1207"/>
        <v>0</v>
      </c>
      <c r="X9662" s="32">
        <f t="shared" si="1208"/>
        <v>0</v>
      </c>
    </row>
    <row r="9663" spans="1:24" ht="14.25" customHeight="1">
      <c r="A9663" s="33" t="b">
        <f t="shared" si="1202"/>
        <v>0</v>
      </c>
      <c r="B9663" s="33">
        <f t="shared" si="1209"/>
        <v>9662</v>
      </c>
      <c r="C9663" s="19"/>
      <c r="N9663" s="37"/>
      <c r="O9663" s="37"/>
      <c r="P9663" s="37"/>
      <c r="Q9663" s="37"/>
      <c r="R9663" s="37"/>
      <c r="S9663" s="32">
        <f t="shared" si="1203"/>
        <v>0</v>
      </c>
      <c r="T9663" s="32">
        <f t="shared" si="1204"/>
        <v>0</v>
      </c>
      <c r="U9663" s="32">
        <f t="shared" si="1205"/>
        <v>0</v>
      </c>
      <c r="V9663" s="32">
        <f t="shared" si="1206"/>
        <v>0</v>
      </c>
      <c r="W9663" s="32">
        <f t="shared" si="1207"/>
        <v>0</v>
      </c>
      <c r="X9663" s="32">
        <f t="shared" si="1208"/>
        <v>0</v>
      </c>
    </row>
    <row r="9664" spans="1:24" ht="14.25" customHeight="1">
      <c r="A9664" s="33" t="b">
        <f t="shared" si="1202"/>
        <v>0</v>
      </c>
      <c r="B9664" s="33">
        <f t="shared" si="1209"/>
        <v>9663</v>
      </c>
      <c r="C9664" s="19"/>
      <c r="N9664" s="37"/>
      <c r="O9664" s="37"/>
      <c r="P9664" s="37"/>
      <c r="Q9664" s="37"/>
      <c r="R9664" s="37"/>
      <c r="S9664" s="32">
        <f t="shared" si="1203"/>
        <v>0</v>
      </c>
      <c r="T9664" s="32">
        <f t="shared" si="1204"/>
        <v>0</v>
      </c>
      <c r="U9664" s="32">
        <f t="shared" si="1205"/>
        <v>0</v>
      </c>
      <c r="V9664" s="32">
        <f t="shared" si="1206"/>
        <v>0</v>
      </c>
      <c r="W9664" s="32">
        <f t="shared" si="1207"/>
        <v>0</v>
      </c>
      <c r="X9664" s="32">
        <f t="shared" si="1208"/>
        <v>0</v>
      </c>
    </row>
    <row r="9665" spans="1:24" ht="14.25" customHeight="1">
      <c r="A9665" s="33" t="b">
        <f t="shared" si="1202"/>
        <v>0</v>
      </c>
      <c r="B9665" s="33">
        <f t="shared" si="1209"/>
        <v>9664</v>
      </c>
      <c r="C9665" s="19"/>
      <c r="N9665" s="37"/>
      <c r="O9665" s="37"/>
      <c r="P9665" s="37"/>
      <c r="Q9665" s="37"/>
      <c r="R9665" s="37"/>
      <c r="S9665" s="32">
        <f t="shared" si="1203"/>
        <v>0</v>
      </c>
      <c r="T9665" s="32">
        <f t="shared" si="1204"/>
        <v>0</v>
      </c>
      <c r="U9665" s="32">
        <f t="shared" si="1205"/>
        <v>0</v>
      </c>
      <c r="V9665" s="32">
        <f t="shared" si="1206"/>
        <v>0</v>
      </c>
      <c r="W9665" s="32">
        <f t="shared" si="1207"/>
        <v>0</v>
      </c>
      <c r="X9665" s="32">
        <f t="shared" si="1208"/>
        <v>0</v>
      </c>
    </row>
    <row r="9666" spans="1:24" ht="14.25" customHeight="1">
      <c r="A9666" s="33" t="b">
        <f t="shared" ref="A9666:A9729" si="1210">IF(OR(COUNTIF(D9666:M9666, "NOT EXECUTED"), COUNTIF(D9666:M9666, "NOT COMPILED"), COUNTIF(D9666:M9666, "NOT EFFECTIVE")),TRUE,FALSE)</f>
        <v>0</v>
      </c>
      <c r="B9666" s="33">
        <f t="shared" si="1209"/>
        <v>9665</v>
      </c>
      <c r="C9666" s="19"/>
      <c r="N9666" s="37"/>
      <c r="O9666" s="37"/>
      <c r="P9666" s="37"/>
      <c r="Q9666" s="37"/>
      <c r="R9666" s="37"/>
      <c r="S9666" s="32">
        <f t="shared" ref="S9666:S9729" si="1211">IF(COUNTIF(H9666:M9666,"NOT EFFECTIVE"),1,0)</f>
        <v>0</v>
      </c>
      <c r="T9666" s="32">
        <f t="shared" ref="T9666:T9729" si="1212">IF(AND(D9666="NOT EXECUTED",COUNTA($N9666)&lt;&gt;0),1,0)</f>
        <v>0</v>
      </c>
      <c r="U9666" s="32">
        <f t="shared" ref="U9666:U9729" si="1213">IF(AND(E9666="NOT EXECUTED",COUNTA($N9666)&lt;&gt;0),1,0)</f>
        <v>0</v>
      </c>
      <c r="V9666" s="32">
        <f t="shared" ref="V9666:V9729" si="1214">IF(AND(F9666="NOT EXECUTED",COUNTA($N9666)&lt;&gt;0),1,0)</f>
        <v>0</v>
      </c>
      <c r="W9666" s="32">
        <f t="shared" ref="W9666:W9729" si="1215">IF(AND(G9666="NOT EXECUTED",COUNTA($N9666)&lt;&gt;0),1,0)</f>
        <v>0</v>
      </c>
      <c r="X9666" s="32">
        <f t="shared" ref="X9666:X9729" si="1216">IF(AND(S9666=1,COUNTA($N9666)&lt;&gt;0),1,0)</f>
        <v>0</v>
      </c>
    </row>
    <row r="9667" spans="1:24" ht="14.25" customHeight="1">
      <c r="A9667" s="33" t="b">
        <f t="shared" si="1210"/>
        <v>0</v>
      </c>
      <c r="B9667" s="33">
        <f t="shared" ref="B9667:B9730" si="1217">+B9666+1</f>
        <v>9666</v>
      </c>
      <c r="C9667" s="19"/>
      <c r="N9667" s="37"/>
      <c r="O9667" s="37"/>
      <c r="P9667" s="37"/>
      <c r="Q9667" s="37"/>
      <c r="R9667" s="37"/>
      <c r="S9667" s="32">
        <f t="shared" si="1211"/>
        <v>0</v>
      </c>
      <c r="T9667" s="32">
        <f t="shared" si="1212"/>
        <v>0</v>
      </c>
      <c r="U9667" s="32">
        <f t="shared" si="1213"/>
        <v>0</v>
      </c>
      <c r="V9667" s="32">
        <f t="shared" si="1214"/>
        <v>0</v>
      </c>
      <c r="W9667" s="32">
        <f t="shared" si="1215"/>
        <v>0</v>
      </c>
      <c r="X9667" s="32">
        <f t="shared" si="1216"/>
        <v>0</v>
      </c>
    </row>
    <row r="9668" spans="1:24" ht="14.25" customHeight="1">
      <c r="A9668" s="33" t="b">
        <f t="shared" si="1210"/>
        <v>0</v>
      </c>
      <c r="B9668" s="33">
        <f t="shared" si="1217"/>
        <v>9667</v>
      </c>
      <c r="C9668" s="18"/>
      <c r="N9668" s="37"/>
      <c r="O9668" s="37"/>
      <c r="P9668" s="37"/>
      <c r="Q9668" s="37"/>
      <c r="R9668" s="37"/>
      <c r="S9668" s="32">
        <f t="shared" si="1211"/>
        <v>0</v>
      </c>
      <c r="T9668" s="32">
        <f t="shared" si="1212"/>
        <v>0</v>
      </c>
      <c r="U9668" s="32">
        <f t="shared" si="1213"/>
        <v>0</v>
      </c>
      <c r="V9668" s="32">
        <f t="shared" si="1214"/>
        <v>0</v>
      </c>
      <c r="W9668" s="32">
        <f t="shared" si="1215"/>
        <v>0</v>
      </c>
      <c r="X9668" s="32">
        <f t="shared" si="1216"/>
        <v>0</v>
      </c>
    </row>
    <row r="9669" spans="1:24" ht="14.25" customHeight="1">
      <c r="A9669" s="33" t="b">
        <f t="shared" si="1210"/>
        <v>0</v>
      </c>
      <c r="B9669" s="33">
        <f t="shared" si="1217"/>
        <v>9668</v>
      </c>
      <c r="C9669" s="19"/>
      <c r="N9669" s="37"/>
      <c r="O9669" s="37"/>
      <c r="P9669" s="37"/>
      <c r="Q9669" s="37"/>
      <c r="R9669" s="37"/>
      <c r="S9669" s="32">
        <f t="shared" si="1211"/>
        <v>0</v>
      </c>
      <c r="T9669" s="32">
        <f t="shared" si="1212"/>
        <v>0</v>
      </c>
      <c r="U9669" s="32">
        <f t="shared" si="1213"/>
        <v>0</v>
      </c>
      <c r="V9669" s="32">
        <f t="shared" si="1214"/>
        <v>0</v>
      </c>
      <c r="W9669" s="32">
        <f t="shared" si="1215"/>
        <v>0</v>
      </c>
      <c r="X9669" s="32">
        <f t="shared" si="1216"/>
        <v>0</v>
      </c>
    </row>
    <row r="9670" spans="1:24" ht="14.25" customHeight="1">
      <c r="A9670" s="33" t="b">
        <f t="shared" si="1210"/>
        <v>0</v>
      </c>
      <c r="B9670" s="33">
        <f t="shared" si="1217"/>
        <v>9669</v>
      </c>
      <c r="C9670" s="19"/>
      <c r="N9670" s="37"/>
      <c r="O9670" s="37"/>
      <c r="P9670" s="37"/>
      <c r="Q9670" s="37"/>
      <c r="R9670" s="37"/>
      <c r="S9670" s="32">
        <f t="shared" si="1211"/>
        <v>0</v>
      </c>
      <c r="T9670" s="32">
        <f t="shared" si="1212"/>
        <v>0</v>
      </c>
      <c r="U9670" s="32">
        <f t="shared" si="1213"/>
        <v>0</v>
      </c>
      <c r="V9670" s="32">
        <f t="shared" si="1214"/>
        <v>0</v>
      </c>
      <c r="W9670" s="32">
        <f t="shared" si="1215"/>
        <v>0</v>
      </c>
      <c r="X9670" s="32">
        <f t="shared" si="1216"/>
        <v>0</v>
      </c>
    </row>
    <row r="9671" spans="1:24" ht="14.25" customHeight="1">
      <c r="A9671" s="33" t="b">
        <f t="shared" si="1210"/>
        <v>0</v>
      </c>
      <c r="B9671" s="33">
        <f t="shared" si="1217"/>
        <v>9670</v>
      </c>
      <c r="C9671" s="19"/>
      <c r="N9671" s="37"/>
      <c r="O9671" s="37"/>
      <c r="P9671" s="37"/>
      <c r="Q9671" s="37"/>
      <c r="R9671" s="37"/>
      <c r="S9671" s="32">
        <f t="shared" si="1211"/>
        <v>0</v>
      </c>
      <c r="T9671" s="32">
        <f t="shared" si="1212"/>
        <v>0</v>
      </c>
      <c r="U9671" s="32">
        <f t="shared" si="1213"/>
        <v>0</v>
      </c>
      <c r="V9671" s="32">
        <f t="shared" si="1214"/>
        <v>0</v>
      </c>
      <c r="W9671" s="32">
        <f t="shared" si="1215"/>
        <v>0</v>
      </c>
      <c r="X9671" s="32">
        <f t="shared" si="1216"/>
        <v>0</v>
      </c>
    </row>
    <row r="9672" spans="1:24" ht="14.25" customHeight="1">
      <c r="A9672" s="33" t="b">
        <f t="shared" si="1210"/>
        <v>0</v>
      </c>
      <c r="B9672" s="33">
        <f t="shared" si="1217"/>
        <v>9671</v>
      </c>
      <c r="C9672" s="19"/>
      <c r="N9672" s="37"/>
      <c r="O9672" s="37"/>
      <c r="P9672" s="37"/>
      <c r="Q9672" s="37"/>
      <c r="R9672" s="37"/>
      <c r="S9672" s="32">
        <f t="shared" si="1211"/>
        <v>0</v>
      </c>
      <c r="T9672" s="32">
        <f t="shared" si="1212"/>
        <v>0</v>
      </c>
      <c r="U9672" s="32">
        <f t="shared" si="1213"/>
        <v>0</v>
      </c>
      <c r="V9672" s="32">
        <f t="shared" si="1214"/>
        <v>0</v>
      </c>
      <c r="W9672" s="32">
        <f t="shared" si="1215"/>
        <v>0</v>
      </c>
      <c r="X9672" s="32">
        <f t="shared" si="1216"/>
        <v>0</v>
      </c>
    </row>
    <row r="9673" spans="1:24" ht="14.25" customHeight="1">
      <c r="A9673" s="33" t="b">
        <f t="shared" si="1210"/>
        <v>0</v>
      </c>
      <c r="B9673" s="33">
        <f t="shared" si="1217"/>
        <v>9672</v>
      </c>
      <c r="C9673" s="18"/>
      <c r="N9673" s="37"/>
      <c r="O9673" s="37"/>
      <c r="P9673" s="37"/>
      <c r="Q9673" s="37"/>
      <c r="R9673" s="37"/>
      <c r="S9673" s="32">
        <f t="shared" si="1211"/>
        <v>0</v>
      </c>
      <c r="T9673" s="32">
        <f t="shared" si="1212"/>
        <v>0</v>
      </c>
      <c r="U9673" s="32">
        <f t="shared" si="1213"/>
        <v>0</v>
      </c>
      <c r="V9673" s="32">
        <f t="shared" si="1214"/>
        <v>0</v>
      </c>
      <c r="W9673" s="32">
        <f t="shared" si="1215"/>
        <v>0</v>
      </c>
      <c r="X9673" s="32">
        <f t="shared" si="1216"/>
        <v>0</v>
      </c>
    </row>
    <row r="9674" spans="1:24" ht="14.25" customHeight="1">
      <c r="A9674" s="33" t="b">
        <f t="shared" si="1210"/>
        <v>0</v>
      </c>
      <c r="B9674" s="33">
        <f t="shared" si="1217"/>
        <v>9673</v>
      </c>
      <c r="C9674" s="19"/>
      <c r="N9674" s="37"/>
      <c r="O9674" s="37"/>
      <c r="P9674" s="37"/>
      <c r="Q9674" s="37"/>
      <c r="R9674" s="37"/>
      <c r="S9674" s="32">
        <f t="shared" si="1211"/>
        <v>0</v>
      </c>
      <c r="T9674" s="32">
        <f t="shared" si="1212"/>
        <v>0</v>
      </c>
      <c r="U9674" s="32">
        <f t="shared" si="1213"/>
        <v>0</v>
      </c>
      <c r="V9674" s="32">
        <f t="shared" si="1214"/>
        <v>0</v>
      </c>
      <c r="W9674" s="32">
        <f t="shared" si="1215"/>
        <v>0</v>
      </c>
      <c r="X9674" s="32">
        <f t="shared" si="1216"/>
        <v>0</v>
      </c>
    </row>
    <row r="9675" spans="1:24" ht="14.25" customHeight="1">
      <c r="A9675" s="33" t="b">
        <f t="shared" si="1210"/>
        <v>0</v>
      </c>
      <c r="B9675" s="33">
        <f t="shared" si="1217"/>
        <v>9674</v>
      </c>
      <c r="C9675" s="19"/>
      <c r="N9675" s="37"/>
      <c r="O9675" s="37"/>
      <c r="P9675" s="37"/>
      <c r="Q9675" s="37"/>
      <c r="R9675" s="37"/>
      <c r="S9675" s="32">
        <f t="shared" si="1211"/>
        <v>0</v>
      </c>
      <c r="T9675" s="32">
        <f t="shared" si="1212"/>
        <v>0</v>
      </c>
      <c r="U9675" s="32">
        <f t="shared" si="1213"/>
        <v>0</v>
      </c>
      <c r="V9675" s="32">
        <f t="shared" si="1214"/>
        <v>0</v>
      </c>
      <c r="W9675" s="32">
        <f t="shared" si="1215"/>
        <v>0</v>
      </c>
      <c r="X9675" s="32">
        <f t="shared" si="1216"/>
        <v>0</v>
      </c>
    </row>
    <row r="9676" spans="1:24" ht="14.25" customHeight="1">
      <c r="A9676" s="33" t="b">
        <f t="shared" si="1210"/>
        <v>0</v>
      </c>
      <c r="B9676" s="33">
        <f t="shared" si="1217"/>
        <v>9675</v>
      </c>
      <c r="C9676" s="19"/>
      <c r="N9676" s="37"/>
      <c r="O9676" s="37"/>
      <c r="P9676" s="37"/>
      <c r="Q9676" s="37"/>
      <c r="R9676" s="37"/>
      <c r="S9676" s="32">
        <f t="shared" si="1211"/>
        <v>0</v>
      </c>
      <c r="T9676" s="32">
        <f t="shared" si="1212"/>
        <v>0</v>
      </c>
      <c r="U9676" s="32">
        <f t="shared" si="1213"/>
        <v>0</v>
      </c>
      <c r="V9676" s="32">
        <f t="shared" si="1214"/>
        <v>0</v>
      </c>
      <c r="W9676" s="32">
        <f t="shared" si="1215"/>
        <v>0</v>
      </c>
      <c r="X9676" s="32">
        <f t="shared" si="1216"/>
        <v>0</v>
      </c>
    </row>
    <row r="9677" spans="1:24" ht="14.25" customHeight="1">
      <c r="A9677" s="33" t="b">
        <f t="shared" si="1210"/>
        <v>0</v>
      </c>
      <c r="B9677" s="33">
        <f t="shared" si="1217"/>
        <v>9676</v>
      </c>
      <c r="C9677" s="19"/>
      <c r="N9677" s="37"/>
      <c r="O9677" s="37"/>
      <c r="P9677" s="37"/>
      <c r="Q9677" s="37"/>
      <c r="R9677" s="37"/>
      <c r="S9677" s="32">
        <f t="shared" si="1211"/>
        <v>0</v>
      </c>
      <c r="T9677" s="32">
        <f t="shared" si="1212"/>
        <v>0</v>
      </c>
      <c r="U9677" s="32">
        <f t="shared" si="1213"/>
        <v>0</v>
      </c>
      <c r="V9677" s="32">
        <f t="shared" si="1214"/>
        <v>0</v>
      </c>
      <c r="W9677" s="32">
        <f t="shared" si="1215"/>
        <v>0</v>
      </c>
      <c r="X9677" s="32">
        <f t="shared" si="1216"/>
        <v>0</v>
      </c>
    </row>
    <row r="9678" spans="1:24" ht="14.25" customHeight="1">
      <c r="A9678" s="33" t="b">
        <f t="shared" si="1210"/>
        <v>0</v>
      </c>
      <c r="B9678" s="33">
        <f t="shared" si="1217"/>
        <v>9677</v>
      </c>
      <c r="C9678" s="19"/>
      <c r="N9678" s="37"/>
      <c r="O9678" s="37"/>
      <c r="P9678" s="37"/>
      <c r="Q9678" s="37"/>
      <c r="R9678" s="37"/>
      <c r="S9678" s="32">
        <f t="shared" si="1211"/>
        <v>0</v>
      </c>
      <c r="T9678" s="32">
        <f t="shared" si="1212"/>
        <v>0</v>
      </c>
      <c r="U9678" s="32">
        <f t="shared" si="1213"/>
        <v>0</v>
      </c>
      <c r="V9678" s="32">
        <f t="shared" si="1214"/>
        <v>0</v>
      </c>
      <c r="W9678" s="32">
        <f t="shared" si="1215"/>
        <v>0</v>
      </c>
      <c r="X9678" s="32">
        <f t="shared" si="1216"/>
        <v>0</v>
      </c>
    </row>
    <row r="9679" spans="1:24" ht="14.25" customHeight="1">
      <c r="A9679" s="33" t="b">
        <f t="shared" si="1210"/>
        <v>0</v>
      </c>
      <c r="B9679" s="33">
        <f t="shared" si="1217"/>
        <v>9678</v>
      </c>
      <c r="C9679" s="19"/>
      <c r="N9679" s="37"/>
      <c r="O9679" s="37"/>
      <c r="P9679" s="37"/>
      <c r="Q9679" s="37"/>
      <c r="R9679" s="37"/>
      <c r="S9679" s="32">
        <f t="shared" si="1211"/>
        <v>0</v>
      </c>
      <c r="T9679" s="32">
        <f t="shared" si="1212"/>
        <v>0</v>
      </c>
      <c r="U9679" s="32">
        <f t="shared" si="1213"/>
        <v>0</v>
      </c>
      <c r="V9679" s="32">
        <f t="shared" si="1214"/>
        <v>0</v>
      </c>
      <c r="W9679" s="32">
        <f t="shared" si="1215"/>
        <v>0</v>
      </c>
      <c r="X9679" s="32">
        <f t="shared" si="1216"/>
        <v>0</v>
      </c>
    </row>
    <row r="9680" spans="1:24" ht="14.25" customHeight="1">
      <c r="A9680" s="33" t="b">
        <f t="shared" si="1210"/>
        <v>0</v>
      </c>
      <c r="B9680" s="33">
        <f t="shared" si="1217"/>
        <v>9679</v>
      </c>
      <c r="C9680" s="19"/>
      <c r="N9680" s="37"/>
      <c r="O9680" s="37"/>
      <c r="P9680" s="37"/>
      <c r="Q9680" s="37"/>
      <c r="R9680" s="37"/>
      <c r="S9680" s="32">
        <f t="shared" si="1211"/>
        <v>0</v>
      </c>
      <c r="T9680" s="32">
        <f t="shared" si="1212"/>
        <v>0</v>
      </c>
      <c r="U9680" s="32">
        <f t="shared" si="1213"/>
        <v>0</v>
      </c>
      <c r="V9680" s="32">
        <f t="shared" si="1214"/>
        <v>0</v>
      </c>
      <c r="W9680" s="32">
        <f t="shared" si="1215"/>
        <v>0</v>
      </c>
      <c r="X9680" s="32">
        <f t="shared" si="1216"/>
        <v>0</v>
      </c>
    </row>
    <row r="9681" spans="1:24" ht="14.25" customHeight="1">
      <c r="A9681" s="33" t="b">
        <f t="shared" si="1210"/>
        <v>0</v>
      </c>
      <c r="B9681" s="33">
        <f t="shared" si="1217"/>
        <v>9680</v>
      </c>
      <c r="C9681" s="19"/>
      <c r="N9681" s="37"/>
      <c r="O9681" s="37"/>
      <c r="P9681" s="37"/>
      <c r="Q9681" s="37"/>
      <c r="R9681" s="37"/>
      <c r="S9681" s="32">
        <f t="shared" si="1211"/>
        <v>0</v>
      </c>
      <c r="T9681" s="32">
        <f t="shared" si="1212"/>
        <v>0</v>
      </c>
      <c r="U9681" s="32">
        <f t="shared" si="1213"/>
        <v>0</v>
      </c>
      <c r="V9681" s="32">
        <f t="shared" si="1214"/>
        <v>0</v>
      </c>
      <c r="W9681" s="32">
        <f t="shared" si="1215"/>
        <v>0</v>
      </c>
      <c r="X9681" s="32">
        <f t="shared" si="1216"/>
        <v>0</v>
      </c>
    </row>
    <row r="9682" spans="1:24" ht="14.25" customHeight="1">
      <c r="A9682" s="33" t="b">
        <f t="shared" si="1210"/>
        <v>0</v>
      </c>
      <c r="B9682" s="33">
        <f t="shared" si="1217"/>
        <v>9681</v>
      </c>
      <c r="C9682" s="19"/>
      <c r="N9682" s="37"/>
      <c r="O9682" s="37"/>
      <c r="P9682" s="37"/>
      <c r="Q9682" s="37"/>
      <c r="R9682" s="37"/>
      <c r="S9682" s="32">
        <f t="shared" si="1211"/>
        <v>0</v>
      </c>
      <c r="T9682" s="32">
        <f t="shared" si="1212"/>
        <v>0</v>
      </c>
      <c r="U9682" s="32">
        <f t="shared" si="1213"/>
        <v>0</v>
      </c>
      <c r="V9682" s="32">
        <f t="shared" si="1214"/>
        <v>0</v>
      </c>
      <c r="W9682" s="32">
        <f t="shared" si="1215"/>
        <v>0</v>
      </c>
      <c r="X9682" s="32">
        <f t="shared" si="1216"/>
        <v>0</v>
      </c>
    </row>
    <row r="9683" spans="1:24" ht="14.25" customHeight="1">
      <c r="A9683" s="33" t="b">
        <f t="shared" si="1210"/>
        <v>0</v>
      </c>
      <c r="B9683" s="33">
        <f t="shared" si="1217"/>
        <v>9682</v>
      </c>
      <c r="C9683" s="19"/>
      <c r="N9683" s="37"/>
      <c r="O9683" s="37"/>
      <c r="P9683" s="37"/>
      <c r="Q9683" s="37"/>
      <c r="R9683" s="37"/>
      <c r="S9683" s="32">
        <f t="shared" si="1211"/>
        <v>0</v>
      </c>
      <c r="T9683" s="32">
        <f t="shared" si="1212"/>
        <v>0</v>
      </c>
      <c r="U9683" s="32">
        <f t="shared" si="1213"/>
        <v>0</v>
      </c>
      <c r="V9683" s="32">
        <f t="shared" si="1214"/>
        <v>0</v>
      </c>
      <c r="W9683" s="32">
        <f t="shared" si="1215"/>
        <v>0</v>
      </c>
      <c r="X9683" s="32">
        <f t="shared" si="1216"/>
        <v>0</v>
      </c>
    </row>
    <row r="9684" spans="1:24" ht="14.25" customHeight="1">
      <c r="A9684" s="33" t="b">
        <f t="shared" si="1210"/>
        <v>0</v>
      </c>
      <c r="B9684" s="33">
        <f t="shared" si="1217"/>
        <v>9683</v>
      </c>
      <c r="C9684" s="19"/>
      <c r="N9684" s="37"/>
      <c r="O9684" s="37"/>
      <c r="P9684" s="37"/>
      <c r="Q9684" s="37"/>
      <c r="R9684" s="37"/>
      <c r="S9684" s="32">
        <f t="shared" si="1211"/>
        <v>0</v>
      </c>
      <c r="T9684" s="32">
        <f t="shared" si="1212"/>
        <v>0</v>
      </c>
      <c r="U9684" s="32">
        <f t="shared" si="1213"/>
        <v>0</v>
      </c>
      <c r="V9684" s="32">
        <f t="shared" si="1214"/>
        <v>0</v>
      </c>
      <c r="W9684" s="32">
        <f t="shared" si="1215"/>
        <v>0</v>
      </c>
      <c r="X9684" s="32">
        <f t="shared" si="1216"/>
        <v>0</v>
      </c>
    </row>
    <row r="9685" spans="1:24" ht="14.25" customHeight="1">
      <c r="A9685" s="33" t="b">
        <f t="shared" si="1210"/>
        <v>0</v>
      </c>
      <c r="B9685" s="33">
        <f t="shared" si="1217"/>
        <v>9684</v>
      </c>
      <c r="C9685" s="19"/>
      <c r="N9685" s="37"/>
      <c r="O9685" s="37"/>
      <c r="P9685" s="37"/>
      <c r="Q9685" s="37"/>
      <c r="R9685" s="37"/>
      <c r="S9685" s="32">
        <f t="shared" si="1211"/>
        <v>0</v>
      </c>
      <c r="T9685" s="32">
        <f t="shared" si="1212"/>
        <v>0</v>
      </c>
      <c r="U9685" s="32">
        <f t="shared" si="1213"/>
        <v>0</v>
      </c>
      <c r="V9685" s="32">
        <f t="shared" si="1214"/>
        <v>0</v>
      </c>
      <c r="W9685" s="32">
        <f t="shared" si="1215"/>
        <v>0</v>
      </c>
      <c r="X9685" s="32">
        <f t="shared" si="1216"/>
        <v>0</v>
      </c>
    </row>
    <row r="9686" spans="1:24" ht="14.25" customHeight="1">
      <c r="A9686" s="33" t="b">
        <f t="shared" si="1210"/>
        <v>0</v>
      </c>
      <c r="B9686" s="33">
        <f t="shared" si="1217"/>
        <v>9685</v>
      </c>
      <c r="C9686" s="18"/>
      <c r="N9686" s="37"/>
      <c r="O9686" s="37"/>
      <c r="P9686" s="37"/>
      <c r="Q9686" s="37"/>
      <c r="R9686" s="37"/>
      <c r="S9686" s="32">
        <f t="shared" si="1211"/>
        <v>0</v>
      </c>
      <c r="T9686" s="32">
        <f t="shared" si="1212"/>
        <v>0</v>
      </c>
      <c r="U9686" s="32">
        <f t="shared" si="1213"/>
        <v>0</v>
      </c>
      <c r="V9686" s="32">
        <f t="shared" si="1214"/>
        <v>0</v>
      </c>
      <c r="W9686" s="32">
        <f t="shared" si="1215"/>
        <v>0</v>
      </c>
      <c r="X9686" s="32">
        <f t="shared" si="1216"/>
        <v>0</v>
      </c>
    </row>
    <row r="9687" spans="1:24" ht="14.25" customHeight="1">
      <c r="A9687" s="33" t="b">
        <f t="shared" si="1210"/>
        <v>0</v>
      </c>
      <c r="B9687" s="33">
        <f t="shared" si="1217"/>
        <v>9686</v>
      </c>
      <c r="C9687" s="19"/>
      <c r="N9687" s="37"/>
      <c r="O9687" s="37"/>
      <c r="P9687" s="37"/>
      <c r="Q9687" s="37"/>
      <c r="R9687" s="37"/>
      <c r="S9687" s="32">
        <f t="shared" si="1211"/>
        <v>0</v>
      </c>
      <c r="T9687" s="32">
        <f t="shared" si="1212"/>
        <v>0</v>
      </c>
      <c r="U9687" s="32">
        <f t="shared" si="1213"/>
        <v>0</v>
      </c>
      <c r="V9687" s="32">
        <f t="shared" si="1214"/>
        <v>0</v>
      </c>
      <c r="W9687" s="32">
        <f t="shared" si="1215"/>
        <v>0</v>
      </c>
      <c r="X9687" s="32">
        <f t="shared" si="1216"/>
        <v>0</v>
      </c>
    </row>
    <row r="9688" spans="1:24" ht="14.25" customHeight="1">
      <c r="A9688" s="33" t="b">
        <f t="shared" si="1210"/>
        <v>0</v>
      </c>
      <c r="B9688" s="33">
        <f t="shared" si="1217"/>
        <v>9687</v>
      </c>
      <c r="C9688" s="19"/>
      <c r="N9688" s="37"/>
      <c r="O9688" s="37"/>
      <c r="P9688" s="37"/>
      <c r="Q9688" s="37"/>
      <c r="R9688" s="37"/>
      <c r="S9688" s="32">
        <f t="shared" si="1211"/>
        <v>0</v>
      </c>
      <c r="T9688" s="32">
        <f t="shared" si="1212"/>
        <v>0</v>
      </c>
      <c r="U9688" s="32">
        <f t="shared" si="1213"/>
        <v>0</v>
      </c>
      <c r="V9688" s="32">
        <f t="shared" si="1214"/>
        <v>0</v>
      </c>
      <c r="W9688" s="32">
        <f t="shared" si="1215"/>
        <v>0</v>
      </c>
      <c r="X9688" s="32">
        <f t="shared" si="1216"/>
        <v>0</v>
      </c>
    </row>
    <row r="9689" spans="1:24" ht="14.25" customHeight="1">
      <c r="A9689" s="33" t="b">
        <f t="shared" si="1210"/>
        <v>0</v>
      </c>
      <c r="B9689" s="33">
        <f t="shared" si="1217"/>
        <v>9688</v>
      </c>
      <c r="C9689" s="19"/>
      <c r="N9689" s="37"/>
      <c r="O9689" s="37"/>
      <c r="P9689" s="37"/>
      <c r="Q9689" s="37"/>
      <c r="R9689" s="37"/>
      <c r="S9689" s="32">
        <f t="shared" si="1211"/>
        <v>0</v>
      </c>
      <c r="T9689" s="32">
        <f t="shared" si="1212"/>
        <v>0</v>
      </c>
      <c r="U9689" s="32">
        <f t="shared" si="1213"/>
        <v>0</v>
      </c>
      <c r="V9689" s="32">
        <f t="shared" si="1214"/>
        <v>0</v>
      </c>
      <c r="W9689" s="32">
        <f t="shared" si="1215"/>
        <v>0</v>
      </c>
      <c r="X9689" s="32">
        <f t="shared" si="1216"/>
        <v>0</v>
      </c>
    </row>
    <row r="9690" spans="1:24" ht="14.25" customHeight="1">
      <c r="A9690" s="33" t="b">
        <f t="shared" si="1210"/>
        <v>0</v>
      </c>
      <c r="B9690" s="33">
        <f t="shared" si="1217"/>
        <v>9689</v>
      </c>
      <c r="C9690" s="19"/>
      <c r="N9690" s="37"/>
      <c r="O9690" s="37"/>
      <c r="P9690" s="37"/>
      <c r="Q9690" s="37"/>
      <c r="R9690" s="37"/>
      <c r="S9690" s="32">
        <f t="shared" si="1211"/>
        <v>0</v>
      </c>
      <c r="T9690" s="32">
        <f t="shared" si="1212"/>
        <v>0</v>
      </c>
      <c r="U9690" s="32">
        <f t="shared" si="1213"/>
        <v>0</v>
      </c>
      <c r="V9690" s="32">
        <f t="shared" si="1214"/>
        <v>0</v>
      </c>
      <c r="W9690" s="32">
        <f t="shared" si="1215"/>
        <v>0</v>
      </c>
      <c r="X9690" s="32">
        <f t="shared" si="1216"/>
        <v>0</v>
      </c>
    </row>
    <row r="9691" spans="1:24" ht="14.25" customHeight="1">
      <c r="A9691" s="33" t="b">
        <f t="shared" si="1210"/>
        <v>0</v>
      </c>
      <c r="B9691" s="33">
        <f t="shared" si="1217"/>
        <v>9690</v>
      </c>
      <c r="C9691" s="19"/>
      <c r="N9691" s="37"/>
      <c r="O9691" s="37"/>
      <c r="P9691" s="37"/>
      <c r="Q9691" s="37"/>
      <c r="R9691" s="37"/>
      <c r="S9691" s="32">
        <f t="shared" si="1211"/>
        <v>0</v>
      </c>
      <c r="T9691" s="32">
        <f t="shared" si="1212"/>
        <v>0</v>
      </c>
      <c r="U9691" s="32">
        <f t="shared" si="1213"/>
        <v>0</v>
      </c>
      <c r="V9691" s="32">
        <f t="shared" si="1214"/>
        <v>0</v>
      </c>
      <c r="W9691" s="32">
        <f t="shared" si="1215"/>
        <v>0</v>
      </c>
      <c r="X9691" s="32">
        <f t="shared" si="1216"/>
        <v>0</v>
      </c>
    </row>
    <row r="9692" spans="1:24" ht="14.25" customHeight="1">
      <c r="A9692" s="33" t="b">
        <f t="shared" si="1210"/>
        <v>0</v>
      </c>
      <c r="B9692" s="33">
        <f t="shared" si="1217"/>
        <v>9691</v>
      </c>
      <c r="C9692" s="19"/>
      <c r="N9692" s="37"/>
      <c r="O9692" s="37"/>
      <c r="P9692" s="37"/>
      <c r="Q9692" s="37"/>
      <c r="R9692" s="37"/>
      <c r="S9692" s="32">
        <f t="shared" si="1211"/>
        <v>0</v>
      </c>
      <c r="T9692" s="32">
        <f t="shared" si="1212"/>
        <v>0</v>
      </c>
      <c r="U9692" s="32">
        <f t="shared" si="1213"/>
        <v>0</v>
      </c>
      <c r="V9692" s="32">
        <f t="shared" si="1214"/>
        <v>0</v>
      </c>
      <c r="W9692" s="32">
        <f t="shared" si="1215"/>
        <v>0</v>
      </c>
      <c r="X9692" s="32">
        <f t="shared" si="1216"/>
        <v>0</v>
      </c>
    </row>
    <row r="9693" spans="1:24" ht="14.25" customHeight="1">
      <c r="A9693" s="33" t="b">
        <f t="shared" si="1210"/>
        <v>0</v>
      </c>
      <c r="B9693" s="33">
        <f t="shared" si="1217"/>
        <v>9692</v>
      </c>
      <c r="C9693" s="19"/>
      <c r="N9693" s="37"/>
      <c r="O9693" s="37"/>
      <c r="P9693" s="37"/>
      <c r="Q9693" s="37"/>
      <c r="R9693" s="37"/>
      <c r="S9693" s="32">
        <f t="shared" si="1211"/>
        <v>0</v>
      </c>
      <c r="T9693" s="32">
        <f t="shared" si="1212"/>
        <v>0</v>
      </c>
      <c r="U9693" s="32">
        <f t="shared" si="1213"/>
        <v>0</v>
      </c>
      <c r="V9693" s="32">
        <f t="shared" si="1214"/>
        <v>0</v>
      </c>
      <c r="W9693" s="32">
        <f t="shared" si="1215"/>
        <v>0</v>
      </c>
      <c r="X9693" s="32">
        <f t="shared" si="1216"/>
        <v>0</v>
      </c>
    </row>
    <row r="9694" spans="1:24" ht="14.25" customHeight="1">
      <c r="A9694" s="33" t="b">
        <f t="shared" si="1210"/>
        <v>0</v>
      </c>
      <c r="B9694" s="33">
        <f t="shared" si="1217"/>
        <v>9693</v>
      </c>
      <c r="C9694" s="19"/>
      <c r="N9694" s="37"/>
      <c r="O9694" s="37"/>
      <c r="P9694" s="37"/>
      <c r="Q9694" s="37"/>
      <c r="R9694" s="37"/>
      <c r="S9694" s="32">
        <f t="shared" si="1211"/>
        <v>0</v>
      </c>
      <c r="T9694" s="32">
        <f t="shared" si="1212"/>
        <v>0</v>
      </c>
      <c r="U9694" s="32">
        <f t="shared" si="1213"/>
        <v>0</v>
      </c>
      <c r="V9694" s="32">
        <f t="shared" si="1214"/>
        <v>0</v>
      </c>
      <c r="W9694" s="32">
        <f t="shared" si="1215"/>
        <v>0</v>
      </c>
      <c r="X9694" s="32">
        <f t="shared" si="1216"/>
        <v>0</v>
      </c>
    </row>
    <row r="9695" spans="1:24" ht="14.25" customHeight="1">
      <c r="A9695" s="33" t="b">
        <f t="shared" si="1210"/>
        <v>0</v>
      </c>
      <c r="B9695" s="33">
        <f t="shared" si="1217"/>
        <v>9694</v>
      </c>
      <c r="C9695" s="19"/>
      <c r="N9695" s="37"/>
      <c r="O9695" s="37"/>
      <c r="P9695" s="37"/>
      <c r="Q9695" s="37"/>
      <c r="R9695" s="37"/>
      <c r="S9695" s="32">
        <f t="shared" si="1211"/>
        <v>0</v>
      </c>
      <c r="T9695" s="32">
        <f t="shared" si="1212"/>
        <v>0</v>
      </c>
      <c r="U9695" s="32">
        <f t="shared" si="1213"/>
        <v>0</v>
      </c>
      <c r="V9695" s="32">
        <f t="shared" si="1214"/>
        <v>0</v>
      </c>
      <c r="W9695" s="32">
        <f t="shared" si="1215"/>
        <v>0</v>
      </c>
      <c r="X9695" s="32">
        <f t="shared" si="1216"/>
        <v>0</v>
      </c>
    </row>
    <row r="9696" spans="1:24" ht="14.25" customHeight="1">
      <c r="A9696" s="33" t="b">
        <f t="shared" si="1210"/>
        <v>0</v>
      </c>
      <c r="B9696" s="33">
        <f t="shared" si="1217"/>
        <v>9695</v>
      </c>
      <c r="C9696" s="19"/>
      <c r="N9696" s="37"/>
      <c r="O9696" s="37"/>
      <c r="P9696" s="37"/>
      <c r="Q9696" s="37"/>
      <c r="R9696" s="37"/>
      <c r="S9696" s="32">
        <f t="shared" si="1211"/>
        <v>0</v>
      </c>
      <c r="T9696" s="32">
        <f t="shared" si="1212"/>
        <v>0</v>
      </c>
      <c r="U9696" s="32">
        <f t="shared" si="1213"/>
        <v>0</v>
      </c>
      <c r="V9696" s="32">
        <f t="shared" si="1214"/>
        <v>0</v>
      </c>
      <c r="W9696" s="32">
        <f t="shared" si="1215"/>
        <v>0</v>
      </c>
      <c r="X9696" s="32">
        <f t="shared" si="1216"/>
        <v>0</v>
      </c>
    </row>
    <row r="9697" spans="1:24" ht="14.25" customHeight="1">
      <c r="A9697" s="33" t="b">
        <f t="shared" si="1210"/>
        <v>0</v>
      </c>
      <c r="B9697" s="33">
        <f t="shared" si="1217"/>
        <v>9696</v>
      </c>
      <c r="C9697" s="19"/>
      <c r="N9697" s="37"/>
      <c r="O9697" s="37"/>
      <c r="P9697" s="37"/>
      <c r="Q9697" s="37"/>
      <c r="R9697" s="37"/>
      <c r="S9697" s="32">
        <f t="shared" si="1211"/>
        <v>0</v>
      </c>
      <c r="T9697" s="32">
        <f t="shared" si="1212"/>
        <v>0</v>
      </c>
      <c r="U9697" s="32">
        <f t="shared" si="1213"/>
        <v>0</v>
      </c>
      <c r="V9697" s="32">
        <f t="shared" si="1214"/>
        <v>0</v>
      </c>
      <c r="W9697" s="32">
        <f t="shared" si="1215"/>
        <v>0</v>
      </c>
      <c r="X9697" s="32">
        <f t="shared" si="1216"/>
        <v>0</v>
      </c>
    </row>
    <row r="9698" spans="1:24" ht="14.25" customHeight="1">
      <c r="A9698" s="33" t="b">
        <f t="shared" si="1210"/>
        <v>0</v>
      </c>
      <c r="B9698" s="33">
        <f t="shared" si="1217"/>
        <v>9697</v>
      </c>
      <c r="C9698" s="19"/>
      <c r="N9698" s="37"/>
      <c r="O9698" s="37"/>
      <c r="P9698" s="37"/>
      <c r="Q9698" s="37"/>
      <c r="R9698" s="37"/>
      <c r="S9698" s="32">
        <f t="shared" si="1211"/>
        <v>0</v>
      </c>
      <c r="T9698" s="32">
        <f t="shared" si="1212"/>
        <v>0</v>
      </c>
      <c r="U9698" s="32">
        <f t="shared" si="1213"/>
        <v>0</v>
      </c>
      <c r="V9698" s="32">
        <f t="shared" si="1214"/>
        <v>0</v>
      </c>
      <c r="W9698" s="32">
        <f t="shared" si="1215"/>
        <v>0</v>
      </c>
      <c r="X9698" s="32">
        <f t="shared" si="1216"/>
        <v>0</v>
      </c>
    </row>
    <row r="9699" spans="1:24" ht="14.25" customHeight="1">
      <c r="A9699" s="33" t="b">
        <f t="shared" si="1210"/>
        <v>0</v>
      </c>
      <c r="B9699" s="33">
        <f t="shared" si="1217"/>
        <v>9698</v>
      </c>
      <c r="C9699" s="18"/>
      <c r="N9699" s="37"/>
      <c r="O9699" s="37"/>
      <c r="P9699" s="37"/>
      <c r="Q9699" s="37"/>
      <c r="R9699" s="37"/>
      <c r="S9699" s="32">
        <f t="shared" si="1211"/>
        <v>0</v>
      </c>
      <c r="T9699" s="32">
        <f t="shared" si="1212"/>
        <v>0</v>
      </c>
      <c r="U9699" s="32">
        <f t="shared" si="1213"/>
        <v>0</v>
      </c>
      <c r="V9699" s="32">
        <f t="shared" si="1214"/>
        <v>0</v>
      </c>
      <c r="W9699" s="32">
        <f t="shared" si="1215"/>
        <v>0</v>
      </c>
      <c r="X9699" s="32">
        <f t="shared" si="1216"/>
        <v>0</v>
      </c>
    </row>
    <row r="9700" spans="1:24" ht="14.25" customHeight="1">
      <c r="A9700" s="33" t="b">
        <f t="shared" si="1210"/>
        <v>0</v>
      </c>
      <c r="B9700" s="33">
        <f t="shared" si="1217"/>
        <v>9699</v>
      </c>
      <c r="C9700" s="19"/>
      <c r="N9700" s="37"/>
      <c r="O9700" s="37"/>
      <c r="P9700" s="37"/>
      <c r="Q9700" s="37"/>
      <c r="R9700" s="37"/>
      <c r="S9700" s="32">
        <f t="shared" si="1211"/>
        <v>0</v>
      </c>
      <c r="T9700" s="32">
        <f t="shared" si="1212"/>
        <v>0</v>
      </c>
      <c r="U9700" s="32">
        <f t="shared" si="1213"/>
        <v>0</v>
      </c>
      <c r="V9700" s="32">
        <f t="shared" si="1214"/>
        <v>0</v>
      </c>
      <c r="W9700" s="32">
        <f t="shared" si="1215"/>
        <v>0</v>
      </c>
      <c r="X9700" s="32">
        <f t="shared" si="1216"/>
        <v>0</v>
      </c>
    </row>
    <row r="9701" spans="1:24" ht="14.25" customHeight="1">
      <c r="A9701" s="33" t="b">
        <f t="shared" si="1210"/>
        <v>0</v>
      </c>
      <c r="B9701" s="33">
        <f t="shared" si="1217"/>
        <v>9700</v>
      </c>
      <c r="C9701" s="19"/>
      <c r="N9701" s="37"/>
      <c r="O9701" s="37"/>
      <c r="P9701" s="37"/>
      <c r="Q9701" s="37"/>
      <c r="R9701" s="37"/>
      <c r="S9701" s="32">
        <f t="shared" si="1211"/>
        <v>0</v>
      </c>
      <c r="T9701" s="32">
        <f t="shared" si="1212"/>
        <v>0</v>
      </c>
      <c r="U9701" s="32">
        <f t="shared" si="1213"/>
        <v>0</v>
      </c>
      <c r="V9701" s="32">
        <f t="shared" si="1214"/>
        <v>0</v>
      </c>
      <c r="W9701" s="32">
        <f t="shared" si="1215"/>
        <v>0</v>
      </c>
      <c r="X9701" s="32">
        <f t="shared" si="1216"/>
        <v>0</v>
      </c>
    </row>
    <row r="9702" spans="1:24" ht="14.25" customHeight="1">
      <c r="A9702" s="33" t="b">
        <f t="shared" si="1210"/>
        <v>0</v>
      </c>
      <c r="B9702" s="33">
        <f t="shared" si="1217"/>
        <v>9701</v>
      </c>
      <c r="C9702" s="19"/>
      <c r="N9702" s="37"/>
      <c r="O9702" s="37"/>
      <c r="P9702" s="37"/>
      <c r="Q9702" s="37"/>
      <c r="R9702" s="37"/>
      <c r="S9702" s="32">
        <f t="shared" si="1211"/>
        <v>0</v>
      </c>
      <c r="T9702" s="32">
        <f t="shared" si="1212"/>
        <v>0</v>
      </c>
      <c r="U9702" s="32">
        <f t="shared" si="1213"/>
        <v>0</v>
      </c>
      <c r="V9702" s="32">
        <f t="shared" si="1214"/>
        <v>0</v>
      </c>
      <c r="W9702" s="32">
        <f t="shared" si="1215"/>
        <v>0</v>
      </c>
      <c r="X9702" s="32">
        <f t="shared" si="1216"/>
        <v>0</v>
      </c>
    </row>
    <row r="9703" spans="1:24" ht="14.25" customHeight="1">
      <c r="A9703" s="33" t="b">
        <f t="shared" si="1210"/>
        <v>0</v>
      </c>
      <c r="B9703" s="33">
        <f t="shared" si="1217"/>
        <v>9702</v>
      </c>
      <c r="C9703" s="19"/>
      <c r="N9703" s="37"/>
      <c r="O9703" s="37"/>
      <c r="P9703" s="37"/>
      <c r="Q9703" s="37"/>
      <c r="R9703" s="37"/>
      <c r="S9703" s="32">
        <f t="shared" si="1211"/>
        <v>0</v>
      </c>
      <c r="T9703" s="32">
        <f t="shared" si="1212"/>
        <v>0</v>
      </c>
      <c r="U9703" s="32">
        <f t="shared" si="1213"/>
        <v>0</v>
      </c>
      <c r="V9703" s="32">
        <f t="shared" si="1214"/>
        <v>0</v>
      </c>
      <c r="W9703" s="32">
        <f t="shared" si="1215"/>
        <v>0</v>
      </c>
      <c r="X9703" s="32">
        <f t="shared" si="1216"/>
        <v>0</v>
      </c>
    </row>
    <row r="9704" spans="1:24" ht="14.25" customHeight="1">
      <c r="A9704" s="33" t="b">
        <f t="shared" si="1210"/>
        <v>0</v>
      </c>
      <c r="B9704" s="33">
        <f t="shared" si="1217"/>
        <v>9703</v>
      </c>
      <c r="C9704" s="19"/>
      <c r="N9704" s="37"/>
      <c r="O9704" s="37"/>
      <c r="P9704" s="37"/>
      <c r="Q9704" s="37"/>
      <c r="R9704" s="37"/>
      <c r="S9704" s="32">
        <f t="shared" si="1211"/>
        <v>0</v>
      </c>
      <c r="T9704" s="32">
        <f t="shared" si="1212"/>
        <v>0</v>
      </c>
      <c r="U9704" s="32">
        <f t="shared" si="1213"/>
        <v>0</v>
      </c>
      <c r="V9704" s="32">
        <f t="shared" si="1214"/>
        <v>0</v>
      </c>
      <c r="W9704" s="32">
        <f t="shared" si="1215"/>
        <v>0</v>
      </c>
      <c r="X9704" s="32">
        <f t="shared" si="1216"/>
        <v>0</v>
      </c>
    </row>
    <row r="9705" spans="1:24" ht="14.25" customHeight="1">
      <c r="A9705" s="33" t="b">
        <f t="shared" si="1210"/>
        <v>0</v>
      </c>
      <c r="B9705" s="33">
        <f t="shared" si="1217"/>
        <v>9704</v>
      </c>
      <c r="C9705" s="19"/>
      <c r="N9705" s="37"/>
      <c r="O9705" s="37"/>
      <c r="P9705" s="37"/>
      <c r="Q9705" s="37"/>
      <c r="R9705" s="37"/>
      <c r="S9705" s="32">
        <f t="shared" si="1211"/>
        <v>0</v>
      </c>
      <c r="T9705" s="32">
        <f t="shared" si="1212"/>
        <v>0</v>
      </c>
      <c r="U9705" s="32">
        <f t="shared" si="1213"/>
        <v>0</v>
      </c>
      <c r="V9705" s="32">
        <f t="shared" si="1214"/>
        <v>0</v>
      </c>
      <c r="W9705" s="32">
        <f t="shared" si="1215"/>
        <v>0</v>
      </c>
      <c r="X9705" s="32">
        <f t="shared" si="1216"/>
        <v>0</v>
      </c>
    </row>
    <row r="9706" spans="1:24" ht="14.25" customHeight="1">
      <c r="A9706" s="33" t="b">
        <f t="shared" si="1210"/>
        <v>0</v>
      </c>
      <c r="B9706" s="33">
        <f t="shared" si="1217"/>
        <v>9705</v>
      </c>
      <c r="C9706" s="19"/>
      <c r="N9706" s="37"/>
      <c r="O9706" s="37"/>
      <c r="P9706" s="37"/>
      <c r="Q9706" s="37"/>
      <c r="R9706" s="37"/>
      <c r="S9706" s="32">
        <f t="shared" si="1211"/>
        <v>0</v>
      </c>
      <c r="T9706" s="32">
        <f t="shared" si="1212"/>
        <v>0</v>
      </c>
      <c r="U9706" s="32">
        <f t="shared" si="1213"/>
        <v>0</v>
      </c>
      <c r="V9706" s="32">
        <f t="shared" si="1214"/>
        <v>0</v>
      </c>
      <c r="W9706" s="32">
        <f t="shared" si="1215"/>
        <v>0</v>
      </c>
      <c r="X9706" s="32">
        <f t="shared" si="1216"/>
        <v>0</v>
      </c>
    </row>
    <row r="9707" spans="1:24" ht="14.25" customHeight="1">
      <c r="A9707" s="33" t="b">
        <f t="shared" si="1210"/>
        <v>0</v>
      </c>
      <c r="B9707" s="33">
        <f t="shared" si="1217"/>
        <v>9706</v>
      </c>
      <c r="C9707" s="19"/>
      <c r="N9707" s="37"/>
      <c r="O9707" s="37"/>
      <c r="P9707" s="37"/>
      <c r="Q9707" s="37"/>
      <c r="R9707" s="37"/>
      <c r="S9707" s="32">
        <f t="shared" si="1211"/>
        <v>0</v>
      </c>
      <c r="T9707" s="32">
        <f t="shared" si="1212"/>
        <v>0</v>
      </c>
      <c r="U9707" s="32">
        <f t="shared" si="1213"/>
        <v>0</v>
      </c>
      <c r="V9707" s="32">
        <f t="shared" si="1214"/>
        <v>0</v>
      </c>
      <c r="W9707" s="32">
        <f t="shared" si="1215"/>
        <v>0</v>
      </c>
      <c r="X9707" s="32">
        <f t="shared" si="1216"/>
        <v>0</v>
      </c>
    </row>
    <row r="9708" spans="1:24" ht="14.25" customHeight="1">
      <c r="A9708" s="33" t="b">
        <f t="shared" si="1210"/>
        <v>0</v>
      </c>
      <c r="B9708" s="33">
        <f t="shared" si="1217"/>
        <v>9707</v>
      </c>
      <c r="C9708" s="19"/>
      <c r="N9708" s="37"/>
      <c r="O9708" s="37"/>
      <c r="P9708" s="37"/>
      <c r="Q9708" s="37"/>
      <c r="R9708" s="37"/>
      <c r="S9708" s="32">
        <f t="shared" si="1211"/>
        <v>0</v>
      </c>
      <c r="T9708" s="32">
        <f t="shared" si="1212"/>
        <v>0</v>
      </c>
      <c r="U9708" s="32">
        <f t="shared" si="1213"/>
        <v>0</v>
      </c>
      <c r="V9708" s="32">
        <f t="shared" si="1214"/>
        <v>0</v>
      </c>
      <c r="W9708" s="32">
        <f t="shared" si="1215"/>
        <v>0</v>
      </c>
      <c r="X9708" s="32">
        <f t="shared" si="1216"/>
        <v>0</v>
      </c>
    </row>
    <row r="9709" spans="1:24" ht="14.25" customHeight="1">
      <c r="A9709" s="33" t="b">
        <f t="shared" si="1210"/>
        <v>0</v>
      </c>
      <c r="B9709" s="33">
        <f t="shared" si="1217"/>
        <v>9708</v>
      </c>
      <c r="C9709" s="19"/>
      <c r="N9709" s="37"/>
      <c r="O9709" s="37"/>
      <c r="P9709" s="37"/>
      <c r="Q9709" s="37"/>
      <c r="R9709" s="37"/>
      <c r="S9709" s="32">
        <f t="shared" si="1211"/>
        <v>0</v>
      </c>
      <c r="T9709" s="32">
        <f t="shared" si="1212"/>
        <v>0</v>
      </c>
      <c r="U9709" s="32">
        <f t="shared" si="1213"/>
        <v>0</v>
      </c>
      <c r="V9709" s="32">
        <f t="shared" si="1214"/>
        <v>0</v>
      </c>
      <c r="W9709" s="32">
        <f t="shared" si="1215"/>
        <v>0</v>
      </c>
      <c r="X9709" s="32">
        <f t="shared" si="1216"/>
        <v>0</v>
      </c>
    </row>
    <row r="9710" spans="1:24" ht="14.25" customHeight="1">
      <c r="A9710" s="33" t="b">
        <f t="shared" si="1210"/>
        <v>0</v>
      </c>
      <c r="B9710" s="33">
        <f t="shared" si="1217"/>
        <v>9709</v>
      </c>
      <c r="C9710" s="19"/>
      <c r="N9710" s="37"/>
      <c r="O9710" s="37"/>
      <c r="P9710" s="37"/>
      <c r="Q9710" s="37"/>
      <c r="R9710" s="37"/>
      <c r="S9710" s="32">
        <f t="shared" si="1211"/>
        <v>0</v>
      </c>
      <c r="T9710" s="32">
        <f t="shared" si="1212"/>
        <v>0</v>
      </c>
      <c r="U9710" s="32">
        <f t="shared" si="1213"/>
        <v>0</v>
      </c>
      <c r="V9710" s="32">
        <f t="shared" si="1214"/>
        <v>0</v>
      </c>
      <c r="W9710" s="32">
        <f t="shared" si="1215"/>
        <v>0</v>
      </c>
      <c r="X9710" s="32">
        <f t="shared" si="1216"/>
        <v>0</v>
      </c>
    </row>
    <row r="9711" spans="1:24" ht="14.25" customHeight="1">
      <c r="A9711" s="33" t="b">
        <f t="shared" si="1210"/>
        <v>0</v>
      </c>
      <c r="B9711" s="33">
        <f t="shared" si="1217"/>
        <v>9710</v>
      </c>
      <c r="C9711" s="19"/>
      <c r="N9711" s="37"/>
      <c r="O9711" s="37"/>
      <c r="P9711" s="37"/>
      <c r="Q9711" s="37"/>
      <c r="R9711" s="37"/>
      <c r="S9711" s="32">
        <f t="shared" si="1211"/>
        <v>0</v>
      </c>
      <c r="T9711" s="32">
        <f t="shared" si="1212"/>
        <v>0</v>
      </c>
      <c r="U9711" s="32">
        <f t="shared" si="1213"/>
        <v>0</v>
      </c>
      <c r="V9711" s="32">
        <f t="shared" si="1214"/>
        <v>0</v>
      </c>
      <c r="W9711" s="32">
        <f t="shared" si="1215"/>
        <v>0</v>
      </c>
      <c r="X9711" s="32">
        <f t="shared" si="1216"/>
        <v>0</v>
      </c>
    </row>
    <row r="9712" spans="1:24" ht="14.25" customHeight="1">
      <c r="A9712" s="33" t="b">
        <f t="shared" si="1210"/>
        <v>0</v>
      </c>
      <c r="B9712" s="33">
        <f t="shared" si="1217"/>
        <v>9711</v>
      </c>
      <c r="C9712" s="19"/>
      <c r="N9712" s="37"/>
      <c r="O9712" s="37"/>
      <c r="P9712" s="37"/>
      <c r="Q9712" s="37"/>
      <c r="R9712" s="37"/>
      <c r="S9712" s="32">
        <f t="shared" si="1211"/>
        <v>0</v>
      </c>
      <c r="T9712" s="32">
        <f t="shared" si="1212"/>
        <v>0</v>
      </c>
      <c r="U9712" s="32">
        <f t="shared" si="1213"/>
        <v>0</v>
      </c>
      <c r="V9712" s="32">
        <f t="shared" si="1214"/>
        <v>0</v>
      </c>
      <c r="W9712" s="32">
        <f t="shared" si="1215"/>
        <v>0</v>
      </c>
      <c r="X9712" s="32">
        <f t="shared" si="1216"/>
        <v>0</v>
      </c>
    </row>
    <row r="9713" spans="1:24" ht="14.25" customHeight="1">
      <c r="A9713" s="33" t="b">
        <f t="shared" si="1210"/>
        <v>0</v>
      </c>
      <c r="B9713" s="33">
        <f t="shared" si="1217"/>
        <v>9712</v>
      </c>
      <c r="C9713" s="18"/>
      <c r="N9713" s="37"/>
      <c r="O9713" s="37"/>
      <c r="P9713" s="37"/>
      <c r="Q9713" s="37"/>
      <c r="R9713" s="37"/>
      <c r="S9713" s="32">
        <f t="shared" si="1211"/>
        <v>0</v>
      </c>
      <c r="T9713" s="32">
        <f t="shared" si="1212"/>
        <v>0</v>
      </c>
      <c r="U9713" s="32">
        <f t="shared" si="1213"/>
        <v>0</v>
      </c>
      <c r="V9713" s="32">
        <f t="shared" si="1214"/>
        <v>0</v>
      </c>
      <c r="W9713" s="32">
        <f t="shared" si="1215"/>
        <v>0</v>
      </c>
      <c r="X9713" s="32">
        <f t="shared" si="1216"/>
        <v>0</v>
      </c>
    </row>
    <row r="9714" spans="1:24" ht="14.25" customHeight="1">
      <c r="A9714" s="33" t="b">
        <f t="shared" si="1210"/>
        <v>0</v>
      </c>
      <c r="B9714" s="33">
        <f t="shared" si="1217"/>
        <v>9713</v>
      </c>
      <c r="C9714" s="19"/>
      <c r="N9714" s="37"/>
      <c r="O9714" s="37"/>
      <c r="P9714" s="37"/>
      <c r="Q9714" s="37"/>
      <c r="R9714" s="37"/>
      <c r="S9714" s="32">
        <f t="shared" si="1211"/>
        <v>0</v>
      </c>
      <c r="T9714" s="32">
        <f t="shared" si="1212"/>
        <v>0</v>
      </c>
      <c r="U9714" s="32">
        <f t="shared" si="1213"/>
        <v>0</v>
      </c>
      <c r="V9714" s="32">
        <f t="shared" si="1214"/>
        <v>0</v>
      </c>
      <c r="W9714" s="32">
        <f t="shared" si="1215"/>
        <v>0</v>
      </c>
      <c r="X9714" s="32">
        <f t="shared" si="1216"/>
        <v>0</v>
      </c>
    </row>
    <row r="9715" spans="1:24" ht="14.25" customHeight="1">
      <c r="A9715" s="33" t="b">
        <f t="shared" si="1210"/>
        <v>0</v>
      </c>
      <c r="B9715" s="33">
        <f t="shared" si="1217"/>
        <v>9714</v>
      </c>
      <c r="C9715" s="19"/>
      <c r="N9715" s="37"/>
      <c r="O9715" s="37"/>
      <c r="P9715" s="37"/>
      <c r="Q9715" s="37"/>
      <c r="R9715" s="37"/>
      <c r="S9715" s="32">
        <f t="shared" si="1211"/>
        <v>0</v>
      </c>
      <c r="T9715" s="32">
        <f t="shared" si="1212"/>
        <v>0</v>
      </c>
      <c r="U9715" s="32">
        <f t="shared" si="1213"/>
        <v>0</v>
      </c>
      <c r="V9715" s="32">
        <f t="shared" si="1214"/>
        <v>0</v>
      </c>
      <c r="W9715" s="32">
        <f t="shared" si="1215"/>
        <v>0</v>
      </c>
      <c r="X9715" s="32">
        <f t="shared" si="1216"/>
        <v>0</v>
      </c>
    </row>
    <row r="9716" spans="1:24" ht="14.25" customHeight="1">
      <c r="A9716" s="33" t="b">
        <f t="shared" si="1210"/>
        <v>0</v>
      </c>
      <c r="B9716" s="33">
        <f t="shared" si="1217"/>
        <v>9715</v>
      </c>
      <c r="C9716" s="19"/>
      <c r="N9716" s="37"/>
      <c r="O9716" s="37"/>
      <c r="P9716" s="37"/>
      <c r="Q9716" s="37"/>
      <c r="R9716" s="37"/>
      <c r="S9716" s="32">
        <f t="shared" si="1211"/>
        <v>0</v>
      </c>
      <c r="T9716" s="32">
        <f t="shared" si="1212"/>
        <v>0</v>
      </c>
      <c r="U9716" s="32">
        <f t="shared" si="1213"/>
        <v>0</v>
      </c>
      <c r="V9716" s="32">
        <f t="shared" si="1214"/>
        <v>0</v>
      </c>
      <c r="W9716" s="32">
        <f t="shared" si="1215"/>
        <v>0</v>
      </c>
      <c r="X9716" s="32">
        <f t="shared" si="1216"/>
        <v>0</v>
      </c>
    </row>
    <row r="9717" spans="1:24" ht="14.25" customHeight="1">
      <c r="A9717" s="33" t="b">
        <f t="shared" si="1210"/>
        <v>0</v>
      </c>
      <c r="B9717" s="33">
        <f t="shared" si="1217"/>
        <v>9716</v>
      </c>
      <c r="C9717" s="19"/>
      <c r="N9717" s="37"/>
      <c r="O9717" s="37"/>
      <c r="P9717" s="37"/>
      <c r="Q9717" s="37"/>
      <c r="R9717" s="37"/>
      <c r="S9717" s="32">
        <f t="shared" si="1211"/>
        <v>0</v>
      </c>
      <c r="T9717" s="32">
        <f t="shared" si="1212"/>
        <v>0</v>
      </c>
      <c r="U9717" s="32">
        <f t="shared" si="1213"/>
        <v>0</v>
      </c>
      <c r="V9717" s="32">
        <f t="shared" si="1214"/>
        <v>0</v>
      </c>
      <c r="W9717" s="32">
        <f t="shared" si="1215"/>
        <v>0</v>
      </c>
      <c r="X9717" s="32">
        <f t="shared" si="1216"/>
        <v>0</v>
      </c>
    </row>
    <row r="9718" spans="1:24" ht="14.25" customHeight="1">
      <c r="A9718" s="33" t="b">
        <f t="shared" si="1210"/>
        <v>0</v>
      </c>
      <c r="B9718" s="33">
        <f t="shared" si="1217"/>
        <v>9717</v>
      </c>
      <c r="C9718" s="19"/>
      <c r="N9718" s="37"/>
      <c r="O9718" s="37"/>
      <c r="P9718" s="37"/>
      <c r="Q9718" s="37"/>
      <c r="R9718" s="37"/>
      <c r="S9718" s="32">
        <f t="shared" si="1211"/>
        <v>0</v>
      </c>
      <c r="T9718" s="32">
        <f t="shared" si="1212"/>
        <v>0</v>
      </c>
      <c r="U9718" s="32">
        <f t="shared" si="1213"/>
        <v>0</v>
      </c>
      <c r="V9718" s="32">
        <f t="shared" si="1214"/>
        <v>0</v>
      </c>
      <c r="W9718" s="32">
        <f t="shared" si="1215"/>
        <v>0</v>
      </c>
      <c r="X9718" s="32">
        <f t="shared" si="1216"/>
        <v>0</v>
      </c>
    </row>
    <row r="9719" spans="1:24" ht="14.25" customHeight="1">
      <c r="A9719" s="33" t="b">
        <f t="shared" si="1210"/>
        <v>0</v>
      </c>
      <c r="B9719" s="33">
        <f t="shared" si="1217"/>
        <v>9718</v>
      </c>
      <c r="C9719" s="19"/>
      <c r="N9719" s="37"/>
      <c r="O9719" s="37"/>
      <c r="P9719" s="37"/>
      <c r="Q9719" s="37"/>
      <c r="R9719" s="37"/>
      <c r="S9719" s="32">
        <f t="shared" si="1211"/>
        <v>0</v>
      </c>
      <c r="T9719" s="32">
        <f t="shared" si="1212"/>
        <v>0</v>
      </c>
      <c r="U9719" s="32">
        <f t="shared" si="1213"/>
        <v>0</v>
      </c>
      <c r="V9719" s="32">
        <f t="shared" si="1214"/>
        <v>0</v>
      </c>
      <c r="W9719" s="32">
        <f t="shared" si="1215"/>
        <v>0</v>
      </c>
      <c r="X9719" s="32">
        <f t="shared" si="1216"/>
        <v>0</v>
      </c>
    </row>
    <row r="9720" spans="1:24" ht="14.25" customHeight="1">
      <c r="A9720" s="33" t="b">
        <f t="shared" si="1210"/>
        <v>0</v>
      </c>
      <c r="B9720" s="33">
        <f t="shared" si="1217"/>
        <v>9719</v>
      </c>
      <c r="C9720" s="19"/>
      <c r="N9720" s="37"/>
      <c r="O9720" s="37"/>
      <c r="P9720" s="37"/>
      <c r="Q9720" s="37"/>
      <c r="R9720" s="37"/>
      <c r="S9720" s="32">
        <f t="shared" si="1211"/>
        <v>0</v>
      </c>
      <c r="T9720" s="32">
        <f t="shared" si="1212"/>
        <v>0</v>
      </c>
      <c r="U9720" s="32">
        <f t="shared" si="1213"/>
        <v>0</v>
      </c>
      <c r="V9720" s="32">
        <f t="shared" si="1214"/>
        <v>0</v>
      </c>
      <c r="W9720" s="32">
        <f t="shared" si="1215"/>
        <v>0</v>
      </c>
      <c r="X9720" s="32">
        <f t="shared" si="1216"/>
        <v>0</v>
      </c>
    </row>
    <row r="9721" spans="1:24" ht="14.25" customHeight="1">
      <c r="A9721" s="33" t="b">
        <f t="shared" si="1210"/>
        <v>0</v>
      </c>
      <c r="B9721" s="33">
        <f t="shared" si="1217"/>
        <v>9720</v>
      </c>
      <c r="C9721" s="18"/>
      <c r="N9721" s="37"/>
      <c r="O9721" s="37"/>
      <c r="P9721" s="37"/>
      <c r="Q9721" s="37"/>
      <c r="R9721" s="37"/>
      <c r="S9721" s="32">
        <f t="shared" si="1211"/>
        <v>0</v>
      </c>
      <c r="T9721" s="32">
        <f t="shared" si="1212"/>
        <v>0</v>
      </c>
      <c r="U9721" s="32">
        <f t="shared" si="1213"/>
        <v>0</v>
      </c>
      <c r="V9721" s="32">
        <f t="shared" si="1214"/>
        <v>0</v>
      </c>
      <c r="W9721" s="32">
        <f t="shared" si="1215"/>
        <v>0</v>
      </c>
      <c r="X9721" s="32">
        <f t="shared" si="1216"/>
        <v>0</v>
      </c>
    </row>
    <row r="9722" spans="1:24" ht="14.25" customHeight="1">
      <c r="A9722" s="33" t="b">
        <f t="shared" si="1210"/>
        <v>0</v>
      </c>
      <c r="B9722" s="33">
        <f t="shared" si="1217"/>
        <v>9721</v>
      </c>
      <c r="C9722" s="19"/>
      <c r="N9722" s="37"/>
      <c r="O9722" s="37"/>
      <c r="P9722" s="37"/>
      <c r="Q9722" s="37"/>
      <c r="R9722" s="37"/>
      <c r="S9722" s="32">
        <f t="shared" si="1211"/>
        <v>0</v>
      </c>
      <c r="T9722" s="32">
        <f t="shared" si="1212"/>
        <v>0</v>
      </c>
      <c r="U9722" s="32">
        <f t="shared" si="1213"/>
        <v>0</v>
      </c>
      <c r="V9722" s="32">
        <f t="shared" si="1214"/>
        <v>0</v>
      </c>
      <c r="W9722" s="32">
        <f t="shared" si="1215"/>
        <v>0</v>
      </c>
      <c r="X9722" s="32">
        <f t="shared" si="1216"/>
        <v>0</v>
      </c>
    </row>
    <row r="9723" spans="1:24" ht="14.25" customHeight="1">
      <c r="A9723" s="33" t="b">
        <f t="shared" si="1210"/>
        <v>0</v>
      </c>
      <c r="B9723" s="33">
        <f t="shared" si="1217"/>
        <v>9722</v>
      </c>
      <c r="C9723" s="19"/>
      <c r="N9723" s="37"/>
      <c r="O9723" s="37"/>
      <c r="P9723" s="37"/>
      <c r="Q9723" s="37"/>
      <c r="R9723" s="37"/>
      <c r="S9723" s="32">
        <f t="shared" si="1211"/>
        <v>0</v>
      </c>
      <c r="T9723" s="32">
        <f t="shared" si="1212"/>
        <v>0</v>
      </c>
      <c r="U9723" s="32">
        <f t="shared" si="1213"/>
        <v>0</v>
      </c>
      <c r="V9723" s="32">
        <f t="shared" si="1214"/>
        <v>0</v>
      </c>
      <c r="W9723" s="32">
        <f t="shared" si="1215"/>
        <v>0</v>
      </c>
      <c r="X9723" s="32">
        <f t="shared" si="1216"/>
        <v>0</v>
      </c>
    </row>
    <row r="9724" spans="1:24" ht="14.25" customHeight="1">
      <c r="A9724" s="33" t="b">
        <f t="shared" si="1210"/>
        <v>0</v>
      </c>
      <c r="B9724" s="33">
        <f t="shared" si="1217"/>
        <v>9723</v>
      </c>
      <c r="C9724" s="19"/>
      <c r="N9724" s="37"/>
      <c r="O9724" s="37"/>
      <c r="P9724" s="37"/>
      <c r="Q9724" s="37"/>
      <c r="R9724" s="37"/>
      <c r="S9724" s="32">
        <f t="shared" si="1211"/>
        <v>0</v>
      </c>
      <c r="T9724" s="32">
        <f t="shared" si="1212"/>
        <v>0</v>
      </c>
      <c r="U9724" s="32">
        <f t="shared" si="1213"/>
        <v>0</v>
      </c>
      <c r="V9724" s="32">
        <f t="shared" si="1214"/>
        <v>0</v>
      </c>
      <c r="W9724" s="32">
        <f t="shared" si="1215"/>
        <v>0</v>
      </c>
      <c r="X9724" s="32">
        <f t="shared" si="1216"/>
        <v>0</v>
      </c>
    </row>
    <row r="9725" spans="1:24" ht="14.25" customHeight="1">
      <c r="A9725" s="33" t="b">
        <f t="shared" si="1210"/>
        <v>0</v>
      </c>
      <c r="B9725" s="33">
        <f t="shared" si="1217"/>
        <v>9724</v>
      </c>
      <c r="C9725" s="19"/>
      <c r="N9725" s="37"/>
      <c r="O9725" s="37"/>
      <c r="P9725" s="37"/>
      <c r="Q9725" s="37"/>
      <c r="R9725" s="37"/>
      <c r="S9725" s="32">
        <f t="shared" si="1211"/>
        <v>0</v>
      </c>
      <c r="T9725" s="32">
        <f t="shared" si="1212"/>
        <v>0</v>
      </c>
      <c r="U9725" s="32">
        <f t="shared" si="1213"/>
        <v>0</v>
      </c>
      <c r="V9725" s="32">
        <f t="shared" si="1214"/>
        <v>0</v>
      </c>
      <c r="W9725" s="32">
        <f t="shared" si="1215"/>
        <v>0</v>
      </c>
      <c r="X9725" s="32">
        <f t="shared" si="1216"/>
        <v>0</v>
      </c>
    </row>
    <row r="9726" spans="1:24" ht="14.25" customHeight="1">
      <c r="A9726" s="33" t="b">
        <f t="shared" si="1210"/>
        <v>0</v>
      </c>
      <c r="B9726" s="33">
        <f t="shared" si="1217"/>
        <v>9725</v>
      </c>
      <c r="C9726" s="18"/>
      <c r="N9726" s="37"/>
      <c r="O9726" s="37"/>
      <c r="P9726" s="37"/>
      <c r="Q9726" s="37"/>
      <c r="R9726" s="37"/>
      <c r="S9726" s="32">
        <f t="shared" si="1211"/>
        <v>0</v>
      </c>
      <c r="T9726" s="32">
        <f t="shared" si="1212"/>
        <v>0</v>
      </c>
      <c r="U9726" s="32">
        <f t="shared" si="1213"/>
        <v>0</v>
      </c>
      <c r="V9726" s="32">
        <f t="shared" si="1214"/>
        <v>0</v>
      </c>
      <c r="W9726" s="32">
        <f t="shared" si="1215"/>
        <v>0</v>
      </c>
      <c r="X9726" s="32">
        <f t="shared" si="1216"/>
        <v>0</v>
      </c>
    </row>
    <row r="9727" spans="1:24" ht="14.25" customHeight="1">
      <c r="A9727" s="33" t="b">
        <f t="shared" si="1210"/>
        <v>0</v>
      </c>
      <c r="B9727" s="33">
        <f t="shared" si="1217"/>
        <v>9726</v>
      </c>
      <c r="C9727" s="19"/>
      <c r="N9727" s="37"/>
      <c r="O9727" s="37"/>
      <c r="P9727" s="37"/>
      <c r="Q9727" s="37"/>
      <c r="R9727" s="37"/>
      <c r="S9727" s="32">
        <f t="shared" si="1211"/>
        <v>0</v>
      </c>
      <c r="T9727" s="32">
        <f t="shared" si="1212"/>
        <v>0</v>
      </c>
      <c r="U9727" s="32">
        <f t="shared" si="1213"/>
        <v>0</v>
      </c>
      <c r="V9727" s="32">
        <f t="shared" si="1214"/>
        <v>0</v>
      </c>
      <c r="W9727" s="32">
        <f t="shared" si="1215"/>
        <v>0</v>
      </c>
      <c r="X9727" s="32">
        <f t="shared" si="1216"/>
        <v>0</v>
      </c>
    </row>
    <row r="9728" spans="1:24" ht="14.25" customHeight="1">
      <c r="A9728" s="33" t="b">
        <f t="shared" si="1210"/>
        <v>0</v>
      </c>
      <c r="B9728" s="33">
        <f t="shared" si="1217"/>
        <v>9727</v>
      </c>
      <c r="C9728" s="19"/>
      <c r="N9728" s="37"/>
      <c r="O9728" s="37"/>
      <c r="P9728" s="37"/>
      <c r="Q9728" s="37"/>
      <c r="R9728" s="37"/>
      <c r="S9728" s="32">
        <f t="shared" si="1211"/>
        <v>0</v>
      </c>
      <c r="T9728" s="32">
        <f t="shared" si="1212"/>
        <v>0</v>
      </c>
      <c r="U9728" s="32">
        <f t="shared" si="1213"/>
        <v>0</v>
      </c>
      <c r="V9728" s="32">
        <f t="shared" si="1214"/>
        <v>0</v>
      </c>
      <c r="W9728" s="32">
        <f t="shared" si="1215"/>
        <v>0</v>
      </c>
      <c r="X9728" s="32">
        <f t="shared" si="1216"/>
        <v>0</v>
      </c>
    </row>
    <row r="9729" spans="1:24" ht="14.25" customHeight="1">
      <c r="A9729" s="33" t="b">
        <f t="shared" si="1210"/>
        <v>0</v>
      </c>
      <c r="B9729" s="33">
        <f t="shared" si="1217"/>
        <v>9728</v>
      </c>
      <c r="C9729" s="19"/>
      <c r="N9729" s="37"/>
      <c r="O9729" s="37"/>
      <c r="P9729" s="37"/>
      <c r="Q9729" s="37"/>
      <c r="R9729" s="37"/>
      <c r="S9729" s="32">
        <f t="shared" si="1211"/>
        <v>0</v>
      </c>
      <c r="T9729" s="32">
        <f t="shared" si="1212"/>
        <v>0</v>
      </c>
      <c r="U9729" s="32">
        <f t="shared" si="1213"/>
        <v>0</v>
      </c>
      <c r="V9729" s="32">
        <f t="shared" si="1214"/>
        <v>0</v>
      </c>
      <c r="W9729" s="32">
        <f t="shared" si="1215"/>
        <v>0</v>
      </c>
      <c r="X9729" s="32">
        <f t="shared" si="1216"/>
        <v>0</v>
      </c>
    </row>
    <row r="9730" spans="1:24" ht="14.25" customHeight="1">
      <c r="A9730" s="33" t="b">
        <f t="shared" ref="A9730:A9793" si="1218">IF(OR(COUNTIF(D9730:M9730, "NOT EXECUTED"), COUNTIF(D9730:M9730, "NOT COMPILED"), COUNTIF(D9730:M9730, "NOT EFFECTIVE")),TRUE,FALSE)</f>
        <v>0</v>
      </c>
      <c r="B9730" s="33">
        <f t="shared" si="1217"/>
        <v>9729</v>
      </c>
      <c r="C9730" s="19"/>
      <c r="N9730" s="37"/>
      <c r="O9730" s="37"/>
      <c r="P9730" s="37"/>
      <c r="Q9730" s="37"/>
      <c r="R9730" s="37"/>
      <c r="S9730" s="32">
        <f t="shared" ref="S9730:S9793" si="1219">IF(COUNTIF(H9730:M9730,"NOT EFFECTIVE"),1,0)</f>
        <v>0</v>
      </c>
      <c r="T9730" s="32">
        <f t="shared" ref="T9730:T9793" si="1220">IF(AND(D9730="NOT EXECUTED",COUNTA($N9730)&lt;&gt;0),1,0)</f>
        <v>0</v>
      </c>
      <c r="U9730" s="32">
        <f t="shared" ref="U9730:U9793" si="1221">IF(AND(E9730="NOT EXECUTED",COUNTA($N9730)&lt;&gt;0),1,0)</f>
        <v>0</v>
      </c>
      <c r="V9730" s="32">
        <f t="shared" ref="V9730:V9793" si="1222">IF(AND(F9730="NOT EXECUTED",COUNTA($N9730)&lt;&gt;0),1,0)</f>
        <v>0</v>
      </c>
      <c r="W9730" s="32">
        <f t="shared" ref="W9730:W9793" si="1223">IF(AND(G9730="NOT EXECUTED",COUNTA($N9730)&lt;&gt;0),1,0)</f>
        <v>0</v>
      </c>
      <c r="X9730" s="32">
        <f t="shared" ref="X9730:X9793" si="1224">IF(AND(S9730=1,COUNTA($N9730)&lt;&gt;0),1,0)</f>
        <v>0</v>
      </c>
    </row>
    <row r="9731" spans="1:24" ht="14.25" customHeight="1">
      <c r="A9731" s="33" t="b">
        <f t="shared" si="1218"/>
        <v>0</v>
      </c>
      <c r="B9731" s="33">
        <f t="shared" ref="B9731:B9794" si="1225">+B9730+1</f>
        <v>9730</v>
      </c>
      <c r="C9731" s="19"/>
      <c r="N9731" s="37"/>
      <c r="O9731" s="37"/>
      <c r="P9731" s="37"/>
      <c r="Q9731" s="37"/>
      <c r="R9731" s="37"/>
      <c r="S9731" s="32">
        <f t="shared" si="1219"/>
        <v>0</v>
      </c>
      <c r="T9731" s="32">
        <f t="shared" si="1220"/>
        <v>0</v>
      </c>
      <c r="U9731" s="32">
        <f t="shared" si="1221"/>
        <v>0</v>
      </c>
      <c r="V9731" s="32">
        <f t="shared" si="1222"/>
        <v>0</v>
      </c>
      <c r="W9731" s="32">
        <f t="shared" si="1223"/>
        <v>0</v>
      </c>
      <c r="X9731" s="32">
        <f t="shared" si="1224"/>
        <v>0</v>
      </c>
    </row>
    <row r="9732" spans="1:24" ht="14.25" customHeight="1">
      <c r="A9732" s="33" t="b">
        <f t="shared" si="1218"/>
        <v>0</v>
      </c>
      <c r="B9732" s="33">
        <f t="shared" si="1225"/>
        <v>9731</v>
      </c>
      <c r="C9732" s="19"/>
      <c r="N9732" s="37"/>
      <c r="O9732" s="37"/>
      <c r="P9732" s="37"/>
      <c r="Q9732" s="37"/>
      <c r="R9732" s="37"/>
      <c r="S9732" s="32">
        <f t="shared" si="1219"/>
        <v>0</v>
      </c>
      <c r="T9732" s="32">
        <f t="shared" si="1220"/>
        <v>0</v>
      </c>
      <c r="U9732" s="32">
        <f t="shared" si="1221"/>
        <v>0</v>
      </c>
      <c r="V9732" s="32">
        <f t="shared" si="1222"/>
        <v>0</v>
      </c>
      <c r="W9732" s="32">
        <f t="shared" si="1223"/>
        <v>0</v>
      </c>
      <c r="X9732" s="32">
        <f t="shared" si="1224"/>
        <v>0</v>
      </c>
    </row>
    <row r="9733" spans="1:24" ht="14.25" customHeight="1">
      <c r="A9733" s="33" t="b">
        <f t="shared" si="1218"/>
        <v>0</v>
      </c>
      <c r="B9733" s="33">
        <f t="shared" si="1225"/>
        <v>9732</v>
      </c>
      <c r="C9733" s="19"/>
      <c r="N9733" s="37"/>
      <c r="O9733" s="37"/>
      <c r="P9733" s="37"/>
      <c r="Q9733" s="37"/>
      <c r="R9733" s="37"/>
      <c r="S9733" s="32">
        <f t="shared" si="1219"/>
        <v>0</v>
      </c>
      <c r="T9733" s="32">
        <f t="shared" si="1220"/>
        <v>0</v>
      </c>
      <c r="U9733" s="32">
        <f t="shared" si="1221"/>
        <v>0</v>
      </c>
      <c r="V9733" s="32">
        <f t="shared" si="1222"/>
        <v>0</v>
      </c>
      <c r="W9733" s="32">
        <f t="shared" si="1223"/>
        <v>0</v>
      </c>
      <c r="X9733" s="32">
        <f t="shared" si="1224"/>
        <v>0</v>
      </c>
    </row>
    <row r="9734" spans="1:24" ht="14.25" customHeight="1">
      <c r="A9734" s="33" t="b">
        <f t="shared" si="1218"/>
        <v>0</v>
      </c>
      <c r="B9734" s="33">
        <f t="shared" si="1225"/>
        <v>9733</v>
      </c>
      <c r="C9734" s="19"/>
      <c r="N9734" s="37"/>
      <c r="O9734" s="37"/>
      <c r="P9734" s="37"/>
      <c r="Q9734" s="37"/>
      <c r="R9734" s="37"/>
      <c r="S9734" s="32">
        <f t="shared" si="1219"/>
        <v>0</v>
      </c>
      <c r="T9734" s="32">
        <f t="shared" si="1220"/>
        <v>0</v>
      </c>
      <c r="U9734" s="32">
        <f t="shared" si="1221"/>
        <v>0</v>
      </c>
      <c r="V9734" s="32">
        <f t="shared" si="1222"/>
        <v>0</v>
      </c>
      <c r="W9734" s="32">
        <f t="shared" si="1223"/>
        <v>0</v>
      </c>
      <c r="X9734" s="32">
        <f t="shared" si="1224"/>
        <v>0</v>
      </c>
    </row>
    <row r="9735" spans="1:24" ht="14.25" customHeight="1">
      <c r="A9735" s="33" t="b">
        <f t="shared" si="1218"/>
        <v>0</v>
      </c>
      <c r="B9735" s="33">
        <f t="shared" si="1225"/>
        <v>9734</v>
      </c>
      <c r="C9735" s="19"/>
      <c r="N9735" s="37"/>
      <c r="O9735" s="37"/>
      <c r="P9735" s="37"/>
      <c r="Q9735" s="37"/>
      <c r="R9735" s="37"/>
      <c r="S9735" s="32">
        <f t="shared" si="1219"/>
        <v>0</v>
      </c>
      <c r="T9735" s="32">
        <f t="shared" si="1220"/>
        <v>0</v>
      </c>
      <c r="U9735" s="32">
        <f t="shared" si="1221"/>
        <v>0</v>
      </c>
      <c r="V9735" s="32">
        <f t="shared" si="1222"/>
        <v>0</v>
      </c>
      <c r="W9735" s="32">
        <f t="shared" si="1223"/>
        <v>0</v>
      </c>
      <c r="X9735" s="32">
        <f t="shared" si="1224"/>
        <v>0</v>
      </c>
    </row>
    <row r="9736" spans="1:24" ht="14.25" customHeight="1">
      <c r="A9736" s="33" t="b">
        <f t="shared" si="1218"/>
        <v>0</v>
      </c>
      <c r="B9736" s="33">
        <f t="shared" si="1225"/>
        <v>9735</v>
      </c>
      <c r="C9736" s="19"/>
      <c r="N9736" s="37"/>
      <c r="O9736" s="37"/>
      <c r="P9736" s="37"/>
      <c r="Q9736" s="37"/>
      <c r="R9736" s="37"/>
      <c r="S9736" s="32">
        <f t="shared" si="1219"/>
        <v>0</v>
      </c>
      <c r="T9736" s="32">
        <f t="shared" si="1220"/>
        <v>0</v>
      </c>
      <c r="U9736" s="32">
        <f t="shared" si="1221"/>
        <v>0</v>
      </c>
      <c r="V9736" s="32">
        <f t="shared" si="1222"/>
        <v>0</v>
      </c>
      <c r="W9736" s="32">
        <f t="shared" si="1223"/>
        <v>0</v>
      </c>
      <c r="X9736" s="32">
        <f t="shared" si="1224"/>
        <v>0</v>
      </c>
    </row>
    <row r="9737" spans="1:24" ht="14.25" customHeight="1">
      <c r="A9737" s="33" t="b">
        <f t="shared" si="1218"/>
        <v>0</v>
      </c>
      <c r="B9737" s="33">
        <f t="shared" si="1225"/>
        <v>9736</v>
      </c>
      <c r="C9737" s="19"/>
      <c r="N9737" s="37"/>
      <c r="O9737" s="37"/>
      <c r="P9737" s="37"/>
      <c r="Q9737" s="37"/>
      <c r="R9737" s="37"/>
      <c r="S9737" s="32">
        <f t="shared" si="1219"/>
        <v>0</v>
      </c>
      <c r="T9737" s="32">
        <f t="shared" si="1220"/>
        <v>0</v>
      </c>
      <c r="U9737" s="32">
        <f t="shared" si="1221"/>
        <v>0</v>
      </c>
      <c r="V9737" s="32">
        <f t="shared" si="1222"/>
        <v>0</v>
      </c>
      <c r="W9737" s="32">
        <f t="shared" si="1223"/>
        <v>0</v>
      </c>
      <c r="X9737" s="32">
        <f t="shared" si="1224"/>
        <v>0</v>
      </c>
    </row>
    <row r="9738" spans="1:24" ht="14.25" customHeight="1">
      <c r="A9738" s="33" t="b">
        <f t="shared" si="1218"/>
        <v>0</v>
      </c>
      <c r="B9738" s="33">
        <f t="shared" si="1225"/>
        <v>9737</v>
      </c>
      <c r="C9738" s="19"/>
      <c r="N9738" s="37"/>
      <c r="O9738" s="37"/>
      <c r="P9738" s="37"/>
      <c r="Q9738" s="37"/>
      <c r="R9738" s="37"/>
      <c r="S9738" s="32">
        <f t="shared" si="1219"/>
        <v>0</v>
      </c>
      <c r="T9738" s="32">
        <f t="shared" si="1220"/>
        <v>0</v>
      </c>
      <c r="U9738" s="32">
        <f t="shared" si="1221"/>
        <v>0</v>
      </c>
      <c r="V9738" s="32">
        <f t="shared" si="1222"/>
        <v>0</v>
      </c>
      <c r="W9738" s="32">
        <f t="shared" si="1223"/>
        <v>0</v>
      </c>
      <c r="X9738" s="32">
        <f t="shared" si="1224"/>
        <v>0</v>
      </c>
    </row>
    <row r="9739" spans="1:24" ht="14.25" customHeight="1">
      <c r="A9739" s="33" t="b">
        <f t="shared" si="1218"/>
        <v>0</v>
      </c>
      <c r="B9739" s="33">
        <f t="shared" si="1225"/>
        <v>9738</v>
      </c>
      <c r="C9739" s="19"/>
      <c r="N9739" s="37"/>
      <c r="O9739" s="37"/>
      <c r="P9739" s="37"/>
      <c r="Q9739" s="37"/>
      <c r="R9739" s="37"/>
      <c r="S9739" s="32">
        <f t="shared" si="1219"/>
        <v>0</v>
      </c>
      <c r="T9739" s="32">
        <f t="shared" si="1220"/>
        <v>0</v>
      </c>
      <c r="U9739" s="32">
        <f t="shared" si="1221"/>
        <v>0</v>
      </c>
      <c r="V9739" s="32">
        <f t="shared" si="1222"/>
        <v>0</v>
      </c>
      <c r="W9739" s="32">
        <f t="shared" si="1223"/>
        <v>0</v>
      </c>
      <c r="X9739" s="32">
        <f t="shared" si="1224"/>
        <v>0</v>
      </c>
    </row>
    <row r="9740" spans="1:24" ht="14.25" customHeight="1">
      <c r="A9740" s="33" t="b">
        <f t="shared" si="1218"/>
        <v>0</v>
      </c>
      <c r="B9740" s="33">
        <f t="shared" si="1225"/>
        <v>9739</v>
      </c>
      <c r="C9740" s="19"/>
      <c r="N9740" s="37"/>
      <c r="O9740" s="37"/>
      <c r="P9740" s="37"/>
      <c r="Q9740" s="37"/>
      <c r="R9740" s="37"/>
      <c r="S9740" s="32">
        <f t="shared" si="1219"/>
        <v>0</v>
      </c>
      <c r="T9740" s="32">
        <f t="shared" si="1220"/>
        <v>0</v>
      </c>
      <c r="U9740" s="32">
        <f t="shared" si="1221"/>
        <v>0</v>
      </c>
      <c r="V9740" s="32">
        <f t="shared" si="1222"/>
        <v>0</v>
      </c>
      <c r="W9740" s="32">
        <f t="shared" si="1223"/>
        <v>0</v>
      </c>
      <c r="X9740" s="32">
        <f t="shared" si="1224"/>
        <v>0</v>
      </c>
    </row>
    <row r="9741" spans="1:24" ht="14.25" customHeight="1">
      <c r="A9741" s="33" t="b">
        <f t="shared" si="1218"/>
        <v>0</v>
      </c>
      <c r="B9741" s="33">
        <f t="shared" si="1225"/>
        <v>9740</v>
      </c>
      <c r="C9741" s="19"/>
      <c r="N9741" s="37"/>
      <c r="O9741" s="37"/>
      <c r="P9741" s="37"/>
      <c r="Q9741" s="37"/>
      <c r="R9741" s="37"/>
      <c r="S9741" s="32">
        <f t="shared" si="1219"/>
        <v>0</v>
      </c>
      <c r="T9741" s="32">
        <f t="shared" si="1220"/>
        <v>0</v>
      </c>
      <c r="U9741" s="32">
        <f t="shared" si="1221"/>
        <v>0</v>
      </c>
      <c r="V9741" s="32">
        <f t="shared" si="1222"/>
        <v>0</v>
      </c>
      <c r="W9741" s="32">
        <f t="shared" si="1223"/>
        <v>0</v>
      </c>
      <c r="X9741" s="32">
        <f t="shared" si="1224"/>
        <v>0</v>
      </c>
    </row>
    <row r="9742" spans="1:24" ht="14.25" customHeight="1">
      <c r="A9742" s="33" t="b">
        <f t="shared" si="1218"/>
        <v>0</v>
      </c>
      <c r="B9742" s="33">
        <f t="shared" si="1225"/>
        <v>9741</v>
      </c>
      <c r="C9742" s="19"/>
      <c r="N9742" s="37"/>
      <c r="O9742" s="37"/>
      <c r="P9742" s="37"/>
      <c r="Q9742" s="37"/>
      <c r="R9742" s="37"/>
      <c r="S9742" s="32">
        <f t="shared" si="1219"/>
        <v>0</v>
      </c>
      <c r="T9742" s="32">
        <f t="shared" si="1220"/>
        <v>0</v>
      </c>
      <c r="U9742" s="32">
        <f t="shared" si="1221"/>
        <v>0</v>
      </c>
      <c r="V9742" s="32">
        <f t="shared" si="1222"/>
        <v>0</v>
      </c>
      <c r="W9742" s="32">
        <f t="shared" si="1223"/>
        <v>0</v>
      </c>
      <c r="X9742" s="32">
        <f t="shared" si="1224"/>
        <v>0</v>
      </c>
    </row>
    <row r="9743" spans="1:24" ht="14.25" customHeight="1">
      <c r="A9743" s="33" t="b">
        <f t="shared" si="1218"/>
        <v>0</v>
      </c>
      <c r="B9743" s="33">
        <f t="shared" si="1225"/>
        <v>9742</v>
      </c>
      <c r="C9743" s="19"/>
      <c r="N9743" s="37"/>
      <c r="O9743" s="37"/>
      <c r="P9743" s="37"/>
      <c r="Q9743" s="37"/>
      <c r="R9743" s="37"/>
      <c r="S9743" s="32">
        <f t="shared" si="1219"/>
        <v>0</v>
      </c>
      <c r="T9743" s="32">
        <f t="shared" si="1220"/>
        <v>0</v>
      </c>
      <c r="U9743" s="32">
        <f t="shared" si="1221"/>
        <v>0</v>
      </c>
      <c r="V9743" s="32">
        <f t="shared" si="1222"/>
        <v>0</v>
      </c>
      <c r="W9743" s="32">
        <f t="shared" si="1223"/>
        <v>0</v>
      </c>
      <c r="X9743" s="32">
        <f t="shared" si="1224"/>
        <v>0</v>
      </c>
    </row>
    <row r="9744" spans="1:24" ht="14.25" customHeight="1">
      <c r="A9744" s="33" t="b">
        <f t="shared" si="1218"/>
        <v>0</v>
      </c>
      <c r="B9744" s="33">
        <f t="shared" si="1225"/>
        <v>9743</v>
      </c>
      <c r="C9744" s="19"/>
      <c r="N9744" s="37"/>
      <c r="O9744" s="37"/>
      <c r="P9744" s="37"/>
      <c r="Q9744" s="37"/>
      <c r="R9744" s="37"/>
      <c r="S9744" s="32">
        <f t="shared" si="1219"/>
        <v>0</v>
      </c>
      <c r="T9744" s="32">
        <f t="shared" si="1220"/>
        <v>0</v>
      </c>
      <c r="U9744" s="32">
        <f t="shared" si="1221"/>
        <v>0</v>
      </c>
      <c r="V9744" s="32">
        <f t="shared" si="1222"/>
        <v>0</v>
      </c>
      <c r="W9744" s="32">
        <f t="shared" si="1223"/>
        <v>0</v>
      </c>
      <c r="X9744" s="32">
        <f t="shared" si="1224"/>
        <v>0</v>
      </c>
    </row>
    <row r="9745" spans="1:24" ht="14.25" customHeight="1">
      <c r="A9745" s="33" t="b">
        <f t="shared" si="1218"/>
        <v>0</v>
      </c>
      <c r="B9745" s="33">
        <f t="shared" si="1225"/>
        <v>9744</v>
      </c>
      <c r="C9745" s="19"/>
      <c r="N9745" s="37"/>
      <c r="O9745" s="37"/>
      <c r="P9745" s="37"/>
      <c r="Q9745" s="37"/>
      <c r="R9745" s="37"/>
      <c r="S9745" s="32">
        <f t="shared" si="1219"/>
        <v>0</v>
      </c>
      <c r="T9745" s="32">
        <f t="shared" si="1220"/>
        <v>0</v>
      </c>
      <c r="U9745" s="32">
        <f t="shared" si="1221"/>
        <v>0</v>
      </c>
      <c r="V9745" s="32">
        <f t="shared" si="1222"/>
        <v>0</v>
      </c>
      <c r="W9745" s="32">
        <f t="shared" si="1223"/>
        <v>0</v>
      </c>
      <c r="X9745" s="32">
        <f t="shared" si="1224"/>
        <v>0</v>
      </c>
    </row>
    <row r="9746" spans="1:24" ht="14.25" customHeight="1">
      <c r="A9746" s="33" t="b">
        <f t="shared" si="1218"/>
        <v>0</v>
      </c>
      <c r="B9746" s="33">
        <f t="shared" si="1225"/>
        <v>9745</v>
      </c>
      <c r="C9746" s="19"/>
      <c r="N9746" s="37"/>
      <c r="O9746" s="37"/>
      <c r="P9746" s="37"/>
      <c r="Q9746" s="37"/>
      <c r="R9746" s="37"/>
      <c r="S9746" s="32">
        <f t="shared" si="1219"/>
        <v>0</v>
      </c>
      <c r="T9746" s="32">
        <f t="shared" si="1220"/>
        <v>0</v>
      </c>
      <c r="U9746" s="32">
        <f t="shared" si="1221"/>
        <v>0</v>
      </c>
      <c r="V9746" s="32">
        <f t="shared" si="1222"/>
        <v>0</v>
      </c>
      <c r="W9746" s="32">
        <f t="shared" si="1223"/>
        <v>0</v>
      </c>
      <c r="X9746" s="32">
        <f t="shared" si="1224"/>
        <v>0</v>
      </c>
    </row>
    <row r="9747" spans="1:24" ht="14.25" customHeight="1">
      <c r="A9747" s="33" t="b">
        <f t="shared" si="1218"/>
        <v>0</v>
      </c>
      <c r="B9747" s="33">
        <f t="shared" si="1225"/>
        <v>9746</v>
      </c>
      <c r="C9747" s="19"/>
      <c r="N9747" s="37"/>
      <c r="O9747" s="37"/>
      <c r="P9747" s="37"/>
      <c r="Q9747" s="37"/>
      <c r="R9747" s="37"/>
      <c r="S9747" s="32">
        <f t="shared" si="1219"/>
        <v>0</v>
      </c>
      <c r="T9747" s="32">
        <f t="shared" si="1220"/>
        <v>0</v>
      </c>
      <c r="U9747" s="32">
        <f t="shared" si="1221"/>
        <v>0</v>
      </c>
      <c r="V9747" s="32">
        <f t="shared" si="1222"/>
        <v>0</v>
      </c>
      <c r="W9747" s="32">
        <f t="shared" si="1223"/>
        <v>0</v>
      </c>
      <c r="X9747" s="32">
        <f t="shared" si="1224"/>
        <v>0</v>
      </c>
    </row>
    <row r="9748" spans="1:24" ht="14.25" customHeight="1">
      <c r="A9748" s="33" t="b">
        <f t="shared" si="1218"/>
        <v>0</v>
      </c>
      <c r="B9748" s="33">
        <f t="shared" si="1225"/>
        <v>9747</v>
      </c>
      <c r="C9748" s="19"/>
      <c r="N9748" s="37"/>
      <c r="O9748" s="37"/>
      <c r="P9748" s="37"/>
      <c r="Q9748" s="37"/>
      <c r="R9748" s="37"/>
      <c r="S9748" s="32">
        <f t="shared" si="1219"/>
        <v>0</v>
      </c>
      <c r="T9748" s="32">
        <f t="shared" si="1220"/>
        <v>0</v>
      </c>
      <c r="U9748" s="32">
        <f t="shared" si="1221"/>
        <v>0</v>
      </c>
      <c r="V9748" s="32">
        <f t="shared" si="1222"/>
        <v>0</v>
      </c>
      <c r="W9748" s="32">
        <f t="shared" si="1223"/>
        <v>0</v>
      </c>
      <c r="X9748" s="32">
        <f t="shared" si="1224"/>
        <v>0</v>
      </c>
    </row>
    <row r="9749" spans="1:24" ht="14.25" customHeight="1">
      <c r="A9749" s="33" t="b">
        <f t="shared" si="1218"/>
        <v>0</v>
      </c>
      <c r="B9749" s="33">
        <f t="shared" si="1225"/>
        <v>9748</v>
      </c>
      <c r="C9749" s="19"/>
      <c r="N9749" s="37"/>
      <c r="O9749" s="37"/>
      <c r="P9749" s="37"/>
      <c r="Q9749" s="37"/>
      <c r="R9749" s="37"/>
      <c r="S9749" s="32">
        <f t="shared" si="1219"/>
        <v>0</v>
      </c>
      <c r="T9749" s="32">
        <f t="shared" si="1220"/>
        <v>0</v>
      </c>
      <c r="U9749" s="32">
        <f t="shared" si="1221"/>
        <v>0</v>
      </c>
      <c r="V9749" s="32">
        <f t="shared" si="1222"/>
        <v>0</v>
      </c>
      <c r="W9749" s="32">
        <f t="shared" si="1223"/>
        <v>0</v>
      </c>
      <c r="X9749" s="32">
        <f t="shared" si="1224"/>
        <v>0</v>
      </c>
    </row>
    <row r="9750" spans="1:24" ht="14.25" customHeight="1">
      <c r="A9750" s="33" t="b">
        <f t="shared" si="1218"/>
        <v>0</v>
      </c>
      <c r="B9750" s="33">
        <f t="shared" si="1225"/>
        <v>9749</v>
      </c>
      <c r="C9750" s="19"/>
      <c r="N9750" s="37"/>
      <c r="O9750" s="37"/>
      <c r="P9750" s="37"/>
      <c r="Q9750" s="37"/>
      <c r="R9750" s="37"/>
      <c r="S9750" s="32">
        <f t="shared" si="1219"/>
        <v>0</v>
      </c>
      <c r="T9750" s="32">
        <f t="shared" si="1220"/>
        <v>0</v>
      </c>
      <c r="U9750" s="32">
        <f t="shared" si="1221"/>
        <v>0</v>
      </c>
      <c r="V9750" s="32">
        <f t="shared" si="1222"/>
        <v>0</v>
      </c>
      <c r="W9750" s="32">
        <f t="shared" si="1223"/>
        <v>0</v>
      </c>
      <c r="X9750" s="32">
        <f t="shared" si="1224"/>
        <v>0</v>
      </c>
    </row>
    <row r="9751" spans="1:24" ht="14.25" customHeight="1">
      <c r="A9751" s="33" t="b">
        <f t="shared" si="1218"/>
        <v>0</v>
      </c>
      <c r="B9751" s="33">
        <f t="shared" si="1225"/>
        <v>9750</v>
      </c>
      <c r="C9751" s="19"/>
      <c r="N9751" s="37"/>
      <c r="O9751" s="37"/>
      <c r="P9751" s="37"/>
      <c r="Q9751" s="37"/>
      <c r="R9751" s="37"/>
      <c r="S9751" s="32">
        <f t="shared" si="1219"/>
        <v>0</v>
      </c>
      <c r="T9751" s="32">
        <f t="shared" si="1220"/>
        <v>0</v>
      </c>
      <c r="U9751" s="32">
        <f t="shared" si="1221"/>
        <v>0</v>
      </c>
      <c r="V9751" s="32">
        <f t="shared" si="1222"/>
        <v>0</v>
      </c>
      <c r="W9751" s="32">
        <f t="shared" si="1223"/>
        <v>0</v>
      </c>
      <c r="X9751" s="32">
        <f t="shared" si="1224"/>
        <v>0</v>
      </c>
    </row>
    <row r="9752" spans="1:24" ht="14.25" customHeight="1">
      <c r="A9752" s="33" t="b">
        <f t="shared" si="1218"/>
        <v>0</v>
      </c>
      <c r="B9752" s="33">
        <f t="shared" si="1225"/>
        <v>9751</v>
      </c>
      <c r="C9752" s="19"/>
      <c r="N9752" s="37"/>
      <c r="O9752" s="37"/>
      <c r="P9752" s="37"/>
      <c r="Q9752" s="37"/>
      <c r="R9752" s="37"/>
      <c r="S9752" s="32">
        <f t="shared" si="1219"/>
        <v>0</v>
      </c>
      <c r="T9752" s="32">
        <f t="shared" si="1220"/>
        <v>0</v>
      </c>
      <c r="U9752" s="32">
        <f t="shared" si="1221"/>
        <v>0</v>
      </c>
      <c r="V9752" s="32">
        <f t="shared" si="1222"/>
        <v>0</v>
      </c>
      <c r="W9752" s="32">
        <f t="shared" si="1223"/>
        <v>0</v>
      </c>
      <c r="X9752" s="32">
        <f t="shared" si="1224"/>
        <v>0</v>
      </c>
    </row>
    <row r="9753" spans="1:24" ht="14.25" customHeight="1">
      <c r="A9753" s="33" t="b">
        <f t="shared" si="1218"/>
        <v>0</v>
      </c>
      <c r="B9753" s="33">
        <f t="shared" si="1225"/>
        <v>9752</v>
      </c>
      <c r="C9753" s="19"/>
      <c r="N9753" s="37"/>
      <c r="O9753" s="37"/>
      <c r="P9753" s="37"/>
      <c r="Q9753" s="37"/>
      <c r="R9753" s="37"/>
      <c r="S9753" s="32">
        <f t="shared" si="1219"/>
        <v>0</v>
      </c>
      <c r="T9753" s="32">
        <f t="shared" si="1220"/>
        <v>0</v>
      </c>
      <c r="U9753" s="32">
        <f t="shared" si="1221"/>
        <v>0</v>
      </c>
      <c r="V9753" s="32">
        <f t="shared" si="1222"/>
        <v>0</v>
      </c>
      <c r="W9753" s="32">
        <f t="shared" si="1223"/>
        <v>0</v>
      </c>
      <c r="X9753" s="32">
        <f t="shared" si="1224"/>
        <v>0</v>
      </c>
    </row>
    <row r="9754" spans="1:24" ht="14.25" customHeight="1">
      <c r="A9754" s="33" t="b">
        <f t="shared" si="1218"/>
        <v>0</v>
      </c>
      <c r="B9754" s="33">
        <f t="shared" si="1225"/>
        <v>9753</v>
      </c>
      <c r="C9754" s="19"/>
      <c r="N9754" s="37"/>
      <c r="O9754" s="37"/>
      <c r="P9754" s="37"/>
      <c r="Q9754" s="37"/>
      <c r="R9754" s="37"/>
      <c r="S9754" s="32">
        <f t="shared" si="1219"/>
        <v>0</v>
      </c>
      <c r="T9754" s="32">
        <f t="shared" si="1220"/>
        <v>0</v>
      </c>
      <c r="U9754" s="32">
        <f t="shared" si="1221"/>
        <v>0</v>
      </c>
      <c r="V9754" s="32">
        <f t="shared" si="1222"/>
        <v>0</v>
      </c>
      <c r="W9754" s="32">
        <f t="shared" si="1223"/>
        <v>0</v>
      </c>
      <c r="X9754" s="32">
        <f t="shared" si="1224"/>
        <v>0</v>
      </c>
    </row>
    <row r="9755" spans="1:24" ht="14.25" customHeight="1">
      <c r="A9755" s="33" t="b">
        <f t="shared" si="1218"/>
        <v>0</v>
      </c>
      <c r="B9755" s="33">
        <f t="shared" si="1225"/>
        <v>9754</v>
      </c>
      <c r="C9755" s="19"/>
      <c r="N9755" s="37"/>
      <c r="O9755" s="37"/>
      <c r="P9755" s="37"/>
      <c r="Q9755" s="37"/>
      <c r="R9755" s="37"/>
      <c r="S9755" s="32">
        <f t="shared" si="1219"/>
        <v>0</v>
      </c>
      <c r="T9755" s="32">
        <f t="shared" si="1220"/>
        <v>0</v>
      </c>
      <c r="U9755" s="32">
        <f t="shared" si="1221"/>
        <v>0</v>
      </c>
      <c r="V9755" s="32">
        <f t="shared" si="1222"/>
        <v>0</v>
      </c>
      <c r="W9755" s="32">
        <f t="shared" si="1223"/>
        <v>0</v>
      </c>
      <c r="X9755" s="32">
        <f t="shared" si="1224"/>
        <v>0</v>
      </c>
    </row>
    <row r="9756" spans="1:24" ht="14.25" customHeight="1">
      <c r="A9756" s="33" t="b">
        <f t="shared" si="1218"/>
        <v>0</v>
      </c>
      <c r="B9756" s="33">
        <f t="shared" si="1225"/>
        <v>9755</v>
      </c>
      <c r="C9756" s="19"/>
      <c r="N9756" s="37"/>
      <c r="O9756" s="37"/>
      <c r="P9756" s="37"/>
      <c r="Q9756" s="37"/>
      <c r="R9756" s="37"/>
      <c r="S9756" s="32">
        <f t="shared" si="1219"/>
        <v>0</v>
      </c>
      <c r="T9756" s="32">
        <f t="shared" si="1220"/>
        <v>0</v>
      </c>
      <c r="U9756" s="32">
        <f t="shared" si="1221"/>
        <v>0</v>
      </c>
      <c r="V9756" s="32">
        <f t="shared" si="1222"/>
        <v>0</v>
      </c>
      <c r="W9756" s="32">
        <f t="shared" si="1223"/>
        <v>0</v>
      </c>
      <c r="X9756" s="32">
        <f t="shared" si="1224"/>
        <v>0</v>
      </c>
    </row>
    <row r="9757" spans="1:24" ht="14.25" customHeight="1">
      <c r="A9757" s="33" t="b">
        <f t="shared" si="1218"/>
        <v>0</v>
      </c>
      <c r="B9757" s="33">
        <f t="shared" si="1225"/>
        <v>9756</v>
      </c>
      <c r="C9757" s="19"/>
      <c r="N9757" s="37"/>
      <c r="O9757" s="37"/>
      <c r="P9757" s="37"/>
      <c r="Q9757" s="37"/>
      <c r="R9757" s="37"/>
      <c r="S9757" s="32">
        <f t="shared" si="1219"/>
        <v>0</v>
      </c>
      <c r="T9757" s="32">
        <f t="shared" si="1220"/>
        <v>0</v>
      </c>
      <c r="U9757" s="32">
        <f t="shared" si="1221"/>
        <v>0</v>
      </c>
      <c r="V9757" s="32">
        <f t="shared" si="1222"/>
        <v>0</v>
      </c>
      <c r="W9757" s="32">
        <f t="shared" si="1223"/>
        <v>0</v>
      </c>
      <c r="X9757" s="32">
        <f t="shared" si="1224"/>
        <v>0</v>
      </c>
    </row>
    <row r="9758" spans="1:24" ht="14.25" customHeight="1">
      <c r="A9758" s="33" t="b">
        <f t="shared" si="1218"/>
        <v>0</v>
      </c>
      <c r="B9758" s="33">
        <f t="shared" si="1225"/>
        <v>9757</v>
      </c>
      <c r="C9758" s="19"/>
      <c r="N9758" s="37"/>
      <c r="O9758" s="37"/>
      <c r="P9758" s="37"/>
      <c r="Q9758" s="37"/>
      <c r="R9758" s="37"/>
      <c r="S9758" s="32">
        <f t="shared" si="1219"/>
        <v>0</v>
      </c>
      <c r="T9758" s="32">
        <f t="shared" si="1220"/>
        <v>0</v>
      </c>
      <c r="U9758" s="32">
        <f t="shared" si="1221"/>
        <v>0</v>
      </c>
      <c r="V9758" s="32">
        <f t="shared" si="1222"/>
        <v>0</v>
      </c>
      <c r="W9758" s="32">
        <f t="shared" si="1223"/>
        <v>0</v>
      </c>
      <c r="X9758" s="32">
        <f t="shared" si="1224"/>
        <v>0</v>
      </c>
    </row>
    <row r="9759" spans="1:24" ht="14.25" customHeight="1">
      <c r="A9759" s="33" t="b">
        <f t="shared" si="1218"/>
        <v>0</v>
      </c>
      <c r="B9759" s="33">
        <f t="shared" si="1225"/>
        <v>9758</v>
      </c>
      <c r="C9759" s="19"/>
      <c r="N9759" s="37"/>
      <c r="O9759" s="37"/>
      <c r="P9759" s="37"/>
      <c r="Q9759" s="37"/>
      <c r="R9759" s="37"/>
      <c r="S9759" s="32">
        <f t="shared" si="1219"/>
        <v>0</v>
      </c>
      <c r="T9759" s="32">
        <f t="shared" si="1220"/>
        <v>0</v>
      </c>
      <c r="U9759" s="32">
        <f t="shared" si="1221"/>
        <v>0</v>
      </c>
      <c r="V9759" s="32">
        <f t="shared" si="1222"/>
        <v>0</v>
      </c>
      <c r="W9759" s="32">
        <f t="shared" si="1223"/>
        <v>0</v>
      </c>
      <c r="X9759" s="32">
        <f t="shared" si="1224"/>
        <v>0</v>
      </c>
    </row>
    <row r="9760" spans="1:24" ht="14.25" customHeight="1">
      <c r="A9760" s="33" t="b">
        <f t="shared" si="1218"/>
        <v>0</v>
      </c>
      <c r="B9760" s="33">
        <f t="shared" si="1225"/>
        <v>9759</v>
      </c>
      <c r="C9760" s="19"/>
      <c r="N9760" s="37"/>
      <c r="O9760" s="37"/>
      <c r="P9760" s="37"/>
      <c r="Q9760" s="37"/>
      <c r="R9760" s="37"/>
      <c r="S9760" s="32">
        <f t="shared" si="1219"/>
        <v>0</v>
      </c>
      <c r="T9760" s="32">
        <f t="shared" si="1220"/>
        <v>0</v>
      </c>
      <c r="U9760" s="32">
        <f t="shared" si="1221"/>
        <v>0</v>
      </c>
      <c r="V9760" s="32">
        <f t="shared" si="1222"/>
        <v>0</v>
      </c>
      <c r="W9760" s="32">
        <f t="shared" si="1223"/>
        <v>0</v>
      </c>
      <c r="X9760" s="32">
        <f t="shared" si="1224"/>
        <v>0</v>
      </c>
    </row>
    <row r="9761" spans="1:24" ht="14.25" customHeight="1">
      <c r="A9761" s="33" t="b">
        <f t="shared" si="1218"/>
        <v>0</v>
      </c>
      <c r="B9761" s="33">
        <f t="shared" si="1225"/>
        <v>9760</v>
      </c>
      <c r="C9761" s="19"/>
      <c r="N9761" s="37"/>
      <c r="O9761" s="37"/>
      <c r="P9761" s="37"/>
      <c r="Q9761" s="37"/>
      <c r="R9761" s="37"/>
      <c r="S9761" s="32">
        <f t="shared" si="1219"/>
        <v>0</v>
      </c>
      <c r="T9761" s="32">
        <f t="shared" si="1220"/>
        <v>0</v>
      </c>
      <c r="U9761" s="32">
        <f t="shared" si="1221"/>
        <v>0</v>
      </c>
      <c r="V9761" s="32">
        <f t="shared" si="1222"/>
        <v>0</v>
      </c>
      <c r="W9761" s="32">
        <f t="shared" si="1223"/>
        <v>0</v>
      </c>
      <c r="X9761" s="32">
        <f t="shared" si="1224"/>
        <v>0</v>
      </c>
    </row>
    <row r="9762" spans="1:24" ht="14.25" customHeight="1">
      <c r="A9762" s="33" t="b">
        <f t="shared" si="1218"/>
        <v>0</v>
      </c>
      <c r="B9762" s="33">
        <f t="shared" si="1225"/>
        <v>9761</v>
      </c>
      <c r="C9762" s="19"/>
      <c r="N9762" s="37"/>
      <c r="O9762" s="37"/>
      <c r="P9762" s="37"/>
      <c r="Q9762" s="37"/>
      <c r="R9762" s="37"/>
      <c r="S9762" s="32">
        <f t="shared" si="1219"/>
        <v>0</v>
      </c>
      <c r="T9762" s="32">
        <f t="shared" si="1220"/>
        <v>0</v>
      </c>
      <c r="U9762" s="32">
        <f t="shared" si="1221"/>
        <v>0</v>
      </c>
      <c r="V9762" s="32">
        <f t="shared" si="1222"/>
        <v>0</v>
      </c>
      <c r="W9762" s="32">
        <f t="shared" si="1223"/>
        <v>0</v>
      </c>
      <c r="X9762" s="32">
        <f t="shared" si="1224"/>
        <v>0</v>
      </c>
    </row>
    <row r="9763" spans="1:24" ht="14.25" customHeight="1">
      <c r="A9763" s="33" t="b">
        <f t="shared" si="1218"/>
        <v>0</v>
      </c>
      <c r="B9763" s="33">
        <f t="shared" si="1225"/>
        <v>9762</v>
      </c>
      <c r="C9763" s="19"/>
      <c r="N9763" s="37"/>
      <c r="O9763" s="37"/>
      <c r="P9763" s="37"/>
      <c r="Q9763" s="37"/>
      <c r="R9763" s="37"/>
      <c r="S9763" s="32">
        <f t="shared" si="1219"/>
        <v>0</v>
      </c>
      <c r="T9763" s="32">
        <f t="shared" si="1220"/>
        <v>0</v>
      </c>
      <c r="U9763" s="32">
        <f t="shared" si="1221"/>
        <v>0</v>
      </c>
      <c r="V9763" s="32">
        <f t="shared" si="1222"/>
        <v>0</v>
      </c>
      <c r="W9763" s="32">
        <f t="shared" si="1223"/>
        <v>0</v>
      </c>
      <c r="X9763" s="32">
        <f t="shared" si="1224"/>
        <v>0</v>
      </c>
    </row>
    <row r="9764" spans="1:24" ht="14.25" customHeight="1">
      <c r="A9764" s="33" t="b">
        <f t="shared" si="1218"/>
        <v>0</v>
      </c>
      <c r="B9764" s="33">
        <f t="shared" si="1225"/>
        <v>9763</v>
      </c>
      <c r="C9764" s="19"/>
      <c r="N9764" s="37"/>
      <c r="O9764" s="37"/>
      <c r="P9764" s="37"/>
      <c r="Q9764" s="37"/>
      <c r="R9764" s="37"/>
      <c r="S9764" s="32">
        <f t="shared" si="1219"/>
        <v>0</v>
      </c>
      <c r="T9764" s="32">
        <f t="shared" si="1220"/>
        <v>0</v>
      </c>
      <c r="U9764" s="32">
        <f t="shared" si="1221"/>
        <v>0</v>
      </c>
      <c r="V9764" s="32">
        <f t="shared" si="1222"/>
        <v>0</v>
      </c>
      <c r="W9764" s="32">
        <f t="shared" si="1223"/>
        <v>0</v>
      </c>
      <c r="X9764" s="32">
        <f t="shared" si="1224"/>
        <v>0</v>
      </c>
    </row>
    <row r="9765" spans="1:24" ht="14.25" customHeight="1">
      <c r="A9765" s="33" t="b">
        <f t="shared" si="1218"/>
        <v>0</v>
      </c>
      <c r="B9765" s="33">
        <f t="shared" si="1225"/>
        <v>9764</v>
      </c>
      <c r="C9765" s="19"/>
      <c r="N9765" s="37"/>
      <c r="O9765" s="37"/>
      <c r="P9765" s="37"/>
      <c r="Q9765" s="37"/>
      <c r="R9765" s="37"/>
      <c r="S9765" s="32">
        <f t="shared" si="1219"/>
        <v>0</v>
      </c>
      <c r="T9765" s="32">
        <f t="shared" si="1220"/>
        <v>0</v>
      </c>
      <c r="U9765" s="32">
        <f t="shared" si="1221"/>
        <v>0</v>
      </c>
      <c r="V9765" s="32">
        <f t="shared" si="1222"/>
        <v>0</v>
      </c>
      <c r="W9765" s="32">
        <f t="shared" si="1223"/>
        <v>0</v>
      </c>
      <c r="X9765" s="32">
        <f t="shared" si="1224"/>
        <v>0</v>
      </c>
    </row>
    <row r="9766" spans="1:24" ht="14.25" customHeight="1">
      <c r="A9766" s="33" t="b">
        <f t="shared" si="1218"/>
        <v>0</v>
      </c>
      <c r="B9766" s="33">
        <f t="shared" si="1225"/>
        <v>9765</v>
      </c>
      <c r="C9766" s="19"/>
      <c r="N9766" s="37"/>
      <c r="O9766" s="37"/>
      <c r="P9766" s="37"/>
      <c r="Q9766" s="37"/>
      <c r="R9766" s="37"/>
      <c r="S9766" s="32">
        <f t="shared" si="1219"/>
        <v>0</v>
      </c>
      <c r="T9766" s="32">
        <f t="shared" si="1220"/>
        <v>0</v>
      </c>
      <c r="U9766" s="32">
        <f t="shared" si="1221"/>
        <v>0</v>
      </c>
      <c r="V9766" s="32">
        <f t="shared" si="1222"/>
        <v>0</v>
      </c>
      <c r="W9766" s="32">
        <f t="shared" si="1223"/>
        <v>0</v>
      </c>
      <c r="X9766" s="32">
        <f t="shared" si="1224"/>
        <v>0</v>
      </c>
    </row>
    <row r="9767" spans="1:24" ht="14.25" customHeight="1">
      <c r="A9767" s="33" t="b">
        <f t="shared" si="1218"/>
        <v>0</v>
      </c>
      <c r="B9767" s="33">
        <f t="shared" si="1225"/>
        <v>9766</v>
      </c>
      <c r="C9767" s="19"/>
      <c r="N9767" s="37"/>
      <c r="O9767" s="37"/>
      <c r="P9767" s="37"/>
      <c r="Q9767" s="37"/>
      <c r="R9767" s="37"/>
      <c r="S9767" s="32">
        <f t="shared" si="1219"/>
        <v>0</v>
      </c>
      <c r="T9767" s="32">
        <f t="shared" si="1220"/>
        <v>0</v>
      </c>
      <c r="U9767" s="32">
        <f t="shared" si="1221"/>
        <v>0</v>
      </c>
      <c r="V9767" s="32">
        <f t="shared" si="1222"/>
        <v>0</v>
      </c>
      <c r="W9767" s="32">
        <f t="shared" si="1223"/>
        <v>0</v>
      </c>
      <c r="X9767" s="32">
        <f t="shared" si="1224"/>
        <v>0</v>
      </c>
    </row>
    <row r="9768" spans="1:24" ht="14.25" customHeight="1">
      <c r="A9768" s="33" t="b">
        <f t="shared" si="1218"/>
        <v>0</v>
      </c>
      <c r="B9768" s="33">
        <f t="shared" si="1225"/>
        <v>9767</v>
      </c>
      <c r="C9768" s="19"/>
      <c r="N9768" s="37"/>
      <c r="O9768" s="37"/>
      <c r="P9768" s="37"/>
      <c r="Q9768" s="37"/>
      <c r="R9768" s="37"/>
      <c r="S9768" s="32">
        <f t="shared" si="1219"/>
        <v>0</v>
      </c>
      <c r="T9768" s="32">
        <f t="shared" si="1220"/>
        <v>0</v>
      </c>
      <c r="U9768" s="32">
        <f t="shared" si="1221"/>
        <v>0</v>
      </c>
      <c r="V9768" s="32">
        <f t="shared" si="1222"/>
        <v>0</v>
      </c>
      <c r="W9768" s="32">
        <f t="shared" si="1223"/>
        <v>0</v>
      </c>
      <c r="X9768" s="32">
        <f t="shared" si="1224"/>
        <v>0</v>
      </c>
    </row>
    <row r="9769" spans="1:24" ht="14.25" customHeight="1">
      <c r="A9769" s="33" t="b">
        <f t="shared" si="1218"/>
        <v>0</v>
      </c>
      <c r="B9769" s="33">
        <f t="shared" si="1225"/>
        <v>9768</v>
      </c>
      <c r="C9769" s="19"/>
      <c r="N9769" s="37"/>
      <c r="O9769" s="37"/>
      <c r="P9769" s="37"/>
      <c r="Q9769" s="37"/>
      <c r="R9769" s="37"/>
      <c r="S9769" s="32">
        <f t="shared" si="1219"/>
        <v>0</v>
      </c>
      <c r="T9769" s="32">
        <f t="shared" si="1220"/>
        <v>0</v>
      </c>
      <c r="U9769" s="32">
        <f t="shared" si="1221"/>
        <v>0</v>
      </c>
      <c r="V9769" s="32">
        <f t="shared" si="1222"/>
        <v>0</v>
      </c>
      <c r="W9769" s="32">
        <f t="shared" si="1223"/>
        <v>0</v>
      </c>
      <c r="X9769" s="32">
        <f t="shared" si="1224"/>
        <v>0</v>
      </c>
    </row>
    <row r="9770" spans="1:24" ht="14.25" customHeight="1">
      <c r="A9770" s="33" t="b">
        <f t="shared" si="1218"/>
        <v>0</v>
      </c>
      <c r="B9770" s="33">
        <f t="shared" si="1225"/>
        <v>9769</v>
      </c>
      <c r="C9770" s="19"/>
      <c r="N9770" s="37"/>
      <c r="O9770" s="37"/>
      <c r="P9770" s="37"/>
      <c r="Q9770" s="37"/>
      <c r="R9770" s="37"/>
      <c r="S9770" s="32">
        <f t="shared" si="1219"/>
        <v>0</v>
      </c>
      <c r="T9770" s="32">
        <f t="shared" si="1220"/>
        <v>0</v>
      </c>
      <c r="U9770" s="32">
        <f t="shared" si="1221"/>
        <v>0</v>
      </c>
      <c r="V9770" s="32">
        <f t="shared" si="1222"/>
        <v>0</v>
      </c>
      <c r="W9770" s="32">
        <f t="shared" si="1223"/>
        <v>0</v>
      </c>
      <c r="X9770" s="32">
        <f t="shared" si="1224"/>
        <v>0</v>
      </c>
    </row>
    <row r="9771" spans="1:24" ht="14.25" customHeight="1">
      <c r="A9771" s="33" t="b">
        <f t="shared" si="1218"/>
        <v>0</v>
      </c>
      <c r="B9771" s="33">
        <f t="shared" si="1225"/>
        <v>9770</v>
      </c>
      <c r="C9771" s="19"/>
      <c r="N9771" s="37"/>
      <c r="O9771" s="37"/>
      <c r="P9771" s="37"/>
      <c r="Q9771" s="37"/>
      <c r="R9771" s="37"/>
      <c r="S9771" s="32">
        <f t="shared" si="1219"/>
        <v>0</v>
      </c>
      <c r="T9771" s="32">
        <f t="shared" si="1220"/>
        <v>0</v>
      </c>
      <c r="U9771" s="32">
        <f t="shared" si="1221"/>
        <v>0</v>
      </c>
      <c r="V9771" s="32">
        <f t="shared" si="1222"/>
        <v>0</v>
      </c>
      <c r="W9771" s="32">
        <f t="shared" si="1223"/>
        <v>0</v>
      </c>
      <c r="X9771" s="32">
        <f t="shared" si="1224"/>
        <v>0</v>
      </c>
    </row>
    <row r="9772" spans="1:24" ht="14.25" customHeight="1">
      <c r="A9772" s="33" t="b">
        <f t="shared" si="1218"/>
        <v>0</v>
      </c>
      <c r="B9772" s="33">
        <f t="shared" si="1225"/>
        <v>9771</v>
      </c>
      <c r="C9772" s="19"/>
      <c r="N9772" s="37"/>
      <c r="O9772" s="37"/>
      <c r="P9772" s="37"/>
      <c r="Q9772" s="37"/>
      <c r="R9772" s="37"/>
      <c r="S9772" s="32">
        <f t="shared" si="1219"/>
        <v>0</v>
      </c>
      <c r="T9772" s="32">
        <f t="shared" si="1220"/>
        <v>0</v>
      </c>
      <c r="U9772" s="32">
        <f t="shared" si="1221"/>
        <v>0</v>
      </c>
      <c r="V9772" s="32">
        <f t="shared" si="1222"/>
        <v>0</v>
      </c>
      <c r="W9772" s="32">
        <f t="shared" si="1223"/>
        <v>0</v>
      </c>
      <c r="X9772" s="32">
        <f t="shared" si="1224"/>
        <v>0</v>
      </c>
    </row>
    <row r="9773" spans="1:24" ht="14.25" customHeight="1">
      <c r="A9773" s="33" t="b">
        <f t="shared" si="1218"/>
        <v>0</v>
      </c>
      <c r="B9773" s="33">
        <f t="shared" si="1225"/>
        <v>9772</v>
      </c>
      <c r="C9773" s="19"/>
      <c r="N9773" s="37"/>
      <c r="O9773" s="37"/>
      <c r="P9773" s="37"/>
      <c r="Q9773" s="37"/>
      <c r="R9773" s="37"/>
      <c r="S9773" s="32">
        <f t="shared" si="1219"/>
        <v>0</v>
      </c>
      <c r="T9773" s="32">
        <f t="shared" si="1220"/>
        <v>0</v>
      </c>
      <c r="U9773" s="32">
        <f t="shared" si="1221"/>
        <v>0</v>
      </c>
      <c r="V9773" s="32">
        <f t="shared" si="1222"/>
        <v>0</v>
      </c>
      <c r="W9773" s="32">
        <f t="shared" si="1223"/>
        <v>0</v>
      </c>
      <c r="X9773" s="32">
        <f t="shared" si="1224"/>
        <v>0</v>
      </c>
    </row>
    <row r="9774" spans="1:24" ht="14.25" customHeight="1">
      <c r="A9774" s="33" t="b">
        <f t="shared" si="1218"/>
        <v>0</v>
      </c>
      <c r="B9774" s="33">
        <f t="shared" si="1225"/>
        <v>9773</v>
      </c>
      <c r="C9774" s="19"/>
      <c r="N9774" s="37"/>
      <c r="O9774" s="37"/>
      <c r="P9774" s="37"/>
      <c r="Q9774" s="37"/>
      <c r="R9774" s="37"/>
      <c r="S9774" s="32">
        <f t="shared" si="1219"/>
        <v>0</v>
      </c>
      <c r="T9774" s="32">
        <f t="shared" si="1220"/>
        <v>0</v>
      </c>
      <c r="U9774" s="32">
        <f t="shared" si="1221"/>
        <v>0</v>
      </c>
      <c r="V9774" s="32">
        <f t="shared" si="1222"/>
        <v>0</v>
      </c>
      <c r="W9774" s="32">
        <f t="shared" si="1223"/>
        <v>0</v>
      </c>
      <c r="X9774" s="32">
        <f t="shared" si="1224"/>
        <v>0</v>
      </c>
    </row>
    <row r="9775" spans="1:24" ht="14.25" customHeight="1">
      <c r="A9775" s="33" t="b">
        <f t="shared" si="1218"/>
        <v>0</v>
      </c>
      <c r="B9775" s="33">
        <f t="shared" si="1225"/>
        <v>9774</v>
      </c>
      <c r="C9775" s="19"/>
      <c r="N9775" s="37"/>
      <c r="O9775" s="37"/>
      <c r="P9775" s="37"/>
      <c r="Q9775" s="37"/>
      <c r="R9775" s="37"/>
      <c r="S9775" s="32">
        <f t="shared" si="1219"/>
        <v>0</v>
      </c>
      <c r="T9775" s="32">
        <f t="shared" si="1220"/>
        <v>0</v>
      </c>
      <c r="U9775" s="32">
        <f t="shared" si="1221"/>
        <v>0</v>
      </c>
      <c r="V9775" s="32">
        <f t="shared" si="1222"/>
        <v>0</v>
      </c>
      <c r="W9775" s="32">
        <f t="shared" si="1223"/>
        <v>0</v>
      </c>
      <c r="X9775" s="32">
        <f t="shared" si="1224"/>
        <v>0</v>
      </c>
    </row>
    <row r="9776" spans="1:24" ht="14.25" customHeight="1">
      <c r="A9776" s="33" t="b">
        <f t="shared" si="1218"/>
        <v>0</v>
      </c>
      <c r="B9776" s="33">
        <f t="shared" si="1225"/>
        <v>9775</v>
      </c>
      <c r="C9776" s="19"/>
      <c r="N9776" s="37"/>
      <c r="O9776" s="37"/>
      <c r="P9776" s="37"/>
      <c r="Q9776" s="37"/>
      <c r="R9776" s="37"/>
      <c r="S9776" s="32">
        <f t="shared" si="1219"/>
        <v>0</v>
      </c>
      <c r="T9776" s="32">
        <f t="shared" si="1220"/>
        <v>0</v>
      </c>
      <c r="U9776" s="32">
        <f t="shared" si="1221"/>
        <v>0</v>
      </c>
      <c r="V9776" s="32">
        <f t="shared" si="1222"/>
        <v>0</v>
      </c>
      <c r="W9776" s="32">
        <f t="shared" si="1223"/>
        <v>0</v>
      </c>
      <c r="X9776" s="32">
        <f t="shared" si="1224"/>
        <v>0</v>
      </c>
    </row>
    <row r="9777" spans="1:24" ht="14.25" customHeight="1">
      <c r="A9777" s="33" t="b">
        <f t="shared" si="1218"/>
        <v>0</v>
      </c>
      <c r="B9777" s="33">
        <f t="shared" si="1225"/>
        <v>9776</v>
      </c>
      <c r="C9777" s="18"/>
      <c r="N9777" s="37"/>
      <c r="O9777" s="37"/>
      <c r="P9777" s="37"/>
      <c r="Q9777" s="37"/>
      <c r="R9777" s="37"/>
      <c r="S9777" s="32">
        <f t="shared" si="1219"/>
        <v>0</v>
      </c>
      <c r="T9777" s="32">
        <f t="shared" si="1220"/>
        <v>0</v>
      </c>
      <c r="U9777" s="32">
        <f t="shared" si="1221"/>
        <v>0</v>
      </c>
      <c r="V9777" s="32">
        <f t="shared" si="1222"/>
        <v>0</v>
      </c>
      <c r="W9777" s="32">
        <f t="shared" si="1223"/>
        <v>0</v>
      </c>
      <c r="X9777" s="32">
        <f t="shared" si="1224"/>
        <v>0</v>
      </c>
    </row>
    <row r="9778" spans="1:24" ht="14.25" customHeight="1">
      <c r="A9778" s="33" t="b">
        <f t="shared" si="1218"/>
        <v>0</v>
      </c>
      <c r="B9778" s="33">
        <f t="shared" si="1225"/>
        <v>9777</v>
      </c>
      <c r="C9778" s="19"/>
      <c r="N9778" s="37"/>
      <c r="O9778" s="37"/>
      <c r="P9778" s="37"/>
      <c r="Q9778" s="37"/>
      <c r="R9778" s="37"/>
      <c r="S9778" s="32">
        <f t="shared" si="1219"/>
        <v>0</v>
      </c>
      <c r="T9778" s="32">
        <f t="shared" si="1220"/>
        <v>0</v>
      </c>
      <c r="U9778" s="32">
        <f t="shared" si="1221"/>
        <v>0</v>
      </c>
      <c r="V9778" s="32">
        <f t="shared" si="1222"/>
        <v>0</v>
      </c>
      <c r="W9778" s="32">
        <f t="shared" si="1223"/>
        <v>0</v>
      </c>
      <c r="X9778" s="32">
        <f t="shared" si="1224"/>
        <v>0</v>
      </c>
    </row>
    <row r="9779" spans="1:24" ht="14.25" customHeight="1">
      <c r="A9779" s="33" t="b">
        <f t="shared" si="1218"/>
        <v>0</v>
      </c>
      <c r="B9779" s="33">
        <f t="shared" si="1225"/>
        <v>9778</v>
      </c>
      <c r="C9779" s="19"/>
      <c r="N9779" s="37"/>
      <c r="O9779" s="37"/>
      <c r="P9779" s="37"/>
      <c r="Q9779" s="37"/>
      <c r="R9779" s="37"/>
      <c r="S9779" s="32">
        <f t="shared" si="1219"/>
        <v>0</v>
      </c>
      <c r="T9779" s="32">
        <f t="shared" si="1220"/>
        <v>0</v>
      </c>
      <c r="U9779" s="32">
        <f t="shared" si="1221"/>
        <v>0</v>
      </c>
      <c r="V9779" s="32">
        <f t="shared" si="1222"/>
        <v>0</v>
      </c>
      <c r="W9779" s="32">
        <f t="shared" si="1223"/>
        <v>0</v>
      </c>
      <c r="X9779" s="32">
        <f t="shared" si="1224"/>
        <v>0</v>
      </c>
    </row>
    <row r="9780" spans="1:24" ht="14.25" customHeight="1">
      <c r="A9780" s="33" t="b">
        <f t="shared" si="1218"/>
        <v>0</v>
      </c>
      <c r="B9780" s="33">
        <f t="shared" si="1225"/>
        <v>9779</v>
      </c>
      <c r="C9780" s="19"/>
      <c r="N9780" s="37"/>
      <c r="O9780" s="37"/>
      <c r="P9780" s="37"/>
      <c r="Q9780" s="37"/>
      <c r="R9780" s="37"/>
      <c r="S9780" s="32">
        <f t="shared" si="1219"/>
        <v>0</v>
      </c>
      <c r="T9780" s="32">
        <f t="shared" si="1220"/>
        <v>0</v>
      </c>
      <c r="U9780" s="32">
        <f t="shared" si="1221"/>
        <v>0</v>
      </c>
      <c r="V9780" s="32">
        <f t="shared" si="1222"/>
        <v>0</v>
      </c>
      <c r="W9780" s="32">
        <f t="shared" si="1223"/>
        <v>0</v>
      </c>
      <c r="X9780" s="32">
        <f t="shared" si="1224"/>
        <v>0</v>
      </c>
    </row>
    <row r="9781" spans="1:24" ht="14.25" customHeight="1">
      <c r="A9781" s="33" t="b">
        <f t="shared" si="1218"/>
        <v>0</v>
      </c>
      <c r="B9781" s="33">
        <f t="shared" si="1225"/>
        <v>9780</v>
      </c>
      <c r="C9781" s="19"/>
      <c r="N9781" s="37"/>
      <c r="O9781" s="37"/>
      <c r="P9781" s="37"/>
      <c r="Q9781" s="37"/>
      <c r="R9781" s="37"/>
      <c r="S9781" s="32">
        <f t="shared" si="1219"/>
        <v>0</v>
      </c>
      <c r="T9781" s="32">
        <f t="shared" si="1220"/>
        <v>0</v>
      </c>
      <c r="U9781" s="32">
        <f t="shared" si="1221"/>
        <v>0</v>
      </c>
      <c r="V9781" s="32">
        <f t="shared" si="1222"/>
        <v>0</v>
      </c>
      <c r="W9781" s="32">
        <f t="shared" si="1223"/>
        <v>0</v>
      </c>
      <c r="X9781" s="32">
        <f t="shared" si="1224"/>
        <v>0</v>
      </c>
    </row>
    <row r="9782" spans="1:24" ht="14.25" customHeight="1">
      <c r="A9782" s="33" t="b">
        <f t="shared" si="1218"/>
        <v>0</v>
      </c>
      <c r="B9782" s="33">
        <f t="shared" si="1225"/>
        <v>9781</v>
      </c>
      <c r="C9782" s="19"/>
      <c r="N9782" s="37"/>
      <c r="O9782" s="37"/>
      <c r="P9782" s="37"/>
      <c r="Q9782" s="37"/>
      <c r="R9782" s="37"/>
      <c r="S9782" s="32">
        <f t="shared" si="1219"/>
        <v>0</v>
      </c>
      <c r="T9782" s="32">
        <f t="shared" si="1220"/>
        <v>0</v>
      </c>
      <c r="U9782" s="32">
        <f t="shared" si="1221"/>
        <v>0</v>
      </c>
      <c r="V9782" s="32">
        <f t="shared" si="1222"/>
        <v>0</v>
      </c>
      <c r="W9782" s="32">
        <f t="shared" si="1223"/>
        <v>0</v>
      </c>
      <c r="X9782" s="32">
        <f t="shared" si="1224"/>
        <v>0</v>
      </c>
    </row>
    <row r="9783" spans="1:24" ht="14.25" customHeight="1">
      <c r="A9783" s="33" t="b">
        <f t="shared" si="1218"/>
        <v>0</v>
      </c>
      <c r="B9783" s="33">
        <f t="shared" si="1225"/>
        <v>9782</v>
      </c>
      <c r="C9783" s="19"/>
      <c r="N9783" s="37"/>
      <c r="O9783" s="37"/>
      <c r="P9783" s="37"/>
      <c r="Q9783" s="37"/>
      <c r="R9783" s="37"/>
      <c r="S9783" s="32">
        <f t="shared" si="1219"/>
        <v>0</v>
      </c>
      <c r="T9783" s="32">
        <f t="shared" si="1220"/>
        <v>0</v>
      </c>
      <c r="U9783" s="32">
        <f t="shared" si="1221"/>
        <v>0</v>
      </c>
      <c r="V9783" s="32">
        <f t="shared" si="1222"/>
        <v>0</v>
      </c>
      <c r="W9783" s="32">
        <f t="shared" si="1223"/>
        <v>0</v>
      </c>
      <c r="X9783" s="32">
        <f t="shared" si="1224"/>
        <v>0</v>
      </c>
    </row>
    <row r="9784" spans="1:24" ht="14.25" customHeight="1">
      <c r="A9784" s="33" t="b">
        <f t="shared" si="1218"/>
        <v>0</v>
      </c>
      <c r="B9784" s="33">
        <f t="shared" si="1225"/>
        <v>9783</v>
      </c>
      <c r="C9784" s="19"/>
      <c r="N9784" s="37"/>
      <c r="O9784" s="37"/>
      <c r="P9784" s="37"/>
      <c r="Q9784" s="37"/>
      <c r="R9784" s="37"/>
      <c r="S9784" s="32">
        <f t="shared" si="1219"/>
        <v>0</v>
      </c>
      <c r="T9784" s="32">
        <f t="shared" si="1220"/>
        <v>0</v>
      </c>
      <c r="U9784" s="32">
        <f t="shared" si="1221"/>
        <v>0</v>
      </c>
      <c r="V9784" s="32">
        <f t="shared" si="1222"/>
        <v>0</v>
      </c>
      <c r="W9784" s="32">
        <f t="shared" si="1223"/>
        <v>0</v>
      </c>
      <c r="X9784" s="32">
        <f t="shared" si="1224"/>
        <v>0</v>
      </c>
    </row>
    <row r="9785" spans="1:24" ht="14.25" customHeight="1">
      <c r="A9785" s="33" t="b">
        <f t="shared" si="1218"/>
        <v>0</v>
      </c>
      <c r="B9785" s="33">
        <f t="shared" si="1225"/>
        <v>9784</v>
      </c>
      <c r="C9785" s="19"/>
      <c r="N9785" s="37"/>
      <c r="O9785" s="37"/>
      <c r="P9785" s="37"/>
      <c r="Q9785" s="37"/>
      <c r="R9785" s="37"/>
      <c r="S9785" s="32">
        <f t="shared" si="1219"/>
        <v>0</v>
      </c>
      <c r="T9785" s="32">
        <f t="shared" si="1220"/>
        <v>0</v>
      </c>
      <c r="U9785" s="32">
        <f t="shared" si="1221"/>
        <v>0</v>
      </c>
      <c r="V9785" s="32">
        <f t="shared" si="1222"/>
        <v>0</v>
      </c>
      <c r="W9785" s="32">
        <f t="shared" si="1223"/>
        <v>0</v>
      </c>
      <c r="X9785" s="32">
        <f t="shared" si="1224"/>
        <v>0</v>
      </c>
    </row>
    <row r="9786" spans="1:24" ht="14.25" customHeight="1">
      <c r="A9786" s="33" t="b">
        <f t="shared" si="1218"/>
        <v>0</v>
      </c>
      <c r="B9786" s="33">
        <f t="shared" si="1225"/>
        <v>9785</v>
      </c>
      <c r="C9786" s="19"/>
      <c r="N9786" s="37"/>
      <c r="O9786" s="37"/>
      <c r="P9786" s="37"/>
      <c r="Q9786" s="37"/>
      <c r="R9786" s="37"/>
      <c r="S9786" s="32">
        <f t="shared" si="1219"/>
        <v>0</v>
      </c>
      <c r="T9786" s="32">
        <f t="shared" si="1220"/>
        <v>0</v>
      </c>
      <c r="U9786" s="32">
        <f t="shared" si="1221"/>
        <v>0</v>
      </c>
      <c r="V9786" s="32">
        <f t="shared" si="1222"/>
        <v>0</v>
      </c>
      <c r="W9786" s="32">
        <f t="shared" si="1223"/>
        <v>0</v>
      </c>
      <c r="X9786" s="32">
        <f t="shared" si="1224"/>
        <v>0</v>
      </c>
    </row>
    <row r="9787" spans="1:24" ht="14.25" customHeight="1">
      <c r="A9787" s="33" t="b">
        <f t="shared" si="1218"/>
        <v>0</v>
      </c>
      <c r="B9787" s="33">
        <f t="shared" si="1225"/>
        <v>9786</v>
      </c>
      <c r="C9787" s="19"/>
      <c r="N9787" s="37"/>
      <c r="O9787" s="37"/>
      <c r="P9787" s="37"/>
      <c r="Q9787" s="37"/>
      <c r="R9787" s="37"/>
      <c r="S9787" s="32">
        <f t="shared" si="1219"/>
        <v>0</v>
      </c>
      <c r="T9787" s="32">
        <f t="shared" si="1220"/>
        <v>0</v>
      </c>
      <c r="U9787" s="32">
        <f t="shared" si="1221"/>
        <v>0</v>
      </c>
      <c r="V9787" s="32">
        <f t="shared" si="1222"/>
        <v>0</v>
      </c>
      <c r="W9787" s="32">
        <f t="shared" si="1223"/>
        <v>0</v>
      </c>
      <c r="X9787" s="32">
        <f t="shared" si="1224"/>
        <v>0</v>
      </c>
    </row>
    <row r="9788" spans="1:24" ht="14.25" customHeight="1">
      <c r="A9788" s="33" t="b">
        <f t="shared" si="1218"/>
        <v>0</v>
      </c>
      <c r="B9788" s="33">
        <f t="shared" si="1225"/>
        <v>9787</v>
      </c>
      <c r="C9788" s="19"/>
      <c r="N9788" s="37"/>
      <c r="O9788" s="37"/>
      <c r="P9788" s="37"/>
      <c r="Q9788" s="37"/>
      <c r="R9788" s="37"/>
      <c r="S9788" s="32">
        <f t="shared" si="1219"/>
        <v>0</v>
      </c>
      <c r="T9788" s="32">
        <f t="shared" si="1220"/>
        <v>0</v>
      </c>
      <c r="U9788" s="32">
        <f t="shared" si="1221"/>
        <v>0</v>
      </c>
      <c r="V9788" s="32">
        <f t="shared" si="1222"/>
        <v>0</v>
      </c>
      <c r="W9788" s="32">
        <f t="shared" si="1223"/>
        <v>0</v>
      </c>
      <c r="X9788" s="32">
        <f t="shared" si="1224"/>
        <v>0</v>
      </c>
    </row>
    <row r="9789" spans="1:24" ht="14.25" customHeight="1">
      <c r="A9789" s="33" t="b">
        <f t="shared" si="1218"/>
        <v>0</v>
      </c>
      <c r="B9789" s="33">
        <f t="shared" si="1225"/>
        <v>9788</v>
      </c>
      <c r="C9789" s="19"/>
      <c r="N9789" s="37"/>
      <c r="O9789" s="37"/>
      <c r="P9789" s="37"/>
      <c r="Q9789" s="37"/>
      <c r="R9789" s="37"/>
      <c r="S9789" s="32">
        <f t="shared" si="1219"/>
        <v>0</v>
      </c>
      <c r="T9789" s="32">
        <f t="shared" si="1220"/>
        <v>0</v>
      </c>
      <c r="U9789" s="32">
        <f t="shared" si="1221"/>
        <v>0</v>
      </c>
      <c r="V9789" s="32">
        <f t="shared" si="1222"/>
        <v>0</v>
      </c>
      <c r="W9789" s="32">
        <f t="shared" si="1223"/>
        <v>0</v>
      </c>
      <c r="X9789" s="32">
        <f t="shared" si="1224"/>
        <v>0</v>
      </c>
    </row>
    <row r="9790" spans="1:24" ht="14.25" customHeight="1">
      <c r="A9790" s="33" t="b">
        <f t="shared" si="1218"/>
        <v>0</v>
      </c>
      <c r="B9790" s="33">
        <f t="shared" si="1225"/>
        <v>9789</v>
      </c>
      <c r="C9790" s="19"/>
      <c r="N9790" s="37"/>
      <c r="O9790" s="37"/>
      <c r="P9790" s="37"/>
      <c r="Q9790" s="37"/>
      <c r="R9790" s="37"/>
      <c r="S9790" s="32">
        <f t="shared" si="1219"/>
        <v>0</v>
      </c>
      <c r="T9790" s="32">
        <f t="shared" si="1220"/>
        <v>0</v>
      </c>
      <c r="U9790" s="32">
        <f t="shared" si="1221"/>
        <v>0</v>
      </c>
      <c r="V9790" s="32">
        <f t="shared" si="1222"/>
        <v>0</v>
      </c>
      <c r="W9790" s="32">
        <f t="shared" si="1223"/>
        <v>0</v>
      </c>
      <c r="X9790" s="32">
        <f t="shared" si="1224"/>
        <v>0</v>
      </c>
    </row>
    <row r="9791" spans="1:24" ht="14.25" customHeight="1">
      <c r="A9791" s="33" t="b">
        <f t="shared" si="1218"/>
        <v>0</v>
      </c>
      <c r="B9791" s="33">
        <f t="shared" si="1225"/>
        <v>9790</v>
      </c>
      <c r="C9791" s="19"/>
      <c r="N9791" s="37"/>
      <c r="O9791" s="37"/>
      <c r="P9791" s="37"/>
      <c r="Q9791" s="37"/>
      <c r="R9791" s="37"/>
      <c r="S9791" s="32">
        <f t="shared" si="1219"/>
        <v>0</v>
      </c>
      <c r="T9791" s="32">
        <f t="shared" si="1220"/>
        <v>0</v>
      </c>
      <c r="U9791" s="32">
        <f t="shared" si="1221"/>
        <v>0</v>
      </c>
      <c r="V9791" s="32">
        <f t="shared" si="1222"/>
        <v>0</v>
      </c>
      <c r="W9791" s="32">
        <f t="shared" si="1223"/>
        <v>0</v>
      </c>
      <c r="X9791" s="32">
        <f t="shared" si="1224"/>
        <v>0</v>
      </c>
    </row>
    <row r="9792" spans="1:24" ht="14.25" customHeight="1">
      <c r="A9792" s="33" t="b">
        <f t="shared" si="1218"/>
        <v>0</v>
      </c>
      <c r="B9792" s="33">
        <f t="shared" si="1225"/>
        <v>9791</v>
      </c>
      <c r="C9792" s="19"/>
      <c r="N9792" s="37"/>
      <c r="O9792" s="37"/>
      <c r="P9792" s="37"/>
      <c r="Q9792" s="37"/>
      <c r="R9792" s="37"/>
      <c r="S9792" s="32">
        <f t="shared" si="1219"/>
        <v>0</v>
      </c>
      <c r="T9792" s="32">
        <f t="shared" si="1220"/>
        <v>0</v>
      </c>
      <c r="U9792" s="32">
        <f t="shared" si="1221"/>
        <v>0</v>
      </c>
      <c r="V9792" s="32">
        <f t="shared" si="1222"/>
        <v>0</v>
      </c>
      <c r="W9792" s="32">
        <f t="shared" si="1223"/>
        <v>0</v>
      </c>
      <c r="X9792" s="32">
        <f t="shared" si="1224"/>
        <v>0</v>
      </c>
    </row>
    <row r="9793" spans="1:24" ht="14.25" customHeight="1">
      <c r="A9793" s="33" t="b">
        <f t="shared" si="1218"/>
        <v>0</v>
      </c>
      <c r="B9793" s="33">
        <f t="shared" si="1225"/>
        <v>9792</v>
      </c>
      <c r="C9793" s="23"/>
      <c r="N9793" s="37"/>
      <c r="O9793" s="37"/>
      <c r="P9793" s="37"/>
      <c r="Q9793" s="37"/>
      <c r="R9793" s="37"/>
      <c r="S9793" s="32">
        <f t="shared" si="1219"/>
        <v>0</v>
      </c>
      <c r="T9793" s="32">
        <f t="shared" si="1220"/>
        <v>0</v>
      </c>
      <c r="U9793" s="32">
        <f t="shared" si="1221"/>
        <v>0</v>
      </c>
      <c r="V9793" s="32">
        <f t="shared" si="1222"/>
        <v>0</v>
      </c>
      <c r="W9793" s="32">
        <f t="shared" si="1223"/>
        <v>0</v>
      </c>
      <c r="X9793" s="32">
        <f t="shared" si="1224"/>
        <v>0</v>
      </c>
    </row>
    <row r="9794" spans="1:24" ht="14.25" customHeight="1">
      <c r="A9794" s="33" t="b">
        <f t="shared" ref="A9794:A9857" si="1226">IF(OR(COUNTIF(D9794:M9794, "NOT EXECUTED"), COUNTIF(D9794:M9794, "NOT COMPILED"), COUNTIF(D9794:M9794, "NOT EFFECTIVE")),TRUE,FALSE)</f>
        <v>0</v>
      </c>
      <c r="B9794" s="33">
        <f t="shared" si="1225"/>
        <v>9793</v>
      </c>
      <c r="C9794" s="18"/>
      <c r="N9794" s="37"/>
      <c r="O9794" s="37"/>
      <c r="P9794" s="37"/>
      <c r="Q9794" s="37"/>
      <c r="R9794" s="37"/>
      <c r="S9794" s="32">
        <f t="shared" ref="S9794:S9857" si="1227">IF(COUNTIF(H9794:M9794,"NOT EFFECTIVE"),1,0)</f>
        <v>0</v>
      </c>
      <c r="T9794" s="32">
        <f t="shared" ref="T9794:T9857" si="1228">IF(AND(D9794="NOT EXECUTED",COUNTA($N9794)&lt;&gt;0),1,0)</f>
        <v>0</v>
      </c>
      <c r="U9794" s="32">
        <f t="shared" ref="U9794:U9857" si="1229">IF(AND(E9794="NOT EXECUTED",COUNTA($N9794)&lt;&gt;0),1,0)</f>
        <v>0</v>
      </c>
      <c r="V9794" s="32">
        <f t="shared" ref="V9794:V9857" si="1230">IF(AND(F9794="NOT EXECUTED",COUNTA($N9794)&lt;&gt;0),1,0)</f>
        <v>0</v>
      </c>
      <c r="W9794" s="32">
        <f t="shared" ref="W9794:W9857" si="1231">IF(AND(G9794="NOT EXECUTED",COUNTA($N9794)&lt;&gt;0),1,0)</f>
        <v>0</v>
      </c>
      <c r="X9794" s="32">
        <f t="shared" ref="X9794:X9857" si="1232">IF(AND(S9794=1,COUNTA($N9794)&lt;&gt;0),1,0)</f>
        <v>0</v>
      </c>
    </row>
    <row r="9795" spans="1:24" ht="14.25" customHeight="1">
      <c r="A9795" s="33" t="b">
        <f t="shared" si="1226"/>
        <v>0</v>
      </c>
      <c r="B9795" s="33">
        <f t="shared" ref="B9795:B9858" si="1233">+B9794+1</f>
        <v>9794</v>
      </c>
      <c r="C9795" s="21"/>
      <c r="N9795" s="37"/>
      <c r="O9795" s="37"/>
      <c r="P9795" s="37"/>
      <c r="Q9795" s="37"/>
      <c r="R9795" s="37"/>
      <c r="S9795" s="32">
        <f t="shared" si="1227"/>
        <v>0</v>
      </c>
      <c r="T9795" s="32">
        <f t="shared" si="1228"/>
        <v>0</v>
      </c>
      <c r="U9795" s="32">
        <f t="shared" si="1229"/>
        <v>0</v>
      </c>
      <c r="V9795" s="32">
        <f t="shared" si="1230"/>
        <v>0</v>
      </c>
      <c r="W9795" s="32">
        <f t="shared" si="1231"/>
        <v>0</v>
      </c>
      <c r="X9795" s="32">
        <f t="shared" si="1232"/>
        <v>0</v>
      </c>
    </row>
    <row r="9796" spans="1:24" ht="14.25" customHeight="1">
      <c r="A9796" s="33" t="b">
        <f t="shared" si="1226"/>
        <v>0</v>
      </c>
      <c r="B9796" s="33">
        <f t="shared" si="1233"/>
        <v>9795</v>
      </c>
      <c r="C9796" s="20"/>
      <c r="N9796" s="37"/>
      <c r="O9796" s="37"/>
      <c r="P9796" s="37"/>
      <c r="Q9796" s="37"/>
      <c r="R9796" s="37"/>
      <c r="S9796" s="32">
        <f t="shared" si="1227"/>
        <v>0</v>
      </c>
      <c r="T9796" s="32">
        <f t="shared" si="1228"/>
        <v>0</v>
      </c>
      <c r="U9796" s="32">
        <f t="shared" si="1229"/>
        <v>0</v>
      </c>
      <c r="V9796" s="32">
        <f t="shared" si="1230"/>
        <v>0</v>
      </c>
      <c r="W9796" s="32">
        <f t="shared" si="1231"/>
        <v>0</v>
      </c>
      <c r="X9796" s="32">
        <f t="shared" si="1232"/>
        <v>0</v>
      </c>
    </row>
    <row r="9797" spans="1:24" ht="14.25" customHeight="1">
      <c r="A9797" s="33" t="b">
        <f t="shared" si="1226"/>
        <v>0</v>
      </c>
      <c r="B9797" s="33">
        <f t="shared" si="1233"/>
        <v>9796</v>
      </c>
      <c r="C9797" s="21"/>
      <c r="N9797" s="37"/>
      <c r="O9797" s="37"/>
      <c r="P9797" s="37"/>
      <c r="Q9797" s="37"/>
      <c r="R9797" s="37"/>
      <c r="S9797" s="32">
        <f t="shared" si="1227"/>
        <v>0</v>
      </c>
      <c r="T9797" s="32">
        <f t="shared" si="1228"/>
        <v>0</v>
      </c>
      <c r="U9797" s="32">
        <f t="shared" si="1229"/>
        <v>0</v>
      </c>
      <c r="V9797" s="32">
        <f t="shared" si="1230"/>
        <v>0</v>
      </c>
      <c r="W9797" s="32">
        <f t="shared" si="1231"/>
        <v>0</v>
      </c>
      <c r="X9797" s="32">
        <f t="shared" si="1232"/>
        <v>0</v>
      </c>
    </row>
    <row r="9798" spans="1:24" ht="14.25" customHeight="1">
      <c r="A9798" s="33" t="b">
        <f t="shared" si="1226"/>
        <v>0</v>
      </c>
      <c r="B9798" s="33">
        <f t="shared" si="1233"/>
        <v>9797</v>
      </c>
      <c r="C9798" s="18"/>
      <c r="N9798" s="37"/>
      <c r="O9798" s="37"/>
      <c r="P9798" s="37"/>
      <c r="Q9798" s="37"/>
      <c r="R9798" s="37"/>
      <c r="S9798" s="32">
        <f t="shared" si="1227"/>
        <v>0</v>
      </c>
      <c r="T9798" s="32">
        <f t="shared" si="1228"/>
        <v>0</v>
      </c>
      <c r="U9798" s="32">
        <f t="shared" si="1229"/>
        <v>0</v>
      </c>
      <c r="V9798" s="32">
        <f t="shared" si="1230"/>
        <v>0</v>
      </c>
      <c r="W9798" s="32">
        <f t="shared" si="1231"/>
        <v>0</v>
      </c>
      <c r="X9798" s="32">
        <f t="shared" si="1232"/>
        <v>0</v>
      </c>
    </row>
    <row r="9799" spans="1:24" ht="14.25" customHeight="1">
      <c r="A9799" s="33" t="b">
        <f t="shared" si="1226"/>
        <v>0</v>
      </c>
      <c r="B9799" s="33">
        <f t="shared" si="1233"/>
        <v>9798</v>
      </c>
      <c r="C9799" s="17"/>
      <c r="N9799" s="37"/>
      <c r="O9799" s="37"/>
      <c r="P9799" s="37"/>
      <c r="Q9799" s="37"/>
      <c r="R9799" s="37"/>
      <c r="S9799" s="32">
        <f t="shared" si="1227"/>
        <v>0</v>
      </c>
      <c r="T9799" s="32">
        <f t="shared" si="1228"/>
        <v>0</v>
      </c>
      <c r="U9799" s="32">
        <f t="shared" si="1229"/>
        <v>0</v>
      </c>
      <c r="V9799" s="32">
        <f t="shared" si="1230"/>
        <v>0</v>
      </c>
      <c r="W9799" s="32">
        <f t="shared" si="1231"/>
        <v>0</v>
      </c>
      <c r="X9799" s="32">
        <f t="shared" si="1232"/>
        <v>0</v>
      </c>
    </row>
    <row r="9800" spans="1:24" ht="14.25" customHeight="1">
      <c r="A9800" s="33" t="b">
        <f t="shared" si="1226"/>
        <v>0</v>
      </c>
      <c r="B9800" s="33">
        <f t="shared" si="1233"/>
        <v>9799</v>
      </c>
      <c r="C9800" s="17"/>
      <c r="N9800" s="37"/>
      <c r="O9800" s="37"/>
      <c r="P9800" s="37"/>
      <c r="Q9800" s="37"/>
      <c r="R9800" s="37"/>
      <c r="S9800" s="32">
        <f t="shared" si="1227"/>
        <v>0</v>
      </c>
      <c r="T9800" s="32">
        <f t="shared" si="1228"/>
        <v>0</v>
      </c>
      <c r="U9800" s="32">
        <f t="shared" si="1229"/>
        <v>0</v>
      </c>
      <c r="V9800" s="32">
        <f t="shared" si="1230"/>
        <v>0</v>
      </c>
      <c r="W9800" s="32">
        <f t="shared" si="1231"/>
        <v>0</v>
      </c>
      <c r="X9800" s="32">
        <f t="shared" si="1232"/>
        <v>0</v>
      </c>
    </row>
    <row r="9801" spans="1:24" ht="14.25" customHeight="1">
      <c r="A9801" s="33" t="b">
        <f t="shared" si="1226"/>
        <v>0</v>
      </c>
      <c r="B9801" s="33">
        <f t="shared" si="1233"/>
        <v>9800</v>
      </c>
      <c r="C9801" s="17"/>
      <c r="N9801" s="37"/>
      <c r="O9801" s="37"/>
      <c r="P9801" s="37"/>
      <c r="Q9801" s="37"/>
      <c r="R9801" s="37"/>
      <c r="S9801" s="32">
        <f t="shared" si="1227"/>
        <v>0</v>
      </c>
      <c r="T9801" s="32">
        <f t="shared" si="1228"/>
        <v>0</v>
      </c>
      <c r="U9801" s="32">
        <f t="shared" si="1229"/>
        <v>0</v>
      </c>
      <c r="V9801" s="32">
        <f t="shared" si="1230"/>
        <v>0</v>
      </c>
      <c r="W9801" s="32">
        <f t="shared" si="1231"/>
        <v>0</v>
      </c>
      <c r="X9801" s="32">
        <f t="shared" si="1232"/>
        <v>0</v>
      </c>
    </row>
    <row r="9802" spans="1:24" ht="14.25" customHeight="1">
      <c r="A9802" s="33" t="b">
        <f t="shared" si="1226"/>
        <v>0</v>
      </c>
      <c r="B9802" s="33">
        <f t="shared" si="1233"/>
        <v>9801</v>
      </c>
      <c r="C9802" s="17"/>
      <c r="N9802" s="37"/>
      <c r="O9802" s="37"/>
      <c r="P9802" s="37"/>
      <c r="Q9802" s="37"/>
      <c r="R9802" s="37"/>
      <c r="S9802" s="32">
        <f t="shared" si="1227"/>
        <v>0</v>
      </c>
      <c r="T9802" s="32">
        <f t="shared" si="1228"/>
        <v>0</v>
      </c>
      <c r="U9802" s="32">
        <f t="shared" si="1229"/>
        <v>0</v>
      </c>
      <c r="V9802" s="32">
        <f t="shared" si="1230"/>
        <v>0</v>
      </c>
      <c r="W9802" s="32">
        <f t="shared" si="1231"/>
        <v>0</v>
      </c>
      <c r="X9802" s="32">
        <f t="shared" si="1232"/>
        <v>0</v>
      </c>
    </row>
    <row r="9803" spans="1:24" ht="14.25" customHeight="1">
      <c r="A9803" s="33" t="b">
        <f t="shared" si="1226"/>
        <v>0</v>
      </c>
      <c r="B9803" s="33">
        <f t="shared" si="1233"/>
        <v>9802</v>
      </c>
      <c r="C9803" s="17"/>
      <c r="N9803" s="37"/>
      <c r="O9803" s="37"/>
      <c r="P9803" s="37"/>
      <c r="Q9803" s="37"/>
      <c r="R9803" s="37"/>
      <c r="S9803" s="32">
        <f t="shared" si="1227"/>
        <v>0</v>
      </c>
      <c r="T9803" s="32">
        <f t="shared" si="1228"/>
        <v>0</v>
      </c>
      <c r="U9803" s="32">
        <f t="shared" si="1229"/>
        <v>0</v>
      </c>
      <c r="V9803" s="32">
        <f t="shared" si="1230"/>
        <v>0</v>
      </c>
      <c r="W9803" s="32">
        <f t="shared" si="1231"/>
        <v>0</v>
      </c>
      <c r="X9803" s="32">
        <f t="shared" si="1232"/>
        <v>0</v>
      </c>
    </row>
    <row r="9804" spans="1:24" ht="14.25" customHeight="1">
      <c r="A9804" s="33" t="b">
        <f t="shared" si="1226"/>
        <v>0</v>
      </c>
      <c r="B9804" s="33">
        <f t="shared" si="1233"/>
        <v>9803</v>
      </c>
      <c r="C9804" s="17"/>
      <c r="N9804" s="37"/>
      <c r="O9804" s="37"/>
      <c r="P9804" s="37"/>
      <c r="Q9804" s="37"/>
      <c r="R9804" s="37"/>
      <c r="S9804" s="32">
        <f t="shared" si="1227"/>
        <v>0</v>
      </c>
      <c r="T9804" s="32">
        <f t="shared" si="1228"/>
        <v>0</v>
      </c>
      <c r="U9804" s="32">
        <f t="shared" si="1229"/>
        <v>0</v>
      </c>
      <c r="V9804" s="32">
        <f t="shared" si="1230"/>
        <v>0</v>
      </c>
      <c r="W9804" s="32">
        <f t="shared" si="1231"/>
        <v>0</v>
      </c>
      <c r="X9804" s="32">
        <f t="shared" si="1232"/>
        <v>0</v>
      </c>
    </row>
    <row r="9805" spans="1:24" ht="14.25" customHeight="1">
      <c r="A9805" s="33" t="b">
        <f t="shared" si="1226"/>
        <v>0</v>
      </c>
      <c r="B9805" s="33">
        <f t="shared" si="1233"/>
        <v>9804</v>
      </c>
      <c r="C9805" s="17"/>
      <c r="N9805" s="37"/>
      <c r="O9805" s="37"/>
      <c r="P9805" s="37"/>
      <c r="Q9805" s="37"/>
      <c r="R9805" s="37"/>
      <c r="S9805" s="32">
        <f t="shared" si="1227"/>
        <v>0</v>
      </c>
      <c r="T9805" s="32">
        <f t="shared" si="1228"/>
        <v>0</v>
      </c>
      <c r="U9805" s="32">
        <f t="shared" si="1229"/>
        <v>0</v>
      </c>
      <c r="V9805" s="32">
        <f t="shared" si="1230"/>
        <v>0</v>
      </c>
      <c r="W9805" s="32">
        <f t="shared" si="1231"/>
        <v>0</v>
      </c>
      <c r="X9805" s="32">
        <f t="shared" si="1232"/>
        <v>0</v>
      </c>
    </row>
    <row r="9806" spans="1:24" ht="14.25" customHeight="1">
      <c r="A9806" s="33" t="b">
        <f t="shared" si="1226"/>
        <v>0</v>
      </c>
      <c r="B9806" s="33">
        <f t="shared" si="1233"/>
        <v>9805</v>
      </c>
      <c r="C9806" s="17"/>
      <c r="N9806" s="37"/>
      <c r="O9806" s="37"/>
      <c r="P9806" s="37"/>
      <c r="Q9806" s="37"/>
      <c r="R9806" s="37"/>
      <c r="S9806" s="32">
        <f t="shared" si="1227"/>
        <v>0</v>
      </c>
      <c r="T9806" s="32">
        <f t="shared" si="1228"/>
        <v>0</v>
      </c>
      <c r="U9806" s="32">
        <f t="shared" si="1229"/>
        <v>0</v>
      </c>
      <c r="V9806" s="32">
        <f t="shared" si="1230"/>
        <v>0</v>
      </c>
      <c r="W9806" s="32">
        <f t="shared" si="1231"/>
        <v>0</v>
      </c>
      <c r="X9806" s="32">
        <f t="shared" si="1232"/>
        <v>0</v>
      </c>
    </row>
    <row r="9807" spans="1:24" ht="14.25" customHeight="1">
      <c r="A9807" s="33" t="b">
        <f t="shared" si="1226"/>
        <v>0</v>
      </c>
      <c r="B9807" s="33">
        <f t="shared" si="1233"/>
        <v>9806</v>
      </c>
      <c r="C9807" s="17"/>
      <c r="N9807" s="37"/>
      <c r="O9807" s="37"/>
      <c r="P9807" s="37"/>
      <c r="Q9807" s="37"/>
      <c r="R9807" s="37"/>
      <c r="S9807" s="32">
        <f t="shared" si="1227"/>
        <v>0</v>
      </c>
      <c r="T9807" s="32">
        <f t="shared" si="1228"/>
        <v>0</v>
      </c>
      <c r="U9807" s="32">
        <f t="shared" si="1229"/>
        <v>0</v>
      </c>
      <c r="V9807" s="32">
        <f t="shared" si="1230"/>
        <v>0</v>
      </c>
      <c r="W9807" s="32">
        <f t="shared" si="1231"/>
        <v>0</v>
      </c>
      <c r="X9807" s="32">
        <f t="shared" si="1232"/>
        <v>0</v>
      </c>
    </row>
    <row r="9808" spans="1:24" ht="14.25" customHeight="1">
      <c r="A9808" s="33" t="b">
        <f t="shared" si="1226"/>
        <v>0</v>
      </c>
      <c r="B9808" s="33">
        <f t="shared" si="1233"/>
        <v>9807</v>
      </c>
      <c r="C9808" s="17"/>
      <c r="N9808" s="37"/>
      <c r="O9808" s="37"/>
      <c r="P9808" s="37"/>
      <c r="Q9808" s="37"/>
      <c r="R9808" s="37"/>
      <c r="S9808" s="32">
        <f t="shared" si="1227"/>
        <v>0</v>
      </c>
      <c r="T9808" s="32">
        <f t="shared" si="1228"/>
        <v>0</v>
      </c>
      <c r="U9808" s="32">
        <f t="shared" si="1229"/>
        <v>0</v>
      </c>
      <c r="V9808" s="32">
        <f t="shared" si="1230"/>
        <v>0</v>
      </c>
      <c r="W9808" s="32">
        <f t="shared" si="1231"/>
        <v>0</v>
      </c>
      <c r="X9808" s="32">
        <f t="shared" si="1232"/>
        <v>0</v>
      </c>
    </row>
    <row r="9809" spans="1:24" ht="14.25" customHeight="1">
      <c r="A9809" s="33" t="b">
        <f t="shared" si="1226"/>
        <v>0</v>
      </c>
      <c r="B9809" s="33">
        <f t="shared" si="1233"/>
        <v>9808</v>
      </c>
      <c r="C9809" s="17"/>
      <c r="N9809" s="37"/>
      <c r="O9809" s="37"/>
      <c r="P9809" s="37"/>
      <c r="Q9809" s="37"/>
      <c r="R9809" s="37"/>
      <c r="S9809" s="32">
        <f t="shared" si="1227"/>
        <v>0</v>
      </c>
      <c r="T9809" s="32">
        <f t="shared" si="1228"/>
        <v>0</v>
      </c>
      <c r="U9809" s="32">
        <f t="shared" si="1229"/>
        <v>0</v>
      </c>
      <c r="V9809" s="32">
        <f t="shared" si="1230"/>
        <v>0</v>
      </c>
      <c r="W9809" s="32">
        <f t="shared" si="1231"/>
        <v>0</v>
      </c>
      <c r="X9809" s="32">
        <f t="shared" si="1232"/>
        <v>0</v>
      </c>
    </row>
    <row r="9810" spans="1:24" ht="14.25" customHeight="1">
      <c r="A9810" s="33" t="b">
        <f t="shared" si="1226"/>
        <v>0</v>
      </c>
      <c r="B9810" s="33">
        <f t="shared" si="1233"/>
        <v>9809</v>
      </c>
      <c r="C9810" s="17"/>
      <c r="N9810" s="37"/>
      <c r="O9810" s="37"/>
      <c r="P9810" s="37"/>
      <c r="Q9810" s="37"/>
      <c r="R9810" s="37"/>
      <c r="S9810" s="32">
        <f t="shared" si="1227"/>
        <v>0</v>
      </c>
      <c r="T9810" s="32">
        <f t="shared" si="1228"/>
        <v>0</v>
      </c>
      <c r="U9810" s="32">
        <f t="shared" si="1229"/>
        <v>0</v>
      </c>
      <c r="V9810" s="32">
        <f t="shared" si="1230"/>
        <v>0</v>
      </c>
      <c r="W9810" s="32">
        <f t="shared" si="1231"/>
        <v>0</v>
      </c>
      <c r="X9810" s="32">
        <f t="shared" si="1232"/>
        <v>0</v>
      </c>
    </row>
    <row r="9811" spans="1:24" ht="14.25" customHeight="1">
      <c r="A9811" s="33" t="b">
        <f t="shared" si="1226"/>
        <v>0</v>
      </c>
      <c r="B9811" s="33">
        <f t="shared" si="1233"/>
        <v>9810</v>
      </c>
      <c r="C9811" s="17"/>
      <c r="N9811" s="37"/>
      <c r="O9811" s="37"/>
      <c r="P9811" s="37"/>
      <c r="Q9811" s="37"/>
      <c r="R9811" s="37"/>
      <c r="S9811" s="32">
        <f t="shared" si="1227"/>
        <v>0</v>
      </c>
      <c r="T9811" s="32">
        <f t="shared" si="1228"/>
        <v>0</v>
      </c>
      <c r="U9811" s="32">
        <f t="shared" si="1229"/>
        <v>0</v>
      </c>
      <c r="V9811" s="32">
        <f t="shared" si="1230"/>
        <v>0</v>
      </c>
      <c r="W9811" s="32">
        <f t="shared" si="1231"/>
        <v>0</v>
      </c>
      <c r="X9811" s="32">
        <f t="shared" si="1232"/>
        <v>0</v>
      </c>
    </row>
    <row r="9812" spans="1:24" ht="14.25" customHeight="1">
      <c r="A9812" s="33" t="b">
        <f t="shared" si="1226"/>
        <v>0</v>
      </c>
      <c r="B9812" s="33">
        <f t="shared" si="1233"/>
        <v>9811</v>
      </c>
      <c r="C9812" s="17"/>
      <c r="N9812" s="37"/>
      <c r="O9812" s="37"/>
      <c r="P9812" s="37"/>
      <c r="Q9812" s="37"/>
      <c r="R9812" s="37"/>
      <c r="S9812" s="32">
        <f t="shared" si="1227"/>
        <v>0</v>
      </c>
      <c r="T9812" s="32">
        <f t="shared" si="1228"/>
        <v>0</v>
      </c>
      <c r="U9812" s="32">
        <f t="shared" si="1229"/>
        <v>0</v>
      </c>
      <c r="V9812" s="32">
        <f t="shared" si="1230"/>
        <v>0</v>
      </c>
      <c r="W9812" s="32">
        <f t="shared" si="1231"/>
        <v>0</v>
      </c>
      <c r="X9812" s="32">
        <f t="shared" si="1232"/>
        <v>0</v>
      </c>
    </row>
    <row r="9813" spans="1:24" ht="14.25" customHeight="1">
      <c r="A9813" s="33" t="b">
        <f t="shared" si="1226"/>
        <v>0</v>
      </c>
      <c r="B9813" s="33">
        <f t="shared" si="1233"/>
        <v>9812</v>
      </c>
      <c r="C9813" s="17"/>
      <c r="N9813" s="37"/>
      <c r="O9813" s="37"/>
      <c r="P9813" s="37"/>
      <c r="Q9813" s="37"/>
      <c r="R9813" s="37"/>
      <c r="S9813" s="32">
        <f t="shared" si="1227"/>
        <v>0</v>
      </c>
      <c r="T9813" s="32">
        <f t="shared" si="1228"/>
        <v>0</v>
      </c>
      <c r="U9813" s="32">
        <f t="shared" si="1229"/>
        <v>0</v>
      </c>
      <c r="V9813" s="32">
        <f t="shared" si="1230"/>
        <v>0</v>
      </c>
      <c r="W9813" s="32">
        <f t="shared" si="1231"/>
        <v>0</v>
      </c>
      <c r="X9813" s="32">
        <f t="shared" si="1232"/>
        <v>0</v>
      </c>
    </row>
    <row r="9814" spans="1:24" ht="14.25" customHeight="1">
      <c r="A9814" s="33" t="b">
        <f t="shared" si="1226"/>
        <v>0</v>
      </c>
      <c r="B9814" s="33">
        <f t="shared" si="1233"/>
        <v>9813</v>
      </c>
      <c r="C9814" s="17"/>
      <c r="N9814" s="37"/>
      <c r="O9814" s="37"/>
      <c r="P9814" s="37"/>
      <c r="Q9814" s="37"/>
      <c r="R9814" s="37"/>
      <c r="S9814" s="32">
        <f t="shared" si="1227"/>
        <v>0</v>
      </c>
      <c r="T9814" s="32">
        <f t="shared" si="1228"/>
        <v>0</v>
      </c>
      <c r="U9814" s="32">
        <f t="shared" si="1229"/>
        <v>0</v>
      </c>
      <c r="V9814" s="32">
        <f t="shared" si="1230"/>
        <v>0</v>
      </c>
      <c r="W9814" s="32">
        <f t="shared" si="1231"/>
        <v>0</v>
      </c>
      <c r="X9814" s="32">
        <f t="shared" si="1232"/>
        <v>0</v>
      </c>
    </row>
    <row r="9815" spans="1:24" ht="14.25" customHeight="1">
      <c r="A9815" s="33" t="b">
        <f t="shared" si="1226"/>
        <v>0</v>
      </c>
      <c r="B9815" s="33">
        <f t="shared" si="1233"/>
        <v>9814</v>
      </c>
      <c r="C9815" s="17"/>
      <c r="N9815" s="37"/>
      <c r="O9815" s="37"/>
      <c r="P9815" s="37"/>
      <c r="Q9815" s="37"/>
      <c r="R9815" s="37"/>
      <c r="S9815" s="32">
        <f t="shared" si="1227"/>
        <v>0</v>
      </c>
      <c r="T9815" s="32">
        <f t="shared" si="1228"/>
        <v>0</v>
      </c>
      <c r="U9815" s="32">
        <f t="shared" si="1229"/>
        <v>0</v>
      </c>
      <c r="V9815" s="32">
        <f t="shared" si="1230"/>
        <v>0</v>
      </c>
      <c r="W9815" s="32">
        <f t="shared" si="1231"/>
        <v>0</v>
      </c>
      <c r="X9815" s="32">
        <f t="shared" si="1232"/>
        <v>0</v>
      </c>
    </row>
    <row r="9816" spans="1:24" ht="14.25" customHeight="1">
      <c r="A9816" s="33" t="b">
        <f t="shared" si="1226"/>
        <v>0</v>
      </c>
      <c r="B9816" s="33">
        <f t="shared" si="1233"/>
        <v>9815</v>
      </c>
      <c r="C9816" s="17"/>
      <c r="N9816" s="37"/>
      <c r="O9816" s="37"/>
      <c r="P9816" s="37"/>
      <c r="Q9816" s="37"/>
      <c r="R9816" s="37"/>
      <c r="S9816" s="32">
        <f t="shared" si="1227"/>
        <v>0</v>
      </c>
      <c r="T9816" s="32">
        <f t="shared" si="1228"/>
        <v>0</v>
      </c>
      <c r="U9816" s="32">
        <f t="shared" si="1229"/>
        <v>0</v>
      </c>
      <c r="V9816" s="32">
        <f t="shared" si="1230"/>
        <v>0</v>
      </c>
      <c r="W9816" s="32">
        <f t="shared" si="1231"/>
        <v>0</v>
      </c>
      <c r="X9816" s="32">
        <f t="shared" si="1232"/>
        <v>0</v>
      </c>
    </row>
    <row r="9817" spans="1:24" ht="14.25" customHeight="1">
      <c r="A9817" s="33" t="b">
        <f t="shared" si="1226"/>
        <v>0</v>
      </c>
      <c r="B9817" s="33">
        <f t="shared" si="1233"/>
        <v>9816</v>
      </c>
      <c r="C9817" s="17"/>
      <c r="N9817" s="37"/>
      <c r="O9817" s="37"/>
      <c r="P9817" s="37"/>
      <c r="Q9817" s="37"/>
      <c r="R9817" s="37"/>
      <c r="S9817" s="32">
        <f t="shared" si="1227"/>
        <v>0</v>
      </c>
      <c r="T9817" s="32">
        <f t="shared" si="1228"/>
        <v>0</v>
      </c>
      <c r="U9817" s="32">
        <f t="shared" si="1229"/>
        <v>0</v>
      </c>
      <c r="V9817" s="32">
        <f t="shared" si="1230"/>
        <v>0</v>
      </c>
      <c r="W9817" s="32">
        <f t="shared" si="1231"/>
        <v>0</v>
      </c>
      <c r="X9817" s="32">
        <f t="shared" si="1232"/>
        <v>0</v>
      </c>
    </row>
    <row r="9818" spans="1:24" ht="14.25" customHeight="1">
      <c r="A9818" s="33" t="b">
        <f t="shared" si="1226"/>
        <v>0</v>
      </c>
      <c r="B9818" s="33">
        <f t="shared" si="1233"/>
        <v>9817</v>
      </c>
      <c r="C9818" s="17"/>
      <c r="N9818" s="37"/>
      <c r="O9818" s="37"/>
      <c r="P9818" s="37"/>
      <c r="Q9818" s="37"/>
      <c r="R9818" s="37"/>
      <c r="S9818" s="32">
        <f t="shared" si="1227"/>
        <v>0</v>
      </c>
      <c r="T9818" s="32">
        <f t="shared" si="1228"/>
        <v>0</v>
      </c>
      <c r="U9818" s="32">
        <f t="shared" si="1229"/>
        <v>0</v>
      </c>
      <c r="V9818" s="32">
        <f t="shared" si="1230"/>
        <v>0</v>
      </c>
      <c r="W9818" s="32">
        <f t="shared" si="1231"/>
        <v>0</v>
      </c>
      <c r="X9818" s="32">
        <f t="shared" si="1232"/>
        <v>0</v>
      </c>
    </row>
    <row r="9819" spans="1:24" ht="14.25" customHeight="1">
      <c r="A9819" s="33" t="b">
        <f t="shared" si="1226"/>
        <v>0</v>
      </c>
      <c r="B9819" s="33">
        <f t="shared" si="1233"/>
        <v>9818</v>
      </c>
      <c r="C9819" s="17"/>
      <c r="N9819" s="37"/>
      <c r="O9819" s="37"/>
      <c r="P9819" s="37"/>
      <c r="Q9819" s="37"/>
      <c r="R9819" s="37"/>
      <c r="S9819" s="32">
        <f t="shared" si="1227"/>
        <v>0</v>
      </c>
      <c r="T9819" s="32">
        <f t="shared" si="1228"/>
        <v>0</v>
      </c>
      <c r="U9819" s="32">
        <f t="shared" si="1229"/>
        <v>0</v>
      </c>
      <c r="V9819" s="32">
        <f t="shared" si="1230"/>
        <v>0</v>
      </c>
      <c r="W9819" s="32">
        <f t="shared" si="1231"/>
        <v>0</v>
      </c>
      <c r="X9819" s="32">
        <f t="shared" si="1232"/>
        <v>0</v>
      </c>
    </row>
    <row r="9820" spans="1:24" ht="14.25" customHeight="1">
      <c r="A9820" s="33" t="b">
        <f t="shared" si="1226"/>
        <v>0</v>
      </c>
      <c r="B9820" s="33">
        <f t="shared" si="1233"/>
        <v>9819</v>
      </c>
      <c r="C9820" s="17"/>
      <c r="N9820" s="37"/>
      <c r="O9820" s="37"/>
      <c r="P9820" s="37"/>
      <c r="Q9820" s="37"/>
      <c r="R9820" s="37"/>
      <c r="S9820" s="32">
        <f t="shared" si="1227"/>
        <v>0</v>
      </c>
      <c r="T9820" s="32">
        <f t="shared" si="1228"/>
        <v>0</v>
      </c>
      <c r="U9820" s="32">
        <f t="shared" si="1229"/>
        <v>0</v>
      </c>
      <c r="V9820" s="32">
        <f t="shared" si="1230"/>
        <v>0</v>
      </c>
      <c r="W9820" s="32">
        <f t="shared" si="1231"/>
        <v>0</v>
      </c>
      <c r="X9820" s="32">
        <f t="shared" si="1232"/>
        <v>0</v>
      </c>
    </row>
    <row r="9821" spans="1:24" ht="14.25" customHeight="1">
      <c r="A9821" s="33" t="b">
        <f t="shared" si="1226"/>
        <v>0</v>
      </c>
      <c r="B9821" s="33">
        <f t="shared" si="1233"/>
        <v>9820</v>
      </c>
      <c r="C9821" s="17"/>
      <c r="N9821" s="37"/>
      <c r="O9821" s="37"/>
      <c r="P9821" s="37"/>
      <c r="Q9821" s="37"/>
      <c r="R9821" s="37"/>
      <c r="S9821" s="32">
        <f t="shared" si="1227"/>
        <v>0</v>
      </c>
      <c r="T9821" s="32">
        <f t="shared" si="1228"/>
        <v>0</v>
      </c>
      <c r="U9821" s="32">
        <f t="shared" si="1229"/>
        <v>0</v>
      </c>
      <c r="V9821" s="32">
        <f t="shared" si="1230"/>
        <v>0</v>
      </c>
      <c r="W9821" s="32">
        <f t="shared" si="1231"/>
        <v>0</v>
      </c>
      <c r="X9821" s="32">
        <f t="shared" si="1232"/>
        <v>0</v>
      </c>
    </row>
    <row r="9822" spans="1:24" ht="14.25" customHeight="1">
      <c r="A9822" s="33" t="b">
        <f t="shared" si="1226"/>
        <v>0</v>
      </c>
      <c r="B9822" s="33">
        <f t="shared" si="1233"/>
        <v>9821</v>
      </c>
      <c r="C9822" s="17"/>
      <c r="N9822" s="37"/>
      <c r="O9822" s="37"/>
      <c r="P9822" s="37"/>
      <c r="Q9822" s="37"/>
      <c r="R9822" s="37"/>
      <c r="S9822" s="32">
        <f t="shared" si="1227"/>
        <v>0</v>
      </c>
      <c r="T9822" s="32">
        <f t="shared" si="1228"/>
        <v>0</v>
      </c>
      <c r="U9822" s="32">
        <f t="shared" si="1229"/>
        <v>0</v>
      </c>
      <c r="V9822" s="32">
        <f t="shared" si="1230"/>
        <v>0</v>
      </c>
      <c r="W9822" s="32">
        <f t="shared" si="1231"/>
        <v>0</v>
      </c>
      <c r="X9822" s="32">
        <f t="shared" si="1232"/>
        <v>0</v>
      </c>
    </row>
    <row r="9823" spans="1:24" ht="14.25" customHeight="1">
      <c r="A9823" s="33" t="b">
        <f t="shared" si="1226"/>
        <v>0</v>
      </c>
      <c r="B9823" s="33">
        <f t="shared" si="1233"/>
        <v>9822</v>
      </c>
      <c r="C9823" s="17"/>
      <c r="N9823" s="37"/>
      <c r="O9823" s="37"/>
      <c r="P9823" s="37"/>
      <c r="Q9823" s="37"/>
      <c r="R9823" s="37"/>
      <c r="S9823" s="32">
        <f t="shared" si="1227"/>
        <v>0</v>
      </c>
      <c r="T9823" s="32">
        <f t="shared" si="1228"/>
        <v>0</v>
      </c>
      <c r="U9823" s="32">
        <f t="shared" si="1229"/>
        <v>0</v>
      </c>
      <c r="V9823" s="32">
        <f t="shared" si="1230"/>
        <v>0</v>
      </c>
      <c r="W9823" s="32">
        <f t="shared" si="1231"/>
        <v>0</v>
      </c>
      <c r="X9823" s="32">
        <f t="shared" si="1232"/>
        <v>0</v>
      </c>
    </row>
    <row r="9824" spans="1:24" ht="14.25" customHeight="1">
      <c r="A9824" s="33" t="b">
        <f t="shared" si="1226"/>
        <v>0</v>
      </c>
      <c r="B9824" s="33">
        <f t="shared" si="1233"/>
        <v>9823</v>
      </c>
      <c r="C9824" s="17"/>
      <c r="N9824" s="37"/>
      <c r="O9824" s="37"/>
      <c r="P9824" s="37"/>
      <c r="Q9824" s="37"/>
      <c r="R9824" s="37"/>
      <c r="S9824" s="32">
        <f t="shared" si="1227"/>
        <v>0</v>
      </c>
      <c r="T9824" s="32">
        <f t="shared" si="1228"/>
        <v>0</v>
      </c>
      <c r="U9824" s="32">
        <f t="shared" si="1229"/>
        <v>0</v>
      </c>
      <c r="V9824" s="32">
        <f t="shared" si="1230"/>
        <v>0</v>
      </c>
      <c r="W9824" s="32">
        <f t="shared" si="1231"/>
        <v>0</v>
      </c>
      <c r="X9824" s="32">
        <f t="shared" si="1232"/>
        <v>0</v>
      </c>
    </row>
    <row r="9825" spans="1:24" ht="14.25" customHeight="1">
      <c r="A9825" s="33" t="b">
        <f t="shared" si="1226"/>
        <v>0</v>
      </c>
      <c r="B9825" s="33">
        <f t="shared" si="1233"/>
        <v>9824</v>
      </c>
      <c r="C9825" s="17"/>
      <c r="N9825" s="37"/>
      <c r="O9825" s="37"/>
      <c r="P9825" s="37"/>
      <c r="Q9825" s="37"/>
      <c r="R9825" s="37"/>
      <c r="S9825" s="32">
        <f t="shared" si="1227"/>
        <v>0</v>
      </c>
      <c r="T9825" s="32">
        <f t="shared" si="1228"/>
        <v>0</v>
      </c>
      <c r="U9825" s="32">
        <f t="shared" si="1229"/>
        <v>0</v>
      </c>
      <c r="V9825" s="32">
        <f t="shared" si="1230"/>
        <v>0</v>
      </c>
      <c r="W9825" s="32">
        <f t="shared" si="1231"/>
        <v>0</v>
      </c>
      <c r="X9825" s="32">
        <f t="shared" si="1232"/>
        <v>0</v>
      </c>
    </row>
    <row r="9826" spans="1:24" ht="14.25" customHeight="1">
      <c r="A9826" s="33" t="b">
        <f t="shared" si="1226"/>
        <v>0</v>
      </c>
      <c r="B9826" s="33">
        <f t="shared" si="1233"/>
        <v>9825</v>
      </c>
      <c r="C9826" s="17"/>
      <c r="N9826" s="37"/>
      <c r="O9826" s="37"/>
      <c r="P9826" s="37"/>
      <c r="Q9826" s="37"/>
      <c r="R9826" s="37"/>
      <c r="S9826" s="32">
        <f t="shared" si="1227"/>
        <v>0</v>
      </c>
      <c r="T9826" s="32">
        <f t="shared" si="1228"/>
        <v>0</v>
      </c>
      <c r="U9826" s="32">
        <f t="shared" si="1229"/>
        <v>0</v>
      </c>
      <c r="V9826" s="32">
        <f t="shared" si="1230"/>
        <v>0</v>
      </c>
      <c r="W9826" s="32">
        <f t="shared" si="1231"/>
        <v>0</v>
      </c>
      <c r="X9826" s="32">
        <f t="shared" si="1232"/>
        <v>0</v>
      </c>
    </row>
    <row r="9827" spans="1:24" ht="14.25" customHeight="1">
      <c r="A9827" s="33" t="b">
        <f t="shared" si="1226"/>
        <v>0</v>
      </c>
      <c r="B9827" s="33">
        <f t="shared" si="1233"/>
        <v>9826</v>
      </c>
      <c r="C9827" s="17"/>
      <c r="N9827" s="37"/>
      <c r="O9827" s="37"/>
      <c r="P9827" s="37"/>
      <c r="Q9827" s="37"/>
      <c r="R9827" s="37"/>
      <c r="S9827" s="32">
        <f t="shared" si="1227"/>
        <v>0</v>
      </c>
      <c r="T9827" s="32">
        <f t="shared" si="1228"/>
        <v>0</v>
      </c>
      <c r="U9827" s="32">
        <f t="shared" si="1229"/>
        <v>0</v>
      </c>
      <c r="V9827" s="32">
        <f t="shared" si="1230"/>
        <v>0</v>
      </c>
      <c r="W9827" s="32">
        <f t="shared" si="1231"/>
        <v>0</v>
      </c>
      <c r="X9827" s="32">
        <f t="shared" si="1232"/>
        <v>0</v>
      </c>
    </row>
    <row r="9828" spans="1:24" ht="14.25" customHeight="1">
      <c r="A9828" s="33" t="b">
        <f t="shared" si="1226"/>
        <v>0</v>
      </c>
      <c r="B9828" s="33">
        <f t="shared" si="1233"/>
        <v>9827</v>
      </c>
      <c r="C9828" s="17"/>
      <c r="N9828" s="37"/>
      <c r="O9828" s="37"/>
      <c r="P9828" s="37"/>
      <c r="Q9828" s="37"/>
      <c r="R9828" s="37"/>
      <c r="S9828" s="32">
        <f t="shared" si="1227"/>
        <v>0</v>
      </c>
      <c r="T9828" s="32">
        <f t="shared" si="1228"/>
        <v>0</v>
      </c>
      <c r="U9828" s="32">
        <f t="shared" si="1229"/>
        <v>0</v>
      </c>
      <c r="V9828" s="32">
        <f t="shared" si="1230"/>
        <v>0</v>
      </c>
      <c r="W9828" s="32">
        <f t="shared" si="1231"/>
        <v>0</v>
      </c>
      <c r="X9828" s="32">
        <f t="shared" si="1232"/>
        <v>0</v>
      </c>
    </row>
    <row r="9829" spans="1:24" ht="14.25" customHeight="1">
      <c r="A9829" s="33" t="b">
        <f t="shared" si="1226"/>
        <v>0</v>
      </c>
      <c r="B9829" s="33">
        <f t="shared" si="1233"/>
        <v>9828</v>
      </c>
      <c r="C9829" s="21"/>
      <c r="N9829" s="37"/>
      <c r="O9829" s="37"/>
      <c r="P9829" s="37"/>
      <c r="Q9829" s="37"/>
      <c r="R9829" s="37"/>
      <c r="S9829" s="32">
        <f t="shared" si="1227"/>
        <v>0</v>
      </c>
      <c r="T9829" s="32">
        <f t="shared" si="1228"/>
        <v>0</v>
      </c>
      <c r="U9829" s="32">
        <f t="shared" si="1229"/>
        <v>0</v>
      </c>
      <c r="V9829" s="32">
        <f t="shared" si="1230"/>
        <v>0</v>
      </c>
      <c r="W9829" s="32">
        <f t="shared" si="1231"/>
        <v>0</v>
      </c>
      <c r="X9829" s="32">
        <f t="shared" si="1232"/>
        <v>0</v>
      </c>
    </row>
    <row r="9830" spans="1:24" ht="14.25" customHeight="1">
      <c r="A9830" s="33" t="b">
        <f t="shared" si="1226"/>
        <v>0</v>
      </c>
      <c r="B9830" s="33">
        <f t="shared" si="1233"/>
        <v>9829</v>
      </c>
      <c r="C9830" s="18"/>
      <c r="N9830" s="37"/>
      <c r="O9830" s="37"/>
      <c r="P9830" s="37"/>
      <c r="Q9830" s="37"/>
      <c r="R9830" s="37"/>
      <c r="S9830" s="32">
        <f t="shared" si="1227"/>
        <v>0</v>
      </c>
      <c r="T9830" s="32">
        <f t="shared" si="1228"/>
        <v>0</v>
      </c>
      <c r="U9830" s="32">
        <f t="shared" si="1229"/>
        <v>0</v>
      </c>
      <c r="V9830" s="32">
        <f t="shared" si="1230"/>
        <v>0</v>
      </c>
      <c r="W9830" s="32">
        <f t="shared" si="1231"/>
        <v>0</v>
      </c>
      <c r="X9830" s="32">
        <f t="shared" si="1232"/>
        <v>0</v>
      </c>
    </row>
    <row r="9831" spans="1:24" ht="14.25" customHeight="1">
      <c r="A9831" s="33" t="b">
        <f t="shared" si="1226"/>
        <v>0</v>
      </c>
      <c r="B9831" s="33">
        <f t="shared" si="1233"/>
        <v>9830</v>
      </c>
      <c r="C9831" s="21"/>
      <c r="N9831" s="37"/>
      <c r="O9831" s="37"/>
      <c r="P9831" s="37"/>
      <c r="Q9831" s="37"/>
      <c r="R9831" s="37"/>
      <c r="S9831" s="32">
        <f t="shared" si="1227"/>
        <v>0</v>
      </c>
      <c r="T9831" s="32">
        <f t="shared" si="1228"/>
        <v>0</v>
      </c>
      <c r="U9831" s="32">
        <f t="shared" si="1229"/>
        <v>0</v>
      </c>
      <c r="V9831" s="32">
        <f t="shared" si="1230"/>
        <v>0</v>
      </c>
      <c r="W9831" s="32">
        <f t="shared" si="1231"/>
        <v>0</v>
      </c>
      <c r="X9831" s="32">
        <f t="shared" si="1232"/>
        <v>0</v>
      </c>
    </row>
    <row r="9832" spans="1:24" ht="14.25" customHeight="1">
      <c r="A9832" s="33" t="b">
        <f t="shared" si="1226"/>
        <v>0</v>
      </c>
      <c r="B9832" s="33">
        <f t="shared" si="1233"/>
        <v>9831</v>
      </c>
      <c r="C9832" s="20"/>
      <c r="N9832" s="37"/>
      <c r="O9832" s="37"/>
      <c r="P9832" s="37"/>
      <c r="Q9832" s="37"/>
      <c r="R9832" s="37"/>
      <c r="S9832" s="32">
        <f t="shared" si="1227"/>
        <v>0</v>
      </c>
      <c r="T9832" s="32">
        <f t="shared" si="1228"/>
        <v>0</v>
      </c>
      <c r="U9832" s="32">
        <f t="shared" si="1229"/>
        <v>0</v>
      </c>
      <c r="V9832" s="32">
        <f t="shared" si="1230"/>
        <v>0</v>
      </c>
      <c r="W9832" s="32">
        <f t="shared" si="1231"/>
        <v>0</v>
      </c>
      <c r="X9832" s="32">
        <f t="shared" si="1232"/>
        <v>0</v>
      </c>
    </row>
    <row r="9833" spans="1:24" ht="14.25" customHeight="1">
      <c r="A9833" s="33" t="b">
        <f t="shared" si="1226"/>
        <v>0</v>
      </c>
      <c r="B9833" s="33">
        <f t="shared" si="1233"/>
        <v>9832</v>
      </c>
      <c r="C9833" s="23"/>
      <c r="N9833" s="37"/>
      <c r="O9833" s="37"/>
      <c r="P9833" s="37"/>
      <c r="Q9833" s="37"/>
      <c r="R9833" s="37"/>
      <c r="S9833" s="32">
        <f t="shared" si="1227"/>
        <v>0</v>
      </c>
      <c r="T9833" s="32">
        <f t="shared" si="1228"/>
        <v>0</v>
      </c>
      <c r="U9833" s="32">
        <f t="shared" si="1229"/>
        <v>0</v>
      </c>
      <c r="V9833" s="32">
        <f t="shared" si="1230"/>
        <v>0</v>
      </c>
      <c r="W9833" s="32">
        <f t="shared" si="1231"/>
        <v>0</v>
      </c>
      <c r="X9833" s="32">
        <f t="shared" si="1232"/>
        <v>0</v>
      </c>
    </row>
    <row r="9834" spans="1:24" ht="14.25" customHeight="1">
      <c r="A9834" s="33" t="b">
        <f t="shared" si="1226"/>
        <v>0</v>
      </c>
      <c r="B9834" s="33">
        <f t="shared" si="1233"/>
        <v>9833</v>
      </c>
      <c r="C9834" s="23"/>
      <c r="N9834" s="37"/>
      <c r="O9834" s="37"/>
      <c r="P9834" s="37"/>
      <c r="Q9834" s="37"/>
      <c r="R9834" s="37"/>
      <c r="S9834" s="32">
        <f t="shared" si="1227"/>
        <v>0</v>
      </c>
      <c r="T9834" s="32">
        <f t="shared" si="1228"/>
        <v>0</v>
      </c>
      <c r="U9834" s="32">
        <f t="shared" si="1229"/>
        <v>0</v>
      </c>
      <c r="V9834" s="32">
        <f t="shared" si="1230"/>
        <v>0</v>
      </c>
      <c r="W9834" s="32">
        <f t="shared" si="1231"/>
        <v>0</v>
      </c>
      <c r="X9834" s="32">
        <f t="shared" si="1232"/>
        <v>0</v>
      </c>
    </row>
    <row r="9835" spans="1:24" ht="14.25" customHeight="1">
      <c r="A9835" s="33" t="b">
        <f t="shared" si="1226"/>
        <v>0</v>
      </c>
      <c r="B9835" s="33">
        <f t="shared" si="1233"/>
        <v>9834</v>
      </c>
      <c r="C9835" s="19"/>
      <c r="N9835" s="37"/>
      <c r="O9835" s="37"/>
      <c r="P9835" s="37"/>
      <c r="Q9835" s="37"/>
      <c r="R9835" s="37"/>
      <c r="S9835" s="32">
        <f t="shared" si="1227"/>
        <v>0</v>
      </c>
      <c r="T9835" s="32">
        <f t="shared" si="1228"/>
        <v>0</v>
      </c>
      <c r="U9835" s="32">
        <f t="shared" si="1229"/>
        <v>0</v>
      </c>
      <c r="V9835" s="32">
        <f t="shared" si="1230"/>
        <v>0</v>
      </c>
      <c r="W9835" s="32">
        <f t="shared" si="1231"/>
        <v>0</v>
      </c>
      <c r="X9835" s="32">
        <f t="shared" si="1232"/>
        <v>0</v>
      </c>
    </row>
    <row r="9836" spans="1:24" ht="14.25" customHeight="1">
      <c r="A9836" s="33" t="b">
        <f t="shared" si="1226"/>
        <v>0</v>
      </c>
      <c r="B9836" s="33">
        <f t="shared" si="1233"/>
        <v>9835</v>
      </c>
      <c r="C9836" s="19"/>
      <c r="N9836" s="37"/>
      <c r="O9836" s="37"/>
      <c r="P9836" s="37"/>
      <c r="Q9836" s="37"/>
      <c r="R9836" s="37"/>
      <c r="S9836" s="32">
        <f t="shared" si="1227"/>
        <v>0</v>
      </c>
      <c r="T9836" s="32">
        <f t="shared" si="1228"/>
        <v>0</v>
      </c>
      <c r="U9836" s="32">
        <f t="shared" si="1229"/>
        <v>0</v>
      </c>
      <c r="V9836" s="32">
        <f t="shared" si="1230"/>
        <v>0</v>
      </c>
      <c r="W9836" s="32">
        <f t="shared" si="1231"/>
        <v>0</v>
      </c>
      <c r="X9836" s="32">
        <f t="shared" si="1232"/>
        <v>0</v>
      </c>
    </row>
    <row r="9837" spans="1:24" ht="14.25" customHeight="1">
      <c r="A9837" s="33" t="b">
        <f t="shared" si="1226"/>
        <v>0</v>
      </c>
      <c r="B9837" s="33">
        <f t="shared" si="1233"/>
        <v>9836</v>
      </c>
      <c r="C9837" s="19"/>
      <c r="N9837" s="37"/>
      <c r="O9837" s="37"/>
      <c r="P9837" s="37"/>
      <c r="Q9837" s="37"/>
      <c r="R9837" s="37"/>
      <c r="S9837" s="32">
        <f t="shared" si="1227"/>
        <v>0</v>
      </c>
      <c r="T9837" s="32">
        <f t="shared" si="1228"/>
        <v>0</v>
      </c>
      <c r="U9837" s="32">
        <f t="shared" si="1229"/>
        <v>0</v>
      </c>
      <c r="V9837" s="32">
        <f t="shared" si="1230"/>
        <v>0</v>
      </c>
      <c r="W9837" s="32">
        <f t="shared" si="1231"/>
        <v>0</v>
      </c>
      <c r="X9837" s="32">
        <f t="shared" si="1232"/>
        <v>0</v>
      </c>
    </row>
    <row r="9838" spans="1:24" ht="14.25" customHeight="1">
      <c r="A9838" s="33" t="b">
        <f t="shared" si="1226"/>
        <v>0</v>
      </c>
      <c r="B9838" s="33">
        <f t="shared" si="1233"/>
        <v>9837</v>
      </c>
      <c r="C9838" s="19"/>
      <c r="N9838" s="37"/>
      <c r="O9838" s="37"/>
      <c r="P9838" s="37"/>
      <c r="Q9838" s="37"/>
      <c r="R9838" s="37"/>
      <c r="S9838" s="32">
        <f t="shared" si="1227"/>
        <v>0</v>
      </c>
      <c r="T9838" s="32">
        <f t="shared" si="1228"/>
        <v>0</v>
      </c>
      <c r="U9838" s="32">
        <f t="shared" si="1229"/>
        <v>0</v>
      </c>
      <c r="V9838" s="32">
        <f t="shared" si="1230"/>
        <v>0</v>
      </c>
      <c r="W9838" s="32">
        <f t="shared" si="1231"/>
        <v>0</v>
      </c>
      <c r="X9838" s="32">
        <f t="shared" si="1232"/>
        <v>0</v>
      </c>
    </row>
    <row r="9839" spans="1:24" ht="14.25" customHeight="1">
      <c r="A9839" s="33" t="b">
        <f t="shared" si="1226"/>
        <v>0</v>
      </c>
      <c r="B9839" s="33">
        <f t="shared" si="1233"/>
        <v>9838</v>
      </c>
      <c r="C9839" s="19"/>
      <c r="N9839" s="37"/>
      <c r="O9839" s="37"/>
      <c r="P9839" s="37"/>
      <c r="Q9839" s="37"/>
      <c r="R9839" s="37"/>
      <c r="S9839" s="32">
        <f t="shared" si="1227"/>
        <v>0</v>
      </c>
      <c r="T9839" s="32">
        <f t="shared" si="1228"/>
        <v>0</v>
      </c>
      <c r="U9839" s="32">
        <f t="shared" si="1229"/>
        <v>0</v>
      </c>
      <c r="V9839" s="32">
        <f t="shared" si="1230"/>
        <v>0</v>
      </c>
      <c r="W9839" s="32">
        <f t="shared" si="1231"/>
        <v>0</v>
      </c>
      <c r="X9839" s="32">
        <f t="shared" si="1232"/>
        <v>0</v>
      </c>
    </row>
    <row r="9840" spans="1:24" ht="14.25" customHeight="1">
      <c r="A9840" s="33" t="b">
        <f t="shared" si="1226"/>
        <v>0</v>
      </c>
      <c r="B9840" s="33">
        <f t="shared" si="1233"/>
        <v>9839</v>
      </c>
      <c r="C9840" s="19"/>
      <c r="N9840" s="37"/>
      <c r="O9840" s="37"/>
      <c r="P9840" s="37"/>
      <c r="Q9840" s="37"/>
      <c r="R9840" s="37"/>
      <c r="S9840" s="32">
        <f t="shared" si="1227"/>
        <v>0</v>
      </c>
      <c r="T9840" s="32">
        <f t="shared" si="1228"/>
        <v>0</v>
      </c>
      <c r="U9840" s="32">
        <f t="shared" si="1229"/>
        <v>0</v>
      </c>
      <c r="V9840" s="32">
        <f t="shared" si="1230"/>
        <v>0</v>
      </c>
      <c r="W9840" s="32">
        <f t="shared" si="1231"/>
        <v>0</v>
      </c>
      <c r="X9840" s="32">
        <f t="shared" si="1232"/>
        <v>0</v>
      </c>
    </row>
    <row r="9841" spans="1:24" ht="14.25" customHeight="1">
      <c r="A9841" s="33" t="b">
        <f t="shared" si="1226"/>
        <v>0</v>
      </c>
      <c r="B9841" s="33">
        <f t="shared" si="1233"/>
        <v>9840</v>
      </c>
      <c r="C9841" s="19"/>
      <c r="N9841" s="37"/>
      <c r="O9841" s="37"/>
      <c r="P9841" s="37"/>
      <c r="Q9841" s="37"/>
      <c r="R9841" s="37"/>
      <c r="S9841" s="32">
        <f t="shared" si="1227"/>
        <v>0</v>
      </c>
      <c r="T9841" s="32">
        <f t="shared" si="1228"/>
        <v>0</v>
      </c>
      <c r="U9841" s="32">
        <f t="shared" si="1229"/>
        <v>0</v>
      </c>
      <c r="V9841" s="32">
        <f t="shared" si="1230"/>
        <v>0</v>
      </c>
      <c r="W9841" s="32">
        <f t="shared" si="1231"/>
        <v>0</v>
      </c>
      <c r="X9841" s="32">
        <f t="shared" si="1232"/>
        <v>0</v>
      </c>
    </row>
    <row r="9842" spans="1:24" ht="14.25" customHeight="1">
      <c r="A9842" s="33" t="b">
        <f t="shared" si="1226"/>
        <v>0</v>
      </c>
      <c r="B9842" s="33">
        <f t="shared" si="1233"/>
        <v>9841</v>
      </c>
      <c r="C9842" s="19"/>
      <c r="N9842" s="37"/>
      <c r="O9842" s="37"/>
      <c r="P9842" s="37"/>
      <c r="Q9842" s="37"/>
      <c r="R9842" s="37"/>
      <c r="S9842" s="32">
        <f t="shared" si="1227"/>
        <v>0</v>
      </c>
      <c r="T9842" s="32">
        <f t="shared" si="1228"/>
        <v>0</v>
      </c>
      <c r="U9842" s="32">
        <f t="shared" si="1229"/>
        <v>0</v>
      </c>
      <c r="V9842" s="32">
        <f t="shared" si="1230"/>
        <v>0</v>
      </c>
      <c r="W9842" s="32">
        <f t="shared" si="1231"/>
        <v>0</v>
      </c>
      <c r="X9842" s="32">
        <f t="shared" si="1232"/>
        <v>0</v>
      </c>
    </row>
    <row r="9843" spans="1:24" ht="14.25" customHeight="1">
      <c r="A9843" s="33" t="b">
        <f t="shared" si="1226"/>
        <v>0</v>
      </c>
      <c r="B9843" s="33">
        <f t="shared" si="1233"/>
        <v>9842</v>
      </c>
      <c r="C9843" s="19"/>
      <c r="N9843" s="37"/>
      <c r="O9843" s="37"/>
      <c r="P9843" s="37"/>
      <c r="Q9843" s="37"/>
      <c r="R9843" s="37"/>
      <c r="S9843" s="32">
        <f t="shared" si="1227"/>
        <v>0</v>
      </c>
      <c r="T9843" s="32">
        <f t="shared" si="1228"/>
        <v>0</v>
      </c>
      <c r="U9843" s="32">
        <f t="shared" si="1229"/>
        <v>0</v>
      </c>
      <c r="V9843" s="32">
        <f t="shared" si="1230"/>
        <v>0</v>
      </c>
      <c r="W9843" s="32">
        <f t="shared" si="1231"/>
        <v>0</v>
      </c>
      <c r="X9843" s="32">
        <f t="shared" si="1232"/>
        <v>0</v>
      </c>
    </row>
    <row r="9844" spans="1:24" ht="14.25" customHeight="1">
      <c r="A9844" s="33" t="b">
        <f t="shared" si="1226"/>
        <v>0</v>
      </c>
      <c r="B9844" s="33">
        <f t="shared" si="1233"/>
        <v>9843</v>
      </c>
      <c r="C9844" s="19"/>
      <c r="N9844" s="37"/>
      <c r="O9844" s="37"/>
      <c r="P9844" s="37"/>
      <c r="Q9844" s="37"/>
      <c r="R9844" s="37"/>
      <c r="S9844" s="32">
        <f t="shared" si="1227"/>
        <v>0</v>
      </c>
      <c r="T9844" s="32">
        <f t="shared" si="1228"/>
        <v>0</v>
      </c>
      <c r="U9844" s="32">
        <f t="shared" si="1229"/>
        <v>0</v>
      </c>
      <c r="V9844" s="32">
        <f t="shared" si="1230"/>
        <v>0</v>
      </c>
      <c r="W9844" s="32">
        <f t="shared" si="1231"/>
        <v>0</v>
      </c>
      <c r="X9844" s="32">
        <f t="shared" si="1232"/>
        <v>0</v>
      </c>
    </row>
    <row r="9845" spans="1:24" ht="14.25" customHeight="1">
      <c r="A9845" s="33" t="b">
        <f t="shared" si="1226"/>
        <v>0</v>
      </c>
      <c r="B9845" s="33">
        <f t="shared" si="1233"/>
        <v>9844</v>
      </c>
      <c r="C9845" s="19"/>
      <c r="N9845" s="37"/>
      <c r="O9845" s="37"/>
      <c r="P9845" s="37"/>
      <c r="Q9845" s="37"/>
      <c r="R9845" s="37"/>
      <c r="S9845" s="32">
        <f t="shared" si="1227"/>
        <v>0</v>
      </c>
      <c r="T9845" s="32">
        <f t="shared" si="1228"/>
        <v>0</v>
      </c>
      <c r="U9845" s="32">
        <f t="shared" si="1229"/>
        <v>0</v>
      </c>
      <c r="V9845" s="32">
        <f t="shared" si="1230"/>
        <v>0</v>
      </c>
      <c r="W9845" s="32">
        <f t="shared" si="1231"/>
        <v>0</v>
      </c>
      <c r="X9845" s="32">
        <f t="shared" si="1232"/>
        <v>0</v>
      </c>
    </row>
    <row r="9846" spans="1:24" ht="14.25" customHeight="1">
      <c r="A9846" s="33" t="b">
        <f t="shared" si="1226"/>
        <v>0</v>
      </c>
      <c r="B9846" s="33">
        <f t="shared" si="1233"/>
        <v>9845</v>
      </c>
      <c r="C9846" s="19"/>
      <c r="N9846" s="37"/>
      <c r="O9846" s="37"/>
      <c r="P9846" s="37"/>
      <c r="Q9846" s="37"/>
      <c r="R9846" s="37"/>
      <c r="S9846" s="32">
        <f t="shared" si="1227"/>
        <v>0</v>
      </c>
      <c r="T9846" s="32">
        <f t="shared" si="1228"/>
        <v>0</v>
      </c>
      <c r="U9846" s="32">
        <f t="shared" si="1229"/>
        <v>0</v>
      </c>
      <c r="V9846" s="32">
        <f t="shared" si="1230"/>
        <v>0</v>
      </c>
      <c r="W9846" s="32">
        <f t="shared" si="1231"/>
        <v>0</v>
      </c>
      <c r="X9846" s="32">
        <f t="shared" si="1232"/>
        <v>0</v>
      </c>
    </row>
    <row r="9847" spans="1:24" ht="14.25" customHeight="1">
      <c r="A9847" s="33" t="b">
        <f t="shared" si="1226"/>
        <v>0</v>
      </c>
      <c r="B9847" s="33">
        <f t="shared" si="1233"/>
        <v>9846</v>
      </c>
      <c r="C9847" s="19"/>
      <c r="N9847" s="37"/>
      <c r="O9847" s="37"/>
      <c r="P9847" s="37"/>
      <c r="Q9847" s="37"/>
      <c r="R9847" s="37"/>
      <c r="S9847" s="32">
        <f t="shared" si="1227"/>
        <v>0</v>
      </c>
      <c r="T9847" s="32">
        <f t="shared" si="1228"/>
        <v>0</v>
      </c>
      <c r="U9847" s="32">
        <f t="shared" si="1229"/>
        <v>0</v>
      </c>
      <c r="V9847" s="32">
        <f t="shared" si="1230"/>
        <v>0</v>
      </c>
      <c r="W9847" s="32">
        <f t="shared" si="1231"/>
        <v>0</v>
      </c>
      <c r="X9847" s="32">
        <f t="shared" si="1232"/>
        <v>0</v>
      </c>
    </row>
    <row r="9848" spans="1:24" ht="14.25" customHeight="1">
      <c r="A9848" s="33" t="b">
        <f t="shared" si="1226"/>
        <v>0</v>
      </c>
      <c r="B9848" s="33">
        <f t="shared" si="1233"/>
        <v>9847</v>
      </c>
      <c r="C9848" s="19"/>
      <c r="N9848" s="37"/>
      <c r="O9848" s="37"/>
      <c r="P9848" s="37"/>
      <c r="Q9848" s="37"/>
      <c r="R9848" s="37"/>
      <c r="S9848" s="32">
        <f t="shared" si="1227"/>
        <v>0</v>
      </c>
      <c r="T9848" s="32">
        <f t="shared" si="1228"/>
        <v>0</v>
      </c>
      <c r="U9848" s="32">
        <f t="shared" si="1229"/>
        <v>0</v>
      </c>
      <c r="V9848" s="32">
        <f t="shared" si="1230"/>
        <v>0</v>
      </c>
      <c r="W9848" s="32">
        <f t="shared" si="1231"/>
        <v>0</v>
      </c>
      <c r="X9848" s="32">
        <f t="shared" si="1232"/>
        <v>0</v>
      </c>
    </row>
    <row r="9849" spans="1:24" ht="14.25" customHeight="1">
      <c r="A9849" s="33" t="b">
        <f t="shared" si="1226"/>
        <v>0</v>
      </c>
      <c r="B9849" s="33">
        <f t="shared" si="1233"/>
        <v>9848</v>
      </c>
      <c r="C9849" s="19"/>
      <c r="N9849" s="37"/>
      <c r="O9849" s="37"/>
      <c r="P9849" s="37"/>
      <c r="Q9849" s="37"/>
      <c r="R9849" s="37"/>
      <c r="S9849" s="32">
        <f t="shared" si="1227"/>
        <v>0</v>
      </c>
      <c r="T9849" s="32">
        <f t="shared" si="1228"/>
        <v>0</v>
      </c>
      <c r="U9849" s="32">
        <f t="shared" si="1229"/>
        <v>0</v>
      </c>
      <c r="V9849" s="32">
        <f t="shared" si="1230"/>
        <v>0</v>
      </c>
      <c r="W9849" s="32">
        <f t="shared" si="1231"/>
        <v>0</v>
      </c>
      <c r="X9849" s="32">
        <f t="shared" si="1232"/>
        <v>0</v>
      </c>
    </row>
    <row r="9850" spans="1:24" ht="14.25" customHeight="1">
      <c r="A9850" s="33" t="b">
        <f t="shared" si="1226"/>
        <v>0</v>
      </c>
      <c r="B9850" s="33">
        <f t="shared" si="1233"/>
        <v>9849</v>
      </c>
      <c r="C9850" s="19"/>
      <c r="N9850" s="37"/>
      <c r="O9850" s="37"/>
      <c r="P9850" s="37"/>
      <c r="Q9850" s="37"/>
      <c r="R9850" s="37"/>
      <c r="S9850" s="32">
        <f t="shared" si="1227"/>
        <v>0</v>
      </c>
      <c r="T9850" s="32">
        <f t="shared" si="1228"/>
        <v>0</v>
      </c>
      <c r="U9850" s="32">
        <f t="shared" si="1229"/>
        <v>0</v>
      </c>
      <c r="V9850" s="32">
        <f t="shared" si="1230"/>
        <v>0</v>
      </c>
      <c r="W9850" s="32">
        <f t="shared" si="1231"/>
        <v>0</v>
      </c>
      <c r="X9850" s="32">
        <f t="shared" si="1232"/>
        <v>0</v>
      </c>
    </row>
    <row r="9851" spans="1:24" ht="14.25" customHeight="1">
      <c r="A9851" s="33" t="b">
        <f t="shared" si="1226"/>
        <v>0</v>
      </c>
      <c r="B9851" s="33">
        <f t="shared" si="1233"/>
        <v>9850</v>
      </c>
      <c r="C9851" s="19"/>
      <c r="N9851" s="37"/>
      <c r="O9851" s="37"/>
      <c r="P9851" s="37"/>
      <c r="Q9851" s="37"/>
      <c r="R9851" s="37"/>
      <c r="S9851" s="32">
        <f t="shared" si="1227"/>
        <v>0</v>
      </c>
      <c r="T9851" s="32">
        <f t="shared" si="1228"/>
        <v>0</v>
      </c>
      <c r="U9851" s="32">
        <f t="shared" si="1229"/>
        <v>0</v>
      </c>
      <c r="V9851" s="32">
        <f t="shared" si="1230"/>
        <v>0</v>
      </c>
      <c r="W9851" s="32">
        <f t="shared" si="1231"/>
        <v>0</v>
      </c>
      <c r="X9851" s="32">
        <f t="shared" si="1232"/>
        <v>0</v>
      </c>
    </row>
    <row r="9852" spans="1:24" ht="14.25" customHeight="1">
      <c r="A9852" s="33" t="b">
        <f t="shared" si="1226"/>
        <v>0</v>
      </c>
      <c r="B9852" s="33">
        <f t="shared" si="1233"/>
        <v>9851</v>
      </c>
      <c r="C9852" s="19"/>
      <c r="N9852" s="37"/>
      <c r="O9852" s="37"/>
      <c r="P9852" s="37"/>
      <c r="Q9852" s="37"/>
      <c r="R9852" s="37"/>
      <c r="S9852" s="32">
        <f t="shared" si="1227"/>
        <v>0</v>
      </c>
      <c r="T9852" s="32">
        <f t="shared" si="1228"/>
        <v>0</v>
      </c>
      <c r="U9852" s="32">
        <f t="shared" si="1229"/>
        <v>0</v>
      </c>
      <c r="V9852" s="32">
        <f t="shared" si="1230"/>
        <v>0</v>
      </c>
      <c r="W9852" s="32">
        <f t="shared" si="1231"/>
        <v>0</v>
      </c>
      <c r="X9852" s="32">
        <f t="shared" si="1232"/>
        <v>0</v>
      </c>
    </row>
    <row r="9853" spans="1:24" ht="14.25" customHeight="1">
      <c r="A9853" s="33" t="b">
        <f t="shared" si="1226"/>
        <v>0</v>
      </c>
      <c r="B9853" s="33">
        <f t="shared" si="1233"/>
        <v>9852</v>
      </c>
      <c r="C9853" s="19"/>
      <c r="N9853" s="37"/>
      <c r="O9853" s="37"/>
      <c r="P9853" s="37"/>
      <c r="Q9853" s="37"/>
      <c r="R9853" s="37"/>
      <c r="S9853" s="32">
        <f t="shared" si="1227"/>
        <v>0</v>
      </c>
      <c r="T9853" s="32">
        <f t="shared" si="1228"/>
        <v>0</v>
      </c>
      <c r="U9853" s="32">
        <f t="shared" si="1229"/>
        <v>0</v>
      </c>
      <c r="V9853" s="32">
        <f t="shared" si="1230"/>
        <v>0</v>
      </c>
      <c r="W9853" s="32">
        <f t="shared" si="1231"/>
        <v>0</v>
      </c>
      <c r="X9853" s="32">
        <f t="shared" si="1232"/>
        <v>0</v>
      </c>
    </row>
    <row r="9854" spans="1:24" ht="14.25" customHeight="1">
      <c r="A9854" s="33" t="b">
        <f t="shared" si="1226"/>
        <v>0</v>
      </c>
      <c r="B9854" s="33">
        <f t="shared" si="1233"/>
        <v>9853</v>
      </c>
      <c r="C9854" s="19"/>
      <c r="N9854" s="37"/>
      <c r="O9854" s="37"/>
      <c r="P9854" s="37"/>
      <c r="Q9854" s="37"/>
      <c r="R9854" s="37"/>
      <c r="S9854" s="32">
        <f t="shared" si="1227"/>
        <v>0</v>
      </c>
      <c r="T9854" s="32">
        <f t="shared" si="1228"/>
        <v>0</v>
      </c>
      <c r="U9854" s="32">
        <f t="shared" si="1229"/>
        <v>0</v>
      </c>
      <c r="V9854" s="32">
        <f t="shared" si="1230"/>
        <v>0</v>
      </c>
      <c r="W9854" s="32">
        <f t="shared" si="1231"/>
        <v>0</v>
      </c>
      <c r="X9854" s="32">
        <f t="shared" si="1232"/>
        <v>0</v>
      </c>
    </row>
    <row r="9855" spans="1:24" ht="14.25" customHeight="1">
      <c r="A9855" s="33" t="b">
        <f t="shared" si="1226"/>
        <v>0</v>
      </c>
      <c r="B9855" s="33">
        <f t="shared" si="1233"/>
        <v>9854</v>
      </c>
      <c r="C9855" s="19"/>
      <c r="N9855" s="37"/>
      <c r="O9855" s="37"/>
      <c r="P9855" s="37"/>
      <c r="Q9855" s="37"/>
      <c r="R9855" s="37"/>
      <c r="S9855" s="32">
        <f t="shared" si="1227"/>
        <v>0</v>
      </c>
      <c r="T9855" s="32">
        <f t="shared" si="1228"/>
        <v>0</v>
      </c>
      <c r="U9855" s="32">
        <f t="shared" si="1229"/>
        <v>0</v>
      </c>
      <c r="V9855" s="32">
        <f t="shared" si="1230"/>
        <v>0</v>
      </c>
      <c r="W9855" s="32">
        <f t="shared" si="1231"/>
        <v>0</v>
      </c>
      <c r="X9855" s="32">
        <f t="shared" si="1232"/>
        <v>0</v>
      </c>
    </row>
    <row r="9856" spans="1:24" ht="14.25" customHeight="1">
      <c r="A9856" s="33" t="b">
        <f t="shared" si="1226"/>
        <v>0</v>
      </c>
      <c r="B9856" s="33">
        <f t="shared" si="1233"/>
        <v>9855</v>
      </c>
      <c r="C9856" s="19"/>
      <c r="N9856" s="37"/>
      <c r="O9856" s="37"/>
      <c r="P9856" s="37"/>
      <c r="Q9856" s="37"/>
      <c r="R9856" s="37"/>
      <c r="S9856" s="32">
        <f t="shared" si="1227"/>
        <v>0</v>
      </c>
      <c r="T9856" s="32">
        <f t="shared" si="1228"/>
        <v>0</v>
      </c>
      <c r="U9856" s="32">
        <f t="shared" si="1229"/>
        <v>0</v>
      </c>
      <c r="V9856" s="32">
        <f t="shared" si="1230"/>
        <v>0</v>
      </c>
      <c r="W9856" s="32">
        <f t="shared" si="1231"/>
        <v>0</v>
      </c>
      <c r="X9856" s="32">
        <f t="shared" si="1232"/>
        <v>0</v>
      </c>
    </row>
    <row r="9857" spans="1:24" ht="14.25" customHeight="1">
      <c r="A9857" s="33" t="b">
        <f t="shared" si="1226"/>
        <v>0</v>
      </c>
      <c r="B9857" s="33">
        <f t="shared" si="1233"/>
        <v>9856</v>
      </c>
      <c r="C9857" s="19"/>
      <c r="N9857" s="37"/>
      <c r="O9857" s="37"/>
      <c r="P9857" s="37"/>
      <c r="Q9857" s="37"/>
      <c r="R9857" s="37"/>
      <c r="S9857" s="32">
        <f t="shared" si="1227"/>
        <v>0</v>
      </c>
      <c r="T9857" s="32">
        <f t="shared" si="1228"/>
        <v>0</v>
      </c>
      <c r="U9857" s="32">
        <f t="shared" si="1229"/>
        <v>0</v>
      </c>
      <c r="V9857" s="32">
        <f t="shared" si="1230"/>
        <v>0</v>
      </c>
      <c r="W9857" s="32">
        <f t="shared" si="1231"/>
        <v>0</v>
      </c>
      <c r="X9857" s="32">
        <f t="shared" si="1232"/>
        <v>0</v>
      </c>
    </row>
    <row r="9858" spans="1:24" ht="14.25" customHeight="1">
      <c r="A9858" s="33" t="b">
        <f t="shared" ref="A9858:A9921" si="1234">IF(OR(COUNTIF(D9858:M9858, "NOT EXECUTED"), COUNTIF(D9858:M9858, "NOT COMPILED"), COUNTIF(D9858:M9858, "NOT EFFECTIVE")),TRUE,FALSE)</f>
        <v>0</v>
      </c>
      <c r="B9858" s="33">
        <f t="shared" si="1233"/>
        <v>9857</v>
      </c>
      <c r="C9858" s="19"/>
      <c r="N9858" s="37"/>
      <c r="O9858" s="37"/>
      <c r="P9858" s="37"/>
      <c r="Q9858" s="37"/>
      <c r="R9858" s="37"/>
      <c r="S9858" s="32">
        <f t="shared" ref="S9858:S9921" si="1235">IF(COUNTIF(H9858:M9858,"NOT EFFECTIVE"),1,0)</f>
        <v>0</v>
      </c>
      <c r="T9858" s="32">
        <f t="shared" ref="T9858:T9921" si="1236">IF(AND(D9858="NOT EXECUTED",COUNTA($N9858)&lt;&gt;0),1,0)</f>
        <v>0</v>
      </c>
      <c r="U9858" s="32">
        <f t="shared" ref="U9858:U9921" si="1237">IF(AND(E9858="NOT EXECUTED",COUNTA($N9858)&lt;&gt;0),1,0)</f>
        <v>0</v>
      </c>
      <c r="V9858" s="32">
        <f t="shared" ref="V9858:V9921" si="1238">IF(AND(F9858="NOT EXECUTED",COUNTA($N9858)&lt;&gt;0),1,0)</f>
        <v>0</v>
      </c>
      <c r="W9858" s="32">
        <f t="shared" ref="W9858:W9921" si="1239">IF(AND(G9858="NOT EXECUTED",COUNTA($N9858)&lt;&gt;0),1,0)</f>
        <v>0</v>
      </c>
      <c r="X9858" s="32">
        <f t="shared" ref="X9858:X9921" si="1240">IF(AND(S9858=1,COUNTA($N9858)&lt;&gt;0),1,0)</f>
        <v>0</v>
      </c>
    </row>
    <row r="9859" spans="1:24" ht="14.25" customHeight="1">
      <c r="A9859" s="33" t="b">
        <f t="shared" si="1234"/>
        <v>0</v>
      </c>
      <c r="B9859" s="33">
        <f t="shared" ref="B9859:B9922" si="1241">+B9858+1</f>
        <v>9858</v>
      </c>
      <c r="C9859" s="19"/>
      <c r="N9859" s="37"/>
      <c r="O9859" s="37"/>
      <c r="P9859" s="37"/>
      <c r="Q9859" s="37"/>
      <c r="R9859" s="37"/>
      <c r="S9859" s="32">
        <f t="shared" si="1235"/>
        <v>0</v>
      </c>
      <c r="T9859" s="32">
        <f t="shared" si="1236"/>
        <v>0</v>
      </c>
      <c r="U9859" s="32">
        <f t="shared" si="1237"/>
        <v>0</v>
      </c>
      <c r="V9859" s="32">
        <f t="shared" si="1238"/>
        <v>0</v>
      </c>
      <c r="W9859" s="32">
        <f t="shared" si="1239"/>
        <v>0</v>
      </c>
      <c r="X9859" s="32">
        <f t="shared" si="1240"/>
        <v>0</v>
      </c>
    </row>
    <row r="9860" spans="1:24" ht="14.25" customHeight="1">
      <c r="A9860" s="33" t="b">
        <f t="shared" si="1234"/>
        <v>0</v>
      </c>
      <c r="B9860" s="33">
        <f t="shared" si="1241"/>
        <v>9859</v>
      </c>
      <c r="C9860" s="19"/>
      <c r="N9860" s="37"/>
      <c r="O9860" s="37"/>
      <c r="P9860" s="37"/>
      <c r="Q9860" s="37"/>
      <c r="R9860" s="37"/>
      <c r="S9860" s="32">
        <f t="shared" si="1235"/>
        <v>0</v>
      </c>
      <c r="T9860" s="32">
        <f t="shared" si="1236"/>
        <v>0</v>
      </c>
      <c r="U9860" s="32">
        <f t="shared" si="1237"/>
        <v>0</v>
      </c>
      <c r="V9860" s="32">
        <f t="shared" si="1238"/>
        <v>0</v>
      </c>
      <c r="W9860" s="32">
        <f t="shared" si="1239"/>
        <v>0</v>
      </c>
      <c r="X9860" s="32">
        <f t="shared" si="1240"/>
        <v>0</v>
      </c>
    </row>
    <row r="9861" spans="1:24" ht="14.25" customHeight="1">
      <c r="A9861" s="33" t="b">
        <f t="shared" si="1234"/>
        <v>0</v>
      </c>
      <c r="B9861" s="33">
        <f t="shared" si="1241"/>
        <v>9860</v>
      </c>
      <c r="C9861" s="19"/>
      <c r="N9861" s="37"/>
      <c r="O9861" s="37"/>
      <c r="P9861" s="37"/>
      <c r="Q9861" s="37"/>
      <c r="R9861" s="37"/>
      <c r="S9861" s="32">
        <f t="shared" si="1235"/>
        <v>0</v>
      </c>
      <c r="T9861" s="32">
        <f t="shared" si="1236"/>
        <v>0</v>
      </c>
      <c r="U9861" s="32">
        <f t="shared" si="1237"/>
        <v>0</v>
      </c>
      <c r="V9861" s="32">
        <f t="shared" si="1238"/>
        <v>0</v>
      </c>
      <c r="W9861" s="32">
        <f t="shared" si="1239"/>
        <v>0</v>
      </c>
      <c r="X9861" s="32">
        <f t="shared" si="1240"/>
        <v>0</v>
      </c>
    </row>
    <row r="9862" spans="1:24" ht="14.25" customHeight="1">
      <c r="A9862" s="33" t="b">
        <f t="shared" si="1234"/>
        <v>0</v>
      </c>
      <c r="B9862" s="33">
        <f t="shared" si="1241"/>
        <v>9861</v>
      </c>
      <c r="C9862" s="19"/>
      <c r="N9862" s="37"/>
      <c r="O9862" s="37"/>
      <c r="P9862" s="37"/>
      <c r="Q9862" s="37"/>
      <c r="R9862" s="37"/>
      <c r="S9862" s="32">
        <f t="shared" si="1235"/>
        <v>0</v>
      </c>
      <c r="T9862" s="32">
        <f t="shared" si="1236"/>
        <v>0</v>
      </c>
      <c r="U9862" s="32">
        <f t="shared" si="1237"/>
        <v>0</v>
      </c>
      <c r="V9862" s="32">
        <f t="shared" si="1238"/>
        <v>0</v>
      </c>
      <c r="W9862" s="32">
        <f t="shared" si="1239"/>
        <v>0</v>
      </c>
      <c r="X9862" s="32">
        <f t="shared" si="1240"/>
        <v>0</v>
      </c>
    </row>
    <row r="9863" spans="1:24" ht="14.25" customHeight="1">
      <c r="A9863" s="33" t="b">
        <f t="shared" si="1234"/>
        <v>0</v>
      </c>
      <c r="B9863" s="33">
        <f t="shared" si="1241"/>
        <v>9862</v>
      </c>
      <c r="C9863" s="18"/>
      <c r="N9863" s="37"/>
      <c r="O9863" s="37"/>
      <c r="P9863" s="37"/>
      <c r="Q9863" s="37"/>
      <c r="R9863" s="37"/>
      <c r="S9863" s="32">
        <f t="shared" si="1235"/>
        <v>0</v>
      </c>
      <c r="T9863" s="32">
        <f t="shared" si="1236"/>
        <v>0</v>
      </c>
      <c r="U9863" s="32">
        <f t="shared" si="1237"/>
        <v>0</v>
      </c>
      <c r="V9863" s="32">
        <f t="shared" si="1238"/>
        <v>0</v>
      </c>
      <c r="W9863" s="32">
        <f t="shared" si="1239"/>
        <v>0</v>
      </c>
      <c r="X9863" s="32">
        <f t="shared" si="1240"/>
        <v>0</v>
      </c>
    </row>
    <row r="9864" spans="1:24" ht="14.25" customHeight="1">
      <c r="A9864" s="33" t="b">
        <f t="shared" si="1234"/>
        <v>0</v>
      </c>
      <c r="B9864" s="33">
        <f t="shared" si="1241"/>
        <v>9863</v>
      </c>
      <c r="C9864" s="19"/>
      <c r="N9864" s="37"/>
      <c r="O9864" s="37"/>
      <c r="P9864" s="37"/>
      <c r="Q9864" s="37"/>
      <c r="R9864" s="37"/>
      <c r="S9864" s="32">
        <f t="shared" si="1235"/>
        <v>0</v>
      </c>
      <c r="T9864" s="32">
        <f t="shared" si="1236"/>
        <v>0</v>
      </c>
      <c r="U9864" s="32">
        <f t="shared" si="1237"/>
        <v>0</v>
      </c>
      <c r="V9864" s="32">
        <f t="shared" si="1238"/>
        <v>0</v>
      </c>
      <c r="W9864" s="32">
        <f t="shared" si="1239"/>
        <v>0</v>
      </c>
      <c r="X9864" s="32">
        <f t="shared" si="1240"/>
        <v>0</v>
      </c>
    </row>
    <row r="9865" spans="1:24" ht="14.25" customHeight="1">
      <c r="A9865" s="33" t="b">
        <f t="shared" si="1234"/>
        <v>0</v>
      </c>
      <c r="B9865" s="33">
        <f t="shared" si="1241"/>
        <v>9864</v>
      </c>
      <c r="C9865" s="19"/>
      <c r="N9865" s="37"/>
      <c r="O9865" s="37"/>
      <c r="P9865" s="37"/>
      <c r="Q9865" s="37"/>
      <c r="R9865" s="37"/>
      <c r="S9865" s="32">
        <f t="shared" si="1235"/>
        <v>0</v>
      </c>
      <c r="T9865" s="32">
        <f t="shared" si="1236"/>
        <v>0</v>
      </c>
      <c r="U9865" s="32">
        <f t="shared" si="1237"/>
        <v>0</v>
      </c>
      <c r="V9865" s="32">
        <f t="shared" si="1238"/>
        <v>0</v>
      </c>
      <c r="W9865" s="32">
        <f t="shared" si="1239"/>
        <v>0</v>
      </c>
      <c r="X9865" s="32">
        <f t="shared" si="1240"/>
        <v>0</v>
      </c>
    </row>
    <row r="9866" spans="1:24" ht="14.25" customHeight="1">
      <c r="A9866" s="33" t="b">
        <f t="shared" si="1234"/>
        <v>0</v>
      </c>
      <c r="B9866" s="33">
        <f t="shared" si="1241"/>
        <v>9865</v>
      </c>
      <c r="C9866" s="19"/>
      <c r="N9866" s="37"/>
      <c r="O9866" s="37"/>
      <c r="P9866" s="37"/>
      <c r="Q9866" s="37"/>
      <c r="R9866" s="37"/>
      <c r="S9866" s="32">
        <f t="shared" si="1235"/>
        <v>0</v>
      </c>
      <c r="T9866" s="32">
        <f t="shared" si="1236"/>
        <v>0</v>
      </c>
      <c r="U9866" s="32">
        <f t="shared" si="1237"/>
        <v>0</v>
      </c>
      <c r="V9866" s="32">
        <f t="shared" si="1238"/>
        <v>0</v>
      </c>
      <c r="W9866" s="32">
        <f t="shared" si="1239"/>
        <v>0</v>
      </c>
      <c r="X9866" s="32">
        <f t="shared" si="1240"/>
        <v>0</v>
      </c>
    </row>
    <row r="9867" spans="1:24" ht="14.25" customHeight="1">
      <c r="A9867" s="33" t="b">
        <f t="shared" si="1234"/>
        <v>0</v>
      </c>
      <c r="B9867" s="33">
        <f t="shared" si="1241"/>
        <v>9866</v>
      </c>
      <c r="C9867" s="19"/>
      <c r="N9867" s="37"/>
      <c r="O9867" s="37"/>
      <c r="P9867" s="37"/>
      <c r="Q9867" s="37"/>
      <c r="R9867" s="37"/>
      <c r="S9867" s="32">
        <f t="shared" si="1235"/>
        <v>0</v>
      </c>
      <c r="T9867" s="32">
        <f t="shared" si="1236"/>
        <v>0</v>
      </c>
      <c r="U9867" s="32">
        <f t="shared" si="1237"/>
        <v>0</v>
      </c>
      <c r="V9867" s="32">
        <f t="shared" si="1238"/>
        <v>0</v>
      </c>
      <c r="W9867" s="32">
        <f t="shared" si="1239"/>
        <v>0</v>
      </c>
      <c r="X9867" s="32">
        <f t="shared" si="1240"/>
        <v>0</v>
      </c>
    </row>
    <row r="9868" spans="1:24" ht="14.25" customHeight="1">
      <c r="A9868" s="33" t="b">
        <f t="shared" si="1234"/>
        <v>0</v>
      </c>
      <c r="B9868" s="33">
        <f t="shared" si="1241"/>
        <v>9867</v>
      </c>
      <c r="C9868" s="19"/>
      <c r="N9868" s="37"/>
      <c r="O9868" s="37"/>
      <c r="P9868" s="37"/>
      <c r="Q9868" s="37"/>
      <c r="R9868" s="37"/>
      <c r="S9868" s="32">
        <f t="shared" si="1235"/>
        <v>0</v>
      </c>
      <c r="T9868" s="32">
        <f t="shared" si="1236"/>
        <v>0</v>
      </c>
      <c r="U9868" s="32">
        <f t="shared" si="1237"/>
        <v>0</v>
      </c>
      <c r="V9868" s="32">
        <f t="shared" si="1238"/>
        <v>0</v>
      </c>
      <c r="W9868" s="32">
        <f t="shared" si="1239"/>
        <v>0</v>
      </c>
      <c r="X9868" s="32">
        <f t="shared" si="1240"/>
        <v>0</v>
      </c>
    </row>
    <row r="9869" spans="1:24" ht="14.25" customHeight="1">
      <c r="A9869" s="33" t="b">
        <f t="shared" si="1234"/>
        <v>0</v>
      </c>
      <c r="B9869" s="33">
        <f t="shared" si="1241"/>
        <v>9868</v>
      </c>
      <c r="C9869" s="19"/>
      <c r="N9869" s="37"/>
      <c r="O9869" s="37"/>
      <c r="P9869" s="37"/>
      <c r="Q9869" s="37"/>
      <c r="R9869" s="37"/>
      <c r="S9869" s="32">
        <f t="shared" si="1235"/>
        <v>0</v>
      </c>
      <c r="T9869" s="32">
        <f t="shared" si="1236"/>
        <v>0</v>
      </c>
      <c r="U9869" s="32">
        <f t="shared" si="1237"/>
        <v>0</v>
      </c>
      <c r="V9869" s="32">
        <f t="shared" si="1238"/>
        <v>0</v>
      </c>
      <c r="W9869" s="32">
        <f t="shared" si="1239"/>
        <v>0</v>
      </c>
      <c r="X9869" s="32">
        <f t="shared" si="1240"/>
        <v>0</v>
      </c>
    </row>
    <row r="9870" spans="1:24" ht="14.25" customHeight="1">
      <c r="A9870" s="33" t="b">
        <f t="shared" si="1234"/>
        <v>0</v>
      </c>
      <c r="B9870" s="33">
        <f t="shared" si="1241"/>
        <v>9869</v>
      </c>
      <c r="C9870" s="19"/>
      <c r="N9870" s="37"/>
      <c r="O9870" s="37"/>
      <c r="P9870" s="37"/>
      <c r="Q9870" s="37"/>
      <c r="R9870" s="37"/>
      <c r="S9870" s="32">
        <f t="shared" si="1235"/>
        <v>0</v>
      </c>
      <c r="T9870" s="32">
        <f t="shared" si="1236"/>
        <v>0</v>
      </c>
      <c r="U9870" s="32">
        <f t="shared" si="1237"/>
        <v>0</v>
      </c>
      <c r="V9870" s="32">
        <f t="shared" si="1238"/>
        <v>0</v>
      </c>
      <c r="W9870" s="32">
        <f t="shared" si="1239"/>
        <v>0</v>
      </c>
      <c r="X9870" s="32">
        <f t="shared" si="1240"/>
        <v>0</v>
      </c>
    </row>
    <row r="9871" spans="1:24" ht="14.25" customHeight="1">
      <c r="A9871" s="33" t="b">
        <f t="shared" si="1234"/>
        <v>0</v>
      </c>
      <c r="B9871" s="33">
        <f t="shared" si="1241"/>
        <v>9870</v>
      </c>
      <c r="C9871" s="19"/>
      <c r="N9871" s="37"/>
      <c r="O9871" s="37"/>
      <c r="P9871" s="37"/>
      <c r="Q9871" s="37"/>
      <c r="R9871" s="37"/>
      <c r="S9871" s="32">
        <f t="shared" si="1235"/>
        <v>0</v>
      </c>
      <c r="T9871" s="32">
        <f t="shared" si="1236"/>
        <v>0</v>
      </c>
      <c r="U9871" s="32">
        <f t="shared" si="1237"/>
        <v>0</v>
      </c>
      <c r="V9871" s="32">
        <f t="shared" si="1238"/>
        <v>0</v>
      </c>
      <c r="W9871" s="32">
        <f t="shared" si="1239"/>
        <v>0</v>
      </c>
      <c r="X9871" s="32">
        <f t="shared" si="1240"/>
        <v>0</v>
      </c>
    </row>
    <row r="9872" spans="1:24" ht="14.25" customHeight="1">
      <c r="A9872" s="33" t="b">
        <f t="shared" si="1234"/>
        <v>0</v>
      </c>
      <c r="B9872" s="33">
        <f t="shared" si="1241"/>
        <v>9871</v>
      </c>
      <c r="C9872" s="19"/>
      <c r="N9872" s="37"/>
      <c r="O9872" s="37"/>
      <c r="P9872" s="37"/>
      <c r="Q9872" s="37"/>
      <c r="R9872" s="37"/>
      <c r="S9872" s="32">
        <f t="shared" si="1235"/>
        <v>0</v>
      </c>
      <c r="T9872" s="32">
        <f t="shared" si="1236"/>
        <v>0</v>
      </c>
      <c r="U9872" s="32">
        <f t="shared" si="1237"/>
        <v>0</v>
      </c>
      <c r="V9872" s="32">
        <f t="shared" si="1238"/>
        <v>0</v>
      </c>
      <c r="W9872" s="32">
        <f t="shared" si="1239"/>
        <v>0</v>
      </c>
      <c r="X9872" s="32">
        <f t="shared" si="1240"/>
        <v>0</v>
      </c>
    </row>
    <row r="9873" spans="1:24" ht="14.25" customHeight="1">
      <c r="A9873" s="33" t="b">
        <f t="shared" si="1234"/>
        <v>0</v>
      </c>
      <c r="B9873" s="33">
        <f t="shared" si="1241"/>
        <v>9872</v>
      </c>
      <c r="C9873" s="19"/>
      <c r="N9873" s="37"/>
      <c r="O9873" s="37"/>
      <c r="P9873" s="37"/>
      <c r="Q9873" s="37"/>
      <c r="R9873" s="37"/>
      <c r="S9873" s="32">
        <f t="shared" si="1235"/>
        <v>0</v>
      </c>
      <c r="T9873" s="32">
        <f t="shared" si="1236"/>
        <v>0</v>
      </c>
      <c r="U9873" s="32">
        <f t="shared" si="1237"/>
        <v>0</v>
      </c>
      <c r="V9873" s="32">
        <f t="shared" si="1238"/>
        <v>0</v>
      </c>
      <c r="W9873" s="32">
        <f t="shared" si="1239"/>
        <v>0</v>
      </c>
      <c r="X9873" s="32">
        <f t="shared" si="1240"/>
        <v>0</v>
      </c>
    </row>
    <row r="9874" spans="1:24" ht="14.25" customHeight="1">
      <c r="A9874" s="33" t="b">
        <f t="shared" si="1234"/>
        <v>0</v>
      </c>
      <c r="B9874" s="33">
        <f t="shared" si="1241"/>
        <v>9873</v>
      </c>
      <c r="C9874" s="19"/>
      <c r="N9874" s="37"/>
      <c r="O9874" s="37"/>
      <c r="P9874" s="37"/>
      <c r="Q9874" s="37"/>
      <c r="R9874" s="37"/>
      <c r="S9874" s="32">
        <f t="shared" si="1235"/>
        <v>0</v>
      </c>
      <c r="T9874" s="32">
        <f t="shared" si="1236"/>
        <v>0</v>
      </c>
      <c r="U9874" s="32">
        <f t="shared" si="1237"/>
        <v>0</v>
      </c>
      <c r="V9874" s="32">
        <f t="shared" si="1238"/>
        <v>0</v>
      </c>
      <c r="W9874" s="32">
        <f t="shared" si="1239"/>
        <v>0</v>
      </c>
      <c r="X9874" s="32">
        <f t="shared" si="1240"/>
        <v>0</v>
      </c>
    </row>
    <row r="9875" spans="1:24" ht="14.25" customHeight="1">
      <c r="A9875" s="33" t="b">
        <f t="shared" si="1234"/>
        <v>0</v>
      </c>
      <c r="B9875" s="33">
        <f t="shared" si="1241"/>
        <v>9874</v>
      </c>
      <c r="C9875" s="19"/>
      <c r="N9875" s="37"/>
      <c r="O9875" s="37"/>
      <c r="P9875" s="37"/>
      <c r="Q9875" s="37"/>
      <c r="R9875" s="37"/>
      <c r="S9875" s="32">
        <f t="shared" si="1235"/>
        <v>0</v>
      </c>
      <c r="T9875" s="32">
        <f t="shared" si="1236"/>
        <v>0</v>
      </c>
      <c r="U9875" s="32">
        <f t="shared" si="1237"/>
        <v>0</v>
      </c>
      <c r="V9875" s="32">
        <f t="shared" si="1238"/>
        <v>0</v>
      </c>
      <c r="W9875" s="32">
        <f t="shared" si="1239"/>
        <v>0</v>
      </c>
      <c r="X9875" s="32">
        <f t="shared" si="1240"/>
        <v>0</v>
      </c>
    </row>
    <row r="9876" spans="1:24" ht="14.25" customHeight="1">
      <c r="A9876" s="33" t="b">
        <f t="shared" si="1234"/>
        <v>0</v>
      </c>
      <c r="B9876" s="33">
        <f t="shared" si="1241"/>
        <v>9875</v>
      </c>
      <c r="C9876" s="19"/>
      <c r="N9876" s="37"/>
      <c r="O9876" s="37"/>
      <c r="P9876" s="37"/>
      <c r="Q9876" s="37"/>
      <c r="R9876" s="37"/>
      <c r="S9876" s="32">
        <f t="shared" si="1235"/>
        <v>0</v>
      </c>
      <c r="T9876" s="32">
        <f t="shared" si="1236"/>
        <v>0</v>
      </c>
      <c r="U9876" s="32">
        <f t="shared" si="1237"/>
        <v>0</v>
      </c>
      <c r="V9876" s="32">
        <f t="shared" si="1238"/>
        <v>0</v>
      </c>
      <c r="W9876" s="32">
        <f t="shared" si="1239"/>
        <v>0</v>
      </c>
      <c r="X9876" s="32">
        <f t="shared" si="1240"/>
        <v>0</v>
      </c>
    </row>
    <row r="9877" spans="1:24" ht="14.25" customHeight="1">
      <c r="A9877" s="33" t="b">
        <f t="shared" si="1234"/>
        <v>0</v>
      </c>
      <c r="B9877" s="33">
        <f t="shared" si="1241"/>
        <v>9876</v>
      </c>
      <c r="C9877" s="19"/>
      <c r="N9877" s="37"/>
      <c r="O9877" s="37"/>
      <c r="P9877" s="37"/>
      <c r="Q9877" s="37"/>
      <c r="R9877" s="37"/>
      <c r="S9877" s="32">
        <f t="shared" si="1235"/>
        <v>0</v>
      </c>
      <c r="T9877" s="32">
        <f t="shared" si="1236"/>
        <v>0</v>
      </c>
      <c r="U9877" s="32">
        <f t="shared" si="1237"/>
        <v>0</v>
      </c>
      <c r="V9877" s="32">
        <f t="shared" si="1238"/>
        <v>0</v>
      </c>
      <c r="W9877" s="32">
        <f t="shared" si="1239"/>
        <v>0</v>
      </c>
      <c r="X9877" s="32">
        <f t="shared" si="1240"/>
        <v>0</v>
      </c>
    </row>
    <row r="9878" spans="1:24" ht="14.25" customHeight="1">
      <c r="A9878" s="33" t="b">
        <f t="shared" si="1234"/>
        <v>0</v>
      </c>
      <c r="B9878" s="33">
        <f t="shared" si="1241"/>
        <v>9877</v>
      </c>
      <c r="C9878" s="19"/>
      <c r="N9878" s="37"/>
      <c r="O9878" s="37"/>
      <c r="P9878" s="37"/>
      <c r="Q9878" s="37"/>
      <c r="R9878" s="37"/>
      <c r="S9878" s="32">
        <f t="shared" si="1235"/>
        <v>0</v>
      </c>
      <c r="T9878" s="32">
        <f t="shared" si="1236"/>
        <v>0</v>
      </c>
      <c r="U9878" s="32">
        <f t="shared" si="1237"/>
        <v>0</v>
      </c>
      <c r="V9878" s="32">
        <f t="shared" si="1238"/>
        <v>0</v>
      </c>
      <c r="W9878" s="32">
        <f t="shared" si="1239"/>
        <v>0</v>
      </c>
      <c r="X9878" s="32">
        <f t="shared" si="1240"/>
        <v>0</v>
      </c>
    </row>
    <row r="9879" spans="1:24" ht="14.25" customHeight="1">
      <c r="A9879" s="33" t="b">
        <f t="shared" si="1234"/>
        <v>0</v>
      </c>
      <c r="B9879" s="33">
        <f t="shared" si="1241"/>
        <v>9878</v>
      </c>
      <c r="C9879" s="19"/>
      <c r="N9879" s="37"/>
      <c r="O9879" s="37"/>
      <c r="P9879" s="37"/>
      <c r="Q9879" s="37"/>
      <c r="R9879" s="37"/>
      <c r="S9879" s="32">
        <f t="shared" si="1235"/>
        <v>0</v>
      </c>
      <c r="T9879" s="32">
        <f t="shared" si="1236"/>
        <v>0</v>
      </c>
      <c r="U9879" s="32">
        <f t="shared" si="1237"/>
        <v>0</v>
      </c>
      <c r="V9879" s="32">
        <f t="shared" si="1238"/>
        <v>0</v>
      </c>
      <c r="W9879" s="32">
        <f t="shared" si="1239"/>
        <v>0</v>
      </c>
      <c r="X9879" s="32">
        <f t="shared" si="1240"/>
        <v>0</v>
      </c>
    </row>
    <row r="9880" spans="1:24" ht="14.25" customHeight="1">
      <c r="A9880" s="33" t="b">
        <f t="shared" si="1234"/>
        <v>0</v>
      </c>
      <c r="B9880" s="33">
        <f t="shared" si="1241"/>
        <v>9879</v>
      </c>
      <c r="C9880" s="19"/>
      <c r="N9880" s="37"/>
      <c r="O9880" s="37"/>
      <c r="P9880" s="37"/>
      <c r="Q9880" s="37"/>
      <c r="R9880" s="37"/>
      <c r="S9880" s="32">
        <f t="shared" si="1235"/>
        <v>0</v>
      </c>
      <c r="T9880" s="32">
        <f t="shared" si="1236"/>
        <v>0</v>
      </c>
      <c r="U9880" s="32">
        <f t="shared" si="1237"/>
        <v>0</v>
      </c>
      <c r="V9880" s="32">
        <f t="shared" si="1238"/>
        <v>0</v>
      </c>
      <c r="W9880" s="32">
        <f t="shared" si="1239"/>
        <v>0</v>
      </c>
      <c r="X9880" s="32">
        <f t="shared" si="1240"/>
        <v>0</v>
      </c>
    </row>
    <row r="9881" spans="1:24" ht="14.25" customHeight="1">
      <c r="A9881" s="33" t="b">
        <f t="shared" si="1234"/>
        <v>0</v>
      </c>
      <c r="B9881" s="33">
        <f t="shared" si="1241"/>
        <v>9880</v>
      </c>
      <c r="C9881" s="19"/>
      <c r="N9881" s="37"/>
      <c r="O9881" s="37"/>
      <c r="P9881" s="37"/>
      <c r="Q9881" s="37"/>
      <c r="R9881" s="37"/>
      <c r="S9881" s="32">
        <f t="shared" si="1235"/>
        <v>0</v>
      </c>
      <c r="T9881" s="32">
        <f t="shared" si="1236"/>
        <v>0</v>
      </c>
      <c r="U9881" s="32">
        <f t="shared" si="1237"/>
        <v>0</v>
      </c>
      <c r="V9881" s="32">
        <f t="shared" si="1238"/>
        <v>0</v>
      </c>
      <c r="W9881" s="32">
        <f t="shared" si="1239"/>
        <v>0</v>
      </c>
      <c r="X9881" s="32">
        <f t="shared" si="1240"/>
        <v>0</v>
      </c>
    </row>
    <row r="9882" spans="1:24" ht="14.25" customHeight="1">
      <c r="A9882" s="33" t="b">
        <f t="shared" si="1234"/>
        <v>0</v>
      </c>
      <c r="B9882" s="33">
        <f t="shared" si="1241"/>
        <v>9881</v>
      </c>
      <c r="C9882" s="19"/>
      <c r="N9882" s="37"/>
      <c r="O9882" s="37"/>
      <c r="P9882" s="37"/>
      <c r="Q9882" s="37"/>
      <c r="R9882" s="37"/>
      <c r="S9882" s="32">
        <f t="shared" si="1235"/>
        <v>0</v>
      </c>
      <c r="T9882" s="32">
        <f t="shared" si="1236"/>
        <v>0</v>
      </c>
      <c r="U9882" s="32">
        <f t="shared" si="1237"/>
        <v>0</v>
      </c>
      <c r="V9882" s="32">
        <f t="shared" si="1238"/>
        <v>0</v>
      </c>
      <c r="W9882" s="32">
        <f t="shared" si="1239"/>
        <v>0</v>
      </c>
      <c r="X9882" s="32">
        <f t="shared" si="1240"/>
        <v>0</v>
      </c>
    </row>
    <row r="9883" spans="1:24" ht="14.25" customHeight="1">
      <c r="A9883" s="33" t="b">
        <f t="shared" si="1234"/>
        <v>0</v>
      </c>
      <c r="B9883" s="33">
        <f t="shared" si="1241"/>
        <v>9882</v>
      </c>
      <c r="C9883" s="19"/>
      <c r="N9883" s="37"/>
      <c r="O9883" s="37"/>
      <c r="P9883" s="37"/>
      <c r="Q9883" s="37"/>
      <c r="R9883" s="37"/>
      <c r="S9883" s="32">
        <f t="shared" si="1235"/>
        <v>0</v>
      </c>
      <c r="T9883" s="32">
        <f t="shared" si="1236"/>
        <v>0</v>
      </c>
      <c r="U9883" s="32">
        <f t="shared" si="1237"/>
        <v>0</v>
      </c>
      <c r="V9883" s="32">
        <f t="shared" si="1238"/>
        <v>0</v>
      </c>
      <c r="W9883" s="32">
        <f t="shared" si="1239"/>
        <v>0</v>
      </c>
      <c r="X9883" s="32">
        <f t="shared" si="1240"/>
        <v>0</v>
      </c>
    </row>
    <row r="9884" spans="1:24" ht="14.25" customHeight="1">
      <c r="A9884" s="33" t="b">
        <f t="shared" si="1234"/>
        <v>0</v>
      </c>
      <c r="B9884" s="33">
        <f t="shared" si="1241"/>
        <v>9883</v>
      </c>
      <c r="C9884" s="19"/>
      <c r="N9884" s="37"/>
      <c r="O9884" s="37"/>
      <c r="P9884" s="37"/>
      <c r="Q9884" s="37"/>
      <c r="R9884" s="37"/>
      <c r="S9884" s="32">
        <f t="shared" si="1235"/>
        <v>0</v>
      </c>
      <c r="T9884" s="32">
        <f t="shared" si="1236"/>
        <v>0</v>
      </c>
      <c r="U9884" s="32">
        <f t="shared" si="1237"/>
        <v>0</v>
      </c>
      <c r="V9884" s="32">
        <f t="shared" si="1238"/>
        <v>0</v>
      </c>
      <c r="W9884" s="32">
        <f t="shared" si="1239"/>
        <v>0</v>
      </c>
      <c r="X9884" s="32">
        <f t="shared" si="1240"/>
        <v>0</v>
      </c>
    </row>
    <row r="9885" spans="1:24" ht="14.25" customHeight="1">
      <c r="A9885" s="33" t="b">
        <f t="shared" si="1234"/>
        <v>0</v>
      </c>
      <c r="B9885" s="33">
        <f t="shared" si="1241"/>
        <v>9884</v>
      </c>
      <c r="C9885" s="19"/>
      <c r="N9885" s="37"/>
      <c r="O9885" s="37"/>
      <c r="P9885" s="37"/>
      <c r="Q9885" s="37"/>
      <c r="R9885" s="37"/>
      <c r="S9885" s="32">
        <f t="shared" si="1235"/>
        <v>0</v>
      </c>
      <c r="T9885" s="32">
        <f t="shared" si="1236"/>
        <v>0</v>
      </c>
      <c r="U9885" s="32">
        <f t="shared" si="1237"/>
        <v>0</v>
      </c>
      <c r="V9885" s="32">
        <f t="shared" si="1238"/>
        <v>0</v>
      </c>
      <c r="W9885" s="32">
        <f t="shared" si="1239"/>
        <v>0</v>
      </c>
      <c r="X9885" s="32">
        <f t="shared" si="1240"/>
        <v>0</v>
      </c>
    </row>
    <row r="9886" spans="1:24" ht="14.25" customHeight="1">
      <c r="A9886" s="33" t="b">
        <f t="shared" si="1234"/>
        <v>0</v>
      </c>
      <c r="B9886" s="33">
        <f t="shared" si="1241"/>
        <v>9885</v>
      </c>
      <c r="C9886" s="19"/>
      <c r="N9886" s="37"/>
      <c r="O9886" s="37"/>
      <c r="P9886" s="37"/>
      <c r="Q9886" s="37"/>
      <c r="R9886" s="37"/>
      <c r="S9886" s="32">
        <f t="shared" si="1235"/>
        <v>0</v>
      </c>
      <c r="T9886" s="32">
        <f t="shared" si="1236"/>
        <v>0</v>
      </c>
      <c r="U9886" s="32">
        <f t="shared" si="1237"/>
        <v>0</v>
      </c>
      <c r="V9886" s="32">
        <f t="shared" si="1238"/>
        <v>0</v>
      </c>
      <c r="W9886" s="32">
        <f t="shared" si="1239"/>
        <v>0</v>
      </c>
      <c r="X9886" s="32">
        <f t="shared" si="1240"/>
        <v>0</v>
      </c>
    </row>
    <row r="9887" spans="1:24" ht="14.25" customHeight="1">
      <c r="A9887" s="33" t="b">
        <f t="shared" si="1234"/>
        <v>0</v>
      </c>
      <c r="B9887" s="33">
        <f t="shared" si="1241"/>
        <v>9886</v>
      </c>
      <c r="C9887" s="19"/>
      <c r="N9887" s="37"/>
      <c r="O9887" s="37"/>
      <c r="P9887" s="37"/>
      <c r="Q9887" s="37"/>
      <c r="R9887" s="37"/>
      <c r="S9887" s="32">
        <f t="shared" si="1235"/>
        <v>0</v>
      </c>
      <c r="T9887" s="32">
        <f t="shared" si="1236"/>
        <v>0</v>
      </c>
      <c r="U9887" s="32">
        <f t="shared" si="1237"/>
        <v>0</v>
      </c>
      <c r="V9887" s="32">
        <f t="shared" si="1238"/>
        <v>0</v>
      </c>
      <c r="W9887" s="32">
        <f t="shared" si="1239"/>
        <v>0</v>
      </c>
      <c r="X9887" s="32">
        <f t="shared" si="1240"/>
        <v>0</v>
      </c>
    </row>
    <row r="9888" spans="1:24" ht="14.25" customHeight="1">
      <c r="A9888" s="33" t="b">
        <f t="shared" si="1234"/>
        <v>0</v>
      </c>
      <c r="B9888" s="33">
        <f t="shared" si="1241"/>
        <v>9887</v>
      </c>
      <c r="C9888" s="19"/>
      <c r="N9888" s="37"/>
      <c r="O9888" s="37"/>
      <c r="P9888" s="37"/>
      <c r="Q9888" s="37"/>
      <c r="R9888" s="37"/>
      <c r="S9888" s="32">
        <f t="shared" si="1235"/>
        <v>0</v>
      </c>
      <c r="T9888" s="32">
        <f t="shared" si="1236"/>
        <v>0</v>
      </c>
      <c r="U9888" s="32">
        <f t="shared" si="1237"/>
        <v>0</v>
      </c>
      <c r="V9888" s="32">
        <f t="shared" si="1238"/>
        <v>0</v>
      </c>
      <c r="W9888" s="32">
        <f t="shared" si="1239"/>
        <v>0</v>
      </c>
      <c r="X9888" s="32">
        <f t="shared" si="1240"/>
        <v>0</v>
      </c>
    </row>
    <row r="9889" spans="1:24" ht="14.25" customHeight="1">
      <c r="A9889" s="33" t="b">
        <f t="shared" si="1234"/>
        <v>0</v>
      </c>
      <c r="B9889" s="33">
        <f t="shared" si="1241"/>
        <v>9888</v>
      </c>
      <c r="C9889" s="19"/>
      <c r="N9889" s="37"/>
      <c r="O9889" s="37"/>
      <c r="P9889" s="37"/>
      <c r="Q9889" s="37"/>
      <c r="R9889" s="37"/>
      <c r="S9889" s="32">
        <f t="shared" si="1235"/>
        <v>0</v>
      </c>
      <c r="T9889" s="32">
        <f t="shared" si="1236"/>
        <v>0</v>
      </c>
      <c r="U9889" s="32">
        <f t="shared" si="1237"/>
        <v>0</v>
      </c>
      <c r="V9889" s="32">
        <f t="shared" si="1238"/>
        <v>0</v>
      </c>
      <c r="W9889" s="32">
        <f t="shared" si="1239"/>
        <v>0</v>
      </c>
      <c r="X9889" s="32">
        <f t="shared" si="1240"/>
        <v>0</v>
      </c>
    </row>
    <row r="9890" spans="1:24" ht="14.25" customHeight="1">
      <c r="A9890" s="33" t="b">
        <f t="shared" si="1234"/>
        <v>0</v>
      </c>
      <c r="B9890" s="33">
        <f t="shared" si="1241"/>
        <v>9889</v>
      </c>
      <c r="C9890" s="19"/>
      <c r="N9890" s="37"/>
      <c r="O9890" s="37"/>
      <c r="P9890" s="37"/>
      <c r="Q9890" s="37"/>
      <c r="R9890" s="37"/>
      <c r="S9890" s="32">
        <f t="shared" si="1235"/>
        <v>0</v>
      </c>
      <c r="T9890" s="32">
        <f t="shared" si="1236"/>
        <v>0</v>
      </c>
      <c r="U9890" s="32">
        <f t="shared" si="1237"/>
        <v>0</v>
      </c>
      <c r="V9890" s="32">
        <f t="shared" si="1238"/>
        <v>0</v>
      </c>
      <c r="W9890" s="32">
        <f t="shared" si="1239"/>
        <v>0</v>
      </c>
      <c r="X9890" s="32">
        <f t="shared" si="1240"/>
        <v>0</v>
      </c>
    </row>
    <row r="9891" spans="1:24" ht="14.25" customHeight="1">
      <c r="A9891" s="33" t="b">
        <f t="shared" si="1234"/>
        <v>0</v>
      </c>
      <c r="B9891" s="33">
        <f t="shared" si="1241"/>
        <v>9890</v>
      </c>
      <c r="C9891" s="19"/>
      <c r="N9891" s="37"/>
      <c r="O9891" s="37"/>
      <c r="P9891" s="37"/>
      <c r="Q9891" s="37"/>
      <c r="R9891" s="37"/>
      <c r="S9891" s="32">
        <f t="shared" si="1235"/>
        <v>0</v>
      </c>
      <c r="T9891" s="32">
        <f t="shared" si="1236"/>
        <v>0</v>
      </c>
      <c r="U9891" s="32">
        <f t="shared" si="1237"/>
        <v>0</v>
      </c>
      <c r="V9891" s="32">
        <f t="shared" si="1238"/>
        <v>0</v>
      </c>
      <c r="W9891" s="32">
        <f t="shared" si="1239"/>
        <v>0</v>
      </c>
      <c r="X9891" s="32">
        <f t="shared" si="1240"/>
        <v>0</v>
      </c>
    </row>
    <row r="9892" spans="1:24" ht="14.25" customHeight="1">
      <c r="A9892" s="33" t="b">
        <f t="shared" si="1234"/>
        <v>0</v>
      </c>
      <c r="B9892" s="33">
        <f t="shared" si="1241"/>
        <v>9891</v>
      </c>
      <c r="C9892" s="19"/>
      <c r="N9892" s="37"/>
      <c r="O9892" s="37"/>
      <c r="P9892" s="37"/>
      <c r="Q9892" s="37"/>
      <c r="R9892" s="37"/>
      <c r="S9892" s="32">
        <f t="shared" si="1235"/>
        <v>0</v>
      </c>
      <c r="T9892" s="32">
        <f t="shared" si="1236"/>
        <v>0</v>
      </c>
      <c r="U9892" s="32">
        <f t="shared" si="1237"/>
        <v>0</v>
      </c>
      <c r="V9892" s="32">
        <f t="shared" si="1238"/>
        <v>0</v>
      </c>
      <c r="W9892" s="32">
        <f t="shared" si="1239"/>
        <v>0</v>
      </c>
      <c r="X9892" s="32">
        <f t="shared" si="1240"/>
        <v>0</v>
      </c>
    </row>
    <row r="9893" spans="1:24" ht="14.25" customHeight="1">
      <c r="A9893" s="33" t="b">
        <f t="shared" si="1234"/>
        <v>0</v>
      </c>
      <c r="B9893" s="33">
        <f t="shared" si="1241"/>
        <v>9892</v>
      </c>
      <c r="C9893" s="19"/>
      <c r="N9893" s="37"/>
      <c r="O9893" s="37"/>
      <c r="P9893" s="37"/>
      <c r="Q9893" s="37"/>
      <c r="R9893" s="37"/>
      <c r="S9893" s="32">
        <f t="shared" si="1235"/>
        <v>0</v>
      </c>
      <c r="T9893" s="32">
        <f t="shared" si="1236"/>
        <v>0</v>
      </c>
      <c r="U9893" s="32">
        <f t="shared" si="1237"/>
        <v>0</v>
      </c>
      <c r="V9893" s="32">
        <f t="shared" si="1238"/>
        <v>0</v>
      </c>
      <c r="W9893" s="32">
        <f t="shared" si="1239"/>
        <v>0</v>
      </c>
      <c r="X9893" s="32">
        <f t="shared" si="1240"/>
        <v>0</v>
      </c>
    </row>
    <row r="9894" spans="1:24" ht="14.25" customHeight="1">
      <c r="A9894" s="33" t="b">
        <f t="shared" si="1234"/>
        <v>0</v>
      </c>
      <c r="B9894" s="33">
        <f t="shared" si="1241"/>
        <v>9893</v>
      </c>
      <c r="C9894" s="19"/>
      <c r="N9894" s="37"/>
      <c r="O9894" s="37"/>
      <c r="P9894" s="37"/>
      <c r="Q9894" s="37"/>
      <c r="R9894" s="37"/>
      <c r="S9894" s="32">
        <f t="shared" si="1235"/>
        <v>0</v>
      </c>
      <c r="T9894" s="32">
        <f t="shared" si="1236"/>
        <v>0</v>
      </c>
      <c r="U9894" s="32">
        <f t="shared" si="1237"/>
        <v>0</v>
      </c>
      <c r="V9894" s="32">
        <f t="shared" si="1238"/>
        <v>0</v>
      </c>
      <c r="W9894" s="32">
        <f t="shared" si="1239"/>
        <v>0</v>
      </c>
      <c r="X9894" s="32">
        <f t="shared" si="1240"/>
        <v>0</v>
      </c>
    </row>
    <row r="9895" spans="1:24" ht="14.25" customHeight="1">
      <c r="A9895" s="33" t="b">
        <f t="shared" si="1234"/>
        <v>0</v>
      </c>
      <c r="B9895" s="33">
        <f t="shared" si="1241"/>
        <v>9894</v>
      </c>
      <c r="C9895" s="19"/>
      <c r="N9895" s="37"/>
      <c r="O9895" s="37"/>
      <c r="P9895" s="37"/>
      <c r="Q9895" s="37"/>
      <c r="R9895" s="37"/>
      <c r="S9895" s="32">
        <f t="shared" si="1235"/>
        <v>0</v>
      </c>
      <c r="T9895" s="32">
        <f t="shared" si="1236"/>
        <v>0</v>
      </c>
      <c r="U9895" s="32">
        <f t="shared" si="1237"/>
        <v>0</v>
      </c>
      <c r="V9895" s="32">
        <f t="shared" si="1238"/>
        <v>0</v>
      </c>
      <c r="W9895" s="32">
        <f t="shared" si="1239"/>
        <v>0</v>
      </c>
      <c r="X9895" s="32">
        <f t="shared" si="1240"/>
        <v>0</v>
      </c>
    </row>
    <row r="9896" spans="1:24" ht="14.25" customHeight="1">
      <c r="A9896" s="33" t="b">
        <f t="shared" si="1234"/>
        <v>0</v>
      </c>
      <c r="B9896" s="33">
        <f t="shared" si="1241"/>
        <v>9895</v>
      </c>
      <c r="C9896" s="19"/>
      <c r="N9896" s="37"/>
      <c r="O9896" s="37"/>
      <c r="P9896" s="37"/>
      <c r="Q9896" s="37"/>
      <c r="R9896" s="37"/>
      <c r="S9896" s="32">
        <f t="shared" si="1235"/>
        <v>0</v>
      </c>
      <c r="T9896" s="32">
        <f t="shared" si="1236"/>
        <v>0</v>
      </c>
      <c r="U9896" s="32">
        <f t="shared" si="1237"/>
        <v>0</v>
      </c>
      <c r="V9896" s="32">
        <f t="shared" si="1238"/>
        <v>0</v>
      </c>
      <c r="W9896" s="32">
        <f t="shared" si="1239"/>
        <v>0</v>
      </c>
      <c r="X9896" s="32">
        <f t="shared" si="1240"/>
        <v>0</v>
      </c>
    </row>
    <row r="9897" spans="1:24" ht="14.25" customHeight="1">
      <c r="A9897" s="33" t="b">
        <f t="shared" si="1234"/>
        <v>0</v>
      </c>
      <c r="B9897" s="33">
        <f t="shared" si="1241"/>
        <v>9896</v>
      </c>
      <c r="C9897" s="19"/>
      <c r="N9897" s="37"/>
      <c r="O9897" s="37"/>
      <c r="P9897" s="37"/>
      <c r="Q9897" s="37"/>
      <c r="R9897" s="37"/>
      <c r="S9897" s="32">
        <f t="shared" si="1235"/>
        <v>0</v>
      </c>
      <c r="T9897" s="32">
        <f t="shared" si="1236"/>
        <v>0</v>
      </c>
      <c r="U9897" s="32">
        <f t="shared" si="1237"/>
        <v>0</v>
      </c>
      <c r="V9897" s="32">
        <f t="shared" si="1238"/>
        <v>0</v>
      </c>
      <c r="W9897" s="32">
        <f t="shared" si="1239"/>
        <v>0</v>
      </c>
      <c r="X9897" s="32">
        <f t="shared" si="1240"/>
        <v>0</v>
      </c>
    </row>
    <row r="9898" spans="1:24" ht="14.25" customHeight="1">
      <c r="A9898" s="33" t="b">
        <f t="shared" si="1234"/>
        <v>0</v>
      </c>
      <c r="B9898" s="33">
        <f t="shared" si="1241"/>
        <v>9897</v>
      </c>
      <c r="C9898" s="19"/>
      <c r="N9898" s="37"/>
      <c r="O9898" s="37"/>
      <c r="P9898" s="37"/>
      <c r="Q9898" s="37"/>
      <c r="R9898" s="37"/>
      <c r="S9898" s="32">
        <f t="shared" si="1235"/>
        <v>0</v>
      </c>
      <c r="T9898" s="32">
        <f t="shared" si="1236"/>
        <v>0</v>
      </c>
      <c r="U9898" s="32">
        <f t="shared" si="1237"/>
        <v>0</v>
      </c>
      <c r="V9898" s="32">
        <f t="shared" si="1238"/>
        <v>0</v>
      </c>
      <c r="W9898" s="32">
        <f t="shared" si="1239"/>
        <v>0</v>
      </c>
      <c r="X9898" s="32">
        <f t="shared" si="1240"/>
        <v>0</v>
      </c>
    </row>
    <row r="9899" spans="1:24" ht="14.25" customHeight="1">
      <c r="A9899" s="33" t="b">
        <f t="shared" si="1234"/>
        <v>0</v>
      </c>
      <c r="B9899" s="33">
        <f t="shared" si="1241"/>
        <v>9898</v>
      </c>
      <c r="C9899" s="18"/>
      <c r="N9899" s="37"/>
      <c r="O9899" s="37"/>
      <c r="P9899" s="37"/>
      <c r="Q9899" s="37"/>
      <c r="R9899" s="37"/>
      <c r="S9899" s="32">
        <f t="shared" si="1235"/>
        <v>0</v>
      </c>
      <c r="T9899" s="32">
        <f t="shared" si="1236"/>
        <v>0</v>
      </c>
      <c r="U9899" s="32">
        <f t="shared" si="1237"/>
        <v>0</v>
      </c>
      <c r="V9899" s="32">
        <f t="shared" si="1238"/>
        <v>0</v>
      </c>
      <c r="W9899" s="32">
        <f t="shared" si="1239"/>
        <v>0</v>
      </c>
      <c r="X9899" s="32">
        <f t="shared" si="1240"/>
        <v>0</v>
      </c>
    </row>
    <row r="9900" spans="1:24" ht="14.25" customHeight="1">
      <c r="A9900" s="33" t="b">
        <f t="shared" si="1234"/>
        <v>0</v>
      </c>
      <c r="B9900" s="33">
        <f t="shared" si="1241"/>
        <v>9899</v>
      </c>
      <c r="C9900" s="19"/>
      <c r="N9900" s="37"/>
      <c r="O9900" s="37"/>
      <c r="P9900" s="37"/>
      <c r="Q9900" s="37"/>
      <c r="R9900" s="37"/>
      <c r="S9900" s="32">
        <f t="shared" si="1235"/>
        <v>0</v>
      </c>
      <c r="T9900" s="32">
        <f t="shared" si="1236"/>
        <v>0</v>
      </c>
      <c r="U9900" s="32">
        <f t="shared" si="1237"/>
        <v>0</v>
      </c>
      <c r="V9900" s="32">
        <f t="shared" si="1238"/>
        <v>0</v>
      </c>
      <c r="W9900" s="32">
        <f t="shared" si="1239"/>
        <v>0</v>
      </c>
      <c r="X9900" s="32">
        <f t="shared" si="1240"/>
        <v>0</v>
      </c>
    </row>
    <row r="9901" spans="1:24" ht="14.25" customHeight="1">
      <c r="A9901" s="33" t="b">
        <f t="shared" si="1234"/>
        <v>0</v>
      </c>
      <c r="B9901" s="33">
        <f t="shared" si="1241"/>
        <v>9900</v>
      </c>
      <c r="C9901" s="19"/>
      <c r="N9901" s="37"/>
      <c r="O9901" s="37"/>
      <c r="P9901" s="37"/>
      <c r="Q9901" s="37"/>
      <c r="R9901" s="37"/>
      <c r="S9901" s="32">
        <f t="shared" si="1235"/>
        <v>0</v>
      </c>
      <c r="T9901" s="32">
        <f t="shared" si="1236"/>
        <v>0</v>
      </c>
      <c r="U9901" s="32">
        <f t="shared" si="1237"/>
        <v>0</v>
      </c>
      <c r="V9901" s="32">
        <f t="shared" si="1238"/>
        <v>0</v>
      </c>
      <c r="W9901" s="32">
        <f t="shared" si="1239"/>
        <v>0</v>
      </c>
      <c r="X9901" s="32">
        <f t="shared" si="1240"/>
        <v>0</v>
      </c>
    </row>
    <row r="9902" spans="1:24" ht="14.25" customHeight="1">
      <c r="A9902" s="33" t="b">
        <f t="shared" si="1234"/>
        <v>0</v>
      </c>
      <c r="B9902" s="33">
        <f t="shared" si="1241"/>
        <v>9901</v>
      </c>
      <c r="C9902" s="19"/>
      <c r="N9902" s="37"/>
      <c r="O9902" s="37"/>
      <c r="P9902" s="37"/>
      <c r="Q9902" s="37"/>
      <c r="R9902" s="37"/>
      <c r="S9902" s="32">
        <f t="shared" si="1235"/>
        <v>0</v>
      </c>
      <c r="T9902" s="32">
        <f t="shared" si="1236"/>
        <v>0</v>
      </c>
      <c r="U9902" s="32">
        <f t="shared" si="1237"/>
        <v>0</v>
      </c>
      <c r="V9902" s="32">
        <f t="shared" si="1238"/>
        <v>0</v>
      </c>
      <c r="W9902" s="32">
        <f t="shared" si="1239"/>
        <v>0</v>
      </c>
      <c r="X9902" s="32">
        <f t="shared" si="1240"/>
        <v>0</v>
      </c>
    </row>
    <row r="9903" spans="1:24" ht="14.25" customHeight="1">
      <c r="A9903" s="33" t="b">
        <f t="shared" si="1234"/>
        <v>0</v>
      </c>
      <c r="B9903" s="33">
        <f t="shared" si="1241"/>
        <v>9902</v>
      </c>
      <c r="C9903" s="19"/>
      <c r="N9903" s="37"/>
      <c r="O9903" s="37"/>
      <c r="P9903" s="37"/>
      <c r="Q9903" s="37"/>
      <c r="R9903" s="37"/>
      <c r="S9903" s="32">
        <f t="shared" si="1235"/>
        <v>0</v>
      </c>
      <c r="T9903" s="32">
        <f t="shared" si="1236"/>
        <v>0</v>
      </c>
      <c r="U9903" s="32">
        <f t="shared" si="1237"/>
        <v>0</v>
      </c>
      <c r="V9903" s="32">
        <f t="shared" si="1238"/>
        <v>0</v>
      </c>
      <c r="W9903" s="32">
        <f t="shared" si="1239"/>
        <v>0</v>
      </c>
      <c r="X9903" s="32">
        <f t="shared" si="1240"/>
        <v>0</v>
      </c>
    </row>
    <row r="9904" spans="1:24" ht="14.25" customHeight="1">
      <c r="A9904" s="33" t="b">
        <f t="shared" si="1234"/>
        <v>0</v>
      </c>
      <c r="B9904" s="33">
        <f t="shared" si="1241"/>
        <v>9903</v>
      </c>
      <c r="C9904" s="19"/>
      <c r="N9904" s="37"/>
      <c r="O9904" s="37"/>
      <c r="P9904" s="37"/>
      <c r="Q9904" s="37"/>
      <c r="R9904" s="37"/>
      <c r="S9904" s="32">
        <f t="shared" si="1235"/>
        <v>0</v>
      </c>
      <c r="T9904" s="32">
        <f t="shared" si="1236"/>
        <v>0</v>
      </c>
      <c r="U9904" s="32">
        <f t="shared" si="1237"/>
        <v>0</v>
      </c>
      <c r="V9904" s="32">
        <f t="shared" si="1238"/>
        <v>0</v>
      </c>
      <c r="W9904" s="32">
        <f t="shared" si="1239"/>
        <v>0</v>
      </c>
      <c r="X9904" s="32">
        <f t="shared" si="1240"/>
        <v>0</v>
      </c>
    </row>
    <row r="9905" spans="1:24" ht="14.25" customHeight="1">
      <c r="A9905" s="33" t="b">
        <f t="shared" si="1234"/>
        <v>0</v>
      </c>
      <c r="B9905" s="33">
        <f t="shared" si="1241"/>
        <v>9904</v>
      </c>
      <c r="C9905" s="19"/>
      <c r="N9905" s="37"/>
      <c r="O9905" s="37"/>
      <c r="P9905" s="37"/>
      <c r="Q9905" s="37"/>
      <c r="R9905" s="37"/>
      <c r="S9905" s="32">
        <f t="shared" si="1235"/>
        <v>0</v>
      </c>
      <c r="T9905" s="32">
        <f t="shared" si="1236"/>
        <v>0</v>
      </c>
      <c r="U9905" s="32">
        <f t="shared" si="1237"/>
        <v>0</v>
      </c>
      <c r="V9905" s="32">
        <f t="shared" si="1238"/>
        <v>0</v>
      </c>
      <c r="W9905" s="32">
        <f t="shared" si="1239"/>
        <v>0</v>
      </c>
      <c r="X9905" s="32">
        <f t="shared" si="1240"/>
        <v>0</v>
      </c>
    </row>
    <row r="9906" spans="1:24" ht="14.25" customHeight="1">
      <c r="A9906" s="33" t="b">
        <f t="shared" si="1234"/>
        <v>0</v>
      </c>
      <c r="B9906" s="33">
        <f t="shared" si="1241"/>
        <v>9905</v>
      </c>
      <c r="C9906" s="19"/>
      <c r="N9906" s="37"/>
      <c r="O9906" s="37"/>
      <c r="P9906" s="37"/>
      <c r="Q9906" s="37"/>
      <c r="R9906" s="37"/>
      <c r="S9906" s="32">
        <f t="shared" si="1235"/>
        <v>0</v>
      </c>
      <c r="T9906" s="32">
        <f t="shared" si="1236"/>
        <v>0</v>
      </c>
      <c r="U9906" s="32">
        <f t="shared" si="1237"/>
        <v>0</v>
      </c>
      <c r="V9906" s="32">
        <f t="shared" si="1238"/>
        <v>0</v>
      </c>
      <c r="W9906" s="32">
        <f t="shared" si="1239"/>
        <v>0</v>
      </c>
      <c r="X9906" s="32">
        <f t="shared" si="1240"/>
        <v>0</v>
      </c>
    </row>
    <row r="9907" spans="1:24" ht="14.25" customHeight="1">
      <c r="A9907" s="33" t="b">
        <f t="shared" si="1234"/>
        <v>0</v>
      </c>
      <c r="B9907" s="33">
        <f t="shared" si="1241"/>
        <v>9906</v>
      </c>
      <c r="C9907" s="19"/>
      <c r="N9907" s="37"/>
      <c r="O9907" s="37"/>
      <c r="P9907" s="37"/>
      <c r="Q9907" s="37"/>
      <c r="R9907" s="37"/>
      <c r="S9907" s="32">
        <f t="shared" si="1235"/>
        <v>0</v>
      </c>
      <c r="T9907" s="32">
        <f t="shared" si="1236"/>
        <v>0</v>
      </c>
      <c r="U9907" s="32">
        <f t="shared" si="1237"/>
        <v>0</v>
      </c>
      <c r="V9907" s="32">
        <f t="shared" si="1238"/>
        <v>0</v>
      </c>
      <c r="W9907" s="32">
        <f t="shared" si="1239"/>
        <v>0</v>
      </c>
      <c r="X9907" s="32">
        <f t="shared" si="1240"/>
        <v>0</v>
      </c>
    </row>
    <row r="9908" spans="1:24" ht="14.25" customHeight="1">
      <c r="A9908" s="33" t="b">
        <f t="shared" si="1234"/>
        <v>0</v>
      </c>
      <c r="B9908" s="33">
        <f t="shared" si="1241"/>
        <v>9907</v>
      </c>
      <c r="C9908" s="19"/>
      <c r="N9908" s="37"/>
      <c r="O9908" s="37"/>
      <c r="P9908" s="37"/>
      <c r="Q9908" s="37"/>
      <c r="R9908" s="37"/>
      <c r="S9908" s="32">
        <f t="shared" si="1235"/>
        <v>0</v>
      </c>
      <c r="T9908" s="32">
        <f t="shared" si="1236"/>
        <v>0</v>
      </c>
      <c r="U9908" s="32">
        <f t="shared" si="1237"/>
        <v>0</v>
      </c>
      <c r="V9908" s="32">
        <f t="shared" si="1238"/>
        <v>0</v>
      </c>
      <c r="W9908" s="32">
        <f t="shared" si="1239"/>
        <v>0</v>
      </c>
      <c r="X9908" s="32">
        <f t="shared" si="1240"/>
        <v>0</v>
      </c>
    </row>
    <row r="9909" spans="1:24" ht="14.25" customHeight="1">
      <c r="A9909" s="33" t="b">
        <f t="shared" si="1234"/>
        <v>0</v>
      </c>
      <c r="B9909" s="33">
        <f t="shared" si="1241"/>
        <v>9908</v>
      </c>
      <c r="C9909" s="19"/>
      <c r="N9909" s="37"/>
      <c r="O9909" s="37"/>
      <c r="P9909" s="37"/>
      <c r="Q9909" s="37"/>
      <c r="R9909" s="37"/>
      <c r="S9909" s="32">
        <f t="shared" si="1235"/>
        <v>0</v>
      </c>
      <c r="T9909" s="32">
        <f t="shared" si="1236"/>
        <v>0</v>
      </c>
      <c r="U9909" s="32">
        <f t="shared" si="1237"/>
        <v>0</v>
      </c>
      <c r="V9909" s="32">
        <f t="shared" si="1238"/>
        <v>0</v>
      </c>
      <c r="W9909" s="32">
        <f t="shared" si="1239"/>
        <v>0</v>
      </c>
      <c r="X9909" s="32">
        <f t="shared" si="1240"/>
        <v>0</v>
      </c>
    </row>
    <row r="9910" spans="1:24" ht="14.25" customHeight="1">
      <c r="A9910" s="33" t="b">
        <f t="shared" si="1234"/>
        <v>0</v>
      </c>
      <c r="B9910" s="33">
        <f t="shared" si="1241"/>
        <v>9909</v>
      </c>
      <c r="C9910" s="19"/>
      <c r="N9910" s="37"/>
      <c r="O9910" s="37"/>
      <c r="P9910" s="37"/>
      <c r="Q9910" s="37"/>
      <c r="R9910" s="37"/>
      <c r="S9910" s="32">
        <f t="shared" si="1235"/>
        <v>0</v>
      </c>
      <c r="T9910" s="32">
        <f t="shared" si="1236"/>
        <v>0</v>
      </c>
      <c r="U9910" s="32">
        <f t="shared" si="1237"/>
        <v>0</v>
      </c>
      <c r="V9910" s="32">
        <f t="shared" si="1238"/>
        <v>0</v>
      </c>
      <c r="W9910" s="32">
        <f t="shared" si="1239"/>
        <v>0</v>
      </c>
      <c r="X9910" s="32">
        <f t="shared" si="1240"/>
        <v>0</v>
      </c>
    </row>
    <row r="9911" spans="1:24" ht="14.25" customHeight="1">
      <c r="A9911" s="33" t="b">
        <f t="shared" si="1234"/>
        <v>0</v>
      </c>
      <c r="B9911" s="33">
        <f t="shared" si="1241"/>
        <v>9910</v>
      </c>
      <c r="C9911" s="19"/>
      <c r="N9911" s="37"/>
      <c r="O9911" s="37"/>
      <c r="P9911" s="37"/>
      <c r="Q9911" s="37"/>
      <c r="R9911" s="37"/>
      <c r="S9911" s="32">
        <f t="shared" si="1235"/>
        <v>0</v>
      </c>
      <c r="T9911" s="32">
        <f t="shared" si="1236"/>
        <v>0</v>
      </c>
      <c r="U9911" s="32">
        <f t="shared" si="1237"/>
        <v>0</v>
      </c>
      <c r="V9911" s="32">
        <f t="shared" si="1238"/>
        <v>0</v>
      </c>
      <c r="W9911" s="32">
        <f t="shared" si="1239"/>
        <v>0</v>
      </c>
      <c r="X9911" s="32">
        <f t="shared" si="1240"/>
        <v>0</v>
      </c>
    </row>
    <row r="9912" spans="1:24" ht="14.25" customHeight="1">
      <c r="A9912" s="33" t="b">
        <f t="shared" si="1234"/>
        <v>0</v>
      </c>
      <c r="B9912" s="33">
        <f t="shared" si="1241"/>
        <v>9911</v>
      </c>
      <c r="C9912" s="19"/>
      <c r="N9912" s="37"/>
      <c r="O9912" s="37"/>
      <c r="P9912" s="37"/>
      <c r="Q9912" s="37"/>
      <c r="R9912" s="37"/>
      <c r="S9912" s="32">
        <f t="shared" si="1235"/>
        <v>0</v>
      </c>
      <c r="T9912" s="32">
        <f t="shared" si="1236"/>
        <v>0</v>
      </c>
      <c r="U9912" s="32">
        <f t="shared" si="1237"/>
        <v>0</v>
      </c>
      <c r="V9912" s="32">
        <f t="shared" si="1238"/>
        <v>0</v>
      </c>
      <c r="W9912" s="32">
        <f t="shared" si="1239"/>
        <v>0</v>
      </c>
      <c r="X9912" s="32">
        <f t="shared" si="1240"/>
        <v>0</v>
      </c>
    </row>
    <row r="9913" spans="1:24" ht="14.25" customHeight="1">
      <c r="A9913" s="33" t="b">
        <f t="shared" si="1234"/>
        <v>0</v>
      </c>
      <c r="B9913" s="33">
        <f t="shared" si="1241"/>
        <v>9912</v>
      </c>
      <c r="C9913" s="19"/>
      <c r="N9913" s="37"/>
      <c r="O9913" s="37"/>
      <c r="P9913" s="37"/>
      <c r="Q9913" s="37"/>
      <c r="R9913" s="37"/>
      <c r="S9913" s="32">
        <f t="shared" si="1235"/>
        <v>0</v>
      </c>
      <c r="T9913" s="32">
        <f t="shared" si="1236"/>
        <v>0</v>
      </c>
      <c r="U9913" s="32">
        <f t="shared" si="1237"/>
        <v>0</v>
      </c>
      <c r="V9913" s="32">
        <f t="shared" si="1238"/>
        <v>0</v>
      </c>
      <c r="W9913" s="32">
        <f t="shared" si="1239"/>
        <v>0</v>
      </c>
      <c r="X9913" s="32">
        <f t="shared" si="1240"/>
        <v>0</v>
      </c>
    </row>
    <row r="9914" spans="1:24" ht="14.25" customHeight="1">
      <c r="A9914" s="33" t="b">
        <f t="shared" si="1234"/>
        <v>0</v>
      </c>
      <c r="B9914" s="33">
        <f t="shared" si="1241"/>
        <v>9913</v>
      </c>
      <c r="C9914" s="19"/>
      <c r="N9914" s="37"/>
      <c r="O9914" s="37"/>
      <c r="P9914" s="37"/>
      <c r="Q9914" s="37"/>
      <c r="R9914" s="37"/>
      <c r="S9914" s="32">
        <f t="shared" si="1235"/>
        <v>0</v>
      </c>
      <c r="T9914" s="32">
        <f t="shared" si="1236"/>
        <v>0</v>
      </c>
      <c r="U9914" s="32">
        <f t="shared" si="1237"/>
        <v>0</v>
      </c>
      <c r="V9914" s="32">
        <f t="shared" si="1238"/>
        <v>0</v>
      </c>
      <c r="W9914" s="32">
        <f t="shared" si="1239"/>
        <v>0</v>
      </c>
      <c r="X9914" s="32">
        <f t="shared" si="1240"/>
        <v>0</v>
      </c>
    </row>
    <row r="9915" spans="1:24" ht="14.25" customHeight="1">
      <c r="A9915" s="33" t="b">
        <f t="shared" si="1234"/>
        <v>0</v>
      </c>
      <c r="B9915" s="33">
        <f t="shared" si="1241"/>
        <v>9914</v>
      </c>
      <c r="C9915" s="19"/>
      <c r="N9915" s="37"/>
      <c r="O9915" s="37"/>
      <c r="P9915" s="37"/>
      <c r="Q9915" s="37"/>
      <c r="R9915" s="37"/>
      <c r="S9915" s="32">
        <f t="shared" si="1235"/>
        <v>0</v>
      </c>
      <c r="T9915" s="32">
        <f t="shared" si="1236"/>
        <v>0</v>
      </c>
      <c r="U9915" s="32">
        <f t="shared" si="1237"/>
        <v>0</v>
      </c>
      <c r="V9915" s="32">
        <f t="shared" si="1238"/>
        <v>0</v>
      </c>
      <c r="W9915" s="32">
        <f t="shared" si="1239"/>
        <v>0</v>
      </c>
      <c r="X9915" s="32">
        <f t="shared" si="1240"/>
        <v>0</v>
      </c>
    </row>
    <row r="9916" spans="1:24" ht="14.25" customHeight="1">
      <c r="A9916" s="33" t="b">
        <f t="shared" si="1234"/>
        <v>0</v>
      </c>
      <c r="B9916" s="33">
        <f t="shared" si="1241"/>
        <v>9915</v>
      </c>
      <c r="C9916" s="19"/>
      <c r="N9916" s="37"/>
      <c r="O9916" s="37"/>
      <c r="P9916" s="37"/>
      <c r="Q9916" s="37"/>
      <c r="R9916" s="37"/>
      <c r="S9916" s="32">
        <f t="shared" si="1235"/>
        <v>0</v>
      </c>
      <c r="T9916" s="32">
        <f t="shared" si="1236"/>
        <v>0</v>
      </c>
      <c r="U9916" s="32">
        <f t="shared" si="1237"/>
        <v>0</v>
      </c>
      <c r="V9916" s="32">
        <f t="shared" si="1238"/>
        <v>0</v>
      </c>
      <c r="W9916" s="32">
        <f t="shared" si="1239"/>
        <v>0</v>
      </c>
      <c r="X9916" s="32">
        <f t="shared" si="1240"/>
        <v>0</v>
      </c>
    </row>
    <row r="9917" spans="1:24" ht="14.25" customHeight="1">
      <c r="A9917" s="33" t="b">
        <f t="shared" si="1234"/>
        <v>0</v>
      </c>
      <c r="B9917" s="33">
        <f t="shared" si="1241"/>
        <v>9916</v>
      </c>
      <c r="C9917" s="19"/>
      <c r="N9917" s="37"/>
      <c r="O9917" s="37"/>
      <c r="P9917" s="37"/>
      <c r="Q9917" s="37"/>
      <c r="R9917" s="37"/>
      <c r="S9917" s="32">
        <f t="shared" si="1235"/>
        <v>0</v>
      </c>
      <c r="T9917" s="32">
        <f t="shared" si="1236"/>
        <v>0</v>
      </c>
      <c r="U9917" s="32">
        <f t="shared" si="1237"/>
        <v>0</v>
      </c>
      <c r="V9917" s="32">
        <f t="shared" si="1238"/>
        <v>0</v>
      </c>
      <c r="W9917" s="32">
        <f t="shared" si="1239"/>
        <v>0</v>
      </c>
      <c r="X9917" s="32">
        <f t="shared" si="1240"/>
        <v>0</v>
      </c>
    </row>
    <row r="9918" spans="1:24" ht="14.25" customHeight="1">
      <c r="A9918" s="33" t="b">
        <f t="shared" si="1234"/>
        <v>0</v>
      </c>
      <c r="B9918" s="33">
        <f t="shared" si="1241"/>
        <v>9917</v>
      </c>
      <c r="C9918" s="19"/>
      <c r="N9918" s="37"/>
      <c r="O9918" s="37"/>
      <c r="P9918" s="37"/>
      <c r="Q9918" s="37"/>
      <c r="R9918" s="37"/>
      <c r="S9918" s="32">
        <f t="shared" si="1235"/>
        <v>0</v>
      </c>
      <c r="T9918" s="32">
        <f t="shared" si="1236"/>
        <v>0</v>
      </c>
      <c r="U9918" s="32">
        <f t="shared" si="1237"/>
        <v>0</v>
      </c>
      <c r="V9918" s="32">
        <f t="shared" si="1238"/>
        <v>0</v>
      </c>
      <c r="W9918" s="32">
        <f t="shared" si="1239"/>
        <v>0</v>
      </c>
      <c r="X9918" s="32">
        <f t="shared" si="1240"/>
        <v>0</v>
      </c>
    </row>
    <row r="9919" spans="1:24" ht="14.25" customHeight="1">
      <c r="A9919" s="33" t="b">
        <f t="shared" si="1234"/>
        <v>0</v>
      </c>
      <c r="B9919" s="33">
        <f t="shared" si="1241"/>
        <v>9918</v>
      </c>
      <c r="C9919" s="19"/>
      <c r="N9919" s="37"/>
      <c r="O9919" s="37"/>
      <c r="P9919" s="37"/>
      <c r="Q9919" s="37"/>
      <c r="R9919" s="37"/>
      <c r="S9919" s="32">
        <f t="shared" si="1235"/>
        <v>0</v>
      </c>
      <c r="T9919" s="32">
        <f t="shared" si="1236"/>
        <v>0</v>
      </c>
      <c r="U9919" s="32">
        <f t="shared" si="1237"/>
        <v>0</v>
      </c>
      <c r="V9919" s="32">
        <f t="shared" si="1238"/>
        <v>0</v>
      </c>
      <c r="W9919" s="32">
        <f t="shared" si="1239"/>
        <v>0</v>
      </c>
      <c r="X9919" s="32">
        <f t="shared" si="1240"/>
        <v>0</v>
      </c>
    </row>
    <row r="9920" spans="1:24" ht="14.25" customHeight="1">
      <c r="A9920" s="33" t="b">
        <f t="shared" si="1234"/>
        <v>0</v>
      </c>
      <c r="B9920" s="33">
        <f t="shared" si="1241"/>
        <v>9919</v>
      </c>
      <c r="C9920" s="19"/>
      <c r="N9920" s="37"/>
      <c r="O9920" s="37"/>
      <c r="P9920" s="37"/>
      <c r="Q9920" s="37"/>
      <c r="R9920" s="37"/>
      <c r="S9920" s="32">
        <f t="shared" si="1235"/>
        <v>0</v>
      </c>
      <c r="T9920" s="32">
        <f t="shared" si="1236"/>
        <v>0</v>
      </c>
      <c r="U9920" s="32">
        <f t="shared" si="1237"/>
        <v>0</v>
      </c>
      <c r="V9920" s="32">
        <f t="shared" si="1238"/>
        <v>0</v>
      </c>
      <c r="W9920" s="32">
        <f t="shared" si="1239"/>
        <v>0</v>
      </c>
      <c r="X9920" s="32">
        <f t="shared" si="1240"/>
        <v>0</v>
      </c>
    </row>
    <row r="9921" spans="1:24" ht="14.25" customHeight="1">
      <c r="A9921" s="33" t="b">
        <f t="shared" si="1234"/>
        <v>0</v>
      </c>
      <c r="B9921" s="33">
        <f t="shared" si="1241"/>
        <v>9920</v>
      </c>
      <c r="C9921" s="19"/>
      <c r="N9921" s="37"/>
      <c r="O9921" s="37"/>
      <c r="P9921" s="37"/>
      <c r="Q9921" s="37"/>
      <c r="R9921" s="37"/>
      <c r="S9921" s="32">
        <f t="shared" si="1235"/>
        <v>0</v>
      </c>
      <c r="T9921" s="32">
        <f t="shared" si="1236"/>
        <v>0</v>
      </c>
      <c r="U9921" s="32">
        <f t="shared" si="1237"/>
        <v>0</v>
      </c>
      <c r="V9921" s="32">
        <f t="shared" si="1238"/>
        <v>0</v>
      </c>
      <c r="W9921" s="32">
        <f t="shared" si="1239"/>
        <v>0</v>
      </c>
      <c r="X9921" s="32">
        <f t="shared" si="1240"/>
        <v>0</v>
      </c>
    </row>
    <row r="9922" spans="1:24" ht="14.25" customHeight="1">
      <c r="A9922" s="33" t="b">
        <f t="shared" ref="A9922:A9985" si="1242">IF(OR(COUNTIF(D9922:M9922, "NOT EXECUTED"), COUNTIF(D9922:M9922, "NOT COMPILED"), COUNTIF(D9922:M9922, "NOT EFFECTIVE")),TRUE,FALSE)</f>
        <v>0</v>
      </c>
      <c r="B9922" s="33">
        <f t="shared" si="1241"/>
        <v>9921</v>
      </c>
      <c r="C9922" s="19"/>
      <c r="N9922" s="37"/>
      <c r="O9922" s="37"/>
      <c r="P9922" s="37"/>
      <c r="Q9922" s="37"/>
      <c r="R9922" s="37"/>
      <c r="S9922" s="32">
        <f t="shared" ref="S9922:S9985" si="1243">IF(COUNTIF(H9922:M9922,"NOT EFFECTIVE"),1,0)</f>
        <v>0</v>
      </c>
      <c r="T9922" s="32">
        <f t="shared" ref="T9922:T9985" si="1244">IF(AND(D9922="NOT EXECUTED",COUNTA($N9922)&lt;&gt;0),1,0)</f>
        <v>0</v>
      </c>
      <c r="U9922" s="32">
        <f t="shared" ref="U9922:U9985" si="1245">IF(AND(E9922="NOT EXECUTED",COUNTA($N9922)&lt;&gt;0),1,0)</f>
        <v>0</v>
      </c>
      <c r="V9922" s="32">
        <f t="shared" ref="V9922:V9985" si="1246">IF(AND(F9922="NOT EXECUTED",COUNTA($N9922)&lt;&gt;0),1,0)</f>
        <v>0</v>
      </c>
      <c r="W9922" s="32">
        <f t="shared" ref="W9922:W9985" si="1247">IF(AND(G9922="NOT EXECUTED",COUNTA($N9922)&lt;&gt;0),1,0)</f>
        <v>0</v>
      </c>
      <c r="X9922" s="32">
        <f t="shared" ref="X9922:X9985" si="1248">IF(AND(S9922=1,COUNTA($N9922)&lt;&gt;0),1,0)</f>
        <v>0</v>
      </c>
    </row>
    <row r="9923" spans="1:24" ht="14.25" customHeight="1">
      <c r="A9923" s="33" t="b">
        <f t="shared" si="1242"/>
        <v>0</v>
      </c>
      <c r="B9923" s="33">
        <f t="shared" ref="B9923:B9986" si="1249">+B9922+1</f>
        <v>9922</v>
      </c>
      <c r="C9923" s="19"/>
      <c r="N9923" s="37"/>
      <c r="O9923" s="37"/>
      <c r="P9923" s="37"/>
      <c r="Q9923" s="37"/>
      <c r="R9923" s="37"/>
      <c r="S9923" s="32">
        <f t="shared" si="1243"/>
        <v>0</v>
      </c>
      <c r="T9923" s="32">
        <f t="shared" si="1244"/>
        <v>0</v>
      </c>
      <c r="U9923" s="32">
        <f t="shared" si="1245"/>
        <v>0</v>
      </c>
      <c r="V9923" s="32">
        <f t="shared" si="1246"/>
        <v>0</v>
      </c>
      <c r="W9923" s="32">
        <f t="shared" si="1247"/>
        <v>0</v>
      </c>
      <c r="X9923" s="32">
        <f t="shared" si="1248"/>
        <v>0</v>
      </c>
    </row>
    <row r="9924" spans="1:24" ht="14.25" customHeight="1">
      <c r="A9924" s="33" t="b">
        <f t="shared" si="1242"/>
        <v>0</v>
      </c>
      <c r="B9924" s="33">
        <f t="shared" si="1249"/>
        <v>9923</v>
      </c>
      <c r="C9924" s="19"/>
      <c r="N9924" s="37"/>
      <c r="O9924" s="37"/>
      <c r="P9924" s="37"/>
      <c r="Q9924" s="37"/>
      <c r="R9924" s="37"/>
      <c r="S9924" s="32">
        <f t="shared" si="1243"/>
        <v>0</v>
      </c>
      <c r="T9924" s="32">
        <f t="shared" si="1244"/>
        <v>0</v>
      </c>
      <c r="U9924" s="32">
        <f t="shared" si="1245"/>
        <v>0</v>
      </c>
      <c r="V9924" s="32">
        <f t="shared" si="1246"/>
        <v>0</v>
      </c>
      <c r="W9924" s="32">
        <f t="shared" si="1247"/>
        <v>0</v>
      </c>
      <c r="X9924" s="32">
        <f t="shared" si="1248"/>
        <v>0</v>
      </c>
    </row>
    <row r="9925" spans="1:24" ht="14.25" customHeight="1">
      <c r="A9925" s="33" t="b">
        <f t="shared" si="1242"/>
        <v>0</v>
      </c>
      <c r="B9925" s="33">
        <f t="shared" si="1249"/>
        <v>9924</v>
      </c>
      <c r="C9925" s="19"/>
      <c r="N9925" s="37"/>
      <c r="O9925" s="37"/>
      <c r="P9925" s="37"/>
      <c r="Q9925" s="37"/>
      <c r="R9925" s="37"/>
      <c r="S9925" s="32">
        <f t="shared" si="1243"/>
        <v>0</v>
      </c>
      <c r="T9925" s="32">
        <f t="shared" si="1244"/>
        <v>0</v>
      </c>
      <c r="U9925" s="32">
        <f t="shared" si="1245"/>
        <v>0</v>
      </c>
      <c r="V9925" s="32">
        <f t="shared" si="1246"/>
        <v>0</v>
      </c>
      <c r="W9925" s="32">
        <f t="shared" si="1247"/>
        <v>0</v>
      </c>
      <c r="X9925" s="32">
        <f t="shared" si="1248"/>
        <v>0</v>
      </c>
    </row>
    <row r="9926" spans="1:24" ht="14.25" customHeight="1">
      <c r="A9926" s="33" t="b">
        <f t="shared" si="1242"/>
        <v>0</v>
      </c>
      <c r="B9926" s="33">
        <f t="shared" si="1249"/>
        <v>9925</v>
      </c>
      <c r="C9926" s="19"/>
      <c r="N9926" s="37"/>
      <c r="O9926" s="37"/>
      <c r="P9926" s="37"/>
      <c r="Q9926" s="37"/>
      <c r="R9926" s="37"/>
      <c r="S9926" s="32">
        <f t="shared" si="1243"/>
        <v>0</v>
      </c>
      <c r="T9926" s="32">
        <f t="shared" si="1244"/>
        <v>0</v>
      </c>
      <c r="U9926" s="32">
        <f t="shared" si="1245"/>
        <v>0</v>
      </c>
      <c r="V9926" s="32">
        <f t="shared" si="1246"/>
        <v>0</v>
      </c>
      <c r="W9926" s="32">
        <f t="shared" si="1247"/>
        <v>0</v>
      </c>
      <c r="X9926" s="32">
        <f t="shared" si="1248"/>
        <v>0</v>
      </c>
    </row>
    <row r="9927" spans="1:24" ht="14.25" customHeight="1">
      <c r="A9927" s="33" t="b">
        <f t="shared" si="1242"/>
        <v>0</v>
      </c>
      <c r="B9927" s="33">
        <f t="shared" si="1249"/>
        <v>9926</v>
      </c>
      <c r="C9927" s="19"/>
      <c r="N9927" s="37"/>
      <c r="O9927" s="37"/>
      <c r="P9927" s="37"/>
      <c r="Q9927" s="37"/>
      <c r="R9927" s="37"/>
      <c r="S9927" s="32">
        <f t="shared" si="1243"/>
        <v>0</v>
      </c>
      <c r="T9927" s="32">
        <f t="shared" si="1244"/>
        <v>0</v>
      </c>
      <c r="U9927" s="32">
        <f t="shared" si="1245"/>
        <v>0</v>
      </c>
      <c r="V9927" s="32">
        <f t="shared" si="1246"/>
        <v>0</v>
      </c>
      <c r="W9927" s="32">
        <f t="shared" si="1247"/>
        <v>0</v>
      </c>
      <c r="X9927" s="32">
        <f t="shared" si="1248"/>
        <v>0</v>
      </c>
    </row>
    <row r="9928" spans="1:24" ht="14.25" customHeight="1">
      <c r="A9928" s="33" t="b">
        <f t="shared" si="1242"/>
        <v>0</v>
      </c>
      <c r="B9928" s="33">
        <f t="shared" si="1249"/>
        <v>9927</v>
      </c>
      <c r="C9928" s="19"/>
      <c r="N9928" s="37"/>
      <c r="O9928" s="37"/>
      <c r="P9928" s="37"/>
      <c r="Q9928" s="37"/>
      <c r="R9928" s="37"/>
      <c r="S9928" s="32">
        <f t="shared" si="1243"/>
        <v>0</v>
      </c>
      <c r="T9928" s="32">
        <f t="shared" si="1244"/>
        <v>0</v>
      </c>
      <c r="U9928" s="32">
        <f t="shared" si="1245"/>
        <v>0</v>
      </c>
      <c r="V9928" s="32">
        <f t="shared" si="1246"/>
        <v>0</v>
      </c>
      <c r="W9928" s="32">
        <f t="shared" si="1247"/>
        <v>0</v>
      </c>
      <c r="X9928" s="32">
        <f t="shared" si="1248"/>
        <v>0</v>
      </c>
    </row>
    <row r="9929" spans="1:24" ht="14.25" customHeight="1">
      <c r="A9929" s="33" t="b">
        <f t="shared" si="1242"/>
        <v>0</v>
      </c>
      <c r="B9929" s="33">
        <f t="shared" si="1249"/>
        <v>9928</v>
      </c>
      <c r="C9929" s="19"/>
      <c r="N9929" s="37"/>
      <c r="O9929" s="37"/>
      <c r="P9929" s="37"/>
      <c r="Q9929" s="37"/>
      <c r="R9929" s="37"/>
      <c r="S9929" s="32">
        <f t="shared" si="1243"/>
        <v>0</v>
      </c>
      <c r="T9929" s="32">
        <f t="shared" si="1244"/>
        <v>0</v>
      </c>
      <c r="U9929" s="32">
        <f t="shared" si="1245"/>
        <v>0</v>
      </c>
      <c r="V9929" s="32">
        <f t="shared" si="1246"/>
        <v>0</v>
      </c>
      <c r="W9929" s="32">
        <f t="shared" si="1247"/>
        <v>0</v>
      </c>
      <c r="X9929" s="32">
        <f t="shared" si="1248"/>
        <v>0</v>
      </c>
    </row>
    <row r="9930" spans="1:24" ht="14.25" customHeight="1">
      <c r="A9930" s="33" t="b">
        <f t="shared" si="1242"/>
        <v>0</v>
      </c>
      <c r="B9930" s="33">
        <f t="shared" si="1249"/>
        <v>9929</v>
      </c>
      <c r="C9930" s="19"/>
      <c r="N9930" s="37"/>
      <c r="O9930" s="37"/>
      <c r="P9930" s="37"/>
      <c r="Q9930" s="37"/>
      <c r="R9930" s="37"/>
      <c r="S9930" s="32">
        <f t="shared" si="1243"/>
        <v>0</v>
      </c>
      <c r="T9930" s="32">
        <f t="shared" si="1244"/>
        <v>0</v>
      </c>
      <c r="U9930" s="32">
        <f t="shared" si="1245"/>
        <v>0</v>
      </c>
      <c r="V9930" s="32">
        <f t="shared" si="1246"/>
        <v>0</v>
      </c>
      <c r="W9930" s="32">
        <f t="shared" si="1247"/>
        <v>0</v>
      </c>
      <c r="X9930" s="32">
        <f t="shared" si="1248"/>
        <v>0</v>
      </c>
    </row>
    <row r="9931" spans="1:24" ht="14.25" customHeight="1">
      <c r="A9931" s="33" t="b">
        <f t="shared" si="1242"/>
        <v>0</v>
      </c>
      <c r="B9931" s="33">
        <f t="shared" si="1249"/>
        <v>9930</v>
      </c>
      <c r="C9931" s="19"/>
      <c r="N9931" s="37"/>
      <c r="O9931" s="37"/>
      <c r="P9931" s="37"/>
      <c r="Q9931" s="37"/>
      <c r="R9931" s="37"/>
      <c r="S9931" s="32">
        <f t="shared" si="1243"/>
        <v>0</v>
      </c>
      <c r="T9931" s="32">
        <f t="shared" si="1244"/>
        <v>0</v>
      </c>
      <c r="U9931" s="32">
        <f t="shared" si="1245"/>
        <v>0</v>
      </c>
      <c r="V9931" s="32">
        <f t="shared" si="1246"/>
        <v>0</v>
      </c>
      <c r="W9931" s="32">
        <f t="shared" si="1247"/>
        <v>0</v>
      </c>
      <c r="X9931" s="32">
        <f t="shared" si="1248"/>
        <v>0</v>
      </c>
    </row>
    <row r="9932" spans="1:24" ht="14.25" customHeight="1">
      <c r="A9932" s="33" t="b">
        <f t="shared" si="1242"/>
        <v>0</v>
      </c>
      <c r="B9932" s="33">
        <f t="shared" si="1249"/>
        <v>9931</v>
      </c>
      <c r="C9932" s="19"/>
      <c r="N9932" s="37"/>
      <c r="O9932" s="37"/>
      <c r="P9932" s="37"/>
      <c r="Q9932" s="37"/>
      <c r="R9932" s="37"/>
      <c r="S9932" s="32">
        <f t="shared" si="1243"/>
        <v>0</v>
      </c>
      <c r="T9932" s="32">
        <f t="shared" si="1244"/>
        <v>0</v>
      </c>
      <c r="U9932" s="32">
        <f t="shared" si="1245"/>
        <v>0</v>
      </c>
      <c r="V9932" s="32">
        <f t="shared" si="1246"/>
        <v>0</v>
      </c>
      <c r="W9932" s="32">
        <f t="shared" si="1247"/>
        <v>0</v>
      </c>
      <c r="X9932" s="32">
        <f t="shared" si="1248"/>
        <v>0</v>
      </c>
    </row>
    <row r="9933" spans="1:24" ht="14.25" customHeight="1">
      <c r="A9933" s="33" t="b">
        <f t="shared" si="1242"/>
        <v>0</v>
      </c>
      <c r="B9933" s="33">
        <f t="shared" si="1249"/>
        <v>9932</v>
      </c>
      <c r="C9933" s="19"/>
      <c r="N9933" s="37"/>
      <c r="O9933" s="37"/>
      <c r="P9933" s="37"/>
      <c r="Q9933" s="37"/>
      <c r="R9933" s="37"/>
      <c r="S9933" s="32">
        <f t="shared" si="1243"/>
        <v>0</v>
      </c>
      <c r="T9933" s="32">
        <f t="shared" si="1244"/>
        <v>0</v>
      </c>
      <c r="U9933" s="32">
        <f t="shared" si="1245"/>
        <v>0</v>
      </c>
      <c r="V9933" s="32">
        <f t="shared" si="1246"/>
        <v>0</v>
      </c>
      <c r="W9933" s="32">
        <f t="shared" si="1247"/>
        <v>0</v>
      </c>
      <c r="X9933" s="32">
        <f t="shared" si="1248"/>
        <v>0</v>
      </c>
    </row>
    <row r="9934" spans="1:24" ht="14.25" customHeight="1">
      <c r="A9934" s="33" t="b">
        <f t="shared" si="1242"/>
        <v>0</v>
      </c>
      <c r="B9934" s="33">
        <f t="shared" si="1249"/>
        <v>9933</v>
      </c>
      <c r="C9934" s="19"/>
      <c r="N9934" s="37"/>
      <c r="O9934" s="37"/>
      <c r="P9934" s="37"/>
      <c r="Q9934" s="37"/>
      <c r="R9934" s="37"/>
      <c r="S9934" s="32">
        <f t="shared" si="1243"/>
        <v>0</v>
      </c>
      <c r="T9934" s="32">
        <f t="shared" si="1244"/>
        <v>0</v>
      </c>
      <c r="U9934" s="32">
        <f t="shared" si="1245"/>
        <v>0</v>
      </c>
      <c r="V9934" s="32">
        <f t="shared" si="1246"/>
        <v>0</v>
      </c>
      <c r="W9934" s="32">
        <f t="shared" si="1247"/>
        <v>0</v>
      </c>
      <c r="X9934" s="32">
        <f t="shared" si="1248"/>
        <v>0</v>
      </c>
    </row>
    <row r="9935" spans="1:24" ht="14.25" customHeight="1">
      <c r="A9935" s="33" t="b">
        <f t="shared" si="1242"/>
        <v>0</v>
      </c>
      <c r="B9935" s="33">
        <f t="shared" si="1249"/>
        <v>9934</v>
      </c>
      <c r="C9935" s="19"/>
      <c r="N9935" s="37"/>
      <c r="O9935" s="37"/>
      <c r="P9935" s="37"/>
      <c r="Q9935" s="37"/>
      <c r="R9935" s="37"/>
      <c r="S9935" s="32">
        <f t="shared" si="1243"/>
        <v>0</v>
      </c>
      <c r="T9935" s="32">
        <f t="shared" si="1244"/>
        <v>0</v>
      </c>
      <c r="U9935" s="32">
        <f t="shared" si="1245"/>
        <v>0</v>
      </c>
      <c r="V9935" s="32">
        <f t="shared" si="1246"/>
        <v>0</v>
      </c>
      <c r="W9935" s="32">
        <f t="shared" si="1247"/>
        <v>0</v>
      </c>
      <c r="X9935" s="32">
        <f t="shared" si="1248"/>
        <v>0</v>
      </c>
    </row>
    <row r="9936" spans="1:24" ht="14.25" customHeight="1">
      <c r="A9936" s="33" t="b">
        <f t="shared" si="1242"/>
        <v>0</v>
      </c>
      <c r="B9936" s="33">
        <f t="shared" si="1249"/>
        <v>9935</v>
      </c>
      <c r="C9936" s="19"/>
      <c r="N9936" s="37"/>
      <c r="O9936" s="37"/>
      <c r="P9936" s="37"/>
      <c r="Q9936" s="37"/>
      <c r="R9936" s="37"/>
      <c r="S9936" s="32">
        <f t="shared" si="1243"/>
        <v>0</v>
      </c>
      <c r="T9936" s="32">
        <f t="shared" si="1244"/>
        <v>0</v>
      </c>
      <c r="U9936" s="32">
        <f t="shared" si="1245"/>
        <v>0</v>
      </c>
      <c r="V9936" s="32">
        <f t="shared" si="1246"/>
        <v>0</v>
      </c>
      <c r="W9936" s="32">
        <f t="shared" si="1247"/>
        <v>0</v>
      </c>
      <c r="X9936" s="32">
        <f t="shared" si="1248"/>
        <v>0</v>
      </c>
    </row>
    <row r="9937" spans="1:24" ht="14.25" customHeight="1">
      <c r="A9937" s="33" t="b">
        <f t="shared" si="1242"/>
        <v>0</v>
      </c>
      <c r="B9937" s="33">
        <f t="shared" si="1249"/>
        <v>9936</v>
      </c>
      <c r="C9937" s="19"/>
      <c r="N9937" s="37"/>
      <c r="O9937" s="37"/>
      <c r="P9937" s="37"/>
      <c r="Q9937" s="37"/>
      <c r="R9937" s="37"/>
      <c r="S9937" s="32">
        <f t="shared" si="1243"/>
        <v>0</v>
      </c>
      <c r="T9937" s="32">
        <f t="shared" si="1244"/>
        <v>0</v>
      </c>
      <c r="U9937" s="32">
        <f t="shared" si="1245"/>
        <v>0</v>
      </c>
      <c r="V9937" s="32">
        <f t="shared" si="1246"/>
        <v>0</v>
      </c>
      <c r="W9937" s="32">
        <f t="shared" si="1247"/>
        <v>0</v>
      </c>
      <c r="X9937" s="32">
        <f t="shared" si="1248"/>
        <v>0</v>
      </c>
    </row>
    <row r="9938" spans="1:24" ht="14.25" customHeight="1">
      <c r="A9938" s="33" t="b">
        <f t="shared" si="1242"/>
        <v>0</v>
      </c>
      <c r="B9938" s="33">
        <f t="shared" si="1249"/>
        <v>9937</v>
      </c>
      <c r="C9938" s="19"/>
      <c r="N9938" s="37"/>
      <c r="O9938" s="37"/>
      <c r="P9938" s="37"/>
      <c r="Q9938" s="37"/>
      <c r="R9938" s="37"/>
      <c r="S9938" s="32">
        <f t="shared" si="1243"/>
        <v>0</v>
      </c>
      <c r="T9938" s="32">
        <f t="shared" si="1244"/>
        <v>0</v>
      </c>
      <c r="U9938" s="32">
        <f t="shared" si="1245"/>
        <v>0</v>
      </c>
      <c r="V9938" s="32">
        <f t="shared" si="1246"/>
        <v>0</v>
      </c>
      <c r="W9938" s="32">
        <f t="shared" si="1247"/>
        <v>0</v>
      </c>
      <c r="X9938" s="32">
        <f t="shared" si="1248"/>
        <v>0</v>
      </c>
    </row>
    <row r="9939" spans="1:24" ht="14.25" customHeight="1">
      <c r="A9939" s="33" t="b">
        <f t="shared" si="1242"/>
        <v>0</v>
      </c>
      <c r="B9939" s="33">
        <f t="shared" si="1249"/>
        <v>9938</v>
      </c>
      <c r="C9939" s="18"/>
      <c r="N9939" s="37"/>
      <c r="O9939" s="37"/>
      <c r="P9939" s="37"/>
      <c r="Q9939" s="37"/>
      <c r="R9939" s="37"/>
      <c r="S9939" s="32">
        <f t="shared" si="1243"/>
        <v>0</v>
      </c>
      <c r="T9939" s="32">
        <f t="shared" si="1244"/>
        <v>0</v>
      </c>
      <c r="U9939" s="32">
        <f t="shared" si="1245"/>
        <v>0</v>
      </c>
      <c r="V9939" s="32">
        <f t="shared" si="1246"/>
        <v>0</v>
      </c>
      <c r="W9939" s="32">
        <f t="shared" si="1247"/>
        <v>0</v>
      </c>
      <c r="X9939" s="32">
        <f t="shared" si="1248"/>
        <v>0</v>
      </c>
    </row>
    <row r="9940" spans="1:24" ht="14.25" customHeight="1">
      <c r="A9940" s="33" t="b">
        <f t="shared" si="1242"/>
        <v>0</v>
      </c>
      <c r="B9940" s="33">
        <f t="shared" si="1249"/>
        <v>9939</v>
      </c>
      <c r="C9940" s="19"/>
      <c r="N9940" s="37"/>
      <c r="O9940" s="37"/>
      <c r="P9940" s="37"/>
      <c r="Q9940" s="37"/>
      <c r="R9940" s="37"/>
      <c r="S9940" s="32">
        <f t="shared" si="1243"/>
        <v>0</v>
      </c>
      <c r="T9940" s="32">
        <f t="shared" si="1244"/>
        <v>0</v>
      </c>
      <c r="U9940" s="32">
        <f t="shared" si="1245"/>
        <v>0</v>
      </c>
      <c r="V9940" s="32">
        <f t="shared" si="1246"/>
        <v>0</v>
      </c>
      <c r="W9940" s="32">
        <f t="shared" si="1247"/>
        <v>0</v>
      </c>
      <c r="X9940" s="32">
        <f t="shared" si="1248"/>
        <v>0</v>
      </c>
    </row>
    <row r="9941" spans="1:24" ht="14.25" customHeight="1">
      <c r="A9941" s="33" t="b">
        <f t="shared" si="1242"/>
        <v>0</v>
      </c>
      <c r="B9941" s="33">
        <f t="shared" si="1249"/>
        <v>9940</v>
      </c>
      <c r="C9941" s="19"/>
      <c r="N9941" s="37"/>
      <c r="O9941" s="37"/>
      <c r="P9941" s="37"/>
      <c r="Q9941" s="37"/>
      <c r="R9941" s="37"/>
      <c r="S9941" s="32">
        <f t="shared" si="1243"/>
        <v>0</v>
      </c>
      <c r="T9941" s="32">
        <f t="shared" si="1244"/>
        <v>0</v>
      </c>
      <c r="U9941" s="32">
        <f t="shared" si="1245"/>
        <v>0</v>
      </c>
      <c r="V9941" s="32">
        <f t="shared" si="1246"/>
        <v>0</v>
      </c>
      <c r="W9941" s="32">
        <f t="shared" si="1247"/>
        <v>0</v>
      </c>
      <c r="X9941" s="32">
        <f t="shared" si="1248"/>
        <v>0</v>
      </c>
    </row>
    <row r="9942" spans="1:24" ht="14.25" customHeight="1">
      <c r="A9942" s="33" t="b">
        <f t="shared" si="1242"/>
        <v>0</v>
      </c>
      <c r="B9942" s="33">
        <f t="shared" si="1249"/>
        <v>9941</v>
      </c>
      <c r="C9942" s="19"/>
      <c r="N9942" s="37"/>
      <c r="O9942" s="37"/>
      <c r="P9942" s="37"/>
      <c r="Q9942" s="37"/>
      <c r="R9942" s="37"/>
      <c r="S9942" s="32">
        <f t="shared" si="1243"/>
        <v>0</v>
      </c>
      <c r="T9942" s="32">
        <f t="shared" si="1244"/>
        <v>0</v>
      </c>
      <c r="U9942" s="32">
        <f t="shared" si="1245"/>
        <v>0</v>
      </c>
      <c r="V9942" s="32">
        <f t="shared" si="1246"/>
        <v>0</v>
      </c>
      <c r="W9942" s="32">
        <f t="shared" si="1247"/>
        <v>0</v>
      </c>
      <c r="X9942" s="32">
        <f t="shared" si="1248"/>
        <v>0</v>
      </c>
    </row>
    <row r="9943" spans="1:24" ht="14.25" customHeight="1">
      <c r="A9943" s="33" t="b">
        <f t="shared" si="1242"/>
        <v>0</v>
      </c>
      <c r="B9943" s="33">
        <f t="shared" si="1249"/>
        <v>9942</v>
      </c>
      <c r="C9943" s="18"/>
      <c r="N9943" s="37"/>
      <c r="O9943" s="37"/>
      <c r="P9943" s="37"/>
      <c r="Q9943" s="37"/>
      <c r="R9943" s="37"/>
      <c r="S9943" s="32">
        <f t="shared" si="1243"/>
        <v>0</v>
      </c>
      <c r="T9943" s="32">
        <f t="shared" si="1244"/>
        <v>0</v>
      </c>
      <c r="U9943" s="32">
        <f t="shared" si="1245"/>
        <v>0</v>
      </c>
      <c r="V9943" s="32">
        <f t="shared" si="1246"/>
        <v>0</v>
      </c>
      <c r="W9943" s="32">
        <f t="shared" si="1247"/>
        <v>0</v>
      </c>
      <c r="X9943" s="32">
        <f t="shared" si="1248"/>
        <v>0</v>
      </c>
    </row>
    <row r="9944" spans="1:24" ht="14.25" customHeight="1">
      <c r="A9944" s="33" t="b">
        <f t="shared" si="1242"/>
        <v>0</v>
      </c>
      <c r="B9944" s="33">
        <f t="shared" si="1249"/>
        <v>9943</v>
      </c>
      <c r="C9944" s="19"/>
      <c r="N9944" s="37"/>
      <c r="O9944" s="37"/>
      <c r="P9944" s="37"/>
      <c r="Q9944" s="37"/>
      <c r="R9944" s="37"/>
      <c r="S9944" s="32">
        <f t="shared" si="1243"/>
        <v>0</v>
      </c>
      <c r="T9944" s="32">
        <f t="shared" si="1244"/>
        <v>0</v>
      </c>
      <c r="U9944" s="32">
        <f t="shared" si="1245"/>
        <v>0</v>
      </c>
      <c r="V9944" s="32">
        <f t="shared" si="1246"/>
        <v>0</v>
      </c>
      <c r="W9944" s="32">
        <f t="shared" si="1247"/>
        <v>0</v>
      </c>
      <c r="X9944" s="32">
        <f t="shared" si="1248"/>
        <v>0</v>
      </c>
    </row>
    <row r="9945" spans="1:24" ht="14.25" customHeight="1">
      <c r="A9945" s="33" t="b">
        <f t="shared" si="1242"/>
        <v>0</v>
      </c>
      <c r="B9945" s="33">
        <f t="shared" si="1249"/>
        <v>9944</v>
      </c>
      <c r="C9945" s="19"/>
      <c r="N9945" s="37"/>
      <c r="O9945" s="37"/>
      <c r="P9945" s="37"/>
      <c r="Q9945" s="37"/>
      <c r="R9945" s="37"/>
      <c r="S9945" s="32">
        <f t="shared" si="1243"/>
        <v>0</v>
      </c>
      <c r="T9945" s="32">
        <f t="shared" si="1244"/>
        <v>0</v>
      </c>
      <c r="U9945" s="32">
        <f t="shared" si="1245"/>
        <v>0</v>
      </c>
      <c r="V9945" s="32">
        <f t="shared" si="1246"/>
        <v>0</v>
      </c>
      <c r="W9945" s="32">
        <f t="shared" si="1247"/>
        <v>0</v>
      </c>
      <c r="X9945" s="32">
        <f t="shared" si="1248"/>
        <v>0</v>
      </c>
    </row>
    <row r="9946" spans="1:24" ht="14.25" customHeight="1">
      <c r="A9946" s="33" t="b">
        <f t="shared" si="1242"/>
        <v>0</v>
      </c>
      <c r="B9946" s="33">
        <f t="shared" si="1249"/>
        <v>9945</v>
      </c>
      <c r="C9946" s="19"/>
      <c r="N9946" s="37"/>
      <c r="O9946" s="37"/>
      <c r="P9946" s="37"/>
      <c r="Q9946" s="37"/>
      <c r="R9946" s="37"/>
      <c r="S9946" s="32">
        <f t="shared" si="1243"/>
        <v>0</v>
      </c>
      <c r="T9946" s="32">
        <f t="shared" si="1244"/>
        <v>0</v>
      </c>
      <c r="U9946" s="32">
        <f t="shared" si="1245"/>
        <v>0</v>
      </c>
      <c r="V9946" s="32">
        <f t="shared" si="1246"/>
        <v>0</v>
      </c>
      <c r="W9946" s="32">
        <f t="shared" si="1247"/>
        <v>0</v>
      </c>
      <c r="X9946" s="32">
        <f t="shared" si="1248"/>
        <v>0</v>
      </c>
    </row>
    <row r="9947" spans="1:24" ht="14.25" customHeight="1">
      <c r="A9947" s="33" t="b">
        <f t="shared" si="1242"/>
        <v>0</v>
      </c>
      <c r="B9947" s="33">
        <f t="shared" si="1249"/>
        <v>9946</v>
      </c>
      <c r="C9947" s="19"/>
      <c r="N9947" s="37"/>
      <c r="O9947" s="37"/>
      <c r="P9947" s="37"/>
      <c r="Q9947" s="37"/>
      <c r="R9947" s="37"/>
      <c r="S9947" s="32">
        <f t="shared" si="1243"/>
        <v>0</v>
      </c>
      <c r="T9947" s="32">
        <f t="shared" si="1244"/>
        <v>0</v>
      </c>
      <c r="U9947" s="32">
        <f t="shared" si="1245"/>
        <v>0</v>
      </c>
      <c r="V9947" s="32">
        <f t="shared" si="1246"/>
        <v>0</v>
      </c>
      <c r="W9947" s="32">
        <f t="shared" si="1247"/>
        <v>0</v>
      </c>
      <c r="X9947" s="32">
        <f t="shared" si="1248"/>
        <v>0</v>
      </c>
    </row>
    <row r="9948" spans="1:24" ht="14.25" customHeight="1">
      <c r="A9948" s="33" t="b">
        <f t="shared" si="1242"/>
        <v>0</v>
      </c>
      <c r="B9948" s="33">
        <f t="shared" si="1249"/>
        <v>9947</v>
      </c>
      <c r="C9948" s="19"/>
      <c r="N9948" s="37"/>
      <c r="O9948" s="37"/>
      <c r="P9948" s="37"/>
      <c r="Q9948" s="37"/>
      <c r="R9948" s="37"/>
      <c r="S9948" s="32">
        <f t="shared" si="1243"/>
        <v>0</v>
      </c>
      <c r="T9948" s="32">
        <f t="shared" si="1244"/>
        <v>0</v>
      </c>
      <c r="U9948" s="32">
        <f t="shared" si="1245"/>
        <v>0</v>
      </c>
      <c r="V9948" s="32">
        <f t="shared" si="1246"/>
        <v>0</v>
      </c>
      <c r="W9948" s="32">
        <f t="shared" si="1247"/>
        <v>0</v>
      </c>
      <c r="X9948" s="32">
        <f t="shared" si="1248"/>
        <v>0</v>
      </c>
    </row>
    <row r="9949" spans="1:24" ht="14.25" customHeight="1">
      <c r="A9949" s="33" t="b">
        <f t="shared" si="1242"/>
        <v>0</v>
      </c>
      <c r="B9949" s="33">
        <f t="shared" si="1249"/>
        <v>9948</v>
      </c>
      <c r="C9949" s="19"/>
      <c r="N9949" s="37"/>
      <c r="O9949" s="37"/>
      <c r="P9949" s="37"/>
      <c r="Q9949" s="37"/>
      <c r="R9949" s="37"/>
      <c r="S9949" s="32">
        <f t="shared" si="1243"/>
        <v>0</v>
      </c>
      <c r="T9949" s="32">
        <f t="shared" si="1244"/>
        <v>0</v>
      </c>
      <c r="U9949" s="32">
        <f t="shared" si="1245"/>
        <v>0</v>
      </c>
      <c r="V9949" s="32">
        <f t="shared" si="1246"/>
        <v>0</v>
      </c>
      <c r="W9949" s="32">
        <f t="shared" si="1247"/>
        <v>0</v>
      </c>
      <c r="X9949" s="32">
        <f t="shared" si="1248"/>
        <v>0</v>
      </c>
    </row>
    <row r="9950" spans="1:24" ht="14.25" customHeight="1">
      <c r="A9950" s="33" t="b">
        <f t="shared" si="1242"/>
        <v>0</v>
      </c>
      <c r="B9950" s="33">
        <f t="shared" si="1249"/>
        <v>9949</v>
      </c>
      <c r="C9950" s="19"/>
      <c r="N9950" s="37"/>
      <c r="O9950" s="37"/>
      <c r="P9950" s="37"/>
      <c r="Q9950" s="37"/>
      <c r="R9950" s="37"/>
      <c r="S9950" s="32">
        <f t="shared" si="1243"/>
        <v>0</v>
      </c>
      <c r="T9950" s="32">
        <f t="shared" si="1244"/>
        <v>0</v>
      </c>
      <c r="U9950" s="32">
        <f t="shared" si="1245"/>
        <v>0</v>
      </c>
      <c r="V9950" s="32">
        <f t="shared" si="1246"/>
        <v>0</v>
      </c>
      <c r="W9950" s="32">
        <f t="shared" si="1247"/>
        <v>0</v>
      </c>
      <c r="X9950" s="32">
        <f t="shared" si="1248"/>
        <v>0</v>
      </c>
    </row>
    <row r="9951" spans="1:24" ht="14.25" customHeight="1">
      <c r="A9951" s="33" t="b">
        <f t="shared" si="1242"/>
        <v>0</v>
      </c>
      <c r="B9951" s="33">
        <f t="shared" si="1249"/>
        <v>9950</v>
      </c>
      <c r="C9951" s="19"/>
      <c r="N9951" s="37"/>
      <c r="O9951" s="37"/>
      <c r="P9951" s="37"/>
      <c r="Q9951" s="37"/>
      <c r="R9951" s="37"/>
      <c r="S9951" s="32">
        <f t="shared" si="1243"/>
        <v>0</v>
      </c>
      <c r="T9951" s="32">
        <f t="shared" si="1244"/>
        <v>0</v>
      </c>
      <c r="U9951" s="32">
        <f t="shared" si="1245"/>
        <v>0</v>
      </c>
      <c r="V9951" s="32">
        <f t="shared" si="1246"/>
        <v>0</v>
      </c>
      <c r="W9951" s="32">
        <f t="shared" si="1247"/>
        <v>0</v>
      </c>
      <c r="X9951" s="32">
        <f t="shared" si="1248"/>
        <v>0</v>
      </c>
    </row>
    <row r="9952" spans="1:24" ht="14.25" customHeight="1">
      <c r="A9952" s="33" t="b">
        <f t="shared" si="1242"/>
        <v>0</v>
      </c>
      <c r="B9952" s="33">
        <f t="shared" si="1249"/>
        <v>9951</v>
      </c>
      <c r="C9952" s="19"/>
      <c r="N9952" s="37"/>
      <c r="O9952" s="37"/>
      <c r="P9952" s="37"/>
      <c r="Q9952" s="37"/>
      <c r="R9952" s="37"/>
      <c r="S9952" s="32">
        <f t="shared" si="1243"/>
        <v>0</v>
      </c>
      <c r="T9952" s="32">
        <f t="shared" si="1244"/>
        <v>0</v>
      </c>
      <c r="U9952" s="32">
        <f t="shared" si="1245"/>
        <v>0</v>
      </c>
      <c r="V9952" s="32">
        <f t="shared" si="1246"/>
        <v>0</v>
      </c>
      <c r="W9952" s="32">
        <f t="shared" si="1247"/>
        <v>0</v>
      </c>
      <c r="X9952" s="32">
        <f t="shared" si="1248"/>
        <v>0</v>
      </c>
    </row>
    <row r="9953" spans="1:24" ht="14.25" customHeight="1">
      <c r="A9953" s="33" t="b">
        <f t="shared" si="1242"/>
        <v>0</v>
      </c>
      <c r="B9953" s="33">
        <f t="shared" si="1249"/>
        <v>9952</v>
      </c>
      <c r="C9953" s="19"/>
      <c r="N9953" s="37"/>
      <c r="O9953" s="37"/>
      <c r="P9953" s="37"/>
      <c r="Q9953" s="37"/>
      <c r="R9953" s="37"/>
      <c r="S9953" s="32">
        <f t="shared" si="1243"/>
        <v>0</v>
      </c>
      <c r="T9953" s="32">
        <f t="shared" si="1244"/>
        <v>0</v>
      </c>
      <c r="U9953" s="32">
        <f t="shared" si="1245"/>
        <v>0</v>
      </c>
      <c r="V9953" s="32">
        <f t="shared" si="1246"/>
        <v>0</v>
      </c>
      <c r="W9953" s="32">
        <f t="shared" si="1247"/>
        <v>0</v>
      </c>
      <c r="X9953" s="32">
        <f t="shared" si="1248"/>
        <v>0</v>
      </c>
    </row>
    <row r="9954" spans="1:24" ht="14.25" customHeight="1">
      <c r="A9954" s="33" t="b">
        <f t="shared" si="1242"/>
        <v>0</v>
      </c>
      <c r="B9954" s="33">
        <f t="shared" si="1249"/>
        <v>9953</v>
      </c>
      <c r="C9954" s="19"/>
      <c r="N9954" s="37"/>
      <c r="O9954" s="37"/>
      <c r="P9954" s="37"/>
      <c r="Q9954" s="37"/>
      <c r="R9954" s="37"/>
      <c r="S9954" s="32">
        <f t="shared" si="1243"/>
        <v>0</v>
      </c>
      <c r="T9954" s="32">
        <f t="shared" si="1244"/>
        <v>0</v>
      </c>
      <c r="U9954" s="32">
        <f t="shared" si="1245"/>
        <v>0</v>
      </c>
      <c r="V9954" s="32">
        <f t="shared" si="1246"/>
        <v>0</v>
      </c>
      <c r="W9954" s="32">
        <f t="shared" si="1247"/>
        <v>0</v>
      </c>
      <c r="X9954" s="32">
        <f t="shared" si="1248"/>
        <v>0</v>
      </c>
    </row>
    <row r="9955" spans="1:24" ht="14.25" customHeight="1">
      <c r="A9955" s="33" t="b">
        <f t="shared" si="1242"/>
        <v>0</v>
      </c>
      <c r="B9955" s="33">
        <f t="shared" si="1249"/>
        <v>9954</v>
      </c>
      <c r="C9955" s="19"/>
      <c r="N9955" s="37"/>
      <c r="O9955" s="37"/>
      <c r="P9955" s="37"/>
      <c r="Q9955" s="37"/>
      <c r="R9955" s="37"/>
      <c r="S9955" s="32">
        <f t="shared" si="1243"/>
        <v>0</v>
      </c>
      <c r="T9955" s="32">
        <f t="shared" si="1244"/>
        <v>0</v>
      </c>
      <c r="U9955" s="32">
        <f t="shared" si="1245"/>
        <v>0</v>
      </c>
      <c r="V9955" s="32">
        <f t="shared" si="1246"/>
        <v>0</v>
      </c>
      <c r="W9955" s="32">
        <f t="shared" si="1247"/>
        <v>0</v>
      </c>
      <c r="X9955" s="32">
        <f t="shared" si="1248"/>
        <v>0</v>
      </c>
    </row>
    <row r="9956" spans="1:24" ht="14.25" customHeight="1">
      <c r="A9956" s="33" t="b">
        <f t="shared" si="1242"/>
        <v>0</v>
      </c>
      <c r="B9956" s="33">
        <f t="shared" si="1249"/>
        <v>9955</v>
      </c>
      <c r="C9956" s="19"/>
      <c r="N9956" s="37"/>
      <c r="O9956" s="37"/>
      <c r="P9956" s="37"/>
      <c r="Q9956" s="37"/>
      <c r="R9956" s="37"/>
      <c r="S9956" s="32">
        <f t="shared" si="1243"/>
        <v>0</v>
      </c>
      <c r="T9956" s="32">
        <f t="shared" si="1244"/>
        <v>0</v>
      </c>
      <c r="U9956" s="32">
        <f t="shared" si="1245"/>
        <v>0</v>
      </c>
      <c r="V9956" s="32">
        <f t="shared" si="1246"/>
        <v>0</v>
      </c>
      <c r="W9956" s="32">
        <f t="shared" si="1247"/>
        <v>0</v>
      </c>
      <c r="X9956" s="32">
        <f t="shared" si="1248"/>
        <v>0</v>
      </c>
    </row>
    <row r="9957" spans="1:24" ht="14.25" customHeight="1">
      <c r="A9957" s="33" t="b">
        <f t="shared" si="1242"/>
        <v>0</v>
      </c>
      <c r="B9957" s="33">
        <f t="shared" si="1249"/>
        <v>9956</v>
      </c>
      <c r="C9957" s="23"/>
      <c r="N9957" s="37"/>
      <c r="O9957" s="37"/>
      <c r="P9957" s="37"/>
      <c r="Q9957" s="37"/>
      <c r="R9957" s="37"/>
      <c r="S9957" s="32">
        <f t="shared" si="1243"/>
        <v>0</v>
      </c>
      <c r="T9957" s="32">
        <f t="shared" si="1244"/>
        <v>0</v>
      </c>
      <c r="U9957" s="32">
        <f t="shared" si="1245"/>
        <v>0</v>
      </c>
      <c r="V9957" s="32">
        <f t="shared" si="1246"/>
        <v>0</v>
      </c>
      <c r="W9957" s="32">
        <f t="shared" si="1247"/>
        <v>0</v>
      </c>
      <c r="X9957" s="32">
        <f t="shared" si="1248"/>
        <v>0</v>
      </c>
    </row>
    <row r="9958" spans="1:24" ht="14.25" customHeight="1">
      <c r="A9958" s="33" t="b">
        <f t="shared" si="1242"/>
        <v>0</v>
      </c>
      <c r="B9958" s="33">
        <f t="shared" si="1249"/>
        <v>9957</v>
      </c>
      <c r="C9958" s="18"/>
      <c r="N9958" s="37"/>
      <c r="O9958" s="37"/>
      <c r="P9958" s="37"/>
      <c r="Q9958" s="37"/>
      <c r="R9958" s="37"/>
      <c r="S9958" s="32">
        <f t="shared" si="1243"/>
        <v>0</v>
      </c>
      <c r="T9958" s="32">
        <f t="shared" si="1244"/>
        <v>0</v>
      </c>
      <c r="U9958" s="32">
        <f t="shared" si="1245"/>
        <v>0</v>
      </c>
      <c r="V9958" s="32">
        <f t="shared" si="1246"/>
        <v>0</v>
      </c>
      <c r="W9958" s="32">
        <f t="shared" si="1247"/>
        <v>0</v>
      </c>
      <c r="X9958" s="32">
        <f t="shared" si="1248"/>
        <v>0</v>
      </c>
    </row>
    <row r="9959" spans="1:24" ht="14.25" customHeight="1">
      <c r="A9959" s="33" t="b">
        <f t="shared" si="1242"/>
        <v>0</v>
      </c>
      <c r="B9959" s="33">
        <f t="shared" si="1249"/>
        <v>9958</v>
      </c>
      <c r="C9959" s="21"/>
      <c r="N9959" s="37"/>
      <c r="O9959" s="37"/>
      <c r="P9959" s="37"/>
      <c r="Q9959" s="37"/>
      <c r="R9959" s="37"/>
      <c r="S9959" s="32">
        <f t="shared" si="1243"/>
        <v>0</v>
      </c>
      <c r="T9959" s="32">
        <f t="shared" si="1244"/>
        <v>0</v>
      </c>
      <c r="U9959" s="32">
        <f t="shared" si="1245"/>
        <v>0</v>
      </c>
      <c r="V9959" s="32">
        <f t="shared" si="1246"/>
        <v>0</v>
      </c>
      <c r="W9959" s="32">
        <f t="shared" si="1247"/>
        <v>0</v>
      </c>
      <c r="X9959" s="32">
        <f t="shared" si="1248"/>
        <v>0</v>
      </c>
    </row>
    <row r="9960" spans="1:24" ht="14.25" customHeight="1">
      <c r="A9960" s="33" t="b">
        <f t="shared" si="1242"/>
        <v>0</v>
      </c>
      <c r="B9960" s="33">
        <f t="shared" si="1249"/>
        <v>9959</v>
      </c>
      <c r="C9960" s="20"/>
      <c r="N9960" s="37"/>
      <c r="O9960" s="37"/>
      <c r="P9960" s="37"/>
      <c r="Q9960" s="37"/>
      <c r="R9960" s="37"/>
      <c r="S9960" s="32">
        <f t="shared" si="1243"/>
        <v>0</v>
      </c>
      <c r="T9960" s="32">
        <f t="shared" si="1244"/>
        <v>0</v>
      </c>
      <c r="U9960" s="32">
        <f t="shared" si="1245"/>
        <v>0</v>
      </c>
      <c r="V9960" s="32">
        <f t="shared" si="1246"/>
        <v>0</v>
      </c>
      <c r="W9960" s="32">
        <f t="shared" si="1247"/>
        <v>0</v>
      </c>
      <c r="X9960" s="32">
        <f t="shared" si="1248"/>
        <v>0</v>
      </c>
    </row>
    <row r="9961" spans="1:24" ht="14.25" customHeight="1">
      <c r="A9961" s="33" t="b">
        <f t="shared" si="1242"/>
        <v>0</v>
      </c>
      <c r="B9961" s="33">
        <f t="shared" si="1249"/>
        <v>9960</v>
      </c>
      <c r="C9961" s="18"/>
      <c r="N9961" s="37"/>
      <c r="O9961" s="37"/>
      <c r="P9961" s="37"/>
      <c r="Q9961" s="37"/>
      <c r="R9961" s="37"/>
      <c r="S9961" s="32">
        <f t="shared" si="1243"/>
        <v>0</v>
      </c>
      <c r="T9961" s="32">
        <f t="shared" si="1244"/>
        <v>0</v>
      </c>
      <c r="U9961" s="32">
        <f t="shared" si="1245"/>
        <v>0</v>
      </c>
      <c r="V9961" s="32">
        <f t="shared" si="1246"/>
        <v>0</v>
      </c>
      <c r="W9961" s="32">
        <f t="shared" si="1247"/>
        <v>0</v>
      </c>
      <c r="X9961" s="32">
        <f t="shared" si="1248"/>
        <v>0</v>
      </c>
    </row>
    <row r="9962" spans="1:24" ht="14.25" customHeight="1">
      <c r="A9962" s="33" t="b">
        <f t="shared" si="1242"/>
        <v>0</v>
      </c>
      <c r="B9962" s="33">
        <f t="shared" si="1249"/>
        <v>9961</v>
      </c>
      <c r="C9962" s="21"/>
      <c r="N9962" s="37"/>
      <c r="O9962" s="37"/>
      <c r="P9962" s="37"/>
      <c r="Q9962" s="37"/>
      <c r="R9962" s="37"/>
      <c r="S9962" s="32">
        <f t="shared" si="1243"/>
        <v>0</v>
      </c>
      <c r="T9962" s="32">
        <f t="shared" si="1244"/>
        <v>0</v>
      </c>
      <c r="U9962" s="32">
        <f t="shared" si="1245"/>
        <v>0</v>
      </c>
      <c r="V9962" s="32">
        <f t="shared" si="1246"/>
        <v>0</v>
      </c>
      <c r="W9962" s="32">
        <f t="shared" si="1247"/>
        <v>0</v>
      </c>
      <c r="X9962" s="32">
        <f t="shared" si="1248"/>
        <v>0</v>
      </c>
    </row>
    <row r="9963" spans="1:24" ht="14.25" customHeight="1">
      <c r="A9963" s="33" t="b">
        <f t="shared" si="1242"/>
        <v>0</v>
      </c>
      <c r="B9963" s="33">
        <f t="shared" si="1249"/>
        <v>9962</v>
      </c>
      <c r="C9963" s="18"/>
      <c r="N9963" s="37"/>
      <c r="O9963" s="37"/>
      <c r="P9963" s="37"/>
      <c r="Q9963" s="37"/>
      <c r="R9963" s="37"/>
      <c r="S9963" s="32">
        <f t="shared" si="1243"/>
        <v>0</v>
      </c>
      <c r="T9963" s="32">
        <f t="shared" si="1244"/>
        <v>0</v>
      </c>
      <c r="U9963" s="32">
        <f t="shared" si="1245"/>
        <v>0</v>
      </c>
      <c r="V9963" s="32">
        <f t="shared" si="1246"/>
        <v>0</v>
      </c>
      <c r="W9963" s="32">
        <f t="shared" si="1247"/>
        <v>0</v>
      </c>
      <c r="X9963" s="32">
        <f t="shared" si="1248"/>
        <v>0</v>
      </c>
    </row>
    <row r="9964" spans="1:24" ht="14.25" customHeight="1">
      <c r="A9964" s="33" t="b">
        <f t="shared" si="1242"/>
        <v>0</v>
      </c>
      <c r="B9964" s="33">
        <f t="shared" si="1249"/>
        <v>9963</v>
      </c>
      <c r="C9964" s="17"/>
      <c r="N9964" s="37"/>
      <c r="O9964" s="37"/>
      <c r="P9964" s="37"/>
      <c r="Q9964" s="37"/>
      <c r="R9964" s="37"/>
      <c r="S9964" s="32">
        <f t="shared" si="1243"/>
        <v>0</v>
      </c>
      <c r="T9964" s="32">
        <f t="shared" si="1244"/>
        <v>0</v>
      </c>
      <c r="U9964" s="32">
        <f t="shared" si="1245"/>
        <v>0</v>
      </c>
      <c r="V9964" s="32">
        <f t="shared" si="1246"/>
        <v>0</v>
      </c>
      <c r="W9964" s="32">
        <f t="shared" si="1247"/>
        <v>0</v>
      </c>
      <c r="X9964" s="32">
        <f t="shared" si="1248"/>
        <v>0</v>
      </c>
    </row>
    <row r="9965" spans="1:24" ht="14.25" customHeight="1">
      <c r="A9965" s="33" t="b">
        <f t="shared" si="1242"/>
        <v>0</v>
      </c>
      <c r="B9965" s="33">
        <f t="shared" si="1249"/>
        <v>9964</v>
      </c>
      <c r="C9965" s="17"/>
      <c r="N9965" s="37"/>
      <c r="O9965" s="37"/>
      <c r="P9965" s="37"/>
      <c r="Q9965" s="37"/>
      <c r="R9965" s="37"/>
      <c r="S9965" s="32">
        <f t="shared" si="1243"/>
        <v>0</v>
      </c>
      <c r="T9965" s="32">
        <f t="shared" si="1244"/>
        <v>0</v>
      </c>
      <c r="U9965" s="32">
        <f t="shared" si="1245"/>
        <v>0</v>
      </c>
      <c r="V9965" s="32">
        <f t="shared" si="1246"/>
        <v>0</v>
      </c>
      <c r="W9965" s="32">
        <f t="shared" si="1247"/>
        <v>0</v>
      </c>
      <c r="X9965" s="32">
        <f t="shared" si="1248"/>
        <v>0</v>
      </c>
    </row>
    <row r="9966" spans="1:24" ht="14.25" customHeight="1">
      <c r="A9966" s="33" t="b">
        <f t="shared" si="1242"/>
        <v>0</v>
      </c>
      <c r="B9966" s="33">
        <f t="shared" si="1249"/>
        <v>9965</v>
      </c>
      <c r="C9966" s="17"/>
      <c r="N9966" s="37"/>
      <c r="O9966" s="37"/>
      <c r="P9966" s="37"/>
      <c r="Q9966" s="37"/>
      <c r="R9966" s="37"/>
      <c r="S9966" s="32">
        <f t="shared" si="1243"/>
        <v>0</v>
      </c>
      <c r="T9966" s="32">
        <f t="shared" si="1244"/>
        <v>0</v>
      </c>
      <c r="U9966" s="32">
        <f t="shared" si="1245"/>
        <v>0</v>
      </c>
      <c r="V9966" s="32">
        <f t="shared" si="1246"/>
        <v>0</v>
      </c>
      <c r="W9966" s="32">
        <f t="shared" si="1247"/>
        <v>0</v>
      </c>
      <c r="X9966" s="32">
        <f t="shared" si="1248"/>
        <v>0</v>
      </c>
    </row>
    <row r="9967" spans="1:24" ht="14.25" customHeight="1">
      <c r="A9967" s="33" t="b">
        <f t="shared" si="1242"/>
        <v>0</v>
      </c>
      <c r="B9967" s="33">
        <f t="shared" si="1249"/>
        <v>9966</v>
      </c>
      <c r="C9967" s="17"/>
      <c r="N9967" s="37"/>
      <c r="O9967" s="37"/>
      <c r="P9967" s="37"/>
      <c r="Q9967" s="37"/>
      <c r="R9967" s="37"/>
      <c r="S9967" s="32">
        <f t="shared" si="1243"/>
        <v>0</v>
      </c>
      <c r="T9967" s="32">
        <f t="shared" si="1244"/>
        <v>0</v>
      </c>
      <c r="U9967" s="32">
        <f t="shared" si="1245"/>
        <v>0</v>
      </c>
      <c r="V9967" s="32">
        <f t="shared" si="1246"/>
        <v>0</v>
      </c>
      <c r="W9967" s="32">
        <f t="shared" si="1247"/>
        <v>0</v>
      </c>
      <c r="X9967" s="32">
        <f t="shared" si="1248"/>
        <v>0</v>
      </c>
    </row>
    <row r="9968" spans="1:24" ht="14.25" customHeight="1">
      <c r="A9968" s="33" t="b">
        <f t="shared" si="1242"/>
        <v>0</v>
      </c>
      <c r="B9968" s="33">
        <f t="shared" si="1249"/>
        <v>9967</v>
      </c>
      <c r="C9968" s="17"/>
      <c r="N9968" s="37"/>
      <c r="O9968" s="37"/>
      <c r="P9968" s="37"/>
      <c r="Q9968" s="37"/>
      <c r="R9968" s="37"/>
      <c r="S9968" s="32">
        <f t="shared" si="1243"/>
        <v>0</v>
      </c>
      <c r="T9968" s="32">
        <f t="shared" si="1244"/>
        <v>0</v>
      </c>
      <c r="U9968" s="32">
        <f t="shared" si="1245"/>
        <v>0</v>
      </c>
      <c r="V9968" s="32">
        <f t="shared" si="1246"/>
        <v>0</v>
      </c>
      <c r="W9968" s="32">
        <f t="shared" si="1247"/>
        <v>0</v>
      </c>
      <c r="X9968" s="32">
        <f t="shared" si="1248"/>
        <v>0</v>
      </c>
    </row>
    <row r="9969" spans="1:24" ht="14.25" customHeight="1">
      <c r="A9969" s="33" t="b">
        <f t="shared" si="1242"/>
        <v>0</v>
      </c>
      <c r="B9969" s="33">
        <f t="shared" si="1249"/>
        <v>9968</v>
      </c>
      <c r="C9969" s="17"/>
      <c r="N9969" s="37"/>
      <c r="O9969" s="37"/>
      <c r="P9969" s="37"/>
      <c r="Q9969" s="37"/>
      <c r="R9969" s="37"/>
      <c r="S9969" s="32">
        <f t="shared" si="1243"/>
        <v>0</v>
      </c>
      <c r="T9969" s="32">
        <f t="shared" si="1244"/>
        <v>0</v>
      </c>
      <c r="U9969" s="32">
        <f t="shared" si="1245"/>
        <v>0</v>
      </c>
      <c r="V9969" s="32">
        <f t="shared" si="1246"/>
        <v>0</v>
      </c>
      <c r="W9969" s="32">
        <f t="shared" si="1247"/>
        <v>0</v>
      </c>
      <c r="X9969" s="32">
        <f t="shared" si="1248"/>
        <v>0</v>
      </c>
    </row>
    <row r="9970" spans="1:24" ht="14.25" customHeight="1">
      <c r="A9970" s="33" t="b">
        <f t="shared" si="1242"/>
        <v>0</v>
      </c>
      <c r="B9970" s="33">
        <f t="shared" si="1249"/>
        <v>9969</v>
      </c>
      <c r="C9970" s="17"/>
      <c r="N9970" s="37"/>
      <c r="O9970" s="37"/>
      <c r="P9970" s="37"/>
      <c r="Q9970" s="37"/>
      <c r="R9970" s="37"/>
      <c r="S9970" s="32">
        <f t="shared" si="1243"/>
        <v>0</v>
      </c>
      <c r="T9970" s="32">
        <f t="shared" si="1244"/>
        <v>0</v>
      </c>
      <c r="U9970" s="32">
        <f t="shared" si="1245"/>
        <v>0</v>
      </c>
      <c r="V9970" s="32">
        <f t="shared" si="1246"/>
        <v>0</v>
      </c>
      <c r="W9970" s="32">
        <f t="shared" si="1247"/>
        <v>0</v>
      </c>
      <c r="X9970" s="32">
        <f t="shared" si="1248"/>
        <v>0</v>
      </c>
    </row>
    <row r="9971" spans="1:24" ht="14.25" customHeight="1">
      <c r="A9971" s="33" t="b">
        <f t="shared" si="1242"/>
        <v>0</v>
      </c>
      <c r="B9971" s="33">
        <f t="shared" si="1249"/>
        <v>9970</v>
      </c>
      <c r="C9971" s="17"/>
      <c r="N9971" s="37"/>
      <c r="O9971" s="37"/>
      <c r="P9971" s="37"/>
      <c r="Q9971" s="37"/>
      <c r="R9971" s="37"/>
      <c r="S9971" s="32">
        <f t="shared" si="1243"/>
        <v>0</v>
      </c>
      <c r="T9971" s="32">
        <f t="shared" si="1244"/>
        <v>0</v>
      </c>
      <c r="U9971" s="32">
        <f t="shared" si="1245"/>
        <v>0</v>
      </c>
      <c r="V9971" s="32">
        <f t="shared" si="1246"/>
        <v>0</v>
      </c>
      <c r="W9971" s="32">
        <f t="shared" si="1247"/>
        <v>0</v>
      </c>
      <c r="X9971" s="32">
        <f t="shared" si="1248"/>
        <v>0</v>
      </c>
    </row>
    <row r="9972" spans="1:24" ht="14.25" customHeight="1">
      <c r="A9972" s="33" t="b">
        <f t="shared" si="1242"/>
        <v>0</v>
      </c>
      <c r="B9972" s="33">
        <f t="shared" si="1249"/>
        <v>9971</v>
      </c>
      <c r="C9972" s="17"/>
      <c r="N9972" s="37"/>
      <c r="O9972" s="37"/>
      <c r="P9972" s="37"/>
      <c r="Q9972" s="37"/>
      <c r="R9972" s="37"/>
      <c r="S9972" s="32">
        <f t="shared" si="1243"/>
        <v>0</v>
      </c>
      <c r="T9972" s="32">
        <f t="shared" si="1244"/>
        <v>0</v>
      </c>
      <c r="U9972" s="32">
        <f t="shared" si="1245"/>
        <v>0</v>
      </c>
      <c r="V9972" s="32">
        <f t="shared" si="1246"/>
        <v>0</v>
      </c>
      <c r="W9972" s="32">
        <f t="shared" si="1247"/>
        <v>0</v>
      </c>
      <c r="X9972" s="32">
        <f t="shared" si="1248"/>
        <v>0</v>
      </c>
    </row>
    <row r="9973" spans="1:24" ht="14.25" customHeight="1">
      <c r="A9973" s="33" t="b">
        <f t="shared" si="1242"/>
        <v>0</v>
      </c>
      <c r="B9973" s="33">
        <f t="shared" si="1249"/>
        <v>9972</v>
      </c>
      <c r="C9973" s="17"/>
      <c r="N9973" s="37"/>
      <c r="O9973" s="37"/>
      <c r="P9973" s="37"/>
      <c r="Q9973" s="37"/>
      <c r="R9973" s="37"/>
      <c r="S9973" s="32">
        <f t="shared" si="1243"/>
        <v>0</v>
      </c>
      <c r="T9973" s="32">
        <f t="shared" si="1244"/>
        <v>0</v>
      </c>
      <c r="U9973" s="32">
        <f t="shared" si="1245"/>
        <v>0</v>
      </c>
      <c r="V9973" s="32">
        <f t="shared" si="1246"/>
        <v>0</v>
      </c>
      <c r="W9973" s="32">
        <f t="shared" si="1247"/>
        <v>0</v>
      </c>
      <c r="X9973" s="32">
        <f t="shared" si="1248"/>
        <v>0</v>
      </c>
    </row>
    <row r="9974" spans="1:24" ht="14.25" customHeight="1">
      <c r="A9974" s="33" t="b">
        <f t="shared" si="1242"/>
        <v>0</v>
      </c>
      <c r="B9974" s="33">
        <f t="shared" si="1249"/>
        <v>9973</v>
      </c>
      <c r="C9974" s="17"/>
      <c r="N9974" s="37"/>
      <c r="O9974" s="37"/>
      <c r="P9974" s="37"/>
      <c r="Q9974" s="37"/>
      <c r="R9974" s="37"/>
      <c r="S9974" s="32">
        <f t="shared" si="1243"/>
        <v>0</v>
      </c>
      <c r="T9974" s="32">
        <f t="shared" si="1244"/>
        <v>0</v>
      </c>
      <c r="U9974" s="32">
        <f t="shared" si="1245"/>
        <v>0</v>
      </c>
      <c r="V9974" s="32">
        <f t="shared" si="1246"/>
        <v>0</v>
      </c>
      <c r="W9974" s="32">
        <f t="shared" si="1247"/>
        <v>0</v>
      </c>
      <c r="X9974" s="32">
        <f t="shared" si="1248"/>
        <v>0</v>
      </c>
    </row>
    <row r="9975" spans="1:24" ht="14.25" customHeight="1">
      <c r="A9975" s="33" t="b">
        <f t="shared" si="1242"/>
        <v>0</v>
      </c>
      <c r="B9975" s="33">
        <f t="shared" si="1249"/>
        <v>9974</v>
      </c>
      <c r="C9975" s="17"/>
      <c r="N9975" s="37"/>
      <c r="O9975" s="37"/>
      <c r="P9975" s="37"/>
      <c r="Q9975" s="37"/>
      <c r="R9975" s="37"/>
      <c r="S9975" s="32">
        <f t="shared" si="1243"/>
        <v>0</v>
      </c>
      <c r="T9975" s="32">
        <f t="shared" si="1244"/>
        <v>0</v>
      </c>
      <c r="U9975" s="32">
        <f t="shared" si="1245"/>
        <v>0</v>
      </c>
      <c r="V9975" s="32">
        <f t="shared" si="1246"/>
        <v>0</v>
      </c>
      <c r="W9975" s="32">
        <f t="shared" si="1247"/>
        <v>0</v>
      </c>
      <c r="X9975" s="32">
        <f t="shared" si="1248"/>
        <v>0</v>
      </c>
    </row>
    <row r="9976" spans="1:24" ht="14.25" customHeight="1">
      <c r="A9976" s="33" t="b">
        <f t="shared" si="1242"/>
        <v>0</v>
      </c>
      <c r="B9976" s="33">
        <f t="shared" si="1249"/>
        <v>9975</v>
      </c>
      <c r="C9976" s="17"/>
      <c r="N9976" s="37"/>
      <c r="O9976" s="37"/>
      <c r="P9976" s="37"/>
      <c r="Q9976" s="37"/>
      <c r="R9976" s="37"/>
      <c r="S9976" s="32">
        <f t="shared" si="1243"/>
        <v>0</v>
      </c>
      <c r="T9976" s="32">
        <f t="shared" si="1244"/>
        <v>0</v>
      </c>
      <c r="U9976" s="32">
        <f t="shared" si="1245"/>
        <v>0</v>
      </c>
      <c r="V9976" s="32">
        <f t="shared" si="1246"/>
        <v>0</v>
      </c>
      <c r="W9976" s="32">
        <f t="shared" si="1247"/>
        <v>0</v>
      </c>
      <c r="X9976" s="32">
        <f t="shared" si="1248"/>
        <v>0</v>
      </c>
    </row>
    <row r="9977" spans="1:24" ht="14.25" customHeight="1">
      <c r="A9977" s="33" t="b">
        <f t="shared" si="1242"/>
        <v>0</v>
      </c>
      <c r="B9977" s="33">
        <f t="shared" si="1249"/>
        <v>9976</v>
      </c>
      <c r="C9977" s="17"/>
      <c r="N9977" s="37"/>
      <c r="O9977" s="37"/>
      <c r="P9977" s="37"/>
      <c r="Q9977" s="37"/>
      <c r="R9977" s="37"/>
      <c r="S9977" s="32">
        <f t="shared" si="1243"/>
        <v>0</v>
      </c>
      <c r="T9977" s="32">
        <f t="shared" si="1244"/>
        <v>0</v>
      </c>
      <c r="U9977" s="32">
        <f t="shared" si="1245"/>
        <v>0</v>
      </c>
      <c r="V9977" s="32">
        <f t="shared" si="1246"/>
        <v>0</v>
      </c>
      <c r="W9977" s="32">
        <f t="shared" si="1247"/>
        <v>0</v>
      </c>
      <c r="X9977" s="32">
        <f t="shared" si="1248"/>
        <v>0</v>
      </c>
    </row>
    <row r="9978" spans="1:24" ht="14.25" customHeight="1">
      <c r="A9978" s="33" t="b">
        <f t="shared" si="1242"/>
        <v>0</v>
      </c>
      <c r="B9978" s="33">
        <f t="shared" si="1249"/>
        <v>9977</v>
      </c>
      <c r="C9978" s="17"/>
      <c r="N9978" s="37"/>
      <c r="O9978" s="37"/>
      <c r="P9978" s="37"/>
      <c r="Q9978" s="37"/>
      <c r="R9978" s="37"/>
      <c r="S9978" s="32">
        <f t="shared" si="1243"/>
        <v>0</v>
      </c>
      <c r="T9978" s="32">
        <f t="shared" si="1244"/>
        <v>0</v>
      </c>
      <c r="U9978" s="32">
        <f t="shared" si="1245"/>
        <v>0</v>
      </c>
      <c r="V9978" s="32">
        <f t="shared" si="1246"/>
        <v>0</v>
      </c>
      <c r="W9978" s="32">
        <f t="shared" si="1247"/>
        <v>0</v>
      </c>
      <c r="X9978" s="32">
        <f t="shared" si="1248"/>
        <v>0</v>
      </c>
    </row>
    <row r="9979" spans="1:24" ht="14.25" customHeight="1">
      <c r="A9979" s="33" t="b">
        <f t="shared" si="1242"/>
        <v>0</v>
      </c>
      <c r="B9979" s="33">
        <f t="shared" si="1249"/>
        <v>9978</v>
      </c>
      <c r="C9979" s="17"/>
      <c r="N9979" s="37"/>
      <c r="O9979" s="37"/>
      <c r="P9979" s="37"/>
      <c r="Q9979" s="37"/>
      <c r="R9979" s="37"/>
      <c r="S9979" s="32">
        <f t="shared" si="1243"/>
        <v>0</v>
      </c>
      <c r="T9979" s="32">
        <f t="shared" si="1244"/>
        <v>0</v>
      </c>
      <c r="U9979" s="32">
        <f t="shared" si="1245"/>
        <v>0</v>
      </c>
      <c r="V9979" s="32">
        <f t="shared" si="1246"/>
        <v>0</v>
      </c>
      <c r="W9979" s="32">
        <f t="shared" si="1247"/>
        <v>0</v>
      </c>
      <c r="X9979" s="32">
        <f t="shared" si="1248"/>
        <v>0</v>
      </c>
    </row>
    <row r="9980" spans="1:24" ht="14.25" customHeight="1">
      <c r="A9980" s="33" t="b">
        <f t="shared" si="1242"/>
        <v>0</v>
      </c>
      <c r="B9980" s="33">
        <f t="shared" si="1249"/>
        <v>9979</v>
      </c>
      <c r="C9980" s="17"/>
      <c r="N9980" s="37"/>
      <c r="O9980" s="37"/>
      <c r="P9980" s="37"/>
      <c r="Q9980" s="37"/>
      <c r="R9980" s="37"/>
      <c r="S9980" s="32">
        <f t="shared" si="1243"/>
        <v>0</v>
      </c>
      <c r="T9980" s="32">
        <f t="shared" si="1244"/>
        <v>0</v>
      </c>
      <c r="U9980" s="32">
        <f t="shared" si="1245"/>
        <v>0</v>
      </c>
      <c r="V9980" s="32">
        <f t="shared" si="1246"/>
        <v>0</v>
      </c>
      <c r="W9980" s="32">
        <f t="shared" si="1247"/>
        <v>0</v>
      </c>
      <c r="X9980" s="32">
        <f t="shared" si="1248"/>
        <v>0</v>
      </c>
    </row>
    <row r="9981" spans="1:24" ht="14.25" customHeight="1">
      <c r="A9981" s="33" t="b">
        <f t="shared" si="1242"/>
        <v>0</v>
      </c>
      <c r="B9981" s="33">
        <f t="shared" si="1249"/>
        <v>9980</v>
      </c>
      <c r="C9981" s="17"/>
      <c r="N9981" s="37"/>
      <c r="O9981" s="37"/>
      <c r="P9981" s="37"/>
      <c r="Q9981" s="37"/>
      <c r="R9981" s="37"/>
      <c r="S9981" s="32">
        <f t="shared" si="1243"/>
        <v>0</v>
      </c>
      <c r="T9981" s="32">
        <f t="shared" si="1244"/>
        <v>0</v>
      </c>
      <c r="U9981" s="32">
        <f t="shared" si="1245"/>
        <v>0</v>
      </c>
      <c r="V9981" s="32">
        <f t="shared" si="1246"/>
        <v>0</v>
      </c>
      <c r="W9981" s="32">
        <f t="shared" si="1247"/>
        <v>0</v>
      </c>
      <c r="X9981" s="32">
        <f t="shared" si="1248"/>
        <v>0</v>
      </c>
    </row>
    <row r="9982" spans="1:24" ht="14.25" customHeight="1">
      <c r="A9982" s="33" t="b">
        <f t="shared" si="1242"/>
        <v>0</v>
      </c>
      <c r="B9982" s="33">
        <f t="shared" si="1249"/>
        <v>9981</v>
      </c>
      <c r="C9982" s="17"/>
      <c r="N9982" s="37"/>
      <c r="O9982" s="37"/>
      <c r="P9982" s="37"/>
      <c r="Q9982" s="37"/>
      <c r="R9982" s="37"/>
      <c r="S9982" s="32">
        <f t="shared" si="1243"/>
        <v>0</v>
      </c>
      <c r="T9982" s="32">
        <f t="shared" si="1244"/>
        <v>0</v>
      </c>
      <c r="U9982" s="32">
        <f t="shared" si="1245"/>
        <v>0</v>
      </c>
      <c r="V9982" s="32">
        <f t="shared" si="1246"/>
        <v>0</v>
      </c>
      <c r="W9982" s="32">
        <f t="shared" si="1247"/>
        <v>0</v>
      </c>
      <c r="X9982" s="32">
        <f t="shared" si="1248"/>
        <v>0</v>
      </c>
    </row>
    <row r="9983" spans="1:24" ht="14.25" customHeight="1">
      <c r="A9983" s="33" t="b">
        <f t="shared" si="1242"/>
        <v>0</v>
      </c>
      <c r="B9983" s="33">
        <f t="shared" si="1249"/>
        <v>9982</v>
      </c>
      <c r="C9983" s="17"/>
      <c r="N9983" s="37"/>
      <c r="O9983" s="37"/>
      <c r="P9983" s="37"/>
      <c r="Q9983" s="37"/>
      <c r="R9983" s="37"/>
      <c r="S9983" s="32">
        <f t="shared" si="1243"/>
        <v>0</v>
      </c>
      <c r="T9983" s="32">
        <f t="shared" si="1244"/>
        <v>0</v>
      </c>
      <c r="U9983" s="32">
        <f t="shared" si="1245"/>
        <v>0</v>
      </c>
      <c r="V9983" s="32">
        <f t="shared" si="1246"/>
        <v>0</v>
      </c>
      <c r="W9983" s="32">
        <f t="shared" si="1247"/>
        <v>0</v>
      </c>
      <c r="X9983" s="32">
        <f t="shared" si="1248"/>
        <v>0</v>
      </c>
    </row>
    <row r="9984" spans="1:24" ht="14.25" customHeight="1">
      <c r="A9984" s="33" t="b">
        <f t="shared" si="1242"/>
        <v>0</v>
      </c>
      <c r="B9984" s="33">
        <f t="shared" si="1249"/>
        <v>9983</v>
      </c>
      <c r="C9984" s="17"/>
      <c r="N9984" s="37"/>
      <c r="O9984" s="37"/>
      <c r="P9984" s="37"/>
      <c r="Q9984" s="37"/>
      <c r="R9984" s="37"/>
      <c r="S9984" s="32">
        <f t="shared" si="1243"/>
        <v>0</v>
      </c>
      <c r="T9984" s="32">
        <f t="shared" si="1244"/>
        <v>0</v>
      </c>
      <c r="U9984" s="32">
        <f t="shared" si="1245"/>
        <v>0</v>
      </c>
      <c r="V9984" s="32">
        <f t="shared" si="1246"/>
        <v>0</v>
      </c>
      <c r="W9984" s="32">
        <f t="shared" si="1247"/>
        <v>0</v>
      </c>
      <c r="X9984" s="32">
        <f t="shared" si="1248"/>
        <v>0</v>
      </c>
    </row>
    <row r="9985" spans="1:24" ht="14.25" customHeight="1">
      <c r="A9985" s="33" t="b">
        <f t="shared" si="1242"/>
        <v>0</v>
      </c>
      <c r="B9985" s="33">
        <f t="shared" si="1249"/>
        <v>9984</v>
      </c>
      <c r="C9985" s="17"/>
      <c r="N9985" s="37"/>
      <c r="O9985" s="37"/>
      <c r="P9985" s="37"/>
      <c r="Q9985" s="37"/>
      <c r="R9985" s="37"/>
      <c r="S9985" s="32">
        <f t="shared" si="1243"/>
        <v>0</v>
      </c>
      <c r="T9985" s="32">
        <f t="shared" si="1244"/>
        <v>0</v>
      </c>
      <c r="U9985" s="32">
        <f t="shared" si="1245"/>
        <v>0</v>
      </c>
      <c r="V9985" s="32">
        <f t="shared" si="1246"/>
        <v>0</v>
      </c>
      <c r="W9985" s="32">
        <f t="shared" si="1247"/>
        <v>0</v>
      </c>
      <c r="X9985" s="32">
        <f t="shared" si="1248"/>
        <v>0</v>
      </c>
    </row>
    <row r="9986" spans="1:24" ht="14.25" customHeight="1">
      <c r="A9986" s="33" t="b">
        <f t="shared" ref="A9986:A10049" si="1250">IF(OR(COUNTIF(D9986:M9986, "NOT EXECUTED"), COUNTIF(D9986:M9986, "NOT COMPILED"), COUNTIF(D9986:M9986, "NOT EFFECTIVE")),TRUE,FALSE)</f>
        <v>0</v>
      </c>
      <c r="B9986" s="33">
        <f t="shared" si="1249"/>
        <v>9985</v>
      </c>
      <c r="C9986" s="17"/>
      <c r="N9986" s="37"/>
      <c r="O9986" s="37"/>
      <c r="P9986" s="37"/>
      <c r="Q9986" s="37"/>
      <c r="R9986" s="37"/>
      <c r="S9986" s="32">
        <f t="shared" ref="S9986:S10049" si="1251">IF(COUNTIF(H9986:M9986,"NOT EFFECTIVE"),1,0)</f>
        <v>0</v>
      </c>
      <c r="T9986" s="32">
        <f t="shared" ref="T9986:T10049" si="1252">IF(AND(D9986="NOT EXECUTED",COUNTA($N9986)&lt;&gt;0),1,0)</f>
        <v>0</v>
      </c>
      <c r="U9986" s="32">
        <f t="shared" ref="U9986:U10049" si="1253">IF(AND(E9986="NOT EXECUTED",COUNTA($N9986)&lt;&gt;0),1,0)</f>
        <v>0</v>
      </c>
      <c r="V9986" s="32">
        <f t="shared" ref="V9986:V10049" si="1254">IF(AND(F9986="NOT EXECUTED",COUNTA($N9986)&lt;&gt;0),1,0)</f>
        <v>0</v>
      </c>
      <c r="W9986" s="32">
        <f t="shared" ref="W9986:W10049" si="1255">IF(AND(G9986="NOT EXECUTED",COUNTA($N9986)&lt;&gt;0),1,0)</f>
        <v>0</v>
      </c>
      <c r="X9986" s="32">
        <f t="shared" ref="X9986:X10049" si="1256">IF(AND(S9986=1,COUNTA($N9986)&lt;&gt;0),1,0)</f>
        <v>0</v>
      </c>
    </row>
    <row r="9987" spans="1:24" ht="14.25" customHeight="1">
      <c r="A9987" s="33" t="b">
        <f t="shared" si="1250"/>
        <v>0</v>
      </c>
      <c r="B9987" s="33">
        <f t="shared" ref="B9987:B10050" si="1257">+B9986+1</f>
        <v>9986</v>
      </c>
      <c r="C9987" s="17"/>
      <c r="N9987" s="37"/>
      <c r="O9987" s="37"/>
      <c r="P9987" s="37"/>
      <c r="Q9987" s="37"/>
      <c r="R9987" s="37"/>
      <c r="S9987" s="32">
        <f t="shared" si="1251"/>
        <v>0</v>
      </c>
      <c r="T9987" s="32">
        <f t="shared" si="1252"/>
        <v>0</v>
      </c>
      <c r="U9987" s="32">
        <f t="shared" si="1253"/>
        <v>0</v>
      </c>
      <c r="V9987" s="32">
        <f t="shared" si="1254"/>
        <v>0</v>
      </c>
      <c r="W9987" s="32">
        <f t="shared" si="1255"/>
        <v>0</v>
      </c>
      <c r="X9987" s="32">
        <f t="shared" si="1256"/>
        <v>0</v>
      </c>
    </row>
    <row r="9988" spans="1:24" ht="14.25" customHeight="1">
      <c r="A9988" s="33" t="b">
        <f t="shared" si="1250"/>
        <v>0</v>
      </c>
      <c r="B9988" s="33">
        <f t="shared" si="1257"/>
        <v>9987</v>
      </c>
      <c r="C9988" s="17"/>
      <c r="N9988" s="37"/>
      <c r="O9988" s="37"/>
      <c r="P9988" s="37"/>
      <c r="Q9988" s="37"/>
      <c r="R9988" s="37"/>
      <c r="S9988" s="32">
        <f t="shared" si="1251"/>
        <v>0</v>
      </c>
      <c r="T9988" s="32">
        <f t="shared" si="1252"/>
        <v>0</v>
      </c>
      <c r="U9988" s="32">
        <f t="shared" si="1253"/>
        <v>0</v>
      </c>
      <c r="V9988" s="32">
        <f t="shared" si="1254"/>
        <v>0</v>
      </c>
      <c r="W9988" s="32">
        <f t="shared" si="1255"/>
        <v>0</v>
      </c>
      <c r="X9988" s="32">
        <f t="shared" si="1256"/>
        <v>0</v>
      </c>
    </row>
    <row r="9989" spans="1:24" ht="14.25" customHeight="1">
      <c r="A9989" s="33" t="b">
        <f t="shared" si="1250"/>
        <v>0</v>
      </c>
      <c r="B9989" s="33">
        <f t="shared" si="1257"/>
        <v>9988</v>
      </c>
      <c r="C9989" s="17"/>
      <c r="N9989" s="37"/>
      <c r="O9989" s="37"/>
      <c r="P9989" s="37"/>
      <c r="Q9989" s="37"/>
      <c r="R9989" s="37"/>
      <c r="S9989" s="32">
        <f t="shared" si="1251"/>
        <v>0</v>
      </c>
      <c r="T9989" s="32">
        <f t="shared" si="1252"/>
        <v>0</v>
      </c>
      <c r="U9989" s="32">
        <f t="shared" si="1253"/>
        <v>0</v>
      </c>
      <c r="V9989" s="32">
        <f t="shared" si="1254"/>
        <v>0</v>
      </c>
      <c r="W9989" s="32">
        <f t="shared" si="1255"/>
        <v>0</v>
      </c>
      <c r="X9989" s="32">
        <f t="shared" si="1256"/>
        <v>0</v>
      </c>
    </row>
    <row r="9990" spans="1:24" ht="14.25" customHeight="1">
      <c r="A9990" s="33" t="b">
        <f t="shared" si="1250"/>
        <v>0</v>
      </c>
      <c r="B9990" s="33">
        <f t="shared" si="1257"/>
        <v>9989</v>
      </c>
      <c r="C9990" s="17"/>
      <c r="N9990" s="37"/>
      <c r="O9990" s="37"/>
      <c r="P9990" s="37"/>
      <c r="Q9990" s="37"/>
      <c r="R9990" s="37"/>
      <c r="S9990" s="32">
        <f t="shared" si="1251"/>
        <v>0</v>
      </c>
      <c r="T9990" s="32">
        <f t="shared" si="1252"/>
        <v>0</v>
      </c>
      <c r="U9990" s="32">
        <f t="shared" si="1253"/>
        <v>0</v>
      </c>
      <c r="V9990" s="32">
        <f t="shared" si="1254"/>
        <v>0</v>
      </c>
      <c r="W9990" s="32">
        <f t="shared" si="1255"/>
        <v>0</v>
      </c>
      <c r="X9990" s="32">
        <f t="shared" si="1256"/>
        <v>0</v>
      </c>
    </row>
    <row r="9991" spans="1:24" ht="14.25" customHeight="1">
      <c r="A9991" s="33" t="b">
        <f t="shared" si="1250"/>
        <v>0</v>
      </c>
      <c r="B9991" s="33">
        <f t="shared" si="1257"/>
        <v>9990</v>
      </c>
      <c r="C9991" s="17"/>
      <c r="N9991" s="37"/>
      <c r="O9991" s="37"/>
      <c r="P9991" s="37"/>
      <c r="Q9991" s="37"/>
      <c r="R9991" s="37"/>
      <c r="S9991" s="32">
        <f t="shared" si="1251"/>
        <v>0</v>
      </c>
      <c r="T9991" s="32">
        <f t="shared" si="1252"/>
        <v>0</v>
      </c>
      <c r="U9991" s="32">
        <f t="shared" si="1253"/>
        <v>0</v>
      </c>
      <c r="V9991" s="32">
        <f t="shared" si="1254"/>
        <v>0</v>
      </c>
      <c r="W9991" s="32">
        <f t="shared" si="1255"/>
        <v>0</v>
      </c>
      <c r="X9991" s="32">
        <f t="shared" si="1256"/>
        <v>0</v>
      </c>
    </row>
    <row r="9992" spans="1:24" ht="14.25" customHeight="1">
      <c r="A9992" s="33" t="b">
        <f t="shared" si="1250"/>
        <v>0</v>
      </c>
      <c r="B9992" s="33">
        <f t="shared" si="1257"/>
        <v>9991</v>
      </c>
      <c r="C9992" s="17"/>
      <c r="N9992" s="37"/>
      <c r="O9992" s="37"/>
      <c r="P9992" s="37"/>
      <c r="Q9992" s="37"/>
      <c r="R9992" s="37"/>
      <c r="S9992" s="32">
        <f t="shared" si="1251"/>
        <v>0</v>
      </c>
      <c r="T9992" s="32">
        <f t="shared" si="1252"/>
        <v>0</v>
      </c>
      <c r="U9992" s="32">
        <f t="shared" si="1253"/>
        <v>0</v>
      </c>
      <c r="V9992" s="32">
        <f t="shared" si="1254"/>
        <v>0</v>
      </c>
      <c r="W9992" s="32">
        <f t="shared" si="1255"/>
        <v>0</v>
      </c>
      <c r="X9992" s="32">
        <f t="shared" si="1256"/>
        <v>0</v>
      </c>
    </row>
    <row r="9993" spans="1:24" ht="14.25" customHeight="1">
      <c r="A9993" s="33" t="b">
        <f t="shared" si="1250"/>
        <v>0</v>
      </c>
      <c r="B9993" s="33">
        <f t="shared" si="1257"/>
        <v>9992</v>
      </c>
      <c r="C9993" s="21"/>
      <c r="N9993" s="37"/>
      <c r="O9993" s="37"/>
      <c r="P9993" s="37"/>
      <c r="Q9993" s="37"/>
      <c r="R9993" s="37"/>
      <c r="S9993" s="32">
        <f t="shared" si="1251"/>
        <v>0</v>
      </c>
      <c r="T9993" s="32">
        <f t="shared" si="1252"/>
        <v>0</v>
      </c>
      <c r="U9993" s="32">
        <f t="shared" si="1253"/>
        <v>0</v>
      </c>
      <c r="V9993" s="32">
        <f t="shared" si="1254"/>
        <v>0</v>
      </c>
      <c r="W9993" s="32">
        <f t="shared" si="1255"/>
        <v>0</v>
      </c>
      <c r="X9993" s="32">
        <f t="shared" si="1256"/>
        <v>0</v>
      </c>
    </row>
    <row r="9994" spans="1:24" ht="14.25" customHeight="1">
      <c r="A9994" s="33" t="b">
        <f t="shared" si="1250"/>
        <v>0</v>
      </c>
      <c r="B9994" s="33">
        <f t="shared" si="1257"/>
        <v>9993</v>
      </c>
      <c r="C9994" s="20"/>
      <c r="N9994" s="37"/>
      <c r="O9994" s="37"/>
      <c r="P9994" s="37"/>
      <c r="Q9994" s="37"/>
      <c r="R9994" s="37"/>
      <c r="S9994" s="32">
        <f t="shared" si="1251"/>
        <v>0</v>
      </c>
      <c r="T9994" s="32">
        <f t="shared" si="1252"/>
        <v>0</v>
      </c>
      <c r="U9994" s="32">
        <f t="shared" si="1253"/>
        <v>0</v>
      </c>
      <c r="V9994" s="32">
        <f t="shared" si="1254"/>
        <v>0</v>
      </c>
      <c r="W9994" s="32">
        <f t="shared" si="1255"/>
        <v>0</v>
      </c>
      <c r="X9994" s="32">
        <f t="shared" si="1256"/>
        <v>0</v>
      </c>
    </row>
    <row r="9995" spans="1:24" ht="14.25" customHeight="1">
      <c r="A9995" s="33" t="b">
        <f t="shared" si="1250"/>
        <v>0</v>
      </c>
      <c r="B9995" s="33">
        <f t="shared" si="1257"/>
        <v>9994</v>
      </c>
      <c r="C9995" s="18"/>
      <c r="N9995" s="37"/>
      <c r="O9995" s="37"/>
      <c r="P9995" s="37"/>
      <c r="Q9995" s="37"/>
      <c r="R9995" s="37"/>
      <c r="S9995" s="32">
        <f t="shared" si="1251"/>
        <v>0</v>
      </c>
      <c r="T9995" s="32">
        <f t="shared" si="1252"/>
        <v>0</v>
      </c>
      <c r="U9995" s="32">
        <f t="shared" si="1253"/>
        <v>0</v>
      </c>
      <c r="V9995" s="32">
        <f t="shared" si="1254"/>
        <v>0</v>
      </c>
      <c r="W9995" s="32">
        <f t="shared" si="1255"/>
        <v>0</v>
      </c>
      <c r="X9995" s="32">
        <f t="shared" si="1256"/>
        <v>0</v>
      </c>
    </row>
    <row r="9996" spans="1:24" ht="14.25" customHeight="1">
      <c r="A9996" s="33" t="b">
        <f t="shared" si="1250"/>
        <v>0</v>
      </c>
      <c r="B9996" s="33">
        <f t="shared" si="1257"/>
        <v>9995</v>
      </c>
      <c r="C9996" s="23"/>
      <c r="N9996" s="37"/>
      <c r="O9996" s="37"/>
      <c r="P9996" s="37"/>
      <c r="Q9996" s="37"/>
      <c r="R9996" s="37"/>
      <c r="S9996" s="32">
        <f t="shared" si="1251"/>
        <v>0</v>
      </c>
      <c r="T9996" s="32">
        <f t="shared" si="1252"/>
        <v>0</v>
      </c>
      <c r="U9996" s="32">
        <f t="shared" si="1253"/>
        <v>0</v>
      </c>
      <c r="V9996" s="32">
        <f t="shared" si="1254"/>
        <v>0</v>
      </c>
      <c r="W9996" s="32">
        <f t="shared" si="1255"/>
        <v>0</v>
      </c>
      <c r="X9996" s="32">
        <f t="shared" si="1256"/>
        <v>0</v>
      </c>
    </row>
    <row r="9997" spans="1:24" ht="14.25" customHeight="1">
      <c r="A9997" s="33" t="b">
        <f t="shared" si="1250"/>
        <v>0</v>
      </c>
      <c r="B9997" s="33">
        <f t="shared" si="1257"/>
        <v>9996</v>
      </c>
      <c r="C9997" s="19"/>
      <c r="N9997" s="37"/>
      <c r="O9997" s="37"/>
      <c r="P9997" s="37"/>
      <c r="Q9997" s="37"/>
      <c r="R9997" s="37"/>
      <c r="S9997" s="32">
        <f t="shared" si="1251"/>
        <v>0</v>
      </c>
      <c r="T9997" s="32">
        <f t="shared" si="1252"/>
        <v>0</v>
      </c>
      <c r="U9997" s="32">
        <f t="shared" si="1253"/>
        <v>0</v>
      </c>
      <c r="V9997" s="32">
        <f t="shared" si="1254"/>
        <v>0</v>
      </c>
      <c r="W9997" s="32">
        <f t="shared" si="1255"/>
        <v>0</v>
      </c>
      <c r="X9997" s="32">
        <f t="shared" si="1256"/>
        <v>0</v>
      </c>
    </row>
    <row r="9998" spans="1:24" ht="14.25" customHeight="1">
      <c r="A9998" s="33" t="b">
        <f t="shared" si="1250"/>
        <v>0</v>
      </c>
      <c r="B9998" s="33">
        <f t="shared" si="1257"/>
        <v>9997</v>
      </c>
      <c r="C9998" s="23"/>
      <c r="N9998" s="37"/>
      <c r="O9998" s="37"/>
      <c r="P9998" s="37"/>
      <c r="Q9998" s="37"/>
      <c r="R9998" s="37"/>
      <c r="S9998" s="32">
        <f t="shared" si="1251"/>
        <v>0</v>
      </c>
      <c r="T9998" s="32">
        <f t="shared" si="1252"/>
        <v>0</v>
      </c>
      <c r="U9998" s="32">
        <f t="shared" si="1253"/>
        <v>0</v>
      </c>
      <c r="V9998" s="32">
        <f t="shared" si="1254"/>
        <v>0</v>
      </c>
      <c r="W9998" s="32">
        <f t="shared" si="1255"/>
        <v>0</v>
      </c>
      <c r="X9998" s="32">
        <f t="shared" si="1256"/>
        <v>0</v>
      </c>
    </row>
    <row r="9999" spans="1:24" ht="14.25" customHeight="1">
      <c r="A9999" s="33" t="b">
        <f t="shared" si="1250"/>
        <v>0</v>
      </c>
      <c r="B9999" s="33">
        <f t="shared" si="1257"/>
        <v>9998</v>
      </c>
      <c r="C9999" s="19"/>
      <c r="N9999" s="37"/>
      <c r="O9999" s="37"/>
      <c r="P9999" s="37"/>
      <c r="Q9999" s="37"/>
      <c r="R9999" s="37"/>
      <c r="S9999" s="32">
        <f t="shared" si="1251"/>
        <v>0</v>
      </c>
      <c r="T9999" s="32">
        <f t="shared" si="1252"/>
        <v>0</v>
      </c>
      <c r="U9999" s="32">
        <f t="shared" si="1253"/>
        <v>0</v>
      </c>
      <c r="V9999" s="32">
        <f t="shared" si="1254"/>
        <v>0</v>
      </c>
      <c r="W9999" s="32">
        <f t="shared" si="1255"/>
        <v>0</v>
      </c>
      <c r="X9999" s="32">
        <f t="shared" si="1256"/>
        <v>0</v>
      </c>
    </row>
    <row r="10000" spans="1:24" ht="14.25" customHeight="1">
      <c r="A10000" s="33" t="b">
        <f t="shared" si="1250"/>
        <v>0</v>
      </c>
      <c r="B10000" s="33">
        <f t="shared" si="1257"/>
        <v>9999</v>
      </c>
      <c r="C10000" s="19"/>
      <c r="N10000" s="37"/>
      <c r="O10000" s="37"/>
      <c r="P10000" s="37"/>
      <c r="Q10000" s="37"/>
      <c r="R10000" s="37"/>
      <c r="S10000" s="32">
        <f t="shared" si="1251"/>
        <v>0</v>
      </c>
      <c r="T10000" s="32">
        <f t="shared" si="1252"/>
        <v>0</v>
      </c>
      <c r="U10000" s="32">
        <f t="shared" si="1253"/>
        <v>0</v>
      </c>
      <c r="V10000" s="32">
        <f t="shared" si="1254"/>
        <v>0</v>
      </c>
      <c r="W10000" s="32">
        <f t="shared" si="1255"/>
        <v>0</v>
      </c>
      <c r="X10000" s="32">
        <f t="shared" si="1256"/>
        <v>0</v>
      </c>
    </row>
    <row r="10001" spans="1:24" ht="14.25" customHeight="1">
      <c r="A10001" s="33" t="b">
        <f t="shared" si="1250"/>
        <v>0</v>
      </c>
      <c r="B10001" s="33">
        <f t="shared" si="1257"/>
        <v>10000</v>
      </c>
      <c r="C10001" s="19"/>
      <c r="N10001" s="37"/>
      <c r="O10001" s="37"/>
      <c r="P10001" s="37"/>
      <c r="Q10001" s="37"/>
      <c r="R10001" s="37"/>
      <c r="S10001" s="32">
        <f t="shared" si="1251"/>
        <v>0</v>
      </c>
      <c r="T10001" s="32">
        <f t="shared" si="1252"/>
        <v>0</v>
      </c>
      <c r="U10001" s="32">
        <f t="shared" si="1253"/>
        <v>0</v>
      </c>
      <c r="V10001" s="32">
        <f t="shared" si="1254"/>
        <v>0</v>
      </c>
      <c r="W10001" s="32">
        <f t="shared" si="1255"/>
        <v>0</v>
      </c>
      <c r="X10001" s="32">
        <f t="shared" si="1256"/>
        <v>0</v>
      </c>
    </row>
    <row r="10002" spans="1:24" ht="14.25" customHeight="1">
      <c r="A10002" s="33" t="b">
        <f t="shared" si="1250"/>
        <v>0</v>
      </c>
      <c r="B10002" s="33">
        <f t="shared" si="1257"/>
        <v>10001</v>
      </c>
      <c r="C10002" s="18"/>
      <c r="N10002" s="37"/>
      <c r="O10002" s="37"/>
      <c r="P10002" s="37"/>
      <c r="Q10002" s="37"/>
      <c r="R10002" s="37"/>
      <c r="S10002" s="32">
        <f t="shared" si="1251"/>
        <v>0</v>
      </c>
      <c r="T10002" s="32">
        <f t="shared" si="1252"/>
        <v>0</v>
      </c>
      <c r="U10002" s="32">
        <f t="shared" si="1253"/>
        <v>0</v>
      </c>
      <c r="V10002" s="32">
        <f t="shared" si="1254"/>
        <v>0</v>
      </c>
      <c r="W10002" s="32">
        <f t="shared" si="1255"/>
        <v>0</v>
      </c>
      <c r="X10002" s="32">
        <f t="shared" si="1256"/>
        <v>0</v>
      </c>
    </row>
    <row r="10003" spans="1:24" ht="14.25" customHeight="1">
      <c r="A10003" s="33" t="b">
        <f t="shared" si="1250"/>
        <v>0</v>
      </c>
      <c r="B10003" s="33">
        <f t="shared" si="1257"/>
        <v>10002</v>
      </c>
      <c r="C10003" s="19"/>
      <c r="N10003" s="37"/>
      <c r="O10003" s="37"/>
      <c r="P10003" s="37"/>
      <c r="Q10003" s="37"/>
      <c r="R10003" s="37"/>
      <c r="S10003" s="32">
        <f t="shared" si="1251"/>
        <v>0</v>
      </c>
      <c r="T10003" s="32">
        <f t="shared" si="1252"/>
        <v>0</v>
      </c>
      <c r="U10003" s="32">
        <f t="shared" si="1253"/>
        <v>0</v>
      </c>
      <c r="V10003" s="32">
        <f t="shared" si="1254"/>
        <v>0</v>
      </c>
      <c r="W10003" s="32">
        <f t="shared" si="1255"/>
        <v>0</v>
      </c>
      <c r="X10003" s="32">
        <f t="shared" si="1256"/>
        <v>0</v>
      </c>
    </row>
    <row r="10004" spans="1:24" ht="14.25" customHeight="1">
      <c r="A10004" s="33" t="b">
        <f t="shared" si="1250"/>
        <v>0</v>
      </c>
      <c r="B10004" s="33">
        <f t="shared" si="1257"/>
        <v>10003</v>
      </c>
      <c r="C10004" s="19"/>
      <c r="N10004" s="37"/>
      <c r="O10004" s="37"/>
      <c r="P10004" s="37"/>
      <c r="Q10004" s="37"/>
      <c r="R10004" s="37"/>
      <c r="S10004" s="32">
        <f t="shared" si="1251"/>
        <v>0</v>
      </c>
      <c r="T10004" s="32">
        <f t="shared" si="1252"/>
        <v>0</v>
      </c>
      <c r="U10004" s="32">
        <f t="shared" si="1253"/>
        <v>0</v>
      </c>
      <c r="V10004" s="32">
        <f t="shared" si="1254"/>
        <v>0</v>
      </c>
      <c r="W10004" s="32">
        <f t="shared" si="1255"/>
        <v>0</v>
      </c>
      <c r="X10004" s="32">
        <f t="shared" si="1256"/>
        <v>0</v>
      </c>
    </row>
    <row r="10005" spans="1:24" ht="14.25" customHeight="1">
      <c r="A10005" s="33" t="b">
        <f t="shared" si="1250"/>
        <v>0</v>
      </c>
      <c r="B10005" s="33">
        <f t="shared" si="1257"/>
        <v>10004</v>
      </c>
      <c r="C10005" s="19"/>
      <c r="N10005" s="37"/>
      <c r="O10005" s="37"/>
      <c r="P10005" s="37"/>
      <c r="Q10005" s="37"/>
      <c r="R10005" s="37"/>
      <c r="S10005" s="32">
        <f t="shared" si="1251"/>
        <v>0</v>
      </c>
      <c r="T10005" s="32">
        <f t="shared" si="1252"/>
        <v>0</v>
      </c>
      <c r="U10005" s="32">
        <f t="shared" si="1253"/>
        <v>0</v>
      </c>
      <c r="V10005" s="32">
        <f t="shared" si="1254"/>
        <v>0</v>
      </c>
      <c r="W10005" s="32">
        <f t="shared" si="1255"/>
        <v>0</v>
      </c>
      <c r="X10005" s="32">
        <f t="shared" si="1256"/>
        <v>0</v>
      </c>
    </row>
    <row r="10006" spans="1:24" ht="14.25" customHeight="1">
      <c r="A10006" s="33" t="b">
        <f t="shared" si="1250"/>
        <v>0</v>
      </c>
      <c r="B10006" s="33">
        <f t="shared" si="1257"/>
        <v>10005</v>
      </c>
      <c r="C10006" s="19"/>
      <c r="N10006" s="37"/>
      <c r="O10006" s="37"/>
      <c r="P10006" s="37"/>
      <c r="Q10006" s="37"/>
      <c r="R10006" s="37"/>
      <c r="S10006" s="32">
        <f t="shared" si="1251"/>
        <v>0</v>
      </c>
      <c r="T10006" s="32">
        <f t="shared" si="1252"/>
        <v>0</v>
      </c>
      <c r="U10006" s="32">
        <f t="shared" si="1253"/>
        <v>0</v>
      </c>
      <c r="V10006" s="32">
        <f t="shared" si="1254"/>
        <v>0</v>
      </c>
      <c r="W10006" s="32">
        <f t="shared" si="1255"/>
        <v>0</v>
      </c>
      <c r="X10006" s="32">
        <f t="shared" si="1256"/>
        <v>0</v>
      </c>
    </row>
    <row r="10007" spans="1:24" ht="14.25" customHeight="1">
      <c r="A10007" s="33" t="b">
        <f t="shared" si="1250"/>
        <v>0</v>
      </c>
      <c r="B10007" s="33">
        <f t="shared" si="1257"/>
        <v>10006</v>
      </c>
      <c r="C10007" s="19"/>
      <c r="N10007" s="37"/>
      <c r="O10007" s="37"/>
      <c r="P10007" s="37"/>
      <c r="Q10007" s="37"/>
      <c r="R10007" s="37"/>
      <c r="S10007" s="32">
        <f t="shared" si="1251"/>
        <v>0</v>
      </c>
      <c r="T10007" s="32">
        <f t="shared" si="1252"/>
        <v>0</v>
      </c>
      <c r="U10007" s="32">
        <f t="shared" si="1253"/>
        <v>0</v>
      </c>
      <c r="V10007" s="32">
        <f t="shared" si="1254"/>
        <v>0</v>
      </c>
      <c r="W10007" s="32">
        <f t="shared" si="1255"/>
        <v>0</v>
      </c>
      <c r="X10007" s="32">
        <f t="shared" si="1256"/>
        <v>0</v>
      </c>
    </row>
    <row r="10008" spans="1:24" ht="14.25" customHeight="1">
      <c r="A10008" s="33" t="b">
        <f t="shared" si="1250"/>
        <v>0</v>
      </c>
      <c r="B10008" s="33">
        <f t="shared" si="1257"/>
        <v>10007</v>
      </c>
      <c r="C10008" s="19"/>
      <c r="N10008" s="37"/>
      <c r="O10008" s="37"/>
      <c r="P10008" s="37"/>
      <c r="Q10008" s="37"/>
      <c r="R10008" s="37"/>
      <c r="S10008" s="32">
        <f t="shared" si="1251"/>
        <v>0</v>
      </c>
      <c r="T10008" s="32">
        <f t="shared" si="1252"/>
        <v>0</v>
      </c>
      <c r="U10008" s="32">
        <f t="shared" si="1253"/>
        <v>0</v>
      </c>
      <c r="V10008" s="32">
        <f t="shared" si="1254"/>
        <v>0</v>
      </c>
      <c r="W10008" s="32">
        <f t="shared" si="1255"/>
        <v>0</v>
      </c>
      <c r="X10008" s="32">
        <f t="shared" si="1256"/>
        <v>0</v>
      </c>
    </row>
    <row r="10009" spans="1:24" ht="14.25" customHeight="1">
      <c r="A10009" s="33" t="b">
        <f t="shared" si="1250"/>
        <v>0</v>
      </c>
      <c r="B10009" s="33">
        <f t="shared" si="1257"/>
        <v>10008</v>
      </c>
      <c r="C10009" s="19"/>
      <c r="N10009" s="37"/>
      <c r="O10009" s="37"/>
      <c r="P10009" s="37"/>
      <c r="Q10009" s="37"/>
      <c r="R10009" s="37"/>
      <c r="S10009" s="32">
        <f t="shared" si="1251"/>
        <v>0</v>
      </c>
      <c r="T10009" s="32">
        <f t="shared" si="1252"/>
        <v>0</v>
      </c>
      <c r="U10009" s="32">
        <f t="shared" si="1253"/>
        <v>0</v>
      </c>
      <c r="V10009" s="32">
        <f t="shared" si="1254"/>
        <v>0</v>
      </c>
      <c r="W10009" s="32">
        <f t="shared" si="1255"/>
        <v>0</v>
      </c>
      <c r="X10009" s="32">
        <f t="shared" si="1256"/>
        <v>0</v>
      </c>
    </row>
    <row r="10010" spans="1:24" ht="14.25" customHeight="1">
      <c r="A10010" s="33" t="b">
        <f t="shared" si="1250"/>
        <v>0</v>
      </c>
      <c r="B10010" s="33">
        <f t="shared" si="1257"/>
        <v>10009</v>
      </c>
      <c r="C10010" s="19"/>
      <c r="N10010" s="37"/>
      <c r="O10010" s="37"/>
      <c r="P10010" s="37"/>
      <c r="Q10010" s="37"/>
      <c r="R10010" s="37"/>
      <c r="S10010" s="32">
        <f t="shared" si="1251"/>
        <v>0</v>
      </c>
      <c r="T10010" s="32">
        <f t="shared" si="1252"/>
        <v>0</v>
      </c>
      <c r="U10010" s="32">
        <f t="shared" si="1253"/>
        <v>0</v>
      </c>
      <c r="V10010" s="32">
        <f t="shared" si="1254"/>
        <v>0</v>
      </c>
      <c r="W10010" s="32">
        <f t="shared" si="1255"/>
        <v>0</v>
      </c>
      <c r="X10010" s="32">
        <f t="shared" si="1256"/>
        <v>0</v>
      </c>
    </row>
    <row r="10011" spans="1:24" ht="14.25" customHeight="1">
      <c r="A10011" s="33" t="b">
        <f t="shared" si="1250"/>
        <v>0</v>
      </c>
      <c r="B10011" s="33">
        <f t="shared" si="1257"/>
        <v>10010</v>
      </c>
      <c r="C10011" s="19"/>
      <c r="N10011" s="37"/>
      <c r="O10011" s="37"/>
      <c r="P10011" s="37"/>
      <c r="Q10011" s="37"/>
      <c r="R10011" s="37"/>
      <c r="S10011" s="32">
        <f t="shared" si="1251"/>
        <v>0</v>
      </c>
      <c r="T10011" s="32">
        <f t="shared" si="1252"/>
        <v>0</v>
      </c>
      <c r="U10011" s="32">
        <f t="shared" si="1253"/>
        <v>0</v>
      </c>
      <c r="V10011" s="32">
        <f t="shared" si="1254"/>
        <v>0</v>
      </c>
      <c r="W10011" s="32">
        <f t="shared" si="1255"/>
        <v>0</v>
      </c>
      <c r="X10011" s="32">
        <f t="shared" si="1256"/>
        <v>0</v>
      </c>
    </row>
    <row r="10012" spans="1:24" ht="14.25" customHeight="1">
      <c r="A10012" s="33" t="b">
        <f t="shared" si="1250"/>
        <v>0</v>
      </c>
      <c r="B10012" s="33">
        <f t="shared" si="1257"/>
        <v>10011</v>
      </c>
      <c r="C10012" s="19"/>
      <c r="N10012" s="37"/>
      <c r="O10012" s="37"/>
      <c r="P10012" s="37"/>
      <c r="Q10012" s="37"/>
      <c r="R10012" s="37"/>
      <c r="S10012" s="32">
        <f t="shared" si="1251"/>
        <v>0</v>
      </c>
      <c r="T10012" s="32">
        <f t="shared" si="1252"/>
        <v>0</v>
      </c>
      <c r="U10012" s="32">
        <f t="shared" si="1253"/>
        <v>0</v>
      </c>
      <c r="V10012" s="32">
        <f t="shared" si="1254"/>
        <v>0</v>
      </c>
      <c r="W10012" s="32">
        <f t="shared" si="1255"/>
        <v>0</v>
      </c>
      <c r="X10012" s="32">
        <f t="shared" si="1256"/>
        <v>0</v>
      </c>
    </row>
    <row r="10013" spans="1:24" ht="14.25" customHeight="1">
      <c r="A10013" s="33" t="b">
        <f t="shared" si="1250"/>
        <v>0</v>
      </c>
      <c r="B10013" s="33">
        <f t="shared" si="1257"/>
        <v>10012</v>
      </c>
      <c r="C10013" s="19"/>
      <c r="N10013" s="37"/>
      <c r="O10013" s="37"/>
      <c r="P10013" s="37"/>
      <c r="Q10013" s="37"/>
      <c r="R10013" s="37"/>
      <c r="S10013" s="32">
        <f t="shared" si="1251"/>
        <v>0</v>
      </c>
      <c r="T10013" s="32">
        <f t="shared" si="1252"/>
        <v>0</v>
      </c>
      <c r="U10013" s="32">
        <f t="shared" si="1253"/>
        <v>0</v>
      </c>
      <c r="V10013" s="32">
        <f t="shared" si="1254"/>
        <v>0</v>
      </c>
      <c r="W10013" s="32">
        <f t="shared" si="1255"/>
        <v>0</v>
      </c>
      <c r="X10013" s="32">
        <f t="shared" si="1256"/>
        <v>0</v>
      </c>
    </row>
    <row r="10014" spans="1:24" ht="14.25" customHeight="1">
      <c r="A10014" s="33" t="b">
        <f t="shared" si="1250"/>
        <v>0</v>
      </c>
      <c r="B10014" s="33">
        <f t="shared" si="1257"/>
        <v>10013</v>
      </c>
      <c r="C10014" s="19"/>
      <c r="N10014" s="37"/>
      <c r="O10014" s="37"/>
      <c r="P10014" s="37"/>
      <c r="Q10014" s="37"/>
      <c r="R10014" s="37"/>
      <c r="S10014" s="32">
        <f t="shared" si="1251"/>
        <v>0</v>
      </c>
      <c r="T10014" s="32">
        <f t="shared" si="1252"/>
        <v>0</v>
      </c>
      <c r="U10014" s="32">
        <f t="shared" si="1253"/>
        <v>0</v>
      </c>
      <c r="V10014" s="32">
        <f t="shared" si="1254"/>
        <v>0</v>
      </c>
      <c r="W10014" s="32">
        <f t="shared" si="1255"/>
        <v>0</v>
      </c>
      <c r="X10014" s="32">
        <f t="shared" si="1256"/>
        <v>0</v>
      </c>
    </row>
    <row r="10015" spans="1:24" ht="14.25" customHeight="1">
      <c r="A10015" s="33" t="b">
        <f t="shared" si="1250"/>
        <v>0</v>
      </c>
      <c r="B10015" s="33">
        <f t="shared" si="1257"/>
        <v>10014</v>
      </c>
      <c r="C10015" s="23"/>
      <c r="N10015" s="37"/>
      <c r="O10015" s="37"/>
      <c r="P10015" s="37"/>
      <c r="Q10015" s="37"/>
      <c r="R10015" s="37"/>
      <c r="S10015" s="32">
        <f t="shared" si="1251"/>
        <v>0</v>
      </c>
      <c r="T10015" s="32">
        <f t="shared" si="1252"/>
        <v>0</v>
      </c>
      <c r="U10015" s="32">
        <f t="shared" si="1253"/>
        <v>0</v>
      </c>
      <c r="V10015" s="32">
        <f t="shared" si="1254"/>
        <v>0</v>
      </c>
      <c r="W10015" s="32">
        <f t="shared" si="1255"/>
        <v>0</v>
      </c>
      <c r="X10015" s="32">
        <f t="shared" si="1256"/>
        <v>0</v>
      </c>
    </row>
    <row r="10016" spans="1:24" ht="14.25" customHeight="1">
      <c r="A10016" s="33" t="b">
        <f t="shared" si="1250"/>
        <v>0</v>
      </c>
      <c r="B10016" s="33">
        <f t="shared" si="1257"/>
        <v>10015</v>
      </c>
      <c r="C10016" s="18"/>
      <c r="N10016" s="37"/>
      <c r="O10016" s="37"/>
      <c r="P10016" s="37"/>
      <c r="Q10016" s="37"/>
      <c r="R10016" s="37"/>
      <c r="S10016" s="32">
        <f t="shared" si="1251"/>
        <v>0</v>
      </c>
      <c r="T10016" s="32">
        <f t="shared" si="1252"/>
        <v>0</v>
      </c>
      <c r="U10016" s="32">
        <f t="shared" si="1253"/>
        <v>0</v>
      </c>
      <c r="V10016" s="32">
        <f t="shared" si="1254"/>
        <v>0</v>
      </c>
      <c r="W10016" s="32">
        <f t="shared" si="1255"/>
        <v>0</v>
      </c>
      <c r="X10016" s="32">
        <f t="shared" si="1256"/>
        <v>0</v>
      </c>
    </row>
    <row r="10017" spans="1:24" ht="14.25" customHeight="1">
      <c r="A10017" s="33" t="b">
        <f t="shared" si="1250"/>
        <v>0</v>
      </c>
      <c r="B10017" s="33">
        <f t="shared" si="1257"/>
        <v>10016</v>
      </c>
      <c r="C10017" s="21"/>
      <c r="N10017" s="37"/>
      <c r="O10017" s="37"/>
      <c r="P10017" s="37"/>
      <c r="Q10017" s="37"/>
      <c r="R10017" s="37"/>
      <c r="S10017" s="32">
        <f t="shared" si="1251"/>
        <v>0</v>
      </c>
      <c r="T10017" s="32">
        <f t="shared" si="1252"/>
        <v>0</v>
      </c>
      <c r="U10017" s="32">
        <f t="shared" si="1253"/>
        <v>0</v>
      </c>
      <c r="V10017" s="32">
        <f t="shared" si="1254"/>
        <v>0</v>
      </c>
      <c r="W10017" s="32">
        <f t="shared" si="1255"/>
        <v>0</v>
      </c>
      <c r="X10017" s="32">
        <f t="shared" si="1256"/>
        <v>0</v>
      </c>
    </row>
    <row r="10018" spans="1:24" ht="14.25" customHeight="1">
      <c r="A10018" s="33" t="b">
        <f t="shared" si="1250"/>
        <v>0</v>
      </c>
      <c r="B10018" s="33">
        <f t="shared" si="1257"/>
        <v>10017</v>
      </c>
      <c r="C10018" s="20"/>
      <c r="N10018" s="37"/>
      <c r="O10018" s="37"/>
      <c r="P10018" s="37"/>
      <c r="Q10018" s="37"/>
      <c r="R10018" s="37"/>
      <c r="S10018" s="32">
        <f t="shared" si="1251"/>
        <v>0</v>
      </c>
      <c r="T10018" s="32">
        <f t="shared" si="1252"/>
        <v>0</v>
      </c>
      <c r="U10018" s="32">
        <f t="shared" si="1253"/>
        <v>0</v>
      </c>
      <c r="V10018" s="32">
        <f t="shared" si="1254"/>
        <v>0</v>
      </c>
      <c r="W10018" s="32">
        <f t="shared" si="1255"/>
        <v>0</v>
      </c>
      <c r="X10018" s="32">
        <f t="shared" si="1256"/>
        <v>0</v>
      </c>
    </row>
    <row r="10019" spans="1:24" ht="14.25" customHeight="1">
      <c r="A10019" s="33" t="b">
        <f t="shared" si="1250"/>
        <v>0</v>
      </c>
      <c r="B10019" s="33">
        <f t="shared" si="1257"/>
        <v>10018</v>
      </c>
      <c r="C10019" s="18"/>
      <c r="N10019" s="37"/>
      <c r="O10019" s="37"/>
      <c r="P10019" s="37"/>
      <c r="Q10019" s="37"/>
      <c r="R10019" s="37"/>
      <c r="S10019" s="32">
        <f t="shared" si="1251"/>
        <v>0</v>
      </c>
      <c r="T10019" s="32">
        <f t="shared" si="1252"/>
        <v>0</v>
      </c>
      <c r="U10019" s="32">
        <f t="shared" si="1253"/>
        <v>0</v>
      </c>
      <c r="V10019" s="32">
        <f t="shared" si="1254"/>
        <v>0</v>
      </c>
      <c r="W10019" s="32">
        <f t="shared" si="1255"/>
        <v>0</v>
      </c>
      <c r="X10019" s="32">
        <f t="shared" si="1256"/>
        <v>0</v>
      </c>
    </row>
    <row r="10020" spans="1:24" ht="14.25" customHeight="1">
      <c r="A10020" s="33" t="b">
        <f t="shared" si="1250"/>
        <v>0</v>
      </c>
      <c r="B10020" s="33">
        <f t="shared" si="1257"/>
        <v>10019</v>
      </c>
      <c r="C10020" s="17"/>
      <c r="N10020" s="37"/>
      <c r="O10020" s="37"/>
      <c r="P10020" s="37"/>
      <c r="Q10020" s="37"/>
      <c r="R10020" s="37"/>
      <c r="S10020" s="32">
        <f t="shared" si="1251"/>
        <v>0</v>
      </c>
      <c r="T10020" s="32">
        <f t="shared" si="1252"/>
        <v>0</v>
      </c>
      <c r="U10020" s="32">
        <f t="shared" si="1253"/>
        <v>0</v>
      </c>
      <c r="V10020" s="32">
        <f t="shared" si="1254"/>
        <v>0</v>
      </c>
      <c r="W10020" s="32">
        <f t="shared" si="1255"/>
        <v>0</v>
      </c>
      <c r="X10020" s="32">
        <f t="shared" si="1256"/>
        <v>0</v>
      </c>
    </row>
    <row r="10021" spans="1:24" ht="14.25" customHeight="1">
      <c r="A10021" s="33" t="b">
        <f t="shared" si="1250"/>
        <v>0</v>
      </c>
      <c r="B10021" s="33">
        <f t="shared" si="1257"/>
        <v>10020</v>
      </c>
      <c r="C10021" s="17"/>
      <c r="N10021" s="37"/>
      <c r="O10021" s="37"/>
      <c r="P10021" s="37"/>
      <c r="Q10021" s="37"/>
      <c r="R10021" s="37"/>
      <c r="S10021" s="32">
        <f t="shared" si="1251"/>
        <v>0</v>
      </c>
      <c r="T10021" s="32">
        <f t="shared" si="1252"/>
        <v>0</v>
      </c>
      <c r="U10021" s="32">
        <f t="shared" si="1253"/>
        <v>0</v>
      </c>
      <c r="V10021" s="32">
        <f t="shared" si="1254"/>
        <v>0</v>
      </c>
      <c r="W10021" s="32">
        <f t="shared" si="1255"/>
        <v>0</v>
      </c>
      <c r="X10021" s="32">
        <f t="shared" si="1256"/>
        <v>0</v>
      </c>
    </row>
    <row r="10022" spans="1:24" ht="14.25" customHeight="1">
      <c r="A10022" s="33" t="b">
        <f t="shared" si="1250"/>
        <v>0</v>
      </c>
      <c r="B10022" s="33">
        <f t="shared" si="1257"/>
        <v>10021</v>
      </c>
      <c r="C10022" s="17"/>
      <c r="N10022" s="37"/>
      <c r="O10022" s="37"/>
      <c r="P10022" s="37"/>
      <c r="Q10022" s="37"/>
      <c r="R10022" s="37"/>
      <c r="S10022" s="32">
        <f t="shared" si="1251"/>
        <v>0</v>
      </c>
      <c r="T10022" s="32">
        <f t="shared" si="1252"/>
        <v>0</v>
      </c>
      <c r="U10022" s="32">
        <f t="shared" si="1253"/>
        <v>0</v>
      </c>
      <c r="V10022" s="32">
        <f t="shared" si="1254"/>
        <v>0</v>
      </c>
      <c r="W10022" s="32">
        <f t="shared" si="1255"/>
        <v>0</v>
      </c>
      <c r="X10022" s="32">
        <f t="shared" si="1256"/>
        <v>0</v>
      </c>
    </row>
    <row r="10023" spans="1:24" ht="14.25" customHeight="1">
      <c r="A10023" s="33" t="b">
        <f t="shared" si="1250"/>
        <v>0</v>
      </c>
      <c r="B10023" s="33">
        <f t="shared" si="1257"/>
        <v>10022</v>
      </c>
      <c r="C10023" s="17"/>
      <c r="N10023" s="37"/>
      <c r="O10023" s="37"/>
      <c r="P10023" s="37"/>
      <c r="Q10023" s="37"/>
      <c r="R10023" s="37"/>
      <c r="S10023" s="32">
        <f t="shared" si="1251"/>
        <v>0</v>
      </c>
      <c r="T10023" s="32">
        <f t="shared" si="1252"/>
        <v>0</v>
      </c>
      <c r="U10023" s="32">
        <f t="shared" si="1253"/>
        <v>0</v>
      </c>
      <c r="V10023" s="32">
        <f t="shared" si="1254"/>
        <v>0</v>
      </c>
      <c r="W10023" s="32">
        <f t="shared" si="1255"/>
        <v>0</v>
      </c>
      <c r="X10023" s="32">
        <f t="shared" si="1256"/>
        <v>0</v>
      </c>
    </row>
    <row r="10024" spans="1:24" ht="14.25" customHeight="1">
      <c r="A10024" s="33" t="b">
        <f t="shared" si="1250"/>
        <v>0</v>
      </c>
      <c r="B10024" s="33">
        <f t="shared" si="1257"/>
        <v>10023</v>
      </c>
      <c r="C10024" s="17"/>
      <c r="N10024" s="37"/>
      <c r="O10024" s="37"/>
      <c r="P10024" s="37"/>
      <c r="Q10024" s="37"/>
      <c r="R10024" s="37"/>
      <c r="S10024" s="32">
        <f t="shared" si="1251"/>
        <v>0</v>
      </c>
      <c r="T10024" s="32">
        <f t="shared" si="1252"/>
        <v>0</v>
      </c>
      <c r="U10024" s="32">
        <f t="shared" si="1253"/>
        <v>0</v>
      </c>
      <c r="V10024" s="32">
        <f t="shared" si="1254"/>
        <v>0</v>
      </c>
      <c r="W10024" s="32">
        <f t="shared" si="1255"/>
        <v>0</v>
      </c>
      <c r="X10024" s="32">
        <f t="shared" si="1256"/>
        <v>0</v>
      </c>
    </row>
    <row r="10025" spans="1:24" ht="14.25" customHeight="1">
      <c r="A10025" s="33" t="b">
        <f t="shared" si="1250"/>
        <v>0</v>
      </c>
      <c r="B10025" s="33">
        <f t="shared" si="1257"/>
        <v>10024</v>
      </c>
      <c r="C10025" s="17"/>
      <c r="N10025" s="37"/>
      <c r="O10025" s="37"/>
      <c r="P10025" s="37"/>
      <c r="Q10025" s="37"/>
      <c r="R10025" s="37"/>
      <c r="S10025" s="32">
        <f t="shared" si="1251"/>
        <v>0</v>
      </c>
      <c r="T10025" s="32">
        <f t="shared" si="1252"/>
        <v>0</v>
      </c>
      <c r="U10025" s="32">
        <f t="shared" si="1253"/>
        <v>0</v>
      </c>
      <c r="V10025" s="32">
        <f t="shared" si="1254"/>
        <v>0</v>
      </c>
      <c r="W10025" s="32">
        <f t="shared" si="1255"/>
        <v>0</v>
      </c>
      <c r="X10025" s="32">
        <f t="shared" si="1256"/>
        <v>0</v>
      </c>
    </row>
    <row r="10026" spans="1:24" ht="14.25" customHeight="1">
      <c r="A10026" s="33" t="b">
        <f t="shared" si="1250"/>
        <v>0</v>
      </c>
      <c r="B10026" s="33">
        <f t="shared" si="1257"/>
        <v>10025</v>
      </c>
      <c r="C10026" s="17"/>
      <c r="N10026" s="37"/>
      <c r="O10026" s="37"/>
      <c r="P10026" s="37"/>
      <c r="Q10026" s="37"/>
      <c r="R10026" s="37"/>
      <c r="S10026" s="32">
        <f t="shared" si="1251"/>
        <v>0</v>
      </c>
      <c r="T10026" s="32">
        <f t="shared" si="1252"/>
        <v>0</v>
      </c>
      <c r="U10026" s="32">
        <f t="shared" si="1253"/>
        <v>0</v>
      </c>
      <c r="V10026" s="32">
        <f t="shared" si="1254"/>
        <v>0</v>
      </c>
      <c r="W10026" s="32">
        <f t="shared" si="1255"/>
        <v>0</v>
      </c>
      <c r="X10026" s="32">
        <f t="shared" si="1256"/>
        <v>0</v>
      </c>
    </row>
    <row r="10027" spans="1:24" ht="14.25" customHeight="1">
      <c r="A10027" s="33" t="b">
        <f t="shared" si="1250"/>
        <v>0</v>
      </c>
      <c r="B10027" s="33">
        <f t="shared" si="1257"/>
        <v>10026</v>
      </c>
      <c r="C10027" s="17"/>
      <c r="N10027" s="37"/>
      <c r="O10027" s="37"/>
      <c r="P10027" s="37"/>
      <c r="Q10027" s="37"/>
      <c r="R10027" s="37"/>
      <c r="S10027" s="32">
        <f t="shared" si="1251"/>
        <v>0</v>
      </c>
      <c r="T10027" s="32">
        <f t="shared" si="1252"/>
        <v>0</v>
      </c>
      <c r="U10027" s="32">
        <f t="shared" si="1253"/>
        <v>0</v>
      </c>
      <c r="V10027" s="32">
        <f t="shared" si="1254"/>
        <v>0</v>
      </c>
      <c r="W10027" s="32">
        <f t="shared" si="1255"/>
        <v>0</v>
      </c>
      <c r="X10027" s="32">
        <f t="shared" si="1256"/>
        <v>0</v>
      </c>
    </row>
    <row r="10028" spans="1:24" ht="14.25" customHeight="1">
      <c r="A10028" s="33" t="b">
        <f t="shared" si="1250"/>
        <v>0</v>
      </c>
      <c r="B10028" s="33">
        <f t="shared" si="1257"/>
        <v>10027</v>
      </c>
      <c r="C10028" s="17"/>
      <c r="N10028" s="37"/>
      <c r="O10028" s="37"/>
      <c r="P10028" s="37"/>
      <c r="Q10028" s="37"/>
      <c r="R10028" s="37"/>
      <c r="S10028" s="32">
        <f t="shared" si="1251"/>
        <v>0</v>
      </c>
      <c r="T10028" s="32">
        <f t="shared" si="1252"/>
        <v>0</v>
      </c>
      <c r="U10028" s="32">
        <f t="shared" si="1253"/>
        <v>0</v>
      </c>
      <c r="V10028" s="32">
        <f t="shared" si="1254"/>
        <v>0</v>
      </c>
      <c r="W10028" s="32">
        <f t="shared" si="1255"/>
        <v>0</v>
      </c>
      <c r="X10028" s="32">
        <f t="shared" si="1256"/>
        <v>0</v>
      </c>
    </row>
    <row r="10029" spans="1:24" ht="14.25" customHeight="1">
      <c r="A10029" s="33" t="b">
        <f t="shared" si="1250"/>
        <v>0</v>
      </c>
      <c r="B10029" s="33">
        <f t="shared" si="1257"/>
        <v>10028</v>
      </c>
      <c r="C10029" s="17"/>
      <c r="N10029" s="37"/>
      <c r="O10029" s="37"/>
      <c r="P10029" s="37"/>
      <c r="Q10029" s="37"/>
      <c r="R10029" s="37"/>
      <c r="S10029" s="32">
        <f t="shared" si="1251"/>
        <v>0</v>
      </c>
      <c r="T10029" s="32">
        <f t="shared" si="1252"/>
        <v>0</v>
      </c>
      <c r="U10029" s="32">
        <f t="shared" si="1253"/>
        <v>0</v>
      </c>
      <c r="V10029" s="32">
        <f t="shared" si="1254"/>
        <v>0</v>
      </c>
      <c r="W10029" s="32">
        <f t="shared" si="1255"/>
        <v>0</v>
      </c>
      <c r="X10029" s="32">
        <f t="shared" si="1256"/>
        <v>0</v>
      </c>
    </row>
    <row r="10030" spans="1:24" ht="14.25" customHeight="1">
      <c r="A10030" s="33" t="b">
        <f t="shared" si="1250"/>
        <v>0</v>
      </c>
      <c r="B10030" s="33">
        <f t="shared" si="1257"/>
        <v>10029</v>
      </c>
      <c r="C10030" s="17"/>
      <c r="N10030" s="37"/>
      <c r="O10030" s="37"/>
      <c r="P10030" s="37"/>
      <c r="Q10030" s="37"/>
      <c r="R10030" s="37"/>
      <c r="S10030" s="32">
        <f t="shared" si="1251"/>
        <v>0</v>
      </c>
      <c r="T10030" s="32">
        <f t="shared" si="1252"/>
        <v>0</v>
      </c>
      <c r="U10030" s="32">
        <f t="shared" si="1253"/>
        <v>0</v>
      </c>
      <c r="V10030" s="32">
        <f t="shared" si="1254"/>
        <v>0</v>
      </c>
      <c r="W10030" s="32">
        <f t="shared" si="1255"/>
        <v>0</v>
      </c>
      <c r="X10030" s="32">
        <f t="shared" si="1256"/>
        <v>0</v>
      </c>
    </row>
    <row r="10031" spans="1:24" ht="14.25" customHeight="1">
      <c r="A10031" s="33" t="b">
        <f t="shared" si="1250"/>
        <v>0</v>
      </c>
      <c r="B10031" s="33">
        <f t="shared" si="1257"/>
        <v>10030</v>
      </c>
      <c r="C10031" s="17"/>
      <c r="N10031" s="37"/>
      <c r="O10031" s="37"/>
      <c r="P10031" s="37"/>
      <c r="Q10031" s="37"/>
      <c r="R10031" s="37"/>
      <c r="S10031" s="32">
        <f t="shared" si="1251"/>
        <v>0</v>
      </c>
      <c r="T10031" s="32">
        <f t="shared" si="1252"/>
        <v>0</v>
      </c>
      <c r="U10031" s="32">
        <f t="shared" si="1253"/>
        <v>0</v>
      </c>
      <c r="V10031" s="32">
        <f t="shared" si="1254"/>
        <v>0</v>
      </c>
      <c r="W10031" s="32">
        <f t="shared" si="1255"/>
        <v>0</v>
      </c>
      <c r="X10031" s="32">
        <f t="shared" si="1256"/>
        <v>0</v>
      </c>
    </row>
    <row r="10032" spans="1:24" ht="14.25" customHeight="1">
      <c r="A10032" s="33" t="b">
        <f t="shared" si="1250"/>
        <v>0</v>
      </c>
      <c r="B10032" s="33">
        <f t="shared" si="1257"/>
        <v>10031</v>
      </c>
      <c r="C10032" s="17"/>
      <c r="N10032" s="37"/>
      <c r="O10032" s="37"/>
      <c r="P10032" s="37"/>
      <c r="Q10032" s="37"/>
      <c r="R10032" s="37"/>
      <c r="S10032" s="32">
        <f t="shared" si="1251"/>
        <v>0</v>
      </c>
      <c r="T10032" s="32">
        <f t="shared" si="1252"/>
        <v>0</v>
      </c>
      <c r="U10032" s="32">
        <f t="shared" si="1253"/>
        <v>0</v>
      </c>
      <c r="V10032" s="32">
        <f t="shared" si="1254"/>
        <v>0</v>
      </c>
      <c r="W10032" s="32">
        <f t="shared" si="1255"/>
        <v>0</v>
      </c>
      <c r="X10032" s="32">
        <f t="shared" si="1256"/>
        <v>0</v>
      </c>
    </row>
    <row r="10033" spans="1:24" ht="14.25" customHeight="1">
      <c r="A10033" s="33" t="b">
        <f t="shared" si="1250"/>
        <v>0</v>
      </c>
      <c r="B10033" s="33">
        <f t="shared" si="1257"/>
        <v>10032</v>
      </c>
      <c r="C10033" s="17"/>
      <c r="N10033" s="37"/>
      <c r="O10033" s="37"/>
      <c r="P10033" s="37"/>
      <c r="Q10033" s="37"/>
      <c r="R10033" s="37"/>
      <c r="S10033" s="32">
        <f t="shared" si="1251"/>
        <v>0</v>
      </c>
      <c r="T10033" s="32">
        <f t="shared" si="1252"/>
        <v>0</v>
      </c>
      <c r="U10033" s="32">
        <f t="shared" si="1253"/>
        <v>0</v>
      </c>
      <c r="V10033" s="32">
        <f t="shared" si="1254"/>
        <v>0</v>
      </c>
      <c r="W10033" s="32">
        <f t="shared" si="1255"/>
        <v>0</v>
      </c>
      <c r="X10033" s="32">
        <f t="shared" si="1256"/>
        <v>0</v>
      </c>
    </row>
    <row r="10034" spans="1:24" ht="14.25" customHeight="1">
      <c r="A10034" s="33" t="b">
        <f t="shared" si="1250"/>
        <v>0</v>
      </c>
      <c r="B10034" s="33">
        <f t="shared" si="1257"/>
        <v>10033</v>
      </c>
      <c r="C10034" s="17"/>
      <c r="N10034" s="37"/>
      <c r="O10034" s="37"/>
      <c r="P10034" s="37"/>
      <c r="Q10034" s="37"/>
      <c r="R10034" s="37"/>
      <c r="S10034" s="32">
        <f t="shared" si="1251"/>
        <v>0</v>
      </c>
      <c r="T10034" s="32">
        <f t="shared" si="1252"/>
        <v>0</v>
      </c>
      <c r="U10034" s="32">
        <f t="shared" si="1253"/>
        <v>0</v>
      </c>
      <c r="V10034" s="32">
        <f t="shared" si="1254"/>
        <v>0</v>
      </c>
      <c r="W10034" s="32">
        <f t="shared" si="1255"/>
        <v>0</v>
      </c>
      <c r="X10034" s="32">
        <f t="shared" si="1256"/>
        <v>0</v>
      </c>
    </row>
    <row r="10035" spans="1:24" ht="14.25" customHeight="1">
      <c r="A10035" s="33" t="b">
        <f t="shared" si="1250"/>
        <v>0</v>
      </c>
      <c r="B10035" s="33">
        <f t="shared" si="1257"/>
        <v>10034</v>
      </c>
      <c r="C10035" s="17"/>
      <c r="N10035" s="37"/>
      <c r="O10035" s="37"/>
      <c r="P10035" s="37"/>
      <c r="Q10035" s="37"/>
      <c r="R10035" s="37"/>
      <c r="S10035" s="32">
        <f t="shared" si="1251"/>
        <v>0</v>
      </c>
      <c r="T10035" s="32">
        <f t="shared" si="1252"/>
        <v>0</v>
      </c>
      <c r="U10035" s="32">
        <f t="shared" si="1253"/>
        <v>0</v>
      </c>
      <c r="V10035" s="32">
        <f t="shared" si="1254"/>
        <v>0</v>
      </c>
      <c r="W10035" s="32">
        <f t="shared" si="1255"/>
        <v>0</v>
      </c>
      <c r="X10035" s="32">
        <f t="shared" si="1256"/>
        <v>0</v>
      </c>
    </row>
    <row r="10036" spans="1:24" ht="14.25" customHeight="1">
      <c r="A10036" s="33" t="b">
        <f t="shared" si="1250"/>
        <v>0</v>
      </c>
      <c r="B10036" s="33">
        <f t="shared" si="1257"/>
        <v>10035</v>
      </c>
      <c r="C10036" s="17"/>
      <c r="N10036" s="37"/>
      <c r="O10036" s="37"/>
      <c r="P10036" s="37"/>
      <c r="Q10036" s="37"/>
      <c r="R10036" s="37"/>
      <c r="S10036" s="32">
        <f t="shared" si="1251"/>
        <v>0</v>
      </c>
      <c r="T10036" s="32">
        <f t="shared" si="1252"/>
        <v>0</v>
      </c>
      <c r="U10036" s="32">
        <f t="shared" si="1253"/>
        <v>0</v>
      </c>
      <c r="V10036" s="32">
        <f t="shared" si="1254"/>
        <v>0</v>
      </c>
      <c r="W10036" s="32">
        <f t="shared" si="1255"/>
        <v>0</v>
      </c>
      <c r="X10036" s="32">
        <f t="shared" si="1256"/>
        <v>0</v>
      </c>
    </row>
    <row r="10037" spans="1:24" ht="14.25" customHeight="1">
      <c r="A10037" s="33" t="b">
        <f t="shared" si="1250"/>
        <v>0</v>
      </c>
      <c r="B10037" s="33">
        <f t="shared" si="1257"/>
        <v>10036</v>
      </c>
      <c r="C10037" s="17"/>
      <c r="N10037" s="37"/>
      <c r="O10037" s="37"/>
      <c r="P10037" s="37"/>
      <c r="Q10037" s="37"/>
      <c r="R10037" s="37"/>
      <c r="S10037" s="32">
        <f t="shared" si="1251"/>
        <v>0</v>
      </c>
      <c r="T10037" s="32">
        <f t="shared" si="1252"/>
        <v>0</v>
      </c>
      <c r="U10037" s="32">
        <f t="shared" si="1253"/>
        <v>0</v>
      </c>
      <c r="V10037" s="32">
        <f t="shared" si="1254"/>
        <v>0</v>
      </c>
      <c r="W10037" s="32">
        <f t="shared" si="1255"/>
        <v>0</v>
      </c>
      <c r="X10037" s="32">
        <f t="shared" si="1256"/>
        <v>0</v>
      </c>
    </row>
    <row r="10038" spans="1:24" ht="14.25" customHeight="1">
      <c r="A10038" s="33" t="b">
        <f t="shared" si="1250"/>
        <v>0</v>
      </c>
      <c r="B10038" s="33">
        <f t="shared" si="1257"/>
        <v>10037</v>
      </c>
      <c r="C10038" s="17"/>
      <c r="N10038" s="37"/>
      <c r="O10038" s="37"/>
      <c r="P10038" s="37"/>
      <c r="Q10038" s="37"/>
      <c r="R10038" s="37"/>
      <c r="S10038" s="32">
        <f t="shared" si="1251"/>
        <v>0</v>
      </c>
      <c r="T10038" s="32">
        <f t="shared" si="1252"/>
        <v>0</v>
      </c>
      <c r="U10038" s="32">
        <f t="shared" si="1253"/>
        <v>0</v>
      </c>
      <c r="V10038" s="32">
        <f t="shared" si="1254"/>
        <v>0</v>
      </c>
      <c r="W10038" s="32">
        <f t="shared" si="1255"/>
        <v>0</v>
      </c>
      <c r="X10038" s="32">
        <f t="shared" si="1256"/>
        <v>0</v>
      </c>
    </row>
    <row r="10039" spans="1:24" ht="14.25" customHeight="1">
      <c r="A10039" s="33" t="b">
        <f t="shared" si="1250"/>
        <v>0</v>
      </c>
      <c r="B10039" s="33">
        <f t="shared" si="1257"/>
        <v>10038</v>
      </c>
      <c r="C10039" s="17"/>
      <c r="N10039" s="37"/>
      <c r="O10039" s="37"/>
      <c r="P10039" s="37"/>
      <c r="Q10039" s="37"/>
      <c r="R10039" s="37"/>
      <c r="S10039" s="32">
        <f t="shared" si="1251"/>
        <v>0</v>
      </c>
      <c r="T10039" s="32">
        <f t="shared" si="1252"/>
        <v>0</v>
      </c>
      <c r="U10039" s="32">
        <f t="shared" si="1253"/>
        <v>0</v>
      </c>
      <c r="V10039" s="32">
        <f t="shared" si="1254"/>
        <v>0</v>
      </c>
      <c r="W10039" s="32">
        <f t="shared" si="1255"/>
        <v>0</v>
      </c>
      <c r="X10039" s="32">
        <f t="shared" si="1256"/>
        <v>0</v>
      </c>
    </row>
    <row r="10040" spans="1:24" ht="14.25" customHeight="1">
      <c r="A10040" s="33" t="b">
        <f t="shared" si="1250"/>
        <v>0</v>
      </c>
      <c r="B10040" s="33">
        <f t="shared" si="1257"/>
        <v>10039</v>
      </c>
      <c r="C10040" s="17"/>
      <c r="N10040" s="37"/>
      <c r="O10040" s="37"/>
      <c r="P10040" s="37"/>
      <c r="Q10040" s="37"/>
      <c r="R10040" s="37"/>
      <c r="S10040" s="32">
        <f t="shared" si="1251"/>
        <v>0</v>
      </c>
      <c r="T10040" s="32">
        <f t="shared" si="1252"/>
        <v>0</v>
      </c>
      <c r="U10040" s="32">
        <f t="shared" si="1253"/>
        <v>0</v>
      </c>
      <c r="V10040" s="32">
        <f t="shared" si="1254"/>
        <v>0</v>
      </c>
      <c r="W10040" s="32">
        <f t="shared" si="1255"/>
        <v>0</v>
      </c>
      <c r="X10040" s="32">
        <f t="shared" si="1256"/>
        <v>0</v>
      </c>
    </row>
    <row r="10041" spans="1:24" ht="14.25" customHeight="1">
      <c r="A10041" s="33" t="b">
        <f t="shared" si="1250"/>
        <v>0</v>
      </c>
      <c r="B10041" s="33">
        <f t="shared" si="1257"/>
        <v>10040</v>
      </c>
      <c r="C10041" s="17"/>
      <c r="N10041" s="37"/>
      <c r="O10041" s="37"/>
      <c r="P10041" s="37"/>
      <c r="Q10041" s="37"/>
      <c r="R10041" s="37"/>
      <c r="S10041" s="32">
        <f t="shared" si="1251"/>
        <v>0</v>
      </c>
      <c r="T10041" s="32">
        <f t="shared" si="1252"/>
        <v>0</v>
      </c>
      <c r="U10041" s="32">
        <f t="shared" si="1253"/>
        <v>0</v>
      </c>
      <c r="V10041" s="32">
        <f t="shared" si="1254"/>
        <v>0</v>
      </c>
      <c r="W10041" s="32">
        <f t="shared" si="1255"/>
        <v>0</v>
      </c>
      <c r="X10041" s="32">
        <f t="shared" si="1256"/>
        <v>0</v>
      </c>
    </row>
    <row r="10042" spans="1:24" ht="14.25" customHeight="1">
      <c r="A10042" s="33" t="b">
        <f t="shared" si="1250"/>
        <v>0</v>
      </c>
      <c r="B10042" s="33">
        <f t="shared" si="1257"/>
        <v>10041</v>
      </c>
      <c r="C10042" s="17"/>
      <c r="N10042" s="37"/>
      <c r="O10042" s="37"/>
      <c r="P10042" s="37"/>
      <c r="Q10042" s="37"/>
      <c r="R10042" s="37"/>
      <c r="S10042" s="32">
        <f t="shared" si="1251"/>
        <v>0</v>
      </c>
      <c r="T10042" s="32">
        <f t="shared" si="1252"/>
        <v>0</v>
      </c>
      <c r="U10042" s="32">
        <f t="shared" si="1253"/>
        <v>0</v>
      </c>
      <c r="V10042" s="32">
        <f t="shared" si="1254"/>
        <v>0</v>
      </c>
      <c r="W10042" s="32">
        <f t="shared" si="1255"/>
        <v>0</v>
      </c>
      <c r="X10042" s="32">
        <f t="shared" si="1256"/>
        <v>0</v>
      </c>
    </row>
    <row r="10043" spans="1:24" ht="14.25" customHeight="1">
      <c r="A10043" s="33" t="b">
        <f t="shared" si="1250"/>
        <v>0</v>
      </c>
      <c r="B10043" s="33">
        <f t="shared" si="1257"/>
        <v>10042</v>
      </c>
      <c r="C10043" s="17"/>
      <c r="N10043" s="37"/>
      <c r="O10043" s="37"/>
      <c r="P10043" s="37"/>
      <c r="Q10043" s="37"/>
      <c r="R10043" s="37"/>
      <c r="S10043" s="32">
        <f t="shared" si="1251"/>
        <v>0</v>
      </c>
      <c r="T10043" s="32">
        <f t="shared" si="1252"/>
        <v>0</v>
      </c>
      <c r="U10043" s="32">
        <f t="shared" si="1253"/>
        <v>0</v>
      </c>
      <c r="V10043" s="32">
        <f t="shared" si="1254"/>
        <v>0</v>
      </c>
      <c r="W10043" s="32">
        <f t="shared" si="1255"/>
        <v>0</v>
      </c>
      <c r="X10043" s="32">
        <f t="shared" si="1256"/>
        <v>0</v>
      </c>
    </row>
    <row r="10044" spans="1:24" ht="14.25" customHeight="1">
      <c r="A10044" s="33" t="b">
        <f t="shared" si="1250"/>
        <v>0</v>
      </c>
      <c r="B10044" s="33">
        <f t="shared" si="1257"/>
        <v>10043</v>
      </c>
      <c r="C10044" s="17"/>
      <c r="N10044" s="37"/>
      <c r="O10044" s="37"/>
      <c r="P10044" s="37"/>
      <c r="Q10044" s="37"/>
      <c r="R10044" s="37"/>
      <c r="S10044" s="32">
        <f t="shared" si="1251"/>
        <v>0</v>
      </c>
      <c r="T10044" s="32">
        <f t="shared" si="1252"/>
        <v>0</v>
      </c>
      <c r="U10044" s="32">
        <f t="shared" si="1253"/>
        <v>0</v>
      </c>
      <c r="V10044" s="32">
        <f t="shared" si="1254"/>
        <v>0</v>
      </c>
      <c r="W10044" s="32">
        <f t="shared" si="1255"/>
        <v>0</v>
      </c>
      <c r="X10044" s="32">
        <f t="shared" si="1256"/>
        <v>0</v>
      </c>
    </row>
    <row r="10045" spans="1:24" ht="14.25" customHeight="1">
      <c r="A10045" s="33" t="b">
        <f t="shared" si="1250"/>
        <v>0</v>
      </c>
      <c r="B10045" s="33">
        <f t="shared" si="1257"/>
        <v>10044</v>
      </c>
      <c r="C10045" s="17"/>
      <c r="N10045" s="37"/>
      <c r="O10045" s="37"/>
      <c r="P10045" s="37"/>
      <c r="Q10045" s="37"/>
      <c r="R10045" s="37"/>
      <c r="S10045" s="32">
        <f t="shared" si="1251"/>
        <v>0</v>
      </c>
      <c r="T10045" s="32">
        <f t="shared" si="1252"/>
        <v>0</v>
      </c>
      <c r="U10045" s="32">
        <f t="shared" si="1253"/>
        <v>0</v>
      </c>
      <c r="V10045" s="32">
        <f t="shared" si="1254"/>
        <v>0</v>
      </c>
      <c r="W10045" s="32">
        <f t="shared" si="1255"/>
        <v>0</v>
      </c>
      <c r="X10045" s="32">
        <f t="shared" si="1256"/>
        <v>0</v>
      </c>
    </row>
    <row r="10046" spans="1:24" ht="14.25" customHeight="1">
      <c r="A10046" s="33" t="b">
        <f t="shared" si="1250"/>
        <v>0</v>
      </c>
      <c r="B10046" s="33">
        <f t="shared" si="1257"/>
        <v>10045</v>
      </c>
      <c r="C10046" s="17"/>
      <c r="N10046" s="37"/>
      <c r="O10046" s="37"/>
      <c r="P10046" s="37"/>
      <c r="Q10046" s="37"/>
      <c r="R10046" s="37"/>
      <c r="S10046" s="32">
        <f t="shared" si="1251"/>
        <v>0</v>
      </c>
      <c r="T10046" s="32">
        <f t="shared" si="1252"/>
        <v>0</v>
      </c>
      <c r="U10046" s="32">
        <f t="shared" si="1253"/>
        <v>0</v>
      </c>
      <c r="V10046" s="32">
        <f t="shared" si="1254"/>
        <v>0</v>
      </c>
      <c r="W10046" s="32">
        <f t="shared" si="1255"/>
        <v>0</v>
      </c>
      <c r="X10046" s="32">
        <f t="shared" si="1256"/>
        <v>0</v>
      </c>
    </row>
    <row r="10047" spans="1:24" ht="14.25" customHeight="1">
      <c r="A10047" s="33" t="b">
        <f t="shared" si="1250"/>
        <v>0</v>
      </c>
      <c r="B10047" s="33">
        <f t="shared" si="1257"/>
        <v>10046</v>
      </c>
      <c r="C10047" s="17"/>
      <c r="N10047" s="37"/>
      <c r="O10047" s="37"/>
      <c r="P10047" s="37"/>
      <c r="Q10047" s="37"/>
      <c r="R10047" s="37"/>
      <c r="S10047" s="32">
        <f t="shared" si="1251"/>
        <v>0</v>
      </c>
      <c r="T10047" s="32">
        <f t="shared" si="1252"/>
        <v>0</v>
      </c>
      <c r="U10047" s="32">
        <f t="shared" si="1253"/>
        <v>0</v>
      </c>
      <c r="V10047" s="32">
        <f t="shared" si="1254"/>
        <v>0</v>
      </c>
      <c r="W10047" s="32">
        <f t="shared" si="1255"/>
        <v>0</v>
      </c>
      <c r="X10047" s="32">
        <f t="shared" si="1256"/>
        <v>0</v>
      </c>
    </row>
    <row r="10048" spans="1:24" ht="14.25" customHeight="1">
      <c r="A10048" s="33" t="b">
        <f t="shared" si="1250"/>
        <v>0</v>
      </c>
      <c r="B10048" s="33">
        <f t="shared" si="1257"/>
        <v>10047</v>
      </c>
      <c r="C10048" s="21"/>
      <c r="N10048" s="37"/>
      <c r="O10048" s="37"/>
      <c r="P10048" s="37"/>
      <c r="Q10048" s="37"/>
      <c r="R10048" s="37"/>
      <c r="S10048" s="32">
        <f t="shared" si="1251"/>
        <v>0</v>
      </c>
      <c r="T10048" s="32">
        <f t="shared" si="1252"/>
        <v>0</v>
      </c>
      <c r="U10048" s="32">
        <f t="shared" si="1253"/>
        <v>0</v>
      </c>
      <c r="V10048" s="32">
        <f t="shared" si="1254"/>
        <v>0</v>
      </c>
      <c r="W10048" s="32">
        <f t="shared" si="1255"/>
        <v>0</v>
      </c>
      <c r="X10048" s="32">
        <f t="shared" si="1256"/>
        <v>0</v>
      </c>
    </row>
    <row r="10049" spans="1:24" ht="14.25" customHeight="1">
      <c r="A10049" s="33" t="b">
        <f t="shared" si="1250"/>
        <v>0</v>
      </c>
      <c r="B10049" s="33">
        <f t="shared" si="1257"/>
        <v>10048</v>
      </c>
      <c r="C10049" s="18"/>
      <c r="N10049" s="37"/>
      <c r="O10049" s="37"/>
      <c r="P10049" s="37"/>
      <c r="Q10049" s="37"/>
      <c r="R10049" s="37"/>
      <c r="S10049" s="32">
        <f t="shared" si="1251"/>
        <v>0</v>
      </c>
      <c r="T10049" s="32">
        <f t="shared" si="1252"/>
        <v>0</v>
      </c>
      <c r="U10049" s="32">
        <f t="shared" si="1253"/>
        <v>0</v>
      </c>
      <c r="V10049" s="32">
        <f t="shared" si="1254"/>
        <v>0</v>
      </c>
      <c r="W10049" s="32">
        <f t="shared" si="1255"/>
        <v>0</v>
      </c>
      <c r="X10049" s="32">
        <f t="shared" si="1256"/>
        <v>0</v>
      </c>
    </row>
    <row r="10050" spans="1:24" ht="14.25" customHeight="1">
      <c r="A10050" s="33" t="b">
        <f t="shared" ref="A10050:A10113" si="1258">IF(OR(COUNTIF(D10050:M10050, "NOT EXECUTED"), COUNTIF(D10050:M10050, "NOT COMPILED"), COUNTIF(D10050:M10050, "NOT EFFECTIVE")),TRUE,FALSE)</f>
        <v>0</v>
      </c>
      <c r="B10050" s="33">
        <f t="shared" si="1257"/>
        <v>10049</v>
      </c>
      <c r="C10050" s="21"/>
      <c r="N10050" s="37"/>
      <c r="O10050" s="37"/>
      <c r="P10050" s="37"/>
      <c r="Q10050" s="37"/>
      <c r="R10050" s="37"/>
      <c r="S10050" s="32">
        <f t="shared" ref="S10050:S10113" si="1259">IF(COUNTIF(H10050:M10050,"NOT EFFECTIVE"),1,0)</f>
        <v>0</v>
      </c>
      <c r="T10050" s="32">
        <f t="shared" ref="T10050:T10113" si="1260">IF(AND(D10050="NOT EXECUTED",COUNTA($N10050)&lt;&gt;0),1,0)</f>
        <v>0</v>
      </c>
      <c r="U10050" s="32">
        <f t="shared" ref="U10050:U10113" si="1261">IF(AND(E10050="NOT EXECUTED",COUNTA($N10050)&lt;&gt;0),1,0)</f>
        <v>0</v>
      </c>
      <c r="V10050" s="32">
        <f t="shared" ref="V10050:V10113" si="1262">IF(AND(F10050="NOT EXECUTED",COUNTA($N10050)&lt;&gt;0),1,0)</f>
        <v>0</v>
      </c>
      <c r="W10050" s="32">
        <f t="shared" ref="W10050:W10113" si="1263">IF(AND(G10050="NOT EXECUTED",COUNTA($N10050)&lt;&gt;0),1,0)</f>
        <v>0</v>
      </c>
      <c r="X10050" s="32">
        <f t="shared" ref="X10050:X10113" si="1264">IF(AND(S10050=1,COUNTA($N10050)&lt;&gt;0),1,0)</f>
        <v>0</v>
      </c>
    </row>
    <row r="10051" spans="1:24" ht="14.25" customHeight="1">
      <c r="A10051" s="33" t="b">
        <f t="shared" si="1258"/>
        <v>0</v>
      </c>
      <c r="B10051" s="33">
        <f t="shared" ref="B10051:B10114" si="1265">+B10050+1</f>
        <v>10050</v>
      </c>
      <c r="C10051" s="20"/>
      <c r="N10051" s="37"/>
      <c r="O10051" s="37"/>
      <c r="P10051" s="37"/>
      <c r="Q10051" s="37"/>
      <c r="R10051" s="37"/>
      <c r="S10051" s="32">
        <f t="shared" si="1259"/>
        <v>0</v>
      </c>
      <c r="T10051" s="32">
        <f t="shared" si="1260"/>
        <v>0</v>
      </c>
      <c r="U10051" s="32">
        <f t="shared" si="1261"/>
        <v>0</v>
      </c>
      <c r="V10051" s="32">
        <f t="shared" si="1262"/>
        <v>0</v>
      </c>
      <c r="W10051" s="32">
        <f t="shared" si="1263"/>
        <v>0</v>
      </c>
      <c r="X10051" s="32">
        <f t="shared" si="1264"/>
        <v>0</v>
      </c>
    </row>
    <row r="10052" spans="1:24" ht="14.25" customHeight="1">
      <c r="A10052" s="33" t="b">
        <f t="shared" si="1258"/>
        <v>0</v>
      </c>
      <c r="B10052" s="33">
        <f t="shared" si="1265"/>
        <v>10051</v>
      </c>
      <c r="C10052" s="23"/>
      <c r="N10052" s="37"/>
      <c r="O10052" s="37"/>
      <c r="P10052" s="37"/>
      <c r="Q10052" s="37"/>
      <c r="R10052" s="37"/>
      <c r="S10052" s="32">
        <f t="shared" si="1259"/>
        <v>0</v>
      </c>
      <c r="T10052" s="32">
        <f t="shared" si="1260"/>
        <v>0</v>
      </c>
      <c r="U10052" s="32">
        <f t="shared" si="1261"/>
        <v>0</v>
      </c>
      <c r="V10052" s="32">
        <f t="shared" si="1262"/>
        <v>0</v>
      </c>
      <c r="W10052" s="32">
        <f t="shared" si="1263"/>
        <v>0</v>
      </c>
      <c r="X10052" s="32">
        <f t="shared" si="1264"/>
        <v>0</v>
      </c>
    </row>
    <row r="10053" spans="1:24" ht="14.25" customHeight="1">
      <c r="A10053" s="33" t="b">
        <f t="shared" si="1258"/>
        <v>0</v>
      </c>
      <c r="B10053" s="33">
        <f t="shared" si="1265"/>
        <v>10052</v>
      </c>
      <c r="C10053" s="19"/>
      <c r="N10053" s="37"/>
      <c r="O10053" s="37"/>
      <c r="P10053" s="37"/>
      <c r="Q10053" s="37"/>
      <c r="R10053" s="37"/>
      <c r="S10053" s="32">
        <f t="shared" si="1259"/>
        <v>0</v>
      </c>
      <c r="T10053" s="32">
        <f t="shared" si="1260"/>
        <v>0</v>
      </c>
      <c r="U10053" s="32">
        <f t="shared" si="1261"/>
        <v>0</v>
      </c>
      <c r="V10053" s="32">
        <f t="shared" si="1262"/>
        <v>0</v>
      </c>
      <c r="W10053" s="32">
        <f t="shared" si="1263"/>
        <v>0</v>
      </c>
      <c r="X10053" s="32">
        <f t="shared" si="1264"/>
        <v>0</v>
      </c>
    </row>
    <row r="10054" spans="1:24" ht="14.25" customHeight="1">
      <c r="A10054" s="33" t="b">
        <f t="shared" si="1258"/>
        <v>0</v>
      </c>
      <c r="B10054" s="33">
        <f t="shared" si="1265"/>
        <v>10053</v>
      </c>
      <c r="C10054" s="23"/>
      <c r="N10054" s="37"/>
      <c r="O10054" s="37"/>
      <c r="P10054" s="37"/>
      <c r="Q10054" s="37"/>
      <c r="R10054" s="37"/>
      <c r="S10054" s="32">
        <f t="shared" si="1259"/>
        <v>0</v>
      </c>
      <c r="T10054" s="32">
        <f t="shared" si="1260"/>
        <v>0</v>
      </c>
      <c r="U10054" s="32">
        <f t="shared" si="1261"/>
        <v>0</v>
      </c>
      <c r="V10054" s="32">
        <f t="shared" si="1262"/>
        <v>0</v>
      </c>
      <c r="W10054" s="32">
        <f t="shared" si="1263"/>
        <v>0</v>
      </c>
      <c r="X10054" s="32">
        <f t="shared" si="1264"/>
        <v>0</v>
      </c>
    </row>
    <row r="10055" spans="1:24" ht="14.25" customHeight="1">
      <c r="A10055" s="33" t="b">
        <f t="shared" si="1258"/>
        <v>0</v>
      </c>
      <c r="B10055" s="33">
        <f t="shared" si="1265"/>
        <v>10054</v>
      </c>
      <c r="C10055" s="19"/>
      <c r="N10055" s="37"/>
      <c r="O10055" s="37"/>
      <c r="P10055" s="37"/>
      <c r="Q10055" s="37"/>
      <c r="R10055" s="37"/>
      <c r="S10055" s="32">
        <f t="shared" si="1259"/>
        <v>0</v>
      </c>
      <c r="T10055" s="32">
        <f t="shared" si="1260"/>
        <v>0</v>
      </c>
      <c r="U10055" s="32">
        <f t="shared" si="1261"/>
        <v>0</v>
      </c>
      <c r="V10055" s="32">
        <f t="shared" si="1262"/>
        <v>0</v>
      </c>
      <c r="W10055" s="32">
        <f t="shared" si="1263"/>
        <v>0</v>
      </c>
      <c r="X10055" s="32">
        <f t="shared" si="1264"/>
        <v>0</v>
      </c>
    </row>
    <row r="10056" spans="1:24" ht="14.25" customHeight="1">
      <c r="A10056" s="33" t="b">
        <f t="shared" si="1258"/>
        <v>0</v>
      </c>
      <c r="B10056" s="33">
        <f t="shared" si="1265"/>
        <v>10055</v>
      </c>
      <c r="C10056" s="19"/>
      <c r="N10056" s="37"/>
      <c r="O10056" s="37"/>
      <c r="P10056" s="37"/>
      <c r="Q10056" s="37"/>
      <c r="R10056" s="37"/>
      <c r="S10056" s="32">
        <f t="shared" si="1259"/>
        <v>0</v>
      </c>
      <c r="T10056" s="32">
        <f t="shared" si="1260"/>
        <v>0</v>
      </c>
      <c r="U10056" s="32">
        <f t="shared" si="1261"/>
        <v>0</v>
      </c>
      <c r="V10056" s="32">
        <f t="shared" si="1262"/>
        <v>0</v>
      </c>
      <c r="W10056" s="32">
        <f t="shared" si="1263"/>
        <v>0</v>
      </c>
      <c r="X10056" s="32">
        <f t="shared" si="1264"/>
        <v>0</v>
      </c>
    </row>
    <row r="10057" spans="1:24" ht="14.25" customHeight="1">
      <c r="A10057" s="33" t="b">
        <f t="shared" si="1258"/>
        <v>0</v>
      </c>
      <c r="B10057" s="33">
        <f t="shared" si="1265"/>
        <v>10056</v>
      </c>
      <c r="C10057" s="19"/>
      <c r="N10057" s="37"/>
      <c r="O10057" s="37"/>
      <c r="P10057" s="37"/>
      <c r="Q10057" s="37"/>
      <c r="R10057" s="37"/>
      <c r="S10057" s="32">
        <f t="shared" si="1259"/>
        <v>0</v>
      </c>
      <c r="T10057" s="32">
        <f t="shared" si="1260"/>
        <v>0</v>
      </c>
      <c r="U10057" s="32">
        <f t="shared" si="1261"/>
        <v>0</v>
      </c>
      <c r="V10057" s="32">
        <f t="shared" si="1262"/>
        <v>0</v>
      </c>
      <c r="W10057" s="32">
        <f t="shared" si="1263"/>
        <v>0</v>
      </c>
      <c r="X10057" s="32">
        <f t="shared" si="1264"/>
        <v>0</v>
      </c>
    </row>
    <row r="10058" spans="1:24" ht="14.25" customHeight="1">
      <c r="A10058" s="33" t="b">
        <f t="shared" si="1258"/>
        <v>0</v>
      </c>
      <c r="B10058" s="33">
        <f t="shared" si="1265"/>
        <v>10057</v>
      </c>
      <c r="C10058" s="19"/>
      <c r="N10058" s="37"/>
      <c r="O10058" s="37"/>
      <c r="P10058" s="37"/>
      <c r="Q10058" s="37"/>
      <c r="R10058" s="37"/>
      <c r="S10058" s="32">
        <f t="shared" si="1259"/>
        <v>0</v>
      </c>
      <c r="T10058" s="32">
        <f t="shared" si="1260"/>
        <v>0</v>
      </c>
      <c r="U10058" s="32">
        <f t="shared" si="1261"/>
        <v>0</v>
      </c>
      <c r="V10058" s="32">
        <f t="shared" si="1262"/>
        <v>0</v>
      </c>
      <c r="W10058" s="32">
        <f t="shared" si="1263"/>
        <v>0</v>
      </c>
      <c r="X10058" s="32">
        <f t="shared" si="1264"/>
        <v>0</v>
      </c>
    </row>
    <row r="10059" spans="1:24" ht="14.25" customHeight="1">
      <c r="A10059" s="33" t="b">
        <f t="shared" si="1258"/>
        <v>0</v>
      </c>
      <c r="B10059" s="33">
        <f t="shared" si="1265"/>
        <v>10058</v>
      </c>
      <c r="C10059" s="18"/>
      <c r="N10059" s="37"/>
      <c r="O10059" s="37"/>
      <c r="P10059" s="37"/>
      <c r="Q10059" s="37"/>
      <c r="R10059" s="37"/>
      <c r="S10059" s="32">
        <f t="shared" si="1259"/>
        <v>0</v>
      </c>
      <c r="T10059" s="32">
        <f t="shared" si="1260"/>
        <v>0</v>
      </c>
      <c r="U10059" s="32">
        <f t="shared" si="1261"/>
        <v>0</v>
      </c>
      <c r="V10059" s="32">
        <f t="shared" si="1262"/>
        <v>0</v>
      </c>
      <c r="W10059" s="32">
        <f t="shared" si="1263"/>
        <v>0</v>
      </c>
      <c r="X10059" s="32">
        <f t="shared" si="1264"/>
        <v>0</v>
      </c>
    </row>
    <row r="10060" spans="1:24" ht="14.25" customHeight="1">
      <c r="A10060" s="33" t="b">
        <f t="shared" si="1258"/>
        <v>0</v>
      </c>
      <c r="B10060" s="33">
        <f t="shared" si="1265"/>
        <v>10059</v>
      </c>
      <c r="C10060" s="19"/>
      <c r="N10060" s="37"/>
      <c r="O10060" s="37"/>
      <c r="P10060" s="37"/>
      <c r="Q10060" s="37"/>
      <c r="R10060" s="37"/>
      <c r="S10060" s="32">
        <f t="shared" si="1259"/>
        <v>0</v>
      </c>
      <c r="T10060" s="32">
        <f t="shared" si="1260"/>
        <v>0</v>
      </c>
      <c r="U10060" s="32">
        <f t="shared" si="1261"/>
        <v>0</v>
      </c>
      <c r="V10060" s="32">
        <f t="shared" si="1262"/>
        <v>0</v>
      </c>
      <c r="W10060" s="32">
        <f t="shared" si="1263"/>
        <v>0</v>
      </c>
      <c r="X10060" s="32">
        <f t="shared" si="1264"/>
        <v>0</v>
      </c>
    </row>
    <row r="10061" spans="1:24" ht="14.25" customHeight="1">
      <c r="A10061" s="33" t="b">
        <f t="shared" si="1258"/>
        <v>0</v>
      </c>
      <c r="B10061" s="33">
        <f t="shared" si="1265"/>
        <v>10060</v>
      </c>
      <c r="C10061" s="19"/>
      <c r="N10061" s="37"/>
      <c r="O10061" s="37"/>
      <c r="P10061" s="37"/>
      <c r="Q10061" s="37"/>
      <c r="R10061" s="37"/>
      <c r="S10061" s="32">
        <f t="shared" si="1259"/>
        <v>0</v>
      </c>
      <c r="T10061" s="32">
        <f t="shared" si="1260"/>
        <v>0</v>
      </c>
      <c r="U10061" s="32">
        <f t="shared" si="1261"/>
        <v>0</v>
      </c>
      <c r="V10061" s="32">
        <f t="shared" si="1262"/>
        <v>0</v>
      </c>
      <c r="W10061" s="32">
        <f t="shared" si="1263"/>
        <v>0</v>
      </c>
      <c r="X10061" s="32">
        <f t="shared" si="1264"/>
        <v>0</v>
      </c>
    </row>
    <row r="10062" spans="1:24" ht="14.25" customHeight="1">
      <c r="A10062" s="33" t="b">
        <f t="shared" si="1258"/>
        <v>0</v>
      </c>
      <c r="B10062" s="33">
        <f t="shared" si="1265"/>
        <v>10061</v>
      </c>
      <c r="C10062" s="19"/>
      <c r="N10062" s="37"/>
      <c r="O10062" s="37"/>
      <c r="P10062" s="37"/>
      <c r="Q10062" s="37"/>
      <c r="R10062" s="37"/>
      <c r="S10062" s="32">
        <f t="shared" si="1259"/>
        <v>0</v>
      </c>
      <c r="T10062" s="32">
        <f t="shared" si="1260"/>
        <v>0</v>
      </c>
      <c r="U10062" s="32">
        <f t="shared" si="1261"/>
        <v>0</v>
      </c>
      <c r="V10062" s="32">
        <f t="shared" si="1262"/>
        <v>0</v>
      </c>
      <c r="W10062" s="32">
        <f t="shared" si="1263"/>
        <v>0</v>
      </c>
      <c r="X10062" s="32">
        <f t="shared" si="1264"/>
        <v>0</v>
      </c>
    </row>
    <row r="10063" spans="1:24" ht="14.25" customHeight="1">
      <c r="A10063" s="33" t="b">
        <f t="shared" si="1258"/>
        <v>0</v>
      </c>
      <c r="B10063" s="33">
        <f t="shared" si="1265"/>
        <v>10062</v>
      </c>
      <c r="C10063" s="19"/>
      <c r="N10063" s="37"/>
      <c r="O10063" s="37"/>
      <c r="P10063" s="37"/>
      <c r="Q10063" s="37"/>
      <c r="R10063" s="37"/>
      <c r="S10063" s="32">
        <f t="shared" si="1259"/>
        <v>0</v>
      </c>
      <c r="T10063" s="32">
        <f t="shared" si="1260"/>
        <v>0</v>
      </c>
      <c r="U10063" s="32">
        <f t="shared" si="1261"/>
        <v>0</v>
      </c>
      <c r="V10063" s="32">
        <f t="shared" si="1262"/>
        <v>0</v>
      </c>
      <c r="W10063" s="32">
        <f t="shared" si="1263"/>
        <v>0</v>
      </c>
      <c r="X10063" s="32">
        <f t="shared" si="1264"/>
        <v>0</v>
      </c>
    </row>
    <row r="10064" spans="1:24" ht="14.25" customHeight="1">
      <c r="A10064" s="33" t="b">
        <f t="shared" si="1258"/>
        <v>0</v>
      </c>
      <c r="B10064" s="33">
        <f t="shared" si="1265"/>
        <v>10063</v>
      </c>
      <c r="C10064" s="19"/>
      <c r="N10064" s="37"/>
      <c r="O10064" s="37"/>
      <c r="P10064" s="37"/>
      <c r="Q10064" s="37"/>
      <c r="R10064" s="37"/>
      <c r="S10064" s="32">
        <f t="shared" si="1259"/>
        <v>0</v>
      </c>
      <c r="T10064" s="32">
        <f t="shared" si="1260"/>
        <v>0</v>
      </c>
      <c r="U10064" s="32">
        <f t="shared" si="1261"/>
        <v>0</v>
      </c>
      <c r="V10064" s="32">
        <f t="shared" si="1262"/>
        <v>0</v>
      </c>
      <c r="W10064" s="32">
        <f t="shared" si="1263"/>
        <v>0</v>
      </c>
      <c r="X10064" s="32">
        <f t="shared" si="1264"/>
        <v>0</v>
      </c>
    </row>
    <row r="10065" spans="1:24" ht="14.25" customHeight="1">
      <c r="A10065" s="33" t="b">
        <f t="shared" si="1258"/>
        <v>0</v>
      </c>
      <c r="B10065" s="33">
        <f t="shared" si="1265"/>
        <v>10064</v>
      </c>
      <c r="C10065" s="19"/>
      <c r="N10065" s="37"/>
      <c r="O10065" s="37"/>
      <c r="P10065" s="37"/>
      <c r="Q10065" s="37"/>
      <c r="R10065" s="37"/>
      <c r="S10065" s="32">
        <f t="shared" si="1259"/>
        <v>0</v>
      </c>
      <c r="T10065" s="32">
        <f t="shared" si="1260"/>
        <v>0</v>
      </c>
      <c r="U10065" s="32">
        <f t="shared" si="1261"/>
        <v>0</v>
      </c>
      <c r="V10065" s="32">
        <f t="shared" si="1262"/>
        <v>0</v>
      </c>
      <c r="W10065" s="32">
        <f t="shared" si="1263"/>
        <v>0</v>
      </c>
      <c r="X10065" s="32">
        <f t="shared" si="1264"/>
        <v>0</v>
      </c>
    </row>
    <row r="10066" spans="1:24" ht="14.25" customHeight="1">
      <c r="A10066" s="33" t="b">
        <f t="shared" si="1258"/>
        <v>0</v>
      </c>
      <c r="B10066" s="33">
        <f t="shared" si="1265"/>
        <v>10065</v>
      </c>
      <c r="C10066" s="19"/>
      <c r="N10066" s="37"/>
      <c r="O10066" s="37"/>
      <c r="P10066" s="37"/>
      <c r="Q10066" s="37"/>
      <c r="R10066" s="37"/>
      <c r="S10066" s="32">
        <f t="shared" si="1259"/>
        <v>0</v>
      </c>
      <c r="T10066" s="32">
        <f t="shared" si="1260"/>
        <v>0</v>
      </c>
      <c r="U10066" s="32">
        <f t="shared" si="1261"/>
        <v>0</v>
      </c>
      <c r="V10066" s="32">
        <f t="shared" si="1262"/>
        <v>0</v>
      </c>
      <c r="W10066" s="32">
        <f t="shared" si="1263"/>
        <v>0</v>
      </c>
      <c r="X10066" s="32">
        <f t="shared" si="1264"/>
        <v>0</v>
      </c>
    </row>
    <row r="10067" spans="1:24" ht="14.25" customHeight="1">
      <c r="A10067" s="33" t="b">
        <f t="shared" si="1258"/>
        <v>0</v>
      </c>
      <c r="B10067" s="33">
        <f t="shared" si="1265"/>
        <v>10066</v>
      </c>
      <c r="C10067" s="19"/>
      <c r="N10067" s="37"/>
      <c r="O10067" s="37"/>
      <c r="P10067" s="37"/>
      <c r="Q10067" s="37"/>
      <c r="R10067" s="37"/>
      <c r="S10067" s="32">
        <f t="shared" si="1259"/>
        <v>0</v>
      </c>
      <c r="T10067" s="32">
        <f t="shared" si="1260"/>
        <v>0</v>
      </c>
      <c r="U10067" s="32">
        <f t="shared" si="1261"/>
        <v>0</v>
      </c>
      <c r="V10067" s="32">
        <f t="shared" si="1262"/>
        <v>0</v>
      </c>
      <c r="W10067" s="32">
        <f t="shared" si="1263"/>
        <v>0</v>
      </c>
      <c r="X10067" s="32">
        <f t="shared" si="1264"/>
        <v>0</v>
      </c>
    </row>
    <row r="10068" spans="1:24" ht="14.25" customHeight="1">
      <c r="A10068" s="33" t="b">
        <f t="shared" si="1258"/>
        <v>0</v>
      </c>
      <c r="B10068" s="33">
        <f t="shared" si="1265"/>
        <v>10067</v>
      </c>
      <c r="C10068" s="19"/>
      <c r="N10068" s="37"/>
      <c r="O10068" s="37"/>
      <c r="P10068" s="37"/>
      <c r="Q10068" s="37"/>
      <c r="R10068" s="37"/>
      <c r="S10068" s="32">
        <f t="shared" si="1259"/>
        <v>0</v>
      </c>
      <c r="T10068" s="32">
        <f t="shared" si="1260"/>
        <v>0</v>
      </c>
      <c r="U10068" s="32">
        <f t="shared" si="1261"/>
        <v>0</v>
      </c>
      <c r="V10068" s="32">
        <f t="shared" si="1262"/>
        <v>0</v>
      </c>
      <c r="W10068" s="32">
        <f t="shared" si="1263"/>
        <v>0</v>
      </c>
      <c r="X10068" s="32">
        <f t="shared" si="1264"/>
        <v>0</v>
      </c>
    </row>
    <row r="10069" spans="1:24" ht="14.25" customHeight="1">
      <c r="A10069" s="33" t="b">
        <f t="shared" si="1258"/>
        <v>0</v>
      </c>
      <c r="B10069" s="33">
        <f t="shared" si="1265"/>
        <v>10068</v>
      </c>
      <c r="C10069" s="19"/>
      <c r="N10069" s="37"/>
      <c r="O10069" s="37"/>
      <c r="P10069" s="37"/>
      <c r="Q10069" s="37"/>
      <c r="R10069" s="37"/>
      <c r="S10069" s="32">
        <f t="shared" si="1259"/>
        <v>0</v>
      </c>
      <c r="T10069" s="32">
        <f t="shared" si="1260"/>
        <v>0</v>
      </c>
      <c r="U10069" s="32">
        <f t="shared" si="1261"/>
        <v>0</v>
      </c>
      <c r="V10069" s="32">
        <f t="shared" si="1262"/>
        <v>0</v>
      </c>
      <c r="W10069" s="32">
        <f t="shared" si="1263"/>
        <v>0</v>
      </c>
      <c r="X10069" s="32">
        <f t="shared" si="1264"/>
        <v>0</v>
      </c>
    </row>
    <row r="10070" spans="1:24" ht="14.25" customHeight="1">
      <c r="A10070" s="33" t="b">
        <f t="shared" si="1258"/>
        <v>0</v>
      </c>
      <c r="B10070" s="33">
        <f t="shared" si="1265"/>
        <v>10069</v>
      </c>
      <c r="C10070" s="19"/>
      <c r="N10070" s="37"/>
      <c r="O10070" s="37"/>
      <c r="P10070" s="37"/>
      <c r="Q10070" s="37"/>
      <c r="R10070" s="37"/>
      <c r="S10070" s="32">
        <f t="shared" si="1259"/>
        <v>0</v>
      </c>
      <c r="T10070" s="32">
        <f t="shared" si="1260"/>
        <v>0</v>
      </c>
      <c r="U10070" s="32">
        <f t="shared" si="1261"/>
        <v>0</v>
      </c>
      <c r="V10070" s="32">
        <f t="shared" si="1262"/>
        <v>0</v>
      </c>
      <c r="W10070" s="32">
        <f t="shared" si="1263"/>
        <v>0</v>
      </c>
      <c r="X10070" s="32">
        <f t="shared" si="1264"/>
        <v>0</v>
      </c>
    </row>
    <row r="10071" spans="1:24" ht="14.25" customHeight="1">
      <c r="A10071" s="33" t="b">
        <f t="shared" si="1258"/>
        <v>0</v>
      </c>
      <c r="B10071" s="33">
        <f t="shared" si="1265"/>
        <v>10070</v>
      </c>
      <c r="C10071" s="19"/>
      <c r="N10071" s="37"/>
      <c r="O10071" s="37"/>
      <c r="P10071" s="37"/>
      <c r="Q10071" s="37"/>
      <c r="R10071" s="37"/>
      <c r="S10071" s="32">
        <f t="shared" si="1259"/>
        <v>0</v>
      </c>
      <c r="T10071" s="32">
        <f t="shared" si="1260"/>
        <v>0</v>
      </c>
      <c r="U10071" s="32">
        <f t="shared" si="1261"/>
        <v>0</v>
      </c>
      <c r="V10071" s="32">
        <f t="shared" si="1262"/>
        <v>0</v>
      </c>
      <c r="W10071" s="32">
        <f t="shared" si="1263"/>
        <v>0</v>
      </c>
      <c r="X10071" s="32">
        <f t="shared" si="1264"/>
        <v>0</v>
      </c>
    </row>
    <row r="10072" spans="1:24" ht="14.25" customHeight="1">
      <c r="A10072" s="33" t="b">
        <f t="shared" si="1258"/>
        <v>0</v>
      </c>
      <c r="B10072" s="33">
        <f t="shared" si="1265"/>
        <v>10071</v>
      </c>
      <c r="C10072" s="19"/>
      <c r="N10072" s="37"/>
      <c r="O10072" s="37"/>
      <c r="P10072" s="37"/>
      <c r="Q10072" s="37"/>
      <c r="R10072" s="37"/>
      <c r="S10072" s="32">
        <f t="shared" si="1259"/>
        <v>0</v>
      </c>
      <c r="T10072" s="32">
        <f t="shared" si="1260"/>
        <v>0</v>
      </c>
      <c r="U10072" s="32">
        <f t="shared" si="1261"/>
        <v>0</v>
      </c>
      <c r="V10072" s="32">
        <f t="shared" si="1262"/>
        <v>0</v>
      </c>
      <c r="W10072" s="32">
        <f t="shared" si="1263"/>
        <v>0</v>
      </c>
      <c r="X10072" s="32">
        <f t="shared" si="1264"/>
        <v>0</v>
      </c>
    </row>
    <row r="10073" spans="1:24" ht="14.25" customHeight="1">
      <c r="A10073" s="33" t="b">
        <f t="shared" si="1258"/>
        <v>0</v>
      </c>
      <c r="B10073" s="33">
        <f t="shared" si="1265"/>
        <v>10072</v>
      </c>
      <c r="C10073" s="19"/>
      <c r="N10073" s="37"/>
      <c r="O10073" s="37"/>
      <c r="P10073" s="37"/>
      <c r="Q10073" s="37"/>
      <c r="R10073" s="37"/>
      <c r="S10073" s="32">
        <f t="shared" si="1259"/>
        <v>0</v>
      </c>
      <c r="T10073" s="32">
        <f t="shared" si="1260"/>
        <v>0</v>
      </c>
      <c r="U10073" s="32">
        <f t="shared" si="1261"/>
        <v>0</v>
      </c>
      <c r="V10073" s="32">
        <f t="shared" si="1262"/>
        <v>0</v>
      </c>
      <c r="W10073" s="32">
        <f t="shared" si="1263"/>
        <v>0</v>
      </c>
      <c r="X10073" s="32">
        <f t="shared" si="1264"/>
        <v>0</v>
      </c>
    </row>
    <row r="10074" spans="1:24" ht="14.25" customHeight="1">
      <c r="A10074" s="33" t="b">
        <f t="shared" si="1258"/>
        <v>0</v>
      </c>
      <c r="B10074" s="33">
        <f t="shared" si="1265"/>
        <v>10073</v>
      </c>
      <c r="C10074" s="19"/>
      <c r="N10074" s="37"/>
      <c r="O10074" s="37"/>
      <c r="P10074" s="37"/>
      <c r="Q10074" s="37"/>
      <c r="R10074" s="37"/>
      <c r="S10074" s="32">
        <f t="shared" si="1259"/>
        <v>0</v>
      </c>
      <c r="T10074" s="32">
        <f t="shared" si="1260"/>
        <v>0</v>
      </c>
      <c r="U10074" s="32">
        <f t="shared" si="1261"/>
        <v>0</v>
      </c>
      <c r="V10074" s="32">
        <f t="shared" si="1262"/>
        <v>0</v>
      </c>
      <c r="W10074" s="32">
        <f t="shared" si="1263"/>
        <v>0</v>
      </c>
      <c r="X10074" s="32">
        <f t="shared" si="1264"/>
        <v>0</v>
      </c>
    </row>
    <row r="10075" spans="1:24" ht="14.25" customHeight="1">
      <c r="A10075" s="33" t="b">
        <f t="shared" si="1258"/>
        <v>0</v>
      </c>
      <c r="B10075" s="33">
        <f t="shared" si="1265"/>
        <v>10074</v>
      </c>
      <c r="C10075" s="19"/>
      <c r="N10075" s="37"/>
      <c r="O10075" s="37"/>
      <c r="P10075" s="37"/>
      <c r="Q10075" s="37"/>
      <c r="R10075" s="37"/>
      <c r="S10075" s="32">
        <f t="shared" si="1259"/>
        <v>0</v>
      </c>
      <c r="T10075" s="32">
        <f t="shared" si="1260"/>
        <v>0</v>
      </c>
      <c r="U10075" s="32">
        <f t="shared" si="1261"/>
        <v>0</v>
      </c>
      <c r="V10075" s="32">
        <f t="shared" si="1262"/>
        <v>0</v>
      </c>
      <c r="W10075" s="32">
        <f t="shared" si="1263"/>
        <v>0</v>
      </c>
      <c r="X10075" s="32">
        <f t="shared" si="1264"/>
        <v>0</v>
      </c>
    </row>
    <row r="10076" spans="1:24" ht="14.25" customHeight="1">
      <c r="A10076" s="33" t="b">
        <f t="shared" si="1258"/>
        <v>0</v>
      </c>
      <c r="B10076" s="33">
        <f t="shared" si="1265"/>
        <v>10075</v>
      </c>
      <c r="C10076" s="19"/>
      <c r="N10076" s="37"/>
      <c r="O10076" s="37"/>
      <c r="P10076" s="37"/>
      <c r="Q10076" s="37"/>
      <c r="R10076" s="37"/>
      <c r="S10076" s="32">
        <f t="shared" si="1259"/>
        <v>0</v>
      </c>
      <c r="T10076" s="32">
        <f t="shared" si="1260"/>
        <v>0</v>
      </c>
      <c r="U10076" s="32">
        <f t="shared" si="1261"/>
        <v>0</v>
      </c>
      <c r="V10076" s="32">
        <f t="shared" si="1262"/>
        <v>0</v>
      </c>
      <c r="W10076" s="32">
        <f t="shared" si="1263"/>
        <v>0</v>
      </c>
      <c r="X10076" s="32">
        <f t="shared" si="1264"/>
        <v>0</v>
      </c>
    </row>
    <row r="10077" spans="1:24" ht="14.25" customHeight="1">
      <c r="A10077" s="33" t="b">
        <f t="shared" si="1258"/>
        <v>0</v>
      </c>
      <c r="B10077" s="33">
        <f t="shared" si="1265"/>
        <v>10076</v>
      </c>
      <c r="C10077" s="19"/>
      <c r="N10077" s="37"/>
      <c r="O10077" s="37"/>
      <c r="P10077" s="37"/>
      <c r="Q10077" s="37"/>
      <c r="R10077" s="37"/>
      <c r="S10077" s="32">
        <f t="shared" si="1259"/>
        <v>0</v>
      </c>
      <c r="T10077" s="32">
        <f t="shared" si="1260"/>
        <v>0</v>
      </c>
      <c r="U10077" s="32">
        <f t="shared" si="1261"/>
        <v>0</v>
      </c>
      <c r="V10077" s="32">
        <f t="shared" si="1262"/>
        <v>0</v>
      </c>
      <c r="W10077" s="32">
        <f t="shared" si="1263"/>
        <v>0</v>
      </c>
      <c r="X10077" s="32">
        <f t="shared" si="1264"/>
        <v>0</v>
      </c>
    </row>
    <row r="10078" spans="1:24" ht="14.25" customHeight="1">
      <c r="A10078" s="33" t="b">
        <f t="shared" si="1258"/>
        <v>0</v>
      </c>
      <c r="B10078" s="33">
        <f t="shared" si="1265"/>
        <v>10077</v>
      </c>
      <c r="C10078" s="19"/>
      <c r="N10078" s="37"/>
      <c r="O10078" s="37"/>
      <c r="P10078" s="37"/>
      <c r="Q10078" s="37"/>
      <c r="R10078" s="37"/>
      <c r="S10078" s="32">
        <f t="shared" si="1259"/>
        <v>0</v>
      </c>
      <c r="T10078" s="32">
        <f t="shared" si="1260"/>
        <v>0</v>
      </c>
      <c r="U10078" s="32">
        <f t="shared" si="1261"/>
        <v>0</v>
      </c>
      <c r="V10078" s="32">
        <f t="shared" si="1262"/>
        <v>0</v>
      </c>
      <c r="W10078" s="32">
        <f t="shared" si="1263"/>
        <v>0</v>
      </c>
      <c r="X10078" s="32">
        <f t="shared" si="1264"/>
        <v>0</v>
      </c>
    </row>
    <row r="10079" spans="1:24" ht="14.25" customHeight="1">
      <c r="A10079" s="33" t="b">
        <f t="shared" si="1258"/>
        <v>0</v>
      </c>
      <c r="B10079" s="33">
        <f t="shared" si="1265"/>
        <v>10078</v>
      </c>
      <c r="C10079" s="19"/>
      <c r="N10079" s="37"/>
      <c r="O10079" s="37"/>
      <c r="P10079" s="37"/>
      <c r="Q10079" s="37"/>
      <c r="R10079" s="37"/>
      <c r="S10079" s="32">
        <f t="shared" si="1259"/>
        <v>0</v>
      </c>
      <c r="T10079" s="32">
        <f t="shared" si="1260"/>
        <v>0</v>
      </c>
      <c r="U10079" s="32">
        <f t="shared" si="1261"/>
        <v>0</v>
      </c>
      <c r="V10079" s="32">
        <f t="shared" si="1262"/>
        <v>0</v>
      </c>
      <c r="W10079" s="32">
        <f t="shared" si="1263"/>
        <v>0</v>
      </c>
      <c r="X10079" s="32">
        <f t="shared" si="1264"/>
        <v>0</v>
      </c>
    </row>
    <row r="10080" spans="1:24" ht="14.25" customHeight="1">
      <c r="A10080" s="33" t="b">
        <f t="shared" si="1258"/>
        <v>0</v>
      </c>
      <c r="B10080" s="33">
        <f t="shared" si="1265"/>
        <v>10079</v>
      </c>
      <c r="C10080" s="19"/>
      <c r="N10080" s="37"/>
      <c r="O10080" s="37"/>
      <c r="P10080" s="37"/>
      <c r="Q10080" s="37"/>
      <c r="R10080" s="37"/>
      <c r="S10080" s="32">
        <f t="shared" si="1259"/>
        <v>0</v>
      </c>
      <c r="T10080" s="32">
        <f t="shared" si="1260"/>
        <v>0</v>
      </c>
      <c r="U10080" s="32">
        <f t="shared" si="1261"/>
        <v>0</v>
      </c>
      <c r="V10080" s="32">
        <f t="shared" si="1262"/>
        <v>0</v>
      </c>
      <c r="W10080" s="32">
        <f t="shared" si="1263"/>
        <v>0</v>
      </c>
      <c r="X10080" s="32">
        <f t="shared" si="1264"/>
        <v>0</v>
      </c>
    </row>
    <row r="10081" spans="1:24" ht="14.25" customHeight="1">
      <c r="A10081" s="33" t="b">
        <f t="shared" si="1258"/>
        <v>0</v>
      </c>
      <c r="B10081" s="33">
        <f t="shared" si="1265"/>
        <v>10080</v>
      </c>
      <c r="C10081" s="19"/>
      <c r="N10081" s="37"/>
      <c r="O10081" s="37"/>
      <c r="P10081" s="37"/>
      <c r="Q10081" s="37"/>
      <c r="R10081" s="37"/>
      <c r="S10081" s="32">
        <f t="shared" si="1259"/>
        <v>0</v>
      </c>
      <c r="T10081" s="32">
        <f t="shared" si="1260"/>
        <v>0</v>
      </c>
      <c r="U10081" s="32">
        <f t="shared" si="1261"/>
        <v>0</v>
      </c>
      <c r="V10081" s="32">
        <f t="shared" si="1262"/>
        <v>0</v>
      </c>
      <c r="W10081" s="32">
        <f t="shared" si="1263"/>
        <v>0</v>
      </c>
      <c r="X10081" s="32">
        <f t="shared" si="1264"/>
        <v>0</v>
      </c>
    </row>
    <row r="10082" spans="1:24" ht="14.25" customHeight="1">
      <c r="A10082" s="33" t="b">
        <f t="shared" si="1258"/>
        <v>0</v>
      </c>
      <c r="B10082" s="33">
        <f t="shared" si="1265"/>
        <v>10081</v>
      </c>
      <c r="C10082" s="19"/>
      <c r="N10082" s="37"/>
      <c r="O10082" s="37"/>
      <c r="P10082" s="37"/>
      <c r="Q10082" s="37"/>
      <c r="R10082" s="37"/>
      <c r="S10082" s="32">
        <f t="shared" si="1259"/>
        <v>0</v>
      </c>
      <c r="T10082" s="32">
        <f t="shared" si="1260"/>
        <v>0</v>
      </c>
      <c r="U10082" s="32">
        <f t="shared" si="1261"/>
        <v>0</v>
      </c>
      <c r="V10082" s="32">
        <f t="shared" si="1262"/>
        <v>0</v>
      </c>
      <c r="W10082" s="32">
        <f t="shared" si="1263"/>
        <v>0</v>
      </c>
      <c r="X10082" s="32">
        <f t="shared" si="1264"/>
        <v>0</v>
      </c>
    </row>
    <row r="10083" spans="1:24" ht="14.25" customHeight="1">
      <c r="A10083" s="33" t="b">
        <f t="shared" si="1258"/>
        <v>0</v>
      </c>
      <c r="B10083" s="33">
        <f t="shared" si="1265"/>
        <v>10082</v>
      </c>
      <c r="C10083" s="19"/>
      <c r="N10083" s="37"/>
      <c r="O10083" s="37"/>
      <c r="P10083" s="37"/>
      <c r="Q10083" s="37"/>
      <c r="R10083" s="37"/>
      <c r="S10083" s="32">
        <f t="shared" si="1259"/>
        <v>0</v>
      </c>
      <c r="T10083" s="32">
        <f t="shared" si="1260"/>
        <v>0</v>
      </c>
      <c r="U10083" s="32">
        <f t="shared" si="1261"/>
        <v>0</v>
      </c>
      <c r="V10083" s="32">
        <f t="shared" si="1262"/>
        <v>0</v>
      </c>
      <c r="W10083" s="32">
        <f t="shared" si="1263"/>
        <v>0</v>
      </c>
      <c r="X10083" s="32">
        <f t="shared" si="1264"/>
        <v>0</v>
      </c>
    </row>
    <row r="10084" spans="1:24" ht="14.25" customHeight="1">
      <c r="A10084" s="33" t="b">
        <f t="shared" si="1258"/>
        <v>0</v>
      </c>
      <c r="B10084" s="33">
        <f t="shared" si="1265"/>
        <v>10083</v>
      </c>
      <c r="C10084" s="19"/>
      <c r="N10084" s="37"/>
      <c r="O10084" s="37"/>
      <c r="P10084" s="37"/>
      <c r="Q10084" s="37"/>
      <c r="R10084" s="37"/>
      <c r="S10084" s="32">
        <f t="shared" si="1259"/>
        <v>0</v>
      </c>
      <c r="T10084" s="32">
        <f t="shared" si="1260"/>
        <v>0</v>
      </c>
      <c r="U10084" s="32">
        <f t="shared" si="1261"/>
        <v>0</v>
      </c>
      <c r="V10084" s="32">
        <f t="shared" si="1262"/>
        <v>0</v>
      </c>
      <c r="W10084" s="32">
        <f t="shared" si="1263"/>
        <v>0</v>
      </c>
      <c r="X10084" s="32">
        <f t="shared" si="1264"/>
        <v>0</v>
      </c>
    </row>
    <row r="10085" spans="1:24" ht="14.25" customHeight="1">
      <c r="A10085" s="33" t="b">
        <f t="shared" si="1258"/>
        <v>0</v>
      </c>
      <c r="B10085" s="33">
        <f t="shared" si="1265"/>
        <v>10084</v>
      </c>
      <c r="C10085" s="19"/>
      <c r="N10085" s="37"/>
      <c r="O10085" s="37"/>
      <c r="P10085" s="37"/>
      <c r="Q10085" s="37"/>
      <c r="R10085" s="37"/>
      <c r="S10085" s="32">
        <f t="shared" si="1259"/>
        <v>0</v>
      </c>
      <c r="T10085" s="32">
        <f t="shared" si="1260"/>
        <v>0</v>
      </c>
      <c r="U10085" s="32">
        <f t="shared" si="1261"/>
        <v>0</v>
      </c>
      <c r="V10085" s="32">
        <f t="shared" si="1262"/>
        <v>0</v>
      </c>
      <c r="W10085" s="32">
        <f t="shared" si="1263"/>
        <v>0</v>
      </c>
      <c r="X10085" s="32">
        <f t="shared" si="1264"/>
        <v>0</v>
      </c>
    </row>
    <row r="10086" spans="1:24" ht="14.25" customHeight="1">
      <c r="A10086" s="33" t="b">
        <f t="shared" si="1258"/>
        <v>0</v>
      </c>
      <c r="B10086" s="33">
        <f t="shared" si="1265"/>
        <v>10085</v>
      </c>
      <c r="C10086" s="19"/>
      <c r="N10086" s="37"/>
      <c r="O10086" s="37"/>
      <c r="P10086" s="37"/>
      <c r="Q10086" s="37"/>
      <c r="R10086" s="37"/>
      <c r="S10086" s="32">
        <f t="shared" si="1259"/>
        <v>0</v>
      </c>
      <c r="T10086" s="32">
        <f t="shared" si="1260"/>
        <v>0</v>
      </c>
      <c r="U10086" s="32">
        <f t="shared" si="1261"/>
        <v>0</v>
      </c>
      <c r="V10086" s="32">
        <f t="shared" si="1262"/>
        <v>0</v>
      </c>
      <c r="W10086" s="32">
        <f t="shared" si="1263"/>
        <v>0</v>
      </c>
      <c r="X10086" s="32">
        <f t="shared" si="1264"/>
        <v>0</v>
      </c>
    </row>
    <row r="10087" spans="1:24" ht="14.25" customHeight="1">
      <c r="A10087" s="33" t="b">
        <f t="shared" si="1258"/>
        <v>0</v>
      </c>
      <c r="B10087" s="33">
        <f t="shared" si="1265"/>
        <v>10086</v>
      </c>
      <c r="C10087" s="19"/>
      <c r="N10087" s="37"/>
      <c r="O10087" s="37"/>
      <c r="P10087" s="37"/>
      <c r="Q10087" s="37"/>
      <c r="R10087" s="37"/>
      <c r="S10087" s="32">
        <f t="shared" si="1259"/>
        <v>0</v>
      </c>
      <c r="T10087" s="32">
        <f t="shared" si="1260"/>
        <v>0</v>
      </c>
      <c r="U10087" s="32">
        <f t="shared" si="1261"/>
        <v>0</v>
      </c>
      <c r="V10087" s="32">
        <f t="shared" si="1262"/>
        <v>0</v>
      </c>
      <c r="W10087" s="32">
        <f t="shared" si="1263"/>
        <v>0</v>
      </c>
      <c r="X10087" s="32">
        <f t="shared" si="1264"/>
        <v>0</v>
      </c>
    </row>
    <row r="10088" spans="1:24" ht="14.25" customHeight="1">
      <c r="A10088" s="33" t="b">
        <f t="shared" si="1258"/>
        <v>0</v>
      </c>
      <c r="B10088" s="33">
        <f t="shared" si="1265"/>
        <v>10087</v>
      </c>
      <c r="C10088" s="23"/>
      <c r="N10088" s="37"/>
      <c r="O10088" s="37"/>
      <c r="P10088" s="37"/>
      <c r="Q10088" s="37"/>
      <c r="R10088" s="37"/>
      <c r="S10088" s="32">
        <f t="shared" si="1259"/>
        <v>0</v>
      </c>
      <c r="T10088" s="32">
        <f t="shared" si="1260"/>
        <v>0</v>
      </c>
      <c r="U10088" s="32">
        <f t="shared" si="1261"/>
        <v>0</v>
      </c>
      <c r="V10088" s="32">
        <f t="shared" si="1262"/>
        <v>0</v>
      </c>
      <c r="W10088" s="32">
        <f t="shared" si="1263"/>
        <v>0</v>
      </c>
      <c r="X10088" s="32">
        <f t="shared" si="1264"/>
        <v>0</v>
      </c>
    </row>
    <row r="10089" spans="1:24" ht="14.25" customHeight="1">
      <c r="A10089" s="33" t="b">
        <f t="shared" si="1258"/>
        <v>0</v>
      </c>
      <c r="B10089" s="33">
        <f t="shared" si="1265"/>
        <v>10088</v>
      </c>
      <c r="C10089" s="21"/>
      <c r="N10089" s="37"/>
      <c r="O10089" s="37"/>
      <c r="P10089" s="37"/>
      <c r="Q10089" s="37"/>
      <c r="R10089" s="37"/>
      <c r="S10089" s="32">
        <f t="shared" si="1259"/>
        <v>0</v>
      </c>
      <c r="T10089" s="32">
        <f t="shared" si="1260"/>
        <v>0</v>
      </c>
      <c r="U10089" s="32">
        <f t="shared" si="1261"/>
        <v>0</v>
      </c>
      <c r="V10089" s="32">
        <f t="shared" si="1262"/>
        <v>0</v>
      </c>
      <c r="W10089" s="32">
        <f t="shared" si="1263"/>
        <v>0</v>
      </c>
      <c r="X10089" s="32">
        <f t="shared" si="1264"/>
        <v>0</v>
      </c>
    </row>
    <row r="10090" spans="1:24" ht="14.25" customHeight="1">
      <c r="A10090" s="33" t="b">
        <f t="shared" si="1258"/>
        <v>0</v>
      </c>
      <c r="B10090" s="33">
        <f t="shared" si="1265"/>
        <v>10089</v>
      </c>
      <c r="C10090" s="20"/>
      <c r="N10090" s="37"/>
      <c r="O10090" s="37"/>
      <c r="P10090" s="37"/>
      <c r="Q10090" s="37"/>
      <c r="R10090" s="37"/>
      <c r="S10090" s="32">
        <f t="shared" si="1259"/>
        <v>0</v>
      </c>
      <c r="T10090" s="32">
        <f t="shared" si="1260"/>
        <v>0</v>
      </c>
      <c r="U10090" s="32">
        <f t="shared" si="1261"/>
        <v>0</v>
      </c>
      <c r="V10090" s="32">
        <f t="shared" si="1262"/>
        <v>0</v>
      </c>
      <c r="W10090" s="32">
        <f t="shared" si="1263"/>
        <v>0</v>
      </c>
      <c r="X10090" s="32">
        <f t="shared" si="1264"/>
        <v>0</v>
      </c>
    </row>
    <row r="10091" spans="1:24" ht="14.25" customHeight="1">
      <c r="A10091" s="33" t="b">
        <f t="shared" si="1258"/>
        <v>0</v>
      </c>
      <c r="B10091" s="33">
        <f t="shared" si="1265"/>
        <v>10090</v>
      </c>
      <c r="C10091" s="18"/>
      <c r="N10091" s="37"/>
      <c r="O10091" s="37"/>
      <c r="P10091" s="37"/>
      <c r="Q10091" s="37"/>
      <c r="R10091" s="37"/>
      <c r="S10091" s="32">
        <f t="shared" si="1259"/>
        <v>0</v>
      </c>
      <c r="T10091" s="32">
        <f t="shared" si="1260"/>
        <v>0</v>
      </c>
      <c r="U10091" s="32">
        <f t="shared" si="1261"/>
        <v>0</v>
      </c>
      <c r="V10091" s="32">
        <f t="shared" si="1262"/>
        <v>0</v>
      </c>
      <c r="W10091" s="32">
        <f t="shared" si="1263"/>
        <v>0</v>
      </c>
      <c r="X10091" s="32">
        <f t="shared" si="1264"/>
        <v>0</v>
      </c>
    </row>
    <row r="10092" spans="1:24" ht="14.25" customHeight="1">
      <c r="A10092" s="33" t="b">
        <f t="shared" si="1258"/>
        <v>0</v>
      </c>
      <c r="B10092" s="33">
        <f t="shared" si="1265"/>
        <v>10091</v>
      </c>
      <c r="C10092" s="21"/>
      <c r="N10092" s="37"/>
      <c r="O10092" s="37"/>
      <c r="P10092" s="37"/>
      <c r="Q10092" s="37"/>
      <c r="R10092" s="37"/>
      <c r="S10092" s="32">
        <f t="shared" si="1259"/>
        <v>0</v>
      </c>
      <c r="T10092" s="32">
        <f t="shared" si="1260"/>
        <v>0</v>
      </c>
      <c r="U10092" s="32">
        <f t="shared" si="1261"/>
        <v>0</v>
      </c>
      <c r="V10092" s="32">
        <f t="shared" si="1262"/>
        <v>0</v>
      </c>
      <c r="W10092" s="32">
        <f t="shared" si="1263"/>
        <v>0</v>
      </c>
      <c r="X10092" s="32">
        <f t="shared" si="1264"/>
        <v>0</v>
      </c>
    </row>
    <row r="10093" spans="1:24" ht="14.25" customHeight="1">
      <c r="A10093" s="33" t="b">
        <f t="shared" si="1258"/>
        <v>0</v>
      </c>
      <c r="B10093" s="33">
        <f t="shared" si="1265"/>
        <v>10092</v>
      </c>
      <c r="C10093" s="17"/>
      <c r="N10093" s="37"/>
      <c r="O10093" s="37"/>
      <c r="P10093" s="37"/>
      <c r="Q10093" s="37"/>
      <c r="R10093" s="37"/>
      <c r="S10093" s="32">
        <f t="shared" si="1259"/>
        <v>0</v>
      </c>
      <c r="T10093" s="32">
        <f t="shared" si="1260"/>
        <v>0</v>
      </c>
      <c r="U10093" s="32">
        <f t="shared" si="1261"/>
        <v>0</v>
      </c>
      <c r="V10093" s="32">
        <f t="shared" si="1262"/>
        <v>0</v>
      </c>
      <c r="W10093" s="32">
        <f t="shared" si="1263"/>
        <v>0</v>
      </c>
      <c r="X10093" s="32">
        <f t="shared" si="1264"/>
        <v>0</v>
      </c>
    </row>
    <row r="10094" spans="1:24" ht="14.25" customHeight="1">
      <c r="A10094" s="33" t="b">
        <f t="shared" si="1258"/>
        <v>0</v>
      </c>
      <c r="B10094" s="33">
        <f t="shared" si="1265"/>
        <v>10093</v>
      </c>
      <c r="C10094" s="17"/>
      <c r="N10094" s="37"/>
      <c r="O10094" s="37"/>
      <c r="P10094" s="37"/>
      <c r="Q10094" s="37"/>
      <c r="R10094" s="37"/>
      <c r="S10094" s="32">
        <f t="shared" si="1259"/>
        <v>0</v>
      </c>
      <c r="T10094" s="32">
        <f t="shared" si="1260"/>
        <v>0</v>
      </c>
      <c r="U10094" s="32">
        <f t="shared" si="1261"/>
        <v>0</v>
      </c>
      <c r="V10094" s="32">
        <f t="shared" si="1262"/>
        <v>0</v>
      </c>
      <c r="W10094" s="32">
        <f t="shared" si="1263"/>
        <v>0</v>
      </c>
      <c r="X10094" s="32">
        <f t="shared" si="1264"/>
        <v>0</v>
      </c>
    </row>
    <row r="10095" spans="1:24" ht="14.25" customHeight="1">
      <c r="A10095" s="33" t="b">
        <f t="shared" si="1258"/>
        <v>0</v>
      </c>
      <c r="B10095" s="33">
        <f t="shared" si="1265"/>
        <v>10094</v>
      </c>
      <c r="C10095" s="17"/>
      <c r="N10095" s="37"/>
      <c r="O10095" s="37"/>
      <c r="P10095" s="37"/>
      <c r="Q10095" s="37"/>
      <c r="R10095" s="37"/>
      <c r="S10095" s="32">
        <f t="shared" si="1259"/>
        <v>0</v>
      </c>
      <c r="T10095" s="32">
        <f t="shared" si="1260"/>
        <v>0</v>
      </c>
      <c r="U10095" s="32">
        <f t="shared" si="1261"/>
        <v>0</v>
      </c>
      <c r="V10095" s="32">
        <f t="shared" si="1262"/>
        <v>0</v>
      </c>
      <c r="W10095" s="32">
        <f t="shared" si="1263"/>
        <v>0</v>
      </c>
      <c r="X10095" s="32">
        <f t="shared" si="1264"/>
        <v>0</v>
      </c>
    </row>
    <row r="10096" spans="1:24" ht="14.25" customHeight="1">
      <c r="A10096" s="33" t="b">
        <f t="shared" si="1258"/>
        <v>0</v>
      </c>
      <c r="B10096" s="33">
        <f t="shared" si="1265"/>
        <v>10095</v>
      </c>
      <c r="C10096" s="17"/>
      <c r="N10096" s="37"/>
      <c r="O10096" s="37"/>
      <c r="P10096" s="37"/>
      <c r="Q10096" s="37"/>
      <c r="R10096" s="37"/>
      <c r="S10096" s="32">
        <f t="shared" si="1259"/>
        <v>0</v>
      </c>
      <c r="T10096" s="32">
        <f t="shared" si="1260"/>
        <v>0</v>
      </c>
      <c r="U10096" s="32">
        <f t="shared" si="1261"/>
        <v>0</v>
      </c>
      <c r="V10096" s="32">
        <f t="shared" si="1262"/>
        <v>0</v>
      </c>
      <c r="W10096" s="32">
        <f t="shared" si="1263"/>
        <v>0</v>
      </c>
      <c r="X10096" s="32">
        <f t="shared" si="1264"/>
        <v>0</v>
      </c>
    </row>
    <row r="10097" spans="1:24" ht="14.25" customHeight="1">
      <c r="A10097" s="33" t="b">
        <f t="shared" si="1258"/>
        <v>0</v>
      </c>
      <c r="B10097" s="33">
        <f t="shared" si="1265"/>
        <v>10096</v>
      </c>
      <c r="C10097" s="17"/>
      <c r="N10097" s="37"/>
      <c r="O10097" s="37"/>
      <c r="P10097" s="37"/>
      <c r="Q10097" s="37"/>
      <c r="R10097" s="37"/>
      <c r="S10097" s="32">
        <f t="shared" si="1259"/>
        <v>0</v>
      </c>
      <c r="T10097" s="32">
        <f t="shared" si="1260"/>
        <v>0</v>
      </c>
      <c r="U10097" s="32">
        <f t="shared" si="1261"/>
        <v>0</v>
      </c>
      <c r="V10097" s="32">
        <f t="shared" si="1262"/>
        <v>0</v>
      </c>
      <c r="W10097" s="32">
        <f t="shared" si="1263"/>
        <v>0</v>
      </c>
      <c r="X10097" s="32">
        <f t="shared" si="1264"/>
        <v>0</v>
      </c>
    </row>
    <row r="10098" spans="1:24" ht="14.25" customHeight="1">
      <c r="A10098" s="33" t="b">
        <f t="shared" si="1258"/>
        <v>0</v>
      </c>
      <c r="B10098" s="33">
        <f t="shared" si="1265"/>
        <v>10097</v>
      </c>
      <c r="C10098" s="17"/>
      <c r="N10098" s="37"/>
      <c r="O10098" s="37"/>
      <c r="P10098" s="37"/>
      <c r="Q10098" s="37"/>
      <c r="R10098" s="37"/>
      <c r="S10098" s="32">
        <f t="shared" si="1259"/>
        <v>0</v>
      </c>
      <c r="T10098" s="32">
        <f t="shared" si="1260"/>
        <v>0</v>
      </c>
      <c r="U10098" s="32">
        <f t="shared" si="1261"/>
        <v>0</v>
      </c>
      <c r="V10098" s="32">
        <f t="shared" si="1262"/>
        <v>0</v>
      </c>
      <c r="W10098" s="32">
        <f t="shared" si="1263"/>
        <v>0</v>
      </c>
      <c r="X10098" s="32">
        <f t="shared" si="1264"/>
        <v>0</v>
      </c>
    </row>
    <row r="10099" spans="1:24" ht="14.25" customHeight="1">
      <c r="A10099" s="33" t="b">
        <f t="shared" si="1258"/>
        <v>0</v>
      </c>
      <c r="B10099" s="33">
        <f t="shared" si="1265"/>
        <v>10098</v>
      </c>
      <c r="C10099" s="17"/>
      <c r="N10099" s="37"/>
      <c r="O10099" s="37"/>
      <c r="P10099" s="37"/>
      <c r="Q10099" s="37"/>
      <c r="R10099" s="37"/>
      <c r="S10099" s="32">
        <f t="shared" si="1259"/>
        <v>0</v>
      </c>
      <c r="T10099" s="32">
        <f t="shared" si="1260"/>
        <v>0</v>
      </c>
      <c r="U10099" s="32">
        <f t="shared" si="1261"/>
        <v>0</v>
      </c>
      <c r="V10099" s="32">
        <f t="shared" si="1262"/>
        <v>0</v>
      </c>
      <c r="W10099" s="32">
        <f t="shared" si="1263"/>
        <v>0</v>
      </c>
      <c r="X10099" s="32">
        <f t="shared" si="1264"/>
        <v>0</v>
      </c>
    </row>
    <row r="10100" spans="1:24" ht="14.25" customHeight="1">
      <c r="A10100" s="33" t="b">
        <f t="shared" si="1258"/>
        <v>0</v>
      </c>
      <c r="B10100" s="33">
        <f t="shared" si="1265"/>
        <v>10099</v>
      </c>
      <c r="C10100" s="17"/>
      <c r="N10100" s="37"/>
      <c r="O10100" s="37"/>
      <c r="P10100" s="37"/>
      <c r="Q10100" s="37"/>
      <c r="R10100" s="37"/>
      <c r="S10100" s="32">
        <f t="shared" si="1259"/>
        <v>0</v>
      </c>
      <c r="T10100" s="32">
        <f t="shared" si="1260"/>
        <v>0</v>
      </c>
      <c r="U10100" s="32">
        <f t="shared" si="1261"/>
        <v>0</v>
      </c>
      <c r="V10100" s="32">
        <f t="shared" si="1262"/>
        <v>0</v>
      </c>
      <c r="W10100" s="32">
        <f t="shared" si="1263"/>
        <v>0</v>
      </c>
      <c r="X10100" s="32">
        <f t="shared" si="1264"/>
        <v>0</v>
      </c>
    </row>
    <row r="10101" spans="1:24" ht="14.25" customHeight="1">
      <c r="A10101" s="33" t="b">
        <f t="shared" si="1258"/>
        <v>0</v>
      </c>
      <c r="B10101" s="33">
        <f t="shared" si="1265"/>
        <v>10100</v>
      </c>
      <c r="C10101" s="17"/>
      <c r="N10101" s="37"/>
      <c r="O10101" s="37"/>
      <c r="P10101" s="37"/>
      <c r="Q10101" s="37"/>
      <c r="R10101" s="37"/>
      <c r="S10101" s="32">
        <f t="shared" si="1259"/>
        <v>0</v>
      </c>
      <c r="T10101" s="32">
        <f t="shared" si="1260"/>
        <v>0</v>
      </c>
      <c r="U10101" s="32">
        <f t="shared" si="1261"/>
        <v>0</v>
      </c>
      <c r="V10101" s="32">
        <f t="shared" si="1262"/>
        <v>0</v>
      </c>
      <c r="W10101" s="32">
        <f t="shared" si="1263"/>
        <v>0</v>
      </c>
      <c r="X10101" s="32">
        <f t="shared" si="1264"/>
        <v>0</v>
      </c>
    </row>
    <row r="10102" spans="1:24" ht="14.25" customHeight="1">
      <c r="A10102" s="33" t="b">
        <f t="shared" si="1258"/>
        <v>0</v>
      </c>
      <c r="B10102" s="33">
        <f t="shared" si="1265"/>
        <v>10101</v>
      </c>
      <c r="C10102" s="17"/>
      <c r="N10102" s="37"/>
      <c r="O10102" s="37"/>
      <c r="P10102" s="37"/>
      <c r="Q10102" s="37"/>
      <c r="R10102" s="37"/>
      <c r="S10102" s="32">
        <f t="shared" si="1259"/>
        <v>0</v>
      </c>
      <c r="T10102" s="32">
        <f t="shared" si="1260"/>
        <v>0</v>
      </c>
      <c r="U10102" s="32">
        <f t="shared" si="1261"/>
        <v>0</v>
      </c>
      <c r="V10102" s="32">
        <f t="shared" si="1262"/>
        <v>0</v>
      </c>
      <c r="W10102" s="32">
        <f t="shared" si="1263"/>
        <v>0</v>
      </c>
      <c r="X10102" s="32">
        <f t="shared" si="1264"/>
        <v>0</v>
      </c>
    </row>
    <row r="10103" spans="1:24" ht="14.25" customHeight="1">
      <c r="A10103" s="33" t="b">
        <f t="shared" si="1258"/>
        <v>0</v>
      </c>
      <c r="B10103" s="33">
        <f t="shared" si="1265"/>
        <v>10102</v>
      </c>
      <c r="C10103" s="17"/>
      <c r="N10103" s="37"/>
      <c r="O10103" s="37"/>
      <c r="P10103" s="37"/>
      <c r="Q10103" s="37"/>
      <c r="R10103" s="37"/>
      <c r="S10103" s="32">
        <f t="shared" si="1259"/>
        <v>0</v>
      </c>
      <c r="T10103" s="32">
        <f t="shared" si="1260"/>
        <v>0</v>
      </c>
      <c r="U10103" s="32">
        <f t="shared" si="1261"/>
        <v>0</v>
      </c>
      <c r="V10103" s="32">
        <f t="shared" si="1262"/>
        <v>0</v>
      </c>
      <c r="W10103" s="32">
        <f t="shared" si="1263"/>
        <v>0</v>
      </c>
      <c r="X10103" s="32">
        <f t="shared" si="1264"/>
        <v>0</v>
      </c>
    </row>
    <row r="10104" spans="1:24" ht="14.25" customHeight="1">
      <c r="A10104" s="33" t="b">
        <f t="shared" si="1258"/>
        <v>0</v>
      </c>
      <c r="B10104" s="33">
        <f t="shared" si="1265"/>
        <v>10103</v>
      </c>
      <c r="C10104" s="17"/>
      <c r="N10104" s="37"/>
      <c r="O10104" s="37"/>
      <c r="P10104" s="37"/>
      <c r="Q10104" s="37"/>
      <c r="R10104" s="37"/>
      <c r="S10104" s="32">
        <f t="shared" si="1259"/>
        <v>0</v>
      </c>
      <c r="T10104" s="32">
        <f t="shared" si="1260"/>
        <v>0</v>
      </c>
      <c r="U10104" s="32">
        <f t="shared" si="1261"/>
        <v>0</v>
      </c>
      <c r="V10104" s="32">
        <f t="shared" si="1262"/>
        <v>0</v>
      </c>
      <c r="W10104" s="32">
        <f t="shared" si="1263"/>
        <v>0</v>
      </c>
      <c r="X10104" s="32">
        <f t="shared" si="1264"/>
        <v>0</v>
      </c>
    </row>
    <row r="10105" spans="1:24" ht="14.25" customHeight="1">
      <c r="A10105" s="33" t="b">
        <f t="shared" si="1258"/>
        <v>0</v>
      </c>
      <c r="B10105" s="33">
        <f t="shared" si="1265"/>
        <v>10104</v>
      </c>
      <c r="C10105" s="17"/>
      <c r="N10105" s="37"/>
      <c r="O10105" s="37"/>
      <c r="P10105" s="37"/>
      <c r="Q10105" s="37"/>
      <c r="R10105" s="37"/>
      <c r="S10105" s="32">
        <f t="shared" si="1259"/>
        <v>0</v>
      </c>
      <c r="T10105" s="32">
        <f t="shared" si="1260"/>
        <v>0</v>
      </c>
      <c r="U10105" s="32">
        <f t="shared" si="1261"/>
        <v>0</v>
      </c>
      <c r="V10105" s="32">
        <f t="shared" si="1262"/>
        <v>0</v>
      </c>
      <c r="W10105" s="32">
        <f t="shared" si="1263"/>
        <v>0</v>
      </c>
      <c r="X10105" s="32">
        <f t="shared" si="1264"/>
        <v>0</v>
      </c>
    </row>
    <row r="10106" spans="1:24" ht="14.25" customHeight="1">
      <c r="A10106" s="33" t="b">
        <f t="shared" si="1258"/>
        <v>0</v>
      </c>
      <c r="B10106" s="33">
        <f t="shared" si="1265"/>
        <v>10105</v>
      </c>
      <c r="C10106" s="17"/>
      <c r="N10106" s="37"/>
      <c r="O10106" s="37"/>
      <c r="P10106" s="37"/>
      <c r="Q10106" s="37"/>
      <c r="R10106" s="37"/>
      <c r="S10106" s="32">
        <f t="shared" si="1259"/>
        <v>0</v>
      </c>
      <c r="T10106" s="32">
        <f t="shared" si="1260"/>
        <v>0</v>
      </c>
      <c r="U10106" s="32">
        <f t="shared" si="1261"/>
        <v>0</v>
      </c>
      <c r="V10106" s="32">
        <f t="shared" si="1262"/>
        <v>0</v>
      </c>
      <c r="W10106" s="32">
        <f t="shared" si="1263"/>
        <v>0</v>
      </c>
      <c r="X10106" s="32">
        <f t="shared" si="1264"/>
        <v>0</v>
      </c>
    </row>
    <row r="10107" spans="1:24" ht="14.25" customHeight="1">
      <c r="A10107" s="33" t="b">
        <f t="shared" si="1258"/>
        <v>0</v>
      </c>
      <c r="B10107" s="33">
        <f t="shared" si="1265"/>
        <v>10106</v>
      </c>
      <c r="C10107" s="17"/>
      <c r="N10107" s="37"/>
      <c r="O10107" s="37"/>
      <c r="P10107" s="37"/>
      <c r="Q10107" s="37"/>
      <c r="R10107" s="37"/>
      <c r="S10107" s="32">
        <f t="shared" si="1259"/>
        <v>0</v>
      </c>
      <c r="T10107" s="32">
        <f t="shared" si="1260"/>
        <v>0</v>
      </c>
      <c r="U10107" s="32">
        <f t="shared" si="1261"/>
        <v>0</v>
      </c>
      <c r="V10107" s="32">
        <f t="shared" si="1262"/>
        <v>0</v>
      </c>
      <c r="W10107" s="32">
        <f t="shared" si="1263"/>
        <v>0</v>
      </c>
      <c r="X10107" s="32">
        <f t="shared" si="1264"/>
        <v>0</v>
      </c>
    </row>
    <row r="10108" spans="1:24" ht="14.25" customHeight="1">
      <c r="A10108" s="33" t="b">
        <f t="shared" si="1258"/>
        <v>0</v>
      </c>
      <c r="B10108" s="33">
        <f t="shared" si="1265"/>
        <v>10107</v>
      </c>
      <c r="C10108" s="17"/>
      <c r="N10108" s="37"/>
      <c r="O10108" s="37"/>
      <c r="P10108" s="37"/>
      <c r="Q10108" s="37"/>
      <c r="R10108" s="37"/>
      <c r="S10108" s="32">
        <f t="shared" si="1259"/>
        <v>0</v>
      </c>
      <c r="T10108" s="32">
        <f t="shared" si="1260"/>
        <v>0</v>
      </c>
      <c r="U10108" s="32">
        <f t="shared" si="1261"/>
        <v>0</v>
      </c>
      <c r="V10108" s="32">
        <f t="shared" si="1262"/>
        <v>0</v>
      </c>
      <c r="W10108" s="32">
        <f t="shared" si="1263"/>
        <v>0</v>
      </c>
      <c r="X10108" s="32">
        <f t="shared" si="1264"/>
        <v>0</v>
      </c>
    </row>
    <row r="10109" spans="1:24" ht="14.25" customHeight="1">
      <c r="A10109" s="33" t="b">
        <f t="shared" si="1258"/>
        <v>0</v>
      </c>
      <c r="B10109" s="33">
        <f t="shared" si="1265"/>
        <v>10108</v>
      </c>
      <c r="C10109" s="17"/>
      <c r="N10109" s="37"/>
      <c r="O10109" s="37"/>
      <c r="P10109" s="37"/>
      <c r="Q10109" s="37"/>
      <c r="R10109" s="37"/>
      <c r="S10109" s="32">
        <f t="shared" si="1259"/>
        <v>0</v>
      </c>
      <c r="T10109" s="32">
        <f t="shared" si="1260"/>
        <v>0</v>
      </c>
      <c r="U10109" s="32">
        <f t="shared" si="1261"/>
        <v>0</v>
      </c>
      <c r="V10109" s="32">
        <f t="shared" si="1262"/>
        <v>0</v>
      </c>
      <c r="W10109" s="32">
        <f t="shared" si="1263"/>
        <v>0</v>
      </c>
      <c r="X10109" s="32">
        <f t="shared" si="1264"/>
        <v>0</v>
      </c>
    </row>
    <row r="10110" spans="1:24" ht="14.25" customHeight="1">
      <c r="A10110" s="33" t="b">
        <f t="shared" si="1258"/>
        <v>0</v>
      </c>
      <c r="B10110" s="33">
        <f t="shared" si="1265"/>
        <v>10109</v>
      </c>
      <c r="C10110" s="17"/>
      <c r="N10110" s="37"/>
      <c r="O10110" s="37"/>
      <c r="P10110" s="37"/>
      <c r="Q10110" s="37"/>
      <c r="R10110" s="37"/>
      <c r="S10110" s="32">
        <f t="shared" si="1259"/>
        <v>0</v>
      </c>
      <c r="T10110" s="32">
        <f t="shared" si="1260"/>
        <v>0</v>
      </c>
      <c r="U10110" s="32">
        <f t="shared" si="1261"/>
        <v>0</v>
      </c>
      <c r="V10110" s="32">
        <f t="shared" si="1262"/>
        <v>0</v>
      </c>
      <c r="W10110" s="32">
        <f t="shared" si="1263"/>
        <v>0</v>
      </c>
      <c r="X10110" s="32">
        <f t="shared" si="1264"/>
        <v>0</v>
      </c>
    </row>
    <row r="10111" spans="1:24" ht="14.25" customHeight="1">
      <c r="A10111" s="33" t="b">
        <f t="shared" si="1258"/>
        <v>0</v>
      </c>
      <c r="B10111" s="33">
        <f t="shared" si="1265"/>
        <v>10110</v>
      </c>
      <c r="C10111" s="17"/>
      <c r="N10111" s="37"/>
      <c r="O10111" s="37"/>
      <c r="P10111" s="37"/>
      <c r="Q10111" s="37"/>
      <c r="R10111" s="37"/>
      <c r="S10111" s="32">
        <f t="shared" si="1259"/>
        <v>0</v>
      </c>
      <c r="T10111" s="32">
        <f t="shared" si="1260"/>
        <v>0</v>
      </c>
      <c r="U10111" s="32">
        <f t="shared" si="1261"/>
        <v>0</v>
      </c>
      <c r="V10111" s="32">
        <f t="shared" si="1262"/>
        <v>0</v>
      </c>
      <c r="W10111" s="32">
        <f t="shared" si="1263"/>
        <v>0</v>
      </c>
      <c r="X10111" s="32">
        <f t="shared" si="1264"/>
        <v>0</v>
      </c>
    </row>
    <row r="10112" spans="1:24" ht="14.25" customHeight="1">
      <c r="A10112" s="33" t="b">
        <f t="shared" si="1258"/>
        <v>0</v>
      </c>
      <c r="B10112" s="33">
        <f t="shared" si="1265"/>
        <v>10111</v>
      </c>
      <c r="C10112" s="17"/>
      <c r="N10112" s="37"/>
      <c r="O10112" s="37"/>
      <c r="P10112" s="37"/>
      <c r="Q10112" s="37"/>
      <c r="R10112" s="37"/>
      <c r="S10112" s="32">
        <f t="shared" si="1259"/>
        <v>0</v>
      </c>
      <c r="T10112" s="32">
        <f t="shared" si="1260"/>
        <v>0</v>
      </c>
      <c r="U10112" s="32">
        <f t="shared" si="1261"/>
        <v>0</v>
      </c>
      <c r="V10112" s="32">
        <f t="shared" si="1262"/>
        <v>0</v>
      </c>
      <c r="W10112" s="32">
        <f t="shared" si="1263"/>
        <v>0</v>
      </c>
      <c r="X10112" s="32">
        <f t="shared" si="1264"/>
        <v>0</v>
      </c>
    </row>
    <row r="10113" spans="1:24" ht="14.25" customHeight="1">
      <c r="A10113" s="33" t="b">
        <f t="shared" si="1258"/>
        <v>0</v>
      </c>
      <c r="B10113" s="33">
        <f t="shared" si="1265"/>
        <v>10112</v>
      </c>
      <c r="C10113" s="17"/>
      <c r="N10113" s="37"/>
      <c r="O10113" s="37"/>
      <c r="P10113" s="37"/>
      <c r="Q10113" s="37"/>
      <c r="R10113" s="37"/>
      <c r="S10113" s="32">
        <f t="shared" si="1259"/>
        <v>0</v>
      </c>
      <c r="T10113" s="32">
        <f t="shared" si="1260"/>
        <v>0</v>
      </c>
      <c r="U10113" s="32">
        <f t="shared" si="1261"/>
        <v>0</v>
      </c>
      <c r="V10113" s="32">
        <f t="shared" si="1262"/>
        <v>0</v>
      </c>
      <c r="W10113" s="32">
        <f t="shared" si="1263"/>
        <v>0</v>
      </c>
      <c r="X10113" s="32">
        <f t="shared" si="1264"/>
        <v>0</v>
      </c>
    </row>
    <row r="10114" spans="1:24" ht="14.25" customHeight="1">
      <c r="A10114" s="33" t="b">
        <f t="shared" ref="A10114:A10177" si="1266">IF(OR(COUNTIF(D10114:M10114, "NOT EXECUTED"), COUNTIF(D10114:M10114, "NOT COMPILED"), COUNTIF(D10114:M10114, "NOT EFFECTIVE")),TRUE,FALSE)</f>
        <v>0</v>
      </c>
      <c r="B10114" s="33">
        <f t="shared" si="1265"/>
        <v>10113</v>
      </c>
      <c r="C10114" s="17"/>
      <c r="N10114" s="37"/>
      <c r="O10114" s="37"/>
      <c r="P10114" s="37"/>
      <c r="Q10114" s="37"/>
      <c r="R10114" s="37"/>
      <c r="S10114" s="32">
        <f t="shared" ref="S10114:S10177" si="1267">IF(COUNTIF(H10114:M10114,"NOT EFFECTIVE"),1,0)</f>
        <v>0</v>
      </c>
      <c r="T10114" s="32">
        <f t="shared" ref="T10114:T10177" si="1268">IF(AND(D10114="NOT EXECUTED",COUNTA($N10114)&lt;&gt;0),1,0)</f>
        <v>0</v>
      </c>
      <c r="U10114" s="32">
        <f t="shared" ref="U10114:U10177" si="1269">IF(AND(E10114="NOT EXECUTED",COUNTA($N10114)&lt;&gt;0),1,0)</f>
        <v>0</v>
      </c>
      <c r="V10114" s="32">
        <f t="shared" ref="V10114:V10177" si="1270">IF(AND(F10114="NOT EXECUTED",COUNTA($N10114)&lt;&gt;0),1,0)</f>
        <v>0</v>
      </c>
      <c r="W10114" s="32">
        <f t="shared" ref="W10114:W10177" si="1271">IF(AND(G10114="NOT EXECUTED",COUNTA($N10114)&lt;&gt;0),1,0)</f>
        <v>0</v>
      </c>
      <c r="X10114" s="32">
        <f t="shared" ref="X10114:X10177" si="1272">IF(AND(S10114=1,COUNTA($N10114)&lt;&gt;0),1,0)</f>
        <v>0</v>
      </c>
    </row>
    <row r="10115" spans="1:24" ht="14.25" customHeight="1">
      <c r="A10115" s="33" t="b">
        <f t="shared" si="1266"/>
        <v>0</v>
      </c>
      <c r="B10115" s="33">
        <f t="shared" ref="B10115:B10178" si="1273">+B10114+1</f>
        <v>10114</v>
      </c>
      <c r="C10115" s="17"/>
      <c r="N10115" s="37"/>
      <c r="O10115" s="37"/>
      <c r="P10115" s="37"/>
      <c r="Q10115" s="37"/>
      <c r="R10115" s="37"/>
      <c r="S10115" s="32">
        <f t="shared" si="1267"/>
        <v>0</v>
      </c>
      <c r="T10115" s="32">
        <f t="shared" si="1268"/>
        <v>0</v>
      </c>
      <c r="U10115" s="32">
        <f t="shared" si="1269"/>
        <v>0</v>
      </c>
      <c r="V10115" s="32">
        <f t="shared" si="1270"/>
        <v>0</v>
      </c>
      <c r="W10115" s="32">
        <f t="shared" si="1271"/>
        <v>0</v>
      </c>
      <c r="X10115" s="32">
        <f t="shared" si="1272"/>
        <v>0</v>
      </c>
    </row>
    <row r="10116" spans="1:24" ht="14.25" customHeight="1">
      <c r="A10116" s="33" t="b">
        <f t="shared" si="1266"/>
        <v>0</v>
      </c>
      <c r="B10116" s="33">
        <f t="shared" si="1273"/>
        <v>10115</v>
      </c>
      <c r="C10116" s="17"/>
      <c r="N10116" s="37"/>
      <c r="O10116" s="37"/>
      <c r="P10116" s="37"/>
      <c r="Q10116" s="37"/>
      <c r="R10116" s="37"/>
      <c r="S10116" s="32">
        <f t="shared" si="1267"/>
        <v>0</v>
      </c>
      <c r="T10116" s="32">
        <f t="shared" si="1268"/>
        <v>0</v>
      </c>
      <c r="U10116" s="32">
        <f t="shared" si="1269"/>
        <v>0</v>
      </c>
      <c r="V10116" s="32">
        <f t="shared" si="1270"/>
        <v>0</v>
      </c>
      <c r="W10116" s="32">
        <f t="shared" si="1271"/>
        <v>0</v>
      </c>
      <c r="X10116" s="32">
        <f t="shared" si="1272"/>
        <v>0</v>
      </c>
    </row>
    <row r="10117" spans="1:24" ht="14.25" customHeight="1">
      <c r="A10117" s="33" t="b">
        <f t="shared" si="1266"/>
        <v>0</v>
      </c>
      <c r="B10117" s="33">
        <f t="shared" si="1273"/>
        <v>10116</v>
      </c>
      <c r="C10117" s="17"/>
      <c r="N10117" s="37"/>
      <c r="O10117" s="37"/>
      <c r="P10117" s="37"/>
      <c r="Q10117" s="37"/>
      <c r="R10117" s="37"/>
      <c r="S10117" s="32">
        <f t="shared" si="1267"/>
        <v>0</v>
      </c>
      <c r="T10117" s="32">
        <f t="shared" si="1268"/>
        <v>0</v>
      </c>
      <c r="U10117" s="32">
        <f t="shared" si="1269"/>
        <v>0</v>
      </c>
      <c r="V10117" s="32">
        <f t="shared" si="1270"/>
        <v>0</v>
      </c>
      <c r="W10117" s="32">
        <f t="shared" si="1271"/>
        <v>0</v>
      </c>
      <c r="X10117" s="32">
        <f t="shared" si="1272"/>
        <v>0</v>
      </c>
    </row>
    <row r="10118" spans="1:24" ht="14.25" customHeight="1">
      <c r="A10118" s="33" t="b">
        <f t="shared" si="1266"/>
        <v>0</v>
      </c>
      <c r="B10118" s="33">
        <f t="shared" si="1273"/>
        <v>10117</v>
      </c>
      <c r="C10118" s="17"/>
      <c r="N10118" s="37"/>
      <c r="O10118" s="37"/>
      <c r="P10118" s="37"/>
      <c r="Q10118" s="37"/>
      <c r="R10118" s="37"/>
      <c r="S10118" s="32">
        <f t="shared" si="1267"/>
        <v>0</v>
      </c>
      <c r="T10118" s="32">
        <f t="shared" si="1268"/>
        <v>0</v>
      </c>
      <c r="U10118" s="32">
        <f t="shared" si="1269"/>
        <v>0</v>
      </c>
      <c r="V10118" s="32">
        <f t="shared" si="1270"/>
        <v>0</v>
      </c>
      <c r="W10118" s="32">
        <f t="shared" si="1271"/>
        <v>0</v>
      </c>
      <c r="X10118" s="32">
        <f t="shared" si="1272"/>
        <v>0</v>
      </c>
    </row>
    <row r="10119" spans="1:24" ht="14.25" customHeight="1">
      <c r="A10119" s="33" t="b">
        <f t="shared" si="1266"/>
        <v>0</v>
      </c>
      <c r="B10119" s="33">
        <f t="shared" si="1273"/>
        <v>10118</v>
      </c>
      <c r="C10119" s="17"/>
      <c r="N10119" s="37"/>
      <c r="O10119" s="37"/>
      <c r="P10119" s="37"/>
      <c r="Q10119" s="37"/>
      <c r="R10119" s="37"/>
      <c r="S10119" s="32">
        <f t="shared" si="1267"/>
        <v>0</v>
      </c>
      <c r="T10119" s="32">
        <f t="shared" si="1268"/>
        <v>0</v>
      </c>
      <c r="U10119" s="32">
        <f t="shared" si="1269"/>
        <v>0</v>
      </c>
      <c r="V10119" s="32">
        <f t="shared" si="1270"/>
        <v>0</v>
      </c>
      <c r="W10119" s="32">
        <f t="shared" si="1271"/>
        <v>0</v>
      </c>
      <c r="X10119" s="32">
        <f t="shared" si="1272"/>
        <v>0</v>
      </c>
    </row>
    <row r="10120" spans="1:24" ht="14.25" customHeight="1">
      <c r="A10120" s="33" t="b">
        <f t="shared" si="1266"/>
        <v>0</v>
      </c>
      <c r="B10120" s="33">
        <f t="shared" si="1273"/>
        <v>10119</v>
      </c>
      <c r="C10120" s="17"/>
      <c r="N10120" s="37"/>
      <c r="O10120" s="37"/>
      <c r="P10120" s="37"/>
      <c r="Q10120" s="37"/>
      <c r="R10120" s="37"/>
      <c r="S10120" s="32">
        <f t="shared" si="1267"/>
        <v>0</v>
      </c>
      <c r="T10120" s="32">
        <f t="shared" si="1268"/>
        <v>0</v>
      </c>
      <c r="U10120" s="32">
        <f t="shared" si="1269"/>
        <v>0</v>
      </c>
      <c r="V10120" s="32">
        <f t="shared" si="1270"/>
        <v>0</v>
      </c>
      <c r="W10120" s="32">
        <f t="shared" si="1271"/>
        <v>0</v>
      </c>
      <c r="X10120" s="32">
        <f t="shared" si="1272"/>
        <v>0</v>
      </c>
    </row>
    <row r="10121" spans="1:24" ht="14.25" customHeight="1">
      <c r="A10121" s="33" t="b">
        <f t="shared" si="1266"/>
        <v>0</v>
      </c>
      <c r="B10121" s="33">
        <f t="shared" si="1273"/>
        <v>10120</v>
      </c>
      <c r="C10121" s="21"/>
      <c r="N10121" s="37"/>
      <c r="O10121" s="37"/>
      <c r="P10121" s="37"/>
      <c r="Q10121" s="37"/>
      <c r="R10121" s="37"/>
      <c r="S10121" s="32">
        <f t="shared" si="1267"/>
        <v>0</v>
      </c>
      <c r="T10121" s="32">
        <f t="shared" si="1268"/>
        <v>0</v>
      </c>
      <c r="U10121" s="32">
        <f t="shared" si="1269"/>
        <v>0</v>
      </c>
      <c r="V10121" s="32">
        <f t="shared" si="1270"/>
        <v>0</v>
      </c>
      <c r="W10121" s="32">
        <f t="shared" si="1271"/>
        <v>0</v>
      </c>
      <c r="X10121" s="32">
        <f t="shared" si="1272"/>
        <v>0</v>
      </c>
    </row>
    <row r="10122" spans="1:24" ht="14.25" customHeight="1">
      <c r="A10122" s="33" t="b">
        <f t="shared" si="1266"/>
        <v>0</v>
      </c>
      <c r="B10122" s="33">
        <f t="shared" si="1273"/>
        <v>10121</v>
      </c>
      <c r="C10122" s="20"/>
      <c r="N10122" s="37"/>
      <c r="O10122" s="37"/>
      <c r="P10122" s="37"/>
      <c r="Q10122" s="37"/>
      <c r="R10122" s="37"/>
      <c r="S10122" s="32">
        <f t="shared" si="1267"/>
        <v>0</v>
      </c>
      <c r="T10122" s="32">
        <f t="shared" si="1268"/>
        <v>0</v>
      </c>
      <c r="U10122" s="32">
        <f t="shared" si="1269"/>
        <v>0</v>
      </c>
      <c r="V10122" s="32">
        <f t="shared" si="1270"/>
        <v>0</v>
      </c>
      <c r="W10122" s="32">
        <f t="shared" si="1271"/>
        <v>0</v>
      </c>
      <c r="X10122" s="32">
        <f t="shared" si="1272"/>
        <v>0</v>
      </c>
    </row>
    <row r="10123" spans="1:24" ht="14.25" customHeight="1">
      <c r="A10123" s="33" t="b">
        <f t="shared" si="1266"/>
        <v>0</v>
      </c>
      <c r="B10123" s="33">
        <f t="shared" si="1273"/>
        <v>10122</v>
      </c>
      <c r="C10123" s="24"/>
      <c r="N10123" s="37"/>
      <c r="O10123" s="37"/>
      <c r="P10123" s="37"/>
      <c r="Q10123" s="37"/>
      <c r="R10123" s="37"/>
      <c r="S10123" s="32">
        <f t="shared" si="1267"/>
        <v>0</v>
      </c>
      <c r="T10123" s="32">
        <f t="shared" si="1268"/>
        <v>0</v>
      </c>
      <c r="U10123" s="32">
        <f t="shared" si="1269"/>
        <v>0</v>
      </c>
      <c r="V10123" s="32">
        <f t="shared" si="1270"/>
        <v>0</v>
      </c>
      <c r="W10123" s="32">
        <f t="shared" si="1271"/>
        <v>0</v>
      </c>
      <c r="X10123" s="32">
        <f t="shared" si="1272"/>
        <v>0</v>
      </c>
    </row>
    <row r="10124" spans="1:24" ht="14.25" customHeight="1">
      <c r="A10124" s="33" t="b">
        <f t="shared" si="1266"/>
        <v>0</v>
      </c>
      <c r="B10124" s="33">
        <f t="shared" si="1273"/>
        <v>10123</v>
      </c>
      <c r="C10124" s="24"/>
      <c r="N10124" s="37"/>
      <c r="O10124" s="37"/>
      <c r="P10124" s="37"/>
      <c r="Q10124" s="37"/>
      <c r="R10124" s="37"/>
      <c r="S10124" s="32">
        <f t="shared" si="1267"/>
        <v>0</v>
      </c>
      <c r="T10124" s="32">
        <f t="shared" si="1268"/>
        <v>0</v>
      </c>
      <c r="U10124" s="32">
        <f t="shared" si="1269"/>
        <v>0</v>
      </c>
      <c r="V10124" s="32">
        <f t="shared" si="1270"/>
        <v>0</v>
      </c>
      <c r="W10124" s="32">
        <f t="shared" si="1271"/>
        <v>0</v>
      </c>
      <c r="X10124" s="32">
        <f t="shared" si="1272"/>
        <v>0</v>
      </c>
    </row>
    <row r="10125" spans="1:24" ht="14.25" customHeight="1">
      <c r="A10125" s="33" t="b">
        <f t="shared" si="1266"/>
        <v>0</v>
      </c>
      <c r="B10125" s="33">
        <f t="shared" si="1273"/>
        <v>10124</v>
      </c>
      <c r="C10125" s="19"/>
      <c r="N10125" s="37"/>
      <c r="O10125" s="37"/>
      <c r="P10125" s="37"/>
      <c r="Q10125" s="37"/>
      <c r="R10125" s="37"/>
      <c r="S10125" s="32">
        <f t="shared" si="1267"/>
        <v>0</v>
      </c>
      <c r="T10125" s="32">
        <f t="shared" si="1268"/>
        <v>0</v>
      </c>
      <c r="U10125" s="32">
        <f t="shared" si="1269"/>
        <v>0</v>
      </c>
      <c r="V10125" s="32">
        <f t="shared" si="1270"/>
        <v>0</v>
      </c>
      <c r="W10125" s="32">
        <f t="shared" si="1271"/>
        <v>0</v>
      </c>
      <c r="X10125" s="32">
        <f t="shared" si="1272"/>
        <v>0</v>
      </c>
    </row>
    <row r="10126" spans="1:24" ht="14.25" customHeight="1">
      <c r="A10126" s="33" t="b">
        <f t="shared" si="1266"/>
        <v>0</v>
      </c>
      <c r="B10126" s="33">
        <f t="shared" si="1273"/>
        <v>10125</v>
      </c>
      <c r="C10126" s="19"/>
      <c r="N10126" s="37"/>
      <c r="O10126" s="37"/>
      <c r="P10126" s="37"/>
      <c r="Q10126" s="37"/>
      <c r="R10126" s="37"/>
      <c r="S10126" s="32">
        <f t="shared" si="1267"/>
        <v>0</v>
      </c>
      <c r="T10126" s="32">
        <f t="shared" si="1268"/>
        <v>0</v>
      </c>
      <c r="U10126" s="32">
        <f t="shared" si="1269"/>
        <v>0</v>
      </c>
      <c r="V10126" s="32">
        <f t="shared" si="1270"/>
        <v>0</v>
      </c>
      <c r="W10126" s="32">
        <f t="shared" si="1271"/>
        <v>0</v>
      </c>
      <c r="X10126" s="32">
        <f t="shared" si="1272"/>
        <v>0</v>
      </c>
    </row>
    <row r="10127" spans="1:24" ht="14.25" customHeight="1">
      <c r="A10127" s="33" t="b">
        <f t="shared" si="1266"/>
        <v>0</v>
      </c>
      <c r="B10127" s="33">
        <f t="shared" si="1273"/>
        <v>10126</v>
      </c>
      <c r="C10127" s="19"/>
      <c r="N10127" s="37"/>
      <c r="O10127" s="37"/>
      <c r="P10127" s="37"/>
      <c r="Q10127" s="37"/>
      <c r="R10127" s="37"/>
      <c r="S10127" s="32">
        <f t="shared" si="1267"/>
        <v>0</v>
      </c>
      <c r="T10127" s="32">
        <f t="shared" si="1268"/>
        <v>0</v>
      </c>
      <c r="U10127" s="32">
        <f t="shared" si="1269"/>
        <v>0</v>
      </c>
      <c r="V10127" s="32">
        <f t="shared" si="1270"/>
        <v>0</v>
      </c>
      <c r="W10127" s="32">
        <f t="shared" si="1271"/>
        <v>0</v>
      </c>
      <c r="X10127" s="32">
        <f t="shared" si="1272"/>
        <v>0</v>
      </c>
    </row>
    <row r="10128" spans="1:24" ht="14.25" customHeight="1">
      <c r="A10128" s="33" t="b">
        <f t="shared" si="1266"/>
        <v>0</v>
      </c>
      <c r="B10128" s="33">
        <f t="shared" si="1273"/>
        <v>10127</v>
      </c>
      <c r="C10128" s="19"/>
      <c r="N10128" s="37"/>
      <c r="O10128" s="37"/>
      <c r="P10128" s="37"/>
      <c r="Q10128" s="37"/>
      <c r="R10128" s="37"/>
      <c r="S10128" s="32">
        <f t="shared" si="1267"/>
        <v>0</v>
      </c>
      <c r="T10128" s="32">
        <f t="shared" si="1268"/>
        <v>0</v>
      </c>
      <c r="U10128" s="32">
        <f t="shared" si="1269"/>
        <v>0</v>
      </c>
      <c r="V10128" s="32">
        <f t="shared" si="1270"/>
        <v>0</v>
      </c>
      <c r="W10128" s="32">
        <f t="shared" si="1271"/>
        <v>0</v>
      </c>
      <c r="X10128" s="32">
        <f t="shared" si="1272"/>
        <v>0</v>
      </c>
    </row>
    <row r="10129" spans="1:24" ht="14.25" customHeight="1">
      <c r="A10129" s="33" t="b">
        <f t="shared" si="1266"/>
        <v>0</v>
      </c>
      <c r="B10129" s="33">
        <f t="shared" si="1273"/>
        <v>10128</v>
      </c>
      <c r="C10129" s="19"/>
      <c r="N10129" s="37"/>
      <c r="O10129" s="37"/>
      <c r="P10129" s="37"/>
      <c r="Q10129" s="37"/>
      <c r="R10129" s="37"/>
      <c r="S10129" s="32">
        <f t="shared" si="1267"/>
        <v>0</v>
      </c>
      <c r="T10129" s="32">
        <f t="shared" si="1268"/>
        <v>0</v>
      </c>
      <c r="U10129" s="32">
        <f t="shared" si="1269"/>
        <v>0</v>
      </c>
      <c r="V10129" s="32">
        <f t="shared" si="1270"/>
        <v>0</v>
      </c>
      <c r="W10129" s="32">
        <f t="shared" si="1271"/>
        <v>0</v>
      </c>
      <c r="X10129" s="32">
        <f t="shared" si="1272"/>
        <v>0</v>
      </c>
    </row>
    <row r="10130" spans="1:24" ht="14.25" customHeight="1">
      <c r="A10130" s="33" t="b">
        <f t="shared" si="1266"/>
        <v>0</v>
      </c>
      <c r="B10130" s="33">
        <f t="shared" si="1273"/>
        <v>10129</v>
      </c>
      <c r="C10130" s="21"/>
      <c r="N10130" s="37"/>
      <c r="O10130" s="37"/>
      <c r="P10130" s="37"/>
      <c r="Q10130" s="37"/>
      <c r="R10130" s="37"/>
      <c r="S10130" s="32">
        <f t="shared" si="1267"/>
        <v>0</v>
      </c>
      <c r="T10130" s="32">
        <f t="shared" si="1268"/>
        <v>0</v>
      </c>
      <c r="U10130" s="32">
        <f t="shared" si="1269"/>
        <v>0</v>
      </c>
      <c r="V10130" s="32">
        <f t="shared" si="1270"/>
        <v>0</v>
      </c>
      <c r="W10130" s="32">
        <f t="shared" si="1271"/>
        <v>0</v>
      </c>
      <c r="X10130" s="32">
        <f t="shared" si="1272"/>
        <v>0</v>
      </c>
    </row>
    <row r="10131" spans="1:24" ht="14.25" customHeight="1">
      <c r="A10131" s="33" t="b">
        <f t="shared" si="1266"/>
        <v>0</v>
      </c>
      <c r="B10131" s="33">
        <f t="shared" si="1273"/>
        <v>10130</v>
      </c>
      <c r="C10131" s="19"/>
      <c r="N10131" s="37"/>
      <c r="O10131" s="37"/>
      <c r="P10131" s="37"/>
      <c r="Q10131" s="37"/>
      <c r="R10131" s="37"/>
      <c r="S10131" s="32">
        <f t="shared" si="1267"/>
        <v>0</v>
      </c>
      <c r="T10131" s="32">
        <f t="shared" si="1268"/>
        <v>0</v>
      </c>
      <c r="U10131" s="32">
        <f t="shared" si="1269"/>
        <v>0</v>
      </c>
      <c r="V10131" s="32">
        <f t="shared" si="1270"/>
        <v>0</v>
      </c>
      <c r="W10131" s="32">
        <f t="shared" si="1271"/>
        <v>0</v>
      </c>
      <c r="X10131" s="32">
        <f t="shared" si="1272"/>
        <v>0</v>
      </c>
    </row>
    <row r="10132" spans="1:24" ht="14.25" customHeight="1">
      <c r="A10132" s="33" t="b">
        <f t="shared" si="1266"/>
        <v>0</v>
      </c>
      <c r="B10132" s="33">
        <f t="shared" si="1273"/>
        <v>10131</v>
      </c>
      <c r="C10132" s="19"/>
      <c r="N10132" s="37"/>
      <c r="O10132" s="37"/>
      <c r="P10132" s="37"/>
      <c r="Q10132" s="37"/>
      <c r="R10132" s="37"/>
      <c r="S10132" s="32">
        <f t="shared" si="1267"/>
        <v>0</v>
      </c>
      <c r="T10132" s="32">
        <f t="shared" si="1268"/>
        <v>0</v>
      </c>
      <c r="U10132" s="32">
        <f t="shared" si="1269"/>
        <v>0</v>
      </c>
      <c r="V10132" s="32">
        <f t="shared" si="1270"/>
        <v>0</v>
      </c>
      <c r="W10132" s="32">
        <f t="shared" si="1271"/>
        <v>0</v>
      </c>
      <c r="X10132" s="32">
        <f t="shared" si="1272"/>
        <v>0</v>
      </c>
    </row>
    <row r="10133" spans="1:24" ht="14.25" customHeight="1">
      <c r="A10133" s="33" t="b">
        <f t="shared" si="1266"/>
        <v>0</v>
      </c>
      <c r="B10133" s="33">
        <f t="shared" si="1273"/>
        <v>10132</v>
      </c>
      <c r="C10133" s="21"/>
      <c r="N10133" s="37"/>
      <c r="O10133" s="37"/>
      <c r="P10133" s="37"/>
      <c r="Q10133" s="37"/>
      <c r="R10133" s="37"/>
      <c r="S10133" s="32">
        <f t="shared" si="1267"/>
        <v>0</v>
      </c>
      <c r="T10133" s="32">
        <f t="shared" si="1268"/>
        <v>0</v>
      </c>
      <c r="U10133" s="32">
        <f t="shared" si="1269"/>
        <v>0</v>
      </c>
      <c r="V10133" s="32">
        <f t="shared" si="1270"/>
        <v>0</v>
      </c>
      <c r="W10133" s="32">
        <f t="shared" si="1271"/>
        <v>0</v>
      </c>
      <c r="X10133" s="32">
        <f t="shared" si="1272"/>
        <v>0</v>
      </c>
    </row>
    <row r="10134" spans="1:24" ht="14.25" customHeight="1">
      <c r="A10134" s="33" t="b">
        <f t="shared" si="1266"/>
        <v>0</v>
      </c>
      <c r="B10134" s="33">
        <f t="shared" si="1273"/>
        <v>10133</v>
      </c>
      <c r="C10134" s="19"/>
      <c r="N10134" s="37"/>
      <c r="O10134" s="37"/>
      <c r="P10134" s="37"/>
      <c r="Q10134" s="37"/>
      <c r="R10134" s="37"/>
      <c r="S10134" s="32">
        <f t="shared" si="1267"/>
        <v>0</v>
      </c>
      <c r="T10134" s="32">
        <f t="shared" si="1268"/>
        <v>0</v>
      </c>
      <c r="U10134" s="32">
        <f t="shared" si="1269"/>
        <v>0</v>
      </c>
      <c r="V10134" s="32">
        <f t="shared" si="1270"/>
        <v>0</v>
      </c>
      <c r="W10134" s="32">
        <f t="shared" si="1271"/>
        <v>0</v>
      </c>
      <c r="X10134" s="32">
        <f t="shared" si="1272"/>
        <v>0</v>
      </c>
    </row>
    <row r="10135" spans="1:24" ht="14.25" customHeight="1">
      <c r="A10135" s="33" t="b">
        <f t="shared" si="1266"/>
        <v>0</v>
      </c>
      <c r="B10135" s="33">
        <f t="shared" si="1273"/>
        <v>10134</v>
      </c>
      <c r="C10135" s="19"/>
      <c r="N10135" s="37"/>
      <c r="O10135" s="37"/>
      <c r="P10135" s="37"/>
      <c r="Q10135" s="37"/>
      <c r="R10135" s="37"/>
      <c r="S10135" s="32">
        <f t="shared" si="1267"/>
        <v>0</v>
      </c>
      <c r="T10135" s="32">
        <f t="shared" si="1268"/>
        <v>0</v>
      </c>
      <c r="U10135" s="32">
        <f t="shared" si="1269"/>
        <v>0</v>
      </c>
      <c r="V10135" s="32">
        <f t="shared" si="1270"/>
        <v>0</v>
      </c>
      <c r="W10135" s="32">
        <f t="shared" si="1271"/>
        <v>0</v>
      </c>
      <c r="X10135" s="32">
        <f t="shared" si="1272"/>
        <v>0</v>
      </c>
    </row>
    <row r="10136" spans="1:24" ht="14.25" customHeight="1">
      <c r="A10136" s="33" t="b">
        <f t="shared" si="1266"/>
        <v>0</v>
      </c>
      <c r="B10136" s="33">
        <f t="shared" si="1273"/>
        <v>10135</v>
      </c>
      <c r="C10136" s="19"/>
      <c r="N10136" s="37"/>
      <c r="O10136" s="37"/>
      <c r="P10136" s="37"/>
      <c r="Q10136" s="37"/>
      <c r="R10136" s="37"/>
      <c r="S10136" s="32">
        <f t="shared" si="1267"/>
        <v>0</v>
      </c>
      <c r="T10136" s="32">
        <f t="shared" si="1268"/>
        <v>0</v>
      </c>
      <c r="U10136" s="32">
        <f t="shared" si="1269"/>
        <v>0</v>
      </c>
      <c r="V10136" s="32">
        <f t="shared" si="1270"/>
        <v>0</v>
      </c>
      <c r="W10136" s="32">
        <f t="shared" si="1271"/>
        <v>0</v>
      </c>
      <c r="X10136" s="32">
        <f t="shared" si="1272"/>
        <v>0</v>
      </c>
    </row>
    <row r="10137" spans="1:24" ht="14.25" customHeight="1">
      <c r="A10137" s="33" t="b">
        <f t="shared" si="1266"/>
        <v>0</v>
      </c>
      <c r="B10137" s="33">
        <f t="shared" si="1273"/>
        <v>10136</v>
      </c>
      <c r="C10137" s="18"/>
      <c r="N10137" s="37"/>
      <c r="O10137" s="37"/>
      <c r="P10137" s="37"/>
      <c r="Q10137" s="37"/>
      <c r="R10137" s="37"/>
      <c r="S10137" s="32">
        <f t="shared" si="1267"/>
        <v>0</v>
      </c>
      <c r="T10137" s="32">
        <f t="shared" si="1268"/>
        <v>0</v>
      </c>
      <c r="U10137" s="32">
        <f t="shared" si="1269"/>
        <v>0</v>
      </c>
      <c r="V10137" s="32">
        <f t="shared" si="1270"/>
        <v>0</v>
      </c>
      <c r="W10137" s="32">
        <f t="shared" si="1271"/>
        <v>0</v>
      </c>
      <c r="X10137" s="32">
        <f t="shared" si="1272"/>
        <v>0</v>
      </c>
    </row>
    <row r="10138" spans="1:24" ht="14.25" customHeight="1">
      <c r="A10138" s="33" t="b">
        <f t="shared" si="1266"/>
        <v>0</v>
      </c>
      <c r="B10138" s="33">
        <f t="shared" si="1273"/>
        <v>10137</v>
      </c>
      <c r="C10138" s="19"/>
      <c r="N10138" s="37"/>
      <c r="O10138" s="37"/>
      <c r="P10138" s="37"/>
      <c r="Q10138" s="37"/>
      <c r="R10138" s="37"/>
      <c r="S10138" s="32">
        <f t="shared" si="1267"/>
        <v>0</v>
      </c>
      <c r="T10138" s="32">
        <f t="shared" si="1268"/>
        <v>0</v>
      </c>
      <c r="U10138" s="32">
        <f t="shared" si="1269"/>
        <v>0</v>
      </c>
      <c r="V10138" s="32">
        <f t="shared" si="1270"/>
        <v>0</v>
      </c>
      <c r="W10138" s="32">
        <f t="shared" si="1271"/>
        <v>0</v>
      </c>
      <c r="X10138" s="32">
        <f t="shared" si="1272"/>
        <v>0</v>
      </c>
    </row>
    <row r="10139" spans="1:24" ht="14.25" customHeight="1">
      <c r="A10139" s="33" t="b">
        <f t="shared" si="1266"/>
        <v>0</v>
      </c>
      <c r="B10139" s="33">
        <f t="shared" si="1273"/>
        <v>10138</v>
      </c>
      <c r="C10139" s="18"/>
      <c r="N10139" s="37"/>
      <c r="O10139" s="37"/>
      <c r="P10139" s="37"/>
      <c r="Q10139" s="37"/>
      <c r="R10139" s="37"/>
      <c r="S10139" s="32">
        <f t="shared" si="1267"/>
        <v>0</v>
      </c>
      <c r="T10139" s="32">
        <f t="shared" si="1268"/>
        <v>0</v>
      </c>
      <c r="U10139" s="32">
        <f t="shared" si="1269"/>
        <v>0</v>
      </c>
      <c r="V10139" s="32">
        <f t="shared" si="1270"/>
        <v>0</v>
      </c>
      <c r="W10139" s="32">
        <f t="shared" si="1271"/>
        <v>0</v>
      </c>
      <c r="X10139" s="32">
        <f t="shared" si="1272"/>
        <v>0</v>
      </c>
    </row>
    <row r="10140" spans="1:24" ht="14.25" customHeight="1">
      <c r="A10140" s="33" t="b">
        <f t="shared" si="1266"/>
        <v>0</v>
      </c>
      <c r="B10140" s="33">
        <f t="shared" si="1273"/>
        <v>10139</v>
      </c>
      <c r="C10140" s="19"/>
      <c r="N10140" s="37"/>
      <c r="O10140" s="37"/>
      <c r="P10140" s="37"/>
      <c r="Q10140" s="37"/>
      <c r="R10140" s="37"/>
      <c r="S10140" s="32">
        <f t="shared" si="1267"/>
        <v>0</v>
      </c>
      <c r="T10140" s="32">
        <f t="shared" si="1268"/>
        <v>0</v>
      </c>
      <c r="U10140" s="32">
        <f t="shared" si="1269"/>
        <v>0</v>
      </c>
      <c r="V10140" s="32">
        <f t="shared" si="1270"/>
        <v>0</v>
      </c>
      <c r="W10140" s="32">
        <f t="shared" si="1271"/>
        <v>0</v>
      </c>
      <c r="X10140" s="32">
        <f t="shared" si="1272"/>
        <v>0</v>
      </c>
    </row>
    <row r="10141" spans="1:24" ht="14.25" customHeight="1">
      <c r="A10141" s="33" t="b">
        <f t="shared" si="1266"/>
        <v>0</v>
      </c>
      <c r="B10141" s="33">
        <f t="shared" si="1273"/>
        <v>10140</v>
      </c>
      <c r="C10141" s="19"/>
      <c r="N10141" s="37"/>
      <c r="O10141" s="37"/>
      <c r="P10141" s="37"/>
      <c r="Q10141" s="37"/>
      <c r="R10141" s="37"/>
      <c r="S10141" s="32">
        <f t="shared" si="1267"/>
        <v>0</v>
      </c>
      <c r="T10141" s="32">
        <f t="shared" si="1268"/>
        <v>0</v>
      </c>
      <c r="U10141" s="32">
        <f t="shared" si="1269"/>
        <v>0</v>
      </c>
      <c r="V10141" s="32">
        <f t="shared" si="1270"/>
        <v>0</v>
      </c>
      <c r="W10141" s="32">
        <f t="shared" si="1271"/>
        <v>0</v>
      </c>
      <c r="X10141" s="32">
        <f t="shared" si="1272"/>
        <v>0</v>
      </c>
    </row>
    <row r="10142" spans="1:24" ht="14.25" customHeight="1">
      <c r="A10142" s="33" t="b">
        <f t="shared" si="1266"/>
        <v>0</v>
      </c>
      <c r="B10142" s="33">
        <f t="shared" si="1273"/>
        <v>10141</v>
      </c>
      <c r="C10142" s="19"/>
      <c r="N10142" s="37"/>
      <c r="O10142" s="37"/>
      <c r="P10142" s="37"/>
      <c r="Q10142" s="37"/>
      <c r="R10142" s="37"/>
      <c r="S10142" s="32">
        <f t="shared" si="1267"/>
        <v>0</v>
      </c>
      <c r="T10142" s="32">
        <f t="shared" si="1268"/>
        <v>0</v>
      </c>
      <c r="U10142" s="32">
        <f t="shared" si="1269"/>
        <v>0</v>
      </c>
      <c r="V10142" s="32">
        <f t="shared" si="1270"/>
        <v>0</v>
      </c>
      <c r="W10142" s="32">
        <f t="shared" si="1271"/>
        <v>0</v>
      </c>
      <c r="X10142" s="32">
        <f t="shared" si="1272"/>
        <v>0</v>
      </c>
    </row>
    <row r="10143" spans="1:24" ht="14.25" customHeight="1">
      <c r="A10143" s="33" t="b">
        <f t="shared" si="1266"/>
        <v>0</v>
      </c>
      <c r="B10143" s="33">
        <f t="shared" si="1273"/>
        <v>10142</v>
      </c>
      <c r="C10143" s="19"/>
      <c r="N10143" s="37"/>
      <c r="O10143" s="37"/>
      <c r="P10143" s="37"/>
      <c r="Q10143" s="37"/>
      <c r="R10143" s="37"/>
      <c r="S10143" s="32">
        <f t="shared" si="1267"/>
        <v>0</v>
      </c>
      <c r="T10143" s="32">
        <f t="shared" si="1268"/>
        <v>0</v>
      </c>
      <c r="U10143" s="32">
        <f t="shared" si="1269"/>
        <v>0</v>
      </c>
      <c r="V10143" s="32">
        <f t="shared" si="1270"/>
        <v>0</v>
      </c>
      <c r="W10143" s="32">
        <f t="shared" si="1271"/>
        <v>0</v>
      </c>
      <c r="X10143" s="32">
        <f t="shared" si="1272"/>
        <v>0</v>
      </c>
    </row>
    <row r="10144" spans="1:24" ht="14.25" customHeight="1">
      <c r="A10144" s="33" t="b">
        <f t="shared" si="1266"/>
        <v>0</v>
      </c>
      <c r="B10144" s="33">
        <f t="shared" si="1273"/>
        <v>10143</v>
      </c>
      <c r="C10144" s="19"/>
      <c r="N10144" s="37"/>
      <c r="O10144" s="37"/>
      <c r="P10144" s="37"/>
      <c r="Q10144" s="37"/>
      <c r="R10144" s="37"/>
      <c r="S10144" s="32">
        <f t="shared" si="1267"/>
        <v>0</v>
      </c>
      <c r="T10144" s="32">
        <f t="shared" si="1268"/>
        <v>0</v>
      </c>
      <c r="U10144" s="32">
        <f t="shared" si="1269"/>
        <v>0</v>
      </c>
      <c r="V10144" s="32">
        <f t="shared" si="1270"/>
        <v>0</v>
      </c>
      <c r="W10144" s="32">
        <f t="shared" si="1271"/>
        <v>0</v>
      </c>
      <c r="X10144" s="32">
        <f t="shared" si="1272"/>
        <v>0</v>
      </c>
    </row>
    <row r="10145" spans="1:24" ht="14.25" customHeight="1">
      <c r="A10145" s="33" t="b">
        <f t="shared" si="1266"/>
        <v>0</v>
      </c>
      <c r="B10145" s="33">
        <f t="shared" si="1273"/>
        <v>10144</v>
      </c>
      <c r="C10145" s="19"/>
      <c r="N10145" s="37"/>
      <c r="O10145" s="37"/>
      <c r="P10145" s="37"/>
      <c r="Q10145" s="37"/>
      <c r="R10145" s="37"/>
      <c r="S10145" s="32">
        <f t="shared" si="1267"/>
        <v>0</v>
      </c>
      <c r="T10145" s="32">
        <f t="shared" si="1268"/>
        <v>0</v>
      </c>
      <c r="U10145" s="32">
        <f t="shared" si="1269"/>
        <v>0</v>
      </c>
      <c r="V10145" s="32">
        <f t="shared" si="1270"/>
        <v>0</v>
      </c>
      <c r="W10145" s="32">
        <f t="shared" si="1271"/>
        <v>0</v>
      </c>
      <c r="X10145" s="32">
        <f t="shared" si="1272"/>
        <v>0</v>
      </c>
    </row>
    <row r="10146" spans="1:24" ht="14.25" customHeight="1">
      <c r="A10146" s="33" t="b">
        <f t="shared" si="1266"/>
        <v>0</v>
      </c>
      <c r="B10146" s="33">
        <f t="shared" si="1273"/>
        <v>10145</v>
      </c>
      <c r="C10146" s="19"/>
      <c r="N10146" s="37"/>
      <c r="O10146" s="37"/>
      <c r="P10146" s="37"/>
      <c r="Q10146" s="37"/>
      <c r="R10146" s="37"/>
      <c r="S10146" s="32">
        <f t="shared" si="1267"/>
        <v>0</v>
      </c>
      <c r="T10146" s="32">
        <f t="shared" si="1268"/>
        <v>0</v>
      </c>
      <c r="U10146" s="32">
        <f t="shared" si="1269"/>
        <v>0</v>
      </c>
      <c r="V10146" s="32">
        <f t="shared" si="1270"/>
        <v>0</v>
      </c>
      <c r="W10146" s="32">
        <f t="shared" si="1271"/>
        <v>0</v>
      </c>
      <c r="X10146" s="32">
        <f t="shared" si="1272"/>
        <v>0</v>
      </c>
    </row>
    <row r="10147" spans="1:24" ht="14.25" customHeight="1">
      <c r="A10147" s="33" t="b">
        <f t="shared" si="1266"/>
        <v>0</v>
      </c>
      <c r="B10147" s="33">
        <f t="shared" si="1273"/>
        <v>10146</v>
      </c>
      <c r="C10147" s="21"/>
      <c r="N10147" s="37"/>
      <c r="O10147" s="37"/>
      <c r="P10147" s="37"/>
      <c r="Q10147" s="37"/>
      <c r="R10147" s="37"/>
      <c r="S10147" s="32">
        <f t="shared" si="1267"/>
        <v>0</v>
      </c>
      <c r="T10147" s="32">
        <f t="shared" si="1268"/>
        <v>0</v>
      </c>
      <c r="U10147" s="32">
        <f t="shared" si="1269"/>
        <v>0</v>
      </c>
      <c r="V10147" s="32">
        <f t="shared" si="1270"/>
        <v>0</v>
      </c>
      <c r="W10147" s="32">
        <f t="shared" si="1271"/>
        <v>0</v>
      </c>
      <c r="X10147" s="32">
        <f t="shared" si="1272"/>
        <v>0</v>
      </c>
    </row>
    <row r="10148" spans="1:24" ht="14.25" customHeight="1">
      <c r="A10148" s="33" t="b">
        <f t="shared" si="1266"/>
        <v>0</v>
      </c>
      <c r="B10148" s="33">
        <f t="shared" si="1273"/>
        <v>10147</v>
      </c>
      <c r="C10148" s="19"/>
      <c r="N10148" s="37"/>
      <c r="O10148" s="37"/>
      <c r="P10148" s="37"/>
      <c r="Q10148" s="37"/>
      <c r="R10148" s="37"/>
      <c r="S10148" s="32">
        <f t="shared" si="1267"/>
        <v>0</v>
      </c>
      <c r="T10148" s="32">
        <f t="shared" si="1268"/>
        <v>0</v>
      </c>
      <c r="U10148" s="32">
        <f t="shared" si="1269"/>
        <v>0</v>
      </c>
      <c r="V10148" s="32">
        <f t="shared" si="1270"/>
        <v>0</v>
      </c>
      <c r="W10148" s="32">
        <f t="shared" si="1271"/>
        <v>0</v>
      </c>
      <c r="X10148" s="32">
        <f t="shared" si="1272"/>
        <v>0</v>
      </c>
    </row>
    <row r="10149" spans="1:24" ht="14.25" customHeight="1">
      <c r="A10149" s="33" t="b">
        <f t="shared" si="1266"/>
        <v>0</v>
      </c>
      <c r="B10149" s="33">
        <f t="shared" si="1273"/>
        <v>10148</v>
      </c>
      <c r="C10149" s="19"/>
      <c r="N10149" s="37"/>
      <c r="O10149" s="37"/>
      <c r="P10149" s="37"/>
      <c r="Q10149" s="37"/>
      <c r="R10149" s="37"/>
      <c r="S10149" s="32">
        <f t="shared" si="1267"/>
        <v>0</v>
      </c>
      <c r="T10149" s="32">
        <f t="shared" si="1268"/>
        <v>0</v>
      </c>
      <c r="U10149" s="32">
        <f t="shared" si="1269"/>
        <v>0</v>
      </c>
      <c r="V10149" s="32">
        <f t="shared" si="1270"/>
        <v>0</v>
      </c>
      <c r="W10149" s="32">
        <f t="shared" si="1271"/>
        <v>0</v>
      </c>
      <c r="X10149" s="32">
        <f t="shared" si="1272"/>
        <v>0</v>
      </c>
    </row>
    <row r="10150" spans="1:24" ht="14.25" customHeight="1">
      <c r="A10150" s="33" t="b">
        <f t="shared" si="1266"/>
        <v>0</v>
      </c>
      <c r="B10150" s="33">
        <f t="shared" si="1273"/>
        <v>10149</v>
      </c>
      <c r="C10150" s="21"/>
      <c r="N10150" s="37"/>
      <c r="O10150" s="37"/>
      <c r="P10150" s="37"/>
      <c r="Q10150" s="37"/>
      <c r="R10150" s="37"/>
      <c r="S10150" s="32">
        <f t="shared" si="1267"/>
        <v>0</v>
      </c>
      <c r="T10150" s="32">
        <f t="shared" si="1268"/>
        <v>0</v>
      </c>
      <c r="U10150" s="32">
        <f t="shared" si="1269"/>
        <v>0</v>
      </c>
      <c r="V10150" s="32">
        <f t="shared" si="1270"/>
        <v>0</v>
      </c>
      <c r="W10150" s="32">
        <f t="shared" si="1271"/>
        <v>0</v>
      </c>
      <c r="X10150" s="32">
        <f t="shared" si="1272"/>
        <v>0</v>
      </c>
    </row>
    <row r="10151" spans="1:24" ht="14.25" customHeight="1">
      <c r="A10151" s="33" t="b">
        <f t="shared" si="1266"/>
        <v>0</v>
      </c>
      <c r="B10151" s="33">
        <f t="shared" si="1273"/>
        <v>10150</v>
      </c>
      <c r="C10151" s="21"/>
      <c r="N10151" s="37"/>
      <c r="O10151" s="37"/>
      <c r="P10151" s="37"/>
      <c r="Q10151" s="37"/>
      <c r="R10151" s="37"/>
      <c r="S10151" s="32">
        <f t="shared" si="1267"/>
        <v>0</v>
      </c>
      <c r="T10151" s="32">
        <f t="shared" si="1268"/>
        <v>0</v>
      </c>
      <c r="U10151" s="32">
        <f t="shared" si="1269"/>
        <v>0</v>
      </c>
      <c r="V10151" s="32">
        <f t="shared" si="1270"/>
        <v>0</v>
      </c>
      <c r="W10151" s="32">
        <f t="shared" si="1271"/>
        <v>0</v>
      </c>
      <c r="X10151" s="32">
        <f t="shared" si="1272"/>
        <v>0</v>
      </c>
    </row>
    <row r="10152" spans="1:24" ht="14.25" customHeight="1">
      <c r="A10152" s="33" t="b">
        <f t="shared" si="1266"/>
        <v>0</v>
      </c>
      <c r="B10152" s="33">
        <f t="shared" si="1273"/>
        <v>10151</v>
      </c>
      <c r="C10152" s="19"/>
      <c r="N10152" s="37"/>
      <c r="O10152" s="37"/>
      <c r="P10152" s="37"/>
      <c r="Q10152" s="37"/>
      <c r="R10152" s="37"/>
      <c r="S10152" s="32">
        <f t="shared" si="1267"/>
        <v>0</v>
      </c>
      <c r="T10152" s="32">
        <f t="shared" si="1268"/>
        <v>0</v>
      </c>
      <c r="U10152" s="32">
        <f t="shared" si="1269"/>
        <v>0</v>
      </c>
      <c r="V10152" s="32">
        <f t="shared" si="1270"/>
        <v>0</v>
      </c>
      <c r="W10152" s="32">
        <f t="shared" si="1271"/>
        <v>0</v>
      </c>
      <c r="X10152" s="32">
        <f t="shared" si="1272"/>
        <v>0</v>
      </c>
    </row>
    <row r="10153" spans="1:24" ht="14.25" customHeight="1">
      <c r="A10153" s="33" t="b">
        <f t="shared" si="1266"/>
        <v>0</v>
      </c>
      <c r="B10153" s="33">
        <f t="shared" si="1273"/>
        <v>10152</v>
      </c>
      <c r="C10153" s="19"/>
      <c r="N10153" s="37"/>
      <c r="O10153" s="37"/>
      <c r="P10153" s="37"/>
      <c r="Q10153" s="37"/>
      <c r="R10153" s="37"/>
      <c r="S10153" s="32">
        <f t="shared" si="1267"/>
        <v>0</v>
      </c>
      <c r="T10153" s="32">
        <f t="shared" si="1268"/>
        <v>0</v>
      </c>
      <c r="U10153" s="32">
        <f t="shared" si="1269"/>
        <v>0</v>
      </c>
      <c r="V10153" s="32">
        <f t="shared" si="1270"/>
        <v>0</v>
      </c>
      <c r="W10153" s="32">
        <f t="shared" si="1271"/>
        <v>0</v>
      </c>
      <c r="X10153" s="32">
        <f t="shared" si="1272"/>
        <v>0</v>
      </c>
    </row>
    <row r="10154" spans="1:24" ht="14.25" customHeight="1">
      <c r="A10154" s="33" t="b">
        <f t="shared" si="1266"/>
        <v>0</v>
      </c>
      <c r="B10154" s="33">
        <f t="shared" si="1273"/>
        <v>10153</v>
      </c>
      <c r="C10154" s="19"/>
      <c r="N10154" s="37"/>
      <c r="O10154" s="37"/>
      <c r="P10154" s="37"/>
      <c r="Q10154" s="37"/>
      <c r="R10154" s="37"/>
      <c r="S10154" s="32">
        <f t="shared" si="1267"/>
        <v>0</v>
      </c>
      <c r="T10154" s="32">
        <f t="shared" si="1268"/>
        <v>0</v>
      </c>
      <c r="U10154" s="32">
        <f t="shared" si="1269"/>
        <v>0</v>
      </c>
      <c r="V10154" s="32">
        <f t="shared" si="1270"/>
        <v>0</v>
      </c>
      <c r="W10154" s="32">
        <f t="shared" si="1271"/>
        <v>0</v>
      </c>
      <c r="X10154" s="32">
        <f t="shared" si="1272"/>
        <v>0</v>
      </c>
    </row>
    <row r="10155" spans="1:24" ht="14.25" customHeight="1">
      <c r="A10155" s="33" t="b">
        <f t="shared" si="1266"/>
        <v>0</v>
      </c>
      <c r="B10155" s="33">
        <f t="shared" si="1273"/>
        <v>10154</v>
      </c>
      <c r="C10155" s="19"/>
      <c r="N10155" s="37"/>
      <c r="O10155" s="37"/>
      <c r="P10155" s="37"/>
      <c r="Q10155" s="37"/>
      <c r="R10155" s="37"/>
      <c r="S10155" s="32">
        <f t="shared" si="1267"/>
        <v>0</v>
      </c>
      <c r="T10155" s="32">
        <f t="shared" si="1268"/>
        <v>0</v>
      </c>
      <c r="U10155" s="32">
        <f t="shared" si="1269"/>
        <v>0</v>
      </c>
      <c r="V10155" s="32">
        <f t="shared" si="1270"/>
        <v>0</v>
      </c>
      <c r="W10155" s="32">
        <f t="shared" si="1271"/>
        <v>0</v>
      </c>
      <c r="X10155" s="32">
        <f t="shared" si="1272"/>
        <v>0</v>
      </c>
    </row>
    <row r="10156" spans="1:24" ht="14.25" customHeight="1">
      <c r="A10156" s="33" t="b">
        <f t="shared" si="1266"/>
        <v>0</v>
      </c>
      <c r="B10156" s="33">
        <f t="shared" si="1273"/>
        <v>10155</v>
      </c>
      <c r="C10156" s="19"/>
      <c r="N10156" s="37"/>
      <c r="O10156" s="37"/>
      <c r="P10156" s="37"/>
      <c r="Q10156" s="37"/>
      <c r="R10156" s="37"/>
      <c r="S10156" s="32">
        <f t="shared" si="1267"/>
        <v>0</v>
      </c>
      <c r="T10156" s="32">
        <f t="shared" si="1268"/>
        <v>0</v>
      </c>
      <c r="U10156" s="32">
        <f t="shared" si="1269"/>
        <v>0</v>
      </c>
      <c r="V10156" s="32">
        <f t="shared" si="1270"/>
        <v>0</v>
      </c>
      <c r="W10156" s="32">
        <f t="shared" si="1271"/>
        <v>0</v>
      </c>
      <c r="X10156" s="32">
        <f t="shared" si="1272"/>
        <v>0</v>
      </c>
    </row>
    <row r="10157" spans="1:24" ht="14.25" customHeight="1">
      <c r="A10157" s="33" t="b">
        <f t="shared" si="1266"/>
        <v>0</v>
      </c>
      <c r="B10157" s="33">
        <f t="shared" si="1273"/>
        <v>10156</v>
      </c>
      <c r="C10157" s="19"/>
      <c r="N10157" s="37"/>
      <c r="O10157" s="37"/>
      <c r="P10157" s="37"/>
      <c r="Q10157" s="37"/>
      <c r="R10157" s="37"/>
      <c r="S10157" s="32">
        <f t="shared" si="1267"/>
        <v>0</v>
      </c>
      <c r="T10157" s="32">
        <f t="shared" si="1268"/>
        <v>0</v>
      </c>
      <c r="U10157" s="32">
        <f t="shared" si="1269"/>
        <v>0</v>
      </c>
      <c r="V10157" s="32">
        <f t="shared" si="1270"/>
        <v>0</v>
      </c>
      <c r="W10157" s="32">
        <f t="shared" si="1271"/>
        <v>0</v>
      </c>
      <c r="X10157" s="32">
        <f t="shared" si="1272"/>
        <v>0</v>
      </c>
    </row>
    <row r="10158" spans="1:24" ht="14.25" customHeight="1">
      <c r="A10158" s="33" t="b">
        <f t="shared" si="1266"/>
        <v>0</v>
      </c>
      <c r="B10158" s="33">
        <f t="shared" si="1273"/>
        <v>10157</v>
      </c>
      <c r="C10158" s="19"/>
      <c r="N10158" s="37"/>
      <c r="O10158" s="37"/>
      <c r="P10158" s="37"/>
      <c r="Q10158" s="37"/>
      <c r="R10158" s="37"/>
      <c r="S10158" s="32">
        <f t="shared" si="1267"/>
        <v>0</v>
      </c>
      <c r="T10158" s="32">
        <f t="shared" si="1268"/>
        <v>0</v>
      </c>
      <c r="U10158" s="32">
        <f t="shared" si="1269"/>
        <v>0</v>
      </c>
      <c r="V10158" s="32">
        <f t="shared" si="1270"/>
        <v>0</v>
      </c>
      <c r="W10158" s="32">
        <f t="shared" si="1271"/>
        <v>0</v>
      </c>
      <c r="X10158" s="32">
        <f t="shared" si="1272"/>
        <v>0</v>
      </c>
    </row>
    <row r="10159" spans="1:24" ht="14.25" customHeight="1">
      <c r="A10159" s="33" t="b">
        <f t="shared" si="1266"/>
        <v>0</v>
      </c>
      <c r="B10159" s="33">
        <f t="shared" si="1273"/>
        <v>10158</v>
      </c>
      <c r="C10159" s="19"/>
      <c r="N10159" s="37"/>
      <c r="O10159" s="37"/>
      <c r="P10159" s="37"/>
      <c r="Q10159" s="37"/>
      <c r="R10159" s="37"/>
      <c r="S10159" s="32">
        <f t="shared" si="1267"/>
        <v>0</v>
      </c>
      <c r="T10159" s="32">
        <f t="shared" si="1268"/>
        <v>0</v>
      </c>
      <c r="U10159" s="32">
        <f t="shared" si="1269"/>
        <v>0</v>
      </c>
      <c r="V10159" s="32">
        <f t="shared" si="1270"/>
        <v>0</v>
      </c>
      <c r="W10159" s="32">
        <f t="shared" si="1271"/>
        <v>0</v>
      </c>
      <c r="X10159" s="32">
        <f t="shared" si="1272"/>
        <v>0</v>
      </c>
    </row>
    <row r="10160" spans="1:24" ht="14.25" customHeight="1">
      <c r="A10160" s="33" t="b">
        <f t="shared" si="1266"/>
        <v>0</v>
      </c>
      <c r="B10160" s="33">
        <f t="shared" si="1273"/>
        <v>10159</v>
      </c>
      <c r="C10160" s="19"/>
      <c r="N10160" s="37"/>
      <c r="O10160" s="37"/>
      <c r="P10160" s="37"/>
      <c r="Q10160" s="37"/>
      <c r="R10160" s="37"/>
      <c r="S10160" s="32">
        <f t="shared" si="1267"/>
        <v>0</v>
      </c>
      <c r="T10160" s="32">
        <f t="shared" si="1268"/>
        <v>0</v>
      </c>
      <c r="U10160" s="32">
        <f t="shared" si="1269"/>
        <v>0</v>
      </c>
      <c r="V10160" s="32">
        <f t="shared" si="1270"/>
        <v>0</v>
      </c>
      <c r="W10160" s="32">
        <f t="shared" si="1271"/>
        <v>0</v>
      </c>
      <c r="X10160" s="32">
        <f t="shared" si="1272"/>
        <v>0</v>
      </c>
    </row>
    <row r="10161" spans="1:24" ht="14.25" customHeight="1">
      <c r="A10161" s="33" t="b">
        <f t="shared" si="1266"/>
        <v>0</v>
      </c>
      <c r="B10161" s="33">
        <f t="shared" si="1273"/>
        <v>10160</v>
      </c>
      <c r="C10161" s="19"/>
      <c r="N10161" s="37"/>
      <c r="O10161" s="37"/>
      <c r="P10161" s="37"/>
      <c r="Q10161" s="37"/>
      <c r="R10161" s="37"/>
      <c r="S10161" s="32">
        <f t="shared" si="1267"/>
        <v>0</v>
      </c>
      <c r="T10161" s="32">
        <f t="shared" si="1268"/>
        <v>0</v>
      </c>
      <c r="U10161" s="32">
        <f t="shared" si="1269"/>
        <v>0</v>
      </c>
      <c r="V10161" s="32">
        <f t="shared" si="1270"/>
        <v>0</v>
      </c>
      <c r="W10161" s="32">
        <f t="shared" si="1271"/>
        <v>0</v>
      </c>
      <c r="X10161" s="32">
        <f t="shared" si="1272"/>
        <v>0</v>
      </c>
    </row>
    <row r="10162" spans="1:24" ht="14.25" customHeight="1">
      <c r="A10162" s="33" t="b">
        <f t="shared" si="1266"/>
        <v>0</v>
      </c>
      <c r="B10162" s="33">
        <f t="shared" si="1273"/>
        <v>10161</v>
      </c>
      <c r="C10162" s="19"/>
      <c r="N10162" s="37"/>
      <c r="O10162" s="37"/>
      <c r="P10162" s="37"/>
      <c r="Q10162" s="37"/>
      <c r="R10162" s="37"/>
      <c r="S10162" s="32">
        <f t="shared" si="1267"/>
        <v>0</v>
      </c>
      <c r="T10162" s="32">
        <f t="shared" si="1268"/>
        <v>0</v>
      </c>
      <c r="U10162" s="32">
        <f t="shared" si="1269"/>
        <v>0</v>
      </c>
      <c r="V10162" s="32">
        <f t="shared" si="1270"/>
        <v>0</v>
      </c>
      <c r="W10162" s="32">
        <f t="shared" si="1271"/>
        <v>0</v>
      </c>
      <c r="X10162" s="32">
        <f t="shared" si="1272"/>
        <v>0</v>
      </c>
    </row>
    <row r="10163" spans="1:24" ht="14.25" customHeight="1">
      <c r="A10163" s="33" t="b">
        <f t="shared" si="1266"/>
        <v>0</v>
      </c>
      <c r="B10163" s="33">
        <f t="shared" si="1273"/>
        <v>10162</v>
      </c>
      <c r="C10163" s="19"/>
      <c r="N10163" s="37"/>
      <c r="O10163" s="37"/>
      <c r="P10163" s="37"/>
      <c r="Q10163" s="37"/>
      <c r="R10163" s="37"/>
      <c r="S10163" s="32">
        <f t="shared" si="1267"/>
        <v>0</v>
      </c>
      <c r="T10163" s="32">
        <f t="shared" si="1268"/>
        <v>0</v>
      </c>
      <c r="U10163" s="32">
        <f t="shared" si="1269"/>
        <v>0</v>
      </c>
      <c r="V10163" s="32">
        <f t="shared" si="1270"/>
        <v>0</v>
      </c>
      <c r="W10163" s="32">
        <f t="shared" si="1271"/>
        <v>0</v>
      </c>
      <c r="X10163" s="32">
        <f t="shared" si="1272"/>
        <v>0</v>
      </c>
    </row>
    <row r="10164" spans="1:24" ht="14.25" customHeight="1">
      <c r="A10164" s="33" t="b">
        <f t="shared" si="1266"/>
        <v>0</v>
      </c>
      <c r="B10164" s="33">
        <f t="shared" si="1273"/>
        <v>10163</v>
      </c>
      <c r="C10164" s="19"/>
      <c r="N10164" s="37"/>
      <c r="O10164" s="37"/>
      <c r="P10164" s="37"/>
      <c r="Q10164" s="37"/>
      <c r="R10164" s="37"/>
      <c r="S10164" s="32">
        <f t="shared" si="1267"/>
        <v>0</v>
      </c>
      <c r="T10164" s="32">
        <f t="shared" si="1268"/>
        <v>0</v>
      </c>
      <c r="U10164" s="32">
        <f t="shared" si="1269"/>
        <v>0</v>
      </c>
      <c r="V10164" s="32">
        <f t="shared" si="1270"/>
        <v>0</v>
      </c>
      <c r="W10164" s="32">
        <f t="shared" si="1271"/>
        <v>0</v>
      </c>
      <c r="X10164" s="32">
        <f t="shared" si="1272"/>
        <v>0</v>
      </c>
    </row>
    <row r="10165" spans="1:24" ht="14.25" customHeight="1">
      <c r="A10165" s="33" t="b">
        <f t="shared" si="1266"/>
        <v>0</v>
      </c>
      <c r="B10165" s="33">
        <f t="shared" si="1273"/>
        <v>10164</v>
      </c>
      <c r="C10165" s="19"/>
      <c r="N10165" s="37"/>
      <c r="O10165" s="37"/>
      <c r="P10165" s="37"/>
      <c r="Q10165" s="37"/>
      <c r="R10165" s="37"/>
      <c r="S10165" s="32">
        <f t="shared" si="1267"/>
        <v>0</v>
      </c>
      <c r="T10165" s="32">
        <f t="shared" si="1268"/>
        <v>0</v>
      </c>
      <c r="U10165" s="32">
        <f t="shared" si="1269"/>
        <v>0</v>
      </c>
      <c r="V10165" s="32">
        <f t="shared" si="1270"/>
        <v>0</v>
      </c>
      <c r="W10165" s="32">
        <f t="shared" si="1271"/>
        <v>0</v>
      </c>
      <c r="X10165" s="32">
        <f t="shared" si="1272"/>
        <v>0</v>
      </c>
    </row>
    <row r="10166" spans="1:24" ht="14.25" customHeight="1">
      <c r="A10166" s="33" t="b">
        <f t="shared" si="1266"/>
        <v>0</v>
      </c>
      <c r="B10166" s="33">
        <f t="shared" si="1273"/>
        <v>10165</v>
      </c>
      <c r="C10166" s="19"/>
      <c r="N10166" s="37"/>
      <c r="O10166" s="37"/>
      <c r="P10166" s="37"/>
      <c r="Q10166" s="37"/>
      <c r="R10166" s="37"/>
      <c r="S10166" s="32">
        <f t="shared" si="1267"/>
        <v>0</v>
      </c>
      <c r="T10166" s="32">
        <f t="shared" si="1268"/>
        <v>0</v>
      </c>
      <c r="U10166" s="32">
        <f t="shared" si="1269"/>
        <v>0</v>
      </c>
      <c r="V10166" s="32">
        <f t="shared" si="1270"/>
        <v>0</v>
      </c>
      <c r="W10166" s="32">
        <f t="shared" si="1271"/>
        <v>0</v>
      </c>
      <c r="X10166" s="32">
        <f t="shared" si="1272"/>
        <v>0</v>
      </c>
    </row>
    <row r="10167" spans="1:24" ht="14.25" customHeight="1">
      <c r="A10167" s="33" t="b">
        <f t="shared" si="1266"/>
        <v>0</v>
      </c>
      <c r="B10167" s="33">
        <f t="shared" si="1273"/>
        <v>10166</v>
      </c>
      <c r="C10167" s="19"/>
      <c r="N10167" s="37"/>
      <c r="O10167" s="37"/>
      <c r="P10167" s="37"/>
      <c r="Q10167" s="37"/>
      <c r="R10167" s="37"/>
      <c r="S10167" s="32">
        <f t="shared" si="1267"/>
        <v>0</v>
      </c>
      <c r="T10167" s="32">
        <f t="shared" si="1268"/>
        <v>0</v>
      </c>
      <c r="U10167" s="32">
        <f t="shared" si="1269"/>
        <v>0</v>
      </c>
      <c r="V10167" s="32">
        <f t="shared" si="1270"/>
        <v>0</v>
      </c>
      <c r="W10167" s="32">
        <f t="shared" si="1271"/>
        <v>0</v>
      </c>
      <c r="X10167" s="32">
        <f t="shared" si="1272"/>
        <v>0</v>
      </c>
    </row>
    <row r="10168" spans="1:24" ht="14.25" customHeight="1">
      <c r="A10168" s="33" t="b">
        <f t="shared" si="1266"/>
        <v>0</v>
      </c>
      <c r="B10168" s="33">
        <f t="shared" si="1273"/>
        <v>10167</v>
      </c>
      <c r="C10168" s="19"/>
      <c r="N10168" s="37"/>
      <c r="O10168" s="37"/>
      <c r="P10168" s="37"/>
      <c r="Q10168" s="37"/>
      <c r="R10168" s="37"/>
      <c r="S10168" s="32">
        <f t="shared" si="1267"/>
        <v>0</v>
      </c>
      <c r="T10168" s="32">
        <f t="shared" si="1268"/>
        <v>0</v>
      </c>
      <c r="U10168" s="32">
        <f t="shared" si="1269"/>
        <v>0</v>
      </c>
      <c r="V10168" s="32">
        <f t="shared" si="1270"/>
        <v>0</v>
      </c>
      <c r="W10168" s="32">
        <f t="shared" si="1271"/>
        <v>0</v>
      </c>
      <c r="X10168" s="32">
        <f t="shared" si="1272"/>
        <v>0</v>
      </c>
    </row>
    <row r="10169" spans="1:24" ht="14.25" customHeight="1">
      <c r="A10169" s="33" t="b">
        <f t="shared" si="1266"/>
        <v>0</v>
      </c>
      <c r="B10169" s="33">
        <f t="shared" si="1273"/>
        <v>10168</v>
      </c>
      <c r="C10169" s="19"/>
      <c r="N10169" s="37"/>
      <c r="O10169" s="37"/>
      <c r="P10169" s="37"/>
      <c r="Q10169" s="37"/>
      <c r="R10169" s="37"/>
      <c r="S10169" s="32">
        <f t="shared" si="1267"/>
        <v>0</v>
      </c>
      <c r="T10169" s="32">
        <f t="shared" si="1268"/>
        <v>0</v>
      </c>
      <c r="U10169" s="32">
        <f t="shared" si="1269"/>
        <v>0</v>
      </c>
      <c r="V10169" s="32">
        <f t="shared" si="1270"/>
        <v>0</v>
      </c>
      <c r="W10169" s="32">
        <f t="shared" si="1271"/>
        <v>0</v>
      </c>
      <c r="X10169" s="32">
        <f t="shared" si="1272"/>
        <v>0</v>
      </c>
    </row>
    <row r="10170" spans="1:24" ht="14.25" customHeight="1">
      <c r="A10170" s="33" t="b">
        <f t="shared" si="1266"/>
        <v>0</v>
      </c>
      <c r="B10170" s="33">
        <f t="shared" si="1273"/>
        <v>10169</v>
      </c>
      <c r="C10170" s="19"/>
      <c r="N10170" s="37"/>
      <c r="O10170" s="37"/>
      <c r="P10170" s="37"/>
      <c r="Q10170" s="37"/>
      <c r="R10170" s="37"/>
      <c r="S10170" s="32">
        <f t="shared" si="1267"/>
        <v>0</v>
      </c>
      <c r="T10170" s="32">
        <f t="shared" si="1268"/>
        <v>0</v>
      </c>
      <c r="U10170" s="32">
        <f t="shared" si="1269"/>
        <v>0</v>
      </c>
      <c r="V10170" s="32">
        <f t="shared" si="1270"/>
        <v>0</v>
      </c>
      <c r="W10170" s="32">
        <f t="shared" si="1271"/>
        <v>0</v>
      </c>
      <c r="X10170" s="32">
        <f t="shared" si="1272"/>
        <v>0</v>
      </c>
    </row>
    <row r="10171" spans="1:24" ht="14.25" customHeight="1">
      <c r="A10171" s="33" t="b">
        <f t="shared" si="1266"/>
        <v>0</v>
      </c>
      <c r="B10171" s="33">
        <f t="shared" si="1273"/>
        <v>10170</v>
      </c>
      <c r="C10171" s="19"/>
      <c r="N10171" s="37"/>
      <c r="O10171" s="37"/>
      <c r="P10171" s="37"/>
      <c r="Q10171" s="37"/>
      <c r="R10171" s="37"/>
      <c r="S10171" s="32">
        <f t="shared" si="1267"/>
        <v>0</v>
      </c>
      <c r="T10171" s="32">
        <f t="shared" si="1268"/>
        <v>0</v>
      </c>
      <c r="U10171" s="32">
        <f t="shared" si="1269"/>
        <v>0</v>
      </c>
      <c r="V10171" s="32">
        <f t="shared" si="1270"/>
        <v>0</v>
      </c>
      <c r="W10171" s="32">
        <f t="shared" si="1271"/>
        <v>0</v>
      </c>
      <c r="X10171" s="32">
        <f t="shared" si="1272"/>
        <v>0</v>
      </c>
    </row>
    <row r="10172" spans="1:24" ht="14.25" customHeight="1">
      <c r="A10172" s="33" t="b">
        <f t="shared" si="1266"/>
        <v>0</v>
      </c>
      <c r="B10172" s="33">
        <f t="shared" si="1273"/>
        <v>10171</v>
      </c>
      <c r="C10172" s="19"/>
      <c r="N10172" s="37"/>
      <c r="O10172" s="37"/>
      <c r="P10172" s="37"/>
      <c r="Q10172" s="37"/>
      <c r="R10172" s="37"/>
      <c r="S10172" s="32">
        <f t="shared" si="1267"/>
        <v>0</v>
      </c>
      <c r="T10172" s="32">
        <f t="shared" si="1268"/>
        <v>0</v>
      </c>
      <c r="U10172" s="32">
        <f t="shared" si="1269"/>
        <v>0</v>
      </c>
      <c r="V10172" s="32">
        <f t="shared" si="1270"/>
        <v>0</v>
      </c>
      <c r="W10172" s="32">
        <f t="shared" si="1271"/>
        <v>0</v>
      </c>
      <c r="X10172" s="32">
        <f t="shared" si="1272"/>
        <v>0</v>
      </c>
    </row>
    <row r="10173" spans="1:24" ht="14.25" customHeight="1">
      <c r="A10173" s="33" t="b">
        <f t="shared" si="1266"/>
        <v>0</v>
      </c>
      <c r="B10173" s="33">
        <f t="shared" si="1273"/>
        <v>10172</v>
      </c>
      <c r="C10173" s="19"/>
      <c r="N10173" s="37"/>
      <c r="O10173" s="37"/>
      <c r="P10173" s="37"/>
      <c r="Q10173" s="37"/>
      <c r="R10173" s="37"/>
      <c r="S10173" s="32">
        <f t="shared" si="1267"/>
        <v>0</v>
      </c>
      <c r="T10173" s="32">
        <f t="shared" si="1268"/>
        <v>0</v>
      </c>
      <c r="U10173" s="32">
        <f t="shared" si="1269"/>
        <v>0</v>
      </c>
      <c r="V10173" s="32">
        <f t="shared" si="1270"/>
        <v>0</v>
      </c>
      <c r="W10173" s="32">
        <f t="shared" si="1271"/>
        <v>0</v>
      </c>
      <c r="X10173" s="32">
        <f t="shared" si="1272"/>
        <v>0</v>
      </c>
    </row>
    <row r="10174" spans="1:24" ht="14.25" customHeight="1">
      <c r="A10174" s="33" t="b">
        <f t="shared" si="1266"/>
        <v>0</v>
      </c>
      <c r="B10174" s="33">
        <f t="shared" si="1273"/>
        <v>10173</v>
      </c>
      <c r="C10174" s="19"/>
      <c r="N10174" s="37"/>
      <c r="O10174" s="37"/>
      <c r="P10174" s="37"/>
      <c r="Q10174" s="37"/>
      <c r="R10174" s="37"/>
      <c r="S10174" s="32">
        <f t="shared" si="1267"/>
        <v>0</v>
      </c>
      <c r="T10174" s="32">
        <f t="shared" si="1268"/>
        <v>0</v>
      </c>
      <c r="U10174" s="32">
        <f t="shared" si="1269"/>
        <v>0</v>
      </c>
      <c r="V10174" s="32">
        <f t="shared" si="1270"/>
        <v>0</v>
      </c>
      <c r="W10174" s="32">
        <f t="shared" si="1271"/>
        <v>0</v>
      </c>
      <c r="X10174" s="32">
        <f t="shared" si="1272"/>
        <v>0</v>
      </c>
    </row>
    <row r="10175" spans="1:24" ht="14.25" customHeight="1">
      <c r="A10175" s="33" t="b">
        <f t="shared" si="1266"/>
        <v>0</v>
      </c>
      <c r="B10175" s="33">
        <f t="shared" si="1273"/>
        <v>10174</v>
      </c>
      <c r="C10175" s="19"/>
      <c r="N10175" s="37"/>
      <c r="O10175" s="37"/>
      <c r="P10175" s="37"/>
      <c r="Q10175" s="37"/>
      <c r="R10175" s="37"/>
      <c r="S10175" s="32">
        <f t="shared" si="1267"/>
        <v>0</v>
      </c>
      <c r="T10175" s="32">
        <f t="shared" si="1268"/>
        <v>0</v>
      </c>
      <c r="U10175" s="32">
        <f t="shared" si="1269"/>
        <v>0</v>
      </c>
      <c r="V10175" s="32">
        <f t="shared" si="1270"/>
        <v>0</v>
      </c>
      <c r="W10175" s="32">
        <f t="shared" si="1271"/>
        <v>0</v>
      </c>
      <c r="X10175" s="32">
        <f t="shared" si="1272"/>
        <v>0</v>
      </c>
    </row>
    <row r="10176" spans="1:24" ht="14.25" customHeight="1">
      <c r="A10176" s="33" t="b">
        <f t="shared" si="1266"/>
        <v>0</v>
      </c>
      <c r="B10176" s="33">
        <f t="shared" si="1273"/>
        <v>10175</v>
      </c>
      <c r="C10176" s="19"/>
      <c r="N10176" s="37"/>
      <c r="O10176" s="37"/>
      <c r="P10176" s="37"/>
      <c r="Q10176" s="37"/>
      <c r="R10176" s="37"/>
      <c r="S10176" s="32">
        <f t="shared" si="1267"/>
        <v>0</v>
      </c>
      <c r="T10176" s="32">
        <f t="shared" si="1268"/>
        <v>0</v>
      </c>
      <c r="U10176" s="32">
        <f t="shared" si="1269"/>
        <v>0</v>
      </c>
      <c r="V10176" s="32">
        <f t="shared" si="1270"/>
        <v>0</v>
      </c>
      <c r="W10176" s="32">
        <f t="shared" si="1271"/>
        <v>0</v>
      </c>
      <c r="X10176" s="32">
        <f t="shared" si="1272"/>
        <v>0</v>
      </c>
    </row>
    <row r="10177" spans="1:24" ht="14.25" customHeight="1">
      <c r="A10177" s="33" t="b">
        <f t="shared" si="1266"/>
        <v>0</v>
      </c>
      <c r="B10177" s="33">
        <f t="shared" si="1273"/>
        <v>10176</v>
      </c>
      <c r="C10177" s="19"/>
      <c r="N10177" s="37"/>
      <c r="O10177" s="37"/>
      <c r="P10177" s="37"/>
      <c r="Q10177" s="37"/>
      <c r="R10177" s="37"/>
      <c r="S10177" s="32">
        <f t="shared" si="1267"/>
        <v>0</v>
      </c>
      <c r="T10177" s="32">
        <f t="shared" si="1268"/>
        <v>0</v>
      </c>
      <c r="U10177" s="32">
        <f t="shared" si="1269"/>
        <v>0</v>
      </c>
      <c r="V10177" s="32">
        <f t="shared" si="1270"/>
        <v>0</v>
      </c>
      <c r="W10177" s="32">
        <f t="shared" si="1271"/>
        <v>0</v>
      </c>
      <c r="X10177" s="32">
        <f t="shared" si="1272"/>
        <v>0</v>
      </c>
    </row>
    <row r="10178" spans="1:24" ht="14.25" customHeight="1">
      <c r="A10178" s="33" t="b">
        <f t="shared" ref="A10178:A10241" si="1274">IF(OR(COUNTIF(D10178:M10178, "NOT EXECUTED"), COUNTIF(D10178:M10178, "NOT COMPILED"), COUNTIF(D10178:M10178, "NOT EFFECTIVE")),TRUE,FALSE)</f>
        <v>0</v>
      </c>
      <c r="B10178" s="33">
        <f t="shared" si="1273"/>
        <v>10177</v>
      </c>
      <c r="C10178" s="19"/>
      <c r="N10178" s="37"/>
      <c r="O10178" s="37"/>
      <c r="P10178" s="37"/>
      <c r="Q10178" s="37"/>
      <c r="R10178" s="37"/>
      <c r="S10178" s="32">
        <f t="shared" ref="S10178:S10241" si="1275">IF(COUNTIF(H10178:M10178,"NOT EFFECTIVE"),1,0)</f>
        <v>0</v>
      </c>
      <c r="T10178" s="32">
        <f t="shared" ref="T10178:T10241" si="1276">IF(AND(D10178="NOT EXECUTED",COUNTA($N10178)&lt;&gt;0),1,0)</f>
        <v>0</v>
      </c>
      <c r="U10178" s="32">
        <f t="shared" ref="U10178:U10241" si="1277">IF(AND(E10178="NOT EXECUTED",COUNTA($N10178)&lt;&gt;0),1,0)</f>
        <v>0</v>
      </c>
      <c r="V10178" s="32">
        <f t="shared" ref="V10178:V10241" si="1278">IF(AND(F10178="NOT EXECUTED",COUNTA($N10178)&lt;&gt;0),1,0)</f>
        <v>0</v>
      </c>
      <c r="W10178" s="32">
        <f t="shared" ref="W10178:W10241" si="1279">IF(AND(G10178="NOT EXECUTED",COUNTA($N10178)&lt;&gt;0),1,0)</f>
        <v>0</v>
      </c>
      <c r="X10178" s="32">
        <f t="shared" ref="X10178:X10241" si="1280">IF(AND(S10178=1,COUNTA($N10178)&lt;&gt;0),1,0)</f>
        <v>0</v>
      </c>
    </row>
    <row r="10179" spans="1:24" ht="14.25" customHeight="1">
      <c r="A10179" s="33" t="b">
        <f t="shared" si="1274"/>
        <v>0</v>
      </c>
      <c r="B10179" s="33">
        <f t="shared" ref="B10179:B10242" si="1281">+B10178+1</f>
        <v>10178</v>
      </c>
      <c r="C10179" s="19"/>
      <c r="N10179" s="37"/>
      <c r="O10179" s="37"/>
      <c r="P10179" s="37"/>
      <c r="Q10179" s="37"/>
      <c r="R10179" s="37"/>
      <c r="S10179" s="32">
        <f t="shared" si="1275"/>
        <v>0</v>
      </c>
      <c r="T10179" s="32">
        <f t="shared" si="1276"/>
        <v>0</v>
      </c>
      <c r="U10179" s="32">
        <f t="shared" si="1277"/>
        <v>0</v>
      </c>
      <c r="V10179" s="32">
        <f t="shared" si="1278"/>
        <v>0</v>
      </c>
      <c r="W10179" s="32">
        <f t="shared" si="1279"/>
        <v>0</v>
      </c>
      <c r="X10179" s="32">
        <f t="shared" si="1280"/>
        <v>0</v>
      </c>
    </row>
    <row r="10180" spans="1:24" ht="14.25" customHeight="1">
      <c r="A10180" s="33" t="b">
        <f t="shared" si="1274"/>
        <v>0</v>
      </c>
      <c r="B10180" s="33">
        <f t="shared" si="1281"/>
        <v>10179</v>
      </c>
      <c r="C10180" s="19"/>
      <c r="N10180" s="37"/>
      <c r="O10180" s="37"/>
      <c r="P10180" s="37"/>
      <c r="Q10180" s="37"/>
      <c r="R10180" s="37"/>
      <c r="S10180" s="32">
        <f t="shared" si="1275"/>
        <v>0</v>
      </c>
      <c r="T10180" s="32">
        <f t="shared" si="1276"/>
        <v>0</v>
      </c>
      <c r="U10180" s="32">
        <f t="shared" si="1277"/>
        <v>0</v>
      </c>
      <c r="V10180" s="32">
        <f t="shared" si="1278"/>
        <v>0</v>
      </c>
      <c r="W10180" s="32">
        <f t="shared" si="1279"/>
        <v>0</v>
      </c>
      <c r="X10180" s="32">
        <f t="shared" si="1280"/>
        <v>0</v>
      </c>
    </row>
    <row r="10181" spans="1:24" ht="14.25" customHeight="1">
      <c r="A10181" s="33" t="b">
        <f t="shared" si="1274"/>
        <v>0</v>
      </c>
      <c r="B10181" s="33">
        <f t="shared" si="1281"/>
        <v>10180</v>
      </c>
      <c r="C10181" s="19"/>
      <c r="N10181" s="37"/>
      <c r="O10181" s="37"/>
      <c r="P10181" s="37"/>
      <c r="Q10181" s="37"/>
      <c r="R10181" s="37"/>
      <c r="S10181" s="32">
        <f t="shared" si="1275"/>
        <v>0</v>
      </c>
      <c r="T10181" s="32">
        <f t="shared" si="1276"/>
        <v>0</v>
      </c>
      <c r="U10181" s="32">
        <f t="shared" si="1277"/>
        <v>0</v>
      </c>
      <c r="V10181" s="32">
        <f t="shared" si="1278"/>
        <v>0</v>
      </c>
      <c r="W10181" s="32">
        <f t="shared" si="1279"/>
        <v>0</v>
      </c>
      <c r="X10181" s="32">
        <f t="shared" si="1280"/>
        <v>0</v>
      </c>
    </row>
    <row r="10182" spans="1:24" ht="14.25" customHeight="1">
      <c r="A10182" s="33" t="b">
        <f t="shared" si="1274"/>
        <v>0</v>
      </c>
      <c r="B10182" s="33">
        <f t="shared" si="1281"/>
        <v>10181</v>
      </c>
      <c r="C10182" s="19"/>
      <c r="N10182" s="37"/>
      <c r="O10182" s="37"/>
      <c r="P10182" s="37"/>
      <c r="Q10182" s="37"/>
      <c r="R10182" s="37"/>
      <c r="S10182" s="32">
        <f t="shared" si="1275"/>
        <v>0</v>
      </c>
      <c r="T10182" s="32">
        <f t="shared" si="1276"/>
        <v>0</v>
      </c>
      <c r="U10182" s="32">
        <f t="shared" si="1277"/>
        <v>0</v>
      </c>
      <c r="V10182" s="32">
        <f t="shared" si="1278"/>
        <v>0</v>
      </c>
      <c r="W10182" s="32">
        <f t="shared" si="1279"/>
        <v>0</v>
      </c>
      <c r="X10182" s="32">
        <f t="shared" si="1280"/>
        <v>0</v>
      </c>
    </row>
    <row r="10183" spans="1:24" ht="14.25" customHeight="1">
      <c r="A10183" s="33" t="b">
        <f t="shared" si="1274"/>
        <v>0</v>
      </c>
      <c r="B10183" s="33">
        <f t="shared" si="1281"/>
        <v>10182</v>
      </c>
      <c r="C10183" s="19"/>
      <c r="N10183" s="37"/>
      <c r="O10183" s="37"/>
      <c r="P10183" s="37"/>
      <c r="Q10183" s="37"/>
      <c r="R10183" s="37"/>
      <c r="S10183" s="32">
        <f t="shared" si="1275"/>
        <v>0</v>
      </c>
      <c r="T10183" s="32">
        <f t="shared" si="1276"/>
        <v>0</v>
      </c>
      <c r="U10183" s="32">
        <f t="shared" si="1277"/>
        <v>0</v>
      </c>
      <c r="V10183" s="32">
        <f t="shared" si="1278"/>
        <v>0</v>
      </c>
      <c r="W10183" s="32">
        <f t="shared" si="1279"/>
        <v>0</v>
      </c>
      <c r="X10183" s="32">
        <f t="shared" si="1280"/>
        <v>0</v>
      </c>
    </row>
    <row r="10184" spans="1:24" ht="14.25" customHeight="1">
      <c r="A10184" s="33" t="b">
        <f t="shared" si="1274"/>
        <v>0</v>
      </c>
      <c r="B10184" s="33">
        <f t="shared" si="1281"/>
        <v>10183</v>
      </c>
      <c r="C10184" s="19"/>
      <c r="N10184" s="37"/>
      <c r="O10184" s="37"/>
      <c r="P10184" s="37"/>
      <c r="Q10184" s="37"/>
      <c r="R10184" s="37"/>
      <c r="S10184" s="32">
        <f t="shared" si="1275"/>
        <v>0</v>
      </c>
      <c r="T10184" s="32">
        <f t="shared" si="1276"/>
        <v>0</v>
      </c>
      <c r="U10184" s="32">
        <f t="shared" si="1277"/>
        <v>0</v>
      </c>
      <c r="V10184" s="32">
        <f t="shared" si="1278"/>
        <v>0</v>
      </c>
      <c r="W10184" s="32">
        <f t="shared" si="1279"/>
        <v>0</v>
      </c>
      <c r="X10184" s="32">
        <f t="shared" si="1280"/>
        <v>0</v>
      </c>
    </row>
    <row r="10185" spans="1:24" ht="14.25" customHeight="1">
      <c r="A10185" s="33" t="b">
        <f t="shared" si="1274"/>
        <v>0</v>
      </c>
      <c r="B10185" s="33">
        <f t="shared" si="1281"/>
        <v>10184</v>
      </c>
      <c r="C10185" s="19"/>
      <c r="N10185" s="37"/>
      <c r="O10185" s="37"/>
      <c r="P10185" s="37"/>
      <c r="Q10185" s="37"/>
      <c r="R10185" s="37"/>
      <c r="S10185" s="32">
        <f t="shared" si="1275"/>
        <v>0</v>
      </c>
      <c r="T10185" s="32">
        <f t="shared" si="1276"/>
        <v>0</v>
      </c>
      <c r="U10185" s="32">
        <f t="shared" si="1277"/>
        <v>0</v>
      </c>
      <c r="V10185" s="32">
        <f t="shared" si="1278"/>
        <v>0</v>
      </c>
      <c r="W10185" s="32">
        <f t="shared" si="1279"/>
        <v>0</v>
      </c>
      <c r="X10185" s="32">
        <f t="shared" si="1280"/>
        <v>0</v>
      </c>
    </row>
    <row r="10186" spans="1:24" ht="14.25" customHeight="1">
      <c r="A10186" s="33" t="b">
        <f t="shared" si="1274"/>
        <v>0</v>
      </c>
      <c r="B10186" s="33">
        <f t="shared" si="1281"/>
        <v>10185</v>
      </c>
      <c r="C10186" s="19"/>
      <c r="N10186" s="37"/>
      <c r="O10186" s="37"/>
      <c r="P10186" s="37"/>
      <c r="Q10186" s="37"/>
      <c r="R10186" s="37"/>
      <c r="S10186" s="32">
        <f t="shared" si="1275"/>
        <v>0</v>
      </c>
      <c r="T10186" s="32">
        <f t="shared" si="1276"/>
        <v>0</v>
      </c>
      <c r="U10186" s="32">
        <f t="shared" si="1277"/>
        <v>0</v>
      </c>
      <c r="V10186" s="32">
        <f t="shared" si="1278"/>
        <v>0</v>
      </c>
      <c r="W10186" s="32">
        <f t="shared" si="1279"/>
        <v>0</v>
      </c>
      <c r="X10186" s="32">
        <f t="shared" si="1280"/>
        <v>0</v>
      </c>
    </row>
    <row r="10187" spans="1:24" ht="14.25" customHeight="1">
      <c r="A10187" s="33" t="b">
        <f t="shared" si="1274"/>
        <v>0</v>
      </c>
      <c r="B10187" s="33">
        <f t="shared" si="1281"/>
        <v>10186</v>
      </c>
      <c r="C10187" s="19"/>
      <c r="N10187" s="37"/>
      <c r="O10187" s="37"/>
      <c r="P10187" s="37"/>
      <c r="Q10187" s="37"/>
      <c r="R10187" s="37"/>
      <c r="S10187" s="32">
        <f t="shared" si="1275"/>
        <v>0</v>
      </c>
      <c r="T10187" s="32">
        <f t="shared" si="1276"/>
        <v>0</v>
      </c>
      <c r="U10187" s="32">
        <f t="shared" si="1277"/>
        <v>0</v>
      </c>
      <c r="V10187" s="32">
        <f t="shared" si="1278"/>
        <v>0</v>
      </c>
      <c r="W10187" s="32">
        <f t="shared" si="1279"/>
        <v>0</v>
      </c>
      <c r="X10187" s="32">
        <f t="shared" si="1280"/>
        <v>0</v>
      </c>
    </row>
    <row r="10188" spans="1:24" ht="14.25" customHeight="1">
      <c r="A10188" s="33" t="b">
        <f t="shared" si="1274"/>
        <v>0</v>
      </c>
      <c r="B10188" s="33">
        <f t="shared" si="1281"/>
        <v>10187</v>
      </c>
      <c r="C10188" s="19"/>
      <c r="N10188" s="37"/>
      <c r="O10188" s="37"/>
      <c r="P10188" s="37"/>
      <c r="Q10188" s="37"/>
      <c r="R10188" s="37"/>
      <c r="S10188" s="32">
        <f t="shared" si="1275"/>
        <v>0</v>
      </c>
      <c r="T10188" s="32">
        <f t="shared" si="1276"/>
        <v>0</v>
      </c>
      <c r="U10188" s="32">
        <f t="shared" si="1277"/>
        <v>0</v>
      </c>
      <c r="V10188" s="32">
        <f t="shared" si="1278"/>
        <v>0</v>
      </c>
      <c r="W10188" s="32">
        <f t="shared" si="1279"/>
        <v>0</v>
      </c>
      <c r="X10188" s="32">
        <f t="shared" si="1280"/>
        <v>0</v>
      </c>
    </row>
    <row r="10189" spans="1:24" ht="14.25" customHeight="1">
      <c r="A10189" s="33" t="b">
        <f t="shared" si="1274"/>
        <v>0</v>
      </c>
      <c r="B10189" s="33">
        <f t="shared" si="1281"/>
        <v>10188</v>
      </c>
      <c r="C10189" s="19"/>
      <c r="N10189" s="37"/>
      <c r="O10189" s="37"/>
      <c r="P10189" s="37"/>
      <c r="Q10189" s="37"/>
      <c r="R10189" s="37"/>
      <c r="S10189" s="32">
        <f t="shared" si="1275"/>
        <v>0</v>
      </c>
      <c r="T10189" s="32">
        <f t="shared" si="1276"/>
        <v>0</v>
      </c>
      <c r="U10189" s="32">
        <f t="shared" si="1277"/>
        <v>0</v>
      </c>
      <c r="V10189" s="32">
        <f t="shared" si="1278"/>
        <v>0</v>
      </c>
      <c r="W10189" s="32">
        <f t="shared" si="1279"/>
        <v>0</v>
      </c>
      <c r="X10189" s="32">
        <f t="shared" si="1280"/>
        <v>0</v>
      </c>
    </row>
    <row r="10190" spans="1:24" ht="14.25" customHeight="1">
      <c r="A10190" s="33" t="b">
        <f t="shared" si="1274"/>
        <v>0</v>
      </c>
      <c r="B10190" s="33">
        <f t="shared" si="1281"/>
        <v>10189</v>
      </c>
      <c r="C10190" s="19"/>
      <c r="N10190" s="37"/>
      <c r="O10190" s="37"/>
      <c r="P10190" s="37"/>
      <c r="Q10190" s="37"/>
      <c r="R10190" s="37"/>
      <c r="S10190" s="32">
        <f t="shared" si="1275"/>
        <v>0</v>
      </c>
      <c r="T10190" s="32">
        <f t="shared" si="1276"/>
        <v>0</v>
      </c>
      <c r="U10190" s="32">
        <f t="shared" si="1277"/>
        <v>0</v>
      </c>
      <c r="V10190" s="32">
        <f t="shared" si="1278"/>
        <v>0</v>
      </c>
      <c r="W10190" s="32">
        <f t="shared" si="1279"/>
        <v>0</v>
      </c>
      <c r="X10190" s="32">
        <f t="shared" si="1280"/>
        <v>0</v>
      </c>
    </row>
    <row r="10191" spans="1:24" ht="14.25" customHeight="1">
      <c r="A10191" s="33" t="b">
        <f t="shared" si="1274"/>
        <v>0</v>
      </c>
      <c r="B10191" s="33">
        <f t="shared" si="1281"/>
        <v>10190</v>
      </c>
      <c r="C10191" s="19"/>
      <c r="N10191" s="37"/>
      <c r="O10191" s="37"/>
      <c r="P10191" s="37"/>
      <c r="Q10191" s="37"/>
      <c r="R10191" s="37"/>
      <c r="S10191" s="32">
        <f t="shared" si="1275"/>
        <v>0</v>
      </c>
      <c r="T10191" s="32">
        <f t="shared" si="1276"/>
        <v>0</v>
      </c>
      <c r="U10191" s="32">
        <f t="shared" si="1277"/>
        <v>0</v>
      </c>
      <c r="V10191" s="32">
        <f t="shared" si="1278"/>
        <v>0</v>
      </c>
      <c r="W10191" s="32">
        <f t="shared" si="1279"/>
        <v>0</v>
      </c>
      <c r="X10191" s="32">
        <f t="shared" si="1280"/>
        <v>0</v>
      </c>
    </row>
    <row r="10192" spans="1:24" ht="14.25" customHeight="1">
      <c r="A10192" s="33" t="b">
        <f t="shared" si="1274"/>
        <v>0</v>
      </c>
      <c r="B10192" s="33">
        <f t="shared" si="1281"/>
        <v>10191</v>
      </c>
      <c r="C10192" s="19"/>
      <c r="N10192" s="37"/>
      <c r="O10192" s="37"/>
      <c r="P10192" s="37"/>
      <c r="Q10192" s="37"/>
      <c r="R10192" s="37"/>
      <c r="S10192" s="32">
        <f t="shared" si="1275"/>
        <v>0</v>
      </c>
      <c r="T10192" s="32">
        <f t="shared" si="1276"/>
        <v>0</v>
      </c>
      <c r="U10192" s="32">
        <f t="shared" si="1277"/>
        <v>0</v>
      </c>
      <c r="V10192" s="32">
        <f t="shared" si="1278"/>
        <v>0</v>
      </c>
      <c r="W10192" s="32">
        <f t="shared" si="1279"/>
        <v>0</v>
      </c>
      <c r="X10192" s="32">
        <f t="shared" si="1280"/>
        <v>0</v>
      </c>
    </row>
    <row r="10193" spans="1:24" ht="14.25" customHeight="1">
      <c r="A10193" s="33" t="b">
        <f t="shared" si="1274"/>
        <v>0</v>
      </c>
      <c r="B10193" s="33">
        <f t="shared" si="1281"/>
        <v>10192</v>
      </c>
      <c r="C10193" s="19"/>
      <c r="N10193" s="37"/>
      <c r="O10193" s="37"/>
      <c r="P10193" s="37"/>
      <c r="Q10193" s="37"/>
      <c r="R10193" s="37"/>
      <c r="S10193" s="32">
        <f t="shared" si="1275"/>
        <v>0</v>
      </c>
      <c r="T10193" s="32">
        <f t="shared" si="1276"/>
        <v>0</v>
      </c>
      <c r="U10193" s="32">
        <f t="shared" si="1277"/>
        <v>0</v>
      </c>
      <c r="V10193" s="32">
        <f t="shared" si="1278"/>
        <v>0</v>
      </c>
      <c r="W10193" s="32">
        <f t="shared" si="1279"/>
        <v>0</v>
      </c>
      <c r="X10193" s="32">
        <f t="shared" si="1280"/>
        <v>0</v>
      </c>
    </row>
    <row r="10194" spans="1:24" ht="14.25" customHeight="1">
      <c r="A10194" s="33" t="b">
        <f t="shared" si="1274"/>
        <v>0</v>
      </c>
      <c r="B10194" s="33">
        <f t="shared" si="1281"/>
        <v>10193</v>
      </c>
      <c r="C10194" s="19"/>
      <c r="N10194" s="37"/>
      <c r="O10194" s="37"/>
      <c r="P10194" s="37"/>
      <c r="Q10194" s="37"/>
      <c r="R10194" s="37"/>
      <c r="S10194" s="32">
        <f t="shared" si="1275"/>
        <v>0</v>
      </c>
      <c r="T10194" s="32">
        <f t="shared" si="1276"/>
        <v>0</v>
      </c>
      <c r="U10194" s="32">
        <f t="shared" si="1277"/>
        <v>0</v>
      </c>
      <c r="V10194" s="32">
        <f t="shared" si="1278"/>
        <v>0</v>
      </c>
      <c r="W10194" s="32">
        <f t="shared" si="1279"/>
        <v>0</v>
      </c>
      <c r="X10194" s="32">
        <f t="shared" si="1280"/>
        <v>0</v>
      </c>
    </row>
    <row r="10195" spans="1:24" ht="14.25" customHeight="1">
      <c r="A10195" s="33" t="b">
        <f t="shared" si="1274"/>
        <v>0</v>
      </c>
      <c r="B10195" s="33">
        <f t="shared" si="1281"/>
        <v>10194</v>
      </c>
      <c r="C10195" s="19"/>
      <c r="N10195" s="37"/>
      <c r="O10195" s="37"/>
      <c r="P10195" s="37"/>
      <c r="Q10195" s="37"/>
      <c r="R10195" s="37"/>
      <c r="S10195" s="32">
        <f t="shared" si="1275"/>
        <v>0</v>
      </c>
      <c r="T10195" s="32">
        <f t="shared" si="1276"/>
        <v>0</v>
      </c>
      <c r="U10195" s="32">
        <f t="shared" si="1277"/>
        <v>0</v>
      </c>
      <c r="V10195" s="32">
        <f t="shared" si="1278"/>
        <v>0</v>
      </c>
      <c r="W10195" s="32">
        <f t="shared" si="1279"/>
        <v>0</v>
      </c>
      <c r="X10195" s="32">
        <f t="shared" si="1280"/>
        <v>0</v>
      </c>
    </row>
    <row r="10196" spans="1:24" ht="14.25" customHeight="1">
      <c r="A10196" s="33" t="b">
        <f t="shared" si="1274"/>
        <v>0</v>
      </c>
      <c r="B10196" s="33">
        <f t="shared" si="1281"/>
        <v>10195</v>
      </c>
      <c r="C10196" s="19"/>
      <c r="N10196" s="37"/>
      <c r="O10196" s="37"/>
      <c r="P10196" s="37"/>
      <c r="Q10196" s="37"/>
      <c r="R10196" s="37"/>
      <c r="S10196" s="32">
        <f t="shared" si="1275"/>
        <v>0</v>
      </c>
      <c r="T10196" s="32">
        <f t="shared" si="1276"/>
        <v>0</v>
      </c>
      <c r="U10196" s="32">
        <f t="shared" si="1277"/>
        <v>0</v>
      </c>
      <c r="V10196" s="32">
        <f t="shared" si="1278"/>
        <v>0</v>
      </c>
      <c r="W10196" s="32">
        <f t="shared" si="1279"/>
        <v>0</v>
      </c>
      <c r="X10196" s="32">
        <f t="shared" si="1280"/>
        <v>0</v>
      </c>
    </row>
    <row r="10197" spans="1:24" ht="14.25" customHeight="1">
      <c r="A10197" s="33" t="b">
        <f t="shared" si="1274"/>
        <v>0</v>
      </c>
      <c r="B10197" s="33">
        <f t="shared" si="1281"/>
        <v>10196</v>
      </c>
      <c r="C10197" s="19"/>
      <c r="N10197" s="37"/>
      <c r="O10197" s="37"/>
      <c r="P10197" s="37"/>
      <c r="Q10197" s="37"/>
      <c r="R10197" s="37"/>
      <c r="S10197" s="32">
        <f t="shared" si="1275"/>
        <v>0</v>
      </c>
      <c r="T10197" s="32">
        <f t="shared" si="1276"/>
        <v>0</v>
      </c>
      <c r="U10197" s="32">
        <f t="shared" si="1277"/>
        <v>0</v>
      </c>
      <c r="V10197" s="32">
        <f t="shared" si="1278"/>
        <v>0</v>
      </c>
      <c r="W10197" s="32">
        <f t="shared" si="1279"/>
        <v>0</v>
      </c>
      <c r="X10197" s="32">
        <f t="shared" si="1280"/>
        <v>0</v>
      </c>
    </row>
    <row r="10198" spans="1:24" ht="14.25" customHeight="1">
      <c r="A10198" s="33" t="b">
        <f t="shared" si="1274"/>
        <v>0</v>
      </c>
      <c r="B10198" s="33">
        <f t="shared" si="1281"/>
        <v>10197</v>
      </c>
      <c r="C10198" s="19"/>
      <c r="N10198" s="37"/>
      <c r="O10198" s="37"/>
      <c r="P10198" s="37"/>
      <c r="Q10198" s="37"/>
      <c r="R10198" s="37"/>
      <c r="S10198" s="32">
        <f t="shared" si="1275"/>
        <v>0</v>
      </c>
      <c r="T10198" s="32">
        <f t="shared" si="1276"/>
        <v>0</v>
      </c>
      <c r="U10198" s="32">
        <f t="shared" si="1277"/>
        <v>0</v>
      </c>
      <c r="V10198" s="32">
        <f t="shared" si="1278"/>
        <v>0</v>
      </c>
      <c r="W10198" s="32">
        <f t="shared" si="1279"/>
        <v>0</v>
      </c>
      <c r="X10198" s="32">
        <f t="shared" si="1280"/>
        <v>0</v>
      </c>
    </row>
    <row r="10199" spans="1:24" ht="14.25" customHeight="1">
      <c r="A10199" s="33" t="b">
        <f t="shared" si="1274"/>
        <v>0</v>
      </c>
      <c r="B10199" s="33">
        <f t="shared" si="1281"/>
        <v>10198</v>
      </c>
      <c r="C10199" s="19"/>
      <c r="N10199" s="37"/>
      <c r="O10199" s="37"/>
      <c r="P10199" s="37"/>
      <c r="Q10199" s="37"/>
      <c r="R10199" s="37"/>
      <c r="S10199" s="32">
        <f t="shared" si="1275"/>
        <v>0</v>
      </c>
      <c r="T10199" s="32">
        <f t="shared" si="1276"/>
        <v>0</v>
      </c>
      <c r="U10199" s="32">
        <f t="shared" si="1277"/>
        <v>0</v>
      </c>
      <c r="V10199" s="32">
        <f t="shared" si="1278"/>
        <v>0</v>
      </c>
      <c r="W10199" s="32">
        <f t="shared" si="1279"/>
        <v>0</v>
      </c>
      <c r="X10199" s="32">
        <f t="shared" si="1280"/>
        <v>0</v>
      </c>
    </row>
    <row r="10200" spans="1:24" ht="14.25" customHeight="1">
      <c r="A10200" s="33" t="b">
        <f t="shared" si="1274"/>
        <v>0</v>
      </c>
      <c r="B10200" s="33">
        <f t="shared" si="1281"/>
        <v>10199</v>
      </c>
      <c r="C10200" s="19"/>
      <c r="N10200" s="37"/>
      <c r="O10200" s="37"/>
      <c r="P10200" s="37"/>
      <c r="Q10200" s="37"/>
      <c r="R10200" s="37"/>
      <c r="S10200" s="32">
        <f t="shared" si="1275"/>
        <v>0</v>
      </c>
      <c r="T10200" s="32">
        <f t="shared" si="1276"/>
        <v>0</v>
      </c>
      <c r="U10200" s="32">
        <f t="shared" si="1277"/>
        <v>0</v>
      </c>
      <c r="V10200" s="32">
        <f t="shared" si="1278"/>
        <v>0</v>
      </c>
      <c r="W10200" s="32">
        <f t="shared" si="1279"/>
        <v>0</v>
      </c>
      <c r="X10200" s="32">
        <f t="shared" si="1280"/>
        <v>0</v>
      </c>
    </row>
    <row r="10201" spans="1:24" ht="14.25" customHeight="1">
      <c r="A10201" s="33" t="b">
        <f t="shared" si="1274"/>
        <v>0</v>
      </c>
      <c r="B10201" s="33">
        <f t="shared" si="1281"/>
        <v>10200</v>
      </c>
      <c r="C10201" s="19"/>
      <c r="N10201" s="37"/>
      <c r="O10201" s="37"/>
      <c r="P10201" s="37"/>
      <c r="Q10201" s="37"/>
      <c r="R10201" s="37"/>
      <c r="S10201" s="32">
        <f t="shared" si="1275"/>
        <v>0</v>
      </c>
      <c r="T10201" s="32">
        <f t="shared" si="1276"/>
        <v>0</v>
      </c>
      <c r="U10201" s="32">
        <f t="shared" si="1277"/>
        <v>0</v>
      </c>
      <c r="V10201" s="32">
        <f t="shared" si="1278"/>
        <v>0</v>
      </c>
      <c r="W10201" s="32">
        <f t="shared" si="1279"/>
        <v>0</v>
      </c>
      <c r="X10201" s="32">
        <f t="shared" si="1280"/>
        <v>0</v>
      </c>
    </row>
    <row r="10202" spans="1:24" ht="14.25" customHeight="1">
      <c r="A10202" s="33" t="b">
        <f t="shared" si="1274"/>
        <v>0</v>
      </c>
      <c r="B10202" s="33">
        <f t="shared" si="1281"/>
        <v>10201</v>
      </c>
      <c r="C10202" s="19"/>
      <c r="N10202" s="37"/>
      <c r="O10202" s="37"/>
      <c r="P10202" s="37"/>
      <c r="Q10202" s="37"/>
      <c r="R10202" s="37"/>
      <c r="S10202" s="32">
        <f t="shared" si="1275"/>
        <v>0</v>
      </c>
      <c r="T10202" s="32">
        <f t="shared" si="1276"/>
        <v>0</v>
      </c>
      <c r="U10202" s="32">
        <f t="shared" si="1277"/>
        <v>0</v>
      </c>
      <c r="V10202" s="32">
        <f t="shared" si="1278"/>
        <v>0</v>
      </c>
      <c r="W10202" s="32">
        <f t="shared" si="1279"/>
        <v>0</v>
      </c>
      <c r="X10202" s="32">
        <f t="shared" si="1280"/>
        <v>0</v>
      </c>
    </row>
    <row r="10203" spans="1:24" ht="14.25" customHeight="1">
      <c r="A10203" s="33" t="b">
        <f t="shared" si="1274"/>
        <v>0</v>
      </c>
      <c r="B10203" s="33">
        <f t="shared" si="1281"/>
        <v>10202</v>
      </c>
      <c r="C10203" s="19"/>
      <c r="N10203" s="37"/>
      <c r="O10203" s="37"/>
      <c r="P10203" s="37"/>
      <c r="Q10203" s="37"/>
      <c r="R10203" s="37"/>
      <c r="S10203" s="32">
        <f t="shared" si="1275"/>
        <v>0</v>
      </c>
      <c r="T10203" s="32">
        <f t="shared" si="1276"/>
        <v>0</v>
      </c>
      <c r="U10203" s="32">
        <f t="shared" si="1277"/>
        <v>0</v>
      </c>
      <c r="V10203" s="32">
        <f t="shared" si="1278"/>
        <v>0</v>
      </c>
      <c r="W10203" s="32">
        <f t="shared" si="1279"/>
        <v>0</v>
      </c>
      <c r="X10203" s="32">
        <f t="shared" si="1280"/>
        <v>0</v>
      </c>
    </row>
    <row r="10204" spans="1:24" ht="14.25" customHeight="1">
      <c r="A10204" s="33" t="b">
        <f t="shared" si="1274"/>
        <v>0</v>
      </c>
      <c r="B10204" s="33">
        <f t="shared" si="1281"/>
        <v>10203</v>
      </c>
      <c r="C10204" s="19"/>
      <c r="N10204" s="37"/>
      <c r="O10204" s="37"/>
      <c r="P10204" s="37"/>
      <c r="Q10204" s="37"/>
      <c r="R10204" s="37"/>
      <c r="S10204" s="32">
        <f t="shared" si="1275"/>
        <v>0</v>
      </c>
      <c r="T10204" s="32">
        <f t="shared" si="1276"/>
        <v>0</v>
      </c>
      <c r="U10204" s="32">
        <f t="shared" si="1277"/>
        <v>0</v>
      </c>
      <c r="V10204" s="32">
        <f t="shared" si="1278"/>
        <v>0</v>
      </c>
      <c r="W10204" s="32">
        <f t="shared" si="1279"/>
        <v>0</v>
      </c>
      <c r="X10204" s="32">
        <f t="shared" si="1280"/>
        <v>0</v>
      </c>
    </row>
    <row r="10205" spans="1:24" ht="14.25" customHeight="1">
      <c r="A10205" s="33" t="b">
        <f t="shared" si="1274"/>
        <v>0</v>
      </c>
      <c r="B10205" s="33">
        <f t="shared" si="1281"/>
        <v>10204</v>
      </c>
      <c r="C10205" s="19"/>
      <c r="N10205" s="37"/>
      <c r="O10205" s="37"/>
      <c r="P10205" s="37"/>
      <c r="Q10205" s="37"/>
      <c r="R10205" s="37"/>
      <c r="S10205" s="32">
        <f t="shared" si="1275"/>
        <v>0</v>
      </c>
      <c r="T10205" s="32">
        <f t="shared" si="1276"/>
        <v>0</v>
      </c>
      <c r="U10205" s="32">
        <f t="shared" si="1277"/>
        <v>0</v>
      </c>
      <c r="V10205" s="32">
        <f t="shared" si="1278"/>
        <v>0</v>
      </c>
      <c r="W10205" s="32">
        <f t="shared" si="1279"/>
        <v>0</v>
      </c>
      <c r="X10205" s="32">
        <f t="shared" si="1280"/>
        <v>0</v>
      </c>
    </row>
    <row r="10206" spans="1:24" ht="14.25" customHeight="1">
      <c r="A10206" s="33" t="b">
        <f t="shared" si="1274"/>
        <v>0</v>
      </c>
      <c r="B10206" s="33">
        <f t="shared" si="1281"/>
        <v>10205</v>
      </c>
      <c r="C10206" s="19"/>
      <c r="N10206" s="37"/>
      <c r="O10206" s="37"/>
      <c r="P10206" s="37"/>
      <c r="Q10206" s="37"/>
      <c r="R10206" s="37"/>
      <c r="S10206" s="32">
        <f t="shared" si="1275"/>
        <v>0</v>
      </c>
      <c r="T10206" s="32">
        <f t="shared" si="1276"/>
        <v>0</v>
      </c>
      <c r="U10206" s="32">
        <f t="shared" si="1277"/>
        <v>0</v>
      </c>
      <c r="V10206" s="32">
        <f t="shared" si="1278"/>
        <v>0</v>
      </c>
      <c r="W10206" s="32">
        <f t="shared" si="1279"/>
        <v>0</v>
      </c>
      <c r="X10206" s="32">
        <f t="shared" si="1280"/>
        <v>0</v>
      </c>
    </row>
    <row r="10207" spans="1:24" ht="14.25" customHeight="1">
      <c r="A10207" s="33" t="b">
        <f t="shared" si="1274"/>
        <v>0</v>
      </c>
      <c r="B10207" s="33">
        <f t="shared" si="1281"/>
        <v>10206</v>
      </c>
      <c r="C10207" s="19"/>
      <c r="N10207" s="37"/>
      <c r="O10207" s="37"/>
      <c r="P10207" s="37"/>
      <c r="Q10207" s="37"/>
      <c r="R10207" s="37"/>
      <c r="S10207" s="32">
        <f t="shared" si="1275"/>
        <v>0</v>
      </c>
      <c r="T10207" s="32">
        <f t="shared" si="1276"/>
        <v>0</v>
      </c>
      <c r="U10207" s="32">
        <f t="shared" si="1277"/>
        <v>0</v>
      </c>
      <c r="V10207" s="32">
        <f t="shared" si="1278"/>
        <v>0</v>
      </c>
      <c r="W10207" s="32">
        <f t="shared" si="1279"/>
        <v>0</v>
      </c>
      <c r="X10207" s="32">
        <f t="shared" si="1280"/>
        <v>0</v>
      </c>
    </row>
    <row r="10208" spans="1:24" ht="14.25" customHeight="1">
      <c r="A10208" s="33" t="b">
        <f t="shared" si="1274"/>
        <v>0</v>
      </c>
      <c r="B10208" s="33">
        <f t="shared" si="1281"/>
        <v>10207</v>
      </c>
      <c r="C10208" s="19"/>
      <c r="N10208" s="37"/>
      <c r="O10208" s="37"/>
      <c r="P10208" s="37"/>
      <c r="Q10208" s="37"/>
      <c r="R10208" s="37"/>
      <c r="S10208" s="32">
        <f t="shared" si="1275"/>
        <v>0</v>
      </c>
      <c r="T10208" s="32">
        <f t="shared" si="1276"/>
        <v>0</v>
      </c>
      <c r="U10208" s="32">
        <f t="shared" si="1277"/>
        <v>0</v>
      </c>
      <c r="V10208" s="32">
        <f t="shared" si="1278"/>
        <v>0</v>
      </c>
      <c r="W10208" s="32">
        <f t="shared" si="1279"/>
        <v>0</v>
      </c>
      <c r="X10208" s="32">
        <f t="shared" si="1280"/>
        <v>0</v>
      </c>
    </row>
    <row r="10209" spans="1:24" ht="14.25" customHeight="1">
      <c r="A10209" s="33" t="b">
        <f t="shared" si="1274"/>
        <v>0</v>
      </c>
      <c r="B10209" s="33">
        <f t="shared" si="1281"/>
        <v>10208</v>
      </c>
      <c r="C10209" s="21"/>
      <c r="N10209" s="37"/>
      <c r="O10209" s="37"/>
      <c r="P10209" s="37"/>
      <c r="Q10209" s="37"/>
      <c r="R10209" s="37"/>
      <c r="S10209" s="32">
        <f t="shared" si="1275"/>
        <v>0</v>
      </c>
      <c r="T10209" s="32">
        <f t="shared" si="1276"/>
        <v>0</v>
      </c>
      <c r="U10209" s="32">
        <f t="shared" si="1277"/>
        <v>0</v>
      </c>
      <c r="V10209" s="32">
        <f t="shared" si="1278"/>
        <v>0</v>
      </c>
      <c r="W10209" s="32">
        <f t="shared" si="1279"/>
        <v>0</v>
      </c>
      <c r="X10209" s="32">
        <f t="shared" si="1280"/>
        <v>0</v>
      </c>
    </row>
    <row r="10210" spans="1:24" ht="14.25" customHeight="1">
      <c r="A10210" s="33" t="b">
        <f t="shared" si="1274"/>
        <v>0</v>
      </c>
      <c r="B10210" s="33">
        <f t="shared" si="1281"/>
        <v>10209</v>
      </c>
      <c r="C10210" s="19"/>
      <c r="N10210" s="37"/>
      <c r="O10210" s="37"/>
      <c r="P10210" s="37"/>
      <c r="Q10210" s="37"/>
      <c r="R10210" s="37"/>
      <c r="S10210" s="32">
        <f t="shared" si="1275"/>
        <v>0</v>
      </c>
      <c r="T10210" s="32">
        <f t="shared" si="1276"/>
        <v>0</v>
      </c>
      <c r="U10210" s="32">
        <f t="shared" si="1277"/>
        <v>0</v>
      </c>
      <c r="V10210" s="32">
        <f t="shared" si="1278"/>
        <v>0</v>
      </c>
      <c r="W10210" s="32">
        <f t="shared" si="1279"/>
        <v>0</v>
      </c>
      <c r="X10210" s="32">
        <f t="shared" si="1280"/>
        <v>0</v>
      </c>
    </row>
    <row r="10211" spans="1:24" ht="14.25" customHeight="1">
      <c r="A10211" s="33" t="b">
        <f t="shared" si="1274"/>
        <v>0</v>
      </c>
      <c r="B10211" s="33">
        <f t="shared" si="1281"/>
        <v>10210</v>
      </c>
      <c r="C10211" s="19"/>
      <c r="N10211" s="37"/>
      <c r="O10211" s="37"/>
      <c r="P10211" s="37"/>
      <c r="Q10211" s="37"/>
      <c r="R10211" s="37"/>
      <c r="S10211" s="32">
        <f t="shared" si="1275"/>
        <v>0</v>
      </c>
      <c r="T10211" s="32">
        <f t="shared" si="1276"/>
        <v>0</v>
      </c>
      <c r="U10211" s="32">
        <f t="shared" si="1277"/>
        <v>0</v>
      </c>
      <c r="V10211" s="32">
        <f t="shared" si="1278"/>
        <v>0</v>
      </c>
      <c r="W10211" s="32">
        <f t="shared" si="1279"/>
        <v>0</v>
      </c>
      <c r="X10211" s="32">
        <f t="shared" si="1280"/>
        <v>0</v>
      </c>
    </row>
    <row r="10212" spans="1:24" ht="14.25" customHeight="1">
      <c r="A10212" s="33" t="b">
        <f t="shared" si="1274"/>
        <v>0</v>
      </c>
      <c r="B10212" s="33">
        <f t="shared" si="1281"/>
        <v>10211</v>
      </c>
      <c r="C10212" s="19"/>
      <c r="N10212" s="37"/>
      <c r="O10212" s="37"/>
      <c r="P10212" s="37"/>
      <c r="Q10212" s="37"/>
      <c r="R10212" s="37"/>
      <c r="S10212" s="32">
        <f t="shared" si="1275"/>
        <v>0</v>
      </c>
      <c r="T10212" s="32">
        <f t="shared" si="1276"/>
        <v>0</v>
      </c>
      <c r="U10212" s="32">
        <f t="shared" si="1277"/>
        <v>0</v>
      </c>
      <c r="V10212" s="32">
        <f t="shared" si="1278"/>
        <v>0</v>
      </c>
      <c r="W10212" s="32">
        <f t="shared" si="1279"/>
        <v>0</v>
      </c>
      <c r="X10212" s="32">
        <f t="shared" si="1280"/>
        <v>0</v>
      </c>
    </row>
    <row r="10213" spans="1:24" ht="14.25" customHeight="1">
      <c r="A10213" s="33" t="b">
        <f t="shared" si="1274"/>
        <v>0</v>
      </c>
      <c r="B10213" s="33">
        <f t="shared" si="1281"/>
        <v>10212</v>
      </c>
      <c r="C10213" s="19"/>
      <c r="N10213" s="37"/>
      <c r="O10213" s="37"/>
      <c r="P10213" s="37"/>
      <c r="Q10213" s="37"/>
      <c r="R10213" s="37"/>
      <c r="S10213" s="32">
        <f t="shared" si="1275"/>
        <v>0</v>
      </c>
      <c r="T10213" s="32">
        <f t="shared" si="1276"/>
        <v>0</v>
      </c>
      <c r="U10213" s="32">
        <f t="shared" si="1277"/>
        <v>0</v>
      </c>
      <c r="V10213" s="32">
        <f t="shared" si="1278"/>
        <v>0</v>
      </c>
      <c r="W10213" s="32">
        <f t="shared" si="1279"/>
        <v>0</v>
      </c>
      <c r="X10213" s="32">
        <f t="shared" si="1280"/>
        <v>0</v>
      </c>
    </row>
    <row r="10214" spans="1:24" ht="14.25" customHeight="1">
      <c r="A10214" s="33" t="b">
        <f t="shared" si="1274"/>
        <v>0</v>
      </c>
      <c r="B10214" s="33">
        <f t="shared" si="1281"/>
        <v>10213</v>
      </c>
      <c r="C10214" s="19"/>
      <c r="N10214" s="37"/>
      <c r="O10214" s="37"/>
      <c r="P10214" s="37"/>
      <c r="Q10214" s="37"/>
      <c r="R10214" s="37"/>
      <c r="S10214" s="32">
        <f t="shared" si="1275"/>
        <v>0</v>
      </c>
      <c r="T10214" s="32">
        <f t="shared" si="1276"/>
        <v>0</v>
      </c>
      <c r="U10214" s="32">
        <f t="shared" si="1277"/>
        <v>0</v>
      </c>
      <c r="V10214" s="32">
        <f t="shared" si="1278"/>
        <v>0</v>
      </c>
      <c r="W10214" s="32">
        <f t="shared" si="1279"/>
        <v>0</v>
      </c>
      <c r="X10214" s="32">
        <f t="shared" si="1280"/>
        <v>0</v>
      </c>
    </row>
    <row r="10215" spans="1:24" ht="14.25" customHeight="1">
      <c r="A10215" s="33" t="b">
        <f t="shared" si="1274"/>
        <v>0</v>
      </c>
      <c r="B10215" s="33">
        <f t="shared" si="1281"/>
        <v>10214</v>
      </c>
      <c r="C10215" s="19"/>
      <c r="N10215" s="37"/>
      <c r="O10215" s="37"/>
      <c r="P10215" s="37"/>
      <c r="Q10215" s="37"/>
      <c r="R10215" s="37"/>
      <c r="S10215" s="32">
        <f t="shared" si="1275"/>
        <v>0</v>
      </c>
      <c r="T10215" s="32">
        <f t="shared" si="1276"/>
        <v>0</v>
      </c>
      <c r="U10215" s="32">
        <f t="shared" si="1277"/>
        <v>0</v>
      </c>
      <c r="V10215" s="32">
        <f t="shared" si="1278"/>
        <v>0</v>
      </c>
      <c r="W10215" s="32">
        <f t="shared" si="1279"/>
        <v>0</v>
      </c>
      <c r="X10215" s="32">
        <f t="shared" si="1280"/>
        <v>0</v>
      </c>
    </row>
    <row r="10216" spans="1:24" ht="14.25" customHeight="1">
      <c r="A10216" s="33" t="b">
        <f t="shared" si="1274"/>
        <v>0</v>
      </c>
      <c r="B10216" s="33">
        <f t="shared" si="1281"/>
        <v>10215</v>
      </c>
      <c r="C10216" s="19"/>
      <c r="N10216" s="37"/>
      <c r="O10216" s="37"/>
      <c r="P10216" s="37"/>
      <c r="Q10216" s="37"/>
      <c r="R10216" s="37"/>
      <c r="S10216" s="32">
        <f t="shared" si="1275"/>
        <v>0</v>
      </c>
      <c r="T10216" s="32">
        <f t="shared" si="1276"/>
        <v>0</v>
      </c>
      <c r="U10216" s="32">
        <f t="shared" si="1277"/>
        <v>0</v>
      </c>
      <c r="V10216" s="32">
        <f t="shared" si="1278"/>
        <v>0</v>
      </c>
      <c r="W10216" s="32">
        <f t="shared" si="1279"/>
        <v>0</v>
      </c>
      <c r="X10216" s="32">
        <f t="shared" si="1280"/>
        <v>0</v>
      </c>
    </row>
    <row r="10217" spans="1:24" ht="14.25" customHeight="1">
      <c r="A10217" s="33" t="b">
        <f t="shared" si="1274"/>
        <v>0</v>
      </c>
      <c r="B10217" s="33">
        <f t="shared" si="1281"/>
        <v>10216</v>
      </c>
      <c r="C10217" s="19"/>
      <c r="N10217" s="37"/>
      <c r="O10217" s="37"/>
      <c r="P10217" s="37"/>
      <c r="Q10217" s="37"/>
      <c r="R10217" s="37"/>
      <c r="S10217" s="32">
        <f t="shared" si="1275"/>
        <v>0</v>
      </c>
      <c r="T10217" s="32">
        <f t="shared" si="1276"/>
        <v>0</v>
      </c>
      <c r="U10217" s="32">
        <f t="shared" si="1277"/>
        <v>0</v>
      </c>
      <c r="V10217" s="32">
        <f t="shared" si="1278"/>
        <v>0</v>
      </c>
      <c r="W10217" s="32">
        <f t="shared" si="1279"/>
        <v>0</v>
      </c>
      <c r="X10217" s="32">
        <f t="shared" si="1280"/>
        <v>0</v>
      </c>
    </row>
    <row r="10218" spans="1:24" ht="14.25" customHeight="1">
      <c r="A10218" s="33" t="b">
        <f t="shared" si="1274"/>
        <v>0</v>
      </c>
      <c r="B10218" s="33">
        <f t="shared" si="1281"/>
        <v>10217</v>
      </c>
      <c r="C10218" s="19"/>
      <c r="N10218" s="37"/>
      <c r="O10218" s="37"/>
      <c r="P10218" s="37"/>
      <c r="Q10218" s="37"/>
      <c r="R10218" s="37"/>
      <c r="S10218" s="32">
        <f t="shared" si="1275"/>
        <v>0</v>
      </c>
      <c r="T10218" s="32">
        <f t="shared" si="1276"/>
        <v>0</v>
      </c>
      <c r="U10218" s="32">
        <f t="shared" si="1277"/>
        <v>0</v>
      </c>
      <c r="V10218" s="32">
        <f t="shared" si="1278"/>
        <v>0</v>
      </c>
      <c r="W10218" s="32">
        <f t="shared" si="1279"/>
        <v>0</v>
      </c>
      <c r="X10218" s="32">
        <f t="shared" si="1280"/>
        <v>0</v>
      </c>
    </row>
    <row r="10219" spans="1:24" ht="14.25" customHeight="1">
      <c r="A10219" s="33" t="b">
        <f t="shared" si="1274"/>
        <v>0</v>
      </c>
      <c r="B10219" s="33">
        <f t="shared" si="1281"/>
        <v>10218</v>
      </c>
      <c r="C10219" s="19"/>
      <c r="N10219" s="37"/>
      <c r="O10219" s="37"/>
      <c r="P10219" s="37"/>
      <c r="Q10219" s="37"/>
      <c r="R10219" s="37"/>
      <c r="S10219" s="32">
        <f t="shared" si="1275"/>
        <v>0</v>
      </c>
      <c r="T10219" s="32">
        <f t="shared" si="1276"/>
        <v>0</v>
      </c>
      <c r="U10219" s="32">
        <f t="shared" si="1277"/>
        <v>0</v>
      </c>
      <c r="V10219" s="32">
        <f t="shared" si="1278"/>
        <v>0</v>
      </c>
      <c r="W10219" s="32">
        <f t="shared" si="1279"/>
        <v>0</v>
      </c>
      <c r="X10219" s="32">
        <f t="shared" si="1280"/>
        <v>0</v>
      </c>
    </row>
    <row r="10220" spans="1:24" ht="14.25" customHeight="1">
      <c r="A10220" s="33" t="b">
        <f t="shared" si="1274"/>
        <v>0</v>
      </c>
      <c r="B10220" s="33">
        <f t="shared" si="1281"/>
        <v>10219</v>
      </c>
      <c r="C10220" s="19"/>
      <c r="N10220" s="37"/>
      <c r="O10220" s="37"/>
      <c r="P10220" s="37"/>
      <c r="Q10220" s="37"/>
      <c r="R10220" s="37"/>
      <c r="S10220" s="32">
        <f t="shared" si="1275"/>
        <v>0</v>
      </c>
      <c r="T10220" s="32">
        <f t="shared" si="1276"/>
        <v>0</v>
      </c>
      <c r="U10220" s="32">
        <f t="shared" si="1277"/>
        <v>0</v>
      </c>
      <c r="V10220" s="32">
        <f t="shared" si="1278"/>
        <v>0</v>
      </c>
      <c r="W10220" s="32">
        <f t="shared" si="1279"/>
        <v>0</v>
      </c>
      <c r="X10220" s="32">
        <f t="shared" si="1280"/>
        <v>0</v>
      </c>
    </row>
    <row r="10221" spans="1:24" ht="14.25" customHeight="1">
      <c r="A10221" s="33" t="b">
        <f t="shared" si="1274"/>
        <v>0</v>
      </c>
      <c r="B10221" s="33">
        <f t="shared" si="1281"/>
        <v>10220</v>
      </c>
      <c r="C10221" s="19"/>
      <c r="N10221" s="37"/>
      <c r="O10221" s="37"/>
      <c r="P10221" s="37"/>
      <c r="Q10221" s="37"/>
      <c r="R10221" s="37"/>
      <c r="S10221" s="32">
        <f t="shared" si="1275"/>
        <v>0</v>
      </c>
      <c r="T10221" s="32">
        <f t="shared" si="1276"/>
        <v>0</v>
      </c>
      <c r="U10221" s="32">
        <f t="shared" si="1277"/>
        <v>0</v>
      </c>
      <c r="V10221" s="32">
        <f t="shared" si="1278"/>
        <v>0</v>
      </c>
      <c r="W10221" s="32">
        <f t="shared" si="1279"/>
        <v>0</v>
      </c>
      <c r="X10221" s="32">
        <f t="shared" si="1280"/>
        <v>0</v>
      </c>
    </row>
    <row r="10222" spans="1:24" ht="14.25" customHeight="1">
      <c r="A10222" s="33" t="b">
        <f t="shared" si="1274"/>
        <v>0</v>
      </c>
      <c r="B10222" s="33">
        <f t="shared" si="1281"/>
        <v>10221</v>
      </c>
      <c r="C10222" s="19"/>
      <c r="N10222" s="37"/>
      <c r="O10222" s="37"/>
      <c r="P10222" s="37"/>
      <c r="Q10222" s="37"/>
      <c r="R10222" s="37"/>
      <c r="S10222" s="32">
        <f t="shared" si="1275"/>
        <v>0</v>
      </c>
      <c r="T10222" s="32">
        <f t="shared" si="1276"/>
        <v>0</v>
      </c>
      <c r="U10222" s="32">
        <f t="shared" si="1277"/>
        <v>0</v>
      </c>
      <c r="V10222" s="32">
        <f t="shared" si="1278"/>
        <v>0</v>
      </c>
      <c r="W10222" s="32">
        <f t="shared" si="1279"/>
        <v>0</v>
      </c>
      <c r="X10222" s="32">
        <f t="shared" si="1280"/>
        <v>0</v>
      </c>
    </row>
    <row r="10223" spans="1:24" ht="14.25" customHeight="1">
      <c r="A10223" s="33" t="b">
        <f t="shared" si="1274"/>
        <v>0</v>
      </c>
      <c r="B10223" s="33">
        <f t="shared" si="1281"/>
        <v>10222</v>
      </c>
      <c r="C10223" s="19"/>
      <c r="N10223" s="37"/>
      <c r="O10223" s="37"/>
      <c r="P10223" s="37"/>
      <c r="Q10223" s="37"/>
      <c r="R10223" s="37"/>
      <c r="S10223" s="32">
        <f t="shared" si="1275"/>
        <v>0</v>
      </c>
      <c r="T10223" s="32">
        <f t="shared" si="1276"/>
        <v>0</v>
      </c>
      <c r="U10223" s="32">
        <f t="shared" si="1277"/>
        <v>0</v>
      </c>
      <c r="V10223" s="32">
        <f t="shared" si="1278"/>
        <v>0</v>
      </c>
      <c r="W10223" s="32">
        <f t="shared" si="1279"/>
        <v>0</v>
      </c>
      <c r="X10223" s="32">
        <f t="shared" si="1280"/>
        <v>0</v>
      </c>
    </row>
    <row r="10224" spans="1:24" ht="14.25" customHeight="1">
      <c r="A10224" s="33" t="b">
        <f t="shared" si="1274"/>
        <v>0</v>
      </c>
      <c r="B10224" s="33">
        <f t="shared" si="1281"/>
        <v>10223</v>
      </c>
      <c r="C10224" s="19"/>
      <c r="N10224" s="37"/>
      <c r="O10224" s="37"/>
      <c r="P10224" s="37"/>
      <c r="Q10224" s="37"/>
      <c r="R10224" s="37"/>
      <c r="S10224" s="32">
        <f t="shared" si="1275"/>
        <v>0</v>
      </c>
      <c r="T10224" s="32">
        <f t="shared" si="1276"/>
        <v>0</v>
      </c>
      <c r="U10224" s="32">
        <f t="shared" si="1277"/>
        <v>0</v>
      </c>
      <c r="V10224" s="32">
        <f t="shared" si="1278"/>
        <v>0</v>
      </c>
      <c r="W10224" s="32">
        <f t="shared" si="1279"/>
        <v>0</v>
      </c>
      <c r="X10224" s="32">
        <f t="shared" si="1280"/>
        <v>0</v>
      </c>
    </row>
    <row r="10225" spans="1:24" ht="14.25" customHeight="1">
      <c r="A10225" s="33" t="b">
        <f t="shared" si="1274"/>
        <v>0</v>
      </c>
      <c r="B10225" s="33">
        <f t="shared" si="1281"/>
        <v>10224</v>
      </c>
      <c r="C10225" s="19"/>
      <c r="N10225" s="37"/>
      <c r="O10225" s="37"/>
      <c r="P10225" s="37"/>
      <c r="Q10225" s="37"/>
      <c r="R10225" s="37"/>
      <c r="S10225" s="32">
        <f t="shared" si="1275"/>
        <v>0</v>
      </c>
      <c r="T10225" s="32">
        <f t="shared" si="1276"/>
        <v>0</v>
      </c>
      <c r="U10225" s="32">
        <f t="shared" si="1277"/>
        <v>0</v>
      </c>
      <c r="V10225" s="32">
        <f t="shared" si="1278"/>
        <v>0</v>
      </c>
      <c r="W10225" s="32">
        <f t="shared" si="1279"/>
        <v>0</v>
      </c>
      <c r="X10225" s="32">
        <f t="shared" si="1280"/>
        <v>0</v>
      </c>
    </row>
    <row r="10226" spans="1:24" ht="14.25" customHeight="1">
      <c r="A10226" s="33" t="b">
        <f t="shared" si="1274"/>
        <v>0</v>
      </c>
      <c r="B10226" s="33">
        <f t="shared" si="1281"/>
        <v>10225</v>
      </c>
      <c r="C10226" s="19"/>
      <c r="N10226" s="37"/>
      <c r="O10226" s="37"/>
      <c r="P10226" s="37"/>
      <c r="Q10226" s="37"/>
      <c r="R10226" s="37"/>
      <c r="S10226" s="32">
        <f t="shared" si="1275"/>
        <v>0</v>
      </c>
      <c r="T10226" s="32">
        <f t="shared" si="1276"/>
        <v>0</v>
      </c>
      <c r="U10226" s="32">
        <f t="shared" si="1277"/>
        <v>0</v>
      </c>
      <c r="V10226" s="32">
        <f t="shared" si="1278"/>
        <v>0</v>
      </c>
      <c r="W10226" s="32">
        <f t="shared" si="1279"/>
        <v>0</v>
      </c>
      <c r="X10226" s="32">
        <f t="shared" si="1280"/>
        <v>0</v>
      </c>
    </row>
    <row r="10227" spans="1:24" ht="14.25" customHeight="1">
      <c r="A10227" s="33" t="b">
        <f t="shared" si="1274"/>
        <v>0</v>
      </c>
      <c r="B10227" s="33">
        <f t="shared" si="1281"/>
        <v>10226</v>
      </c>
      <c r="C10227" s="19"/>
      <c r="N10227" s="37"/>
      <c r="O10227" s="37"/>
      <c r="P10227" s="37"/>
      <c r="Q10227" s="37"/>
      <c r="R10227" s="37"/>
      <c r="S10227" s="32">
        <f t="shared" si="1275"/>
        <v>0</v>
      </c>
      <c r="T10227" s="32">
        <f t="shared" si="1276"/>
        <v>0</v>
      </c>
      <c r="U10227" s="32">
        <f t="shared" si="1277"/>
        <v>0</v>
      </c>
      <c r="V10227" s="32">
        <f t="shared" si="1278"/>
        <v>0</v>
      </c>
      <c r="W10227" s="32">
        <f t="shared" si="1279"/>
        <v>0</v>
      </c>
      <c r="X10227" s="32">
        <f t="shared" si="1280"/>
        <v>0</v>
      </c>
    </row>
    <row r="10228" spans="1:24" ht="14.25" customHeight="1">
      <c r="A10228" s="33" t="b">
        <f t="shared" si="1274"/>
        <v>0</v>
      </c>
      <c r="B10228" s="33">
        <f t="shared" si="1281"/>
        <v>10227</v>
      </c>
      <c r="C10228" s="19"/>
      <c r="N10228" s="37"/>
      <c r="O10228" s="37"/>
      <c r="P10228" s="37"/>
      <c r="Q10228" s="37"/>
      <c r="R10228" s="37"/>
      <c r="S10228" s="32">
        <f t="shared" si="1275"/>
        <v>0</v>
      </c>
      <c r="T10228" s="32">
        <f t="shared" si="1276"/>
        <v>0</v>
      </c>
      <c r="U10228" s="32">
        <f t="shared" si="1277"/>
        <v>0</v>
      </c>
      <c r="V10228" s="32">
        <f t="shared" si="1278"/>
        <v>0</v>
      </c>
      <c r="W10228" s="32">
        <f t="shared" si="1279"/>
        <v>0</v>
      </c>
      <c r="X10228" s="32">
        <f t="shared" si="1280"/>
        <v>0</v>
      </c>
    </row>
    <row r="10229" spans="1:24" ht="14.25" customHeight="1">
      <c r="A10229" s="33" t="b">
        <f t="shared" si="1274"/>
        <v>0</v>
      </c>
      <c r="B10229" s="33">
        <f t="shared" si="1281"/>
        <v>10228</v>
      </c>
      <c r="C10229" s="19"/>
      <c r="N10229" s="37"/>
      <c r="O10229" s="37"/>
      <c r="P10229" s="37"/>
      <c r="Q10229" s="37"/>
      <c r="R10229" s="37"/>
      <c r="S10229" s="32">
        <f t="shared" si="1275"/>
        <v>0</v>
      </c>
      <c r="T10229" s="32">
        <f t="shared" si="1276"/>
        <v>0</v>
      </c>
      <c r="U10229" s="32">
        <f t="shared" si="1277"/>
        <v>0</v>
      </c>
      <c r="V10229" s="32">
        <f t="shared" si="1278"/>
        <v>0</v>
      </c>
      <c r="W10229" s="32">
        <f t="shared" si="1279"/>
        <v>0</v>
      </c>
      <c r="X10229" s="32">
        <f t="shared" si="1280"/>
        <v>0</v>
      </c>
    </row>
    <row r="10230" spans="1:24" ht="14.25" customHeight="1">
      <c r="A10230" s="33" t="b">
        <f t="shared" si="1274"/>
        <v>0</v>
      </c>
      <c r="B10230" s="33">
        <f t="shared" si="1281"/>
        <v>10229</v>
      </c>
      <c r="C10230" s="19"/>
      <c r="N10230" s="37"/>
      <c r="O10230" s="37"/>
      <c r="P10230" s="37"/>
      <c r="Q10230" s="37"/>
      <c r="R10230" s="37"/>
      <c r="S10230" s="32">
        <f t="shared" si="1275"/>
        <v>0</v>
      </c>
      <c r="T10230" s="32">
        <f t="shared" si="1276"/>
        <v>0</v>
      </c>
      <c r="U10230" s="32">
        <f t="shared" si="1277"/>
        <v>0</v>
      </c>
      <c r="V10230" s="32">
        <f t="shared" si="1278"/>
        <v>0</v>
      </c>
      <c r="W10230" s="32">
        <f t="shared" si="1279"/>
        <v>0</v>
      </c>
      <c r="X10230" s="32">
        <f t="shared" si="1280"/>
        <v>0</v>
      </c>
    </row>
    <row r="10231" spans="1:24" ht="14.25" customHeight="1">
      <c r="A10231" s="33" t="b">
        <f t="shared" si="1274"/>
        <v>0</v>
      </c>
      <c r="B10231" s="33">
        <f t="shared" si="1281"/>
        <v>10230</v>
      </c>
      <c r="C10231" s="19"/>
      <c r="N10231" s="37"/>
      <c r="O10231" s="37"/>
      <c r="P10231" s="37"/>
      <c r="Q10231" s="37"/>
      <c r="R10231" s="37"/>
      <c r="S10231" s="32">
        <f t="shared" si="1275"/>
        <v>0</v>
      </c>
      <c r="T10231" s="32">
        <f t="shared" si="1276"/>
        <v>0</v>
      </c>
      <c r="U10231" s="32">
        <f t="shared" si="1277"/>
        <v>0</v>
      </c>
      <c r="V10231" s="32">
        <f t="shared" si="1278"/>
        <v>0</v>
      </c>
      <c r="W10231" s="32">
        <f t="shared" si="1279"/>
        <v>0</v>
      </c>
      <c r="X10231" s="32">
        <f t="shared" si="1280"/>
        <v>0</v>
      </c>
    </row>
    <row r="10232" spans="1:24" ht="14.25" customHeight="1">
      <c r="A10232" s="33" t="b">
        <f t="shared" si="1274"/>
        <v>0</v>
      </c>
      <c r="B10232" s="33">
        <f t="shared" si="1281"/>
        <v>10231</v>
      </c>
      <c r="C10232" s="19"/>
      <c r="N10232" s="37"/>
      <c r="O10232" s="37"/>
      <c r="P10232" s="37"/>
      <c r="Q10232" s="37"/>
      <c r="R10232" s="37"/>
      <c r="S10232" s="32">
        <f t="shared" si="1275"/>
        <v>0</v>
      </c>
      <c r="T10232" s="32">
        <f t="shared" si="1276"/>
        <v>0</v>
      </c>
      <c r="U10232" s="32">
        <f t="shared" si="1277"/>
        <v>0</v>
      </c>
      <c r="V10232" s="32">
        <f t="shared" si="1278"/>
        <v>0</v>
      </c>
      <c r="W10232" s="32">
        <f t="shared" si="1279"/>
        <v>0</v>
      </c>
      <c r="X10232" s="32">
        <f t="shared" si="1280"/>
        <v>0</v>
      </c>
    </row>
    <row r="10233" spans="1:24" ht="14.25" customHeight="1">
      <c r="A10233" s="33" t="b">
        <f t="shared" si="1274"/>
        <v>0</v>
      </c>
      <c r="B10233" s="33">
        <f t="shared" si="1281"/>
        <v>10232</v>
      </c>
      <c r="C10233" s="19"/>
      <c r="N10233" s="37"/>
      <c r="O10233" s="37"/>
      <c r="P10233" s="37"/>
      <c r="Q10233" s="37"/>
      <c r="R10233" s="37"/>
      <c r="S10233" s="32">
        <f t="shared" si="1275"/>
        <v>0</v>
      </c>
      <c r="T10233" s="32">
        <f t="shared" si="1276"/>
        <v>0</v>
      </c>
      <c r="U10233" s="32">
        <f t="shared" si="1277"/>
        <v>0</v>
      </c>
      <c r="V10233" s="32">
        <f t="shared" si="1278"/>
        <v>0</v>
      </c>
      <c r="W10233" s="32">
        <f t="shared" si="1279"/>
        <v>0</v>
      </c>
      <c r="X10233" s="32">
        <f t="shared" si="1280"/>
        <v>0</v>
      </c>
    </row>
    <row r="10234" spans="1:24" ht="14.25" customHeight="1">
      <c r="A10234" s="33" t="b">
        <f t="shared" si="1274"/>
        <v>0</v>
      </c>
      <c r="B10234" s="33">
        <f t="shared" si="1281"/>
        <v>10233</v>
      </c>
      <c r="C10234" s="19"/>
      <c r="N10234" s="37"/>
      <c r="O10234" s="37"/>
      <c r="P10234" s="37"/>
      <c r="Q10234" s="37"/>
      <c r="R10234" s="37"/>
      <c r="S10234" s="32">
        <f t="shared" si="1275"/>
        <v>0</v>
      </c>
      <c r="T10234" s="32">
        <f t="shared" si="1276"/>
        <v>0</v>
      </c>
      <c r="U10234" s="32">
        <f t="shared" si="1277"/>
        <v>0</v>
      </c>
      <c r="V10234" s="32">
        <f t="shared" si="1278"/>
        <v>0</v>
      </c>
      <c r="W10234" s="32">
        <f t="shared" si="1279"/>
        <v>0</v>
      </c>
      <c r="X10234" s="32">
        <f t="shared" si="1280"/>
        <v>0</v>
      </c>
    </row>
    <row r="10235" spans="1:24" ht="14.25" customHeight="1">
      <c r="A10235" s="33" t="b">
        <f t="shared" si="1274"/>
        <v>0</v>
      </c>
      <c r="B10235" s="33">
        <f t="shared" si="1281"/>
        <v>10234</v>
      </c>
      <c r="C10235" s="19"/>
      <c r="N10235" s="37"/>
      <c r="O10235" s="37"/>
      <c r="P10235" s="37"/>
      <c r="Q10235" s="37"/>
      <c r="R10235" s="37"/>
      <c r="S10235" s="32">
        <f t="shared" si="1275"/>
        <v>0</v>
      </c>
      <c r="T10235" s="32">
        <f t="shared" si="1276"/>
        <v>0</v>
      </c>
      <c r="U10235" s="32">
        <f t="shared" si="1277"/>
        <v>0</v>
      </c>
      <c r="V10235" s="32">
        <f t="shared" si="1278"/>
        <v>0</v>
      </c>
      <c r="W10235" s="32">
        <f t="shared" si="1279"/>
        <v>0</v>
      </c>
      <c r="X10235" s="32">
        <f t="shared" si="1280"/>
        <v>0</v>
      </c>
    </row>
    <row r="10236" spans="1:24" ht="14.25" customHeight="1">
      <c r="A10236" s="33" t="b">
        <f t="shared" si="1274"/>
        <v>0</v>
      </c>
      <c r="B10236" s="33">
        <f t="shared" si="1281"/>
        <v>10235</v>
      </c>
      <c r="C10236" s="19"/>
      <c r="N10236" s="37"/>
      <c r="O10236" s="37"/>
      <c r="P10236" s="37"/>
      <c r="Q10236" s="37"/>
      <c r="R10236" s="37"/>
      <c r="S10236" s="32">
        <f t="shared" si="1275"/>
        <v>0</v>
      </c>
      <c r="T10236" s="32">
        <f t="shared" si="1276"/>
        <v>0</v>
      </c>
      <c r="U10236" s="32">
        <f t="shared" si="1277"/>
        <v>0</v>
      </c>
      <c r="V10236" s="32">
        <f t="shared" si="1278"/>
        <v>0</v>
      </c>
      <c r="W10236" s="32">
        <f t="shared" si="1279"/>
        <v>0</v>
      </c>
      <c r="X10236" s="32">
        <f t="shared" si="1280"/>
        <v>0</v>
      </c>
    </row>
    <row r="10237" spans="1:24" ht="14.25" customHeight="1">
      <c r="A10237" s="33" t="b">
        <f t="shared" si="1274"/>
        <v>0</v>
      </c>
      <c r="B10237" s="33">
        <f t="shared" si="1281"/>
        <v>10236</v>
      </c>
      <c r="C10237" s="19"/>
      <c r="N10237" s="37"/>
      <c r="O10237" s="37"/>
      <c r="P10237" s="37"/>
      <c r="Q10237" s="37"/>
      <c r="R10237" s="37"/>
      <c r="S10237" s="32">
        <f t="shared" si="1275"/>
        <v>0</v>
      </c>
      <c r="T10237" s="32">
        <f t="shared" si="1276"/>
        <v>0</v>
      </c>
      <c r="U10237" s="32">
        <f t="shared" si="1277"/>
        <v>0</v>
      </c>
      <c r="V10237" s="32">
        <f t="shared" si="1278"/>
        <v>0</v>
      </c>
      <c r="W10237" s="32">
        <f t="shared" si="1279"/>
        <v>0</v>
      </c>
      <c r="X10237" s="32">
        <f t="shared" si="1280"/>
        <v>0</v>
      </c>
    </row>
    <row r="10238" spans="1:24" ht="14.25" customHeight="1">
      <c r="A10238" s="33" t="b">
        <f t="shared" si="1274"/>
        <v>0</v>
      </c>
      <c r="B10238" s="33">
        <f t="shared" si="1281"/>
        <v>10237</v>
      </c>
      <c r="C10238" s="19"/>
      <c r="N10238" s="37"/>
      <c r="O10238" s="37"/>
      <c r="P10238" s="37"/>
      <c r="Q10238" s="37"/>
      <c r="R10238" s="37"/>
      <c r="S10238" s="32">
        <f t="shared" si="1275"/>
        <v>0</v>
      </c>
      <c r="T10238" s="32">
        <f t="shared" si="1276"/>
        <v>0</v>
      </c>
      <c r="U10238" s="32">
        <f t="shared" si="1277"/>
        <v>0</v>
      </c>
      <c r="V10238" s="32">
        <f t="shared" si="1278"/>
        <v>0</v>
      </c>
      <c r="W10238" s="32">
        <f t="shared" si="1279"/>
        <v>0</v>
      </c>
      <c r="X10238" s="32">
        <f t="shared" si="1280"/>
        <v>0</v>
      </c>
    </row>
    <row r="10239" spans="1:24" ht="14.25" customHeight="1">
      <c r="A10239" s="33" t="b">
        <f t="shared" si="1274"/>
        <v>0</v>
      </c>
      <c r="B10239" s="33">
        <f t="shared" si="1281"/>
        <v>10238</v>
      </c>
      <c r="C10239" s="19"/>
      <c r="N10239" s="37"/>
      <c r="O10239" s="37"/>
      <c r="P10239" s="37"/>
      <c r="Q10239" s="37"/>
      <c r="R10239" s="37"/>
      <c r="S10239" s="32">
        <f t="shared" si="1275"/>
        <v>0</v>
      </c>
      <c r="T10239" s="32">
        <f t="shared" si="1276"/>
        <v>0</v>
      </c>
      <c r="U10239" s="32">
        <f t="shared" si="1277"/>
        <v>0</v>
      </c>
      <c r="V10239" s="32">
        <f t="shared" si="1278"/>
        <v>0</v>
      </c>
      <c r="W10239" s="32">
        <f t="shared" si="1279"/>
        <v>0</v>
      </c>
      <c r="X10239" s="32">
        <f t="shared" si="1280"/>
        <v>0</v>
      </c>
    </row>
    <row r="10240" spans="1:24" ht="14.25" customHeight="1">
      <c r="A10240" s="33" t="b">
        <f t="shared" si="1274"/>
        <v>0</v>
      </c>
      <c r="B10240" s="33">
        <f t="shared" si="1281"/>
        <v>10239</v>
      </c>
      <c r="C10240" s="19"/>
      <c r="N10240" s="37"/>
      <c r="O10240" s="37"/>
      <c r="P10240" s="37"/>
      <c r="Q10240" s="37"/>
      <c r="R10240" s="37"/>
      <c r="S10240" s="32">
        <f t="shared" si="1275"/>
        <v>0</v>
      </c>
      <c r="T10240" s="32">
        <f t="shared" si="1276"/>
        <v>0</v>
      </c>
      <c r="U10240" s="32">
        <f t="shared" si="1277"/>
        <v>0</v>
      </c>
      <c r="V10240" s="32">
        <f t="shared" si="1278"/>
        <v>0</v>
      </c>
      <c r="W10240" s="32">
        <f t="shared" si="1279"/>
        <v>0</v>
      </c>
      <c r="X10240" s="32">
        <f t="shared" si="1280"/>
        <v>0</v>
      </c>
    </row>
    <row r="10241" spans="1:24" ht="14.25" customHeight="1">
      <c r="A10241" s="33" t="b">
        <f t="shared" si="1274"/>
        <v>0</v>
      </c>
      <c r="B10241" s="33">
        <f t="shared" si="1281"/>
        <v>10240</v>
      </c>
      <c r="C10241" s="19"/>
      <c r="N10241" s="37"/>
      <c r="O10241" s="37"/>
      <c r="P10241" s="37"/>
      <c r="Q10241" s="37"/>
      <c r="R10241" s="37"/>
      <c r="S10241" s="32">
        <f t="shared" si="1275"/>
        <v>0</v>
      </c>
      <c r="T10241" s="32">
        <f t="shared" si="1276"/>
        <v>0</v>
      </c>
      <c r="U10241" s="32">
        <f t="shared" si="1277"/>
        <v>0</v>
      </c>
      <c r="V10241" s="32">
        <f t="shared" si="1278"/>
        <v>0</v>
      </c>
      <c r="W10241" s="32">
        <f t="shared" si="1279"/>
        <v>0</v>
      </c>
      <c r="X10241" s="32">
        <f t="shared" si="1280"/>
        <v>0</v>
      </c>
    </row>
    <row r="10242" spans="1:24" ht="14.25" customHeight="1">
      <c r="A10242" s="33" t="b">
        <f t="shared" ref="A10242:A10305" si="1282">IF(OR(COUNTIF(D10242:M10242, "NOT EXECUTED"), COUNTIF(D10242:M10242, "NOT COMPILED"), COUNTIF(D10242:M10242, "NOT EFFECTIVE")),TRUE,FALSE)</f>
        <v>0</v>
      </c>
      <c r="B10242" s="33">
        <f t="shared" si="1281"/>
        <v>10241</v>
      </c>
      <c r="C10242" s="19"/>
      <c r="N10242" s="37"/>
      <c r="O10242" s="37"/>
      <c r="P10242" s="37"/>
      <c r="Q10242" s="37"/>
      <c r="R10242" s="37"/>
      <c r="S10242" s="32">
        <f t="shared" ref="S10242:S10305" si="1283">IF(COUNTIF(H10242:M10242,"NOT EFFECTIVE"),1,0)</f>
        <v>0</v>
      </c>
      <c r="T10242" s="32">
        <f t="shared" ref="T10242:T10305" si="1284">IF(AND(D10242="NOT EXECUTED",COUNTA($N10242)&lt;&gt;0),1,0)</f>
        <v>0</v>
      </c>
      <c r="U10242" s="32">
        <f t="shared" ref="U10242:U10305" si="1285">IF(AND(E10242="NOT EXECUTED",COUNTA($N10242)&lt;&gt;0),1,0)</f>
        <v>0</v>
      </c>
      <c r="V10242" s="32">
        <f t="shared" ref="V10242:V10305" si="1286">IF(AND(F10242="NOT EXECUTED",COUNTA($N10242)&lt;&gt;0),1,0)</f>
        <v>0</v>
      </c>
      <c r="W10242" s="32">
        <f t="shared" ref="W10242:W10305" si="1287">IF(AND(G10242="NOT EXECUTED",COUNTA($N10242)&lt;&gt;0),1,0)</f>
        <v>0</v>
      </c>
      <c r="X10242" s="32">
        <f t="shared" ref="X10242:X10305" si="1288">IF(AND(S10242=1,COUNTA($N10242)&lt;&gt;0),1,0)</f>
        <v>0</v>
      </c>
    </row>
    <row r="10243" spans="1:24" ht="14.25" customHeight="1">
      <c r="A10243" s="33" t="b">
        <f t="shared" si="1282"/>
        <v>0</v>
      </c>
      <c r="B10243" s="33">
        <f t="shared" ref="B10243:B10306" si="1289">+B10242+1</f>
        <v>10242</v>
      </c>
      <c r="C10243" s="19"/>
      <c r="N10243" s="37"/>
      <c r="O10243" s="37"/>
      <c r="P10243" s="37"/>
      <c r="Q10243" s="37"/>
      <c r="R10243" s="37"/>
      <c r="S10243" s="32">
        <f t="shared" si="1283"/>
        <v>0</v>
      </c>
      <c r="T10243" s="32">
        <f t="shared" si="1284"/>
        <v>0</v>
      </c>
      <c r="U10243" s="32">
        <f t="shared" si="1285"/>
        <v>0</v>
      </c>
      <c r="V10243" s="32">
        <f t="shared" si="1286"/>
        <v>0</v>
      </c>
      <c r="W10243" s="32">
        <f t="shared" si="1287"/>
        <v>0</v>
      </c>
      <c r="X10243" s="32">
        <f t="shared" si="1288"/>
        <v>0</v>
      </c>
    </row>
    <row r="10244" spans="1:24" ht="14.25" customHeight="1">
      <c r="A10244" s="33" t="b">
        <f t="shared" si="1282"/>
        <v>0</v>
      </c>
      <c r="B10244" s="33">
        <f t="shared" si="1289"/>
        <v>10243</v>
      </c>
      <c r="C10244" s="19"/>
      <c r="N10244" s="37"/>
      <c r="O10244" s="37"/>
      <c r="P10244" s="37"/>
      <c r="Q10244" s="37"/>
      <c r="R10244" s="37"/>
      <c r="S10244" s="32">
        <f t="shared" si="1283"/>
        <v>0</v>
      </c>
      <c r="T10244" s="32">
        <f t="shared" si="1284"/>
        <v>0</v>
      </c>
      <c r="U10244" s="32">
        <f t="shared" si="1285"/>
        <v>0</v>
      </c>
      <c r="V10244" s="32">
        <f t="shared" si="1286"/>
        <v>0</v>
      </c>
      <c r="W10244" s="32">
        <f t="shared" si="1287"/>
        <v>0</v>
      </c>
      <c r="X10244" s="32">
        <f t="shared" si="1288"/>
        <v>0</v>
      </c>
    </row>
    <row r="10245" spans="1:24" ht="14.25" customHeight="1">
      <c r="A10245" s="33" t="b">
        <f t="shared" si="1282"/>
        <v>0</v>
      </c>
      <c r="B10245" s="33">
        <f t="shared" si="1289"/>
        <v>10244</v>
      </c>
      <c r="C10245" s="19"/>
      <c r="N10245" s="37"/>
      <c r="O10245" s="37"/>
      <c r="P10245" s="37"/>
      <c r="Q10245" s="37"/>
      <c r="R10245" s="37"/>
      <c r="S10245" s="32">
        <f t="shared" si="1283"/>
        <v>0</v>
      </c>
      <c r="T10245" s="32">
        <f t="shared" si="1284"/>
        <v>0</v>
      </c>
      <c r="U10245" s="32">
        <f t="shared" si="1285"/>
        <v>0</v>
      </c>
      <c r="V10245" s="32">
        <f t="shared" si="1286"/>
        <v>0</v>
      </c>
      <c r="W10245" s="32">
        <f t="shared" si="1287"/>
        <v>0</v>
      </c>
      <c r="X10245" s="32">
        <f t="shared" si="1288"/>
        <v>0</v>
      </c>
    </row>
    <row r="10246" spans="1:24" ht="14.25" customHeight="1">
      <c r="A10246" s="33" t="b">
        <f t="shared" si="1282"/>
        <v>0</v>
      </c>
      <c r="B10246" s="33">
        <f t="shared" si="1289"/>
        <v>10245</v>
      </c>
      <c r="C10246" s="19"/>
      <c r="N10246" s="37"/>
      <c r="O10246" s="37"/>
      <c r="P10246" s="37"/>
      <c r="Q10246" s="37"/>
      <c r="R10246" s="37"/>
      <c r="S10246" s="32">
        <f t="shared" si="1283"/>
        <v>0</v>
      </c>
      <c r="T10246" s="32">
        <f t="shared" si="1284"/>
        <v>0</v>
      </c>
      <c r="U10246" s="32">
        <f t="shared" si="1285"/>
        <v>0</v>
      </c>
      <c r="V10246" s="32">
        <f t="shared" si="1286"/>
        <v>0</v>
      </c>
      <c r="W10246" s="32">
        <f t="shared" si="1287"/>
        <v>0</v>
      </c>
      <c r="X10246" s="32">
        <f t="shared" si="1288"/>
        <v>0</v>
      </c>
    </row>
    <row r="10247" spans="1:24" ht="14.25" customHeight="1">
      <c r="A10247" s="33" t="b">
        <f t="shared" si="1282"/>
        <v>0</v>
      </c>
      <c r="B10247" s="33">
        <f t="shared" si="1289"/>
        <v>10246</v>
      </c>
      <c r="C10247" s="19"/>
      <c r="N10247" s="37"/>
      <c r="O10247" s="37"/>
      <c r="P10247" s="37"/>
      <c r="Q10247" s="37"/>
      <c r="R10247" s="37"/>
      <c r="S10247" s="32">
        <f t="shared" si="1283"/>
        <v>0</v>
      </c>
      <c r="T10247" s="32">
        <f t="shared" si="1284"/>
        <v>0</v>
      </c>
      <c r="U10247" s="32">
        <f t="shared" si="1285"/>
        <v>0</v>
      </c>
      <c r="V10247" s="32">
        <f t="shared" si="1286"/>
        <v>0</v>
      </c>
      <c r="W10247" s="32">
        <f t="shared" si="1287"/>
        <v>0</v>
      </c>
      <c r="X10247" s="32">
        <f t="shared" si="1288"/>
        <v>0</v>
      </c>
    </row>
    <row r="10248" spans="1:24" ht="14.25" customHeight="1">
      <c r="A10248" s="33" t="b">
        <f t="shared" si="1282"/>
        <v>0</v>
      </c>
      <c r="B10248" s="33">
        <f t="shared" si="1289"/>
        <v>10247</v>
      </c>
      <c r="C10248" s="19"/>
      <c r="N10248" s="37"/>
      <c r="O10248" s="37"/>
      <c r="P10248" s="37"/>
      <c r="Q10248" s="37"/>
      <c r="R10248" s="37"/>
      <c r="S10248" s="32">
        <f t="shared" si="1283"/>
        <v>0</v>
      </c>
      <c r="T10248" s="32">
        <f t="shared" si="1284"/>
        <v>0</v>
      </c>
      <c r="U10248" s="32">
        <f t="shared" si="1285"/>
        <v>0</v>
      </c>
      <c r="V10248" s="32">
        <f t="shared" si="1286"/>
        <v>0</v>
      </c>
      <c r="W10248" s="32">
        <f t="shared" si="1287"/>
        <v>0</v>
      </c>
      <c r="X10248" s="32">
        <f t="shared" si="1288"/>
        <v>0</v>
      </c>
    </row>
    <row r="10249" spans="1:24" ht="14.25" customHeight="1">
      <c r="A10249" s="33" t="b">
        <f t="shared" si="1282"/>
        <v>0</v>
      </c>
      <c r="B10249" s="33">
        <f t="shared" si="1289"/>
        <v>10248</v>
      </c>
      <c r="C10249" s="19"/>
      <c r="N10249" s="37"/>
      <c r="O10249" s="37"/>
      <c r="P10249" s="37"/>
      <c r="Q10249" s="37"/>
      <c r="R10249" s="37"/>
      <c r="S10249" s="32">
        <f t="shared" si="1283"/>
        <v>0</v>
      </c>
      <c r="T10249" s="32">
        <f t="shared" si="1284"/>
        <v>0</v>
      </c>
      <c r="U10249" s="32">
        <f t="shared" si="1285"/>
        <v>0</v>
      </c>
      <c r="V10249" s="32">
        <f t="shared" si="1286"/>
        <v>0</v>
      </c>
      <c r="W10249" s="32">
        <f t="shared" si="1287"/>
        <v>0</v>
      </c>
      <c r="X10249" s="32">
        <f t="shared" si="1288"/>
        <v>0</v>
      </c>
    </row>
    <row r="10250" spans="1:24" ht="14.25" customHeight="1">
      <c r="A10250" s="33" t="b">
        <f t="shared" si="1282"/>
        <v>0</v>
      </c>
      <c r="B10250" s="33">
        <f t="shared" si="1289"/>
        <v>10249</v>
      </c>
      <c r="C10250" s="19"/>
      <c r="N10250" s="37"/>
      <c r="O10250" s="37"/>
      <c r="P10250" s="37"/>
      <c r="Q10250" s="37"/>
      <c r="R10250" s="37"/>
      <c r="S10250" s="32">
        <f t="shared" si="1283"/>
        <v>0</v>
      </c>
      <c r="T10250" s="32">
        <f t="shared" si="1284"/>
        <v>0</v>
      </c>
      <c r="U10250" s="32">
        <f t="shared" si="1285"/>
        <v>0</v>
      </c>
      <c r="V10250" s="32">
        <f t="shared" si="1286"/>
        <v>0</v>
      </c>
      <c r="W10250" s="32">
        <f t="shared" si="1287"/>
        <v>0</v>
      </c>
      <c r="X10250" s="32">
        <f t="shared" si="1288"/>
        <v>0</v>
      </c>
    </row>
    <row r="10251" spans="1:24" ht="14.25" customHeight="1">
      <c r="A10251" s="33" t="b">
        <f t="shared" si="1282"/>
        <v>0</v>
      </c>
      <c r="B10251" s="33">
        <f t="shared" si="1289"/>
        <v>10250</v>
      </c>
      <c r="C10251" s="19"/>
      <c r="N10251" s="37"/>
      <c r="O10251" s="37"/>
      <c r="P10251" s="37"/>
      <c r="Q10251" s="37"/>
      <c r="R10251" s="37"/>
      <c r="S10251" s="32">
        <f t="shared" si="1283"/>
        <v>0</v>
      </c>
      <c r="T10251" s="32">
        <f t="shared" si="1284"/>
        <v>0</v>
      </c>
      <c r="U10251" s="32">
        <f t="shared" si="1285"/>
        <v>0</v>
      </c>
      <c r="V10251" s="32">
        <f t="shared" si="1286"/>
        <v>0</v>
      </c>
      <c r="W10251" s="32">
        <f t="shared" si="1287"/>
        <v>0</v>
      </c>
      <c r="X10251" s="32">
        <f t="shared" si="1288"/>
        <v>0</v>
      </c>
    </row>
    <row r="10252" spans="1:24" ht="14.25" customHeight="1">
      <c r="A10252" s="33" t="b">
        <f t="shared" si="1282"/>
        <v>0</v>
      </c>
      <c r="B10252" s="33">
        <f t="shared" si="1289"/>
        <v>10251</v>
      </c>
      <c r="C10252" s="19"/>
      <c r="N10252" s="37"/>
      <c r="O10252" s="37"/>
      <c r="P10252" s="37"/>
      <c r="Q10252" s="37"/>
      <c r="R10252" s="37"/>
      <c r="S10252" s="32">
        <f t="shared" si="1283"/>
        <v>0</v>
      </c>
      <c r="T10252" s="32">
        <f t="shared" si="1284"/>
        <v>0</v>
      </c>
      <c r="U10252" s="32">
        <f t="shared" si="1285"/>
        <v>0</v>
      </c>
      <c r="V10252" s="32">
        <f t="shared" si="1286"/>
        <v>0</v>
      </c>
      <c r="W10252" s="32">
        <f t="shared" si="1287"/>
        <v>0</v>
      </c>
      <c r="X10252" s="32">
        <f t="shared" si="1288"/>
        <v>0</v>
      </c>
    </row>
    <row r="10253" spans="1:24" ht="14.25" customHeight="1">
      <c r="A10253" s="33" t="b">
        <f t="shared" si="1282"/>
        <v>0</v>
      </c>
      <c r="B10253" s="33">
        <f t="shared" si="1289"/>
        <v>10252</v>
      </c>
      <c r="C10253" s="19"/>
      <c r="N10253" s="37"/>
      <c r="O10253" s="37"/>
      <c r="P10253" s="37"/>
      <c r="Q10253" s="37"/>
      <c r="R10253" s="37"/>
      <c r="S10253" s="32">
        <f t="shared" si="1283"/>
        <v>0</v>
      </c>
      <c r="T10253" s="32">
        <f t="shared" si="1284"/>
        <v>0</v>
      </c>
      <c r="U10253" s="32">
        <f t="shared" si="1285"/>
        <v>0</v>
      </c>
      <c r="V10253" s="32">
        <f t="shared" si="1286"/>
        <v>0</v>
      </c>
      <c r="W10253" s="32">
        <f t="shared" si="1287"/>
        <v>0</v>
      </c>
      <c r="X10253" s="32">
        <f t="shared" si="1288"/>
        <v>0</v>
      </c>
    </row>
    <row r="10254" spans="1:24" ht="14.25" customHeight="1">
      <c r="A10254" s="33" t="b">
        <f t="shared" si="1282"/>
        <v>0</v>
      </c>
      <c r="B10254" s="33">
        <f t="shared" si="1289"/>
        <v>10253</v>
      </c>
      <c r="C10254" s="19"/>
      <c r="N10254" s="37"/>
      <c r="O10254" s="37"/>
      <c r="P10254" s="37"/>
      <c r="Q10254" s="37"/>
      <c r="R10254" s="37"/>
      <c r="S10254" s="32">
        <f t="shared" si="1283"/>
        <v>0</v>
      </c>
      <c r="T10254" s="32">
        <f t="shared" si="1284"/>
        <v>0</v>
      </c>
      <c r="U10254" s="32">
        <f t="shared" si="1285"/>
        <v>0</v>
      </c>
      <c r="V10254" s="32">
        <f t="shared" si="1286"/>
        <v>0</v>
      </c>
      <c r="W10254" s="32">
        <f t="shared" si="1287"/>
        <v>0</v>
      </c>
      <c r="X10254" s="32">
        <f t="shared" si="1288"/>
        <v>0</v>
      </c>
    </row>
    <row r="10255" spans="1:24" ht="14.25" customHeight="1">
      <c r="A10255" s="33" t="b">
        <f t="shared" si="1282"/>
        <v>0</v>
      </c>
      <c r="B10255" s="33">
        <f t="shared" si="1289"/>
        <v>10254</v>
      </c>
      <c r="C10255" s="19"/>
      <c r="N10255" s="37"/>
      <c r="O10255" s="37"/>
      <c r="P10255" s="37"/>
      <c r="Q10255" s="37"/>
      <c r="R10255" s="37"/>
      <c r="S10255" s="32">
        <f t="shared" si="1283"/>
        <v>0</v>
      </c>
      <c r="T10255" s="32">
        <f t="shared" si="1284"/>
        <v>0</v>
      </c>
      <c r="U10255" s="32">
        <f t="shared" si="1285"/>
        <v>0</v>
      </c>
      <c r="V10255" s="32">
        <f t="shared" si="1286"/>
        <v>0</v>
      </c>
      <c r="W10255" s="32">
        <f t="shared" si="1287"/>
        <v>0</v>
      </c>
      <c r="X10255" s="32">
        <f t="shared" si="1288"/>
        <v>0</v>
      </c>
    </row>
    <row r="10256" spans="1:24" ht="14.25" customHeight="1">
      <c r="A10256" s="33" t="b">
        <f t="shared" si="1282"/>
        <v>0</v>
      </c>
      <c r="B10256" s="33">
        <f t="shared" si="1289"/>
        <v>10255</v>
      </c>
      <c r="C10256" s="19"/>
      <c r="N10256" s="37"/>
      <c r="O10256" s="37"/>
      <c r="P10256" s="37"/>
      <c r="Q10256" s="37"/>
      <c r="R10256" s="37"/>
      <c r="S10256" s="32">
        <f t="shared" si="1283"/>
        <v>0</v>
      </c>
      <c r="T10256" s="32">
        <f t="shared" si="1284"/>
        <v>0</v>
      </c>
      <c r="U10256" s="32">
        <f t="shared" si="1285"/>
        <v>0</v>
      </c>
      <c r="V10256" s="32">
        <f t="shared" si="1286"/>
        <v>0</v>
      </c>
      <c r="W10256" s="32">
        <f t="shared" si="1287"/>
        <v>0</v>
      </c>
      <c r="X10256" s="32">
        <f t="shared" si="1288"/>
        <v>0</v>
      </c>
    </row>
    <row r="10257" spans="1:24" ht="14.25" customHeight="1">
      <c r="A10257" s="33" t="b">
        <f t="shared" si="1282"/>
        <v>0</v>
      </c>
      <c r="B10257" s="33">
        <f t="shared" si="1289"/>
        <v>10256</v>
      </c>
      <c r="C10257" s="18"/>
      <c r="N10257" s="37"/>
      <c r="O10257" s="37"/>
      <c r="P10257" s="37"/>
      <c r="Q10257" s="37"/>
      <c r="R10257" s="37"/>
      <c r="S10257" s="32">
        <f t="shared" si="1283"/>
        <v>0</v>
      </c>
      <c r="T10257" s="32">
        <f t="shared" si="1284"/>
        <v>0</v>
      </c>
      <c r="U10257" s="32">
        <f t="shared" si="1285"/>
        <v>0</v>
      </c>
      <c r="V10257" s="32">
        <f t="shared" si="1286"/>
        <v>0</v>
      </c>
      <c r="W10257" s="32">
        <f t="shared" si="1287"/>
        <v>0</v>
      </c>
      <c r="X10257" s="32">
        <f t="shared" si="1288"/>
        <v>0</v>
      </c>
    </row>
    <row r="10258" spans="1:24" ht="14.25" customHeight="1">
      <c r="A10258" s="33" t="b">
        <f t="shared" si="1282"/>
        <v>0</v>
      </c>
      <c r="B10258" s="33">
        <f t="shared" si="1289"/>
        <v>10257</v>
      </c>
      <c r="C10258" s="19"/>
      <c r="N10258" s="37"/>
      <c r="O10258" s="37"/>
      <c r="P10258" s="37"/>
      <c r="Q10258" s="37"/>
      <c r="R10258" s="37"/>
      <c r="S10258" s="32">
        <f t="shared" si="1283"/>
        <v>0</v>
      </c>
      <c r="T10258" s="32">
        <f t="shared" si="1284"/>
        <v>0</v>
      </c>
      <c r="U10258" s="32">
        <f t="shared" si="1285"/>
        <v>0</v>
      </c>
      <c r="V10258" s="32">
        <f t="shared" si="1286"/>
        <v>0</v>
      </c>
      <c r="W10258" s="32">
        <f t="shared" si="1287"/>
        <v>0</v>
      </c>
      <c r="X10258" s="32">
        <f t="shared" si="1288"/>
        <v>0</v>
      </c>
    </row>
    <row r="10259" spans="1:24" ht="14.25" customHeight="1">
      <c r="A10259" s="33" t="b">
        <f t="shared" si="1282"/>
        <v>0</v>
      </c>
      <c r="B10259" s="33">
        <f t="shared" si="1289"/>
        <v>10258</v>
      </c>
      <c r="C10259" s="19"/>
      <c r="N10259" s="37"/>
      <c r="O10259" s="37"/>
      <c r="P10259" s="37"/>
      <c r="Q10259" s="37"/>
      <c r="R10259" s="37"/>
      <c r="S10259" s="32">
        <f t="shared" si="1283"/>
        <v>0</v>
      </c>
      <c r="T10259" s="32">
        <f t="shared" si="1284"/>
        <v>0</v>
      </c>
      <c r="U10259" s="32">
        <f t="shared" si="1285"/>
        <v>0</v>
      </c>
      <c r="V10259" s="32">
        <f t="shared" si="1286"/>
        <v>0</v>
      </c>
      <c r="W10259" s="32">
        <f t="shared" si="1287"/>
        <v>0</v>
      </c>
      <c r="X10259" s="32">
        <f t="shared" si="1288"/>
        <v>0</v>
      </c>
    </row>
    <row r="10260" spans="1:24" ht="14.25" customHeight="1">
      <c r="A10260" s="33" t="b">
        <f t="shared" si="1282"/>
        <v>0</v>
      </c>
      <c r="B10260" s="33">
        <f t="shared" si="1289"/>
        <v>10259</v>
      </c>
      <c r="C10260" s="19"/>
      <c r="N10260" s="37"/>
      <c r="O10260" s="37"/>
      <c r="P10260" s="37"/>
      <c r="Q10260" s="37"/>
      <c r="R10260" s="37"/>
      <c r="S10260" s="32">
        <f t="shared" si="1283"/>
        <v>0</v>
      </c>
      <c r="T10260" s="32">
        <f t="shared" si="1284"/>
        <v>0</v>
      </c>
      <c r="U10260" s="32">
        <f t="shared" si="1285"/>
        <v>0</v>
      </c>
      <c r="V10260" s="32">
        <f t="shared" si="1286"/>
        <v>0</v>
      </c>
      <c r="W10260" s="32">
        <f t="shared" si="1287"/>
        <v>0</v>
      </c>
      <c r="X10260" s="32">
        <f t="shared" si="1288"/>
        <v>0</v>
      </c>
    </row>
    <row r="10261" spans="1:24" ht="14.25" customHeight="1">
      <c r="A10261" s="33" t="b">
        <f t="shared" si="1282"/>
        <v>0</v>
      </c>
      <c r="B10261" s="33">
        <f t="shared" si="1289"/>
        <v>10260</v>
      </c>
      <c r="C10261" s="19"/>
      <c r="N10261" s="37"/>
      <c r="O10261" s="37"/>
      <c r="P10261" s="37"/>
      <c r="Q10261" s="37"/>
      <c r="R10261" s="37"/>
      <c r="S10261" s="32">
        <f t="shared" si="1283"/>
        <v>0</v>
      </c>
      <c r="T10261" s="32">
        <f t="shared" si="1284"/>
        <v>0</v>
      </c>
      <c r="U10261" s="32">
        <f t="shared" si="1285"/>
        <v>0</v>
      </c>
      <c r="V10261" s="32">
        <f t="shared" si="1286"/>
        <v>0</v>
      </c>
      <c r="W10261" s="32">
        <f t="shared" si="1287"/>
        <v>0</v>
      </c>
      <c r="X10261" s="32">
        <f t="shared" si="1288"/>
        <v>0</v>
      </c>
    </row>
    <row r="10262" spans="1:24" ht="14.25" customHeight="1">
      <c r="A10262" s="33" t="b">
        <f t="shared" si="1282"/>
        <v>0</v>
      </c>
      <c r="B10262" s="33">
        <f t="shared" si="1289"/>
        <v>10261</v>
      </c>
      <c r="C10262" s="19"/>
      <c r="N10262" s="37"/>
      <c r="O10262" s="37"/>
      <c r="P10262" s="37"/>
      <c r="Q10262" s="37"/>
      <c r="R10262" s="37"/>
      <c r="S10262" s="32">
        <f t="shared" si="1283"/>
        <v>0</v>
      </c>
      <c r="T10262" s="32">
        <f t="shared" si="1284"/>
        <v>0</v>
      </c>
      <c r="U10262" s="32">
        <f t="shared" si="1285"/>
        <v>0</v>
      </c>
      <c r="V10262" s="32">
        <f t="shared" si="1286"/>
        <v>0</v>
      </c>
      <c r="W10262" s="32">
        <f t="shared" si="1287"/>
        <v>0</v>
      </c>
      <c r="X10262" s="32">
        <f t="shared" si="1288"/>
        <v>0</v>
      </c>
    </row>
    <row r="10263" spans="1:24" ht="14.25" customHeight="1">
      <c r="A10263" s="33" t="b">
        <f t="shared" si="1282"/>
        <v>0</v>
      </c>
      <c r="B10263" s="33">
        <f t="shared" si="1289"/>
        <v>10262</v>
      </c>
      <c r="C10263" s="19"/>
      <c r="N10263" s="37"/>
      <c r="O10263" s="37"/>
      <c r="P10263" s="37"/>
      <c r="Q10263" s="37"/>
      <c r="R10263" s="37"/>
      <c r="S10263" s="32">
        <f t="shared" si="1283"/>
        <v>0</v>
      </c>
      <c r="T10263" s="32">
        <f t="shared" si="1284"/>
        <v>0</v>
      </c>
      <c r="U10263" s="32">
        <f t="shared" si="1285"/>
        <v>0</v>
      </c>
      <c r="V10263" s="32">
        <f t="shared" si="1286"/>
        <v>0</v>
      </c>
      <c r="W10263" s="32">
        <f t="shared" si="1287"/>
        <v>0</v>
      </c>
      <c r="X10263" s="32">
        <f t="shared" si="1288"/>
        <v>0</v>
      </c>
    </row>
    <row r="10264" spans="1:24" ht="14.25" customHeight="1">
      <c r="A10264" s="33" t="b">
        <f t="shared" si="1282"/>
        <v>0</v>
      </c>
      <c r="B10264" s="33">
        <f t="shared" si="1289"/>
        <v>10263</v>
      </c>
      <c r="C10264" s="19"/>
      <c r="N10264" s="37"/>
      <c r="O10264" s="37"/>
      <c r="P10264" s="37"/>
      <c r="Q10264" s="37"/>
      <c r="R10264" s="37"/>
      <c r="S10264" s="32">
        <f t="shared" si="1283"/>
        <v>0</v>
      </c>
      <c r="T10264" s="32">
        <f t="shared" si="1284"/>
        <v>0</v>
      </c>
      <c r="U10264" s="32">
        <f t="shared" si="1285"/>
        <v>0</v>
      </c>
      <c r="V10264" s="32">
        <f t="shared" si="1286"/>
        <v>0</v>
      </c>
      <c r="W10264" s="32">
        <f t="shared" si="1287"/>
        <v>0</v>
      </c>
      <c r="X10264" s="32">
        <f t="shared" si="1288"/>
        <v>0</v>
      </c>
    </row>
    <row r="10265" spans="1:24" ht="14.25" customHeight="1">
      <c r="A10265" s="33" t="b">
        <f t="shared" si="1282"/>
        <v>0</v>
      </c>
      <c r="B10265" s="33">
        <f t="shared" si="1289"/>
        <v>10264</v>
      </c>
      <c r="C10265" s="19"/>
      <c r="N10265" s="37"/>
      <c r="O10265" s="37"/>
      <c r="P10265" s="37"/>
      <c r="Q10265" s="37"/>
      <c r="R10265" s="37"/>
      <c r="S10265" s="32">
        <f t="shared" si="1283"/>
        <v>0</v>
      </c>
      <c r="T10265" s="32">
        <f t="shared" si="1284"/>
        <v>0</v>
      </c>
      <c r="U10265" s="32">
        <f t="shared" si="1285"/>
        <v>0</v>
      </c>
      <c r="V10265" s="32">
        <f t="shared" si="1286"/>
        <v>0</v>
      </c>
      <c r="W10265" s="32">
        <f t="shared" si="1287"/>
        <v>0</v>
      </c>
      <c r="X10265" s="32">
        <f t="shared" si="1288"/>
        <v>0</v>
      </c>
    </row>
    <row r="10266" spans="1:24" ht="14.25" customHeight="1">
      <c r="A10266" s="33" t="b">
        <f t="shared" si="1282"/>
        <v>0</v>
      </c>
      <c r="B10266" s="33">
        <f t="shared" si="1289"/>
        <v>10265</v>
      </c>
      <c r="C10266" s="19"/>
      <c r="N10266" s="37"/>
      <c r="O10266" s="37"/>
      <c r="P10266" s="37"/>
      <c r="Q10266" s="37"/>
      <c r="R10266" s="37"/>
      <c r="S10266" s="32">
        <f t="shared" si="1283"/>
        <v>0</v>
      </c>
      <c r="T10266" s="32">
        <f t="shared" si="1284"/>
        <v>0</v>
      </c>
      <c r="U10266" s="32">
        <f t="shared" si="1285"/>
        <v>0</v>
      </c>
      <c r="V10266" s="32">
        <f t="shared" si="1286"/>
        <v>0</v>
      </c>
      <c r="W10266" s="32">
        <f t="shared" si="1287"/>
        <v>0</v>
      </c>
      <c r="X10266" s="32">
        <f t="shared" si="1288"/>
        <v>0</v>
      </c>
    </row>
    <row r="10267" spans="1:24" ht="14.25" customHeight="1">
      <c r="A10267" s="33" t="b">
        <f t="shared" si="1282"/>
        <v>0</v>
      </c>
      <c r="B10267" s="33">
        <f t="shared" si="1289"/>
        <v>10266</v>
      </c>
      <c r="C10267" s="19"/>
      <c r="N10267" s="37"/>
      <c r="O10267" s="37"/>
      <c r="P10267" s="37"/>
      <c r="Q10267" s="37"/>
      <c r="R10267" s="37"/>
      <c r="S10267" s="32">
        <f t="shared" si="1283"/>
        <v>0</v>
      </c>
      <c r="T10267" s="32">
        <f t="shared" si="1284"/>
        <v>0</v>
      </c>
      <c r="U10267" s="32">
        <f t="shared" si="1285"/>
        <v>0</v>
      </c>
      <c r="V10267" s="32">
        <f t="shared" si="1286"/>
        <v>0</v>
      </c>
      <c r="W10267" s="32">
        <f t="shared" si="1287"/>
        <v>0</v>
      </c>
      <c r="X10267" s="32">
        <f t="shared" si="1288"/>
        <v>0</v>
      </c>
    </row>
    <row r="10268" spans="1:24" ht="14.25" customHeight="1">
      <c r="A10268" s="33" t="b">
        <f t="shared" si="1282"/>
        <v>0</v>
      </c>
      <c r="B10268" s="33">
        <f t="shared" si="1289"/>
        <v>10267</v>
      </c>
      <c r="C10268" s="21"/>
      <c r="N10268" s="37"/>
      <c r="O10268" s="37"/>
      <c r="P10268" s="37"/>
      <c r="Q10268" s="37"/>
      <c r="R10268" s="37"/>
      <c r="S10268" s="32">
        <f t="shared" si="1283"/>
        <v>0</v>
      </c>
      <c r="T10268" s="32">
        <f t="shared" si="1284"/>
        <v>0</v>
      </c>
      <c r="U10268" s="32">
        <f t="shared" si="1285"/>
        <v>0</v>
      </c>
      <c r="V10268" s="32">
        <f t="shared" si="1286"/>
        <v>0</v>
      </c>
      <c r="W10268" s="32">
        <f t="shared" si="1287"/>
        <v>0</v>
      </c>
      <c r="X10268" s="32">
        <f t="shared" si="1288"/>
        <v>0</v>
      </c>
    </row>
    <row r="10269" spans="1:24" ht="14.25" customHeight="1">
      <c r="A10269" s="33" t="b">
        <f t="shared" si="1282"/>
        <v>0</v>
      </c>
      <c r="B10269" s="33">
        <f t="shared" si="1289"/>
        <v>10268</v>
      </c>
      <c r="C10269" s="24"/>
      <c r="N10269" s="37"/>
      <c r="O10269" s="37"/>
      <c r="P10269" s="37"/>
      <c r="Q10269" s="37"/>
      <c r="R10269" s="37"/>
      <c r="S10269" s="32">
        <f t="shared" si="1283"/>
        <v>0</v>
      </c>
      <c r="T10269" s="32">
        <f t="shared" si="1284"/>
        <v>0</v>
      </c>
      <c r="U10269" s="32">
        <f t="shared" si="1285"/>
        <v>0</v>
      </c>
      <c r="V10269" s="32">
        <f t="shared" si="1286"/>
        <v>0</v>
      </c>
      <c r="W10269" s="32">
        <f t="shared" si="1287"/>
        <v>0</v>
      </c>
      <c r="X10269" s="32">
        <f t="shared" si="1288"/>
        <v>0</v>
      </c>
    </row>
    <row r="10270" spans="1:24" ht="14.25" customHeight="1">
      <c r="A10270" s="33" t="b">
        <f t="shared" si="1282"/>
        <v>0</v>
      </c>
      <c r="B10270" s="33">
        <f t="shared" si="1289"/>
        <v>10269</v>
      </c>
      <c r="C10270" s="21"/>
      <c r="N10270" s="37"/>
      <c r="O10270" s="37"/>
      <c r="P10270" s="37"/>
      <c r="Q10270" s="37"/>
      <c r="R10270" s="37"/>
      <c r="S10270" s="32">
        <f t="shared" si="1283"/>
        <v>0</v>
      </c>
      <c r="T10270" s="32">
        <f t="shared" si="1284"/>
        <v>0</v>
      </c>
      <c r="U10270" s="32">
        <f t="shared" si="1285"/>
        <v>0</v>
      </c>
      <c r="V10270" s="32">
        <f t="shared" si="1286"/>
        <v>0</v>
      </c>
      <c r="W10270" s="32">
        <f t="shared" si="1287"/>
        <v>0</v>
      </c>
      <c r="X10270" s="32">
        <f t="shared" si="1288"/>
        <v>0</v>
      </c>
    </row>
    <row r="10271" spans="1:24" ht="14.25" customHeight="1">
      <c r="A10271" s="33" t="b">
        <f t="shared" si="1282"/>
        <v>0</v>
      </c>
      <c r="B10271" s="33">
        <f t="shared" si="1289"/>
        <v>10270</v>
      </c>
      <c r="C10271" s="20"/>
      <c r="N10271" s="37"/>
      <c r="O10271" s="37"/>
      <c r="P10271" s="37"/>
      <c r="Q10271" s="37"/>
      <c r="R10271" s="37"/>
      <c r="S10271" s="32">
        <f t="shared" si="1283"/>
        <v>0</v>
      </c>
      <c r="T10271" s="32">
        <f t="shared" si="1284"/>
        <v>0</v>
      </c>
      <c r="U10271" s="32">
        <f t="shared" si="1285"/>
        <v>0</v>
      </c>
      <c r="V10271" s="32">
        <f t="shared" si="1286"/>
        <v>0</v>
      </c>
      <c r="W10271" s="32">
        <f t="shared" si="1287"/>
        <v>0</v>
      </c>
      <c r="X10271" s="32">
        <f t="shared" si="1288"/>
        <v>0</v>
      </c>
    </row>
    <row r="10272" spans="1:24" ht="14.25" customHeight="1">
      <c r="A10272" s="33" t="b">
        <f t="shared" si="1282"/>
        <v>0</v>
      </c>
      <c r="B10272" s="33">
        <f t="shared" si="1289"/>
        <v>10271</v>
      </c>
      <c r="C10272" s="17"/>
      <c r="N10272" s="37"/>
      <c r="O10272" s="37"/>
      <c r="P10272" s="37"/>
      <c r="Q10272" s="37"/>
      <c r="R10272" s="37"/>
      <c r="S10272" s="32">
        <f t="shared" si="1283"/>
        <v>0</v>
      </c>
      <c r="T10272" s="32">
        <f t="shared" si="1284"/>
        <v>0</v>
      </c>
      <c r="U10272" s="32">
        <f t="shared" si="1285"/>
        <v>0</v>
      </c>
      <c r="V10272" s="32">
        <f t="shared" si="1286"/>
        <v>0</v>
      </c>
      <c r="W10272" s="32">
        <f t="shared" si="1287"/>
        <v>0</v>
      </c>
      <c r="X10272" s="32">
        <f t="shared" si="1288"/>
        <v>0</v>
      </c>
    </row>
    <row r="10273" spans="1:24" ht="14.25" customHeight="1">
      <c r="A10273" s="33" t="b">
        <f t="shared" si="1282"/>
        <v>0</v>
      </c>
      <c r="B10273" s="33">
        <f t="shared" si="1289"/>
        <v>10272</v>
      </c>
      <c r="C10273" s="17"/>
      <c r="N10273" s="37"/>
      <c r="O10273" s="37"/>
      <c r="P10273" s="37"/>
      <c r="Q10273" s="37"/>
      <c r="R10273" s="37"/>
      <c r="S10273" s="32">
        <f t="shared" si="1283"/>
        <v>0</v>
      </c>
      <c r="T10273" s="32">
        <f t="shared" si="1284"/>
        <v>0</v>
      </c>
      <c r="U10273" s="32">
        <f t="shared" si="1285"/>
        <v>0</v>
      </c>
      <c r="V10273" s="32">
        <f t="shared" si="1286"/>
        <v>0</v>
      </c>
      <c r="W10273" s="32">
        <f t="shared" si="1287"/>
        <v>0</v>
      </c>
      <c r="X10273" s="32">
        <f t="shared" si="1288"/>
        <v>0</v>
      </c>
    </row>
    <row r="10274" spans="1:24" ht="14.25" customHeight="1">
      <c r="A10274" s="33" t="b">
        <f t="shared" si="1282"/>
        <v>0</v>
      </c>
      <c r="B10274" s="33">
        <f t="shared" si="1289"/>
        <v>10273</v>
      </c>
      <c r="C10274" s="17"/>
      <c r="N10274" s="37"/>
      <c r="O10274" s="37"/>
      <c r="P10274" s="37"/>
      <c r="Q10274" s="37"/>
      <c r="R10274" s="37"/>
      <c r="S10274" s="32">
        <f t="shared" si="1283"/>
        <v>0</v>
      </c>
      <c r="T10274" s="32">
        <f t="shared" si="1284"/>
        <v>0</v>
      </c>
      <c r="U10274" s="32">
        <f t="shared" si="1285"/>
        <v>0</v>
      </c>
      <c r="V10274" s="32">
        <f t="shared" si="1286"/>
        <v>0</v>
      </c>
      <c r="W10274" s="32">
        <f t="shared" si="1287"/>
        <v>0</v>
      </c>
      <c r="X10274" s="32">
        <f t="shared" si="1288"/>
        <v>0</v>
      </c>
    </row>
    <row r="10275" spans="1:24" ht="14.25" customHeight="1">
      <c r="A10275" s="33" t="b">
        <f t="shared" si="1282"/>
        <v>0</v>
      </c>
      <c r="B10275" s="33">
        <f t="shared" si="1289"/>
        <v>10274</v>
      </c>
      <c r="C10275" s="17"/>
      <c r="N10275" s="37"/>
      <c r="O10275" s="37"/>
      <c r="P10275" s="37"/>
      <c r="Q10275" s="37"/>
      <c r="R10275" s="37"/>
      <c r="S10275" s="32">
        <f t="shared" si="1283"/>
        <v>0</v>
      </c>
      <c r="T10275" s="32">
        <f t="shared" si="1284"/>
        <v>0</v>
      </c>
      <c r="U10275" s="32">
        <f t="shared" si="1285"/>
        <v>0</v>
      </c>
      <c r="V10275" s="32">
        <f t="shared" si="1286"/>
        <v>0</v>
      </c>
      <c r="W10275" s="32">
        <f t="shared" si="1287"/>
        <v>0</v>
      </c>
      <c r="X10275" s="32">
        <f t="shared" si="1288"/>
        <v>0</v>
      </c>
    </row>
    <row r="10276" spans="1:24" ht="14.25" customHeight="1">
      <c r="A10276" s="33" t="b">
        <f t="shared" si="1282"/>
        <v>0</v>
      </c>
      <c r="B10276" s="33">
        <f t="shared" si="1289"/>
        <v>10275</v>
      </c>
      <c r="C10276" s="17"/>
      <c r="N10276" s="37"/>
      <c r="O10276" s="37"/>
      <c r="P10276" s="37"/>
      <c r="Q10276" s="37"/>
      <c r="R10276" s="37"/>
      <c r="S10276" s="32">
        <f t="shared" si="1283"/>
        <v>0</v>
      </c>
      <c r="T10276" s="32">
        <f t="shared" si="1284"/>
        <v>0</v>
      </c>
      <c r="U10276" s="32">
        <f t="shared" si="1285"/>
        <v>0</v>
      </c>
      <c r="V10276" s="32">
        <f t="shared" si="1286"/>
        <v>0</v>
      </c>
      <c r="W10276" s="32">
        <f t="shared" si="1287"/>
        <v>0</v>
      </c>
      <c r="X10276" s="32">
        <f t="shared" si="1288"/>
        <v>0</v>
      </c>
    </row>
    <row r="10277" spans="1:24" ht="14.25" customHeight="1">
      <c r="A10277" s="33" t="b">
        <f t="shared" si="1282"/>
        <v>0</v>
      </c>
      <c r="B10277" s="33">
        <f t="shared" si="1289"/>
        <v>10276</v>
      </c>
      <c r="C10277" s="17"/>
      <c r="N10277" s="37"/>
      <c r="O10277" s="37"/>
      <c r="P10277" s="37"/>
      <c r="Q10277" s="37"/>
      <c r="R10277" s="37"/>
      <c r="S10277" s="32">
        <f t="shared" si="1283"/>
        <v>0</v>
      </c>
      <c r="T10277" s="32">
        <f t="shared" si="1284"/>
        <v>0</v>
      </c>
      <c r="U10277" s="32">
        <f t="shared" si="1285"/>
        <v>0</v>
      </c>
      <c r="V10277" s="32">
        <f t="shared" si="1286"/>
        <v>0</v>
      </c>
      <c r="W10277" s="32">
        <f t="shared" si="1287"/>
        <v>0</v>
      </c>
      <c r="X10277" s="32">
        <f t="shared" si="1288"/>
        <v>0</v>
      </c>
    </row>
    <row r="10278" spans="1:24" ht="14.25" customHeight="1">
      <c r="A10278" s="33" t="b">
        <f t="shared" si="1282"/>
        <v>0</v>
      </c>
      <c r="B10278" s="33">
        <f t="shared" si="1289"/>
        <v>10277</v>
      </c>
      <c r="C10278" s="17"/>
      <c r="N10278" s="37"/>
      <c r="O10278" s="37"/>
      <c r="P10278" s="37"/>
      <c r="Q10278" s="37"/>
      <c r="R10278" s="37"/>
      <c r="S10278" s="32">
        <f t="shared" si="1283"/>
        <v>0</v>
      </c>
      <c r="T10278" s="32">
        <f t="shared" si="1284"/>
        <v>0</v>
      </c>
      <c r="U10278" s="32">
        <f t="shared" si="1285"/>
        <v>0</v>
      </c>
      <c r="V10278" s="32">
        <f t="shared" si="1286"/>
        <v>0</v>
      </c>
      <c r="W10278" s="32">
        <f t="shared" si="1287"/>
        <v>0</v>
      </c>
      <c r="X10278" s="32">
        <f t="shared" si="1288"/>
        <v>0</v>
      </c>
    </row>
    <row r="10279" spans="1:24" ht="14.25" customHeight="1">
      <c r="A10279" s="33" t="b">
        <f t="shared" si="1282"/>
        <v>0</v>
      </c>
      <c r="B10279" s="33">
        <f t="shared" si="1289"/>
        <v>10278</v>
      </c>
      <c r="C10279" s="17"/>
      <c r="N10279" s="37"/>
      <c r="O10279" s="37"/>
      <c r="P10279" s="37"/>
      <c r="Q10279" s="37"/>
      <c r="R10279" s="37"/>
      <c r="S10279" s="32">
        <f t="shared" si="1283"/>
        <v>0</v>
      </c>
      <c r="T10279" s="32">
        <f t="shared" si="1284"/>
        <v>0</v>
      </c>
      <c r="U10279" s="32">
        <f t="shared" si="1285"/>
        <v>0</v>
      </c>
      <c r="V10279" s="32">
        <f t="shared" si="1286"/>
        <v>0</v>
      </c>
      <c r="W10279" s="32">
        <f t="shared" si="1287"/>
        <v>0</v>
      </c>
      <c r="X10279" s="32">
        <f t="shared" si="1288"/>
        <v>0</v>
      </c>
    </row>
    <row r="10280" spans="1:24" ht="14.25" customHeight="1">
      <c r="A10280" s="33" t="b">
        <f t="shared" si="1282"/>
        <v>0</v>
      </c>
      <c r="B10280" s="33">
        <f t="shared" si="1289"/>
        <v>10279</v>
      </c>
      <c r="C10280" s="17"/>
      <c r="N10280" s="37"/>
      <c r="O10280" s="37"/>
      <c r="P10280" s="37"/>
      <c r="Q10280" s="37"/>
      <c r="R10280" s="37"/>
      <c r="S10280" s="32">
        <f t="shared" si="1283"/>
        <v>0</v>
      </c>
      <c r="T10280" s="32">
        <f t="shared" si="1284"/>
        <v>0</v>
      </c>
      <c r="U10280" s="32">
        <f t="shared" si="1285"/>
        <v>0</v>
      </c>
      <c r="V10280" s="32">
        <f t="shared" si="1286"/>
        <v>0</v>
      </c>
      <c r="W10280" s="32">
        <f t="shared" si="1287"/>
        <v>0</v>
      </c>
      <c r="X10280" s="32">
        <f t="shared" si="1288"/>
        <v>0</v>
      </c>
    </row>
    <row r="10281" spans="1:24" ht="14.25" customHeight="1">
      <c r="A10281" s="33" t="b">
        <f t="shared" si="1282"/>
        <v>0</v>
      </c>
      <c r="B10281" s="33">
        <f t="shared" si="1289"/>
        <v>10280</v>
      </c>
      <c r="C10281" s="17"/>
      <c r="N10281" s="37"/>
      <c r="O10281" s="37"/>
      <c r="P10281" s="37"/>
      <c r="Q10281" s="37"/>
      <c r="R10281" s="37"/>
      <c r="S10281" s="32">
        <f t="shared" si="1283"/>
        <v>0</v>
      </c>
      <c r="T10281" s="32">
        <f t="shared" si="1284"/>
        <v>0</v>
      </c>
      <c r="U10281" s="32">
        <f t="shared" si="1285"/>
        <v>0</v>
      </c>
      <c r="V10281" s="32">
        <f t="shared" si="1286"/>
        <v>0</v>
      </c>
      <c r="W10281" s="32">
        <f t="shared" si="1287"/>
        <v>0</v>
      </c>
      <c r="X10281" s="32">
        <f t="shared" si="1288"/>
        <v>0</v>
      </c>
    </row>
    <row r="10282" spans="1:24" ht="14.25" customHeight="1">
      <c r="A10282" s="33" t="b">
        <f t="shared" si="1282"/>
        <v>0</v>
      </c>
      <c r="B10282" s="33">
        <f t="shared" si="1289"/>
        <v>10281</v>
      </c>
      <c r="C10282" s="17"/>
      <c r="N10282" s="37"/>
      <c r="O10282" s="37"/>
      <c r="P10282" s="37"/>
      <c r="Q10282" s="37"/>
      <c r="R10282" s="37"/>
      <c r="S10282" s="32">
        <f t="shared" si="1283"/>
        <v>0</v>
      </c>
      <c r="T10282" s="32">
        <f t="shared" si="1284"/>
        <v>0</v>
      </c>
      <c r="U10282" s="32">
        <f t="shared" si="1285"/>
        <v>0</v>
      </c>
      <c r="V10282" s="32">
        <f t="shared" si="1286"/>
        <v>0</v>
      </c>
      <c r="W10282" s="32">
        <f t="shared" si="1287"/>
        <v>0</v>
      </c>
      <c r="X10282" s="32">
        <f t="shared" si="1288"/>
        <v>0</v>
      </c>
    </row>
    <row r="10283" spans="1:24" ht="14.25" customHeight="1">
      <c r="A10283" s="33" t="b">
        <f t="shared" si="1282"/>
        <v>0</v>
      </c>
      <c r="B10283" s="33">
        <f t="shared" si="1289"/>
        <v>10282</v>
      </c>
      <c r="C10283" s="17"/>
      <c r="N10283" s="37"/>
      <c r="O10283" s="37"/>
      <c r="P10283" s="37"/>
      <c r="Q10283" s="37"/>
      <c r="R10283" s="37"/>
      <c r="S10283" s="32">
        <f t="shared" si="1283"/>
        <v>0</v>
      </c>
      <c r="T10283" s="32">
        <f t="shared" si="1284"/>
        <v>0</v>
      </c>
      <c r="U10283" s="32">
        <f t="shared" si="1285"/>
        <v>0</v>
      </c>
      <c r="V10283" s="32">
        <f t="shared" si="1286"/>
        <v>0</v>
      </c>
      <c r="W10283" s="32">
        <f t="shared" si="1287"/>
        <v>0</v>
      </c>
      <c r="X10283" s="32">
        <f t="shared" si="1288"/>
        <v>0</v>
      </c>
    </row>
    <row r="10284" spans="1:24" ht="14.25" customHeight="1">
      <c r="A10284" s="33" t="b">
        <f t="shared" si="1282"/>
        <v>0</v>
      </c>
      <c r="B10284" s="33">
        <f t="shared" si="1289"/>
        <v>10283</v>
      </c>
      <c r="C10284" s="17"/>
      <c r="N10284" s="37"/>
      <c r="O10284" s="37"/>
      <c r="P10284" s="37"/>
      <c r="Q10284" s="37"/>
      <c r="R10284" s="37"/>
      <c r="S10284" s="32">
        <f t="shared" si="1283"/>
        <v>0</v>
      </c>
      <c r="T10284" s="32">
        <f t="shared" si="1284"/>
        <v>0</v>
      </c>
      <c r="U10284" s="32">
        <f t="shared" si="1285"/>
        <v>0</v>
      </c>
      <c r="V10284" s="32">
        <f t="shared" si="1286"/>
        <v>0</v>
      </c>
      <c r="W10284" s="32">
        <f t="shared" si="1287"/>
        <v>0</v>
      </c>
      <c r="X10284" s="32">
        <f t="shared" si="1288"/>
        <v>0</v>
      </c>
    </row>
    <row r="10285" spans="1:24" ht="14.25" customHeight="1">
      <c r="A10285" s="33" t="b">
        <f t="shared" si="1282"/>
        <v>0</v>
      </c>
      <c r="B10285" s="33">
        <f t="shared" si="1289"/>
        <v>10284</v>
      </c>
      <c r="C10285" s="17"/>
      <c r="N10285" s="37"/>
      <c r="O10285" s="37"/>
      <c r="P10285" s="37"/>
      <c r="Q10285" s="37"/>
      <c r="R10285" s="37"/>
      <c r="S10285" s="32">
        <f t="shared" si="1283"/>
        <v>0</v>
      </c>
      <c r="T10285" s="32">
        <f t="shared" si="1284"/>
        <v>0</v>
      </c>
      <c r="U10285" s="32">
        <f t="shared" si="1285"/>
        <v>0</v>
      </c>
      <c r="V10285" s="32">
        <f t="shared" si="1286"/>
        <v>0</v>
      </c>
      <c r="W10285" s="32">
        <f t="shared" si="1287"/>
        <v>0</v>
      </c>
      <c r="X10285" s="32">
        <f t="shared" si="1288"/>
        <v>0</v>
      </c>
    </row>
    <row r="10286" spans="1:24" ht="14.25" customHeight="1">
      <c r="A10286" s="33" t="b">
        <f t="shared" si="1282"/>
        <v>0</v>
      </c>
      <c r="B10286" s="33">
        <f t="shared" si="1289"/>
        <v>10285</v>
      </c>
      <c r="C10286" s="17"/>
      <c r="N10286" s="37"/>
      <c r="O10286" s="37"/>
      <c r="P10286" s="37"/>
      <c r="Q10286" s="37"/>
      <c r="R10286" s="37"/>
      <c r="S10286" s="32">
        <f t="shared" si="1283"/>
        <v>0</v>
      </c>
      <c r="T10286" s="32">
        <f t="shared" si="1284"/>
        <v>0</v>
      </c>
      <c r="U10286" s="32">
        <f t="shared" si="1285"/>
        <v>0</v>
      </c>
      <c r="V10286" s="32">
        <f t="shared" si="1286"/>
        <v>0</v>
      </c>
      <c r="W10286" s="32">
        <f t="shared" si="1287"/>
        <v>0</v>
      </c>
      <c r="X10286" s="32">
        <f t="shared" si="1288"/>
        <v>0</v>
      </c>
    </row>
    <row r="10287" spans="1:24" ht="14.25" customHeight="1">
      <c r="A10287" s="33" t="b">
        <f t="shared" si="1282"/>
        <v>0</v>
      </c>
      <c r="B10287" s="33">
        <f t="shared" si="1289"/>
        <v>10286</v>
      </c>
      <c r="C10287" s="17"/>
      <c r="N10287" s="37"/>
      <c r="O10287" s="37"/>
      <c r="P10287" s="37"/>
      <c r="Q10287" s="37"/>
      <c r="R10287" s="37"/>
      <c r="S10287" s="32">
        <f t="shared" si="1283"/>
        <v>0</v>
      </c>
      <c r="T10287" s="32">
        <f t="shared" si="1284"/>
        <v>0</v>
      </c>
      <c r="U10287" s="32">
        <f t="shared" si="1285"/>
        <v>0</v>
      </c>
      <c r="V10287" s="32">
        <f t="shared" si="1286"/>
        <v>0</v>
      </c>
      <c r="W10287" s="32">
        <f t="shared" si="1287"/>
        <v>0</v>
      </c>
      <c r="X10287" s="32">
        <f t="shared" si="1288"/>
        <v>0</v>
      </c>
    </row>
    <row r="10288" spans="1:24" ht="14.25" customHeight="1">
      <c r="A10288" s="33" t="b">
        <f t="shared" si="1282"/>
        <v>0</v>
      </c>
      <c r="B10288" s="33">
        <f t="shared" si="1289"/>
        <v>10287</v>
      </c>
      <c r="C10288" s="17"/>
      <c r="N10288" s="37"/>
      <c r="O10288" s="37"/>
      <c r="P10288" s="37"/>
      <c r="Q10288" s="37"/>
      <c r="R10288" s="37"/>
      <c r="S10288" s="32">
        <f t="shared" si="1283"/>
        <v>0</v>
      </c>
      <c r="T10288" s="32">
        <f t="shared" si="1284"/>
        <v>0</v>
      </c>
      <c r="U10288" s="32">
        <f t="shared" si="1285"/>
        <v>0</v>
      </c>
      <c r="V10288" s="32">
        <f t="shared" si="1286"/>
        <v>0</v>
      </c>
      <c r="W10288" s="32">
        <f t="shared" si="1287"/>
        <v>0</v>
      </c>
      <c r="X10288" s="32">
        <f t="shared" si="1288"/>
        <v>0</v>
      </c>
    </row>
    <row r="10289" spans="1:24" ht="14.25" customHeight="1">
      <c r="A10289" s="33" t="b">
        <f t="shared" si="1282"/>
        <v>0</v>
      </c>
      <c r="B10289" s="33">
        <f t="shared" si="1289"/>
        <v>10288</v>
      </c>
      <c r="C10289" s="17"/>
      <c r="N10289" s="37"/>
      <c r="O10289" s="37"/>
      <c r="P10289" s="37"/>
      <c r="Q10289" s="37"/>
      <c r="R10289" s="37"/>
      <c r="S10289" s="32">
        <f t="shared" si="1283"/>
        <v>0</v>
      </c>
      <c r="T10289" s="32">
        <f t="shared" si="1284"/>
        <v>0</v>
      </c>
      <c r="U10289" s="32">
        <f t="shared" si="1285"/>
        <v>0</v>
      </c>
      <c r="V10289" s="32">
        <f t="shared" si="1286"/>
        <v>0</v>
      </c>
      <c r="W10289" s="32">
        <f t="shared" si="1287"/>
        <v>0</v>
      </c>
      <c r="X10289" s="32">
        <f t="shared" si="1288"/>
        <v>0</v>
      </c>
    </row>
    <row r="10290" spans="1:24" ht="14.25" customHeight="1">
      <c r="A10290" s="33" t="b">
        <f t="shared" si="1282"/>
        <v>0</v>
      </c>
      <c r="B10290" s="33">
        <f t="shared" si="1289"/>
        <v>10289</v>
      </c>
      <c r="C10290" s="17"/>
      <c r="N10290" s="37"/>
      <c r="O10290" s="37"/>
      <c r="P10290" s="37"/>
      <c r="Q10290" s="37"/>
      <c r="R10290" s="37"/>
      <c r="S10290" s="32">
        <f t="shared" si="1283"/>
        <v>0</v>
      </c>
      <c r="T10290" s="32">
        <f t="shared" si="1284"/>
        <v>0</v>
      </c>
      <c r="U10290" s="32">
        <f t="shared" si="1285"/>
        <v>0</v>
      </c>
      <c r="V10290" s="32">
        <f t="shared" si="1286"/>
        <v>0</v>
      </c>
      <c r="W10290" s="32">
        <f t="shared" si="1287"/>
        <v>0</v>
      </c>
      <c r="X10290" s="32">
        <f t="shared" si="1288"/>
        <v>0</v>
      </c>
    </row>
    <row r="10291" spans="1:24" ht="14.25" customHeight="1">
      <c r="A10291" s="33" t="b">
        <f t="shared" si="1282"/>
        <v>0</v>
      </c>
      <c r="B10291" s="33">
        <f t="shared" si="1289"/>
        <v>10290</v>
      </c>
      <c r="C10291" s="17"/>
      <c r="N10291" s="37"/>
      <c r="O10291" s="37"/>
      <c r="P10291" s="37"/>
      <c r="Q10291" s="37"/>
      <c r="R10291" s="37"/>
      <c r="S10291" s="32">
        <f t="shared" si="1283"/>
        <v>0</v>
      </c>
      <c r="T10291" s="32">
        <f t="shared" si="1284"/>
        <v>0</v>
      </c>
      <c r="U10291" s="32">
        <f t="shared" si="1285"/>
        <v>0</v>
      </c>
      <c r="V10291" s="32">
        <f t="shared" si="1286"/>
        <v>0</v>
      </c>
      <c r="W10291" s="32">
        <f t="shared" si="1287"/>
        <v>0</v>
      </c>
      <c r="X10291" s="32">
        <f t="shared" si="1288"/>
        <v>0</v>
      </c>
    </row>
    <row r="10292" spans="1:24" ht="14.25" customHeight="1">
      <c r="A10292" s="33" t="b">
        <f t="shared" si="1282"/>
        <v>0</v>
      </c>
      <c r="B10292" s="33">
        <f t="shared" si="1289"/>
        <v>10291</v>
      </c>
      <c r="C10292" s="17"/>
      <c r="N10292" s="37"/>
      <c r="O10292" s="37"/>
      <c r="P10292" s="37"/>
      <c r="Q10292" s="37"/>
      <c r="R10292" s="37"/>
      <c r="S10292" s="32">
        <f t="shared" si="1283"/>
        <v>0</v>
      </c>
      <c r="T10292" s="32">
        <f t="shared" si="1284"/>
        <v>0</v>
      </c>
      <c r="U10292" s="32">
        <f t="shared" si="1285"/>
        <v>0</v>
      </c>
      <c r="V10292" s="32">
        <f t="shared" si="1286"/>
        <v>0</v>
      </c>
      <c r="W10292" s="32">
        <f t="shared" si="1287"/>
        <v>0</v>
      </c>
      <c r="X10292" s="32">
        <f t="shared" si="1288"/>
        <v>0</v>
      </c>
    </row>
    <row r="10293" spans="1:24" ht="14.25" customHeight="1">
      <c r="A10293" s="33" t="b">
        <f t="shared" si="1282"/>
        <v>0</v>
      </c>
      <c r="B10293" s="33">
        <f t="shared" si="1289"/>
        <v>10292</v>
      </c>
      <c r="C10293" s="17"/>
      <c r="N10293" s="37"/>
      <c r="O10293" s="37"/>
      <c r="P10293" s="37"/>
      <c r="Q10293" s="37"/>
      <c r="R10293" s="37"/>
      <c r="S10293" s="32">
        <f t="shared" si="1283"/>
        <v>0</v>
      </c>
      <c r="T10293" s="32">
        <f t="shared" si="1284"/>
        <v>0</v>
      </c>
      <c r="U10293" s="32">
        <f t="shared" si="1285"/>
        <v>0</v>
      </c>
      <c r="V10293" s="32">
        <f t="shared" si="1286"/>
        <v>0</v>
      </c>
      <c r="W10293" s="32">
        <f t="shared" si="1287"/>
        <v>0</v>
      </c>
      <c r="X10293" s="32">
        <f t="shared" si="1288"/>
        <v>0</v>
      </c>
    </row>
    <row r="10294" spans="1:24" ht="14.25" customHeight="1">
      <c r="A10294" s="33" t="b">
        <f t="shared" si="1282"/>
        <v>0</v>
      </c>
      <c r="B10294" s="33">
        <f t="shared" si="1289"/>
        <v>10293</v>
      </c>
      <c r="C10294" s="17"/>
      <c r="N10294" s="37"/>
      <c r="O10294" s="37"/>
      <c r="P10294" s="37"/>
      <c r="Q10294" s="37"/>
      <c r="R10294" s="37"/>
      <c r="S10294" s="32">
        <f t="shared" si="1283"/>
        <v>0</v>
      </c>
      <c r="T10294" s="32">
        <f t="shared" si="1284"/>
        <v>0</v>
      </c>
      <c r="U10294" s="32">
        <f t="shared" si="1285"/>
        <v>0</v>
      </c>
      <c r="V10294" s="32">
        <f t="shared" si="1286"/>
        <v>0</v>
      </c>
      <c r="W10294" s="32">
        <f t="shared" si="1287"/>
        <v>0</v>
      </c>
      <c r="X10294" s="32">
        <f t="shared" si="1288"/>
        <v>0</v>
      </c>
    </row>
    <row r="10295" spans="1:24" ht="14.25" customHeight="1">
      <c r="A10295" s="33" t="b">
        <f t="shared" si="1282"/>
        <v>0</v>
      </c>
      <c r="B10295" s="33">
        <f t="shared" si="1289"/>
        <v>10294</v>
      </c>
      <c r="C10295" s="17"/>
      <c r="N10295" s="37"/>
      <c r="O10295" s="37"/>
      <c r="P10295" s="37"/>
      <c r="Q10295" s="37"/>
      <c r="R10295" s="37"/>
      <c r="S10295" s="32">
        <f t="shared" si="1283"/>
        <v>0</v>
      </c>
      <c r="T10295" s="32">
        <f t="shared" si="1284"/>
        <v>0</v>
      </c>
      <c r="U10295" s="32">
        <f t="shared" si="1285"/>
        <v>0</v>
      </c>
      <c r="V10295" s="32">
        <f t="shared" si="1286"/>
        <v>0</v>
      </c>
      <c r="W10295" s="32">
        <f t="shared" si="1287"/>
        <v>0</v>
      </c>
      <c r="X10295" s="32">
        <f t="shared" si="1288"/>
        <v>0</v>
      </c>
    </row>
    <row r="10296" spans="1:24" ht="14.25" customHeight="1">
      <c r="A10296" s="33" t="b">
        <f t="shared" si="1282"/>
        <v>0</v>
      </c>
      <c r="B10296" s="33">
        <f t="shared" si="1289"/>
        <v>10295</v>
      </c>
      <c r="C10296" s="17"/>
      <c r="N10296" s="37"/>
      <c r="O10296" s="37"/>
      <c r="P10296" s="37"/>
      <c r="Q10296" s="37"/>
      <c r="R10296" s="37"/>
      <c r="S10296" s="32">
        <f t="shared" si="1283"/>
        <v>0</v>
      </c>
      <c r="T10296" s="32">
        <f t="shared" si="1284"/>
        <v>0</v>
      </c>
      <c r="U10296" s="32">
        <f t="shared" si="1285"/>
        <v>0</v>
      </c>
      <c r="V10296" s="32">
        <f t="shared" si="1286"/>
        <v>0</v>
      </c>
      <c r="W10296" s="32">
        <f t="shared" si="1287"/>
        <v>0</v>
      </c>
      <c r="X10296" s="32">
        <f t="shared" si="1288"/>
        <v>0</v>
      </c>
    </row>
    <row r="10297" spans="1:24" ht="14.25" customHeight="1">
      <c r="A10297" s="33" t="b">
        <f t="shared" si="1282"/>
        <v>0</v>
      </c>
      <c r="B10297" s="33">
        <f t="shared" si="1289"/>
        <v>10296</v>
      </c>
      <c r="C10297" s="17"/>
      <c r="N10297" s="37"/>
      <c r="O10297" s="37"/>
      <c r="P10297" s="37"/>
      <c r="Q10297" s="37"/>
      <c r="R10297" s="37"/>
      <c r="S10297" s="32">
        <f t="shared" si="1283"/>
        <v>0</v>
      </c>
      <c r="T10297" s="32">
        <f t="shared" si="1284"/>
        <v>0</v>
      </c>
      <c r="U10297" s="32">
        <f t="shared" si="1285"/>
        <v>0</v>
      </c>
      <c r="V10297" s="32">
        <f t="shared" si="1286"/>
        <v>0</v>
      </c>
      <c r="W10297" s="32">
        <f t="shared" si="1287"/>
        <v>0</v>
      </c>
      <c r="X10297" s="32">
        <f t="shared" si="1288"/>
        <v>0</v>
      </c>
    </row>
    <row r="10298" spans="1:24" ht="14.25" customHeight="1">
      <c r="A10298" s="33" t="b">
        <f t="shared" si="1282"/>
        <v>0</v>
      </c>
      <c r="B10298" s="33">
        <f t="shared" si="1289"/>
        <v>10297</v>
      </c>
      <c r="C10298" s="17"/>
      <c r="N10298" s="37"/>
      <c r="O10298" s="37"/>
      <c r="P10298" s="37"/>
      <c r="Q10298" s="37"/>
      <c r="R10298" s="37"/>
      <c r="S10298" s="32">
        <f t="shared" si="1283"/>
        <v>0</v>
      </c>
      <c r="T10298" s="32">
        <f t="shared" si="1284"/>
        <v>0</v>
      </c>
      <c r="U10298" s="32">
        <f t="shared" si="1285"/>
        <v>0</v>
      </c>
      <c r="V10298" s="32">
        <f t="shared" si="1286"/>
        <v>0</v>
      </c>
      <c r="W10298" s="32">
        <f t="shared" si="1287"/>
        <v>0</v>
      </c>
      <c r="X10298" s="32">
        <f t="shared" si="1288"/>
        <v>0</v>
      </c>
    </row>
    <row r="10299" spans="1:24" ht="14.25" customHeight="1">
      <c r="A10299" s="33" t="b">
        <f t="shared" si="1282"/>
        <v>0</v>
      </c>
      <c r="B10299" s="33">
        <f t="shared" si="1289"/>
        <v>10298</v>
      </c>
      <c r="C10299" s="17"/>
      <c r="N10299" s="37"/>
      <c r="O10299" s="37"/>
      <c r="P10299" s="37"/>
      <c r="Q10299" s="37"/>
      <c r="R10299" s="37"/>
      <c r="S10299" s="32">
        <f t="shared" si="1283"/>
        <v>0</v>
      </c>
      <c r="T10299" s="32">
        <f t="shared" si="1284"/>
        <v>0</v>
      </c>
      <c r="U10299" s="32">
        <f t="shared" si="1285"/>
        <v>0</v>
      </c>
      <c r="V10299" s="32">
        <f t="shared" si="1286"/>
        <v>0</v>
      </c>
      <c r="W10299" s="32">
        <f t="shared" si="1287"/>
        <v>0</v>
      </c>
      <c r="X10299" s="32">
        <f t="shared" si="1288"/>
        <v>0</v>
      </c>
    </row>
    <row r="10300" spans="1:24" ht="14.25" customHeight="1">
      <c r="A10300" s="33" t="b">
        <f t="shared" si="1282"/>
        <v>0</v>
      </c>
      <c r="B10300" s="33">
        <f t="shared" si="1289"/>
        <v>10299</v>
      </c>
      <c r="C10300" s="17"/>
      <c r="N10300" s="37"/>
      <c r="O10300" s="37"/>
      <c r="P10300" s="37"/>
      <c r="Q10300" s="37"/>
      <c r="R10300" s="37"/>
      <c r="S10300" s="32">
        <f t="shared" si="1283"/>
        <v>0</v>
      </c>
      <c r="T10300" s="32">
        <f t="shared" si="1284"/>
        <v>0</v>
      </c>
      <c r="U10300" s="32">
        <f t="shared" si="1285"/>
        <v>0</v>
      </c>
      <c r="V10300" s="32">
        <f t="shared" si="1286"/>
        <v>0</v>
      </c>
      <c r="W10300" s="32">
        <f t="shared" si="1287"/>
        <v>0</v>
      </c>
      <c r="X10300" s="32">
        <f t="shared" si="1288"/>
        <v>0</v>
      </c>
    </row>
    <row r="10301" spans="1:24" ht="14.25" customHeight="1">
      <c r="A10301" s="33" t="b">
        <f t="shared" si="1282"/>
        <v>0</v>
      </c>
      <c r="B10301" s="33">
        <f t="shared" si="1289"/>
        <v>10300</v>
      </c>
      <c r="C10301" s="21"/>
      <c r="N10301" s="37"/>
      <c r="O10301" s="37"/>
      <c r="P10301" s="37"/>
      <c r="Q10301" s="37"/>
      <c r="R10301" s="37"/>
      <c r="S10301" s="32">
        <f t="shared" si="1283"/>
        <v>0</v>
      </c>
      <c r="T10301" s="32">
        <f t="shared" si="1284"/>
        <v>0</v>
      </c>
      <c r="U10301" s="32">
        <f t="shared" si="1285"/>
        <v>0</v>
      </c>
      <c r="V10301" s="32">
        <f t="shared" si="1286"/>
        <v>0</v>
      </c>
      <c r="W10301" s="32">
        <f t="shared" si="1287"/>
        <v>0</v>
      </c>
      <c r="X10301" s="32">
        <f t="shared" si="1288"/>
        <v>0</v>
      </c>
    </row>
    <row r="10302" spans="1:24" ht="14.25" customHeight="1">
      <c r="A10302" s="33" t="b">
        <f t="shared" si="1282"/>
        <v>0</v>
      </c>
      <c r="B10302" s="33">
        <f t="shared" si="1289"/>
        <v>10301</v>
      </c>
      <c r="C10302" s="20"/>
      <c r="N10302" s="37"/>
      <c r="O10302" s="37"/>
      <c r="P10302" s="37"/>
      <c r="Q10302" s="37"/>
      <c r="R10302" s="37"/>
      <c r="S10302" s="32">
        <f t="shared" si="1283"/>
        <v>0</v>
      </c>
      <c r="T10302" s="32">
        <f t="shared" si="1284"/>
        <v>0</v>
      </c>
      <c r="U10302" s="32">
        <f t="shared" si="1285"/>
        <v>0</v>
      </c>
      <c r="V10302" s="32">
        <f t="shared" si="1286"/>
        <v>0</v>
      </c>
      <c r="W10302" s="32">
        <f t="shared" si="1287"/>
        <v>0</v>
      </c>
      <c r="X10302" s="32">
        <f t="shared" si="1288"/>
        <v>0</v>
      </c>
    </row>
    <row r="10303" spans="1:24" ht="14.25" customHeight="1">
      <c r="A10303" s="33" t="b">
        <f t="shared" si="1282"/>
        <v>0</v>
      </c>
      <c r="B10303" s="33">
        <f t="shared" si="1289"/>
        <v>10302</v>
      </c>
      <c r="C10303" s="23"/>
      <c r="N10303" s="37"/>
      <c r="O10303" s="37"/>
      <c r="P10303" s="37"/>
      <c r="Q10303" s="37"/>
      <c r="R10303" s="37"/>
      <c r="S10303" s="32">
        <f t="shared" si="1283"/>
        <v>0</v>
      </c>
      <c r="T10303" s="32">
        <f t="shared" si="1284"/>
        <v>0</v>
      </c>
      <c r="U10303" s="32">
        <f t="shared" si="1285"/>
        <v>0</v>
      </c>
      <c r="V10303" s="32">
        <f t="shared" si="1286"/>
        <v>0</v>
      </c>
      <c r="W10303" s="32">
        <f t="shared" si="1287"/>
        <v>0</v>
      </c>
      <c r="X10303" s="32">
        <f t="shared" si="1288"/>
        <v>0</v>
      </c>
    </row>
    <row r="10304" spans="1:24" ht="14.25" customHeight="1">
      <c r="A10304" s="33" t="b">
        <f t="shared" si="1282"/>
        <v>0</v>
      </c>
      <c r="B10304" s="33">
        <f t="shared" si="1289"/>
        <v>10303</v>
      </c>
      <c r="C10304" s="19"/>
      <c r="N10304" s="37"/>
      <c r="O10304" s="37"/>
      <c r="P10304" s="37"/>
      <c r="Q10304" s="37"/>
      <c r="R10304" s="37"/>
      <c r="S10304" s="32">
        <f t="shared" si="1283"/>
        <v>0</v>
      </c>
      <c r="T10304" s="32">
        <f t="shared" si="1284"/>
        <v>0</v>
      </c>
      <c r="U10304" s="32">
        <f t="shared" si="1285"/>
        <v>0</v>
      </c>
      <c r="V10304" s="32">
        <f t="shared" si="1286"/>
        <v>0</v>
      </c>
      <c r="W10304" s="32">
        <f t="shared" si="1287"/>
        <v>0</v>
      </c>
      <c r="X10304" s="32">
        <f t="shared" si="1288"/>
        <v>0</v>
      </c>
    </row>
    <row r="10305" spans="1:24" ht="14.25" customHeight="1">
      <c r="A10305" s="33" t="b">
        <f t="shared" si="1282"/>
        <v>0</v>
      </c>
      <c r="B10305" s="33">
        <f t="shared" si="1289"/>
        <v>10304</v>
      </c>
      <c r="C10305" s="23"/>
      <c r="N10305" s="37"/>
      <c r="O10305" s="37"/>
      <c r="P10305" s="37"/>
      <c r="Q10305" s="37"/>
      <c r="R10305" s="37"/>
      <c r="S10305" s="32">
        <f t="shared" si="1283"/>
        <v>0</v>
      </c>
      <c r="T10305" s="32">
        <f t="shared" si="1284"/>
        <v>0</v>
      </c>
      <c r="U10305" s="32">
        <f t="shared" si="1285"/>
        <v>0</v>
      </c>
      <c r="V10305" s="32">
        <f t="shared" si="1286"/>
        <v>0</v>
      </c>
      <c r="W10305" s="32">
        <f t="shared" si="1287"/>
        <v>0</v>
      </c>
      <c r="X10305" s="32">
        <f t="shared" si="1288"/>
        <v>0</v>
      </c>
    </row>
    <row r="10306" spans="1:24" ht="14.25" customHeight="1">
      <c r="A10306" s="33" t="b">
        <f t="shared" ref="A10306:A10369" si="1290">IF(OR(COUNTIF(D10306:M10306, "NOT EXECUTED"), COUNTIF(D10306:M10306, "NOT COMPILED"), COUNTIF(D10306:M10306, "NOT EFFECTIVE")),TRUE,FALSE)</f>
        <v>0</v>
      </c>
      <c r="B10306" s="33">
        <f t="shared" si="1289"/>
        <v>10305</v>
      </c>
      <c r="C10306" s="19"/>
      <c r="N10306" s="37"/>
      <c r="O10306" s="37"/>
      <c r="P10306" s="37"/>
      <c r="Q10306" s="37"/>
      <c r="R10306" s="37"/>
      <c r="S10306" s="32">
        <f t="shared" ref="S10306:S10369" si="1291">IF(COUNTIF(H10306:M10306,"NOT EFFECTIVE"),1,0)</f>
        <v>0</v>
      </c>
      <c r="T10306" s="32">
        <f t="shared" ref="T10306:T10369" si="1292">IF(AND(D10306="NOT EXECUTED",COUNTA($N10306)&lt;&gt;0),1,0)</f>
        <v>0</v>
      </c>
      <c r="U10306" s="32">
        <f t="shared" ref="U10306:U10369" si="1293">IF(AND(E10306="NOT EXECUTED",COUNTA($N10306)&lt;&gt;0),1,0)</f>
        <v>0</v>
      </c>
      <c r="V10306" s="32">
        <f t="shared" ref="V10306:V10369" si="1294">IF(AND(F10306="NOT EXECUTED",COUNTA($N10306)&lt;&gt;0),1,0)</f>
        <v>0</v>
      </c>
      <c r="W10306" s="32">
        <f t="shared" ref="W10306:W10369" si="1295">IF(AND(G10306="NOT EXECUTED",COUNTA($N10306)&lt;&gt;0),1,0)</f>
        <v>0</v>
      </c>
      <c r="X10306" s="32">
        <f t="shared" ref="X10306:X10369" si="1296">IF(AND(S10306=1,COUNTA($N10306)&lt;&gt;0),1,0)</f>
        <v>0</v>
      </c>
    </row>
    <row r="10307" spans="1:24" ht="14.25" customHeight="1">
      <c r="A10307" s="33" t="b">
        <f t="shared" si="1290"/>
        <v>0</v>
      </c>
      <c r="B10307" s="33">
        <f t="shared" ref="B10307:B10370" si="1297">+B10306+1</f>
        <v>10306</v>
      </c>
      <c r="C10307" s="19"/>
      <c r="N10307" s="37"/>
      <c r="O10307" s="37"/>
      <c r="P10307" s="37"/>
      <c r="Q10307" s="37"/>
      <c r="R10307" s="37"/>
      <c r="S10307" s="32">
        <f t="shared" si="1291"/>
        <v>0</v>
      </c>
      <c r="T10307" s="32">
        <f t="shared" si="1292"/>
        <v>0</v>
      </c>
      <c r="U10307" s="32">
        <f t="shared" si="1293"/>
        <v>0</v>
      </c>
      <c r="V10307" s="32">
        <f t="shared" si="1294"/>
        <v>0</v>
      </c>
      <c r="W10307" s="32">
        <f t="shared" si="1295"/>
        <v>0</v>
      </c>
      <c r="X10307" s="32">
        <f t="shared" si="1296"/>
        <v>0</v>
      </c>
    </row>
    <row r="10308" spans="1:24" ht="14.25" customHeight="1">
      <c r="A10308" s="33" t="b">
        <f t="shared" si="1290"/>
        <v>0</v>
      </c>
      <c r="B10308" s="33">
        <f t="shared" si="1297"/>
        <v>10307</v>
      </c>
      <c r="C10308" s="19"/>
      <c r="N10308" s="37"/>
      <c r="O10308" s="37"/>
      <c r="P10308" s="37"/>
      <c r="Q10308" s="37"/>
      <c r="R10308" s="37"/>
      <c r="S10308" s="32">
        <f t="shared" si="1291"/>
        <v>0</v>
      </c>
      <c r="T10308" s="32">
        <f t="shared" si="1292"/>
        <v>0</v>
      </c>
      <c r="U10308" s="32">
        <f t="shared" si="1293"/>
        <v>0</v>
      </c>
      <c r="V10308" s="32">
        <f t="shared" si="1294"/>
        <v>0</v>
      </c>
      <c r="W10308" s="32">
        <f t="shared" si="1295"/>
        <v>0</v>
      </c>
      <c r="X10308" s="32">
        <f t="shared" si="1296"/>
        <v>0</v>
      </c>
    </row>
    <row r="10309" spans="1:24" ht="14.25" customHeight="1">
      <c r="A10309" s="33" t="b">
        <f t="shared" si="1290"/>
        <v>0</v>
      </c>
      <c r="B10309" s="33">
        <f t="shared" si="1297"/>
        <v>10308</v>
      </c>
      <c r="C10309" s="19"/>
      <c r="N10309" s="37"/>
      <c r="O10309" s="37"/>
      <c r="P10309" s="37"/>
      <c r="Q10309" s="37"/>
      <c r="R10309" s="37"/>
      <c r="S10309" s="32">
        <f t="shared" si="1291"/>
        <v>0</v>
      </c>
      <c r="T10309" s="32">
        <f t="shared" si="1292"/>
        <v>0</v>
      </c>
      <c r="U10309" s="32">
        <f t="shared" si="1293"/>
        <v>0</v>
      </c>
      <c r="V10309" s="32">
        <f t="shared" si="1294"/>
        <v>0</v>
      </c>
      <c r="W10309" s="32">
        <f t="shared" si="1295"/>
        <v>0</v>
      </c>
      <c r="X10309" s="32">
        <f t="shared" si="1296"/>
        <v>0</v>
      </c>
    </row>
    <row r="10310" spans="1:24" ht="14.25" customHeight="1">
      <c r="A10310" s="33" t="b">
        <f t="shared" si="1290"/>
        <v>0</v>
      </c>
      <c r="B10310" s="33">
        <f t="shared" si="1297"/>
        <v>10309</v>
      </c>
      <c r="C10310" s="19"/>
      <c r="N10310" s="37"/>
      <c r="O10310" s="37"/>
      <c r="P10310" s="37"/>
      <c r="Q10310" s="37"/>
      <c r="R10310" s="37"/>
      <c r="S10310" s="32">
        <f t="shared" si="1291"/>
        <v>0</v>
      </c>
      <c r="T10310" s="32">
        <f t="shared" si="1292"/>
        <v>0</v>
      </c>
      <c r="U10310" s="32">
        <f t="shared" si="1293"/>
        <v>0</v>
      </c>
      <c r="V10310" s="32">
        <f t="shared" si="1294"/>
        <v>0</v>
      </c>
      <c r="W10310" s="32">
        <f t="shared" si="1295"/>
        <v>0</v>
      </c>
      <c r="X10310" s="32">
        <f t="shared" si="1296"/>
        <v>0</v>
      </c>
    </row>
    <row r="10311" spans="1:24" ht="14.25" customHeight="1">
      <c r="A10311" s="33" t="b">
        <f t="shared" si="1290"/>
        <v>0</v>
      </c>
      <c r="B10311" s="33">
        <f t="shared" si="1297"/>
        <v>10310</v>
      </c>
      <c r="C10311" s="19"/>
      <c r="N10311" s="37"/>
      <c r="O10311" s="37"/>
      <c r="P10311" s="37"/>
      <c r="Q10311" s="37"/>
      <c r="R10311" s="37"/>
      <c r="S10311" s="32">
        <f t="shared" si="1291"/>
        <v>0</v>
      </c>
      <c r="T10311" s="32">
        <f t="shared" si="1292"/>
        <v>0</v>
      </c>
      <c r="U10311" s="32">
        <f t="shared" si="1293"/>
        <v>0</v>
      </c>
      <c r="V10311" s="32">
        <f t="shared" si="1294"/>
        <v>0</v>
      </c>
      <c r="W10311" s="32">
        <f t="shared" si="1295"/>
        <v>0</v>
      </c>
      <c r="X10311" s="32">
        <f t="shared" si="1296"/>
        <v>0</v>
      </c>
    </row>
    <row r="10312" spans="1:24" ht="14.25" customHeight="1">
      <c r="A10312" s="33" t="b">
        <f t="shared" si="1290"/>
        <v>0</v>
      </c>
      <c r="B10312" s="33">
        <f t="shared" si="1297"/>
        <v>10311</v>
      </c>
      <c r="C10312" s="19"/>
      <c r="N10312" s="37"/>
      <c r="O10312" s="37"/>
      <c r="P10312" s="37"/>
      <c r="Q10312" s="37"/>
      <c r="R10312" s="37"/>
      <c r="S10312" s="32">
        <f t="shared" si="1291"/>
        <v>0</v>
      </c>
      <c r="T10312" s="32">
        <f t="shared" si="1292"/>
        <v>0</v>
      </c>
      <c r="U10312" s="32">
        <f t="shared" si="1293"/>
        <v>0</v>
      </c>
      <c r="V10312" s="32">
        <f t="shared" si="1294"/>
        <v>0</v>
      </c>
      <c r="W10312" s="32">
        <f t="shared" si="1295"/>
        <v>0</v>
      </c>
      <c r="X10312" s="32">
        <f t="shared" si="1296"/>
        <v>0</v>
      </c>
    </row>
    <row r="10313" spans="1:24" ht="14.25" customHeight="1">
      <c r="A10313" s="33" t="b">
        <f t="shared" si="1290"/>
        <v>0</v>
      </c>
      <c r="B10313" s="33">
        <f t="shared" si="1297"/>
        <v>10312</v>
      </c>
      <c r="C10313" s="19"/>
      <c r="N10313" s="37"/>
      <c r="O10313" s="37"/>
      <c r="P10313" s="37"/>
      <c r="Q10313" s="37"/>
      <c r="R10313" s="37"/>
      <c r="S10313" s="32">
        <f t="shared" si="1291"/>
        <v>0</v>
      </c>
      <c r="T10313" s="32">
        <f t="shared" si="1292"/>
        <v>0</v>
      </c>
      <c r="U10313" s="32">
        <f t="shared" si="1293"/>
        <v>0</v>
      </c>
      <c r="V10313" s="32">
        <f t="shared" si="1294"/>
        <v>0</v>
      </c>
      <c r="W10313" s="32">
        <f t="shared" si="1295"/>
        <v>0</v>
      </c>
      <c r="X10313" s="32">
        <f t="shared" si="1296"/>
        <v>0</v>
      </c>
    </row>
    <row r="10314" spans="1:24" ht="14.25" customHeight="1">
      <c r="A10314" s="33" t="b">
        <f t="shared" si="1290"/>
        <v>0</v>
      </c>
      <c r="B10314" s="33">
        <f t="shared" si="1297"/>
        <v>10313</v>
      </c>
      <c r="C10314" s="19"/>
      <c r="N10314" s="37"/>
      <c r="O10314" s="37"/>
      <c r="P10314" s="37"/>
      <c r="Q10314" s="37"/>
      <c r="R10314" s="37"/>
      <c r="S10314" s="32">
        <f t="shared" si="1291"/>
        <v>0</v>
      </c>
      <c r="T10314" s="32">
        <f t="shared" si="1292"/>
        <v>0</v>
      </c>
      <c r="U10314" s="32">
        <f t="shared" si="1293"/>
        <v>0</v>
      </c>
      <c r="V10314" s="32">
        <f t="shared" si="1294"/>
        <v>0</v>
      </c>
      <c r="W10314" s="32">
        <f t="shared" si="1295"/>
        <v>0</v>
      </c>
      <c r="X10314" s="32">
        <f t="shared" si="1296"/>
        <v>0</v>
      </c>
    </row>
    <row r="10315" spans="1:24" ht="14.25" customHeight="1">
      <c r="A10315" s="33" t="b">
        <f t="shared" si="1290"/>
        <v>0</v>
      </c>
      <c r="B10315" s="33">
        <f t="shared" si="1297"/>
        <v>10314</v>
      </c>
      <c r="C10315" s="18"/>
      <c r="N10315" s="37"/>
      <c r="O10315" s="37"/>
      <c r="P10315" s="37"/>
      <c r="Q10315" s="37"/>
      <c r="R10315" s="37"/>
      <c r="S10315" s="32">
        <f t="shared" si="1291"/>
        <v>0</v>
      </c>
      <c r="T10315" s="32">
        <f t="shared" si="1292"/>
        <v>0</v>
      </c>
      <c r="U10315" s="32">
        <f t="shared" si="1293"/>
        <v>0</v>
      </c>
      <c r="V10315" s="32">
        <f t="shared" si="1294"/>
        <v>0</v>
      </c>
      <c r="W10315" s="32">
        <f t="shared" si="1295"/>
        <v>0</v>
      </c>
      <c r="X10315" s="32">
        <f t="shared" si="1296"/>
        <v>0</v>
      </c>
    </row>
    <row r="10316" spans="1:24" ht="14.25" customHeight="1">
      <c r="A10316" s="33" t="b">
        <f t="shared" si="1290"/>
        <v>0</v>
      </c>
      <c r="B10316" s="33">
        <f t="shared" si="1297"/>
        <v>10315</v>
      </c>
      <c r="C10316" s="19"/>
      <c r="N10316" s="37"/>
      <c r="O10316" s="37"/>
      <c r="P10316" s="37"/>
      <c r="Q10316" s="37"/>
      <c r="R10316" s="37"/>
      <c r="S10316" s="32">
        <f t="shared" si="1291"/>
        <v>0</v>
      </c>
      <c r="T10316" s="32">
        <f t="shared" si="1292"/>
        <v>0</v>
      </c>
      <c r="U10316" s="32">
        <f t="shared" si="1293"/>
        <v>0</v>
      </c>
      <c r="V10316" s="32">
        <f t="shared" si="1294"/>
        <v>0</v>
      </c>
      <c r="W10316" s="32">
        <f t="shared" si="1295"/>
        <v>0</v>
      </c>
      <c r="X10316" s="32">
        <f t="shared" si="1296"/>
        <v>0</v>
      </c>
    </row>
    <row r="10317" spans="1:24" ht="14.25" customHeight="1">
      <c r="A10317" s="33" t="b">
        <f t="shared" si="1290"/>
        <v>0</v>
      </c>
      <c r="B10317" s="33">
        <f t="shared" si="1297"/>
        <v>10316</v>
      </c>
      <c r="C10317" s="19"/>
      <c r="N10317" s="37"/>
      <c r="O10317" s="37"/>
      <c r="P10317" s="37"/>
      <c r="Q10317" s="37"/>
      <c r="R10317" s="37"/>
      <c r="S10317" s="32">
        <f t="shared" si="1291"/>
        <v>0</v>
      </c>
      <c r="T10317" s="32">
        <f t="shared" si="1292"/>
        <v>0</v>
      </c>
      <c r="U10317" s="32">
        <f t="shared" si="1293"/>
        <v>0</v>
      </c>
      <c r="V10317" s="32">
        <f t="shared" si="1294"/>
        <v>0</v>
      </c>
      <c r="W10317" s="32">
        <f t="shared" si="1295"/>
        <v>0</v>
      </c>
      <c r="X10317" s="32">
        <f t="shared" si="1296"/>
        <v>0</v>
      </c>
    </row>
    <row r="10318" spans="1:24" ht="14.25" customHeight="1">
      <c r="A10318" s="33" t="b">
        <f t="shared" si="1290"/>
        <v>0</v>
      </c>
      <c r="B10318" s="33">
        <f t="shared" si="1297"/>
        <v>10317</v>
      </c>
      <c r="C10318" s="19"/>
      <c r="N10318" s="37"/>
      <c r="O10318" s="37"/>
      <c r="P10318" s="37"/>
      <c r="Q10318" s="37"/>
      <c r="R10318" s="37"/>
      <c r="S10318" s="32">
        <f t="shared" si="1291"/>
        <v>0</v>
      </c>
      <c r="T10318" s="32">
        <f t="shared" si="1292"/>
        <v>0</v>
      </c>
      <c r="U10318" s="32">
        <f t="shared" si="1293"/>
        <v>0</v>
      </c>
      <c r="V10318" s="32">
        <f t="shared" si="1294"/>
        <v>0</v>
      </c>
      <c r="W10318" s="32">
        <f t="shared" si="1295"/>
        <v>0</v>
      </c>
      <c r="X10318" s="32">
        <f t="shared" si="1296"/>
        <v>0</v>
      </c>
    </row>
    <row r="10319" spans="1:24" ht="14.25" customHeight="1">
      <c r="A10319" s="33" t="b">
        <f t="shared" si="1290"/>
        <v>0</v>
      </c>
      <c r="B10319" s="33">
        <f t="shared" si="1297"/>
        <v>10318</v>
      </c>
      <c r="C10319" s="19"/>
      <c r="N10319" s="37"/>
      <c r="O10319" s="37"/>
      <c r="P10319" s="37"/>
      <c r="Q10319" s="37"/>
      <c r="R10319" s="37"/>
      <c r="S10319" s="32">
        <f t="shared" si="1291"/>
        <v>0</v>
      </c>
      <c r="T10319" s="32">
        <f t="shared" si="1292"/>
        <v>0</v>
      </c>
      <c r="U10319" s="32">
        <f t="shared" si="1293"/>
        <v>0</v>
      </c>
      <c r="V10319" s="32">
        <f t="shared" si="1294"/>
        <v>0</v>
      </c>
      <c r="W10319" s="32">
        <f t="shared" si="1295"/>
        <v>0</v>
      </c>
      <c r="X10319" s="32">
        <f t="shared" si="1296"/>
        <v>0</v>
      </c>
    </row>
    <row r="10320" spans="1:24" ht="14.25" customHeight="1">
      <c r="A10320" s="33" t="b">
        <f t="shared" si="1290"/>
        <v>0</v>
      </c>
      <c r="B10320" s="33">
        <f t="shared" si="1297"/>
        <v>10319</v>
      </c>
      <c r="C10320" s="19"/>
      <c r="N10320" s="37"/>
      <c r="O10320" s="37"/>
      <c r="P10320" s="37"/>
      <c r="Q10320" s="37"/>
      <c r="R10320" s="37"/>
      <c r="S10320" s="32">
        <f t="shared" si="1291"/>
        <v>0</v>
      </c>
      <c r="T10320" s="32">
        <f t="shared" si="1292"/>
        <v>0</v>
      </c>
      <c r="U10320" s="32">
        <f t="shared" si="1293"/>
        <v>0</v>
      </c>
      <c r="V10320" s="32">
        <f t="shared" si="1294"/>
        <v>0</v>
      </c>
      <c r="W10320" s="32">
        <f t="shared" si="1295"/>
        <v>0</v>
      </c>
      <c r="X10320" s="32">
        <f t="shared" si="1296"/>
        <v>0</v>
      </c>
    </row>
    <row r="10321" spans="1:24" ht="14.25" customHeight="1">
      <c r="A10321" s="33" t="b">
        <f t="shared" si="1290"/>
        <v>0</v>
      </c>
      <c r="B10321" s="33">
        <f t="shared" si="1297"/>
        <v>10320</v>
      </c>
      <c r="C10321" s="19"/>
      <c r="N10321" s="37"/>
      <c r="O10321" s="37"/>
      <c r="P10321" s="37"/>
      <c r="Q10321" s="37"/>
      <c r="R10321" s="37"/>
      <c r="S10321" s="32">
        <f t="shared" si="1291"/>
        <v>0</v>
      </c>
      <c r="T10321" s="32">
        <f t="shared" si="1292"/>
        <v>0</v>
      </c>
      <c r="U10321" s="32">
        <f t="shared" si="1293"/>
        <v>0</v>
      </c>
      <c r="V10321" s="32">
        <f t="shared" si="1294"/>
        <v>0</v>
      </c>
      <c r="W10321" s="32">
        <f t="shared" si="1295"/>
        <v>0</v>
      </c>
      <c r="X10321" s="32">
        <f t="shared" si="1296"/>
        <v>0</v>
      </c>
    </row>
    <row r="10322" spans="1:24" ht="14.25" customHeight="1">
      <c r="A10322" s="33" t="b">
        <f t="shared" si="1290"/>
        <v>0</v>
      </c>
      <c r="B10322" s="33">
        <f t="shared" si="1297"/>
        <v>10321</v>
      </c>
      <c r="C10322" s="19"/>
      <c r="N10322" s="37"/>
      <c r="O10322" s="37"/>
      <c r="P10322" s="37"/>
      <c r="Q10322" s="37"/>
      <c r="R10322" s="37"/>
      <c r="S10322" s="32">
        <f t="shared" si="1291"/>
        <v>0</v>
      </c>
      <c r="T10322" s="32">
        <f t="shared" si="1292"/>
        <v>0</v>
      </c>
      <c r="U10322" s="32">
        <f t="shared" si="1293"/>
        <v>0</v>
      </c>
      <c r="V10322" s="32">
        <f t="shared" si="1294"/>
        <v>0</v>
      </c>
      <c r="W10322" s="32">
        <f t="shared" si="1295"/>
        <v>0</v>
      </c>
      <c r="X10322" s="32">
        <f t="shared" si="1296"/>
        <v>0</v>
      </c>
    </row>
    <row r="10323" spans="1:24" ht="14.25" customHeight="1">
      <c r="A10323" s="33" t="b">
        <f t="shared" si="1290"/>
        <v>0</v>
      </c>
      <c r="B10323" s="33">
        <f t="shared" si="1297"/>
        <v>10322</v>
      </c>
      <c r="C10323" s="19"/>
      <c r="N10323" s="37"/>
      <c r="O10323" s="37"/>
      <c r="P10323" s="37"/>
      <c r="Q10323" s="37"/>
      <c r="R10323" s="37"/>
      <c r="S10323" s="32">
        <f t="shared" si="1291"/>
        <v>0</v>
      </c>
      <c r="T10323" s="32">
        <f t="shared" si="1292"/>
        <v>0</v>
      </c>
      <c r="U10323" s="32">
        <f t="shared" si="1293"/>
        <v>0</v>
      </c>
      <c r="V10323" s="32">
        <f t="shared" si="1294"/>
        <v>0</v>
      </c>
      <c r="W10323" s="32">
        <f t="shared" si="1295"/>
        <v>0</v>
      </c>
      <c r="X10323" s="32">
        <f t="shared" si="1296"/>
        <v>0</v>
      </c>
    </row>
    <row r="10324" spans="1:24" ht="14.25" customHeight="1">
      <c r="A10324" s="33" t="b">
        <f t="shared" si="1290"/>
        <v>0</v>
      </c>
      <c r="B10324" s="33">
        <f t="shared" si="1297"/>
        <v>10323</v>
      </c>
      <c r="C10324" s="18"/>
      <c r="N10324" s="37"/>
      <c r="O10324" s="37"/>
      <c r="P10324" s="37"/>
      <c r="Q10324" s="37"/>
      <c r="R10324" s="37"/>
      <c r="S10324" s="32">
        <f t="shared" si="1291"/>
        <v>0</v>
      </c>
      <c r="T10324" s="32">
        <f t="shared" si="1292"/>
        <v>0</v>
      </c>
      <c r="U10324" s="32">
        <f t="shared" si="1293"/>
        <v>0</v>
      </c>
      <c r="V10324" s="32">
        <f t="shared" si="1294"/>
        <v>0</v>
      </c>
      <c r="W10324" s="32">
        <f t="shared" si="1295"/>
        <v>0</v>
      </c>
      <c r="X10324" s="32">
        <f t="shared" si="1296"/>
        <v>0</v>
      </c>
    </row>
    <row r="10325" spans="1:24" ht="14.25" customHeight="1">
      <c r="A10325" s="33" t="b">
        <f t="shared" si="1290"/>
        <v>0</v>
      </c>
      <c r="B10325" s="33">
        <f t="shared" si="1297"/>
        <v>10324</v>
      </c>
      <c r="C10325" s="19"/>
      <c r="N10325" s="37"/>
      <c r="O10325" s="37"/>
      <c r="P10325" s="37"/>
      <c r="Q10325" s="37"/>
      <c r="R10325" s="37"/>
      <c r="S10325" s="32">
        <f t="shared" si="1291"/>
        <v>0</v>
      </c>
      <c r="T10325" s="32">
        <f t="shared" si="1292"/>
        <v>0</v>
      </c>
      <c r="U10325" s="32">
        <f t="shared" si="1293"/>
        <v>0</v>
      </c>
      <c r="V10325" s="32">
        <f t="shared" si="1294"/>
        <v>0</v>
      </c>
      <c r="W10325" s="32">
        <f t="shared" si="1295"/>
        <v>0</v>
      </c>
      <c r="X10325" s="32">
        <f t="shared" si="1296"/>
        <v>0</v>
      </c>
    </row>
    <row r="10326" spans="1:24" ht="14.25" customHeight="1">
      <c r="A10326" s="33" t="b">
        <f t="shared" si="1290"/>
        <v>0</v>
      </c>
      <c r="B10326" s="33">
        <f t="shared" si="1297"/>
        <v>10325</v>
      </c>
      <c r="C10326" s="19"/>
      <c r="N10326" s="37"/>
      <c r="O10326" s="37"/>
      <c r="P10326" s="37"/>
      <c r="Q10326" s="37"/>
      <c r="R10326" s="37"/>
      <c r="S10326" s="32">
        <f t="shared" si="1291"/>
        <v>0</v>
      </c>
      <c r="T10326" s="32">
        <f t="shared" si="1292"/>
        <v>0</v>
      </c>
      <c r="U10326" s="32">
        <f t="shared" si="1293"/>
        <v>0</v>
      </c>
      <c r="V10326" s="32">
        <f t="shared" si="1294"/>
        <v>0</v>
      </c>
      <c r="W10326" s="32">
        <f t="shared" si="1295"/>
        <v>0</v>
      </c>
      <c r="X10326" s="32">
        <f t="shared" si="1296"/>
        <v>0</v>
      </c>
    </row>
    <row r="10327" spans="1:24" ht="14.25" customHeight="1">
      <c r="A10327" s="33" t="b">
        <f t="shared" si="1290"/>
        <v>0</v>
      </c>
      <c r="B10327" s="33">
        <f t="shared" si="1297"/>
        <v>10326</v>
      </c>
      <c r="C10327" s="19"/>
      <c r="N10327" s="37"/>
      <c r="O10327" s="37"/>
      <c r="P10327" s="37"/>
      <c r="Q10327" s="37"/>
      <c r="R10327" s="37"/>
      <c r="S10327" s="32">
        <f t="shared" si="1291"/>
        <v>0</v>
      </c>
      <c r="T10327" s="32">
        <f t="shared" si="1292"/>
        <v>0</v>
      </c>
      <c r="U10327" s="32">
        <f t="shared" si="1293"/>
        <v>0</v>
      </c>
      <c r="V10327" s="32">
        <f t="shared" si="1294"/>
        <v>0</v>
      </c>
      <c r="W10327" s="32">
        <f t="shared" si="1295"/>
        <v>0</v>
      </c>
      <c r="X10327" s="32">
        <f t="shared" si="1296"/>
        <v>0</v>
      </c>
    </row>
    <row r="10328" spans="1:24" ht="14.25" customHeight="1">
      <c r="A10328" s="33" t="b">
        <f t="shared" si="1290"/>
        <v>0</v>
      </c>
      <c r="B10328" s="33">
        <f t="shared" si="1297"/>
        <v>10327</v>
      </c>
      <c r="C10328" s="19"/>
      <c r="N10328" s="37"/>
      <c r="O10328" s="37"/>
      <c r="P10328" s="37"/>
      <c r="Q10328" s="37"/>
      <c r="R10328" s="37"/>
      <c r="S10328" s="32">
        <f t="shared" si="1291"/>
        <v>0</v>
      </c>
      <c r="T10328" s="32">
        <f t="shared" si="1292"/>
        <v>0</v>
      </c>
      <c r="U10328" s="32">
        <f t="shared" si="1293"/>
        <v>0</v>
      </c>
      <c r="V10328" s="32">
        <f t="shared" si="1294"/>
        <v>0</v>
      </c>
      <c r="W10328" s="32">
        <f t="shared" si="1295"/>
        <v>0</v>
      </c>
      <c r="X10328" s="32">
        <f t="shared" si="1296"/>
        <v>0</v>
      </c>
    </row>
    <row r="10329" spans="1:24" ht="14.25" customHeight="1">
      <c r="A10329" s="33" t="b">
        <f t="shared" si="1290"/>
        <v>0</v>
      </c>
      <c r="B10329" s="33">
        <f t="shared" si="1297"/>
        <v>10328</v>
      </c>
      <c r="C10329" s="19"/>
      <c r="N10329" s="37"/>
      <c r="O10329" s="37"/>
      <c r="P10329" s="37"/>
      <c r="Q10329" s="37"/>
      <c r="R10329" s="37"/>
      <c r="S10329" s="32">
        <f t="shared" si="1291"/>
        <v>0</v>
      </c>
      <c r="T10329" s="32">
        <f t="shared" si="1292"/>
        <v>0</v>
      </c>
      <c r="U10329" s="32">
        <f t="shared" si="1293"/>
        <v>0</v>
      </c>
      <c r="V10329" s="32">
        <f t="shared" si="1294"/>
        <v>0</v>
      </c>
      <c r="W10329" s="32">
        <f t="shared" si="1295"/>
        <v>0</v>
      </c>
      <c r="X10329" s="32">
        <f t="shared" si="1296"/>
        <v>0</v>
      </c>
    </row>
    <row r="10330" spans="1:24" ht="14.25" customHeight="1">
      <c r="A10330" s="33" t="b">
        <f t="shared" si="1290"/>
        <v>0</v>
      </c>
      <c r="B10330" s="33">
        <f t="shared" si="1297"/>
        <v>10329</v>
      </c>
      <c r="C10330" s="19"/>
      <c r="N10330" s="37"/>
      <c r="O10330" s="37"/>
      <c r="P10330" s="37"/>
      <c r="Q10330" s="37"/>
      <c r="R10330" s="37"/>
      <c r="S10330" s="32">
        <f t="shared" si="1291"/>
        <v>0</v>
      </c>
      <c r="T10330" s="32">
        <f t="shared" si="1292"/>
        <v>0</v>
      </c>
      <c r="U10330" s="32">
        <f t="shared" si="1293"/>
        <v>0</v>
      </c>
      <c r="V10330" s="32">
        <f t="shared" si="1294"/>
        <v>0</v>
      </c>
      <c r="W10330" s="32">
        <f t="shared" si="1295"/>
        <v>0</v>
      </c>
      <c r="X10330" s="32">
        <f t="shared" si="1296"/>
        <v>0</v>
      </c>
    </row>
    <row r="10331" spans="1:24" ht="14.25" customHeight="1">
      <c r="A10331" s="33" t="b">
        <f t="shared" si="1290"/>
        <v>0</v>
      </c>
      <c r="B10331" s="33">
        <f t="shared" si="1297"/>
        <v>10330</v>
      </c>
      <c r="C10331" s="19"/>
      <c r="N10331" s="37"/>
      <c r="O10331" s="37"/>
      <c r="P10331" s="37"/>
      <c r="Q10331" s="37"/>
      <c r="R10331" s="37"/>
      <c r="S10331" s="32">
        <f t="shared" si="1291"/>
        <v>0</v>
      </c>
      <c r="T10331" s="32">
        <f t="shared" si="1292"/>
        <v>0</v>
      </c>
      <c r="U10331" s="32">
        <f t="shared" si="1293"/>
        <v>0</v>
      </c>
      <c r="V10331" s="32">
        <f t="shared" si="1294"/>
        <v>0</v>
      </c>
      <c r="W10331" s="32">
        <f t="shared" si="1295"/>
        <v>0</v>
      </c>
      <c r="X10331" s="32">
        <f t="shared" si="1296"/>
        <v>0</v>
      </c>
    </row>
    <row r="10332" spans="1:24" ht="14.25" customHeight="1">
      <c r="A10332" s="33" t="b">
        <f t="shared" si="1290"/>
        <v>0</v>
      </c>
      <c r="B10332" s="33">
        <f t="shared" si="1297"/>
        <v>10331</v>
      </c>
      <c r="C10332" s="19"/>
      <c r="N10332" s="37"/>
      <c r="O10332" s="37"/>
      <c r="P10332" s="37"/>
      <c r="Q10332" s="37"/>
      <c r="R10332" s="37"/>
      <c r="S10332" s="32">
        <f t="shared" si="1291"/>
        <v>0</v>
      </c>
      <c r="T10332" s="32">
        <f t="shared" si="1292"/>
        <v>0</v>
      </c>
      <c r="U10332" s="32">
        <f t="shared" si="1293"/>
        <v>0</v>
      </c>
      <c r="V10332" s="32">
        <f t="shared" si="1294"/>
        <v>0</v>
      </c>
      <c r="W10332" s="32">
        <f t="shared" si="1295"/>
        <v>0</v>
      </c>
      <c r="X10332" s="32">
        <f t="shared" si="1296"/>
        <v>0</v>
      </c>
    </row>
    <row r="10333" spans="1:24" ht="14.25" customHeight="1">
      <c r="A10333" s="33" t="b">
        <f t="shared" si="1290"/>
        <v>0</v>
      </c>
      <c r="B10333" s="33">
        <f t="shared" si="1297"/>
        <v>10332</v>
      </c>
      <c r="C10333" s="19"/>
      <c r="N10333" s="37"/>
      <c r="O10333" s="37"/>
      <c r="P10333" s="37"/>
      <c r="Q10333" s="37"/>
      <c r="R10333" s="37"/>
      <c r="S10333" s="32">
        <f t="shared" si="1291"/>
        <v>0</v>
      </c>
      <c r="T10333" s="32">
        <f t="shared" si="1292"/>
        <v>0</v>
      </c>
      <c r="U10333" s="32">
        <f t="shared" si="1293"/>
        <v>0</v>
      </c>
      <c r="V10333" s="32">
        <f t="shared" si="1294"/>
        <v>0</v>
      </c>
      <c r="W10333" s="32">
        <f t="shared" si="1295"/>
        <v>0</v>
      </c>
      <c r="X10333" s="32">
        <f t="shared" si="1296"/>
        <v>0</v>
      </c>
    </row>
    <row r="10334" spans="1:24" ht="14.25" customHeight="1">
      <c r="A10334" s="33" t="b">
        <f t="shared" si="1290"/>
        <v>0</v>
      </c>
      <c r="B10334" s="33">
        <f t="shared" si="1297"/>
        <v>10333</v>
      </c>
      <c r="C10334" s="19"/>
      <c r="N10334" s="37"/>
      <c r="O10334" s="37"/>
      <c r="P10334" s="37"/>
      <c r="Q10334" s="37"/>
      <c r="R10334" s="37"/>
      <c r="S10334" s="32">
        <f t="shared" si="1291"/>
        <v>0</v>
      </c>
      <c r="T10334" s="32">
        <f t="shared" si="1292"/>
        <v>0</v>
      </c>
      <c r="U10334" s="32">
        <f t="shared" si="1293"/>
        <v>0</v>
      </c>
      <c r="V10334" s="32">
        <f t="shared" si="1294"/>
        <v>0</v>
      </c>
      <c r="W10334" s="32">
        <f t="shared" si="1295"/>
        <v>0</v>
      </c>
      <c r="X10334" s="32">
        <f t="shared" si="1296"/>
        <v>0</v>
      </c>
    </row>
    <row r="10335" spans="1:24" ht="14.25" customHeight="1">
      <c r="A10335" s="33" t="b">
        <f t="shared" si="1290"/>
        <v>0</v>
      </c>
      <c r="B10335" s="33">
        <f t="shared" si="1297"/>
        <v>10334</v>
      </c>
      <c r="C10335" s="19"/>
      <c r="N10335" s="37"/>
      <c r="O10335" s="37"/>
      <c r="P10335" s="37"/>
      <c r="Q10335" s="37"/>
      <c r="R10335" s="37"/>
      <c r="S10335" s="32">
        <f t="shared" si="1291"/>
        <v>0</v>
      </c>
      <c r="T10335" s="32">
        <f t="shared" si="1292"/>
        <v>0</v>
      </c>
      <c r="U10335" s="32">
        <f t="shared" si="1293"/>
        <v>0</v>
      </c>
      <c r="V10335" s="32">
        <f t="shared" si="1294"/>
        <v>0</v>
      </c>
      <c r="W10335" s="32">
        <f t="shared" si="1295"/>
        <v>0</v>
      </c>
      <c r="X10335" s="32">
        <f t="shared" si="1296"/>
        <v>0</v>
      </c>
    </row>
    <row r="10336" spans="1:24" ht="14.25" customHeight="1">
      <c r="A10336" s="33" t="b">
        <f t="shared" si="1290"/>
        <v>0</v>
      </c>
      <c r="B10336" s="33">
        <f t="shared" si="1297"/>
        <v>10335</v>
      </c>
      <c r="C10336" s="19"/>
      <c r="N10336" s="37"/>
      <c r="O10336" s="37"/>
      <c r="P10336" s="37"/>
      <c r="Q10336" s="37"/>
      <c r="R10336" s="37"/>
      <c r="S10336" s="32">
        <f t="shared" si="1291"/>
        <v>0</v>
      </c>
      <c r="T10336" s="32">
        <f t="shared" si="1292"/>
        <v>0</v>
      </c>
      <c r="U10336" s="32">
        <f t="shared" si="1293"/>
        <v>0</v>
      </c>
      <c r="V10336" s="32">
        <f t="shared" si="1294"/>
        <v>0</v>
      </c>
      <c r="W10336" s="32">
        <f t="shared" si="1295"/>
        <v>0</v>
      </c>
      <c r="X10336" s="32">
        <f t="shared" si="1296"/>
        <v>0</v>
      </c>
    </row>
    <row r="10337" spans="1:24" ht="14.25" customHeight="1">
      <c r="A10337" s="33" t="b">
        <f t="shared" si="1290"/>
        <v>0</v>
      </c>
      <c r="B10337" s="33">
        <f t="shared" si="1297"/>
        <v>10336</v>
      </c>
      <c r="C10337" s="19"/>
      <c r="N10337" s="37"/>
      <c r="O10337" s="37"/>
      <c r="P10337" s="37"/>
      <c r="Q10337" s="37"/>
      <c r="R10337" s="37"/>
      <c r="S10337" s="32">
        <f t="shared" si="1291"/>
        <v>0</v>
      </c>
      <c r="T10337" s="32">
        <f t="shared" si="1292"/>
        <v>0</v>
      </c>
      <c r="U10337" s="32">
        <f t="shared" si="1293"/>
        <v>0</v>
      </c>
      <c r="V10337" s="32">
        <f t="shared" si="1294"/>
        <v>0</v>
      </c>
      <c r="W10337" s="32">
        <f t="shared" si="1295"/>
        <v>0</v>
      </c>
      <c r="X10337" s="32">
        <f t="shared" si="1296"/>
        <v>0</v>
      </c>
    </row>
    <row r="10338" spans="1:24" ht="14.25" customHeight="1">
      <c r="A10338" s="33" t="b">
        <f t="shared" si="1290"/>
        <v>0</v>
      </c>
      <c r="B10338" s="33">
        <f t="shared" si="1297"/>
        <v>10337</v>
      </c>
      <c r="C10338" s="19"/>
      <c r="N10338" s="37"/>
      <c r="O10338" s="37"/>
      <c r="P10338" s="37"/>
      <c r="Q10338" s="37"/>
      <c r="R10338" s="37"/>
      <c r="S10338" s="32">
        <f t="shared" si="1291"/>
        <v>0</v>
      </c>
      <c r="T10338" s="32">
        <f t="shared" si="1292"/>
        <v>0</v>
      </c>
      <c r="U10338" s="32">
        <f t="shared" si="1293"/>
        <v>0</v>
      </c>
      <c r="V10338" s="32">
        <f t="shared" si="1294"/>
        <v>0</v>
      </c>
      <c r="W10338" s="32">
        <f t="shared" si="1295"/>
        <v>0</v>
      </c>
      <c r="X10338" s="32">
        <f t="shared" si="1296"/>
        <v>0</v>
      </c>
    </row>
    <row r="10339" spans="1:24" ht="14.25" customHeight="1">
      <c r="A10339" s="33" t="b">
        <f t="shared" si="1290"/>
        <v>0</v>
      </c>
      <c r="B10339" s="33">
        <f t="shared" si="1297"/>
        <v>10338</v>
      </c>
      <c r="C10339" s="19"/>
      <c r="N10339" s="37"/>
      <c r="O10339" s="37"/>
      <c r="P10339" s="37"/>
      <c r="Q10339" s="37"/>
      <c r="R10339" s="37"/>
      <c r="S10339" s="32">
        <f t="shared" si="1291"/>
        <v>0</v>
      </c>
      <c r="T10339" s="32">
        <f t="shared" si="1292"/>
        <v>0</v>
      </c>
      <c r="U10339" s="32">
        <f t="shared" si="1293"/>
        <v>0</v>
      </c>
      <c r="V10339" s="32">
        <f t="shared" si="1294"/>
        <v>0</v>
      </c>
      <c r="W10339" s="32">
        <f t="shared" si="1295"/>
        <v>0</v>
      </c>
      <c r="X10339" s="32">
        <f t="shared" si="1296"/>
        <v>0</v>
      </c>
    </row>
    <row r="10340" spans="1:24" ht="14.25" customHeight="1">
      <c r="A10340" s="33" t="b">
        <f t="shared" si="1290"/>
        <v>0</v>
      </c>
      <c r="B10340" s="33">
        <f t="shared" si="1297"/>
        <v>10339</v>
      </c>
      <c r="C10340" s="18"/>
      <c r="N10340" s="37"/>
      <c r="O10340" s="37"/>
      <c r="P10340" s="37"/>
      <c r="Q10340" s="37"/>
      <c r="R10340" s="37"/>
      <c r="S10340" s="32">
        <f t="shared" si="1291"/>
        <v>0</v>
      </c>
      <c r="T10340" s="32">
        <f t="shared" si="1292"/>
        <v>0</v>
      </c>
      <c r="U10340" s="32">
        <f t="shared" si="1293"/>
        <v>0</v>
      </c>
      <c r="V10340" s="32">
        <f t="shared" si="1294"/>
        <v>0</v>
      </c>
      <c r="W10340" s="32">
        <f t="shared" si="1295"/>
        <v>0</v>
      </c>
      <c r="X10340" s="32">
        <f t="shared" si="1296"/>
        <v>0</v>
      </c>
    </row>
    <row r="10341" spans="1:24" ht="14.25" customHeight="1">
      <c r="A10341" s="33" t="b">
        <f t="shared" si="1290"/>
        <v>0</v>
      </c>
      <c r="B10341" s="33">
        <f t="shared" si="1297"/>
        <v>10340</v>
      </c>
      <c r="C10341" s="19"/>
      <c r="N10341" s="37"/>
      <c r="O10341" s="37"/>
      <c r="P10341" s="37"/>
      <c r="Q10341" s="37"/>
      <c r="R10341" s="37"/>
      <c r="S10341" s="32">
        <f t="shared" si="1291"/>
        <v>0</v>
      </c>
      <c r="T10341" s="32">
        <f t="shared" si="1292"/>
        <v>0</v>
      </c>
      <c r="U10341" s="32">
        <f t="shared" si="1293"/>
        <v>0</v>
      </c>
      <c r="V10341" s="32">
        <f t="shared" si="1294"/>
        <v>0</v>
      </c>
      <c r="W10341" s="32">
        <f t="shared" si="1295"/>
        <v>0</v>
      </c>
      <c r="X10341" s="32">
        <f t="shared" si="1296"/>
        <v>0</v>
      </c>
    </row>
    <row r="10342" spans="1:24" ht="14.25" customHeight="1">
      <c r="A10342" s="33" t="b">
        <f t="shared" si="1290"/>
        <v>0</v>
      </c>
      <c r="B10342" s="33">
        <f t="shared" si="1297"/>
        <v>10341</v>
      </c>
      <c r="C10342" s="19"/>
      <c r="N10342" s="37"/>
      <c r="O10342" s="37"/>
      <c r="P10342" s="37"/>
      <c r="Q10342" s="37"/>
      <c r="R10342" s="37"/>
      <c r="S10342" s="32">
        <f t="shared" si="1291"/>
        <v>0</v>
      </c>
      <c r="T10342" s="32">
        <f t="shared" si="1292"/>
        <v>0</v>
      </c>
      <c r="U10342" s="32">
        <f t="shared" si="1293"/>
        <v>0</v>
      </c>
      <c r="V10342" s="32">
        <f t="shared" si="1294"/>
        <v>0</v>
      </c>
      <c r="W10342" s="32">
        <f t="shared" si="1295"/>
        <v>0</v>
      </c>
      <c r="X10342" s="32">
        <f t="shared" si="1296"/>
        <v>0</v>
      </c>
    </row>
    <row r="10343" spans="1:24" ht="14.25" customHeight="1">
      <c r="A10343" s="33" t="b">
        <f t="shared" si="1290"/>
        <v>0</v>
      </c>
      <c r="B10343" s="33">
        <f t="shared" si="1297"/>
        <v>10342</v>
      </c>
      <c r="C10343" s="19"/>
      <c r="N10343" s="37"/>
      <c r="O10343" s="37"/>
      <c r="P10343" s="37"/>
      <c r="Q10343" s="37"/>
      <c r="R10343" s="37"/>
      <c r="S10343" s="32">
        <f t="shared" si="1291"/>
        <v>0</v>
      </c>
      <c r="T10343" s="32">
        <f t="shared" si="1292"/>
        <v>0</v>
      </c>
      <c r="U10343" s="32">
        <f t="shared" si="1293"/>
        <v>0</v>
      </c>
      <c r="V10343" s="32">
        <f t="shared" si="1294"/>
        <v>0</v>
      </c>
      <c r="W10343" s="32">
        <f t="shared" si="1295"/>
        <v>0</v>
      </c>
      <c r="X10343" s="32">
        <f t="shared" si="1296"/>
        <v>0</v>
      </c>
    </row>
    <row r="10344" spans="1:24" ht="14.25" customHeight="1">
      <c r="A10344" s="33" t="b">
        <f t="shared" si="1290"/>
        <v>0</v>
      </c>
      <c r="B10344" s="33">
        <f t="shared" si="1297"/>
        <v>10343</v>
      </c>
      <c r="C10344" s="19"/>
      <c r="N10344" s="37"/>
      <c r="O10344" s="37"/>
      <c r="P10344" s="37"/>
      <c r="Q10344" s="37"/>
      <c r="R10344" s="37"/>
      <c r="S10344" s="32">
        <f t="shared" si="1291"/>
        <v>0</v>
      </c>
      <c r="T10344" s="32">
        <f t="shared" si="1292"/>
        <v>0</v>
      </c>
      <c r="U10344" s="32">
        <f t="shared" si="1293"/>
        <v>0</v>
      </c>
      <c r="V10344" s="32">
        <f t="shared" si="1294"/>
        <v>0</v>
      </c>
      <c r="W10344" s="32">
        <f t="shared" si="1295"/>
        <v>0</v>
      </c>
      <c r="X10344" s="32">
        <f t="shared" si="1296"/>
        <v>0</v>
      </c>
    </row>
    <row r="10345" spans="1:24" ht="14.25" customHeight="1">
      <c r="A10345" s="33" t="b">
        <f t="shared" si="1290"/>
        <v>0</v>
      </c>
      <c r="B10345" s="33">
        <f t="shared" si="1297"/>
        <v>10344</v>
      </c>
      <c r="C10345" s="19"/>
      <c r="N10345" s="37"/>
      <c r="O10345" s="37"/>
      <c r="P10345" s="37"/>
      <c r="Q10345" s="37"/>
      <c r="R10345" s="37"/>
      <c r="S10345" s="32">
        <f t="shared" si="1291"/>
        <v>0</v>
      </c>
      <c r="T10345" s="32">
        <f t="shared" si="1292"/>
        <v>0</v>
      </c>
      <c r="U10345" s="32">
        <f t="shared" si="1293"/>
        <v>0</v>
      </c>
      <c r="V10345" s="32">
        <f t="shared" si="1294"/>
        <v>0</v>
      </c>
      <c r="W10345" s="32">
        <f t="shared" si="1295"/>
        <v>0</v>
      </c>
      <c r="X10345" s="32">
        <f t="shared" si="1296"/>
        <v>0</v>
      </c>
    </row>
    <row r="10346" spans="1:24" ht="14.25" customHeight="1">
      <c r="A10346" s="33" t="b">
        <f t="shared" si="1290"/>
        <v>0</v>
      </c>
      <c r="B10346" s="33">
        <f t="shared" si="1297"/>
        <v>10345</v>
      </c>
      <c r="C10346" s="19"/>
      <c r="N10346" s="37"/>
      <c r="O10346" s="37"/>
      <c r="P10346" s="37"/>
      <c r="Q10346" s="37"/>
      <c r="R10346" s="37"/>
      <c r="S10346" s="32">
        <f t="shared" si="1291"/>
        <v>0</v>
      </c>
      <c r="T10346" s="32">
        <f t="shared" si="1292"/>
        <v>0</v>
      </c>
      <c r="U10346" s="32">
        <f t="shared" si="1293"/>
        <v>0</v>
      </c>
      <c r="V10346" s="32">
        <f t="shared" si="1294"/>
        <v>0</v>
      </c>
      <c r="W10346" s="32">
        <f t="shared" si="1295"/>
        <v>0</v>
      </c>
      <c r="X10346" s="32">
        <f t="shared" si="1296"/>
        <v>0</v>
      </c>
    </row>
    <row r="10347" spans="1:24" ht="14.25" customHeight="1">
      <c r="A10347" s="33" t="b">
        <f t="shared" si="1290"/>
        <v>0</v>
      </c>
      <c r="B10347" s="33">
        <f t="shared" si="1297"/>
        <v>10346</v>
      </c>
      <c r="C10347" s="19"/>
      <c r="N10347" s="37"/>
      <c r="O10347" s="37"/>
      <c r="P10347" s="37"/>
      <c r="Q10347" s="37"/>
      <c r="R10347" s="37"/>
      <c r="S10347" s="32">
        <f t="shared" si="1291"/>
        <v>0</v>
      </c>
      <c r="T10347" s="32">
        <f t="shared" si="1292"/>
        <v>0</v>
      </c>
      <c r="U10347" s="32">
        <f t="shared" si="1293"/>
        <v>0</v>
      </c>
      <c r="V10347" s="32">
        <f t="shared" si="1294"/>
        <v>0</v>
      </c>
      <c r="W10347" s="32">
        <f t="shared" si="1295"/>
        <v>0</v>
      </c>
      <c r="X10347" s="32">
        <f t="shared" si="1296"/>
        <v>0</v>
      </c>
    </row>
    <row r="10348" spans="1:24" ht="14.25" customHeight="1">
      <c r="A10348" s="33" t="b">
        <f t="shared" si="1290"/>
        <v>0</v>
      </c>
      <c r="B10348" s="33">
        <f t="shared" si="1297"/>
        <v>10347</v>
      </c>
      <c r="C10348" s="19"/>
      <c r="N10348" s="37"/>
      <c r="O10348" s="37"/>
      <c r="P10348" s="37"/>
      <c r="Q10348" s="37"/>
      <c r="R10348" s="37"/>
      <c r="S10348" s="32">
        <f t="shared" si="1291"/>
        <v>0</v>
      </c>
      <c r="T10348" s="32">
        <f t="shared" si="1292"/>
        <v>0</v>
      </c>
      <c r="U10348" s="32">
        <f t="shared" si="1293"/>
        <v>0</v>
      </c>
      <c r="V10348" s="32">
        <f t="shared" si="1294"/>
        <v>0</v>
      </c>
      <c r="W10348" s="32">
        <f t="shared" si="1295"/>
        <v>0</v>
      </c>
      <c r="X10348" s="32">
        <f t="shared" si="1296"/>
        <v>0</v>
      </c>
    </row>
    <row r="10349" spans="1:24" ht="14.25" customHeight="1">
      <c r="A10349" s="33" t="b">
        <f t="shared" si="1290"/>
        <v>0</v>
      </c>
      <c r="B10349" s="33">
        <f t="shared" si="1297"/>
        <v>10348</v>
      </c>
      <c r="C10349" s="23"/>
      <c r="N10349" s="37"/>
      <c r="O10349" s="37"/>
      <c r="P10349" s="37"/>
      <c r="Q10349" s="37"/>
      <c r="R10349" s="37"/>
      <c r="S10349" s="32">
        <f t="shared" si="1291"/>
        <v>0</v>
      </c>
      <c r="T10349" s="32">
        <f t="shared" si="1292"/>
        <v>0</v>
      </c>
      <c r="U10349" s="32">
        <f t="shared" si="1293"/>
        <v>0</v>
      </c>
      <c r="V10349" s="32">
        <f t="shared" si="1294"/>
        <v>0</v>
      </c>
      <c r="W10349" s="32">
        <f t="shared" si="1295"/>
        <v>0</v>
      </c>
      <c r="X10349" s="32">
        <f t="shared" si="1296"/>
        <v>0</v>
      </c>
    </row>
    <row r="10350" spans="1:24" ht="14.25" customHeight="1">
      <c r="A10350" s="33" t="b">
        <f t="shared" si="1290"/>
        <v>0</v>
      </c>
      <c r="B10350" s="33">
        <f t="shared" si="1297"/>
        <v>10349</v>
      </c>
      <c r="C10350" s="21"/>
      <c r="N10350" s="37"/>
      <c r="O10350" s="37"/>
      <c r="P10350" s="37"/>
      <c r="Q10350" s="37"/>
      <c r="R10350" s="37"/>
      <c r="S10350" s="32">
        <f t="shared" si="1291"/>
        <v>0</v>
      </c>
      <c r="T10350" s="32">
        <f t="shared" si="1292"/>
        <v>0</v>
      </c>
      <c r="U10350" s="32">
        <f t="shared" si="1293"/>
        <v>0</v>
      </c>
      <c r="V10350" s="32">
        <f t="shared" si="1294"/>
        <v>0</v>
      </c>
      <c r="W10350" s="32">
        <f t="shared" si="1295"/>
        <v>0</v>
      </c>
      <c r="X10350" s="32">
        <f t="shared" si="1296"/>
        <v>0</v>
      </c>
    </row>
    <row r="10351" spans="1:24" ht="14.25" customHeight="1">
      <c r="A10351" s="33" t="b">
        <f t="shared" si="1290"/>
        <v>0</v>
      </c>
      <c r="B10351" s="33">
        <f t="shared" si="1297"/>
        <v>10350</v>
      </c>
      <c r="C10351" s="20"/>
      <c r="N10351" s="37"/>
      <c r="O10351" s="37"/>
      <c r="P10351" s="37"/>
      <c r="Q10351" s="37"/>
      <c r="R10351" s="37"/>
      <c r="S10351" s="32">
        <f t="shared" si="1291"/>
        <v>0</v>
      </c>
      <c r="T10351" s="32">
        <f t="shared" si="1292"/>
        <v>0</v>
      </c>
      <c r="U10351" s="32">
        <f t="shared" si="1293"/>
        <v>0</v>
      </c>
      <c r="V10351" s="32">
        <f t="shared" si="1294"/>
        <v>0</v>
      </c>
      <c r="W10351" s="32">
        <f t="shared" si="1295"/>
        <v>0</v>
      </c>
      <c r="X10351" s="32">
        <f t="shared" si="1296"/>
        <v>0</v>
      </c>
    </row>
    <row r="10352" spans="1:24" ht="14.25" customHeight="1">
      <c r="A10352" s="33" t="b">
        <f t="shared" si="1290"/>
        <v>0</v>
      </c>
      <c r="B10352" s="33">
        <f t="shared" si="1297"/>
        <v>10351</v>
      </c>
      <c r="C10352" s="17"/>
      <c r="N10352" s="37"/>
      <c r="O10352" s="37"/>
      <c r="P10352" s="37"/>
      <c r="Q10352" s="37"/>
      <c r="R10352" s="37"/>
      <c r="S10352" s="32">
        <f t="shared" si="1291"/>
        <v>0</v>
      </c>
      <c r="T10352" s="32">
        <f t="shared" si="1292"/>
        <v>0</v>
      </c>
      <c r="U10352" s="32">
        <f t="shared" si="1293"/>
        <v>0</v>
      </c>
      <c r="V10352" s="32">
        <f t="shared" si="1294"/>
        <v>0</v>
      </c>
      <c r="W10352" s="32">
        <f t="shared" si="1295"/>
        <v>0</v>
      </c>
      <c r="X10352" s="32">
        <f t="shared" si="1296"/>
        <v>0</v>
      </c>
    </row>
    <row r="10353" spans="1:24" ht="14.25" customHeight="1">
      <c r="A10353" s="33" t="b">
        <f t="shared" si="1290"/>
        <v>0</v>
      </c>
      <c r="B10353" s="33">
        <f t="shared" si="1297"/>
        <v>10352</v>
      </c>
      <c r="C10353" s="17"/>
      <c r="N10353" s="37"/>
      <c r="O10353" s="37"/>
      <c r="P10353" s="37"/>
      <c r="Q10353" s="37"/>
      <c r="R10353" s="37"/>
      <c r="S10353" s="32">
        <f t="shared" si="1291"/>
        <v>0</v>
      </c>
      <c r="T10353" s="32">
        <f t="shared" si="1292"/>
        <v>0</v>
      </c>
      <c r="U10353" s="32">
        <f t="shared" si="1293"/>
        <v>0</v>
      </c>
      <c r="V10353" s="32">
        <f t="shared" si="1294"/>
        <v>0</v>
      </c>
      <c r="W10353" s="32">
        <f t="shared" si="1295"/>
        <v>0</v>
      </c>
      <c r="X10353" s="32">
        <f t="shared" si="1296"/>
        <v>0</v>
      </c>
    </row>
    <row r="10354" spans="1:24" ht="14.25" customHeight="1">
      <c r="A10354" s="33" t="b">
        <f t="shared" si="1290"/>
        <v>0</v>
      </c>
      <c r="B10354" s="33">
        <f t="shared" si="1297"/>
        <v>10353</v>
      </c>
      <c r="C10354" s="17"/>
      <c r="N10354" s="37"/>
      <c r="O10354" s="37"/>
      <c r="P10354" s="37"/>
      <c r="Q10354" s="37"/>
      <c r="R10354" s="37"/>
      <c r="S10354" s="32">
        <f t="shared" si="1291"/>
        <v>0</v>
      </c>
      <c r="T10354" s="32">
        <f t="shared" si="1292"/>
        <v>0</v>
      </c>
      <c r="U10354" s="32">
        <f t="shared" si="1293"/>
        <v>0</v>
      </c>
      <c r="V10354" s="32">
        <f t="shared" si="1294"/>
        <v>0</v>
      </c>
      <c r="W10354" s="32">
        <f t="shared" si="1295"/>
        <v>0</v>
      </c>
      <c r="X10354" s="32">
        <f t="shared" si="1296"/>
        <v>0</v>
      </c>
    </row>
    <row r="10355" spans="1:24" ht="14.25" customHeight="1">
      <c r="A10355" s="33" t="b">
        <f t="shared" si="1290"/>
        <v>0</v>
      </c>
      <c r="B10355" s="33">
        <f t="shared" si="1297"/>
        <v>10354</v>
      </c>
      <c r="C10355" s="17"/>
      <c r="N10355" s="37"/>
      <c r="O10355" s="37"/>
      <c r="P10355" s="37"/>
      <c r="Q10355" s="37"/>
      <c r="R10355" s="37"/>
      <c r="S10355" s="32">
        <f t="shared" si="1291"/>
        <v>0</v>
      </c>
      <c r="T10355" s="32">
        <f t="shared" si="1292"/>
        <v>0</v>
      </c>
      <c r="U10355" s="32">
        <f t="shared" si="1293"/>
        <v>0</v>
      </c>
      <c r="V10355" s="32">
        <f t="shared" si="1294"/>
        <v>0</v>
      </c>
      <c r="W10355" s="32">
        <f t="shared" si="1295"/>
        <v>0</v>
      </c>
      <c r="X10355" s="32">
        <f t="shared" si="1296"/>
        <v>0</v>
      </c>
    </row>
    <row r="10356" spans="1:24" ht="14.25" customHeight="1">
      <c r="A10356" s="33" t="b">
        <f t="shared" si="1290"/>
        <v>0</v>
      </c>
      <c r="B10356" s="33">
        <f t="shared" si="1297"/>
        <v>10355</v>
      </c>
      <c r="C10356" s="17"/>
      <c r="N10356" s="37"/>
      <c r="O10356" s="37"/>
      <c r="P10356" s="37"/>
      <c r="Q10356" s="37"/>
      <c r="R10356" s="37"/>
      <c r="S10356" s="32">
        <f t="shared" si="1291"/>
        <v>0</v>
      </c>
      <c r="T10356" s="32">
        <f t="shared" si="1292"/>
        <v>0</v>
      </c>
      <c r="U10356" s="32">
        <f t="shared" si="1293"/>
        <v>0</v>
      </c>
      <c r="V10356" s="32">
        <f t="shared" si="1294"/>
        <v>0</v>
      </c>
      <c r="W10356" s="32">
        <f t="shared" si="1295"/>
        <v>0</v>
      </c>
      <c r="X10356" s="32">
        <f t="shared" si="1296"/>
        <v>0</v>
      </c>
    </row>
    <row r="10357" spans="1:24" ht="14.25" customHeight="1">
      <c r="A10357" s="33" t="b">
        <f t="shared" si="1290"/>
        <v>0</v>
      </c>
      <c r="B10357" s="33">
        <f t="shared" si="1297"/>
        <v>10356</v>
      </c>
      <c r="C10357" s="17"/>
      <c r="N10357" s="37"/>
      <c r="O10357" s="37"/>
      <c r="P10357" s="37"/>
      <c r="Q10357" s="37"/>
      <c r="R10357" s="37"/>
      <c r="S10357" s="32">
        <f t="shared" si="1291"/>
        <v>0</v>
      </c>
      <c r="T10357" s="32">
        <f t="shared" si="1292"/>
        <v>0</v>
      </c>
      <c r="U10357" s="32">
        <f t="shared" si="1293"/>
        <v>0</v>
      </c>
      <c r="V10357" s="32">
        <f t="shared" si="1294"/>
        <v>0</v>
      </c>
      <c r="W10357" s="32">
        <f t="shared" si="1295"/>
        <v>0</v>
      </c>
      <c r="X10357" s="32">
        <f t="shared" si="1296"/>
        <v>0</v>
      </c>
    </row>
    <row r="10358" spans="1:24" ht="14.25" customHeight="1">
      <c r="A10358" s="33" t="b">
        <f t="shared" si="1290"/>
        <v>0</v>
      </c>
      <c r="B10358" s="33">
        <f t="shared" si="1297"/>
        <v>10357</v>
      </c>
      <c r="C10358" s="17"/>
      <c r="N10358" s="37"/>
      <c r="O10358" s="37"/>
      <c r="P10358" s="37"/>
      <c r="Q10358" s="37"/>
      <c r="R10358" s="37"/>
      <c r="S10358" s="32">
        <f t="shared" si="1291"/>
        <v>0</v>
      </c>
      <c r="T10358" s="32">
        <f t="shared" si="1292"/>
        <v>0</v>
      </c>
      <c r="U10358" s="32">
        <f t="shared" si="1293"/>
        <v>0</v>
      </c>
      <c r="V10358" s="32">
        <f t="shared" si="1294"/>
        <v>0</v>
      </c>
      <c r="W10358" s="32">
        <f t="shared" si="1295"/>
        <v>0</v>
      </c>
      <c r="X10358" s="32">
        <f t="shared" si="1296"/>
        <v>0</v>
      </c>
    </row>
    <row r="10359" spans="1:24" ht="14.25" customHeight="1">
      <c r="A10359" s="33" t="b">
        <f t="shared" si="1290"/>
        <v>0</v>
      </c>
      <c r="B10359" s="33">
        <f t="shared" si="1297"/>
        <v>10358</v>
      </c>
      <c r="C10359" s="17"/>
      <c r="N10359" s="37"/>
      <c r="O10359" s="37"/>
      <c r="P10359" s="37"/>
      <c r="Q10359" s="37"/>
      <c r="R10359" s="37"/>
      <c r="S10359" s="32">
        <f t="shared" si="1291"/>
        <v>0</v>
      </c>
      <c r="T10359" s="32">
        <f t="shared" si="1292"/>
        <v>0</v>
      </c>
      <c r="U10359" s="32">
        <f t="shared" si="1293"/>
        <v>0</v>
      </c>
      <c r="V10359" s="32">
        <f t="shared" si="1294"/>
        <v>0</v>
      </c>
      <c r="W10359" s="32">
        <f t="shared" si="1295"/>
        <v>0</v>
      </c>
      <c r="X10359" s="32">
        <f t="shared" si="1296"/>
        <v>0</v>
      </c>
    </row>
    <row r="10360" spans="1:24" ht="14.25" customHeight="1">
      <c r="A10360" s="33" t="b">
        <f t="shared" si="1290"/>
        <v>0</v>
      </c>
      <c r="B10360" s="33">
        <f t="shared" si="1297"/>
        <v>10359</v>
      </c>
      <c r="C10360" s="17"/>
      <c r="N10360" s="37"/>
      <c r="O10360" s="37"/>
      <c r="P10360" s="37"/>
      <c r="Q10360" s="37"/>
      <c r="R10360" s="37"/>
      <c r="S10360" s="32">
        <f t="shared" si="1291"/>
        <v>0</v>
      </c>
      <c r="T10360" s="32">
        <f t="shared" si="1292"/>
        <v>0</v>
      </c>
      <c r="U10360" s="32">
        <f t="shared" si="1293"/>
        <v>0</v>
      </c>
      <c r="V10360" s="32">
        <f t="shared" si="1294"/>
        <v>0</v>
      </c>
      <c r="W10360" s="32">
        <f t="shared" si="1295"/>
        <v>0</v>
      </c>
      <c r="X10360" s="32">
        <f t="shared" si="1296"/>
        <v>0</v>
      </c>
    </row>
    <row r="10361" spans="1:24" ht="14.25" customHeight="1">
      <c r="A10361" s="33" t="b">
        <f t="shared" si="1290"/>
        <v>0</v>
      </c>
      <c r="B10361" s="33">
        <f t="shared" si="1297"/>
        <v>10360</v>
      </c>
      <c r="C10361" s="17"/>
      <c r="N10361" s="37"/>
      <c r="O10361" s="37"/>
      <c r="P10361" s="37"/>
      <c r="Q10361" s="37"/>
      <c r="R10361" s="37"/>
      <c r="S10361" s="32">
        <f t="shared" si="1291"/>
        <v>0</v>
      </c>
      <c r="T10361" s="32">
        <f t="shared" si="1292"/>
        <v>0</v>
      </c>
      <c r="U10361" s="32">
        <f t="shared" si="1293"/>
        <v>0</v>
      </c>
      <c r="V10361" s="32">
        <f t="shared" si="1294"/>
        <v>0</v>
      </c>
      <c r="W10361" s="32">
        <f t="shared" si="1295"/>
        <v>0</v>
      </c>
      <c r="X10361" s="32">
        <f t="shared" si="1296"/>
        <v>0</v>
      </c>
    </row>
    <row r="10362" spans="1:24" ht="14.25" customHeight="1">
      <c r="A10362" s="33" t="b">
        <f t="shared" si="1290"/>
        <v>0</v>
      </c>
      <c r="B10362" s="33">
        <f t="shared" si="1297"/>
        <v>10361</v>
      </c>
      <c r="C10362" s="17"/>
      <c r="N10362" s="37"/>
      <c r="O10362" s="37"/>
      <c r="P10362" s="37"/>
      <c r="Q10362" s="37"/>
      <c r="R10362" s="37"/>
      <c r="S10362" s="32">
        <f t="shared" si="1291"/>
        <v>0</v>
      </c>
      <c r="T10362" s="32">
        <f t="shared" si="1292"/>
        <v>0</v>
      </c>
      <c r="U10362" s="32">
        <f t="shared" si="1293"/>
        <v>0</v>
      </c>
      <c r="V10362" s="32">
        <f t="shared" si="1294"/>
        <v>0</v>
      </c>
      <c r="W10362" s="32">
        <f t="shared" si="1295"/>
        <v>0</v>
      </c>
      <c r="X10362" s="32">
        <f t="shared" si="1296"/>
        <v>0</v>
      </c>
    </row>
    <row r="10363" spans="1:24" ht="14.25" customHeight="1">
      <c r="A10363" s="33" t="b">
        <f t="shared" si="1290"/>
        <v>0</v>
      </c>
      <c r="B10363" s="33">
        <f t="shared" si="1297"/>
        <v>10362</v>
      </c>
      <c r="C10363" s="17"/>
      <c r="N10363" s="37"/>
      <c r="O10363" s="37"/>
      <c r="P10363" s="37"/>
      <c r="Q10363" s="37"/>
      <c r="R10363" s="37"/>
      <c r="S10363" s="32">
        <f t="shared" si="1291"/>
        <v>0</v>
      </c>
      <c r="T10363" s="32">
        <f t="shared" si="1292"/>
        <v>0</v>
      </c>
      <c r="U10363" s="32">
        <f t="shared" si="1293"/>
        <v>0</v>
      </c>
      <c r="V10363" s="32">
        <f t="shared" si="1294"/>
        <v>0</v>
      </c>
      <c r="W10363" s="32">
        <f t="shared" si="1295"/>
        <v>0</v>
      </c>
      <c r="X10363" s="32">
        <f t="shared" si="1296"/>
        <v>0</v>
      </c>
    </row>
    <row r="10364" spans="1:24" ht="14.25" customHeight="1">
      <c r="A10364" s="33" t="b">
        <f t="shared" si="1290"/>
        <v>0</v>
      </c>
      <c r="B10364" s="33">
        <f t="shared" si="1297"/>
        <v>10363</v>
      </c>
      <c r="C10364" s="17"/>
      <c r="N10364" s="37"/>
      <c r="O10364" s="37"/>
      <c r="P10364" s="37"/>
      <c r="Q10364" s="37"/>
      <c r="R10364" s="37"/>
      <c r="S10364" s="32">
        <f t="shared" si="1291"/>
        <v>0</v>
      </c>
      <c r="T10364" s="32">
        <f t="shared" si="1292"/>
        <v>0</v>
      </c>
      <c r="U10364" s="32">
        <f t="shared" si="1293"/>
        <v>0</v>
      </c>
      <c r="V10364" s="32">
        <f t="shared" si="1294"/>
        <v>0</v>
      </c>
      <c r="W10364" s="32">
        <f t="shared" si="1295"/>
        <v>0</v>
      </c>
      <c r="X10364" s="32">
        <f t="shared" si="1296"/>
        <v>0</v>
      </c>
    </row>
    <row r="10365" spans="1:24" ht="14.25" customHeight="1">
      <c r="A10365" s="33" t="b">
        <f t="shared" si="1290"/>
        <v>0</v>
      </c>
      <c r="B10365" s="33">
        <f t="shared" si="1297"/>
        <v>10364</v>
      </c>
      <c r="C10365" s="17"/>
      <c r="N10365" s="37"/>
      <c r="O10365" s="37"/>
      <c r="P10365" s="37"/>
      <c r="Q10365" s="37"/>
      <c r="R10365" s="37"/>
      <c r="S10365" s="32">
        <f t="shared" si="1291"/>
        <v>0</v>
      </c>
      <c r="T10365" s="32">
        <f t="shared" si="1292"/>
        <v>0</v>
      </c>
      <c r="U10365" s="32">
        <f t="shared" si="1293"/>
        <v>0</v>
      </c>
      <c r="V10365" s="32">
        <f t="shared" si="1294"/>
        <v>0</v>
      </c>
      <c r="W10365" s="32">
        <f t="shared" si="1295"/>
        <v>0</v>
      </c>
      <c r="X10365" s="32">
        <f t="shared" si="1296"/>
        <v>0</v>
      </c>
    </row>
    <row r="10366" spans="1:24" ht="14.25" customHeight="1">
      <c r="A10366" s="33" t="b">
        <f t="shared" si="1290"/>
        <v>0</v>
      </c>
      <c r="B10366" s="33">
        <f t="shared" si="1297"/>
        <v>10365</v>
      </c>
      <c r="C10366" s="17"/>
      <c r="N10366" s="37"/>
      <c r="O10366" s="37"/>
      <c r="P10366" s="37"/>
      <c r="Q10366" s="37"/>
      <c r="R10366" s="37"/>
      <c r="S10366" s="32">
        <f t="shared" si="1291"/>
        <v>0</v>
      </c>
      <c r="T10366" s="32">
        <f t="shared" si="1292"/>
        <v>0</v>
      </c>
      <c r="U10366" s="32">
        <f t="shared" si="1293"/>
        <v>0</v>
      </c>
      <c r="V10366" s="32">
        <f t="shared" si="1294"/>
        <v>0</v>
      </c>
      <c r="W10366" s="32">
        <f t="shared" si="1295"/>
        <v>0</v>
      </c>
      <c r="X10366" s="32">
        <f t="shared" si="1296"/>
        <v>0</v>
      </c>
    </row>
    <row r="10367" spans="1:24" ht="14.25" customHeight="1">
      <c r="A10367" s="33" t="b">
        <f t="shared" si="1290"/>
        <v>0</v>
      </c>
      <c r="B10367" s="33">
        <f t="shared" si="1297"/>
        <v>10366</v>
      </c>
      <c r="C10367" s="17"/>
      <c r="N10367" s="37"/>
      <c r="O10367" s="37"/>
      <c r="P10367" s="37"/>
      <c r="Q10367" s="37"/>
      <c r="R10367" s="37"/>
      <c r="S10367" s="32">
        <f t="shared" si="1291"/>
        <v>0</v>
      </c>
      <c r="T10367" s="32">
        <f t="shared" si="1292"/>
        <v>0</v>
      </c>
      <c r="U10367" s="32">
        <f t="shared" si="1293"/>
        <v>0</v>
      </c>
      <c r="V10367" s="32">
        <f t="shared" si="1294"/>
        <v>0</v>
      </c>
      <c r="W10367" s="32">
        <f t="shared" si="1295"/>
        <v>0</v>
      </c>
      <c r="X10367" s="32">
        <f t="shared" si="1296"/>
        <v>0</v>
      </c>
    </row>
    <row r="10368" spans="1:24" ht="14.25" customHeight="1">
      <c r="A10368" s="33" t="b">
        <f t="shared" si="1290"/>
        <v>0</v>
      </c>
      <c r="B10368" s="33">
        <f t="shared" si="1297"/>
        <v>10367</v>
      </c>
      <c r="C10368" s="17"/>
      <c r="N10368" s="37"/>
      <c r="O10368" s="37"/>
      <c r="P10368" s="37"/>
      <c r="Q10368" s="37"/>
      <c r="R10368" s="37"/>
      <c r="S10368" s="32">
        <f t="shared" si="1291"/>
        <v>0</v>
      </c>
      <c r="T10368" s="32">
        <f t="shared" si="1292"/>
        <v>0</v>
      </c>
      <c r="U10368" s="32">
        <f t="shared" si="1293"/>
        <v>0</v>
      </c>
      <c r="V10368" s="32">
        <f t="shared" si="1294"/>
        <v>0</v>
      </c>
      <c r="W10368" s="32">
        <f t="shared" si="1295"/>
        <v>0</v>
      </c>
      <c r="X10368" s="32">
        <f t="shared" si="1296"/>
        <v>0</v>
      </c>
    </row>
    <row r="10369" spans="1:24" ht="14.25" customHeight="1">
      <c r="A10369" s="33" t="b">
        <f t="shared" si="1290"/>
        <v>0</v>
      </c>
      <c r="B10369" s="33">
        <f t="shared" si="1297"/>
        <v>10368</v>
      </c>
      <c r="C10369" s="17"/>
      <c r="N10369" s="37"/>
      <c r="O10369" s="37"/>
      <c r="P10369" s="37"/>
      <c r="Q10369" s="37"/>
      <c r="R10369" s="37"/>
      <c r="S10369" s="32">
        <f t="shared" si="1291"/>
        <v>0</v>
      </c>
      <c r="T10369" s="32">
        <f t="shared" si="1292"/>
        <v>0</v>
      </c>
      <c r="U10369" s="32">
        <f t="shared" si="1293"/>
        <v>0</v>
      </c>
      <c r="V10369" s="32">
        <f t="shared" si="1294"/>
        <v>0</v>
      </c>
      <c r="W10369" s="32">
        <f t="shared" si="1295"/>
        <v>0</v>
      </c>
      <c r="X10369" s="32">
        <f t="shared" si="1296"/>
        <v>0</v>
      </c>
    </row>
    <row r="10370" spans="1:24" ht="14.25" customHeight="1">
      <c r="A10370" s="33" t="b">
        <f t="shared" ref="A10370:A10433" si="1298">IF(OR(COUNTIF(D10370:M10370, "NOT EXECUTED"), COUNTIF(D10370:M10370, "NOT COMPILED"), COUNTIF(D10370:M10370, "NOT EFFECTIVE")),TRUE,FALSE)</f>
        <v>0</v>
      </c>
      <c r="B10370" s="33">
        <f t="shared" si="1297"/>
        <v>10369</v>
      </c>
      <c r="C10370" s="17"/>
      <c r="N10370" s="37"/>
      <c r="O10370" s="37"/>
      <c r="P10370" s="37"/>
      <c r="Q10370" s="37"/>
      <c r="R10370" s="37"/>
      <c r="S10370" s="32">
        <f t="shared" ref="S10370:S10433" si="1299">IF(COUNTIF(H10370:M10370,"NOT EFFECTIVE"),1,0)</f>
        <v>0</v>
      </c>
      <c r="T10370" s="32">
        <f t="shared" ref="T10370:T10433" si="1300">IF(AND(D10370="NOT EXECUTED",COUNTA($N10370)&lt;&gt;0),1,0)</f>
        <v>0</v>
      </c>
      <c r="U10370" s="32">
        <f t="shared" ref="U10370:U10433" si="1301">IF(AND(E10370="NOT EXECUTED",COUNTA($N10370)&lt;&gt;0),1,0)</f>
        <v>0</v>
      </c>
      <c r="V10370" s="32">
        <f t="shared" ref="V10370:V10433" si="1302">IF(AND(F10370="NOT EXECUTED",COUNTA($N10370)&lt;&gt;0),1,0)</f>
        <v>0</v>
      </c>
      <c r="W10370" s="32">
        <f t="shared" ref="W10370:W10433" si="1303">IF(AND(G10370="NOT EXECUTED",COUNTA($N10370)&lt;&gt;0),1,0)</f>
        <v>0</v>
      </c>
      <c r="X10370" s="32">
        <f t="shared" ref="X10370:X10433" si="1304">IF(AND(S10370=1,COUNTA($N10370)&lt;&gt;0),1,0)</f>
        <v>0</v>
      </c>
    </row>
    <row r="10371" spans="1:24" ht="14.25" customHeight="1">
      <c r="A10371" s="33" t="b">
        <f t="shared" si="1298"/>
        <v>0</v>
      </c>
      <c r="B10371" s="33">
        <f t="shared" ref="B10371:B10434" si="1305">+B10370+1</f>
        <v>10370</v>
      </c>
      <c r="C10371" s="17"/>
      <c r="N10371" s="37"/>
      <c r="O10371" s="37"/>
      <c r="P10371" s="37"/>
      <c r="Q10371" s="37"/>
      <c r="R10371" s="37"/>
      <c r="S10371" s="32">
        <f t="shared" si="1299"/>
        <v>0</v>
      </c>
      <c r="T10371" s="32">
        <f t="shared" si="1300"/>
        <v>0</v>
      </c>
      <c r="U10371" s="32">
        <f t="shared" si="1301"/>
        <v>0</v>
      </c>
      <c r="V10371" s="32">
        <f t="shared" si="1302"/>
        <v>0</v>
      </c>
      <c r="W10371" s="32">
        <f t="shared" si="1303"/>
        <v>0</v>
      </c>
      <c r="X10371" s="32">
        <f t="shared" si="1304"/>
        <v>0</v>
      </c>
    </row>
    <row r="10372" spans="1:24" ht="14.25" customHeight="1">
      <c r="A10372" s="33" t="b">
        <f t="shared" si="1298"/>
        <v>0</v>
      </c>
      <c r="B10372" s="33">
        <f t="shared" si="1305"/>
        <v>10371</v>
      </c>
      <c r="C10372" s="17"/>
      <c r="N10372" s="37"/>
      <c r="O10372" s="37"/>
      <c r="P10372" s="37"/>
      <c r="Q10372" s="37"/>
      <c r="R10372" s="37"/>
      <c r="S10372" s="32">
        <f t="shared" si="1299"/>
        <v>0</v>
      </c>
      <c r="T10372" s="32">
        <f t="shared" si="1300"/>
        <v>0</v>
      </c>
      <c r="U10372" s="32">
        <f t="shared" si="1301"/>
        <v>0</v>
      </c>
      <c r="V10372" s="32">
        <f t="shared" si="1302"/>
        <v>0</v>
      </c>
      <c r="W10372" s="32">
        <f t="shared" si="1303"/>
        <v>0</v>
      </c>
      <c r="X10372" s="32">
        <f t="shared" si="1304"/>
        <v>0</v>
      </c>
    </row>
    <row r="10373" spans="1:24" ht="14.25" customHeight="1">
      <c r="A10373" s="33" t="b">
        <f t="shared" si="1298"/>
        <v>0</v>
      </c>
      <c r="B10373" s="33">
        <f t="shared" si="1305"/>
        <v>10372</v>
      </c>
      <c r="C10373" s="17"/>
      <c r="N10373" s="37"/>
      <c r="O10373" s="37"/>
      <c r="P10373" s="37"/>
      <c r="Q10373" s="37"/>
      <c r="R10373" s="37"/>
      <c r="S10373" s="32">
        <f t="shared" si="1299"/>
        <v>0</v>
      </c>
      <c r="T10373" s="32">
        <f t="shared" si="1300"/>
        <v>0</v>
      </c>
      <c r="U10373" s="32">
        <f t="shared" si="1301"/>
        <v>0</v>
      </c>
      <c r="V10373" s="32">
        <f t="shared" si="1302"/>
        <v>0</v>
      </c>
      <c r="W10373" s="32">
        <f t="shared" si="1303"/>
        <v>0</v>
      </c>
      <c r="X10373" s="32">
        <f t="shared" si="1304"/>
        <v>0</v>
      </c>
    </row>
    <row r="10374" spans="1:24" ht="14.25" customHeight="1">
      <c r="A10374" s="33" t="b">
        <f t="shared" si="1298"/>
        <v>0</v>
      </c>
      <c r="B10374" s="33">
        <f t="shared" si="1305"/>
        <v>10373</v>
      </c>
      <c r="C10374" s="17"/>
      <c r="N10374" s="37"/>
      <c r="O10374" s="37"/>
      <c r="P10374" s="37"/>
      <c r="Q10374" s="37"/>
      <c r="R10374" s="37"/>
      <c r="S10374" s="32">
        <f t="shared" si="1299"/>
        <v>0</v>
      </c>
      <c r="T10374" s="32">
        <f t="shared" si="1300"/>
        <v>0</v>
      </c>
      <c r="U10374" s="32">
        <f t="shared" si="1301"/>
        <v>0</v>
      </c>
      <c r="V10374" s="32">
        <f t="shared" si="1302"/>
        <v>0</v>
      </c>
      <c r="W10374" s="32">
        <f t="shared" si="1303"/>
        <v>0</v>
      </c>
      <c r="X10374" s="32">
        <f t="shared" si="1304"/>
        <v>0</v>
      </c>
    </row>
    <row r="10375" spans="1:24" ht="14.25" customHeight="1">
      <c r="A10375" s="33" t="b">
        <f t="shared" si="1298"/>
        <v>0</v>
      </c>
      <c r="B10375" s="33">
        <f t="shared" si="1305"/>
        <v>10374</v>
      </c>
      <c r="C10375" s="17"/>
      <c r="N10375" s="37"/>
      <c r="O10375" s="37"/>
      <c r="P10375" s="37"/>
      <c r="Q10375" s="37"/>
      <c r="R10375" s="37"/>
      <c r="S10375" s="32">
        <f t="shared" si="1299"/>
        <v>0</v>
      </c>
      <c r="T10375" s="32">
        <f t="shared" si="1300"/>
        <v>0</v>
      </c>
      <c r="U10375" s="32">
        <f t="shared" si="1301"/>
        <v>0</v>
      </c>
      <c r="V10375" s="32">
        <f t="shared" si="1302"/>
        <v>0</v>
      </c>
      <c r="W10375" s="32">
        <f t="shared" si="1303"/>
        <v>0</v>
      </c>
      <c r="X10375" s="32">
        <f t="shared" si="1304"/>
        <v>0</v>
      </c>
    </row>
    <row r="10376" spans="1:24" ht="14.25" customHeight="1">
      <c r="A10376" s="33" t="b">
        <f t="shared" si="1298"/>
        <v>0</v>
      </c>
      <c r="B10376" s="33">
        <f t="shared" si="1305"/>
        <v>10375</v>
      </c>
      <c r="C10376" s="17"/>
      <c r="N10376" s="37"/>
      <c r="O10376" s="37"/>
      <c r="P10376" s="37"/>
      <c r="Q10376" s="37"/>
      <c r="R10376" s="37"/>
      <c r="S10376" s="32">
        <f t="shared" si="1299"/>
        <v>0</v>
      </c>
      <c r="T10376" s="32">
        <f t="shared" si="1300"/>
        <v>0</v>
      </c>
      <c r="U10376" s="32">
        <f t="shared" si="1301"/>
        <v>0</v>
      </c>
      <c r="V10376" s="32">
        <f t="shared" si="1302"/>
        <v>0</v>
      </c>
      <c r="W10376" s="32">
        <f t="shared" si="1303"/>
        <v>0</v>
      </c>
      <c r="X10376" s="32">
        <f t="shared" si="1304"/>
        <v>0</v>
      </c>
    </row>
    <row r="10377" spans="1:24" ht="14.25" customHeight="1">
      <c r="A10377" s="33" t="b">
        <f t="shared" si="1298"/>
        <v>0</v>
      </c>
      <c r="B10377" s="33">
        <f t="shared" si="1305"/>
        <v>10376</v>
      </c>
      <c r="C10377" s="17"/>
      <c r="N10377" s="37"/>
      <c r="O10377" s="37"/>
      <c r="P10377" s="37"/>
      <c r="Q10377" s="37"/>
      <c r="R10377" s="37"/>
      <c r="S10377" s="32">
        <f t="shared" si="1299"/>
        <v>0</v>
      </c>
      <c r="T10377" s="32">
        <f t="shared" si="1300"/>
        <v>0</v>
      </c>
      <c r="U10377" s="32">
        <f t="shared" si="1301"/>
        <v>0</v>
      </c>
      <c r="V10377" s="32">
        <f t="shared" si="1302"/>
        <v>0</v>
      </c>
      <c r="W10377" s="32">
        <f t="shared" si="1303"/>
        <v>0</v>
      </c>
      <c r="X10377" s="32">
        <f t="shared" si="1304"/>
        <v>0</v>
      </c>
    </row>
    <row r="10378" spans="1:24" ht="14.25" customHeight="1">
      <c r="A10378" s="33" t="b">
        <f t="shared" si="1298"/>
        <v>0</v>
      </c>
      <c r="B10378" s="33">
        <f t="shared" si="1305"/>
        <v>10377</v>
      </c>
      <c r="C10378" s="17"/>
      <c r="N10378" s="37"/>
      <c r="O10378" s="37"/>
      <c r="P10378" s="37"/>
      <c r="Q10378" s="37"/>
      <c r="R10378" s="37"/>
      <c r="S10378" s="32">
        <f t="shared" si="1299"/>
        <v>0</v>
      </c>
      <c r="T10378" s="32">
        <f t="shared" si="1300"/>
        <v>0</v>
      </c>
      <c r="U10378" s="32">
        <f t="shared" si="1301"/>
        <v>0</v>
      </c>
      <c r="V10378" s="32">
        <f t="shared" si="1302"/>
        <v>0</v>
      </c>
      <c r="W10378" s="32">
        <f t="shared" si="1303"/>
        <v>0</v>
      </c>
      <c r="X10378" s="32">
        <f t="shared" si="1304"/>
        <v>0</v>
      </c>
    </row>
    <row r="10379" spans="1:24" ht="14.25" customHeight="1">
      <c r="A10379" s="33" t="b">
        <f t="shared" si="1298"/>
        <v>0</v>
      </c>
      <c r="B10379" s="33">
        <f t="shared" si="1305"/>
        <v>10378</v>
      </c>
      <c r="C10379" s="17"/>
      <c r="N10379" s="37"/>
      <c r="O10379" s="37"/>
      <c r="P10379" s="37"/>
      <c r="Q10379" s="37"/>
      <c r="R10379" s="37"/>
      <c r="S10379" s="32">
        <f t="shared" si="1299"/>
        <v>0</v>
      </c>
      <c r="T10379" s="32">
        <f t="shared" si="1300"/>
        <v>0</v>
      </c>
      <c r="U10379" s="32">
        <f t="shared" si="1301"/>
        <v>0</v>
      </c>
      <c r="V10379" s="32">
        <f t="shared" si="1302"/>
        <v>0</v>
      </c>
      <c r="W10379" s="32">
        <f t="shared" si="1303"/>
        <v>0</v>
      </c>
      <c r="X10379" s="32">
        <f t="shared" si="1304"/>
        <v>0</v>
      </c>
    </row>
    <row r="10380" spans="1:24" ht="14.25" customHeight="1">
      <c r="A10380" s="33" t="b">
        <f t="shared" si="1298"/>
        <v>0</v>
      </c>
      <c r="B10380" s="33">
        <f t="shared" si="1305"/>
        <v>10379</v>
      </c>
      <c r="C10380" s="21"/>
      <c r="N10380" s="37"/>
      <c r="O10380" s="37"/>
      <c r="P10380" s="37"/>
      <c r="Q10380" s="37"/>
      <c r="R10380" s="37"/>
      <c r="S10380" s="32">
        <f t="shared" si="1299"/>
        <v>0</v>
      </c>
      <c r="T10380" s="32">
        <f t="shared" si="1300"/>
        <v>0</v>
      </c>
      <c r="U10380" s="32">
        <f t="shared" si="1301"/>
        <v>0</v>
      </c>
      <c r="V10380" s="32">
        <f t="shared" si="1302"/>
        <v>0</v>
      </c>
      <c r="W10380" s="32">
        <f t="shared" si="1303"/>
        <v>0</v>
      </c>
      <c r="X10380" s="32">
        <f t="shared" si="1304"/>
        <v>0</v>
      </c>
    </row>
    <row r="10381" spans="1:24" ht="14.25" customHeight="1">
      <c r="A10381" s="33" t="b">
        <f t="shared" si="1298"/>
        <v>0</v>
      </c>
      <c r="B10381" s="33">
        <f t="shared" si="1305"/>
        <v>10380</v>
      </c>
      <c r="C10381" s="21"/>
      <c r="N10381" s="37"/>
      <c r="O10381" s="37"/>
      <c r="P10381" s="37"/>
      <c r="Q10381" s="37"/>
      <c r="R10381" s="37"/>
      <c r="S10381" s="32">
        <f t="shared" si="1299"/>
        <v>0</v>
      </c>
      <c r="T10381" s="32">
        <f t="shared" si="1300"/>
        <v>0</v>
      </c>
      <c r="U10381" s="32">
        <f t="shared" si="1301"/>
        <v>0</v>
      </c>
      <c r="V10381" s="32">
        <f t="shared" si="1302"/>
        <v>0</v>
      </c>
      <c r="W10381" s="32">
        <f t="shared" si="1303"/>
        <v>0</v>
      </c>
      <c r="X10381" s="32">
        <f t="shared" si="1304"/>
        <v>0</v>
      </c>
    </row>
    <row r="10382" spans="1:24" ht="14.25" customHeight="1">
      <c r="A10382" s="33" t="b">
        <f t="shared" si="1298"/>
        <v>0</v>
      </c>
      <c r="B10382" s="33">
        <f t="shared" si="1305"/>
        <v>10381</v>
      </c>
      <c r="C10382" s="20"/>
      <c r="N10382" s="37"/>
      <c r="O10382" s="37"/>
      <c r="P10382" s="37"/>
      <c r="Q10382" s="37"/>
      <c r="R10382" s="37"/>
      <c r="S10382" s="32">
        <f t="shared" si="1299"/>
        <v>0</v>
      </c>
      <c r="T10382" s="32">
        <f t="shared" si="1300"/>
        <v>0</v>
      </c>
      <c r="U10382" s="32">
        <f t="shared" si="1301"/>
        <v>0</v>
      </c>
      <c r="V10382" s="32">
        <f t="shared" si="1302"/>
        <v>0</v>
      </c>
      <c r="W10382" s="32">
        <f t="shared" si="1303"/>
        <v>0</v>
      </c>
      <c r="X10382" s="32">
        <f t="shared" si="1304"/>
        <v>0</v>
      </c>
    </row>
    <row r="10383" spans="1:24" ht="14.25" customHeight="1">
      <c r="A10383" s="33" t="b">
        <f t="shared" si="1298"/>
        <v>0</v>
      </c>
      <c r="B10383" s="33">
        <f t="shared" si="1305"/>
        <v>10382</v>
      </c>
      <c r="C10383" s="18"/>
      <c r="N10383" s="37"/>
      <c r="O10383" s="37"/>
      <c r="P10383" s="37"/>
      <c r="Q10383" s="37"/>
      <c r="R10383" s="37"/>
      <c r="S10383" s="32">
        <f t="shared" si="1299"/>
        <v>0</v>
      </c>
      <c r="T10383" s="32">
        <f t="shared" si="1300"/>
        <v>0</v>
      </c>
      <c r="U10383" s="32">
        <f t="shared" si="1301"/>
        <v>0</v>
      </c>
      <c r="V10383" s="32">
        <f t="shared" si="1302"/>
        <v>0</v>
      </c>
      <c r="W10383" s="32">
        <f t="shared" si="1303"/>
        <v>0</v>
      </c>
      <c r="X10383" s="32">
        <f t="shared" si="1304"/>
        <v>0</v>
      </c>
    </row>
    <row r="10384" spans="1:24" ht="14.25" customHeight="1">
      <c r="A10384" s="33" t="b">
        <f t="shared" si="1298"/>
        <v>0</v>
      </c>
      <c r="B10384" s="33">
        <f t="shared" si="1305"/>
        <v>10383</v>
      </c>
      <c r="C10384" s="24"/>
      <c r="N10384" s="37"/>
      <c r="O10384" s="37"/>
      <c r="P10384" s="37"/>
      <c r="Q10384" s="37"/>
      <c r="R10384" s="37"/>
      <c r="S10384" s="32">
        <f t="shared" si="1299"/>
        <v>0</v>
      </c>
      <c r="T10384" s="32">
        <f t="shared" si="1300"/>
        <v>0</v>
      </c>
      <c r="U10384" s="32">
        <f t="shared" si="1301"/>
        <v>0</v>
      </c>
      <c r="V10384" s="32">
        <f t="shared" si="1302"/>
        <v>0</v>
      </c>
      <c r="W10384" s="32">
        <f t="shared" si="1303"/>
        <v>0</v>
      </c>
      <c r="X10384" s="32">
        <f t="shared" si="1304"/>
        <v>0</v>
      </c>
    </row>
    <row r="10385" spans="1:24" ht="14.25" customHeight="1">
      <c r="A10385" s="33" t="b">
        <f t="shared" si="1298"/>
        <v>0</v>
      </c>
      <c r="B10385" s="33">
        <f t="shared" si="1305"/>
        <v>10384</v>
      </c>
      <c r="C10385" s="24"/>
      <c r="N10385" s="37"/>
      <c r="O10385" s="37"/>
      <c r="P10385" s="37"/>
      <c r="Q10385" s="37"/>
      <c r="R10385" s="37"/>
      <c r="S10385" s="32">
        <f t="shared" si="1299"/>
        <v>0</v>
      </c>
      <c r="T10385" s="32">
        <f t="shared" si="1300"/>
        <v>0</v>
      </c>
      <c r="U10385" s="32">
        <f t="shared" si="1301"/>
        <v>0</v>
      </c>
      <c r="V10385" s="32">
        <f t="shared" si="1302"/>
        <v>0</v>
      </c>
      <c r="W10385" s="32">
        <f t="shared" si="1303"/>
        <v>0</v>
      </c>
      <c r="X10385" s="32">
        <f t="shared" si="1304"/>
        <v>0</v>
      </c>
    </row>
    <row r="10386" spans="1:24" ht="14.25" customHeight="1">
      <c r="A10386" s="33" t="b">
        <f t="shared" si="1298"/>
        <v>0</v>
      </c>
      <c r="B10386" s="33">
        <f t="shared" si="1305"/>
        <v>10385</v>
      </c>
      <c r="C10386" s="24"/>
      <c r="N10386" s="37"/>
      <c r="O10386" s="37"/>
      <c r="P10386" s="37"/>
      <c r="Q10386" s="37"/>
      <c r="R10386" s="37"/>
      <c r="S10386" s="32">
        <f t="shared" si="1299"/>
        <v>0</v>
      </c>
      <c r="T10386" s="32">
        <f t="shared" si="1300"/>
        <v>0</v>
      </c>
      <c r="U10386" s="32">
        <f t="shared" si="1301"/>
        <v>0</v>
      </c>
      <c r="V10386" s="32">
        <f t="shared" si="1302"/>
        <v>0</v>
      </c>
      <c r="W10386" s="32">
        <f t="shared" si="1303"/>
        <v>0</v>
      </c>
      <c r="X10386" s="32">
        <f t="shared" si="1304"/>
        <v>0</v>
      </c>
    </row>
    <row r="10387" spans="1:24" ht="14.25" customHeight="1">
      <c r="A10387" s="33" t="b">
        <f t="shared" si="1298"/>
        <v>0</v>
      </c>
      <c r="B10387" s="33">
        <f t="shared" si="1305"/>
        <v>10386</v>
      </c>
      <c r="C10387" s="19"/>
      <c r="N10387" s="37"/>
      <c r="O10387" s="37"/>
      <c r="P10387" s="37"/>
      <c r="Q10387" s="37"/>
      <c r="R10387" s="37"/>
      <c r="S10387" s="32">
        <f t="shared" si="1299"/>
        <v>0</v>
      </c>
      <c r="T10387" s="32">
        <f t="shared" si="1300"/>
        <v>0</v>
      </c>
      <c r="U10387" s="32">
        <f t="shared" si="1301"/>
        <v>0</v>
      </c>
      <c r="V10387" s="32">
        <f t="shared" si="1302"/>
        <v>0</v>
      </c>
      <c r="W10387" s="32">
        <f t="shared" si="1303"/>
        <v>0</v>
      </c>
      <c r="X10387" s="32">
        <f t="shared" si="1304"/>
        <v>0</v>
      </c>
    </row>
    <row r="10388" spans="1:24" ht="14.25" customHeight="1">
      <c r="A10388" s="33" t="b">
        <f t="shared" si="1298"/>
        <v>0</v>
      </c>
      <c r="B10388" s="33">
        <f t="shared" si="1305"/>
        <v>10387</v>
      </c>
      <c r="C10388" s="19"/>
      <c r="N10388" s="37"/>
      <c r="O10388" s="37"/>
      <c r="P10388" s="37"/>
      <c r="Q10388" s="37"/>
      <c r="R10388" s="37"/>
      <c r="S10388" s="32">
        <f t="shared" si="1299"/>
        <v>0</v>
      </c>
      <c r="T10388" s="32">
        <f t="shared" si="1300"/>
        <v>0</v>
      </c>
      <c r="U10388" s="32">
        <f t="shared" si="1301"/>
        <v>0</v>
      </c>
      <c r="V10388" s="32">
        <f t="shared" si="1302"/>
        <v>0</v>
      </c>
      <c r="W10388" s="32">
        <f t="shared" si="1303"/>
        <v>0</v>
      </c>
      <c r="X10388" s="32">
        <f t="shared" si="1304"/>
        <v>0</v>
      </c>
    </row>
    <row r="10389" spans="1:24" ht="14.25" customHeight="1">
      <c r="A10389" s="33" t="b">
        <f t="shared" si="1298"/>
        <v>0</v>
      </c>
      <c r="B10389" s="33">
        <f t="shared" si="1305"/>
        <v>10388</v>
      </c>
      <c r="C10389" s="18"/>
      <c r="N10389" s="37"/>
      <c r="O10389" s="37"/>
      <c r="P10389" s="37"/>
      <c r="Q10389" s="37"/>
      <c r="R10389" s="37"/>
      <c r="S10389" s="32">
        <f t="shared" si="1299"/>
        <v>0</v>
      </c>
      <c r="T10389" s="32">
        <f t="shared" si="1300"/>
        <v>0</v>
      </c>
      <c r="U10389" s="32">
        <f t="shared" si="1301"/>
        <v>0</v>
      </c>
      <c r="V10389" s="32">
        <f t="shared" si="1302"/>
        <v>0</v>
      </c>
      <c r="W10389" s="32">
        <f t="shared" si="1303"/>
        <v>0</v>
      </c>
      <c r="X10389" s="32">
        <f t="shared" si="1304"/>
        <v>0</v>
      </c>
    </row>
    <row r="10390" spans="1:24" ht="14.25" customHeight="1">
      <c r="A10390" s="33" t="b">
        <f t="shared" si="1298"/>
        <v>0</v>
      </c>
      <c r="B10390" s="33">
        <f t="shared" si="1305"/>
        <v>10389</v>
      </c>
      <c r="C10390" s="19"/>
      <c r="N10390" s="37"/>
      <c r="O10390" s="37"/>
      <c r="P10390" s="37"/>
      <c r="Q10390" s="37"/>
      <c r="R10390" s="37"/>
      <c r="S10390" s="32">
        <f t="shared" si="1299"/>
        <v>0</v>
      </c>
      <c r="T10390" s="32">
        <f t="shared" si="1300"/>
        <v>0</v>
      </c>
      <c r="U10390" s="32">
        <f t="shared" si="1301"/>
        <v>0</v>
      </c>
      <c r="V10390" s="32">
        <f t="shared" si="1302"/>
        <v>0</v>
      </c>
      <c r="W10390" s="32">
        <f t="shared" si="1303"/>
        <v>0</v>
      </c>
      <c r="X10390" s="32">
        <f t="shared" si="1304"/>
        <v>0</v>
      </c>
    </row>
    <row r="10391" spans="1:24" ht="14.25" customHeight="1">
      <c r="A10391" s="33" t="b">
        <f t="shared" si="1298"/>
        <v>0</v>
      </c>
      <c r="B10391" s="33">
        <f t="shared" si="1305"/>
        <v>10390</v>
      </c>
      <c r="C10391" s="19"/>
      <c r="N10391" s="37"/>
      <c r="O10391" s="37"/>
      <c r="P10391" s="37"/>
      <c r="Q10391" s="37"/>
      <c r="R10391" s="37"/>
      <c r="S10391" s="32">
        <f t="shared" si="1299"/>
        <v>0</v>
      </c>
      <c r="T10391" s="32">
        <f t="shared" si="1300"/>
        <v>0</v>
      </c>
      <c r="U10391" s="32">
        <f t="shared" si="1301"/>
        <v>0</v>
      </c>
      <c r="V10391" s="32">
        <f t="shared" si="1302"/>
        <v>0</v>
      </c>
      <c r="W10391" s="32">
        <f t="shared" si="1303"/>
        <v>0</v>
      </c>
      <c r="X10391" s="32">
        <f t="shared" si="1304"/>
        <v>0</v>
      </c>
    </row>
    <row r="10392" spans="1:24" ht="14.25" customHeight="1">
      <c r="A10392" s="33" t="b">
        <f t="shared" si="1298"/>
        <v>0</v>
      </c>
      <c r="B10392" s="33">
        <f t="shared" si="1305"/>
        <v>10391</v>
      </c>
      <c r="C10392" s="19"/>
      <c r="N10392" s="37"/>
      <c r="O10392" s="37"/>
      <c r="P10392" s="37"/>
      <c r="Q10392" s="37"/>
      <c r="R10392" s="37"/>
      <c r="S10392" s="32">
        <f t="shared" si="1299"/>
        <v>0</v>
      </c>
      <c r="T10392" s="32">
        <f t="shared" si="1300"/>
        <v>0</v>
      </c>
      <c r="U10392" s="32">
        <f t="shared" si="1301"/>
        <v>0</v>
      </c>
      <c r="V10392" s="32">
        <f t="shared" si="1302"/>
        <v>0</v>
      </c>
      <c r="W10392" s="32">
        <f t="shared" si="1303"/>
        <v>0</v>
      </c>
      <c r="X10392" s="32">
        <f t="shared" si="1304"/>
        <v>0</v>
      </c>
    </row>
    <row r="10393" spans="1:24" ht="14.25" customHeight="1">
      <c r="A10393" s="33" t="b">
        <f t="shared" si="1298"/>
        <v>0</v>
      </c>
      <c r="B10393" s="33">
        <f t="shared" si="1305"/>
        <v>10392</v>
      </c>
      <c r="C10393" s="19"/>
      <c r="N10393" s="37"/>
      <c r="O10393" s="37"/>
      <c r="P10393" s="37"/>
      <c r="Q10393" s="37"/>
      <c r="R10393" s="37"/>
      <c r="S10393" s="32">
        <f t="shared" si="1299"/>
        <v>0</v>
      </c>
      <c r="T10393" s="32">
        <f t="shared" si="1300"/>
        <v>0</v>
      </c>
      <c r="U10393" s="32">
        <f t="shared" si="1301"/>
        <v>0</v>
      </c>
      <c r="V10393" s="32">
        <f t="shared" si="1302"/>
        <v>0</v>
      </c>
      <c r="W10393" s="32">
        <f t="shared" si="1303"/>
        <v>0</v>
      </c>
      <c r="X10393" s="32">
        <f t="shared" si="1304"/>
        <v>0</v>
      </c>
    </row>
    <row r="10394" spans="1:24" ht="14.25" customHeight="1">
      <c r="A10394" s="33" t="b">
        <f t="shared" si="1298"/>
        <v>0</v>
      </c>
      <c r="B10394" s="33">
        <f t="shared" si="1305"/>
        <v>10393</v>
      </c>
      <c r="C10394" s="19"/>
      <c r="N10394" s="37"/>
      <c r="O10394" s="37"/>
      <c r="P10394" s="37"/>
      <c r="Q10394" s="37"/>
      <c r="R10394" s="37"/>
      <c r="S10394" s="32">
        <f t="shared" si="1299"/>
        <v>0</v>
      </c>
      <c r="T10394" s="32">
        <f t="shared" si="1300"/>
        <v>0</v>
      </c>
      <c r="U10394" s="32">
        <f t="shared" si="1301"/>
        <v>0</v>
      </c>
      <c r="V10394" s="32">
        <f t="shared" si="1302"/>
        <v>0</v>
      </c>
      <c r="W10394" s="32">
        <f t="shared" si="1303"/>
        <v>0</v>
      </c>
      <c r="X10394" s="32">
        <f t="shared" si="1304"/>
        <v>0</v>
      </c>
    </row>
    <row r="10395" spans="1:24" ht="14.25" customHeight="1">
      <c r="A10395" s="33" t="b">
        <f t="shared" si="1298"/>
        <v>0</v>
      </c>
      <c r="B10395" s="33">
        <f t="shared" si="1305"/>
        <v>10394</v>
      </c>
      <c r="C10395" s="19"/>
      <c r="N10395" s="37"/>
      <c r="O10395" s="37"/>
      <c r="P10395" s="37"/>
      <c r="Q10395" s="37"/>
      <c r="R10395" s="37"/>
      <c r="S10395" s="32">
        <f t="shared" si="1299"/>
        <v>0</v>
      </c>
      <c r="T10395" s="32">
        <f t="shared" si="1300"/>
        <v>0</v>
      </c>
      <c r="U10395" s="32">
        <f t="shared" si="1301"/>
        <v>0</v>
      </c>
      <c r="V10395" s="32">
        <f t="shared" si="1302"/>
        <v>0</v>
      </c>
      <c r="W10395" s="32">
        <f t="shared" si="1303"/>
        <v>0</v>
      </c>
      <c r="X10395" s="32">
        <f t="shared" si="1304"/>
        <v>0</v>
      </c>
    </row>
    <row r="10396" spans="1:24" ht="14.25" customHeight="1">
      <c r="A10396" s="33" t="b">
        <f t="shared" si="1298"/>
        <v>0</v>
      </c>
      <c r="B10396" s="33">
        <f t="shared" si="1305"/>
        <v>10395</v>
      </c>
      <c r="C10396" s="19"/>
      <c r="N10396" s="37"/>
      <c r="O10396" s="37"/>
      <c r="P10396" s="37"/>
      <c r="Q10396" s="37"/>
      <c r="R10396" s="37"/>
      <c r="S10396" s="32">
        <f t="shared" si="1299"/>
        <v>0</v>
      </c>
      <c r="T10396" s="32">
        <f t="shared" si="1300"/>
        <v>0</v>
      </c>
      <c r="U10396" s="32">
        <f t="shared" si="1301"/>
        <v>0</v>
      </c>
      <c r="V10396" s="32">
        <f t="shared" si="1302"/>
        <v>0</v>
      </c>
      <c r="W10396" s="32">
        <f t="shared" si="1303"/>
        <v>0</v>
      </c>
      <c r="X10396" s="32">
        <f t="shared" si="1304"/>
        <v>0</v>
      </c>
    </row>
    <row r="10397" spans="1:24" ht="14.25" customHeight="1">
      <c r="A10397" s="33" t="b">
        <f t="shared" si="1298"/>
        <v>0</v>
      </c>
      <c r="B10397" s="33">
        <f t="shared" si="1305"/>
        <v>10396</v>
      </c>
      <c r="C10397" s="19"/>
      <c r="N10397" s="37"/>
      <c r="O10397" s="37"/>
      <c r="P10397" s="37"/>
      <c r="Q10397" s="37"/>
      <c r="R10397" s="37"/>
      <c r="S10397" s="32">
        <f t="shared" si="1299"/>
        <v>0</v>
      </c>
      <c r="T10397" s="32">
        <f t="shared" si="1300"/>
        <v>0</v>
      </c>
      <c r="U10397" s="32">
        <f t="shared" si="1301"/>
        <v>0</v>
      </c>
      <c r="V10397" s="32">
        <f t="shared" si="1302"/>
        <v>0</v>
      </c>
      <c r="W10397" s="32">
        <f t="shared" si="1303"/>
        <v>0</v>
      </c>
      <c r="X10397" s="32">
        <f t="shared" si="1304"/>
        <v>0</v>
      </c>
    </row>
    <row r="10398" spans="1:24" ht="14.25" customHeight="1">
      <c r="A10398" s="33" t="b">
        <f t="shared" si="1298"/>
        <v>0</v>
      </c>
      <c r="B10398" s="33">
        <f t="shared" si="1305"/>
        <v>10397</v>
      </c>
      <c r="C10398" s="19"/>
      <c r="N10398" s="37"/>
      <c r="O10398" s="37"/>
      <c r="P10398" s="37"/>
      <c r="Q10398" s="37"/>
      <c r="R10398" s="37"/>
      <c r="S10398" s="32">
        <f t="shared" si="1299"/>
        <v>0</v>
      </c>
      <c r="T10398" s="32">
        <f t="shared" si="1300"/>
        <v>0</v>
      </c>
      <c r="U10398" s="32">
        <f t="shared" si="1301"/>
        <v>0</v>
      </c>
      <c r="V10398" s="32">
        <f t="shared" si="1302"/>
        <v>0</v>
      </c>
      <c r="W10398" s="32">
        <f t="shared" si="1303"/>
        <v>0</v>
      </c>
      <c r="X10398" s="32">
        <f t="shared" si="1304"/>
        <v>0</v>
      </c>
    </row>
    <row r="10399" spans="1:24" ht="14.25" customHeight="1">
      <c r="A10399" s="33" t="b">
        <f t="shared" si="1298"/>
        <v>0</v>
      </c>
      <c r="B10399" s="33">
        <f t="shared" si="1305"/>
        <v>10398</v>
      </c>
      <c r="C10399" s="19"/>
      <c r="N10399" s="37"/>
      <c r="O10399" s="37"/>
      <c r="P10399" s="37"/>
      <c r="Q10399" s="37"/>
      <c r="R10399" s="37"/>
      <c r="S10399" s="32">
        <f t="shared" si="1299"/>
        <v>0</v>
      </c>
      <c r="T10399" s="32">
        <f t="shared" si="1300"/>
        <v>0</v>
      </c>
      <c r="U10399" s="32">
        <f t="shared" si="1301"/>
        <v>0</v>
      </c>
      <c r="V10399" s="32">
        <f t="shared" si="1302"/>
        <v>0</v>
      </c>
      <c r="W10399" s="32">
        <f t="shared" si="1303"/>
        <v>0</v>
      </c>
      <c r="X10399" s="32">
        <f t="shared" si="1304"/>
        <v>0</v>
      </c>
    </row>
    <row r="10400" spans="1:24" ht="14.25" customHeight="1">
      <c r="A10400" s="33" t="b">
        <f t="shared" si="1298"/>
        <v>0</v>
      </c>
      <c r="B10400" s="33">
        <f t="shared" si="1305"/>
        <v>10399</v>
      </c>
      <c r="C10400" s="19"/>
      <c r="N10400" s="37"/>
      <c r="O10400" s="37"/>
      <c r="P10400" s="37"/>
      <c r="Q10400" s="37"/>
      <c r="R10400" s="37"/>
      <c r="S10400" s="32">
        <f t="shared" si="1299"/>
        <v>0</v>
      </c>
      <c r="T10400" s="32">
        <f t="shared" si="1300"/>
        <v>0</v>
      </c>
      <c r="U10400" s="32">
        <f t="shared" si="1301"/>
        <v>0</v>
      </c>
      <c r="V10400" s="32">
        <f t="shared" si="1302"/>
        <v>0</v>
      </c>
      <c r="W10400" s="32">
        <f t="shared" si="1303"/>
        <v>0</v>
      </c>
      <c r="X10400" s="32">
        <f t="shared" si="1304"/>
        <v>0</v>
      </c>
    </row>
    <row r="10401" spans="1:24" ht="14.25" customHeight="1">
      <c r="A10401" s="33" t="b">
        <f t="shared" si="1298"/>
        <v>0</v>
      </c>
      <c r="B10401" s="33">
        <f t="shared" si="1305"/>
        <v>10400</v>
      </c>
      <c r="C10401" s="19"/>
      <c r="N10401" s="37"/>
      <c r="O10401" s="37"/>
      <c r="P10401" s="37"/>
      <c r="Q10401" s="37"/>
      <c r="R10401" s="37"/>
      <c r="S10401" s="32">
        <f t="shared" si="1299"/>
        <v>0</v>
      </c>
      <c r="T10401" s="32">
        <f t="shared" si="1300"/>
        <v>0</v>
      </c>
      <c r="U10401" s="32">
        <f t="shared" si="1301"/>
        <v>0</v>
      </c>
      <c r="V10401" s="32">
        <f t="shared" si="1302"/>
        <v>0</v>
      </c>
      <c r="W10401" s="32">
        <f t="shared" si="1303"/>
        <v>0</v>
      </c>
      <c r="X10401" s="32">
        <f t="shared" si="1304"/>
        <v>0</v>
      </c>
    </row>
    <row r="10402" spans="1:24" ht="14.25" customHeight="1">
      <c r="A10402" s="33" t="b">
        <f t="shared" si="1298"/>
        <v>0</v>
      </c>
      <c r="B10402" s="33">
        <f t="shared" si="1305"/>
        <v>10401</v>
      </c>
      <c r="C10402" s="19"/>
      <c r="N10402" s="37"/>
      <c r="O10402" s="37"/>
      <c r="P10402" s="37"/>
      <c r="Q10402" s="37"/>
      <c r="R10402" s="37"/>
      <c r="S10402" s="32">
        <f t="shared" si="1299"/>
        <v>0</v>
      </c>
      <c r="T10402" s="32">
        <f t="shared" si="1300"/>
        <v>0</v>
      </c>
      <c r="U10402" s="32">
        <f t="shared" si="1301"/>
        <v>0</v>
      </c>
      <c r="V10402" s="32">
        <f t="shared" si="1302"/>
        <v>0</v>
      </c>
      <c r="W10402" s="32">
        <f t="shared" si="1303"/>
        <v>0</v>
      </c>
      <c r="X10402" s="32">
        <f t="shared" si="1304"/>
        <v>0</v>
      </c>
    </row>
    <row r="10403" spans="1:24" ht="14.25" customHeight="1">
      <c r="A10403" s="33" t="b">
        <f t="shared" si="1298"/>
        <v>0</v>
      </c>
      <c r="B10403" s="33">
        <f t="shared" si="1305"/>
        <v>10402</v>
      </c>
      <c r="C10403" s="19"/>
      <c r="N10403" s="37"/>
      <c r="O10403" s="37"/>
      <c r="P10403" s="37"/>
      <c r="Q10403" s="37"/>
      <c r="R10403" s="37"/>
      <c r="S10403" s="32">
        <f t="shared" si="1299"/>
        <v>0</v>
      </c>
      <c r="T10403" s="32">
        <f t="shared" si="1300"/>
        <v>0</v>
      </c>
      <c r="U10403" s="32">
        <f t="shared" si="1301"/>
        <v>0</v>
      </c>
      <c r="V10403" s="32">
        <f t="shared" si="1302"/>
        <v>0</v>
      </c>
      <c r="W10403" s="32">
        <f t="shared" si="1303"/>
        <v>0</v>
      </c>
      <c r="X10403" s="32">
        <f t="shared" si="1304"/>
        <v>0</v>
      </c>
    </row>
    <row r="10404" spans="1:24" ht="14.25" customHeight="1">
      <c r="A10404" s="33" t="b">
        <f t="shared" si="1298"/>
        <v>0</v>
      </c>
      <c r="B10404" s="33">
        <f t="shared" si="1305"/>
        <v>10403</v>
      </c>
      <c r="C10404" s="19"/>
      <c r="N10404" s="37"/>
      <c r="O10404" s="37"/>
      <c r="P10404" s="37"/>
      <c r="Q10404" s="37"/>
      <c r="R10404" s="37"/>
      <c r="S10404" s="32">
        <f t="shared" si="1299"/>
        <v>0</v>
      </c>
      <c r="T10404" s="32">
        <f t="shared" si="1300"/>
        <v>0</v>
      </c>
      <c r="U10404" s="32">
        <f t="shared" si="1301"/>
        <v>0</v>
      </c>
      <c r="V10404" s="32">
        <f t="shared" si="1302"/>
        <v>0</v>
      </c>
      <c r="W10404" s="32">
        <f t="shared" si="1303"/>
        <v>0</v>
      </c>
      <c r="X10404" s="32">
        <f t="shared" si="1304"/>
        <v>0</v>
      </c>
    </row>
    <row r="10405" spans="1:24" ht="14.25" customHeight="1">
      <c r="A10405" s="33" t="b">
        <f t="shared" si="1298"/>
        <v>0</v>
      </c>
      <c r="B10405" s="33">
        <f t="shared" si="1305"/>
        <v>10404</v>
      </c>
      <c r="C10405" s="19"/>
      <c r="N10405" s="37"/>
      <c r="O10405" s="37"/>
      <c r="P10405" s="37"/>
      <c r="Q10405" s="37"/>
      <c r="R10405" s="37"/>
      <c r="S10405" s="32">
        <f t="shared" si="1299"/>
        <v>0</v>
      </c>
      <c r="T10405" s="32">
        <f t="shared" si="1300"/>
        <v>0</v>
      </c>
      <c r="U10405" s="32">
        <f t="shared" si="1301"/>
        <v>0</v>
      </c>
      <c r="V10405" s="32">
        <f t="shared" si="1302"/>
        <v>0</v>
      </c>
      <c r="W10405" s="32">
        <f t="shared" si="1303"/>
        <v>0</v>
      </c>
      <c r="X10405" s="32">
        <f t="shared" si="1304"/>
        <v>0</v>
      </c>
    </row>
    <row r="10406" spans="1:24" ht="14.25" customHeight="1">
      <c r="A10406" s="33" t="b">
        <f t="shared" si="1298"/>
        <v>0</v>
      </c>
      <c r="B10406" s="33">
        <f t="shared" si="1305"/>
        <v>10405</v>
      </c>
      <c r="C10406" s="19"/>
      <c r="N10406" s="37"/>
      <c r="O10406" s="37"/>
      <c r="P10406" s="37"/>
      <c r="Q10406" s="37"/>
      <c r="R10406" s="37"/>
      <c r="S10406" s="32">
        <f t="shared" si="1299"/>
        <v>0</v>
      </c>
      <c r="T10406" s="32">
        <f t="shared" si="1300"/>
        <v>0</v>
      </c>
      <c r="U10406" s="32">
        <f t="shared" si="1301"/>
        <v>0</v>
      </c>
      <c r="V10406" s="32">
        <f t="shared" si="1302"/>
        <v>0</v>
      </c>
      <c r="W10406" s="32">
        <f t="shared" si="1303"/>
        <v>0</v>
      </c>
      <c r="X10406" s="32">
        <f t="shared" si="1304"/>
        <v>0</v>
      </c>
    </row>
    <row r="10407" spans="1:24" ht="14.25" customHeight="1">
      <c r="A10407" s="33" t="b">
        <f t="shared" si="1298"/>
        <v>0</v>
      </c>
      <c r="B10407" s="33">
        <f t="shared" si="1305"/>
        <v>10406</v>
      </c>
      <c r="C10407" s="19"/>
      <c r="N10407" s="37"/>
      <c r="O10407" s="37"/>
      <c r="P10407" s="37"/>
      <c r="Q10407" s="37"/>
      <c r="R10407" s="37"/>
      <c r="S10407" s="32">
        <f t="shared" si="1299"/>
        <v>0</v>
      </c>
      <c r="T10407" s="32">
        <f t="shared" si="1300"/>
        <v>0</v>
      </c>
      <c r="U10407" s="32">
        <f t="shared" si="1301"/>
        <v>0</v>
      </c>
      <c r="V10407" s="32">
        <f t="shared" si="1302"/>
        <v>0</v>
      </c>
      <c r="W10407" s="32">
        <f t="shared" si="1303"/>
        <v>0</v>
      </c>
      <c r="X10407" s="32">
        <f t="shared" si="1304"/>
        <v>0</v>
      </c>
    </row>
    <row r="10408" spans="1:24" ht="14.25" customHeight="1">
      <c r="A10408" s="33" t="b">
        <f t="shared" si="1298"/>
        <v>0</v>
      </c>
      <c r="B10408" s="33">
        <f t="shared" si="1305"/>
        <v>10407</v>
      </c>
      <c r="C10408" s="19"/>
      <c r="N10408" s="37"/>
      <c r="O10408" s="37"/>
      <c r="P10408" s="37"/>
      <c r="Q10408" s="37"/>
      <c r="R10408" s="37"/>
      <c r="S10408" s="32">
        <f t="shared" si="1299"/>
        <v>0</v>
      </c>
      <c r="T10408" s="32">
        <f t="shared" si="1300"/>
        <v>0</v>
      </c>
      <c r="U10408" s="32">
        <f t="shared" si="1301"/>
        <v>0</v>
      </c>
      <c r="V10408" s="32">
        <f t="shared" si="1302"/>
        <v>0</v>
      </c>
      <c r="W10408" s="32">
        <f t="shared" si="1303"/>
        <v>0</v>
      </c>
      <c r="X10408" s="32">
        <f t="shared" si="1304"/>
        <v>0</v>
      </c>
    </row>
    <row r="10409" spans="1:24" ht="14.25" customHeight="1">
      <c r="A10409" s="33" t="b">
        <f t="shared" si="1298"/>
        <v>0</v>
      </c>
      <c r="B10409" s="33">
        <f t="shared" si="1305"/>
        <v>10408</v>
      </c>
      <c r="C10409" s="19"/>
      <c r="N10409" s="37"/>
      <c r="O10409" s="37"/>
      <c r="P10409" s="37"/>
      <c r="Q10409" s="37"/>
      <c r="R10409" s="37"/>
      <c r="S10409" s="32">
        <f t="shared" si="1299"/>
        <v>0</v>
      </c>
      <c r="T10409" s="32">
        <f t="shared" si="1300"/>
        <v>0</v>
      </c>
      <c r="U10409" s="32">
        <f t="shared" si="1301"/>
        <v>0</v>
      </c>
      <c r="V10409" s="32">
        <f t="shared" si="1302"/>
        <v>0</v>
      </c>
      <c r="W10409" s="32">
        <f t="shared" si="1303"/>
        <v>0</v>
      </c>
      <c r="X10409" s="32">
        <f t="shared" si="1304"/>
        <v>0</v>
      </c>
    </row>
    <row r="10410" spans="1:24" ht="14.25" customHeight="1">
      <c r="A10410" s="33" t="b">
        <f t="shared" si="1298"/>
        <v>0</v>
      </c>
      <c r="B10410" s="33">
        <f t="shared" si="1305"/>
        <v>10409</v>
      </c>
      <c r="C10410" s="19"/>
      <c r="N10410" s="37"/>
      <c r="O10410" s="37"/>
      <c r="P10410" s="37"/>
      <c r="Q10410" s="37"/>
      <c r="R10410" s="37"/>
      <c r="S10410" s="32">
        <f t="shared" si="1299"/>
        <v>0</v>
      </c>
      <c r="T10410" s="32">
        <f t="shared" si="1300"/>
        <v>0</v>
      </c>
      <c r="U10410" s="32">
        <f t="shared" si="1301"/>
        <v>0</v>
      </c>
      <c r="V10410" s="32">
        <f t="shared" si="1302"/>
        <v>0</v>
      </c>
      <c r="W10410" s="32">
        <f t="shared" si="1303"/>
        <v>0</v>
      </c>
      <c r="X10410" s="32">
        <f t="shared" si="1304"/>
        <v>0</v>
      </c>
    </row>
    <row r="10411" spans="1:24" ht="14.25" customHeight="1">
      <c r="A10411" s="33" t="b">
        <f t="shared" si="1298"/>
        <v>0</v>
      </c>
      <c r="B10411" s="33">
        <f t="shared" si="1305"/>
        <v>10410</v>
      </c>
      <c r="C10411" s="19"/>
      <c r="N10411" s="37"/>
      <c r="O10411" s="37"/>
      <c r="P10411" s="37"/>
      <c r="Q10411" s="37"/>
      <c r="R10411" s="37"/>
      <c r="S10411" s="32">
        <f t="shared" si="1299"/>
        <v>0</v>
      </c>
      <c r="T10411" s="32">
        <f t="shared" si="1300"/>
        <v>0</v>
      </c>
      <c r="U10411" s="32">
        <f t="shared" si="1301"/>
        <v>0</v>
      </c>
      <c r="V10411" s="32">
        <f t="shared" si="1302"/>
        <v>0</v>
      </c>
      <c r="W10411" s="32">
        <f t="shared" si="1303"/>
        <v>0</v>
      </c>
      <c r="X10411" s="32">
        <f t="shared" si="1304"/>
        <v>0</v>
      </c>
    </row>
    <row r="10412" spans="1:24" ht="14.25" customHeight="1">
      <c r="A10412" s="33" t="b">
        <f t="shared" si="1298"/>
        <v>0</v>
      </c>
      <c r="B10412" s="33">
        <f t="shared" si="1305"/>
        <v>10411</v>
      </c>
      <c r="C10412" s="19"/>
      <c r="N10412" s="37"/>
      <c r="O10412" s="37"/>
      <c r="P10412" s="37"/>
      <c r="Q10412" s="37"/>
      <c r="R10412" s="37"/>
      <c r="S10412" s="32">
        <f t="shared" si="1299"/>
        <v>0</v>
      </c>
      <c r="T10412" s="32">
        <f t="shared" si="1300"/>
        <v>0</v>
      </c>
      <c r="U10412" s="32">
        <f t="shared" si="1301"/>
        <v>0</v>
      </c>
      <c r="V10412" s="32">
        <f t="shared" si="1302"/>
        <v>0</v>
      </c>
      <c r="W10412" s="32">
        <f t="shared" si="1303"/>
        <v>0</v>
      </c>
      <c r="X10412" s="32">
        <f t="shared" si="1304"/>
        <v>0</v>
      </c>
    </row>
    <row r="10413" spans="1:24" ht="14.25" customHeight="1">
      <c r="A10413" s="33" t="b">
        <f t="shared" si="1298"/>
        <v>0</v>
      </c>
      <c r="B10413" s="33">
        <f t="shared" si="1305"/>
        <v>10412</v>
      </c>
      <c r="C10413" s="24"/>
      <c r="N10413" s="37"/>
      <c r="O10413" s="37"/>
      <c r="P10413" s="37"/>
      <c r="Q10413" s="37"/>
      <c r="R10413" s="37"/>
      <c r="S10413" s="32">
        <f t="shared" si="1299"/>
        <v>0</v>
      </c>
      <c r="T10413" s="32">
        <f t="shared" si="1300"/>
        <v>0</v>
      </c>
      <c r="U10413" s="32">
        <f t="shared" si="1301"/>
        <v>0</v>
      </c>
      <c r="V10413" s="32">
        <f t="shared" si="1302"/>
        <v>0</v>
      </c>
      <c r="W10413" s="32">
        <f t="shared" si="1303"/>
        <v>0</v>
      </c>
      <c r="X10413" s="32">
        <f t="shared" si="1304"/>
        <v>0</v>
      </c>
    </row>
    <row r="10414" spans="1:24" ht="14.25" customHeight="1">
      <c r="A10414" s="33" t="b">
        <f t="shared" si="1298"/>
        <v>0</v>
      </c>
      <c r="B10414" s="33">
        <f t="shared" si="1305"/>
        <v>10413</v>
      </c>
      <c r="C10414" s="21"/>
      <c r="N10414" s="37"/>
      <c r="O10414" s="37"/>
      <c r="P10414" s="37"/>
      <c r="Q10414" s="37"/>
      <c r="R10414" s="37"/>
      <c r="S10414" s="32">
        <f t="shared" si="1299"/>
        <v>0</v>
      </c>
      <c r="T10414" s="32">
        <f t="shared" si="1300"/>
        <v>0</v>
      </c>
      <c r="U10414" s="32">
        <f t="shared" si="1301"/>
        <v>0</v>
      </c>
      <c r="V10414" s="32">
        <f t="shared" si="1302"/>
        <v>0</v>
      </c>
      <c r="W10414" s="32">
        <f t="shared" si="1303"/>
        <v>0</v>
      </c>
      <c r="X10414" s="32">
        <f t="shared" si="1304"/>
        <v>0</v>
      </c>
    </row>
    <row r="10415" spans="1:24" ht="14.25" customHeight="1">
      <c r="A10415" s="33" t="b">
        <f t="shared" si="1298"/>
        <v>0</v>
      </c>
      <c r="B10415" s="33">
        <f t="shared" si="1305"/>
        <v>10414</v>
      </c>
      <c r="C10415" s="20"/>
      <c r="N10415" s="37"/>
      <c r="O10415" s="37"/>
      <c r="P10415" s="37"/>
      <c r="Q10415" s="37"/>
      <c r="R10415" s="37"/>
      <c r="S10415" s="32">
        <f t="shared" si="1299"/>
        <v>0</v>
      </c>
      <c r="T10415" s="32">
        <f t="shared" si="1300"/>
        <v>0</v>
      </c>
      <c r="U10415" s="32">
        <f t="shared" si="1301"/>
        <v>0</v>
      </c>
      <c r="V10415" s="32">
        <f t="shared" si="1302"/>
        <v>0</v>
      </c>
      <c r="W10415" s="32">
        <f t="shared" si="1303"/>
        <v>0</v>
      </c>
      <c r="X10415" s="32">
        <f t="shared" si="1304"/>
        <v>0</v>
      </c>
    </row>
    <row r="10416" spans="1:24" ht="14.25" customHeight="1">
      <c r="A10416" s="33" t="b">
        <f t="shared" si="1298"/>
        <v>0</v>
      </c>
      <c r="B10416" s="33">
        <f t="shared" si="1305"/>
        <v>10415</v>
      </c>
      <c r="C10416" s="21"/>
      <c r="N10416" s="37"/>
      <c r="O10416" s="37"/>
      <c r="P10416" s="37"/>
      <c r="Q10416" s="37"/>
      <c r="R10416" s="37"/>
      <c r="S10416" s="32">
        <f t="shared" si="1299"/>
        <v>0</v>
      </c>
      <c r="T10416" s="32">
        <f t="shared" si="1300"/>
        <v>0</v>
      </c>
      <c r="U10416" s="32">
        <f t="shared" si="1301"/>
        <v>0</v>
      </c>
      <c r="V10416" s="32">
        <f t="shared" si="1302"/>
        <v>0</v>
      </c>
      <c r="W10416" s="32">
        <f t="shared" si="1303"/>
        <v>0</v>
      </c>
      <c r="X10416" s="32">
        <f t="shared" si="1304"/>
        <v>0</v>
      </c>
    </row>
    <row r="10417" spans="1:24" ht="14.25" customHeight="1">
      <c r="A10417" s="33" t="b">
        <f t="shared" si="1298"/>
        <v>0</v>
      </c>
      <c r="B10417" s="33">
        <f t="shared" si="1305"/>
        <v>10416</v>
      </c>
      <c r="C10417" s="17"/>
      <c r="N10417" s="37"/>
      <c r="O10417" s="37"/>
      <c r="P10417" s="37"/>
      <c r="Q10417" s="37"/>
      <c r="R10417" s="37"/>
      <c r="S10417" s="32">
        <f t="shared" si="1299"/>
        <v>0</v>
      </c>
      <c r="T10417" s="32">
        <f t="shared" si="1300"/>
        <v>0</v>
      </c>
      <c r="U10417" s="32">
        <f t="shared" si="1301"/>
        <v>0</v>
      </c>
      <c r="V10417" s="32">
        <f t="shared" si="1302"/>
        <v>0</v>
      </c>
      <c r="W10417" s="32">
        <f t="shared" si="1303"/>
        <v>0</v>
      </c>
      <c r="X10417" s="32">
        <f t="shared" si="1304"/>
        <v>0</v>
      </c>
    </row>
    <row r="10418" spans="1:24" ht="14.25" customHeight="1">
      <c r="A10418" s="33" t="b">
        <f t="shared" si="1298"/>
        <v>0</v>
      </c>
      <c r="B10418" s="33">
        <f t="shared" si="1305"/>
        <v>10417</v>
      </c>
      <c r="C10418" s="17"/>
      <c r="N10418" s="37"/>
      <c r="O10418" s="37"/>
      <c r="P10418" s="37"/>
      <c r="Q10418" s="37"/>
      <c r="R10418" s="37"/>
      <c r="S10418" s="32">
        <f t="shared" si="1299"/>
        <v>0</v>
      </c>
      <c r="T10418" s="32">
        <f t="shared" si="1300"/>
        <v>0</v>
      </c>
      <c r="U10418" s="32">
        <f t="shared" si="1301"/>
        <v>0</v>
      </c>
      <c r="V10418" s="32">
        <f t="shared" si="1302"/>
        <v>0</v>
      </c>
      <c r="W10418" s="32">
        <f t="shared" si="1303"/>
        <v>0</v>
      </c>
      <c r="X10418" s="32">
        <f t="shared" si="1304"/>
        <v>0</v>
      </c>
    </row>
    <row r="10419" spans="1:24" ht="14.25" customHeight="1">
      <c r="A10419" s="33" t="b">
        <f t="shared" si="1298"/>
        <v>0</v>
      </c>
      <c r="B10419" s="33">
        <f t="shared" si="1305"/>
        <v>10418</v>
      </c>
      <c r="C10419" s="17"/>
      <c r="N10419" s="37"/>
      <c r="O10419" s="37"/>
      <c r="P10419" s="37"/>
      <c r="Q10419" s="37"/>
      <c r="R10419" s="37"/>
      <c r="S10419" s="32">
        <f t="shared" si="1299"/>
        <v>0</v>
      </c>
      <c r="T10419" s="32">
        <f t="shared" si="1300"/>
        <v>0</v>
      </c>
      <c r="U10419" s="32">
        <f t="shared" si="1301"/>
        <v>0</v>
      </c>
      <c r="V10419" s="32">
        <f t="shared" si="1302"/>
        <v>0</v>
      </c>
      <c r="W10419" s="32">
        <f t="shared" si="1303"/>
        <v>0</v>
      </c>
      <c r="X10419" s="32">
        <f t="shared" si="1304"/>
        <v>0</v>
      </c>
    </row>
    <row r="10420" spans="1:24" ht="14.25" customHeight="1">
      <c r="A10420" s="33" t="b">
        <f t="shared" si="1298"/>
        <v>0</v>
      </c>
      <c r="B10420" s="33">
        <f t="shared" si="1305"/>
        <v>10419</v>
      </c>
      <c r="C10420" s="17"/>
      <c r="N10420" s="37"/>
      <c r="O10420" s="37"/>
      <c r="P10420" s="37"/>
      <c r="Q10420" s="37"/>
      <c r="R10420" s="37"/>
      <c r="S10420" s="32">
        <f t="shared" si="1299"/>
        <v>0</v>
      </c>
      <c r="T10420" s="32">
        <f t="shared" si="1300"/>
        <v>0</v>
      </c>
      <c r="U10420" s="32">
        <f t="shared" si="1301"/>
        <v>0</v>
      </c>
      <c r="V10420" s="32">
        <f t="shared" si="1302"/>
        <v>0</v>
      </c>
      <c r="W10420" s="32">
        <f t="shared" si="1303"/>
        <v>0</v>
      </c>
      <c r="X10420" s="32">
        <f t="shared" si="1304"/>
        <v>0</v>
      </c>
    </row>
    <row r="10421" spans="1:24" ht="14.25" customHeight="1">
      <c r="A10421" s="33" t="b">
        <f t="shared" si="1298"/>
        <v>0</v>
      </c>
      <c r="B10421" s="33">
        <f t="shared" si="1305"/>
        <v>10420</v>
      </c>
      <c r="C10421" s="17"/>
      <c r="N10421" s="37"/>
      <c r="O10421" s="37"/>
      <c r="P10421" s="37"/>
      <c r="Q10421" s="37"/>
      <c r="R10421" s="37"/>
      <c r="S10421" s="32">
        <f t="shared" si="1299"/>
        <v>0</v>
      </c>
      <c r="T10421" s="32">
        <f t="shared" si="1300"/>
        <v>0</v>
      </c>
      <c r="U10421" s="32">
        <f t="shared" si="1301"/>
        <v>0</v>
      </c>
      <c r="V10421" s="32">
        <f t="shared" si="1302"/>
        <v>0</v>
      </c>
      <c r="W10421" s="32">
        <f t="shared" si="1303"/>
        <v>0</v>
      </c>
      <c r="X10421" s="32">
        <f t="shared" si="1304"/>
        <v>0</v>
      </c>
    </row>
    <row r="10422" spans="1:24" ht="14.25" customHeight="1">
      <c r="A10422" s="33" t="b">
        <f t="shared" si="1298"/>
        <v>0</v>
      </c>
      <c r="B10422" s="33">
        <f t="shared" si="1305"/>
        <v>10421</v>
      </c>
      <c r="C10422" s="17"/>
      <c r="N10422" s="37"/>
      <c r="O10422" s="37"/>
      <c r="P10422" s="37"/>
      <c r="Q10422" s="37"/>
      <c r="R10422" s="37"/>
      <c r="S10422" s="32">
        <f t="shared" si="1299"/>
        <v>0</v>
      </c>
      <c r="T10422" s="32">
        <f t="shared" si="1300"/>
        <v>0</v>
      </c>
      <c r="U10422" s="32">
        <f t="shared" si="1301"/>
        <v>0</v>
      </c>
      <c r="V10422" s="32">
        <f t="shared" si="1302"/>
        <v>0</v>
      </c>
      <c r="W10422" s="32">
        <f t="shared" si="1303"/>
        <v>0</v>
      </c>
      <c r="X10422" s="32">
        <f t="shared" si="1304"/>
        <v>0</v>
      </c>
    </row>
    <row r="10423" spans="1:24" ht="14.25" customHeight="1">
      <c r="A10423" s="33" t="b">
        <f t="shared" si="1298"/>
        <v>0</v>
      </c>
      <c r="B10423" s="33">
        <f t="shared" si="1305"/>
        <v>10422</v>
      </c>
      <c r="C10423" s="17"/>
      <c r="N10423" s="37"/>
      <c r="O10423" s="37"/>
      <c r="P10423" s="37"/>
      <c r="Q10423" s="37"/>
      <c r="R10423" s="37"/>
      <c r="S10423" s="32">
        <f t="shared" si="1299"/>
        <v>0</v>
      </c>
      <c r="T10423" s="32">
        <f t="shared" si="1300"/>
        <v>0</v>
      </c>
      <c r="U10423" s="32">
        <f t="shared" si="1301"/>
        <v>0</v>
      </c>
      <c r="V10423" s="32">
        <f t="shared" si="1302"/>
        <v>0</v>
      </c>
      <c r="W10423" s="32">
        <f t="shared" si="1303"/>
        <v>0</v>
      </c>
      <c r="X10423" s="32">
        <f t="shared" si="1304"/>
        <v>0</v>
      </c>
    </row>
    <row r="10424" spans="1:24" ht="14.25" customHeight="1">
      <c r="A10424" s="33" t="b">
        <f t="shared" si="1298"/>
        <v>0</v>
      </c>
      <c r="B10424" s="33">
        <f t="shared" si="1305"/>
        <v>10423</v>
      </c>
      <c r="C10424" s="17"/>
      <c r="N10424" s="37"/>
      <c r="O10424" s="37"/>
      <c r="P10424" s="37"/>
      <c r="Q10424" s="37"/>
      <c r="R10424" s="37"/>
      <c r="S10424" s="32">
        <f t="shared" si="1299"/>
        <v>0</v>
      </c>
      <c r="T10424" s="32">
        <f t="shared" si="1300"/>
        <v>0</v>
      </c>
      <c r="U10424" s="32">
        <f t="shared" si="1301"/>
        <v>0</v>
      </c>
      <c r="V10424" s="32">
        <f t="shared" si="1302"/>
        <v>0</v>
      </c>
      <c r="W10424" s="32">
        <f t="shared" si="1303"/>
        <v>0</v>
      </c>
      <c r="X10424" s="32">
        <f t="shared" si="1304"/>
        <v>0</v>
      </c>
    </row>
    <row r="10425" spans="1:24" ht="14.25" customHeight="1">
      <c r="A10425" s="33" t="b">
        <f t="shared" si="1298"/>
        <v>0</v>
      </c>
      <c r="B10425" s="33">
        <f t="shared" si="1305"/>
        <v>10424</v>
      </c>
      <c r="C10425" s="17"/>
      <c r="N10425" s="37"/>
      <c r="O10425" s="37"/>
      <c r="P10425" s="37"/>
      <c r="Q10425" s="37"/>
      <c r="R10425" s="37"/>
      <c r="S10425" s="32">
        <f t="shared" si="1299"/>
        <v>0</v>
      </c>
      <c r="T10425" s="32">
        <f t="shared" si="1300"/>
        <v>0</v>
      </c>
      <c r="U10425" s="32">
        <f t="shared" si="1301"/>
        <v>0</v>
      </c>
      <c r="V10425" s="32">
        <f t="shared" si="1302"/>
        <v>0</v>
      </c>
      <c r="W10425" s="32">
        <f t="shared" si="1303"/>
        <v>0</v>
      </c>
      <c r="X10425" s="32">
        <f t="shared" si="1304"/>
        <v>0</v>
      </c>
    </row>
    <row r="10426" spans="1:24" ht="14.25" customHeight="1">
      <c r="A10426" s="33" t="b">
        <f t="shared" si="1298"/>
        <v>0</v>
      </c>
      <c r="B10426" s="33">
        <f t="shared" si="1305"/>
        <v>10425</v>
      </c>
      <c r="C10426" s="17"/>
      <c r="N10426" s="37"/>
      <c r="O10426" s="37"/>
      <c r="P10426" s="37"/>
      <c r="Q10426" s="37"/>
      <c r="R10426" s="37"/>
      <c r="S10426" s="32">
        <f t="shared" si="1299"/>
        <v>0</v>
      </c>
      <c r="T10426" s="32">
        <f t="shared" si="1300"/>
        <v>0</v>
      </c>
      <c r="U10426" s="32">
        <f t="shared" si="1301"/>
        <v>0</v>
      </c>
      <c r="V10426" s="32">
        <f t="shared" si="1302"/>
        <v>0</v>
      </c>
      <c r="W10426" s="32">
        <f t="shared" si="1303"/>
        <v>0</v>
      </c>
      <c r="X10426" s="32">
        <f t="shared" si="1304"/>
        <v>0</v>
      </c>
    </row>
    <row r="10427" spans="1:24" ht="14.25" customHeight="1">
      <c r="A10427" s="33" t="b">
        <f t="shared" si="1298"/>
        <v>0</v>
      </c>
      <c r="B10427" s="33">
        <f t="shared" si="1305"/>
        <v>10426</v>
      </c>
      <c r="C10427" s="17"/>
      <c r="N10427" s="37"/>
      <c r="O10427" s="37"/>
      <c r="P10427" s="37"/>
      <c r="Q10427" s="37"/>
      <c r="R10427" s="37"/>
      <c r="S10427" s="32">
        <f t="shared" si="1299"/>
        <v>0</v>
      </c>
      <c r="T10427" s="32">
        <f t="shared" si="1300"/>
        <v>0</v>
      </c>
      <c r="U10427" s="32">
        <f t="shared" si="1301"/>
        <v>0</v>
      </c>
      <c r="V10427" s="32">
        <f t="shared" si="1302"/>
        <v>0</v>
      </c>
      <c r="W10427" s="32">
        <f t="shared" si="1303"/>
        <v>0</v>
      </c>
      <c r="X10427" s="32">
        <f t="shared" si="1304"/>
        <v>0</v>
      </c>
    </row>
    <row r="10428" spans="1:24" ht="14.25" customHeight="1">
      <c r="A10428" s="33" t="b">
        <f t="shared" si="1298"/>
        <v>0</v>
      </c>
      <c r="B10428" s="33">
        <f t="shared" si="1305"/>
        <v>10427</v>
      </c>
      <c r="C10428" s="17"/>
      <c r="N10428" s="37"/>
      <c r="O10428" s="37"/>
      <c r="P10428" s="37"/>
      <c r="Q10428" s="37"/>
      <c r="R10428" s="37"/>
      <c r="S10428" s="32">
        <f t="shared" si="1299"/>
        <v>0</v>
      </c>
      <c r="T10428" s="32">
        <f t="shared" si="1300"/>
        <v>0</v>
      </c>
      <c r="U10428" s="32">
        <f t="shared" si="1301"/>
        <v>0</v>
      </c>
      <c r="V10428" s="32">
        <f t="shared" si="1302"/>
        <v>0</v>
      </c>
      <c r="W10428" s="32">
        <f t="shared" si="1303"/>
        <v>0</v>
      </c>
      <c r="X10428" s="32">
        <f t="shared" si="1304"/>
        <v>0</v>
      </c>
    </row>
    <row r="10429" spans="1:24" ht="14.25" customHeight="1">
      <c r="A10429" s="33" t="b">
        <f t="shared" si="1298"/>
        <v>0</v>
      </c>
      <c r="B10429" s="33">
        <f t="shared" si="1305"/>
        <v>10428</v>
      </c>
      <c r="C10429" s="17"/>
      <c r="N10429" s="37"/>
      <c r="O10429" s="37"/>
      <c r="P10429" s="37"/>
      <c r="Q10429" s="37"/>
      <c r="R10429" s="37"/>
      <c r="S10429" s="32">
        <f t="shared" si="1299"/>
        <v>0</v>
      </c>
      <c r="T10429" s="32">
        <f t="shared" si="1300"/>
        <v>0</v>
      </c>
      <c r="U10429" s="32">
        <f t="shared" si="1301"/>
        <v>0</v>
      </c>
      <c r="V10429" s="32">
        <f t="shared" si="1302"/>
        <v>0</v>
      </c>
      <c r="W10429" s="32">
        <f t="shared" si="1303"/>
        <v>0</v>
      </c>
      <c r="X10429" s="32">
        <f t="shared" si="1304"/>
        <v>0</v>
      </c>
    </row>
    <row r="10430" spans="1:24" ht="14.25" customHeight="1">
      <c r="A10430" s="33" t="b">
        <f t="shared" si="1298"/>
        <v>0</v>
      </c>
      <c r="B10430" s="33">
        <f t="shared" si="1305"/>
        <v>10429</v>
      </c>
      <c r="C10430" s="17"/>
      <c r="N10430" s="37"/>
      <c r="O10430" s="37"/>
      <c r="P10430" s="37"/>
      <c r="Q10430" s="37"/>
      <c r="R10430" s="37"/>
      <c r="S10430" s="32">
        <f t="shared" si="1299"/>
        <v>0</v>
      </c>
      <c r="T10430" s="32">
        <f t="shared" si="1300"/>
        <v>0</v>
      </c>
      <c r="U10430" s="32">
        <f t="shared" si="1301"/>
        <v>0</v>
      </c>
      <c r="V10430" s="32">
        <f t="shared" si="1302"/>
        <v>0</v>
      </c>
      <c r="W10430" s="32">
        <f t="shared" si="1303"/>
        <v>0</v>
      </c>
      <c r="X10430" s="32">
        <f t="shared" si="1304"/>
        <v>0</v>
      </c>
    </row>
    <row r="10431" spans="1:24" ht="14.25" customHeight="1">
      <c r="A10431" s="33" t="b">
        <f t="shared" si="1298"/>
        <v>0</v>
      </c>
      <c r="B10431" s="33">
        <f t="shared" si="1305"/>
        <v>10430</v>
      </c>
      <c r="C10431" s="17"/>
      <c r="N10431" s="37"/>
      <c r="O10431" s="37"/>
      <c r="P10431" s="37"/>
      <c r="Q10431" s="37"/>
      <c r="R10431" s="37"/>
      <c r="S10431" s="32">
        <f t="shared" si="1299"/>
        <v>0</v>
      </c>
      <c r="T10431" s="32">
        <f t="shared" si="1300"/>
        <v>0</v>
      </c>
      <c r="U10431" s="32">
        <f t="shared" si="1301"/>
        <v>0</v>
      </c>
      <c r="V10431" s="32">
        <f t="shared" si="1302"/>
        <v>0</v>
      </c>
      <c r="W10431" s="32">
        <f t="shared" si="1303"/>
        <v>0</v>
      </c>
      <c r="X10431" s="32">
        <f t="shared" si="1304"/>
        <v>0</v>
      </c>
    </row>
    <row r="10432" spans="1:24" ht="14.25" customHeight="1">
      <c r="A10432" s="33" t="b">
        <f t="shared" si="1298"/>
        <v>0</v>
      </c>
      <c r="B10432" s="33">
        <f t="shared" si="1305"/>
        <v>10431</v>
      </c>
      <c r="C10432" s="17"/>
      <c r="N10432" s="37"/>
      <c r="O10432" s="37"/>
      <c r="P10432" s="37"/>
      <c r="Q10432" s="37"/>
      <c r="R10432" s="37"/>
      <c r="S10432" s="32">
        <f t="shared" si="1299"/>
        <v>0</v>
      </c>
      <c r="T10432" s="32">
        <f t="shared" si="1300"/>
        <v>0</v>
      </c>
      <c r="U10432" s="32">
        <f t="shared" si="1301"/>
        <v>0</v>
      </c>
      <c r="V10432" s="32">
        <f t="shared" si="1302"/>
        <v>0</v>
      </c>
      <c r="W10432" s="32">
        <f t="shared" si="1303"/>
        <v>0</v>
      </c>
      <c r="X10432" s="32">
        <f t="shared" si="1304"/>
        <v>0</v>
      </c>
    </row>
    <row r="10433" spans="1:24" ht="14.25" customHeight="1">
      <c r="A10433" s="33" t="b">
        <f t="shared" si="1298"/>
        <v>0</v>
      </c>
      <c r="B10433" s="33">
        <f t="shared" si="1305"/>
        <v>10432</v>
      </c>
      <c r="C10433" s="17"/>
      <c r="N10433" s="37"/>
      <c r="O10433" s="37"/>
      <c r="P10433" s="37"/>
      <c r="Q10433" s="37"/>
      <c r="R10433" s="37"/>
      <c r="S10433" s="32">
        <f t="shared" si="1299"/>
        <v>0</v>
      </c>
      <c r="T10433" s="32">
        <f t="shared" si="1300"/>
        <v>0</v>
      </c>
      <c r="U10433" s="32">
        <f t="shared" si="1301"/>
        <v>0</v>
      </c>
      <c r="V10433" s="32">
        <f t="shared" si="1302"/>
        <v>0</v>
      </c>
      <c r="W10433" s="32">
        <f t="shared" si="1303"/>
        <v>0</v>
      </c>
      <c r="X10433" s="32">
        <f t="shared" si="1304"/>
        <v>0</v>
      </c>
    </row>
    <row r="10434" spans="1:24" ht="14.25" customHeight="1">
      <c r="A10434" s="33" t="b">
        <f t="shared" ref="A10434:A10497" si="1306">IF(OR(COUNTIF(D10434:M10434, "NOT EXECUTED"), COUNTIF(D10434:M10434, "NOT COMPILED"), COUNTIF(D10434:M10434, "NOT EFFECTIVE")),TRUE,FALSE)</f>
        <v>0</v>
      </c>
      <c r="B10434" s="33">
        <f t="shared" si="1305"/>
        <v>10433</v>
      </c>
      <c r="C10434" s="17"/>
      <c r="N10434" s="37"/>
      <c r="O10434" s="37"/>
      <c r="P10434" s="37"/>
      <c r="Q10434" s="37"/>
      <c r="R10434" s="37"/>
      <c r="S10434" s="32">
        <f t="shared" ref="S10434:S10497" si="1307">IF(COUNTIF(H10434:M10434,"NOT EFFECTIVE"),1,0)</f>
        <v>0</v>
      </c>
      <c r="T10434" s="32">
        <f t="shared" ref="T10434:T10497" si="1308">IF(AND(D10434="NOT EXECUTED",COUNTA($N10434)&lt;&gt;0),1,0)</f>
        <v>0</v>
      </c>
      <c r="U10434" s="32">
        <f t="shared" ref="U10434:U10497" si="1309">IF(AND(E10434="NOT EXECUTED",COUNTA($N10434)&lt;&gt;0),1,0)</f>
        <v>0</v>
      </c>
      <c r="V10434" s="32">
        <f t="shared" ref="V10434:V10497" si="1310">IF(AND(F10434="NOT EXECUTED",COUNTA($N10434)&lt;&gt;0),1,0)</f>
        <v>0</v>
      </c>
      <c r="W10434" s="32">
        <f t="shared" ref="W10434:W10497" si="1311">IF(AND(G10434="NOT EXECUTED",COUNTA($N10434)&lt;&gt;0),1,0)</f>
        <v>0</v>
      </c>
      <c r="X10434" s="32">
        <f t="shared" ref="X10434:X10497" si="1312">IF(AND(S10434=1,COUNTA($N10434)&lt;&gt;0),1,0)</f>
        <v>0</v>
      </c>
    </row>
    <row r="10435" spans="1:24" ht="14.25" customHeight="1">
      <c r="A10435" s="33" t="b">
        <f t="shared" si="1306"/>
        <v>0</v>
      </c>
      <c r="B10435" s="33">
        <f t="shared" ref="B10435:B10498" si="1313">+B10434+1</f>
        <v>10434</v>
      </c>
      <c r="C10435" s="17"/>
      <c r="N10435" s="37"/>
      <c r="O10435" s="37"/>
      <c r="P10435" s="37"/>
      <c r="Q10435" s="37"/>
      <c r="R10435" s="37"/>
      <c r="S10435" s="32">
        <f t="shared" si="1307"/>
        <v>0</v>
      </c>
      <c r="T10435" s="32">
        <f t="shared" si="1308"/>
        <v>0</v>
      </c>
      <c r="U10435" s="32">
        <f t="shared" si="1309"/>
        <v>0</v>
      </c>
      <c r="V10435" s="32">
        <f t="shared" si="1310"/>
        <v>0</v>
      </c>
      <c r="W10435" s="32">
        <f t="shared" si="1311"/>
        <v>0</v>
      </c>
      <c r="X10435" s="32">
        <f t="shared" si="1312"/>
        <v>0</v>
      </c>
    </row>
    <row r="10436" spans="1:24" ht="14.25" customHeight="1">
      <c r="A10436" s="33" t="b">
        <f t="shared" si="1306"/>
        <v>0</v>
      </c>
      <c r="B10436" s="33">
        <f t="shared" si="1313"/>
        <v>10435</v>
      </c>
      <c r="C10436" s="17"/>
      <c r="N10436" s="37"/>
      <c r="O10436" s="37"/>
      <c r="P10436" s="37"/>
      <c r="Q10436" s="37"/>
      <c r="R10436" s="37"/>
      <c r="S10436" s="32">
        <f t="shared" si="1307"/>
        <v>0</v>
      </c>
      <c r="T10436" s="32">
        <f t="shared" si="1308"/>
        <v>0</v>
      </c>
      <c r="U10436" s="32">
        <f t="shared" si="1309"/>
        <v>0</v>
      </c>
      <c r="V10436" s="32">
        <f t="shared" si="1310"/>
        <v>0</v>
      </c>
      <c r="W10436" s="32">
        <f t="shared" si="1311"/>
        <v>0</v>
      </c>
      <c r="X10436" s="32">
        <f t="shared" si="1312"/>
        <v>0</v>
      </c>
    </row>
    <row r="10437" spans="1:24" ht="14.25" customHeight="1">
      <c r="A10437" s="33" t="b">
        <f t="shared" si="1306"/>
        <v>0</v>
      </c>
      <c r="B10437" s="33">
        <f t="shared" si="1313"/>
        <v>10436</v>
      </c>
      <c r="C10437" s="17"/>
      <c r="N10437" s="37"/>
      <c r="O10437" s="37"/>
      <c r="P10437" s="37"/>
      <c r="Q10437" s="37"/>
      <c r="R10437" s="37"/>
      <c r="S10437" s="32">
        <f t="shared" si="1307"/>
        <v>0</v>
      </c>
      <c r="T10437" s="32">
        <f t="shared" si="1308"/>
        <v>0</v>
      </c>
      <c r="U10437" s="32">
        <f t="shared" si="1309"/>
        <v>0</v>
      </c>
      <c r="V10437" s="32">
        <f t="shared" si="1310"/>
        <v>0</v>
      </c>
      <c r="W10437" s="32">
        <f t="shared" si="1311"/>
        <v>0</v>
      </c>
      <c r="X10437" s="32">
        <f t="shared" si="1312"/>
        <v>0</v>
      </c>
    </row>
    <row r="10438" spans="1:24" ht="14.25" customHeight="1">
      <c r="A10438" s="33" t="b">
        <f t="shared" si="1306"/>
        <v>0</v>
      </c>
      <c r="B10438" s="33">
        <f t="shared" si="1313"/>
        <v>10437</v>
      </c>
      <c r="C10438" s="17"/>
      <c r="N10438" s="37"/>
      <c r="O10438" s="37"/>
      <c r="P10438" s="37"/>
      <c r="Q10438" s="37"/>
      <c r="R10438" s="37"/>
      <c r="S10438" s="32">
        <f t="shared" si="1307"/>
        <v>0</v>
      </c>
      <c r="T10438" s="32">
        <f t="shared" si="1308"/>
        <v>0</v>
      </c>
      <c r="U10438" s="32">
        <f t="shared" si="1309"/>
        <v>0</v>
      </c>
      <c r="V10438" s="32">
        <f t="shared" si="1310"/>
        <v>0</v>
      </c>
      <c r="W10438" s="32">
        <f t="shared" si="1311"/>
        <v>0</v>
      </c>
      <c r="X10438" s="32">
        <f t="shared" si="1312"/>
        <v>0</v>
      </c>
    </row>
    <row r="10439" spans="1:24" ht="14.25" customHeight="1">
      <c r="A10439" s="33" t="b">
        <f t="shared" si="1306"/>
        <v>0</v>
      </c>
      <c r="B10439" s="33">
        <f t="shared" si="1313"/>
        <v>10438</v>
      </c>
      <c r="C10439" s="17"/>
      <c r="N10439" s="37"/>
      <c r="O10439" s="37"/>
      <c r="P10439" s="37"/>
      <c r="Q10439" s="37"/>
      <c r="R10439" s="37"/>
      <c r="S10439" s="32">
        <f t="shared" si="1307"/>
        <v>0</v>
      </c>
      <c r="T10439" s="32">
        <f t="shared" si="1308"/>
        <v>0</v>
      </c>
      <c r="U10439" s="32">
        <f t="shared" si="1309"/>
        <v>0</v>
      </c>
      <c r="V10439" s="32">
        <f t="shared" si="1310"/>
        <v>0</v>
      </c>
      <c r="W10439" s="32">
        <f t="shared" si="1311"/>
        <v>0</v>
      </c>
      <c r="X10439" s="32">
        <f t="shared" si="1312"/>
        <v>0</v>
      </c>
    </row>
    <row r="10440" spans="1:24" ht="14.25" customHeight="1">
      <c r="A10440" s="33" t="b">
        <f t="shared" si="1306"/>
        <v>0</v>
      </c>
      <c r="B10440" s="33">
        <f t="shared" si="1313"/>
        <v>10439</v>
      </c>
      <c r="C10440" s="17"/>
      <c r="N10440" s="37"/>
      <c r="O10440" s="37"/>
      <c r="P10440" s="37"/>
      <c r="Q10440" s="37"/>
      <c r="R10440" s="37"/>
      <c r="S10440" s="32">
        <f t="shared" si="1307"/>
        <v>0</v>
      </c>
      <c r="T10440" s="32">
        <f t="shared" si="1308"/>
        <v>0</v>
      </c>
      <c r="U10440" s="32">
        <f t="shared" si="1309"/>
        <v>0</v>
      </c>
      <c r="V10440" s="32">
        <f t="shared" si="1310"/>
        <v>0</v>
      </c>
      <c r="W10440" s="32">
        <f t="shared" si="1311"/>
        <v>0</v>
      </c>
      <c r="X10440" s="32">
        <f t="shared" si="1312"/>
        <v>0</v>
      </c>
    </row>
    <row r="10441" spans="1:24" ht="14.25" customHeight="1">
      <c r="A10441" s="33" t="b">
        <f t="shared" si="1306"/>
        <v>0</v>
      </c>
      <c r="B10441" s="33">
        <f t="shared" si="1313"/>
        <v>10440</v>
      </c>
      <c r="C10441" s="17"/>
      <c r="N10441" s="37"/>
      <c r="O10441" s="37"/>
      <c r="P10441" s="37"/>
      <c r="Q10441" s="37"/>
      <c r="R10441" s="37"/>
      <c r="S10441" s="32">
        <f t="shared" si="1307"/>
        <v>0</v>
      </c>
      <c r="T10441" s="32">
        <f t="shared" si="1308"/>
        <v>0</v>
      </c>
      <c r="U10441" s="32">
        <f t="shared" si="1309"/>
        <v>0</v>
      </c>
      <c r="V10441" s="32">
        <f t="shared" si="1310"/>
        <v>0</v>
      </c>
      <c r="W10441" s="32">
        <f t="shared" si="1311"/>
        <v>0</v>
      </c>
      <c r="X10441" s="32">
        <f t="shared" si="1312"/>
        <v>0</v>
      </c>
    </row>
    <row r="10442" spans="1:24" ht="14.25" customHeight="1">
      <c r="A10442" s="33" t="b">
        <f t="shared" si="1306"/>
        <v>0</v>
      </c>
      <c r="B10442" s="33">
        <f t="shared" si="1313"/>
        <v>10441</v>
      </c>
      <c r="C10442" s="17"/>
      <c r="N10442" s="37"/>
      <c r="O10442" s="37"/>
      <c r="P10442" s="37"/>
      <c r="Q10442" s="37"/>
      <c r="R10442" s="37"/>
      <c r="S10442" s="32">
        <f t="shared" si="1307"/>
        <v>0</v>
      </c>
      <c r="T10442" s="32">
        <f t="shared" si="1308"/>
        <v>0</v>
      </c>
      <c r="U10442" s="32">
        <f t="shared" si="1309"/>
        <v>0</v>
      </c>
      <c r="V10442" s="32">
        <f t="shared" si="1310"/>
        <v>0</v>
      </c>
      <c r="W10442" s="32">
        <f t="shared" si="1311"/>
        <v>0</v>
      </c>
      <c r="X10442" s="32">
        <f t="shared" si="1312"/>
        <v>0</v>
      </c>
    </row>
    <row r="10443" spans="1:24" ht="14.25" customHeight="1">
      <c r="A10443" s="33" t="b">
        <f t="shared" si="1306"/>
        <v>0</v>
      </c>
      <c r="B10443" s="33">
        <f t="shared" si="1313"/>
        <v>10442</v>
      </c>
      <c r="C10443" s="17"/>
      <c r="N10443" s="37"/>
      <c r="O10443" s="37"/>
      <c r="P10443" s="37"/>
      <c r="Q10443" s="37"/>
      <c r="R10443" s="37"/>
      <c r="S10443" s="32">
        <f t="shared" si="1307"/>
        <v>0</v>
      </c>
      <c r="T10443" s="32">
        <f t="shared" si="1308"/>
        <v>0</v>
      </c>
      <c r="U10443" s="32">
        <f t="shared" si="1309"/>
        <v>0</v>
      </c>
      <c r="V10443" s="32">
        <f t="shared" si="1310"/>
        <v>0</v>
      </c>
      <c r="W10443" s="32">
        <f t="shared" si="1311"/>
        <v>0</v>
      </c>
      <c r="X10443" s="32">
        <f t="shared" si="1312"/>
        <v>0</v>
      </c>
    </row>
    <row r="10444" spans="1:24" ht="14.25" customHeight="1">
      <c r="A10444" s="33" t="b">
        <f t="shared" si="1306"/>
        <v>0</v>
      </c>
      <c r="B10444" s="33">
        <f t="shared" si="1313"/>
        <v>10443</v>
      </c>
      <c r="C10444" s="17"/>
      <c r="N10444" s="37"/>
      <c r="O10444" s="37"/>
      <c r="P10444" s="37"/>
      <c r="Q10444" s="37"/>
      <c r="R10444" s="37"/>
      <c r="S10444" s="32">
        <f t="shared" si="1307"/>
        <v>0</v>
      </c>
      <c r="T10444" s="32">
        <f t="shared" si="1308"/>
        <v>0</v>
      </c>
      <c r="U10444" s="32">
        <f t="shared" si="1309"/>
        <v>0</v>
      </c>
      <c r="V10444" s="32">
        <f t="shared" si="1310"/>
        <v>0</v>
      </c>
      <c r="W10444" s="32">
        <f t="shared" si="1311"/>
        <v>0</v>
      </c>
      <c r="X10444" s="32">
        <f t="shared" si="1312"/>
        <v>0</v>
      </c>
    </row>
    <row r="10445" spans="1:24" ht="14.25" customHeight="1">
      <c r="A10445" s="33" t="b">
        <f t="shared" si="1306"/>
        <v>0</v>
      </c>
      <c r="B10445" s="33">
        <f t="shared" si="1313"/>
        <v>10444</v>
      </c>
      <c r="C10445" s="17"/>
      <c r="N10445" s="37"/>
      <c r="O10445" s="37"/>
      <c r="P10445" s="37"/>
      <c r="Q10445" s="37"/>
      <c r="R10445" s="37"/>
      <c r="S10445" s="32">
        <f t="shared" si="1307"/>
        <v>0</v>
      </c>
      <c r="T10445" s="32">
        <f t="shared" si="1308"/>
        <v>0</v>
      </c>
      <c r="U10445" s="32">
        <f t="shared" si="1309"/>
        <v>0</v>
      </c>
      <c r="V10445" s="32">
        <f t="shared" si="1310"/>
        <v>0</v>
      </c>
      <c r="W10445" s="32">
        <f t="shared" si="1311"/>
        <v>0</v>
      </c>
      <c r="X10445" s="32">
        <f t="shared" si="1312"/>
        <v>0</v>
      </c>
    </row>
    <row r="10446" spans="1:24" ht="14.25" customHeight="1">
      <c r="A10446" s="33" t="b">
        <f t="shared" si="1306"/>
        <v>0</v>
      </c>
      <c r="B10446" s="33">
        <f t="shared" si="1313"/>
        <v>10445</v>
      </c>
      <c r="C10446" s="17"/>
      <c r="N10446" s="37"/>
      <c r="O10446" s="37"/>
      <c r="P10446" s="37"/>
      <c r="Q10446" s="37"/>
      <c r="R10446" s="37"/>
      <c r="S10446" s="32">
        <f t="shared" si="1307"/>
        <v>0</v>
      </c>
      <c r="T10446" s="32">
        <f t="shared" si="1308"/>
        <v>0</v>
      </c>
      <c r="U10446" s="32">
        <f t="shared" si="1309"/>
        <v>0</v>
      </c>
      <c r="V10446" s="32">
        <f t="shared" si="1310"/>
        <v>0</v>
      </c>
      <c r="W10446" s="32">
        <f t="shared" si="1311"/>
        <v>0</v>
      </c>
      <c r="X10446" s="32">
        <f t="shared" si="1312"/>
        <v>0</v>
      </c>
    </row>
    <row r="10447" spans="1:24" ht="14.25" customHeight="1">
      <c r="A10447" s="33" t="b">
        <f t="shared" si="1306"/>
        <v>0</v>
      </c>
      <c r="B10447" s="33">
        <f t="shared" si="1313"/>
        <v>10446</v>
      </c>
      <c r="C10447" s="17"/>
      <c r="N10447" s="37"/>
      <c r="O10447" s="37"/>
      <c r="P10447" s="37"/>
      <c r="Q10447" s="37"/>
      <c r="R10447" s="37"/>
      <c r="S10447" s="32">
        <f t="shared" si="1307"/>
        <v>0</v>
      </c>
      <c r="T10447" s="32">
        <f t="shared" si="1308"/>
        <v>0</v>
      </c>
      <c r="U10447" s="32">
        <f t="shared" si="1309"/>
        <v>0</v>
      </c>
      <c r="V10447" s="32">
        <f t="shared" si="1310"/>
        <v>0</v>
      </c>
      <c r="W10447" s="32">
        <f t="shared" si="1311"/>
        <v>0</v>
      </c>
      <c r="X10447" s="32">
        <f t="shared" si="1312"/>
        <v>0</v>
      </c>
    </row>
    <row r="10448" spans="1:24" ht="14.25" customHeight="1">
      <c r="A10448" s="33" t="b">
        <f t="shared" si="1306"/>
        <v>0</v>
      </c>
      <c r="B10448" s="33">
        <f t="shared" si="1313"/>
        <v>10447</v>
      </c>
      <c r="C10448" s="17"/>
      <c r="N10448" s="37"/>
      <c r="O10448" s="37"/>
      <c r="P10448" s="37"/>
      <c r="Q10448" s="37"/>
      <c r="R10448" s="37"/>
      <c r="S10448" s="32">
        <f t="shared" si="1307"/>
        <v>0</v>
      </c>
      <c r="T10448" s="32">
        <f t="shared" si="1308"/>
        <v>0</v>
      </c>
      <c r="U10448" s="32">
        <f t="shared" si="1309"/>
        <v>0</v>
      </c>
      <c r="V10448" s="32">
        <f t="shared" si="1310"/>
        <v>0</v>
      </c>
      <c r="W10448" s="32">
        <f t="shared" si="1311"/>
        <v>0</v>
      </c>
      <c r="X10448" s="32">
        <f t="shared" si="1312"/>
        <v>0</v>
      </c>
    </row>
    <row r="10449" spans="1:24" ht="14.25" customHeight="1">
      <c r="A10449" s="33" t="b">
        <f t="shared" si="1306"/>
        <v>0</v>
      </c>
      <c r="B10449" s="33">
        <f t="shared" si="1313"/>
        <v>10448</v>
      </c>
      <c r="C10449" s="17"/>
      <c r="N10449" s="37"/>
      <c r="O10449" s="37"/>
      <c r="P10449" s="37"/>
      <c r="Q10449" s="37"/>
      <c r="R10449" s="37"/>
      <c r="S10449" s="32">
        <f t="shared" si="1307"/>
        <v>0</v>
      </c>
      <c r="T10449" s="32">
        <f t="shared" si="1308"/>
        <v>0</v>
      </c>
      <c r="U10449" s="32">
        <f t="shared" si="1309"/>
        <v>0</v>
      </c>
      <c r="V10449" s="32">
        <f t="shared" si="1310"/>
        <v>0</v>
      </c>
      <c r="W10449" s="32">
        <f t="shared" si="1311"/>
        <v>0</v>
      </c>
      <c r="X10449" s="32">
        <f t="shared" si="1312"/>
        <v>0</v>
      </c>
    </row>
    <row r="10450" spans="1:24" ht="14.25" customHeight="1">
      <c r="A10450" s="33" t="b">
        <f t="shared" si="1306"/>
        <v>0</v>
      </c>
      <c r="B10450" s="33">
        <f t="shared" si="1313"/>
        <v>10449</v>
      </c>
      <c r="C10450" s="21"/>
      <c r="N10450" s="37"/>
      <c r="O10450" s="37"/>
      <c r="P10450" s="37"/>
      <c r="Q10450" s="37"/>
      <c r="R10450" s="37"/>
      <c r="S10450" s="32">
        <f t="shared" si="1307"/>
        <v>0</v>
      </c>
      <c r="T10450" s="32">
        <f t="shared" si="1308"/>
        <v>0</v>
      </c>
      <c r="U10450" s="32">
        <f t="shared" si="1309"/>
        <v>0</v>
      </c>
      <c r="V10450" s="32">
        <f t="shared" si="1310"/>
        <v>0</v>
      </c>
      <c r="W10450" s="32">
        <f t="shared" si="1311"/>
        <v>0</v>
      </c>
      <c r="X10450" s="32">
        <f t="shared" si="1312"/>
        <v>0</v>
      </c>
    </row>
    <row r="10451" spans="1:24" ht="14.25" customHeight="1">
      <c r="A10451" s="33" t="b">
        <f t="shared" si="1306"/>
        <v>0</v>
      </c>
      <c r="B10451" s="33">
        <f t="shared" si="1313"/>
        <v>10450</v>
      </c>
      <c r="C10451" s="19"/>
      <c r="N10451" s="37"/>
      <c r="O10451" s="37"/>
      <c r="P10451" s="37"/>
      <c r="Q10451" s="37"/>
      <c r="R10451" s="37"/>
      <c r="S10451" s="32">
        <f t="shared" si="1307"/>
        <v>0</v>
      </c>
      <c r="T10451" s="32">
        <f t="shared" si="1308"/>
        <v>0</v>
      </c>
      <c r="U10451" s="32">
        <f t="shared" si="1309"/>
        <v>0</v>
      </c>
      <c r="V10451" s="32">
        <f t="shared" si="1310"/>
        <v>0</v>
      </c>
      <c r="W10451" s="32">
        <f t="shared" si="1311"/>
        <v>0</v>
      </c>
      <c r="X10451" s="32">
        <f t="shared" si="1312"/>
        <v>0</v>
      </c>
    </row>
    <row r="10452" spans="1:24" ht="14.25" customHeight="1">
      <c r="A10452" s="33" t="b">
        <f t="shared" si="1306"/>
        <v>0</v>
      </c>
      <c r="B10452" s="33">
        <f t="shared" si="1313"/>
        <v>10451</v>
      </c>
      <c r="C10452" s="19"/>
      <c r="N10452" s="37"/>
      <c r="O10452" s="37"/>
      <c r="P10452" s="37"/>
      <c r="Q10452" s="37"/>
      <c r="R10452" s="37"/>
      <c r="S10452" s="32">
        <f t="shared" si="1307"/>
        <v>0</v>
      </c>
      <c r="T10452" s="32">
        <f t="shared" si="1308"/>
        <v>0</v>
      </c>
      <c r="U10452" s="32">
        <f t="shared" si="1309"/>
        <v>0</v>
      </c>
      <c r="V10452" s="32">
        <f t="shared" si="1310"/>
        <v>0</v>
      </c>
      <c r="W10452" s="32">
        <f t="shared" si="1311"/>
        <v>0</v>
      </c>
      <c r="X10452" s="32">
        <f t="shared" si="1312"/>
        <v>0</v>
      </c>
    </row>
    <row r="10453" spans="1:24" ht="14.25" customHeight="1">
      <c r="A10453" s="33" t="b">
        <f t="shared" si="1306"/>
        <v>0</v>
      </c>
      <c r="B10453" s="33">
        <f t="shared" si="1313"/>
        <v>10452</v>
      </c>
      <c r="C10453" s="18"/>
      <c r="N10453" s="37"/>
      <c r="O10453" s="37"/>
      <c r="P10453" s="37"/>
      <c r="Q10453" s="37"/>
      <c r="R10453" s="37"/>
      <c r="S10453" s="32">
        <f t="shared" si="1307"/>
        <v>0</v>
      </c>
      <c r="T10453" s="32">
        <f t="shared" si="1308"/>
        <v>0</v>
      </c>
      <c r="U10453" s="32">
        <f t="shared" si="1309"/>
        <v>0</v>
      </c>
      <c r="V10453" s="32">
        <f t="shared" si="1310"/>
        <v>0</v>
      </c>
      <c r="W10453" s="32">
        <f t="shared" si="1311"/>
        <v>0</v>
      </c>
      <c r="X10453" s="32">
        <f t="shared" si="1312"/>
        <v>0</v>
      </c>
    </row>
    <row r="10454" spans="1:24" ht="14.25" customHeight="1">
      <c r="A10454" s="33" t="b">
        <f t="shared" si="1306"/>
        <v>0</v>
      </c>
      <c r="B10454" s="33">
        <f t="shared" si="1313"/>
        <v>10453</v>
      </c>
      <c r="C10454" s="21"/>
      <c r="N10454" s="37"/>
      <c r="O10454" s="37"/>
      <c r="P10454" s="37"/>
      <c r="Q10454" s="37"/>
      <c r="R10454" s="37"/>
      <c r="S10454" s="32">
        <f t="shared" si="1307"/>
        <v>0</v>
      </c>
      <c r="T10454" s="32">
        <f t="shared" si="1308"/>
        <v>0</v>
      </c>
      <c r="U10454" s="32">
        <f t="shared" si="1309"/>
        <v>0</v>
      </c>
      <c r="V10454" s="32">
        <f t="shared" si="1310"/>
        <v>0</v>
      </c>
      <c r="W10454" s="32">
        <f t="shared" si="1311"/>
        <v>0</v>
      </c>
      <c r="X10454" s="32">
        <f t="shared" si="1312"/>
        <v>0</v>
      </c>
    </row>
    <row r="10455" spans="1:24" ht="14.25" customHeight="1">
      <c r="A10455" s="33" t="b">
        <f t="shared" si="1306"/>
        <v>0</v>
      </c>
      <c r="B10455" s="33">
        <f t="shared" si="1313"/>
        <v>10454</v>
      </c>
      <c r="C10455" s="20"/>
      <c r="N10455" s="37"/>
      <c r="O10455" s="37"/>
      <c r="P10455" s="37"/>
      <c r="Q10455" s="37"/>
      <c r="R10455" s="37"/>
      <c r="S10455" s="32">
        <f t="shared" si="1307"/>
        <v>0</v>
      </c>
      <c r="T10455" s="32">
        <f t="shared" si="1308"/>
        <v>0</v>
      </c>
      <c r="U10455" s="32">
        <f t="shared" si="1309"/>
        <v>0</v>
      </c>
      <c r="V10455" s="32">
        <f t="shared" si="1310"/>
        <v>0</v>
      </c>
      <c r="W10455" s="32">
        <f t="shared" si="1311"/>
        <v>0</v>
      </c>
      <c r="X10455" s="32">
        <f t="shared" si="1312"/>
        <v>0</v>
      </c>
    </row>
    <row r="10456" spans="1:24" ht="14.25" customHeight="1">
      <c r="A10456" s="33" t="b">
        <f t="shared" si="1306"/>
        <v>0</v>
      </c>
      <c r="B10456" s="33">
        <f t="shared" si="1313"/>
        <v>10455</v>
      </c>
      <c r="C10456" s="18"/>
      <c r="N10456" s="37"/>
      <c r="O10456" s="37"/>
      <c r="P10456" s="37"/>
      <c r="Q10456" s="37"/>
      <c r="R10456" s="37"/>
      <c r="S10456" s="32">
        <f t="shared" si="1307"/>
        <v>0</v>
      </c>
      <c r="T10456" s="32">
        <f t="shared" si="1308"/>
        <v>0</v>
      </c>
      <c r="U10456" s="32">
        <f t="shared" si="1309"/>
        <v>0</v>
      </c>
      <c r="V10456" s="32">
        <f t="shared" si="1310"/>
        <v>0</v>
      </c>
      <c r="W10456" s="32">
        <f t="shared" si="1311"/>
        <v>0</v>
      </c>
      <c r="X10456" s="32">
        <f t="shared" si="1312"/>
        <v>0</v>
      </c>
    </row>
    <row r="10457" spans="1:24" ht="14.25" customHeight="1">
      <c r="A10457" s="33" t="b">
        <f t="shared" si="1306"/>
        <v>0</v>
      </c>
      <c r="B10457" s="33">
        <f t="shared" si="1313"/>
        <v>10456</v>
      </c>
      <c r="C10457" s="23"/>
      <c r="N10457" s="37"/>
      <c r="O10457" s="37"/>
      <c r="P10457" s="37"/>
      <c r="Q10457" s="37"/>
      <c r="R10457" s="37"/>
      <c r="S10457" s="32">
        <f t="shared" si="1307"/>
        <v>0</v>
      </c>
      <c r="T10457" s="32">
        <f t="shared" si="1308"/>
        <v>0</v>
      </c>
      <c r="U10457" s="32">
        <f t="shared" si="1309"/>
        <v>0</v>
      </c>
      <c r="V10457" s="32">
        <f t="shared" si="1310"/>
        <v>0</v>
      </c>
      <c r="W10457" s="32">
        <f t="shared" si="1311"/>
        <v>0</v>
      </c>
      <c r="X10457" s="32">
        <f t="shared" si="1312"/>
        <v>0</v>
      </c>
    </row>
    <row r="10458" spans="1:24" ht="14.25" customHeight="1">
      <c r="A10458" s="33" t="b">
        <f t="shared" si="1306"/>
        <v>0</v>
      </c>
      <c r="B10458" s="33">
        <f t="shared" si="1313"/>
        <v>10457</v>
      </c>
      <c r="C10458" s="19"/>
      <c r="N10458" s="37"/>
      <c r="O10458" s="37"/>
      <c r="P10458" s="37"/>
      <c r="Q10458" s="37"/>
      <c r="R10458" s="37"/>
      <c r="S10458" s="32">
        <f t="shared" si="1307"/>
        <v>0</v>
      </c>
      <c r="T10458" s="32">
        <f t="shared" si="1308"/>
        <v>0</v>
      </c>
      <c r="U10458" s="32">
        <f t="shared" si="1309"/>
        <v>0</v>
      </c>
      <c r="V10458" s="32">
        <f t="shared" si="1310"/>
        <v>0</v>
      </c>
      <c r="W10458" s="32">
        <f t="shared" si="1311"/>
        <v>0</v>
      </c>
      <c r="X10458" s="32">
        <f t="shared" si="1312"/>
        <v>0</v>
      </c>
    </row>
    <row r="10459" spans="1:24" ht="14.25" customHeight="1">
      <c r="A10459" s="33" t="b">
        <f t="shared" si="1306"/>
        <v>0</v>
      </c>
      <c r="B10459" s="33">
        <f t="shared" si="1313"/>
        <v>10458</v>
      </c>
      <c r="C10459" s="23"/>
      <c r="N10459" s="37"/>
      <c r="O10459" s="37"/>
      <c r="P10459" s="37"/>
      <c r="Q10459" s="37"/>
      <c r="R10459" s="37"/>
      <c r="S10459" s="32">
        <f t="shared" si="1307"/>
        <v>0</v>
      </c>
      <c r="T10459" s="32">
        <f t="shared" si="1308"/>
        <v>0</v>
      </c>
      <c r="U10459" s="32">
        <f t="shared" si="1309"/>
        <v>0</v>
      </c>
      <c r="V10459" s="32">
        <f t="shared" si="1310"/>
        <v>0</v>
      </c>
      <c r="W10459" s="32">
        <f t="shared" si="1311"/>
        <v>0</v>
      </c>
      <c r="X10459" s="32">
        <f t="shared" si="1312"/>
        <v>0</v>
      </c>
    </row>
    <row r="10460" spans="1:24" ht="14.25" customHeight="1">
      <c r="A10460" s="33" t="b">
        <f t="shared" si="1306"/>
        <v>0</v>
      </c>
      <c r="B10460" s="33">
        <f t="shared" si="1313"/>
        <v>10459</v>
      </c>
      <c r="C10460" s="19"/>
      <c r="N10460" s="37"/>
      <c r="O10460" s="37"/>
      <c r="P10460" s="37"/>
      <c r="Q10460" s="37"/>
      <c r="R10460" s="37"/>
      <c r="S10460" s="32">
        <f t="shared" si="1307"/>
        <v>0</v>
      </c>
      <c r="T10460" s="32">
        <f t="shared" si="1308"/>
        <v>0</v>
      </c>
      <c r="U10460" s="32">
        <f t="shared" si="1309"/>
        <v>0</v>
      </c>
      <c r="V10460" s="32">
        <f t="shared" si="1310"/>
        <v>0</v>
      </c>
      <c r="W10460" s="32">
        <f t="shared" si="1311"/>
        <v>0</v>
      </c>
      <c r="X10460" s="32">
        <f t="shared" si="1312"/>
        <v>0</v>
      </c>
    </row>
    <row r="10461" spans="1:24" ht="14.25" customHeight="1">
      <c r="A10461" s="33" t="b">
        <f t="shared" si="1306"/>
        <v>0</v>
      </c>
      <c r="B10461" s="33">
        <f t="shared" si="1313"/>
        <v>10460</v>
      </c>
      <c r="C10461" s="19"/>
      <c r="N10461" s="37"/>
      <c r="O10461" s="37"/>
      <c r="P10461" s="37"/>
      <c r="Q10461" s="37"/>
      <c r="R10461" s="37"/>
      <c r="S10461" s="32">
        <f t="shared" si="1307"/>
        <v>0</v>
      </c>
      <c r="T10461" s="32">
        <f t="shared" si="1308"/>
        <v>0</v>
      </c>
      <c r="U10461" s="32">
        <f t="shared" si="1309"/>
        <v>0</v>
      </c>
      <c r="V10461" s="32">
        <f t="shared" si="1310"/>
        <v>0</v>
      </c>
      <c r="W10461" s="32">
        <f t="shared" si="1311"/>
        <v>0</v>
      </c>
      <c r="X10461" s="32">
        <f t="shared" si="1312"/>
        <v>0</v>
      </c>
    </row>
    <row r="10462" spans="1:24" ht="14.25" customHeight="1">
      <c r="A10462" s="33" t="b">
        <f t="shared" si="1306"/>
        <v>0</v>
      </c>
      <c r="B10462" s="33">
        <f t="shared" si="1313"/>
        <v>10461</v>
      </c>
      <c r="C10462" s="19"/>
      <c r="N10462" s="37"/>
      <c r="O10462" s="37"/>
      <c r="P10462" s="37"/>
      <c r="Q10462" s="37"/>
      <c r="R10462" s="37"/>
      <c r="S10462" s="32">
        <f t="shared" si="1307"/>
        <v>0</v>
      </c>
      <c r="T10462" s="32">
        <f t="shared" si="1308"/>
        <v>0</v>
      </c>
      <c r="U10462" s="32">
        <f t="shared" si="1309"/>
        <v>0</v>
      </c>
      <c r="V10462" s="32">
        <f t="shared" si="1310"/>
        <v>0</v>
      </c>
      <c r="W10462" s="32">
        <f t="shared" si="1311"/>
        <v>0</v>
      </c>
      <c r="X10462" s="32">
        <f t="shared" si="1312"/>
        <v>0</v>
      </c>
    </row>
    <row r="10463" spans="1:24" ht="14.25" customHeight="1">
      <c r="A10463" s="33" t="b">
        <f t="shared" si="1306"/>
        <v>0</v>
      </c>
      <c r="B10463" s="33">
        <f t="shared" si="1313"/>
        <v>10462</v>
      </c>
      <c r="C10463" s="19"/>
      <c r="N10463" s="37"/>
      <c r="O10463" s="37"/>
      <c r="P10463" s="37"/>
      <c r="Q10463" s="37"/>
      <c r="R10463" s="37"/>
      <c r="S10463" s="32">
        <f t="shared" si="1307"/>
        <v>0</v>
      </c>
      <c r="T10463" s="32">
        <f t="shared" si="1308"/>
        <v>0</v>
      </c>
      <c r="U10463" s="32">
        <f t="shared" si="1309"/>
        <v>0</v>
      </c>
      <c r="V10463" s="32">
        <f t="shared" si="1310"/>
        <v>0</v>
      </c>
      <c r="W10463" s="32">
        <f t="shared" si="1311"/>
        <v>0</v>
      </c>
      <c r="X10463" s="32">
        <f t="shared" si="1312"/>
        <v>0</v>
      </c>
    </row>
    <row r="10464" spans="1:24" ht="14.25" customHeight="1">
      <c r="A10464" s="33" t="b">
        <f t="shared" si="1306"/>
        <v>0</v>
      </c>
      <c r="B10464" s="33">
        <f t="shared" si="1313"/>
        <v>10463</v>
      </c>
      <c r="C10464" s="19"/>
      <c r="N10464" s="37"/>
      <c r="O10464" s="37"/>
      <c r="P10464" s="37"/>
      <c r="Q10464" s="37"/>
      <c r="R10464" s="37"/>
      <c r="S10464" s="32">
        <f t="shared" si="1307"/>
        <v>0</v>
      </c>
      <c r="T10464" s="32">
        <f t="shared" si="1308"/>
        <v>0</v>
      </c>
      <c r="U10464" s="32">
        <f t="shared" si="1309"/>
        <v>0</v>
      </c>
      <c r="V10464" s="32">
        <f t="shared" si="1310"/>
        <v>0</v>
      </c>
      <c r="W10464" s="32">
        <f t="shared" si="1311"/>
        <v>0</v>
      </c>
      <c r="X10464" s="32">
        <f t="shared" si="1312"/>
        <v>0</v>
      </c>
    </row>
    <row r="10465" spans="1:24" ht="14.25" customHeight="1">
      <c r="A10465" s="33" t="b">
        <f t="shared" si="1306"/>
        <v>0</v>
      </c>
      <c r="B10465" s="33">
        <f t="shared" si="1313"/>
        <v>10464</v>
      </c>
      <c r="C10465" s="19"/>
      <c r="N10465" s="37"/>
      <c r="O10465" s="37"/>
      <c r="P10465" s="37"/>
      <c r="Q10465" s="37"/>
      <c r="R10465" s="37"/>
      <c r="S10465" s="32">
        <f t="shared" si="1307"/>
        <v>0</v>
      </c>
      <c r="T10465" s="32">
        <f t="shared" si="1308"/>
        <v>0</v>
      </c>
      <c r="U10465" s="32">
        <f t="shared" si="1309"/>
        <v>0</v>
      </c>
      <c r="V10465" s="32">
        <f t="shared" si="1310"/>
        <v>0</v>
      </c>
      <c r="W10465" s="32">
        <f t="shared" si="1311"/>
        <v>0</v>
      </c>
      <c r="X10465" s="32">
        <f t="shared" si="1312"/>
        <v>0</v>
      </c>
    </row>
    <row r="10466" spans="1:24" ht="14.25" customHeight="1">
      <c r="A10466" s="33" t="b">
        <f t="shared" si="1306"/>
        <v>0</v>
      </c>
      <c r="B10466" s="33">
        <f t="shared" si="1313"/>
        <v>10465</v>
      </c>
      <c r="C10466" s="19"/>
      <c r="N10466" s="37"/>
      <c r="O10466" s="37"/>
      <c r="P10466" s="37"/>
      <c r="Q10466" s="37"/>
      <c r="R10466" s="37"/>
      <c r="S10466" s="32">
        <f t="shared" si="1307"/>
        <v>0</v>
      </c>
      <c r="T10466" s="32">
        <f t="shared" si="1308"/>
        <v>0</v>
      </c>
      <c r="U10466" s="32">
        <f t="shared" si="1309"/>
        <v>0</v>
      </c>
      <c r="V10466" s="32">
        <f t="shared" si="1310"/>
        <v>0</v>
      </c>
      <c r="W10466" s="32">
        <f t="shared" si="1311"/>
        <v>0</v>
      </c>
      <c r="X10466" s="32">
        <f t="shared" si="1312"/>
        <v>0</v>
      </c>
    </row>
    <row r="10467" spans="1:24" ht="14.25" customHeight="1">
      <c r="A10467" s="33" t="b">
        <f t="shared" si="1306"/>
        <v>0</v>
      </c>
      <c r="B10467" s="33">
        <f t="shared" si="1313"/>
        <v>10466</v>
      </c>
      <c r="C10467" s="19"/>
      <c r="N10467" s="37"/>
      <c r="O10467" s="37"/>
      <c r="P10467" s="37"/>
      <c r="Q10467" s="37"/>
      <c r="R10467" s="37"/>
      <c r="S10467" s="32">
        <f t="shared" si="1307"/>
        <v>0</v>
      </c>
      <c r="T10467" s="32">
        <f t="shared" si="1308"/>
        <v>0</v>
      </c>
      <c r="U10467" s="32">
        <f t="shared" si="1309"/>
        <v>0</v>
      </c>
      <c r="V10467" s="32">
        <f t="shared" si="1310"/>
        <v>0</v>
      </c>
      <c r="W10467" s="32">
        <f t="shared" si="1311"/>
        <v>0</v>
      </c>
      <c r="X10467" s="32">
        <f t="shared" si="1312"/>
        <v>0</v>
      </c>
    </row>
    <row r="10468" spans="1:24" ht="14.25" customHeight="1">
      <c r="A10468" s="33" t="b">
        <f t="shared" si="1306"/>
        <v>0</v>
      </c>
      <c r="B10468" s="33">
        <f t="shared" si="1313"/>
        <v>10467</v>
      </c>
      <c r="C10468" s="19"/>
      <c r="N10468" s="37"/>
      <c r="O10468" s="37"/>
      <c r="P10468" s="37"/>
      <c r="Q10468" s="37"/>
      <c r="R10468" s="37"/>
      <c r="S10468" s="32">
        <f t="shared" si="1307"/>
        <v>0</v>
      </c>
      <c r="T10468" s="32">
        <f t="shared" si="1308"/>
        <v>0</v>
      </c>
      <c r="U10468" s="32">
        <f t="shared" si="1309"/>
        <v>0</v>
      </c>
      <c r="V10468" s="32">
        <f t="shared" si="1310"/>
        <v>0</v>
      </c>
      <c r="W10468" s="32">
        <f t="shared" si="1311"/>
        <v>0</v>
      </c>
      <c r="X10468" s="32">
        <f t="shared" si="1312"/>
        <v>0</v>
      </c>
    </row>
    <row r="10469" spans="1:24" ht="14.25" customHeight="1">
      <c r="A10469" s="33" t="b">
        <f t="shared" si="1306"/>
        <v>0</v>
      </c>
      <c r="B10469" s="33">
        <f t="shared" si="1313"/>
        <v>10468</v>
      </c>
      <c r="C10469" s="19"/>
      <c r="N10469" s="37"/>
      <c r="O10469" s="37"/>
      <c r="P10469" s="37"/>
      <c r="Q10469" s="37"/>
      <c r="R10469" s="37"/>
      <c r="S10469" s="32">
        <f t="shared" si="1307"/>
        <v>0</v>
      </c>
      <c r="T10469" s="32">
        <f t="shared" si="1308"/>
        <v>0</v>
      </c>
      <c r="U10469" s="32">
        <f t="shared" si="1309"/>
        <v>0</v>
      </c>
      <c r="V10469" s="32">
        <f t="shared" si="1310"/>
        <v>0</v>
      </c>
      <c r="W10469" s="32">
        <f t="shared" si="1311"/>
        <v>0</v>
      </c>
      <c r="X10469" s="32">
        <f t="shared" si="1312"/>
        <v>0</v>
      </c>
    </row>
    <row r="10470" spans="1:24" ht="14.25" customHeight="1">
      <c r="A10470" s="33" t="b">
        <f t="shared" si="1306"/>
        <v>0</v>
      </c>
      <c r="B10470" s="33">
        <f t="shared" si="1313"/>
        <v>10469</v>
      </c>
      <c r="C10470" s="19"/>
      <c r="N10470" s="37"/>
      <c r="O10470" s="37"/>
      <c r="P10470" s="37"/>
      <c r="Q10470" s="37"/>
      <c r="R10470" s="37"/>
      <c r="S10470" s="32">
        <f t="shared" si="1307"/>
        <v>0</v>
      </c>
      <c r="T10470" s="32">
        <f t="shared" si="1308"/>
        <v>0</v>
      </c>
      <c r="U10470" s="32">
        <f t="shared" si="1309"/>
        <v>0</v>
      </c>
      <c r="V10470" s="32">
        <f t="shared" si="1310"/>
        <v>0</v>
      </c>
      <c r="W10470" s="32">
        <f t="shared" si="1311"/>
        <v>0</v>
      </c>
      <c r="X10470" s="32">
        <f t="shared" si="1312"/>
        <v>0</v>
      </c>
    </row>
    <row r="10471" spans="1:24" ht="14.25" customHeight="1">
      <c r="A10471" s="33" t="b">
        <f t="shared" si="1306"/>
        <v>0</v>
      </c>
      <c r="B10471" s="33">
        <f t="shared" si="1313"/>
        <v>10470</v>
      </c>
      <c r="C10471" s="19"/>
      <c r="N10471" s="37"/>
      <c r="O10471" s="37"/>
      <c r="P10471" s="37"/>
      <c r="Q10471" s="37"/>
      <c r="R10471" s="37"/>
      <c r="S10471" s="32">
        <f t="shared" si="1307"/>
        <v>0</v>
      </c>
      <c r="T10471" s="32">
        <f t="shared" si="1308"/>
        <v>0</v>
      </c>
      <c r="U10471" s="32">
        <f t="shared" si="1309"/>
        <v>0</v>
      </c>
      <c r="V10471" s="32">
        <f t="shared" si="1310"/>
        <v>0</v>
      </c>
      <c r="W10471" s="32">
        <f t="shared" si="1311"/>
        <v>0</v>
      </c>
      <c r="X10471" s="32">
        <f t="shared" si="1312"/>
        <v>0</v>
      </c>
    </row>
    <row r="10472" spans="1:24" ht="14.25" customHeight="1">
      <c r="A10472" s="33" t="b">
        <f t="shared" si="1306"/>
        <v>0</v>
      </c>
      <c r="B10472" s="33">
        <f t="shared" si="1313"/>
        <v>10471</v>
      </c>
      <c r="C10472" s="19"/>
      <c r="N10472" s="37"/>
      <c r="O10472" s="37"/>
      <c r="P10472" s="37"/>
      <c r="Q10472" s="37"/>
      <c r="R10472" s="37"/>
      <c r="S10472" s="32">
        <f t="shared" si="1307"/>
        <v>0</v>
      </c>
      <c r="T10472" s="32">
        <f t="shared" si="1308"/>
        <v>0</v>
      </c>
      <c r="U10472" s="32">
        <f t="shared" si="1309"/>
        <v>0</v>
      </c>
      <c r="V10472" s="32">
        <f t="shared" si="1310"/>
        <v>0</v>
      </c>
      <c r="W10472" s="32">
        <f t="shared" si="1311"/>
        <v>0</v>
      </c>
      <c r="X10472" s="32">
        <f t="shared" si="1312"/>
        <v>0</v>
      </c>
    </row>
    <row r="10473" spans="1:24" ht="14.25" customHeight="1">
      <c r="A10473" s="33" t="b">
        <f t="shared" si="1306"/>
        <v>0</v>
      </c>
      <c r="B10473" s="33">
        <f t="shared" si="1313"/>
        <v>10472</v>
      </c>
      <c r="C10473" s="19"/>
      <c r="N10473" s="37"/>
      <c r="O10473" s="37"/>
      <c r="P10473" s="37"/>
      <c r="Q10473" s="37"/>
      <c r="R10473" s="37"/>
      <c r="S10473" s="32">
        <f t="shared" si="1307"/>
        <v>0</v>
      </c>
      <c r="T10473" s="32">
        <f t="shared" si="1308"/>
        <v>0</v>
      </c>
      <c r="U10473" s="32">
        <f t="shared" si="1309"/>
        <v>0</v>
      </c>
      <c r="V10473" s="32">
        <f t="shared" si="1310"/>
        <v>0</v>
      </c>
      <c r="W10473" s="32">
        <f t="shared" si="1311"/>
        <v>0</v>
      </c>
      <c r="X10473" s="32">
        <f t="shared" si="1312"/>
        <v>0</v>
      </c>
    </row>
    <row r="10474" spans="1:24" ht="14.25" customHeight="1">
      <c r="A10474" s="33" t="b">
        <f t="shared" si="1306"/>
        <v>0</v>
      </c>
      <c r="B10474" s="33">
        <f t="shared" si="1313"/>
        <v>10473</v>
      </c>
      <c r="C10474" s="19"/>
      <c r="N10474" s="37"/>
      <c r="O10474" s="37"/>
      <c r="P10474" s="37"/>
      <c r="Q10474" s="37"/>
      <c r="R10474" s="37"/>
      <c r="S10474" s="32">
        <f t="shared" si="1307"/>
        <v>0</v>
      </c>
      <c r="T10474" s="32">
        <f t="shared" si="1308"/>
        <v>0</v>
      </c>
      <c r="U10474" s="32">
        <f t="shared" si="1309"/>
        <v>0</v>
      </c>
      <c r="V10474" s="32">
        <f t="shared" si="1310"/>
        <v>0</v>
      </c>
      <c r="W10474" s="32">
        <f t="shared" si="1311"/>
        <v>0</v>
      </c>
      <c r="X10474" s="32">
        <f t="shared" si="1312"/>
        <v>0</v>
      </c>
    </row>
    <row r="10475" spans="1:24" ht="14.25" customHeight="1">
      <c r="A10475" s="33" t="b">
        <f t="shared" si="1306"/>
        <v>0</v>
      </c>
      <c r="B10475" s="33">
        <f t="shared" si="1313"/>
        <v>10474</v>
      </c>
      <c r="C10475" s="19"/>
      <c r="N10475" s="37"/>
      <c r="O10475" s="37"/>
      <c r="P10475" s="37"/>
      <c r="Q10475" s="37"/>
      <c r="R10475" s="37"/>
      <c r="S10475" s="32">
        <f t="shared" si="1307"/>
        <v>0</v>
      </c>
      <c r="T10475" s="32">
        <f t="shared" si="1308"/>
        <v>0</v>
      </c>
      <c r="U10475" s="32">
        <f t="shared" si="1309"/>
        <v>0</v>
      </c>
      <c r="V10475" s="32">
        <f t="shared" si="1310"/>
        <v>0</v>
      </c>
      <c r="W10475" s="32">
        <f t="shared" si="1311"/>
        <v>0</v>
      </c>
      <c r="X10475" s="32">
        <f t="shared" si="1312"/>
        <v>0</v>
      </c>
    </row>
    <row r="10476" spans="1:24" ht="14.25" customHeight="1">
      <c r="A10476" s="33" t="b">
        <f t="shared" si="1306"/>
        <v>0</v>
      </c>
      <c r="B10476" s="33">
        <f t="shared" si="1313"/>
        <v>10475</v>
      </c>
      <c r="C10476" s="19"/>
      <c r="N10476" s="37"/>
      <c r="O10476" s="37"/>
      <c r="P10476" s="37"/>
      <c r="Q10476" s="37"/>
      <c r="R10476" s="37"/>
      <c r="S10476" s="32">
        <f t="shared" si="1307"/>
        <v>0</v>
      </c>
      <c r="T10476" s="32">
        <f t="shared" si="1308"/>
        <v>0</v>
      </c>
      <c r="U10476" s="32">
        <f t="shared" si="1309"/>
        <v>0</v>
      </c>
      <c r="V10476" s="32">
        <f t="shared" si="1310"/>
        <v>0</v>
      </c>
      <c r="W10476" s="32">
        <f t="shared" si="1311"/>
        <v>0</v>
      </c>
      <c r="X10476" s="32">
        <f t="shared" si="1312"/>
        <v>0</v>
      </c>
    </row>
    <row r="10477" spans="1:24" ht="14.25" customHeight="1">
      <c r="A10477" s="33" t="b">
        <f t="shared" si="1306"/>
        <v>0</v>
      </c>
      <c r="B10477" s="33">
        <f t="shared" si="1313"/>
        <v>10476</v>
      </c>
      <c r="C10477" s="19"/>
      <c r="N10477" s="37"/>
      <c r="O10477" s="37"/>
      <c r="P10477" s="37"/>
      <c r="Q10477" s="37"/>
      <c r="R10477" s="37"/>
      <c r="S10477" s="32">
        <f t="shared" si="1307"/>
        <v>0</v>
      </c>
      <c r="T10477" s="32">
        <f t="shared" si="1308"/>
        <v>0</v>
      </c>
      <c r="U10477" s="32">
        <f t="shared" si="1309"/>
        <v>0</v>
      </c>
      <c r="V10477" s="32">
        <f t="shared" si="1310"/>
        <v>0</v>
      </c>
      <c r="W10477" s="32">
        <f t="shared" si="1311"/>
        <v>0</v>
      </c>
      <c r="X10477" s="32">
        <f t="shared" si="1312"/>
        <v>0</v>
      </c>
    </row>
    <row r="10478" spans="1:24" ht="14.25" customHeight="1">
      <c r="A10478" s="33" t="b">
        <f t="shared" si="1306"/>
        <v>0</v>
      </c>
      <c r="B10478" s="33">
        <f t="shared" si="1313"/>
        <v>10477</v>
      </c>
      <c r="C10478" s="19"/>
      <c r="N10478" s="37"/>
      <c r="O10478" s="37"/>
      <c r="P10478" s="37"/>
      <c r="Q10478" s="37"/>
      <c r="R10478" s="37"/>
      <c r="S10478" s="32">
        <f t="shared" si="1307"/>
        <v>0</v>
      </c>
      <c r="T10478" s="32">
        <f t="shared" si="1308"/>
        <v>0</v>
      </c>
      <c r="U10478" s="32">
        <f t="shared" si="1309"/>
        <v>0</v>
      </c>
      <c r="V10478" s="32">
        <f t="shared" si="1310"/>
        <v>0</v>
      </c>
      <c r="W10478" s="32">
        <f t="shared" si="1311"/>
        <v>0</v>
      </c>
      <c r="X10478" s="32">
        <f t="shared" si="1312"/>
        <v>0</v>
      </c>
    </row>
    <row r="10479" spans="1:24" ht="14.25" customHeight="1">
      <c r="A10479" s="33" t="b">
        <f t="shared" si="1306"/>
        <v>0</v>
      </c>
      <c r="B10479" s="33">
        <f t="shared" si="1313"/>
        <v>10478</v>
      </c>
      <c r="C10479" s="19"/>
      <c r="N10479" s="37"/>
      <c r="O10479" s="37"/>
      <c r="P10479" s="37"/>
      <c r="Q10479" s="37"/>
      <c r="R10479" s="37"/>
      <c r="S10479" s="32">
        <f t="shared" si="1307"/>
        <v>0</v>
      </c>
      <c r="T10479" s="32">
        <f t="shared" si="1308"/>
        <v>0</v>
      </c>
      <c r="U10479" s="32">
        <f t="shared" si="1309"/>
        <v>0</v>
      </c>
      <c r="V10479" s="32">
        <f t="shared" si="1310"/>
        <v>0</v>
      </c>
      <c r="W10479" s="32">
        <f t="shared" si="1311"/>
        <v>0</v>
      </c>
      <c r="X10479" s="32">
        <f t="shared" si="1312"/>
        <v>0</v>
      </c>
    </row>
    <row r="10480" spans="1:24" ht="14.25" customHeight="1">
      <c r="A10480" s="33" t="b">
        <f t="shared" si="1306"/>
        <v>0</v>
      </c>
      <c r="B10480" s="33">
        <f t="shared" si="1313"/>
        <v>10479</v>
      </c>
      <c r="C10480" s="19"/>
      <c r="N10480" s="37"/>
      <c r="O10480" s="37"/>
      <c r="P10480" s="37"/>
      <c r="Q10480" s="37"/>
      <c r="R10480" s="37"/>
      <c r="S10480" s="32">
        <f t="shared" si="1307"/>
        <v>0</v>
      </c>
      <c r="T10480" s="32">
        <f t="shared" si="1308"/>
        <v>0</v>
      </c>
      <c r="U10480" s="32">
        <f t="shared" si="1309"/>
        <v>0</v>
      </c>
      <c r="V10480" s="32">
        <f t="shared" si="1310"/>
        <v>0</v>
      </c>
      <c r="W10480" s="32">
        <f t="shared" si="1311"/>
        <v>0</v>
      </c>
      <c r="X10480" s="32">
        <f t="shared" si="1312"/>
        <v>0</v>
      </c>
    </row>
    <row r="10481" spans="1:24" ht="14.25" customHeight="1">
      <c r="A10481" s="33" t="b">
        <f t="shared" si="1306"/>
        <v>0</v>
      </c>
      <c r="B10481" s="33">
        <f t="shared" si="1313"/>
        <v>10480</v>
      </c>
      <c r="C10481" s="19"/>
      <c r="N10481" s="37"/>
      <c r="O10481" s="37"/>
      <c r="P10481" s="37"/>
      <c r="Q10481" s="37"/>
      <c r="R10481" s="37"/>
      <c r="S10481" s="32">
        <f t="shared" si="1307"/>
        <v>0</v>
      </c>
      <c r="T10481" s="32">
        <f t="shared" si="1308"/>
        <v>0</v>
      </c>
      <c r="U10481" s="32">
        <f t="shared" si="1309"/>
        <v>0</v>
      </c>
      <c r="V10481" s="32">
        <f t="shared" si="1310"/>
        <v>0</v>
      </c>
      <c r="W10481" s="32">
        <f t="shared" si="1311"/>
        <v>0</v>
      </c>
      <c r="X10481" s="32">
        <f t="shared" si="1312"/>
        <v>0</v>
      </c>
    </row>
    <row r="10482" spans="1:24" ht="14.25" customHeight="1">
      <c r="A10482" s="33" t="b">
        <f t="shared" si="1306"/>
        <v>0</v>
      </c>
      <c r="B10482" s="33">
        <f t="shared" si="1313"/>
        <v>10481</v>
      </c>
      <c r="C10482" s="19"/>
      <c r="N10482" s="37"/>
      <c r="O10482" s="37"/>
      <c r="P10482" s="37"/>
      <c r="Q10482" s="37"/>
      <c r="R10482" s="37"/>
      <c r="S10482" s="32">
        <f t="shared" si="1307"/>
        <v>0</v>
      </c>
      <c r="T10482" s="32">
        <f t="shared" si="1308"/>
        <v>0</v>
      </c>
      <c r="U10482" s="32">
        <f t="shared" si="1309"/>
        <v>0</v>
      </c>
      <c r="V10482" s="32">
        <f t="shared" si="1310"/>
        <v>0</v>
      </c>
      <c r="W10482" s="32">
        <f t="shared" si="1311"/>
        <v>0</v>
      </c>
      <c r="X10482" s="32">
        <f t="shared" si="1312"/>
        <v>0</v>
      </c>
    </row>
    <row r="10483" spans="1:24" ht="14.25" customHeight="1">
      <c r="A10483" s="33" t="b">
        <f t="shared" si="1306"/>
        <v>0</v>
      </c>
      <c r="B10483" s="33">
        <f t="shared" si="1313"/>
        <v>10482</v>
      </c>
      <c r="C10483" s="19"/>
      <c r="N10483" s="37"/>
      <c r="O10483" s="37"/>
      <c r="P10483" s="37"/>
      <c r="Q10483" s="37"/>
      <c r="R10483" s="37"/>
      <c r="S10483" s="32">
        <f t="shared" si="1307"/>
        <v>0</v>
      </c>
      <c r="T10483" s="32">
        <f t="shared" si="1308"/>
        <v>0</v>
      </c>
      <c r="U10483" s="32">
        <f t="shared" si="1309"/>
        <v>0</v>
      </c>
      <c r="V10483" s="32">
        <f t="shared" si="1310"/>
        <v>0</v>
      </c>
      <c r="W10483" s="32">
        <f t="shared" si="1311"/>
        <v>0</v>
      </c>
      <c r="X10483" s="32">
        <f t="shared" si="1312"/>
        <v>0</v>
      </c>
    </row>
    <row r="10484" spans="1:24" ht="14.25" customHeight="1">
      <c r="A10484" s="33" t="b">
        <f t="shared" si="1306"/>
        <v>0</v>
      </c>
      <c r="B10484" s="33">
        <f t="shared" si="1313"/>
        <v>10483</v>
      </c>
      <c r="C10484" s="19"/>
      <c r="N10484" s="37"/>
      <c r="O10484" s="37"/>
      <c r="P10484" s="37"/>
      <c r="Q10484" s="37"/>
      <c r="R10484" s="37"/>
      <c r="S10484" s="32">
        <f t="shared" si="1307"/>
        <v>0</v>
      </c>
      <c r="T10484" s="32">
        <f t="shared" si="1308"/>
        <v>0</v>
      </c>
      <c r="U10484" s="32">
        <f t="shared" si="1309"/>
        <v>0</v>
      </c>
      <c r="V10484" s="32">
        <f t="shared" si="1310"/>
        <v>0</v>
      </c>
      <c r="W10484" s="32">
        <f t="shared" si="1311"/>
        <v>0</v>
      </c>
      <c r="X10484" s="32">
        <f t="shared" si="1312"/>
        <v>0</v>
      </c>
    </row>
    <row r="10485" spans="1:24" ht="14.25" customHeight="1">
      <c r="A10485" s="33" t="b">
        <f t="shared" si="1306"/>
        <v>0</v>
      </c>
      <c r="B10485" s="33">
        <f t="shared" si="1313"/>
        <v>10484</v>
      </c>
      <c r="C10485" s="19"/>
      <c r="N10485" s="37"/>
      <c r="O10485" s="37"/>
      <c r="P10485" s="37"/>
      <c r="Q10485" s="37"/>
      <c r="R10485" s="37"/>
      <c r="S10485" s="32">
        <f t="shared" si="1307"/>
        <v>0</v>
      </c>
      <c r="T10485" s="32">
        <f t="shared" si="1308"/>
        <v>0</v>
      </c>
      <c r="U10485" s="32">
        <f t="shared" si="1309"/>
        <v>0</v>
      </c>
      <c r="V10485" s="32">
        <f t="shared" si="1310"/>
        <v>0</v>
      </c>
      <c r="W10485" s="32">
        <f t="shared" si="1311"/>
        <v>0</v>
      </c>
      <c r="X10485" s="32">
        <f t="shared" si="1312"/>
        <v>0</v>
      </c>
    </row>
    <row r="10486" spans="1:24" ht="14.25" customHeight="1">
      <c r="A10486" s="33" t="b">
        <f t="shared" si="1306"/>
        <v>0</v>
      </c>
      <c r="B10486" s="33">
        <f t="shared" si="1313"/>
        <v>10485</v>
      </c>
      <c r="C10486" s="19"/>
      <c r="N10486" s="37"/>
      <c r="O10486" s="37"/>
      <c r="P10486" s="37"/>
      <c r="Q10486" s="37"/>
      <c r="R10486" s="37"/>
      <c r="S10486" s="32">
        <f t="shared" si="1307"/>
        <v>0</v>
      </c>
      <c r="T10486" s="32">
        <f t="shared" si="1308"/>
        <v>0</v>
      </c>
      <c r="U10486" s="32">
        <f t="shared" si="1309"/>
        <v>0</v>
      </c>
      <c r="V10486" s="32">
        <f t="shared" si="1310"/>
        <v>0</v>
      </c>
      <c r="W10486" s="32">
        <f t="shared" si="1311"/>
        <v>0</v>
      </c>
      <c r="X10486" s="32">
        <f t="shared" si="1312"/>
        <v>0</v>
      </c>
    </row>
    <row r="10487" spans="1:24" ht="14.25" customHeight="1">
      <c r="A10487" s="33" t="b">
        <f t="shared" si="1306"/>
        <v>0</v>
      </c>
      <c r="B10487" s="33">
        <f t="shared" si="1313"/>
        <v>10486</v>
      </c>
      <c r="C10487" s="19"/>
      <c r="N10487" s="37"/>
      <c r="O10487" s="37"/>
      <c r="P10487" s="37"/>
      <c r="Q10487" s="37"/>
      <c r="R10487" s="37"/>
      <c r="S10487" s="32">
        <f t="shared" si="1307"/>
        <v>0</v>
      </c>
      <c r="T10487" s="32">
        <f t="shared" si="1308"/>
        <v>0</v>
      </c>
      <c r="U10487" s="32">
        <f t="shared" si="1309"/>
        <v>0</v>
      </c>
      <c r="V10487" s="32">
        <f t="shared" si="1310"/>
        <v>0</v>
      </c>
      <c r="W10487" s="32">
        <f t="shared" si="1311"/>
        <v>0</v>
      </c>
      <c r="X10487" s="32">
        <f t="shared" si="1312"/>
        <v>0</v>
      </c>
    </row>
    <row r="10488" spans="1:24" ht="14.25" customHeight="1">
      <c r="A10488" s="33" t="b">
        <f t="shared" si="1306"/>
        <v>0</v>
      </c>
      <c r="B10488" s="33">
        <f t="shared" si="1313"/>
        <v>10487</v>
      </c>
      <c r="C10488" s="19"/>
      <c r="N10488" s="37"/>
      <c r="O10488" s="37"/>
      <c r="P10488" s="37"/>
      <c r="Q10488" s="37"/>
      <c r="R10488" s="37"/>
      <c r="S10488" s="32">
        <f t="shared" si="1307"/>
        <v>0</v>
      </c>
      <c r="T10488" s="32">
        <f t="shared" si="1308"/>
        <v>0</v>
      </c>
      <c r="U10488" s="32">
        <f t="shared" si="1309"/>
        <v>0</v>
      </c>
      <c r="V10488" s="32">
        <f t="shared" si="1310"/>
        <v>0</v>
      </c>
      <c r="W10488" s="32">
        <f t="shared" si="1311"/>
        <v>0</v>
      </c>
      <c r="X10488" s="32">
        <f t="shared" si="1312"/>
        <v>0</v>
      </c>
    </row>
    <row r="10489" spans="1:24" ht="14.25" customHeight="1">
      <c r="A10489" s="33" t="b">
        <f t="shared" si="1306"/>
        <v>0</v>
      </c>
      <c r="B10489" s="33">
        <f t="shared" si="1313"/>
        <v>10488</v>
      </c>
      <c r="C10489" s="19"/>
      <c r="N10489" s="37"/>
      <c r="O10489" s="37"/>
      <c r="P10489" s="37"/>
      <c r="Q10489" s="37"/>
      <c r="R10489" s="37"/>
      <c r="S10489" s="32">
        <f t="shared" si="1307"/>
        <v>0</v>
      </c>
      <c r="T10489" s="32">
        <f t="shared" si="1308"/>
        <v>0</v>
      </c>
      <c r="U10489" s="32">
        <f t="shared" si="1309"/>
        <v>0</v>
      </c>
      <c r="V10489" s="32">
        <f t="shared" si="1310"/>
        <v>0</v>
      </c>
      <c r="W10489" s="32">
        <f t="shared" si="1311"/>
        <v>0</v>
      </c>
      <c r="X10489" s="32">
        <f t="shared" si="1312"/>
        <v>0</v>
      </c>
    </row>
    <row r="10490" spans="1:24" ht="14.25" customHeight="1">
      <c r="A10490" s="33" t="b">
        <f t="shared" si="1306"/>
        <v>0</v>
      </c>
      <c r="B10490" s="33">
        <f t="shared" si="1313"/>
        <v>10489</v>
      </c>
      <c r="C10490" s="19"/>
      <c r="N10490" s="37"/>
      <c r="O10490" s="37"/>
      <c r="P10490" s="37"/>
      <c r="Q10490" s="37"/>
      <c r="R10490" s="37"/>
      <c r="S10490" s="32">
        <f t="shared" si="1307"/>
        <v>0</v>
      </c>
      <c r="T10490" s="32">
        <f t="shared" si="1308"/>
        <v>0</v>
      </c>
      <c r="U10490" s="32">
        <f t="shared" si="1309"/>
        <v>0</v>
      </c>
      <c r="V10490" s="32">
        <f t="shared" si="1310"/>
        <v>0</v>
      </c>
      <c r="W10490" s="32">
        <f t="shared" si="1311"/>
        <v>0</v>
      </c>
      <c r="X10490" s="32">
        <f t="shared" si="1312"/>
        <v>0</v>
      </c>
    </row>
    <row r="10491" spans="1:24" ht="14.25" customHeight="1">
      <c r="A10491" s="33" t="b">
        <f t="shared" si="1306"/>
        <v>0</v>
      </c>
      <c r="B10491" s="33">
        <f t="shared" si="1313"/>
        <v>10490</v>
      </c>
      <c r="C10491" s="19"/>
      <c r="N10491" s="37"/>
      <c r="O10491" s="37"/>
      <c r="P10491" s="37"/>
      <c r="Q10491" s="37"/>
      <c r="R10491" s="37"/>
      <c r="S10491" s="32">
        <f t="shared" si="1307"/>
        <v>0</v>
      </c>
      <c r="T10491" s="32">
        <f t="shared" si="1308"/>
        <v>0</v>
      </c>
      <c r="U10491" s="32">
        <f t="shared" si="1309"/>
        <v>0</v>
      </c>
      <c r="V10491" s="32">
        <f t="shared" si="1310"/>
        <v>0</v>
      </c>
      <c r="W10491" s="32">
        <f t="shared" si="1311"/>
        <v>0</v>
      </c>
      <c r="X10491" s="32">
        <f t="shared" si="1312"/>
        <v>0</v>
      </c>
    </row>
    <row r="10492" spans="1:24" ht="14.25" customHeight="1">
      <c r="A10492" s="33" t="b">
        <f t="shared" si="1306"/>
        <v>0</v>
      </c>
      <c r="B10492" s="33">
        <f t="shared" si="1313"/>
        <v>10491</v>
      </c>
      <c r="C10492" s="19"/>
      <c r="N10492" s="37"/>
      <c r="O10492" s="37"/>
      <c r="P10492" s="37"/>
      <c r="Q10492" s="37"/>
      <c r="R10492" s="37"/>
      <c r="S10492" s="32">
        <f t="shared" si="1307"/>
        <v>0</v>
      </c>
      <c r="T10492" s="32">
        <f t="shared" si="1308"/>
        <v>0</v>
      </c>
      <c r="U10492" s="32">
        <f t="shared" si="1309"/>
        <v>0</v>
      </c>
      <c r="V10492" s="32">
        <f t="shared" si="1310"/>
        <v>0</v>
      </c>
      <c r="W10492" s="32">
        <f t="shared" si="1311"/>
        <v>0</v>
      </c>
      <c r="X10492" s="32">
        <f t="shared" si="1312"/>
        <v>0</v>
      </c>
    </row>
    <row r="10493" spans="1:24" ht="14.25" customHeight="1">
      <c r="A10493" s="33" t="b">
        <f t="shared" si="1306"/>
        <v>0</v>
      </c>
      <c r="B10493" s="33">
        <f t="shared" si="1313"/>
        <v>10492</v>
      </c>
      <c r="C10493" s="19"/>
      <c r="N10493" s="37"/>
      <c r="O10493" s="37"/>
      <c r="P10493" s="37"/>
      <c r="Q10493" s="37"/>
      <c r="R10493" s="37"/>
      <c r="S10493" s="32">
        <f t="shared" si="1307"/>
        <v>0</v>
      </c>
      <c r="T10493" s="32">
        <f t="shared" si="1308"/>
        <v>0</v>
      </c>
      <c r="U10493" s="32">
        <f t="shared" si="1309"/>
        <v>0</v>
      </c>
      <c r="V10493" s="32">
        <f t="shared" si="1310"/>
        <v>0</v>
      </c>
      <c r="W10493" s="32">
        <f t="shared" si="1311"/>
        <v>0</v>
      </c>
      <c r="X10493" s="32">
        <f t="shared" si="1312"/>
        <v>0</v>
      </c>
    </row>
    <row r="10494" spans="1:24" ht="14.25" customHeight="1">
      <c r="A10494" s="33" t="b">
        <f t="shared" si="1306"/>
        <v>0</v>
      </c>
      <c r="B10494" s="33">
        <f t="shared" si="1313"/>
        <v>10493</v>
      </c>
      <c r="C10494" s="19"/>
      <c r="N10494" s="37"/>
      <c r="O10494" s="37"/>
      <c r="P10494" s="37"/>
      <c r="Q10494" s="37"/>
      <c r="R10494" s="37"/>
      <c r="S10494" s="32">
        <f t="shared" si="1307"/>
        <v>0</v>
      </c>
      <c r="T10494" s="32">
        <f t="shared" si="1308"/>
        <v>0</v>
      </c>
      <c r="U10494" s="32">
        <f t="shared" si="1309"/>
        <v>0</v>
      </c>
      <c r="V10494" s="32">
        <f t="shared" si="1310"/>
        <v>0</v>
      </c>
      <c r="W10494" s="32">
        <f t="shared" si="1311"/>
        <v>0</v>
      </c>
      <c r="X10494" s="32">
        <f t="shared" si="1312"/>
        <v>0</v>
      </c>
    </row>
    <row r="10495" spans="1:24" ht="14.25" customHeight="1">
      <c r="A10495" s="33" t="b">
        <f t="shared" si="1306"/>
        <v>0</v>
      </c>
      <c r="B10495" s="33">
        <f t="shared" si="1313"/>
        <v>10494</v>
      </c>
      <c r="C10495" s="19"/>
      <c r="N10495" s="37"/>
      <c r="O10495" s="37"/>
      <c r="P10495" s="37"/>
      <c r="Q10495" s="37"/>
      <c r="R10495" s="37"/>
      <c r="S10495" s="32">
        <f t="shared" si="1307"/>
        <v>0</v>
      </c>
      <c r="T10495" s="32">
        <f t="shared" si="1308"/>
        <v>0</v>
      </c>
      <c r="U10495" s="32">
        <f t="shared" si="1309"/>
        <v>0</v>
      </c>
      <c r="V10495" s="32">
        <f t="shared" si="1310"/>
        <v>0</v>
      </c>
      <c r="W10495" s="32">
        <f t="shared" si="1311"/>
        <v>0</v>
      </c>
      <c r="X10495" s="32">
        <f t="shared" si="1312"/>
        <v>0</v>
      </c>
    </row>
    <row r="10496" spans="1:24" ht="14.25" customHeight="1">
      <c r="A10496" s="33" t="b">
        <f t="shared" si="1306"/>
        <v>0</v>
      </c>
      <c r="B10496" s="33">
        <f t="shared" si="1313"/>
        <v>10495</v>
      </c>
      <c r="C10496" s="19"/>
      <c r="N10496" s="37"/>
      <c r="O10496" s="37"/>
      <c r="P10496" s="37"/>
      <c r="Q10496" s="37"/>
      <c r="R10496" s="37"/>
      <c r="S10496" s="32">
        <f t="shared" si="1307"/>
        <v>0</v>
      </c>
      <c r="T10496" s="32">
        <f t="shared" si="1308"/>
        <v>0</v>
      </c>
      <c r="U10496" s="32">
        <f t="shared" si="1309"/>
        <v>0</v>
      </c>
      <c r="V10496" s="32">
        <f t="shared" si="1310"/>
        <v>0</v>
      </c>
      <c r="W10496" s="32">
        <f t="shared" si="1311"/>
        <v>0</v>
      </c>
      <c r="X10496" s="32">
        <f t="shared" si="1312"/>
        <v>0</v>
      </c>
    </row>
    <row r="10497" spans="1:24" ht="14.25" customHeight="1">
      <c r="A10497" s="33" t="b">
        <f t="shared" si="1306"/>
        <v>0</v>
      </c>
      <c r="B10497" s="33">
        <f t="shared" si="1313"/>
        <v>10496</v>
      </c>
      <c r="C10497" s="19"/>
      <c r="N10497" s="37"/>
      <c r="O10497" s="37"/>
      <c r="P10497" s="37"/>
      <c r="Q10497" s="37"/>
      <c r="R10497" s="37"/>
      <c r="S10497" s="32">
        <f t="shared" si="1307"/>
        <v>0</v>
      </c>
      <c r="T10497" s="32">
        <f t="shared" si="1308"/>
        <v>0</v>
      </c>
      <c r="U10497" s="32">
        <f t="shared" si="1309"/>
        <v>0</v>
      </c>
      <c r="V10497" s="32">
        <f t="shared" si="1310"/>
        <v>0</v>
      </c>
      <c r="W10497" s="32">
        <f t="shared" si="1311"/>
        <v>0</v>
      </c>
      <c r="X10497" s="32">
        <f t="shared" si="1312"/>
        <v>0</v>
      </c>
    </row>
    <row r="10498" spans="1:24" ht="14.25" customHeight="1">
      <c r="A10498" s="33" t="b">
        <f t="shared" ref="A10498:A10561" si="1314">IF(OR(COUNTIF(D10498:M10498, "NOT EXECUTED"), COUNTIF(D10498:M10498, "NOT COMPILED"), COUNTIF(D10498:M10498, "NOT EFFECTIVE")),TRUE,FALSE)</f>
        <v>0</v>
      </c>
      <c r="B10498" s="33">
        <f t="shared" si="1313"/>
        <v>10497</v>
      </c>
      <c r="C10498" s="19"/>
      <c r="N10498" s="37"/>
      <c r="O10498" s="37"/>
      <c r="P10498" s="37"/>
      <c r="Q10498" s="37"/>
      <c r="R10498" s="37"/>
      <c r="S10498" s="32">
        <f t="shared" ref="S10498:S10561" si="1315">IF(COUNTIF(H10498:M10498,"NOT EFFECTIVE"),1,0)</f>
        <v>0</v>
      </c>
      <c r="T10498" s="32">
        <f t="shared" ref="T10498:T10561" si="1316">IF(AND(D10498="NOT EXECUTED",COUNTA($N10498)&lt;&gt;0),1,0)</f>
        <v>0</v>
      </c>
      <c r="U10498" s="32">
        <f t="shared" ref="U10498:U10561" si="1317">IF(AND(E10498="NOT EXECUTED",COUNTA($N10498)&lt;&gt;0),1,0)</f>
        <v>0</v>
      </c>
      <c r="V10498" s="32">
        <f t="shared" ref="V10498:V10561" si="1318">IF(AND(F10498="NOT EXECUTED",COUNTA($N10498)&lt;&gt;0),1,0)</f>
        <v>0</v>
      </c>
      <c r="W10498" s="32">
        <f t="shared" ref="W10498:W10561" si="1319">IF(AND(G10498="NOT EXECUTED",COUNTA($N10498)&lt;&gt;0),1,0)</f>
        <v>0</v>
      </c>
      <c r="X10498" s="32">
        <f t="shared" ref="X10498:X10561" si="1320">IF(AND(S10498=1,COUNTA($N10498)&lt;&gt;0),1,0)</f>
        <v>0</v>
      </c>
    </row>
    <row r="10499" spans="1:24" ht="14.25" customHeight="1">
      <c r="A10499" s="33" t="b">
        <f t="shared" si="1314"/>
        <v>0</v>
      </c>
      <c r="B10499" s="33">
        <f t="shared" ref="B10499:B10562" si="1321">+B10498+1</f>
        <v>10498</v>
      </c>
      <c r="C10499" s="19"/>
      <c r="N10499" s="37"/>
      <c r="O10499" s="37"/>
      <c r="P10499" s="37"/>
      <c r="Q10499" s="37"/>
      <c r="R10499" s="37"/>
      <c r="S10499" s="32">
        <f t="shared" si="1315"/>
        <v>0</v>
      </c>
      <c r="T10499" s="32">
        <f t="shared" si="1316"/>
        <v>0</v>
      </c>
      <c r="U10499" s="32">
        <f t="shared" si="1317"/>
        <v>0</v>
      </c>
      <c r="V10499" s="32">
        <f t="shared" si="1318"/>
        <v>0</v>
      </c>
      <c r="W10499" s="32">
        <f t="shared" si="1319"/>
        <v>0</v>
      </c>
      <c r="X10499" s="32">
        <f t="shared" si="1320"/>
        <v>0</v>
      </c>
    </row>
    <row r="10500" spans="1:24" ht="14.25" customHeight="1">
      <c r="A10500" s="33" t="b">
        <f t="shared" si="1314"/>
        <v>0</v>
      </c>
      <c r="B10500" s="33">
        <f t="shared" si="1321"/>
        <v>10499</v>
      </c>
      <c r="C10500" s="19"/>
      <c r="N10500" s="37"/>
      <c r="O10500" s="37"/>
      <c r="P10500" s="37"/>
      <c r="Q10500" s="37"/>
      <c r="R10500" s="37"/>
      <c r="S10500" s="32">
        <f t="shared" si="1315"/>
        <v>0</v>
      </c>
      <c r="T10500" s="32">
        <f t="shared" si="1316"/>
        <v>0</v>
      </c>
      <c r="U10500" s="32">
        <f t="shared" si="1317"/>
        <v>0</v>
      </c>
      <c r="V10500" s="32">
        <f t="shared" si="1318"/>
        <v>0</v>
      </c>
      <c r="W10500" s="32">
        <f t="shared" si="1319"/>
        <v>0</v>
      </c>
      <c r="X10500" s="32">
        <f t="shared" si="1320"/>
        <v>0</v>
      </c>
    </row>
    <row r="10501" spans="1:24" ht="14.25" customHeight="1">
      <c r="A10501" s="33" t="b">
        <f t="shared" si="1314"/>
        <v>0</v>
      </c>
      <c r="B10501" s="33">
        <f t="shared" si="1321"/>
        <v>10500</v>
      </c>
      <c r="C10501" s="19"/>
      <c r="N10501" s="37"/>
      <c r="O10501" s="37"/>
      <c r="P10501" s="37"/>
      <c r="Q10501" s="37"/>
      <c r="R10501" s="37"/>
      <c r="S10501" s="32">
        <f t="shared" si="1315"/>
        <v>0</v>
      </c>
      <c r="T10501" s="32">
        <f t="shared" si="1316"/>
        <v>0</v>
      </c>
      <c r="U10501" s="32">
        <f t="shared" si="1317"/>
        <v>0</v>
      </c>
      <c r="V10501" s="32">
        <f t="shared" si="1318"/>
        <v>0</v>
      </c>
      <c r="W10501" s="32">
        <f t="shared" si="1319"/>
        <v>0</v>
      </c>
      <c r="X10501" s="32">
        <f t="shared" si="1320"/>
        <v>0</v>
      </c>
    </row>
    <row r="10502" spans="1:24" ht="14.25" customHeight="1">
      <c r="A10502" s="33" t="b">
        <f t="shared" si="1314"/>
        <v>0</v>
      </c>
      <c r="B10502" s="33">
        <f t="shared" si="1321"/>
        <v>10501</v>
      </c>
      <c r="C10502" s="19"/>
      <c r="N10502" s="37"/>
      <c r="O10502" s="37"/>
      <c r="P10502" s="37"/>
      <c r="Q10502" s="37"/>
      <c r="R10502" s="37"/>
      <c r="S10502" s="32">
        <f t="shared" si="1315"/>
        <v>0</v>
      </c>
      <c r="T10502" s="32">
        <f t="shared" si="1316"/>
        <v>0</v>
      </c>
      <c r="U10502" s="32">
        <f t="shared" si="1317"/>
        <v>0</v>
      </c>
      <c r="V10502" s="32">
        <f t="shared" si="1318"/>
        <v>0</v>
      </c>
      <c r="W10502" s="32">
        <f t="shared" si="1319"/>
        <v>0</v>
      </c>
      <c r="X10502" s="32">
        <f t="shared" si="1320"/>
        <v>0</v>
      </c>
    </row>
    <row r="10503" spans="1:24" ht="14.25" customHeight="1">
      <c r="A10503" s="33" t="b">
        <f t="shared" si="1314"/>
        <v>0</v>
      </c>
      <c r="B10503" s="33">
        <f t="shared" si="1321"/>
        <v>10502</v>
      </c>
      <c r="C10503" s="19"/>
      <c r="N10503" s="37"/>
      <c r="O10503" s="37"/>
      <c r="P10503" s="37"/>
      <c r="Q10503" s="37"/>
      <c r="R10503" s="37"/>
      <c r="S10503" s="32">
        <f t="shared" si="1315"/>
        <v>0</v>
      </c>
      <c r="T10503" s="32">
        <f t="shared" si="1316"/>
        <v>0</v>
      </c>
      <c r="U10503" s="32">
        <f t="shared" si="1317"/>
        <v>0</v>
      </c>
      <c r="V10503" s="32">
        <f t="shared" si="1318"/>
        <v>0</v>
      </c>
      <c r="W10503" s="32">
        <f t="shared" si="1319"/>
        <v>0</v>
      </c>
      <c r="X10503" s="32">
        <f t="shared" si="1320"/>
        <v>0</v>
      </c>
    </row>
    <row r="10504" spans="1:24" ht="14.25" customHeight="1">
      <c r="A10504" s="33" t="b">
        <f t="shared" si="1314"/>
        <v>0</v>
      </c>
      <c r="B10504" s="33">
        <f t="shared" si="1321"/>
        <v>10503</v>
      </c>
      <c r="C10504" s="19"/>
      <c r="N10504" s="37"/>
      <c r="O10504" s="37"/>
      <c r="P10504" s="37"/>
      <c r="Q10504" s="37"/>
      <c r="R10504" s="37"/>
      <c r="S10504" s="32">
        <f t="shared" si="1315"/>
        <v>0</v>
      </c>
      <c r="T10504" s="32">
        <f t="shared" si="1316"/>
        <v>0</v>
      </c>
      <c r="U10504" s="32">
        <f t="shared" si="1317"/>
        <v>0</v>
      </c>
      <c r="V10504" s="32">
        <f t="shared" si="1318"/>
        <v>0</v>
      </c>
      <c r="W10504" s="32">
        <f t="shared" si="1319"/>
        <v>0</v>
      </c>
      <c r="X10504" s="32">
        <f t="shared" si="1320"/>
        <v>0</v>
      </c>
    </row>
    <row r="10505" spans="1:24" ht="14.25" customHeight="1">
      <c r="A10505" s="33" t="b">
        <f t="shared" si="1314"/>
        <v>0</v>
      </c>
      <c r="B10505" s="33">
        <f t="shared" si="1321"/>
        <v>10504</v>
      </c>
      <c r="C10505" s="19"/>
      <c r="N10505" s="37"/>
      <c r="O10505" s="37"/>
      <c r="P10505" s="37"/>
      <c r="Q10505" s="37"/>
      <c r="R10505" s="37"/>
      <c r="S10505" s="32">
        <f t="shared" si="1315"/>
        <v>0</v>
      </c>
      <c r="T10505" s="32">
        <f t="shared" si="1316"/>
        <v>0</v>
      </c>
      <c r="U10505" s="32">
        <f t="shared" si="1317"/>
        <v>0</v>
      </c>
      <c r="V10505" s="32">
        <f t="shared" si="1318"/>
        <v>0</v>
      </c>
      <c r="W10505" s="32">
        <f t="shared" si="1319"/>
        <v>0</v>
      </c>
      <c r="X10505" s="32">
        <f t="shared" si="1320"/>
        <v>0</v>
      </c>
    </row>
    <row r="10506" spans="1:24" ht="14.25" customHeight="1">
      <c r="A10506" s="33" t="b">
        <f t="shared" si="1314"/>
        <v>0</v>
      </c>
      <c r="B10506" s="33">
        <f t="shared" si="1321"/>
        <v>10505</v>
      </c>
      <c r="C10506" s="19"/>
      <c r="N10506" s="37"/>
      <c r="O10506" s="37"/>
      <c r="P10506" s="37"/>
      <c r="Q10506" s="37"/>
      <c r="R10506" s="37"/>
      <c r="S10506" s="32">
        <f t="shared" si="1315"/>
        <v>0</v>
      </c>
      <c r="T10506" s="32">
        <f t="shared" si="1316"/>
        <v>0</v>
      </c>
      <c r="U10506" s="32">
        <f t="shared" si="1317"/>
        <v>0</v>
      </c>
      <c r="V10506" s="32">
        <f t="shared" si="1318"/>
        <v>0</v>
      </c>
      <c r="W10506" s="32">
        <f t="shared" si="1319"/>
        <v>0</v>
      </c>
      <c r="X10506" s="32">
        <f t="shared" si="1320"/>
        <v>0</v>
      </c>
    </row>
    <row r="10507" spans="1:24" ht="14.25" customHeight="1">
      <c r="A10507" s="33" t="b">
        <f t="shared" si="1314"/>
        <v>0</v>
      </c>
      <c r="B10507" s="33">
        <f t="shared" si="1321"/>
        <v>10506</v>
      </c>
      <c r="C10507" s="19"/>
      <c r="N10507" s="37"/>
      <c r="O10507" s="37"/>
      <c r="P10507" s="37"/>
      <c r="Q10507" s="37"/>
      <c r="R10507" s="37"/>
      <c r="S10507" s="32">
        <f t="shared" si="1315"/>
        <v>0</v>
      </c>
      <c r="T10507" s="32">
        <f t="shared" si="1316"/>
        <v>0</v>
      </c>
      <c r="U10507" s="32">
        <f t="shared" si="1317"/>
        <v>0</v>
      </c>
      <c r="V10507" s="32">
        <f t="shared" si="1318"/>
        <v>0</v>
      </c>
      <c r="W10507" s="32">
        <f t="shared" si="1319"/>
        <v>0</v>
      </c>
      <c r="X10507" s="32">
        <f t="shared" si="1320"/>
        <v>0</v>
      </c>
    </row>
    <row r="10508" spans="1:24" ht="14.25" customHeight="1">
      <c r="A10508" s="33" t="b">
        <f t="shared" si="1314"/>
        <v>0</v>
      </c>
      <c r="B10508" s="33">
        <f t="shared" si="1321"/>
        <v>10507</v>
      </c>
      <c r="C10508" s="19"/>
      <c r="N10508" s="37"/>
      <c r="O10508" s="37"/>
      <c r="P10508" s="37"/>
      <c r="Q10508" s="37"/>
      <c r="R10508" s="37"/>
      <c r="S10508" s="32">
        <f t="shared" si="1315"/>
        <v>0</v>
      </c>
      <c r="T10508" s="32">
        <f t="shared" si="1316"/>
        <v>0</v>
      </c>
      <c r="U10508" s="32">
        <f t="shared" si="1317"/>
        <v>0</v>
      </c>
      <c r="V10508" s="32">
        <f t="shared" si="1318"/>
        <v>0</v>
      </c>
      <c r="W10508" s="32">
        <f t="shared" si="1319"/>
        <v>0</v>
      </c>
      <c r="X10508" s="32">
        <f t="shared" si="1320"/>
        <v>0</v>
      </c>
    </row>
    <row r="10509" spans="1:24" ht="14.25" customHeight="1">
      <c r="A10509" s="33" t="b">
        <f t="shared" si="1314"/>
        <v>0</v>
      </c>
      <c r="B10509" s="33">
        <f t="shared" si="1321"/>
        <v>10508</v>
      </c>
      <c r="C10509" s="19"/>
      <c r="N10509" s="37"/>
      <c r="O10509" s="37"/>
      <c r="P10509" s="37"/>
      <c r="Q10509" s="37"/>
      <c r="R10509" s="37"/>
      <c r="S10509" s="32">
        <f t="shared" si="1315"/>
        <v>0</v>
      </c>
      <c r="T10509" s="32">
        <f t="shared" si="1316"/>
        <v>0</v>
      </c>
      <c r="U10509" s="32">
        <f t="shared" si="1317"/>
        <v>0</v>
      </c>
      <c r="V10509" s="32">
        <f t="shared" si="1318"/>
        <v>0</v>
      </c>
      <c r="W10509" s="32">
        <f t="shared" si="1319"/>
        <v>0</v>
      </c>
      <c r="X10509" s="32">
        <f t="shared" si="1320"/>
        <v>0</v>
      </c>
    </row>
    <row r="10510" spans="1:24" ht="14.25" customHeight="1">
      <c r="A10510" s="33" t="b">
        <f t="shared" si="1314"/>
        <v>0</v>
      </c>
      <c r="B10510" s="33">
        <f t="shared" si="1321"/>
        <v>10509</v>
      </c>
      <c r="C10510" s="19"/>
      <c r="N10510" s="37"/>
      <c r="O10510" s="37"/>
      <c r="P10510" s="37"/>
      <c r="Q10510" s="37"/>
      <c r="R10510" s="37"/>
      <c r="S10510" s="32">
        <f t="shared" si="1315"/>
        <v>0</v>
      </c>
      <c r="T10510" s="32">
        <f t="shared" si="1316"/>
        <v>0</v>
      </c>
      <c r="U10510" s="32">
        <f t="shared" si="1317"/>
        <v>0</v>
      </c>
      <c r="V10510" s="32">
        <f t="shared" si="1318"/>
        <v>0</v>
      </c>
      <c r="W10510" s="32">
        <f t="shared" si="1319"/>
        <v>0</v>
      </c>
      <c r="X10510" s="32">
        <f t="shared" si="1320"/>
        <v>0</v>
      </c>
    </row>
    <row r="10511" spans="1:24" ht="14.25" customHeight="1">
      <c r="A10511" s="33" t="b">
        <f t="shared" si="1314"/>
        <v>0</v>
      </c>
      <c r="B10511" s="33">
        <f t="shared" si="1321"/>
        <v>10510</v>
      </c>
      <c r="C10511" s="19"/>
      <c r="N10511" s="37"/>
      <c r="O10511" s="37"/>
      <c r="P10511" s="37"/>
      <c r="Q10511" s="37"/>
      <c r="R10511" s="37"/>
      <c r="S10511" s="32">
        <f t="shared" si="1315"/>
        <v>0</v>
      </c>
      <c r="T10511" s="32">
        <f t="shared" si="1316"/>
        <v>0</v>
      </c>
      <c r="U10511" s="32">
        <f t="shared" si="1317"/>
        <v>0</v>
      </c>
      <c r="V10511" s="32">
        <f t="shared" si="1318"/>
        <v>0</v>
      </c>
      <c r="W10511" s="32">
        <f t="shared" si="1319"/>
        <v>0</v>
      </c>
      <c r="X10511" s="32">
        <f t="shared" si="1320"/>
        <v>0</v>
      </c>
    </row>
    <row r="10512" spans="1:24" ht="14.25" customHeight="1">
      <c r="A10512" s="33" t="b">
        <f t="shared" si="1314"/>
        <v>0</v>
      </c>
      <c r="B10512" s="33">
        <f t="shared" si="1321"/>
        <v>10511</v>
      </c>
      <c r="C10512" s="19"/>
      <c r="N10512" s="37"/>
      <c r="O10512" s="37"/>
      <c r="P10512" s="37"/>
      <c r="Q10512" s="37"/>
      <c r="R10512" s="37"/>
      <c r="S10512" s="32">
        <f t="shared" si="1315"/>
        <v>0</v>
      </c>
      <c r="T10512" s="32">
        <f t="shared" si="1316"/>
        <v>0</v>
      </c>
      <c r="U10512" s="32">
        <f t="shared" si="1317"/>
        <v>0</v>
      </c>
      <c r="V10512" s="32">
        <f t="shared" si="1318"/>
        <v>0</v>
      </c>
      <c r="W10512" s="32">
        <f t="shared" si="1319"/>
        <v>0</v>
      </c>
      <c r="X10512" s="32">
        <f t="shared" si="1320"/>
        <v>0</v>
      </c>
    </row>
    <row r="10513" spans="1:24" ht="14.25" customHeight="1">
      <c r="A10513" s="33" t="b">
        <f t="shared" si="1314"/>
        <v>0</v>
      </c>
      <c r="B10513" s="33">
        <f t="shared" si="1321"/>
        <v>10512</v>
      </c>
      <c r="C10513" s="19"/>
      <c r="N10513" s="37"/>
      <c r="O10513" s="37"/>
      <c r="P10513" s="37"/>
      <c r="Q10513" s="37"/>
      <c r="R10513" s="37"/>
      <c r="S10513" s="32">
        <f t="shared" si="1315"/>
        <v>0</v>
      </c>
      <c r="T10513" s="32">
        <f t="shared" si="1316"/>
        <v>0</v>
      </c>
      <c r="U10513" s="32">
        <f t="shared" si="1317"/>
        <v>0</v>
      </c>
      <c r="V10513" s="32">
        <f t="shared" si="1318"/>
        <v>0</v>
      </c>
      <c r="W10513" s="32">
        <f t="shared" si="1319"/>
        <v>0</v>
      </c>
      <c r="X10513" s="32">
        <f t="shared" si="1320"/>
        <v>0</v>
      </c>
    </row>
    <row r="10514" spans="1:24" ht="14.25" customHeight="1">
      <c r="A10514" s="33" t="b">
        <f t="shared" si="1314"/>
        <v>0</v>
      </c>
      <c r="B10514" s="33">
        <f t="shared" si="1321"/>
        <v>10513</v>
      </c>
      <c r="C10514" s="19"/>
      <c r="N10514" s="37"/>
      <c r="O10514" s="37"/>
      <c r="P10514" s="37"/>
      <c r="Q10514" s="37"/>
      <c r="R10514" s="37"/>
      <c r="S10514" s="32">
        <f t="shared" si="1315"/>
        <v>0</v>
      </c>
      <c r="T10514" s="32">
        <f t="shared" si="1316"/>
        <v>0</v>
      </c>
      <c r="U10514" s="32">
        <f t="shared" si="1317"/>
        <v>0</v>
      </c>
      <c r="V10514" s="32">
        <f t="shared" si="1318"/>
        <v>0</v>
      </c>
      <c r="W10514" s="32">
        <f t="shared" si="1319"/>
        <v>0</v>
      </c>
      <c r="X10514" s="32">
        <f t="shared" si="1320"/>
        <v>0</v>
      </c>
    </row>
    <row r="10515" spans="1:24" ht="14.25" customHeight="1">
      <c r="A10515" s="33" t="b">
        <f t="shared" si="1314"/>
        <v>0</v>
      </c>
      <c r="B10515" s="33">
        <f t="shared" si="1321"/>
        <v>10514</v>
      </c>
      <c r="C10515" s="19"/>
      <c r="N10515" s="37"/>
      <c r="O10515" s="37"/>
      <c r="P10515" s="37"/>
      <c r="Q10515" s="37"/>
      <c r="R10515" s="37"/>
      <c r="S10515" s="32">
        <f t="shared" si="1315"/>
        <v>0</v>
      </c>
      <c r="T10515" s="32">
        <f t="shared" si="1316"/>
        <v>0</v>
      </c>
      <c r="U10515" s="32">
        <f t="shared" si="1317"/>
        <v>0</v>
      </c>
      <c r="V10515" s="32">
        <f t="shared" si="1318"/>
        <v>0</v>
      </c>
      <c r="W10515" s="32">
        <f t="shared" si="1319"/>
        <v>0</v>
      </c>
      <c r="X10515" s="32">
        <f t="shared" si="1320"/>
        <v>0</v>
      </c>
    </row>
    <row r="10516" spans="1:24" ht="14.25" customHeight="1">
      <c r="A10516" s="33" t="b">
        <f t="shared" si="1314"/>
        <v>0</v>
      </c>
      <c r="B10516" s="33">
        <f t="shared" si="1321"/>
        <v>10515</v>
      </c>
      <c r="C10516" s="19"/>
      <c r="N10516" s="37"/>
      <c r="O10516" s="37"/>
      <c r="P10516" s="37"/>
      <c r="Q10516" s="37"/>
      <c r="R10516" s="37"/>
      <c r="S10516" s="32">
        <f t="shared" si="1315"/>
        <v>0</v>
      </c>
      <c r="T10516" s="32">
        <f t="shared" si="1316"/>
        <v>0</v>
      </c>
      <c r="U10516" s="32">
        <f t="shared" si="1317"/>
        <v>0</v>
      </c>
      <c r="V10516" s="32">
        <f t="shared" si="1318"/>
        <v>0</v>
      </c>
      <c r="W10516" s="32">
        <f t="shared" si="1319"/>
        <v>0</v>
      </c>
      <c r="X10516" s="32">
        <f t="shared" si="1320"/>
        <v>0</v>
      </c>
    </row>
    <row r="10517" spans="1:24" ht="14.25" customHeight="1">
      <c r="A10517" s="33" t="b">
        <f t="shared" si="1314"/>
        <v>0</v>
      </c>
      <c r="B10517" s="33">
        <f t="shared" si="1321"/>
        <v>10516</v>
      </c>
      <c r="C10517" s="19"/>
      <c r="N10517" s="37"/>
      <c r="O10517" s="37"/>
      <c r="P10517" s="37"/>
      <c r="Q10517" s="37"/>
      <c r="R10517" s="37"/>
      <c r="S10517" s="32">
        <f t="shared" si="1315"/>
        <v>0</v>
      </c>
      <c r="T10517" s="32">
        <f t="shared" si="1316"/>
        <v>0</v>
      </c>
      <c r="U10517" s="32">
        <f t="shared" si="1317"/>
        <v>0</v>
      </c>
      <c r="V10517" s="32">
        <f t="shared" si="1318"/>
        <v>0</v>
      </c>
      <c r="W10517" s="32">
        <f t="shared" si="1319"/>
        <v>0</v>
      </c>
      <c r="X10517" s="32">
        <f t="shared" si="1320"/>
        <v>0</v>
      </c>
    </row>
    <row r="10518" spans="1:24" ht="14.25" customHeight="1">
      <c r="A10518" s="33" t="b">
        <f t="shared" si="1314"/>
        <v>0</v>
      </c>
      <c r="B10518" s="33">
        <f t="shared" si="1321"/>
        <v>10517</v>
      </c>
      <c r="C10518" s="19"/>
      <c r="N10518" s="37"/>
      <c r="O10518" s="37"/>
      <c r="P10518" s="37"/>
      <c r="Q10518" s="37"/>
      <c r="R10518" s="37"/>
      <c r="S10518" s="32">
        <f t="shared" si="1315"/>
        <v>0</v>
      </c>
      <c r="T10518" s="32">
        <f t="shared" si="1316"/>
        <v>0</v>
      </c>
      <c r="U10518" s="32">
        <f t="shared" si="1317"/>
        <v>0</v>
      </c>
      <c r="V10518" s="32">
        <f t="shared" si="1318"/>
        <v>0</v>
      </c>
      <c r="W10518" s="32">
        <f t="shared" si="1319"/>
        <v>0</v>
      </c>
      <c r="X10518" s="32">
        <f t="shared" si="1320"/>
        <v>0</v>
      </c>
    </row>
    <row r="10519" spans="1:24" ht="14.25" customHeight="1">
      <c r="A10519" s="33" t="b">
        <f t="shared" si="1314"/>
        <v>0</v>
      </c>
      <c r="B10519" s="33">
        <f t="shared" si="1321"/>
        <v>10518</v>
      </c>
      <c r="C10519" s="19"/>
      <c r="N10519" s="37"/>
      <c r="O10519" s="37"/>
      <c r="P10519" s="37"/>
      <c r="Q10519" s="37"/>
      <c r="R10519" s="37"/>
      <c r="S10519" s="32">
        <f t="shared" si="1315"/>
        <v>0</v>
      </c>
      <c r="T10519" s="32">
        <f t="shared" si="1316"/>
        <v>0</v>
      </c>
      <c r="U10519" s="32">
        <f t="shared" si="1317"/>
        <v>0</v>
      </c>
      <c r="V10519" s="32">
        <f t="shared" si="1318"/>
        <v>0</v>
      </c>
      <c r="W10519" s="32">
        <f t="shared" si="1319"/>
        <v>0</v>
      </c>
      <c r="X10519" s="32">
        <f t="shared" si="1320"/>
        <v>0</v>
      </c>
    </row>
    <row r="10520" spans="1:24" ht="14.25" customHeight="1">
      <c r="A10520" s="33" t="b">
        <f t="shared" si="1314"/>
        <v>0</v>
      </c>
      <c r="B10520" s="33">
        <f t="shared" si="1321"/>
        <v>10519</v>
      </c>
      <c r="C10520" s="19"/>
      <c r="N10520" s="37"/>
      <c r="O10520" s="37"/>
      <c r="P10520" s="37"/>
      <c r="Q10520" s="37"/>
      <c r="R10520" s="37"/>
      <c r="S10520" s="32">
        <f t="shared" si="1315"/>
        <v>0</v>
      </c>
      <c r="T10520" s="32">
        <f t="shared" si="1316"/>
        <v>0</v>
      </c>
      <c r="U10520" s="32">
        <f t="shared" si="1317"/>
        <v>0</v>
      </c>
      <c r="V10520" s="32">
        <f t="shared" si="1318"/>
        <v>0</v>
      </c>
      <c r="W10520" s="32">
        <f t="shared" si="1319"/>
        <v>0</v>
      </c>
      <c r="X10520" s="32">
        <f t="shared" si="1320"/>
        <v>0</v>
      </c>
    </row>
    <row r="10521" spans="1:24" ht="14.25" customHeight="1">
      <c r="A10521" s="33" t="b">
        <f t="shared" si="1314"/>
        <v>0</v>
      </c>
      <c r="B10521" s="33">
        <f t="shared" si="1321"/>
        <v>10520</v>
      </c>
      <c r="C10521" s="19"/>
      <c r="N10521" s="37"/>
      <c r="O10521" s="37"/>
      <c r="P10521" s="37"/>
      <c r="Q10521" s="37"/>
      <c r="R10521" s="37"/>
      <c r="S10521" s="32">
        <f t="shared" si="1315"/>
        <v>0</v>
      </c>
      <c r="T10521" s="32">
        <f t="shared" si="1316"/>
        <v>0</v>
      </c>
      <c r="U10521" s="32">
        <f t="shared" si="1317"/>
        <v>0</v>
      </c>
      <c r="V10521" s="32">
        <f t="shared" si="1318"/>
        <v>0</v>
      </c>
      <c r="W10521" s="32">
        <f t="shared" si="1319"/>
        <v>0</v>
      </c>
      <c r="X10521" s="32">
        <f t="shared" si="1320"/>
        <v>0</v>
      </c>
    </row>
    <row r="10522" spans="1:24" ht="14.25" customHeight="1">
      <c r="A10522" s="33" t="b">
        <f t="shared" si="1314"/>
        <v>0</v>
      </c>
      <c r="B10522" s="33">
        <f t="shared" si="1321"/>
        <v>10521</v>
      </c>
      <c r="C10522" s="19"/>
      <c r="N10522" s="37"/>
      <c r="O10522" s="37"/>
      <c r="P10522" s="37"/>
      <c r="Q10522" s="37"/>
      <c r="R10522" s="37"/>
      <c r="S10522" s="32">
        <f t="shared" si="1315"/>
        <v>0</v>
      </c>
      <c r="T10522" s="32">
        <f t="shared" si="1316"/>
        <v>0</v>
      </c>
      <c r="U10522" s="32">
        <f t="shared" si="1317"/>
        <v>0</v>
      </c>
      <c r="V10522" s="32">
        <f t="shared" si="1318"/>
        <v>0</v>
      </c>
      <c r="W10522" s="32">
        <f t="shared" si="1319"/>
        <v>0</v>
      </c>
      <c r="X10522" s="32">
        <f t="shared" si="1320"/>
        <v>0</v>
      </c>
    </row>
    <row r="10523" spans="1:24" ht="14.25" customHeight="1">
      <c r="A10523" s="33" t="b">
        <f t="shared" si="1314"/>
        <v>0</v>
      </c>
      <c r="B10523" s="33">
        <f t="shared" si="1321"/>
        <v>10522</v>
      </c>
      <c r="C10523" s="19"/>
      <c r="N10523" s="37"/>
      <c r="O10523" s="37"/>
      <c r="P10523" s="37"/>
      <c r="Q10523" s="37"/>
      <c r="R10523" s="37"/>
      <c r="S10523" s="32">
        <f t="shared" si="1315"/>
        <v>0</v>
      </c>
      <c r="T10523" s="32">
        <f t="shared" si="1316"/>
        <v>0</v>
      </c>
      <c r="U10523" s="32">
        <f t="shared" si="1317"/>
        <v>0</v>
      </c>
      <c r="V10523" s="32">
        <f t="shared" si="1318"/>
        <v>0</v>
      </c>
      <c r="W10523" s="32">
        <f t="shared" si="1319"/>
        <v>0</v>
      </c>
      <c r="X10523" s="32">
        <f t="shared" si="1320"/>
        <v>0</v>
      </c>
    </row>
    <row r="10524" spans="1:24" ht="14.25" customHeight="1">
      <c r="A10524" s="33" t="b">
        <f t="shared" si="1314"/>
        <v>0</v>
      </c>
      <c r="B10524" s="33">
        <f t="shared" si="1321"/>
        <v>10523</v>
      </c>
      <c r="C10524" s="19"/>
      <c r="N10524" s="37"/>
      <c r="O10524" s="37"/>
      <c r="P10524" s="37"/>
      <c r="Q10524" s="37"/>
      <c r="R10524" s="37"/>
      <c r="S10524" s="32">
        <f t="shared" si="1315"/>
        <v>0</v>
      </c>
      <c r="T10524" s="32">
        <f t="shared" si="1316"/>
        <v>0</v>
      </c>
      <c r="U10524" s="32">
        <f t="shared" si="1317"/>
        <v>0</v>
      </c>
      <c r="V10524" s="32">
        <f t="shared" si="1318"/>
        <v>0</v>
      </c>
      <c r="W10524" s="32">
        <f t="shared" si="1319"/>
        <v>0</v>
      </c>
      <c r="X10524" s="32">
        <f t="shared" si="1320"/>
        <v>0</v>
      </c>
    </row>
    <row r="10525" spans="1:24" ht="14.25" customHeight="1">
      <c r="A10525" s="33" t="b">
        <f t="shared" si="1314"/>
        <v>0</v>
      </c>
      <c r="B10525" s="33">
        <f t="shared" si="1321"/>
        <v>10524</v>
      </c>
      <c r="C10525" s="19"/>
      <c r="N10525" s="37"/>
      <c r="O10525" s="37"/>
      <c r="P10525" s="37"/>
      <c r="Q10525" s="37"/>
      <c r="R10525" s="37"/>
      <c r="S10525" s="32">
        <f t="shared" si="1315"/>
        <v>0</v>
      </c>
      <c r="T10525" s="32">
        <f t="shared" si="1316"/>
        <v>0</v>
      </c>
      <c r="U10525" s="32">
        <f t="shared" si="1317"/>
        <v>0</v>
      </c>
      <c r="V10525" s="32">
        <f t="shared" si="1318"/>
        <v>0</v>
      </c>
      <c r="W10525" s="32">
        <f t="shared" si="1319"/>
        <v>0</v>
      </c>
      <c r="X10525" s="32">
        <f t="shared" si="1320"/>
        <v>0</v>
      </c>
    </row>
    <row r="10526" spans="1:24" ht="14.25" customHeight="1">
      <c r="A10526" s="33" t="b">
        <f t="shared" si="1314"/>
        <v>0</v>
      </c>
      <c r="B10526" s="33">
        <f t="shared" si="1321"/>
        <v>10525</v>
      </c>
      <c r="C10526" s="19"/>
      <c r="N10526" s="37"/>
      <c r="O10526" s="37"/>
      <c r="P10526" s="37"/>
      <c r="Q10526" s="37"/>
      <c r="R10526" s="37"/>
      <c r="S10526" s="32">
        <f t="shared" si="1315"/>
        <v>0</v>
      </c>
      <c r="T10526" s="32">
        <f t="shared" si="1316"/>
        <v>0</v>
      </c>
      <c r="U10526" s="32">
        <f t="shared" si="1317"/>
        <v>0</v>
      </c>
      <c r="V10526" s="32">
        <f t="shared" si="1318"/>
        <v>0</v>
      </c>
      <c r="W10526" s="32">
        <f t="shared" si="1319"/>
        <v>0</v>
      </c>
      <c r="X10526" s="32">
        <f t="shared" si="1320"/>
        <v>0</v>
      </c>
    </row>
    <row r="10527" spans="1:24" ht="14.25" customHeight="1">
      <c r="A10527" s="33" t="b">
        <f t="shared" si="1314"/>
        <v>0</v>
      </c>
      <c r="B10527" s="33">
        <f t="shared" si="1321"/>
        <v>10526</v>
      </c>
      <c r="C10527" s="19"/>
      <c r="N10527" s="37"/>
      <c r="O10527" s="37"/>
      <c r="P10527" s="37"/>
      <c r="Q10527" s="37"/>
      <c r="R10527" s="37"/>
      <c r="S10527" s="32">
        <f t="shared" si="1315"/>
        <v>0</v>
      </c>
      <c r="T10527" s="32">
        <f t="shared" si="1316"/>
        <v>0</v>
      </c>
      <c r="U10527" s="32">
        <f t="shared" si="1317"/>
        <v>0</v>
      </c>
      <c r="V10527" s="32">
        <f t="shared" si="1318"/>
        <v>0</v>
      </c>
      <c r="W10527" s="32">
        <f t="shared" si="1319"/>
        <v>0</v>
      </c>
      <c r="X10527" s="32">
        <f t="shared" si="1320"/>
        <v>0</v>
      </c>
    </row>
    <row r="10528" spans="1:24" ht="14.25" customHeight="1">
      <c r="A10528" s="33" t="b">
        <f t="shared" si="1314"/>
        <v>0</v>
      </c>
      <c r="B10528" s="33">
        <f t="shared" si="1321"/>
        <v>10527</v>
      </c>
      <c r="C10528" s="19"/>
      <c r="N10528" s="37"/>
      <c r="O10528" s="37"/>
      <c r="P10528" s="37"/>
      <c r="Q10528" s="37"/>
      <c r="R10528" s="37"/>
      <c r="S10528" s="32">
        <f t="shared" si="1315"/>
        <v>0</v>
      </c>
      <c r="T10528" s="32">
        <f t="shared" si="1316"/>
        <v>0</v>
      </c>
      <c r="U10528" s="32">
        <f t="shared" si="1317"/>
        <v>0</v>
      </c>
      <c r="V10528" s="32">
        <f t="shared" si="1318"/>
        <v>0</v>
      </c>
      <c r="W10528" s="32">
        <f t="shared" si="1319"/>
        <v>0</v>
      </c>
      <c r="X10528" s="32">
        <f t="shared" si="1320"/>
        <v>0</v>
      </c>
    </row>
    <row r="10529" spans="1:24" ht="14.25" customHeight="1">
      <c r="A10529" s="33" t="b">
        <f t="shared" si="1314"/>
        <v>0</v>
      </c>
      <c r="B10529" s="33">
        <f t="shared" si="1321"/>
        <v>10528</v>
      </c>
      <c r="C10529" s="19"/>
      <c r="N10529" s="37"/>
      <c r="O10529" s="37"/>
      <c r="P10529" s="37"/>
      <c r="Q10529" s="37"/>
      <c r="R10529" s="37"/>
      <c r="S10529" s="32">
        <f t="shared" si="1315"/>
        <v>0</v>
      </c>
      <c r="T10529" s="32">
        <f t="shared" si="1316"/>
        <v>0</v>
      </c>
      <c r="U10529" s="32">
        <f t="shared" si="1317"/>
        <v>0</v>
      </c>
      <c r="V10529" s="32">
        <f t="shared" si="1318"/>
        <v>0</v>
      </c>
      <c r="W10529" s="32">
        <f t="shared" si="1319"/>
        <v>0</v>
      </c>
      <c r="X10529" s="32">
        <f t="shared" si="1320"/>
        <v>0</v>
      </c>
    </row>
    <row r="10530" spans="1:24" ht="14.25" customHeight="1">
      <c r="A10530" s="33" t="b">
        <f t="shared" si="1314"/>
        <v>0</v>
      </c>
      <c r="B10530" s="33">
        <f t="shared" si="1321"/>
        <v>10529</v>
      </c>
      <c r="C10530" s="19"/>
      <c r="N10530" s="37"/>
      <c r="O10530" s="37"/>
      <c r="P10530" s="37"/>
      <c r="Q10530" s="37"/>
      <c r="R10530" s="37"/>
      <c r="S10530" s="32">
        <f t="shared" si="1315"/>
        <v>0</v>
      </c>
      <c r="T10530" s="32">
        <f t="shared" si="1316"/>
        <v>0</v>
      </c>
      <c r="U10530" s="32">
        <f t="shared" si="1317"/>
        <v>0</v>
      </c>
      <c r="V10530" s="32">
        <f t="shared" si="1318"/>
        <v>0</v>
      </c>
      <c r="W10530" s="32">
        <f t="shared" si="1319"/>
        <v>0</v>
      </c>
      <c r="X10530" s="32">
        <f t="shared" si="1320"/>
        <v>0</v>
      </c>
    </row>
    <row r="10531" spans="1:24" ht="14.25" customHeight="1">
      <c r="A10531" s="33" t="b">
        <f t="shared" si="1314"/>
        <v>0</v>
      </c>
      <c r="B10531" s="33">
        <f t="shared" si="1321"/>
        <v>10530</v>
      </c>
      <c r="C10531" s="19"/>
      <c r="N10531" s="37"/>
      <c r="O10531" s="37"/>
      <c r="P10531" s="37"/>
      <c r="Q10531" s="37"/>
      <c r="R10531" s="37"/>
      <c r="S10531" s="32">
        <f t="shared" si="1315"/>
        <v>0</v>
      </c>
      <c r="T10531" s="32">
        <f t="shared" si="1316"/>
        <v>0</v>
      </c>
      <c r="U10531" s="32">
        <f t="shared" si="1317"/>
        <v>0</v>
      </c>
      <c r="V10531" s="32">
        <f t="shared" si="1318"/>
        <v>0</v>
      </c>
      <c r="W10531" s="32">
        <f t="shared" si="1319"/>
        <v>0</v>
      </c>
      <c r="X10531" s="32">
        <f t="shared" si="1320"/>
        <v>0</v>
      </c>
    </row>
    <row r="10532" spans="1:24" ht="14.25" customHeight="1">
      <c r="A10532" s="33" t="b">
        <f t="shared" si="1314"/>
        <v>0</v>
      </c>
      <c r="B10532" s="33">
        <f t="shared" si="1321"/>
        <v>10531</v>
      </c>
      <c r="C10532" s="19"/>
      <c r="N10532" s="37"/>
      <c r="O10532" s="37"/>
      <c r="P10532" s="37"/>
      <c r="Q10532" s="37"/>
      <c r="R10532" s="37"/>
      <c r="S10532" s="32">
        <f t="shared" si="1315"/>
        <v>0</v>
      </c>
      <c r="T10532" s="32">
        <f t="shared" si="1316"/>
        <v>0</v>
      </c>
      <c r="U10532" s="32">
        <f t="shared" si="1317"/>
        <v>0</v>
      </c>
      <c r="V10532" s="32">
        <f t="shared" si="1318"/>
        <v>0</v>
      </c>
      <c r="W10532" s="32">
        <f t="shared" si="1319"/>
        <v>0</v>
      </c>
      <c r="X10532" s="32">
        <f t="shared" si="1320"/>
        <v>0</v>
      </c>
    </row>
    <row r="10533" spans="1:24" ht="14.25" customHeight="1">
      <c r="A10533" s="33" t="b">
        <f t="shared" si="1314"/>
        <v>0</v>
      </c>
      <c r="B10533" s="33">
        <f t="shared" si="1321"/>
        <v>10532</v>
      </c>
      <c r="C10533" s="19"/>
      <c r="N10533" s="37"/>
      <c r="O10533" s="37"/>
      <c r="P10533" s="37"/>
      <c r="Q10533" s="37"/>
      <c r="R10533" s="37"/>
      <c r="S10533" s="32">
        <f t="shared" si="1315"/>
        <v>0</v>
      </c>
      <c r="T10533" s="32">
        <f t="shared" si="1316"/>
        <v>0</v>
      </c>
      <c r="U10533" s="32">
        <f t="shared" si="1317"/>
        <v>0</v>
      </c>
      <c r="V10533" s="32">
        <f t="shared" si="1318"/>
        <v>0</v>
      </c>
      <c r="W10533" s="32">
        <f t="shared" si="1319"/>
        <v>0</v>
      </c>
      <c r="X10533" s="32">
        <f t="shared" si="1320"/>
        <v>0</v>
      </c>
    </row>
    <row r="10534" spans="1:24" ht="14.25" customHeight="1">
      <c r="A10534" s="33" t="b">
        <f t="shared" si="1314"/>
        <v>0</v>
      </c>
      <c r="B10534" s="33">
        <f t="shared" si="1321"/>
        <v>10533</v>
      </c>
      <c r="C10534" s="19"/>
      <c r="N10534" s="37"/>
      <c r="O10534" s="37"/>
      <c r="P10534" s="37"/>
      <c r="Q10534" s="37"/>
      <c r="R10534" s="37"/>
      <c r="S10534" s="32">
        <f t="shared" si="1315"/>
        <v>0</v>
      </c>
      <c r="T10534" s="32">
        <f t="shared" si="1316"/>
        <v>0</v>
      </c>
      <c r="U10534" s="32">
        <f t="shared" si="1317"/>
        <v>0</v>
      </c>
      <c r="V10534" s="32">
        <f t="shared" si="1318"/>
        <v>0</v>
      </c>
      <c r="W10534" s="32">
        <f t="shared" si="1319"/>
        <v>0</v>
      </c>
      <c r="X10534" s="32">
        <f t="shared" si="1320"/>
        <v>0</v>
      </c>
    </row>
    <row r="10535" spans="1:24" ht="14.25" customHeight="1">
      <c r="A10535" s="33" t="b">
        <f t="shared" si="1314"/>
        <v>0</v>
      </c>
      <c r="B10535" s="33">
        <f t="shared" si="1321"/>
        <v>10534</v>
      </c>
      <c r="C10535" s="19"/>
      <c r="N10535" s="37"/>
      <c r="O10535" s="37"/>
      <c r="P10535" s="37"/>
      <c r="Q10535" s="37"/>
      <c r="R10535" s="37"/>
      <c r="S10535" s="32">
        <f t="shared" si="1315"/>
        <v>0</v>
      </c>
      <c r="T10535" s="32">
        <f t="shared" si="1316"/>
        <v>0</v>
      </c>
      <c r="U10535" s="32">
        <f t="shared" si="1317"/>
        <v>0</v>
      </c>
      <c r="V10535" s="32">
        <f t="shared" si="1318"/>
        <v>0</v>
      </c>
      <c r="W10535" s="32">
        <f t="shared" si="1319"/>
        <v>0</v>
      </c>
      <c r="X10535" s="32">
        <f t="shared" si="1320"/>
        <v>0</v>
      </c>
    </row>
    <row r="10536" spans="1:24" ht="14.25" customHeight="1">
      <c r="A10536" s="33" t="b">
        <f t="shared" si="1314"/>
        <v>0</v>
      </c>
      <c r="B10536" s="33">
        <f t="shared" si="1321"/>
        <v>10535</v>
      </c>
      <c r="C10536" s="19"/>
      <c r="N10536" s="37"/>
      <c r="O10536" s="37"/>
      <c r="P10536" s="37"/>
      <c r="Q10536" s="37"/>
      <c r="R10536" s="37"/>
      <c r="S10536" s="32">
        <f t="shared" si="1315"/>
        <v>0</v>
      </c>
      <c r="T10536" s="32">
        <f t="shared" si="1316"/>
        <v>0</v>
      </c>
      <c r="U10536" s="32">
        <f t="shared" si="1317"/>
        <v>0</v>
      </c>
      <c r="V10536" s="32">
        <f t="shared" si="1318"/>
        <v>0</v>
      </c>
      <c r="W10536" s="32">
        <f t="shared" si="1319"/>
        <v>0</v>
      </c>
      <c r="X10536" s="32">
        <f t="shared" si="1320"/>
        <v>0</v>
      </c>
    </row>
    <row r="10537" spans="1:24" ht="14.25" customHeight="1">
      <c r="A10537" s="33" t="b">
        <f t="shared" si="1314"/>
        <v>0</v>
      </c>
      <c r="B10537" s="33">
        <f t="shared" si="1321"/>
        <v>10536</v>
      </c>
      <c r="C10537" s="19"/>
      <c r="N10537" s="37"/>
      <c r="O10537" s="37"/>
      <c r="P10537" s="37"/>
      <c r="Q10537" s="37"/>
      <c r="R10537" s="37"/>
      <c r="S10537" s="32">
        <f t="shared" si="1315"/>
        <v>0</v>
      </c>
      <c r="T10537" s="32">
        <f t="shared" si="1316"/>
        <v>0</v>
      </c>
      <c r="U10537" s="32">
        <f t="shared" si="1317"/>
        <v>0</v>
      </c>
      <c r="V10537" s="32">
        <f t="shared" si="1318"/>
        <v>0</v>
      </c>
      <c r="W10537" s="32">
        <f t="shared" si="1319"/>
        <v>0</v>
      </c>
      <c r="X10537" s="32">
        <f t="shared" si="1320"/>
        <v>0</v>
      </c>
    </row>
    <row r="10538" spans="1:24" ht="14.25" customHeight="1">
      <c r="A10538" s="33" t="b">
        <f t="shared" si="1314"/>
        <v>0</v>
      </c>
      <c r="B10538" s="33">
        <f t="shared" si="1321"/>
        <v>10537</v>
      </c>
      <c r="C10538" s="19"/>
      <c r="N10538" s="37"/>
      <c r="O10538" s="37"/>
      <c r="P10538" s="37"/>
      <c r="Q10538" s="37"/>
      <c r="R10538" s="37"/>
      <c r="S10538" s="32">
        <f t="shared" si="1315"/>
        <v>0</v>
      </c>
      <c r="T10538" s="32">
        <f t="shared" si="1316"/>
        <v>0</v>
      </c>
      <c r="U10538" s="32">
        <f t="shared" si="1317"/>
        <v>0</v>
      </c>
      <c r="V10538" s="32">
        <f t="shared" si="1318"/>
        <v>0</v>
      </c>
      <c r="W10538" s="32">
        <f t="shared" si="1319"/>
        <v>0</v>
      </c>
      <c r="X10538" s="32">
        <f t="shared" si="1320"/>
        <v>0</v>
      </c>
    </row>
    <row r="10539" spans="1:24" ht="14.25" customHeight="1">
      <c r="A10539" s="33" t="b">
        <f t="shared" si="1314"/>
        <v>0</v>
      </c>
      <c r="B10539" s="33">
        <f t="shared" si="1321"/>
        <v>10538</v>
      </c>
      <c r="C10539" s="19"/>
      <c r="N10539" s="37"/>
      <c r="O10539" s="37"/>
      <c r="P10539" s="37"/>
      <c r="Q10539" s="37"/>
      <c r="R10539" s="37"/>
      <c r="S10539" s="32">
        <f t="shared" si="1315"/>
        <v>0</v>
      </c>
      <c r="T10539" s="32">
        <f t="shared" si="1316"/>
        <v>0</v>
      </c>
      <c r="U10539" s="32">
        <f t="shared" si="1317"/>
        <v>0</v>
      </c>
      <c r="V10539" s="32">
        <f t="shared" si="1318"/>
        <v>0</v>
      </c>
      <c r="W10539" s="32">
        <f t="shared" si="1319"/>
        <v>0</v>
      </c>
      <c r="X10539" s="32">
        <f t="shared" si="1320"/>
        <v>0</v>
      </c>
    </row>
    <row r="10540" spans="1:24" ht="14.25" customHeight="1">
      <c r="A10540" s="33" t="b">
        <f t="shared" si="1314"/>
        <v>0</v>
      </c>
      <c r="B10540" s="33">
        <f t="shared" si="1321"/>
        <v>10539</v>
      </c>
      <c r="C10540" s="19"/>
      <c r="N10540" s="37"/>
      <c r="O10540" s="37"/>
      <c r="P10540" s="37"/>
      <c r="Q10540" s="37"/>
      <c r="R10540" s="37"/>
      <c r="S10540" s="32">
        <f t="shared" si="1315"/>
        <v>0</v>
      </c>
      <c r="T10540" s="32">
        <f t="shared" si="1316"/>
        <v>0</v>
      </c>
      <c r="U10540" s="32">
        <f t="shared" si="1317"/>
        <v>0</v>
      </c>
      <c r="V10540" s="32">
        <f t="shared" si="1318"/>
        <v>0</v>
      </c>
      <c r="W10540" s="32">
        <f t="shared" si="1319"/>
        <v>0</v>
      </c>
      <c r="X10540" s="32">
        <f t="shared" si="1320"/>
        <v>0</v>
      </c>
    </row>
    <row r="10541" spans="1:24" ht="14.25" customHeight="1">
      <c r="A10541" s="33" t="b">
        <f t="shared" si="1314"/>
        <v>0</v>
      </c>
      <c r="B10541" s="33">
        <f t="shared" si="1321"/>
        <v>10540</v>
      </c>
      <c r="C10541" s="19"/>
      <c r="N10541" s="37"/>
      <c r="O10541" s="37"/>
      <c r="P10541" s="37"/>
      <c r="Q10541" s="37"/>
      <c r="R10541" s="37"/>
      <c r="S10541" s="32">
        <f t="shared" si="1315"/>
        <v>0</v>
      </c>
      <c r="T10541" s="32">
        <f t="shared" si="1316"/>
        <v>0</v>
      </c>
      <c r="U10541" s="32">
        <f t="shared" si="1317"/>
        <v>0</v>
      </c>
      <c r="V10541" s="32">
        <f t="shared" si="1318"/>
        <v>0</v>
      </c>
      <c r="W10541" s="32">
        <f t="shared" si="1319"/>
        <v>0</v>
      </c>
      <c r="X10541" s="32">
        <f t="shared" si="1320"/>
        <v>0</v>
      </c>
    </row>
    <row r="10542" spans="1:24" ht="14.25" customHeight="1">
      <c r="A10542" s="33" t="b">
        <f t="shared" si="1314"/>
        <v>0</v>
      </c>
      <c r="B10542" s="33">
        <f t="shared" si="1321"/>
        <v>10541</v>
      </c>
      <c r="C10542" s="19"/>
      <c r="N10542" s="37"/>
      <c r="O10542" s="37"/>
      <c r="P10542" s="37"/>
      <c r="Q10542" s="37"/>
      <c r="R10542" s="37"/>
      <c r="S10542" s="32">
        <f t="shared" si="1315"/>
        <v>0</v>
      </c>
      <c r="T10542" s="32">
        <f t="shared" si="1316"/>
        <v>0</v>
      </c>
      <c r="U10542" s="32">
        <f t="shared" si="1317"/>
        <v>0</v>
      </c>
      <c r="V10542" s="32">
        <f t="shared" si="1318"/>
        <v>0</v>
      </c>
      <c r="W10542" s="32">
        <f t="shared" si="1319"/>
        <v>0</v>
      </c>
      <c r="X10542" s="32">
        <f t="shared" si="1320"/>
        <v>0</v>
      </c>
    </row>
    <row r="10543" spans="1:24" ht="14.25" customHeight="1">
      <c r="A10543" s="33" t="b">
        <f t="shared" si="1314"/>
        <v>0</v>
      </c>
      <c r="B10543" s="33">
        <f t="shared" si="1321"/>
        <v>10542</v>
      </c>
      <c r="C10543" s="18"/>
      <c r="N10543" s="37"/>
      <c r="O10543" s="37"/>
      <c r="P10543" s="37"/>
      <c r="Q10543" s="37"/>
      <c r="R10543" s="37"/>
      <c r="S10543" s="32">
        <f t="shared" si="1315"/>
        <v>0</v>
      </c>
      <c r="T10543" s="32">
        <f t="shared" si="1316"/>
        <v>0</v>
      </c>
      <c r="U10543" s="32">
        <f t="shared" si="1317"/>
        <v>0</v>
      </c>
      <c r="V10543" s="32">
        <f t="shared" si="1318"/>
        <v>0</v>
      </c>
      <c r="W10543" s="32">
        <f t="shared" si="1319"/>
        <v>0</v>
      </c>
      <c r="X10543" s="32">
        <f t="shared" si="1320"/>
        <v>0</v>
      </c>
    </row>
    <row r="10544" spans="1:24" ht="14.25" customHeight="1">
      <c r="A10544" s="33" t="b">
        <f t="shared" si="1314"/>
        <v>0</v>
      </c>
      <c r="B10544" s="33">
        <f t="shared" si="1321"/>
        <v>10543</v>
      </c>
      <c r="C10544" s="19"/>
      <c r="N10544" s="37"/>
      <c r="O10544" s="37"/>
      <c r="P10544" s="37"/>
      <c r="Q10544" s="37"/>
      <c r="R10544" s="37"/>
      <c r="S10544" s="32">
        <f t="shared" si="1315"/>
        <v>0</v>
      </c>
      <c r="T10544" s="32">
        <f t="shared" si="1316"/>
        <v>0</v>
      </c>
      <c r="U10544" s="32">
        <f t="shared" si="1317"/>
        <v>0</v>
      </c>
      <c r="V10544" s="32">
        <f t="shared" si="1318"/>
        <v>0</v>
      </c>
      <c r="W10544" s="32">
        <f t="shared" si="1319"/>
        <v>0</v>
      </c>
      <c r="X10544" s="32">
        <f t="shared" si="1320"/>
        <v>0</v>
      </c>
    </row>
    <row r="10545" spans="1:24" ht="14.25" customHeight="1">
      <c r="A10545" s="33" t="b">
        <f t="shared" si="1314"/>
        <v>0</v>
      </c>
      <c r="B10545" s="33">
        <f t="shared" si="1321"/>
        <v>10544</v>
      </c>
      <c r="C10545" s="19"/>
      <c r="N10545" s="37"/>
      <c r="O10545" s="37"/>
      <c r="P10545" s="37"/>
      <c r="Q10545" s="37"/>
      <c r="R10545" s="37"/>
      <c r="S10545" s="32">
        <f t="shared" si="1315"/>
        <v>0</v>
      </c>
      <c r="T10545" s="32">
        <f t="shared" si="1316"/>
        <v>0</v>
      </c>
      <c r="U10545" s="32">
        <f t="shared" si="1317"/>
        <v>0</v>
      </c>
      <c r="V10545" s="32">
        <f t="shared" si="1318"/>
        <v>0</v>
      </c>
      <c r="W10545" s="32">
        <f t="shared" si="1319"/>
        <v>0</v>
      </c>
      <c r="X10545" s="32">
        <f t="shared" si="1320"/>
        <v>0</v>
      </c>
    </row>
    <row r="10546" spans="1:24" ht="14.25" customHeight="1">
      <c r="A10546" s="33" t="b">
        <f t="shared" si="1314"/>
        <v>0</v>
      </c>
      <c r="B10546" s="33">
        <f t="shared" si="1321"/>
        <v>10545</v>
      </c>
      <c r="C10546" s="19"/>
      <c r="N10546" s="37"/>
      <c r="O10546" s="37"/>
      <c r="P10546" s="37"/>
      <c r="Q10546" s="37"/>
      <c r="R10546" s="37"/>
      <c r="S10546" s="32">
        <f t="shared" si="1315"/>
        <v>0</v>
      </c>
      <c r="T10546" s="32">
        <f t="shared" si="1316"/>
        <v>0</v>
      </c>
      <c r="U10546" s="32">
        <f t="shared" si="1317"/>
        <v>0</v>
      </c>
      <c r="V10546" s="32">
        <f t="shared" si="1318"/>
        <v>0</v>
      </c>
      <c r="W10546" s="32">
        <f t="shared" si="1319"/>
        <v>0</v>
      </c>
      <c r="X10546" s="32">
        <f t="shared" si="1320"/>
        <v>0</v>
      </c>
    </row>
    <row r="10547" spans="1:24" ht="14.25" customHeight="1">
      <c r="A10547" s="33" t="b">
        <f t="shared" si="1314"/>
        <v>0</v>
      </c>
      <c r="B10547" s="33">
        <f t="shared" si="1321"/>
        <v>10546</v>
      </c>
      <c r="C10547" s="19"/>
      <c r="N10547" s="37"/>
      <c r="O10547" s="37"/>
      <c r="P10547" s="37"/>
      <c r="Q10547" s="37"/>
      <c r="R10547" s="37"/>
      <c r="S10547" s="32">
        <f t="shared" si="1315"/>
        <v>0</v>
      </c>
      <c r="T10547" s="32">
        <f t="shared" si="1316"/>
        <v>0</v>
      </c>
      <c r="U10547" s="32">
        <f t="shared" si="1317"/>
        <v>0</v>
      </c>
      <c r="V10547" s="32">
        <f t="shared" si="1318"/>
        <v>0</v>
      </c>
      <c r="W10547" s="32">
        <f t="shared" si="1319"/>
        <v>0</v>
      </c>
      <c r="X10547" s="32">
        <f t="shared" si="1320"/>
        <v>0</v>
      </c>
    </row>
    <row r="10548" spans="1:24" ht="14.25" customHeight="1">
      <c r="A10548" s="33" t="b">
        <f t="shared" si="1314"/>
        <v>0</v>
      </c>
      <c r="B10548" s="33">
        <f t="shared" si="1321"/>
        <v>10547</v>
      </c>
      <c r="C10548" s="19"/>
      <c r="N10548" s="37"/>
      <c r="O10548" s="37"/>
      <c r="P10548" s="37"/>
      <c r="Q10548" s="37"/>
      <c r="R10548" s="37"/>
      <c r="S10548" s="32">
        <f t="shared" si="1315"/>
        <v>0</v>
      </c>
      <c r="T10548" s="32">
        <f t="shared" si="1316"/>
        <v>0</v>
      </c>
      <c r="U10548" s="32">
        <f t="shared" si="1317"/>
        <v>0</v>
      </c>
      <c r="V10548" s="32">
        <f t="shared" si="1318"/>
        <v>0</v>
      </c>
      <c r="W10548" s="32">
        <f t="shared" si="1319"/>
        <v>0</v>
      </c>
      <c r="X10548" s="32">
        <f t="shared" si="1320"/>
        <v>0</v>
      </c>
    </row>
    <row r="10549" spans="1:24" ht="14.25" customHeight="1">
      <c r="A10549" s="33" t="b">
        <f t="shared" si="1314"/>
        <v>0</v>
      </c>
      <c r="B10549" s="33">
        <f t="shared" si="1321"/>
        <v>10548</v>
      </c>
      <c r="C10549" s="19"/>
      <c r="N10549" s="37"/>
      <c r="O10549" s="37"/>
      <c r="P10549" s="37"/>
      <c r="Q10549" s="37"/>
      <c r="R10549" s="37"/>
      <c r="S10549" s="32">
        <f t="shared" si="1315"/>
        <v>0</v>
      </c>
      <c r="T10549" s="32">
        <f t="shared" si="1316"/>
        <v>0</v>
      </c>
      <c r="U10549" s="32">
        <f t="shared" si="1317"/>
        <v>0</v>
      </c>
      <c r="V10549" s="32">
        <f t="shared" si="1318"/>
        <v>0</v>
      </c>
      <c r="W10549" s="32">
        <f t="shared" si="1319"/>
        <v>0</v>
      </c>
      <c r="X10549" s="32">
        <f t="shared" si="1320"/>
        <v>0</v>
      </c>
    </row>
    <row r="10550" spans="1:24" ht="14.25" customHeight="1">
      <c r="A10550" s="33" t="b">
        <f t="shared" si="1314"/>
        <v>0</v>
      </c>
      <c r="B10550" s="33">
        <f t="shared" si="1321"/>
        <v>10549</v>
      </c>
      <c r="C10550" s="19"/>
      <c r="N10550" s="37"/>
      <c r="O10550" s="37"/>
      <c r="P10550" s="37"/>
      <c r="Q10550" s="37"/>
      <c r="R10550" s="37"/>
      <c r="S10550" s="32">
        <f t="shared" si="1315"/>
        <v>0</v>
      </c>
      <c r="T10550" s="32">
        <f t="shared" si="1316"/>
        <v>0</v>
      </c>
      <c r="U10550" s="32">
        <f t="shared" si="1317"/>
        <v>0</v>
      </c>
      <c r="V10550" s="32">
        <f t="shared" si="1318"/>
        <v>0</v>
      </c>
      <c r="W10550" s="32">
        <f t="shared" si="1319"/>
        <v>0</v>
      </c>
      <c r="X10550" s="32">
        <f t="shared" si="1320"/>
        <v>0</v>
      </c>
    </row>
    <row r="10551" spans="1:24" ht="14.25" customHeight="1">
      <c r="A10551" s="33" t="b">
        <f t="shared" si="1314"/>
        <v>0</v>
      </c>
      <c r="B10551" s="33">
        <f t="shared" si="1321"/>
        <v>10550</v>
      </c>
      <c r="C10551" s="19"/>
      <c r="N10551" s="37"/>
      <c r="O10551" s="37"/>
      <c r="P10551" s="37"/>
      <c r="Q10551" s="37"/>
      <c r="R10551" s="37"/>
      <c r="S10551" s="32">
        <f t="shared" si="1315"/>
        <v>0</v>
      </c>
      <c r="T10551" s="32">
        <f t="shared" si="1316"/>
        <v>0</v>
      </c>
      <c r="U10551" s="32">
        <f t="shared" si="1317"/>
        <v>0</v>
      </c>
      <c r="V10551" s="32">
        <f t="shared" si="1318"/>
        <v>0</v>
      </c>
      <c r="W10551" s="32">
        <f t="shared" si="1319"/>
        <v>0</v>
      </c>
      <c r="X10551" s="32">
        <f t="shared" si="1320"/>
        <v>0</v>
      </c>
    </row>
    <row r="10552" spans="1:24" ht="14.25" customHeight="1">
      <c r="A10552" s="33" t="b">
        <f t="shared" si="1314"/>
        <v>0</v>
      </c>
      <c r="B10552" s="33">
        <f t="shared" si="1321"/>
        <v>10551</v>
      </c>
      <c r="C10552" s="19"/>
      <c r="N10552" s="37"/>
      <c r="O10552" s="37"/>
      <c r="P10552" s="37"/>
      <c r="Q10552" s="37"/>
      <c r="R10552" s="37"/>
      <c r="S10552" s="32">
        <f t="shared" si="1315"/>
        <v>0</v>
      </c>
      <c r="T10552" s="32">
        <f t="shared" si="1316"/>
        <v>0</v>
      </c>
      <c r="U10552" s="32">
        <f t="shared" si="1317"/>
        <v>0</v>
      </c>
      <c r="V10552" s="32">
        <f t="shared" si="1318"/>
        <v>0</v>
      </c>
      <c r="W10552" s="32">
        <f t="shared" si="1319"/>
        <v>0</v>
      </c>
      <c r="X10552" s="32">
        <f t="shared" si="1320"/>
        <v>0</v>
      </c>
    </row>
    <row r="10553" spans="1:24" ht="14.25" customHeight="1">
      <c r="A10553" s="33" t="b">
        <f t="shared" si="1314"/>
        <v>0</v>
      </c>
      <c r="B10553" s="33">
        <f t="shared" si="1321"/>
        <v>10552</v>
      </c>
      <c r="C10553" s="19"/>
      <c r="N10553" s="37"/>
      <c r="O10553" s="37"/>
      <c r="P10553" s="37"/>
      <c r="Q10553" s="37"/>
      <c r="R10553" s="37"/>
      <c r="S10553" s="32">
        <f t="shared" si="1315"/>
        <v>0</v>
      </c>
      <c r="T10553" s="32">
        <f t="shared" si="1316"/>
        <v>0</v>
      </c>
      <c r="U10553" s="32">
        <f t="shared" si="1317"/>
        <v>0</v>
      </c>
      <c r="V10553" s="32">
        <f t="shared" si="1318"/>
        <v>0</v>
      </c>
      <c r="W10553" s="32">
        <f t="shared" si="1319"/>
        <v>0</v>
      </c>
      <c r="X10553" s="32">
        <f t="shared" si="1320"/>
        <v>0</v>
      </c>
    </row>
    <row r="10554" spans="1:24" ht="14.25" customHeight="1">
      <c r="A10554" s="33" t="b">
        <f t="shared" si="1314"/>
        <v>0</v>
      </c>
      <c r="B10554" s="33">
        <f t="shared" si="1321"/>
        <v>10553</v>
      </c>
      <c r="C10554" s="19"/>
      <c r="N10554" s="37"/>
      <c r="O10554" s="37"/>
      <c r="P10554" s="37"/>
      <c r="Q10554" s="37"/>
      <c r="R10554" s="37"/>
      <c r="S10554" s="32">
        <f t="shared" si="1315"/>
        <v>0</v>
      </c>
      <c r="T10554" s="32">
        <f t="shared" si="1316"/>
        <v>0</v>
      </c>
      <c r="U10554" s="32">
        <f t="shared" si="1317"/>
        <v>0</v>
      </c>
      <c r="V10554" s="32">
        <f t="shared" si="1318"/>
        <v>0</v>
      </c>
      <c r="W10554" s="32">
        <f t="shared" si="1319"/>
        <v>0</v>
      </c>
      <c r="X10554" s="32">
        <f t="shared" si="1320"/>
        <v>0</v>
      </c>
    </row>
    <row r="10555" spans="1:24" ht="14.25" customHeight="1">
      <c r="A10555" s="33" t="b">
        <f t="shared" si="1314"/>
        <v>0</v>
      </c>
      <c r="B10555" s="33">
        <f t="shared" si="1321"/>
        <v>10554</v>
      </c>
      <c r="C10555" s="19"/>
      <c r="N10555" s="37"/>
      <c r="O10555" s="37"/>
      <c r="P10555" s="37"/>
      <c r="Q10555" s="37"/>
      <c r="R10555" s="37"/>
      <c r="S10555" s="32">
        <f t="shared" si="1315"/>
        <v>0</v>
      </c>
      <c r="T10555" s="32">
        <f t="shared" si="1316"/>
        <v>0</v>
      </c>
      <c r="U10555" s="32">
        <f t="shared" si="1317"/>
        <v>0</v>
      </c>
      <c r="V10555" s="32">
        <f t="shared" si="1318"/>
        <v>0</v>
      </c>
      <c r="W10555" s="32">
        <f t="shared" si="1319"/>
        <v>0</v>
      </c>
      <c r="X10555" s="32">
        <f t="shared" si="1320"/>
        <v>0</v>
      </c>
    </row>
    <row r="10556" spans="1:24" ht="14.25" customHeight="1">
      <c r="A10556" s="33" t="b">
        <f t="shared" si="1314"/>
        <v>0</v>
      </c>
      <c r="B10556" s="33">
        <f t="shared" si="1321"/>
        <v>10555</v>
      </c>
      <c r="C10556" s="19"/>
      <c r="N10556" s="37"/>
      <c r="O10556" s="37"/>
      <c r="P10556" s="37"/>
      <c r="Q10556" s="37"/>
      <c r="R10556" s="37"/>
      <c r="S10556" s="32">
        <f t="shared" si="1315"/>
        <v>0</v>
      </c>
      <c r="T10556" s="32">
        <f t="shared" si="1316"/>
        <v>0</v>
      </c>
      <c r="U10556" s="32">
        <f t="shared" si="1317"/>
        <v>0</v>
      </c>
      <c r="V10556" s="32">
        <f t="shared" si="1318"/>
        <v>0</v>
      </c>
      <c r="W10556" s="32">
        <f t="shared" si="1319"/>
        <v>0</v>
      </c>
      <c r="X10556" s="32">
        <f t="shared" si="1320"/>
        <v>0</v>
      </c>
    </row>
    <row r="10557" spans="1:24" ht="14.25" customHeight="1">
      <c r="A10557" s="33" t="b">
        <f t="shared" si="1314"/>
        <v>0</v>
      </c>
      <c r="B10557" s="33">
        <f t="shared" si="1321"/>
        <v>10556</v>
      </c>
      <c r="C10557" s="19"/>
      <c r="N10557" s="37"/>
      <c r="O10557" s="37"/>
      <c r="P10557" s="37"/>
      <c r="Q10557" s="37"/>
      <c r="R10557" s="37"/>
      <c r="S10557" s="32">
        <f t="shared" si="1315"/>
        <v>0</v>
      </c>
      <c r="T10557" s="32">
        <f t="shared" si="1316"/>
        <v>0</v>
      </c>
      <c r="U10557" s="32">
        <f t="shared" si="1317"/>
        <v>0</v>
      </c>
      <c r="V10557" s="32">
        <f t="shared" si="1318"/>
        <v>0</v>
      </c>
      <c r="W10557" s="32">
        <f t="shared" si="1319"/>
        <v>0</v>
      </c>
      <c r="X10557" s="32">
        <f t="shared" si="1320"/>
        <v>0</v>
      </c>
    </row>
    <row r="10558" spans="1:24" ht="14.25" customHeight="1">
      <c r="A10558" s="33" t="b">
        <f t="shared" si="1314"/>
        <v>0</v>
      </c>
      <c r="B10558" s="33">
        <f t="shared" si="1321"/>
        <v>10557</v>
      </c>
      <c r="C10558" s="19"/>
      <c r="N10558" s="37"/>
      <c r="O10558" s="37"/>
      <c r="P10558" s="37"/>
      <c r="Q10558" s="37"/>
      <c r="R10558" s="37"/>
      <c r="S10558" s="32">
        <f t="shared" si="1315"/>
        <v>0</v>
      </c>
      <c r="T10558" s="32">
        <f t="shared" si="1316"/>
        <v>0</v>
      </c>
      <c r="U10558" s="32">
        <f t="shared" si="1317"/>
        <v>0</v>
      </c>
      <c r="V10558" s="32">
        <f t="shared" si="1318"/>
        <v>0</v>
      </c>
      <c r="W10558" s="32">
        <f t="shared" si="1319"/>
        <v>0</v>
      </c>
      <c r="X10558" s="32">
        <f t="shared" si="1320"/>
        <v>0</v>
      </c>
    </row>
    <row r="10559" spans="1:24" ht="14.25" customHeight="1">
      <c r="A10559" s="33" t="b">
        <f t="shared" si="1314"/>
        <v>0</v>
      </c>
      <c r="B10559" s="33">
        <f t="shared" si="1321"/>
        <v>10558</v>
      </c>
      <c r="C10559" s="19"/>
      <c r="N10559" s="37"/>
      <c r="O10559" s="37"/>
      <c r="P10559" s="37"/>
      <c r="Q10559" s="37"/>
      <c r="R10559" s="37"/>
      <c r="S10559" s="32">
        <f t="shared" si="1315"/>
        <v>0</v>
      </c>
      <c r="T10559" s="32">
        <f t="shared" si="1316"/>
        <v>0</v>
      </c>
      <c r="U10559" s="32">
        <f t="shared" si="1317"/>
        <v>0</v>
      </c>
      <c r="V10559" s="32">
        <f t="shared" si="1318"/>
        <v>0</v>
      </c>
      <c r="W10559" s="32">
        <f t="shared" si="1319"/>
        <v>0</v>
      </c>
      <c r="X10559" s="32">
        <f t="shared" si="1320"/>
        <v>0</v>
      </c>
    </row>
    <row r="10560" spans="1:24" ht="14.25" customHeight="1">
      <c r="A10560" s="33" t="b">
        <f t="shared" si="1314"/>
        <v>0</v>
      </c>
      <c r="B10560" s="33">
        <f t="shared" si="1321"/>
        <v>10559</v>
      </c>
      <c r="C10560" s="19"/>
      <c r="N10560" s="37"/>
      <c r="O10560" s="37"/>
      <c r="P10560" s="37"/>
      <c r="Q10560" s="37"/>
      <c r="R10560" s="37"/>
      <c r="S10560" s="32">
        <f t="shared" si="1315"/>
        <v>0</v>
      </c>
      <c r="T10560" s="32">
        <f t="shared" si="1316"/>
        <v>0</v>
      </c>
      <c r="U10560" s="32">
        <f t="shared" si="1317"/>
        <v>0</v>
      </c>
      <c r="V10560" s="32">
        <f t="shared" si="1318"/>
        <v>0</v>
      </c>
      <c r="W10560" s="32">
        <f t="shared" si="1319"/>
        <v>0</v>
      </c>
      <c r="X10560" s="32">
        <f t="shared" si="1320"/>
        <v>0</v>
      </c>
    </row>
    <row r="10561" spans="1:24" ht="14.25" customHeight="1">
      <c r="A10561" s="33" t="b">
        <f t="shared" si="1314"/>
        <v>0</v>
      </c>
      <c r="B10561" s="33">
        <f t="shared" si="1321"/>
        <v>10560</v>
      </c>
      <c r="C10561" s="19"/>
      <c r="N10561" s="37"/>
      <c r="O10561" s="37"/>
      <c r="P10561" s="37"/>
      <c r="Q10561" s="37"/>
      <c r="R10561" s="37"/>
      <c r="S10561" s="32">
        <f t="shared" si="1315"/>
        <v>0</v>
      </c>
      <c r="T10561" s="32">
        <f t="shared" si="1316"/>
        <v>0</v>
      </c>
      <c r="U10561" s="32">
        <f t="shared" si="1317"/>
        <v>0</v>
      </c>
      <c r="V10561" s="32">
        <f t="shared" si="1318"/>
        <v>0</v>
      </c>
      <c r="W10561" s="32">
        <f t="shared" si="1319"/>
        <v>0</v>
      </c>
      <c r="X10561" s="32">
        <f t="shared" si="1320"/>
        <v>0</v>
      </c>
    </row>
    <row r="10562" spans="1:24" ht="14.25" customHeight="1">
      <c r="A10562" s="33" t="b">
        <f t="shared" ref="A10562:A10625" si="1322">IF(OR(COUNTIF(D10562:M10562, "NOT EXECUTED"), COUNTIF(D10562:M10562, "NOT COMPILED"), COUNTIF(D10562:M10562, "NOT EFFECTIVE")),TRUE,FALSE)</f>
        <v>0</v>
      </c>
      <c r="B10562" s="33">
        <f t="shared" si="1321"/>
        <v>10561</v>
      </c>
      <c r="C10562" s="19"/>
      <c r="N10562" s="37"/>
      <c r="O10562" s="37"/>
      <c r="P10562" s="37"/>
      <c r="Q10562" s="37"/>
      <c r="R10562" s="37"/>
      <c r="S10562" s="32">
        <f t="shared" ref="S10562:S10625" si="1323">IF(COUNTIF(H10562:M10562,"NOT EFFECTIVE"),1,0)</f>
        <v>0</v>
      </c>
      <c r="T10562" s="32">
        <f t="shared" ref="T10562:T10625" si="1324">IF(AND(D10562="NOT EXECUTED",COUNTA($N10562)&lt;&gt;0),1,0)</f>
        <v>0</v>
      </c>
      <c r="U10562" s="32">
        <f t="shared" ref="U10562:U10625" si="1325">IF(AND(E10562="NOT EXECUTED",COUNTA($N10562)&lt;&gt;0),1,0)</f>
        <v>0</v>
      </c>
      <c r="V10562" s="32">
        <f t="shared" ref="V10562:V10625" si="1326">IF(AND(F10562="NOT EXECUTED",COUNTA($N10562)&lt;&gt;0),1,0)</f>
        <v>0</v>
      </c>
      <c r="W10562" s="32">
        <f t="shared" ref="W10562:W10625" si="1327">IF(AND(G10562="NOT EXECUTED",COUNTA($N10562)&lt;&gt;0),1,0)</f>
        <v>0</v>
      </c>
      <c r="X10562" s="32">
        <f t="shared" ref="X10562:X10625" si="1328">IF(AND(S10562=1,COUNTA($N10562)&lt;&gt;0),1,0)</f>
        <v>0</v>
      </c>
    </row>
    <row r="10563" spans="1:24" ht="14.25" customHeight="1">
      <c r="A10563" s="33" t="b">
        <f t="shared" si="1322"/>
        <v>0</v>
      </c>
      <c r="B10563" s="33">
        <f t="shared" ref="B10563:B10626" si="1329">+B10562+1</f>
        <v>10562</v>
      </c>
      <c r="C10563" s="19"/>
      <c r="N10563" s="37"/>
      <c r="O10563" s="37"/>
      <c r="P10563" s="37"/>
      <c r="Q10563" s="37"/>
      <c r="R10563" s="37"/>
      <c r="S10563" s="32">
        <f t="shared" si="1323"/>
        <v>0</v>
      </c>
      <c r="T10563" s="32">
        <f t="shared" si="1324"/>
        <v>0</v>
      </c>
      <c r="U10563" s="32">
        <f t="shared" si="1325"/>
        <v>0</v>
      </c>
      <c r="V10563" s="32">
        <f t="shared" si="1326"/>
        <v>0</v>
      </c>
      <c r="W10563" s="32">
        <f t="shared" si="1327"/>
        <v>0</v>
      </c>
      <c r="X10563" s="32">
        <f t="shared" si="1328"/>
        <v>0</v>
      </c>
    </row>
    <row r="10564" spans="1:24" ht="14.25" customHeight="1">
      <c r="A10564" s="33" t="b">
        <f t="shared" si="1322"/>
        <v>0</v>
      </c>
      <c r="B10564" s="33">
        <f t="shared" si="1329"/>
        <v>10563</v>
      </c>
      <c r="C10564" s="19"/>
      <c r="N10564" s="37"/>
      <c r="O10564" s="37"/>
      <c r="P10564" s="37"/>
      <c r="Q10564" s="37"/>
      <c r="R10564" s="37"/>
      <c r="S10564" s="32">
        <f t="shared" si="1323"/>
        <v>0</v>
      </c>
      <c r="T10564" s="32">
        <f t="shared" si="1324"/>
        <v>0</v>
      </c>
      <c r="U10564" s="32">
        <f t="shared" si="1325"/>
        <v>0</v>
      </c>
      <c r="V10564" s="32">
        <f t="shared" si="1326"/>
        <v>0</v>
      </c>
      <c r="W10564" s="32">
        <f t="shared" si="1327"/>
        <v>0</v>
      </c>
      <c r="X10564" s="32">
        <f t="shared" si="1328"/>
        <v>0</v>
      </c>
    </row>
    <row r="10565" spans="1:24" ht="14.25" customHeight="1">
      <c r="A10565" s="33" t="b">
        <f t="shared" si="1322"/>
        <v>0</v>
      </c>
      <c r="B10565" s="33">
        <f t="shared" si="1329"/>
        <v>10564</v>
      </c>
      <c r="C10565" s="19"/>
      <c r="N10565" s="37"/>
      <c r="O10565" s="37"/>
      <c r="P10565" s="37"/>
      <c r="Q10565" s="37"/>
      <c r="R10565" s="37"/>
      <c r="S10565" s="32">
        <f t="shared" si="1323"/>
        <v>0</v>
      </c>
      <c r="T10565" s="32">
        <f t="shared" si="1324"/>
        <v>0</v>
      </c>
      <c r="U10565" s="32">
        <f t="shared" si="1325"/>
        <v>0</v>
      </c>
      <c r="V10565" s="32">
        <f t="shared" si="1326"/>
        <v>0</v>
      </c>
      <c r="W10565" s="32">
        <f t="shared" si="1327"/>
        <v>0</v>
      </c>
      <c r="X10565" s="32">
        <f t="shared" si="1328"/>
        <v>0</v>
      </c>
    </row>
    <row r="10566" spans="1:24" ht="14.25" customHeight="1">
      <c r="A10566" s="33" t="b">
        <f t="shared" si="1322"/>
        <v>0</v>
      </c>
      <c r="B10566" s="33">
        <f t="shared" si="1329"/>
        <v>10565</v>
      </c>
      <c r="C10566" s="19"/>
      <c r="N10566" s="37"/>
      <c r="O10566" s="37"/>
      <c r="P10566" s="37"/>
      <c r="Q10566" s="37"/>
      <c r="R10566" s="37"/>
      <c r="S10566" s="32">
        <f t="shared" si="1323"/>
        <v>0</v>
      </c>
      <c r="T10566" s="32">
        <f t="shared" si="1324"/>
        <v>0</v>
      </c>
      <c r="U10566" s="32">
        <f t="shared" si="1325"/>
        <v>0</v>
      </c>
      <c r="V10566" s="32">
        <f t="shared" si="1326"/>
        <v>0</v>
      </c>
      <c r="W10566" s="32">
        <f t="shared" si="1327"/>
        <v>0</v>
      </c>
      <c r="X10566" s="32">
        <f t="shared" si="1328"/>
        <v>0</v>
      </c>
    </row>
    <row r="10567" spans="1:24" ht="14.25" customHeight="1">
      <c r="A10567" s="33" t="b">
        <f t="shared" si="1322"/>
        <v>0</v>
      </c>
      <c r="B10567" s="33">
        <f t="shared" si="1329"/>
        <v>10566</v>
      </c>
      <c r="C10567" s="19"/>
      <c r="N10567" s="37"/>
      <c r="O10567" s="37"/>
      <c r="P10567" s="37"/>
      <c r="Q10567" s="37"/>
      <c r="R10567" s="37"/>
      <c r="S10567" s="32">
        <f t="shared" si="1323"/>
        <v>0</v>
      </c>
      <c r="T10567" s="32">
        <f t="shared" si="1324"/>
        <v>0</v>
      </c>
      <c r="U10567" s="32">
        <f t="shared" si="1325"/>
        <v>0</v>
      </c>
      <c r="V10567" s="32">
        <f t="shared" si="1326"/>
        <v>0</v>
      </c>
      <c r="W10567" s="32">
        <f t="shared" si="1327"/>
        <v>0</v>
      </c>
      <c r="X10567" s="32">
        <f t="shared" si="1328"/>
        <v>0</v>
      </c>
    </row>
    <row r="10568" spans="1:24" ht="14.25" customHeight="1">
      <c r="A10568" s="33" t="b">
        <f t="shared" si="1322"/>
        <v>0</v>
      </c>
      <c r="B10568" s="33">
        <f t="shared" si="1329"/>
        <v>10567</v>
      </c>
      <c r="C10568" s="19"/>
      <c r="N10568" s="37"/>
      <c r="O10568" s="37"/>
      <c r="P10568" s="37"/>
      <c r="Q10568" s="37"/>
      <c r="R10568" s="37"/>
      <c r="S10568" s="32">
        <f t="shared" si="1323"/>
        <v>0</v>
      </c>
      <c r="T10568" s="32">
        <f t="shared" si="1324"/>
        <v>0</v>
      </c>
      <c r="U10568" s="32">
        <f t="shared" si="1325"/>
        <v>0</v>
      </c>
      <c r="V10568" s="32">
        <f t="shared" si="1326"/>
        <v>0</v>
      </c>
      <c r="W10568" s="32">
        <f t="shared" si="1327"/>
        <v>0</v>
      </c>
      <c r="X10568" s="32">
        <f t="shared" si="1328"/>
        <v>0</v>
      </c>
    </row>
    <row r="10569" spans="1:24" ht="14.25" customHeight="1">
      <c r="A10569" s="33" t="b">
        <f t="shared" si="1322"/>
        <v>0</v>
      </c>
      <c r="B10569" s="33">
        <f t="shared" si="1329"/>
        <v>10568</v>
      </c>
      <c r="C10569" s="19"/>
      <c r="N10569" s="37"/>
      <c r="O10569" s="37"/>
      <c r="P10569" s="37"/>
      <c r="Q10569" s="37"/>
      <c r="R10569" s="37"/>
      <c r="S10569" s="32">
        <f t="shared" si="1323"/>
        <v>0</v>
      </c>
      <c r="T10569" s="32">
        <f t="shared" si="1324"/>
        <v>0</v>
      </c>
      <c r="U10569" s="32">
        <f t="shared" si="1325"/>
        <v>0</v>
      </c>
      <c r="V10569" s="32">
        <f t="shared" si="1326"/>
        <v>0</v>
      </c>
      <c r="W10569" s="32">
        <f t="shared" si="1327"/>
        <v>0</v>
      </c>
      <c r="X10569" s="32">
        <f t="shared" si="1328"/>
        <v>0</v>
      </c>
    </row>
    <row r="10570" spans="1:24" ht="14.25" customHeight="1">
      <c r="A10570" s="33" t="b">
        <f t="shared" si="1322"/>
        <v>0</v>
      </c>
      <c r="B10570" s="33">
        <f t="shared" si="1329"/>
        <v>10569</v>
      </c>
      <c r="C10570" s="19"/>
      <c r="N10570" s="37"/>
      <c r="O10570" s="37"/>
      <c r="P10570" s="37"/>
      <c r="Q10570" s="37"/>
      <c r="R10570" s="37"/>
      <c r="S10570" s="32">
        <f t="shared" si="1323"/>
        <v>0</v>
      </c>
      <c r="T10570" s="32">
        <f t="shared" si="1324"/>
        <v>0</v>
      </c>
      <c r="U10570" s="32">
        <f t="shared" si="1325"/>
        <v>0</v>
      </c>
      <c r="V10570" s="32">
        <f t="shared" si="1326"/>
        <v>0</v>
      </c>
      <c r="W10570" s="32">
        <f t="shared" si="1327"/>
        <v>0</v>
      </c>
      <c r="X10570" s="32">
        <f t="shared" si="1328"/>
        <v>0</v>
      </c>
    </row>
    <row r="10571" spans="1:24" ht="14.25" customHeight="1">
      <c r="A10571" s="33" t="b">
        <f t="shared" si="1322"/>
        <v>0</v>
      </c>
      <c r="B10571" s="33">
        <f t="shared" si="1329"/>
        <v>10570</v>
      </c>
      <c r="C10571" s="19"/>
      <c r="N10571" s="37"/>
      <c r="O10571" s="37"/>
      <c r="P10571" s="37"/>
      <c r="Q10571" s="37"/>
      <c r="R10571" s="37"/>
      <c r="S10571" s="32">
        <f t="shared" si="1323"/>
        <v>0</v>
      </c>
      <c r="T10571" s="32">
        <f t="shared" si="1324"/>
        <v>0</v>
      </c>
      <c r="U10571" s="32">
        <f t="shared" si="1325"/>
        <v>0</v>
      </c>
      <c r="V10571" s="32">
        <f t="shared" si="1326"/>
        <v>0</v>
      </c>
      <c r="W10571" s="32">
        <f t="shared" si="1327"/>
        <v>0</v>
      </c>
      <c r="X10571" s="32">
        <f t="shared" si="1328"/>
        <v>0</v>
      </c>
    </row>
    <row r="10572" spans="1:24" ht="14.25" customHeight="1">
      <c r="A10572" s="33" t="b">
        <f t="shared" si="1322"/>
        <v>0</v>
      </c>
      <c r="B10572" s="33">
        <f t="shared" si="1329"/>
        <v>10571</v>
      </c>
      <c r="C10572" s="19"/>
      <c r="N10572" s="37"/>
      <c r="O10572" s="37"/>
      <c r="P10572" s="37"/>
      <c r="Q10572" s="37"/>
      <c r="R10572" s="37"/>
      <c r="S10572" s="32">
        <f t="shared" si="1323"/>
        <v>0</v>
      </c>
      <c r="T10572" s="32">
        <f t="shared" si="1324"/>
        <v>0</v>
      </c>
      <c r="U10572" s="32">
        <f t="shared" si="1325"/>
        <v>0</v>
      </c>
      <c r="V10572" s="32">
        <f t="shared" si="1326"/>
        <v>0</v>
      </c>
      <c r="W10572" s="32">
        <f t="shared" si="1327"/>
        <v>0</v>
      </c>
      <c r="X10572" s="32">
        <f t="shared" si="1328"/>
        <v>0</v>
      </c>
    </row>
    <row r="10573" spans="1:24" ht="14.25" customHeight="1">
      <c r="A10573" s="33" t="b">
        <f t="shared" si="1322"/>
        <v>0</v>
      </c>
      <c r="B10573" s="33">
        <f t="shared" si="1329"/>
        <v>10572</v>
      </c>
      <c r="C10573" s="19"/>
      <c r="N10573" s="37"/>
      <c r="O10573" s="37"/>
      <c r="P10573" s="37"/>
      <c r="Q10573" s="37"/>
      <c r="R10573" s="37"/>
      <c r="S10573" s="32">
        <f t="shared" si="1323"/>
        <v>0</v>
      </c>
      <c r="T10573" s="32">
        <f t="shared" si="1324"/>
        <v>0</v>
      </c>
      <c r="U10573" s="32">
        <f t="shared" si="1325"/>
        <v>0</v>
      </c>
      <c r="V10573" s="32">
        <f t="shared" si="1326"/>
        <v>0</v>
      </c>
      <c r="W10573" s="32">
        <f t="shared" si="1327"/>
        <v>0</v>
      </c>
      <c r="X10573" s="32">
        <f t="shared" si="1328"/>
        <v>0</v>
      </c>
    </row>
    <row r="10574" spans="1:24" ht="14.25" customHeight="1">
      <c r="A10574" s="33" t="b">
        <f t="shared" si="1322"/>
        <v>0</v>
      </c>
      <c r="B10574" s="33">
        <f t="shared" si="1329"/>
        <v>10573</v>
      </c>
      <c r="C10574" s="19"/>
      <c r="N10574" s="37"/>
      <c r="O10574" s="37"/>
      <c r="P10574" s="37"/>
      <c r="Q10574" s="37"/>
      <c r="R10574" s="37"/>
      <c r="S10574" s="32">
        <f t="shared" si="1323"/>
        <v>0</v>
      </c>
      <c r="T10574" s="32">
        <f t="shared" si="1324"/>
        <v>0</v>
      </c>
      <c r="U10574" s="32">
        <f t="shared" si="1325"/>
        <v>0</v>
      </c>
      <c r="V10574" s="32">
        <f t="shared" si="1326"/>
        <v>0</v>
      </c>
      <c r="W10574" s="32">
        <f t="shared" si="1327"/>
        <v>0</v>
      </c>
      <c r="X10574" s="32">
        <f t="shared" si="1328"/>
        <v>0</v>
      </c>
    </row>
    <row r="10575" spans="1:24" ht="14.25" customHeight="1">
      <c r="A10575" s="33" t="b">
        <f t="shared" si="1322"/>
        <v>0</v>
      </c>
      <c r="B10575" s="33">
        <f t="shared" si="1329"/>
        <v>10574</v>
      </c>
      <c r="C10575" s="19"/>
      <c r="N10575" s="37"/>
      <c r="O10575" s="37"/>
      <c r="P10575" s="37"/>
      <c r="Q10575" s="37"/>
      <c r="R10575" s="37"/>
      <c r="S10575" s="32">
        <f t="shared" si="1323"/>
        <v>0</v>
      </c>
      <c r="T10575" s="32">
        <f t="shared" si="1324"/>
        <v>0</v>
      </c>
      <c r="U10575" s="32">
        <f t="shared" si="1325"/>
        <v>0</v>
      </c>
      <c r="V10575" s="32">
        <f t="shared" si="1326"/>
        <v>0</v>
      </c>
      <c r="W10575" s="32">
        <f t="shared" si="1327"/>
        <v>0</v>
      </c>
      <c r="X10575" s="32">
        <f t="shared" si="1328"/>
        <v>0</v>
      </c>
    </row>
    <row r="10576" spans="1:24" ht="14.25" customHeight="1">
      <c r="A10576" s="33" t="b">
        <f t="shared" si="1322"/>
        <v>0</v>
      </c>
      <c r="B10576" s="33">
        <f t="shared" si="1329"/>
        <v>10575</v>
      </c>
      <c r="C10576" s="19"/>
      <c r="N10576" s="37"/>
      <c r="O10576" s="37"/>
      <c r="P10576" s="37"/>
      <c r="Q10576" s="37"/>
      <c r="R10576" s="37"/>
      <c r="S10576" s="32">
        <f t="shared" si="1323"/>
        <v>0</v>
      </c>
      <c r="T10576" s="32">
        <f t="shared" si="1324"/>
        <v>0</v>
      </c>
      <c r="U10576" s="32">
        <f t="shared" si="1325"/>
        <v>0</v>
      </c>
      <c r="V10576" s="32">
        <f t="shared" si="1326"/>
        <v>0</v>
      </c>
      <c r="W10576" s="32">
        <f t="shared" si="1327"/>
        <v>0</v>
      </c>
      <c r="X10576" s="32">
        <f t="shared" si="1328"/>
        <v>0</v>
      </c>
    </row>
    <row r="10577" spans="1:24" ht="14.25" customHeight="1">
      <c r="A10577" s="33" t="b">
        <f t="shared" si="1322"/>
        <v>0</v>
      </c>
      <c r="B10577" s="33">
        <f t="shared" si="1329"/>
        <v>10576</v>
      </c>
      <c r="C10577" s="19"/>
      <c r="N10577" s="37"/>
      <c r="O10577" s="37"/>
      <c r="P10577" s="37"/>
      <c r="Q10577" s="37"/>
      <c r="R10577" s="37"/>
      <c r="S10577" s="32">
        <f t="shared" si="1323"/>
        <v>0</v>
      </c>
      <c r="T10577" s="32">
        <f t="shared" si="1324"/>
        <v>0</v>
      </c>
      <c r="U10577" s="32">
        <f t="shared" si="1325"/>
        <v>0</v>
      </c>
      <c r="V10577" s="32">
        <f t="shared" si="1326"/>
        <v>0</v>
      </c>
      <c r="W10577" s="32">
        <f t="shared" si="1327"/>
        <v>0</v>
      </c>
      <c r="X10577" s="32">
        <f t="shared" si="1328"/>
        <v>0</v>
      </c>
    </row>
    <row r="10578" spans="1:24" ht="14.25" customHeight="1">
      <c r="A10578" s="33" t="b">
        <f t="shared" si="1322"/>
        <v>0</v>
      </c>
      <c r="B10578" s="33">
        <f t="shared" si="1329"/>
        <v>10577</v>
      </c>
      <c r="C10578" s="19"/>
      <c r="N10578" s="37"/>
      <c r="O10578" s="37"/>
      <c r="P10578" s="37"/>
      <c r="Q10578" s="37"/>
      <c r="R10578" s="37"/>
      <c r="S10578" s="32">
        <f t="shared" si="1323"/>
        <v>0</v>
      </c>
      <c r="T10578" s="32">
        <f t="shared" si="1324"/>
        <v>0</v>
      </c>
      <c r="U10578" s="32">
        <f t="shared" si="1325"/>
        <v>0</v>
      </c>
      <c r="V10578" s="32">
        <f t="shared" si="1326"/>
        <v>0</v>
      </c>
      <c r="W10578" s="32">
        <f t="shared" si="1327"/>
        <v>0</v>
      </c>
      <c r="X10578" s="32">
        <f t="shared" si="1328"/>
        <v>0</v>
      </c>
    </row>
    <row r="10579" spans="1:24" ht="14.25" customHeight="1">
      <c r="A10579" s="33" t="b">
        <f t="shared" si="1322"/>
        <v>0</v>
      </c>
      <c r="B10579" s="33">
        <f t="shared" si="1329"/>
        <v>10578</v>
      </c>
      <c r="C10579" s="19"/>
      <c r="N10579" s="37"/>
      <c r="O10579" s="37"/>
      <c r="P10579" s="37"/>
      <c r="Q10579" s="37"/>
      <c r="R10579" s="37"/>
      <c r="S10579" s="32">
        <f t="shared" si="1323"/>
        <v>0</v>
      </c>
      <c r="T10579" s="32">
        <f t="shared" si="1324"/>
        <v>0</v>
      </c>
      <c r="U10579" s="32">
        <f t="shared" si="1325"/>
        <v>0</v>
      </c>
      <c r="V10579" s="32">
        <f t="shared" si="1326"/>
        <v>0</v>
      </c>
      <c r="W10579" s="32">
        <f t="shared" si="1327"/>
        <v>0</v>
      </c>
      <c r="X10579" s="32">
        <f t="shared" si="1328"/>
        <v>0</v>
      </c>
    </row>
    <row r="10580" spans="1:24" ht="14.25" customHeight="1">
      <c r="A10580" s="33" t="b">
        <f t="shared" si="1322"/>
        <v>0</v>
      </c>
      <c r="B10580" s="33">
        <f t="shared" si="1329"/>
        <v>10579</v>
      </c>
      <c r="C10580" s="19"/>
      <c r="N10580" s="37"/>
      <c r="O10580" s="37"/>
      <c r="P10580" s="37"/>
      <c r="Q10580" s="37"/>
      <c r="R10580" s="37"/>
      <c r="S10580" s="32">
        <f t="shared" si="1323"/>
        <v>0</v>
      </c>
      <c r="T10580" s="32">
        <f t="shared" si="1324"/>
        <v>0</v>
      </c>
      <c r="U10580" s="32">
        <f t="shared" si="1325"/>
        <v>0</v>
      </c>
      <c r="V10580" s="32">
        <f t="shared" si="1326"/>
        <v>0</v>
      </c>
      <c r="W10580" s="32">
        <f t="shared" si="1327"/>
        <v>0</v>
      </c>
      <c r="X10580" s="32">
        <f t="shared" si="1328"/>
        <v>0</v>
      </c>
    </row>
    <row r="10581" spans="1:24" ht="14.25" customHeight="1">
      <c r="A10581" s="33" t="b">
        <f t="shared" si="1322"/>
        <v>0</v>
      </c>
      <c r="B10581" s="33">
        <f t="shared" si="1329"/>
        <v>10580</v>
      </c>
      <c r="C10581" s="19"/>
      <c r="N10581" s="37"/>
      <c r="O10581" s="37"/>
      <c r="P10581" s="37"/>
      <c r="Q10581" s="37"/>
      <c r="R10581" s="37"/>
      <c r="S10581" s="32">
        <f t="shared" si="1323"/>
        <v>0</v>
      </c>
      <c r="T10581" s="32">
        <f t="shared" si="1324"/>
        <v>0</v>
      </c>
      <c r="U10581" s="32">
        <f t="shared" si="1325"/>
        <v>0</v>
      </c>
      <c r="V10581" s="32">
        <f t="shared" si="1326"/>
        <v>0</v>
      </c>
      <c r="W10581" s="32">
        <f t="shared" si="1327"/>
        <v>0</v>
      </c>
      <c r="X10581" s="32">
        <f t="shared" si="1328"/>
        <v>0</v>
      </c>
    </row>
    <row r="10582" spans="1:24" ht="14.25" customHeight="1">
      <c r="A10582" s="33" t="b">
        <f t="shared" si="1322"/>
        <v>0</v>
      </c>
      <c r="B10582" s="33">
        <f t="shared" si="1329"/>
        <v>10581</v>
      </c>
      <c r="C10582" s="19"/>
      <c r="N10582" s="37"/>
      <c r="O10582" s="37"/>
      <c r="P10582" s="37"/>
      <c r="Q10582" s="37"/>
      <c r="R10582" s="37"/>
      <c r="S10582" s="32">
        <f t="shared" si="1323"/>
        <v>0</v>
      </c>
      <c r="T10582" s="32">
        <f t="shared" si="1324"/>
        <v>0</v>
      </c>
      <c r="U10582" s="32">
        <f t="shared" si="1325"/>
        <v>0</v>
      </c>
      <c r="V10582" s="32">
        <f t="shared" si="1326"/>
        <v>0</v>
      </c>
      <c r="W10582" s="32">
        <f t="shared" si="1327"/>
        <v>0</v>
      </c>
      <c r="X10582" s="32">
        <f t="shared" si="1328"/>
        <v>0</v>
      </c>
    </row>
    <row r="10583" spans="1:24" ht="14.25" customHeight="1">
      <c r="A10583" s="33" t="b">
        <f t="shared" si="1322"/>
        <v>0</v>
      </c>
      <c r="B10583" s="33">
        <f t="shared" si="1329"/>
        <v>10582</v>
      </c>
      <c r="C10583" s="19"/>
      <c r="N10583" s="37"/>
      <c r="O10583" s="37"/>
      <c r="P10583" s="37"/>
      <c r="Q10583" s="37"/>
      <c r="R10583" s="37"/>
      <c r="S10583" s="32">
        <f t="shared" si="1323"/>
        <v>0</v>
      </c>
      <c r="T10583" s="32">
        <f t="shared" si="1324"/>
        <v>0</v>
      </c>
      <c r="U10583" s="32">
        <f t="shared" si="1325"/>
        <v>0</v>
      </c>
      <c r="V10583" s="32">
        <f t="shared" si="1326"/>
        <v>0</v>
      </c>
      <c r="W10583" s="32">
        <f t="shared" si="1327"/>
        <v>0</v>
      </c>
      <c r="X10583" s="32">
        <f t="shared" si="1328"/>
        <v>0</v>
      </c>
    </row>
    <row r="10584" spans="1:24" ht="14.25" customHeight="1">
      <c r="A10584" s="33" t="b">
        <f t="shared" si="1322"/>
        <v>0</v>
      </c>
      <c r="B10584" s="33">
        <f t="shared" si="1329"/>
        <v>10583</v>
      </c>
      <c r="C10584" s="19"/>
      <c r="N10584" s="37"/>
      <c r="O10584" s="37"/>
      <c r="P10584" s="37"/>
      <c r="Q10584" s="37"/>
      <c r="R10584" s="37"/>
      <c r="S10584" s="32">
        <f t="shared" si="1323"/>
        <v>0</v>
      </c>
      <c r="T10584" s="32">
        <f t="shared" si="1324"/>
        <v>0</v>
      </c>
      <c r="U10584" s="32">
        <f t="shared" si="1325"/>
        <v>0</v>
      </c>
      <c r="V10584" s="32">
        <f t="shared" si="1326"/>
        <v>0</v>
      </c>
      <c r="W10584" s="32">
        <f t="shared" si="1327"/>
        <v>0</v>
      </c>
      <c r="X10584" s="32">
        <f t="shared" si="1328"/>
        <v>0</v>
      </c>
    </row>
    <row r="10585" spans="1:24" ht="14.25" customHeight="1">
      <c r="A10585" s="33" t="b">
        <f t="shared" si="1322"/>
        <v>0</v>
      </c>
      <c r="B10585" s="33">
        <f t="shared" si="1329"/>
        <v>10584</v>
      </c>
      <c r="C10585" s="19"/>
      <c r="N10585" s="37"/>
      <c r="O10585" s="37"/>
      <c r="P10585" s="37"/>
      <c r="Q10585" s="37"/>
      <c r="R10585" s="37"/>
      <c r="S10585" s="32">
        <f t="shared" si="1323"/>
        <v>0</v>
      </c>
      <c r="T10585" s="32">
        <f t="shared" si="1324"/>
        <v>0</v>
      </c>
      <c r="U10585" s="32">
        <f t="shared" si="1325"/>
        <v>0</v>
      </c>
      <c r="V10585" s="32">
        <f t="shared" si="1326"/>
        <v>0</v>
      </c>
      <c r="W10585" s="32">
        <f t="shared" si="1327"/>
        <v>0</v>
      </c>
      <c r="X10585" s="32">
        <f t="shared" si="1328"/>
        <v>0</v>
      </c>
    </row>
    <row r="10586" spans="1:24" ht="14.25" customHeight="1">
      <c r="A10586" s="33" t="b">
        <f t="shared" si="1322"/>
        <v>0</v>
      </c>
      <c r="B10586" s="33">
        <f t="shared" si="1329"/>
        <v>10585</v>
      </c>
      <c r="C10586" s="19"/>
      <c r="N10586" s="37"/>
      <c r="O10586" s="37"/>
      <c r="P10586" s="37"/>
      <c r="Q10586" s="37"/>
      <c r="R10586" s="37"/>
      <c r="S10586" s="32">
        <f t="shared" si="1323"/>
        <v>0</v>
      </c>
      <c r="T10586" s="32">
        <f t="shared" si="1324"/>
        <v>0</v>
      </c>
      <c r="U10586" s="32">
        <f t="shared" si="1325"/>
        <v>0</v>
      </c>
      <c r="V10586" s="32">
        <f t="shared" si="1326"/>
        <v>0</v>
      </c>
      <c r="W10586" s="32">
        <f t="shared" si="1327"/>
        <v>0</v>
      </c>
      <c r="X10586" s="32">
        <f t="shared" si="1328"/>
        <v>0</v>
      </c>
    </row>
    <row r="10587" spans="1:24" ht="14.25" customHeight="1">
      <c r="A10587" s="33" t="b">
        <f t="shared" si="1322"/>
        <v>0</v>
      </c>
      <c r="B10587" s="33">
        <f t="shared" si="1329"/>
        <v>10586</v>
      </c>
      <c r="C10587" s="19"/>
      <c r="N10587" s="37"/>
      <c r="O10587" s="37"/>
      <c r="P10587" s="37"/>
      <c r="Q10587" s="37"/>
      <c r="R10587" s="37"/>
      <c r="S10587" s="32">
        <f t="shared" si="1323"/>
        <v>0</v>
      </c>
      <c r="T10587" s="32">
        <f t="shared" si="1324"/>
        <v>0</v>
      </c>
      <c r="U10587" s="32">
        <f t="shared" si="1325"/>
        <v>0</v>
      </c>
      <c r="V10587" s="32">
        <f t="shared" si="1326"/>
        <v>0</v>
      </c>
      <c r="W10587" s="32">
        <f t="shared" si="1327"/>
        <v>0</v>
      </c>
      <c r="X10587" s="32">
        <f t="shared" si="1328"/>
        <v>0</v>
      </c>
    </row>
    <row r="10588" spans="1:24" ht="14.25" customHeight="1">
      <c r="A10588" s="33" t="b">
        <f t="shared" si="1322"/>
        <v>0</v>
      </c>
      <c r="B10588" s="33">
        <f t="shared" si="1329"/>
        <v>10587</v>
      </c>
      <c r="C10588" s="19"/>
      <c r="N10588" s="37"/>
      <c r="O10588" s="37"/>
      <c r="P10588" s="37"/>
      <c r="Q10588" s="37"/>
      <c r="R10588" s="37"/>
      <c r="S10588" s="32">
        <f t="shared" si="1323"/>
        <v>0</v>
      </c>
      <c r="T10588" s="32">
        <f t="shared" si="1324"/>
        <v>0</v>
      </c>
      <c r="U10588" s="32">
        <f t="shared" si="1325"/>
        <v>0</v>
      </c>
      <c r="V10588" s="32">
        <f t="shared" si="1326"/>
        <v>0</v>
      </c>
      <c r="W10588" s="32">
        <f t="shared" si="1327"/>
        <v>0</v>
      </c>
      <c r="X10588" s="32">
        <f t="shared" si="1328"/>
        <v>0</v>
      </c>
    </row>
    <row r="10589" spans="1:24" ht="14.25" customHeight="1">
      <c r="A10589" s="33" t="b">
        <f t="shared" si="1322"/>
        <v>0</v>
      </c>
      <c r="B10589" s="33">
        <f t="shared" si="1329"/>
        <v>10588</v>
      </c>
      <c r="C10589" s="19"/>
      <c r="N10589" s="37"/>
      <c r="O10589" s="37"/>
      <c r="P10589" s="37"/>
      <c r="Q10589" s="37"/>
      <c r="R10589" s="37"/>
      <c r="S10589" s="32">
        <f t="shared" si="1323"/>
        <v>0</v>
      </c>
      <c r="T10589" s="32">
        <f t="shared" si="1324"/>
        <v>0</v>
      </c>
      <c r="U10589" s="32">
        <f t="shared" si="1325"/>
        <v>0</v>
      </c>
      <c r="V10589" s="32">
        <f t="shared" si="1326"/>
        <v>0</v>
      </c>
      <c r="W10589" s="32">
        <f t="shared" si="1327"/>
        <v>0</v>
      </c>
      <c r="X10589" s="32">
        <f t="shared" si="1328"/>
        <v>0</v>
      </c>
    </row>
    <row r="10590" spans="1:24" ht="14.25" customHeight="1">
      <c r="A10590" s="33" t="b">
        <f t="shared" si="1322"/>
        <v>0</v>
      </c>
      <c r="B10590" s="33">
        <f t="shared" si="1329"/>
        <v>10589</v>
      </c>
      <c r="C10590" s="19"/>
      <c r="N10590" s="37"/>
      <c r="O10590" s="37"/>
      <c r="P10590" s="37"/>
      <c r="Q10590" s="37"/>
      <c r="R10590" s="37"/>
      <c r="S10590" s="32">
        <f t="shared" si="1323"/>
        <v>0</v>
      </c>
      <c r="T10590" s="32">
        <f t="shared" si="1324"/>
        <v>0</v>
      </c>
      <c r="U10590" s="32">
        <f t="shared" si="1325"/>
        <v>0</v>
      </c>
      <c r="V10590" s="32">
        <f t="shared" si="1326"/>
        <v>0</v>
      </c>
      <c r="W10590" s="32">
        <f t="shared" si="1327"/>
        <v>0</v>
      </c>
      <c r="X10590" s="32">
        <f t="shared" si="1328"/>
        <v>0</v>
      </c>
    </row>
    <row r="10591" spans="1:24" ht="14.25" customHeight="1">
      <c r="A10591" s="33" t="b">
        <f t="shared" si="1322"/>
        <v>0</v>
      </c>
      <c r="B10591" s="33">
        <f t="shared" si="1329"/>
        <v>10590</v>
      </c>
      <c r="C10591" s="19"/>
      <c r="N10591" s="37"/>
      <c r="O10591" s="37"/>
      <c r="P10591" s="37"/>
      <c r="Q10591" s="37"/>
      <c r="R10591" s="37"/>
      <c r="S10591" s="32">
        <f t="shared" si="1323"/>
        <v>0</v>
      </c>
      <c r="T10591" s="32">
        <f t="shared" si="1324"/>
        <v>0</v>
      </c>
      <c r="U10591" s="32">
        <f t="shared" si="1325"/>
        <v>0</v>
      </c>
      <c r="V10591" s="32">
        <f t="shared" si="1326"/>
        <v>0</v>
      </c>
      <c r="W10591" s="32">
        <f t="shared" si="1327"/>
        <v>0</v>
      </c>
      <c r="X10591" s="32">
        <f t="shared" si="1328"/>
        <v>0</v>
      </c>
    </row>
    <row r="10592" spans="1:24" ht="14.25" customHeight="1">
      <c r="A10592" s="33" t="b">
        <f t="shared" si="1322"/>
        <v>0</v>
      </c>
      <c r="B10592" s="33">
        <f t="shared" si="1329"/>
        <v>10591</v>
      </c>
      <c r="C10592" s="19"/>
      <c r="N10592" s="37"/>
      <c r="O10592" s="37"/>
      <c r="P10592" s="37"/>
      <c r="Q10592" s="37"/>
      <c r="R10592" s="37"/>
      <c r="S10592" s="32">
        <f t="shared" si="1323"/>
        <v>0</v>
      </c>
      <c r="T10592" s="32">
        <f t="shared" si="1324"/>
        <v>0</v>
      </c>
      <c r="U10592" s="32">
        <f t="shared" si="1325"/>
        <v>0</v>
      </c>
      <c r="V10592" s="32">
        <f t="shared" si="1326"/>
        <v>0</v>
      </c>
      <c r="W10592" s="32">
        <f t="shared" si="1327"/>
        <v>0</v>
      </c>
      <c r="X10592" s="32">
        <f t="shared" si="1328"/>
        <v>0</v>
      </c>
    </row>
    <row r="10593" spans="1:24" ht="14.25" customHeight="1">
      <c r="A10593" s="33" t="b">
        <f t="shared" si="1322"/>
        <v>0</v>
      </c>
      <c r="B10593" s="33">
        <f t="shared" si="1329"/>
        <v>10592</v>
      </c>
      <c r="C10593" s="19"/>
      <c r="N10593" s="37"/>
      <c r="O10593" s="37"/>
      <c r="P10593" s="37"/>
      <c r="Q10593" s="37"/>
      <c r="R10593" s="37"/>
      <c r="S10593" s="32">
        <f t="shared" si="1323"/>
        <v>0</v>
      </c>
      <c r="T10593" s="32">
        <f t="shared" si="1324"/>
        <v>0</v>
      </c>
      <c r="U10593" s="32">
        <f t="shared" si="1325"/>
        <v>0</v>
      </c>
      <c r="V10593" s="32">
        <f t="shared" si="1326"/>
        <v>0</v>
      </c>
      <c r="W10593" s="32">
        <f t="shared" si="1327"/>
        <v>0</v>
      </c>
      <c r="X10593" s="32">
        <f t="shared" si="1328"/>
        <v>0</v>
      </c>
    </row>
    <row r="10594" spans="1:24" ht="14.25" customHeight="1">
      <c r="A10594" s="33" t="b">
        <f t="shared" si="1322"/>
        <v>0</v>
      </c>
      <c r="B10594" s="33">
        <f t="shared" si="1329"/>
        <v>10593</v>
      </c>
      <c r="C10594" s="19"/>
      <c r="N10594" s="37"/>
      <c r="O10594" s="37"/>
      <c r="P10594" s="37"/>
      <c r="Q10594" s="37"/>
      <c r="R10594" s="37"/>
      <c r="S10594" s="32">
        <f t="shared" si="1323"/>
        <v>0</v>
      </c>
      <c r="T10594" s="32">
        <f t="shared" si="1324"/>
        <v>0</v>
      </c>
      <c r="U10594" s="32">
        <f t="shared" si="1325"/>
        <v>0</v>
      </c>
      <c r="V10594" s="32">
        <f t="shared" si="1326"/>
        <v>0</v>
      </c>
      <c r="W10594" s="32">
        <f t="shared" si="1327"/>
        <v>0</v>
      </c>
      <c r="X10594" s="32">
        <f t="shared" si="1328"/>
        <v>0</v>
      </c>
    </row>
    <row r="10595" spans="1:24" ht="14.25" customHeight="1">
      <c r="A10595" s="33" t="b">
        <f t="shared" si="1322"/>
        <v>0</v>
      </c>
      <c r="B10595" s="33">
        <f t="shared" si="1329"/>
        <v>10594</v>
      </c>
      <c r="C10595" s="19"/>
      <c r="N10595" s="37"/>
      <c r="O10595" s="37"/>
      <c r="P10595" s="37"/>
      <c r="Q10595" s="37"/>
      <c r="R10595" s="37"/>
      <c r="S10595" s="32">
        <f t="shared" si="1323"/>
        <v>0</v>
      </c>
      <c r="T10595" s="32">
        <f t="shared" si="1324"/>
        <v>0</v>
      </c>
      <c r="U10595" s="32">
        <f t="shared" si="1325"/>
        <v>0</v>
      </c>
      <c r="V10595" s="32">
        <f t="shared" si="1326"/>
        <v>0</v>
      </c>
      <c r="W10595" s="32">
        <f t="shared" si="1327"/>
        <v>0</v>
      </c>
      <c r="X10595" s="32">
        <f t="shared" si="1328"/>
        <v>0</v>
      </c>
    </row>
    <row r="10596" spans="1:24" ht="14.25" customHeight="1">
      <c r="A10596" s="33" t="b">
        <f t="shared" si="1322"/>
        <v>0</v>
      </c>
      <c r="B10596" s="33">
        <f t="shared" si="1329"/>
        <v>10595</v>
      </c>
      <c r="C10596" s="19"/>
      <c r="N10596" s="37"/>
      <c r="O10596" s="37"/>
      <c r="P10596" s="37"/>
      <c r="Q10596" s="37"/>
      <c r="R10596" s="37"/>
      <c r="S10596" s="32">
        <f t="shared" si="1323"/>
        <v>0</v>
      </c>
      <c r="T10596" s="32">
        <f t="shared" si="1324"/>
        <v>0</v>
      </c>
      <c r="U10596" s="32">
        <f t="shared" si="1325"/>
        <v>0</v>
      </c>
      <c r="V10596" s="32">
        <f t="shared" si="1326"/>
        <v>0</v>
      </c>
      <c r="W10596" s="32">
        <f t="shared" si="1327"/>
        <v>0</v>
      </c>
      <c r="X10596" s="32">
        <f t="shared" si="1328"/>
        <v>0</v>
      </c>
    </row>
    <row r="10597" spans="1:24" ht="14.25" customHeight="1">
      <c r="A10597" s="33" t="b">
        <f t="shared" si="1322"/>
        <v>0</v>
      </c>
      <c r="B10597" s="33">
        <f t="shared" si="1329"/>
        <v>10596</v>
      </c>
      <c r="C10597" s="19"/>
      <c r="N10597" s="37"/>
      <c r="O10597" s="37"/>
      <c r="P10597" s="37"/>
      <c r="Q10597" s="37"/>
      <c r="R10597" s="37"/>
      <c r="S10597" s="32">
        <f t="shared" si="1323"/>
        <v>0</v>
      </c>
      <c r="T10597" s="32">
        <f t="shared" si="1324"/>
        <v>0</v>
      </c>
      <c r="U10597" s="32">
        <f t="shared" si="1325"/>
        <v>0</v>
      </c>
      <c r="V10597" s="32">
        <f t="shared" si="1326"/>
        <v>0</v>
      </c>
      <c r="W10597" s="32">
        <f t="shared" si="1327"/>
        <v>0</v>
      </c>
      <c r="X10597" s="32">
        <f t="shared" si="1328"/>
        <v>0</v>
      </c>
    </row>
    <row r="10598" spans="1:24" ht="14.25" customHeight="1">
      <c r="A10598" s="33" t="b">
        <f t="shared" si="1322"/>
        <v>0</v>
      </c>
      <c r="B10598" s="33">
        <f t="shared" si="1329"/>
        <v>10597</v>
      </c>
      <c r="C10598" s="19"/>
      <c r="N10598" s="37"/>
      <c r="O10598" s="37"/>
      <c r="P10598" s="37"/>
      <c r="Q10598" s="37"/>
      <c r="R10598" s="37"/>
      <c r="S10598" s="32">
        <f t="shared" si="1323"/>
        <v>0</v>
      </c>
      <c r="T10598" s="32">
        <f t="shared" si="1324"/>
        <v>0</v>
      </c>
      <c r="U10598" s="32">
        <f t="shared" si="1325"/>
        <v>0</v>
      </c>
      <c r="V10598" s="32">
        <f t="shared" si="1326"/>
        <v>0</v>
      </c>
      <c r="W10598" s="32">
        <f t="shared" si="1327"/>
        <v>0</v>
      </c>
      <c r="X10598" s="32">
        <f t="shared" si="1328"/>
        <v>0</v>
      </c>
    </row>
    <row r="10599" spans="1:24" ht="14.25" customHeight="1">
      <c r="A10599" s="33" t="b">
        <f t="shared" si="1322"/>
        <v>0</v>
      </c>
      <c r="B10599" s="33">
        <f t="shared" si="1329"/>
        <v>10598</v>
      </c>
      <c r="C10599" s="19"/>
      <c r="N10599" s="37"/>
      <c r="O10599" s="37"/>
      <c r="P10599" s="37"/>
      <c r="Q10599" s="37"/>
      <c r="R10599" s="37"/>
      <c r="S10599" s="32">
        <f t="shared" si="1323"/>
        <v>0</v>
      </c>
      <c r="T10599" s="32">
        <f t="shared" si="1324"/>
        <v>0</v>
      </c>
      <c r="U10599" s="32">
        <f t="shared" si="1325"/>
        <v>0</v>
      </c>
      <c r="V10599" s="32">
        <f t="shared" si="1326"/>
        <v>0</v>
      </c>
      <c r="W10599" s="32">
        <f t="shared" si="1327"/>
        <v>0</v>
      </c>
      <c r="X10599" s="32">
        <f t="shared" si="1328"/>
        <v>0</v>
      </c>
    </row>
    <row r="10600" spans="1:24" ht="14.25" customHeight="1">
      <c r="A10600" s="33" t="b">
        <f t="shared" si="1322"/>
        <v>0</v>
      </c>
      <c r="B10600" s="33">
        <f t="shared" si="1329"/>
        <v>10599</v>
      </c>
      <c r="C10600" s="19"/>
      <c r="N10600" s="37"/>
      <c r="O10600" s="37"/>
      <c r="P10600" s="37"/>
      <c r="Q10600" s="37"/>
      <c r="R10600" s="37"/>
      <c r="S10600" s="32">
        <f t="shared" si="1323"/>
        <v>0</v>
      </c>
      <c r="T10600" s="32">
        <f t="shared" si="1324"/>
        <v>0</v>
      </c>
      <c r="U10600" s="32">
        <f t="shared" si="1325"/>
        <v>0</v>
      </c>
      <c r="V10600" s="32">
        <f t="shared" si="1326"/>
        <v>0</v>
      </c>
      <c r="W10600" s="32">
        <f t="shared" si="1327"/>
        <v>0</v>
      </c>
      <c r="X10600" s="32">
        <f t="shared" si="1328"/>
        <v>0</v>
      </c>
    </row>
    <row r="10601" spans="1:24" ht="14.25" customHeight="1">
      <c r="A10601" s="33" t="b">
        <f t="shared" si="1322"/>
        <v>0</v>
      </c>
      <c r="B10601" s="33">
        <f t="shared" si="1329"/>
        <v>10600</v>
      </c>
      <c r="C10601" s="19"/>
      <c r="N10601" s="37"/>
      <c r="O10601" s="37"/>
      <c r="P10601" s="37"/>
      <c r="Q10601" s="37"/>
      <c r="R10601" s="37"/>
      <c r="S10601" s="32">
        <f t="shared" si="1323"/>
        <v>0</v>
      </c>
      <c r="T10601" s="32">
        <f t="shared" si="1324"/>
        <v>0</v>
      </c>
      <c r="U10601" s="32">
        <f t="shared" si="1325"/>
        <v>0</v>
      </c>
      <c r="V10601" s="32">
        <f t="shared" si="1326"/>
        <v>0</v>
      </c>
      <c r="W10601" s="32">
        <f t="shared" si="1327"/>
        <v>0</v>
      </c>
      <c r="X10601" s="32">
        <f t="shared" si="1328"/>
        <v>0</v>
      </c>
    </row>
    <row r="10602" spans="1:24" ht="14.25" customHeight="1">
      <c r="A10602" s="33" t="b">
        <f t="shared" si="1322"/>
        <v>0</v>
      </c>
      <c r="B10602" s="33">
        <f t="shared" si="1329"/>
        <v>10601</v>
      </c>
      <c r="C10602" s="19"/>
      <c r="N10602" s="37"/>
      <c r="O10602" s="37"/>
      <c r="P10602" s="37"/>
      <c r="Q10602" s="37"/>
      <c r="R10602" s="37"/>
      <c r="S10602" s="32">
        <f t="shared" si="1323"/>
        <v>0</v>
      </c>
      <c r="T10602" s="32">
        <f t="shared" si="1324"/>
        <v>0</v>
      </c>
      <c r="U10602" s="32">
        <f t="shared" si="1325"/>
        <v>0</v>
      </c>
      <c r="V10602" s="32">
        <f t="shared" si="1326"/>
        <v>0</v>
      </c>
      <c r="W10602" s="32">
        <f t="shared" si="1327"/>
        <v>0</v>
      </c>
      <c r="X10602" s="32">
        <f t="shared" si="1328"/>
        <v>0</v>
      </c>
    </row>
    <row r="10603" spans="1:24" ht="14.25" customHeight="1">
      <c r="A10603" s="33" t="b">
        <f t="shared" si="1322"/>
        <v>0</v>
      </c>
      <c r="B10603" s="33">
        <f t="shared" si="1329"/>
        <v>10602</v>
      </c>
      <c r="C10603" s="19"/>
      <c r="N10603" s="37"/>
      <c r="O10603" s="37"/>
      <c r="P10603" s="37"/>
      <c r="Q10603" s="37"/>
      <c r="R10603" s="37"/>
      <c r="S10603" s="32">
        <f t="shared" si="1323"/>
        <v>0</v>
      </c>
      <c r="T10603" s="32">
        <f t="shared" si="1324"/>
        <v>0</v>
      </c>
      <c r="U10603" s="32">
        <f t="shared" si="1325"/>
        <v>0</v>
      </c>
      <c r="V10603" s="32">
        <f t="shared" si="1326"/>
        <v>0</v>
      </c>
      <c r="W10603" s="32">
        <f t="shared" si="1327"/>
        <v>0</v>
      </c>
      <c r="X10603" s="32">
        <f t="shared" si="1328"/>
        <v>0</v>
      </c>
    </row>
    <row r="10604" spans="1:24" ht="14.25" customHeight="1">
      <c r="A10604" s="33" t="b">
        <f t="shared" si="1322"/>
        <v>0</v>
      </c>
      <c r="B10604" s="33">
        <f t="shared" si="1329"/>
        <v>10603</v>
      </c>
      <c r="C10604" s="19"/>
      <c r="N10604" s="37"/>
      <c r="O10604" s="37"/>
      <c r="P10604" s="37"/>
      <c r="Q10604" s="37"/>
      <c r="R10604" s="37"/>
      <c r="S10604" s="32">
        <f t="shared" si="1323"/>
        <v>0</v>
      </c>
      <c r="T10604" s="32">
        <f t="shared" si="1324"/>
        <v>0</v>
      </c>
      <c r="U10604" s="32">
        <f t="shared" si="1325"/>
        <v>0</v>
      </c>
      <c r="V10604" s="32">
        <f t="shared" si="1326"/>
        <v>0</v>
      </c>
      <c r="W10604" s="32">
        <f t="shared" si="1327"/>
        <v>0</v>
      </c>
      <c r="X10604" s="32">
        <f t="shared" si="1328"/>
        <v>0</v>
      </c>
    </row>
    <row r="10605" spans="1:24" ht="14.25" customHeight="1">
      <c r="A10605" s="33" t="b">
        <f t="shared" si="1322"/>
        <v>0</v>
      </c>
      <c r="B10605" s="33">
        <f t="shared" si="1329"/>
        <v>10604</v>
      </c>
      <c r="C10605" s="19"/>
      <c r="N10605" s="37"/>
      <c r="O10605" s="37"/>
      <c r="P10605" s="37"/>
      <c r="Q10605" s="37"/>
      <c r="R10605" s="37"/>
      <c r="S10605" s="32">
        <f t="shared" si="1323"/>
        <v>0</v>
      </c>
      <c r="T10605" s="32">
        <f t="shared" si="1324"/>
        <v>0</v>
      </c>
      <c r="U10605" s="32">
        <f t="shared" si="1325"/>
        <v>0</v>
      </c>
      <c r="V10605" s="32">
        <f t="shared" si="1326"/>
        <v>0</v>
      </c>
      <c r="W10605" s="32">
        <f t="shared" si="1327"/>
        <v>0</v>
      </c>
      <c r="X10605" s="32">
        <f t="shared" si="1328"/>
        <v>0</v>
      </c>
    </row>
    <row r="10606" spans="1:24" ht="14.25" customHeight="1">
      <c r="A10606" s="33" t="b">
        <f t="shared" si="1322"/>
        <v>0</v>
      </c>
      <c r="B10606" s="33">
        <f t="shared" si="1329"/>
        <v>10605</v>
      </c>
      <c r="C10606" s="19"/>
      <c r="N10606" s="37"/>
      <c r="O10606" s="37"/>
      <c r="P10606" s="37"/>
      <c r="Q10606" s="37"/>
      <c r="R10606" s="37"/>
      <c r="S10606" s="32">
        <f t="shared" si="1323"/>
        <v>0</v>
      </c>
      <c r="T10606" s="32">
        <f t="shared" si="1324"/>
        <v>0</v>
      </c>
      <c r="U10606" s="32">
        <f t="shared" si="1325"/>
        <v>0</v>
      </c>
      <c r="V10606" s="32">
        <f t="shared" si="1326"/>
        <v>0</v>
      </c>
      <c r="W10606" s="32">
        <f t="shared" si="1327"/>
        <v>0</v>
      </c>
      <c r="X10606" s="32">
        <f t="shared" si="1328"/>
        <v>0</v>
      </c>
    </row>
    <row r="10607" spans="1:24" ht="14.25" customHeight="1">
      <c r="A10607" s="33" t="b">
        <f t="shared" si="1322"/>
        <v>0</v>
      </c>
      <c r="B10607" s="33">
        <f t="shared" si="1329"/>
        <v>10606</v>
      </c>
      <c r="C10607" s="19"/>
      <c r="N10607" s="37"/>
      <c r="O10607" s="37"/>
      <c r="P10607" s="37"/>
      <c r="Q10607" s="37"/>
      <c r="R10607" s="37"/>
      <c r="S10607" s="32">
        <f t="shared" si="1323"/>
        <v>0</v>
      </c>
      <c r="T10607" s="32">
        <f t="shared" si="1324"/>
        <v>0</v>
      </c>
      <c r="U10607" s="32">
        <f t="shared" si="1325"/>
        <v>0</v>
      </c>
      <c r="V10607" s="32">
        <f t="shared" si="1326"/>
        <v>0</v>
      </c>
      <c r="W10607" s="32">
        <f t="shared" si="1327"/>
        <v>0</v>
      </c>
      <c r="X10607" s="32">
        <f t="shared" si="1328"/>
        <v>0</v>
      </c>
    </row>
    <row r="10608" spans="1:24" ht="14.25" customHeight="1">
      <c r="A10608" s="33" t="b">
        <f t="shared" si="1322"/>
        <v>0</v>
      </c>
      <c r="B10608" s="33">
        <f t="shared" si="1329"/>
        <v>10607</v>
      </c>
      <c r="C10608" s="19"/>
      <c r="N10608" s="37"/>
      <c r="O10608" s="37"/>
      <c r="P10608" s="37"/>
      <c r="Q10608" s="37"/>
      <c r="R10608" s="37"/>
      <c r="S10608" s="32">
        <f t="shared" si="1323"/>
        <v>0</v>
      </c>
      <c r="T10608" s="32">
        <f t="shared" si="1324"/>
        <v>0</v>
      </c>
      <c r="U10608" s="32">
        <f t="shared" si="1325"/>
        <v>0</v>
      </c>
      <c r="V10608" s="32">
        <f t="shared" si="1326"/>
        <v>0</v>
      </c>
      <c r="W10608" s="32">
        <f t="shared" si="1327"/>
        <v>0</v>
      </c>
      <c r="X10608" s="32">
        <f t="shared" si="1328"/>
        <v>0</v>
      </c>
    </row>
    <row r="10609" spans="1:24" ht="14.25" customHeight="1">
      <c r="A10609" s="33" t="b">
        <f t="shared" si="1322"/>
        <v>0</v>
      </c>
      <c r="B10609" s="33">
        <f t="shared" si="1329"/>
        <v>10608</v>
      </c>
      <c r="C10609" s="19"/>
      <c r="N10609" s="37"/>
      <c r="O10609" s="37"/>
      <c r="P10609" s="37"/>
      <c r="Q10609" s="37"/>
      <c r="R10609" s="37"/>
      <c r="S10609" s="32">
        <f t="shared" si="1323"/>
        <v>0</v>
      </c>
      <c r="T10609" s="32">
        <f t="shared" si="1324"/>
        <v>0</v>
      </c>
      <c r="U10609" s="32">
        <f t="shared" si="1325"/>
        <v>0</v>
      </c>
      <c r="V10609" s="32">
        <f t="shared" si="1326"/>
        <v>0</v>
      </c>
      <c r="W10609" s="32">
        <f t="shared" si="1327"/>
        <v>0</v>
      </c>
      <c r="X10609" s="32">
        <f t="shared" si="1328"/>
        <v>0</v>
      </c>
    </row>
    <row r="10610" spans="1:24" ht="14.25" customHeight="1">
      <c r="A10610" s="33" t="b">
        <f t="shared" si="1322"/>
        <v>0</v>
      </c>
      <c r="B10610" s="33">
        <f t="shared" si="1329"/>
        <v>10609</v>
      </c>
      <c r="C10610" s="19"/>
      <c r="N10610" s="37"/>
      <c r="O10610" s="37"/>
      <c r="P10610" s="37"/>
      <c r="Q10610" s="37"/>
      <c r="R10610" s="37"/>
      <c r="S10610" s="32">
        <f t="shared" si="1323"/>
        <v>0</v>
      </c>
      <c r="T10610" s="32">
        <f t="shared" si="1324"/>
        <v>0</v>
      </c>
      <c r="U10610" s="32">
        <f t="shared" si="1325"/>
        <v>0</v>
      </c>
      <c r="V10610" s="32">
        <f t="shared" si="1326"/>
        <v>0</v>
      </c>
      <c r="W10610" s="32">
        <f t="shared" si="1327"/>
        <v>0</v>
      </c>
      <c r="X10610" s="32">
        <f t="shared" si="1328"/>
        <v>0</v>
      </c>
    </row>
    <row r="10611" spans="1:24" ht="14.25" customHeight="1">
      <c r="A10611" s="33" t="b">
        <f t="shared" si="1322"/>
        <v>0</v>
      </c>
      <c r="B10611" s="33">
        <f t="shared" si="1329"/>
        <v>10610</v>
      </c>
      <c r="C10611" s="19"/>
      <c r="N10611" s="37"/>
      <c r="O10611" s="37"/>
      <c r="P10611" s="37"/>
      <c r="Q10611" s="37"/>
      <c r="R10611" s="37"/>
      <c r="S10611" s="32">
        <f t="shared" si="1323"/>
        <v>0</v>
      </c>
      <c r="T10611" s="32">
        <f t="shared" si="1324"/>
        <v>0</v>
      </c>
      <c r="U10611" s="32">
        <f t="shared" si="1325"/>
        <v>0</v>
      </c>
      <c r="V10611" s="32">
        <f t="shared" si="1326"/>
        <v>0</v>
      </c>
      <c r="W10611" s="32">
        <f t="shared" si="1327"/>
        <v>0</v>
      </c>
      <c r="X10611" s="32">
        <f t="shared" si="1328"/>
        <v>0</v>
      </c>
    </row>
    <row r="10612" spans="1:24" ht="14.25" customHeight="1">
      <c r="A10612" s="33" t="b">
        <f t="shared" si="1322"/>
        <v>0</v>
      </c>
      <c r="B10612" s="33">
        <f t="shared" si="1329"/>
        <v>10611</v>
      </c>
      <c r="C10612" s="19"/>
      <c r="N10612" s="37"/>
      <c r="O10612" s="37"/>
      <c r="P10612" s="37"/>
      <c r="Q10612" s="37"/>
      <c r="R10612" s="37"/>
      <c r="S10612" s="32">
        <f t="shared" si="1323"/>
        <v>0</v>
      </c>
      <c r="T10612" s="32">
        <f t="shared" si="1324"/>
        <v>0</v>
      </c>
      <c r="U10612" s="32">
        <f t="shared" si="1325"/>
        <v>0</v>
      </c>
      <c r="V10612" s="32">
        <f t="shared" si="1326"/>
        <v>0</v>
      </c>
      <c r="W10612" s="32">
        <f t="shared" si="1327"/>
        <v>0</v>
      </c>
      <c r="X10612" s="32">
        <f t="shared" si="1328"/>
        <v>0</v>
      </c>
    </row>
    <row r="10613" spans="1:24" ht="14.25" customHeight="1">
      <c r="A10613" s="33" t="b">
        <f t="shared" si="1322"/>
        <v>0</v>
      </c>
      <c r="B10613" s="33">
        <f t="shared" si="1329"/>
        <v>10612</v>
      </c>
      <c r="C10613" s="19"/>
      <c r="N10613" s="37"/>
      <c r="O10613" s="37"/>
      <c r="P10613" s="37"/>
      <c r="Q10613" s="37"/>
      <c r="R10613" s="37"/>
      <c r="S10613" s="32">
        <f t="shared" si="1323"/>
        <v>0</v>
      </c>
      <c r="T10613" s="32">
        <f t="shared" si="1324"/>
        <v>0</v>
      </c>
      <c r="U10613" s="32">
        <f t="shared" si="1325"/>
        <v>0</v>
      </c>
      <c r="V10613" s="32">
        <f t="shared" si="1326"/>
        <v>0</v>
      </c>
      <c r="W10613" s="32">
        <f t="shared" si="1327"/>
        <v>0</v>
      </c>
      <c r="X10613" s="32">
        <f t="shared" si="1328"/>
        <v>0</v>
      </c>
    </row>
    <row r="10614" spans="1:24" ht="14.25" customHeight="1">
      <c r="A10614" s="33" t="b">
        <f t="shared" si="1322"/>
        <v>0</v>
      </c>
      <c r="B10614" s="33">
        <f t="shared" si="1329"/>
        <v>10613</v>
      </c>
      <c r="C10614" s="19"/>
      <c r="N10614" s="37"/>
      <c r="O10614" s="37"/>
      <c r="P10614" s="37"/>
      <c r="Q10614" s="37"/>
      <c r="R10614" s="37"/>
      <c r="S10614" s="32">
        <f t="shared" si="1323"/>
        <v>0</v>
      </c>
      <c r="T10614" s="32">
        <f t="shared" si="1324"/>
        <v>0</v>
      </c>
      <c r="U10614" s="32">
        <f t="shared" si="1325"/>
        <v>0</v>
      </c>
      <c r="V10614" s="32">
        <f t="shared" si="1326"/>
        <v>0</v>
      </c>
      <c r="W10614" s="32">
        <f t="shared" si="1327"/>
        <v>0</v>
      </c>
      <c r="X10614" s="32">
        <f t="shared" si="1328"/>
        <v>0</v>
      </c>
    </row>
    <row r="10615" spans="1:24" ht="14.25" customHeight="1">
      <c r="A10615" s="33" t="b">
        <f t="shared" si="1322"/>
        <v>0</v>
      </c>
      <c r="B10615" s="33">
        <f t="shared" si="1329"/>
        <v>10614</v>
      </c>
      <c r="C10615" s="19"/>
      <c r="N10615" s="37"/>
      <c r="O10615" s="37"/>
      <c r="P10615" s="37"/>
      <c r="Q10615" s="37"/>
      <c r="R10615" s="37"/>
      <c r="S10615" s="32">
        <f t="shared" si="1323"/>
        <v>0</v>
      </c>
      <c r="T10615" s="32">
        <f t="shared" si="1324"/>
        <v>0</v>
      </c>
      <c r="U10615" s="32">
        <f t="shared" si="1325"/>
        <v>0</v>
      </c>
      <c r="V10615" s="32">
        <f t="shared" si="1326"/>
        <v>0</v>
      </c>
      <c r="W10615" s="32">
        <f t="shared" si="1327"/>
        <v>0</v>
      </c>
      <c r="X10615" s="32">
        <f t="shared" si="1328"/>
        <v>0</v>
      </c>
    </row>
    <row r="10616" spans="1:24" ht="14.25" customHeight="1">
      <c r="A10616" s="33" t="b">
        <f t="shared" si="1322"/>
        <v>0</v>
      </c>
      <c r="B10616" s="33">
        <f t="shared" si="1329"/>
        <v>10615</v>
      </c>
      <c r="C10616" s="19"/>
      <c r="N10616" s="37"/>
      <c r="O10616" s="37"/>
      <c r="P10616" s="37"/>
      <c r="Q10616" s="37"/>
      <c r="R10616" s="37"/>
      <c r="S10616" s="32">
        <f t="shared" si="1323"/>
        <v>0</v>
      </c>
      <c r="T10616" s="32">
        <f t="shared" si="1324"/>
        <v>0</v>
      </c>
      <c r="U10616" s="32">
        <f t="shared" si="1325"/>
        <v>0</v>
      </c>
      <c r="V10616" s="32">
        <f t="shared" si="1326"/>
        <v>0</v>
      </c>
      <c r="W10616" s="32">
        <f t="shared" si="1327"/>
        <v>0</v>
      </c>
      <c r="X10616" s="32">
        <f t="shared" si="1328"/>
        <v>0</v>
      </c>
    </row>
    <row r="10617" spans="1:24" ht="14.25" customHeight="1">
      <c r="A10617" s="33" t="b">
        <f t="shared" si="1322"/>
        <v>0</v>
      </c>
      <c r="B10617" s="33">
        <f t="shared" si="1329"/>
        <v>10616</v>
      </c>
      <c r="C10617" s="19"/>
      <c r="N10617" s="37"/>
      <c r="O10617" s="37"/>
      <c r="P10617" s="37"/>
      <c r="Q10617" s="37"/>
      <c r="R10617" s="37"/>
      <c r="S10617" s="32">
        <f t="shared" si="1323"/>
        <v>0</v>
      </c>
      <c r="T10617" s="32">
        <f t="shared" si="1324"/>
        <v>0</v>
      </c>
      <c r="U10617" s="32">
        <f t="shared" si="1325"/>
        <v>0</v>
      </c>
      <c r="V10617" s="32">
        <f t="shared" si="1326"/>
        <v>0</v>
      </c>
      <c r="W10617" s="32">
        <f t="shared" si="1327"/>
        <v>0</v>
      </c>
      <c r="X10617" s="32">
        <f t="shared" si="1328"/>
        <v>0</v>
      </c>
    </row>
    <row r="10618" spans="1:24" ht="14.25" customHeight="1">
      <c r="A10618" s="33" t="b">
        <f t="shared" si="1322"/>
        <v>0</v>
      </c>
      <c r="B10618" s="33">
        <f t="shared" si="1329"/>
        <v>10617</v>
      </c>
      <c r="C10618" s="19"/>
      <c r="N10618" s="37"/>
      <c r="O10618" s="37"/>
      <c r="P10618" s="37"/>
      <c r="Q10618" s="37"/>
      <c r="R10618" s="37"/>
      <c r="S10618" s="32">
        <f t="shared" si="1323"/>
        <v>0</v>
      </c>
      <c r="T10618" s="32">
        <f t="shared" si="1324"/>
        <v>0</v>
      </c>
      <c r="U10618" s="32">
        <f t="shared" si="1325"/>
        <v>0</v>
      </c>
      <c r="V10618" s="32">
        <f t="shared" si="1326"/>
        <v>0</v>
      </c>
      <c r="W10618" s="32">
        <f t="shared" si="1327"/>
        <v>0</v>
      </c>
      <c r="X10618" s="32">
        <f t="shared" si="1328"/>
        <v>0</v>
      </c>
    </row>
    <row r="10619" spans="1:24" ht="14.25" customHeight="1">
      <c r="A10619" s="33" t="b">
        <f t="shared" si="1322"/>
        <v>0</v>
      </c>
      <c r="B10619" s="33">
        <f t="shared" si="1329"/>
        <v>10618</v>
      </c>
      <c r="C10619" s="19"/>
      <c r="N10619" s="37"/>
      <c r="O10619" s="37"/>
      <c r="P10619" s="37"/>
      <c r="Q10619" s="37"/>
      <c r="R10619" s="37"/>
      <c r="S10619" s="32">
        <f t="shared" si="1323"/>
        <v>0</v>
      </c>
      <c r="T10619" s="32">
        <f t="shared" si="1324"/>
        <v>0</v>
      </c>
      <c r="U10619" s="32">
        <f t="shared" si="1325"/>
        <v>0</v>
      </c>
      <c r="V10619" s="32">
        <f t="shared" si="1326"/>
        <v>0</v>
      </c>
      <c r="W10619" s="32">
        <f t="shared" si="1327"/>
        <v>0</v>
      </c>
      <c r="X10619" s="32">
        <f t="shared" si="1328"/>
        <v>0</v>
      </c>
    </row>
    <row r="10620" spans="1:24" ht="14.25" customHeight="1">
      <c r="A10620" s="33" t="b">
        <f t="shared" si="1322"/>
        <v>0</v>
      </c>
      <c r="B10620" s="33">
        <f t="shared" si="1329"/>
        <v>10619</v>
      </c>
      <c r="C10620" s="19"/>
      <c r="N10620" s="37"/>
      <c r="O10620" s="37"/>
      <c r="P10620" s="37"/>
      <c r="Q10620" s="37"/>
      <c r="R10620" s="37"/>
      <c r="S10620" s="32">
        <f t="shared" si="1323"/>
        <v>0</v>
      </c>
      <c r="T10620" s="32">
        <f t="shared" si="1324"/>
        <v>0</v>
      </c>
      <c r="U10620" s="32">
        <f t="shared" si="1325"/>
        <v>0</v>
      </c>
      <c r="V10620" s="32">
        <f t="shared" si="1326"/>
        <v>0</v>
      </c>
      <c r="W10620" s="32">
        <f t="shared" si="1327"/>
        <v>0</v>
      </c>
      <c r="X10620" s="32">
        <f t="shared" si="1328"/>
        <v>0</v>
      </c>
    </row>
    <row r="10621" spans="1:24" ht="14.25" customHeight="1">
      <c r="A10621" s="33" t="b">
        <f t="shared" si="1322"/>
        <v>0</v>
      </c>
      <c r="B10621" s="33">
        <f t="shared" si="1329"/>
        <v>10620</v>
      </c>
      <c r="C10621" s="19"/>
      <c r="N10621" s="37"/>
      <c r="O10621" s="37"/>
      <c r="P10621" s="37"/>
      <c r="Q10621" s="37"/>
      <c r="R10621" s="37"/>
      <c r="S10621" s="32">
        <f t="shared" si="1323"/>
        <v>0</v>
      </c>
      <c r="T10621" s="32">
        <f t="shared" si="1324"/>
        <v>0</v>
      </c>
      <c r="U10621" s="32">
        <f t="shared" si="1325"/>
        <v>0</v>
      </c>
      <c r="V10621" s="32">
        <f t="shared" si="1326"/>
        <v>0</v>
      </c>
      <c r="W10621" s="32">
        <f t="shared" si="1327"/>
        <v>0</v>
      </c>
      <c r="X10621" s="32">
        <f t="shared" si="1328"/>
        <v>0</v>
      </c>
    </row>
    <row r="10622" spans="1:24" ht="14.25" customHeight="1">
      <c r="A10622" s="33" t="b">
        <f t="shared" si="1322"/>
        <v>0</v>
      </c>
      <c r="B10622" s="33">
        <f t="shared" si="1329"/>
        <v>10621</v>
      </c>
      <c r="C10622" s="19"/>
      <c r="N10622" s="37"/>
      <c r="O10622" s="37"/>
      <c r="P10622" s="37"/>
      <c r="Q10622" s="37"/>
      <c r="R10622" s="37"/>
      <c r="S10622" s="32">
        <f t="shared" si="1323"/>
        <v>0</v>
      </c>
      <c r="T10622" s="32">
        <f t="shared" si="1324"/>
        <v>0</v>
      </c>
      <c r="U10622" s="32">
        <f t="shared" si="1325"/>
        <v>0</v>
      </c>
      <c r="V10622" s="32">
        <f t="shared" si="1326"/>
        <v>0</v>
      </c>
      <c r="W10622" s="32">
        <f t="shared" si="1327"/>
        <v>0</v>
      </c>
      <c r="X10622" s="32">
        <f t="shared" si="1328"/>
        <v>0</v>
      </c>
    </row>
    <row r="10623" spans="1:24" ht="14.25" customHeight="1">
      <c r="A10623" s="33" t="b">
        <f t="shared" si="1322"/>
        <v>0</v>
      </c>
      <c r="B10623" s="33">
        <f t="shared" si="1329"/>
        <v>10622</v>
      </c>
      <c r="C10623" s="19"/>
      <c r="N10623" s="37"/>
      <c r="O10623" s="37"/>
      <c r="P10623" s="37"/>
      <c r="Q10623" s="37"/>
      <c r="R10623" s="37"/>
      <c r="S10623" s="32">
        <f t="shared" si="1323"/>
        <v>0</v>
      </c>
      <c r="T10623" s="32">
        <f t="shared" si="1324"/>
        <v>0</v>
      </c>
      <c r="U10623" s="32">
        <f t="shared" si="1325"/>
        <v>0</v>
      </c>
      <c r="V10623" s="32">
        <f t="shared" si="1326"/>
        <v>0</v>
      </c>
      <c r="W10623" s="32">
        <f t="shared" si="1327"/>
        <v>0</v>
      </c>
      <c r="X10623" s="32">
        <f t="shared" si="1328"/>
        <v>0</v>
      </c>
    </row>
    <row r="10624" spans="1:24" ht="14.25" customHeight="1">
      <c r="A10624" s="33" t="b">
        <f t="shared" si="1322"/>
        <v>0</v>
      </c>
      <c r="B10624" s="33">
        <f t="shared" si="1329"/>
        <v>10623</v>
      </c>
      <c r="C10624" s="19"/>
      <c r="N10624" s="37"/>
      <c r="O10624" s="37"/>
      <c r="P10624" s="37"/>
      <c r="Q10624" s="37"/>
      <c r="R10624" s="37"/>
      <c r="S10624" s="32">
        <f t="shared" si="1323"/>
        <v>0</v>
      </c>
      <c r="T10624" s="32">
        <f t="shared" si="1324"/>
        <v>0</v>
      </c>
      <c r="U10624" s="32">
        <f t="shared" si="1325"/>
        <v>0</v>
      </c>
      <c r="V10624" s="32">
        <f t="shared" si="1326"/>
        <v>0</v>
      </c>
      <c r="W10624" s="32">
        <f t="shared" si="1327"/>
        <v>0</v>
      </c>
      <c r="X10624" s="32">
        <f t="shared" si="1328"/>
        <v>0</v>
      </c>
    </row>
    <row r="10625" spans="1:24" ht="14.25" customHeight="1">
      <c r="A10625" s="33" t="b">
        <f t="shared" si="1322"/>
        <v>0</v>
      </c>
      <c r="B10625" s="33">
        <f t="shared" si="1329"/>
        <v>10624</v>
      </c>
      <c r="C10625" s="19"/>
      <c r="N10625" s="37"/>
      <c r="O10625" s="37"/>
      <c r="P10625" s="37"/>
      <c r="Q10625" s="37"/>
      <c r="R10625" s="37"/>
      <c r="S10625" s="32">
        <f t="shared" si="1323"/>
        <v>0</v>
      </c>
      <c r="T10625" s="32">
        <f t="shared" si="1324"/>
        <v>0</v>
      </c>
      <c r="U10625" s="32">
        <f t="shared" si="1325"/>
        <v>0</v>
      </c>
      <c r="V10625" s="32">
        <f t="shared" si="1326"/>
        <v>0</v>
      </c>
      <c r="W10625" s="32">
        <f t="shared" si="1327"/>
        <v>0</v>
      </c>
      <c r="X10625" s="32">
        <f t="shared" si="1328"/>
        <v>0</v>
      </c>
    </row>
    <row r="10626" spans="1:24" ht="14.25" customHeight="1">
      <c r="A10626" s="33" t="b">
        <f t="shared" ref="A10626:A10689" si="1330">IF(OR(COUNTIF(D10626:M10626, "NOT EXECUTED"), COUNTIF(D10626:M10626, "NOT COMPILED"), COUNTIF(D10626:M10626, "NOT EFFECTIVE")),TRUE,FALSE)</f>
        <v>0</v>
      </c>
      <c r="B10626" s="33">
        <f t="shared" si="1329"/>
        <v>10625</v>
      </c>
      <c r="C10626" s="19"/>
      <c r="N10626" s="37"/>
      <c r="O10626" s="37"/>
      <c r="P10626" s="37"/>
      <c r="Q10626" s="37"/>
      <c r="R10626" s="37"/>
      <c r="S10626" s="32">
        <f t="shared" ref="S10626:S10689" si="1331">IF(COUNTIF(H10626:M10626,"NOT EFFECTIVE"),1,0)</f>
        <v>0</v>
      </c>
      <c r="T10626" s="32">
        <f t="shared" ref="T10626:T10689" si="1332">IF(AND(D10626="NOT EXECUTED",COUNTA($N10626)&lt;&gt;0),1,0)</f>
        <v>0</v>
      </c>
      <c r="U10626" s="32">
        <f t="shared" ref="U10626:U10689" si="1333">IF(AND(E10626="NOT EXECUTED",COUNTA($N10626)&lt;&gt;0),1,0)</f>
        <v>0</v>
      </c>
      <c r="V10626" s="32">
        <f t="shared" ref="V10626:V10689" si="1334">IF(AND(F10626="NOT EXECUTED",COUNTA($N10626)&lt;&gt;0),1,0)</f>
        <v>0</v>
      </c>
      <c r="W10626" s="32">
        <f t="shared" ref="W10626:W10689" si="1335">IF(AND(G10626="NOT EXECUTED",COUNTA($N10626)&lt;&gt;0),1,0)</f>
        <v>0</v>
      </c>
      <c r="X10626" s="32">
        <f t="shared" ref="X10626:X10689" si="1336">IF(AND(S10626=1,COUNTA($N10626)&lt;&gt;0),1,0)</f>
        <v>0</v>
      </c>
    </row>
    <row r="10627" spans="1:24" ht="14.25" customHeight="1">
      <c r="A10627" s="33" t="b">
        <f t="shared" si="1330"/>
        <v>0</v>
      </c>
      <c r="B10627" s="33">
        <f t="shared" ref="B10627:B10690" si="1337">+B10626+1</f>
        <v>10626</v>
      </c>
      <c r="C10627" s="19"/>
      <c r="N10627" s="37"/>
      <c r="O10627" s="37"/>
      <c r="P10627" s="37"/>
      <c r="Q10627" s="37"/>
      <c r="R10627" s="37"/>
      <c r="S10627" s="32">
        <f t="shared" si="1331"/>
        <v>0</v>
      </c>
      <c r="T10627" s="32">
        <f t="shared" si="1332"/>
        <v>0</v>
      </c>
      <c r="U10627" s="32">
        <f t="shared" si="1333"/>
        <v>0</v>
      </c>
      <c r="V10627" s="32">
        <f t="shared" si="1334"/>
        <v>0</v>
      </c>
      <c r="W10627" s="32">
        <f t="shared" si="1335"/>
        <v>0</v>
      </c>
      <c r="X10627" s="32">
        <f t="shared" si="1336"/>
        <v>0</v>
      </c>
    </row>
    <row r="10628" spans="1:24" ht="14.25" customHeight="1">
      <c r="A10628" s="33" t="b">
        <f t="shared" si="1330"/>
        <v>0</v>
      </c>
      <c r="B10628" s="33">
        <f t="shared" si="1337"/>
        <v>10627</v>
      </c>
      <c r="C10628" s="19"/>
      <c r="N10628" s="37"/>
      <c r="O10628" s="37"/>
      <c r="P10628" s="37"/>
      <c r="Q10628" s="37"/>
      <c r="R10628" s="37"/>
      <c r="S10628" s="32">
        <f t="shared" si="1331"/>
        <v>0</v>
      </c>
      <c r="T10628" s="32">
        <f t="shared" si="1332"/>
        <v>0</v>
      </c>
      <c r="U10628" s="32">
        <f t="shared" si="1333"/>
        <v>0</v>
      </c>
      <c r="V10628" s="32">
        <f t="shared" si="1334"/>
        <v>0</v>
      </c>
      <c r="W10628" s="32">
        <f t="shared" si="1335"/>
        <v>0</v>
      </c>
      <c r="X10628" s="32">
        <f t="shared" si="1336"/>
        <v>0</v>
      </c>
    </row>
    <row r="10629" spans="1:24" ht="14.25" customHeight="1">
      <c r="A10629" s="33" t="b">
        <f t="shared" si="1330"/>
        <v>0</v>
      </c>
      <c r="B10629" s="33">
        <f t="shared" si="1337"/>
        <v>10628</v>
      </c>
      <c r="C10629" s="19"/>
      <c r="N10629" s="37"/>
      <c r="O10629" s="37"/>
      <c r="P10629" s="37"/>
      <c r="Q10629" s="37"/>
      <c r="R10629" s="37"/>
      <c r="S10629" s="32">
        <f t="shared" si="1331"/>
        <v>0</v>
      </c>
      <c r="T10629" s="32">
        <f t="shared" si="1332"/>
        <v>0</v>
      </c>
      <c r="U10629" s="32">
        <f t="shared" si="1333"/>
        <v>0</v>
      </c>
      <c r="V10629" s="32">
        <f t="shared" si="1334"/>
        <v>0</v>
      </c>
      <c r="W10629" s="32">
        <f t="shared" si="1335"/>
        <v>0</v>
      </c>
      <c r="X10629" s="32">
        <f t="shared" si="1336"/>
        <v>0</v>
      </c>
    </row>
    <row r="10630" spans="1:24" ht="14.25" customHeight="1">
      <c r="A10630" s="33" t="b">
        <f t="shared" si="1330"/>
        <v>0</v>
      </c>
      <c r="B10630" s="33">
        <f t="shared" si="1337"/>
        <v>10629</v>
      </c>
      <c r="C10630" s="19"/>
      <c r="N10630" s="37"/>
      <c r="O10630" s="37"/>
      <c r="P10630" s="37"/>
      <c r="Q10630" s="37"/>
      <c r="R10630" s="37"/>
      <c r="S10630" s="32">
        <f t="shared" si="1331"/>
        <v>0</v>
      </c>
      <c r="T10630" s="32">
        <f t="shared" si="1332"/>
        <v>0</v>
      </c>
      <c r="U10630" s="32">
        <f t="shared" si="1333"/>
        <v>0</v>
      </c>
      <c r="V10630" s="32">
        <f t="shared" si="1334"/>
        <v>0</v>
      </c>
      <c r="W10630" s="32">
        <f t="shared" si="1335"/>
        <v>0</v>
      </c>
      <c r="X10630" s="32">
        <f t="shared" si="1336"/>
        <v>0</v>
      </c>
    </row>
    <row r="10631" spans="1:24" ht="14.25" customHeight="1">
      <c r="A10631" s="33" t="b">
        <f t="shared" si="1330"/>
        <v>0</v>
      </c>
      <c r="B10631" s="33">
        <f t="shared" si="1337"/>
        <v>10630</v>
      </c>
      <c r="C10631" s="19"/>
      <c r="N10631" s="37"/>
      <c r="O10631" s="37"/>
      <c r="P10631" s="37"/>
      <c r="Q10631" s="37"/>
      <c r="R10631" s="37"/>
      <c r="S10631" s="32">
        <f t="shared" si="1331"/>
        <v>0</v>
      </c>
      <c r="T10631" s="32">
        <f t="shared" si="1332"/>
        <v>0</v>
      </c>
      <c r="U10631" s="32">
        <f t="shared" si="1333"/>
        <v>0</v>
      </c>
      <c r="V10631" s="32">
        <f t="shared" si="1334"/>
        <v>0</v>
      </c>
      <c r="W10631" s="32">
        <f t="shared" si="1335"/>
        <v>0</v>
      </c>
      <c r="X10631" s="32">
        <f t="shared" si="1336"/>
        <v>0</v>
      </c>
    </row>
    <row r="10632" spans="1:24" ht="14.25" customHeight="1">
      <c r="A10632" s="33" t="b">
        <f t="shared" si="1330"/>
        <v>0</v>
      </c>
      <c r="B10632" s="33">
        <f t="shared" si="1337"/>
        <v>10631</v>
      </c>
      <c r="C10632" s="19"/>
      <c r="N10632" s="37"/>
      <c r="O10632" s="37"/>
      <c r="P10632" s="37"/>
      <c r="Q10632" s="37"/>
      <c r="R10632" s="37"/>
      <c r="S10632" s="32">
        <f t="shared" si="1331"/>
        <v>0</v>
      </c>
      <c r="T10632" s="32">
        <f t="shared" si="1332"/>
        <v>0</v>
      </c>
      <c r="U10632" s="32">
        <f t="shared" si="1333"/>
        <v>0</v>
      </c>
      <c r="V10632" s="32">
        <f t="shared" si="1334"/>
        <v>0</v>
      </c>
      <c r="W10632" s="32">
        <f t="shared" si="1335"/>
        <v>0</v>
      </c>
      <c r="X10632" s="32">
        <f t="shared" si="1336"/>
        <v>0</v>
      </c>
    </row>
    <row r="10633" spans="1:24" ht="14.25" customHeight="1">
      <c r="A10633" s="33" t="b">
        <f t="shared" si="1330"/>
        <v>0</v>
      </c>
      <c r="B10633" s="33">
        <f t="shared" si="1337"/>
        <v>10632</v>
      </c>
      <c r="C10633" s="19"/>
      <c r="N10633" s="37"/>
      <c r="O10633" s="37"/>
      <c r="P10633" s="37"/>
      <c r="Q10633" s="37"/>
      <c r="R10633" s="37"/>
      <c r="S10633" s="32">
        <f t="shared" si="1331"/>
        <v>0</v>
      </c>
      <c r="T10633" s="32">
        <f t="shared" si="1332"/>
        <v>0</v>
      </c>
      <c r="U10633" s="32">
        <f t="shared" si="1333"/>
        <v>0</v>
      </c>
      <c r="V10633" s="32">
        <f t="shared" si="1334"/>
        <v>0</v>
      </c>
      <c r="W10633" s="32">
        <f t="shared" si="1335"/>
        <v>0</v>
      </c>
      <c r="X10633" s="32">
        <f t="shared" si="1336"/>
        <v>0</v>
      </c>
    </row>
    <row r="10634" spans="1:24" ht="14.25" customHeight="1">
      <c r="A10634" s="33" t="b">
        <f t="shared" si="1330"/>
        <v>0</v>
      </c>
      <c r="B10634" s="33">
        <f t="shared" si="1337"/>
        <v>10633</v>
      </c>
      <c r="C10634" s="19"/>
      <c r="N10634" s="37"/>
      <c r="O10634" s="37"/>
      <c r="P10634" s="37"/>
      <c r="Q10634" s="37"/>
      <c r="R10634" s="37"/>
      <c r="S10634" s="32">
        <f t="shared" si="1331"/>
        <v>0</v>
      </c>
      <c r="T10634" s="32">
        <f t="shared" si="1332"/>
        <v>0</v>
      </c>
      <c r="U10634" s="32">
        <f t="shared" si="1333"/>
        <v>0</v>
      </c>
      <c r="V10634" s="32">
        <f t="shared" si="1334"/>
        <v>0</v>
      </c>
      <c r="W10634" s="32">
        <f t="shared" si="1335"/>
        <v>0</v>
      </c>
      <c r="X10634" s="32">
        <f t="shared" si="1336"/>
        <v>0</v>
      </c>
    </row>
    <row r="10635" spans="1:24" ht="14.25" customHeight="1">
      <c r="A10635" s="33" t="b">
        <f t="shared" si="1330"/>
        <v>0</v>
      </c>
      <c r="B10635" s="33">
        <f t="shared" si="1337"/>
        <v>10634</v>
      </c>
      <c r="C10635" s="19"/>
      <c r="N10635" s="37"/>
      <c r="O10635" s="37"/>
      <c r="P10635" s="37"/>
      <c r="Q10635" s="37"/>
      <c r="R10635" s="37"/>
      <c r="S10635" s="32">
        <f t="shared" si="1331"/>
        <v>0</v>
      </c>
      <c r="T10635" s="32">
        <f t="shared" si="1332"/>
        <v>0</v>
      </c>
      <c r="U10635" s="32">
        <f t="shared" si="1333"/>
        <v>0</v>
      </c>
      <c r="V10635" s="32">
        <f t="shared" si="1334"/>
        <v>0</v>
      </c>
      <c r="W10635" s="32">
        <f t="shared" si="1335"/>
        <v>0</v>
      </c>
      <c r="X10635" s="32">
        <f t="shared" si="1336"/>
        <v>0</v>
      </c>
    </row>
    <row r="10636" spans="1:24" ht="14.25" customHeight="1">
      <c r="A10636" s="33" t="b">
        <f t="shared" si="1330"/>
        <v>0</v>
      </c>
      <c r="B10636" s="33">
        <f t="shared" si="1337"/>
        <v>10635</v>
      </c>
      <c r="C10636" s="19"/>
      <c r="N10636" s="37"/>
      <c r="O10636" s="37"/>
      <c r="P10636" s="37"/>
      <c r="Q10636" s="37"/>
      <c r="R10636" s="37"/>
      <c r="S10636" s="32">
        <f t="shared" si="1331"/>
        <v>0</v>
      </c>
      <c r="T10636" s="32">
        <f t="shared" si="1332"/>
        <v>0</v>
      </c>
      <c r="U10636" s="32">
        <f t="shared" si="1333"/>
        <v>0</v>
      </c>
      <c r="V10636" s="32">
        <f t="shared" si="1334"/>
        <v>0</v>
      </c>
      <c r="W10636" s="32">
        <f t="shared" si="1335"/>
        <v>0</v>
      </c>
      <c r="X10636" s="32">
        <f t="shared" si="1336"/>
        <v>0</v>
      </c>
    </row>
    <row r="10637" spans="1:24" ht="14.25" customHeight="1">
      <c r="A10637" s="33" t="b">
        <f t="shared" si="1330"/>
        <v>0</v>
      </c>
      <c r="B10637" s="33">
        <f t="shared" si="1337"/>
        <v>10636</v>
      </c>
      <c r="C10637" s="19"/>
      <c r="N10637" s="37"/>
      <c r="O10637" s="37"/>
      <c r="P10637" s="37"/>
      <c r="Q10637" s="37"/>
      <c r="R10637" s="37"/>
      <c r="S10637" s="32">
        <f t="shared" si="1331"/>
        <v>0</v>
      </c>
      <c r="T10637" s="32">
        <f t="shared" si="1332"/>
        <v>0</v>
      </c>
      <c r="U10637" s="32">
        <f t="shared" si="1333"/>
        <v>0</v>
      </c>
      <c r="V10637" s="32">
        <f t="shared" si="1334"/>
        <v>0</v>
      </c>
      <c r="W10637" s="32">
        <f t="shared" si="1335"/>
        <v>0</v>
      </c>
      <c r="X10637" s="32">
        <f t="shared" si="1336"/>
        <v>0</v>
      </c>
    </row>
    <row r="10638" spans="1:24" ht="14.25" customHeight="1">
      <c r="A10638" s="33" t="b">
        <f t="shared" si="1330"/>
        <v>0</v>
      </c>
      <c r="B10638" s="33">
        <f t="shared" si="1337"/>
        <v>10637</v>
      </c>
      <c r="C10638" s="19"/>
      <c r="N10638" s="37"/>
      <c r="O10638" s="37"/>
      <c r="P10638" s="37"/>
      <c r="Q10638" s="37"/>
      <c r="R10638" s="37"/>
      <c r="S10638" s="32">
        <f t="shared" si="1331"/>
        <v>0</v>
      </c>
      <c r="T10638" s="32">
        <f t="shared" si="1332"/>
        <v>0</v>
      </c>
      <c r="U10638" s="32">
        <f t="shared" si="1333"/>
        <v>0</v>
      </c>
      <c r="V10638" s="32">
        <f t="shared" si="1334"/>
        <v>0</v>
      </c>
      <c r="W10638" s="32">
        <f t="shared" si="1335"/>
        <v>0</v>
      </c>
      <c r="X10638" s="32">
        <f t="shared" si="1336"/>
        <v>0</v>
      </c>
    </row>
    <row r="10639" spans="1:24" ht="14.25" customHeight="1">
      <c r="A10639" s="33" t="b">
        <f t="shared" si="1330"/>
        <v>0</v>
      </c>
      <c r="B10639" s="33">
        <f t="shared" si="1337"/>
        <v>10638</v>
      </c>
      <c r="C10639" s="19"/>
      <c r="N10639" s="37"/>
      <c r="O10639" s="37"/>
      <c r="P10639" s="37"/>
      <c r="Q10639" s="37"/>
      <c r="R10639" s="37"/>
      <c r="S10639" s="32">
        <f t="shared" si="1331"/>
        <v>0</v>
      </c>
      <c r="T10639" s="32">
        <f t="shared" si="1332"/>
        <v>0</v>
      </c>
      <c r="U10639" s="32">
        <f t="shared" si="1333"/>
        <v>0</v>
      </c>
      <c r="V10639" s="32">
        <f t="shared" si="1334"/>
        <v>0</v>
      </c>
      <c r="W10639" s="32">
        <f t="shared" si="1335"/>
        <v>0</v>
      </c>
      <c r="X10639" s="32">
        <f t="shared" si="1336"/>
        <v>0</v>
      </c>
    </row>
    <row r="10640" spans="1:24" ht="14.25" customHeight="1">
      <c r="A10640" s="33" t="b">
        <f t="shared" si="1330"/>
        <v>0</v>
      </c>
      <c r="B10640" s="33">
        <f t="shared" si="1337"/>
        <v>10639</v>
      </c>
      <c r="C10640" s="19"/>
      <c r="N10640" s="37"/>
      <c r="O10640" s="37"/>
      <c r="P10640" s="37"/>
      <c r="Q10640" s="37"/>
      <c r="R10640" s="37"/>
      <c r="S10640" s="32">
        <f t="shared" si="1331"/>
        <v>0</v>
      </c>
      <c r="T10640" s="32">
        <f t="shared" si="1332"/>
        <v>0</v>
      </c>
      <c r="U10640" s="32">
        <f t="shared" si="1333"/>
        <v>0</v>
      </c>
      <c r="V10640" s="32">
        <f t="shared" si="1334"/>
        <v>0</v>
      </c>
      <c r="W10640" s="32">
        <f t="shared" si="1335"/>
        <v>0</v>
      </c>
      <c r="X10640" s="32">
        <f t="shared" si="1336"/>
        <v>0</v>
      </c>
    </row>
    <row r="10641" spans="1:24" ht="14.25" customHeight="1">
      <c r="A10641" s="33" t="b">
        <f t="shared" si="1330"/>
        <v>0</v>
      </c>
      <c r="B10641" s="33">
        <f t="shared" si="1337"/>
        <v>10640</v>
      </c>
      <c r="C10641" s="19"/>
      <c r="N10641" s="37"/>
      <c r="O10641" s="37"/>
      <c r="P10641" s="37"/>
      <c r="Q10641" s="37"/>
      <c r="R10641" s="37"/>
      <c r="S10641" s="32">
        <f t="shared" si="1331"/>
        <v>0</v>
      </c>
      <c r="T10641" s="32">
        <f t="shared" si="1332"/>
        <v>0</v>
      </c>
      <c r="U10641" s="32">
        <f t="shared" si="1333"/>
        <v>0</v>
      </c>
      <c r="V10641" s="32">
        <f t="shared" si="1334"/>
        <v>0</v>
      </c>
      <c r="W10641" s="32">
        <f t="shared" si="1335"/>
        <v>0</v>
      </c>
      <c r="X10641" s="32">
        <f t="shared" si="1336"/>
        <v>0</v>
      </c>
    </row>
    <row r="10642" spans="1:24" ht="14.25" customHeight="1">
      <c r="A10642" s="33" t="b">
        <f t="shared" si="1330"/>
        <v>0</v>
      </c>
      <c r="B10642" s="33">
        <f t="shared" si="1337"/>
        <v>10641</v>
      </c>
      <c r="C10642" s="19"/>
      <c r="N10642" s="37"/>
      <c r="O10642" s="37"/>
      <c r="P10642" s="37"/>
      <c r="Q10642" s="37"/>
      <c r="R10642" s="37"/>
      <c r="S10642" s="32">
        <f t="shared" si="1331"/>
        <v>0</v>
      </c>
      <c r="T10642" s="32">
        <f t="shared" si="1332"/>
        <v>0</v>
      </c>
      <c r="U10642" s="32">
        <f t="shared" si="1333"/>
        <v>0</v>
      </c>
      <c r="V10642" s="32">
        <f t="shared" si="1334"/>
        <v>0</v>
      </c>
      <c r="W10642" s="32">
        <f t="shared" si="1335"/>
        <v>0</v>
      </c>
      <c r="X10642" s="32">
        <f t="shared" si="1336"/>
        <v>0</v>
      </c>
    </row>
    <row r="10643" spans="1:24" ht="14.25" customHeight="1">
      <c r="A10643" s="33" t="b">
        <f t="shared" si="1330"/>
        <v>0</v>
      </c>
      <c r="B10643" s="33">
        <f t="shared" si="1337"/>
        <v>10642</v>
      </c>
      <c r="C10643" s="19"/>
      <c r="N10643" s="37"/>
      <c r="O10643" s="37"/>
      <c r="P10643" s="37"/>
      <c r="Q10643" s="37"/>
      <c r="R10643" s="37"/>
      <c r="S10643" s="32">
        <f t="shared" si="1331"/>
        <v>0</v>
      </c>
      <c r="T10643" s="32">
        <f t="shared" si="1332"/>
        <v>0</v>
      </c>
      <c r="U10643" s="32">
        <f t="shared" si="1333"/>
        <v>0</v>
      </c>
      <c r="V10643" s="32">
        <f t="shared" si="1334"/>
        <v>0</v>
      </c>
      <c r="W10643" s="32">
        <f t="shared" si="1335"/>
        <v>0</v>
      </c>
      <c r="X10643" s="32">
        <f t="shared" si="1336"/>
        <v>0</v>
      </c>
    </row>
    <row r="10644" spans="1:24" ht="14.25" customHeight="1">
      <c r="A10644" s="33" t="b">
        <f t="shared" si="1330"/>
        <v>0</v>
      </c>
      <c r="B10644" s="33">
        <f t="shared" si="1337"/>
        <v>10643</v>
      </c>
      <c r="C10644" s="19"/>
      <c r="N10644" s="37"/>
      <c r="O10644" s="37"/>
      <c r="P10644" s="37"/>
      <c r="Q10644" s="37"/>
      <c r="R10644" s="37"/>
      <c r="S10644" s="32">
        <f t="shared" si="1331"/>
        <v>0</v>
      </c>
      <c r="T10644" s="32">
        <f t="shared" si="1332"/>
        <v>0</v>
      </c>
      <c r="U10644" s="32">
        <f t="shared" si="1333"/>
        <v>0</v>
      </c>
      <c r="V10644" s="32">
        <f t="shared" si="1334"/>
        <v>0</v>
      </c>
      <c r="W10644" s="32">
        <f t="shared" si="1335"/>
        <v>0</v>
      </c>
      <c r="X10644" s="32">
        <f t="shared" si="1336"/>
        <v>0</v>
      </c>
    </row>
    <row r="10645" spans="1:24" ht="14.25" customHeight="1">
      <c r="A10645" s="33" t="b">
        <f t="shared" si="1330"/>
        <v>0</v>
      </c>
      <c r="B10645" s="33">
        <f t="shared" si="1337"/>
        <v>10644</v>
      </c>
      <c r="C10645" s="19"/>
      <c r="N10645" s="37"/>
      <c r="O10645" s="37"/>
      <c r="P10645" s="37"/>
      <c r="Q10645" s="37"/>
      <c r="R10645" s="37"/>
      <c r="S10645" s="32">
        <f t="shared" si="1331"/>
        <v>0</v>
      </c>
      <c r="T10645" s="32">
        <f t="shared" si="1332"/>
        <v>0</v>
      </c>
      <c r="U10645" s="32">
        <f t="shared" si="1333"/>
        <v>0</v>
      </c>
      <c r="V10645" s="32">
        <f t="shared" si="1334"/>
        <v>0</v>
      </c>
      <c r="W10645" s="32">
        <f t="shared" si="1335"/>
        <v>0</v>
      </c>
      <c r="X10645" s="32">
        <f t="shared" si="1336"/>
        <v>0</v>
      </c>
    </row>
    <row r="10646" spans="1:24" ht="14.25" customHeight="1">
      <c r="A10646" s="33" t="b">
        <f t="shared" si="1330"/>
        <v>0</v>
      </c>
      <c r="B10646" s="33">
        <f t="shared" si="1337"/>
        <v>10645</v>
      </c>
      <c r="C10646" s="19"/>
      <c r="N10646" s="37"/>
      <c r="O10646" s="37"/>
      <c r="P10646" s="37"/>
      <c r="Q10646" s="37"/>
      <c r="R10646" s="37"/>
      <c r="S10646" s="32">
        <f t="shared" si="1331"/>
        <v>0</v>
      </c>
      <c r="T10646" s="32">
        <f t="shared" si="1332"/>
        <v>0</v>
      </c>
      <c r="U10646" s="32">
        <f t="shared" si="1333"/>
        <v>0</v>
      </c>
      <c r="V10646" s="32">
        <f t="shared" si="1334"/>
        <v>0</v>
      </c>
      <c r="W10646" s="32">
        <f t="shared" si="1335"/>
        <v>0</v>
      </c>
      <c r="X10646" s="32">
        <f t="shared" si="1336"/>
        <v>0</v>
      </c>
    </row>
    <row r="10647" spans="1:24" ht="14.25" customHeight="1">
      <c r="A10647" s="33" t="b">
        <f t="shared" si="1330"/>
        <v>0</v>
      </c>
      <c r="B10647" s="33">
        <f t="shared" si="1337"/>
        <v>10646</v>
      </c>
      <c r="C10647" s="19"/>
      <c r="N10647" s="37"/>
      <c r="O10647" s="37"/>
      <c r="P10647" s="37"/>
      <c r="Q10647" s="37"/>
      <c r="R10647" s="37"/>
      <c r="S10647" s="32">
        <f t="shared" si="1331"/>
        <v>0</v>
      </c>
      <c r="T10647" s="32">
        <f t="shared" si="1332"/>
        <v>0</v>
      </c>
      <c r="U10647" s="32">
        <f t="shared" si="1333"/>
        <v>0</v>
      </c>
      <c r="V10647" s="32">
        <f t="shared" si="1334"/>
        <v>0</v>
      </c>
      <c r="W10647" s="32">
        <f t="shared" si="1335"/>
        <v>0</v>
      </c>
      <c r="X10647" s="32">
        <f t="shared" si="1336"/>
        <v>0</v>
      </c>
    </row>
    <row r="10648" spans="1:24" ht="14.25" customHeight="1">
      <c r="A10648" s="33" t="b">
        <f t="shared" si="1330"/>
        <v>0</v>
      </c>
      <c r="B10648" s="33">
        <f t="shared" si="1337"/>
        <v>10647</v>
      </c>
      <c r="C10648" s="19"/>
      <c r="N10648" s="37"/>
      <c r="O10648" s="37"/>
      <c r="P10648" s="37"/>
      <c r="Q10648" s="37"/>
      <c r="R10648" s="37"/>
      <c r="S10648" s="32">
        <f t="shared" si="1331"/>
        <v>0</v>
      </c>
      <c r="T10648" s="32">
        <f t="shared" si="1332"/>
        <v>0</v>
      </c>
      <c r="U10648" s="32">
        <f t="shared" si="1333"/>
        <v>0</v>
      </c>
      <c r="V10648" s="32">
        <f t="shared" si="1334"/>
        <v>0</v>
      </c>
      <c r="W10648" s="32">
        <f t="shared" si="1335"/>
        <v>0</v>
      </c>
      <c r="X10648" s="32">
        <f t="shared" si="1336"/>
        <v>0</v>
      </c>
    </row>
    <row r="10649" spans="1:24" ht="14.25" customHeight="1">
      <c r="A10649" s="33" t="b">
        <f t="shared" si="1330"/>
        <v>0</v>
      </c>
      <c r="B10649" s="33">
        <f t="shared" si="1337"/>
        <v>10648</v>
      </c>
      <c r="C10649" s="23"/>
      <c r="N10649" s="37"/>
      <c r="O10649" s="37"/>
      <c r="P10649" s="37"/>
      <c r="Q10649" s="37"/>
      <c r="R10649" s="37"/>
      <c r="S10649" s="32">
        <f t="shared" si="1331"/>
        <v>0</v>
      </c>
      <c r="T10649" s="32">
        <f t="shared" si="1332"/>
        <v>0</v>
      </c>
      <c r="U10649" s="32">
        <f t="shared" si="1333"/>
        <v>0</v>
      </c>
      <c r="V10649" s="32">
        <f t="shared" si="1334"/>
        <v>0</v>
      </c>
      <c r="W10649" s="32">
        <f t="shared" si="1335"/>
        <v>0</v>
      </c>
      <c r="X10649" s="32">
        <f t="shared" si="1336"/>
        <v>0</v>
      </c>
    </row>
    <row r="10650" spans="1:24" ht="14.25" customHeight="1">
      <c r="A10650" s="33" t="b">
        <f t="shared" si="1330"/>
        <v>0</v>
      </c>
      <c r="B10650" s="33">
        <f t="shared" si="1337"/>
        <v>10649</v>
      </c>
      <c r="C10650" s="23"/>
      <c r="N10650" s="37"/>
      <c r="O10650" s="37"/>
      <c r="P10650" s="37"/>
      <c r="Q10650" s="37"/>
      <c r="R10650" s="37"/>
      <c r="S10650" s="32">
        <f t="shared" si="1331"/>
        <v>0</v>
      </c>
      <c r="T10650" s="32">
        <f t="shared" si="1332"/>
        <v>0</v>
      </c>
      <c r="U10650" s="32">
        <f t="shared" si="1333"/>
        <v>0</v>
      </c>
      <c r="V10650" s="32">
        <f t="shared" si="1334"/>
        <v>0</v>
      </c>
      <c r="W10650" s="32">
        <f t="shared" si="1335"/>
        <v>0</v>
      </c>
      <c r="X10650" s="32">
        <f t="shared" si="1336"/>
        <v>0</v>
      </c>
    </row>
    <row r="10651" spans="1:24" ht="14.25" customHeight="1">
      <c r="A10651" s="33" t="b">
        <f t="shared" si="1330"/>
        <v>0</v>
      </c>
      <c r="B10651" s="33">
        <f t="shared" si="1337"/>
        <v>10650</v>
      </c>
      <c r="C10651" s="21"/>
      <c r="N10651" s="37"/>
      <c r="O10651" s="37"/>
      <c r="P10651" s="37"/>
      <c r="Q10651" s="37"/>
      <c r="R10651" s="37"/>
      <c r="S10651" s="32">
        <f t="shared" si="1331"/>
        <v>0</v>
      </c>
      <c r="T10651" s="32">
        <f t="shared" si="1332"/>
        <v>0</v>
      </c>
      <c r="U10651" s="32">
        <f t="shared" si="1333"/>
        <v>0</v>
      </c>
      <c r="V10651" s="32">
        <f t="shared" si="1334"/>
        <v>0</v>
      </c>
      <c r="W10651" s="32">
        <f t="shared" si="1335"/>
        <v>0</v>
      </c>
      <c r="X10651" s="32">
        <f t="shared" si="1336"/>
        <v>0</v>
      </c>
    </row>
    <row r="10652" spans="1:24" ht="14.25" customHeight="1">
      <c r="A10652" s="33" t="b">
        <f t="shared" si="1330"/>
        <v>0</v>
      </c>
      <c r="B10652" s="33">
        <f t="shared" si="1337"/>
        <v>10651</v>
      </c>
      <c r="C10652" s="20"/>
      <c r="N10652" s="37"/>
      <c r="O10652" s="37"/>
      <c r="P10652" s="37"/>
      <c r="Q10652" s="37"/>
      <c r="R10652" s="37"/>
      <c r="S10652" s="32">
        <f t="shared" si="1331"/>
        <v>0</v>
      </c>
      <c r="T10652" s="32">
        <f t="shared" si="1332"/>
        <v>0</v>
      </c>
      <c r="U10652" s="32">
        <f t="shared" si="1333"/>
        <v>0</v>
      </c>
      <c r="V10652" s="32">
        <f t="shared" si="1334"/>
        <v>0</v>
      </c>
      <c r="W10652" s="32">
        <f t="shared" si="1335"/>
        <v>0</v>
      </c>
      <c r="X10652" s="32">
        <f t="shared" si="1336"/>
        <v>0</v>
      </c>
    </row>
    <row r="10653" spans="1:24" ht="14.25" customHeight="1">
      <c r="A10653" s="33" t="b">
        <f t="shared" si="1330"/>
        <v>0</v>
      </c>
      <c r="B10653" s="33">
        <f t="shared" si="1337"/>
        <v>10652</v>
      </c>
      <c r="C10653" s="18"/>
      <c r="N10653" s="37"/>
      <c r="O10653" s="37"/>
      <c r="P10653" s="37"/>
      <c r="Q10653" s="37"/>
      <c r="R10653" s="37"/>
      <c r="S10653" s="32">
        <f t="shared" si="1331"/>
        <v>0</v>
      </c>
      <c r="T10653" s="32">
        <f t="shared" si="1332"/>
        <v>0</v>
      </c>
      <c r="U10653" s="32">
        <f t="shared" si="1333"/>
        <v>0</v>
      </c>
      <c r="V10653" s="32">
        <f t="shared" si="1334"/>
        <v>0</v>
      </c>
      <c r="W10653" s="32">
        <f t="shared" si="1335"/>
        <v>0</v>
      </c>
      <c r="X10653" s="32">
        <f t="shared" si="1336"/>
        <v>0</v>
      </c>
    </row>
    <row r="10654" spans="1:24" ht="14.25" customHeight="1">
      <c r="A10654" s="33" t="b">
        <f t="shared" si="1330"/>
        <v>0</v>
      </c>
      <c r="B10654" s="33">
        <f t="shared" si="1337"/>
        <v>10653</v>
      </c>
      <c r="C10654" s="21"/>
      <c r="N10654" s="37"/>
      <c r="O10654" s="37"/>
      <c r="P10654" s="37"/>
      <c r="Q10654" s="37"/>
      <c r="R10654" s="37"/>
      <c r="S10654" s="32">
        <f t="shared" si="1331"/>
        <v>0</v>
      </c>
      <c r="T10654" s="32">
        <f t="shared" si="1332"/>
        <v>0</v>
      </c>
      <c r="U10654" s="32">
        <f t="shared" si="1333"/>
        <v>0</v>
      </c>
      <c r="V10654" s="32">
        <f t="shared" si="1334"/>
        <v>0</v>
      </c>
      <c r="W10654" s="32">
        <f t="shared" si="1335"/>
        <v>0</v>
      </c>
      <c r="X10654" s="32">
        <f t="shared" si="1336"/>
        <v>0</v>
      </c>
    </row>
    <row r="10655" spans="1:24" ht="14.25" customHeight="1">
      <c r="A10655" s="33" t="b">
        <f t="shared" si="1330"/>
        <v>0</v>
      </c>
      <c r="B10655" s="33">
        <f t="shared" si="1337"/>
        <v>10654</v>
      </c>
      <c r="C10655" s="17"/>
      <c r="N10655" s="37"/>
      <c r="O10655" s="37"/>
      <c r="P10655" s="37"/>
      <c r="Q10655" s="37"/>
      <c r="R10655" s="37"/>
      <c r="S10655" s="32">
        <f t="shared" si="1331"/>
        <v>0</v>
      </c>
      <c r="T10655" s="32">
        <f t="shared" si="1332"/>
        <v>0</v>
      </c>
      <c r="U10655" s="32">
        <f t="shared" si="1333"/>
        <v>0</v>
      </c>
      <c r="V10655" s="32">
        <f t="shared" si="1334"/>
        <v>0</v>
      </c>
      <c r="W10655" s="32">
        <f t="shared" si="1335"/>
        <v>0</v>
      </c>
      <c r="X10655" s="32">
        <f t="shared" si="1336"/>
        <v>0</v>
      </c>
    </row>
    <row r="10656" spans="1:24" ht="14.25" customHeight="1">
      <c r="A10656" s="33" t="b">
        <f t="shared" si="1330"/>
        <v>0</v>
      </c>
      <c r="B10656" s="33">
        <f t="shared" si="1337"/>
        <v>10655</v>
      </c>
      <c r="C10656" s="17"/>
      <c r="N10656" s="37"/>
      <c r="O10656" s="37"/>
      <c r="P10656" s="37"/>
      <c r="Q10656" s="37"/>
      <c r="R10656" s="37"/>
      <c r="S10656" s="32">
        <f t="shared" si="1331"/>
        <v>0</v>
      </c>
      <c r="T10656" s="32">
        <f t="shared" si="1332"/>
        <v>0</v>
      </c>
      <c r="U10656" s="32">
        <f t="shared" si="1333"/>
        <v>0</v>
      </c>
      <c r="V10656" s="32">
        <f t="shared" si="1334"/>
        <v>0</v>
      </c>
      <c r="W10656" s="32">
        <f t="shared" si="1335"/>
        <v>0</v>
      </c>
      <c r="X10656" s="32">
        <f t="shared" si="1336"/>
        <v>0</v>
      </c>
    </row>
    <row r="10657" spans="1:24" ht="14.25" customHeight="1">
      <c r="A10657" s="33" t="b">
        <f t="shared" si="1330"/>
        <v>0</v>
      </c>
      <c r="B10657" s="33">
        <f t="shared" si="1337"/>
        <v>10656</v>
      </c>
      <c r="C10657" s="17"/>
      <c r="N10657" s="37"/>
      <c r="O10657" s="37"/>
      <c r="P10657" s="37"/>
      <c r="Q10657" s="37"/>
      <c r="R10657" s="37"/>
      <c r="S10657" s="32">
        <f t="shared" si="1331"/>
        <v>0</v>
      </c>
      <c r="T10657" s="32">
        <f t="shared" si="1332"/>
        <v>0</v>
      </c>
      <c r="U10657" s="32">
        <f t="shared" si="1333"/>
        <v>0</v>
      </c>
      <c r="V10657" s="32">
        <f t="shared" si="1334"/>
        <v>0</v>
      </c>
      <c r="W10657" s="32">
        <f t="shared" si="1335"/>
        <v>0</v>
      </c>
      <c r="X10657" s="32">
        <f t="shared" si="1336"/>
        <v>0</v>
      </c>
    </row>
    <row r="10658" spans="1:24" ht="14.25" customHeight="1">
      <c r="A10658" s="33" t="b">
        <f t="shared" si="1330"/>
        <v>0</v>
      </c>
      <c r="B10658" s="33">
        <f t="shared" si="1337"/>
        <v>10657</v>
      </c>
      <c r="C10658" s="18"/>
      <c r="N10658" s="37"/>
      <c r="O10658" s="37"/>
      <c r="P10658" s="37"/>
      <c r="Q10658" s="37"/>
      <c r="R10658" s="37"/>
      <c r="S10658" s="32">
        <f t="shared" si="1331"/>
        <v>0</v>
      </c>
      <c r="T10658" s="32">
        <f t="shared" si="1332"/>
        <v>0</v>
      </c>
      <c r="U10658" s="32">
        <f t="shared" si="1333"/>
        <v>0</v>
      </c>
      <c r="V10658" s="32">
        <f t="shared" si="1334"/>
        <v>0</v>
      </c>
      <c r="W10658" s="32">
        <f t="shared" si="1335"/>
        <v>0</v>
      </c>
      <c r="X10658" s="32">
        <f t="shared" si="1336"/>
        <v>0</v>
      </c>
    </row>
    <row r="10659" spans="1:24" ht="14.25" customHeight="1">
      <c r="A10659" s="33" t="b">
        <f t="shared" si="1330"/>
        <v>0</v>
      </c>
      <c r="B10659" s="33">
        <f t="shared" si="1337"/>
        <v>10658</v>
      </c>
      <c r="C10659" s="17"/>
      <c r="N10659" s="37"/>
      <c r="O10659" s="37"/>
      <c r="P10659" s="37"/>
      <c r="Q10659" s="37"/>
      <c r="R10659" s="37"/>
      <c r="S10659" s="32">
        <f t="shared" si="1331"/>
        <v>0</v>
      </c>
      <c r="T10659" s="32">
        <f t="shared" si="1332"/>
        <v>0</v>
      </c>
      <c r="U10659" s="32">
        <f t="shared" si="1333"/>
        <v>0</v>
      </c>
      <c r="V10659" s="32">
        <f t="shared" si="1334"/>
        <v>0</v>
      </c>
      <c r="W10659" s="32">
        <f t="shared" si="1335"/>
        <v>0</v>
      </c>
      <c r="X10659" s="32">
        <f t="shared" si="1336"/>
        <v>0</v>
      </c>
    </row>
    <row r="10660" spans="1:24" ht="14.25" customHeight="1">
      <c r="A10660" s="33" t="b">
        <f t="shared" si="1330"/>
        <v>0</v>
      </c>
      <c r="B10660" s="33">
        <f t="shared" si="1337"/>
        <v>10659</v>
      </c>
      <c r="C10660" s="17"/>
      <c r="N10660" s="37"/>
      <c r="O10660" s="37"/>
      <c r="P10660" s="37"/>
      <c r="Q10660" s="37"/>
      <c r="R10660" s="37"/>
      <c r="S10660" s="32">
        <f t="shared" si="1331"/>
        <v>0</v>
      </c>
      <c r="T10660" s="32">
        <f t="shared" si="1332"/>
        <v>0</v>
      </c>
      <c r="U10660" s="32">
        <f t="shared" si="1333"/>
        <v>0</v>
      </c>
      <c r="V10660" s="32">
        <f t="shared" si="1334"/>
        <v>0</v>
      </c>
      <c r="W10660" s="32">
        <f t="shared" si="1335"/>
        <v>0</v>
      </c>
      <c r="X10660" s="32">
        <f t="shared" si="1336"/>
        <v>0</v>
      </c>
    </row>
    <row r="10661" spans="1:24" ht="14.25" customHeight="1">
      <c r="A10661" s="33" t="b">
        <f t="shared" si="1330"/>
        <v>0</v>
      </c>
      <c r="B10661" s="33">
        <f t="shared" si="1337"/>
        <v>10660</v>
      </c>
      <c r="C10661" s="17"/>
      <c r="N10661" s="37"/>
      <c r="O10661" s="37"/>
      <c r="P10661" s="37"/>
      <c r="Q10661" s="37"/>
      <c r="R10661" s="37"/>
      <c r="S10661" s="32">
        <f t="shared" si="1331"/>
        <v>0</v>
      </c>
      <c r="T10661" s="32">
        <f t="shared" si="1332"/>
        <v>0</v>
      </c>
      <c r="U10661" s="32">
        <f t="shared" si="1333"/>
        <v>0</v>
      </c>
      <c r="V10661" s="32">
        <f t="shared" si="1334"/>
        <v>0</v>
      </c>
      <c r="W10661" s="32">
        <f t="shared" si="1335"/>
        <v>0</v>
      </c>
      <c r="X10661" s="32">
        <f t="shared" si="1336"/>
        <v>0</v>
      </c>
    </row>
    <row r="10662" spans="1:24" ht="14.25" customHeight="1">
      <c r="A10662" s="33" t="b">
        <f t="shared" si="1330"/>
        <v>0</v>
      </c>
      <c r="B10662" s="33">
        <f t="shared" si="1337"/>
        <v>10661</v>
      </c>
      <c r="C10662" s="17"/>
      <c r="N10662" s="37"/>
      <c r="O10662" s="37"/>
      <c r="P10662" s="37"/>
      <c r="Q10662" s="37"/>
      <c r="R10662" s="37"/>
      <c r="S10662" s="32">
        <f t="shared" si="1331"/>
        <v>0</v>
      </c>
      <c r="T10662" s="32">
        <f t="shared" si="1332"/>
        <v>0</v>
      </c>
      <c r="U10662" s="32">
        <f t="shared" si="1333"/>
        <v>0</v>
      </c>
      <c r="V10662" s="32">
        <f t="shared" si="1334"/>
        <v>0</v>
      </c>
      <c r="W10662" s="32">
        <f t="shared" si="1335"/>
        <v>0</v>
      </c>
      <c r="X10662" s="32">
        <f t="shared" si="1336"/>
        <v>0</v>
      </c>
    </row>
    <row r="10663" spans="1:24" ht="14.25" customHeight="1">
      <c r="A10663" s="33" t="b">
        <f t="shared" si="1330"/>
        <v>0</v>
      </c>
      <c r="B10663" s="33">
        <f t="shared" si="1337"/>
        <v>10662</v>
      </c>
      <c r="C10663" s="17"/>
      <c r="N10663" s="37"/>
      <c r="O10663" s="37"/>
      <c r="P10663" s="37"/>
      <c r="Q10663" s="37"/>
      <c r="R10663" s="37"/>
      <c r="S10663" s="32">
        <f t="shared" si="1331"/>
        <v>0</v>
      </c>
      <c r="T10663" s="32">
        <f t="shared" si="1332"/>
        <v>0</v>
      </c>
      <c r="U10663" s="32">
        <f t="shared" si="1333"/>
        <v>0</v>
      </c>
      <c r="V10663" s="32">
        <f t="shared" si="1334"/>
        <v>0</v>
      </c>
      <c r="W10663" s="32">
        <f t="shared" si="1335"/>
        <v>0</v>
      </c>
      <c r="X10663" s="32">
        <f t="shared" si="1336"/>
        <v>0</v>
      </c>
    </row>
    <row r="10664" spans="1:24" ht="14.25" customHeight="1">
      <c r="A10664" s="33" t="b">
        <f t="shared" si="1330"/>
        <v>0</v>
      </c>
      <c r="B10664" s="33">
        <f t="shared" si="1337"/>
        <v>10663</v>
      </c>
      <c r="C10664" s="17"/>
      <c r="N10664" s="37"/>
      <c r="O10664" s="37"/>
      <c r="P10664" s="37"/>
      <c r="Q10664" s="37"/>
      <c r="R10664" s="37"/>
      <c r="S10664" s="32">
        <f t="shared" si="1331"/>
        <v>0</v>
      </c>
      <c r="T10664" s="32">
        <f t="shared" si="1332"/>
        <v>0</v>
      </c>
      <c r="U10664" s="32">
        <f t="shared" si="1333"/>
        <v>0</v>
      </c>
      <c r="V10664" s="32">
        <f t="shared" si="1334"/>
        <v>0</v>
      </c>
      <c r="W10664" s="32">
        <f t="shared" si="1335"/>
        <v>0</v>
      </c>
      <c r="X10664" s="32">
        <f t="shared" si="1336"/>
        <v>0</v>
      </c>
    </row>
    <row r="10665" spans="1:24" ht="14.25" customHeight="1">
      <c r="A10665" s="33" t="b">
        <f t="shared" si="1330"/>
        <v>0</v>
      </c>
      <c r="B10665" s="33">
        <f t="shared" si="1337"/>
        <v>10664</v>
      </c>
      <c r="C10665" s="17"/>
      <c r="N10665" s="37"/>
      <c r="O10665" s="37"/>
      <c r="P10665" s="37"/>
      <c r="Q10665" s="37"/>
      <c r="R10665" s="37"/>
      <c r="S10665" s="32">
        <f t="shared" si="1331"/>
        <v>0</v>
      </c>
      <c r="T10665" s="32">
        <f t="shared" si="1332"/>
        <v>0</v>
      </c>
      <c r="U10665" s="32">
        <f t="shared" si="1333"/>
        <v>0</v>
      </c>
      <c r="V10665" s="32">
        <f t="shared" si="1334"/>
        <v>0</v>
      </c>
      <c r="W10665" s="32">
        <f t="shared" si="1335"/>
        <v>0</v>
      </c>
      <c r="X10665" s="32">
        <f t="shared" si="1336"/>
        <v>0</v>
      </c>
    </row>
    <row r="10666" spans="1:24" ht="14.25" customHeight="1">
      <c r="A10666" s="33" t="b">
        <f t="shared" si="1330"/>
        <v>0</v>
      </c>
      <c r="B10666" s="33">
        <f t="shared" si="1337"/>
        <v>10665</v>
      </c>
      <c r="C10666" s="17"/>
      <c r="N10666" s="37"/>
      <c r="O10666" s="37"/>
      <c r="P10666" s="37"/>
      <c r="Q10666" s="37"/>
      <c r="R10666" s="37"/>
      <c r="S10666" s="32">
        <f t="shared" si="1331"/>
        <v>0</v>
      </c>
      <c r="T10666" s="32">
        <f t="shared" si="1332"/>
        <v>0</v>
      </c>
      <c r="U10666" s="32">
        <f t="shared" si="1333"/>
        <v>0</v>
      </c>
      <c r="V10666" s="32">
        <f t="shared" si="1334"/>
        <v>0</v>
      </c>
      <c r="W10666" s="32">
        <f t="shared" si="1335"/>
        <v>0</v>
      </c>
      <c r="X10666" s="32">
        <f t="shared" si="1336"/>
        <v>0</v>
      </c>
    </row>
    <row r="10667" spans="1:24" ht="14.25" customHeight="1">
      <c r="A10667" s="33" t="b">
        <f t="shared" si="1330"/>
        <v>0</v>
      </c>
      <c r="B10667" s="33">
        <f t="shared" si="1337"/>
        <v>10666</v>
      </c>
      <c r="C10667" s="17"/>
      <c r="N10667" s="37"/>
      <c r="O10667" s="37"/>
      <c r="P10667" s="37"/>
      <c r="Q10667" s="37"/>
      <c r="R10667" s="37"/>
      <c r="S10667" s="32">
        <f t="shared" si="1331"/>
        <v>0</v>
      </c>
      <c r="T10667" s="32">
        <f t="shared" si="1332"/>
        <v>0</v>
      </c>
      <c r="U10667" s="32">
        <f t="shared" si="1333"/>
        <v>0</v>
      </c>
      <c r="V10667" s="32">
        <f t="shared" si="1334"/>
        <v>0</v>
      </c>
      <c r="W10667" s="32">
        <f t="shared" si="1335"/>
        <v>0</v>
      </c>
      <c r="X10667" s="32">
        <f t="shared" si="1336"/>
        <v>0</v>
      </c>
    </row>
    <row r="10668" spans="1:24" ht="14.25" customHeight="1">
      <c r="A10668" s="33" t="b">
        <f t="shared" si="1330"/>
        <v>0</v>
      </c>
      <c r="B10668" s="33">
        <f t="shared" si="1337"/>
        <v>10667</v>
      </c>
      <c r="C10668" s="17"/>
      <c r="N10668" s="37"/>
      <c r="O10668" s="37"/>
      <c r="P10668" s="37"/>
      <c r="Q10668" s="37"/>
      <c r="R10668" s="37"/>
      <c r="S10668" s="32">
        <f t="shared" si="1331"/>
        <v>0</v>
      </c>
      <c r="T10668" s="32">
        <f t="shared" si="1332"/>
        <v>0</v>
      </c>
      <c r="U10668" s="32">
        <f t="shared" si="1333"/>
        <v>0</v>
      </c>
      <c r="V10668" s="32">
        <f t="shared" si="1334"/>
        <v>0</v>
      </c>
      <c r="W10668" s="32">
        <f t="shared" si="1335"/>
        <v>0</v>
      </c>
      <c r="X10668" s="32">
        <f t="shared" si="1336"/>
        <v>0</v>
      </c>
    </row>
    <row r="10669" spans="1:24" ht="14.25" customHeight="1">
      <c r="A10669" s="33" t="b">
        <f t="shared" si="1330"/>
        <v>0</v>
      </c>
      <c r="B10669" s="33">
        <f t="shared" si="1337"/>
        <v>10668</v>
      </c>
      <c r="C10669" s="17"/>
      <c r="N10669" s="37"/>
      <c r="O10669" s="37"/>
      <c r="P10669" s="37"/>
      <c r="Q10669" s="37"/>
      <c r="R10669" s="37"/>
      <c r="S10669" s="32">
        <f t="shared" si="1331"/>
        <v>0</v>
      </c>
      <c r="T10669" s="32">
        <f t="shared" si="1332"/>
        <v>0</v>
      </c>
      <c r="U10669" s="32">
        <f t="shared" si="1333"/>
        <v>0</v>
      </c>
      <c r="V10669" s="32">
        <f t="shared" si="1334"/>
        <v>0</v>
      </c>
      <c r="W10669" s="32">
        <f t="shared" si="1335"/>
        <v>0</v>
      </c>
      <c r="X10669" s="32">
        <f t="shared" si="1336"/>
        <v>0</v>
      </c>
    </row>
    <row r="10670" spans="1:24" ht="14.25" customHeight="1">
      <c r="A10670" s="33" t="b">
        <f t="shared" si="1330"/>
        <v>0</v>
      </c>
      <c r="B10670" s="33">
        <f t="shared" si="1337"/>
        <v>10669</v>
      </c>
      <c r="C10670" s="17"/>
      <c r="N10670" s="37"/>
      <c r="O10670" s="37"/>
      <c r="P10670" s="37"/>
      <c r="Q10670" s="37"/>
      <c r="R10670" s="37"/>
      <c r="S10670" s="32">
        <f t="shared" si="1331"/>
        <v>0</v>
      </c>
      <c r="T10670" s="32">
        <f t="shared" si="1332"/>
        <v>0</v>
      </c>
      <c r="U10670" s="32">
        <f t="shared" si="1333"/>
        <v>0</v>
      </c>
      <c r="V10670" s="32">
        <f t="shared" si="1334"/>
        <v>0</v>
      </c>
      <c r="W10670" s="32">
        <f t="shared" si="1335"/>
        <v>0</v>
      </c>
      <c r="X10670" s="32">
        <f t="shared" si="1336"/>
        <v>0</v>
      </c>
    </row>
    <row r="10671" spans="1:24" ht="14.25" customHeight="1">
      <c r="A10671" s="33" t="b">
        <f t="shared" si="1330"/>
        <v>0</v>
      </c>
      <c r="B10671" s="33">
        <f t="shared" si="1337"/>
        <v>10670</v>
      </c>
      <c r="C10671" s="17"/>
      <c r="N10671" s="37"/>
      <c r="O10671" s="37"/>
      <c r="P10671" s="37"/>
      <c r="Q10671" s="37"/>
      <c r="R10671" s="37"/>
      <c r="S10671" s="32">
        <f t="shared" si="1331"/>
        <v>0</v>
      </c>
      <c r="T10671" s="32">
        <f t="shared" si="1332"/>
        <v>0</v>
      </c>
      <c r="U10671" s="32">
        <f t="shared" si="1333"/>
        <v>0</v>
      </c>
      <c r="V10671" s="32">
        <f t="shared" si="1334"/>
        <v>0</v>
      </c>
      <c r="W10671" s="32">
        <f t="shared" si="1335"/>
        <v>0</v>
      </c>
      <c r="X10671" s="32">
        <f t="shared" si="1336"/>
        <v>0</v>
      </c>
    </row>
    <row r="10672" spans="1:24" ht="14.25" customHeight="1">
      <c r="A10672" s="33" t="b">
        <f t="shared" si="1330"/>
        <v>0</v>
      </c>
      <c r="B10672" s="33">
        <f t="shared" si="1337"/>
        <v>10671</v>
      </c>
      <c r="C10672" s="17"/>
      <c r="N10672" s="37"/>
      <c r="O10672" s="37"/>
      <c r="P10672" s="37"/>
      <c r="Q10672" s="37"/>
      <c r="R10672" s="37"/>
      <c r="S10672" s="32">
        <f t="shared" si="1331"/>
        <v>0</v>
      </c>
      <c r="T10672" s="32">
        <f t="shared" si="1332"/>
        <v>0</v>
      </c>
      <c r="U10672" s="32">
        <f t="shared" si="1333"/>
        <v>0</v>
      </c>
      <c r="V10672" s="32">
        <f t="shared" si="1334"/>
        <v>0</v>
      </c>
      <c r="W10672" s="32">
        <f t="shared" si="1335"/>
        <v>0</v>
      </c>
      <c r="X10672" s="32">
        <f t="shared" si="1336"/>
        <v>0</v>
      </c>
    </row>
    <row r="10673" spans="1:24" ht="14.25" customHeight="1">
      <c r="A10673" s="33" t="b">
        <f t="shared" si="1330"/>
        <v>0</v>
      </c>
      <c r="B10673" s="33">
        <f t="shared" si="1337"/>
        <v>10672</v>
      </c>
      <c r="C10673" s="17"/>
      <c r="N10673" s="37"/>
      <c r="O10673" s="37"/>
      <c r="P10673" s="37"/>
      <c r="Q10673" s="37"/>
      <c r="R10673" s="37"/>
      <c r="S10673" s="32">
        <f t="shared" si="1331"/>
        <v>0</v>
      </c>
      <c r="T10673" s="32">
        <f t="shared" si="1332"/>
        <v>0</v>
      </c>
      <c r="U10673" s="32">
        <f t="shared" si="1333"/>
        <v>0</v>
      </c>
      <c r="V10673" s="32">
        <f t="shared" si="1334"/>
        <v>0</v>
      </c>
      <c r="W10673" s="32">
        <f t="shared" si="1335"/>
        <v>0</v>
      </c>
      <c r="X10673" s="32">
        <f t="shared" si="1336"/>
        <v>0</v>
      </c>
    </row>
    <row r="10674" spans="1:24" ht="14.25" customHeight="1">
      <c r="A10674" s="33" t="b">
        <f t="shared" si="1330"/>
        <v>0</v>
      </c>
      <c r="B10674" s="33">
        <f t="shared" si="1337"/>
        <v>10673</v>
      </c>
      <c r="C10674" s="17"/>
      <c r="N10674" s="37"/>
      <c r="O10674" s="37"/>
      <c r="P10674" s="37"/>
      <c r="Q10674" s="37"/>
      <c r="R10674" s="37"/>
      <c r="S10674" s="32">
        <f t="shared" si="1331"/>
        <v>0</v>
      </c>
      <c r="T10674" s="32">
        <f t="shared" si="1332"/>
        <v>0</v>
      </c>
      <c r="U10674" s="32">
        <f t="shared" si="1333"/>
        <v>0</v>
      </c>
      <c r="V10674" s="32">
        <f t="shared" si="1334"/>
        <v>0</v>
      </c>
      <c r="W10674" s="32">
        <f t="shared" si="1335"/>
        <v>0</v>
      </c>
      <c r="X10674" s="32">
        <f t="shared" si="1336"/>
        <v>0</v>
      </c>
    </row>
    <row r="10675" spans="1:24" ht="14.25" customHeight="1">
      <c r="A10675" s="33" t="b">
        <f t="shared" si="1330"/>
        <v>0</v>
      </c>
      <c r="B10675" s="33">
        <f t="shared" si="1337"/>
        <v>10674</v>
      </c>
      <c r="C10675" s="17"/>
      <c r="N10675" s="37"/>
      <c r="O10675" s="37"/>
      <c r="P10675" s="37"/>
      <c r="Q10675" s="37"/>
      <c r="R10675" s="37"/>
      <c r="S10675" s="32">
        <f t="shared" si="1331"/>
        <v>0</v>
      </c>
      <c r="T10675" s="32">
        <f t="shared" si="1332"/>
        <v>0</v>
      </c>
      <c r="U10675" s="32">
        <f t="shared" si="1333"/>
        <v>0</v>
      </c>
      <c r="V10675" s="32">
        <f t="shared" si="1334"/>
        <v>0</v>
      </c>
      <c r="W10675" s="32">
        <f t="shared" si="1335"/>
        <v>0</v>
      </c>
      <c r="X10675" s="32">
        <f t="shared" si="1336"/>
        <v>0</v>
      </c>
    </row>
    <row r="10676" spans="1:24" ht="14.25" customHeight="1">
      <c r="A10676" s="33" t="b">
        <f t="shared" si="1330"/>
        <v>0</v>
      </c>
      <c r="B10676" s="33">
        <f t="shared" si="1337"/>
        <v>10675</v>
      </c>
      <c r="C10676" s="17"/>
      <c r="N10676" s="37"/>
      <c r="O10676" s="37"/>
      <c r="P10676" s="37"/>
      <c r="Q10676" s="37"/>
      <c r="R10676" s="37"/>
      <c r="S10676" s="32">
        <f t="shared" si="1331"/>
        <v>0</v>
      </c>
      <c r="T10676" s="32">
        <f t="shared" si="1332"/>
        <v>0</v>
      </c>
      <c r="U10676" s="32">
        <f t="shared" si="1333"/>
        <v>0</v>
      </c>
      <c r="V10676" s="32">
        <f t="shared" si="1334"/>
        <v>0</v>
      </c>
      <c r="W10676" s="32">
        <f t="shared" si="1335"/>
        <v>0</v>
      </c>
      <c r="X10676" s="32">
        <f t="shared" si="1336"/>
        <v>0</v>
      </c>
    </row>
    <row r="10677" spans="1:24" ht="14.25" customHeight="1">
      <c r="A10677" s="33" t="b">
        <f t="shared" si="1330"/>
        <v>0</v>
      </c>
      <c r="B10677" s="33">
        <f t="shared" si="1337"/>
        <v>10676</v>
      </c>
      <c r="C10677" s="17"/>
      <c r="N10677" s="37"/>
      <c r="O10677" s="37"/>
      <c r="P10677" s="37"/>
      <c r="Q10677" s="37"/>
      <c r="R10677" s="37"/>
      <c r="S10677" s="32">
        <f t="shared" si="1331"/>
        <v>0</v>
      </c>
      <c r="T10677" s="32">
        <f t="shared" si="1332"/>
        <v>0</v>
      </c>
      <c r="U10677" s="32">
        <f t="shared" si="1333"/>
        <v>0</v>
      </c>
      <c r="V10677" s="32">
        <f t="shared" si="1334"/>
        <v>0</v>
      </c>
      <c r="W10677" s="32">
        <f t="shared" si="1335"/>
        <v>0</v>
      </c>
      <c r="X10677" s="32">
        <f t="shared" si="1336"/>
        <v>0</v>
      </c>
    </row>
    <row r="10678" spans="1:24" ht="14.25" customHeight="1">
      <c r="A10678" s="33" t="b">
        <f t="shared" si="1330"/>
        <v>0</v>
      </c>
      <c r="B10678" s="33">
        <f t="shared" si="1337"/>
        <v>10677</v>
      </c>
      <c r="C10678" s="17"/>
      <c r="N10678" s="37"/>
      <c r="O10678" s="37"/>
      <c r="P10678" s="37"/>
      <c r="Q10678" s="37"/>
      <c r="R10678" s="37"/>
      <c r="S10678" s="32">
        <f t="shared" si="1331"/>
        <v>0</v>
      </c>
      <c r="T10678" s="32">
        <f t="shared" si="1332"/>
        <v>0</v>
      </c>
      <c r="U10678" s="32">
        <f t="shared" si="1333"/>
        <v>0</v>
      </c>
      <c r="V10678" s="32">
        <f t="shared" si="1334"/>
        <v>0</v>
      </c>
      <c r="W10678" s="32">
        <f t="shared" si="1335"/>
        <v>0</v>
      </c>
      <c r="X10678" s="32">
        <f t="shared" si="1336"/>
        <v>0</v>
      </c>
    </row>
    <row r="10679" spans="1:24" ht="14.25" customHeight="1">
      <c r="A10679" s="33" t="b">
        <f t="shared" si="1330"/>
        <v>0</v>
      </c>
      <c r="B10679" s="33">
        <f t="shared" si="1337"/>
        <v>10678</v>
      </c>
      <c r="C10679" s="17"/>
      <c r="N10679" s="37"/>
      <c r="O10679" s="37"/>
      <c r="P10679" s="37"/>
      <c r="Q10679" s="37"/>
      <c r="R10679" s="37"/>
      <c r="S10679" s="32">
        <f t="shared" si="1331"/>
        <v>0</v>
      </c>
      <c r="T10679" s="32">
        <f t="shared" si="1332"/>
        <v>0</v>
      </c>
      <c r="U10679" s="32">
        <f t="shared" si="1333"/>
        <v>0</v>
      </c>
      <c r="V10679" s="32">
        <f t="shared" si="1334"/>
        <v>0</v>
      </c>
      <c r="W10679" s="32">
        <f t="shared" si="1335"/>
        <v>0</v>
      </c>
      <c r="X10679" s="32">
        <f t="shared" si="1336"/>
        <v>0</v>
      </c>
    </row>
    <row r="10680" spans="1:24" ht="14.25" customHeight="1">
      <c r="A10680" s="33" t="b">
        <f t="shared" si="1330"/>
        <v>0</v>
      </c>
      <c r="B10680" s="33">
        <f t="shared" si="1337"/>
        <v>10679</v>
      </c>
      <c r="C10680" s="17"/>
      <c r="N10680" s="37"/>
      <c r="O10680" s="37"/>
      <c r="P10680" s="37"/>
      <c r="Q10680" s="37"/>
      <c r="R10680" s="37"/>
      <c r="S10680" s="32">
        <f t="shared" si="1331"/>
        <v>0</v>
      </c>
      <c r="T10680" s="32">
        <f t="shared" si="1332"/>
        <v>0</v>
      </c>
      <c r="U10680" s="32">
        <f t="shared" si="1333"/>
        <v>0</v>
      </c>
      <c r="V10680" s="32">
        <f t="shared" si="1334"/>
        <v>0</v>
      </c>
      <c r="W10680" s="32">
        <f t="shared" si="1335"/>
        <v>0</v>
      </c>
      <c r="X10680" s="32">
        <f t="shared" si="1336"/>
        <v>0</v>
      </c>
    </row>
    <row r="10681" spans="1:24" ht="14.25" customHeight="1">
      <c r="A10681" s="33" t="b">
        <f t="shared" si="1330"/>
        <v>0</v>
      </c>
      <c r="B10681" s="33">
        <f t="shared" si="1337"/>
        <v>10680</v>
      </c>
      <c r="C10681" s="17"/>
      <c r="N10681" s="37"/>
      <c r="O10681" s="37"/>
      <c r="P10681" s="37"/>
      <c r="Q10681" s="37"/>
      <c r="R10681" s="37"/>
      <c r="S10681" s="32">
        <f t="shared" si="1331"/>
        <v>0</v>
      </c>
      <c r="T10681" s="32">
        <f t="shared" si="1332"/>
        <v>0</v>
      </c>
      <c r="U10681" s="32">
        <f t="shared" si="1333"/>
        <v>0</v>
      </c>
      <c r="V10681" s="32">
        <f t="shared" si="1334"/>
        <v>0</v>
      </c>
      <c r="W10681" s="32">
        <f t="shared" si="1335"/>
        <v>0</v>
      </c>
      <c r="X10681" s="32">
        <f t="shared" si="1336"/>
        <v>0</v>
      </c>
    </row>
    <row r="10682" spans="1:24" ht="14.25" customHeight="1">
      <c r="A10682" s="33" t="b">
        <f t="shared" si="1330"/>
        <v>0</v>
      </c>
      <c r="B10682" s="33">
        <f t="shared" si="1337"/>
        <v>10681</v>
      </c>
      <c r="C10682" s="17"/>
      <c r="N10682" s="37"/>
      <c r="O10682" s="37"/>
      <c r="P10682" s="37"/>
      <c r="Q10682" s="37"/>
      <c r="R10682" s="37"/>
      <c r="S10682" s="32">
        <f t="shared" si="1331"/>
        <v>0</v>
      </c>
      <c r="T10682" s="32">
        <f t="shared" si="1332"/>
        <v>0</v>
      </c>
      <c r="U10682" s="32">
        <f t="shared" si="1333"/>
        <v>0</v>
      </c>
      <c r="V10682" s="32">
        <f t="shared" si="1334"/>
        <v>0</v>
      </c>
      <c r="W10682" s="32">
        <f t="shared" si="1335"/>
        <v>0</v>
      </c>
      <c r="X10682" s="32">
        <f t="shared" si="1336"/>
        <v>0</v>
      </c>
    </row>
    <row r="10683" spans="1:24" ht="14.25" customHeight="1">
      <c r="A10683" s="33" t="b">
        <f t="shared" si="1330"/>
        <v>0</v>
      </c>
      <c r="B10683" s="33">
        <f t="shared" si="1337"/>
        <v>10682</v>
      </c>
      <c r="C10683" s="17"/>
      <c r="N10683" s="37"/>
      <c r="O10683" s="37"/>
      <c r="P10683" s="37"/>
      <c r="Q10683" s="37"/>
      <c r="R10683" s="37"/>
      <c r="S10683" s="32">
        <f t="shared" si="1331"/>
        <v>0</v>
      </c>
      <c r="T10683" s="32">
        <f t="shared" si="1332"/>
        <v>0</v>
      </c>
      <c r="U10683" s="32">
        <f t="shared" si="1333"/>
        <v>0</v>
      </c>
      <c r="V10683" s="32">
        <f t="shared" si="1334"/>
        <v>0</v>
      </c>
      <c r="W10683" s="32">
        <f t="shared" si="1335"/>
        <v>0</v>
      </c>
      <c r="X10683" s="32">
        <f t="shared" si="1336"/>
        <v>0</v>
      </c>
    </row>
    <row r="10684" spans="1:24" ht="14.25" customHeight="1">
      <c r="A10684" s="33" t="b">
        <f t="shared" si="1330"/>
        <v>0</v>
      </c>
      <c r="B10684" s="33">
        <f t="shared" si="1337"/>
        <v>10683</v>
      </c>
      <c r="C10684" s="17"/>
      <c r="N10684" s="37"/>
      <c r="O10684" s="37"/>
      <c r="P10684" s="37"/>
      <c r="Q10684" s="37"/>
      <c r="R10684" s="37"/>
      <c r="S10684" s="32">
        <f t="shared" si="1331"/>
        <v>0</v>
      </c>
      <c r="T10684" s="32">
        <f t="shared" si="1332"/>
        <v>0</v>
      </c>
      <c r="U10684" s="32">
        <f t="shared" si="1333"/>
        <v>0</v>
      </c>
      <c r="V10684" s="32">
        <f t="shared" si="1334"/>
        <v>0</v>
      </c>
      <c r="W10684" s="32">
        <f t="shared" si="1335"/>
        <v>0</v>
      </c>
      <c r="X10684" s="32">
        <f t="shared" si="1336"/>
        <v>0</v>
      </c>
    </row>
    <row r="10685" spans="1:24" ht="14.25" customHeight="1">
      <c r="A10685" s="33" t="b">
        <f t="shared" si="1330"/>
        <v>0</v>
      </c>
      <c r="B10685" s="33">
        <f t="shared" si="1337"/>
        <v>10684</v>
      </c>
      <c r="C10685" s="17"/>
      <c r="N10685" s="37"/>
      <c r="O10685" s="37"/>
      <c r="P10685" s="37"/>
      <c r="Q10685" s="37"/>
      <c r="R10685" s="37"/>
      <c r="S10685" s="32">
        <f t="shared" si="1331"/>
        <v>0</v>
      </c>
      <c r="T10685" s="32">
        <f t="shared" si="1332"/>
        <v>0</v>
      </c>
      <c r="U10685" s="32">
        <f t="shared" si="1333"/>
        <v>0</v>
      </c>
      <c r="V10685" s="32">
        <f t="shared" si="1334"/>
        <v>0</v>
      </c>
      <c r="W10685" s="32">
        <f t="shared" si="1335"/>
        <v>0</v>
      </c>
      <c r="X10685" s="32">
        <f t="shared" si="1336"/>
        <v>0</v>
      </c>
    </row>
    <row r="10686" spans="1:24" ht="14.25" customHeight="1">
      <c r="A10686" s="33" t="b">
        <f t="shared" si="1330"/>
        <v>0</v>
      </c>
      <c r="B10686" s="33">
        <f t="shared" si="1337"/>
        <v>10685</v>
      </c>
      <c r="C10686" s="17"/>
      <c r="N10686" s="37"/>
      <c r="O10686" s="37"/>
      <c r="P10686" s="37"/>
      <c r="Q10686" s="37"/>
      <c r="R10686" s="37"/>
      <c r="S10686" s="32">
        <f t="shared" si="1331"/>
        <v>0</v>
      </c>
      <c r="T10686" s="32">
        <f t="shared" si="1332"/>
        <v>0</v>
      </c>
      <c r="U10686" s="32">
        <f t="shared" si="1333"/>
        <v>0</v>
      </c>
      <c r="V10686" s="32">
        <f t="shared" si="1334"/>
        <v>0</v>
      </c>
      <c r="W10686" s="32">
        <f t="shared" si="1335"/>
        <v>0</v>
      </c>
      <c r="X10686" s="32">
        <f t="shared" si="1336"/>
        <v>0</v>
      </c>
    </row>
    <row r="10687" spans="1:24" ht="14.25" customHeight="1">
      <c r="A10687" s="33" t="b">
        <f t="shared" si="1330"/>
        <v>0</v>
      </c>
      <c r="B10687" s="33">
        <f t="shared" si="1337"/>
        <v>10686</v>
      </c>
      <c r="C10687" s="17"/>
      <c r="N10687" s="37"/>
      <c r="O10687" s="37"/>
      <c r="P10687" s="37"/>
      <c r="Q10687" s="37"/>
      <c r="R10687" s="37"/>
      <c r="S10687" s="32">
        <f t="shared" si="1331"/>
        <v>0</v>
      </c>
      <c r="T10687" s="32">
        <f t="shared" si="1332"/>
        <v>0</v>
      </c>
      <c r="U10687" s="32">
        <f t="shared" si="1333"/>
        <v>0</v>
      </c>
      <c r="V10687" s="32">
        <f t="shared" si="1334"/>
        <v>0</v>
      </c>
      <c r="W10687" s="32">
        <f t="shared" si="1335"/>
        <v>0</v>
      </c>
      <c r="X10687" s="32">
        <f t="shared" si="1336"/>
        <v>0</v>
      </c>
    </row>
    <row r="10688" spans="1:24" ht="14.25" customHeight="1">
      <c r="A10688" s="33" t="b">
        <f t="shared" si="1330"/>
        <v>0</v>
      </c>
      <c r="B10688" s="33">
        <f t="shared" si="1337"/>
        <v>10687</v>
      </c>
      <c r="C10688" s="17"/>
      <c r="N10688" s="37"/>
      <c r="O10688" s="37"/>
      <c r="P10688" s="37"/>
      <c r="Q10688" s="37"/>
      <c r="R10688" s="37"/>
      <c r="S10688" s="32">
        <f t="shared" si="1331"/>
        <v>0</v>
      </c>
      <c r="T10688" s="32">
        <f t="shared" si="1332"/>
        <v>0</v>
      </c>
      <c r="U10688" s="32">
        <f t="shared" si="1333"/>
        <v>0</v>
      </c>
      <c r="V10688" s="32">
        <f t="shared" si="1334"/>
        <v>0</v>
      </c>
      <c r="W10688" s="32">
        <f t="shared" si="1335"/>
        <v>0</v>
      </c>
      <c r="X10688" s="32">
        <f t="shared" si="1336"/>
        <v>0</v>
      </c>
    </row>
    <row r="10689" spans="1:24" ht="14.25" customHeight="1">
      <c r="A10689" s="33" t="b">
        <f t="shared" si="1330"/>
        <v>0</v>
      </c>
      <c r="B10689" s="33">
        <f t="shared" si="1337"/>
        <v>10688</v>
      </c>
      <c r="C10689" s="17"/>
      <c r="N10689" s="37"/>
      <c r="O10689" s="37"/>
      <c r="P10689" s="37"/>
      <c r="Q10689" s="37"/>
      <c r="R10689" s="37"/>
      <c r="S10689" s="32">
        <f t="shared" si="1331"/>
        <v>0</v>
      </c>
      <c r="T10689" s="32">
        <f t="shared" si="1332"/>
        <v>0</v>
      </c>
      <c r="U10689" s="32">
        <f t="shared" si="1333"/>
        <v>0</v>
      </c>
      <c r="V10689" s="32">
        <f t="shared" si="1334"/>
        <v>0</v>
      </c>
      <c r="W10689" s="32">
        <f t="shared" si="1335"/>
        <v>0</v>
      </c>
      <c r="X10689" s="32">
        <f t="shared" si="1336"/>
        <v>0</v>
      </c>
    </row>
    <row r="10690" spans="1:24" ht="14.25" customHeight="1">
      <c r="A10690" s="33" t="b">
        <f t="shared" ref="A10690:A10753" si="1338">IF(OR(COUNTIF(D10690:M10690, "NOT EXECUTED"), COUNTIF(D10690:M10690, "NOT COMPILED"), COUNTIF(D10690:M10690, "NOT EFFECTIVE")),TRUE,FALSE)</f>
        <v>0</v>
      </c>
      <c r="B10690" s="33">
        <f t="shared" si="1337"/>
        <v>10689</v>
      </c>
      <c r="C10690" s="17"/>
      <c r="N10690" s="37"/>
      <c r="O10690" s="37"/>
      <c r="P10690" s="37"/>
      <c r="Q10690" s="37"/>
      <c r="R10690" s="37"/>
      <c r="S10690" s="32">
        <f t="shared" ref="S10690:S10753" si="1339">IF(COUNTIF(H10690:M10690,"NOT EFFECTIVE"),1,0)</f>
        <v>0</v>
      </c>
      <c r="T10690" s="32">
        <f t="shared" ref="T10690:T10753" si="1340">IF(AND(D10690="NOT EXECUTED",COUNTA($N10690)&lt;&gt;0),1,0)</f>
        <v>0</v>
      </c>
      <c r="U10690" s="32">
        <f t="shared" ref="U10690:U10753" si="1341">IF(AND(E10690="NOT EXECUTED",COUNTA($N10690)&lt;&gt;0),1,0)</f>
        <v>0</v>
      </c>
      <c r="V10690" s="32">
        <f t="shared" ref="V10690:V10753" si="1342">IF(AND(F10690="NOT EXECUTED",COUNTA($N10690)&lt;&gt;0),1,0)</f>
        <v>0</v>
      </c>
      <c r="W10690" s="32">
        <f t="shared" ref="W10690:W10753" si="1343">IF(AND(G10690="NOT EXECUTED",COUNTA($N10690)&lt;&gt;0),1,0)</f>
        <v>0</v>
      </c>
      <c r="X10690" s="32">
        <f t="shared" ref="X10690:X10753" si="1344">IF(AND(S10690=1,COUNTA($N10690)&lt;&gt;0),1,0)</f>
        <v>0</v>
      </c>
    </row>
    <row r="10691" spans="1:24" ht="14.25" customHeight="1">
      <c r="A10691" s="33" t="b">
        <f t="shared" si="1338"/>
        <v>0</v>
      </c>
      <c r="B10691" s="33">
        <f t="shared" ref="B10691:B10754" si="1345">+B10690+1</f>
        <v>10690</v>
      </c>
      <c r="C10691" s="17"/>
      <c r="N10691" s="37"/>
      <c r="O10691" s="37"/>
      <c r="P10691" s="37"/>
      <c r="Q10691" s="37"/>
      <c r="R10691" s="37"/>
      <c r="S10691" s="32">
        <f t="shared" si="1339"/>
        <v>0</v>
      </c>
      <c r="T10691" s="32">
        <f t="shared" si="1340"/>
        <v>0</v>
      </c>
      <c r="U10691" s="32">
        <f t="shared" si="1341"/>
        <v>0</v>
      </c>
      <c r="V10691" s="32">
        <f t="shared" si="1342"/>
        <v>0</v>
      </c>
      <c r="W10691" s="32">
        <f t="shared" si="1343"/>
        <v>0</v>
      </c>
      <c r="X10691" s="32">
        <f t="shared" si="1344"/>
        <v>0</v>
      </c>
    </row>
    <row r="10692" spans="1:24" ht="14.25" customHeight="1">
      <c r="A10692" s="33" t="b">
        <f t="shared" si="1338"/>
        <v>0</v>
      </c>
      <c r="B10692" s="33">
        <f t="shared" si="1345"/>
        <v>10691</v>
      </c>
      <c r="C10692" s="17"/>
      <c r="N10692" s="37"/>
      <c r="O10692" s="37"/>
      <c r="P10692" s="37"/>
      <c r="Q10692" s="37"/>
      <c r="R10692" s="37"/>
      <c r="S10692" s="32">
        <f t="shared" si="1339"/>
        <v>0</v>
      </c>
      <c r="T10692" s="32">
        <f t="shared" si="1340"/>
        <v>0</v>
      </c>
      <c r="U10692" s="32">
        <f t="shared" si="1341"/>
        <v>0</v>
      </c>
      <c r="V10692" s="32">
        <f t="shared" si="1342"/>
        <v>0</v>
      </c>
      <c r="W10692" s="32">
        <f t="shared" si="1343"/>
        <v>0</v>
      </c>
      <c r="X10692" s="32">
        <f t="shared" si="1344"/>
        <v>0</v>
      </c>
    </row>
    <row r="10693" spans="1:24" ht="14.25" customHeight="1">
      <c r="A10693" s="33" t="b">
        <f t="shared" si="1338"/>
        <v>0</v>
      </c>
      <c r="B10693" s="33">
        <f t="shared" si="1345"/>
        <v>10692</v>
      </c>
      <c r="C10693" s="17"/>
      <c r="N10693" s="37"/>
      <c r="O10693" s="37"/>
      <c r="P10693" s="37"/>
      <c r="Q10693" s="37"/>
      <c r="R10693" s="37"/>
      <c r="S10693" s="32">
        <f t="shared" si="1339"/>
        <v>0</v>
      </c>
      <c r="T10693" s="32">
        <f t="shared" si="1340"/>
        <v>0</v>
      </c>
      <c r="U10693" s="32">
        <f t="shared" si="1341"/>
        <v>0</v>
      </c>
      <c r="V10693" s="32">
        <f t="shared" si="1342"/>
        <v>0</v>
      </c>
      <c r="W10693" s="32">
        <f t="shared" si="1343"/>
        <v>0</v>
      </c>
      <c r="X10693" s="32">
        <f t="shared" si="1344"/>
        <v>0</v>
      </c>
    </row>
    <row r="10694" spans="1:24" ht="14.25" customHeight="1">
      <c r="A10694" s="33" t="b">
        <f t="shared" si="1338"/>
        <v>0</v>
      </c>
      <c r="B10694" s="33">
        <f t="shared" si="1345"/>
        <v>10693</v>
      </c>
      <c r="C10694" s="17"/>
      <c r="N10694" s="37"/>
      <c r="O10694" s="37"/>
      <c r="P10694" s="37"/>
      <c r="Q10694" s="37"/>
      <c r="R10694" s="37"/>
      <c r="S10694" s="32">
        <f t="shared" si="1339"/>
        <v>0</v>
      </c>
      <c r="T10694" s="32">
        <f t="shared" si="1340"/>
        <v>0</v>
      </c>
      <c r="U10694" s="32">
        <f t="shared" si="1341"/>
        <v>0</v>
      </c>
      <c r="V10694" s="32">
        <f t="shared" si="1342"/>
        <v>0</v>
      </c>
      <c r="W10694" s="32">
        <f t="shared" si="1343"/>
        <v>0</v>
      </c>
      <c r="X10694" s="32">
        <f t="shared" si="1344"/>
        <v>0</v>
      </c>
    </row>
    <row r="10695" spans="1:24" ht="14.25" customHeight="1">
      <c r="A10695" s="33" t="b">
        <f t="shared" si="1338"/>
        <v>0</v>
      </c>
      <c r="B10695" s="33">
        <f t="shared" si="1345"/>
        <v>10694</v>
      </c>
      <c r="C10695" s="17"/>
      <c r="N10695" s="37"/>
      <c r="O10695" s="37"/>
      <c r="P10695" s="37"/>
      <c r="Q10695" s="37"/>
      <c r="R10695" s="37"/>
      <c r="S10695" s="32">
        <f t="shared" si="1339"/>
        <v>0</v>
      </c>
      <c r="T10695" s="32">
        <f t="shared" si="1340"/>
        <v>0</v>
      </c>
      <c r="U10695" s="32">
        <f t="shared" si="1341"/>
        <v>0</v>
      </c>
      <c r="V10695" s="32">
        <f t="shared" si="1342"/>
        <v>0</v>
      </c>
      <c r="W10695" s="32">
        <f t="shared" si="1343"/>
        <v>0</v>
      </c>
      <c r="X10695" s="32">
        <f t="shared" si="1344"/>
        <v>0</v>
      </c>
    </row>
    <row r="10696" spans="1:24" ht="14.25" customHeight="1">
      <c r="A10696" s="33" t="b">
        <f t="shared" si="1338"/>
        <v>0</v>
      </c>
      <c r="B10696" s="33">
        <f t="shared" si="1345"/>
        <v>10695</v>
      </c>
      <c r="C10696" s="17"/>
      <c r="N10696" s="37"/>
      <c r="O10696" s="37"/>
      <c r="P10696" s="37"/>
      <c r="Q10696" s="37"/>
      <c r="R10696" s="37"/>
      <c r="S10696" s="32">
        <f t="shared" si="1339"/>
        <v>0</v>
      </c>
      <c r="T10696" s="32">
        <f t="shared" si="1340"/>
        <v>0</v>
      </c>
      <c r="U10696" s="32">
        <f t="shared" si="1341"/>
        <v>0</v>
      </c>
      <c r="V10696" s="32">
        <f t="shared" si="1342"/>
        <v>0</v>
      </c>
      <c r="W10696" s="32">
        <f t="shared" si="1343"/>
        <v>0</v>
      </c>
      <c r="X10696" s="32">
        <f t="shared" si="1344"/>
        <v>0</v>
      </c>
    </row>
    <row r="10697" spans="1:24" ht="14.25" customHeight="1">
      <c r="A10697" s="33" t="b">
        <f t="shared" si="1338"/>
        <v>0</v>
      </c>
      <c r="B10697" s="33">
        <f t="shared" si="1345"/>
        <v>10696</v>
      </c>
      <c r="C10697" s="17"/>
      <c r="N10697" s="37"/>
      <c r="O10697" s="37"/>
      <c r="P10697" s="37"/>
      <c r="Q10697" s="37"/>
      <c r="R10697" s="37"/>
      <c r="S10697" s="32">
        <f t="shared" si="1339"/>
        <v>0</v>
      </c>
      <c r="T10697" s="32">
        <f t="shared" si="1340"/>
        <v>0</v>
      </c>
      <c r="U10697" s="32">
        <f t="shared" si="1341"/>
        <v>0</v>
      </c>
      <c r="V10697" s="32">
        <f t="shared" si="1342"/>
        <v>0</v>
      </c>
      <c r="W10697" s="32">
        <f t="shared" si="1343"/>
        <v>0</v>
      </c>
      <c r="X10697" s="32">
        <f t="shared" si="1344"/>
        <v>0</v>
      </c>
    </row>
    <row r="10698" spans="1:24" ht="14.25" customHeight="1">
      <c r="A10698" s="33" t="b">
        <f t="shared" si="1338"/>
        <v>0</v>
      </c>
      <c r="B10698" s="33">
        <f t="shared" si="1345"/>
        <v>10697</v>
      </c>
      <c r="C10698" s="17"/>
      <c r="N10698" s="37"/>
      <c r="O10698" s="37"/>
      <c r="P10698" s="37"/>
      <c r="Q10698" s="37"/>
      <c r="R10698" s="37"/>
      <c r="S10698" s="32">
        <f t="shared" si="1339"/>
        <v>0</v>
      </c>
      <c r="T10698" s="32">
        <f t="shared" si="1340"/>
        <v>0</v>
      </c>
      <c r="U10698" s="32">
        <f t="shared" si="1341"/>
        <v>0</v>
      </c>
      <c r="V10698" s="32">
        <f t="shared" si="1342"/>
        <v>0</v>
      </c>
      <c r="W10698" s="32">
        <f t="shared" si="1343"/>
        <v>0</v>
      </c>
      <c r="X10698" s="32">
        <f t="shared" si="1344"/>
        <v>0</v>
      </c>
    </row>
    <row r="10699" spans="1:24" ht="14.25" customHeight="1">
      <c r="A10699" s="33" t="b">
        <f t="shared" si="1338"/>
        <v>0</v>
      </c>
      <c r="B10699" s="33">
        <f t="shared" si="1345"/>
        <v>10698</v>
      </c>
      <c r="C10699" s="17"/>
      <c r="N10699" s="37"/>
      <c r="O10699" s="37"/>
      <c r="P10699" s="37"/>
      <c r="Q10699" s="37"/>
      <c r="R10699" s="37"/>
      <c r="S10699" s="32">
        <f t="shared" si="1339"/>
        <v>0</v>
      </c>
      <c r="T10699" s="32">
        <f t="shared" si="1340"/>
        <v>0</v>
      </c>
      <c r="U10699" s="32">
        <f t="shared" si="1341"/>
        <v>0</v>
      </c>
      <c r="V10699" s="32">
        <f t="shared" si="1342"/>
        <v>0</v>
      </c>
      <c r="W10699" s="32">
        <f t="shared" si="1343"/>
        <v>0</v>
      </c>
      <c r="X10699" s="32">
        <f t="shared" si="1344"/>
        <v>0</v>
      </c>
    </row>
    <row r="10700" spans="1:24" ht="14.25" customHeight="1">
      <c r="A10700" s="33" t="b">
        <f t="shared" si="1338"/>
        <v>0</v>
      </c>
      <c r="B10700" s="33">
        <f t="shared" si="1345"/>
        <v>10699</v>
      </c>
      <c r="C10700" s="17"/>
      <c r="N10700" s="37"/>
      <c r="O10700" s="37"/>
      <c r="P10700" s="37"/>
      <c r="Q10700" s="37"/>
      <c r="R10700" s="37"/>
      <c r="S10700" s="32">
        <f t="shared" si="1339"/>
        <v>0</v>
      </c>
      <c r="T10700" s="32">
        <f t="shared" si="1340"/>
        <v>0</v>
      </c>
      <c r="U10700" s="32">
        <f t="shared" si="1341"/>
        <v>0</v>
      </c>
      <c r="V10700" s="32">
        <f t="shared" si="1342"/>
        <v>0</v>
      </c>
      <c r="W10700" s="32">
        <f t="shared" si="1343"/>
        <v>0</v>
      </c>
      <c r="X10700" s="32">
        <f t="shared" si="1344"/>
        <v>0</v>
      </c>
    </row>
    <row r="10701" spans="1:24" ht="14.25" customHeight="1">
      <c r="A10701" s="33" t="b">
        <f t="shared" si="1338"/>
        <v>0</v>
      </c>
      <c r="B10701" s="33">
        <f t="shared" si="1345"/>
        <v>10700</v>
      </c>
      <c r="C10701" s="17"/>
      <c r="N10701" s="37"/>
      <c r="O10701" s="37"/>
      <c r="P10701" s="37"/>
      <c r="Q10701" s="37"/>
      <c r="R10701" s="37"/>
      <c r="S10701" s="32">
        <f t="shared" si="1339"/>
        <v>0</v>
      </c>
      <c r="T10701" s="32">
        <f t="shared" si="1340"/>
        <v>0</v>
      </c>
      <c r="U10701" s="32">
        <f t="shared" si="1341"/>
        <v>0</v>
      </c>
      <c r="V10701" s="32">
        <f t="shared" si="1342"/>
        <v>0</v>
      </c>
      <c r="W10701" s="32">
        <f t="shared" si="1343"/>
        <v>0</v>
      </c>
      <c r="X10701" s="32">
        <f t="shared" si="1344"/>
        <v>0</v>
      </c>
    </row>
    <row r="10702" spans="1:24" ht="14.25" customHeight="1">
      <c r="A10702" s="33" t="b">
        <f t="shared" si="1338"/>
        <v>0</v>
      </c>
      <c r="B10702" s="33">
        <f t="shared" si="1345"/>
        <v>10701</v>
      </c>
      <c r="C10702" s="17"/>
      <c r="N10702" s="37"/>
      <c r="O10702" s="37"/>
      <c r="P10702" s="37"/>
      <c r="Q10702" s="37"/>
      <c r="R10702" s="37"/>
      <c r="S10702" s="32">
        <f t="shared" si="1339"/>
        <v>0</v>
      </c>
      <c r="T10702" s="32">
        <f t="shared" si="1340"/>
        <v>0</v>
      </c>
      <c r="U10702" s="32">
        <f t="shared" si="1341"/>
        <v>0</v>
      </c>
      <c r="V10702" s="32">
        <f t="shared" si="1342"/>
        <v>0</v>
      </c>
      <c r="W10702" s="32">
        <f t="shared" si="1343"/>
        <v>0</v>
      </c>
      <c r="X10702" s="32">
        <f t="shared" si="1344"/>
        <v>0</v>
      </c>
    </row>
    <row r="10703" spans="1:24" ht="14.25" customHeight="1">
      <c r="A10703" s="33" t="b">
        <f t="shared" si="1338"/>
        <v>0</v>
      </c>
      <c r="B10703" s="33">
        <f t="shared" si="1345"/>
        <v>10702</v>
      </c>
      <c r="C10703" s="17"/>
      <c r="N10703" s="37"/>
      <c r="O10703" s="37"/>
      <c r="P10703" s="37"/>
      <c r="Q10703" s="37"/>
      <c r="R10703" s="37"/>
      <c r="S10703" s="32">
        <f t="shared" si="1339"/>
        <v>0</v>
      </c>
      <c r="T10703" s="32">
        <f t="shared" si="1340"/>
        <v>0</v>
      </c>
      <c r="U10703" s="32">
        <f t="shared" si="1341"/>
        <v>0</v>
      </c>
      <c r="V10703" s="32">
        <f t="shared" si="1342"/>
        <v>0</v>
      </c>
      <c r="W10703" s="32">
        <f t="shared" si="1343"/>
        <v>0</v>
      </c>
      <c r="X10703" s="32">
        <f t="shared" si="1344"/>
        <v>0</v>
      </c>
    </row>
    <row r="10704" spans="1:24" ht="14.25" customHeight="1">
      <c r="A10704" s="33" t="b">
        <f t="shared" si="1338"/>
        <v>0</v>
      </c>
      <c r="B10704" s="33">
        <f t="shared" si="1345"/>
        <v>10703</v>
      </c>
      <c r="C10704" s="17"/>
      <c r="N10704" s="37"/>
      <c r="O10704" s="37"/>
      <c r="P10704" s="37"/>
      <c r="Q10704" s="37"/>
      <c r="R10704" s="37"/>
      <c r="S10704" s="32">
        <f t="shared" si="1339"/>
        <v>0</v>
      </c>
      <c r="T10704" s="32">
        <f t="shared" si="1340"/>
        <v>0</v>
      </c>
      <c r="U10704" s="32">
        <f t="shared" si="1341"/>
        <v>0</v>
      </c>
      <c r="V10704" s="32">
        <f t="shared" si="1342"/>
        <v>0</v>
      </c>
      <c r="W10704" s="32">
        <f t="shared" si="1343"/>
        <v>0</v>
      </c>
      <c r="X10704" s="32">
        <f t="shared" si="1344"/>
        <v>0</v>
      </c>
    </row>
    <row r="10705" spans="1:24" ht="14.25" customHeight="1">
      <c r="A10705" s="33" t="b">
        <f t="shared" si="1338"/>
        <v>0</v>
      </c>
      <c r="B10705" s="33">
        <f t="shared" si="1345"/>
        <v>10704</v>
      </c>
      <c r="C10705" s="17"/>
      <c r="N10705" s="37"/>
      <c r="O10705" s="37"/>
      <c r="P10705" s="37"/>
      <c r="Q10705" s="37"/>
      <c r="R10705" s="37"/>
      <c r="S10705" s="32">
        <f t="shared" si="1339"/>
        <v>0</v>
      </c>
      <c r="T10705" s="32">
        <f t="shared" si="1340"/>
        <v>0</v>
      </c>
      <c r="U10705" s="32">
        <f t="shared" si="1341"/>
        <v>0</v>
      </c>
      <c r="V10705" s="32">
        <f t="shared" si="1342"/>
        <v>0</v>
      </c>
      <c r="W10705" s="32">
        <f t="shared" si="1343"/>
        <v>0</v>
      </c>
      <c r="X10705" s="32">
        <f t="shared" si="1344"/>
        <v>0</v>
      </c>
    </row>
    <row r="10706" spans="1:24" ht="14.25" customHeight="1">
      <c r="A10706" s="33" t="b">
        <f t="shared" si="1338"/>
        <v>0</v>
      </c>
      <c r="B10706" s="33">
        <f t="shared" si="1345"/>
        <v>10705</v>
      </c>
      <c r="C10706" s="17"/>
      <c r="N10706" s="37"/>
      <c r="O10706" s="37"/>
      <c r="P10706" s="37"/>
      <c r="Q10706" s="37"/>
      <c r="R10706" s="37"/>
      <c r="S10706" s="32">
        <f t="shared" si="1339"/>
        <v>0</v>
      </c>
      <c r="T10706" s="32">
        <f t="shared" si="1340"/>
        <v>0</v>
      </c>
      <c r="U10706" s="32">
        <f t="shared" si="1341"/>
        <v>0</v>
      </c>
      <c r="V10706" s="32">
        <f t="shared" si="1342"/>
        <v>0</v>
      </c>
      <c r="W10706" s="32">
        <f t="shared" si="1343"/>
        <v>0</v>
      </c>
      <c r="X10706" s="32">
        <f t="shared" si="1344"/>
        <v>0</v>
      </c>
    </row>
    <row r="10707" spans="1:24" ht="14.25" customHeight="1">
      <c r="A10707" s="33" t="b">
        <f t="shared" si="1338"/>
        <v>0</v>
      </c>
      <c r="B10707" s="33">
        <f t="shared" si="1345"/>
        <v>10706</v>
      </c>
      <c r="C10707" s="17"/>
      <c r="N10707" s="37"/>
      <c r="O10707" s="37"/>
      <c r="P10707" s="37"/>
      <c r="Q10707" s="37"/>
      <c r="R10707" s="37"/>
      <c r="S10707" s="32">
        <f t="shared" si="1339"/>
        <v>0</v>
      </c>
      <c r="T10707" s="32">
        <f t="shared" si="1340"/>
        <v>0</v>
      </c>
      <c r="U10707" s="32">
        <f t="shared" si="1341"/>
        <v>0</v>
      </c>
      <c r="V10707" s="32">
        <f t="shared" si="1342"/>
        <v>0</v>
      </c>
      <c r="W10707" s="32">
        <f t="shared" si="1343"/>
        <v>0</v>
      </c>
      <c r="X10707" s="32">
        <f t="shared" si="1344"/>
        <v>0</v>
      </c>
    </row>
    <row r="10708" spans="1:24" ht="14.25" customHeight="1">
      <c r="A10708" s="33" t="b">
        <f t="shared" si="1338"/>
        <v>0</v>
      </c>
      <c r="B10708" s="33">
        <f t="shared" si="1345"/>
        <v>10707</v>
      </c>
      <c r="C10708" s="17"/>
      <c r="N10708" s="37"/>
      <c r="O10708" s="37"/>
      <c r="P10708" s="37"/>
      <c r="Q10708" s="37"/>
      <c r="R10708" s="37"/>
      <c r="S10708" s="32">
        <f t="shared" si="1339"/>
        <v>0</v>
      </c>
      <c r="T10708" s="32">
        <f t="shared" si="1340"/>
        <v>0</v>
      </c>
      <c r="U10708" s="32">
        <f t="shared" si="1341"/>
        <v>0</v>
      </c>
      <c r="V10708" s="32">
        <f t="shared" si="1342"/>
        <v>0</v>
      </c>
      <c r="W10708" s="32">
        <f t="shared" si="1343"/>
        <v>0</v>
      </c>
      <c r="X10708" s="32">
        <f t="shared" si="1344"/>
        <v>0</v>
      </c>
    </row>
    <row r="10709" spans="1:24" ht="14.25" customHeight="1">
      <c r="A10709" s="33" t="b">
        <f t="shared" si="1338"/>
        <v>0</v>
      </c>
      <c r="B10709" s="33">
        <f t="shared" si="1345"/>
        <v>10708</v>
      </c>
      <c r="C10709" s="17"/>
      <c r="N10709" s="37"/>
      <c r="O10709" s="37"/>
      <c r="P10709" s="37"/>
      <c r="Q10709" s="37"/>
      <c r="R10709" s="37"/>
      <c r="S10709" s="32">
        <f t="shared" si="1339"/>
        <v>0</v>
      </c>
      <c r="T10709" s="32">
        <f t="shared" si="1340"/>
        <v>0</v>
      </c>
      <c r="U10709" s="32">
        <f t="shared" si="1341"/>
        <v>0</v>
      </c>
      <c r="V10709" s="32">
        <f t="shared" si="1342"/>
        <v>0</v>
      </c>
      <c r="W10709" s="32">
        <f t="shared" si="1343"/>
        <v>0</v>
      </c>
      <c r="X10709" s="32">
        <f t="shared" si="1344"/>
        <v>0</v>
      </c>
    </row>
    <row r="10710" spans="1:24" ht="14.25" customHeight="1">
      <c r="A10710" s="33" t="b">
        <f t="shared" si="1338"/>
        <v>0</v>
      </c>
      <c r="B10710" s="33">
        <f t="shared" si="1345"/>
        <v>10709</v>
      </c>
      <c r="C10710" s="17"/>
      <c r="N10710" s="37"/>
      <c r="O10710" s="37"/>
      <c r="P10710" s="37"/>
      <c r="Q10710" s="37"/>
      <c r="R10710" s="37"/>
      <c r="S10710" s="32">
        <f t="shared" si="1339"/>
        <v>0</v>
      </c>
      <c r="T10710" s="32">
        <f t="shared" si="1340"/>
        <v>0</v>
      </c>
      <c r="U10710" s="32">
        <f t="shared" si="1341"/>
        <v>0</v>
      </c>
      <c r="V10710" s="32">
        <f t="shared" si="1342"/>
        <v>0</v>
      </c>
      <c r="W10710" s="32">
        <f t="shared" si="1343"/>
        <v>0</v>
      </c>
      <c r="X10710" s="32">
        <f t="shared" si="1344"/>
        <v>0</v>
      </c>
    </row>
    <row r="10711" spans="1:24" ht="14.25" customHeight="1">
      <c r="A10711" s="33" t="b">
        <f t="shared" si="1338"/>
        <v>0</v>
      </c>
      <c r="B10711" s="33">
        <f t="shared" si="1345"/>
        <v>10710</v>
      </c>
      <c r="C10711" s="17"/>
      <c r="N10711" s="37"/>
      <c r="O10711" s="37"/>
      <c r="P10711" s="37"/>
      <c r="Q10711" s="37"/>
      <c r="R10711" s="37"/>
      <c r="S10711" s="32">
        <f t="shared" si="1339"/>
        <v>0</v>
      </c>
      <c r="T10711" s="32">
        <f t="shared" si="1340"/>
        <v>0</v>
      </c>
      <c r="U10711" s="32">
        <f t="shared" si="1341"/>
        <v>0</v>
      </c>
      <c r="V10711" s="32">
        <f t="shared" si="1342"/>
        <v>0</v>
      </c>
      <c r="W10711" s="32">
        <f t="shared" si="1343"/>
        <v>0</v>
      </c>
      <c r="X10711" s="32">
        <f t="shared" si="1344"/>
        <v>0</v>
      </c>
    </row>
    <row r="10712" spans="1:24" ht="14.25" customHeight="1">
      <c r="A10712" s="33" t="b">
        <f t="shared" si="1338"/>
        <v>0</v>
      </c>
      <c r="B10712" s="33">
        <f t="shared" si="1345"/>
        <v>10711</v>
      </c>
      <c r="C10712" s="17"/>
      <c r="N10712" s="37"/>
      <c r="O10712" s="37"/>
      <c r="P10712" s="37"/>
      <c r="Q10712" s="37"/>
      <c r="R10712" s="37"/>
      <c r="S10712" s="32">
        <f t="shared" si="1339"/>
        <v>0</v>
      </c>
      <c r="T10712" s="32">
        <f t="shared" si="1340"/>
        <v>0</v>
      </c>
      <c r="U10712" s="32">
        <f t="shared" si="1341"/>
        <v>0</v>
      </c>
      <c r="V10712" s="32">
        <f t="shared" si="1342"/>
        <v>0</v>
      </c>
      <c r="W10712" s="32">
        <f t="shared" si="1343"/>
        <v>0</v>
      </c>
      <c r="X10712" s="32">
        <f t="shared" si="1344"/>
        <v>0</v>
      </c>
    </row>
    <row r="10713" spans="1:24" ht="14.25" customHeight="1">
      <c r="A10713" s="33" t="b">
        <f t="shared" si="1338"/>
        <v>0</v>
      </c>
      <c r="B10713" s="33">
        <f t="shared" si="1345"/>
        <v>10712</v>
      </c>
      <c r="C10713" s="17"/>
      <c r="N10713" s="37"/>
      <c r="O10713" s="37"/>
      <c r="P10713" s="37"/>
      <c r="Q10713" s="37"/>
      <c r="R10713" s="37"/>
      <c r="S10713" s="32">
        <f t="shared" si="1339"/>
        <v>0</v>
      </c>
      <c r="T10713" s="32">
        <f t="shared" si="1340"/>
        <v>0</v>
      </c>
      <c r="U10713" s="32">
        <f t="shared" si="1341"/>
        <v>0</v>
      </c>
      <c r="V10713" s="32">
        <f t="shared" si="1342"/>
        <v>0</v>
      </c>
      <c r="W10713" s="32">
        <f t="shared" si="1343"/>
        <v>0</v>
      </c>
      <c r="X10713" s="32">
        <f t="shared" si="1344"/>
        <v>0</v>
      </c>
    </row>
    <row r="10714" spans="1:24" ht="14.25" customHeight="1">
      <c r="A10714" s="33" t="b">
        <f t="shared" si="1338"/>
        <v>0</v>
      </c>
      <c r="B10714" s="33">
        <f t="shared" si="1345"/>
        <v>10713</v>
      </c>
      <c r="C10714" s="17"/>
      <c r="N10714" s="37"/>
      <c r="O10714" s="37"/>
      <c r="P10714" s="37"/>
      <c r="Q10714" s="37"/>
      <c r="R10714" s="37"/>
      <c r="S10714" s="32">
        <f t="shared" si="1339"/>
        <v>0</v>
      </c>
      <c r="T10714" s="32">
        <f t="shared" si="1340"/>
        <v>0</v>
      </c>
      <c r="U10714" s="32">
        <f t="shared" si="1341"/>
        <v>0</v>
      </c>
      <c r="V10714" s="32">
        <f t="shared" si="1342"/>
        <v>0</v>
      </c>
      <c r="W10714" s="32">
        <f t="shared" si="1343"/>
        <v>0</v>
      </c>
      <c r="X10714" s="32">
        <f t="shared" si="1344"/>
        <v>0</v>
      </c>
    </row>
    <row r="10715" spans="1:24" ht="14.25" customHeight="1">
      <c r="A10715" s="33" t="b">
        <f t="shared" si="1338"/>
        <v>0</v>
      </c>
      <c r="B10715" s="33">
        <f t="shared" si="1345"/>
        <v>10714</v>
      </c>
      <c r="C10715" s="17"/>
      <c r="N10715" s="37"/>
      <c r="O10715" s="37"/>
      <c r="P10715" s="37"/>
      <c r="Q10715" s="37"/>
      <c r="R10715" s="37"/>
      <c r="S10715" s="32">
        <f t="shared" si="1339"/>
        <v>0</v>
      </c>
      <c r="T10715" s="32">
        <f t="shared" si="1340"/>
        <v>0</v>
      </c>
      <c r="U10715" s="32">
        <f t="shared" si="1341"/>
        <v>0</v>
      </c>
      <c r="V10715" s="32">
        <f t="shared" si="1342"/>
        <v>0</v>
      </c>
      <c r="W10715" s="32">
        <f t="shared" si="1343"/>
        <v>0</v>
      </c>
      <c r="X10715" s="32">
        <f t="shared" si="1344"/>
        <v>0</v>
      </c>
    </row>
    <row r="10716" spans="1:24" ht="14.25" customHeight="1">
      <c r="A10716" s="33" t="b">
        <f t="shared" si="1338"/>
        <v>0</v>
      </c>
      <c r="B10716" s="33">
        <f t="shared" si="1345"/>
        <v>10715</v>
      </c>
      <c r="C10716" s="17"/>
      <c r="N10716" s="37"/>
      <c r="O10716" s="37"/>
      <c r="P10716" s="37"/>
      <c r="Q10716" s="37"/>
      <c r="R10716" s="37"/>
      <c r="S10716" s="32">
        <f t="shared" si="1339"/>
        <v>0</v>
      </c>
      <c r="T10716" s="32">
        <f t="shared" si="1340"/>
        <v>0</v>
      </c>
      <c r="U10716" s="32">
        <f t="shared" si="1341"/>
        <v>0</v>
      </c>
      <c r="V10716" s="32">
        <f t="shared" si="1342"/>
        <v>0</v>
      </c>
      <c r="W10716" s="32">
        <f t="shared" si="1343"/>
        <v>0</v>
      </c>
      <c r="X10716" s="32">
        <f t="shared" si="1344"/>
        <v>0</v>
      </c>
    </row>
    <row r="10717" spans="1:24" ht="14.25" customHeight="1">
      <c r="A10717" s="33" t="b">
        <f t="shared" si="1338"/>
        <v>0</v>
      </c>
      <c r="B10717" s="33">
        <f t="shared" si="1345"/>
        <v>10716</v>
      </c>
      <c r="C10717" s="17"/>
      <c r="N10717" s="37"/>
      <c r="O10717" s="37"/>
      <c r="P10717" s="37"/>
      <c r="Q10717" s="37"/>
      <c r="R10717" s="37"/>
      <c r="S10717" s="32">
        <f t="shared" si="1339"/>
        <v>0</v>
      </c>
      <c r="T10717" s="32">
        <f t="shared" si="1340"/>
        <v>0</v>
      </c>
      <c r="U10717" s="32">
        <f t="shared" si="1341"/>
        <v>0</v>
      </c>
      <c r="V10717" s="32">
        <f t="shared" si="1342"/>
        <v>0</v>
      </c>
      <c r="W10717" s="32">
        <f t="shared" si="1343"/>
        <v>0</v>
      </c>
      <c r="X10717" s="32">
        <f t="shared" si="1344"/>
        <v>0</v>
      </c>
    </row>
    <row r="10718" spans="1:24" ht="14.25" customHeight="1">
      <c r="A10718" s="33" t="b">
        <f t="shared" si="1338"/>
        <v>0</v>
      </c>
      <c r="B10718" s="33">
        <f t="shared" si="1345"/>
        <v>10717</v>
      </c>
      <c r="C10718" s="17"/>
      <c r="N10718" s="37"/>
      <c r="O10718" s="37"/>
      <c r="P10718" s="37"/>
      <c r="Q10718" s="37"/>
      <c r="R10718" s="37"/>
      <c r="S10718" s="32">
        <f t="shared" si="1339"/>
        <v>0</v>
      </c>
      <c r="T10718" s="32">
        <f t="shared" si="1340"/>
        <v>0</v>
      </c>
      <c r="U10718" s="32">
        <f t="shared" si="1341"/>
        <v>0</v>
      </c>
      <c r="V10718" s="32">
        <f t="shared" si="1342"/>
        <v>0</v>
      </c>
      <c r="W10718" s="32">
        <f t="shared" si="1343"/>
        <v>0</v>
      </c>
      <c r="X10718" s="32">
        <f t="shared" si="1344"/>
        <v>0</v>
      </c>
    </row>
    <row r="10719" spans="1:24" ht="14.25" customHeight="1">
      <c r="A10719" s="33" t="b">
        <f t="shared" si="1338"/>
        <v>0</v>
      </c>
      <c r="B10719" s="33">
        <f t="shared" si="1345"/>
        <v>10718</v>
      </c>
      <c r="C10719" s="17"/>
      <c r="N10719" s="37"/>
      <c r="O10719" s="37"/>
      <c r="P10719" s="37"/>
      <c r="Q10719" s="37"/>
      <c r="R10719" s="37"/>
      <c r="S10719" s="32">
        <f t="shared" si="1339"/>
        <v>0</v>
      </c>
      <c r="T10719" s="32">
        <f t="shared" si="1340"/>
        <v>0</v>
      </c>
      <c r="U10719" s="32">
        <f t="shared" si="1341"/>
        <v>0</v>
      </c>
      <c r="V10719" s="32">
        <f t="shared" si="1342"/>
        <v>0</v>
      </c>
      <c r="W10719" s="32">
        <f t="shared" si="1343"/>
        <v>0</v>
      </c>
      <c r="X10719" s="32">
        <f t="shared" si="1344"/>
        <v>0</v>
      </c>
    </row>
    <row r="10720" spans="1:24" ht="14.25" customHeight="1">
      <c r="A10720" s="33" t="b">
        <f t="shared" si="1338"/>
        <v>0</v>
      </c>
      <c r="B10720" s="33">
        <f t="shared" si="1345"/>
        <v>10719</v>
      </c>
      <c r="C10720" s="17"/>
      <c r="N10720" s="37"/>
      <c r="O10720" s="37"/>
      <c r="P10720" s="37"/>
      <c r="Q10720" s="37"/>
      <c r="R10720" s="37"/>
      <c r="S10720" s="32">
        <f t="shared" si="1339"/>
        <v>0</v>
      </c>
      <c r="T10720" s="32">
        <f t="shared" si="1340"/>
        <v>0</v>
      </c>
      <c r="U10720" s="32">
        <f t="shared" si="1341"/>
        <v>0</v>
      </c>
      <c r="V10720" s="32">
        <f t="shared" si="1342"/>
        <v>0</v>
      </c>
      <c r="W10720" s="32">
        <f t="shared" si="1343"/>
        <v>0</v>
      </c>
      <c r="X10720" s="32">
        <f t="shared" si="1344"/>
        <v>0</v>
      </c>
    </row>
    <row r="10721" spans="1:24" ht="14.25" customHeight="1">
      <c r="A10721" s="33" t="b">
        <f t="shared" si="1338"/>
        <v>0</v>
      </c>
      <c r="B10721" s="33">
        <f t="shared" si="1345"/>
        <v>10720</v>
      </c>
      <c r="C10721" s="17"/>
      <c r="N10721" s="37"/>
      <c r="O10721" s="37"/>
      <c r="P10721" s="37"/>
      <c r="Q10721" s="37"/>
      <c r="R10721" s="37"/>
      <c r="S10721" s="32">
        <f t="shared" si="1339"/>
        <v>0</v>
      </c>
      <c r="T10721" s="32">
        <f t="shared" si="1340"/>
        <v>0</v>
      </c>
      <c r="U10721" s="32">
        <f t="shared" si="1341"/>
        <v>0</v>
      </c>
      <c r="V10721" s="32">
        <f t="shared" si="1342"/>
        <v>0</v>
      </c>
      <c r="W10721" s="32">
        <f t="shared" si="1343"/>
        <v>0</v>
      </c>
      <c r="X10721" s="32">
        <f t="shared" si="1344"/>
        <v>0</v>
      </c>
    </row>
    <row r="10722" spans="1:24" ht="14.25" customHeight="1">
      <c r="A10722" s="33" t="b">
        <f t="shared" si="1338"/>
        <v>0</v>
      </c>
      <c r="B10722" s="33">
        <f t="shared" si="1345"/>
        <v>10721</v>
      </c>
      <c r="C10722" s="17"/>
      <c r="N10722" s="37"/>
      <c r="O10722" s="37"/>
      <c r="P10722" s="37"/>
      <c r="Q10722" s="37"/>
      <c r="R10722" s="37"/>
      <c r="S10722" s="32">
        <f t="shared" si="1339"/>
        <v>0</v>
      </c>
      <c r="T10722" s="32">
        <f t="shared" si="1340"/>
        <v>0</v>
      </c>
      <c r="U10722" s="32">
        <f t="shared" si="1341"/>
        <v>0</v>
      </c>
      <c r="V10722" s="32">
        <f t="shared" si="1342"/>
        <v>0</v>
      </c>
      <c r="W10722" s="32">
        <f t="shared" si="1343"/>
        <v>0</v>
      </c>
      <c r="X10722" s="32">
        <f t="shared" si="1344"/>
        <v>0</v>
      </c>
    </row>
    <row r="10723" spans="1:24" ht="14.25" customHeight="1">
      <c r="A10723" s="33" t="b">
        <f t="shared" si="1338"/>
        <v>0</v>
      </c>
      <c r="B10723" s="33">
        <f t="shared" si="1345"/>
        <v>10722</v>
      </c>
      <c r="C10723" s="17"/>
      <c r="N10723" s="37"/>
      <c r="O10723" s="37"/>
      <c r="P10723" s="37"/>
      <c r="Q10723" s="37"/>
      <c r="R10723" s="37"/>
      <c r="S10723" s="32">
        <f t="shared" si="1339"/>
        <v>0</v>
      </c>
      <c r="T10723" s="32">
        <f t="shared" si="1340"/>
        <v>0</v>
      </c>
      <c r="U10723" s="32">
        <f t="shared" si="1341"/>
        <v>0</v>
      </c>
      <c r="V10723" s="32">
        <f t="shared" si="1342"/>
        <v>0</v>
      </c>
      <c r="W10723" s="32">
        <f t="shared" si="1343"/>
        <v>0</v>
      </c>
      <c r="X10723" s="32">
        <f t="shared" si="1344"/>
        <v>0</v>
      </c>
    </row>
    <row r="10724" spans="1:24" ht="14.25" customHeight="1">
      <c r="A10724" s="33" t="b">
        <f t="shared" si="1338"/>
        <v>0</v>
      </c>
      <c r="B10724" s="33">
        <f t="shared" si="1345"/>
        <v>10723</v>
      </c>
      <c r="C10724" s="17"/>
      <c r="N10724" s="37"/>
      <c r="O10724" s="37"/>
      <c r="P10724" s="37"/>
      <c r="Q10724" s="37"/>
      <c r="R10724" s="37"/>
      <c r="S10724" s="32">
        <f t="shared" si="1339"/>
        <v>0</v>
      </c>
      <c r="T10724" s="32">
        <f t="shared" si="1340"/>
        <v>0</v>
      </c>
      <c r="U10724" s="32">
        <f t="shared" si="1341"/>
        <v>0</v>
      </c>
      <c r="V10724" s="32">
        <f t="shared" si="1342"/>
        <v>0</v>
      </c>
      <c r="W10724" s="32">
        <f t="shared" si="1343"/>
        <v>0</v>
      </c>
      <c r="X10724" s="32">
        <f t="shared" si="1344"/>
        <v>0</v>
      </c>
    </row>
    <row r="10725" spans="1:24" ht="14.25" customHeight="1">
      <c r="A10725" s="33" t="b">
        <f t="shared" si="1338"/>
        <v>0</v>
      </c>
      <c r="B10725" s="33">
        <f t="shared" si="1345"/>
        <v>10724</v>
      </c>
      <c r="C10725" s="17"/>
      <c r="N10725" s="37"/>
      <c r="O10725" s="37"/>
      <c r="P10725" s="37"/>
      <c r="Q10725" s="37"/>
      <c r="R10725" s="37"/>
      <c r="S10725" s="32">
        <f t="shared" si="1339"/>
        <v>0</v>
      </c>
      <c r="T10725" s="32">
        <f t="shared" si="1340"/>
        <v>0</v>
      </c>
      <c r="U10725" s="32">
        <f t="shared" si="1341"/>
        <v>0</v>
      </c>
      <c r="V10725" s="32">
        <f t="shared" si="1342"/>
        <v>0</v>
      </c>
      <c r="W10725" s="32">
        <f t="shared" si="1343"/>
        <v>0</v>
      </c>
      <c r="X10725" s="32">
        <f t="shared" si="1344"/>
        <v>0</v>
      </c>
    </row>
    <row r="10726" spans="1:24" ht="14.25" customHeight="1">
      <c r="A10726" s="33" t="b">
        <f t="shared" si="1338"/>
        <v>0</v>
      </c>
      <c r="B10726" s="33">
        <f t="shared" si="1345"/>
        <v>10725</v>
      </c>
      <c r="C10726" s="17"/>
      <c r="N10726" s="37"/>
      <c r="O10726" s="37"/>
      <c r="P10726" s="37"/>
      <c r="Q10726" s="37"/>
      <c r="R10726" s="37"/>
      <c r="S10726" s="32">
        <f t="shared" si="1339"/>
        <v>0</v>
      </c>
      <c r="T10726" s="32">
        <f t="shared" si="1340"/>
        <v>0</v>
      </c>
      <c r="U10726" s="32">
        <f t="shared" si="1341"/>
        <v>0</v>
      </c>
      <c r="V10726" s="32">
        <f t="shared" si="1342"/>
        <v>0</v>
      </c>
      <c r="W10726" s="32">
        <f t="shared" si="1343"/>
        <v>0</v>
      </c>
      <c r="X10726" s="32">
        <f t="shared" si="1344"/>
        <v>0</v>
      </c>
    </row>
    <row r="10727" spans="1:24" ht="14.25" customHeight="1">
      <c r="A10727" s="33" t="b">
        <f t="shared" si="1338"/>
        <v>0</v>
      </c>
      <c r="B10727" s="33">
        <f t="shared" si="1345"/>
        <v>10726</v>
      </c>
      <c r="C10727" s="17"/>
      <c r="N10727" s="37"/>
      <c r="O10727" s="37"/>
      <c r="P10727" s="37"/>
      <c r="Q10727" s="37"/>
      <c r="R10727" s="37"/>
      <c r="S10727" s="32">
        <f t="shared" si="1339"/>
        <v>0</v>
      </c>
      <c r="T10727" s="32">
        <f t="shared" si="1340"/>
        <v>0</v>
      </c>
      <c r="U10727" s="32">
        <f t="shared" si="1341"/>
        <v>0</v>
      </c>
      <c r="V10727" s="32">
        <f t="shared" si="1342"/>
        <v>0</v>
      </c>
      <c r="W10727" s="32">
        <f t="shared" si="1343"/>
        <v>0</v>
      </c>
      <c r="X10727" s="32">
        <f t="shared" si="1344"/>
        <v>0</v>
      </c>
    </row>
    <row r="10728" spans="1:24" ht="14.25" customHeight="1">
      <c r="A10728" s="33" t="b">
        <f t="shared" si="1338"/>
        <v>0</v>
      </c>
      <c r="B10728" s="33">
        <f t="shared" si="1345"/>
        <v>10727</v>
      </c>
      <c r="C10728" s="17"/>
      <c r="N10728" s="37"/>
      <c r="O10728" s="37"/>
      <c r="P10728" s="37"/>
      <c r="Q10728" s="37"/>
      <c r="R10728" s="37"/>
      <c r="S10728" s="32">
        <f t="shared" si="1339"/>
        <v>0</v>
      </c>
      <c r="T10728" s="32">
        <f t="shared" si="1340"/>
        <v>0</v>
      </c>
      <c r="U10728" s="32">
        <f t="shared" si="1341"/>
        <v>0</v>
      </c>
      <c r="V10728" s="32">
        <f t="shared" si="1342"/>
        <v>0</v>
      </c>
      <c r="W10728" s="32">
        <f t="shared" si="1343"/>
        <v>0</v>
      </c>
      <c r="X10728" s="32">
        <f t="shared" si="1344"/>
        <v>0</v>
      </c>
    </row>
    <row r="10729" spans="1:24" ht="14.25" customHeight="1">
      <c r="A10729" s="33" t="b">
        <f t="shared" si="1338"/>
        <v>0</v>
      </c>
      <c r="B10729" s="33">
        <f t="shared" si="1345"/>
        <v>10728</v>
      </c>
      <c r="C10729" s="17"/>
      <c r="N10729" s="37"/>
      <c r="O10729" s="37"/>
      <c r="P10729" s="37"/>
      <c r="Q10729" s="37"/>
      <c r="R10729" s="37"/>
      <c r="S10729" s="32">
        <f t="shared" si="1339"/>
        <v>0</v>
      </c>
      <c r="T10729" s="32">
        <f t="shared" si="1340"/>
        <v>0</v>
      </c>
      <c r="U10729" s="32">
        <f t="shared" si="1341"/>
        <v>0</v>
      </c>
      <c r="V10729" s="32">
        <f t="shared" si="1342"/>
        <v>0</v>
      </c>
      <c r="W10729" s="32">
        <f t="shared" si="1343"/>
        <v>0</v>
      </c>
      <c r="X10729" s="32">
        <f t="shared" si="1344"/>
        <v>0</v>
      </c>
    </row>
    <row r="10730" spans="1:24" ht="14.25" customHeight="1">
      <c r="A10730" s="33" t="b">
        <f t="shared" si="1338"/>
        <v>0</v>
      </c>
      <c r="B10730" s="33">
        <f t="shared" si="1345"/>
        <v>10729</v>
      </c>
      <c r="C10730" s="17"/>
      <c r="N10730" s="37"/>
      <c r="O10730" s="37"/>
      <c r="P10730" s="37"/>
      <c r="Q10730" s="37"/>
      <c r="R10730" s="37"/>
      <c r="S10730" s="32">
        <f t="shared" si="1339"/>
        <v>0</v>
      </c>
      <c r="T10730" s="32">
        <f t="shared" si="1340"/>
        <v>0</v>
      </c>
      <c r="U10730" s="32">
        <f t="shared" si="1341"/>
        <v>0</v>
      </c>
      <c r="V10730" s="32">
        <f t="shared" si="1342"/>
        <v>0</v>
      </c>
      <c r="W10730" s="32">
        <f t="shared" si="1343"/>
        <v>0</v>
      </c>
      <c r="X10730" s="32">
        <f t="shared" si="1344"/>
        <v>0</v>
      </c>
    </row>
    <row r="10731" spans="1:24" ht="14.25" customHeight="1">
      <c r="A10731" s="33" t="b">
        <f t="shared" si="1338"/>
        <v>0</v>
      </c>
      <c r="B10731" s="33">
        <f t="shared" si="1345"/>
        <v>10730</v>
      </c>
      <c r="C10731" s="17"/>
      <c r="N10731" s="37"/>
      <c r="O10731" s="37"/>
      <c r="P10731" s="37"/>
      <c r="Q10731" s="37"/>
      <c r="R10731" s="37"/>
      <c r="S10731" s="32">
        <f t="shared" si="1339"/>
        <v>0</v>
      </c>
      <c r="T10731" s="32">
        <f t="shared" si="1340"/>
        <v>0</v>
      </c>
      <c r="U10731" s="32">
        <f t="shared" si="1341"/>
        <v>0</v>
      </c>
      <c r="V10731" s="32">
        <f t="shared" si="1342"/>
        <v>0</v>
      </c>
      <c r="W10731" s="32">
        <f t="shared" si="1343"/>
        <v>0</v>
      </c>
      <c r="X10731" s="32">
        <f t="shared" si="1344"/>
        <v>0</v>
      </c>
    </row>
    <row r="10732" spans="1:24" ht="14.25" customHeight="1">
      <c r="A10732" s="33" t="b">
        <f t="shared" si="1338"/>
        <v>0</v>
      </c>
      <c r="B10732" s="33">
        <f t="shared" si="1345"/>
        <v>10731</v>
      </c>
      <c r="C10732" s="17"/>
      <c r="N10732" s="37"/>
      <c r="O10732" s="37"/>
      <c r="P10732" s="37"/>
      <c r="Q10732" s="37"/>
      <c r="R10732" s="37"/>
      <c r="S10732" s="32">
        <f t="shared" si="1339"/>
        <v>0</v>
      </c>
      <c r="T10732" s="32">
        <f t="shared" si="1340"/>
        <v>0</v>
      </c>
      <c r="U10732" s="32">
        <f t="shared" si="1341"/>
        <v>0</v>
      </c>
      <c r="V10732" s="32">
        <f t="shared" si="1342"/>
        <v>0</v>
      </c>
      <c r="W10732" s="32">
        <f t="shared" si="1343"/>
        <v>0</v>
      </c>
      <c r="X10732" s="32">
        <f t="shared" si="1344"/>
        <v>0</v>
      </c>
    </row>
    <row r="10733" spans="1:24" ht="14.25" customHeight="1">
      <c r="A10733" s="33" t="b">
        <f t="shared" si="1338"/>
        <v>0</v>
      </c>
      <c r="B10733" s="33">
        <f t="shared" si="1345"/>
        <v>10732</v>
      </c>
      <c r="C10733" s="17"/>
      <c r="N10733" s="37"/>
      <c r="O10733" s="37"/>
      <c r="P10733" s="37"/>
      <c r="Q10733" s="37"/>
      <c r="R10733" s="37"/>
      <c r="S10733" s="32">
        <f t="shared" si="1339"/>
        <v>0</v>
      </c>
      <c r="T10733" s="32">
        <f t="shared" si="1340"/>
        <v>0</v>
      </c>
      <c r="U10733" s="32">
        <f t="shared" si="1341"/>
        <v>0</v>
      </c>
      <c r="V10733" s="32">
        <f t="shared" si="1342"/>
        <v>0</v>
      </c>
      <c r="W10733" s="32">
        <f t="shared" si="1343"/>
        <v>0</v>
      </c>
      <c r="X10733" s="32">
        <f t="shared" si="1344"/>
        <v>0</v>
      </c>
    </row>
    <row r="10734" spans="1:24" ht="14.25" customHeight="1">
      <c r="A10734" s="33" t="b">
        <f t="shared" si="1338"/>
        <v>0</v>
      </c>
      <c r="B10734" s="33">
        <f t="shared" si="1345"/>
        <v>10733</v>
      </c>
      <c r="C10734" s="17"/>
      <c r="N10734" s="37"/>
      <c r="O10734" s="37"/>
      <c r="P10734" s="37"/>
      <c r="Q10734" s="37"/>
      <c r="R10734" s="37"/>
      <c r="S10734" s="32">
        <f t="shared" si="1339"/>
        <v>0</v>
      </c>
      <c r="T10734" s="32">
        <f t="shared" si="1340"/>
        <v>0</v>
      </c>
      <c r="U10734" s="32">
        <f t="shared" si="1341"/>
        <v>0</v>
      </c>
      <c r="V10734" s="32">
        <f t="shared" si="1342"/>
        <v>0</v>
      </c>
      <c r="W10734" s="32">
        <f t="shared" si="1343"/>
        <v>0</v>
      </c>
      <c r="X10734" s="32">
        <f t="shared" si="1344"/>
        <v>0</v>
      </c>
    </row>
    <row r="10735" spans="1:24" ht="14.25" customHeight="1">
      <c r="A10735" s="33" t="b">
        <f t="shared" si="1338"/>
        <v>0</v>
      </c>
      <c r="B10735" s="33">
        <f t="shared" si="1345"/>
        <v>10734</v>
      </c>
      <c r="C10735" s="17"/>
      <c r="N10735" s="37"/>
      <c r="O10735" s="37"/>
      <c r="P10735" s="37"/>
      <c r="Q10735" s="37"/>
      <c r="R10735" s="37"/>
      <c r="S10735" s="32">
        <f t="shared" si="1339"/>
        <v>0</v>
      </c>
      <c r="T10735" s="32">
        <f t="shared" si="1340"/>
        <v>0</v>
      </c>
      <c r="U10735" s="32">
        <f t="shared" si="1341"/>
        <v>0</v>
      </c>
      <c r="V10735" s="32">
        <f t="shared" si="1342"/>
        <v>0</v>
      </c>
      <c r="W10735" s="32">
        <f t="shared" si="1343"/>
        <v>0</v>
      </c>
      <c r="X10735" s="32">
        <f t="shared" si="1344"/>
        <v>0</v>
      </c>
    </row>
    <row r="10736" spans="1:24" ht="14.25" customHeight="1">
      <c r="A10736" s="33" t="b">
        <f t="shared" si="1338"/>
        <v>0</v>
      </c>
      <c r="B10736" s="33">
        <f t="shared" si="1345"/>
        <v>10735</v>
      </c>
      <c r="C10736" s="17"/>
      <c r="N10736" s="37"/>
      <c r="O10736" s="37"/>
      <c r="P10736" s="37"/>
      <c r="Q10736" s="37"/>
      <c r="R10736" s="37"/>
      <c r="S10736" s="32">
        <f t="shared" si="1339"/>
        <v>0</v>
      </c>
      <c r="T10736" s="32">
        <f t="shared" si="1340"/>
        <v>0</v>
      </c>
      <c r="U10736" s="32">
        <f t="shared" si="1341"/>
        <v>0</v>
      </c>
      <c r="V10736" s="32">
        <f t="shared" si="1342"/>
        <v>0</v>
      </c>
      <c r="W10736" s="32">
        <f t="shared" si="1343"/>
        <v>0</v>
      </c>
      <c r="X10736" s="32">
        <f t="shared" si="1344"/>
        <v>0</v>
      </c>
    </row>
    <row r="10737" spans="1:24" ht="14.25" customHeight="1">
      <c r="A10737" s="33" t="b">
        <f t="shared" si="1338"/>
        <v>0</v>
      </c>
      <c r="B10737" s="33">
        <f t="shared" si="1345"/>
        <v>10736</v>
      </c>
      <c r="C10737" s="17"/>
      <c r="N10737" s="37"/>
      <c r="O10737" s="37"/>
      <c r="P10737" s="37"/>
      <c r="Q10737" s="37"/>
      <c r="R10737" s="37"/>
      <c r="S10737" s="32">
        <f t="shared" si="1339"/>
        <v>0</v>
      </c>
      <c r="T10737" s="32">
        <f t="shared" si="1340"/>
        <v>0</v>
      </c>
      <c r="U10737" s="32">
        <f t="shared" si="1341"/>
        <v>0</v>
      </c>
      <c r="V10737" s="32">
        <f t="shared" si="1342"/>
        <v>0</v>
      </c>
      <c r="W10737" s="32">
        <f t="shared" si="1343"/>
        <v>0</v>
      </c>
      <c r="X10737" s="32">
        <f t="shared" si="1344"/>
        <v>0</v>
      </c>
    </row>
    <row r="10738" spans="1:24" ht="14.25" customHeight="1">
      <c r="A10738" s="33" t="b">
        <f t="shared" si="1338"/>
        <v>0</v>
      </c>
      <c r="B10738" s="33">
        <f t="shared" si="1345"/>
        <v>10737</v>
      </c>
      <c r="C10738" s="17"/>
      <c r="N10738" s="37"/>
      <c r="O10738" s="37"/>
      <c r="P10738" s="37"/>
      <c r="Q10738" s="37"/>
      <c r="R10738" s="37"/>
      <c r="S10738" s="32">
        <f t="shared" si="1339"/>
        <v>0</v>
      </c>
      <c r="T10738" s="32">
        <f t="shared" si="1340"/>
        <v>0</v>
      </c>
      <c r="U10738" s="32">
        <f t="shared" si="1341"/>
        <v>0</v>
      </c>
      <c r="V10738" s="32">
        <f t="shared" si="1342"/>
        <v>0</v>
      </c>
      <c r="W10738" s="32">
        <f t="shared" si="1343"/>
        <v>0</v>
      </c>
      <c r="X10738" s="32">
        <f t="shared" si="1344"/>
        <v>0</v>
      </c>
    </row>
    <row r="10739" spans="1:24" ht="14.25" customHeight="1">
      <c r="A10739" s="33" t="b">
        <f t="shared" si="1338"/>
        <v>0</v>
      </c>
      <c r="B10739" s="33">
        <f t="shared" si="1345"/>
        <v>10738</v>
      </c>
      <c r="C10739" s="17"/>
      <c r="N10739" s="37"/>
      <c r="O10739" s="37"/>
      <c r="P10739" s="37"/>
      <c r="Q10739" s="37"/>
      <c r="R10739" s="37"/>
      <c r="S10739" s="32">
        <f t="shared" si="1339"/>
        <v>0</v>
      </c>
      <c r="T10739" s="32">
        <f t="shared" si="1340"/>
        <v>0</v>
      </c>
      <c r="U10739" s="32">
        <f t="shared" si="1341"/>
        <v>0</v>
      </c>
      <c r="V10739" s="32">
        <f t="shared" si="1342"/>
        <v>0</v>
      </c>
      <c r="W10739" s="32">
        <f t="shared" si="1343"/>
        <v>0</v>
      </c>
      <c r="X10739" s="32">
        <f t="shared" si="1344"/>
        <v>0</v>
      </c>
    </row>
    <row r="10740" spans="1:24" ht="14.25" customHeight="1">
      <c r="A10740" s="33" t="b">
        <f t="shared" si="1338"/>
        <v>0</v>
      </c>
      <c r="B10740" s="33">
        <f t="shared" si="1345"/>
        <v>10739</v>
      </c>
      <c r="C10740" s="17"/>
      <c r="N10740" s="37"/>
      <c r="O10740" s="37"/>
      <c r="P10740" s="37"/>
      <c r="Q10740" s="37"/>
      <c r="R10740" s="37"/>
      <c r="S10740" s="32">
        <f t="shared" si="1339"/>
        <v>0</v>
      </c>
      <c r="T10740" s="32">
        <f t="shared" si="1340"/>
        <v>0</v>
      </c>
      <c r="U10740" s="32">
        <f t="shared" si="1341"/>
        <v>0</v>
      </c>
      <c r="V10740" s="32">
        <f t="shared" si="1342"/>
        <v>0</v>
      </c>
      <c r="W10740" s="32">
        <f t="shared" si="1343"/>
        <v>0</v>
      </c>
      <c r="X10740" s="32">
        <f t="shared" si="1344"/>
        <v>0</v>
      </c>
    </row>
    <row r="10741" spans="1:24" ht="14.25" customHeight="1">
      <c r="A10741" s="33" t="b">
        <f t="shared" si="1338"/>
        <v>0</v>
      </c>
      <c r="B10741" s="33">
        <f t="shared" si="1345"/>
        <v>10740</v>
      </c>
      <c r="C10741" s="17"/>
      <c r="N10741" s="37"/>
      <c r="O10741" s="37"/>
      <c r="P10741" s="37"/>
      <c r="Q10741" s="37"/>
      <c r="R10741" s="37"/>
      <c r="S10741" s="32">
        <f t="shared" si="1339"/>
        <v>0</v>
      </c>
      <c r="T10741" s="32">
        <f t="shared" si="1340"/>
        <v>0</v>
      </c>
      <c r="U10741" s="32">
        <f t="shared" si="1341"/>
        <v>0</v>
      </c>
      <c r="V10741" s="32">
        <f t="shared" si="1342"/>
        <v>0</v>
      </c>
      <c r="W10741" s="32">
        <f t="shared" si="1343"/>
        <v>0</v>
      </c>
      <c r="X10741" s="32">
        <f t="shared" si="1344"/>
        <v>0</v>
      </c>
    </row>
    <row r="10742" spans="1:24" ht="14.25" customHeight="1">
      <c r="A10742" s="33" t="b">
        <f t="shared" si="1338"/>
        <v>0</v>
      </c>
      <c r="B10742" s="33">
        <f t="shared" si="1345"/>
        <v>10741</v>
      </c>
      <c r="C10742" s="17"/>
      <c r="N10742" s="37"/>
      <c r="O10742" s="37"/>
      <c r="P10742" s="37"/>
      <c r="Q10742" s="37"/>
      <c r="R10742" s="37"/>
      <c r="S10742" s="32">
        <f t="shared" si="1339"/>
        <v>0</v>
      </c>
      <c r="T10742" s="32">
        <f t="shared" si="1340"/>
        <v>0</v>
      </c>
      <c r="U10742" s="32">
        <f t="shared" si="1341"/>
        <v>0</v>
      </c>
      <c r="V10742" s="32">
        <f t="shared" si="1342"/>
        <v>0</v>
      </c>
      <c r="W10742" s="32">
        <f t="shared" si="1343"/>
        <v>0</v>
      </c>
      <c r="X10742" s="32">
        <f t="shared" si="1344"/>
        <v>0</v>
      </c>
    </row>
    <row r="10743" spans="1:24" ht="14.25" customHeight="1">
      <c r="A10743" s="33" t="b">
        <f t="shared" si="1338"/>
        <v>0</v>
      </c>
      <c r="B10743" s="33">
        <f t="shared" si="1345"/>
        <v>10742</v>
      </c>
      <c r="C10743" s="17"/>
      <c r="N10743" s="37"/>
      <c r="O10743" s="37"/>
      <c r="P10743" s="37"/>
      <c r="Q10743" s="37"/>
      <c r="R10743" s="37"/>
      <c r="S10743" s="32">
        <f t="shared" si="1339"/>
        <v>0</v>
      </c>
      <c r="T10743" s="32">
        <f t="shared" si="1340"/>
        <v>0</v>
      </c>
      <c r="U10743" s="32">
        <f t="shared" si="1341"/>
        <v>0</v>
      </c>
      <c r="V10743" s="32">
        <f t="shared" si="1342"/>
        <v>0</v>
      </c>
      <c r="W10743" s="32">
        <f t="shared" si="1343"/>
        <v>0</v>
      </c>
      <c r="X10743" s="32">
        <f t="shared" si="1344"/>
        <v>0</v>
      </c>
    </row>
    <row r="10744" spans="1:24" ht="14.25" customHeight="1">
      <c r="A10744" s="33" t="b">
        <f t="shared" si="1338"/>
        <v>0</v>
      </c>
      <c r="B10744" s="33">
        <f t="shared" si="1345"/>
        <v>10743</v>
      </c>
      <c r="C10744" s="17"/>
      <c r="N10744" s="37"/>
      <c r="O10744" s="37"/>
      <c r="P10744" s="37"/>
      <c r="Q10744" s="37"/>
      <c r="R10744" s="37"/>
      <c r="S10744" s="32">
        <f t="shared" si="1339"/>
        <v>0</v>
      </c>
      <c r="T10744" s="32">
        <f t="shared" si="1340"/>
        <v>0</v>
      </c>
      <c r="U10744" s="32">
        <f t="shared" si="1341"/>
        <v>0</v>
      </c>
      <c r="V10744" s="32">
        <f t="shared" si="1342"/>
        <v>0</v>
      </c>
      <c r="W10744" s="32">
        <f t="shared" si="1343"/>
        <v>0</v>
      </c>
      <c r="X10744" s="32">
        <f t="shared" si="1344"/>
        <v>0</v>
      </c>
    </row>
    <row r="10745" spans="1:24" ht="14.25" customHeight="1">
      <c r="A10745" s="33" t="b">
        <f t="shared" si="1338"/>
        <v>0</v>
      </c>
      <c r="B10745" s="33">
        <f t="shared" si="1345"/>
        <v>10744</v>
      </c>
      <c r="C10745" s="17"/>
      <c r="N10745" s="37"/>
      <c r="O10745" s="37"/>
      <c r="P10745" s="37"/>
      <c r="Q10745" s="37"/>
      <c r="R10745" s="37"/>
      <c r="S10745" s="32">
        <f t="shared" si="1339"/>
        <v>0</v>
      </c>
      <c r="T10745" s="32">
        <f t="shared" si="1340"/>
        <v>0</v>
      </c>
      <c r="U10745" s="32">
        <f t="shared" si="1341"/>
        <v>0</v>
      </c>
      <c r="V10745" s="32">
        <f t="shared" si="1342"/>
        <v>0</v>
      </c>
      <c r="W10745" s="32">
        <f t="shared" si="1343"/>
        <v>0</v>
      </c>
      <c r="X10745" s="32">
        <f t="shared" si="1344"/>
        <v>0</v>
      </c>
    </row>
    <row r="10746" spans="1:24" ht="14.25" customHeight="1">
      <c r="A10746" s="33" t="b">
        <f t="shared" si="1338"/>
        <v>0</v>
      </c>
      <c r="B10746" s="33">
        <f t="shared" si="1345"/>
        <v>10745</v>
      </c>
      <c r="C10746" s="17"/>
      <c r="N10746" s="37"/>
      <c r="O10746" s="37"/>
      <c r="P10746" s="37"/>
      <c r="Q10746" s="37"/>
      <c r="R10746" s="37"/>
      <c r="S10746" s="32">
        <f t="shared" si="1339"/>
        <v>0</v>
      </c>
      <c r="T10746" s="32">
        <f t="shared" si="1340"/>
        <v>0</v>
      </c>
      <c r="U10746" s="32">
        <f t="shared" si="1341"/>
        <v>0</v>
      </c>
      <c r="V10746" s="32">
        <f t="shared" si="1342"/>
        <v>0</v>
      </c>
      <c r="W10746" s="32">
        <f t="shared" si="1343"/>
        <v>0</v>
      </c>
      <c r="X10746" s="32">
        <f t="shared" si="1344"/>
        <v>0</v>
      </c>
    </row>
    <row r="10747" spans="1:24" ht="14.25" customHeight="1">
      <c r="A10747" s="33" t="b">
        <f t="shared" si="1338"/>
        <v>0</v>
      </c>
      <c r="B10747" s="33">
        <f t="shared" si="1345"/>
        <v>10746</v>
      </c>
      <c r="C10747" s="17"/>
      <c r="N10747" s="37"/>
      <c r="O10747" s="37"/>
      <c r="P10747" s="37"/>
      <c r="Q10747" s="37"/>
      <c r="R10747" s="37"/>
      <c r="S10747" s="32">
        <f t="shared" si="1339"/>
        <v>0</v>
      </c>
      <c r="T10747" s="32">
        <f t="shared" si="1340"/>
        <v>0</v>
      </c>
      <c r="U10747" s="32">
        <f t="shared" si="1341"/>
        <v>0</v>
      </c>
      <c r="V10747" s="32">
        <f t="shared" si="1342"/>
        <v>0</v>
      </c>
      <c r="W10747" s="32">
        <f t="shared" si="1343"/>
        <v>0</v>
      </c>
      <c r="X10747" s="32">
        <f t="shared" si="1344"/>
        <v>0</v>
      </c>
    </row>
    <row r="10748" spans="1:24" ht="14.25" customHeight="1">
      <c r="A10748" s="33" t="b">
        <f t="shared" si="1338"/>
        <v>0</v>
      </c>
      <c r="B10748" s="33">
        <f t="shared" si="1345"/>
        <v>10747</v>
      </c>
      <c r="C10748" s="17"/>
      <c r="N10748" s="37"/>
      <c r="O10748" s="37"/>
      <c r="P10748" s="37"/>
      <c r="Q10748" s="37"/>
      <c r="R10748" s="37"/>
      <c r="S10748" s="32">
        <f t="shared" si="1339"/>
        <v>0</v>
      </c>
      <c r="T10748" s="32">
        <f t="shared" si="1340"/>
        <v>0</v>
      </c>
      <c r="U10748" s="32">
        <f t="shared" si="1341"/>
        <v>0</v>
      </c>
      <c r="V10748" s="32">
        <f t="shared" si="1342"/>
        <v>0</v>
      </c>
      <c r="W10748" s="32">
        <f t="shared" si="1343"/>
        <v>0</v>
      </c>
      <c r="X10748" s="32">
        <f t="shared" si="1344"/>
        <v>0</v>
      </c>
    </row>
    <row r="10749" spans="1:24" ht="14.25" customHeight="1">
      <c r="A10749" s="33" t="b">
        <f t="shared" si="1338"/>
        <v>0</v>
      </c>
      <c r="B10749" s="33">
        <f t="shared" si="1345"/>
        <v>10748</v>
      </c>
      <c r="C10749" s="17"/>
      <c r="N10749" s="37"/>
      <c r="O10749" s="37"/>
      <c r="P10749" s="37"/>
      <c r="Q10749" s="37"/>
      <c r="R10749" s="37"/>
      <c r="S10749" s="32">
        <f t="shared" si="1339"/>
        <v>0</v>
      </c>
      <c r="T10749" s="32">
        <f t="shared" si="1340"/>
        <v>0</v>
      </c>
      <c r="U10749" s="32">
        <f t="shared" si="1341"/>
        <v>0</v>
      </c>
      <c r="V10749" s="32">
        <f t="shared" si="1342"/>
        <v>0</v>
      </c>
      <c r="W10749" s="32">
        <f t="shared" si="1343"/>
        <v>0</v>
      </c>
      <c r="X10749" s="32">
        <f t="shared" si="1344"/>
        <v>0</v>
      </c>
    </row>
    <row r="10750" spans="1:24" ht="14.25" customHeight="1">
      <c r="A10750" s="33" t="b">
        <f t="shared" si="1338"/>
        <v>0</v>
      </c>
      <c r="B10750" s="33">
        <f t="shared" si="1345"/>
        <v>10749</v>
      </c>
      <c r="C10750" s="17"/>
      <c r="N10750" s="37"/>
      <c r="O10750" s="37"/>
      <c r="P10750" s="37"/>
      <c r="Q10750" s="37"/>
      <c r="R10750" s="37"/>
      <c r="S10750" s="32">
        <f t="shared" si="1339"/>
        <v>0</v>
      </c>
      <c r="T10750" s="32">
        <f t="shared" si="1340"/>
        <v>0</v>
      </c>
      <c r="U10750" s="32">
        <f t="shared" si="1341"/>
        <v>0</v>
      </c>
      <c r="V10750" s="32">
        <f t="shared" si="1342"/>
        <v>0</v>
      </c>
      <c r="W10750" s="32">
        <f t="shared" si="1343"/>
        <v>0</v>
      </c>
      <c r="X10750" s="32">
        <f t="shared" si="1344"/>
        <v>0</v>
      </c>
    </row>
    <row r="10751" spans="1:24" ht="14.25" customHeight="1">
      <c r="A10751" s="33" t="b">
        <f t="shared" si="1338"/>
        <v>0</v>
      </c>
      <c r="B10751" s="33">
        <f t="shared" si="1345"/>
        <v>10750</v>
      </c>
      <c r="C10751" s="17"/>
      <c r="N10751" s="37"/>
      <c r="O10751" s="37"/>
      <c r="P10751" s="37"/>
      <c r="Q10751" s="37"/>
      <c r="R10751" s="37"/>
      <c r="S10751" s="32">
        <f t="shared" si="1339"/>
        <v>0</v>
      </c>
      <c r="T10751" s="32">
        <f t="shared" si="1340"/>
        <v>0</v>
      </c>
      <c r="U10751" s="32">
        <f t="shared" si="1341"/>
        <v>0</v>
      </c>
      <c r="V10751" s="32">
        <f t="shared" si="1342"/>
        <v>0</v>
      </c>
      <c r="W10751" s="32">
        <f t="shared" si="1343"/>
        <v>0</v>
      </c>
      <c r="X10751" s="32">
        <f t="shared" si="1344"/>
        <v>0</v>
      </c>
    </row>
    <row r="10752" spans="1:24" ht="14.25" customHeight="1">
      <c r="A10752" s="33" t="b">
        <f t="shared" si="1338"/>
        <v>0</v>
      </c>
      <c r="B10752" s="33">
        <f t="shared" si="1345"/>
        <v>10751</v>
      </c>
      <c r="C10752" s="17"/>
      <c r="N10752" s="37"/>
      <c r="O10752" s="37"/>
      <c r="P10752" s="37"/>
      <c r="Q10752" s="37"/>
      <c r="R10752" s="37"/>
      <c r="S10752" s="32">
        <f t="shared" si="1339"/>
        <v>0</v>
      </c>
      <c r="T10752" s="32">
        <f t="shared" si="1340"/>
        <v>0</v>
      </c>
      <c r="U10752" s="32">
        <f t="shared" si="1341"/>
        <v>0</v>
      </c>
      <c r="V10752" s="32">
        <f t="shared" si="1342"/>
        <v>0</v>
      </c>
      <c r="W10752" s="32">
        <f t="shared" si="1343"/>
        <v>0</v>
      </c>
      <c r="X10752" s="32">
        <f t="shared" si="1344"/>
        <v>0</v>
      </c>
    </row>
    <row r="10753" spans="1:24" ht="14.25" customHeight="1">
      <c r="A10753" s="33" t="b">
        <f t="shared" si="1338"/>
        <v>0</v>
      </c>
      <c r="B10753" s="33">
        <f t="shared" si="1345"/>
        <v>10752</v>
      </c>
      <c r="C10753" s="17"/>
      <c r="N10753" s="37"/>
      <c r="O10753" s="37"/>
      <c r="P10753" s="37"/>
      <c r="Q10753" s="37"/>
      <c r="R10753" s="37"/>
      <c r="S10753" s="32">
        <f t="shared" si="1339"/>
        <v>0</v>
      </c>
      <c r="T10753" s="32">
        <f t="shared" si="1340"/>
        <v>0</v>
      </c>
      <c r="U10753" s="32">
        <f t="shared" si="1341"/>
        <v>0</v>
      </c>
      <c r="V10753" s="32">
        <f t="shared" si="1342"/>
        <v>0</v>
      </c>
      <c r="W10753" s="32">
        <f t="shared" si="1343"/>
        <v>0</v>
      </c>
      <c r="X10753" s="32">
        <f t="shared" si="1344"/>
        <v>0</v>
      </c>
    </row>
    <row r="10754" spans="1:24" ht="14.25" customHeight="1">
      <c r="A10754" s="33" t="b">
        <f t="shared" ref="A10754:A10817" si="1346">IF(OR(COUNTIF(D10754:M10754, "NOT EXECUTED"), COUNTIF(D10754:M10754, "NOT COMPILED"), COUNTIF(D10754:M10754, "NOT EFFECTIVE")),TRUE,FALSE)</f>
        <v>0</v>
      </c>
      <c r="B10754" s="33">
        <f t="shared" si="1345"/>
        <v>10753</v>
      </c>
      <c r="C10754" s="17"/>
      <c r="N10754" s="37"/>
      <c r="O10754" s="37"/>
      <c r="P10754" s="37"/>
      <c r="Q10754" s="37"/>
      <c r="R10754" s="37"/>
      <c r="S10754" s="32">
        <f t="shared" ref="S10754:S10817" si="1347">IF(COUNTIF(H10754:M10754,"NOT EFFECTIVE"),1,0)</f>
        <v>0</v>
      </c>
      <c r="T10754" s="32">
        <f t="shared" ref="T10754:T10817" si="1348">IF(AND(D10754="NOT EXECUTED",COUNTA($N10754)&lt;&gt;0),1,0)</f>
        <v>0</v>
      </c>
      <c r="U10754" s="32">
        <f t="shared" ref="U10754:U10817" si="1349">IF(AND(E10754="NOT EXECUTED",COUNTA($N10754)&lt;&gt;0),1,0)</f>
        <v>0</v>
      </c>
      <c r="V10754" s="32">
        <f t="shared" ref="V10754:V10817" si="1350">IF(AND(F10754="NOT EXECUTED",COUNTA($N10754)&lt;&gt;0),1,0)</f>
        <v>0</v>
      </c>
      <c r="W10754" s="32">
        <f t="shared" ref="W10754:W10817" si="1351">IF(AND(G10754="NOT EXECUTED",COUNTA($N10754)&lt;&gt;0),1,0)</f>
        <v>0</v>
      </c>
      <c r="X10754" s="32">
        <f t="shared" ref="X10754:X10817" si="1352">IF(AND(S10754=1,COUNTA($N10754)&lt;&gt;0),1,0)</f>
        <v>0</v>
      </c>
    </row>
    <row r="10755" spans="1:24" ht="14.25" customHeight="1">
      <c r="A10755" s="33" t="b">
        <f t="shared" si="1346"/>
        <v>0</v>
      </c>
      <c r="B10755" s="33">
        <f t="shared" ref="B10755:B10818" si="1353">+B10754+1</f>
        <v>10754</v>
      </c>
      <c r="C10755" s="17"/>
      <c r="N10755" s="37"/>
      <c r="O10755" s="37"/>
      <c r="P10755" s="37"/>
      <c r="Q10755" s="37"/>
      <c r="R10755" s="37"/>
      <c r="S10755" s="32">
        <f t="shared" si="1347"/>
        <v>0</v>
      </c>
      <c r="T10755" s="32">
        <f t="shared" si="1348"/>
        <v>0</v>
      </c>
      <c r="U10755" s="32">
        <f t="shared" si="1349"/>
        <v>0</v>
      </c>
      <c r="V10755" s="32">
        <f t="shared" si="1350"/>
        <v>0</v>
      </c>
      <c r="W10755" s="32">
        <f t="shared" si="1351"/>
        <v>0</v>
      </c>
      <c r="X10755" s="32">
        <f t="shared" si="1352"/>
        <v>0</v>
      </c>
    </row>
    <row r="10756" spans="1:24" ht="14.25" customHeight="1">
      <c r="A10756" s="33" t="b">
        <f t="shared" si="1346"/>
        <v>0</v>
      </c>
      <c r="B10756" s="33">
        <f t="shared" si="1353"/>
        <v>10755</v>
      </c>
      <c r="C10756" s="17"/>
      <c r="N10756" s="37"/>
      <c r="O10756" s="37"/>
      <c r="P10756" s="37"/>
      <c r="Q10756" s="37"/>
      <c r="R10756" s="37"/>
      <c r="S10756" s="32">
        <f t="shared" si="1347"/>
        <v>0</v>
      </c>
      <c r="T10756" s="32">
        <f t="shared" si="1348"/>
        <v>0</v>
      </c>
      <c r="U10756" s="32">
        <f t="shared" si="1349"/>
        <v>0</v>
      </c>
      <c r="V10756" s="32">
        <f t="shared" si="1350"/>
        <v>0</v>
      </c>
      <c r="W10756" s="32">
        <f t="shared" si="1351"/>
        <v>0</v>
      </c>
      <c r="X10756" s="32">
        <f t="shared" si="1352"/>
        <v>0</v>
      </c>
    </row>
    <row r="10757" spans="1:24" ht="14.25" customHeight="1">
      <c r="A10757" s="33" t="b">
        <f t="shared" si="1346"/>
        <v>0</v>
      </c>
      <c r="B10757" s="33">
        <f t="shared" si="1353"/>
        <v>10756</v>
      </c>
      <c r="C10757" s="17"/>
      <c r="N10757" s="37"/>
      <c r="O10757" s="37"/>
      <c r="P10757" s="37"/>
      <c r="Q10757" s="37"/>
      <c r="R10757" s="37"/>
      <c r="S10757" s="32">
        <f t="shared" si="1347"/>
        <v>0</v>
      </c>
      <c r="T10757" s="32">
        <f t="shared" si="1348"/>
        <v>0</v>
      </c>
      <c r="U10757" s="32">
        <f t="shared" si="1349"/>
        <v>0</v>
      </c>
      <c r="V10757" s="32">
        <f t="shared" si="1350"/>
        <v>0</v>
      </c>
      <c r="W10757" s="32">
        <f t="shared" si="1351"/>
        <v>0</v>
      </c>
      <c r="X10757" s="32">
        <f t="shared" si="1352"/>
        <v>0</v>
      </c>
    </row>
    <row r="10758" spans="1:24" ht="14.25" customHeight="1">
      <c r="A10758" s="33" t="b">
        <f t="shared" si="1346"/>
        <v>0</v>
      </c>
      <c r="B10758" s="33">
        <f t="shared" si="1353"/>
        <v>10757</v>
      </c>
      <c r="C10758" s="17"/>
      <c r="N10758" s="37"/>
      <c r="O10758" s="37"/>
      <c r="P10758" s="37"/>
      <c r="Q10758" s="37"/>
      <c r="R10758" s="37"/>
      <c r="S10758" s="32">
        <f t="shared" si="1347"/>
        <v>0</v>
      </c>
      <c r="T10758" s="32">
        <f t="shared" si="1348"/>
        <v>0</v>
      </c>
      <c r="U10758" s="32">
        <f t="shared" si="1349"/>
        <v>0</v>
      </c>
      <c r="V10758" s="32">
        <f t="shared" si="1350"/>
        <v>0</v>
      </c>
      <c r="W10758" s="32">
        <f t="shared" si="1351"/>
        <v>0</v>
      </c>
      <c r="X10758" s="32">
        <f t="shared" si="1352"/>
        <v>0</v>
      </c>
    </row>
    <row r="10759" spans="1:24" ht="14.25" customHeight="1">
      <c r="A10759" s="33" t="b">
        <f t="shared" si="1346"/>
        <v>0</v>
      </c>
      <c r="B10759" s="33">
        <f t="shared" si="1353"/>
        <v>10758</v>
      </c>
      <c r="C10759" s="17"/>
      <c r="N10759" s="37"/>
      <c r="O10759" s="37"/>
      <c r="P10759" s="37"/>
      <c r="Q10759" s="37"/>
      <c r="R10759" s="37"/>
      <c r="S10759" s="32">
        <f t="shared" si="1347"/>
        <v>0</v>
      </c>
      <c r="T10759" s="32">
        <f t="shared" si="1348"/>
        <v>0</v>
      </c>
      <c r="U10759" s="32">
        <f t="shared" si="1349"/>
        <v>0</v>
      </c>
      <c r="V10759" s="32">
        <f t="shared" si="1350"/>
        <v>0</v>
      </c>
      <c r="W10759" s="32">
        <f t="shared" si="1351"/>
        <v>0</v>
      </c>
      <c r="X10759" s="32">
        <f t="shared" si="1352"/>
        <v>0</v>
      </c>
    </row>
    <row r="10760" spans="1:24" ht="14.25" customHeight="1">
      <c r="A10760" s="33" t="b">
        <f t="shared" si="1346"/>
        <v>0</v>
      </c>
      <c r="B10760" s="33">
        <f t="shared" si="1353"/>
        <v>10759</v>
      </c>
      <c r="C10760" s="17"/>
      <c r="N10760" s="37"/>
      <c r="O10760" s="37"/>
      <c r="P10760" s="37"/>
      <c r="Q10760" s="37"/>
      <c r="R10760" s="37"/>
      <c r="S10760" s="32">
        <f t="shared" si="1347"/>
        <v>0</v>
      </c>
      <c r="T10760" s="32">
        <f t="shared" si="1348"/>
        <v>0</v>
      </c>
      <c r="U10760" s="32">
        <f t="shared" si="1349"/>
        <v>0</v>
      </c>
      <c r="V10760" s="32">
        <f t="shared" si="1350"/>
        <v>0</v>
      </c>
      <c r="W10760" s="32">
        <f t="shared" si="1351"/>
        <v>0</v>
      </c>
      <c r="X10760" s="32">
        <f t="shared" si="1352"/>
        <v>0</v>
      </c>
    </row>
    <row r="10761" spans="1:24" ht="14.25" customHeight="1">
      <c r="A10761" s="33" t="b">
        <f t="shared" si="1346"/>
        <v>0</v>
      </c>
      <c r="B10761" s="33">
        <f t="shared" si="1353"/>
        <v>10760</v>
      </c>
      <c r="C10761" s="17"/>
      <c r="N10761" s="37"/>
      <c r="O10761" s="37"/>
      <c r="P10761" s="37"/>
      <c r="Q10761" s="37"/>
      <c r="R10761" s="37"/>
      <c r="S10761" s="32">
        <f t="shared" si="1347"/>
        <v>0</v>
      </c>
      <c r="T10761" s="32">
        <f t="shared" si="1348"/>
        <v>0</v>
      </c>
      <c r="U10761" s="32">
        <f t="shared" si="1349"/>
        <v>0</v>
      </c>
      <c r="V10761" s="32">
        <f t="shared" si="1350"/>
        <v>0</v>
      </c>
      <c r="W10761" s="32">
        <f t="shared" si="1351"/>
        <v>0</v>
      </c>
      <c r="X10761" s="32">
        <f t="shared" si="1352"/>
        <v>0</v>
      </c>
    </row>
    <row r="10762" spans="1:24" ht="14.25" customHeight="1">
      <c r="A10762" s="33" t="b">
        <f t="shared" si="1346"/>
        <v>0</v>
      </c>
      <c r="B10762" s="33">
        <f t="shared" si="1353"/>
        <v>10761</v>
      </c>
      <c r="C10762" s="17"/>
      <c r="N10762" s="37"/>
      <c r="O10762" s="37"/>
      <c r="P10762" s="37"/>
      <c r="Q10762" s="37"/>
      <c r="R10762" s="37"/>
      <c r="S10762" s="32">
        <f t="shared" si="1347"/>
        <v>0</v>
      </c>
      <c r="T10762" s="32">
        <f t="shared" si="1348"/>
        <v>0</v>
      </c>
      <c r="U10762" s="32">
        <f t="shared" si="1349"/>
        <v>0</v>
      </c>
      <c r="V10762" s="32">
        <f t="shared" si="1350"/>
        <v>0</v>
      </c>
      <c r="W10762" s="32">
        <f t="shared" si="1351"/>
        <v>0</v>
      </c>
      <c r="X10762" s="32">
        <f t="shared" si="1352"/>
        <v>0</v>
      </c>
    </row>
    <row r="10763" spans="1:24" ht="14.25" customHeight="1">
      <c r="A10763" s="33" t="b">
        <f t="shared" si="1346"/>
        <v>0</v>
      </c>
      <c r="B10763" s="33">
        <f t="shared" si="1353"/>
        <v>10762</v>
      </c>
      <c r="C10763" s="17"/>
      <c r="N10763" s="37"/>
      <c r="O10763" s="37"/>
      <c r="P10763" s="37"/>
      <c r="Q10763" s="37"/>
      <c r="R10763" s="37"/>
      <c r="S10763" s="32">
        <f t="shared" si="1347"/>
        <v>0</v>
      </c>
      <c r="T10763" s="32">
        <f t="shared" si="1348"/>
        <v>0</v>
      </c>
      <c r="U10763" s="32">
        <f t="shared" si="1349"/>
        <v>0</v>
      </c>
      <c r="V10763" s="32">
        <f t="shared" si="1350"/>
        <v>0</v>
      </c>
      <c r="W10763" s="32">
        <f t="shared" si="1351"/>
        <v>0</v>
      </c>
      <c r="X10763" s="32">
        <f t="shared" si="1352"/>
        <v>0</v>
      </c>
    </row>
    <row r="10764" spans="1:24" ht="14.25" customHeight="1">
      <c r="A10764" s="33" t="b">
        <f t="shared" si="1346"/>
        <v>0</v>
      </c>
      <c r="B10764" s="33">
        <f t="shared" si="1353"/>
        <v>10763</v>
      </c>
      <c r="C10764" s="17"/>
      <c r="N10764" s="37"/>
      <c r="O10764" s="37"/>
      <c r="P10764" s="37"/>
      <c r="Q10764" s="37"/>
      <c r="R10764" s="37"/>
      <c r="S10764" s="32">
        <f t="shared" si="1347"/>
        <v>0</v>
      </c>
      <c r="T10764" s="32">
        <f t="shared" si="1348"/>
        <v>0</v>
      </c>
      <c r="U10764" s="32">
        <f t="shared" si="1349"/>
        <v>0</v>
      </c>
      <c r="V10764" s="32">
        <f t="shared" si="1350"/>
        <v>0</v>
      </c>
      <c r="W10764" s="32">
        <f t="shared" si="1351"/>
        <v>0</v>
      </c>
      <c r="X10764" s="32">
        <f t="shared" si="1352"/>
        <v>0</v>
      </c>
    </row>
    <row r="10765" spans="1:24" ht="14.25" customHeight="1">
      <c r="A10765" s="33" t="b">
        <f t="shared" si="1346"/>
        <v>0</v>
      </c>
      <c r="B10765" s="33">
        <f t="shared" si="1353"/>
        <v>10764</v>
      </c>
      <c r="C10765" s="17"/>
      <c r="N10765" s="37"/>
      <c r="O10765" s="37"/>
      <c r="P10765" s="37"/>
      <c r="Q10765" s="37"/>
      <c r="R10765" s="37"/>
      <c r="S10765" s="32">
        <f t="shared" si="1347"/>
        <v>0</v>
      </c>
      <c r="T10765" s="32">
        <f t="shared" si="1348"/>
        <v>0</v>
      </c>
      <c r="U10765" s="32">
        <f t="shared" si="1349"/>
        <v>0</v>
      </c>
      <c r="V10765" s="32">
        <f t="shared" si="1350"/>
        <v>0</v>
      </c>
      <c r="W10765" s="32">
        <f t="shared" si="1351"/>
        <v>0</v>
      </c>
      <c r="X10765" s="32">
        <f t="shared" si="1352"/>
        <v>0</v>
      </c>
    </row>
    <row r="10766" spans="1:24" ht="14.25" customHeight="1">
      <c r="A10766" s="33" t="b">
        <f t="shared" si="1346"/>
        <v>0</v>
      </c>
      <c r="B10766" s="33">
        <f t="shared" si="1353"/>
        <v>10765</v>
      </c>
      <c r="C10766" s="17"/>
      <c r="N10766" s="37"/>
      <c r="O10766" s="37"/>
      <c r="P10766" s="37"/>
      <c r="Q10766" s="37"/>
      <c r="R10766" s="37"/>
      <c r="S10766" s="32">
        <f t="shared" si="1347"/>
        <v>0</v>
      </c>
      <c r="T10766" s="32">
        <f t="shared" si="1348"/>
        <v>0</v>
      </c>
      <c r="U10766" s="32">
        <f t="shared" si="1349"/>
        <v>0</v>
      </c>
      <c r="V10766" s="32">
        <f t="shared" si="1350"/>
        <v>0</v>
      </c>
      <c r="W10766" s="32">
        <f t="shared" si="1351"/>
        <v>0</v>
      </c>
      <c r="X10766" s="32">
        <f t="shared" si="1352"/>
        <v>0</v>
      </c>
    </row>
    <row r="10767" spans="1:24" ht="14.25" customHeight="1">
      <c r="A10767" s="33" t="b">
        <f t="shared" si="1346"/>
        <v>0</v>
      </c>
      <c r="B10767" s="33">
        <f t="shared" si="1353"/>
        <v>10766</v>
      </c>
      <c r="C10767" s="17"/>
      <c r="N10767" s="37"/>
      <c r="O10767" s="37"/>
      <c r="P10767" s="37"/>
      <c r="Q10767" s="37"/>
      <c r="R10767" s="37"/>
      <c r="S10767" s="32">
        <f t="shared" si="1347"/>
        <v>0</v>
      </c>
      <c r="T10767" s="32">
        <f t="shared" si="1348"/>
        <v>0</v>
      </c>
      <c r="U10767" s="32">
        <f t="shared" si="1349"/>
        <v>0</v>
      </c>
      <c r="V10767" s="32">
        <f t="shared" si="1350"/>
        <v>0</v>
      </c>
      <c r="W10767" s="32">
        <f t="shared" si="1351"/>
        <v>0</v>
      </c>
      <c r="X10767" s="32">
        <f t="shared" si="1352"/>
        <v>0</v>
      </c>
    </row>
    <row r="10768" spans="1:24" ht="14.25" customHeight="1">
      <c r="A10768" s="33" t="b">
        <f t="shared" si="1346"/>
        <v>0</v>
      </c>
      <c r="B10768" s="33">
        <f t="shared" si="1353"/>
        <v>10767</v>
      </c>
      <c r="C10768" s="17"/>
      <c r="N10768" s="37"/>
      <c r="O10768" s="37"/>
      <c r="P10768" s="37"/>
      <c r="Q10768" s="37"/>
      <c r="R10768" s="37"/>
      <c r="S10768" s="32">
        <f t="shared" si="1347"/>
        <v>0</v>
      </c>
      <c r="T10768" s="32">
        <f t="shared" si="1348"/>
        <v>0</v>
      </c>
      <c r="U10768" s="32">
        <f t="shared" si="1349"/>
        <v>0</v>
      </c>
      <c r="V10768" s="32">
        <f t="shared" si="1350"/>
        <v>0</v>
      </c>
      <c r="W10768" s="32">
        <f t="shared" si="1351"/>
        <v>0</v>
      </c>
      <c r="X10768" s="32">
        <f t="shared" si="1352"/>
        <v>0</v>
      </c>
    </row>
    <row r="10769" spans="1:24" ht="14.25" customHeight="1">
      <c r="A10769" s="33" t="b">
        <f t="shared" si="1346"/>
        <v>0</v>
      </c>
      <c r="B10769" s="33">
        <f t="shared" si="1353"/>
        <v>10768</v>
      </c>
      <c r="C10769" s="17"/>
      <c r="N10769" s="37"/>
      <c r="O10769" s="37"/>
      <c r="P10769" s="37"/>
      <c r="Q10769" s="37"/>
      <c r="R10769" s="37"/>
      <c r="S10769" s="32">
        <f t="shared" si="1347"/>
        <v>0</v>
      </c>
      <c r="T10769" s="32">
        <f t="shared" si="1348"/>
        <v>0</v>
      </c>
      <c r="U10769" s="32">
        <f t="shared" si="1349"/>
        <v>0</v>
      </c>
      <c r="V10769" s="32">
        <f t="shared" si="1350"/>
        <v>0</v>
      </c>
      <c r="W10769" s="32">
        <f t="shared" si="1351"/>
        <v>0</v>
      </c>
      <c r="X10769" s="32">
        <f t="shared" si="1352"/>
        <v>0</v>
      </c>
    </row>
    <row r="10770" spans="1:24" ht="14.25" customHeight="1">
      <c r="A10770" s="33" t="b">
        <f t="shared" si="1346"/>
        <v>0</v>
      </c>
      <c r="B10770" s="33">
        <f t="shared" si="1353"/>
        <v>10769</v>
      </c>
      <c r="C10770" s="17"/>
      <c r="N10770" s="37"/>
      <c r="O10770" s="37"/>
      <c r="P10770" s="37"/>
      <c r="Q10770" s="37"/>
      <c r="R10770" s="37"/>
      <c r="S10770" s="32">
        <f t="shared" si="1347"/>
        <v>0</v>
      </c>
      <c r="T10770" s="32">
        <f t="shared" si="1348"/>
        <v>0</v>
      </c>
      <c r="U10770" s="32">
        <f t="shared" si="1349"/>
        <v>0</v>
      </c>
      <c r="V10770" s="32">
        <f t="shared" si="1350"/>
        <v>0</v>
      </c>
      <c r="W10770" s="32">
        <f t="shared" si="1351"/>
        <v>0</v>
      </c>
      <c r="X10770" s="32">
        <f t="shared" si="1352"/>
        <v>0</v>
      </c>
    </row>
    <row r="10771" spans="1:24" ht="14.25" customHeight="1">
      <c r="A10771" s="33" t="b">
        <f t="shared" si="1346"/>
        <v>0</v>
      </c>
      <c r="B10771" s="33">
        <f t="shared" si="1353"/>
        <v>10770</v>
      </c>
      <c r="C10771" s="17"/>
      <c r="N10771" s="37"/>
      <c r="O10771" s="37"/>
      <c r="P10771" s="37"/>
      <c r="Q10771" s="37"/>
      <c r="R10771" s="37"/>
      <c r="S10771" s="32">
        <f t="shared" si="1347"/>
        <v>0</v>
      </c>
      <c r="T10771" s="32">
        <f t="shared" si="1348"/>
        <v>0</v>
      </c>
      <c r="U10771" s="32">
        <f t="shared" si="1349"/>
        <v>0</v>
      </c>
      <c r="V10771" s="32">
        <f t="shared" si="1350"/>
        <v>0</v>
      </c>
      <c r="W10771" s="32">
        <f t="shared" si="1351"/>
        <v>0</v>
      </c>
      <c r="X10771" s="32">
        <f t="shared" si="1352"/>
        <v>0</v>
      </c>
    </row>
    <row r="10772" spans="1:24" ht="14.25" customHeight="1">
      <c r="A10772" s="33" t="b">
        <f t="shared" si="1346"/>
        <v>0</v>
      </c>
      <c r="B10772" s="33">
        <f t="shared" si="1353"/>
        <v>10771</v>
      </c>
      <c r="C10772" s="17"/>
      <c r="N10772" s="37"/>
      <c r="O10772" s="37"/>
      <c r="P10772" s="37"/>
      <c r="Q10772" s="37"/>
      <c r="R10772" s="37"/>
      <c r="S10772" s="32">
        <f t="shared" si="1347"/>
        <v>0</v>
      </c>
      <c r="T10772" s="32">
        <f t="shared" si="1348"/>
        <v>0</v>
      </c>
      <c r="U10772" s="32">
        <f t="shared" si="1349"/>
        <v>0</v>
      </c>
      <c r="V10772" s="32">
        <f t="shared" si="1350"/>
        <v>0</v>
      </c>
      <c r="W10772" s="32">
        <f t="shared" si="1351"/>
        <v>0</v>
      </c>
      <c r="X10772" s="32">
        <f t="shared" si="1352"/>
        <v>0</v>
      </c>
    </row>
    <row r="10773" spans="1:24" ht="14.25" customHeight="1">
      <c r="A10773" s="33" t="b">
        <f t="shared" si="1346"/>
        <v>0</v>
      </c>
      <c r="B10773" s="33">
        <f t="shared" si="1353"/>
        <v>10772</v>
      </c>
      <c r="C10773" s="17"/>
      <c r="N10773" s="37"/>
      <c r="O10773" s="37"/>
      <c r="P10773" s="37"/>
      <c r="Q10773" s="37"/>
      <c r="R10773" s="37"/>
      <c r="S10773" s="32">
        <f t="shared" si="1347"/>
        <v>0</v>
      </c>
      <c r="T10773" s="32">
        <f t="shared" si="1348"/>
        <v>0</v>
      </c>
      <c r="U10773" s="32">
        <f t="shared" si="1349"/>
        <v>0</v>
      </c>
      <c r="V10773" s="32">
        <f t="shared" si="1350"/>
        <v>0</v>
      </c>
      <c r="W10773" s="32">
        <f t="shared" si="1351"/>
        <v>0</v>
      </c>
      <c r="X10773" s="32">
        <f t="shared" si="1352"/>
        <v>0</v>
      </c>
    </row>
    <row r="10774" spans="1:24" ht="14.25" customHeight="1">
      <c r="A10774" s="33" t="b">
        <f t="shared" si="1346"/>
        <v>0</v>
      </c>
      <c r="B10774" s="33">
        <f t="shared" si="1353"/>
        <v>10773</v>
      </c>
      <c r="C10774" s="17"/>
      <c r="N10774" s="37"/>
      <c r="O10774" s="37"/>
      <c r="P10774" s="37"/>
      <c r="Q10774" s="37"/>
      <c r="R10774" s="37"/>
      <c r="S10774" s="32">
        <f t="shared" si="1347"/>
        <v>0</v>
      </c>
      <c r="T10774" s="32">
        <f t="shared" si="1348"/>
        <v>0</v>
      </c>
      <c r="U10774" s="32">
        <f t="shared" si="1349"/>
        <v>0</v>
      </c>
      <c r="V10774" s="32">
        <f t="shared" si="1350"/>
        <v>0</v>
      </c>
      <c r="W10774" s="32">
        <f t="shared" si="1351"/>
        <v>0</v>
      </c>
      <c r="X10774" s="32">
        <f t="shared" si="1352"/>
        <v>0</v>
      </c>
    </row>
    <row r="10775" spans="1:24" ht="14.25" customHeight="1">
      <c r="A10775" s="33" t="b">
        <f t="shared" si="1346"/>
        <v>0</v>
      </c>
      <c r="B10775" s="33">
        <f t="shared" si="1353"/>
        <v>10774</v>
      </c>
      <c r="C10775" s="17"/>
      <c r="N10775" s="37"/>
      <c r="O10775" s="37"/>
      <c r="P10775" s="37"/>
      <c r="Q10775" s="37"/>
      <c r="R10775" s="37"/>
      <c r="S10775" s="32">
        <f t="shared" si="1347"/>
        <v>0</v>
      </c>
      <c r="T10775" s="32">
        <f t="shared" si="1348"/>
        <v>0</v>
      </c>
      <c r="U10775" s="32">
        <f t="shared" si="1349"/>
        <v>0</v>
      </c>
      <c r="V10775" s="32">
        <f t="shared" si="1350"/>
        <v>0</v>
      </c>
      <c r="W10775" s="32">
        <f t="shared" si="1351"/>
        <v>0</v>
      </c>
      <c r="X10775" s="32">
        <f t="shared" si="1352"/>
        <v>0</v>
      </c>
    </row>
    <row r="10776" spans="1:24" ht="14.25" customHeight="1">
      <c r="A10776" s="33" t="b">
        <f t="shared" si="1346"/>
        <v>0</v>
      </c>
      <c r="B10776" s="33">
        <f t="shared" si="1353"/>
        <v>10775</v>
      </c>
      <c r="C10776" s="17"/>
      <c r="N10776" s="37"/>
      <c r="O10776" s="37"/>
      <c r="P10776" s="37"/>
      <c r="Q10776" s="37"/>
      <c r="R10776" s="37"/>
      <c r="S10776" s="32">
        <f t="shared" si="1347"/>
        <v>0</v>
      </c>
      <c r="T10776" s="32">
        <f t="shared" si="1348"/>
        <v>0</v>
      </c>
      <c r="U10776" s="32">
        <f t="shared" si="1349"/>
        <v>0</v>
      </c>
      <c r="V10776" s="32">
        <f t="shared" si="1350"/>
        <v>0</v>
      </c>
      <c r="W10776" s="32">
        <f t="shared" si="1351"/>
        <v>0</v>
      </c>
      <c r="X10776" s="32">
        <f t="shared" si="1352"/>
        <v>0</v>
      </c>
    </row>
    <row r="10777" spans="1:24" ht="14.25" customHeight="1">
      <c r="A10777" s="33" t="b">
        <f t="shared" si="1346"/>
        <v>0</v>
      </c>
      <c r="B10777" s="33">
        <f t="shared" si="1353"/>
        <v>10776</v>
      </c>
      <c r="C10777" s="17"/>
      <c r="N10777" s="37"/>
      <c r="O10777" s="37"/>
      <c r="P10777" s="37"/>
      <c r="Q10777" s="37"/>
      <c r="R10777" s="37"/>
      <c r="S10777" s="32">
        <f t="shared" si="1347"/>
        <v>0</v>
      </c>
      <c r="T10777" s="32">
        <f t="shared" si="1348"/>
        <v>0</v>
      </c>
      <c r="U10777" s="32">
        <f t="shared" si="1349"/>
        <v>0</v>
      </c>
      <c r="V10777" s="32">
        <f t="shared" si="1350"/>
        <v>0</v>
      </c>
      <c r="W10777" s="32">
        <f t="shared" si="1351"/>
        <v>0</v>
      </c>
      <c r="X10777" s="32">
        <f t="shared" si="1352"/>
        <v>0</v>
      </c>
    </row>
    <row r="10778" spans="1:24" ht="14.25" customHeight="1">
      <c r="A10778" s="33" t="b">
        <f t="shared" si="1346"/>
        <v>0</v>
      </c>
      <c r="B10778" s="33">
        <f t="shared" si="1353"/>
        <v>10777</v>
      </c>
      <c r="C10778" s="17"/>
      <c r="N10778" s="37"/>
      <c r="O10778" s="37"/>
      <c r="P10778" s="37"/>
      <c r="Q10778" s="37"/>
      <c r="R10778" s="37"/>
      <c r="S10778" s="32">
        <f t="shared" si="1347"/>
        <v>0</v>
      </c>
      <c r="T10778" s="32">
        <f t="shared" si="1348"/>
        <v>0</v>
      </c>
      <c r="U10778" s="32">
        <f t="shared" si="1349"/>
        <v>0</v>
      </c>
      <c r="V10778" s="32">
        <f t="shared" si="1350"/>
        <v>0</v>
      </c>
      <c r="W10778" s="32">
        <f t="shared" si="1351"/>
        <v>0</v>
      </c>
      <c r="X10778" s="32">
        <f t="shared" si="1352"/>
        <v>0</v>
      </c>
    </row>
    <row r="10779" spans="1:24" ht="14.25" customHeight="1">
      <c r="A10779" s="33" t="b">
        <f t="shared" si="1346"/>
        <v>0</v>
      </c>
      <c r="B10779" s="33">
        <f t="shared" si="1353"/>
        <v>10778</v>
      </c>
      <c r="C10779" s="17"/>
      <c r="N10779" s="37"/>
      <c r="O10779" s="37"/>
      <c r="P10779" s="37"/>
      <c r="Q10779" s="37"/>
      <c r="R10779" s="37"/>
      <c r="S10779" s="32">
        <f t="shared" si="1347"/>
        <v>0</v>
      </c>
      <c r="T10779" s="32">
        <f t="shared" si="1348"/>
        <v>0</v>
      </c>
      <c r="U10779" s="32">
        <f t="shared" si="1349"/>
        <v>0</v>
      </c>
      <c r="V10779" s="32">
        <f t="shared" si="1350"/>
        <v>0</v>
      </c>
      <c r="W10779" s="32">
        <f t="shared" si="1351"/>
        <v>0</v>
      </c>
      <c r="X10779" s="32">
        <f t="shared" si="1352"/>
        <v>0</v>
      </c>
    </row>
    <row r="10780" spans="1:24" ht="14.25" customHeight="1">
      <c r="A10780" s="33" t="b">
        <f t="shared" si="1346"/>
        <v>0</v>
      </c>
      <c r="B10780" s="33">
        <f t="shared" si="1353"/>
        <v>10779</v>
      </c>
      <c r="C10780" s="17"/>
      <c r="N10780" s="37"/>
      <c r="O10780" s="37"/>
      <c r="P10780" s="37"/>
      <c r="Q10780" s="37"/>
      <c r="R10780" s="37"/>
      <c r="S10780" s="32">
        <f t="shared" si="1347"/>
        <v>0</v>
      </c>
      <c r="T10780" s="32">
        <f t="shared" si="1348"/>
        <v>0</v>
      </c>
      <c r="U10780" s="32">
        <f t="shared" si="1349"/>
        <v>0</v>
      </c>
      <c r="V10780" s="32">
        <f t="shared" si="1350"/>
        <v>0</v>
      </c>
      <c r="W10780" s="32">
        <f t="shared" si="1351"/>
        <v>0</v>
      </c>
      <c r="X10780" s="32">
        <f t="shared" si="1352"/>
        <v>0</v>
      </c>
    </row>
    <row r="10781" spans="1:24" ht="14.25" customHeight="1">
      <c r="A10781" s="33" t="b">
        <f t="shared" si="1346"/>
        <v>0</v>
      </c>
      <c r="B10781" s="33">
        <f t="shared" si="1353"/>
        <v>10780</v>
      </c>
      <c r="C10781" s="17"/>
      <c r="N10781" s="37"/>
      <c r="O10781" s="37"/>
      <c r="P10781" s="37"/>
      <c r="Q10781" s="37"/>
      <c r="R10781" s="37"/>
      <c r="S10781" s="32">
        <f t="shared" si="1347"/>
        <v>0</v>
      </c>
      <c r="T10781" s="32">
        <f t="shared" si="1348"/>
        <v>0</v>
      </c>
      <c r="U10781" s="32">
        <f t="shared" si="1349"/>
        <v>0</v>
      </c>
      <c r="V10781" s="32">
        <f t="shared" si="1350"/>
        <v>0</v>
      </c>
      <c r="W10781" s="32">
        <f t="shared" si="1351"/>
        <v>0</v>
      </c>
      <c r="X10781" s="32">
        <f t="shared" si="1352"/>
        <v>0</v>
      </c>
    </row>
    <row r="10782" spans="1:24" ht="14.25" customHeight="1">
      <c r="A10782" s="33" t="b">
        <f t="shared" si="1346"/>
        <v>0</v>
      </c>
      <c r="B10782" s="33">
        <f t="shared" si="1353"/>
        <v>10781</v>
      </c>
      <c r="C10782" s="17"/>
      <c r="N10782" s="37"/>
      <c r="O10782" s="37"/>
      <c r="P10782" s="37"/>
      <c r="Q10782" s="37"/>
      <c r="R10782" s="37"/>
      <c r="S10782" s="32">
        <f t="shared" si="1347"/>
        <v>0</v>
      </c>
      <c r="T10782" s="32">
        <f t="shared" si="1348"/>
        <v>0</v>
      </c>
      <c r="U10782" s="32">
        <f t="shared" si="1349"/>
        <v>0</v>
      </c>
      <c r="V10782" s="32">
        <f t="shared" si="1350"/>
        <v>0</v>
      </c>
      <c r="W10782" s="32">
        <f t="shared" si="1351"/>
        <v>0</v>
      </c>
      <c r="X10782" s="32">
        <f t="shared" si="1352"/>
        <v>0</v>
      </c>
    </row>
    <row r="10783" spans="1:24" ht="14.25" customHeight="1">
      <c r="A10783" s="33" t="b">
        <f t="shared" si="1346"/>
        <v>0</v>
      </c>
      <c r="B10783" s="33">
        <f t="shared" si="1353"/>
        <v>10782</v>
      </c>
      <c r="C10783" s="17"/>
      <c r="N10783" s="37"/>
      <c r="O10783" s="37"/>
      <c r="P10783" s="37"/>
      <c r="Q10783" s="37"/>
      <c r="R10783" s="37"/>
      <c r="S10783" s="32">
        <f t="shared" si="1347"/>
        <v>0</v>
      </c>
      <c r="T10783" s="32">
        <f t="shared" si="1348"/>
        <v>0</v>
      </c>
      <c r="U10783" s="32">
        <f t="shared" si="1349"/>
        <v>0</v>
      </c>
      <c r="V10783" s="32">
        <f t="shared" si="1350"/>
        <v>0</v>
      </c>
      <c r="W10783" s="32">
        <f t="shared" si="1351"/>
        <v>0</v>
      </c>
      <c r="X10783" s="32">
        <f t="shared" si="1352"/>
        <v>0</v>
      </c>
    </row>
    <row r="10784" spans="1:24" ht="14.25" customHeight="1">
      <c r="A10784" s="33" t="b">
        <f t="shared" si="1346"/>
        <v>0</v>
      </c>
      <c r="B10784" s="33">
        <f t="shared" si="1353"/>
        <v>10783</v>
      </c>
      <c r="C10784" s="17"/>
      <c r="N10784" s="37"/>
      <c r="O10784" s="37"/>
      <c r="P10784" s="37"/>
      <c r="Q10784" s="37"/>
      <c r="R10784" s="37"/>
      <c r="S10784" s="32">
        <f t="shared" si="1347"/>
        <v>0</v>
      </c>
      <c r="T10784" s="32">
        <f t="shared" si="1348"/>
        <v>0</v>
      </c>
      <c r="U10784" s="32">
        <f t="shared" si="1349"/>
        <v>0</v>
      </c>
      <c r="V10784" s="32">
        <f t="shared" si="1350"/>
        <v>0</v>
      </c>
      <c r="W10784" s="32">
        <f t="shared" si="1351"/>
        <v>0</v>
      </c>
      <c r="X10784" s="32">
        <f t="shared" si="1352"/>
        <v>0</v>
      </c>
    </row>
    <row r="10785" spans="1:24" ht="14.25" customHeight="1">
      <c r="A10785" s="33" t="b">
        <f t="shared" si="1346"/>
        <v>0</v>
      </c>
      <c r="B10785" s="33">
        <f t="shared" si="1353"/>
        <v>10784</v>
      </c>
      <c r="C10785" s="17"/>
      <c r="N10785" s="37"/>
      <c r="O10785" s="37"/>
      <c r="P10785" s="37"/>
      <c r="Q10785" s="37"/>
      <c r="R10785" s="37"/>
      <c r="S10785" s="32">
        <f t="shared" si="1347"/>
        <v>0</v>
      </c>
      <c r="T10785" s="32">
        <f t="shared" si="1348"/>
        <v>0</v>
      </c>
      <c r="U10785" s="32">
        <f t="shared" si="1349"/>
        <v>0</v>
      </c>
      <c r="V10785" s="32">
        <f t="shared" si="1350"/>
        <v>0</v>
      </c>
      <c r="W10785" s="32">
        <f t="shared" si="1351"/>
        <v>0</v>
      </c>
      <c r="X10785" s="32">
        <f t="shared" si="1352"/>
        <v>0</v>
      </c>
    </row>
    <row r="10786" spans="1:24" ht="14.25" customHeight="1">
      <c r="A10786" s="33" t="b">
        <f t="shared" si="1346"/>
        <v>0</v>
      </c>
      <c r="B10786" s="33">
        <f t="shared" si="1353"/>
        <v>10785</v>
      </c>
      <c r="C10786" s="17"/>
      <c r="N10786" s="37"/>
      <c r="O10786" s="37"/>
      <c r="P10786" s="37"/>
      <c r="Q10786" s="37"/>
      <c r="R10786" s="37"/>
      <c r="S10786" s="32">
        <f t="shared" si="1347"/>
        <v>0</v>
      </c>
      <c r="T10786" s="32">
        <f t="shared" si="1348"/>
        <v>0</v>
      </c>
      <c r="U10786" s="32">
        <f t="shared" si="1349"/>
        <v>0</v>
      </c>
      <c r="V10786" s="32">
        <f t="shared" si="1350"/>
        <v>0</v>
      </c>
      <c r="W10786" s="32">
        <f t="shared" si="1351"/>
        <v>0</v>
      </c>
      <c r="X10786" s="32">
        <f t="shared" si="1352"/>
        <v>0</v>
      </c>
    </row>
    <row r="10787" spans="1:24" ht="14.25" customHeight="1">
      <c r="A10787" s="33" t="b">
        <f t="shared" si="1346"/>
        <v>0</v>
      </c>
      <c r="B10787" s="33">
        <f t="shared" si="1353"/>
        <v>10786</v>
      </c>
      <c r="C10787" s="17"/>
      <c r="N10787" s="37"/>
      <c r="O10787" s="37"/>
      <c r="P10787" s="37"/>
      <c r="Q10787" s="37"/>
      <c r="R10787" s="37"/>
      <c r="S10787" s="32">
        <f t="shared" si="1347"/>
        <v>0</v>
      </c>
      <c r="T10787" s="32">
        <f t="shared" si="1348"/>
        <v>0</v>
      </c>
      <c r="U10787" s="32">
        <f t="shared" si="1349"/>
        <v>0</v>
      </c>
      <c r="V10787" s="32">
        <f t="shared" si="1350"/>
        <v>0</v>
      </c>
      <c r="W10787" s="32">
        <f t="shared" si="1351"/>
        <v>0</v>
      </c>
      <c r="X10787" s="32">
        <f t="shared" si="1352"/>
        <v>0</v>
      </c>
    </row>
    <row r="10788" spans="1:24" ht="14.25" customHeight="1">
      <c r="A10788" s="33" t="b">
        <f t="shared" si="1346"/>
        <v>0</v>
      </c>
      <c r="B10788" s="33">
        <f t="shared" si="1353"/>
        <v>10787</v>
      </c>
      <c r="C10788" s="17"/>
      <c r="N10788" s="37"/>
      <c r="O10788" s="37"/>
      <c r="P10788" s="37"/>
      <c r="Q10788" s="37"/>
      <c r="R10788" s="37"/>
      <c r="S10788" s="32">
        <f t="shared" si="1347"/>
        <v>0</v>
      </c>
      <c r="T10788" s="32">
        <f t="shared" si="1348"/>
        <v>0</v>
      </c>
      <c r="U10788" s="32">
        <f t="shared" si="1349"/>
        <v>0</v>
      </c>
      <c r="V10788" s="32">
        <f t="shared" si="1350"/>
        <v>0</v>
      </c>
      <c r="W10788" s="32">
        <f t="shared" si="1351"/>
        <v>0</v>
      </c>
      <c r="X10788" s="32">
        <f t="shared" si="1352"/>
        <v>0</v>
      </c>
    </row>
    <row r="10789" spans="1:24" ht="14.25" customHeight="1">
      <c r="A10789" s="33" t="b">
        <f t="shared" si="1346"/>
        <v>0</v>
      </c>
      <c r="B10789" s="33">
        <f t="shared" si="1353"/>
        <v>10788</v>
      </c>
      <c r="C10789" s="17"/>
      <c r="N10789" s="37"/>
      <c r="O10789" s="37"/>
      <c r="P10789" s="37"/>
      <c r="Q10789" s="37"/>
      <c r="R10789" s="37"/>
      <c r="S10789" s="32">
        <f t="shared" si="1347"/>
        <v>0</v>
      </c>
      <c r="T10789" s="32">
        <f t="shared" si="1348"/>
        <v>0</v>
      </c>
      <c r="U10789" s="32">
        <f t="shared" si="1349"/>
        <v>0</v>
      </c>
      <c r="V10789" s="32">
        <f t="shared" si="1350"/>
        <v>0</v>
      </c>
      <c r="W10789" s="32">
        <f t="shared" si="1351"/>
        <v>0</v>
      </c>
      <c r="X10789" s="32">
        <f t="shared" si="1352"/>
        <v>0</v>
      </c>
    </row>
    <row r="10790" spans="1:24" ht="14.25" customHeight="1">
      <c r="A10790" s="33" t="b">
        <f t="shared" si="1346"/>
        <v>0</v>
      </c>
      <c r="B10790" s="33">
        <f t="shared" si="1353"/>
        <v>10789</v>
      </c>
      <c r="C10790" s="17"/>
      <c r="N10790" s="37"/>
      <c r="O10790" s="37"/>
      <c r="P10790" s="37"/>
      <c r="Q10790" s="37"/>
      <c r="R10790" s="37"/>
      <c r="S10790" s="32">
        <f t="shared" si="1347"/>
        <v>0</v>
      </c>
      <c r="T10790" s="32">
        <f t="shared" si="1348"/>
        <v>0</v>
      </c>
      <c r="U10790" s="32">
        <f t="shared" si="1349"/>
        <v>0</v>
      </c>
      <c r="V10790" s="32">
        <f t="shared" si="1350"/>
        <v>0</v>
      </c>
      <c r="W10790" s="32">
        <f t="shared" si="1351"/>
        <v>0</v>
      </c>
      <c r="X10790" s="32">
        <f t="shared" si="1352"/>
        <v>0</v>
      </c>
    </row>
    <row r="10791" spans="1:24" ht="14.25" customHeight="1">
      <c r="A10791" s="33" t="b">
        <f t="shared" si="1346"/>
        <v>0</v>
      </c>
      <c r="B10791" s="33">
        <f t="shared" si="1353"/>
        <v>10790</v>
      </c>
      <c r="C10791" s="17"/>
      <c r="N10791" s="37"/>
      <c r="O10791" s="37"/>
      <c r="P10791" s="37"/>
      <c r="Q10791" s="37"/>
      <c r="R10791" s="37"/>
      <c r="S10791" s="32">
        <f t="shared" si="1347"/>
        <v>0</v>
      </c>
      <c r="T10791" s="32">
        <f t="shared" si="1348"/>
        <v>0</v>
      </c>
      <c r="U10791" s="32">
        <f t="shared" si="1349"/>
        <v>0</v>
      </c>
      <c r="V10791" s="32">
        <f t="shared" si="1350"/>
        <v>0</v>
      </c>
      <c r="W10791" s="32">
        <f t="shared" si="1351"/>
        <v>0</v>
      </c>
      <c r="X10791" s="32">
        <f t="shared" si="1352"/>
        <v>0</v>
      </c>
    </row>
    <row r="10792" spans="1:24" ht="14.25" customHeight="1">
      <c r="A10792" s="33" t="b">
        <f t="shared" si="1346"/>
        <v>0</v>
      </c>
      <c r="B10792" s="33">
        <f t="shared" si="1353"/>
        <v>10791</v>
      </c>
      <c r="C10792" s="17"/>
      <c r="N10792" s="37"/>
      <c r="O10792" s="37"/>
      <c r="P10792" s="37"/>
      <c r="Q10792" s="37"/>
      <c r="R10792" s="37"/>
      <c r="S10792" s="32">
        <f t="shared" si="1347"/>
        <v>0</v>
      </c>
      <c r="T10792" s="32">
        <f t="shared" si="1348"/>
        <v>0</v>
      </c>
      <c r="U10792" s="32">
        <f t="shared" si="1349"/>
        <v>0</v>
      </c>
      <c r="V10792" s="32">
        <f t="shared" si="1350"/>
        <v>0</v>
      </c>
      <c r="W10792" s="32">
        <f t="shared" si="1351"/>
        <v>0</v>
      </c>
      <c r="X10792" s="32">
        <f t="shared" si="1352"/>
        <v>0</v>
      </c>
    </row>
    <row r="10793" spans="1:24" ht="14.25" customHeight="1">
      <c r="A10793" s="33" t="b">
        <f t="shared" si="1346"/>
        <v>0</v>
      </c>
      <c r="B10793" s="33">
        <f t="shared" si="1353"/>
        <v>10792</v>
      </c>
      <c r="C10793" s="17"/>
      <c r="N10793" s="37"/>
      <c r="O10793" s="37"/>
      <c r="P10793" s="37"/>
      <c r="Q10793" s="37"/>
      <c r="R10793" s="37"/>
      <c r="S10793" s="32">
        <f t="shared" si="1347"/>
        <v>0</v>
      </c>
      <c r="T10793" s="32">
        <f t="shared" si="1348"/>
        <v>0</v>
      </c>
      <c r="U10793" s="32">
        <f t="shared" si="1349"/>
        <v>0</v>
      </c>
      <c r="V10793" s="32">
        <f t="shared" si="1350"/>
        <v>0</v>
      </c>
      <c r="W10793" s="32">
        <f t="shared" si="1351"/>
        <v>0</v>
      </c>
      <c r="X10793" s="32">
        <f t="shared" si="1352"/>
        <v>0</v>
      </c>
    </row>
    <row r="10794" spans="1:24" ht="14.25" customHeight="1">
      <c r="A10794" s="33" t="b">
        <f t="shared" si="1346"/>
        <v>0</v>
      </c>
      <c r="B10794" s="33">
        <f t="shared" si="1353"/>
        <v>10793</v>
      </c>
      <c r="C10794" s="17"/>
      <c r="N10794" s="37"/>
      <c r="O10794" s="37"/>
      <c r="P10794" s="37"/>
      <c r="Q10794" s="37"/>
      <c r="R10794" s="37"/>
      <c r="S10794" s="32">
        <f t="shared" si="1347"/>
        <v>0</v>
      </c>
      <c r="T10794" s="32">
        <f t="shared" si="1348"/>
        <v>0</v>
      </c>
      <c r="U10794" s="32">
        <f t="shared" si="1349"/>
        <v>0</v>
      </c>
      <c r="V10794" s="32">
        <f t="shared" si="1350"/>
        <v>0</v>
      </c>
      <c r="W10794" s="32">
        <f t="shared" si="1351"/>
        <v>0</v>
      </c>
      <c r="X10794" s="32">
        <f t="shared" si="1352"/>
        <v>0</v>
      </c>
    </row>
    <row r="10795" spans="1:24" ht="14.25" customHeight="1">
      <c r="A10795" s="33" t="b">
        <f t="shared" si="1346"/>
        <v>0</v>
      </c>
      <c r="B10795" s="33">
        <f t="shared" si="1353"/>
        <v>10794</v>
      </c>
      <c r="C10795" s="17"/>
      <c r="N10795" s="37"/>
      <c r="O10795" s="37"/>
      <c r="P10795" s="37"/>
      <c r="Q10795" s="37"/>
      <c r="R10795" s="37"/>
      <c r="S10795" s="32">
        <f t="shared" si="1347"/>
        <v>0</v>
      </c>
      <c r="T10795" s="32">
        <f t="shared" si="1348"/>
        <v>0</v>
      </c>
      <c r="U10795" s="32">
        <f t="shared" si="1349"/>
        <v>0</v>
      </c>
      <c r="V10795" s="32">
        <f t="shared" si="1350"/>
        <v>0</v>
      </c>
      <c r="W10795" s="32">
        <f t="shared" si="1351"/>
        <v>0</v>
      </c>
      <c r="X10795" s="32">
        <f t="shared" si="1352"/>
        <v>0</v>
      </c>
    </row>
    <row r="10796" spans="1:24" ht="14.25" customHeight="1">
      <c r="A10796" s="33" t="b">
        <f t="shared" si="1346"/>
        <v>0</v>
      </c>
      <c r="B10796" s="33">
        <f t="shared" si="1353"/>
        <v>10795</v>
      </c>
      <c r="C10796" s="17"/>
      <c r="N10796" s="37"/>
      <c r="O10796" s="37"/>
      <c r="P10796" s="37"/>
      <c r="Q10796" s="37"/>
      <c r="R10796" s="37"/>
      <c r="S10796" s="32">
        <f t="shared" si="1347"/>
        <v>0</v>
      </c>
      <c r="T10796" s="32">
        <f t="shared" si="1348"/>
        <v>0</v>
      </c>
      <c r="U10796" s="32">
        <f t="shared" si="1349"/>
        <v>0</v>
      </c>
      <c r="V10796" s="32">
        <f t="shared" si="1350"/>
        <v>0</v>
      </c>
      <c r="W10796" s="32">
        <f t="shared" si="1351"/>
        <v>0</v>
      </c>
      <c r="X10796" s="32">
        <f t="shared" si="1352"/>
        <v>0</v>
      </c>
    </row>
    <row r="10797" spans="1:24" ht="14.25" customHeight="1">
      <c r="A10797" s="33" t="b">
        <f t="shared" si="1346"/>
        <v>0</v>
      </c>
      <c r="B10797" s="33">
        <f t="shared" si="1353"/>
        <v>10796</v>
      </c>
      <c r="C10797" s="17"/>
      <c r="N10797" s="37"/>
      <c r="O10797" s="37"/>
      <c r="P10797" s="37"/>
      <c r="Q10797" s="37"/>
      <c r="R10797" s="37"/>
      <c r="S10797" s="32">
        <f t="shared" si="1347"/>
        <v>0</v>
      </c>
      <c r="T10797" s="32">
        <f t="shared" si="1348"/>
        <v>0</v>
      </c>
      <c r="U10797" s="32">
        <f t="shared" si="1349"/>
        <v>0</v>
      </c>
      <c r="V10797" s="32">
        <f t="shared" si="1350"/>
        <v>0</v>
      </c>
      <c r="W10797" s="32">
        <f t="shared" si="1351"/>
        <v>0</v>
      </c>
      <c r="X10797" s="32">
        <f t="shared" si="1352"/>
        <v>0</v>
      </c>
    </row>
    <row r="10798" spans="1:24" ht="14.25" customHeight="1">
      <c r="A10798" s="33" t="b">
        <f t="shared" si="1346"/>
        <v>0</v>
      </c>
      <c r="B10798" s="33">
        <f t="shared" si="1353"/>
        <v>10797</v>
      </c>
      <c r="C10798" s="17"/>
      <c r="N10798" s="37"/>
      <c r="O10798" s="37"/>
      <c r="P10798" s="37"/>
      <c r="Q10798" s="37"/>
      <c r="R10798" s="37"/>
      <c r="S10798" s="32">
        <f t="shared" si="1347"/>
        <v>0</v>
      </c>
      <c r="T10798" s="32">
        <f t="shared" si="1348"/>
        <v>0</v>
      </c>
      <c r="U10798" s="32">
        <f t="shared" si="1349"/>
        <v>0</v>
      </c>
      <c r="V10798" s="32">
        <f t="shared" si="1350"/>
        <v>0</v>
      </c>
      <c r="W10798" s="32">
        <f t="shared" si="1351"/>
        <v>0</v>
      </c>
      <c r="X10798" s="32">
        <f t="shared" si="1352"/>
        <v>0</v>
      </c>
    </row>
    <row r="10799" spans="1:24" ht="14.25" customHeight="1">
      <c r="A10799" s="33" t="b">
        <f t="shared" si="1346"/>
        <v>0</v>
      </c>
      <c r="B10799" s="33">
        <f t="shared" si="1353"/>
        <v>10798</v>
      </c>
      <c r="C10799" s="17"/>
      <c r="N10799" s="37"/>
      <c r="O10799" s="37"/>
      <c r="P10799" s="37"/>
      <c r="Q10799" s="37"/>
      <c r="R10799" s="37"/>
      <c r="S10799" s="32">
        <f t="shared" si="1347"/>
        <v>0</v>
      </c>
      <c r="T10799" s="32">
        <f t="shared" si="1348"/>
        <v>0</v>
      </c>
      <c r="U10799" s="32">
        <f t="shared" si="1349"/>
        <v>0</v>
      </c>
      <c r="V10799" s="32">
        <f t="shared" si="1350"/>
        <v>0</v>
      </c>
      <c r="W10799" s="32">
        <f t="shared" si="1351"/>
        <v>0</v>
      </c>
      <c r="X10799" s="32">
        <f t="shared" si="1352"/>
        <v>0</v>
      </c>
    </row>
    <row r="10800" spans="1:24" ht="14.25" customHeight="1">
      <c r="A10800" s="33" t="b">
        <f t="shared" si="1346"/>
        <v>0</v>
      </c>
      <c r="B10800" s="33">
        <f t="shared" si="1353"/>
        <v>10799</v>
      </c>
      <c r="C10800" s="17"/>
      <c r="N10800" s="37"/>
      <c r="O10800" s="37"/>
      <c r="P10800" s="37"/>
      <c r="Q10800" s="37"/>
      <c r="R10800" s="37"/>
      <c r="S10800" s="32">
        <f t="shared" si="1347"/>
        <v>0</v>
      </c>
      <c r="T10800" s="32">
        <f t="shared" si="1348"/>
        <v>0</v>
      </c>
      <c r="U10800" s="32">
        <f t="shared" si="1349"/>
        <v>0</v>
      </c>
      <c r="V10800" s="32">
        <f t="shared" si="1350"/>
        <v>0</v>
      </c>
      <c r="W10800" s="32">
        <f t="shared" si="1351"/>
        <v>0</v>
      </c>
      <c r="X10800" s="32">
        <f t="shared" si="1352"/>
        <v>0</v>
      </c>
    </row>
    <row r="10801" spans="1:24" ht="14.25" customHeight="1">
      <c r="A10801" s="33" t="b">
        <f t="shared" si="1346"/>
        <v>0</v>
      </c>
      <c r="B10801" s="33">
        <f t="shared" si="1353"/>
        <v>10800</v>
      </c>
      <c r="C10801" s="17"/>
      <c r="N10801" s="37"/>
      <c r="O10801" s="37"/>
      <c r="P10801" s="37"/>
      <c r="Q10801" s="37"/>
      <c r="R10801" s="37"/>
      <c r="S10801" s="32">
        <f t="shared" si="1347"/>
        <v>0</v>
      </c>
      <c r="T10801" s="32">
        <f t="shared" si="1348"/>
        <v>0</v>
      </c>
      <c r="U10801" s="32">
        <f t="shared" si="1349"/>
        <v>0</v>
      </c>
      <c r="V10801" s="32">
        <f t="shared" si="1350"/>
        <v>0</v>
      </c>
      <c r="W10801" s="32">
        <f t="shared" si="1351"/>
        <v>0</v>
      </c>
      <c r="X10801" s="32">
        <f t="shared" si="1352"/>
        <v>0</v>
      </c>
    </row>
    <row r="10802" spans="1:24" ht="14.25" customHeight="1">
      <c r="A10802" s="33" t="b">
        <f t="shared" si="1346"/>
        <v>0</v>
      </c>
      <c r="B10802" s="33">
        <f t="shared" si="1353"/>
        <v>10801</v>
      </c>
      <c r="C10802" s="17"/>
      <c r="N10802" s="37"/>
      <c r="O10802" s="37"/>
      <c r="P10802" s="37"/>
      <c r="Q10802" s="37"/>
      <c r="R10802" s="37"/>
      <c r="S10802" s="32">
        <f t="shared" si="1347"/>
        <v>0</v>
      </c>
      <c r="T10802" s="32">
        <f t="shared" si="1348"/>
        <v>0</v>
      </c>
      <c r="U10802" s="32">
        <f t="shared" si="1349"/>
        <v>0</v>
      </c>
      <c r="V10802" s="32">
        <f t="shared" si="1350"/>
        <v>0</v>
      </c>
      <c r="W10802" s="32">
        <f t="shared" si="1351"/>
        <v>0</v>
      </c>
      <c r="X10802" s="32">
        <f t="shared" si="1352"/>
        <v>0</v>
      </c>
    </row>
    <row r="10803" spans="1:24" ht="14.25" customHeight="1">
      <c r="A10803" s="33" t="b">
        <f t="shared" si="1346"/>
        <v>0</v>
      </c>
      <c r="B10803" s="33">
        <f t="shared" si="1353"/>
        <v>10802</v>
      </c>
      <c r="C10803" s="17"/>
      <c r="N10803" s="37"/>
      <c r="O10803" s="37"/>
      <c r="P10803" s="37"/>
      <c r="Q10803" s="37"/>
      <c r="R10803" s="37"/>
      <c r="S10803" s="32">
        <f t="shared" si="1347"/>
        <v>0</v>
      </c>
      <c r="T10803" s="32">
        <f t="shared" si="1348"/>
        <v>0</v>
      </c>
      <c r="U10803" s="32">
        <f t="shared" si="1349"/>
        <v>0</v>
      </c>
      <c r="V10803" s="32">
        <f t="shared" si="1350"/>
        <v>0</v>
      </c>
      <c r="W10803" s="32">
        <f t="shared" si="1351"/>
        <v>0</v>
      </c>
      <c r="X10803" s="32">
        <f t="shared" si="1352"/>
        <v>0</v>
      </c>
    </row>
    <row r="10804" spans="1:24" ht="14.25" customHeight="1">
      <c r="A10804" s="33" t="b">
        <f t="shared" si="1346"/>
        <v>0</v>
      </c>
      <c r="B10804" s="33">
        <f t="shared" si="1353"/>
        <v>10803</v>
      </c>
      <c r="C10804" s="17"/>
      <c r="N10804" s="37"/>
      <c r="O10804" s="37"/>
      <c r="P10804" s="37"/>
      <c r="Q10804" s="37"/>
      <c r="R10804" s="37"/>
      <c r="S10804" s="32">
        <f t="shared" si="1347"/>
        <v>0</v>
      </c>
      <c r="T10804" s="32">
        <f t="shared" si="1348"/>
        <v>0</v>
      </c>
      <c r="U10804" s="32">
        <f t="shared" si="1349"/>
        <v>0</v>
      </c>
      <c r="V10804" s="32">
        <f t="shared" si="1350"/>
        <v>0</v>
      </c>
      <c r="W10804" s="32">
        <f t="shared" si="1351"/>
        <v>0</v>
      </c>
      <c r="X10804" s="32">
        <f t="shared" si="1352"/>
        <v>0</v>
      </c>
    </row>
    <row r="10805" spans="1:24" ht="14.25" customHeight="1">
      <c r="A10805" s="33" t="b">
        <f t="shared" si="1346"/>
        <v>0</v>
      </c>
      <c r="B10805" s="33">
        <f t="shared" si="1353"/>
        <v>10804</v>
      </c>
      <c r="C10805" s="17"/>
      <c r="N10805" s="37"/>
      <c r="O10805" s="37"/>
      <c r="P10805" s="37"/>
      <c r="Q10805" s="37"/>
      <c r="R10805" s="37"/>
      <c r="S10805" s="32">
        <f t="shared" si="1347"/>
        <v>0</v>
      </c>
      <c r="T10805" s="32">
        <f t="shared" si="1348"/>
        <v>0</v>
      </c>
      <c r="U10805" s="32">
        <f t="shared" si="1349"/>
        <v>0</v>
      </c>
      <c r="V10805" s="32">
        <f t="shared" si="1350"/>
        <v>0</v>
      </c>
      <c r="W10805" s="32">
        <f t="shared" si="1351"/>
        <v>0</v>
      </c>
      <c r="X10805" s="32">
        <f t="shared" si="1352"/>
        <v>0</v>
      </c>
    </row>
    <row r="10806" spans="1:24" ht="14.25" customHeight="1">
      <c r="A10806" s="33" t="b">
        <f t="shared" si="1346"/>
        <v>0</v>
      </c>
      <c r="B10806" s="33">
        <f t="shared" si="1353"/>
        <v>10805</v>
      </c>
      <c r="C10806" s="17"/>
      <c r="N10806" s="37"/>
      <c r="O10806" s="37"/>
      <c r="P10806" s="37"/>
      <c r="Q10806" s="37"/>
      <c r="R10806" s="37"/>
      <c r="S10806" s="32">
        <f t="shared" si="1347"/>
        <v>0</v>
      </c>
      <c r="T10806" s="32">
        <f t="shared" si="1348"/>
        <v>0</v>
      </c>
      <c r="U10806" s="32">
        <f t="shared" si="1349"/>
        <v>0</v>
      </c>
      <c r="V10806" s="32">
        <f t="shared" si="1350"/>
        <v>0</v>
      </c>
      <c r="W10806" s="32">
        <f t="shared" si="1351"/>
        <v>0</v>
      </c>
      <c r="X10806" s="32">
        <f t="shared" si="1352"/>
        <v>0</v>
      </c>
    </row>
    <row r="10807" spans="1:24" ht="14.25" customHeight="1">
      <c r="A10807" s="33" t="b">
        <f t="shared" si="1346"/>
        <v>0</v>
      </c>
      <c r="B10807" s="33">
        <f t="shared" si="1353"/>
        <v>10806</v>
      </c>
      <c r="C10807" s="17"/>
      <c r="N10807" s="37"/>
      <c r="O10807" s="37"/>
      <c r="P10807" s="37"/>
      <c r="Q10807" s="37"/>
      <c r="R10807" s="37"/>
      <c r="S10807" s="32">
        <f t="shared" si="1347"/>
        <v>0</v>
      </c>
      <c r="T10807" s="32">
        <f t="shared" si="1348"/>
        <v>0</v>
      </c>
      <c r="U10807" s="32">
        <f t="shared" si="1349"/>
        <v>0</v>
      </c>
      <c r="V10807" s="32">
        <f t="shared" si="1350"/>
        <v>0</v>
      </c>
      <c r="W10807" s="32">
        <f t="shared" si="1351"/>
        <v>0</v>
      </c>
      <c r="X10807" s="32">
        <f t="shared" si="1352"/>
        <v>0</v>
      </c>
    </row>
    <row r="10808" spans="1:24" ht="14.25" customHeight="1">
      <c r="A10808" s="33" t="b">
        <f t="shared" si="1346"/>
        <v>0</v>
      </c>
      <c r="B10808" s="33">
        <f t="shared" si="1353"/>
        <v>10807</v>
      </c>
      <c r="C10808" s="17"/>
      <c r="N10808" s="37"/>
      <c r="O10808" s="37"/>
      <c r="P10808" s="37"/>
      <c r="Q10808" s="37"/>
      <c r="R10808" s="37"/>
      <c r="S10808" s="32">
        <f t="shared" si="1347"/>
        <v>0</v>
      </c>
      <c r="T10808" s="32">
        <f t="shared" si="1348"/>
        <v>0</v>
      </c>
      <c r="U10808" s="32">
        <f t="shared" si="1349"/>
        <v>0</v>
      </c>
      <c r="V10808" s="32">
        <f t="shared" si="1350"/>
        <v>0</v>
      </c>
      <c r="W10808" s="32">
        <f t="shared" si="1351"/>
        <v>0</v>
      </c>
      <c r="X10808" s="32">
        <f t="shared" si="1352"/>
        <v>0</v>
      </c>
    </row>
    <row r="10809" spans="1:24" ht="14.25" customHeight="1">
      <c r="A10809" s="33" t="b">
        <f t="shared" si="1346"/>
        <v>0</v>
      </c>
      <c r="B10809" s="33">
        <f t="shared" si="1353"/>
        <v>10808</v>
      </c>
      <c r="C10809" s="17"/>
      <c r="N10809" s="37"/>
      <c r="O10809" s="37"/>
      <c r="P10809" s="37"/>
      <c r="Q10809" s="37"/>
      <c r="R10809" s="37"/>
      <c r="S10809" s="32">
        <f t="shared" si="1347"/>
        <v>0</v>
      </c>
      <c r="T10809" s="32">
        <f t="shared" si="1348"/>
        <v>0</v>
      </c>
      <c r="U10809" s="32">
        <f t="shared" si="1349"/>
        <v>0</v>
      </c>
      <c r="V10809" s="32">
        <f t="shared" si="1350"/>
        <v>0</v>
      </c>
      <c r="W10809" s="32">
        <f t="shared" si="1351"/>
        <v>0</v>
      </c>
      <c r="X10809" s="32">
        <f t="shared" si="1352"/>
        <v>0</v>
      </c>
    </row>
    <row r="10810" spans="1:24" ht="14.25" customHeight="1">
      <c r="A10810" s="33" t="b">
        <f t="shared" si="1346"/>
        <v>0</v>
      </c>
      <c r="B10810" s="33">
        <f t="shared" si="1353"/>
        <v>10809</v>
      </c>
      <c r="C10810" s="17"/>
      <c r="N10810" s="37"/>
      <c r="O10810" s="37"/>
      <c r="P10810" s="37"/>
      <c r="Q10810" s="37"/>
      <c r="R10810" s="37"/>
      <c r="S10810" s="32">
        <f t="shared" si="1347"/>
        <v>0</v>
      </c>
      <c r="T10810" s="32">
        <f t="shared" si="1348"/>
        <v>0</v>
      </c>
      <c r="U10810" s="32">
        <f t="shared" si="1349"/>
        <v>0</v>
      </c>
      <c r="V10810" s="32">
        <f t="shared" si="1350"/>
        <v>0</v>
      </c>
      <c r="W10810" s="32">
        <f t="shared" si="1351"/>
        <v>0</v>
      </c>
      <c r="X10810" s="32">
        <f t="shared" si="1352"/>
        <v>0</v>
      </c>
    </row>
    <row r="10811" spans="1:24" ht="14.25" customHeight="1">
      <c r="A10811" s="33" t="b">
        <f t="shared" si="1346"/>
        <v>0</v>
      </c>
      <c r="B10811" s="33">
        <f t="shared" si="1353"/>
        <v>10810</v>
      </c>
      <c r="C10811" s="17"/>
      <c r="N10811" s="37"/>
      <c r="O10811" s="37"/>
      <c r="P10811" s="37"/>
      <c r="Q10811" s="37"/>
      <c r="R10811" s="37"/>
      <c r="S10811" s="32">
        <f t="shared" si="1347"/>
        <v>0</v>
      </c>
      <c r="T10811" s="32">
        <f t="shared" si="1348"/>
        <v>0</v>
      </c>
      <c r="U10811" s="32">
        <f t="shared" si="1349"/>
        <v>0</v>
      </c>
      <c r="V10811" s="32">
        <f t="shared" si="1350"/>
        <v>0</v>
      </c>
      <c r="W10811" s="32">
        <f t="shared" si="1351"/>
        <v>0</v>
      </c>
      <c r="X10811" s="32">
        <f t="shared" si="1352"/>
        <v>0</v>
      </c>
    </row>
    <row r="10812" spans="1:24" ht="14.25" customHeight="1">
      <c r="A10812" s="33" t="b">
        <f t="shared" si="1346"/>
        <v>0</v>
      </c>
      <c r="B10812" s="33">
        <f t="shared" si="1353"/>
        <v>10811</v>
      </c>
      <c r="C10812" s="17"/>
      <c r="N10812" s="37"/>
      <c r="O10812" s="37"/>
      <c r="P10812" s="37"/>
      <c r="Q10812" s="37"/>
      <c r="R10812" s="37"/>
      <c r="S10812" s="32">
        <f t="shared" si="1347"/>
        <v>0</v>
      </c>
      <c r="T10812" s="32">
        <f t="shared" si="1348"/>
        <v>0</v>
      </c>
      <c r="U10812" s="32">
        <f t="shared" si="1349"/>
        <v>0</v>
      </c>
      <c r="V10812" s="32">
        <f t="shared" si="1350"/>
        <v>0</v>
      </c>
      <c r="W10812" s="32">
        <f t="shared" si="1351"/>
        <v>0</v>
      </c>
      <c r="X10812" s="32">
        <f t="shared" si="1352"/>
        <v>0</v>
      </c>
    </row>
    <row r="10813" spans="1:24" ht="14.25" customHeight="1">
      <c r="A10813" s="33" t="b">
        <f t="shared" si="1346"/>
        <v>0</v>
      </c>
      <c r="B10813" s="33">
        <f t="shared" si="1353"/>
        <v>10812</v>
      </c>
      <c r="C10813" s="17"/>
      <c r="N10813" s="37"/>
      <c r="O10813" s="37"/>
      <c r="P10813" s="37"/>
      <c r="Q10813" s="37"/>
      <c r="R10813" s="37"/>
      <c r="S10813" s="32">
        <f t="shared" si="1347"/>
        <v>0</v>
      </c>
      <c r="T10813" s="32">
        <f t="shared" si="1348"/>
        <v>0</v>
      </c>
      <c r="U10813" s="32">
        <f t="shared" si="1349"/>
        <v>0</v>
      </c>
      <c r="V10813" s="32">
        <f t="shared" si="1350"/>
        <v>0</v>
      </c>
      <c r="W10813" s="32">
        <f t="shared" si="1351"/>
        <v>0</v>
      </c>
      <c r="X10813" s="32">
        <f t="shared" si="1352"/>
        <v>0</v>
      </c>
    </row>
    <row r="10814" spans="1:24" ht="14.25" customHeight="1">
      <c r="A10814" s="33" t="b">
        <f t="shared" si="1346"/>
        <v>0</v>
      </c>
      <c r="B10814" s="33">
        <f t="shared" si="1353"/>
        <v>10813</v>
      </c>
      <c r="C10814" s="17"/>
      <c r="N10814" s="37"/>
      <c r="O10814" s="37"/>
      <c r="P10814" s="37"/>
      <c r="Q10814" s="37"/>
      <c r="R10814" s="37"/>
      <c r="S10814" s="32">
        <f t="shared" si="1347"/>
        <v>0</v>
      </c>
      <c r="T10814" s="32">
        <f t="shared" si="1348"/>
        <v>0</v>
      </c>
      <c r="U10814" s="32">
        <f t="shared" si="1349"/>
        <v>0</v>
      </c>
      <c r="V10814" s="32">
        <f t="shared" si="1350"/>
        <v>0</v>
      </c>
      <c r="W10814" s="32">
        <f t="shared" si="1351"/>
        <v>0</v>
      </c>
      <c r="X10814" s="32">
        <f t="shared" si="1352"/>
        <v>0</v>
      </c>
    </row>
    <row r="10815" spans="1:24" ht="14.25" customHeight="1">
      <c r="A10815" s="33" t="b">
        <f t="shared" si="1346"/>
        <v>0</v>
      </c>
      <c r="B10815" s="33">
        <f t="shared" si="1353"/>
        <v>10814</v>
      </c>
      <c r="C10815" s="17"/>
      <c r="N10815" s="37"/>
      <c r="O10815" s="37"/>
      <c r="P10815" s="37"/>
      <c r="Q10815" s="37"/>
      <c r="R10815" s="37"/>
      <c r="S10815" s="32">
        <f t="shared" si="1347"/>
        <v>0</v>
      </c>
      <c r="T10815" s="32">
        <f t="shared" si="1348"/>
        <v>0</v>
      </c>
      <c r="U10815" s="32">
        <f t="shared" si="1349"/>
        <v>0</v>
      </c>
      <c r="V10815" s="32">
        <f t="shared" si="1350"/>
        <v>0</v>
      </c>
      <c r="W10815" s="32">
        <f t="shared" si="1351"/>
        <v>0</v>
      </c>
      <c r="X10815" s="32">
        <f t="shared" si="1352"/>
        <v>0</v>
      </c>
    </row>
    <row r="10816" spans="1:24" ht="14.25" customHeight="1">
      <c r="A10816" s="33" t="b">
        <f t="shared" si="1346"/>
        <v>0</v>
      </c>
      <c r="B10816" s="33">
        <f t="shared" si="1353"/>
        <v>10815</v>
      </c>
      <c r="C10816" s="17"/>
      <c r="N10816" s="37"/>
      <c r="O10816" s="37"/>
      <c r="P10816" s="37"/>
      <c r="Q10816" s="37"/>
      <c r="R10816" s="37"/>
      <c r="S10816" s="32">
        <f t="shared" si="1347"/>
        <v>0</v>
      </c>
      <c r="T10816" s="32">
        <f t="shared" si="1348"/>
        <v>0</v>
      </c>
      <c r="U10816" s="32">
        <f t="shared" si="1349"/>
        <v>0</v>
      </c>
      <c r="V10816" s="32">
        <f t="shared" si="1350"/>
        <v>0</v>
      </c>
      <c r="W10816" s="32">
        <f t="shared" si="1351"/>
        <v>0</v>
      </c>
      <c r="X10816" s="32">
        <f t="shared" si="1352"/>
        <v>0</v>
      </c>
    </row>
    <row r="10817" spans="1:24" ht="14.25" customHeight="1">
      <c r="A10817" s="33" t="b">
        <f t="shared" si="1346"/>
        <v>0</v>
      </c>
      <c r="B10817" s="33">
        <f t="shared" si="1353"/>
        <v>10816</v>
      </c>
      <c r="C10817" s="17"/>
      <c r="N10817" s="37"/>
      <c r="O10817" s="37"/>
      <c r="P10817" s="37"/>
      <c r="Q10817" s="37"/>
      <c r="R10817" s="37"/>
      <c r="S10817" s="32">
        <f t="shared" si="1347"/>
        <v>0</v>
      </c>
      <c r="T10817" s="32">
        <f t="shared" si="1348"/>
        <v>0</v>
      </c>
      <c r="U10817" s="32">
        <f t="shared" si="1349"/>
        <v>0</v>
      </c>
      <c r="V10817" s="32">
        <f t="shared" si="1350"/>
        <v>0</v>
      </c>
      <c r="W10817" s="32">
        <f t="shared" si="1351"/>
        <v>0</v>
      </c>
      <c r="X10817" s="32">
        <f t="shared" si="1352"/>
        <v>0</v>
      </c>
    </row>
    <row r="10818" spans="1:24" ht="14.25" customHeight="1">
      <c r="A10818" s="33" t="b">
        <f t="shared" ref="A10818:A10881" si="1354">IF(OR(COUNTIF(D10818:M10818, "NOT EXECUTED"), COUNTIF(D10818:M10818, "NOT COMPILED"), COUNTIF(D10818:M10818, "NOT EFFECTIVE")),TRUE,FALSE)</f>
        <v>0</v>
      </c>
      <c r="B10818" s="33">
        <f t="shared" si="1353"/>
        <v>10817</v>
      </c>
      <c r="C10818" s="17"/>
      <c r="N10818" s="37"/>
      <c r="O10818" s="37"/>
      <c r="P10818" s="37"/>
      <c r="Q10818" s="37"/>
      <c r="R10818" s="37"/>
      <c r="S10818" s="32">
        <f t="shared" ref="S10818:S10881" si="1355">IF(COUNTIF(H10818:M10818,"NOT EFFECTIVE"),1,0)</f>
        <v>0</v>
      </c>
      <c r="T10818" s="32">
        <f t="shared" ref="T10818:T10881" si="1356">IF(AND(D10818="NOT EXECUTED",COUNTA($N10818)&lt;&gt;0),1,0)</f>
        <v>0</v>
      </c>
      <c r="U10818" s="32">
        <f t="shared" ref="U10818:U10881" si="1357">IF(AND(E10818="NOT EXECUTED",COUNTA($N10818)&lt;&gt;0),1,0)</f>
        <v>0</v>
      </c>
      <c r="V10818" s="32">
        <f t="shared" ref="V10818:V10881" si="1358">IF(AND(F10818="NOT EXECUTED",COUNTA($N10818)&lt;&gt;0),1,0)</f>
        <v>0</v>
      </c>
      <c r="W10818" s="32">
        <f t="shared" ref="W10818:W10881" si="1359">IF(AND(G10818="NOT EXECUTED",COUNTA($N10818)&lt;&gt;0),1,0)</f>
        <v>0</v>
      </c>
      <c r="X10818" s="32">
        <f t="shared" ref="X10818:X10881" si="1360">IF(AND(S10818=1,COUNTA($N10818)&lt;&gt;0),1,0)</f>
        <v>0</v>
      </c>
    </row>
    <row r="10819" spans="1:24" ht="14.25" customHeight="1">
      <c r="A10819" s="33" t="b">
        <f t="shared" si="1354"/>
        <v>0</v>
      </c>
      <c r="B10819" s="33">
        <f t="shared" ref="B10819:B10882" si="1361">+B10818+1</f>
        <v>10818</v>
      </c>
      <c r="C10819" s="17"/>
      <c r="N10819" s="37"/>
      <c r="O10819" s="37"/>
      <c r="P10819" s="37"/>
      <c r="Q10819" s="37"/>
      <c r="R10819" s="37"/>
      <c r="S10819" s="32">
        <f t="shared" si="1355"/>
        <v>0</v>
      </c>
      <c r="T10819" s="32">
        <f t="shared" si="1356"/>
        <v>0</v>
      </c>
      <c r="U10819" s="32">
        <f t="shared" si="1357"/>
        <v>0</v>
      </c>
      <c r="V10819" s="32">
        <f t="shared" si="1358"/>
        <v>0</v>
      </c>
      <c r="W10819" s="32">
        <f t="shared" si="1359"/>
        <v>0</v>
      </c>
      <c r="X10819" s="32">
        <f t="shared" si="1360"/>
        <v>0</v>
      </c>
    </row>
    <row r="10820" spans="1:24" ht="14.25" customHeight="1">
      <c r="A10820" s="33" t="b">
        <f t="shared" si="1354"/>
        <v>0</v>
      </c>
      <c r="B10820" s="33">
        <f t="shared" si="1361"/>
        <v>10819</v>
      </c>
      <c r="C10820" s="17"/>
      <c r="N10820" s="37"/>
      <c r="O10820" s="37"/>
      <c r="P10820" s="37"/>
      <c r="Q10820" s="37"/>
      <c r="R10820" s="37"/>
      <c r="S10820" s="32">
        <f t="shared" si="1355"/>
        <v>0</v>
      </c>
      <c r="T10820" s="32">
        <f t="shared" si="1356"/>
        <v>0</v>
      </c>
      <c r="U10820" s="32">
        <f t="shared" si="1357"/>
        <v>0</v>
      </c>
      <c r="V10820" s="32">
        <f t="shared" si="1358"/>
        <v>0</v>
      </c>
      <c r="W10820" s="32">
        <f t="shared" si="1359"/>
        <v>0</v>
      </c>
      <c r="X10820" s="32">
        <f t="shared" si="1360"/>
        <v>0</v>
      </c>
    </row>
    <row r="10821" spans="1:24" ht="14.25" customHeight="1">
      <c r="A10821" s="33" t="b">
        <f t="shared" si="1354"/>
        <v>0</v>
      </c>
      <c r="B10821" s="33">
        <f t="shared" si="1361"/>
        <v>10820</v>
      </c>
      <c r="C10821" s="17"/>
      <c r="N10821" s="37"/>
      <c r="O10821" s="37"/>
      <c r="P10821" s="37"/>
      <c r="Q10821" s="37"/>
      <c r="R10821" s="37"/>
      <c r="S10821" s="32">
        <f t="shared" si="1355"/>
        <v>0</v>
      </c>
      <c r="T10821" s="32">
        <f t="shared" si="1356"/>
        <v>0</v>
      </c>
      <c r="U10821" s="32">
        <f t="shared" si="1357"/>
        <v>0</v>
      </c>
      <c r="V10821" s="32">
        <f t="shared" si="1358"/>
        <v>0</v>
      </c>
      <c r="W10821" s="32">
        <f t="shared" si="1359"/>
        <v>0</v>
      </c>
      <c r="X10821" s="32">
        <f t="shared" si="1360"/>
        <v>0</v>
      </c>
    </row>
    <row r="10822" spans="1:24" ht="14.25" customHeight="1">
      <c r="A10822" s="33" t="b">
        <f t="shared" si="1354"/>
        <v>0</v>
      </c>
      <c r="B10822" s="33">
        <f t="shared" si="1361"/>
        <v>10821</v>
      </c>
      <c r="C10822" s="17"/>
      <c r="N10822" s="37"/>
      <c r="O10822" s="37"/>
      <c r="P10822" s="37"/>
      <c r="Q10822" s="37"/>
      <c r="R10822" s="37"/>
      <c r="S10822" s="32">
        <f t="shared" si="1355"/>
        <v>0</v>
      </c>
      <c r="T10822" s="32">
        <f t="shared" si="1356"/>
        <v>0</v>
      </c>
      <c r="U10822" s="32">
        <f t="shared" si="1357"/>
        <v>0</v>
      </c>
      <c r="V10822" s="32">
        <f t="shared" si="1358"/>
        <v>0</v>
      </c>
      <c r="W10822" s="32">
        <f t="shared" si="1359"/>
        <v>0</v>
      </c>
      <c r="X10822" s="32">
        <f t="shared" si="1360"/>
        <v>0</v>
      </c>
    </row>
    <row r="10823" spans="1:24" ht="14.25" customHeight="1">
      <c r="A10823" s="33" t="b">
        <f t="shared" si="1354"/>
        <v>0</v>
      </c>
      <c r="B10823" s="33">
        <f t="shared" si="1361"/>
        <v>10822</v>
      </c>
      <c r="C10823" s="17"/>
      <c r="N10823" s="37"/>
      <c r="O10823" s="37"/>
      <c r="P10823" s="37"/>
      <c r="Q10823" s="37"/>
      <c r="R10823" s="37"/>
      <c r="S10823" s="32">
        <f t="shared" si="1355"/>
        <v>0</v>
      </c>
      <c r="T10823" s="32">
        <f t="shared" si="1356"/>
        <v>0</v>
      </c>
      <c r="U10823" s="32">
        <f t="shared" si="1357"/>
        <v>0</v>
      </c>
      <c r="V10823" s="32">
        <f t="shared" si="1358"/>
        <v>0</v>
      </c>
      <c r="W10823" s="32">
        <f t="shared" si="1359"/>
        <v>0</v>
      </c>
      <c r="X10823" s="32">
        <f t="shared" si="1360"/>
        <v>0</v>
      </c>
    </row>
    <row r="10824" spans="1:24" ht="14.25" customHeight="1">
      <c r="A10824" s="33" t="b">
        <f t="shared" si="1354"/>
        <v>0</v>
      </c>
      <c r="B10824" s="33">
        <f t="shared" si="1361"/>
        <v>10823</v>
      </c>
      <c r="C10824" s="17"/>
      <c r="N10824" s="37"/>
      <c r="O10824" s="37"/>
      <c r="P10824" s="37"/>
      <c r="Q10824" s="37"/>
      <c r="R10824" s="37"/>
      <c r="S10824" s="32">
        <f t="shared" si="1355"/>
        <v>0</v>
      </c>
      <c r="T10824" s="32">
        <f t="shared" si="1356"/>
        <v>0</v>
      </c>
      <c r="U10824" s="32">
        <f t="shared" si="1357"/>
        <v>0</v>
      </c>
      <c r="V10824" s="32">
        <f t="shared" si="1358"/>
        <v>0</v>
      </c>
      <c r="W10824" s="32">
        <f t="shared" si="1359"/>
        <v>0</v>
      </c>
      <c r="X10824" s="32">
        <f t="shared" si="1360"/>
        <v>0</v>
      </c>
    </row>
    <row r="10825" spans="1:24" ht="14.25" customHeight="1">
      <c r="A10825" s="33" t="b">
        <f t="shared" si="1354"/>
        <v>0</v>
      </c>
      <c r="B10825" s="33">
        <f t="shared" si="1361"/>
        <v>10824</v>
      </c>
      <c r="C10825" s="17"/>
      <c r="N10825" s="37"/>
      <c r="O10825" s="37"/>
      <c r="P10825" s="37"/>
      <c r="Q10825" s="37"/>
      <c r="R10825" s="37"/>
      <c r="S10825" s="32">
        <f t="shared" si="1355"/>
        <v>0</v>
      </c>
      <c r="T10825" s="32">
        <f t="shared" si="1356"/>
        <v>0</v>
      </c>
      <c r="U10825" s="32">
        <f t="shared" si="1357"/>
        <v>0</v>
      </c>
      <c r="V10825" s="32">
        <f t="shared" si="1358"/>
        <v>0</v>
      </c>
      <c r="W10825" s="32">
        <f t="shared" si="1359"/>
        <v>0</v>
      </c>
      <c r="X10825" s="32">
        <f t="shared" si="1360"/>
        <v>0</v>
      </c>
    </row>
    <row r="10826" spans="1:24" ht="14.25" customHeight="1">
      <c r="A10826" s="33" t="b">
        <f t="shared" si="1354"/>
        <v>0</v>
      </c>
      <c r="B10826" s="33">
        <f t="shared" si="1361"/>
        <v>10825</v>
      </c>
      <c r="C10826" s="17"/>
      <c r="N10826" s="37"/>
      <c r="O10826" s="37"/>
      <c r="P10826" s="37"/>
      <c r="Q10826" s="37"/>
      <c r="R10826" s="37"/>
      <c r="S10826" s="32">
        <f t="shared" si="1355"/>
        <v>0</v>
      </c>
      <c r="T10826" s="32">
        <f t="shared" si="1356"/>
        <v>0</v>
      </c>
      <c r="U10826" s="32">
        <f t="shared" si="1357"/>
        <v>0</v>
      </c>
      <c r="V10826" s="32">
        <f t="shared" si="1358"/>
        <v>0</v>
      </c>
      <c r="W10826" s="32">
        <f t="shared" si="1359"/>
        <v>0</v>
      </c>
      <c r="X10826" s="32">
        <f t="shared" si="1360"/>
        <v>0</v>
      </c>
    </row>
    <row r="10827" spans="1:24" ht="14.25" customHeight="1">
      <c r="A10827" s="33" t="b">
        <f t="shared" si="1354"/>
        <v>0</v>
      </c>
      <c r="B10827" s="33">
        <f t="shared" si="1361"/>
        <v>10826</v>
      </c>
      <c r="C10827" s="17"/>
      <c r="N10827" s="37"/>
      <c r="O10827" s="37"/>
      <c r="P10827" s="37"/>
      <c r="Q10827" s="37"/>
      <c r="R10827" s="37"/>
      <c r="S10827" s="32">
        <f t="shared" si="1355"/>
        <v>0</v>
      </c>
      <c r="T10827" s="32">
        <f t="shared" si="1356"/>
        <v>0</v>
      </c>
      <c r="U10827" s="32">
        <f t="shared" si="1357"/>
        <v>0</v>
      </c>
      <c r="V10827" s="32">
        <f t="shared" si="1358"/>
        <v>0</v>
      </c>
      <c r="W10827" s="32">
        <f t="shared" si="1359"/>
        <v>0</v>
      </c>
      <c r="X10827" s="32">
        <f t="shared" si="1360"/>
        <v>0</v>
      </c>
    </row>
    <row r="10828" spans="1:24" ht="14.25" customHeight="1">
      <c r="A10828" s="33" t="b">
        <f t="shared" si="1354"/>
        <v>0</v>
      </c>
      <c r="B10828" s="33">
        <f t="shared" si="1361"/>
        <v>10827</v>
      </c>
      <c r="C10828" s="17"/>
      <c r="N10828" s="37"/>
      <c r="O10828" s="37"/>
      <c r="P10828" s="37"/>
      <c r="Q10828" s="37"/>
      <c r="R10828" s="37"/>
      <c r="S10828" s="32">
        <f t="shared" si="1355"/>
        <v>0</v>
      </c>
      <c r="T10828" s="32">
        <f t="shared" si="1356"/>
        <v>0</v>
      </c>
      <c r="U10828" s="32">
        <f t="shared" si="1357"/>
        <v>0</v>
      </c>
      <c r="V10828" s="32">
        <f t="shared" si="1358"/>
        <v>0</v>
      </c>
      <c r="W10828" s="32">
        <f t="shared" si="1359"/>
        <v>0</v>
      </c>
      <c r="X10828" s="32">
        <f t="shared" si="1360"/>
        <v>0</v>
      </c>
    </row>
    <row r="10829" spans="1:24" ht="14.25" customHeight="1">
      <c r="A10829" s="33" t="b">
        <f t="shared" si="1354"/>
        <v>0</v>
      </c>
      <c r="B10829" s="33">
        <f t="shared" si="1361"/>
        <v>10828</v>
      </c>
      <c r="C10829" s="17"/>
      <c r="N10829" s="37"/>
      <c r="O10829" s="37"/>
      <c r="P10829" s="37"/>
      <c r="Q10829" s="37"/>
      <c r="R10829" s="37"/>
      <c r="S10829" s="32">
        <f t="shared" si="1355"/>
        <v>0</v>
      </c>
      <c r="T10829" s="32">
        <f t="shared" si="1356"/>
        <v>0</v>
      </c>
      <c r="U10829" s="32">
        <f t="shared" si="1357"/>
        <v>0</v>
      </c>
      <c r="V10829" s="32">
        <f t="shared" si="1358"/>
        <v>0</v>
      </c>
      <c r="W10829" s="32">
        <f t="shared" si="1359"/>
        <v>0</v>
      </c>
      <c r="X10829" s="32">
        <f t="shared" si="1360"/>
        <v>0</v>
      </c>
    </row>
    <row r="10830" spans="1:24" ht="14.25" customHeight="1">
      <c r="A10830" s="33" t="b">
        <f t="shared" si="1354"/>
        <v>0</v>
      </c>
      <c r="B10830" s="33">
        <f t="shared" si="1361"/>
        <v>10829</v>
      </c>
      <c r="C10830" s="17"/>
      <c r="N10830" s="37"/>
      <c r="O10830" s="37"/>
      <c r="P10830" s="37"/>
      <c r="Q10830" s="37"/>
      <c r="R10830" s="37"/>
      <c r="S10830" s="32">
        <f t="shared" si="1355"/>
        <v>0</v>
      </c>
      <c r="T10830" s="32">
        <f t="shared" si="1356"/>
        <v>0</v>
      </c>
      <c r="U10830" s="32">
        <f t="shared" si="1357"/>
        <v>0</v>
      </c>
      <c r="V10830" s="32">
        <f t="shared" si="1358"/>
        <v>0</v>
      </c>
      <c r="W10830" s="32">
        <f t="shared" si="1359"/>
        <v>0</v>
      </c>
      <c r="X10830" s="32">
        <f t="shared" si="1360"/>
        <v>0</v>
      </c>
    </row>
    <row r="10831" spans="1:24" ht="14.25" customHeight="1">
      <c r="A10831" s="33" t="b">
        <f t="shared" si="1354"/>
        <v>0</v>
      </c>
      <c r="B10831" s="33">
        <f t="shared" si="1361"/>
        <v>10830</v>
      </c>
      <c r="C10831" s="17"/>
      <c r="N10831" s="37"/>
      <c r="O10831" s="37"/>
      <c r="P10831" s="37"/>
      <c r="Q10831" s="37"/>
      <c r="R10831" s="37"/>
      <c r="S10831" s="32">
        <f t="shared" si="1355"/>
        <v>0</v>
      </c>
      <c r="T10831" s="32">
        <f t="shared" si="1356"/>
        <v>0</v>
      </c>
      <c r="U10831" s="32">
        <f t="shared" si="1357"/>
        <v>0</v>
      </c>
      <c r="V10831" s="32">
        <f t="shared" si="1358"/>
        <v>0</v>
      </c>
      <c r="W10831" s="32">
        <f t="shared" si="1359"/>
        <v>0</v>
      </c>
      <c r="X10831" s="32">
        <f t="shared" si="1360"/>
        <v>0</v>
      </c>
    </row>
    <row r="10832" spans="1:24" ht="14.25" customHeight="1">
      <c r="A10832" s="33" t="b">
        <f t="shared" si="1354"/>
        <v>0</v>
      </c>
      <c r="B10832" s="33">
        <f t="shared" si="1361"/>
        <v>10831</v>
      </c>
      <c r="C10832" s="17"/>
      <c r="N10832" s="37"/>
      <c r="O10832" s="37"/>
      <c r="P10832" s="37"/>
      <c r="Q10832" s="37"/>
      <c r="R10832" s="37"/>
      <c r="S10832" s="32">
        <f t="shared" si="1355"/>
        <v>0</v>
      </c>
      <c r="T10832" s="32">
        <f t="shared" si="1356"/>
        <v>0</v>
      </c>
      <c r="U10832" s="32">
        <f t="shared" si="1357"/>
        <v>0</v>
      </c>
      <c r="V10832" s="32">
        <f t="shared" si="1358"/>
        <v>0</v>
      </c>
      <c r="W10832" s="32">
        <f t="shared" si="1359"/>
        <v>0</v>
      </c>
      <c r="X10832" s="32">
        <f t="shared" si="1360"/>
        <v>0</v>
      </c>
    </row>
    <row r="10833" spans="1:24" ht="14.25" customHeight="1">
      <c r="A10833" s="33" t="b">
        <f t="shared" si="1354"/>
        <v>0</v>
      </c>
      <c r="B10833" s="33">
        <f t="shared" si="1361"/>
        <v>10832</v>
      </c>
      <c r="C10833" s="17"/>
      <c r="N10833" s="37"/>
      <c r="O10833" s="37"/>
      <c r="P10833" s="37"/>
      <c r="Q10833" s="37"/>
      <c r="R10833" s="37"/>
      <c r="S10833" s="32">
        <f t="shared" si="1355"/>
        <v>0</v>
      </c>
      <c r="T10833" s="32">
        <f t="shared" si="1356"/>
        <v>0</v>
      </c>
      <c r="U10833" s="32">
        <f t="shared" si="1357"/>
        <v>0</v>
      </c>
      <c r="V10833" s="32">
        <f t="shared" si="1358"/>
        <v>0</v>
      </c>
      <c r="W10833" s="32">
        <f t="shared" si="1359"/>
        <v>0</v>
      </c>
      <c r="X10833" s="32">
        <f t="shared" si="1360"/>
        <v>0</v>
      </c>
    </row>
    <row r="10834" spans="1:24" ht="14.25" customHeight="1">
      <c r="A10834" s="33" t="b">
        <f t="shared" si="1354"/>
        <v>0</v>
      </c>
      <c r="B10834" s="33">
        <f t="shared" si="1361"/>
        <v>10833</v>
      </c>
      <c r="C10834" s="17"/>
      <c r="N10834" s="37"/>
      <c r="O10834" s="37"/>
      <c r="P10834" s="37"/>
      <c r="Q10834" s="37"/>
      <c r="R10834" s="37"/>
      <c r="S10834" s="32">
        <f t="shared" si="1355"/>
        <v>0</v>
      </c>
      <c r="T10834" s="32">
        <f t="shared" si="1356"/>
        <v>0</v>
      </c>
      <c r="U10834" s="32">
        <f t="shared" si="1357"/>
        <v>0</v>
      </c>
      <c r="V10834" s="32">
        <f t="shared" si="1358"/>
        <v>0</v>
      </c>
      <c r="W10834" s="32">
        <f t="shared" si="1359"/>
        <v>0</v>
      </c>
      <c r="X10834" s="32">
        <f t="shared" si="1360"/>
        <v>0</v>
      </c>
    </row>
    <row r="10835" spans="1:24" ht="14.25" customHeight="1">
      <c r="A10835" s="33" t="b">
        <f t="shared" si="1354"/>
        <v>0</v>
      </c>
      <c r="B10835" s="33">
        <f t="shared" si="1361"/>
        <v>10834</v>
      </c>
      <c r="C10835" s="17"/>
      <c r="N10835" s="37"/>
      <c r="O10835" s="37"/>
      <c r="P10835" s="37"/>
      <c r="Q10835" s="37"/>
      <c r="R10835" s="37"/>
      <c r="S10835" s="32">
        <f t="shared" si="1355"/>
        <v>0</v>
      </c>
      <c r="T10835" s="32">
        <f t="shared" si="1356"/>
        <v>0</v>
      </c>
      <c r="U10835" s="32">
        <f t="shared" si="1357"/>
        <v>0</v>
      </c>
      <c r="V10835" s="32">
        <f t="shared" si="1358"/>
        <v>0</v>
      </c>
      <c r="W10835" s="32">
        <f t="shared" si="1359"/>
        <v>0</v>
      </c>
      <c r="X10835" s="32">
        <f t="shared" si="1360"/>
        <v>0</v>
      </c>
    </row>
    <row r="10836" spans="1:24" ht="14.25" customHeight="1">
      <c r="A10836" s="33" t="b">
        <f t="shared" si="1354"/>
        <v>0</v>
      </c>
      <c r="B10836" s="33">
        <f t="shared" si="1361"/>
        <v>10835</v>
      </c>
      <c r="C10836" s="17"/>
      <c r="N10836" s="37"/>
      <c r="O10836" s="37"/>
      <c r="P10836" s="37"/>
      <c r="Q10836" s="37"/>
      <c r="R10836" s="37"/>
      <c r="S10836" s="32">
        <f t="shared" si="1355"/>
        <v>0</v>
      </c>
      <c r="T10836" s="32">
        <f t="shared" si="1356"/>
        <v>0</v>
      </c>
      <c r="U10836" s="32">
        <f t="shared" si="1357"/>
        <v>0</v>
      </c>
      <c r="V10836" s="32">
        <f t="shared" si="1358"/>
        <v>0</v>
      </c>
      <c r="W10836" s="32">
        <f t="shared" si="1359"/>
        <v>0</v>
      </c>
      <c r="X10836" s="32">
        <f t="shared" si="1360"/>
        <v>0</v>
      </c>
    </row>
    <row r="10837" spans="1:24" ht="14.25" customHeight="1">
      <c r="A10837" s="33" t="b">
        <f t="shared" si="1354"/>
        <v>0</v>
      </c>
      <c r="B10837" s="33">
        <f t="shared" si="1361"/>
        <v>10836</v>
      </c>
      <c r="C10837" s="17"/>
      <c r="N10837" s="37"/>
      <c r="O10837" s="37"/>
      <c r="P10837" s="37"/>
      <c r="Q10837" s="37"/>
      <c r="R10837" s="37"/>
      <c r="S10837" s="32">
        <f t="shared" si="1355"/>
        <v>0</v>
      </c>
      <c r="T10837" s="32">
        <f t="shared" si="1356"/>
        <v>0</v>
      </c>
      <c r="U10837" s="32">
        <f t="shared" si="1357"/>
        <v>0</v>
      </c>
      <c r="V10837" s="32">
        <f t="shared" si="1358"/>
        <v>0</v>
      </c>
      <c r="W10837" s="32">
        <f t="shared" si="1359"/>
        <v>0</v>
      </c>
      <c r="X10837" s="32">
        <f t="shared" si="1360"/>
        <v>0</v>
      </c>
    </row>
    <row r="10838" spans="1:24" ht="14.25" customHeight="1">
      <c r="A10838" s="33" t="b">
        <f t="shared" si="1354"/>
        <v>0</v>
      </c>
      <c r="B10838" s="33">
        <f t="shared" si="1361"/>
        <v>10837</v>
      </c>
      <c r="C10838" s="17"/>
      <c r="N10838" s="37"/>
      <c r="O10838" s="37"/>
      <c r="P10838" s="37"/>
      <c r="Q10838" s="37"/>
      <c r="R10838" s="37"/>
      <c r="S10838" s="32">
        <f t="shared" si="1355"/>
        <v>0</v>
      </c>
      <c r="T10838" s="32">
        <f t="shared" si="1356"/>
        <v>0</v>
      </c>
      <c r="U10838" s="32">
        <f t="shared" si="1357"/>
        <v>0</v>
      </c>
      <c r="V10838" s="32">
        <f t="shared" si="1358"/>
        <v>0</v>
      </c>
      <c r="W10838" s="32">
        <f t="shared" si="1359"/>
        <v>0</v>
      </c>
      <c r="X10838" s="32">
        <f t="shared" si="1360"/>
        <v>0</v>
      </c>
    </row>
    <row r="10839" spans="1:24" ht="14.25" customHeight="1">
      <c r="A10839" s="33" t="b">
        <f t="shared" si="1354"/>
        <v>0</v>
      </c>
      <c r="B10839" s="33">
        <f t="shared" si="1361"/>
        <v>10838</v>
      </c>
      <c r="C10839" s="17"/>
      <c r="N10839" s="37"/>
      <c r="O10839" s="37"/>
      <c r="P10839" s="37"/>
      <c r="Q10839" s="37"/>
      <c r="R10839" s="37"/>
      <c r="S10839" s="32">
        <f t="shared" si="1355"/>
        <v>0</v>
      </c>
      <c r="T10839" s="32">
        <f t="shared" si="1356"/>
        <v>0</v>
      </c>
      <c r="U10839" s="32">
        <f t="shared" si="1357"/>
        <v>0</v>
      </c>
      <c r="V10839" s="32">
        <f t="shared" si="1358"/>
        <v>0</v>
      </c>
      <c r="W10839" s="32">
        <f t="shared" si="1359"/>
        <v>0</v>
      </c>
      <c r="X10839" s="32">
        <f t="shared" si="1360"/>
        <v>0</v>
      </c>
    </row>
    <row r="10840" spans="1:24" ht="14.25" customHeight="1">
      <c r="A10840" s="33" t="b">
        <f t="shared" si="1354"/>
        <v>0</v>
      </c>
      <c r="B10840" s="33">
        <f t="shared" si="1361"/>
        <v>10839</v>
      </c>
      <c r="C10840" s="17"/>
      <c r="N10840" s="37"/>
      <c r="O10840" s="37"/>
      <c r="P10840" s="37"/>
      <c r="Q10840" s="37"/>
      <c r="R10840" s="37"/>
      <c r="S10840" s="32">
        <f t="shared" si="1355"/>
        <v>0</v>
      </c>
      <c r="T10840" s="32">
        <f t="shared" si="1356"/>
        <v>0</v>
      </c>
      <c r="U10840" s="32">
        <f t="shared" si="1357"/>
        <v>0</v>
      </c>
      <c r="V10840" s="32">
        <f t="shared" si="1358"/>
        <v>0</v>
      </c>
      <c r="W10840" s="32">
        <f t="shared" si="1359"/>
        <v>0</v>
      </c>
      <c r="X10840" s="32">
        <f t="shared" si="1360"/>
        <v>0</v>
      </c>
    </row>
    <row r="10841" spans="1:24" ht="14.25" customHeight="1">
      <c r="A10841" s="33" t="b">
        <f t="shared" si="1354"/>
        <v>0</v>
      </c>
      <c r="B10841" s="33">
        <f t="shared" si="1361"/>
        <v>10840</v>
      </c>
      <c r="C10841" s="17"/>
      <c r="N10841" s="37"/>
      <c r="O10841" s="37"/>
      <c r="P10841" s="37"/>
      <c r="Q10841" s="37"/>
      <c r="R10841" s="37"/>
      <c r="S10841" s="32">
        <f t="shared" si="1355"/>
        <v>0</v>
      </c>
      <c r="T10841" s="32">
        <f t="shared" si="1356"/>
        <v>0</v>
      </c>
      <c r="U10841" s="32">
        <f t="shared" si="1357"/>
        <v>0</v>
      </c>
      <c r="V10841" s="32">
        <f t="shared" si="1358"/>
        <v>0</v>
      </c>
      <c r="W10841" s="32">
        <f t="shared" si="1359"/>
        <v>0</v>
      </c>
      <c r="X10841" s="32">
        <f t="shared" si="1360"/>
        <v>0</v>
      </c>
    </row>
    <row r="10842" spans="1:24" ht="14.25" customHeight="1">
      <c r="A10842" s="33" t="b">
        <f t="shared" si="1354"/>
        <v>0</v>
      </c>
      <c r="B10842" s="33">
        <f t="shared" si="1361"/>
        <v>10841</v>
      </c>
      <c r="C10842" s="17"/>
      <c r="N10842" s="37"/>
      <c r="O10842" s="37"/>
      <c r="P10842" s="37"/>
      <c r="Q10842" s="37"/>
      <c r="R10842" s="37"/>
      <c r="S10842" s="32">
        <f t="shared" si="1355"/>
        <v>0</v>
      </c>
      <c r="T10842" s="32">
        <f t="shared" si="1356"/>
        <v>0</v>
      </c>
      <c r="U10842" s="32">
        <f t="shared" si="1357"/>
        <v>0</v>
      </c>
      <c r="V10842" s="32">
        <f t="shared" si="1358"/>
        <v>0</v>
      </c>
      <c r="W10842" s="32">
        <f t="shared" si="1359"/>
        <v>0</v>
      </c>
      <c r="X10842" s="32">
        <f t="shared" si="1360"/>
        <v>0</v>
      </c>
    </row>
    <row r="10843" spans="1:24" ht="14.25" customHeight="1">
      <c r="A10843" s="33" t="b">
        <f t="shared" si="1354"/>
        <v>0</v>
      </c>
      <c r="B10843" s="33">
        <f t="shared" si="1361"/>
        <v>10842</v>
      </c>
      <c r="C10843" s="17"/>
      <c r="N10843" s="37"/>
      <c r="O10843" s="37"/>
      <c r="P10843" s="37"/>
      <c r="Q10843" s="37"/>
      <c r="R10843" s="37"/>
      <c r="S10843" s="32">
        <f t="shared" si="1355"/>
        <v>0</v>
      </c>
      <c r="T10843" s="32">
        <f t="shared" si="1356"/>
        <v>0</v>
      </c>
      <c r="U10843" s="32">
        <f t="shared" si="1357"/>
        <v>0</v>
      </c>
      <c r="V10843" s="32">
        <f t="shared" si="1358"/>
        <v>0</v>
      </c>
      <c r="W10843" s="32">
        <f t="shared" si="1359"/>
        <v>0</v>
      </c>
      <c r="X10843" s="32">
        <f t="shared" si="1360"/>
        <v>0</v>
      </c>
    </row>
    <row r="10844" spans="1:24" ht="14.25" customHeight="1">
      <c r="A10844" s="33" t="b">
        <f t="shared" si="1354"/>
        <v>0</v>
      </c>
      <c r="B10844" s="33">
        <f t="shared" si="1361"/>
        <v>10843</v>
      </c>
      <c r="C10844" s="17"/>
      <c r="N10844" s="37"/>
      <c r="O10844" s="37"/>
      <c r="P10844" s="37"/>
      <c r="Q10844" s="37"/>
      <c r="R10844" s="37"/>
      <c r="S10844" s="32">
        <f t="shared" si="1355"/>
        <v>0</v>
      </c>
      <c r="T10844" s="32">
        <f t="shared" si="1356"/>
        <v>0</v>
      </c>
      <c r="U10844" s="32">
        <f t="shared" si="1357"/>
        <v>0</v>
      </c>
      <c r="V10844" s="32">
        <f t="shared" si="1358"/>
        <v>0</v>
      </c>
      <c r="W10844" s="32">
        <f t="shared" si="1359"/>
        <v>0</v>
      </c>
      <c r="X10844" s="32">
        <f t="shared" si="1360"/>
        <v>0</v>
      </c>
    </row>
    <row r="10845" spans="1:24" ht="14.25" customHeight="1">
      <c r="A10845" s="33" t="b">
        <f t="shared" si="1354"/>
        <v>0</v>
      </c>
      <c r="B10845" s="33">
        <f t="shared" si="1361"/>
        <v>10844</v>
      </c>
      <c r="C10845" s="17"/>
      <c r="N10845" s="37"/>
      <c r="O10845" s="37"/>
      <c r="P10845" s="37"/>
      <c r="Q10845" s="37"/>
      <c r="R10845" s="37"/>
      <c r="S10845" s="32">
        <f t="shared" si="1355"/>
        <v>0</v>
      </c>
      <c r="T10845" s="32">
        <f t="shared" si="1356"/>
        <v>0</v>
      </c>
      <c r="U10845" s="32">
        <f t="shared" si="1357"/>
        <v>0</v>
      </c>
      <c r="V10845" s="32">
        <f t="shared" si="1358"/>
        <v>0</v>
      </c>
      <c r="W10845" s="32">
        <f t="shared" si="1359"/>
        <v>0</v>
      </c>
      <c r="X10845" s="32">
        <f t="shared" si="1360"/>
        <v>0</v>
      </c>
    </row>
    <row r="10846" spans="1:24" ht="14.25" customHeight="1">
      <c r="A10846" s="33" t="b">
        <f t="shared" si="1354"/>
        <v>0</v>
      </c>
      <c r="B10846" s="33">
        <f t="shared" si="1361"/>
        <v>10845</v>
      </c>
      <c r="C10846" s="17"/>
      <c r="N10846" s="37"/>
      <c r="O10846" s="37"/>
      <c r="P10846" s="37"/>
      <c r="Q10846" s="37"/>
      <c r="R10846" s="37"/>
      <c r="S10846" s="32">
        <f t="shared" si="1355"/>
        <v>0</v>
      </c>
      <c r="T10846" s="32">
        <f t="shared" si="1356"/>
        <v>0</v>
      </c>
      <c r="U10846" s="32">
        <f t="shared" si="1357"/>
        <v>0</v>
      </c>
      <c r="V10846" s="32">
        <f t="shared" si="1358"/>
        <v>0</v>
      </c>
      <c r="W10846" s="32">
        <f t="shared" si="1359"/>
        <v>0</v>
      </c>
      <c r="X10846" s="32">
        <f t="shared" si="1360"/>
        <v>0</v>
      </c>
    </row>
    <row r="10847" spans="1:24" ht="14.25" customHeight="1">
      <c r="A10847" s="33" t="b">
        <f t="shared" si="1354"/>
        <v>0</v>
      </c>
      <c r="B10847" s="33">
        <f t="shared" si="1361"/>
        <v>10846</v>
      </c>
      <c r="C10847" s="17"/>
      <c r="N10847" s="37"/>
      <c r="O10847" s="37"/>
      <c r="P10847" s="37"/>
      <c r="Q10847" s="37"/>
      <c r="R10847" s="37"/>
      <c r="S10847" s="32">
        <f t="shared" si="1355"/>
        <v>0</v>
      </c>
      <c r="T10847" s="32">
        <f t="shared" si="1356"/>
        <v>0</v>
      </c>
      <c r="U10847" s="32">
        <f t="shared" si="1357"/>
        <v>0</v>
      </c>
      <c r="V10847" s="32">
        <f t="shared" si="1358"/>
        <v>0</v>
      </c>
      <c r="W10847" s="32">
        <f t="shared" si="1359"/>
        <v>0</v>
      </c>
      <c r="X10847" s="32">
        <f t="shared" si="1360"/>
        <v>0</v>
      </c>
    </row>
    <row r="10848" spans="1:24" ht="14.25" customHeight="1">
      <c r="A10848" s="33" t="b">
        <f t="shared" si="1354"/>
        <v>0</v>
      </c>
      <c r="B10848" s="33">
        <f t="shared" si="1361"/>
        <v>10847</v>
      </c>
      <c r="C10848" s="17"/>
      <c r="N10848" s="37"/>
      <c r="O10848" s="37"/>
      <c r="P10848" s="37"/>
      <c r="Q10848" s="37"/>
      <c r="R10848" s="37"/>
      <c r="S10848" s="32">
        <f t="shared" si="1355"/>
        <v>0</v>
      </c>
      <c r="T10848" s="32">
        <f t="shared" si="1356"/>
        <v>0</v>
      </c>
      <c r="U10848" s="32">
        <f t="shared" si="1357"/>
        <v>0</v>
      </c>
      <c r="V10848" s="32">
        <f t="shared" si="1358"/>
        <v>0</v>
      </c>
      <c r="W10848" s="32">
        <f t="shared" si="1359"/>
        <v>0</v>
      </c>
      <c r="X10848" s="32">
        <f t="shared" si="1360"/>
        <v>0</v>
      </c>
    </row>
    <row r="10849" spans="1:24" ht="14.25" customHeight="1">
      <c r="A10849" s="33" t="b">
        <f t="shared" si="1354"/>
        <v>0</v>
      </c>
      <c r="B10849" s="33">
        <f t="shared" si="1361"/>
        <v>10848</v>
      </c>
      <c r="C10849" s="17"/>
      <c r="N10849" s="37"/>
      <c r="O10849" s="37"/>
      <c r="P10849" s="37"/>
      <c r="Q10849" s="37"/>
      <c r="R10849" s="37"/>
      <c r="S10849" s="32">
        <f t="shared" si="1355"/>
        <v>0</v>
      </c>
      <c r="T10849" s="32">
        <f t="shared" si="1356"/>
        <v>0</v>
      </c>
      <c r="U10849" s="32">
        <f t="shared" si="1357"/>
        <v>0</v>
      </c>
      <c r="V10849" s="32">
        <f t="shared" si="1358"/>
        <v>0</v>
      </c>
      <c r="W10849" s="32">
        <f t="shared" si="1359"/>
        <v>0</v>
      </c>
      <c r="X10849" s="32">
        <f t="shared" si="1360"/>
        <v>0</v>
      </c>
    </row>
    <row r="10850" spans="1:24" ht="14.25" customHeight="1">
      <c r="A10850" s="33" t="b">
        <f t="shared" si="1354"/>
        <v>0</v>
      </c>
      <c r="B10850" s="33">
        <f t="shared" si="1361"/>
        <v>10849</v>
      </c>
      <c r="C10850" s="17"/>
      <c r="N10850" s="37"/>
      <c r="O10850" s="37"/>
      <c r="P10850" s="37"/>
      <c r="Q10850" s="37"/>
      <c r="R10850" s="37"/>
      <c r="S10850" s="32">
        <f t="shared" si="1355"/>
        <v>0</v>
      </c>
      <c r="T10850" s="32">
        <f t="shared" si="1356"/>
        <v>0</v>
      </c>
      <c r="U10850" s="32">
        <f t="shared" si="1357"/>
        <v>0</v>
      </c>
      <c r="V10850" s="32">
        <f t="shared" si="1358"/>
        <v>0</v>
      </c>
      <c r="W10850" s="32">
        <f t="shared" si="1359"/>
        <v>0</v>
      </c>
      <c r="X10850" s="32">
        <f t="shared" si="1360"/>
        <v>0</v>
      </c>
    </row>
    <row r="10851" spans="1:24" ht="14.25" customHeight="1">
      <c r="A10851" s="33" t="b">
        <f t="shared" si="1354"/>
        <v>0</v>
      </c>
      <c r="B10851" s="33">
        <f t="shared" si="1361"/>
        <v>10850</v>
      </c>
      <c r="C10851" s="17"/>
      <c r="N10851" s="37"/>
      <c r="O10851" s="37"/>
      <c r="P10851" s="37"/>
      <c r="Q10851" s="37"/>
      <c r="R10851" s="37"/>
      <c r="S10851" s="32">
        <f t="shared" si="1355"/>
        <v>0</v>
      </c>
      <c r="T10851" s="32">
        <f t="shared" si="1356"/>
        <v>0</v>
      </c>
      <c r="U10851" s="32">
        <f t="shared" si="1357"/>
        <v>0</v>
      </c>
      <c r="V10851" s="32">
        <f t="shared" si="1358"/>
        <v>0</v>
      </c>
      <c r="W10851" s="32">
        <f t="shared" si="1359"/>
        <v>0</v>
      </c>
      <c r="X10851" s="32">
        <f t="shared" si="1360"/>
        <v>0</v>
      </c>
    </row>
    <row r="10852" spans="1:24" ht="14.25" customHeight="1">
      <c r="A10852" s="33" t="b">
        <f t="shared" si="1354"/>
        <v>0</v>
      </c>
      <c r="B10852" s="33">
        <f t="shared" si="1361"/>
        <v>10851</v>
      </c>
      <c r="C10852" s="17"/>
      <c r="N10852" s="37"/>
      <c r="O10852" s="37"/>
      <c r="P10852" s="37"/>
      <c r="Q10852" s="37"/>
      <c r="R10852" s="37"/>
      <c r="S10852" s="32">
        <f t="shared" si="1355"/>
        <v>0</v>
      </c>
      <c r="T10852" s="32">
        <f t="shared" si="1356"/>
        <v>0</v>
      </c>
      <c r="U10852" s="32">
        <f t="shared" si="1357"/>
        <v>0</v>
      </c>
      <c r="V10852" s="32">
        <f t="shared" si="1358"/>
        <v>0</v>
      </c>
      <c r="W10852" s="32">
        <f t="shared" si="1359"/>
        <v>0</v>
      </c>
      <c r="X10852" s="32">
        <f t="shared" si="1360"/>
        <v>0</v>
      </c>
    </row>
    <row r="10853" spans="1:24" ht="14.25" customHeight="1">
      <c r="A10853" s="33" t="b">
        <f t="shared" si="1354"/>
        <v>0</v>
      </c>
      <c r="B10853" s="33">
        <f t="shared" si="1361"/>
        <v>10852</v>
      </c>
      <c r="C10853" s="17"/>
      <c r="N10853" s="37"/>
      <c r="O10853" s="37"/>
      <c r="P10853" s="37"/>
      <c r="Q10853" s="37"/>
      <c r="R10853" s="37"/>
      <c r="S10853" s="32">
        <f t="shared" si="1355"/>
        <v>0</v>
      </c>
      <c r="T10853" s="32">
        <f t="shared" si="1356"/>
        <v>0</v>
      </c>
      <c r="U10853" s="32">
        <f t="shared" si="1357"/>
        <v>0</v>
      </c>
      <c r="V10853" s="32">
        <f t="shared" si="1358"/>
        <v>0</v>
      </c>
      <c r="W10853" s="32">
        <f t="shared" si="1359"/>
        <v>0</v>
      </c>
      <c r="X10853" s="32">
        <f t="shared" si="1360"/>
        <v>0</v>
      </c>
    </row>
    <row r="10854" spans="1:24" ht="14.25" customHeight="1">
      <c r="A10854" s="33" t="b">
        <f t="shared" si="1354"/>
        <v>0</v>
      </c>
      <c r="B10854" s="33">
        <f t="shared" si="1361"/>
        <v>10853</v>
      </c>
      <c r="C10854" s="17"/>
      <c r="N10854" s="37"/>
      <c r="O10854" s="37"/>
      <c r="P10854" s="37"/>
      <c r="Q10854" s="37"/>
      <c r="R10854" s="37"/>
      <c r="S10854" s="32">
        <f t="shared" si="1355"/>
        <v>0</v>
      </c>
      <c r="T10854" s="32">
        <f t="shared" si="1356"/>
        <v>0</v>
      </c>
      <c r="U10854" s="32">
        <f t="shared" si="1357"/>
        <v>0</v>
      </c>
      <c r="V10854" s="32">
        <f t="shared" si="1358"/>
        <v>0</v>
      </c>
      <c r="W10854" s="32">
        <f t="shared" si="1359"/>
        <v>0</v>
      </c>
      <c r="X10854" s="32">
        <f t="shared" si="1360"/>
        <v>0</v>
      </c>
    </row>
    <row r="10855" spans="1:24" ht="14.25" customHeight="1">
      <c r="A10855" s="33" t="b">
        <f t="shared" si="1354"/>
        <v>0</v>
      </c>
      <c r="B10855" s="33">
        <f t="shared" si="1361"/>
        <v>10854</v>
      </c>
      <c r="C10855" s="17"/>
      <c r="N10855" s="37"/>
      <c r="O10855" s="37"/>
      <c r="P10855" s="37"/>
      <c r="Q10855" s="37"/>
      <c r="R10855" s="37"/>
      <c r="S10855" s="32">
        <f t="shared" si="1355"/>
        <v>0</v>
      </c>
      <c r="T10855" s="32">
        <f t="shared" si="1356"/>
        <v>0</v>
      </c>
      <c r="U10855" s="32">
        <f t="shared" si="1357"/>
        <v>0</v>
      </c>
      <c r="V10855" s="32">
        <f t="shared" si="1358"/>
        <v>0</v>
      </c>
      <c r="W10855" s="32">
        <f t="shared" si="1359"/>
        <v>0</v>
      </c>
      <c r="X10855" s="32">
        <f t="shared" si="1360"/>
        <v>0</v>
      </c>
    </row>
    <row r="10856" spans="1:24" ht="14.25" customHeight="1">
      <c r="A10856" s="33" t="b">
        <f t="shared" si="1354"/>
        <v>0</v>
      </c>
      <c r="B10856" s="33">
        <f t="shared" si="1361"/>
        <v>10855</v>
      </c>
      <c r="C10856" s="17"/>
      <c r="N10856" s="37"/>
      <c r="O10856" s="37"/>
      <c r="P10856" s="37"/>
      <c r="Q10856" s="37"/>
      <c r="R10856" s="37"/>
      <c r="S10856" s="32">
        <f t="shared" si="1355"/>
        <v>0</v>
      </c>
      <c r="T10856" s="32">
        <f t="shared" si="1356"/>
        <v>0</v>
      </c>
      <c r="U10856" s="32">
        <f t="shared" si="1357"/>
        <v>0</v>
      </c>
      <c r="V10856" s="32">
        <f t="shared" si="1358"/>
        <v>0</v>
      </c>
      <c r="W10856" s="32">
        <f t="shared" si="1359"/>
        <v>0</v>
      </c>
      <c r="X10856" s="32">
        <f t="shared" si="1360"/>
        <v>0</v>
      </c>
    </row>
    <row r="10857" spans="1:24" ht="14.25" customHeight="1">
      <c r="A10857" s="33" t="b">
        <f t="shared" si="1354"/>
        <v>0</v>
      </c>
      <c r="B10857" s="33">
        <f t="shared" si="1361"/>
        <v>10856</v>
      </c>
      <c r="C10857" s="17"/>
      <c r="N10857" s="37"/>
      <c r="O10857" s="37"/>
      <c r="P10857" s="37"/>
      <c r="Q10857" s="37"/>
      <c r="R10857" s="37"/>
      <c r="S10857" s="32">
        <f t="shared" si="1355"/>
        <v>0</v>
      </c>
      <c r="T10857" s="32">
        <f t="shared" si="1356"/>
        <v>0</v>
      </c>
      <c r="U10857" s="32">
        <f t="shared" si="1357"/>
        <v>0</v>
      </c>
      <c r="V10857" s="32">
        <f t="shared" si="1358"/>
        <v>0</v>
      </c>
      <c r="W10857" s="32">
        <f t="shared" si="1359"/>
        <v>0</v>
      </c>
      <c r="X10857" s="32">
        <f t="shared" si="1360"/>
        <v>0</v>
      </c>
    </row>
    <row r="10858" spans="1:24" ht="14.25" customHeight="1">
      <c r="A10858" s="33" t="b">
        <f t="shared" si="1354"/>
        <v>0</v>
      </c>
      <c r="B10858" s="33">
        <f t="shared" si="1361"/>
        <v>10857</v>
      </c>
      <c r="C10858" s="17"/>
      <c r="N10858" s="37"/>
      <c r="O10858" s="37"/>
      <c r="P10858" s="37"/>
      <c r="Q10858" s="37"/>
      <c r="R10858" s="37"/>
      <c r="S10858" s="32">
        <f t="shared" si="1355"/>
        <v>0</v>
      </c>
      <c r="T10858" s="32">
        <f t="shared" si="1356"/>
        <v>0</v>
      </c>
      <c r="U10858" s="32">
        <f t="shared" si="1357"/>
        <v>0</v>
      </c>
      <c r="V10858" s="32">
        <f t="shared" si="1358"/>
        <v>0</v>
      </c>
      <c r="W10858" s="32">
        <f t="shared" si="1359"/>
        <v>0</v>
      </c>
      <c r="X10858" s="32">
        <f t="shared" si="1360"/>
        <v>0</v>
      </c>
    </row>
    <row r="10859" spans="1:24" ht="14.25" customHeight="1">
      <c r="A10859" s="33" t="b">
        <f t="shared" si="1354"/>
        <v>0</v>
      </c>
      <c r="B10859" s="33">
        <f t="shared" si="1361"/>
        <v>10858</v>
      </c>
      <c r="C10859" s="17"/>
      <c r="N10859" s="37"/>
      <c r="O10859" s="37"/>
      <c r="P10859" s="37"/>
      <c r="Q10859" s="37"/>
      <c r="R10859" s="37"/>
      <c r="S10859" s="32">
        <f t="shared" si="1355"/>
        <v>0</v>
      </c>
      <c r="T10859" s="32">
        <f t="shared" si="1356"/>
        <v>0</v>
      </c>
      <c r="U10859" s="32">
        <f t="shared" si="1357"/>
        <v>0</v>
      </c>
      <c r="V10859" s="32">
        <f t="shared" si="1358"/>
        <v>0</v>
      </c>
      <c r="W10859" s="32">
        <f t="shared" si="1359"/>
        <v>0</v>
      </c>
      <c r="X10859" s="32">
        <f t="shared" si="1360"/>
        <v>0</v>
      </c>
    </row>
    <row r="10860" spans="1:24" ht="14.25" customHeight="1">
      <c r="A10860" s="33" t="b">
        <f t="shared" si="1354"/>
        <v>0</v>
      </c>
      <c r="B10860" s="33">
        <f t="shared" si="1361"/>
        <v>10859</v>
      </c>
      <c r="C10860" s="17"/>
      <c r="N10860" s="37"/>
      <c r="O10860" s="37"/>
      <c r="P10860" s="37"/>
      <c r="Q10860" s="37"/>
      <c r="R10860" s="37"/>
      <c r="S10860" s="32">
        <f t="shared" si="1355"/>
        <v>0</v>
      </c>
      <c r="T10860" s="32">
        <f t="shared" si="1356"/>
        <v>0</v>
      </c>
      <c r="U10860" s="32">
        <f t="shared" si="1357"/>
        <v>0</v>
      </c>
      <c r="V10860" s="32">
        <f t="shared" si="1358"/>
        <v>0</v>
      </c>
      <c r="W10860" s="32">
        <f t="shared" si="1359"/>
        <v>0</v>
      </c>
      <c r="X10860" s="32">
        <f t="shared" si="1360"/>
        <v>0</v>
      </c>
    </row>
    <row r="10861" spans="1:24" ht="14.25" customHeight="1">
      <c r="A10861" s="33" t="b">
        <f t="shared" si="1354"/>
        <v>0</v>
      </c>
      <c r="B10861" s="33">
        <f t="shared" si="1361"/>
        <v>10860</v>
      </c>
      <c r="C10861" s="17"/>
      <c r="N10861" s="37"/>
      <c r="O10861" s="37"/>
      <c r="P10861" s="37"/>
      <c r="Q10861" s="37"/>
      <c r="R10861" s="37"/>
      <c r="S10861" s="32">
        <f t="shared" si="1355"/>
        <v>0</v>
      </c>
      <c r="T10861" s="32">
        <f t="shared" si="1356"/>
        <v>0</v>
      </c>
      <c r="U10861" s="32">
        <f t="shared" si="1357"/>
        <v>0</v>
      </c>
      <c r="V10861" s="32">
        <f t="shared" si="1358"/>
        <v>0</v>
      </c>
      <c r="W10861" s="32">
        <f t="shared" si="1359"/>
        <v>0</v>
      </c>
      <c r="X10861" s="32">
        <f t="shared" si="1360"/>
        <v>0</v>
      </c>
    </row>
    <row r="10862" spans="1:24" ht="14.25" customHeight="1">
      <c r="A10862" s="33" t="b">
        <f t="shared" si="1354"/>
        <v>0</v>
      </c>
      <c r="B10862" s="33">
        <f t="shared" si="1361"/>
        <v>10861</v>
      </c>
      <c r="C10862" s="17"/>
      <c r="N10862" s="37"/>
      <c r="O10862" s="37"/>
      <c r="P10862" s="37"/>
      <c r="Q10862" s="37"/>
      <c r="R10862" s="37"/>
      <c r="S10862" s="32">
        <f t="shared" si="1355"/>
        <v>0</v>
      </c>
      <c r="T10862" s="32">
        <f t="shared" si="1356"/>
        <v>0</v>
      </c>
      <c r="U10862" s="32">
        <f t="shared" si="1357"/>
        <v>0</v>
      </c>
      <c r="V10862" s="32">
        <f t="shared" si="1358"/>
        <v>0</v>
      </c>
      <c r="W10862" s="32">
        <f t="shared" si="1359"/>
        <v>0</v>
      </c>
      <c r="X10862" s="32">
        <f t="shared" si="1360"/>
        <v>0</v>
      </c>
    </row>
    <row r="10863" spans="1:24" ht="14.25" customHeight="1">
      <c r="A10863" s="33" t="b">
        <f t="shared" si="1354"/>
        <v>0</v>
      </c>
      <c r="B10863" s="33">
        <f t="shared" si="1361"/>
        <v>10862</v>
      </c>
      <c r="C10863" s="17"/>
      <c r="N10863" s="37"/>
      <c r="O10863" s="37"/>
      <c r="P10863" s="37"/>
      <c r="Q10863" s="37"/>
      <c r="R10863" s="37"/>
      <c r="S10863" s="32">
        <f t="shared" si="1355"/>
        <v>0</v>
      </c>
      <c r="T10863" s="32">
        <f t="shared" si="1356"/>
        <v>0</v>
      </c>
      <c r="U10863" s="32">
        <f t="shared" si="1357"/>
        <v>0</v>
      </c>
      <c r="V10863" s="32">
        <f t="shared" si="1358"/>
        <v>0</v>
      </c>
      <c r="W10863" s="32">
        <f t="shared" si="1359"/>
        <v>0</v>
      </c>
      <c r="X10863" s="32">
        <f t="shared" si="1360"/>
        <v>0</v>
      </c>
    </row>
    <row r="10864" spans="1:24" ht="14.25" customHeight="1">
      <c r="A10864" s="33" t="b">
        <f t="shared" si="1354"/>
        <v>0</v>
      </c>
      <c r="B10864" s="33">
        <f t="shared" si="1361"/>
        <v>10863</v>
      </c>
      <c r="C10864" s="17"/>
      <c r="N10864" s="37"/>
      <c r="O10864" s="37"/>
      <c r="P10864" s="37"/>
      <c r="Q10864" s="37"/>
      <c r="R10864" s="37"/>
      <c r="S10864" s="32">
        <f t="shared" si="1355"/>
        <v>0</v>
      </c>
      <c r="T10864" s="32">
        <f t="shared" si="1356"/>
        <v>0</v>
      </c>
      <c r="U10864" s="32">
        <f t="shared" si="1357"/>
        <v>0</v>
      </c>
      <c r="V10864" s="32">
        <f t="shared" si="1358"/>
        <v>0</v>
      </c>
      <c r="W10864" s="32">
        <f t="shared" si="1359"/>
        <v>0</v>
      </c>
      <c r="X10864" s="32">
        <f t="shared" si="1360"/>
        <v>0</v>
      </c>
    </row>
    <row r="10865" spans="1:24" ht="14.25" customHeight="1">
      <c r="A10865" s="33" t="b">
        <f t="shared" si="1354"/>
        <v>0</v>
      </c>
      <c r="B10865" s="33">
        <f t="shared" si="1361"/>
        <v>10864</v>
      </c>
      <c r="C10865" s="17"/>
      <c r="N10865" s="37"/>
      <c r="O10865" s="37"/>
      <c r="P10865" s="37"/>
      <c r="Q10865" s="37"/>
      <c r="R10865" s="37"/>
      <c r="S10865" s="32">
        <f t="shared" si="1355"/>
        <v>0</v>
      </c>
      <c r="T10865" s="32">
        <f t="shared" si="1356"/>
        <v>0</v>
      </c>
      <c r="U10865" s="32">
        <f t="shared" si="1357"/>
        <v>0</v>
      </c>
      <c r="V10865" s="32">
        <f t="shared" si="1358"/>
        <v>0</v>
      </c>
      <c r="W10865" s="32">
        <f t="shared" si="1359"/>
        <v>0</v>
      </c>
      <c r="X10865" s="32">
        <f t="shared" si="1360"/>
        <v>0</v>
      </c>
    </row>
    <row r="10866" spans="1:24" ht="14.25" customHeight="1">
      <c r="A10866" s="33" t="b">
        <f t="shared" si="1354"/>
        <v>0</v>
      </c>
      <c r="B10866" s="33">
        <f t="shared" si="1361"/>
        <v>10865</v>
      </c>
      <c r="C10866" s="17"/>
      <c r="N10866" s="37"/>
      <c r="O10866" s="37"/>
      <c r="P10866" s="37"/>
      <c r="Q10866" s="37"/>
      <c r="R10866" s="37"/>
      <c r="S10866" s="32">
        <f t="shared" si="1355"/>
        <v>0</v>
      </c>
      <c r="T10866" s="32">
        <f t="shared" si="1356"/>
        <v>0</v>
      </c>
      <c r="U10866" s="32">
        <f t="shared" si="1357"/>
        <v>0</v>
      </c>
      <c r="V10866" s="32">
        <f t="shared" si="1358"/>
        <v>0</v>
      </c>
      <c r="W10866" s="32">
        <f t="shared" si="1359"/>
        <v>0</v>
      </c>
      <c r="X10866" s="32">
        <f t="shared" si="1360"/>
        <v>0</v>
      </c>
    </row>
    <row r="10867" spans="1:24" ht="14.25" customHeight="1">
      <c r="A10867" s="33" t="b">
        <f t="shared" si="1354"/>
        <v>0</v>
      </c>
      <c r="B10867" s="33">
        <f t="shared" si="1361"/>
        <v>10866</v>
      </c>
      <c r="C10867" s="17"/>
      <c r="N10867" s="37"/>
      <c r="O10867" s="37"/>
      <c r="P10867" s="37"/>
      <c r="Q10867" s="37"/>
      <c r="R10867" s="37"/>
      <c r="S10867" s="32">
        <f t="shared" si="1355"/>
        <v>0</v>
      </c>
      <c r="T10867" s="32">
        <f t="shared" si="1356"/>
        <v>0</v>
      </c>
      <c r="U10867" s="32">
        <f t="shared" si="1357"/>
        <v>0</v>
      </c>
      <c r="V10867" s="32">
        <f t="shared" si="1358"/>
        <v>0</v>
      </c>
      <c r="W10867" s="32">
        <f t="shared" si="1359"/>
        <v>0</v>
      </c>
      <c r="X10867" s="32">
        <f t="shared" si="1360"/>
        <v>0</v>
      </c>
    </row>
    <row r="10868" spans="1:24" ht="14.25" customHeight="1">
      <c r="A10868" s="33" t="b">
        <f t="shared" si="1354"/>
        <v>0</v>
      </c>
      <c r="B10868" s="33">
        <f t="shared" si="1361"/>
        <v>10867</v>
      </c>
      <c r="C10868" s="17"/>
      <c r="N10868" s="37"/>
      <c r="O10868" s="37"/>
      <c r="P10868" s="37"/>
      <c r="Q10868" s="37"/>
      <c r="R10868" s="37"/>
      <c r="S10868" s="32">
        <f t="shared" si="1355"/>
        <v>0</v>
      </c>
      <c r="T10868" s="32">
        <f t="shared" si="1356"/>
        <v>0</v>
      </c>
      <c r="U10868" s="32">
        <f t="shared" si="1357"/>
        <v>0</v>
      </c>
      <c r="V10868" s="32">
        <f t="shared" si="1358"/>
        <v>0</v>
      </c>
      <c r="W10868" s="32">
        <f t="shared" si="1359"/>
        <v>0</v>
      </c>
      <c r="X10868" s="32">
        <f t="shared" si="1360"/>
        <v>0</v>
      </c>
    </row>
    <row r="10869" spans="1:24" ht="14.25" customHeight="1">
      <c r="A10869" s="33" t="b">
        <f t="shared" si="1354"/>
        <v>0</v>
      </c>
      <c r="B10869" s="33">
        <f t="shared" si="1361"/>
        <v>10868</v>
      </c>
      <c r="C10869" s="17"/>
      <c r="N10869" s="37"/>
      <c r="O10869" s="37"/>
      <c r="P10869" s="37"/>
      <c r="Q10869" s="37"/>
      <c r="R10869" s="37"/>
      <c r="S10869" s="32">
        <f t="shared" si="1355"/>
        <v>0</v>
      </c>
      <c r="T10869" s="32">
        <f t="shared" si="1356"/>
        <v>0</v>
      </c>
      <c r="U10869" s="32">
        <f t="shared" si="1357"/>
        <v>0</v>
      </c>
      <c r="V10869" s="32">
        <f t="shared" si="1358"/>
        <v>0</v>
      </c>
      <c r="W10869" s="32">
        <f t="shared" si="1359"/>
        <v>0</v>
      </c>
      <c r="X10869" s="32">
        <f t="shared" si="1360"/>
        <v>0</v>
      </c>
    </row>
    <row r="10870" spans="1:24" ht="14.25" customHeight="1">
      <c r="A10870" s="33" t="b">
        <f t="shared" si="1354"/>
        <v>0</v>
      </c>
      <c r="B10870" s="33">
        <f t="shared" si="1361"/>
        <v>10869</v>
      </c>
      <c r="C10870" s="17"/>
      <c r="N10870" s="37"/>
      <c r="O10870" s="37"/>
      <c r="P10870" s="37"/>
      <c r="Q10870" s="37"/>
      <c r="R10870" s="37"/>
      <c r="S10870" s="32">
        <f t="shared" si="1355"/>
        <v>0</v>
      </c>
      <c r="T10870" s="32">
        <f t="shared" si="1356"/>
        <v>0</v>
      </c>
      <c r="U10870" s="32">
        <f t="shared" si="1357"/>
        <v>0</v>
      </c>
      <c r="V10870" s="32">
        <f t="shared" si="1358"/>
        <v>0</v>
      </c>
      <c r="W10870" s="32">
        <f t="shared" si="1359"/>
        <v>0</v>
      </c>
      <c r="X10870" s="32">
        <f t="shared" si="1360"/>
        <v>0</v>
      </c>
    </row>
    <row r="10871" spans="1:24" ht="14.25" customHeight="1">
      <c r="A10871" s="33" t="b">
        <f t="shared" si="1354"/>
        <v>0</v>
      </c>
      <c r="B10871" s="33">
        <f t="shared" si="1361"/>
        <v>10870</v>
      </c>
      <c r="C10871" s="17"/>
      <c r="N10871" s="37"/>
      <c r="O10871" s="37"/>
      <c r="P10871" s="37"/>
      <c r="Q10871" s="37"/>
      <c r="R10871" s="37"/>
      <c r="S10871" s="32">
        <f t="shared" si="1355"/>
        <v>0</v>
      </c>
      <c r="T10871" s="32">
        <f t="shared" si="1356"/>
        <v>0</v>
      </c>
      <c r="U10871" s="32">
        <f t="shared" si="1357"/>
        <v>0</v>
      </c>
      <c r="V10871" s="32">
        <f t="shared" si="1358"/>
        <v>0</v>
      </c>
      <c r="W10871" s="32">
        <f t="shared" si="1359"/>
        <v>0</v>
      </c>
      <c r="X10871" s="32">
        <f t="shared" si="1360"/>
        <v>0</v>
      </c>
    </row>
    <row r="10872" spans="1:24" ht="14.25" customHeight="1">
      <c r="A10872" s="33" t="b">
        <f t="shared" si="1354"/>
        <v>0</v>
      </c>
      <c r="B10872" s="33">
        <f t="shared" si="1361"/>
        <v>10871</v>
      </c>
      <c r="C10872" s="17"/>
      <c r="N10872" s="37"/>
      <c r="O10872" s="37"/>
      <c r="P10872" s="37"/>
      <c r="Q10872" s="37"/>
      <c r="R10872" s="37"/>
      <c r="S10872" s="32">
        <f t="shared" si="1355"/>
        <v>0</v>
      </c>
      <c r="T10872" s="32">
        <f t="shared" si="1356"/>
        <v>0</v>
      </c>
      <c r="U10872" s="32">
        <f t="shared" si="1357"/>
        <v>0</v>
      </c>
      <c r="V10872" s="32">
        <f t="shared" si="1358"/>
        <v>0</v>
      </c>
      <c r="W10872" s="32">
        <f t="shared" si="1359"/>
        <v>0</v>
      </c>
      <c r="X10872" s="32">
        <f t="shared" si="1360"/>
        <v>0</v>
      </c>
    </row>
    <row r="10873" spans="1:24" ht="14.25" customHeight="1">
      <c r="A10873" s="33" t="b">
        <f t="shared" si="1354"/>
        <v>0</v>
      </c>
      <c r="B10873" s="33">
        <f t="shared" si="1361"/>
        <v>10872</v>
      </c>
      <c r="C10873" s="17"/>
      <c r="N10873" s="37"/>
      <c r="O10873" s="37"/>
      <c r="P10873" s="37"/>
      <c r="Q10873" s="37"/>
      <c r="R10873" s="37"/>
      <c r="S10873" s="32">
        <f t="shared" si="1355"/>
        <v>0</v>
      </c>
      <c r="T10873" s="32">
        <f t="shared" si="1356"/>
        <v>0</v>
      </c>
      <c r="U10873" s="32">
        <f t="shared" si="1357"/>
        <v>0</v>
      </c>
      <c r="V10873" s="32">
        <f t="shared" si="1358"/>
        <v>0</v>
      </c>
      <c r="W10873" s="32">
        <f t="shared" si="1359"/>
        <v>0</v>
      </c>
      <c r="X10873" s="32">
        <f t="shared" si="1360"/>
        <v>0</v>
      </c>
    </row>
    <row r="10874" spans="1:24" ht="14.25" customHeight="1">
      <c r="A10874" s="33" t="b">
        <f t="shared" si="1354"/>
        <v>0</v>
      </c>
      <c r="B10874" s="33">
        <f t="shared" si="1361"/>
        <v>10873</v>
      </c>
      <c r="C10874" s="17"/>
      <c r="N10874" s="37"/>
      <c r="O10874" s="37"/>
      <c r="P10874" s="37"/>
      <c r="Q10874" s="37"/>
      <c r="R10874" s="37"/>
      <c r="S10874" s="32">
        <f t="shared" si="1355"/>
        <v>0</v>
      </c>
      <c r="T10874" s="32">
        <f t="shared" si="1356"/>
        <v>0</v>
      </c>
      <c r="U10874" s="32">
        <f t="shared" si="1357"/>
        <v>0</v>
      </c>
      <c r="V10874" s="32">
        <f t="shared" si="1358"/>
        <v>0</v>
      </c>
      <c r="W10874" s="32">
        <f t="shared" si="1359"/>
        <v>0</v>
      </c>
      <c r="X10874" s="32">
        <f t="shared" si="1360"/>
        <v>0</v>
      </c>
    </row>
    <row r="10875" spans="1:24" ht="14.25" customHeight="1">
      <c r="A10875" s="33" t="b">
        <f t="shared" si="1354"/>
        <v>0</v>
      </c>
      <c r="B10875" s="33">
        <f t="shared" si="1361"/>
        <v>10874</v>
      </c>
      <c r="C10875" s="17"/>
      <c r="N10875" s="37"/>
      <c r="O10875" s="37"/>
      <c r="P10875" s="37"/>
      <c r="Q10875" s="37"/>
      <c r="R10875" s="37"/>
      <c r="S10875" s="32">
        <f t="shared" si="1355"/>
        <v>0</v>
      </c>
      <c r="T10875" s="32">
        <f t="shared" si="1356"/>
        <v>0</v>
      </c>
      <c r="U10875" s="32">
        <f t="shared" si="1357"/>
        <v>0</v>
      </c>
      <c r="V10875" s="32">
        <f t="shared" si="1358"/>
        <v>0</v>
      </c>
      <c r="W10875" s="32">
        <f t="shared" si="1359"/>
        <v>0</v>
      </c>
      <c r="X10875" s="32">
        <f t="shared" si="1360"/>
        <v>0</v>
      </c>
    </row>
    <row r="10876" spans="1:24" ht="14.25" customHeight="1">
      <c r="A10876" s="33" t="b">
        <f t="shared" si="1354"/>
        <v>0</v>
      </c>
      <c r="B10876" s="33">
        <f t="shared" si="1361"/>
        <v>10875</v>
      </c>
      <c r="C10876" s="17"/>
      <c r="N10876" s="37"/>
      <c r="O10876" s="37"/>
      <c r="P10876" s="37"/>
      <c r="Q10876" s="37"/>
      <c r="R10876" s="37"/>
      <c r="S10876" s="32">
        <f t="shared" si="1355"/>
        <v>0</v>
      </c>
      <c r="T10876" s="32">
        <f t="shared" si="1356"/>
        <v>0</v>
      </c>
      <c r="U10876" s="32">
        <f t="shared" si="1357"/>
        <v>0</v>
      </c>
      <c r="V10876" s="32">
        <f t="shared" si="1358"/>
        <v>0</v>
      </c>
      <c r="W10876" s="32">
        <f t="shared" si="1359"/>
        <v>0</v>
      </c>
      <c r="X10876" s="32">
        <f t="shared" si="1360"/>
        <v>0</v>
      </c>
    </row>
    <row r="10877" spans="1:24" ht="14.25" customHeight="1">
      <c r="A10877" s="33" t="b">
        <f t="shared" si="1354"/>
        <v>0</v>
      </c>
      <c r="B10877" s="33">
        <f t="shared" si="1361"/>
        <v>10876</v>
      </c>
      <c r="C10877" s="17"/>
      <c r="N10877" s="37"/>
      <c r="O10877" s="37"/>
      <c r="P10877" s="37"/>
      <c r="Q10877" s="37"/>
      <c r="R10877" s="37"/>
      <c r="S10877" s="32">
        <f t="shared" si="1355"/>
        <v>0</v>
      </c>
      <c r="T10877" s="32">
        <f t="shared" si="1356"/>
        <v>0</v>
      </c>
      <c r="U10877" s="32">
        <f t="shared" si="1357"/>
        <v>0</v>
      </c>
      <c r="V10877" s="32">
        <f t="shared" si="1358"/>
        <v>0</v>
      </c>
      <c r="W10877" s="32">
        <f t="shared" si="1359"/>
        <v>0</v>
      </c>
      <c r="X10877" s="32">
        <f t="shared" si="1360"/>
        <v>0</v>
      </c>
    </row>
    <row r="10878" spans="1:24" ht="14.25" customHeight="1">
      <c r="A10878" s="33" t="b">
        <f t="shared" si="1354"/>
        <v>0</v>
      </c>
      <c r="B10878" s="33">
        <f t="shared" si="1361"/>
        <v>10877</v>
      </c>
      <c r="C10878" s="17"/>
      <c r="N10878" s="37"/>
      <c r="O10878" s="37"/>
      <c r="P10878" s="37"/>
      <c r="Q10878" s="37"/>
      <c r="R10878" s="37"/>
      <c r="S10878" s="32">
        <f t="shared" si="1355"/>
        <v>0</v>
      </c>
      <c r="T10878" s="32">
        <f t="shared" si="1356"/>
        <v>0</v>
      </c>
      <c r="U10878" s="32">
        <f t="shared" si="1357"/>
        <v>0</v>
      </c>
      <c r="V10878" s="32">
        <f t="shared" si="1358"/>
        <v>0</v>
      </c>
      <c r="W10878" s="32">
        <f t="shared" si="1359"/>
        <v>0</v>
      </c>
      <c r="X10878" s="32">
        <f t="shared" si="1360"/>
        <v>0</v>
      </c>
    </row>
    <row r="10879" spans="1:24" ht="14.25" customHeight="1">
      <c r="A10879" s="33" t="b">
        <f t="shared" si="1354"/>
        <v>0</v>
      </c>
      <c r="B10879" s="33">
        <f t="shared" si="1361"/>
        <v>10878</v>
      </c>
      <c r="C10879" s="17"/>
      <c r="N10879" s="37"/>
      <c r="O10879" s="37"/>
      <c r="P10879" s="37"/>
      <c r="Q10879" s="37"/>
      <c r="R10879" s="37"/>
      <c r="S10879" s="32">
        <f t="shared" si="1355"/>
        <v>0</v>
      </c>
      <c r="T10879" s="32">
        <f t="shared" si="1356"/>
        <v>0</v>
      </c>
      <c r="U10879" s="32">
        <f t="shared" si="1357"/>
        <v>0</v>
      </c>
      <c r="V10879" s="32">
        <f t="shared" si="1358"/>
        <v>0</v>
      </c>
      <c r="W10879" s="32">
        <f t="shared" si="1359"/>
        <v>0</v>
      </c>
      <c r="X10879" s="32">
        <f t="shared" si="1360"/>
        <v>0</v>
      </c>
    </row>
    <row r="10880" spans="1:24" ht="14.25" customHeight="1">
      <c r="A10880" s="33" t="b">
        <f t="shared" si="1354"/>
        <v>0</v>
      </c>
      <c r="B10880" s="33">
        <f t="shared" si="1361"/>
        <v>10879</v>
      </c>
      <c r="C10880" s="17"/>
      <c r="N10880" s="37"/>
      <c r="O10880" s="37"/>
      <c r="P10880" s="37"/>
      <c r="Q10880" s="37"/>
      <c r="R10880" s="37"/>
      <c r="S10880" s="32">
        <f t="shared" si="1355"/>
        <v>0</v>
      </c>
      <c r="T10880" s="32">
        <f t="shared" si="1356"/>
        <v>0</v>
      </c>
      <c r="U10880" s="32">
        <f t="shared" si="1357"/>
        <v>0</v>
      </c>
      <c r="V10880" s="32">
        <f t="shared" si="1358"/>
        <v>0</v>
      </c>
      <c r="W10880" s="32">
        <f t="shared" si="1359"/>
        <v>0</v>
      </c>
      <c r="X10880" s="32">
        <f t="shared" si="1360"/>
        <v>0</v>
      </c>
    </row>
    <row r="10881" spans="1:24" ht="14.25" customHeight="1">
      <c r="A10881" s="33" t="b">
        <f t="shared" si="1354"/>
        <v>0</v>
      </c>
      <c r="B10881" s="33">
        <f t="shared" si="1361"/>
        <v>10880</v>
      </c>
      <c r="C10881" s="17"/>
      <c r="N10881" s="37"/>
      <c r="O10881" s="37"/>
      <c r="P10881" s="37"/>
      <c r="Q10881" s="37"/>
      <c r="R10881" s="37"/>
      <c r="S10881" s="32">
        <f t="shared" si="1355"/>
        <v>0</v>
      </c>
      <c r="T10881" s="32">
        <f t="shared" si="1356"/>
        <v>0</v>
      </c>
      <c r="U10881" s="32">
        <f t="shared" si="1357"/>
        <v>0</v>
      </c>
      <c r="V10881" s="32">
        <f t="shared" si="1358"/>
        <v>0</v>
      </c>
      <c r="W10881" s="32">
        <f t="shared" si="1359"/>
        <v>0</v>
      </c>
      <c r="X10881" s="32">
        <f t="shared" si="1360"/>
        <v>0</v>
      </c>
    </row>
    <row r="10882" spans="1:24" ht="14.25" customHeight="1">
      <c r="A10882" s="33" t="b">
        <f t="shared" ref="A10882:A10945" si="1362">IF(OR(COUNTIF(D10882:M10882, "NOT EXECUTED"), COUNTIF(D10882:M10882, "NOT COMPILED"), COUNTIF(D10882:M10882, "NOT EFFECTIVE")),TRUE,FALSE)</f>
        <v>0</v>
      </c>
      <c r="B10882" s="33">
        <f t="shared" si="1361"/>
        <v>10881</v>
      </c>
      <c r="C10882" s="17"/>
      <c r="N10882" s="37"/>
      <c r="O10882" s="37"/>
      <c r="P10882" s="37"/>
      <c r="Q10882" s="37"/>
      <c r="R10882" s="37"/>
      <c r="S10882" s="32">
        <f t="shared" ref="S10882:S10945" si="1363">IF(COUNTIF(H10882:M10882,"NOT EFFECTIVE"),1,0)</f>
        <v>0</v>
      </c>
      <c r="T10882" s="32">
        <f t="shared" ref="T10882:T10945" si="1364">IF(AND(D10882="NOT EXECUTED",COUNTA($N10882)&lt;&gt;0),1,0)</f>
        <v>0</v>
      </c>
      <c r="U10882" s="32">
        <f t="shared" ref="U10882:U10945" si="1365">IF(AND(E10882="NOT EXECUTED",COUNTA($N10882)&lt;&gt;0),1,0)</f>
        <v>0</v>
      </c>
      <c r="V10882" s="32">
        <f t="shared" ref="V10882:V10945" si="1366">IF(AND(F10882="NOT EXECUTED",COUNTA($N10882)&lt;&gt;0),1,0)</f>
        <v>0</v>
      </c>
      <c r="W10882" s="32">
        <f t="shared" ref="W10882:W10945" si="1367">IF(AND(G10882="NOT EXECUTED",COUNTA($N10882)&lt;&gt;0),1,0)</f>
        <v>0</v>
      </c>
      <c r="X10882" s="32">
        <f t="shared" ref="X10882:X10945" si="1368">IF(AND(S10882=1,COUNTA($N10882)&lt;&gt;0),1,0)</f>
        <v>0</v>
      </c>
    </row>
    <row r="10883" spans="1:24" ht="14.25" customHeight="1">
      <c r="A10883" s="33" t="b">
        <f t="shared" si="1362"/>
        <v>0</v>
      </c>
      <c r="B10883" s="33">
        <f t="shared" ref="B10883:B10946" si="1369">+B10882+1</f>
        <v>10882</v>
      </c>
      <c r="C10883" s="17"/>
      <c r="N10883" s="37"/>
      <c r="O10883" s="37"/>
      <c r="P10883" s="37"/>
      <c r="Q10883" s="37"/>
      <c r="R10883" s="37"/>
      <c r="S10883" s="32">
        <f t="shared" si="1363"/>
        <v>0</v>
      </c>
      <c r="T10883" s="32">
        <f t="shared" si="1364"/>
        <v>0</v>
      </c>
      <c r="U10883" s="32">
        <f t="shared" si="1365"/>
        <v>0</v>
      </c>
      <c r="V10883" s="32">
        <f t="shared" si="1366"/>
        <v>0</v>
      </c>
      <c r="W10883" s="32">
        <f t="shared" si="1367"/>
        <v>0</v>
      </c>
      <c r="X10883" s="32">
        <f t="shared" si="1368"/>
        <v>0</v>
      </c>
    </row>
    <row r="10884" spans="1:24" ht="14.25" customHeight="1">
      <c r="A10884" s="33" t="b">
        <f t="shared" si="1362"/>
        <v>0</v>
      </c>
      <c r="B10884" s="33">
        <f t="shared" si="1369"/>
        <v>10883</v>
      </c>
      <c r="C10884" s="17"/>
      <c r="N10884" s="37"/>
      <c r="O10884" s="37"/>
      <c r="P10884" s="37"/>
      <c r="Q10884" s="37"/>
      <c r="R10884" s="37"/>
      <c r="S10884" s="32">
        <f t="shared" si="1363"/>
        <v>0</v>
      </c>
      <c r="T10884" s="32">
        <f t="shared" si="1364"/>
        <v>0</v>
      </c>
      <c r="U10884" s="32">
        <f t="shared" si="1365"/>
        <v>0</v>
      </c>
      <c r="V10884" s="32">
        <f t="shared" si="1366"/>
        <v>0</v>
      </c>
      <c r="W10884" s="32">
        <f t="shared" si="1367"/>
        <v>0</v>
      </c>
      <c r="X10884" s="32">
        <f t="shared" si="1368"/>
        <v>0</v>
      </c>
    </row>
    <row r="10885" spans="1:24" ht="14.25" customHeight="1">
      <c r="A10885" s="33" t="b">
        <f t="shared" si="1362"/>
        <v>0</v>
      </c>
      <c r="B10885" s="33">
        <f t="shared" si="1369"/>
        <v>10884</v>
      </c>
      <c r="C10885" s="17"/>
      <c r="N10885" s="37"/>
      <c r="O10885" s="37"/>
      <c r="P10885" s="37"/>
      <c r="Q10885" s="37"/>
      <c r="R10885" s="37"/>
      <c r="S10885" s="32">
        <f t="shared" si="1363"/>
        <v>0</v>
      </c>
      <c r="T10885" s="32">
        <f t="shared" si="1364"/>
        <v>0</v>
      </c>
      <c r="U10885" s="32">
        <f t="shared" si="1365"/>
        <v>0</v>
      </c>
      <c r="V10885" s="32">
        <f t="shared" si="1366"/>
        <v>0</v>
      </c>
      <c r="W10885" s="32">
        <f t="shared" si="1367"/>
        <v>0</v>
      </c>
      <c r="X10885" s="32">
        <f t="shared" si="1368"/>
        <v>0</v>
      </c>
    </row>
    <row r="10886" spans="1:24" ht="14.25" customHeight="1">
      <c r="A10886" s="33" t="b">
        <f t="shared" si="1362"/>
        <v>0</v>
      </c>
      <c r="B10886" s="33">
        <f t="shared" si="1369"/>
        <v>10885</v>
      </c>
      <c r="C10886" s="17"/>
      <c r="N10886" s="37"/>
      <c r="O10886" s="37"/>
      <c r="P10886" s="37"/>
      <c r="Q10886" s="37"/>
      <c r="R10886" s="37"/>
      <c r="S10886" s="32">
        <f t="shared" si="1363"/>
        <v>0</v>
      </c>
      <c r="T10886" s="32">
        <f t="shared" si="1364"/>
        <v>0</v>
      </c>
      <c r="U10886" s="32">
        <f t="shared" si="1365"/>
        <v>0</v>
      </c>
      <c r="V10886" s="32">
        <f t="shared" si="1366"/>
        <v>0</v>
      </c>
      <c r="W10886" s="32">
        <f t="shared" si="1367"/>
        <v>0</v>
      </c>
      <c r="X10886" s="32">
        <f t="shared" si="1368"/>
        <v>0</v>
      </c>
    </row>
    <row r="10887" spans="1:24" ht="14.25" customHeight="1">
      <c r="A10887" s="33" t="b">
        <f t="shared" si="1362"/>
        <v>0</v>
      </c>
      <c r="B10887" s="33">
        <f t="shared" si="1369"/>
        <v>10886</v>
      </c>
      <c r="C10887" s="17"/>
      <c r="N10887" s="37"/>
      <c r="O10887" s="37"/>
      <c r="P10887" s="37"/>
      <c r="Q10887" s="37"/>
      <c r="R10887" s="37"/>
      <c r="S10887" s="32">
        <f t="shared" si="1363"/>
        <v>0</v>
      </c>
      <c r="T10887" s="32">
        <f t="shared" si="1364"/>
        <v>0</v>
      </c>
      <c r="U10887" s="32">
        <f t="shared" si="1365"/>
        <v>0</v>
      </c>
      <c r="V10887" s="32">
        <f t="shared" si="1366"/>
        <v>0</v>
      </c>
      <c r="W10887" s="32">
        <f t="shared" si="1367"/>
        <v>0</v>
      </c>
      <c r="X10887" s="32">
        <f t="shared" si="1368"/>
        <v>0</v>
      </c>
    </row>
    <row r="10888" spans="1:24" ht="14.25" customHeight="1">
      <c r="A10888" s="33" t="b">
        <f t="shared" si="1362"/>
        <v>0</v>
      </c>
      <c r="B10888" s="33">
        <f t="shared" si="1369"/>
        <v>10887</v>
      </c>
      <c r="C10888" s="17"/>
      <c r="N10888" s="37"/>
      <c r="O10888" s="37"/>
      <c r="P10888" s="37"/>
      <c r="Q10888" s="37"/>
      <c r="R10888" s="37"/>
      <c r="S10888" s="32">
        <f t="shared" si="1363"/>
        <v>0</v>
      </c>
      <c r="T10888" s="32">
        <f t="shared" si="1364"/>
        <v>0</v>
      </c>
      <c r="U10888" s="32">
        <f t="shared" si="1365"/>
        <v>0</v>
      </c>
      <c r="V10888" s="32">
        <f t="shared" si="1366"/>
        <v>0</v>
      </c>
      <c r="W10888" s="32">
        <f t="shared" si="1367"/>
        <v>0</v>
      </c>
      <c r="X10888" s="32">
        <f t="shared" si="1368"/>
        <v>0</v>
      </c>
    </row>
    <row r="10889" spans="1:24" ht="14.25" customHeight="1">
      <c r="A10889" s="33" t="b">
        <f t="shared" si="1362"/>
        <v>0</v>
      </c>
      <c r="B10889" s="33">
        <f t="shared" si="1369"/>
        <v>10888</v>
      </c>
      <c r="C10889" s="17"/>
      <c r="N10889" s="37"/>
      <c r="O10889" s="37"/>
      <c r="P10889" s="37"/>
      <c r="Q10889" s="37"/>
      <c r="R10889" s="37"/>
      <c r="S10889" s="32">
        <f t="shared" si="1363"/>
        <v>0</v>
      </c>
      <c r="T10889" s="32">
        <f t="shared" si="1364"/>
        <v>0</v>
      </c>
      <c r="U10889" s="32">
        <f t="shared" si="1365"/>
        <v>0</v>
      </c>
      <c r="V10889" s="32">
        <f t="shared" si="1366"/>
        <v>0</v>
      </c>
      <c r="W10889" s="32">
        <f t="shared" si="1367"/>
        <v>0</v>
      </c>
      <c r="X10889" s="32">
        <f t="shared" si="1368"/>
        <v>0</v>
      </c>
    </row>
    <row r="10890" spans="1:24" ht="14.25" customHeight="1">
      <c r="A10890" s="33" t="b">
        <f t="shared" si="1362"/>
        <v>0</v>
      </c>
      <c r="B10890" s="33">
        <f t="shared" si="1369"/>
        <v>10889</v>
      </c>
      <c r="C10890" s="17"/>
      <c r="N10890" s="37"/>
      <c r="O10890" s="37"/>
      <c r="P10890" s="37"/>
      <c r="Q10890" s="37"/>
      <c r="R10890" s="37"/>
      <c r="S10890" s="32">
        <f t="shared" si="1363"/>
        <v>0</v>
      </c>
      <c r="T10890" s="32">
        <f t="shared" si="1364"/>
        <v>0</v>
      </c>
      <c r="U10890" s="32">
        <f t="shared" si="1365"/>
        <v>0</v>
      </c>
      <c r="V10890" s="32">
        <f t="shared" si="1366"/>
        <v>0</v>
      </c>
      <c r="W10890" s="32">
        <f t="shared" si="1367"/>
        <v>0</v>
      </c>
      <c r="X10890" s="32">
        <f t="shared" si="1368"/>
        <v>0</v>
      </c>
    </row>
    <row r="10891" spans="1:24" ht="14.25" customHeight="1">
      <c r="A10891" s="33" t="b">
        <f t="shared" si="1362"/>
        <v>0</v>
      </c>
      <c r="B10891" s="33">
        <f t="shared" si="1369"/>
        <v>10890</v>
      </c>
      <c r="C10891" s="17"/>
      <c r="N10891" s="37"/>
      <c r="O10891" s="37"/>
      <c r="P10891" s="37"/>
      <c r="Q10891" s="37"/>
      <c r="R10891" s="37"/>
      <c r="S10891" s="32">
        <f t="shared" si="1363"/>
        <v>0</v>
      </c>
      <c r="T10891" s="32">
        <f t="shared" si="1364"/>
        <v>0</v>
      </c>
      <c r="U10891" s="32">
        <f t="shared" si="1365"/>
        <v>0</v>
      </c>
      <c r="V10891" s="32">
        <f t="shared" si="1366"/>
        <v>0</v>
      </c>
      <c r="W10891" s="32">
        <f t="shared" si="1367"/>
        <v>0</v>
      </c>
      <c r="X10891" s="32">
        <f t="shared" si="1368"/>
        <v>0</v>
      </c>
    </row>
    <row r="10892" spans="1:24" ht="14.25" customHeight="1">
      <c r="A10892" s="33" t="b">
        <f t="shared" si="1362"/>
        <v>0</v>
      </c>
      <c r="B10892" s="33">
        <f t="shared" si="1369"/>
        <v>10891</v>
      </c>
      <c r="C10892" s="17"/>
      <c r="N10892" s="37"/>
      <c r="O10892" s="37"/>
      <c r="P10892" s="37"/>
      <c r="Q10892" s="37"/>
      <c r="R10892" s="37"/>
      <c r="S10892" s="32">
        <f t="shared" si="1363"/>
        <v>0</v>
      </c>
      <c r="T10892" s="32">
        <f t="shared" si="1364"/>
        <v>0</v>
      </c>
      <c r="U10892" s="32">
        <f t="shared" si="1365"/>
        <v>0</v>
      </c>
      <c r="V10892" s="32">
        <f t="shared" si="1366"/>
        <v>0</v>
      </c>
      <c r="W10892" s="32">
        <f t="shared" si="1367"/>
        <v>0</v>
      </c>
      <c r="X10892" s="32">
        <f t="shared" si="1368"/>
        <v>0</v>
      </c>
    </row>
    <row r="10893" spans="1:24" ht="14.25" customHeight="1">
      <c r="A10893" s="33" t="b">
        <f t="shared" si="1362"/>
        <v>0</v>
      </c>
      <c r="B10893" s="33">
        <f t="shared" si="1369"/>
        <v>10892</v>
      </c>
      <c r="C10893" s="17"/>
      <c r="N10893" s="37"/>
      <c r="O10893" s="37"/>
      <c r="P10893" s="37"/>
      <c r="Q10893" s="37"/>
      <c r="R10893" s="37"/>
      <c r="S10893" s="32">
        <f t="shared" si="1363"/>
        <v>0</v>
      </c>
      <c r="T10893" s="32">
        <f t="shared" si="1364"/>
        <v>0</v>
      </c>
      <c r="U10893" s="32">
        <f t="shared" si="1365"/>
        <v>0</v>
      </c>
      <c r="V10893" s="32">
        <f t="shared" si="1366"/>
        <v>0</v>
      </c>
      <c r="W10893" s="32">
        <f t="shared" si="1367"/>
        <v>0</v>
      </c>
      <c r="X10893" s="32">
        <f t="shared" si="1368"/>
        <v>0</v>
      </c>
    </row>
    <row r="10894" spans="1:24" ht="14.25" customHeight="1">
      <c r="A10894" s="33" t="b">
        <f t="shared" si="1362"/>
        <v>0</v>
      </c>
      <c r="B10894" s="33">
        <f t="shared" si="1369"/>
        <v>10893</v>
      </c>
      <c r="C10894" s="17"/>
      <c r="N10894" s="37"/>
      <c r="O10894" s="37"/>
      <c r="P10894" s="37"/>
      <c r="Q10894" s="37"/>
      <c r="R10894" s="37"/>
      <c r="S10894" s="32">
        <f t="shared" si="1363"/>
        <v>0</v>
      </c>
      <c r="T10894" s="32">
        <f t="shared" si="1364"/>
        <v>0</v>
      </c>
      <c r="U10894" s="32">
        <f t="shared" si="1365"/>
        <v>0</v>
      </c>
      <c r="V10894" s="32">
        <f t="shared" si="1366"/>
        <v>0</v>
      </c>
      <c r="W10894" s="32">
        <f t="shared" si="1367"/>
        <v>0</v>
      </c>
      <c r="X10894" s="32">
        <f t="shared" si="1368"/>
        <v>0</v>
      </c>
    </row>
    <row r="10895" spans="1:24" ht="14.25" customHeight="1">
      <c r="A10895" s="33" t="b">
        <f t="shared" si="1362"/>
        <v>0</v>
      </c>
      <c r="B10895" s="33">
        <f t="shared" si="1369"/>
        <v>10894</v>
      </c>
      <c r="C10895" s="17"/>
      <c r="N10895" s="37"/>
      <c r="O10895" s="37"/>
      <c r="P10895" s="37"/>
      <c r="Q10895" s="37"/>
      <c r="R10895" s="37"/>
      <c r="S10895" s="32">
        <f t="shared" si="1363"/>
        <v>0</v>
      </c>
      <c r="T10895" s="32">
        <f t="shared" si="1364"/>
        <v>0</v>
      </c>
      <c r="U10895" s="32">
        <f t="shared" si="1365"/>
        <v>0</v>
      </c>
      <c r="V10895" s="32">
        <f t="shared" si="1366"/>
        <v>0</v>
      </c>
      <c r="W10895" s="32">
        <f t="shared" si="1367"/>
        <v>0</v>
      </c>
      <c r="X10895" s="32">
        <f t="shared" si="1368"/>
        <v>0</v>
      </c>
    </row>
    <row r="10896" spans="1:24" ht="14.25" customHeight="1">
      <c r="A10896" s="33" t="b">
        <f t="shared" si="1362"/>
        <v>0</v>
      </c>
      <c r="B10896" s="33">
        <f t="shared" si="1369"/>
        <v>10895</v>
      </c>
      <c r="C10896" s="17"/>
      <c r="N10896" s="37"/>
      <c r="O10896" s="37"/>
      <c r="P10896" s="37"/>
      <c r="Q10896" s="37"/>
      <c r="R10896" s="37"/>
      <c r="S10896" s="32">
        <f t="shared" si="1363"/>
        <v>0</v>
      </c>
      <c r="T10896" s="32">
        <f t="shared" si="1364"/>
        <v>0</v>
      </c>
      <c r="U10896" s="32">
        <f t="shared" si="1365"/>
        <v>0</v>
      </c>
      <c r="V10896" s="32">
        <f t="shared" si="1366"/>
        <v>0</v>
      </c>
      <c r="W10896" s="32">
        <f t="shared" si="1367"/>
        <v>0</v>
      </c>
      <c r="X10896" s="32">
        <f t="shared" si="1368"/>
        <v>0</v>
      </c>
    </row>
    <row r="10897" spans="1:24" ht="14.25" customHeight="1">
      <c r="A10897" s="33" t="b">
        <f t="shared" si="1362"/>
        <v>0</v>
      </c>
      <c r="B10897" s="33">
        <f t="shared" si="1369"/>
        <v>10896</v>
      </c>
      <c r="C10897" s="17"/>
      <c r="N10897" s="37"/>
      <c r="O10897" s="37"/>
      <c r="P10897" s="37"/>
      <c r="Q10897" s="37"/>
      <c r="R10897" s="37"/>
      <c r="S10897" s="32">
        <f t="shared" si="1363"/>
        <v>0</v>
      </c>
      <c r="T10897" s="32">
        <f t="shared" si="1364"/>
        <v>0</v>
      </c>
      <c r="U10897" s="32">
        <f t="shared" si="1365"/>
        <v>0</v>
      </c>
      <c r="V10897" s="32">
        <f t="shared" si="1366"/>
        <v>0</v>
      </c>
      <c r="W10897" s="32">
        <f t="shared" si="1367"/>
        <v>0</v>
      </c>
      <c r="X10897" s="32">
        <f t="shared" si="1368"/>
        <v>0</v>
      </c>
    </row>
    <row r="10898" spans="1:24" ht="14.25" customHeight="1">
      <c r="A10898" s="33" t="b">
        <f t="shared" si="1362"/>
        <v>0</v>
      </c>
      <c r="B10898" s="33">
        <f t="shared" si="1369"/>
        <v>10897</v>
      </c>
      <c r="C10898" s="17"/>
      <c r="N10898" s="37"/>
      <c r="O10898" s="37"/>
      <c r="P10898" s="37"/>
      <c r="Q10898" s="37"/>
      <c r="R10898" s="37"/>
      <c r="S10898" s="32">
        <f t="shared" si="1363"/>
        <v>0</v>
      </c>
      <c r="T10898" s="32">
        <f t="shared" si="1364"/>
        <v>0</v>
      </c>
      <c r="U10898" s="32">
        <f t="shared" si="1365"/>
        <v>0</v>
      </c>
      <c r="V10898" s="32">
        <f t="shared" si="1366"/>
        <v>0</v>
      </c>
      <c r="W10898" s="32">
        <f t="shared" si="1367"/>
        <v>0</v>
      </c>
      <c r="X10898" s="32">
        <f t="shared" si="1368"/>
        <v>0</v>
      </c>
    </row>
    <row r="10899" spans="1:24" ht="14.25" customHeight="1">
      <c r="A10899" s="33" t="b">
        <f t="shared" si="1362"/>
        <v>0</v>
      </c>
      <c r="B10899" s="33">
        <f t="shared" si="1369"/>
        <v>10898</v>
      </c>
      <c r="C10899" s="17"/>
      <c r="N10899" s="37"/>
      <c r="O10899" s="37"/>
      <c r="P10899" s="37"/>
      <c r="Q10899" s="37"/>
      <c r="R10899" s="37"/>
      <c r="S10899" s="32">
        <f t="shared" si="1363"/>
        <v>0</v>
      </c>
      <c r="T10899" s="32">
        <f t="shared" si="1364"/>
        <v>0</v>
      </c>
      <c r="U10899" s="32">
        <f t="shared" si="1365"/>
        <v>0</v>
      </c>
      <c r="V10899" s="32">
        <f t="shared" si="1366"/>
        <v>0</v>
      </c>
      <c r="W10899" s="32">
        <f t="shared" si="1367"/>
        <v>0</v>
      </c>
      <c r="X10899" s="32">
        <f t="shared" si="1368"/>
        <v>0</v>
      </c>
    </row>
    <row r="10900" spans="1:24" ht="14.25" customHeight="1">
      <c r="A10900" s="33" t="b">
        <f t="shared" si="1362"/>
        <v>0</v>
      </c>
      <c r="B10900" s="33">
        <f t="shared" si="1369"/>
        <v>10899</v>
      </c>
      <c r="C10900" s="17"/>
      <c r="N10900" s="37"/>
      <c r="O10900" s="37"/>
      <c r="P10900" s="37"/>
      <c r="Q10900" s="37"/>
      <c r="R10900" s="37"/>
      <c r="S10900" s="32">
        <f t="shared" si="1363"/>
        <v>0</v>
      </c>
      <c r="T10900" s="32">
        <f t="shared" si="1364"/>
        <v>0</v>
      </c>
      <c r="U10900" s="32">
        <f t="shared" si="1365"/>
        <v>0</v>
      </c>
      <c r="V10900" s="32">
        <f t="shared" si="1366"/>
        <v>0</v>
      </c>
      <c r="W10900" s="32">
        <f t="shared" si="1367"/>
        <v>0</v>
      </c>
      <c r="X10900" s="32">
        <f t="shared" si="1368"/>
        <v>0</v>
      </c>
    </row>
    <row r="10901" spans="1:24" ht="14.25" customHeight="1">
      <c r="A10901" s="33" t="b">
        <f t="shared" si="1362"/>
        <v>0</v>
      </c>
      <c r="B10901" s="33">
        <f t="shared" si="1369"/>
        <v>10900</v>
      </c>
      <c r="C10901" s="17"/>
      <c r="N10901" s="37"/>
      <c r="O10901" s="37"/>
      <c r="P10901" s="37"/>
      <c r="Q10901" s="37"/>
      <c r="R10901" s="37"/>
      <c r="S10901" s="32">
        <f t="shared" si="1363"/>
        <v>0</v>
      </c>
      <c r="T10901" s="32">
        <f t="shared" si="1364"/>
        <v>0</v>
      </c>
      <c r="U10901" s="32">
        <f t="shared" si="1365"/>
        <v>0</v>
      </c>
      <c r="V10901" s="32">
        <f t="shared" si="1366"/>
        <v>0</v>
      </c>
      <c r="W10901" s="32">
        <f t="shared" si="1367"/>
        <v>0</v>
      </c>
      <c r="X10901" s="32">
        <f t="shared" si="1368"/>
        <v>0</v>
      </c>
    </row>
    <row r="10902" spans="1:24" ht="14.25" customHeight="1">
      <c r="A10902" s="33" t="b">
        <f t="shared" si="1362"/>
        <v>0</v>
      </c>
      <c r="B10902" s="33">
        <f t="shared" si="1369"/>
        <v>10901</v>
      </c>
      <c r="C10902" s="17"/>
      <c r="N10902" s="37"/>
      <c r="O10902" s="37"/>
      <c r="P10902" s="37"/>
      <c r="Q10902" s="37"/>
      <c r="R10902" s="37"/>
      <c r="S10902" s="32">
        <f t="shared" si="1363"/>
        <v>0</v>
      </c>
      <c r="T10902" s="32">
        <f t="shared" si="1364"/>
        <v>0</v>
      </c>
      <c r="U10902" s="32">
        <f t="shared" si="1365"/>
        <v>0</v>
      </c>
      <c r="V10902" s="32">
        <f t="shared" si="1366"/>
        <v>0</v>
      </c>
      <c r="W10902" s="32">
        <f t="shared" si="1367"/>
        <v>0</v>
      </c>
      <c r="X10902" s="32">
        <f t="shared" si="1368"/>
        <v>0</v>
      </c>
    </row>
    <row r="10903" spans="1:24" ht="14.25" customHeight="1">
      <c r="A10903" s="33" t="b">
        <f t="shared" si="1362"/>
        <v>0</v>
      </c>
      <c r="B10903" s="33">
        <f t="shared" si="1369"/>
        <v>10902</v>
      </c>
      <c r="C10903" s="17"/>
      <c r="N10903" s="37"/>
      <c r="O10903" s="37"/>
      <c r="P10903" s="37"/>
      <c r="Q10903" s="37"/>
      <c r="R10903" s="37"/>
      <c r="S10903" s="32">
        <f t="shared" si="1363"/>
        <v>0</v>
      </c>
      <c r="T10903" s="32">
        <f t="shared" si="1364"/>
        <v>0</v>
      </c>
      <c r="U10903" s="32">
        <f t="shared" si="1365"/>
        <v>0</v>
      </c>
      <c r="V10903" s="32">
        <f t="shared" si="1366"/>
        <v>0</v>
      </c>
      <c r="W10903" s="32">
        <f t="shared" si="1367"/>
        <v>0</v>
      </c>
      <c r="X10903" s="32">
        <f t="shared" si="1368"/>
        <v>0</v>
      </c>
    </row>
    <row r="10904" spans="1:24" ht="14.25" customHeight="1">
      <c r="A10904" s="33" t="b">
        <f t="shared" si="1362"/>
        <v>0</v>
      </c>
      <c r="B10904" s="33">
        <f t="shared" si="1369"/>
        <v>10903</v>
      </c>
      <c r="C10904" s="17"/>
      <c r="N10904" s="37"/>
      <c r="O10904" s="37"/>
      <c r="P10904" s="37"/>
      <c r="Q10904" s="37"/>
      <c r="R10904" s="37"/>
      <c r="S10904" s="32">
        <f t="shared" si="1363"/>
        <v>0</v>
      </c>
      <c r="T10904" s="32">
        <f t="shared" si="1364"/>
        <v>0</v>
      </c>
      <c r="U10904" s="32">
        <f t="shared" si="1365"/>
        <v>0</v>
      </c>
      <c r="V10904" s="32">
        <f t="shared" si="1366"/>
        <v>0</v>
      </c>
      <c r="W10904" s="32">
        <f t="shared" si="1367"/>
        <v>0</v>
      </c>
      <c r="X10904" s="32">
        <f t="shared" si="1368"/>
        <v>0</v>
      </c>
    </row>
    <row r="10905" spans="1:24" ht="14.25" customHeight="1">
      <c r="A10905" s="33" t="b">
        <f t="shared" si="1362"/>
        <v>0</v>
      </c>
      <c r="B10905" s="33">
        <f t="shared" si="1369"/>
        <v>10904</v>
      </c>
      <c r="C10905" s="17"/>
      <c r="N10905" s="37"/>
      <c r="O10905" s="37"/>
      <c r="P10905" s="37"/>
      <c r="Q10905" s="37"/>
      <c r="R10905" s="37"/>
      <c r="S10905" s="32">
        <f t="shared" si="1363"/>
        <v>0</v>
      </c>
      <c r="T10905" s="32">
        <f t="shared" si="1364"/>
        <v>0</v>
      </c>
      <c r="U10905" s="32">
        <f t="shared" si="1365"/>
        <v>0</v>
      </c>
      <c r="V10905" s="32">
        <f t="shared" si="1366"/>
        <v>0</v>
      </c>
      <c r="W10905" s="32">
        <f t="shared" si="1367"/>
        <v>0</v>
      </c>
      <c r="X10905" s="32">
        <f t="shared" si="1368"/>
        <v>0</v>
      </c>
    </row>
    <row r="10906" spans="1:24" ht="14.25" customHeight="1">
      <c r="A10906" s="33" t="b">
        <f t="shared" si="1362"/>
        <v>0</v>
      </c>
      <c r="B10906" s="33">
        <f t="shared" si="1369"/>
        <v>10905</v>
      </c>
      <c r="C10906" s="17"/>
      <c r="N10906" s="37"/>
      <c r="O10906" s="37"/>
      <c r="P10906" s="37"/>
      <c r="Q10906" s="37"/>
      <c r="R10906" s="37"/>
      <c r="S10906" s="32">
        <f t="shared" si="1363"/>
        <v>0</v>
      </c>
      <c r="T10906" s="32">
        <f t="shared" si="1364"/>
        <v>0</v>
      </c>
      <c r="U10906" s="32">
        <f t="shared" si="1365"/>
        <v>0</v>
      </c>
      <c r="V10906" s="32">
        <f t="shared" si="1366"/>
        <v>0</v>
      </c>
      <c r="W10906" s="32">
        <f t="shared" si="1367"/>
        <v>0</v>
      </c>
      <c r="X10906" s="32">
        <f t="shared" si="1368"/>
        <v>0</v>
      </c>
    </row>
    <row r="10907" spans="1:24" ht="14.25" customHeight="1">
      <c r="A10907" s="33" t="b">
        <f t="shared" si="1362"/>
        <v>0</v>
      </c>
      <c r="B10907" s="33">
        <f t="shared" si="1369"/>
        <v>10906</v>
      </c>
      <c r="C10907" s="17"/>
      <c r="N10907" s="37"/>
      <c r="O10907" s="37"/>
      <c r="P10907" s="37"/>
      <c r="Q10907" s="37"/>
      <c r="R10907" s="37"/>
      <c r="S10907" s="32">
        <f t="shared" si="1363"/>
        <v>0</v>
      </c>
      <c r="T10907" s="32">
        <f t="shared" si="1364"/>
        <v>0</v>
      </c>
      <c r="U10907" s="32">
        <f t="shared" si="1365"/>
        <v>0</v>
      </c>
      <c r="V10907" s="32">
        <f t="shared" si="1366"/>
        <v>0</v>
      </c>
      <c r="W10907" s="32">
        <f t="shared" si="1367"/>
        <v>0</v>
      </c>
      <c r="X10907" s="32">
        <f t="shared" si="1368"/>
        <v>0</v>
      </c>
    </row>
    <row r="10908" spans="1:24" ht="14.25" customHeight="1">
      <c r="A10908" s="33" t="b">
        <f t="shared" si="1362"/>
        <v>0</v>
      </c>
      <c r="B10908" s="33">
        <f t="shared" si="1369"/>
        <v>10907</v>
      </c>
      <c r="C10908" s="17"/>
      <c r="N10908" s="37"/>
      <c r="O10908" s="37"/>
      <c r="P10908" s="37"/>
      <c r="Q10908" s="37"/>
      <c r="R10908" s="37"/>
      <c r="S10908" s="32">
        <f t="shared" si="1363"/>
        <v>0</v>
      </c>
      <c r="T10908" s="32">
        <f t="shared" si="1364"/>
        <v>0</v>
      </c>
      <c r="U10908" s="32">
        <f t="shared" si="1365"/>
        <v>0</v>
      </c>
      <c r="V10908" s="32">
        <f t="shared" si="1366"/>
        <v>0</v>
      </c>
      <c r="W10908" s="32">
        <f t="shared" si="1367"/>
        <v>0</v>
      </c>
      <c r="X10908" s="32">
        <f t="shared" si="1368"/>
        <v>0</v>
      </c>
    </row>
    <row r="10909" spans="1:24" ht="14.25" customHeight="1">
      <c r="A10909" s="33" t="b">
        <f t="shared" si="1362"/>
        <v>0</v>
      </c>
      <c r="B10909" s="33">
        <f t="shared" si="1369"/>
        <v>10908</v>
      </c>
      <c r="C10909" s="17"/>
      <c r="N10909" s="37"/>
      <c r="O10909" s="37"/>
      <c r="P10909" s="37"/>
      <c r="Q10909" s="37"/>
      <c r="R10909" s="37"/>
      <c r="S10909" s="32">
        <f t="shared" si="1363"/>
        <v>0</v>
      </c>
      <c r="T10909" s="32">
        <f t="shared" si="1364"/>
        <v>0</v>
      </c>
      <c r="U10909" s="32">
        <f t="shared" si="1365"/>
        <v>0</v>
      </c>
      <c r="V10909" s="32">
        <f t="shared" si="1366"/>
        <v>0</v>
      </c>
      <c r="W10909" s="32">
        <f t="shared" si="1367"/>
        <v>0</v>
      </c>
      <c r="X10909" s="32">
        <f t="shared" si="1368"/>
        <v>0</v>
      </c>
    </row>
    <row r="10910" spans="1:24" ht="14.25" customHeight="1">
      <c r="A10910" s="33" t="b">
        <f t="shared" si="1362"/>
        <v>0</v>
      </c>
      <c r="B10910" s="33">
        <f t="shared" si="1369"/>
        <v>10909</v>
      </c>
      <c r="C10910" s="17"/>
      <c r="N10910" s="37"/>
      <c r="O10910" s="37"/>
      <c r="P10910" s="37"/>
      <c r="Q10910" s="37"/>
      <c r="R10910" s="37"/>
      <c r="S10910" s="32">
        <f t="shared" si="1363"/>
        <v>0</v>
      </c>
      <c r="T10910" s="32">
        <f t="shared" si="1364"/>
        <v>0</v>
      </c>
      <c r="U10910" s="32">
        <f t="shared" si="1365"/>
        <v>0</v>
      </c>
      <c r="V10910" s="32">
        <f t="shared" si="1366"/>
        <v>0</v>
      </c>
      <c r="W10910" s="32">
        <f t="shared" si="1367"/>
        <v>0</v>
      </c>
      <c r="X10910" s="32">
        <f t="shared" si="1368"/>
        <v>0</v>
      </c>
    </row>
    <row r="10911" spans="1:24" ht="14.25" customHeight="1">
      <c r="A10911" s="33" t="b">
        <f t="shared" si="1362"/>
        <v>0</v>
      </c>
      <c r="B10911" s="33">
        <f t="shared" si="1369"/>
        <v>10910</v>
      </c>
      <c r="C10911" s="17"/>
      <c r="N10911" s="37"/>
      <c r="O10911" s="37"/>
      <c r="P10911" s="37"/>
      <c r="Q10911" s="37"/>
      <c r="R10911" s="37"/>
      <c r="S10911" s="32">
        <f t="shared" si="1363"/>
        <v>0</v>
      </c>
      <c r="T10911" s="32">
        <f t="shared" si="1364"/>
        <v>0</v>
      </c>
      <c r="U10911" s="32">
        <f t="shared" si="1365"/>
        <v>0</v>
      </c>
      <c r="V10911" s="32">
        <f t="shared" si="1366"/>
        <v>0</v>
      </c>
      <c r="W10911" s="32">
        <f t="shared" si="1367"/>
        <v>0</v>
      </c>
      <c r="X10911" s="32">
        <f t="shared" si="1368"/>
        <v>0</v>
      </c>
    </row>
    <row r="10912" spans="1:24" ht="14.25" customHeight="1">
      <c r="A10912" s="33" t="b">
        <f t="shared" si="1362"/>
        <v>0</v>
      </c>
      <c r="B10912" s="33">
        <f t="shared" si="1369"/>
        <v>10911</v>
      </c>
      <c r="C10912" s="17"/>
      <c r="N10912" s="37"/>
      <c r="O10912" s="37"/>
      <c r="P10912" s="37"/>
      <c r="Q10912" s="37"/>
      <c r="R10912" s="37"/>
      <c r="S10912" s="32">
        <f t="shared" si="1363"/>
        <v>0</v>
      </c>
      <c r="T10912" s="32">
        <f t="shared" si="1364"/>
        <v>0</v>
      </c>
      <c r="U10912" s="32">
        <f t="shared" si="1365"/>
        <v>0</v>
      </c>
      <c r="V10912" s="32">
        <f t="shared" si="1366"/>
        <v>0</v>
      </c>
      <c r="W10912" s="32">
        <f t="shared" si="1367"/>
        <v>0</v>
      </c>
      <c r="X10912" s="32">
        <f t="shared" si="1368"/>
        <v>0</v>
      </c>
    </row>
    <row r="10913" spans="1:24" ht="14.25" customHeight="1">
      <c r="A10913" s="33" t="b">
        <f t="shared" si="1362"/>
        <v>0</v>
      </c>
      <c r="B10913" s="33">
        <f t="shared" si="1369"/>
        <v>10912</v>
      </c>
      <c r="C10913" s="17"/>
      <c r="N10913" s="37"/>
      <c r="O10913" s="37"/>
      <c r="P10913" s="37"/>
      <c r="Q10913" s="37"/>
      <c r="R10913" s="37"/>
      <c r="S10913" s="32">
        <f t="shared" si="1363"/>
        <v>0</v>
      </c>
      <c r="T10913" s="32">
        <f t="shared" si="1364"/>
        <v>0</v>
      </c>
      <c r="U10913" s="32">
        <f t="shared" si="1365"/>
        <v>0</v>
      </c>
      <c r="V10913" s="32">
        <f t="shared" si="1366"/>
        <v>0</v>
      </c>
      <c r="W10913" s="32">
        <f t="shared" si="1367"/>
        <v>0</v>
      </c>
      <c r="X10913" s="32">
        <f t="shared" si="1368"/>
        <v>0</v>
      </c>
    </row>
    <row r="10914" spans="1:24" ht="14.25" customHeight="1">
      <c r="A10914" s="33" t="b">
        <f t="shared" si="1362"/>
        <v>0</v>
      </c>
      <c r="B10914" s="33">
        <f t="shared" si="1369"/>
        <v>10913</v>
      </c>
      <c r="C10914" s="17"/>
      <c r="N10914" s="37"/>
      <c r="O10914" s="37"/>
      <c r="P10914" s="37"/>
      <c r="Q10914" s="37"/>
      <c r="R10914" s="37"/>
      <c r="S10914" s="32">
        <f t="shared" si="1363"/>
        <v>0</v>
      </c>
      <c r="T10914" s="32">
        <f t="shared" si="1364"/>
        <v>0</v>
      </c>
      <c r="U10914" s="32">
        <f t="shared" si="1365"/>
        <v>0</v>
      </c>
      <c r="V10914" s="32">
        <f t="shared" si="1366"/>
        <v>0</v>
      </c>
      <c r="W10914" s="32">
        <f t="shared" si="1367"/>
        <v>0</v>
      </c>
      <c r="X10914" s="32">
        <f t="shared" si="1368"/>
        <v>0</v>
      </c>
    </row>
    <row r="10915" spans="1:24" ht="14.25" customHeight="1">
      <c r="A10915" s="33" t="b">
        <f t="shared" si="1362"/>
        <v>0</v>
      </c>
      <c r="B10915" s="33">
        <f t="shared" si="1369"/>
        <v>10914</v>
      </c>
      <c r="C10915" s="17"/>
      <c r="N10915" s="37"/>
      <c r="O10915" s="37"/>
      <c r="P10915" s="37"/>
      <c r="Q10915" s="37"/>
      <c r="R10915" s="37"/>
      <c r="S10915" s="32">
        <f t="shared" si="1363"/>
        <v>0</v>
      </c>
      <c r="T10915" s="32">
        <f t="shared" si="1364"/>
        <v>0</v>
      </c>
      <c r="U10915" s="32">
        <f t="shared" si="1365"/>
        <v>0</v>
      </c>
      <c r="V10915" s="32">
        <f t="shared" si="1366"/>
        <v>0</v>
      </c>
      <c r="W10915" s="32">
        <f t="shared" si="1367"/>
        <v>0</v>
      </c>
      <c r="X10915" s="32">
        <f t="shared" si="1368"/>
        <v>0</v>
      </c>
    </row>
    <row r="10916" spans="1:24" ht="14.25" customHeight="1">
      <c r="A10916" s="33" t="b">
        <f t="shared" si="1362"/>
        <v>0</v>
      </c>
      <c r="B10916" s="33">
        <f t="shared" si="1369"/>
        <v>10915</v>
      </c>
      <c r="C10916" s="17"/>
      <c r="N10916" s="37"/>
      <c r="O10916" s="37"/>
      <c r="P10916" s="37"/>
      <c r="Q10916" s="37"/>
      <c r="R10916" s="37"/>
      <c r="S10916" s="32">
        <f t="shared" si="1363"/>
        <v>0</v>
      </c>
      <c r="T10916" s="32">
        <f t="shared" si="1364"/>
        <v>0</v>
      </c>
      <c r="U10916" s="32">
        <f t="shared" si="1365"/>
        <v>0</v>
      </c>
      <c r="V10916" s="32">
        <f t="shared" si="1366"/>
        <v>0</v>
      </c>
      <c r="W10916" s="32">
        <f t="shared" si="1367"/>
        <v>0</v>
      </c>
      <c r="X10916" s="32">
        <f t="shared" si="1368"/>
        <v>0</v>
      </c>
    </row>
    <row r="10917" spans="1:24" ht="14.25" customHeight="1">
      <c r="A10917" s="33" t="b">
        <f t="shared" si="1362"/>
        <v>0</v>
      </c>
      <c r="B10917" s="33">
        <f t="shared" si="1369"/>
        <v>10916</v>
      </c>
      <c r="C10917" s="17"/>
      <c r="N10917" s="37"/>
      <c r="O10917" s="37"/>
      <c r="P10917" s="37"/>
      <c r="Q10917" s="37"/>
      <c r="R10917" s="37"/>
      <c r="S10917" s="32">
        <f t="shared" si="1363"/>
        <v>0</v>
      </c>
      <c r="T10917" s="32">
        <f t="shared" si="1364"/>
        <v>0</v>
      </c>
      <c r="U10917" s="32">
        <f t="shared" si="1365"/>
        <v>0</v>
      </c>
      <c r="V10917" s="32">
        <f t="shared" si="1366"/>
        <v>0</v>
      </c>
      <c r="W10917" s="32">
        <f t="shared" si="1367"/>
        <v>0</v>
      </c>
      <c r="X10917" s="32">
        <f t="shared" si="1368"/>
        <v>0</v>
      </c>
    </row>
    <row r="10918" spans="1:24" ht="14.25" customHeight="1">
      <c r="A10918" s="33" t="b">
        <f t="shared" si="1362"/>
        <v>0</v>
      </c>
      <c r="B10918" s="33">
        <f t="shared" si="1369"/>
        <v>10917</v>
      </c>
      <c r="C10918" s="17"/>
      <c r="N10918" s="37"/>
      <c r="O10918" s="37"/>
      <c r="P10918" s="37"/>
      <c r="Q10918" s="37"/>
      <c r="R10918" s="37"/>
      <c r="S10918" s="32">
        <f t="shared" si="1363"/>
        <v>0</v>
      </c>
      <c r="T10918" s="32">
        <f t="shared" si="1364"/>
        <v>0</v>
      </c>
      <c r="U10918" s="32">
        <f t="shared" si="1365"/>
        <v>0</v>
      </c>
      <c r="V10918" s="32">
        <f t="shared" si="1366"/>
        <v>0</v>
      </c>
      <c r="W10918" s="32">
        <f t="shared" si="1367"/>
        <v>0</v>
      </c>
      <c r="X10918" s="32">
        <f t="shared" si="1368"/>
        <v>0</v>
      </c>
    </row>
    <row r="10919" spans="1:24" ht="14.25" customHeight="1">
      <c r="A10919" s="33" t="b">
        <f t="shared" si="1362"/>
        <v>0</v>
      </c>
      <c r="B10919" s="33">
        <f t="shared" si="1369"/>
        <v>10918</v>
      </c>
      <c r="C10919" s="17"/>
      <c r="N10919" s="37"/>
      <c r="O10919" s="37"/>
      <c r="P10919" s="37"/>
      <c r="Q10919" s="37"/>
      <c r="R10919" s="37"/>
      <c r="S10919" s="32">
        <f t="shared" si="1363"/>
        <v>0</v>
      </c>
      <c r="T10919" s="32">
        <f t="shared" si="1364"/>
        <v>0</v>
      </c>
      <c r="U10919" s="32">
        <f t="shared" si="1365"/>
        <v>0</v>
      </c>
      <c r="V10919" s="32">
        <f t="shared" si="1366"/>
        <v>0</v>
      </c>
      <c r="W10919" s="32">
        <f t="shared" si="1367"/>
        <v>0</v>
      </c>
      <c r="X10919" s="32">
        <f t="shared" si="1368"/>
        <v>0</v>
      </c>
    </row>
    <row r="10920" spans="1:24" ht="14.25" customHeight="1">
      <c r="A10920" s="33" t="b">
        <f t="shared" si="1362"/>
        <v>0</v>
      </c>
      <c r="B10920" s="33">
        <f t="shared" si="1369"/>
        <v>10919</v>
      </c>
      <c r="C10920" s="17"/>
      <c r="N10920" s="37"/>
      <c r="O10920" s="37"/>
      <c r="P10920" s="37"/>
      <c r="Q10920" s="37"/>
      <c r="R10920" s="37"/>
      <c r="S10920" s="32">
        <f t="shared" si="1363"/>
        <v>0</v>
      </c>
      <c r="T10920" s="32">
        <f t="shared" si="1364"/>
        <v>0</v>
      </c>
      <c r="U10920" s="32">
        <f t="shared" si="1365"/>
        <v>0</v>
      </c>
      <c r="V10920" s="32">
        <f t="shared" si="1366"/>
        <v>0</v>
      </c>
      <c r="W10920" s="32">
        <f t="shared" si="1367"/>
        <v>0</v>
      </c>
      <c r="X10920" s="32">
        <f t="shared" si="1368"/>
        <v>0</v>
      </c>
    </row>
    <row r="10921" spans="1:24" ht="14.25" customHeight="1">
      <c r="A10921" s="33" t="b">
        <f t="shared" si="1362"/>
        <v>0</v>
      </c>
      <c r="B10921" s="33">
        <f t="shared" si="1369"/>
        <v>10920</v>
      </c>
      <c r="C10921" s="17"/>
      <c r="N10921" s="37"/>
      <c r="O10921" s="37"/>
      <c r="P10921" s="37"/>
      <c r="Q10921" s="37"/>
      <c r="R10921" s="37"/>
      <c r="S10921" s="32">
        <f t="shared" si="1363"/>
        <v>0</v>
      </c>
      <c r="T10921" s="32">
        <f t="shared" si="1364"/>
        <v>0</v>
      </c>
      <c r="U10921" s="32">
        <f t="shared" si="1365"/>
        <v>0</v>
      </c>
      <c r="V10921" s="32">
        <f t="shared" si="1366"/>
        <v>0</v>
      </c>
      <c r="W10921" s="32">
        <f t="shared" si="1367"/>
        <v>0</v>
      </c>
      <c r="X10921" s="32">
        <f t="shared" si="1368"/>
        <v>0</v>
      </c>
    </row>
    <row r="10922" spans="1:24" ht="14.25" customHeight="1">
      <c r="A10922" s="33" t="b">
        <f t="shared" si="1362"/>
        <v>0</v>
      </c>
      <c r="B10922" s="33">
        <f t="shared" si="1369"/>
        <v>10921</v>
      </c>
      <c r="C10922" s="17"/>
      <c r="N10922" s="37"/>
      <c r="O10922" s="37"/>
      <c r="P10922" s="37"/>
      <c r="Q10922" s="37"/>
      <c r="R10922" s="37"/>
      <c r="S10922" s="32">
        <f t="shared" si="1363"/>
        <v>0</v>
      </c>
      <c r="T10922" s="32">
        <f t="shared" si="1364"/>
        <v>0</v>
      </c>
      <c r="U10922" s="32">
        <f t="shared" si="1365"/>
        <v>0</v>
      </c>
      <c r="V10922" s="32">
        <f t="shared" si="1366"/>
        <v>0</v>
      </c>
      <c r="W10922" s="32">
        <f t="shared" si="1367"/>
        <v>0</v>
      </c>
      <c r="X10922" s="32">
        <f t="shared" si="1368"/>
        <v>0</v>
      </c>
    </row>
    <row r="10923" spans="1:24" ht="14.25" customHeight="1">
      <c r="A10923" s="33" t="b">
        <f t="shared" si="1362"/>
        <v>0</v>
      </c>
      <c r="B10923" s="33">
        <f t="shared" si="1369"/>
        <v>10922</v>
      </c>
      <c r="C10923" s="17"/>
      <c r="N10923" s="37"/>
      <c r="O10923" s="37"/>
      <c r="P10923" s="37"/>
      <c r="Q10923" s="37"/>
      <c r="R10923" s="37"/>
      <c r="S10923" s="32">
        <f t="shared" si="1363"/>
        <v>0</v>
      </c>
      <c r="T10923" s="32">
        <f t="shared" si="1364"/>
        <v>0</v>
      </c>
      <c r="U10923" s="32">
        <f t="shared" si="1365"/>
        <v>0</v>
      </c>
      <c r="V10923" s="32">
        <f t="shared" si="1366"/>
        <v>0</v>
      </c>
      <c r="W10923" s="32">
        <f t="shared" si="1367"/>
        <v>0</v>
      </c>
      <c r="X10923" s="32">
        <f t="shared" si="1368"/>
        <v>0</v>
      </c>
    </row>
    <row r="10924" spans="1:24" ht="14.25" customHeight="1">
      <c r="A10924" s="33" t="b">
        <f t="shared" si="1362"/>
        <v>0</v>
      </c>
      <c r="B10924" s="33">
        <f t="shared" si="1369"/>
        <v>10923</v>
      </c>
      <c r="C10924" s="17"/>
      <c r="N10924" s="37"/>
      <c r="O10924" s="37"/>
      <c r="P10924" s="37"/>
      <c r="Q10924" s="37"/>
      <c r="R10924" s="37"/>
      <c r="S10924" s="32">
        <f t="shared" si="1363"/>
        <v>0</v>
      </c>
      <c r="T10924" s="32">
        <f t="shared" si="1364"/>
        <v>0</v>
      </c>
      <c r="U10924" s="32">
        <f t="shared" si="1365"/>
        <v>0</v>
      </c>
      <c r="V10924" s="32">
        <f t="shared" si="1366"/>
        <v>0</v>
      </c>
      <c r="W10924" s="32">
        <f t="shared" si="1367"/>
        <v>0</v>
      </c>
      <c r="X10924" s="32">
        <f t="shared" si="1368"/>
        <v>0</v>
      </c>
    </row>
    <row r="10925" spans="1:24" ht="14.25" customHeight="1">
      <c r="A10925" s="33" t="b">
        <f t="shared" si="1362"/>
        <v>0</v>
      </c>
      <c r="B10925" s="33">
        <f t="shared" si="1369"/>
        <v>10924</v>
      </c>
      <c r="C10925" s="17"/>
      <c r="N10925" s="37"/>
      <c r="O10925" s="37"/>
      <c r="P10925" s="37"/>
      <c r="Q10925" s="37"/>
      <c r="R10925" s="37"/>
      <c r="S10925" s="32">
        <f t="shared" si="1363"/>
        <v>0</v>
      </c>
      <c r="T10925" s="32">
        <f t="shared" si="1364"/>
        <v>0</v>
      </c>
      <c r="U10925" s="32">
        <f t="shared" si="1365"/>
        <v>0</v>
      </c>
      <c r="V10925" s="32">
        <f t="shared" si="1366"/>
        <v>0</v>
      </c>
      <c r="W10925" s="32">
        <f t="shared" si="1367"/>
        <v>0</v>
      </c>
      <c r="X10925" s="32">
        <f t="shared" si="1368"/>
        <v>0</v>
      </c>
    </row>
    <row r="10926" spans="1:24" ht="14.25" customHeight="1">
      <c r="A10926" s="33" t="b">
        <f t="shared" si="1362"/>
        <v>0</v>
      </c>
      <c r="B10926" s="33">
        <f t="shared" si="1369"/>
        <v>10925</v>
      </c>
      <c r="C10926" s="17"/>
      <c r="N10926" s="37"/>
      <c r="O10926" s="37"/>
      <c r="P10926" s="37"/>
      <c r="Q10926" s="37"/>
      <c r="R10926" s="37"/>
      <c r="S10926" s="32">
        <f t="shared" si="1363"/>
        <v>0</v>
      </c>
      <c r="T10926" s="32">
        <f t="shared" si="1364"/>
        <v>0</v>
      </c>
      <c r="U10926" s="32">
        <f t="shared" si="1365"/>
        <v>0</v>
      </c>
      <c r="V10926" s="32">
        <f t="shared" si="1366"/>
        <v>0</v>
      </c>
      <c r="W10926" s="32">
        <f t="shared" si="1367"/>
        <v>0</v>
      </c>
      <c r="X10926" s="32">
        <f t="shared" si="1368"/>
        <v>0</v>
      </c>
    </row>
    <row r="10927" spans="1:24" ht="14.25" customHeight="1">
      <c r="A10927" s="33" t="b">
        <f t="shared" si="1362"/>
        <v>0</v>
      </c>
      <c r="B10927" s="33">
        <f t="shared" si="1369"/>
        <v>10926</v>
      </c>
      <c r="C10927" s="17"/>
      <c r="N10927" s="37"/>
      <c r="O10927" s="37"/>
      <c r="P10927" s="37"/>
      <c r="Q10927" s="37"/>
      <c r="R10927" s="37"/>
      <c r="S10927" s="32">
        <f t="shared" si="1363"/>
        <v>0</v>
      </c>
      <c r="T10927" s="32">
        <f t="shared" si="1364"/>
        <v>0</v>
      </c>
      <c r="U10927" s="32">
        <f t="shared" si="1365"/>
        <v>0</v>
      </c>
      <c r="V10927" s="32">
        <f t="shared" si="1366"/>
        <v>0</v>
      </c>
      <c r="W10927" s="32">
        <f t="shared" si="1367"/>
        <v>0</v>
      </c>
      <c r="X10927" s="32">
        <f t="shared" si="1368"/>
        <v>0</v>
      </c>
    </row>
    <row r="10928" spans="1:24" ht="14.25" customHeight="1">
      <c r="A10928" s="33" t="b">
        <f t="shared" si="1362"/>
        <v>0</v>
      </c>
      <c r="B10928" s="33">
        <f t="shared" si="1369"/>
        <v>10927</v>
      </c>
      <c r="C10928" s="17"/>
      <c r="N10928" s="37"/>
      <c r="O10928" s="37"/>
      <c r="P10928" s="37"/>
      <c r="Q10928" s="37"/>
      <c r="R10928" s="37"/>
      <c r="S10928" s="32">
        <f t="shared" si="1363"/>
        <v>0</v>
      </c>
      <c r="T10928" s="32">
        <f t="shared" si="1364"/>
        <v>0</v>
      </c>
      <c r="U10928" s="32">
        <f t="shared" si="1365"/>
        <v>0</v>
      </c>
      <c r="V10928" s="32">
        <f t="shared" si="1366"/>
        <v>0</v>
      </c>
      <c r="W10928" s="32">
        <f t="shared" si="1367"/>
        <v>0</v>
      </c>
      <c r="X10928" s="32">
        <f t="shared" si="1368"/>
        <v>0</v>
      </c>
    </row>
    <row r="10929" spans="1:24" ht="14.25" customHeight="1">
      <c r="A10929" s="33" t="b">
        <f t="shared" si="1362"/>
        <v>0</v>
      </c>
      <c r="B10929" s="33">
        <f t="shared" si="1369"/>
        <v>10928</v>
      </c>
      <c r="C10929" s="17"/>
      <c r="N10929" s="37"/>
      <c r="O10929" s="37"/>
      <c r="P10929" s="37"/>
      <c r="Q10929" s="37"/>
      <c r="R10929" s="37"/>
      <c r="S10929" s="32">
        <f t="shared" si="1363"/>
        <v>0</v>
      </c>
      <c r="T10929" s="32">
        <f t="shared" si="1364"/>
        <v>0</v>
      </c>
      <c r="U10929" s="32">
        <f t="shared" si="1365"/>
        <v>0</v>
      </c>
      <c r="V10929" s="32">
        <f t="shared" si="1366"/>
        <v>0</v>
      </c>
      <c r="W10929" s="32">
        <f t="shared" si="1367"/>
        <v>0</v>
      </c>
      <c r="X10929" s="32">
        <f t="shared" si="1368"/>
        <v>0</v>
      </c>
    </row>
    <row r="10930" spans="1:24" ht="14.25" customHeight="1">
      <c r="A10930" s="33" t="b">
        <f t="shared" si="1362"/>
        <v>0</v>
      </c>
      <c r="B10930" s="33">
        <f t="shared" si="1369"/>
        <v>10929</v>
      </c>
      <c r="C10930" s="17"/>
      <c r="N10930" s="37"/>
      <c r="O10930" s="37"/>
      <c r="P10930" s="37"/>
      <c r="Q10930" s="37"/>
      <c r="R10930" s="37"/>
      <c r="S10930" s="32">
        <f t="shared" si="1363"/>
        <v>0</v>
      </c>
      <c r="T10930" s="32">
        <f t="shared" si="1364"/>
        <v>0</v>
      </c>
      <c r="U10930" s="32">
        <f t="shared" si="1365"/>
        <v>0</v>
      </c>
      <c r="V10930" s="32">
        <f t="shared" si="1366"/>
        <v>0</v>
      </c>
      <c r="W10930" s="32">
        <f t="shared" si="1367"/>
        <v>0</v>
      </c>
      <c r="X10930" s="32">
        <f t="shared" si="1368"/>
        <v>0</v>
      </c>
    </row>
    <row r="10931" spans="1:24" ht="14.25" customHeight="1">
      <c r="A10931" s="33" t="b">
        <f t="shared" si="1362"/>
        <v>0</v>
      </c>
      <c r="B10931" s="33">
        <f t="shared" si="1369"/>
        <v>10930</v>
      </c>
      <c r="C10931" s="17"/>
      <c r="N10931" s="37"/>
      <c r="O10931" s="37"/>
      <c r="P10931" s="37"/>
      <c r="Q10931" s="37"/>
      <c r="R10931" s="37"/>
      <c r="S10931" s="32">
        <f t="shared" si="1363"/>
        <v>0</v>
      </c>
      <c r="T10931" s="32">
        <f t="shared" si="1364"/>
        <v>0</v>
      </c>
      <c r="U10931" s="32">
        <f t="shared" si="1365"/>
        <v>0</v>
      </c>
      <c r="V10931" s="32">
        <f t="shared" si="1366"/>
        <v>0</v>
      </c>
      <c r="W10931" s="32">
        <f t="shared" si="1367"/>
        <v>0</v>
      </c>
      <c r="X10931" s="32">
        <f t="shared" si="1368"/>
        <v>0</v>
      </c>
    </row>
    <row r="10932" spans="1:24" ht="14.25" customHeight="1">
      <c r="A10932" s="33" t="b">
        <f t="shared" si="1362"/>
        <v>0</v>
      </c>
      <c r="B10932" s="33">
        <f t="shared" si="1369"/>
        <v>10931</v>
      </c>
      <c r="C10932" s="17"/>
      <c r="N10932" s="37"/>
      <c r="O10932" s="37"/>
      <c r="P10932" s="37"/>
      <c r="Q10932" s="37"/>
      <c r="R10932" s="37"/>
      <c r="S10932" s="32">
        <f t="shared" si="1363"/>
        <v>0</v>
      </c>
      <c r="T10932" s="32">
        <f t="shared" si="1364"/>
        <v>0</v>
      </c>
      <c r="U10932" s="32">
        <f t="shared" si="1365"/>
        <v>0</v>
      </c>
      <c r="V10932" s="32">
        <f t="shared" si="1366"/>
        <v>0</v>
      </c>
      <c r="W10932" s="32">
        <f t="shared" si="1367"/>
        <v>0</v>
      </c>
      <c r="X10932" s="32">
        <f t="shared" si="1368"/>
        <v>0</v>
      </c>
    </row>
    <row r="10933" spans="1:24" ht="14.25" customHeight="1">
      <c r="A10933" s="33" t="b">
        <f t="shared" si="1362"/>
        <v>0</v>
      </c>
      <c r="B10933" s="33">
        <f t="shared" si="1369"/>
        <v>10932</v>
      </c>
      <c r="C10933" s="17"/>
      <c r="N10933" s="37"/>
      <c r="O10933" s="37"/>
      <c r="P10933" s="37"/>
      <c r="Q10933" s="37"/>
      <c r="R10933" s="37"/>
      <c r="S10933" s="32">
        <f t="shared" si="1363"/>
        <v>0</v>
      </c>
      <c r="T10933" s="32">
        <f t="shared" si="1364"/>
        <v>0</v>
      </c>
      <c r="U10933" s="32">
        <f t="shared" si="1365"/>
        <v>0</v>
      </c>
      <c r="V10933" s="32">
        <f t="shared" si="1366"/>
        <v>0</v>
      </c>
      <c r="W10933" s="32">
        <f t="shared" si="1367"/>
        <v>0</v>
      </c>
      <c r="X10933" s="32">
        <f t="shared" si="1368"/>
        <v>0</v>
      </c>
    </row>
    <row r="10934" spans="1:24" ht="14.25" customHeight="1">
      <c r="A10934" s="33" t="b">
        <f t="shared" si="1362"/>
        <v>0</v>
      </c>
      <c r="B10934" s="33">
        <f t="shared" si="1369"/>
        <v>10933</v>
      </c>
      <c r="C10934" s="17"/>
      <c r="N10934" s="37"/>
      <c r="O10934" s="37"/>
      <c r="P10934" s="37"/>
      <c r="Q10934" s="37"/>
      <c r="R10934" s="37"/>
      <c r="S10934" s="32">
        <f t="shared" si="1363"/>
        <v>0</v>
      </c>
      <c r="T10934" s="32">
        <f t="shared" si="1364"/>
        <v>0</v>
      </c>
      <c r="U10934" s="32">
        <f t="shared" si="1365"/>
        <v>0</v>
      </c>
      <c r="V10934" s="32">
        <f t="shared" si="1366"/>
        <v>0</v>
      </c>
      <c r="W10934" s="32">
        <f t="shared" si="1367"/>
        <v>0</v>
      </c>
      <c r="X10934" s="32">
        <f t="shared" si="1368"/>
        <v>0</v>
      </c>
    </row>
    <row r="10935" spans="1:24" ht="14.25" customHeight="1">
      <c r="A10935" s="33" t="b">
        <f t="shared" si="1362"/>
        <v>0</v>
      </c>
      <c r="B10935" s="33">
        <f t="shared" si="1369"/>
        <v>10934</v>
      </c>
      <c r="C10935" s="17"/>
      <c r="N10935" s="37"/>
      <c r="O10935" s="37"/>
      <c r="P10935" s="37"/>
      <c r="Q10935" s="37"/>
      <c r="R10935" s="37"/>
      <c r="S10935" s="32">
        <f t="shared" si="1363"/>
        <v>0</v>
      </c>
      <c r="T10935" s="32">
        <f t="shared" si="1364"/>
        <v>0</v>
      </c>
      <c r="U10935" s="32">
        <f t="shared" si="1365"/>
        <v>0</v>
      </c>
      <c r="V10935" s="32">
        <f t="shared" si="1366"/>
        <v>0</v>
      </c>
      <c r="W10935" s="32">
        <f t="shared" si="1367"/>
        <v>0</v>
      </c>
      <c r="X10935" s="32">
        <f t="shared" si="1368"/>
        <v>0</v>
      </c>
    </row>
    <row r="10936" spans="1:24" ht="14.25" customHeight="1">
      <c r="A10936" s="33" t="b">
        <f t="shared" si="1362"/>
        <v>0</v>
      </c>
      <c r="B10936" s="33">
        <f t="shared" si="1369"/>
        <v>10935</v>
      </c>
      <c r="C10936" s="17"/>
      <c r="N10936" s="37"/>
      <c r="O10936" s="37"/>
      <c r="P10936" s="37"/>
      <c r="Q10936" s="37"/>
      <c r="R10936" s="37"/>
      <c r="S10936" s="32">
        <f t="shared" si="1363"/>
        <v>0</v>
      </c>
      <c r="T10936" s="32">
        <f t="shared" si="1364"/>
        <v>0</v>
      </c>
      <c r="U10936" s="32">
        <f t="shared" si="1365"/>
        <v>0</v>
      </c>
      <c r="V10936" s="32">
        <f t="shared" si="1366"/>
        <v>0</v>
      </c>
      <c r="W10936" s="32">
        <f t="shared" si="1367"/>
        <v>0</v>
      </c>
      <c r="X10936" s="32">
        <f t="shared" si="1368"/>
        <v>0</v>
      </c>
    </row>
    <row r="10937" spans="1:24" ht="14.25" customHeight="1">
      <c r="A10937" s="33" t="b">
        <f t="shared" si="1362"/>
        <v>0</v>
      </c>
      <c r="B10937" s="33">
        <f t="shared" si="1369"/>
        <v>10936</v>
      </c>
      <c r="C10937" s="17"/>
      <c r="N10937" s="37"/>
      <c r="O10937" s="37"/>
      <c r="P10937" s="37"/>
      <c r="Q10937" s="37"/>
      <c r="R10937" s="37"/>
      <c r="S10937" s="32">
        <f t="shared" si="1363"/>
        <v>0</v>
      </c>
      <c r="T10937" s="32">
        <f t="shared" si="1364"/>
        <v>0</v>
      </c>
      <c r="U10937" s="32">
        <f t="shared" si="1365"/>
        <v>0</v>
      </c>
      <c r="V10937" s="32">
        <f t="shared" si="1366"/>
        <v>0</v>
      </c>
      <c r="W10937" s="32">
        <f t="shared" si="1367"/>
        <v>0</v>
      </c>
      <c r="X10937" s="32">
        <f t="shared" si="1368"/>
        <v>0</v>
      </c>
    </row>
    <row r="10938" spans="1:24" ht="14.25" customHeight="1">
      <c r="A10938" s="33" t="b">
        <f t="shared" si="1362"/>
        <v>0</v>
      </c>
      <c r="B10938" s="33">
        <f t="shared" si="1369"/>
        <v>10937</v>
      </c>
      <c r="C10938" s="17"/>
      <c r="N10938" s="37"/>
      <c r="O10938" s="37"/>
      <c r="P10938" s="37"/>
      <c r="Q10938" s="37"/>
      <c r="R10938" s="37"/>
      <c r="S10938" s="32">
        <f t="shared" si="1363"/>
        <v>0</v>
      </c>
      <c r="T10938" s="32">
        <f t="shared" si="1364"/>
        <v>0</v>
      </c>
      <c r="U10938" s="32">
        <f t="shared" si="1365"/>
        <v>0</v>
      </c>
      <c r="V10938" s="32">
        <f t="shared" si="1366"/>
        <v>0</v>
      </c>
      <c r="W10938" s="32">
        <f t="shared" si="1367"/>
        <v>0</v>
      </c>
      <c r="X10938" s="32">
        <f t="shared" si="1368"/>
        <v>0</v>
      </c>
    </row>
    <row r="10939" spans="1:24" ht="14.25" customHeight="1">
      <c r="A10939" s="33" t="b">
        <f t="shared" si="1362"/>
        <v>0</v>
      </c>
      <c r="B10939" s="33">
        <f t="shared" si="1369"/>
        <v>10938</v>
      </c>
      <c r="C10939" s="17"/>
      <c r="N10939" s="37"/>
      <c r="O10939" s="37"/>
      <c r="P10939" s="37"/>
      <c r="Q10939" s="37"/>
      <c r="R10939" s="37"/>
      <c r="S10939" s="32">
        <f t="shared" si="1363"/>
        <v>0</v>
      </c>
      <c r="T10939" s="32">
        <f t="shared" si="1364"/>
        <v>0</v>
      </c>
      <c r="U10939" s="32">
        <f t="shared" si="1365"/>
        <v>0</v>
      </c>
      <c r="V10939" s="32">
        <f t="shared" si="1366"/>
        <v>0</v>
      </c>
      <c r="W10939" s="32">
        <f t="shared" si="1367"/>
        <v>0</v>
      </c>
      <c r="X10939" s="32">
        <f t="shared" si="1368"/>
        <v>0</v>
      </c>
    </row>
    <row r="10940" spans="1:24" ht="14.25" customHeight="1">
      <c r="A10940" s="33" t="b">
        <f t="shared" si="1362"/>
        <v>0</v>
      </c>
      <c r="B10940" s="33">
        <f t="shared" si="1369"/>
        <v>10939</v>
      </c>
      <c r="C10940" s="17"/>
      <c r="N10940" s="37"/>
      <c r="O10940" s="37"/>
      <c r="P10940" s="37"/>
      <c r="Q10940" s="37"/>
      <c r="R10940" s="37"/>
      <c r="S10940" s="32">
        <f t="shared" si="1363"/>
        <v>0</v>
      </c>
      <c r="T10940" s="32">
        <f t="shared" si="1364"/>
        <v>0</v>
      </c>
      <c r="U10940" s="32">
        <f t="shared" si="1365"/>
        <v>0</v>
      </c>
      <c r="V10940" s="32">
        <f t="shared" si="1366"/>
        <v>0</v>
      </c>
      <c r="W10940" s="32">
        <f t="shared" si="1367"/>
        <v>0</v>
      </c>
      <c r="X10940" s="32">
        <f t="shared" si="1368"/>
        <v>0</v>
      </c>
    </row>
    <row r="10941" spans="1:24" ht="14.25" customHeight="1">
      <c r="A10941" s="33" t="b">
        <f t="shared" si="1362"/>
        <v>0</v>
      </c>
      <c r="B10941" s="33">
        <f t="shared" si="1369"/>
        <v>10940</v>
      </c>
      <c r="C10941" s="17"/>
      <c r="N10941" s="37"/>
      <c r="O10941" s="37"/>
      <c r="P10941" s="37"/>
      <c r="Q10941" s="37"/>
      <c r="R10941" s="37"/>
      <c r="S10941" s="32">
        <f t="shared" si="1363"/>
        <v>0</v>
      </c>
      <c r="T10941" s="32">
        <f t="shared" si="1364"/>
        <v>0</v>
      </c>
      <c r="U10941" s="32">
        <f t="shared" si="1365"/>
        <v>0</v>
      </c>
      <c r="V10941" s="32">
        <f t="shared" si="1366"/>
        <v>0</v>
      </c>
      <c r="W10941" s="32">
        <f t="shared" si="1367"/>
        <v>0</v>
      </c>
      <c r="X10941" s="32">
        <f t="shared" si="1368"/>
        <v>0</v>
      </c>
    </row>
    <row r="10942" spans="1:24" ht="14.25" customHeight="1">
      <c r="A10942" s="33" t="b">
        <f t="shared" si="1362"/>
        <v>0</v>
      </c>
      <c r="B10942" s="33">
        <f t="shared" si="1369"/>
        <v>10941</v>
      </c>
      <c r="C10942" s="17"/>
      <c r="N10942" s="37"/>
      <c r="O10942" s="37"/>
      <c r="P10942" s="37"/>
      <c r="Q10942" s="37"/>
      <c r="R10942" s="37"/>
      <c r="S10942" s="32">
        <f t="shared" si="1363"/>
        <v>0</v>
      </c>
      <c r="T10942" s="32">
        <f t="shared" si="1364"/>
        <v>0</v>
      </c>
      <c r="U10942" s="32">
        <f t="shared" si="1365"/>
        <v>0</v>
      </c>
      <c r="V10942" s="32">
        <f t="shared" si="1366"/>
        <v>0</v>
      </c>
      <c r="W10942" s="32">
        <f t="shared" si="1367"/>
        <v>0</v>
      </c>
      <c r="X10942" s="32">
        <f t="shared" si="1368"/>
        <v>0</v>
      </c>
    </row>
    <row r="10943" spans="1:24" ht="14.25" customHeight="1">
      <c r="A10943" s="33" t="b">
        <f t="shared" si="1362"/>
        <v>0</v>
      </c>
      <c r="B10943" s="33">
        <f t="shared" si="1369"/>
        <v>10942</v>
      </c>
      <c r="C10943" s="17"/>
      <c r="N10943" s="37"/>
      <c r="O10943" s="37"/>
      <c r="P10943" s="37"/>
      <c r="Q10943" s="37"/>
      <c r="R10943" s="37"/>
      <c r="S10943" s="32">
        <f t="shared" si="1363"/>
        <v>0</v>
      </c>
      <c r="T10943" s="32">
        <f t="shared" si="1364"/>
        <v>0</v>
      </c>
      <c r="U10943" s="32">
        <f t="shared" si="1365"/>
        <v>0</v>
      </c>
      <c r="V10943" s="32">
        <f t="shared" si="1366"/>
        <v>0</v>
      </c>
      <c r="W10943" s="32">
        <f t="shared" si="1367"/>
        <v>0</v>
      </c>
      <c r="X10943" s="32">
        <f t="shared" si="1368"/>
        <v>0</v>
      </c>
    </row>
    <row r="10944" spans="1:24" ht="14.25" customHeight="1">
      <c r="A10944" s="33" t="b">
        <f t="shared" si="1362"/>
        <v>0</v>
      </c>
      <c r="B10944" s="33">
        <f t="shared" si="1369"/>
        <v>10943</v>
      </c>
      <c r="C10944" s="17"/>
      <c r="N10944" s="37"/>
      <c r="O10944" s="37"/>
      <c r="P10944" s="37"/>
      <c r="Q10944" s="37"/>
      <c r="R10944" s="37"/>
      <c r="S10944" s="32">
        <f t="shared" si="1363"/>
        <v>0</v>
      </c>
      <c r="T10944" s="32">
        <f t="shared" si="1364"/>
        <v>0</v>
      </c>
      <c r="U10944" s="32">
        <f t="shared" si="1365"/>
        <v>0</v>
      </c>
      <c r="V10944" s="32">
        <f t="shared" si="1366"/>
        <v>0</v>
      </c>
      <c r="W10944" s="32">
        <f t="shared" si="1367"/>
        <v>0</v>
      </c>
      <c r="X10944" s="32">
        <f t="shared" si="1368"/>
        <v>0</v>
      </c>
    </row>
    <row r="10945" spans="1:24" ht="14.25" customHeight="1">
      <c r="A10945" s="33" t="b">
        <f t="shared" si="1362"/>
        <v>0</v>
      </c>
      <c r="B10945" s="33">
        <f t="shared" si="1369"/>
        <v>10944</v>
      </c>
      <c r="C10945" s="17"/>
      <c r="N10945" s="37"/>
      <c r="O10945" s="37"/>
      <c r="P10945" s="37"/>
      <c r="Q10945" s="37"/>
      <c r="R10945" s="37"/>
      <c r="S10945" s="32">
        <f t="shared" si="1363"/>
        <v>0</v>
      </c>
      <c r="T10945" s="32">
        <f t="shared" si="1364"/>
        <v>0</v>
      </c>
      <c r="U10945" s="32">
        <f t="shared" si="1365"/>
        <v>0</v>
      </c>
      <c r="V10945" s="32">
        <f t="shared" si="1366"/>
        <v>0</v>
      </c>
      <c r="W10945" s="32">
        <f t="shared" si="1367"/>
        <v>0</v>
      </c>
      <c r="X10945" s="32">
        <f t="shared" si="1368"/>
        <v>0</v>
      </c>
    </row>
    <row r="10946" spans="1:24" ht="14.25" customHeight="1">
      <c r="A10946" s="33" t="b">
        <f t="shared" ref="A10946:A11009" si="1370">IF(OR(COUNTIF(D10946:M10946, "NOT EXECUTED"), COUNTIF(D10946:M10946, "NOT COMPILED"), COUNTIF(D10946:M10946, "NOT EFFECTIVE")),TRUE,FALSE)</f>
        <v>0</v>
      </c>
      <c r="B10946" s="33">
        <f t="shared" si="1369"/>
        <v>10945</v>
      </c>
      <c r="C10946" s="17"/>
      <c r="N10946" s="37"/>
      <c r="O10946" s="37"/>
      <c r="P10946" s="37"/>
      <c r="Q10946" s="37"/>
      <c r="R10946" s="37"/>
      <c r="S10946" s="32">
        <f t="shared" ref="S10946:S11009" si="1371">IF(COUNTIF(H10946:M10946,"NOT EFFECTIVE"),1,0)</f>
        <v>0</v>
      </c>
      <c r="T10946" s="32">
        <f t="shared" ref="T10946:T11009" si="1372">IF(AND(D10946="NOT EXECUTED",COUNTA($N10946)&lt;&gt;0),1,0)</f>
        <v>0</v>
      </c>
      <c r="U10946" s="32">
        <f t="shared" ref="U10946:U11009" si="1373">IF(AND(E10946="NOT EXECUTED",COUNTA($N10946)&lt;&gt;0),1,0)</f>
        <v>0</v>
      </c>
      <c r="V10946" s="32">
        <f t="shared" ref="V10946:V11009" si="1374">IF(AND(F10946="NOT EXECUTED",COUNTA($N10946)&lt;&gt;0),1,0)</f>
        <v>0</v>
      </c>
      <c r="W10946" s="32">
        <f t="shared" ref="W10946:W11009" si="1375">IF(AND(G10946="NOT EXECUTED",COUNTA($N10946)&lt;&gt;0),1,0)</f>
        <v>0</v>
      </c>
      <c r="X10946" s="32">
        <f t="shared" ref="X10946:X11009" si="1376">IF(AND(S10946=1,COUNTA($N10946)&lt;&gt;0),1,0)</f>
        <v>0</v>
      </c>
    </row>
    <row r="10947" spans="1:24" ht="14.25" customHeight="1">
      <c r="A10947" s="33" t="b">
        <f t="shared" si="1370"/>
        <v>0</v>
      </c>
      <c r="B10947" s="33">
        <f t="shared" ref="B10947:B11010" si="1377">+B10946+1</f>
        <v>10946</v>
      </c>
      <c r="C10947" s="17"/>
      <c r="N10947" s="37"/>
      <c r="O10947" s="37"/>
      <c r="P10947" s="37"/>
      <c r="Q10947" s="37"/>
      <c r="R10947" s="37"/>
      <c r="S10947" s="32">
        <f t="shared" si="1371"/>
        <v>0</v>
      </c>
      <c r="T10947" s="32">
        <f t="shared" si="1372"/>
        <v>0</v>
      </c>
      <c r="U10947" s="32">
        <f t="shared" si="1373"/>
        <v>0</v>
      </c>
      <c r="V10947" s="32">
        <f t="shared" si="1374"/>
        <v>0</v>
      </c>
      <c r="W10947" s="32">
        <f t="shared" si="1375"/>
        <v>0</v>
      </c>
      <c r="X10947" s="32">
        <f t="shared" si="1376"/>
        <v>0</v>
      </c>
    </row>
    <row r="10948" spans="1:24" ht="14.25" customHeight="1">
      <c r="A10948" s="33" t="b">
        <f t="shared" si="1370"/>
        <v>0</v>
      </c>
      <c r="B10948" s="33">
        <f t="shared" si="1377"/>
        <v>10947</v>
      </c>
      <c r="C10948" s="17"/>
      <c r="N10948" s="37"/>
      <c r="O10948" s="37"/>
      <c r="P10948" s="37"/>
      <c r="Q10948" s="37"/>
      <c r="R10948" s="37"/>
      <c r="S10948" s="32">
        <f t="shared" si="1371"/>
        <v>0</v>
      </c>
      <c r="T10948" s="32">
        <f t="shared" si="1372"/>
        <v>0</v>
      </c>
      <c r="U10948" s="32">
        <f t="shared" si="1373"/>
        <v>0</v>
      </c>
      <c r="V10948" s="32">
        <f t="shared" si="1374"/>
        <v>0</v>
      </c>
      <c r="W10948" s="32">
        <f t="shared" si="1375"/>
        <v>0</v>
      </c>
      <c r="X10948" s="32">
        <f t="shared" si="1376"/>
        <v>0</v>
      </c>
    </row>
    <row r="10949" spans="1:24" ht="14.25" customHeight="1">
      <c r="A10949" s="33" t="b">
        <f t="shared" si="1370"/>
        <v>0</v>
      </c>
      <c r="B10949" s="33">
        <f t="shared" si="1377"/>
        <v>10948</v>
      </c>
      <c r="C10949" s="17"/>
      <c r="N10949" s="37"/>
      <c r="O10949" s="37"/>
      <c r="P10949" s="37"/>
      <c r="Q10949" s="37"/>
      <c r="R10949" s="37"/>
      <c r="S10949" s="32">
        <f t="shared" si="1371"/>
        <v>0</v>
      </c>
      <c r="T10949" s="32">
        <f t="shared" si="1372"/>
        <v>0</v>
      </c>
      <c r="U10949" s="32">
        <f t="shared" si="1373"/>
        <v>0</v>
      </c>
      <c r="V10949" s="32">
        <f t="shared" si="1374"/>
        <v>0</v>
      </c>
      <c r="W10949" s="32">
        <f t="shared" si="1375"/>
        <v>0</v>
      </c>
      <c r="X10949" s="32">
        <f t="shared" si="1376"/>
        <v>0</v>
      </c>
    </row>
    <row r="10950" spans="1:24" ht="14.25" customHeight="1">
      <c r="A10950" s="33" t="b">
        <f t="shared" si="1370"/>
        <v>0</v>
      </c>
      <c r="B10950" s="33">
        <f t="shared" si="1377"/>
        <v>10949</v>
      </c>
      <c r="C10950" s="17"/>
      <c r="N10950" s="37"/>
      <c r="O10950" s="37"/>
      <c r="P10950" s="37"/>
      <c r="Q10950" s="37"/>
      <c r="R10950" s="37"/>
      <c r="S10950" s="32">
        <f t="shared" si="1371"/>
        <v>0</v>
      </c>
      <c r="T10950" s="32">
        <f t="shared" si="1372"/>
        <v>0</v>
      </c>
      <c r="U10950" s="32">
        <f t="shared" si="1373"/>
        <v>0</v>
      </c>
      <c r="V10950" s="32">
        <f t="shared" si="1374"/>
        <v>0</v>
      </c>
      <c r="W10950" s="32">
        <f t="shared" si="1375"/>
        <v>0</v>
      </c>
      <c r="X10950" s="32">
        <f t="shared" si="1376"/>
        <v>0</v>
      </c>
    </row>
    <row r="10951" spans="1:24" ht="14.25" customHeight="1">
      <c r="A10951" s="33" t="b">
        <f t="shared" si="1370"/>
        <v>0</v>
      </c>
      <c r="B10951" s="33">
        <f t="shared" si="1377"/>
        <v>10950</v>
      </c>
      <c r="C10951" s="17"/>
      <c r="N10951" s="37"/>
      <c r="O10951" s="37"/>
      <c r="P10951" s="37"/>
      <c r="Q10951" s="37"/>
      <c r="R10951" s="37"/>
      <c r="S10951" s="32">
        <f t="shared" si="1371"/>
        <v>0</v>
      </c>
      <c r="T10951" s="32">
        <f t="shared" si="1372"/>
        <v>0</v>
      </c>
      <c r="U10951" s="32">
        <f t="shared" si="1373"/>
        <v>0</v>
      </c>
      <c r="V10951" s="32">
        <f t="shared" si="1374"/>
        <v>0</v>
      </c>
      <c r="W10951" s="32">
        <f t="shared" si="1375"/>
        <v>0</v>
      </c>
      <c r="X10951" s="32">
        <f t="shared" si="1376"/>
        <v>0</v>
      </c>
    </row>
    <row r="10952" spans="1:24" ht="14.25" customHeight="1">
      <c r="A10952" s="33" t="b">
        <f t="shared" si="1370"/>
        <v>0</v>
      </c>
      <c r="B10952" s="33">
        <f t="shared" si="1377"/>
        <v>10951</v>
      </c>
      <c r="C10952" s="17"/>
      <c r="N10952" s="37"/>
      <c r="O10952" s="37"/>
      <c r="P10952" s="37"/>
      <c r="Q10952" s="37"/>
      <c r="R10952" s="37"/>
      <c r="S10952" s="32">
        <f t="shared" si="1371"/>
        <v>0</v>
      </c>
      <c r="T10952" s="32">
        <f t="shared" si="1372"/>
        <v>0</v>
      </c>
      <c r="U10952" s="32">
        <f t="shared" si="1373"/>
        <v>0</v>
      </c>
      <c r="V10952" s="32">
        <f t="shared" si="1374"/>
        <v>0</v>
      </c>
      <c r="W10952" s="32">
        <f t="shared" si="1375"/>
        <v>0</v>
      </c>
      <c r="X10952" s="32">
        <f t="shared" si="1376"/>
        <v>0</v>
      </c>
    </row>
    <row r="10953" spans="1:24" ht="14.25" customHeight="1">
      <c r="A10953" s="33" t="b">
        <f t="shared" si="1370"/>
        <v>0</v>
      </c>
      <c r="B10953" s="33">
        <f t="shared" si="1377"/>
        <v>10952</v>
      </c>
      <c r="C10953" s="17"/>
      <c r="N10953" s="37"/>
      <c r="O10953" s="37"/>
      <c r="P10953" s="37"/>
      <c r="Q10953" s="37"/>
      <c r="R10953" s="37"/>
      <c r="S10953" s="32">
        <f t="shared" si="1371"/>
        <v>0</v>
      </c>
      <c r="T10953" s="32">
        <f t="shared" si="1372"/>
        <v>0</v>
      </c>
      <c r="U10953" s="32">
        <f t="shared" si="1373"/>
        <v>0</v>
      </c>
      <c r="V10953" s="32">
        <f t="shared" si="1374"/>
        <v>0</v>
      </c>
      <c r="W10953" s="32">
        <f t="shared" si="1375"/>
        <v>0</v>
      </c>
      <c r="X10953" s="32">
        <f t="shared" si="1376"/>
        <v>0</v>
      </c>
    </row>
    <row r="10954" spans="1:24" ht="14.25" customHeight="1">
      <c r="A10954" s="33" t="b">
        <f t="shared" si="1370"/>
        <v>0</v>
      </c>
      <c r="B10954" s="33">
        <f t="shared" si="1377"/>
        <v>10953</v>
      </c>
      <c r="C10954" s="17"/>
      <c r="N10954" s="37"/>
      <c r="O10954" s="37"/>
      <c r="P10954" s="37"/>
      <c r="Q10954" s="37"/>
      <c r="R10954" s="37"/>
      <c r="S10954" s="32">
        <f t="shared" si="1371"/>
        <v>0</v>
      </c>
      <c r="T10954" s="32">
        <f t="shared" si="1372"/>
        <v>0</v>
      </c>
      <c r="U10954" s="32">
        <f t="shared" si="1373"/>
        <v>0</v>
      </c>
      <c r="V10954" s="32">
        <f t="shared" si="1374"/>
        <v>0</v>
      </c>
      <c r="W10954" s="32">
        <f t="shared" si="1375"/>
        <v>0</v>
      </c>
      <c r="X10954" s="32">
        <f t="shared" si="1376"/>
        <v>0</v>
      </c>
    </row>
    <row r="10955" spans="1:24" ht="14.25" customHeight="1">
      <c r="A10955" s="33" t="b">
        <f t="shared" si="1370"/>
        <v>0</v>
      </c>
      <c r="B10955" s="33">
        <f t="shared" si="1377"/>
        <v>10954</v>
      </c>
      <c r="C10955" s="17"/>
      <c r="N10955" s="37"/>
      <c r="O10955" s="37"/>
      <c r="P10955" s="37"/>
      <c r="Q10955" s="37"/>
      <c r="R10955" s="37"/>
      <c r="S10955" s="32">
        <f t="shared" si="1371"/>
        <v>0</v>
      </c>
      <c r="T10955" s="32">
        <f t="shared" si="1372"/>
        <v>0</v>
      </c>
      <c r="U10955" s="32">
        <f t="shared" si="1373"/>
        <v>0</v>
      </c>
      <c r="V10955" s="32">
        <f t="shared" si="1374"/>
        <v>0</v>
      </c>
      <c r="W10955" s="32">
        <f t="shared" si="1375"/>
        <v>0</v>
      </c>
      <c r="X10955" s="32">
        <f t="shared" si="1376"/>
        <v>0</v>
      </c>
    </row>
    <row r="10956" spans="1:24" ht="14.25" customHeight="1">
      <c r="A10956" s="33" t="b">
        <f t="shared" si="1370"/>
        <v>0</v>
      </c>
      <c r="B10956" s="33">
        <f t="shared" si="1377"/>
        <v>10955</v>
      </c>
      <c r="C10956" s="17"/>
      <c r="N10956" s="37"/>
      <c r="O10956" s="37"/>
      <c r="P10956" s="37"/>
      <c r="Q10956" s="37"/>
      <c r="R10956" s="37"/>
      <c r="S10956" s="32">
        <f t="shared" si="1371"/>
        <v>0</v>
      </c>
      <c r="T10956" s="32">
        <f t="shared" si="1372"/>
        <v>0</v>
      </c>
      <c r="U10956" s="32">
        <f t="shared" si="1373"/>
        <v>0</v>
      </c>
      <c r="V10956" s="32">
        <f t="shared" si="1374"/>
        <v>0</v>
      </c>
      <c r="W10956" s="32">
        <f t="shared" si="1375"/>
        <v>0</v>
      </c>
      <c r="X10956" s="32">
        <f t="shared" si="1376"/>
        <v>0</v>
      </c>
    </row>
    <row r="10957" spans="1:24" ht="14.25" customHeight="1">
      <c r="A10957" s="33" t="b">
        <f t="shared" si="1370"/>
        <v>0</v>
      </c>
      <c r="B10957" s="33">
        <f t="shared" si="1377"/>
        <v>10956</v>
      </c>
      <c r="C10957" s="17"/>
      <c r="N10957" s="37"/>
      <c r="O10957" s="37"/>
      <c r="P10957" s="37"/>
      <c r="Q10957" s="37"/>
      <c r="R10957" s="37"/>
      <c r="S10957" s="32">
        <f t="shared" si="1371"/>
        <v>0</v>
      </c>
      <c r="T10957" s="32">
        <f t="shared" si="1372"/>
        <v>0</v>
      </c>
      <c r="U10957" s="32">
        <f t="shared" si="1373"/>
        <v>0</v>
      </c>
      <c r="V10957" s="32">
        <f t="shared" si="1374"/>
        <v>0</v>
      </c>
      <c r="W10957" s="32">
        <f t="shared" si="1375"/>
        <v>0</v>
      </c>
      <c r="X10957" s="32">
        <f t="shared" si="1376"/>
        <v>0</v>
      </c>
    </row>
    <row r="10958" spans="1:24" ht="14.25" customHeight="1">
      <c r="A10958" s="33" t="b">
        <f t="shared" si="1370"/>
        <v>0</v>
      </c>
      <c r="B10958" s="33">
        <f t="shared" si="1377"/>
        <v>10957</v>
      </c>
      <c r="C10958" s="17"/>
      <c r="N10958" s="37"/>
      <c r="O10958" s="37"/>
      <c r="P10958" s="37"/>
      <c r="Q10958" s="37"/>
      <c r="R10958" s="37"/>
      <c r="S10958" s="32">
        <f t="shared" si="1371"/>
        <v>0</v>
      </c>
      <c r="T10958" s="32">
        <f t="shared" si="1372"/>
        <v>0</v>
      </c>
      <c r="U10958" s="32">
        <f t="shared" si="1373"/>
        <v>0</v>
      </c>
      <c r="V10958" s="32">
        <f t="shared" si="1374"/>
        <v>0</v>
      </c>
      <c r="W10958" s="32">
        <f t="shared" si="1375"/>
        <v>0</v>
      </c>
      <c r="X10958" s="32">
        <f t="shared" si="1376"/>
        <v>0</v>
      </c>
    </row>
    <row r="10959" spans="1:24" ht="14.25" customHeight="1">
      <c r="A10959" s="33" t="b">
        <f t="shared" si="1370"/>
        <v>0</v>
      </c>
      <c r="B10959" s="33">
        <f t="shared" si="1377"/>
        <v>10958</v>
      </c>
      <c r="C10959" s="17"/>
      <c r="N10959" s="37"/>
      <c r="O10959" s="37"/>
      <c r="P10959" s="37"/>
      <c r="Q10959" s="37"/>
      <c r="R10959" s="37"/>
      <c r="S10959" s="32">
        <f t="shared" si="1371"/>
        <v>0</v>
      </c>
      <c r="T10959" s="32">
        <f t="shared" si="1372"/>
        <v>0</v>
      </c>
      <c r="U10959" s="32">
        <f t="shared" si="1373"/>
        <v>0</v>
      </c>
      <c r="V10959" s="32">
        <f t="shared" si="1374"/>
        <v>0</v>
      </c>
      <c r="W10959" s="32">
        <f t="shared" si="1375"/>
        <v>0</v>
      </c>
      <c r="X10959" s="32">
        <f t="shared" si="1376"/>
        <v>0</v>
      </c>
    </row>
    <row r="10960" spans="1:24" ht="14.25" customHeight="1">
      <c r="A10960" s="33" t="b">
        <f t="shared" si="1370"/>
        <v>0</v>
      </c>
      <c r="B10960" s="33">
        <f t="shared" si="1377"/>
        <v>10959</v>
      </c>
      <c r="C10960" s="17"/>
      <c r="N10960" s="37"/>
      <c r="O10960" s="37"/>
      <c r="P10960" s="37"/>
      <c r="Q10960" s="37"/>
      <c r="R10960" s="37"/>
      <c r="S10960" s="32">
        <f t="shared" si="1371"/>
        <v>0</v>
      </c>
      <c r="T10960" s="32">
        <f t="shared" si="1372"/>
        <v>0</v>
      </c>
      <c r="U10960" s="32">
        <f t="shared" si="1373"/>
        <v>0</v>
      </c>
      <c r="V10960" s="32">
        <f t="shared" si="1374"/>
        <v>0</v>
      </c>
      <c r="W10960" s="32">
        <f t="shared" si="1375"/>
        <v>0</v>
      </c>
      <c r="X10960" s="32">
        <f t="shared" si="1376"/>
        <v>0</v>
      </c>
    </row>
    <row r="10961" spans="1:24" ht="14.25" customHeight="1">
      <c r="A10961" s="33" t="b">
        <f t="shared" si="1370"/>
        <v>0</v>
      </c>
      <c r="B10961" s="33">
        <f t="shared" si="1377"/>
        <v>10960</v>
      </c>
      <c r="C10961" s="17"/>
      <c r="N10961" s="37"/>
      <c r="O10961" s="37"/>
      <c r="P10961" s="37"/>
      <c r="Q10961" s="37"/>
      <c r="R10961" s="37"/>
      <c r="S10961" s="32">
        <f t="shared" si="1371"/>
        <v>0</v>
      </c>
      <c r="T10961" s="32">
        <f t="shared" si="1372"/>
        <v>0</v>
      </c>
      <c r="U10961" s="32">
        <f t="shared" si="1373"/>
        <v>0</v>
      </c>
      <c r="V10961" s="32">
        <f t="shared" si="1374"/>
        <v>0</v>
      </c>
      <c r="W10961" s="32">
        <f t="shared" si="1375"/>
        <v>0</v>
      </c>
      <c r="X10961" s="32">
        <f t="shared" si="1376"/>
        <v>0</v>
      </c>
    </row>
    <row r="10962" spans="1:24" ht="14.25" customHeight="1">
      <c r="A10962" s="33" t="b">
        <f t="shared" si="1370"/>
        <v>0</v>
      </c>
      <c r="B10962" s="33">
        <f t="shared" si="1377"/>
        <v>10961</v>
      </c>
      <c r="C10962" s="17"/>
      <c r="N10962" s="37"/>
      <c r="O10962" s="37"/>
      <c r="P10962" s="37"/>
      <c r="Q10962" s="37"/>
      <c r="R10962" s="37"/>
      <c r="S10962" s="32">
        <f t="shared" si="1371"/>
        <v>0</v>
      </c>
      <c r="T10962" s="32">
        <f t="shared" si="1372"/>
        <v>0</v>
      </c>
      <c r="U10962" s="32">
        <f t="shared" si="1373"/>
        <v>0</v>
      </c>
      <c r="V10962" s="32">
        <f t="shared" si="1374"/>
        <v>0</v>
      </c>
      <c r="W10962" s="32">
        <f t="shared" si="1375"/>
        <v>0</v>
      </c>
      <c r="X10962" s="32">
        <f t="shared" si="1376"/>
        <v>0</v>
      </c>
    </row>
    <row r="10963" spans="1:24" ht="14.25" customHeight="1">
      <c r="A10963" s="33" t="b">
        <f t="shared" si="1370"/>
        <v>0</v>
      </c>
      <c r="B10963" s="33">
        <f t="shared" si="1377"/>
        <v>10962</v>
      </c>
      <c r="C10963" s="17"/>
      <c r="N10963" s="37"/>
      <c r="O10963" s="37"/>
      <c r="P10963" s="37"/>
      <c r="Q10963" s="37"/>
      <c r="R10963" s="37"/>
      <c r="S10963" s="32">
        <f t="shared" si="1371"/>
        <v>0</v>
      </c>
      <c r="T10963" s="32">
        <f t="shared" si="1372"/>
        <v>0</v>
      </c>
      <c r="U10963" s="32">
        <f t="shared" si="1373"/>
        <v>0</v>
      </c>
      <c r="V10963" s="32">
        <f t="shared" si="1374"/>
        <v>0</v>
      </c>
      <c r="W10963" s="32">
        <f t="shared" si="1375"/>
        <v>0</v>
      </c>
      <c r="X10963" s="32">
        <f t="shared" si="1376"/>
        <v>0</v>
      </c>
    </row>
    <row r="10964" spans="1:24" ht="14.25" customHeight="1">
      <c r="A10964" s="33" t="b">
        <f t="shared" si="1370"/>
        <v>0</v>
      </c>
      <c r="B10964" s="33">
        <f t="shared" si="1377"/>
        <v>10963</v>
      </c>
      <c r="C10964" s="17"/>
      <c r="N10964" s="37"/>
      <c r="O10964" s="37"/>
      <c r="P10964" s="37"/>
      <c r="Q10964" s="37"/>
      <c r="R10964" s="37"/>
      <c r="S10964" s="32">
        <f t="shared" si="1371"/>
        <v>0</v>
      </c>
      <c r="T10964" s="32">
        <f t="shared" si="1372"/>
        <v>0</v>
      </c>
      <c r="U10964" s="32">
        <f t="shared" si="1373"/>
        <v>0</v>
      </c>
      <c r="V10964" s="32">
        <f t="shared" si="1374"/>
        <v>0</v>
      </c>
      <c r="W10964" s="32">
        <f t="shared" si="1375"/>
        <v>0</v>
      </c>
      <c r="X10964" s="32">
        <f t="shared" si="1376"/>
        <v>0</v>
      </c>
    </row>
    <row r="10965" spans="1:24" ht="14.25" customHeight="1">
      <c r="A10965" s="33" t="b">
        <f t="shared" si="1370"/>
        <v>0</v>
      </c>
      <c r="B10965" s="33">
        <f t="shared" si="1377"/>
        <v>10964</v>
      </c>
      <c r="C10965" s="17"/>
      <c r="N10965" s="37"/>
      <c r="O10965" s="37"/>
      <c r="P10965" s="37"/>
      <c r="Q10965" s="37"/>
      <c r="R10965" s="37"/>
      <c r="S10965" s="32">
        <f t="shared" si="1371"/>
        <v>0</v>
      </c>
      <c r="T10965" s="32">
        <f t="shared" si="1372"/>
        <v>0</v>
      </c>
      <c r="U10965" s="32">
        <f t="shared" si="1373"/>
        <v>0</v>
      </c>
      <c r="V10965" s="32">
        <f t="shared" si="1374"/>
        <v>0</v>
      </c>
      <c r="W10965" s="32">
        <f t="shared" si="1375"/>
        <v>0</v>
      </c>
      <c r="X10965" s="32">
        <f t="shared" si="1376"/>
        <v>0</v>
      </c>
    </row>
    <row r="10966" spans="1:24" ht="14.25" customHeight="1">
      <c r="A10966" s="33" t="b">
        <f t="shared" si="1370"/>
        <v>0</v>
      </c>
      <c r="B10966" s="33">
        <f t="shared" si="1377"/>
        <v>10965</v>
      </c>
      <c r="C10966" s="17"/>
      <c r="N10966" s="37"/>
      <c r="O10966" s="37"/>
      <c r="P10966" s="37"/>
      <c r="Q10966" s="37"/>
      <c r="R10966" s="37"/>
      <c r="S10966" s="32">
        <f t="shared" si="1371"/>
        <v>0</v>
      </c>
      <c r="T10966" s="32">
        <f t="shared" si="1372"/>
        <v>0</v>
      </c>
      <c r="U10966" s="32">
        <f t="shared" si="1373"/>
        <v>0</v>
      </c>
      <c r="V10966" s="32">
        <f t="shared" si="1374"/>
        <v>0</v>
      </c>
      <c r="W10966" s="32">
        <f t="shared" si="1375"/>
        <v>0</v>
      </c>
      <c r="X10966" s="32">
        <f t="shared" si="1376"/>
        <v>0</v>
      </c>
    </row>
    <row r="10967" spans="1:24" ht="14.25" customHeight="1">
      <c r="A10967" s="33" t="b">
        <f t="shared" si="1370"/>
        <v>0</v>
      </c>
      <c r="B10967" s="33">
        <f t="shared" si="1377"/>
        <v>10966</v>
      </c>
      <c r="C10967" s="17"/>
      <c r="N10967" s="37"/>
      <c r="O10967" s="37"/>
      <c r="P10967" s="37"/>
      <c r="Q10967" s="37"/>
      <c r="R10967" s="37"/>
      <c r="S10967" s="32">
        <f t="shared" si="1371"/>
        <v>0</v>
      </c>
      <c r="T10967" s="32">
        <f t="shared" si="1372"/>
        <v>0</v>
      </c>
      <c r="U10967" s="32">
        <f t="shared" si="1373"/>
        <v>0</v>
      </c>
      <c r="V10967" s="32">
        <f t="shared" si="1374"/>
        <v>0</v>
      </c>
      <c r="W10967" s="32">
        <f t="shared" si="1375"/>
        <v>0</v>
      </c>
      <c r="X10967" s="32">
        <f t="shared" si="1376"/>
        <v>0</v>
      </c>
    </row>
    <row r="10968" spans="1:24" ht="14.25" customHeight="1">
      <c r="A10968" s="33" t="b">
        <f t="shared" si="1370"/>
        <v>0</v>
      </c>
      <c r="B10968" s="33">
        <f t="shared" si="1377"/>
        <v>10967</v>
      </c>
      <c r="C10968" s="17"/>
      <c r="N10968" s="37"/>
      <c r="O10968" s="37"/>
      <c r="P10968" s="37"/>
      <c r="Q10968" s="37"/>
      <c r="R10968" s="37"/>
      <c r="S10968" s="32">
        <f t="shared" si="1371"/>
        <v>0</v>
      </c>
      <c r="T10968" s="32">
        <f t="shared" si="1372"/>
        <v>0</v>
      </c>
      <c r="U10968" s="32">
        <f t="shared" si="1373"/>
        <v>0</v>
      </c>
      <c r="V10968" s="32">
        <f t="shared" si="1374"/>
        <v>0</v>
      </c>
      <c r="W10968" s="32">
        <f t="shared" si="1375"/>
        <v>0</v>
      </c>
      <c r="X10968" s="32">
        <f t="shared" si="1376"/>
        <v>0</v>
      </c>
    </row>
    <row r="10969" spans="1:24" ht="14.25" customHeight="1">
      <c r="A10969" s="33" t="b">
        <f t="shared" si="1370"/>
        <v>0</v>
      </c>
      <c r="B10969" s="33">
        <f t="shared" si="1377"/>
        <v>10968</v>
      </c>
      <c r="C10969" s="17"/>
      <c r="N10969" s="37"/>
      <c r="O10969" s="37"/>
      <c r="P10969" s="37"/>
      <c r="Q10969" s="37"/>
      <c r="R10969" s="37"/>
      <c r="S10969" s="32">
        <f t="shared" si="1371"/>
        <v>0</v>
      </c>
      <c r="T10969" s="32">
        <f t="shared" si="1372"/>
        <v>0</v>
      </c>
      <c r="U10969" s="32">
        <f t="shared" si="1373"/>
        <v>0</v>
      </c>
      <c r="V10969" s="32">
        <f t="shared" si="1374"/>
        <v>0</v>
      </c>
      <c r="W10969" s="32">
        <f t="shared" si="1375"/>
        <v>0</v>
      </c>
      <c r="X10969" s="32">
        <f t="shared" si="1376"/>
        <v>0</v>
      </c>
    </row>
    <row r="10970" spans="1:24" ht="14.25" customHeight="1">
      <c r="A10970" s="33" t="b">
        <f t="shared" si="1370"/>
        <v>0</v>
      </c>
      <c r="B10970" s="33">
        <f t="shared" si="1377"/>
        <v>10969</v>
      </c>
      <c r="C10970" s="17"/>
      <c r="N10970" s="37"/>
      <c r="O10970" s="37"/>
      <c r="P10970" s="37"/>
      <c r="Q10970" s="37"/>
      <c r="R10970" s="37"/>
      <c r="S10970" s="32">
        <f t="shared" si="1371"/>
        <v>0</v>
      </c>
      <c r="T10970" s="32">
        <f t="shared" si="1372"/>
        <v>0</v>
      </c>
      <c r="U10970" s="32">
        <f t="shared" si="1373"/>
        <v>0</v>
      </c>
      <c r="V10970" s="32">
        <f t="shared" si="1374"/>
        <v>0</v>
      </c>
      <c r="W10970" s="32">
        <f t="shared" si="1375"/>
        <v>0</v>
      </c>
      <c r="X10970" s="32">
        <f t="shared" si="1376"/>
        <v>0</v>
      </c>
    </row>
    <row r="10971" spans="1:24" ht="14.25" customHeight="1">
      <c r="A10971" s="33" t="b">
        <f t="shared" si="1370"/>
        <v>0</v>
      </c>
      <c r="B10971" s="33">
        <f t="shared" si="1377"/>
        <v>10970</v>
      </c>
      <c r="C10971" s="17"/>
      <c r="N10971" s="37"/>
      <c r="O10971" s="37"/>
      <c r="P10971" s="37"/>
      <c r="Q10971" s="37"/>
      <c r="R10971" s="37"/>
      <c r="S10971" s="32">
        <f t="shared" si="1371"/>
        <v>0</v>
      </c>
      <c r="T10971" s="32">
        <f t="shared" si="1372"/>
        <v>0</v>
      </c>
      <c r="U10971" s="32">
        <f t="shared" si="1373"/>
        <v>0</v>
      </c>
      <c r="V10971" s="32">
        <f t="shared" si="1374"/>
        <v>0</v>
      </c>
      <c r="W10971" s="32">
        <f t="shared" si="1375"/>
        <v>0</v>
      </c>
      <c r="X10971" s="32">
        <f t="shared" si="1376"/>
        <v>0</v>
      </c>
    </row>
    <row r="10972" spans="1:24" ht="14.25" customHeight="1">
      <c r="A10972" s="33" t="b">
        <f t="shared" si="1370"/>
        <v>0</v>
      </c>
      <c r="B10972" s="33">
        <f t="shared" si="1377"/>
        <v>10971</v>
      </c>
      <c r="C10972" s="17"/>
      <c r="N10972" s="37"/>
      <c r="O10972" s="37"/>
      <c r="P10972" s="37"/>
      <c r="Q10972" s="37"/>
      <c r="R10972" s="37"/>
      <c r="S10972" s="32">
        <f t="shared" si="1371"/>
        <v>0</v>
      </c>
      <c r="T10972" s="32">
        <f t="shared" si="1372"/>
        <v>0</v>
      </c>
      <c r="U10972" s="32">
        <f t="shared" si="1373"/>
        <v>0</v>
      </c>
      <c r="V10972" s="32">
        <f t="shared" si="1374"/>
        <v>0</v>
      </c>
      <c r="W10972" s="32">
        <f t="shared" si="1375"/>
        <v>0</v>
      </c>
      <c r="X10972" s="32">
        <f t="shared" si="1376"/>
        <v>0</v>
      </c>
    </row>
    <row r="10973" spans="1:24" ht="14.25" customHeight="1">
      <c r="A10973" s="33" t="b">
        <f t="shared" si="1370"/>
        <v>0</v>
      </c>
      <c r="B10973" s="33">
        <f t="shared" si="1377"/>
        <v>10972</v>
      </c>
      <c r="C10973" s="17"/>
      <c r="N10973" s="37"/>
      <c r="O10973" s="37"/>
      <c r="P10973" s="37"/>
      <c r="Q10973" s="37"/>
      <c r="R10973" s="37"/>
      <c r="S10973" s="32">
        <f t="shared" si="1371"/>
        <v>0</v>
      </c>
      <c r="T10973" s="32">
        <f t="shared" si="1372"/>
        <v>0</v>
      </c>
      <c r="U10973" s="32">
        <f t="shared" si="1373"/>
        <v>0</v>
      </c>
      <c r="V10973" s="32">
        <f t="shared" si="1374"/>
        <v>0</v>
      </c>
      <c r="W10973" s="32">
        <f t="shared" si="1375"/>
        <v>0</v>
      </c>
      <c r="X10973" s="32">
        <f t="shared" si="1376"/>
        <v>0</v>
      </c>
    </row>
    <row r="10974" spans="1:24" ht="14.25" customHeight="1">
      <c r="A10974" s="33" t="b">
        <f t="shared" si="1370"/>
        <v>0</v>
      </c>
      <c r="B10974" s="33">
        <f t="shared" si="1377"/>
        <v>10973</v>
      </c>
      <c r="C10974" s="17"/>
      <c r="N10974" s="37"/>
      <c r="O10974" s="37"/>
      <c r="P10974" s="37"/>
      <c r="Q10974" s="37"/>
      <c r="R10974" s="37"/>
      <c r="S10974" s="32">
        <f t="shared" si="1371"/>
        <v>0</v>
      </c>
      <c r="T10974" s="32">
        <f t="shared" si="1372"/>
        <v>0</v>
      </c>
      <c r="U10974" s="32">
        <f t="shared" si="1373"/>
        <v>0</v>
      </c>
      <c r="V10974" s="32">
        <f t="shared" si="1374"/>
        <v>0</v>
      </c>
      <c r="W10974" s="32">
        <f t="shared" si="1375"/>
        <v>0</v>
      </c>
      <c r="X10974" s="32">
        <f t="shared" si="1376"/>
        <v>0</v>
      </c>
    </row>
    <row r="10975" spans="1:24" ht="14.25" customHeight="1">
      <c r="A10975" s="33" t="b">
        <f t="shared" si="1370"/>
        <v>0</v>
      </c>
      <c r="B10975" s="33">
        <f t="shared" si="1377"/>
        <v>10974</v>
      </c>
      <c r="C10975" s="17"/>
      <c r="N10975" s="37"/>
      <c r="O10975" s="37"/>
      <c r="P10975" s="37"/>
      <c r="Q10975" s="37"/>
      <c r="R10975" s="37"/>
      <c r="S10975" s="32">
        <f t="shared" si="1371"/>
        <v>0</v>
      </c>
      <c r="T10975" s="32">
        <f t="shared" si="1372"/>
        <v>0</v>
      </c>
      <c r="U10975" s="32">
        <f t="shared" si="1373"/>
        <v>0</v>
      </c>
      <c r="V10975" s="32">
        <f t="shared" si="1374"/>
        <v>0</v>
      </c>
      <c r="W10975" s="32">
        <f t="shared" si="1375"/>
        <v>0</v>
      </c>
      <c r="X10975" s="32">
        <f t="shared" si="1376"/>
        <v>0</v>
      </c>
    </row>
    <row r="10976" spans="1:24" ht="14.25" customHeight="1">
      <c r="A10976" s="33" t="b">
        <f t="shared" si="1370"/>
        <v>0</v>
      </c>
      <c r="B10976" s="33">
        <f t="shared" si="1377"/>
        <v>10975</v>
      </c>
      <c r="C10976" s="17"/>
      <c r="N10976" s="37"/>
      <c r="O10976" s="37"/>
      <c r="P10976" s="37"/>
      <c r="Q10976" s="37"/>
      <c r="R10976" s="37"/>
      <c r="S10976" s="32">
        <f t="shared" si="1371"/>
        <v>0</v>
      </c>
      <c r="T10976" s="32">
        <f t="shared" si="1372"/>
        <v>0</v>
      </c>
      <c r="U10976" s="32">
        <f t="shared" si="1373"/>
        <v>0</v>
      </c>
      <c r="V10976" s="32">
        <f t="shared" si="1374"/>
        <v>0</v>
      </c>
      <c r="W10976" s="32">
        <f t="shared" si="1375"/>
        <v>0</v>
      </c>
      <c r="X10976" s="32">
        <f t="shared" si="1376"/>
        <v>0</v>
      </c>
    </row>
    <row r="10977" spans="1:24" ht="14.25" customHeight="1">
      <c r="A10977" s="33" t="b">
        <f t="shared" si="1370"/>
        <v>0</v>
      </c>
      <c r="B10977" s="33">
        <f t="shared" si="1377"/>
        <v>10976</v>
      </c>
      <c r="C10977" s="17"/>
      <c r="N10977" s="37"/>
      <c r="O10977" s="37"/>
      <c r="P10977" s="37"/>
      <c r="Q10977" s="37"/>
      <c r="R10977" s="37"/>
      <c r="S10977" s="32">
        <f t="shared" si="1371"/>
        <v>0</v>
      </c>
      <c r="T10977" s="32">
        <f t="shared" si="1372"/>
        <v>0</v>
      </c>
      <c r="U10977" s="32">
        <f t="shared" si="1373"/>
        <v>0</v>
      </c>
      <c r="V10977" s="32">
        <f t="shared" si="1374"/>
        <v>0</v>
      </c>
      <c r="W10977" s="32">
        <f t="shared" si="1375"/>
        <v>0</v>
      </c>
      <c r="X10977" s="32">
        <f t="shared" si="1376"/>
        <v>0</v>
      </c>
    </row>
    <row r="10978" spans="1:24" ht="14.25" customHeight="1">
      <c r="A10978" s="33" t="b">
        <f t="shared" si="1370"/>
        <v>0</v>
      </c>
      <c r="B10978" s="33">
        <f t="shared" si="1377"/>
        <v>10977</v>
      </c>
      <c r="C10978" s="17"/>
      <c r="N10978" s="37"/>
      <c r="O10978" s="37"/>
      <c r="P10978" s="37"/>
      <c r="Q10978" s="37"/>
      <c r="R10978" s="37"/>
      <c r="S10978" s="32">
        <f t="shared" si="1371"/>
        <v>0</v>
      </c>
      <c r="T10978" s="32">
        <f t="shared" si="1372"/>
        <v>0</v>
      </c>
      <c r="U10978" s="32">
        <f t="shared" si="1373"/>
        <v>0</v>
      </c>
      <c r="V10978" s="32">
        <f t="shared" si="1374"/>
        <v>0</v>
      </c>
      <c r="W10978" s="32">
        <f t="shared" si="1375"/>
        <v>0</v>
      </c>
      <c r="X10978" s="32">
        <f t="shared" si="1376"/>
        <v>0</v>
      </c>
    </row>
    <row r="10979" spans="1:24" ht="14.25" customHeight="1">
      <c r="A10979" s="33" t="b">
        <f t="shared" si="1370"/>
        <v>0</v>
      </c>
      <c r="B10979" s="33">
        <f t="shared" si="1377"/>
        <v>10978</v>
      </c>
      <c r="C10979" s="17"/>
      <c r="N10979" s="37"/>
      <c r="O10979" s="37"/>
      <c r="P10979" s="37"/>
      <c r="Q10979" s="37"/>
      <c r="R10979" s="37"/>
      <c r="S10979" s="32">
        <f t="shared" si="1371"/>
        <v>0</v>
      </c>
      <c r="T10979" s="32">
        <f t="shared" si="1372"/>
        <v>0</v>
      </c>
      <c r="U10979" s="32">
        <f t="shared" si="1373"/>
        <v>0</v>
      </c>
      <c r="V10979" s="32">
        <f t="shared" si="1374"/>
        <v>0</v>
      </c>
      <c r="W10979" s="32">
        <f t="shared" si="1375"/>
        <v>0</v>
      </c>
      <c r="X10979" s="32">
        <f t="shared" si="1376"/>
        <v>0</v>
      </c>
    </row>
    <row r="10980" spans="1:24" ht="14.25" customHeight="1">
      <c r="A10980" s="33" t="b">
        <f t="shared" si="1370"/>
        <v>0</v>
      </c>
      <c r="B10980" s="33">
        <f t="shared" si="1377"/>
        <v>10979</v>
      </c>
      <c r="C10980" s="17"/>
      <c r="N10980" s="37"/>
      <c r="O10980" s="37"/>
      <c r="P10980" s="37"/>
      <c r="Q10980" s="37"/>
      <c r="R10980" s="37"/>
      <c r="S10980" s="32">
        <f t="shared" si="1371"/>
        <v>0</v>
      </c>
      <c r="T10980" s="32">
        <f t="shared" si="1372"/>
        <v>0</v>
      </c>
      <c r="U10980" s="32">
        <f t="shared" si="1373"/>
        <v>0</v>
      </c>
      <c r="V10980" s="32">
        <f t="shared" si="1374"/>
        <v>0</v>
      </c>
      <c r="W10980" s="32">
        <f t="shared" si="1375"/>
        <v>0</v>
      </c>
      <c r="X10980" s="32">
        <f t="shared" si="1376"/>
        <v>0</v>
      </c>
    </row>
    <row r="10981" spans="1:24" ht="14.25" customHeight="1">
      <c r="A10981" s="33" t="b">
        <f t="shared" si="1370"/>
        <v>0</v>
      </c>
      <c r="B10981" s="33">
        <f t="shared" si="1377"/>
        <v>10980</v>
      </c>
      <c r="C10981" s="17"/>
      <c r="N10981" s="37"/>
      <c r="O10981" s="37"/>
      <c r="P10981" s="37"/>
      <c r="Q10981" s="37"/>
      <c r="R10981" s="37"/>
      <c r="S10981" s="32">
        <f t="shared" si="1371"/>
        <v>0</v>
      </c>
      <c r="T10981" s="32">
        <f t="shared" si="1372"/>
        <v>0</v>
      </c>
      <c r="U10981" s="32">
        <f t="shared" si="1373"/>
        <v>0</v>
      </c>
      <c r="V10981" s="32">
        <f t="shared" si="1374"/>
        <v>0</v>
      </c>
      <c r="W10981" s="32">
        <f t="shared" si="1375"/>
        <v>0</v>
      </c>
      <c r="X10981" s="32">
        <f t="shared" si="1376"/>
        <v>0</v>
      </c>
    </row>
    <row r="10982" spans="1:24" ht="14.25" customHeight="1">
      <c r="A10982" s="33" t="b">
        <f t="shared" si="1370"/>
        <v>0</v>
      </c>
      <c r="B10982" s="33">
        <f t="shared" si="1377"/>
        <v>10981</v>
      </c>
      <c r="C10982" s="17"/>
      <c r="N10982" s="37"/>
      <c r="O10982" s="37"/>
      <c r="P10982" s="37"/>
      <c r="Q10982" s="37"/>
      <c r="R10982" s="37"/>
      <c r="S10982" s="32">
        <f t="shared" si="1371"/>
        <v>0</v>
      </c>
      <c r="T10982" s="32">
        <f t="shared" si="1372"/>
        <v>0</v>
      </c>
      <c r="U10982" s="32">
        <f t="shared" si="1373"/>
        <v>0</v>
      </c>
      <c r="V10982" s="32">
        <f t="shared" si="1374"/>
        <v>0</v>
      </c>
      <c r="W10982" s="32">
        <f t="shared" si="1375"/>
        <v>0</v>
      </c>
      <c r="X10982" s="32">
        <f t="shared" si="1376"/>
        <v>0</v>
      </c>
    </row>
    <row r="10983" spans="1:24" ht="14.25" customHeight="1">
      <c r="A10983" s="33" t="b">
        <f t="shared" si="1370"/>
        <v>0</v>
      </c>
      <c r="B10983" s="33">
        <f t="shared" si="1377"/>
        <v>10982</v>
      </c>
      <c r="C10983" s="17"/>
      <c r="N10983" s="37"/>
      <c r="O10983" s="37"/>
      <c r="P10983" s="37"/>
      <c r="Q10983" s="37"/>
      <c r="R10983" s="37"/>
      <c r="S10983" s="32">
        <f t="shared" si="1371"/>
        <v>0</v>
      </c>
      <c r="T10983" s="32">
        <f t="shared" si="1372"/>
        <v>0</v>
      </c>
      <c r="U10983" s="32">
        <f t="shared" si="1373"/>
        <v>0</v>
      </c>
      <c r="V10983" s="32">
        <f t="shared" si="1374"/>
        <v>0</v>
      </c>
      <c r="W10983" s="32">
        <f t="shared" si="1375"/>
        <v>0</v>
      </c>
      <c r="X10983" s="32">
        <f t="shared" si="1376"/>
        <v>0</v>
      </c>
    </row>
    <row r="10984" spans="1:24" ht="14.25" customHeight="1">
      <c r="A10984" s="33" t="b">
        <f t="shared" si="1370"/>
        <v>0</v>
      </c>
      <c r="B10984" s="33">
        <f t="shared" si="1377"/>
        <v>10983</v>
      </c>
      <c r="C10984" s="17"/>
      <c r="N10984" s="37"/>
      <c r="O10984" s="37"/>
      <c r="P10984" s="37"/>
      <c r="Q10984" s="37"/>
      <c r="R10984" s="37"/>
      <c r="S10984" s="32">
        <f t="shared" si="1371"/>
        <v>0</v>
      </c>
      <c r="T10984" s="32">
        <f t="shared" si="1372"/>
        <v>0</v>
      </c>
      <c r="U10984" s="32">
        <f t="shared" si="1373"/>
        <v>0</v>
      </c>
      <c r="V10984" s="32">
        <f t="shared" si="1374"/>
        <v>0</v>
      </c>
      <c r="W10984" s="32">
        <f t="shared" si="1375"/>
        <v>0</v>
      </c>
      <c r="X10984" s="32">
        <f t="shared" si="1376"/>
        <v>0</v>
      </c>
    </row>
    <row r="10985" spans="1:24" ht="14.25" customHeight="1">
      <c r="A10985" s="33" t="b">
        <f t="shared" si="1370"/>
        <v>0</v>
      </c>
      <c r="B10985" s="33">
        <f t="shared" si="1377"/>
        <v>10984</v>
      </c>
      <c r="C10985" s="17"/>
      <c r="N10985" s="37"/>
      <c r="O10985" s="37"/>
      <c r="P10985" s="37"/>
      <c r="Q10985" s="37"/>
      <c r="R10985" s="37"/>
      <c r="S10985" s="32">
        <f t="shared" si="1371"/>
        <v>0</v>
      </c>
      <c r="T10985" s="32">
        <f t="shared" si="1372"/>
        <v>0</v>
      </c>
      <c r="U10985" s="32">
        <f t="shared" si="1373"/>
        <v>0</v>
      </c>
      <c r="V10985" s="32">
        <f t="shared" si="1374"/>
        <v>0</v>
      </c>
      <c r="W10985" s="32">
        <f t="shared" si="1375"/>
        <v>0</v>
      </c>
      <c r="X10985" s="32">
        <f t="shared" si="1376"/>
        <v>0</v>
      </c>
    </row>
    <row r="10986" spans="1:24" ht="14.25" customHeight="1">
      <c r="A10986" s="33" t="b">
        <f t="shared" si="1370"/>
        <v>0</v>
      </c>
      <c r="B10986" s="33">
        <f t="shared" si="1377"/>
        <v>10985</v>
      </c>
      <c r="C10986" s="17"/>
      <c r="N10986" s="37"/>
      <c r="O10986" s="37"/>
      <c r="P10986" s="37"/>
      <c r="Q10986" s="37"/>
      <c r="R10986" s="37"/>
      <c r="S10986" s="32">
        <f t="shared" si="1371"/>
        <v>0</v>
      </c>
      <c r="T10986" s="32">
        <f t="shared" si="1372"/>
        <v>0</v>
      </c>
      <c r="U10986" s="32">
        <f t="shared" si="1373"/>
        <v>0</v>
      </c>
      <c r="V10986" s="32">
        <f t="shared" si="1374"/>
        <v>0</v>
      </c>
      <c r="W10986" s="32">
        <f t="shared" si="1375"/>
        <v>0</v>
      </c>
      <c r="X10986" s="32">
        <f t="shared" si="1376"/>
        <v>0</v>
      </c>
    </row>
    <row r="10987" spans="1:24" ht="14.25" customHeight="1">
      <c r="A10987" s="33" t="b">
        <f t="shared" si="1370"/>
        <v>0</v>
      </c>
      <c r="B10987" s="33">
        <f t="shared" si="1377"/>
        <v>10986</v>
      </c>
      <c r="C10987" s="17"/>
      <c r="N10987" s="37"/>
      <c r="O10987" s="37"/>
      <c r="P10987" s="37"/>
      <c r="Q10987" s="37"/>
      <c r="R10987" s="37"/>
      <c r="S10987" s="32">
        <f t="shared" si="1371"/>
        <v>0</v>
      </c>
      <c r="T10987" s="32">
        <f t="shared" si="1372"/>
        <v>0</v>
      </c>
      <c r="U10987" s="32">
        <f t="shared" si="1373"/>
        <v>0</v>
      </c>
      <c r="V10987" s="32">
        <f t="shared" si="1374"/>
        <v>0</v>
      </c>
      <c r="W10987" s="32">
        <f t="shared" si="1375"/>
        <v>0</v>
      </c>
      <c r="X10987" s="32">
        <f t="shared" si="1376"/>
        <v>0</v>
      </c>
    </row>
    <row r="10988" spans="1:24" ht="14.25" customHeight="1">
      <c r="A10988" s="33" t="b">
        <f t="shared" si="1370"/>
        <v>0</v>
      </c>
      <c r="B10988" s="33">
        <f t="shared" si="1377"/>
        <v>10987</v>
      </c>
      <c r="C10988" s="17"/>
      <c r="N10988" s="37"/>
      <c r="O10988" s="37"/>
      <c r="P10988" s="37"/>
      <c r="Q10988" s="37"/>
      <c r="R10988" s="37"/>
      <c r="S10988" s="32">
        <f t="shared" si="1371"/>
        <v>0</v>
      </c>
      <c r="T10988" s="32">
        <f t="shared" si="1372"/>
        <v>0</v>
      </c>
      <c r="U10988" s="32">
        <f t="shared" si="1373"/>
        <v>0</v>
      </c>
      <c r="V10988" s="32">
        <f t="shared" si="1374"/>
        <v>0</v>
      </c>
      <c r="W10988" s="32">
        <f t="shared" si="1375"/>
        <v>0</v>
      </c>
      <c r="X10988" s="32">
        <f t="shared" si="1376"/>
        <v>0</v>
      </c>
    </row>
    <row r="10989" spans="1:24" ht="14.25" customHeight="1">
      <c r="A10989" s="33" t="b">
        <f t="shared" si="1370"/>
        <v>0</v>
      </c>
      <c r="B10989" s="33">
        <f t="shared" si="1377"/>
        <v>10988</v>
      </c>
      <c r="C10989" s="17"/>
      <c r="N10989" s="37"/>
      <c r="O10989" s="37"/>
      <c r="P10989" s="37"/>
      <c r="Q10989" s="37"/>
      <c r="R10989" s="37"/>
      <c r="S10989" s="32">
        <f t="shared" si="1371"/>
        <v>0</v>
      </c>
      <c r="T10989" s="32">
        <f t="shared" si="1372"/>
        <v>0</v>
      </c>
      <c r="U10989" s="32">
        <f t="shared" si="1373"/>
        <v>0</v>
      </c>
      <c r="V10989" s="32">
        <f t="shared" si="1374"/>
        <v>0</v>
      </c>
      <c r="W10989" s="32">
        <f t="shared" si="1375"/>
        <v>0</v>
      </c>
      <c r="X10989" s="32">
        <f t="shared" si="1376"/>
        <v>0</v>
      </c>
    </row>
    <row r="10990" spans="1:24" ht="14.25" customHeight="1">
      <c r="A10990" s="33" t="b">
        <f t="shared" si="1370"/>
        <v>0</v>
      </c>
      <c r="B10990" s="33">
        <f t="shared" si="1377"/>
        <v>10989</v>
      </c>
      <c r="C10990" s="17"/>
      <c r="N10990" s="37"/>
      <c r="O10990" s="37"/>
      <c r="P10990" s="37"/>
      <c r="Q10990" s="37"/>
      <c r="R10990" s="37"/>
      <c r="S10990" s="32">
        <f t="shared" si="1371"/>
        <v>0</v>
      </c>
      <c r="T10990" s="32">
        <f t="shared" si="1372"/>
        <v>0</v>
      </c>
      <c r="U10990" s="32">
        <f t="shared" si="1373"/>
        <v>0</v>
      </c>
      <c r="V10990" s="32">
        <f t="shared" si="1374"/>
        <v>0</v>
      </c>
      <c r="W10990" s="32">
        <f t="shared" si="1375"/>
        <v>0</v>
      </c>
      <c r="X10990" s="32">
        <f t="shared" si="1376"/>
        <v>0</v>
      </c>
    </row>
    <row r="10991" spans="1:24" ht="14.25" customHeight="1">
      <c r="A10991" s="33" t="b">
        <f t="shared" si="1370"/>
        <v>0</v>
      </c>
      <c r="B10991" s="33">
        <f t="shared" si="1377"/>
        <v>10990</v>
      </c>
      <c r="C10991" s="17"/>
      <c r="N10991" s="37"/>
      <c r="O10991" s="37"/>
      <c r="P10991" s="37"/>
      <c r="Q10991" s="37"/>
      <c r="R10991" s="37"/>
      <c r="S10991" s="32">
        <f t="shared" si="1371"/>
        <v>0</v>
      </c>
      <c r="T10991" s="32">
        <f t="shared" si="1372"/>
        <v>0</v>
      </c>
      <c r="U10991" s="32">
        <f t="shared" si="1373"/>
        <v>0</v>
      </c>
      <c r="V10991" s="32">
        <f t="shared" si="1374"/>
        <v>0</v>
      </c>
      <c r="W10991" s="32">
        <f t="shared" si="1375"/>
        <v>0</v>
      </c>
      <c r="X10991" s="32">
        <f t="shared" si="1376"/>
        <v>0</v>
      </c>
    </row>
    <row r="10992" spans="1:24" ht="14.25" customHeight="1">
      <c r="A10992" s="33" t="b">
        <f t="shared" si="1370"/>
        <v>0</v>
      </c>
      <c r="B10992" s="33">
        <f t="shared" si="1377"/>
        <v>10991</v>
      </c>
      <c r="C10992" s="17"/>
      <c r="N10992" s="37"/>
      <c r="O10992" s="37"/>
      <c r="P10992" s="37"/>
      <c r="Q10992" s="37"/>
      <c r="R10992" s="37"/>
      <c r="S10992" s="32">
        <f t="shared" si="1371"/>
        <v>0</v>
      </c>
      <c r="T10992" s="32">
        <f t="shared" si="1372"/>
        <v>0</v>
      </c>
      <c r="U10992" s="32">
        <f t="shared" si="1373"/>
        <v>0</v>
      </c>
      <c r="V10992" s="32">
        <f t="shared" si="1374"/>
        <v>0</v>
      </c>
      <c r="W10992" s="32">
        <f t="shared" si="1375"/>
        <v>0</v>
      </c>
      <c r="X10992" s="32">
        <f t="shared" si="1376"/>
        <v>0</v>
      </c>
    </row>
    <row r="10993" spans="1:24" ht="14.25" customHeight="1">
      <c r="A10993" s="33" t="b">
        <f t="shared" si="1370"/>
        <v>0</v>
      </c>
      <c r="B10993" s="33">
        <f t="shared" si="1377"/>
        <v>10992</v>
      </c>
      <c r="C10993" s="17"/>
      <c r="N10993" s="37"/>
      <c r="O10993" s="37"/>
      <c r="P10993" s="37"/>
      <c r="Q10993" s="37"/>
      <c r="R10993" s="37"/>
      <c r="S10993" s="32">
        <f t="shared" si="1371"/>
        <v>0</v>
      </c>
      <c r="T10993" s="32">
        <f t="shared" si="1372"/>
        <v>0</v>
      </c>
      <c r="U10993" s="32">
        <f t="shared" si="1373"/>
        <v>0</v>
      </c>
      <c r="V10993" s="32">
        <f t="shared" si="1374"/>
        <v>0</v>
      </c>
      <c r="W10993" s="32">
        <f t="shared" si="1375"/>
        <v>0</v>
      </c>
      <c r="X10993" s="32">
        <f t="shared" si="1376"/>
        <v>0</v>
      </c>
    </row>
    <row r="10994" spans="1:24" ht="14.25" customHeight="1">
      <c r="A10994" s="33" t="b">
        <f t="shared" si="1370"/>
        <v>0</v>
      </c>
      <c r="B10994" s="33">
        <f t="shared" si="1377"/>
        <v>10993</v>
      </c>
      <c r="C10994" s="17"/>
      <c r="N10994" s="37"/>
      <c r="O10994" s="37"/>
      <c r="P10994" s="37"/>
      <c r="Q10994" s="37"/>
      <c r="R10994" s="37"/>
      <c r="S10994" s="32">
        <f t="shared" si="1371"/>
        <v>0</v>
      </c>
      <c r="T10994" s="32">
        <f t="shared" si="1372"/>
        <v>0</v>
      </c>
      <c r="U10994" s="32">
        <f t="shared" si="1373"/>
        <v>0</v>
      </c>
      <c r="V10994" s="32">
        <f t="shared" si="1374"/>
        <v>0</v>
      </c>
      <c r="W10994" s="32">
        <f t="shared" si="1375"/>
        <v>0</v>
      </c>
      <c r="X10994" s="32">
        <f t="shared" si="1376"/>
        <v>0</v>
      </c>
    </row>
    <row r="10995" spans="1:24" ht="14.25" customHeight="1">
      <c r="A10995" s="33" t="b">
        <f t="shared" si="1370"/>
        <v>0</v>
      </c>
      <c r="B10995" s="33">
        <f t="shared" si="1377"/>
        <v>10994</v>
      </c>
      <c r="C10995" s="17"/>
      <c r="N10995" s="37"/>
      <c r="O10995" s="37"/>
      <c r="P10995" s="37"/>
      <c r="Q10995" s="37"/>
      <c r="R10995" s="37"/>
      <c r="S10995" s="32">
        <f t="shared" si="1371"/>
        <v>0</v>
      </c>
      <c r="T10995" s="32">
        <f t="shared" si="1372"/>
        <v>0</v>
      </c>
      <c r="U10995" s="32">
        <f t="shared" si="1373"/>
        <v>0</v>
      </c>
      <c r="V10995" s="32">
        <f t="shared" si="1374"/>
        <v>0</v>
      </c>
      <c r="W10995" s="32">
        <f t="shared" si="1375"/>
        <v>0</v>
      </c>
      <c r="X10995" s="32">
        <f t="shared" si="1376"/>
        <v>0</v>
      </c>
    </row>
    <row r="10996" spans="1:24" ht="14.25" customHeight="1">
      <c r="A10996" s="33" t="b">
        <f t="shared" si="1370"/>
        <v>0</v>
      </c>
      <c r="B10996" s="33">
        <f t="shared" si="1377"/>
        <v>10995</v>
      </c>
      <c r="C10996" s="17"/>
      <c r="N10996" s="37"/>
      <c r="O10996" s="37"/>
      <c r="P10996" s="37"/>
      <c r="Q10996" s="37"/>
      <c r="R10996" s="37"/>
      <c r="S10996" s="32">
        <f t="shared" si="1371"/>
        <v>0</v>
      </c>
      <c r="T10996" s="32">
        <f t="shared" si="1372"/>
        <v>0</v>
      </c>
      <c r="U10996" s="32">
        <f t="shared" si="1373"/>
        <v>0</v>
      </c>
      <c r="V10996" s="32">
        <f t="shared" si="1374"/>
        <v>0</v>
      </c>
      <c r="W10996" s="32">
        <f t="shared" si="1375"/>
        <v>0</v>
      </c>
      <c r="X10996" s="32">
        <f t="shared" si="1376"/>
        <v>0</v>
      </c>
    </row>
    <row r="10997" spans="1:24" ht="14.25" customHeight="1">
      <c r="A10997" s="33" t="b">
        <f t="shared" si="1370"/>
        <v>0</v>
      </c>
      <c r="B10997" s="33">
        <f t="shared" si="1377"/>
        <v>10996</v>
      </c>
      <c r="C10997" s="17"/>
      <c r="N10997" s="37"/>
      <c r="O10997" s="37"/>
      <c r="P10997" s="37"/>
      <c r="Q10997" s="37"/>
      <c r="R10997" s="37"/>
      <c r="S10997" s="32">
        <f t="shared" si="1371"/>
        <v>0</v>
      </c>
      <c r="T10997" s="32">
        <f t="shared" si="1372"/>
        <v>0</v>
      </c>
      <c r="U10997" s="32">
        <f t="shared" si="1373"/>
        <v>0</v>
      </c>
      <c r="V10997" s="32">
        <f t="shared" si="1374"/>
        <v>0</v>
      </c>
      <c r="W10997" s="32">
        <f t="shared" si="1375"/>
        <v>0</v>
      </c>
      <c r="X10997" s="32">
        <f t="shared" si="1376"/>
        <v>0</v>
      </c>
    </row>
    <row r="10998" spans="1:24" ht="14.25" customHeight="1">
      <c r="A10998" s="33" t="b">
        <f t="shared" si="1370"/>
        <v>0</v>
      </c>
      <c r="B10998" s="33">
        <f t="shared" si="1377"/>
        <v>10997</v>
      </c>
      <c r="C10998" s="17"/>
      <c r="N10998" s="37"/>
      <c r="O10998" s="37"/>
      <c r="P10998" s="37"/>
      <c r="Q10998" s="37"/>
      <c r="R10998" s="37"/>
      <c r="S10998" s="32">
        <f t="shared" si="1371"/>
        <v>0</v>
      </c>
      <c r="T10998" s="32">
        <f t="shared" si="1372"/>
        <v>0</v>
      </c>
      <c r="U10998" s="32">
        <f t="shared" si="1373"/>
        <v>0</v>
      </c>
      <c r="V10998" s="32">
        <f t="shared" si="1374"/>
        <v>0</v>
      </c>
      <c r="W10998" s="32">
        <f t="shared" si="1375"/>
        <v>0</v>
      </c>
      <c r="X10998" s="32">
        <f t="shared" si="1376"/>
        <v>0</v>
      </c>
    </row>
    <row r="10999" spans="1:24" ht="14.25" customHeight="1">
      <c r="A10999" s="33" t="b">
        <f t="shared" si="1370"/>
        <v>0</v>
      </c>
      <c r="B10999" s="33">
        <f t="shared" si="1377"/>
        <v>10998</v>
      </c>
      <c r="C10999" s="17"/>
      <c r="N10999" s="37"/>
      <c r="O10999" s="37"/>
      <c r="P10999" s="37"/>
      <c r="Q10999" s="37"/>
      <c r="R10999" s="37"/>
      <c r="S10999" s="32">
        <f t="shared" si="1371"/>
        <v>0</v>
      </c>
      <c r="T10999" s="32">
        <f t="shared" si="1372"/>
        <v>0</v>
      </c>
      <c r="U10999" s="32">
        <f t="shared" si="1373"/>
        <v>0</v>
      </c>
      <c r="V10999" s="32">
        <f t="shared" si="1374"/>
        <v>0</v>
      </c>
      <c r="W10999" s="32">
        <f t="shared" si="1375"/>
        <v>0</v>
      </c>
      <c r="X10999" s="32">
        <f t="shared" si="1376"/>
        <v>0</v>
      </c>
    </row>
    <row r="11000" spans="1:24" ht="14.25" customHeight="1">
      <c r="A11000" s="33" t="b">
        <f t="shared" si="1370"/>
        <v>0</v>
      </c>
      <c r="B11000" s="33">
        <f t="shared" si="1377"/>
        <v>10999</v>
      </c>
      <c r="C11000" s="17"/>
      <c r="N11000" s="37"/>
      <c r="O11000" s="37"/>
      <c r="P11000" s="37"/>
      <c r="Q11000" s="37"/>
      <c r="R11000" s="37"/>
      <c r="S11000" s="32">
        <f t="shared" si="1371"/>
        <v>0</v>
      </c>
      <c r="T11000" s="32">
        <f t="shared" si="1372"/>
        <v>0</v>
      </c>
      <c r="U11000" s="32">
        <f t="shared" si="1373"/>
        <v>0</v>
      </c>
      <c r="V11000" s="32">
        <f t="shared" si="1374"/>
        <v>0</v>
      </c>
      <c r="W11000" s="32">
        <f t="shared" si="1375"/>
        <v>0</v>
      </c>
      <c r="X11000" s="32">
        <f t="shared" si="1376"/>
        <v>0</v>
      </c>
    </row>
    <row r="11001" spans="1:24" ht="14.25" customHeight="1">
      <c r="A11001" s="33" t="b">
        <f t="shared" si="1370"/>
        <v>0</v>
      </c>
      <c r="B11001" s="33">
        <f t="shared" si="1377"/>
        <v>11000</v>
      </c>
      <c r="C11001" s="17"/>
      <c r="N11001" s="37"/>
      <c r="O11001" s="37"/>
      <c r="P11001" s="37"/>
      <c r="Q11001" s="37"/>
      <c r="R11001" s="37"/>
      <c r="S11001" s="32">
        <f t="shared" si="1371"/>
        <v>0</v>
      </c>
      <c r="T11001" s="32">
        <f t="shared" si="1372"/>
        <v>0</v>
      </c>
      <c r="U11001" s="32">
        <f t="shared" si="1373"/>
        <v>0</v>
      </c>
      <c r="V11001" s="32">
        <f t="shared" si="1374"/>
        <v>0</v>
      </c>
      <c r="W11001" s="32">
        <f t="shared" si="1375"/>
        <v>0</v>
      </c>
      <c r="X11001" s="32">
        <f t="shared" si="1376"/>
        <v>0</v>
      </c>
    </row>
    <row r="11002" spans="1:24" ht="14.25" customHeight="1">
      <c r="A11002" s="33" t="b">
        <f t="shared" si="1370"/>
        <v>0</v>
      </c>
      <c r="B11002" s="33">
        <f t="shared" si="1377"/>
        <v>11001</v>
      </c>
      <c r="C11002" s="17"/>
      <c r="N11002" s="37"/>
      <c r="O11002" s="37"/>
      <c r="P11002" s="37"/>
      <c r="Q11002" s="37"/>
      <c r="R11002" s="37"/>
      <c r="S11002" s="32">
        <f t="shared" si="1371"/>
        <v>0</v>
      </c>
      <c r="T11002" s="32">
        <f t="shared" si="1372"/>
        <v>0</v>
      </c>
      <c r="U11002" s="32">
        <f t="shared" si="1373"/>
        <v>0</v>
      </c>
      <c r="V11002" s="32">
        <f t="shared" si="1374"/>
        <v>0</v>
      </c>
      <c r="W11002" s="32">
        <f t="shared" si="1375"/>
        <v>0</v>
      </c>
      <c r="X11002" s="32">
        <f t="shared" si="1376"/>
        <v>0</v>
      </c>
    </row>
    <row r="11003" spans="1:24" ht="14.25" customHeight="1">
      <c r="A11003" s="33" t="b">
        <f t="shared" si="1370"/>
        <v>0</v>
      </c>
      <c r="B11003" s="33">
        <f t="shared" si="1377"/>
        <v>11002</v>
      </c>
      <c r="C11003" s="17"/>
      <c r="N11003" s="37"/>
      <c r="O11003" s="37"/>
      <c r="P11003" s="37"/>
      <c r="Q11003" s="37"/>
      <c r="R11003" s="37"/>
      <c r="S11003" s="32">
        <f t="shared" si="1371"/>
        <v>0</v>
      </c>
      <c r="T11003" s="32">
        <f t="shared" si="1372"/>
        <v>0</v>
      </c>
      <c r="U11003" s="32">
        <f t="shared" si="1373"/>
        <v>0</v>
      </c>
      <c r="V11003" s="32">
        <f t="shared" si="1374"/>
        <v>0</v>
      </c>
      <c r="W11003" s="32">
        <f t="shared" si="1375"/>
        <v>0</v>
      </c>
      <c r="X11003" s="32">
        <f t="shared" si="1376"/>
        <v>0</v>
      </c>
    </row>
    <row r="11004" spans="1:24" ht="14.25" customHeight="1">
      <c r="A11004" s="33" t="b">
        <f t="shared" si="1370"/>
        <v>0</v>
      </c>
      <c r="B11004" s="33">
        <f t="shared" si="1377"/>
        <v>11003</v>
      </c>
      <c r="C11004" s="17"/>
      <c r="N11004" s="37"/>
      <c r="O11004" s="37"/>
      <c r="P11004" s="37"/>
      <c r="Q11004" s="37"/>
      <c r="R11004" s="37"/>
      <c r="S11004" s="32">
        <f t="shared" si="1371"/>
        <v>0</v>
      </c>
      <c r="T11004" s="32">
        <f t="shared" si="1372"/>
        <v>0</v>
      </c>
      <c r="U11004" s="32">
        <f t="shared" si="1373"/>
        <v>0</v>
      </c>
      <c r="V11004" s="32">
        <f t="shared" si="1374"/>
        <v>0</v>
      </c>
      <c r="W11004" s="32">
        <f t="shared" si="1375"/>
        <v>0</v>
      </c>
      <c r="X11004" s="32">
        <f t="shared" si="1376"/>
        <v>0</v>
      </c>
    </row>
    <row r="11005" spans="1:24" ht="14.25" customHeight="1">
      <c r="A11005" s="33" t="b">
        <f t="shared" si="1370"/>
        <v>0</v>
      </c>
      <c r="B11005" s="33">
        <f t="shared" si="1377"/>
        <v>11004</v>
      </c>
      <c r="C11005" s="17"/>
      <c r="N11005" s="37"/>
      <c r="O11005" s="37"/>
      <c r="P11005" s="37"/>
      <c r="Q11005" s="37"/>
      <c r="R11005" s="37"/>
      <c r="S11005" s="32">
        <f t="shared" si="1371"/>
        <v>0</v>
      </c>
      <c r="T11005" s="32">
        <f t="shared" si="1372"/>
        <v>0</v>
      </c>
      <c r="U11005" s="32">
        <f t="shared" si="1373"/>
        <v>0</v>
      </c>
      <c r="V11005" s="32">
        <f t="shared" si="1374"/>
        <v>0</v>
      </c>
      <c r="W11005" s="32">
        <f t="shared" si="1375"/>
        <v>0</v>
      </c>
      <c r="X11005" s="32">
        <f t="shared" si="1376"/>
        <v>0</v>
      </c>
    </row>
    <row r="11006" spans="1:24" ht="14.25" customHeight="1">
      <c r="A11006" s="33" t="b">
        <f t="shared" si="1370"/>
        <v>0</v>
      </c>
      <c r="B11006" s="33">
        <f t="shared" si="1377"/>
        <v>11005</v>
      </c>
      <c r="C11006" s="17"/>
      <c r="N11006" s="37"/>
      <c r="O11006" s="37"/>
      <c r="P11006" s="37"/>
      <c r="Q11006" s="37"/>
      <c r="R11006" s="37"/>
      <c r="S11006" s="32">
        <f t="shared" si="1371"/>
        <v>0</v>
      </c>
      <c r="T11006" s="32">
        <f t="shared" si="1372"/>
        <v>0</v>
      </c>
      <c r="U11006" s="32">
        <f t="shared" si="1373"/>
        <v>0</v>
      </c>
      <c r="V11006" s="32">
        <f t="shared" si="1374"/>
        <v>0</v>
      </c>
      <c r="W11006" s="32">
        <f t="shared" si="1375"/>
        <v>0</v>
      </c>
      <c r="X11006" s="32">
        <f t="shared" si="1376"/>
        <v>0</v>
      </c>
    </row>
    <row r="11007" spans="1:24" ht="14.25" customHeight="1">
      <c r="A11007" s="33" t="b">
        <f t="shared" si="1370"/>
        <v>0</v>
      </c>
      <c r="B11007" s="33">
        <f t="shared" si="1377"/>
        <v>11006</v>
      </c>
      <c r="C11007" s="17"/>
      <c r="N11007" s="37"/>
      <c r="O11007" s="37"/>
      <c r="P11007" s="37"/>
      <c r="Q11007" s="37"/>
      <c r="R11007" s="37"/>
      <c r="S11007" s="32">
        <f t="shared" si="1371"/>
        <v>0</v>
      </c>
      <c r="T11007" s="32">
        <f t="shared" si="1372"/>
        <v>0</v>
      </c>
      <c r="U11007" s="32">
        <f t="shared" si="1373"/>
        <v>0</v>
      </c>
      <c r="V11007" s="32">
        <f t="shared" si="1374"/>
        <v>0</v>
      </c>
      <c r="W11007" s="32">
        <f t="shared" si="1375"/>
        <v>0</v>
      </c>
      <c r="X11007" s="32">
        <f t="shared" si="1376"/>
        <v>0</v>
      </c>
    </row>
    <row r="11008" spans="1:24" ht="14.25" customHeight="1">
      <c r="A11008" s="33" t="b">
        <f t="shared" si="1370"/>
        <v>0</v>
      </c>
      <c r="B11008" s="33">
        <f t="shared" si="1377"/>
        <v>11007</v>
      </c>
      <c r="C11008" s="17"/>
      <c r="N11008" s="37"/>
      <c r="O11008" s="37"/>
      <c r="P11008" s="37"/>
      <c r="Q11008" s="37"/>
      <c r="R11008" s="37"/>
      <c r="S11008" s="32">
        <f t="shared" si="1371"/>
        <v>0</v>
      </c>
      <c r="T11008" s="32">
        <f t="shared" si="1372"/>
        <v>0</v>
      </c>
      <c r="U11008" s="32">
        <f t="shared" si="1373"/>
        <v>0</v>
      </c>
      <c r="V11008" s="32">
        <f t="shared" si="1374"/>
        <v>0</v>
      </c>
      <c r="W11008" s="32">
        <f t="shared" si="1375"/>
        <v>0</v>
      </c>
      <c r="X11008" s="32">
        <f t="shared" si="1376"/>
        <v>0</v>
      </c>
    </row>
    <row r="11009" spans="1:24" ht="14.25" customHeight="1">
      <c r="A11009" s="33" t="b">
        <f t="shared" si="1370"/>
        <v>0</v>
      </c>
      <c r="B11009" s="33">
        <f t="shared" si="1377"/>
        <v>11008</v>
      </c>
      <c r="C11009" s="17"/>
      <c r="N11009" s="37"/>
      <c r="O11009" s="37"/>
      <c r="P11009" s="37"/>
      <c r="Q11009" s="37"/>
      <c r="R11009" s="37"/>
      <c r="S11009" s="32">
        <f t="shared" si="1371"/>
        <v>0</v>
      </c>
      <c r="T11009" s="32">
        <f t="shared" si="1372"/>
        <v>0</v>
      </c>
      <c r="U11009" s="32">
        <f t="shared" si="1373"/>
        <v>0</v>
      </c>
      <c r="V11009" s="32">
        <f t="shared" si="1374"/>
        <v>0</v>
      </c>
      <c r="W11009" s="32">
        <f t="shared" si="1375"/>
        <v>0</v>
      </c>
      <c r="X11009" s="32">
        <f t="shared" si="1376"/>
        <v>0</v>
      </c>
    </row>
    <row r="11010" spans="1:24" ht="14.25" customHeight="1">
      <c r="A11010" s="33" t="b">
        <f t="shared" ref="A11010:A11073" si="1378">IF(OR(COUNTIF(D11010:M11010, "NOT EXECUTED"), COUNTIF(D11010:M11010, "NOT COMPILED"), COUNTIF(D11010:M11010, "NOT EFFECTIVE")),TRUE,FALSE)</f>
        <v>0</v>
      </c>
      <c r="B11010" s="33">
        <f t="shared" si="1377"/>
        <v>11009</v>
      </c>
      <c r="C11010" s="17"/>
      <c r="N11010" s="37"/>
      <c r="O11010" s="37"/>
      <c r="P11010" s="37"/>
      <c r="Q11010" s="37"/>
      <c r="R11010" s="37"/>
      <c r="S11010" s="32">
        <f t="shared" ref="S11010:S11073" si="1379">IF(COUNTIF(H11010:M11010,"NOT EFFECTIVE"),1,0)</f>
        <v>0</v>
      </c>
      <c r="T11010" s="32">
        <f t="shared" ref="T11010:T11073" si="1380">IF(AND(D11010="NOT EXECUTED",COUNTA($N11010)&lt;&gt;0),1,0)</f>
        <v>0</v>
      </c>
      <c r="U11010" s="32">
        <f t="shared" ref="U11010:U11073" si="1381">IF(AND(E11010="NOT EXECUTED",COUNTA($N11010)&lt;&gt;0),1,0)</f>
        <v>0</v>
      </c>
      <c r="V11010" s="32">
        <f t="shared" ref="V11010:V11073" si="1382">IF(AND(F11010="NOT EXECUTED",COUNTA($N11010)&lt;&gt;0),1,0)</f>
        <v>0</v>
      </c>
      <c r="W11010" s="32">
        <f t="shared" ref="W11010:W11073" si="1383">IF(AND(G11010="NOT EXECUTED",COUNTA($N11010)&lt;&gt;0),1,0)</f>
        <v>0</v>
      </c>
      <c r="X11010" s="32">
        <f t="shared" ref="X11010:X11073" si="1384">IF(AND(S11010=1,COUNTA($N11010)&lt;&gt;0),1,0)</f>
        <v>0</v>
      </c>
    </row>
    <row r="11011" spans="1:24" ht="14.25" customHeight="1">
      <c r="A11011" s="33" t="b">
        <f t="shared" si="1378"/>
        <v>0</v>
      </c>
      <c r="B11011" s="33">
        <f t="shared" ref="B11011:B11074" si="1385">+B11010+1</f>
        <v>11010</v>
      </c>
      <c r="C11011" s="17"/>
      <c r="N11011" s="37"/>
      <c r="O11011" s="37"/>
      <c r="P11011" s="37"/>
      <c r="Q11011" s="37"/>
      <c r="R11011" s="37"/>
      <c r="S11011" s="32">
        <f t="shared" si="1379"/>
        <v>0</v>
      </c>
      <c r="T11011" s="32">
        <f t="shared" si="1380"/>
        <v>0</v>
      </c>
      <c r="U11011" s="32">
        <f t="shared" si="1381"/>
        <v>0</v>
      </c>
      <c r="V11011" s="32">
        <f t="shared" si="1382"/>
        <v>0</v>
      </c>
      <c r="W11011" s="32">
        <f t="shared" si="1383"/>
        <v>0</v>
      </c>
      <c r="X11011" s="32">
        <f t="shared" si="1384"/>
        <v>0</v>
      </c>
    </row>
    <row r="11012" spans="1:24" ht="14.25" customHeight="1">
      <c r="A11012" s="33" t="b">
        <f t="shared" si="1378"/>
        <v>0</v>
      </c>
      <c r="B11012" s="33">
        <f t="shared" si="1385"/>
        <v>11011</v>
      </c>
      <c r="C11012" s="17"/>
      <c r="N11012" s="37"/>
      <c r="O11012" s="37"/>
      <c r="P11012" s="37"/>
      <c r="Q11012" s="37"/>
      <c r="R11012" s="37"/>
      <c r="S11012" s="32">
        <f t="shared" si="1379"/>
        <v>0</v>
      </c>
      <c r="T11012" s="32">
        <f t="shared" si="1380"/>
        <v>0</v>
      </c>
      <c r="U11012" s="32">
        <f t="shared" si="1381"/>
        <v>0</v>
      </c>
      <c r="V11012" s="32">
        <f t="shared" si="1382"/>
        <v>0</v>
      </c>
      <c r="W11012" s="32">
        <f t="shared" si="1383"/>
        <v>0</v>
      </c>
      <c r="X11012" s="32">
        <f t="shared" si="1384"/>
        <v>0</v>
      </c>
    </row>
    <row r="11013" spans="1:24" ht="14.25" customHeight="1">
      <c r="A11013" s="33" t="b">
        <f t="shared" si="1378"/>
        <v>0</v>
      </c>
      <c r="B11013" s="33">
        <f t="shared" si="1385"/>
        <v>11012</v>
      </c>
      <c r="C11013" s="17"/>
      <c r="N11013" s="37"/>
      <c r="O11013" s="37"/>
      <c r="P11013" s="37"/>
      <c r="Q11013" s="37"/>
      <c r="R11013" s="37"/>
      <c r="S11013" s="32">
        <f t="shared" si="1379"/>
        <v>0</v>
      </c>
      <c r="T11013" s="32">
        <f t="shared" si="1380"/>
        <v>0</v>
      </c>
      <c r="U11013" s="32">
        <f t="shared" si="1381"/>
        <v>0</v>
      </c>
      <c r="V11013" s="32">
        <f t="shared" si="1382"/>
        <v>0</v>
      </c>
      <c r="W11013" s="32">
        <f t="shared" si="1383"/>
        <v>0</v>
      </c>
      <c r="X11013" s="32">
        <f t="shared" si="1384"/>
        <v>0</v>
      </c>
    </row>
    <row r="11014" spans="1:24" ht="14.25" customHeight="1">
      <c r="A11014" s="33" t="b">
        <f t="shared" si="1378"/>
        <v>0</v>
      </c>
      <c r="B11014" s="33">
        <f t="shared" si="1385"/>
        <v>11013</v>
      </c>
      <c r="C11014" s="17"/>
      <c r="N11014" s="37"/>
      <c r="O11014" s="37"/>
      <c r="P11014" s="37"/>
      <c r="Q11014" s="37"/>
      <c r="R11014" s="37"/>
      <c r="S11014" s="32">
        <f t="shared" si="1379"/>
        <v>0</v>
      </c>
      <c r="T11014" s="32">
        <f t="shared" si="1380"/>
        <v>0</v>
      </c>
      <c r="U11014" s="32">
        <f t="shared" si="1381"/>
        <v>0</v>
      </c>
      <c r="V11014" s="32">
        <f t="shared" si="1382"/>
        <v>0</v>
      </c>
      <c r="W11014" s="32">
        <f t="shared" si="1383"/>
        <v>0</v>
      </c>
      <c r="X11014" s="32">
        <f t="shared" si="1384"/>
        <v>0</v>
      </c>
    </row>
    <row r="11015" spans="1:24" ht="14.25" customHeight="1">
      <c r="A11015" s="33" t="b">
        <f t="shared" si="1378"/>
        <v>0</v>
      </c>
      <c r="B11015" s="33">
        <f t="shared" si="1385"/>
        <v>11014</v>
      </c>
      <c r="C11015" s="17"/>
      <c r="N11015" s="37"/>
      <c r="O11015" s="37"/>
      <c r="P11015" s="37"/>
      <c r="Q11015" s="37"/>
      <c r="R11015" s="37"/>
      <c r="S11015" s="32">
        <f t="shared" si="1379"/>
        <v>0</v>
      </c>
      <c r="T11015" s="32">
        <f t="shared" si="1380"/>
        <v>0</v>
      </c>
      <c r="U11015" s="32">
        <f t="shared" si="1381"/>
        <v>0</v>
      </c>
      <c r="V11015" s="32">
        <f t="shared" si="1382"/>
        <v>0</v>
      </c>
      <c r="W11015" s="32">
        <f t="shared" si="1383"/>
        <v>0</v>
      </c>
      <c r="X11015" s="32">
        <f t="shared" si="1384"/>
        <v>0</v>
      </c>
    </row>
    <row r="11016" spans="1:24" ht="14.25" customHeight="1">
      <c r="A11016" s="33" t="b">
        <f t="shared" si="1378"/>
        <v>0</v>
      </c>
      <c r="B11016" s="33">
        <f t="shared" si="1385"/>
        <v>11015</v>
      </c>
      <c r="C11016" s="17"/>
      <c r="N11016" s="37"/>
      <c r="O11016" s="37"/>
      <c r="P11016" s="37"/>
      <c r="Q11016" s="37"/>
      <c r="R11016" s="37"/>
      <c r="S11016" s="32">
        <f t="shared" si="1379"/>
        <v>0</v>
      </c>
      <c r="T11016" s="32">
        <f t="shared" si="1380"/>
        <v>0</v>
      </c>
      <c r="U11016" s="32">
        <f t="shared" si="1381"/>
        <v>0</v>
      </c>
      <c r="V11016" s="32">
        <f t="shared" si="1382"/>
        <v>0</v>
      </c>
      <c r="W11016" s="32">
        <f t="shared" si="1383"/>
        <v>0</v>
      </c>
      <c r="X11016" s="32">
        <f t="shared" si="1384"/>
        <v>0</v>
      </c>
    </row>
    <row r="11017" spans="1:24" ht="14.25" customHeight="1">
      <c r="A11017" s="33" t="b">
        <f t="shared" si="1378"/>
        <v>0</v>
      </c>
      <c r="B11017" s="33">
        <f t="shared" si="1385"/>
        <v>11016</v>
      </c>
      <c r="C11017" s="17"/>
      <c r="N11017" s="37"/>
      <c r="O11017" s="37"/>
      <c r="P11017" s="37"/>
      <c r="Q11017" s="37"/>
      <c r="R11017" s="37"/>
      <c r="S11017" s="32">
        <f t="shared" si="1379"/>
        <v>0</v>
      </c>
      <c r="T11017" s="32">
        <f t="shared" si="1380"/>
        <v>0</v>
      </c>
      <c r="U11017" s="32">
        <f t="shared" si="1381"/>
        <v>0</v>
      </c>
      <c r="V11017" s="32">
        <f t="shared" si="1382"/>
        <v>0</v>
      </c>
      <c r="W11017" s="32">
        <f t="shared" si="1383"/>
        <v>0</v>
      </c>
      <c r="X11017" s="32">
        <f t="shared" si="1384"/>
        <v>0</v>
      </c>
    </row>
    <row r="11018" spans="1:24" ht="14.25" customHeight="1">
      <c r="A11018" s="33" t="b">
        <f t="shared" si="1378"/>
        <v>0</v>
      </c>
      <c r="B11018" s="33">
        <f t="shared" si="1385"/>
        <v>11017</v>
      </c>
      <c r="C11018" s="17"/>
      <c r="N11018" s="37"/>
      <c r="O11018" s="37"/>
      <c r="P11018" s="37"/>
      <c r="Q11018" s="37"/>
      <c r="R11018" s="37"/>
      <c r="S11018" s="32">
        <f t="shared" si="1379"/>
        <v>0</v>
      </c>
      <c r="T11018" s="32">
        <f t="shared" si="1380"/>
        <v>0</v>
      </c>
      <c r="U11018" s="32">
        <f t="shared" si="1381"/>
        <v>0</v>
      </c>
      <c r="V11018" s="32">
        <f t="shared" si="1382"/>
        <v>0</v>
      </c>
      <c r="W11018" s="32">
        <f t="shared" si="1383"/>
        <v>0</v>
      </c>
      <c r="X11018" s="32">
        <f t="shared" si="1384"/>
        <v>0</v>
      </c>
    </row>
    <row r="11019" spans="1:24" ht="14.25" customHeight="1">
      <c r="A11019" s="33" t="b">
        <f t="shared" si="1378"/>
        <v>0</v>
      </c>
      <c r="B11019" s="33">
        <f t="shared" si="1385"/>
        <v>11018</v>
      </c>
      <c r="C11019" s="17"/>
      <c r="N11019" s="37"/>
      <c r="O11019" s="37"/>
      <c r="P11019" s="37"/>
      <c r="Q11019" s="37"/>
      <c r="R11019" s="37"/>
      <c r="S11019" s="32">
        <f t="shared" si="1379"/>
        <v>0</v>
      </c>
      <c r="T11019" s="32">
        <f t="shared" si="1380"/>
        <v>0</v>
      </c>
      <c r="U11019" s="32">
        <f t="shared" si="1381"/>
        <v>0</v>
      </c>
      <c r="V11019" s="32">
        <f t="shared" si="1382"/>
        <v>0</v>
      </c>
      <c r="W11019" s="32">
        <f t="shared" si="1383"/>
        <v>0</v>
      </c>
      <c r="X11019" s="32">
        <f t="shared" si="1384"/>
        <v>0</v>
      </c>
    </row>
    <row r="11020" spans="1:24" ht="14.25" customHeight="1">
      <c r="A11020" s="33" t="b">
        <f t="shared" si="1378"/>
        <v>0</v>
      </c>
      <c r="B11020" s="33">
        <f t="shared" si="1385"/>
        <v>11019</v>
      </c>
      <c r="C11020" s="17"/>
      <c r="N11020" s="37"/>
      <c r="O11020" s="37"/>
      <c r="P11020" s="37"/>
      <c r="Q11020" s="37"/>
      <c r="R11020" s="37"/>
      <c r="S11020" s="32">
        <f t="shared" si="1379"/>
        <v>0</v>
      </c>
      <c r="T11020" s="32">
        <f t="shared" si="1380"/>
        <v>0</v>
      </c>
      <c r="U11020" s="32">
        <f t="shared" si="1381"/>
        <v>0</v>
      </c>
      <c r="V11020" s="32">
        <f t="shared" si="1382"/>
        <v>0</v>
      </c>
      <c r="W11020" s="32">
        <f t="shared" si="1383"/>
        <v>0</v>
      </c>
      <c r="X11020" s="32">
        <f t="shared" si="1384"/>
        <v>0</v>
      </c>
    </row>
    <row r="11021" spans="1:24" ht="14.25" customHeight="1">
      <c r="A11021" s="33" t="b">
        <f t="shared" si="1378"/>
        <v>0</v>
      </c>
      <c r="B11021" s="33">
        <f t="shared" si="1385"/>
        <v>11020</v>
      </c>
      <c r="C11021" s="17"/>
      <c r="N11021" s="37"/>
      <c r="O11021" s="37"/>
      <c r="P11021" s="37"/>
      <c r="Q11021" s="37"/>
      <c r="R11021" s="37"/>
      <c r="S11021" s="32">
        <f t="shared" si="1379"/>
        <v>0</v>
      </c>
      <c r="T11021" s="32">
        <f t="shared" si="1380"/>
        <v>0</v>
      </c>
      <c r="U11021" s="32">
        <f t="shared" si="1381"/>
        <v>0</v>
      </c>
      <c r="V11021" s="32">
        <f t="shared" si="1382"/>
        <v>0</v>
      </c>
      <c r="W11021" s="32">
        <f t="shared" si="1383"/>
        <v>0</v>
      </c>
      <c r="X11021" s="32">
        <f t="shared" si="1384"/>
        <v>0</v>
      </c>
    </row>
    <row r="11022" spans="1:24" ht="14.25" customHeight="1">
      <c r="A11022" s="33" t="b">
        <f t="shared" si="1378"/>
        <v>0</v>
      </c>
      <c r="B11022" s="33">
        <f t="shared" si="1385"/>
        <v>11021</v>
      </c>
      <c r="C11022" s="17"/>
      <c r="N11022" s="37"/>
      <c r="O11022" s="37"/>
      <c r="P11022" s="37"/>
      <c r="Q11022" s="37"/>
      <c r="R11022" s="37"/>
      <c r="S11022" s="32">
        <f t="shared" si="1379"/>
        <v>0</v>
      </c>
      <c r="T11022" s="32">
        <f t="shared" si="1380"/>
        <v>0</v>
      </c>
      <c r="U11022" s="32">
        <f t="shared" si="1381"/>
        <v>0</v>
      </c>
      <c r="V11022" s="32">
        <f t="shared" si="1382"/>
        <v>0</v>
      </c>
      <c r="W11022" s="32">
        <f t="shared" si="1383"/>
        <v>0</v>
      </c>
      <c r="X11022" s="32">
        <f t="shared" si="1384"/>
        <v>0</v>
      </c>
    </row>
    <row r="11023" spans="1:24" ht="14.25" customHeight="1">
      <c r="A11023" s="33" t="b">
        <f t="shared" si="1378"/>
        <v>0</v>
      </c>
      <c r="B11023" s="33">
        <f t="shared" si="1385"/>
        <v>11022</v>
      </c>
      <c r="C11023" s="17"/>
      <c r="N11023" s="37"/>
      <c r="O11023" s="37"/>
      <c r="P11023" s="37"/>
      <c r="Q11023" s="37"/>
      <c r="R11023" s="37"/>
      <c r="S11023" s="32">
        <f t="shared" si="1379"/>
        <v>0</v>
      </c>
      <c r="T11023" s="32">
        <f t="shared" si="1380"/>
        <v>0</v>
      </c>
      <c r="U11023" s="32">
        <f t="shared" si="1381"/>
        <v>0</v>
      </c>
      <c r="V11023" s="32">
        <f t="shared" si="1382"/>
        <v>0</v>
      </c>
      <c r="W11023" s="32">
        <f t="shared" si="1383"/>
        <v>0</v>
      </c>
      <c r="X11023" s="32">
        <f t="shared" si="1384"/>
        <v>0</v>
      </c>
    </row>
    <row r="11024" spans="1:24" ht="14.25" customHeight="1">
      <c r="A11024" s="33" t="b">
        <f t="shared" si="1378"/>
        <v>0</v>
      </c>
      <c r="B11024" s="33">
        <f t="shared" si="1385"/>
        <v>11023</v>
      </c>
      <c r="C11024" s="17"/>
      <c r="N11024" s="37"/>
      <c r="O11024" s="37"/>
      <c r="P11024" s="37"/>
      <c r="Q11024" s="37"/>
      <c r="R11024" s="37"/>
      <c r="S11024" s="32">
        <f t="shared" si="1379"/>
        <v>0</v>
      </c>
      <c r="T11024" s="32">
        <f t="shared" si="1380"/>
        <v>0</v>
      </c>
      <c r="U11024" s="32">
        <f t="shared" si="1381"/>
        <v>0</v>
      </c>
      <c r="V11024" s="32">
        <f t="shared" si="1382"/>
        <v>0</v>
      </c>
      <c r="W11024" s="32">
        <f t="shared" si="1383"/>
        <v>0</v>
      </c>
      <c r="X11024" s="32">
        <f t="shared" si="1384"/>
        <v>0</v>
      </c>
    </row>
    <row r="11025" spans="1:24" ht="14.25" customHeight="1">
      <c r="A11025" s="33" t="b">
        <f t="shared" si="1378"/>
        <v>0</v>
      </c>
      <c r="B11025" s="33">
        <f t="shared" si="1385"/>
        <v>11024</v>
      </c>
      <c r="C11025" s="17"/>
      <c r="N11025" s="37"/>
      <c r="O11025" s="37"/>
      <c r="P11025" s="37"/>
      <c r="Q11025" s="37"/>
      <c r="R11025" s="37"/>
      <c r="S11025" s="32">
        <f t="shared" si="1379"/>
        <v>0</v>
      </c>
      <c r="T11025" s="32">
        <f t="shared" si="1380"/>
        <v>0</v>
      </c>
      <c r="U11025" s="32">
        <f t="shared" si="1381"/>
        <v>0</v>
      </c>
      <c r="V11025" s="32">
        <f t="shared" si="1382"/>
        <v>0</v>
      </c>
      <c r="W11025" s="32">
        <f t="shared" si="1383"/>
        <v>0</v>
      </c>
      <c r="X11025" s="32">
        <f t="shared" si="1384"/>
        <v>0</v>
      </c>
    </row>
    <row r="11026" spans="1:24" ht="14.25" customHeight="1">
      <c r="A11026" s="33" t="b">
        <f t="shared" si="1378"/>
        <v>0</v>
      </c>
      <c r="B11026" s="33">
        <f t="shared" si="1385"/>
        <v>11025</v>
      </c>
      <c r="C11026" s="17"/>
      <c r="N11026" s="37"/>
      <c r="O11026" s="37"/>
      <c r="P11026" s="37"/>
      <c r="Q11026" s="37"/>
      <c r="R11026" s="37"/>
      <c r="S11026" s="32">
        <f t="shared" si="1379"/>
        <v>0</v>
      </c>
      <c r="T11026" s="32">
        <f t="shared" si="1380"/>
        <v>0</v>
      </c>
      <c r="U11026" s="32">
        <f t="shared" si="1381"/>
        <v>0</v>
      </c>
      <c r="V11026" s="32">
        <f t="shared" si="1382"/>
        <v>0</v>
      </c>
      <c r="W11026" s="32">
        <f t="shared" si="1383"/>
        <v>0</v>
      </c>
      <c r="X11026" s="32">
        <f t="shared" si="1384"/>
        <v>0</v>
      </c>
    </row>
    <row r="11027" spans="1:24" ht="14.25" customHeight="1">
      <c r="A11027" s="33" t="b">
        <f t="shared" si="1378"/>
        <v>0</v>
      </c>
      <c r="B11027" s="33">
        <f t="shared" si="1385"/>
        <v>11026</v>
      </c>
      <c r="C11027" s="17"/>
      <c r="N11027" s="37"/>
      <c r="O11027" s="37"/>
      <c r="P11027" s="37"/>
      <c r="Q11027" s="37"/>
      <c r="R11027" s="37"/>
      <c r="S11027" s="32">
        <f t="shared" si="1379"/>
        <v>0</v>
      </c>
      <c r="T11027" s="32">
        <f t="shared" si="1380"/>
        <v>0</v>
      </c>
      <c r="U11027" s="32">
        <f t="shared" si="1381"/>
        <v>0</v>
      </c>
      <c r="V11027" s="32">
        <f t="shared" si="1382"/>
        <v>0</v>
      </c>
      <c r="W11027" s="32">
        <f t="shared" si="1383"/>
        <v>0</v>
      </c>
      <c r="X11027" s="32">
        <f t="shared" si="1384"/>
        <v>0</v>
      </c>
    </row>
    <row r="11028" spans="1:24" ht="14.25" customHeight="1">
      <c r="A11028" s="33" t="b">
        <f t="shared" si="1378"/>
        <v>0</v>
      </c>
      <c r="B11028" s="33">
        <f t="shared" si="1385"/>
        <v>11027</v>
      </c>
      <c r="C11028" s="17"/>
      <c r="N11028" s="37"/>
      <c r="O11028" s="37"/>
      <c r="P11028" s="37"/>
      <c r="Q11028" s="37"/>
      <c r="R11028" s="37"/>
      <c r="S11028" s="32">
        <f t="shared" si="1379"/>
        <v>0</v>
      </c>
      <c r="T11028" s="32">
        <f t="shared" si="1380"/>
        <v>0</v>
      </c>
      <c r="U11028" s="32">
        <f t="shared" si="1381"/>
        <v>0</v>
      </c>
      <c r="V11028" s="32">
        <f t="shared" si="1382"/>
        <v>0</v>
      </c>
      <c r="W11028" s="32">
        <f t="shared" si="1383"/>
        <v>0</v>
      </c>
      <c r="X11028" s="32">
        <f t="shared" si="1384"/>
        <v>0</v>
      </c>
    </row>
    <row r="11029" spans="1:24" ht="14.25" customHeight="1">
      <c r="A11029" s="33" t="b">
        <f t="shared" si="1378"/>
        <v>0</v>
      </c>
      <c r="B11029" s="33">
        <f t="shared" si="1385"/>
        <v>11028</v>
      </c>
      <c r="C11029" s="17"/>
      <c r="N11029" s="37"/>
      <c r="O11029" s="37"/>
      <c r="P11029" s="37"/>
      <c r="Q11029" s="37"/>
      <c r="R11029" s="37"/>
      <c r="S11029" s="32">
        <f t="shared" si="1379"/>
        <v>0</v>
      </c>
      <c r="T11029" s="32">
        <f t="shared" si="1380"/>
        <v>0</v>
      </c>
      <c r="U11029" s="32">
        <f t="shared" si="1381"/>
        <v>0</v>
      </c>
      <c r="V11029" s="32">
        <f t="shared" si="1382"/>
        <v>0</v>
      </c>
      <c r="W11029" s="32">
        <f t="shared" si="1383"/>
        <v>0</v>
      </c>
      <c r="X11029" s="32">
        <f t="shared" si="1384"/>
        <v>0</v>
      </c>
    </row>
    <row r="11030" spans="1:24" ht="14.25" customHeight="1">
      <c r="A11030" s="33" t="b">
        <f t="shared" si="1378"/>
        <v>0</v>
      </c>
      <c r="B11030" s="33">
        <f t="shared" si="1385"/>
        <v>11029</v>
      </c>
      <c r="C11030" s="17"/>
      <c r="N11030" s="37"/>
      <c r="O11030" s="37"/>
      <c r="P11030" s="37"/>
      <c r="Q11030" s="37"/>
      <c r="R11030" s="37"/>
      <c r="S11030" s="32">
        <f t="shared" si="1379"/>
        <v>0</v>
      </c>
      <c r="T11030" s="32">
        <f t="shared" si="1380"/>
        <v>0</v>
      </c>
      <c r="U11030" s="32">
        <f t="shared" si="1381"/>
        <v>0</v>
      </c>
      <c r="V11030" s="32">
        <f t="shared" si="1382"/>
        <v>0</v>
      </c>
      <c r="W11030" s="32">
        <f t="shared" si="1383"/>
        <v>0</v>
      </c>
      <c r="X11030" s="32">
        <f t="shared" si="1384"/>
        <v>0</v>
      </c>
    </row>
    <row r="11031" spans="1:24" ht="14.25" customHeight="1">
      <c r="A11031" s="33" t="b">
        <f t="shared" si="1378"/>
        <v>0</v>
      </c>
      <c r="B11031" s="33">
        <f t="shared" si="1385"/>
        <v>11030</v>
      </c>
      <c r="C11031" s="17"/>
      <c r="N11031" s="37"/>
      <c r="O11031" s="37"/>
      <c r="P11031" s="37"/>
      <c r="Q11031" s="37"/>
      <c r="R11031" s="37"/>
      <c r="S11031" s="32">
        <f t="shared" si="1379"/>
        <v>0</v>
      </c>
      <c r="T11031" s="32">
        <f t="shared" si="1380"/>
        <v>0</v>
      </c>
      <c r="U11031" s="32">
        <f t="shared" si="1381"/>
        <v>0</v>
      </c>
      <c r="V11031" s="32">
        <f t="shared" si="1382"/>
        <v>0</v>
      </c>
      <c r="W11031" s="32">
        <f t="shared" si="1383"/>
        <v>0</v>
      </c>
      <c r="X11031" s="32">
        <f t="shared" si="1384"/>
        <v>0</v>
      </c>
    </row>
    <row r="11032" spans="1:24" ht="14.25" customHeight="1">
      <c r="A11032" s="33" t="b">
        <f t="shared" si="1378"/>
        <v>0</v>
      </c>
      <c r="B11032" s="33">
        <f t="shared" si="1385"/>
        <v>11031</v>
      </c>
      <c r="C11032" s="17"/>
      <c r="N11032" s="37"/>
      <c r="O11032" s="37"/>
      <c r="P11032" s="37"/>
      <c r="Q11032" s="37"/>
      <c r="R11032" s="37"/>
      <c r="S11032" s="32">
        <f t="shared" si="1379"/>
        <v>0</v>
      </c>
      <c r="T11032" s="32">
        <f t="shared" si="1380"/>
        <v>0</v>
      </c>
      <c r="U11032" s="32">
        <f t="shared" si="1381"/>
        <v>0</v>
      </c>
      <c r="V11032" s="32">
        <f t="shared" si="1382"/>
        <v>0</v>
      </c>
      <c r="W11032" s="32">
        <f t="shared" si="1383"/>
        <v>0</v>
      </c>
      <c r="X11032" s="32">
        <f t="shared" si="1384"/>
        <v>0</v>
      </c>
    </row>
    <row r="11033" spans="1:24" ht="14.25" customHeight="1">
      <c r="A11033" s="33" t="b">
        <f t="shared" si="1378"/>
        <v>0</v>
      </c>
      <c r="B11033" s="33">
        <f t="shared" si="1385"/>
        <v>11032</v>
      </c>
      <c r="C11033" s="17"/>
      <c r="N11033" s="37"/>
      <c r="O11033" s="37"/>
      <c r="P11033" s="37"/>
      <c r="Q11033" s="37"/>
      <c r="R11033" s="37"/>
      <c r="S11033" s="32">
        <f t="shared" si="1379"/>
        <v>0</v>
      </c>
      <c r="T11033" s="32">
        <f t="shared" si="1380"/>
        <v>0</v>
      </c>
      <c r="U11033" s="32">
        <f t="shared" si="1381"/>
        <v>0</v>
      </c>
      <c r="V11033" s="32">
        <f t="shared" si="1382"/>
        <v>0</v>
      </c>
      <c r="W11033" s="32">
        <f t="shared" si="1383"/>
        <v>0</v>
      </c>
      <c r="X11033" s="32">
        <f t="shared" si="1384"/>
        <v>0</v>
      </c>
    </row>
    <row r="11034" spans="1:24" ht="14.25" customHeight="1">
      <c r="A11034" s="33" t="b">
        <f t="shared" si="1378"/>
        <v>0</v>
      </c>
      <c r="B11034" s="33">
        <f t="shared" si="1385"/>
        <v>11033</v>
      </c>
      <c r="C11034" s="17"/>
      <c r="N11034" s="37"/>
      <c r="O11034" s="37"/>
      <c r="P11034" s="37"/>
      <c r="Q11034" s="37"/>
      <c r="R11034" s="37"/>
      <c r="S11034" s="32">
        <f t="shared" si="1379"/>
        <v>0</v>
      </c>
      <c r="T11034" s="32">
        <f t="shared" si="1380"/>
        <v>0</v>
      </c>
      <c r="U11034" s="32">
        <f t="shared" si="1381"/>
        <v>0</v>
      </c>
      <c r="V11034" s="32">
        <f t="shared" si="1382"/>
        <v>0</v>
      </c>
      <c r="W11034" s="32">
        <f t="shared" si="1383"/>
        <v>0</v>
      </c>
      <c r="X11034" s="32">
        <f t="shared" si="1384"/>
        <v>0</v>
      </c>
    </row>
    <row r="11035" spans="1:24" ht="14.25" customHeight="1">
      <c r="A11035" s="33" t="b">
        <f t="shared" si="1378"/>
        <v>0</v>
      </c>
      <c r="B11035" s="33">
        <f t="shared" si="1385"/>
        <v>11034</v>
      </c>
      <c r="C11035" s="17"/>
      <c r="N11035" s="37"/>
      <c r="O11035" s="37"/>
      <c r="P11035" s="37"/>
      <c r="Q11035" s="37"/>
      <c r="R11035" s="37"/>
      <c r="S11035" s="32">
        <f t="shared" si="1379"/>
        <v>0</v>
      </c>
      <c r="T11035" s="32">
        <f t="shared" si="1380"/>
        <v>0</v>
      </c>
      <c r="U11035" s="32">
        <f t="shared" si="1381"/>
        <v>0</v>
      </c>
      <c r="V11035" s="32">
        <f t="shared" si="1382"/>
        <v>0</v>
      </c>
      <c r="W11035" s="32">
        <f t="shared" si="1383"/>
        <v>0</v>
      </c>
      <c r="X11035" s="32">
        <f t="shared" si="1384"/>
        <v>0</v>
      </c>
    </row>
    <row r="11036" spans="1:24" ht="14.25" customHeight="1">
      <c r="A11036" s="33" t="b">
        <f t="shared" si="1378"/>
        <v>0</v>
      </c>
      <c r="B11036" s="33">
        <f t="shared" si="1385"/>
        <v>11035</v>
      </c>
      <c r="C11036" s="17"/>
      <c r="N11036" s="37"/>
      <c r="O11036" s="37"/>
      <c r="P11036" s="37"/>
      <c r="Q11036" s="37"/>
      <c r="R11036" s="37"/>
      <c r="S11036" s="32">
        <f t="shared" si="1379"/>
        <v>0</v>
      </c>
      <c r="T11036" s="32">
        <f t="shared" si="1380"/>
        <v>0</v>
      </c>
      <c r="U11036" s="32">
        <f t="shared" si="1381"/>
        <v>0</v>
      </c>
      <c r="V11036" s="32">
        <f t="shared" si="1382"/>
        <v>0</v>
      </c>
      <c r="W11036" s="32">
        <f t="shared" si="1383"/>
        <v>0</v>
      </c>
      <c r="X11036" s="32">
        <f t="shared" si="1384"/>
        <v>0</v>
      </c>
    </row>
    <row r="11037" spans="1:24" ht="14.25" customHeight="1">
      <c r="A11037" s="33" t="b">
        <f t="shared" si="1378"/>
        <v>0</v>
      </c>
      <c r="B11037" s="33">
        <f t="shared" si="1385"/>
        <v>11036</v>
      </c>
      <c r="C11037" s="17"/>
      <c r="N11037" s="37"/>
      <c r="O11037" s="37"/>
      <c r="P11037" s="37"/>
      <c r="Q11037" s="37"/>
      <c r="R11037" s="37"/>
      <c r="S11037" s="32">
        <f t="shared" si="1379"/>
        <v>0</v>
      </c>
      <c r="T11037" s="32">
        <f t="shared" si="1380"/>
        <v>0</v>
      </c>
      <c r="U11037" s="32">
        <f t="shared" si="1381"/>
        <v>0</v>
      </c>
      <c r="V11037" s="32">
        <f t="shared" si="1382"/>
        <v>0</v>
      </c>
      <c r="W11037" s="32">
        <f t="shared" si="1383"/>
        <v>0</v>
      </c>
      <c r="X11037" s="32">
        <f t="shared" si="1384"/>
        <v>0</v>
      </c>
    </row>
    <row r="11038" spans="1:24" ht="14.25" customHeight="1">
      <c r="A11038" s="33" t="b">
        <f t="shared" si="1378"/>
        <v>0</v>
      </c>
      <c r="B11038" s="33">
        <f t="shared" si="1385"/>
        <v>11037</v>
      </c>
      <c r="C11038" s="17"/>
      <c r="N11038" s="37"/>
      <c r="O11038" s="37"/>
      <c r="P11038" s="37"/>
      <c r="Q11038" s="37"/>
      <c r="R11038" s="37"/>
      <c r="S11038" s="32">
        <f t="shared" si="1379"/>
        <v>0</v>
      </c>
      <c r="T11038" s="32">
        <f t="shared" si="1380"/>
        <v>0</v>
      </c>
      <c r="U11038" s="32">
        <f t="shared" si="1381"/>
        <v>0</v>
      </c>
      <c r="V11038" s="32">
        <f t="shared" si="1382"/>
        <v>0</v>
      </c>
      <c r="W11038" s="32">
        <f t="shared" si="1383"/>
        <v>0</v>
      </c>
      <c r="X11038" s="32">
        <f t="shared" si="1384"/>
        <v>0</v>
      </c>
    </row>
    <row r="11039" spans="1:24" ht="14.25" customHeight="1">
      <c r="A11039" s="33" t="b">
        <f t="shared" si="1378"/>
        <v>0</v>
      </c>
      <c r="B11039" s="33">
        <f t="shared" si="1385"/>
        <v>11038</v>
      </c>
      <c r="C11039" s="17"/>
      <c r="N11039" s="37"/>
      <c r="O11039" s="37"/>
      <c r="P11039" s="37"/>
      <c r="Q11039" s="37"/>
      <c r="R11039" s="37"/>
      <c r="S11039" s="32">
        <f t="shared" si="1379"/>
        <v>0</v>
      </c>
      <c r="T11039" s="32">
        <f t="shared" si="1380"/>
        <v>0</v>
      </c>
      <c r="U11039" s="32">
        <f t="shared" si="1381"/>
        <v>0</v>
      </c>
      <c r="V11039" s="32">
        <f t="shared" si="1382"/>
        <v>0</v>
      </c>
      <c r="W11039" s="32">
        <f t="shared" si="1383"/>
        <v>0</v>
      </c>
      <c r="X11039" s="32">
        <f t="shared" si="1384"/>
        <v>0</v>
      </c>
    </row>
    <row r="11040" spans="1:24" ht="14.25" customHeight="1">
      <c r="A11040" s="33" t="b">
        <f t="shared" si="1378"/>
        <v>0</v>
      </c>
      <c r="B11040" s="33">
        <f t="shared" si="1385"/>
        <v>11039</v>
      </c>
      <c r="C11040" s="17"/>
      <c r="N11040" s="37"/>
      <c r="O11040" s="37"/>
      <c r="P11040" s="37"/>
      <c r="Q11040" s="37"/>
      <c r="R11040" s="37"/>
      <c r="S11040" s="32">
        <f t="shared" si="1379"/>
        <v>0</v>
      </c>
      <c r="T11040" s="32">
        <f t="shared" si="1380"/>
        <v>0</v>
      </c>
      <c r="U11040" s="32">
        <f t="shared" si="1381"/>
        <v>0</v>
      </c>
      <c r="V11040" s="32">
        <f t="shared" si="1382"/>
        <v>0</v>
      </c>
      <c r="W11040" s="32">
        <f t="shared" si="1383"/>
        <v>0</v>
      </c>
      <c r="X11040" s="32">
        <f t="shared" si="1384"/>
        <v>0</v>
      </c>
    </row>
    <row r="11041" spans="1:24" ht="14.25" customHeight="1">
      <c r="A11041" s="33" t="b">
        <f t="shared" si="1378"/>
        <v>0</v>
      </c>
      <c r="B11041" s="33">
        <f t="shared" si="1385"/>
        <v>11040</v>
      </c>
      <c r="C11041" s="17"/>
      <c r="N11041" s="37"/>
      <c r="O11041" s="37"/>
      <c r="P11041" s="37"/>
      <c r="Q11041" s="37"/>
      <c r="R11041" s="37"/>
      <c r="S11041" s="32">
        <f t="shared" si="1379"/>
        <v>0</v>
      </c>
      <c r="T11041" s="32">
        <f t="shared" si="1380"/>
        <v>0</v>
      </c>
      <c r="U11041" s="32">
        <f t="shared" si="1381"/>
        <v>0</v>
      </c>
      <c r="V11041" s="32">
        <f t="shared" si="1382"/>
        <v>0</v>
      </c>
      <c r="W11041" s="32">
        <f t="shared" si="1383"/>
        <v>0</v>
      </c>
      <c r="X11041" s="32">
        <f t="shared" si="1384"/>
        <v>0</v>
      </c>
    </row>
    <row r="11042" spans="1:24" ht="14.25" customHeight="1">
      <c r="A11042" s="33" t="b">
        <f t="shared" si="1378"/>
        <v>0</v>
      </c>
      <c r="B11042" s="33">
        <f t="shared" si="1385"/>
        <v>11041</v>
      </c>
      <c r="C11042" s="17"/>
      <c r="N11042" s="37"/>
      <c r="O11042" s="37"/>
      <c r="P11042" s="37"/>
      <c r="Q11042" s="37"/>
      <c r="R11042" s="37"/>
      <c r="S11042" s="32">
        <f t="shared" si="1379"/>
        <v>0</v>
      </c>
      <c r="T11042" s="32">
        <f t="shared" si="1380"/>
        <v>0</v>
      </c>
      <c r="U11042" s="32">
        <f t="shared" si="1381"/>
        <v>0</v>
      </c>
      <c r="V11042" s="32">
        <f t="shared" si="1382"/>
        <v>0</v>
      </c>
      <c r="W11042" s="32">
        <f t="shared" si="1383"/>
        <v>0</v>
      </c>
      <c r="X11042" s="32">
        <f t="shared" si="1384"/>
        <v>0</v>
      </c>
    </row>
    <row r="11043" spans="1:24" ht="14.25" customHeight="1">
      <c r="A11043" s="33" t="b">
        <f t="shared" si="1378"/>
        <v>0</v>
      </c>
      <c r="B11043" s="33">
        <f t="shared" si="1385"/>
        <v>11042</v>
      </c>
      <c r="C11043" s="17"/>
      <c r="N11043" s="37"/>
      <c r="O11043" s="37"/>
      <c r="P11043" s="37"/>
      <c r="Q11043" s="37"/>
      <c r="R11043" s="37"/>
      <c r="S11043" s="32">
        <f t="shared" si="1379"/>
        <v>0</v>
      </c>
      <c r="T11043" s="32">
        <f t="shared" si="1380"/>
        <v>0</v>
      </c>
      <c r="U11043" s="32">
        <f t="shared" si="1381"/>
        <v>0</v>
      </c>
      <c r="V11043" s="32">
        <f t="shared" si="1382"/>
        <v>0</v>
      </c>
      <c r="W11043" s="32">
        <f t="shared" si="1383"/>
        <v>0</v>
      </c>
      <c r="X11043" s="32">
        <f t="shared" si="1384"/>
        <v>0</v>
      </c>
    </row>
    <row r="11044" spans="1:24" ht="14.25" customHeight="1">
      <c r="A11044" s="33" t="b">
        <f t="shared" si="1378"/>
        <v>0</v>
      </c>
      <c r="B11044" s="33">
        <f t="shared" si="1385"/>
        <v>11043</v>
      </c>
      <c r="C11044" s="17"/>
      <c r="N11044" s="37"/>
      <c r="O11044" s="37"/>
      <c r="P11044" s="37"/>
      <c r="Q11044" s="37"/>
      <c r="R11044" s="37"/>
      <c r="S11044" s="32">
        <f t="shared" si="1379"/>
        <v>0</v>
      </c>
      <c r="T11044" s="32">
        <f t="shared" si="1380"/>
        <v>0</v>
      </c>
      <c r="U11044" s="32">
        <f t="shared" si="1381"/>
        <v>0</v>
      </c>
      <c r="V11044" s="32">
        <f t="shared" si="1382"/>
        <v>0</v>
      </c>
      <c r="W11044" s="32">
        <f t="shared" si="1383"/>
        <v>0</v>
      </c>
      <c r="X11044" s="32">
        <f t="shared" si="1384"/>
        <v>0</v>
      </c>
    </row>
    <row r="11045" spans="1:24" ht="14.25" customHeight="1">
      <c r="A11045" s="33" t="b">
        <f t="shared" si="1378"/>
        <v>0</v>
      </c>
      <c r="B11045" s="33">
        <f t="shared" si="1385"/>
        <v>11044</v>
      </c>
      <c r="C11045" s="17"/>
      <c r="N11045" s="37"/>
      <c r="O11045" s="37"/>
      <c r="P11045" s="37"/>
      <c r="Q11045" s="37"/>
      <c r="R11045" s="37"/>
      <c r="S11045" s="32">
        <f t="shared" si="1379"/>
        <v>0</v>
      </c>
      <c r="T11045" s="32">
        <f t="shared" si="1380"/>
        <v>0</v>
      </c>
      <c r="U11045" s="32">
        <f t="shared" si="1381"/>
        <v>0</v>
      </c>
      <c r="V11045" s="32">
        <f t="shared" si="1382"/>
        <v>0</v>
      </c>
      <c r="W11045" s="32">
        <f t="shared" si="1383"/>
        <v>0</v>
      </c>
      <c r="X11045" s="32">
        <f t="shared" si="1384"/>
        <v>0</v>
      </c>
    </row>
    <row r="11046" spans="1:24" ht="14.25" customHeight="1">
      <c r="A11046" s="33" t="b">
        <f t="shared" si="1378"/>
        <v>0</v>
      </c>
      <c r="B11046" s="33">
        <f t="shared" si="1385"/>
        <v>11045</v>
      </c>
      <c r="C11046" s="17"/>
      <c r="N11046" s="37"/>
      <c r="O11046" s="37"/>
      <c r="P11046" s="37"/>
      <c r="Q11046" s="37"/>
      <c r="R11046" s="37"/>
      <c r="S11046" s="32">
        <f t="shared" si="1379"/>
        <v>0</v>
      </c>
      <c r="T11046" s="32">
        <f t="shared" si="1380"/>
        <v>0</v>
      </c>
      <c r="U11046" s="32">
        <f t="shared" si="1381"/>
        <v>0</v>
      </c>
      <c r="V11046" s="32">
        <f t="shared" si="1382"/>
        <v>0</v>
      </c>
      <c r="W11046" s="32">
        <f t="shared" si="1383"/>
        <v>0</v>
      </c>
      <c r="X11046" s="32">
        <f t="shared" si="1384"/>
        <v>0</v>
      </c>
    </row>
    <row r="11047" spans="1:24" ht="14.25" customHeight="1">
      <c r="A11047" s="33" t="b">
        <f t="shared" si="1378"/>
        <v>0</v>
      </c>
      <c r="B11047" s="33">
        <f t="shared" si="1385"/>
        <v>11046</v>
      </c>
      <c r="C11047" s="17"/>
      <c r="N11047" s="37"/>
      <c r="O11047" s="37"/>
      <c r="P11047" s="37"/>
      <c r="Q11047" s="37"/>
      <c r="R11047" s="37"/>
      <c r="S11047" s="32">
        <f t="shared" si="1379"/>
        <v>0</v>
      </c>
      <c r="T11047" s="32">
        <f t="shared" si="1380"/>
        <v>0</v>
      </c>
      <c r="U11047" s="32">
        <f t="shared" si="1381"/>
        <v>0</v>
      </c>
      <c r="V11047" s="32">
        <f t="shared" si="1382"/>
        <v>0</v>
      </c>
      <c r="W11047" s="32">
        <f t="shared" si="1383"/>
        <v>0</v>
      </c>
      <c r="X11047" s="32">
        <f t="shared" si="1384"/>
        <v>0</v>
      </c>
    </row>
    <row r="11048" spans="1:24" ht="14.25" customHeight="1">
      <c r="A11048" s="33" t="b">
        <f t="shared" si="1378"/>
        <v>0</v>
      </c>
      <c r="B11048" s="33">
        <f t="shared" si="1385"/>
        <v>11047</v>
      </c>
      <c r="C11048" s="17"/>
      <c r="N11048" s="37"/>
      <c r="O11048" s="37"/>
      <c r="P11048" s="37"/>
      <c r="Q11048" s="37"/>
      <c r="R11048" s="37"/>
      <c r="S11048" s="32">
        <f t="shared" si="1379"/>
        <v>0</v>
      </c>
      <c r="T11048" s="32">
        <f t="shared" si="1380"/>
        <v>0</v>
      </c>
      <c r="U11048" s="32">
        <f t="shared" si="1381"/>
        <v>0</v>
      </c>
      <c r="V11048" s="32">
        <f t="shared" si="1382"/>
        <v>0</v>
      </c>
      <c r="W11048" s="32">
        <f t="shared" si="1383"/>
        <v>0</v>
      </c>
      <c r="X11048" s="32">
        <f t="shared" si="1384"/>
        <v>0</v>
      </c>
    </row>
    <row r="11049" spans="1:24" ht="14.25" customHeight="1">
      <c r="A11049" s="33" t="b">
        <f t="shared" si="1378"/>
        <v>0</v>
      </c>
      <c r="B11049" s="33">
        <f t="shared" si="1385"/>
        <v>11048</v>
      </c>
      <c r="C11049" s="17"/>
      <c r="N11049" s="37"/>
      <c r="O11049" s="37"/>
      <c r="P11049" s="37"/>
      <c r="Q11049" s="37"/>
      <c r="R11049" s="37"/>
      <c r="S11049" s="32">
        <f t="shared" si="1379"/>
        <v>0</v>
      </c>
      <c r="T11049" s="32">
        <f t="shared" si="1380"/>
        <v>0</v>
      </c>
      <c r="U11049" s="32">
        <f t="shared" si="1381"/>
        <v>0</v>
      </c>
      <c r="V11049" s="32">
        <f t="shared" si="1382"/>
        <v>0</v>
      </c>
      <c r="W11049" s="32">
        <f t="shared" si="1383"/>
        <v>0</v>
      </c>
      <c r="X11049" s="32">
        <f t="shared" si="1384"/>
        <v>0</v>
      </c>
    </row>
    <row r="11050" spans="1:24" ht="14.25" customHeight="1">
      <c r="A11050" s="33" t="b">
        <f t="shared" si="1378"/>
        <v>0</v>
      </c>
      <c r="B11050" s="33">
        <f t="shared" si="1385"/>
        <v>11049</v>
      </c>
      <c r="C11050" s="17"/>
      <c r="N11050" s="37"/>
      <c r="O11050" s="37"/>
      <c r="P11050" s="37"/>
      <c r="Q11050" s="37"/>
      <c r="R11050" s="37"/>
      <c r="S11050" s="32">
        <f t="shared" si="1379"/>
        <v>0</v>
      </c>
      <c r="T11050" s="32">
        <f t="shared" si="1380"/>
        <v>0</v>
      </c>
      <c r="U11050" s="32">
        <f t="shared" si="1381"/>
        <v>0</v>
      </c>
      <c r="V11050" s="32">
        <f t="shared" si="1382"/>
        <v>0</v>
      </c>
      <c r="W11050" s="32">
        <f t="shared" si="1383"/>
        <v>0</v>
      </c>
      <c r="X11050" s="32">
        <f t="shared" si="1384"/>
        <v>0</v>
      </c>
    </row>
    <row r="11051" spans="1:24" ht="14.25" customHeight="1">
      <c r="A11051" s="33" t="b">
        <f t="shared" si="1378"/>
        <v>0</v>
      </c>
      <c r="B11051" s="33">
        <f t="shared" si="1385"/>
        <v>11050</v>
      </c>
      <c r="C11051" s="17"/>
      <c r="N11051" s="37"/>
      <c r="O11051" s="37"/>
      <c r="P11051" s="37"/>
      <c r="Q11051" s="37"/>
      <c r="R11051" s="37"/>
      <c r="S11051" s="32">
        <f t="shared" si="1379"/>
        <v>0</v>
      </c>
      <c r="T11051" s="32">
        <f t="shared" si="1380"/>
        <v>0</v>
      </c>
      <c r="U11051" s="32">
        <f t="shared" si="1381"/>
        <v>0</v>
      </c>
      <c r="V11051" s="32">
        <f t="shared" si="1382"/>
        <v>0</v>
      </c>
      <c r="W11051" s="32">
        <f t="shared" si="1383"/>
        <v>0</v>
      </c>
      <c r="X11051" s="32">
        <f t="shared" si="1384"/>
        <v>0</v>
      </c>
    </row>
    <row r="11052" spans="1:24" ht="14.25" customHeight="1">
      <c r="A11052" s="33" t="b">
        <f t="shared" si="1378"/>
        <v>0</v>
      </c>
      <c r="B11052" s="33">
        <f t="shared" si="1385"/>
        <v>11051</v>
      </c>
      <c r="C11052" s="17"/>
      <c r="N11052" s="37"/>
      <c r="O11052" s="37"/>
      <c r="P11052" s="37"/>
      <c r="Q11052" s="37"/>
      <c r="R11052" s="37"/>
      <c r="S11052" s="32">
        <f t="shared" si="1379"/>
        <v>0</v>
      </c>
      <c r="T11052" s="32">
        <f t="shared" si="1380"/>
        <v>0</v>
      </c>
      <c r="U11052" s="32">
        <f t="shared" si="1381"/>
        <v>0</v>
      </c>
      <c r="V11052" s="32">
        <f t="shared" si="1382"/>
        <v>0</v>
      </c>
      <c r="W11052" s="32">
        <f t="shared" si="1383"/>
        <v>0</v>
      </c>
      <c r="X11052" s="32">
        <f t="shared" si="1384"/>
        <v>0</v>
      </c>
    </row>
    <row r="11053" spans="1:24" ht="14.25" customHeight="1">
      <c r="A11053" s="33" t="b">
        <f t="shared" si="1378"/>
        <v>0</v>
      </c>
      <c r="B11053" s="33">
        <f t="shared" si="1385"/>
        <v>11052</v>
      </c>
      <c r="C11053" s="17"/>
      <c r="N11053" s="37"/>
      <c r="O11053" s="37"/>
      <c r="P11053" s="37"/>
      <c r="Q11053" s="37"/>
      <c r="R11053" s="37"/>
      <c r="S11053" s="32">
        <f t="shared" si="1379"/>
        <v>0</v>
      </c>
      <c r="T11053" s="32">
        <f t="shared" si="1380"/>
        <v>0</v>
      </c>
      <c r="U11053" s="32">
        <f t="shared" si="1381"/>
        <v>0</v>
      </c>
      <c r="V11053" s="32">
        <f t="shared" si="1382"/>
        <v>0</v>
      </c>
      <c r="W11053" s="32">
        <f t="shared" si="1383"/>
        <v>0</v>
      </c>
      <c r="X11053" s="32">
        <f t="shared" si="1384"/>
        <v>0</v>
      </c>
    </row>
    <row r="11054" spans="1:24" ht="14.25" customHeight="1">
      <c r="A11054" s="33" t="b">
        <f t="shared" si="1378"/>
        <v>0</v>
      </c>
      <c r="B11054" s="33">
        <f t="shared" si="1385"/>
        <v>11053</v>
      </c>
      <c r="C11054" s="17"/>
      <c r="N11054" s="37"/>
      <c r="O11054" s="37"/>
      <c r="P11054" s="37"/>
      <c r="Q11054" s="37"/>
      <c r="R11054" s="37"/>
      <c r="S11054" s="32">
        <f t="shared" si="1379"/>
        <v>0</v>
      </c>
      <c r="T11054" s="32">
        <f t="shared" si="1380"/>
        <v>0</v>
      </c>
      <c r="U11054" s="32">
        <f t="shared" si="1381"/>
        <v>0</v>
      </c>
      <c r="V11054" s="32">
        <f t="shared" si="1382"/>
        <v>0</v>
      </c>
      <c r="W11054" s="32">
        <f t="shared" si="1383"/>
        <v>0</v>
      </c>
      <c r="X11054" s="32">
        <f t="shared" si="1384"/>
        <v>0</v>
      </c>
    </row>
    <row r="11055" spans="1:24" ht="14.25" customHeight="1">
      <c r="A11055" s="33" t="b">
        <f t="shared" si="1378"/>
        <v>0</v>
      </c>
      <c r="B11055" s="33">
        <f t="shared" si="1385"/>
        <v>11054</v>
      </c>
      <c r="C11055" s="17"/>
      <c r="N11055" s="37"/>
      <c r="O11055" s="37"/>
      <c r="P11055" s="37"/>
      <c r="Q11055" s="37"/>
      <c r="R11055" s="37"/>
      <c r="S11055" s="32">
        <f t="shared" si="1379"/>
        <v>0</v>
      </c>
      <c r="T11055" s="32">
        <f t="shared" si="1380"/>
        <v>0</v>
      </c>
      <c r="U11055" s="32">
        <f t="shared" si="1381"/>
        <v>0</v>
      </c>
      <c r="V11055" s="32">
        <f t="shared" si="1382"/>
        <v>0</v>
      </c>
      <c r="W11055" s="32">
        <f t="shared" si="1383"/>
        <v>0</v>
      </c>
      <c r="X11055" s="32">
        <f t="shared" si="1384"/>
        <v>0</v>
      </c>
    </row>
    <row r="11056" spans="1:24" ht="14.25" customHeight="1">
      <c r="A11056" s="33" t="b">
        <f t="shared" si="1378"/>
        <v>0</v>
      </c>
      <c r="B11056" s="33">
        <f t="shared" si="1385"/>
        <v>11055</v>
      </c>
      <c r="C11056" s="17"/>
      <c r="N11056" s="37"/>
      <c r="O11056" s="37"/>
      <c r="P11056" s="37"/>
      <c r="Q11056" s="37"/>
      <c r="R11056" s="37"/>
      <c r="S11056" s="32">
        <f t="shared" si="1379"/>
        <v>0</v>
      </c>
      <c r="T11056" s="32">
        <f t="shared" si="1380"/>
        <v>0</v>
      </c>
      <c r="U11056" s="32">
        <f t="shared" si="1381"/>
        <v>0</v>
      </c>
      <c r="V11056" s="32">
        <f t="shared" si="1382"/>
        <v>0</v>
      </c>
      <c r="W11056" s="32">
        <f t="shared" si="1383"/>
        <v>0</v>
      </c>
      <c r="X11056" s="32">
        <f t="shared" si="1384"/>
        <v>0</v>
      </c>
    </row>
    <row r="11057" spans="1:24" ht="14.25" customHeight="1">
      <c r="A11057" s="33" t="b">
        <f t="shared" si="1378"/>
        <v>0</v>
      </c>
      <c r="B11057" s="33">
        <f t="shared" si="1385"/>
        <v>11056</v>
      </c>
      <c r="C11057" s="17"/>
      <c r="N11057" s="37"/>
      <c r="O11057" s="37"/>
      <c r="P11057" s="37"/>
      <c r="Q11057" s="37"/>
      <c r="R11057" s="37"/>
      <c r="S11057" s="32">
        <f t="shared" si="1379"/>
        <v>0</v>
      </c>
      <c r="T11057" s="32">
        <f t="shared" si="1380"/>
        <v>0</v>
      </c>
      <c r="U11057" s="32">
        <f t="shared" si="1381"/>
        <v>0</v>
      </c>
      <c r="V11057" s="32">
        <f t="shared" si="1382"/>
        <v>0</v>
      </c>
      <c r="W11057" s="32">
        <f t="shared" si="1383"/>
        <v>0</v>
      </c>
      <c r="X11057" s="32">
        <f t="shared" si="1384"/>
        <v>0</v>
      </c>
    </row>
    <row r="11058" spans="1:24" ht="14.25" customHeight="1">
      <c r="A11058" s="33" t="b">
        <f t="shared" si="1378"/>
        <v>0</v>
      </c>
      <c r="B11058" s="33">
        <f t="shared" si="1385"/>
        <v>11057</v>
      </c>
      <c r="C11058" s="17"/>
      <c r="N11058" s="37"/>
      <c r="O11058" s="37"/>
      <c r="P11058" s="37"/>
      <c r="Q11058" s="37"/>
      <c r="R11058" s="37"/>
      <c r="S11058" s="32">
        <f t="shared" si="1379"/>
        <v>0</v>
      </c>
      <c r="T11058" s="32">
        <f t="shared" si="1380"/>
        <v>0</v>
      </c>
      <c r="U11058" s="32">
        <f t="shared" si="1381"/>
        <v>0</v>
      </c>
      <c r="V11058" s="32">
        <f t="shared" si="1382"/>
        <v>0</v>
      </c>
      <c r="W11058" s="32">
        <f t="shared" si="1383"/>
        <v>0</v>
      </c>
      <c r="X11058" s="32">
        <f t="shared" si="1384"/>
        <v>0</v>
      </c>
    </row>
    <row r="11059" spans="1:24" ht="14.25" customHeight="1">
      <c r="A11059" s="33" t="b">
        <f t="shared" si="1378"/>
        <v>0</v>
      </c>
      <c r="B11059" s="33">
        <f t="shared" si="1385"/>
        <v>11058</v>
      </c>
      <c r="C11059" s="17"/>
      <c r="N11059" s="37"/>
      <c r="O11059" s="37"/>
      <c r="P11059" s="37"/>
      <c r="Q11059" s="37"/>
      <c r="R11059" s="37"/>
      <c r="S11059" s="32">
        <f t="shared" si="1379"/>
        <v>0</v>
      </c>
      <c r="T11059" s="32">
        <f t="shared" si="1380"/>
        <v>0</v>
      </c>
      <c r="U11059" s="32">
        <f t="shared" si="1381"/>
        <v>0</v>
      </c>
      <c r="V11059" s="32">
        <f t="shared" si="1382"/>
        <v>0</v>
      </c>
      <c r="W11059" s="32">
        <f t="shared" si="1383"/>
        <v>0</v>
      </c>
      <c r="X11059" s="32">
        <f t="shared" si="1384"/>
        <v>0</v>
      </c>
    </row>
    <row r="11060" spans="1:24" ht="14.25" customHeight="1">
      <c r="A11060" s="33" t="b">
        <f t="shared" si="1378"/>
        <v>0</v>
      </c>
      <c r="B11060" s="33">
        <f t="shared" si="1385"/>
        <v>11059</v>
      </c>
      <c r="C11060" s="17"/>
      <c r="N11060" s="37"/>
      <c r="O11060" s="37"/>
      <c r="P11060" s="37"/>
      <c r="Q11060" s="37"/>
      <c r="R11060" s="37"/>
      <c r="S11060" s="32">
        <f t="shared" si="1379"/>
        <v>0</v>
      </c>
      <c r="T11060" s="32">
        <f t="shared" si="1380"/>
        <v>0</v>
      </c>
      <c r="U11060" s="32">
        <f t="shared" si="1381"/>
        <v>0</v>
      </c>
      <c r="V11060" s="32">
        <f t="shared" si="1382"/>
        <v>0</v>
      </c>
      <c r="W11060" s="32">
        <f t="shared" si="1383"/>
        <v>0</v>
      </c>
      <c r="X11060" s="32">
        <f t="shared" si="1384"/>
        <v>0</v>
      </c>
    </row>
    <row r="11061" spans="1:24" ht="14.25" customHeight="1">
      <c r="A11061" s="33" t="b">
        <f t="shared" si="1378"/>
        <v>0</v>
      </c>
      <c r="B11061" s="33">
        <f t="shared" si="1385"/>
        <v>11060</v>
      </c>
      <c r="C11061" s="17"/>
      <c r="N11061" s="37"/>
      <c r="O11061" s="37"/>
      <c r="P11061" s="37"/>
      <c r="Q11061" s="37"/>
      <c r="R11061" s="37"/>
      <c r="S11061" s="32">
        <f t="shared" si="1379"/>
        <v>0</v>
      </c>
      <c r="T11061" s="32">
        <f t="shared" si="1380"/>
        <v>0</v>
      </c>
      <c r="U11061" s="32">
        <f t="shared" si="1381"/>
        <v>0</v>
      </c>
      <c r="V11061" s="32">
        <f t="shared" si="1382"/>
        <v>0</v>
      </c>
      <c r="W11061" s="32">
        <f t="shared" si="1383"/>
        <v>0</v>
      </c>
      <c r="X11061" s="32">
        <f t="shared" si="1384"/>
        <v>0</v>
      </c>
    </row>
    <row r="11062" spans="1:24" ht="14.25" customHeight="1">
      <c r="A11062" s="33" t="b">
        <f t="shared" si="1378"/>
        <v>0</v>
      </c>
      <c r="B11062" s="33">
        <f t="shared" si="1385"/>
        <v>11061</v>
      </c>
      <c r="C11062" s="17"/>
      <c r="N11062" s="37"/>
      <c r="O11062" s="37"/>
      <c r="P11062" s="37"/>
      <c r="Q11062" s="37"/>
      <c r="R11062" s="37"/>
      <c r="S11062" s="32">
        <f t="shared" si="1379"/>
        <v>0</v>
      </c>
      <c r="T11062" s="32">
        <f t="shared" si="1380"/>
        <v>0</v>
      </c>
      <c r="U11062" s="32">
        <f t="shared" si="1381"/>
        <v>0</v>
      </c>
      <c r="V11062" s="32">
        <f t="shared" si="1382"/>
        <v>0</v>
      </c>
      <c r="W11062" s="32">
        <f t="shared" si="1383"/>
        <v>0</v>
      </c>
      <c r="X11062" s="32">
        <f t="shared" si="1384"/>
        <v>0</v>
      </c>
    </row>
    <row r="11063" spans="1:24" ht="14.25" customHeight="1">
      <c r="A11063" s="33" t="b">
        <f t="shared" si="1378"/>
        <v>0</v>
      </c>
      <c r="B11063" s="33">
        <f t="shared" si="1385"/>
        <v>11062</v>
      </c>
      <c r="C11063" s="17"/>
      <c r="N11063" s="37"/>
      <c r="O11063" s="37"/>
      <c r="P11063" s="37"/>
      <c r="Q11063" s="37"/>
      <c r="R11063" s="37"/>
      <c r="S11063" s="32">
        <f t="shared" si="1379"/>
        <v>0</v>
      </c>
      <c r="T11063" s="32">
        <f t="shared" si="1380"/>
        <v>0</v>
      </c>
      <c r="U11063" s="32">
        <f t="shared" si="1381"/>
        <v>0</v>
      </c>
      <c r="V11063" s="32">
        <f t="shared" si="1382"/>
        <v>0</v>
      </c>
      <c r="W11063" s="32">
        <f t="shared" si="1383"/>
        <v>0</v>
      </c>
      <c r="X11063" s="32">
        <f t="shared" si="1384"/>
        <v>0</v>
      </c>
    </row>
    <row r="11064" spans="1:24" ht="14.25" customHeight="1">
      <c r="A11064" s="33" t="b">
        <f t="shared" si="1378"/>
        <v>0</v>
      </c>
      <c r="B11064" s="33">
        <f t="shared" si="1385"/>
        <v>11063</v>
      </c>
      <c r="C11064" s="17"/>
      <c r="N11064" s="37"/>
      <c r="O11064" s="37"/>
      <c r="P11064" s="37"/>
      <c r="Q11064" s="37"/>
      <c r="R11064" s="37"/>
      <c r="S11064" s="32">
        <f t="shared" si="1379"/>
        <v>0</v>
      </c>
      <c r="T11064" s="32">
        <f t="shared" si="1380"/>
        <v>0</v>
      </c>
      <c r="U11064" s="32">
        <f t="shared" si="1381"/>
        <v>0</v>
      </c>
      <c r="V11064" s="32">
        <f t="shared" si="1382"/>
        <v>0</v>
      </c>
      <c r="W11064" s="32">
        <f t="shared" si="1383"/>
        <v>0</v>
      </c>
      <c r="X11064" s="32">
        <f t="shared" si="1384"/>
        <v>0</v>
      </c>
    </row>
    <row r="11065" spans="1:24" ht="14.25" customHeight="1">
      <c r="A11065" s="33" t="b">
        <f t="shared" si="1378"/>
        <v>0</v>
      </c>
      <c r="B11065" s="33">
        <f t="shared" si="1385"/>
        <v>11064</v>
      </c>
      <c r="C11065" s="17"/>
      <c r="N11065" s="37"/>
      <c r="O11065" s="37"/>
      <c r="P11065" s="37"/>
      <c r="Q11065" s="37"/>
      <c r="R11065" s="37"/>
      <c r="S11065" s="32">
        <f t="shared" si="1379"/>
        <v>0</v>
      </c>
      <c r="T11065" s="32">
        <f t="shared" si="1380"/>
        <v>0</v>
      </c>
      <c r="U11065" s="32">
        <f t="shared" si="1381"/>
        <v>0</v>
      </c>
      <c r="V11065" s="32">
        <f t="shared" si="1382"/>
        <v>0</v>
      </c>
      <c r="W11065" s="32">
        <f t="shared" si="1383"/>
        <v>0</v>
      </c>
      <c r="X11065" s="32">
        <f t="shared" si="1384"/>
        <v>0</v>
      </c>
    </row>
    <row r="11066" spans="1:24" ht="14.25" customHeight="1">
      <c r="A11066" s="33" t="b">
        <f t="shared" si="1378"/>
        <v>0</v>
      </c>
      <c r="B11066" s="33">
        <f t="shared" si="1385"/>
        <v>11065</v>
      </c>
      <c r="C11066" s="17"/>
      <c r="N11066" s="37"/>
      <c r="O11066" s="37"/>
      <c r="P11066" s="37"/>
      <c r="Q11066" s="37"/>
      <c r="R11066" s="37"/>
      <c r="S11066" s="32">
        <f t="shared" si="1379"/>
        <v>0</v>
      </c>
      <c r="T11066" s="32">
        <f t="shared" si="1380"/>
        <v>0</v>
      </c>
      <c r="U11066" s="32">
        <f t="shared" si="1381"/>
        <v>0</v>
      </c>
      <c r="V11066" s="32">
        <f t="shared" si="1382"/>
        <v>0</v>
      </c>
      <c r="W11066" s="32">
        <f t="shared" si="1383"/>
        <v>0</v>
      </c>
      <c r="X11066" s="32">
        <f t="shared" si="1384"/>
        <v>0</v>
      </c>
    </row>
    <row r="11067" spans="1:24" ht="14.25" customHeight="1">
      <c r="A11067" s="33" t="b">
        <f t="shared" si="1378"/>
        <v>0</v>
      </c>
      <c r="B11067" s="33">
        <f t="shared" si="1385"/>
        <v>11066</v>
      </c>
      <c r="C11067" s="17"/>
      <c r="N11067" s="37"/>
      <c r="O11067" s="37"/>
      <c r="P11067" s="37"/>
      <c r="Q11067" s="37"/>
      <c r="R11067" s="37"/>
      <c r="S11067" s="32">
        <f t="shared" si="1379"/>
        <v>0</v>
      </c>
      <c r="T11067" s="32">
        <f t="shared" si="1380"/>
        <v>0</v>
      </c>
      <c r="U11067" s="32">
        <f t="shared" si="1381"/>
        <v>0</v>
      </c>
      <c r="V11067" s="32">
        <f t="shared" si="1382"/>
        <v>0</v>
      </c>
      <c r="W11067" s="32">
        <f t="shared" si="1383"/>
        <v>0</v>
      </c>
      <c r="X11067" s="32">
        <f t="shared" si="1384"/>
        <v>0</v>
      </c>
    </row>
    <row r="11068" spans="1:24" ht="14.25" customHeight="1">
      <c r="A11068" s="33" t="b">
        <f t="shared" si="1378"/>
        <v>0</v>
      </c>
      <c r="B11068" s="33">
        <f t="shared" si="1385"/>
        <v>11067</v>
      </c>
      <c r="C11068" s="17"/>
      <c r="N11068" s="37"/>
      <c r="O11068" s="37"/>
      <c r="P11068" s="37"/>
      <c r="Q11068" s="37"/>
      <c r="R11068" s="37"/>
      <c r="S11068" s="32">
        <f t="shared" si="1379"/>
        <v>0</v>
      </c>
      <c r="T11068" s="32">
        <f t="shared" si="1380"/>
        <v>0</v>
      </c>
      <c r="U11068" s="32">
        <f t="shared" si="1381"/>
        <v>0</v>
      </c>
      <c r="V11068" s="32">
        <f t="shared" si="1382"/>
        <v>0</v>
      </c>
      <c r="W11068" s="32">
        <f t="shared" si="1383"/>
        <v>0</v>
      </c>
      <c r="X11068" s="32">
        <f t="shared" si="1384"/>
        <v>0</v>
      </c>
    </row>
    <row r="11069" spans="1:24" ht="14.25" customHeight="1">
      <c r="A11069" s="33" t="b">
        <f t="shared" si="1378"/>
        <v>0</v>
      </c>
      <c r="B11069" s="33">
        <f t="shared" si="1385"/>
        <v>11068</v>
      </c>
      <c r="C11069" s="17"/>
      <c r="N11069" s="37"/>
      <c r="O11069" s="37"/>
      <c r="P11069" s="37"/>
      <c r="Q11069" s="37"/>
      <c r="R11069" s="37"/>
      <c r="S11069" s="32">
        <f t="shared" si="1379"/>
        <v>0</v>
      </c>
      <c r="T11069" s="32">
        <f t="shared" si="1380"/>
        <v>0</v>
      </c>
      <c r="U11069" s="32">
        <f t="shared" si="1381"/>
        <v>0</v>
      </c>
      <c r="V11069" s="32">
        <f t="shared" si="1382"/>
        <v>0</v>
      </c>
      <c r="W11069" s="32">
        <f t="shared" si="1383"/>
        <v>0</v>
      </c>
      <c r="X11069" s="32">
        <f t="shared" si="1384"/>
        <v>0</v>
      </c>
    </row>
    <row r="11070" spans="1:24" ht="14.25" customHeight="1">
      <c r="A11070" s="33" t="b">
        <f t="shared" si="1378"/>
        <v>0</v>
      </c>
      <c r="B11070" s="33">
        <f t="shared" si="1385"/>
        <v>11069</v>
      </c>
      <c r="C11070" s="17"/>
      <c r="N11070" s="37"/>
      <c r="O11070" s="37"/>
      <c r="P11070" s="37"/>
      <c r="Q11070" s="37"/>
      <c r="R11070" s="37"/>
      <c r="S11070" s="32">
        <f t="shared" si="1379"/>
        <v>0</v>
      </c>
      <c r="T11070" s="32">
        <f t="shared" si="1380"/>
        <v>0</v>
      </c>
      <c r="U11070" s="32">
        <f t="shared" si="1381"/>
        <v>0</v>
      </c>
      <c r="V11070" s="32">
        <f t="shared" si="1382"/>
        <v>0</v>
      </c>
      <c r="W11070" s="32">
        <f t="shared" si="1383"/>
        <v>0</v>
      </c>
      <c r="X11070" s="32">
        <f t="shared" si="1384"/>
        <v>0</v>
      </c>
    </row>
    <row r="11071" spans="1:24" ht="14.25" customHeight="1">
      <c r="A11071" s="33" t="b">
        <f t="shared" si="1378"/>
        <v>0</v>
      </c>
      <c r="B11071" s="33">
        <f t="shared" si="1385"/>
        <v>11070</v>
      </c>
      <c r="C11071" s="17"/>
      <c r="N11071" s="37"/>
      <c r="O11071" s="37"/>
      <c r="P11071" s="37"/>
      <c r="Q11071" s="37"/>
      <c r="R11071" s="37"/>
      <c r="S11071" s="32">
        <f t="shared" si="1379"/>
        <v>0</v>
      </c>
      <c r="T11071" s="32">
        <f t="shared" si="1380"/>
        <v>0</v>
      </c>
      <c r="U11071" s="32">
        <f t="shared" si="1381"/>
        <v>0</v>
      </c>
      <c r="V11071" s="32">
        <f t="shared" si="1382"/>
        <v>0</v>
      </c>
      <c r="W11071" s="32">
        <f t="shared" si="1383"/>
        <v>0</v>
      </c>
      <c r="X11071" s="32">
        <f t="shared" si="1384"/>
        <v>0</v>
      </c>
    </row>
    <row r="11072" spans="1:24" ht="14.25" customHeight="1">
      <c r="A11072" s="33" t="b">
        <f t="shared" si="1378"/>
        <v>0</v>
      </c>
      <c r="B11072" s="33">
        <f t="shared" si="1385"/>
        <v>11071</v>
      </c>
      <c r="C11072" s="17"/>
      <c r="N11072" s="37"/>
      <c r="O11072" s="37"/>
      <c r="P11072" s="37"/>
      <c r="Q11072" s="37"/>
      <c r="R11072" s="37"/>
      <c r="S11072" s="32">
        <f t="shared" si="1379"/>
        <v>0</v>
      </c>
      <c r="T11072" s="32">
        <f t="shared" si="1380"/>
        <v>0</v>
      </c>
      <c r="U11072" s="32">
        <f t="shared" si="1381"/>
        <v>0</v>
      </c>
      <c r="V11072" s="32">
        <f t="shared" si="1382"/>
        <v>0</v>
      </c>
      <c r="W11072" s="32">
        <f t="shared" si="1383"/>
        <v>0</v>
      </c>
      <c r="X11072" s="32">
        <f t="shared" si="1384"/>
        <v>0</v>
      </c>
    </row>
    <row r="11073" spans="1:24" ht="14.25" customHeight="1">
      <c r="A11073" s="33" t="b">
        <f t="shared" si="1378"/>
        <v>0</v>
      </c>
      <c r="B11073" s="33">
        <f t="shared" si="1385"/>
        <v>11072</v>
      </c>
      <c r="C11073" s="17"/>
      <c r="N11073" s="37"/>
      <c r="O11073" s="37"/>
      <c r="P11073" s="37"/>
      <c r="Q11073" s="37"/>
      <c r="R11073" s="37"/>
      <c r="S11073" s="32">
        <f t="shared" si="1379"/>
        <v>0</v>
      </c>
      <c r="T11073" s="32">
        <f t="shared" si="1380"/>
        <v>0</v>
      </c>
      <c r="U11073" s="32">
        <f t="shared" si="1381"/>
        <v>0</v>
      </c>
      <c r="V11073" s="32">
        <f t="shared" si="1382"/>
        <v>0</v>
      </c>
      <c r="W11073" s="32">
        <f t="shared" si="1383"/>
        <v>0</v>
      </c>
      <c r="X11073" s="32">
        <f t="shared" si="1384"/>
        <v>0</v>
      </c>
    </row>
    <row r="11074" spans="1:24" ht="14.25" customHeight="1">
      <c r="A11074" s="33" t="b">
        <f t="shared" ref="A11074:A11137" si="1386">IF(OR(COUNTIF(D11074:M11074, "NOT EXECUTED"), COUNTIF(D11074:M11074, "NOT COMPILED"), COUNTIF(D11074:M11074, "NOT EFFECTIVE")),TRUE,FALSE)</f>
        <v>0</v>
      </c>
      <c r="B11074" s="33">
        <f t="shared" si="1385"/>
        <v>11073</v>
      </c>
      <c r="C11074" s="17"/>
      <c r="N11074" s="37"/>
      <c r="O11074" s="37"/>
      <c r="P11074" s="37"/>
      <c r="Q11074" s="37"/>
      <c r="R11074" s="37"/>
      <c r="S11074" s="32">
        <f t="shared" ref="S11074:S11137" si="1387">IF(COUNTIF(H11074:M11074,"NOT EFFECTIVE"),1,0)</f>
        <v>0</v>
      </c>
      <c r="T11074" s="32">
        <f t="shared" ref="T11074:T11137" si="1388">IF(AND(D11074="NOT EXECUTED",COUNTA($N11074)&lt;&gt;0),1,0)</f>
        <v>0</v>
      </c>
      <c r="U11074" s="32">
        <f t="shared" ref="U11074:U11137" si="1389">IF(AND(E11074="NOT EXECUTED",COUNTA($N11074)&lt;&gt;0),1,0)</f>
        <v>0</v>
      </c>
      <c r="V11074" s="32">
        <f t="shared" ref="V11074:V11137" si="1390">IF(AND(F11074="NOT EXECUTED",COUNTA($N11074)&lt;&gt;0),1,0)</f>
        <v>0</v>
      </c>
      <c r="W11074" s="32">
        <f t="shared" ref="W11074:W11137" si="1391">IF(AND(G11074="NOT EXECUTED",COUNTA($N11074)&lt;&gt;0),1,0)</f>
        <v>0</v>
      </c>
      <c r="X11074" s="32">
        <f t="shared" ref="X11074:X11137" si="1392">IF(AND(S11074=1,COUNTA($N11074)&lt;&gt;0),1,0)</f>
        <v>0</v>
      </c>
    </row>
    <row r="11075" spans="1:24" ht="14.25" customHeight="1">
      <c r="A11075" s="33" t="b">
        <f t="shared" si="1386"/>
        <v>0</v>
      </c>
      <c r="B11075" s="33">
        <f t="shared" ref="B11075:B11138" si="1393">+B11074+1</f>
        <v>11074</v>
      </c>
      <c r="C11075" s="17"/>
      <c r="N11075" s="37"/>
      <c r="O11075" s="37"/>
      <c r="P11075" s="37"/>
      <c r="Q11075" s="37"/>
      <c r="R11075" s="37"/>
      <c r="S11075" s="32">
        <f t="shared" si="1387"/>
        <v>0</v>
      </c>
      <c r="T11075" s="32">
        <f t="shared" si="1388"/>
        <v>0</v>
      </c>
      <c r="U11075" s="32">
        <f t="shared" si="1389"/>
        <v>0</v>
      </c>
      <c r="V11075" s="32">
        <f t="shared" si="1390"/>
        <v>0</v>
      </c>
      <c r="W11075" s="32">
        <f t="shared" si="1391"/>
        <v>0</v>
      </c>
      <c r="X11075" s="32">
        <f t="shared" si="1392"/>
        <v>0</v>
      </c>
    </row>
    <row r="11076" spans="1:24" ht="14.25" customHeight="1">
      <c r="A11076" s="33" t="b">
        <f t="shared" si="1386"/>
        <v>0</v>
      </c>
      <c r="B11076" s="33">
        <f t="shared" si="1393"/>
        <v>11075</v>
      </c>
      <c r="C11076" s="17"/>
      <c r="N11076" s="37"/>
      <c r="O11076" s="37"/>
      <c r="P11076" s="37"/>
      <c r="Q11076" s="37"/>
      <c r="R11076" s="37"/>
      <c r="S11076" s="32">
        <f t="shared" si="1387"/>
        <v>0</v>
      </c>
      <c r="T11076" s="32">
        <f t="shared" si="1388"/>
        <v>0</v>
      </c>
      <c r="U11076" s="32">
        <f t="shared" si="1389"/>
        <v>0</v>
      </c>
      <c r="V11076" s="32">
        <f t="shared" si="1390"/>
        <v>0</v>
      </c>
      <c r="W11076" s="32">
        <f t="shared" si="1391"/>
        <v>0</v>
      </c>
      <c r="X11076" s="32">
        <f t="shared" si="1392"/>
        <v>0</v>
      </c>
    </row>
    <row r="11077" spans="1:24" ht="14.25" customHeight="1">
      <c r="A11077" s="33" t="b">
        <f t="shared" si="1386"/>
        <v>0</v>
      </c>
      <c r="B11077" s="33">
        <f t="shared" si="1393"/>
        <v>11076</v>
      </c>
      <c r="C11077" s="17"/>
      <c r="N11077" s="37"/>
      <c r="O11077" s="37"/>
      <c r="P11077" s="37"/>
      <c r="Q11077" s="37"/>
      <c r="R11077" s="37"/>
      <c r="S11077" s="32">
        <f t="shared" si="1387"/>
        <v>0</v>
      </c>
      <c r="T11077" s="32">
        <f t="shared" si="1388"/>
        <v>0</v>
      </c>
      <c r="U11077" s="32">
        <f t="shared" si="1389"/>
        <v>0</v>
      </c>
      <c r="V11077" s="32">
        <f t="shared" si="1390"/>
        <v>0</v>
      </c>
      <c r="W11077" s="32">
        <f t="shared" si="1391"/>
        <v>0</v>
      </c>
      <c r="X11077" s="32">
        <f t="shared" si="1392"/>
        <v>0</v>
      </c>
    </row>
    <row r="11078" spans="1:24" ht="14.25" customHeight="1">
      <c r="A11078" s="33" t="b">
        <f t="shared" si="1386"/>
        <v>0</v>
      </c>
      <c r="B11078" s="33">
        <f t="shared" si="1393"/>
        <v>11077</v>
      </c>
      <c r="C11078" s="17"/>
      <c r="N11078" s="37"/>
      <c r="O11078" s="37"/>
      <c r="P11078" s="37"/>
      <c r="Q11078" s="37"/>
      <c r="R11078" s="37"/>
      <c r="S11078" s="32">
        <f t="shared" si="1387"/>
        <v>0</v>
      </c>
      <c r="T11078" s="32">
        <f t="shared" si="1388"/>
        <v>0</v>
      </c>
      <c r="U11078" s="32">
        <f t="shared" si="1389"/>
        <v>0</v>
      </c>
      <c r="V11078" s="32">
        <f t="shared" si="1390"/>
        <v>0</v>
      </c>
      <c r="W11078" s="32">
        <f t="shared" si="1391"/>
        <v>0</v>
      </c>
      <c r="X11078" s="32">
        <f t="shared" si="1392"/>
        <v>0</v>
      </c>
    </row>
    <row r="11079" spans="1:24" ht="14.25" customHeight="1">
      <c r="A11079" s="33" t="b">
        <f t="shared" si="1386"/>
        <v>0</v>
      </c>
      <c r="B11079" s="33">
        <f t="shared" si="1393"/>
        <v>11078</v>
      </c>
      <c r="C11079" s="17"/>
      <c r="N11079" s="37"/>
      <c r="O11079" s="37"/>
      <c r="P11079" s="37"/>
      <c r="Q11079" s="37"/>
      <c r="R11079" s="37"/>
      <c r="S11079" s="32">
        <f t="shared" si="1387"/>
        <v>0</v>
      </c>
      <c r="T11079" s="32">
        <f t="shared" si="1388"/>
        <v>0</v>
      </c>
      <c r="U11079" s="32">
        <f t="shared" si="1389"/>
        <v>0</v>
      </c>
      <c r="V11079" s="32">
        <f t="shared" si="1390"/>
        <v>0</v>
      </c>
      <c r="W11079" s="32">
        <f t="shared" si="1391"/>
        <v>0</v>
      </c>
      <c r="X11079" s="32">
        <f t="shared" si="1392"/>
        <v>0</v>
      </c>
    </row>
    <row r="11080" spans="1:24" ht="14.25" customHeight="1">
      <c r="A11080" s="33" t="b">
        <f t="shared" si="1386"/>
        <v>0</v>
      </c>
      <c r="B11080" s="33">
        <f t="shared" si="1393"/>
        <v>11079</v>
      </c>
      <c r="C11080" s="17"/>
      <c r="N11080" s="37"/>
      <c r="O11080" s="37"/>
      <c r="P11080" s="37"/>
      <c r="Q11080" s="37"/>
      <c r="R11080" s="37"/>
      <c r="S11080" s="32">
        <f t="shared" si="1387"/>
        <v>0</v>
      </c>
      <c r="T11080" s="32">
        <f t="shared" si="1388"/>
        <v>0</v>
      </c>
      <c r="U11080" s="32">
        <f t="shared" si="1389"/>
        <v>0</v>
      </c>
      <c r="V11080" s="32">
        <f t="shared" si="1390"/>
        <v>0</v>
      </c>
      <c r="W11080" s="32">
        <f t="shared" si="1391"/>
        <v>0</v>
      </c>
      <c r="X11080" s="32">
        <f t="shared" si="1392"/>
        <v>0</v>
      </c>
    </row>
    <row r="11081" spans="1:24" ht="14.25" customHeight="1">
      <c r="A11081" s="33" t="b">
        <f t="shared" si="1386"/>
        <v>0</v>
      </c>
      <c r="B11081" s="33">
        <f t="shared" si="1393"/>
        <v>11080</v>
      </c>
      <c r="C11081" s="17"/>
      <c r="N11081" s="37"/>
      <c r="O11081" s="37"/>
      <c r="P11081" s="37"/>
      <c r="Q11081" s="37"/>
      <c r="R11081" s="37"/>
      <c r="S11081" s="32">
        <f t="shared" si="1387"/>
        <v>0</v>
      </c>
      <c r="T11081" s="32">
        <f t="shared" si="1388"/>
        <v>0</v>
      </c>
      <c r="U11081" s="32">
        <f t="shared" si="1389"/>
        <v>0</v>
      </c>
      <c r="V11081" s="32">
        <f t="shared" si="1390"/>
        <v>0</v>
      </c>
      <c r="W11081" s="32">
        <f t="shared" si="1391"/>
        <v>0</v>
      </c>
      <c r="X11081" s="32">
        <f t="shared" si="1392"/>
        <v>0</v>
      </c>
    </row>
    <row r="11082" spans="1:24" ht="14.25" customHeight="1">
      <c r="A11082" s="33" t="b">
        <f t="shared" si="1386"/>
        <v>0</v>
      </c>
      <c r="B11082" s="33">
        <f t="shared" si="1393"/>
        <v>11081</v>
      </c>
      <c r="C11082" s="17"/>
      <c r="N11082" s="37"/>
      <c r="O11082" s="37"/>
      <c r="P11082" s="37"/>
      <c r="Q11082" s="37"/>
      <c r="R11082" s="37"/>
      <c r="S11082" s="32">
        <f t="shared" si="1387"/>
        <v>0</v>
      </c>
      <c r="T11082" s="32">
        <f t="shared" si="1388"/>
        <v>0</v>
      </c>
      <c r="U11082" s="32">
        <f t="shared" si="1389"/>
        <v>0</v>
      </c>
      <c r="V11082" s="32">
        <f t="shared" si="1390"/>
        <v>0</v>
      </c>
      <c r="W11082" s="32">
        <f t="shared" si="1391"/>
        <v>0</v>
      </c>
      <c r="X11082" s="32">
        <f t="shared" si="1392"/>
        <v>0</v>
      </c>
    </row>
    <row r="11083" spans="1:24" ht="14.25" customHeight="1">
      <c r="A11083" s="33" t="b">
        <f t="shared" si="1386"/>
        <v>0</v>
      </c>
      <c r="B11083" s="33">
        <f t="shared" si="1393"/>
        <v>11082</v>
      </c>
      <c r="C11083" s="17"/>
      <c r="N11083" s="37"/>
      <c r="O11083" s="37"/>
      <c r="P11083" s="37"/>
      <c r="Q11083" s="37"/>
      <c r="R11083" s="37"/>
      <c r="S11083" s="32">
        <f t="shared" si="1387"/>
        <v>0</v>
      </c>
      <c r="T11083" s="32">
        <f t="shared" si="1388"/>
        <v>0</v>
      </c>
      <c r="U11083" s="32">
        <f t="shared" si="1389"/>
        <v>0</v>
      </c>
      <c r="V11083" s="32">
        <f t="shared" si="1390"/>
        <v>0</v>
      </c>
      <c r="W11083" s="32">
        <f t="shared" si="1391"/>
        <v>0</v>
      </c>
      <c r="X11083" s="32">
        <f t="shared" si="1392"/>
        <v>0</v>
      </c>
    </row>
    <row r="11084" spans="1:24" ht="14.25" customHeight="1">
      <c r="A11084" s="33" t="b">
        <f t="shared" si="1386"/>
        <v>0</v>
      </c>
      <c r="B11084" s="33">
        <f t="shared" si="1393"/>
        <v>11083</v>
      </c>
      <c r="C11084" s="17"/>
      <c r="N11084" s="37"/>
      <c r="O11084" s="37"/>
      <c r="P11084" s="37"/>
      <c r="Q11084" s="37"/>
      <c r="R11084" s="37"/>
      <c r="S11084" s="32">
        <f t="shared" si="1387"/>
        <v>0</v>
      </c>
      <c r="T11084" s="32">
        <f t="shared" si="1388"/>
        <v>0</v>
      </c>
      <c r="U11084" s="32">
        <f t="shared" si="1389"/>
        <v>0</v>
      </c>
      <c r="V11084" s="32">
        <f t="shared" si="1390"/>
        <v>0</v>
      </c>
      <c r="W11084" s="32">
        <f t="shared" si="1391"/>
        <v>0</v>
      </c>
      <c r="X11084" s="32">
        <f t="shared" si="1392"/>
        <v>0</v>
      </c>
    </row>
    <row r="11085" spans="1:24" ht="14.25" customHeight="1">
      <c r="A11085" s="33" t="b">
        <f t="shared" si="1386"/>
        <v>0</v>
      </c>
      <c r="B11085" s="33">
        <f t="shared" si="1393"/>
        <v>11084</v>
      </c>
      <c r="C11085" s="17"/>
      <c r="N11085" s="37"/>
      <c r="O11085" s="37"/>
      <c r="P11085" s="37"/>
      <c r="Q11085" s="37"/>
      <c r="R11085" s="37"/>
      <c r="S11085" s="32">
        <f t="shared" si="1387"/>
        <v>0</v>
      </c>
      <c r="T11085" s="32">
        <f t="shared" si="1388"/>
        <v>0</v>
      </c>
      <c r="U11085" s="32">
        <f t="shared" si="1389"/>
        <v>0</v>
      </c>
      <c r="V11085" s="32">
        <f t="shared" si="1390"/>
        <v>0</v>
      </c>
      <c r="W11085" s="32">
        <f t="shared" si="1391"/>
        <v>0</v>
      </c>
      <c r="X11085" s="32">
        <f t="shared" si="1392"/>
        <v>0</v>
      </c>
    </row>
    <row r="11086" spans="1:24" ht="14.25" customHeight="1">
      <c r="A11086" s="33" t="b">
        <f t="shared" si="1386"/>
        <v>0</v>
      </c>
      <c r="B11086" s="33">
        <f t="shared" si="1393"/>
        <v>11085</v>
      </c>
      <c r="C11086" s="17"/>
      <c r="N11086" s="37"/>
      <c r="O11086" s="37"/>
      <c r="P11086" s="37"/>
      <c r="Q11086" s="37"/>
      <c r="R11086" s="37"/>
      <c r="S11086" s="32">
        <f t="shared" si="1387"/>
        <v>0</v>
      </c>
      <c r="T11086" s="32">
        <f t="shared" si="1388"/>
        <v>0</v>
      </c>
      <c r="U11086" s="32">
        <f t="shared" si="1389"/>
        <v>0</v>
      </c>
      <c r="V11086" s="32">
        <f t="shared" si="1390"/>
        <v>0</v>
      </c>
      <c r="W11086" s="32">
        <f t="shared" si="1391"/>
        <v>0</v>
      </c>
      <c r="X11086" s="32">
        <f t="shared" si="1392"/>
        <v>0</v>
      </c>
    </row>
    <row r="11087" spans="1:24" ht="14.25" customHeight="1">
      <c r="A11087" s="33" t="b">
        <f t="shared" si="1386"/>
        <v>0</v>
      </c>
      <c r="B11087" s="33">
        <f t="shared" si="1393"/>
        <v>11086</v>
      </c>
      <c r="C11087" s="17"/>
      <c r="N11087" s="37"/>
      <c r="O11087" s="37"/>
      <c r="P11087" s="37"/>
      <c r="Q11087" s="37"/>
      <c r="R11087" s="37"/>
      <c r="S11087" s="32">
        <f t="shared" si="1387"/>
        <v>0</v>
      </c>
      <c r="T11087" s="32">
        <f t="shared" si="1388"/>
        <v>0</v>
      </c>
      <c r="U11087" s="32">
        <f t="shared" si="1389"/>
        <v>0</v>
      </c>
      <c r="V11087" s="32">
        <f t="shared" si="1390"/>
        <v>0</v>
      </c>
      <c r="W11087" s="32">
        <f t="shared" si="1391"/>
        <v>0</v>
      </c>
      <c r="X11087" s="32">
        <f t="shared" si="1392"/>
        <v>0</v>
      </c>
    </row>
    <row r="11088" spans="1:24" ht="14.25" customHeight="1">
      <c r="A11088" s="33" t="b">
        <f t="shared" si="1386"/>
        <v>0</v>
      </c>
      <c r="B11088" s="33">
        <f t="shared" si="1393"/>
        <v>11087</v>
      </c>
      <c r="C11088" s="17"/>
      <c r="N11088" s="37"/>
      <c r="O11088" s="37"/>
      <c r="P11088" s="37"/>
      <c r="Q11088" s="37"/>
      <c r="R11088" s="37"/>
      <c r="S11088" s="32">
        <f t="shared" si="1387"/>
        <v>0</v>
      </c>
      <c r="T11088" s="32">
        <f t="shared" si="1388"/>
        <v>0</v>
      </c>
      <c r="U11088" s="32">
        <f t="shared" si="1389"/>
        <v>0</v>
      </c>
      <c r="V11088" s="32">
        <f t="shared" si="1390"/>
        <v>0</v>
      </c>
      <c r="W11088" s="32">
        <f t="shared" si="1391"/>
        <v>0</v>
      </c>
      <c r="X11088" s="32">
        <f t="shared" si="1392"/>
        <v>0</v>
      </c>
    </row>
    <row r="11089" spans="1:24" ht="14.25" customHeight="1">
      <c r="A11089" s="33" t="b">
        <f t="shared" si="1386"/>
        <v>0</v>
      </c>
      <c r="B11089" s="33">
        <f t="shared" si="1393"/>
        <v>11088</v>
      </c>
      <c r="C11089" s="17"/>
      <c r="N11089" s="37"/>
      <c r="O11089" s="37"/>
      <c r="P11089" s="37"/>
      <c r="Q11089" s="37"/>
      <c r="R11089" s="37"/>
      <c r="S11089" s="32">
        <f t="shared" si="1387"/>
        <v>0</v>
      </c>
      <c r="T11089" s="32">
        <f t="shared" si="1388"/>
        <v>0</v>
      </c>
      <c r="U11089" s="32">
        <f t="shared" si="1389"/>
        <v>0</v>
      </c>
      <c r="V11089" s="32">
        <f t="shared" si="1390"/>
        <v>0</v>
      </c>
      <c r="W11089" s="32">
        <f t="shared" si="1391"/>
        <v>0</v>
      </c>
      <c r="X11089" s="32">
        <f t="shared" si="1392"/>
        <v>0</v>
      </c>
    </row>
    <row r="11090" spans="1:24" ht="14.25" customHeight="1">
      <c r="A11090" s="33" t="b">
        <f t="shared" si="1386"/>
        <v>0</v>
      </c>
      <c r="B11090" s="33">
        <f t="shared" si="1393"/>
        <v>11089</v>
      </c>
      <c r="C11090" s="17"/>
      <c r="N11090" s="37"/>
      <c r="O11090" s="37"/>
      <c r="P11090" s="37"/>
      <c r="Q11090" s="37"/>
      <c r="R11090" s="37"/>
      <c r="S11090" s="32">
        <f t="shared" si="1387"/>
        <v>0</v>
      </c>
      <c r="T11090" s="32">
        <f t="shared" si="1388"/>
        <v>0</v>
      </c>
      <c r="U11090" s="32">
        <f t="shared" si="1389"/>
        <v>0</v>
      </c>
      <c r="V11090" s="32">
        <f t="shared" si="1390"/>
        <v>0</v>
      </c>
      <c r="W11090" s="32">
        <f t="shared" si="1391"/>
        <v>0</v>
      </c>
      <c r="X11090" s="32">
        <f t="shared" si="1392"/>
        <v>0</v>
      </c>
    </row>
    <row r="11091" spans="1:24" ht="14.25" customHeight="1">
      <c r="A11091" s="33" t="b">
        <f t="shared" si="1386"/>
        <v>0</v>
      </c>
      <c r="B11091" s="33">
        <f t="shared" si="1393"/>
        <v>11090</v>
      </c>
      <c r="C11091" s="17"/>
      <c r="N11091" s="37"/>
      <c r="O11091" s="37"/>
      <c r="P11091" s="37"/>
      <c r="Q11091" s="37"/>
      <c r="R11091" s="37"/>
      <c r="S11091" s="32">
        <f t="shared" si="1387"/>
        <v>0</v>
      </c>
      <c r="T11091" s="32">
        <f t="shared" si="1388"/>
        <v>0</v>
      </c>
      <c r="U11091" s="32">
        <f t="shared" si="1389"/>
        <v>0</v>
      </c>
      <c r="V11091" s="32">
        <f t="shared" si="1390"/>
        <v>0</v>
      </c>
      <c r="W11091" s="32">
        <f t="shared" si="1391"/>
        <v>0</v>
      </c>
      <c r="X11091" s="32">
        <f t="shared" si="1392"/>
        <v>0</v>
      </c>
    </row>
    <row r="11092" spans="1:24" ht="14.25" customHeight="1">
      <c r="A11092" s="33" t="b">
        <f t="shared" si="1386"/>
        <v>0</v>
      </c>
      <c r="B11092" s="33">
        <f t="shared" si="1393"/>
        <v>11091</v>
      </c>
      <c r="C11092" s="17"/>
      <c r="N11092" s="37"/>
      <c r="O11092" s="37"/>
      <c r="P11092" s="37"/>
      <c r="Q11092" s="37"/>
      <c r="R11092" s="37"/>
      <c r="S11092" s="32">
        <f t="shared" si="1387"/>
        <v>0</v>
      </c>
      <c r="T11092" s="32">
        <f t="shared" si="1388"/>
        <v>0</v>
      </c>
      <c r="U11092" s="32">
        <f t="shared" si="1389"/>
        <v>0</v>
      </c>
      <c r="V11092" s="32">
        <f t="shared" si="1390"/>
        <v>0</v>
      </c>
      <c r="W11092" s="32">
        <f t="shared" si="1391"/>
        <v>0</v>
      </c>
      <c r="X11092" s="32">
        <f t="shared" si="1392"/>
        <v>0</v>
      </c>
    </row>
    <row r="11093" spans="1:24" ht="14.25" customHeight="1">
      <c r="A11093" s="33" t="b">
        <f t="shared" si="1386"/>
        <v>0</v>
      </c>
      <c r="B11093" s="33">
        <f t="shared" si="1393"/>
        <v>11092</v>
      </c>
      <c r="C11093" s="17"/>
      <c r="N11093" s="37"/>
      <c r="O11093" s="37"/>
      <c r="P11093" s="37"/>
      <c r="Q11093" s="37"/>
      <c r="R11093" s="37"/>
      <c r="S11093" s="32">
        <f t="shared" si="1387"/>
        <v>0</v>
      </c>
      <c r="T11093" s="32">
        <f t="shared" si="1388"/>
        <v>0</v>
      </c>
      <c r="U11093" s="32">
        <f t="shared" si="1389"/>
        <v>0</v>
      </c>
      <c r="V11093" s="32">
        <f t="shared" si="1390"/>
        <v>0</v>
      </c>
      <c r="W11093" s="32">
        <f t="shared" si="1391"/>
        <v>0</v>
      </c>
      <c r="X11093" s="32">
        <f t="shared" si="1392"/>
        <v>0</v>
      </c>
    </row>
    <row r="11094" spans="1:24" ht="14.25" customHeight="1">
      <c r="A11094" s="33" t="b">
        <f t="shared" si="1386"/>
        <v>0</v>
      </c>
      <c r="B11094" s="33">
        <f t="shared" si="1393"/>
        <v>11093</v>
      </c>
      <c r="C11094" s="17"/>
      <c r="N11094" s="37"/>
      <c r="O11094" s="37"/>
      <c r="P11094" s="37"/>
      <c r="Q11094" s="37"/>
      <c r="R11094" s="37"/>
      <c r="S11094" s="32">
        <f t="shared" si="1387"/>
        <v>0</v>
      </c>
      <c r="T11094" s="32">
        <f t="shared" si="1388"/>
        <v>0</v>
      </c>
      <c r="U11094" s="32">
        <f t="shared" si="1389"/>
        <v>0</v>
      </c>
      <c r="V11094" s="32">
        <f t="shared" si="1390"/>
        <v>0</v>
      </c>
      <c r="W11094" s="32">
        <f t="shared" si="1391"/>
        <v>0</v>
      </c>
      <c r="X11094" s="32">
        <f t="shared" si="1392"/>
        <v>0</v>
      </c>
    </row>
    <row r="11095" spans="1:24" ht="14.25" customHeight="1">
      <c r="A11095" s="33" t="b">
        <f t="shared" si="1386"/>
        <v>0</v>
      </c>
      <c r="B11095" s="33">
        <f t="shared" si="1393"/>
        <v>11094</v>
      </c>
      <c r="C11095" s="17"/>
      <c r="N11095" s="37"/>
      <c r="O11095" s="37"/>
      <c r="P11095" s="37"/>
      <c r="Q11095" s="37"/>
      <c r="R11095" s="37"/>
      <c r="S11095" s="32">
        <f t="shared" si="1387"/>
        <v>0</v>
      </c>
      <c r="T11095" s="32">
        <f t="shared" si="1388"/>
        <v>0</v>
      </c>
      <c r="U11095" s="32">
        <f t="shared" si="1389"/>
        <v>0</v>
      </c>
      <c r="V11095" s="32">
        <f t="shared" si="1390"/>
        <v>0</v>
      </c>
      <c r="W11095" s="32">
        <f t="shared" si="1391"/>
        <v>0</v>
      </c>
      <c r="X11095" s="32">
        <f t="shared" si="1392"/>
        <v>0</v>
      </c>
    </row>
    <row r="11096" spans="1:24" ht="14.25" customHeight="1">
      <c r="A11096" s="33" t="b">
        <f t="shared" si="1386"/>
        <v>0</v>
      </c>
      <c r="B11096" s="33">
        <f t="shared" si="1393"/>
        <v>11095</v>
      </c>
      <c r="C11096" s="17"/>
      <c r="N11096" s="37"/>
      <c r="O11096" s="37"/>
      <c r="P11096" s="37"/>
      <c r="Q11096" s="37"/>
      <c r="R11096" s="37"/>
      <c r="S11096" s="32">
        <f t="shared" si="1387"/>
        <v>0</v>
      </c>
      <c r="T11096" s="32">
        <f t="shared" si="1388"/>
        <v>0</v>
      </c>
      <c r="U11096" s="32">
        <f t="shared" si="1389"/>
        <v>0</v>
      </c>
      <c r="V11096" s="32">
        <f t="shared" si="1390"/>
        <v>0</v>
      </c>
      <c r="W11096" s="32">
        <f t="shared" si="1391"/>
        <v>0</v>
      </c>
      <c r="X11096" s="32">
        <f t="shared" si="1392"/>
        <v>0</v>
      </c>
    </row>
    <row r="11097" spans="1:24" ht="14.25" customHeight="1">
      <c r="A11097" s="33" t="b">
        <f t="shared" si="1386"/>
        <v>0</v>
      </c>
      <c r="B11097" s="33">
        <f t="shared" si="1393"/>
        <v>11096</v>
      </c>
      <c r="C11097" s="17"/>
      <c r="N11097" s="37"/>
      <c r="O11097" s="37"/>
      <c r="P11097" s="37"/>
      <c r="Q11097" s="37"/>
      <c r="R11097" s="37"/>
      <c r="S11097" s="32">
        <f t="shared" si="1387"/>
        <v>0</v>
      </c>
      <c r="T11097" s="32">
        <f t="shared" si="1388"/>
        <v>0</v>
      </c>
      <c r="U11097" s="32">
        <f t="shared" si="1389"/>
        <v>0</v>
      </c>
      <c r="V11097" s="32">
        <f t="shared" si="1390"/>
        <v>0</v>
      </c>
      <c r="W11097" s="32">
        <f t="shared" si="1391"/>
        <v>0</v>
      </c>
      <c r="X11097" s="32">
        <f t="shared" si="1392"/>
        <v>0</v>
      </c>
    </row>
    <row r="11098" spans="1:24" ht="14.25" customHeight="1">
      <c r="A11098" s="33" t="b">
        <f t="shared" si="1386"/>
        <v>0</v>
      </c>
      <c r="B11098" s="33">
        <f t="shared" si="1393"/>
        <v>11097</v>
      </c>
      <c r="C11098" s="17"/>
      <c r="N11098" s="37"/>
      <c r="O11098" s="37"/>
      <c r="P11098" s="37"/>
      <c r="Q11098" s="37"/>
      <c r="R11098" s="37"/>
      <c r="S11098" s="32">
        <f t="shared" si="1387"/>
        <v>0</v>
      </c>
      <c r="T11098" s="32">
        <f t="shared" si="1388"/>
        <v>0</v>
      </c>
      <c r="U11098" s="32">
        <f t="shared" si="1389"/>
        <v>0</v>
      </c>
      <c r="V11098" s="32">
        <f t="shared" si="1390"/>
        <v>0</v>
      </c>
      <c r="W11098" s="32">
        <f t="shared" si="1391"/>
        <v>0</v>
      </c>
      <c r="X11098" s="32">
        <f t="shared" si="1392"/>
        <v>0</v>
      </c>
    </row>
    <row r="11099" spans="1:24" ht="14.25" customHeight="1">
      <c r="A11099" s="33" t="b">
        <f t="shared" si="1386"/>
        <v>0</v>
      </c>
      <c r="B11099" s="33">
        <f t="shared" si="1393"/>
        <v>11098</v>
      </c>
      <c r="C11099" s="17"/>
      <c r="N11099" s="37"/>
      <c r="O11099" s="37"/>
      <c r="P11099" s="37"/>
      <c r="Q11099" s="37"/>
      <c r="R11099" s="37"/>
      <c r="S11099" s="32">
        <f t="shared" si="1387"/>
        <v>0</v>
      </c>
      <c r="T11099" s="32">
        <f t="shared" si="1388"/>
        <v>0</v>
      </c>
      <c r="U11099" s="32">
        <f t="shared" si="1389"/>
        <v>0</v>
      </c>
      <c r="V11099" s="32">
        <f t="shared" si="1390"/>
        <v>0</v>
      </c>
      <c r="W11099" s="32">
        <f t="shared" si="1391"/>
        <v>0</v>
      </c>
      <c r="X11099" s="32">
        <f t="shared" si="1392"/>
        <v>0</v>
      </c>
    </row>
    <row r="11100" spans="1:24" ht="14.25" customHeight="1">
      <c r="A11100" s="33" t="b">
        <f t="shared" si="1386"/>
        <v>0</v>
      </c>
      <c r="B11100" s="33">
        <f t="shared" si="1393"/>
        <v>11099</v>
      </c>
      <c r="C11100" s="17"/>
      <c r="N11100" s="37"/>
      <c r="O11100" s="37"/>
      <c r="P11100" s="37"/>
      <c r="Q11100" s="37"/>
      <c r="R11100" s="37"/>
      <c r="S11100" s="32">
        <f t="shared" si="1387"/>
        <v>0</v>
      </c>
      <c r="T11100" s="32">
        <f t="shared" si="1388"/>
        <v>0</v>
      </c>
      <c r="U11100" s="32">
        <f t="shared" si="1389"/>
        <v>0</v>
      </c>
      <c r="V11100" s="32">
        <f t="shared" si="1390"/>
        <v>0</v>
      </c>
      <c r="W11100" s="32">
        <f t="shared" si="1391"/>
        <v>0</v>
      </c>
      <c r="X11100" s="32">
        <f t="shared" si="1392"/>
        <v>0</v>
      </c>
    </row>
    <row r="11101" spans="1:24" ht="14.25" customHeight="1">
      <c r="A11101" s="33" t="b">
        <f t="shared" si="1386"/>
        <v>0</v>
      </c>
      <c r="B11101" s="33">
        <f t="shared" si="1393"/>
        <v>11100</v>
      </c>
      <c r="C11101" s="17"/>
      <c r="N11101" s="37"/>
      <c r="O11101" s="37"/>
      <c r="P11101" s="37"/>
      <c r="Q11101" s="37"/>
      <c r="R11101" s="37"/>
      <c r="S11101" s="32">
        <f t="shared" si="1387"/>
        <v>0</v>
      </c>
      <c r="T11101" s="32">
        <f t="shared" si="1388"/>
        <v>0</v>
      </c>
      <c r="U11101" s="32">
        <f t="shared" si="1389"/>
        <v>0</v>
      </c>
      <c r="V11101" s="32">
        <f t="shared" si="1390"/>
        <v>0</v>
      </c>
      <c r="W11101" s="32">
        <f t="shared" si="1391"/>
        <v>0</v>
      </c>
      <c r="X11101" s="32">
        <f t="shared" si="1392"/>
        <v>0</v>
      </c>
    </row>
    <row r="11102" spans="1:24" ht="14.25" customHeight="1">
      <c r="A11102" s="33" t="b">
        <f t="shared" si="1386"/>
        <v>0</v>
      </c>
      <c r="B11102" s="33">
        <f t="shared" si="1393"/>
        <v>11101</v>
      </c>
      <c r="C11102" s="17"/>
      <c r="N11102" s="37"/>
      <c r="O11102" s="37"/>
      <c r="P11102" s="37"/>
      <c r="Q11102" s="37"/>
      <c r="R11102" s="37"/>
      <c r="S11102" s="32">
        <f t="shared" si="1387"/>
        <v>0</v>
      </c>
      <c r="T11102" s="32">
        <f t="shared" si="1388"/>
        <v>0</v>
      </c>
      <c r="U11102" s="32">
        <f t="shared" si="1389"/>
        <v>0</v>
      </c>
      <c r="V11102" s="32">
        <f t="shared" si="1390"/>
        <v>0</v>
      </c>
      <c r="W11102" s="32">
        <f t="shared" si="1391"/>
        <v>0</v>
      </c>
      <c r="X11102" s="32">
        <f t="shared" si="1392"/>
        <v>0</v>
      </c>
    </row>
    <row r="11103" spans="1:24" ht="14.25" customHeight="1">
      <c r="A11103" s="33" t="b">
        <f t="shared" si="1386"/>
        <v>0</v>
      </c>
      <c r="B11103" s="33">
        <f t="shared" si="1393"/>
        <v>11102</v>
      </c>
      <c r="C11103" s="17"/>
      <c r="N11103" s="37"/>
      <c r="O11103" s="37"/>
      <c r="P11103" s="37"/>
      <c r="Q11103" s="37"/>
      <c r="R11103" s="37"/>
      <c r="S11103" s="32">
        <f t="shared" si="1387"/>
        <v>0</v>
      </c>
      <c r="T11103" s="32">
        <f t="shared" si="1388"/>
        <v>0</v>
      </c>
      <c r="U11103" s="32">
        <f t="shared" si="1389"/>
        <v>0</v>
      </c>
      <c r="V11103" s="32">
        <f t="shared" si="1390"/>
        <v>0</v>
      </c>
      <c r="W11103" s="32">
        <f t="shared" si="1391"/>
        <v>0</v>
      </c>
      <c r="X11103" s="32">
        <f t="shared" si="1392"/>
        <v>0</v>
      </c>
    </row>
    <row r="11104" spans="1:24" ht="14.25" customHeight="1">
      <c r="A11104" s="33" t="b">
        <f t="shared" si="1386"/>
        <v>0</v>
      </c>
      <c r="B11104" s="33">
        <f t="shared" si="1393"/>
        <v>11103</v>
      </c>
      <c r="C11104" s="17"/>
      <c r="N11104" s="37"/>
      <c r="O11104" s="37"/>
      <c r="P11104" s="37"/>
      <c r="Q11104" s="37"/>
      <c r="R11104" s="37"/>
      <c r="S11104" s="32">
        <f t="shared" si="1387"/>
        <v>0</v>
      </c>
      <c r="T11104" s="32">
        <f t="shared" si="1388"/>
        <v>0</v>
      </c>
      <c r="U11104" s="32">
        <f t="shared" si="1389"/>
        <v>0</v>
      </c>
      <c r="V11104" s="32">
        <f t="shared" si="1390"/>
        <v>0</v>
      </c>
      <c r="W11104" s="32">
        <f t="shared" si="1391"/>
        <v>0</v>
      </c>
      <c r="X11104" s="32">
        <f t="shared" si="1392"/>
        <v>0</v>
      </c>
    </row>
    <row r="11105" spans="1:24" ht="14.25" customHeight="1">
      <c r="A11105" s="33" t="b">
        <f t="shared" si="1386"/>
        <v>0</v>
      </c>
      <c r="B11105" s="33">
        <f t="shared" si="1393"/>
        <v>11104</v>
      </c>
      <c r="C11105" s="17"/>
      <c r="N11105" s="37"/>
      <c r="O11105" s="37"/>
      <c r="P11105" s="37"/>
      <c r="Q11105" s="37"/>
      <c r="R11105" s="37"/>
      <c r="S11105" s="32">
        <f t="shared" si="1387"/>
        <v>0</v>
      </c>
      <c r="T11105" s="32">
        <f t="shared" si="1388"/>
        <v>0</v>
      </c>
      <c r="U11105" s="32">
        <f t="shared" si="1389"/>
        <v>0</v>
      </c>
      <c r="V11105" s="32">
        <f t="shared" si="1390"/>
        <v>0</v>
      </c>
      <c r="W11105" s="32">
        <f t="shared" si="1391"/>
        <v>0</v>
      </c>
      <c r="X11105" s="32">
        <f t="shared" si="1392"/>
        <v>0</v>
      </c>
    </row>
    <row r="11106" spans="1:24" ht="14.25" customHeight="1">
      <c r="A11106" s="33" t="b">
        <f t="shared" si="1386"/>
        <v>0</v>
      </c>
      <c r="B11106" s="33">
        <f t="shared" si="1393"/>
        <v>11105</v>
      </c>
      <c r="C11106" s="17"/>
      <c r="N11106" s="37"/>
      <c r="O11106" s="37"/>
      <c r="P11106" s="37"/>
      <c r="Q11106" s="37"/>
      <c r="R11106" s="37"/>
      <c r="S11106" s="32">
        <f t="shared" si="1387"/>
        <v>0</v>
      </c>
      <c r="T11106" s="32">
        <f t="shared" si="1388"/>
        <v>0</v>
      </c>
      <c r="U11106" s="32">
        <f t="shared" si="1389"/>
        <v>0</v>
      </c>
      <c r="V11106" s="32">
        <f t="shared" si="1390"/>
        <v>0</v>
      </c>
      <c r="W11106" s="32">
        <f t="shared" si="1391"/>
        <v>0</v>
      </c>
      <c r="X11106" s="32">
        <f t="shared" si="1392"/>
        <v>0</v>
      </c>
    </row>
    <row r="11107" spans="1:24" ht="14.25" customHeight="1">
      <c r="A11107" s="33" t="b">
        <f t="shared" si="1386"/>
        <v>0</v>
      </c>
      <c r="B11107" s="33">
        <f t="shared" si="1393"/>
        <v>11106</v>
      </c>
      <c r="C11107" s="17"/>
      <c r="N11107" s="37"/>
      <c r="O11107" s="37"/>
      <c r="P11107" s="37"/>
      <c r="Q11107" s="37"/>
      <c r="R11107" s="37"/>
      <c r="S11107" s="32">
        <f t="shared" si="1387"/>
        <v>0</v>
      </c>
      <c r="T11107" s="32">
        <f t="shared" si="1388"/>
        <v>0</v>
      </c>
      <c r="U11107" s="32">
        <f t="shared" si="1389"/>
        <v>0</v>
      </c>
      <c r="V11107" s="32">
        <f t="shared" si="1390"/>
        <v>0</v>
      </c>
      <c r="W11107" s="32">
        <f t="shared" si="1391"/>
        <v>0</v>
      </c>
      <c r="X11107" s="32">
        <f t="shared" si="1392"/>
        <v>0</v>
      </c>
    </row>
    <row r="11108" spans="1:24" ht="14.25" customHeight="1">
      <c r="A11108" s="33" t="b">
        <f t="shared" si="1386"/>
        <v>0</v>
      </c>
      <c r="B11108" s="33">
        <f t="shared" si="1393"/>
        <v>11107</v>
      </c>
      <c r="C11108" s="17"/>
      <c r="N11108" s="37"/>
      <c r="O11108" s="37"/>
      <c r="P11108" s="37"/>
      <c r="Q11108" s="37"/>
      <c r="R11108" s="37"/>
      <c r="S11108" s="32">
        <f t="shared" si="1387"/>
        <v>0</v>
      </c>
      <c r="T11108" s="32">
        <f t="shared" si="1388"/>
        <v>0</v>
      </c>
      <c r="U11108" s="32">
        <f t="shared" si="1389"/>
        <v>0</v>
      </c>
      <c r="V11108" s="32">
        <f t="shared" si="1390"/>
        <v>0</v>
      </c>
      <c r="W11108" s="32">
        <f t="shared" si="1391"/>
        <v>0</v>
      </c>
      <c r="X11108" s="32">
        <f t="shared" si="1392"/>
        <v>0</v>
      </c>
    </row>
    <row r="11109" spans="1:24" ht="14.25" customHeight="1">
      <c r="A11109" s="33" t="b">
        <f t="shared" si="1386"/>
        <v>0</v>
      </c>
      <c r="B11109" s="33">
        <f t="shared" si="1393"/>
        <v>11108</v>
      </c>
      <c r="C11109" s="17"/>
      <c r="N11109" s="37"/>
      <c r="O11109" s="37"/>
      <c r="P11109" s="37"/>
      <c r="Q11109" s="37"/>
      <c r="R11109" s="37"/>
      <c r="S11109" s="32">
        <f t="shared" si="1387"/>
        <v>0</v>
      </c>
      <c r="T11109" s="32">
        <f t="shared" si="1388"/>
        <v>0</v>
      </c>
      <c r="U11109" s="32">
        <f t="shared" si="1389"/>
        <v>0</v>
      </c>
      <c r="V11109" s="32">
        <f t="shared" si="1390"/>
        <v>0</v>
      </c>
      <c r="W11109" s="32">
        <f t="shared" si="1391"/>
        <v>0</v>
      </c>
      <c r="X11109" s="32">
        <f t="shared" si="1392"/>
        <v>0</v>
      </c>
    </row>
    <row r="11110" spans="1:24" ht="14.25" customHeight="1">
      <c r="A11110" s="33" t="b">
        <f t="shared" si="1386"/>
        <v>0</v>
      </c>
      <c r="B11110" s="33">
        <f t="shared" si="1393"/>
        <v>11109</v>
      </c>
      <c r="C11110" s="17"/>
      <c r="N11110" s="37"/>
      <c r="O11110" s="37"/>
      <c r="P11110" s="37"/>
      <c r="Q11110" s="37"/>
      <c r="R11110" s="37"/>
      <c r="S11110" s="32">
        <f t="shared" si="1387"/>
        <v>0</v>
      </c>
      <c r="T11110" s="32">
        <f t="shared" si="1388"/>
        <v>0</v>
      </c>
      <c r="U11110" s="32">
        <f t="shared" si="1389"/>
        <v>0</v>
      </c>
      <c r="V11110" s="32">
        <f t="shared" si="1390"/>
        <v>0</v>
      </c>
      <c r="W11110" s="32">
        <f t="shared" si="1391"/>
        <v>0</v>
      </c>
      <c r="X11110" s="32">
        <f t="shared" si="1392"/>
        <v>0</v>
      </c>
    </row>
    <row r="11111" spans="1:24" ht="14.25" customHeight="1">
      <c r="A11111" s="33" t="b">
        <f t="shared" si="1386"/>
        <v>0</v>
      </c>
      <c r="B11111" s="33">
        <f t="shared" si="1393"/>
        <v>11110</v>
      </c>
      <c r="C11111" s="17"/>
      <c r="N11111" s="37"/>
      <c r="O11111" s="37"/>
      <c r="P11111" s="37"/>
      <c r="Q11111" s="37"/>
      <c r="R11111" s="37"/>
      <c r="S11111" s="32">
        <f t="shared" si="1387"/>
        <v>0</v>
      </c>
      <c r="T11111" s="32">
        <f t="shared" si="1388"/>
        <v>0</v>
      </c>
      <c r="U11111" s="32">
        <f t="shared" si="1389"/>
        <v>0</v>
      </c>
      <c r="V11111" s="32">
        <f t="shared" si="1390"/>
        <v>0</v>
      </c>
      <c r="W11111" s="32">
        <f t="shared" si="1391"/>
        <v>0</v>
      </c>
      <c r="X11111" s="32">
        <f t="shared" si="1392"/>
        <v>0</v>
      </c>
    </row>
    <row r="11112" spans="1:24" ht="14.25" customHeight="1">
      <c r="A11112" s="33" t="b">
        <f t="shared" si="1386"/>
        <v>0</v>
      </c>
      <c r="B11112" s="33">
        <f t="shared" si="1393"/>
        <v>11111</v>
      </c>
      <c r="C11112" s="17"/>
      <c r="N11112" s="37"/>
      <c r="O11112" s="37"/>
      <c r="P11112" s="37"/>
      <c r="Q11112" s="37"/>
      <c r="R11112" s="37"/>
      <c r="S11112" s="32">
        <f t="shared" si="1387"/>
        <v>0</v>
      </c>
      <c r="T11112" s="32">
        <f t="shared" si="1388"/>
        <v>0</v>
      </c>
      <c r="U11112" s="32">
        <f t="shared" si="1389"/>
        <v>0</v>
      </c>
      <c r="V11112" s="32">
        <f t="shared" si="1390"/>
        <v>0</v>
      </c>
      <c r="W11112" s="32">
        <f t="shared" si="1391"/>
        <v>0</v>
      </c>
      <c r="X11112" s="32">
        <f t="shared" si="1392"/>
        <v>0</v>
      </c>
    </row>
    <row r="11113" spans="1:24" ht="14.25" customHeight="1">
      <c r="A11113" s="33" t="b">
        <f t="shared" si="1386"/>
        <v>0</v>
      </c>
      <c r="B11113" s="33">
        <f t="shared" si="1393"/>
        <v>11112</v>
      </c>
      <c r="C11113" s="17"/>
      <c r="N11113" s="37"/>
      <c r="O11113" s="37"/>
      <c r="P11113" s="37"/>
      <c r="Q11113" s="37"/>
      <c r="R11113" s="37"/>
      <c r="S11113" s="32">
        <f t="shared" si="1387"/>
        <v>0</v>
      </c>
      <c r="T11113" s="32">
        <f t="shared" si="1388"/>
        <v>0</v>
      </c>
      <c r="U11113" s="32">
        <f t="shared" si="1389"/>
        <v>0</v>
      </c>
      <c r="V11113" s="32">
        <f t="shared" si="1390"/>
        <v>0</v>
      </c>
      <c r="W11113" s="32">
        <f t="shared" si="1391"/>
        <v>0</v>
      </c>
      <c r="X11113" s="32">
        <f t="shared" si="1392"/>
        <v>0</v>
      </c>
    </row>
    <row r="11114" spans="1:24" ht="14.25" customHeight="1">
      <c r="A11114" s="33" t="b">
        <f t="shared" si="1386"/>
        <v>0</v>
      </c>
      <c r="B11114" s="33">
        <f t="shared" si="1393"/>
        <v>11113</v>
      </c>
      <c r="C11114" s="17"/>
      <c r="N11114" s="37"/>
      <c r="O11114" s="37"/>
      <c r="P11114" s="37"/>
      <c r="Q11114" s="37"/>
      <c r="R11114" s="37"/>
      <c r="S11114" s="32">
        <f t="shared" si="1387"/>
        <v>0</v>
      </c>
      <c r="T11114" s="32">
        <f t="shared" si="1388"/>
        <v>0</v>
      </c>
      <c r="U11114" s="32">
        <f t="shared" si="1389"/>
        <v>0</v>
      </c>
      <c r="V11114" s="32">
        <f t="shared" si="1390"/>
        <v>0</v>
      </c>
      <c r="W11114" s="32">
        <f t="shared" si="1391"/>
        <v>0</v>
      </c>
      <c r="X11114" s="32">
        <f t="shared" si="1392"/>
        <v>0</v>
      </c>
    </row>
    <row r="11115" spans="1:24" ht="14.25" customHeight="1">
      <c r="A11115" s="33" t="b">
        <f t="shared" si="1386"/>
        <v>0</v>
      </c>
      <c r="B11115" s="33">
        <f t="shared" si="1393"/>
        <v>11114</v>
      </c>
      <c r="C11115" s="17"/>
      <c r="N11115" s="37"/>
      <c r="O11115" s="37"/>
      <c r="P11115" s="37"/>
      <c r="Q11115" s="37"/>
      <c r="R11115" s="37"/>
      <c r="S11115" s="32">
        <f t="shared" si="1387"/>
        <v>0</v>
      </c>
      <c r="T11115" s="32">
        <f t="shared" si="1388"/>
        <v>0</v>
      </c>
      <c r="U11115" s="32">
        <f t="shared" si="1389"/>
        <v>0</v>
      </c>
      <c r="V11115" s="32">
        <f t="shared" si="1390"/>
        <v>0</v>
      </c>
      <c r="W11115" s="32">
        <f t="shared" si="1391"/>
        <v>0</v>
      </c>
      <c r="X11115" s="32">
        <f t="shared" si="1392"/>
        <v>0</v>
      </c>
    </row>
    <row r="11116" spans="1:24" ht="14.25" customHeight="1">
      <c r="A11116" s="33" t="b">
        <f t="shared" si="1386"/>
        <v>0</v>
      </c>
      <c r="B11116" s="33">
        <f t="shared" si="1393"/>
        <v>11115</v>
      </c>
      <c r="C11116" s="17"/>
      <c r="N11116" s="37"/>
      <c r="O11116" s="37"/>
      <c r="P11116" s="37"/>
      <c r="Q11116" s="37"/>
      <c r="R11116" s="37"/>
      <c r="S11116" s="32">
        <f t="shared" si="1387"/>
        <v>0</v>
      </c>
      <c r="T11116" s="32">
        <f t="shared" si="1388"/>
        <v>0</v>
      </c>
      <c r="U11116" s="32">
        <f t="shared" si="1389"/>
        <v>0</v>
      </c>
      <c r="V11116" s="32">
        <f t="shared" si="1390"/>
        <v>0</v>
      </c>
      <c r="W11116" s="32">
        <f t="shared" si="1391"/>
        <v>0</v>
      </c>
      <c r="X11116" s="32">
        <f t="shared" si="1392"/>
        <v>0</v>
      </c>
    </row>
    <row r="11117" spans="1:24" ht="14.25" customHeight="1">
      <c r="A11117" s="33" t="b">
        <f t="shared" si="1386"/>
        <v>0</v>
      </c>
      <c r="B11117" s="33">
        <f t="shared" si="1393"/>
        <v>11116</v>
      </c>
      <c r="C11117" s="17"/>
      <c r="N11117" s="37"/>
      <c r="O11117" s="37"/>
      <c r="P11117" s="37"/>
      <c r="Q11117" s="37"/>
      <c r="R11117" s="37"/>
      <c r="S11117" s="32">
        <f t="shared" si="1387"/>
        <v>0</v>
      </c>
      <c r="T11117" s="32">
        <f t="shared" si="1388"/>
        <v>0</v>
      </c>
      <c r="U11117" s="32">
        <f t="shared" si="1389"/>
        <v>0</v>
      </c>
      <c r="V11117" s="32">
        <f t="shared" si="1390"/>
        <v>0</v>
      </c>
      <c r="W11117" s="32">
        <f t="shared" si="1391"/>
        <v>0</v>
      </c>
      <c r="X11117" s="32">
        <f t="shared" si="1392"/>
        <v>0</v>
      </c>
    </row>
    <row r="11118" spans="1:24" ht="14.25" customHeight="1">
      <c r="A11118" s="33" t="b">
        <f t="shared" si="1386"/>
        <v>0</v>
      </c>
      <c r="B11118" s="33">
        <f t="shared" si="1393"/>
        <v>11117</v>
      </c>
      <c r="C11118" s="17"/>
      <c r="N11118" s="37"/>
      <c r="O11118" s="37"/>
      <c r="P11118" s="37"/>
      <c r="Q11118" s="37"/>
      <c r="R11118" s="37"/>
      <c r="S11118" s="32">
        <f t="shared" si="1387"/>
        <v>0</v>
      </c>
      <c r="T11118" s="32">
        <f t="shared" si="1388"/>
        <v>0</v>
      </c>
      <c r="U11118" s="32">
        <f t="shared" si="1389"/>
        <v>0</v>
      </c>
      <c r="V11118" s="32">
        <f t="shared" si="1390"/>
        <v>0</v>
      </c>
      <c r="W11118" s="32">
        <f t="shared" si="1391"/>
        <v>0</v>
      </c>
      <c r="X11118" s="32">
        <f t="shared" si="1392"/>
        <v>0</v>
      </c>
    </row>
    <row r="11119" spans="1:24" ht="14.25" customHeight="1">
      <c r="A11119" s="33" t="b">
        <f t="shared" si="1386"/>
        <v>0</v>
      </c>
      <c r="B11119" s="33">
        <f t="shared" si="1393"/>
        <v>11118</v>
      </c>
      <c r="C11119" s="17"/>
      <c r="N11119" s="37"/>
      <c r="O11119" s="37"/>
      <c r="P11119" s="37"/>
      <c r="Q11119" s="37"/>
      <c r="R11119" s="37"/>
      <c r="S11119" s="32">
        <f t="shared" si="1387"/>
        <v>0</v>
      </c>
      <c r="T11119" s="32">
        <f t="shared" si="1388"/>
        <v>0</v>
      </c>
      <c r="U11119" s="32">
        <f t="shared" si="1389"/>
        <v>0</v>
      </c>
      <c r="V11119" s="32">
        <f t="shared" si="1390"/>
        <v>0</v>
      </c>
      <c r="W11119" s="32">
        <f t="shared" si="1391"/>
        <v>0</v>
      </c>
      <c r="X11119" s="32">
        <f t="shared" si="1392"/>
        <v>0</v>
      </c>
    </row>
    <row r="11120" spans="1:24" ht="14.25" customHeight="1">
      <c r="A11120" s="33" t="b">
        <f t="shared" si="1386"/>
        <v>0</v>
      </c>
      <c r="B11120" s="33">
        <f t="shared" si="1393"/>
        <v>11119</v>
      </c>
      <c r="C11120" s="17"/>
      <c r="N11120" s="37"/>
      <c r="O11120" s="37"/>
      <c r="P11120" s="37"/>
      <c r="Q11120" s="37"/>
      <c r="R11120" s="37"/>
      <c r="S11120" s="32">
        <f t="shared" si="1387"/>
        <v>0</v>
      </c>
      <c r="T11120" s="32">
        <f t="shared" si="1388"/>
        <v>0</v>
      </c>
      <c r="U11120" s="32">
        <f t="shared" si="1389"/>
        <v>0</v>
      </c>
      <c r="V11120" s="32">
        <f t="shared" si="1390"/>
        <v>0</v>
      </c>
      <c r="W11120" s="32">
        <f t="shared" si="1391"/>
        <v>0</v>
      </c>
      <c r="X11120" s="32">
        <f t="shared" si="1392"/>
        <v>0</v>
      </c>
    </row>
    <row r="11121" spans="1:24" ht="14.25" customHeight="1">
      <c r="A11121" s="33" t="b">
        <f t="shared" si="1386"/>
        <v>0</v>
      </c>
      <c r="B11121" s="33">
        <f t="shared" si="1393"/>
        <v>11120</v>
      </c>
      <c r="C11121" s="17"/>
      <c r="N11121" s="37"/>
      <c r="O11121" s="37"/>
      <c r="P11121" s="37"/>
      <c r="Q11121" s="37"/>
      <c r="R11121" s="37"/>
      <c r="S11121" s="32">
        <f t="shared" si="1387"/>
        <v>0</v>
      </c>
      <c r="T11121" s="32">
        <f t="shared" si="1388"/>
        <v>0</v>
      </c>
      <c r="U11121" s="32">
        <f t="shared" si="1389"/>
        <v>0</v>
      </c>
      <c r="V11121" s="32">
        <f t="shared" si="1390"/>
        <v>0</v>
      </c>
      <c r="W11121" s="32">
        <f t="shared" si="1391"/>
        <v>0</v>
      </c>
      <c r="X11121" s="32">
        <f t="shared" si="1392"/>
        <v>0</v>
      </c>
    </row>
    <row r="11122" spans="1:24" ht="14.25" customHeight="1">
      <c r="A11122" s="33" t="b">
        <f t="shared" si="1386"/>
        <v>0</v>
      </c>
      <c r="B11122" s="33">
        <f t="shared" si="1393"/>
        <v>11121</v>
      </c>
      <c r="C11122" s="17"/>
      <c r="N11122" s="37"/>
      <c r="O11122" s="37"/>
      <c r="P11122" s="37"/>
      <c r="Q11122" s="37"/>
      <c r="R11122" s="37"/>
      <c r="S11122" s="32">
        <f t="shared" si="1387"/>
        <v>0</v>
      </c>
      <c r="T11122" s="32">
        <f t="shared" si="1388"/>
        <v>0</v>
      </c>
      <c r="U11122" s="32">
        <f t="shared" si="1389"/>
        <v>0</v>
      </c>
      <c r="V11122" s="32">
        <f t="shared" si="1390"/>
        <v>0</v>
      </c>
      <c r="W11122" s="32">
        <f t="shared" si="1391"/>
        <v>0</v>
      </c>
      <c r="X11122" s="32">
        <f t="shared" si="1392"/>
        <v>0</v>
      </c>
    </row>
    <row r="11123" spans="1:24" ht="14.25" customHeight="1">
      <c r="A11123" s="33" t="b">
        <f t="shared" si="1386"/>
        <v>0</v>
      </c>
      <c r="B11123" s="33">
        <f t="shared" si="1393"/>
        <v>11122</v>
      </c>
      <c r="C11123" s="17"/>
      <c r="N11123" s="37"/>
      <c r="O11123" s="37"/>
      <c r="P11123" s="37"/>
      <c r="Q11123" s="37"/>
      <c r="R11123" s="37"/>
      <c r="S11123" s="32">
        <f t="shared" si="1387"/>
        <v>0</v>
      </c>
      <c r="T11123" s="32">
        <f t="shared" si="1388"/>
        <v>0</v>
      </c>
      <c r="U11123" s="32">
        <f t="shared" si="1389"/>
        <v>0</v>
      </c>
      <c r="V11123" s="32">
        <f t="shared" si="1390"/>
        <v>0</v>
      </c>
      <c r="W11123" s="32">
        <f t="shared" si="1391"/>
        <v>0</v>
      </c>
      <c r="X11123" s="32">
        <f t="shared" si="1392"/>
        <v>0</v>
      </c>
    </row>
    <row r="11124" spans="1:24" ht="14.25" customHeight="1">
      <c r="A11124" s="33" t="b">
        <f t="shared" si="1386"/>
        <v>0</v>
      </c>
      <c r="B11124" s="33">
        <f t="shared" si="1393"/>
        <v>11123</v>
      </c>
      <c r="C11124" s="17"/>
      <c r="N11124" s="37"/>
      <c r="O11124" s="37"/>
      <c r="P11124" s="37"/>
      <c r="Q11124" s="37"/>
      <c r="R11124" s="37"/>
      <c r="S11124" s="32">
        <f t="shared" si="1387"/>
        <v>0</v>
      </c>
      <c r="T11124" s="32">
        <f t="shared" si="1388"/>
        <v>0</v>
      </c>
      <c r="U11124" s="32">
        <f t="shared" si="1389"/>
        <v>0</v>
      </c>
      <c r="V11124" s="32">
        <f t="shared" si="1390"/>
        <v>0</v>
      </c>
      <c r="W11124" s="32">
        <f t="shared" si="1391"/>
        <v>0</v>
      </c>
      <c r="X11124" s="32">
        <f t="shared" si="1392"/>
        <v>0</v>
      </c>
    </row>
    <row r="11125" spans="1:24" ht="14.25" customHeight="1">
      <c r="A11125" s="33" t="b">
        <f t="shared" si="1386"/>
        <v>0</v>
      </c>
      <c r="B11125" s="33">
        <f t="shared" si="1393"/>
        <v>11124</v>
      </c>
      <c r="C11125" s="17"/>
      <c r="N11125" s="37"/>
      <c r="O11125" s="37"/>
      <c r="P11125" s="37"/>
      <c r="Q11125" s="37"/>
      <c r="R11125" s="37"/>
      <c r="S11125" s="32">
        <f t="shared" si="1387"/>
        <v>0</v>
      </c>
      <c r="T11125" s="32">
        <f t="shared" si="1388"/>
        <v>0</v>
      </c>
      <c r="U11125" s="32">
        <f t="shared" si="1389"/>
        <v>0</v>
      </c>
      <c r="V11125" s="32">
        <f t="shared" si="1390"/>
        <v>0</v>
      </c>
      <c r="W11125" s="32">
        <f t="shared" si="1391"/>
        <v>0</v>
      </c>
      <c r="X11125" s="32">
        <f t="shared" si="1392"/>
        <v>0</v>
      </c>
    </row>
    <row r="11126" spans="1:24" ht="14.25" customHeight="1">
      <c r="A11126" s="33" t="b">
        <f t="shared" si="1386"/>
        <v>0</v>
      </c>
      <c r="B11126" s="33">
        <f t="shared" si="1393"/>
        <v>11125</v>
      </c>
      <c r="C11126" s="17"/>
      <c r="N11126" s="37"/>
      <c r="O11126" s="37"/>
      <c r="P11126" s="37"/>
      <c r="Q11126" s="37"/>
      <c r="R11126" s="37"/>
      <c r="S11126" s="32">
        <f t="shared" si="1387"/>
        <v>0</v>
      </c>
      <c r="T11126" s="32">
        <f t="shared" si="1388"/>
        <v>0</v>
      </c>
      <c r="U11126" s="32">
        <f t="shared" si="1389"/>
        <v>0</v>
      </c>
      <c r="V11126" s="32">
        <f t="shared" si="1390"/>
        <v>0</v>
      </c>
      <c r="W11126" s="32">
        <f t="shared" si="1391"/>
        <v>0</v>
      </c>
      <c r="X11126" s="32">
        <f t="shared" si="1392"/>
        <v>0</v>
      </c>
    </row>
    <row r="11127" spans="1:24" ht="14.25" customHeight="1">
      <c r="A11127" s="33" t="b">
        <f t="shared" si="1386"/>
        <v>0</v>
      </c>
      <c r="B11127" s="33">
        <f t="shared" si="1393"/>
        <v>11126</v>
      </c>
      <c r="C11127" s="17"/>
      <c r="N11127" s="37"/>
      <c r="O11127" s="37"/>
      <c r="P11127" s="37"/>
      <c r="Q11127" s="37"/>
      <c r="R11127" s="37"/>
      <c r="S11127" s="32">
        <f t="shared" si="1387"/>
        <v>0</v>
      </c>
      <c r="T11127" s="32">
        <f t="shared" si="1388"/>
        <v>0</v>
      </c>
      <c r="U11127" s="32">
        <f t="shared" si="1389"/>
        <v>0</v>
      </c>
      <c r="V11127" s="32">
        <f t="shared" si="1390"/>
        <v>0</v>
      </c>
      <c r="W11127" s="32">
        <f t="shared" si="1391"/>
        <v>0</v>
      </c>
      <c r="X11127" s="32">
        <f t="shared" si="1392"/>
        <v>0</v>
      </c>
    </row>
    <row r="11128" spans="1:24" ht="14.25" customHeight="1">
      <c r="A11128" s="33" t="b">
        <f t="shared" si="1386"/>
        <v>0</v>
      </c>
      <c r="B11128" s="33">
        <f t="shared" si="1393"/>
        <v>11127</v>
      </c>
      <c r="C11128" s="17"/>
      <c r="N11128" s="37"/>
      <c r="O11128" s="37"/>
      <c r="P11128" s="37"/>
      <c r="Q11128" s="37"/>
      <c r="R11128" s="37"/>
      <c r="S11128" s="32">
        <f t="shared" si="1387"/>
        <v>0</v>
      </c>
      <c r="T11128" s="32">
        <f t="shared" si="1388"/>
        <v>0</v>
      </c>
      <c r="U11128" s="32">
        <f t="shared" si="1389"/>
        <v>0</v>
      </c>
      <c r="V11128" s="32">
        <f t="shared" si="1390"/>
        <v>0</v>
      </c>
      <c r="W11128" s="32">
        <f t="shared" si="1391"/>
        <v>0</v>
      </c>
      <c r="X11128" s="32">
        <f t="shared" si="1392"/>
        <v>0</v>
      </c>
    </row>
    <row r="11129" spans="1:24" ht="14.25" customHeight="1">
      <c r="A11129" s="33" t="b">
        <f t="shared" si="1386"/>
        <v>0</v>
      </c>
      <c r="B11129" s="33">
        <f t="shared" si="1393"/>
        <v>11128</v>
      </c>
      <c r="C11129" s="17"/>
      <c r="N11129" s="37"/>
      <c r="O11129" s="37"/>
      <c r="P11129" s="37"/>
      <c r="Q11129" s="37"/>
      <c r="R11129" s="37"/>
      <c r="S11129" s="32">
        <f t="shared" si="1387"/>
        <v>0</v>
      </c>
      <c r="T11129" s="32">
        <f t="shared" si="1388"/>
        <v>0</v>
      </c>
      <c r="U11129" s="32">
        <f t="shared" si="1389"/>
        <v>0</v>
      </c>
      <c r="V11129" s="32">
        <f t="shared" si="1390"/>
        <v>0</v>
      </c>
      <c r="W11129" s="32">
        <f t="shared" si="1391"/>
        <v>0</v>
      </c>
      <c r="X11129" s="32">
        <f t="shared" si="1392"/>
        <v>0</v>
      </c>
    </row>
    <row r="11130" spans="1:24" ht="14.25" customHeight="1">
      <c r="A11130" s="33" t="b">
        <f t="shared" si="1386"/>
        <v>0</v>
      </c>
      <c r="B11130" s="33">
        <f t="shared" si="1393"/>
        <v>11129</v>
      </c>
      <c r="C11130" s="17"/>
      <c r="N11130" s="37"/>
      <c r="O11130" s="37"/>
      <c r="P11130" s="37"/>
      <c r="Q11130" s="37"/>
      <c r="R11130" s="37"/>
      <c r="S11130" s="32">
        <f t="shared" si="1387"/>
        <v>0</v>
      </c>
      <c r="T11130" s="32">
        <f t="shared" si="1388"/>
        <v>0</v>
      </c>
      <c r="U11130" s="32">
        <f t="shared" si="1389"/>
        <v>0</v>
      </c>
      <c r="V11130" s="32">
        <f t="shared" si="1390"/>
        <v>0</v>
      </c>
      <c r="W11130" s="32">
        <f t="shared" si="1391"/>
        <v>0</v>
      </c>
      <c r="X11130" s="32">
        <f t="shared" si="1392"/>
        <v>0</v>
      </c>
    </row>
    <row r="11131" spans="1:24" ht="14.25" customHeight="1">
      <c r="A11131" s="33" t="b">
        <f t="shared" si="1386"/>
        <v>0</v>
      </c>
      <c r="B11131" s="33">
        <f t="shared" si="1393"/>
        <v>11130</v>
      </c>
      <c r="C11131" s="17"/>
      <c r="N11131" s="37"/>
      <c r="O11131" s="37"/>
      <c r="P11131" s="37"/>
      <c r="Q11131" s="37"/>
      <c r="R11131" s="37"/>
      <c r="S11131" s="32">
        <f t="shared" si="1387"/>
        <v>0</v>
      </c>
      <c r="T11131" s="32">
        <f t="shared" si="1388"/>
        <v>0</v>
      </c>
      <c r="U11131" s="32">
        <f t="shared" si="1389"/>
        <v>0</v>
      </c>
      <c r="V11131" s="32">
        <f t="shared" si="1390"/>
        <v>0</v>
      </c>
      <c r="W11131" s="32">
        <f t="shared" si="1391"/>
        <v>0</v>
      </c>
      <c r="X11131" s="32">
        <f t="shared" si="1392"/>
        <v>0</v>
      </c>
    </row>
    <row r="11132" spans="1:24" ht="14.25" customHeight="1">
      <c r="A11132" s="33" t="b">
        <f t="shared" si="1386"/>
        <v>0</v>
      </c>
      <c r="B11132" s="33">
        <f t="shared" si="1393"/>
        <v>11131</v>
      </c>
      <c r="C11132" s="17"/>
      <c r="N11132" s="37"/>
      <c r="O11132" s="37"/>
      <c r="P11132" s="37"/>
      <c r="Q11132" s="37"/>
      <c r="R11132" s="37"/>
      <c r="S11132" s="32">
        <f t="shared" si="1387"/>
        <v>0</v>
      </c>
      <c r="T11132" s="32">
        <f t="shared" si="1388"/>
        <v>0</v>
      </c>
      <c r="U11132" s="32">
        <f t="shared" si="1389"/>
        <v>0</v>
      </c>
      <c r="V11132" s="32">
        <f t="shared" si="1390"/>
        <v>0</v>
      </c>
      <c r="W11132" s="32">
        <f t="shared" si="1391"/>
        <v>0</v>
      </c>
      <c r="X11132" s="32">
        <f t="shared" si="1392"/>
        <v>0</v>
      </c>
    </row>
    <row r="11133" spans="1:24" ht="14.25" customHeight="1">
      <c r="A11133" s="33" t="b">
        <f t="shared" si="1386"/>
        <v>0</v>
      </c>
      <c r="B11133" s="33">
        <f t="shared" si="1393"/>
        <v>11132</v>
      </c>
      <c r="C11133" s="17"/>
      <c r="N11133" s="37"/>
      <c r="O11133" s="37"/>
      <c r="P11133" s="37"/>
      <c r="Q11133" s="37"/>
      <c r="R11133" s="37"/>
      <c r="S11133" s="32">
        <f t="shared" si="1387"/>
        <v>0</v>
      </c>
      <c r="T11133" s="32">
        <f t="shared" si="1388"/>
        <v>0</v>
      </c>
      <c r="U11133" s="32">
        <f t="shared" si="1389"/>
        <v>0</v>
      </c>
      <c r="V11133" s="32">
        <f t="shared" si="1390"/>
        <v>0</v>
      </c>
      <c r="W11133" s="32">
        <f t="shared" si="1391"/>
        <v>0</v>
      </c>
      <c r="X11133" s="32">
        <f t="shared" si="1392"/>
        <v>0</v>
      </c>
    </row>
    <row r="11134" spans="1:24" ht="14.25" customHeight="1">
      <c r="A11134" s="33" t="b">
        <f t="shared" si="1386"/>
        <v>0</v>
      </c>
      <c r="B11134" s="33">
        <f t="shared" si="1393"/>
        <v>11133</v>
      </c>
      <c r="C11134" s="17"/>
      <c r="N11134" s="37"/>
      <c r="O11134" s="37"/>
      <c r="P11134" s="37"/>
      <c r="Q11134" s="37"/>
      <c r="R11134" s="37"/>
      <c r="S11134" s="32">
        <f t="shared" si="1387"/>
        <v>0</v>
      </c>
      <c r="T11134" s="32">
        <f t="shared" si="1388"/>
        <v>0</v>
      </c>
      <c r="U11134" s="32">
        <f t="shared" si="1389"/>
        <v>0</v>
      </c>
      <c r="V11134" s="32">
        <f t="shared" si="1390"/>
        <v>0</v>
      </c>
      <c r="W11134" s="32">
        <f t="shared" si="1391"/>
        <v>0</v>
      </c>
      <c r="X11134" s="32">
        <f t="shared" si="1392"/>
        <v>0</v>
      </c>
    </row>
    <row r="11135" spans="1:24" ht="14.25" customHeight="1">
      <c r="A11135" s="33" t="b">
        <f t="shared" si="1386"/>
        <v>0</v>
      </c>
      <c r="B11135" s="33">
        <f t="shared" si="1393"/>
        <v>11134</v>
      </c>
      <c r="C11135" s="17"/>
      <c r="N11135" s="37"/>
      <c r="O11135" s="37"/>
      <c r="P11135" s="37"/>
      <c r="Q11135" s="37"/>
      <c r="R11135" s="37"/>
      <c r="S11135" s="32">
        <f t="shared" si="1387"/>
        <v>0</v>
      </c>
      <c r="T11135" s="32">
        <f t="shared" si="1388"/>
        <v>0</v>
      </c>
      <c r="U11135" s="32">
        <f t="shared" si="1389"/>
        <v>0</v>
      </c>
      <c r="V11135" s="32">
        <f t="shared" si="1390"/>
        <v>0</v>
      </c>
      <c r="W11135" s="32">
        <f t="shared" si="1391"/>
        <v>0</v>
      </c>
      <c r="X11135" s="32">
        <f t="shared" si="1392"/>
        <v>0</v>
      </c>
    </row>
    <row r="11136" spans="1:24" ht="14.25" customHeight="1">
      <c r="A11136" s="33" t="b">
        <f t="shared" si="1386"/>
        <v>0</v>
      </c>
      <c r="B11136" s="33">
        <f t="shared" si="1393"/>
        <v>11135</v>
      </c>
      <c r="C11136" s="17"/>
      <c r="N11136" s="37"/>
      <c r="O11136" s="37"/>
      <c r="P11136" s="37"/>
      <c r="Q11136" s="37"/>
      <c r="R11136" s="37"/>
      <c r="S11136" s="32">
        <f t="shared" si="1387"/>
        <v>0</v>
      </c>
      <c r="T11136" s="32">
        <f t="shared" si="1388"/>
        <v>0</v>
      </c>
      <c r="U11136" s="32">
        <f t="shared" si="1389"/>
        <v>0</v>
      </c>
      <c r="V11136" s="32">
        <f t="shared" si="1390"/>
        <v>0</v>
      </c>
      <c r="W11136" s="32">
        <f t="shared" si="1391"/>
        <v>0</v>
      </c>
      <c r="X11136" s="32">
        <f t="shared" si="1392"/>
        <v>0</v>
      </c>
    </row>
    <row r="11137" spans="1:24" ht="14.25" customHeight="1">
      <c r="A11137" s="33" t="b">
        <f t="shared" si="1386"/>
        <v>0</v>
      </c>
      <c r="B11137" s="33">
        <f t="shared" si="1393"/>
        <v>11136</v>
      </c>
      <c r="C11137" s="17"/>
      <c r="N11137" s="37"/>
      <c r="O11137" s="37"/>
      <c r="P11137" s="37"/>
      <c r="Q11137" s="37"/>
      <c r="R11137" s="37"/>
      <c r="S11137" s="32">
        <f t="shared" si="1387"/>
        <v>0</v>
      </c>
      <c r="T11137" s="32">
        <f t="shared" si="1388"/>
        <v>0</v>
      </c>
      <c r="U11137" s="32">
        <f t="shared" si="1389"/>
        <v>0</v>
      </c>
      <c r="V11137" s="32">
        <f t="shared" si="1390"/>
        <v>0</v>
      </c>
      <c r="W11137" s="32">
        <f t="shared" si="1391"/>
        <v>0</v>
      </c>
      <c r="X11137" s="32">
        <f t="shared" si="1392"/>
        <v>0</v>
      </c>
    </row>
    <row r="11138" spans="1:24" ht="14.25" customHeight="1">
      <c r="A11138" s="33" t="b">
        <f t="shared" ref="A11138:A11201" si="1394">IF(OR(COUNTIF(D11138:M11138, "NOT EXECUTED"), COUNTIF(D11138:M11138, "NOT COMPILED"), COUNTIF(D11138:M11138, "NOT EFFECTIVE")),TRUE,FALSE)</f>
        <v>0</v>
      </c>
      <c r="B11138" s="33">
        <f t="shared" si="1393"/>
        <v>11137</v>
      </c>
      <c r="C11138" s="17"/>
      <c r="N11138" s="37"/>
      <c r="O11138" s="37"/>
      <c r="P11138" s="37"/>
      <c r="Q11138" s="37"/>
      <c r="R11138" s="37"/>
      <c r="S11138" s="32">
        <f t="shared" ref="S11138:S11201" si="1395">IF(COUNTIF(H11138:M11138,"NOT EFFECTIVE"),1,0)</f>
        <v>0</v>
      </c>
      <c r="T11138" s="32">
        <f t="shared" ref="T11138:T11201" si="1396">IF(AND(D11138="NOT EXECUTED",COUNTA($N11138)&lt;&gt;0),1,0)</f>
        <v>0</v>
      </c>
      <c r="U11138" s="32">
        <f t="shared" ref="U11138:U11201" si="1397">IF(AND(E11138="NOT EXECUTED",COUNTA($N11138)&lt;&gt;0),1,0)</f>
        <v>0</v>
      </c>
      <c r="V11138" s="32">
        <f t="shared" ref="V11138:V11201" si="1398">IF(AND(F11138="NOT EXECUTED",COUNTA($N11138)&lt;&gt;0),1,0)</f>
        <v>0</v>
      </c>
      <c r="W11138" s="32">
        <f t="shared" ref="W11138:W11201" si="1399">IF(AND(G11138="NOT EXECUTED",COUNTA($N11138)&lt;&gt;0),1,0)</f>
        <v>0</v>
      </c>
      <c r="X11138" s="32">
        <f t="shared" ref="X11138:X11201" si="1400">IF(AND(S11138=1,COUNTA($N11138)&lt;&gt;0),1,0)</f>
        <v>0</v>
      </c>
    </row>
    <row r="11139" spans="1:24" ht="14.25" customHeight="1">
      <c r="A11139" s="33" t="b">
        <f t="shared" si="1394"/>
        <v>0</v>
      </c>
      <c r="B11139" s="33">
        <f t="shared" ref="B11139:B11202" si="1401">+B11138+1</f>
        <v>11138</v>
      </c>
      <c r="C11139" s="17"/>
      <c r="N11139" s="37"/>
      <c r="O11139" s="37"/>
      <c r="P11139" s="37"/>
      <c r="Q11139" s="37"/>
      <c r="R11139" s="37"/>
      <c r="S11139" s="32">
        <f t="shared" si="1395"/>
        <v>0</v>
      </c>
      <c r="T11139" s="32">
        <f t="shared" si="1396"/>
        <v>0</v>
      </c>
      <c r="U11139" s="32">
        <f t="shared" si="1397"/>
        <v>0</v>
      </c>
      <c r="V11139" s="32">
        <f t="shared" si="1398"/>
        <v>0</v>
      </c>
      <c r="W11139" s="32">
        <f t="shared" si="1399"/>
        <v>0</v>
      </c>
      <c r="X11139" s="32">
        <f t="shared" si="1400"/>
        <v>0</v>
      </c>
    </row>
    <row r="11140" spans="1:24" ht="14.25" customHeight="1">
      <c r="A11140" s="33" t="b">
        <f t="shared" si="1394"/>
        <v>0</v>
      </c>
      <c r="B11140" s="33">
        <f t="shared" si="1401"/>
        <v>11139</v>
      </c>
      <c r="C11140" s="17"/>
      <c r="N11140" s="37"/>
      <c r="O11140" s="37"/>
      <c r="P11140" s="37"/>
      <c r="Q11140" s="37"/>
      <c r="R11140" s="37"/>
      <c r="S11140" s="32">
        <f t="shared" si="1395"/>
        <v>0</v>
      </c>
      <c r="T11140" s="32">
        <f t="shared" si="1396"/>
        <v>0</v>
      </c>
      <c r="U11140" s="32">
        <f t="shared" si="1397"/>
        <v>0</v>
      </c>
      <c r="V11140" s="32">
        <f t="shared" si="1398"/>
        <v>0</v>
      </c>
      <c r="W11140" s="32">
        <f t="shared" si="1399"/>
        <v>0</v>
      </c>
      <c r="X11140" s="32">
        <f t="shared" si="1400"/>
        <v>0</v>
      </c>
    </row>
    <row r="11141" spans="1:24" ht="14.25" customHeight="1">
      <c r="A11141" s="33" t="b">
        <f t="shared" si="1394"/>
        <v>0</v>
      </c>
      <c r="B11141" s="33">
        <f t="shared" si="1401"/>
        <v>11140</v>
      </c>
      <c r="C11141" s="17"/>
      <c r="N11141" s="37"/>
      <c r="O11141" s="37"/>
      <c r="P11141" s="37"/>
      <c r="Q11141" s="37"/>
      <c r="R11141" s="37"/>
      <c r="S11141" s="32">
        <f t="shared" si="1395"/>
        <v>0</v>
      </c>
      <c r="T11141" s="32">
        <f t="shared" si="1396"/>
        <v>0</v>
      </c>
      <c r="U11141" s="32">
        <f t="shared" si="1397"/>
        <v>0</v>
      </c>
      <c r="V11141" s="32">
        <f t="shared" si="1398"/>
        <v>0</v>
      </c>
      <c r="W11141" s="32">
        <f t="shared" si="1399"/>
        <v>0</v>
      </c>
      <c r="X11141" s="32">
        <f t="shared" si="1400"/>
        <v>0</v>
      </c>
    </row>
    <row r="11142" spans="1:24" ht="14.25" customHeight="1">
      <c r="A11142" s="33" t="b">
        <f t="shared" si="1394"/>
        <v>0</v>
      </c>
      <c r="B11142" s="33">
        <f t="shared" si="1401"/>
        <v>11141</v>
      </c>
      <c r="C11142" s="17"/>
      <c r="N11142" s="37"/>
      <c r="O11142" s="37"/>
      <c r="P11142" s="37"/>
      <c r="Q11142" s="37"/>
      <c r="R11142" s="37"/>
      <c r="S11142" s="32">
        <f t="shared" si="1395"/>
        <v>0</v>
      </c>
      <c r="T11142" s="32">
        <f t="shared" si="1396"/>
        <v>0</v>
      </c>
      <c r="U11142" s="32">
        <f t="shared" si="1397"/>
        <v>0</v>
      </c>
      <c r="V11142" s="32">
        <f t="shared" si="1398"/>
        <v>0</v>
      </c>
      <c r="W11142" s="32">
        <f t="shared" si="1399"/>
        <v>0</v>
      </c>
      <c r="X11142" s="32">
        <f t="shared" si="1400"/>
        <v>0</v>
      </c>
    </row>
    <row r="11143" spans="1:24" ht="14.25" customHeight="1">
      <c r="A11143" s="33" t="b">
        <f t="shared" si="1394"/>
        <v>0</v>
      </c>
      <c r="B11143" s="33">
        <f t="shared" si="1401"/>
        <v>11142</v>
      </c>
      <c r="C11143" s="17"/>
      <c r="N11143" s="37"/>
      <c r="O11143" s="37"/>
      <c r="P11143" s="37"/>
      <c r="Q11143" s="37"/>
      <c r="R11143" s="37"/>
      <c r="S11143" s="32">
        <f t="shared" si="1395"/>
        <v>0</v>
      </c>
      <c r="T11143" s="32">
        <f t="shared" si="1396"/>
        <v>0</v>
      </c>
      <c r="U11143" s="32">
        <f t="shared" si="1397"/>
        <v>0</v>
      </c>
      <c r="V11143" s="32">
        <f t="shared" si="1398"/>
        <v>0</v>
      </c>
      <c r="W11143" s="32">
        <f t="shared" si="1399"/>
        <v>0</v>
      </c>
      <c r="X11143" s="32">
        <f t="shared" si="1400"/>
        <v>0</v>
      </c>
    </row>
    <row r="11144" spans="1:24" ht="14.25" customHeight="1">
      <c r="A11144" s="33" t="b">
        <f t="shared" si="1394"/>
        <v>0</v>
      </c>
      <c r="B11144" s="33">
        <f t="shared" si="1401"/>
        <v>11143</v>
      </c>
      <c r="C11144" s="17"/>
      <c r="N11144" s="37"/>
      <c r="O11144" s="37"/>
      <c r="P11144" s="37"/>
      <c r="Q11144" s="37"/>
      <c r="R11144" s="37"/>
      <c r="S11144" s="32">
        <f t="shared" si="1395"/>
        <v>0</v>
      </c>
      <c r="T11144" s="32">
        <f t="shared" si="1396"/>
        <v>0</v>
      </c>
      <c r="U11144" s="32">
        <f t="shared" si="1397"/>
        <v>0</v>
      </c>
      <c r="V11144" s="32">
        <f t="shared" si="1398"/>
        <v>0</v>
      </c>
      <c r="W11144" s="32">
        <f t="shared" si="1399"/>
        <v>0</v>
      </c>
      <c r="X11144" s="32">
        <f t="shared" si="1400"/>
        <v>0</v>
      </c>
    </row>
    <row r="11145" spans="1:24" ht="14.25" customHeight="1">
      <c r="A11145" s="33" t="b">
        <f t="shared" si="1394"/>
        <v>0</v>
      </c>
      <c r="B11145" s="33">
        <f t="shared" si="1401"/>
        <v>11144</v>
      </c>
      <c r="C11145" s="17"/>
      <c r="N11145" s="37"/>
      <c r="O11145" s="37"/>
      <c r="P11145" s="37"/>
      <c r="Q11145" s="37"/>
      <c r="R11145" s="37"/>
      <c r="S11145" s="32">
        <f t="shared" si="1395"/>
        <v>0</v>
      </c>
      <c r="T11145" s="32">
        <f t="shared" si="1396"/>
        <v>0</v>
      </c>
      <c r="U11145" s="32">
        <f t="shared" si="1397"/>
        <v>0</v>
      </c>
      <c r="V11145" s="32">
        <f t="shared" si="1398"/>
        <v>0</v>
      </c>
      <c r="W11145" s="32">
        <f t="shared" si="1399"/>
        <v>0</v>
      </c>
      <c r="X11145" s="32">
        <f t="shared" si="1400"/>
        <v>0</v>
      </c>
    </row>
    <row r="11146" spans="1:24" ht="14.25" customHeight="1">
      <c r="A11146" s="33" t="b">
        <f t="shared" si="1394"/>
        <v>0</v>
      </c>
      <c r="B11146" s="33">
        <f t="shared" si="1401"/>
        <v>11145</v>
      </c>
      <c r="C11146" s="17"/>
      <c r="N11146" s="37"/>
      <c r="O11146" s="37"/>
      <c r="P11146" s="37"/>
      <c r="Q11146" s="37"/>
      <c r="R11146" s="37"/>
      <c r="S11146" s="32">
        <f t="shared" si="1395"/>
        <v>0</v>
      </c>
      <c r="T11146" s="32">
        <f t="shared" si="1396"/>
        <v>0</v>
      </c>
      <c r="U11146" s="32">
        <f t="shared" si="1397"/>
        <v>0</v>
      </c>
      <c r="V11146" s="32">
        <f t="shared" si="1398"/>
        <v>0</v>
      </c>
      <c r="W11146" s="32">
        <f t="shared" si="1399"/>
        <v>0</v>
      </c>
      <c r="X11146" s="32">
        <f t="shared" si="1400"/>
        <v>0</v>
      </c>
    </row>
    <row r="11147" spans="1:24" ht="14.25" customHeight="1">
      <c r="A11147" s="33" t="b">
        <f t="shared" si="1394"/>
        <v>0</v>
      </c>
      <c r="B11147" s="33">
        <f t="shared" si="1401"/>
        <v>11146</v>
      </c>
      <c r="C11147" s="17"/>
      <c r="N11147" s="37"/>
      <c r="O11147" s="37"/>
      <c r="P11147" s="37"/>
      <c r="Q11147" s="37"/>
      <c r="R11147" s="37"/>
      <c r="S11147" s="32">
        <f t="shared" si="1395"/>
        <v>0</v>
      </c>
      <c r="T11147" s="32">
        <f t="shared" si="1396"/>
        <v>0</v>
      </c>
      <c r="U11147" s="32">
        <f t="shared" si="1397"/>
        <v>0</v>
      </c>
      <c r="V11147" s="32">
        <f t="shared" si="1398"/>
        <v>0</v>
      </c>
      <c r="W11147" s="32">
        <f t="shared" si="1399"/>
        <v>0</v>
      </c>
      <c r="X11147" s="32">
        <f t="shared" si="1400"/>
        <v>0</v>
      </c>
    </row>
    <row r="11148" spans="1:24" ht="14.25" customHeight="1">
      <c r="A11148" s="33" t="b">
        <f t="shared" si="1394"/>
        <v>0</v>
      </c>
      <c r="B11148" s="33">
        <f t="shared" si="1401"/>
        <v>11147</v>
      </c>
      <c r="C11148" s="17"/>
      <c r="N11148" s="37"/>
      <c r="O11148" s="37"/>
      <c r="P11148" s="37"/>
      <c r="Q11148" s="37"/>
      <c r="R11148" s="37"/>
      <c r="S11148" s="32">
        <f t="shared" si="1395"/>
        <v>0</v>
      </c>
      <c r="T11148" s="32">
        <f t="shared" si="1396"/>
        <v>0</v>
      </c>
      <c r="U11148" s="32">
        <f t="shared" si="1397"/>
        <v>0</v>
      </c>
      <c r="V11148" s="32">
        <f t="shared" si="1398"/>
        <v>0</v>
      </c>
      <c r="W11148" s="32">
        <f t="shared" si="1399"/>
        <v>0</v>
      </c>
      <c r="X11148" s="32">
        <f t="shared" si="1400"/>
        <v>0</v>
      </c>
    </row>
    <row r="11149" spans="1:24" ht="14.25" customHeight="1">
      <c r="A11149" s="33" t="b">
        <f t="shared" si="1394"/>
        <v>0</v>
      </c>
      <c r="B11149" s="33">
        <f t="shared" si="1401"/>
        <v>11148</v>
      </c>
      <c r="C11149" s="17"/>
      <c r="N11149" s="37"/>
      <c r="O11149" s="37"/>
      <c r="P11149" s="37"/>
      <c r="Q11149" s="37"/>
      <c r="R11149" s="37"/>
      <c r="S11149" s="32">
        <f t="shared" si="1395"/>
        <v>0</v>
      </c>
      <c r="T11149" s="32">
        <f t="shared" si="1396"/>
        <v>0</v>
      </c>
      <c r="U11149" s="32">
        <f t="shared" si="1397"/>
        <v>0</v>
      </c>
      <c r="V11149" s="32">
        <f t="shared" si="1398"/>
        <v>0</v>
      </c>
      <c r="W11149" s="32">
        <f t="shared" si="1399"/>
        <v>0</v>
      </c>
      <c r="X11149" s="32">
        <f t="shared" si="1400"/>
        <v>0</v>
      </c>
    </row>
    <row r="11150" spans="1:24" ht="14.25" customHeight="1">
      <c r="A11150" s="33" t="b">
        <f t="shared" si="1394"/>
        <v>0</v>
      </c>
      <c r="B11150" s="33">
        <f t="shared" si="1401"/>
        <v>11149</v>
      </c>
      <c r="C11150" s="17"/>
      <c r="N11150" s="37"/>
      <c r="O11150" s="37"/>
      <c r="P11150" s="37"/>
      <c r="Q11150" s="37"/>
      <c r="R11150" s="37"/>
      <c r="S11150" s="32">
        <f t="shared" si="1395"/>
        <v>0</v>
      </c>
      <c r="T11150" s="32">
        <f t="shared" si="1396"/>
        <v>0</v>
      </c>
      <c r="U11150" s="32">
        <f t="shared" si="1397"/>
        <v>0</v>
      </c>
      <c r="V11150" s="32">
        <f t="shared" si="1398"/>
        <v>0</v>
      </c>
      <c r="W11150" s="32">
        <f t="shared" si="1399"/>
        <v>0</v>
      </c>
      <c r="X11150" s="32">
        <f t="shared" si="1400"/>
        <v>0</v>
      </c>
    </row>
    <row r="11151" spans="1:24" ht="14.25" customHeight="1">
      <c r="A11151" s="33" t="b">
        <f t="shared" si="1394"/>
        <v>0</v>
      </c>
      <c r="B11151" s="33">
        <f t="shared" si="1401"/>
        <v>11150</v>
      </c>
      <c r="C11151" s="17"/>
      <c r="N11151" s="37"/>
      <c r="O11151" s="37"/>
      <c r="P11151" s="37"/>
      <c r="Q11151" s="37"/>
      <c r="R11151" s="37"/>
      <c r="S11151" s="32">
        <f t="shared" si="1395"/>
        <v>0</v>
      </c>
      <c r="T11151" s="32">
        <f t="shared" si="1396"/>
        <v>0</v>
      </c>
      <c r="U11151" s="32">
        <f t="shared" si="1397"/>
        <v>0</v>
      </c>
      <c r="V11151" s="32">
        <f t="shared" si="1398"/>
        <v>0</v>
      </c>
      <c r="W11151" s="32">
        <f t="shared" si="1399"/>
        <v>0</v>
      </c>
      <c r="X11151" s="32">
        <f t="shared" si="1400"/>
        <v>0</v>
      </c>
    </row>
    <row r="11152" spans="1:24" ht="14.25" customHeight="1">
      <c r="A11152" s="33" t="b">
        <f t="shared" si="1394"/>
        <v>0</v>
      </c>
      <c r="B11152" s="33">
        <f t="shared" si="1401"/>
        <v>11151</v>
      </c>
      <c r="C11152" s="17"/>
      <c r="N11152" s="37"/>
      <c r="O11152" s="37"/>
      <c r="P11152" s="37"/>
      <c r="Q11152" s="37"/>
      <c r="R11152" s="37"/>
      <c r="S11152" s="32">
        <f t="shared" si="1395"/>
        <v>0</v>
      </c>
      <c r="T11152" s="32">
        <f t="shared" si="1396"/>
        <v>0</v>
      </c>
      <c r="U11152" s="32">
        <f t="shared" si="1397"/>
        <v>0</v>
      </c>
      <c r="V11152" s="32">
        <f t="shared" si="1398"/>
        <v>0</v>
      </c>
      <c r="W11152" s="32">
        <f t="shared" si="1399"/>
        <v>0</v>
      </c>
      <c r="X11152" s="32">
        <f t="shared" si="1400"/>
        <v>0</v>
      </c>
    </row>
    <row r="11153" spans="1:24" ht="14.25" customHeight="1">
      <c r="A11153" s="33" t="b">
        <f t="shared" si="1394"/>
        <v>0</v>
      </c>
      <c r="B11153" s="33">
        <f t="shared" si="1401"/>
        <v>11152</v>
      </c>
      <c r="C11153" s="17"/>
      <c r="N11153" s="37"/>
      <c r="O11153" s="37"/>
      <c r="P11153" s="37"/>
      <c r="Q11153" s="37"/>
      <c r="R11153" s="37"/>
      <c r="S11153" s="32">
        <f t="shared" si="1395"/>
        <v>0</v>
      </c>
      <c r="T11153" s="32">
        <f t="shared" si="1396"/>
        <v>0</v>
      </c>
      <c r="U11153" s="32">
        <f t="shared" si="1397"/>
        <v>0</v>
      </c>
      <c r="V11153" s="32">
        <f t="shared" si="1398"/>
        <v>0</v>
      </c>
      <c r="W11153" s="32">
        <f t="shared" si="1399"/>
        <v>0</v>
      </c>
      <c r="X11153" s="32">
        <f t="shared" si="1400"/>
        <v>0</v>
      </c>
    </row>
    <row r="11154" spans="1:24" ht="14.25" customHeight="1">
      <c r="A11154" s="33" t="b">
        <f t="shared" si="1394"/>
        <v>0</v>
      </c>
      <c r="B11154" s="33">
        <f t="shared" si="1401"/>
        <v>11153</v>
      </c>
      <c r="C11154" s="17"/>
      <c r="N11154" s="37"/>
      <c r="O11154" s="37"/>
      <c r="P11154" s="37"/>
      <c r="Q11154" s="37"/>
      <c r="R11154" s="37"/>
      <c r="S11154" s="32">
        <f t="shared" si="1395"/>
        <v>0</v>
      </c>
      <c r="T11154" s="32">
        <f t="shared" si="1396"/>
        <v>0</v>
      </c>
      <c r="U11154" s="32">
        <f t="shared" si="1397"/>
        <v>0</v>
      </c>
      <c r="V11154" s="32">
        <f t="shared" si="1398"/>
        <v>0</v>
      </c>
      <c r="W11154" s="32">
        <f t="shared" si="1399"/>
        <v>0</v>
      </c>
      <c r="X11154" s="32">
        <f t="shared" si="1400"/>
        <v>0</v>
      </c>
    </row>
    <row r="11155" spans="1:24" ht="14.25" customHeight="1">
      <c r="A11155" s="33" t="b">
        <f t="shared" si="1394"/>
        <v>0</v>
      </c>
      <c r="B11155" s="33">
        <f t="shared" si="1401"/>
        <v>11154</v>
      </c>
      <c r="C11155" s="17"/>
      <c r="N11155" s="37"/>
      <c r="O11155" s="37"/>
      <c r="P11155" s="37"/>
      <c r="Q11155" s="37"/>
      <c r="R11155" s="37"/>
      <c r="S11155" s="32">
        <f t="shared" si="1395"/>
        <v>0</v>
      </c>
      <c r="T11155" s="32">
        <f t="shared" si="1396"/>
        <v>0</v>
      </c>
      <c r="U11155" s="32">
        <f t="shared" si="1397"/>
        <v>0</v>
      </c>
      <c r="V11155" s="32">
        <f t="shared" si="1398"/>
        <v>0</v>
      </c>
      <c r="W11155" s="32">
        <f t="shared" si="1399"/>
        <v>0</v>
      </c>
      <c r="X11155" s="32">
        <f t="shared" si="1400"/>
        <v>0</v>
      </c>
    </row>
    <row r="11156" spans="1:24" ht="14.25" customHeight="1">
      <c r="A11156" s="33" t="b">
        <f t="shared" si="1394"/>
        <v>0</v>
      </c>
      <c r="B11156" s="33">
        <f t="shared" si="1401"/>
        <v>11155</v>
      </c>
      <c r="C11156" s="17"/>
      <c r="N11156" s="37"/>
      <c r="O11156" s="37"/>
      <c r="P11156" s="37"/>
      <c r="Q11156" s="37"/>
      <c r="R11156" s="37"/>
      <c r="S11156" s="32">
        <f t="shared" si="1395"/>
        <v>0</v>
      </c>
      <c r="T11156" s="32">
        <f t="shared" si="1396"/>
        <v>0</v>
      </c>
      <c r="U11156" s="32">
        <f t="shared" si="1397"/>
        <v>0</v>
      </c>
      <c r="V11156" s="32">
        <f t="shared" si="1398"/>
        <v>0</v>
      </c>
      <c r="W11156" s="32">
        <f t="shared" si="1399"/>
        <v>0</v>
      </c>
      <c r="X11156" s="32">
        <f t="shared" si="1400"/>
        <v>0</v>
      </c>
    </row>
    <row r="11157" spans="1:24" ht="14.25" customHeight="1">
      <c r="A11157" s="33" t="b">
        <f t="shared" si="1394"/>
        <v>0</v>
      </c>
      <c r="B11157" s="33">
        <f t="shared" si="1401"/>
        <v>11156</v>
      </c>
      <c r="C11157" s="17"/>
      <c r="N11157" s="37"/>
      <c r="O11157" s="37"/>
      <c r="P11157" s="37"/>
      <c r="Q11157" s="37"/>
      <c r="R11157" s="37"/>
      <c r="S11157" s="32">
        <f t="shared" si="1395"/>
        <v>0</v>
      </c>
      <c r="T11157" s="32">
        <f t="shared" si="1396"/>
        <v>0</v>
      </c>
      <c r="U11157" s="32">
        <f t="shared" si="1397"/>
        <v>0</v>
      </c>
      <c r="V11157" s="32">
        <f t="shared" si="1398"/>
        <v>0</v>
      </c>
      <c r="W11157" s="32">
        <f t="shared" si="1399"/>
        <v>0</v>
      </c>
      <c r="X11157" s="32">
        <f t="shared" si="1400"/>
        <v>0</v>
      </c>
    </row>
    <row r="11158" spans="1:24" ht="14.25" customHeight="1">
      <c r="A11158" s="33" t="b">
        <f t="shared" si="1394"/>
        <v>0</v>
      </c>
      <c r="B11158" s="33">
        <f t="shared" si="1401"/>
        <v>11157</v>
      </c>
      <c r="C11158" s="17"/>
      <c r="N11158" s="37"/>
      <c r="O11158" s="37"/>
      <c r="P11158" s="37"/>
      <c r="Q11158" s="37"/>
      <c r="R11158" s="37"/>
      <c r="S11158" s="32">
        <f t="shared" si="1395"/>
        <v>0</v>
      </c>
      <c r="T11158" s="32">
        <f t="shared" si="1396"/>
        <v>0</v>
      </c>
      <c r="U11158" s="32">
        <f t="shared" si="1397"/>
        <v>0</v>
      </c>
      <c r="V11158" s="32">
        <f t="shared" si="1398"/>
        <v>0</v>
      </c>
      <c r="W11158" s="32">
        <f t="shared" si="1399"/>
        <v>0</v>
      </c>
      <c r="X11158" s="32">
        <f t="shared" si="1400"/>
        <v>0</v>
      </c>
    </row>
    <row r="11159" spans="1:24" ht="14.25" customHeight="1">
      <c r="A11159" s="33" t="b">
        <f t="shared" si="1394"/>
        <v>0</v>
      </c>
      <c r="B11159" s="33">
        <f t="shared" si="1401"/>
        <v>11158</v>
      </c>
      <c r="C11159" s="17"/>
      <c r="N11159" s="37"/>
      <c r="O11159" s="37"/>
      <c r="P11159" s="37"/>
      <c r="Q11159" s="37"/>
      <c r="R11159" s="37"/>
      <c r="S11159" s="32">
        <f t="shared" si="1395"/>
        <v>0</v>
      </c>
      <c r="T11159" s="32">
        <f t="shared" si="1396"/>
        <v>0</v>
      </c>
      <c r="U11159" s="32">
        <f t="shared" si="1397"/>
        <v>0</v>
      </c>
      <c r="V11159" s="32">
        <f t="shared" si="1398"/>
        <v>0</v>
      </c>
      <c r="W11159" s="32">
        <f t="shared" si="1399"/>
        <v>0</v>
      </c>
      <c r="X11159" s="32">
        <f t="shared" si="1400"/>
        <v>0</v>
      </c>
    </row>
    <row r="11160" spans="1:24" ht="14.25" customHeight="1">
      <c r="A11160" s="33" t="b">
        <f t="shared" si="1394"/>
        <v>0</v>
      </c>
      <c r="B11160" s="33">
        <f t="shared" si="1401"/>
        <v>11159</v>
      </c>
      <c r="C11160" s="17"/>
      <c r="N11160" s="37"/>
      <c r="O11160" s="37"/>
      <c r="P11160" s="37"/>
      <c r="Q11160" s="37"/>
      <c r="R11160" s="37"/>
      <c r="S11160" s="32">
        <f t="shared" si="1395"/>
        <v>0</v>
      </c>
      <c r="T11160" s="32">
        <f t="shared" si="1396"/>
        <v>0</v>
      </c>
      <c r="U11160" s="32">
        <f t="shared" si="1397"/>
        <v>0</v>
      </c>
      <c r="V11160" s="32">
        <f t="shared" si="1398"/>
        <v>0</v>
      </c>
      <c r="W11160" s="32">
        <f t="shared" si="1399"/>
        <v>0</v>
      </c>
      <c r="X11160" s="32">
        <f t="shared" si="1400"/>
        <v>0</v>
      </c>
    </row>
    <row r="11161" spans="1:24" ht="14.25" customHeight="1">
      <c r="A11161" s="33" t="b">
        <f t="shared" si="1394"/>
        <v>0</v>
      </c>
      <c r="B11161" s="33">
        <f t="shared" si="1401"/>
        <v>11160</v>
      </c>
      <c r="C11161" s="17"/>
      <c r="N11161" s="37"/>
      <c r="O11161" s="37"/>
      <c r="P11161" s="37"/>
      <c r="Q11161" s="37"/>
      <c r="R11161" s="37"/>
      <c r="S11161" s="32">
        <f t="shared" si="1395"/>
        <v>0</v>
      </c>
      <c r="T11161" s="32">
        <f t="shared" si="1396"/>
        <v>0</v>
      </c>
      <c r="U11161" s="32">
        <f t="shared" si="1397"/>
        <v>0</v>
      </c>
      <c r="V11161" s="32">
        <f t="shared" si="1398"/>
        <v>0</v>
      </c>
      <c r="W11161" s="32">
        <f t="shared" si="1399"/>
        <v>0</v>
      </c>
      <c r="X11161" s="32">
        <f t="shared" si="1400"/>
        <v>0</v>
      </c>
    </row>
    <row r="11162" spans="1:24" ht="14.25" customHeight="1">
      <c r="A11162" s="33" t="b">
        <f t="shared" si="1394"/>
        <v>0</v>
      </c>
      <c r="B11162" s="33">
        <f t="shared" si="1401"/>
        <v>11161</v>
      </c>
      <c r="C11162" s="17"/>
      <c r="N11162" s="37"/>
      <c r="O11162" s="37"/>
      <c r="P11162" s="37"/>
      <c r="Q11162" s="37"/>
      <c r="R11162" s="37"/>
      <c r="S11162" s="32">
        <f t="shared" si="1395"/>
        <v>0</v>
      </c>
      <c r="T11162" s="32">
        <f t="shared" si="1396"/>
        <v>0</v>
      </c>
      <c r="U11162" s="32">
        <f t="shared" si="1397"/>
        <v>0</v>
      </c>
      <c r="V11162" s="32">
        <f t="shared" si="1398"/>
        <v>0</v>
      </c>
      <c r="W11162" s="32">
        <f t="shared" si="1399"/>
        <v>0</v>
      </c>
      <c r="X11162" s="32">
        <f t="shared" si="1400"/>
        <v>0</v>
      </c>
    </row>
    <row r="11163" spans="1:24" ht="14.25" customHeight="1">
      <c r="A11163" s="33" t="b">
        <f t="shared" si="1394"/>
        <v>0</v>
      </c>
      <c r="B11163" s="33">
        <f t="shared" si="1401"/>
        <v>11162</v>
      </c>
      <c r="C11163" s="17"/>
      <c r="N11163" s="37"/>
      <c r="O11163" s="37"/>
      <c r="P11163" s="37"/>
      <c r="Q11163" s="37"/>
      <c r="R11163" s="37"/>
      <c r="S11163" s="32">
        <f t="shared" si="1395"/>
        <v>0</v>
      </c>
      <c r="T11163" s="32">
        <f t="shared" si="1396"/>
        <v>0</v>
      </c>
      <c r="U11163" s="32">
        <f t="shared" si="1397"/>
        <v>0</v>
      </c>
      <c r="V11163" s="32">
        <f t="shared" si="1398"/>
        <v>0</v>
      </c>
      <c r="W11163" s="32">
        <f t="shared" si="1399"/>
        <v>0</v>
      </c>
      <c r="X11163" s="32">
        <f t="shared" si="1400"/>
        <v>0</v>
      </c>
    </row>
    <row r="11164" spans="1:24" ht="14.25" customHeight="1">
      <c r="A11164" s="33" t="b">
        <f t="shared" si="1394"/>
        <v>0</v>
      </c>
      <c r="B11164" s="33">
        <f t="shared" si="1401"/>
        <v>11163</v>
      </c>
      <c r="C11164" s="17"/>
      <c r="N11164" s="37"/>
      <c r="O11164" s="37"/>
      <c r="P11164" s="37"/>
      <c r="Q11164" s="37"/>
      <c r="R11164" s="37"/>
      <c r="S11164" s="32">
        <f t="shared" si="1395"/>
        <v>0</v>
      </c>
      <c r="T11164" s="32">
        <f t="shared" si="1396"/>
        <v>0</v>
      </c>
      <c r="U11164" s="32">
        <f t="shared" si="1397"/>
        <v>0</v>
      </c>
      <c r="V11164" s="32">
        <f t="shared" si="1398"/>
        <v>0</v>
      </c>
      <c r="W11164" s="32">
        <f t="shared" si="1399"/>
        <v>0</v>
      </c>
      <c r="X11164" s="32">
        <f t="shared" si="1400"/>
        <v>0</v>
      </c>
    </row>
    <row r="11165" spans="1:24" ht="14.25" customHeight="1">
      <c r="A11165" s="33" t="b">
        <f t="shared" si="1394"/>
        <v>0</v>
      </c>
      <c r="B11165" s="33">
        <f t="shared" si="1401"/>
        <v>11164</v>
      </c>
      <c r="C11165" s="17"/>
      <c r="N11165" s="37"/>
      <c r="O11165" s="37"/>
      <c r="P11165" s="37"/>
      <c r="Q11165" s="37"/>
      <c r="R11165" s="37"/>
      <c r="S11165" s="32">
        <f t="shared" si="1395"/>
        <v>0</v>
      </c>
      <c r="T11165" s="32">
        <f t="shared" si="1396"/>
        <v>0</v>
      </c>
      <c r="U11165" s="32">
        <f t="shared" si="1397"/>
        <v>0</v>
      </c>
      <c r="V11165" s="32">
        <f t="shared" si="1398"/>
        <v>0</v>
      </c>
      <c r="W11165" s="32">
        <f t="shared" si="1399"/>
        <v>0</v>
      </c>
      <c r="X11165" s="32">
        <f t="shared" si="1400"/>
        <v>0</v>
      </c>
    </row>
    <row r="11166" spans="1:24" ht="14.25" customHeight="1">
      <c r="A11166" s="33" t="b">
        <f t="shared" si="1394"/>
        <v>0</v>
      </c>
      <c r="B11166" s="33">
        <f t="shared" si="1401"/>
        <v>11165</v>
      </c>
      <c r="C11166" s="17"/>
      <c r="N11166" s="37"/>
      <c r="O11166" s="37"/>
      <c r="P11166" s="37"/>
      <c r="Q11166" s="37"/>
      <c r="R11166" s="37"/>
      <c r="S11166" s="32">
        <f t="shared" si="1395"/>
        <v>0</v>
      </c>
      <c r="T11166" s="32">
        <f t="shared" si="1396"/>
        <v>0</v>
      </c>
      <c r="U11166" s="32">
        <f t="shared" si="1397"/>
        <v>0</v>
      </c>
      <c r="V11166" s="32">
        <f t="shared" si="1398"/>
        <v>0</v>
      </c>
      <c r="W11166" s="32">
        <f t="shared" si="1399"/>
        <v>0</v>
      </c>
      <c r="X11166" s="32">
        <f t="shared" si="1400"/>
        <v>0</v>
      </c>
    </row>
    <row r="11167" spans="1:24" ht="14.25" customHeight="1">
      <c r="A11167" s="33" t="b">
        <f t="shared" si="1394"/>
        <v>0</v>
      </c>
      <c r="B11167" s="33">
        <f t="shared" si="1401"/>
        <v>11166</v>
      </c>
      <c r="C11167" s="17"/>
      <c r="N11167" s="37"/>
      <c r="O11167" s="37"/>
      <c r="P11167" s="37"/>
      <c r="Q11167" s="37"/>
      <c r="R11167" s="37"/>
      <c r="S11167" s="32">
        <f t="shared" si="1395"/>
        <v>0</v>
      </c>
      <c r="T11167" s="32">
        <f t="shared" si="1396"/>
        <v>0</v>
      </c>
      <c r="U11167" s="32">
        <f t="shared" si="1397"/>
        <v>0</v>
      </c>
      <c r="V11167" s="32">
        <f t="shared" si="1398"/>
        <v>0</v>
      </c>
      <c r="W11167" s="32">
        <f t="shared" si="1399"/>
        <v>0</v>
      </c>
      <c r="X11167" s="32">
        <f t="shared" si="1400"/>
        <v>0</v>
      </c>
    </row>
    <row r="11168" spans="1:24" ht="14.25" customHeight="1">
      <c r="A11168" s="33" t="b">
        <f t="shared" si="1394"/>
        <v>0</v>
      </c>
      <c r="B11168" s="33">
        <f t="shared" si="1401"/>
        <v>11167</v>
      </c>
      <c r="C11168" s="17"/>
      <c r="N11168" s="37"/>
      <c r="O11168" s="37"/>
      <c r="P11168" s="37"/>
      <c r="Q11168" s="37"/>
      <c r="R11168" s="37"/>
      <c r="S11168" s="32">
        <f t="shared" si="1395"/>
        <v>0</v>
      </c>
      <c r="T11168" s="32">
        <f t="shared" si="1396"/>
        <v>0</v>
      </c>
      <c r="U11168" s="32">
        <f t="shared" si="1397"/>
        <v>0</v>
      </c>
      <c r="V11168" s="32">
        <f t="shared" si="1398"/>
        <v>0</v>
      </c>
      <c r="W11168" s="32">
        <f t="shared" si="1399"/>
        <v>0</v>
      </c>
      <c r="X11168" s="32">
        <f t="shared" si="1400"/>
        <v>0</v>
      </c>
    </row>
    <row r="11169" spans="1:24" ht="14.25" customHeight="1">
      <c r="A11169" s="33" t="b">
        <f t="shared" si="1394"/>
        <v>0</v>
      </c>
      <c r="B11169" s="33">
        <f t="shared" si="1401"/>
        <v>11168</v>
      </c>
      <c r="C11169" s="17"/>
      <c r="N11169" s="37"/>
      <c r="O11169" s="37"/>
      <c r="P11169" s="37"/>
      <c r="Q11169" s="37"/>
      <c r="R11169" s="37"/>
      <c r="S11169" s="32">
        <f t="shared" si="1395"/>
        <v>0</v>
      </c>
      <c r="T11169" s="32">
        <f t="shared" si="1396"/>
        <v>0</v>
      </c>
      <c r="U11169" s="32">
        <f t="shared" si="1397"/>
        <v>0</v>
      </c>
      <c r="V11169" s="32">
        <f t="shared" si="1398"/>
        <v>0</v>
      </c>
      <c r="W11169" s="32">
        <f t="shared" si="1399"/>
        <v>0</v>
      </c>
      <c r="X11169" s="32">
        <f t="shared" si="1400"/>
        <v>0</v>
      </c>
    </row>
    <row r="11170" spans="1:24" ht="14.25" customHeight="1">
      <c r="A11170" s="33" t="b">
        <f t="shared" si="1394"/>
        <v>0</v>
      </c>
      <c r="B11170" s="33">
        <f t="shared" si="1401"/>
        <v>11169</v>
      </c>
      <c r="C11170" s="17"/>
      <c r="N11170" s="37"/>
      <c r="O11170" s="37"/>
      <c r="P11170" s="37"/>
      <c r="Q11170" s="37"/>
      <c r="R11170" s="37"/>
      <c r="S11170" s="32">
        <f t="shared" si="1395"/>
        <v>0</v>
      </c>
      <c r="T11170" s="32">
        <f t="shared" si="1396"/>
        <v>0</v>
      </c>
      <c r="U11170" s="32">
        <f t="shared" si="1397"/>
        <v>0</v>
      </c>
      <c r="V11170" s="32">
        <f t="shared" si="1398"/>
        <v>0</v>
      </c>
      <c r="W11170" s="32">
        <f t="shared" si="1399"/>
        <v>0</v>
      </c>
      <c r="X11170" s="32">
        <f t="shared" si="1400"/>
        <v>0</v>
      </c>
    </row>
    <row r="11171" spans="1:24" ht="14.25" customHeight="1">
      <c r="A11171" s="33" t="b">
        <f t="shared" si="1394"/>
        <v>0</v>
      </c>
      <c r="B11171" s="33">
        <f t="shared" si="1401"/>
        <v>11170</v>
      </c>
      <c r="C11171" s="17"/>
      <c r="N11171" s="37"/>
      <c r="O11171" s="37"/>
      <c r="P11171" s="37"/>
      <c r="Q11171" s="37"/>
      <c r="R11171" s="37"/>
      <c r="S11171" s="32">
        <f t="shared" si="1395"/>
        <v>0</v>
      </c>
      <c r="T11171" s="32">
        <f t="shared" si="1396"/>
        <v>0</v>
      </c>
      <c r="U11171" s="32">
        <f t="shared" si="1397"/>
        <v>0</v>
      </c>
      <c r="V11171" s="32">
        <f t="shared" si="1398"/>
        <v>0</v>
      </c>
      <c r="W11171" s="32">
        <f t="shared" si="1399"/>
        <v>0</v>
      </c>
      <c r="X11171" s="32">
        <f t="shared" si="1400"/>
        <v>0</v>
      </c>
    </row>
    <row r="11172" spans="1:24" ht="14.25" customHeight="1">
      <c r="A11172" s="33" t="b">
        <f t="shared" si="1394"/>
        <v>0</v>
      </c>
      <c r="B11172" s="33">
        <f t="shared" si="1401"/>
        <v>11171</v>
      </c>
      <c r="C11172" s="17"/>
      <c r="N11172" s="37"/>
      <c r="O11172" s="37"/>
      <c r="P11172" s="37"/>
      <c r="Q11172" s="37"/>
      <c r="R11172" s="37"/>
      <c r="S11172" s="32">
        <f t="shared" si="1395"/>
        <v>0</v>
      </c>
      <c r="T11172" s="32">
        <f t="shared" si="1396"/>
        <v>0</v>
      </c>
      <c r="U11172" s="32">
        <f t="shared" si="1397"/>
        <v>0</v>
      </c>
      <c r="V11172" s="32">
        <f t="shared" si="1398"/>
        <v>0</v>
      </c>
      <c r="W11172" s="32">
        <f t="shared" si="1399"/>
        <v>0</v>
      </c>
      <c r="X11172" s="32">
        <f t="shared" si="1400"/>
        <v>0</v>
      </c>
    </row>
    <row r="11173" spans="1:24" ht="14.25" customHeight="1">
      <c r="A11173" s="33" t="b">
        <f t="shared" si="1394"/>
        <v>0</v>
      </c>
      <c r="B11173" s="33">
        <f t="shared" si="1401"/>
        <v>11172</v>
      </c>
      <c r="C11173" s="17"/>
      <c r="N11173" s="37"/>
      <c r="O11173" s="37"/>
      <c r="P11173" s="37"/>
      <c r="Q11173" s="37"/>
      <c r="R11173" s="37"/>
      <c r="S11173" s="32">
        <f t="shared" si="1395"/>
        <v>0</v>
      </c>
      <c r="T11173" s="32">
        <f t="shared" si="1396"/>
        <v>0</v>
      </c>
      <c r="U11173" s="32">
        <f t="shared" si="1397"/>
        <v>0</v>
      </c>
      <c r="V11173" s="32">
        <f t="shared" si="1398"/>
        <v>0</v>
      </c>
      <c r="W11173" s="32">
        <f t="shared" si="1399"/>
        <v>0</v>
      </c>
      <c r="X11173" s="32">
        <f t="shared" si="1400"/>
        <v>0</v>
      </c>
    </row>
    <row r="11174" spans="1:24" ht="14.25" customHeight="1">
      <c r="A11174" s="33" t="b">
        <f t="shared" si="1394"/>
        <v>0</v>
      </c>
      <c r="B11174" s="33">
        <f t="shared" si="1401"/>
        <v>11173</v>
      </c>
      <c r="C11174" s="17"/>
      <c r="N11174" s="37"/>
      <c r="O11174" s="37"/>
      <c r="P11174" s="37"/>
      <c r="Q11174" s="37"/>
      <c r="R11174" s="37"/>
      <c r="S11174" s="32">
        <f t="shared" si="1395"/>
        <v>0</v>
      </c>
      <c r="T11174" s="32">
        <f t="shared" si="1396"/>
        <v>0</v>
      </c>
      <c r="U11174" s="32">
        <f t="shared" si="1397"/>
        <v>0</v>
      </c>
      <c r="V11174" s="32">
        <f t="shared" si="1398"/>
        <v>0</v>
      </c>
      <c r="W11174" s="32">
        <f t="shared" si="1399"/>
        <v>0</v>
      </c>
      <c r="X11174" s="32">
        <f t="shared" si="1400"/>
        <v>0</v>
      </c>
    </row>
    <row r="11175" spans="1:24" ht="14.25" customHeight="1">
      <c r="A11175" s="33" t="b">
        <f t="shared" si="1394"/>
        <v>0</v>
      </c>
      <c r="B11175" s="33">
        <f t="shared" si="1401"/>
        <v>11174</v>
      </c>
      <c r="C11175" s="17"/>
      <c r="N11175" s="37"/>
      <c r="O11175" s="37"/>
      <c r="P11175" s="37"/>
      <c r="Q11175" s="37"/>
      <c r="R11175" s="37"/>
      <c r="S11175" s="32">
        <f t="shared" si="1395"/>
        <v>0</v>
      </c>
      <c r="T11175" s="32">
        <f t="shared" si="1396"/>
        <v>0</v>
      </c>
      <c r="U11175" s="32">
        <f t="shared" si="1397"/>
        <v>0</v>
      </c>
      <c r="V11175" s="32">
        <f t="shared" si="1398"/>
        <v>0</v>
      </c>
      <c r="W11175" s="32">
        <f t="shared" si="1399"/>
        <v>0</v>
      </c>
      <c r="X11175" s="32">
        <f t="shared" si="1400"/>
        <v>0</v>
      </c>
    </row>
    <row r="11176" spans="1:24" ht="14.25" customHeight="1">
      <c r="A11176" s="33" t="b">
        <f t="shared" si="1394"/>
        <v>0</v>
      </c>
      <c r="B11176" s="33">
        <f t="shared" si="1401"/>
        <v>11175</v>
      </c>
      <c r="C11176" s="17"/>
      <c r="N11176" s="37"/>
      <c r="O11176" s="37"/>
      <c r="P11176" s="37"/>
      <c r="Q11176" s="37"/>
      <c r="R11176" s="37"/>
      <c r="S11176" s="32">
        <f t="shared" si="1395"/>
        <v>0</v>
      </c>
      <c r="T11176" s="32">
        <f t="shared" si="1396"/>
        <v>0</v>
      </c>
      <c r="U11176" s="32">
        <f t="shared" si="1397"/>
        <v>0</v>
      </c>
      <c r="V11176" s="32">
        <f t="shared" si="1398"/>
        <v>0</v>
      </c>
      <c r="W11176" s="32">
        <f t="shared" si="1399"/>
        <v>0</v>
      </c>
      <c r="X11176" s="32">
        <f t="shared" si="1400"/>
        <v>0</v>
      </c>
    </row>
    <row r="11177" spans="1:24" ht="14.25" customHeight="1">
      <c r="A11177" s="33" t="b">
        <f t="shared" si="1394"/>
        <v>0</v>
      </c>
      <c r="B11177" s="33">
        <f t="shared" si="1401"/>
        <v>11176</v>
      </c>
      <c r="C11177" s="17"/>
      <c r="N11177" s="37"/>
      <c r="O11177" s="37"/>
      <c r="P11177" s="37"/>
      <c r="Q11177" s="37"/>
      <c r="R11177" s="37"/>
      <c r="S11177" s="32">
        <f t="shared" si="1395"/>
        <v>0</v>
      </c>
      <c r="T11177" s="32">
        <f t="shared" si="1396"/>
        <v>0</v>
      </c>
      <c r="U11177" s="32">
        <f t="shared" si="1397"/>
        <v>0</v>
      </c>
      <c r="V11177" s="32">
        <f t="shared" si="1398"/>
        <v>0</v>
      </c>
      <c r="W11177" s="32">
        <f t="shared" si="1399"/>
        <v>0</v>
      </c>
      <c r="X11177" s="32">
        <f t="shared" si="1400"/>
        <v>0</v>
      </c>
    </row>
    <row r="11178" spans="1:24" ht="14.25" customHeight="1">
      <c r="A11178" s="33" t="b">
        <f t="shared" si="1394"/>
        <v>0</v>
      </c>
      <c r="B11178" s="33">
        <f t="shared" si="1401"/>
        <v>11177</v>
      </c>
      <c r="C11178" s="17"/>
      <c r="N11178" s="37"/>
      <c r="O11178" s="37"/>
      <c r="P11178" s="37"/>
      <c r="Q11178" s="37"/>
      <c r="R11178" s="37"/>
      <c r="S11178" s="32">
        <f t="shared" si="1395"/>
        <v>0</v>
      </c>
      <c r="T11178" s="32">
        <f t="shared" si="1396"/>
        <v>0</v>
      </c>
      <c r="U11178" s="32">
        <f t="shared" si="1397"/>
        <v>0</v>
      </c>
      <c r="V11178" s="32">
        <f t="shared" si="1398"/>
        <v>0</v>
      </c>
      <c r="W11178" s="32">
        <f t="shared" si="1399"/>
        <v>0</v>
      </c>
      <c r="X11178" s="32">
        <f t="shared" si="1400"/>
        <v>0</v>
      </c>
    </row>
    <row r="11179" spans="1:24" ht="14.25" customHeight="1">
      <c r="A11179" s="33" t="b">
        <f t="shared" si="1394"/>
        <v>0</v>
      </c>
      <c r="B11179" s="33">
        <f t="shared" si="1401"/>
        <v>11178</v>
      </c>
      <c r="C11179" s="17"/>
      <c r="N11179" s="37"/>
      <c r="O11179" s="37"/>
      <c r="P11179" s="37"/>
      <c r="Q11179" s="37"/>
      <c r="R11179" s="37"/>
      <c r="S11179" s="32">
        <f t="shared" si="1395"/>
        <v>0</v>
      </c>
      <c r="T11179" s="32">
        <f t="shared" si="1396"/>
        <v>0</v>
      </c>
      <c r="U11179" s="32">
        <f t="shared" si="1397"/>
        <v>0</v>
      </c>
      <c r="V11179" s="32">
        <f t="shared" si="1398"/>
        <v>0</v>
      </c>
      <c r="W11179" s="32">
        <f t="shared" si="1399"/>
        <v>0</v>
      </c>
      <c r="X11179" s="32">
        <f t="shared" si="1400"/>
        <v>0</v>
      </c>
    </row>
    <row r="11180" spans="1:24" ht="14.25" customHeight="1">
      <c r="A11180" s="33" t="b">
        <f t="shared" si="1394"/>
        <v>0</v>
      </c>
      <c r="B11180" s="33">
        <f t="shared" si="1401"/>
        <v>11179</v>
      </c>
      <c r="C11180" s="17"/>
      <c r="N11180" s="37"/>
      <c r="O11180" s="37"/>
      <c r="P11180" s="37"/>
      <c r="Q11180" s="37"/>
      <c r="R11180" s="37"/>
      <c r="S11180" s="32">
        <f t="shared" si="1395"/>
        <v>0</v>
      </c>
      <c r="T11180" s="32">
        <f t="shared" si="1396"/>
        <v>0</v>
      </c>
      <c r="U11180" s="32">
        <f t="shared" si="1397"/>
        <v>0</v>
      </c>
      <c r="V11180" s="32">
        <f t="shared" si="1398"/>
        <v>0</v>
      </c>
      <c r="W11180" s="32">
        <f t="shared" si="1399"/>
        <v>0</v>
      </c>
      <c r="X11180" s="32">
        <f t="shared" si="1400"/>
        <v>0</v>
      </c>
    </row>
    <row r="11181" spans="1:24" ht="14.25" customHeight="1">
      <c r="A11181" s="33" t="b">
        <f t="shared" si="1394"/>
        <v>0</v>
      </c>
      <c r="B11181" s="33">
        <f t="shared" si="1401"/>
        <v>11180</v>
      </c>
      <c r="C11181" s="17"/>
      <c r="N11181" s="37"/>
      <c r="O11181" s="37"/>
      <c r="P11181" s="37"/>
      <c r="Q11181" s="37"/>
      <c r="R11181" s="37"/>
      <c r="S11181" s="32">
        <f t="shared" si="1395"/>
        <v>0</v>
      </c>
      <c r="T11181" s="32">
        <f t="shared" si="1396"/>
        <v>0</v>
      </c>
      <c r="U11181" s="32">
        <f t="shared" si="1397"/>
        <v>0</v>
      </c>
      <c r="V11181" s="32">
        <f t="shared" si="1398"/>
        <v>0</v>
      </c>
      <c r="W11181" s="32">
        <f t="shared" si="1399"/>
        <v>0</v>
      </c>
      <c r="X11181" s="32">
        <f t="shared" si="1400"/>
        <v>0</v>
      </c>
    </row>
    <row r="11182" spans="1:24" ht="14.25" customHeight="1">
      <c r="A11182" s="33" t="b">
        <f t="shared" si="1394"/>
        <v>0</v>
      </c>
      <c r="B11182" s="33">
        <f t="shared" si="1401"/>
        <v>11181</v>
      </c>
      <c r="C11182" s="17"/>
      <c r="N11182" s="37"/>
      <c r="O11182" s="37"/>
      <c r="P11182" s="37"/>
      <c r="Q11182" s="37"/>
      <c r="R11182" s="37"/>
      <c r="S11182" s="32">
        <f t="shared" si="1395"/>
        <v>0</v>
      </c>
      <c r="T11182" s="32">
        <f t="shared" si="1396"/>
        <v>0</v>
      </c>
      <c r="U11182" s="32">
        <f t="shared" si="1397"/>
        <v>0</v>
      </c>
      <c r="V11182" s="32">
        <f t="shared" si="1398"/>
        <v>0</v>
      </c>
      <c r="W11182" s="32">
        <f t="shared" si="1399"/>
        <v>0</v>
      </c>
      <c r="X11182" s="32">
        <f t="shared" si="1400"/>
        <v>0</v>
      </c>
    </row>
    <row r="11183" spans="1:24" ht="14.25" customHeight="1">
      <c r="A11183" s="33" t="b">
        <f t="shared" si="1394"/>
        <v>0</v>
      </c>
      <c r="B11183" s="33">
        <f t="shared" si="1401"/>
        <v>11182</v>
      </c>
      <c r="C11183" s="17"/>
      <c r="N11183" s="37"/>
      <c r="O11183" s="37"/>
      <c r="P11183" s="37"/>
      <c r="Q11183" s="37"/>
      <c r="R11183" s="37"/>
      <c r="S11183" s="32">
        <f t="shared" si="1395"/>
        <v>0</v>
      </c>
      <c r="T11183" s="32">
        <f t="shared" si="1396"/>
        <v>0</v>
      </c>
      <c r="U11183" s="32">
        <f t="shared" si="1397"/>
        <v>0</v>
      </c>
      <c r="V11183" s="32">
        <f t="shared" si="1398"/>
        <v>0</v>
      </c>
      <c r="W11183" s="32">
        <f t="shared" si="1399"/>
        <v>0</v>
      </c>
      <c r="X11183" s="32">
        <f t="shared" si="1400"/>
        <v>0</v>
      </c>
    </row>
    <row r="11184" spans="1:24" ht="14.25" customHeight="1">
      <c r="A11184" s="33" t="b">
        <f t="shared" si="1394"/>
        <v>0</v>
      </c>
      <c r="B11184" s="33">
        <f t="shared" si="1401"/>
        <v>11183</v>
      </c>
      <c r="C11184" s="17"/>
      <c r="N11184" s="37"/>
      <c r="O11184" s="37"/>
      <c r="P11184" s="37"/>
      <c r="Q11184" s="37"/>
      <c r="R11184" s="37"/>
      <c r="S11184" s="32">
        <f t="shared" si="1395"/>
        <v>0</v>
      </c>
      <c r="T11184" s="32">
        <f t="shared" si="1396"/>
        <v>0</v>
      </c>
      <c r="U11184" s="32">
        <f t="shared" si="1397"/>
        <v>0</v>
      </c>
      <c r="V11184" s="32">
        <f t="shared" si="1398"/>
        <v>0</v>
      </c>
      <c r="W11184" s="32">
        <f t="shared" si="1399"/>
        <v>0</v>
      </c>
      <c r="X11184" s="32">
        <f t="shared" si="1400"/>
        <v>0</v>
      </c>
    </row>
    <row r="11185" spans="1:24" ht="14.25" customHeight="1">
      <c r="A11185" s="33" t="b">
        <f t="shared" si="1394"/>
        <v>0</v>
      </c>
      <c r="B11185" s="33">
        <f t="shared" si="1401"/>
        <v>11184</v>
      </c>
      <c r="C11185" s="17"/>
      <c r="N11185" s="37"/>
      <c r="O11185" s="37"/>
      <c r="P11185" s="37"/>
      <c r="Q11185" s="37"/>
      <c r="R11185" s="37"/>
      <c r="S11185" s="32">
        <f t="shared" si="1395"/>
        <v>0</v>
      </c>
      <c r="T11185" s="32">
        <f t="shared" si="1396"/>
        <v>0</v>
      </c>
      <c r="U11185" s="32">
        <f t="shared" si="1397"/>
        <v>0</v>
      </c>
      <c r="V11185" s="32">
        <f t="shared" si="1398"/>
        <v>0</v>
      </c>
      <c r="W11185" s="32">
        <f t="shared" si="1399"/>
        <v>0</v>
      </c>
      <c r="X11185" s="32">
        <f t="shared" si="1400"/>
        <v>0</v>
      </c>
    </row>
    <row r="11186" spans="1:24" ht="14.25" customHeight="1">
      <c r="A11186" s="33" t="b">
        <f t="shared" si="1394"/>
        <v>0</v>
      </c>
      <c r="B11186" s="33">
        <f t="shared" si="1401"/>
        <v>11185</v>
      </c>
      <c r="C11186" s="17"/>
      <c r="N11186" s="37"/>
      <c r="O11186" s="37"/>
      <c r="P11186" s="37"/>
      <c r="Q11186" s="37"/>
      <c r="R11186" s="37"/>
      <c r="S11186" s="32">
        <f t="shared" si="1395"/>
        <v>0</v>
      </c>
      <c r="T11186" s="32">
        <f t="shared" si="1396"/>
        <v>0</v>
      </c>
      <c r="U11186" s="32">
        <f t="shared" si="1397"/>
        <v>0</v>
      </c>
      <c r="V11186" s="32">
        <f t="shared" si="1398"/>
        <v>0</v>
      </c>
      <c r="W11186" s="32">
        <f t="shared" si="1399"/>
        <v>0</v>
      </c>
      <c r="X11186" s="32">
        <f t="shared" si="1400"/>
        <v>0</v>
      </c>
    </row>
    <row r="11187" spans="1:24" ht="14.25" customHeight="1">
      <c r="A11187" s="33" t="b">
        <f t="shared" si="1394"/>
        <v>0</v>
      </c>
      <c r="B11187" s="33">
        <f t="shared" si="1401"/>
        <v>11186</v>
      </c>
      <c r="C11187" s="17"/>
      <c r="N11187" s="37"/>
      <c r="O11187" s="37"/>
      <c r="P11187" s="37"/>
      <c r="Q11187" s="37"/>
      <c r="R11187" s="37"/>
      <c r="S11187" s="32">
        <f t="shared" si="1395"/>
        <v>0</v>
      </c>
      <c r="T11187" s="32">
        <f t="shared" si="1396"/>
        <v>0</v>
      </c>
      <c r="U11187" s="32">
        <f t="shared" si="1397"/>
        <v>0</v>
      </c>
      <c r="V11187" s="32">
        <f t="shared" si="1398"/>
        <v>0</v>
      </c>
      <c r="W11187" s="32">
        <f t="shared" si="1399"/>
        <v>0</v>
      </c>
      <c r="X11187" s="32">
        <f t="shared" si="1400"/>
        <v>0</v>
      </c>
    </row>
    <row r="11188" spans="1:24" ht="14.25" customHeight="1">
      <c r="A11188" s="33" t="b">
        <f t="shared" si="1394"/>
        <v>0</v>
      </c>
      <c r="B11188" s="33">
        <f t="shared" si="1401"/>
        <v>11187</v>
      </c>
      <c r="C11188" s="17"/>
      <c r="N11188" s="37"/>
      <c r="O11188" s="37"/>
      <c r="P11188" s="37"/>
      <c r="Q11188" s="37"/>
      <c r="R11188" s="37"/>
      <c r="S11188" s="32">
        <f t="shared" si="1395"/>
        <v>0</v>
      </c>
      <c r="T11188" s="32">
        <f t="shared" si="1396"/>
        <v>0</v>
      </c>
      <c r="U11188" s="32">
        <f t="shared" si="1397"/>
        <v>0</v>
      </c>
      <c r="V11188" s="32">
        <f t="shared" si="1398"/>
        <v>0</v>
      </c>
      <c r="W11188" s="32">
        <f t="shared" si="1399"/>
        <v>0</v>
      </c>
      <c r="X11188" s="32">
        <f t="shared" si="1400"/>
        <v>0</v>
      </c>
    </row>
    <row r="11189" spans="1:24" ht="14.25" customHeight="1">
      <c r="A11189" s="33" t="b">
        <f t="shared" si="1394"/>
        <v>0</v>
      </c>
      <c r="B11189" s="33">
        <f t="shared" si="1401"/>
        <v>11188</v>
      </c>
      <c r="C11189" s="17"/>
      <c r="N11189" s="37"/>
      <c r="O11189" s="37"/>
      <c r="P11189" s="37"/>
      <c r="Q11189" s="37"/>
      <c r="R11189" s="37"/>
      <c r="S11189" s="32">
        <f t="shared" si="1395"/>
        <v>0</v>
      </c>
      <c r="T11189" s="32">
        <f t="shared" si="1396"/>
        <v>0</v>
      </c>
      <c r="U11189" s="32">
        <f t="shared" si="1397"/>
        <v>0</v>
      </c>
      <c r="V11189" s="32">
        <f t="shared" si="1398"/>
        <v>0</v>
      </c>
      <c r="W11189" s="32">
        <f t="shared" si="1399"/>
        <v>0</v>
      </c>
      <c r="X11189" s="32">
        <f t="shared" si="1400"/>
        <v>0</v>
      </c>
    </row>
    <row r="11190" spans="1:24" ht="14.25" customHeight="1">
      <c r="A11190" s="33" t="b">
        <f t="shared" si="1394"/>
        <v>0</v>
      </c>
      <c r="B11190" s="33">
        <f t="shared" si="1401"/>
        <v>11189</v>
      </c>
      <c r="C11190" s="17"/>
      <c r="N11190" s="37"/>
      <c r="O11190" s="37"/>
      <c r="P11190" s="37"/>
      <c r="Q11190" s="37"/>
      <c r="R11190" s="37"/>
      <c r="S11190" s="32">
        <f t="shared" si="1395"/>
        <v>0</v>
      </c>
      <c r="T11190" s="32">
        <f t="shared" si="1396"/>
        <v>0</v>
      </c>
      <c r="U11190" s="32">
        <f t="shared" si="1397"/>
        <v>0</v>
      </c>
      <c r="V11190" s="32">
        <f t="shared" si="1398"/>
        <v>0</v>
      </c>
      <c r="W11190" s="32">
        <f t="shared" si="1399"/>
        <v>0</v>
      </c>
      <c r="X11190" s="32">
        <f t="shared" si="1400"/>
        <v>0</v>
      </c>
    </row>
    <row r="11191" spans="1:24" ht="14.25" customHeight="1">
      <c r="A11191" s="33" t="b">
        <f t="shared" si="1394"/>
        <v>0</v>
      </c>
      <c r="B11191" s="33">
        <f t="shared" si="1401"/>
        <v>11190</v>
      </c>
      <c r="C11191" s="17"/>
      <c r="N11191" s="37"/>
      <c r="O11191" s="37"/>
      <c r="P11191" s="37"/>
      <c r="Q11191" s="37"/>
      <c r="R11191" s="37"/>
      <c r="S11191" s="32">
        <f t="shared" si="1395"/>
        <v>0</v>
      </c>
      <c r="T11191" s="32">
        <f t="shared" si="1396"/>
        <v>0</v>
      </c>
      <c r="U11191" s="32">
        <f t="shared" si="1397"/>
        <v>0</v>
      </c>
      <c r="V11191" s="32">
        <f t="shared" si="1398"/>
        <v>0</v>
      </c>
      <c r="W11191" s="32">
        <f t="shared" si="1399"/>
        <v>0</v>
      </c>
      <c r="X11191" s="32">
        <f t="shared" si="1400"/>
        <v>0</v>
      </c>
    </row>
    <row r="11192" spans="1:24" ht="14.25" customHeight="1">
      <c r="A11192" s="33" t="b">
        <f t="shared" si="1394"/>
        <v>0</v>
      </c>
      <c r="B11192" s="33">
        <f t="shared" si="1401"/>
        <v>11191</v>
      </c>
      <c r="C11192" s="17"/>
      <c r="N11192" s="37"/>
      <c r="O11192" s="37"/>
      <c r="P11192" s="37"/>
      <c r="Q11192" s="37"/>
      <c r="R11192" s="37"/>
      <c r="S11192" s="32">
        <f t="shared" si="1395"/>
        <v>0</v>
      </c>
      <c r="T11192" s="32">
        <f t="shared" si="1396"/>
        <v>0</v>
      </c>
      <c r="U11192" s="32">
        <f t="shared" si="1397"/>
        <v>0</v>
      </c>
      <c r="V11192" s="32">
        <f t="shared" si="1398"/>
        <v>0</v>
      </c>
      <c r="W11192" s="32">
        <f t="shared" si="1399"/>
        <v>0</v>
      </c>
      <c r="X11192" s="32">
        <f t="shared" si="1400"/>
        <v>0</v>
      </c>
    </row>
    <row r="11193" spans="1:24" ht="14.25" customHeight="1">
      <c r="A11193" s="33" t="b">
        <f t="shared" si="1394"/>
        <v>0</v>
      </c>
      <c r="B11193" s="33">
        <f t="shared" si="1401"/>
        <v>11192</v>
      </c>
      <c r="C11193" s="17"/>
      <c r="N11193" s="37"/>
      <c r="O11193" s="37"/>
      <c r="P11193" s="37"/>
      <c r="Q11193" s="37"/>
      <c r="R11193" s="37"/>
      <c r="S11193" s="32">
        <f t="shared" si="1395"/>
        <v>0</v>
      </c>
      <c r="T11193" s="32">
        <f t="shared" si="1396"/>
        <v>0</v>
      </c>
      <c r="U11193" s="32">
        <f t="shared" si="1397"/>
        <v>0</v>
      </c>
      <c r="V11193" s="32">
        <f t="shared" si="1398"/>
        <v>0</v>
      </c>
      <c r="W11193" s="32">
        <f t="shared" si="1399"/>
        <v>0</v>
      </c>
      <c r="X11193" s="32">
        <f t="shared" si="1400"/>
        <v>0</v>
      </c>
    </row>
    <row r="11194" spans="1:24" ht="14.25" customHeight="1">
      <c r="A11194" s="33" t="b">
        <f t="shared" si="1394"/>
        <v>0</v>
      </c>
      <c r="B11194" s="33">
        <f t="shared" si="1401"/>
        <v>11193</v>
      </c>
      <c r="C11194" s="17"/>
      <c r="N11194" s="37"/>
      <c r="O11194" s="37"/>
      <c r="P11194" s="37"/>
      <c r="Q11194" s="37"/>
      <c r="R11194" s="37"/>
      <c r="S11194" s="32">
        <f t="shared" si="1395"/>
        <v>0</v>
      </c>
      <c r="T11194" s="32">
        <f t="shared" si="1396"/>
        <v>0</v>
      </c>
      <c r="U11194" s="32">
        <f t="shared" si="1397"/>
        <v>0</v>
      </c>
      <c r="V11194" s="32">
        <f t="shared" si="1398"/>
        <v>0</v>
      </c>
      <c r="W11194" s="32">
        <f t="shared" si="1399"/>
        <v>0</v>
      </c>
      <c r="X11194" s="32">
        <f t="shared" si="1400"/>
        <v>0</v>
      </c>
    </row>
    <row r="11195" spans="1:24" ht="14.25" customHeight="1">
      <c r="A11195" s="33" t="b">
        <f t="shared" si="1394"/>
        <v>0</v>
      </c>
      <c r="B11195" s="33">
        <f t="shared" si="1401"/>
        <v>11194</v>
      </c>
      <c r="C11195" s="17"/>
      <c r="N11195" s="37"/>
      <c r="O11195" s="37"/>
      <c r="P11195" s="37"/>
      <c r="Q11195" s="37"/>
      <c r="R11195" s="37"/>
      <c r="S11195" s="32">
        <f t="shared" si="1395"/>
        <v>0</v>
      </c>
      <c r="T11195" s="32">
        <f t="shared" si="1396"/>
        <v>0</v>
      </c>
      <c r="U11195" s="32">
        <f t="shared" si="1397"/>
        <v>0</v>
      </c>
      <c r="V11195" s="32">
        <f t="shared" si="1398"/>
        <v>0</v>
      </c>
      <c r="W11195" s="32">
        <f t="shared" si="1399"/>
        <v>0</v>
      </c>
      <c r="X11195" s="32">
        <f t="shared" si="1400"/>
        <v>0</v>
      </c>
    </row>
    <row r="11196" spans="1:24" ht="14.25" customHeight="1">
      <c r="A11196" s="33" t="b">
        <f t="shared" si="1394"/>
        <v>0</v>
      </c>
      <c r="B11196" s="33">
        <f t="shared" si="1401"/>
        <v>11195</v>
      </c>
      <c r="C11196" s="17"/>
      <c r="N11196" s="37"/>
      <c r="O11196" s="37"/>
      <c r="P11196" s="37"/>
      <c r="Q11196" s="37"/>
      <c r="R11196" s="37"/>
      <c r="S11196" s="32">
        <f t="shared" si="1395"/>
        <v>0</v>
      </c>
      <c r="T11196" s="32">
        <f t="shared" si="1396"/>
        <v>0</v>
      </c>
      <c r="U11196" s="32">
        <f t="shared" si="1397"/>
        <v>0</v>
      </c>
      <c r="V11196" s="32">
        <f t="shared" si="1398"/>
        <v>0</v>
      </c>
      <c r="W11196" s="32">
        <f t="shared" si="1399"/>
        <v>0</v>
      </c>
      <c r="X11196" s="32">
        <f t="shared" si="1400"/>
        <v>0</v>
      </c>
    </row>
    <row r="11197" spans="1:24" ht="14.25" customHeight="1">
      <c r="A11197" s="33" t="b">
        <f t="shared" si="1394"/>
        <v>0</v>
      </c>
      <c r="B11197" s="33">
        <f t="shared" si="1401"/>
        <v>11196</v>
      </c>
      <c r="C11197" s="17"/>
      <c r="N11197" s="37"/>
      <c r="O11197" s="37"/>
      <c r="P11197" s="37"/>
      <c r="Q11197" s="37"/>
      <c r="R11197" s="37"/>
      <c r="S11197" s="32">
        <f t="shared" si="1395"/>
        <v>0</v>
      </c>
      <c r="T11197" s="32">
        <f t="shared" si="1396"/>
        <v>0</v>
      </c>
      <c r="U11197" s="32">
        <f t="shared" si="1397"/>
        <v>0</v>
      </c>
      <c r="V11197" s="32">
        <f t="shared" si="1398"/>
        <v>0</v>
      </c>
      <c r="W11197" s="32">
        <f t="shared" si="1399"/>
        <v>0</v>
      </c>
      <c r="X11197" s="32">
        <f t="shared" si="1400"/>
        <v>0</v>
      </c>
    </row>
    <row r="11198" spans="1:24" ht="14.25" customHeight="1">
      <c r="A11198" s="33" t="b">
        <f t="shared" si="1394"/>
        <v>0</v>
      </c>
      <c r="B11198" s="33">
        <f t="shared" si="1401"/>
        <v>11197</v>
      </c>
      <c r="C11198" s="17"/>
      <c r="N11198" s="37"/>
      <c r="O11198" s="37"/>
      <c r="P11198" s="37"/>
      <c r="Q11198" s="37"/>
      <c r="R11198" s="37"/>
      <c r="S11198" s="32">
        <f t="shared" si="1395"/>
        <v>0</v>
      </c>
      <c r="T11198" s="32">
        <f t="shared" si="1396"/>
        <v>0</v>
      </c>
      <c r="U11198" s="32">
        <f t="shared" si="1397"/>
        <v>0</v>
      </c>
      <c r="V11198" s="32">
        <f t="shared" si="1398"/>
        <v>0</v>
      </c>
      <c r="W11198" s="32">
        <f t="shared" si="1399"/>
        <v>0</v>
      </c>
      <c r="X11198" s="32">
        <f t="shared" si="1400"/>
        <v>0</v>
      </c>
    </row>
    <row r="11199" spans="1:24" ht="14.25" customHeight="1">
      <c r="A11199" s="33" t="b">
        <f t="shared" si="1394"/>
        <v>0</v>
      </c>
      <c r="B11199" s="33">
        <f t="shared" si="1401"/>
        <v>11198</v>
      </c>
      <c r="C11199" s="17"/>
      <c r="N11199" s="37"/>
      <c r="O11199" s="37"/>
      <c r="P11199" s="37"/>
      <c r="Q11199" s="37"/>
      <c r="R11199" s="37"/>
      <c r="S11199" s="32">
        <f t="shared" si="1395"/>
        <v>0</v>
      </c>
      <c r="T11199" s="32">
        <f t="shared" si="1396"/>
        <v>0</v>
      </c>
      <c r="U11199" s="32">
        <f t="shared" si="1397"/>
        <v>0</v>
      </c>
      <c r="V11199" s="32">
        <f t="shared" si="1398"/>
        <v>0</v>
      </c>
      <c r="W11199" s="32">
        <f t="shared" si="1399"/>
        <v>0</v>
      </c>
      <c r="X11199" s="32">
        <f t="shared" si="1400"/>
        <v>0</v>
      </c>
    </row>
    <row r="11200" spans="1:24" ht="14.25" customHeight="1">
      <c r="A11200" s="33" t="b">
        <f t="shared" si="1394"/>
        <v>0</v>
      </c>
      <c r="B11200" s="33">
        <f t="shared" si="1401"/>
        <v>11199</v>
      </c>
      <c r="C11200" s="17"/>
      <c r="N11200" s="37"/>
      <c r="O11200" s="37"/>
      <c r="P11200" s="37"/>
      <c r="Q11200" s="37"/>
      <c r="R11200" s="37"/>
      <c r="S11200" s="32">
        <f t="shared" si="1395"/>
        <v>0</v>
      </c>
      <c r="T11200" s="32">
        <f t="shared" si="1396"/>
        <v>0</v>
      </c>
      <c r="U11200" s="32">
        <f t="shared" si="1397"/>
        <v>0</v>
      </c>
      <c r="V11200" s="32">
        <f t="shared" si="1398"/>
        <v>0</v>
      </c>
      <c r="W11200" s="32">
        <f t="shared" si="1399"/>
        <v>0</v>
      </c>
      <c r="X11200" s="32">
        <f t="shared" si="1400"/>
        <v>0</v>
      </c>
    </row>
    <row r="11201" spans="1:24" ht="14.25" customHeight="1">
      <c r="A11201" s="33" t="b">
        <f t="shared" si="1394"/>
        <v>0</v>
      </c>
      <c r="B11201" s="33">
        <f t="shared" si="1401"/>
        <v>11200</v>
      </c>
      <c r="C11201" s="17"/>
      <c r="N11201" s="37"/>
      <c r="O11201" s="37"/>
      <c r="P11201" s="37"/>
      <c r="Q11201" s="37"/>
      <c r="R11201" s="37"/>
      <c r="S11201" s="32">
        <f t="shared" si="1395"/>
        <v>0</v>
      </c>
      <c r="T11201" s="32">
        <f t="shared" si="1396"/>
        <v>0</v>
      </c>
      <c r="U11201" s="32">
        <f t="shared" si="1397"/>
        <v>0</v>
      </c>
      <c r="V11201" s="32">
        <f t="shared" si="1398"/>
        <v>0</v>
      </c>
      <c r="W11201" s="32">
        <f t="shared" si="1399"/>
        <v>0</v>
      </c>
      <c r="X11201" s="32">
        <f t="shared" si="1400"/>
        <v>0</v>
      </c>
    </row>
    <row r="11202" spans="1:24" ht="14.25" customHeight="1">
      <c r="A11202" s="33" t="b">
        <f t="shared" ref="A11202:A11265" si="1402">IF(OR(COUNTIF(D11202:M11202, "NOT EXECUTED"), COUNTIF(D11202:M11202, "NOT COMPILED"), COUNTIF(D11202:M11202, "NOT EFFECTIVE")),TRUE,FALSE)</f>
        <v>0</v>
      </c>
      <c r="B11202" s="33">
        <f t="shared" si="1401"/>
        <v>11201</v>
      </c>
      <c r="C11202" s="17"/>
      <c r="N11202" s="37"/>
      <c r="O11202" s="37"/>
      <c r="P11202" s="37"/>
      <c r="Q11202" s="37"/>
      <c r="R11202" s="37"/>
      <c r="S11202" s="32">
        <f t="shared" ref="S11202:S11265" si="1403">IF(COUNTIF(H11202:M11202,"NOT EFFECTIVE"),1,0)</f>
        <v>0</v>
      </c>
      <c r="T11202" s="32">
        <f t="shared" ref="T11202:T11265" si="1404">IF(AND(D11202="NOT EXECUTED",COUNTA($N11202)&lt;&gt;0),1,0)</f>
        <v>0</v>
      </c>
      <c r="U11202" s="32">
        <f t="shared" ref="U11202:U11265" si="1405">IF(AND(E11202="NOT EXECUTED",COUNTA($N11202)&lt;&gt;0),1,0)</f>
        <v>0</v>
      </c>
      <c r="V11202" s="32">
        <f t="shared" ref="V11202:V11265" si="1406">IF(AND(F11202="NOT EXECUTED",COUNTA($N11202)&lt;&gt;0),1,0)</f>
        <v>0</v>
      </c>
      <c r="W11202" s="32">
        <f t="shared" ref="W11202:W11265" si="1407">IF(AND(G11202="NOT EXECUTED",COUNTA($N11202)&lt;&gt;0),1,0)</f>
        <v>0</v>
      </c>
      <c r="X11202" s="32">
        <f t="shared" ref="X11202:X11265" si="1408">IF(AND(S11202=1,COUNTA($N11202)&lt;&gt;0),1,0)</f>
        <v>0</v>
      </c>
    </row>
    <row r="11203" spans="1:24" ht="14.25" customHeight="1">
      <c r="A11203" s="33" t="b">
        <f t="shared" si="1402"/>
        <v>0</v>
      </c>
      <c r="B11203" s="33">
        <f t="shared" ref="B11203:B11266" si="1409">+B11202+1</f>
        <v>11202</v>
      </c>
      <c r="C11203" s="17"/>
      <c r="N11203" s="37"/>
      <c r="O11203" s="37"/>
      <c r="P11203" s="37"/>
      <c r="Q11203" s="37"/>
      <c r="R11203" s="37"/>
      <c r="S11203" s="32">
        <f t="shared" si="1403"/>
        <v>0</v>
      </c>
      <c r="T11203" s="32">
        <f t="shared" si="1404"/>
        <v>0</v>
      </c>
      <c r="U11203" s="32">
        <f t="shared" si="1405"/>
        <v>0</v>
      </c>
      <c r="V11203" s="32">
        <f t="shared" si="1406"/>
        <v>0</v>
      </c>
      <c r="W11203" s="32">
        <f t="shared" si="1407"/>
        <v>0</v>
      </c>
      <c r="X11203" s="32">
        <f t="shared" si="1408"/>
        <v>0</v>
      </c>
    </row>
    <row r="11204" spans="1:24" ht="14.25" customHeight="1">
      <c r="A11204" s="33" t="b">
        <f t="shared" si="1402"/>
        <v>0</v>
      </c>
      <c r="B11204" s="33">
        <f t="shared" si="1409"/>
        <v>11203</v>
      </c>
      <c r="C11204" s="17"/>
      <c r="N11204" s="37"/>
      <c r="O11204" s="37"/>
      <c r="P11204" s="37"/>
      <c r="Q11204" s="37"/>
      <c r="R11204" s="37"/>
      <c r="S11204" s="32">
        <f t="shared" si="1403"/>
        <v>0</v>
      </c>
      <c r="T11204" s="32">
        <f t="shared" si="1404"/>
        <v>0</v>
      </c>
      <c r="U11204" s="32">
        <f t="shared" si="1405"/>
        <v>0</v>
      </c>
      <c r="V11204" s="32">
        <f t="shared" si="1406"/>
        <v>0</v>
      </c>
      <c r="W11204" s="32">
        <f t="shared" si="1407"/>
        <v>0</v>
      </c>
      <c r="X11204" s="32">
        <f t="shared" si="1408"/>
        <v>0</v>
      </c>
    </row>
    <row r="11205" spans="1:24" ht="14.25" customHeight="1">
      <c r="A11205" s="33" t="b">
        <f t="shared" si="1402"/>
        <v>0</v>
      </c>
      <c r="B11205" s="33">
        <f t="shared" si="1409"/>
        <v>11204</v>
      </c>
      <c r="C11205" s="17"/>
      <c r="N11205" s="37"/>
      <c r="O11205" s="37"/>
      <c r="P11205" s="37"/>
      <c r="Q11205" s="37"/>
      <c r="R11205" s="37"/>
      <c r="S11205" s="32">
        <f t="shared" si="1403"/>
        <v>0</v>
      </c>
      <c r="T11205" s="32">
        <f t="shared" si="1404"/>
        <v>0</v>
      </c>
      <c r="U11205" s="32">
        <f t="shared" si="1405"/>
        <v>0</v>
      </c>
      <c r="V11205" s="32">
        <f t="shared" si="1406"/>
        <v>0</v>
      </c>
      <c r="W11205" s="32">
        <f t="shared" si="1407"/>
        <v>0</v>
      </c>
      <c r="X11205" s="32">
        <f t="shared" si="1408"/>
        <v>0</v>
      </c>
    </row>
    <row r="11206" spans="1:24" ht="14.25" customHeight="1">
      <c r="A11206" s="33" t="b">
        <f t="shared" si="1402"/>
        <v>0</v>
      </c>
      <c r="B11206" s="33">
        <f t="shared" si="1409"/>
        <v>11205</v>
      </c>
      <c r="C11206" s="17"/>
      <c r="N11206" s="37"/>
      <c r="O11206" s="37"/>
      <c r="P11206" s="37"/>
      <c r="Q11206" s="37"/>
      <c r="R11206" s="37"/>
      <c r="S11206" s="32">
        <f t="shared" si="1403"/>
        <v>0</v>
      </c>
      <c r="T11206" s="32">
        <f t="shared" si="1404"/>
        <v>0</v>
      </c>
      <c r="U11206" s="32">
        <f t="shared" si="1405"/>
        <v>0</v>
      </c>
      <c r="V11206" s="32">
        <f t="shared" si="1406"/>
        <v>0</v>
      </c>
      <c r="W11206" s="32">
        <f t="shared" si="1407"/>
        <v>0</v>
      </c>
      <c r="X11206" s="32">
        <f t="shared" si="1408"/>
        <v>0</v>
      </c>
    </row>
    <row r="11207" spans="1:24" ht="14.25" customHeight="1">
      <c r="A11207" s="33" t="b">
        <f t="shared" si="1402"/>
        <v>0</v>
      </c>
      <c r="B11207" s="33">
        <f t="shared" si="1409"/>
        <v>11206</v>
      </c>
      <c r="C11207" s="17"/>
      <c r="N11207" s="37"/>
      <c r="O11207" s="37"/>
      <c r="P11207" s="37"/>
      <c r="Q11207" s="37"/>
      <c r="R11207" s="37"/>
      <c r="S11207" s="32">
        <f t="shared" si="1403"/>
        <v>0</v>
      </c>
      <c r="T11207" s="32">
        <f t="shared" si="1404"/>
        <v>0</v>
      </c>
      <c r="U11207" s="32">
        <f t="shared" si="1405"/>
        <v>0</v>
      </c>
      <c r="V11207" s="32">
        <f t="shared" si="1406"/>
        <v>0</v>
      </c>
      <c r="W11207" s="32">
        <f t="shared" si="1407"/>
        <v>0</v>
      </c>
      <c r="X11207" s="32">
        <f t="shared" si="1408"/>
        <v>0</v>
      </c>
    </row>
    <row r="11208" spans="1:24" ht="14.25" customHeight="1">
      <c r="A11208" s="33" t="b">
        <f t="shared" si="1402"/>
        <v>0</v>
      </c>
      <c r="B11208" s="33">
        <f t="shared" si="1409"/>
        <v>11207</v>
      </c>
      <c r="C11208" s="17"/>
      <c r="N11208" s="37"/>
      <c r="O11208" s="37"/>
      <c r="P11208" s="37"/>
      <c r="Q11208" s="37"/>
      <c r="R11208" s="37"/>
      <c r="S11208" s="32">
        <f t="shared" si="1403"/>
        <v>0</v>
      </c>
      <c r="T11208" s="32">
        <f t="shared" si="1404"/>
        <v>0</v>
      </c>
      <c r="U11208" s="32">
        <f t="shared" si="1405"/>
        <v>0</v>
      </c>
      <c r="V11208" s="32">
        <f t="shared" si="1406"/>
        <v>0</v>
      </c>
      <c r="W11208" s="32">
        <f t="shared" si="1407"/>
        <v>0</v>
      </c>
      <c r="X11208" s="32">
        <f t="shared" si="1408"/>
        <v>0</v>
      </c>
    </row>
    <row r="11209" spans="1:24" ht="14.25" customHeight="1">
      <c r="A11209" s="33" t="b">
        <f t="shared" si="1402"/>
        <v>0</v>
      </c>
      <c r="B11209" s="33">
        <f t="shared" si="1409"/>
        <v>11208</v>
      </c>
      <c r="C11209" s="17"/>
      <c r="N11209" s="37"/>
      <c r="O11209" s="37"/>
      <c r="P11209" s="37"/>
      <c r="Q11209" s="37"/>
      <c r="R11209" s="37"/>
      <c r="S11209" s="32">
        <f t="shared" si="1403"/>
        <v>0</v>
      </c>
      <c r="T11209" s="32">
        <f t="shared" si="1404"/>
        <v>0</v>
      </c>
      <c r="U11209" s="32">
        <f t="shared" si="1405"/>
        <v>0</v>
      </c>
      <c r="V11209" s="32">
        <f t="shared" si="1406"/>
        <v>0</v>
      </c>
      <c r="W11209" s="32">
        <f t="shared" si="1407"/>
        <v>0</v>
      </c>
      <c r="X11209" s="32">
        <f t="shared" si="1408"/>
        <v>0</v>
      </c>
    </row>
    <row r="11210" spans="1:24" ht="14.25" customHeight="1">
      <c r="A11210" s="33" t="b">
        <f t="shared" si="1402"/>
        <v>0</v>
      </c>
      <c r="B11210" s="33">
        <f t="shared" si="1409"/>
        <v>11209</v>
      </c>
      <c r="C11210" s="17"/>
      <c r="N11210" s="37"/>
      <c r="O11210" s="37"/>
      <c r="P11210" s="37"/>
      <c r="Q11210" s="37"/>
      <c r="R11210" s="37"/>
      <c r="S11210" s="32">
        <f t="shared" si="1403"/>
        <v>0</v>
      </c>
      <c r="T11210" s="32">
        <f t="shared" si="1404"/>
        <v>0</v>
      </c>
      <c r="U11210" s="32">
        <f t="shared" si="1405"/>
        <v>0</v>
      </c>
      <c r="V11210" s="32">
        <f t="shared" si="1406"/>
        <v>0</v>
      </c>
      <c r="W11210" s="32">
        <f t="shared" si="1407"/>
        <v>0</v>
      </c>
      <c r="X11210" s="32">
        <f t="shared" si="1408"/>
        <v>0</v>
      </c>
    </row>
    <row r="11211" spans="1:24" ht="14.25" customHeight="1">
      <c r="A11211" s="33" t="b">
        <f t="shared" si="1402"/>
        <v>0</v>
      </c>
      <c r="B11211" s="33">
        <f t="shared" si="1409"/>
        <v>11210</v>
      </c>
      <c r="C11211" s="17"/>
      <c r="N11211" s="37"/>
      <c r="O11211" s="37"/>
      <c r="P11211" s="37"/>
      <c r="Q11211" s="37"/>
      <c r="R11211" s="37"/>
      <c r="S11211" s="32">
        <f t="shared" si="1403"/>
        <v>0</v>
      </c>
      <c r="T11211" s="32">
        <f t="shared" si="1404"/>
        <v>0</v>
      </c>
      <c r="U11211" s="32">
        <f t="shared" si="1405"/>
        <v>0</v>
      </c>
      <c r="V11211" s="32">
        <f t="shared" si="1406"/>
        <v>0</v>
      </c>
      <c r="W11211" s="32">
        <f t="shared" si="1407"/>
        <v>0</v>
      </c>
      <c r="X11211" s="32">
        <f t="shared" si="1408"/>
        <v>0</v>
      </c>
    </row>
    <row r="11212" spans="1:24" ht="14.25" customHeight="1">
      <c r="A11212" s="33" t="b">
        <f t="shared" si="1402"/>
        <v>0</v>
      </c>
      <c r="B11212" s="33">
        <f t="shared" si="1409"/>
        <v>11211</v>
      </c>
      <c r="C11212" s="17"/>
      <c r="N11212" s="37"/>
      <c r="O11212" s="37"/>
      <c r="P11212" s="37"/>
      <c r="Q11212" s="37"/>
      <c r="R11212" s="37"/>
      <c r="S11212" s="32">
        <f t="shared" si="1403"/>
        <v>0</v>
      </c>
      <c r="T11212" s="32">
        <f t="shared" si="1404"/>
        <v>0</v>
      </c>
      <c r="U11212" s="32">
        <f t="shared" si="1405"/>
        <v>0</v>
      </c>
      <c r="V11212" s="32">
        <f t="shared" si="1406"/>
        <v>0</v>
      </c>
      <c r="W11212" s="32">
        <f t="shared" si="1407"/>
        <v>0</v>
      </c>
      <c r="X11212" s="32">
        <f t="shared" si="1408"/>
        <v>0</v>
      </c>
    </row>
    <row r="11213" spans="1:24" ht="14.25" customHeight="1">
      <c r="A11213" s="33" t="b">
        <f t="shared" si="1402"/>
        <v>0</v>
      </c>
      <c r="B11213" s="33">
        <f t="shared" si="1409"/>
        <v>11212</v>
      </c>
      <c r="C11213" s="17"/>
      <c r="N11213" s="37"/>
      <c r="O11213" s="37"/>
      <c r="P11213" s="37"/>
      <c r="Q11213" s="37"/>
      <c r="R11213" s="37"/>
      <c r="S11213" s="32">
        <f t="shared" si="1403"/>
        <v>0</v>
      </c>
      <c r="T11213" s="32">
        <f t="shared" si="1404"/>
        <v>0</v>
      </c>
      <c r="U11213" s="32">
        <f t="shared" si="1405"/>
        <v>0</v>
      </c>
      <c r="V11213" s="32">
        <f t="shared" si="1406"/>
        <v>0</v>
      </c>
      <c r="W11213" s="32">
        <f t="shared" si="1407"/>
        <v>0</v>
      </c>
      <c r="X11213" s="32">
        <f t="shared" si="1408"/>
        <v>0</v>
      </c>
    </row>
    <row r="11214" spans="1:24" ht="14.25" customHeight="1">
      <c r="A11214" s="33" t="b">
        <f t="shared" si="1402"/>
        <v>0</v>
      </c>
      <c r="B11214" s="33">
        <f t="shared" si="1409"/>
        <v>11213</v>
      </c>
      <c r="C11214" s="17"/>
      <c r="N11214" s="37"/>
      <c r="O11214" s="37"/>
      <c r="P11214" s="37"/>
      <c r="Q11214" s="37"/>
      <c r="R11214" s="37"/>
      <c r="S11214" s="32">
        <f t="shared" si="1403"/>
        <v>0</v>
      </c>
      <c r="T11214" s="32">
        <f t="shared" si="1404"/>
        <v>0</v>
      </c>
      <c r="U11214" s="32">
        <f t="shared" si="1405"/>
        <v>0</v>
      </c>
      <c r="V11214" s="32">
        <f t="shared" si="1406"/>
        <v>0</v>
      </c>
      <c r="W11214" s="32">
        <f t="shared" si="1407"/>
        <v>0</v>
      </c>
      <c r="X11214" s="32">
        <f t="shared" si="1408"/>
        <v>0</v>
      </c>
    </row>
    <row r="11215" spans="1:24" ht="14.25" customHeight="1">
      <c r="A11215" s="33" t="b">
        <f t="shared" si="1402"/>
        <v>0</v>
      </c>
      <c r="B11215" s="33">
        <f t="shared" si="1409"/>
        <v>11214</v>
      </c>
      <c r="C11215" s="17"/>
      <c r="N11215" s="37"/>
      <c r="O11215" s="37"/>
      <c r="P11215" s="37"/>
      <c r="Q11215" s="37"/>
      <c r="R11215" s="37"/>
      <c r="S11215" s="32">
        <f t="shared" si="1403"/>
        <v>0</v>
      </c>
      <c r="T11215" s="32">
        <f t="shared" si="1404"/>
        <v>0</v>
      </c>
      <c r="U11215" s="32">
        <f t="shared" si="1405"/>
        <v>0</v>
      </c>
      <c r="V11215" s="32">
        <f t="shared" si="1406"/>
        <v>0</v>
      </c>
      <c r="W11215" s="32">
        <f t="shared" si="1407"/>
        <v>0</v>
      </c>
      <c r="X11215" s="32">
        <f t="shared" si="1408"/>
        <v>0</v>
      </c>
    </row>
    <row r="11216" spans="1:24" ht="14.25" customHeight="1">
      <c r="A11216" s="33" t="b">
        <f t="shared" si="1402"/>
        <v>0</v>
      </c>
      <c r="B11216" s="33">
        <f t="shared" si="1409"/>
        <v>11215</v>
      </c>
      <c r="C11216" s="17"/>
      <c r="N11216" s="37"/>
      <c r="O11216" s="37"/>
      <c r="P11216" s="37"/>
      <c r="Q11216" s="37"/>
      <c r="R11216" s="37"/>
      <c r="S11216" s="32">
        <f t="shared" si="1403"/>
        <v>0</v>
      </c>
      <c r="T11216" s="32">
        <f t="shared" si="1404"/>
        <v>0</v>
      </c>
      <c r="U11216" s="32">
        <f t="shared" si="1405"/>
        <v>0</v>
      </c>
      <c r="V11216" s="32">
        <f t="shared" si="1406"/>
        <v>0</v>
      </c>
      <c r="W11216" s="32">
        <f t="shared" si="1407"/>
        <v>0</v>
      </c>
      <c r="X11216" s="32">
        <f t="shared" si="1408"/>
        <v>0</v>
      </c>
    </row>
    <row r="11217" spans="1:24" ht="14.25" customHeight="1">
      <c r="A11217" s="33" t="b">
        <f t="shared" si="1402"/>
        <v>0</v>
      </c>
      <c r="B11217" s="33">
        <f t="shared" si="1409"/>
        <v>11216</v>
      </c>
      <c r="C11217" s="17"/>
      <c r="N11217" s="37"/>
      <c r="O11217" s="37"/>
      <c r="P11217" s="37"/>
      <c r="Q11217" s="37"/>
      <c r="R11217" s="37"/>
      <c r="S11217" s="32">
        <f t="shared" si="1403"/>
        <v>0</v>
      </c>
      <c r="T11217" s="32">
        <f t="shared" si="1404"/>
        <v>0</v>
      </c>
      <c r="U11217" s="32">
        <f t="shared" si="1405"/>
        <v>0</v>
      </c>
      <c r="V11217" s="32">
        <f t="shared" si="1406"/>
        <v>0</v>
      </c>
      <c r="W11217" s="32">
        <f t="shared" si="1407"/>
        <v>0</v>
      </c>
      <c r="X11217" s="32">
        <f t="shared" si="1408"/>
        <v>0</v>
      </c>
    </row>
    <row r="11218" spans="1:24" ht="14.25" customHeight="1">
      <c r="A11218" s="33" t="b">
        <f t="shared" si="1402"/>
        <v>0</v>
      </c>
      <c r="B11218" s="33">
        <f t="shared" si="1409"/>
        <v>11217</v>
      </c>
      <c r="C11218" s="17"/>
      <c r="N11218" s="37"/>
      <c r="O11218" s="37"/>
      <c r="P11218" s="37"/>
      <c r="Q11218" s="37"/>
      <c r="R11218" s="37"/>
      <c r="S11218" s="32">
        <f t="shared" si="1403"/>
        <v>0</v>
      </c>
      <c r="T11218" s="32">
        <f t="shared" si="1404"/>
        <v>0</v>
      </c>
      <c r="U11218" s="32">
        <f t="shared" si="1405"/>
        <v>0</v>
      </c>
      <c r="V11218" s="32">
        <f t="shared" si="1406"/>
        <v>0</v>
      </c>
      <c r="W11218" s="32">
        <f t="shared" si="1407"/>
        <v>0</v>
      </c>
      <c r="X11218" s="32">
        <f t="shared" si="1408"/>
        <v>0</v>
      </c>
    </row>
    <row r="11219" spans="1:24" ht="14.25" customHeight="1">
      <c r="A11219" s="33" t="b">
        <f t="shared" si="1402"/>
        <v>0</v>
      </c>
      <c r="B11219" s="33">
        <f t="shared" si="1409"/>
        <v>11218</v>
      </c>
      <c r="C11219" s="17"/>
      <c r="N11219" s="37"/>
      <c r="O11219" s="37"/>
      <c r="P11219" s="37"/>
      <c r="Q11219" s="37"/>
      <c r="R11219" s="37"/>
      <c r="S11219" s="32">
        <f t="shared" si="1403"/>
        <v>0</v>
      </c>
      <c r="T11219" s="32">
        <f t="shared" si="1404"/>
        <v>0</v>
      </c>
      <c r="U11219" s="32">
        <f t="shared" si="1405"/>
        <v>0</v>
      </c>
      <c r="V11219" s="32">
        <f t="shared" si="1406"/>
        <v>0</v>
      </c>
      <c r="W11219" s="32">
        <f t="shared" si="1407"/>
        <v>0</v>
      </c>
      <c r="X11219" s="32">
        <f t="shared" si="1408"/>
        <v>0</v>
      </c>
    </row>
    <row r="11220" spans="1:24" ht="14.25" customHeight="1">
      <c r="A11220" s="33" t="b">
        <f t="shared" si="1402"/>
        <v>0</v>
      </c>
      <c r="B11220" s="33">
        <f t="shared" si="1409"/>
        <v>11219</v>
      </c>
      <c r="C11220" s="17"/>
      <c r="N11220" s="37"/>
      <c r="O11220" s="37"/>
      <c r="P11220" s="37"/>
      <c r="Q11220" s="37"/>
      <c r="R11220" s="37"/>
      <c r="S11220" s="32">
        <f t="shared" si="1403"/>
        <v>0</v>
      </c>
      <c r="T11220" s="32">
        <f t="shared" si="1404"/>
        <v>0</v>
      </c>
      <c r="U11220" s="32">
        <f t="shared" si="1405"/>
        <v>0</v>
      </c>
      <c r="V11220" s="32">
        <f t="shared" si="1406"/>
        <v>0</v>
      </c>
      <c r="W11220" s="32">
        <f t="shared" si="1407"/>
        <v>0</v>
      </c>
      <c r="X11220" s="32">
        <f t="shared" si="1408"/>
        <v>0</v>
      </c>
    </row>
    <row r="11221" spans="1:24" ht="14.25" customHeight="1">
      <c r="A11221" s="33" t="b">
        <f t="shared" si="1402"/>
        <v>0</v>
      </c>
      <c r="B11221" s="33">
        <f t="shared" si="1409"/>
        <v>11220</v>
      </c>
      <c r="C11221" s="17"/>
      <c r="N11221" s="37"/>
      <c r="O11221" s="37"/>
      <c r="P11221" s="37"/>
      <c r="Q11221" s="37"/>
      <c r="R11221" s="37"/>
      <c r="S11221" s="32">
        <f t="shared" si="1403"/>
        <v>0</v>
      </c>
      <c r="T11221" s="32">
        <f t="shared" si="1404"/>
        <v>0</v>
      </c>
      <c r="U11221" s="32">
        <f t="shared" si="1405"/>
        <v>0</v>
      </c>
      <c r="V11221" s="32">
        <f t="shared" si="1406"/>
        <v>0</v>
      </c>
      <c r="W11221" s="32">
        <f t="shared" si="1407"/>
        <v>0</v>
      </c>
      <c r="X11221" s="32">
        <f t="shared" si="1408"/>
        <v>0</v>
      </c>
    </row>
    <row r="11222" spans="1:24" ht="14.25" customHeight="1">
      <c r="A11222" s="33" t="b">
        <f t="shared" si="1402"/>
        <v>0</v>
      </c>
      <c r="B11222" s="33">
        <f t="shared" si="1409"/>
        <v>11221</v>
      </c>
      <c r="C11222" s="17"/>
      <c r="N11222" s="37"/>
      <c r="O11222" s="37"/>
      <c r="P11222" s="37"/>
      <c r="Q11222" s="37"/>
      <c r="R11222" s="37"/>
      <c r="S11222" s="32">
        <f t="shared" si="1403"/>
        <v>0</v>
      </c>
      <c r="T11222" s="32">
        <f t="shared" si="1404"/>
        <v>0</v>
      </c>
      <c r="U11222" s="32">
        <f t="shared" si="1405"/>
        <v>0</v>
      </c>
      <c r="V11222" s="32">
        <f t="shared" si="1406"/>
        <v>0</v>
      </c>
      <c r="W11222" s="32">
        <f t="shared" si="1407"/>
        <v>0</v>
      </c>
      <c r="X11222" s="32">
        <f t="shared" si="1408"/>
        <v>0</v>
      </c>
    </row>
    <row r="11223" spans="1:24" ht="14.25" customHeight="1">
      <c r="A11223" s="33" t="b">
        <f t="shared" si="1402"/>
        <v>0</v>
      </c>
      <c r="B11223" s="33">
        <f t="shared" si="1409"/>
        <v>11222</v>
      </c>
      <c r="C11223" s="17"/>
      <c r="N11223" s="37"/>
      <c r="O11223" s="37"/>
      <c r="P11223" s="37"/>
      <c r="Q11223" s="37"/>
      <c r="R11223" s="37"/>
      <c r="S11223" s="32">
        <f t="shared" si="1403"/>
        <v>0</v>
      </c>
      <c r="T11223" s="32">
        <f t="shared" si="1404"/>
        <v>0</v>
      </c>
      <c r="U11223" s="32">
        <f t="shared" si="1405"/>
        <v>0</v>
      </c>
      <c r="V11223" s="32">
        <f t="shared" si="1406"/>
        <v>0</v>
      </c>
      <c r="W11223" s="32">
        <f t="shared" si="1407"/>
        <v>0</v>
      </c>
      <c r="X11223" s="32">
        <f t="shared" si="1408"/>
        <v>0</v>
      </c>
    </row>
    <row r="11224" spans="1:24" ht="14.25" customHeight="1">
      <c r="A11224" s="33" t="b">
        <f t="shared" si="1402"/>
        <v>0</v>
      </c>
      <c r="B11224" s="33">
        <f t="shared" si="1409"/>
        <v>11223</v>
      </c>
      <c r="C11224" s="17"/>
      <c r="N11224" s="37"/>
      <c r="O11224" s="37"/>
      <c r="P11224" s="37"/>
      <c r="Q11224" s="37"/>
      <c r="R11224" s="37"/>
      <c r="S11224" s="32">
        <f t="shared" si="1403"/>
        <v>0</v>
      </c>
      <c r="T11224" s="32">
        <f t="shared" si="1404"/>
        <v>0</v>
      </c>
      <c r="U11224" s="32">
        <f t="shared" si="1405"/>
        <v>0</v>
      </c>
      <c r="V11224" s="32">
        <f t="shared" si="1406"/>
        <v>0</v>
      </c>
      <c r="W11224" s="32">
        <f t="shared" si="1407"/>
        <v>0</v>
      </c>
      <c r="X11224" s="32">
        <f t="shared" si="1408"/>
        <v>0</v>
      </c>
    </row>
    <row r="11225" spans="1:24" ht="14.25" customHeight="1">
      <c r="A11225" s="33" t="b">
        <f t="shared" si="1402"/>
        <v>0</v>
      </c>
      <c r="B11225" s="33">
        <f t="shared" si="1409"/>
        <v>11224</v>
      </c>
      <c r="C11225" s="17"/>
      <c r="N11225" s="37"/>
      <c r="O11225" s="37"/>
      <c r="P11225" s="37"/>
      <c r="Q11225" s="37"/>
      <c r="R11225" s="37"/>
      <c r="S11225" s="32">
        <f t="shared" si="1403"/>
        <v>0</v>
      </c>
      <c r="T11225" s="32">
        <f t="shared" si="1404"/>
        <v>0</v>
      </c>
      <c r="U11225" s="32">
        <f t="shared" si="1405"/>
        <v>0</v>
      </c>
      <c r="V11225" s="32">
        <f t="shared" si="1406"/>
        <v>0</v>
      </c>
      <c r="W11225" s="32">
        <f t="shared" si="1407"/>
        <v>0</v>
      </c>
      <c r="X11225" s="32">
        <f t="shared" si="1408"/>
        <v>0</v>
      </c>
    </row>
    <row r="11226" spans="1:24" ht="14.25" customHeight="1">
      <c r="A11226" s="33" t="b">
        <f t="shared" si="1402"/>
        <v>0</v>
      </c>
      <c r="B11226" s="33">
        <f t="shared" si="1409"/>
        <v>11225</v>
      </c>
      <c r="C11226" s="17"/>
      <c r="N11226" s="37"/>
      <c r="O11226" s="37"/>
      <c r="P11226" s="37"/>
      <c r="Q11226" s="37"/>
      <c r="R11226" s="37"/>
      <c r="S11226" s="32">
        <f t="shared" si="1403"/>
        <v>0</v>
      </c>
      <c r="T11226" s="32">
        <f t="shared" si="1404"/>
        <v>0</v>
      </c>
      <c r="U11226" s="32">
        <f t="shared" si="1405"/>
        <v>0</v>
      </c>
      <c r="V11226" s="32">
        <f t="shared" si="1406"/>
        <v>0</v>
      </c>
      <c r="W11226" s="32">
        <f t="shared" si="1407"/>
        <v>0</v>
      </c>
      <c r="X11226" s="32">
        <f t="shared" si="1408"/>
        <v>0</v>
      </c>
    </row>
    <row r="11227" spans="1:24" ht="14.25" customHeight="1">
      <c r="A11227" s="33" t="b">
        <f t="shared" si="1402"/>
        <v>0</v>
      </c>
      <c r="B11227" s="33">
        <f t="shared" si="1409"/>
        <v>11226</v>
      </c>
      <c r="C11227" s="17"/>
      <c r="N11227" s="37"/>
      <c r="O11227" s="37"/>
      <c r="P11227" s="37"/>
      <c r="Q11227" s="37"/>
      <c r="R11227" s="37"/>
      <c r="S11227" s="32">
        <f t="shared" si="1403"/>
        <v>0</v>
      </c>
      <c r="T11227" s="32">
        <f t="shared" si="1404"/>
        <v>0</v>
      </c>
      <c r="U11227" s="32">
        <f t="shared" si="1405"/>
        <v>0</v>
      </c>
      <c r="V11227" s="32">
        <f t="shared" si="1406"/>
        <v>0</v>
      </c>
      <c r="W11227" s="32">
        <f t="shared" si="1407"/>
        <v>0</v>
      </c>
      <c r="X11227" s="32">
        <f t="shared" si="1408"/>
        <v>0</v>
      </c>
    </row>
    <row r="11228" spans="1:24" ht="14.25" customHeight="1">
      <c r="A11228" s="33" t="b">
        <f t="shared" si="1402"/>
        <v>0</v>
      </c>
      <c r="B11228" s="33">
        <f t="shared" si="1409"/>
        <v>11227</v>
      </c>
      <c r="C11228" s="17"/>
      <c r="N11228" s="37"/>
      <c r="O11228" s="37"/>
      <c r="P11228" s="37"/>
      <c r="Q11228" s="37"/>
      <c r="R11228" s="37"/>
      <c r="S11228" s="32">
        <f t="shared" si="1403"/>
        <v>0</v>
      </c>
      <c r="T11228" s="32">
        <f t="shared" si="1404"/>
        <v>0</v>
      </c>
      <c r="U11228" s="32">
        <f t="shared" si="1405"/>
        <v>0</v>
      </c>
      <c r="V11228" s="32">
        <f t="shared" si="1406"/>
        <v>0</v>
      </c>
      <c r="W11228" s="32">
        <f t="shared" si="1407"/>
        <v>0</v>
      </c>
      <c r="X11228" s="32">
        <f t="shared" si="1408"/>
        <v>0</v>
      </c>
    </row>
    <row r="11229" spans="1:24" ht="14.25" customHeight="1">
      <c r="A11229" s="33" t="b">
        <f t="shared" si="1402"/>
        <v>0</v>
      </c>
      <c r="B11229" s="33">
        <f t="shared" si="1409"/>
        <v>11228</v>
      </c>
      <c r="C11229" s="17"/>
      <c r="N11229" s="37"/>
      <c r="O11229" s="37"/>
      <c r="P11229" s="37"/>
      <c r="Q11229" s="37"/>
      <c r="R11229" s="37"/>
      <c r="S11229" s="32">
        <f t="shared" si="1403"/>
        <v>0</v>
      </c>
      <c r="T11229" s="32">
        <f t="shared" si="1404"/>
        <v>0</v>
      </c>
      <c r="U11229" s="32">
        <f t="shared" si="1405"/>
        <v>0</v>
      </c>
      <c r="V11229" s="32">
        <f t="shared" si="1406"/>
        <v>0</v>
      </c>
      <c r="W11229" s="32">
        <f t="shared" si="1407"/>
        <v>0</v>
      </c>
      <c r="X11229" s="32">
        <f t="shared" si="1408"/>
        <v>0</v>
      </c>
    </row>
    <row r="11230" spans="1:24" ht="14.25" customHeight="1">
      <c r="A11230" s="33" t="b">
        <f t="shared" si="1402"/>
        <v>0</v>
      </c>
      <c r="B11230" s="33">
        <f t="shared" si="1409"/>
        <v>11229</v>
      </c>
      <c r="C11230" s="17"/>
      <c r="N11230" s="37"/>
      <c r="O11230" s="37"/>
      <c r="P11230" s="37"/>
      <c r="Q11230" s="37"/>
      <c r="R11230" s="37"/>
      <c r="S11230" s="32">
        <f t="shared" si="1403"/>
        <v>0</v>
      </c>
      <c r="T11230" s="32">
        <f t="shared" si="1404"/>
        <v>0</v>
      </c>
      <c r="U11230" s="32">
        <f t="shared" si="1405"/>
        <v>0</v>
      </c>
      <c r="V11230" s="32">
        <f t="shared" si="1406"/>
        <v>0</v>
      </c>
      <c r="W11230" s="32">
        <f t="shared" si="1407"/>
        <v>0</v>
      </c>
      <c r="X11230" s="32">
        <f t="shared" si="1408"/>
        <v>0</v>
      </c>
    </row>
    <row r="11231" spans="1:24" ht="14.25" customHeight="1">
      <c r="A11231" s="33" t="b">
        <f t="shared" si="1402"/>
        <v>0</v>
      </c>
      <c r="B11231" s="33">
        <f t="shared" si="1409"/>
        <v>11230</v>
      </c>
      <c r="C11231" s="17"/>
      <c r="N11231" s="37"/>
      <c r="O11231" s="37"/>
      <c r="P11231" s="37"/>
      <c r="Q11231" s="37"/>
      <c r="R11231" s="37"/>
      <c r="S11231" s="32">
        <f t="shared" si="1403"/>
        <v>0</v>
      </c>
      <c r="T11231" s="32">
        <f t="shared" si="1404"/>
        <v>0</v>
      </c>
      <c r="U11231" s="32">
        <f t="shared" si="1405"/>
        <v>0</v>
      </c>
      <c r="V11231" s="32">
        <f t="shared" si="1406"/>
        <v>0</v>
      </c>
      <c r="W11231" s="32">
        <f t="shared" si="1407"/>
        <v>0</v>
      </c>
      <c r="X11231" s="32">
        <f t="shared" si="1408"/>
        <v>0</v>
      </c>
    </row>
    <row r="11232" spans="1:24" ht="14.25" customHeight="1">
      <c r="A11232" s="33" t="b">
        <f t="shared" si="1402"/>
        <v>0</v>
      </c>
      <c r="B11232" s="33">
        <f t="shared" si="1409"/>
        <v>11231</v>
      </c>
      <c r="C11232" s="17"/>
      <c r="N11232" s="37"/>
      <c r="O11232" s="37"/>
      <c r="P11232" s="37"/>
      <c r="Q11232" s="37"/>
      <c r="R11232" s="37"/>
      <c r="S11232" s="32">
        <f t="shared" si="1403"/>
        <v>0</v>
      </c>
      <c r="T11232" s="32">
        <f t="shared" si="1404"/>
        <v>0</v>
      </c>
      <c r="U11232" s="32">
        <f t="shared" si="1405"/>
        <v>0</v>
      </c>
      <c r="V11232" s="32">
        <f t="shared" si="1406"/>
        <v>0</v>
      </c>
      <c r="W11232" s="32">
        <f t="shared" si="1407"/>
        <v>0</v>
      </c>
      <c r="X11232" s="32">
        <f t="shared" si="1408"/>
        <v>0</v>
      </c>
    </row>
    <row r="11233" spans="1:24" ht="14.25" customHeight="1">
      <c r="A11233" s="33" t="b">
        <f t="shared" si="1402"/>
        <v>0</v>
      </c>
      <c r="B11233" s="33">
        <f t="shared" si="1409"/>
        <v>11232</v>
      </c>
      <c r="C11233" s="17"/>
      <c r="N11233" s="37"/>
      <c r="O11233" s="37"/>
      <c r="P11233" s="37"/>
      <c r="Q11233" s="37"/>
      <c r="R11233" s="37"/>
      <c r="S11233" s="32">
        <f t="shared" si="1403"/>
        <v>0</v>
      </c>
      <c r="T11233" s="32">
        <f t="shared" si="1404"/>
        <v>0</v>
      </c>
      <c r="U11233" s="32">
        <f t="shared" si="1405"/>
        <v>0</v>
      </c>
      <c r="V11233" s="32">
        <f t="shared" si="1406"/>
        <v>0</v>
      </c>
      <c r="W11233" s="32">
        <f t="shared" si="1407"/>
        <v>0</v>
      </c>
      <c r="X11233" s="32">
        <f t="shared" si="1408"/>
        <v>0</v>
      </c>
    </row>
    <row r="11234" spans="1:24" ht="14.25" customHeight="1">
      <c r="A11234" s="33" t="b">
        <f t="shared" si="1402"/>
        <v>0</v>
      </c>
      <c r="B11234" s="33">
        <f t="shared" si="1409"/>
        <v>11233</v>
      </c>
      <c r="C11234" s="17"/>
      <c r="N11234" s="37"/>
      <c r="O11234" s="37"/>
      <c r="P11234" s="37"/>
      <c r="Q11234" s="37"/>
      <c r="R11234" s="37"/>
      <c r="S11234" s="32">
        <f t="shared" si="1403"/>
        <v>0</v>
      </c>
      <c r="T11234" s="32">
        <f t="shared" si="1404"/>
        <v>0</v>
      </c>
      <c r="U11234" s="32">
        <f t="shared" si="1405"/>
        <v>0</v>
      </c>
      <c r="V11234" s="32">
        <f t="shared" si="1406"/>
        <v>0</v>
      </c>
      <c r="W11234" s="32">
        <f t="shared" si="1407"/>
        <v>0</v>
      </c>
      <c r="X11234" s="32">
        <f t="shared" si="1408"/>
        <v>0</v>
      </c>
    </row>
    <row r="11235" spans="1:24" ht="14.25" customHeight="1">
      <c r="A11235" s="33" t="b">
        <f t="shared" si="1402"/>
        <v>0</v>
      </c>
      <c r="B11235" s="33">
        <f t="shared" si="1409"/>
        <v>11234</v>
      </c>
      <c r="C11235" s="17"/>
      <c r="N11235" s="37"/>
      <c r="O11235" s="37"/>
      <c r="P11235" s="37"/>
      <c r="Q11235" s="37"/>
      <c r="R11235" s="37"/>
      <c r="S11235" s="32">
        <f t="shared" si="1403"/>
        <v>0</v>
      </c>
      <c r="T11235" s="32">
        <f t="shared" si="1404"/>
        <v>0</v>
      </c>
      <c r="U11235" s="32">
        <f t="shared" si="1405"/>
        <v>0</v>
      </c>
      <c r="V11235" s="32">
        <f t="shared" si="1406"/>
        <v>0</v>
      </c>
      <c r="W11235" s="32">
        <f t="shared" si="1407"/>
        <v>0</v>
      </c>
      <c r="X11235" s="32">
        <f t="shared" si="1408"/>
        <v>0</v>
      </c>
    </row>
    <row r="11236" spans="1:24" ht="14.25" customHeight="1">
      <c r="A11236" s="33" t="b">
        <f t="shared" si="1402"/>
        <v>0</v>
      </c>
      <c r="B11236" s="33">
        <f t="shared" si="1409"/>
        <v>11235</v>
      </c>
      <c r="C11236" s="17"/>
      <c r="N11236" s="37"/>
      <c r="O11236" s="37"/>
      <c r="P11236" s="37"/>
      <c r="Q11236" s="37"/>
      <c r="R11236" s="37"/>
      <c r="S11236" s="32">
        <f t="shared" si="1403"/>
        <v>0</v>
      </c>
      <c r="T11236" s="32">
        <f t="shared" si="1404"/>
        <v>0</v>
      </c>
      <c r="U11236" s="32">
        <f t="shared" si="1405"/>
        <v>0</v>
      </c>
      <c r="V11236" s="32">
        <f t="shared" si="1406"/>
        <v>0</v>
      </c>
      <c r="W11236" s="32">
        <f t="shared" si="1407"/>
        <v>0</v>
      </c>
      <c r="X11236" s="32">
        <f t="shared" si="1408"/>
        <v>0</v>
      </c>
    </row>
    <row r="11237" spans="1:24" ht="14.25" customHeight="1">
      <c r="A11237" s="33" t="b">
        <f t="shared" si="1402"/>
        <v>0</v>
      </c>
      <c r="B11237" s="33">
        <f t="shared" si="1409"/>
        <v>11236</v>
      </c>
      <c r="C11237" s="17"/>
      <c r="N11237" s="37"/>
      <c r="O11237" s="37"/>
      <c r="P11237" s="37"/>
      <c r="Q11237" s="37"/>
      <c r="R11237" s="37"/>
      <c r="S11237" s="32">
        <f t="shared" si="1403"/>
        <v>0</v>
      </c>
      <c r="T11237" s="32">
        <f t="shared" si="1404"/>
        <v>0</v>
      </c>
      <c r="U11237" s="32">
        <f t="shared" si="1405"/>
        <v>0</v>
      </c>
      <c r="V11237" s="32">
        <f t="shared" si="1406"/>
        <v>0</v>
      </c>
      <c r="W11237" s="32">
        <f t="shared" si="1407"/>
        <v>0</v>
      </c>
      <c r="X11237" s="32">
        <f t="shared" si="1408"/>
        <v>0</v>
      </c>
    </row>
    <row r="11238" spans="1:24" ht="14.25" customHeight="1">
      <c r="A11238" s="33" t="b">
        <f t="shared" si="1402"/>
        <v>0</v>
      </c>
      <c r="B11238" s="33">
        <f t="shared" si="1409"/>
        <v>11237</v>
      </c>
      <c r="C11238" s="17"/>
      <c r="N11238" s="37"/>
      <c r="O11238" s="37"/>
      <c r="P11238" s="37"/>
      <c r="Q11238" s="37"/>
      <c r="R11238" s="37"/>
      <c r="S11238" s="32">
        <f t="shared" si="1403"/>
        <v>0</v>
      </c>
      <c r="T11238" s="32">
        <f t="shared" si="1404"/>
        <v>0</v>
      </c>
      <c r="U11238" s="32">
        <f t="shared" si="1405"/>
        <v>0</v>
      </c>
      <c r="V11238" s="32">
        <f t="shared" si="1406"/>
        <v>0</v>
      </c>
      <c r="W11238" s="32">
        <f t="shared" si="1407"/>
        <v>0</v>
      </c>
      <c r="X11238" s="32">
        <f t="shared" si="1408"/>
        <v>0</v>
      </c>
    </row>
    <row r="11239" spans="1:24" ht="14.25" customHeight="1">
      <c r="A11239" s="33" t="b">
        <f t="shared" si="1402"/>
        <v>0</v>
      </c>
      <c r="B11239" s="33">
        <f t="shared" si="1409"/>
        <v>11238</v>
      </c>
      <c r="C11239" s="17"/>
      <c r="N11239" s="37"/>
      <c r="O11239" s="37"/>
      <c r="P11239" s="37"/>
      <c r="Q11239" s="37"/>
      <c r="R11239" s="37"/>
      <c r="S11239" s="32">
        <f t="shared" si="1403"/>
        <v>0</v>
      </c>
      <c r="T11239" s="32">
        <f t="shared" si="1404"/>
        <v>0</v>
      </c>
      <c r="U11239" s="32">
        <f t="shared" si="1405"/>
        <v>0</v>
      </c>
      <c r="V11239" s="32">
        <f t="shared" si="1406"/>
        <v>0</v>
      </c>
      <c r="W11239" s="32">
        <f t="shared" si="1407"/>
        <v>0</v>
      </c>
      <c r="X11239" s="32">
        <f t="shared" si="1408"/>
        <v>0</v>
      </c>
    </row>
    <row r="11240" spans="1:24" ht="14.25" customHeight="1">
      <c r="A11240" s="33" t="b">
        <f t="shared" si="1402"/>
        <v>0</v>
      </c>
      <c r="B11240" s="33">
        <f t="shared" si="1409"/>
        <v>11239</v>
      </c>
      <c r="C11240" s="17"/>
      <c r="N11240" s="37"/>
      <c r="O11240" s="37"/>
      <c r="P11240" s="37"/>
      <c r="Q11240" s="37"/>
      <c r="R11240" s="37"/>
      <c r="S11240" s="32">
        <f t="shared" si="1403"/>
        <v>0</v>
      </c>
      <c r="T11240" s="32">
        <f t="shared" si="1404"/>
        <v>0</v>
      </c>
      <c r="U11240" s="32">
        <f t="shared" si="1405"/>
        <v>0</v>
      </c>
      <c r="V11240" s="32">
        <f t="shared" si="1406"/>
        <v>0</v>
      </c>
      <c r="W11240" s="32">
        <f t="shared" si="1407"/>
        <v>0</v>
      </c>
      <c r="X11240" s="32">
        <f t="shared" si="1408"/>
        <v>0</v>
      </c>
    </row>
    <row r="11241" spans="1:24" ht="14.25" customHeight="1">
      <c r="A11241" s="33" t="b">
        <f t="shared" si="1402"/>
        <v>0</v>
      </c>
      <c r="B11241" s="33">
        <f t="shared" si="1409"/>
        <v>11240</v>
      </c>
      <c r="C11241" s="17"/>
      <c r="N11241" s="37"/>
      <c r="O11241" s="37"/>
      <c r="P11241" s="37"/>
      <c r="Q11241" s="37"/>
      <c r="R11241" s="37"/>
      <c r="S11241" s="32">
        <f t="shared" si="1403"/>
        <v>0</v>
      </c>
      <c r="T11241" s="32">
        <f t="shared" si="1404"/>
        <v>0</v>
      </c>
      <c r="U11241" s="32">
        <f t="shared" si="1405"/>
        <v>0</v>
      </c>
      <c r="V11241" s="32">
        <f t="shared" si="1406"/>
        <v>0</v>
      </c>
      <c r="W11241" s="32">
        <f t="shared" si="1407"/>
        <v>0</v>
      </c>
      <c r="X11241" s="32">
        <f t="shared" si="1408"/>
        <v>0</v>
      </c>
    </row>
    <row r="11242" spans="1:24" ht="14.25" customHeight="1">
      <c r="A11242" s="33" t="b">
        <f t="shared" si="1402"/>
        <v>0</v>
      </c>
      <c r="B11242" s="33">
        <f t="shared" si="1409"/>
        <v>11241</v>
      </c>
      <c r="C11242" s="17"/>
      <c r="N11242" s="37"/>
      <c r="O11242" s="37"/>
      <c r="P11242" s="37"/>
      <c r="Q11242" s="37"/>
      <c r="R11242" s="37"/>
      <c r="S11242" s="32">
        <f t="shared" si="1403"/>
        <v>0</v>
      </c>
      <c r="T11242" s="32">
        <f t="shared" si="1404"/>
        <v>0</v>
      </c>
      <c r="U11242" s="32">
        <f t="shared" si="1405"/>
        <v>0</v>
      </c>
      <c r="V11242" s="32">
        <f t="shared" si="1406"/>
        <v>0</v>
      </c>
      <c r="W11242" s="32">
        <f t="shared" si="1407"/>
        <v>0</v>
      </c>
      <c r="X11242" s="32">
        <f t="shared" si="1408"/>
        <v>0</v>
      </c>
    </row>
    <row r="11243" spans="1:24" ht="14.25" customHeight="1">
      <c r="A11243" s="33" t="b">
        <f t="shared" si="1402"/>
        <v>0</v>
      </c>
      <c r="B11243" s="33">
        <f t="shared" si="1409"/>
        <v>11242</v>
      </c>
      <c r="C11243" s="17"/>
      <c r="N11243" s="37"/>
      <c r="O11243" s="37"/>
      <c r="P11243" s="37"/>
      <c r="Q11243" s="37"/>
      <c r="R11243" s="37"/>
      <c r="S11243" s="32">
        <f t="shared" si="1403"/>
        <v>0</v>
      </c>
      <c r="T11243" s="32">
        <f t="shared" si="1404"/>
        <v>0</v>
      </c>
      <c r="U11243" s="32">
        <f t="shared" si="1405"/>
        <v>0</v>
      </c>
      <c r="V11243" s="32">
        <f t="shared" si="1406"/>
        <v>0</v>
      </c>
      <c r="W11243" s="32">
        <f t="shared" si="1407"/>
        <v>0</v>
      </c>
      <c r="X11243" s="32">
        <f t="shared" si="1408"/>
        <v>0</v>
      </c>
    </row>
    <row r="11244" spans="1:24" ht="14.25" customHeight="1">
      <c r="A11244" s="33" t="b">
        <f t="shared" si="1402"/>
        <v>0</v>
      </c>
      <c r="B11244" s="33">
        <f t="shared" si="1409"/>
        <v>11243</v>
      </c>
      <c r="C11244" s="17"/>
      <c r="N11244" s="37"/>
      <c r="O11244" s="37"/>
      <c r="P11244" s="37"/>
      <c r="Q11244" s="37"/>
      <c r="R11244" s="37"/>
      <c r="S11244" s="32">
        <f t="shared" si="1403"/>
        <v>0</v>
      </c>
      <c r="T11244" s="32">
        <f t="shared" si="1404"/>
        <v>0</v>
      </c>
      <c r="U11244" s="32">
        <f t="shared" si="1405"/>
        <v>0</v>
      </c>
      <c r="V11244" s="32">
        <f t="shared" si="1406"/>
        <v>0</v>
      </c>
      <c r="W11244" s="32">
        <f t="shared" si="1407"/>
        <v>0</v>
      </c>
      <c r="X11244" s="32">
        <f t="shared" si="1408"/>
        <v>0</v>
      </c>
    </row>
    <row r="11245" spans="1:24" ht="14.25" customHeight="1">
      <c r="A11245" s="33" t="b">
        <f t="shared" si="1402"/>
        <v>0</v>
      </c>
      <c r="B11245" s="33">
        <f t="shared" si="1409"/>
        <v>11244</v>
      </c>
      <c r="C11245" s="17"/>
      <c r="N11245" s="37"/>
      <c r="O11245" s="37"/>
      <c r="P11245" s="37"/>
      <c r="Q11245" s="37"/>
      <c r="R11245" s="37"/>
      <c r="S11245" s="32">
        <f t="shared" si="1403"/>
        <v>0</v>
      </c>
      <c r="T11245" s="32">
        <f t="shared" si="1404"/>
        <v>0</v>
      </c>
      <c r="U11245" s="32">
        <f t="shared" si="1405"/>
        <v>0</v>
      </c>
      <c r="V11245" s="32">
        <f t="shared" si="1406"/>
        <v>0</v>
      </c>
      <c r="W11245" s="32">
        <f t="shared" si="1407"/>
        <v>0</v>
      </c>
      <c r="X11245" s="32">
        <f t="shared" si="1408"/>
        <v>0</v>
      </c>
    </row>
    <row r="11246" spans="1:24" ht="14.25" customHeight="1">
      <c r="A11246" s="33" t="b">
        <f t="shared" si="1402"/>
        <v>0</v>
      </c>
      <c r="B11246" s="33">
        <f t="shared" si="1409"/>
        <v>11245</v>
      </c>
      <c r="C11246" s="17"/>
      <c r="N11246" s="37"/>
      <c r="O11246" s="37"/>
      <c r="P11246" s="37"/>
      <c r="Q11246" s="37"/>
      <c r="R11246" s="37"/>
      <c r="S11246" s="32">
        <f t="shared" si="1403"/>
        <v>0</v>
      </c>
      <c r="T11246" s="32">
        <f t="shared" si="1404"/>
        <v>0</v>
      </c>
      <c r="U11246" s="32">
        <f t="shared" si="1405"/>
        <v>0</v>
      </c>
      <c r="V11246" s="32">
        <f t="shared" si="1406"/>
        <v>0</v>
      </c>
      <c r="W11246" s="32">
        <f t="shared" si="1407"/>
        <v>0</v>
      </c>
      <c r="X11246" s="32">
        <f t="shared" si="1408"/>
        <v>0</v>
      </c>
    </row>
    <row r="11247" spans="1:24" ht="14.25" customHeight="1">
      <c r="A11247" s="33" t="b">
        <f t="shared" si="1402"/>
        <v>0</v>
      </c>
      <c r="B11247" s="33">
        <f t="shared" si="1409"/>
        <v>11246</v>
      </c>
      <c r="C11247" s="17"/>
      <c r="N11247" s="37"/>
      <c r="O11247" s="37"/>
      <c r="P11247" s="37"/>
      <c r="Q11247" s="37"/>
      <c r="R11247" s="37"/>
      <c r="S11247" s="32">
        <f t="shared" si="1403"/>
        <v>0</v>
      </c>
      <c r="T11247" s="32">
        <f t="shared" si="1404"/>
        <v>0</v>
      </c>
      <c r="U11247" s="32">
        <f t="shared" si="1405"/>
        <v>0</v>
      </c>
      <c r="V11247" s="32">
        <f t="shared" si="1406"/>
        <v>0</v>
      </c>
      <c r="W11247" s="32">
        <f t="shared" si="1407"/>
        <v>0</v>
      </c>
      <c r="X11247" s="32">
        <f t="shared" si="1408"/>
        <v>0</v>
      </c>
    </row>
    <row r="11248" spans="1:24" ht="14.25" customHeight="1">
      <c r="A11248" s="33" t="b">
        <f t="shared" si="1402"/>
        <v>0</v>
      </c>
      <c r="B11248" s="33">
        <f t="shared" si="1409"/>
        <v>11247</v>
      </c>
      <c r="C11248" s="17"/>
      <c r="N11248" s="37"/>
      <c r="O11248" s="37"/>
      <c r="P11248" s="37"/>
      <c r="Q11248" s="37"/>
      <c r="R11248" s="37"/>
      <c r="S11248" s="32">
        <f t="shared" si="1403"/>
        <v>0</v>
      </c>
      <c r="T11248" s="32">
        <f t="shared" si="1404"/>
        <v>0</v>
      </c>
      <c r="U11248" s="32">
        <f t="shared" si="1405"/>
        <v>0</v>
      </c>
      <c r="V11248" s="32">
        <f t="shared" si="1406"/>
        <v>0</v>
      </c>
      <c r="W11248" s="32">
        <f t="shared" si="1407"/>
        <v>0</v>
      </c>
      <c r="X11248" s="32">
        <f t="shared" si="1408"/>
        <v>0</v>
      </c>
    </row>
    <row r="11249" spans="1:24" ht="14.25" customHeight="1">
      <c r="A11249" s="33" t="b">
        <f t="shared" si="1402"/>
        <v>0</v>
      </c>
      <c r="B11249" s="33">
        <f t="shared" si="1409"/>
        <v>11248</v>
      </c>
      <c r="C11249" s="17"/>
      <c r="N11249" s="37"/>
      <c r="O11249" s="37"/>
      <c r="P11249" s="37"/>
      <c r="Q11249" s="37"/>
      <c r="R11249" s="37"/>
      <c r="S11249" s="32">
        <f t="shared" si="1403"/>
        <v>0</v>
      </c>
      <c r="T11249" s="32">
        <f t="shared" si="1404"/>
        <v>0</v>
      </c>
      <c r="U11249" s="32">
        <f t="shared" si="1405"/>
        <v>0</v>
      </c>
      <c r="V11249" s="32">
        <f t="shared" si="1406"/>
        <v>0</v>
      </c>
      <c r="W11249" s="32">
        <f t="shared" si="1407"/>
        <v>0</v>
      </c>
      <c r="X11249" s="32">
        <f t="shared" si="1408"/>
        <v>0</v>
      </c>
    </row>
    <row r="11250" spans="1:24" ht="14.25" customHeight="1">
      <c r="A11250" s="33" t="b">
        <f t="shared" si="1402"/>
        <v>0</v>
      </c>
      <c r="B11250" s="33">
        <f t="shared" si="1409"/>
        <v>11249</v>
      </c>
      <c r="C11250" s="17"/>
      <c r="N11250" s="37"/>
      <c r="O11250" s="37"/>
      <c r="P11250" s="37"/>
      <c r="Q11250" s="37"/>
      <c r="R11250" s="37"/>
      <c r="S11250" s="32">
        <f t="shared" si="1403"/>
        <v>0</v>
      </c>
      <c r="T11250" s="32">
        <f t="shared" si="1404"/>
        <v>0</v>
      </c>
      <c r="U11250" s="32">
        <f t="shared" si="1405"/>
        <v>0</v>
      </c>
      <c r="V11250" s="32">
        <f t="shared" si="1406"/>
        <v>0</v>
      </c>
      <c r="W11250" s="32">
        <f t="shared" si="1407"/>
        <v>0</v>
      </c>
      <c r="X11250" s="32">
        <f t="shared" si="1408"/>
        <v>0</v>
      </c>
    </row>
    <row r="11251" spans="1:24" ht="14.25" customHeight="1">
      <c r="A11251" s="33" t="b">
        <f t="shared" si="1402"/>
        <v>0</v>
      </c>
      <c r="B11251" s="33">
        <f t="shared" si="1409"/>
        <v>11250</v>
      </c>
      <c r="C11251" s="17"/>
      <c r="N11251" s="37"/>
      <c r="O11251" s="37"/>
      <c r="P11251" s="37"/>
      <c r="Q11251" s="37"/>
      <c r="R11251" s="37"/>
      <c r="S11251" s="32">
        <f t="shared" si="1403"/>
        <v>0</v>
      </c>
      <c r="T11251" s="32">
        <f t="shared" si="1404"/>
        <v>0</v>
      </c>
      <c r="U11251" s="32">
        <f t="shared" si="1405"/>
        <v>0</v>
      </c>
      <c r="V11251" s="32">
        <f t="shared" si="1406"/>
        <v>0</v>
      </c>
      <c r="W11251" s="32">
        <f t="shared" si="1407"/>
        <v>0</v>
      </c>
      <c r="X11251" s="32">
        <f t="shared" si="1408"/>
        <v>0</v>
      </c>
    </row>
    <row r="11252" spans="1:24" ht="14.25" customHeight="1">
      <c r="A11252" s="33" t="b">
        <f t="shared" si="1402"/>
        <v>0</v>
      </c>
      <c r="B11252" s="33">
        <f t="shared" si="1409"/>
        <v>11251</v>
      </c>
      <c r="C11252" s="17"/>
      <c r="N11252" s="37"/>
      <c r="O11252" s="37"/>
      <c r="P11252" s="37"/>
      <c r="Q11252" s="37"/>
      <c r="R11252" s="37"/>
      <c r="S11252" s="32">
        <f t="shared" si="1403"/>
        <v>0</v>
      </c>
      <c r="T11252" s="32">
        <f t="shared" si="1404"/>
        <v>0</v>
      </c>
      <c r="U11252" s="32">
        <f t="shared" si="1405"/>
        <v>0</v>
      </c>
      <c r="V11252" s="32">
        <f t="shared" si="1406"/>
        <v>0</v>
      </c>
      <c r="W11252" s="32">
        <f t="shared" si="1407"/>
        <v>0</v>
      </c>
      <c r="X11252" s="32">
        <f t="shared" si="1408"/>
        <v>0</v>
      </c>
    </row>
    <row r="11253" spans="1:24" ht="14.25" customHeight="1">
      <c r="A11253" s="33" t="b">
        <f t="shared" si="1402"/>
        <v>0</v>
      </c>
      <c r="B11253" s="33">
        <f t="shared" si="1409"/>
        <v>11252</v>
      </c>
      <c r="C11253" s="17"/>
      <c r="N11253" s="37"/>
      <c r="O11253" s="37"/>
      <c r="P11253" s="37"/>
      <c r="Q11253" s="37"/>
      <c r="R11253" s="37"/>
      <c r="S11253" s="32">
        <f t="shared" si="1403"/>
        <v>0</v>
      </c>
      <c r="T11253" s="32">
        <f t="shared" si="1404"/>
        <v>0</v>
      </c>
      <c r="U11253" s="32">
        <f t="shared" si="1405"/>
        <v>0</v>
      </c>
      <c r="V11253" s="32">
        <f t="shared" si="1406"/>
        <v>0</v>
      </c>
      <c r="W11253" s="32">
        <f t="shared" si="1407"/>
        <v>0</v>
      </c>
      <c r="X11253" s="32">
        <f t="shared" si="1408"/>
        <v>0</v>
      </c>
    </row>
    <row r="11254" spans="1:24" ht="14.25" customHeight="1">
      <c r="A11254" s="33" t="b">
        <f t="shared" si="1402"/>
        <v>0</v>
      </c>
      <c r="B11254" s="33">
        <f t="shared" si="1409"/>
        <v>11253</v>
      </c>
      <c r="C11254" s="17"/>
      <c r="N11254" s="37"/>
      <c r="O11254" s="37"/>
      <c r="P11254" s="37"/>
      <c r="Q11254" s="37"/>
      <c r="R11254" s="37"/>
      <c r="S11254" s="32">
        <f t="shared" si="1403"/>
        <v>0</v>
      </c>
      <c r="T11254" s="32">
        <f t="shared" si="1404"/>
        <v>0</v>
      </c>
      <c r="U11254" s="32">
        <f t="shared" si="1405"/>
        <v>0</v>
      </c>
      <c r="V11254" s="32">
        <f t="shared" si="1406"/>
        <v>0</v>
      </c>
      <c r="W11254" s="32">
        <f t="shared" si="1407"/>
        <v>0</v>
      </c>
      <c r="X11254" s="32">
        <f t="shared" si="1408"/>
        <v>0</v>
      </c>
    </row>
    <row r="11255" spans="1:24" ht="14.25" customHeight="1">
      <c r="A11255" s="33" t="b">
        <f t="shared" si="1402"/>
        <v>0</v>
      </c>
      <c r="B11255" s="33">
        <f t="shared" si="1409"/>
        <v>11254</v>
      </c>
      <c r="C11255" s="17"/>
      <c r="N11255" s="37"/>
      <c r="O11255" s="37"/>
      <c r="P11255" s="37"/>
      <c r="Q11255" s="37"/>
      <c r="R11255" s="37"/>
      <c r="S11255" s="32">
        <f t="shared" si="1403"/>
        <v>0</v>
      </c>
      <c r="T11255" s="32">
        <f t="shared" si="1404"/>
        <v>0</v>
      </c>
      <c r="U11255" s="32">
        <f t="shared" si="1405"/>
        <v>0</v>
      </c>
      <c r="V11255" s="32">
        <f t="shared" si="1406"/>
        <v>0</v>
      </c>
      <c r="W11255" s="32">
        <f t="shared" si="1407"/>
        <v>0</v>
      </c>
      <c r="X11255" s="32">
        <f t="shared" si="1408"/>
        <v>0</v>
      </c>
    </row>
    <row r="11256" spans="1:24" ht="14.25" customHeight="1">
      <c r="A11256" s="33" t="b">
        <f t="shared" si="1402"/>
        <v>0</v>
      </c>
      <c r="B11256" s="33">
        <f t="shared" si="1409"/>
        <v>11255</v>
      </c>
      <c r="C11256" s="17"/>
      <c r="N11256" s="37"/>
      <c r="O11256" s="37"/>
      <c r="P11256" s="37"/>
      <c r="Q11256" s="37"/>
      <c r="R11256" s="37"/>
      <c r="S11256" s="32">
        <f t="shared" si="1403"/>
        <v>0</v>
      </c>
      <c r="T11256" s="32">
        <f t="shared" si="1404"/>
        <v>0</v>
      </c>
      <c r="U11256" s="32">
        <f t="shared" si="1405"/>
        <v>0</v>
      </c>
      <c r="V11256" s="32">
        <f t="shared" si="1406"/>
        <v>0</v>
      </c>
      <c r="W11256" s="32">
        <f t="shared" si="1407"/>
        <v>0</v>
      </c>
      <c r="X11256" s="32">
        <f t="shared" si="1408"/>
        <v>0</v>
      </c>
    </row>
    <row r="11257" spans="1:24" ht="14.25" customHeight="1">
      <c r="A11257" s="33" t="b">
        <f t="shared" si="1402"/>
        <v>0</v>
      </c>
      <c r="B11257" s="33">
        <f t="shared" si="1409"/>
        <v>11256</v>
      </c>
      <c r="C11257" s="17"/>
      <c r="N11257" s="37"/>
      <c r="O11257" s="37"/>
      <c r="P11257" s="37"/>
      <c r="Q11257" s="37"/>
      <c r="R11257" s="37"/>
      <c r="S11257" s="32">
        <f t="shared" si="1403"/>
        <v>0</v>
      </c>
      <c r="T11257" s="32">
        <f t="shared" si="1404"/>
        <v>0</v>
      </c>
      <c r="U11257" s="32">
        <f t="shared" si="1405"/>
        <v>0</v>
      </c>
      <c r="V11257" s="32">
        <f t="shared" si="1406"/>
        <v>0</v>
      </c>
      <c r="W11257" s="32">
        <f t="shared" si="1407"/>
        <v>0</v>
      </c>
      <c r="X11257" s="32">
        <f t="shared" si="1408"/>
        <v>0</v>
      </c>
    </row>
    <row r="11258" spans="1:24" ht="14.25" customHeight="1">
      <c r="A11258" s="33" t="b">
        <f t="shared" si="1402"/>
        <v>0</v>
      </c>
      <c r="B11258" s="33">
        <f t="shared" si="1409"/>
        <v>11257</v>
      </c>
      <c r="C11258" s="17"/>
      <c r="N11258" s="37"/>
      <c r="O11258" s="37"/>
      <c r="P11258" s="37"/>
      <c r="Q11258" s="37"/>
      <c r="R11258" s="37"/>
      <c r="S11258" s="32">
        <f t="shared" si="1403"/>
        <v>0</v>
      </c>
      <c r="T11258" s="32">
        <f t="shared" si="1404"/>
        <v>0</v>
      </c>
      <c r="U11258" s="32">
        <f t="shared" si="1405"/>
        <v>0</v>
      </c>
      <c r="V11258" s="32">
        <f t="shared" si="1406"/>
        <v>0</v>
      </c>
      <c r="W11258" s="32">
        <f t="shared" si="1407"/>
        <v>0</v>
      </c>
      <c r="X11258" s="32">
        <f t="shared" si="1408"/>
        <v>0</v>
      </c>
    </row>
    <row r="11259" spans="1:24" ht="14.25" customHeight="1">
      <c r="A11259" s="33" t="b">
        <f t="shared" si="1402"/>
        <v>0</v>
      </c>
      <c r="B11259" s="33">
        <f t="shared" si="1409"/>
        <v>11258</v>
      </c>
      <c r="C11259" s="17"/>
      <c r="N11259" s="37"/>
      <c r="O11259" s="37"/>
      <c r="P11259" s="37"/>
      <c r="Q11259" s="37"/>
      <c r="R11259" s="37"/>
      <c r="S11259" s="32">
        <f t="shared" si="1403"/>
        <v>0</v>
      </c>
      <c r="T11259" s="32">
        <f t="shared" si="1404"/>
        <v>0</v>
      </c>
      <c r="U11259" s="32">
        <f t="shared" si="1405"/>
        <v>0</v>
      </c>
      <c r="V11259" s="32">
        <f t="shared" si="1406"/>
        <v>0</v>
      </c>
      <c r="W11259" s="32">
        <f t="shared" si="1407"/>
        <v>0</v>
      </c>
      <c r="X11259" s="32">
        <f t="shared" si="1408"/>
        <v>0</v>
      </c>
    </row>
    <row r="11260" spans="1:24" ht="14.25" customHeight="1">
      <c r="A11260" s="33" t="b">
        <f t="shared" si="1402"/>
        <v>0</v>
      </c>
      <c r="B11260" s="33">
        <f t="shared" si="1409"/>
        <v>11259</v>
      </c>
      <c r="C11260" s="17"/>
      <c r="N11260" s="37"/>
      <c r="O11260" s="37"/>
      <c r="P11260" s="37"/>
      <c r="Q11260" s="37"/>
      <c r="R11260" s="37"/>
      <c r="S11260" s="32">
        <f t="shared" si="1403"/>
        <v>0</v>
      </c>
      <c r="T11260" s="32">
        <f t="shared" si="1404"/>
        <v>0</v>
      </c>
      <c r="U11260" s="32">
        <f t="shared" si="1405"/>
        <v>0</v>
      </c>
      <c r="V11260" s="32">
        <f t="shared" si="1406"/>
        <v>0</v>
      </c>
      <c r="W11260" s="32">
        <f t="shared" si="1407"/>
        <v>0</v>
      </c>
      <c r="X11260" s="32">
        <f t="shared" si="1408"/>
        <v>0</v>
      </c>
    </row>
    <row r="11261" spans="1:24" ht="14.25" customHeight="1">
      <c r="A11261" s="33" t="b">
        <f t="shared" si="1402"/>
        <v>0</v>
      </c>
      <c r="B11261" s="33">
        <f t="shared" si="1409"/>
        <v>11260</v>
      </c>
      <c r="C11261" s="17"/>
      <c r="N11261" s="37"/>
      <c r="O11261" s="37"/>
      <c r="P11261" s="37"/>
      <c r="Q11261" s="37"/>
      <c r="R11261" s="37"/>
      <c r="S11261" s="32">
        <f t="shared" si="1403"/>
        <v>0</v>
      </c>
      <c r="T11261" s="32">
        <f t="shared" si="1404"/>
        <v>0</v>
      </c>
      <c r="U11261" s="32">
        <f t="shared" si="1405"/>
        <v>0</v>
      </c>
      <c r="V11261" s="32">
        <f t="shared" si="1406"/>
        <v>0</v>
      </c>
      <c r="W11261" s="32">
        <f t="shared" si="1407"/>
        <v>0</v>
      </c>
      <c r="X11261" s="32">
        <f t="shared" si="1408"/>
        <v>0</v>
      </c>
    </row>
    <row r="11262" spans="1:24" ht="14.25" customHeight="1">
      <c r="A11262" s="33" t="b">
        <f t="shared" si="1402"/>
        <v>0</v>
      </c>
      <c r="B11262" s="33">
        <f t="shared" si="1409"/>
        <v>11261</v>
      </c>
      <c r="C11262" s="17"/>
      <c r="N11262" s="37"/>
      <c r="O11262" s="37"/>
      <c r="P11262" s="37"/>
      <c r="Q11262" s="37"/>
      <c r="R11262" s="37"/>
      <c r="S11262" s="32">
        <f t="shared" si="1403"/>
        <v>0</v>
      </c>
      <c r="T11262" s="32">
        <f t="shared" si="1404"/>
        <v>0</v>
      </c>
      <c r="U11262" s="32">
        <f t="shared" si="1405"/>
        <v>0</v>
      </c>
      <c r="V11262" s="32">
        <f t="shared" si="1406"/>
        <v>0</v>
      </c>
      <c r="W11262" s="32">
        <f t="shared" si="1407"/>
        <v>0</v>
      </c>
      <c r="X11262" s="32">
        <f t="shared" si="1408"/>
        <v>0</v>
      </c>
    </row>
    <row r="11263" spans="1:24" ht="14.25" customHeight="1">
      <c r="A11263" s="33" t="b">
        <f t="shared" si="1402"/>
        <v>0</v>
      </c>
      <c r="B11263" s="33">
        <f t="shared" si="1409"/>
        <v>11262</v>
      </c>
      <c r="C11263" s="17"/>
      <c r="N11263" s="37"/>
      <c r="O11263" s="37"/>
      <c r="P11263" s="37"/>
      <c r="Q11263" s="37"/>
      <c r="R11263" s="37"/>
      <c r="S11263" s="32">
        <f t="shared" si="1403"/>
        <v>0</v>
      </c>
      <c r="T11263" s="32">
        <f t="shared" si="1404"/>
        <v>0</v>
      </c>
      <c r="U11263" s="32">
        <f t="shared" si="1405"/>
        <v>0</v>
      </c>
      <c r="V11263" s="32">
        <f t="shared" si="1406"/>
        <v>0</v>
      </c>
      <c r="W11263" s="32">
        <f t="shared" si="1407"/>
        <v>0</v>
      </c>
      <c r="X11263" s="32">
        <f t="shared" si="1408"/>
        <v>0</v>
      </c>
    </row>
    <row r="11264" spans="1:24" ht="14.25" customHeight="1">
      <c r="A11264" s="33" t="b">
        <f t="shared" si="1402"/>
        <v>0</v>
      </c>
      <c r="B11264" s="33">
        <f t="shared" si="1409"/>
        <v>11263</v>
      </c>
      <c r="C11264" s="17"/>
      <c r="N11264" s="37"/>
      <c r="O11264" s="37"/>
      <c r="P11264" s="37"/>
      <c r="Q11264" s="37"/>
      <c r="R11264" s="37"/>
      <c r="S11264" s="32">
        <f t="shared" si="1403"/>
        <v>0</v>
      </c>
      <c r="T11264" s="32">
        <f t="shared" si="1404"/>
        <v>0</v>
      </c>
      <c r="U11264" s="32">
        <f t="shared" si="1405"/>
        <v>0</v>
      </c>
      <c r="V11264" s="32">
        <f t="shared" si="1406"/>
        <v>0</v>
      </c>
      <c r="W11264" s="32">
        <f t="shared" si="1407"/>
        <v>0</v>
      </c>
      <c r="X11264" s="32">
        <f t="shared" si="1408"/>
        <v>0</v>
      </c>
    </row>
    <row r="11265" spans="1:24" ht="14.25" customHeight="1">
      <c r="A11265" s="33" t="b">
        <f t="shared" si="1402"/>
        <v>0</v>
      </c>
      <c r="B11265" s="33">
        <f t="shared" si="1409"/>
        <v>11264</v>
      </c>
      <c r="C11265" s="17"/>
      <c r="N11265" s="37"/>
      <c r="O11265" s="37"/>
      <c r="P11265" s="37"/>
      <c r="Q11265" s="37"/>
      <c r="R11265" s="37"/>
      <c r="S11265" s="32">
        <f t="shared" si="1403"/>
        <v>0</v>
      </c>
      <c r="T11265" s="32">
        <f t="shared" si="1404"/>
        <v>0</v>
      </c>
      <c r="U11265" s="32">
        <f t="shared" si="1405"/>
        <v>0</v>
      </c>
      <c r="V11265" s="32">
        <f t="shared" si="1406"/>
        <v>0</v>
      </c>
      <c r="W11265" s="32">
        <f t="shared" si="1407"/>
        <v>0</v>
      </c>
      <c r="X11265" s="32">
        <f t="shared" si="1408"/>
        <v>0</v>
      </c>
    </row>
    <row r="11266" spans="1:24" ht="14.25" customHeight="1">
      <c r="A11266" s="33" t="b">
        <f t="shared" ref="A11266:A11329" si="1410">IF(OR(COUNTIF(D11266:M11266, "NOT EXECUTED"), COUNTIF(D11266:M11266, "NOT COMPILED"), COUNTIF(D11266:M11266, "NOT EFFECTIVE")),TRUE,FALSE)</f>
        <v>0</v>
      </c>
      <c r="B11266" s="33">
        <f t="shared" si="1409"/>
        <v>11265</v>
      </c>
      <c r="C11266" s="17"/>
      <c r="N11266" s="37"/>
      <c r="O11266" s="37"/>
      <c r="P11266" s="37"/>
      <c r="Q11266" s="37"/>
      <c r="R11266" s="37"/>
      <c r="S11266" s="32">
        <f t="shared" ref="S11266:S11329" si="1411">IF(COUNTIF(H11266:M11266,"NOT EFFECTIVE"),1,0)</f>
        <v>0</v>
      </c>
      <c r="T11266" s="32">
        <f t="shared" ref="T11266:T11329" si="1412">IF(AND(D11266="NOT EXECUTED",COUNTA($N11266)&lt;&gt;0),1,0)</f>
        <v>0</v>
      </c>
      <c r="U11266" s="32">
        <f t="shared" ref="U11266:U11329" si="1413">IF(AND(E11266="NOT EXECUTED",COUNTA($N11266)&lt;&gt;0),1,0)</f>
        <v>0</v>
      </c>
      <c r="V11266" s="32">
        <f t="shared" ref="V11266:V11329" si="1414">IF(AND(F11266="NOT EXECUTED",COUNTA($N11266)&lt;&gt;0),1,0)</f>
        <v>0</v>
      </c>
      <c r="W11266" s="32">
        <f t="shared" ref="W11266:W11329" si="1415">IF(AND(G11266="NOT EXECUTED",COUNTA($N11266)&lt;&gt;0),1,0)</f>
        <v>0</v>
      </c>
      <c r="X11266" s="32">
        <f t="shared" ref="X11266:X11329" si="1416">IF(AND(S11266=1,COUNTA($N11266)&lt;&gt;0),1,0)</f>
        <v>0</v>
      </c>
    </row>
    <row r="11267" spans="1:24" ht="14.25" customHeight="1">
      <c r="A11267" s="33" t="b">
        <f t="shared" si="1410"/>
        <v>0</v>
      </c>
      <c r="B11267" s="33">
        <f t="shared" ref="B11267:B11330" si="1417">+B11266+1</f>
        <v>11266</v>
      </c>
      <c r="C11267" s="17"/>
      <c r="N11267" s="37"/>
      <c r="O11267" s="37"/>
      <c r="P11267" s="37"/>
      <c r="Q11267" s="37"/>
      <c r="R11267" s="37"/>
      <c r="S11267" s="32">
        <f t="shared" si="1411"/>
        <v>0</v>
      </c>
      <c r="T11267" s="32">
        <f t="shared" si="1412"/>
        <v>0</v>
      </c>
      <c r="U11267" s="32">
        <f t="shared" si="1413"/>
        <v>0</v>
      </c>
      <c r="V11267" s="32">
        <f t="shared" si="1414"/>
        <v>0</v>
      </c>
      <c r="W11267" s="32">
        <f t="shared" si="1415"/>
        <v>0</v>
      </c>
      <c r="X11267" s="32">
        <f t="shared" si="1416"/>
        <v>0</v>
      </c>
    </row>
    <row r="11268" spans="1:24" ht="14.25" customHeight="1">
      <c r="A11268" s="33" t="b">
        <f t="shared" si="1410"/>
        <v>0</v>
      </c>
      <c r="B11268" s="33">
        <f t="shared" si="1417"/>
        <v>11267</v>
      </c>
      <c r="C11268" s="17"/>
      <c r="N11268" s="37"/>
      <c r="O11268" s="37"/>
      <c r="P11268" s="37"/>
      <c r="Q11268" s="37"/>
      <c r="R11268" s="37"/>
      <c r="S11268" s="32">
        <f t="shared" si="1411"/>
        <v>0</v>
      </c>
      <c r="T11268" s="32">
        <f t="shared" si="1412"/>
        <v>0</v>
      </c>
      <c r="U11268" s="32">
        <f t="shared" si="1413"/>
        <v>0</v>
      </c>
      <c r="V11268" s="32">
        <f t="shared" si="1414"/>
        <v>0</v>
      </c>
      <c r="W11268" s="32">
        <f t="shared" si="1415"/>
        <v>0</v>
      </c>
      <c r="X11268" s="32">
        <f t="shared" si="1416"/>
        <v>0</v>
      </c>
    </row>
    <row r="11269" spans="1:24" ht="14.25" customHeight="1">
      <c r="A11269" s="33" t="b">
        <f t="shared" si="1410"/>
        <v>0</v>
      </c>
      <c r="B11269" s="33">
        <f t="shared" si="1417"/>
        <v>11268</v>
      </c>
      <c r="C11269" s="17"/>
      <c r="N11269" s="37"/>
      <c r="O11269" s="37"/>
      <c r="P11269" s="37"/>
      <c r="Q11269" s="37"/>
      <c r="R11269" s="37"/>
      <c r="S11269" s="32">
        <f t="shared" si="1411"/>
        <v>0</v>
      </c>
      <c r="T11269" s="32">
        <f t="shared" si="1412"/>
        <v>0</v>
      </c>
      <c r="U11269" s="32">
        <f t="shared" si="1413"/>
        <v>0</v>
      </c>
      <c r="V11269" s="32">
        <f t="shared" si="1414"/>
        <v>0</v>
      </c>
      <c r="W11269" s="32">
        <f t="shared" si="1415"/>
        <v>0</v>
      </c>
      <c r="X11269" s="32">
        <f t="shared" si="1416"/>
        <v>0</v>
      </c>
    </row>
    <row r="11270" spans="1:24" ht="14.25" customHeight="1">
      <c r="A11270" s="33" t="b">
        <f t="shared" si="1410"/>
        <v>0</v>
      </c>
      <c r="B11270" s="33">
        <f t="shared" si="1417"/>
        <v>11269</v>
      </c>
      <c r="C11270" s="17"/>
      <c r="N11270" s="37"/>
      <c r="O11270" s="37"/>
      <c r="P11270" s="37"/>
      <c r="Q11270" s="37"/>
      <c r="R11270" s="37"/>
      <c r="S11270" s="32">
        <f t="shared" si="1411"/>
        <v>0</v>
      </c>
      <c r="T11270" s="32">
        <f t="shared" si="1412"/>
        <v>0</v>
      </c>
      <c r="U11270" s="32">
        <f t="shared" si="1413"/>
        <v>0</v>
      </c>
      <c r="V11270" s="32">
        <f t="shared" si="1414"/>
        <v>0</v>
      </c>
      <c r="W11270" s="32">
        <f t="shared" si="1415"/>
        <v>0</v>
      </c>
      <c r="X11270" s="32">
        <f t="shared" si="1416"/>
        <v>0</v>
      </c>
    </row>
    <row r="11271" spans="1:24" ht="14.25" customHeight="1">
      <c r="A11271" s="33" t="b">
        <f t="shared" si="1410"/>
        <v>0</v>
      </c>
      <c r="B11271" s="33">
        <f t="shared" si="1417"/>
        <v>11270</v>
      </c>
      <c r="C11271" s="17"/>
      <c r="N11271" s="37"/>
      <c r="O11271" s="37"/>
      <c r="P11271" s="37"/>
      <c r="Q11271" s="37"/>
      <c r="R11271" s="37"/>
      <c r="S11271" s="32">
        <f t="shared" si="1411"/>
        <v>0</v>
      </c>
      <c r="T11271" s="32">
        <f t="shared" si="1412"/>
        <v>0</v>
      </c>
      <c r="U11271" s="32">
        <f t="shared" si="1413"/>
        <v>0</v>
      </c>
      <c r="V11271" s="32">
        <f t="shared" si="1414"/>
        <v>0</v>
      </c>
      <c r="W11271" s="32">
        <f t="shared" si="1415"/>
        <v>0</v>
      </c>
      <c r="X11271" s="32">
        <f t="shared" si="1416"/>
        <v>0</v>
      </c>
    </row>
    <row r="11272" spans="1:24" ht="14.25" customHeight="1">
      <c r="A11272" s="33" t="b">
        <f t="shared" si="1410"/>
        <v>0</v>
      </c>
      <c r="B11272" s="33">
        <f t="shared" si="1417"/>
        <v>11271</v>
      </c>
      <c r="C11272" s="17"/>
      <c r="N11272" s="37"/>
      <c r="O11272" s="37"/>
      <c r="P11272" s="37"/>
      <c r="Q11272" s="37"/>
      <c r="R11272" s="37"/>
      <c r="S11272" s="32">
        <f t="shared" si="1411"/>
        <v>0</v>
      </c>
      <c r="T11272" s="32">
        <f t="shared" si="1412"/>
        <v>0</v>
      </c>
      <c r="U11272" s="32">
        <f t="shared" si="1413"/>
        <v>0</v>
      </c>
      <c r="V11272" s="32">
        <f t="shared" si="1414"/>
        <v>0</v>
      </c>
      <c r="W11272" s="32">
        <f t="shared" si="1415"/>
        <v>0</v>
      </c>
      <c r="X11272" s="32">
        <f t="shared" si="1416"/>
        <v>0</v>
      </c>
    </row>
    <row r="11273" spans="1:24" ht="14.25" customHeight="1">
      <c r="A11273" s="33" t="b">
        <f t="shared" si="1410"/>
        <v>0</v>
      </c>
      <c r="B11273" s="33">
        <f t="shared" si="1417"/>
        <v>11272</v>
      </c>
      <c r="C11273" s="17"/>
      <c r="N11273" s="37"/>
      <c r="O11273" s="37"/>
      <c r="P11273" s="37"/>
      <c r="Q11273" s="37"/>
      <c r="R11273" s="37"/>
      <c r="S11273" s="32">
        <f t="shared" si="1411"/>
        <v>0</v>
      </c>
      <c r="T11273" s="32">
        <f t="shared" si="1412"/>
        <v>0</v>
      </c>
      <c r="U11273" s="32">
        <f t="shared" si="1413"/>
        <v>0</v>
      </c>
      <c r="V11273" s="32">
        <f t="shared" si="1414"/>
        <v>0</v>
      </c>
      <c r="W11273" s="32">
        <f t="shared" si="1415"/>
        <v>0</v>
      </c>
      <c r="X11273" s="32">
        <f t="shared" si="1416"/>
        <v>0</v>
      </c>
    </row>
    <row r="11274" spans="1:24" ht="14.25" customHeight="1">
      <c r="A11274" s="33" t="b">
        <f t="shared" si="1410"/>
        <v>0</v>
      </c>
      <c r="B11274" s="33">
        <f t="shared" si="1417"/>
        <v>11273</v>
      </c>
      <c r="C11274" s="17"/>
      <c r="N11274" s="37"/>
      <c r="O11274" s="37"/>
      <c r="P11274" s="37"/>
      <c r="Q11274" s="37"/>
      <c r="R11274" s="37"/>
      <c r="S11274" s="32">
        <f t="shared" si="1411"/>
        <v>0</v>
      </c>
      <c r="T11274" s="32">
        <f t="shared" si="1412"/>
        <v>0</v>
      </c>
      <c r="U11274" s="32">
        <f t="shared" si="1413"/>
        <v>0</v>
      </c>
      <c r="V11274" s="32">
        <f t="shared" si="1414"/>
        <v>0</v>
      </c>
      <c r="W11274" s="32">
        <f t="shared" si="1415"/>
        <v>0</v>
      </c>
      <c r="X11274" s="32">
        <f t="shared" si="1416"/>
        <v>0</v>
      </c>
    </row>
    <row r="11275" spans="1:24" ht="14.25" customHeight="1">
      <c r="A11275" s="33" t="b">
        <f t="shared" si="1410"/>
        <v>0</v>
      </c>
      <c r="B11275" s="33">
        <f t="shared" si="1417"/>
        <v>11274</v>
      </c>
      <c r="C11275" s="17"/>
      <c r="N11275" s="37"/>
      <c r="O11275" s="37"/>
      <c r="P11275" s="37"/>
      <c r="Q11275" s="37"/>
      <c r="R11275" s="37"/>
      <c r="S11275" s="32">
        <f t="shared" si="1411"/>
        <v>0</v>
      </c>
      <c r="T11275" s="32">
        <f t="shared" si="1412"/>
        <v>0</v>
      </c>
      <c r="U11275" s="32">
        <f t="shared" si="1413"/>
        <v>0</v>
      </c>
      <c r="V11275" s="32">
        <f t="shared" si="1414"/>
        <v>0</v>
      </c>
      <c r="W11275" s="32">
        <f t="shared" si="1415"/>
        <v>0</v>
      </c>
      <c r="X11275" s="32">
        <f t="shared" si="1416"/>
        <v>0</v>
      </c>
    </row>
    <row r="11276" spans="1:24" ht="14.25" customHeight="1">
      <c r="A11276" s="33" t="b">
        <f t="shared" si="1410"/>
        <v>0</v>
      </c>
      <c r="B11276" s="33">
        <f t="shared" si="1417"/>
        <v>11275</v>
      </c>
      <c r="C11276" s="17"/>
      <c r="N11276" s="37"/>
      <c r="O11276" s="37"/>
      <c r="P11276" s="37"/>
      <c r="Q11276" s="37"/>
      <c r="R11276" s="37"/>
      <c r="S11276" s="32">
        <f t="shared" si="1411"/>
        <v>0</v>
      </c>
      <c r="T11276" s="32">
        <f t="shared" si="1412"/>
        <v>0</v>
      </c>
      <c r="U11276" s="32">
        <f t="shared" si="1413"/>
        <v>0</v>
      </c>
      <c r="V11276" s="32">
        <f t="shared" si="1414"/>
        <v>0</v>
      </c>
      <c r="W11276" s="32">
        <f t="shared" si="1415"/>
        <v>0</v>
      </c>
      <c r="X11276" s="32">
        <f t="shared" si="1416"/>
        <v>0</v>
      </c>
    </row>
    <row r="11277" spans="1:24" ht="14.25" customHeight="1">
      <c r="A11277" s="33" t="b">
        <f t="shared" si="1410"/>
        <v>0</v>
      </c>
      <c r="B11277" s="33">
        <f t="shared" si="1417"/>
        <v>11276</v>
      </c>
      <c r="C11277" s="17"/>
      <c r="N11277" s="37"/>
      <c r="O11277" s="37"/>
      <c r="P11277" s="37"/>
      <c r="Q11277" s="37"/>
      <c r="R11277" s="37"/>
      <c r="S11277" s="32">
        <f t="shared" si="1411"/>
        <v>0</v>
      </c>
      <c r="T11277" s="32">
        <f t="shared" si="1412"/>
        <v>0</v>
      </c>
      <c r="U11277" s="32">
        <f t="shared" si="1413"/>
        <v>0</v>
      </c>
      <c r="V11277" s="32">
        <f t="shared" si="1414"/>
        <v>0</v>
      </c>
      <c r="W11277" s="32">
        <f t="shared" si="1415"/>
        <v>0</v>
      </c>
      <c r="X11277" s="32">
        <f t="shared" si="1416"/>
        <v>0</v>
      </c>
    </row>
    <row r="11278" spans="1:24" ht="14.25" customHeight="1">
      <c r="A11278" s="33" t="b">
        <f t="shared" si="1410"/>
        <v>0</v>
      </c>
      <c r="B11278" s="33">
        <f t="shared" si="1417"/>
        <v>11277</v>
      </c>
      <c r="C11278" s="17"/>
      <c r="N11278" s="37"/>
      <c r="O11278" s="37"/>
      <c r="P11278" s="37"/>
      <c r="Q11278" s="37"/>
      <c r="R11278" s="37"/>
      <c r="S11278" s="32">
        <f t="shared" si="1411"/>
        <v>0</v>
      </c>
      <c r="T11278" s="32">
        <f t="shared" si="1412"/>
        <v>0</v>
      </c>
      <c r="U11278" s="32">
        <f t="shared" si="1413"/>
        <v>0</v>
      </c>
      <c r="V11278" s="32">
        <f t="shared" si="1414"/>
        <v>0</v>
      </c>
      <c r="W11278" s="32">
        <f t="shared" si="1415"/>
        <v>0</v>
      </c>
      <c r="X11278" s="32">
        <f t="shared" si="1416"/>
        <v>0</v>
      </c>
    </row>
    <row r="11279" spans="1:24" ht="14.25" customHeight="1">
      <c r="A11279" s="33" t="b">
        <f t="shared" si="1410"/>
        <v>0</v>
      </c>
      <c r="B11279" s="33">
        <f t="shared" si="1417"/>
        <v>11278</v>
      </c>
      <c r="C11279" s="17"/>
      <c r="N11279" s="37"/>
      <c r="O11279" s="37"/>
      <c r="P11279" s="37"/>
      <c r="Q11279" s="37"/>
      <c r="R11279" s="37"/>
      <c r="S11279" s="32">
        <f t="shared" si="1411"/>
        <v>0</v>
      </c>
      <c r="T11279" s="32">
        <f t="shared" si="1412"/>
        <v>0</v>
      </c>
      <c r="U11279" s="32">
        <f t="shared" si="1413"/>
        <v>0</v>
      </c>
      <c r="V11279" s="32">
        <f t="shared" si="1414"/>
        <v>0</v>
      </c>
      <c r="W11279" s="32">
        <f t="shared" si="1415"/>
        <v>0</v>
      </c>
      <c r="X11279" s="32">
        <f t="shared" si="1416"/>
        <v>0</v>
      </c>
    </row>
    <row r="11280" spans="1:24" ht="14.25" customHeight="1">
      <c r="A11280" s="33" t="b">
        <f t="shared" si="1410"/>
        <v>0</v>
      </c>
      <c r="B11280" s="33">
        <f t="shared" si="1417"/>
        <v>11279</v>
      </c>
      <c r="C11280" s="17"/>
      <c r="N11280" s="37"/>
      <c r="O11280" s="37"/>
      <c r="P11280" s="37"/>
      <c r="Q11280" s="37"/>
      <c r="R11280" s="37"/>
      <c r="S11280" s="32">
        <f t="shared" si="1411"/>
        <v>0</v>
      </c>
      <c r="T11280" s="32">
        <f t="shared" si="1412"/>
        <v>0</v>
      </c>
      <c r="U11280" s="32">
        <f t="shared" si="1413"/>
        <v>0</v>
      </c>
      <c r="V11280" s="32">
        <f t="shared" si="1414"/>
        <v>0</v>
      </c>
      <c r="W11280" s="32">
        <f t="shared" si="1415"/>
        <v>0</v>
      </c>
      <c r="X11280" s="32">
        <f t="shared" si="1416"/>
        <v>0</v>
      </c>
    </row>
    <row r="11281" spans="1:24" ht="14.25" customHeight="1">
      <c r="A11281" s="33" t="b">
        <f t="shared" si="1410"/>
        <v>0</v>
      </c>
      <c r="B11281" s="33">
        <f t="shared" si="1417"/>
        <v>11280</v>
      </c>
      <c r="C11281" s="17"/>
      <c r="N11281" s="37"/>
      <c r="O11281" s="37"/>
      <c r="P11281" s="37"/>
      <c r="Q11281" s="37"/>
      <c r="R11281" s="37"/>
      <c r="S11281" s="32">
        <f t="shared" si="1411"/>
        <v>0</v>
      </c>
      <c r="T11281" s="32">
        <f t="shared" si="1412"/>
        <v>0</v>
      </c>
      <c r="U11281" s="32">
        <f t="shared" si="1413"/>
        <v>0</v>
      </c>
      <c r="V11281" s="32">
        <f t="shared" si="1414"/>
        <v>0</v>
      </c>
      <c r="W11281" s="32">
        <f t="shared" si="1415"/>
        <v>0</v>
      </c>
      <c r="X11281" s="32">
        <f t="shared" si="1416"/>
        <v>0</v>
      </c>
    </row>
    <row r="11282" spans="1:24" ht="14.25" customHeight="1">
      <c r="A11282" s="33" t="b">
        <f t="shared" si="1410"/>
        <v>0</v>
      </c>
      <c r="B11282" s="33">
        <f t="shared" si="1417"/>
        <v>11281</v>
      </c>
      <c r="C11282" s="17"/>
      <c r="N11282" s="37"/>
      <c r="O11282" s="37"/>
      <c r="P11282" s="37"/>
      <c r="Q11282" s="37"/>
      <c r="R11282" s="37"/>
      <c r="S11282" s="32">
        <f t="shared" si="1411"/>
        <v>0</v>
      </c>
      <c r="T11282" s="32">
        <f t="shared" si="1412"/>
        <v>0</v>
      </c>
      <c r="U11282" s="32">
        <f t="shared" si="1413"/>
        <v>0</v>
      </c>
      <c r="V11282" s="32">
        <f t="shared" si="1414"/>
        <v>0</v>
      </c>
      <c r="W11282" s="32">
        <f t="shared" si="1415"/>
        <v>0</v>
      </c>
      <c r="X11282" s="32">
        <f t="shared" si="1416"/>
        <v>0</v>
      </c>
    </row>
    <row r="11283" spans="1:24" ht="14.25" customHeight="1">
      <c r="A11283" s="33" t="b">
        <f t="shared" si="1410"/>
        <v>0</v>
      </c>
      <c r="B11283" s="33">
        <f t="shared" si="1417"/>
        <v>11282</v>
      </c>
      <c r="C11283" s="17"/>
      <c r="N11283" s="37"/>
      <c r="O11283" s="37"/>
      <c r="P11283" s="37"/>
      <c r="Q11283" s="37"/>
      <c r="R11283" s="37"/>
      <c r="S11283" s="32">
        <f t="shared" si="1411"/>
        <v>0</v>
      </c>
      <c r="T11283" s="32">
        <f t="shared" si="1412"/>
        <v>0</v>
      </c>
      <c r="U11283" s="32">
        <f t="shared" si="1413"/>
        <v>0</v>
      </c>
      <c r="V11283" s="32">
        <f t="shared" si="1414"/>
        <v>0</v>
      </c>
      <c r="W11283" s="32">
        <f t="shared" si="1415"/>
        <v>0</v>
      </c>
      <c r="X11283" s="32">
        <f t="shared" si="1416"/>
        <v>0</v>
      </c>
    </row>
    <row r="11284" spans="1:24" ht="14.25" customHeight="1">
      <c r="A11284" s="33" t="b">
        <f t="shared" si="1410"/>
        <v>0</v>
      </c>
      <c r="B11284" s="33">
        <f t="shared" si="1417"/>
        <v>11283</v>
      </c>
      <c r="C11284" s="17"/>
      <c r="N11284" s="37"/>
      <c r="O11284" s="37"/>
      <c r="P11284" s="37"/>
      <c r="Q11284" s="37"/>
      <c r="R11284" s="37"/>
      <c r="S11284" s="32">
        <f t="shared" si="1411"/>
        <v>0</v>
      </c>
      <c r="T11284" s="32">
        <f t="shared" si="1412"/>
        <v>0</v>
      </c>
      <c r="U11284" s="32">
        <f t="shared" si="1413"/>
        <v>0</v>
      </c>
      <c r="V11284" s="32">
        <f t="shared" si="1414"/>
        <v>0</v>
      </c>
      <c r="W11284" s="32">
        <f t="shared" si="1415"/>
        <v>0</v>
      </c>
      <c r="X11284" s="32">
        <f t="shared" si="1416"/>
        <v>0</v>
      </c>
    </row>
    <row r="11285" spans="1:24" ht="14.25" customHeight="1">
      <c r="A11285" s="33" t="b">
        <f t="shared" si="1410"/>
        <v>0</v>
      </c>
      <c r="B11285" s="33">
        <f t="shared" si="1417"/>
        <v>11284</v>
      </c>
      <c r="C11285" s="17"/>
      <c r="N11285" s="37"/>
      <c r="O11285" s="37"/>
      <c r="P11285" s="37"/>
      <c r="Q11285" s="37"/>
      <c r="R11285" s="37"/>
      <c r="S11285" s="32">
        <f t="shared" si="1411"/>
        <v>0</v>
      </c>
      <c r="T11285" s="32">
        <f t="shared" si="1412"/>
        <v>0</v>
      </c>
      <c r="U11285" s="32">
        <f t="shared" si="1413"/>
        <v>0</v>
      </c>
      <c r="V11285" s="32">
        <f t="shared" si="1414"/>
        <v>0</v>
      </c>
      <c r="W11285" s="32">
        <f t="shared" si="1415"/>
        <v>0</v>
      </c>
      <c r="X11285" s="32">
        <f t="shared" si="1416"/>
        <v>0</v>
      </c>
    </row>
    <row r="11286" spans="1:24" ht="14.25" customHeight="1">
      <c r="A11286" s="33" t="b">
        <f t="shared" si="1410"/>
        <v>0</v>
      </c>
      <c r="B11286" s="33">
        <f t="shared" si="1417"/>
        <v>11285</v>
      </c>
      <c r="C11286" s="17"/>
      <c r="N11286" s="37"/>
      <c r="O11286" s="37"/>
      <c r="P11286" s="37"/>
      <c r="Q11286" s="37"/>
      <c r="R11286" s="37"/>
      <c r="S11286" s="32">
        <f t="shared" si="1411"/>
        <v>0</v>
      </c>
      <c r="T11286" s="32">
        <f t="shared" si="1412"/>
        <v>0</v>
      </c>
      <c r="U11286" s="32">
        <f t="shared" si="1413"/>
        <v>0</v>
      </c>
      <c r="V11286" s="32">
        <f t="shared" si="1414"/>
        <v>0</v>
      </c>
      <c r="W11286" s="32">
        <f t="shared" si="1415"/>
        <v>0</v>
      </c>
      <c r="X11286" s="32">
        <f t="shared" si="1416"/>
        <v>0</v>
      </c>
    </row>
    <row r="11287" spans="1:24" ht="14.25" customHeight="1">
      <c r="A11287" s="33" t="b">
        <f t="shared" si="1410"/>
        <v>0</v>
      </c>
      <c r="B11287" s="33">
        <f t="shared" si="1417"/>
        <v>11286</v>
      </c>
      <c r="C11287" s="17"/>
      <c r="N11287" s="37"/>
      <c r="O11287" s="37"/>
      <c r="P11287" s="37"/>
      <c r="Q11287" s="37"/>
      <c r="R11287" s="37"/>
      <c r="S11287" s="32">
        <f t="shared" si="1411"/>
        <v>0</v>
      </c>
      <c r="T11287" s="32">
        <f t="shared" si="1412"/>
        <v>0</v>
      </c>
      <c r="U11287" s="32">
        <f t="shared" si="1413"/>
        <v>0</v>
      </c>
      <c r="V11287" s="32">
        <f t="shared" si="1414"/>
        <v>0</v>
      </c>
      <c r="W11287" s="32">
        <f t="shared" si="1415"/>
        <v>0</v>
      </c>
      <c r="X11287" s="32">
        <f t="shared" si="1416"/>
        <v>0</v>
      </c>
    </row>
    <row r="11288" spans="1:24" ht="14.25" customHeight="1">
      <c r="A11288" s="33" t="b">
        <f t="shared" si="1410"/>
        <v>0</v>
      </c>
      <c r="B11288" s="33">
        <f t="shared" si="1417"/>
        <v>11287</v>
      </c>
      <c r="C11288" s="17"/>
      <c r="N11288" s="37"/>
      <c r="O11288" s="37"/>
      <c r="P11288" s="37"/>
      <c r="Q11288" s="37"/>
      <c r="R11288" s="37"/>
      <c r="S11288" s="32">
        <f t="shared" si="1411"/>
        <v>0</v>
      </c>
      <c r="T11288" s="32">
        <f t="shared" si="1412"/>
        <v>0</v>
      </c>
      <c r="U11288" s="32">
        <f t="shared" si="1413"/>
        <v>0</v>
      </c>
      <c r="V11288" s="32">
        <f t="shared" si="1414"/>
        <v>0</v>
      </c>
      <c r="W11288" s="32">
        <f t="shared" si="1415"/>
        <v>0</v>
      </c>
      <c r="X11288" s="32">
        <f t="shared" si="1416"/>
        <v>0</v>
      </c>
    </row>
    <row r="11289" spans="1:24" ht="14.25" customHeight="1">
      <c r="A11289" s="33" t="b">
        <f t="shared" si="1410"/>
        <v>0</v>
      </c>
      <c r="B11289" s="33">
        <f t="shared" si="1417"/>
        <v>11288</v>
      </c>
      <c r="C11289" s="17"/>
      <c r="N11289" s="37"/>
      <c r="O11289" s="37"/>
      <c r="P11289" s="37"/>
      <c r="Q11289" s="37"/>
      <c r="R11289" s="37"/>
      <c r="S11289" s="32">
        <f t="shared" si="1411"/>
        <v>0</v>
      </c>
      <c r="T11289" s="32">
        <f t="shared" si="1412"/>
        <v>0</v>
      </c>
      <c r="U11289" s="32">
        <f t="shared" si="1413"/>
        <v>0</v>
      </c>
      <c r="V11289" s="32">
        <f t="shared" si="1414"/>
        <v>0</v>
      </c>
      <c r="W11289" s="32">
        <f t="shared" si="1415"/>
        <v>0</v>
      </c>
      <c r="X11289" s="32">
        <f t="shared" si="1416"/>
        <v>0</v>
      </c>
    </row>
    <row r="11290" spans="1:24" ht="14.25" customHeight="1">
      <c r="A11290" s="33" t="b">
        <f t="shared" si="1410"/>
        <v>0</v>
      </c>
      <c r="B11290" s="33">
        <f t="shared" si="1417"/>
        <v>11289</v>
      </c>
      <c r="C11290" s="17"/>
      <c r="N11290" s="37"/>
      <c r="O11290" s="37"/>
      <c r="P11290" s="37"/>
      <c r="Q11290" s="37"/>
      <c r="R11290" s="37"/>
      <c r="S11290" s="32">
        <f t="shared" si="1411"/>
        <v>0</v>
      </c>
      <c r="T11290" s="32">
        <f t="shared" si="1412"/>
        <v>0</v>
      </c>
      <c r="U11290" s="32">
        <f t="shared" si="1413"/>
        <v>0</v>
      </c>
      <c r="V11290" s="32">
        <f t="shared" si="1414"/>
        <v>0</v>
      </c>
      <c r="W11290" s="32">
        <f t="shared" si="1415"/>
        <v>0</v>
      </c>
      <c r="X11290" s="32">
        <f t="shared" si="1416"/>
        <v>0</v>
      </c>
    </row>
    <row r="11291" spans="1:24" ht="14.25" customHeight="1">
      <c r="A11291" s="33" t="b">
        <f t="shared" si="1410"/>
        <v>0</v>
      </c>
      <c r="B11291" s="33">
        <f t="shared" si="1417"/>
        <v>11290</v>
      </c>
      <c r="C11291" s="17"/>
      <c r="N11291" s="37"/>
      <c r="O11291" s="37"/>
      <c r="P11291" s="37"/>
      <c r="Q11291" s="37"/>
      <c r="R11291" s="37"/>
      <c r="S11291" s="32">
        <f t="shared" si="1411"/>
        <v>0</v>
      </c>
      <c r="T11291" s="32">
        <f t="shared" si="1412"/>
        <v>0</v>
      </c>
      <c r="U11291" s="32">
        <f t="shared" si="1413"/>
        <v>0</v>
      </c>
      <c r="V11291" s="32">
        <f t="shared" si="1414"/>
        <v>0</v>
      </c>
      <c r="W11291" s="32">
        <f t="shared" si="1415"/>
        <v>0</v>
      </c>
      <c r="X11291" s="32">
        <f t="shared" si="1416"/>
        <v>0</v>
      </c>
    </row>
    <row r="11292" spans="1:24" ht="14.25" customHeight="1">
      <c r="A11292" s="33" t="b">
        <f t="shared" si="1410"/>
        <v>0</v>
      </c>
      <c r="B11292" s="33">
        <f t="shared" si="1417"/>
        <v>11291</v>
      </c>
      <c r="C11292" s="17"/>
      <c r="N11292" s="37"/>
      <c r="O11292" s="37"/>
      <c r="P11292" s="37"/>
      <c r="Q11292" s="37"/>
      <c r="R11292" s="37"/>
      <c r="S11292" s="32">
        <f t="shared" si="1411"/>
        <v>0</v>
      </c>
      <c r="T11292" s="32">
        <f t="shared" si="1412"/>
        <v>0</v>
      </c>
      <c r="U11292" s="32">
        <f t="shared" si="1413"/>
        <v>0</v>
      </c>
      <c r="V11292" s="32">
        <f t="shared" si="1414"/>
        <v>0</v>
      </c>
      <c r="W11292" s="32">
        <f t="shared" si="1415"/>
        <v>0</v>
      </c>
      <c r="X11292" s="32">
        <f t="shared" si="1416"/>
        <v>0</v>
      </c>
    </row>
    <row r="11293" spans="1:24" ht="14.25" customHeight="1">
      <c r="A11293" s="33" t="b">
        <f t="shared" si="1410"/>
        <v>0</v>
      </c>
      <c r="B11293" s="33">
        <f t="shared" si="1417"/>
        <v>11292</v>
      </c>
      <c r="C11293" s="17"/>
      <c r="N11293" s="37"/>
      <c r="O11293" s="37"/>
      <c r="P11293" s="37"/>
      <c r="Q11293" s="37"/>
      <c r="R11293" s="37"/>
      <c r="S11293" s="32">
        <f t="shared" si="1411"/>
        <v>0</v>
      </c>
      <c r="T11293" s="32">
        <f t="shared" si="1412"/>
        <v>0</v>
      </c>
      <c r="U11293" s="32">
        <f t="shared" si="1413"/>
        <v>0</v>
      </c>
      <c r="V11293" s="32">
        <f t="shared" si="1414"/>
        <v>0</v>
      </c>
      <c r="W11293" s="32">
        <f t="shared" si="1415"/>
        <v>0</v>
      </c>
      <c r="X11293" s="32">
        <f t="shared" si="1416"/>
        <v>0</v>
      </c>
    </row>
    <row r="11294" spans="1:24" ht="14.25" customHeight="1">
      <c r="A11294" s="33" t="b">
        <f t="shared" si="1410"/>
        <v>0</v>
      </c>
      <c r="B11294" s="33">
        <f t="shared" si="1417"/>
        <v>11293</v>
      </c>
      <c r="C11294" s="17"/>
      <c r="N11294" s="37"/>
      <c r="O11294" s="37"/>
      <c r="P11294" s="37"/>
      <c r="Q11294" s="37"/>
      <c r="R11294" s="37"/>
      <c r="S11294" s="32">
        <f t="shared" si="1411"/>
        <v>0</v>
      </c>
      <c r="T11294" s="32">
        <f t="shared" si="1412"/>
        <v>0</v>
      </c>
      <c r="U11294" s="32">
        <f t="shared" si="1413"/>
        <v>0</v>
      </c>
      <c r="V11294" s="32">
        <f t="shared" si="1414"/>
        <v>0</v>
      </c>
      <c r="W11294" s="32">
        <f t="shared" si="1415"/>
        <v>0</v>
      </c>
      <c r="X11294" s="32">
        <f t="shared" si="1416"/>
        <v>0</v>
      </c>
    </row>
    <row r="11295" spans="1:24" ht="14.25" customHeight="1">
      <c r="A11295" s="33" t="b">
        <f t="shared" si="1410"/>
        <v>0</v>
      </c>
      <c r="B11295" s="33">
        <f t="shared" si="1417"/>
        <v>11294</v>
      </c>
      <c r="C11295" s="17"/>
      <c r="N11295" s="37"/>
      <c r="O11295" s="37"/>
      <c r="P11295" s="37"/>
      <c r="Q11295" s="37"/>
      <c r="R11295" s="37"/>
      <c r="S11295" s="32">
        <f t="shared" si="1411"/>
        <v>0</v>
      </c>
      <c r="T11295" s="32">
        <f t="shared" si="1412"/>
        <v>0</v>
      </c>
      <c r="U11295" s="32">
        <f t="shared" si="1413"/>
        <v>0</v>
      </c>
      <c r="V11295" s="32">
        <f t="shared" si="1414"/>
        <v>0</v>
      </c>
      <c r="W11295" s="32">
        <f t="shared" si="1415"/>
        <v>0</v>
      </c>
      <c r="X11295" s="32">
        <f t="shared" si="1416"/>
        <v>0</v>
      </c>
    </row>
    <row r="11296" spans="1:24" ht="14.25" customHeight="1">
      <c r="A11296" s="33" t="b">
        <f t="shared" si="1410"/>
        <v>0</v>
      </c>
      <c r="B11296" s="33">
        <f t="shared" si="1417"/>
        <v>11295</v>
      </c>
      <c r="C11296" s="17"/>
      <c r="N11296" s="37"/>
      <c r="O11296" s="37"/>
      <c r="P11296" s="37"/>
      <c r="Q11296" s="37"/>
      <c r="R11296" s="37"/>
      <c r="S11296" s="32">
        <f t="shared" si="1411"/>
        <v>0</v>
      </c>
      <c r="T11296" s="32">
        <f t="shared" si="1412"/>
        <v>0</v>
      </c>
      <c r="U11296" s="32">
        <f t="shared" si="1413"/>
        <v>0</v>
      </c>
      <c r="V11296" s="32">
        <f t="shared" si="1414"/>
        <v>0</v>
      </c>
      <c r="W11296" s="32">
        <f t="shared" si="1415"/>
        <v>0</v>
      </c>
      <c r="X11296" s="32">
        <f t="shared" si="1416"/>
        <v>0</v>
      </c>
    </row>
    <row r="11297" spans="1:24" ht="14.25" customHeight="1">
      <c r="A11297" s="33" t="b">
        <f t="shared" si="1410"/>
        <v>0</v>
      </c>
      <c r="B11297" s="33">
        <f t="shared" si="1417"/>
        <v>11296</v>
      </c>
      <c r="C11297" s="17"/>
      <c r="N11297" s="37"/>
      <c r="O11297" s="37"/>
      <c r="P11297" s="37"/>
      <c r="Q11297" s="37"/>
      <c r="R11297" s="37"/>
      <c r="S11297" s="32">
        <f t="shared" si="1411"/>
        <v>0</v>
      </c>
      <c r="T11297" s="32">
        <f t="shared" si="1412"/>
        <v>0</v>
      </c>
      <c r="U11297" s="32">
        <f t="shared" si="1413"/>
        <v>0</v>
      </c>
      <c r="V11297" s="32">
        <f t="shared" si="1414"/>
        <v>0</v>
      </c>
      <c r="W11297" s="32">
        <f t="shared" si="1415"/>
        <v>0</v>
      </c>
      <c r="X11297" s="32">
        <f t="shared" si="1416"/>
        <v>0</v>
      </c>
    </row>
    <row r="11298" spans="1:24" ht="14.25" customHeight="1">
      <c r="A11298" s="33" t="b">
        <f t="shared" si="1410"/>
        <v>0</v>
      </c>
      <c r="B11298" s="33">
        <f t="shared" si="1417"/>
        <v>11297</v>
      </c>
      <c r="C11298" s="17"/>
      <c r="N11298" s="37"/>
      <c r="O11298" s="37"/>
      <c r="P11298" s="37"/>
      <c r="Q11298" s="37"/>
      <c r="R11298" s="37"/>
      <c r="S11298" s="32">
        <f t="shared" si="1411"/>
        <v>0</v>
      </c>
      <c r="T11298" s="32">
        <f t="shared" si="1412"/>
        <v>0</v>
      </c>
      <c r="U11298" s="32">
        <f t="shared" si="1413"/>
        <v>0</v>
      </c>
      <c r="V11298" s="32">
        <f t="shared" si="1414"/>
        <v>0</v>
      </c>
      <c r="W11298" s="32">
        <f t="shared" si="1415"/>
        <v>0</v>
      </c>
      <c r="X11298" s="32">
        <f t="shared" si="1416"/>
        <v>0</v>
      </c>
    </row>
    <row r="11299" spans="1:24" ht="14.25" customHeight="1">
      <c r="A11299" s="33" t="b">
        <f t="shared" si="1410"/>
        <v>0</v>
      </c>
      <c r="B11299" s="33">
        <f t="shared" si="1417"/>
        <v>11298</v>
      </c>
      <c r="C11299" s="17"/>
      <c r="N11299" s="37"/>
      <c r="O11299" s="37"/>
      <c r="P11299" s="37"/>
      <c r="Q11299" s="37"/>
      <c r="R11299" s="37"/>
      <c r="S11299" s="32">
        <f t="shared" si="1411"/>
        <v>0</v>
      </c>
      <c r="T11299" s="32">
        <f t="shared" si="1412"/>
        <v>0</v>
      </c>
      <c r="U11299" s="32">
        <f t="shared" si="1413"/>
        <v>0</v>
      </c>
      <c r="V11299" s="32">
        <f t="shared" si="1414"/>
        <v>0</v>
      </c>
      <c r="W11299" s="32">
        <f t="shared" si="1415"/>
        <v>0</v>
      </c>
      <c r="X11299" s="32">
        <f t="shared" si="1416"/>
        <v>0</v>
      </c>
    </row>
    <row r="11300" spans="1:24" ht="14.25" customHeight="1">
      <c r="A11300" s="33" t="b">
        <f t="shared" si="1410"/>
        <v>0</v>
      </c>
      <c r="B11300" s="33">
        <f t="shared" si="1417"/>
        <v>11299</v>
      </c>
      <c r="C11300" s="17"/>
      <c r="N11300" s="37"/>
      <c r="O11300" s="37"/>
      <c r="P11300" s="37"/>
      <c r="Q11300" s="37"/>
      <c r="R11300" s="37"/>
      <c r="S11300" s="32">
        <f t="shared" si="1411"/>
        <v>0</v>
      </c>
      <c r="T11300" s="32">
        <f t="shared" si="1412"/>
        <v>0</v>
      </c>
      <c r="U11300" s="32">
        <f t="shared" si="1413"/>
        <v>0</v>
      </c>
      <c r="V11300" s="32">
        <f t="shared" si="1414"/>
        <v>0</v>
      </c>
      <c r="W11300" s="32">
        <f t="shared" si="1415"/>
        <v>0</v>
      </c>
      <c r="X11300" s="32">
        <f t="shared" si="1416"/>
        <v>0</v>
      </c>
    </row>
    <row r="11301" spans="1:24" ht="14.25" customHeight="1">
      <c r="A11301" s="33" t="b">
        <f t="shared" si="1410"/>
        <v>0</v>
      </c>
      <c r="B11301" s="33">
        <f t="shared" si="1417"/>
        <v>11300</v>
      </c>
      <c r="C11301" s="17"/>
      <c r="N11301" s="37"/>
      <c r="O11301" s="37"/>
      <c r="P11301" s="37"/>
      <c r="Q11301" s="37"/>
      <c r="R11301" s="37"/>
      <c r="S11301" s="32">
        <f t="shared" si="1411"/>
        <v>0</v>
      </c>
      <c r="T11301" s="32">
        <f t="shared" si="1412"/>
        <v>0</v>
      </c>
      <c r="U11301" s="32">
        <f t="shared" si="1413"/>
        <v>0</v>
      </c>
      <c r="V11301" s="32">
        <f t="shared" si="1414"/>
        <v>0</v>
      </c>
      <c r="W11301" s="32">
        <f t="shared" si="1415"/>
        <v>0</v>
      </c>
      <c r="X11301" s="32">
        <f t="shared" si="1416"/>
        <v>0</v>
      </c>
    </row>
    <row r="11302" spans="1:24" ht="14.25" customHeight="1">
      <c r="A11302" s="33" t="b">
        <f t="shared" si="1410"/>
        <v>0</v>
      </c>
      <c r="B11302" s="33">
        <f t="shared" si="1417"/>
        <v>11301</v>
      </c>
      <c r="C11302" s="17"/>
      <c r="N11302" s="37"/>
      <c r="O11302" s="37"/>
      <c r="P11302" s="37"/>
      <c r="Q11302" s="37"/>
      <c r="R11302" s="37"/>
      <c r="S11302" s="32">
        <f t="shared" si="1411"/>
        <v>0</v>
      </c>
      <c r="T11302" s="32">
        <f t="shared" si="1412"/>
        <v>0</v>
      </c>
      <c r="U11302" s="32">
        <f t="shared" si="1413"/>
        <v>0</v>
      </c>
      <c r="V11302" s="32">
        <f t="shared" si="1414"/>
        <v>0</v>
      </c>
      <c r="W11302" s="32">
        <f t="shared" si="1415"/>
        <v>0</v>
      </c>
      <c r="X11302" s="32">
        <f t="shared" si="1416"/>
        <v>0</v>
      </c>
    </row>
    <row r="11303" spans="1:24" ht="14.25" customHeight="1">
      <c r="A11303" s="33" t="b">
        <f t="shared" si="1410"/>
        <v>0</v>
      </c>
      <c r="B11303" s="33">
        <f t="shared" si="1417"/>
        <v>11302</v>
      </c>
      <c r="C11303" s="17"/>
      <c r="N11303" s="37"/>
      <c r="O11303" s="37"/>
      <c r="P11303" s="37"/>
      <c r="Q11303" s="37"/>
      <c r="R11303" s="37"/>
      <c r="S11303" s="32">
        <f t="shared" si="1411"/>
        <v>0</v>
      </c>
      <c r="T11303" s="32">
        <f t="shared" si="1412"/>
        <v>0</v>
      </c>
      <c r="U11303" s="32">
        <f t="shared" si="1413"/>
        <v>0</v>
      </c>
      <c r="V11303" s="32">
        <f t="shared" si="1414"/>
        <v>0</v>
      </c>
      <c r="W11303" s="32">
        <f t="shared" si="1415"/>
        <v>0</v>
      </c>
      <c r="X11303" s="32">
        <f t="shared" si="1416"/>
        <v>0</v>
      </c>
    </row>
    <row r="11304" spans="1:24" ht="14.25" customHeight="1">
      <c r="A11304" s="33" t="b">
        <f t="shared" si="1410"/>
        <v>0</v>
      </c>
      <c r="B11304" s="33">
        <f t="shared" si="1417"/>
        <v>11303</v>
      </c>
      <c r="C11304" s="17"/>
      <c r="N11304" s="37"/>
      <c r="O11304" s="37"/>
      <c r="P11304" s="37"/>
      <c r="Q11304" s="37"/>
      <c r="R11304" s="37"/>
      <c r="S11304" s="32">
        <f t="shared" si="1411"/>
        <v>0</v>
      </c>
      <c r="T11304" s="32">
        <f t="shared" si="1412"/>
        <v>0</v>
      </c>
      <c r="U11304" s="32">
        <f t="shared" si="1413"/>
        <v>0</v>
      </c>
      <c r="V11304" s="32">
        <f t="shared" si="1414"/>
        <v>0</v>
      </c>
      <c r="W11304" s="32">
        <f t="shared" si="1415"/>
        <v>0</v>
      </c>
      <c r="X11304" s="32">
        <f t="shared" si="1416"/>
        <v>0</v>
      </c>
    </row>
    <row r="11305" spans="1:24" ht="14.25" customHeight="1">
      <c r="A11305" s="33" t="b">
        <f t="shared" si="1410"/>
        <v>0</v>
      </c>
      <c r="B11305" s="33">
        <f t="shared" si="1417"/>
        <v>11304</v>
      </c>
      <c r="C11305" s="17"/>
      <c r="N11305" s="37"/>
      <c r="O11305" s="37"/>
      <c r="P11305" s="37"/>
      <c r="Q11305" s="37"/>
      <c r="R11305" s="37"/>
      <c r="S11305" s="32">
        <f t="shared" si="1411"/>
        <v>0</v>
      </c>
      <c r="T11305" s="32">
        <f t="shared" si="1412"/>
        <v>0</v>
      </c>
      <c r="U11305" s="32">
        <f t="shared" si="1413"/>
        <v>0</v>
      </c>
      <c r="V11305" s="32">
        <f t="shared" si="1414"/>
        <v>0</v>
      </c>
      <c r="W11305" s="32">
        <f t="shared" si="1415"/>
        <v>0</v>
      </c>
      <c r="X11305" s="32">
        <f t="shared" si="1416"/>
        <v>0</v>
      </c>
    </row>
    <row r="11306" spans="1:24" ht="14.25" customHeight="1">
      <c r="A11306" s="33" t="b">
        <f t="shared" si="1410"/>
        <v>0</v>
      </c>
      <c r="B11306" s="33">
        <f t="shared" si="1417"/>
        <v>11305</v>
      </c>
      <c r="C11306" s="17"/>
      <c r="N11306" s="37"/>
      <c r="O11306" s="37"/>
      <c r="P11306" s="37"/>
      <c r="Q11306" s="37"/>
      <c r="R11306" s="37"/>
      <c r="S11306" s="32">
        <f t="shared" si="1411"/>
        <v>0</v>
      </c>
      <c r="T11306" s="32">
        <f t="shared" si="1412"/>
        <v>0</v>
      </c>
      <c r="U11306" s="32">
        <f t="shared" si="1413"/>
        <v>0</v>
      </c>
      <c r="V11306" s="32">
        <f t="shared" si="1414"/>
        <v>0</v>
      </c>
      <c r="W11306" s="32">
        <f t="shared" si="1415"/>
        <v>0</v>
      </c>
      <c r="X11306" s="32">
        <f t="shared" si="1416"/>
        <v>0</v>
      </c>
    </row>
    <row r="11307" spans="1:24" ht="14.25" customHeight="1">
      <c r="A11307" s="33" t="b">
        <f t="shared" si="1410"/>
        <v>0</v>
      </c>
      <c r="B11307" s="33">
        <f t="shared" si="1417"/>
        <v>11306</v>
      </c>
      <c r="C11307" s="17"/>
      <c r="N11307" s="37"/>
      <c r="O11307" s="37"/>
      <c r="P11307" s="37"/>
      <c r="Q11307" s="37"/>
      <c r="R11307" s="37"/>
      <c r="S11307" s="32">
        <f t="shared" si="1411"/>
        <v>0</v>
      </c>
      <c r="T11307" s="32">
        <f t="shared" si="1412"/>
        <v>0</v>
      </c>
      <c r="U11307" s="32">
        <f t="shared" si="1413"/>
        <v>0</v>
      </c>
      <c r="V11307" s="32">
        <f t="shared" si="1414"/>
        <v>0</v>
      </c>
      <c r="W11307" s="32">
        <f t="shared" si="1415"/>
        <v>0</v>
      </c>
      <c r="X11307" s="32">
        <f t="shared" si="1416"/>
        <v>0</v>
      </c>
    </row>
    <row r="11308" spans="1:24" ht="14.25" customHeight="1">
      <c r="A11308" s="33" t="b">
        <f t="shared" si="1410"/>
        <v>0</v>
      </c>
      <c r="B11308" s="33">
        <f t="shared" si="1417"/>
        <v>11307</v>
      </c>
      <c r="C11308" s="17"/>
      <c r="N11308" s="37"/>
      <c r="O11308" s="37"/>
      <c r="P11308" s="37"/>
      <c r="Q11308" s="37"/>
      <c r="R11308" s="37"/>
      <c r="S11308" s="32">
        <f t="shared" si="1411"/>
        <v>0</v>
      </c>
      <c r="T11308" s="32">
        <f t="shared" si="1412"/>
        <v>0</v>
      </c>
      <c r="U11308" s="32">
        <f t="shared" si="1413"/>
        <v>0</v>
      </c>
      <c r="V11308" s="32">
        <f t="shared" si="1414"/>
        <v>0</v>
      </c>
      <c r="W11308" s="32">
        <f t="shared" si="1415"/>
        <v>0</v>
      </c>
      <c r="X11308" s="32">
        <f t="shared" si="1416"/>
        <v>0</v>
      </c>
    </row>
    <row r="11309" spans="1:24" ht="14.25" customHeight="1">
      <c r="A11309" s="33" t="b">
        <f t="shared" si="1410"/>
        <v>0</v>
      </c>
      <c r="B11309" s="33">
        <f t="shared" si="1417"/>
        <v>11308</v>
      </c>
      <c r="C11309" s="17"/>
      <c r="N11309" s="37"/>
      <c r="O11309" s="37"/>
      <c r="P11309" s="37"/>
      <c r="Q11309" s="37"/>
      <c r="R11309" s="37"/>
      <c r="S11309" s="32">
        <f t="shared" si="1411"/>
        <v>0</v>
      </c>
      <c r="T11309" s="32">
        <f t="shared" si="1412"/>
        <v>0</v>
      </c>
      <c r="U11309" s="32">
        <f t="shared" si="1413"/>
        <v>0</v>
      </c>
      <c r="V11309" s="32">
        <f t="shared" si="1414"/>
        <v>0</v>
      </c>
      <c r="W11309" s="32">
        <f t="shared" si="1415"/>
        <v>0</v>
      </c>
      <c r="X11309" s="32">
        <f t="shared" si="1416"/>
        <v>0</v>
      </c>
    </row>
    <row r="11310" spans="1:24" ht="14.25" customHeight="1">
      <c r="A11310" s="33" t="b">
        <f t="shared" si="1410"/>
        <v>0</v>
      </c>
      <c r="B11310" s="33">
        <f t="shared" si="1417"/>
        <v>11309</v>
      </c>
      <c r="C11310" s="17"/>
      <c r="N11310" s="37"/>
      <c r="O11310" s="37"/>
      <c r="P11310" s="37"/>
      <c r="Q11310" s="37"/>
      <c r="R11310" s="37"/>
      <c r="S11310" s="32">
        <f t="shared" si="1411"/>
        <v>0</v>
      </c>
      <c r="T11310" s="32">
        <f t="shared" si="1412"/>
        <v>0</v>
      </c>
      <c r="U11310" s="32">
        <f t="shared" si="1413"/>
        <v>0</v>
      </c>
      <c r="V11310" s="32">
        <f t="shared" si="1414"/>
        <v>0</v>
      </c>
      <c r="W11310" s="32">
        <f t="shared" si="1415"/>
        <v>0</v>
      </c>
      <c r="X11310" s="32">
        <f t="shared" si="1416"/>
        <v>0</v>
      </c>
    </row>
    <row r="11311" spans="1:24" ht="14.25" customHeight="1">
      <c r="A11311" s="33" t="b">
        <f t="shared" si="1410"/>
        <v>0</v>
      </c>
      <c r="B11311" s="33">
        <f t="shared" si="1417"/>
        <v>11310</v>
      </c>
      <c r="C11311" s="17"/>
      <c r="N11311" s="37"/>
      <c r="O11311" s="37"/>
      <c r="P11311" s="37"/>
      <c r="Q11311" s="37"/>
      <c r="R11311" s="37"/>
      <c r="S11311" s="32">
        <f t="shared" si="1411"/>
        <v>0</v>
      </c>
      <c r="T11311" s="32">
        <f t="shared" si="1412"/>
        <v>0</v>
      </c>
      <c r="U11311" s="32">
        <f t="shared" si="1413"/>
        <v>0</v>
      </c>
      <c r="V11311" s="32">
        <f t="shared" si="1414"/>
        <v>0</v>
      </c>
      <c r="W11311" s="32">
        <f t="shared" si="1415"/>
        <v>0</v>
      </c>
      <c r="X11311" s="32">
        <f t="shared" si="1416"/>
        <v>0</v>
      </c>
    </row>
    <row r="11312" spans="1:24" ht="14.25" customHeight="1">
      <c r="A11312" s="33" t="b">
        <f t="shared" si="1410"/>
        <v>0</v>
      </c>
      <c r="B11312" s="33">
        <f t="shared" si="1417"/>
        <v>11311</v>
      </c>
      <c r="C11312" s="17"/>
      <c r="N11312" s="37"/>
      <c r="O11312" s="37"/>
      <c r="P11312" s="37"/>
      <c r="Q11312" s="37"/>
      <c r="R11312" s="37"/>
      <c r="S11312" s="32">
        <f t="shared" si="1411"/>
        <v>0</v>
      </c>
      <c r="T11312" s="32">
        <f t="shared" si="1412"/>
        <v>0</v>
      </c>
      <c r="U11312" s="32">
        <f t="shared" si="1413"/>
        <v>0</v>
      </c>
      <c r="V11312" s="32">
        <f t="shared" si="1414"/>
        <v>0</v>
      </c>
      <c r="W11312" s="32">
        <f t="shared" si="1415"/>
        <v>0</v>
      </c>
      <c r="X11312" s="32">
        <f t="shared" si="1416"/>
        <v>0</v>
      </c>
    </row>
    <row r="11313" spans="1:24" ht="14.25" customHeight="1">
      <c r="A11313" s="33" t="b">
        <f t="shared" si="1410"/>
        <v>0</v>
      </c>
      <c r="B11313" s="33">
        <f t="shared" si="1417"/>
        <v>11312</v>
      </c>
      <c r="C11313" s="17"/>
      <c r="N11313" s="37"/>
      <c r="O11313" s="37"/>
      <c r="P11313" s="37"/>
      <c r="Q11313" s="37"/>
      <c r="R11313" s="37"/>
      <c r="S11313" s="32">
        <f t="shared" si="1411"/>
        <v>0</v>
      </c>
      <c r="T11313" s="32">
        <f t="shared" si="1412"/>
        <v>0</v>
      </c>
      <c r="U11313" s="32">
        <f t="shared" si="1413"/>
        <v>0</v>
      </c>
      <c r="V11313" s="32">
        <f t="shared" si="1414"/>
        <v>0</v>
      </c>
      <c r="W11313" s="32">
        <f t="shared" si="1415"/>
        <v>0</v>
      </c>
      <c r="X11313" s="32">
        <f t="shared" si="1416"/>
        <v>0</v>
      </c>
    </row>
    <row r="11314" spans="1:24" ht="14.25" customHeight="1">
      <c r="A11314" s="33" t="b">
        <f t="shared" si="1410"/>
        <v>0</v>
      </c>
      <c r="B11314" s="33">
        <f t="shared" si="1417"/>
        <v>11313</v>
      </c>
      <c r="C11314" s="17"/>
      <c r="N11314" s="37"/>
      <c r="O11314" s="37"/>
      <c r="P11314" s="37"/>
      <c r="Q11314" s="37"/>
      <c r="R11314" s="37"/>
      <c r="S11314" s="32">
        <f t="shared" si="1411"/>
        <v>0</v>
      </c>
      <c r="T11314" s="32">
        <f t="shared" si="1412"/>
        <v>0</v>
      </c>
      <c r="U11314" s="32">
        <f t="shared" si="1413"/>
        <v>0</v>
      </c>
      <c r="V11314" s="32">
        <f t="shared" si="1414"/>
        <v>0</v>
      </c>
      <c r="W11314" s="32">
        <f t="shared" si="1415"/>
        <v>0</v>
      </c>
      <c r="X11314" s="32">
        <f t="shared" si="1416"/>
        <v>0</v>
      </c>
    </row>
    <row r="11315" spans="1:24" ht="14.25" customHeight="1">
      <c r="A11315" s="33" t="b">
        <f t="shared" si="1410"/>
        <v>0</v>
      </c>
      <c r="B11315" s="33">
        <f t="shared" si="1417"/>
        <v>11314</v>
      </c>
      <c r="C11315" s="17"/>
      <c r="N11315" s="37"/>
      <c r="O11315" s="37"/>
      <c r="P11315" s="37"/>
      <c r="Q11315" s="37"/>
      <c r="R11315" s="37"/>
      <c r="S11315" s="32">
        <f t="shared" si="1411"/>
        <v>0</v>
      </c>
      <c r="T11315" s="32">
        <f t="shared" si="1412"/>
        <v>0</v>
      </c>
      <c r="U11315" s="32">
        <f t="shared" si="1413"/>
        <v>0</v>
      </c>
      <c r="V11315" s="32">
        <f t="shared" si="1414"/>
        <v>0</v>
      </c>
      <c r="W11315" s="32">
        <f t="shared" si="1415"/>
        <v>0</v>
      </c>
      <c r="X11315" s="32">
        <f t="shared" si="1416"/>
        <v>0</v>
      </c>
    </row>
    <row r="11316" spans="1:24" ht="14.25" customHeight="1">
      <c r="A11316" s="33" t="b">
        <f t="shared" si="1410"/>
        <v>0</v>
      </c>
      <c r="B11316" s="33">
        <f t="shared" si="1417"/>
        <v>11315</v>
      </c>
      <c r="C11316" s="17"/>
      <c r="N11316" s="37"/>
      <c r="O11316" s="37"/>
      <c r="P11316" s="37"/>
      <c r="Q11316" s="37"/>
      <c r="R11316" s="37"/>
      <c r="S11316" s="32">
        <f t="shared" si="1411"/>
        <v>0</v>
      </c>
      <c r="T11316" s="32">
        <f t="shared" si="1412"/>
        <v>0</v>
      </c>
      <c r="U11316" s="32">
        <f t="shared" si="1413"/>
        <v>0</v>
      </c>
      <c r="V11316" s="32">
        <f t="shared" si="1414"/>
        <v>0</v>
      </c>
      <c r="W11316" s="32">
        <f t="shared" si="1415"/>
        <v>0</v>
      </c>
      <c r="X11316" s="32">
        <f t="shared" si="1416"/>
        <v>0</v>
      </c>
    </row>
    <row r="11317" spans="1:24" ht="14.25" customHeight="1">
      <c r="A11317" s="33" t="b">
        <f t="shared" si="1410"/>
        <v>0</v>
      </c>
      <c r="B11317" s="33">
        <f t="shared" si="1417"/>
        <v>11316</v>
      </c>
      <c r="C11317" s="17"/>
      <c r="N11317" s="37"/>
      <c r="O11317" s="37"/>
      <c r="P11317" s="37"/>
      <c r="Q11317" s="37"/>
      <c r="R11317" s="37"/>
      <c r="S11317" s="32">
        <f t="shared" si="1411"/>
        <v>0</v>
      </c>
      <c r="T11317" s="32">
        <f t="shared" si="1412"/>
        <v>0</v>
      </c>
      <c r="U11317" s="32">
        <f t="shared" si="1413"/>
        <v>0</v>
      </c>
      <c r="V11317" s="32">
        <f t="shared" si="1414"/>
        <v>0</v>
      </c>
      <c r="W11317" s="32">
        <f t="shared" si="1415"/>
        <v>0</v>
      </c>
      <c r="X11317" s="32">
        <f t="shared" si="1416"/>
        <v>0</v>
      </c>
    </row>
    <row r="11318" spans="1:24" ht="14.25" customHeight="1">
      <c r="A11318" s="33" t="b">
        <f t="shared" si="1410"/>
        <v>0</v>
      </c>
      <c r="B11318" s="33">
        <f t="shared" si="1417"/>
        <v>11317</v>
      </c>
      <c r="C11318" s="17"/>
      <c r="N11318" s="37"/>
      <c r="O11318" s="37"/>
      <c r="P11318" s="37"/>
      <c r="Q11318" s="37"/>
      <c r="R11318" s="37"/>
      <c r="S11318" s="32">
        <f t="shared" si="1411"/>
        <v>0</v>
      </c>
      <c r="T11318" s="32">
        <f t="shared" si="1412"/>
        <v>0</v>
      </c>
      <c r="U11318" s="32">
        <f t="shared" si="1413"/>
        <v>0</v>
      </c>
      <c r="V11318" s="32">
        <f t="shared" si="1414"/>
        <v>0</v>
      </c>
      <c r="W11318" s="32">
        <f t="shared" si="1415"/>
        <v>0</v>
      </c>
      <c r="X11318" s="32">
        <f t="shared" si="1416"/>
        <v>0</v>
      </c>
    </row>
    <row r="11319" spans="1:24" ht="14.25" customHeight="1">
      <c r="A11319" s="33" t="b">
        <f t="shared" si="1410"/>
        <v>0</v>
      </c>
      <c r="B11319" s="33">
        <f t="shared" si="1417"/>
        <v>11318</v>
      </c>
      <c r="C11319" s="17"/>
      <c r="N11319" s="37"/>
      <c r="O11319" s="37"/>
      <c r="P11319" s="37"/>
      <c r="Q11319" s="37"/>
      <c r="R11319" s="37"/>
      <c r="S11319" s="32">
        <f t="shared" si="1411"/>
        <v>0</v>
      </c>
      <c r="T11319" s="32">
        <f t="shared" si="1412"/>
        <v>0</v>
      </c>
      <c r="U11319" s="32">
        <f t="shared" si="1413"/>
        <v>0</v>
      </c>
      <c r="V11319" s="32">
        <f t="shared" si="1414"/>
        <v>0</v>
      </c>
      <c r="W11319" s="32">
        <f t="shared" si="1415"/>
        <v>0</v>
      </c>
      <c r="X11319" s="32">
        <f t="shared" si="1416"/>
        <v>0</v>
      </c>
    </row>
    <row r="11320" spans="1:24" ht="14.25" customHeight="1">
      <c r="A11320" s="33" t="b">
        <f t="shared" si="1410"/>
        <v>0</v>
      </c>
      <c r="B11320" s="33">
        <f t="shared" si="1417"/>
        <v>11319</v>
      </c>
      <c r="C11320" s="17"/>
      <c r="N11320" s="37"/>
      <c r="O11320" s="37"/>
      <c r="P11320" s="37"/>
      <c r="Q11320" s="37"/>
      <c r="R11320" s="37"/>
      <c r="S11320" s="32">
        <f t="shared" si="1411"/>
        <v>0</v>
      </c>
      <c r="T11320" s="32">
        <f t="shared" si="1412"/>
        <v>0</v>
      </c>
      <c r="U11320" s="32">
        <f t="shared" si="1413"/>
        <v>0</v>
      </c>
      <c r="V11320" s="32">
        <f t="shared" si="1414"/>
        <v>0</v>
      </c>
      <c r="W11320" s="32">
        <f t="shared" si="1415"/>
        <v>0</v>
      </c>
      <c r="X11320" s="32">
        <f t="shared" si="1416"/>
        <v>0</v>
      </c>
    </row>
    <row r="11321" spans="1:24" ht="14.25" customHeight="1">
      <c r="A11321" s="33" t="b">
        <f t="shared" si="1410"/>
        <v>0</v>
      </c>
      <c r="B11321" s="33">
        <f t="shared" si="1417"/>
        <v>11320</v>
      </c>
      <c r="C11321" s="17"/>
      <c r="N11321" s="37"/>
      <c r="O11321" s="37"/>
      <c r="P11321" s="37"/>
      <c r="Q11321" s="37"/>
      <c r="R11321" s="37"/>
      <c r="S11321" s="32">
        <f t="shared" si="1411"/>
        <v>0</v>
      </c>
      <c r="T11321" s="32">
        <f t="shared" si="1412"/>
        <v>0</v>
      </c>
      <c r="U11321" s="32">
        <f t="shared" si="1413"/>
        <v>0</v>
      </c>
      <c r="V11321" s="32">
        <f t="shared" si="1414"/>
        <v>0</v>
      </c>
      <c r="W11321" s="32">
        <f t="shared" si="1415"/>
        <v>0</v>
      </c>
      <c r="X11321" s="32">
        <f t="shared" si="1416"/>
        <v>0</v>
      </c>
    </row>
    <row r="11322" spans="1:24" ht="14.25" customHeight="1">
      <c r="A11322" s="33" t="b">
        <f t="shared" si="1410"/>
        <v>0</v>
      </c>
      <c r="B11322" s="33">
        <f t="shared" si="1417"/>
        <v>11321</v>
      </c>
      <c r="C11322" s="17"/>
      <c r="N11322" s="37"/>
      <c r="O11322" s="37"/>
      <c r="P11322" s="37"/>
      <c r="Q11322" s="37"/>
      <c r="R11322" s="37"/>
      <c r="S11322" s="32">
        <f t="shared" si="1411"/>
        <v>0</v>
      </c>
      <c r="T11322" s="32">
        <f t="shared" si="1412"/>
        <v>0</v>
      </c>
      <c r="U11322" s="32">
        <f t="shared" si="1413"/>
        <v>0</v>
      </c>
      <c r="V11322" s="32">
        <f t="shared" si="1414"/>
        <v>0</v>
      </c>
      <c r="W11322" s="32">
        <f t="shared" si="1415"/>
        <v>0</v>
      </c>
      <c r="X11322" s="32">
        <f t="shared" si="1416"/>
        <v>0</v>
      </c>
    </row>
    <row r="11323" spans="1:24" ht="14.25" customHeight="1">
      <c r="A11323" s="33" t="b">
        <f t="shared" si="1410"/>
        <v>0</v>
      </c>
      <c r="B11323" s="33">
        <f t="shared" si="1417"/>
        <v>11322</v>
      </c>
      <c r="C11323" s="17"/>
      <c r="N11323" s="37"/>
      <c r="O11323" s="37"/>
      <c r="P11323" s="37"/>
      <c r="Q11323" s="37"/>
      <c r="R11323" s="37"/>
      <c r="S11323" s="32">
        <f t="shared" si="1411"/>
        <v>0</v>
      </c>
      <c r="T11323" s="32">
        <f t="shared" si="1412"/>
        <v>0</v>
      </c>
      <c r="U11323" s="32">
        <f t="shared" si="1413"/>
        <v>0</v>
      </c>
      <c r="V11323" s="32">
        <f t="shared" si="1414"/>
        <v>0</v>
      </c>
      <c r="W11323" s="32">
        <f t="shared" si="1415"/>
        <v>0</v>
      </c>
      <c r="X11323" s="32">
        <f t="shared" si="1416"/>
        <v>0</v>
      </c>
    </row>
    <row r="11324" spans="1:24" ht="14.25" customHeight="1">
      <c r="A11324" s="33" t="b">
        <f t="shared" si="1410"/>
        <v>0</v>
      </c>
      <c r="B11324" s="33">
        <f t="shared" si="1417"/>
        <v>11323</v>
      </c>
      <c r="C11324" s="17"/>
      <c r="N11324" s="37"/>
      <c r="O11324" s="37"/>
      <c r="P11324" s="37"/>
      <c r="Q11324" s="37"/>
      <c r="R11324" s="37"/>
      <c r="S11324" s="32">
        <f t="shared" si="1411"/>
        <v>0</v>
      </c>
      <c r="T11324" s="32">
        <f t="shared" si="1412"/>
        <v>0</v>
      </c>
      <c r="U11324" s="32">
        <f t="shared" si="1413"/>
        <v>0</v>
      </c>
      <c r="V11324" s="32">
        <f t="shared" si="1414"/>
        <v>0</v>
      </c>
      <c r="W11324" s="32">
        <f t="shared" si="1415"/>
        <v>0</v>
      </c>
      <c r="X11324" s="32">
        <f t="shared" si="1416"/>
        <v>0</v>
      </c>
    </row>
    <row r="11325" spans="1:24" ht="14.25" customHeight="1">
      <c r="A11325" s="33" t="b">
        <f t="shared" si="1410"/>
        <v>0</v>
      </c>
      <c r="B11325" s="33">
        <f t="shared" si="1417"/>
        <v>11324</v>
      </c>
      <c r="C11325" s="17"/>
      <c r="N11325" s="37"/>
      <c r="O11325" s="37"/>
      <c r="P11325" s="37"/>
      <c r="Q11325" s="37"/>
      <c r="R11325" s="37"/>
      <c r="S11325" s="32">
        <f t="shared" si="1411"/>
        <v>0</v>
      </c>
      <c r="T11325" s="32">
        <f t="shared" si="1412"/>
        <v>0</v>
      </c>
      <c r="U11325" s="32">
        <f t="shared" si="1413"/>
        <v>0</v>
      </c>
      <c r="V11325" s="32">
        <f t="shared" si="1414"/>
        <v>0</v>
      </c>
      <c r="W11325" s="32">
        <f t="shared" si="1415"/>
        <v>0</v>
      </c>
      <c r="X11325" s="32">
        <f t="shared" si="1416"/>
        <v>0</v>
      </c>
    </row>
    <row r="11326" spans="1:24" ht="14.25" customHeight="1">
      <c r="A11326" s="33" t="b">
        <f t="shared" si="1410"/>
        <v>0</v>
      </c>
      <c r="B11326" s="33">
        <f t="shared" si="1417"/>
        <v>11325</v>
      </c>
      <c r="C11326" s="17"/>
      <c r="N11326" s="37"/>
      <c r="O11326" s="37"/>
      <c r="P11326" s="37"/>
      <c r="Q11326" s="37"/>
      <c r="R11326" s="37"/>
      <c r="S11326" s="32">
        <f t="shared" si="1411"/>
        <v>0</v>
      </c>
      <c r="T11326" s="32">
        <f t="shared" si="1412"/>
        <v>0</v>
      </c>
      <c r="U11326" s="32">
        <f t="shared" si="1413"/>
        <v>0</v>
      </c>
      <c r="V11326" s="32">
        <f t="shared" si="1414"/>
        <v>0</v>
      </c>
      <c r="W11326" s="32">
        <f t="shared" si="1415"/>
        <v>0</v>
      </c>
      <c r="X11326" s="32">
        <f t="shared" si="1416"/>
        <v>0</v>
      </c>
    </row>
    <row r="11327" spans="1:24" ht="14.25" customHeight="1">
      <c r="A11327" s="33" t="b">
        <f t="shared" si="1410"/>
        <v>0</v>
      </c>
      <c r="B11327" s="33">
        <f t="shared" si="1417"/>
        <v>11326</v>
      </c>
      <c r="C11327" s="17"/>
      <c r="N11327" s="37"/>
      <c r="O11327" s="37"/>
      <c r="P11327" s="37"/>
      <c r="Q11327" s="37"/>
      <c r="R11327" s="37"/>
      <c r="S11327" s="32">
        <f t="shared" si="1411"/>
        <v>0</v>
      </c>
      <c r="T11327" s="32">
        <f t="shared" si="1412"/>
        <v>0</v>
      </c>
      <c r="U11327" s="32">
        <f t="shared" si="1413"/>
        <v>0</v>
      </c>
      <c r="V11327" s="32">
        <f t="shared" si="1414"/>
        <v>0</v>
      </c>
      <c r="W11327" s="32">
        <f t="shared" si="1415"/>
        <v>0</v>
      </c>
      <c r="X11327" s="32">
        <f t="shared" si="1416"/>
        <v>0</v>
      </c>
    </row>
    <row r="11328" spans="1:24" ht="14.25" customHeight="1">
      <c r="A11328" s="33" t="b">
        <f t="shared" si="1410"/>
        <v>0</v>
      </c>
      <c r="B11328" s="33">
        <f t="shared" si="1417"/>
        <v>11327</v>
      </c>
      <c r="C11328" s="17"/>
      <c r="N11328" s="37"/>
      <c r="O11328" s="37"/>
      <c r="P11328" s="37"/>
      <c r="Q11328" s="37"/>
      <c r="R11328" s="37"/>
      <c r="S11328" s="32">
        <f t="shared" si="1411"/>
        <v>0</v>
      </c>
      <c r="T11328" s="32">
        <f t="shared" si="1412"/>
        <v>0</v>
      </c>
      <c r="U11328" s="32">
        <f t="shared" si="1413"/>
        <v>0</v>
      </c>
      <c r="V11328" s="32">
        <f t="shared" si="1414"/>
        <v>0</v>
      </c>
      <c r="W11328" s="32">
        <f t="shared" si="1415"/>
        <v>0</v>
      </c>
      <c r="X11328" s="32">
        <f t="shared" si="1416"/>
        <v>0</v>
      </c>
    </row>
    <row r="11329" spans="1:24" ht="14.25" customHeight="1">
      <c r="A11329" s="33" t="b">
        <f t="shared" si="1410"/>
        <v>0</v>
      </c>
      <c r="B11329" s="33">
        <f t="shared" si="1417"/>
        <v>11328</v>
      </c>
      <c r="C11329" s="17"/>
      <c r="N11329" s="37"/>
      <c r="O11329" s="37"/>
      <c r="P11329" s="37"/>
      <c r="Q11329" s="37"/>
      <c r="R11329" s="37"/>
      <c r="S11329" s="32">
        <f t="shared" si="1411"/>
        <v>0</v>
      </c>
      <c r="T11329" s="32">
        <f t="shared" si="1412"/>
        <v>0</v>
      </c>
      <c r="U11329" s="32">
        <f t="shared" si="1413"/>
        <v>0</v>
      </c>
      <c r="V11329" s="32">
        <f t="shared" si="1414"/>
        <v>0</v>
      </c>
      <c r="W11329" s="32">
        <f t="shared" si="1415"/>
        <v>0</v>
      </c>
      <c r="X11329" s="32">
        <f t="shared" si="1416"/>
        <v>0</v>
      </c>
    </row>
    <row r="11330" spans="1:24" ht="14.25" customHeight="1">
      <c r="A11330" s="33" t="b">
        <f t="shared" ref="A11330:A11393" si="1418">IF(OR(COUNTIF(D11330:M11330, "NOT EXECUTED"), COUNTIF(D11330:M11330, "NOT COMPILED"), COUNTIF(D11330:M11330, "NOT EFFECTIVE")),TRUE,FALSE)</f>
        <v>0</v>
      </c>
      <c r="B11330" s="33">
        <f t="shared" si="1417"/>
        <v>11329</v>
      </c>
      <c r="C11330" s="17"/>
      <c r="N11330" s="37"/>
      <c r="O11330" s="37"/>
      <c r="P11330" s="37"/>
      <c r="Q11330" s="37"/>
      <c r="R11330" s="37"/>
      <c r="S11330" s="32">
        <f t="shared" ref="S11330:S11393" si="1419">IF(COUNTIF(H11330:M11330,"NOT EFFECTIVE"),1,0)</f>
        <v>0</v>
      </c>
      <c r="T11330" s="32">
        <f t="shared" ref="T11330:T11393" si="1420">IF(AND(D11330="NOT EXECUTED",COUNTA($N11330)&lt;&gt;0),1,0)</f>
        <v>0</v>
      </c>
      <c r="U11330" s="32">
        <f t="shared" ref="U11330:U11393" si="1421">IF(AND(E11330="NOT EXECUTED",COUNTA($N11330)&lt;&gt;0),1,0)</f>
        <v>0</v>
      </c>
      <c r="V11330" s="32">
        <f t="shared" ref="V11330:V11393" si="1422">IF(AND(F11330="NOT EXECUTED",COUNTA($N11330)&lt;&gt;0),1,0)</f>
        <v>0</v>
      </c>
      <c r="W11330" s="32">
        <f t="shared" ref="W11330:W11393" si="1423">IF(AND(G11330="NOT EXECUTED",COUNTA($N11330)&lt;&gt;0),1,0)</f>
        <v>0</v>
      </c>
      <c r="X11330" s="32">
        <f t="shared" ref="X11330:X11393" si="1424">IF(AND(S11330=1,COUNTA($N11330)&lt;&gt;0),1,0)</f>
        <v>0</v>
      </c>
    </row>
    <row r="11331" spans="1:24" ht="14.25" customHeight="1">
      <c r="A11331" s="33" t="b">
        <f t="shared" si="1418"/>
        <v>0</v>
      </c>
      <c r="B11331" s="33">
        <f t="shared" ref="B11331:B11394" si="1425">+B11330+1</f>
        <v>11330</v>
      </c>
      <c r="C11331" s="17"/>
      <c r="N11331" s="37"/>
      <c r="O11331" s="37"/>
      <c r="P11331" s="37"/>
      <c r="Q11331" s="37"/>
      <c r="R11331" s="37"/>
      <c r="S11331" s="32">
        <f t="shared" si="1419"/>
        <v>0</v>
      </c>
      <c r="T11331" s="32">
        <f t="shared" si="1420"/>
        <v>0</v>
      </c>
      <c r="U11331" s="32">
        <f t="shared" si="1421"/>
        <v>0</v>
      </c>
      <c r="V11331" s="32">
        <f t="shared" si="1422"/>
        <v>0</v>
      </c>
      <c r="W11331" s="32">
        <f t="shared" si="1423"/>
        <v>0</v>
      </c>
      <c r="X11331" s="32">
        <f t="shared" si="1424"/>
        <v>0</v>
      </c>
    </row>
    <row r="11332" spans="1:24" ht="14.25" customHeight="1">
      <c r="A11332" s="33" t="b">
        <f t="shared" si="1418"/>
        <v>0</v>
      </c>
      <c r="B11332" s="33">
        <f t="shared" si="1425"/>
        <v>11331</v>
      </c>
      <c r="C11332" s="17"/>
      <c r="N11332" s="37"/>
      <c r="O11332" s="37"/>
      <c r="P11332" s="37"/>
      <c r="Q11332" s="37"/>
      <c r="R11332" s="37"/>
      <c r="S11332" s="32">
        <f t="shared" si="1419"/>
        <v>0</v>
      </c>
      <c r="T11332" s="32">
        <f t="shared" si="1420"/>
        <v>0</v>
      </c>
      <c r="U11332" s="32">
        <f t="shared" si="1421"/>
        <v>0</v>
      </c>
      <c r="V11332" s="32">
        <f t="shared" si="1422"/>
        <v>0</v>
      </c>
      <c r="W11332" s="32">
        <f t="shared" si="1423"/>
        <v>0</v>
      </c>
      <c r="X11332" s="32">
        <f t="shared" si="1424"/>
        <v>0</v>
      </c>
    </row>
    <row r="11333" spans="1:24" ht="14.25" customHeight="1">
      <c r="A11333" s="33" t="b">
        <f t="shared" si="1418"/>
        <v>0</v>
      </c>
      <c r="B11333" s="33">
        <f t="shared" si="1425"/>
        <v>11332</v>
      </c>
      <c r="C11333" s="17"/>
      <c r="N11333" s="37"/>
      <c r="O11333" s="37"/>
      <c r="P11333" s="37"/>
      <c r="Q11333" s="37"/>
      <c r="R11333" s="37"/>
      <c r="S11333" s="32">
        <f t="shared" si="1419"/>
        <v>0</v>
      </c>
      <c r="T11333" s="32">
        <f t="shared" si="1420"/>
        <v>0</v>
      </c>
      <c r="U11333" s="32">
        <f t="shared" si="1421"/>
        <v>0</v>
      </c>
      <c r="V11333" s="32">
        <f t="shared" si="1422"/>
        <v>0</v>
      </c>
      <c r="W11333" s="32">
        <f t="shared" si="1423"/>
        <v>0</v>
      </c>
      <c r="X11333" s="32">
        <f t="shared" si="1424"/>
        <v>0</v>
      </c>
    </row>
    <row r="11334" spans="1:24" ht="14.25" customHeight="1">
      <c r="A11334" s="33" t="b">
        <f t="shared" si="1418"/>
        <v>0</v>
      </c>
      <c r="B11334" s="33">
        <f t="shared" si="1425"/>
        <v>11333</v>
      </c>
      <c r="C11334" s="17"/>
      <c r="N11334" s="37"/>
      <c r="O11334" s="37"/>
      <c r="P11334" s="37"/>
      <c r="Q11334" s="37"/>
      <c r="R11334" s="37"/>
      <c r="S11334" s="32">
        <f t="shared" si="1419"/>
        <v>0</v>
      </c>
      <c r="T11334" s="32">
        <f t="shared" si="1420"/>
        <v>0</v>
      </c>
      <c r="U11334" s="32">
        <f t="shared" si="1421"/>
        <v>0</v>
      </c>
      <c r="V11334" s="32">
        <f t="shared" si="1422"/>
        <v>0</v>
      </c>
      <c r="W11334" s="32">
        <f t="shared" si="1423"/>
        <v>0</v>
      </c>
      <c r="X11334" s="32">
        <f t="shared" si="1424"/>
        <v>0</v>
      </c>
    </row>
    <row r="11335" spans="1:24" ht="14.25" customHeight="1">
      <c r="A11335" s="33" t="b">
        <f t="shared" si="1418"/>
        <v>0</v>
      </c>
      <c r="B11335" s="33">
        <f t="shared" si="1425"/>
        <v>11334</v>
      </c>
      <c r="C11335" s="17"/>
      <c r="N11335" s="37"/>
      <c r="O11335" s="37"/>
      <c r="P11335" s="37"/>
      <c r="Q11335" s="37"/>
      <c r="R11335" s="37"/>
      <c r="S11335" s="32">
        <f t="shared" si="1419"/>
        <v>0</v>
      </c>
      <c r="T11335" s="32">
        <f t="shared" si="1420"/>
        <v>0</v>
      </c>
      <c r="U11335" s="32">
        <f t="shared" si="1421"/>
        <v>0</v>
      </c>
      <c r="V11335" s="32">
        <f t="shared" si="1422"/>
        <v>0</v>
      </c>
      <c r="W11335" s="32">
        <f t="shared" si="1423"/>
        <v>0</v>
      </c>
      <c r="X11335" s="32">
        <f t="shared" si="1424"/>
        <v>0</v>
      </c>
    </row>
    <row r="11336" spans="1:24" ht="14.25" customHeight="1">
      <c r="A11336" s="33" t="b">
        <f t="shared" si="1418"/>
        <v>0</v>
      </c>
      <c r="B11336" s="33">
        <f t="shared" si="1425"/>
        <v>11335</v>
      </c>
      <c r="C11336" s="17"/>
      <c r="N11336" s="37"/>
      <c r="O11336" s="37"/>
      <c r="P11336" s="37"/>
      <c r="Q11336" s="37"/>
      <c r="R11336" s="37"/>
      <c r="S11336" s="32">
        <f t="shared" si="1419"/>
        <v>0</v>
      </c>
      <c r="T11336" s="32">
        <f t="shared" si="1420"/>
        <v>0</v>
      </c>
      <c r="U11336" s="32">
        <f t="shared" si="1421"/>
        <v>0</v>
      </c>
      <c r="V11336" s="32">
        <f t="shared" si="1422"/>
        <v>0</v>
      </c>
      <c r="W11336" s="32">
        <f t="shared" si="1423"/>
        <v>0</v>
      </c>
      <c r="X11336" s="32">
        <f t="shared" si="1424"/>
        <v>0</v>
      </c>
    </row>
    <row r="11337" spans="1:24" ht="14.25" customHeight="1">
      <c r="A11337" s="33" t="b">
        <f t="shared" si="1418"/>
        <v>0</v>
      </c>
      <c r="B11337" s="33">
        <f t="shared" si="1425"/>
        <v>11336</v>
      </c>
      <c r="C11337" s="17"/>
      <c r="N11337" s="37"/>
      <c r="O11337" s="37"/>
      <c r="P11337" s="37"/>
      <c r="Q11337" s="37"/>
      <c r="R11337" s="37"/>
      <c r="S11337" s="32">
        <f t="shared" si="1419"/>
        <v>0</v>
      </c>
      <c r="T11337" s="32">
        <f t="shared" si="1420"/>
        <v>0</v>
      </c>
      <c r="U11337" s="32">
        <f t="shared" si="1421"/>
        <v>0</v>
      </c>
      <c r="V11337" s="32">
        <f t="shared" si="1422"/>
        <v>0</v>
      </c>
      <c r="W11337" s="32">
        <f t="shared" si="1423"/>
        <v>0</v>
      </c>
      <c r="X11337" s="32">
        <f t="shared" si="1424"/>
        <v>0</v>
      </c>
    </row>
    <row r="11338" spans="1:24" ht="14.25" customHeight="1">
      <c r="A11338" s="33" t="b">
        <f t="shared" si="1418"/>
        <v>0</v>
      </c>
      <c r="B11338" s="33">
        <f t="shared" si="1425"/>
        <v>11337</v>
      </c>
      <c r="C11338" s="17"/>
      <c r="N11338" s="37"/>
      <c r="O11338" s="37"/>
      <c r="P11338" s="37"/>
      <c r="Q11338" s="37"/>
      <c r="R11338" s="37"/>
      <c r="S11338" s="32">
        <f t="shared" si="1419"/>
        <v>0</v>
      </c>
      <c r="T11338" s="32">
        <f t="shared" si="1420"/>
        <v>0</v>
      </c>
      <c r="U11338" s="32">
        <f t="shared" si="1421"/>
        <v>0</v>
      </c>
      <c r="V11338" s="32">
        <f t="shared" si="1422"/>
        <v>0</v>
      </c>
      <c r="W11338" s="32">
        <f t="shared" si="1423"/>
        <v>0</v>
      </c>
      <c r="X11338" s="32">
        <f t="shared" si="1424"/>
        <v>0</v>
      </c>
    </row>
    <row r="11339" spans="1:24" ht="14.25" customHeight="1">
      <c r="A11339" s="33" t="b">
        <f t="shared" si="1418"/>
        <v>0</v>
      </c>
      <c r="B11339" s="33">
        <f t="shared" si="1425"/>
        <v>11338</v>
      </c>
      <c r="C11339" s="17"/>
      <c r="N11339" s="37"/>
      <c r="O11339" s="37"/>
      <c r="P11339" s="37"/>
      <c r="Q11339" s="37"/>
      <c r="R11339" s="37"/>
      <c r="S11339" s="32">
        <f t="shared" si="1419"/>
        <v>0</v>
      </c>
      <c r="T11339" s="32">
        <f t="shared" si="1420"/>
        <v>0</v>
      </c>
      <c r="U11339" s="32">
        <f t="shared" si="1421"/>
        <v>0</v>
      </c>
      <c r="V11339" s="32">
        <f t="shared" si="1422"/>
        <v>0</v>
      </c>
      <c r="W11339" s="32">
        <f t="shared" si="1423"/>
        <v>0</v>
      </c>
      <c r="X11339" s="32">
        <f t="shared" si="1424"/>
        <v>0</v>
      </c>
    </row>
    <row r="11340" spans="1:24" ht="14.25" customHeight="1">
      <c r="A11340" s="33" t="b">
        <f t="shared" si="1418"/>
        <v>0</v>
      </c>
      <c r="B11340" s="33">
        <f t="shared" si="1425"/>
        <v>11339</v>
      </c>
      <c r="C11340" s="17"/>
      <c r="N11340" s="37"/>
      <c r="O11340" s="37"/>
      <c r="P11340" s="37"/>
      <c r="Q11340" s="37"/>
      <c r="R11340" s="37"/>
      <c r="S11340" s="32">
        <f t="shared" si="1419"/>
        <v>0</v>
      </c>
      <c r="T11340" s="32">
        <f t="shared" si="1420"/>
        <v>0</v>
      </c>
      <c r="U11340" s="32">
        <f t="shared" si="1421"/>
        <v>0</v>
      </c>
      <c r="V11340" s="32">
        <f t="shared" si="1422"/>
        <v>0</v>
      </c>
      <c r="W11340" s="32">
        <f t="shared" si="1423"/>
        <v>0</v>
      </c>
      <c r="X11340" s="32">
        <f t="shared" si="1424"/>
        <v>0</v>
      </c>
    </row>
    <row r="11341" spans="1:24" ht="14.25" customHeight="1">
      <c r="A11341" s="33" t="b">
        <f t="shared" si="1418"/>
        <v>0</v>
      </c>
      <c r="B11341" s="33">
        <f t="shared" si="1425"/>
        <v>11340</v>
      </c>
      <c r="C11341" s="17"/>
      <c r="N11341" s="37"/>
      <c r="O11341" s="37"/>
      <c r="P11341" s="37"/>
      <c r="Q11341" s="37"/>
      <c r="R11341" s="37"/>
      <c r="S11341" s="32">
        <f t="shared" si="1419"/>
        <v>0</v>
      </c>
      <c r="T11341" s="32">
        <f t="shared" si="1420"/>
        <v>0</v>
      </c>
      <c r="U11341" s="32">
        <f t="shared" si="1421"/>
        <v>0</v>
      </c>
      <c r="V11341" s="32">
        <f t="shared" si="1422"/>
        <v>0</v>
      </c>
      <c r="W11341" s="32">
        <f t="shared" si="1423"/>
        <v>0</v>
      </c>
      <c r="X11341" s="32">
        <f t="shared" si="1424"/>
        <v>0</v>
      </c>
    </row>
    <row r="11342" spans="1:24" ht="14.25" customHeight="1">
      <c r="A11342" s="33" t="b">
        <f t="shared" si="1418"/>
        <v>0</v>
      </c>
      <c r="B11342" s="33">
        <f t="shared" si="1425"/>
        <v>11341</v>
      </c>
      <c r="C11342" s="17"/>
      <c r="N11342" s="37"/>
      <c r="O11342" s="37"/>
      <c r="P11342" s="37"/>
      <c r="Q11342" s="37"/>
      <c r="R11342" s="37"/>
      <c r="S11342" s="32">
        <f t="shared" si="1419"/>
        <v>0</v>
      </c>
      <c r="T11342" s="32">
        <f t="shared" si="1420"/>
        <v>0</v>
      </c>
      <c r="U11342" s="32">
        <f t="shared" si="1421"/>
        <v>0</v>
      </c>
      <c r="V11342" s="32">
        <f t="shared" si="1422"/>
        <v>0</v>
      </c>
      <c r="W11342" s="32">
        <f t="shared" si="1423"/>
        <v>0</v>
      </c>
      <c r="X11342" s="32">
        <f t="shared" si="1424"/>
        <v>0</v>
      </c>
    </row>
    <row r="11343" spans="1:24" ht="14.25" customHeight="1">
      <c r="A11343" s="33" t="b">
        <f t="shared" si="1418"/>
        <v>0</v>
      </c>
      <c r="B11343" s="33">
        <f t="shared" si="1425"/>
        <v>11342</v>
      </c>
      <c r="C11343" s="17"/>
      <c r="N11343" s="37"/>
      <c r="O11343" s="37"/>
      <c r="P11343" s="37"/>
      <c r="Q11343" s="37"/>
      <c r="R11343" s="37"/>
      <c r="S11343" s="32">
        <f t="shared" si="1419"/>
        <v>0</v>
      </c>
      <c r="T11343" s="32">
        <f t="shared" si="1420"/>
        <v>0</v>
      </c>
      <c r="U11343" s="32">
        <f t="shared" si="1421"/>
        <v>0</v>
      </c>
      <c r="V11343" s="32">
        <f t="shared" si="1422"/>
        <v>0</v>
      </c>
      <c r="W11343" s="32">
        <f t="shared" si="1423"/>
        <v>0</v>
      </c>
      <c r="X11343" s="32">
        <f t="shared" si="1424"/>
        <v>0</v>
      </c>
    </row>
    <row r="11344" spans="1:24" ht="14.25" customHeight="1">
      <c r="A11344" s="33" t="b">
        <f t="shared" si="1418"/>
        <v>0</v>
      </c>
      <c r="B11344" s="33">
        <f t="shared" si="1425"/>
        <v>11343</v>
      </c>
      <c r="C11344" s="17"/>
      <c r="N11344" s="37"/>
      <c r="O11344" s="37"/>
      <c r="P11344" s="37"/>
      <c r="Q11344" s="37"/>
      <c r="R11344" s="37"/>
      <c r="S11344" s="32">
        <f t="shared" si="1419"/>
        <v>0</v>
      </c>
      <c r="T11344" s="32">
        <f t="shared" si="1420"/>
        <v>0</v>
      </c>
      <c r="U11344" s="32">
        <f t="shared" si="1421"/>
        <v>0</v>
      </c>
      <c r="V11344" s="32">
        <f t="shared" si="1422"/>
        <v>0</v>
      </c>
      <c r="W11344" s="32">
        <f t="shared" si="1423"/>
        <v>0</v>
      </c>
      <c r="X11344" s="32">
        <f t="shared" si="1424"/>
        <v>0</v>
      </c>
    </row>
    <row r="11345" spans="1:24" ht="14.25" customHeight="1">
      <c r="A11345" s="33" t="b">
        <f t="shared" si="1418"/>
        <v>0</v>
      </c>
      <c r="B11345" s="33">
        <f t="shared" si="1425"/>
        <v>11344</v>
      </c>
      <c r="C11345" s="17"/>
      <c r="N11345" s="37"/>
      <c r="O11345" s="37"/>
      <c r="P11345" s="37"/>
      <c r="Q11345" s="37"/>
      <c r="R11345" s="37"/>
      <c r="S11345" s="32">
        <f t="shared" si="1419"/>
        <v>0</v>
      </c>
      <c r="T11345" s="32">
        <f t="shared" si="1420"/>
        <v>0</v>
      </c>
      <c r="U11345" s="32">
        <f t="shared" si="1421"/>
        <v>0</v>
      </c>
      <c r="V11345" s="32">
        <f t="shared" si="1422"/>
        <v>0</v>
      </c>
      <c r="W11345" s="32">
        <f t="shared" si="1423"/>
        <v>0</v>
      </c>
      <c r="X11345" s="32">
        <f t="shared" si="1424"/>
        <v>0</v>
      </c>
    </row>
    <row r="11346" spans="1:24" ht="14.25" customHeight="1">
      <c r="A11346" s="33" t="b">
        <f t="shared" si="1418"/>
        <v>0</v>
      </c>
      <c r="B11346" s="33">
        <f t="shared" si="1425"/>
        <v>11345</v>
      </c>
      <c r="C11346" s="17"/>
      <c r="N11346" s="37"/>
      <c r="O11346" s="37"/>
      <c r="P11346" s="37"/>
      <c r="Q11346" s="37"/>
      <c r="R11346" s="37"/>
      <c r="S11346" s="32">
        <f t="shared" si="1419"/>
        <v>0</v>
      </c>
      <c r="T11346" s="32">
        <f t="shared" si="1420"/>
        <v>0</v>
      </c>
      <c r="U11346" s="32">
        <f t="shared" si="1421"/>
        <v>0</v>
      </c>
      <c r="V11346" s="32">
        <f t="shared" si="1422"/>
        <v>0</v>
      </c>
      <c r="W11346" s="32">
        <f t="shared" si="1423"/>
        <v>0</v>
      </c>
      <c r="X11346" s="32">
        <f t="shared" si="1424"/>
        <v>0</v>
      </c>
    </row>
    <row r="11347" spans="1:24" ht="14.25" customHeight="1">
      <c r="A11347" s="33" t="b">
        <f t="shared" si="1418"/>
        <v>0</v>
      </c>
      <c r="B11347" s="33">
        <f t="shared" si="1425"/>
        <v>11346</v>
      </c>
      <c r="C11347" s="17"/>
      <c r="N11347" s="37"/>
      <c r="O11347" s="37"/>
      <c r="P11347" s="37"/>
      <c r="Q11347" s="37"/>
      <c r="R11347" s="37"/>
      <c r="S11347" s="32">
        <f t="shared" si="1419"/>
        <v>0</v>
      </c>
      <c r="T11347" s="32">
        <f t="shared" si="1420"/>
        <v>0</v>
      </c>
      <c r="U11347" s="32">
        <f t="shared" si="1421"/>
        <v>0</v>
      </c>
      <c r="V11347" s="32">
        <f t="shared" si="1422"/>
        <v>0</v>
      </c>
      <c r="W11347" s="32">
        <f t="shared" si="1423"/>
        <v>0</v>
      </c>
      <c r="X11347" s="32">
        <f t="shared" si="1424"/>
        <v>0</v>
      </c>
    </row>
    <row r="11348" spans="1:24" ht="14.25" customHeight="1">
      <c r="A11348" s="33" t="b">
        <f t="shared" si="1418"/>
        <v>0</v>
      </c>
      <c r="B11348" s="33">
        <f t="shared" si="1425"/>
        <v>11347</v>
      </c>
      <c r="C11348" s="17"/>
      <c r="N11348" s="37"/>
      <c r="O11348" s="37"/>
      <c r="P11348" s="37"/>
      <c r="Q11348" s="37"/>
      <c r="R11348" s="37"/>
      <c r="S11348" s="32">
        <f t="shared" si="1419"/>
        <v>0</v>
      </c>
      <c r="T11348" s="32">
        <f t="shared" si="1420"/>
        <v>0</v>
      </c>
      <c r="U11348" s="32">
        <f t="shared" si="1421"/>
        <v>0</v>
      </c>
      <c r="V11348" s="32">
        <f t="shared" si="1422"/>
        <v>0</v>
      </c>
      <c r="W11348" s="32">
        <f t="shared" si="1423"/>
        <v>0</v>
      </c>
      <c r="X11348" s="32">
        <f t="shared" si="1424"/>
        <v>0</v>
      </c>
    </row>
    <row r="11349" spans="1:24" ht="14.25" customHeight="1">
      <c r="A11349" s="33" t="b">
        <f t="shared" si="1418"/>
        <v>0</v>
      </c>
      <c r="B11349" s="33">
        <f t="shared" si="1425"/>
        <v>11348</v>
      </c>
      <c r="C11349" s="17"/>
      <c r="N11349" s="37"/>
      <c r="O11349" s="37"/>
      <c r="P11349" s="37"/>
      <c r="Q11349" s="37"/>
      <c r="R11349" s="37"/>
      <c r="S11349" s="32">
        <f t="shared" si="1419"/>
        <v>0</v>
      </c>
      <c r="T11349" s="32">
        <f t="shared" si="1420"/>
        <v>0</v>
      </c>
      <c r="U11349" s="32">
        <f t="shared" si="1421"/>
        <v>0</v>
      </c>
      <c r="V11349" s="32">
        <f t="shared" si="1422"/>
        <v>0</v>
      </c>
      <c r="W11349" s="32">
        <f t="shared" si="1423"/>
        <v>0</v>
      </c>
      <c r="X11349" s="32">
        <f t="shared" si="1424"/>
        <v>0</v>
      </c>
    </row>
    <row r="11350" spans="1:24" ht="14.25" customHeight="1">
      <c r="A11350" s="33" t="b">
        <f t="shared" si="1418"/>
        <v>0</v>
      </c>
      <c r="B11350" s="33">
        <f t="shared" si="1425"/>
        <v>11349</v>
      </c>
      <c r="C11350" s="17"/>
      <c r="N11350" s="37"/>
      <c r="O11350" s="37"/>
      <c r="P11350" s="37"/>
      <c r="Q11350" s="37"/>
      <c r="R11350" s="37"/>
      <c r="S11350" s="32">
        <f t="shared" si="1419"/>
        <v>0</v>
      </c>
      <c r="T11350" s="32">
        <f t="shared" si="1420"/>
        <v>0</v>
      </c>
      <c r="U11350" s="32">
        <f t="shared" si="1421"/>
        <v>0</v>
      </c>
      <c r="V11350" s="32">
        <f t="shared" si="1422"/>
        <v>0</v>
      </c>
      <c r="W11350" s="32">
        <f t="shared" si="1423"/>
        <v>0</v>
      </c>
      <c r="X11350" s="32">
        <f t="shared" si="1424"/>
        <v>0</v>
      </c>
    </row>
    <row r="11351" spans="1:24" ht="14.25" customHeight="1">
      <c r="A11351" s="33" t="b">
        <f t="shared" si="1418"/>
        <v>0</v>
      </c>
      <c r="B11351" s="33">
        <f t="shared" si="1425"/>
        <v>11350</v>
      </c>
      <c r="C11351" s="17"/>
      <c r="N11351" s="37"/>
      <c r="O11351" s="37"/>
      <c r="P11351" s="37"/>
      <c r="Q11351" s="37"/>
      <c r="R11351" s="37"/>
      <c r="S11351" s="32">
        <f t="shared" si="1419"/>
        <v>0</v>
      </c>
      <c r="T11351" s="32">
        <f t="shared" si="1420"/>
        <v>0</v>
      </c>
      <c r="U11351" s="32">
        <f t="shared" si="1421"/>
        <v>0</v>
      </c>
      <c r="V11351" s="32">
        <f t="shared" si="1422"/>
        <v>0</v>
      </c>
      <c r="W11351" s="32">
        <f t="shared" si="1423"/>
        <v>0</v>
      </c>
      <c r="X11351" s="32">
        <f t="shared" si="1424"/>
        <v>0</v>
      </c>
    </row>
    <row r="11352" spans="1:24" ht="14.25" customHeight="1">
      <c r="A11352" s="33" t="b">
        <f t="shared" si="1418"/>
        <v>0</v>
      </c>
      <c r="B11352" s="33">
        <f t="shared" si="1425"/>
        <v>11351</v>
      </c>
      <c r="C11352" s="17"/>
      <c r="N11352" s="37"/>
      <c r="O11352" s="37"/>
      <c r="P11352" s="37"/>
      <c r="Q11352" s="37"/>
      <c r="R11352" s="37"/>
      <c r="S11352" s="32">
        <f t="shared" si="1419"/>
        <v>0</v>
      </c>
      <c r="T11352" s="32">
        <f t="shared" si="1420"/>
        <v>0</v>
      </c>
      <c r="U11352" s="32">
        <f t="shared" si="1421"/>
        <v>0</v>
      </c>
      <c r="V11352" s="32">
        <f t="shared" si="1422"/>
        <v>0</v>
      </c>
      <c r="W11352" s="32">
        <f t="shared" si="1423"/>
        <v>0</v>
      </c>
      <c r="X11352" s="32">
        <f t="shared" si="1424"/>
        <v>0</v>
      </c>
    </row>
    <row r="11353" spans="1:24" ht="14.25" customHeight="1">
      <c r="A11353" s="33" t="b">
        <f t="shared" si="1418"/>
        <v>0</v>
      </c>
      <c r="B11353" s="33">
        <f t="shared" si="1425"/>
        <v>11352</v>
      </c>
      <c r="C11353" s="17"/>
      <c r="N11353" s="37"/>
      <c r="O11353" s="37"/>
      <c r="P11353" s="37"/>
      <c r="Q11353" s="37"/>
      <c r="R11353" s="37"/>
      <c r="S11353" s="32">
        <f t="shared" si="1419"/>
        <v>0</v>
      </c>
      <c r="T11353" s="32">
        <f t="shared" si="1420"/>
        <v>0</v>
      </c>
      <c r="U11353" s="32">
        <f t="shared" si="1421"/>
        <v>0</v>
      </c>
      <c r="V11353" s="32">
        <f t="shared" si="1422"/>
        <v>0</v>
      </c>
      <c r="W11353" s="32">
        <f t="shared" si="1423"/>
        <v>0</v>
      </c>
      <c r="X11353" s="32">
        <f t="shared" si="1424"/>
        <v>0</v>
      </c>
    </row>
    <row r="11354" spans="1:24" ht="14.25" customHeight="1">
      <c r="A11354" s="33" t="b">
        <f t="shared" si="1418"/>
        <v>0</v>
      </c>
      <c r="B11354" s="33">
        <f t="shared" si="1425"/>
        <v>11353</v>
      </c>
      <c r="C11354" s="17"/>
      <c r="N11354" s="37"/>
      <c r="O11354" s="37"/>
      <c r="P11354" s="37"/>
      <c r="Q11354" s="37"/>
      <c r="R11354" s="37"/>
      <c r="S11354" s="32">
        <f t="shared" si="1419"/>
        <v>0</v>
      </c>
      <c r="T11354" s="32">
        <f t="shared" si="1420"/>
        <v>0</v>
      </c>
      <c r="U11354" s="32">
        <f t="shared" si="1421"/>
        <v>0</v>
      </c>
      <c r="V11354" s="32">
        <f t="shared" si="1422"/>
        <v>0</v>
      </c>
      <c r="W11354" s="32">
        <f t="shared" si="1423"/>
        <v>0</v>
      </c>
      <c r="X11354" s="32">
        <f t="shared" si="1424"/>
        <v>0</v>
      </c>
    </row>
    <row r="11355" spans="1:24" ht="14.25" customHeight="1">
      <c r="A11355" s="33" t="b">
        <f t="shared" si="1418"/>
        <v>0</v>
      </c>
      <c r="B11355" s="33">
        <f t="shared" si="1425"/>
        <v>11354</v>
      </c>
      <c r="C11355" s="17"/>
      <c r="N11355" s="37"/>
      <c r="O11355" s="37"/>
      <c r="P11355" s="37"/>
      <c r="Q11355" s="37"/>
      <c r="R11355" s="37"/>
      <c r="S11355" s="32">
        <f t="shared" si="1419"/>
        <v>0</v>
      </c>
      <c r="T11355" s="32">
        <f t="shared" si="1420"/>
        <v>0</v>
      </c>
      <c r="U11355" s="32">
        <f t="shared" si="1421"/>
        <v>0</v>
      </c>
      <c r="V11355" s="32">
        <f t="shared" si="1422"/>
        <v>0</v>
      </c>
      <c r="W11355" s="32">
        <f t="shared" si="1423"/>
        <v>0</v>
      </c>
      <c r="X11355" s="32">
        <f t="shared" si="1424"/>
        <v>0</v>
      </c>
    </row>
    <row r="11356" spans="1:24" ht="14.25" customHeight="1">
      <c r="A11356" s="33" t="b">
        <f t="shared" si="1418"/>
        <v>0</v>
      </c>
      <c r="B11356" s="33">
        <f t="shared" si="1425"/>
        <v>11355</v>
      </c>
      <c r="C11356" s="17"/>
      <c r="N11356" s="37"/>
      <c r="O11356" s="37"/>
      <c r="P11356" s="37"/>
      <c r="Q11356" s="37"/>
      <c r="R11356" s="37"/>
      <c r="S11356" s="32">
        <f t="shared" si="1419"/>
        <v>0</v>
      </c>
      <c r="T11356" s="32">
        <f t="shared" si="1420"/>
        <v>0</v>
      </c>
      <c r="U11356" s="32">
        <f t="shared" si="1421"/>
        <v>0</v>
      </c>
      <c r="V11356" s="32">
        <f t="shared" si="1422"/>
        <v>0</v>
      </c>
      <c r="W11356" s="32">
        <f t="shared" si="1423"/>
        <v>0</v>
      </c>
      <c r="X11356" s="32">
        <f t="shared" si="1424"/>
        <v>0</v>
      </c>
    </row>
    <row r="11357" spans="1:24" ht="14.25" customHeight="1">
      <c r="A11357" s="33" t="b">
        <f t="shared" si="1418"/>
        <v>0</v>
      </c>
      <c r="B11357" s="33">
        <f t="shared" si="1425"/>
        <v>11356</v>
      </c>
      <c r="C11357" s="17"/>
      <c r="N11357" s="37"/>
      <c r="O11357" s="37"/>
      <c r="P11357" s="37"/>
      <c r="Q11357" s="37"/>
      <c r="R11357" s="37"/>
      <c r="S11357" s="32">
        <f t="shared" si="1419"/>
        <v>0</v>
      </c>
      <c r="T11357" s="32">
        <f t="shared" si="1420"/>
        <v>0</v>
      </c>
      <c r="U11357" s="32">
        <f t="shared" si="1421"/>
        <v>0</v>
      </c>
      <c r="V11357" s="32">
        <f t="shared" si="1422"/>
        <v>0</v>
      </c>
      <c r="W11357" s="32">
        <f t="shared" si="1423"/>
        <v>0</v>
      </c>
      <c r="X11357" s="32">
        <f t="shared" si="1424"/>
        <v>0</v>
      </c>
    </row>
    <row r="11358" spans="1:24" ht="14.25" customHeight="1">
      <c r="A11358" s="33" t="b">
        <f t="shared" si="1418"/>
        <v>0</v>
      </c>
      <c r="B11358" s="33">
        <f t="shared" si="1425"/>
        <v>11357</v>
      </c>
      <c r="C11358" s="17"/>
      <c r="N11358" s="37"/>
      <c r="O11358" s="37"/>
      <c r="P11358" s="37"/>
      <c r="Q11358" s="37"/>
      <c r="R11358" s="37"/>
      <c r="S11358" s="32">
        <f t="shared" si="1419"/>
        <v>0</v>
      </c>
      <c r="T11358" s="32">
        <f t="shared" si="1420"/>
        <v>0</v>
      </c>
      <c r="U11358" s="32">
        <f t="shared" si="1421"/>
        <v>0</v>
      </c>
      <c r="V11358" s="32">
        <f t="shared" si="1422"/>
        <v>0</v>
      </c>
      <c r="W11358" s="32">
        <f t="shared" si="1423"/>
        <v>0</v>
      </c>
      <c r="X11358" s="32">
        <f t="shared" si="1424"/>
        <v>0</v>
      </c>
    </row>
    <row r="11359" spans="1:24" ht="14.25" customHeight="1">
      <c r="A11359" s="33" t="b">
        <f t="shared" si="1418"/>
        <v>0</v>
      </c>
      <c r="B11359" s="33">
        <f t="shared" si="1425"/>
        <v>11358</v>
      </c>
      <c r="C11359" s="17"/>
      <c r="N11359" s="37"/>
      <c r="O11359" s="37"/>
      <c r="P11359" s="37"/>
      <c r="Q11359" s="37"/>
      <c r="R11359" s="37"/>
      <c r="S11359" s="32">
        <f t="shared" si="1419"/>
        <v>0</v>
      </c>
      <c r="T11359" s="32">
        <f t="shared" si="1420"/>
        <v>0</v>
      </c>
      <c r="U11359" s="32">
        <f t="shared" si="1421"/>
        <v>0</v>
      </c>
      <c r="V11359" s="32">
        <f t="shared" si="1422"/>
        <v>0</v>
      </c>
      <c r="W11359" s="32">
        <f t="shared" si="1423"/>
        <v>0</v>
      </c>
      <c r="X11359" s="32">
        <f t="shared" si="1424"/>
        <v>0</v>
      </c>
    </row>
    <row r="11360" spans="1:24" ht="14.25" customHeight="1">
      <c r="A11360" s="33" t="b">
        <f t="shared" si="1418"/>
        <v>0</v>
      </c>
      <c r="B11360" s="33">
        <f t="shared" si="1425"/>
        <v>11359</v>
      </c>
      <c r="C11360" s="17"/>
      <c r="N11360" s="37"/>
      <c r="O11360" s="37"/>
      <c r="P11360" s="37"/>
      <c r="Q11360" s="37"/>
      <c r="R11360" s="37"/>
      <c r="S11360" s="32">
        <f t="shared" si="1419"/>
        <v>0</v>
      </c>
      <c r="T11360" s="32">
        <f t="shared" si="1420"/>
        <v>0</v>
      </c>
      <c r="U11360" s="32">
        <f t="shared" si="1421"/>
        <v>0</v>
      </c>
      <c r="V11360" s="32">
        <f t="shared" si="1422"/>
        <v>0</v>
      </c>
      <c r="W11360" s="32">
        <f t="shared" si="1423"/>
        <v>0</v>
      </c>
      <c r="X11360" s="32">
        <f t="shared" si="1424"/>
        <v>0</v>
      </c>
    </row>
    <row r="11361" spans="1:24" ht="14.25" customHeight="1">
      <c r="A11361" s="33" t="b">
        <f t="shared" si="1418"/>
        <v>0</v>
      </c>
      <c r="B11361" s="33">
        <f t="shared" si="1425"/>
        <v>11360</v>
      </c>
      <c r="C11361" s="17"/>
      <c r="N11361" s="37"/>
      <c r="O11361" s="37"/>
      <c r="P11361" s="37"/>
      <c r="Q11361" s="37"/>
      <c r="R11361" s="37"/>
      <c r="S11361" s="32">
        <f t="shared" si="1419"/>
        <v>0</v>
      </c>
      <c r="T11361" s="32">
        <f t="shared" si="1420"/>
        <v>0</v>
      </c>
      <c r="U11361" s="32">
        <f t="shared" si="1421"/>
        <v>0</v>
      </c>
      <c r="V11361" s="32">
        <f t="shared" si="1422"/>
        <v>0</v>
      </c>
      <c r="W11361" s="32">
        <f t="shared" si="1423"/>
        <v>0</v>
      </c>
      <c r="X11361" s="32">
        <f t="shared" si="1424"/>
        <v>0</v>
      </c>
    </row>
    <row r="11362" spans="1:24" ht="14.25" customHeight="1">
      <c r="A11362" s="33" t="b">
        <f t="shared" si="1418"/>
        <v>0</v>
      </c>
      <c r="B11362" s="33">
        <f t="shared" si="1425"/>
        <v>11361</v>
      </c>
      <c r="C11362" s="17"/>
      <c r="N11362" s="37"/>
      <c r="O11362" s="37"/>
      <c r="P11362" s="37"/>
      <c r="Q11362" s="37"/>
      <c r="R11362" s="37"/>
      <c r="S11362" s="32">
        <f t="shared" si="1419"/>
        <v>0</v>
      </c>
      <c r="T11362" s="32">
        <f t="shared" si="1420"/>
        <v>0</v>
      </c>
      <c r="U11362" s="32">
        <f t="shared" si="1421"/>
        <v>0</v>
      </c>
      <c r="V11362" s="32">
        <f t="shared" si="1422"/>
        <v>0</v>
      </c>
      <c r="W11362" s="32">
        <f t="shared" si="1423"/>
        <v>0</v>
      </c>
      <c r="X11362" s="32">
        <f t="shared" si="1424"/>
        <v>0</v>
      </c>
    </row>
    <row r="11363" spans="1:24" ht="14.25" customHeight="1">
      <c r="A11363" s="33" t="b">
        <f t="shared" si="1418"/>
        <v>0</v>
      </c>
      <c r="B11363" s="33">
        <f t="shared" si="1425"/>
        <v>11362</v>
      </c>
      <c r="C11363" s="17"/>
      <c r="N11363" s="37"/>
      <c r="O11363" s="37"/>
      <c r="P11363" s="37"/>
      <c r="Q11363" s="37"/>
      <c r="R11363" s="37"/>
      <c r="S11363" s="32">
        <f t="shared" si="1419"/>
        <v>0</v>
      </c>
      <c r="T11363" s="32">
        <f t="shared" si="1420"/>
        <v>0</v>
      </c>
      <c r="U11363" s="32">
        <f t="shared" si="1421"/>
        <v>0</v>
      </c>
      <c r="V11363" s="32">
        <f t="shared" si="1422"/>
        <v>0</v>
      </c>
      <c r="W11363" s="32">
        <f t="shared" si="1423"/>
        <v>0</v>
      </c>
      <c r="X11363" s="32">
        <f t="shared" si="1424"/>
        <v>0</v>
      </c>
    </row>
    <row r="11364" spans="1:24" ht="14.25" customHeight="1">
      <c r="A11364" s="33" t="b">
        <f t="shared" si="1418"/>
        <v>0</v>
      </c>
      <c r="B11364" s="33">
        <f t="shared" si="1425"/>
        <v>11363</v>
      </c>
      <c r="C11364" s="17"/>
      <c r="N11364" s="37"/>
      <c r="O11364" s="37"/>
      <c r="P11364" s="37"/>
      <c r="Q11364" s="37"/>
      <c r="R11364" s="37"/>
      <c r="S11364" s="32">
        <f t="shared" si="1419"/>
        <v>0</v>
      </c>
      <c r="T11364" s="32">
        <f t="shared" si="1420"/>
        <v>0</v>
      </c>
      <c r="U11364" s="32">
        <f t="shared" si="1421"/>
        <v>0</v>
      </c>
      <c r="V11364" s="32">
        <f t="shared" si="1422"/>
        <v>0</v>
      </c>
      <c r="W11364" s="32">
        <f t="shared" si="1423"/>
        <v>0</v>
      </c>
      <c r="X11364" s="32">
        <f t="shared" si="1424"/>
        <v>0</v>
      </c>
    </row>
    <row r="11365" spans="1:24" ht="14.25" customHeight="1">
      <c r="A11365" s="33" t="b">
        <f t="shared" si="1418"/>
        <v>0</v>
      </c>
      <c r="B11365" s="33">
        <f t="shared" si="1425"/>
        <v>11364</v>
      </c>
      <c r="C11365" s="17"/>
      <c r="N11365" s="37"/>
      <c r="O11365" s="37"/>
      <c r="P11365" s="37"/>
      <c r="Q11365" s="37"/>
      <c r="R11365" s="37"/>
      <c r="S11365" s="32">
        <f t="shared" si="1419"/>
        <v>0</v>
      </c>
      <c r="T11365" s="32">
        <f t="shared" si="1420"/>
        <v>0</v>
      </c>
      <c r="U11365" s="32">
        <f t="shared" si="1421"/>
        <v>0</v>
      </c>
      <c r="V11365" s="32">
        <f t="shared" si="1422"/>
        <v>0</v>
      </c>
      <c r="W11365" s="32">
        <f t="shared" si="1423"/>
        <v>0</v>
      </c>
      <c r="X11365" s="32">
        <f t="shared" si="1424"/>
        <v>0</v>
      </c>
    </row>
    <row r="11366" spans="1:24" ht="14.25" customHeight="1">
      <c r="A11366" s="33" t="b">
        <f t="shared" si="1418"/>
        <v>0</v>
      </c>
      <c r="B11366" s="33">
        <f t="shared" si="1425"/>
        <v>11365</v>
      </c>
      <c r="C11366" s="17"/>
      <c r="N11366" s="37"/>
      <c r="O11366" s="37"/>
      <c r="P11366" s="37"/>
      <c r="Q11366" s="37"/>
      <c r="R11366" s="37"/>
      <c r="S11366" s="32">
        <f t="shared" si="1419"/>
        <v>0</v>
      </c>
      <c r="T11366" s="32">
        <f t="shared" si="1420"/>
        <v>0</v>
      </c>
      <c r="U11366" s="32">
        <f t="shared" si="1421"/>
        <v>0</v>
      </c>
      <c r="V11366" s="32">
        <f t="shared" si="1422"/>
        <v>0</v>
      </c>
      <c r="W11366" s="32">
        <f t="shared" si="1423"/>
        <v>0</v>
      </c>
      <c r="X11366" s="32">
        <f t="shared" si="1424"/>
        <v>0</v>
      </c>
    </row>
    <row r="11367" spans="1:24" ht="14.25" customHeight="1">
      <c r="A11367" s="33" t="b">
        <f t="shared" si="1418"/>
        <v>0</v>
      </c>
      <c r="B11367" s="33">
        <f t="shared" si="1425"/>
        <v>11366</v>
      </c>
      <c r="C11367" s="17"/>
      <c r="N11367" s="37"/>
      <c r="O11367" s="37"/>
      <c r="P11367" s="37"/>
      <c r="Q11367" s="37"/>
      <c r="R11367" s="37"/>
      <c r="S11367" s="32">
        <f t="shared" si="1419"/>
        <v>0</v>
      </c>
      <c r="T11367" s="32">
        <f t="shared" si="1420"/>
        <v>0</v>
      </c>
      <c r="U11367" s="32">
        <f t="shared" si="1421"/>
        <v>0</v>
      </c>
      <c r="V11367" s="32">
        <f t="shared" si="1422"/>
        <v>0</v>
      </c>
      <c r="W11367" s="32">
        <f t="shared" si="1423"/>
        <v>0</v>
      </c>
      <c r="X11367" s="32">
        <f t="shared" si="1424"/>
        <v>0</v>
      </c>
    </row>
    <row r="11368" spans="1:24" ht="14.25" customHeight="1">
      <c r="A11368" s="33" t="b">
        <f t="shared" si="1418"/>
        <v>0</v>
      </c>
      <c r="B11368" s="33">
        <f t="shared" si="1425"/>
        <v>11367</v>
      </c>
      <c r="C11368" s="17"/>
      <c r="N11368" s="37"/>
      <c r="O11368" s="37"/>
      <c r="P11368" s="37"/>
      <c r="Q11368" s="37"/>
      <c r="R11368" s="37"/>
      <c r="S11368" s="32">
        <f t="shared" si="1419"/>
        <v>0</v>
      </c>
      <c r="T11368" s="32">
        <f t="shared" si="1420"/>
        <v>0</v>
      </c>
      <c r="U11368" s="32">
        <f t="shared" si="1421"/>
        <v>0</v>
      </c>
      <c r="V11368" s="32">
        <f t="shared" si="1422"/>
        <v>0</v>
      </c>
      <c r="W11368" s="32">
        <f t="shared" si="1423"/>
        <v>0</v>
      </c>
      <c r="X11368" s="32">
        <f t="shared" si="1424"/>
        <v>0</v>
      </c>
    </row>
    <row r="11369" spans="1:24" ht="14.25" customHeight="1">
      <c r="A11369" s="33" t="b">
        <f t="shared" si="1418"/>
        <v>0</v>
      </c>
      <c r="B11369" s="33">
        <f t="shared" si="1425"/>
        <v>11368</v>
      </c>
      <c r="C11369" s="17"/>
      <c r="N11369" s="37"/>
      <c r="O11369" s="37"/>
      <c r="P11369" s="37"/>
      <c r="Q11369" s="37"/>
      <c r="R11369" s="37"/>
      <c r="S11369" s="32">
        <f t="shared" si="1419"/>
        <v>0</v>
      </c>
      <c r="T11369" s="32">
        <f t="shared" si="1420"/>
        <v>0</v>
      </c>
      <c r="U11369" s="32">
        <f t="shared" si="1421"/>
        <v>0</v>
      </c>
      <c r="V11369" s="32">
        <f t="shared" si="1422"/>
        <v>0</v>
      </c>
      <c r="W11369" s="32">
        <f t="shared" si="1423"/>
        <v>0</v>
      </c>
      <c r="X11369" s="32">
        <f t="shared" si="1424"/>
        <v>0</v>
      </c>
    </row>
    <row r="11370" spans="1:24" ht="14.25" customHeight="1">
      <c r="A11370" s="33" t="b">
        <f t="shared" si="1418"/>
        <v>0</v>
      </c>
      <c r="B11370" s="33">
        <f t="shared" si="1425"/>
        <v>11369</v>
      </c>
      <c r="C11370" s="17"/>
      <c r="N11370" s="37"/>
      <c r="O11370" s="37"/>
      <c r="P11370" s="37"/>
      <c r="Q11370" s="37"/>
      <c r="R11370" s="37"/>
      <c r="S11370" s="32">
        <f t="shared" si="1419"/>
        <v>0</v>
      </c>
      <c r="T11370" s="32">
        <f t="shared" si="1420"/>
        <v>0</v>
      </c>
      <c r="U11370" s="32">
        <f t="shared" si="1421"/>
        <v>0</v>
      </c>
      <c r="V11370" s="32">
        <f t="shared" si="1422"/>
        <v>0</v>
      </c>
      <c r="W11370" s="32">
        <f t="shared" si="1423"/>
        <v>0</v>
      </c>
      <c r="X11370" s="32">
        <f t="shared" si="1424"/>
        <v>0</v>
      </c>
    </row>
    <row r="11371" spans="1:24" ht="14.25" customHeight="1">
      <c r="A11371" s="33" t="b">
        <f t="shared" si="1418"/>
        <v>0</v>
      </c>
      <c r="B11371" s="33">
        <f t="shared" si="1425"/>
        <v>11370</v>
      </c>
      <c r="C11371" s="17"/>
      <c r="N11371" s="37"/>
      <c r="O11371" s="37"/>
      <c r="P11371" s="37"/>
      <c r="Q11371" s="37"/>
      <c r="R11371" s="37"/>
      <c r="S11371" s="32">
        <f t="shared" si="1419"/>
        <v>0</v>
      </c>
      <c r="T11371" s="32">
        <f t="shared" si="1420"/>
        <v>0</v>
      </c>
      <c r="U11371" s="32">
        <f t="shared" si="1421"/>
        <v>0</v>
      </c>
      <c r="V11371" s="32">
        <f t="shared" si="1422"/>
        <v>0</v>
      </c>
      <c r="W11371" s="32">
        <f t="shared" si="1423"/>
        <v>0</v>
      </c>
      <c r="X11371" s="32">
        <f t="shared" si="1424"/>
        <v>0</v>
      </c>
    </row>
    <row r="11372" spans="1:24" ht="14.25" customHeight="1">
      <c r="A11372" s="33" t="b">
        <f t="shared" si="1418"/>
        <v>0</v>
      </c>
      <c r="B11372" s="33">
        <f t="shared" si="1425"/>
        <v>11371</v>
      </c>
      <c r="C11372" s="17"/>
      <c r="N11372" s="37"/>
      <c r="O11372" s="37"/>
      <c r="P11372" s="37"/>
      <c r="Q11372" s="37"/>
      <c r="R11372" s="37"/>
      <c r="S11372" s="32">
        <f t="shared" si="1419"/>
        <v>0</v>
      </c>
      <c r="T11372" s="32">
        <f t="shared" si="1420"/>
        <v>0</v>
      </c>
      <c r="U11372" s="32">
        <f t="shared" si="1421"/>
        <v>0</v>
      </c>
      <c r="V11372" s="32">
        <f t="shared" si="1422"/>
        <v>0</v>
      </c>
      <c r="W11372" s="32">
        <f t="shared" si="1423"/>
        <v>0</v>
      </c>
      <c r="X11372" s="32">
        <f t="shared" si="1424"/>
        <v>0</v>
      </c>
    </row>
    <row r="11373" spans="1:24" ht="14.25" customHeight="1">
      <c r="A11373" s="33" t="b">
        <f t="shared" si="1418"/>
        <v>0</v>
      </c>
      <c r="B11373" s="33">
        <f t="shared" si="1425"/>
        <v>11372</v>
      </c>
      <c r="C11373" s="17"/>
      <c r="N11373" s="37"/>
      <c r="O11373" s="37"/>
      <c r="P11373" s="37"/>
      <c r="Q11373" s="37"/>
      <c r="R11373" s="37"/>
      <c r="S11373" s="32">
        <f t="shared" si="1419"/>
        <v>0</v>
      </c>
      <c r="T11373" s="32">
        <f t="shared" si="1420"/>
        <v>0</v>
      </c>
      <c r="U11373" s="32">
        <f t="shared" si="1421"/>
        <v>0</v>
      </c>
      <c r="V11373" s="32">
        <f t="shared" si="1422"/>
        <v>0</v>
      </c>
      <c r="W11373" s="32">
        <f t="shared" si="1423"/>
        <v>0</v>
      </c>
      <c r="X11373" s="32">
        <f t="shared" si="1424"/>
        <v>0</v>
      </c>
    </row>
    <row r="11374" spans="1:24" ht="14.25" customHeight="1">
      <c r="A11374" s="33" t="b">
        <f t="shared" si="1418"/>
        <v>0</v>
      </c>
      <c r="B11374" s="33">
        <f t="shared" si="1425"/>
        <v>11373</v>
      </c>
      <c r="C11374" s="17"/>
      <c r="N11374" s="37"/>
      <c r="O11374" s="37"/>
      <c r="P11374" s="37"/>
      <c r="Q11374" s="37"/>
      <c r="R11374" s="37"/>
      <c r="S11374" s="32">
        <f t="shared" si="1419"/>
        <v>0</v>
      </c>
      <c r="T11374" s="32">
        <f t="shared" si="1420"/>
        <v>0</v>
      </c>
      <c r="U11374" s="32">
        <f t="shared" si="1421"/>
        <v>0</v>
      </c>
      <c r="V11374" s="32">
        <f t="shared" si="1422"/>
        <v>0</v>
      </c>
      <c r="W11374" s="32">
        <f t="shared" si="1423"/>
        <v>0</v>
      </c>
      <c r="X11374" s="32">
        <f t="shared" si="1424"/>
        <v>0</v>
      </c>
    </row>
    <row r="11375" spans="1:24" ht="14.25" customHeight="1">
      <c r="A11375" s="33" t="b">
        <f t="shared" si="1418"/>
        <v>0</v>
      </c>
      <c r="B11375" s="33">
        <f t="shared" si="1425"/>
        <v>11374</v>
      </c>
      <c r="C11375" s="17"/>
      <c r="N11375" s="37"/>
      <c r="O11375" s="37"/>
      <c r="P11375" s="37"/>
      <c r="Q11375" s="37"/>
      <c r="R11375" s="37"/>
      <c r="S11375" s="32">
        <f t="shared" si="1419"/>
        <v>0</v>
      </c>
      <c r="T11375" s="32">
        <f t="shared" si="1420"/>
        <v>0</v>
      </c>
      <c r="U11375" s="32">
        <f t="shared" si="1421"/>
        <v>0</v>
      </c>
      <c r="V11375" s="32">
        <f t="shared" si="1422"/>
        <v>0</v>
      </c>
      <c r="W11375" s="32">
        <f t="shared" si="1423"/>
        <v>0</v>
      </c>
      <c r="X11375" s="32">
        <f t="shared" si="1424"/>
        <v>0</v>
      </c>
    </row>
    <row r="11376" spans="1:24" ht="14.25" customHeight="1">
      <c r="A11376" s="33" t="b">
        <f t="shared" si="1418"/>
        <v>0</v>
      </c>
      <c r="B11376" s="33">
        <f t="shared" si="1425"/>
        <v>11375</v>
      </c>
      <c r="C11376" s="17"/>
      <c r="N11376" s="37"/>
      <c r="O11376" s="37"/>
      <c r="P11376" s="37"/>
      <c r="Q11376" s="37"/>
      <c r="R11376" s="37"/>
      <c r="S11376" s="32">
        <f t="shared" si="1419"/>
        <v>0</v>
      </c>
      <c r="T11376" s="32">
        <f t="shared" si="1420"/>
        <v>0</v>
      </c>
      <c r="U11376" s="32">
        <f t="shared" si="1421"/>
        <v>0</v>
      </c>
      <c r="V11376" s="32">
        <f t="shared" si="1422"/>
        <v>0</v>
      </c>
      <c r="W11376" s="32">
        <f t="shared" si="1423"/>
        <v>0</v>
      </c>
      <c r="X11376" s="32">
        <f t="shared" si="1424"/>
        <v>0</v>
      </c>
    </row>
    <row r="11377" spans="1:24" ht="14.25" customHeight="1">
      <c r="A11377" s="33" t="b">
        <f t="shared" si="1418"/>
        <v>0</v>
      </c>
      <c r="B11377" s="33">
        <f t="shared" si="1425"/>
        <v>11376</v>
      </c>
      <c r="C11377" s="17"/>
      <c r="N11377" s="37"/>
      <c r="O11377" s="37"/>
      <c r="P11377" s="37"/>
      <c r="Q11377" s="37"/>
      <c r="R11377" s="37"/>
      <c r="S11377" s="32">
        <f t="shared" si="1419"/>
        <v>0</v>
      </c>
      <c r="T11377" s="32">
        <f t="shared" si="1420"/>
        <v>0</v>
      </c>
      <c r="U11377" s="32">
        <f t="shared" si="1421"/>
        <v>0</v>
      </c>
      <c r="V11377" s="32">
        <f t="shared" si="1422"/>
        <v>0</v>
      </c>
      <c r="W11377" s="32">
        <f t="shared" si="1423"/>
        <v>0</v>
      </c>
      <c r="X11377" s="32">
        <f t="shared" si="1424"/>
        <v>0</v>
      </c>
    </row>
    <row r="11378" spans="1:24" ht="14.25" customHeight="1">
      <c r="A11378" s="33" t="b">
        <f t="shared" si="1418"/>
        <v>0</v>
      </c>
      <c r="B11378" s="33">
        <f t="shared" si="1425"/>
        <v>11377</v>
      </c>
      <c r="C11378" s="17"/>
      <c r="N11378" s="37"/>
      <c r="O11378" s="37"/>
      <c r="P11378" s="37"/>
      <c r="Q11378" s="37"/>
      <c r="R11378" s="37"/>
      <c r="S11378" s="32">
        <f t="shared" si="1419"/>
        <v>0</v>
      </c>
      <c r="T11378" s="32">
        <f t="shared" si="1420"/>
        <v>0</v>
      </c>
      <c r="U11378" s="32">
        <f t="shared" si="1421"/>
        <v>0</v>
      </c>
      <c r="V11378" s="32">
        <f t="shared" si="1422"/>
        <v>0</v>
      </c>
      <c r="W11378" s="32">
        <f t="shared" si="1423"/>
        <v>0</v>
      </c>
      <c r="X11378" s="32">
        <f t="shared" si="1424"/>
        <v>0</v>
      </c>
    </row>
    <row r="11379" spans="1:24" ht="14.25" customHeight="1">
      <c r="A11379" s="33" t="b">
        <f t="shared" si="1418"/>
        <v>0</v>
      </c>
      <c r="B11379" s="33">
        <f t="shared" si="1425"/>
        <v>11378</v>
      </c>
      <c r="C11379" s="17"/>
      <c r="N11379" s="37"/>
      <c r="O11379" s="37"/>
      <c r="P11379" s="37"/>
      <c r="Q11379" s="37"/>
      <c r="R11379" s="37"/>
      <c r="S11379" s="32">
        <f t="shared" si="1419"/>
        <v>0</v>
      </c>
      <c r="T11379" s="32">
        <f t="shared" si="1420"/>
        <v>0</v>
      </c>
      <c r="U11379" s="32">
        <f t="shared" si="1421"/>
        <v>0</v>
      </c>
      <c r="V11379" s="32">
        <f t="shared" si="1422"/>
        <v>0</v>
      </c>
      <c r="W11379" s="32">
        <f t="shared" si="1423"/>
        <v>0</v>
      </c>
      <c r="X11379" s="32">
        <f t="shared" si="1424"/>
        <v>0</v>
      </c>
    </row>
    <row r="11380" spans="1:24" ht="14.25" customHeight="1">
      <c r="A11380" s="33" t="b">
        <f t="shared" si="1418"/>
        <v>0</v>
      </c>
      <c r="B11380" s="33">
        <f t="shared" si="1425"/>
        <v>11379</v>
      </c>
      <c r="C11380" s="17"/>
      <c r="N11380" s="37"/>
      <c r="O11380" s="37"/>
      <c r="P11380" s="37"/>
      <c r="Q11380" s="37"/>
      <c r="R11380" s="37"/>
      <c r="S11380" s="32">
        <f t="shared" si="1419"/>
        <v>0</v>
      </c>
      <c r="T11380" s="32">
        <f t="shared" si="1420"/>
        <v>0</v>
      </c>
      <c r="U11380" s="32">
        <f t="shared" si="1421"/>
        <v>0</v>
      </c>
      <c r="V11380" s="32">
        <f t="shared" si="1422"/>
        <v>0</v>
      </c>
      <c r="W11380" s="32">
        <f t="shared" si="1423"/>
        <v>0</v>
      </c>
      <c r="X11380" s="32">
        <f t="shared" si="1424"/>
        <v>0</v>
      </c>
    </row>
    <row r="11381" spans="1:24" ht="14.25" customHeight="1">
      <c r="A11381" s="33" t="b">
        <f t="shared" si="1418"/>
        <v>0</v>
      </c>
      <c r="B11381" s="33">
        <f t="shared" si="1425"/>
        <v>11380</v>
      </c>
      <c r="C11381" s="17"/>
      <c r="N11381" s="37"/>
      <c r="O11381" s="37"/>
      <c r="P11381" s="37"/>
      <c r="Q11381" s="37"/>
      <c r="R11381" s="37"/>
      <c r="S11381" s="32">
        <f t="shared" si="1419"/>
        <v>0</v>
      </c>
      <c r="T11381" s="32">
        <f t="shared" si="1420"/>
        <v>0</v>
      </c>
      <c r="U11381" s="32">
        <f t="shared" si="1421"/>
        <v>0</v>
      </c>
      <c r="V11381" s="32">
        <f t="shared" si="1422"/>
        <v>0</v>
      </c>
      <c r="W11381" s="32">
        <f t="shared" si="1423"/>
        <v>0</v>
      </c>
      <c r="X11381" s="32">
        <f t="shared" si="1424"/>
        <v>0</v>
      </c>
    </row>
    <row r="11382" spans="1:24" ht="14.25" customHeight="1">
      <c r="A11382" s="33" t="b">
        <f t="shared" si="1418"/>
        <v>0</v>
      </c>
      <c r="B11382" s="33">
        <f t="shared" si="1425"/>
        <v>11381</v>
      </c>
      <c r="C11382" s="17"/>
      <c r="N11382" s="37"/>
      <c r="O11382" s="37"/>
      <c r="P11382" s="37"/>
      <c r="Q11382" s="37"/>
      <c r="R11382" s="37"/>
      <c r="S11382" s="32">
        <f t="shared" si="1419"/>
        <v>0</v>
      </c>
      <c r="T11382" s="32">
        <f t="shared" si="1420"/>
        <v>0</v>
      </c>
      <c r="U11382" s="32">
        <f t="shared" si="1421"/>
        <v>0</v>
      </c>
      <c r="V11382" s="32">
        <f t="shared" si="1422"/>
        <v>0</v>
      </c>
      <c r="W11382" s="32">
        <f t="shared" si="1423"/>
        <v>0</v>
      </c>
      <c r="X11382" s="32">
        <f t="shared" si="1424"/>
        <v>0</v>
      </c>
    </row>
    <row r="11383" spans="1:24" ht="14.25" customHeight="1">
      <c r="A11383" s="33" t="b">
        <f t="shared" si="1418"/>
        <v>0</v>
      </c>
      <c r="B11383" s="33">
        <f t="shared" si="1425"/>
        <v>11382</v>
      </c>
      <c r="C11383" s="17"/>
      <c r="N11383" s="37"/>
      <c r="O11383" s="37"/>
      <c r="P11383" s="37"/>
      <c r="Q11383" s="37"/>
      <c r="R11383" s="37"/>
      <c r="S11383" s="32">
        <f t="shared" si="1419"/>
        <v>0</v>
      </c>
      <c r="T11383" s="32">
        <f t="shared" si="1420"/>
        <v>0</v>
      </c>
      <c r="U11383" s="32">
        <f t="shared" si="1421"/>
        <v>0</v>
      </c>
      <c r="V11383" s="32">
        <f t="shared" si="1422"/>
        <v>0</v>
      </c>
      <c r="W11383" s="32">
        <f t="shared" si="1423"/>
        <v>0</v>
      </c>
      <c r="X11383" s="32">
        <f t="shared" si="1424"/>
        <v>0</v>
      </c>
    </row>
    <row r="11384" spans="1:24" ht="14.25" customHeight="1">
      <c r="A11384" s="33" t="b">
        <f t="shared" si="1418"/>
        <v>0</v>
      </c>
      <c r="B11384" s="33">
        <f t="shared" si="1425"/>
        <v>11383</v>
      </c>
      <c r="C11384" s="17"/>
      <c r="N11384" s="37"/>
      <c r="O11384" s="37"/>
      <c r="P11384" s="37"/>
      <c r="Q11384" s="37"/>
      <c r="R11384" s="37"/>
      <c r="S11384" s="32">
        <f t="shared" si="1419"/>
        <v>0</v>
      </c>
      <c r="T11384" s="32">
        <f t="shared" si="1420"/>
        <v>0</v>
      </c>
      <c r="U11384" s="32">
        <f t="shared" si="1421"/>
        <v>0</v>
      </c>
      <c r="V11384" s="32">
        <f t="shared" si="1422"/>
        <v>0</v>
      </c>
      <c r="W11384" s="32">
        <f t="shared" si="1423"/>
        <v>0</v>
      </c>
      <c r="X11384" s="32">
        <f t="shared" si="1424"/>
        <v>0</v>
      </c>
    </row>
    <row r="11385" spans="1:24" ht="14.25" customHeight="1">
      <c r="A11385" s="33" t="b">
        <f t="shared" si="1418"/>
        <v>0</v>
      </c>
      <c r="B11385" s="33">
        <f t="shared" si="1425"/>
        <v>11384</v>
      </c>
      <c r="C11385" s="17"/>
      <c r="N11385" s="37"/>
      <c r="O11385" s="37"/>
      <c r="P11385" s="37"/>
      <c r="Q11385" s="37"/>
      <c r="R11385" s="37"/>
      <c r="S11385" s="32">
        <f t="shared" si="1419"/>
        <v>0</v>
      </c>
      <c r="T11385" s="32">
        <f t="shared" si="1420"/>
        <v>0</v>
      </c>
      <c r="U11385" s="32">
        <f t="shared" si="1421"/>
        <v>0</v>
      </c>
      <c r="V11385" s="32">
        <f t="shared" si="1422"/>
        <v>0</v>
      </c>
      <c r="W11385" s="32">
        <f t="shared" si="1423"/>
        <v>0</v>
      </c>
      <c r="X11385" s="32">
        <f t="shared" si="1424"/>
        <v>0</v>
      </c>
    </row>
    <row r="11386" spans="1:24" ht="14.25" customHeight="1">
      <c r="A11386" s="33" t="b">
        <f t="shared" si="1418"/>
        <v>0</v>
      </c>
      <c r="B11386" s="33">
        <f t="shared" si="1425"/>
        <v>11385</v>
      </c>
      <c r="C11386" s="17"/>
      <c r="N11386" s="37"/>
      <c r="O11386" s="37"/>
      <c r="P11386" s="37"/>
      <c r="Q11386" s="37"/>
      <c r="R11386" s="37"/>
      <c r="S11386" s="32">
        <f t="shared" si="1419"/>
        <v>0</v>
      </c>
      <c r="T11386" s="32">
        <f t="shared" si="1420"/>
        <v>0</v>
      </c>
      <c r="U11386" s="32">
        <f t="shared" si="1421"/>
        <v>0</v>
      </c>
      <c r="V11386" s="32">
        <f t="shared" si="1422"/>
        <v>0</v>
      </c>
      <c r="W11386" s="32">
        <f t="shared" si="1423"/>
        <v>0</v>
      </c>
      <c r="X11386" s="32">
        <f t="shared" si="1424"/>
        <v>0</v>
      </c>
    </row>
    <row r="11387" spans="1:24" ht="14.25" customHeight="1">
      <c r="A11387" s="33" t="b">
        <f t="shared" si="1418"/>
        <v>0</v>
      </c>
      <c r="B11387" s="33">
        <f t="shared" si="1425"/>
        <v>11386</v>
      </c>
      <c r="C11387" s="17"/>
      <c r="N11387" s="37"/>
      <c r="O11387" s="37"/>
      <c r="P11387" s="37"/>
      <c r="Q11387" s="37"/>
      <c r="R11387" s="37"/>
      <c r="S11387" s="32">
        <f t="shared" si="1419"/>
        <v>0</v>
      </c>
      <c r="T11387" s="32">
        <f t="shared" si="1420"/>
        <v>0</v>
      </c>
      <c r="U11387" s="32">
        <f t="shared" si="1421"/>
        <v>0</v>
      </c>
      <c r="V11387" s="32">
        <f t="shared" si="1422"/>
        <v>0</v>
      </c>
      <c r="W11387" s="32">
        <f t="shared" si="1423"/>
        <v>0</v>
      </c>
      <c r="X11387" s="32">
        <f t="shared" si="1424"/>
        <v>0</v>
      </c>
    </row>
    <row r="11388" spans="1:24" ht="14.25" customHeight="1">
      <c r="A11388" s="33" t="b">
        <f t="shared" si="1418"/>
        <v>0</v>
      </c>
      <c r="B11388" s="33">
        <f t="shared" si="1425"/>
        <v>11387</v>
      </c>
      <c r="C11388" s="17"/>
      <c r="N11388" s="37"/>
      <c r="O11388" s="37"/>
      <c r="P11388" s="37"/>
      <c r="Q11388" s="37"/>
      <c r="R11388" s="37"/>
      <c r="S11388" s="32">
        <f t="shared" si="1419"/>
        <v>0</v>
      </c>
      <c r="T11388" s="32">
        <f t="shared" si="1420"/>
        <v>0</v>
      </c>
      <c r="U11388" s="32">
        <f t="shared" si="1421"/>
        <v>0</v>
      </c>
      <c r="V11388" s="32">
        <f t="shared" si="1422"/>
        <v>0</v>
      </c>
      <c r="W11388" s="32">
        <f t="shared" si="1423"/>
        <v>0</v>
      </c>
      <c r="X11388" s="32">
        <f t="shared" si="1424"/>
        <v>0</v>
      </c>
    </row>
    <row r="11389" spans="1:24" ht="14.25" customHeight="1">
      <c r="A11389" s="33" t="b">
        <f t="shared" si="1418"/>
        <v>0</v>
      </c>
      <c r="B11389" s="33">
        <f t="shared" si="1425"/>
        <v>11388</v>
      </c>
      <c r="C11389" s="17"/>
      <c r="N11389" s="37"/>
      <c r="O11389" s="37"/>
      <c r="P11389" s="37"/>
      <c r="Q11389" s="37"/>
      <c r="R11389" s="37"/>
      <c r="S11389" s="32">
        <f t="shared" si="1419"/>
        <v>0</v>
      </c>
      <c r="T11389" s="32">
        <f t="shared" si="1420"/>
        <v>0</v>
      </c>
      <c r="U11389" s="32">
        <f t="shared" si="1421"/>
        <v>0</v>
      </c>
      <c r="V11389" s="32">
        <f t="shared" si="1422"/>
        <v>0</v>
      </c>
      <c r="W11389" s="32">
        <f t="shared" si="1423"/>
        <v>0</v>
      </c>
      <c r="X11389" s="32">
        <f t="shared" si="1424"/>
        <v>0</v>
      </c>
    </row>
    <row r="11390" spans="1:24" ht="14.25" customHeight="1">
      <c r="A11390" s="33" t="b">
        <f t="shared" si="1418"/>
        <v>0</v>
      </c>
      <c r="B11390" s="33">
        <f t="shared" si="1425"/>
        <v>11389</v>
      </c>
      <c r="C11390" s="17"/>
      <c r="N11390" s="37"/>
      <c r="O11390" s="37"/>
      <c r="P11390" s="37"/>
      <c r="Q11390" s="37"/>
      <c r="R11390" s="37"/>
      <c r="S11390" s="32">
        <f t="shared" si="1419"/>
        <v>0</v>
      </c>
      <c r="T11390" s="32">
        <f t="shared" si="1420"/>
        <v>0</v>
      </c>
      <c r="U11390" s="32">
        <f t="shared" si="1421"/>
        <v>0</v>
      </c>
      <c r="V11390" s="32">
        <f t="shared" si="1422"/>
        <v>0</v>
      </c>
      <c r="W11390" s="32">
        <f t="shared" si="1423"/>
        <v>0</v>
      </c>
      <c r="X11390" s="32">
        <f t="shared" si="1424"/>
        <v>0</v>
      </c>
    </row>
    <row r="11391" spans="1:24" ht="14.25" customHeight="1">
      <c r="A11391" s="33" t="b">
        <f t="shared" si="1418"/>
        <v>0</v>
      </c>
      <c r="B11391" s="33">
        <f t="shared" si="1425"/>
        <v>11390</v>
      </c>
      <c r="C11391" s="17"/>
      <c r="N11391" s="37"/>
      <c r="O11391" s="37"/>
      <c r="P11391" s="37"/>
      <c r="Q11391" s="37"/>
      <c r="R11391" s="37"/>
      <c r="S11391" s="32">
        <f t="shared" si="1419"/>
        <v>0</v>
      </c>
      <c r="T11391" s="32">
        <f t="shared" si="1420"/>
        <v>0</v>
      </c>
      <c r="U11391" s="32">
        <f t="shared" si="1421"/>
        <v>0</v>
      </c>
      <c r="V11391" s="32">
        <f t="shared" si="1422"/>
        <v>0</v>
      </c>
      <c r="W11391" s="32">
        <f t="shared" si="1423"/>
        <v>0</v>
      </c>
      <c r="X11391" s="32">
        <f t="shared" si="1424"/>
        <v>0</v>
      </c>
    </row>
    <row r="11392" spans="1:24" ht="14.25" customHeight="1">
      <c r="A11392" s="33" t="b">
        <f t="shared" si="1418"/>
        <v>0</v>
      </c>
      <c r="B11392" s="33">
        <f t="shared" si="1425"/>
        <v>11391</v>
      </c>
      <c r="C11392" s="17"/>
      <c r="N11392" s="37"/>
      <c r="O11392" s="37"/>
      <c r="P11392" s="37"/>
      <c r="Q11392" s="37"/>
      <c r="R11392" s="37"/>
      <c r="S11392" s="32">
        <f t="shared" si="1419"/>
        <v>0</v>
      </c>
      <c r="T11392" s="32">
        <f t="shared" si="1420"/>
        <v>0</v>
      </c>
      <c r="U11392" s="32">
        <f t="shared" si="1421"/>
        <v>0</v>
      </c>
      <c r="V11392" s="32">
        <f t="shared" si="1422"/>
        <v>0</v>
      </c>
      <c r="W11392" s="32">
        <f t="shared" si="1423"/>
        <v>0</v>
      </c>
      <c r="X11392" s="32">
        <f t="shared" si="1424"/>
        <v>0</v>
      </c>
    </row>
    <row r="11393" spans="1:24" ht="14.25" customHeight="1">
      <c r="A11393" s="33" t="b">
        <f t="shared" si="1418"/>
        <v>0</v>
      </c>
      <c r="B11393" s="33">
        <f t="shared" si="1425"/>
        <v>11392</v>
      </c>
      <c r="C11393" s="17"/>
      <c r="N11393" s="37"/>
      <c r="O11393" s="37"/>
      <c r="P11393" s="37"/>
      <c r="Q11393" s="37"/>
      <c r="R11393" s="37"/>
      <c r="S11393" s="32">
        <f t="shared" si="1419"/>
        <v>0</v>
      </c>
      <c r="T11393" s="32">
        <f t="shared" si="1420"/>
        <v>0</v>
      </c>
      <c r="U11393" s="32">
        <f t="shared" si="1421"/>
        <v>0</v>
      </c>
      <c r="V11393" s="32">
        <f t="shared" si="1422"/>
        <v>0</v>
      </c>
      <c r="W11393" s="32">
        <f t="shared" si="1423"/>
        <v>0</v>
      </c>
      <c r="X11393" s="32">
        <f t="shared" si="1424"/>
        <v>0</v>
      </c>
    </row>
    <row r="11394" spans="1:24" ht="14.25" customHeight="1">
      <c r="A11394" s="33" t="b">
        <f t="shared" ref="A11394:A11457" si="1426">IF(OR(COUNTIF(D11394:M11394, "NOT EXECUTED"), COUNTIF(D11394:M11394, "NOT COMPILED"), COUNTIF(D11394:M11394, "NOT EFFECTIVE")),TRUE,FALSE)</f>
        <v>0</v>
      </c>
      <c r="B11394" s="33">
        <f t="shared" si="1425"/>
        <v>11393</v>
      </c>
      <c r="C11394" s="17"/>
      <c r="N11394" s="37"/>
      <c r="O11394" s="37"/>
      <c r="P11394" s="37"/>
      <c r="Q11394" s="37"/>
      <c r="R11394" s="37"/>
      <c r="S11394" s="32">
        <f t="shared" ref="S11394:S11457" si="1427">IF(COUNTIF(H11394:M11394,"NOT EFFECTIVE"),1,0)</f>
        <v>0</v>
      </c>
      <c r="T11394" s="32">
        <f t="shared" ref="T11394:T11457" si="1428">IF(AND(D11394="NOT EXECUTED",COUNTA($N11394)&lt;&gt;0),1,0)</f>
        <v>0</v>
      </c>
      <c r="U11394" s="32">
        <f t="shared" ref="U11394:U11457" si="1429">IF(AND(E11394="NOT EXECUTED",COUNTA($N11394)&lt;&gt;0),1,0)</f>
        <v>0</v>
      </c>
      <c r="V11394" s="32">
        <f t="shared" ref="V11394:V11457" si="1430">IF(AND(F11394="NOT EXECUTED",COUNTA($N11394)&lt;&gt;0),1,0)</f>
        <v>0</v>
      </c>
      <c r="W11394" s="32">
        <f t="shared" ref="W11394:W11457" si="1431">IF(AND(G11394="NOT EXECUTED",COUNTA($N11394)&lt;&gt;0),1,0)</f>
        <v>0</v>
      </c>
      <c r="X11394" s="32">
        <f t="shared" ref="X11394:X11457" si="1432">IF(AND(S11394=1,COUNTA($N11394)&lt;&gt;0),1,0)</f>
        <v>0</v>
      </c>
    </row>
    <row r="11395" spans="1:24" ht="14.25" customHeight="1">
      <c r="A11395" s="33" t="b">
        <f t="shared" si="1426"/>
        <v>0</v>
      </c>
      <c r="B11395" s="33">
        <f t="shared" ref="B11395:B11458" si="1433">+B11394+1</f>
        <v>11394</v>
      </c>
      <c r="C11395" s="17"/>
      <c r="N11395" s="37"/>
      <c r="O11395" s="37"/>
      <c r="P11395" s="37"/>
      <c r="Q11395" s="37"/>
      <c r="R11395" s="37"/>
      <c r="S11395" s="32">
        <f t="shared" si="1427"/>
        <v>0</v>
      </c>
      <c r="T11395" s="32">
        <f t="shared" si="1428"/>
        <v>0</v>
      </c>
      <c r="U11395" s="32">
        <f t="shared" si="1429"/>
        <v>0</v>
      </c>
      <c r="V11395" s="32">
        <f t="shared" si="1430"/>
        <v>0</v>
      </c>
      <c r="W11395" s="32">
        <f t="shared" si="1431"/>
        <v>0</v>
      </c>
      <c r="X11395" s="32">
        <f t="shared" si="1432"/>
        <v>0</v>
      </c>
    </row>
    <row r="11396" spans="1:24" ht="14.25" customHeight="1">
      <c r="A11396" s="33" t="b">
        <f t="shared" si="1426"/>
        <v>0</v>
      </c>
      <c r="B11396" s="33">
        <f t="shared" si="1433"/>
        <v>11395</v>
      </c>
      <c r="C11396" s="17"/>
      <c r="N11396" s="37"/>
      <c r="O11396" s="37"/>
      <c r="P11396" s="37"/>
      <c r="Q11396" s="37"/>
      <c r="R11396" s="37"/>
      <c r="S11396" s="32">
        <f t="shared" si="1427"/>
        <v>0</v>
      </c>
      <c r="T11396" s="32">
        <f t="shared" si="1428"/>
        <v>0</v>
      </c>
      <c r="U11396" s="32">
        <f t="shared" si="1429"/>
        <v>0</v>
      </c>
      <c r="V11396" s="32">
        <f t="shared" si="1430"/>
        <v>0</v>
      </c>
      <c r="W11396" s="32">
        <f t="shared" si="1431"/>
        <v>0</v>
      </c>
      <c r="X11396" s="32">
        <f t="shared" si="1432"/>
        <v>0</v>
      </c>
    </row>
    <row r="11397" spans="1:24" ht="14.25" customHeight="1">
      <c r="A11397" s="33" t="b">
        <f t="shared" si="1426"/>
        <v>0</v>
      </c>
      <c r="B11397" s="33">
        <f t="shared" si="1433"/>
        <v>11396</v>
      </c>
      <c r="C11397" s="17"/>
      <c r="N11397" s="37"/>
      <c r="O11397" s="37"/>
      <c r="P11397" s="37"/>
      <c r="Q11397" s="37"/>
      <c r="R11397" s="37"/>
      <c r="S11397" s="32">
        <f t="shared" si="1427"/>
        <v>0</v>
      </c>
      <c r="T11397" s="32">
        <f t="shared" si="1428"/>
        <v>0</v>
      </c>
      <c r="U11397" s="32">
        <f t="shared" si="1429"/>
        <v>0</v>
      </c>
      <c r="V11397" s="32">
        <f t="shared" si="1430"/>
        <v>0</v>
      </c>
      <c r="W11397" s="32">
        <f t="shared" si="1431"/>
        <v>0</v>
      </c>
      <c r="X11397" s="32">
        <f t="shared" si="1432"/>
        <v>0</v>
      </c>
    </row>
    <row r="11398" spans="1:24" ht="14.25" customHeight="1">
      <c r="A11398" s="33" t="b">
        <f t="shared" si="1426"/>
        <v>0</v>
      </c>
      <c r="B11398" s="33">
        <f t="shared" si="1433"/>
        <v>11397</v>
      </c>
      <c r="C11398" s="17"/>
      <c r="N11398" s="37"/>
      <c r="O11398" s="37"/>
      <c r="P11398" s="37"/>
      <c r="Q11398" s="37"/>
      <c r="R11398" s="37"/>
      <c r="S11398" s="32">
        <f t="shared" si="1427"/>
        <v>0</v>
      </c>
      <c r="T11398" s="32">
        <f t="shared" si="1428"/>
        <v>0</v>
      </c>
      <c r="U11398" s="32">
        <f t="shared" si="1429"/>
        <v>0</v>
      </c>
      <c r="V11398" s="32">
        <f t="shared" si="1430"/>
        <v>0</v>
      </c>
      <c r="W11398" s="32">
        <f t="shared" si="1431"/>
        <v>0</v>
      </c>
      <c r="X11398" s="32">
        <f t="shared" si="1432"/>
        <v>0</v>
      </c>
    </row>
    <row r="11399" spans="1:24" ht="14.25" customHeight="1">
      <c r="A11399" s="33" t="b">
        <f t="shared" si="1426"/>
        <v>0</v>
      </c>
      <c r="B11399" s="33">
        <f t="shared" si="1433"/>
        <v>11398</v>
      </c>
      <c r="C11399" s="17"/>
      <c r="N11399" s="37"/>
      <c r="O11399" s="37"/>
      <c r="P11399" s="37"/>
      <c r="Q11399" s="37"/>
      <c r="R11399" s="37"/>
      <c r="S11399" s="32">
        <f t="shared" si="1427"/>
        <v>0</v>
      </c>
      <c r="T11399" s="32">
        <f t="shared" si="1428"/>
        <v>0</v>
      </c>
      <c r="U11399" s="32">
        <f t="shared" si="1429"/>
        <v>0</v>
      </c>
      <c r="V11399" s="32">
        <f t="shared" si="1430"/>
        <v>0</v>
      </c>
      <c r="W11399" s="32">
        <f t="shared" si="1431"/>
        <v>0</v>
      </c>
      <c r="X11399" s="32">
        <f t="shared" si="1432"/>
        <v>0</v>
      </c>
    </row>
    <row r="11400" spans="1:24" ht="14.25" customHeight="1">
      <c r="A11400" s="33" t="b">
        <f t="shared" si="1426"/>
        <v>0</v>
      </c>
      <c r="B11400" s="33">
        <f t="shared" si="1433"/>
        <v>11399</v>
      </c>
      <c r="C11400" s="17"/>
      <c r="N11400" s="37"/>
      <c r="O11400" s="37"/>
      <c r="P11400" s="37"/>
      <c r="Q11400" s="37"/>
      <c r="R11400" s="37"/>
      <c r="S11400" s="32">
        <f t="shared" si="1427"/>
        <v>0</v>
      </c>
      <c r="T11400" s="32">
        <f t="shared" si="1428"/>
        <v>0</v>
      </c>
      <c r="U11400" s="32">
        <f t="shared" si="1429"/>
        <v>0</v>
      </c>
      <c r="V11400" s="32">
        <f t="shared" si="1430"/>
        <v>0</v>
      </c>
      <c r="W11400" s="32">
        <f t="shared" si="1431"/>
        <v>0</v>
      </c>
      <c r="X11400" s="32">
        <f t="shared" si="1432"/>
        <v>0</v>
      </c>
    </row>
    <row r="11401" spans="1:24" ht="14.25" customHeight="1">
      <c r="A11401" s="33" t="b">
        <f t="shared" si="1426"/>
        <v>0</v>
      </c>
      <c r="B11401" s="33">
        <f t="shared" si="1433"/>
        <v>11400</v>
      </c>
      <c r="C11401" s="17"/>
      <c r="N11401" s="37"/>
      <c r="O11401" s="37"/>
      <c r="P11401" s="37"/>
      <c r="Q11401" s="37"/>
      <c r="R11401" s="37"/>
      <c r="S11401" s="32">
        <f t="shared" si="1427"/>
        <v>0</v>
      </c>
      <c r="T11401" s="32">
        <f t="shared" si="1428"/>
        <v>0</v>
      </c>
      <c r="U11401" s="32">
        <f t="shared" si="1429"/>
        <v>0</v>
      </c>
      <c r="V11401" s="32">
        <f t="shared" si="1430"/>
        <v>0</v>
      </c>
      <c r="W11401" s="32">
        <f t="shared" si="1431"/>
        <v>0</v>
      </c>
      <c r="X11401" s="32">
        <f t="shared" si="1432"/>
        <v>0</v>
      </c>
    </row>
    <row r="11402" spans="1:24" ht="14.25" customHeight="1">
      <c r="A11402" s="33" t="b">
        <f t="shared" si="1426"/>
        <v>0</v>
      </c>
      <c r="B11402" s="33">
        <f t="shared" si="1433"/>
        <v>11401</v>
      </c>
      <c r="C11402" s="17"/>
      <c r="N11402" s="37"/>
      <c r="O11402" s="37"/>
      <c r="P11402" s="37"/>
      <c r="Q11402" s="37"/>
      <c r="R11402" s="37"/>
      <c r="S11402" s="32">
        <f t="shared" si="1427"/>
        <v>0</v>
      </c>
      <c r="T11402" s="32">
        <f t="shared" si="1428"/>
        <v>0</v>
      </c>
      <c r="U11402" s="32">
        <f t="shared" si="1429"/>
        <v>0</v>
      </c>
      <c r="V11402" s="32">
        <f t="shared" si="1430"/>
        <v>0</v>
      </c>
      <c r="W11402" s="32">
        <f t="shared" si="1431"/>
        <v>0</v>
      </c>
      <c r="X11402" s="32">
        <f t="shared" si="1432"/>
        <v>0</v>
      </c>
    </row>
    <row r="11403" spans="1:24" ht="14.25" customHeight="1">
      <c r="A11403" s="33" t="b">
        <f t="shared" si="1426"/>
        <v>0</v>
      </c>
      <c r="B11403" s="33">
        <f t="shared" si="1433"/>
        <v>11402</v>
      </c>
      <c r="C11403" s="17"/>
      <c r="N11403" s="37"/>
      <c r="O11403" s="37"/>
      <c r="P11403" s="37"/>
      <c r="Q11403" s="37"/>
      <c r="R11403" s="37"/>
      <c r="S11403" s="32">
        <f t="shared" si="1427"/>
        <v>0</v>
      </c>
      <c r="T11403" s="32">
        <f t="shared" si="1428"/>
        <v>0</v>
      </c>
      <c r="U11403" s="32">
        <f t="shared" si="1429"/>
        <v>0</v>
      </c>
      <c r="V11403" s="32">
        <f t="shared" si="1430"/>
        <v>0</v>
      </c>
      <c r="W11403" s="32">
        <f t="shared" si="1431"/>
        <v>0</v>
      </c>
      <c r="X11403" s="32">
        <f t="shared" si="1432"/>
        <v>0</v>
      </c>
    </row>
    <row r="11404" spans="1:24" ht="14.25" customHeight="1">
      <c r="A11404" s="33" t="b">
        <f t="shared" si="1426"/>
        <v>0</v>
      </c>
      <c r="B11404" s="33">
        <f t="shared" si="1433"/>
        <v>11403</v>
      </c>
      <c r="C11404" s="17"/>
      <c r="N11404" s="37"/>
      <c r="O11404" s="37"/>
      <c r="P11404" s="37"/>
      <c r="Q11404" s="37"/>
      <c r="R11404" s="37"/>
      <c r="S11404" s="32">
        <f t="shared" si="1427"/>
        <v>0</v>
      </c>
      <c r="T11404" s="32">
        <f t="shared" si="1428"/>
        <v>0</v>
      </c>
      <c r="U11404" s="32">
        <f t="shared" si="1429"/>
        <v>0</v>
      </c>
      <c r="V11404" s="32">
        <f t="shared" si="1430"/>
        <v>0</v>
      </c>
      <c r="W11404" s="32">
        <f t="shared" si="1431"/>
        <v>0</v>
      </c>
      <c r="X11404" s="32">
        <f t="shared" si="1432"/>
        <v>0</v>
      </c>
    </row>
    <row r="11405" spans="1:24" ht="14.25" customHeight="1">
      <c r="A11405" s="33" t="b">
        <f t="shared" si="1426"/>
        <v>0</v>
      </c>
      <c r="B11405" s="33">
        <f t="shared" si="1433"/>
        <v>11404</v>
      </c>
      <c r="C11405" s="17"/>
      <c r="N11405" s="37"/>
      <c r="O11405" s="37"/>
      <c r="P11405" s="37"/>
      <c r="Q11405" s="37"/>
      <c r="R11405" s="37"/>
      <c r="S11405" s="32">
        <f t="shared" si="1427"/>
        <v>0</v>
      </c>
      <c r="T11405" s="32">
        <f t="shared" si="1428"/>
        <v>0</v>
      </c>
      <c r="U11405" s="32">
        <f t="shared" si="1429"/>
        <v>0</v>
      </c>
      <c r="V11405" s="32">
        <f t="shared" si="1430"/>
        <v>0</v>
      </c>
      <c r="W11405" s="32">
        <f t="shared" si="1431"/>
        <v>0</v>
      </c>
      <c r="X11405" s="32">
        <f t="shared" si="1432"/>
        <v>0</v>
      </c>
    </row>
    <row r="11406" spans="1:24" ht="14.25" customHeight="1">
      <c r="A11406" s="33" t="b">
        <f t="shared" si="1426"/>
        <v>0</v>
      </c>
      <c r="B11406" s="33">
        <f t="shared" si="1433"/>
        <v>11405</v>
      </c>
      <c r="C11406" s="17"/>
      <c r="N11406" s="37"/>
      <c r="O11406" s="37"/>
      <c r="P11406" s="37"/>
      <c r="Q11406" s="37"/>
      <c r="R11406" s="37"/>
      <c r="S11406" s="32">
        <f t="shared" si="1427"/>
        <v>0</v>
      </c>
      <c r="T11406" s="32">
        <f t="shared" si="1428"/>
        <v>0</v>
      </c>
      <c r="U11406" s="32">
        <f t="shared" si="1429"/>
        <v>0</v>
      </c>
      <c r="V11406" s="32">
        <f t="shared" si="1430"/>
        <v>0</v>
      </c>
      <c r="W11406" s="32">
        <f t="shared" si="1431"/>
        <v>0</v>
      </c>
      <c r="X11406" s="32">
        <f t="shared" si="1432"/>
        <v>0</v>
      </c>
    </row>
    <row r="11407" spans="1:24" ht="14.25" customHeight="1">
      <c r="A11407" s="33" t="b">
        <f t="shared" si="1426"/>
        <v>0</v>
      </c>
      <c r="B11407" s="33">
        <f t="shared" si="1433"/>
        <v>11406</v>
      </c>
      <c r="C11407" s="17"/>
      <c r="N11407" s="37"/>
      <c r="O11407" s="37"/>
      <c r="P11407" s="37"/>
      <c r="Q11407" s="37"/>
      <c r="R11407" s="37"/>
      <c r="S11407" s="32">
        <f t="shared" si="1427"/>
        <v>0</v>
      </c>
      <c r="T11407" s="32">
        <f t="shared" si="1428"/>
        <v>0</v>
      </c>
      <c r="U11407" s="32">
        <f t="shared" si="1429"/>
        <v>0</v>
      </c>
      <c r="V11407" s="32">
        <f t="shared" si="1430"/>
        <v>0</v>
      </c>
      <c r="W11407" s="32">
        <f t="shared" si="1431"/>
        <v>0</v>
      </c>
      <c r="X11407" s="32">
        <f t="shared" si="1432"/>
        <v>0</v>
      </c>
    </row>
    <row r="11408" spans="1:24" ht="14.25" customHeight="1">
      <c r="A11408" s="33" t="b">
        <f t="shared" si="1426"/>
        <v>0</v>
      </c>
      <c r="B11408" s="33">
        <f t="shared" si="1433"/>
        <v>11407</v>
      </c>
      <c r="C11408" s="17"/>
      <c r="N11408" s="37"/>
      <c r="O11408" s="37"/>
      <c r="P11408" s="37"/>
      <c r="Q11408" s="37"/>
      <c r="R11408" s="37"/>
      <c r="S11408" s="32">
        <f t="shared" si="1427"/>
        <v>0</v>
      </c>
      <c r="T11408" s="32">
        <f t="shared" si="1428"/>
        <v>0</v>
      </c>
      <c r="U11408" s="32">
        <f t="shared" si="1429"/>
        <v>0</v>
      </c>
      <c r="V11408" s="32">
        <f t="shared" si="1430"/>
        <v>0</v>
      </c>
      <c r="W11408" s="32">
        <f t="shared" si="1431"/>
        <v>0</v>
      </c>
      <c r="X11408" s="32">
        <f t="shared" si="1432"/>
        <v>0</v>
      </c>
    </row>
    <row r="11409" spans="1:24" ht="14.25" customHeight="1">
      <c r="A11409" s="33" t="b">
        <f t="shared" si="1426"/>
        <v>0</v>
      </c>
      <c r="B11409" s="33">
        <f t="shared" si="1433"/>
        <v>11408</v>
      </c>
      <c r="C11409" s="17"/>
      <c r="N11409" s="37"/>
      <c r="O11409" s="37"/>
      <c r="P11409" s="37"/>
      <c r="Q11409" s="37"/>
      <c r="R11409" s="37"/>
      <c r="S11409" s="32">
        <f t="shared" si="1427"/>
        <v>0</v>
      </c>
      <c r="T11409" s="32">
        <f t="shared" si="1428"/>
        <v>0</v>
      </c>
      <c r="U11409" s="32">
        <f t="shared" si="1429"/>
        <v>0</v>
      </c>
      <c r="V11409" s="32">
        <f t="shared" si="1430"/>
        <v>0</v>
      </c>
      <c r="W11409" s="32">
        <f t="shared" si="1431"/>
        <v>0</v>
      </c>
      <c r="X11409" s="32">
        <f t="shared" si="1432"/>
        <v>0</v>
      </c>
    </row>
    <row r="11410" spans="1:24" ht="14.25" customHeight="1">
      <c r="A11410" s="33" t="b">
        <f t="shared" si="1426"/>
        <v>0</v>
      </c>
      <c r="B11410" s="33">
        <f t="shared" si="1433"/>
        <v>11409</v>
      </c>
      <c r="C11410" s="17"/>
      <c r="N11410" s="37"/>
      <c r="O11410" s="37"/>
      <c r="P11410" s="37"/>
      <c r="Q11410" s="37"/>
      <c r="R11410" s="37"/>
      <c r="S11410" s="32">
        <f t="shared" si="1427"/>
        <v>0</v>
      </c>
      <c r="T11410" s="32">
        <f t="shared" si="1428"/>
        <v>0</v>
      </c>
      <c r="U11410" s="32">
        <f t="shared" si="1429"/>
        <v>0</v>
      </c>
      <c r="V11410" s="32">
        <f t="shared" si="1430"/>
        <v>0</v>
      </c>
      <c r="W11410" s="32">
        <f t="shared" si="1431"/>
        <v>0</v>
      </c>
      <c r="X11410" s="32">
        <f t="shared" si="1432"/>
        <v>0</v>
      </c>
    </row>
    <row r="11411" spans="1:24" ht="14.25" customHeight="1">
      <c r="A11411" s="33" t="b">
        <f t="shared" si="1426"/>
        <v>0</v>
      </c>
      <c r="B11411" s="33">
        <f t="shared" si="1433"/>
        <v>11410</v>
      </c>
      <c r="C11411" s="17"/>
      <c r="N11411" s="37"/>
      <c r="O11411" s="37"/>
      <c r="P11411" s="37"/>
      <c r="Q11411" s="37"/>
      <c r="R11411" s="37"/>
      <c r="S11411" s="32">
        <f t="shared" si="1427"/>
        <v>0</v>
      </c>
      <c r="T11411" s="32">
        <f t="shared" si="1428"/>
        <v>0</v>
      </c>
      <c r="U11411" s="32">
        <f t="shared" si="1429"/>
        <v>0</v>
      </c>
      <c r="V11411" s="32">
        <f t="shared" si="1430"/>
        <v>0</v>
      </c>
      <c r="W11411" s="32">
        <f t="shared" si="1431"/>
        <v>0</v>
      </c>
      <c r="X11411" s="32">
        <f t="shared" si="1432"/>
        <v>0</v>
      </c>
    </row>
    <row r="11412" spans="1:24" ht="14.25" customHeight="1">
      <c r="A11412" s="33" t="b">
        <f t="shared" si="1426"/>
        <v>0</v>
      </c>
      <c r="B11412" s="33">
        <f t="shared" si="1433"/>
        <v>11411</v>
      </c>
      <c r="C11412" s="17"/>
      <c r="N11412" s="37"/>
      <c r="O11412" s="37"/>
      <c r="P11412" s="37"/>
      <c r="Q11412" s="37"/>
      <c r="R11412" s="37"/>
      <c r="S11412" s="32">
        <f t="shared" si="1427"/>
        <v>0</v>
      </c>
      <c r="T11412" s="32">
        <f t="shared" si="1428"/>
        <v>0</v>
      </c>
      <c r="U11412" s="32">
        <f t="shared" si="1429"/>
        <v>0</v>
      </c>
      <c r="V11412" s="32">
        <f t="shared" si="1430"/>
        <v>0</v>
      </c>
      <c r="W11412" s="32">
        <f t="shared" si="1431"/>
        <v>0</v>
      </c>
      <c r="X11412" s="32">
        <f t="shared" si="1432"/>
        <v>0</v>
      </c>
    </row>
    <row r="11413" spans="1:24" ht="14.25" customHeight="1">
      <c r="A11413" s="33" t="b">
        <f t="shared" si="1426"/>
        <v>0</v>
      </c>
      <c r="B11413" s="33">
        <f t="shared" si="1433"/>
        <v>11412</v>
      </c>
      <c r="C11413" s="17"/>
      <c r="N11413" s="37"/>
      <c r="O11413" s="37"/>
      <c r="P11413" s="37"/>
      <c r="Q11413" s="37"/>
      <c r="R11413" s="37"/>
      <c r="S11413" s="32">
        <f t="shared" si="1427"/>
        <v>0</v>
      </c>
      <c r="T11413" s="32">
        <f t="shared" si="1428"/>
        <v>0</v>
      </c>
      <c r="U11413" s="32">
        <f t="shared" si="1429"/>
        <v>0</v>
      </c>
      <c r="V11413" s="32">
        <f t="shared" si="1430"/>
        <v>0</v>
      </c>
      <c r="W11413" s="32">
        <f t="shared" si="1431"/>
        <v>0</v>
      </c>
      <c r="X11413" s="32">
        <f t="shared" si="1432"/>
        <v>0</v>
      </c>
    </row>
    <row r="11414" spans="1:24" ht="14.25" customHeight="1">
      <c r="A11414" s="33" t="b">
        <f t="shared" si="1426"/>
        <v>0</v>
      </c>
      <c r="B11414" s="33">
        <f t="shared" si="1433"/>
        <v>11413</v>
      </c>
      <c r="C11414" s="17"/>
      <c r="N11414" s="37"/>
      <c r="O11414" s="37"/>
      <c r="P11414" s="37"/>
      <c r="Q11414" s="37"/>
      <c r="R11414" s="37"/>
      <c r="S11414" s="32">
        <f t="shared" si="1427"/>
        <v>0</v>
      </c>
      <c r="T11414" s="32">
        <f t="shared" si="1428"/>
        <v>0</v>
      </c>
      <c r="U11414" s="32">
        <f t="shared" si="1429"/>
        <v>0</v>
      </c>
      <c r="V11414" s="32">
        <f t="shared" si="1430"/>
        <v>0</v>
      </c>
      <c r="W11414" s="32">
        <f t="shared" si="1431"/>
        <v>0</v>
      </c>
      <c r="X11414" s="32">
        <f t="shared" si="1432"/>
        <v>0</v>
      </c>
    </row>
    <row r="11415" spans="1:24" ht="14.25" customHeight="1">
      <c r="A11415" s="33" t="b">
        <f t="shared" si="1426"/>
        <v>0</v>
      </c>
      <c r="B11415" s="33">
        <f t="shared" si="1433"/>
        <v>11414</v>
      </c>
      <c r="C11415" s="17"/>
      <c r="N11415" s="37"/>
      <c r="O11415" s="37"/>
      <c r="P11415" s="37"/>
      <c r="Q11415" s="37"/>
      <c r="R11415" s="37"/>
      <c r="S11415" s="32">
        <f t="shared" si="1427"/>
        <v>0</v>
      </c>
      <c r="T11415" s="32">
        <f t="shared" si="1428"/>
        <v>0</v>
      </c>
      <c r="U11415" s="32">
        <f t="shared" si="1429"/>
        <v>0</v>
      </c>
      <c r="V11415" s="32">
        <f t="shared" si="1430"/>
        <v>0</v>
      </c>
      <c r="W11415" s="32">
        <f t="shared" si="1431"/>
        <v>0</v>
      </c>
      <c r="X11415" s="32">
        <f t="shared" si="1432"/>
        <v>0</v>
      </c>
    </row>
    <row r="11416" spans="1:24" ht="14.25" customHeight="1">
      <c r="A11416" s="33" t="b">
        <f t="shared" si="1426"/>
        <v>0</v>
      </c>
      <c r="B11416" s="33">
        <f t="shared" si="1433"/>
        <v>11415</v>
      </c>
      <c r="C11416" s="17"/>
      <c r="N11416" s="37"/>
      <c r="O11416" s="37"/>
      <c r="P11416" s="37"/>
      <c r="Q11416" s="37"/>
      <c r="R11416" s="37"/>
      <c r="S11416" s="32">
        <f t="shared" si="1427"/>
        <v>0</v>
      </c>
      <c r="T11416" s="32">
        <f t="shared" si="1428"/>
        <v>0</v>
      </c>
      <c r="U11416" s="32">
        <f t="shared" si="1429"/>
        <v>0</v>
      </c>
      <c r="V11416" s="32">
        <f t="shared" si="1430"/>
        <v>0</v>
      </c>
      <c r="W11416" s="32">
        <f t="shared" si="1431"/>
        <v>0</v>
      </c>
      <c r="X11416" s="32">
        <f t="shared" si="1432"/>
        <v>0</v>
      </c>
    </row>
    <row r="11417" spans="1:24" ht="14.25" customHeight="1">
      <c r="A11417" s="33" t="b">
        <f t="shared" si="1426"/>
        <v>0</v>
      </c>
      <c r="B11417" s="33">
        <f t="shared" si="1433"/>
        <v>11416</v>
      </c>
      <c r="C11417" s="17"/>
      <c r="N11417" s="37"/>
      <c r="O11417" s="37"/>
      <c r="P11417" s="37"/>
      <c r="Q11417" s="37"/>
      <c r="R11417" s="37"/>
      <c r="S11417" s="32">
        <f t="shared" si="1427"/>
        <v>0</v>
      </c>
      <c r="T11417" s="32">
        <f t="shared" si="1428"/>
        <v>0</v>
      </c>
      <c r="U11417" s="32">
        <f t="shared" si="1429"/>
        <v>0</v>
      </c>
      <c r="V11417" s="32">
        <f t="shared" si="1430"/>
        <v>0</v>
      </c>
      <c r="W11417" s="32">
        <f t="shared" si="1431"/>
        <v>0</v>
      </c>
      <c r="X11417" s="32">
        <f t="shared" si="1432"/>
        <v>0</v>
      </c>
    </row>
    <row r="11418" spans="1:24" ht="14.25" customHeight="1">
      <c r="A11418" s="33" t="b">
        <f t="shared" si="1426"/>
        <v>0</v>
      </c>
      <c r="B11418" s="33">
        <f t="shared" si="1433"/>
        <v>11417</v>
      </c>
      <c r="C11418" s="17"/>
      <c r="N11418" s="37"/>
      <c r="O11418" s="37"/>
      <c r="P11418" s="37"/>
      <c r="Q11418" s="37"/>
      <c r="R11418" s="37"/>
      <c r="S11418" s="32">
        <f t="shared" si="1427"/>
        <v>0</v>
      </c>
      <c r="T11418" s="32">
        <f t="shared" si="1428"/>
        <v>0</v>
      </c>
      <c r="U11418" s="32">
        <f t="shared" si="1429"/>
        <v>0</v>
      </c>
      <c r="V11418" s="32">
        <f t="shared" si="1430"/>
        <v>0</v>
      </c>
      <c r="W11418" s="32">
        <f t="shared" si="1431"/>
        <v>0</v>
      </c>
      <c r="X11418" s="32">
        <f t="shared" si="1432"/>
        <v>0</v>
      </c>
    </row>
    <row r="11419" spans="1:24" ht="14.25" customHeight="1">
      <c r="A11419" s="33" t="b">
        <f t="shared" si="1426"/>
        <v>0</v>
      </c>
      <c r="B11419" s="33">
        <f t="shared" si="1433"/>
        <v>11418</v>
      </c>
      <c r="C11419" s="17"/>
      <c r="N11419" s="37"/>
      <c r="O11419" s="37"/>
      <c r="P11419" s="37"/>
      <c r="Q11419" s="37"/>
      <c r="R11419" s="37"/>
      <c r="S11419" s="32">
        <f t="shared" si="1427"/>
        <v>0</v>
      </c>
      <c r="T11419" s="32">
        <f t="shared" si="1428"/>
        <v>0</v>
      </c>
      <c r="U11419" s="32">
        <f t="shared" si="1429"/>
        <v>0</v>
      </c>
      <c r="V11419" s="32">
        <f t="shared" si="1430"/>
        <v>0</v>
      </c>
      <c r="W11419" s="32">
        <f t="shared" si="1431"/>
        <v>0</v>
      </c>
      <c r="X11419" s="32">
        <f t="shared" si="1432"/>
        <v>0</v>
      </c>
    </row>
    <row r="11420" spans="1:24" ht="14.25" customHeight="1">
      <c r="A11420" s="33" t="b">
        <f t="shared" si="1426"/>
        <v>0</v>
      </c>
      <c r="B11420" s="33">
        <f t="shared" si="1433"/>
        <v>11419</v>
      </c>
      <c r="C11420" s="17"/>
      <c r="N11420" s="37"/>
      <c r="O11420" s="37"/>
      <c r="P11420" s="37"/>
      <c r="Q11420" s="37"/>
      <c r="R11420" s="37"/>
      <c r="S11420" s="32">
        <f t="shared" si="1427"/>
        <v>0</v>
      </c>
      <c r="T11420" s="32">
        <f t="shared" si="1428"/>
        <v>0</v>
      </c>
      <c r="U11420" s="32">
        <f t="shared" si="1429"/>
        <v>0</v>
      </c>
      <c r="V11420" s="32">
        <f t="shared" si="1430"/>
        <v>0</v>
      </c>
      <c r="W11420" s="32">
        <f t="shared" si="1431"/>
        <v>0</v>
      </c>
      <c r="X11420" s="32">
        <f t="shared" si="1432"/>
        <v>0</v>
      </c>
    </row>
    <row r="11421" spans="1:24" ht="14.25" customHeight="1">
      <c r="A11421" s="33" t="b">
        <f t="shared" si="1426"/>
        <v>0</v>
      </c>
      <c r="B11421" s="33">
        <f t="shared" si="1433"/>
        <v>11420</v>
      </c>
      <c r="C11421" s="17"/>
      <c r="N11421" s="37"/>
      <c r="O11421" s="37"/>
      <c r="P11421" s="37"/>
      <c r="Q11421" s="37"/>
      <c r="R11421" s="37"/>
      <c r="S11421" s="32">
        <f t="shared" si="1427"/>
        <v>0</v>
      </c>
      <c r="T11421" s="32">
        <f t="shared" si="1428"/>
        <v>0</v>
      </c>
      <c r="U11421" s="32">
        <f t="shared" si="1429"/>
        <v>0</v>
      </c>
      <c r="V11421" s="32">
        <f t="shared" si="1430"/>
        <v>0</v>
      </c>
      <c r="W11421" s="32">
        <f t="shared" si="1431"/>
        <v>0</v>
      </c>
      <c r="X11421" s="32">
        <f t="shared" si="1432"/>
        <v>0</v>
      </c>
    </row>
    <row r="11422" spans="1:24" ht="14.25" customHeight="1">
      <c r="A11422" s="33" t="b">
        <f t="shared" si="1426"/>
        <v>0</v>
      </c>
      <c r="B11422" s="33">
        <f t="shared" si="1433"/>
        <v>11421</v>
      </c>
      <c r="C11422" s="17"/>
      <c r="N11422" s="37"/>
      <c r="O11422" s="37"/>
      <c r="P11422" s="37"/>
      <c r="Q11422" s="37"/>
      <c r="R11422" s="37"/>
      <c r="S11422" s="32">
        <f t="shared" si="1427"/>
        <v>0</v>
      </c>
      <c r="T11422" s="32">
        <f t="shared" si="1428"/>
        <v>0</v>
      </c>
      <c r="U11422" s="32">
        <f t="shared" si="1429"/>
        <v>0</v>
      </c>
      <c r="V11422" s="32">
        <f t="shared" si="1430"/>
        <v>0</v>
      </c>
      <c r="W11422" s="32">
        <f t="shared" si="1431"/>
        <v>0</v>
      </c>
      <c r="X11422" s="32">
        <f t="shared" si="1432"/>
        <v>0</v>
      </c>
    </row>
    <row r="11423" spans="1:24" ht="14.25" customHeight="1">
      <c r="A11423" s="33" t="b">
        <f t="shared" si="1426"/>
        <v>0</v>
      </c>
      <c r="B11423" s="33">
        <f t="shared" si="1433"/>
        <v>11422</v>
      </c>
      <c r="C11423" s="17"/>
      <c r="N11423" s="37"/>
      <c r="O11423" s="37"/>
      <c r="P11423" s="37"/>
      <c r="Q11423" s="37"/>
      <c r="R11423" s="37"/>
      <c r="S11423" s="32">
        <f t="shared" si="1427"/>
        <v>0</v>
      </c>
      <c r="T11423" s="32">
        <f t="shared" si="1428"/>
        <v>0</v>
      </c>
      <c r="U11423" s="32">
        <f t="shared" si="1429"/>
        <v>0</v>
      </c>
      <c r="V11423" s="32">
        <f t="shared" si="1430"/>
        <v>0</v>
      </c>
      <c r="W11423" s="32">
        <f t="shared" si="1431"/>
        <v>0</v>
      </c>
      <c r="X11423" s="32">
        <f t="shared" si="1432"/>
        <v>0</v>
      </c>
    </row>
    <row r="11424" spans="1:24" ht="14.25" customHeight="1">
      <c r="A11424" s="33" t="b">
        <f t="shared" si="1426"/>
        <v>0</v>
      </c>
      <c r="B11424" s="33">
        <f t="shared" si="1433"/>
        <v>11423</v>
      </c>
      <c r="C11424" s="17"/>
      <c r="N11424" s="37"/>
      <c r="O11424" s="37"/>
      <c r="P11424" s="37"/>
      <c r="Q11424" s="37"/>
      <c r="R11424" s="37"/>
      <c r="S11424" s="32">
        <f t="shared" si="1427"/>
        <v>0</v>
      </c>
      <c r="T11424" s="32">
        <f t="shared" si="1428"/>
        <v>0</v>
      </c>
      <c r="U11424" s="32">
        <f t="shared" si="1429"/>
        <v>0</v>
      </c>
      <c r="V11424" s="32">
        <f t="shared" si="1430"/>
        <v>0</v>
      </c>
      <c r="W11424" s="32">
        <f t="shared" si="1431"/>
        <v>0</v>
      </c>
      <c r="X11424" s="32">
        <f t="shared" si="1432"/>
        <v>0</v>
      </c>
    </row>
    <row r="11425" spans="1:24" ht="14.25" customHeight="1">
      <c r="A11425" s="33" t="b">
        <f t="shared" si="1426"/>
        <v>0</v>
      </c>
      <c r="B11425" s="33">
        <f t="shared" si="1433"/>
        <v>11424</v>
      </c>
      <c r="C11425" s="17"/>
      <c r="N11425" s="37"/>
      <c r="O11425" s="37"/>
      <c r="P11425" s="37"/>
      <c r="Q11425" s="37"/>
      <c r="R11425" s="37"/>
      <c r="S11425" s="32">
        <f t="shared" si="1427"/>
        <v>0</v>
      </c>
      <c r="T11425" s="32">
        <f t="shared" si="1428"/>
        <v>0</v>
      </c>
      <c r="U11425" s="32">
        <f t="shared" si="1429"/>
        <v>0</v>
      </c>
      <c r="V11425" s="32">
        <f t="shared" si="1430"/>
        <v>0</v>
      </c>
      <c r="W11425" s="32">
        <f t="shared" si="1431"/>
        <v>0</v>
      </c>
      <c r="X11425" s="32">
        <f t="shared" si="1432"/>
        <v>0</v>
      </c>
    </row>
    <row r="11426" spans="1:24" ht="14.25" customHeight="1">
      <c r="A11426" s="33" t="b">
        <f t="shared" si="1426"/>
        <v>0</v>
      </c>
      <c r="B11426" s="33">
        <f t="shared" si="1433"/>
        <v>11425</v>
      </c>
      <c r="C11426" s="17"/>
      <c r="N11426" s="37"/>
      <c r="O11426" s="37"/>
      <c r="P11426" s="37"/>
      <c r="Q11426" s="37"/>
      <c r="R11426" s="37"/>
      <c r="S11426" s="32">
        <f t="shared" si="1427"/>
        <v>0</v>
      </c>
      <c r="T11426" s="32">
        <f t="shared" si="1428"/>
        <v>0</v>
      </c>
      <c r="U11426" s="32">
        <f t="shared" si="1429"/>
        <v>0</v>
      </c>
      <c r="V11426" s="32">
        <f t="shared" si="1430"/>
        <v>0</v>
      </c>
      <c r="W11426" s="32">
        <f t="shared" si="1431"/>
        <v>0</v>
      </c>
      <c r="X11426" s="32">
        <f t="shared" si="1432"/>
        <v>0</v>
      </c>
    </row>
    <row r="11427" spans="1:24" ht="14.25" customHeight="1">
      <c r="A11427" s="33" t="b">
        <f t="shared" si="1426"/>
        <v>0</v>
      </c>
      <c r="B11427" s="33">
        <f t="shared" si="1433"/>
        <v>11426</v>
      </c>
      <c r="C11427" s="17"/>
      <c r="N11427" s="37"/>
      <c r="O11427" s="37"/>
      <c r="P11427" s="37"/>
      <c r="Q11427" s="37"/>
      <c r="R11427" s="37"/>
      <c r="S11427" s="32">
        <f t="shared" si="1427"/>
        <v>0</v>
      </c>
      <c r="T11427" s="32">
        <f t="shared" si="1428"/>
        <v>0</v>
      </c>
      <c r="U11427" s="32">
        <f t="shared" si="1429"/>
        <v>0</v>
      </c>
      <c r="V11427" s="32">
        <f t="shared" si="1430"/>
        <v>0</v>
      </c>
      <c r="W11427" s="32">
        <f t="shared" si="1431"/>
        <v>0</v>
      </c>
      <c r="X11427" s="32">
        <f t="shared" si="1432"/>
        <v>0</v>
      </c>
    </row>
    <row r="11428" spans="1:24" ht="14.25" customHeight="1">
      <c r="A11428" s="33" t="b">
        <f t="shared" si="1426"/>
        <v>0</v>
      </c>
      <c r="B11428" s="33">
        <f t="shared" si="1433"/>
        <v>11427</v>
      </c>
      <c r="C11428" s="17"/>
      <c r="N11428" s="37"/>
      <c r="O11428" s="37"/>
      <c r="P11428" s="37"/>
      <c r="Q11428" s="37"/>
      <c r="R11428" s="37"/>
      <c r="S11428" s="32">
        <f t="shared" si="1427"/>
        <v>0</v>
      </c>
      <c r="T11428" s="32">
        <f t="shared" si="1428"/>
        <v>0</v>
      </c>
      <c r="U11428" s="32">
        <f t="shared" si="1429"/>
        <v>0</v>
      </c>
      <c r="V11428" s="32">
        <f t="shared" si="1430"/>
        <v>0</v>
      </c>
      <c r="W11428" s="32">
        <f t="shared" si="1431"/>
        <v>0</v>
      </c>
      <c r="X11428" s="32">
        <f t="shared" si="1432"/>
        <v>0</v>
      </c>
    </row>
    <row r="11429" spans="1:24" ht="14.25" customHeight="1">
      <c r="A11429" s="33" t="b">
        <f t="shared" si="1426"/>
        <v>0</v>
      </c>
      <c r="B11429" s="33">
        <f t="shared" si="1433"/>
        <v>11428</v>
      </c>
      <c r="C11429" s="17"/>
      <c r="N11429" s="37"/>
      <c r="O11429" s="37"/>
      <c r="P11429" s="37"/>
      <c r="Q11429" s="37"/>
      <c r="R11429" s="37"/>
      <c r="S11429" s="32">
        <f t="shared" si="1427"/>
        <v>0</v>
      </c>
      <c r="T11429" s="32">
        <f t="shared" si="1428"/>
        <v>0</v>
      </c>
      <c r="U11429" s="32">
        <f t="shared" si="1429"/>
        <v>0</v>
      </c>
      <c r="V11429" s="32">
        <f t="shared" si="1430"/>
        <v>0</v>
      </c>
      <c r="W11429" s="32">
        <f t="shared" si="1431"/>
        <v>0</v>
      </c>
      <c r="X11429" s="32">
        <f t="shared" si="1432"/>
        <v>0</v>
      </c>
    </row>
    <row r="11430" spans="1:24" ht="14.25" customHeight="1">
      <c r="A11430" s="33" t="b">
        <f t="shared" si="1426"/>
        <v>0</v>
      </c>
      <c r="B11430" s="33">
        <f t="shared" si="1433"/>
        <v>11429</v>
      </c>
      <c r="C11430" s="17"/>
      <c r="N11430" s="37"/>
      <c r="O11430" s="37"/>
      <c r="P11430" s="37"/>
      <c r="Q11430" s="37"/>
      <c r="R11430" s="37"/>
      <c r="S11430" s="32">
        <f t="shared" si="1427"/>
        <v>0</v>
      </c>
      <c r="T11430" s="32">
        <f t="shared" si="1428"/>
        <v>0</v>
      </c>
      <c r="U11430" s="32">
        <f t="shared" si="1429"/>
        <v>0</v>
      </c>
      <c r="V11430" s="32">
        <f t="shared" si="1430"/>
        <v>0</v>
      </c>
      <c r="W11430" s="32">
        <f t="shared" si="1431"/>
        <v>0</v>
      </c>
      <c r="X11430" s="32">
        <f t="shared" si="1432"/>
        <v>0</v>
      </c>
    </row>
    <row r="11431" spans="1:24" ht="14.25" customHeight="1">
      <c r="A11431" s="33" t="b">
        <f t="shared" si="1426"/>
        <v>0</v>
      </c>
      <c r="B11431" s="33">
        <f t="shared" si="1433"/>
        <v>11430</v>
      </c>
      <c r="C11431" s="17"/>
      <c r="N11431" s="37"/>
      <c r="O11431" s="37"/>
      <c r="P11431" s="37"/>
      <c r="Q11431" s="37"/>
      <c r="R11431" s="37"/>
      <c r="S11431" s="32">
        <f t="shared" si="1427"/>
        <v>0</v>
      </c>
      <c r="T11431" s="32">
        <f t="shared" si="1428"/>
        <v>0</v>
      </c>
      <c r="U11431" s="32">
        <f t="shared" si="1429"/>
        <v>0</v>
      </c>
      <c r="V11431" s="32">
        <f t="shared" si="1430"/>
        <v>0</v>
      </c>
      <c r="W11431" s="32">
        <f t="shared" si="1431"/>
        <v>0</v>
      </c>
      <c r="X11431" s="32">
        <f t="shared" si="1432"/>
        <v>0</v>
      </c>
    </row>
    <row r="11432" spans="1:24" ht="14.25" customHeight="1">
      <c r="A11432" s="33" t="b">
        <f t="shared" si="1426"/>
        <v>0</v>
      </c>
      <c r="B11432" s="33">
        <f t="shared" si="1433"/>
        <v>11431</v>
      </c>
      <c r="C11432" s="17"/>
      <c r="N11432" s="37"/>
      <c r="O11432" s="37"/>
      <c r="P11432" s="37"/>
      <c r="Q11432" s="37"/>
      <c r="R11432" s="37"/>
      <c r="S11432" s="32">
        <f t="shared" si="1427"/>
        <v>0</v>
      </c>
      <c r="T11432" s="32">
        <f t="shared" si="1428"/>
        <v>0</v>
      </c>
      <c r="U11432" s="32">
        <f t="shared" si="1429"/>
        <v>0</v>
      </c>
      <c r="V11432" s="32">
        <f t="shared" si="1430"/>
        <v>0</v>
      </c>
      <c r="W11432" s="32">
        <f t="shared" si="1431"/>
        <v>0</v>
      </c>
      <c r="X11432" s="32">
        <f t="shared" si="1432"/>
        <v>0</v>
      </c>
    </row>
    <row r="11433" spans="1:24" ht="14.25" customHeight="1">
      <c r="A11433" s="33" t="b">
        <f t="shared" si="1426"/>
        <v>0</v>
      </c>
      <c r="B11433" s="33">
        <f t="shared" si="1433"/>
        <v>11432</v>
      </c>
      <c r="C11433" s="17"/>
      <c r="N11433" s="37"/>
      <c r="O11433" s="37"/>
      <c r="P11433" s="37"/>
      <c r="Q11433" s="37"/>
      <c r="R11433" s="37"/>
      <c r="S11433" s="32">
        <f t="shared" si="1427"/>
        <v>0</v>
      </c>
      <c r="T11433" s="32">
        <f t="shared" si="1428"/>
        <v>0</v>
      </c>
      <c r="U11433" s="32">
        <f t="shared" si="1429"/>
        <v>0</v>
      </c>
      <c r="V11433" s="32">
        <f t="shared" si="1430"/>
        <v>0</v>
      </c>
      <c r="W11433" s="32">
        <f t="shared" si="1431"/>
        <v>0</v>
      </c>
      <c r="X11433" s="32">
        <f t="shared" si="1432"/>
        <v>0</v>
      </c>
    </row>
    <row r="11434" spans="1:24" ht="14.25" customHeight="1">
      <c r="A11434" s="33" t="b">
        <f t="shared" si="1426"/>
        <v>0</v>
      </c>
      <c r="B11434" s="33">
        <f t="shared" si="1433"/>
        <v>11433</v>
      </c>
      <c r="C11434" s="17"/>
      <c r="N11434" s="37"/>
      <c r="O11434" s="37"/>
      <c r="P11434" s="37"/>
      <c r="Q11434" s="37"/>
      <c r="R11434" s="37"/>
      <c r="S11434" s="32">
        <f t="shared" si="1427"/>
        <v>0</v>
      </c>
      <c r="T11434" s="32">
        <f t="shared" si="1428"/>
        <v>0</v>
      </c>
      <c r="U11434" s="32">
        <f t="shared" si="1429"/>
        <v>0</v>
      </c>
      <c r="V11434" s="32">
        <f t="shared" si="1430"/>
        <v>0</v>
      </c>
      <c r="W11434" s="32">
        <f t="shared" si="1431"/>
        <v>0</v>
      </c>
      <c r="X11434" s="32">
        <f t="shared" si="1432"/>
        <v>0</v>
      </c>
    </row>
    <row r="11435" spans="1:24" ht="14.25" customHeight="1">
      <c r="A11435" s="33" t="b">
        <f t="shared" si="1426"/>
        <v>0</v>
      </c>
      <c r="B11435" s="33">
        <f t="shared" si="1433"/>
        <v>11434</v>
      </c>
      <c r="C11435" s="17"/>
      <c r="N11435" s="37"/>
      <c r="O11435" s="37"/>
      <c r="P11435" s="37"/>
      <c r="Q11435" s="37"/>
      <c r="R11435" s="37"/>
      <c r="S11435" s="32">
        <f t="shared" si="1427"/>
        <v>0</v>
      </c>
      <c r="T11435" s="32">
        <f t="shared" si="1428"/>
        <v>0</v>
      </c>
      <c r="U11435" s="32">
        <f t="shared" si="1429"/>
        <v>0</v>
      </c>
      <c r="V11435" s="32">
        <f t="shared" si="1430"/>
        <v>0</v>
      </c>
      <c r="W11435" s="32">
        <f t="shared" si="1431"/>
        <v>0</v>
      </c>
      <c r="X11435" s="32">
        <f t="shared" si="1432"/>
        <v>0</v>
      </c>
    </row>
    <row r="11436" spans="1:24" ht="14.25" customHeight="1">
      <c r="A11436" s="33" t="b">
        <f t="shared" si="1426"/>
        <v>0</v>
      </c>
      <c r="B11436" s="33">
        <f t="shared" si="1433"/>
        <v>11435</v>
      </c>
      <c r="C11436" s="17"/>
      <c r="N11436" s="37"/>
      <c r="O11436" s="37"/>
      <c r="P11436" s="37"/>
      <c r="Q11436" s="37"/>
      <c r="R11436" s="37"/>
      <c r="S11436" s="32">
        <f t="shared" si="1427"/>
        <v>0</v>
      </c>
      <c r="T11436" s="32">
        <f t="shared" si="1428"/>
        <v>0</v>
      </c>
      <c r="U11436" s="32">
        <f t="shared" si="1429"/>
        <v>0</v>
      </c>
      <c r="V11436" s="32">
        <f t="shared" si="1430"/>
        <v>0</v>
      </c>
      <c r="W11436" s="32">
        <f t="shared" si="1431"/>
        <v>0</v>
      </c>
      <c r="X11436" s="32">
        <f t="shared" si="1432"/>
        <v>0</v>
      </c>
    </row>
    <row r="11437" spans="1:24" ht="14.25" customHeight="1">
      <c r="A11437" s="33" t="b">
        <f t="shared" si="1426"/>
        <v>0</v>
      </c>
      <c r="B11437" s="33">
        <f t="shared" si="1433"/>
        <v>11436</v>
      </c>
      <c r="C11437" s="17"/>
      <c r="N11437" s="37"/>
      <c r="O11437" s="37"/>
      <c r="P11437" s="37"/>
      <c r="Q11437" s="37"/>
      <c r="R11437" s="37"/>
      <c r="S11437" s="32">
        <f t="shared" si="1427"/>
        <v>0</v>
      </c>
      <c r="T11437" s="32">
        <f t="shared" si="1428"/>
        <v>0</v>
      </c>
      <c r="U11437" s="32">
        <f t="shared" si="1429"/>
        <v>0</v>
      </c>
      <c r="V11437" s="32">
        <f t="shared" si="1430"/>
        <v>0</v>
      </c>
      <c r="W11437" s="32">
        <f t="shared" si="1431"/>
        <v>0</v>
      </c>
      <c r="X11437" s="32">
        <f t="shared" si="1432"/>
        <v>0</v>
      </c>
    </row>
    <row r="11438" spans="1:24" ht="14.25" customHeight="1">
      <c r="A11438" s="33" t="b">
        <f t="shared" si="1426"/>
        <v>0</v>
      </c>
      <c r="B11438" s="33">
        <f t="shared" si="1433"/>
        <v>11437</v>
      </c>
      <c r="C11438" s="17"/>
      <c r="N11438" s="37"/>
      <c r="O11438" s="37"/>
      <c r="P11438" s="37"/>
      <c r="Q11438" s="37"/>
      <c r="R11438" s="37"/>
      <c r="S11438" s="32">
        <f t="shared" si="1427"/>
        <v>0</v>
      </c>
      <c r="T11438" s="32">
        <f t="shared" si="1428"/>
        <v>0</v>
      </c>
      <c r="U11438" s="32">
        <f t="shared" si="1429"/>
        <v>0</v>
      </c>
      <c r="V11438" s="32">
        <f t="shared" si="1430"/>
        <v>0</v>
      </c>
      <c r="W11438" s="32">
        <f t="shared" si="1431"/>
        <v>0</v>
      </c>
      <c r="X11438" s="32">
        <f t="shared" si="1432"/>
        <v>0</v>
      </c>
    </row>
    <row r="11439" spans="1:24" ht="14.25" customHeight="1">
      <c r="A11439" s="33" t="b">
        <f t="shared" si="1426"/>
        <v>0</v>
      </c>
      <c r="B11439" s="33">
        <f t="shared" si="1433"/>
        <v>11438</v>
      </c>
      <c r="C11439" s="17"/>
      <c r="N11439" s="37"/>
      <c r="O11439" s="37"/>
      <c r="P11439" s="37"/>
      <c r="Q11439" s="37"/>
      <c r="R11439" s="37"/>
      <c r="S11439" s="32">
        <f t="shared" si="1427"/>
        <v>0</v>
      </c>
      <c r="T11439" s="32">
        <f t="shared" si="1428"/>
        <v>0</v>
      </c>
      <c r="U11439" s="32">
        <f t="shared" si="1429"/>
        <v>0</v>
      </c>
      <c r="V11439" s="32">
        <f t="shared" si="1430"/>
        <v>0</v>
      </c>
      <c r="W11439" s="32">
        <f t="shared" si="1431"/>
        <v>0</v>
      </c>
      <c r="X11439" s="32">
        <f t="shared" si="1432"/>
        <v>0</v>
      </c>
    </row>
    <row r="11440" spans="1:24" ht="14.25" customHeight="1">
      <c r="A11440" s="33" t="b">
        <f t="shared" si="1426"/>
        <v>0</v>
      </c>
      <c r="B11440" s="33">
        <f t="shared" si="1433"/>
        <v>11439</v>
      </c>
      <c r="C11440" s="17"/>
      <c r="N11440" s="37"/>
      <c r="O11440" s="37"/>
      <c r="P11440" s="37"/>
      <c r="Q11440" s="37"/>
      <c r="R11440" s="37"/>
      <c r="S11440" s="32">
        <f t="shared" si="1427"/>
        <v>0</v>
      </c>
      <c r="T11440" s="32">
        <f t="shared" si="1428"/>
        <v>0</v>
      </c>
      <c r="U11440" s="32">
        <f t="shared" si="1429"/>
        <v>0</v>
      </c>
      <c r="V11440" s="32">
        <f t="shared" si="1430"/>
        <v>0</v>
      </c>
      <c r="W11440" s="32">
        <f t="shared" si="1431"/>
        <v>0</v>
      </c>
      <c r="X11440" s="32">
        <f t="shared" si="1432"/>
        <v>0</v>
      </c>
    </row>
    <row r="11441" spans="1:24" ht="14.25" customHeight="1">
      <c r="A11441" s="33" t="b">
        <f t="shared" si="1426"/>
        <v>0</v>
      </c>
      <c r="B11441" s="33">
        <f t="shared" si="1433"/>
        <v>11440</v>
      </c>
      <c r="C11441" s="17"/>
      <c r="N11441" s="37"/>
      <c r="O11441" s="37"/>
      <c r="P11441" s="37"/>
      <c r="Q11441" s="37"/>
      <c r="R11441" s="37"/>
      <c r="S11441" s="32">
        <f t="shared" si="1427"/>
        <v>0</v>
      </c>
      <c r="T11441" s="32">
        <f t="shared" si="1428"/>
        <v>0</v>
      </c>
      <c r="U11441" s="32">
        <f t="shared" si="1429"/>
        <v>0</v>
      </c>
      <c r="V11441" s="32">
        <f t="shared" si="1430"/>
        <v>0</v>
      </c>
      <c r="W11441" s="32">
        <f t="shared" si="1431"/>
        <v>0</v>
      </c>
      <c r="X11441" s="32">
        <f t="shared" si="1432"/>
        <v>0</v>
      </c>
    </row>
    <row r="11442" spans="1:24" ht="14.25" customHeight="1">
      <c r="A11442" s="33" t="b">
        <f t="shared" si="1426"/>
        <v>0</v>
      </c>
      <c r="B11442" s="33">
        <f t="shared" si="1433"/>
        <v>11441</v>
      </c>
      <c r="C11442" s="17"/>
      <c r="N11442" s="37"/>
      <c r="O11442" s="37"/>
      <c r="P11442" s="37"/>
      <c r="Q11442" s="37"/>
      <c r="R11442" s="37"/>
      <c r="S11442" s="32">
        <f t="shared" si="1427"/>
        <v>0</v>
      </c>
      <c r="T11442" s="32">
        <f t="shared" si="1428"/>
        <v>0</v>
      </c>
      <c r="U11442" s="32">
        <f t="shared" si="1429"/>
        <v>0</v>
      </c>
      <c r="V11442" s="32">
        <f t="shared" si="1430"/>
        <v>0</v>
      </c>
      <c r="W11442" s="32">
        <f t="shared" si="1431"/>
        <v>0</v>
      </c>
      <c r="X11442" s="32">
        <f t="shared" si="1432"/>
        <v>0</v>
      </c>
    </row>
    <row r="11443" spans="1:24" ht="14.25" customHeight="1">
      <c r="A11443" s="33" t="b">
        <f t="shared" si="1426"/>
        <v>0</v>
      </c>
      <c r="B11443" s="33">
        <f t="shared" si="1433"/>
        <v>11442</v>
      </c>
      <c r="C11443" s="17"/>
      <c r="N11443" s="37"/>
      <c r="O11443" s="37"/>
      <c r="P11443" s="37"/>
      <c r="Q11443" s="37"/>
      <c r="R11443" s="37"/>
      <c r="S11443" s="32">
        <f t="shared" si="1427"/>
        <v>0</v>
      </c>
      <c r="T11443" s="32">
        <f t="shared" si="1428"/>
        <v>0</v>
      </c>
      <c r="U11443" s="32">
        <f t="shared" si="1429"/>
        <v>0</v>
      </c>
      <c r="V11443" s="32">
        <f t="shared" si="1430"/>
        <v>0</v>
      </c>
      <c r="W11443" s="32">
        <f t="shared" si="1431"/>
        <v>0</v>
      </c>
      <c r="X11443" s="32">
        <f t="shared" si="1432"/>
        <v>0</v>
      </c>
    </row>
    <row r="11444" spans="1:24" ht="14.25" customHeight="1">
      <c r="A11444" s="33" t="b">
        <f t="shared" si="1426"/>
        <v>0</v>
      </c>
      <c r="B11444" s="33">
        <f t="shared" si="1433"/>
        <v>11443</v>
      </c>
      <c r="C11444" s="17"/>
      <c r="N11444" s="37"/>
      <c r="O11444" s="37"/>
      <c r="P11444" s="37"/>
      <c r="Q11444" s="37"/>
      <c r="R11444" s="37"/>
      <c r="S11444" s="32">
        <f t="shared" si="1427"/>
        <v>0</v>
      </c>
      <c r="T11444" s="32">
        <f t="shared" si="1428"/>
        <v>0</v>
      </c>
      <c r="U11444" s="32">
        <f t="shared" si="1429"/>
        <v>0</v>
      </c>
      <c r="V11444" s="32">
        <f t="shared" si="1430"/>
        <v>0</v>
      </c>
      <c r="W11444" s="32">
        <f t="shared" si="1431"/>
        <v>0</v>
      </c>
      <c r="X11444" s="32">
        <f t="shared" si="1432"/>
        <v>0</v>
      </c>
    </row>
    <row r="11445" spans="1:24" ht="14.25" customHeight="1">
      <c r="A11445" s="33" t="b">
        <f t="shared" si="1426"/>
        <v>0</v>
      </c>
      <c r="B11445" s="33">
        <f t="shared" si="1433"/>
        <v>11444</v>
      </c>
      <c r="C11445" s="17"/>
      <c r="N11445" s="37"/>
      <c r="O11445" s="37"/>
      <c r="P11445" s="37"/>
      <c r="Q11445" s="37"/>
      <c r="R11445" s="37"/>
      <c r="S11445" s="32">
        <f t="shared" si="1427"/>
        <v>0</v>
      </c>
      <c r="T11445" s="32">
        <f t="shared" si="1428"/>
        <v>0</v>
      </c>
      <c r="U11445" s="32">
        <f t="shared" si="1429"/>
        <v>0</v>
      </c>
      <c r="V11445" s="32">
        <f t="shared" si="1430"/>
        <v>0</v>
      </c>
      <c r="W11445" s="32">
        <f t="shared" si="1431"/>
        <v>0</v>
      </c>
      <c r="X11445" s="32">
        <f t="shared" si="1432"/>
        <v>0</v>
      </c>
    </row>
    <row r="11446" spans="1:24" ht="14.25" customHeight="1">
      <c r="A11446" s="33" t="b">
        <f t="shared" si="1426"/>
        <v>0</v>
      </c>
      <c r="B11446" s="33">
        <f t="shared" si="1433"/>
        <v>11445</v>
      </c>
      <c r="C11446" s="17"/>
      <c r="N11446" s="37"/>
      <c r="O11446" s="37"/>
      <c r="P11446" s="37"/>
      <c r="Q11446" s="37"/>
      <c r="R11446" s="37"/>
      <c r="S11446" s="32">
        <f t="shared" si="1427"/>
        <v>0</v>
      </c>
      <c r="T11446" s="32">
        <f t="shared" si="1428"/>
        <v>0</v>
      </c>
      <c r="U11446" s="32">
        <f t="shared" si="1429"/>
        <v>0</v>
      </c>
      <c r="V11446" s="32">
        <f t="shared" si="1430"/>
        <v>0</v>
      </c>
      <c r="W11446" s="32">
        <f t="shared" si="1431"/>
        <v>0</v>
      </c>
      <c r="X11446" s="32">
        <f t="shared" si="1432"/>
        <v>0</v>
      </c>
    </row>
    <row r="11447" spans="1:24" ht="14.25" customHeight="1">
      <c r="A11447" s="33" t="b">
        <f t="shared" si="1426"/>
        <v>0</v>
      </c>
      <c r="B11447" s="33">
        <f t="shared" si="1433"/>
        <v>11446</v>
      </c>
      <c r="C11447" s="17"/>
      <c r="N11447" s="37"/>
      <c r="O11447" s="37"/>
      <c r="P11447" s="37"/>
      <c r="Q11447" s="37"/>
      <c r="R11447" s="37"/>
      <c r="S11447" s="32">
        <f t="shared" si="1427"/>
        <v>0</v>
      </c>
      <c r="T11447" s="32">
        <f t="shared" si="1428"/>
        <v>0</v>
      </c>
      <c r="U11447" s="32">
        <f t="shared" si="1429"/>
        <v>0</v>
      </c>
      <c r="V11447" s="32">
        <f t="shared" si="1430"/>
        <v>0</v>
      </c>
      <c r="W11447" s="32">
        <f t="shared" si="1431"/>
        <v>0</v>
      </c>
      <c r="X11447" s="32">
        <f t="shared" si="1432"/>
        <v>0</v>
      </c>
    </row>
    <row r="11448" spans="1:24" ht="14.25" customHeight="1">
      <c r="A11448" s="33" t="b">
        <f t="shared" si="1426"/>
        <v>0</v>
      </c>
      <c r="B11448" s="33">
        <f t="shared" si="1433"/>
        <v>11447</v>
      </c>
      <c r="C11448" s="17"/>
      <c r="N11448" s="37"/>
      <c r="O11448" s="37"/>
      <c r="P11448" s="37"/>
      <c r="Q11448" s="37"/>
      <c r="R11448" s="37"/>
      <c r="S11448" s="32">
        <f t="shared" si="1427"/>
        <v>0</v>
      </c>
      <c r="T11448" s="32">
        <f t="shared" si="1428"/>
        <v>0</v>
      </c>
      <c r="U11448" s="32">
        <f t="shared" si="1429"/>
        <v>0</v>
      </c>
      <c r="V11448" s="32">
        <f t="shared" si="1430"/>
        <v>0</v>
      </c>
      <c r="W11448" s="32">
        <f t="shared" si="1431"/>
        <v>0</v>
      </c>
      <c r="X11448" s="32">
        <f t="shared" si="1432"/>
        <v>0</v>
      </c>
    </row>
    <row r="11449" spans="1:24" ht="14.25" customHeight="1">
      <c r="A11449" s="33" t="b">
        <f t="shared" si="1426"/>
        <v>0</v>
      </c>
      <c r="B11449" s="33">
        <f t="shared" si="1433"/>
        <v>11448</v>
      </c>
      <c r="C11449" s="17"/>
      <c r="N11449" s="37"/>
      <c r="O11449" s="37"/>
      <c r="P11449" s="37"/>
      <c r="Q11449" s="37"/>
      <c r="R11449" s="37"/>
      <c r="S11449" s="32">
        <f t="shared" si="1427"/>
        <v>0</v>
      </c>
      <c r="T11449" s="32">
        <f t="shared" si="1428"/>
        <v>0</v>
      </c>
      <c r="U11449" s="32">
        <f t="shared" si="1429"/>
        <v>0</v>
      </c>
      <c r="V11449" s="32">
        <f t="shared" si="1430"/>
        <v>0</v>
      </c>
      <c r="W11449" s="32">
        <f t="shared" si="1431"/>
        <v>0</v>
      </c>
      <c r="X11449" s="32">
        <f t="shared" si="1432"/>
        <v>0</v>
      </c>
    </row>
    <row r="11450" spans="1:24" ht="14.25" customHeight="1">
      <c r="A11450" s="33" t="b">
        <f t="shared" si="1426"/>
        <v>0</v>
      </c>
      <c r="B11450" s="33">
        <f t="shared" si="1433"/>
        <v>11449</v>
      </c>
      <c r="C11450" s="17"/>
      <c r="N11450" s="37"/>
      <c r="O11450" s="37"/>
      <c r="P11450" s="37"/>
      <c r="Q11450" s="37"/>
      <c r="R11450" s="37"/>
      <c r="S11450" s="32">
        <f t="shared" si="1427"/>
        <v>0</v>
      </c>
      <c r="T11450" s="32">
        <f t="shared" si="1428"/>
        <v>0</v>
      </c>
      <c r="U11450" s="32">
        <f t="shared" si="1429"/>
        <v>0</v>
      </c>
      <c r="V11450" s="32">
        <f t="shared" si="1430"/>
        <v>0</v>
      </c>
      <c r="W11450" s="32">
        <f t="shared" si="1431"/>
        <v>0</v>
      </c>
      <c r="X11450" s="32">
        <f t="shared" si="1432"/>
        <v>0</v>
      </c>
    </row>
    <row r="11451" spans="1:24" ht="14.25" customHeight="1">
      <c r="A11451" s="33" t="b">
        <f t="shared" si="1426"/>
        <v>0</v>
      </c>
      <c r="B11451" s="33">
        <f t="shared" si="1433"/>
        <v>11450</v>
      </c>
      <c r="C11451" s="17"/>
      <c r="N11451" s="37"/>
      <c r="O11451" s="37"/>
      <c r="P11451" s="37"/>
      <c r="Q11451" s="37"/>
      <c r="R11451" s="37"/>
      <c r="S11451" s="32">
        <f t="shared" si="1427"/>
        <v>0</v>
      </c>
      <c r="T11451" s="32">
        <f t="shared" si="1428"/>
        <v>0</v>
      </c>
      <c r="U11451" s="32">
        <f t="shared" si="1429"/>
        <v>0</v>
      </c>
      <c r="V11451" s="32">
        <f t="shared" si="1430"/>
        <v>0</v>
      </c>
      <c r="W11451" s="32">
        <f t="shared" si="1431"/>
        <v>0</v>
      </c>
      <c r="X11451" s="32">
        <f t="shared" si="1432"/>
        <v>0</v>
      </c>
    </row>
    <row r="11452" spans="1:24" ht="14.25" customHeight="1">
      <c r="A11452" s="33" t="b">
        <f t="shared" si="1426"/>
        <v>0</v>
      </c>
      <c r="B11452" s="33">
        <f t="shared" si="1433"/>
        <v>11451</v>
      </c>
      <c r="C11452" s="17"/>
      <c r="N11452" s="37"/>
      <c r="O11452" s="37"/>
      <c r="P11452" s="37"/>
      <c r="Q11452" s="37"/>
      <c r="R11452" s="37"/>
      <c r="S11452" s="32">
        <f t="shared" si="1427"/>
        <v>0</v>
      </c>
      <c r="T11452" s="32">
        <f t="shared" si="1428"/>
        <v>0</v>
      </c>
      <c r="U11452" s="32">
        <f t="shared" si="1429"/>
        <v>0</v>
      </c>
      <c r="V11452" s="32">
        <f t="shared" si="1430"/>
        <v>0</v>
      </c>
      <c r="W11452" s="32">
        <f t="shared" si="1431"/>
        <v>0</v>
      </c>
      <c r="X11452" s="32">
        <f t="shared" si="1432"/>
        <v>0</v>
      </c>
    </row>
    <row r="11453" spans="1:24" ht="14.25" customHeight="1">
      <c r="A11453" s="33" t="b">
        <f t="shared" si="1426"/>
        <v>0</v>
      </c>
      <c r="B11453" s="33">
        <f t="shared" si="1433"/>
        <v>11452</v>
      </c>
      <c r="C11453" s="17"/>
      <c r="N11453" s="37"/>
      <c r="O11453" s="37"/>
      <c r="P11453" s="37"/>
      <c r="Q11453" s="37"/>
      <c r="R11453" s="37"/>
      <c r="S11453" s="32">
        <f t="shared" si="1427"/>
        <v>0</v>
      </c>
      <c r="T11453" s="32">
        <f t="shared" si="1428"/>
        <v>0</v>
      </c>
      <c r="U11453" s="32">
        <f t="shared" si="1429"/>
        <v>0</v>
      </c>
      <c r="V11453" s="32">
        <f t="shared" si="1430"/>
        <v>0</v>
      </c>
      <c r="W11453" s="32">
        <f t="shared" si="1431"/>
        <v>0</v>
      </c>
      <c r="X11453" s="32">
        <f t="shared" si="1432"/>
        <v>0</v>
      </c>
    </row>
    <row r="11454" spans="1:24" ht="14.25" customHeight="1">
      <c r="A11454" s="33" t="b">
        <f t="shared" si="1426"/>
        <v>0</v>
      </c>
      <c r="B11454" s="33">
        <f t="shared" si="1433"/>
        <v>11453</v>
      </c>
      <c r="C11454" s="17"/>
      <c r="N11454" s="37"/>
      <c r="O11454" s="37"/>
      <c r="P11454" s="37"/>
      <c r="Q11454" s="37"/>
      <c r="R11454" s="37"/>
      <c r="S11454" s="32">
        <f t="shared" si="1427"/>
        <v>0</v>
      </c>
      <c r="T11454" s="32">
        <f t="shared" si="1428"/>
        <v>0</v>
      </c>
      <c r="U11454" s="32">
        <f t="shared" si="1429"/>
        <v>0</v>
      </c>
      <c r="V11454" s="32">
        <f t="shared" si="1430"/>
        <v>0</v>
      </c>
      <c r="W11454" s="32">
        <f t="shared" si="1431"/>
        <v>0</v>
      </c>
      <c r="X11454" s="32">
        <f t="shared" si="1432"/>
        <v>0</v>
      </c>
    </row>
    <row r="11455" spans="1:24" ht="14.25" customHeight="1">
      <c r="A11455" s="33" t="b">
        <f t="shared" si="1426"/>
        <v>0</v>
      </c>
      <c r="B11455" s="33">
        <f t="shared" si="1433"/>
        <v>11454</v>
      </c>
      <c r="C11455" s="17"/>
      <c r="N11455" s="37"/>
      <c r="O11455" s="37"/>
      <c r="P11455" s="37"/>
      <c r="Q11455" s="37"/>
      <c r="R11455" s="37"/>
      <c r="S11455" s="32">
        <f t="shared" si="1427"/>
        <v>0</v>
      </c>
      <c r="T11455" s="32">
        <f t="shared" si="1428"/>
        <v>0</v>
      </c>
      <c r="U11455" s="32">
        <f t="shared" si="1429"/>
        <v>0</v>
      </c>
      <c r="V11455" s="32">
        <f t="shared" si="1430"/>
        <v>0</v>
      </c>
      <c r="W11455" s="32">
        <f t="shared" si="1431"/>
        <v>0</v>
      </c>
      <c r="X11455" s="32">
        <f t="shared" si="1432"/>
        <v>0</v>
      </c>
    </row>
    <row r="11456" spans="1:24" ht="14.25" customHeight="1">
      <c r="A11456" s="33" t="b">
        <f t="shared" si="1426"/>
        <v>0</v>
      </c>
      <c r="B11456" s="33">
        <f t="shared" si="1433"/>
        <v>11455</v>
      </c>
      <c r="C11456" s="17"/>
      <c r="N11456" s="37"/>
      <c r="O11456" s="37"/>
      <c r="P11456" s="37"/>
      <c r="Q11456" s="37"/>
      <c r="R11456" s="37"/>
      <c r="S11456" s="32">
        <f t="shared" si="1427"/>
        <v>0</v>
      </c>
      <c r="T11456" s="32">
        <f t="shared" si="1428"/>
        <v>0</v>
      </c>
      <c r="U11456" s="32">
        <f t="shared" si="1429"/>
        <v>0</v>
      </c>
      <c r="V11456" s="32">
        <f t="shared" si="1430"/>
        <v>0</v>
      </c>
      <c r="W11456" s="32">
        <f t="shared" si="1431"/>
        <v>0</v>
      </c>
      <c r="X11456" s="32">
        <f t="shared" si="1432"/>
        <v>0</v>
      </c>
    </row>
    <row r="11457" spans="1:24" ht="14.25" customHeight="1">
      <c r="A11457" s="33" t="b">
        <f t="shared" si="1426"/>
        <v>0</v>
      </c>
      <c r="B11457" s="33">
        <f t="shared" si="1433"/>
        <v>11456</v>
      </c>
      <c r="C11457" s="17"/>
      <c r="N11457" s="37"/>
      <c r="O11457" s="37"/>
      <c r="P11457" s="37"/>
      <c r="Q11457" s="37"/>
      <c r="R11457" s="37"/>
      <c r="S11457" s="32">
        <f t="shared" si="1427"/>
        <v>0</v>
      </c>
      <c r="T11457" s="32">
        <f t="shared" si="1428"/>
        <v>0</v>
      </c>
      <c r="U11457" s="32">
        <f t="shared" si="1429"/>
        <v>0</v>
      </c>
      <c r="V11457" s="32">
        <f t="shared" si="1430"/>
        <v>0</v>
      </c>
      <c r="W11457" s="32">
        <f t="shared" si="1431"/>
        <v>0</v>
      </c>
      <c r="X11457" s="32">
        <f t="shared" si="1432"/>
        <v>0</v>
      </c>
    </row>
    <row r="11458" spans="1:24" ht="14.25" customHeight="1">
      <c r="A11458" s="33" t="b">
        <f t="shared" ref="A11458:A11521" si="1434">IF(OR(COUNTIF(D11458:M11458, "NOT EXECUTED"), COUNTIF(D11458:M11458, "NOT COMPILED"), COUNTIF(D11458:M11458, "NOT EFFECTIVE")),TRUE,FALSE)</f>
        <v>0</v>
      </c>
      <c r="B11458" s="33">
        <f t="shared" si="1433"/>
        <v>11457</v>
      </c>
      <c r="C11458" s="17"/>
      <c r="N11458" s="37"/>
      <c r="O11458" s="37"/>
      <c r="P11458" s="37"/>
      <c r="Q11458" s="37"/>
      <c r="R11458" s="37"/>
      <c r="S11458" s="32">
        <f t="shared" ref="S11458:S11521" si="1435">IF(COUNTIF(H11458:M11458,"NOT EFFECTIVE"),1,0)</f>
        <v>0</v>
      </c>
      <c r="T11458" s="32">
        <f t="shared" ref="T11458:T11521" si="1436">IF(AND(D11458="NOT EXECUTED",COUNTA($N11458)&lt;&gt;0),1,0)</f>
        <v>0</v>
      </c>
      <c r="U11458" s="32">
        <f t="shared" ref="U11458:U11521" si="1437">IF(AND(E11458="NOT EXECUTED",COUNTA($N11458)&lt;&gt;0),1,0)</f>
        <v>0</v>
      </c>
      <c r="V11458" s="32">
        <f t="shared" ref="V11458:V11521" si="1438">IF(AND(F11458="NOT EXECUTED",COUNTA($N11458)&lt;&gt;0),1,0)</f>
        <v>0</v>
      </c>
      <c r="W11458" s="32">
        <f t="shared" ref="W11458:W11521" si="1439">IF(AND(G11458="NOT EXECUTED",COUNTA($N11458)&lt;&gt;0),1,0)</f>
        <v>0</v>
      </c>
      <c r="X11458" s="32">
        <f t="shared" ref="X11458:X11521" si="1440">IF(AND(S11458=1,COUNTA($N11458)&lt;&gt;0),1,0)</f>
        <v>0</v>
      </c>
    </row>
    <row r="11459" spans="1:24" ht="14.25" customHeight="1">
      <c r="A11459" s="33" t="b">
        <f t="shared" si="1434"/>
        <v>0</v>
      </c>
      <c r="B11459" s="33">
        <f t="shared" ref="B11459:B11522" si="1441">+B11458+1</f>
        <v>11458</v>
      </c>
      <c r="C11459" s="17"/>
      <c r="N11459" s="37"/>
      <c r="O11459" s="37"/>
      <c r="P11459" s="37"/>
      <c r="Q11459" s="37"/>
      <c r="R11459" s="37"/>
      <c r="S11459" s="32">
        <f t="shared" si="1435"/>
        <v>0</v>
      </c>
      <c r="T11459" s="32">
        <f t="shared" si="1436"/>
        <v>0</v>
      </c>
      <c r="U11459" s="32">
        <f t="shared" si="1437"/>
        <v>0</v>
      </c>
      <c r="V11459" s="32">
        <f t="shared" si="1438"/>
        <v>0</v>
      </c>
      <c r="W11459" s="32">
        <f t="shared" si="1439"/>
        <v>0</v>
      </c>
      <c r="X11459" s="32">
        <f t="shared" si="1440"/>
        <v>0</v>
      </c>
    </row>
    <row r="11460" spans="1:24" ht="14.25" customHeight="1">
      <c r="A11460" s="33" t="b">
        <f t="shared" si="1434"/>
        <v>0</v>
      </c>
      <c r="B11460" s="33">
        <f t="shared" si="1441"/>
        <v>11459</v>
      </c>
      <c r="C11460" s="17"/>
      <c r="N11460" s="37"/>
      <c r="O11460" s="37"/>
      <c r="P11460" s="37"/>
      <c r="Q11460" s="37"/>
      <c r="R11460" s="37"/>
      <c r="S11460" s="32">
        <f t="shared" si="1435"/>
        <v>0</v>
      </c>
      <c r="T11460" s="32">
        <f t="shared" si="1436"/>
        <v>0</v>
      </c>
      <c r="U11460" s="32">
        <f t="shared" si="1437"/>
        <v>0</v>
      </c>
      <c r="V11460" s="32">
        <f t="shared" si="1438"/>
        <v>0</v>
      </c>
      <c r="W11460" s="32">
        <f t="shared" si="1439"/>
        <v>0</v>
      </c>
      <c r="X11460" s="32">
        <f t="shared" si="1440"/>
        <v>0</v>
      </c>
    </row>
    <row r="11461" spans="1:24" ht="14.25" customHeight="1">
      <c r="A11461" s="33" t="b">
        <f t="shared" si="1434"/>
        <v>0</v>
      </c>
      <c r="B11461" s="33">
        <f t="shared" si="1441"/>
        <v>11460</v>
      </c>
      <c r="C11461" s="17"/>
      <c r="N11461" s="37"/>
      <c r="O11461" s="37"/>
      <c r="P11461" s="37"/>
      <c r="Q11461" s="37"/>
      <c r="R11461" s="37"/>
      <c r="S11461" s="32">
        <f t="shared" si="1435"/>
        <v>0</v>
      </c>
      <c r="T11461" s="32">
        <f t="shared" si="1436"/>
        <v>0</v>
      </c>
      <c r="U11461" s="32">
        <f t="shared" si="1437"/>
        <v>0</v>
      </c>
      <c r="V11461" s="32">
        <f t="shared" si="1438"/>
        <v>0</v>
      </c>
      <c r="W11461" s="32">
        <f t="shared" si="1439"/>
        <v>0</v>
      </c>
      <c r="X11461" s="32">
        <f t="shared" si="1440"/>
        <v>0</v>
      </c>
    </row>
    <row r="11462" spans="1:24" ht="14.25" customHeight="1">
      <c r="A11462" s="33" t="b">
        <f t="shared" si="1434"/>
        <v>0</v>
      </c>
      <c r="B11462" s="33">
        <f t="shared" si="1441"/>
        <v>11461</v>
      </c>
      <c r="C11462" s="17"/>
      <c r="N11462" s="37"/>
      <c r="O11462" s="37"/>
      <c r="P11462" s="37"/>
      <c r="Q11462" s="37"/>
      <c r="R11462" s="37"/>
      <c r="S11462" s="32">
        <f t="shared" si="1435"/>
        <v>0</v>
      </c>
      <c r="T11462" s="32">
        <f t="shared" si="1436"/>
        <v>0</v>
      </c>
      <c r="U11462" s="32">
        <f t="shared" si="1437"/>
        <v>0</v>
      </c>
      <c r="V11462" s="32">
        <f t="shared" si="1438"/>
        <v>0</v>
      </c>
      <c r="W11462" s="32">
        <f t="shared" si="1439"/>
        <v>0</v>
      </c>
      <c r="X11462" s="32">
        <f t="shared" si="1440"/>
        <v>0</v>
      </c>
    </row>
    <row r="11463" spans="1:24" ht="14.25" customHeight="1">
      <c r="A11463" s="33" t="b">
        <f t="shared" si="1434"/>
        <v>0</v>
      </c>
      <c r="B11463" s="33">
        <f t="shared" si="1441"/>
        <v>11462</v>
      </c>
      <c r="C11463" s="17"/>
      <c r="N11463" s="37"/>
      <c r="O11463" s="37"/>
      <c r="P11463" s="37"/>
      <c r="Q11463" s="37"/>
      <c r="R11463" s="37"/>
      <c r="S11463" s="32">
        <f t="shared" si="1435"/>
        <v>0</v>
      </c>
      <c r="T11463" s="32">
        <f t="shared" si="1436"/>
        <v>0</v>
      </c>
      <c r="U11463" s="32">
        <f t="shared" si="1437"/>
        <v>0</v>
      </c>
      <c r="V11463" s="32">
        <f t="shared" si="1438"/>
        <v>0</v>
      </c>
      <c r="W11463" s="32">
        <f t="shared" si="1439"/>
        <v>0</v>
      </c>
      <c r="X11463" s="32">
        <f t="shared" si="1440"/>
        <v>0</v>
      </c>
    </row>
    <row r="11464" spans="1:24" ht="14.25" customHeight="1">
      <c r="A11464" s="33" t="b">
        <f t="shared" si="1434"/>
        <v>0</v>
      </c>
      <c r="B11464" s="33">
        <f t="shared" si="1441"/>
        <v>11463</v>
      </c>
      <c r="C11464" s="17"/>
      <c r="N11464" s="37"/>
      <c r="O11464" s="37"/>
      <c r="P11464" s="37"/>
      <c r="Q11464" s="37"/>
      <c r="R11464" s="37"/>
      <c r="S11464" s="32">
        <f t="shared" si="1435"/>
        <v>0</v>
      </c>
      <c r="T11464" s="32">
        <f t="shared" si="1436"/>
        <v>0</v>
      </c>
      <c r="U11464" s="32">
        <f t="shared" si="1437"/>
        <v>0</v>
      </c>
      <c r="V11464" s="32">
        <f t="shared" si="1438"/>
        <v>0</v>
      </c>
      <c r="W11464" s="32">
        <f t="shared" si="1439"/>
        <v>0</v>
      </c>
      <c r="X11464" s="32">
        <f t="shared" si="1440"/>
        <v>0</v>
      </c>
    </row>
    <row r="11465" spans="1:24" ht="14.25" customHeight="1">
      <c r="A11465" s="33" t="b">
        <f t="shared" si="1434"/>
        <v>0</v>
      </c>
      <c r="B11465" s="33">
        <f t="shared" si="1441"/>
        <v>11464</v>
      </c>
      <c r="C11465" s="17"/>
      <c r="N11465" s="37"/>
      <c r="O11465" s="37"/>
      <c r="P11465" s="37"/>
      <c r="Q11465" s="37"/>
      <c r="R11465" s="37"/>
      <c r="S11465" s="32">
        <f t="shared" si="1435"/>
        <v>0</v>
      </c>
      <c r="T11465" s="32">
        <f t="shared" si="1436"/>
        <v>0</v>
      </c>
      <c r="U11465" s="32">
        <f t="shared" si="1437"/>
        <v>0</v>
      </c>
      <c r="V11465" s="32">
        <f t="shared" si="1438"/>
        <v>0</v>
      </c>
      <c r="W11465" s="32">
        <f t="shared" si="1439"/>
        <v>0</v>
      </c>
      <c r="X11465" s="32">
        <f t="shared" si="1440"/>
        <v>0</v>
      </c>
    </row>
    <row r="11466" spans="1:24" ht="14.25" customHeight="1">
      <c r="A11466" s="33" t="b">
        <f t="shared" si="1434"/>
        <v>0</v>
      </c>
      <c r="B11466" s="33">
        <f t="shared" si="1441"/>
        <v>11465</v>
      </c>
      <c r="C11466" s="17"/>
      <c r="N11466" s="37"/>
      <c r="O11466" s="37"/>
      <c r="P11466" s="37"/>
      <c r="Q11466" s="37"/>
      <c r="R11466" s="37"/>
      <c r="S11466" s="32">
        <f t="shared" si="1435"/>
        <v>0</v>
      </c>
      <c r="T11466" s="32">
        <f t="shared" si="1436"/>
        <v>0</v>
      </c>
      <c r="U11466" s="32">
        <f t="shared" si="1437"/>
        <v>0</v>
      </c>
      <c r="V11466" s="32">
        <f t="shared" si="1438"/>
        <v>0</v>
      </c>
      <c r="W11466" s="32">
        <f t="shared" si="1439"/>
        <v>0</v>
      </c>
      <c r="X11466" s="32">
        <f t="shared" si="1440"/>
        <v>0</v>
      </c>
    </row>
    <row r="11467" spans="1:24" ht="14.25" customHeight="1">
      <c r="A11467" s="33" t="b">
        <f t="shared" si="1434"/>
        <v>0</v>
      </c>
      <c r="B11467" s="33">
        <f t="shared" si="1441"/>
        <v>11466</v>
      </c>
      <c r="C11467" s="17"/>
      <c r="N11467" s="37"/>
      <c r="O11467" s="37"/>
      <c r="P11467" s="37"/>
      <c r="Q11467" s="37"/>
      <c r="R11467" s="37"/>
      <c r="S11467" s="32">
        <f t="shared" si="1435"/>
        <v>0</v>
      </c>
      <c r="T11467" s="32">
        <f t="shared" si="1436"/>
        <v>0</v>
      </c>
      <c r="U11467" s="32">
        <f t="shared" si="1437"/>
        <v>0</v>
      </c>
      <c r="V11467" s="32">
        <f t="shared" si="1438"/>
        <v>0</v>
      </c>
      <c r="W11467" s="32">
        <f t="shared" si="1439"/>
        <v>0</v>
      </c>
      <c r="X11467" s="32">
        <f t="shared" si="1440"/>
        <v>0</v>
      </c>
    </row>
    <row r="11468" spans="1:24" ht="14.25" customHeight="1">
      <c r="A11468" s="33" t="b">
        <f t="shared" si="1434"/>
        <v>0</v>
      </c>
      <c r="B11468" s="33">
        <f t="shared" si="1441"/>
        <v>11467</v>
      </c>
      <c r="C11468" s="17"/>
      <c r="N11468" s="37"/>
      <c r="O11468" s="37"/>
      <c r="P11468" s="37"/>
      <c r="Q11468" s="37"/>
      <c r="R11468" s="37"/>
      <c r="S11468" s="32">
        <f t="shared" si="1435"/>
        <v>0</v>
      </c>
      <c r="T11468" s="32">
        <f t="shared" si="1436"/>
        <v>0</v>
      </c>
      <c r="U11468" s="32">
        <f t="shared" si="1437"/>
        <v>0</v>
      </c>
      <c r="V11468" s="32">
        <f t="shared" si="1438"/>
        <v>0</v>
      </c>
      <c r="W11468" s="32">
        <f t="shared" si="1439"/>
        <v>0</v>
      </c>
      <c r="X11468" s="32">
        <f t="shared" si="1440"/>
        <v>0</v>
      </c>
    </row>
    <row r="11469" spans="1:24" ht="14.25" customHeight="1">
      <c r="A11469" s="33" t="b">
        <f t="shared" si="1434"/>
        <v>0</v>
      </c>
      <c r="B11469" s="33">
        <f t="shared" si="1441"/>
        <v>11468</v>
      </c>
      <c r="C11469" s="17"/>
      <c r="N11469" s="37"/>
      <c r="O11469" s="37"/>
      <c r="P11469" s="37"/>
      <c r="Q11469" s="37"/>
      <c r="R11469" s="37"/>
      <c r="S11469" s="32">
        <f t="shared" si="1435"/>
        <v>0</v>
      </c>
      <c r="T11469" s="32">
        <f t="shared" si="1436"/>
        <v>0</v>
      </c>
      <c r="U11469" s="32">
        <f t="shared" si="1437"/>
        <v>0</v>
      </c>
      <c r="V11469" s="32">
        <f t="shared" si="1438"/>
        <v>0</v>
      </c>
      <c r="W11469" s="32">
        <f t="shared" si="1439"/>
        <v>0</v>
      </c>
      <c r="X11469" s="32">
        <f t="shared" si="1440"/>
        <v>0</v>
      </c>
    </row>
    <row r="11470" spans="1:24" ht="14.25" customHeight="1">
      <c r="A11470" s="33" t="b">
        <f t="shared" si="1434"/>
        <v>0</v>
      </c>
      <c r="B11470" s="33">
        <f t="shared" si="1441"/>
        <v>11469</v>
      </c>
      <c r="C11470" s="17"/>
      <c r="N11470" s="37"/>
      <c r="O11470" s="37"/>
      <c r="P11470" s="37"/>
      <c r="Q11470" s="37"/>
      <c r="R11470" s="37"/>
      <c r="S11470" s="32">
        <f t="shared" si="1435"/>
        <v>0</v>
      </c>
      <c r="T11470" s="32">
        <f t="shared" si="1436"/>
        <v>0</v>
      </c>
      <c r="U11470" s="32">
        <f t="shared" si="1437"/>
        <v>0</v>
      </c>
      <c r="V11470" s="32">
        <f t="shared" si="1438"/>
        <v>0</v>
      </c>
      <c r="W11470" s="32">
        <f t="shared" si="1439"/>
        <v>0</v>
      </c>
      <c r="X11470" s="32">
        <f t="shared" si="1440"/>
        <v>0</v>
      </c>
    </row>
    <row r="11471" spans="1:24" ht="14.25" customHeight="1">
      <c r="A11471" s="33" t="b">
        <f t="shared" si="1434"/>
        <v>0</v>
      </c>
      <c r="B11471" s="33">
        <f t="shared" si="1441"/>
        <v>11470</v>
      </c>
      <c r="C11471" s="17"/>
      <c r="N11471" s="37"/>
      <c r="O11471" s="37"/>
      <c r="P11471" s="37"/>
      <c r="Q11471" s="37"/>
      <c r="R11471" s="37"/>
      <c r="S11471" s="32">
        <f t="shared" si="1435"/>
        <v>0</v>
      </c>
      <c r="T11471" s="32">
        <f t="shared" si="1436"/>
        <v>0</v>
      </c>
      <c r="U11471" s="32">
        <f t="shared" si="1437"/>
        <v>0</v>
      </c>
      <c r="V11471" s="32">
        <f t="shared" si="1438"/>
        <v>0</v>
      </c>
      <c r="W11471" s="32">
        <f t="shared" si="1439"/>
        <v>0</v>
      </c>
      <c r="X11471" s="32">
        <f t="shared" si="1440"/>
        <v>0</v>
      </c>
    </row>
    <row r="11472" spans="1:24" ht="14.25" customHeight="1">
      <c r="A11472" s="33" t="b">
        <f t="shared" si="1434"/>
        <v>0</v>
      </c>
      <c r="B11472" s="33">
        <f t="shared" si="1441"/>
        <v>11471</v>
      </c>
      <c r="C11472" s="17"/>
      <c r="N11472" s="37"/>
      <c r="O11472" s="37"/>
      <c r="P11472" s="37"/>
      <c r="Q11472" s="37"/>
      <c r="R11472" s="37"/>
      <c r="S11472" s="32">
        <f t="shared" si="1435"/>
        <v>0</v>
      </c>
      <c r="T11472" s="32">
        <f t="shared" si="1436"/>
        <v>0</v>
      </c>
      <c r="U11472" s="32">
        <f t="shared" si="1437"/>
        <v>0</v>
      </c>
      <c r="V11472" s="32">
        <f t="shared" si="1438"/>
        <v>0</v>
      </c>
      <c r="W11472" s="32">
        <f t="shared" si="1439"/>
        <v>0</v>
      </c>
      <c r="X11472" s="32">
        <f t="shared" si="1440"/>
        <v>0</v>
      </c>
    </row>
    <row r="11473" spans="1:24" ht="14.25" customHeight="1">
      <c r="A11473" s="33" t="b">
        <f t="shared" si="1434"/>
        <v>0</v>
      </c>
      <c r="B11473" s="33">
        <f t="shared" si="1441"/>
        <v>11472</v>
      </c>
      <c r="C11473" s="17"/>
      <c r="N11473" s="37"/>
      <c r="O11473" s="37"/>
      <c r="P11473" s="37"/>
      <c r="Q11473" s="37"/>
      <c r="R11473" s="37"/>
      <c r="S11473" s="32">
        <f t="shared" si="1435"/>
        <v>0</v>
      </c>
      <c r="T11473" s="32">
        <f t="shared" si="1436"/>
        <v>0</v>
      </c>
      <c r="U11473" s="32">
        <f t="shared" si="1437"/>
        <v>0</v>
      </c>
      <c r="V11473" s="32">
        <f t="shared" si="1438"/>
        <v>0</v>
      </c>
      <c r="W11473" s="32">
        <f t="shared" si="1439"/>
        <v>0</v>
      </c>
      <c r="X11473" s="32">
        <f t="shared" si="1440"/>
        <v>0</v>
      </c>
    </row>
    <row r="11474" spans="1:24" ht="14.25" customHeight="1">
      <c r="A11474" s="33" t="b">
        <f t="shared" si="1434"/>
        <v>0</v>
      </c>
      <c r="B11474" s="33">
        <f t="shared" si="1441"/>
        <v>11473</v>
      </c>
      <c r="C11474" s="17"/>
      <c r="N11474" s="37"/>
      <c r="O11474" s="37"/>
      <c r="P11474" s="37"/>
      <c r="Q11474" s="37"/>
      <c r="R11474" s="37"/>
      <c r="S11474" s="32">
        <f t="shared" si="1435"/>
        <v>0</v>
      </c>
      <c r="T11474" s="32">
        <f t="shared" si="1436"/>
        <v>0</v>
      </c>
      <c r="U11474" s="32">
        <f t="shared" si="1437"/>
        <v>0</v>
      </c>
      <c r="V11474" s="32">
        <f t="shared" si="1438"/>
        <v>0</v>
      </c>
      <c r="W11474" s="32">
        <f t="shared" si="1439"/>
        <v>0</v>
      </c>
      <c r="X11474" s="32">
        <f t="shared" si="1440"/>
        <v>0</v>
      </c>
    </row>
    <row r="11475" spans="1:24" ht="14.25" customHeight="1">
      <c r="A11475" s="33" t="b">
        <f t="shared" si="1434"/>
        <v>0</v>
      </c>
      <c r="B11475" s="33">
        <f t="shared" si="1441"/>
        <v>11474</v>
      </c>
      <c r="C11475" s="17"/>
      <c r="N11475" s="37"/>
      <c r="O11475" s="37"/>
      <c r="P11475" s="37"/>
      <c r="Q11475" s="37"/>
      <c r="R11475" s="37"/>
      <c r="S11475" s="32">
        <f t="shared" si="1435"/>
        <v>0</v>
      </c>
      <c r="T11475" s="32">
        <f t="shared" si="1436"/>
        <v>0</v>
      </c>
      <c r="U11475" s="32">
        <f t="shared" si="1437"/>
        <v>0</v>
      </c>
      <c r="V11475" s="32">
        <f t="shared" si="1438"/>
        <v>0</v>
      </c>
      <c r="W11475" s="32">
        <f t="shared" si="1439"/>
        <v>0</v>
      </c>
      <c r="X11475" s="32">
        <f t="shared" si="1440"/>
        <v>0</v>
      </c>
    </row>
    <row r="11476" spans="1:24" ht="14.25" customHeight="1">
      <c r="A11476" s="33" t="b">
        <f t="shared" si="1434"/>
        <v>0</v>
      </c>
      <c r="B11476" s="33">
        <f t="shared" si="1441"/>
        <v>11475</v>
      </c>
      <c r="C11476" s="17"/>
      <c r="N11476" s="37"/>
      <c r="O11476" s="37"/>
      <c r="P11476" s="37"/>
      <c r="Q11476" s="37"/>
      <c r="R11476" s="37"/>
      <c r="S11476" s="32">
        <f t="shared" si="1435"/>
        <v>0</v>
      </c>
      <c r="T11476" s="32">
        <f t="shared" si="1436"/>
        <v>0</v>
      </c>
      <c r="U11476" s="32">
        <f t="shared" si="1437"/>
        <v>0</v>
      </c>
      <c r="V11476" s="32">
        <f t="shared" si="1438"/>
        <v>0</v>
      </c>
      <c r="W11476" s="32">
        <f t="shared" si="1439"/>
        <v>0</v>
      </c>
      <c r="X11476" s="32">
        <f t="shared" si="1440"/>
        <v>0</v>
      </c>
    </row>
    <row r="11477" spans="1:24" ht="14.25" customHeight="1">
      <c r="A11477" s="33" t="b">
        <f t="shared" si="1434"/>
        <v>0</v>
      </c>
      <c r="B11477" s="33">
        <f t="shared" si="1441"/>
        <v>11476</v>
      </c>
      <c r="C11477" s="17"/>
      <c r="N11477" s="37"/>
      <c r="O11477" s="37"/>
      <c r="P11477" s="37"/>
      <c r="Q11477" s="37"/>
      <c r="R11477" s="37"/>
      <c r="S11477" s="32">
        <f t="shared" si="1435"/>
        <v>0</v>
      </c>
      <c r="T11477" s="32">
        <f t="shared" si="1436"/>
        <v>0</v>
      </c>
      <c r="U11477" s="32">
        <f t="shared" si="1437"/>
        <v>0</v>
      </c>
      <c r="V11477" s="32">
        <f t="shared" si="1438"/>
        <v>0</v>
      </c>
      <c r="W11477" s="32">
        <f t="shared" si="1439"/>
        <v>0</v>
      </c>
      <c r="X11477" s="32">
        <f t="shared" si="1440"/>
        <v>0</v>
      </c>
    </row>
    <row r="11478" spans="1:24" ht="14.25" customHeight="1">
      <c r="A11478" s="33" t="b">
        <f t="shared" si="1434"/>
        <v>0</v>
      </c>
      <c r="B11478" s="33">
        <f t="shared" si="1441"/>
        <v>11477</v>
      </c>
      <c r="C11478" s="17"/>
      <c r="N11478" s="37"/>
      <c r="O11478" s="37"/>
      <c r="P11478" s="37"/>
      <c r="Q11478" s="37"/>
      <c r="R11478" s="37"/>
      <c r="S11478" s="32">
        <f t="shared" si="1435"/>
        <v>0</v>
      </c>
      <c r="T11478" s="32">
        <f t="shared" si="1436"/>
        <v>0</v>
      </c>
      <c r="U11478" s="32">
        <f t="shared" si="1437"/>
        <v>0</v>
      </c>
      <c r="V11478" s="32">
        <f t="shared" si="1438"/>
        <v>0</v>
      </c>
      <c r="W11478" s="32">
        <f t="shared" si="1439"/>
        <v>0</v>
      </c>
      <c r="X11478" s="32">
        <f t="shared" si="1440"/>
        <v>0</v>
      </c>
    </row>
    <row r="11479" spans="1:24" ht="14.25" customHeight="1">
      <c r="A11479" s="33" t="b">
        <f t="shared" si="1434"/>
        <v>0</v>
      </c>
      <c r="B11479" s="33">
        <f t="shared" si="1441"/>
        <v>11478</v>
      </c>
      <c r="C11479" s="17"/>
      <c r="N11479" s="37"/>
      <c r="O11479" s="37"/>
      <c r="P11479" s="37"/>
      <c r="Q11479" s="37"/>
      <c r="R11479" s="37"/>
      <c r="S11479" s="32">
        <f t="shared" si="1435"/>
        <v>0</v>
      </c>
      <c r="T11479" s="32">
        <f t="shared" si="1436"/>
        <v>0</v>
      </c>
      <c r="U11479" s="32">
        <f t="shared" si="1437"/>
        <v>0</v>
      </c>
      <c r="V11479" s="32">
        <f t="shared" si="1438"/>
        <v>0</v>
      </c>
      <c r="W11479" s="32">
        <f t="shared" si="1439"/>
        <v>0</v>
      </c>
      <c r="X11479" s="32">
        <f t="shared" si="1440"/>
        <v>0</v>
      </c>
    </row>
    <row r="11480" spans="1:24" ht="14.25" customHeight="1">
      <c r="A11480" s="33" t="b">
        <f t="shared" si="1434"/>
        <v>0</v>
      </c>
      <c r="B11480" s="33">
        <f t="shared" si="1441"/>
        <v>11479</v>
      </c>
      <c r="C11480" s="17"/>
      <c r="N11480" s="37"/>
      <c r="O11480" s="37"/>
      <c r="P11480" s="37"/>
      <c r="Q11480" s="37"/>
      <c r="R11480" s="37"/>
      <c r="S11480" s="32">
        <f t="shared" si="1435"/>
        <v>0</v>
      </c>
      <c r="T11480" s="32">
        <f t="shared" si="1436"/>
        <v>0</v>
      </c>
      <c r="U11480" s="32">
        <f t="shared" si="1437"/>
        <v>0</v>
      </c>
      <c r="V11480" s="32">
        <f t="shared" si="1438"/>
        <v>0</v>
      </c>
      <c r="W11480" s="32">
        <f t="shared" si="1439"/>
        <v>0</v>
      </c>
      <c r="X11480" s="32">
        <f t="shared" si="1440"/>
        <v>0</v>
      </c>
    </row>
    <row r="11481" spans="1:24" ht="14.25" customHeight="1">
      <c r="A11481" s="33" t="b">
        <f t="shared" si="1434"/>
        <v>0</v>
      </c>
      <c r="B11481" s="33">
        <f t="shared" si="1441"/>
        <v>11480</v>
      </c>
      <c r="C11481" s="17"/>
      <c r="N11481" s="37"/>
      <c r="O11481" s="37"/>
      <c r="P11481" s="37"/>
      <c r="Q11481" s="37"/>
      <c r="R11481" s="37"/>
      <c r="S11481" s="32">
        <f t="shared" si="1435"/>
        <v>0</v>
      </c>
      <c r="T11481" s="32">
        <f t="shared" si="1436"/>
        <v>0</v>
      </c>
      <c r="U11481" s="32">
        <f t="shared" si="1437"/>
        <v>0</v>
      </c>
      <c r="V11481" s="32">
        <f t="shared" si="1438"/>
        <v>0</v>
      </c>
      <c r="W11481" s="32">
        <f t="shared" si="1439"/>
        <v>0</v>
      </c>
      <c r="X11481" s="32">
        <f t="shared" si="1440"/>
        <v>0</v>
      </c>
    </row>
    <row r="11482" spans="1:24" ht="14.25" customHeight="1">
      <c r="A11482" s="33" t="b">
        <f t="shared" si="1434"/>
        <v>0</v>
      </c>
      <c r="B11482" s="33">
        <f t="shared" si="1441"/>
        <v>11481</v>
      </c>
      <c r="C11482" s="17"/>
      <c r="N11482" s="37"/>
      <c r="O11482" s="37"/>
      <c r="P11482" s="37"/>
      <c r="Q11482" s="37"/>
      <c r="R11482" s="37"/>
      <c r="S11482" s="32">
        <f t="shared" si="1435"/>
        <v>0</v>
      </c>
      <c r="T11482" s="32">
        <f t="shared" si="1436"/>
        <v>0</v>
      </c>
      <c r="U11482" s="32">
        <f t="shared" si="1437"/>
        <v>0</v>
      </c>
      <c r="V11482" s="32">
        <f t="shared" si="1438"/>
        <v>0</v>
      </c>
      <c r="W11482" s="32">
        <f t="shared" si="1439"/>
        <v>0</v>
      </c>
      <c r="X11482" s="32">
        <f t="shared" si="1440"/>
        <v>0</v>
      </c>
    </row>
    <row r="11483" spans="1:24" ht="14.25" customHeight="1">
      <c r="A11483" s="33" t="b">
        <f t="shared" si="1434"/>
        <v>0</v>
      </c>
      <c r="B11483" s="33">
        <f t="shared" si="1441"/>
        <v>11482</v>
      </c>
      <c r="C11483" s="17"/>
      <c r="N11483" s="37"/>
      <c r="O11483" s="37"/>
      <c r="P11483" s="37"/>
      <c r="Q11483" s="37"/>
      <c r="R11483" s="37"/>
      <c r="S11483" s="32">
        <f t="shared" si="1435"/>
        <v>0</v>
      </c>
      <c r="T11483" s="32">
        <f t="shared" si="1436"/>
        <v>0</v>
      </c>
      <c r="U11483" s="32">
        <f t="shared" si="1437"/>
        <v>0</v>
      </c>
      <c r="V11483" s="32">
        <f t="shared" si="1438"/>
        <v>0</v>
      </c>
      <c r="W11483" s="32">
        <f t="shared" si="1439"/>
        <v>0</v>
      </c>
      <c r="X11483" s="32">
        <f t="shared" si="1440"/>
        <v>0</v>
      </c>
    </row>
    <row r="11484" spans="1:24" ht="14.25" customHeight="1">
      <c r="A11484" s="33" t="b">
        <f t="shared" si="1434"/>
        <v>0</v>
      </c>
      <c r="B11484" s="33">
        <f t="shared" si="1441"/>
        <v>11483</v>
      </c>
      <c r="C11484" s="17"/>
      <c r="N11484" s="37"/>
      <c r="O11484" s="37"/>
      <c r="P11484" s="37"/>
      <c r="Q11484" s="37"/>
      <c r="R11484" s="37"/>
      <c r="S11484" s="32">
        <f t="shared" si="1435"/>
        <v>0</v>
      </c>
      <c r="T11484" s="32">
        <f t="shared" si="1436"/>
        <v>0</v>
      </c>
      <c r="U11484" s="32">
        <f t="shared" si="1437"/>
        <v>0</v>
      </c>
      <c r="V11484" s="32">
        <f t="shared" si="1438"/>
        <v>0</v>
      </c>
      <c r="W11484" s="32">
        <f t="shared" si="1439"/>
        <v>0</v>
      </c>
      <c r="X11484" s="32">
        <f t="shared" si="1440"/>
        <v>0</v>
      </c>
    </row>
    <row r="11485" spans="1:24" ht="14.25" customHeight="1">
      <c r="A11485" s="33" t="b">
        <f t="shared" si="1434"/>
        <v>0</v>
      </c>
      <c r="B11485" s="33">
        <f t="shared" si="1441"/>
        <v>11484</v>
      </c>
      <c r="C11485" s="17"/>
      <c r="N11485" s="37"/>
      <c r="O11485" s="37"/>
      <c r="P11485" s="37"/>
      <c r="Q11485" s="37"/>
      <c r="R11485" s="37"/>
      <c r="S11485" s="32">
        <f t="shared" si="1435"/>
        <v>0</v>
      </c>
      <c r="T11485" s="32">
        <f t="shared" si="1436"/>
        <v>0</v>
      </c>
      <c r="U11485" s="32">
        <f t="shared" si="1437"/>
        <v>0</v>
      </c>
      <c r="V11485" s="32">
        <f t="shared" si="1438"/>
        <v>0</v>
      </c>
      <c r="W11485" s="32">
        <f t="shared" si="1439"/>
        <v>0</v>
      </c>
      <c r="X11485" s="32">
        <f t="shared" si="1440"/>
        <v>0</v>
      </c>
    </row>
    <row r="11486" spans="1:24" ht="14.25" customHeight="1">
      <c r="A11486" s="33" t="b">
        <f t="shared" si="1434"/>
        <v>0</v>
      </c>
      <c r="B11486" s="33">
        <f t="shared" si="1441"/>
        <v>11485</v>
      </c>
      <c r="C11486" s="17"/>
      <c r="N11486" s="37"/>
      <c r="O11486" s="37"/>
      <c r="P11486" s="37"/>
      <c r="Q11486" s="37"/>
      <c r="R11486" s="37"/>
      <c r="S11486" s="32">
        <f t="shared" si="1435"/>
        <v>0</v>
      </c>
      <c r="T11486" s="32">
        <f t="shared" si="1436"/>
        <v>0</v>
      </c>
      <c r="U11486" s="32">
        <f t="shared" si="1437"/>
        <v>0</v>
      </c>
      <c r="V11486" s="32">
        <f t="shared" si="1438"/>
        <v>0</v>
      </c>
      <c r="W11486" s="32">
        <f t="shared" si="1439"/>
        <v>0</v>
      </c>
      <c r="X11486" s="32">
        <f t="shared" si="1440"/>
        <v>0</v>
      </c>
    </row>
    <row r="11487" spans="1:24" ht="14.25" customHeight="1">
      <c r="A11487" s="33" t="b">
        <f t="shared" si="1434"/>
        <v>0</v>
      </c>
      <c r="B11487" s="33">
        <f t="shared" si="1441"/>
        <v>11486</v>
      </c>
      <c r="C11487" s="17"/>
      <c r="N11487" s="37"/>
      <c r="O11487" s="37"/>
      <c r="P11487" s="37"/>
      <c r="Q11487" s="37"/>
      <c r="R11487" s="37"/>
      <c r="S11487" s="32">
        <f t="shared" si="1435"/>
        <v>0</v>
      </c>
      <c r="T11487" s="32">
        <f t="shared" si="1436"/>
        <v>0</v>
      </c>
      <c r="U11487" s="32">
        <f t="shared" si="1437"/>
        <v>0</v>
      </c>
      <c r="V11487" s="32">
        <f t="shared" si="1438"/>
        <v>0</v>
      </c>
      <c r="W11487" s="32">
        <f t="shared" si="1439"/>
        <v>0</v>
      </c>
      <c r="X11487" s="32">
        <f t="shared" si="1440"/>
        <v>0</v>
      </c>
    </row>
    <row r="11488" spans="1:24" ht="14.25" customHeight="1">
      <c r="A11488" s="33" t="b">
        <f t="shared" si="1434"/>
        <v>0</v>
      </c>
      <c r="B11488" s="33">
        <f t="shared" si="1441"/>
        <v>11487</v>
      </c>
      <c r="C11488" s="17"/>
      <c r="N11488" s="37"/>
      <c r="O11488" s="37"/>
      <c r="P11488" s="37"/>
      <c r="Q11488" s="37"/>
      <c r="R11488" s="37"/>
      <c r="S11488" s="32">
        <f t="shared" si="1435"/>
        <v>0</v>
      </c>
      <c r="T11488" s="32">
        <f t="shared" si="1436"/>
        <v>0</v>
      </c>
      <c r="U11488" s="32">
        <f t="shared" si="1437"/>
        <v>0</v>
      </c>
      <c r="V11488" s="32">
        <f t="shared" si="1438"/>
        <v>0</v>
      </c>
      <c r="W11488" s="32">
        <f t="shared" si="1439"/>
        <v>0</v>
      </c>
      <c r="X11488" s="32">
        <f t="shared" si="1440"/>
        <v>0</v>
      </c>
    </row>
    <row r="11489" spans="1:24" ht="14.25" customHeight="1">
      <c r="A11489" s="33" t="b">
        <f t="shared" si="1434"/>
        <v>0</v>
      </c>
      <c r="B11489" s="33">
        <f t="shared" si="1441"/>
        <v>11488</v>
      </c>
      <c r="C11489" s="17"/>
      <c r="N11489" s="37"/>
      <c r="O11489" s="37"/>
      <c r="P11489" s="37"/>
      <c r="Q11489" s="37"/>
      <c r="R11489" s="37"/>
      <c r="S11489" s="32">
        <f t="shared" si="1435"/>
        <v>0</v>
      </c>
      <c r="T11489" s="32">
        <f t="shared" si="1436"/>
        <v>0</v>
      </c>
      <c r="U11489" s="32">
        <f t="shared" si="1437"/>
        <v>0</v>
      </c>
      <c r="V11489" s="32">
        <f t="shared" si="1438"/>
        <v>0</v>
      </c>
      <c r="W11489" s="32">
        <f t="shared" si="1439"/>
        <v>0</v>
      </c>
      <c r="X11489" s="32">
        <f t="shared" si="1440"/>
        <v>0</v>
      </c>
    </row>
    <row r="11490" spans="1:24" ht="14.25" customHeight="1">
      <c r="A11490" s="33" t="b">
        <f t="shared" si="1434"/>
        <v>0</v>
      </c>
      <c r="B11490" s="33">
        <f t="shared" si="1441"/>
        <v>11489</v>
      </c>
      <c r="C11490" s="17"/>
      <c r="N11490" s="37"/>
      <c r="O11490" s="37"/>
      <c r="P11490" s="37"/>
      <c r="Q11490" s="37"/>
      <c r="R11490" s="37"/>
      <c r="S11490" s="32">
        <f t="shared" si="1435"/>
        <v>0</v>
      </c>
      <c r="T11490" s="32">
        <f t="shared" si="1436"/>
        <v>0</v>
      </c>
      <c r="U11490" s="32">
        <f t="shared" si="1437"/>
        <v>0</v>
      </c>
      <c r="V11490" s="32">
        <f t="shared" si="1438"/>
        <v>0</v>
      </c>
      <c r="W11490" s="32">
        <f t="shared" si="1439"/>
        <v>0</v>
      </c>
      <c r="X11490" s="32">
        <f t="shared" si="1440"/>
        <v>0</v>
      </c>
    </row>
    <row r="11491" spans="1:24" ht="14.25" customHeight="1">
      <c r="A11491" s="33" t="b">
        <f t="shared" si="1434"/>
        <v>0</v>
      </c>
      <c r="B11491" s="33">
        <f t="shared" si="1441"/>
        <v>11490</v>
      </c>
      <c r="C11491" s="17"/>
      <c r="N11491" s="37"/>
      <c r="O11491" s="37"/>
      <c r="P11491" s="37"/>
      <c r="Q11491" s="37"/>
      <c r="R11491" s="37"/>
      <c r="S11491" s="32">
        <f t="shared" si="1435"/>
        <v>0</v>
      </c>
      <c r="T11491" s="32">
        <f t="shared" si="1436"/>
        <v>0</v>
      </c>
      <c r="U11491" s="32">
        <f t="shared" si="1437"/>
        <v>0</v>
      </c>
      <c r="V11491" s="32">
        <f t="shared" si="1438"/>
        <v>0</v>
      </c>
      <c r="W11491" s="32">
        <f t="shared" si="1439"/>
        <v>0</v>
      </c>
      <c r="X11491" s="32">
        <f t="shared" si="1440"/>
        <v>0</v>
      </c>
    </row>
    <row r="11492" spans="1:24" ht="14.25" customHeight="1">
      <c r="A11492" s="33" t="b">
        <f t="shared" si="1434"/>
        <v>0</v>
      </c>
      <c r="B11492" s="33">
        <f t="shared" si="1441"/>
        <v>11491</v>
      </c>
      <c r="C11492" s="17"/>
      <c r="N11492" s="37"/>
      <c r="O11492" s="37"/>
      <c r="P11492" s="37"/>
      <c r="Q11492" s="37"/>
      <c r="R11492" s="37"/>
      <c r="S11492" s="32">
        <f t="shared" si="1435"/>
        <v>0</v>
      </c>
      <c r="T11492" s="32">
        <f t="shared" si="1436"/>
        <v>0</v>
      </c>
      <c r="U11492" s="32">
        <f t="shared" si="1437"/>
        <v>0</v>
      </c>
      <c r="V11492" s="32">
        <f t="shared" si="1438"/>
        <v>0</v>
      </c>
      <c r="W11492" s="32">
        <f t="shared" si="1439"/>
        <v>0</v>
      </c>
      <c r="X11492" s="32">
        <f t="shared" si="1440"/>
        <v>0</v>
      </c>
    </row>
    <row r="11493" spans="1:24" ht="14.25" customHeight="1">
      <c r="A11493" s="33" t="b">
        <f t="shared" si="1434"/>
        <v>0</v>
      </c>
      <c r="B11493" s="33">
        <f t="shared" si="1441"/>
        <v>11492</v>
      </c>
      <c r="C11493" s="17"/>
      <c r="N11493" s="37"/>
      <c r="O11493" s="37"/>
      <c r="P11493" s="37"/>
      <c r="Q11493" s="37"/>
      <c r="R11493" s="37"/>
      <c r="S11493" s="32">
        <f t="shared" si="1435"/>
        <v>0</v>
      </c>
      <c r="T11493" s="32">
        <f t="shared" si="1436"/>
        <v>0</v>
      </c>
      <c r="U11493" s="32">
        <f t="shared" si="1437"/>
        <v>0</v>
      </c>
      <c r="V11493" s="32">
        <f t="shared" si="1438"/>
        <v>0</v>
      </c>
      <c r="W11493" s="32">
        <f t="shared" si="1439"/>
        <v>0</v>
      </c>
      <c r="X11493" s="32">
        <f t="shared" si="1440"/>
        <v>0</v>
      </c>
    </row>
    <row r="11494" spans="1:24" ht="14.25" customHeight="1">
      <c r="A11494" s="33" t="b">
        <f t="shared" si="1434"/>
        <v>0</v>
      </c>
      <c r="B11494" s="33">
        <f t="shared" si="1441"/>
        <v>11493</v>
      </c>
      <c r="C11494" s="17"/>
      <c r="N11494" s="37"/>
      <c r="O11494" s="37"/>
      <c r="P11494" s="37"/>
      <c r="Q11494" s="37"/>
      <c r="R11494" s="37"/>
      <c r="S11494" s="32">
        <f t="shared" si="1435"/>
        <v>0</v>
      </c>
      <c r="T11494" s="32">
        <f t="shared" si="1436"/>
        <v>0</v>
      </c>
      <c r="U11494" s="32">
        <f t="shared" si="1437"/>
        <v>0</v>
      </c>
      <c r="V11494" s="32">
        <f t="shared" si="1438"/>
        <v>0</v>
      </c>
      <c r="W11494" s="32">
        <f t="shared" si="1439"/>
        <v>0</v>
      </c>
      <c r="X11494" s="32">
        <f t="shared" si="1440"/>
        <v>0</v>
      </c>
    </row>
    <row r="11495" spans="1:24" ht="14.25" customHeight="1">
      <c r="A11495" s="33" t="b">
        <f t="shared" si="1434"/>
        <v>0</v>
      </c>
      <c r="B11495" s="33">
        <f t="shared" si="1441"/>
        <v>11494</v>
      </c>
      <c r="C11495" s="17"/>
      <c r="N11495" s="37"/>
      <c r="O11495" s="37"/>
      <c r="P11495" s="37"/>
      <c r="Q11495" s="37"/>
      <c r="R11495" s="37"/>
      <c r="S11495" s="32">
        <f t="shared" si="1435"/>
        <v>0</v>
      </c>
      <c r="T11495" s="32">
        <f t="shared" si="1436"/>
        <v>0</v>
      </c>
      <c r="U11495" s="32">
        <f t="shared" si="1437"/>
        <v>0</v>
      </c>
      <c r="V11495" s="32">
        <f t="shared" si="1438"/>
        <v>0</v>
      </c>
      <c r="W11495" s="32">
        <f t="shared" si="1439"/>
        <v>0</v>
      </c>
      <c r="X11495" s="32">
        <f t="shared" si="1440"/>
        <v>0</v>
      </c>
    </row>
    <row r="11496" spans="1:24" ht="14.25" customHeight="1">
      <c r="A11496" s="33" t="b">
        <f t="shared" si="1434"/>
        <v>0</v>
      </c>
      <c r="B11496" s="33">
        <f t="shared" si="1441"/>
        <v>11495</v>
      </c>
      <c r="C11496" s="17"/>
      <c r="N11496" s="37"/>
      <c r="O11496" s="37"/>
      <c r="P11496" s="37"/>
      <c r="Q11496" s="37"/>
      <c r="R11496" s="37"/>
      <c r="S11496" s="32">
        <f t="shared" si="1435"/>
        <v>0</v>
      </c>
      <c r="T11496" s="32">
        <f t="shared" si="1436"/>
        <v>0</v>
      </c>
      <c r="U11496" s="32">
        <f t="shared" si="1437"/>
        <v>0</v>
      </c>
      <c r="V11496" s="32">
        <f t="shared" si="1438"/>
        <v>0</v>
      </c>
      <c r="W11496" s="32">
        <f t="shared" si="1439"/>
        <v>0</v>
      </c>
      <c r="X11496" s="32">
        <f t="shared" si="1440"/>
        <v>0</v>
      </c>
    </row>
    <row r="11497" spans="1:24" ht="14.25" customHeight="1">
      <c r="A11497" s="33" t="b">
        <f t="shared" si="1434"/>
        <v>0</v>
      </c>
      <c r="B11497" s="33">
        <f t="shared" si="1441"/>
        <v>11496</v>
      </c>
      <c r="C11497" s="17"/>
      <c r="N11497" s="37"/>
      <c r="O11497" s="37"/>
      <c r="P11497" s="37"/>
      <c r="Q11497" s="37"/>
      <c r="R11497" s="37"/>
      <c r="S11497" s="32">
        <f t="shared" si="1435"/>
        <v>0</v>
      </c>
      <c r="T11497" s="32">
        <f t="shared" si="1436"/>
        <v>0</v>
      </c>
      <c r="U11497" s="32">
        <f t="shared" si="1437"/>
        <v>0</v>
      </c>
      <c r="V11497" s="32">
        <f t="shared" si="1438"/>
        <v>0</v>
      </c>
      <c r="W11497" s="32">
        <f t="shared" si="1439"/>
        <v>0</v>
      </c>
      <c r="X11497" s="32">
        <f t="shared" si="1440"/>
        <v>0</v>
      </c>
    </row>
    <row r="11498" spans="1:24" ht="14.25" customHeight="1">
      <c r="A11498" s="33" t="b">
        <f t="shared" si="1434"/>
        <v>0</v>
      </c>
      <c r="B11498" s="33">
        <f t="shared" si="1441"/>
        <v>11497</v>
      </c>
      <c r="C11498" s="17"/>
      <c r="N11498" s="37"/>
      <c r="O11498" s="37"/>
      <c r="P11498" s="37"/>
      <c r="Q11498" s="37"/>
      <c r="R11498" s="37"/>
      <c r="S11498" s="32">
        <f t="shared" si="1435"/>
        <v>0</v>
      </c>
      <c r="T11498" s="32">
        <f t="shared" si="1436"/>
        <v>0</v>
      </c>
      <c r="U11498" s="32">
        <f t="shared" si="1437"/>
        <v>0</v>
      </c>
      <c r="V11498" s="32">
        <f t="shared" si="1438"/>
        <v>0</v>
      </c>
      <c r="W11498" s="32">
        <f t="shared" si="1439"/>
        <v>0</v>
      </c>
      <c r="X11498" s="32">
        <f t="shared" si="1440"/>
        <v>0</v>
      </c>
    </row>
    <row r="11499" spans="1:24" ht="14.25" customHeight="1">
      <c r="A11499" s="33" t="b">
        <f t="shared" si="1434"/>
        <v>0</v>
      </c>
      <c r="B11499" s="33">
        <f t="shared" si="1441"/>
        <v>11498</v>
      </c>
      <c r="C11499" s="17"/>
      <c r="N11499" s="37"/>
      <c r="O11499" s="37"/>
      <c r="P11499" s="37"/>
      <c r="Q11499" s="37"/>
      <c r="R11499" s="37"/>
      <c r="S11499" s="32">
        <f t="shared" si="1435"/>
        <v>0</v>
      </c>
      <c r="T11499" s="32">
        <f t="shared" si="1436"/>
        <v>0</v>
      </c>
      <c r="U11499" s="32">
        <f t="shared" si="1437"/>
        <v>0</v>
      </c>
      <c r="V11499" s="32">
        <f t="shared" si="1438"/>
        <v>0</v>
      </c>
      <c r="W11499" s="32">
        <f t="shared" si="1439"/>
        <v>0</v>
      </c>
      <c r="X11499" s="32">
        <f t="shared" si="1440"/>
        <v>0</v>
      </c>
    </row>
    <row r="11500" spans="1:24" ht="14.25" customHeight="1">
      <c r="A11500" s="33" t="b">
        <f t="shared" si="1434"/>
        <v>0</v>
      </c>
      <c r="B11500" s="33">
        <f t="shared" si="1441"/>
        <v>11499</v>
      </c>
      <c r="C11500" s="17"/>
      <c r="N11500" s="37"/>
      <c r="O11500" s="37"/>
      <c r="P11500" s="37"/>
      <c r="Q11500" s="37"/>
      <c r="R11500" s="37"/>
      <c r="S11500" s="32">
        <f t="shared" si="1435"/>
        <v>0</v>
      </c>
      <c r="T11500" s="32">
        <f t="shared" si="1436"/>
        <v>0</v>
      </c>
      <c r="U11500" s="32">
        <f t="shared" si="1437"/>
        <v>0</v>
      </c>
      <c r="V11500" s="32">
        <f t="shared" si="1438"/>
        <v>0</v>
      </c>
      <c r="W11500" s="32">
        <f t="shared" si="1439"/>
        <v>0</v>
      </c>
      <c r="X11500" s="32">
        <f t="shared" si="1440"/>
        <v>0</v>
      </c>
    </row>
    <row r="11501" spans="1:24" ht="14.25" customHeight="1">
      <c r="A11501" s="33" t="b">
        <f t="shared" si="1434"/>
        <v>0</v>
      </c>
      <c r="B11501" s="33">
        <f t="shared" si="1441"/>
        <v>11500</v>
      </c>
      <c r="C11501" s="17"/>
      <c r="N11501" s="37"/>
      <c r="O11501" s="37"/>
      <c r="P11501" s="37"/>
      <c r="Q11501" s="37"/>
      <c r="R11501" s="37"/>
      <c r="S11501" s="32">
        <f t="shared" si="1435"/>
        <v>0</v>
      </c>
      <c r="T11501" s="32">
        <f t="shared" si="1436"/>
        <v>0</v>
      </c>
      <c r="U11501" s="32">
        <f t="shared" si="1437"/>
        <v>0</v>
      </c>
      <c r="V11501" s="32">
        <f t="shared" si="1438"/>
        <v>0</v>
      </c>
      <c r="W11501" s="32">
        <f t="shared" si="1439"/>
        <v>0</v>
      </c>
      <c r="X11501" s="32">
        <f t="shared" si="1440"/>
        <v>0</v>
      </c>
    </row>
    <row r="11502" spans="1:24" ht="14.25" customHeight="1">
      <c r="A11502" s="33" t="b">
        <f t="shared" si="1434"/>
        <v>0</v>
      </c>
      <c r="B11502" s="33">
        <f t="shared" si="1441"/>
        <v>11501</v>
      </c>
      <c r="C11502" s="17"/>
      <c r="N11502" s="37"/>
      <c r="O11502" s="37"/>
      <c r="P11502" s="37"/>
      <c r="Q11502" s="37"/>
      <c r="R11502" s="37"/>
      <c r="S11502" s="32">
        <f t="shared" si="1435"/>
        <v>0</v>
      </c>
      <c r="T11502" s="32">
        <f t="shared" si="1436"/>
        <v>0</v>
      </c>
      <c r="U11502" s="32">
        <f t="shared" si="1437"/>
        <v>0</v>
      </c>
      <c r="V11502" s="32">
        <f t="shared" si="1438"/>
        <v>0</v>
      </c>
      <c r="W11502" s="32">
        <f t="shared" si="1439"/>
        <v>0</v>
      </c>
      <c r="X11502" s="32">
        <f t="shared" si="1440"/>
        <v>0</v>
      </c>
    </row>
    <row r="11503" spans="1:24" ht="14.25" customHeight="1">
      <c r="A11503" s="33" t="b">
        <f t="shared" si="1434"/>
        <v>0</v>
      </c>
      <c r="B11503" s="33">
        <f t="shared" si="1441"/>
        <v>11502</v>
      </c>
      <c r="C11503" s="17"/>
      <c r="N11503" s="37"/>
      <c r="O11503" s="37"/>
      <c r="P11503" s="37"/>
      <c r="Q11503" s="37"/>
      <c r="R11503" s="37"/>
      <c r="S11503" s="32">
        <f t="shared" si="1435"/>
        <v>0</v>
      </c>
      <c r="T11503" s="32">
        <f t="shared" si="1436"/>
        <v>0</v>
      </c>
      <c r="U11503" s="32">
        <f t="shared" si="1437"/>
        <v>0</v>
      </c>
      <c r="V11503" s="32">
        <f t="shared" si="1438"/>
        <v>0</v>
      </c>
      <c r="W11503" s="32">
        <f t="shared" si="1439"/>
        <v>0</v>
      </c>
      <c r="X11503" s="32">
        <f t="shared" si="1440"/>
        <v>0</v>
      </c>
    </row>
    <row r="11504" spans="1:24" ht="14.25" customHeight="1">
      <c r="A11504" s="33" t="b">
        <f t="shared" si="1434"/>
        <v>0</v>
      </c>
      <c r="B11504" s="33">
        <f t="shared" si="1441"/>
        <v>11503</v>
      </c>
      <c r="C11504" s="17"/>
      <c r="N11504" s="37"/>
      <c r="O11504" s="37"/>
      <c r="P11504" s="37"/>
      <c r="Q11504" s="37"/>
      <c r="R11504" s="37"/>
      <c r="S11504" s="32">
        <f t="shared" si="1435"/>
        <v>0</v>
      </c>
      <c r="T11504" s="32">
        <f t="shared" si="1436"/>
        <v>0</v>
      </c>
      <c r="U11504" s="32">
        <f t="shared" si="1437"/>
        <v>0</v>
      </c>
      <c r="V11504" s="32">
        <f t="shared" si="1438"/>
        <v>0</v>
      </c>
      <c r="W11504" s="32">
        <f t="shared" si="1439"/>
        <v>0</v>
      </c>
      <c r="X11504" s="32">
        <f t="shared" si="1440"/>
        <v>0</v>
      </c>
    </row>
    <row r="11505" spans="1:24" ht="14.25" customHeight="1">
      <c r="A11505" s="33" t="b">
        <f t="shared" si="1434"/>
        <v>0</v>
      </c>
      <c r="B11505" s="33">
        <f t="shared" si="1441"/>
        <v>11504</v>
      </c>
      <c r="C11505" s="17"/>
      <c r="N11505" s="37"/>
      <c r="O11505" s="37"/>
      <c r="P11505" s="37"/>
      <c r="Q11505" s="37"/>
      <c r="R11505" s="37"/>
      <c r="S11505" s="32">
        <f t="shared" si="1435"/>
        <v>0</v>
      </c>
      <c r="T11505" s="32">
        <f t="shared" si="1436"/>
        <v>0</v>
      </c>
      <c r="U11505" s="32">
        <f t="shared" si="1437"/>
        <v>0</v>
      </c>
      <c r="V11505" s="32">
        <f t="shared" si="1438"/>
        <v>0</v>
      </c>
      <c r="W11505" s="32">
        <f t="shared" si="1439"/>
        <v>0</v>
      </c>
      <c r="X11505" s="32">
        <f t="shared" si="1440"/>
        <v>0</v>
      </c>
    </row>
    <row r="11506" spans="1:24" ht="14.25" customHeight="1">
      <c r="A11506" s="33" t="b">
        <f t="shared" si="1434"/>
        <v>0</v>
      </c>
      <c r="B11506" s="33">
        <f t="shared" si="1441"/>
        <v>11505</v>
      </c>
      <c r="C11506" s="17"/>
      <c r="N11506" s="37"/>
      <c r="O11506" s="37"/>
      <c r="P11506" s="37"/>
      <c r="Q11506" s="37"/>
      <c r="R11506" s="37"/>
      <c r="S11506" s="32">
        <f t="shared" si="1435"/>
        <v>0</v>
      </c>
      <c r="T11506" s="32">
        <f t="shared" si="1436"/>
        <v>0</v>
      </c>
      <c r="U11506" s="32">
        <f t="shared" si="1437"/>
        <v>0</v>
      </c>
      <c r="V11506" s="32">
        <f t="shared" si="1438"/>
        <v>0</v>
      </c>
      <c r="W11506" s="32">
        <f t="shared" si="1439"/>
        <v>0</v>
      </c>
      <c r="X11506" s="32">
        <f t="shared" si="1440"/>
        <v>0</v>
      </c>
    </row>
    <row r="11507" spans="1:24" ht="14.25" customHeight="1">
      <c r="A11507" s="33" t="b">
        <f t="shared" si="1434"/>
        <v>0</v>
      </c>
      <c r="B11507" s="33">
        <f t="shared" si="1441"/>
        <v>11506</v>
      </c>
      <c r="C11507" s="17"/>
      <c r="N11507" s="37"/>
      <c r="O11507" s="37"/>
      <c r="P11507" s="37"/>
      <c r="Q11507" s="37"/>
      <c r="R11507" s="37"/>
      <c r="S11507" s="32">
        <f t="shared" si="1435"/>
        <v>0</v>
      </c>
      <c r="T11507" s="32">
        <f t="shared" si="1436"/>
        <v>0</v>
      </c>
      <c r="U11507" s="32">
        <f t="shared" si="1437"/>
        <v>0</v>
      </c>
      <c r="V11507" s="32">
        <f t="shared" si="1438"/>
        <v>0</v>
      </c>
      <c r="W11507" s="32">
        <f t="shared" si="1439"/>
        <v>0</v>
      </c>
      <c r="X11507" s="32">
        <f t="shared" si="1440"/>
        <v>0</v>
      </c>
    </row>
    <row r="11508" spans="1:24" ht="14.25" customHeight="1">
      <c r="A11508" s="33" t="b">
        <f t="shared" si="1434"/>
        <v>0</v>
      </c>
      <c r="B11508" s="33">
        <f t="shared" si="1441"/>
        <v>11507</v>
      </c>
      <c r="C11508" s="17"/>
      <c r="N11508" s="37"/>
      <c r="O11508" s="37"/>
      <c r="P11508" s="37"/>
      <c r="Q11508" s="37"/>
      <c r="R11508" s="37"/>
      <c r="S11508" s="32">
        <f t="shared" si="1435"/>
        <v>0</v>
      </c>
      <c r="T11508" s="32">
        <f t="shared" si="1436"/>
        <v>0</v>
      </c>
      <c r="U11508" s="32">
        <f t="shared" si="1437"/>
        <v>0</v>
      </c>
      <c r="V11508" s="32">
        <f t="shared" si="1438"/>
        <v>0</v>
      </c>
      <c r="W11508" s="32">
        <f t="shared" si="1439"/>
        <v>0</v>
      </c>
      <c r="X11508" s="32">
        <f t="shared" si="1440"/>
        <v>0</v>
      </c>
    </row>
    <row r="11509" spans="1:24" ht="14.25" customHeight="1">
      <c r="A11509" s="33" t="b">
        <f t="shared" si="1434"/>
        <v>0</v>
      </c>
      <c r="B11509" s="33">
        <f t="shared" si="1441"/>
        <v>11508</v>
      </c>
      <c r="C11509" s="17"/>
      <c r="N11509" s="37"/>
      <c r="O11509" s="37"/>
      <c r="P11509" s="37"/>
      <c r="Q11509" s="37"/>
      <c r="R11509" s="37"/>
      <c r="S11509" s="32">
        <f t="shared" si="1435"/>
        <v>0</v>
      </c>
      <c r="T11509" s="32">
        <f t="shared" si="1436"/>
        <v>0</v>
      </c>
      <c r="U11509" s="32">
        <f t="shared" si="1437"/>
        <v>0</v>
      </c>
      <c r="V11509" s="32">
        <f t="shared" si="1438"/>
        <v>0</v>
      </c>
      <c r="W11509" s="32">
        <f t="shared" si="1439"/>
        <v>0</v>
      </c>
      <c r="X11509" s="32">
        <f t="shared" si="1440"/>
        <v>0</v>
      </c>
    </row>
    <row r="11510" spans="1:24" ht="14.25" customHeight="1">
      <c r="A11510" s="33" t="b">
        <f t="shared" si="1434"/>
        <v>0</v>
      </c>
      <c r="B11510" s="33">
        <f t="shared" si="1441"/>
        <v>11509</v>
      </c>
      <c r="C11510" s="17"/>
      <c r="N11510" s="37"/>
      <c r="O11510" s="37"/>
      <c r="P11510" s="37"/>
      <c r="Q11510" s="37"/>
      <c r="R11510" s="37"/>
      <c r="S11510" s="32">
        <f t="shared" si="1435"/>
        <v>0</v>
      </c>
      <c r="T11510" s="32">
        <f t="shared" si="1436"/>
        <v>0</v>
      </c>
      <c r="U11510" s="32">
        <f t="shared" si="1437"/>
        <v>0</v>
      </c>
      <c r="V11510" s="32">
        <f t="shared" si="1438"/>
        <v>0</v>
      </c>
      <c r="W11510" s="32">
        <f t="shared" si="1439"/>
        <v>0</v>
      </c>
      <c r="X11510" s="32">
        <f t="shared" si="1440"/>
        <v>0</v>
      </c>
    </row>
    <row r="11511" spans="1:24" ht="14.25" customHeight="1">
      <c r="A11511" s="33" t="b">
        <f t="shared" si="1434"/>
        <v>0</v>
      </c>
      <c r="B11511" s="33">
        <f t="shared" si="1441"/>
        <v>11510</v>
      </c>
      <c r="C11511" s="17"/>
      <c r="N11511" s="37"/>
      <c r="O11511" s="37"/>
      <c r="P11511" s="37"/>
      <c r="Q11511" s="37"/>
      <c r="R11511" s="37"/>
      <c r="S11511" s="32">
        <f t="shared" si="1435"/>
        <v>0</v>
      </c>
      <c r="T11511" s="32">
        <f t="shared" si="1436"/>
        <v>0</v>
      </c>
      <c r="U11511" s="32">
        <f t="shared" si="1437"/>
        <v>0</v>
      </c>
      <c r="V11511" s="32">
        <f t="shared" si="1438"/>
        <v>0</v>
      </c>
      <c r="W11511" s="32">
        <f t="shared" si="1439"/>
        <v>0</v>
      </c>
      <c r="X11511" s="32">
        <f t="shared" si="1440"/>
        <v>0</v>
      </c>
    </row>
    <row r="11512" spans="1:24" ht="14.25" customHeight="1">
      <c r="A11512" s="33" t="b">
        <f t="shared" si="1434"/>
        <v>0</v>
      </c>
      <c r="B11512" s="33">
        <f t="shared" si="1441"/>
        <v>11511</v>
      </c>
      <c r="C11512" s="17"/>
      <c r="N11512" s="37"/>
      <c r="O11512" s="37"/>
      <c r="P11512" s="37"/>
      <c r="Q11512" s="37"/>
      <c r="R11512" s="37"/>
      <c r="S11512" s="32">
        <f t="shared" si="1435"/>
        <v>0</v>
      </c>
      <c r="T11512" s="32">
        <f t="shared" si="1436"/>
        <v>0</v>
      </c>
      <c r="U11512" s="32">
        <f t="shared" si="1437"/>
        <v>0</v>
      </c>
      <c r="V11512" s="32">
        <f t="shared" si="1438"/>
        <v>0</v>
      </c>
      <c r="W11512" s="32">
        <f t="shared" si="1439"/>
        <v>0</v>
      </c>
      <c r="X11512" s="32">
        <f t="shared" si="1440"/>
        <v>0</v>
      </c>
    </row>
    <row r="11513" spans="1:24" ht="14.25" customHeight="1">
      <c r="A11513" s="33" t="b">
        <f t="shared" si="1434"/>
        <v>0</v>
      </c>
      <c r="B11513" s="33">
        <f t="shared" si="1441"/>
        <v>11512</v>
      </c>
      <c r="C11513" s="17"/>
      <c r="N11513" s="37"/>
      <c r="O11513" s="37"/>
      <c r="P11513" s="37"/>
      <c r="Q11513" s="37"/>
      <c r="R11513" s="37"/>
      <c r="S11513" s="32">
        <f t="shared" si="1435"/>
        <v>0</v>
      </c>
      <c r="T11513" s="32">
        <f t="shared" si="1436"/>
        <v>0</v>
      </c>
      <c r="U11513" s="32">
        <f t="shared" si="1437"/>
        <v>0</v>
      </c>
      <c r="V11513" s="32">
        <f t="shared" si="1438"/>
        <v>0</v>
      </c>
      <c r="W11513" s="32">
        <f t="shared" si="1439"/>
        <v>0</v>
      </c>
      <c r="X11513" s="32">
        <f t="shared" si="1440"/>
        <v>0</v>
      </c>
    </row>
    <row r="11514" spans="1:24" ht="14.25" customHeight="1">
      <c r="A11514" s="33" t="b">
        <f t="shared" si="1434"/>
        <v>0</v>
      </c>
      <c r="B11514" s="33">
        <f t="shared" si="1441"/>
        <v>11513</v>
      </c>
      <c r="C11514" s="17"/>
      <c r="N11514" s="37"/>
      <c r="O11514" s="37"/>
      <c r="P11514" s="37"/>
      <c r="Q11514" s="37"/>
      <c r="R11514" s="37"/>
      <c r="S11514" s="32">
        <f t="shared" si="1435"/>
        <v>0</v>
      </c>
      <c r="T11514" s="32">
        <f t="shared" si="1436"/>
        <v>0</v>
      </c>
      <c r="U11514" s="32">
        <f t="shared" si="1437"/>
        <v>0</v>
      </c>
      <c r="V11514" s="32">
        <f t="shared" si="1438"/>
        <v>0</v>
      </c>
      <c r="W11514" s="32">
        <f t="shared" si="1439"/>
        <v>0</v>
      </c>
      <c r="X11514" s="32">
        <f t="shared" si="1440"/>
        <v>0</v>
      </c>
    </row>
    <row r="11515" spans="1:24" ht="14.25" customHeight="1">
      <c r="A11515" s="33" t="b">
        <f t="shared" si="1434"/>
        <v>0</v>
      </c>
      <c r="B11515" s="33">
        <f t="shared" si="1441"/>
        <v>11514</v>
      </c>
      <c r="C11515" s="17"/>
      <c r="N11515" s="37"/>
      <c r="O11515" s="37"/>
      <c r="P11515" s="37"/>
      <c r="Q11515" s="37"/>
      <c r="R11515" s="37"/>
      <c r="S11515" s="32">
        <f t="shared" si="1435"/>
        <v>0</v>
      </c>
      <c r="T11515" s="32">
        <f t="shared" si="1436"/>
        <v>0</v>
      </c>
      <c r="U11515" s="32">
        <f t="shared" si="1437"/>
        <v>0</v>
      </c>
      <c r="V11515" s="32">
        <f t="shared" si="1438"/>
        <v>0</v>
      </c>
      <c r="W11515" s="32">
        <f t="shared" si="1439"/>
        <v>0</v>
      </c>
      <c r="X11515" s="32">
        <f t="shared" si="1440"/>
        <v>0</v>
      </c>
    </row>
    <row r="11516" spans="1:24" ht="14.25" customHeight="1">
      <c r="A11516" s="33" t="b">
        <f t="shared" si="1434"/>
        <v>0</v>
      </c>
      <c r="B11516" s="33">
        <f t="shared" si="1441"/>
        <v>11515</v>
      </c>
      <c r="C11516" s="17"/>
      <c r="N11516" s="37"/>
      <c r="O11516" s="37"/>
      <c r="P11516" s="37"/>
      <c r="Q11516" s="37"/>
      <c r="R11516" s="37"/>
      <c r="S11516" s="32">
        <f t="shared" si="1435"/>
        <v>0</v>
      </c>
      <c r="T11516" s="32">
        <f t="shared" si="1436"/>
        <v>0</v>
      </c>
      <c r="U11516" s="32">
        <f t="shared" si="1437"/>
        <v>0</v>
      </c>
      <c r="V11516" s="32">
        <f t="shared" si="1438"/>
        <v>0</v>
      </c>
      <c r="W11516" s="32">
        <f t="shared" si="1439"/>
        <v>0</v>
      </c>
      <c r="X11516" s="32">
        <f t="shared" si="1440"/>
        <v>0</v>
      </c>
    </row>
    <row r="11517" spans="1:24" ht="14.25" customHeight="1">
      <c r="A11517" s="33" t="b">
        <f t="shared" si="1434"/>
        <v>0</v>
      </c>
      <c r="B11517" s="33">
        <f t="shared" si="1441"/>
        <v>11516</v>
      </c>
      <c r="C11517" s="17"/>
      <c r="N11517" s="37"/>
      <c r="O11517" s="37"/>
      <c r="P11517" s="37"/>
      <c r="Q11517" s="37"/>
      <c r="R11517" s="37"/>
      <c r="S11517" s="32">
        <f t="shared" si="1435"/>
        <v>0</v>
      </c>
      <c r="T11517" s="32">
        <f t="shared" si="1436"/>
        <v>0</v>
      </c>
      <c r="U11517" s="32">
        <f t="shared" si="1437"/>
        <v>0</v>
      </c>
      <c r="V11517" s="32">
        <f t="shared" si="1438"/>
        <v>0</v>
      </c>
      <c r="W11517" s="32">
        <f t="shared" si="1439"/>
        <v>0</v>
      </c>
      <c r="X11517" s="32">
        <f t="shared" si="1440"/>
        <v>0</v>
      </c>
    </row>
    <row r="11518" spans="1:24" ht="14.25" customHeight="1">
      <c r="A11518" s="33" t="b">
        <f t="shared" si="1434"/>
        <v>0</v>
      </c>
      <c r="B11518" s="33">
        <f t="shared" si="1441"/>
        <v>11517</v>
      </c>
      <c r="C11518" s="17"/>
      <c r="N11518" s="37"/>
      <c r="O11518" s="37"/>
      <c r="P11518" s="37"/>
      <c r="Q11518" s="37"/>
      <c r="R11518" s="37"/>
      <c r="S11518" s="32">
        <f t="shared" si="1435"/>
        <v>0</v>
      </c>
      <c r="T11518" s="32">
        <f t="shared" si="1436"/>
        <v>0</v>
      </c>
      <c r="U11518" s="32">
        <f t="shared" si="1437"/>
        <v>0</v>
      </c>
      <c r="V11518" s="32">
        <f t="shared" si="1438"/>
        <v>0</v>
      </c>
      <c r="W11518" s="32">
        <f t="shared" si="1439"/>
        <v>0</v>
      </c>
      <c r="X11518" s="32">
        <f t="shared" si="1440"/>
        <v>0</v>
      </c>
    </row>
    <row r="11519" spans="1:24" ht="14.25" customHeight="1">
      <c r="A11519" s="33" t="b">
        <f t="shared" si="1434"/>
        <v>0</v>
      </c>
      <c r="B11519" s="33">
        <f t="shared" si="1441"/>
        <v>11518</v>
      </c>
      <c r="C11519" s="17"/>
      <c r="N11519" s="37"/>
      <c r="O11519" s="37"/>
      <c r="P11519" s="37"/>
      <c r="Q11519" s="37"/>
      <c r="R11519" s="37"/>
      <c r="S11519" s="32">
        <f t="shared" si="1435"/>
        <v>0</v>
      </c>
      <c r="T11519" s="32">
        <f t="shared" si="1436"/>
        <v>0</v>
      </c>
      <c r="U11519" s="32">
        <f t="shared" si="1437"/>
        <v>0</v>
      </c>
      <c r="V11519" s="32">
        <f t="shared" si="1438"/>
        <v>0</v>
      </c>
      <c r="W11519" s="32">
        <f t="shared" si="1439"/>
        <v>0</v>
      </c>
      <c r="X11519" s="32">
        <f t="shared" si="1440"/>
        <v>0</v>
      </c>
    </row>
    <row r="11520" spans="1:24" ht="14.25" customHeight="1">
      <c r="A11520" s="33" t="b">
        <f t="shared" si="1434"/>
        <v>0</v>
      </c>
      <c r="B11520" s="33">
        <f t="shared" si="1441"/>
        <v>11519</v>
      </c>
      <c r="C11520" s="17"/>
      <c r="N11520" s="37"/>
      <c r="O11520" s="37"/>
      <c r="P11520" s="37"/>
      <c r="Q11520" s="37"/>
      <c r="R11520" s="37"/>
      <c r="S11520" s="32">
        <f t="shared" si="1435"/>
        <v>0</v>
      </c>
      <c r="T11520" s="32">
        <f t="shared" si="1436"/>
        <v>0</v>
      </c>
      <c r="U11520" s="32">
        <f t="shared" si="1437"/>
        <v>0</v>
      </c>
      <c r="V11520" s="32">
        <f t="shared" si="1438"/>
        <v>0</v>
      </c>
      <c r="W11520" s="32">
        <f t="shared" si="1439"/>
        <v>0</v>
      </c>
      <c r="X11520" s="32">
        <f t="shared" si="1440"/>
        <v>0</v>
      </c>
    </row>
    <row r="11521" spans="1:24" ht="14.25" customHeight="1">
      <c r="A11521" s="33" t="b">
        <f t="shared" si="1434"/>
        <v>0</v>
      </c>
      <c r="B11521" s="33">
        <f t="shared" si="1441"/>
        <v>11520</v>
      </c>
      <c r="C11521" s="17"/>
      <c r="N11521" s="37"/>
      <c r="O11521" s="37"/>
      <c r="P11521" s="37"/>
      <c r="Q11521" s="37"/>
      <c r="R11521" s="37"/>
      <c r="S11521" s="32">
        <f t="shared" si="1435"/>
        <v>0</v>
      </c>
      <c r="T11521" s="32">
        <f t="shared" si="1436"/>
        <v>0</v>
      </c>
      <c r="U11521" s="32">
        <f t="shared" si="1437"/>
        <v>0</v>
      </c>
      <c r="V11521" s="32">
        <f t="shared" si="1438"/>
        <v>0</v>
      </c>
      <c r="W11521" s="32">
        <f t="shared" si="1439"/>
        <v>0</v>
      </c>
      <c r="X11521" s="32">
        <f t="shared" si="1440"/>
        <v>0</v>
      </c>
    </row>
    <row r="11522" spans="1:24" ht="14.25" customHeight="1">
      <c r="A11522" s="33" t="b">
        <f t="shared" ref="A11522:A11585" si="1442">IF(OR(COUNTIF(D11522:M11522, "NOT EXECUTED"), COUNTIF(D11522:M11522, "NOT COMPILED"), COUNTIF(D11522:M11522, "NOT EFFECTIVE")),TRUE,FALSE)</f>
        <v>0</v>
      </c>
      <c r="B11522" s="33">
        <f t="shared" si="1441"/>
        <v>11521</v>
      </c>
      <c r="C11522" s="17"/>
      <c r="N11522" s="37"/>
      <c r="O11522" s="37"/>
      <c r="P11522" s="37"/>
      <c r="Q11522" s="37"/>
      <c r="R11522" s="37"/>
      <c r="S11522" s="32">
        <f t="shared" ref="S11522:S11585" si="1443">IF(COUNTIF(H11522:M11522,"NOT EFFECTIVE"),1,0)</f>
        <v>0</v>
      </c>
      <c r="T11522" s="32">
        <f t="shared" ref="T11522:T11585" si="1444">IF(AND(D11522="NOT EXECUTED",COUNTA($N11522)&lt;&gt;0),1,0)</f>
        <v>0</v>
      </c>
      <c r="U11522" s="32">
        <f t="shared" ref="U11522:U11585" si="1445">IF(AND(E11522="NOT EXECUTED",COUNTA($N11522)&lt;&gt;0),1,0)</f>
        <v>0</v>
      </c>
      <c r="V11522" s="32">
        <f t="shared" ref="V11522:V11585" si="1446">IF(AND(F11522="NOT EXECUTED",COUNTA($N11522)&lt;&gt;0),1,0)</f>
        <v>0</v>
      </c>
      <c r="W11522" s="32">
        <f t="shared" ref="W11522:W11585" si="1447">IF(AND(G11522="NOT EXECUTED",COUNTA($N11522)&lt;&gt;0),1,0)</f>
        <v>0</v>
      </c>
      <c r="X11522" s="32">
        <f t="shared" ref="X11522:X11585" si="1448">IF(AND(S11522=1,COUNTA($N11522)&lt;&gt;0),1,0)</f>
        <v>0</v>
      </c>
    </row>
    <row r="11523" spans="1:24" ht="14.25" customHeight="1">
      <c r="A11523" s="33" t="b">
        <f t="shared" si="1442"/>
        <v>0</v>
      </c>
      <c r="B11523" s="33">
        <f t="shared" ref="B11523:B11586" si="1449">+B11522+1</f>
        <v>11522</v>
      </c>
      <c r="C11523" s="17"/>
      <c r="N11523" s="37"/>
      <c r="O11523" s="37"/>
      <c r="P11523" s="37"/>
      <c r="Q11523" s="37"/>
      <c r="R11523" s="37"/>
      <c r="S11523" s="32">
        <f t="shared" si="1443"/>
        <v>0</v>
      </c>
      <c r="T11523" s="32">
        <f t="shared" si="1444"/>
        <v>0</v>
      </c>
      <c r="U11523" s="32">
        <f t="shared" si="1445"/>
        <v>0</v>
      </c>
      <c r="V11523" s="32">
        <f t="shared" si="1446"/>
        <v>0</v>
      </c>
      <c r="W11523" s="32">
        <f t="shared" si="1447"/>
        <v>0</v>
      </c>
      <c r="X11523" s="32">
        <f t="shared" si="1448"/>
        <v>0</v>
      </c>
    </row>
    <row r="11524" spans="1:24" ht="14.25" customHeight="1">
      <c r="A11524" s="33" t="b">
        <f t="shared" si="1442"/>
        <v>0</v>
      </c>
      <c r="B11524" s="33">
        <f t="shared" si="1449"/>
        <v>11523</v>
      </c>
      <c r="C11524" s="17"/>
      <c r="N11524" s="37"/>
      <c r="O11524" s="37"/>
      <c r="P11524" s="37"/>
      <c r="Q11524" s="37"/>
      <c r="R11524" s="37"/>
      <c r="S11524" s="32">
        <f t="shared" si="1443"/>
        <v>0</v>
      </c>
      <c r="T11524" s="32">
        <f t="shared" si="1444"/>
        <v>0</v>
      </c>
      <c r="U11524" s="32">
        <f t="shared" si="1445"/>
        <v>0</v>
      </c>
      <c r="V11524" s="32">
        <f t="shared" si="1446"/>
        <v>0</v>
      </c>
      <c r="W11524" s="32">
        <f t="shared" si="1447"/>
        <v>0</v>
      </c>
      <c r="X11524" s="32">
        <f t="shared" si="1448"/>
        <v>0</v>
      </c>
    </row>
    <row r="11525" spans="1:24" ht="14.25" customHeight="1">
      <c r="A11525" s="33" t="b">
        <f t="shared" si="1442"/>
        <v>0</v>
      </c>
      <c r="B11525" s="33">
        <f t="shared" si="1449"/>
        <v>11524</v>
      </c>
      <c r="C11525" s="17"/>
      <c r="N11525" s="37"/>
      <c r="O11525" s="37"/>
      <c r="P11525" s="37"/>
      <c r="Q11525" s="37"/>
      <c r="R11525" s="37"/>
      <c r="S11525" s="32">
        <f t="shared" si="1443"/>
        <v>0</v>
      </c>
      <c r="T11525" s="32">
        <f t="shared" si="1444"/>
        <v>0</v>
      </c>
      <c r="U11525" s="32">
        <f t="shared" si="1445"/>
        <v>0</v>
      </c>
      <c r="V11525" s="32">
        <f t="shared" si="1446"/>
        <v>0</v>
      </c>
      <c r="W11525" s="32">
        <f t="shared" si="1447"/>
        <v>0</v>
      </c>
      <c r="X11525" s="32">
        <f t="shared" si="1448"/>
        <v>0</v>
      </c>
    </row>
    <row r="11526" spans="1:24" ht="14.25" customHeight="1">
      <c r="A11526" s="33" t="b">
        <f t="shared" si="1442"/>
        <v>0</v>
      </c>
      <c r="B11526" s="33">
        <f t="shared" si="1449"/>
        <v>11525</v>
      </c>
      <c r="C11526" s="17"/>
      <c r="N11526" s="37"/>
      <c r="O11526" s="37"/>
      <c r="P11526" s="37"/>
      <c r="Q11526" s="37"/>
      <c r="R11526" s="37"/>
      <c r="S11526" s="32">
        <f t="shared" si="1443"/>
        <v>0</v>
      </c>
      <c r="T11526" s="32">
        <f t="shared" si="1444"/>
        <v>0</v>
      </c>
      <c r="U11526" s="32">
        <f t="shared" si="1445"/>
        <v>0</v>
      </c>
      <c r="V11526" s="32">
        <f t="shared" si="1446"/>
        <v>0</v>
      </c>
      <c r="W11526" s="32">
        <f t="shared" si="1447"/>
        <v>0</v>
      </c>
      <c r="X11526" s="32">
        <f t="shared" si="1448"/>
        <v>0</v>
      </c>
    </row>
    <row r="11527" spans="1:24" ht="14.25" customHeight="1">
      <c r="A11527" s="33" t="b">
        <f t="shared" si="1442"/>
        <v>0</v>
      </c>
      <c r="B11527" s="33">
        <f t="shared" si="1449"/>
        <v>11526</v>
      </c>
      <c r="C11527" s="17"/>
      <c r="N11527" s="37"/>
      <c r="O11527" s="37"/>
      <c r="P11527" s="37"/>
      <c r="Q11527" s="37"/>
      <c r="R11527" s="37"/>
      <c r="S11527" s="32">
        <f t="shared" si="1443"/>
        <v>0</v>
      </c>
      <c r="T11527" s="32">
        <f t="shared" si="1444"/>
        <v>0</v>
      </c>
      <c r="U11527" s="32">
        <f t="shared" si="1445"/>
        <v>0</v>
      </c>
      <c r="V11527" s="32">
        <f t="shared" si="1446"/>
        <v>0</v>
      </c>
      <c r="W11527" s="32">
        <f t="shared" si="1447"/>
        <v>0</v>
      </c>
      <c r="X11527" s="32">
        <f t="shared" si="1448"/>
        <v>0</v>
      </c>
    </row>
    <row r="11528" spans="1:24" ht="14.25" customHeight="1">
      <c r="A11528" s="33" t="b">
        <f t="shared" si="1442"/>
        <v>0</v>
      </c>
      <c r="B11528" s="33">
        <f t="shared" si="1449"/>
        <v>11527</v>
      </c>
      <c r="C11528" s="17"/>
      <c r="N11528" s="37"/>
      <c r="O11528" s="37"/>
      <c r="P11528" s="37"/>
      <c r="Q11528" s="37"/>
      <c r="R11528" s="37"/>
      <c r="S11528" s="32">
        <f t="shared" si="1443"/>
        <v>0</v>
      </c>
      <c r="T11528" s="32">
        <f t="shared" si="1444"/>
        <v>0</v>
      </c>
      <c r="U11528" s="32">
        <f t="shared" si="1445"/>
        <v>0</v>
      </c>
      <c r="V11528" s="32">
        <f t="shared" si="1446"/>
        <v>0</v>
      </c>
      <c r="W11528" s="32">
        <f t="shared" si="1447"/>
        <v>0</v>
      </c>
      <c r="X11528" s="32">
        <f t="shared" si="1448"/>
        <v>0</v>
      </c>
    </row>
    <row r="11529" spans="1:24" ht="14.25" customHeight="1">
      <c r="A11529" s="33" t="b">
        <f t="shared" si="1442"/>
        <v>0</v>
      </c>
      <c r="B11529" s="33">
        <f t="shared" si="1449"/>
        <v>11528</v>
      </c>
      <c r="C11529" s="17"/>
      <c r="N11529" s="37"/>
      <c r="O11529" s="37"/>
      <c r="P11529" s="37"/>
      <c r="Q11529" s="37"/>
      <c r="R11529" s="37"/>
      <c r="S11529" s="32">
        <f t="shared" si="1443"/>
        <v>0</v>
      </c>
      <c r="T11529" s="32">
        <f t="shared" si="1444"/>
        <v>0</v>
      </c>
      <c r="U11529" s="32">
        <f t="shared" si="1445"/>
        <v>0</v>
      </c>
      <c r="V11529" s="32">
        <f t="shared" si="1446"/>
        <v>0</v>
      </c>
      <c r="W11529" s="32">
        <f t="shared" si="1447"/>
        <v>0</v>
      </c>
      <c r="X11529" s="32">
        <f t="shared" si="1448"/>
        <v>0</v>
      </c>
    </row>
    <row r="11530" spans="1:24" ht="14.25" customHeight="1">
      <c r="A11530" s="33" t="b">
        <f t="shared" si="1442"/>
        <v>0</v>
      </c>
      <c r="B11530" s="33">
        <f t="shared" si="1449"/>
        <v>11529</v>
      </c>
      <c r="C11530" s="17"/>
      <c r="N11530" s="37"/>
      <c r="O11530" s="37"/>
      <c r="P11530" s="37"/>
      <c r="Q11530" s="37"/>
      <c r="R11530" s="37"/>
      <c r="S11530" s="32">
        <f t="shared" si="1443"/>
        <v>0</v>
      </c>
      <c r="T11530" s="32">
        <f t="shared" si="1444"/>
        <v>0</v>
      </c>
      <c r="U11530" s="32">
        <f t="shared" si="1445"/>
        <v>0</v>
      </c>
      <c r="V11530" s="32">
        <f t="shared" si="1446"/>
        <v>0</v>
      </c>
      <c r="W11530" s="32">
        <f t="shared" si="1447"/>
        <v>0</v>
      </c>
      <c r="X11530" s="32">
        <f t="shared" si="1448"/>
        <v>0</v>
      </c>
    </row>
    <row r="11531" spans="1:24" ht="14.25" customHeight="1">
      <c r="A11531" s="33" t="b">
        <f t="shared" si="1442"/>
        <v>0</v>
      </c>
      <c r="B11531" s="33">
        <f t="shared" si="1449"/>
        <v>11530</v>
      </c>
      <c r="C11531" s="17"/>
      <c r="N11531" s="37"/>
      <c r="O11531" s="37"/>
      <c r="P11531" s="37"/>
      <c r="Q11531" s="37"/>
      <c r="R11531" s="37"/>
      <c r="S11531" s="32">
        <f t="shared" si="1443"/>
        <v>0</v>
      </c>
      <c r="T11531" s="32">
        <f t="shared" si="1444"/>
        <v>0</v>
      </c>
      <c r="U11531" s="32">
        <f t="shared" si="1445"/>
        <v>0</v>
      </c>
      <c r="V11531" s="32">
        <f t="shared" si="1446"/>
        <v>0</v>
      </c>
      <c r="W11531" s="32">
        <f t="shared" si="1447"/>
        <v>0</v>
      </c>
      <c r="X11531" s="32">
        <f t="shared" si="1448"/>
        <v>0</v>
      </c>
    </row>
    <row r="11532" spans="1:24" ht="14.25" customHeight="1">
      <c r="A11532" s="33" t="b">
        <f t="shared" si="1442"/>
        <v>0</v>
      </c>
      <c r="B11532" s="33">
        <f t="shared" si="1449"/>
        <v>11531</v>
      </c>
      <c r="C11532" s="17"/>
      <c r="N11532" s="37"/>
      <c r="O11532" s="37"/>
      <c r="P11532" s="37"/>
      <c r="Q11532" s="37"/>
      <c r="R11532" s="37"/>
      <c r="S11532" s="32">
        <f t="shared" si="1443"/>
        <v>0</v>
      </c>
      <c r="T11532" s="32">
        <f t="shared" si="1444"/>
        <v>0</v>
      </c>
      <c r="U11532" s="32">
        <f t="shared" si="1445"/>
        <v>0</v>
      </c>
      <c r="V11532" s="32">
        <f t="shared" si="1446"/>
        <v>0</v>
      </c>
      <c r="W11532" s="32">
        <f t="shared" si="1447"/>
        <v>0</v>
      </c>
      <c r="X11532" s="32">
        <f t="shared" si="1448"/>
        <v>0</v>
      </c>
    </row>
    <row r="11533" spans="1:24" ht="14.25" customHeight="1">
      <c r="A11533" s="33" t="b">
        <f t="shared" si="1442"/>
        <v>0</v>
      </c>
      <c r="B11533" s="33">
        <f t="shared" si="1449"/>
        <v>11532</v>
      </c>
      <c r="C11533" s="17"/>
      <c r="N11533" s="37"/>
      <c r="O11533" s="37"/>
      <c r="P11533" s="37"/>
      <c r="Q11533" s="37"/>
      <c r="R11533" s="37"/>
      <c r="S11533" s="32">
        <f t="shared" si="1443"/>
        <v>0</v>
      </c>
      <c r="T11533" s="32">
        <f t="shared" si="1444"/>
        <v>0</v>
      </c>
      <c r="U11533" s="32">
        <f t="shared" si="1445"/>
        <v>0</v>
      </c>
      <c r="V11533" s="32">
        <f t="shared" si="1446"/>
        <v>0</v>
      </c>
      <c r="W11533" s="32">
        <f t="shared" si="1447"/>
        <v>0</v>
      </c>
      <c r="X11533" s="32">
        <f t="shared" si="1448"/>
        <v>0</v>
      </c>
    </row>
    <row r="11534" spans="1:24" ht="14.25" customHeight="1">
      <c r="A11534" s="33" t="b">
        <f t="shared" si="1442"/>
        <v>0</v>
      </c>
      <c r="B11534" s="33">
        <f t="shared" si="1449"/>
        <v>11533</v>
      </c>
      <c r="C11534" s="17"/>
      <c r="N11534" s="37"/>
      <c r="O11534" s="37"/>
      <c r="P11534" s="37"/>
      <c r="Q11534" s="37"/>
      <c r="R11534" s="37"/>
      <c r="S11534" s="32">
        <f t="shared" si="1443"/>
        <v>0</v>
      </c>
      <c r="T11534" s="32">
        <f t="shared" si="1444"/>
        <v>0</v>
      </c>
      <c r="U11534" s="32">
        <f t="shared" si="1445"/>
        <v>0</v>
      </c>
      <c r="V11534" s="32">
        <f t="shared" si="1446"/>
        <v>0</v>
      </c>
      <c r="W11534" s="32">
        <f t="shared" si="1447"/>
        <v>0</v>
      </c>
      <c r="X11534" s="32">
        <f t="shared" si="1448"/>
        <v>0</v>
      </c>
    </row>
    <row r="11535" spans="1:24" ht="14.25" customHeight="1">
      <c r="A11535" s="33" t="b">
        <f t="shared" si="1442"/>
        <v>0</v>
      </c>
      <c r="B11535" s="33">
        <f t="shared" si="1449"/>
        <v>11534</v>
      </c>
      <c r="C11535" s="17"/>
      <c r="N11535" s="37"/>
      <c r="O11535" s="37"/>
      <c r="P11535" s="37"/>
      <c r="Q11535" s="37"/>
      <c r="R11535" s="37"/>
      <c r="S11535" s="32">
        <f t="shared" si="1443"/>
        <v>0</v>
      </c>
      <c r="T11535" s="32">
        <f t="shared" si="1444"/>
        <v>0</v>
      </c>
      <c r="U11535" s="32">
        <f t="shared" si="1445"/>
        <v>0</v>
      </c>
      <c r="V11535" s="32">
        <f t="shared" si="1446"/>
        <v>0</v>
      </c>
      <c r="W11535" s="32">
        <f t="shared" si="1447"/>
        <v>0</v>
      </c>
      <c r="X11535" s="32">
        <f t="shared" si="1448"/>
        <v>0</v>
      </c>
    </row>
    <row r="11536" spans="1:24" ht="14.25" customHeight="1">
      <c r="A11536" s="33" t="b">
        <f t="shared" si="1442"/>
        <v>0</v>
      </c>
      <c r="B11536" s="33">
        <f t="shared" si="1449"/>
        <v>11535</v>
      </c>
      <c r="C11536" s="17"/>
      <c r="N11536" s="37"/>
      <c r="O11536" s="37"/>
      <c r="P11536" s="37"/>
      <c r="Q11536" s="37"/>
      <c r="R11536" s="37"/>
      <c r="S11536" s="32">
        <f t="shared" si="1443"/>
        <v>0</v>
      </c>
      <c r="T11536" s="32">
        <f t="shared" si="1444"/>
        <v>0</v>
      </c>
      <c r="U11536" s="32">
        <f t="shared" si="1445"/>
        <v>0</v>
      </c>
      <c r="V11536" s="32">
        <f t="shared" si="1446"/>
        <v>0</v>
      </c>
      <c r="W11536" s="32">
        <f t="shared" si="1447"/>
        <v>0</v>
      </c>
      <c r="X11536" s="32">
        <f t="shared" si="1448"/>
        <v>0</v>
      </c>
    </row>
    <row r="11537" spans="1:24" ht="14.25" customHeight="1">
      <c r="A11537" s="33" t="b">
        <f t="shared" si="1442"/>
        <v>0</v>
      </c>
      <c r="B11537" s="33">
        <f t="shared" si="1449"/>
        <v>11536</v>
      </c>
      <c r="C11537" s="17"/>
      <c r="N11537" s="37"/>
      <c r="O11537" s="37"/>
      <c r="P11537" s="37"/>
      <c r="Q11537" s="37"/>
      <c r="R11537" s="37"/>
      <c r="S11537" s="32">
        <f t="shared" si="1443"/>
        <v>0</v>
      </c>
      <c r="T11537" s="32">
        <f t="shared" si="1444"/>
        <v>0</v>
      </c>
      <c r="U11537" s="32">
        <f t="shared" si="1445"/>
        <v>0</v>
      </c>
      <c r="V11537" s="32">
        <f t="shared" si="1446"/>
        <v>0</v>
      </c>
      <c r="W11537" s="32">
        <f t="shared" si="1447"/>
        <v>0</v>
      </c>
      <c r="X11537" s="32">
        <f t="shared" si="1448"/>
        <v>0</v>
      </c>
    </row>
    <row r="11538" spans="1:24" ht="14.25" customHeight="1">
      <c r="A11538" s="33" t="b">
        <f t="shared" si="1442"/>
        <v>0</v>
      </c>
      <c r="B11538" s="33">
        <f t="shared" si="1449"/>
        <v>11537</v>
      </c>
      <c r="C11538" s="17"/>
      <c r="N11538" s="37"/>
      <c r="O11538" s="37"/>
      <c r="P11538" s="37"/>
      <c r="Q11538" s="37"/>
      <c r="R11538" s="37"/>
      <c r="S11538" s="32">
        <f t="shared" si="1443"/>
        <v>0</v>
      </c>
      <c r="T11538" s="32">
        <f t="shared" si="1444"/>
        <v>0</v>
      </c>
      <c r="U11538" s="32">
        <f t="shared" si="1445"/>
        <v>0</v>
      </c>
      <c r="V11538" s="32">
        <f t="shared" si="1446"/>
        <v>0</v>
      </c>
      <c r="W11538" s="32">
        <f t="shared" si="1447"/>
        <v>0</v>
      </c>
      <c r="X11538" s="32">
        <f t="shared" si="1448"/>
        <v>0</v>
      </c>
    </row>
    <row r="11539" spans="1:24" ht="14.25" customHeight="1">
      <c r="A11539" s="33" t="b">
        <f t="shared" si="1442"/>
        <v>0</v>
      </c>
      <c r="B11539" s="33">
        <f t="shared" si="1449"/>
        <v>11538</v>
      </c>
      <c r="C11539" s="17"/>
      <c r="N11539" s="37"/>
      <c r="O11539" s="37"/>
      <c r="P11539" s="37"/>
      <c r="Q11539" s="37"/>
      <c r="R11539" s="37"/>
      <c r="S11539" s="32">
        <f t="shared" si="1443"/>
        <v>0</v>
      </c>
      <c r="T11539" s="32">
        <f t="shared" si="1444"/>
        <v>0</v>
      </c>
      <c r="U11539" s="32">
        <f t="shared" si="1445"/>
        <v>0</v>
      </c>
      <c r="V11539" s="32">
        <f t="shared" si="1446"/>
        <v>0</v>
      </c>
      <c r="W11539" s="32">
        <f t="shared" si="1447"/>
        <v>0</v>
      </c>
      <c r="X11539" s="32">
        <f t="shared" si="1448"/>
        <v>0</v>
      </c>
    </row>
    <row r="11540" spans="1:24" ht="14.25" customHeight="1">
      <c r="A11540" s="33" t="b">
        <f t="shared" si="1442"/>
        <v>0</v>
      </c>
      <c r="B11540" s="33">
        <f t="shared" si="1449"/>
        <v>11539</v>
      </c>
      <c r="C11540" s="17"/>
      <c r="N11540" s="37"/>
      <c r="O11540" s="37"/>
      <c r="P11540" s="37"/>
      <c r="Q11540" s="37"/>
      <c r="R11540" s="37"/>
      <c r="S11540" s="32">
        <f t="shared" si="1443"/>
        <v>0</v>
      </c>
      <c r="T11540" s="32">
        <f t="shared" si="1444"/>
        <v>0</v>
      </c>
      <c r="U11540" s="32">
        <f t="shared" si="1445"/>
        <v>0</v>
      </c>
      <c r="V11540" s="32">
        <f t="shared" si="1446"/>
        <v>0</v>
      </c>
      <c r="W11540" s="32">
        <f t="shared" si="1447"/>
        <v>0</v>
      </c>
      <c r="X11540" s="32">
        <f t="shared" si="1448"/>
        <v>0</v>
      </c>
    </row>
    <row r="11541" spans="1:24" ht="14.25" customHeight="1">
      <c r="A11541" s="33" t="b">
        <f t="shared" si="1442"/>
        <v>0</v>
      </c>
      <c r="B11541" s="33">
        <f t="shared" si="1449"/>
        <v>11540</v>
      </c>
      <c r="C11541" s="17"/>
      <c r="N11541" s="37"/>
      <c r="O11541" s="37"/>
      <c r="P11541" s="37"/>
      <c r="Q11541" s="37"/>
      <c r="R11541" s="37"/>
      <c r="S11541" s="32">
        <f t="shared" si="1443"/>
        <v>0</v>
      </c>
      <c r="T11541" s="32">
        <f t="shared" si="1444"/>
        <v>0</v>
      </c>
      <c r="U11541" s="32">
        <f t="shared" si="1445"/>
        <v>0</v>
      </c>
      <c r="V11541" s="32">
        <f t="shared" si="1446"/>
        <v>0</v>
      </c>
      <c r="W11541" s="32">
        <f t="shared" si="1447"/>
        <v>0</v>
      </c>
      <c r="X11541" s="32">
        <f t="shared" si="1448"/>
        <v>0</v>
      </c>
    </row>
    <row r="11542" spans="1:24" ht="14.25" customHeight="1">
      <c r="A11542" s="33" t="b">
        <f t="shared" si="1442"/>
        <v>0</v>
      </c>
      <c r="B11542" s="33">
        <f t="shared" si="1449"/>
        <v>11541</v>
      </c>
      <c r="C11542" s="17"/>
      <c r="N11542" s="37"/>
      <c r="O11542" s="37"/>
      <c r="P11542" s="37"/>
      <c r="Q11542" s="37"/>
      <c r="R11542" s="37"/>
      <c r="S11542" s="32">
        <f t="shared" si="1443"/>
        <v>0</v>
      </c>
      <c r="T11542" s="32">
        <f t="shared" si="1444"/>
        <v>0</v>
      </c>
      <c r="U11542" s="32">
        <f t="shared" si="1445"/>
        <v>0</v>
      </c>
      <c r="V11542" s="32">
        <f t="shared" si="1446"/>
        <v>0</v>
      </c>
      <c r="W11542" s="32">
        <f t="shared" si="1447"/>
        <v>0</v>
      </c>
      <c r="X11542" s="32">
        <f t="shared" si="1448"/>
        <v>0</v>
      </c>
    </row>
    <row r="11543" spans="1:24" ht="14.25" customHeight="1">
      <c r="A11543" s="33" t="b">
        <f t="shared" si="1442"/>
        <v>0</v>
      </c>
      <c r="B11543" s="33">
        <f t="shared" si="1449"/>
        <v>11542</v>
      </c>
      <c r="C11543" s="17"/>
      <c r="N11543" s="37"/>
      <c r="O11543" s="37"/>
      <c r="P11543" s="37"/>
      <c r="Q11543" s="37"/>
      <c r="R11543" s="37"/>
      <c r="S11543" s="32">
        <f t="shared" si="1443"/>
        <v>0</v>
      </c>
      <c r="T11543" s="32">
        <f t="shared" si="1444"/>
        <v>0</v>
      </c>
      <c r="U11543" s="32">
        <f t="shared" si="1445"/>
        <v>0</v>
      </c>
      <c r="V11543" s="32">
        <f t="shared" si="1446"/>
        <v>0</v>
      </c>
      <c r="W11543" s="32">
        <f t="shared" si="1447"/>
        <v>0</v>
      </c>
      <c r="X11543" s="32">
        <f t="shared" si="1448"/>
        <v>0</v>
      </c>
    </row>
    <row r="11544" spans="1:24" ht="14.25" customHeight="1">
      <c r="A11544" s="33" t="b">
        <f t="shared" si="1442"/>
        <v>0</v>
      </c>
      <c r="B11544" s="33">
        <f t="shared" si="1449"/>
        <v>11543</v>
      </c>
      <c r="C11544" s="17"/>
      <c r="N11544" s="37"/>
      <c r="O11544" s="37"/>
      <c r="P11544" s="37"/>
      <c r="Q11544" s="37"/>
      <c r="R11544" s="37"/>
      <c r="S11544" s="32">
        <f t="shared" si="1443"/>
        <v>0</v>
      </c>
      <c r="T11544" s="32">
        <f t="shared" si="1444"/>
        <v>0</v>
      </c>
      <c r="U11544" s="32">
        <f t="shared" si="1445"/>
        <v>0</v>
      </c>
      <c r="V11544" s="32">
        <f t="shared" si="1446"/>
        <v>0</v>
      </c>
      <c r="W11544" s="32">
        <f t="shared" si="1447"/>
        <v>0</v>
      </c>
      <c r="X11544" s="32">
        <f t="shared" si="1448"/>
        <v>0</v>
      </c>
    </row>
    <row r="11545" spans="1:24" ht="14.25" customHeight="1">
      <c r="A11545" s="33" t="b">
        <f t="shared" si="1442"/>
        <v>0</v>
      </c>
      <c r="B11545" s="33">
        <f t="shared" si="1449"/>
        <v>11544</v>
      </c>
      <c r="C11545" s="17"/>
      <c r="N11545" s="37"/>
      <c r="O11545" s="37"/>
      <c r="P11545" s="37"/>
      <c r="Q11545" s="37"/>
      <c r="R11545" s="37"/>
      <c r="S11545" s="32">
        <f t="shared" si="1443"/>
        <v>0</v>
      </c>
      <c r="T11545" s="32">
        <f t="shared" si="1444"/>
        <v>0</v>
      </c>
      <c r="U11545" s="32">
        <f t="shared" si="1445"/>
        <v>0</v>
      </c>
      <c r="V11545" s="32">
        <f t="shared" si="1446"/>
        <v>0</v>
      </c>
      <c r="W11545" s="32">
        <f t="shared" si="1447"/>
        <v>0</v>
      </c>
      <c r="X11545" s="32">
        <f t="shared" si="1448"/>
        <v>0</v>
      </c>
    </row>
    <row r="11546" spans="1:24" ht="14.25" customHeight="1">
      <c r="A11546" s="33" t="b">
        <f t="shared" si="1442"/>
        <v>0</v>
      </c>
      <c r="B11546" s="33">
        <f t="shared" si="1449"/>
        <v>11545</v>
      </c>
      <c r="C11546" s="17"/>
      <c r="N11546" s="37"/>
      <c r="O11546" s="37"/>
      <c r="P11546" s="37"/>
      <c r="Q11546" s="37"/>
      <c r="R11546" s="37"/>
      <c r="S11546" s="32">
        <f t="shared" si="1443"/>
        <v>0</v>
      </c>
      <c r="T11546" s="32">
        <f t="shared" si="1444"/>
        <v>0</v>
      </c>
      <c r="U11546" s="32">
        <f t="shared" si="1445"/>
        <v>0</v>
      </c>
      <c r="V11546" s="32">
        <f t="shared" si="1446"/>
        <v>0</v>
      </c>
      <c r="W11546" s="32">
        <f t="shared" si="1447"/>
        <v>0</v>
      </c>
      <c r="X11546" s="32">
        <f t="shared" si="1448"/>
        <v>0</v>
      </c>
    </row>
    <row r="11547" spans="1:24" ht="14.25" customHeight="1">
      <c r="A11547" s="33" t="b">
        <f t="shared" si="1442"/>
        <v>0</v>
      </c>
      <c r="B11547" s="33">
        <f t="shared" si="1449"/>
        <v>11546</v>
      </c>
      <c r="C11547" s="17"/>
      <c r="N11547" s="37"/>
      <c r="O11547" s="37"/>
      <c r="P11547" s="37"/>
      <c r="Q11547" s="37"/>
      <c r="R11547" s="37"/>
      <c r="S11547" s="32">
        <f t="shared" si="1443"/>
        <v>0</v>
      </c>
      <c r="T11547" s="32">
        <f t="shared" si="1444"/>
        <v>0</v>
      </c>
      <c r="U11547" s="32">
        <f t="shared" si="1445"/>
        <v>0</v>
      </c>
      <c r="V11547" s="32">
        <f t="shared" si="1446"/>
        <v>0</v>
      </c>
      <c r="W11547" s="32">
        <f t="shared" si="1447"/>
        <v>0</v>
      </c>
      <c r="X11547" s="32">
        <f t="shared" si="1448"/>
        <v>0</v>
      </c>
    </row>
    <row r="11548" spans="1:24" ht="14.25" customHeight="1">
      <c r="A11548" s="33" t="b">
        <f t="shared" si="1442"/>
        <v>0</v>
      </c>
      <c r="B11548" s="33">
        <f t="shared" si="1449"/>
        <v>11547</v>
      </c>
      <c r="C11548" s="17"/>
      <c r="N11548" s="37"/>
      <c r="O11548" s="37"/>
      <c r="P11548" s="37"/>
      <c r="Q11548" s="37"/>
      <c r="R11548" s="37"/>
      <c r="S11548" s="32">
        <f t="shared" si="1443"/>
        <v>0</v>
      </c>
      <c r="T11548" s="32">
        <f t="shared" si="1444"/>
        <v>0</v>
      </c>
      <c r="U11548" s="32">
        <f t="shared" si="1445"/>
        <v>0</v>
      </c>
      <c r="V11548" s="32">
        <f t="shared" si="1446"/>
        <v>0</v>
      </c>
      <c r="W11548" s="32">
        <f t="shared" si="1447"/>
        <v>0</v>
      </c>
      <c r="X11548" s="32">
        <f t="shared" si="1448"/>
        <v>0</v>
      </c>
    </row>
    <row r="11549" spans="1:24" ht="14.25" customHeight="1">
      <c r="A11549" s="33" t="b">
        <f t="shared" si="1442"/>
        <v>0</v>
      </c>
      <c r="B11549" s="33">
        <f t="shared" si="1449"/>
        <v>11548</v>
      </c>
      <c r="C11549" s="17"/>
      <c r="N11549" s="37"/>
      <c r="O11549" s="37"/>
      <c r="P11549" s="37"/>
      <c r="Q11549" s="37"/>
      <c r="R11549" s="37"/>
      <c r="S11549" s="32">
        <f t="shared" si="1443"/>
        <v>0</v>
      </c>
      <c r="T11549" s="32">
        <f t="shared" si="1444"/>
        <v>0</v>
      </c>
      <c r="U11549" s="32">
        <f t="shared" si="1445"/>
        <v>0</v>
      </c>
      <c r="V11549" s="32">
        <f t="shared" si="1446"/>
        <v>0</v>
      </c>
      <c r="W11549" s="32">
        <f t="shared" si="1447"/>
        <v>0</v>
      </c>
      <c r="X11549" s="32">
        <f t="shared" si="1448"/>
        <v>0</v>
      </c>
    </row>
    <row r="11550" spans="1:24" ht="14.25" customHeight="1">
      <c r="A11550" s="33" t="b">
        <f t="shared" si="1442"/>
        <v>0</v>
      </c>
      <c r="B11550" s="33">
        <f t="shared" si="1449"/>
        <v>11549</v>
      </c>
      <c r="C11550" s="17"/>
      <c r="N11550" s="37"/>
      <c r="O11550" s="37"/>
      <c r="P11550" s="37"/>
      <c r="Q11550" s="37"/>
      <c r="R11550" s="37"/>
      <c r="S11550" s="32">
        <f t="shared" si="1443"/>
        <v>0</v>
      </c>
      <c r="T11550" s="32">
        <f t="shared" si="1444"/>
        <v>0</v>
      </c>
      <c r="U11550" s="32">
        <f t="shared" si="1445"/>
        <v>0</v>
      </c>
      <c r="V11550" s="32">
        <f t="shared" si="1446"/>
        <v>0</v>
      </c>
      <c r="W11550" s="32">
        <f t="shared" si="1447"/>
        <v>0</v>
      </c>
      <c r="X11550" s="32">
        <f t="shared" si="1448"/>
        <v>0</v>
      </c>
    </row>
    <row r="11551" spans="1:24" ht="14.25" customHeight="1">
      <c r="A11551" s="33" t="b">
        <f t="shared" si="1442"/>
        <v>0</v>
      </c>
      <c r="B11551" s="33">
        <f t="shared" si="1449"/>
        <v>11550</v>
      </c>
      <c r="C11551" s="17"/>
      <c r="N11551" s="37"/>
      <c r="O11551" s="37"/>
      <c r="P11551" s="37"/>
      <c r="Q11551" s="37"/>
      <c r="R11551" s="37"/>
      <c r="S11551" s="32">
        <f t="shared" si="1443"/>
        <v>0</v>
      </c>
      <c r="T11551" s="32">
        <f t="shared" si="1444"/>
        <v>0</v>
      </c>
      <c r="U11551" s="32">
        <f t="shared" si="1445"/>
        <v>0</v>
      </c>
      <c r="V11551" s="32">
        <f t="shared" si="1446"/>
        <v>0</v>
      </c>
      <c r="W11551" s="32">
        <f t="shared" si="1447"/>
        <v>0</v>
      </c>
      <c r="X11551" s="32">
        <f t="shared" si="1448"/>
        <v>0</v>
      </c>
    </row>
    <row r="11552" spans="1:24" ht="14.25" customHeight="1">
      <c r="A11552" s="33" t="b">
        <f t="shared" si="1442"/>
        <v>0</v>
      </c>
      <c r="B11552" s="33">
        <f t="shared" si="1449"/>
        <v>11551</v>
      </c>
      <c r="C11552" s="17"/>
      <c r="N11552" s="37"/>
      <c r="O11552" s="37"/>
      <c r="P11552" s="37"/>
      <c r="Q11552" s="37"/>
      <c r="R11552" s="37"/>
      <c r="S11552" s="32">
        <f t="shared" si="1443"/>
        <v>0</v>
      </c>
      <c r="T11552" s="32">
        <f t="shared" si="1444"/>
        <v>0</v>
      </c>
      <c r="U11552" s="32">
        <f t="shared" si="1445"/>
        <v>0</v>
      </c>
      <c r="V11552" s="32">
        <f t="shared" si="1446"/>
        <v>0</v>
      </c>
      <c r="W11552" s="32">
        <f t="shared" si="1447"/>
        <v>0</v>
      </c>
      <c r="X11552" s="32">
        <f t="shared" si="1448"/>
        <v>0</v>
      </c>
    </row>
    <row r="11553" spans="1:24" ht="14.25" customHeight="1">
      <c r="A11553" s="33" t="b">
        <f t="shared" si="1442"/>
        <v>0</v>
      </c>
      <c r="B11553" s="33">
        <f t="shared" si="1449"/>
        <v>11552</v>
      </c>
      <c r="C11553" s="17"/>
      <c r="N11553" s="37"/>
      <c r="O11553" s="37"/>
      <c r="P11553" s="37"/>
      <c r="Q11553" s="37"/>
      <c r="R11553" s="37"/>
      <c r="S11553" s="32">
        <f t="shared" si="1443"/>
        <v>0</v>
      </c>
      <c r="T11553" s="32">
        <f t="shared" si="1444"/>
        <v>0</v>
      </c>
      <c r="U11553" s="32">
        <f t="shared" si="1445"/>
        <v>0</v>
      </c>
      <c r="V11553" s="32">
        <f t="shared" si="1446"/>
        <v>0</v>
      </c>
      <c r="W11553" s="32">
        <f t="shared" si="1447"/>
        <v>0</v>
      </c>
      <c r="X11553" s="32">
        <f t="shared" si="1448"/>
        <v>0</v>
      </c>
    </row>
    <row r="11554" spans="1:24" ht="14.25" customHeight="1">
      <c r="A11554" s="33" t="b">
        <f t="shared" si="1442"/>
        <v>0</v>
      </c>
      <c r="B11554" s="33">
        <f t="shared" si="1449"/>
        <v>11553</v>
      </c>
      <c r="C11554" s="17"/>
      <c r="N11554" s="37"/>
      <c r="O11554" s="37"/>
      <c r="P11554" s="37"/>
      <c r="Q11554" s="37"/>
      <c r="R11554" s="37"/>
      <c r="S11554" s="32">
        <f t="shared" si="1443"/>
        <v>0</v>
      </c>
      <c r="T11554" s="32">
        <f t="shared" si="1444"/>
        <v>0</v>
      </c>
      <c r="U11554" s="32">
        <f t="shared" si="1445"/>
        <v>0</v>
      </c>
      <c r="V11554" s="32">
        <f t="shared" si="1446"/>
        <v>0</v>
      </c>
      <c r="W11554" s="32">
        <f t="shared" si="1447"/>
        <v>0</v>
      </c>
      <c r="X11554" s="32">
        <f t="shared" si="1448"/>
        <v>0</v>
      </c>
    </row>
    <row r="11555" spans="1:24" ht="14.25" customHeight="1">
      <c r="A11555" s="33" t="b">
        <f t="shared" si="1442"/>
        <v>0</v>
      </c>
      <c r="B11555" s="33">
        <f t="shared" si="1449"/>
        <v>11554</v>
      </c>
      <c r="C11555" s="17"/>
      <c r="N11555" s="37"/>
      <c r="O11555" s="37"/>
      <c r="P11555" s="37"/>
      <c r="Q11555" s="37"/>
      <c r="R11555" s="37"/>
      <c r="S11555" s="32">
        <f t="shared" si="1443"/>
        <v>0</v>
      </c>
      <c r="T11555" s="32">
        <f t="shared" si="1444"/>
        <v>0</v>
      </c>
      <c r="U11555" s="32">
        <f t="shared" si="1445"/>
        <v>0</v>
      </c>
      <c r="V11555" s="32">
        <f t="shared" si="1446"/>
        <v>0</v>
      </c>
      <c r="W11555" s="32">
        <f t="shared" si="1447"/>
        <v>0</v>
      </c>
      <c r="X11555" s="32">
        <f t="shared" si="1448"/>
        <v>0</v>
      </c>
    </row>
    <row r="11556" spans="1:24" ht="14.25" customHeight="1">
      <c r="A11556" s="33" t="b">
        <f t="shared" si="1442"/>
        <v>0</v>
      </c>
      <c r="B11556" s="33">
        <f t="shared" si="1449"/>
        <v>11555</v>
      </c>
      <c r="C11556" s="17"/>
      <c r="N11556" s="37"/>
      <c r="O11556" s="37"/>
      <c r="P11556" s="37"/>
      <c r="Q11556" s="37"/>
      <c r="R11556" s="37"/>
      <c r="S11556" s="32">
        <f t="shared" si="1443"/>
        <v>0</v>
      </c>
      <c r="T11556" s="32">
        <f t="shared" si="1444"/>
        <v>0</v>
      </c>
      <c r="U11556" s="32">
        <f t="shared" si="1445"/>
        <v>0</v>
      </c>
      <c r="V11556" s="32">
        <f t="shared" si="1446"/>
        <v>0</v>
      </c>
      <c r="W11556" s="32">
        <f t="shared" si="1447"/>
        <v>0</v>
      </c>
      <c r="X11556" s="32">
        <f t="shared" si="1448"/>
        <v>0</v>
      </c>
    </row>
    <row r="11557" spans="1:24" ht="14.25" customHeight="1">
      <c r="A11557" s="33" t="b">
        <f t="shared" si="1442"/>
        <v>0</v>
      </c>
      <c r="B11557" s="33">
        <f t="shared" si="1449"/>
        <v>11556</v>
      </c>
      <c r="C11557" s="17"/>
      <c r="N11557" s="37"/>
      <c r="O11557" s="37"/>
      <c r="P11557" s="37"/>
      <c r="Q11557" s="37"/>
      <c r="R11557" s="37"/>
      <c r="S11557" s="32">
        <f t="shared" si="1443"/>
        <v>0</v>
      </c>
      <c r="T11557" s="32">
        <f t="shared" si="1444"/>
        <v>0</v>
      </c>
      <c r="U11557" s="32">
        <f t="shared" si="1445"/>
        <v>0</v>
      </c>
      <c r="V11557" s="32">
        <f t="shared" si="1446"/>
        <v>0</v>
      </c>
      <c r="W11557" s="32">
        <f t="shared" si="1447"/>
        <v>0</v>
      </c>
      <c r="X11557" s="32">
        <f t="shared" si="1448"/>
        <v>0</v>
      </c>
    </row>
    <row r="11558" spans="1:24" ht="14.25" customHeight="1">
      <c r="A11558" s="33" t="b">
        <f t="shared" si="1442"/>
        <v>0</v>
      </c>
      <c r="B11558" s="33">
        <f t="shared" si="1449"/>
        <v>11557</v>
      </c>
      <c r="C11558" s="17"/>
      <c r="N11558" s="37"/>
      <c r="O11558" s="37"/>
      <c r="P11558" s="37"/>
      <c r="Q11558" s="37"/>
      <c r="R11558" s="37"/>
      <c r="S11558" s="32">
        <f t="shared" si="1443"/>
        <v>0</v>
      </c>
      <c r="T11558" s="32">
        <f t="shared" si="1444"/>
        <v>0</v>
      </c>
      <c r="U11558" s="32">
        <f t="shared" si="1445"/>
        <v>0</v>
      </c>
      <c r="V11558" s="32">
        <f t="shared" si="1446"/>
        <v>0</v>
      </c>
      <c r="W11558" s="32">
        <f t="shared" si="1447"/>
        <v>0</v>
      </c>
      <c r="X11558" s="32">
        <f t="shared" si="1448"/>
        <v>0</v>
      </c>
    </row>
    <row r="11559" spans="1:24" ht="14.25" customHeight="1">
      <c r="A11559" s="33" t="b">
        <f t="shared" si="1442"/>
        <v>0</v>
      </c>
      <c r="B11559" s="33">
        <f t="shared" si="1449"/>
        <v>11558</v>
      </c>
      <c r="C11559" s="17"/>
      <c r="N11559" s="37"/>
      <c r="O11559" s="37"/>
      <c r="P11559" s="37"/>
      <c r="Q11559" s="37"/>
      <c r="R11559" s="37"/>
      <c r="S11559" s="32">
        <f t="shared" si="1443"/>
        <v>0</v>
      </c>
      <c r="T11559" s="32">
        <f t="shared" si="1444"/>
        <v>0</v>
      </c>
      <c r="U11559" s="32">
        <f t="shared" si="1445"/>
        <v>0</v>
      </c>
      <c r="V11559" s="32">
        <f t="shared" si="1446"/>
        <v>0</v>
      </c>
      <c r="W11559" s="32">
        <f t="shared" si="1447"/>
        <v>0</v>
      </c>
      <c r="X11559" s="32">
        <f t="shared" si="1448"/>
        <v>0</v>
      </c>
    </row>
    <row r="11560" spans="1:24" ht="14.25" customHeight="1">
      <c r="A11560" s="33" t="b">
        <f t="shared" si="1442"/>
        <v>0</v>
      </c>
      <c r="B11560" s="33">
        <f t="shared" si="1449"/>
        <v>11559</v>
      </c>
      <c r="C11560" s="17"/>
      <c r="N11560" s="37"/>
      <c r="O11560" s="37"/>
      <c r="P11560" s="37"/>
      <c r="Q11560" s="37"/>
      <c r="R11560" s="37"/>
      <c r="S11560" s="32">
        <f t="shared" si="1443"/>
        <v>0</v>
      </c>
      <c r="T11560" s="32">
        <f t="shared" si="1444"/>
        <v>0</v>
      </c>
      <c r="U11560" s="32">
        <f t="shared" si="1445"/>
        <v>0</v>
      </c>
      <c r="V11560" s="32">
        <f t="shared" si="1446"/>
        <v>0</v>
      </c>
      <c r="W11560" s="32">
        <f t="shared" si="1447"/>
        <v>0</v>
      </c>
      <c r="X11560" s="32">
        <f t="shared" si="1448"/>
        <v>0</v>
      </c>
    </row>
    <row r="11561" spans="1:24" ht="14.25" customHeight="1">
      <c r="A11561" s="33" t="b">
        <f t="shared" si="1442"/>
        <v>0</v>
      </c>
      <c r="B11561" s="33">
        <f t="shared" si="1449"/>
        <v>11560</v>
      </c>
      <c r="C11561" s="17"/>
      <c r="N11561" s="37"/>
      <c r="O11561" s="37"/>
      <c r="P11561" s="37"/>
      <c r="Q11561" s="37"/>
      <c r="R11561" s="37"/>
      <c r="S11561" s="32">
        <f t="shared" si="1443"/>
        <v>0</v>
      </c>
      <c r="T11561" s="32">
        <f t="shared" si="1444"/>
        <v>0</v>
      </c>
      <c r="U11561" s="32">
        <f t="shared" si="1445"/>
        <v>0</v>
      </c>
      <c r="V11561" s="32">
        <f t="shared" si="1446"/>
        <v>0</v>
      </c>
      <c r="W11561" s="32">
        <f t="shared" si="1447"/>
        <v>0</v>
      </c>
      <c r="X11561" s="32">
        <f t="shared" si="1448"/>
        <v>0</v>
      </c>
    </row>
    <row r="11562" spans="1:24" ht="14.25" customHeight="1">
      <c r="A11562" s="33" t="b">
        <f t="shared" si="1442"/>
        <v>0</v>
      </c>
      <c r="B11562" s="33">
        <f t="shared" si="1449"/>
        <v>11561</v>
      </c>
      <c r="C11562" s="17"/>
      <c r="N11562" s="37"/>
      <c r="O11562" s="37"/>
      <c r="P11562" s="37"/>
      <c r="Q11562" s="37"/>
      <c r="R11562" s="37"/>
      <c r="S11562" s="32">
        <f t="shared" si="1443"/>
        <v>0</v>
      </c>
      <c r="T11562" s="32">
        <f t="shared" si="1444"/>
        <v>0</v>
      </c>
      <c r="U11562" s="32">
        <f t="shared" si="1445"/>
        <v>0</v>
      </c>
      <c r="V11562" s="32">
        <f t="shared" si="1446"/>
        <v>0</v>
      </c>
      <c r="W11562" s="32">
        <f t="shared" si="1447"/>
        <v>0</v>
      </c>
      <c r="X11562" s="32">
        <f t="shared" si="1448"/>
        <v>0</v>
      </c>
    </row>
    <row r="11563" spans="1:24" ht="14.25" customHeight="1">
      <c r="A11563" s="33" t="b">
        <f t="shared" si="1442"/>
        <v>0</v>
      </c>
      <c r="B11563" s="33">
        <f t="shared" si="1449"/>
        <v>11562</v>
      </c>
      <c r="C11563" s="17"/>
      <c r="N11563" s="37"/>
      <c r="O11563" s="37"/>
      <c r="P11563" s="37"/>
      <c r="Q11563" s="37"/>
      <c r="R11563" s="37"/>
      <c r="S11563" s="32">
        <f t="shared" si="1443"/>
        <v>0</v>
      </c>
      <c r="T11563" s="32">
        <f t="shared" si="1444"/>
        <v>0</v>
      </c>
      <c r="U11563" s="32">
        <f t="shared" si="1445"/>
        <v>0</v>
      </c>
      <c r="V11563" s="32">
        <f t="shared" si="1446"/>
        <v>0</v>
      </c>
      <c r="W11563" s="32">
        <f t="shared" si="1447"/>
        <v>0</v>
      </c>
      <c r="X11563" s="32">
        <f t="shared" si="1448"/>
        <v>0</v>
      </c>
    </row>
    <row r="11564" spans="1:24" ht="14.25" customHeight="1">
      <c r="A11564" s="33" t="b">
        <f t="shared" si="1442"/>
        <v>0</v>
      </c>
      <c r="B11564" s="33">
        <f t="shared" si="1449"/>
        <v>11563</v>
      </c>
      <c r="C11564" s="17"/>
      <c r="N11564" s="37"/>
      <c r="O11564" s="37"/>
      <c r="P11564" s="37"/>
      <c r="Q11564" s="37"/>
      <c r="R11564" s="37"/>
      <c r="S11564" s="32">
        <f t="shared" si="1443"/>
        <v>0</v>
      </c>
      <c r="T11564" s="32">
        <f t="shared" si="1444"/>
        <v>0</v>
      </c>
      <c r="U11564" s="32">
        <f t="shared" si="1445"/>
        <v>0</v>
      </c>
      <c r="V11564" s="32">
        <f t="shared" si="1446"/>
        <v>0</v>
      </c>
      <c r="W11564" s="32">
        <f t="shared" si="1447"/>
        <v>0</v>
      </c>
      <c r="X11564" s="32">
        <f t="shared" si="1448"/>
        <v>0</v>
      </c>
    </row>
    <row r="11565" spans="1:24" ht="14.25" customHeight="1">
      <c r="A11565" s="33" t="b">
        <f t="shared" si="1442"/>
        <v>0</v>
      </c>
      <c r="B11565" s="33">
        <f t="shared" si="1449"/>
        <v>11564</v>
      </c>
      <c r="C11565" s="17"/>
      <c r="N11565" s="37"/>
      <c r="O11565" s="37"/>
      <c r="P11565" s="37"/>
      <c r="Q11565" s="37"/>
      <c r="R11565" s="37"/>
      <c r="S11565" s="32">
        <f t="shared" si="1443"/>
        <v>0</v>
      </c>
      <c r="T11565" s="32">
        <f t="shared" si="1444"/>
        <v>0</v>
      </c>
      <c r="U11565" s="32">
        <f t="shared" si="1445"/>
        <v>0</v>
      </c>
      <c r="V11565" s="32">
        <f t="shared" si="1446"/>
        <v>0</v>
      </c>
      <c r="W11565" s="32">
        <f t="shared" si="1447"/>
        <v>0</v>
      </c>
      <c r="X11565" s="32">
        <f t="shared" si="1448"/>
        <v>0</v>
      </c>
    </row>
    <row r="11566" spans="1:24" ht="14.25" customHeight="1">
      <c r="A11566" s="33" t="b">
        <f t="shared" si="1442"/>
        <v>0</v>
      </c>
      <c r="B11566" s="33">
        <f t="shared" si="1449"/>
        <v>11565</v>
      </c>
      <c r="C11566" s="17"/>
      <c r="N11566" s="37"/>
      <c r="O11566" s="37"/>
      <c r="P11566" s="37"/>
      <c r="Q11566" s="37"/>
      <c r="R11566" s="37"/>
      <c r="S11566" s="32">
        <f t="shared" si="1443"/>
        <v>0</v>
      </c>
      <c r="T11566" s="32">
        <f t="shared" si="1444"/>
        <v>0</v>
      </c>
      <c r="U11566" s="32">
        <f t="shared" si="1445"/>
        <v>0</v>
      </c>
      <c r="V11566" s="32">
        <f t="shared" si="1446"/>
        <v>0</v>
      </c>
      <c r="W11566" s="32">
        <f t="shared" si="1447"/>
        <v>0</v>
      </c>
      <c r="X11566" s="32">
        <f t="shared" si="1448"/>
        <v>0</v>
      </c>
    </row>
    <row r="11567" spans="1:24" ht="14.25" customHeight="1">
      <c r="A11567" s="33" t="b">
        <f t="shared" si="1442"/>
        <v>0</v>
      </c>
      <c r="B11567" s="33">
        <f t="shared" si="1449"/>
        <v>11566</v>
      </c>
      <c r="C11567" s="17"/>
      <c r="N11567" s="37"/>
      <c r="O11567" s="37"/>
      <c r="P11567" s="37"/>
      <c r="Q11567" s="37"/>
      <c r="R11567" s="37"/>
      <c r="S11567" s="32">
        <f t="shared" si="1443"/>
        <v>0</v>
      </c>
      <c r="T11567" s="32">
        <f t="shared" si="1444"/>
        <v>0</v>
      </c>
      <c r="U11567" s="32">
        <f t="shared" si="1445"/>
        <v>0</v>
      </c>
      <c r="V11567" s="32">
        <f t="shared" si="1446"/>
        <v>0</v>
      </c>
      <c r="W11567" s="32">
        <f t="shared" si="1447"/>
        <v>0</v>
      </c>
      <c r="X11567" s="32">
        <f t="shared" si="1448"/>
        <v>0</v>
      </c>
    </row>
    <row r="11568" spans="1:24" ht="14.25" customHeight="1">
      <c r="A11568" s="33" t="b">
        <f t="shared" si="1442"/>
        <v>0</v>
      </c>
      <c r="B11568" s="33">
        <f t="shared" si="1449"/>
        <v>11567</v>
      </c>
      <c r="C11568" s="17"/>
      <c r="N11568" s="37"/>
      <c r="O11568" s="37"/>
      <c r="P11568" s="37"/>
      <c r="Q11568" s="37"/>
      <c r="R11568" s="37"/>
      <c r="S11568" s="32">
        <f t="shared" si="1443"/>
        <v>0</v>
      </c>
      <c r="T11568" s="32">
        <f t="shared" si="1444"/>
        <v>0</v>
      </c>
      <c r="U11568" s="32">
        <f t="shared" si="1445"/>
        <v>0</v>
      </c>
      <c r="V11568" s="32">
        <f t="shared" si="1446"/>
        <v>0</v>
      </c>
      <c r="W11568" s="32">
        <f t="shared" si="1447"/>
        <v>0</v>
      </c>
      <c r="X11568" s="32">
        <f t="shared" si="1448"/>
        <v>0</v>
      </c>
    </row>
    <row r="11569" spans="1:24" ht="14.25" customHeight="1">
      <c r="A11569" s="33" t="b">
        <f t="shared" si="1442"/>
        <v>0</v>
      </c>
      <c r="B11569" s="33">
        <f t="shared" si="1449"/>
        <v>11568</v>
      </c>
      <c r="C11569" s="17"/>
      <c r="N11569" s="37"/>
      <c r="O11569" s="37"/>
      <c r="P11569" s="37"/>
      <c r="Q11569" s="37"/>
      <c r="R11569" s="37"/>
      <c r="S11569" s="32">
        <f t="shared" si="1443"/>
        <v>0</v>
      </c>
      <c r="T11569" s="32">
        <f t="shared" si="1444"/>
        <v>0</v>
      </c>
      <c r="U11569" s="32">
        <f t="shared" si="1445"/>
        <v>0</v>
      </c>
      <c r="V11569" s="32">
        <f t="shared" si="1446"/>
        <v>0</v>
      </c>
      <c r="W11569" s="32">
        <f t="shared" si="1447"/>
        <v>0</v>
      </c>
      <c r="X11569" s="32">
        <f t="shared" si="1448"/>
        <v>0</v>
      </c>
    </row>
    <row r="11570" spans="1:24" ht="14.25" customHeight="1">
      <c r="A11570" s="33" t="b">
        <f t="shared" si="1442"/>
        <v>0</v>
      </c>
      <c r="B11570" s="33">
        <f t="shared" si="1449"/>
        <v>11569</v>
      </c>
      <c r="C11570" s="17"/>
      <c r="N11570" s="37"/>
      <c r="O11570" s="37"/>
      <c r="P11570" s="37"/>
      <c r="Q11570" s="37"/>
      <c r="R11570" s="37"/>
      <c r="S11570" s="32">
        <f t="shared" si="1443"/>
        <v>0</v>
      </c>
      <c r="T11570" s="32">
        <f t="shared" si="1444"/>
        <v>0</v>
      </c>
      <c r="U11570" s="32">
        <f t="shared" si="1445"/>
        <v>0</v>
      </c>
      <c r="V11570" s="32">
        <f t="shared" si="1446"/>
        <v>0</v>
      </c>
      <c r="W11570" s="32">
        <f t="shared" si="1447"/>
        <v>0</v>
      </c>
      <c r="X11570" s="32">
        <f t="shared" si="1448"/>
        <v>0</v>
      </c>
    </row>
    <row r="11571" spans="1:24" ht="14.25" customHeight="1">
      <c r="A11571" s="33" t="b">
        <f t="shared" si="1442"/>
        <v>0</v>
      </c>
      <c r="B11571" s="33">
        <f t="shared" si="1449"/>
        <v>11570</v>
      </c>
      <c r="C11571" s="17"/>
      <c r="N11571" s="37"/>
      <c r="O11571" s="37"/>
      <c r="P11571" s="37"/>
      <c r="Q11571" s="37"/>
      <c r="R11571" s="37"/>
      <c r="S11571" s="32">
        <f t="shared" si="1443"/>
        <v>0</v>
      </c>
      <c r="T11571" s="32">
        <f t="shared" si="1444"/>
        <v>0</v>
      </c>
      <c r="U11571" s="32">
        <f t="shared" si="1445"/>
        <v>0</v>
      </c>
      <c r="V11571" s="32">
        <f t="shared" si="1446"/>
        <v>0</v>
      </c>
      <c r="W11571" s="32">
        <f t="shared" si="1447"/>
        <v>0</v>
      </c>
      <c r="X11571" s="32">
        <f t="shared" si="1448"/>
        <v>0</v>
      </c>
    </row>
    <row r="11572" spans="1:24" ht="14.25" customHeight="1">
      <c r="A11572" s="33" t="b">
        <f t="shared" si="1442"/>
        <v>0</v>
      </c>
      <c r="B11572" s="33">
        <f t="shared" si="1449"/>
        <v>11571</v>
      </c>
      <c r="C11572" s="17"/>
      <c r="N11572" s="37"/>
      <c r="O11572" s="37"/>
      <c r="P11572" s="37"/>
      <c r="Q11572" s="37"/>
      <c r="R11572" s="37"/>
      <c r="S11572" s="32">
        <f t="shared" si="1443"/>
        <v>0</v>
      </c>
      <c r="T11572" s="32">
        <f t="shared" si="1444"/>
        <v>0</v>
      </c>
      <c r="U11572" s="32">
        <f t="shared" si="1445"/>
        <v>0</v>
      </c>
      <c r="V11572" s="32">
        <f t="shared" si="1446"/>
        <v>0</v>
      </c>
      <c r="W11572" s="32">
        <f t="shared" si="1447"/>
        <v>0</v>
      </c>
      <c r="X11572" s="32">
        <f t="shared" si="1448"/>
        <v>0</v>
      </c>
    </row>
    <row r="11573" spans="1:24" ht="14.25" customHeight="1">
      <c r="A11573" s="33" t="b">
        <f t="shared" si="1442"/>
        <v>0</v>
      </c>
      <c r="B11573" s="33">
        <f t="shared" si="1449"/>
        <v>11572</v>
      </c>
      <c r="C11573" s="17"/>
      <c r="N11573" s="37"/>
      <c r="O11573" s="37"/>
      <c r="P11573" s="37"/>
      <c r="Q11573" s="37"/>
      <c r="R11573" s="37"/>
      <c r="S11573" s="32">
        <f t="shared" si="1443"/>
        <v>0</v>
      </c>
      <c r="T11573" s="32">
        <f t="shared" si="1444"/>
        <v>0</v>
      </c>
      <c r="U11573" s="32">
        <f t="shared" si="1445"/>
        <v>0</v>
      </c>
      <c r="V11573" s="32">
        <f t="shared" si="1446"/>
        <v>0</v>
      </c>
      <c r="W11573" s="32">
        <f t="shared" si="1447"/>
        <v>0</v>
      </c>
      <c r="X11573" s="32">
        <f t="shared" si="1448"/>
        <v>0</v>
      </c>
    </row>
    <row r="11574" spans="1:24" ht="14.25" customHeight="1">
      <c r="A11574" s="33" t="b">
        <f t="shared" si="1442"/>
        <v>0</v>
      </c>
      <c r="B11574" s="33">
        <f t="shared" si="1449"/>
        <v>11573</v>
      </c>
      <c r="C11574" s="17"/>
      <c r="N11574" s="37"/>
      <c r="O11574" s="37"/>
      <c r="P11574" s="37"/>
      <c r="Q11574" s="37"/>
      <c r="R11574" s="37"/>
      <c r="S11574" s="32">
        <f t="shared" si="1443"/>
        <v>0</v>
      </c>
      <c r="T11574" s="32">
        <f t="shared" si="1444"/>
        <v>0</v>
      </c>
      <c r="U11574" s="32">
        <f t="shared" si="1445"/>
        <v>0</v>
      </c>
      <c r="V11574" s="32">
        <f t="shared" si="1446"/>
        <v>0</v>
      </c>
      <c r="W11574" s="32">
        <f t="shared" si="1447"/>
        <v>0</v>
      </c>
      <c r="X11574" s="32">
        <f t="shared" si="1448"/>
        <v>0</v>
      </c>
    </row>
    <row r="11575" spans="1:24" ht="14.25" customHeight="1">
      <c r="A11575" s="33" t="b">
        <f t="shared" si="1442"/>
        <v>0</v>
      </c>
      <c r="B11575" s="33">
        <f t="shared" si="1449"/>
        <v>11574</v>
      </c>
      <c r="C11575" s="17"/>
      <c r="N11575" s="37"/>
      <c r="O11575" s="37"/>
      <c r="P11575" s="37"/>
      <c r="Q11575" s="37"/>
      <c r="R11575" s="37"/>
      <c r="S11575" s="32">
        <f t="shared" si="1443"/>
        <v>0</v>
      </c>
      <c r="T11575" s="32">
        <f t="shared" si="1444"/>
        <v>0</v>
      </c>
      <c r="U11575" s="32">
        <f t="shared" si="1445"/>
        <v>0</v>
      </c>
      <c r="V11575" s="32">
        <f t="shared" si="1446"/>
        <v>0</v>
      </c>
      <c r="W11575" s="32">
        <f t="shared" si="1447"/>
        <v>0</v>
      </c>
      <c r="X11575" s="32">
        <f t="shared" si="1448"/>
        <v>0</v>
      </c>
    </row>
    <row r="11576" spans="1:24" ht="14.25" customHeight="1">
      <c r="A11576" s="33" t="b">
        <f t="shared" si="1442"/>
        <v>0</v>
      </c>
      <c r="B11576" s="33">
        <f t="shared" si="1449"/>
        <v>11575</v>
      </c>
      <c r="C11576" s="17"/>
      <c r="N11576" s="37"/>
      <c r="O11576" s="37"/>
      <c r="P11576" s="37"/>
      <c r="Q11576" s="37"/>
      <c r="R11576" s="37"/>
      <c r="S11576" s="32">
        <f t="shared" si="1443"/>
        <v>0</v>
      </c>
      <c r="T11576" s="32">
        <f t="shared" si="1444"/>
        <v>0</v>
      </c>
      <c r="U11576" s="32">
        <f t="shared" si="1445"/>
        <v>0</v>
      </c>
      <c r="V11576" s="32">
        <f t="shared" si="1446"/>
        <v>0</v>
      </c>
      <c r="W11576" s="32">
        <f t="shared" si="1447"/>
        <v>0</v>
      </c>
      <c r="X11576" s="32">
        <f t="shared" si="1448"/>
        <v>0</v>
      </c>
    </row>
    <row r="11577" spans="1:24" ht="14.25" customHeight="1">
      <c r="A11577" s="33" t="b">
        <f t="shared" si="1442"/>
        <v>0</v>
      </c>
      <c r="B11577" s="33">
        <f t="shared" si="1449"/>
        <v>11576</v>
      </c>
      <c r="C11577" s="17"/>
      <c r="N11577" s="37"/>
      <c r="O11577" s="37"/>
      <c r="P11577" s="37"/>
      <c r="Q11577" s="37"/>
      <c r="R11577" s="37"/>
      <c r="S11577" s="32">
        <f t="shared" si="1443"/>
        <v>0</v>
      </c>
      <c r="T11577" s="32">
        <f t="shared" si="1444"/>
        <v>0</v>
      </c>
      <c r="U11577" s="32">
        <f t="shared" si="1445"/>
        <v>0</v>
      </c>
      <c r="V11577" s="32">
        <f t="shared" si="1446"/>
        <v>0</v>
      </c>
      <c r="W11577" s="32">
        <f t="shared" si="1447"/>
        <v>0</v>
      </c>
      <c r="X11577" s="32">
        <f t="shared" si="1448"/>
        <v>0</v>
      </c>
    </row>
    <row r="11578" spans="1:24" ht="14.25" customHeight="1">
      <c r="A11578" s="33" t="b">
        <f t="shared" si="1442"/>
        <v>0</v>
      </c>
      <c r="B11578" s="33">
        <f t="shared" si="1449"/>
        <v>11577</v>
      </c>
      <c r="C11578" s="17"/>
      <c r="N11578" s="37"/>
      <c r="O11578" s="37"/>
      <c r="P11578" s="37"/>
      <c r="Q11578" s="37"/>
      <c r="R11578" s="37"/>
      <c r="S11578" s="32">
        <f t="shared" si="1443"/>
        <v>0</v>
      </c>
      <c r="T11578" s="32">
        <f t="shared" si="1444"/>
        <v>0</v>
      </c>
      <c r="U11578" s="32">
        <f t="shared" si="1445"/>
        <v>0</v>
      </c>
      <c r="V11578" s="32">
        <f t="shared" si="1446"/>
        <v>0</v>
      </c>
      <c r="W11578" s="32">
        <f t="shared" si="1447"/>
        <v>0</v>
      </c>
      <c r="X11578" s="32">
        <f t="shared" si="1448"/>
        <v>0</v>
      </c>
    </row>
    <row r="11579" spans="1:24" ht="14.25" customHeight="1">
      <c r="A11579" s="33" t="b">
        <f t="shared" si="1442"/>
        <v>0</v>
      </c>
      <c r="B11579" s="33">
        <f t="shared" si="1449"/>
        <v>11578</v>
      </c>
      <c r="C11579" s="17"/>
      <c r="N11579" s="37"/>
      <c r="O11579" s="37"/>
      <c r="P11579" s="37"/>
      <c r="Q11579" s="37"/>
      <c r="R11579" s="37"/>
      <c r="S11579" s="32">
        <f t="shared" si="1443"/>
        <v>0</v>
      </c>
      <c r="T11579" s="32">
        <f t="shared" si="1444"/>
        <v>0</v>
      </c>
      <c r="U11579" s="32">
        <f t="shared" si="1445"/>
        <v>0</v>
      </c>
      <c r="V11579" s="32">
        <f t="shared" si="1446"/>
        <v>0</v>
      </c>
      <c r="W11579" s="32">
        <f t="shared" si="1447"/>
        <v>0</v>
      </c>
      <c r="X11579" s="32">
        <f t="shared" si="1448"/>
        <v>0</v>
      </c>
    </row>
    <row r="11580" spans="1:24" ht="14.25" customHeight="1">
      <c r="A11580" s="33" t="b">
        <f t="shared" si="1442"/>
        <v>0</v>
      </c>
      <c r="B11580" s="33">
        <f t="shared" si="1449"/>
        <v>11579</v>
      </c>
      <c r="C11580" s="17"/>
      <c r="N11580" s="37"/>
      <c r="O11580" s="37"/>
      <c r="P11580" s="37"/>
      <c r="Q11580" s="37"/>
      <c r="R11580" s="37"/>
      <c r="S11580" s="32">
        <f t="shared" si="1443"/>
        <v>0</v>
      </c>
      <c r="T11580" s="32">
        <f t="shared" si="1444"/>
        <v>0</v>
      </c>
      <c r="U11580" s="32">
        <f t="shared" si="1445"/>
        <v>0</v>
      </c>
      <c r="V11580" s="32">
        <f t="shared" si="1446"/>
        <v>0</v>
      </c>
      <c r="W11580" s="32">
        <f t="shared" si="1447"/>
        <v>0</v>
      </c>
      <c r="X11580" s="32">
        <f t="shared" si="1448"/>
        <v>0</v>
      </c>
    </row>
    <row r="11581" spans="1:24" ht="14.25" customHeight="1">
      <c r="A11581" s="33" t="b">
        <f t="shared" si="1442"/>
        <v>0</v>
      </c>
      <c r="B11581" s="33">
        <f t="shared" si="1449"/>
        <v>11580</v>
      </c>
      <c r="C11581" s="17"/>
      <c r="N11581" s="37"/>
      <c r="O11581" s="37"/>
      <c r="P11581" s="37"/>
      <c r="Q11581" s="37"/>
      <c r="R11581" s="37"/>
      <c r="S11581" s="32">
        <f t="shared" si="1443"/>
        <v>0</v>
      </c>
      <c r="T11581" s="32">
        <f t="shared" si="1444"/>
        <v>0</v>
      </c>
      <c r="U11581" s="32">
        <f t="shared" si="1445"/>
        <v>0</v>
      </c>
      <c r="V11581" s="32">
        <f t="shared" si="1446"/>
        <v>0</v>
      </c>
      <c r="W11581" s="32">
        <f t="shared" si="1447"/>
        <v>0</v>
      </c>
      <c r="X11581" s="32">
        <f t="shared" si="1448"/>
        <v>0</v>
      </c>
    </row>
    <row r="11582" spans="1:24" ht="14.25" customHeight="1">
      <c r="A11582" s="33" t="b">
        <f t="shared" si="1442"/>
        <v>0</v>
      </c>
      <c r="B11582" s="33">
        <f t="shared" si="1449"/>
        <v>11581</v>
      </c>
      <c r="C11582" s="17"/>
      <c r="N11582" s="37"/>
      <c r="O11582" s="37"/>
      <c r="P11582" s="37"/>
      <c r="Q11582" s="37"/>
      <c r="R11582" s="37"/>
      <c r="S11582" s="32">
        <f t="shared" si="1443"/>
        <v>0</v>
      </c>
      <c r="T11582" s="32">
        <f t="shared" si="1444"/>
        <v>0</v>
      </c>
      <c r="U11582" s="32">
        <f t="shared" si="1445"/>
        <v>0</v>
      </c>
      <c r="V11582" s="32">
        <f t="shared" si="1446"/>
        <v>0</v>
      </c>
      <c r="W11582" s="32">
        <f t="shared" si="1447"/>
        <v>0</v>
      </c>
      <c r="X11582" s="32">
        <f t="shared" si="1448"/>
        <v>0</v>
      </c>
    </row>
    <row r="11583" spans="1:24" ht="14.25" customHeight="1">
      <c r="A11583" s="33" t="b">
        <f t="shared" si="1442"/>
        <v>0</v>
      </c>
      <c r="B11583" s="33">
        <f t="shared" si="1449"/>
        <v>11582</v>
      </c>
      <c r="C11583" s="17"/>
      <c r="N11583" s="37"/>
      <c r="O11583" s="37"/>
      <c r="P11583" s="37"/>
      <c r="Q11583" s="37"/>
      <c r="R11583" s="37"/>
      <c r="S11583" s="32">
        <f t="shared" si="1443"/>
        <v>0</v>
      </c>
      <c r="T11583" s="32">
        <f t="shared" si="1444"/>
        <v>0</v>
      </c>
      <c r="U11583" s="32">
        <f t="shared" si="1445"/>
        <v>0</v>
      </c>
      <c r="V11583" s="32">
        <f t="shared" si="1446"/>
        <v>0</v>
      </c>
      <c r="W11583" s="32">
        <f t="shared" si="1447"/>
        <v>0</v>
      </c>
      <c r="X11583" s="32">
        <f t="shared" si="1448"/>
        <v>0</v>
      </c>
    </row>
    <row r="11584" spans="1:24" ht="14.25" customHeight="1">
      <c r="A11584" s="33" t="b">
        <f t="shared" si="1442"/>
        <v>0</v>
      </c>
      <c r="B11584" s="33">
        <f t="shared" si="1449"/>
        <v>11583</v>
      </c>
      <c r="C11584" s="17"/>
      <c r="N11584" s="37"/>
      <c r="O11584" s="37"/>
      <c r="P11584" s="37"/>
      <c r="Q11584" s="37"/>
      <c r="R11584" s="37"/>
      <c r="S11584" s="32">
        <f t="shared" si="1443"/>
        <v>0</v>
      </c>
      <c r="T11584" s="32">
        <f t="shared" si="1444"/>
        <v>0</v>
      </c>
      <c r="U11584" s="32">
        <f t="shared" si="1445"/>
        <v>0</v>
      </c>
      <c r="V11584" s="32">
        <f t="shared" si="1446"/>
        <v>0</v>
      </c>
      <c r="W11584" s="32">
        <f t="shared" si="1447"/>
        <v>0</v>
      </c>
      <c r="X11584" s="32">
        <f t="shared" si="1448"/>
        <v>0</v>
      </c>
    </row>
    <row r="11585" spans="1:24" ht="14.25" customHeight="1">
      <c r="A11585" s="33" t="b">
        <f t="shared" si="1442"/>
        <v>0</v>
      </c>
      <c r="B11585" s="33">
        <f t="shared" si="1449"/>
        <v>11584</v>
      </c>
      <c r="C11585" s="17"/>
      <c r="N11585" s="37"/>
      <c r="O11585" s="37"/>
      <c r="P11585" s="37"/>
      <c r="Q11585" s="37"/>
      <c r="R11585" s="37"/>
      <c r="S11585" s="32">
        <f t="shared" si="1443"/>
        <v>0</v>
      </c>
      <c r="T11585" s="32">
        <f t="shared" si="1444"/>
        <v>0</v>
      </c>
      <c r="U11585" s="32">
        <f t="shared" si="1445"/>
        <v>0</v>
      </c>
      <c r="V11585" s="32">
        <f t="shared" si="1446"/>
        <v>0</v>
      </c>
      <c r="W11585" s="32">
        <f t="shared" si="1447"/>
        <v>0</v>
      </c>
      <c r="X11585" s="32">
        <f t="shared" si="1448"/>
        <v>0</v>
      </c>
    </row>
    <row r="11586" spans="1:24" ht="14.25" customHeight="1">
      <c r="A11586" s="33" t="b">
        <f t="shared" ref="A11586:A11649" si="1450">IF(OR(COUNTIF(D11586:M11586, "NOT EXECUTED"), COUNTIF(D11586:M11586, "NOT COMPILED"), COUNTIF(D11586:M11586, "NOT EFFECTIVE")),TRUE,FALSE)</f>
        <v>0</v>
      </c>
      <c r="B11586" s="33">
        <f t="shared" si="1449"/>
        <v>11585</v>
      </c>
      <c r="C11586" s="17"/>
      <c r="N11586" s="37"/>
      <c r="O11586" s="37"/>
      <c r="P11586" s="37"/>
      <c r="Q11586" s="37"/>
      <c r="R11586" s="37"/>
      <c r="S11586" s="32">
        <f t="shared" ref="S11586:S11649" si="1451">IF(COUNTIF(H11586:M11586,"NOT EFFECTIVE"),1,0)</f>
        <v>0</v>
      </c>
      <c r="T11586" s="32">
        <f t="shared" ref="T11586:T11649" si="1452">IF(AND(D11586="NOT EXECUTED",COUNTA($N11586)&lt;&gt;0),1,0)</f>
        <v>0</v>
      </c>
      <c r="U11586" s="32">
        <f t="shared" ref="U11586:U11649" si="1453">IF(AND(E11586="NOT EXECUTED",COUNTA($N11586)&lt;&gt;0),1,0)</f>
        <v>0</v>
      </c>
      <c r="V11586" s="32">
        <f t="shared" ref="V11586:V11649" si="1454">IF(AND(F11586="NOT EXECUTED",COUNTA($N11586)&lt;&gt;0),1,0)</f>
        <v>0</v>
      </c>
      <c r="W11586" s="32">
        <f t="shared" ref="W11586:W11649" si="1455">IF(AND(G11586="NOT EXECUTED",COUNTA($N11586)&lt;&gt;0),1,0)</f>
        <v>0</v>
      </c>
      <c r="X11586" s="32">
        <f t="shared" ref="X11586:X11649" si="1456">IF(AND(S11586=1,COUNTA($N11586)&lt;&gt;0),1,0)</f>
        <v>0</v>
      </c>
    </row>
    <row r="11587" spans="1:24" ht="14.25" customHeight="1">
      <c r="A11587" s="33" t="b">
        <f t="shared" si="1450"/>
        <v>0</v>
      </c>
      <c r="B11587" s="33">
        <f t="shared" ref="B11587:B11650" si="1457">+B11586+1</f>
        <v>11586</v>
      </c>
      <c r="C11587" s="17"/>
      <c r="N11587" s="37"/>
      <c r="O11587" s="37"/>
      <c r="P11587" s="37"/>
      <c r="Q11587" s="37"/>
      <c r="R11587" s="37"/>
      <c r="S11587" s="32">
        <f t="shared" si="1451"/>
        <v>0</v>
      </c>
      <c r="T11587" s="32">
        <f t="shared" si="1452"/>
        <v>0</v>
      </c>
      <c r="U11587" s="32">
        <f t="shared" si="1453"/>
        <v>0</v>
      </c>
      <c r="V11587" s="32">
        <f t="shared" si="1454"/>
        <v>0</v>
      </c>
      <c r="W11587" s="32">
        <f t="shared" si="1455"/>
        <v>0</v>
      </c>
      <c r="X11587" s="32">
        <f t="shared" si="1456"/>
        <v>0</v>
      </c>
    </row>
    <row r="11588" spans="1:24" ht="14.25" customHeight="1">
      <c r="A11588" s="33" t="b">
        <f t="shared" si="1450"/>
        <v>0</v>
      </c>
      <c r="B11588" s="33">
        <f t="shared" si="1457"/>
        <v>11587</v>
      </c>
      <c r="C11588" s="17"/>
      <c r="N11588" s="37"/>
      <c r="O11588" s="37"/>
      <c r="P11588" s="37"/>
      <c r="Q11588" s="37"/>
      <c r="R11588" s="37"/>
      <c r="S11588" s="32">
        <f t="shared" si="1451"/>
        <v>0</v>
      </c>
      <c r="T11588" s="32">
        <f t="shared" si="1452"/>
        <v>0</v>
      </c>
      <c r="U11588" s="32">
        <f t="shared" si="1453"/>
        <v>0</v>
      </c>
      <c r="V11588" s="32">
        <f t="shared" si="1454"/>
        <v>0</v>
      </c>
      <c r="W11588" s="32">
        <f t="shared" si="1455"/>
        <v>0</v>
      </c>
      <c r="X11588" s="32">
        <f t="shared" si="1456"/>
        <v>0</v>
      </c>
    </row>
    <row r="11589" spans="1:24" ht="14.25" customHeight="1">
      <c r="A11589" s="33" t="b">
        <f t="shared" si="1450"/>
        <v>0</v>
      </c>
      <c r="B11589" s="33">
        <f t="shared" si="1457"/>
        <v>11588</v>
      </c>
      <c r="C11589" s="17"/>
      <c r="N11589" s="37"/>
      <c r="O11589" s="37"/>
      <c r="P11589" s="37"/>
      <c r="Q11589" s="37"/>
      <c r="R11589" s="37"/>
      <c r="S11589" s="32">
        <f t="shared" si="1451"/>
        <v>0</v>
      </c>
      <c r="T11589" s="32">
        <f t="shared" si="1452"/>
        <v>0</v>
      </c>
      <c r="U11589" s="32">
        <f t="shared" si="1453"/>
        <v>0</v>
      </c>
      <c r="V11589" s="32">
        <f t="shared" si="1454"/>
        <v>0</v>
      </c>
      <c r="W11589" s="32">
        <f t="shared" si="1455"/>
        <v>0</v>
      </c>
      <c r="X11589" s="32">
        <f t="shared" si="1456"/>
        <v>0</v>
      </c>
    </row>
    <row r="11590" spans="1:24" ht="14.25" customHeight="1">
      <c r="A11590" s="33" t="b">
        <f t="shared" si="1450"/>
        <v>0</v>
      </c>
      <c r="B11590" s="33">
        <f t="shared" si="1457"/>
        <v>11589</v>
      </c>
      <c r="C11590" s="17"/>
      <c r="N11590" s="37"/>
      <c r="O11590" s="37"/>
      <c r="P11590" s="37"/>
      <c r="Q11590" s="37"/>
      <c r="R11590" s="37"/>
      <c r="S11590" s="32">
        <f t="shared" si="1451"/>
        <v>0</v>
      </c>
      <c r="T11590" s="32">
        <f t="shared" si="1452"/>
        <v>0</v>
      </c>
      <c r="U11590" s="32">
        <f t="shared" si="1453"/>
        <v>0</v>
      </c>
      <c r="V11590" s="32">
        <f t="shared" si="1454"/>
        <v>0</v>
      </c>
      <c r="W11590" s="32">
        <f t="shared" si="1455"/>
        <v>0</v>
      </c>
      <c r="X11590" s="32">
        <f t="shared" si="1456"/>
        <v>0</v>
      </c>
    </row>
    <row r="11591" spans="1:24" ht="14.25" customHeight="1">
      <c r="A11591" s="33" t="b">
        <f t="shared" si="1450"/>
        <v>0</v>
      </c>
      <c r="B11591" s="33">
        <f t="shared" si="1457"/>
        <v>11590</v>
      </c>
      <c r="C11591" s="17"/>
      <c r="N11591" s="37"/>
      <c r="O11591" s="37"/>
      <c r="P11591" s="37"/>
      <c r="Q11591" s="37"/>
      <c r="R11591" s="37"/>
      <c r="S11591" s="32">
        <f t="shared" si="1451"/>
        <v>0</v>
      </c>
      <c r="T11591" s="32">
        <f t="shared" si="1452"/>
        <v>0</v>
      </c>
      <c r="U11591" s="32">
        <f t="shared" si="1453"/>
        <v>0</v>
      </c>
      <c r="V11591" s="32">
        <f t="shared" si="1454"/>
        <v>0</v>
      </c>
      <c r="W11591" s="32">
        <f t="shared" si="1455"/>
        <v>0</v>
      </c>
      <c r="X11591" s="32">
        <f t="shared" si="1456"/>
        <v>0</v>
      </c>
    </row>
    <row r="11592" spans="1:24" ht="14.25" customHeight="1">
      <c r="A11592" s="33" t="b">
        <f t="shared" si="1450"/>
        <v>0</v>
      </c>
      <c r="B11592" s="33">
        <f t="shared" si="1457"/>
        <v>11591</v>
      </c>
      <c r="C11592" s="17"/>
      <c r="N11592" s="37"/>
      <c r="O11592" s="37"/>
      <c r="P11592" s="37"/>
      <c r="Q11592" s="37"/>
      <c r="R11592" s="37"/>
      <c r="S11592" s="32">
        <f t="shared" si="1451"/>
        <v>0</v>
      </c>
      <c r="T11592" s="32">
        <f t="shared" si="1452"/>
        <v>0</v>
      </c>
      <c r="U11592" s="32">
        <f t="shared" si="1453"/>
        <v>0</v>
      </c>
      <c r="V11592" s="32">
        <f t="shared" si="1454"/>
        <v>0</v>
      </c>
      <c r="W11592" s="32">
        <f t="shared" si="1455"/>
        <v>0</v>
      </c>
      <c r="X11592" s="32">
        <f t="shared" si="1456"/>
        <v>0</v>
      </c>
    </row>
    <row r="11593" spans="1:24" ht="14.25" customHeight="1">
      <c r="A11593" s="33" t="b">
        <f t="shared" si="1450"/>
        <v>0</v>
      </c>
      <c r="B11593" s="33">
        <f t="shared" si="1457"/>
        <v>11592</v>
      </c>
      <c r="C11593" s="17"/>
      <c r="N11593" s="37"/>
      <c r="O11593" s="37"/>
      <c r="P11593" s="37"/>
      <c r="Q11593" s="37"/>
      <c r="R11593" s="37"/>
      <c r="S11593" s="32">
        <f t="shared" si="1451"/>
        <v>0</v>
      </c>
      <c r="T11593" s="32">
        <f t="shared" si="1452"/>
        <v>0</v>
      </c>
      <c r="U11593" s="32">
        <f t="shared" si="1453"/>
        <v>0</v>
      </c>
      <c r="V11593" s="32">
        <f t="shared" si="1454"/>
        <v>0</v>
      </c>
      <c r="W11593" s="32">
        <f t="shared" si="1455"/>
        <v>0</v>
      </c>
      <c r="X11593" s="32">
        <f t="shared" si="1456"/>
        <v>0</v>
      </c>
    </row>
    <row r="11594" spans="1:24" ht="14.25" customHeight="1">
      <c r="A11594" s="33" t="b">
        <f t="shared" si="1450"/>
        <v>0</v>
      </c>
      <c r="B11594" s="33">
        <f t="shared" si="1457"/>
        <v>11593</v>
      </c>
      <c r="C11594" s="17"/>
      <c r="N11594" s="37"/>
      <c r="O11594" s="37"/>
      <c r="P11594" s="37"/>
      <c r="Q11594" s="37"/>
      <c r="R11594" s="37"/>
      <c r="S11594" s="32">
        <f t="shared" si="1451"/>
        <v>0</v>
      </c>
      <c r="T11594" s="32">
        <f t="shared" si="1452"/>
        <v>0</v>
      </c>
      <c r="U11594" s="32">
        <f t="shared" si="1453"/>
        <v>0</v>
      </c>
      <c r="V11594" s="32">
        <f t="shared" si="1454"/>
        <v>0</v>
      </c>
      <c r="W11594" s="32">
        <f t="shared" si="1455"/>
        <v>0</v>
      </c>
      <c r="X11594" s="32">
        <f t="shared" si="1456"/>
        <v>0</v>
      </c>
    </row>
    <row r="11595" spans="1:24" ht="14.25" customHeight="1">
      <c r="A11595" s="33" t="b">
        <f t="shared" si="1450"/>
        <v>0</v>
      </c>
      <c r="B11595" s="33">
        <f t="shared" si="1457"/>
        <v>11594</v>
      </c>
      <c r="C11595" s="17"/>
      <c r="N11595" s="37"/>
      <c r="O11595" s="37"/>
      <c r="P11595" s="37"/>
      <c r="Q11595" s="37"/>
      <c r="R11595" s="37"/>
      <c r="S11595" s="32">
        <f t="shared" si="1451"/>
        <v>0</v>
      </c>
      <c r="T11595" s="32">
        <f t="shared" si="1452"/>
        <v>0</v>
      </c>
      <c r="U11595" s="32">
        <f t="shared" si="1453"/>
        <v>0</v>
      </c>
      <c r="V11595" s="32">
        <f t="shared" si="1454"/>
        <v>0</v>
      </c>
      <c r="W11595" s="32">
        <f t="shared" si="1455"/>
        <v>0</v>
      </c>
      <c r="X11595" s="32">
        <f t="shared" si="1456"/>
        <v>0</v>
      </c>
    </row>
    <row r="11596" spans="1:24" ht="14.25" customHeight="1">
      <c r="A11596" s="33" t="b">
        <f t="shared" si="1450"/>
        <v>0</v>
      </c>
      <c r="B11596" s="33">
        <f t="shared" si="1457"/>
        <v>11595</v>
      </c>
      <c r="C11596" s="17"/>
      <c r="N11596" s="37"/>
      <c r="O11596" s="37"/>
      <c r="P11596" s="37"/>
      <c r="Q11596" s="37"/>
      <c r="R11596" s="37"/>
      <c r="S11596" s="32">
        <f t="shared" si="1451"/>
        <v>0</v>
      </c>
      <c r="T11596" s="32">
        <f t="shared" si="1452"/>
        <v>0</v>
      </c>
      <c r="U11596" s="32">
        <f t="shared" si="1453"/>
        <v>0</v>
      </c>
      <c r="V11596" s="32">
        <f t="shared" si="1454"/>
        <v>0</v>
      </c>
      <c r="W11596" s="32">
        <f t="shared" si="1455"/>
        <v>0</v>
      </c>
      <c r="X11596" s="32">
        <f t="shared" si="1456"/>
        <v>0</v>
      </c>
    </row>
    <row r="11597" spans="1:24" ht="14.25" customHeight="1">
      <c r="A11597" s="33" t="b">
        <f t="shared" si="1450"/>
        <v>0</v>
      </c>
      <c r="B11597" s="33">
        <f t="shared" si="1457"/>
        <v>11596</v>
      </c>
      <c r="C11597" s="17"/>
      <c r="N11597" s="37"/>
      <c r="O11597" s="37"/>
      <c r="P11597" s="37"/>
      <c r="Q11597" s="37"/>
      <c r="R11597" s="37"/>
      <c r="S11597" s="32">
        <f t="shared" si="1451"/>
        <v>0</v>
      </c>
      <c r="T11597" s="32">
        <f t="shared" si="1452"/>
        <v>0</v>
      </c>
      <c r="U11597" s="32">
        <f t="shared" si="1453"/>
        <v>0</v>
      </c>
      <c r="V11597" s="32">
        <f t="shared" si="1454"/>
        <v>0</v>
      </c>
      <c r="W11597" s="32">
        <f t="shared" si="1455"/>
        <v>0</v>
      </c>
      <c r="X11597" s="32">
        <f t="shared" si="1456"/>
        <v>0</v>
      </c>
    </row>
    <row r="11598" spans="1:24" ht="14.25" customHeight="1">
      <c r="A11598" s="33" t="b">
        <f t="shared" si="1450"/>
        <v>0</v>
      </c>
      <c r="B11598" s="33">
        <f t="shared" si="1457"/>
        <v>11597</v>
      </c>
      <c r="C11598" s="17"/>
      <c r="N11598" s="37"/>
      <c r="O11598" s="37"/>
      <c r="P11598" s="37"/>
      <c r="Q11598" s="37"/>
      <c r="R11598" s="37"/>
      <c r="S11598" s="32">
        <f t="shared" si="1451"/>
        <v>0</v>
      </c>
      <c r="T11598" s="32">
        <f t="shared" si="1452"/>
        <v>0</v>
      </c>
      <c r="U11598" s="32">
        <f t="shared" si="1453"/>
        <v>0</v>
      </c>
      <c r="V11598" s="32">
        <f t="shared" si="1454"/>
        <v>0</v>
      </c>
      <c r="W11598" s="32">
        <f t="shared" si="1455"/>
        <v>0</v>
      </c>
      <c r="X11598" s="32">
        <f t="shared" si="1456"/>
        <v>0</v>
      </c>
    </row>
    <row r="11599" spans="1:24" ht="14.25" customHeight="1">
      <c r="A11599" s="33" t="b">
        <f t="shared" si="1450"/>
        <v>0</v>
      </c>
      <c r="B11599" s="33">
        <f t="shared" si="1457"/>
        <v>11598</v>
      </c>
      <c r="C11599" s="17"/>
      <c r="N11599" s="37"/>
      <c r="O11599" s="37"/>
      <c r="P11599" s="37"/>
      <c r="Q11599" s="37"/>
      <c r="R11599" s="37"/>
      <c r="S11599" s="32">
        <f t="shared" si="1451"/>
        <v>0</v>
      </c>
      <c r="T11599" s="32">
        <f t="shared" si="1452"/>
        <v>0</v>
      </c>
      <c r="U11599" s="32">
        <f t="shared" si="1453"/>
        <v>0</v>
      </c>
      <c r="V11599" s="32">
        <f t="shared" si="1454"/>
        <v>0</v>
      </c>
      <c r="W11599" s="32">
        <f t="shared" si="1455"/>
        <v>0</v>
      </c>
      <c r="X11599" s="32">
        <f t="shared" si="1456"/>
        <v>0</v>
      </c>
    </row>
    <row r="11600" spans="1:24" ht="14.25" customHeight="1">
      <c r="A11600" s="33" t="b">
        <f t="shared" si="1450"/>
        <v>0</v>
      </c>
      <c r="B11600" s="33">
        <f t="shared" si="1457"/>
        <v>11599</v>
      </c>
      <c r="C11600" s="17"/>
      <c r="N11600" s="37"/>
      <c r="O11600" s="37"/>
      <c r="P11600" s="37"/>
      <c r="Q11600" s="37"/>
      <c r="R11600" s="37"/>
      <c r="S11600" s="32">
        <f t="shared" si="1451"/>
        <v>0</v>
      </c>
      <c r="T11600" s="32">
        <f t="shared" si="1452"/>
        <v>0</v>
      </c>
      <c r="U11600" s="32">
        <f t="shared" si="1453"/>
        <v>0</v>
      </c>
      <c r="V11600" s="32">
        <f t="shared" si="1454"/>
        <v>0</v>
      </c>
      <c r="W11600" s="32">
        <f t="shared" si="1455"/>
        <v>0</v>
      </c>
      <c r="X11600" s="32">
        <f t="shared" si="1456"/>
        <v>0</v>
      </c>
    </row>
    <row r="11601" spans="1:24" ht="14.25" customHeight="1">
      <c r="A11601" s="33" t="b">
        <f t="shared" si="1450"/>
        <v>0</v>
      </c>
      <c r="B11601" s="33">
        <f t="shared" si="1457"/>
        <v>11600</v>
      </c>
      <c r="C11601" s="17"/>
      <c r="N11601" s="37"/>
      <c r="O11601" s="37"/>
      <c r="P11601" s="37"/>
      <c r="Q11601" s="37"/>
      <c r="R11601" s="37"/>
      <c r="S11601" s="32">
        <f t="shared" si="1451"/>
        <v>0</v>
      </c>
      <c r="T11601" s="32">
        <f t="shared" si="1452"/>
        <v>0</v>
      </c>
      <c r="U11601" s="32">
        <f t="shared" si="1453"/>
        <v>0</v>
      </c>
      <c r="V11601" s="32">
        <f t="shared" si="1454"/>
        <v>0</v>
      </c>
      <c r="W11601" s="32">
        <f t="shared" si="1455"/>
        <v>0</v>
      </c>
      <c r="X11601" s="32">
        <f t="shared" si="1456"/>
        <v>0</v>
      </c>
    </row>
    <row r="11602" spans="1:24" ht="14.25" customHeight="1">
      <c r="A11602" s="33" t="b">
        <f t="shared" si="1450"/>
        <v>0</v>
      </c>
      <c r="B11602" s="33">
        <f t="shared" si="1457"/>
        <v>11601</v>
      </c>
      <c r="C11602" s="17"/>
      <c r="N11602" s="37"/>
      <c r="O11602" s="37"/>
      <c r="P11602" s="37"/>
      <c r="Q11602" s="37"/>
      <c r="R11602" s="37"/>
      <c r="S11602" s="32">
        <f t="shared" si="1451"/>
        <v>0</v>
      </c>
      <c r="T11602" s="32">
        <f t="shared" si="1452"/>
        <v>0</v>
      </c>
      <c r="U11602" s="32">
        <f t="shared" si="1453"/>
        <v>0</v>
      </c>
      <c r="V11602" s="32">
        <f t="shared" si="1454"/>
        <v>0</v>
      </c>
      <c r="W11602" s="32">
        <f t="shared" si="1455"/>
        <v>0</v>
      </c>
      <c r="X11602" s="32">
        <f t="shared" si="1456"/>
        <v>0</v>
      </c>
    </row>
    <row r="11603" spans="1:24" ht="14.25" customHeight="1">
      <c r="A11603" s="33" t="b">
        <f t="shared" si="1450"/>
        <v>0</v>
      </c>
      <c r="B11603" s="33">
        <f t="shared" si="1457"/>
        <v>11602</v>
      </c>
      <c r="C11603" s="17"/>
      <c r="N11603" s="37"/>
      <c r="O11603" s="37"/>
      <c r="P11603" s="37"/>
      <c r="Q11603" s="37"/>
      <c r="R11603" s="37"/>
      <c r="S11603" s="32">
        <f t="shared" si="1451"/>
        <v>0</v>
      </c>
      <c r="T11603" s="32">
        <f t="shared" si="1452"/>
        <v>0</v>
      </c>
      <c r="U11603" s="32">
        <f t="shared" si="1453"/>
        <v>0</v>
      </c>
      <c r="V11603" s="32">
        <f t="shared" si="1454"/>
        <v>0</v>
      </c>
      <c r="W11603" s="32">
        <f t="shared" si="1455"/>
        <v>0</v>
      </c>
      <c r="X11603" s="32">
        <f t="shared" si="1456"/>
        <v>0</v>
      </c>
    </row>
    <row r="11604" spans="1:24" ht="14.25" customHeight="1">
      <c r="A11604" s="33" t="b">
        <f t="shared" si="1450"/>
        <v>0</v>
      </c>
      <c r="B11604" s="33">
        <f t="shared" si="1457"/>
        <v>11603</v>
      </c>
      <c r="C11604" s="17"/>
      <c r="N11604" s="37"/>
      <c r="O11604" s="37"/>
      <c r="P11604" s="37"/>
      <c r="Q11604" s="37"/>
      <c r="R11604" s="37"/>
      <c r="S11604" s="32">
        <f t="shared" si="1451"/>
        <v>0</v>
      </c>
      <c r="T11604" s="32">
        <f t="shared" si="1452"/>
        <v>0</v>
      </c>
      <c r="U11604" s="32">
        <f t="shared" si="1453"/>
        <v>0</v>
      </c>
      <c r="V11604" s="32">
        <f t="shared" si="1454"/>
        <v>0</v>
      </c>
      <c r="W11604" s="32">
        <f t="shared" si="1455"/>
        <v>0</v>
      </c>
      <c r="X11604" s="32">
        <f t="shared" si="1456"/>
        <v>0</v>
      </c>
    </row>
    <row r="11605" spans="1:24" ht="14.25" customHeight="1">
      <c r="A11605" s="33" t="b">
        <f t="shared" si="1450"/>
        <v>0</v>
      </c>
      <c r="B11605" s="33">
        <f t="shared" si="1457"/>
        <v>11604</v>
      </c>
      <c r="C11605" s="17"/>
      <c r="N11605" s="37"/>
      <c r="O11605" s="37"/>
      <c r="P11605" s="37"/>
      <c r="Q11605" s="37"/>
      <c r="R11605" s="37"/>
      <c r="S11605" s="32">
        <f t="shared" si="1451"/>
        <v>0</v>
      </c>
      <c r="T11605" s="32">
        <f t="shared" si="1452"/>
        <v>0</v>
      </c>
      <c r="U11605" s="32">
        <f t="shared" si="1453"/>
        <v>0</v>
      </c>
      <c r="V11605" s="32">
        <f t="shared" si="1454"/>
        <v>0</v>
      </c>
      <c r="W11605" s="32">
        <f t="shared" si="1455"/>
        <v>0</v>
      </c>
      <c r="X11605" s="32">
        <f t="shared" si="1456"/>
        <v>0</v>
      </c>
    </row>
    <row r="11606" spans="1:24" ht="14.25" customHeight="1">
      <c r="A11606" s="33" t="b">
        <f t="shared" si="1450"/>
        <v>0</v>
      </c>
      <c r="B11606" s="33">
        <f t="shared" si="1457"/>
        <v>11605</v>
      </c>
      <c r="C11606" s="17"/>
      <c r="N11606" s="37"/>
      <c r="O11606" s="37"/>
      <c r="P11606" s="37"/>
      <c r="Q11606" s="37"/>
      <c r="R11606" s="37"/>
      <c r="S11606" s="32">
        <f t="shared" si="1451"/>
        <v>0</v>
      </c>
      <c r="T11606" s="32">
        <f t="shared" si="1452"/>
        <v>0</v>
      </c>
      <c r="U11606" s="32">
        <f t="shared" si="1453"/>
        <v>0</v>
      </c>
      <c r="V11606" s="32">
        <f t="shared" si="1454"/>
        <v>0</v>
      </c>
      <c r="W11606" s="32">
        <f t="shared" si="1455"/>
        <v>0</v>
      </c>
      <c r="X11606" s="32">
        <f t="shared" si="1456"/>
        <v>0</v>
      </c>
    </row>
    <row r="11607" spans="1:24" ht="14.25" customHeight="1">
      <c r="A11607" s="33" t="b">
        <f t="shared" si="1450"/>
        <v>0</v>
      </c>
      <c r="B11607" s="33">
        <f t="shared" si="1457"/>
        <v>11606</v>
      </c>
      <c r="C11607" s="17"/>
      <c r="N11607" s="37"/>
      <c r="O11607" s="37"/>
      <c r="P11607" s="37"/>
      <c r="Q11607" s="37"/>
      <c r="R11607" s="37"/>
      <c r="S11607" s="32">
        <f t="shared" si="1451"/>
        <v>0</v>
      </c>
      <c r="T11607" s="32">
        <f t="shared" si="1452"/>
        <v>0</v>
      </c>
      <c r="U11607" s="32">
        <f t="shared" si="1453"/>
        <v>0</v>
      </c>
      <c r="V11607" s="32">
        <f t="shared" si="1454"/>
        <v>0</v>
      </c>
      <c r="W11607" s="32">
        <f t="shared" si="1455"/>
        <v>0</v>
      </c>
      <c r="X11607" s="32">
        <f t="shared" si="1456"/>
        <v>0</v>
      </c>
    </row>
    <row r="11608" spans="1:24" ht="14.25" customHeight="1">
      <c r="A11608" s="33" t="b">
        <f t="shared" si="1450"/>
        <v>0</v>
      </c>
      <c r="B11608" s="33">
        <f t="shared" si="1457"/>
        <v>11607</v>
      </c>
      <c r="C11608" s="17"/>
      <c r="N11608" s="37"/>
      <c r="O11608" s="37"/>
      <c r="P11608" s="37"/>
      <c r="Q11608" s="37"/>
      <c r="R11608" s="37"/>
      <c r="S11608" s="32">
        <f t="shared" si="1451"/>
        <v>0</v>
      </c>
      <c r="T11608" s="32">
        <f t="shared" si="1452"/>
        <v>0</v>
      </c>
      <c r="U11608" s="32">
        <f t="shared" si="1453"/>
        <v>0</v>
      </c>
      <c r="V11608" s="32">
        <f t="shared" si="1454"/>
        <v>0</v>
      </c>
      <c r="W11608" s="32">
        <f t="shared" si="1455"/>
        <v>0</v>
      </c>
      <c r="X11608" s="32">
        <f t="shared" si="1456"/>
        <v>0</v>
      </c>
    </row>
    <row r="11609" spans="1:24" ht="14.25" customHeight="1">
      <c r="A11609" s="33" t="b">
        <f t="shared" si="1450"/>
        <v>0</v>
      </c>
      <c r="B11609" s="33">
        <f t="shared" si="1457"/>
        <v>11608</v>
      </c>
      <c r="C11609" s="17"/>
      <c r="N11609" s="37"/>
      <c r="O11609" s="37"/>
      <c r="P11609" s="37"/>
      <c r="Q11609" s="37"/>
      <c r="R11609" s="37"/>
      <c r="S11609" s="32">
        <f t="shared" si="1451"/>
        <v>0</v>
      </c>
      <c r="T11609" s="32">
        <f t="shared" si="1452"/>
        <v>0</v>
      </c>
      <c r="U11609" s="32">
        <f t="shared" si="1453"/>
        <v>0</v>
      </c>
      <c r="V11609" s="32">
        <f t="shared" si="1454"/>
        <v>0</v>
      </c>
      <c r="W11609" s="32">
        <f t="shared" si="1455"/>
        <v>0</v>
      </c>
      <c r="X11609" s="32">
        <f t="shared" si="1456"/>
        <v>0</v>
      </c>
    </row>
    <row r="11610" spans="1:24" ht="14.25" customHeight="1">
      <c r="A11610" s="33" t="b">
        <f t="shared" si="1450"/>
        <v>0</v>
      </c>
      <c r="B11610" s="33">
        <f t="shared" si="1457"/>
        <v>11609</v>
      </c>
      <c r="C11610" s="17"/>
      <c r="N11610" s="37"/>
      <c r="O11610" s="37"/>
      <c r="P11610" s="37"/>
      <c r="Q11610" s="37"/>
      <c r="R11610" s="37"/>
      <c r="S11610" s="32">
        <f t="shared" si="1451"/>
        <v>0</v>
      </c>
      <c r="T11610" s="32">
        <f t="shared" si="1452"/>
        <v>0</v>
      </c>
      <c r="U11610" s="32">
        <f t="shared" si="1453"/>
        <v>0</v>
      </c>
      <c r="V11610" s="32">
        <f t="shared" si="1454"/>
        <v>0</v>
      </c>
      <c r="W11610" s="32">
        <f t="shared" si="1455"/>
        <v>0</v>
      </c>
      <c r="X11610" s="32">
        <f t="shared" si="1456"/>
        <v>0</v>
      </c>
    </row>
    <row r="11611" spans="1:24" ht="14.25" customHeight="1">
      <c r="A11611" s="33" t="b">
        <f t="shared" si="1450"/>
        <v>0</v>
      </c>
      <c r="B11611" s="33">
        <f t="shared" si="1457"/>
        <v>11610</v>
      </c>
      <c r="C11611" s="17"/>
      <c r="N11611" s="37"/>
      <c r="O11611" s="37"/>
      <c r="P11611" s="37"/>
      <c r="Q11611" s="37"/>
      <c r="R11611" s="37"/>
      <c r="S11611" s="32">
        <f t="shared" si="1451"/>
        <v>0</v>
      </c>
      <c r="T11611" s="32">
        <f t="shared" si="1452"/>
        <v>0</v>
      </c>
      <c r="U11611" s="32">
        <f t="shared" si="1453"/>
        <v>0</v>
      </c>
      <c r="V11611" s="32">
        <f t="shared" si="1454"/>
        <v>0</v>
      </c>
      <c r="W11611" s="32">
        <f t="shared" si="1455"/>
        <v>0</v>
      </c>
      <c r="X11611" s="32">
        <f t="shared" si="1456"/>
        <v>0</v>
      </c>
    </row>
    <row r="11612" spans="1:24" ht="14.25" customHeight="1">
      <c r="A11612" s="33" t="b">
        <f t="shared" si="1450"/>
        <v>0</v>
      </c>
      <c r="B11612" s="33">
        <f t="shared" si="1457"/>
        <v>11611</v>
      </c>
      <c r="C11612" s="17"/>
      <c r="N11612" s="37"/>
      <c r="O11612" s="37"/>
      <c r="P11612" s="37"/>
      <c r="Q11612" s="37"/>
      <c r="R11612" s="37"/>
      <c r="S11612" s="32">
        <f t="shared" si="1451"/>
        <v>0</v>
      </c>
      <c r="T11612" s="32">
        <f t="shared" si="1452"/>
        <v>0</v>
      </c>
      <c r="U11612" s="32">
        <f t="shared" si="1453"/>
        <v>0</v>
      </c>
      <c r="V11612" s="32">
        <f t="shared" si="1454"/>
        <v>0</v>
      </c>
      <c r="W11612" s="32">
        <f t="shared" si="1455"/>
        <v>0</v>
      </c>
      <c r="X11612" s="32">
        <f t="shared" si="1456"/>
        <v>0</v>
      </c>
    </row>
    <row r="11613" spans="1:24" ht="14.25" customHeight="1">
      <c r="A11613" s="33" t="b">
        <f t="shared" si="1450"/>
        <v>0</v>
      </c>
      <c r="B11613" s="33">
        <f t="shared" si="1457"/>
        <v>11612</v>
      </c>
      <c r="C11613" s="17"/>
      <c r="N11613" s="37"/>
      <c r="O11613" s="37"/>
      <c r="P11613" s="37"/>
      <c r="Q11613" s="37"/>
      <c r="R11613" s="37"/>
      <c r="S11613" s="32">
        <f t="shared" si="1451"/>
        <v>0</v>
      </c>
      <c r="T11613" s="32">
        <f t="shared" si="1452"/>
        <v>0</v>
      </c>
      <c r="U11613" s="32">
        <f t="shared" si="1453"/>
        <v>0</v>
      </c>
      <c r="V11613" s="32">
        <f t="shared" si="1454"/>
        <v>0</v>
      </c>
      <c r="W11613" s="32">
        <f t="shared" si="1455"/>
        <v>0</v>
      </c>
      <c r="X11613" s="32">
        <f t="shared" si="1456"/>
        <v>0</v>
      </c>
    </row>
    <row r="11614" spans="1:24" ht="14.25" customHeight="1">
      <c r="A11614" s="33" t="b">
        <f t="shared" si="1450"/>
        <v>0</v>
      </c>
      <c r="B11614" s="33">
        <f t="shared" si="1457"/>
        <v>11613</v>
      </c>
      <c r="C11614" s="17"/>
      <c r="N11614" s="37"/>
      <c r="O11614" s="37"/>
      <c r="P11614" s="37"/>
      <c r="Q11614" s="37"/>
      <c r="R11614" s="37"/>
      <c r="S11614" s="32">
        <f t="shared" si="1451"/>
        <v>0</v>
      </c>
      <c r="T11614" s="32">
        <f t="shared" si="1452"/>
        <v>0</v>
      </c>
      <c r="U11614" s="32">
        <f t="shared" si="1453"/>
        <v>0</v>
      </c>
      <c r="V11614" s="32">
        <f t="shared" si="1454"/>
        <v>0</v>
      </c>
      <c r="W11614" s="32">
        <f t="shared" si="1455"/>
        <v>0</v>
      </c>
      <c r="X11614" s="32">
        <f t="shared" si="1456"/>
        <v>0</v>
      </c>
    </row>
    <row r="11615" spans="1:24" ht="14.25" customHeight="1">
      <c r="A11615" s="33" t="b">
        <f t="shared" si="1450"/>
        <v>0</v>
      </c>
      <c r="B11615" s="33">
        <f t="shared" si="1457"/>
        <v>11614</v>
      </c>
      <c r="C11615" s="17"/>
      <c r="N11615" s="37"/>
      <c r="O11615" s="37"/>
      <c r="P11615" s="37"/>
      <c r="Q11615" s="37"/>
      <c r="R11615" s="37"/>
      <c r="S11615" s="32">
        <f t="shared" si="1451"/>
        <v>0</v>
      </c>
      <c r="T11615" s="32">
        <f t="shared" si="1452"/>
        <v>0</v>
      </c>
      <c r="U11615" s="32">
        <f t="shared" si="1453"/>
        <v>0</v>
      </c>
      <c r="V11615" s="32">
        <f t="shared" si="1454"/>
        <v>0</v>
      </c>
      <c r="W11615" s="32">
        <f t="shared" si="1455"/>
        <v>0</v>
      </c>
      <c r="X11615" s="32">
        <f t="shared" si="1456"/>
        <v>0</v>
      </c>
    </row>
    <row r="11616" spans="1:24" ht="14.25" customHeight="1">
      <c r="A11616" s="33" t="b">
        <f t="shared" si="1450"/>
        <v>0</v>
      </c>
      <c r="B11616" s="33">
        <f t="shared" si="1457"/>
        <v>11615</v>
      </c>
      <c r="C11616" s="17"/>
      <c r="N11616" s="37"/>
      <c r="O11616" s="37"/>
      <c r="P11616" s="37"/>
      <c r="Q11616" s="37"/>
      <c r="R11616" s="37"/>
      <c r="S11616" s="32">
        <f t="shared" si="1451"/>
        <v>0</v>
      </c>
      <c r="T11616" s="32">
        <f t="shared" si="1452"/>
        <v>0</v>
      </c>
      <c r="U11616" s="32">
        <f t="shared" si="1453"/>
        <v>0</v>
      </c>
      <c r="V11616" s="32">
        <f t="shared" si="1454"/>
        <v>0</v>
      </c>
      <c r="W11616" s="32">
        <f t="shared" si="1455"/>
        <v>0</v>
      </c>
      <c r="X11616" s="32">
        <f t="shared" si="1456"/>
        <v>0</v>
      </c>
    </row>
    <row r="11617" spans="1:24" ht="14.25" customHeight="1">
      <c r="A11617" s="33" t="b">
        <f t="shared" si="1450"/>
        <v>0</v>
      </c>
      <c r="B11617" s="33">
        <f t="shared" si="1457"/>
        <v>11616</v>
      </c>
      <c r="C11617" s="17"/>
      <c r="N11617" s="37"/>
      <c r="O11617" s="37"/>
      <c r="P11617" s="37"/>
      <c r="Q11617" s="37"/>
      <c r="R11617" s="37"/>
      <c r="S11617" s="32">
        <f t="shared" si="1451"/>
        <v>0</v>
      </c>
      <c r="T11617" s="32">
        <f t="shared" si="1452"/>
        <v>0</v>
      </c>
      <c r="U11617" s="32">
        <f t="shared" si="1453"/>
        <v>0</v>
      </c>
      <c r="V11617" s="32">
        <f t="shared" si="1454"/>
        <v>0</v>
      </c>
      <c r="W11617" s="32">
        <f t="shared" si="1455"/>
        <v>0</v>
      </c>
      <c r="X11617" s="32">
        <f t="shared" si="1456"/>
        <v>0</v>
      </c>
    </row>
    <row r="11618" spans="1:24" ht="14.25" customHeight="1">
      <c r="A11618" s="33" t="b">
        <f t="shared" si="1450"/>
        <v>0</v>
      </c>
      <c r="B11618" s="33">
        <f t="shared" si="1457"/>
        <v>11617</v>
      </c>
      <c r="C11618" s="17"/>
      <c r="N11618" s="37"/>
      <c r="O11618" s="37"/>
      <c r="P11618" s="37"/>
      <c r="Q11618" s="37"/>
      <c r="R11618" s="37"/>
      <c r="S11618" s="32">
        <f t="shared" si="1451"/>
        <v>0</v>
      </c>
      <c r="T11618" s="32">
        <f t="shared" si="1452"/>
        <v>0</v>
      </c>
      <c r="U11618" s="32">
        <f t="shared" si="1453"/>
        <v>0</v>
      </c>
      <c r="V11618" s="32">
        <f t="shared" si="1454"/>
        <v>0</v>
      </c>
      <c r="W11618" s="32">
        <f t="shared" si="1455"/>
        <v>0</v>
      </c>
      <c r="X11618" s="32">
        <f t="shared" si="1456"/>
        <v>0</v>
      </c>
    </row>
    <row r="11619" spans="1:24" ht="14.25" customHeight="1">
      <c r="A11619" s="33" t="b">
        <f t="shared" si="1450"/>
        <v>0</v>
      </c>
      <c r="B11619" s="33">
        <f t="shared" si="1457"/>
        <v>11618</v>
      </c>
      <c r="C11619" s="17"/>
      <c r="N11619" s="37"/>
      <c r="O11619" s="37"/>
      <c r="P11619" s="37"/>
      <c r="Q11619" s="37"/>
      <c r="R11619" s="37"/>
      <c r="S11619" s="32">
        <f t="shared" si="1451"/>
        <v>0</v>
      </c>
      <c r="T11619" s="32">
        <f t="shared" si="1452"/>
        <v>0</v>
      </c>
      <c r="U11619" s="32">
        <f t="shared" si="1453"/>
        <v>0</v>
      </c>
      <c r="V11619" s="32">
        <f t="shared" si="1454"/>
        <v>0</v>
      </c>
      <c r="W11619" s="32">
        <f t="shared" si="1455"/>
        <v>0</v>
      </c>
      <c r="X11619" s="32">
        <f t="shared" si="1456"/>
        <v>0</v>
      </c>
    </row>
    <row r="11620" spans="1:24" ht="14.25" customHeight="1">
      <c r="A11620" s="33" t="b">
        <f t="shared" si="1450"/>
        <v>0</v>
      </c>
      <c r="B11620" s="33">
        <f t="shared" si="1457"/>
        <v>11619</v>
      </c>
      <c r="C11620" s="17"/>
      <c r="N11620" s="37"/>
      <c r="O11620" s="37"/>
      <c r="P11620" s="37"/>
      <c r="Q11620" s="37"/>
      <c r="R11620" s="37"/>
      <c r="S11620" s="32">
        <f t="shared" si="1451"/>
        <v>0</v>
      </c>
      <c r="T11620" s="32">
        <f t="shared" si="1452"/>
        <v>0</v>
      </c>
      <c r="U11620" s="32">
        <f t="shared" si="1453"/>
        <v>0</v>
      </c>
      <c r="V11620" s="32">
        <f t="shared" si="1454"/>
        <v>0</v>
      </c>
      <c r="W11620" s="32">
        <f t="shared" si="1455"/>
        <v>0</v>
      </c>
      <c r="X11620" s="32">
        <f t="shared" si="1456"/>
        <v>0</v>
      </c>
    </row>
    <row r="11621" spans="1:24" ht="14.25" customHeight="1">
      <c r="A11621" s="33" t="b">
        <f t="shared" si="1450"/>
        <v>0</v>
      </c>
      <c r="B11621" s="33">
        <f t="shared" si="1457"/>
        <v>11620</v>
      </c>
      <c r="C11621" s="17"/>
      <c r="N11621" s="37"/>
      <c r="O11621" s="37"/>
      <c r="P11621" s="37"/>
      <c r="Q11621" s="37"/>
      <c r="R11621" s="37"/>
      <c r="S11621" s="32">
        <f t="shared" si="1451"/>
        <v>0</v>
      </c>
      <c r="T11621" s="32">
        <f t="shared" si="1452"/>
        <v>0</v>
      </c>
      <c r="U11621" s="32">
        <f t="shared" si="1453"/>
        <v>0</v>
      </c>
      <c r="V11621" s="32">
        <f t="shared" si="1454"/>
        <v>0</v>
      </c>
      <c r="W11621" s="32">
        <f t="shared" si="1455"/>
        <v>0</v>
      </c>
      <c r="X11621" s="32">
        <f t="shared" si="1456"/>
        <v>0</v>
      </c>
    </row>
    <row r="11622" spans="1:24" ht="14.25" customHeight="1">
      <c r="A11622" s="33" t="b">
        <f t="shared" si="1450"/>
        <v>0</v>
      </c>
      <c r="B11622" s="33">
        <f t="shared" si="1457"/>
        <v>11621</v>
      </c>
      <c r="C11622" s="17"/>
      <c r="N11622" s="37"/>
      <c r="O11622" s="37"/>
      <c r="P11622" s="37"/>
      <c r="Q11622" s="37"/>
      <c r="R11622" s="37"/>
      <c r="S11622" s="32">
        <f t="shared" si="1451"/>
        <v>0</v>
      </c>
      <c r="T11622" s="32">
        <f t="shared" si="1452"/>
        <v>0</v>
      </c>
      <c r="U11622" s="32">
        <f t="shared" si="1453"/>
        <v>0</v>
      </c>
      <c r="V11622" s="32">
        <f t="shared" si="1454"/>
        <v>0</v>
      </c>
      <c r="W11622" s="32">
        <f t="shared" si="1455"/>
        <v>0</v>
      </c>
      <c r="X11622" s="32">
        <f t="shared" si="1456"/>
        <v>0</v>
      </c>
    </row>
    <row r="11623" spans="1:24" ht="14.25" customHeight="1">
      <c r="A11623" s="33" t="b">
        <f t="shared" si="1450"/>
        <v>0</v>
      </c>
      <c r="B11623" s="33">
        <f t="shared" si="1457"/>
        <v>11622</v>
      </c>
      <c r="C11623" s="17"/>
      <c r="N11623" s="37"/>
      <c r="O11623" s="37"/>
      <c r="P11623" s="37"/>
      <c r="Q11623" s="37"/>
      <c r="R11623" s="37"/>
      <c r="S11623" s="32">
        <f t="shared" si="1451"/>
        <v>0</v>
      </c>
      <c r="T11623" s="32">
        <f t="shared" si="1452"/>
        <v>0</v>
      </c>
      <c r="U11623" s="32">
        <f t="shared" si="1453"/>
        <v>0</v>
      </c>
      <c r="V11623" s="32">
        <f t="shared" si="1454"/>
        <v>0</v>
      </c>
      <c r="W11623" s="32">
        <f t="shared" si="1455"/>
        <v>0</v>
      </c>
      <c r="X11623" s="32">
        <f t="shared" si="1456"/>
        <v>0</v>
      </c>
    </row>
    <row r="11624" spans="1:24" ht="14.25" customHeight="1">
      <c r="A11624" s="33" t="b">
        <f t="shared" si="1450"/>
        <v>0</v>
      </c>
      <c r="B11624" s="33">
        <f t="shared" si="1457"/>
        <v>11623</v>
      </c>
      <c r="C11624" s="17"/>
      <c r="N11624" s="37"/>
      <c r="O11624" s="37"/>
      <c r="P11624" s="37"/>
      <c r="Q11624" s="37"/>
      <c r="R11624" s="37"/>
      <c r="S11624" s="32">
        <f t="shared" si="1451"/>
        <v>0</v>
      </c>
      <c r="T11624" s="32">
        <f t="shared" si="1452"/>
        <v>0</v>
      </c>
      <c r="U11624" s="32">
        <f t="shared" si="1453"/>
        <v>0</v>
      </c>
      <c r="V11624" s="32">
        <f t="shared" si="1454"/>
        <v>0</v>
      </c>
      <c r="W11624" s="32">
        <f t="shared" si="1455"/>
        <v>0</v>
      </c>
      <c r="X11624" s="32">
        <f t="shared" si="1456"/>
        <v>0</v>
      </c>
    </row>
    <row r="11625" spans="1:24" ht="14.25" customHeight="1">
      <c r="A11625" s="33" t="b">
        <f t="shared" si="1450"/>
        <v>0</v>
      </c>
      <c r="B11625" s="33">
        <f t="shared" si="1457"/>
        <v>11624</v>
      </c>
      <c r="C11625" s="17"/>
      <c r="N11625" s="37"/>
      <c r="O11625" s="37"/>
      <c r="P11625" s="37"/>
      <c r="Q11625" s="37"/>
      <c r="R11625" s="37"/>
      <c r="S11625" s="32">
        <f t="shared" si="1451"/>
        <v>0</v>
      </c>
      <c r="T11625" s="32">
        <f t="shared" si="1452"/>
        <v>0</v>
      </c>
      <c r="U11625" s="32">
        <f t="shared" si="1453"/>
        <v>0</v>
      </c>
      <c r="V11625" s="32">
        <f t="shared" si="1454"/>
        <v>0</v>
      </c>
      <c r="W11625" s="32">
        <f t="shared" si="1455"/>
        <v>0</v>
      </c>
      <c r="X11625" s="32">
        <f t="shared" si="1456"/>
        <v>0</v>
      </c>
    </row>
    <row r="11626" spans="1:24" ht="14.25" customHeight="1">
      <c r="A11626" s="33" t="b">
        <f t="shared" si="1450"/>
        <v>0</v>
      </c>
      <c r="B11626" s="33">
        <f t="shared" si="1457"/>
        <v>11625</v>
      </c>
      <c r="C11626" s="17"/>
      <c r="N11626" s="37"/>
      <c r="O11626" s="37"/>
      <c r="P11626" s="37"/>
      <c r="Q11626" s="37"/>
      <c r="R11626" s="37"/>
      <c r="S11626" s="32">
        <f t="shared" si="1451"/>
        <v>0</v>
      </c>
      <c r="T11626" s="32">
        <f t="shared" si="1452"/>
        <v>0</v>
      </c>
      <c r="U11626" s="32">
        <f t="shared" si="1453"/>
        <v>0</v>
      </c>
      <c r="V11626" s="32">
        <f t="shared" si="1454"/>
        <v>0</v>
      </c>
      <c r="W11626" s="32">
        <f t="shared" si="1455"/>
        <v>0</v>
      </c>
      <c r="X11626" s="32">
        <f t="shared" si="1456"/>
        <v>0</v>
      </c>
    </row>
    <row r="11627" spans="1:24" ht="14.25" customHeight="1">
      <c r="A11627" s="33" t="b">
        <f t="shared" si="1450"/>
        <v>0</v>
      </c>
      <c r="B11627" s="33">
        <f t="shared" si="1457"/>
        <v>11626</v>
      </c>
      <c r="C11627" s="17"/>
      <c r="N11627" s="37"/>
      <c r="O11627" s="37"/>
      <c r="P11627" s="37"/>
      <c r="Q11627" s="37"/>
      <c r="R11627" s="37"/>
      <c r="S11627" s="32">
        <f t="shared" si="1451"/>
        <v>0</v>
      </c>
      <c r="T11627" s="32">
        <f t="shared" si="1452"/>
        <v>0</v>
      </c>
      <c r="U11627" s="32">
        <f t="shared" si="1453"/>
        <v>0</v>
      </c>
      <c r="V11627" s="32">
        <f t="shared" si="1454"/>
        <v>0</v>
      </c>
      <c r="W11627" s="32">
        <f t="shared" si="1455"/>
        <v>0</v>
      </c>
      <c r="X11627" s="32">
        <f t="shared" si="1456"/>
        <v>0</v>
      </c>
    </row>
    <row r="11628" spans="1:24" ht="14.25" customHeight="1">
      <c r="A11628" s="33" t="b">
        <f t="shared" si="1450"/>
        <v>0</v>
      </c>
      <c r="B11628" s="33">
        <f t="shared" si="1457"/>
        <v>11627</v>
      </c>
      <c r="C11628" s="17"/>
      <c r="N11628" s="37"/>
      <c r="O11628" s="37"/>
      <c r="P11628" s="37"/>
      <c r="Q11628" s="37"/>
      <c r="R11628" s="37"/>
      <c r="S11628" s="32">
        <f t="shared" si="1451"/>
        <v>0</v>
      </c>
      <c r="T11628" s="32">
        <f t="shared" si="1452"/>
        <v>0</v>
      </c>
      <c r="U11628" s="32">
        <f t="shared" si="1453"/>
        <v>0</v>
      </c>
      <c r="V11628" s="32">
        <f t="shared" si="1454"/>
        <v>0</v>
      </c>
      <c r="W11628" s="32">
        <f t="shared" si="1455"/>
        <v>0</v>
      </c>
      <c r="X11628" s="32">
        <f t="shared" si="1456"/>
        <v>0</v>
      </c>
    </row>
    <row r="11629" spans="1:24" ht="14.25" customHeight="1">
      <c r="A11629" s="33" t="b">
        <f t="shared" si="1450"/>
        <v>0</v>
      </c>
      <c r="B11629" s="33">
        <f t="shared" si="1457"/>
        <v>11628</v>
      </c>
      <c r="C11629" s="17"/>
      <c r="N11629" s="37"/>
      <c r="O11629" s="37"/>
      <c r="P11629" s="37"/>
      <c r="Q11629" s="37"/>
      <c r="R11629" s="37"/>
      <c r="S11629" s="32">
        <f t="shared" si="1451"/>
        <v>0</v>
      </c>
      <c r="T11629" s="32">
        <f t="shared" si="1452"/>
        <v>0</v>
      </c>
      <c r="U11629" s="32">
        <f t="shared" si="1453"/>
        <v>0</v>
      </c>
      <c r="V11629" s="32">
        <f t="shared" si="1454"/>
        <v>0</v>
      </c>
      <c r="W11629" s="32">
        <f t="shared" si="1455"/>
        <v>0</v>
      </c>
      <c r="X11629" s="32">
        <f t="shared" si="1456"/>
        <v>0</v>
      </c>
    </row>
    <row r="11630" spans="1:24" ht="14.25" customHeight="1">
      <c r="A11630" s="33" t="b">
        <f t="shared" si="1450"/>
        <v>0</v>
      </c>
      <c r="B11630" s="33">
        <f t="shared" si="1457"/>
        <v>11629</v>
      </c>
      <c r="C11630" s="17"/>
      <c r="N11630" s="37"/>
      <c r="O11630" s="37"/>
      <c r="P11630" s="37"/>
      <c r="Q11630" s="37"/>
      <c r="R11630" s="37"/>
      <c r="S11630" s="32">
        <f t="shared" si="1451"/>
        <v>0</v>
      </c>
      <c r="T11630" s="32">
        <f t="shared" si="1452"/>
        <v>0</v>
      </c>
      <c r="U11630" s="32">
        <f t="shared" si="1453"/>
        <v>0</v>
      </c>
      <c r="V11630" s="32">
        <f t="shared" si="1454"/>
        <v>0</v>
      </c>
      <c r="W11630" s="32">
        <f t="shared" si="1455"/>
        <v>0</v>
      </c>
      <c r="X11630" s="32">
        <f t="shared" si="1456"/>
        <v>0</v>
      </c>
    </row>
    <row r="11631" spans="1:24" ht="14.25" customHeight="1">
      <c r="A11631" s="33" t="b">
        <f t="shared" si="1450"/>
        <v>0</v>
      </c>
      <c r="B11631" s="33">
        <f t="shared" si="1457"/>
        <v>11630</v>
      </c>
      <c r="C11631" s="17"/>
      <c r="N11631" s="37"/>
      <c r="O11631" s="37"/>
      <c r="P11631" s="37"/>
      <c r="Q11631" s="37"/>
      <c r="R11631" s="37"/>
      <c r="S11631" s="32">
        <f t="shared" si="1451"/>
        <v>0</v>
      </c>
      <c r="T11631" s="32">
        <f t="shared" si="1452"/>
        <v>0</v>
      </c>
      <c r="U11631" s="32">
        <f t="shared" si="1453"/>
        <v>0</v>
      </c>
      <c r="V11631" s="32">
        <f t="shared" si="1454"/>
        <v>0</v>
      </c>
      <c r="W11631" s="32">
        <f t="shared" si="1455"/>
        <v>0</v>
      </c>
      <c r="X11631" s="32">
        <f t="shared" si="1456"/>
        <v>0</v>
      </c>
    </row>
    <row r="11632" spans="1:24" ht="14.25" customHeight="1">
      <c r="A11632" s="33" t="b">
        <f t="shared" si="1450"/>
        <v>0</v>
      </c>
      <c r="B11632" s="33">
        <f t="shared" si="1457"/>
        <v>11631</v>
      </c>
      <c r="C11632" s="17"/>
      <c r="N11632" s="37"/>
      <c r="O11632" s="37"/>
      <c r="P11632" s="37"/>
      <c r="Q11632" s="37"/>
      <c r="R11632" s="37"/>
      <c r="S11632" s="32">
        <f t="shared" si="1451"/>
        <v>0</v>
      </c>
      <c r="T11632" s="32">
        <f t="shared" si="1452"/>
        <v>0</v>
      </c>
      <c r="U11632" s="32">
        <f t="shared" si="1453"/>
        <v>0</v>
      </c>
      <c r="V11632" s="32">
        <f t="shared" si="1454"/>
        <v>0</v>
      </c>
      <c r="W11632" s="32">
        <f t="shared" si="1455"/>
        <v>0</v>
      </c>
      <c r="X11632" s="32">
        <f t="shared" si="1456"/>
        <v>0</v>
      </c>
    </row>
    <row r="11633" spans="1:24" ht="14.25" customHeight="1">
      <c r="A11633" s="33" t="b">
        <f t="shared" si="1450"/>
        <v>0</v>
      </c>
      <c r="B11633" s="33">
        <f t="shared" si="1457"/>
        <v>11632</v>
      </c>
      <c r="C11633" s="17"/>
      <c r="N11633" s="37"/>
      <c r="O11633" s="37"/>
      <c r="P11633" s="37"/>
      <c r="Q11633" s="37"/>
      <c r="R11633" s="37"/>
      <c r="S11633" s="32">
        <f t="shared" si="1451"/>
        <v>0</v>
      </c>
      <c r="T11633" s="32">
        <f t="shared" si="1452"/>
        <v>0</v>
      </c>
      <c r="U11633" s="32">
        <f t="shared" si="1453"/>
        <v>0</v>
      </c>
      <c r="V11633" s="32">
        <f t="shared" si="1454"/>
        <v>0</v>
      </c>
      <c r="W11633" s="32">
        <f t="shared" si="1455"/>
        <v>0</v>
      </c>
      <c r="X11633" s="32">
        <f t="shared" si="1456"/>
        <v>0</v>
      </c>
    </row>
    <row r="11634" spans="1:24" ht="14.25" customHeight="1">
      <c r="A11634" s="33" t="b">
        <f t="shared" si="1450"/>
        <v>0</v>
      </c>
      <c r="B11634" s="33">
        <f t="shared" si="1457"/>
        <v>11633</v>
      </c>
      <c r="C11634" s="17"/>
      <c r="N11634" s="37"/>
      <c r="O11634" s="37"/>
      <c r="P11634" s="37"/>
      <c r="Q11634" s="37"/>
      <c r="R11634" s="37"/>
      <c r="S11634" s="32">
        <f t="shared" si="1451"/>
        <v>0</v>
      </c>
      <c r="T11634" s="32">
        <f t="shared" si="1452"/>
        <v>0</v>
      </c>
      <c r="U11634" s="32">
        <f t="shared" si="1453"/>
        <v>0</v>
      </c>
      <c r="V11634" s="32">
        <f t="shared" si="1454"/>
        <v>0</v>
      </c>
      <c r="W11634" s="32">
        <f t="shared" si="1455"/>
        <v>0</v>
      </c>
      <c r="X11634" s="32">
        <f t="shared" si="1456"/>
        <v>0</v>
      </c>
    </row>
    <row r="11635" spans="1:24" ht="14.25" customHeight="1">
      <c r="A11635" s="33" t="b">
        <f t="shared" si="1450"/>
        <v>0</v>
      </c>
      <c r="B11635" s="33">
        <f t="shared" si="1457"/>
        <v>11634</v>
      </c>
      <c r="C11635" s="17"/>
      <c r="N11635" s="37"/>
      <c r="O11635" s="37"/>
      <c r="P11635" s="37"/>
      <c r="Q11635" s="37"/>
      <c r="R11635" s="37"/>
      <c r="S11635" s="32">
        <f t="shared" si="1451"/>
        <v>0</v>
      </c>
      <c r="T11635" s="32">
        <f t="shared" si="1452"/>
        <v>0</v>
      </c>
      <c r="U11635" s="32">
        <f t="shared" si="1453"/>
        <v>0</v>
      </c>
      <c r="V11635" s="32">
        <f t="shared" si="1454"/>
        <v>0</v>
      </c>
      <c r="W11635" s="32">
        <f t="shared" si="1455"/>
        <v>0</v>
      </c>
      <c r="X11635" s="32">
        <f t="shared" si="1456"/>
        <v>0</v>
      </c>
    </row>
    <row r="11636" spans="1:24" ht="14.25" customHeight="1">
      <c r="A11636" s="33" t="b">
        <f t="shared" si="1450"/>
        <v>0</v>
      </c>
      <c r="B11636" s="33">
        <f t="shared" si="1457"/>
        <v>11635</v>
      </c>
      <c r="C11636" s="17"/>
      <c r="N11636" s="37"/>
      <c r="O11636" s="37"/>
      <c r="P11636" s="37"/>
      <c r="Q11636" s="37"/>
      <c r="R11636" s="37"/>
      <c r="S11636" s="32">
        <f t="shared" si="1451"/>
        <v>0</v>
      </c>
      <c r="T11636" s="32">
        <f t="shared" si="1452"/>
        <v>0</v>
      </c>
      <c r="U11636" s="32">
        <f t="shared" si="1453"/>
        <v>0</v>
      </c>
      <c r="V11636" s="32">
        <f t="shared" si="1454"/>
        <v>0</v>
      </c>
      <c r="W11636" s="32">
        <f t="shared" si="1455"/>
        <v>0</v>
      </c>
      <c r="X11636" s="32">
        <f t="shared" si="1456"/>
        <v>0</v>
      </c>
    </row>
    <row r="11637" spans="1:24" ht="14.25" customHeight="1">
      <c r="A11637" s="33" t="b">
        <f t="shared" si="1450"/>
        <v>0</v>
      </c>
      <c r="B11637" s="33">
        <f t="shared" si="1457"/>
        <v>11636</v>
      </c>
      <c r="C11637" s="17"/>
      <c r="N11637" s="37"/>
      <c r="O11637" s="37"/>
      <c r="P11637" s="37"/>
      <c r="Q11637" s="37"/>
      <c r="R11637" s="37"/>
      <c r="S11637" s="32">
        <f t="shared" si="1451"/>
        <v>0</v>
      </c>
      <c r="T11637" s="32">
        <f t="shared" si="1452"/>
        <v>0</v>
      </c>
      <c r="U11637" s="32">
        <f t="shared" si="1453"/>
        <v>0</v>
      </c>
      <c r="V11637" s="32">
        <f t="shared" si="1454"/>
        <v>0</v>
      </c>
      <c r="W11637" s="32">
        <f t="shared" si="1455"/>
        <v>0</v>
      </c>
      <c r="X11637" s="32">
        <f t="shared" si="1456"/>
        <v>0</v>
      </c>
    </row>
    <row r="11638" spans="1:24" ht="14.25" customHeight="1">
      <c r="A11638" s="33" t="b">
        <f t="shared" si="1450"/>
        <v>0</v>
      </c>
      <c r="B11638" s="33">
        <f t="shared" si="1457"/>
        <v>11637</v>
      </c>
      <c r="C11638" s="17"/>
      <c r="N11638" s="37"/>
      <c r="O11638" s="37"/>
      <c r="P11638" s="37"/>
      <c r="Q11638" s="37"/>
      <c r="R11638" s="37"/>
      <c r="S11638" s="32">
        <f t="shared" si="1451"/>
        <v>0</v>
      </c>
      <c r="T11638" s="32">
        <f t="shared" si="1452"/>
        <v>0</v>
      </c>
      <c r="U11638" s="32">
        <f t="shared" si="1453"/>
        <v>0</v>
      </c>
      <c r="V11638" s="32">
        <f t="shared" si="1454"/>
        <v>0</v>
      </c>
      <c r="W11638" s="32">
        <f t="shared" si="1455"/>
        <v>0</v>
      </c>
      <c r="X11638" s="32">
        <f t="shared" si="1456"/>
        <v>0</v>
      </c>
    </row>
    <row r="11639" spans="1:24" ht="14.25" customHeight="1">
      <c r="A11639" s="33" t="b">
        <f t="shared" si="1450"/>
        <v>0</v>
      </c>
      <c r="B11639" s="33">
        <f t="shared" si="1457"/>
        <v>11638</v>
      </c>
      <c r="C11639" s="17"/>
      <c r="N11639" s="37"/>
      <c r="O11639" s="37"/>
      <c r="P11639" s="37"/>
      <c r="Q11639" s="37"/>
      <c r="R11639" s="37"/>
      <c r="S11639" s="32">
        <f t="shared" si="1451"/>
        <v>0</v>
      </c>
      <c r="T11639" s="32">
        <f t="shared" si="1452"/>
        <v>0</v>
      </c>
      <c r="U11639" s="32">
        <f t="shared" si="1453"/>
        <v>0</v>
      </c>
      <c r="V11639" s="32">
        <f t="shared" si="1454"/>
        <v>0</v>
      </c>
      <c r="W11639" s="32">
        <f t="shared" si="1455"/>
        <v>0</v>
      </c>
      <c r="X11639" s="32">
        <f t="shared" si="1456"/>
        <v>0</v>
      </c>
    </row>
    <row r="11640" spans="1:24" ht="14.25" customHeight="1">
      <c r="A11640" s="33" t="b">
        <f t="shared" si="1450"/>
        <v>0</v>
      </c>
      <c r="B11640" s="33">
        <f t="shared" si="1457"/>
        <v>11639</v>
      </c>
      <c r="C11640" s="17"/>
      <c r="N11640" s="37"/>
      <c r="O11640" s="37"/>
      <c r="P11640" s="37"/>
      <c r="Q11640" s="37"/>
      <c r="R11640" s="37"/>
      <c r="S11640" s="32">
        <f t="shared" si="1451"/>
        <v>0</v>
      </c>
      <c r="T11640" s="32">
        <f t="shared" si="1452"/>
        <v>0</v>
      </c>
      <c r="U11640" s="32">
        <f t="shared" si="1453"/>
        <v>0</v>
      </c>
      <c r="V11640" s="32">
        <f t="shared" si="1454"/>
        <v>0</v>
      </c>
      <c r="W11640" s="32">
        <f t="shared" si="1455"/>
        <v>0</v>
      </c>
      <c r="X11640" s="32">
        <f t="shared" si="1456"/>
        <v>0</v>
      </c>
    </row>
    <row r="11641" spans="1:24" ht="14.25" customHeight="1">
      <c r="A11641" s="33" t="b">
        <f t="shared" si="1450"/>
        <v>0</v>
      </c>
      <c r="B11641" s="33">
        <f t="shared" si="1457"/>
        <v>11640</v>
      </c>
      <c r="C11641" s="17"/>
      <c r="N11641" s="37"/>
      <c r="O11641" s="37"/>
      <c r="P11641" s="37"/>
      <c r="Q11641" s="37"/>
      <c r="R11641" s="37"/>
      <c r="S11641" s="32">
        <f t="shared" si="1451"/>
        <v>0</v>
      </c>
      <c r="T11641" s="32">
        <f t="shared" si="1452"/>
        <v>0</v>
      </c>
      <c r="U11641" s="32">
        <f t="shared" si="1453"/>
        <v>0</v>
      </c>
      <c r="V11641" s="32">
        <f t="shared" si="1454"/>
        <v>0</v>
      </c>
      <c r="W11641" s="32">
        <f t="shared" si="1455"/>
        <v>0</v>
      </c>
      <c r="X11641" s="32">
        <f t="shared" si="1456"/>
        <v>0</v>
      </c>
    </row>
    <row r="11642" spans="1:24" ht="14.25" customHeight="1">
      <c r="A11642" s="33" t="b">
        <f t="shared" si="1450"/>
        <v>0</v>
      </c>
      <c r="B11642" s="33">
        <f t="shared" si="1457"/>
        <v>11641</v>
      </c>
      <c r="C11642" s="17"/>
      <c r="N11642" s="37"/>
      <c r="O11642" s="37"/>
      <c r="P11642" s="37"/>
      <c r="Q11642" s="37"/>
      <c r="R11642" s="37"/>
      <c r="S11642" s="32">
        <f t="shared" si="1451"/>
        <v>0</v>
      </c>
      <c r="T11642" s="32">
        <f t="shared" si="1452"/>
        <v>0</v>
      </c>
      <c r="U11642" s="32">
        <f t="shared" si="1453"/>
        <v>0</v>
      </c>
      <c r="V11642" s="32">
        <f t="shared" si="1454"/>
        <v>0</v>
      </c>
      <c r="W11642" s="32">
        <f t="shared" si="1455"/>
        <v>0</v>
      </c>
      <c r="X11642" s="32">
        <f t="shared" si="1456"/>
        <v>0</v>
      </c>
    </row>
    <row r="11643" spans="1:24" ht="14.25" customHeight="1">
      <c r="A11643" s="33" t="b">
        <f t="shared" si="1450"/>
        <v>0</v>
      </c>
      <c r="B11643" s="33">
        <f t="shared" si="1457"/>
        <v>11642</v>
      </c>
      <c r="C11643" s="17"/>
      <c r="N11643" s="37"/>
      <c r="O11643" s="37"/>
      <c r="P11643" s="37"/>
      <c r="Q11643" s="37"/>
      <c r="R11643" s="37"/>
      <c r="S11643" s="32">
        <f t="shared" si="1451"/>
        <v>0</v>
      </c>
      <c r="T11643" s="32">
        <f t="shared" si="1452"/>
        <v>0</v>
      </c>
      <c r="U11643" s="32">
        <f t="shared" si="1453"/>
        <v>0</v>
      </c>
      <c r="V11643" s="32">
        <f t="shared" si="1454"/>
        <v>0</v>
      </c>
      <c r="W11643" s="32">
        <f t="shared" si="1455"/>
        <v>0</v>
      </c>
      <c r="X11643" s="32">
        <f t="shared" si="1456"/>
        <v>0</v>
      </c>
    </row>
    <row r="11644" spans="1:24" ht="14.25" customHeight="1">
      <c r="A11644" s="33" t="b">
        <f t="shared" si="1450"/>
        <v>0</v>
      </c>
      <c r="B11644" s="33">
        <f t="shared" si="1457"/>
        <v>11643</v>
      </c>
      <c r="C11644" s="17"/>
      <c r="N11644" s="37"/>
      <c r="O11644" s="37"/>
      <c r="P11644" s="37"/>
      <c r="Q11644" s="37"/>
      <c r="R11644" s="37"/>
      <c r="S11644" s="32">
        <f t="shared" si="1451"/>
        <v>0</v>
      </c>
      <c r="T11644" s="32">
        <f t="shared" si="1452"/>
        <v>0</v>
      </c>
      <c r="U11644" s="32">
        <f t="shared" si="1453"/>
        <v>0</v>
      </c>
      <c r="V11644" s="32">
        <f t="shared" si="1454"/>
        <v>0</v>
      </c>
      <c r="W11644" s="32">
        <f t="shared" si="1455"/>
        <v>0</v>
      </c>
      <c r="X11644" s="32">
        <f t="shared" si="1456"/>
        <v>0</v>
      </c>
    </row>
    <row r="11645" spans="1:24" ht="14.25" customHeight="1">
      <c r="A11645" s="33" t="b">
        <f t="shared" si="1450"/>
        <v>0</v>
      </c>
      <c r="B11645" s="33">
        <f t="shared" si="1457"/>
        <v>11644</v>
      </c>
      <c r="C11645" s="17"/>
      <c r="N11645" s="37"/>
      <c r="O11645" s="37"/>
      <c r="P11645" s="37"/>
      <c r="Q11645" s="37"/>
      <c r="R11645" s="37"/>
      <c r="S11645" s="32">
        <f t="shared" si="1451"/>
        <v>0</v>
      </c>
      <c r="T11645" s="32">
        <f t="shared" si="1452"/>
        <v>0</v>
      </c>
      <c r="U11645" s="32">
        <f t="shared" si="1453"/>
        <v>0</v>
      </c>
      <c r="V11645" s="32">
        <f t="shared" si="1454"/>
        <v>0</v>
      </c>
      <c r="W11645" s="32">
        <f t="shared" si="1455"/>
        <v>0</v>
      </c>
      <c r="X11645" s="32">
        <f t="shared" si="1456"/>
        <v>0</v>
      </c>
    </row>
    <row r="11646" spans="1:24" ht="14.25" customHeight="1">
      <c r="A11646" s="33" t="b">
        <f t="shared" si="1450"/>
        <v>0</v>
      </c>
      <c r="B11646" s="33">
        <f t="shared" si="1457"/>
        <v>11645</v>
      </c>
      <c r="C11646" s="17"/>
      <c r="N11646" s="37"/>
      <c r="O11646" s="37"/>
      <c r="P11646" s="37"/>
      <c r="Q11646" s="37"/>
      <c r="R11646" s="37"/>
      <c r="S11646" s="32">
        <f t="shared" si="1451"/>
        <v>0</v>
      </c>
      <c r="T11646" s="32">
        <f t="shared" si="1452"/>
        <v>0</v>
      </c>
      <c r="U11646" s="32">
        <f t="shared" si="1453"/>
        <v>0</v>
      </c>
      <c r="V11646" s="32">
        <f t="shared" si="1454"/>
        <v>0</v>
      </c>
      <c r="W11646" s="32">
        <f t="shared" si="1455"/>
        <v>0</v>
      </c>
      <c r="X11646" s="32">
        <f t="shared" si="1456"/>
        <v>0</v>
      </c>
    </row>
    <row r="11647" spans="1:24" ht="14.25" customHeight="1">
      <c r="A11647" s="33" t="b">
        <f t="shared" si="1450"/>
        <v>0</v>
      </c>
      <c r="B11647" s="33">
        <f t="shared" si="1457"/>
        <v>11646</v>
      </c>
      <c r="C11647" s="17"/>
      <c r="N11647" s="37"/>
      <c r="O11647" s="37"/>
      <c r="P11647" s="37"/>
      <c r="Q11647" s="37"/>
      <c r="R11647" s="37"/>
      <c r="S11647" s="32">
        <f t="shared" si="1451"/>
        <v>0</v>
      </c>
      <c r="T11647" s="32">
        <f t="shared" si="1452"/>
        <v>0</v>
      </c>
      <c r="U11647" s="32">
        <f t="shared" si="1453"/>
        <v>0</v>
      </c>
      <c r="V11647" s="32">
        <f t="shared" si="1454"/>
        <v>0</v>
      </c>
      <c r="W11647" s="32">
        <f t="shared" si="1455"/>
        <v>0</v>
      </c>
      <c r="X11647" s="32">
        <f t="shared" si="1456"/>
        <v>0</v>
      </c>
    </row>
    <row r="11648" spans="1:24" ht="14.25" customHeight="1">
      <c r="A11648" s="33" t="b">
        <f t="shared" si="1450"/>
        <v>0</v>
      </c>
      <c r="B11648" s="33">
        <f t="shared" si="1457"/>
        <v>11647</v>
      </c>
      <c r="C11648" s="17"/>
      <c r="N11648" s="37"/>
      <c r="O11648" s="37"/>
      <c r="P11648" s="37"/>
      <c r="Q11648" s="37"/>
      <c r="R11648" s="37"/>
      <c r="S11648" s="32">
        <f t="shared" si="1451"/>
        <v>0</v>
      </c>
      <c r="T11648" s="32">
        <f t="shared" si="1452"/>
        <v>0</v>
      </c>
      <c r="U11648" s="32">
        <f t="shared" si="1453"/>
        <v>0</v>
      </c>
      <c r="V11648" s="32">
        <f t="shared" si="1454"/>
        <v>0</v>
      </c>
      <c r="W11648" s="32">
        <f t="shared" si="1455"/>
        <v>0</v>
      </c>
      <c r="X11648" s="32">
        <f t="shared" si="1456"/>
        <v>0</v>
      </c>
    </row>
    <row r="11649" spans="1:24" ht="14.25" customHeight="1">
      <c r="A11649" s="33" t="b">
        <f t="shared" si="1450"/>
        <v>0</v>
      </c>
      <c r="B11649" s="33">
        <f t="shared" si="1457"/>
        <v>11648</v>
      </c>
      <c r="C11649" s="17"/>
      <c r="N11649" s="37"/>
      <c r="O11649" s="37"/>
      <c r="P11649" s="37"/>
      <c r="Q11649" s="37"/>
      <c r="R11649" s="37"/>
      <c r="S11649" s="32">
        <f t="shared" si="1451"/>
        <v>0</v>
      </c>
      <c r="T11649" s="32">
        <f t="shared" si="1452"/>
        <v>0</v>
      </c>
      <c r="U11649" s="32">
        <f t="shared" si="1453"/>
        <v>0</v>
      </c>
      <c r="V11649" s="32">
        <f t="shared" si="1454"/>
        <v>0</v>
      </c>
      <c r="W11649" s="32">
        <f t="shared" si="1455"/>
        <v>0</v>
      </c>
      <c r="X11649" s="32">
        <f t="shared" si="1456"/>
        <v>0</v>
      </c>
    </row>
    <row r="11650" spans="1:24" ht="14.25" customHeight="1">
      <c r="A11650" s="33" t="b">
        <f t="shared" ref="A11650:A11713" si="1458">IF(OR(COUNTIF(D11650:M11650, "NOT EXECUTED"), COUNTIF(D11650:M11650, "NOT COMPILED"), COUNTIF(D11650:M11650, "NOT EFFECTIVE")),TRUE,FALSE)</f>
        <v>0</v>
      </c>
      <c r="B11650" s="33">
        <f t="shared" si="1457"/>
        <v>11649</v>
      </c>
      <c r="C11650" s="17"/>
      <c r="N11650" s="37"/>
      <c r="O11650" s="37"/>
      <c r="P11650" s="37"/>
      <c r="Q11650" s="37"/>
      <c r="R11650" s="37"/>
      <c r="S11650" s="32">
        <f t="shared" ref="S11650:S11713" si="1459">IF(COUNTIF(H11650:M11650,"NOT EFFECTIVE"),1,0)</f>
        <v>0</v>
      </c>
      <c r="T11650" s="32">
        <f t="shared" ref="T11650:T11713" si="1460">IF(AND(D11650="NOT EXECUTED",COUNTA($N11650)&lt;&gt;0),1,0)</f>
        <v>0</v>
      </c>
      <c r="U11650" s="32">
        <f t="shared" ref="U11650:U11713" si="1461">IF(AND(E11650="NOT EXECUTED",COUNTA($N11650)&lt;&gt;0),1,0)</f>
        <v>0</v>
      </c>
      <c r="V11650" s="32">
        <f t="shared" ref="V11650:V11713" si="1462">IF(AND(F11650="NOT EXECUTED",COUNTA($N11650)&lt;&gt;0),1,0)</f>
        <v>0</v>
      </c>
      <c r="W11650" s="32">
        <f t="shared" ref="W11650:W11713" si="1463">IF(AND(G11650="NOT EXECUTED",COUNTA($N11650)&lt;&gt;0),1,0)</f>
        <v>0</v>
      </c>
      <c r="X11650" s="32">
        <f t="shared" ref="X11650:X11713" si="1464">IF(AND(S11650=1,COUNTA($N11650)&lt;&gt;0),1,0)</f>
        <v>0</v>
      </c>
    </row>
    <row r="11651" spans="1:24" ht="14.25" customHeight="1">
      <c r="A11651" s="33" t="b">
        <f t="shared" si="1458"/>
        <v>0</v>
      </c>
      <c r="B11651" s="33">
        <f t="shared" ref="B11651:B11714" si="1465">+B11650+1</f>
        <v>11650</v>
      </c>
      <c r="C11651" s="17"/>
      <c r="N11651" s="37"/>
      <c r="O11651" s="37"/>
      <c r="P11651" s="37"/>
      <c r="Q11651" s="37"/>
      <c r="R11651" s="37"/>
      <c r="S11651" s="32">
        <f t="shared" si="1459"/>
        <v>0</v>
      </c>
      <c r="T11651" s="32">
        <f t="shared" si="1460"/>
        <v>0</v>
      </c>
      <c r="U11651" s="32">
        <f t="shared" si="1461"/>
        <v>0</v>
      </c>
      <c r="V11651" s="32">
        <f t="shared" si="1462"/>
        <v>0</v>
      </c>
      <c r="W11651" s="32">
        <f t="shared" si="1463"/>
        <v>0</v>
      </c>
      <c r="X11651" s="32">
        <f t="shared" si="1464"/>
        <v>0</v>
      </c>
    </row>
    <row r="11652" spans="1:24" ht="14.25" customHeight="1">
      <c r="A11652" s="33" t="b">
        <f t="shared" si="1458"/>
        <v>0</v>
      </c>
      <c r="B11652" s="33">
        <f t="shared" si="1465"/>
        <v>11651</v>
      </c>
      <c r="C11652" s="17"/>
      <c r="N11652" s="37"/>
      <c r="O11652" s="37"/>
      <c r="P11652" s="37"/>
      <c r="Q11652" s="37"/>
      <c r="R11652" s="37"/>
      <c r="S11652" s="32">
        <f t="shared" si="1459"/>
        <v>0</v>
      </c>
      <c r="T11652" s="32">
        <f t="shared" si="1460"/>
        <v>0</v>
      </c>
      <c r="U11652" s="32">
        <f t="shared" si="1461"/>
        <v>0</v>
      </c>
      <c r="V11652" s="32">
        <f t="shared" si="1462"/>
        <v>0</v>
      </c>
      <c r="W11652" s="32">
        <f t="shared" si="1463"/>
        <v>0</v>
      </c>
      <c r="X11652" s="32">
        <f t="shared" si="1464"/>
        <v>0</v>
      </c>
    </row>
    <row r="11653" spans="1:24" ht="14.25" customHeight="1">
      <c r="A11653" s="33" t="b">
        <f t="shared" si="1458"/>
        <v>0</v>
      </c>
      <c r="B11653" s="33">
        <f t="shared" si="1465"/>
        <v>11652</v>
      </c>
      <c r="C11653" s="17"/>
      <c r="N11653" s="37"/>
      <c r="O11653" s="37"/>
      <c r="P11653" s="37"/>
      <c r="Q11653" s="37"/>
      <c r="R11653" s="37"/>
      <c r="S11653" s="32">
        <f t="shared" si="1459"/>
        <v>0</v>
      </c>
      <c r="T11653" s="32">
        <f t="shared" si="1460"/>
        <v>0</v>
      </c>
      <c r="U11653" s="32">
        <f t="shared" si="1461"/>
        <v>0</v>
      </c>
      <c r="V11653" s="32">
        <f t="shared" si="1462"/>
        <v>0</v>
      </c>
      <c r="W11653" s="32">
        <f t="shared" si="1463"/>
        <v>0</v>
      </c>
      <c r="X11653" s="32">
        <f t="shared" si="1464"/>
        <v>0</v>
      </c>
    </row>
    <row r="11654" spans="1:24" ht="14.25" customHeight="1">
      <c r="A11654" s="33" t="b">
        <f t="shared" si="1458"/>
        <v>0</v>
      </c>
      <c r="B11654" s="33">
        <f t="shared" si="1465"/>
        <v>11653</v>
      </c>
      <c r="C11654" s="17"/>
      <c r="N11654" s="37"/>
      <c r="O11654" s="37"/>
      <c r="P11654" s="37"/>
      <c r="Q11654" s="37"/>
      <c r="R11654" s="37"/>
      <c r="S11654" s="32">
        <f t="shared" si="1459"/>
        <v>0</v>
      </c>
      <c r="T11654" s="32">
        <f t="shared" si="1460"/>
        <v>0</v>
      </c>
      <c r="U11654" s="32">
        <f t="shared" si="1461"/>
        <v>0</v>
      </c>
      <c r="V11654" s="32">
        <f t="shared" si="1462"/>
        <v>0</v>
      </c>
      <c r="W11654" s="32">
        <f t="shared" si="1463"/>
        <v>0</v>
      </c>
      <c r="X11654" s="32">
        <f t="shared" si="1464"/>
        <v>0</v>
      </c>
    </row>
    <row r="11655" spans="1:24" ht="14.25" customHeight="1">
      <c r="A11655" s="33" t="b">
        <f t="shared" si="1458"/>
        <v>0</v>
      </c>
      <c r="B11655" s="33">
        <f t="shared" si="1465"/>
        <v>11654</v>
      </c>
      <c r="C11655" s="17"/>
      <c r="N11655" s="37"/>
      <c r="O11655" s="37"/>
      <c r="P11655" s="37"/>
      <c r="Q11655" s="37"/>
      <c r="R11655" s="37"/>
      <c r="S11655" s="32">
        <f t="shared" si="1459"/>
        <v>0</v>
      </c>
      <c r="T11655" s="32">
        <f t="shared" si="1460"/>
        <v>0</v>
      </c>
      <c r="U11655" s="32">
        <f t="shared" si="1461"/>
        <v>0</v>
      </c>
      <c r="V11655" s="32">
        <f t="shared" si="1462"/>
        <v>0</v>
      </c>
      <c r="W11655" s="32">
        <f t="shared" si="1463"/>
        <v>0</v>
      </c>
      <c r="X11655" s="32">
        <f t="shared" si="1464"/>
        <v>0</v>
      </c>
    </row>
    <row r="11656" spans="1:24" ht="14.25" customHeight="1">
      <c r="A11656" s="33" t="b">
        <f t="shared" si="1458"/>
        <v>0</v>
      </c>
      <c r="B11656" s="33">
        <f t="shared" si="1465"/>
        <v>11655</v>
      </c>
      <c r="C11656" s="17"/>
      <c r="N11656" s="37"/>
      <c r="O11656" s="37"/>
      <c r="P11656" s="37"/>
      <c r="Q11656" s="37"/>
      <c r="R11656" s="37"/>
      <c r="S11656" s="32">
        <f t="shared" si="1459"/>
        <v>0</v>
      </c>
      <c r="T11656" s="32">
        <f t="shared" si="1460"/>
        <v>0</v>
      </c>
      <c r="U11656" s="32">
        <f t="shared" si="1461"/>
        <v>0</v>
      </c>
      <c r="V11656" s="32">
        <f t="shared" si="1462"/>
        <v>0</v>
      </c>
      <c r="W11656" s="32">
        <f t="shared" si="1463"/>
        <v>0</v>
      </c>
      <c r="X11656" s="32">
        <f t="shared" si="1464"/>
        <v>0</v>
      </c>
    </row>
    <row r="11657" spans="1:24" ht="14.25" customHeight="1">
      <c r="A11657" s="33" t="b">
        <f t="shared" si="1458"/>
        <v>0</v>
      </c>
      <c r="B11657" s="33">
        <f t="shared" si="1465"/>
        <v>11656</v>
      </c>
      <c r="C11657" s="17"/>
      <c r="N11657" s="37"/>
      <c r="O11657" s="37"/>
      <c r="P11657" s="37"/>
      <c r="Q11657" s="37"/>
      <c r="R11657" s="37"/>
      <c r="S11657" s="32">
        <f t="shared" si="1459"/>
        <v>0</v>
      </c>
      <c r="T11657" s="32">
        <f t="shared" si="1460"/>
        <v>0</v>
      </c>
      <c r="U11657" s="32">
        <f t="shared" si="1461"/>
        <v>0</v>
      </c>
      <c r="V11657" s="32">
        <f t="shared" si="1462"/>
        <v>0</v>
      </c>
      <c r="W11657" s="32">
        <f t="shared" si="1463"/>
        <v>0</v>
      </c>
      <c r="X11657" s="32">
        <f t="shared" si="1464"/>
        <v>0</v>
      </c>
    </row>
    <row r="11658" spans="1:24" ht="14.25" customHeight="1">
      <c r="A11658" s="33" t="b">
        <f t="shared" si="1458"/>
        <v>0</v>
      </c>
      <c r="B11658" s="33">
        <f t="shared" si="1465"/>
        <v>11657</v>
      </c>
      <c r="C11658" s="17"/>
      <c r="N11658" s="37"/>
      <c r="O11658" s="37"/>
      <c r="P11658" s="37"/>
      <c r="Q11658" s="37"/>
      <c r="R11658" s="37"/>
      <c r="S11658" s="32">
        <f t="shared" si="1459"/>
        <v>0</v>
      </c>
      <c r="T11658" s="32">
        <f t="shared" si="1460"/>
        <v>0</v>
      </c>
      <c r="U11658" s="32">
        <f t="shared" si="1461"/>
        <v>0</v>
      </c>
      <c r="V11658" s="32">
        <f t="shared" si="1462"/>
        <v>0</v>
      </c>
      <c r="W11658" s="32">
        <f t="shared" si="1463"/>
        <v>0</v>
      </c>
      <c r="X11658" s="32">
        <f t="shared" si="1464"/>
        <v>0</v>
      </c>
    </row>
    <row r="11659" spans="1:24" ht="14.25" customHeight="1">
      <c r="A11659" s="33" t="b">
        <f t="shared" si="1458"/>
        <v>0</v>
      </c>
      <c r="B11659" s="33">
        <f t="shared" si="1465"/>
        <v>11658</v>
      </c>
      <c r="C11659" s="17"/>
      <c r="N11659" s="37"/>
      <c r="O11659" s="37"/>
      <c r="P11659" s="37"/>
      <c r="Q11659" s="37"/>
      <c r="R11659" s="37"/>
      <c r="S11659" s="32">
        <f t="shared" si="1459"/>
        <v>0</v>
      </c>
      <c r="T11659" s="32">
        <f t="shared" si="1460"/>
        <v>0</v>
      </c>
      <c r="U11659" s="32">
        <f t="shared" si="1461"/>
        <v>0</v>
      </c>
      <c r="V11659" s="32">
        <f t="shared" si="1462"/>
        <v>0</v>
      </c>
      <c r="W11659" s="32">
        <f t="shared" si="1463"/>
        <v>0</v>
      </c>
      <c r="X11659" s="32">
        <f t="shared" si="1464"/>
        <v>0</v>
      </c>
    </row>
    <row r="11660" spans="1:24" ht="14.25" customHeight="1">
      <c r="A11660" s="33" t="b">
        <f t="shared" si="1458"/>
        <v>0</v>
      </c>
      <c r="B11660" s="33">
        <f t="shared" si="1465"/>
        <v>11659</v>
      </c>
      <c r="C11660" s="17"/>
      <c r="N11660" s="37"/>
      <c r="O11660" s="37"/>
      <c r="P11660" s="37"/>
      <c r="Q11660" s="37"/>
      <c r="R11660" s="37"/>
      <c r="S11660" s="32">
        <f t="shared" si="1459"/>
        <v>0</v>
      </c>
      <c r="T11660" s="32">
        <f t="shared" si="1460"/>
        <v>0</v>
      </c>
      <c r="U11660" s="32">
        <f t="shared" si="1461"/>
        <v>0</v>
      </c>
      <c r="V11660" s="32">
        <f t="shared" si="1462"/>
        <v>0</v>
      </c>
      <c r="W11660" s="32">
        <f t="shared" si="1463"/>
        <v>0</v>
      </c>
      <c r="X11660" s="32">
        <f t="shared" si="1464"/>
        <v>0</v>
      </c>
    </row>
    <row r="11661" spans="1:24" ht="14.25" customHeight="1">
      <c r="A11661" s="33" t="b">
        <f t="shared" si="1458"/>
        <v>0</v>
      </c>
      <c r="B11661" s="33">
        <f t="shared" si="1465"/>
        <v>11660</v>
      </c>
      <c r="C11661" s="17"/>
      <c r="N11661" s="37"/>
      <c r="O11661" s="37"/>
      <c r="P11661" s="37"/>
      <c r="Q11661" s="37"/>
      <c r="R11661" s="37"/>
      <c r="S11661" s="32">
        <f t="shared" si="1459"/>
        <v>0</v>
      </c>
      <c r="T11661" s="32">
        <f t="shared" si="1460"/>
        <v>0</v>
      </c>
      <c r="U11661" s="32">
        <f t="shared" si="1461"/>
        <v>0</v>
      </c>
      <c r="V11661" s="32">
        <f t="shared" si="1462"/>
        <v>0</v>
      </c>
      <c r="W11661" s="32">
        <f t="shared" si="1463"/>
        <v>0</v>
      </c>
      <c r="X11661" s="32">
        <f t="shared" si="1464"/>
        <v>0</v>
      </c>
    </row>
    <row r="11662" spans="1:24" ht="14.25" customHeight="1">
      <c r="A11662" s="33" t="b">
        <f t="shared" si="1458"/>
        <v>0</v>
      </c>
      <c r="B11662" s="33">
        <f t="shared" si="1465"/>
        <v>11661</v>
      </c>
      <c r="C11662" s="17"/>
      <c r="N11662" s="37"/>
      <c r="O11662" s="37"/>
      <c r="P11662" s="37"/>
      <c r="Q11662" s="37"/>
      <c r="R11662" s="37"/>
      <c r="S11662" s="32">
        <f t="shared" si="1459"/>
        <v>0</v>
      </c>
      <c r="T11662" s="32">
        <f t="shared" si="1460"/>
        <v>0</v>
      </c>
      <c r="U11662" s="32">
        <f t="shared" si="1461"/>
        <v>0</v>
      </c>
      <c r="V11662" s="32">
        <f t="shared" si="1462"/>
        <v>0</v>
      </c>
      <c r="W11662" s="32">
        <f t="shared" si="1463"/>
        <v>0</v>
      </c>
      <c r="X11662" s="32">
        <f t="shared" si="1464"/>
        <v>0</v>
      </c>
    </row>
    <row r="11663" spans="1:24" ht="14.25" customHeight="1">
      <c r="A11663" s="33" t="b">
        <f t="shared" si="1458"/>
        <v>0</v>
      </c>
      <c r="B11663" s="33">
        <f t="shared" si="1465"/>
        <v>11662</v>
      </c>
      <c r="C11663" s="17"/>
      <c r="N11663" s="37"/>
      <c r="O11663" s="37"/>
      <c r="P11663" s="37"/>
      <c r="Q11663" s="37"/>
      <c r="R11663" s="37"/>
      <c r="S11663" s="32">
        <f t="shared" si="1459"/>
        <v>0</v>
      </c>
      <c r="T11663" s="32">
        <f t="shared" si="1460"/>
        <v>0</v>
      </c>
      <c r="U11663" s="32">
        <f t="shared" si="1461"/>
        <v>0</v>
      </c>
      <c r="V11663" s="32">
        <f t="shared" si="1462"/>
        <v>0</v>
      </c>
      <c r="W11663" s="32">
        <f t="shared" si="1463"/>
        <v>0</v>
      </c>
      <c r="X11663" s="32">
        <f t="shared" si="1464"/>
        <v>0</v>
      </c>
    </row>
    <row r="11664" spans="1:24" ht="14.25" customHeight="1">
      <c r="A11664" s="33" t="b">
        <f t="shared" si="1458"/>
        <v>0</v>
      </c>
      <c r="B11664" s="33">
        <f t="shared" si="1465"/>
        <v>11663</v>
      </c>
      <c r="C11664" s="17"/>
      <c r="N11664" s="37"/>
      <c r="O11664" s="37"/>
      <c r="P11664" s="37"/>
      <c r="Q11664" s="37"/>
      <c r="R11664" s="37"/>
      <c r="S11664" s="32">
        <f t="shared" si="1459"/>
        <v>0</v>
      </c>
      <c r="T11664" s="32">
        <f t="shared" si="1460"/>
        <v>0</v>
      </c>
      <c r="U11664" s="32">
        <f t="shared" si="1461"/>
        <v>0</v>
      </c>
      <c r="V11664" s="32">
        <f t="shared" si="1462"/>
        <v>0</v>
      </c>
      <c r="W11664" s="32">
        <f t="shared" si="1463"/>
        <v>0</v>
      </c>
      <c r="X11664" s="32">
        <f t="shared" si="1464"/>
        <v>0</v>
      </c>
    </row>
    <row r="11665" spans="1:24" ht="14.25" customHeight="1">
      <c r="A11665" s="33" t="b">
        <f t="shared" si="1458"/>
        <v>0</v>
      </c>
      <c r="B11665" s="33">
        <f t="shared" si="1465"/>
        <v>11664</v>
      </c>
      <c r="C11665" s="17"/>
      <c r="N11665" s="37"/>
      <c r="O11665" s="37"/>
      <c r="P11665" s="37"/>
      <c r="Q11665" s="37"/>
      <c r="R11665" s="37"/>
      <c r="S11665" s="32">
        <f t="shared" si="1459"/>
        <v>0</v>
      </c>
      <c r="T11665" s="32">
        <f t="shared" si="1460"/>
        <v>0</v>
      </c>
      <c r="U11665" s="32">
        <f t="shared" si="1461"/>
        <v>0</v>
      </c>
      <c r="V11665" s="32">
        <f t="shared" si="1462"/>
        <v>0</v>
      </c>
      <c r="W11665" s="32">
        <f t="shared" si="1463"/>
        <v>0</v>
      </c>
      <c r="X11665" s="32">
        <f t="shared" si="1464"/>
        <v>0</v>
      </c>
    </row>
    <row r="11666" spans="1:24" ht="14.25" customHeight="1">
      <c r="A11666" s="33" t="b">
        <f t="shared" si="1458"/>
        <v>0</v>
      </c>
      <c r="B11666" s="33">
        <f t="shared" si="1465"/>
        <v>11665</v>
      </c>
      <c r="C11666" s="17"/>
      <c r="N11666" s="37"/>
      <c r="O11666" s="37"/>
      <c r="P11666" s="37"/>
      <c r="Q11666" s="37"/>
      <c r="R11666" s="37"/>
      <c r="S11666" s="32">
        <f t="shared" si="1459"/>
        <v>0</v>
      </c>
      <c r="T11666" s="32">
        <f t="shared" si="1460"/>
        <v>0</v>
      </c>
      <c r="U11666" s="32">
        <f t="shared" si="1461"/>
        <v>0</v>
      </c>
      <c r="V11666" s="32">
        <f t="shared" si="1462"/>
        <v>0</v>
      </c>
      <c r="W11666" s="32">
        <f t="shared" si="1463"/>
        <v>0</v>
      </c>
      <c r="X11666" s="32">
        <f t="shared" si="1464"/>
        <v>0</v>
      </c>
    </row>
    <row r="11667" spans="1:24" ht="14.25" customHeight="1">
      <c r="A11667" s="33" t="b">
        <f t="shared" si="1458"/>
        <v>0</v>
      </c>
      <c r="B11667" s="33">
        <f t="shared" si="1465"/>
        <v>11666</v>
      </c>
      <c r="C11667" s="17"/>
      <c r="N11667" s="37"/>
      <c r="O11667" s="37"/>
      <c r="P11667" s="37"/>
      <c r="Q11667" s="37"/>
      <c r="R11667" s="37"/>
      <c r="S11667" s="32">
        <f t="shared" si="1459"/>
        <v>0</v>
      </c>
      <c r="T11667" s="32">
        <f t="shared" si="1460"/>
        <v>0</v>
      </c>
      <c r="U11667" s="32">
        <f t="shared" si="1461"/>
        <v>0</v>
      </c>
      <c r="V11667" s="32">
        <f t="shared" si="1462"/>
        <v>0</v>
      </c>
      <c r="W11667" s="32">
        <f t="shared" si="1463"/>
        <v>0</v>
      </c>
      <c r="X11667" s="32">
        <f t="shared" si="1464"/>
        <v>0</v>
      </c>
    </row>
    <row r="11668" spans="1:24" ht="14.25" customHeight="1">
      <c r="A11668" s="33" t="b">
        <f t="shared" si="1458"/>
        <v>0</v>
      </c>
      <c r="B11668" s="33">
        <f t="shared" si="1465"/>
        <v>11667</v>
      </c>
      <c r="C11668" s="17"/>
      <c r="N11668" s="37"/>
      <c r="O11668" s="37"/>
      <c r="P11668" s="37"/>
      <c r="Q11668" s="37"/>
      <c r="R11668" s="37"/>
      <c r="S11668" s="32">
        <f t="shared" si="1459"/>
        <v>0</v>
      </c>
      <c r="T11668" s="32">
        <f t="shared" si="1460"/>
        <v>0</v>
      </c>
      <c r="U11668" s="32">
        <f t="shared" si="1461"/>
        <v>0</v>
      </c>
      <c r="V11668" s="32">
        <f t="shared" si="1462"/>
        <v>0</v>
      </c>
      <c r="W11668" s="32">
        <f t="shared" si="1463"/>
        <v>0</v>
      </c>
      <c r="X11668" s="32">
        <f t="shared" si="1464"/>
        <v>0</v>
      </c>
    </row>
    <row r="11669" spans="1:24" ht="14.25" customHeight="1">
      <c r="A11669" s="33" t="b">
        <f t="shared" si="1458"/>
        <v>0</v>
      </c>
      <c r="B11669" s="33">
        <f t="shared" si="1465"/>
        <v>11668</v>
      </c>
      <c r="C11669" s="17"/>
      <c r="N11669" s="37"/>
      <c r="O11669" s="37"/>
      <c r="P11669" s="37"/>
      <c r="Q11669" s="37"/>
      <c r="R11669" s="37"/>
      <c r="S11669" s="32">
        <f t="shared" si="1459"/>
        <v>0</v>
      </c>
      <c r="T11669" s="32">
        <f t="shared" si="1460"/>
        <v>0</v>
      </c>
      <c r="U11669" s="32">
        <f t="shared" si="1461"/>
        <v>0</v>
      </c>
      <c r="V11669" s="32">
        <f t="shared" si="1462"/>
        <v>0</v>
      </c>
      <c r="W11669" s="32">
        <f t="shared" si="1463"/>
        <v>0</v>
      </c>
      <c r="X11669" s="32">
        <f t="shared" si="1464"/>
        <v>0</v>
      </c>
    </row>
    <row r="11670" spans="1:24" ht="14.25" customHeight="1">
      <c r="A11670" s="33" t="b">
        <f t="shared" si="1458"/>
        <v>0</v>
      </c>
      <c r="B11670" s="33">
        <f t="shared" si="1465"/>
        <v>11669</v>
      </c>
      <c r="C11670" s="17"/>
      <c r="N11670" s="37"/>
      <c r="O11670" s="37"/>
      <c r="P11670" s="37"/>
      <c r="Q11670" s="37"/>
      <c r="R11670" s="37"/>
      <c r="S11670" s="32">
        <f t="shared" si="1459"/>
        <v>0</v>
      </c>
      <c r="T11670" s="32">
        <f t="shared" si="1460"/>
        <v>0</v>
      </c>
      <c r="U11670" s="32">
        <f t="shared" si="1461"/>
        <v>0</v>
      </c>
      <c r="V11670" s="32">
        <f t="shared" si="1462"/>
        <v>0</v>
      </c>
      <c r="W11670" s="32">
        <f t="shared" si="1463"/>
        <v>0</v>
      </c>
      <c r="X11670" s="32">
        <f t="shared" si="1464"/>
        <v>0</v>
      </c>
    </row>
    <row r="11671" spans="1:24" ht="14.25" customHeight="1">
      <c r="A11671" s="33" t="b">
        <f t="shared" si="1458"/>
        <v>0</v>
      </c>
      <c r="B11671" s="33">
        <f t="shared" si="1465"/>
        <v>11670</v>
      </c>
      <c r="C11671" s="17"/>
      <c r="N11671" s="37"/>
      <c r="O11671" s="37"/>
      <c r="P11671" s="37"/>
      <c r="Q11671" s="37"/>
      <c r="R11671" s="37"/>
      <c r="S11671" s="32">
        <f t="shared" si="1459"/>
        <v>0</v>
      </c>
      <c r="T11671" s="32">
        <f t="shared" si="1460"/>
        <v>0</v>
      </c>
      <c r="U11671" s="32">
        <f t="shared" si="1461"/>
        <v>0</v>
      </c>
      <c r="V11671" s="32">
        <f t="shared" si="1462"/>
        <v>0</v>
      </c>
      <c r="W11671" s="32">
        <f t="shared" si="1463"/>
        <v>0</v>
      </c>
      <c r="X11671" s="32">
        <f t="shared" si="1464"/>
        <v>0</v>
      </c>
    </row>
    <row r="11672" spans="1:24" ht="14.25" customHeight="1">
      <c r="A11672" s="33" t="b">
        <f t="shared" si="1458"/>
        <v>0</v>
      </c>
      <c r="B11672" s="33">
        <f t="shared" si="1465"/>
        <v>11671</v>
      </c>
      <c r="C11672" s="17"/>
      <c r="N11672" s="37"/>
      <c r="O11672" s="37"/>
      <c r="P11672" s="37"/>
      <c r="Q11672" s="37"/>
      <c r="R11672" s="37"/>
      <c r="S11672" s="32">
        <f t="shared" si="1459"/>
        <v>0</v>
      </c>
      <c r="T11672" s="32">
        <f t="shared" si="1460"/>
        <v>0</v>
      </c>
      <c r="U11672" s="32">
        <f t="shared" si="1461"/>
        <v>0</v>
      </c>
      <c r="V11672" s="32">
        <f t="shared" si="1462"/>
        <v>0</v>
      </c>
      <c r="W11672" s="32">
        <f t="shared" si="1463"/>
        <v>0</v>
      </c>
      <c r="X11672" s="32">
        <f t="shared" si="1464"/>
        <v>0</v>
      </c>
    </row>
    <row r="11673" spans="1:24" ht="14.25" customHeight="1">
      <c r="A11673" s="33" t="b">
        <f t="shared" si="1458"/>
        <v>0</v>
      </c>
      <c r="B11673" s="33">
        <f t="shared" si="1465"/>
        <v>11672</v>
      </c>
      <c r="C11673" s="17"/>
      <c r="N11673" s="37"/>
      <c r="O11673" s="37"/>
      <c r="P11673" s="37"/>
      <c r="Q11673" s="37"/>
      <c r="R11673" s="37"/>
      <c r="S11673" s="32">
        <f t="shared" si="1459"/>
        <v>0</v>
      </c>
      <c r="T11673" s="32">
        <f t="shared" si="1460"/>
        <v>0</v>
      </c>
      <c r="U11673" s="32">
        <f t="shared" si="1461"/>
        <v>0</v>
      </c>
      <c r="V11673" s="32">
        <f t="shared" si="1462"/>
        <v>0</v>
      </c>
      <c r="W11673" s="32">
        <f t="shared" si="1463"/>
        <v>0</v>
      </c>
      <c r="X11673" s="32">
        <f t="shared" si="1464"/>
        <v>0</v>
      </c>
    </row>
    <row r="11674" spans="1:24" ht="14.25" customHeight="1">
      <c r="A11674" s="33" t="b">
        <f t="shared" si="1458"/>
        <v>0</v>
      </c>
      <c r="B11674" s="33">
        <f t="shared" si="1465"/>
        <v>11673</v>
      </c>
      <c r="C11674" s="17"/>
      <c r="N11674" s="37"/>
      <c r="O11674" s="37"/>
      <c r="P11674" s="37"/>
      <c r="Q11674" s="37"/>
      <c r="R11674" s="37"/>
      <c r="S11674" s="32">
        <f t="shared" si="1459"/>
        <v>0</v>
      </c>
      <c r="T11674" s="32">
        <f t="shared" si="1460"/>
        <v>0</v>
      </c>
      <c r="U11674" s="32">
        <f t="shared" si="1461"/>
        <v>0</v>
      </c>
      <c r="V11674" s="32">
        <f t="shared" si="1462"/>
        <v>0</v>
      </c>
      <c r="W11674" s="32">
        <f t="shared" si="1463"/>
        <v>0</v>
      </c>
      <c r="X11674" s="32">
        <f t="shared" si="1464"/>
        <v>0</v>
      </c>
    </row>
    <row r="11675" spans="1:24" ht="14.25" customHeight="1">
      <c r="A11675" s="33" t="b">
        <f t="shared" si="1458"/>
        <v>0</v>
      </c>
      <c r="B11675" s="33">
        <f t="shared" si="1465"/>
        <v>11674</v>
      </c>
      <c r="C11675" s="17"/>
      <c r="N11675" s="37"/>
      <c r="O11675" s="37"/>
      <c r="P11675" s="37"/>
      <c r="Q11675" s="37"/>
      <c r="R11675" s="37"/>
      <c r="S11675" s="32">
        <f t="shared" si="1459"/>
        <v>0</v>
      </c>
      <c r="T11675" s="32">
        <f t="shared" si="1460"/>
        <v>0</v>
      </c>
      <c r="U11675" s="32">
        <f t="shared" si="1461"/>
        <v>0</v>
      </c>
      <c r="V11675" s="32">
        <f t="shared" si="1462"/>
        <v>0</v>
      </c>
      <c r="W11675" s="32">
        <f t="shared" si="1463"/>
        <v>0</v>
      </c>
      <c r="X11675" s="32">
        <f t="shared" si="1464"/>
        <v>0</v>
      </c>
    </row>
    <row r="11676" spans="1:24" ht="14.25" customHeight="1">
      <c r="A11676" s="33" t="b">
        <f t="shared" si="1458"/>
        <v>0</v>
      </c>
      <c r="B11676" s="33">
        <f t="shared" si="1465"/>
        <v>11675</v>
      </c>
      <c r="C11676" s="17"/>
      <c r="N11676" s="37"/>
      <c r="O11676" s="37"/>
      <c r="P11676" s="37"/>
      <c r="Q11676" s="37"/>
      <c r="R11676" s="37"/>
      <c r="S11676" s="32">
        <f t="shared" si="1459"/>
        <v>0</v>
      </c>
      <c r="T11676" s="32">
        <f t="shared" si="1460"/>
        <v>0</v>
      </c>
      <c r="U11676" s="32">
        <f t="shared" si="1461"/>
        <v>0</v>
      </c>
      <c r="V11676" s="32">
        <f t="shared" si="1462"/>
        <v>0</v>
      </c>
      <c r="W11676" s="32">
        <f t="shared" si="1463"/>
        <v>0</v>
      </c>
      <c r="X11676" s="32">
        <f t="shared" si="1464"/>
        <v>0</v>
      </c>
    </row>
    <row r="11677" spans="1:24" ht="14.25" customHeight="1">
      <c r="A11677" s="33" t="b">
        <f t="shared" si="1458"/>
        <v>0</v>
      </c>
      <c r="B11677" s="33">
        <f t="shared" si="1465"/>
        <v>11676</v>
      </c>
      <c r="C11677" s="17"/>
      <c r="N11677" s="37"/>
      <c r="O11677" s="37"/>
      <c r="P11677" s="37"/>
      <c r="Q11677" s="37"/>
      <c r="R11677" s="37"/>
      <c r="S11677" s="32">
        <f t="shared" si="1459"/>
        <v>0</v>
      </c>
      <c r="T11677" s="32">
        <f t="shared" si="1460"/>
        <v>0</v>
      </c>
      <c r="U11677" s="32">
        <f t="shared" si="1461"/>
        <v>0</v>
      </c>
      <c r="V11677" s="32">
        <f t="shared" si="1462"/>
        <v>0</v>
      </c>
      <c r="W11677" s="32">
        <f t="shared" si="1463"/>
        <v>0</v>
      </c>
      <c r="X11677" s="32">
        <f t="shared" si="1464"/>
        <v>0</v>
      </c>
    </row>
    <row r="11678" spans="1:24" ht="14.25" customHeight="1">
      <c r="A11678" s="33" t="b">
        <f t="shared" si="1458"/>
        <v>0</v>
      </c>
      <c r="B11678" s="33">
        <f t="shared" si="1465"/>
        <v>11677</v>
      </c>
      <c r="C11678" s="17"/>
      <c r="N11678" s="37"/>
      <c r="O11678" s="37"/>
      <c r="P11678" s="37"/>
      <c r="Q11678" s="37"/>
      <c r="R11678" s="37"/>
      <c r="S11678" s="32">
        <f t="shared" si="1459"/>
        <v>0</v>
      </c>
      <c r="T11678" s="32">
        <f t="shared" si="1460"/>
        <v>0</v>
      </c>
      <c r="U11678" s="32">
        <f t="shared" si="1461"/>
        <v>0</v>
      </c>
      <c r="V11678" s="32">
        <f t="shared" si="1462"/>
        <v>0</v>
      </c>
      <c r="W11678" s="32">
        <f t="shared" si="1463"/>
        <v>0</v>
      </c>
      <c r="X11678" s="32">
        <f t="shared" si="1464"/>
        <v>0</v>
      </c>
    </row>
    <row r="11679" spans="1:24" ht="14.25" customHeight="1">
      <c r="A11679" s="33" t="b">
        <f t="shared" si="1458"/>
        <v>0</v>
      </c>
      <c r="B11679" s="33">
        <f t="shared" si="1465"/>
        <v>11678</v>
      </c>
      <c r="C11679" s="17"/>
      <c r="N11679" s="37"/>
      <c r="O11679" s="37"/>
      <c r="P11679" s="37"/>
      <c r="Q11679" s="37"/>
      <c r="R11679" s="37"/>
      <c r="S11679" s="32">
        <f t="shared" si="1459"/>
        <v>0</v>
      </c>
      <c r="T11679" s="32">
        <f t="shared" si="1460"/>
        <v>0</v>
      </c>
      <c r="U11679" s="32">
        <f t="shared" si="1461"/>
        <v>0</v>
      </c>
      <c r="V11679" s="32">
        <f t="shared" si="1462"/>
        <v>0</v>
      </c>
      <c r="W11679" s="32">
        <f t="shared" si="1463"/>
        <v>0</v>
      </c>
      <c r="X11679" s="32">
        <f t="shared" si="1464"/>
        <v>0</v>
      </c>
    </row>
    <row r="11680" spans="1:24" ht="14.25" customHeight="1">
      <c r="A11680" s="33" t="b">
        <f t="shared" si="1458"/>
        <v>0</v>
      </c>
      <c r="B11680" s="33">
        <f t="shared" si="1465"/>
        <v>11679</v>
      </c>
      <c r="C11680" s="17"/>
      <c r="N11680" s="37"/>
      <c r="O11680" s="37"/>
      <c r="P11680" s="37"/>
      <c r="Q11680" s="37"/>
      <c r="R11680" s="37"/>
      <c r="S11680" s="32">
        <f t="shared" si="1459"/>
        <v>0</v>
      </c>
      <c r="T11680" s="32">
        <f t="shared" si="1460"/>
        <v>0</v>
      </c>
      <c r="U11680" s="32">
        <f t="shared" si="1461"/>
        <v>0</v>
      </c>
      <c r="V11680" s="32">
        <f t="shared" si="1462"/>
        <v>0</v>
      </c>
      <c r="W11680" s="32">
        <f t="shared" si="1463"/>
        <v>0</v>
      </c>
      <c r="X11680" s="32">
        <f t="shared" si="1464"/>
        <v>0</v>
      </c>
    </row>
    <row r="11681" spans="1:24" ht="14.25" customHeight="1">
      <c r="A11681" s="33" t="b">
        <f t="shared" si="1458"/>
        <v>0</v>
      </c>
      <c r="B11681" s="33">
        <f t="shared" si="1465"/>
        <v>11680</v>
      </c>
      <c r="C11681" s="17"/>
      <c r="N11681" s="37"/>
      <c r="O11681" s="37"/>
      <c r="P11681" s="37"/>
      <c r="Q11681" s="37"/>
      <c r="R11681" s="37"/>
      <c r="S11681" s="32">
        <f t="shared" si="1459"/>
        <v>0</v>
      </c>
      <c r="T11681" s="32">
        <f t="shared" si="1460"/>
        <v>0</v>
      </c>
      <c r="U11681" s="32">
        <f t="shared" si="1461"/>
        <v>0</v>
      </c>
      <c r="V11681" s="32">
        <f t="shared" si="1462"/>
        <v>0</v>
      </c>
      <c r="W11681" s="32">
        <f t="shared" si="1463"/>
        <v>0</v>
      </c>
      <c r="X11681" s="32">
        <f t="shared" si="1464"/>
        <v>0</v>
      </c>
    </row>
    <row r="11682" spans="1:24" ht="14.25" customHeight="1">
      <c r="A11682" s="33" t="b">
        <f t="shared" si="1458"/>
        <v>0</v>
      </c>
      <c r="B11682" s="33">
        <f t="shared" si="1465"/>
        <v>11681</v>
      </c>
      <c r="C11682" s="17"/>
      <c r="N11682" s="37"/>
      <c r="O11682" s="37"/>
      <c r="P11682" s="37"/>
      <c r="Q11682" s="37"/>
      <c r="R11682" s="37"/>
      <c r="S11682" s="32">
        <f t="shared" si="1459"/>
        <v>0</v>
      </c>
      <c r="T11682" s="32">
        <f t="shared" si="1460"/>
        <v>0</v>
      </c>
      <c r="U11682" s="32">
        <f t="shared" si="1461"/>
        <v>0</v>
      </c>
      <c r="V11682" s="32">
        <f t="shared" si="1462"/>
        <v>0</v>
      </c>
      <c r="W11682" s="32">
        <f t="shared" si="1463"/>
        <v>0</v>
      </c>
      <c r="X11682" s="32">
        <f t="shared" si="1464"/>
        <v>0</v>
      </c>
    </row>
    <row r="11683" spans="1:24" ht="14.25" customHeight="1">
      <c r="A11683" s="33" t="b">
        <f t="shared" si="1458"/>
        <v>0</v>
      </c>
      <c r="B11683" s="33">
        <f t="shared" si="1465"/>
        <v>11682</v>
      </c>
      <c r="C11683" s="17"/>
      <c r="N11683" s="37"/>
      <c r="O11683" s="37"/>
      <c r="P11683" s="37"/>
      <c r="Q11683" s="37"/>
      <c r="R11683" s="37"/>
      <c r="S11683" s="32">
        <f t="shared" si="1459"/>
        <v>0</v>
      </c>
      <c r="T11683" s="32">
        <f t="shared" si="1460"/>
        <v>0</v>
      </c>
      <c r="U11683" s="32">
        <f t="shared" si="1461"/>
        <v>0</v>
      </c>
      <c r="V11683" s="32">
        <f t="shared" si="1462"/>
        <v>0</v>
      </c>
      <c r="W11683" s="32">
        <f t="shared" si="1463"/>
        <v>0</v>
      </c>
      <c r="X11683" s="32">
        <f t="shared" si="1464"/>
        <v>0</v>
      </c>
    </row>
    <row r="11684" spans="1:24" ht="14.25" customHeight="1">
      <c r="A11684" s="33" t="b">
        <f t="shared" si="1458"/>
        <v>0</v>
      </c>
      <c r="B11684" s="33">
        <f t="shared" si="1465"/>
        <v>11683</v>
      </c>
      <c r="C11684" s="17"/>
      <c r="N11684" s="37"/>
      <c r="O11684" s="37"/>
      <c r="P11684" s="37"/>
      <c r="Q11684" s="37"/>
      <c r="R11684" s="37"/>
      <c r="S11684" s="32">
        <f t="shared" si="1459"/>
        <v>0</v>
      </c>
      <c r="T11684" s="32">
        <f t="shared" si="1460"/>
        <v>0</v>
      </c>
      <c r="U11684" s="32">
        <f t="shared" si="1461"/>
        <v>0</v>
      </c>
      <c r="V11684" s="32">
        <f t="shared" si="1462"/>
        <v>0</v>
      </c>
      <c r="W11684" s="32">
        <f t="shared" si="1463"/>
        <v>0</v>
      </c>
      <c r="X11684" s="32">
        <f t="shared" si="1464"/>
        <v>0</v>
      </c>
    </row>
    <row r="11685" spans="1:24" ht="14.25" customHeight="1">
      <c r="A11685" s="33" t="b">
        <f t="shared" si="1458"/>
        <v>0</v>
      </c>
      <c r="B11685" s="33">
        <f t="shared" si="1465"/>
        <v>11684</v>
      </c>
      <c r="C11685" s="17"/>
      <c r="N11685" s="37"/>
      <c r="O11685" s="37"/>
      <c r="P11685" s="37"/>
      <c r="Q11685" s="37"/>
      <c r="R11685" s="37"/>
      <c r="S11685" s="32">
        <f t="shared" si="1459"/>
        <v>0</v>
      </c>
      <c r="T11685" s="32">
        <f t="shared" si="1460"/>
        <v>0</v>
      </c>
      <c r="U11685" s="32">
        <f t="shared" si="1461"/>
        <v>0</v>
      </c>
      <c r="V11685" s="32">
        <f t="shared" si="1462"/>
        <v>0</v>
      </c>
      <c r="W11685" s="32">
        <f t="shared" si="1463"/>
        <v>0</v>
      </c>
      <c r="X11685" s="32">
        <f t="shared" si="1464"/>
        <v>0</v>
      </c>
    </row>
    <row r="11686" spans="1:24" ht="14.25" customHeight="1">
      <c r="A11686" s="33" t="b">
        <f t="shared" si="1458"/>
        <v>0</v>
      </c>
      <c r="B11686" s="33">
        <f t="shared" si="1465"/>
        <v>11685</v>
      </c>
      <c r="C11686" s="17"/>
      <c r="N11686" s="37"/>
      <c r="O11686" s="37"/>
      <c r="P11686" s="37"/>
      <c r="Q11686" s="37"/>
      <c r="R11686" s="37"/>
      <c r="S11686" s="32">
        <f t="shared" si="1459"/>
        <v>0</v>
      </c>
      <c r="T11686" s="32">
        <f t="shared" si="1460"/>
        <v>0</v>
      </c>
      <c r="U11686" s="32">
        <f t="shared" si="1461"/>
        <v>0</v>
      </c>
      <c r="V11686" s="32">
        <f t="shared" si="1462"/>
        <v>0</v>
      </c>
      <c r="W11686" s="32">
        <f t="shared" si="1463"/>
        <v>0</v>
      </c>
      <c r="X11686" s="32">
        <f t="shared" si="1464"/>
        <v>0</v>
      </c>
    </row>
    <row r="11687" spans="1:24" ht="14.25" customHeight="1">
      <c r="A11687" s="33" t="b">
        <f t="shared" si="1458"/>
        <v>0</v>
      </c>
      <c r="B11687" s="33">
        <f t="shared" si="1465"/>
        <v>11686</v>
      </c>
      <c r="C11687" s="17"/>
      <c r="N11687" s="37"/>
      <c r="O11687" s="37"/>
      <c r="P11687" s="37"/>
      <c r="Q11687" s="37"/>
      <c r="R11687" s="37"/>
      <c r="S11687" s="32">
        <f t="shared" si="1459"/>
        <v>0</v>
      </c>
      <c r="T11687" s="32">
        <f t="shared" si="1460"/>
        <v>0</v>
      </c>
      <c r="U11687" s="32">
        <f t="shared" si="1461"/>
        <v>0</v>
      </c>
      <c r="V11687" s="32">
        <f t="shared" si="1462"/>
        <v>0</v>
      </c>
      <c r="W11687" s="32">
        <f t="shared" si="1463"/>
        <v>0</v>
      </c>
      <c r="X11687" s="32">
        <f t="shared" si="1464"/>
        <v>0</v>
      </c>
    </row>
    <row r="11688" spans="1:24" ht="14.25" customHeight="1">
      <c r="A11688" s="33" t="b">
        <f t="shared" si="1458"/>
        <v>0</v>
      </c>
      <c r="B11688" s="33">
        <f t="shared" si="1465"/>
        <v>11687</v>
      </c>
      <c r="C11688" s="17"/>
      <c r="N11688" s="37"/>
      <c r="O11688" s="37"/>
      <c r="P11688" s="37"/>
      <c r="Q11688" s="37"/>
      <c r="R11688" s="37"/>
      <c r="S11688" s="32">
        <f t="shared" si="1459"/>
        <v>0</v>
      </c>
      <c r="T11688" s="32">
        <f t="shared" si="1460"/>
        <v>0</v>
      </c>
      <c r="U11688" s="32">
        <f t="shared" si="1461"/>
        <v>0</v>
      </c>
      <c r="V11688" s="32">
        <f t="shared" si="1462"/>
        <v>0</v>
      </c>
      <c r="W11688" s="32">
        <f t="shared" si="1463"/>
        <v>0</v>
      </c>
      <c r="X11688" s="32">
        <f t="shared" si="1464"/>
        <v>0</v>
      </c>
    </row>
    <row r="11689" spans="1:24" ht="14.25" customHeight="1">
      <c r="A11689" s="33" t="b">
        <f t="shared" si="1458"/>
        <v>0</v>
      </c>
      <c r="B11689" s="33">
        <f t="shared" si="1465"/>
        <v>11688</v>
      </c>
      <c r="C11689" s="17"/>
      <c r="N11689" s="37"/>
      <c r="O11689" s="37"/>
      <c r="P11689" s="37"/>
      <c r="Q11689" s="37"/>
      <c r="R11689" s="37"/>
      <c r="S11689" s="32">
        <f t="shared" si="1459"/>
        <v>0</v>
      </c>
      <c r="T11689" s="32">
        <f t="shared" si="1460"/>
        <v>0</v>
      </c>
      <c r="U11689" s="32">
        <f t="shared" si="1461"/>
        <v>0</v>
      </c>
      <c r="V11689" s="32">
        <f t="shared" si="1462"/>
        <v>0</v>
      </c>
      <c r="W11689" s="32">
        <f t="shared" si="1463"/>
        <v>0</v>
      </c>
      <c r="X11689" s="32">
        <f t="shared" si="1464"/>
        <v>0</v>
      </c>
    </row>
    <row r="11690" spans="1:24" ht="14.25" customHeight="1">
      <c r="A11690" s="33" t="b">
        <f t="shared" si="1458"/>
        <v>0</v>
      </c>
      <c r="B11690" s="33">
        <f t="shared" si="1465"/>
        <v>11689</v>
      </c>
      <c r="C11690" s="17"/>
      <c r="N11690" s="37"/>
      <c r="O11690" s="37"/>
      <c r="P11690" s="37"/>
      <c r="Q11690" s="37"/>
      <c r="R11690" s="37"/>
      <c r="S11690" s="32">
        <f t="shared" si="1459"/>
        <v>0</v>
      </c>
      <c r="T11690" s="32">
        <f t="shared" si="1460"/>
        <v>0</v>
      </c>
      <c r="U11690" s="32">
        <f t="shared" si="1461"/>
        <v>0</v>
      </c>
      <c r="V11690" s="32">
        <f t="shared" si="1462"/>
        <v>0</v>
      </c>
      <c r="W11690" s="32">
        <f t="shared" si="1463"/>
        <v>0</v>
      </c>
      <c r="X11690" s="32">
        <f t="shared" si="1464"/>
        <v>0</v>
      </c>
    </row>
    <row r="11691" spans="1:24" ht="14.25" customHeight="1">
      <c r="A11691" s="33" t="b">
        <f t="shared" si="1458"/>
        <v>0</v>
      </c>
      <c r="B11691" s="33">
        <f t="shared" si="1465"/>
        <v>11690</v>
      </c>
      <c r="C11691" s="17"/>
      <c r="N11691" s="37"/>
      <c r="O11691" s="37"/>
      <c r="P11691" s="37"/>
      <c r="Q11691" s="37"/>
      <c r="R11691" s="37"/>
      <c r="S11691" s="32">
        <f t="shared" si="1459"/>
        <v>0</v>
      </c>
      <c r="T11691" s="32">
        <f t="shared" si="1460"/>
        <v>0</v>
      </c>
      <c r="U11691" s="32">
        <f t="shared" si="1461"/>
        <v>0</v>
      </c>
      <c r="V11691" s="32">
        <f t="shared" si="1462"/>
        <v>0</v>
      </c>
      <c r="W11691" s="32">
        <f t="shared" si="1463"/>
        <v>0</v>
      </c>
      <c r="X11691" s="32">
        <f t="shared" si="1464"/>
        <v>0</v>
      </c>
    </row>
    <row r="11692" spans="1:24" ht="14.25" customHeight="1">
      <c r="A11692" s="33" t="b">
        <f t="shared" si="1458"/>
        <v>0</v>
      </c>
      <c r="B11692" s="33">
        <f t="shared" si="1465"/>
        <v>11691</v>
      </c>
      <c r="C11692" s="17"/>
      <c r="N11692" s="37"/>
      <c r="O11692" s="37"/>
      <c r="P11692" s="37"/>
      <c r="Q11692" s="37"/>
      <c r="R11692" s="37"/>
      <c r="S11692" s="32">
        <f t="shared" si="1459"/>
        <v>0</v>
      </c>
      <c r="T11692" s="32">
        <f t="shared" si="1460"/>
        <v>0</v>
      </c>
      <c r="U11692" s="32">
        <f t="shared" si="1461"/>
        <v>0</v>
      </c>
      <c r="V11692" s="32">
        <f t="shared" si="1462"/>
        <v>0</v>
      </c>
      <c r="W11692" s="32">
        <f t="shared" si="1463"/>
        <v>0</v>
      </c>
      <c r="X11692" s="32">
        <f t="shared" si="1464"/>
        <v>0</v>
      </c>
    </row>
    <row r="11693" spans="1:24" ht="14.25" customHeight="1">
      <c r="A11693" s="33" t="b">
        <f t="shared" si="1458"/>
        <v>0</v>
      </c>
      <c r="B11693" s="33">
        <f t="shared" si="1465"/>
        <v>11692</v>
      </c>
      <c r="C11693" s="17"/>
      <c r="N11693" s="37"/>
      <c r="O11693" s="37"/>
      <c r="P11693" s="37"/>
      <c r="Q11693" s="37"/>
      <c r="R11693" s="37"/>
      <c r="S11693" s="32">
        <f t="shared" si="1459"/>
        <v>0</v>
      </c>
      <c r="T11693" s="32">
        <f t="shared" si="1460"/>
        <v>0</v>
      </c>
      <c r="U11693" s="32">
        <f t="shared" si="1461"/>
        <v>0</v>
      </c>
      <c r="V11693" s="32">
        <f t="shared" si="1462"/>
        <v>0</v>
      </c>
      <c r="W11693" s="32">
        <f t="shared" si="1463"/>
        <v>0</v>
      </c>
      <c r="X11693" s="32">
        <f t="shared" si="1464"/>
        <v>0</v>
      </c>
    </row>
    <row r="11694" spans="1:24" ht="14.25" customHeight="1">
      <c r="A11694" s="33" t="b">
        <f t="shared" si="1458"/>
        <v>0</v>
      </c>
      <c r="B11694" s="33">
        <f t="shared" si="1465"/>
        <v>11693</v>
      </c>
      <c r="C11694" s="17"/>
      <c r="N11694" s="37"/>
      <c r="O11694" s="37"/>
      <c r="P11694" s="37"/>
      <c r="Q11694" s="37"/>
      <c r="R11694" s="37"/>
      <c r="S11694" s="32">
        <f t="shared" si="1459"/>
        <v>0</v>
      </c>
      <c r="T11694" s="32">
        <f t="shared" si="1460"/>
        <v>0</v>
      </c>
      <c r="U11694" s="32">
        <f t="shared" si="1461"/>
        <v>0</v>
      </c>
      <c r="V11694" s="32">
        <f t="shared" si="1462"/>
        <v>0</v>
      </c>
      <c r="W11694" s="32">
        <f t="shared" si="1463"/>
        <v>0</v>
      </c>
      <c r="X11694" s="32">
        <f t="shared" si="1464"/>
        <v>0</v>
      </c>
    </row>
    <row r="11695" spans="1:24" ht="14.25" customHeight="1">
      <c r="A11695" s="33" t="b">
        <f t="shared" si="1458"/>
        <v>0</v>
      </c>
      <c r="B11695" s="33">
        <f t="shared" si="1465"/>
        <v>11694</v>
      </c>
      <c r="C11695" s="17"/>
      <c r="N11695" s="37"/>
      <c r="O11695" s="37"/>
      <c r="P11695" s="37"/>
      <c r="Q11695" s="37"/>
      <c r="R11695" s="37"/>
      <c r="S11695" s="32">
        <f t="shared" si="1459"/>
        <v>0</v>
      </c>
      <c r="T11695" s="32">
        <f t="shared" si="1460"/>
        <v>0</v>
      </c>
      <c r="U11695" s="32">
        <f t="shared" si="1461"/>
        <v>0</v>
      </c>
      <c r="V11695" s="32">
        <f t="shared" si="1462"/>
        <v>0</v>
      </c>
      <c r="W11695" s="32">
        <f t="shared" si="1463"/>
        <v>0</v>
      </c>
      <c r="X11695" s="32">
        <f t="shared" si="1464"/>
        <v>0</v>
      </c>
    </row>
    <row r="11696" spans="1:24" ht="14.25" customHeight="1">
      <c r="A11696" s="33" t="b">
        <f t="shared" si="1458"/>
        <v>0</v>
      </c>
      <c r="B11696" s="33">
        <f t="shared" si="1465"/>
        <v>11695</v>
      </c>
      <c r="C11696" s="17"/>
      <c r="N11696" s="37"/>
      <c r="O11696" s="37"/>
      <c r="P11696" s="37"/>
      <c r="Q11696" s="37"/>
      <c r="R11696" s="37"/>
      <c r="S11696" s="32">
        <f t="shared" si="1459"/>
        <v>0</v>
      </c>
      <c r="T11696" s="32">
        <f t="shared" si="1460"/>
        <v>0</v>
      </c>
      <c r="U11696" s="32">
        <f t="shared" si="1461"/>
        <v>0</v>
      </c>
      <c r="V11696" s="32">
        <f t="shared" si="1462"/>
        <v>0</v>
      </c>
      <c r="W11696" s="32">
        <f t="shared" si="1463"/>
        <v>0</v>
      </c>
      <c r="X11696" s="32">
        <f t="shared" si="1464"/>
        <v>0</v>
      </c>
    </row>
    <row r="11697" spans="1:24" ht="14.25" customHeight="1">
      <c r="A11697" s="33" t="b">
        <f t="shared" si="1458"/>
        <v>0</v>
      </c>
      <c r="B11697" s="33">
        <f t="shared" si="1465"/>
        <v>11696</v>
      </c>
      <c r="C11697" s="17"/>
      <c r="N11697" s="37"/>
      <c r="O11697" s="37"/>
      <c r="P11697" s="37"/>
      <c r="Q11697" s="37"/>
      <c r="R11697" s="37"/>
      <c r="S11697" s="32">
        <f t="shared" si="1459"/>
        <v>0</v>
      </c>
      <c r="T11697" s="32">
        <f t="shared" si="1460"/>
        <v>0</v>
      </c>
      <c r="U11697" s="32">
        <f t="shared" si="1461"/>
        <v>0</v>
      </c>
      <c r="V11697" s="32">
        <f t="shared" si="1462"/>
        <v>0</v>
      </c>
      <c r="W11697" s="32">
        <f t="shared" si="1463"/>
        <v>0</v>
      </c>
      <c r="X11697" s="32">
        <f t="shared" si="1464"/>
        <v>0</v>
      </c>
    </row>
    <row r="11698" spans="1:24" ht="14.25" customHeight="1">
      <c r="A11698" s="33" t="b">
        <f t="shared" si="1458"/>
        <v>0</v>
      </c>
      <c r="B11698" s="33">
        <f t="shared" si="1465"/>
        <v>11697</v>
      </c>
      <c r="C11698" s="17"/>
      <c r="N11698" s="37"/>
      <c r="O11698" s="37"/>
      <c r="P11698" s="37"/>
      <c r="Q11698" s="37"/>
      <c r="R11698" s="37"/>
      <c r="S11698" s="32">
        <f t="shared" si="1459"/>
        <v>0</v>
      </c>
      <c r="T11698" s="32">
        <f t="shared" si="1460"/>
        <v>0</v>
      </c>
      <c r="U11698" s="32">
        <f t="shared" si="1461"/>
        <v>0</v>
      </c>
      <c r="V11698" s="32">
        <f t="shared" si="1462"/>
        <v>0</v>
      </c>
      <c r="W11698" s="32">
        <f t="shared" si="1463"/>
        <v>0</v>
      </c>
      <c r="X11698" s="32">
        <f t="shared" si="1464"/>
        <v>0</v>
      </c>
    </row>
    <row r="11699" spans="1:24" ht="14.25" customHeight="1">
      <c r="A11699" s="33" t="b">
        <f t="shared" si="1458"/>
        <v>0</v>
      </c>
      <c r="B11699" s="33">
        <f t="shared" si="1465"/>
        <v>11698</v>
      </c>
      <c r="C11699" s="17"/>
      <c r="N11699" s="37"/>
      <c r="O11699" s="37"/>
      <c r="P11699" s="37"/>
      <c r="Q11699" s="37"/>
      <c r="R11699" s="37"/>
      <c r="S11699" s="32">
        <f t="shared" si="1459"/>
        <v>0</v>
      </c>
      <c r="T11699" s="32">
        <f t="shared" si="1460"/>
        <v>0</v>
      </c>
      <c r="U11699" s="32">
        <f t="shared" si="1461"/>
        <v>0</v>
      </c>
      <c r="V11699" s="32">
        <f t="shared" si="1462"/>
        <v>0</v>
      </c>
      <c r="W11699" s="32">
        <f t="shared" si="1463"/>
        <v>0</v>
      </c>
      <c r="X11699" s="32">
        <f t="shared" si="1464"/>
        <v>0</v>
      </c>
    </row>
    <row r="11700" spans="1:24" ht="14.25" customHeight="1">
      <c r="A11700" s="33" t="b">
        <f t="shared" si="1458"/>
        <v>0</v>
      </c>
      <c r="B11700" s="33">
        <f t="shared" si="1465"/>
        <v>11699</v>
      </c>
      <c r="C11700" s="17"/>
      <c r="N11700" s="37"/>
      <c r="O11700" s="37"/>
      <c r="P11700" s="37"/>
      <c r="Q11700" s="37"/>
      <c r="R11700" s="37"/>
      <c r="S11700" s="32">
        <f t="shared" si="1459"/>
        <v>0</v>
      </c>
      <c r="T11700" s="32">
        <f t="shared" si="1460"/>
        <v>0</v>
      </c>
      <c r="U11700" s="32">
        <f t="shared" si="1461"/>
        <v>0</v>
      </c>
      <c r="V11700" s="32">
        <f t="shared" si="1462"/>
        <v>0</v>
      </c>
      <c r="W11700" s="32">
        <f t="shared" si="1463"/>
        <v>0</v>
      </c>
      <c r="X11700" s="32">
        <f t="shared" si="1464"/>
        <v>0</v>
      </c>
    </row>
    <row r="11701" spans="1:24" ht="14.25" customHeight="1">
      <c r="A11701" s="33" t="b">
        <f t="shared" si="1458"/>
        <v>0</v>
      </c>
      <c r="B11701" s="33">
        <f t="shared" si="1465"/>
        <v>11700</v>
      </c>
      <c r="C11701" s="17"/>
      <c r="N11701" s="37"/>
      <c r="O11701" s="37"/>
      <c r="P11701" s="37"/>
      <c r="Q11701" s="37"/>
      <c r="R11701" s="37"/>
      <c r="S11701" s="32">
        <f t="shared" si="1459"/>
        <v>0</v>
      </c>
      <c r="T11701" s="32">
        <f t="shared" si="1460"/>
        <v>0</v>
      </c>
      <c r="U11701" s="32">
        <f t="shared" si="1461"/>
        <v>0</v>
      </c>
      <c r="V11701" s="32">
        <f t="shared" si="1462"/>
        <v>0</v>
      </c>
      <c r="W11701" s="32">
        <f t="shared" si="1463"/>
        <v>0</v>
      </c>
      <c r="X11701" s="32">
        <f t="shared" si="1464"/>
        <v>0</v>
      </c>
    </row>
    <row r="11702" spans="1:24" ht="14.25" customHeight="1">
      <c r="A11702" s="33" t="b">
        <f t="shared" si="1458"/>
        <v>0</v>
      </c>
      <c r="B11702" s="33">
        <f t="shared" si="1465"/>
        <v>11701</v>
      </c>
      <c r="C11702" s="17"/>
      <c r="N11702" s="37"/>
      <c r="O11702" s="37"/>
      <c r="P11702" s="37"/>
      <c r="Q11702" s="37"/>
      <c r="R11702" s="37"/>
      <c r="S11702" s="32">
        <f t="shared" si="1459"/>
        <v>0</v>
      </c>
      <c r="T11702" s="32">
        <f t="shared" si="1460"/>
        <v>0</v>
      </c>
      <c r="U11702" s="32">
        <f t="shared" si="1461"/>
        <v>0</v>
      </c>
      <c r="V11702" s="32">
        <f t="shared" si="1462"/>
        <v>0</v>
      </c>
      <c r="W11702" s="32">
        <f t="shared" si="1463"/>
        <v>0</v>
      </c>
      <c r="X11702" s="32">
        <f t="shared" si="1464"/>
        <v>0</v>
      </c>
    </row>
    <row r="11703" spans="1:24" ht="14.25" customHeight="1">
      <c r="A11703" s="33" t="b">
        <f t="shared" si="1458"/>
        <v>0</v>
      </c>
      <c r="B11703" s="33">
        <f t="shared" si="1465"/>
        <v>11702</v>
      </c>
      <c r="C11703" s="17"/>
      <c r="N11703" s="37"/>
      <c r="O11703" s="37"/>
      <c r="P11703" s="37"/>
      <c r="Q11703" s="37"/>
      <c r="R11703" s="37"/>
      <c r="S11703" s="32">
        <f t="shared" si="1459"/>
        <v>0</v>
      </c>
      <c r="T11703" s="32">
        <f t="shared" si="1460"/>
        <v>0</v>
      </c>
      <c r="U11703" s="32">
        <f t="shared" si="1461"/>
        <v>0</v>
      </c>
      <c r="V11703" s="32">
        <f t="shared" si="1462"/>
        <v>0</v>
      </c>
      <c r="W11703" s="32">
        <f t="shared" si="1463"/>
        <v>0</v>
      </c>
      <c r="X11703" s="32">
        <f t="shared" si="1464"/>
        <v>0</v>
      </c>
    </row>
    <row r="11704" spans="1:24" ht="14.25" customHeight="1">
      <c r="A11704" s="33" t="b">
        <f t="shared" si="1458"/>
        <v>0</v>
      </c>
      <c r="B11704" s="33">
        <f t="shared" si="1465"/>
        <v>11703</v>
      </c>
      <c r="C11704" s="17"/>
      <c r="N11704" s="37"/>
      <c r="O11704" s="37"/>
      <c r="P11704" s="37"/>
      <c r="Q11704" s="37"/>
      <c r="R11704" s="37"/>
      <c r="S11704" s="32">
        <f t="shared" si="1459"/>
        <v>0</v>
      </c>
      <c r="T11704" s="32">
        <f t="shared" si="1460"/>
        <v>0</v>
      </c>
      <c r="U11704" s="32">
        <f t="shared" si="1461"/>
        <v>0</v>
      </c>
      <c r="V11704" s="32">
        <f t="shared" si="1462"/>
        <v>0</v>
      </c>
      <c r="W11704" s="32">
        <f t="shared" si="1463"/>
        <v>0</v>
      </c>
      <c r="X11704" s="32">
        <f t="shared" si="1464"/>
        <v>0</v>
      </c>
    </row>
    <row r="11705" spans="1:24" ht="14.25" customHeight="1">
      <c r="A11705" s="33" t="b">
        <f t="shared" si="1458"/>
        <v>0</v>
      </c>
      <c r="B11705" s="33">
        <f t="shared" si="1465"/>
        <v>11704</v>
      </c>
      <c r="C11705" s="17"/>
      <c r="N11705" s="37"/>
      <c r="O11705" s="37"/>
      <c r="P11705" s="37"/>
      <c r="Q11705" s="37"/>
      <c r="R11705" s="37"/>
      <c r="S11705" s="32">
        <f t="shared" si="1459"/>
        <v>0</v>
      </c>
      <c r="T11705" s="32">
        <f t="shared" si="1460"/>
        <v>0</v>
      </c>
      <c r="U11705" s="32">
        <f t="shared" si="1461"/>
        <v>0</v>
      </c>
      <c r="V11705" s="32">
        <f t="shared" si="1462"/>
        <v>0</v>
      </c>
      <c r="W11705" s="32">
        <f t="shared" si="1463"/>
        <v>0</v>
      </c>
      <c r="X11705" s="32">
        <f t="shared" si="1464"/>
        <v>0</v>
      </c>
    </row>
    <row r="11706" spans="1:24" ht="14.25" customHeight="1">
      <c r="A11706" s="33" t="b">
        <f t="shared" si="1458"/>
        <v>0</v>
      </c>
      <c r="B11706" s="33">
        <f t="shared" si="1465"/>
        <v>11705</v>
      </c>
      <c r="C11706" s="17"/>
      <c r="N11706" s="37"/>
      <c r="O11706" s="37"/>
      <c r="P11706" s="37"/>
      <c r="Q11706" s="37"/>
      <c r="R11706" s="37"/>
      <c r="S11706" s="32">
        <f t="shared" si="1459"/>
        <v>0</v>
      </c>
      <c r="T11706" s="32">
        <f t="shared" si="1460"/>
        <v>0</v>
      </c>
      <c r="U11706" s="32">
        <f t="shared" si="1461"/>
        <v>0</v>
      </c>
      <c r="V11706" s="32">
        <f t="shared" si="1462"/>
        <v>0</v>
      </c>
      <c r="W11706" s="32">
        <f t="shared" si="1463"/>
        <v>0</v>
      </c>
      <c r="X11706" s="32">
        <f t="shared" si="1464"/>
        <v>0</v>
      </c>
    </row>
    <row r="11707" spans="1:24" ht="14.25" customHeight="1">
      <c r="A11707" s="33" t="b">
        <f t="shared" si="1458"/>
        <v>0</v>
      </c>
      <c r="B11707" s="33">
        <f t="shared" si="1465"/>
        <v>11706</v>
      </c>
      <c r="C11707" s="17"/>
      <c r="N11707" s="37"/>
      <c r="O11707" s="37"/>
      <c r="P11707" s="37"/>
      <c r="Q11707" s="37"/>
      <c r="R11707" s="37"/>
      <c r="S11707" s="32">
        <f t="shared" si="1459"/>
        <v>0</v>
      </c>
      <c r="T11707" s="32">
        <f t="shared" si="1460"/>
        <v>0</v>
      </c>
      <c r="U11707" s="32">
        <f t="shared" si="1461"/>
        <v>0</v>
      </c>
      <c r="V11707" s="32">
        <f t="shared" si="1462"/>
        <v>0</v>
      </c>
      <c r="W11707" s="32">
        <f t="shared" si="1463"/>
        <v>0</v>
      </c>
      <c r="X11707" s="32">
        <f t="shared" si="1464"/>
        <v>0</v>
      </c>
    </row>
    <row r="11708" spans="1:24" ht="14.25" customHeight="1">
      <c r="A11708" s="33" t="b">
        <f t="shared" si="1458"/>
        <v>0</v>
      </c>
      <c r="B11708" s="33">
        <f t="shared" si="1465"/>
        <v>11707</v>
      </c>
      <c r="C11708" s="17"/>
      <c r="N11708" s="37"/>
      <c r="O11708" s="37"/>
      <c r="P11708" s="37"/>
      <c r="Q11708" s="37"/>
      <c r="R11708" s="37"/>
      <c r="S11708" s="32">
        <f t="shared" si="1459"/>
        <v>0</v>
      </c>
      <c r="T11708" s="32">
        <f t="shared" si="1460"/>
        <v>0</v>
      </c>
      <c r="U11708" s="32">
        <f t="shared" si="1461"/>
        <v>0</v>
      </c>
      <c r="V11708" s="32">
        <f t="shared" si="1462"/>
        <v>0</v>
      </c>
      <c r="W11708" s="32">
        <f t="shared" si="1463"/>
        <v>0</v>
      </c>
      <c r="X11708" s="32">
        <f t="shared" si="1464"/>
        <v>0</v>
      </c>
    </row>
    <row r="11709" spans="1:24" ht="14.25" customHeight="1">
      <c r="A11709" s="33" t="b">
        <f t="shared" si="1458"/>
        <v>0</v>
      </c>
      <c r="B11709" s="33">
        <f t="shared" si="1465"/>
        <v>11708</v>
      </c>
      <c r="C11709" s="17"/>
      <c r="N11709" s="37"/>
      <c r="O11709" s="37"/>
      <c r="P11709" s="37"/>
      <c r="Q11709" s="37"/>
      <c r="R11709" s="37"/>
      <c r="S11709" s="32">
        <f t="shared" si="1459"/>
        <v>0</v>
      </c>
      <c r="T11709" s="32">
        <f t="shared" si="1460"/>
        <v>0</v>
      </c>
      <c r="U11709" s="32">
        <f t="shared" si="1461"/>
        <v>0</v>
      </c>
      <c r="V11709" s="32">
        <f t="shared" si="1462"/>
        <v>0</v>
      </c>
      <c r="W11709" s="32">
        <f t="shared" si="1463"/>
        <v>0</v>
      </c>
      <c r="X11709" s="32">
        <f t="shared" si="1464"/>
        <v>0</v>
      </c>
    </row>
    <row r="11710" spans="1:24" ht="14.25" customHeight="1">
      <c r="A11710" s="33" t="b">
        <f t="shared" si="1458"/>
        <v>0</v>
      </c>
      <c r="B11710" s="33">
        <f t="shared" si="1465"/>
        <v>11709</v>
      </c>
      <c r="C11710" s="17"/>
      <c r="N11710" s="37"/>
      <c r="O11710" s="37"/>
      <c r="P11710" s="37"/>
      <c r="Q11710" s="37"/>
      <c r="R11710" s="37"/>
      <c r="S11710" s="32">
        <f t="shared" si="1459"/>
        <v>0</v>
      </c>
      <c r="T11710" s="32">
        <f t="shared" si="1460"/>
        <v>0</v>
      </c>
      <c r="U11710" s="32">
        <f t="shared" si="1461"/>
        <v>0</v>
      </c>
      <c r="V11710" s="32">
        <f t="shared" si="1462"/>
        <v>0</v>
      </c>
      <c r="W11710" s="32">
        <f t="shared" si="1463"/>
        <v>0</v>
      </c>
      <c r="X11710" s="32">
        <f t="shared" si="1464"/>
        <v>0</v>
      </c>
    </row>
    <row r="11711" spans="1:24" ht="14.25" customHeight="1">
      <c r="A11711" s="33" t="b">
        <f t="shared" si="1458"/>
        <v>0</v>
      </c>
      <c r="B11711" s="33">
        <f t="shared" si="1465"/>
        <v>11710</v>
      </c>
      <c r="C11711" s="17"/>
      <c r="N11711" s="37"/>
      <c r="O11711" s="37"/>
      <c r="P11711" s="37"/>
      <c r="Q11711" s="37"/>
      <c r="R11711" s="37"/>
      <c r="S11711" s="32">
        <f t="shared" si="1459"/>
        <v>0</v>
      </c>
      <c r="T11711" s="32">
        <f t="shared" si="1460"/>
        <v>0</v>
      </c>
      <c r="U11711" s="32">
        <f t="shared" si="1461"/>
        <v>0</v>
      </c>
      <c r="V11711" s="32">
        <f t="shared" si="1462"/>
        <v>0</v>
      </c>
      <c r="W11711" s="32">
        <f t="shared" si="1463"/>
        <v>0</v>
      </c>
      <c r="X11711" s="32">
        <f t="shared" si="1464"/>
        <v>0</v>
      </c>
    </row>
    <row r="11712" spans="1:24" ht="14.25" customHeight="1">
      <c r="A11712" s="33" t="b">
        <f t="shared" si="1458"/>
        <v>0</v>
      </c>
      <c r="B11712" s="33">
        <f t="shared" si="1465"/>
        <v>11711</v>
      </c>
      <c r="C11712" s="17"/>
      <c r="N11712" s="37"/>
      <c r="O11712" s="37"/>
      <c r="P11712" s="37"/>
      <c r="Q11712" s="37"/>
      <c r="R11712" s="37"/>
      <c r="S11712" s="32">
        <f t="shared" si="1459"/>
        <v>0</v>
      </c>
      <c r="T11712" s="32">
        <f t="shared" si="1460"/>
        <v>0</v>
      </c>
      <c r="U11712" s="32">
        <f t="shared" si="1461"/>
        <v>0</v>
      </c>
      <c r="V11712" s="32">
        <f t="shared" si="1462"/>
        <v>0</v>
      </c>
      <c r="W11712" s="32">
        <f t="shared" si="1463"/>
        <v>0</v>
      </c>
      <c r="X11712" s="32">
        <f t="shared" si="1464"/>
        <v>0</v>
      </c>
    </row>
    <row r="11713" spans="1:24" ht="14.25" customHeight="1">
      <c r="A11713" s="33" t="b">
        <f t="shared" si="1458"/>
        <v>0</v>
      </c>
      <c r="B11713" s="33">
        <f t="shared" si="1465"/>
        <v>11712</v>
      </c>
      <c r="C11713" s="17"/>
      <c r="N11713" s="37"/>
      <c r="O11713" s="37"/>
      <c r="P11713" s="37"/>
      <c r="Q11713" s="37"/>
      <c r="R11713" s="37"/>
      <c r="S11713" s="32">
        <f t="shared" si="1459"/>
        <v>0</v>
      </c>
      <c r="T11713" s="32">
        <f t="shared" si="1460"/>
        <v>0</v>
      </c>
      <c r="U11713" s="32">
        <f t="shared" si="1461"/>
        <v>0</v>
      </c>
      <c r="V11713" s="32">
        <f t="shared" si="1462"/>
        <v>0</v>
      </c>
      <c r="W11713" s="32">
        <f t="shared" si="1463"/>
        <v>0</v>
      </c>
      <c r="X11713" s="32">
        <f t="shared" si="1464"/>
        <v>0</v>
      </c>
    </row>
    <row r="11714" spans="1:24" ht="14.25" customHeight="1">
      <c r="A11714" s="33" t="b">
        <f t="shared" ref="A11714:A11777" si="1466">IF(OR(COUNTIF(D11714:M11714, "NOT EXECUTED"), COUNTIF(D11714:M11714, "NOT COMPILED"), COUNTIF(D11714:M11714, "NOT EFFECTIVE")),TRUE,FALSE)</f>
        <v>0</v>
      </c>
      <c r="B11714" s="33">
        <f t="shared" si="1465"/>
        <v>11713</v>
      </c>
      <c r="C11714" s="17"/>
      <c r="N11714" s="37"/>
      <c r="O11714" s="37"/>
      <c r="P11714" s="37"/>
      <c r="Q11714" s="37"/>
      <c r="R11714" s="37"/>
      <c r="S11714" s="32">
        <f t="shared" ref="S11714:S11777" si="1467">IF(COUNTIF(H11714:M11714,"NOT EFFECTIVE"),1,0)</f>
        <v>0</v>
      </c>
      <c r="T11714" s="32">
        <f t="shared" ref="T11714:T11777" si="1468">IF(AND(D11714="NOT EXECUTED",COUNTA($N11714)&lt;&gt;0),1,0)</f>
        <v>0</v>
      </c>
      <c r="U11714" s="32">
        <f t="shared" ref="U11714:U11777" si="1469">IF(AND(E11714="NOT EXECUTED",COUNTA($N11714)&lt;&gt;0),1,0)</f>
        <v>0</v>
      </c>
      <c r="V11714" s="32">
        <f t="shared" ref="V11714:V11777" si="1470">IF(AND(F11714="NOT EXECUTED",COUNTA($N11714)&lt;&gt;0),1,0)</f>
        <v>0</v>
      </c>
      <c r="W11714" s="32">
        <f t="shared" ref="W11714:W11777" si="1471">IF(AND(G11714="NOT EXECUTED",COUNTA($N11714)&lt;&gt;0),1,0)</f>
        <v>0</v>
      </c>
      <c r="X11714" s="32">
        <f t="shared" ref="X11714:X11777" si="1472">IF(AND(S11714=1,COUNTA($N11714)&lt;&gt;0),1,0)</f>
        <v>0</v>
      </c>
    </row>
    <row r="11715" spans="1:24" ht="14.25" customHeight="1">
      <c r="A11715" s="33" t="b">
        <f t="shared" si="1466"/>
        <v>0</v>
      </c>
      <c r="B11715" s="33">
        <f t="shared" ref="B11715:B11778" si="1473">+B11714+1</f>
        <v>11714</v>
      </c>
      <c r="C11715" s="17"/>
      <c r="N11715" s="37"/>
      <c r="O11715" s="37"/>
      <c r="P11715" s="37"/>
      <c r="Q11715" s="37"/>
      <c r="R11715" s="37"/>
      <c r="S11715" s="32">
        <f t="shared" si="1467"/>
        <v>0</v>
      </c>
      <c r="T11715" s="32">
        <f t="shared" si="1468"/>
        <v>0</v>
      </c>
      <c r="U11715" s="32">
        <f t="shared" si="1469"/>
        <v>0</v>
      </c>
      <c r="V11715" s="32">
        <f t="shared" si="1470"/>
        <v>0</v>
      </c>
      <c r="W11715" s="32">
        <f t="shared" si="1471"/>
        <v>0</v>
      </c>
      <c r="X11715" s="32">
        <f t="shared" si="1472"/>
        <v>0</v>
      </c>
    </row>
    <row r="11716" spans="1:24" ht="14.25" customHeight="1">
      <c r="A11716" s="33" t="b">
        <f t="shared" si="1466"/>
        <v>0</v>
      </c>
      <c r="B11716" s="33">
        <f t="shared" si="1473"/>
        <v>11715</v>
      </c>
      <c r="C11716" s="17"/>
      <c r="N11716" s="37"/>
      <c r="O11716" s="37"/>
      <c r="P11716" s="37"/>
      <c r="Q11716" s="37"/>
      <c r="R11716" s="37"/>
      <c r="S11716" s="32">
        <f t="shared" si="1467"/>
        <v>0</v>
      </c>
      <c r="T11716" s="32">
        <f t="shared" si="1468"/>
        <v>0</v>
      </c>
      <c r="U11716" s="32">
        <f t="shared" si="1469"/>
        <v>0</v>
      </c>
      <c r="V11716" s="32">
        <f t="shared" si="1470"/>
        <v>0</v>
      </c>
      <c r="W11716" s="32">
        <f t="shared" si="1471"/>
        <v>0</v>
      </c>
      <c r="X11716" s="32">
        <f t="shared" si="1472"/>
        <v>0</v>
      </c>
    </row>
    <row r="11717" spans="1:24" ht="14.25" customHeight="1">
      <c r="A11717" s="33" t="b">
        <f t="shared" si="1466"/>
        <v>0</v>
      </c>
      <c r="B11717" s="33">
        <f t="shared" si="1473"/>
        <v>11716</v>
      </c>
      <c r="C11717" s="17"/>
      <c r="N11717" s="37"/>
      <c r="O11717" s="37"/>
      <c r="P11717" s="37"/>
      <c r="Q11717" s="37"/>
      <c r="R11717" s="37"/>
      <c r="S11717" s="32">
        <f t="shared" si="1467"/>
        <v>0</v>
      </c>
      <c r="T11717" s="32">
        <f t="shared" si="1468"/>
        <v>0</v>
      </c>
      <c r="U11717" s="32">
        <f t="shared" si="1469"/>
        <v>0</v>
      </c>
      <c r="V11717" s="32">
        <f t="shared" si="1470"/>
        <v>0</v>
      </c>
      <c r="W11717" s="32">
        <f t="shared" si="1471"/>
        <v>0</v>
      </c>
      <c r="X11717" s="32">
        <f t="shared" si="1472"/>
        <v>0</v>
      </c>
    </row>
    <row r="11718" spans="1:24" ht="14.25" customHeight="1">
      <c r="A11718" s="33" t="b">
        <f t="shared" si="1466"/>
        <v>0</v>
      </c>
      <c r="B11718" s="33">
        <f t="shared" si="1473"/>
        <v>11717</v>
      </c>
      <c r="C11718" s="17"/>
      <c r="N11718" s="37"/>
      <c r="O11718" s="37"/>
      <c r="P11718" s="37"/>
      <c r="Q11718" s="37"/>
      <c r="R11718" s="37"/>
      <c r="S11718" s="32">
        <f t="shared" si="1467"/>
        <v>0</v>
      </c>
      <c r="T11718" s="32">
        <f t="shared" si="1468"/>
        <v>0</v>
      </c>
      <c r="U11718" s="32">
        <f t="shared" si="1469"/>
        <v>0</v>
      </c>
      <c r="V11718" s="32">
        <f t="shared" si="1470"/>
        <v>0</v>
      </c>
      <c r="W11718" s="32">
        <f t="shared" si="1471"/>
        <v>0</v>
      </c>
      <c r="X11718" s="32">
        <f t="shared" si="1472"/>
        <v>0</v>
      </c>
    </row>
    <row r="11719" spans="1:24" ht="14.25" customHeight="1">
      <c r="A11719" s="33" t="b">
        <f t="shared" si="1466"/>
        <v>0</v>
      </c>
      <c r="B11719" s="33">
        <f t="shared" si="1473"/>
        <v>11718</v>
      </c>
      <c r="C11719" s="17"/>
      <c r="N11719" s="37"/>
      <c r="O11719" s="37"/>
      <c r="P11719" s="37"/>
      <c r="Q11719" s="37"/>
      <c r="R11719" s="37"/>
      <c r="S11719" s="32">
        <f t="shared" si="1467"/>
        <v>0</v>
      </c>
      <c r="T11719" s="32">
        <f t="shared" si="1468"/>
        <v>0</v>
      </c>
      <c r="U11719" s="32">
        <f t="shared" si="1469"/>
        <v>0</v>
      </c>
      <c r="V11719" s="32">
        <f t="shared" si="1470"/>
        <v>0</v>
      </c>
      <c r="W11719" s="32">
        <f t="shared" si="1471"/>
        <v>0</v>
      </c>
      <c r="X11719" s="32">
        <f t="shared" si="1472"/>
        <v>0</v>
      </c>
    </row>
    <row r="11720" spans="1:24" ht="14.25" customHeight="1">
      <c r="A11720" s="33" t="b">
        <f t="shared" si="1466"/>
        <v>0</v>
      </c>
      <c r="B11720" s="33">
        <f t="shared" si="1473"/>
        <v>11719</v>
      </c>
      <c r="C11720" s="17"/>
      <c r="N11720" s="37"/>
      <c r="O11720" s="37"/>
      <c r="P11720" s="37"/>
      <c r="Q11720" s="37"/>
      <c r="R11720" s="37"/>
      <c r="S11720" s="32">
        <f t="shared" si="1467"/>
        <v>0</v>
      </c>
      <c r="T11720" s="32">
        <f t="shared" si="1468"/>
        <v>0</v>
      </c>
      <c r="U11720" s="32">
        <f t="shared" si="1469"/>
        <v>0</v>
      </c>
      <c r="V11720" s="32">
        <f t="shared" si="1470"/>
        <v>0</v>
      </c>
      <c r="W11720" s="32">
        <f t="shared" si="1471"/>
        <v>0</v>
      </c>
      <c r="X11720" s="32">
        <f t="shared" si="1472"/>
        <v>0</v>
      </c>
    </row>
    <row r="11721" spans="1:24" ht="14.25" customHeight="1">
      <c r="A11721" s="33" t="b">
        <f t="shared" si="1466"/>
        <v>0</v>
      </c>
      <c r="B11721" s="33">
        <f t="shared" si="1473"/>
        <v>11720</v>
      </c>
      <c r="C11721" s="17"/>
      <c r="N11721" s="37"/>
      <c r="O11721" s="37"/>
      <c r="P11721" s="37"/>
      <c r="Q11721" s="37"/>
      <c r="R11721" s="37"/>
      <c r="S11721" s="32">
        <f t="shared" si="1467"/>
        <v>0</v>
      </c>
      <c r="T11721" s="32">
        <f t="shared" si="1468"/>
        <v>0</v>
      </c>
      <c r="U11721" s="32">
        <f t="shared" si="1469"/>
        <v>0</v>
      </c>
      <c r="V11721" s="32">
        <f t="shared" si="1470"/>
        <v>0</v>
      </c>
      <c r="W11721" s="32">
        <f t="shared" si="1471"/>
        <v>0</v>
      </c>
      <c r="X11721" s="32">
        <f t="shared" si="1472"/>
        <v>0</v>
      </c>
    </row>
    <row r="11722" spans="1:24" ht="14.25" customHeight="1">
      <c r="A11722" s="33" t="b">
        <f t="shared" si="1466"/>
        <v>0</v>
      </c>
      <c r="B11722" s="33">
        <f t="shared" si="1473"/>
        <v>11721</v>
      </c>
      <c r="C11722" s="17"/>
      <c r="N11722" s="37"/>
      <c r="O11722" s="37"/>
      <c r="P11722" s="37"/>
      <c r="Q11722" s="37"/>
      <c r="R11722" s="37"/>
      <c r="S11722" s="32">
        <f t="shared" si="1467"/>
        <v>0</v>
      </c>
      <c r="T11722" s="32">
        <f t="shared" si="1468"/>
        <v>0</v>
      </c>
      <c r="U11722" s="32">
        <f t="shared" si="1469"/>
        <v>0</v>
      </c>
      <c r="V11722" s="32">
        <f t="shared" si="1470"/>
        <v>0</v>
      </c>
      <c r="W11722" s="32">
        <f t="shared" si="1471"/>
        <v>0</v>
      </c>
      <c r="X11722" s="32">
        <f t="shared" si="1472"/>
        <v>0</v>
      </c>
    </row>
    <row r="11723" spans="1:24" ht="14.25" customHeight="1">
      <c r="A11723" s="33" t="b">
        <f t="shared" si="1466"/>
        <v>0</v>
      </c>
      <c r="B11723" s="33">
        <f t="shared" si="1473"/>
        <v>11722</v>
      </c>
      <c r="C11723" s="17"/>
      <c r="N11723" s="37"/>
      <c r="O11723" s="37"/>
      <c r="P11723" s="37"/>
      <c r="Q11723" s="37"/>
      <c r="R11723" s="37"/>
      <c r="S11723" s="32">
        <f t="shared" si="1467"/>
        <v>0</v>
      </c>
      <c r="T11723" s="32">
        <f t="shared" si="1468"/>
        <v>0</v>
      </c>
      <c r="U11723" s="32">
        <f t="shared" si="1469"/>
        <v>0</v>
      </c>
      <c r="V11723" s="32">
        <f t="shared" si="1470"/>
        <v>0</v>
      </c>
      <c r="W11723" s="32">
        <f t="shared" si="1471"/>
        <v>0</v>
      </c>
      <c r="X11723" s="32">
        <f t="shared" si="1472"/>
        <v>0</v>
      </c>
    </row>
    <row r="11724" spans="1:24" ht="14.25" customHeight="1">
      <c r="A11724" s="33" t="b">
        <f t="shared" si="1466"/>
        <v>0</v>
      </c>
      <c r="B11724" s="33">
        <f t="shared" si="1473"/>
        <v>11723</v>
      </c>
      <c r="C11724" s="17"/>
      <c r="N11724" s="37"/>
      <c r="O11724" s="37"/>
      <c r="P11724" s="37"/>
      <c r="Q11724" s="37"/>
      <c r="R11724" s="37"/>
      <c r="S11724" s="32">
        <f t="shared" si="1467"/>
        <v>0</v>
      </c>
      <c r="T11724" s="32">
        <f t="shared" si="1468"/>
        <v>0</v>
      </c>
      <c r="U11724" s="32">
        <f t="shared" si="1469"/>
        <v>0</v>
      </c>
      <c r="V11724" s="32">
        <f t="shared" si="1470"/>
        <v>0</v>
      </c>
      <c r="W11724" s="32">
        <f t="shared" si="1471"/>
        <v>0</v>
      </c>
      <c r="X11724" s="32">
        <f t="shared" si="1472"/>
        <v>0</v>
      </c>
    </row>
    <row r="11725" spans="1:24" ht="14.25" customHeight="1">
      <c r="A11725" s="33" t="b">
        <f t="shared" si="1466"/>
        <v>0</v>
      </c>
      <c r="B11725" s="33">
        <f t="shared" si="1473"/>
        <v>11724</v>
      </c>
      <c r="C11725" s="17"/>
      <c r="N11725" s="37"/>
      <c r="O11725" s="37"/>
      <c r="P11725" s="37"/>
      <c r="Q11725" s="37"/>
      <c r="R11725" s="37"/>
      <c r="S11725" s="32">
        <f t="shared" si="1467"/>
        <v>0</v>
      </c>
      <c r="T11725" s="32">
        <f t="shared" si="1468"/>
        <v>0</v>
      </c>
      <c r="U11725" s="32">
        <f t="shared" si="1469"/>
        <v>0</v>
      </c>
      <c r="V11725" s="32">
        <f t="shared" si="1470"/>
        <v>0</v>
      </c>
      <c r="W11725" s="32">
        <f t="shared" si="1471"/>
        <v>0</v>
      </c>
      <c r="X11725" s="32">
        <f t="shared" si="1472"/>
        <v>0</v>
      </c>
    </row>
    <row r="11726" spans="1:24" ht="14.25" customHeight="1">
      <c r="A11726" s="33" t="b">
        <f t="shared" si="1466"/>
        <v>0</v>
      </c>
      <c r="B11726" s="33">
        <f t="shared" si="1473"/>
        <v>11725</v>
      </c>
      <c r="C11726" s="17"/>
      <c r="N11726" s="37"/>
      <c r="O11726" s="37"/>
      <c r="P11726" s="37"/>
      <c r="Q11726" s="37"/>
      <c r="R11726" s="37"/>
      <c r="S11726" s="32">
        <f t="shared" si="1467"/>
        <v>0</v>
      </c>
      <c r="T11726" s="32">
        <f t="shared" si="1468"/>
        <v>0</v>
      </c>
      <c r="U11726" s="32">
        <f t="shared" si="1469"/>
        <v>0</v>
      </c>
      <c r="V11726" s="32">
        <f t="shared" si="1470"/>
        <v>0</v>
      </c>
      <c r="W11726" s="32">
        <f t="shared" si="1471"/>
        <v>0</v>
      </c>
      <c r="X11726" s="32">
        <f t="shared" si="1472"/>
        <v>0</v>
      </c>
    </row>
    <row r="11727" spans="1:24" ht="14.25" customHeight="1">
      <c r="A11727" s="33" t="b">
        <f t="shared" si="1466"/>
        <v>0</v>
      </c>
      <c r="B11727" s="33">
        <f t="shared" si="1473"/>
        <v>11726</v>
      </c>
      <c r="C11727" s="17"/>
      <c r="N11727" s="37"/>
      <c r="O11727" s="37"/>
      <c r="P11727" s="37"/>
      <c r="Q11727" s="37"/>
      <c r="R11727" s="37"/>
      <c r="S11727" s="32">
        <f t="shared" si="1467"/>
        <v>0</v>
      </c>
      <c r="T11727" s="32">
        <f t="shared" si="1468"/>
        <v>0</v>
      </c>
      <c r="U11727" s="32">
        <f t="shared" si="1469"/>
        <v>0</v>
      </c>
      <c r="V11727" s="32">
        <f t="shared" si="1470"/>
        <v>0</v>
      </c>
      <c r="W11727" s="32">
        <f t="shared" si="1471"/>
        <v>0</v>
      </c>
      <c r="X11727" s="32">
        <f t="shared" si="1472"/>
        <v>0</v>
      </c>
    </row>
    <row r="11728" spans="1:24" ht="14.25" customHeight="1">
      <c r="A11728" s="33" t="b">
        <f t="shared" si="1466"/>
        <v>0</v>
      </c>
      <c r="B11728" s="33">
        <f t="shared" si="1473"/>
        <v>11727</v>
      </c>
      <c r="C11728" s="17"/>
      <c r="N11728" s="37"/>
      <c r="O11728" s="37"/>
      <c r="P11728" s="37"/>
      <c r="Q11728" s="37"/>
      <c r="R11728" s="37"/>
      <c r="S11728" s="32">
        <f t="shared" si="1467"/>
        <v>0</v>
      </c>
      <c r="T11728" s="32">
        <f t="shared" si="1468"/>
        <v>0</v>
      </c>
      <c r="U11728" s="32">
        <f t="shared" si="1469"/>
        <v>0</v>
      </c>
      <c r="V11728" s="32">
        <f t="shared" si="1470"/>
        <v>0</v>
      </c>
      <c r="W11728" s="32">
        <f t="shared" si="1471"/>
        <v>0</v>
      </c>
      <c r="X11728" s="32">
        <f t="shared" si="1472"/>
        <v>0</v>
      </c>
    </row>
    <row r="11729" spans="1:24" ht="14.25" customHeight="1">
      <c r="A11729" s="33" t="b">
        <f t="shared" si="1466"/>
        <v>0</v>
      </c>
      <c r="B11729" s="33">
        <f t="shared" si="1473"/>
        <v>11728</v>
      </c>
      <c r="C11729" s="17"/>
      <c r="N11729" s="37"/>
      <c r="O11729" s="37"/>
      <c r="P11729" s="37"/>
      <c r="Q11729" s="37"/>
      <c r="R11729" s="37"/>
      <c r="S11729" s="32">
        <f t="shared" si="1467"/>
        <v>0</v>
      </c>
      <c r="T11729" s="32">
        <f t="shared" si="1468"/>
        <v>0</v>
      </c>
      <c r="U11729" s="32">
        <f t="shared" si="1469"/>
        <v>0</v>
      </c>
      <c r="V11729" s="32">
        <f t="shared" si="1470"/>
        <v>0</v>
      </c>
      <c r="W11729" s="32">
        <f t="shared" si="1471"/>
        <v>0</v>
      </c>
      <c r="X11729" s="32">
        <f t="shared" si="1472"/>
        <v>0</v>
      </c>
    </row>
    <row r="11730" spans="1:24" ht="14.25" customHeight="1">
      <c r="A11730" s="33" t="b">
        <f t="shared" si="1466"/>
        <v>0</v>
      </c>
      <c r="B11730" s="33">
        <f t="shared" si="1473"/>
        <v>11729</v>
      </c>
      <c r="C11730" s="17"/>
      <c r="N11730" s="37"/>
      <c r="O11730" s="37"/>
      <c r="P11730" s="37"/>
      <c r="Q11730" s="37"/>
      <c r="R11730" s="37"/>
      <c r="S11730" s="32">
        <f t="shared" si="1467"/>
        <v>0</v>
      </c>
      <c r="T11730" s="32">
        <f t="shared" si="1468"/>
        <v>0</v>
      </c>
      <c r="U11730" s="32">
        <f t="shared" si="1469"/>
        <v>0</v>
      </c>
      <c r="V11730" s="32">
        <f t="shared" si="1470"/>
        <v>0</v>
      </c>
      <c r="W11730" s="32">
        <f t="shared" si="1471"/>
        <v>0</v>
      </c>
      <c r="X11730" s="32">
        <f t="shared" si="1472"/>
        <v>0</v>
      </c>
    </row>
    <row r="11731" spans="1:24" ht="14.25" customHeight="1">
      <c r="A11731" s="33" t="b">
        <f t="shared" si="1466"/>
        <v>0</v>
      </c>
      <c r="B11731" s="33">
        <f t="shared" si="1473"/>
        <v>11730</v>
      </c>
      <c r="C11731" s="17"/>
      <c r="N11731" s="37"/>
      <c r="O11731" s="37"/>
      <c r="P11731" s="37"/>
      <c r="Q11731" s="37"/>
      <c r="R11731" s="37"/>
      <c r="S11731" s="32">
        <f t="shared" si="1467"/>
        <v>0</v>
      </c>
      <c r="T11731" s="32">
        <f t="shared" si="1468"/>
        <v>0</v>
      </c>
      <c r="U11731" s="32">
        <f t="shared" si="1469"/>
        <v>0</v>
      </c>
      <c r="V11731" s="32">
        <f t="shared" si="1470"/>
        <v>0</v>
      </c>
      <c r="W11731" s="32">
        <f t="shared" si="1471"/>
        <v>0</v>
      </c>
      <c r="X11731" s="32">
        <f t="shared" si="1472"/>
        <v>0</v>
      </c>
    </row>
    <row r="11732" spans="1:24" ht="14.25" customHeight="1">
      <c r="A11732" s="33" t="b">
        <f t="shared" si="1466"/>
        <v>0</v>
      </c>
      <c r="B11732" s="33">
        <f t="shared" si="1473"/>
        <v>11731</v>
      </c>
      <c r="C11732" s="17"/>
      <c r="N11732" s="37"/>
      <c r="O11732" s="37"/>
      <c r="P11732" s="37"/>
      <c r="Q11732" s="37"/>
      <c r="R11732" s="37"/>
      <c r="S11732" s="32">
        <f t="shared" si="1467"/>
        <v>0</v>
      </c>
      <c r="T11732" s="32">
        <f t="shared" si="1468"/>
        <v>0</v>
      </c>
      <c r="U11732" s="32">
        <f t="shared" si="1469"/>
        <v>0</v>
      </c>
      <c r="V11732" s="32">
        <f t="shared" si="1470"/>
        <v>0</v>
      </c>
      <c r="W11732" s="32">
        <f t="shared" si="1471"/>
        <v>0</v>
      </c>
      <c r="X11732" s="32">
        <f t="shared" si="1472"/>
        <v>0</v>
      </c>
    </row>
    <row r="11733" spans="1:24" ht="14.25" customHeight="1">
      <c r="A11733" s="33" t="b">
        <f t="shared" si="1466"/>
        <v>0</v>
      </c>
      <c r="B11733" s="33">
        <f t="shared" si="1473"/>
        <v>11732</v>
      </c>
      <c r="C11733" s="17"/>
      <c r="N11733" s="37"/>
      <c r="O11733" s="37"/>
      <c r="P11733" s="37"/>
      <c r="Q11733" s="37"/>
      <c r="R11733" s="37"/>
      <c r="S11733" s="32">
        <f t="shared" si="1467"/>
        <v>0</v>
      </c>
      <c r="T11733" s="32">
        <f t="shared" si="1468"/>
        <v>0</v>
      </c>
      <c r="U11733" s="32">
        <f t="shared" si="1469"/>
        <v>0</v>
      </c>
      <c r="V11733" s="32">
        <f t="shared" si="1470"/>
        <v>0</v>
      </c>
      <c r="W11733" s="32">
        <f t="shared" si="1471"/>
        <v>0</v>
      </c>
      <c r="X11733" s="32">
        <f t="shared" si="1472"/>
        <v>0</v>
      </c>
    </row>
    <row r="11734" spans="1:24" ht="14.25" customHeight="1">
      <c r="A11734" s="33" t="b">
        <f t="shared" si="1466"/>
        <v>0</v>
      </c>
      <c r="B11734" s="33">
        <f t="shared" si="1473"/>
        <v>11733</v>
      </c>
      <c r="C11734" s="17"/>
      <c r="N11734" s="37"/>
      <c r="O11734" s="37"/>
      <c r="P11734" s="37"/>
      <c r="Q11734" s="37"/>
      <c r="R11734" s="37"/>
      <c r="S11734" s="32">
        <f t="shared" si="1467"/>
        <v>0</v>
      </c>
      <c r="T11734" s="32">
        <f t="shared" si="1468"/>
        <v>0</v>
      </c>
      <c r="U11734" s="32">
        <f t="shared" si="1469"/>
        <v>0</v>
      </c>
      <c r="V11734" s="32">
        <f t="shared" si="1470"/>
        <v>0</v>
      </c>
      <c r="W11734" s="32">
        <f t="shared" si="1471"/>
        <v>0</v>
      </c>
      <c r="X11734" s="32">
        <f t="shared" si="1472"/>
        <v>0</v>
      </c>
    </row>
    <row r="11735" spans="1:24" ht="14.25" customHeight="1">
      <c r="A11735" s="33" t="b">
        <f t="shared" si="1466"/>
        <v>0</v>
      </c>
      <c r="B11735" s="33">
        <f t="shared" si="1473"/>
        <v>11734</v>
      </c>
      <c r="C11735" s="17"/>
      <c r="N11735" s="37"/>
      <c r="O11735" s="37"/>
      <c r="P11735" s="37"/>
      <c r="Q11735" s="37"/>
      <c r="R11735" s="37"/>
      <c r="S11735" s="32">
        <f t="shared" si="1467"/>
        <v>0</v>
      </c>
      <c r="T11735" s="32">
        <f t="shared" si="1468"/>
        <v>0</v>
      </c>
      <c r="U11735" s="32">
        <f t="shared" si="1469"/>
        <v>0</v>
      </c>
      <c r="V11735" s="32">
        <f t="shared" si="1470"/>
        <v>0</v>
      </c>
      <c r="W11735" s="32">
        <f t="shared" si="1471"/>
        <v>0</v>
      </c>
      <c r="X11735" s="32">
        <f t="shared" si="1472"/>
        <v>0</v>
      </c>
    </row>
    <row r="11736" spans="1:24" ht="14.25" customHeight="1">
      <c r="A11736" s="33" t="b">
        <f t="shared" si="1466"/>
        <v>0</v>
      </c>
      <c r="B11736" s="33">
        <f t="shared" si="1473"/>
        <v>11735</v>
      </c>
      <c r="C11736" s="17"/>
      <c r="N11736" s="37"/>
      <c r="O11736" s="37"/>
      <c r="P11736" s="37"/>
      <c r="Q11736" s="37"/>
      <c r="R11736" s="37"/>
      <c r="S11736" s="32">
        <f t="shared" si="1467"/>
        <v>0</v>
      </c>
      <c r="T11736" s="32">
        <f t="shared" si="1468"/>
        <v>0</v>
      </c>
      <c r="U11736" s="32">
        <f t="shared" si="1469"/>
        <v>0</v>
      </c>
      <c r="V11736" s="32">
        <f t="shared" si="1470"/>
        <v>0</v>
      </c>
      <c r="W11736" s="32">
        <f t="shared" si="1471"/>
        <v>0</v>
      </c>
      <c r="X11736" s="32">
        <f t="shared" si="1472"/>
        <v>0</v>
      </c>
    </row>
    <row r="11737" spans="1:24" ht="14.25" customHeight="1">
      <c r="A11737" s="33" t="b">
        <f t="shared" si="1466"/>
        <v>0</v>
      </c>
      <c r="B11737" s="33">
        <f t="shared" si="1473"/>
        <v>11736</v>
      </c>
      <c r="C11737" s="17"/>
      <c r="N11737" s="37"/>
      <c r="O11737" s="37"/>
      <c r="P11737" s="37"/>
      <c r="Q11737" s="37"/>
      <c r="R11737" s="37"/>
      <c r="S11737" s="32">
        <f t="shared" si="1467"/>
        <v>0</v>
      </c>
      <c r="T11737" s="32">
        <f t="shared" si="1468"/>
        <v>0</v>
      </c>
      <c r="U11737" s="32">
        <f t="shared" si="1469"/>
        <v>0</v>
      </c>
      <c r="V11737" s="32">
        <f t="shared" si="1470"/>
        <v>0</v>
      </c>
      <c r="W11737" s="32">
        <f t="shared" si="1471"/>
        <v>0</v>
      </c>
      <c r="X11737" s="32">
        <f t="shared" si="1472"/>
        <v>0</v>
      </c>
    </row>
    <row r="11738" spans="1:24" ht="14.25" customHeight="1">
      <c r="A11738" s="33" t="b">
        <f t="shared" si="1466"/>
        <v>0</v>
      </c>
      <c r="B11738" s="33">
        <f t="shared" si="1473"/>
        <v>11737</v>
      </c>
      <c r="C11738" s="17"/>
      <c r="N11738" s="37"/>
      <c r="O11738" s="37"/>
      <c r="P11738" s="37"/>
      <c r="Q11738" s="37"/>
      <c r="R11738" s="37"/>
      <c r="S11738" s="32">
        <f t="shared" si="1467"/>
        <v>0</v>
      </c>
      <c r="T11738" s="32">
        <f t="shared" si="1468"/>
        <v>0</v>
      </c>
      <c r="U11738" s="32">
        <f t="shared" si="1469"/>
        <v>0</v>
      </c>
      <c r="V11738" s="32">
        <f t="shared" si="1470"/>
        <v>0</v>
      </c>
      <c r="W11738" s="32">
        <f t="shared" si="1471"/>
        <v>0</v>
      </c>
      <c r="X11738" s="32">
        <f t="shared" si="1472"/>
        <v>0</v>
      </c>
    </row>
    <row r="11739" spans="1:24" ht="14.25" customHeight="1">
      <c r="A11739" s="33" t="b">
        <f t="shared" si="1466"/>
        <v>0</v>
      </c>
      <c r="B11739" s="33">
        <f t="shared" si="1473"/>
        <v>11738</v>
      </c>
      <c r="C11739" s="17"/>
      <c r="N11739" s="37"/>
      <c r="O11739" s="37"/>
      <c r="P11739" s="37"/>
      <c r="Q11739" s="37"/>
      <c r="R11739" s="37"/>
      <c r="S11739" s="32">
        <f t="shared" si="1467"/>
        <v>0</v>
      </c>
      <c r="T11739" s="32">
        <f t="shared" si="1468"/>
        <v>0</v>
      </c>
      <c r="U11739" s="32">
        <f t="shared" si="1469"/>
        <v>0</v>
      </c>
      <c r="V11739" s="32">
        <f t="shared" si="1470"/>
        <v>0</v>
      </c>
      <c r="W11739" s="32">
        <f t="shared" si="1471"/>
        <v>0</v>
      </c>
      <c r="X11739" s="32">
        <f t="shared" si="1472"/>
        <v>0</v>
      </c>
    </row>
    <row r="11740" spans="1:24" ht="14.25" customHeight="1">
      <c r="A11740" s="33" t="b">
        <f t="shared" si="1466"/>
        <v>0</v>
      </c>
      <c r="B11740" s="33">
        <f t="shared" si="1473"/>
        <v>11739</v>
      </c>
      <c r="C11740" s="17"/>
      <c r="N11740" s="37"/>
      <c r="O11740" s="37"/>
      <c r="P11740" s="37"/>
      <c r="Q11740" s="37"/>
      <c r="R11740" s="37"/>
      <c r="S11740" s="32">
        <f t="shared" si="1467"/>
        <v>0</v>
      </c>
      <c r="T11740" s="32">
        <f t="shared" si="1468"/>
        <v>0</v>
      </c>
      <c r="U11740" s="32">
        <f t="shared" si="1469"/>
        <v>0</v>
      </c>
      <c r="V11740" s="32">
        <f t="shared" si="1470"/>
        <v>0</v>
      </c>
      <c r="W11740" s="32">
        <f t="shared" si="1471"/>
        <v>0</v>
      </c>
      <c r="X11740" s="32">
        <f t="shared" si="1472"/>
        <v>0</v>
      </c>
    </row>
    <row r="11741" spans="1:24" ht="14.25" customHeight="1">
      <c r="A11741" s="33" t="b">
        <f t="shared" si="1466"/>
        <v>0</v>
      </c>
      <c r="B11741" s="33">
        <f t="shared" si="1473"/>
        <v>11740</v>
      </c>
      <c r="C11741" s="17"/>
      <c r="N11741" s="37"/>
      <c r="O11741" s="37"/>
      <c r="P11741" s="37"/>
      <c r="Q11741" s="37"/>
      <c r="R11741" s="37"/>
      <c r="S11741" s="32">
        <f t="shared" si="1467"/>
        <v>0</v>
      </c>
      <c r="T11741" s="32">
        <f t="shared" si="1468"/>
        <v>0</v>
      </c>
      <c r="U11741" s="32">
        <f t="shared" si="1469"/>
        <v>0</v>
      </c>
      <c r="V11741" s="32">
        <f t="shared" si="1470"/>
        <v>0</v>
      </c>
      <c r="W11741" s="32">
        <f t="shared" si="1471"/>
        <v>0</v>
      </c>
      <c r="X11741" s="32">
        <f t="shared" si="1472"/>
        <v>0</v>
      </c>
    </row>
    <row r="11742" spans="1:24" ht="14.25" customHeight="1">
      <c r="A11742" s="33" t="b">
        <f t="shared" si="1466"/>
        <v>0</v>
      </c>
      <c r="B11742" s="33">
        <f t="shared" si="1473"/>
        <v>11741</v>
      </c>
      <c r="C11742" s="17"/>
      <c r="N11742" s="37"/>
      <c r="O11742" s="37"/>
      <c r="P11742" s="37"/>
      <c r="Q11742" s="37"/>
      <c r="R11742" s="37"/>
      <c r="S11742" s="32">
        <f t="shared" si="1467"/>
        <v>0</v>
      </c>
      <c r="T11742" s="32">
        <f t="shared" si="1468"/>
        <v>0</v>
      </c>
      <c r="U11742" s="32">
        <f t="shared" si="1469"/>
        <v>0</v>
      </c>
      <c r="V11742" s="32">
        <f t="shared" si="1470"/>
        <v>0</v>
      </c>
      <c r="W11742" s="32">
        <f t="shared" si="1471"/>
        <v>0</v>
      </c>
      <c r="X11742" s="32">
        <f t="shared" si="1472"/>
        <v>0</v>
      </c>
    </row>
    <row r="11743" spans="1:24" ht="14.25" customHeight="1">
      <c r="A11743" s="33" t="b">
        <f t="shared" si="1466"/>
        <v>0</v>
      </c>
      <c r="B11743" s="33">
        <f t="shared" si="1473"/>
        <v>11742</v>
      </c>
      <c r="C11743" s="17"/>
      <c r="N11743" s="37"/>
      <c r="O11743" s="37"/>
      <c r="P11743" s="37"/>
      <c r="Q11743" s="37"/>
      <c r="R11743" s="37"/>
      <c r="S11743" s="32">
        <f t="shared" si="1467"/>
        <v>0</v>
      </c>
      <c r="T11743" s="32">
        <f t="shared" si="1468"/>
        <v>0</v>
      </c>
      <c r="U11743" s="32">
        <f t="shared" si="1469"/>
        <v>0</v>
      </c>
      <c r="V11743" s="32">
        <f t="shared" si="1470"/>
        <v>0</v>
      </c>
      <c r="W11743" s="32">
        <f t="shared" si="1471"/>
        <v>0</v>
      </c>
      <c r="X11743" s="32">
        <f t="shared" si="1472"/>
        <v>0</v>
      </c>
    </row>
    <row r="11744" spans="1:24" ht="14.25" customHeight="1">
      <c r="A11744" s="33" t="b">
        <f t="shared" si="1466"/>
        <v>0</v>
      </c>
      <c r="B11744" s="33">
        <f t="shared" si="1473"/>
        <v>11743</v>
      </c>
      <c r="C11744" s="17"/>
      <c r="N11744" s="37"/>
      <c r="O11744" s="37"/>
      <c r="P11744" s="37"/>
      <c r="Q11744" s="37"/>
      <c r="R11744" s="37"/>
      <c r="S11744" s="32">
        <f t="shared" si="1467"/>
        <v>0</v>
      </c>
      <c r="T11744" s="32">
        <f t="shared" si="1468"/>
        <v>0</v>
      </c>
      <c r="U11744" s="32">
        <f t="shared" si="1469"/>
        <v>0</v>
      </c>
      <c r="V11744" s="32">
        <f t="shared" si="1470"/>
        <v>0</v>
      </c>
      <c r="W11744" s="32">
        <f t="shared" si="1471"/>
        <v>0</v>
      </c>
      <c r="X11744" s="32">
        <f t="shared" si="1472"/>
        <v>0</v>
      </c>
    </row>
    <row r="11745" spans="1:24" ht="14.25" customHeight="1">
      <c r="A11745" s="33" t="b">
        <f t="shared" si="1466"/>
        <v>0</v>
      </c>
      <c r="B11745" s="33">
        <f t="shared" si="1473"/>
        <v>11744</v>
      </c>
      <c r="C11745" s="17"/>
      <c r="N11745" s="37"/>
      <c r="O11745" s="37"/>
      <c r="P11745" s="37"/>
      <c r="Q11745" s="37"/>
      <c r="R11745" s="37"/>
      <c r="S11745" s="32">
        <f t="shared" si="1467"/>
        <v>0</v>
      </c>
      <c r="T11745" s="32">
        <f t="shared" si="1468"/>
        <v>0</v>
      </c>
      <c r="U11745" s="32">
        <f t="shared" si="1469"/>
        <v>0</v>
      </c>
      <c r="V11745" s="32">
        <f t="shared" si="1470"/>
        <v>0</v>
      </c>
      <c r="W11745" s="32">
        <f t="shared" si="1471"/>
        <v>0</v>
      </c>
      <c r="X11745" s="32">
        <f t="shared" si="1472"/>
        <v>0</v>
      </c>
    </row>
    <row r="11746" spans="1:24" ht="14.25" customHeight="1">
      <c r="A11746" s="33" t="b">
        <f t="shared" si="1466"/>
        <v>0</v>
      </c>
      <c r="B11746" s="33">
        <f t="shared" si="1473"/>
        <v>11745</v>
      </c>
      <c r="C11746" s="17"/>
      <c r="N11746" s="37"/>
      <c r="O11746" s="37"/>
      <c r="P11746" s="37"/>
      <c r="Q11746" s="37"/>
      <c r="R11746" s="37"/>
      <c r="S11746" s="32">
        <f t="shared" si="1467"/>
        <v>0</v>
      </c>
      <c r="T11746" s="32">
        <f t="shared" si="1468"/>
        <v>0</v>
      </c>
      <c r="U11746" s="32">
        <f t="shared" si="1469"/>
        <v>0</v>
      </c>
      <c r="V11746" s="32">
        <f t="shared" si="1470"/>
        <v>0</v>
      </c>
      <c r="W11746" s="32">
        <f t="shared" si="1471"/>
        <v>0</v>
      </c>
      <c r="X11746" s="32">
        <f t="shared" si="1472"/>
        <v>0</v>
      </c>
    </row>
    <row r="11747" spans="1:24" ht="14.25" customHeight="1">
      <c r="A11747" s="33" t="b">
        <f t="shared" si="1466"/>
        <v>0</v>
      </c>
      <c r="B11747" s="33">
        <f t="shared" si="1473"/>
        <v>11746</v>
      </c>
      <c r="C11747" s="17"/>
      <c r="N11747" s="37"/>
      <c r="O11747" s="37"/>
      <c r="P11747" s="37"/>
      <c r="Q11747" s="37"/>
      <c r="R11747" s="37"/>
      <c r="S11747" s="32">
        <f t="shared" si="1467"/>
        <v>0</v>
      </c>
      <c r="T11747" s="32">
        <f t="shared" si="1468"/>
        <v>0</v>
      </c>
      <c r="U11747" s="32">
        <f t="shared" si="1469"/>
        <v>0</v>
      </c>
      <c r="V11747" s="32">
        <f t="shared" si="1470"/>
        <v>0</v>
      </c>
      <c r="W11747" s="32">
        <f t="shared" si="1471"/>
        <v>0</v>
      </c>
      <c r="X11747" s="32">
        <f t="shared" si="1472"/>
        <v>0</v>
      </c>
    </row>
    <row r="11748" spans="1:24" ht="14.25" customHeight="1">
      <c r="A11748" s="33" t="b">
        <f t="shared" si="1466"/>
        <v>0</v>
      </c>
      <c r="B11748" s="33">
        <f t="shared" si="1473"/>
        <v>11747</v>
      </c>
      <c r="C11748" s="17"/>
      <c r="N11748" s="37"/>
      <c r="O11748" s="37"/>
      <c r="P11748" s="37"/>
      <c r="Q11748" s="37"/>
      <c r="R11748" s="37"/>
      <c r="S11748" s="32">
        <f t="shared" si="1467"/>
        <v>0</v>
      </c>
      <c r="T11748" s="32">
        <f t="shared" si="1468"/>
        <v>0</v>
      </c>
      <c r="U11748" s="32">
        <f t="shared" si="1469"/>
        <v>0</v>
      </c>
      <c r="V11748" s="32">
        <f t="shared" si="1470"/>
        <v>0</v>
      </c>
      <c r="W11748" s="32">
        <f t="shared" si="1471"/>
        <v>0</v>
      </c>
      <c r="X11748" s="32">
        <f t="shared" si="1472"/>
        <v>0</v>
      </c>
    </row>
    <row r="11749" spans="1:24" ht="14.25" customHeight="1">
      <c r="A11749" s="33" t="b">
        <f t="shared" si="1466"/>
        <v>0</v>
      </c>
      <c r="B11749" s="33">
        <f t="shared" si="1473"/>
        <v>11748</v>
      </c>
      <c r="C11749" s="17"/>
      <c r="N11749" s="37"/>
      <c r="O11749" s="37"/>
      <c r="P11749" s="37"/>
      <c r="Q11749" s="37"/>
      <c r="R11749" s="37"/>
      <c r="S11749" s="32">
        <f t="shared" si="1467"/>
        <v>0</v>
      </c>
      <c r="T11749" s="32">
        <f t="shared" si="1468"/>
        <v>0</v>
      </c>
      <c r="U11749" s="32">
        <f t="shared" si="1469"/>
        <v>0</v>
      </c>
      <c r="V11749" s="32">
        <f t="shared" si="1470"/>
        <v>0</v>
      </c>
      <c r="W11749" s="32">
        <f t="shared" si="1471"/>
        <v>0</v>
      </c>
      <c r="X11749" s="32">
        <f t="shared" si="1472"/>
        <v>0</v>
      </c>
    </row>
    <row r="11750" spans="1:24" ht="14.25" customHeight="1">
      <c r="A11750" s="33" t="b">
        <f t="shared" si="1466"/>
        <v>0</v>
      </c>
      <c r="B11750" s="33">
        <f t="shared" si="1473"/>
        <v>11749</v>
      </c>
      <c r="C11750" s="17"/>
      <c r="N11750" s="37"/>
      <c r="O11750" s="37"/>
      <c r="P11750" s="37"/>
      <c r="Q11750" s="37"/>
      <c r="R11750" s="37"/>
      <c r="S11750" s="32">
        <f t="shared" si="1467"/>
        <v>0</v>
      </c>
      <c r="T11750" s="32">
        <f t="shared" si="1468"/>
        <v>0</v>
      </c>
      <c r="U11750" s="32">
        <f t="shared" si="1469"/>
        <v>0</v>
      </c>
      <c r="V11750" s="32">
        <f t="shared" si="1470"/>
        <v>0</v>
      </c>
      <c r="W11750" s="32">
        <f t="shared" si="1471"/>
        <v>0</v>
      </c>
      <c r="X11750" s="32">
        <f t="shared" si="1472"/>
        <v>0</v>
      </c>
    </row>
    <row r="11751" spans="1:24" ht="14.25" customHeight="1">
      <c r="A11751" s="33" t="b">
        <f t="shared" si="1466"/>
        <v>0</v>
      </c>
      <c r="B11751" s="33">
        <f t="shared" si="1473"/>
        <v>11750</v>
      </c>
      <c r="C11751" s="17"/>
      <c r="N11751" s="37"/>
      <c r="O11751" s="37"/>
      <c r="P11751" s="37"/>
      <c r="Q11751" s="37"/>
      <c r="R11751" s="37"/>
      <c r="S11751" s="32">
        <f t="shared" si="1467"/>
        <v>0</v>
      </c>
      <c r="T11751" s="32">
        <f t="shared" si="1468"/>
        <v>0</v>
      </c>
      <c r="U11751" s="32">
        <f t="shared" si="1469"/>
        <v>0</v>
      </c>
      <c r="V11751" s="32">
        <f t="shared" si="1470"/>
        <v>0</v>
      </c>
      <c r="W11751" s="32">
        <f t="shared" si="1471"/>
        <v>0</v>
      </c>
      <c r="X11751" s="32">
        <f t="shared" si="1472"/>
        <v>0</v>
      </c>
    </row>
    <row r="11752" spans="1:24" ht="14.25" customHeight="1">
      <c r="A11752" s="33" t="b">
        <f t="shared" si="1466"/>
        <v>0</v>
      </c>
      <c r="B11752" s="33">
        <f t="shared" si="1473"/>
        <v>11751</v>
      </c>
      <c r="C11752" s="17"/>
      <c r="N11752" s="37"/>
      <c r="O11752" s="37"/>
      <c r="P11752" s="37"/>
      <c r="Q11752" s="37"/>
      <c r="R11752" s="37"/>
      <c r="S11752" s="32">
        <f t="shared" si="1467"/>
        <v>0</v>
      </c>
      <c r="T11752" s="32">
        <f t="shared" si="1468"/>
        <v>0</v>
      </c>
      <c r="U11752" s="32">
        <f t="shared" si="1469"/>
        <v>0</v>
      </c>
      <c r="V11752" s="32">
        <f t="shared" si="1470"/>
        <v>0</v>
      </c>
      <c r="W11752" s="32">
        <f t="shared" si="1471"/>
        <v>0</v>
      </c>
      <c r="X11752" s="32">
        <f t="shared" si="1472"/>
        <v>0</v>
      </c>
    </row>
    <row r="11753" spans="1:24" ht="14.25" customHeight="1">
      <c r="A11753" s="33" t="b">
        <f t="shared" si="1466"/>
        <v>0</v>
      </c>
      <c r="B11753" s="33">
        <f t="shared" si="1473"/>
        <v>11752</v>
      </c>
      <c r="C11753" s="17"/>
      <c r="N11753" s="37"/>
      <c r="O11753" s="37"/>
      <c r="P11753" s="37"/>
      <c r="Q11753" s="37"/>
      <c r="R11753" s="37"/>
      <c r="S11753" s="32">
        <f t="shared" si="1467"/>
        <v>0</v>
      </c>
      <c r="T11753" s="32">
        <f t="shared" si="1468"/>
        <v>0</v>
      </c>
      <c r="U11753" s="32">
        <f t="shared" si="1469"/>
        <v>0</v>
      </c>
      <c r="V11753" s="32">
        <f t="shared" si="1470"/>
        <v>0</v>
      </c>
      <c r="W11753" s="32">
        <f t="shared" si="1471"/>
        <v>0</v>
      </c>
      <c r="X11753" s="32">
        <f t="shared" si="1472"/>
        <v>0</v>
      </c>
    </row>
    <row r="11754" spans="1:24" ht="14.25" customHeight="1">
      <c r="A11754" s="33" t="b">
        <f t="shared" si="1466"/>
        <v>0</v>
      </c>
      <c r="B11754" s="33">
        <f t="shared" si="1473"/>
        <v>11753</v>
      </c>
      <c r="C11754" s="17"/>
      <c r="N11754" s="37"/>
      <c r="O11754" s="37"/>
      <c r="P11754" s="37"/>
      <c r="Q11754" s="37"/>
      <c r="R11754" s="37"/>
      <c r="S11754" s="32">
        <f t="shared" si="1467"/>
        <v>0</v>
      </c>
      <c r="T11754" s="32">
        <f t="shared" si="1468"/>
        <v>0</v>
      </c>
      <c r="U11754" s="32">
        <f t="shared" si="1469"/>
        <v>0</v>
      </c>
      <c r="V11754" s="32">
        <f t="shared" si="1470"/>
        <v>0</v>
      </c>
      <c r="W11754" s="32">
        <f t="shared" si="1471"/>
        <v>0</v>
      </c>
      <c r="X11754" s="32">
        <f t="shared" si="1472"/>
        <v>0</v>
      </c>
    </row>
    <row r="11755" spans="1:24" ht="14.25" customHeight="1">
      <c r="A11755" s="33" t="b">
        <f t="shared" si="1466"/>
        <v>0</v>
      </c>
      <c r="B11755" s="33">
        <f t="shared" si="1473"/>
        <v>11754</v>
      </c>
      <c r="C11755" s="17"/>
      <c r="N11755" s="37"/>
      <c r="O11755" s="37"/>
      <c r="P11755" s="37"/>
      <c r="Q11755" s="37"/>
      <c r="R11755" s="37"/>
      <c r="S11755" s="32">
        <f t="shared" si="1467"/>
        <v>0</v>
      </c>
      <c r="T11755" s="32">
        <f t="shared" si="1468"/>
        <v>0</v>
      </c>
      <c r="U11755" s="32">
        <f t="shared" si="1469"/>
        <v>0</v>
      </c>
      <c r="V11755" s="32">
        <f t="shared" si="1470"/>
        <v>0</v>
      </c>
      <c r="W11755" s="32">
        <f t="shared" si="1471"/>
        <v>0</v>
      </c>
      <c r="X11755" s="32">
        <f t="shared" si="1472"/>
        <v>0</v>
      </c>
    </row>
    <row r="11756" spans="1:24" ht="14.25" customHeight="1">
      <c r="A11756" s="33" t="b">
        <f t="shared" si="1466"/>
        <v>0</v>
      </c>
      <c r="B11756" s="33">
        <f t="shared" si="1473"/>
        <v>11755</v>
      </c>
      <c r="C11756" s="17"/>
      <c r="N11756" s="37"/>
      <c r="O11756" s="37"/>
      <c r="P11756" s="37"/>
      <c r="Q11756" s="37"/>
      <c r="R11756" s="37"/>
      <c r="S11756" s="32">
        <f t="shared" si="1467"/>
        <v>0</v>
      </c>
      <c r="T11756" s="32">
        <f t="shared" si="1468"/>
        <v>0</v>
      </c>
      <c r="U11756" s="32">
        <f t="shared" si="1469"/>
        <v>0</v>
      </c>
      <c r="V11756" s="32">
        <f t="shared" si="1470"/>
        <v>0</v>
      </c>
      <c r="W11756" s="32">
        <f t="shared" si="1471"/>
        <v>0</v>
      </c>
      <c r="X11756" s="32">
        <f t="shared" si="1472"/>
        <v>0</v>
      </c>
    </row>
    <row r="11757" spans="1:24" ht="14.25" customHeight="1">
      <c r="A11757" s="33" t="b">
        <f t="shared" si="1466"/>
        <v>0</v>
      </c>
      <c r="B11757" s="33">
        <f t="shared" si="1473"/>
        <v>11756</v>
      </c>
      <c r="C11757" s="17"/>
      <c r="N11757" s="37"/>
      <c r="O11757" s="37"/>
      <c r="P11757" s="37"/>
      <c r="Q11757" s="37"/>
      <c r="R11757" s="37"/>
      <c r="S11757" s="32">
        <f t="shared" si="1467"/>
        <v>0</v>
      </c>
      <c r="T11757" s="32">
        <f t="shared" si="1468"/>
        <v>0</v>
      </c>
      <c r="U11757" s="32">
        <f t="shared" si="1469"/>
        <v>0</v>
      </c>
      <c r="V11757" s="32">
        <f t="shared" si="1470"/>
        <v>0</v>
      </c>
      <c r="W11757" s="32">
        <f t="shared" si="1471"/>
        <v>0</v>
      </c>
      <c r="X11757" s="32">
        <f t="shared" si="1472"/>
        <v>0</v>
      </c>
    </row>
    <row r="11758" spans="1:24" ht="14.25" customHeight="1">
      <c r="A11758" s="33" t="b">
        <f t="shared" si="1466"/>
        <v>0</v>
      </c>
      <c r="B11758" s="33">
        <f t="shared" si="1473"/>
        <v>11757</v>
      </c>
      <c r="C11758" s="17"/>
      <c r="N11758" s="37"/>
      <c r="O11758" s="37"/>
      <c r="P11758" s="37"/>
      <c r="Q11758" s="37"/>
      <c r="R11758" s="37"/>
      <c r="S11758" s="32">
        <f t="shared" si="1467"/>
        <v>0</v>
      </c>
      <c r="T11758" s="32">
        <f t="shared" si="1468"/>
        <v>0</v>
      </c>
      <c r="U11758" s="32">
        <f t="shared" si="1469"/>
        <v>0</v>
      </c>
      <c r="V11758" s="32">
        <f t="shared" si="1470"/>
        <v>0</v>
      </c>
      <c r="W11758" s="32">
        <f t="shared" si="1471"/>
        <v>0</v>
      </c>
      <c r="X11758" s="32">
        <f t="shared" si="1472"/>
        <v>0</v>
      </c>
    </row>
    <row r="11759" spans="1:24" ht="14.25" customHeight="1">
      <c r="A11759" s="33" t="b">
        <f t="shared" si="1466"/>
        <v>0</v>
      </c>
      <c r="B11759" s="33">
        <f t="shared" si="1473"/>
        <v>11758</v>
      </c>
      <c r="C11759" s="17"/>
      <c r="N11759" s="37"/>
      <c r="O11759" s="37"/>
      <c r="P11759" s="37"/>
      <c r="Q11759" s="37"/>
      <c r="R11759" s="37"/>
      <c r="S11759" s="32">
        <f t="shared" si="1467"/>
        <v>0</v>
      </c>
      <c r="T11759" s="32">
        <f t="shared" si="1468"/>
        <v>0</v>
      </c>
      <c r="U11759" s="32">
        <f t="shared" si="1469"/>
        <v>0</v>
      </c>
      <c r="V11759" s="32">
        <f t="shared" si="1470"/>
        <v>0</v>
      </c>
      <c r="W11759" s="32">
        <f t="shared" si="1471"/>
        <v>0</v>
      </c>
      <c r="X11759" s="32">
        <f t="shared" si="1472"/>
        <v>0</v>
      </c>
    </row>
    <row r="11760" spans="1:24" ht="14.25" customHeight="1">
      <c r="A11760" s="33" t="b">
        <f t="shared" si="1466"/>
        <v>0</v>
      </c>
      <c r="B11760" s="33">
        <f t="shared" si="1473"/>
        <v>11759</v>
      </c>
      <c r="C11760" s="17"/>
      <c r="N11760" s="37"/>
      <c r="O11760" s="37"/>
      <c r="P11760" s="37"/>
      <c r="Q11760" s="37"/>
      <c r="R11760" s="37"/>
      <c r="S11760" s="32">
        <f t="shared" si="1467"/>
        <v>0</v>
      </c>
      <c r="T11760" s="32">
        <f t="shared" si="1468"/>
        <v>0</v>
      </c>
      <c r="U11760" s="32">
        <f t="shared" si="1469"/>
        <v>0</v>
      </c>
      <c r="V11760" s="32">
        <f t="shared" si="1470"/>
        <v>0</v>
      </c>
      <c r="W11760" s="32">
        <f t="shared" si="1471"/>
        <v>0</v>
      </c>
      <c r="X11760" s="32">
        <f t="shared" si="1472"/>
        <v>0</v>
      </c>
    </row>
    <row r="11761" spans="1:24" ht="14.25" customHeight="1">
      <c r="A11761" s="33" t="b">
        <f t="shared" si="1466"/>
        <v>0</v>
      </c>
      <c r="B11761" s="33">
        <f t="shared" si="1473"/>
        <v>11760</v>
      </c>
      <c r="C11761" s="17"/>
      <c r="N11761" s="37"/>
      <c r="O11761" s="37"/>
      <c r="P11761" s="37"/>
      <c r="Q11761" s="37"/>
      <c r="R11761" s="37"/>
      <c r="S11761" s="32">
        <f t="shared" si="1467"/>
        <v>0</v>
      </c>
      <c r="T11761" s="32">
        <f t="shared" si="1468"/>
        <v>0</v>
      </c>
      <c r="U11761" s="32">
        <f t="shared" si="1469"/>
        <v>0</v>
      </c>
      <c r="V11761" s="32">
        <f t="shared" si="1470"/>
        <v>0</v>
      </c>
      <c r="W11761" s="32">
        <f t="shared" si="1471"/>
        <v>0</v>
      </c>
      <c r="X11761" s="32">
        <f t="shared" si="1472"/>
        <v>0</v>
      </c>
    </row>
    <row r="11762" spans="1:24" ht="14.25" customHeight="1">
      <c r="A11762" s="33" t="b">
        <f t="shared" si="1466"/>
        <v>0</v>
      </c>
      <c r="B11762" s="33">
        <f t="shared" si="1473"/>
        <v>11761</v>
      </c>
      <c r="C11762" s="17"/>
      <c r="N11762" s="37"/>
      <c r="O11762" s="37"/>
      <c r="P11762" s="37"/>
      <c r="Q11762" s="37"/>
      <c r="R11762" s="37"/>
      <c r="S11762" s="32">
        <f t="shared" si="1467"/>
        <v>0</v>
      </c>
      <c r="T11762" s="32">
        <f t="shared" si="1468"/>
        <v>0</v>
      </c>
      <c r="U11762" s="32">
        <f t="shared" si="1469"/>
        <v>0</v>
      </c>
      <c r="V11762" s="32">
        <f t="shared" si="1470"/>
        <v>0</v>
      </c>
      <c r="W11762" s="32">
        <f t="shared" si="1471"/>
        <v>0</v>
      </c>
      <c r="X11762" s="32">
        <f t="shared" si="1472"/>
        <v>0</v>
      </c>
    </row>
    <row r="11763" spans="1:24" ht="14.25" customHeight="1">
      <c r="A11763" s="33" t="b">
        <f t="shared" si="1466"/>
        <v>0</v>
      </c>
      <c r="B11763" s="33">
        <f t="shared" si="1473"/>
        <v>11762</v>
      </c>
      <c r="C11763" s="17"/>
      <c r="N11763" s="37"/>
      <c r="O11763" s="37"/>
      <c r="P11763" s="37"/>
      <c r="Q11763" s="37"/>
      <c r="R11763" s="37"/>
      <c r="S11763" s="32">
        <f t="shared" si="1467"/>
        <v>0</v>
      </c>
      <c r="T11763" s="32">
        <f t="shared" si="1468"/>
        <v>0</v>
      </c>
      <c r="U11763" s="32">
        <f t="shared" si="1469"/>
        <v>0</v>
      </c>
      <c r="V11763" s="32">
        <f t="shared" si="1470"/>
        <v>0</v>
      </c>
      <c r="W11763" s="32">
        <f t="shared" si="1471"/>
        <v>0</v>
      </c>
      <c r="X11763" s="32">
        <f t="shared" si="1472"/>
        <v>0</v>
      </c>
    </row>
    <row r="11764" spans="1:24" ht="14.25" customHeight="1">
      <c r="A11764" s="33" t="b">
        <f t="shared" si="1466"/>
        <v>0</v>
      </c>
      <c r="B11764" s="33">
        <f t="shared" si="1473"/>
        <v>11763</v>
      </c>
      <c r="C11764" s="17"/>
      <c r="N11764" s="37"/>
      <c r="O11764" s="37"/>
      <c r="P11764" s="37"/>
      <c r="Q11764" s="37"/>
      <c r="R11764" s="37"/>
      <c r="S11764" s="32">
        <f t="shared" si="1467"/>
        <v>0</v>
      </c>
      <c r="T11764" s="32">
        <f t="shared" si="1468"/>
        <v>0</v>
      </c>
      <c r="U11764" s="32">
        <f t="shared" si="1469"/>
        <v>0</v>
      </c>
      <c r="V11764" s="32">
        <f t="shared" si="1470"/>
        <v>0</v>
      </c>
      <c r="W11764" s="32">
        <f t="shared" si="1471"/>
        <v>0</v>
      </c>
      <c r="X11764" s="32">
        <f t="shared" si="1472"/>
        <v>0</v>
      </c>
    </row>
    <row r="11765" spans="1:24" ht="14.25" customHeight="1">
      <c r="A11765" s="33" t="b">
        <f t="shared" si="1466"/>
        <v>0</v>
      </c>
      <c r="B11765" s="33">
        <f t="shared" si="1473"/>
        <v>11764</v>
      </c>
      <c r="C11765" s="17"/>
      <c r="N11765" s="37"/>
      <c r="O11765" s="37"/>
      <c r="P11765" s="37"/>
      <c r="Q11765" s="37"/>
      <c r="R11765" s="37"/>
      <c r="S11765" s="32">
        <f t="shared" si="1467"/>
        <v>0</v>
      </c>
      <c r="T11765" s="32">
        <f t="shared" si="1468"/>
        <v>0</v>
      </c>
      <c r="U11765" s="32">
        <f t="shared" si="1469"/>
        <v>0</v>
      </c>
      <c r="V11765" s="32">
        <f t="shared" si="1470"/>
        <v>0</v>
      </c>
      <c r="W11765" s="32">
        <f t="shared" si="1471"/>
        <v>0</v>
      </c>
      <c r="X11765" s="32">
        <f t="shared" si="1472"/>
        <v>0</v>
      </c>
    </row>
    <row r="11766" spans="1:24" ht="14.25" customHeight="1">
      <c r="A11766" s="33" t="b">
        <f t="shared" si="1466"/>
        <v>0</v>
      </c>
      <c r="B11766" s="33">
        <f t="shared" si="1473"/>
        <v>11765</v>
      </c>
      <c r="C11766" s="17"/>
      <c r="N11766" s="37"/>
      <c r="O11766" s="37"/>
      <c r="P11766" s="37"/>
      <c r="Q11766" s="37"/>
      <c r="R11766" s="37"/>
      <c r="S11766" s="32">
        <f t="shared" si="1467"/>
        <v>0</v>
      </c>
      <c r="T11766" s="32">
        <f t="shared" si="1468"/>
        <v>0</v>
      </c>
      <c r="U11766" s="32">
        <f t="shared" si="1469"/>
        <v>0</v>
      </c>
      <c r="V11766" s="32">
        <f t="shared" si="1470"/>
        <v>0</v>
      </c>
      <c r="W11766" s="32">
        <f t="shared" si="1471"/>
        <v>0</v>
      </c>
      <c r="X11766" s="32">
        <f t="shared" si="1472"/>
        <v>0</v>
      </c>
    </row>
    <row r="11767" spans="1:24" ht="14.25" customHeight="1">
      <c r="A11767" s="33" t="b">
        <f t="shared" si="1466"/>
        <v>0</v>
      </c>
      <c r="B11767" s="33">
        <f t="shared" si="1473"/>
        <v>11766</v>
      </c>
      <c r="C11767" s="17"/>
      <c r="N11767" s="37"/>
      <c r="O11767" s="37"/>
      <c r="P11767" s="37"/>
      <c r="Q11767" s="37"/>
      <c r="R11767" s="37"/>
      <c r="S11767" s="32">
        <f t="shared" si="1467"/>
        <v>0</v>
      </c>
      <c r="T11767" s="32">
        <f t="shared" si="1468"/>
        <v>0</v>
      </c>
      <c r="U11767" s="32">
        <f t="shared" si="1469"/>
        <v>0</v>
      </c>
      <c r="V11767" s="32">
        <f t="shared" si="1470"/>
        <v>0</v>
      </c>
      <c r="W11767" s="32">
        <f t="shared" si="1471"/>
        <v>0</v>
      </c>
      <c r="X11767" s="32">
        <f t="shared" si="1472"/>
        <v>0</v>
      </c>
    </row>
    <row r="11768" spans="1:24" ht="14.25" customHeight="1">
      <c r="A11768" s="33" t="b">
        <f t="shared" si="1466"/>
        <v>0</v>
      </c>
      <c r="B11768" s="33">
        <f t="shared" si="1473"/>
        <v>11767</v>
      </c>
      <c r="C11768" s="17"/>
      <c r="N11768" s="37"/>
      <c r="O11768" s="37"/>
      <c r="P11768" s="37"/>
      <c r="Q11768" s="37"/>
      <c r="R11768" s="37"/>
      <c r="S11768" s="32">
        <f t="shared" si="1467"/>
        <v>0</v>
      </c>
      <c r="T11768" s="32">
        <f t="shared" si="1468"/>
        <v>0</v>
      </c>
      <c r="U11768" s="32">
        <f t="shared" si="1469"/>
        <v>0</v>
      </c>
      <c r="V11768" s="32">
        <f t="shared" si="1470"/>
        <v>0</v>
      </c>
      <c r="W11768" s="32">
        <f t="shared" si="1471"/>
        <v>0</v>
      </c>
      <c r="X11768" s="32">
        <f t="shared" si="1472"/>
        <v>0</v>
      </c>
    </row>
    <row r="11769" spans="1:24" ht="14.25" customHeight="1">
      <c r="A11769" s="33" t="b">
        <f t="shared" si="1466"/>
        <v>0</v>
      </c>
      <c r="B11769" s="33">
        <f t="shared" si="1473"/>
        <v>11768</v>
      </c>
      <c r="C11769" s="17"/>
      <c r="N11769" s="37"/>
      <c r="O11769" s="37"/>
      <c r="P11769" s="37"/>
      <c r="Q11769" s="37"/>
      <c r="R11769" s="37"/>
      <c r="S11769" s="32">
        <f t="shared" si="1467"/>
        <v>0</v>
      </c>
      <c r="T11769" s="32">
        <f t="shared" si="1468"/>
        <v>0</v>
      </c>
      <c r="U11769" s="32">
        <f t="shared" si="1469"/>
        <v>0</v>
      </c>
      <c r="V11769" s="32">
        <f t="shared" si="1470"/>
        <v>0</v>
      </c>
      <c r="W11769" s="32">
        <f t="shared" si="1471"/>
        <v>0</v>
      </c>
      <c r="X11769" s="32">
        <f t="shared" si="1472"/>
        <v>0</v>
      </c>
    </row>
    <row r="11770" spans="1:24" ht="14.25" customHeight="1">
      <c r="A11770" s="33" t="b">
        <f t="shared" si="1466"/>
        <v>0</v>
      </c>
      <c r="B11770" s="33">
        <f t="shared" si="1473"/>
        <v>11769</v>
      </c>
      <c r="C11770" s="17"/>
      <c r="N11770" s="37"/>
      <c r="O11770" s="37"/>
      <c r="P11770" s="37"/>
      <c r="Q11770" s="37"/>
      <c r="R11770" s="37"/>
      <c r="S11770" s="32">
        <f t="shared" si="1467"/>
        <v>0</v>
      </c>
      <c r="T11770" s="32">
        <f t="shared" si="1468"/>
        <v>0</v>
      </c>
      <c r="U11770" s="32">
        <f t="shared" si="1469"/>
        <v>0</v>
      </c>
      <c r="V11770" s="32">
        <f t="shared" si="1470"/>
        <v>0</v>
      </c>
      <c r="W11770" s="32">
        <f t="shared" si="1471"/>
        <v>0</v>
      </c>
      <c r="X11770" s="32">
        <f t="shared" si="1472"/>
        <v>0</v>
      </c>
    </row>
    <row r="11771" spans="1:24" ht="14.25" customHeight="1">
      <c r="A11771" s="33" t="b">
        <f t="shared" si="1466"/>
        <v>0</v>
      </c>
      <c r="B11771" s="33">
        <f t="shared" si="1473"/>
        <v>11770</v>
      </c>
      <c r="C11771" s="17"/>
      <c r="N11771" s="37"/>
      <c r="O11771" s="37"/>
      <c r="P11771" s="37"/>
      <c r="Q11771" s="37"/>
      <c r="R11771" s="37"/>
      <c r="S11771" s="32">
        <f t="shared" si="1467"/>
        <v>0</v>
      </c>
      <c r="T11771" s="32">
        <f t="shared" si="1468"/>
        <v>0</v>
      </c>
      <c r="U11771" s="32">
        <f t="shared" si="1469"/>
        <v>0</v>
      </c>
      <c r="V11771" s="32">
        <f t="shared" si="1470"/>
        <v>0</v>
      </c>
      <c r="W11771" s="32">
        <f t="shared" si="1471"/>
        <v>0</v>
      </c>
      <c r="X11771" s="32">
        <f t="shared" si="1472"/>
        <v>0</v>
      </c>
    </row>
    <row r="11772" spans="1:24" ht="14.25" customHeight="1">
      <c r="A11772" s="33" t="b">
        <f t="shared" si="1466"/>
        <v>0</v>
      </c>
      <c r="B11772" s="33">
        <f t="shared" si="1473"/>
        <v>11771</v>
      </c>
      <c r="C11772" s="17"/>
      <c r="N11772" s="37"/>
      <c r="O11772" s="37"/>
      <c r="P11772" s="37"/>
      <c r="Q11772" s="37"/>
      <c r="R11772" s="37"/>
      <c r="S11772" s="32">
        <f t="shared" si="1467"/>
        <v>0</v>
      </c>
      <c r="T11772" s="32">
        <f t="shared" si="1468"/>
        <v>0</v>
      </c>
      <c r="U11772" s="32">
        <f t="shared" si="1469"/>
        <v>0</v>
      </c>
      <c r="V11772" s="32">
        <f t="shared" si="1470"/>
        <v>0</v>
      </c>
      <c r="W11772" s="32">
        <f t="shared" si="1471"/>
        <v>0</v>
      </c>
      <c r="X11772" s="32">
        <f t="shared" si="1472"/>
        <v>0</v>
      </c>
    </row>
    <row r="11773" spans="1:24" ht="14.25" customHeight="1">
      <c r="A11773" s="33" t="b">
        <f t="shared" si="1466"/>
        <v>0</v>
      </c>
      <c r="B11773" s="33">
        <f t="shared" si="1473"/>
        <v>11772</v>
      </c>
      <c r="C11773" s="17"/>
      <c r="N11773" s="37"/>
      <c r="O11773" s="37"/>
      <c r="P11773" s="37"/>
      <c r="Q11773" s="37"/>
      <c r="R11773" s="37"/>
      <c r="S11773" s="32">
        <f t="shared" si="1467"/>
        <v>0</v>
      </c>
      <c r="T11773" s="32">
        <f t="shared" si="1468"/>
        <v>0</v>
      </c>
      <c r="U11773" s="32">
        <f t="shared" si="1469"/>
        <v>0</v>
      </c>
      <c r="V11773" s="32">
        <f t="shared" si="1470"/>
        <v>0</v>
      </c>
      <c r="W11773" s="32">
        <f t="shared" si="1471"/>
        <v>0</v>
      </c>
      <c r="X11773" s="32">
        <f t="shared" si="1472"/>
        <v>0</v>
      </c>
    </row>
    <row r="11774" spans="1:24" ht="14.25" customHeight="1">
      <c r="A11774" s="33" t="b">
        <f t="shared" si="1466"/>
        <v>0</v>
      </c>
      <c r="B11774" s="33">
        <f t="shared" si="1473"/>
        <v>11773</v>
      </c>
      <c r="C11774" s="17"/>
      <c r="N11774" s="37"/>
      <c r="O11774" s="37"/>
      <c r="P11774" s="37"/>
      <c r="Q11774" s="37"/>
      <c r="R11774" s="37"/>
      <c r="S11774" s="32">
        <f t="shared" si="1467"/>
        <v>0</v>
      </c>
      <c r="T11774" s="32">
        <f t="shared" si="1468"/>
        <v>0</v>
      </c>
      <c r="U11774" s="32">
        <f t="shared" si="1469"/>
        <v>0</v>
      </c>
      <c r="V11774" s="32">
        <f t="shared" si="1470"/>
        <v>0</v>
      </c>
      <c r="W11774" s="32">
        <f t="shared" si="1471"/>
        <v>0</v>
      </c>
      <c r="X11774" s="32">
        <f t="shared" si="1472"/>
        <v>0</v>
      </c>
    </row>
    <row r="11775" spans="1:24" ht="14.25" customHeight="1">
      <c r="A11775" s="33" t="b">
        <f t="shared" si="1466"/>
        <v>0</v>
      </c>
      <c r="B11775" s="33">
        <f t="shared" si="1473"/>
        <v>11774</v>
      </c>
      <c r="C11775" s="17"/>
      <c r="N11775" s="37"/>
      <c r="O11775" s="37"/>
      <c r="P11775" s="37"/>
      <c r="Q11775" s="37"/>
      <c r="R11775" s="37"/>
      <c r="S11775" s="32">
        <f t="shared" si="1467"/>
        <v>0</v>
      </c>
      <c r="T11775" s="32">
        <f t="shared" si="1468"/>
        <v>0</v>
      </c>
      <c r="U11775" s="32">
        <f t="shared" si="1469"/>
        <v>0</v>
      </c>
      <c r="V11775" s="32">
        <f t="shared" si="1470"/>
        <v>0</v>
      </c>
      <c r="W11775" s="32">
        <f t="shared" si="1471"/>
        <v>0</v>
      </c>
      <c r="X11775" s="32">
        <f t="shared" si="1472"/>
        <v>0</v>
      </c>
    </row>
    <row r="11776" spans="1:24" ht="14.25" customHeight="1">
      <c r="A11776" s="33" t="b">
        <f t="shared" si="1466"/>
        <v>0</v>
      </c>
      <c r="B11776" s="33">
        <f t="shared" si="1473"/>
        <v>11775</v>
      </c>
      <c r="C11776" s="17"/>
      <c r="N11776" s="37"/>
      <c r="O11776" s="37"/>
      <c r="P11776" s="37"/>
      <c r="Q11776" s="37"/>
      <c r="R11776" s="37"/>
      <c r="S11776" s="32">
        <f t="shared" si="1467"/>
        <v>0</v>
      </c>
      <c r="T11776" s="32">
        <f t="shared" si="1468"/>
        <v>0</v>
      </c>
      <c r="U11776" s="32">
        <f t="shared" si="1469"/>
        <v>0</v>
      </c>
      <c r="V11776" s="32">
        <f t="shared" si="1470"/>
        <v>0</v>
      </c>
      <c r="W11776" s="32">
        <f t="shared" si="1471"/>
        <v>0</v>
      </c>
      <c r="X11776" s="32">
        <f t="shared" si="1472"/>
        <v>0</v>
      </c>
    </row>
    <row r="11777" spans="1:24" ht="14.25" customHeight="1">
      <c r="A11777" s="33" t="b">
        <f t="shared" si="1466"/>
        <v>0</v>
      </c>
      <c r="B11777" s="33">
        <f t="shared" si="1473"/>
        <v>11776</v>
      </c>
      <c r="C11777" s="17"/>
      <c r="N11777" s="37"/>
      <c r="O11777" s="37"/>
      <c r="P11777" s="37"/>
      <c r="Q11777" s="37"/>
      <c r="R11777" s="37"/>
      <c r="S11777" s="32">
        <f t="shared" si="1467"/>
        <v>0</v>
      </c>
      <c r="T11777" s="32">
        <f t="shared" si="1468"/>
        <v>0</v>
      </c>
      <c r="U11777" s="32">
        <f t="shared" si="1469"/>
        <v>0</v>
      </c>
      <c r="V11777" s="32">
        <f t="shared" si="1470"/>
        <v>0</v>
      </c>
      <c r="W11777" s="32">
        <f t="shared" si="1471"/>
        <v>0</v>
      </c>
      <c r="X11777" s="32">
        <f t="shared" si="1472"/>
        <v>0</v>
      </c>
    </row>
    <row r="11778" spans="1:24" ht="14.25" customHeight="1">
      <c r="A11778" s="33" t="b">
        <f t="shared" ref="A11778:A11841" si="1474">IF(OR(COUNTIF(D11778:M11778, "NOT EXECUTED"), COUNTIF(D11778:M11778, "NOT COMPILED"), COUNTIF(D11778:M11778, "NOT EFFECTIVE")),TRUE,FALSE)</f>
        <v>0</v>
      </c>
      <c r="B11778" s="33">
        <f t="shared" si="1473"/>
        <v>11777</v>
      </c>
      <c r="C11778" s="17"/>
      <c r="N11778" s="37"/>
      <c r="O11778" s="37"/>
      <c r="P11778" s="37"/>
      <c r="Q11778" s="37"/>
      <c r="R11778" s="37"/>
      <c r="S11778" s="32">
        <f t="shared" ref="S11778:S11841" si="1475">IF(COUNTIF(H11778:M11778,"NOT EFFECTIVE"),1,0)</f>
        <v>0</v>
      </c>
      <c r="T11778" s="32">
        <f t="shared" ref="T11778:T11841" si="1476">IF(AND(D11778="NOT EXECUTED",COUNTA($N11778)&lt;&gt;0),1,0)</f>
        <v>0</v>
      </c>
      <c r="U11778" s="32">
        <f t="shared" ref="U11778:U11841" si="1477">IF(AND(E11778="NOT EXECUTED",COUNTA($N11778)&lt;&gt;0),1,0)</f>
        <v>0</v>
      </c>
      <c r="V11778" s="32">
        <f t="shared" ref="V11778:V11841" si="1478">IF(AND(F11778="NOT EXECUTED",COUNTA($N11778)&lt;&gt;0),1,0)</f>
        <v>0</v>
      </c>
      <c r="W11778" s="32">
        <f t="shared" ref="W11778:W11841" si="1479">IF(AND(G11778="NOT EXECUTED",COUNTA($N11778)&lt;&gt;0),1,0)</f>
        <v>0</v>
      </c>
      <c r="X11778" s="32">
        <f t="shared" ref="X11778:X11841" si="1480">IF(AND(S11778=1,COUNTA($N11778)&lt;&gt;0),1,0)</f>
        <v>0</v>
      </c>
    </row>
    <row r="11779" spans="1:24" ht="14.25" customHeight="1">
      <c r="A11779" s="33" t="b">
        <f t="shared" si="1474"/>
        <v>0</v>
      </c>
      <c r="B11779" s="33">
        <f t="shared" ref="B11779:B11842" si="1481">+B11778+1</f>
        <v>11778</v>
      </c>
      <c r="C11779" s="17"/>
      <c r="N11779" s="37"/>
      <c r="O11779" s="37"/>
      <c r="P11779" s="37"/>
      <c r="Q11779" s="37"/>
      <c r="R11779" s="37"/>
      <c r="S11779" s="32">
        <f t="shared" si="1475"/>
        <v>0</v>
      </c>
      <c r="T11779" s="32">
        <f t="shared" si="1476"/>
        <v>0</v>
      </c>
      <c r="U11779" s="32">
        <f t="shared" si="1477"/>
        <v>0</v>
      </c>
      <c r="V11779" s="32">
        <f t="shared" si="1478"/>
        <v>0</v>
      </c>
      <c r="W11779" s="32">
        <f t="shared" si="1479"/>
        <v>0</v>
      </c>
      <c r="X11779" s="32">
        <f t="shared" si="1480"/>
        <v>0</v>
      </c>
    </row>
    <row r="11780" spans="1:24" ht="14.25" customHeight="1">
      <c r="A11780" s="33" t="b">
        <f t="shared" si="1474"/>
        <v>0</v>
      </c>
      <c r="B11780" s="33">
        <f t="shared" si="1481"/>
        <v>11779</v>
      </c>
      <c r="C11780" s="17"/>
      <c r="N11780" s="37"/>
      <c r="O11780" s="37"/>
      <c r="P11780" s="37"/>
      <c r="Q11780" s="37"/>
      <c r="R11780" s="37"/>
      <c r="S11780" s="32">
        <f t="shared" si="1475"/>
        <v>0</v>
      </c>
      <c r="T11780" s="32">
        <f t="shared" si="1476"/>
        <v>0</v>
      </c>
      <c r="U11780" s="32">
        <f t="shared" si="1477"/>
        <v>0</v>
      </c>
      <c r="V11780" s="32">
        <f t="shared" si="1478"/>
        <v>0</v>
      </c>
      <c r="W11780" s="32">
        <f t="shared" si="1479"/>
        <v>0</v>
      </c>
      <c r="X11780" s="32">
        <f t="shared" si="1480"/>
        <v>0</v>
      </c>
    </row>
    <row r="11781" spans="1:24" ht="14.25" customHeight="1">
      <c r="A11781" s="33" t="b">
        <f t="shared" si="1474"/>
        <v>0</v>
      </c>
      <c r="B11781" s="33">
        <f t="shared" si="1481"/>
        <v>11780</v>
      </c>
      <c r="C11781" s="17"/>
      <c r="N11781" s="37"/>
      <c r="O11781" s="37"/>
      <c r="P11781" s="37"/>
      <c r="Q11781" s="37"/>
      <c r="R11781" s="37"/>
      <c r="S11781" s="32">
        <f t="shared" si="1475"/>
        <v>0</v>
      </c>
      <c r="T11781" s="32">
        <f t="shared" si="1476"/>
        <v>0</v>
      </c>
      <c r="U11781" s="32">
        <f t="shared" si="1477"/>
        <v>0</v>
      </c>
      <c r="V11781" s="32">
        <f t="shared" si="1478"/>
        <v>0</v>
      </c>
      <c r="W11781" s="32">
        <f t="shared" si="1479"/>
        <v>0</v>
      </c>
      <c r="X11781" s="32">
        <f t="shared" si="1480"/>
        <v>0</v>
      </c>
    </row>
    <row r="11782" spans="1:24" ht="14.25" customHeight="1">
      <c r="A11782" s="33" t="b">
        <f t="shared" si="1474"/>
        <v>0</v>
      </c>
      <c r="B11782" s="33">
        <f t="shared" si="1481"/>
        <v>11781</v>
      </c>
      <c r="C11782" s="17"/>
      <c r="N11782" s="37"/>
      <c r="O11782" s="37"/>
      <c r="P11782" s="37"/>
      <c r="Q11782" s="37"/>
      <c r="R11782" s="37"/>
      <c r="S11782" s="32">
        <f t="shared" si="1475"/>
        <v>0</v>
      </c>
      <c r="T11782" s="32">
        <f t="shared" si="1476"/>
        <v>0</v>
      </c>
      <c r="U11782" s="32">
        <f t="shared" si="1477"/>
        <v>0</v>
      </c>
      <c r="V11782" s="32">
        <f t="shared" si="1478"/>
        <v>0</v>
      </c>
      <c r="W11782" s="32">
        <f t="shared" si="1479"/>
        <v>0</v>
      </c>
      <c r="X11782" s="32">
        <f t="shared" si="1480"/>
        <v>0</v>
      </c>
    </row>
    <row r="11783" spans="1:24" ht="14.25" customHeight="1">
      <c r="A11783" s="33" t="b">
        <f t="shared" si="1474"/>
        <v>0</v>
      </c>
      <c r="B11783" s="33">
        <f t="shared" si="1481"/>
        <v>11782</v>
      </c>
      <c r="C11783" s="17"/>
      <c r="N11783" s="37"/>
      <c r="O11783" s="37"/>
      <c r="P11783" s="37"/>
      <c r="Q11783" s="37"/>
      <c r="R11783" s="37"/>
      <c r="S11783" s="32">
        <f t="shared" si="1475"/>
        <v>0</v>
      </c>
      <c r="T11783" s="32">
        <f t="shared" si="1476"/>
        <v>0</v>
      </c>
      <c r="U11783" s="32">
        <f t="shared" si="1477"/>
        <v>0</v>
      </c>
      <c r="V11783" s="32">
        <f t="shared" si="1478"/>
        <v>0</v>
      </c>
      <c r="W11783" s="32">
        <f t="shared" si="1479"/>
        <v>0</v>
      </c>
      <c r="X11783" s="32">
        <f t="shared" si="1480"/>
        <v>0</v>
      </c>
    </row>
    <row r="11784" spans="1:24" ht="14.25" customHeight="1">
      <c r="A11784" s="33" t="b">
        <f t="shared" si="1474"/>
        <v>0</v>
      </c>
      <c r="B11784" s="33">
        <f t="shared" si="1481"/>
        <v>11783</v>
      </c>
      <c r="C11784" s="17"/>
      <c r="N11784" s="37"/>
      <c r="O11784" s="37"/>
      <c r="P11784" s="37"/>
      <c r="Q11784" s="37"/>
      <c r="R11784" s="37"/>
      <c r="S11784" s="32">
        <f t="shared" si="1475"/>
        <v>0</v>
      </c>
      <c r="T11784" s="32">
        <f t="shared" si="1476"/>
        <v>0</v>
      </c>
      <c r="U11784" s="32">
        <f t="shared" si="1477"/>
        <v>0</v>
      </c>
      <c r="V11784" s="32">
        <f t="shared" si="1478"/>
        <v>0</v>
      </c>
      <c r="W11784" s="32">
        <f t="shared" si="1479"/>
        <v>0</v>
      </c>
      <c r="X11784" s="32">
        <f t="shared" si="1480"/>
        <v>0</v>
      </c>
    </row>
    <row r="11785" spans="1:24" ht="14.25" customHeight="1">
      <c r="A11785" s="33" t="b">
        <f t="shared" si="1474"/>
        <v>0</v>
      </c>
      <c r="B11785" s="33">
        <f t="shared" si="1481"/>
        <v>11784</v>
      </c>
      <c r="C11785" s="17"/>
      <c r="N11785" s="37"/>
      <c r="O11785" s="37"/>
      <c r="P11785" s="37"/>
      <c r="Q11785" s="37"/>
      <c r="R11785" s="37"/>
      <c r="S11785" s="32">
        <f t="shared" si="1475"/>
        <v>0</v>
      </c>
      <c r="T11785" s="32">
        <f t="shared" si="1476"/>
        <v>0</v>
      </c>
      <c r="U11785" s="32">
        <f t="shared" si="1477"/>
        <v>0</v>
      </c>
      <c r="V11785" s="32">
        <f t="shared" si="1478"/>
        <v>0</v>
      </c>
      <c r="W11785" s="32">
        <f t="shared" si="1479"/>
        <v>0</v>
      </c>
      <c r="X11785" s="32">
        <f t="shared" si="1480"/>
        <v>0</v>
      </c>
    </row>
    <row r="11786" spans="1:24" ht="14.25" customHeight="1">
      <c r="A11786" s="33" t="b">
        <f t="shared" si="1474"/>
        <v>0</v>
      </c>
      <c r="B11786" s="33">
        <f t="shared" si="1481"/>
        <v>11785</v>
      </c>
      <c r="C11786" s="17"/>
      <c r="N11786" s="37"/>
      <c r="O11786" s="37"/>
      <c r="P11786" s="37"/>
      <c r="Q11786" s="37"/>
      <c r="R11786" s="37"/>
      <c r="S11786" s="32">
        <f t="shared" si="1475"/>
        <v>0</v>
      </c>
      <c r="T11786" s="32">
        <f t="shared" si="1476"/>
        <v>0</v>
      </c>
      <c r="U11786" s="32">
        <f t="shared" si="1477"/>
        <v>0</v>
      </c>
      <c r="V11786" s="32">
        <f t="shared" si="1478"/>
        <v>0</v>
      </c>
      <c r="W11786" s="32">
        <f t="shared" si="1479"/>
        <v>0</v>
      </c>
      <c r="X11786" s="32">
        <f t="shared" si="1480"/>
        <v>0</v>
      </c>
    </row>
    <row r="11787" spans="1:24" ht="14.25" customHeight="1">
      <c r="A11787" s="33" t="b">
        <f t="shared" si="1474"/>
        <v>0</v>
      </c>
      <c r="B11787" s="33">
        <f t="shared" si="1481"/>
        <v>11786</v>
      </c>
      <c r="C11787" s="17"/>
      <c r="N11787" s="37"/>
      <c r="O11787" s="37"/>
      <c r="P11787" s="37"/>
      <c r="Q11787" s="37"/>
      <c r="R11787" s="37"/>
      <c r="S11787" s="32">
        <f t="shared" si="1475"/>
        <v>0</v>
      </c>
      <c r="T11787" s="32">
        <f t="shared" si="1476"/>
        <v>0</v>
      </c>
      <c r="U11787" s="32">
        <f t="shared" si="1477"/>
        <v>0</v>
      </c>
      <c r="V11787" s="32">
        <f t="shared" si="1478"/>
        <v>0</v>
      </c>
      <c r="W11787" s="32">
        <f t="shared" si="1479"/>
        <v>0</v>
      </c>
      <c r="X11787" s="32">
        <f t="shared" si="1480"/>
        <v>0</v>
      </c>
    </row>
    <row r="11788" spans="1:24" ht="14.25" customHeight="1">
      <c r="A11788" s="33" t="b">
        <f t="shared" si="1474"/>
        <v>0</v>
      </c>
      <c r="B11788" s="33">
        <f t="shared" si="1481"/>
        <v>11787</v>
      </c>
      <c r="C11788" s="17"/>
      <c r="N11788" s="37"/>
      <c r="O11788" s="37"/>
      <c r="P11788" s="37"/>
      <c r="Q11788" s="37"/>
      <c r="R11788" s="37"/>
      <c r="S11788" s="32">
        <f t="shared" si="1475"/>
        <v>0</v>
      </c>
      <c r="T11788" s="32">
        <f t="shared" si="1476"/>
        <v>0</v>
      </c>
      <c r="U11788" s="32">
        <f t="shared" si="1477"/>
        <v>0</v>
      </c>
      <c r="V11788" s="32">
        <f t="shared" si="1478"/>
        <v>0</v>
      </c>
      <c r="W11788" s="32">
        <f t="shared" si="1479"/>
        <v>0</v>
      </c>
      <c r="X11788" s="32">
        <f t="shared" si="1480"/>
        <v>0</v>
      </c>
    </row>
    <row r="11789" spans="1:24" ht="14.25" customHeight="1">
      <c r="A11789" s="33" t="b">
        <f t="shared" si="1474"/>
        <v>0</v>
      </c>
      <c r="B11789" s="33">
        <f t="shared" si="1481"/>
        <v>11788</v>
      </c>
      <c r="C11789" s="17"/>
      <c r="N11789" s="37"/>
      <c r="O11789" s="37"/>
      <c r="P11789" s="37"/>
      <c r="Q11789" s="37"/>
      <c r="R11789" s="37"/>
      <c r="S11789" s="32">
        <f t="shared" si="1475"/>
        <v>0</v>
      </c>
      <c r="T11789" s="32">
        <f t="shared" si="1476"/>
        <v>0</v>
      </c>
      <c r="U11789" s="32">
        <f t="shared" si="1477"/>
        <v>0</v>
      </c>
      <c r="V11789" s="32">
        <f t="shared" si="1478"/>
        <v>0</v>
      </c>
      <c r="W11789" s="32">
        <f t="shared" si="1479"/>
        <v>0</v>
      </c>
      <c r="X11789" s="32">
        <f t="shared" si="1480"/>
        <v>0</v>
      </c>
    </row>
    <row r="11790" spans="1:24" ht="14.25" customHeight="1">
      <c r="A11790" s="33" t="b">
        <f t="shared" si="1474"/>
        <v>0</v>
      </c>
      <c r="B11790" s="33">
        <f t="shared" si="1481"/>
        <v>11789</v>
      </c>
      <c r="C11790" s="17"/>
      <c r="N11790" s="37"/>
      <c r="O11790" s="37"/>
      <c r="P11790" s="37"/>
      <c r="Q11790" s="37"/>
      <c r="R11790" s="37"/>
      <c r="S11790" s="32">
        <f t="shared" si="1475"/>
        <v>0</v>
      </c>
      <c r="T11790" s="32">
        <f t="shared" si="1476"/>
        <v>0</v>
      </c>
      <c r="U11790" s="32">
        <f t="shared" si="1477"/>
        <v>0</v>
      </c>
      <c r="V11790" s="32">
        <f t="shared" si="1478"/>
        <v>0</v>
      </c>
      <c r="W11790" s="32">
        <f t="shared" si="1479"/>
        <v>0</v>
      </c>
      <c r="X11790" s="32">
        <f t="shared" si="1480"/>
        <v>0</v>
      </c>
    </row>
    <row r="11791" spans="1:24" ht="14.25" customHeight="1">
      <c r="A11791" s="33" t="b">
        <f t="shared" si="1474"/>
        <v>0</v>
      </c>
      <c r="B11791" s="33">
        <f t="shared" si="1481"/>
        <v>11790</v>
      </c>
      <c r="C11791" s="17"/>
      <c r="N11791" s="37"/>
      <c r="O11791" s="37"/>
      <c r="P11791" s="37"/>
      <c r="Q11791" s="37"/>
      <c r="R11791" s="37"/>
      <c r="S11791" s="32">
        <f t="shared" si="1475"/>
        <v>0</v>
      </c>
      <c r="T11791" s="32">
        <f t="shared" si="1476"/>
        <v>0</v>
      </c>
      <c r="U11791" s="32">
        <f t="shared" si="1477"/>
        <v>0</v>
      </c>
      <c r="V11791" s="32">
        <f t="shared" si="1478"/>
        <v>0</v>
      </c>
      <c r="W11791" s="32">
        <f t="shared" si="1479"/>
        <v>0</v>
      </c>
      <c r="X11791" s="32">
        <f t="shared" si="1480"/>
        <v>0</v>
      </c>
    </row>
    <row r="11792" spans="1:24" ht="14.25" customHeight="1">
      <c r="A11792" s="33" t="b">
        <f t="shared" si="1474"/>
        <v>0</v>
      </c>
      <c r="B11792" s="33">
        <f t="shared" si="1481"/>
        <v>11791</v>
      </c>
      <c r="C11792" s="17"/>
      <c r="N11792" s="37"/>
      <c r="O11792" s="37"/>
      <c r="P11792" s="37"/>
      <c r="Q11792" s="37"/>
      <c r="R11792" s="37"/>
      <c r="S11792" s="32">
        <f t="shared" si="1475"/>
        <v>0</v>
      </c>
      <c r="T11792" s="32">
        <f t="shared" si="1476"/>
        <v>0</v>
      </c>
      <c r="U11792" s="32">
        <f t="shared" si="1477"/>
        <v>0</v>
      </c>
      <c r="V11792" s="32">
        <f t="shared" si="1478"/>
        <v>0</v>
      </c>
      <c r="W11792" s="32">
        <f t="shared" si="1479"/>
        <v>0</v>
      </c>
      <c r="X11792" s="32">
        <f t="shared" si="1480"/>
        <v>0</v>
      </c>
    </row>
    <row r="11793" spans="1:24" ht="14.25" customHeight="1">
      <c r="A11793" s="33" t="b">
        <f t="shared" si="1474"/>
        <v>0</v>
      </c>
      <c r="B11793" s="33">
        <f t="shared" si="1481"/>
        <v>11792</v>
      </c>
      <c r="C11793" s="17"/>
      <c r="N11793" s="37"/>
      <c r="O11793" s="37"/>
      <c r="P11793" s="37"/>
      <c r="Q11793" s="37"/>
      <c r="R11793" s="37"/>
      <c r="S11793" s="32">
        <f t="shared" si="1475"/>
        <v>0</v>
      </c>
      <c r="T11793" s="32">
        <f t="shared" si="1476"/>
        <v>0</v>
      </c>
      <c r="U11793" s="32">
        <f t="shared" si="1477"/>
        <v>0</v>
      </c>
      <c r="V11793" s="32">
        <f t="shared" si="1478"/>
        <v>0</v>
      </c>
      <c r="W11793" s="32">
        <f t="shared" si="1479"/>
        <v>0</v>
      </c>
      <c r="X11793" s="32">
        <f t="shared" si="1480"/>
        <v>0</v>
      </c>
    </row>
    <row r="11794" spans="1:24" ht="14.25" customHeight="1">
      <c r="A11794" s="33" t="b">
        <f t="shared" si="1474"/>
        <v>0</v>
      </c>
      <c r="B11794" s="33">
        <f t="shared" si="1481"/>
        <v>11793</v>
      </c>
      <c r="C11794" s="17"/>
      <c r="N11794" s="37"/>
      <c r="O11794" s="37"/>
      <c r="P11794" s="37"/>
      <c r="Q11794" s="37"/>
      <c r="R11794" s="37"/>
      <c r="S11794" s="32">
        <f t="shared" si="1475"/>
        <v>0</v>
      </c>
      <c r="T11794" s="32">
        <f t="shared" si="1476"/>
        <v>0</v>
      </c>
      <c r="U11794" s="32">
        <f t="shared" si="1477"/>
        <v>0</v>
      </c>
      <c r="V11794" s="32">
        <f t="shared" si="1478"/>
        <v>0</v>
      </c>
      <c r="W11794" s="32">
        <f t="shared" si="1479"/>
        <v>0</v>
      </c>
      <c r="X11794" s="32">
        <f t="shared" si="1480"/>
        <v>0</v>
      </c>
    </row>
    <row r="11795" spans="1:24" ht="14.25" customHeight="1">
      <c r="A11795" s="33" t="b">
        <f t="shared" si="1474"/>
        <v>0</v>
      </c>
      <c r="B11795" s="33">
        <f t="shared" si="1481"/>
        <v>11794</v>
      </c>
      <c r="C11795" s="17"/>
      <c r="N11795" s="37"/>
      <c r="O11795" s="37"/>
      <c r="P11795" s="37"/>
      <c r="Q11795" s="37"/>
      <c r="R11795" s="37"/>
      <c r="S11795" s="32">
        <f t="shared" si="1475"/>
        <v>0</v>
      </c>
      <c r="T11795" s="32">
        <f t="shared" si="1476"/>
        <v>0</v>
      </c>
      <c r="U11795" s="32">
        <f t="shared" si="1477"/>
        <v>0</v>
      </c>
      <c r="V11795" s="32">
        <f t="shared" si="1478"/>
        <v>0</v>
      </c>
      <c r="W11795" s="32">
        <f t="shared" si="1479"/>
        <v>0</v>
      </c>
      <c r="X11795" s="32">
        <f t="shared" si="1480"/>
        <v>0</v>
      </c>
    </row>
    <row r="11796" spans="1:24" ht="14.25" customHeight="1">
      <c r="A11796" s="33" t="b">
        <f t="shared" si="1474"/>
        <v>0</v>
      </c>
      <c r="B11796" s="33">
        <f t="shared" si="1481"/>
        <v>11795</v>
      </c>
      <c r="C11796" s="17"/>
      <c r="N11796" s="37"/>
      <c r="O11796" s="37"/>
      <c r="P11796" s="37"/>
      <c r="Q11796" s="37"/>
      <c r="R11796" s="37"/>
      <c r="S11796" s="32">
        <f t="shared" si="1475"/>
        <v>0</v>
      </c>
      <c r="T11796" s="32">
        <f t="shared" si="1476"/>
        <v>0</v>
      </c>
      <c r="U11796" s="32">
        <f t="shared" si="1477"/>
        <v>0</v>
      </c>
      <c r="V11796" s="32">
        <f t="shared" si="1478"/>
        <v>0</v>
      </c>
      <c r="W11796" s="32">
        <f t="shared" si="1479"/>
        <v>0</v>
      </c>
      <c r="X11796" s="32">
        <f t="shared" si="1480"/>
        <v>0</v>
      </c>
    </row>
    <row r="11797" spans="1:24" ht="14.25" customHeight="1">
      <c r="A11797" s="33" t="b">
        <f t="shared" si="1474"/>
        <v>0</v>
      </c>
      <c r="B11797" s="33">
        <f t="shared" si="1481"/>
        <v>11796</v>
      </c>
      <c r="C11797" s="17"/>
      <c r="N11797" s="37"/>
      <c r="O11797" s="37"/>
      <c r="P11797" s="37"/>
      <c r="Q11797" s="37"/>
      <c r="R11797" s="37"/>
      <c r="S11797" s="32">
        <f t="shared" si="1475"/>
        <v>0</v>
      </c>
      <c r="T11797" s="32">
        <f t="shared" si="1476"/>
        <v>0</v>
      </c>
      <c r="U11797" s="32">
        <f t="shared" si="1477"/>
        <v>0</v>
      </c>
      <c r="V11797" s="32">
        <f t="shared" si="1478"/>
        <v>0</v>
      </c>
      <c r="W11797" s="32">
        <f t="shared" si="1479"/>
        <v>0</v>
      </c>
      <c r="X11797" s="32">
        <f t="shared" si="1480"/>
        <v>0</v>
      </c>
    </row>
    <row r="11798" spans="1:24" ht="14.25" customHeight="1">
      <c r="A11798" s="33" t="b">
        <f t="shared" si="1474"/>
        <v>0</v>
      </c>
      <c r="B11798" s="33">
        <f t="shared" si="1481"/>
        <v>11797</v>
      </c>
      <c r="C11798" s="17"/>
      <c r="N11798" s="37"/>
      <c r="O11798" s="37"/>
      <c r="P11798" s="37"/>
      <c r="Q11798" s="37"/>
      <c r="R11798" s="37"/>
      <c r="S11798" s="32">
        <f t="shared" si="1475"/>
        <v>0</v>
      </c>
      <c r="T11798" s="32">
        <f t="shared" si="1476"/>
        <v>0</v>
      </c>
      <c r="U11798" s="32">
        <f t="shared" si="1477"/>
        <v>0</v>
      </c>
      <c r="V11798" s="32">
        <f t="shared" si="1478"/>
        <v>0</v>
      </c>
      <c r="W11798" s="32">
        <f t="shared" si="1479"/>
        <v>0</v>
      </c>
      <c r="X11798" s="32">
        <f t="shared" si="1480"/>
        <v>0</v>
      </c>
    </row>
    <row r="11799" spans="1:24" ht="14.25" customHeight="1">
      <c r="A11799" s="33" t="b">
        <f t="shared" si="1474"/>
        <v>0</v>
      </c>
      <c r="B11799" s="33">
        <f t="shared" si="1481"/>
        <v>11798</v>
      </c>
      <c r="C11799" s="17"/>
      <c r="N11799" s="37"/>
      <c r="O11799" s="37"/>
      <c r="P11799" s="37"/>
      <c r="Q11799" s="37"/>
      <c r="R11799" s="37"/>
      <c r="S11799" s="32">
        <f t="shared" si="1475"/>
        <v>0</v>
      </c>
      <c r="T11799" s="32">
        <f t="shared" si="1476"/>
        <v>0</v>
      </c>
      <c r="U11799" s="32">
        <f t="shared" si="1477"/>
        <v>0</v>
      </c>
      <c r="V11799" s="32">
        <f t="shared" si="1478"/>
        <v>0</v>
      </c>
      <c r="W11799" s="32">
        <f t="shared" si="1479"/>
        <v>0</v>
      </c>
      <c r="X11799" s="32">
        <f t="shared" si="1480"/>
        <v>0</v>
      </c>
    </row>
    <row r="11800" spans="1:24" ht="14.25" customHeight="1">
      <c r="A11800" s="33" t="b">
        <f t="shared" si="1474"/>
        <v>0</v>
      </c>
      <c r="B11800" s="33">
        <f t="shared" si="1481"/>
        <v>11799</v>
      </c>
      <c r="C11800" s="17"/>
      <c r="N11800" s="37"/>
      <c r="O11800" s="37"/>
      <c r="P11800" s="37"/>
      <c r="Q11800" s="37"/>
      <c r="R11800" s="37"/>
      <c r="S11800" s="32">
        <f t="shared" si="1475"/>
        <v>0</v>
      </c>
      <c r="T11800" s="32">
        <f t="shared" si="1476"/>
        <v>0</v>
      </c>
      <c r="U11800" s="32">
        <f t="shared" si="1477"/>
        <v>0</v>
      </c>
      <c r="V11800" s="32">
        <f t="shared" si="1478"/>
        <v>0</v>
      </c>
      <c r="W11800" s="32">
        <f t="shared" si="1479"/>
        <v>0</v>
      </c>
      <c r="X11800" s="32">
        <f t="shared" si="1480"/>
        <v>0</v>
      </c>
    </row>
    <row r="11801" spans="1:24" ht="14.25" customHeight="1">
      <c r="A11801" s="33" t="b">
        <f t="shared" si="1474"/>
        <v>0</v>
      </c>
      <c r="B11801" s="33">
        <f t="shared" si="1481"/>
        <v>11800</v>
      </c>
      <c r="C11801" s="17"/>
      <c r="N11801" s="37"/>
      <c r="O11801" s="37"/>
      <c r="P11801" s="37"/>
      <c r="Q11801" s="37"/>
      <c r="R11801" s="37"/>
      <c r="S11801" s="32">
        <f t="shared" si="1475"/>
        <v>0</v>
      </c>
      <c r="T11801" s="32">
        <f t="shared" si="1476"/>
        <v>0</v>
      </c>
      <c r="U11801" s="32">
        <f t="shared" si="1477"/>
        <v>0</v>
      </c>
      <c r="V11801" s="32">
        <f t="shared" si="1478"/>
        <v>0</v>
      </c>
      <c r="W11801" s="32">
        <f t="shared" si="1479"/>
        <v>0</v>
      </c>
      <c r="X11801" s="32">
        <f t="shared" si="1480"/>
        <v>0</v>
      </c>
    </row>
    <row r="11802" spans="1:24" ht="14.25" customHeight="1">
      <c r="A11802" s="33" t="b">
        <f t="shared" si="1474"/>
        <v>0</v>
      </c>
      <c r="B11802" s="33">
        <f t="shared" si="1481"/>
        <v>11801</v>
      </c>
      <c r="C11802" s="17"/>
      <c r="N11802" s="37"/>
      <c r="O11802" s="37"/>
      <c r="P11802" s="37"/>
      <c r="Q11802" s="37"/>
      <c r="R11802" s="37"/>
      <c r="S11802" s="32">
        <f t="shared" si="1475"/>
        <v>0</v>
      </c>
      <c r="T11802" s="32">
        <f t="shared" si="1476"/>
        <v>0</v>
      </c>
      <c r="U11802" s="32">
        <f t="shared" si="1477"/>
        <v>0</v>
      </c>
      <c r="V11802" s="32">
        <f t="shared" si="1478"/>
        <v>0</v>
      </c>
      <c r="W11802" s="32">
        <f t="shared" si="1479"/>
        <v>0</v>
      </c>
      <c r="X11802" s="32">
        <f t="shared" si="1480"/>
        <v>0</v>
      </c>
    </row>
    <row r="11803" spans="1:24" ht="14.25" customHeight="1">
      <c r="A11803" s="33" t="b">
        <f t="shared" si="1474"/>
        <v>0</v>
      </c>
      <c r="B11803" s="33">
        <f t="shared" si="1481"/>
        <v>11802</v>
      </c>
      <c r="C11803" s="17"/>
      <c r="N11803" s="37"/>
      <c r="O11803" s="37"/>
      <c r="P11803" s="37"/>
      <c r="Q11803" s="37"/>
      <c r="R11803" s="37"/>
      <c r="S11803" s="32">
        <f t="shared" si="1475"/>
        <v>0</v>
      </c>
      <c r="T11803" s="32">
        <f t="shared" si="1476"/>
        <v>0</v>
      </c>
      <c r="U11803" s="32">
        <f t="shared" si="1477"/>
        <v>0</v>
      </c>
      <c r="V11803" s="32">
        <f t="shared" si="1478"/>
        <v>0</v>
      </c>
      <c r="W11803" s="32">
        <f t="shared" si="1479"/>
        <v>0</v>
      </c>
      <c r="X11803" s="32">
        <f t="shared" si="1480"/>
        <v>0</v>
      </c>
    </row>
    <row r="11804" spans="1:24" ht="14.25" customHeight="1">
      <c r="A11804" s="33" t="b">
        <f t="shared" si="1474"/>
        <v>0</v>
      </c>
      <c r="B11804" s="33">
        <f t="shared" si="1481"/>
        <v>11803</v>
      </c>
      <c r="C11804" s="17"/>
      <c r="N11804" s="37"/>
      <c r="O11804" s="37"/>
      <c r="P11804" s="37"/>
      <c r="Q11804" s="37"/>
      <c r="R11804" s="37"/>
      <c r="S11804" s="32">
        <f t="shared" si="1475"/>
        <v>0</v>
      </c>
      <c r="T11804" s="32">
        <f t="shared" si="1476"/>
        <v>0</v>
      </c>
      <c r="U11804" s="32">
        <f t="shared" si="1477"/>
        <v>0</v>
      </c>
      <c r="V11804" s="32">
        <f t="shared" si="1478"/>
        <v>0</v>
      </c>
      <c r="W11804" s="32">
        <f t="shared" si="1479"/>
        <v>0</v>
      </c>
      <c r="X11804" s="32">
        <f t="shared" si="1480"/>
        <v>0</v>
      </c>
    </row>
    <row r="11805" spans="1:24" ht="14.25" customHeight="1">
      <c r="A11805" s="33" t="b">
        <f t="shared" si="1474"/>
        <v>0</v>
      </c>
      <c r="B11805" s="33">
        <f t="shared" si="1481"/>
        <v>11804</v>
      </c>
      <c r="C11805" s="17"/>
      <c r="N11805" s="37"/>
      <c r="O11805" s="37"/>
      <c r="P11805" s="37"/>
      <c r="Q11805" s="37"/>
      <c r="R11805" s="37"/>
      <c r="S11805" s="32">
        <f t="shared" si="1475"/>
        <v>0</v>
      </c>
      <c r="T11805" s="32">
        <f t="shared" si="1476"/>
        <v>0</v>
      </c>
      <c r="U11805" s="32">
        <f t="shared" si="1477"/>
        <v>0</v>
      </c>
      <c r="V11805" s="32">
        <f t="shared" si="1478"/>
        <v>0</v>
      </c>
      <c r="W11805" s="32">
        <f t="shared" si="1479"/>
        <v>0</v>
      </c>
      <c r="X11805" s="32">
        <f t="shared" si="1480"/>
        <v>0</v>
      </c>
    </row>
    <row r="11806" spans="1:24" ht="14.25" customHeight="1">
      <c r="A11806" s="33" t="b">
        <f t="shared" si="1474"/>
        <v>0</v>
      </c>
      <c r="B11806" s="33">
        <f t="shared" si="1481"/>
        <v>11805</v>
      </c>
      <c r="C11806" s="17"/>
      <c r="N11806" s="37"/>
      <c r="O11806" s="37"/>
      <c r="P11806" s="37"/>
      <c r="Q11806" s="37"/>
      <c r="R11806" s="37"/>
      <c r="S11806" s="32">
        <f t="shared" si="1475"/>
        <v>0</v>
      </c>
      <c r="T11806" s="32">
        <f t="shared" si="1476"/>
        <v>0</v>
      </c>
      <c r="U11806" s="32">
        <f t="shared" si="1477"/>
        <v>0</v>
      </c>
      <c r="V11806" s="32">
        <f t="shared" si="1478"/>
        <v>0</v>
      </c>
      <c r="W11806" s="32">
        <f t="shared" si="1479"/>
        <v>0</v>
      </c>
      <c r="X11806" s="32">
        <f t="shared" si="1480"/>
        <v>0</v>
      </c>
    </row>
    <row r="11807" spans="1:24" ht="14.25" customHeight="1">
      <c r="A11807" s="33" t="b">
        <f t="shared" si="1474"/>
        <v>0</v>
      </c>
      <c r="B11807" s="33">
        <f t="shared" si="1481"/>
        <v>11806</v>
      </c>
      <c r="C11807" s="17"/>
      <c r="N11807" s="37"/>
      <c r="O11807" s="37"/>
      <c r="P11807" s="37"/>
      <c r="Q11807" s="37"/>
      <c r="R11807" s="37"/>
      <c r="S11807" s="32">
        <f t="shared" si="1475"/>
        <v>0</v>
      </c>
      <c r="T11807" s="32">
        <f t="shared" si="1476"/>
        <v>0</v>
      </c>
      <c r="U11807" s="32">
        <f t="shared" si="1477"/>
        <v>0</v>
      </c>
      <c r="V11807" s="32">
        <f t="shared" si="1478"/>
        <v>0</v>
      </c>
      <c r="W11807" s="32">
        <f t="shared" si="1479"/>
        <v>0</v>
      </c>
      <c r="X11807" s="32">
        <f t="shared" si="1480"/>
        <v>0</v>
      </c>
    </row>
    <row r="11808" spans="1:24" ht="14.25" customHeight="1">
      <c r="A11808" s="33" t="b">
        <f t="shared" si="1474"/>
        <v>0</v>
      </c>
      <c r="B11808" s="33">
        <f t="shared" si="1481"/>
        <v>11807</v>
      </c>
      <c r="C11808" s="17"/>
      <c r="N11808" s="37"/>
      <c r="O11808" s="37"/>
      <c r="P11808" s="37"/>
      <c r="Q11808" s="37"/>
      <c r="R11808" s="37"/>
      <c r="S11808" s="32">
        <f t="shared" si="1475"/>
        <v>0</v>
      </c>
      <c r="T11808" s="32">
        <f t="shared" si="1476"/>
        <v>0</v>
      </c>
      <c r="U11808" s="32">
        <f t="shared" si="1477"/>
        <v>0</v>
      </c>
      <c r="V11808" s="32">
        <f t="shared" si="1478"/>
        <v>0</v>
      </c>
      <c r="W11808" s="32">
        <f t="shared" si="1479"/>
        <v>0</v>
      </c>
      <c r="X11808" s="32">
        <f t="shared" si="1480"/>
        <v>0</v>
      </c>
    </row>
    <row r="11809" spans="1:24" ht="14.25" customHeight="1">
      <c r="A11809" s="33" t="b">
        <f t="shared" si="1474"/>
        <v>0</v>
      </c>
      <c r="B11809" s="33">
        <f t="shared" si="1481"/>
        <v>11808</v>
      </c>
      <c r="C11809" s="17"/>
      <c r="N11809" s="37"/>
      <c r="O11809" s="37"/>
      <c r="P11809" s="37"/>
      <c r="Q11809" s="37"/>
      <c r="R11809" s="37"/>
      <c r="S11809" s="32">
        <f t="shared" si="1475"/>
        <v>0</v>
      </c>
      <c r="T11809" s="32">
        <f t="shared" si="1476"/>
        <v>0</v>
      </c>
      <c r="U11809" s="32">
        <f t="shared" si="1477"/>
        <v>0</v>
      </c>
      <c r="V11809" s="32">
        <f t="shared" si="1478"/>
        <v>0</v>
      </c>
      <c r="W11809" s="32">
        <f t="shared" si="1479"/>
        <v>0</v>
      </c>
      <c r="X11809" s="32">
        <f t="shared" si="1480"/>
        <v>0</v>
      </c>
    </row>
    <row r="11810" spans="1:24" ht="14.25" customHeight="1">
      <c r="A11810" s="33" t="b">
        <f t="shared" si="1474"/>
        <v>0</v>
      </c>
      <c r="B11810" s="33">
        <f t="shared" si="1481"/>
        <v>11809</v>
      </c>
      <c r="C11810" s="17"/>
      <c r="N11810" s="37"/>
      <c r="O11810" s="37"/>
      <c r="P11810" s="37"/>
      <c r="Q11810" s="37"/>
      <c r="R11810" s="37"/>
      <c r="S11810" s="32">
        <f t="shared" si="1475"/>
        <v>0</v>
      </c>
      <c r="T11810" s="32">
        <f t="shared" si="1476"/>
        <v>0</v>
      </c>
      <c r="U11810" s="32">
        <f t="shared" si="1477"/>
        <v>0</v>
      </c>
      <c r="V11810" s="32">
        <f t="shared" si="1478"/>
        <v>0</v>
      </c>
      <c r="W11810" s="32">
        <f t="shared" si="1479"/>
        <v>0</v>
      </c>
      <c r="X11810" s="32">
        <f t="shared" si="1480"/>
        <v>0</v>
      </c>
    </row>
    <row r="11811" spans="1:24" ht="14.25" customHeight="1">
      <c r="A11811" s="33" t="b">
        <f t="shared" si="1474"/>
        <v>0</v>
      </c>
      <c r="B11811" s="33">
        <f t="shared" si="1481"/>
        <v>11810</v>
      </c>
      <c r="C11811" s="17"/>
      <c r="N11811" s="37"/>
      <c r="O11811" s="37"/>
      <c r="P11811" s="37"/>
      <c r="Q11811" s="37"/>
      <c r="R11811" s="37"/>
      <c r="S11811" s="32">
        <f t="shared" si="1475"/>
        <v>0</v>
      </c>
      <c r="T11811" s="32">
        <f t="shared" si="1476"/>
        <v>0</v>
      </c>
      <c r="U11811" s="32">
        <f t="shared" si="1477"/>
        <v>0</v>
      </c>
      <c r="V11811" s="32">
        <f t="shared" si="1478"/>
        <v>0</v>
      </c>
      <c r="W11811" s="32">
        <f t="shared" si="1479"/>
        <v>0</v>
      </c>
      <c r="X11811" s="32">
        <f t="shared" si="1480"/>
        <v>0</v>
      </c>
    </row>
    <row r="11812" spans="1:24" ht="14.25" customHeight="1">
      <c r="A11812" s="33" t="b">
        <f t="shared" si="1474"/>
        <v>0</v>
      </c>
      <c r="B11812" s="33">
        <f t="shared" si="1481"/>
        <v>11811</v>
      </c>
      <c r="C11812" s="17"/>
      <c r="N11812" s="37"/>
      <c r="O11812" s="37"/>
      <c r="P11812" s="37"/>
      <c r="Q11812" s="37"/>
      <c r="R11812" s="37"/>
      <c r="S11812" s="32">
        <f t="shared" si="1475"/>
        <v>0</v>
      </c>
      <c r="T11812" s="32">
        <f t="shared" si="1476"/>
        <v>0</v>
      </c>
      <c r="U11812" s="32">
        <f t="shared" si="1477"/>
        <v>0</v>
      </c>
      <c r="V11812" s="32">
        <f t="shared" si="1478"/>
        <v>0</v>
      </c>
      <c r="W11812" s="32">
        <f t="shared" si="1479"/>
        <v>0</v>
      </c>
      <c r="X11812" s="32">
        <f t="shared" si="1480"/>
        <v>0</v>
      </c>
    </row>
    <row r="11813" spans="1:24" ht="14.25" customHeight="1">
      <c r="A11813" s="33" t="b">
        <f t="shared" si="1474"/>
        <v>0</v>
      </c>
      <c r="B11813" s="33">
        <f t="shared" si="1481"/>
        <v>11812</v>
      </c>
      <c r="C11813" s="17"/>
      <c r="N11813" s="37"/>
      <c r="O11813" s="37"/>
      <c r="P11813" s="37"/>
      <c r="Q11813" s="37"/>
      <c r="R11813" s="37"/>
      <c r="S11813" s="32">
        <f t="shared" si="1475"/>
        <v>0</v>
      </c>
      <c r="T11813" s="32">
        <f t="shared" si="1476"/>
        <v>0</v>
      </c>
      <c r="U11813" s="32">
        <f t="shared" si="1477"/>
        <v>0</v>
      </c>
      <c r="V11813" s="32">
        <f t="shared" si="1478"/>
        <v>0</v>
      </c>
      <c r="W11813" s="32">
        <f t="shared" si="1479"/>
        <v>0</v>
      </c>
      <c r="X11813" s="32">
        <f t="shared" si="1480"/>
        <v>0</v>
      </c>
    </row>
    <row r="11814" spans="1:24" ht="14.25" customHeight="1">
      <c r="A11814" s="33" t="b">
        <f t="shared" si="1474"/>
        <v>0</v>
      </c>
      <c r="B11814" s="33">
        <f t="shared" si="1481"/>
        <v>11813</v>
      </c>
      <c r="C11814" s="17"/>
      <c r="N11814" s="37"/>
      <c r="O11814" s="37"/>
      <c r="P11814" s="37"/>
      <c r="Q11814" s="37"/>
      <c r="R11814" s="37"/>
      <c r="S11814" s="32">
        <f t="shared" si="1475"/>
        <v>0</v>
      </c>
      <c r="T11814" s="32">
        <f t="shared" si="1476"/>
        <v>0</v>
      </c>
      <c r="U11814" s="32">
        <f t="shared" si="1477"/>
        <v>0</v>
      </c>
      <c r="V11814" s="32">
        <f t="shared" si="1478"/>
        <v>0</v>
      </c>
      <c r="W11814" s="32">
        <f t="shared" si="1479"/>
        <v>0</v>
      </c>
      <c r="X11814" s="32">
        <f t="shared" si="1480"/>
        <v>0</v>
      </c>
    </row>
    <row r="11815" spans="1:24" ht="14.25" customHeight="1">
      <c r="A11815" s="33" t="b">
        <f t="shared" si="1474"/>
        <v>0</v>
      </c>
      <c r="B11815" s="33">
        <f t="shared" si="1481"/>
        <v>11814</v>
      </c>
      <c r="C11815" s="17"/>
      <c r="N11815" s="37"/>
      <c r="O11815" s="37"/>
      <c r="P11815" s="37"/>
      <c r="Q11815" s="37"/>
      <c r="R11815" s="37"/>
      <c r="S11815" s="32">
        <f t="shared" si="1475"/>
        <v>0</v>
      </c>
      <c r="T11815" s="32">
        <f t="shared" si="1476"/>
        <v>0</v>
      </c>
      <c r="U11815" s="32">
        <f t="shared" si="1477"/>
        <v>0</v>
      </c>
      <c r="V11815" s="32">
        <f t="shared" si="1478"/>
        <v>0</v>
      </c>
      <c r="W11815" s="32">
        <f t="shared" si="1479"/>
        <v>0</v>
      </c>
      <c r="X11815" s="32">
        <f t="shared" si="1480"/>
        <v>0</v>
      </c>
    </row>
    <row r="11816" spans="1:24" ht="14.25" customHeight="1">
      <c r="A11816" s="33" t="b">
        <f t="shared" si="1474"/>
        <v>0</v>
      </c>
      <c r="B11816" s="33">
        <f t="shared" si="1481"/>
        <v>11815</v>
      </c>
      <c r="C11816" s="17"/>
      <c r="N11816" s="37"/>
      <c r="O11816" s="37"/>
      <c r="P11816" s="37"/>
      <c r="Q11816" s="37"/>
      <c r="R11816" s="37"/>
      <c r="S11816" s="32">
        <f t="shared" si="1475"/>
        <v>0</v>
      </c>
      <c r="T11816" s="32">
        <f t="shared" si="1476"/>
        <v>0</v>
      </c>
      <c r="U11816" s="32">
        <f t="shared" si="1477"/>
        <v>0</v>
      </c>
      <c r="V11816" s="32">
        <f t="shared" si="1478"/>
        <v>0</v>
      </c>
      <c r="W11816" s="32">
        <f t="shared" si="1479"/>
        <v>0</v>
      </c>
      <c r="X11816" s="32">
        <f t="shared" si="1480"/>
        <v>0</v>
      </c>
    </row>
    <row r="11817" spans="1:24" ht="14.25" customHeight="1">
      <c r="A11817" s="33" t="b">
        <f t="shared" si="1474"/>
        <v>0</v>
      </c>
      <c r="B11817" s="33">
        <f t="shared" si="1481"/>
        <v>11816</v>
      </c>
      <c r="C11817" s="17"/>
      <c r="N11817" s="37"/>
      <c r="O11817" s="37"/>
      <c r="P11817" s="37"/>
      <c r="Q11817" s="37"/>
      <c r="R11817" s="37"/>
      <c r="S11817" s="32">
        <f t="shared" si="1475"/>
        <v>0</v>
      </c>
      <c r="T11817" s="32">
        <f t="shared" si="1476"/>
        <v>0</v>
      </c>
      <c r="U11817" s="32">
        <f t="shared" si="1477"/>
        <v>0</v>
      </c>
      <c r="V11817" s="32">
        <f t="shared" si="1478"/>
        <v>0</v>
      </c>
      <c r="W11817" s="32">
        <f t="shared" si="1479"/>
        <v>0</v>
      </c>
      <c r="X11817" s="32">
        <f t="shared" si="1480"/>
        <v>0</v>
      </c>
    </row>
    <row r="11818" spans="1:24" ht="14.25" customHeight="1">
      <c r="A11818" s="33" t="b">
        <f t="shared" si="1474"/>
        <v>0</v>
      </c>
      <c r="B11818" s="33">
        <f t="shared" si="1481"/>
        <v>11817</v>
      </c>
      <c r="C11818" s="17"/>
      <c r="N11818" s="37"/>
      <c r="O11818" s="37"/>
      <c r="P11818" s="37"/>
      <c r="Q11818" s="37"/>
      <c r="R11818" s="37"/>
      <c r="S11818" s="32">
        <f t="shared" si="1475"/>
        <v>0</v>
      </c>
      <c r="T11818" s="32">
        <f t="shared" si="1476"/>
        <v>0</v>
      </c>
      <c r="U11818" s="32">
        <f t="shared" si="1477"/>
        <v>0</v>
      </c>
      <c r="V11818" s="32">
        <f t="shared" si="1478"/>
        <v>0</v>
      </c>
      <c r="W11818" s="32">
        <f t="shared" si="1479"/>
        <v>0</v>
      </c>
      <c r="X11818" s="32">
        <f t="shared" si="1480"/>
        <v>0</v>
      </c>
    </row>
    <row r="11819" spans="1:24" ht="14.25" customHeight="1">
      <c r="A11819" s="33" t="b">
        <f t="shared" si="1474"/>
        <v>0</v>
      </c>
      <c r="B11819" s="33">
        <f t="shared" si="1481"/>
        <v>11818</v>
      </c>
      <c r="C11819" s="17"/>
      <c r="N11819" s="37"/>
      <c r="O11819" s="37"/>
      <c r="P11819" s="37"/>
      <c r="Q11819" s="37"/>
      <c r="R11819" s="37"/>
      <c r="S11819" s="32">
        <f t="shared" si="1475"/>
        <v>0</v>
      </c>
      <c r="T11819" s="32">
        <f t="shared" si="1476"/>
        <v>0</v>
      </c>
      <c r="U11819" s="32">
        <f t="shared" si="1477"/>
        <v>0</v>
      </c>
      <c r="V11819" s="32">
        <f t="shared" si="1478"/>
        <v>0</v>
      </c>
      <c r="W11819" s="32">
        <f t="shared" si="1479"/>
        <v>0</v>
      </c>
      <c r="X11819" s="32">
        <f t="shared" si="1480"/>
        <v>0</v>
      </c>
    </row>
    <row r="11820" spans="1:24" ht="14.25" customHeight="1">
      <c r="A11820" s="33" t="b">
        <f t="shared" si="1474"/>
        <v>0</v>
      </c>
      <c r="B11820" s="33">
        <f t="shared" si="1481"/>
        <v>11819</v>
      </c>
      <c r="C11820" s="17"/>
      <c r="N11820" s="37"/>
      <c r="O11820" s="37"/>
      <c r="P11820" s="37"/>
      <c r="Q11820" s="37"/>
      <c r="R11820" s="37"/>
      <c r="S11820" s="32">
        <f t="shared" si="1475"/>
        <v>0</v>
      </c>
      <c r="T11820" s="32">
        <f t="shared" si="1476"/>
        <v>0</v>
      </c>
      <c r="U11820" s="32">
        <f t="shared" si="1477"/>
        <v>0</v>
      </c>
      <c r="V11820" s="32">
        <f t="shared" si="1478"/>
        <v>0</v>
      </c>
      <c r="W11820" s="32">
        <f t="shared" si="1479"/>
        <v>0</v>
      </c>
      <c r="X11820" s="32">
        <f t="shared" si="1480"/>
        <v>0</v>
      </c>
    </row>
    <row r="11821" spans="1:24" ht="14.25" customHeight="1">
      <c r="A11821" s="33" t="b">
        <f t="shared" si="1474"/>
        <v>0</v>
      </c>
      <c r="B11821" s="33">
        <f t="shared" si="1481"/>
        <v>11820</v>
      </c>
      <c r="C11821" s="17"/>
      <c r="N11821" s="37"/>
      <c r="O11821" s="37"/>
      <c r="P11821" s="37"/>
      <c r="Q11821" s="37"/>
      <c r="R11821" s="37"/>
      <c r="S11821" s="32">
        <f t="shared" si="1475"/>
        <v>0</v>
      </c>
      <c r="T11821" s="32">
        <f t="shared" si="1476"/>
        <v>0</v>
      </c>
      <c r="U11821" s="32">
        <f t="shared" si="1477"/>
        <v>0</v>
      </c>
      <c r="V11821" s="32">
        <f t="shared" si="1478"/>
        <v>0</v>
      </c>
      <c r="W11821" s="32">
        <f t="shared" si="1479"/>
        <v>0</v>
      </c>
      <c r="X11821" s="32">
        <f t="shared" si="1480"/>
        <v>0</v>
      </c>
    </row>
    <row r="11822" spans="1:24" ht="14.25" customHeight="1">
      <c r="A11822" s="33" t="b">
        <f t="shared" si="1474"/>
        <v>0</v>
      </c>
      <c r="B11822" s="33">
        <f t="shared" si="1481"/>
        <v>11821</v>
      </c>
      <c r="C11822" s="17"/>
      <c r="N11822" s="37"/>
      <c r="O11822" s="37"/>
      <c r="P11822" s="37"/>
      <c r="Q11822" s="37"/>
      <c r="R11822" s="37"/>
      <c r="S11822" s="32">
        <f t="shared" si="1475"/>
        <v>0</v>
      </c>
      <c r="T11822" s="32">
        <f t="shared" si="1476"/>
        <v>0</v>
      </c>
      <c r="U11822" s="32">
        <f t="shared" si="1477"/>
        <v>0</v>
      </c>
      <c r="V11822" s="32">
        <f t="shared" si="1478"/>
        <v>0</v>
      </c>
      <c r="W11822" s="32">
        <f t="shared" si="1479"/>
        <v>0</v>
      </c>
      <c r="X11822" s="32">
        <f t="shared" si="1480"/>
        <v>0</v>
      </c>
    </row>
    <row r="11823" spans="1:24" ht="14.25" customHeight="1">
      <c r="A11823" s="33" t="b">
        <f t="shared" si="1474"/>
        <v>0</v>
      </c>
      <c r="B11823" s="33">
        <f t="shared" si="1481"/>
        <v>11822</v>
      </c>
      <c r="C11823" s="17"/>
      <c r="N11823" s="37"/>
      <c r="O11823" s="37"/>
      <c r="P11823" s="37"/>
      <c r="Q11823" s="37"/>
      <c r="R11823" s="37"/>
      <c r="S11823" s="32">
        <f t="shared" si="1475"/>
        <v>0</v>
      </c>
      <c r="T11823" s="32">
        <f t="shared" si="1476"/>
        <v>0</v>
      </c>
      <c r="U11823" s="32">
        <f t="shared" si="1477"/>
        <v>0</v>
      </c>
      <c r="V11823" s="32">
        <f t="shared" si="1478"/>
        <v>0</v>
      </c>
      <c r="W11823" s="32">
        <f t="shared" si="1479"/>
        <v>0</v>
      </c>
      <c r="X11823" s="32">
        <f t="shared" si="1480"/>
        <v>0</v>
      </c>
    </row>
    <row r="11824" spans="1:24" ht="14.25" customHeight="1">
      <c r="A11824" s="33" t="b">
        <f t="shared" si="1474"/>
        <v>0</v>
      </c>
      <c r="B11824" s="33">
        <f t="shared" si="1481"/>
        <v>11823</v>
      </c>
      <c r="C11824" s="17"/>
      <c r="N11824" s="37"/>
      <c r="O11824" s="37"/>
      <c r="P11824" s="37"/>
      <c r="Q11824" s="37"/>
      <c r="R11824" s="37"/>
      <c r="S11824" s="32">
        <f t="shared" si="1475"/>
        <v>0</v>
      </c>
      <c r="T11824" s="32">
        <f t="shared" si="1476"/>
        <v>0</v>
      </c>
      <c r="U11824" s="32">
        <f t="shared" si="1477"/>
        <v>0</v>
      </c>
      <c r="V11824" s="32">
        <f t="shared" si="1478"/>
        <v>0</v>
      </c>
      <c r="W11824" s="32">
        <f t="shared" si="1479"/>
        <v>0</v>
      </c>
      <c r="X11824" s="32">
        <f t="shared" si="1480"/>
        <v>0</v>
      </c>
    </row>
    <row r="11825" spans="1:24" ht="14.25" customHeight="1">
      <c r="A11825" s="33" t="b">
        <f t="shared" si="1474"/>
        <v>0</v>
      </c>
      <c r="B11825" s="33">
        <f t="shared" si="1481"/>
        <v>11824</v>
      </c>
      <c r="C11825" s="17"/>
      <c r="N11825" s="37"/>
      <c r="O11825" s="37"/>
      <c r="P11825" s="37"/>
      <c r="Q11825" s="37"/>
      <c r="R11825" s="37"/>
      <c r="S11825" s="32">
        <f t="shared" si="1475"/>
        <v>0</v>
      </c>
      <c r="T11825" s="32">
        <f t="shared" si="1476"/>
        <v>0</v>
      </c>
      <c r="U11825" s="32">
        <f t="shared" si="1477"/>
        <v>0</v>
      </c>
      <c r="V11825" s="32">
        <f t="shared" si="1478"/>
        <v>0</v>
      </c>
      <c r="W11825" s="32">
        <f t="shared" si="1479"/>
        <v>0</v>
      </c>
      <c r="X11825" s="32">
        <f t="shared" si="1480"/>
        <v>0</v>
      </c>
    </row>
    <row r="11826" spans="1:24" ht="14.25" customHeight="1">
      <c r="A11826" s="33" t="b">
        <f t="shared" si="1474"/>
        <v>0</v>
      </c>
      <c r="B11826" s="33">
        <f t="shared" si="1481"/>
        <v>11825</v>
      </c>
      <c r="C11826" s="17"/>
      <c r="N11826" s="37"/>
      <c r="O11826" s="37"/>
      <c r="P11826" s="37"/>
      <c r="Q11826" s="37"/>
      <c r="R11826" s="37"/>
      <c r="S11826" s="32">
        <f t="shared" si="1475"/>
        <v>0</v>
      </c>
      <c r="T11826" s="32">
        <f t="shared" si="1476"/>
        <v>0</v>
      </c>
      <c r="U11826" s="32">
        <f t="shared" si="1477"/>
        <v>0</v>
      </c>
      <c r="V11826" s="32">
        <f t="shared" si="1478"/>
        <v>0</v>
      </c>
      <c r="W11826" s="32">
        <f t="shared" si="1479"/>
        <v>0</v>
      </c>
      <c r="X11826" s="32">
        <f t="shared" si="1480"/>
        <v>0</v>
      </c>
    </row>
    <row r="11827" spans="1:24" ht="14.25" customHeight="1">
      <c r="A11827" s="33" t="b">
        <f t="shared" si="1474"/>
        <v>0</v>
      </c>
      <c r="B11827" s="33">
        <f t="shared" si="1481"/>
        <v>11826</v>
      </c>
      <c r="C11827" s="17"/>
      <c r="N11827" s="37"/>
      <c r="O11827" s="37"/>
      <c r="P11827" s="37"/>
      <c r="Q11827" s="37"/>
      <c r="R11827" s="37"/>
      <c r="S11827" s="32">
        <f t="shared" si="1475"/>
        <v>0</v>
      </c>
      <c r="T11827" s="32">
        <f t="shared" si="1476"/>
        <v>0</v>
      </c>
      <c r="U11827" s="32">
        <f t="shared" si="1477"/>
        <v>0</v>
      </c>
      <c r="V11827" s="32">
        <f t="shared" si="1478"/>
        <v>0</v>
      </c>
      <c r="W11827" s="32">
        <f t="shared" si="1479"/>
        <v>0</v>
      </c>
      <c r="X11827" s="32">
        <f t="shared" si="1480"/>
        <v>0</v>
      </c>
    </row>
    <row r="11828" spans="1:24" ht="14.25" customHeight="1">
      <c r="A11828" s="33" t="b">
        <f t="shared" si="1474"/>
        <v>0</v>
      </c>
      <c r="B11828" s="33">
        <f t="shared" si="1481"/>
        <v>11827</v>
      </c>
      <c r="C11828" s="17"/>
      <c r="N11828" s="37"/>
      <c r="O11828" s="37"/>
      <c r="P11828" s="37"/>
      <c r="Q11828" s="37"/>
      <c r="R11828" s="37"/>
      <c r="S11828" s="32">
        <f t="shared" si="1475"/>
        <v>0</v>
      </c>
      <c r="T11828" s="32">
        <f t="shared" si="1476"/>
        <v>0</v>
      </c>
      <c r="U11828" s="32">
        <f t="shared" si="1477"/>
        <v>0</v>
      </c>
      <c r="V11828" s="32">
        <f t="shared" si="1478"/>
        <v>0</v>
      </c>
      <c r="W11828" s="32">
        <f t="shared" si="1479"/>
        <v>0</v>
      </c>
      <c r="X11828" s="32">
        <f t="shared" si="1480"/>
        <v>0</v>
      </c>
    </row>
    <row r="11829" spans="1:24" ht="14.25" customHeight="1">
      <c r="A11829" s="33" t="b">
        <f t="shared" si="1474"/>
        <v>0</v>
      </c>
      <c r="B11829" s="33">
        <f t="shared" si="1481"/>
        <v>11828</v>
      </c>
      <c r="C11829" s="17"/>
      <c r="N11829" s="37"/>
      <c r="O11829" s="37"/>
      <c r="P11829" s="37"/>
      <c r="Q11829" s="37"/>
      <c r="R11829" s="37"/>
      <c r="S11829" s="32">
        <f t="shared" si="1475"/>
        <v>0</v>
      </c>
      <c r="T11829" s="32">
        <f t="shared" si="1476"/>
        <v>0</v>
      </c>
      <c r="U11829" s="32">
        <f t="shared" si="1477"/>
        <v>0</v>
      </c>
      <c r="V11829" s="32">
        <f t="shared" si="1478"/>
        <v>0</v>
      </c>
      <c r="W11829" s="32">
        <f t="shared" si="1479"/>
        <v>0</v>
      </c>
      <c r="X11829" s="32">
        <f t="shared" si="1480"/>
        <v>0</v>
      </c>
    </row>
    <row r="11830" spans="1:24" ht="14.25" customHeight="1">
      <c r="A11830" s="33" t="b">
        <f t="shared" si="1474"/>
        <v>0</v>
      </c>
      <c r="B11830" s="33">
        <f t="shared" si="1481"/>
        <v>11829</v>
      </c>
      <c r="C11830" s="17"/>
      <c r="N11830" s="37"/>
      <c r="O11830" s="37"/>
      <c r="P11830" s="37"/>
      <c r="Q11830" s="37"/>
      <c r="R11830" s="37"/>
      <c r="S11830" s="32">
        <f t="shared" si="1475"/>
        <v>0</v>
      </c>
      <c r="T11830" s="32">
        <f t="shared" si="1476"/>
        <v>0</v>
      </c>
      <c r="U11830" s="32">
        <f t="shared" si="1477"/>
        <v>0</v>
      </c>
      <c r="V11830" s="32">
        <f t="shared" si="1478"/>
        <v>0</v>
      </c>
      <c r="W11830" s="32">
        <f t="shared" si="1479"/>
        <v>0</v>
      </c>
      <c r="X11830" s="32">
        <f t="shared" si="1480"/>
        <v>0</v>
      </c>
    </row>
    <row r="11831" spans="1:24" ht="14.25" customHeight="1">
      <c r="A11831" s="33" t="b">
        <f t="shared" si="1474"/>
        <v>0</v>
      </c>
      <c r="B11831" s="33">
        <f t="shared" si="1481"/>
        <v>11830</v>
      </c>
      <c r="C11831" s="17"/>
      <c r="N11831" s="37"/>
      <c r="O11831" s="37"/>
      <c r="P11831" s="37"/>
      <c r="Q11831" s="37"/>
      <c r="R11831" s="37"/>
      <c r="S11831" s="32">
        <f t="shared" si="1475"/>
        <v>0</v>
      </c>
      <c r="T11831" s="32">
        <f t="shared" si="1476"/>
        <v>0</v>
      </c>
      <c r="U11831" s="32">
        <f t="shared" si="1477"/>
        <v>0</v>
      </c>
      <c r="V11831" s="32">
        <f t="shared" si="1478"/>
        <v>0</v>
      </c>
      <c r="W11831" s="32">
        <f t="shared" si="1479"/>
        <v>0</v>
      </c>
      <c r="X11831" s="32">
        <f t="shared" si="1480"/>
        <v>0</v>
      </c>
    </row>
    <row r="11832" spans="1:24" ht="14.25" customHeight="1">
      <c r="A11832" s="33" t="b">
        <f t="shared" si="1474"/>
        <v>0</v>
      </c>
      <c r="B11832" s="33">
        <f t="shared" si="1481"/>
        <v>11831</v>
      </c>
      <c r="C11832" s="17"/>
      <c r="N11832" s="37"/>
      <c r="O11832" s="37"/>
      <c r="P11832" s="37"/>
      <c r="Q11832" s="37"/>
      <c r="R11832" s="37"/>
      <c r="S11832" s="32">
        <f t="shared" si="1475"/>
        <v>0</v>
      </c>
      <c r="T11832" s="32">
        <f t="shared" si="1476"/>
        <v>0</v>
      </c>
      <c r="U11832" s="32">
        <f t="shared" si="1477"/>
        <v>0</v>
      </c>
      <c r="V11832" s="32">
        <f t="shared" si="1478"/>
        <v>0</v>
      </c>
      <c r="W11832" s="32">
        <f t="shared" si="1479"/>
        <v>0</v>
      </c>
      <c r="X11832" s="32">
        <f t="shared" si="1480"/>
        <v>0</v>
      </c>
    </row>
    <row r="11833" spans="1:24" ht="14.25" customHeight="1">
      <c r="A11833" s="33" t="b">
        <f t="shared" si="1474"/>
        <v>0</v>
      </c>
      <c r="B11833" s="33">
        <f t="shared" si="1481"/>
        <v>11832</v>
      </c>
      <c r="C11833" s="17"/>
      <c r="N11833" s="37"/>
      <c r="O11833" s="37"/>
      <c r="P11833" s="37"/>
      <c r="Q11833" s="37"/>
      <c r="R11833" s="37"/>
      <c r="S11833" s="32">
        <f t="shared" si="1475"/>
        <v>0</v>
      </c>
      <c r="T11833" s="32">
        <f t="shared" si="1476"/>
        <v>0</v>
      </c>
      <c r="U11833" s="32">
        <f t="shared" si="1477"/>
        <v>0</v>
      </c>
      <c r="V11833" s="32">
        <f t="shared" si="1478"/>
        <v>0</v>
      </c>
      <c r="W11833" s="32">
        <f t="shared" si="1479"/>
        <v>0</v>
      </c>
      <c r="X11833" s="32">
        <f t="shared" si="1480"/>
        <v>0</v>
      </c>
    </row>
    <row r="11834" spans="1:24" ht="14.25" customHeight="1">
      <c r="A11834" s="33" t="b">
        <f t="shared" si="1474"/>
        <v>0</v>
      </c>
      <c r="B11834" s="33">
        <f t="shared" si="1481"/>
        <v>11833</v>
      </c>
      <c r="C11834" s="17"/>
      <c r="N11834" s="37"/>
      <c r="O11834" s="37"/>
      <c r="P11834" s="37"/>
      <c r="Q11834" s="37"/>
      <c r="R11834" s="37"/>
      <c r="S11834" s="32">
        <f t="shared" si="1475"/>
        <v>0</v>
      </c>
      <c r="T11834" s="32">
        <f t="shared" si="1476"/>
        <v>0</v>
      </c>
      <c r="U11834" s="32">
        <f t="shared" si="1477"/>
        <v>0</v>
      </c>
      <c r="V11834" s="32">
        <f t="shared" si="1478"/>
        <v>0</v>
      </c>
      <c r="W11834" s="32">
        <f t="shared" si="1479"/>
        <v>0</v>
      </c>
      <c r="X11834" s="32">
        <f t="shared" si="1480"/>
        <v>0</v>
      </c>
    </row>
    <row r="11835" spans="1:24" ht="14.25" customHeight="1">
      <c r="A11835" s="33" t="b">
        <f t="shared" si="1474"/>
        <v>0</v>
      </c>
      <c r="B11835" s="33">
        <f t="shared" si="1481"/>
        <v>11834</v>
      </c>
      <c r="C11835" s="17"/>
      <c r="N11835" s="37"/>
      <c r="O11835" s="37"/>
      <c r="P11835" s="37"/>
      <c r="Q11835" s="37"/>
      <c r="R11835" s="37"/>
      <c r="S11835" s="32">
        <f t="shared" si="1475"/>
        <v>0</v>
      </c>
      <c r="T11835" s="32">
        <f t="shared" si="1476"/>
        <v>0</v>
      </c>
      <c r="U11835" s="32">
        <f t="shared" si="1477"/>
        <v>0</v>
      </c>
      <c r="V11835" s="32">
        <f t="shared" si="1478"/>
        <v>0</v>
      </c>
      <c r="W11835" s="32">
        <f t="shared" si="1479"/>
        <v>0</v>
      </c>
      <c r="X11835" s="32">
        <f t="shared" si="1480"/>
        <v>0</v>
      </c>
    </row>
    <row r="11836" spans="1:24" ht="14.25" customHeight="1">
      <c r="A11836" s="33" t="b">
        <f t="shared" si="1474"/>
        <v>0</v>
      </c>
      <c r="B11836" s="33">
        <f t="shared" si="1481"/>
        <v>11835</v>
      </c>
      <c r="C11836" s="17"/>
      <c r="N11836" s="37"/>
      <c r="O11836" s="37"/>
      <c r="P11836" s="37"/>
      <c r="Q11836" s="37"/>
      <c r="R11836" s="37"/>
      <c r="S11836" s="32">
        <f t="shared" si="1475"/>
        <v>0</v>
      </c>
      <c r="T11836" s="32">
        <f t="shared" si="1476"/>
        <v>0</v>
      </c>
      <c r="U11836" s="32">
        <f t="shared" si="1477"/>
        <v>0</v>
      </c>
      <c r="V11836" s="32">
        <f t="shared" si="1478"/>
        <v>0</v>
      </c>
      <c r="W11836" s="32">
        <f t="shared" si="1479"/>
        <v>0</v>
      </c>
      <c r="X11836" s="32">
        <f t="shared" si="1480"/>
        <v>0</v>
      </c>
    </row>
    <row r="11837" spans="1:24" ht="14.25" customHeight="1">
      <c r="A11837" s="33" t="b">
        <f t="shared" si="1474"/>
        <v>0</v>
      </c>
      <c r="B11837" s="33">
        <f t="shared" si="1481"/>
        <v>11836</v>
      </c>
      <c r="C11837" s="17"/>
      <c r="N11837" s="37"/>
      <c r="O11837" s="37"/>
      <c r="P11837" s="37"/>
      <c r="Q11837" s="37"/>
      <c r="R11837" s="37"/>
      <c r="S11837" s="32">
        <f t="shared" si="1475"/>
        <v>0</v>
      </c>
      <c r="T11837" s="32">
        <f t="shared" si="1476"/>
        <v>0</v>
      </c>
      <c r="U11837" s="32">
        <f t="shared" si="1477"/>
        <v>0</v>
      </c>
      <c r="V11837" s="32">
        <f t="shared" si="1478"/>
        <v>0</v>
      </c>
      <c r="W11837" s="32">
        <f t="shared" si="1479"/>
        <v>0</v>
      </c>
      <c r="X11837" s="32">
        <f t="shared" si="1480"/>
        <v>0</v>
      </c>
    </row>
    <row r="11838" spans="1:24" ht="14.25" customHeight="1">
      <c r="A11838" s="33" t="b">
        <f t="shared" si="1474"/>
        <v>0</v>
      </c>
      <c r="B11838" s="33">
        <f t="shared" si="1481"/>
        <v>11837</v>
      </c>
      <c r="C11838" s="17"/>
      <c r="N11838" s="37"/>
      <c r="O11838" s="37"/>
      <c r="P11838" s="37"/>
      <c r="Q11838" s="37"/>
      <c r="R11838" s="37"/>
      <c r="S11838" s="32">
        <f t="shared" si="1475"/>
        <v>0</v>
      </c>
      <c r="T11838" s="32">
        <f t="shared" si="1476"/>
        <v>0</v>
      </c>
      <c r="U11838" s="32">
        <f t="shared" si="1477"/>
        <v>0</v>
      </c>
      <c r="V11838" s="32">
        <f t="shared" si="1478"/>
        <v>0</v>
      </c>
      <c r="W11838" s="32">
        <f t="shared" si="1479"/>
        <v>0</v>
      </c>
      <c r="X11838" s="32">
        <f t="shared" si="1480"/>
        <v>0</v>
      </c>
    </row>
    <row r="11839" spans="1:24" ht="14.25" customHeight="1">
      <c r="A11839" s="33" t="b">
        <f t="shared" si="1474"/>
        <v>0</v>
      </c>
      <c r="B11839" s="33">
        <f t="shared" si="1481"/>
        <v>11838</v>
      </c>
      <c r="C11839" s="17"/>
      <c r="N11839" s="37"/>
      <c r="O11839" s="37"/>
      <c r="P11839" s="37"/>
      <c r="Q11839" s="37"/>
      <c r="R11839" s="37"/>
      <c r="S11839" s="32">
        <f t="shared" si="1475"/>
        <v>0</v>
      </c>
      <c r="T11839" s="32">
        <f t="shared" si="1476"/>
        <v>0</v>
      </c>
      <c r="U11839" s="32">
        <f t="shared" si="1477"/>
        <v>0</v>
      </c>
      <c r="V11839" s="32">
        <f t="shared" si="1478"/>
        <v>0</v>
      </c>
      <c r="W11839" s="32">
        <f t="shared" si="1479"/>
        <v>0</v>
      </c>
      <c r="X11839" s="32">
        <f t="shared" si="1480"/>
        <v>0</v>
      </c>
    </row>
    <row r="11840" spans="1:24" ht="14.25" customHeight="1">
      <c r="A11840" s="33" t="b">
        <f t="shared" si="1474"/>
        <v>0</v>
      </c>
      <c r="B11840" s="33">
        <f t="shared" si="1481"/>
        <v>11839</v>
      </c>
      <c r="C11840" s="17"/>
      <c r="N11840" s="37"/>
      <c r="O11840" s="37"/>
      <c r="P11840" s="37"/>
      <c r="Q11840" s="37"/>
      <c r="R11840" s="37"/>
      <c r="S11840" s="32">
        <f t="shared" si="1475"/>
        <v>0</v>
      </c>
      <c r="T11840" s="32">
        <f t="shared" si="1476"/>
        <v>0</v>
      </c>
      <c r="U11840" s="32">
        <f t="shared" si="1477"/>
        <v>0</v>
      </c>
      <c r="V11840" s="32">
        <f t="shared" si="1478"/>
        <v>0</v>
      </c>
      <c r="W11840" s="32">
        <f t="shared" si="1479"/>
        <v>0</v>
      </c>
      <c r="X11840" s="32">
        <f t="shared" si="1480"/>
        <v>0</v>
      </c>
    </row>
    <row r="11841" spans="1:24" ht="14.25" customHeight="1">
      <c r="A11841" s="33" t="b">
        <f t="shared" si="1474"/>
        <v>0</v>
      </c>
      <c r="B11841" s="33">
        <f t="shared" si="1481"/>
        <v>11840</v>
      </c>
      <c r="C11841" s="17"/>
      <c r="N11841" s="37"/>
      <c r="O11841" s="37"/>
      <c r="P11841" s="37"/>
      <c r="Q11841" s="37"/>
      <c r="R11841" s="37"/>
      <c r="S11841" s="32">
        <f t="shared" si="1475"/>
        <v>0</v>
      </c>
      <c r="T11841" s="32">
        <f t="shared" si="1476"/>
        <v>0</v>
      </c>
      <c r="U11841" s="32">
        <f t="shared" si="1477"/>
        <v>0</v>
      </c>
      <c r="V11841" s="32">
        <f t="shared" si="1478"/>
        <v>0</v>
      </c>
      <c r="W11841" s="32">
        <f t="shared" si="1479"/>
        <v>0</v>
      </c>
      <c r="X11841" s="32">
        <f t="shared" si="1480"/>
        <v>0</v>
      </c>
    </row>
    <row r="11842" spans="1:24" ht="14.25" customHeight="1">
      <c r="A11842" s="33" t="b">
        <f t="shared" ref="A11842:A11905" si="1482">IF(OR(COUNTIF(D11842:M11842, "NOT EXECUTED"), COUNTIF(D11842:M11842, "NOT COMPILED"), COUNTIF(D11842:M11842, "NOT EFFECTIVE")),TRUE,FALSE)</f>
        <v>0</v>
      </c>
      <c r="B11842" s="33">
        <f t="shared" si="1481"/>
        <v>11841</v>
      </c>
      <c r="C11842" s="17"/>
      <c r="N11842" s="37"/>
      <c r="O11842" s="37"/>
      <c r="P11842" s="37"/>
      <c r="Q11842" s="37"/>
      <c r="R11842" s="37"/>
      <c r="S11842" s="32">
        <f t="shared" ref="S11842:S11905" si="1483">IF(COUNTIF(H11842:M11842,"NOT EFFECTIVE"),1,0)</f>
        <v>0</v>
      </c>
      <c r="T11842" s="32">
        <f t="shared" ref="T11842:T11905" si="1484">IF(AND(D11842="NOT EXECUTED",COUNTA($N11842)&lt;&gt;0),1,0)</f>
        <v>0</v>
      </c>
      <c r="U11842" s="32">
        <f t="shared" ref="U11842:U11905" si="1485">IF(AND(E11842="NOT EXECUTED",COUNTA($N11842)&lt;&gt;0),1,0)</f>
        <v>0</v>
      </c>
      <c r="V11842" s="32">
        <f t="shared" ref="V11842:V11905" si="1486">IF(AND(F11842="NOT EXECUTED",COUNTA($N11842)&lt;&gt;0),1,0)</f>
        <v>0</v>
      </c>
      <c r="W11842" s="32">
        <f t="shared" ref="W11842:W11905" si="1487">IF(AND(G11842="NOT EXECUTED",COUNTA($N11842)&lt;&gt;0),1,0)</f>
        <v>0</v>
      </c>
      <c r="X11842" s="32">
        <f t="shared" ref="X11842:X11905" si="1488">IF(AND(S11842=1,COUNTA($N11842)&lt;&gt;0),1,0)</f>
        <v>0</v>
      </c>
    </row>
    <row r="11843" spans="1:24" ht="14.25" customHeight="1">
      <c r="A11843" s="33" t="b">
        <f t="shared" si="1482"/>
        <v>0</v>
      </c>
      <c r="B11843" s="33">
        <f t="shared" ref="B11843:B11906" si="1489">+B11842+1</f>
        <v>11842</v>
      </c>
      <c r="C11843" s="17"/>
      <c r="N11843" s="37"/>
      <c r="O11843" s="37"/>
      <c r="P11843" s="37"/>
      <c r="Q11843" s="37"/>
      <c r="R11843" s="37"/>
      <c r="S11843" s="32">
        <f t="shared" si="1483"/>
        <v>0</v>
      </c>
      <c r="T11843" s="32">
        <f t="shared" si="1484"/>
        <v>0</v>
      </c>
      <c r="U11843" s="32">
        <f t="shared" si="1485"/>
        <v>0</v>
      </c>
      <c r="V11843" s="32">
        <f t="shared" si="1486"/>
        <v>0</v>
      </c>
      <c r="W11843" s="32">
        <f t="shared" si="1487"/>
        <v>0</v>
      </c>
      <c r="X11843" s="32">
        <f t="shared" si="1488"/>
        <v>0</v>
      </c>
    </row>
    <row r="11844" spans="1:24" ht="14.25" customHeight="1">
      <c r="A11844" s="33" t="b">
        <f t="shared" si="1482"/>
        <v>0</v>
      </c>
      <c r="B11844" s="33">
        <f t="shared" si="1489"/>
        <v>11843</v>
      </c>
      <c r="C11844" s="17"/>
      <c r="N11844" s="37"/>
      <c r="O11844" s="37"/>
      <c r="P11844" s="37"/>
      <c r="Q11844" s="37"/>
      <c r="R11844" s="37"/>
      <c r="S11844" s="32">
        <f t="shared" si="1483"/>
        <v>0</v>
      </c>
      <c r="T11844" s="32">
        <f t="shared" si="1484"/>
        <v>0</v>
      </c>
      <c r="U11844" s="32">
        <f t="shared" si="1485"/>
        <v>0</v>
      </c>
      <c r="V11844" s="32">
        <f t="shared" si="1486"/>
        <v>0</v>
      </c>
      <c r="W11844" s="32">
        <f t="shared" si="1487"/>
        <v>0</v>
      </c>
      <c r="X11844" s="32">
        <f t="shared" si="1488"/>
        <v>0</v>
      </c>
    </row>
    <row r="11845" spans="1:24" ht="14.25" customHeight="1">
      <c r="A11845" s="33" t="b">
        <f t="shared" si="1482"/>
        <v>0</v>
      </c>
      <c r="B11845" s="33">
        <f t="shared" si="1489"/>
        <v>11844</v>
      </c>
      <c r="C11845" s="17"/>
      <c r="N11845" s="37"/>
      <c r="O11845" s="37"/>
      <c r="P11845" s="37"/>
      <c r="Q11845" s="37"/>
      <c r="R11845" s="37"/>
      <c r="S11845" s="32">
        <f t="shared" si="1483"/>
        <v>0</v>
      </c>
      <c r="T11845" s="32">
        <f t="shared" si="1484"/>
        <v>0</v>
      </c>
      <c r="U11845" s="32">
        <f t="shared" si="1485"/>
        <v>0</v>
      </c>
      <c r="V11845" s="32">
        <f t="shared" si="1486"/>
        <v>0</v>
      </c>
      <c r="W11845" s="32">
        <f t="shared" si="1487"/>
        <v>0</v>
      </c>
      <c r="X11845" s="32">
        <f t="shared" si="1488"/>
        <v>0</v>
      </c>
    </row>
    <row r="11846" spans="1:24" ht="14.25" customHeight="1">
      <c r="A11846" s="33" t="b">
        <f t="shared" si="1482"/>
        <v>0</v>
      </c>
      <c r="B11846" s="33">
        <f t="shared" si="1489"/>
        <v>11845</v>
      </c>
      <c r="C11846" s="17"/>
      <c r="N11846" s="37"/>
      <c r="O11846" s="37"/>
      <c r="P11846" s="37"/>
      <c r="Q11846" s="37"/>
      <c r="R11846" s="37"/>
      <c r="S11846" s="32">
        <f t="shared" si="1483"/>
        <v>0</v>
      </c>
      <c r="T11846" s="32">
        <f t="shared" si="1484"/>
        <v>0</v>
      </c>
      <c r="U11846" s="32">
        <f t="shared" si="1485"/>
        <v>0</v>
      </c>
      <c r="V11846" s="32">
        <f t="shared" si="1486"/>
        <v>0</v>
      </c>
      <c r="W11846" s="32">
        <f t="shared" si="1487"/>
        <v>0</v>
      </c>
      <c r="X11846" s="32">
        <f t="shared" si="1488"/>
        <v>0</v>
      </c>
    </row>
    <row r="11847" spans="1:24" ht="14.25" customHeight="1">
      <c r="A11847" s="33" t="b">
        <f t="shared" si="1482"/>
        <v>0</v>
      </c>
      <c r="B11847" s="33">
        <f t="shared" si="1489"/>
        <v>11846</v>
      </c>
      <c r="C11847" s="17"/>
      <c r="N11847" s="37"/>
      <c r="O11847" s="37"/>
      <c r="P11847" s="37"/>
      <c r="Q11847" s="37"/>
      <c r="R11847" s="37"/>
      <c r="S11847" s="32">
        <f t="shared" si="1483"/>
        <v>0</v>
      </c>
      <c r="T11847" s="32">
        <f t="shared" si="1484"/>
        <v>0</v>
      </c>
      <c r="U11847" s="32">
        <f t="shared" si="1485"/>
        <v>0</v>
      </c>
      <c r="V11847" s="32">
        <f t="shared" si="1486"/>
        <v>0</v>
      </c>
      <c r="W11847" s="32">
        <f t="shared" si="1487"/>
        <v>0</v>
      </c>
      <c r="X11847" s="32">
        <f t="shared" si="1488"/>
        <v>0</v>
      </c>
    </row>
    <row r="11848" spans="1:24" ht="14.25" customHeight="1">
      <c r="A11848" s="33" t="b">
        <f t="shared" si="1482"/>
        <v>0</v>
      </c>
      <c r="B11848" s="33">
        <f t="shared" si="1489"/>
        <v>11847</v>
      </c>
      <c r="C11848" s="17"/>
      <c r="N11848" s="37"/>
      <c r="O11848" s="37"/>
      <c r="P11848" s="37"/>
      <c r="Q11848" s="37"/>
      <c r="R11848" s="37"/>
      <c r="S11848" s="32">
        <f t="shared" si="1483"/>
        <v>0</v>
      </c>
      <c r="T11848" s="32">
        <f t="shared" si="1484"/>
        <v>0</v>
      </c>
      <c r="U11848" s="32">
        <f t="shared" si="1485"/>
        <v>0</v>
      </c>
      <c r="V11848" s="32">
        <f t="shared" si="1486"/>
        <v>0</v>
      </c>
      <c r="W11848" s="32">
        <f t="shared" si="1487"/>
        <v>0</v>
      </c>
      <c r="X11848" s="32">
        <f t="shared" si="1488"/>
        <v>0</v>
      </c>
    </row>
    <row r="11849" spans="1:24" ht="14.25" customHeight="1">
      <c r="A11849" s="33" t="b">
        <f t="shared" si="1482"/>
        <v>0</v>
      </c>
      <c r="B11849" s="33">
        <f t="shared" si="1489"/>
        <v>11848</v>
      </c>
      <c r="C11849" s="17"/>
      <c r="N11849" s="37"/>
      <c r="O11849" s="37"/>
      <c r="P11849" s="37"/>
      <c r="Q11849" s="37"/>
      <c r="R11849" s="37"/>
      <c r="S11849" s="32">
        <f t="shared" si="1483"/>
        <v>0</v>
      </c>
      <c r="T11849" s="32">
        <f t="shared" si="1484"/>
        <v>0</v>
      </c>
      <c r="U11849" s="32">
        <f t="shared" si="1485"/>
        <v>0</v>
      </c>
      <c r="V11849" s="32">
        <f t="shared" si="1486"/>
        <v>0</v>
      </c>
      <c r="W11849" s="32">
        <f t="shared" si="1487"/>
        <v>0</v>
      </c>
      <c r="X11849" s="32">
        <f t="shared" si="1488"/>
        <v>0</v>
      </c>
    </row>
    <row r="11850" spans="1:24" ht="14.25" customHeight="1">
      <c r="A11850" s="33" t="b">
        <f t="shared" si="1482"/>
        <v>0</v>
      </c>
      <c r="B11850" s="33">
        <f t="shared" si="1489"/>
        <v>11849</v>
      </c>
      <c r="C11850" s="17"/>
      <c r="N11850" s="37"/>
      <c r="O11850" s="37"/>
      <c r="P11850" s="37"/>
      <c r="Q11850" s="37"/>
      <c r="R11850" s="37"/>
      <c r="S11850" s="32">
        <f t="shared" si="1483"/>
        <v>0</v>
      </c>
      <c r="T11850" s="32">
        <f t="shared" si="1484"/>
        <v>0</v>
      </c>
      <c r="U11850" s="32">
        <f t="shared" si="1485"/>
        <v>0</v>
      </c>
      <c r="V11850" s="32">
        <f t="shared" si="1486"/>
        <v>0</v>
      </c>
      <c r="W11850" s="32">
        <f t="shared" si="1487"/>
        <v>0</v>
      </c>
      <c r="X11850" s="32">
        <f t="shared" si="1488"/>
        <v>0</v>
      </c>
    </row>
    <row r="11851" spans="1:24" ht="14.25" customHeight="1">
      <c r="A11851" s="33" t="b">
        <f t="shared" si="1482"/>
        <v>0</v>
      </c>
      <c r="B11851" s="33">
        <f t="shared" si="1489"/>
        <v>11850</v>
      </c>
      <c r="C11851" s="17"/>
      <c r="N11851" s="37"/>
      <c r="O11851" s="37"/>
      <c r="P11851" s="37"/>
      <c r="Q11851" s="37"/>
      <c r="R11851" s="37"/>
      <c r="S11851" s="32">
        <f t="shared" si="1483"/>
        <v>0</v>
      </c>
      <c r="T11851" s="32">
        <f t="shared" si="1484"/>
        <v>0</v>
      </c>
      <c r="U11851" s="32">
        <f t="shared" si="1485"/>
        <v>0</v>
      </c>
      <c r="V11851" s="32">
        <f t="shared" si="1486"/>
        <v>0</v>
      </c>
      <c r="W11851" s="32">
        <f t="shared" si="1487"/>
        <v>0</v>
      </c>
      <c r="X11851" s="32">
        <f t="shared" si="1488"/>
        <v>0</v>
      </c>
    </row>
    <row r="11852" spans="1:24" ht="14.25" customHeight="1">
      <c r="A11852" s="33" t="b">
        <f t="shared" si="1482"/>
        <v>0</v>
      </c>
      <c r="B11852" s="33">
        <f t="shared" si="1489"/>
        <v>11851</v>
      </c>
      <c r="C11852" s="17"/>
      <c r="N11852" s="37"/>
      <c r="O11852" s="37"/>
      <c r="P11852" s="37"/>
      <c r="Q11852" s="37"/>
      <c r="R11852" s="37"/>
      <c r="S11852" s="32">
        <f t="shared" si="1483"/>
        <v>0</v>
      </c>
      <c r="T11852" s="32">
        <f t="shared" si="1484"/>
        <v>0</v>
      </c>
      <c r="U11852" s="32">
        <f t="shared" si="1485"/>
        <v>0</v>
      </c>
      <c r="V11852" s="32">
        <f t="shared" si="1486"/>
        <v>0</v>
      </c>
      <c r="W11852" s="32">
        <f t="shared" si="1487"/>
        <v>0</v>
      </c>
      <c r="X11852" s="32">
        <f t="shared" si="1488"/>
        <v>0</v>
      </c>
    </row>
    <row r="11853" spans="1:24" ht="14.25" customHeight="1">
      <c r="A11853" s="33" t="b">
        <f t="shared" si="1482"/>
        <v>0</v>
      </c>
      <c r="B11853" s="33">
        <f t="shared" si="1489"/>
        <v>11852</v>
      </c>
      <c r="C11853" s="17"/>
      <c r="N11853" s="37"/>
      <c r="O11853" s="37"/>
      <c r="P11853" s="37"/>
      <c r="Q11853" s="37"/>
      <c r="R11853" s="37"/>
      <c r="S11853" s="32">
        <f t="shared" si="1483"/>
        <v>0</v>
      </c>
      <c r="T11853" s="32">
        <f t="shared" si="1484"/>
        <v>0</v>
      </c>
      <c r="U11853" s="32">
        <f t="shared" si="1485"/>
        <v>0</v>
      </c>
      <c r="V11853" s="32">
        <f t="shared" si="1486"/>
        <v>0</v>
      </c>
      <c r="W11853" s="32">
        <f t="shared" si="1487"/>
        <v>0</v>
      </c>
      <c r="X11853" s="32">
        <f t="shared" si="1488"/>
        <v>0</v>
      </c>
    </row>
    <row r="11854" spans="1:24" ht="14.25" customHeight="1">
      <c r="A11854" s="33" t="b">
        <f t="shared" si="1482"/>
        <v>0</v>
      </c>
      <c r="B11854" s="33">
        <f t="shared" si="1489"/>
        <v>11853</v>
      </c>
      <c r="C11854" s="17"/>
      <c r="N11854" s="37"/>
      <c r="O11854" s="37"/>
      <c r="P11854" s="37"/>
      <c r="Q11854" s="37"/>
      <c r="R11854" s="37"/>
      <c r="S11854" s="32">
        <f t="shared" si="1483"/>
        <v>0</v>
      </c>
      <c r="T11854" s="32">
        <f t="shared" si="1484"/>
        <v>0</v>
      </c>
      <c r="U11854" s="32">
        <f t="shared" si="1485"/>
        <v>0</v>
      </c>
      <c r="V11854" s="32">
        <f t="shared" si="1486"/>
        <v>0</v>
      </c>
      <c r="W11854" s="32">
        <f t="shared" si="1487"/>
        <v>0</v>
      </c>
      <c r="X11854" s="32">
        <f t="shared" si="1488"/>
        <v>0</v>
      </c>
    </row>
    <row r="11855" spans="1:24" ht="14.25" customHeight="1">
      <c r="A11855" s="33" t="b">
        <f t="shared" si="1482"/>
        <v>0</v>
      </c>
      <c r="B11855" s="33">
        <f t="shared" si="1489"/>
        <v>11854</v>
      </c>
      <c r="C11855" s="17"/>
      <c r="N11855" s="37"/>
      <c r="O11855" s="37"/>
      <c r="P11855" s="37"/>
      <c r="Q11855" s="37"/>
      <c r="R11855" s="37"/>
      <c r="S11855" s="32">
        <f t="shared" si="1483"/>
        <v>0</v>
      </c>
      <c r="T11855" s="32">
        <f t="shared" si="1484"/>
        <v>0</v>
      </c>
      <c r="U11855" s="32">
        <f t="shared" si="1485"/>
        <v>0</v>
      </c>
      <c r="V11855" s="32">
        <f t="shared" si="1486"/>
        <v>0</v>
      </c>
      <c r="W11855" s="32">
        <f t="shared" si="1487"/>
        <v>0</v>
      </c>
      <c r="X11855" s="32">
        <f t="shared" si="1488"/>
        <v>0</v>
      </c>
    </row>
    <row r="11856" spans="1:24" ht="14.25" customHeight="1">
      <c r="A11856" s="33" t="b">
        <f t="shared" si="1482"/>
        <v>0</v>
      </c>
      <c r="B11856" s="33">
        <f t="shared" si="1489"/>
        <v>11855</v>
      </c>
      <c r="C11856" s="17"/>
      <c r="N11856" s="37"/>
      <c r="O11856" s="37"/>
      <c r="P11856" s="37"/>
      <c r="Q11856" s="37"/>
      <c r="R11856" s="37"/>
      <c r="S11856" s="32">
        <f t="shared" si="1483"/>
        <v>0</v>
      </c>
      <c r="T11856" s="32">
        <f t="shared" si="1484"/>
        <v>0</v>
      </c>
      <c r="U11856" s="32">
        <f t="shared" si="1485"/>
        <v>0</v>
      </c>
      <c r="V11856" s="32">
        <f t="shared" si="1486"/>
        <v>0</v>
      </c>
      <c r="W11856" s="32">
        <f t="shared" si="1487"/>
        <v>0</v>
      </c>
      <c r="X11856" s="32">
        <f t="shared" si="1488"/>
        <v>0</v>
      </c>
    </row>
    <row r="11857" spans="1:24" ht="14.25" customHeight="1">
      <c r="A11857" s="33" t="b">
        <f t="shared" si="1482"/>
        <v>0</v>
      </c>
      <c r="B11857" s="33">
        <f t="shared" si="1489"/>
        <v>11856</v>
      </c>
      <c r="C11857" s="17"/>
      <c r="N11857" s="37"/>
      <c r="O11857" s="37"/>
      <c r="P11857" s="37"/>
      <c r="Q11857" s="37"/>
      <c r="R11857" s="37"/>
      <c r="S11857" s="32">
        <f t="shared" si="1483"/>
        <v>0</v>
      </c>
      <c r="T11857" s="32">
        <f t="shared" si="1484"/>
        <v>0</v>
      </c>
      <c r="U11857" s="32">
        <f t="shared" si="1485"/>
        <v>0</v>
      </c>
      <c r="V11857" s="32">
        <f t="shared" si="1486"/>
        <v>0</v>
      </c>
      <c r="W11857" s="32">
        <f t="shared" si="1487"/>
        <v>0</v>
      </c>
      <c r="X11857" s="32">
        <f t="shared" si="1488"/>
        <v>0</v>
      </c>
    </row>
    <row r="11858" spans="1:24" ht="14.25" customHeight="1">
      <c r="A11858" s="33" t="b">
        <f t="shared" si="1482"/>
        <v>0</v>
      </c>
      <c r="B11858" s="33">
        <f t="shared" si="1489"/>
        <v>11857</v>
      </c>
      <c r="C11858" s="17"/>
      <c r="N11858" s="37"/>
      <c r="O11858" s="37"/>
      <c r="P11858" s="37"/>
      <c r="Q11858" s="37"/>
      <c r="R11858" s="37"/>
      <c r="S11858" s="32">
        <f t="shared" si="1483"/>
        <v>0</v>
      </c>
      <c r="T11858" s="32">
        <f t="shared" si="1484"/>
        <v>0</v>
      </c>
      <c r="U11858" s="32">
        <f t="shared" si="1485"/>
        <v>0</v>
      </c>
      <c r="V11858" s="32">
        <f t="shared" si="1486"/>
        <v>0</v>
      </c>
      <c r="W11858" s="32">
        <f t="shared" si="1487"/>
        <v>0</v>
      </c>
      <c r="X11858" s="32">
        <f t="shared" si="1488"/>
        <v>0</v>
      </c>
    </row>
    <row r="11859" spans="1:24" ht="14.25" customHeight="1">
      <c r="A11859" s="33" t="b">
        <f t="shared" si="1482"/>
        <v>0</v>
      </c>
      <c r="B11859" s="33">
        <f t="shared" si="1489"/>
        <v>11858</v>
      </c>
      <c r="C11859" s="17"/>
      <c r="N11859" s="37"/>
      <c r="O11859" s="37"/>
      <c r="P11859" s="37"/>
      <c r="Q11859" s="37"/>
      <c r="R11859" s="37"/>
      <c r="S11859" s="32">
        <f t="shared" si="1483"/>
        <v>0</v>
      </c>
      <c r="T11859" s="32">
        <f t="shared" si="1484"/>
        <v>0</v>
      </c>
      <c r="U11859" s="32">
        <f t="shared" si="1485"/>
        <v>0</v>
      </c>
      <c r="V11859" s="32">
        <f t="shared" si="1486"/>
        <v>0</v>
      </c>
      <c r="W11859" s="32">
        <f t="shared" si="1487"/>
        <v>0</v>
      </c>
      <c r="X11859" s="32">
        <f t="shared" si="1488"/>
        <v>0</v>
      </c>
    </row>
    <row r="11860" spans="1:24" ht="14.25" customHeight="1">
      <c r="A11860" s="33" t="b">
        <f t="shared" si="1482"/>
        <v>0</v>
      </c>
      <c r="B11860" s="33">
        <f t="shared" si="1489"/>
        <v>11859</v>
      </c>
      <c r="C11860" s="17"/>
      <c r="N11860" s="37"/>
      <c r="O11860" s="37"/>
      <c r="P11860" s="37"/>
      <c r="Q11860" s="37"/>
      <c r="R11860" s="37"/>
      <c r="S11860" s="32">
        <f t="shared" si="1483"/>
        <v>0</v>
      </c>
      <c r="T11860" s="32">
        <f t="shared" si="1484"/>
        <v>0</v>
      </c>
      <c r="U11860" s="32">
        <f t="shared" si="1485"/>
        <v>0</v>
      </c>
      <c r="V11860" s="32">
        <f t="shared" si="1486"/>
        <v>0</v>
      </c>
      <c r="W11860" s="32">
        <f t="shared" si="1487"/>
        <v>0</v>
      </c>
      <c r="X11860" s="32">
        <f t="shared" si="1488"/>
        <v>0</v>
      </c>
    </row>
    <row r="11861" spans="1:24" ht="14.25" customHeight="1">
      <c r="A11861" s="33" t="b">
        <f t="shared" si="1482"/>
        <v>0</v>
      </c>
      <c r="B11861" s="33">
        <f t="shared" si="1489"/>
        <v>11860</v>
      </c>
      <c r="C11861" s="17"/>
      <c r="N11861" s="37"/>
      <c r="O11861" s="37"/>
      <c r="P11861" s="37"/>
      <c r="Q11861" s="37"/>
      <c r="R11861" s="37"/>
      <c r="S11861" s="32">
        <f t="shared" si="1483"/>
        <v>0</v>
      </c>
      <c r="T11861" s="32">
        <f t="shared" si="1484"/>
        <v>0</v>
      </c>
      <c r="U11861" s="32">
        <f t="shared" si="1485"/>
        <v>0</v>
      </c>
      <c r="V11861" s="32">
        <f t="shared" si="1486"/>
        <v>0</v>
      </c>
      <c r="W11861" s="32">
        <f t="shared" si="1487"/>
        <v>0</v>
      </c>
      <c r="X11861" s="32">
        <f t="shared" si="1488"/>
        <v>0</v>
      </c>
    </row>
    <row r="11862" spans="1:24" ht="14.25" customHeight="1">
      <c r="A11862" s="33" t="b">
        <f t="shared" si="1482"/>
        <v>0</v>
      </c>
      <c r="B11862" s="33">
        <f t="shared" si="1489"/>
        <v>11861</v>
      </c>
      <c r="C11862" s="17"/>
      <c r="N11862" s="37"/>
      <c r="O11862" s="37"/>
      <c r="P11862" s="37"/>
      <c r="Q11862" s="37"/>
      <c r="R11862" s="37"/>
      <c r="S11862" s="32">
        <f t="shared" si="1483"/>
        <v>0</v>
      </c>
      <c r="T11862" s="32">
        <f t="shared" si="1484"/>
        <v>0</v>
      </c>
      <c r="U11862" s="32">
        <f t="shared" si="1485"/>
        <v>0</v>
      </c>
      <c r="V11862" s="32">
        <f t="shared" si="1486"/>
        <v>0</v>
      </c>
      <c r="W11862" s="32">
        <f t="shared" si="1487"/>
        <v>0</v>
      </c>
      <c r="X11862" s="32">
        <f t="shared" si="1488"/>
        <v>0</v>
      </c>
    </row>
    <row r="11863" spans="1:24" ht="14.25" customHeight="1">
      <c r="A11863" s="33" t="b">
        <f t="shared" si="1482"/>
        <v>0</v>
      </c>
      <c r="B11863" s="33">
        <f t="shared" si="1489"/>
        <v>11862</v>
      </c>
      <c r="C11863" s="17"/>
      <c r="N11863" s="37"/>
      <c r="O11863" s="37"/>
      <c r="P11863" s="37"/>
      <c r="Q11863" s="37"/>
      <c r="R11863" s="37"/>
      <c r="S11863" s="32">
        <f t="shared" si="1483"/>
        <v>0</v>
      </c>
      <c r="T11863" s="32">
        <f t="shared" si="1484"/>
        <v>0</v>
      </c>
      <c r="U11863" s="32">
        <f t="shared" si="1485"/>
        <v>0</v>
      </c>
      <c r="V11863" s="32">
        <f t="shared" si="1486"/>
        <v>0</v>
      </c>
      <c r="W11863" s="32">
        <f t="shared" si="1487"/>
        <v>0</v>
      </c>
      <c r="X11863" s="32">
        <f t="shared" si="1488"/>
        <v>0</v>
      </c>
    </row>
    <row r="11864" spans="1:24" ht="14.25" customHeight="1">
      <c r="A11864" s="33" t="b">
        <f t="shared" si="1482"/>
        <v>0</v>
      </c>
      <c r="B11864" s="33">
        <f t="shared" si="1489"/>
        <v>11863</v>
      </c>
      <c r="C11864" s="17"/>
      <c r="N11864" s="37"/>
      <c r="O11864" s="37"/>
      <c r="P11864" s="37"/>
      <c r="Q11864" s="37"/>
      <c r="R11864" s="37"/>
      <c r="S11864" s="32">
        <f t="shared" si="1483"/>
        <v>0</v>
      </c>
      <c r="T11864" s="32">
        <f t="shared" si="1484"/>
        <v>0</v>
      </c>
      <c r="U11864" s="32">
        <f t="shared" si="1485"/>
        <v>0</v>
      </c>
      <c r="V11864" s="32">
        <f t="shared" si="1486"/>
        <v>0</v>
      </c>
      <c r="W11864" s="32">
        <f t="shared" si="1487"/>
        <v>0</v>
      </c>
      <c r="X11864" s="32">
        <f t="shared" si="1488"/>
        <v>0</v>
      </c>
    </row>
    <row r="11865" spans="1:24" ht="14.25" customHeight="1">
      <c r="A11865" s="33" t="b">
        <f t="shared" si="1482"/>
        <v>0</v>
      </c>
      <c r="B11865" s="33">
        <f t="shared" si="1489"/>
        <v>11864</v>
      </c>
      <c r="C11865" s="17"/>
      <c r="N11865" s="37"/>
      <c r="O11865" s="37"/>
      <c r="P11865" s="37"/>
      <c r="Q11865" s="37"/>
      <c r="R11865" s="37"/>
      <c r="S11865" s="32">
        <f t="shared" si="1483"/>
        <v>0</v>
      </c>
      <c r="T11865" s="32">
        <f t="shared" si="1484"/>
        <v>0</v>
      </c>
      <c r="U11865" s="32">
        <f t="shared" si="1485"/>
        <v>0</v>
      </c>
      <c r="V11865" s="32">
        <f t="shared" si="1486"/>
        <v>0</v>
      </c>
      <c r="W11865" s="32">
        <f t="shared" si="1487"/>
        <v>0</v>
      </c>
      <c r="X11865" s="32">
        <f t="shared" si="1488"/>
        <v>0</v>
      </c>
    </row>
    <row r="11866" spans="1:24" ht="14.25" customHeight="1">
      <c r="A11866" s="33" t="b">
        <f t="shared" si="1482"/>
        <v>0</v>
      </c>
      <c r="B11866" s="33">
        <f t="shared" si="1489"/>
        <v>11865</v>
      </c>
      <c r="C11866" s="17"/>
      <c r="N11866" s="37"/>
      <c r="O11866" s="37"/>
      <c r="P11866" s="37"/>
      <c r="Q11866" s="37"/>
      <c r="R11866" s="37"/>
      <c r="S11866" s="32">
        <f t="shared" si="1483"/>
        <v>0</v>
      </c>
      <c r="T11866" s="32">
        <f t="shared" si="1484"/>
        <v>0</v>
      </c>
      <c r="U11866" s="32">
        <f t="shared" si="1485"/>
        <v>0</v>
      </c>
      <c r="V11866" s="32">
        <f t="shared" si="1486"/>
        <v>0</v>
      </c>
      <c r="W11866" s="32">
        <f t="shared" si="1487"/>
        <v>0</v>
      </c>
      <c r="X11866" s="32">
        <f t="shared" si="1488"/>
        <v>0</v>
      </c>
    </row>
    <row r="11867" spans="1:24" ht="14.25" customHeight="1">
      <c r="A11867" s="33" t="b">
        <f t="shared" si="1482"/>
        <v>0</v>
      </c>
      <c r="B11867" s="33">
        <f t="shared" si="1489"/>
        <v>11866</v>
      </c>
      <c r="C11867" s="17"/>
      <c r="N11867" s="37"/>
      <c r="O11867" s="37"/>
      <c r="P11867" s="37"/>
      <c r="Q11867" s="37"/>
      <c r="R11867" s="37"/>
      <c r="S11867" s="32">
        <f t="shared" si="1483"/>
        <v>0</v>
      </c>
      <c r="T11867" s="32">
        <f t="shared" si="1484"/>
        <v>0</v>
      </c>
      <c r="U11867" s="32">
        <f t="shared" si="1485"/>
        <v>0</v>
      </c>
      <c r="V11867" s="32">
        <f t="shared" si="1486"/>
        <v>0</v>
      </c>
      <c r="W11867" s="32">
        <f t="shared" si="1487"/>
        <v>0</v>
      </c>
      <c r="X11867" s="32">
        <f t="shared" si="1488"/>
        <v>0</v>
      </c>
    </row>
    <row r="11868" spans="1:24" ht="14.25" customHeight="1">
      <c r="A11868" s="33" t="b">
        <f t="shared" si="1482"/>
        <v>0</v>
      </c>
      <c r="B11868" s="33">
        <f t="shared" si="1489"/>
        <v>11867</v>
      </c>
      <c r="C11868" s="17"/>
      <c r="N11868" s="37"/>
      <c r="O11868" s="37"/>
      <c r="P11868" s="37"/>
      <c r="Q11868" s="37"/>
      <c r="R11868" s="37"/>
      <c r="S11868" s="32">
        <f t="shared" si="1483"/>
        <v>0</v>
      </c>
      <c r="T11868" s="32">
        <f t="shared" si="1484"/>
        <v>0</v>
      </c>
      <c r="U11868" s="32">
        <f t="shared" si="1485"/>
        <v>0</v>
      </c>
      <c r="V11868" s="32">
        <f t="shared" si="1486"/>
        <v>0</v>
      </c>
      <c r="W11868" s="32">
        <f t="shared" si="1487"/>
        <v>0</v>
      </c>
      <c r="X11868" s="32">
        <f t="shared" si="1488"/>
        <v>0</v>
      </c>
    </row>
    <row r="11869" spans="1:24" ht="14.25" customHeight="1">
      <c r="A11869" s="33" t="b">
        <f t="shared" si="1482"/>
        <v>0</v>
      </c>
      <c r="B11869" s="33">
        <f t="shared" si="1489"/>
        <v>11868</v>
      </c>
      <c r="C11869" s="17"/>
      <c r="N11869" s="37"/>
      <c r="O11869" s="37"/>
      <c r="P11869" s="37"/>
      <c r="Q11869" s="37"/>
      <c r="R11869" s="37"/>
      <c r="S11869" s="32">
        <f t="shared" si="1483"/>
        <v>0</v>
      </c>
      <c r="T11869" s="32">
        <f t="shared" si="1484"/>
        <v>0</v>
      </c>
      <c r="U11869" s="32">
        <f t="shared" si="1485"/>
        <v>0</v>
      </c>
      <c r="V11869" s="32">
        <f t="shared" si="1486"/>
        <v>0</v>
      </c>
      <c r="W11869" s="32">
        <f t="shared" si="1487"/>
        <v>0</v>
      </c>
      <c r="X11869" s="32">
        <f t="shared" si="1488"/>
        <v>0</v>
      </c>
    </row>
    <row r="11870" spans="1:24" ht="14.25" customHeight="1">
      <c r="A11870" s="33" t="b">
        <f t="shared" si="1482"/>
        <v>0</v>
      </c>
      <c r="B11870" s="33">
        <f t="shared" si="1489"/>
        <v>11869</v>
      </c>
      <c r="C11870" s="17"/>
      <c r="N11870" s="37"/>
      <c r="O11870" s="37"/>
      <c r="P11870" s="37"/>
      <c r="Q11870" s="37"/>
      <c r="R11870" s="37"/>
      <c r="S11870" s="32">
        <f t="shared" si="1483"/>
        <v>0</v>
      </c>
      <c r="T11870" s="32">
        <f t="shared" si="1484"/>
        <v>0</v>
      </c>
      <c r="U11870" s="32">
        <f t="shared" si="1485"/>
        <v>0</v>
      </c>
      <c r="V11870" s="32">
        <f t="shared" si="1486"/>
        <v>0</v>
      </c>
      <c r="W11870" s="32">
        <f t="shared" si="1487"/>
        <v>0</v>
      </c>
      <c r="X11870" s="32">
        <f t="shared" si="1488"/>
        <v>0</v>
      </c>
    </row>
    <row r="11871" spans="1:24" ht="14.25" customHeight="1">
      <c r="A11871" s="33" t="b">
        <f t="shared" si="1482"/>
        <v>0</v>
      </c>
      <c r="B11871" s="33">
        <f t="shared" si="1489"/>
        <v>11870</v>
      </c>
      <c r="C11871" s="17"/>
      <c r="N11871" s="37"/>
      <c r="O11871" s="37"/>
      <c r="P11871" s="37"/>
      <c r="Q11871" s="37"/>
      <c r="R11871" s="37"/>
      <c r="S11871" s="32">
        <f t="shared" si="1483"/>
        <v>0</v>
      </c>
      <c r="T11871" s="32">
        <f t="shared" si="1484"/>
        <v>0</v>
      </c>
      <c r="U11871" s="32">
        <f t="shared" si="1485"/>
        <v>0</v>
      </c>
      <c r="V11871" s="32">
        <f t="shared" si="1486"/>
        <v>0</v>
      </c>
      <c r="W11871" s="32">
        <f t="shared" si="1487"/>
        <v>0</v>
      </c>
      <c r="X11871" s="32">
        <f t="shared" si="1488"/>
        <v>0</v>
      </c>
    </row>
    <row r="11872" spans="1:24" ht="14.25" customHeight="1">
      <c r="A11872" s="33" t="b">
        <f t="shared" si="1482"/>
        <v>0</v>
      </c>
      <c r="B11872" s="33">
        <f t="shared" si="1489"/>
        <v>11871</v>
      </c>
      <c r="C11872" s="17"/>
      <c r="N11872" s="37"/>
      <c r="O11872" s="37"/>
      <c r="P11872" s="37"/>
      <c r="Q11872" s="37"/>
      <c r="R11872" s="37"/>
      <c r="S11872" s="32">
        <f t="shared" si="1483"/>
        <v>0</v>
      </c>
      <c r="T11872" s="32">
        <f t="shared" si="1484"/>
        <v>0</v>
      </c>
      <c r="U11872" s="32">
        <f t="shared" si="1485"/>
        <v>0</v>
      </c>
      <c r="V11872" s="32">
        <f t="shared" si="1486"/>
        <v>0</v>
      </c>
      <c r="W11872" s="32">
        <f t="shared" si="1487"/>
        <v>0</v>
      </c>
      <c r="X11872" s="32">
        <f t="shared" si="1488"/>
        <v>0</v>
      </c>
    </row>
    <row r="11873" spans="1:24" ht="14.25" customHeight="1">
      <c r="A11873" s="33" t="b">
        <f t="shared" si="1482"/>
        <v>0</v>
      </c>
      <c r="B11873" s="33">
        <f t="shared" si="1489"/>
        <v>11872</v>
      </c>
      <c r="C11873" s="17"/>
      <c r="N11873" s="37"/>
      <c r="O11873" s="37"/>
      <c r="P11873" s="37"/>
      <c r="Q11873" s="37"/>
      <c r="R11873" s="37"/>
      <c r="S11873" s="32">
        <f t="shared" si="1483"/>
        <v>0</v>
      </c>
      <c r="T11873" s="32">
        <f t="shared" si="1484"/>
        <v>0</v>
      </c>
      <c r="U11873" s="32">
        <f t="shared" si="1485"/>
        <v>0</v>
      </c>
      <c r="V11873" s="32">
        <f t="shared" si="1486"/>
        <v>0</v>
      </c>
      <c r="W11873" s="32">
        <f t="shared" si="1487"/>
        <v>0</v>
      </c>
      <c r="X11873" s="32">
        <f t="shared" si="1488"/>
        <v>0</v>
      </c>
    </row>
    <row r="11874" spans="1:24" ht="14.25" customHeight="1">
      <c r="A11874" s="33" t="b">
        <f t="shared" si="1482"/>
        <v>0</v>
      </c>
      <c r="B11874" s="33">
        <f t="shared" si="1489"/>
        <v>11873</v>
      </c>
      <c r="C11874" s="17"/>
      <c r="N11874" s="37"/>
      <c r="O11874" s="37"/>
      <c r="P11874" s="37"/>
      <c r="Q11874" s="37"/>
      <c r="R11874" s="37"/>
      <c r="S11874" s="32">
        <f t="shared" si="1483"/>
        <v>0</v>
      </c>
      <c r="T11874" s="32">
        <f t="shared" si="1484"/>
        <v>0</v>
      </c>
      <c r="U11874" s="32">
        <f t="shared" si="1485"/>
        <v>0</v>
      </c>
      <c r="V11874" s="32">
        <f t="shared" si="1486"/>
        <v>0</v>
      </c>
      <c r="W11874" s="32">
        <f t="shared" si="1487"/>
        <v>0</v>
      </c>
      <c r="X11874" s="32">
        <f t="shared" si="1488"/>
        <v>0</v>
      </c>
    </row>
    <row r="11875" spans="1:24" ht="14.25" customHeight="1">
      <c r="A11875" s="33" t="b">
        <f t="shared" si="1482"/>
        <v>0</v>
      </c>
      <c r="B11875" s="33">
        <f t="shared" si="1489"/>
        <v>11874</v>
      </c>
      <c r="C11875" s="17"/>
      <c r="N11875" s="37"/>
      <c r="O11875" s="37"/>
      <c r="P11875" s="37"/>
      <c r="Q11875" s="37"/>
      <c r="R11875" s="37"/>
      <c r="S11875" s="32">
        <f t="shared" si="1483"/>
        <v>0</v>
      </c>
      <c r="T11875" s="32">
        <f t="shared" si="1484"/>
        <v>0</v>
      </c>
      <c r="U11875" s="32">
        <f t="shared" si="1485"/>
        <v>0</v>
      </c>
      <c r="V11875" s="32">
        <f t="shared" si="1486"/>
        <v>0</v>
      </c>
      <c r="W11875" s="32">
        <f t="shared" si="1487"/>
        <v>0</v>
      </c>
      <c r="X11875" s="32">
        <f t="shared" si="1488"/>
        <v>0</v>
      </c>
    </row>
    <row r="11876" spans="1:24" ht="14.25" customHeight="1">
      <c r="A11876" s="33" t="b">
        <f t="shared" si="1482"/>
        <v>0</v>
      </c>
      <c r="B11876" s="33">
        <f t="shared" si="1489"/>
        <v>11875</v>
      </c>
      <c r="C11876" s="17"/>
      <c r="N11876" s="37"/>
      <c r="O11876" s="37"/>
      <c r="P11876" s="37"/>
      <c r="Q11876" s="37"/>
      <c r="R11876" s="37"/>
      <c r="S11876" s="32">
        <f t="shared" si="1483"/>
        <v>0</v>
      </c>
      <c r="T11876" s="32">
        <f t="shared" si="1484"/>
        <v>0</v>
      </c>
      <c r="U11876" s="32">
        <f t="shared" si="1485"/>
        <v>0</v>
      </c>
      <c r="V11876" s="32">
        <f t="shared" si="1486"/>
        <v>0</v>
      </c>
      <c r="W11876" s="32">
        <f t="shared" si="1487"/>
        <v>0</v>
      </c>
      <c r="X11876" s="32">
        <f t="shared" si="1488"/>
        <v>0</v>
      </c>
    </row>
    <row r="11877" spans="1:24" ht="14.25" customHeight="1">
      <c r="A11877" s="33" t="b">
        <f t="shared" si="1482"/>
        <v>0</v>
      </c>
      <c r="B11877" s="33">
        <f t="shared" si="1489"/>
        <v>11876</v>
      </c>
      <c r="C11877" s="17"/>
      <c r="N11877" s="37"/>
      <c r="O11877" s="37"/>
      <c r="P11877" s="37"/>
      <c r="Q11877" s="37"/>
      <c r="R11877" s="37"/>
      <c r="S11877" s="32">
        <f t="shared" si="1483"/>
        <v>0</v>
      </c>
      <c r="T11877" s="32">
        <f t="shared" si="1484"/>
        <v>0</v>
      </c>
      <c r="U11877" s="32">
        <f t="shared" si="1485"/>
        <v>0</v>
      </c>
      <c r="V11877" s="32">
        <f t="shared" si="1486"/>
        <v>0</v>
      </c>
      <c r="W11877" s="32">
        <f t="shared" si="1487"/>
        <v>0</v>
      </c>
      <c r="X11877" s="32">
        <f t="shared" si="1488"/>
        <v>0</v>
      </c>
    </row>
    <row r="11878" spans="1:24" ht="14.25" customHeight="1">
      <c r="A11878" s="33" t="b">
        <f t="shared" si="1482"/>
        <v>0</v>
      </c>
      <c r="B11878" s="33">
        <f t="shared" si="1489"/>
        <v>11877</v>
      </c>
      <c r="C11878" s="17"/>
      <c r="N11878" s="37"/>
      <c r="O11878" s="37"/>
      <c r="P11878" s="37"/>
      <c r="Q11878" s="37"/>
      <c r="R11878" s="37"/>
      <c r="S11878" s="32">
        <f t="shared" si="1483"/>
        <v>0</v>
      </c>
      <c r="T11878" s="32">
        <f t="shared" si="1484"/>
        <v>0</v>
      </c>
      <c r="U11878" s="32">
        <f t="shared" si="1485"/>
        <v>0</v>
      </c>
      <c r="V11878" s="32">
        <f t="shared" si="1486"/>
        <v>0</v>
      </c>
      <c r="W11878" s="32">
        <f t="shared" si="1487"/>
        <v>0</v>
      </c>
      <c r="X11878" s="32">
        <f t="shared" si="1488"/>
        <v>0</v>
      </c>
    </row>
    <row r="11879" spans="1:24" ht="14.25" customHeight="1">
      <c r="A11879" s="33" t="b">
        <f t="shared" si="1482"/>
        <v>0</v>
      </c>
      <c r="B11879" s="33">
        <f t="shared" si="1489"/>
        <v>11878</v>
      </c>
      <c r="C11879" s="17"/>
      <c r="N11879" s="37"/>
      <c r="O11879" s="37"/>
      <c r="P11879" s="37"/>
      <c r="Q11879" s="37"/>
      <c r="R11879" s="37"/>
      <c r="S11879" s="32">
        <f t="shared" si="1483"/>
        <v>0</v>
      </c>
      <c r="T11879" s="32">
        <f t="shared" si="1484"/>
        <v>0</v>
      </c>
      <c r="U11879" s="32">
        <f t="shared" si="1485"/>
        <v>0</v>
      </c>
      <c r="V11879" s="32">
        <f t="shared" si="1486"/>
        <v>0</v>
      </c>
      <c r="W11879" s="32">
        <f t="shared" si="1487"/>
        <v>0</v>
      </c>
      <c r="X11879" s="32">
        <f t="shared" si="1488"/>
        <v>0</v>
      </c>
    </row>
    <row r="11880" spans="1:24" ht="14.25" customHeight="1">
      <c r="A11880" s="33" t="b">
        <f t="shared" si="1482"/>
        <v>0</v>
      </c>
      <c r="B11880" s="33">
        <f t="shared" si="1489"/>
        <v>11879</v>
      </c>
      <c r="C11880" s="17"/>
      <c r="N11880" s="37"/>
      <c r="O11880" s="37"/>
      <c r="P11880" s="37"/>
      <c r="Q11880" s="37"/>
      <c r="R11880" s="37"/>
      <c r="S11880" s="32">
        <f t="shared" si="1483"/>
        <v>0</v>
      </c>
      <c r="T11880" s="32">
        <f t="shared" si="1484"/>
        <v>0</v>
      </c>
      <c r="U11880" s="32">
        <f t="shared" si="1485"/>
        <v>0</v>
      </c>
      <c r="V11880" s="32">
        <f t="shared" si="1486"/>
        <v>0</v>
      </c>
      <c r="W11880" s="32">
        <f t="shared" si="1487"/>
        <v>0</v>
      </c>
      <c r="X11880" s="32">
        <f t="shared" si="1488"/>
        <v>0</v>
      </c>
    </row>
    <row r="11881" spans="1:24" ht="14.25" customHeight="1">
      <c r="A11881" s="33" t="b">
        <f t="shared" si="1482"/>
        <v>0</v>
      </c>
      <c r="B11881" s="33">
        <f t="shared" si="1489"/>
        <v>11880</v>
      </c>
      <c r="C11881" s="17"/>
      <c r="N11881" s="37"/>
      <c r="O11881" s="37"/>
      <c r="P11881" s="37"/>
      <c r="Q11881" s="37"/>
      <c r="R11881" s="37"/>
      <c r="S11881" s="32">
        <f t="shared" si="1483"/>
        <v>0</v>
      </c>
      <c r="T11881" s="32">
        <f t="shared" si="1484"/>
        <v>0</v>
      </c>
      <c r="U11881" s="32">
        <f t="shared" si="1485"/>
        <v>0</v>
      </c>
      <c r="V11881" s="32">
        <f t="shared" si="1486"/>
        <v>0</v>
      </c>
      <c r="W11881" s="32">
        <f t="shared" si="1487"/>
        <v>0</v>
      </c>
      <c r="X11881" s="32">
        <f t="shared" si="1488"/>
        <v>0</v>
      </c>
    </row>
    <row r="11882" spans="1:24" ht="14.25" customHeight="1">
      <c r="A11882" s="33" t="b">
        <f t="shared" si="1482"/>
        <v>0</v>
      </c>
      <c r="B11882" s="33">
        <f t="shared" si="1489"/>
        <v>11881</v>
      </c>
      <c r="C11882" s="17"/>
      <c r="N11882" s="37"/>
      <c r="O11882" s="37"/>
      <c r="P11882" s="37"/>
      <c r="Q11882" s="37"/>
      <c r="R11882" s="37"/>
      <c r="S11882" s="32">
        <f t="shared" si="1483"/>
        <v>0</v>
      </c>
      <c r="T11882" s="32">
        <f t="shared" si="1484"/>
        <v>0</v>
      </c>
      <c r="U11882" s="32">
        <f t="shared" si="1485"/>
        <v>0</v>
      </c>
      <c r="V11882" s="32">
        <f t="shared" si="1486"/>
        <v>0</v>
      </c>
      <c r="W11882" s="32">
        <f t="shared" si="1487"/>
        <v>0</v>
      </c>
      <c r="X11882" s="32">
        <f t="shared" si="1488"/>
        <v>0</v>
      </c>
    </row>
    <row r="11883" spans="1:24" ht="14.25" customHeight="1">
      <c r="A11883" s="33" t="b">
        <f t="shared" si="1482"/>
        <v>0</v>
      </c>
      <c r="B11883" s="33">
        <f t="shared" si="1489"/>
        <v>11882</v>
      </c>
      <c r="C11883" s="17"/>
      <c r="N11883" s="37"/>
      <c r="O11883" s="37"/>
      <c r="P11883" s="37"/>
      <c r="Q11883" s="37"/>
      <c r="R11883" s="37"/>
      <c r="S11883" s="32">
        <f t="shared" si="1483"/>
        <v>0</v>
      </c>
      <c r="T11883" s="32">
        <f t="shared" si="1484"/>
        <v>0</v>
      </c>
      <c r="U11883" s="32">
        <f t="shared" si="1485"/>
        <v>0</v>
      </c>
      <c r="V11883" s="32">
        <f t="shared" si="1486"/>
        <v>0</v>
      </c>
      <c r="W11883" s="32">
        <f t="shared" si="1487"/>
        <v>0</v>
      </c>
      <c r="X11883" s="32">
        <f t="shared" si="1488"/>
        <v>0</v>
      </c>
    </row>
    <row r="11884" spans="1:24" ht="14.25" customHeight="1">
      <c r="A11884" s="33" t="b">
        <f t="shared" si="1482"/>
        <v>0</v>
      </c>
      <c r="B11884" s="33">
        <f t="shared" si="1489"/>
        <v>11883</v>
      </c>
      <c r="C11884" s="17"/>
      <c r="N11884" s="37"/>
      <c r="O11884" s="37"/>
      <c r="P11884" s="37"/>
      <c r="Q11884" s="37"/>
      <c r="R11884" s="37"/>
      <c r="S11884" s="32">
        <f t="shared" si="1483"/>
        <v>0</v>
      </c>
      <c r="T11884" s="32">
        <f t="shared" si="1484"/>
        <v>0</v>
      </c>
      <c r="U11884" s="32">
        <f t="shared" si="1485"/>
        <v>0</v>
      </c>
      <c r="V11884" s="32">
        <f t="shared" si="1486"/>
        <v>0</v>
      </c>
      <c r="W11884" s="32">
        <f t="shared" si="1487"/>
        <v>0</v>
      </c>
      <c r="X11884" s="32">
        <f t="shared" si="1488"/>
        <v>0</v>
      </c>
    </row>
    <row r="11885" spans="1:24" ht="14.25" customHeight="1">
      <c r="A11885" s="33" t="b">
        <f t="shared" si="1482"/>
        <v>0</v>
      </c>
      <c r="B11885" s="33">
        <f t="shared" si="1489"/>
        <v>11884</v>
      </c>
      <c r="C11885" s="17"/>
      <c r="N11885" s="37"/>
      <c r="O11885" s="37"/>
      <c r="P11885" s="37"/>
      <c r="Q11885" s="37"/>
      <c r="R11885" s="37"/>
      <c r="S11885" s="32">
        <f t="shared" si="1483"/>
        <v>0</v>
      </c>
      <c r="T11885" s="32">
        <f t="shared" si="1484"/>
        <v>0</v>
      </c>
      <c r="U11885" s="32">
        <f t="shared" si="1485"/>
        <v>0</v>
      </c>
      <c r="V11885" s="32">
        <f t="shared" si="1486"/>
        <v>0</v>
      </c>
      <c r="W11885" s="32">
        <f t="shared" si="1487"/>
        <v>0</v>
      </c>
      <c r="X11885" s="32">
        <f t="shared" si="1488"/>
        <v>0</v>
      </c>
    </row>
    <row r="11886" spans="1:24" ht="14.25" customHeight="1">
      <c r="A11886" s="33" t="b">
        <f t="shared" si="1482"/>
        <v>0</v>
      </c>
      <c r="B11886" s="33">
        <f t="shared" si="1489"/>
        <v>11885</v>
      </c>
      <c r="C11886" s="17"/>
      <c r="N11886" s="37"/>
      <c r="O11886" s="37"/>
      <c r="P11886" s="37"/>
      <c r="Q11886" s="37"/>
      <c r="R11886" s="37"/>
      <c r="S11886" s="32">
        <f t="shared" si="1483"/>
        <v>0</v>
      </c>
      <c r="T11886" s="32">
        <f t="shared" si="1484"/>
        <v>0</v>
      </c>
      <c r="U11886" s="32">
        <f t="shared" si="1485"/>
        <v>0</v>
      </c>
      <c r="V11886" s="32">
        <f t="shared" si="1486"/>
        <v>0</v>
      </c>
      <c r="W11886" s="32">
        <f t="shared" si="1487"/>
        <v>0</v>
      </c>
      <c r="X11886" s="32">
        <f t="shared" si="1488"/>
        <v>0</v>
      </c>
    </row>
    <row r="11887" spans="1:24" ht="14.25" customHeight="1">
      <c r="A11887" s="33" t="b">
        <f t="shared" si="1482"/>
        <v>0</v>
      </c>
      <c r="B11887" s="33">
        <f t="shared" si="1489"/>
        <v>11886</v>
      </c>
      <c r="C11887" s="17"/>
      <c r="N11887" s="37"/>
      <c r="O11887" s="37"/>
      <c r="P11887" s="37"/>
      <c r="Q11887" s="37"/>
      <c r="R11887" s="37"/>
      <c r="S11887" s="32">
        <f t="shared" si="1483"/>
        <v>0</v>
      </c>
      <c r="T11887" s="32">
        <f t="shared" si="1484"/>
        <v>0</v>
      </c>
      <c r="U11887" s="32">
        <f t="shared" si="1485"/>
        <v>0</v>
      </c>
      <c r="V11887" s="32">
        <f t="shared" si="1486"/>
        <v>0</v>
      </c>
      <c r="W11887" s="32">
        <f t="shared" si="1487"/>
        <v>0</v>
      </c>
      <c r="X11887" s="32">
        <f t="shared" si="1488"/>
        <v>0</v>
      </c>
    </row>
    <row r="11888" spans="1:24" ht="14.25" customHeight="1">
      <c r="A11888" s="33" t="b">
        <f t="shared" si="1482"/>
        <v>0</v>
      </c>
      <c r="B11888" s="33">
        <f t="shared" si="1489"/>
        <v>11887</v>
      </c>
      <c r="C11888" s="17"/>
      <c r="N11888" s="37"/>
      <c r="O11888" s="37"/>
      <c r="P11888" s="37"/>
      <c r="Q11888" s="37"/>
      <c r="R11888" s="37"/>
      <c r="S11888" s="32">
        <f t="shared" si="1483"/>
        <v>0</v>
      </c>
      <c r="T11888" s="32">
        <f t="shared" si="1484"/>
        <v>0</v>
      </c>
      <c r="U11888" s="32">
        <f t="shared" si="1485"/>
        <v>0</v>
      </c>
      <c r="V11888" s="32">
        <f t="shared" si="1486"/>
        <v>0</v>
      </c>
      <c r="W11888" s="32">
        <f t="shared" si="1487"/>
        <v>0</v>
      </c>
      <c r="X11888" s="32">
        <f t="shared" si="1488"/>
        <v>0</v>
      </c>
    </row>
    <row r="11889" spans="1:24" ht="14.25" customHeight="1">
      <c r="A11889" s="33" t="b">
        <f t="shared" si="1482"/>
        <v>0</v>
      </c>
      <c r="B11889" s="33">
        <f t="shared" si="1489"/>
        <v>11888</v>
      </c>
      <c r="C11889" s="17"/>
      <c r="N11889" s="37"/>
      <c r="O11889" s="37"/>
      <c r="P11889" s="37"/>
      <c r="Q11889" s="37"/>
      <c r="R11889" s="37"/>
      <c r="S11889" s="32">
        <f t="shared" si="1483"/>
        <v>0</v>
      </c>
      <c r="T11889" s="32">
        <f t="shared" si="1484"/>
        <v>0</v>
      </c>
      <c r="U11889" s="32">
        <f t="shared" si="1485"/>
        <v>0</v>
      </c>
      <c r="V11889" s="32">
        <f t="shared" si="1486"/>
        <v>0</v>
      </c>
      <c r="W11889" s="32">
        <f t="shared" si="1487"/>
        <v>0</v>
      </c>
      <c r="X11889" s="32">
        <f t="shared" si="1488"/>
        <v>0</v>
      </c>
    </row>
    <row r="11890" spans="1:24" ht="14.25" customHeight="1">
      <c r="A11890" s="33" t="b">
        <f t="shared" si="1482"/>
        <v>0</v>
      </c>
      <c r="B11890" s="33">
        <f t="shared" si="1489"/>
        <v>11889</v>
      </c>
      <c r="C11890" s="17"/>
      <c r="N11890" s="37"/>
      <c r="O11890" s="37"/>
      <c r="P11890" s="37"/>
      <c r="Q11890" s="37"/>
      <c r="R11890" s="37"/>
      <c r="S11890" s="32">
        <f t="shared" si="1483"/>
        <v>0</v>
      </c>
      <c r="T11890" s="32">
        <f t="shared" si="1484"/>
        <v>0</v>
      </c>
      <c r="U11890" s="32">
        <f t="shared" si="1485"/>
        <v>0</v>
      </c>
      <c r="V11890" s="32">
        <f t="shared" si="1486"/>
        <v>0</v>
      </c>
      <c r="W11890" s="32">
        <f t="shared" si="1487"/>
        <v>0</v>
      </c>
      <c r="X11890" s="32">
        <f t="shared" si="1488"/>
        <v>0</v>
      </c>
    </row>
    <row r="11891" spans="1:24" ht="14.25" customHeight="1">
      <c r="A11891" s="33" t="b">
        <f t="shared" si="1482"/>
        <v>0</v>
      </c>
      <c r="B11891" s="33">
        <f t="shared" si="1489"/>
        <v>11890</v>
      </c>
      <c r="C11891" s="17"/>
      <c r="N11891" s="37"/>
      <c r="O11891" s="37"/>
      <c r="P11891" s="37"/>
      <c r="Q11891" s="37"/>
      <c r="R11891" s="37"/>
      <c r="S11891" s="32">
        <f t="shared" si="1483"/>
        <v>0</v>
      </c>
      <c r="T11891" s="32">
        <f t="shared" si="1484"/>
        <v>0</v>
      </c>
      <c r="U11891" s="32">
        <f t="shared" si="1485"/>
        <v>0</v>
      </c>
      <c r="V11891" s="32">
        <f t="shared" si="1486"/>
        <v>0</v>
      </c>
      <c r="W11891" s="32">
        <f t="shared" si="1487"/>
        <v>0</v>
      </c>
      <c r="X11891" s="32">
        <f t="shared" si="1488"/>
        <v>0</v>
      </c>
    </row>
    <row r="11892" spans="1:24" ht="14.25" customHeight="1">
      <c r="A11892" s="33" t="b">
        <f t="shared" si="1482"/>
        <v>0</v>
      </c>
      <c r="B11892" s="33">
        <f t="shared" si="1489"/>
        <v>11891</v>
      </c>
      <c r="C11892" s="17"/>
      <c r="N11892" s="37"/>
      <c r="O11892" s="37"/>
      <c r="P11892" s="37"/>
      <c r="Q11892" s="37"/>
      <c r="R11892" s="37"/>
      <c r="S11892" s="32">
        <f t="shared" si="1483"/>
        <v>0</v>
      </c>
      <c r="T11892" s="32">
        <f t="shared" si="1484"/>
        <v>0</v>
      </c>
      <c r="U11892" s="32">
        <f t="shared" si="1485"/>
        <v>0</v>
      </c>
      <c r="V11892" s="32">
        <f t="shared" si="1486"/>
        <v>0</v>
      </c>
      <c r="W11892" s="32">
        <f t="shared" si="1487"/>
        <v>0</v>
      </c>
      <c r="X11892" s="32">
        <f t="shared" si="1488"/>
        <v>0</v>
      </c>
    </row>
    <row r="11893" spans="1:24" ht="14.25" customHeight="1">
      <c r="A11893" s="33" t="b">
        <f t="shared" si="1482"/>
        <v>0</v>
      </c>
      <c r="B11893" s="33">
        <f t="shared" si="1489"/>
        <v>11892</v>
      </c>
      <c r="C11893" s="17"/>
      <c r="N11893" s="37"/>
      <c r="O11893" s="37"/>
      <c r="P11893" s="37"/>
      <c r="Q11893" s="37"/>
      <c r="R11893" s="37"/>
      <c r="S11893" s="32">
        <f t="shared" si="1483"/>
        <v>0</v>
      </c>
      <c r="T11893" s="32">
        <f t="shared" si="1484"/>
        <v>0</v>
      </c>
      <c r="U11893" s="32">
        <f t="shared" si="1485"/>
        <v>0</v>
      </c>
      <c r="V11893" s="32">
        <f t="shared" si="1486"/>
        <v>0</v>
      </c>
      <c r="W11893" s="32">
        <f t="shared" si="1487"/>
        <v>0</v>
      </c>
      <c r="X11893" s="32">
        <f t="shared" si="1488"/>
        <v>0</v>
      </c>
    </row>
    <row r="11894" spans="1:24" ht="14.25" customHeight="1">
      <c r="A11894" s="33" t="b">
        <f t="shared" si="1482"/>
        <v>0</v>
      </c>
      <c r="B11894" s="33">
        <f t="shared" si="1489"/>
        <v>11893</v>
      </c>
      <c r="C11894" s="17"/>
      <c r="N11894" s="37"/>
      <c r="O11894" s="37"/>
      <c r="P11894" s="37"/>
      <c r="Q11894" s="37"/>
      <c r="R11894" s="37"/>
      <c r="S11894" s="32">
        <f t="shared" si="1483"/>
        <v>0</v>
      </c>
      <c r="T11894" s="32">
        <f t="shared" si="1484"/>
        <v>0</v>
      </c>
      <c r="U11894" s="32">
        <f t="shared" si="1485"/>
        <v>0</v>
      </c>
      <c r="V11894" s="32">
        <f t="shared" si="1486"/>
        <v>0</v>
      </c>
      <c r="W11894" s="32">
        <f t="shared" si="1487"/>
        <v>0</v>
      </c>
      <c r="X11894" s="32">
        <f t="shared" si="1488"/>
        <v>0</v>
      </c>
    </row>
    <row r="11895" spans="1:24" ht="14.25" customHeight="1">
      <c r="A11895" s="33" t="b">
        <f t="shared" si="1482"/>
        <v>0</v>
      </c>
      <c r="B11895" s="33">
        <f t="shared" si="1489"/>
        <v>11894</v>
      </c>
      <c r="C11895" s="17"/>
      <c r="N11895" s="37"/>
      <c r="O11895" s="37"/>
      <c r="P11895" s="37"/>
      <c r="Q11895" s="37"/>
      <c r="R11895" s="37"/>
      <c r="S11895" s="32">
        <f t="shared" si="1483"/>
        <v>0</v>
      </c>
      <c r="T11895" s="32">
        <f t="shared" si="1484"/>
        <v>0</v>
      </c>
      <c r="U11895" s="32">
        <f t="shared" si="1485"/>
        <v>0</v>
      </c>
      <c r="V11895" s="32">
        <f t="shared" si="1486"/>
        <v>0</v>
      </c>
      <c r="W11895" s="32">
        <f t="shared" si="1487"/>
        <v>0</v>
      </c>
      <c r="X11895" s="32">
        <f t="shared" si="1488"/>
        <v>0</v>
      </c>
    </row>
    <row r="11896" spans="1:24" ht="14.25" customHeight="1">
      <c r="A11896" s="33" t="b">
        <f t="shared" si="1482"/>
        <v>0</v>
      </c>
      <c r="B11896" s="33">
        <f t="shared" si="1489"/>
        <v>11895</v>
      </c>
      <c r="C11896" s="17"/>
      <c r="N11896" s="37"/>
      <c r="O11896" s="37"/>
      <c r="P11896" s="37"/>
      <c r="Q11896" s="37"/>
      <c r="R11896" s="37"/>
      <c r="S11896" s="32">
        <f t="shared" si="1483"/>
        <v>0</v>
      </c>
      <c r="T11896" s="32">
        <f t="shared" si="1484"/>
        <v>0</v>
      </c>
      <c r="U11896" s="32">
        <f t="shared" si="1485"/>
        <v>0</v>
      </c>
      <c r="V11896" s="32">
        <f t="shared" si="1486"/>
        <v>0</v>
      </c>
      <c r="W11896" s="32">
        <f t="shared" si="1487"/>
        <v>0</v>
      </c>
      <c r="X11896" s="32">
        <f t="shared" si="1488"/>
        <v>0</v>
      </c>
    </row>
    <row r="11897" spans="1:24" ht="14.25" customHeight="1">
      <c r="A11897" s="33" t="b">
        <f t="shared" si="1482"/>
        <v>0</v>
      </c>
      <c r="B11897" s="33">
        <f t="shared" si="1489"/>
        <v>11896</v>
      </c>
      <c r="C11897" s="17"/>
      <c r="N11897" s="37"/>
      <c r="O11897" s="37"/>
      <c r="P11897" s="37"/>
      <c r="Q11897" s="37"/>
      <c r="R11897" s="37"/>
      <c r="S11897" s="32">
        <f t="shared" si="1483"/>
        <v>0</v>
      </c>
      <c r="T11897" s="32">
        <f t="shared" si="1484"/>
        <v>0</v>
      </c>
      <c r="U11897" s="32">
        <f t="shared" si="1485"/>
        <v>0</v>
      </c>
      <c r="V11897" s="32">
        <f t="shared" si="1486"/>
        <v>0</v>
      </c>
      <c r="W11897" s="32">
        <f t="shared" si="1487"/>
        <v>0</v>
      </c>
      <c r="X11897" s="32">
        <f t="shared" si="1488"/>
        <v>0</v>
      </c>
    </row>
    <row r="11898" spans="1:24" ht="14.25" customHeight="1">
      <c r="A11898" s="33" t="b">
        <f t="shared" si="1482"/>
        <v>0</v>
      </c>
      <c r="B11898" s="33">
        <f t="shared" si="1489"/>
        <v>11897</v>
      </c>
      <c r="C11898" s="17"/>
      <c r="N11898" s="37"/>
      <c r="O11898" s="37"/>
      <c r="P11898" s="37"/>
      <c r="Q11898" s="37"/>
      <c r="R11898" s="37"/>
      <c r="S11898" s="32">
        <f t="shared" si="1483"/>
        <v>0</v>
      </c>
      <c r="T11898" s="32">
        <f t="shared" si="1484"/>
        <v>0</v>
      </c>
      <c r="U11898" s="32">
        <f t="shared" si="1485"/>
        <v>0</v>
      </c>
      <c r="V11898" s="32">
        <f t="shared" si="1486"/>
        <v>0</v>
      </c>
      <c r="W11898" s="32">
        <f t="shared" si="1487"/>
        <v>0</v>
      </c>
      <c r="X11898" s="32">
        <f t="shared" si="1488"/>
        <v>0</v>
      </c>
    </row>
    <row r="11899" spans="1:24" ht="14.25" customHeight="1">
      <c r="A11899" s="33" t="b">
        <f t="shared" si="1482"/>
        <v>0</v>
      </c>
      <c r="B11899" s="33">
        <f t="shared" si="1489"/>
        <v>11898</v>
      </c>
      <c r="C11899" s="17"/>
      <c r="N11899" s="37"/>
      <c r="O11899" s="37"/>
      <c r="P11899" s="37"/>
      <c r="Q11899" s="37"/>
      <c r="R11899" s="37"/>
      <c r="S11899" s="32">
        <f t="shared" si="1483"/>
        <v>0</v>
      </c>
      <c r="T11899" s="32">
        <f t="shared" si="1484"/>
        <v>0</v>
      </c>
      <c r="U11899" s="32">
        <f t="shared" si="1485"/>
        <v>0</v>
      </c>
      <c r="V11899" s="32">
        <f t="shared" si="1486"/>
        <v>0</v>
      </c>
      <c r="W11899" s="32">
        <f t="shared" si="1487"/>
        <v>0</v>
      </c>
      <c r="X11899" s="32">
        <f t="shared" si="1488"/>
        <v>0</v>
      </c>
    </row>
    <row r="11900" spans="1:24" ht="14.25" customHeight="1">
      <c r="A11900" s="33" t="b">
        <f t="shared" si="1482"/>
        <v>0</v>
      </c>
      <c r="B11900" s="33">
        <f t="shared" si="1489"/>
        <v>11899</v>
      </c>
      <c r="C11900" s="17"/>
      <c r="N11900" s="37"/>
      <c r="O11900" s="37"/>
      <c r="P11900" s="37"/>
      <c r="Q11900" s="37"/>
      <c r="R11900" s="37"/>
      <c r="S11900" s="32">
        <f t="shared" si="1483"/>
        <v>0</v>
      </c>
      <c r="T11900" s="32">
        <f t="shared" si="1484"/>
        <v>0</v>
      </c>
      <c r="U11900" s="32">
        <f t="shared" si="1485"/>
        <v>0</v>
      </c>
      <c r="V11900" s="32">
        <f t="shared" si="1486"/>
        <v>0</v>
      </c>
      <c r="W11900" s="32">
        <f t="shared" si="1487"/>
        <v>0</v>
      </c>
      <c r="X11900" s="32">
        <f t="shared" si="1488"/>
        <v>0</v>
      </c>
    </row>
    <row r="11901" spans="1:24" ht="14.25" customHeight="1">
      <c r="A11901" s="33" t="b">
        <f t="shared" si="1482"/>
        <v>0</v>
      </c>
      <c r="B11901" s="33">
        <f t="shared" si="1489"/>
        <v>11900</v>
      </c>
      <c r="C11901" s="17"/>
      <c r="N11901" s="37"/>
      <c r="O11901" s="37"/>
      <c r="P11901" s="37"/>
      <c r="Q11901" s="37"/>
      <c r="R11901" s="37"/>
      <c r="S11901" s="32">
        <f t="shared" si="1483"/>
        <v>0</v>
      </c>
      <c r="T11901" s="32">
        <f t="shared" si="1484"/>
        <v>0</v>
      </c>
      <c r="U11901" s="32">
        <f t="shared" si="1485"/>
        <v>0</v>
      </c>
      <c r="V11901" s="32">
        <f t="shared" si="1486"/>
        <v>0</v>
      </c>
      <c r="W11901" s="32">
        <f t="shared" si="1487"/>
        <v>0</v>
      </c>
      <c r="X11901" s="32">
        <f t="shared" si="1488"/>
        <v>0</v>
      </c>
    </row>
    <row r="11902" spans="1:24" ht="14.25" customHeight="1">
      <c r="A11902" s="33" t="b">
        <f t="shared" si="1482"/>
        <v>0</v>
      </c>
      <c r="B11902" s="33">
        <f t="shared" si="1489"/>
        <v>11901</v>
      </c>
      <c r="C11902" s="17"/>
      <c r="N11902" s="37"/>
      <c r="O11902" s="37"/>
      <c r="P11902" s="37"/>
      <c r="Q11902" s="37"/>
      <c r="R11902" s="37"/>
      <c r="S11902" s="32">
        <f t="shared" si="1483"/>
        <v>0</v>
      </c>
      <c r="T11902" s="32">
        <f t="shared" si="1484"/>
        <v>0</v>
      </c>
      <c r="U11902" s="32">
        <f t="shared" si="1485"/>
        <v>0</v>
      </c>
      <c r="V11902" s="32">
        <f t="shared" si="1486"/>
        <v>0</v>
      </c>
      <c r="W11902" s="32">
        <f t="shared" si="1487"/>
        <v>0</v>
      </c>
      <c r="X11902" s="32">
        <f t="shared" si="1488"/>
        <v>0</v>
      </c>
    </row>
    <row r="11903" spans="1:24" ht="14.25" customHeight="1">
      <c r="A11903" s="33" t="b">
        <f t="shared" si="1482"/>
        <v>0</v>
      </c>
      <c r="B11903" s="33">
        <f t="shared" si="1489"/>
        <v>11902</v>
      </c>
      <c r="C11903" s="17"/>
      <c r="N11903" s="37"/>
      <c r="O11903" s="37"/>
      <c r="P11903" s="37"/>
      <c r="Q11903" s="37"/>
      <c r="R11903" s="37"/>
      <c r="S11903" s="32">
        <f t="shared" si="1483"/>
        <v>0</v>
      </c>
      <c r="T11903" s="32">
        <f t="shared" si="1484"/>
        <v>0</v>
      </c>
      <c r="U11903" s="32">
        <f t="shared" si="1485"/>
        <v>0</v>
      </c>
      <c r="V11903" s="32">
        <f t="shared" si="1486"/>
        <v>0</v>
      </c>
      <c r="W11903" s="32">
        <f t="shared" si="1487"/>
        <v>0</v>
      </c>
      <c r="X11903" s="32">
        <f t="shared" si="1488"/>
        <v>0</v>
      </c>
    </row>
    <row r="11904" spans="1:24" ht="14.25" customHeight="1">
      <c r="A11904" s="33" t="b">
        <f t="shared" si="1482"/>
        <v>0</v>
      </c>
      <c r="B11904" s="33">
        <f t="shared" si="1489"/>
        <v>11903</v>
      </c>
      <c r="C11904" s="17"/>
      <c r="N11904" s="37"/>
      <c r="O11904" s="37"/>
      <c r="P11904" s="37"/>
      <c r="Q11904" s="37"/>
      <c r="R11904" s="37"/>
      <c r="S11904" s="32">
        <f t="shared" si="1483"/>
        <v>0</v>
      </c>
      <c r="T11904" s="32">
        <f t="shared" si="1484"/>
        <v>0</v>
      </c>
      <c r="U11904" s="32">
        <f t="shared" si="1485"/>
        <v>0</v>
      </c>
      <c r="V11904" s="32">
        <f t="shared" si="1486"/>
        <v>0</v>
      </c>
      <c r="W11904" s="32">
        <f t="shared" si="1487"/>
        <v>0</v>
      </c>
      <c r="X11904" s="32">
        <f t="shared" si="1488"/>
        <v>0</v>
      </c>
    </row>
    <row r="11905" spans="1:24" ht="14.25" customHeight="1">
      <c r="A11905" s="33" t="b">
        <f t="shared" si="1482"/>
        <v>0</v>
      </c>
      <c r="B11905" s="33">
        <f t="shared" si="1489"/>
        <v>11904</v>
      </c>
      <c r="C11905" s="17"/>
      <c r="N11905" s="37"/>
      <c r="O11905" s="37"/>
      <c r="P11905" s="37"/>
      <c r="Q11905" s="37"/>
      <c r="R11905" s="37"/>
      <c r="S11905" s="32">
        <f t="shared" si="1483"/>
        <v>0</v>
      </c>
      <c r="T11905" s="32">
        <f t="shared" si="1484"/>
        <v>0</v>
      </c>
      <c r="U11905" s="32">
        <f t="shared" si="1485"/>
        <v>0</v>
      </c>
      <c r="V11905" s="32">
        <f t="shared" si="1486"/>
        <v>0</v>
      </c>
      <c r="W11905" s="32">
        <f t="shared" si="1487"/>
        <v>0</v>
      </c>
      <c r="X11905" s="32">
        <f t="shared" si="1488"/>
        <v>0</v>
      </c>
    </row>
    <row r="11906" spans="1:24" ht="14.25" customHeight="1">
      <c r="A11906" s="33" t="b">
        <f t="shared" ref="A11906:A11969" si="1490">IF(OR(COUNTIF(D11906:M11906, "NOT EXECUTED"), COUNTIF(D11906:M11906, "NOT COMPILED"), COUNTIF(D11906:M11906, "NOT EFFECTIVE")),TRUE,FALSE)</f>
        <v>0</v>
      </c>
      <c r="B11906" s="33">
        <f t="shared" si="1489"/>
        <v>11905</v>
      </c>
      <c r="C11906" s="17"/>
      <c r="N11906" s="37"/>
      <c r="O11906" s="37"/>
      <c r="P11906" s="37"/>
      <c r="Q11906" s="37"/>
      <c r="R11906" s="37"/>
      <c r="S11906" s="32">
        <f t="shared" ref="S11906:S11969" si="1491">IF(COUNTIF(H11906:M11906,"NOT EFFECTIVE"),1,0)</f>
        <v>0</v>
      </c>
      <c r="T11906" s="32">
        <f t="shared" ref="T11906:T11969" si="1492">IF(AND(D11906="NOT EXECUTED",COUNTA($N11906)&lt;&gt;0),1,0)</f>
        <v>0</v>
      </c>
      <c r="U11906" s="32">
        <f t="shared" ref="U11906:U11969" si="1493">IF(AND(E11906="NOT EXECUTED",COUNTA($N11906)&lt;&gt;0),1,0)</f>
        <v>0</v>
      </c>
      <c r="V11906" s="32">
        <f t="shared" ref="V11906:V11969" si="1494">IF(AND(F11906="NOT EXECUTED",COUNTA($N11906)&lt;&gt;0),1,0)</f>
        <v>0</v>
      </c>
      <c r="W11906" s="32">
        <f t="shared" ref="W11906:W11969" si="1495">IF(AND(G11906="NOT EXECUTED",COUNTA($N11906)&lt;&gt;0),1,0)</f>
        <v>0</v>
      </c>
      <c r="X11906" s="32">
        <f t="shared" ref="X11906:X11969" si="1496">IF(AND(S11906=1,COUNTA($N11906)&lt;&gt;0),1,0)</f>
        <v>0</v>
      </c>
    </row>
    <row r="11907" spans="1:24" ht="14.25" customHeight="1">
      <c r="A11907" s="33" t="b">
        <f t="shared" si="1490"/>
        <v>0</v>
      </c>
      <c r="B11907" s="33">
        <f t="shared" ref="B11907:B11970" si="1497">+B11906+1</f>
        <v>11906</v>
      </c>
      <c r="C11907" s="17"/>
      <c r="N11907" s="37"/>
      <c r="O11907" s="37"/>
      <c r="P11907" s="37"/>
      <c r="Q11907" s="37"/>
      <c r="R11907" s="37"/>
      <c r="S11907" s="32">
        <f t="shared" si="1491"/>
        <v>0</v>
      </c>
      <c r="T11907" s="32">
        <f t="shared" si="1492"/>
        <v>0</v>
      </c>
      <c r="U11907" s="32">
        <f t="shared" si="1493"/>
        <v>0</v>
      </c>
      <c r="V11907" s="32">
        <f t="shared" si="1494"/>
        <v>0</v>
      </c>
      <c r="W11907" s="32">
        <f t="shared" si="1495"/>
        <v>0</v>
      </c>
      <c r="X11907" s="32">
        <f t="shared" si="1496"/>
        <v>0</v>
      </c>
    </row>
    <row r="11908" spans="1:24" ht="14.25" customHeight="1">
      <c r="A11908" s="33" t="b">
        <f t="shared" si="1490"/>
        <v>0</v>
      </c>
      <c r="B11908" s="33">
        <f t="shared" si="1497"/>
        <v>11907</v>
      </c>
      <c r="C11908" s="17"/>
      <c r="N11908" s="37"/>
      <c r="O11908" s="37"/>
      <c r="P11908" s="37"/>
      <c r="Q11908" s="37"/>
      <c r="R11908" s="37"/>
      <c r="S11908" s="32">
        <f t="shared" si="1491"/>
        <v>0</v>
      </c>
      <c r="T11908" s="32">
        <f t="shared" si="1492"/>
        <v>0</v>
      </c>
      <c r="U11908" s="32">
        <f t="shared" si="1493"/>
        <v>0</v>
      </c>
      <c r="V11908" s="32">
        <f t="shared" si="1494"/>
        <v>0</v>
      </c>
      <c r="W11908" s="32">
        <f t="shared" si="1495"/>
        <v>0</v>
      </c>
      <c r="X11908" s="32">
        <f t="shared" si="1496"/>
        <v>0</v>
      </c>
    </row>
    <row r="11909" spans="1:24" ht="14.25" customHeight="1">
      <c r="A11909" s="33" t="b">
        <f t="shared" si="1490"/>
        <v>0</v>
      </c>
      <c r="B11909" s="33">
        <f t="shared" si="1497"/>
        <v>11908</v>
      </c>
      <c r="C11909" s="17"/>
      <c r="N11909" s="37"/>
      <c r="O11909" s="37"/>
      <c r="P11909" s="37"/>
      <c r="Q11909" s="37"/>
      <c r="R11909" s="37"/>
      <c r="S11909" s="32">
        <f t="shared" si="1491"/>
        <v>0</v>
      </c>
      <c r="T11909" s="32">
        <f t="shared" si="1492"/>
        <v>0</v>
      </c>
      <c r="U11909" s="32">
        <f t="shared" si="1493"/>
        <v>0</v>
      </c>
      <c r="V11909" s="32">
        <f t="shared" si="1494"/>
        <v>0</v>
      </c>
      <c r="W11909" s="32">
        <f t="shared" si="1495"/>
        <v>0</v>
      </c>
      <c r="X11909" s="32">
        <f t="shared" si="1496"/>
        <v>0</v>
      </c>
    </row>
    <row r="11910" spans="1:24" ht="14.25" customHeight="1">
      <c r="A11910" s="33" t="b">
        <f t="shared" si="1490"/>
        <v>0</v>
      </c>
      <c r="B11910" s="33">
        <f t="shared" si="1497"/>
        <v>11909</v>
      </c>
      <c r="C11910" s="17"/>
      <c r="N11910" s="37"/>
      <c r="O11910" s="37"/>
      <c r="P11910" s="37"/>
      <c r="Q11910" s="37"/>
      <c r="R11910" s="37"/>
      <c r="S11910" s="32">
        <f t="shared" si="1491"/>
        <v>0</v>
      </c>
      <c r="T11910" s="32">
        <f t="shared" si="1492"/>
        <v>0</v>
      </c>
      <c r="U11910" s="32">
        <f t="shared" si="1493"/>
        <v>0</v>
      </c>
      <c r="V11910" s="32">
        <f t="shared" si="1494"/>
        <v>0</v>
      </c>
      <c r="W11910" s="32">
        <f t="shared" si="1495"/>
        <v>0</v>
      </c>
      <c r="X11910" s="32">
        <f t="shared" si="1496"/>
        <v>0</v>
      </c>
    </row>
    <row r="11911" spans="1:24" ht="14.25" customHeight="1">
      <c r="A11911" s="33" t="b">
        <f t="shared" si="1490"/>
        <v>0</v>
      </c>
      <c r="B11911" s="33">
        <f t="shared" si="1497"/>
        <v>11910</v>
      </c>
      <c r="C11911" s="17"/>
      <c r="N11911" s="37"/>
      <c r="O11911" s="37"/>
      <c r="P11911" s="37"/>
      <c r="Q11911" s="37"/>
      <c r="R11911" s="37"/>
      <c r="S11911" s="32">
        <f t="shared" si="1491"/>
        <v>0</v>
      </c>
      <c r="T11911" s="32">
        <f t="shared" si="1492"/>
        <v>0</v>
      </c>
      <c r="U11911" s="32">
        <f t="shared" si="1493"/>
        <v>0</v>
      </c>
      <c r="V11911" s="32">
        <f t="shared" si="1494"/>
        <v>0</v>
      </c>
      <c r="W11911" s="32">
        <f t="shared" si="1495"/>
        <v>0</v>
      </c>
      <c r="X11911" s="32">
        <f t="shared" si="1496"/>
        <v>0</v>
      </c>
    </row>
    <row r="11912" spans="1:24" ht="14.25" customHeight="1">
      <c r="A11912" s="33" t="b">
        <f t="shared" si="1490"/>
        <v>0</v>
      </c>
      <c r="B11912" s="33">
        <f t="shared" si="1497"/>
        <v>11911</v>
      </c>
      <c r="C11912" s="17"/>
      <c r="N11912" s="37"/>
      <c r="O11912" s="37"/>
      <c r="P11912" s="37"/>
      <c r="Q11912" s="37"/>
      <c r="R11912" s="37"/>
      <c r="S11912" s="32">
        <f t="shared" si="1491"/>
        <v>0</v>
      </c>
      <c r="T11912" s="32">
        <f t="shared" si="1492"/>
        <v>0</v>
      </c>
      <c r="U11912" s="32">
        <f t="shared" si="1493"/>
        <v>0</v>
      </c>
      <c r="V11912" s="32">
        <f t="shared" si="1494"/>
        <v>0</v>
      </c>
      <c r="W11912" s="32">
        <f t="shared" si="1495"/>
        <v>0</v>
      </c>
      <c r="X11912" s="32">
        <f t="shared" si="1496"/>
        <v>0</v>
      </c>
    </row>
    <row r="11913" spans="1:24" ht="14.25" customHeight="1">
      <c r="A11913" s="33" t="b">
        <f t="shared" si="1490"/>
        <v>0</v>
      </c>
      <c r="B11913" s="33">
        <f t="shared" si="1497"/>
        <v>11912</v>
      </c>
      <c r="C11913" s="17"/>
      <c r="N11913" s="37"/>
      <c r="O11913" s="37"/>
      <c r="P11913" s="37"/>
      <c r="Q11913" s="37"/>
      <c r="R11913" s="37"/>
      <c r="S11913" s="32">
        <f t="shared" si="1491"/>
        <v>0</v>
      </c>
      <c r="T11913" s="32">
        <f t="shared" si="1492"/>
        <v>0</v>
      </c>
      <c r="U11913" s="32">
        <f t="shared" si="1493"/>
        <v>0</v>
      </c>
      <c r="V11913" s="32">
        <f t="shared" si="1494"/>
        <v>0</v>
      </c>
      <c r="W11913" s="32">
        <f t="shared" si="1495"/>
        <v>0</v>
      </c>
      <c r="X11913" s="32">
        <f t="shared" si="1496"/>
        <v>0</v>
      </c>
    </row>
    <row r="11914" spans="1:24" ht="14.25" customHeight="1">
      <c r="A11914" s="33" t="b">
        <f t="shared" si="1490"/>
        <v>0</v>
      </c>
      <c r="B11914" s="33">
        <f t="shared" si="1497"/>
        <v>11913</v>
      </c>
      <c r="C11914" s="17"/>
      <c r="N11914" s="37"/>
      <c r="O11914" s="37"/>
      <c r="P11914" s="37"/>
      <c r="Q11914" s="37"/>
      <c r="R11914" s="37"/>
      <c r="S11914" s="32">
        <f t="shared" si="1491"/>
        <v>0</v>
      </c>
      <c r="T11914" s="32">
        <f t="shared" si="1492"/>
        <v>0</v>
      </c>
      <c r="U11914" s="32">
        <f t="shared" si="1493"/>
        <v>0</v>
      </c>
      <c r="V11914" s="32">
        <f t="shared" si="1494"/>
        <v>0</v>
      </c>
      <c r="W11914" s="32">
        <f t="shared" si="1495"/>
        <v>0</v>
      </c>
      <c r="X11914" s="32">
        <f t="shared" si="1496"/>
        <v>0</v>
      </c>
    </row>
    <row r="11915" spans="1:24" ht="14.25" customHeight="1">
      <c r="A11915" s="33" t="b">
        <f t="shared" si="1490"/>
        <v>0</v>
      </c>
      <c r="B11915" s="33">
        <f t="shared" si="1497"/>
        <v>11914</v>
      </c>
      <c r="C11915" s="17"/>
      <c r="N11915" s="37"/>
      <c r="O11915" s="37"/>
      <c r="P11915" s="37"/>
      <c r="Q11915" s="37"/>
      <c r="R11915" s="37"/>
      <c r="S11915" s="32">
        <f t="shared" si="1491"/>
        <v>0</v>
      </c>
      <c r="T11915" s="32">
        <f t="shared" si="1492"/>
        <v>0</v>
      </c>
      <c r="U11915" s="32">
        <f t="shared" si="1493"/>
        <v>0</v>
      </c>
      <c r="V11915" s="32">
        <f t="shared" si="1494"/>
        <v>0</v>
      </c>
      <c r="W11915" s="32">
        <f t="shared" si="1495"/>
        <v>0</v>
      </c>
      <c r="X11915" s="32">
        <f t="shared" si="1496"/>
        <v>0</v>
      </c>
    </row>
    <row r="11916" spans="1:24" ht="14.25" customHeight="1">
      <c r="A11916" s="33" t="b">
        <f t="shared" si="1490"/>
        <v>0</v>
      </c>
      <c r="B11916" s="33">
        <f t="shared" si="1497"/>
        <v>11915</v>
      </c>
      <c r="C11916" s="17"/>
      <c r="N11916" s="37"/>
      <c r="O11916" s="37"/>
      <c r="P11916" s="37"/>
      <c r="Q11916" s="37"/>
      <c r="R11916" s="37"/>
      <c r="S11916" s="32">
        <f t="shared" si="1491"/>
        <v>0</v>
      </c>
      <c r="T11916" s="32">
        <f t="shared" si="1492"/>
        <v>0</v>
      </c>
      <c r="U11916" s="32">
        <f t="shared" si="1493"/>
        <v>0</v>
      </c>
      <c r="V11916" s="32">
        <f t="shared" si="1494"/>
        <v>0</v>
      </c>
      <c r="W11916" s="32">
        <f t="shared" si="1495"/>
        <v>0</v>
      </c>
      <c r="X11916" s="32">
        <f t="shared" si="1496"/>
        <v>0</v>
      </c>
    </row>
    <row r="11917" spans="1:24" ht="14.25" customHeight="1">
      <c r="A11917" s="33" t="b">
        <f t="shared" si="1490"/>
        <v>0</v>
      </c>
      <c r="B11917" s="33">
        <f t="shared" si="1497"/>
        <v>11916</v>
      </c>
      <c r="C11917" s="17"/>
      <c r="N11917" s="37"/>
      <c r="O11917" s="37"/>
      <c r="P11917" s="37"/>
      <c r="Q11917" s="37"/>
      <c r="R11917" s="37"/>
      <c r="S11917" s="32">
        <f t="shared" si="1491"/>
        <v>0</v>
      </c>
      <c r="T11917" s="32">
        <f t="shared" si="1492"/>
        <v>0</v>
      </c>
      <c r="U11917" s="32">
        <f t="shared" si="1493"/>
        <v>0</v>
      </c>
      <c r="V11917" s="32">
        <f t="shared" si="1494"/>
        <v>0</v>
      </c>
      <c r="W11917" s="32">
        <f t="shared" si="1495"/>
        <v>0</v>
      </c>
      <c r="X11917" s="32">
        <f t="shared" si="1496"/>
        <v>0</v>
      </c>
    </row>
    <row r="11918" spans="1:24" ht="14.25" customHeight="1">
      <c r="A11918" s="33" t="b">
        <f t="shared" si="1490"/>
        <v>0</v>
      </c>
      <c r="B11918" s="33">
        <f t="shared" si="1497"/>
        <v>11917</v>
      </c>
      <c r="C11918" s="17"/>
      <c r="N11918" s="37"/>
      <c r="O11918" s="37"/>
      <c r="P11918" s="37"/>
      <c r="Q11918" s="37"/>
      <c r="R11918" s="37"/>
      <c r="S11918" s="32">
        <f t="shared" si="1491"/>
        <v>0</v>
      </c>
      <c r="T11918" s="32">
        <f t="shared" si="1492"/>
        <v>0</v>
      </c>
      <c r="U11918" s="32">
        <f t="shared" si="1493"/>
        <v>0</v>
      </c>
      <c r="V11918" s="32">
        <f t="shared" si="1494"/>
        <v>0</v>
      </c>
      <c r="W11918" s="32">
        <f t="shared" si="1495"/>
        <v>0</v>
      </c>
      <c r="X11918" s="32">
        <f t="shared" si="1496"/>
        <v>0</v>
      </c>
    </row>
    <row r="11919" spans="1:24" ht="14.25" customHeight="1">
      <c r="A11919" s="33" t="b">
        <f t="shared" si="1490"/>
        <v>0</v>
      </c>
      <c r="B11919" s="33">
        <f t="shared" si="1497"/>
        <v>11918</v>
      </c>
      <c r="C11919" s="17"/>
      <c r="N11919" s="37"/>
      <c r="O11919" s="37"/>
      <c r="P11919" s="37"/>
      <c r="Q11919" s="37"/>
      <c r="R11919" s="37"/>
      <c r="S11919" s="32">
        <f t="shared" si="1491"/>
        <v>0</v>
      </c>
      <c r="T11919" s="32">
        <f t="shared" si="1492"/>
        <v>0</v>
      </c>
      <c r="U11919" s="32">
        <f t="shared" si="1493"/>
        <v>0</v>
      </c>
      <c r="V11919" s="32">
        <f t="shared" si="1494"/>
        <v>0</v>
      </c>
      <c r="W11919" s="32">
        <f t="shared" si="1495"/>
        <v>0</v>
      </c>
      <c r="X11919" s="32">
        <f t="shared" si="1496"/>
        <v>0</v>
      </c>
    </row>
    <row r="11920" spans="1:24" ht="14.25" customHeight="1">
      <c r="A11920" s="33" t="b">
        <f t="shared" si="1490"/>
        <v>0</v>
      </c>
      <c r="B11920" s="33">
        <f t="shared" si="1497"/>
        <v>11919</v>
      </c>
      <c r="C11920" s="17"/>
      <c r="N11920" s="37"/>
      <c r="O11920" s="37"/>
      <c r="P11920" s="37"/>
      <c r="Q11920" s="37"/>
      <c r="R11920" s="37"/>
      <c r="S11920" s="32">
        <f t="shared" si="1491"/>
        <v>0</v>
      </c>
      <c r="T11920" s="32">
        <f t="shared" si="1492"/>
        <v>0</v>
      </c>
      <c r="U11920" s="32">
        <f t="shared" si="1493"/>
        <v>0</v>
      </c>
      <c r="V11920" s="32">
        <f t="shared" si="1494"/>
        <v>0</v>
      </c>
      <c r="W11920" s="32">
        <f t="shared" si="1495"/>
        <v>0</v>
      </c>
      <c r="X11920" s="32">
        <f t="shared" si="1496"/>
        <v>0</v>
      </c>
    </row>
    <row r="11921" spans="1:24" ht="14.25" customHeight="1">
      <c r="A11921" s="33" t="b">
        <f t="shared" si="1490"/>
        <v>0</v>
      </c>
      <c r="B11921" s="33">
        <f t="shared" si="1497"/>
        <v>11920</v>
      </c>
      <c r="C11921" s="17"/>
      <c r="N11921" s="37"/>
      <c r="O11921" s="37"/>
      <c r="P11921" s="37"/>
      <c r="Q11921" s="37"/>
      <c r="R11921" s="37"/>
      <c r="S11921" s="32">
        <f t="shared" si="1491"/>
        <v>0</v>
      </c>
      <c r="T11921" s="32">
        <f t="shared" si="1492"/>
        <v>0</v>
      </c>
      <c r="U11921" s="32">
        <f t="shared" si="1493"/>
        <v>0</v>
      </c>
      <c r="V11921" s="32">
        <f t="shared" si="1494"/>
        <v>0</v>
      </c>
      <c r="W11921" s="32">
        <f t="shared" si="1495"/>
        <v>0</v>
      </c>
      <c r="X11921" s="32">
        <f t="shared" si="1496"/>
        <v>0</v>
      </c>
    </row>
    <row r="11922" spans="1:24" ht="14.25" customHeight="1">
      <c r="A11922" s="33" t="b">
        <f t="shared" si="1490"/>
        <v>0</v>
      </c>
      <c r="B11922" s="33">
        <f t="shared" si="1497"/>
        <v>11921</v>
      </c>
      <c r="C11922" s="17"/>
      <c r="N11922" s="37"/>
      <c r="O11922" s="37"/>
      <c r="P11922" s="37"/>
      <c r="Q11922" s="37"/>
      <c r="R11922" s="37"/>
      <c r="S11922" s="32">
        <f t="shared" si="1491"/>
        <v>0</v>
      </c>
      <c r="T11922" s="32">
        <f t="shared" si="1492"/>
        <v>0</v>
      </c>
      <c r="U11922" s="32">
        <f t="shared" si="1493"/>
        <v>0</v>
      </c>
      <c r="V11922" s="32">
        <f t="shared" si="1494"/>
        <v>0</v>
      </c>
      <c r="W11922" s="32">
        <f t="shared" si="1495"/>
        <v>0</v>
      </c>
      <c r="X11922" s="32">
        <f t="shared" si="1496"/>
        <v>0</v>
      </c>
    </row>
    <row r="11923" spans="1:24" ht="14.25" customHeight="1">
      <c r="A11923" s="33" t="b">
        <f t="shared" si="1490"/>
        <v>0</v>
      </c>
      <c r="B11923" s="33">
        <f t="shared" si="1497"/>
        <v>11922</v>
      </c>
      <c r="C11923" s="17"/>
      <c r="N11923" s="37"/>
      <c r="O11923" s="37"/>
      <c r="P11923" s="37"/>
      <c r="Q11923" s="37"/>
      <c r="R11923" s="37"/>
      <c r="S11923" s="32">
        <f t="shared" si="1491"/>
        <v>0</v>
      </c>
      <c r="T11923" s="32">
        <f t="shared" si="1492"/>
        <v>0</v>
      </c>
      <c r="U11923" s="32">
        <f t="shared" si="1493"/>
        <v>0</v>
      </c>
      <c r="V11923" s="32">
        <f t="shared" si="1494"/>
        <v>0</v>
      </c>
      <c r="W11923" s="32">
        <f t="shared" si="1495"/>
        <v>0</v>
      </c>
      <c r="X11923" s="32">
        <f t="shared" si="1496"/>
        <v>0</v>
      </c>
    </row>
    <row r="11924" spans="1:24" ht="14.25" customHeight="1">
      <c r="A11924" s="33" t="b">
        <f t="shared" si="1490"/>
        <v>0</v>
      </c>
      <c r="B11924" s="33">
        <f t="shared" si="1497"/>
        <v>11923</v>
      </c>
      <c r="C11924" s="17"/>
      <c r="N11924" s="37"/>
      <c r="O11924" s="37"/>
      <c r="P11924" s="37"/>
      <c r="Q11924" s="37"/>
      <c r="R11924" s="37"/>
      <c r="S11924" s="32">
        <f t="shared" si="1491"/>
        <v>0</v>
      </c>
      <c r="T11924" s="32">
        <f t="shared" si="1492"/>
        <v>0</v>
      </c>
      <c r="U11924" s="32">
        <f t="shared" si="1493"/>
        <v>0</v>
      </c>
      <c r="V11924" s="32">
        <f t="shared" si="1494"/>
        <v>0</v>
      </c>
      <c r="W11924" s="32">
        <f t="shared" si="1495"/>
        <v>0</v>
      </c>
      <c r="X11924" s="32">
        <f t="shared" si="1496"/>
        <v>0</v>
      </c>
    </row>
    <row r="11925" spans="1:24" ht="14.25" customHeight="1">
      <c r="A11925" s="33" t="b">
        <f t="shared" si="1490"/>
        <v>0</v>
      </c>
      <c r="B11925" s="33">
        <f t="shared" si="1497"/>
        <v>11924</v>
      </c>
      <c r="C11925" s="17"/>
      <c r="N11925" s="37"/>
      <c r="O11925" s="37"/>
      <c r="P11925" s="37"/>
      <c r="Q11925" s="37"/>
      <c r="R11925" s="37"/>
      <c r="S11925" s="32">
        <f t="shared" si="1491"/>
        <v>0</v>
      </c>
      <c r="T11925" s="32">
        <f t="shared" si="1492"/>
        <v>0</v>
      </c>
      <c r="U11925" s="32">
        <f t="shared" si="1493"/>
        <v>0</v>
      </c>
      <c r="V11925" s="32">
        <f t="shared" si="1494"/>
        <v>0</v>
      </c>
      <c r="W11925" s="32">
        <f t="shared" si="1495"/>
        <v>0</v>
      </c>
      <c r="X11925" s="32">
        <f t="shared" si="1496"/>
        <v>0</v>
      </c>
    </row>
    <row r="11926" spans="1:24" ht="14.25" customHeight="1">
      <c r="A11926" s="33" t="b">
        <f t="shared" si="1490"/>
        <v>0</v>
      </c>
      <c r="B11926" s="33">
        <f t="shared" si="1497"/>
        <v>11925</v>
      </c>
      <c r="C11926" s="17"/>
      <c r="N11926" s="37"/>
      <c r="O11926" s="37"/>
      <c r="P11926" s="37"/>
      <c r="Q11926" s="37"/>
      <c r="R11926" s="37"/>
      <c r="S11926" s="32">
        <f t="shared" si="1491"/>
        <v>0</v>
      </c>
      <c r="T11926" s="32">
        <f t="shared" si="1492"/>
        <v>0</v>
      </c>
      <c r="U11926" s="32">
        <f t="shared" si="1493"/>
        <v>0</v>
      </c>
      <c r="V11926" s="32">
        <f t="shared" si="1494"/>
        <v>0</v>
      </c>
      <c r="W11926" s="32">
        <f t="shared" si="1495"/>
        <v>0</v>
      </c>
      <c r="X11926" s="32">
        <f t="shared" si="1496"/>
        <v>0</v>
      </c>
    </row>
    <row r="11927" spans="1:24" ht="14.25" customHeight="1">
      <c r="A11927" s="33" t="b">
        <f t="shared" si="1490"/>
        <v>0</v>
      </c>
      <c r="B11927" s="33">
        <f t="shared" si="1497"/>
        <v>11926</v>
      </c>
      <c r="C11927" s="17"/>
      <c r="N11927" s="37"/>
      <c r="O11927" s="37"/>
      <c r="P11927" s="37"/>
      <c r="Q11927" s="37"/>
      <c r="R11927" s="37"/>
      <c r="S11927" s="32">
        <f t="shared" si="1491"/>
        <v>0</v>
      </c>
      <c r="T11927" s="32">
        <f t="shared" si="1492"/>
        <v>0</v>
      </c>
      <c r="U11927" s="32">
        <f t="shared" si="1493"/>
        <v>0</v>
      </c>
      <c r="V11927" s="32">
        <f t="shared" si="1494"/>
        <v>0</v>
      </c>
      <c r="W11927" s="32">
        <f t="shared" si="1495"/>
        <v>0</v>
      </c>
      <c r="X11927" s="32">
        <f t="shared" si="1496"/>
        <v>0</v>
      </c>
    </row>
    <row r="11928" spans="1:24" ht="14.25" customHeight="1">
      <c r="A11928" s="33" t="b">
        <f t="shared" si="1490"/>
        <v>0</v>
      </c>
      <c r="B11928" s="33">
        <f t="shared" si="1497"/>
        <v>11927</v>
      </c>
      <c r="C11928" s="17"/>
      <c r="N11928" s="37"/>
      <c r="O11928" s="37"/>
      <c r="P11928" s="37"/>
      <c r="Q11928" s="37"/>
      <c r="R11928" s="37"/>
      <c r="S11928" s="32">
        <f t="shared" si="1491"/>
        <v>0</v>
      </c>
      <c r="T11928" s="32">
        <f t="shared" si="1492"/>
        <v>0</v>
      </c>
      <c r="U11928" s="32">
        <f t="shared" si="1493"/>
        <v>0</v>
      </c>
      <c r="V11928" s="32">
        <f t="shared" si="1494"/>
        <v>0</v>
      </c>
      <c r="W11928" s="32">
        <f t="shared" si="1495"/>
        <v>0</v>
      </c>
      <c r="X11928" s="32">
        <f t="shared" si="1496"/>
        <v>0</v>
      </c>
    </row>
    <row r="11929" spans="1:24" ht="14.25" customHeight="1">
      <c r="A11929" s="33" t="b">
        <f t="shared" si="1490"/>
        <v>0</v>
      </c>
      <c r="B11929" s="33">
        <f t="shared" si="1497"/>
        <v>11928</v>
      </c>
      <c r="C11929" s="17"/>
      <c r="N11929" s="37"/>
      <c r="O11929" s="37"/>
      <c r="P11929" s="37"/>
      <c r="Q11929" s="37"/>
      <c r="R11929" s="37"/>
      <c r="S11929" s="32">
        <f t="shared" si="1491"/>
        <v>0</v>
      </c>
      <c r="T11929" s="32">
        <f t="shared" si="1492"/>
        <v>0</v>
      </c>
      <c r="U11929" s="32">
        <f t="shared" si="1493"/>
        <v>0</v>
      </c>
      <c r="V11929" s="32">
        <f t="shared" si="1494"/>
        <v>0</v>
      </c>
      <c r="W11929" s="32">
        <f t="shared" si="1495"/>
        <v>0</v>
      </c>
      <c r="X11929" s="32">
        <f t="shared" si="1496"/>
        <v>0</v>
      </c>
    </row>
    <row r="11930" spans="1:24" ht="14.25" customHeight="1">
      <c r="A11930" s="33" t="b">
        <f t="shared" si="1490"/>
        <v>0</v>
      </c>
      <c r="B11930" s="33">
        <f t="shared" si="1497"/>
        <v>11929</v>
      </c>
      <c r="C11930" s="17"/>
      <c r="N11930" s="37"/>
      <c r="O11930" s="37"/>
      <c r="P11930" s="37"/>
      <c r="Q11930" s="37"/>
      <c r="R11930" s="37"/>
      <c r="S11930" s="32">
        <f t="shared" si="1491"/>
        <v>0</v>
      </c>
      <c r="T11930" s="32">
        <f t="shared" si="1492"/>
        <v>0</v>
      </c>
      <c r="U11930" s="32">
        <f t="shared" si="1493"/>
        <v>0</v>
      </c>
      <c r="V11930" s="32">
        <f t="shared" si="1494"/>
        <v>0</v>
      </c>
      <c r="W11930" s="32">
        <f t="shared" si="1495"/>
        <v>0</v>
      </c>
      <c r="X11930" s="32">
        <f t="shared" si="1496"/>
        <v>0</v>
      </c>
    </row>
    <row r="11931" spans="1:24" ht="14.25" customHeight="1">
      <c r="A11931" s="33" t="b">
        <f t="shared" si="1490"/>
        <v>0</v>
      </c>
      <c r="B11931" s="33">
        <f t="shared" si="1497"/>
        <v>11930</v>
      </c>
      <c r="C11931" s="17"/>
      <c r="N11931" s="37"/>
      <c r="O11931" s="37"/>
      <c r="P11931" s="37"/>
      <c r="Q11931" s="37"/>
      <c r="R11931" s="37"/>
      <c r="S11931" s="32">
        <f t="shared" si="1491"/>
        <v>0</v>
      </c>
      <c r="T11931" s="32">
        <f t="shared" si="1492"/>
        <v>0</v>
      </c>
      <c r="U11931" s="32">
        <f t="shared" si="1493"/>
        <v>0</v>
      </c>
      <c r="V11931" s="32">
        <f t="shared" si="1494"/>
        <v>0</v>
      </c>
      <c r="W11931" s="32">
        <f t="shared" si="1495"/>
        <v>0</v>
      </c>
      <c r="X11931" s="32">
        <f t="shared" si="1496"/>
        <v>0</v>
      </c>
    </row>
    <row r="11932" spans="1:24" ht="14.25" customHeight="1">
      <c r="A11932" s="33" t="b">
        <f t="shared" si="1490"/>
        <v>0</v>
      </c>
      <c r="B11932" s="33">
        <f t="shared" si="1497"/>
        <v>11931</v>
      </c>
      <c r="C11932" s="17"/>
      <c r="N11932" s="37"/>
      <c r="O11932" s="37"/>
      <c r="P11932" s="37"/>
      <c r="Q11932" s="37"/>
      <c r="R11932" s="37"/>
      <c r="S11932" s="32">
        <f t="shared" si="1491"/>
        <v>0</v>
      </c>
      <c r="T11932" s="32">
        <f t="shared" si="1492"/>
        <v>0</v>
      </c>
      <c r="U11932" s="32">
        <f t="shared" si="1493"/>
        <v>0</v>
      </c>
      <c r="V11932" s="32">
        <f t="shared" si="1494"/>
        <v>0</v>
      </c>
      <c r="W11932" s="32">
        <f t="shared" si="1495"/>
        <v>0</v>
      </c>
      <c r="X11932" s="32">
        <f t="shared" si="1496"/>
        <v>0</v>
      </c>
    </row>
    <row r="11933" spans="1:24" ht="14.25" customHeight="1">
      <c r="A11933" s="33" t="b">
        <f t="shared" si="1490"/>
        <v>0</v>
      </c>
      <c r="B11933" s="33">
        <f t="shared" si="1497"/>
        <v>11932</v>
      </c>
      <c r="C11933" s="17"/>
      <c r="N11933" s="37"/>
      <c r="O11933" s="37"/>
      <c r="P11933" s="37"/>
      <c r="Q11933" s="37"/>
      <c r="R11933" s="37"/>
      <c r="S11933" s="32">
        <f t="shared" si="1491"/>
        <v>0</v>
      </c>
      <c r="T11933" s="32">
        <f t="shared" si="1492"/>
        <v>0</v>
      </c>
      <c r="U11933" s="32">
        <f t="shared" si="1493"/>
        <v>0</v>
      </c>
      <c r="V11933" s="32">
        <f t="shared" si="1494"/>
        <v>0</v>
      </c>
      <c r="W11933" s="32">
        <f t="shared" si="1495"/>
        <v>0</v>
      </c>
      <c r="X11933" s="32">
        <f t="shared" si="1496"/>
        <v>0</v>
      </c>
    </row>
    <row r="11934" spans="1:24" ht="14.25" customHeight="1">
      <c r="A11934" s="33" t="b">
        <f t="shared" si="1490"/>
        <v>0</v>
      </c>
      <c r="B11934" s="33">
        <f t="shared" si="1497"/>
        <v>11933</v>
      </c>
      <c r="C11934" s="17"/>
      <c r="N11934" s="37"/>
      <c r="O11934" s="37"/>
      <c r="P11934" s="37"/>
      <c r="Q11934" s="37"/>
      <c r="R11934" s="37"/>
      <c r="S11934" s="32">
        <f t="shared" si="1491"/>
        <v>0</v>
      </c>
      <c r="T11934" s="32">
        <f t="shared" si="1492"/>
        <v>0</v>
      </c>
      <c r="U11934" s="32">
        <f t="shared" si="1493"/>
        <v>0</v>
      </c>
      <c r="V11934" s="32">
        <f t="shared" si="1494"/>
        <v>0</v>
      </c>
      <c r="W11934" s="32">
        <f t="shared" si="1495"/>
        <v>0</v>
      </c>
      <c r="X11934" s="32">
        <f t="shared" si="1496"/>
        <v>0</v>
      </c>
    </row>
    <row r="11935" spans="1:24" ht="14.25" customHeight="1">
      <c r="A11935" s="33" t="b">
        <f t="shared" si="1490"/>
        <v>0</v>
      </c>
      <c r="B11935" s="33">
        <f t="shared" si="1497"/>
        <v>11934</v>
      </c>
      <c r="C11935" s="17"/>
      <c r="N11935" s="37"/>
      <c r="O11935" s="37"/>
      <c r="P11935" s="37"/>
      <c r="Q11935" s="37"/>
      <c r="R11935" s="37"/>
      <c r="S11935" s="32">
        <f t="shared" si="1491"/>
        <v>0</v>
      </c>
      <c r="T11935" s="32">
        <f t="shared" si="1492"/>
        <v>0</v>
      </c>
      <c r="U11935" s="32">
        <f t="shared" si="1493"/>
        <v>0</v>
      </c>
      <c r="V11935" s="32">
        <f t="shared" si="1494"/>
        <v>0</v>
      </c>
      <c r="W11935" s="32">
        <f t="shared" si="1495"/>
        <v>0</v>
      </c>
      <c r="X11935" s="32">
        <f t="shared" si="1496"/>
        <v>0</v>
      </c>
    </row>
    <row r="11936" spans="1:24" ht="14.25" customHeight="1">
      <c r="A11936" s="33" t="b">
        <f t="shared" si="1490"/>
        <v>0</v>
      </c>
      <c r="B11936" s="33">
        <f t="shared" si="1497"/>
        <v>11935</v>
      </c>
      <c r="C11936" s="17"/>
      <c r="N11936" s="37"/>
      <c r="O11936" s="37"/>
      <c r="P11936" s="37"/>
      <c r="Q11936" s="37"/>
      <c r="R11936" s="37"/>
      <c r="S11936" s="32">
        <f t="shared" si="1491"/>
        <v>0</v>
      </c>
      <c r="T11936" s="32">
        <f t="shared" si="1492"/>
        <v>0</v>
      </c>
      <c r="U11936" s="32">
        <f t="shared" si="1493"/>
        <v>0</v>
      </c>
      <c r="V11936" s="32">
        <f t="shared" si="1494"/>
        <v>0</v>
      </c>
      <c r="W11936" s="32">
        <f t="shared" si="1495"/>
        <v>0</v>
      </c>
      <c r="X11936" s="32">
        <f t="shared" si="1496"/>
        <v>0</v>
      </c>
    </row>
    <row r="11937" spans="1:24" ht="14.25" customHeight="1">
      <c r="A11937" s="33" t="b">
        <f t="shared" si="1490"/>
        <v>0</v>
      </c>
      <c r="B11937" s="33">
        <f t="shared" si="1497"/>
        <v>11936</v>
      </c>
      <c r="C11937" s="17"/>
      <c r="N11937" s="37"/>
      <c r="O11937" s="37"/>
      <c r="P11937" s="37"/>
      <c r="Q11937" s="37"/>
      <c r="R11937" s="37"/>
      <c r="S11937" s="32">
        <f t="shared" si="1491"/>
        <v>0</v>
      </c>
      <c r="T11937" s="32">
        <f t="shared" si="1492"/>
        <v>0</v>
      </c>
      <c r="U11937" s="32">
        <f t="shared" si="1493"/>
        <v>0</v>
      </c>
      <c r="V11937" s="32">
        <f t="shared" si="1494"/>
        <v>0</v>
      </c>
      <c r="W11937" s="32">
        <f t="shared" si="1495"/>
        <v>0</v>
      </c>
      <c r="X11937" s="32">
        <f t="shared" si="1496"/>
        <v>0</v>
      </c>
    </row>
    <row r="11938" spans="1:24" ht="14.25" customHeight="1">
      <c r="A11938" s="33" t="b">
        <f t="shared" si="1490"/>
        <v>0</v>
      </c>
      <c r="B11938" s="33">
        <f t="shared" si="1497"/>
        <v>11937</v>
      </c>
      <c r="C11938" s="17"/>
      <c r="N11938" s="37"/>
      <c r="O11938" s="37"/>
      <c r="P11938" s="37"/>
      <c r="Q11938" s="37"/>
      <c r="R11938" s="37"/>
      <c r="S11938" s="32">
        <f t="shared" si="1491"/>
        <v>0</v>
      </c>
      <c r="T11938" s="32">
        <f t="shared" si="1492"/>
        <v>0</v>
      </c>
      <c r="U11938" s="32">
        <f t="shared" si="1493"/>
        <v>0</v>
      </c>
      <c r="V11938" s="32">
        <f t="shared" si="1494"/>
        <v>0</v>
      </c>
      <c r="W11938" s="32">
        <f t="shared" si="1495"/>
        <v>0</v>
      </c>
      <c r="X11938" s="32">
        <f t="shared" si="1496"/>
        <v>0</v>
      </c>
    </row>
    <row r="11939" spans="1:24" ht="14.25" customHeight="1">
      <c r="A11939" s="33" t="b">
        <f t="shared" si="1490"/>
        <v>0</v>
      </c>
      <c r="B11939" s="33">
        <f t="shared" si="1497"/>
        <v>11938</v>
      </c>
      <c r="C11939" s="17"/>
      <c r="N11939" s="37"/>
      <c r="O11939" s="37"/>
      <c r="P11939" s="37"/>
      <c r="Q11939" s="37"/>
      <c r="R11939" s="37"/>
      <c r="S11939" s="32">
        <f t="shared" si="1491"/>
        <v>0</v>
      </c>
      <c r="T11939" s="32">
        <f t="shared" si="1492"/>
        <v>0</v>
      </c>
      <c r="U11939" s="32">
        <f t="shared" si="1493"/>
        <v>0</v>
      </c>
      <c r="V11939" s="32">
        <f t="shared" si="1494"/>
        <v>0</v>
      </c>
      <c r="W11939" s="32">
        <f t="shared" si="1495"/>
        <v>0</v>
      </c>
      <c r="X11939" s="32">
        <f t="shared" si="1496"/>
        <v>0</v>
      </c>
    </row>
    <row r="11940" spans="1:24" ht="14.25" customHeight="1">
      <c r="A11940" s="33" t="b">
        <f t="shared" si="1490"/>
        <v>0</v>
      </c>
      <c r="B11940" s="33">
        <f t="shared" si="1497"/>
        <v>11939</v>
      </c>
      <c r="C11940" s="17"/>
      <c r="N11940" s="37"/>
      <c r="O11940" s="37"/>
      <c r="P11940" s="37"/>
      <c r="Q11940" s="37"/>
      <c r="R11940" s="37"/>
      <c r="S11940" s="32">
        <f t="shared" si="1491"/>
        <v>0</v>
      </c>
      <c r="T11940" s="32">
        <f t="shared" si="1492"/>
        <v>0</v>
      </c>
      <c r="U11940" s="32">
        <f t="shared" si="1493"/>
        <v>0</v>
      </c>
      <c r="V11940" s="32">
        <f t="shared" si="1494"/>
        <v>0</v>
      </c>
      <c r="W11940" s="32">
        <f t="shared" si="1495"/>
        <v>0</v>
      </c>
      <c r="X11940" s="32">
        <f t="shared" si="1496"/>
        <v>0</v>
      </c>
    </row>
    <row r="11941" spans="1:24" ht="14.25" customHeight="1">
      <c r="A11941" s="33" t="b">
        <f t="shared" si="1490"/>
        <v>0</v>
      </c>
      <c r="B11941" s="33">
        <f t="shared" si="1497"/>
        <v>11940</v>
      </c>
      <c r="C11941" s="17"/>
      <c r="N11941" s="37"/>
      <c r="O11941" s="37"/>
      <c r="P11941" s="37"/>
      <c r="Q11941" s="37"/>
      <c r="R11941" s="37"/>
      <c r="S11941" s="32">
        <f t="shared" si="1491"/>
        <v>0</v>
      </c>
      <c r="T11941" s="32">
        <f t="shared" si="1492"/>
        <v>0</v>
      </c>
      <c r="U11941" s="32">
        <f t="shared" si="1493"/>
        <v>0</v>
      </c>
      <c r="V11941" s="32">
        <f t="shared" si="1494"/>
        <v>0</v>
      </c>
      <c r="W11941" s="32">
        <f t="shared" si="1495"/>
        <v>0</v>
      </c>
      <c r="X11941" s="32">
        <f t="shared" si="1496"/>
        <v>0</v>
      </c>
    </row>
    <row r="11942" spans="1:24" ht="14.25" customHeight="1">
      <c r="A11942" s="33" t="b">
        <f t="shared" si="1490"/>
        <v>0</v>
      </c>
      <c r="B11942" s="33">
        <f t="shared" si="1497"/>
        <v>11941</v>
      </c>
      <c r="C11942" s="17"/>
      <c r="N11942" s="37"/>
      <c r="O11942" s="37"/>
      <c r="P11942" s="37"/>
      <c r="Q11942" s="37"/>
      <c r="R11942" s="37"/>
      <c r="S11942" s="32">
        <f t="shared" si="1491"/>
        <v>0</v>
      </c>
      <c r="T11942" s="32">
        <f t="shared" si="1492"/>
        <v>0</v>
      </c>
      <c r="U11942" s="32">
        <f t="shared" si="1493"/>
        <v>0</v>
      </c>
      <c r="V11942" s="32">
        <f t="shared" si="1494"/>
        <v>0</v>
      </c>
      <c r="W11942" s="32">
        <f t="shared" si="1495"/>
        <v>0</v>
      </c>
      <c r="X11942" s="32">
        <f t="shared" si="1496"/>
        <v>0</v>
      </c>
    </row>
    <row r="11943" spans="1:24" ht="14.25" customHeight="1">
      <c r="A11943" s="33" t="b">
        <f t="shared" si="1490"/>
        <v>0</v>
      </c>
      <c r="B11943" s="33">
        <f t="shared" si="1497"/>
        <v>11942</v>
      </c>
      <c r="C11943" s="17"/>
      <c r="N11943" s="37"/>
      <c r="O11943" s="37"/>
      <c r="P11943" s="37"/>
      <c r="Q11943" s="37"/>
      <c r="R11943" s="37"/>
      <c r="S11943" s="32">
        <f t="shared" si="1491"/>
        <v>0</v>
      </c>
      <c r="T11943" s="32">
        <f t="shared" si="1492"/>
        <v>0</v>
      </c>
      <c r="U11943" s="32">
        <f t="shared" si="1493"/>
        <v>0</v>
      </c>
      <c r="V11943" s="32">
        <f t="shared" si="1494"/>
        <v>0</v>
      </c>
      <c r="W11943" s="32">
        <f t="shared" si="1495"/>
        <v>0</v>
      </c>
      <c r="X11943" s="32">
        <f t="shared" si="1496"/>
        <v>0</v>
      </c>
    </row>
    <row r="11944" spans="1:24" ht="14.25" customHeight="1">
      <c r="A11944" s="33" t="b">
        <f t="shared" si="1490"/>
        <v>0</v>
      </c>
      <c r="B11944" s="33">
        <f t="shared" si="1497"/>
        <v>11943</v>
      </c>
      <c r="C11944" s="17"/>
      <c r="N11944" s="37"/>
      <c r="O11944" s="37"/>
      <c r="P11944" s="37"/>
      <c r="Q11944" s="37"/>
      <c r="R11944" s="37"/>
      <c r="S11944" s="32">
        <f t="shared" si="1491"/>
        <v>0</v>
      </c>
      <c r="T11944" s="32">
        <f t="shared" si="1492"/>
        <v>0</v>
      </c>
      <c r="U11944" s="32">
        <f t="shared" si="1493"/>
        <v>0</v>
      </c>
      <c r="V11944" s="32">
        <f t="shared" si="1494"/>
        <v>0</v>
      </c>
      <c r="W11944" s="32">
        <f t="shared" si="1495"/>
        <v>0</v>
      </c>
      <c r="X11944" s="32">
        <f t="shared" si="1496"/>
        <v>0</v>
      </c>
    </row>
    <row r="11945" spans="1:24" ht="14.25" customHeight="1">
      <c r="A11945" s="33" t="b">
        <f t="shared" si="1490"/>
        <v>0</v>
      </c>
      <c r="B11945" s="33">
        <f t="shared" si="1497"/>
        <v>11944</v>
      </c>
      <c r="C11945" s="17"/>
      <c r="N11945" s="37"/>
      <c r="O11945" s="37"/>
      <c r="P11945" s="37"/>
      <c r="Q11945" s="37"/>
      <c r="R11945" s="37"/>
      <c r="S11945" s="32">
        <f t="shared" si="1491"/>
        <v>0</v>
      </c>
      <c r="T11945" s="32">
        <f t="shared" si="1492"/>
        <v>0</v>
      </c>
      <c r="U11945" s="32">
        <f t="shared" si="1493"/>
        <v>0</v>
      </c>
      <c r="V11945" s="32">
        <f t="shared" si="1494"/>
        <v>0</v>
      </c>
      <c r="W11945" s="32">
        <f t="shared" si="1495"/>
        <v>0</v>
      </c>
      <c r="X11945" s="32">
        <f t="shared" si="1496"/>
        <v>0</v>
      </c>
    </row>
    <row r="11946" spans="1:24" ht="14.25" customHeight="1">
      <c r="A11946" s="33" t="b">
        <f t="shared" si="1490"/>
        <v>0</v>
      </c>
      <c r="B11946" s="33">
        <f t="shared" si="1497"/>
        <v>11945</v>
      </c>
      <c r="C11946" s="17"/>
      <c r="N11946" s="37"/>
      <c r="O11946" s="37"/>
      <c r="P11946" s="37"/>
      <c r="Q11946" s="37"/>
      <c r="R11946" s="37"/>
      <c r="S11946" s="32">
        <f t="shared" si="1491"/>
        <v>0</v>
      </c>
      <c r="T11946" s="32">
        <f t="shared" si="1492"/>
        <v>0</v>
      </c>
      <c r="U11946" s="32">
        <f t="shared" si="1493"/>
        <v>0</v>
      </c>
      <c r="V11946" s="32">
        <f t="shared" si="1494"/>
        <v>0</v>
      </c>
      <c r="W11946" s="32">
        <f t="shared" si="1495"/>
        <v>0</v>
      </c>
      <c r="X11946" s="32">
        <f t="shared" si="1496"/>
        <v>0</v>
      </c>
    </row>
    <row r="11947" spans="1:24" ht="14.25" customHeight="1">
      <c r="A11947" s="33" t="b">
        <f t="shared" si="1490"/>
        <v>0</v>
      </c>
      <c r="B11947" s="33">
        <f t="shared" si="1497"/>
        <v>11946</v>
      </c>
      <c r="C11947" s="17"/>
      <c r="N11947" s="37"/>
      <c r="O11947" s="37"/>
      <c r="P11947" s="37"/>
      <c r="Q11947" s="37"/>
      <c r="R11947" s="37"/>
      <c r="S11947" s="32">
        <f t="shared" si="1491"/>
        <v>0</v>
      </c>
      <c r="T11947" s="32">
        <f t="shared" si="1492"/>
        <v>0</v>
      </c>
      <c r="U11947" s="32">
        <f t="shared" si="1493"/>
        <v>0</v>
      </c>
      <c r="V11947" s="32">
        <f t="shared" si="1494"/>
        <v>0</v>
      </c>
      <c r="W11947" s="32">
        <f t="shared" si="1495"/>
        <v>0</v>
      </c>
      <c r="X11947" s="32">
        <f t="shared" si="1496"/>
        <v>0</v>
      </c>
    </row>
    <row r="11948" spans="1:24" ht="14.25" customHeight="1">
      <c r="A11948" s="33" t="b">
        <f t="shared" si="1490"/>
        <v>0</v>
      </c>
      <c r="B11948" s="33">
        <f t="shared" si="1497"/>
        <v>11947</v>
      </c>
      <c r="C11948" s="17"/>
      <c r="N11948" s="37"/>
      <c r="O11948" s="37"/>
      <c r="P11948" s="37"/>
      <c r="Q11948" s="37"/>
      <c r="R11948" s="37"/>
      <c r="S11948" s="32">
        <f t="shared" si="1491"/>
        <v>0</v>
      </c>
      <c r="T11948" s="32">
        <f t="shared" si="1492"/>
        <v>0</v>
      </c>
      <c r="U11948" s="32">
        <f t="shared" si="1493"/>
        <v>0</v>
      </c>
      <c r="V11948" s="32">
        <f t="shared" si="1494"/>
        <v>0</v>
      </c>
      <c r="W11948" s="32">
        <f t="shared" si="1495"/>
        <v>0</v>
      </c>
      <c r="X11948" s="32">
        <f t="shared" si="1496"/>
        <v>0</v>
      </c>
    </row>
    <row r="11949" spans="1:24" ht="14.25" customHeight="1">
      <c r="A11949" s="33" t="b">
        <f t="shared" si="1490"/>
        <v>0</v>
      </c>
      <c r="B11949" s="33">
        <f t="shared" si="1497"/>
        <v>11948</v>
      </c>
      <c r="C11949" s="17"/>
      <c r="N11949" s="37"/>
      <c r="O11949" s="37"/>
      <c r="P11949" s="37"/>
      <c r="Q11949" s="37"/>
      <c r="R11949" s="37"/>
      <c r="S11949" s="32">
        <f t="shared" si="1491"/>
        <v>0</v>
      </c>
      <c r="T11949" s="32">
        <f t="shared" si="1492"/>
        <v>0</v>
      </c>
      <c r="U11949" s="32">
        <f t="shared" si="1493"/>
        <v>0</v>
      </c>
      <c r="V11949" s="32">
        <f t="shared" si="1494"/>
        <v>0</v>
      </c>
      <c r="W11949" s="32">
        <f t="shared" si="1495"/>
        <v>0</v>
      </c>
      <c r="X11949" s="32">
        <f t="shared" si="1496"/>
        <v>0</v>
      </c>
    </row>
    <row r="11950" spans="1:24" ht="14.25" customHeight="1">
      <c r="A11950" s="33" t="b">
        <f t="shared" si="1490"/>
        <v>0</v>
      </c>
      <c r="B11950" s="33">
        <f t="shared" si="1497"/>
        <v>11949</v>
      </c>
      <c r="C11950" s="17"/>
      <c r="N11950" s="37"/>
      <c r="O11950" s="37"/>
      <c r="P11950" s="37"/>
      <c r="Q11950" s="37"/>
      <c r="R11950" s="37"/>
      <c r="S11950" s="32">
        <f t="shared" si="1491"/>
        <v>0</v>
      </c>
      <c r="T11950" s="32">
        <f t="shared" si="1492"/>
        <v>0</v>
      </c>
      <c r="U11950" s="32">
        <f t="shared" si="1493"/>
        <v>0</v>
      </c>
      <c r="V11950" s="32">
        <f t="shared" si="1494"/>
        <v>0</v>
      </c>
      <c r="W11950" s="32">
        <f t="shared" si="1495"/>
        <v>0</v>
      </c>
      <c r="X11950" s="32">
        <f t="shared" si="1496"/>
        <v>0</v>
      </c>
    </row>
    <row r="11951" spans="1:24" ht="14.25" customHeight="1">
      <c r="A11951" s="33" t="b">
        <f t="shared" si="1490"/>
        <v>0</v>
      </c>
      <c r="B11951" s="33">
        <f t="shared" si="1497"/>
        <v>11950</v>
      </c>
      <c r="C11951" s="17"/>
      <c r="N11951" s="37"/>
      <c r="O11951" s="37"/>
      <c r="P11951" s="37"/>
      <c r="Q11951" s="37"/>
      <c r="R11951" s="37"/>
      <c r="S11951" s="32">
        <f t="shared" si="1491"/>
        <v>0</v>
      </c>
      <c r="T11951" s="32">
        <f t="shared" si="1492"/>
        <v>0</v>
      </c>
      <c r="U11951" s="32">
        <f t="shared" si="1493"/>
        <v>0</v>
      </c>
      <c r="V11951" s="32">
        <f t="shared" si="1494"/>
        <v>0</v>
      </c>
      <c r="W11951" s="32">
        <f t="shared" si="1495"/>
        <v>0</v>
      </c>
      <c r="X11951" s="32">
        <f t="shared" si="1496"/>
        <v>0</v>
      </c>
    </row>
    <row r="11952" spans="1:24" ht="14.25" customHeight="1">
      <c r="A11952" s="33" t="b">
        <f t="shared" si="1490"/>
        <v>0</v>
      </c>
      <c r="B11952" s="33">
        <f t="shared" si="1497"/>
        <v>11951</v>
      </c>
      <c r="C11952" s="17"/>
      <c r="N11952" s="37"/>
      <c r="O11952" s="37"/>
      <c r="P11952" s="37"/>
      <c r="Q11952" s="37"/>
      <c r="R11952" s="37"/>
      <c r="S11952" s="32">
        <f t="shared" si="1491"/>
        <v>0</v>
      </c>
      <c r="T11952" s="32">
        <f t="shared" si="1492"/>
        <v>0</v>
      </c>
      <c r="U11952" s="32">
        <f t="shared" si="1493"/>
        <v>0</v>
      </c>
      <c r="V11952" s="32">
        <f t="shared" si="1494"/>
        <v>0</v>
      </c>
      <c r="W11952" s="32">
        <f t="shared" si="1495"/>
        <v>0</v>
      </c>
      <c r="X11952" s="32">
        <f t="shared" si="1496"/>
        <v>0</v>
      </c>
    </row>
    <row r="11953" spans="1:24" ht="14.25" customHeight="1">
      <c r="A11953" s="33" t="b">
        <f t="shared" si="1490"/>
        <v>0</v>
      </c>
      <c r="B11953" s="33">
        <f t="shared" si="1497"/>
        <v>11952</v>
      </c>
      <c r="C11953" s="17"/>
      <c r="N11953" s="37"/>
      <c r="O11953" s="37"/>
      <c r="P11953" s="37"/>
      <c r="Q11953" s="37"/>
      <c r="R11953" s="37"/>
      <c r="S11953" s="32">
        <f t="shared" si="1491"/>
        <v>0</v>
      </c>
      <c r="T11953" s="32">
        <f t="shared" si="1492"/>
        <v>0</v>
      </c>
      <c r="U11953" s="32">
        <f t="shared" si="1493"/>
        <v>0</v>
      </c>
      <c r="V11953" s="32">
        <f t="shared" si="1494"/>
        <v>0</v>
      </c>
      <c r="W11953" s="32">
        <f t="shared" si="1495"/>
        <v>0</v>
      </c>
      <c r="X11953" s="32">
        <f t="shared" si="1496"/>
        <v>0</v>
      </c>
    </row>
    <row r="11954" spans="1:24" ht="14.25" customHeight="1">
      <c r="A11954" s="33" t="b">
        <f t="shared" si="1490"/>
        <v>0</v>
      </c>
      <c r="B11954" s="33">
        <f t="shared" si="1497"/>
        <v>11953</v>
      </c>
      <c r="C11954" s="17"/>
      <c r="N11954" s="37"/>
      <c r="O11954" s="37"/>
      <c r="P11954" s="37"/>
      <c r="Q11954" s="37"/>
      <c r="R11954" s="37"/>
      <c r="S11954" s="32">
        <f t="shared" si="1491"/>
        <v>0</v>
      </c>
      <c r="T11954" s="32">
        <f t="shared" si="1492"/>
        <v>0</v>
      </c>
      <c r="U11954" s="32">
        <f t="shared" si="1493"/>
        <v>0</v>
      </c>
      <c r="V11954" s="32">
        <f t="shared" si="1494"/>
        <v>0</v>
      </c>
      <c r="W11954" s="32">
        <f t="shared" si="1495"/>
        <v>0</v>
      </c>
      <c r="X11954" s="32">
        <f t="shared" si="1496"/>
        <v>0</v>
      </c>
    </row>
    <row r="11955" spans="1:24" ht="14.25" customHeight="1">
      <c r="A11955" s="33" t="b">
        <f t="shared" si="1490"/>
        <v>0</v>
      </c>
      <c r="B11955" s="33">
        <f t="shared" si="1497"/>
        <v>11954</v>
      </c>
      <c r="C11955" s="17"/>
      <c r="N11955" s="37"/>
      <c r="O11955" s="37"/>
      <c r="P11955" s="37"/>
      <c r="Q11955" s="37"/>
      <c r="R11955" s="37"/>
      <c r="S11955" s="32">
        <f t="shared" si="1491"/>
        <v>0</v>
      </c>
      <c r="T11955" s="32">
        <f t="shared" si="1492"/>
        <v>0</v>
      </c>
      <c r="U11955" s="32">
        <f t="shared" si="1493"/>
        <v>0</v>
      </c>
      <c r="V11955" s="32">
        <f t="shared" si="1494"/>
        <v>0</v>
      </c>
      <c r="W11955" s="32">
        <f t="shared" si="1495"/>
        <v>0</v>
      </c>
      <c r="X11955" s="32">
        <f t="shared" si="1496"/>
        <v>0</v>
      </c>
    </row>
    <row r="11956" spans="1:24" ht="14.25" customHeight="1">
      <c r="A11956" s="33" t="b">
        <f t="shared" si="1490"/>
        <v>0</v>
      </c>
      <c r="B11956" s="33">
        <f t="shared" si="1497"/>
        <v>11955</v>
      </c>
      <c r="C11956" s="17"/>
      <c r="N11956" s="37"/>
      <c r="O11956" s="37"/>
      <c r="P11956" s="37"/>
      <c r="Q11956" s="37"/>
      <c r="R11956" s="37"/>
      <c r="S11956" s="32">
        <f t="shared" si="1491"/>
        <v>0</v>
      </c>
      <c r="T11956" s="32">
        <f t="shared" si="1492"/>
        <v>0</v>
      </c>
      <c r="U11956" s="32">
        <f t="shared" si="1493"/>
        <v>0</v>
      </c>
      <c r="V11956" s="32">
        <f t="shared" si="1494"/>
        <v>0</v>
      </c>
      <c r="W11956" s="32">
        <f t="shared" si="1495"/>
        <v>0</v>
      </c>
      <c r="X11956" s="32">
        <f t="shared" si="1496"/>
        <v>0</v>
      </c>
    </row>
    <row r="11957" spans="1:24" ht="14.25" customHeight="1">
      <c r="A11957" s="33" t="b">
        <f t="shared" si="1490"/>
        <v>0</v>
      </c>
      <c r="B11957" s="33">
        <f t="shared" si="1497"/>
        <v>11956</v>
      </c>
      <c r="C11957" s="17"/>
      <c r="N11957" s="37"/>
      <c r="O11957" s="37"/>
      <c r="P11957" s="37"/>
      <c r="Q11957" s="37"/>
      <c r="R11957" s="37"/>
      <c r="S11957" s="32">
        <f t="shared" si="1491"/>
        <v>0</v>
      </c>
      <c r="T11957" s="32">
        <f t="shared" si="1492"/>
        <v>0</v>
      </c>
      <c r="U11957" s="32">
        <f t="shared" si="1493"/>
        <v>0</v>
      </c>
      <c r="V11957" s="32">
        <f t="shared" si="1494"/>
        <v>0</v>
      </c>
      <c r="W11957" s="32">
        <f t="shared" si="1495"/>
        <v>0</v>
      </c>
      <c r="X11957" s="32">
        <f t="shared" si="1496"/>
        <v>0</v>
      </c>
    </row>
    <row r="11958" spans="1:24" ht="14.25" customHeight="1">
      <c r="A11958" s="33" t="b">
        <f t="shared" si="1490"/>
        <v>0</v>
      </c>
      <c r="B11958" s="33">
        <f t="shared" si="1497"/>
        <v>11957</v>
      </c>
      <c r="C11958" s="17"/>
      <c r="N11958" s="37"/>
      <c r="O11958" s="37"/>
      <c r="P11958" s="37"/>
      <c r="Q11958" s="37"/>
      <c r="R11958" s="37"/>
      <c r="S11958" s="32">
        <f t="shared" si="1491"/>
        <v>0</v>
      </c>
      <c r="T11958" s="32">
        <f t="shared" si="1492"/>
        <v>0</v>
      </c>
      <c r="U11958" s="32">
        <f t="shared" si="1493"/>
        <v>0</v>
      </c>
      <c r="V11958" s="32">
        <f t="shared" si="1494"/>
        <v>0</v>
      </c>
      <c r="W11958" s="32">
        <f t="shared" si="1495"/>
        <v>0</v>
      </c>
      <c r="X11958" s="32">
        <f t="shared" si="1496"/>
        <v>0</v>
      </c>
    </row>
    <row r="11959" spans="1:24" ht="14.25" customHeight="1">
      <c r="A11959" s="33" t="b">
        <f t="shared" si="1490"/>
        <v>0</v>
      </c>
      <c r="B11959" s="33">
        <f t="shared" si="1497"/>
        <v>11958</v>
      </c>
      <c r="C11959" s="17"/>
      <c r="N11959" s="37"/>
      <c r="O11959" s="37"/>
      <c r="P11959" s="37"/>
      <c r="Q11959" s="37"/>
      <c r="R11959" s="37"/>
      <c r="S11959" s="32">
        <f t="shared" si="1491"/>
        <v>0</v>
      </c>
      <c r="T11959" s="32">
        <f t="shared" si="1492"/>
        <v>0</v>
      </c>
      <c r="U11959" s="32">
        <f t="shared" si="1493"/>
        <v>0</v>
      </c>
      <c r="V11959" s="32">
        <f t="shared" si="1494"/>
        <v>0</v>
      </c>
      <c r="W11959" s="32">
        <f t="shared" si="1495"/>
        <v>0</v>
      </c>
      <c r="X11959" s="32">
        <f t="shared" si="1496"/>
        <v>0</v>
      </c>
    </row>
    <row r="11960" spans="1:24" ht="14.25" customHeight="1">
      <c r="A11960" s="33" t="b">
        <f t="shared" si="1490"/>
        <v>0</v>
      </c>
      <c r="B11960" s="33">
        <f t="shared" si="1497"/>
        <v>11959</v>
      </c>
      <c r="C11960" s="17"/>
      <c r="N11960" s="37"/>
      <c r="O11960" s="37"/>
      <c r="P11960" s="37"/>
      <c r="Q11960" s="37"/>
      <c r="R11960" s="37"/>
      <c r="S11960" s="32">
        <f t="shared" si="1491"/>
        <v>0</v>
      </c>
      <c r="T11960" s="32">
        <f t="shared" si="1492"/>
        <v>0</v>
      </c>
      <c r="U11960" s="32">
        <f t="shared" si="1493"/>
        <v>0</v>
      </c>
      <c r="V11960" s="32">
        <f t="shared" si="1494"/>
        <v>0</v>
      </c>
      <c r="W11960" s="32">
        <f t="shared" si="1495"/>
        <v>0</v>
      </c>
      <c r="X11960" s="32">
        <f t="shared" si="1496"/>
        <v>0</v>
      </c>
    </row>
    <row r="11961" spans="1:24" ht="14.25" customHeight="1">
      <c r="A11961" s="33" t="b">
        <f t="shared" si="1490"/>
        <v>0</v>
      </c>
      <c r="B11961" s="33">
        <f t="shared" si="1497"/>
        <v>11960</v>
      </c>
      <c r="C11961" s="17"/>
      <c r="N11961" s="37"/>
      <c r="O11961" s="37"/>
      <c r="P11961" s="37"/>
      <c r="Q11961" s="37"/>
      <c r="R11961" s="37"/>
      <c r="S11961" s="32">
        <f t="shared" si="1491"/>
        <v>0</v>
      </c>
      <c r="T11961" s="32">
        <f t="shared" si="1492"/>
        <v>0</v>
      </c>
      <c r="U11961" s="32">
        <f t="shared" si="1493"/>
        <v>0</v>
      </c>
      <c r="V11961" s="32">
        <f t="shared" si="1494"/>
        <v>0</v>
      </c>
      <c r="W11961" s="32">
        <f t="shared" si="1495"/>
        <v>0</v>
      </c>
      <c r="X11961" s="32">
        <f t="shared" si="1496"/>
        <v>0</v>
      </c>
    </row>
    <row r="11962" spans="1:24" ht="14.25" customHeight="1">
      <c r="A11962" s="33" t="b">
        <f t="shared" si="1490"/>
        <v>0</v>
      </c>
      <c r="B11962" s="33">
        <f t="shared" si="1497"/>
        <v>11961</v>
      </c>
      <c r="C11962" s="17"/>
      <c r="N11962" s="37"/>
      <c r="O11962" s="37"/>
      <c r="P11962" s="37"/>
      <c r="Q11962" s="37"/>
      <c r="R11962" s="37"/>
      <c r="S11962" s="32">
        <f t="shared" si="1491"/>
        <v>0</v>
      </c>
      <c r="T11962" s="32">
        <f t="shared" si="1492"/>
        <v>0</v>
      </c>
      <c r="U11962" s="32">
        <f t="shared" si="1493"/>
        <v>0</v>
      </c>
      <c r="V11962" s="32">
        <f t="shared" si="1494"/>
        <v>0</v>
      </c>
      <c r="W11962" s="32">
        <f t="shared" si="1495"/>
        <v>0</v>
      </c>
      <c r="X11962" s="32">
        <f t="shared" si="1496"/>
        <v>0</v>
      </c>
    </row>
    <row r="11963" spans="1:24" ht="14.25" customHeight="1">
      <c r="A11963" s="33" t="b">
        <f t="shared" si="1490"/>
        <v>0</v>
      </c>
      <c r="B11963" s="33">
        <f t="shared" si="1497"/>
        <v>11962</v>
      </c>
      <c r="C11963" s="17"/>
      <c r="N11963" s="37"/>
      <c r="O11963" s="37"/>
      <c r="P11963" s="37"/>
      <c r="Q11963" s="37"/>
      <c r="R11963" s="37"/>
      <c r="S11963" s="32">
        <f t="shared" si="1491"/>
        <v>0</v>
      </c>
      <c r="T11963" s="32">
        <f t="shared" si="1492"/>
        <v>0</v>
      </c>
      <c r="U11963" s="32">
        <f t="shared" si="1493"/>
        <v>0</v>
      </c>
      <c r="V11963" s="32">
        <f t="shared" si="1494"/>
        <v>0</v>
      </c>
      <c r="W11963" s="32">
        <f t="shared" si="1495"/>
        <v>0</v>
      </c>
      <c r="X11963" s="32">
        <f t="shared" si="1496"/>
        <v>0</v>
      </c>
    </row>
    <row r="11964" spans="1:24" ht="14.25" customHeight="1">
      <c r="A11964" s="33" t="b">
        <f t="shared" si="1490"/>
        <v>0</v>
      </c>
      <c r="B11964" s="33">
        <f t="shared" si="1497"/>
        <v>11963</v>
      </c>
      <c r="C11964" s="17"/>
      <c r="N11964" s="37"/>
      <c r="O11964" s="37"/>
      <c r="P11964" s="37"/>
      <c r="Q11964" s="37"/>
      <c r="R11964" s="37"/>
      <c r="S11964" s="32">
        <f t="shared" si="1491"/>
        <v>0</v>
      </c>
      <c r="T11964" s="32">
        <f t="shared" si="1492"/>
        <v>0</v>
      </c>
      <c r="U11964" s="32">
        <f t="shared" si="1493"/>
        <v>0</v>
      </c>
      <c r="V11964" s="32">
        <f t="shared" si="1494"/>
        <v>0</v>
      </c>
      <c r="W11964" s="32">
        <f t="shared" si="1495"/>
        <v>0</v>
      </c>
      <c r="X11964" s="32">
        <f t="shared" si="1496"/>
        <v>0</v>
      </c>
    </row>
    <row r="11965" spans="1:24" ht="14.25" customHeight="1">
      <c r="A11965" s="33" t="b">
        <f t="shared" si="1490"/>
        <v>0</v>
      </c>
      <c r="B11965" s="33">
        <f t="shared" si="1497"/>
        <v>11964</v>
      </c>
      <c r="C11965" s="17"/>
      <c r="N11965" s="37"/>
      <c r="O11965" s="37"/>
      <c r="P11965" s="37"/>
      <c r="Q11965" s="37"/>
      <c r="R11965" s="37"/>
      <c r="S11965" s="32">
        <f t="shared" si="1491"/>
        <v>0</v>
      </c>
      <c r="T11965" s="32">
        <f t="shared" si="1492"/>
        <v>0</v>
      </c>
      <c r="U11965" s="32">
        <f t="shared" si="1493"/>
        <v>0</v>
      </c>
      <c r="V11965" s="32">
        <f t="shared" si="1494"/>
        <v>0</v>
      </c>
      <c r="W11965" s="32">
        <f t="shared" si="1495"/>
        <v>0</v>
      </c>
      <c r="X11965" s="32">
        <f t="shared" si="1496"/>
        <v>0</v>
      </c>
    </row>
    <row r="11966" spans="1:24" ht="14.25" customHeight="1">
      <c r="A11966" s="33" t="b">
        <f t="shared" si="1490"/>
        <v>0</v>
      </c>
      <c r="B11966" s="33">
        <f t="shared" si="1497"/>
        <v>11965</v>
      </c>
      <c r="C11966" s="17"/>
      <c r="N11966" s="37"/>
      <c r="O11966" s="37"/>
      <c r="P11966" s="37"/>
      <c r="Q11966" s="37"/>
      <c r="R11966" s="37"/>
      <c r="S11966" s="32">
        <f t="shared" si="1491"/>
        <v>0</v>
      </c>
      <c r="T11966" s="32">
        <f t="shared" si="1492"/>
        <v>0</v>
      </c>
      <c r="U11966" s="32">
        <f t="shared" si="1493"/>
        <v>0</v>
      </c>
      <c r="V11966" s="32">
        <f t="shared" si="1494"/>
        <v>0</v>
      </c>
      <c r="W11966" s="32">
        <f t="shared" si="1495"/>
        <v>0</v>
      </c>
      <c r="X11966" s="32">
        <f t="shared" si="1496"/>
        <v>0</v>
      </c>
    </row>
    <row r="11967" spans="1:24" ht="14.25" customHeight="1">
      <c r="A11967" s="33" t="b">
        <f t="shared" si="1490"/>
        <v>0</v>
      </c>
      <c r="B11967" s="33">
        <f t="shared" si="1497"/>
        <v>11966</v>
      </c>
      <c r="C11967" s="17"/>
      <c r="N11967" s="37"/>
      <c r="O11967" s="37"/>
      <c r="P11967" s="37"/>
      <c r="Q11967" s="37"/>
      <c r="R11967" s="37"/>
      <c r="S11967" s="32">
        <f t="shared" si="1491"/>
        <v>0</v>
      </c>
      <c r="T11967" s="32">
        <f t="shared" si="1492"/>
        <v>0</v>
      </c>
      <c r="U11967" s="32">
        <f t="shared" si="1493"/>
        <v>0</v>
      </c>
      <c r="V11967" s="32">
        <f t="shared" si="1494"/>
        <v>0</v>
      </c>
      <c r="W11967" s="32">
        <f t="shared" si="1495"/>
        <v>0</v>
      </c>
      <c r="X11967" s="32">
        <f t="shared" si="1496"/>
        <v>0</v>
      </c>
    </row>
    <row r="11968" spans="1:24" ht="14.25" customHeight="1">
      <c r="A11968" s="33" t="b">
        <f t="shared" si="1490"/>
        <v>0</v>
      </c>
      <c r="B11968" s="33">
        <f t="shared" si="1497"/>
        <v>11967</v>
      </c>
      <c r="C11968" s="17"/>
      <c r="N11968" s="37"/>
      <c r="O11968" s="37"/>
      <c r="P11968" s="37"/>
      <c r="Q11968" s="37"/>
      <c r="R11968" s="37"/>
      <c r="S11968" s="32">
        <f t="shared" si="1491"/>
        <v>0</v>
      </c>
      <c r="T11968" s="32">
        <f t="shared" si="1492"/>
        <v>0</v>
      </c>
      <c r="U11968" s="32">
        <f t="shared" si="1493"/>
        <v>0</v>
      </c>
      <c r="V11968" s="32">
        <f t="shared" si="1494"/>
        <v>0</v>
      </c>
      <c r="W11968" s="32">
        <f t="shared" si="1495"/>
        <v>0</v>
      </c>
      <c r="X11968" s="32">
        <f t="shared" si="1496"/>
        <v>0</v>
      </c>
    </row>
    <row r="11969" spans="1:24" ht="14.25" customHeight="1">
      <c r="A11969" s="33" t="b">
        <f t="shared" si="1490"/>
        <v>0</v>
      </c>
      <c r="B11969" s="33">
        <f t="shared" si="1497"/>
        <v>11968</v>
      </c>
      <c r="C11969" s="17"/>
      <c r="N11969" s="37"/>
      <c r="O11969" s="37"/>
      <c r="P11969" s="37"/>
      <c r="Q11969" s="37"/>
      <c r="R11969" s="37"/>
      <c r="S11969" s="32">
        <f t="shared" si="1491"/>
        <v>0</v>
      </c>
      <c r="T11969" s="32">
        <f t="shared" si="1492"/>
        <v>0</v>
      </c>
      <c r="U11969" s="32">
        <f t="shared" si="1493"/>
        <v>0</v>
      </c>
      <c r="V11969" s="32">
        <f t="shared" si="1494"/>
        <v>0</v>
      </c>
      <c r="W11969" s="32">
        <f t="shared" si="1495"/>
        <v>0</v>
      </c>
      <c r="X11969" s="32">
        <f t="shared" si="1496"/>
        <v>0</v>
      </c>
    </row>
    <row r="11970" spans="1:24" ht="14.25" customHeight="1">
      <c r="A11970" s="33" t="b">
        <f t="shared" ref="A11970:A12033" si="1498">IF(OR(COUNTIF(D11970:M11970, "NOT EXECUTED"), COUNTIF(D11970:M11970, "NOT COMPILED"), COUNTIF(D11970:M11970, "NOT EFFECTIVE")),TRUE,FALSE)</f>
        <v>0</v>
      </c>
      <c r="B11970" s="33">
        <f t="shared" si="1497"/>
        <v>11969</v>
      </c>
      <c r="C11970" s="17"/>
      <c r="N11970" s="37"/>
      <c r="O11970" s="37"/>
      <c r="P11970" s="37"/>
      <c r="Q11970" s="37"/>
      <c r="R11970" s="37"/>
      <c r="S11970" s="32">
        <f t="shared" ref="S11970:S12033" si="1499">IF(COUNTIF(H11970:M11970,"NOT EFFECTIVE"),1,0)</f>
        <v>0</v>
      </c>
      <c r="T11970" s="32">
        <f t="shared" ref="T11970:T12033" si="1500">IF(AND(D11970="NOT EXECUTED",COUNTA($N11970)&lt;&gt;0),1,0)</f>
        <v>0</v>
      </c>
      <c r="U11970" s="32">
        <f t="shared" ref="U11970:U12033" si="1501">IF(AND(E11970="NOT EXECUTED",COUNTA($N11970)&lt;&gt;0),1,0)</f>
        <v>0</v>
      </c>
      <c r="V11970" s="32">
        <f t="shared" ref="V11970:V12033" si="1502">IF(AND(F11970="NOT EXECUTED",COUNTA($N11970)&lt;&gt;0),1,0)</f>
        <v>0</v>
      </c>
      <c r="W11970" s="32">
        <f t="shared" ref="W11970:W12033" si="1503">IF(AND(G11970="NOT EXECUTED",COUNTA($N11970)&lt;&gt;0),1,0)</f>
        <v>0</v>
      </c>
      <c r="X11970" s="32">
        <f t="shared" ref="X11970:X12033" si="1504">IF(AND(S11970=1,COUNTA($N11970)&lt;&gt;0),1,0)</f>
        <v>0</v>
      </c>
    </row>
    <row r="11971" spans="1:24" ht="14.25" customHeight="1">
      <c r="A11971" s="33" t="b">
        <f t="shared" si="1498"/>
        <v>0</v>
      </c>
      <c r="B11971" s="33">
        <f t="shared" ref="B11971:B12034" si="1505">+B11970+1</f>
        <v>11970</v>
      </c>
      <c r="C11971" s="17"/>
      <c r="N11971" s="37"/>
      <c r="O11971" s="37"/>
      <c r="P11971" s="37"/>
      <c r="Q11971" s="37"/>
      <c r="R11971" s="37"/>
      <c r="S11971" s="32">
        <f t="shared" si="1499"/>
        <v>0</v>
      </c>
      <c r="T11971" s="32">
        <f t="shared" si="1500"/>
        <v>0</v>
      </c>
      <c r="U11971" s="32">
        <f t="shared" si="1501"/>
        <v>0</v>
      </c>
      <c r="V11971" s="32">
        <f t="shared" si="1502"/>
        <v>0</v>
      </c>
      <c r="W11971" s="32">
        <f t="shared" si="1503"/>
        <v>0</v>
      </c>
      <c r="X11971" s="32">
        <f t="shared" si="1504"/>
        <v>0</v>
      </c>
    </row>
    <row r="11972" spans="1:24" ht="14.25" customHeight="1">
      <c r="A11972" s="33" t="b">
        <f t="shared" si="1498"/>
        <v>0</v>
      </c>
      <c r="B11972" s="33">
        <f t="shared" si="1505"/>
        <v>11971</v>
      </c>
      <c r="C11972" s="17"/>
      <c r="N11972" s="37"/>
      <c r="O11972" s="37"/>
      <c r="P11972" s="37"/>
      <c r="Q11972" s="37"/>
      <c r="R11972" s="37"/>
      <c r="S11972" s="32">
        <f t="shared" si="1499"/>
        <v>0</v>
      </c>
      <c r="T11972" s="32">
        <f t="shared" si="1500"/>
        <v>0</v>
      </c>
      <c r="U11972" s="32">
        <f t="shared" si="1501"/>
        <v>0</v>
      </c>
      <c r="V11972" s="32">
        <f t="shared" si="1502"/>
        <v>0</v>
      </c>
      <c r="W11972" s="32">
        <f t="shared" si="1503"/>
        <v>0</v>
      </c>
      <c r="X11972" s="32">
        <f t="shared" si="1504"/>
        <v>0</v>
      </c>
    </row>
    <row r="11973" spans="1:24" ht="14.25" customHeight="1">
      <c r="A11973" s="33" t="b">
        <f t="shared" si="1498"/>
        <v>0</v>
      </c>
      <c r="B11973" s="33">
        <f t="shared" si="1505"/>
        <v>11972</v>
      </c>
      <c r="C11973" s="17"/>
      <c r="N11973" s="37"/>
      <c r="O11973" s="37"/>
      <c r="P11973" s="37"/>
      <c r="Q11973" s="37"/>
      <c r="R11973" s="37"/>
      <c r="S11973" s="32">
        <f t="shared" si="1499"/>
        <v>0</v>
      </c>
      <c r="T11973" s="32">
        <f t="shared" si="1500"/>
        <v>0</v>
      </c>
      <c r="U11973" s="32">
        <f t="shared" si="1501"/>
        <v>0</v>
      </c>
      <c r="V11973" s="32">
        <f t="shared" si="1502"/>
        <v>0</v>
      </c>
      <c r="W11973" s="32">
        <f t="shared" si="1503"/>
        <v>0</v>
      </c>
      <c r="X11973" s="32">
        <f t="shared" si="1504"/>
        <v>0</v>
      </c>
    </row>
    <row r="11974" spans="1:24" ht="14.25" customHeight="1">
      <c r="A11974" s="33" t="b">
        <f t="shared" si="1498"/>
        <v>0</v>
      </c>
      <c r="B11974" s="33">
        <f t="shared" si="1505"/>
        <v>11973</v>
      </c>
      <c r="C11974" s="17"/>
      <c r="N11974" s="37"/>
      <c r="O11974" s="37"/>
      <c r="P11974" s="37"/>
      <c r="Q11974" s="37"/>
      <c r="R11974" s="37"/>
      <c r="S11974" s="32">
        <f t="shared" si="1499"/>
        <v>0</v>
      </c>
      <c r="T11974" s="32">
        <f t="shared" si="1500"/>
        <v>0</v>
      </c>
      <c r="U11974" s="32">
        <f t="shared" si="1501"/>
        <v>0</v>
      </c>
      <c r="V11974" s="32">
        <f t="shared" si="1502"/>
        <v>0</v>
      </c>
      <c r="W11974" s="32">
        <f t="shared" si="1503"/>
        <v>0</v>
      </c>
      <c r="X11974" s="32">
        <f t="shared" si="1504"/>
        <v>0</v>
      </c>
    </row>
    <row r="11975" spans="1:24" ht="14.25" customHeight="1">
      <c r="A11975" s="33" t="b">
        <f t="shared" si="1498"/>
        <v>0</v>
      </c>
      <c r="B11975" s="33">
        <f t="shared" si="1505"/>
        <v>11974</v>
      </c>
      <c r="C11975" s="17"/>
      <c r="N11975" s="37"/>
      <c r="O11975" s="37"/>
      <c r="P11975" s="37"/>
      <c r="Q11975" s="37"/>
      <c r="R11975" s="37"/>
      <c r="S11975" s="32">
        <f t="shared" si="1499"/>
        <v>0</v>
      </c>
      <c r="T11975" s="32">
        <f t="shared" si="1500"/>
        <v>0</v>
      </c>
      <c r="U11975" s="32">
        <f t="shared" si="1501"/>
        <v>0</v>
      </c>
      <c r="V11975" s="32">
        <f t="shared" si="1502"/>
        <v>0</v>
      </c>
      <c r="W11975" s="32">
        <f t="shared" si="1503"/>
        <v>0</v>
      </c>
      <c r="X11975" s="32">
        <f t="shared" si="1504"/>
        <v>0</v>
      </c>
    </row>
    <row r="11976" spans="1:24" ht="14.25" customHeight="1">
      <c r="A11976" s="33" t="b">
        <f t="shared" si="1498"/>
        <v>0</v>
      </c>
      <c r="B11976" s="33">
        <f t="shared" si="1505"/>
        <v>11975</v>
      </c>
      <c r="C11976" s="17"/>
      <c r="N11976" s="37"/>
      <c r="O11976" s="37"/>
      <c r="P11976" s="37"/>
      <c r="Q11976" s="37"/>
      <c r="R11976" s="37"/>
      <c r="S11976" s="32">
        <f t="shared" si="1499"/>
        <v>0</v>
      </c>
      <c r="T11976" s="32">
        <f t="shared" si="1500"/>
        <v>0</v>
      </c>
      <c r="U11976" s="32">
        <f t="shared" si="1501"/>
        <v>0</v>
      </c>
      <c r="V11976" s="32">
        <f t="shared" si="1502"/>
        <v>0</v>
      </c>
      <c r="W11976" s="32">
        <f t="shared" si="1503"/>
        <v>0</v>
      </c>
      <c r="X11976" s="32">
        <f t="shared" si="1504"/>
        <v>0</v>
      </c>
    </row>
    <row r="11977" spans="1:24" ht="14.25" customHeight="1">
      <c r="A11977" s="33" t="b">
        <f t="shared" si="1498"/>
        <v>0</v>
      </c>
      <c r="B11977" s="33">
        <f t="shared" si="1505"/>
        <v>11976</v>
      </c>
      <c r="C11977" s="17"/>
      <c r="N11977" s="37"/>
      <c r="O11977" s="37"/>
      <c r="P11977" s="37"/>
      <c r="Q11977" s="37"/>
      <c r="R11977" s="37"/>
      <c r="S11977" s="32">
        <f t="shared" si="1499"/>
        <v>0</v>
      </c>
      <c r="T11977" s="32">
        <f t="shared" si="1500"/>
        <v>0</v>
      </c>
      <c r="U11977" s="32">
        <f t="shared" si="1501"/>
        <v>0</v>
      </c>
      <c r="V11977" s="32">
        <f t="shared" si="1502"/>
        <v>0</v>
      </c>
      <c r="W11977" s="32">
        <f t="shared" si="1503"/>
        <v>0</v>
      </c>
      <c r="X11977" s="32">
        <f t="shared" si="1504"/>
        <v>0</v>
      </c>
    </row>
    <row r="11978" spans="1:24" ht="14.25" customHeight="1">
      <c r="A11978" s="33" t="b">
        <f t="shared" si="1498"/>
        <v>0</v>
      </c>
      <c r="B11978" s="33">
        <f t="shared" si="1505"/>
        <v>11977</v>
      </c>
      <c r="C11978" s="17"/>
      <c r="N11978" s="37"/>
      <c r="O11978" s="37"/>
      <c r="P11978" s="37"/>
      <c r="Q11978" s="37"/>
      <c r="R11978" s="37"/>
      <c r="S11978" s="32">
        <f t="shared" si="1499"/>
        <v>0</v>
      </c>
      <c r="T11978" s="32">
        <f t="shared" si="1500"/>
        <v>0</v>
      </c>
      <c r="U11978" s="32">
        <f t="shared" si="1501"/>
        <v>0</v>
      </c>
      <c r="V11978" s="32">
        <f t="shared" si="1502"/>
        <v>0</v>
      </c>
      <c r="W11978" s="32">
        <f t="shared" si="1503"/>
        <v>0</v>
      </c>
      <c r="X11978" s="32">
        <f t="shared" si="1504"/>
        <v>0</v>
      </c>
    </row>
    <row r="11979" spans="1:24" ht="14.25" customHeight="1">
      <c r="A11979" s="33" t="b">
        <f t="shared" si="1498"/>
        <v>0</v>
      </c>
      <c r="B11979" s="33">
        <f t="shared" si="1505"/>
        <v>11978</v>
      </c>
      <c r="C11979" s="17"/>
      <c r="N11979" s="37"/>
      <c r="O11979" s="37"/>
      <c r="P11979" s="37"/>
      <c r="Q11979" s="37"/>
      <c r="R11979" s="37"/>
      <c r="S11979" s="32">
        <f t="shared" si="1499"/>
        <v>0</v>
      </c>
      <c r="T11979" s="32">
        <f t="shared" si="1500"/>
        <v>0</v>
      </c>
      <c r="U11979" s="32">
        <f t="shared" si="1501"/>
        <v>0</v>
      </c>
      <c r="V11979" s="32">
        <f t="shared" si="1502"/>
        <v>0</v>
      </c>
      <c r="W11979" s="32">
        <f t="shared" si="1503"/>
        <v>0</v>
      </c>
      <c r="X11979" s="32">
        <f t="shared" si="1504"/>
        <v>0</v>
      </c>
    </row>
    <row r="11980" spans="1:24" ht="14.25" customHeight="1">
      <c r="A11980" s="33" t="b">
        <f t="shared" si="1498"/>
        <v>0</v>
      </c>
      <c r="B11980" s="33">
        <f t="shared" si="1505"/>
        <v>11979</v>
      </c>
      <c r="C11980" s="17"/>
      <c r="N11980" s="37"/>
      <c r="O11980" s="37"/>
      <c r="P11980" s="37"/>
      <c r="Q11980" s="37"/>
      <c r="R11980" s="37"/>
      <c r="S11980" s="32">
        <f t="shared" si="1499"/>
        <v>0</v>
      </c>
      <c r="T11980" s="32">
        <f t="shared" si="1500"/>
        <v>0</v>
      </c>
      <c r="U11980" s="32">
        <f t="shared" si="1501"/>
        <v>0</v>
      </c>
      <c r="V11980" s="32">
        <f t="shared" si="1502"/>
        <v>0</v>
      </c>
      <c r="W11980" s="32">
        <f t="shared" si="1503"/>
        <v>0</v>
      </c>
      <c r="X11980" s="32">
        <f t="shared" si="1504"/>
        <v>0</v>
      </c>
    </row>
    <row r="11981" spans="1:24" ht="14.25" customHeight="1">
      <c r="A11981" s="33" t="b">
        <f t="shared" si="1498"/>
        <v>0</v>
      </c>
      <c r="B11981" s="33">
        <f t="shared" si="1505"/>
        <v>11980</v>
      </c>
      <c r="C11981" s="17"/>
      <c r="N11981" s="37"/>
      <c r="O11981" s="37"/>
      <c r="P11981" s="37"/>
      <c r="Q11981" s="37"/>
      <c r="R11981" s="37"/>
      <c r="S11981" s="32">
        <f t="shared" si="1499"/>
        <v>0</v>
      </c>
      <c r="T11981" s="32">
        <f t="shared" si="1500"/>
        <v>0</v>
      </c>
      <c r="U11981" s="32">
        <f t="shared" si="1501"/>
        <v>0</v>
      </c>
      <c r="V11981" s="32">
        <f t="shared" si="1502"/>
        <v>0</v>
      </c>
      <c r="W11981" s="32">
        <f t="shared" si="1503"/>
        <v>0</v>
      </c>
      <c r="X11981" s="32">
        <f t="shared" si="1504"/>
        <v>0</v>
      </c>
    </row>
    <row r="11982" spans="1:24" ht="14.25" customHeight="1">
      <c r="A11982" s="33" t="b">
        <f t="shared" si="1498"/>
        <v>0</v>
      </c>
      <c r="B11982" s="33">
        <f t="shared" si="1505"/>
        <v>11981</v>
      </c>
      <c r="C11982" s="17"/>
      <c r="N11982" s="37"/>
      <c r="O11982" s="37"/>
      <c r="P11982" s="37"/>
      <c r="Q11982" s="37"/>
      <c r="R11982" s="37"/>
      <c r="S11982" s="32">
        <f t="shared" si="1499"/>
        <v>0</v>
      </c>
      <c r="T11982" s="32">
        <f t="shared" si="1500"/>
        <v>0</v>
      </c>
      <c r="U11982" s="32">
        <f t="shared" si="1501"/>
        <v>0</v>
      </c>
      <c r="V11982" s="32">
        <f t="shared" si="1502"/>
        <v>0</v>
      </c>
      <c r="W11982" s="32">
        <f t="shared" si="1503"/>
        <v>0</v>
      </c>
      <c r="X11982" s="32">
        <f t="shared" si="1504"/>
        <v>0</v>
      </c>
    </row>
    <row r="11983" spans="1:24" ht="14.25" customHeight="1">
      <c r="A11983" s="33" t="b">
        <f t="shared" si="1498"/>
        <v>0</v>
      </c>
      <c r="B11983" s="33">
        <f t="shared" si="1505"/>
        <v>11982</v>
      </c>
      <c r="C11983" s="17"/>
      <c r="N11983" s="37"/>
      <c r="O11983" s="37"/>
      <c r="P11983" s="37"/>
      <c r="Q11983" s="37"/>
      <c r="R11983" s="37"/>
      <c r="S11983" s="32">
        <f t="shared" si="1499"/>
        <v>0</v>
      </c>
      <c r="T11983" s="32">
        <f t="shared" si="1500"/>
        <v>0</v>
      </c>
      <c r="U11983" s="32">
        <f t="shared" si="1501"/>
        <v>0</v>
      </c>
      <c r="V11983" s="32">
        <f t="shared" si="1502"/>
        <v>0</v>
      </c>
      <c r="W11983" s="32">
        <f t="shared" si="1503"/>
        <v>0</v>
      </c>
      <c r="X11983" s="32">
        <f t="shared" si="1504"/>
        <v>0</v>
      </c>
    </row>
    <row r="11984" spans="1:24" ht="14.25" customHeight="1">
      <c r="A11984" s="33" t="b">
        <f t="shared" si="1498"/>
        <v>0</v>
      </c>
      <c r="B11984" s="33">
        <f t="shared" si="1505"/>
        <v>11983</v>
      </c>
      <c r="C11984" s="17"/>
      <c r="N11984" s="37"/>
      <c r="O11984" s="37"/>
      <c r="P11984" s="37"/>
      <c r="Q11984" s="37"/>
      <c r="R11984" s="37"/>
      <c r="S11984" s="32">
        <f t="shared" si="1499"/>
        <v>0</v>
      </c>
      <c r="T11984" s="32">
        <f t="shared" si="1500"/>
        <v>0</v>
      </c>
      <c r="U11984" s="32">
        <f t="shared" si="1501"/>
        <v>0</v>
      </c>
      <c r="V11984" s="32">
        <f t="shared" si="1502"/>
        <v>0</v>
      </c>
      <c r="W11984" s="32">
        <f t="shared" si="1503"/>
        <v>0</v>
      </c>
      <c r="X11984" s="32">
        <f t="shared" si="1504"/>
        <v>0</v>
      </c>
    </row>
    <row r="11985" spans="1:24" ht="14.25" customHeight="1">
      <c r="A11985" s="33" t="b">
        <f t="shared" si="1498"/>
        <v>0</v>
      </c>
      <c r="B11985" s="33">
        <f t="shared" si="1505"/>
        <v>11984</v>
      </c>
      <c r="C11985" s="17"/>
      <c r="N11985" s="37"/>
      <c r="O11985" s="37"/>
      <c r="P11985" s="37"/>
      <c r="Q11985" s="37"/>
      <c r="R11985" s="37"/>
      <c r="S11985" s="32">
        <f t="shared" si="1499"/>
        <v>0</v>
      </c>
      <c r="T11985" s="32">
        <f t="shared" si="1500"/>
        <v>0</v>
      </c>
      <c r="U11985" s="32">
        <f t="shared" si="1501"/>
        <v>0</v>
      </c>
      <c r="V11985" s="32">
        <f t="shared" si="1502"/>
        <v>0</v>
      </c>
      <c r="W11985" s="32">
        <f t="shared" si="1503"/>
        <v>0</v>
      </c>
      <c r="X11985" s="32">
        <f t="shared" si="1504"/>
        <v>0</v>
      </c>
    </row>
    <row r="11986" spans="1:24" ht="14.25" customHeight="1">
      <c r="A11986" s="33" t="b">
        <f t="shared" si="1498"/>
        <v>0</v>
      </c>
      <c r="B11986" s="33">
        <f t="shared" si="1505"/>
        <v>11985</v>
      </c>
      <c r="C11986" s="17"/>
      <c r="N11986" s="37"/>
      <c r="O11986" s="37"/>
      <c r="P11986" s="37"/>
      <c r="Q11986" s="37"/>
      <c r="R11986" s="37"/>
      <c r="S11986" s="32">
        <f t="shared" si="1499"/>
        <v>0</v>
      </c>
      <c r="T11986" s="32">
        <f t="shared" si="1500"/>
        <v>0</v>
      </c>
      <c r="U11986" s="32">
        <f t="shared" si="1501"/>
        <v>0</v>
      </c>
      <c r="V11986" s="32">
        <f t="shared" si="1502"/>
        <v>0</v>
      </c>
      <c r="W11986" s="32">
        <f t="shared" si="1503"/>
        <v>0</v>
      </c>
      <c r="X11986" s="32">
        <f t="shared" si="1504"/>
        <v>0</v>
      </c>
    </row>
    <row r="11987" spans="1:24" ht="14.25" customHeight="1">
      <c r="A11987" s="33" t="b">
        <f t="shared" si="1498"/>
        <v>0</v>
      </c>
      <c r="B11987" s="33">
        <f t="shared" si="1505"/>
        <v>11986</v>
      </c>
      <c r="C11987" s="17"/>
      <c r="N11987" s="37"/>
      <c r="O11987" s="37"/>
      <c r="P11987" s="37"/>
      <c r="Q11987" s="37"/>
      <c r="R11987" s="37"/>
      <c r="S11987" s="32">
        <f t="shared" si="1499"/>
        <v>0</v>
      </c>
      <c r="T11987" s="32">
        <f t="shared" si="1500"/>
        <v>0</v>
      </c>
      <c r="U11987" s="32">
        <f t="shared" si="1501"/>
        <v>0</v>
      </c>
      <c r="V11987" s="32">
        <f t="shared" si="1502"/>
        <v>0</v>
      </c>
      <c r="W11987" s="32">
        <f t="shared" si="1503"/>
        <v>0</v>
      </c>
      <c r="X11987" s="32">
        <f t="shared" si="1504"/>
        <v>0</v>
      </c>
    </row>
    <row r="11988" spans="1:24" ht="14.25" customHeight="1">
      <c r="A11988" s="33" t="b">
        <f t="shared" si="1498"/>
        <v>0</v>
      </c>
      <c r="B11988" s="33">
        <f t="shared" si="1505"/>
        <v>11987</v>
      </c>
      <c r="C11988" s="17"/>
      <c r="N11988" s="37"/>
      <c r="O11988" s="37"/>
      <c r="P11988" s="37"/>
      <c r="Q11988" s="37"/>
      <c r="R11988" s="37"/>
      <c r="S11988" s="32">
        <f t="shared" si="1499"/>
        <v>0</v>
      </c>
      <c r="T11988" s="32">
        <f t="shared" si="1500"/>
        <v>0</v>
      </c>
      <c r="U11988" s="32">
        <f t="shared" si="1501"/>
        <v>0</v>
      </c>
      <c r="V11988" s="32">
        <f t="shared" si="1502"/>
        <v>0</v>
      </c>
      <c r="W11988" s="32">
        <f t="shared" si="1503"/>
        <v>0</v>
      </c>
      <c r="X11988" s="32">
        <f t="shared" si="1504"/>
        <v>0</v>
      </c>
    </row>
    <row r="11989" spans="1:24" ht="14.25" customHeight="1">
      <c r="A11989" s="33" t="b">
        <f t="shared" si="1498"/>
        <v>0</v>
      </c>
      <c r="B11989" s="33">
        <f t="shared" si="1505"/>
        <v>11988</v>
      </c>
      <c r="C11989" s="17"/>
      <c r="N11989" s="37"/>
      <c r="O11989" s="37"/>
      <c r="P11989" s="37"/>
      <c r="Q11989" s="37"/>
      <c r="R11989" s="37"/>
      <c r="S11989" s="32">
        <f t="shared" si="1499"/>
        <v>0</v>
      </c>
      <c r="T11989" s="32">
        <f t="shared" si="1500"/>
        <v>0</v>
      </c>
      <c r="U11989" s="32">
        <f t="shared" si="1501"/>
        <v>0</v>
      </c>
      <c r="V11989" s="32">
        <f t="shared" si="1502"/>
        <v>0</v>
      </c>
      <c r="W11989" s="32">
        <f t="shared" si="1503"/>
        <v>0</v>
      </c>
      <c r="X11989" s="32">
        <f t="shared" si="1504"/>
        <v>0</v>
      </c>
    </row>
    <row r="11990" spans="1:24" ht="14.25" customHeight="1">
      <c r="A11990" s="33" t="b">
        <f t="shared" si="1498"/>
        <v>0</v>
      </c>
      <c r="B11990" s="33">
        <f t="shared" si="1505"/>
        <v>11989</v>
      </c>
      <c r="C11990" s="17"/>
      <c r="N11990" s="37"/>
      <c r="O11990" s="37"/>
      <c r="P11990" s="37"/>
      <c r="Q11990" s="37"/>
      <c r="R11990" s="37"/>
      <c r="S11990" s="32">
        <f t="shared" si="1499"/>
        <v>0</v>
      </c>
      <c r="T11990" s="32">
        <f t="shared" si="1500"/>
        <v>0</v>
      </c>
      <c r="U11990" s="32">
        <f t="shared" si="1501"/>
        <v>0</v>
      </c>
      <c r="V11990" s="32">
        <f t="shared" si="1502"/>
        <v>0</v>
      </c>
      <c r="W11990" s="32">
        <f t="shared" si="1503"/>
        <v>0</v>
      </c>
      <c r="X11990" s="32">
        <f t="shared" si="1504"/>
        <v>0</v>
      </c>
    </row>
    <row r="11991" spans="1:24" ht="14.25" customHeight="1">
      <c r="A11991" s="33" t="b">
        <f t="shared" si="1498"/>
        <v>0</v>
      </c>
      <c r="B11991" s="33">
        <f t="shared" si="1505"/>
        <v>11990</v>
      </c>
      <c r="C11991" s="17"/>
      <c r="N11991" s="37"/>
      <c r="O11991" s="37"/>
      <c r="P11991" s="37"/>
      <c r="Q11991" s="37"/>
      <c r="R11991" s="37"/>
      <c r="S11991" s="32">
        <f t="shared" si="1499"/>
        <v>0</v>
      </c>
      <c r="T11991" s="32">
        <f t="shared" si="1500"/>
        <v>0</v>
      </c>
      <c r="U11991" s="32">
        <f t="shared" si="1501"/>
        <v>0</v>
      </c>
      <c r="V11991" s="32">
        <f t="shared" si="1502"/>
        <v>0</v>
      </c>
      <c r="W11991" s="32">
        <f t="shared" si="1503"/>
        <v>0</v>
      </c>
      <c r="X11991" s="32">
        <f t="shared" si="1504"/>
        <v>0</v>
      </c>
    </row>
    <row r="11992" spans="1:24" ht="14.25" customHeight="1">
      <c r="A11992" s="33" t="b">
        <f t="shared" si="1498"/>
        <v>0</v>
      </c>
      <c r="B11992" s="33">
        <f t="shared" si="1505"/>
        <v>11991</v>
      </c>
      <c r="C11992" s="17"/>
      <c r="N11992" s="37"/>
      <c r="O11992" s="37"/>
      <c r="P11992" s="37"/>
      <c r="Q11992" s="37"/>
      <c r="R11992" s="37"/>
      <c r="S11992" s="32">
        <f t="shared" si="1499"/>
        <v>0</v>
      </c>
      <c r="T11992" s="32">
        <f t="shared" si="1500"/>
        <v>0</v>
      </c>
      <c r="U11992" s="32">
        <f t="shared" si="1501"/>
        <v>0</v>
      </c>
      <c r="V11992" s="32">
        <f t="shared" si="1502"/>
        <v>0</v>
      </c>
      <c r="W11992" s="32">
        <f t="shared" si="1503"/>
        <v>0</v>
      </c>
      <c r="X11992" s="32">
        <f t="shared" si="1504"/>
        <v>0</v>
      </c>
    </row>
    <row r="11993" spans="1:24" ht="14.25" customHeight="1">
      <c r="A11993" s="33" t="b">
        <f t="shared" si="1498"/>
        <v>0</v>
      </c>
      <c r="B11993" s="33">
        <f t="shared" si="1505"/>
        <v>11992</v>
      </c>
      <c r="C11993" s="17"/>
      <c r="N11993" s="37"/>
      <c r="O11993" s="37"/>
      <c r="P11993" s="37"/>
      <c r="Q11993" s="37"/>
      <c r="R11993" s="37"/>
      <c r="S11993" s="32">
        <f t="shared" si="1499"/>
        <v>0</v>
      </c>
      <c r="T11993" s="32">
        <f t="shared" si="1500"/>
        <v>0</v>
      </c>
      <c r="U11993" s="32">
        <f t="shared" si="1501"/>
        <v>0</v>
      </c>
      <c r="V11993" s="32">
        <f t="shared" si="1502"/>
        <v>0</v>
      </c>
      <c r="W11993" s="32">
        <f t="shared" si="1503"/>
        <v>0</v>
      </c>
      <c r="X11993" s="32">
        <f t="shared" si="1504"/>
        <v>0</v>
      </c>
    </row>
    <row r="11994" spans="1:24" ht="14.25" customHeight="1">
      <c r="A11994" s="33" t="b">
        <f t="shared" si="1498"/>
        <v>0</v>
      </c>
      <c r="B11994" s="33">
        <f t="shared" si="1505"/>
        <v>11993</v>
      </c>
      <c r="C11994" s="17"/>
      <c r="N11994" s="37"/>
      <c r="O11994" s="37"/>
      <c r="P11994" s="37"/>
      <c r="Q11994" s="37"/>
      <c r="R11994" s="37"/>
      <c r="S11994" s="32">
        <f t="shared" si="1499"/>
        <v>0</v>
      </c>
      <c r="T11994" s="32">
        <f t="shared" si="1500"/>
        <v>0</v>
      </c>
      <c r="U11994" s="32">
        <f t="shared" si="1501"/>
        <v>0</v>
      </c>
      <c r="V11994" s="32">
        <f t="shared" si="1502"/>
        <v>0</v>
      </c>
      <c r="W11994" s="32">
        <f t="shared" si="1503"/>
        <v>0</v>
      </c>
      <c r="X11994" s="32">
        <f t="shared" si="1504"/>
        <v>0</v>
      </c>
    </row>
    <row r="11995" spans="1:24" ht="14.25" customHeight="1">
      <c r="A11995" s="33" t="b">
        <f t="shared" si="1498"/>
        <v>0</v>
      </c>
      <c r="B11995" s="33">
        <f t="shared" si="1505"/>
        <v>11994</v>
      </c>
      <c r="C11995" s="17"/>
      <c r="N11995" s="37"/>
      <c r="O11995" s="37"/>
      <c r="P11995" s="37"/>
      <c r="Q11995" s="37"/>
      <c r="R11995" s="37"/>
      <c r="S11995" s="32">
        <f t="shared" si="1499"/>
        <v>0</v>
      </c>
      <c r="T11995" s="32">
        <f t="shared" si="1500"/>
        <v>0</v>
      </c>
      <c r="U11995" s="32">
        <f t="shared" si="1501"/>
        <v>0</v>
      </c>
      <c r="V11995" s="32">
        <f t="shared" si="1502"/>
        <v>0</v>
      </c>
      <c r="W11995" s="32">
        <f t="shared" si="1503"/>
        <v>0</v>
      </c>
      <c r="X11995" s="32">
        <f t="shared" si="1504"/>
        <v>0</v>
      </c>
    </row>
    <row r="11996" spans="1:24" ht="14.25" customHeight="1">
      <c r="A11996" s="33" t="b">
        <f t="shared" si="1498"/>
        <v>0</v>
      </c>
      <c r="B11996" s="33">
        <f t="shared" si="1505"/>
        <v>11995</v>
      </c>
      <c r="C11996" s="17"/>
      <c r="N11996" s="37"/>
      <c r="O11996" s="37"/>
      <c r="P11996" s="37"/>
      <c r="Q11996" s="37"/>
      <c r="R11996" s="37"/>
      <c r="S11996" s="32">
        <f t="shared" si="1499"/>
        <v>0</v>
      </c>
      <c r="T11996" s="32">
        <f t="shared" si="1500"/>
        <v>0</v>
      </c>
      <c r="U11996" s="32">
        <f t="shared" si="1501"/>
        <v>0</v>
      </c>
      <c r="V11996" s="32">
        <f t="shared" si="1502"/>
        <v>0</v>
      </c>
      <c r="W11996" s="32">
        <f t="shared" si="1503"/>
        <v>0</v>
      </c>
      <c r="X11996" s="32">
        <f t="shared" si="1504"/>
        <v>0</v>
      </c>
    </row>
    <row r="11997" spans="1:24" ht="14.25" customHeight="1">
      <c r="A11997" s="33" t="b">
        <f t="shared" si="1498"/>
        <v>0</v>
      </c>
      <c r="B11997" s="33">
        <f t="shared" si="1505"/>
        <v>11996</v>
      </c>
      <c r="C11997" s="17"/>
      <c r="N11997" s="37"/>
      <c r="O11997" s="37"/>
      <c r="P11997" s="37"/>
      <c r="Q11997" s="37"/>
      <c r="R11997" s="37"/>
      <c r="S11997" s="32">
        <f t="shared" si="1499"/>
        <v>0</v>
      </c>
      <c r="T11997" s="32">
        <f t="shared" si="1500"/>
        <v>0</v>
      </c>
      <c r="U11997" s="32">
        <f t="shared" si="1501"/>
        <v>0</v>
      </c>
      <c r="V11997" s="32">
        <f t="shared" si="1502"/>
        <v>0</v>
      </c>
      <c r="W11997" s="32">
        <f t="shared" si="1503"/>
        <v>0</v>
      </c>
      <c r="X11997" s="32">
        <f t="shared" si="1504"/>
        <v>0</v>
      </c>
    </row>
    <row r="11998" spans="1:24" ht="14.25" customHeight="1">
      <c r="A11998" s="33" t="b">
        <f t="shared" si="1498"/>
        <v>0</v>
      </c>
      <c r="B11998" s="33">
        <f t="shared" si="1505"/>
        <v>11997</v>
      </c>
      <c r="C11998" s="17"/>
      <c r="N11998" s="37"/>
      <c r="O11998" s="37"/>
      <c r="P11998" s="37"/>
      <c r="Q11998" s="37"/>
      <c r="R11998" s="37"/>
      <c r="S11998" s="32">
        <f t="shared" si="1499"/>
        <v>0</v>
      </c>
      <c r="T11998" s="32">
        <f t="shared" si="1500"/>
        <v>0</v>
      </c>
      <c r="U11998" s="32">
        <f t="shared" si="1501"/>
        <v>0</v>
      </c>
      <c r="V11998" s="32">
        <f t="shared" si="1502"/>
        <v>0</v>
      </c>
      <c r="W11998" s="32">
        <f t="shared" si="1503"/>
        <v>0</v>
      </c>
      <c r="X11998" s="32">
        <f t="shared" si="1504"/>
        <v>0</v>
      </c>
    </row>
    <row r="11999" spans="1:24" ht="14.25" customHeight="1">
      <c r="A11999" s="33" t="b">
        <f t="shared" si="1498"/>
        <v>0</v>
      </c>
      <c r="B11999" s="33">
        <f t="shared" si="1505"/>
        <v>11998</v>
      </c>
      <c r="C11999" s="17"/>
      <c r="N11999" s="37"/>
      <c r="O11999" s="37"/>
      <c r="P11999" s="37"/>
      <c r="Q11999" s="37"/>
      <c r="R11999" s="37"/>
      <c r="S11999" s="32">
        <f t="shared" si="1499"/>
        <v>0</v>
      </c>
      <c r="T11999" s="32">
        <f t="shared" si="1500"/>
        <v>0</v>
      </c>
      <c r="U11999" s="32">
        <f t="shared" si="1501"/>
        <v>0</v>
      </c>
      <c r="V11999" s="32">
        <f t="shared" si="1502"/>
        <v>0</v>
      </c>
      <c r="W11999" s="32">
        <f t="shared" si="1503"/>
        <v>0</v>
      </c>
      <c r="X11999" s="32">
        <f t="shared" si="1504"/>
        <v>0</v>
      </c>
    </row>
    <row r="12000" spans="1:24" ht="14.25" customHeight="1">
      <c r="A12000" s="33" t="b">
        <f t="shared" si="1498"/>
        <v>0</v>
      </c>
      <c r="B12000" s="33">
        <f t="shared" si="1505"/>
        <v>11999</v>
      </c>
      <c r="C12000" s="17"/>
      <c r="N12000" s="37"/>
      <c r="O12000" s="37"/>
      <c r="P12000" s="37"/>
      <c r="Q12000" s="37"/>
      <c r="R12000" s="37"/>
      <c r="S12000" s="32">
        <f t="shared" si="1499"/>
        <v>0</v>
      </c>
      <c r="T12000" s="32">
        <f t="shared" si="1500"/>
        <v>0</v>
      </c>
      <c r="U12000" s="32">
        <f t="shared" si="1501"/>
        <v>0</v>
      </c>
      <c r="V12000" s="32">
        <f t="shared" si="1502"/>
        <v>0</v>
      </c>
      <c r="W12000" s="32">
        <f t="shared" si="1503"/>
        <v>0</v>
      </c>
      <c r="X12000" s="32">
        <f t="shared" si="1504"/>
        <v>0</v>
      </c>
    </row>
    <row r="12001" spans="1:24" ht="14.25" customHeight="1">
      <c r="A12001" s="33" t="b">
        <f t="shared" si="1498"/>
        <v>0</v>
      </c>
      <c r="B12001" s="33">
        <f t="shared" si="1505"/>
        <v>12000</v>
      </c>
      <c r="C12001" s="17"/>
      <c r="N12001" s="37"/>
      <c r="O12001" s="37"/>
      <c r="P12001" s="37"/>
      <c r="Q12001" s="37"/>
      <c r="R12001" s="37"/>
      <c r="S12001" s="32">
        <f t="shared" si="1499"/>
        <v>0</v>
      </c>
      <c r="T12001" s="32">
        <f t="shared" si="1500"/>
        <v>0</v>
      </c>
      <c r="U12001" s="32">
        <f t="shared" si="1501"/>
        <v>0</v>
      </c>
      <c r="V12001" s="32">
        <f t="shared" si="1502"/>
        <v>0</v>
      </c>
      <c r="W12001" s="32">
        <f t="shared" si="1503"/>
        <v>0</v>
      </c>
      <c r="X12001" s="32">
        <f t="shared" si="1504"/>
        <v>0</v>
      </c>
    </row>
    <row r="12002" spans="1:24" ht="14.25" customHeight="1">
      <c r="A12002" s="33" t="b">
        <f t="shared" si="1498"/>
        <v>0</v>
      </c>
      <c r="B12002" s="33">
        <f t="shared" si="1505"/>
        <v>12001</v>
      </c>
      <c r="C12002" s="17"/>
      <c r="N12002" s="37"/>
      <c r="O12002" s="37"/>
      <c r="P12002" s="37"/>
      <c r="Q12002" s="37"/>
      <c r="R12002" s="37"/>
      <c r="S12002" s="32">
        <f t="shared" si="1499"/>
        <v>0</v>
      </c>
      <c r="T12002" s="32">
        <f t="shared" si="1500"/>
        <v>0</v>
      </c>
      <c r="U12002" s="32">
        <f t="shared" si="1501"/>
        <v>0</v>
      </c>
      <c r="V12002" s="32">
        <f t="shared" si="1502"/>
        <v>0</v>
      </c>
      <c r="W12002" s="32">
        <f t="shared" si="1503"/>
        <v>0</v>
      </c>
      <c r="X12002" s="32">
        <f t="shared" si="1504"/>
        <v>0</v>
      </c>
    </row>
    <row r="12003" spans="1:24" ht="14.25" customHeight="1">
      <c r="A12003" s="33" t="b">
        <f t="shared" si="1498"/>
        <v>0</v>
      </c>
      <c r="B12003" s="33">
        <f t="shared" si="1505"/>
        <v>12002</v>
      </c>
      <c r="C12003" s="17"/>
      <c r="N12003" s="37"/>
      <c r="O12003" s="37"/>
      <c r="P12003" s="37"/>
      <c r="Q12003" s="37"/>
      <c r="R12003" s="37"/>
      <c r="S12003" s="32">
        <f t="shared" si="1499"/>
        <v>0</v>
      </c>
      <c r="T12003" s="32">
        <f t="shared" si="1500"/>
        <v>0</v>
      </c>
      <c r="U12003" s="32">
        <f t="shared" si="1501"/>
        <v>0</v>
      </c>
      <c r="V12003" s="32">
        <f t="shared" si="1502"/>
        <v>0</v>
      </c>
      <c r="W12003" s="32">
        <f t="shared" si="1503"/>
        <v>0</v>
      </c>
      <c r="X12003" s="32">
        <f t="shared" si="1504"/>
        <v>0</v>
      </c>
    </row>
    <row r="12004" spans="1:24" ht="14.25" customHeight="1">
      <c r="A12004" s="33" t="b">
        <f t="shared" si="1498"/>
        <v>0</v>
      </c>
      <c r="B12004" s="33">
        <f t="shared" si="1505"/>
        <v>12003</v>
      </c>
      <c r="C12004" s="17"/>
      <c r="N12004" s="37"/>
      <c r="O12004" s="37"/>
      <c r="P12004" s="37"/>
      <c r="Q12004" s="37"/>
      <c r="R12004" s="37"/>
      <c r="S12004" s="32">
        <f t="shared" si="1499"/>
        <v>0</v>
      </c>
      <c r="T12004" s="32">
        <f t="shared" si="1500"/>
        <v>0</v>
      </c>
      <c r="U12004" s="32">
        <f t="shared" si="1501"/>
        <v>0</v>
      </c>
      <c r="V12004" s="32">
        <f t="shared" si="1502"/>
        <v>0</v>
      </c>
      <c r="W12004" s="32">
        <f t="shared" si="1503"/>
        <v>0</v>
      </c>
      <c r="X12004" s="32">
        <f t="shared" si="1504"/>
        <v>0</v>
      </c>
    </row>
    <row r="12005" spans="1:24" ht="14.25" customHeight="1">
      <c r="A12005" s="33" t="b">
        <f t="shared" si="1498"/>
        <v>0</v>
      </c>
      <c r="B12005" s="33">
        <f t="shared" si="1505"/>
        <v>12004</v>
      </c>
      <c r="C12005" s="17"/>
      <c r="N12005" s="37"/>
      <c r="O12005" s="37"/>
      <c r="P12005" s="37"/>
      <c r="Q12005" s="37"/>
      <c r="R12005" s="37"/>
      <c r="S12005" s="32">
        <f t="shared" si="1499"/>
        <v>0</v>
      </c>
      <c r="T12005" s="32">
        <f t="shared" si="1500"/>
        <v>0</v>
      </c>
      <c r="U12005" s="32">
        <f t="shared" si="1501"/>
        <v>0</v>
      </c>
      <c r="V12005" s="32">
        <f t="shared" si="1502"/>
        <v>0</v>
      </c>
      <c r="W12005" s="32">
        <f t="shared" si="1503"/>
        <v>0</v>
      </c>
      <c r="X12005" s="32">
        <f t="shared" si="1504"/>
        <v>0</v>
      </c>
    </row>
    <row r="12006" spans="1:24" ht="14.25" customHeight="1">
      <c r="A12006" s="33" t="b">
        <f t="shared" si="1498"/>
        <v>0</v>
      </c>
      <c r="B12006" s="33">
        <f t="shared" si="1505"/>
        <v>12005</v>
      </c>
      <c r="C12006" s="17"/>
      <c r="N12006" s="37"/>
      <c r="O12006" s="37"/>
      <c r="P12006" s="37"/>
      <c r="Q12006" s="37"/>
      <c r="R12006" s="37"/>
      <c r="S12006" s="32">
        <f t="shared" si="1499"/>
        <v>0</v>
      </c>
      <c r="T12006" s="32">
        <f t="shared" si="1500"/>
        <v>0</v>
      </c>
      <c r="U12006" s="32">
        <f t="shared" si="1501"/>
        <v>0</v>
      </c>
      <c r="V12006" s="32">
        <f t="shared" si="1502"/>
        <v>0</v>
      </c>
      <c r="W12006" s="32">
        <f t="shared" si="1503"/>
        <v>0</v>
      </c>
      <c r="X12006" s="32">
        <f t="shared" si="1504"/>
        <v>0</v>
      </c>
    </row>
    <row r="12007" spans="1:24" ht="14.25" customHeight="1">
      <c r="A12007" s="33" t="b">
        <f t="shared" si="1498"/>
        <v>0</v>
      </c>
      <c r="B12007" s="33">
        <f t="shared" si="1505"/>
        <v>12006</v>
      </c>
      <c r="C12007" s="17"/>
      <c r="N12007" s="37"/>
      <c r="O12007" s="37"/>
      <c r="P12007" s="37"/>
      <c r="Q12007" s="37"/>
      <c r="R12007" s="37"/>
      <c r="S12007" s="32">
        <f t="shared" si="1499"/>
        <v>0</v>
      </c>
      <c r="T12007" s="32">
        <f t="shared" si="1500"/>
        <v>0</v>
      </c>
      <c r="U12007" s="32">
        <f t="shared" si="1501"/>
        <v>0</v>
      </c>
      <c r="V12007" s="32">
        <f t="shared" si="1502"/>
        <v>0</v>
      </c>
      <c r="W12007" s="32">
        <f t="shared" si="1503"/>
        <v>0</v>
      </c>
      <c r="X12007" s="32">
        <f t="shared" si="1504"/>
        <v>0</v>
      </c>
    </row>
    <row r="12008" spans="1:24" ht="14.25" customHeight="1">
      <c r="A12008" s="33" t="b">
        <f t="shared" si="1498"/>
        <v>0</v>
      </c>
      <c r="B12008" s="33">
        <f t="shared" si="1505"/>
        <v>12007</v>
      </c>
      <c r="C12008" s="17"/>
      <c r="N12008" s="37"/>
      <c r="O12008" s="37"/>
      <c r="P12008" s="37"/>
      <c r="Q12008" s="37"/>
      <c r="R12008" s="37"/>
      <c r="S12008" s="32">
        <f t="shared" si="1499"/>
        <v>0</v>
      </c>
      <c r="T12008" s="32">
        <f t="shared" si="1500"/>
        <v>0</v>
      </c>
      <c r="U12008" s="32">
        <f t="shared" si="1501"/>
        <v>0</v>
      </c>
      <c r="V12008" s="32">
        <f t="shared" si="1502"/>
        <v>0</v>
      </c>
      <c r="W12008" s="32">
        <f t="shared" si="1503"/>
        <v>0</v>
      </c>
      <c r="X12008" s="32">
        <f t="shared" si="1504"/>
        <v>0</v>
      </c>
    </row>
    <row r="12009" spans="1:24" ht="14.25" customHeight="1">
      <c r="A12009" s="33" t="b">
        <f t="shared" si="1498"/>
        <v>0</v>
      </c>
      <c r="B12009" s="33">
        <f t="shared" si="1505"/>
        <v>12008</v>
      </c>
      <c r="C12009" s="17"/>
      <c r="N12009" s="37"/>
      <c r="O12009" s="37"/>
      <c r="P12009" s="37"/>
      <c r="Q12009" s="37"/>
      <c r="R12009" s="37"/>
      <c r="S12009" s="32">
        <f t="shared" si="1499"/>
        <v>0</v>
      </c>
      <c r="T12009" s="32">
        <f t="shared" si="1500"/>
        <v>0</v>
      </c>
      <c r="U12009" s="32">
        <f t="shared" si="1501"/>
        <v>0</v>
      </c>
      <c r="V12009" s="32">
        <f t="shared" si="1502"/>
        <v>0</v>
      </c>
      <c r="W12009" s="32">
        <f t="shared" si="1503"/>
        <v>0</v>
      </c>
      <c r="X12009" s="32">
        <f t="shared" si="1504"/>
        <v>0</v>
      </c>
    </row>
    <row r="12010" spans="1:24" ht="14.25" customHeight="1">
      <c r="A12010" s="33" t="b">
        <f t="shared" si="1498"/>
        <v>0</v>
      </c>
      <c r="B12010" s="33">
        <f t="shared" si="1505"/>
        <v>12009</v>
      </c>
      <c r="C12010" s="17"/>
      <c r="N12010" s="37"/>
      <c r="O12010" s="37"/>
      <c r="P12010" s="37"/>
      <c r="Q12010" s="37"/>
      <c r="R12010" s="37"/>
      <c r="S12010" s="32">
        <f t="shared" si="1499"/>
        <v>0</v>
      </c>
      <c r="T12010" s="32">
        <f t="shared" si="1500"/>
        <v>0</v>
      </c>
      <c r="U12010" s="32">
        <f t="shared" si="1501"/>
        <v>0</v>
      </c>
      <c r="V12010" s="32">
        <f t="shared" si="1502"/>
        <v>0</v>
      </c>
      <c r="W12010" s="32">
        <f t="shared" si="1503"/>
        <v>0</v>
      </c>
      <c r="X12010" s="32">
        <f t="shared" si="1504"/>
        <v>0</v>
      </c>
    </row>
    <row r="12011" spans="1:24" ht="14.25" customHeight="1">
      <c r="A12011" s="33" t="b">
        <f t="shared" si="1498"/>
        <v>0</v>
      </c>
      <c r="B12011" s="33">
        <f t="shared" si="1505"/>
        <v>12010</v>
      </c>
      <c r="C12011" s="17"/>
      <c r="N12011" s="37"/>
      <c r="O12011" s="37"/>
      <c r="P12011" s="37"/>
      <c r="Q12011" s="37"/>
      <c r="R12011" s="37"/>
      <c r="S12011" s="32">
        <f t="shared" si="1499"/>
        <v>0</v>
      </c>
      <c r="T12011" s="32">
        <f t="shared" si="1500"/>
        <v>0</v>
      </c>
      <c r="U12011" s="32">
        <f t="shared" si="1501"/>
        <v>0</v>
      </c>
      <c r="V12011" s="32">
        <f t="shared" si="1502"/>
        <v>0</v>
      </c>
      <c r="W12011" s="32">
        <f t="shared" si="1503"/>
        <v>0</v>
      </c>
      <c r="X12011" s="32">
        <f t="shared" si="1504"/>
        <v>0</v>
      </c>
    </row>
    <row r="12012" spans="1:24" ht="14.25" customHeight="1">
      <c r="A12012" s="33" t="b">
        <f t="shared" si="1498"/>
        <v>0</v>
      </c>
      <c r="B12012" s="33">
        <f t="shared" si="1505"/>
        <v>12011</v>
      </c>
      <c r="C12012" s="17"/>
      <c r="N12012" s="37"/>
      <c r="O12012" s="37"/>
      <c r="P12012" s="37"/>
      <c r="Q12012" s="37"/>
      <c r="R12012" s="37"/>
      <c r="S12012" s="32">
        <f t="shared" si="1499"/>
        <v>0</v>
      </c>
      <c r="T12012" s="32">
        <f t="shared" si="1500"/>
        <v>0</v>
      </c>
      <c r="U12012" s="32">
        <f t="shared" si="1501"/>
        <v>0</v>
      </c>
      <c r="V12012" s="32">
        <f t="shared" si="1502"/>
        <v>0</v>
      </c>
      <c r="W12012" s="32">
        <f t="shared" si="1503"/>
        <v>0</v>
      </c>
      <c r="X12012" s="32">
        <f t="shared" si="1504"/>
        <v>0</v>
      </c>
    </row>
    <row r="12013" spans="1:24" ht="14.25" customHeight="1">
      <c r="A12013" s="33" t="b">
        <f t="shared" si="1498"/>
        <v>0</v>
      </c>
      <c r="B12013" s="33">
        <f t="shared" si="1505"/>
        <v>12012</v>
      </c>
      <c r="C12013" s="17"/>
      <c r="N12013" s="37"/>
      <c r="O12013" s="37"/>
      <c r="P12013" s="37"/>
      <c r="Q12013" s="37"/>
      <c r="R12013" s="37"/>
      <c r="S12013" s="32">
        <f t="shared" si="1499"/>
        <v>0</v>
      </c>
      <c r="T12013" s="32">
        <f t="shared" si="1500"/>
        <v>0</v>
      </c>
      <c r="U12013" s="32">
        <f t="shared" si="1501"/>
        <v>0</v>
      </c>
      <c r="V12013" s="32">
        <f t="shared" si="1502"/>
        <v>0</v>
      </c>
      <c r="W12013" s="32">
        <f t="shared" si="1503"/>
        <v>0</v>
      </c>
      <c r="X12013" s="32">
        <f t="shared" si="1504"/>
        <v>0</v>
      </c>
    </row>
    <row r="12014" spans="1:24" ht="14.25" customHeight="1">
      <c r="A12014" s="33" t="b">
        <f t="shared" si="1498"/>
        <v>0</v>
      </c>
      <c r="B12014" s="33">
        <f t="shared" si="1505"/>
        <v>12013</v>
      </c>
      <c r="C12014" s="17"/>
      <c r="N12014" s="37"/>
      <c r="O12014" s="37"/>
      <c r="P12014" s="37"/>
      <c r="Q12014" s="37"/>
      <c r="R12014" s="37"/>
      <c r="S12014" s="32">
        <f t="shared" si="1499"/>
        <v>0</v>
      </c>
      <c r="T12014" s="32">
        <f t="shared" si="1500"/>
        <v>0</v>
      </c>
      <c r="U12014" s="32">
        <f t="shared" si="1501"/>
        <v>0</v>
      </c>
      <c r="V12014" s="32">
        <f t="shared" si="1502"/>
        <v>0</v>
      </c>
      <c r="W12014" s="32">
        <f t="shared" si="1503"/>
        <v>0</v>
      </c>
      <c r="X12014" s="32">
        <f t="shared" si="1504"/>
        <v>0</v>
      </c>
    </row>
    <row r="12015" spans="1:24" ht="14.25" customHeight="1">
      <c r="A12015" s="33" t="b">
        <f t="shared" si="1498"/>
        <v>0</v>
      </c>
      <c r="B12015" s="33">
        <f t="shared" si="1505"/>
        <v>12014</v>
      </c>
      <c r="C12015" s="17"/>
      <c r="N12015" s="37"/>
      <c r="O12015" s="37"/>
      <c r="P12015" s="37"/>
      <c r="Q12015" s="37"/>
      <c r="R12015" s="37"/>
      <c r="S12015" s="32">
        <f t="shared" si="1499"/>
        <v>0</v>
      </c>
      <c r="T12015" s="32">
        <f t="shared" si="1500"/>
        <v>0</v>
      </c>
      <c r="U12015" s="32">
        <f t="shared" si="1501"/>
        <v>0</v>
      </c>
      <c r="V12015" s="32">
        <f t="shared" si="1502"/>
        <v>0</v>
      </c>
      <c r="W12015" s="32">
        <f t="shared" si="1503"/>
        <v>0</v>
      </c>
      <c r="X12015" s="32">
        <f t="shared" si="1504"/>
        <v>0</v>
      </c>
    </row>
    <row r="12016" spans="1:24" ht="14.25" customHeight="1">
      <c r="A12016" s="33" t="b">
        <f t="shared" si="1498"/>
        <v>0</v>
      </c>
      <c r="B12016" s="33">
        <f t="shared" si="1505"/>
        <v>12015</v>
      </c>
      <c r="C12016" s="17"/>
      <c r="N12016" s="37"/>
      <c r="O12016" s="37"/>
      <c r="P12016" s="37"/>
      <c r="Q12016" s="37"/>
      <c r="R12016" s="37"/>
      <c r="S12016" s="32">
        <f t="shared" si="1499"/>
        <v>0</v>
      </c>
      <c r="T12016" s="32">
        <f t="shared" si="1500"/>
        <v>0</v>
      </c>
      <c r="U12016" s="32">
        <f t="shared" si="1501"/>
        <v>0</v>
      </c>
      <c r="V12016" s="32">
        <f t="shared" si="1502"/>
        <v>0</v>
      </c>
      <c r="W12016" s="32">
        <f t="shared" si="1503"/>
        <v>0</v>
      </c>
      <c r="X12016" s="32">
        <f t="shared" si="1504"/>
        <v>0</v>
      </c>
    </row>
    <row r="12017" spans="1:24" ht="14.25" customHeight="1">
      <c r="A12017" s="33" t="b">
        <f t="shared" si="1498"/>
        <v>0</v>
      </c>
      <c r="B12017" s="33">
        <f t="shared" si="1505"/>
        <v>12016</v>
      </c>
      <c r="C12017" s="17"/>
      <c r="N12017" s="37"/>
      <c r="O12017" s="37"/>
      <c r="P12017" s="37"/>
      <c r="Q12017" s="37"/>
      <c r="R12017" s="37"/>
      <c r="S12017" s="32">
        <f t="shared" si="1499"/>
        <v>0</v>
      </c>
      <c r="T12017" s="32">
        <f t="shared" si="1500"/>
        <v>0</v>
      </c>
      <c r="U12017" s="32">
        <f t="shared" si="1501"/>
        <v>0</v>
      </c>
      <c r="V12017" s="32">
        <f t="shared" si="1502"/>
        <v>0</v>
      </c>
      <c r="W12017" s="32">
        <f t="shared" si="1503"/>
        <v>0</v>
      </c>
      <c r="X12017" s="32">
        <f t="shared" si="1504"/>
        <v>0</v>
      </c>
    </row>
    <row r="12018" spans="1:24" ht="14.25" customHeight="1">
      <c r="A12018" s="33" t="b">
        <f t="shared" si="1498"/>
        <v>0</v>
      </c>
      <c r="B12018" s="33">
        <f t="shared" si="1505"/>
        <v>12017</v>
      </c>
      <c r="C12018" s="17"/>
      <c r="N12018" s="37"/>
      <c r="O12018" s="37"/>
      <c r="P12018" s="37"/>
      <c r="Q12018" s="37"/>
      <c r="R12018" s="37"/>
      <c r="S12018" s="32">
        <f t="shared" si="1499"/>
        <v>0</v>
      </c>
      <c r="T12018" s="32">
        <f t="shared" si="1500"/>
        <v>0</v>
      </c>
      <c r="U12018" s="32">
        <f t="shared" si="1501"/>
        <v>0</v>
      </c>
      <c r="V12018" s="32">
        <f t="shared" si="1502"/>
        <v>0</v>
      </c>
      <c r="W12018" s="32">
        <f t="shared" si="1503"/>
        <v>0</v>
      </c>
      <c r="X12018" s="32">
        <f t="shared" si="1504"/>
        <v>0</v>
      </c>
    </row>
    <row r="12019" spans="1:24" ht="14.25" customHeight="1">
      <c r="A12019" s="33" t="b">
        <f t="shared" si="1498"/>
        <v>0</v>
      </c>
      <c r="B12019" s="33">
        <f t="shared" si="1505"/>
        <v>12018</v>
      </c>
      <c r="C12019" s="17"/>
      <c r="N12019" s="37"/>
      <c r="O12019" s="37"/>
      <c r="P12019" s="37"/>
      <c r="Q12019" s="37"/>
      <c r="R12019" s="37"/>
      <c r="S12019" s="32">
        <f t="shared" si="1499"/>
        <v>0</v>
      </c>
      <c r="T12019" s="32">
        <f t="shared" si="1500"/>
        <v>0</v>
      </c>
      <c r="U12019" s="32">
        <f t="shared" si="1501"/>
        <v>0</v>
      </c>
      <c r="V12019" s="32">
        <f t="shared" si="1502"/>
        <v>0</v>
      </c>
      <c r="W12019" s="32">
        <f t="shared" si="1503"/>
        <v>0</v>
      </c>
      <c r="X12019" s="32">
        <f t="shared" si="1504"/>
        <v>0</v>
      </c>
    </row>
    <row r="12020" spans="1:24" ht="14.25" customHeight="1">
      <c r="A12020" s="33" t="b">
        <f t="shared" si="1498"/>
        <v>0</v>
      </c>
      <c r="B12020" s="33">
        <f t="shared" si="1505"/>
        <v>12019</v>
      </c>
      <c r="C12020" s="17"/>
      <c r="N12020" s="37"/>
      <c r="O12020" s="37"/>
      <c r="P12020" s="37"/>
      <c r="Q12020" s="37"/>
      <c r="R12020" s="37"/>
      <c r="S12020" s="32">
        <f t="shared" si="1499"/>
        <v>0</v>
      </c>
      <c r="T12020" s="32">
        <f t="shared" si="1500"/>
        <v>0</v>
      </c>
      <c r="U12020" s="32">
        <f t="shared" si="1501"/>
        <v>0</v>
      </c>
      <c r="V12020" s="32">
        <f t="shared" si="1502"/>
        <v>0</v>
      </c>
      <c r="W12020" s="32">
        <f t="shared" si="1503"/>
        <v>0</v>
      </c>
      <c r="X12020" s="32">
        <f t="shared" si="1504"/>
        <v>0</v>
      </c>
    </row>
    <row r="12021" spans="1:24" ht="14.25" customHeight="1">
      <c r="A12021" s="33" t="b">
        <f t="shared" si="1498"/>
        <v>0</v>
      </c>
      <c r="B12021" s="33">
        <f t="shared" si="1505"/>
        <v>12020</v>
      </c>
      <c r="C12021" s="17"/>
      <c r="N12021" s="37"/>
      <c r="O12021" s="37"/>
      <c r="P12021" s="37"/>
      <c r="Q12021" s="37"/>
      <c r="R12021" s="37"/>
      <c r="S12021" s="32">
        <f t="shared" si="1499"/>
        <v>0</v>
      </c>
      <c r="T12021" s="32">
        <f t="shared" si="1500"/>
        <v>0</v>
      </c>
      <c r="U12021" s="32">
        <f t="shared" si="1501"/>
        <v>0</v>
      </c>
      <c r="V12021" s="32">
        <f t="shared" si="1502"/>
        <v>0</v>
      </c>
      <c r="W12021" s="32">
        <f t="shared" si="1503"/>
        <v>0</v>
      </c>
      <c r="X12021" s="32">
        <f t="shared" si="1504"/>
        <v>0</v>
      </c>
    </row>
    <row r="12022" spans="1:24" ht="14.25" customHeight="1">
      <c r="A12022" s="33" t="b">
        <f t="shared" si="1498"/>
        <v>0</v>
      </c>
      <c r="B12022" s="33">
        <f t="shared" si="1505"/>
        <v>12021</v>
      </c>
      <c r="C12022" s="17"/>
      <c r="N12022" s="37"/>
      <c r="O12022" s="37"/>
      <c r="P12022" s="37"/>
      <c r="Q12022" s="37"/>
      <c r="R12022" s="37"/>
      <c r="S12022" s="32">
        <f t="shared" si="1499"/>
        <v>0</v>
      </c>
      <c r="T12022" s="32">
        <f t="shared" si="1500"/>
        <v>0</v>
      </c>
      <c r="U12022" s="32">
        <f t="shared" si="1501"/>
        <v>0</v>
      </c>
      <c r="V12022" s="32">
        <f t="shared" si="1502"/>
        <v>0</v>
      </c>
      <c r="W12022" s="32">
        <f t="shared" si="1503"/>
        <v>0</v>
      </c>
      <c r="X12022" s="32">
        <f t="shared" si="1504"/>
        <v>0</v>
      </c>
    </row>
    <row r="12023" spans="1:24" ht="14.25" customHeight="1">
      <c r="A12023" s="33" t="b">
        <f t="shared" si="1498"/>
        <v>0</v>
      </c>
      <c r="B12023" s="33">
        <f t="shared" si="1505"/>
        <v>12022</v>
      </c>
      <c r="C12023" s="17"/>
      <c r="N12023" s="37"/>
      <c r="O12023" s="37"/>
      <c r="P12023" s="37"/>
      <c r="Q12023" s="37"/>
      <c r="R12023" s="37"/>
      <c r="S12023" s="32">
        <f t="shared" si="1499"/>
        <v>0</v>
      </c>
      <c r="T12023" s="32">
        <f t="shared" si="1500"/>
        <v>0</v>
      </c>
      <c r="U12023" s="32">
        <f t="shared" si="1501"/>
        <v>0</v>
      </c>
      <c r="V12023" s="32">
        <f t="shared" si="1502"/>
        <v>0</v>
      </c>
      <c r="W12023" s="32">
        <f t="shared" si="1503"/>
        <v>0</v>
      </c>
      <c r="X12023" s="32">
        <f t="shared" si="1504"/>
        <v>0</v>
      </c>
    </row>
    <row r="12024" spans="1:24" ht="14.25" customHeight="1">
      <c r="A12024" s="33" t="b">
        <f t="shared" si="1498"/>
        <v>0</v>
      </c>
      <c r="B12024" s="33">
        <f t="shared" si="1505"/>
        <v>12023</v>
      </c>
      <c r="C12024" s="17"/>
      <c r="N12024" s="37"/>
      <c r="O12024" s="37"/>
      <c r="P12024" s="37"/>
      <c r="Q12024" s="37"/>
      <c r="R12024" s="37"/>
      <c r="S12024" s="32">
        <f t="shared" si="1499"/>
        <v>0</v>
      </c>
      <c r="T12024" s="32">
        <f t="shared" si="1500"/>
        <v>0</v>
      </c>
      <c r="U12024" s="32">
        <f t="shared" si="1501"/>
        <v>0</v>
      </c>
      <c r="V12024" s="32">
        <f t="shared" si="1502"/>
        <v>0</v>
      </c>
      <c r="W12024" s="32">
        <f t="shared" si="1503"/>
        <v>0</v>
      </c>
      <c r="X12024" s="32">
        <f t="shared" si="1504"/>
        <v>0</v>
      </c>
    </row>
    <row r="12025" spans="1:24" ht="14.25" customHeight="1">
      <c r="A12025" s="33" t="b">
        <f t="shared" si="1498"/>
        <v>0</v>
      </c>
      <c r="B12025" s="33">
        <f t="shared" si="1505"/>
        <v>12024</v>
      </c>
      <c r="C12025" s="17"/>
      <c r="N12025" s="37"/>
      <c r="O12025" s="37"/>
      <c r="P12025" s="37"/>
      <c r="Q12025" s="37"/>
      <c r="R12025" s="37"/>
      <c r="S12025" s="32">
        <f t="shared" si="1499"/>
        <v>0</v>
      </c>
      <c r="T12025" s="32">
        <f t="shared" si="1500"/>
        <v>0</v>
      </c>
      <c r="U12025" s="32">
        <f t="shared" si="1501"/>
        <v>0</v>
      </c>
      <c r="V12025" s="32">
        <f t="shared" si="1502"/>
        <v>0</v>
      </c>
      <c r="W12025" s="32">
        <f t="shared" si="1503"/>
        <v>0</v>
      </c>
      <c r="X12025" s="32">
        <f t="shared" si="1504"/>
        <v>0</v>
      </c>
    </row>
    <row r="12026" spans="1:24" ht="14.25" customHeight="1">
      <c r="A12026" s="33" t="b">
        <f t="shared" si="1498"/>
        <v>0</v>
      </c>
      <c r="B12026" s="33">
        <f t="shared" si="1505"/>
        <v>12025</v>
      </c>
      <c r="C12026" s="17"/>
      <c r="N12026" s="37"/>
      <c r="O12026" s="37"/>
      <c r="P12026" s="37"/>
      <c r="Q12026" s="37"/>
      <c r="R12026" s="37"/>
      <c r="S12026" s="32">
        <f t="shared" si="1499"/>
        <v>0</v>
      </c>
      <c r="T12026" s="32">
        <f t="shared" si="1500"/>
        <v>0</v>
      </c>
      <c r="U12026" s="32">
        <f t="shared" si="1501"/>
        <v>0</v>
      </c>
      <c r="V12026" s="32">
        <f t="shared" si="1502"/>
        <v>0</v>
      </c>
      <c r="W12026" s="32">
        <f t="shared" si="1503"/>
        <v>0</v>
      </c>
      <c r="X12026" s="32">
        <f t="shared" si="1504"/>
        <v>0</v>
      </c>
    </row>
    <row r="12027" spans="1:24" ht="14.25" customHeight="1">
      <c r="A12027" s="33" t="b">
        <f t="shared" si="1498"/>
        <v>0</v>
      </c>
      <c r="B12027" s="33">
        <f t="shared" si="1505"/>
        <v>12026</v>
      </c>
      <c r="C12027" s="17"/>
      <c r="N12027" s="37"/>
      <c r="O12027" s="37"/>
      <c r="P12027" s="37"/>
      <c r="Q12027" s="37"/>
      <c r="R12027" s="37"/>
      <c r="S12027" s="32">
        <f t="shared" si="1499"/>
        <v>0</v>
      </c>
      <c r="T12027" s="32">
        <f t="shared" si="1500"/>
        <v>0</v>
      </c>
      <c r="U12027" s="32">
        <f t="shared" si="1501"/>
        <v>0</v>
      </c>
      <c r="V12027" s="32">
        <f t="shared" si="1502"/>
        <v>0</v>
      </c>
      <c r="W12027" s="32">
        <f t="shared" si="1503"/>
        <v>0</v>
      </c>
      <c r="X12027" s="32">
        <f t="shared" si="1504"/>
        <v>0</v>
      </c>
    </row>
    <row r="12028" spans="1:24" ht="14.25" customHeight="1">
      <c r="A12028" s="33" t="b">
        <f t="shared" si="1498"/>
        <v>0</v>
      </c>
      <c r="B12028" s="33">
        <f t="shared" si="1505"/>
        <v>12027</v>
      </c>
      <c r="C12028" s="17"/>
      <c r="N12028" s="37"/>
      <c r="O12028" s="37"/>
      <c r="P12028" s="37"/>
      <c r="Q12028" s="37"/>
      <c r="R12028" s="37"/>
      <c r="S12028" s="32">
        <f t="shared" si="1499"/>
        <v>0</v>
      </c>
      <c r="T12028" s="32">
        <f t="shared" si="1500"/>
        <v>0</v>
      </c>
      <c r="U12028" s="32">
        <f t="shared" si="1501"/>
        <v>0</v>
      </c>
      <c r="V12028" s="32">
        <f t="shared" si="1502"/>
        <v>0</v>
      </c>
      <c r="W12028" s="32">
        <f t="shared" si="1503"/>
        <v>0</v>
      </c>
      <c r="X12028" s="32">
        <f t="shared" si="1504"/>
        <v>0</v>
      </c>
    </row>
    <row r="12029" spans="1:24" ht="14.25" customHeight="1">
      <c r="A12029" s="33" t="b">
        <f t="shared" si="1498"/>
        <v>0</v>
      </c>
      <c r="B12029" s="33">
        <f t="shared" si="1505"/>
        <v>12028</v>
      </c>
      <c r="C12029" s="17"/>
      <c r="N12029" s="37"/>
      <c r="O12029" s="37"/>
      <c r="P12029" s="37"/>
      <c r="Q12029" s="37"/>
      <c r="R12029" s="37"/>
      <c r="S12029" s="32">
        <f t="shared" si="1499"/>
        <v>0</v>
      </c>
      <c r="T12029" s="32">
        <f t="shared" si="1500"/>
        <v>0</v>
      </c>
      <c r="U12029" s="32">
        <f t="shared" si="1501"/>
        <v>0</v>
      </c>
      <c r="V12029" s="32">
        <f t="shared" si="1502"/>
        <v>0</v>
      </c>
      <c r="W12029" s="32">
        <f t="shared" si="1503"/>
        <v>0</v>
      </c>
      <c r="X12029" s="32">
        <f t="shared" si="1504"/>
        <v>0</v>
      </c>
    </row>
    <row r="12030" spans="1:24" ht="14.25" customHeight="1">
      <c r="A12030" s="33" t="b">
        <f t="shared" si="1498"/>
        <v>0</v>
      </c>
      <c r="B12030" s="33">
        <f t="shared" si="1505"/>
        <v>12029</v>
      </c>
      <c r="C12030" s="17"/>
      <c r="N12030" s="37"/>
      <c r="O12030" s="37"/>
      <c r="P12030" s="37"/>
      <c r="Q12030" s="37"/>
      <c r="R12030" s="37"/>
      <c r="S12030" s="32">
        <f t="shared" si="1499"/>
        <v>0</v>
      </c>
      <c r="T12030" s="32">
        <f t="shared" si="1500"/>
        <v>0</v>
      </c>
      <c r="U12030" s="32">
        <f t="shared" si="1501"/>
        <v>0</v>
      </c>
      <c r="V12030" s="32">
        <f t="shared" si="1502"/>
        <v>0</v>
      </c>
      <c r="W12030" s="32">
        <f t="shared" si="1503"/>
        <v>0</v>
      </c>
      <c r="X12030" s="32">
        <f t="shared" si="1504"/>
        <v>0</v>
      </c>
    </row>
    <row r="12031" spans="1:24" ht="14.25" customHeight="1">
      <c r="A12031" s="33" t="b">
        <f t="shared" si="1498"/>
        <v>0</v>
      </c>
      <c r="B12031" s="33">
        <f t="shared" si="1505"/>
        <v>12030</v>
      </c>
      <c r="C12031" s="17"/>
      <c r="N12031" s="37"/>
      <c r="O12031" s="37"/>
      <c r="P12031" s="37"/>
      <c r="Q12031" s="37"/>
      <c r="R12031" s="37"/>
      <c r="S12031" s="32">
        <f t="shared" si="1499"/>
        <v>0</v>
      </c>
      <c r="T12031" s="32">
        <f t="shared" si="1500"/>
        <v>0</v>
      </c>
      <c r="U12031" s="32">
        <f t="shared" si="1501"/>
        <v>0</v>
      </c>
      <c r="V12031" s="32">
        <f t="shared" si="1502"/>
        <v>0</v>
      </c>
      <c r="W12031" s="32">
        <f t="shared" si="1503"/>
        <v>0</v>
      </c>
      <c r="X12031" s="32">
        <f t="shared" si="1504"/>
        <v>0</v>
      </c>
    </row>
    <row r="12032" spans="1:24" ht="14.25" customHeight="1">
      <c r="A12032" s="33" t="b">
        <f t="shared" si="1498"/>
        <v>0</v>
      </c>
      <c r="B12032" s="33">
        <f t="shared" si="1505"/>
        <v>12031</v>
      </c>
      <c r="C12032" s="17"/>
      <c r="N12032" s="37"/>
      <c r="O12032" s="37"/>
      <c r="P12032" s="37"/>
      <c r="Q12032" s="37"/>
      <c r="R12032" s="37"/>
      <c r="S12032" s="32">
        <f t="shared" si="1499"/>
        <v>0</v>
      </c>
      <c r="T12032" s="32">
        <f t="shared" si="1500"/>
        <v>0</v>
      </c>
      <c r="U12032" s="32">
        <f t="shared" si="1501"/>
        <v>0</v>
      </c>
      <c r="V12032" s="32">
        <f t="shared" si="1502"/>
        <v>0</v>
      </c>
      <c r="W12032" s="32">
        <f t="shared" si="1503"/>
        <v>0</v>
      </c>
      <c r="X12032" s="32">
        <f t="shared" si="1504"/>
        <v>0</v>
      </c>
    </row>
    <row r="12033" spans="1:24" ht="14.25" customHeight="1">
      <c r="A12033" s="33" t="b">
        <f t="shared" si="1498"/>
        <v>0</v>
      </c>
      <c r="B12033" s="33">
        <f t="shared" si="1505"/>
        <v>12032</v>
      </c>
      <c r="C12033" s="17"/>
      <c r="N12033" s="37"/>
      <c r="O12033" s="37"/>
      <c r="P12033" s="37"/>
      <c r="Q12033" s="37"/>
      <c r="R12033" s="37"/>
      <c r="S12033" s="32">
        <f t="shared" si="1499"/>
        <v>0</v>
      </c>
      <c r="T12033" s="32">
        <f t="shared" si="1500"/>
        <v>0</v>
      </c>
      <c r="U12033" s="32">
        <f t="shared" si="1501"/>
        <v>0</v>
      </c>
      <c r="V12033" s="32">
        <f t="shared" si="1502"/>
        <v>0</v>
      </c>
      <c r="W12033" s="32">
        <f t="shared" si="1503"/>
        <v>0</v>
      </c>
      <c r="X12033" s="32">
        <f t="shared" si="1504"/>
        <v>0</v>
      </c>
    </row>
    <row r="12034" spans="1:24" ht="14.25" customHeight="1">
      <c r="A12034" s="33" t="b">
        <f t="shared" ref="A12034:A12097" si="1506">IF(OR(COUNTIF(D12034:M12034, "NOT EXECUTED"), COUNTIF(D12034:M12034, "NOT COMPILED"), COUNTIF(D12034:M12034, "NOT EFFECTIVE")),TRUE,FALSE)</f>
        <v>0</v>
      </c>
      <c r="B12034" s="33">
        <f t="shared" si="1505"/>
        <v>12033</v>
      </c>
      <c r="C12034" s="17"/>
      <c r="N12034" s="37"/>
      <c r="O12034" s="37"/>
      <c r="P12034" s="37"/>
      <c r="Q12034" s="37"/>
      <c r="R12034" s="37"/>
      <c r="S12034" s="32">
        <f t="shared" ref="S12034:S12097" si="1507">IF(COUNTIF(H12034:M12034,"NOT EFFECTIVE"),1,0)</f>
        <v>0</v>
      </c>
      <c r="T12034" s="32">
        <f t="shared" ref="T12034:T12097" si="1508">IF(AND(D12034="NOT EXECUTED",COUNTA($N12034)&lt;&gt;0),1,0)</f>
        <v>0</v>
      </c>
      <c r="U12034" s="32">
        <f t="shared" ref="U12034:U12097" si="1509">IF(AND(E12034="NOT EXECUTED",COUNTA($N12034)&lt;&gt;0),1,0)</f>
        <v>0</v>
      </c>
      <c r="V12034" s="32">
        <f t="shared" ref="V12034:V12097" si="1510">IF(AND(F12034="NOT EXECUTED",COUNTA($N12034)&lt;&gt;0),1,0)</f>
        <v>0</v>
      </c>
      <c r="W12034" s="32">
        <f t="shared" ref="W12034:W12097" si="1511">IF(AND(G12034="NOT EXECUTED",COUNTA($N12034)&lt;&gt;0),1,0)</f>
        <v>0</v>
      </c>
      <c r="X12034" s="32">
        <f t="shared" ref="X12034:X12097" si="1512">IF(AND(S12034=1,COUNTA($N12034)&lt;&gt;0),1,0)</f>
        <v>0</v>
      </c>
    </row>
    <row r="12035" spans="1:24" ht="14.25" customHeight="1">
      <c r="A12035" s="33" t="b">
        <f t="shared" si="1506"/>
        <v>0</v>
      </c>
      <c r="B12035" s="33">
        <f t="shared" ref="B12035:B12098" si="1513">+B12034+1</f>
        <v>12034</v>
      </c>
      <c r="C12035" s="17"/>
      <c r="N12035" s="37"/>
      <c r="O12035" s="37"/>
      <c r="P12035" s="37"/>
      <c r="Q12035" s="37"/>
      <c r="R12035" s="37"/>
      <c r="S12035" s="32">
        <f t="shared" si="1507"/>
        <v>0</v>
      </c>
      <c r="T12035" s="32">
        <f t="shared" si="1508"/>
        <v>0</v>
      </c>
      <c r="U12035" s="32">
        <f t="shared" si="1509"/>
        <v>0</v>
      </c>
      <c r="V12035" s="32">
        <f t="shared" si="1510"/>
        <v>0</v>
      </c>
      <c r="W12035" s="32">
        <f t="shared" si="1511"/>
        <v>0</v>
      </c>
      <c r="X12035" s="32">
        <f t="shared" si="1512"/>
        <v>0</v>
      </c>
    </row>
    <row r="12036" spans="1:24" ht="14.25" customHeight="1">
      <c r="A12036" s="33" t="b">
        <f t="shared" si="1506"/>
        <v>0</v>
      </c>
      <c r="B12036" s="33">
        <f t="shared" si="1513"/>
        <v>12035</v>
      </c>
      <c r="C12036" s="17"/>
      <c r="N12036" s="37"/>
      <c r="O12036" s="37"/>
      <c r="P12036" s="37"/>
      <c r="Q12036" s="37"/>
      <c r="R12036" s="37"/>
      <c r="S12036" s="32">
        <f t="shared" si="1507"/>
        <v>0</v>
      </c>
      <c r="T12036" s="32">
        <f t="shared" si="1508"/>
        <v>0</v>
      </c>
      <c r="U12036" s="32">
        <f t="shared" si="1509"/>
        <v>0</v>
      </c>
      <c r="V12036" s="32">
        <f t="shared" si="1510"/>
        <v>0</v>
      </c>
      <c r="W12036" s="32">
        <f t="shared" si="1511"/>
        <v>0</v>
      </c>
      <c r="X12036" s="32">
        <f t="shared" si="1512"/>
        <v>0</v>
      </c>
    </row>
    <row r="12037" spans="1:24" ht="14.25" customHeight="1">
      <c r="A12037" s="33" t="b">
        <f t="shared" si="1506"/>
        <v>0</v>
      </c>
      <c r="B12037" s="33">
        <f t="shared" si="1513"/>
        <v>12036</v>
      </c>
      <c r="C12037" s="17"/>
      <c r="N12037" s="37"/>
      <c r="O12037" s="37"/>
      <c r="P12037" s="37"/>
      <c r="Q12037" s="37"/>
      <c r="R12037" s="37"/>
      <c r="S12037" s="32">
        <f t="shared" si="1507"/>
        <v>0</v>
      </c>
      <c r="T12037" s="32">
        <f t="shared" si="1508"/>
        <v>0</v>
      </c>
      <c r="U12037" s="32">
        <f t="shared" si="1509"/>
        <v>0</v>
      </c>
      <c r="V12037" s="32">
        <f t="shared" si="1510"/>
        <v>0</v>
      </c>
      <c r="W12037" s="32">
        <f t="shared" si="1511"/>
        <v>0</v>
      </c>
      <c r="X12037" s="32">
        <f t="shared" si="1512"/>
        <v>0</v>
      </c>
    </row>
    <row r="12038" spans="1:24" ht="14.25" customHeight="1">
      <c r="A12038" s="33" t="b">
        <f t="shared" si="1506"/>
        <v>0</v>
      </c>
      <c r="B12038" s="33">
        <f t="shared" si="1513"/>
        <v>12037</v>
      </c>
      <c r="C12038" s="17"/>
      <c r="N12038" s="37"/>
      <c r="O12038" s="37"/>
      <c r="P12038" s="37"/>
      <c r="Q12038" s="37"/>
      <c r="R12038" s="37"/>
      <c r="S12038" s="32">
        <f t="shared" si="1507"/>
        <v>0</v>
      </c>
      <c r="T12038" s="32">
        <f t="shared" si="1508"/>
        <v>0</v>
      </c>
      <c r="U12038" s="32">
        <f t="shared" si="1509"/>
        <v>0</v>
      </c>
      <c r="V12038" s="32">
        <f t="shared" si="1510"/>
        <v>0</v>
      </c>
      <c r="W12038" s="32">
        <f t="shared" si="1511"/>
        <v>0</v>
      </c>
      <c r="X12038" s="32">
        <f t="shared" si="1512"/>
        <v>0</v>
      </c>
    </row>
    <row r="12039" spans="1:24" ht="14.25" customHeight="1">
      <c r="A12039" s="33" t="b">
        <f t="shared" si="1506"/>
        <v>0</v>
      </c>
      <c r="B12039" s="33">
        <f t="shared" si="1513"/>
        <v>12038</v>
      </c>
      <c r="C12039" s="17"/>
      <c r="N12039" s="37"/>
      <c r="O12039" s="37"/>
      <c r="P12039" s="37"/>
      <c r="Q12039" s="37"/>
      <c r="R12039" s="37"/>
      <c r="S12039" s="32">
        <f t="shared" si="1507"/>
        <v>0</v>
      </c>
      <c r="T12039" s="32">
        <f t="shared" si="1508"/>
        <v>0</v>
      </c>
      <c r="U12039" s="32">
        <f t="shared" si="1509"/>
        <v>0</v>
      </c>
      <c r="V12039" s="32">
        <f t="shared" si="1510"/>
        <v>0</v>
      </c>
      <c r="W12039" s="32">
        <f t="shared" si="1511"/>
        <v>0</v>
      </c>
      <c r="X12039" s="32">
        <f t="shared" si="1512"/>
        <v>0</v>
      </c>
    </row>
    <row r="12040" spans="1:24" ht="14.25" customHeight="1">
      <c r="A12040" s="33" t="b">
        <f t="shared" si="1506"/>
        <v>0</v>
      </c>
      <c r="B12040" s="33">
        <f t="shared" si="1513"/>
        <v>12039</v>
      </c>
      <c r="C12040" s="17"/>
      <c r="N12040" s="37"/>
      <c r="O12040" s="37"/>
      <c r="P12040" s="37"/>
      <c r="Q12040" s="37"/>
      <c r="R12040" s="37"/>
      <c r="S12040" s="32">
        <f t="shared" si="1507"/>
        <v>0</v>
      </c>
      <c r="T12040" s="32">
        <f t="shared" si="1508"/>
        <v>0</v>
      </c>
      <c r="U12040" s="32">
        <f t="shared" si="1509"/>
        <v>0</v>
      </c>
      <c r="V12040" s="32">
        <f t="shared" si="1510"/>
        <v>0</v>
      </c>
      <c r="W12040" s="32">
        <f t="shared" si="1511"/>
        <v>0</v>
      </c>
      <c r="X12040" s="32">
        <f t="shared" si="1512"/>
        <v>0</v>
      </c>
    </row>
    <row r="12041" spans="1:24" ht="14.25" customHeight="1">
      <c r="A12041" s="33" t="b">
        <f t="shared" si="1506"/>
        <v>0</v>
      </c>
      <c r="B12041" s="33">
        <f t="shared" si="1513"/>
        <v>12040</v>
      </c>
      <c r="C12041" s="17"/>
      <c r="N12041" s="37"/>
      <c r="O12041" s="37"/>
      <c r="P12041" s="37"/>
      <c r="Q12041" s="37"/>
      <c r="R12041" s="37"/>
      <c r="S12041" s="32">
        <f t="shared" si="1507"/>
        <v>0</v>
      </c>
      <c r="T12041" s="32">
        <f t="shared" si="1508"/>
        <v>0</v>
      </c>
      <c r="U12041" s="32">
        <f t="shared" si="1509"/>
        <v>0</v>
      </c>
      <c r="V12041" s="32">
        <f t="shared" si="1510"/>
        <v>0</v>
      </c>
      <c r="W12041" s="32">
        <f t="shared" si="1511"/>
        <v>0</v>
      </c>
      <c r="X12041" s="32">
        <f t="shared" si="1512"/>
        <v>0</v>
      </c>
    </row>
    <row r="12042" spans="1:24" ht="14.25" customHeight="1">
      <c r="A12042" s="33" t="b">
        <f t="shared" si="1506"/>
        <v>0</v>
      </c>
      <c r="B12042" s="33">
        <f t="shared" si="1513"/>
        <v>12041</v>
      </c>
      <c r="C12042" s="17"/>
      <c r="N12042" s="37"/>
      <c r="O12042" s="37"/>
      <c r="P12042" s="37"/>
      <c r="Q12042" s="37"/>
      <c r="R12042" s="37"/>
      <c r="S12042" s="32">
        <f t="shared" si="1507"/>
        <v>0</v>
      </c>
      <c r="T12042" s="32">
        <f t="shared" si="1508"/>
        <v>0</v>
      </c>
      <c r="U12042" s="32">
        <f t="shared" si="1509"/>
        <v>0</v>
      </c>
      <c r="V12042" s="32">
        <f t="shared" si="1510"/>
        <v>0</v>
      </c>
      <c r="W12042" s="32">
        <f t="shared" si="1511"/>
        <v>0</v>
      </c>
      <c r="X12042" s="32">
        <f t="shared" si="1512"/>
        <v>0</v>
      </c>
    </row>
    <row r="12043" spans="1:24" ht="14.25" customHeight="1">
      <c r="A12043" s="33" t="b">
        <f t="shared" si="1506"/>
        <v>0</v>
      </c>
      <c r="B12043" s="33">
        <f t="shared" si="1513"/>
        <v>12042</v>
      </c>
      <c r="C12043" s="17"/>
      <c r="N12043" s="37"/>
      <c r="O12043" s="37"/>
      <c r="P12043" s="37"/>
      <c r="Q12043" s="37"/>
      <c r="R12043" s="37"/>
      <c r="S12043" s="32">
        <f t="shared" si="1507"/>
        <v>0</v>
      </c>
      <c r="T12043" s="32">
        <f t="shared" si="1508"/>
        <v>0</v>
      </c>
      <c r="U12043" s="32">
        <f t="shared" si="1509"/>
        <v>0</v>
      </c>
      <c r="V12043" s="32">
        <f t="shared" si="1510"/>
        <v>0</v>
      </c>
      <c r="W12043" s="32">
        <f t="shared" si="1511"/>
        <v>0</v>
      </c>
      <c r="X12043" s="32">
        <f t="shared" si="1512"/>
        <v>0</v>
      </c>
    </row>
    <row r="12044" spans="1:24" ht="14.25" customHeight="1">
      <c r="A12044" s="33" t="b">
        <f t="shared" si="1506"/>
        <v>0</v>
      </c>
      <c r="B12044" s="33">
        <f t="shared" si="1513"/>
        <v>12043</v>
      </c>
      <c r="C12044" s="17"/>
      <c r="N12044" s="37"/>
      <c r="O12044" s="37"/>
      <c r="P12044" s="37"/>
      <c r="Q12044" s="37"/>
      <c r="R12044" s="37"/>
      <c r="S12044" s="32">
        <f t="shared" si="1507"/>
        <v>0</v>
      </c>
      <c r="T12044" s="32">
        <f t="shared" si="1508"/>
        <v>0</v>
      </c>
      <c r="U12044" s="32">
        <f t="shared" si="1509"/>
        <v>0</v>
      </c>
      <c r="V12044" s="32">
        <f t="shared" si="1510"/>
        <v>0</v>
      </c>
      <c r="W12044" s="32">
        <f t="shared" si="1511"/>
        <v>0</v>
      </c>
      <c r="X12044" s="32">
        <f t="shared" si="1512"/>
        <v>0</v>
      </c>
    </row>
    <row r="12045" spans="1:24" ht="14.25" customHeight="1">
      <c r="A12045" s="33" t="b">
        <f t="shared" si="1506"/>
        <v>0</v>
      </c>
      <c r="B12045" s="33">
        <f t="shared" si="1513"/>
        <v>12044</v>
      </c>
      <c r="C12045" s="17"/>
      <c r="N12045" s="37"/>
      <c r="O12045" s="37"/>
      <c r="P12045" s="37"/>
      <c r="Q12045" s="37"/>
      <c r="R12045" s="37"/>
      <c r="S12045" s="32">
        <f t="shared" si="1507"/>
        <v>0</v>
      </c>
      <c r="T12045" s="32">
        <f t="shared" si="1508"/>
        <v>0</v>
      </c>
      <c r="U12045" s="32">
        <f t="shared" si="1509"/>
        <v>0</v>
      </c>
      <c r="V12045" s="32">
        <f t="shared" si="1510"/>
        <v>0</v>
      </c>
      <c r="W12045" s="32">
        <f t="shared" si="1511"/>
        <v>0</v>
      </c>
      <c r="X12045" s="32">
        <f t="shared" si="1512"/>
        <v>0</v>
      </c>
    </row>
    <row r="12046" spans="1:24" ht="14.25" customHeight="1">
      <c r="A12046" s="33" t="b">
        <f t="shared" si="1506"/>
        <v>0</v>
      </c>
      <c r="B12046" s="33">
        <f t="shared" si="1513"/>
        <v>12045</v>
      </c>
      <c r="C12046" s="17"/>
      <c r="N12046" s="37"/>
      <c r="O12046" s="37"/>
      <c r="P12046" s="37"/>
      <c r="Q12046" s="37"/>
      <c r="R12046" s="37"/>
      <c r="S12046" s="32">
        <f t="shared" si="1507"/>
        <v>0</v>
      </c>
      <c r="T12046" s="32">
        <f t="shared" si="1508"/>
        <v>0</v>
      </c>
      <c r="U12046" s="32">
        <f t="shared" si="1509"/>
        <v>0</v>
      </c>
      <c r="V12046" s="32">
        <f t="shared" si="1510"/>
        <v>0</v>
      </c>
      <c r="W12046" s="32">
        <f t="shared" si="1511"/>
        <v>0</v>
      </c>
      <c r="X12046" s="32">
        <f t="shared" si="1512"/>
        <v>0</v>
      </c>
    </row>
    <row r="12047" spans="1:24" ht="14.25" customHeight="1">
      <c r="A12047" s="33" t="b">
        <f t="shared" si="1506"/>
        <v>0</v>
      </c>
      <c r="B12047" s="33">
        <f t="shared" si="1513"/>
        <v>12046</v>
      </c>
      <c r="C12047" s="17"/>
      <c r="N12047" s="37"/>
      <c r="O12047" s="37"/>
      <c r="P12047" s="37"/>
      <c r="Q12047" s="37"/>
      <c r="R12047" s="37"/>
      <c r="S12047" s="32">
        <f t="shared" si="1507"/>
        <v>0</v>
      </c>
      <c r="T12047" s="32">
        <f t="shared" si="1508"/>
        <v>0</v>
      </c>
      <c r="U12047" s="32">
        <f t="shared" si="1509"/>
        <v>0</v>
      </c>
      <c r="V12047" s="32">
        <f t="shared" si="1510"/>
        <v>0</v>
      </c>
      <c r="W12047" s="32">
        <f t="shared" si="1511"/>
        <v>0</v>
      </c>
      <c r="X12047" s="32">
        <f t="shared" si="1512"/>
        <v>0</v>
      </c>
    </row>
    <row r="12048" spans="1:24" ht="14.25" customHeight="1">
      <c r="A12048" s="33" t="b">
        <f t="shared" si="1506"/>
        <v>0</v>
      </c>
      <c r="B12048" s="33">
        <f t="shared" si="1513"/>
        <v>12047</v>
      </c>
      <c r="C12048" s="17"/>
      <c r="N12048" s="37"/>
      <c r="O12048" s="37"/>
      <c r="P12048" s="37"/>
      <c r="Q12048" s="37"/>
      <c r="R12048" s="37"/>
      <c r="S12048" s="32">
        <f t="shared" si="1507"/>
        <v>0</v>
      </c>
      <c r="T12048" s="32">
        <f t="shared" si="1508"/>
        <v>0</v>
      </c>
      <c r="U12048" s="32">
        <f t="shared" si="1509"/>
        <v>0</v>
      </c>
      <c r="V12048" s="32">
        <f t="shared" si="1510"/>
        <v>0</v>
      </c>
      <c r="W12048" s="32">
        <f t="shared" si="1511"/>
        <v>0</v>
      </c>
      <c r="X12048" s="32">
        <f t="shared" si="1512"/>
        <v>0</v>
      </c>
    </row>
    <row r="12049" spans="1:24" ht="14.25" customHeight="1">
      <c r="A12049" s="33" t="b">
        <f t="shared" si="1506"/>
        <v>0</v>
      </c>
      <c r="B12049" s="33">
        <f t="shared" si="1513"/>
        <v>12048</v>
      </c>
      <c r="C12049" s="17"/>
      <c r="N12049" s="37"/>
      <c r="O12049" s="37"/>
      <c r="P12049" s="37"/>
      <c r="Q12049" s="37"/>
      <c r="R12049" s="37"/>
      <c r="S12049" s="32">
        <f t="shared" si="1507"/>
        <v>0</v>
      </c>
      <c r="T12049" s="32">
        <f t="shared" si="1508"/>
        <v>0</v>
      </c>
      <c r="U12049" s="32">
        <f t="shared" si="1509"/>
        <v>0</v>
      </c>
      <c r="V12049" s="32">
        <f t="shared" si="1510"/>
        <v>0</v>
      </c>
      <c r="W12049" s="32">
        <f t="shared" si="1511"/>
        <v>0</v>
      </c>
      <c r="X12049" s="32">
        <f t="shared" si="1512"/>
        <v>0</v>
      </c>
    </row>
    <row r="12050" spans="1:24" ht="14.25" customHeight="1">
      <c r="A12050" s="33" t="b">
        <f t="shared" si="1506"/>
        <v>0</v>
      </c>
      <c r="B12050" s="33">
        <f t="shared" si="1513"/>
        <v>12049</v>
      </c>
      <c r="C12050" s="17"/>
      <c r="N12050" s="37"/>
      <c r="O12050" s="37"/>
      <c r="P12050" s="37"/>
      <c r="Q12050" s="37"/>
      <c r="R12050" s="37"/>
      <c r="S12050" s="32">
        <f t="shared" si="1507"/>
        <v>0</v>
      </c>
      <c r="T12050" s="32">
        <f t="shared" si="1508"/>
        <v>0</v>
      </c>
      <c r="U12050" s="32">
        <f t="shared" si="1509"/>
        <v>0</v>
      </c>
      <c r="V12050" s="32">
        <f t="shared" si="1510"/>
        <v>0</v>
      </c>
      <c r="W12050" s="32">
        <f t="shared" si="1511"/>
        <v>0</v>
      </c>
      <c r="X12050" s="32">
        <f t="shared" si="1512"/>
        <v>0</v>
      </c>
    </row>
    <row r="12051" spans="1:24" ht="14.25" customHeight="1">
      <c r="A12051" s="33" t="b">
        <f t="shared" si="1506"/>
        <v>0</v>
      </c>
      <c r="B12051" s="33">
        <f t="shared" si="1513"/>
        <v>12050</v>
      </c>
      <c r="C12051" s="17"/>
      <c r="N12051" s="37"/>
      <c r="O12051" s="37"/>
      <c r="P12051" s="37"/>
      <c r="Q12051" s="37"/>
      <c r="R12051" s="37"/>
      <c r="S12051" s="32">
        <f t="shared" si="1507"/>
        <v>0</v>
      </c>
      <c r="T12051" s="32">
        <f t="shared" si="1508"/>
        <v>0</v>
      </c>
      <c r="U12051" s="32">
        <f t="shared" si="1509"/>
        <v>0</v>
      </c>
      <c r="V12051" s="32">
        <f t="shared" si="1510"/>
        <v>0</v>
      </c>
      <c r="W12051" s="32">
        <f t="shared" si="1511"/>
        <v>0</v>
      </c>
      <c r="X12051" s="32">
        <f t="shared" si="1512"/>
        <v>0</v>
      </c>
    </row>
    <row r="12052" spans="1:24" ht="14.25" customHeight="1">
      <c r="A12052" s="33" t="b">
        <f t="shared" si="1506"/>
        <v>0</v>
      </c>
      <c r="B12052" s="33">
        <f t="shared" si="1513"/>
        <v>12051</v>
      </c>
      <c r="C12052" s="17"/>
      <c r="N12052" s="37"/>
      <c r="O12052" s="37"/>
      <c r="P12052" s="37"/>
      <c r="Q12052" s="37"/>
      <c r="R12052" s="37"/>
      <c r="S12052" s="32">
        <f t="shared" si="1507"/>
        <v>0</v>
      </c>
      <c r="T12052" s="32">
        <f t="shared" si="1508"/>
        <v>0</v>
      </c>
      <c r="U12052" s="32">
        <f t="shared" si="1509"/>
        <v>0</v>
      </c>
      <c r="V12052" s="32">
        <f t="shared" si="1510"/>
        <v>0</v>
      </c>
      <c r="W12052" s="32">
        <f t="shared" si="1511"/>
        <v>0</v>
      </c>
      <c r="X12052" s="32">
        <f t="shared" si="1512"/>
        <v>0</v>
      </c>
    </row>
    <row r="12053" spans="1:24" ht="14.25" customHeight="1">
      <c r="A12053" s="33" t="b">
        <f t="shared" si="1506"/>
        <v>0</v>
      </c>
      <c r="B12053" s="33">
        <f t="shared" si="1513"/>
        <v>12052</v>
      </c>
      <c r="C12053" s="17"/>
      <c r="N12053" s="37"/>
      <c r="O12053" s="37"/>
      <c r="P12053" s="37"/>
      <c r="Q12053" s="37"/>
      <c r="R12053" s="37"/>
      <c r="S12053" s="32">
        <f t="shared" si="1507"/>
        <v>0</v>
      </c>
      <c r="T12053" s="32">
        <f t="shared" si="1508"/>
        <v>0</v>
      </c>
      <c r="U12053" s="32">
        <f t="shared" si="1509"/>
        <v>0</v>
      </c>
      <c r="V12053" s="32">
        <f t="shared" si="1510"/>
        <v>0</v>
      </c>
      <c r="W12053" s="32">
        <f t="shared" si="1511"/>
        <v>0</v>
      </c>
      <c r="X12053" s="32">
        <f t="shared" si="1512"/>
        <v>0</v>
      </c>
    </row>
    <row r="12054" spans="1:24" ht="14.25" customHeight="1">
      <c r="A12054" s="33" t="b">
        <f t="shared" si="1506"/>
        <v>0</v>
      </c>
      <c r="B12054" s="33">
        <f t="shared" si="1513"/>
        <v>12053</v>
      </c>
      <c r="C12054" s="17"/>
      <c r="N12054" s="37"/>
      <c r="O12054" s="37"/>
      <c r="P12054" s="37"/>
      <c r="Q12054" s="37"/>
      <c r="R12054" s="37"/>
      <c r="S12054" s="32">
        <f t="shared" si="1507"/>
        <v>0</v>
      </c>
      <c r="T12054" s="32">
        <f t="shared" si="1508"/>
        <v>0</v>
      </c>
      <c r="U12054" s="32">
        <f t="shared" si="1509"/>
        <v>0</v>
      </c>
      <c r="V12054" s="32">
        <f t="shared" si="1510"/>
        <v>0</v>
      </c>
      <c r="W12054" s="32">
        <f t="shared" si="1511"/>
        <v>0</v>
      </c>
      <c r="X12054" s="32">
        <f t="shared" si="1512"/>
        <v>0</v>
      </c>
    </row>
    <row r="12055" spans="1:24" ht="14.25" customHeight="1">
      <c r="A12055" s="33" t="b">
        <f t="shared" si="1506"/>
        <v>0</v>
      </c>
      <c r="B12055" s="33">
        <f t="shared" si="1513"/>
        <v>12054</v>
      </c>
      <c r="C12055" s="17"/>
      <c r="N12055" s="37"/>
      <c r="O12055" s="37"/>
      <c r="P12055" s="37"/>
      <c r="Q12055" s="37"/>
      <c r="R12055" s="37"/>
      <c r="S12055" s="32">
        <f t="shared" si="1507"/>
        <v>0</v>
      </c>
      <c r="T12055" s="32">
        <f t="shared" si="1508"/>
        <v>0</v>
      </c>
      <c r="U12055" s="32">
        <f t="shared" si="1509"/>
        <v>0</v>
      </c>
      <c r="V12055" s="32">
        <f t="shared" si="1510"/>
        <v>0</v>
      </c>
      <c r="W12055" s="32">
        <f t="shared" si="1511"/>
        <v>0</v>
      </c>
      <c r="X12055" s="32">
        <f t="shared" si="1512"/>
        <v>0</v>
      </c>
    </row>
    <row r="12056" spans="1:24" ht="14.25" customHeight="1">
      <c r="A12056" s="33" t="b">
        <f t="shared" si="1506"/>
        <v>0</v>
      </c>
      <c r="B12056" s="33">
        <f t="shared" si="1513"/>
        <v>12055</v>
      </c>
      <c r="C12056" s="17"/>
      <c r="N12056" s="37"/>
      <c r="O12056" s="37"/>
      <c r="P12056" s="37"/>
      <c r="Q12056" s="37"/>
      <c r="R12056" s="37"/>
      <c r="S12056" s="32">
        <f t="shared" si="1507"/>
        <v>0</v>
      </c>
      <c r="T12056" s="32">
        <f t="shared" si="1508"/>
        <v>0</v>
      </c>
      <c r="U12056" s="32">
        <f t="shared" si="1509"/>
        <v>0</v>
      </c>
      <c r="V12056" s="32">
        <f t="shared" si="1510"/>
        <v>0</v>
      </c>
      <c r="W12056" s="32">
        <f t="shared" si="1511"/>
        <v>0</v>
      </c>
      <c r="X12056" s="32">
        <f t="shared" si="1512"/>
        <v>0</v>
      </c>
    </row>
    <row r="12057" spans="1:24" ht="14.25" customHeight="1">
      <c r="A12057" s="33" t="b">
        <f t="shared" si="1506"/>
        <v>0</v>
      </c>
      <c r="B12057" s="33">
        <f t="shared" si="1513"/>
        <v>12056</v>
      </c>
      <c r="C12057" s="17"/>
      <c r="N12057" s="37"/>
      <c r="O12057" s="37"/>
      <c r="P12057" s="37"/>
      <c r="Q12057" s="37"/>
      <c r="R12057" s="37"/>
      <c r="S12057" s="32">
        <f t="shared" si="1507"/>
        <v>0</v>
      </c>
      <c r="T12057" s="32">
        <f t="shared" si="1508"/>
        <v>0</v>
      </c>
      <c r="U12057" s="32">
        <f t="shared" si="1509"/>
        <v>0</v>
      </c>
      <c r="V12057" s="32">
        <f t="shared" si="1510"/>
        <v>0</v>
      </c>
      <c r="W12057" s="32">
        <f t="shared" si="1511"/>
        <v>0</v>
      </c>
      <c r="X12057" s="32">
        <f t="shared" si="1512"/>
        <v>0</v>
      </c>
    </row>
    <row r="12058" spans="1:24" ht="14.25" customHeight="1">
      <c r="A12058" s="33" t="b">
        <f t="shared" si="1506"/>
        <v>0</v>
      </c>
      <c r="B12058" s="33">
        <f t="shared" si="1513"/>
        <v>12057</v>
      </c>
      <c r="C12058" s="17"/>
      <c r="N12058" s="37"/>
      <c r="O12058" s="37"/>
      <c r="P12058" s="37"/>
      <c r="Q12058" s="37"/>
      <c r="R12058" s="37"/>
      <c r="S12058" s="32">
        <f t="shared" si="1507"/>
        <v>0</v>
      </c>
      <c r="T12058" s="32">
        <f t="shared" si="1508"/>
        <v>0</v>
      </c>
      <c r="U12058" s="32">
        <f t="shared" si="1509"/>
        <v>0</v>
      </c>
      <c r="V12058" s="32">
        <f t="shared" si="1510"/>
        <v>0</v>
      </c>
      <c r="W12058" s="32">
        <f t="shared" si="1511"/>
        <v>0</v>
      </c>
      <c r="X12058" s="32">
        <f t="shared" si="1512"/>
        <v>0</v>
      </c>
    </row>
    <row r="12059" spans="1:24" ht="14.25" customHeight="1">
      <c r="A12059" s="33" t="b">
        <f t="shared" si="1506"/>
        <v>0</v>
      </c>
      <c r="B12059" s="33">
        <f t="shared" si="1513"/>
        <v>12058</v>
      </c>
      <c r="C12059" s="17"/>
      <c r="N12059" s="37"/>
      <c r="O12059" s="37"/>
      <c r="P12059" s="37"/>
      <c r="Q12059" s="37"/>
      <c r="R12059" s="37"/>
      <c r="S12059" s="32">
        <f t="shared" si="1507"/>
        <v>0</v>
      </c>
      <c r="T12059" s="32">
        <f t="shared" si="1508"/>
        <v>0</v>
      </c>
      <c r="U12059" s="32">
        <f t="shared" si="1509"/>
        <v>0</v>
      </c>
      <c r="V12059" s="32">
        <f t="shared" si="1510"/>
        <v>0</v>
      </c>
      <c r="W12059" s="32">
        <f t="shared" si="1511"/>
        <v>0</v>
      </c>
      <c r="X12059" s="32">
        <f t="shared" si="1512"/>
        <v>0</v>
      </c>
    </row>
    <row r="12060" spans="1:24" ht="14.25" customHeight="1">
      <c r="A12060" s="33" t="b">
        <f t="shared" si="1506"/>
        <v>0</v>
      </c>
      <c r="B12060" s="33">
        <f t="shared" si="1513"/>
        <v>12059</v>
      </c>
      <c r="C12060" s="17"/>
      <c r="N12060" s="37"/>
      <c r="O12060" s="37"/>
      <c r="P12060" s="37"/>
      <c r="Q12060" s="37"/>
      <c r="R12060" s="37"/>
      <c r="S12060" s="32">
        <f t="shared" si="1507"/>
        <v>0</v>
      </c>
      <c r="T12060" s="32">
        <f t="shared" si="1508"/>
        <v>0</v>
      </c>
      <c r="U12060" s="32">
        <f t="shared" si="1509"/>
        <v>0</v>
      </c>
      <c r="V12060" s="32">
        <f t="shared" si="1510"/>
        <v>0</v>
      </c>
      <c r="W12060" s="32">
        <f t="shared" si="1511"/>
        <v>0</v>
      </c>
      <c r="X12060" s="32">
        <f t="shared" si="1512"/>
        <v>0</v>
      </c>
    </row>
    <row r="12061" spans="1:24" ht="14.25" customHeight="1">
      <c r="A12061" s="33" t="b">
        <f t="shared" si="1506"/>
        <v>0</v>
      </c>
      <c r="B12061" s="33">
        <f t="shared" si="1513"/>
        <v>12060</v>
      </c>
      <c r="C12061" s="17"/>
      <c r="N12061" s="37"/>
      <c r="O12061" s="37"/>
      <c r="P12061" s="37"/>
      <c r="Q12061" s="37"/>
      <c r="R12061" s="37"/>
      <c r="S12061" s="32">
        <f t="shared" si="1507"/>
        <v>0</v>
      </c>
      <c r="T12061" s="32">
        <f t="shared" si="1508"/>
        <v>0</v>
      </c>
      <c r="U12061" s="32">
        <f t="shared" si="1509"/>
        <v>0</v>
      </c>
      <c r="V12061" s="32">
        <f t="shared" si="1510"/>
        <v>0</v>
      </c>
      <c r="W12061" s="32">
        <f t="shared" si="1511"/>
        <v>0</v>
      </c>
      <c r="X12061" s="32">
        <f t="shared" si="1512"/>
        <v>0</v>
      </c>
    </row>
    <row r="12062" spans="1:24" ht="14.25" customHeight="1">
      <c r="A12062" s="33" t="b">
        <f t="shared" si="1506"/>
        <v>0</v>
      </c>
      <c r="B12062" s="33">
        <f t="shared" si="1513"/>
        <v>12061</v>
      </c>
      <c r="C12062" s="17"/>
      <c r="N12062" s="37"/>
      <c r="O12062" s="37"/>
      <c r="P12062" s="37"/>
      <c r="Q12062" s="37"/>
      <c r="R12062" s="37"/>
      <c r="S12062" s="32">
        <f t="shared" si="1507"/>
        <v>0</v>
      </c>
      <c r="T12062" s="32">
        <f t="shared" si="1508"/>
        <v>0</v>
      </c>
      <c r="U12062" s="32">
        <f t="shared" si="1509"/>
        <v>0</v>
      </c>
      <c r="V12062" s="32">
        <f t="shared" si="1510"/>
        <v>0</v>
      </c>
      <c r="W12062" s="32">
        <f t="shared" si="1511"/>
        <v>0</v>
      </c>
      <c r="X12062" s="32">
        <f t="shared" si="1512"/>
        <v>0</v>
      </c>
    </row>
    <row r="12063" spans="1:24" ht="14.25" customHeight="1">
      <c r="A12063" s="33" t="b">
        <f t="shared" si="1506"/>
        <v>0</v>
      </c>
      <c r="B12063" s="33">
        <f t="shared" si="1513"/>
        <v>12062</v>
      </c>
      <c r="C12063" s="17"/>
      <c r="N12063" s="37"/>
      <c r="O12063" s="37"/>
      <c r="P12063" s="37"/>
      <c r="Q12063" s="37"/>
      <c r="R12063" s="37"/>
      <c r="S12063" s="32">
        <f t="shared" si="1507"/>
        <v>0</v>
      </c>
      <c r="T12063" s="32">
        <f t="shared" si="1508"/>
        <v>0</v>
      </c>
      <c r="U12063" s="32">
        <f t="shared" si="1509"/>
        <v>0</v>
      </c>
      <c r="V12063" s="32">
        <f t="shared" si="1510"/>
        <v>0</v>
      </c>
      <c r="W12063" s="32">
        <f t="shared" si="1511"/>
        <v>0</v>
      </c>
      <c r="X12063" s="32">
        <f t="shared" si="1512"/>
        <v>0</v>
      </c>
    </row>
    <row r="12064" spans="1:24" ht="14.25" customHeight="1">
      <c r="A12064" s="33" t="b">
        <f t="shared" si="1506"/>
        <v>0</v>
      </c>
      <c r="B12064" s="33">
        <f t="shared" si="1513"/>
        <v>12063</v>
      </c>
      <c r="C12064" s="17"/>
      <c r="N12064" s="37"/>
      <c r="O12064" s="37"/>
      <c r="P12064" s="37"/>
      <c r="Q12064" s="37"/>
      <c r="R12064" s="37"/>
      <c r="S12064" s="32">
        <f t="shared" si="1507"/>
        <v>0</v>
      </c>
      <c r="T12064" s="32">
        <f t="shared" si="1508"/>
        <v>0</v>
      </c>
      <c r="U12064" s="32">
        <f t="shared" si="1509"/>
        <v>0</v>
      </c>
      <c r="V12064" s="32">
        <f t="shared" si="1510"/>
        <v>0</v>
      </c>
      <c r="W12064" s="32">
        <f t="shared" si="1511"/>
        <v>0</v>
      </c>
      <c r="X12064" s="32">
        <f t="shared" si="1512"/>
        <v>0</v>
      </c>
    </row>
    <row r="12065" spans="1:24" ht="14.25" customHeight="1">
      <c r="A12065" s="33" t="b">
        <f t="shared" si="1506"/>
        <v>0</v>
      </c>
      <c r="B12065" s="33">
        <f t="shared" si="1513"/>
        <v>12064</v>
      </c>
      <c r="C12065" s="17"/>
      <c r="N12065" s="37"/>
      <c r="O12065" s="37"/>
      <c r="P12065" s="37"/>
      <c r="Q12065" s="37"/>
      <c r="R12065" s="37"/>
      <c r="S12065" s="32">
        <f t="shared" si="1507"/>
        <v>0</v>
      </c>
      <c r="T12065" s="32">
        <f t="shared" si="1508"/>
        <v>0</v>
      </c>
      <c r="U12065" s="32">
        <f t="shared" si="1509"/>
        <v>0</v>
      </c>
      <c r="V12065" s="32">
        <f t="shared" si="1510"/>
        <v>0</v>
      </c>
      <c r="W12065" s="32">
        <f t="shared" si="1511"/>
        <v>0</v>
      </c>
      <c r="X12065" s="32">
        <f t="shared" si="1512"/>
        <v>0</v>
      </c>
    </row>
    <row r="12066" spans="1:24" ht="14.25" customHeight="1">
      <c r="A12066" s="33" t="b">
        <f t="shared" si="1506"/>
        <v>0</v>
      </c>
      <c r="B12066" s="33">
        <f t="shared" si="1513"/>
        <v>12065</v>
      </c>
      <c r="C12066" s="17"/>
      <c r="N12066" s="37"/>
      <c r="O12066" s="37"/>
      <c r="P12066" s="37"/>
      <c r="Q12066" s="37"/>
      <c r="R12066" s="37"/>
      <c r="S12066" s="32">
        <f t="shared" si="1507"/>
        <v>0</v>
      </c>
      <c r="T12066" s="32">
        <f t="shared" si="1508"/>
        <v>0</v>
      </c>
      <c r="U12066" s="32">
        <f t="shared" si="1509"/>
        <v>0</v>
      </c>
      <c r="V12066" s="32">
        <f t="shared" si="1510"/>
        <v>0</v>
      </c>
      <c r="W12066" s="32">
        <f t="shared" si="1511"/>
        <v>0</v>
      </c>
      <c r="X12066" s="32">
        <f t="shared" si="1512"/>
        <v>0</v>
      </c>
    </row>
    <row r="12067" spans="1:24" ht="14.25" customHeight="1">
      <c r="A12067" s="33" t="b">
        <f t="shared" si="1506"/>
        <v>0</v>
      </c>
      <c r="B12067" s="33">
        <f t="shared" si="1513"/>
        <v>12066</v>
      </c>
      <c r="C12067" s="17"/>
      <c r="N12067" s="37"/>
      <c r="O12067" s="37"/>
      <c r="P12067" s="37"/>
      <c r="Q12067" s="37"/>
      <c r="R12067" s="37"/>
      <c r="S12067" s="32">
        <f t="shared" si="1507"/>
        <v>0</v>
      </c>
      <c r="T12067" s="32">
        <f t="shared" si="1508"/>
        <v>0</v>
      </c>
      <c r="U12067" s="32">
        <f t="shared" si="1509"/>
        <v>0</v>
      </c>
      <c r="V12067" s="32">
        <f t="shared" si="1510"/>
        <v>0</v>
      </c>
      <c r="W12067" s="32">
        <f t="shared" si="1511"/>
        <v>0</v>
      </c>
      <c r="X12067" s="32">
        <f t="shared" si="1512"/>
        <v>0</v>
      </c>
    </row>
    <row r="12068" spans="1:24" ht="14.25" customHeight="1">
      <c r="A12068" s="33" t="b">
        <f t="shared" si="1506"/>
        <v>0</v>
      </c>
      <c r="B12068" s="33">
        <f t="shared" si="1513"/>
        <v>12067</v>
      </c>
      <c r="C12068" s="17"/>
      <c r="N12068" s="37"/>
      <c r="O12068" s="37"/>
      <c r="P12068" s="37"/>
      <c r="Q12068" s="37"/>
      <c r="R12068" s="37"/>
      <c r="S12068" s="32">
        <f t="shared" si="1507"/>
        <v>0</v>
      </c>
      <c r="T12068" s="32">
        <f t="shared" si="1508"/>
        <v>0</v>
      </c>
      <c r="U12068" s="32">
        <f t="shared" si="1509"/>
        <v>0</v>
      </c>
      <c r="V12068" s="32">
        <f t="shared" si="1510"/>
        <v>0</v>
      </c>
      <c r="W12068" s="32">
        <f t="shared" si="1511"/>
        <v>0</v>
      </c>
      <c r="X12068" s="32">
        <f t="shared" si="1512"/>
        <v>0</v>
      </c>
    </row>
    <row r="12069" spans="1:24" ht="14.25" customHeight="1">
      <c r="A12069" s="33" t="b">
        <f t="shared" si="1506"/>
        <v>0</v>
      </c>
      <c r="B12069" s="33">
        <f t="shared" si="1513"/>
        <v>12068</v>
      </c>
      <c r="C12069" s="17"/>
      <c r="N12069" s="37"/>
      <c r="O12069" s="37"/>
      <c r="P12069" s="37"/>
      <c r="Q12069" s="37"/>
      <c r="R12069" s="37"/>
      <c r="S12069" s="32">
        <f t="shared" si="1507"/>
        <v>0</v>
      </c>
      <c r="T12069" s="32">
        <f t="shared" si="1508"/>
        <v>0</v>
      </c>
      <c r="U12069" s="32">
        <f t="shared" si="1509"/>
        <v>0</v>
      </c>
      <c r="V12069" s="32">
        <f t="shared" si="1510"/>
        <v>0</v>
      </c>
      <c r="W12069" s="32">
        <f t="shared" si="1511"/>
        <v>0</v>
      </c>
      <c r="X12069" s="32">
        <f t="shared" si="1512"/>
        <v>0</v>
      </c>
    </row>
    <row r="12070" spans="1:24" ht="14.25" customHeight="1">
      <c r="A12070" s="33" t="b">
        <f t="shared" si="1506"/>
        <v>0</v>
      </c>
      <c r="B12070" s="33">
        <f t="shared" si="1513"/>
        <v>12069</v>
      </c>
      <c r="C12070" s="17"/>
      <c r="N12070" s="37"/>
      <c r="O12070" s="37"/>
      <c r="P12070" s="37"/>
      <c r="Q12070" s="37"/>
      <c r="R12070" s="37"/>
      <c r="S12070" s="32">
        <f t="shared" si="1507"/>
        <v>0</v>
      </c>
      <c r="T12070" s="32">
        <f t="shared" si="1508"/>
        <v>0</v>
      </c>
      <c r="U12070" s="32">
        <f t="shared" si="1509"/>
        <v>0</v>
      </c>
      <c r="V12070" s="32">
        <f t="shared" si="1510"/>
        <v>0</v>
      </c>
      <c r="W12070" s="32">
        <f t="shared" si="1511"/>
        <v>0</v>
      </c>
      <c r="X12070" s="32">
        <f t="shared" si="1512"/>
        <v>0</v>
      </c>
    </row>
    <row r="12071" spans="1:24" ht="14.25" customHeight="1">
      <c r="A12071" s="33" t="b">
        <f t="shared" si="1506"/>
        <v>0</v>
      </c>
      <c r="B12071" s="33">
        <f t="shared" si="1513"/>
        <v>12070</v>
      </c>
      <c r="C12071" s="17"/>
      <c r="N12071" s="37"/>
      <c r="O12071" s="37"/>
      <c r="P12071" s="37"/>
      <c r="Q12071" s="37"/>
      <c r="R12071" s="37"/>
      <c r="S12071" s="32">
        <f t="shared" si="1507"/>
        <v>0</v>
      </c>
      <c r="T12071" s="32">
        <f t="shared" si="1508"/>
        <v>0</v>
      </c>
      <c r="U12071" s="32">
        <f t="shared" si="1509"/>
        <v>0</v>
      </c>
      <c r="V12071" s="32">
        <f t="shared" si="1510"/>
        <v>0</v>
      </c>
      <c r="W12071" s="32">
        <f t="shared" si="1511"/>
        <v>0</v>
      </c>
      <c r="X12071" s="32">
        <f t="shared" si="1512"/>
        <v>0</v>
      </c>
    </row>
    <row r="12072" spans="1:24" ht="14.25" customHeight="1">
      <c r="A12072" s="33" t="b">
        <f t="shared" si="1506"/>
        <v>0</v>
      </c>
      <c r="B12072" s="33">
        <f t="shared" si="1513"/>
        <v>12071</v>
      </c>
      <c r="C12072" s="17"/>
      <c r="N12072" s="37"/>
      <c r="O12072" s="37"/>
      <c r="P12072" s="37"/>
      <c r="Q12072" s="37"/>
      <c r="R12072" s="37"/>
      <c r="S12072" s="32">
        <f t="shared" si="1507"/>
        <v>0</v>
      </c>
      <c r="T12072" s="32">
        <f t="shared" si="1508"/>
        <v>0</v>
      </c>
      <c r="U12072" s="32">
        <f t="shared" si="1509"/>
        <v>0</v>
      </c>
      <c r="V12072" s="32">
        <f t="shared" si="1510"/>
        <v>0</v>
      </c>
      <c r="W12072" s="32">
        <f t="shared" si="1511"/>
        <v>0</v>
      </c>
      <c r="X12072" s="32">
        <f t="shared" si="1512"/>
        <v>0</v>
      </c>
    </row>
    <row r="12073" spans="1:24" ht="14.25" customHeight="1">
      <c r="A12073" s="33" t="b">
        <f t="shared" si="1506"/>
        <v>0</v>
      </c>
      <c r="B12073" s="33">
        <f t="shared" si="1513"/>
        <v>12072</v>
      </c>
      <c r="C12073" s="17"/>
      <c r="N12073" s="37"/>
      <c r="O12073" s="37"/>
      <c r="P12073" s="37"/>
      <c r="Q12073" s="37"/>
      <c r="R12073" s="37"/>
      <c r="S12073" s="32">
        <f t="shared" si="1507"/>
        <v>0</v>
      </c>
      <c r="T12073" s="32">
        <f t="shared" si="1508"/>
        <v>0</v>
      </c>
      <c r="U12073" s="32">
        <f t="shared" si="1509"/>
        <v>0</v>
      </c>
      <c r="V12073" s="32">
        <f t="shared" si="1510"/>
        <v>0</v>
      </c>
      <c r="W12073" s="32">
        <f t="shared" si="1511"/>
        <v>0</v>
      </c>
      <c r="X12073" s="32">
        <f t="shared" si="1512"/>
        <v>0</v>
      </c>
    </row>
    <row r="12074" spans="1:24" ht="14.25" customHeight="1">
      <c r="A12074" s="33" t="b">
        <f t="shared" si="1506"/>
        <v>0</v>
      </c>
      <c r="B12074" s="33">
        <f t="shared" si="1513"/>
        <v>12073</v>
      </c>
      <c r="C12074" s="17"/>
      <c r="N12074" s="37"/>
      <c r="O12074" s="37"/>
      <c r="P12074" s="37"/>
      <c r="Q12074" s="37"/>
      <c r="R12074" s="37"/>
      <c r="S12074" s="32">
        <f t="shared" si="1507"/>
        <v>0</v>
      </c>
      <c r="T12074" s="32">
        <f t="shared" si="1508"/>
        <v>0</v>
      </c>
      <c r="U12074" s="32">
        <f t="shared" si="1509"/>
        <v>0</v>
      </c>
      <c r="V12074" s="32">
        <f t="shared" si="1510"/>
        <v>0</v>
      </c>
      <c r="W12074" s="32">
        <f t="shared" si="1511"/>
        <v>0</v>
      </c>
      <c r="X12074" s="32">
        <f t="shared" si="1512"/>
        <v>0</v>
      </c>
    </row>
    <row r="12075" spans="1:24" ht="14.25" customHeight="1">
      <c r="A12075" s="33" t="b">
        <f t="shared" si="1506"/>
        <v>0</v>
      </c>
      <c r="B12075" s="33">
        <f t="shared" si="1513"/>
        <v>12074</v>
      </c>
      <c r="C12075" s="17"/>
      <c r="N12075" s="37"/>
      <c r="O12075" s="37"/>
      <c r="P12075" s="37"/>
      <c r="Q12075" s="37"/>
      <c r="R12075" s="37"/>
      <c r="S12075" s="32">
        <f t="shared" si="1507"/>
        <v>0</v>
      </c>
      <c r="T12075" s="32">
        <f t="shared" si="1508"/>
        <v>0</v>
      </c>
      <c r="U12075" s="32">
        <f t="shared" si="1509"/>
        <v>0</v>
      </c>
      <c r="V12075" s="32">
        <f t="shared" si="1510"/>
        <v>0</v>
      </c>
      <c r="W12075" s="32">
        <f t="shared" si="1511"/>
        <v>0</v>
      </c>
      <c r="X12075" s="32">
        <f t="shared" si="1512"/>
        <v>0</v>
      </c>
    </row>
    <row r="12076" spans="1:24" ht="14.25" customHeight="1">
      <c r="A12076" s="33" t="b">
        <f t="shared" si="1506"/>
        <v>0</v>
      </c>
      <c r="B12076" s="33">
        <f t="shared" si="1513"/>
        <v>12075</v>
      </c>
      <c r="C12076" s="17"/>
      <c r="N12076" s="37"/>
      <c r="O12076" s="37"/>
      <c r="P12076" s="37"/>
      <c r="Q12076" s="37"/>
      <c r="R12076" s="37"/>
      <c r="S12076" s="32">
        <f t="shared" si="1507"/>
        <v>0</v>
      </c>
      <c r="T12076" s="32">
        <f t="shared" si="1508"/>
        <v>0</v>
      </c>
      <c r="U12076" s="32">
        <f t="shared" si="1509"/>
        <v>0</v>
      </c>
      <c r="V12076" s="32">
        <f t="shared" si="1510"/>
        <v>0</v>
      </c>
      <c r="W12076" s="32">
        <f t="shared" si="1511"/>
        <v>0</v>
      </c>
      <c r="X12076" s="32">
        <f t="shared" si="1512"/>
        <v>0</v>
      </c>
    </row>
    <row r="12077" spans="1:24" ht="14.25" customHeight="1">
      <c r="A12077" s="33" t="b">
        <f t="shared" si="1506"/>
        <v>0</v>
      </c>
      <c r="B12077" s="33">
        <f t="shared" si="1513"/>
        <v>12076</v>
      </c>
      <c r="C12077" s="17"/>
      <c r="N12077" s="37"/>
      <c r="O12077" s="37"/>
      <c r="P12077" s="37"/>
      <c r="Q12077" s="37"/>
      <c r="R12077" s="37"/>
      <c r="S12077" s="32">
        <f t="shared" si="1507"/>
        <v>0</v>
      </c>
      <c r="T12077" s="32">
        <f t="shared" si="1508"/>
        <v>0</v>
      </c>
      <c r="U12077" s="32">
        <f t="shared" si="1509"/>
        <v>0</v>
      </c>
      <c r="V12077" s="32">
        <f t="shared" si="1510"/>
        <v>0</v>
      </c>
      <c r="W12077" s="32">
        <f t="shared" si="1511"/>
        <v>0</v>
      </c>
      <c r="X12077" s="32">
        <f t="shared" si="1512"/>
        <v>0</v>
      </c>
    </row>
    <row r="12078" spans="1:24" ht="14.25" customHeight="1">
      <c r="A12078" s="33" t="b">
        <f t="shared" si="1506"/>
        <v>0</v>
      </c>
      <c r="B12078" s="33">
        <f t="shared" si="1513"/>
        <v>12077</v>
      </c>
      <c r="C12078" s="17"/>
      <c r="N12078" s="37"/>
      <c r="O12078" s="37"/>
      <c r="P12078" s="37"/>
      <c r="Q12078" s="37"/>
      <c r="R12078" s="37"/>
      <c r="S12078" s="32">
        <f t="shared" si="1507"/>
        <v>0</v>
      </c>
      <c r="T12078" s="32">
        <f t="shared" si="1508"/>
        <v>0</v>
      </c>
      <c r="U12078" s="32">
        <f t="shared" si="1509"/>
        <v>0</v>
      </c>
      <c r="V12078" s="32">
        <f t="shared" si="1510"/>
        <v>0</v>
      </c>
      <c r="W12078" s="32">
        <f t="shared" si="1511"/>
        <v>0</v>
      </c>
      <c r="X12078" s="32">
        <f t="shared" si="1512"/>
        <v>0</v>
      </c>
    </row>
    <row r="12079" spans="1:24" ht="14.25" customHeight="1">
      <c r="A12079" s="33" t="b">
        <f t="shared" si="1506"/>
        <v>0</v>
      </c>
      <c r="B12079" s="33">
        <f t="shared" si="1513"/>
        <v>12078</v>
      </c>
      <c r="C12079" s="17"/>
      <c r="N12079" s="37"/>
      <c r="O12079" s="37"/>
      <c r="P12079" s="37"/>
      <c r="Q12079" s="37"/>
      <c r="R12079" s="37"/>
      <c r="S12079" s="32">
        <f t="shared" si="1507"/>
        <v>0</v>
      </c>
      <c r="T12079" s="32">
        <f t="shared" si="1508"/>
        <v>0</v>
      </c>
      <c r="U12079" s="32">
        <f t="shared" si="1509"/>
        <v>0</v>
      </c>
      <c r="V12079" s="32">
        <f t="shared" si="1510"/>
        <v>0</v>
      </c>
      <c r="W12079" s="32">
        <f t="shared" si="1511"/>
        <v>0</v>
      </c>
      <c r="X12079" s="32">
        <f t="shared" si="1512"/>
        <v>0</v>
      </c>
    </row>
    <row r="12080" spans="1:24" ht="14.25" customHeight="1">
      <c r="A12080" s="33" t="b">
        <f t="shared" si="1506"/>
        <v>0</v>
      </c>
      <c r="B12080" s="33">
        <f t="shared" si="1513"/>
        <v>12079</v>
      </c>
      <c r="C12080" s="17"/>
      <c r="N12080" s="37"/>
      <c r="O12080" s="37"/>
      <c r="P12080" s="37"/>
      <c r="Q12080" s="37"/>
      <c r="R12080" s="37"/>
      <c r="S12080" s="32">
        <f t="shared" si="1507"/>
        <v>0</v>
      </c>
      <c r="T12080" s="32">
        <f t="shared" si="1508"/>
        <v>0</v>
      </c>
      <c r="U12080" s="32">
        <f t="shared" si="1509"/>
        <v>0</v>
      </c>
      <c r="V12080" s="32">
        <f t="shared" si="1510"/>
        <v>0</v>
      </c>
      <c r="W12080" s="32">
        <f t="shared" si="1511"/>
        <v>0</v>
      </c>
      <c r="X12080" s="32">
        <f t="shared" si="1512"/>
        <v>0</v>
      </c>
    </row>
    <row r="12081" spans="1:24" ht="14.25" customHeight="1">
      <c r="A12081" s="33" t="b">
        <f t="shared" si="1506"/>
        <v>0</v>
      </c>
      <c r="B12081" s="33">
        <f t="shared" si="1513"/>
        <v>12080</v>
      </c>
      <c r="C12081" s="17"/>
      <c r="N12081" s="37"/>
      <c r="O12081" s="37"/>
      <c r="P12081" s="37"/>
      <c r="Q12081" s="37"/>
      <c r="R12081" s="37"/>
      <c r="S12081" s="32">
        <f t="shared" si="1507"/>
        <v>0</v>
      </c>
      <c r="T12081" s="32">
        <f t="shared" si="1508"/>
        <v>0</v>
      </c>
      <c r="U12081" s="32">
        <f t="shared" si="1509"/>
        <v>0</v>
      </c>
      <c r="V12081" s="32">
        <f t="shared" si="1510"/>
        <v>0</v>
      </c>
      <c r="W12081" s="32">
        <f t="shared" si="1511"/>
        <v>0</v>
      </c>
      <c r="X12081" s="32">
        <f t="shared" si="1512"/>
        <v>0</v>
      </c>
    </row>
    <row r="12082" spans="1:24" ht="14.25" customHeight="1">
      <c r="A12082" s="33" t="b">
        <f t="shared" si="1506"/>
        <v>0</v>
      </c>
      <c r="B12082" s="33">
        <f t="shared" si="1513"/>
        <v>12081</v>
      </c>
      <c r="C12082" s="17"/>
      <c r="N12082" s="37"/>
      <c r="O12082" s="37"/>
      <c r="P12082" s="37"/>
      <c r="Q12082" s="37"/>
      <c r="R12082" s="37"/>
      <c r="S12082" s="32">
        <f t="shared" si="1507"/>
        <v>0</v>
      </c>
      <c r="T12082" s="32">
        <f t="shared" si="1508"/>
        <v>0</v>
      </c>
      <c r="U12082" s="32">
        <f t="shared" si="1509"/>
        <v>0</v>
      </c>
      <c r="V12082" s="32">
        <f t="shared" si="1510"/>
        <v>0</v>
      </c>
      <c r="W12082" s="32">
        <f t="shared" si="1511"/>
        <v>0</v>
      </c>
      <c r="X12082" s="32">
        <f t="shared" si="1512"/>
        <v>0</v>
      </c>
    </row>
    <row r="12083" spans="1:24" ht="14.25" customHeight="1">
      <c r="A12083" s="33" t="b">
        <f t="shared" si="1506"/>
        <v>0</v>
      </c>
      <c r="B12083" s="33">
        <f t="shared" si="1513"/>
        <v>12082</v>
      </c>
      <c r="C12083" s="17"/>
      <c r="N12083" s="37"/>
      <c r="O12083" s="37"/>
      <c r="P12083" s="37"/>
      <c r="Q12083" s="37"/>
      <c r="R12083" s="37"/>
      <c r="S12083" s="32">
        <f t="shared" si="1507"/>
        <v>0</v>
      </c>
      <c r="T12083" s="32">
        <f t="shared" si="1508"/>
        <v>0</v>
      </c>
      <c r="U12083" s="32">
        <f t="shared" si="1509"/>
        <v>0</v>
      </c>
      <c r="V12083" s="32">
        <f t="shared" si="1510"/>
        <v>0</v>
      </c>
      <c r="W12083" s="32">
        <f t="shared" si="1511"/>
        <v>0</v>
      </c>
      <c r="X12083" s="32">
        <f t="shared" si="1512"/>
        <v>0</v>
      </c>
    </row>
    <row r="12084" spans="1:24" ht="14.25" customHeight="1">
      <c r="A12084" s="33" t="b">
        <f t="shared" si="1506"/>
        <v>0</v>
      </c>
      <c r="B12084" s="33">
        <f t="shared" si="1513"/>
        <v>12083</v>
      </c>
      <c r="C12084" s="17"/>
      <c r="N12084" s="37"/>
      <c r="O12084" s="37"/>
      <c r="P12084" s="37"/>
      <c r="Q12084" s="37"/>
      <c r="R12084" s="37"/>
      <c r="S12084" s="32">
        <f t="shared" si="1507"/>
        <v>0</v>
      </c>
      <c r="T12084" s="32">
        <f t="shared" si="1508"/>
        <v>0</v>
      </c>
      <c r="U12084" s="32">
        <f t="shared" si="1509"/>
        <v>0</v>
      </c>
      <c r="V12084" s="32">
        <f t="shared" si="1510"/>
        <v>0</v>
      </c>
      <c r="W12084" s="32">
        <f t="shared" si="1511"/>
        <v>0</v>
      </c>
      <c r="X12084" s="32">
        <f t="shared" si="1512"/>
        <v>0</v>
      </c>
    </row>
    <row r="12085" spans="1:24" ht="14.25" customHeight="1">
      <c r="A12085" s="33" t="b">
        <f t="shared" si="1506"/>
        <v>0</v>
      </c>
      <c r="B12085" s="33">
        <f t="shared" si="1513"/>
        <v>12084</v>
      </c>
      <c r="C12085" s="17"/>
      <c r="N12085" s="37"/>
      <c r="O12085" s="37"/>
      <c r="P12085" s="37"/>
      <c r="Q12085" s="37"/>
      <c r="R12085" s="37"/>
      <c r="S12085" s="32">
        <f t="shared" si="1507"/>
        <v>0</v>
      </c>
      <c r="T12085" s="32">
        <f t="shared" si="1508"/>
        <v>0</v>
      </c>
      <c r="U12085" s="32">
        <f t="shared" si="1509"/>
        <v>0</v>
      </c>
      <c r="V12085" s="32">
        <f t="shared" si="1510"/>
        <v>0</v>
      </c>
      <c r="W12085" s="32">
        <f t="shared" si="1511"/>
        <v>0</v>
      </c>
      <c r="X12085" s="32">
        <f t="shared" si="1512"/>
        <v>0</v>
      </c>
    </row>
    <row r="12086" spans="1:24" ht="14.25" customHeight="1">
      <c r="A12086" s="33" t="b">
        <f t="shared" si="1506"/>
        <v>0</v>
      </c>
      <c r="B12086" s="33">
        <f t="shared" si="1513"/>
        <v>12085</v>
      </c>
      <c r="C12086" s="17"/>
      <c r="N12086" s="37"/>
      <c r="O12086" s="37"/>
      <c r="P12086" s="37"/>
      <c r="Q12086" s="37"/>
      <c r="R12086" s="37"/>
      <c r="S12086" s="32">
        <f t="shared" si="1507"/>
        <v>0</v>
      </c>
      <c r="T12086" s="32">
        <f t="shared" si="1508"/>
        <v>0</v>
      </c>
      <c r="U12086" s="32">
        <f t="shared" si="1509"/>
        <v>0</v>
      </c>
      <c r="V12086" s="32">
        <f t="shared" si="1510"/>
        <v>0</v>
      </c>
      <c r="W12086" s="32">
        <f t="shared" si="1511"/>
        <v>0</v>
      </c>
      <c r="X12086" s="32">
        <f t="shared" si="1512"/>
        <v>0</v>
      </c>
    </row>
    <row r="12087" spans="1:24" ht="14.25" customHeight="1">
      <c r="A12087" s="33" t="b">
        <f t="shared" si="1506"/>
        <v>0</v>
      </c>
      <c r="B12087" s="33">
        <f t="shared" si="1513"/>
        <v>12086</v>
      </c>
      <c r="C12087" s="17"/>
      <c r="N12087" s="37"/>
      <c r="O12087" s="37"/>
      <c r="P12087" s="37"/>
      <c r="Q12087" s="37"/>
      <c r="R12087" s="37"/>
      <c r="S12087" s="32">
        <f t="shared" si="1507"/>
        <v>0</v>
      </c>
      <c r="T12087" s="32">
        <f t="shared" si="1508"/>
        <v>0</v>
      </c>
      <c r="U12087" s="32">
        <f t="shared" si="1509"/>
        <v>0</v>
      </c>
      <c r="V12087" s="32">
        <f t="shared" si="1510"/>
        <v>0</v>
      </c>
      <c r="W12087" s="32">
        <f t="shared" si="1511"/>
        <v>0</v>
      </c>
      <c r="X12087" s="32">
        <f t="shared" si="1512"/>
        <v>0</v>
      </c>
    </row>
    <row r="12088" spans="1:24" ht="14.25" customHeight="1">
      <c r="A12088" s="33" t="b">
        <f t="shared" si="1506"/>
        <v>0</v>
      </c>
      <c r="B12088" s="33">
        <f t="shared" si="1513"/>
        <v>12087</v>
      </c>
      <c r="C12088" s="17"/>
      <c r="N12088" s="37"/>
      <c r="O12088" s="37"/>
      <c r="P12088" s="37"/>
      <c r="Q12088" s="37"/>
      <c r="R12088" s="37"/>
      <c r="S12088" s="32">
        <f t="shared" si="1507"/>
        <v>0</v>
      </c>
      <c r="T12088" s="32">
        <f t="shared" si="1508"/>
        <v>0</v>
      </c>
      <c r="U12088" s="32">
        <f t="shared" si="1509"/>
        <v>0</v>
      </c>
      <c r="V12088" s="32">
        <f t="shared" si="1510"/>
        <v>0</v>
      </c>
      <c r="W12088" s="32">
        <f t="shared" si="1511"/>
        <v>0</v>
      </c>
      <c r="X12088" s="32">
        <f t="shared" si="1512"/>
        <v>0</v>
      </c>
    </row>
    <row r="12089" spans="1:24" ht="14.25" customHeight="1">
      <c r="A12089" s="33" t="b">
        <f t="shared" si="1506"/>
        <v>0</v>
      </c>
      <c r="B12089" s="33">
        <f t="shared" si="1513"/>
        <v>12088</v>
      </c>
      <c r="C12089" s="17"/>
      <c r="N12089" s="37"/>
      <c r="O12089" s="37"/>
      <c r="P12089" s="37"/>
      <c r="Q12089" s="37"/>
      <c r="R12089" s="37"/>
      <c r="S12089" s="32">
        <f t="shared" si="1507"/>
        <v>0</v>
      </c>
      <c r="T12089" s="32">
        <f t="shared" si="1508"/>
        <v>0</v>
      </c>
      <c r="U12089" s="32">
        <f t="shared" si="1509"/>
        <v>0</v>
      </c>
      <c r="V12089" s="32">
        <f t="shared" si="1510"/>
        <v>0</v>
      </c>
      <c r="W12089" s="32">
        <f t="shared" si="1511"/>
        <v>0</v>
      </c>
      <c r="X12089" s="32">
        <f t="shared" si="1512"/>
        <v>0</v>
      </c>
    </row>
    <row r="12090" spans="1:24" ht="14.25" customHeight="1">
      <c r="A12090" s="33" t="b">
        <f t="shared" si="1506"/>
        <v>0</v>
      </c>
      <c r="B12090" s="33">
        <f t="shared" si="1513"/>
        <v>12089</v>
      </c>
      <c r="C12090" s="17"/>
      <c r="N12090" s="37"/>
      <c r="O12090" s="37"/>
      <c r="P12090" s="37"/>
      <c r="Q12090" s="37"/>
      <c r="R12090" s="37"/>
      <c r="S12090" s="32">
        <f t="shared" si="1507"/>
        <v>0</v>
      </c>
      <c r="T12090" s="32">
        <f t="shared" si="1508"/>
        <v>0</v>
      </c>
      <c r="U12090" s="32">
        <f t="shared" si="1509"/>
        <v>0</v>
      </c>
      <c r="V12090" s="32">
        <f t="shared" si="1510"/>
        <v>0</v>
      </c>
      <c r="W12090" s="32">
        <f t="shared" si="1511"/>
        <v>0</v>
      </c>
      <c r="X12090" s="32">
        <f t="shared" si="1512"/>
        <v>0</v>
      </c>
    </row>
    <row r="12091" spans="1:24" ht="14.25" customHeight="1">
      <c r="A12091" s="33" t="b">
        <f t="shared" si="1506"/>
        <v>0</v>
      </c>
      <c r="B12091" s="33">
        <f t="shared" si="1513"/>
        <v>12090</v>
      </c>
      <c r="C12091" s="17"/>
      <c r="N12091" s="37"/>
      <c r="O12091" s="37"/>
      <c r="P12091" s="37"/>
      <c r="Q12091" s="37"/>
      <c r="R12091" s="37"/>
      <c r="S12091" s="32">
        <f t="shared" si="1507"/>
        <v>0</v>
      </c>
      <c r="T12091" s="32">
        <f t="shared" si="1508"/>
        <v>0</v>
      </c>
      <c r="U12091" s="32">
        <f t="shared" si="1509"/>
        <v>0</v>
      </c>
      <c r="V12091" s="32">
        <f t="shared" si="1510"/>
        <v>0</v>
      </c>
      <c r="W12091" s="32">
        <f t="shared" si="1511"/>
        <v>0</v>
      </c>
      <c r="X12091" s="32">
        <f t="shared" si="1512"/>
        <v>0</v>
      </c>
    </row>
    <row r="12092" spans="1:24" ht="14.25" customHeight="1">
      <c r="A12092" s="33" t="b">
        <f t="shared" si="1506"/>
        <v>0</v>
      </c>
      <c r="B12092" s="33">
        <f t="shared" si="1513"/>
        <v>12091</v>
      </c>
      <c r="C12092" s="17"/>
      <c r="N12092" s="37"/>
      <c r="O12092" s="37"/>
      <c r="P12092" s="37"/>
      <c r="Q12092" s="37"/>
      <c r="R12092" s="37"/>
      <c r="S12092" s="32">
        <f t="shared" si="1507"/>
        <v>0</v>
      </c>
      <c r="T12092" s="32">
        <f t="shared" si="1508"/>
        <v>0</v>
      </c>
      <c r="U12092" s="32">
        <f t="shared" si="1509"/>
        <v>0</v>
      </c>
      <c r="V12092" s="32">
        <f t="shared" si="1510"/>
        <v>0</v>
      </c>
      <c r="W12092" s="32">
        <f t="shared" si="1511"/>
        <v>0</v>
      </c>
      <c r="X12092" s="32">
        <f t="shared" si="1512"/>
        <v>0</v>
      </c>
    </row>
    <row r="12093" spans="1:24" ht="14.25" customHeight="1">
      <c r="A12093" s="33" t="b">
        <f t="shared" si="1506"/>
        <v>0</v>
      </c>
      <c r="B12093" s="33">
        <f t="shared" si="1513"/>
        <v>12092</v>
      </c>
      <c r="C12093" s="17"/>
      <c r="N12093" s="37"/>
      <c r="O12093" s="37"/>
      <c r="P12093" s="37"/>
      <c r="Q12093" s="37"/>
      <c r="R12093" s="37"/>
      <c r="S12093" s="32">
        <f t="shared" si="1507"/>
        <v>0</v>
      </c>
      <c r="T12093" s="32">
        <f t="shared" si="1508"/>
        <v>0</v>
      </c>
      <c r="U12093" s="32">
        <f t="shared" si="1509"/>
        <v>0</v>
      </c>
      <c r="V12093" s="32">
        <f t="shared" si="1510"/>
        <v>0</v>
      </c>
      <c r="W12093" s="32">
        <f t="shared" si="1511"/>
        <v>0</v>
      </c>
      <c r="X12093" s="32">
        <f t="shared" si="1512"/>
        <v>0</v>
      </c>
    </row>
    <row r="12094" spans="1:24" ht="14.25" customHeight="1">
      <c r="A12094" s="33" t="b">
        <f t="shared" si="1506"/>
        <v>0</v>
      </c>
      <c r="B12094" s="33">
        <f t="shared" si="1513"/>
        <v>12093</v>
      </c>
      <c r="C12094" s="17"/>
      <c r="N12094" s="37"/>
      <c r="O12094" s="37"/>
      <c r="P12094" s="37"/>
      <c r="Q12094" s="37"/>
      <c r="R12094" s="37"/>
      <c r="S12094" s="32">
        <f t="shared" si="1507"/>
        <v>0</v>
      </c>
      <c r="T12094" s="32">
        <f t="shared" si="1508"/>
        <v>0</v>
      </c>
      <c r="U12094" s="32">
        <f t="shared" si="1509"/>
        <v>0</v>
      </c>
      <c r="V12094" s="32">
        <f t="shared" si="1510"/>
        <v>0</v>
      </c>
      <c r="W12094" s="32">
        <f t="shared" si="1511"/>
        <v>0</v>
      </c>
      <c r="X12094" s="32">
        <f t="shared" si="1512"/>
        <v>0</v>
      </c>
    </row>
    <row r="12095" spans="1:24" ht="14.25" customHeight="1">
      <c r="A12095" s="33" t="b">
        <f t="shared" si="1506"/>
        <v>0</v>
      </c>
      <c r="B12095" s="33">
        <f t="shared" si="1513"/>
        <v>12094</v>
      </c>
      <c r="C12095" s="17"/>
      <c r="N12095" s="37"/>
      <c r="O12095" s="37"/>
      <c r="P12095" s="37"/>
      <c r="Q12095" s="37"/>
      <c r="R12095" s="37"/>
      <c r="S12095" s="32">
        <f t="shared" si="1507"/>
        <v>0</v>
      </c>
      <c r="T12095" s="32">
        <f t="shared" si="1508"/>
        <v>0</v>
      </c>
      <c r="U12095" s="32">
        <f t="shared" si="1509"/>
        <v>0</v>
      </c>
      <c r="V12095" s="32">
        <f t="shared" si="1510"/>
        <v>0</v>
      </c>
      <c r="W12095" s="32">
        <f t="shared" si="1511"/>
        <v>0</v>
      </c>
      <c r="X12095" s="32">
        <f t="shared" si="1512"/>
        <v>0</v>
      </c>
    </row>
    <row r="12096" spans="1:24" ht="14.25" customHeight="1">
      <c r="A12096" s="33" t="b">
        <f t="shared" si="1506"/>
        <v>0</v>
      </c>
      <c r="B12096" s="33">
        <f t="shared" si="1513"/>
        <v>12095</v>
      </c>
      <c r="C12096" s="17"/>
      <c r="N12096" s="37"/>
      <c r="O12096" s="37"/>
      <c r="P12096" s="37"/>
      <c r="Q12096" s="37"/>
      <c r="R12096" s="37"/>
      <c r="S12096" s="32">
        <f t="shared" si="1507"/>
        <v>0</v>
      </c>
      <c r="T12096" s="32">
        <f t="shared" si="1508"/>
        <v>0</v>
      </c>
      <c r="U12096" s="32">
        <f t="shared" si="1509"/>
        <v>0</v>
      </c>
      <c r="V12096" s="32">
        <f t="shared" si="1510"/>
        <v>0</v>
      </c>
      <c r="W12096" s="32">
        <f t="shared" si="1511"/>
        <v>0</v>
      </c>
      <c r="X12096" s="32">
        <f t="shared" si="1512"/>
        <v>0</v>
      </c>
    </row>
    <row r="12097" spans="1:24" ht="14.25" customHeight="1">
      <c r="A12097" s="33" t="b">
        <f t="shared" si="1506"/>
        <v>0</v>
      </c>
      <c r="B12097" s="33">
        <f t="shared" si="1513"/>
        <v>12096</v>
      </c>
      <c r="C12097" s="17"/>
      <c r="N12097" s="37"/>
      <c r="O12097" s="37"/>
      <c r="P12097" s="37"/>
      <c r="Q12097" s="37"/>
      <c r="R12097" s="37"/>
      <c r="S12097" s="32">
        <f t="shared" si="1507"/>
        <v>0</v>
      </c>
      <c r="T12097" s="32">
        <f t="shared" si="1508"/>
        <v>0</v>
      </c>
      <c r="U12097" s="32">
        <f t="shared" si="1509"/>
        <v>0</v>
      </c>
      <c r="V12097" s="32">
        <f t="shared" si="1510"/>
        <v>0</v>
      </c>
      <c r="W12097" s="32">
        <f t="shared" si="1511"/>
        <v>0</v>
      </c>
      <c r="X12097" s="32">
        <f t="shared" si="1512"/>
        <v>0</v>
      </c>
    </row>
    <row r="12098" spans="1:24" ht="14.25" customHeight="1">
      <c r="A12098" s="33" t="b">
        <f t="shared" ref="A12098:A12161" si="1514">IF(OR(COUNTIF(D12098:M12098, "NOT EXECUTED"), COUNTIF(D12098:M12098, "NOT COMPILED"), COUNTIF(D12098:M12098, "NOT EFFECTIVE")),TRUE,FALSE)</f>
        <v>0</v>
      </c>
      <c r="B12098" s="33">
        <f t="shared" si="1513"/>
        <v>12097</v>
      </c>
      <c r="C12098" s="17"/>
      <c r="N12098" s="37"/>
      <c r="O12098" s="37"/>
      <c r="P12098" s="37"/>
      <c r="Q12098" s="37"/>
      <c r="R12098" s="37"/>
      <c r="S12098" s="32">
        <f t="shared" ref="S12098:S12161" si="1515">IF(COUNTIF(H12098:M12098,"NOT EFFECTIVE"),1,0)</f>
        <v>0</v>
      </c>
      <c r="T12098" s="32">
        <f t="shared" ref="T12098:T12161" si="1516">IF(AND(D12098="NOT EXECUTED",COUNTA($N12098)&lt;&gt;0),1,0)</f>
        <v>0</v>
      </c>
      <c r="U12098" s="32">
        <f t="shared" ref="U12098:U12161" si="1517">IF(AND(E12098="NOT EXECUTED",COUNTA($N12098)&lt;&gt;0),1,0)</f>
        <v>0</v>
      </c>
      <c r="V12098" s="32">
        <f t="shared" ref="V12098:V12161" si="1518">IF(AND(F12098="NOT EXECUTED",COUNTA($N12098)&lt;&gt;0),1,0)</f>
        <v>0</v>
      </c>
      <c r="W12098" s="32">
        <f t="shared" ref="W12098:W12161" si="1519">IF(AND(G12098="NOT EXECUTED",COUNTA($N12098)&lt;&gt;0),1,0)</f>
        <v>0</v>
      </c>
      <c r="X12098" s="32">
        <f t="shared" ref="X12098:X12161" si="1520">IF(AND(S12098=1,COUNTA($N12098)&lt;&gt;0),1,0)</f>
        <v>0</v>
      </c>
    </row>
    <row r="12099" spans="1:24" ht="14.25" customHeight="1">
      <c r="A12099" s="33" t="b">
        <f t="shared" si="1514"/>
        <v>0</v>
      </c>
      <c r="B12099" s="33">
        <f t="shared" ref="B12099:B12162" si="1521">+B12098+1</f>
        <v>12098</v>
      </c>
      <c r="C12099" s="17"/>
      <c r="N12099" s="37"/>
      <c r="O12099" s="37"/>
      <c r="P12099" s="37"/>
      <c r="Q12099" s="37"/>
      <c r="R12099" s="37"/>
      <c r="S12099" s="32">
        <f t="shared" si="1515"/>
        <v>0</v>
      </c>
      <c r="T12099" s="32">
        <f t="shared" si="1516"/>
        <v>0</v>
      </c>
      <c r="U12099" s="32">
        <f t="shared" si="1517"/>
        <v>0</v>
      </c>
      <c r="V12099" s="32">
        <f t="shared" si="1518"/>
        <v>0</v>
      </c>
      <c r="W12099" s="32">
        <f t="shared" si="1519"/>
        <v>0</v>
      </c>
      <c r="X12099" s="32">
        <f t="shared" si="1520"/>
        <v>0</v>
      </c>
    </row>
    <row r="12100" spans="1:24" ht="14.25" customHeight="1">
      <c r="A12100" s="33" t="b">
        <f t="shared" si="1514"/>
        <v>0</v>
      </c>
      <c r="B12100" s="33">
        <f t="shared" si="1521"/>
        <v>12099</v>
      </c>
      <c r="C12100" s="17"/>
      <c r="N12100" s="37"/>
      <c r="O12100" s="37"/>
      <c r="P12100" s="37"/>
      <c r="Q12100" s="37"/>
      <c r="R12100" s="37"/>
      <c r="S12100" s="32">
        <f t="shared" si="1515"/>
        <v>0</v>
      </c>
      <c r="T12100" s="32">
        <f t="shared" si="1516"/>
        <v>0</v>
      </c>
      <c r="U12100" s="32">
        <f t="shared" si="1517"/>
        <v>0</v>
      </c>
      <c r="V12100" s="32">
        <f t="shared" si="1518"/>
        <v>0</v>
      </c>
      <c r="W12100" s="32">
        <f t="shared" si="1519"/>
        <v>0</v>
      </c>
      <c r="X12100" s="32">
        <f t="shared" si="1520"/>
        <v>0</v>
      </c>
    </row>
    <row r="12101" spans="1:24" ht="14.25" customHeight="1">
      <c r="A12101" s="33" t="b">
        <f t="shared" si="1514"/>
        <v>0</v>
      </c>
      <c r="B12101" s="33">
        <f t="shared" si="1521"/>
        <v>12100</v>
      </c>
      <c r="C12101" s="17"/>
      <c r="N12101" s="37"/>
      <c r="O12101" s="37"/>
      <c r="P12101" s="37"/>
      <c r="Q12101" s="37"/>
      <c r="R12101" s="37"/>
      <c r="S12101" s="32">
        <f t="shared" si="1515"/>
        <v>0</v>
      </c>
      <c r="T12101" s="32">
        <f t="shared" si="1516"/>
        <v>0</v>
      </c>
      <c r="U12101" s="32">
        <f t="shared" si="1517"/>
        <v>0</v>
      </c>
      <c r="V12101" s="32">
        <f t="shared" si="1518"/>
        <v>0</v>
      </c>
      <c r="W12101" s="32">
        <f t="shared" si="1519"/>
        <v>0</v>
      </c>
      <c r="X12101" s="32">
        <f t="shared" si="1520"/>
        <v>0</v>
      </c>
    </row>
    <row r="12102" spans="1:24" ht="14.25" customHeight="1">
      <c r="A12102" s="33" t="b">
        <f t="shared" si="1514"/>
        <v>0</v>
      </c>
      <c r="B12102" s="33">
        <f t="shared" si="1521"/>
        <v>12101</v>
      </c>
      <c r="C12102" s="17"/>
      <c r="N12102" s="37"/>
      <c r="O12102" s="37"/>
      <c r="P12102" s="37"/>
      <c r="Q12102" s="37"/>
      <c r="R12102" s="37"/>
      <c r="S12102" s="32">
        <f t="shared" si="1515"/>
        <v>0</v>
      </c>
      <c r="T12102" s="32">
        <f t="shared" si="1516"/>
        <v>0</v>
      </c>
      <c r="U12102" s="32">
        <f t="shared" si="1517"/>
        <v>0</v>
      </c>
      <c r="V12102" s="32">
        <f t="shared" si="1518"/>
        <v>0</v>
      </c>
      <c r="W12102" s="32">
        <f t="shared" si="1519"/>
        <v>0</v>
      </c>
      <c r="X12102" s="32">
        <f t="shared" si="1520"/>
        <v>0</v>
      </c>
    </row>
    <row r="12103" spans="1:24" ht="14.25" customHeight="1">
      <c r="A12103" s="33" t="b">
        <f t="shared" si="1514"/>
        <v>0</v>
      </c>
      <c r="B12103" s="33">
        <f t="shared" si="1521"/>
        <v>12102</v>
      </c>
      <c r="C12103" s="17"/>
      <c r="N12103" s="37"/>
      <c r="O12103" s="37"/>
      <c r="P12103" s="37"/>
      <c r="Q12103" s="37"/>
      <c r="R12103" s="37"/>
      <c r="S12103" s="32">
        <f t="shared" si="1515"/>
        <v>0</v>
      </c>
      <c r="T12103" s="32">
        <f t="shared" si="1516"/>
        <v>0</v>
      </c>
      <c r="U12103" s="32">
        <f t="shared" si="1517"/>
        <v>0</v>
      </c>
      <c r="V12103" s="32">
        <f t="shared" si="1518"/>
        <v>0</v>
      </c>
      <c r="W12103" s="32">
        <f t="shared" si="1519"/>
        <v>0</v>
      </c>
      <c r="X12103" s="32">
        <f t="shared" si="1520"/>
        <v>0</v>
      </c>
    </row>
    <row r="12104" spans="1:24" ht="14.25" customHeight="1">
      <c r="A12104" s="33" t="b">
        <f t="shared" si="1514"/>
        <v>0</v>
      </c>
      <c r="B12104" s="33">
        <f t="shared" si="1521"/>
        <v>12103</v>
      </c>
      <c r="C12104" s="17"/>
      <c r="N12104" s="37"/>
      <c r="O12104" s="37"/>
      <c r="P12104" s="37"/>
      <c r="Q12104" s="37"/>
      <c r="R12104" s="37"/>
      <c r="S12104" s="32">
        <f t="shared" si="1515"/>
        <v>0</v>
      </c>
      <c r="T12104" s="32">
        <f t="shared" si="1516"/>
        <v>0</v>
      </c>
      <c r="U12104" s="32">
        <f t="shared" si="1517"/>
        <v>0</v>
      </c>
      <c r="V12104" s="32">
        <f t="shared" si="1518"/>
        <v>0</v>
      </c>
      <c r="W12104" s="32">
        <f t="shared" si="1519"/>
        <v>0</v>
      </c>
      <c r="X12104" s="32">
        <f t="shared" si="1520"/>
        <v>0</v>
      </c>
    </row>
    <row r="12105" spans="1:24" ht="14.25" customHeight="1">
      <c r="A12105" s="33" t="b">
        <f t="shared" si="1514"/>
        <v>0</v>
      </c>
      <c r="B12105" s="33">
        <f t="shared" si="1521"/>
        <v>12104</v>
      </c>
      <c r="C12105" s="17"/>
      <c r="N12105" s="37"/>
      <c r="O12105" s="37"/>
      <c r="P12105" s="37"/>
      <c r="Q12105" s="37"/>
      <c r="R12105" s="37"/>
      <c r="S12105" s="32">
        <f t="shared" si="1515"/>
        <v>0</v>
      </c>
      <c r="T12105" s="32">
        <f t="shared" si="1516"/>
        <v>0</v>
      </c>
      <c r="U12105" s="32">
        <f t="shared" si="1517"/>
        <v>0</v>
      </c>
      <c r="V12105" s="32">
        <f t="shared" si="1518"/>
        <v>0</v>
      </c>
      <c r="W12105" s="32">
        <f t="shared" si="1519"/>
        <v>0</v>
      </c>
      <c r="X12105" s="32">
        <f t="shared" si="1520"/>
        <v>0</v>
      </c>
    </row>
    <row r="12106" spans="1:24" ht="14.25" customHeight="1">
      <c r="A12106" s="33" t="b">
        <f t="shared" si="1514"/>
        <v>0</v>
      </c>
      <c r="B12106" s="33">
        <f t="shared" si="1521"/>
        <v>12105</v>
      </c>
      <c r="C12106" s="17"/>
      <c r="N12106" s="37"/>
      <c r="O12106" s="37"/>
      <c r="P12106" s="37"/>
      <c r="Q12106" s="37"/>
      <c r="R12106" s="37"/>
      <c r="S12106" s="32">
        <f t="shared" si="1515"/>
        <v>0</v>
      </c>
      <c r="T12106" s="32">
        <f t="shared" si="1516"/>
        <v>0</v>
      </c>
      <c r="U12106" s="32">
        <f t="shared" si="1517"/>
        <v>0</v>
      </c>
      <c r="V12106" s="32">
        <f t="shared" si="1518"/>
        <v>0</v>
      </c>
      <c r="W12106" s="32">
        <f t="shared" si="1519"/>
        <v>0</v>
      </c>
      <c r="X12106" s="32">
        <f t="shared" si="1520"/>
        <v>0</v>
      </c>
    </row>
    <row r="12107" spans="1:24" ht="14.25" customHeight="1">
      <c r="A12107" s="33" t="b">
        <f t="shared" si="1514"/>
        <v>0</v>
      </c>
      <c r="B12107" s="33">
        <f t="shared" si="1521"/>
        <v>12106</v>
      </c>
      <c r="C12107" s="17"/>
      <c r="N12107" s="37"/>
      <c r="O12107" s="37"/>
      <c r="P12107" s="37"/>
      <c r="Q12107" s="37"/>
      <c r="R12107" s="37"/>
      <c r="S12107" s="32">
        <f t="shared" si="1515"/>
        <v>0</v>
      </c>
      <c r="T12107" s="32">
        <f t="shared" si="1516"/>
        <v>0</v>
      </c>
      <c r="U12107" s="32">
        <f t="shared" si="1517"/>
        <v>0</v>
      </c>
      <c r="V12107" s="32">
        <f t="shared" si="1518"/>
        <v>0</v>
      </c>
      <c r="W12107" s="32">
        <f t="shared" si="1519"/>
        <v>0</v>
      </c>
      <c r="X12107" s="32">
        <f t="shared" si="1520"/>
        <v>0</v>
      </c>
    </row>
    <row r="12108" spans="1:24" ht="14.25" customHeight="1">
      <c r="A12108" s="33" t="b">
        <f t="shared" si="1514"/>
        <v>0</v>
      </c>
      <c r="B12108" s="33">
        <f t="shared" si="1521"/>
        <v>12107</v>
      </c>
      <c r="C12108" s="17"/>
      <c r="N12108" s="37"/>
      <c r="O12108" s="37"/>
      <c r="P12108" s="37"/>
      <c r="Q12108" s="37"/>
      <c r="R12108" s="37"/>
      <c r="S12108" s="32">
        <f t="shared" si="1515"/>
        <v>0</v>
      </c>
      <c r="T12108" s="32">
        <f t="shared" si="1516"/>
        <v>0</v>
      </c>
      <c r="U12108" s="32">
        <f t="shared" si="1517"/>
        <v>0</v>
      </c>
      <c r="V12108" s="32">
        <f t="shared" si="1518"/>
        <v>0</v>
      </c>
      <c r="W12108" s="32">
        <f t="shared" si="1519"/>
        <v>0</v>
      </c>
      <c r="X12108" s="32">
        <f t="shared" si="1520"/>
        <v>0</v>
      </c>
    </row>
    <row r="12109" spans="1:24" ht="14.25" customHeight="1">
      <c r="A12109" s="33" t="b">
        <f t="shared" si="1514"/>
        <v>0</v>
      </c>
      <c r="B12109" s="33">
        <f t="shared" si="1521"/>
        <v>12108</v>
      </c>
      <c r="C12109" s="17"/>
      <c r="N12109" s="37"/>
      <c r="O12109" s="37"/>
      <c r="P12109" s="37"/>
      <c r="Q12109" s="37"/>
      <c r="R12109" s="37"/>
      <c r="S12109" s="32">
        <f t="shared" si="1515"/>
        <v>0</v>
      </c>
      <c r="T12109" s="32">
        <f t="shared" si="1516"/>
        <v>0</v>
      </c>
      <c r="U12109" s="32">
        <f t="shared" si="1517"/>
        <v>0</v>
      </c>
      <c r="V12109" s="32">
        <f t="shared" si="1518"/>
        <v>0</v>
      </c>
      <c r="W12109" s="32">
        <f t="shared" si="1519"/>
        <v>0</v>
      </c>
      <c r="X12109" s="32">
        <f t="shared" si="1520"/>
        <v>0</v>
      </c>
    </row>
    <row r="12110" spans="1:24" ht="14.25" customHeight="1">
      <c r="A12110" s="33" t="b">
        <f t="shared" si="1514"/>
        <v>0</v>
      </c>
      <c r="B12110" s="33">
        <f t="shared" si="1521"/>
        <v>12109</v>
      </c>
      <c r="C12110" s="17"/>
      <c r="N12110" s="37"/>
      <c r="O12110" s="37"/>
      <c r="P12110" s="37"/>
      <c r="Q12110" s="37"/>
      <c r="R12110" s="37"/>
      <c r="S12110" s="32">
        <f t="shared" si="1515"/>
        <v>0</v>
      </c>
      <c r="T12110" s="32">
        <f t="shared" si="1516"/>
        <v>0</v>
      </c>
      <c r="U12110" s="32">
        <f t="shared" si="1517"/>
        <v>0</v>
      </c>
      <c r="V12110" s="32">
        <f t="shared" si="1518"/>
        <v>0</v>
      </c>
      <c r="W12110" s="32">
        <f t="shared" si="1519"/>
        <v>0</v>
      </c>
      <c r="X12110" s="32">
        <f t="shared" si="1520"/>
        <v>0</v>
      </c>
    </row>
    <row r="12111" spans="1:24" ht="14.25" customHeight="1">
      <c r="A12111" s="33" t="b">
        <f t="shared" si="1514"/>
        <v>0</v>
      </c>
      <c r="B12111" s="33">
        <f t="shared" si="1521"/>
        <v>12110</v>
      </c>
      <c r="C12111" s="17"/>
      <c r="N12111" s="37"/>
      <c r="O12111" s="37"/>
      <c r="P12111" s="37"/>
      <c r="Q12111" s="37"/>
      <c r="R12111" s="37"/>
      <c r="S12111" s="32">
        <f t="shared" si="1515"/>
        <v>0</v>
      </c>
      <c r="T12111" s="32">
        <f t="shared" si="1516"/>
        <v>0</v>
      </c>
      <c r="U12111" s="32">
        <f t="shared" si="1517"/>
        <v>0</v>
      </c>
      <c r="V12111" s="32">
        <f t="shared" si="1518"/>
        <v>0</v>
      </c>
      <c r="W12111" s="32">
        <f t="shared" si="1519"/>
        <v>0</v>
      </c>
      <c r="X12111" s="32">
        <f t="shared" si="1520"/>
        <v>0</v>
      </c>
    </row>
    <row r="12112" spans="1:24" ht="14.25" customHeight="1">
      <c r="A12112" s="33" t="b">
        <f t="shared" si="1514"/>
        <v>0</v>
      </c>
      <c r="B12112" s="33">
        <f t="shared" si="1521"/>
        <v>12111</v>
      </c>
      <c r="C12112" s="17"/>
      <c r="N12112" s="37"/>
      <c r="O12112" s="37"/>
      <c r="P12112" s="37"/>
      <c r="Q12112" s="37"/>
      <c r="R12112" s="37"/>
      <c r="S12112" s="32">
        <f t="shared" si="1515"/>
        <v>0</v>
      </c>
      <c r="T12112" s="32">
        <f t="shared" si="1516"/>
        <v>0</v>
      </c>
      <c r="U12112" s="32">
        <f t="shared" si="1517"/>
        <v>0</v>
      </c>
      <c r="V12112" s="32">
        <f t="shared" si="1518"/>
        <v>0</v>
      </c>
      <c r="W12112" s="32">
        <f t="shared" si="1519"/>
        <v>0</v>
      </c>
      <c r="X12112" s="32">
        <f t="shared" si="1520"/>
        <v>0</v>
      </c>
    </row>
    <row r="12113" spans="1:24" ht="14.25" customHeight="1">
      <c r="A12113" s="33" t="b">
        <f t="shared" si="1514"/>
        <v>0</v>
      </c>
      <c r="B12113" s="33">
        <f t="shared" si="1521"/>
        <v>12112</v>
      </c>
      <c r="C12113" s="17"/>
      <c r="N12113" s="37"/>
      <c r="O12113" s="37"/>
      <c r="P12113" s="37"/>
      <c r="Q12113" s="37"/>
      <c r="R12113" s="37"/>
      <c r="S12113" s="32">
        <f t="shared" si="1515"/>
        <v>0</v>
      </c>
      <c r="T12113" s="32">
        <f t="shared" si="1516"/>
        <v>0</v>
      </c>
      <c r="U12113" s="32">
        <f t="shared" si="1517"/>
        <v>0</v>
      </c>
      <c r="V12113" s="32">
        <f t="shared" si="1518"/>
        <v>0</v>
      </c>
      <c r="W12113" s="32">
        <f t="shared" si="1519"/>
        <v>0</v>
      </c>
      <c r="X12113" s="32">
        <f t="shared" si="1520"/>
        <v>0</v>
      </c>
    </row>
    <row r="12114" spans="1:24" ht="14.25" customHeight="1">
      <c r="A12114" s="33" t="b">
        <f t="shared" si="1514"/>
        <v>0</v>
      </c>
      <c r="B12114" s="33">
        <f t="shared" si="1521"/>
        <v>12113</v>
      </c>
      <c r="C12114" s="17"/>
      <c r="N12114" s="37"/>
      <c r="O12114" s="37"/>
      <c r="P12114" s="37"/>
      <c r="Q12114" s="37"/>
      <c r="R12114" s="37"/>
      <c r="S12114" s="32">
        <f t="shared" si="1515"/>
        <v>0</v>
      </c>
      <c r="T12114" s="32">
        <f t="shared" si="1516"/>
        <v>0</v>
      </c>
      <c r="U12114" s="32">
        <f t="shared" si="1517"/>
        <v>0</v>
      </c>
      <c r="V12114" s="32">
        <f t="shared" si="1518"/>
        <v>0</v>
      </c>
      <c r="W12114" s="32">
        <f t="shared" si="1519"/>
        <v>0</v>
      </c>
      <c r="X12114" s="32">
        <f t="shared" si="1520"/>
        <v>0</v>
      </c>
    </row>
    <row r="12115" spans="1:24" ht="14.25" customHeight="1">
      <c r="A12115" s="33" t="b">
        <f t="shared" si="1514"/>
        <v>0</v>
      </c>
      <c r="B12115" s="33">
        <f t="shared" si="1521"/>
        <v>12114</v>
      </c>
      <c r="C12115" s="17"/>
      <c r="N12115" s="37"/>
      <c r="O12115" s="37"/>
      <c r="P12115" s="37"/>
      <c r="Q12115" s="37"/>
      <c r="R12115" s="37"/>
      <c r="S12115" s="32">
        <f t="shared" si="1515"/>
        <v>0</v>
      </c>
      <c r="T12115" s="32">
        <f t="shared" si="1516"/>
        <v>0</v>
      </c>
      <c r="U12115" s="32">
        <f t="shared" si="1517"/>
        <v>0</v>
      </c>
      <c r="V12115" s="32">
        <f t="shared" si="1518"/>
        <v>0</v>
      </c>
      <c r="W12115" s="32">
        <f t="shared" si="1519"/>
        <v>0</v>
      </c>
      <c r="X12115" s="32">
        <f t="shared" si="1520"/>
        <v>0</v>
      </c>
    </row>
    <row r="12116" spans="1:24" ht="14.25" customHeight="1">
      <c r="A12116" s="33" t="b">
        <f t="shared" si="1514"/>
        <v>0</v>
      </c>
      <c r="B12116" s="33">
        <f t="shared" si="1521"/>
        <v>12115</v>
      </c>
      <c r="C12116" s="17"/>
      <c r="N12116" s="37"/>
      <c r="O12116" s="37"/>
      <c r="P12116" s="37"/>
      <c r="Q12116" s="37"/>
      <c r="R12116" s="37"/>
      <c r="S12116" s="32">
        <f t="shared" si="1515"/>
        <v>0</v>
      </c>
      <c r="T12116" s="32">
        <f t="shared" si="1516"/>
        <v>0</v>
      </c>
      <c r="U12116" s="32">
        <f t="shared" si="1517"/>
        <v>0</v>
      </c>
      <c r="V12116" s="32">
        <f t="shared" si="1518"/>
        <v>0</v>
      </c>
      <c r="W12116" s="32">
        <f t="shared" si="1519"/>
        <v>0</v>
      </c>
      <c r="X12116" s="32">
        <f t="shared" si="1520"/>
        <v>0</v>
      </c>
    </row>
    <row r="12117" spans="1:24" ht="14.25" customHeight="1">
      <c r="A12117" s="33" t="b">
        <f t="shared" si="1514"/>
        <v>0</v>
      </c>
      <c r="B12117" s="33">
        <f t="shared" si="1521"/>
        <v>12116</v>
      </c>
      <c r="C12117" s="17"/>
      <c r="N12117" s="37"/>
      <c r="O12117" s="37"/>
      <c r="P12117" s="37"/>
      <c r="Q12117" s="37"/>
      <c r="R12117" s="37"/>
      <c r="S12117" s="32">
        <f t="shared" si="1515"/>
        <v>0</v>
      </c>
      <c r="T12117" s="32">
        <f t="shared" si="1516"/>
        <v>0</v>
      </c>
      <c r="U12117" s="32">
        <f t="shared" si="1517"/>
        <v>0</v>
      </c>
      <c r="V12117" s="32">
        <f t="shared" si="1518"/>
        <v>0</v>
      </c>
      <c r="W12117" s="32">
        <f t="shared" si="1519"/>
        <v>0</v>
      </c>
      <c r="X12117" s="32">
        <f t="shared" si="1520"/>
        <v>0</v>
      </c>
    </row>
    <row r="12118" spans="1:24" ht="14.25" customHeight="1">
      <c r="A12118" s="33" t="b">
        <f t="shared" si="1514"/>
        <v>0</v>
      </c>
      <c r="B12118" s="33">
        <f t="shared" si="1521"/>
        <v>12117</v>
      </c>
      <c r="C12118" s="17"/>
      <c r="N12118" s="37"/>
      <c r="O12118" s="37"/>
      <c r="P12118" s="37"/>
      <c r="Q12118" s="37"/>
      <c r="R12118" s="37"/>
      <c r="S12118" s="32">
        <f t="shared" si="1515"/>
        <v>0</v>
      </c>
      <c r="T12118" s="32">
        <f t="shared" si="1516"/>
        <v>0</v>
      </c>
      <c r="U12118" s="32">
        <f t="shared" si="1517"/>
        <v>0</v>
      </c>
      <c r="V12118" s="32">
        <f t="shared" si="1518"/>
        <v>0</v>
      </c>
      <c r="W12118" s="32">
        <f t="shared" si="1519"/>
        <v>0</v>
      </c>
      <c r="X12118" s="32">
        <f t="shared" si="1520"/>
        <v>0</v>
      </c>
    </row>
    <row r="12119" spans="1:24" ht="14.25" customHeight="1">
      <c r="A12119" s="33" t="b">
        <f t="shared" si="1514"/>
        <v>0</v>
      </c>
      <c r="B12119" s="33">
        <f t="shared" si="1521"/>
        <v>12118</v>
      </c>
      <c r="C12119" s="17"/>
      <c r="N12119" s="37"/>
      <c r="O12119" s="37"/>
      <c r="P12119" s="37"/>
      <c r="Q12119" s="37"/>
      <c r="R12119" s="37"/>
      <c r="S12119" s="32">
        <f t="shared" si="1515"/>
        <v>0</v>
      </c>
      <c r="T12119" s="32">
        <f t="shared" si="1516"/>
        <v>0</v>
      </c>
      <c r="U12119" s="32">
        <f t="shared" si="1517"/>
        <v>0</v>
      </c>
      <c r="V12119" s="32">
        <f t="shared" si="1518"/>
        <v>0</v>
      </c>
      <c r="W12119" s="32">
        <f t="shared" si="1519"/>
        <v>0</v>
      </c>
      <c r="X12119" s="32">
        <f t="shared" si="1520"/>
        <v>0</v>
      </c>
    </row>
    <row r="12120" spans="1:24" ht="14.25" customHeight="1">
      <c r="A12120" s="33" t="b">
        <f t="shared" si="1514"/>
        <v>0</v>
      </c>
      <c r="B12120" s="33">
        <f t="shared" si="1521"/>
        <v>12119</v>
      </c>
      <c r="C12120" s="17"/>
      <c r="N12120" s="37"/>
      <c r="O12120" s="37"/>
      <c r="P12120" s="37"/>
      <c r="Q12120" s="37"/>
      <c r="R12120" s="37"/>
      <c r="S12120" s="32">
        <f t="shared" si="1515"/>
        <v>0</v>
      </c>
      <c r="T12120" s="32">
        <f t="shared" si="1516"/>
        <v>0</v>
      </c>
      <c r="U12120" s="32">
        <f t="shared" si="1517"/>
        <v>0</v>
      </c>
      <c r="V12120" s="32">
        <f t="shared" si="1518"/>
        <v>0</v>
      </c>
      <c r="W12120" s="32">
        <f t="shared" si="1519"/>
        <v>0</v>
      </c>
      <c r="X12120" s="32">
        <f t="shared" si="1520"/>
        <v>0</v>
      </c>
    </row>
    <row r="12121" spans="1:24" ht="14.25" customHeight="1">
      <c r="A12121" s="33" t="b">
        <f t="shared" si="1514"/>
        <v>0</v>
      </c>
      <c r="B12121" s="33">
        <f t="shared" si="1521"/>
        <v>12120</v>
      </c>
      <c r="C12121" s="17"/>
      <c r="N12121" s="37"/>
      <c r="O12121" s="37"/>
      <c r="P12121" s="37"/>
      <c r="Q12121" s="37"/>
      <c r="R12121" s="37"/>
      <c r="S12121" s="32">
        <f t="shared" si="1515"/>
        <v>0</v>
      </c>
      <c r="T12121" s="32">
        <f t="shared" si="1516"/>
        <v>0</v>
      </c>
      <c r="U12121" s="32">
        <f t="shared" si="1517"/>
        <v>0</v>
      </c>
      <c r="V12121" s="32">
        <f t="shared" si="1518"/>
        <v>0</v>
      </c>
      <c r="W12121" s="32">
        <f t="shared" si="1519"/>
        <v>0</v>
      </c>
      <c r="X12121" s="32">
        <f t="shared" si="1520"/>
        <v>0</v>
      </c>
    </row>
    <row r="12122" spans="1:24" ht="14.25" customHeight="1">
      <c r="A12122" s="33" t="b">
        <f t="shared" si="1514"/>
        <v>0</v>
      </c>
      <c r="B12122" s="33">
        <f t="shared" si="1521"/>
        <v>12121</v>
      </c>
      <c r="C12122" s="17"/>
      <c r="N12122" s="37"/>
      <c r="O12122" s="37"/>
      <c r="P12122" s="37"/>
      <c r="Q12122" s="37"/>
      <c r="R12122" s="37"/>
      <c r="S12122" s="32">
        <f t="shared" si="1515"/>
        <v>0</v>
      </c>
      <c r="T12122" s="32">
        <f t="shared" si="1516"/>
        <v>0</v>
      </c>
      <c r="U12122" s="32">
        <f t="shared" si="1517"/>
        <v>0</v>
      </c>
      <c r="V12122" s="32">
        <f t="shared" si="1518"/>
        <v>0</v>
      </c>
      <c r="W12122" s="32">
        <f t="shared" si="1519"/>
        <v>0</v>
      </c>
      <c r="X12122" s="32">
        <f t="shared" si="1520"/>
        <v>0</v>
      </c>
    </row>
    <row r="12123" spans="1:24" ht="14.25" customHeight="1">
      <c r="A12123" s="33" t="b">
        <f t="shared" si="1514"/>
        <v>0</v>
      </c>
      <c r="B12123" s="33">
        <f t="shared" si="1521"/>
        <v>12122</v>
      </c>
      <c r="C12123" s="17"/>
      <c r="N12123" s="37"/>
      <c r="O12123" s="37"/>
      <c r="P12123" s="37"/>
      <c r="Q12123" s="37"/>
      <c r="R12123" s="37"/>
      <c r="S12123" s="32">
        <f t="shared" si="1515"/>
        <v>0</v>
      </c>
      <c r="T12123" s="32">
        <f t="shared" si="1516"/>
        <v>0</v>
      </c>
      <c r="U12123" s="32">
        <f t="shared" si="1517"/>
        <v>0</v>
      </c>
      <c r="V12123" s="32">
        <f t="shared" si="1518"/>
        <v>0</v>
      </c>
      <c r="W12123" s="32">
        <f t="shared" si="1519"/>
        <v>0</v>
      </c>
      <c r="X12123" s="32">
        <f t="shared" si="1520"/>
        <v>0</v>
      </c>
    </row>
    <row r="12124" spans="1:24" ht="14.25" customHeight="1">
      <c r="A12124" s="33" t="b">
        <f t="shared" si="1514"/>
        <v>0</v>
      </c>
      <c r="B12124" s="33">
        <f t="shared" si="1521"/>
        <v>12123</v>
      </c>
      <c r="C12124" s="17"/>
      <c r="N12124" s="37"/>
      <c r="O12124" s="37"/>
      <c r="P12124" s="37"/>
      <c r="Q12124" s="37"/>
      <c r="R12124" s="37"/>
      <c r="S12124" s="32">
        <f t="shared" si="1515"/>
        <v>0</v>
      </c>
      <c r="T12124" s="32">
        <f t="shared" si="1516"/>
        <v>0</v>
      </c>
      <c r="U12124" s="32">
        <f t="shared" si="1517"/>
        <v>0</v>
      </c>
      <c r="V12124" s="32">
        <f t="shared" si="1518"/>
        <v>0</v>
      </c>
      <c r="W12124" s="32">
        <f t="shared" si="1519"/>
        <v>0</v>
      </c>
      <c r="X12124" s="32">
        <f t="shared" si="1520"/>
        <v>0</v>
      </c>
    </row>
    <row r="12125" spans="1:24" ht="14.25" customHeight="1">
      <c r="A12125" s="33" t="b">
        <f t="shared" si="1514"/>
        <v>0</v>
      </c>
      <c r="B12125" s="33">
        <f t="shared" si="1521"/>
        <v>12124</v>
      </c>
      <c r="C12125" s="17"/>
      <c r="N12125" s="37"/>
      <c r="O12125" s="37"/>
      <c r="P12125" s="37"/>
      <c r="Q12125" s="37"/>
      <c r="R12125" s="37"/>
      <c r="S12125" s="32">
        <f t="shared" si="1515"/>
        <v>0</v>
      </c>
      <c r="T12125" s="32">
        <f t="shared" si="1516"/>
        <v>0</v>
      </c>
      <c r="U12125" s="32">
        <f t="shared" si="1517"/>
        <v>0</v>
      </c>
      <c r="V12125" s="32">
        <f t="shared" si="1518"/>
        <v>0</v>
      </c>
      <c r="W12125" s="32">
        <f t="shared" si="1519"/>
        <v>0</v>
      </c>
      <c r="X12125" s="32">
        <f t="shared" si="1520"/>
        <v>0</v>
      </c>
    </row>
    <row r="12126" spans="1:24" ht="14.25" customHeight="1">
      <c r="A12126" s="33" t="b">
        <f t="shared" si="1514"/>
        <v>0</v>
      </c>
      <c r="B12126" s="33">
        <f t="shared" si="1521"/>
        <v>12125</v>
      </c>
      <c r="C12126" s="17"/>
      <c r="N12126" s="37"/>
      <c r="O12126" s="37"/>
      <c r="P12126" s="37"/>
      <c r="Q12126" s="37"/>
      <c r="R12126" s="37"/>
      <c r="S12126" s="32">
        <f t="shared" si="1515"/>
        <v>0</v>
      </c>
      <c r="T12126" s="32">
        <f t="shared" si="1516"/>
        <v>0</v>
      </c>
      <c r="U12126" s="32">
        <f t="shared" si="1517"/>
        <v>0</v>
      </c>
      <c r="V12126" s="32">
        <f t="shared" si="1518"/>
        <v>0</v>
      </c>
      <c r="W12126" s="32">
        <f t="shared" si="1519"/>
        <v>0</v>
      </c>
      <c r="X12126" s="32">
        <f t="shared" si="1520"/>
        <v>0</v>
      </c>
    </row>
    <row r="12127" spans="1:24" ht="14.25" customHeight="1">
      <c r="A12127" s="33" t="b">
        <f t="shared" si="1514"/>
        <v>0</v>
      </c>
      <c r="B12127" s="33">
        <f t="shared" si="1521"/>
        <v>12126</v>
      </c>
      <c r="C12127" s="17"/>
      <c r="N12127" s="37"/>
      <c r="O12127" s="37"/>
      <c r="P12127" s="37"/>
      <c r="Q12127" s="37"/>
      <c r="R12127" s="37"/>
      <c r="S12127" s="32">
        <f t="shared" si="1515"/>
        <v>0</v>
      </c>
      <c r="T12127" s="32">
        <f t="shared" si="1516"/>
        <v>0</v>
      </c>
      <c r="U12127" s="32">
        <f t="shared" si="1517"/>
        <v>0</v>
      </c>
      <c r="V12127" s="32">
        <f t="shared" si="1518"/>
        <v>0</v>
      </c>
      <c r="W12127" s="32">
        <f t="shared" si="1519"/>
        <v>0</v>
      </c>
      <c r="X12127" s="32">
        <f t="shared" si="1520"/>
        <v>0</v>
      </c>
    </row>
    <row r="12128" spans="1:24" ht="14.25" customHeight="1">
      <c r="A12128" s="33" t="b">
        <f t="shared" si="1514"/>
        <v>0</v>
      </c>
      <c r="B12128" s="33">
        <f t="shared" si="1521"/>
        <v>12127</v>
      </c>
      <c r="C12128" s="17"/>
      <c r="N12128" s="37"/>
      <c r="O12128" s="37"/>
      <c r="P12128" s="37"/>
      <c r="Q12128" s="37"/>
      <c r="R12128" s="37"/>
      <c r="S12128" s="32">
        <f t="shared" si="1515"/>
        <v>0</v>
      </c>
      <c r="T12128" s="32">
        <f t="shared" si="1516"/>
        <v>0</v>
      </c>
      <c r="U12128" s="32">
        <f t="shared" si="1517"/>
        <v>0</v>
      </c>
      <c r="V12128" s="32">
        <f t="shared" si="1518"/>
        <v>0</v>
      </c>
      <c r="W12128" s="32">
        <f t="shared" si="1519"/>
        <v>0</v>
      </c>
      <c r="X12128" s="32">
        <f t="shared" si="1520"/>
        <v>0</v>
      </c>
    </row>
    <row r="12129" spans="1:24" ht="14.25" customHeight="1">
      <c r="A12129" s="33" t="b">
        <f t="shared" si="1514"/>
        <v>0</v>
      </c>
      <c r="B12129" s="33">
        <f t="shared" si="1521"/>
        <v>12128</v>
      </c>
      <c r="C12129" s="17"/>
      <c r="N12129" s="37"/>
      <c r="O12129" s="37"/>
      <c r="P12129" s="37"/>
      <c r="Q12129" s="37"/>
      <c r="R12129" s="37"/>
      <c r="S12129" s="32">
        <f t="shared" si="1515"/>
        <v>0</v>
      </c>
      <c r="T12129" s="32">
        <f t="shared" si="1516"/>
        <v>0</v>
      </c>
      <c r="U12129" s="32">
        <f t="shared" si="1517"/>
        <v>0</v>
      </c>
      <c r="V12129" s="32">
        <f t="shared" si="1518"/>
        <v>0</v>
      </c>
      <c r="W12129" s="32">
        <f t="shared" si="1519"/>
        <v>0</v>
      </c>
      <c r="X12129" s="32">
        <f t="shared" si="1520"/>
        <v>0</v>
      </c>
    </row>
    <row r="12130" spans="1:24" ht="14.25" customHeight="1">
      <c r="A12130" s="33" t="b">
        <f t="shared" si="1514"/>
        <v>0</v>
      </c>
      <c r="B12130" s="33">
        <f t="shared" si="1521"/>
        <v>12129</v>
      </c>
      <c r="C12130" s="17"/>
      <c r="N12130" s="37"/>
      <c r="O12130" s="37"/>
      <c r="P12130" s="37"/>
      <c r="Q12130" s="37"/>
      <c r="R12130" s="37"/>
      <c r="S12130" s="32">
        <f t="shared" si="1515"/>
        <v>0</v>
      </c>
      <c r="T12130" s="32">
        <f t="shared" si="1516"/>
        <v>0</v>
      </c>
      <c r="U12130" s="32">
        <f t="shared" si="1517"/>
        <v>0</v>
      </c>
      <c r="V12130" s="32">
        <f t="shared" si="1518"/>
        <v>0</v>
      </c>
      <c r="W12130" s="32">
        <f t="shared" si="1519"/>
        <v>0</v>
      </c>
      <c r="X12130" s="32">
        <f t="shared" si="1520"/>
        <v>0</v>
      </c>
    </row>
    <row r="12131" spans="1:24" ht="14.25" customHeight="1">
      <c r="A12131" s="33" t="b">
        <f t="shared" si="1514"/>
        <v>0</v>
      </c>
      <c r="B12131" s="33">
        <f t="shared" si="1521"/>
        <v>12130</v>
      </c>
      <c r="C12131" s="17"/>
      <c r="N12131" s="37"/>
      <c r="O12131" s="37"/>
      <c r="P12131" s="37"/>
      <c r="Q12131" s="37"/>
      <c r="R12131" s="37"/>
      <c r="S12131" s="32">
        <f t="shared" si="1515"/>
        <v>0</v>
      </c>
      <c r="T12131" s="32">
        <f t="shared" si="1516"/>
        <v>0</v>
      </c>
      <c r="U12131" s="32">
        <f t="shared" si="1517"/>
        <v>0</v>
      </c>
      <c r="V12131" s="32">
        <f t="shared" si="1518"/>
        <v>0</v>
      </c>
      <c r="W12131" s="32">
        <f t="shared" si="1519"/>
        <v>0</v>
      </c>
      <c r="X12131" s="32">
        <f t="shared" si="1520"/>
        <v>0</v>
      </c>
    </row>
    <row r="12132" spans="1:24" ht="14.25" customHeight="1">
      <c r="A12132" s="33" t="b">
        <f t="shared" si="1514"/>
        <v>0</v>
      </c>
      <c r="B12132" s="33">
        <f t="shared" si="1521"/>
        <v>12131</v>
      </c>
      <c r="C12132" s="17"/>
      <c r="N12132" s="37"/>
      <c r="O12132" s="37"/>
      <c r="P12132" s="37"/>
      <c r="Q12132" s="37"/>
      <c r="R12132" s="37"/>
      <c r="S12132" s="32">
        <f t="shared" si="1515"/>
        <v>0</v>
      </c>
      <c r="T12132" s="32">
        <f t="shared" si="1516"/>
        <v>0</v>
      </c>
      <c r="U12132" s="32">
        <f t="shared" si="1517"/>
        <v>0</v>
      </c>
      <c r="V12132" s="32">
        <f t="shared" si="1518"/>
        <v>0</v>
      </c>
      <c r="W12132" s="32">
        <f t="shared" si="1519"/>
        <v>0</v>
      </c>
      <c r="X12132" s="32">
        <f t="shared" si="1520"/>
        <v>0</v>
      </c>
    </row>
    <row r="12133" spans="1:24" ht="14.25" customHeight="1">
      <c r="A12133" s="33" t="b">
        <f t="shared" si="1514"/>
        <v>0</v>
      </c>
      <c r="B12133" s="33">
        <f t="shared" si="1521"/>
        <v>12132</v>
      </c>
      <c r="C12133" s="17"/>
      <c r="N12133" s="37"/>
      <c r="O12133" s="37"/>
      <c r="P12133" s="37"/>
      <c r="Q12133" s="37"/>
      <c r="R12133" s="37"/>
      <c r="S12133" s="32">
        <f t="shared" si="1515"/>
        <v>0</v>
      </c>
      <c r="T12133" s="32">
        <f t="shared" si="1516"/>
        <v>0</v>
      </c>
      <c r="U12133" s="32">
        <f t="shared" si="1517"/>
        <v>0</v>
      </c>
      <c r="V12133" s="32">
        <f t="shared" si="1518"/>
        <v>0</v>
      </c>
      <c r="W12133" s="32">
        <f t="shared" si="1519"/>
        <v>0</v>
      </c>
      <c r="X12133" s="32">
        <f t="shared" si="1520"/>
        <v>0</v>
      </c>
    </row>
    <row r="12134" spans="1:24" ht="14.25" customHeight="1">
      <c r="A12134" s="33" t="b">
        <f t="shared" si="1514"/>
        <v>0</v>
      </c>
      <c r="B12134" s="33">
        <f t="shared" si="1521"/>
        <v>12133</v>
      </c>
      <c r="C12134" s="17"/>
      <c r="N12134" s="37"/>
      <c r="O12134" s="37"/>
      <c r="P12134" s="37"/>
      <c r="Q12134" s="37"/>
      <c r="R12134" s="37"/>
      <c r="S12134" s="32">
        <f t="shared" si="1515"/>
        <v>0</v>
      </c>
      <c r="T12134" s="32">
        <f t="shared" si="1516"/>
        <v>0</v>
      </c>
      <c r="U12134" s="32">
        <f t="shared" si="1517"/>
        <v>0</v>
      </c>
      <c r="V12134" s="32">
        <f t="shared" si="1518"/>
        <v>0</v>
      </c>
      <c r="W12134" s="32">
        <f t="shared" si="1519"/>
        <v>0</v>
      </c>
      <c r="X12134" s="32">
        <f t="shared" si="1520"/>
        <v>0</v>
      </c>
    </row>
    <row r="12135" spans="1:24" ht="14.25" customHeight="1">
      <c r="A12135" s="33" t="b">
        <f t="shared" si="1514"/>
        <v>0</v>
      </c>
      <c r="B12135" s="33">
        <f t="shared" si="1521"/>
        <v>12134</v>
      </c>
      <c r="C12135" s="17"/>
      <c r="N12135" s="37"/>
      <c r="O12135" s="37"/>
      <c r="P12135" s="37"/>
      <c r="Q12135" s="37"/>
      <c r="R12135" s="37"/>
      <c r="S12135" s="32">
        <f t="shared" si="1515"/>
        <v>0</v>
      </c>
      <c r="T12135" s="32">
        <f t="shared" si="1516"/>
        <v>0</v>
      </c>
      <c r="U12135" s="32">
        <f t="shared" si="1517"/>
        <v>0</v>
      </c>
      <c r="V12135" s="32">
        <f t="shared" si="1518"/>
        <v>0</v>
      </c>
      <c r="W12135" s="32">
        <f t="shared" si="1519"/>
        <v>0</v>
      </c>
      <c r="X12135" s="32">
        <f t="shared" si="1520"/>
        <v>0</v>
      </c>
    </row>
    <row r="12136" spans="1:24" ht="14.25" customHeight="1">
      <c r="A12136" s="33" t="b">
        <f t="shared" si="1514"/>
        <v>0</v>
      </c>
      <c r="B12136" s="33">
        <f t="shared" si="1521"/>
        <v>12135</v>
      </c>
      <c r="C12136" s="17"/>
      <c r="N12136" s="37"/>
      <c r="O12136" s="37"/>
      <c r="P12136" s="37"/>
      <c r="Q12136" s="37"/>
      <c r="R12136" s="37"/>
      <c r="S12136" s="32">
        <f t="shared" si="1515"/>
        <v>0</v>
      </c>
      <c r="T12136" s="32">
        <f t="shared" si="1516"/>
        <v>0</v>
      </c>
      <c r="U12136" s="32">
        <f t="shared" si="1517"/>
        <v>0</v>
      </c>
      <c r="V12136" s="32">
        <f t="shared" si="1518"/>
        <v>0</v>
      </c>
      <c r="W12136" s="32">
        <f t="shared" si="1519"/>
        <v>0</v>
      </c>
      <c r="X12136" s="32">
        <f t="shared" si="1520"/>
        <v>0</v>
      </c>
    </row>
    <row r="12137" spans="1:24" ht="14.25" customHeight="1">
      <c r="A12137" s="33" t="b">
        <f t="shared" si="1514"/>
        <v>0</v>
      </c>
      <c r="B12137" s="33">
        <f t="shared" si="1521"/>
        <v>12136</v>
      </c>
      <c r="C12137" s="17"/>
      <c r="N12137" s="37"/>
      <c r="O12137" s="37"/>
      <c r="P12137" s="37"/>
      <c r="Q12137" s="37"/>
      <c r="R12137" s="37"/>
      <c r="S12137" s="32">
        <f t="shared" si="1515"/>
        <v>0</v>
      </c>
      <c r="T12137" s="32">
        <f t="shared" si="1516"/>
        <v>0</v>
      </c>
      <c r="U12137" s="32">
        <f t="shared" si="1517"/>
        <v>0</v>
      </c>
      <c r="V12137" s="32">
        <f t="shared" si="1518"/>
        <v>0</v>
      </c>
      <c r="W12137" s="32">
        <f t="shared" si="1519"/>
        <v>0</v>
      </c>
      <c r="X12137" s="32">
        <f t="shared" si="1520"/>
        <v>0</v>
      </c>
    </row>
    <row r="12138" spans="1:24" ht="14.25" customHeight="1">
      <c r="A12138" s="33" t="b">
        <f t="shared" si="1514"/>
        <v>0</v>
      </c>
      <c r="B12138" s="33">
        <f t="shared" si="1521"/>
        <v>12137</v>
      </c>
      <c r="C12138" s="17"/>
      <c r="N12138" s="37"/>
      <c r="O12138" s="37"/>
      <c r="P12138" s="37"/>
      <c r="Q12138" s="37"/>
      <c r="R12138" s="37"/>
      <c r="S12138" s="32">
        <f t="shared" si="1515"/>
        <v>0</v>
      </c>
      <c r="T12138" s="32">
        <f t="shared" si="1516"/>
        <v>0</v>
      </c>
      <c r="U12138" s="32">
        <f t="shared" si="1517"/>
        <v>0</v>
      </c>
      <c r="V12138" s="32">
        <f t="shared" si="1518"/>
        <v>0</v>
      </c>
      <c r="W12138" s="32">
        <f t="shared" si="1519"/>
        <v>0</v>
      </c>
      <c r="X12138" s="32">
        <f t="shared" si="1520"/>
        <v>0</v>
      </c>
    </row>
    <row r="12139" spans="1:24" ht="14.25" customHeight="1">
      <c r="A12139" s="33" t="b">
        <f t="shared" si="1514"/>
        <v>0</v>
      </c>
      <c r="B12139" s="33">
        <f t="shared" si="1521"/>
        <v>12138</v>
      </c>
      <c r="C12139" s="17"/>
      <c r="N12139" s="37"/>
      <c r="O12139" s="37"/>
      <c r="P12139" s="37"/>
      <c r="Q12139" s="37"/>
      <c r="R12139" s="37"/>
      <c r="S12139" s="32">
        <f t="shared" si="1515"/>
        <v>0</v>
      </c>
      <c r="T12139" s="32">
        <f t="shared" si="1516"/>
        <v>0</v>
      </c>
      <c r="U12139" s="32">
        <f t="shared" si="1517"/>
        <v>0</v>
      </c>
      <c r="V12139" s="32">
        <f t="shared" si="1518"/>
        <v>0</v>
      </c>
      <c r="W12139" s="32">
        <f t="shared" si="1519"/>
        <v>0</v>
      </c>
      <c r="X12139" s="32">
        <f t="shared" si="1520"/>
        <v>0</v>
      </c>
    </row>
    <row r="12140" spans="1:24" ht="14.25" customHeight="1">
      <c r="A12140" s="33" t="b">
        <f t="shared" si="1514"/>
        <v>0</v>
      </c>
      <c r="B12140" s="33">
        <f t="shared" si="1521"/>
        <v>12139</v>
      </c>
      <c r="C12140" s="17"/>
      <c r="N12140" s="37"/>
      <c r="O12140" s="37"/>
      <c r="P12140" s="37"/>
      <c r="Q12140" s="37"/>
      <c r="R12140" s="37"/>
      <c r="S12140" s="32">
        <f t="shared" si="1515"/>
        <v>0</v>
      </c>
      <c r="T12140" s="32">
        <f t="shared" si="1516"/>
        <v>0</v>
      </c>
      <c r="U12140" s="32">
        <f t="shared" si="1517"/>
        <v>0</v>
      </c>
      <c r="V12140" s="32">
        <f t="shared" si="1518"/>
        <v>0</v>
      </c>
      <c r="W12140" s="32">
        <f t="shared" si="1519"/>
        <v>0</v>
      </c>
      <c r="X12140" s="32">
        <f t="shared" si="1520"/>
        <v>0</v>
      </c>
    </row>
    <row r="12141" spans="1:24" ht="14.25" customHeight="1">
      <c r="A12141" s="33" t="b">
        <f t="shared" si="1514"/>
        <v>0</v>
      </c>
      <c r="B12141" s="33">
        <f t="shared" si="1521"/>
        <v>12140</v>
      </c>
      <c r="C12141" s="17"/>
      <c r="N12141" s="37"/>
      <c r="O12141" s="37"/>
      <c r="P12141" s="37"/>
      <c r="Q12141" s="37"/>
      <c r="R12141" s="37"/>
      <c r="S12141" s="32">
        <f t="shared" si="1515"/>
        <v>0</v>
      </c>
      <c r="T12141" s="32">
        <f t="shared" si="1516"/>
        <v>0</v>
      </c>
      <c r="U12141" s="32">
        <f t="shared" si="1517"/>
        <v>0</v>
      </c>
      <c r="V12141" s="32">
        <f t="shared" si="1518"/>
        <v>0</v>
      </c>
      <c r="W12141" s="32">
        <f t="shared" si="1519"/>
        <v>0</v>
      </c>
      <c r="X12141" s="32">
        <f t="shared" si="1520"/>
        <v>0</v>
      </c>
    </row>
    <row r="12142" spans="1:24" ht="14.25" customHeight="1">
      <c r="A12142" s="33" t="b">
        <f t="shared" si="1514"/>
        <v>0</v>
      </c>
      <c r="B12142" s="33">
        <f t="shared" si="1521"/>
        <v>12141</v>
      </c>
      <c r="C12142" s="17"/>
      <c r="N12142" s="37"/>
      <c r="O12142" s="37"/>
      <c r="P12142" s="37"/>
      <c r="Q12142" s="37"/>
      <c r="R12142" s="37"/>
      <c r="S12142" s="32">
        <f t="shared" si="1515"/>
        <v>0</v>
      </c>
      <c r="T12142" s="32">
        <f t="shared" si="1516"/>
        <v>0</v>
      </c>
      <c r="U12142" s="32">
        <f t="shared" si="1517"/>
        <v>0</v>
      </c>
      <c r="V12142" s="32">
        <f t="shared" si="1518"/>
        <v>0</v>
      </c>
      <c r="W12142" s="32">
        <f t="shared" si="1519"/>
        <v>0</v>
      </c>
      <c r="X12142" s="32">
        <f t="shared" si="1520"/>
        <v>0</v>
      </c>
    </row>
    <row r="12143" spans="1:24" ht="14.25" customHeight="1">
      <c r="A12143" s="33" t="b">
        <f t="shared" si="1514"/>
        <v>0</v>
      </c>
      <c r="B12143" s="33">
        <f t="shared" si="1521"/>
        <v>12142</v>
      </c>
      <c r="C12143" s="17"/>
      <c r="N12143" s="37"/>
      <c r="O12143" s="37"/>
      <c r="P12143" s="37"/>
      <c r="Q12143" s="37"/>
      <c r="R12143" s="37"/>
      <c r="S12143" s="32">
        <f t="shared" si="1515"/>
        <v>0</v>
      </c>
      <c r="T12143" s="32">
        <f t="shared" si="1516"/>
        <v>0</v>
      </c>
      <c r="U12143" s="32">
        <f t="shared" si="1517"/>
        <v>0</v>
      </c>
      <c r="V12143" s="32">
        <f t="shared" si="1518"/>
        <v>0</v>
      </c>
      <c r="W12143" s="32">
        <f t="shared" si="1519"/>
        <v>0</v>
      </c>
      <c r="X12143" s="32">
        <f t="shared" si="1520"/>
        <v>0</v>
      </c>
    </row>
    <row r="12144" spans="1:24" ht="14.25" customHeight="1">
      <c r="A12144" s="33" t="b">
        <f t="shared" si="1514"/>
        <v>0</v>
      </c>
      <c r="B12144" s="33">
        <f t="shared" si="1521"/>
        <v>12143</v>
      </c>
      <c r="C12144" s="17"/>
      <c r="N12144" s="37"/>
      <c r="O12144" s="37"/>
      <c r="P12144" s="37"/>
      <c r="Q12144" s="37"/>
      <c r="R12144" s="37"/>
      <c r="S12144" s="32">
        <f t="shared" si="1515"/>
        <v>0</v>
      </c>
      <c r="T12144" s="32">
        <f t="shared" si="1516"/>
        <v>0</v>
      </c>
      <c r="U12144" s="32">
        <f t="shared" si="1517"/>
        <v>0</v>
      </c>
      <c r="V12144" s="32">
        <f t="shared" si="1518"/>
        <v>0</v>
      </c>
      <c r="W12144" s="32">
        <f t="shared" si="1519"/>
        <v>0</v>
      </c>
      <c r="X12144" s="32">
        <f t="shared" si="1520"/>
        <v>0</v>
      </c>
    </row>
    <row r="12145" spans="1:24" ht="14.25" customHeight="1">
      <c r="A12145" s="33" t="b">
        <f t="shared" si="1514"/>
        <v>0</v>
      </c>
      <c r="B12145" s="33">
        <f t="shared" si="1521"/>
        <v>12144</v>
      </c>
      <c r="C12145" s="17"/>
      <c r="N12145" s="37"/>
      <c r="O12145" s="37"/>
      <c r="P12145" s="37"/>
      <c r="Q12145" s="37"/>
      <c r="R12145" s="37"/>
      <c r="S12145" s="32">
        <f t="shared" si="1515"/>
        <v>0</v>
      </c>
      <c r="T12145" s="32">
        <f t="shared" si="1516"/>
        <v>0</v>
      </c>
      <c r="U12145" s="32">
        <f t="shared" si="1517"/>
        <v>0</v>
      </c>
      <c r="V12145" s="32">
        <f t="shared" si="1518"/>
        <v>0</v>
      </c>
      <c r="W12145" s="32">
        <f t="shared" si="1519"/>
        <v>0</v>
      </c>
      <c r="X12145" s="32">
        <f t="shared" si="1520"/>
        <v>0</v>
      </c>
    </row>
    <row r="12146" spans="1:24" ht="14.25" customHeight="1">
      <c r="A12146" s="33" t="b">
        <f t="shared" si="1514"/>
        <v>0</v>
      </c>
      <c r="B12146" s="33">
        <f t="shared" si="1521"/>
        <v>12145</v>
      </c>
      <c r="C12146" s="17"/>
      <c r="N12146" s="37"/>
      <c r="O12146" s="37"/>
      <c r="P12146" s="37"/>
      <c r="Q12146" s="37"/>
      <c r="R12146" s="37"/>
      <c r="S12146" s="32">
        <f t="shared" si="1515"/>
        <v>0</v>
      </c>
      <c r="T12146" s="32">
        <f t="shared" si="1516"/>
        <v>0</v>
      </c>
      <c r="U12146" s="32">
        <f t="shared" si="1517"/>
        <v>0</v>
      </c>
      <c r="V12146" s="32">
        <f t="shared" si="1518"/>
        <v>0</v>
      </c>
      <c r="W12146" s="32">
        <f t="shared" si="1519"/>
        <v>0</v>
      </c>
      <c r="X12146" s="32">
        <f t="shared" si="1520"/>
        <v>0</v>
      </c>
    </row>
    <row r="12147" spans="1:24" ht="14.25" customHeight="1">
      <c r="A12147" s="33" t="b">
        <f t="shared" si="1514"/>
        <v>0</v>
      </c>
      <c r="B12147" s="33">
        <f t="shared" si="1521"/>
        <v>12146</v>
      </c>
      <c r="C12147" s="17"/>
      <c r="N12147" s="37"/>
      <c r="O12147" s="37"/>
      <c r="P12147" s="37"/>
      <c r="Q12147" s="37"/>
      <c r="R12147" s="37"/>
      <c r="S12147" s="32">
        <f t="shared" si="1515"/>
        <v>0</v>
      </c>
      <c r="T12147" s="32">
        <f t="shared" si="1516"/>
        <v>0</v>
      </c>
      <c r="U12147" s="32">
        <f t="shared" si="1517"/>
        <v>0</v>
      </c>
      <c r="V12147" s="32">
        <f t="shared" si="1518"/>
        <v>0</v>
      </c>
      <c r="W12147" s="32">
        <f t="shared" si="1519"/>
        <v>0</v>
      </c>
      <c r="X12147" s="32">
        <f t="shared" si="1520"/>
        <v>0</v>
      </c>
    </row>
    <row r="12148" spans="1:24" ht="14.25" customHeight="1">
      <c r="A12148" s="33" t="b">
        <f t="shared" si="1514"/>
        <v>0</v>
      </c>
      <c r="B12148" s="33">
        <f t="shared" si="1521"/>
        <v>12147</v>
      </c>
      <c r="C12148" s="17"/>
      <c r="N12148" s="37"/>
      <c r="O12148" s="37"/>
      <c r="P12148" s="37"/>
      <c r="Q12148" s="37"/>
      <c r="R12148" s="37"/>
      <c r="S12148" s="32">
        <f t="shared" si="1515"/>
        <v>0</v>
      </c>
      <c r="T12148" s="32">
        <f t="shared" si="1516"/>
        <v>0</v>
      </c>
      <c r="U12148" s="32">
        <f t="shared" si="1517"/>
        <v>0</v>
      </c>
      <c r="V12148" s="32">
        <f t="shared" si="1518"/>
        <v>0</v>
      </c>
      <c r="W12148" s="32">
        <f t="shared" si="1519"/>
        <v>0</v>
      </c>
      <c r="X12148" s="32">
        <f t="shared" si="1520"/>
        <v>0</v>
      </c>
    </row>
    <row r="12149" spans="1:24" ht="14.25" customHeight="1">
      <c r="A12149" s="33" t="b">
        <f t="shared" si="1514"/>
        <v>0</v>
      </c>
      <c r="B12149" s="33">
        <f t="shared" si="1521"/>
        <v>12148</v>
      </c>
      <c r="C12149" s="17"/>
      <c r="N12149" s="37"/>
      <c r="O12149" s="37"/>
      <c r="P12149" s="37"/>
      <c r="Q12149" s="37"/>
      <c r="R12149" s="37"/>
      <c r="S12149" s="32">
        <f t="shared" si="1515"/>
        <v>0</v>
      </c>
      <c r="T12149" s="32">
        <f t="shared" si="1516"/>
        <v>0</v>
      </c>
      <c r="U12149" s="32">
        <f t="shared" si="1517"/>
        <v>0</v>
      </c>
      <c r="V12149" s="32">
        <f t="shared" si="1518"/>
        <v>0</v>
      </c>
      <c r="W12149" s="32">
        <f t="shared" si="1519"/>
        <v>0</v>
      </c>
      <c r="X12149" s="32">
        <f t="shared" si="1520"/>
        <v>0</v>
      </c>
    </row>
    <row r="12150" spans="1:24" ht="14.25" customHeight="1">
      <c r="A12150" s="33" t="b">
        <f t="shared" si="1514"/>
        <v>0</v>
      </c>
      <c r="B12150" s="33">
        <f t="shared" si="1521"/>
        <v>12149</v>
      </c>
      <c r="C12150" s="17"/>
      <c r="N12150" s="37"/>
      <c r="O12150" s="37"/>
      <c r="P12150" s="37"/>
      <c r="Q12150" s="37"/>
      <c r="R12150" s="37"/>
      <c r="S12150" s="32">
        <f t="shared" si="1515"/>
        <v>0</v>
      </c>
      <c r="T12150" s="32">
        <f t="shared" si="1516"/>
        <v>0</v>
      </c>
      <c r="U12150" s="32">
        <f t="shared" si="1517"/>
        <v>0</v>
      </c>
      <c r="V12150" s="32">
        <f t="shared" si="1518"/>
        <v>0</v>
      </c>
      <c r="W12150" s="32">
        <f t="shared" si="1519"/>
        <v>0</v>
      </c>
      <c r="X12150" s="32">
        <f t="shared" si="1520"/>
        <v>0</v>
      </c>
    </row>
    <row r="12151" spans="1:24" ht="14.25" customHeight="1">
      <c r="A12151" s="33" t="b">
        <f t="shared" si="1514"/>
        <v>0</v>
      </c>
      <c r="B12151" s="33">
        <f t="shared" si="1521"/>
        <v>12150</v>
      </c>
      <c r="C12151" s="17"/>
      <c r="N12151" s="37"/>
      <c r="O12151" s="37"/>
      <c r="P12151" s="37"/>
      <c r="Q12151" s="37"/>
      <c r="R12151" s="37"/>
      <c r="S12151" s="32">
        <f t="shared" si="1515"/>
        <v>0</v>
      </c>
      <c r="T12151" s="32">
        <f t="shared" si="1516"/>
        <v>0</v>
      </c>
      <c r="U12151" s="32">
        <f t="shared" si="1517"/>
        <v>0</v>
      </c>
      <c r="V12151" s="32">
        <f t="shared" si="1518"/>
        <v>0</v>
      </c>
      <c r="W12151" s="32">
        <f t="shared" si="1519"/>
        <v>0</v>
      </c>
      <c r="X12151" s="32">
        <f t="shared" si="1520"/>
        <v>0</v>
      </c>
    </row>
    <row r="12152" spans="1:24" ht="14.25" customHeight="1">
      <c r="A12152" s="33" t="b">
        <f t="shared" si="1514"/>
        <v>0</v>
      </c>
      <c r="B12152" s="33">
        <f t="shared" si="1521"/>
        <v>12151</v>
      </c>
      <c r="C12152" s="17"/>
      <c r="N12152" s="37"/>
      <c r="O12152" s="37"/>
      <c r="P12152" s="37"/>
      <c r="Q12152" s="37"/>
      <c r="R12152" s="37"/>
      <c r="S12152" s="32">
        <f t="shared" si="1515"/>
        <v>0</v>
      </c>
      <c r="T12152" s="32">
        <f t="shared" si="1516"/>
        <v>0</v>
      </c>
      <c r="U12152" s="32">
        <f t="shared" si="1517"/>
        <v>0</v>
      </c>
      <c r="V12152" s="32">
        <f t="shared" si="1518"/>
        <v>0</v>
      </c>
      <c r="W12152" s="32">
        <f t="shared" si="1519"/>
        <v>0</v>
      </c>
      <c r="X12152" s="32">
        <f t="shared" si="1520"/>
        <v>0</v>
      </c>
    </row>
    <row r="12153" spans="1:24" ht="14.25" customHeight="1">
      <c r="A12153" s="33" t="b">
        <f t="shared" si="1514"/>
        <v>0</v>
      </c>
      <c r="B12153" s="33">
        <f t="shared" si="1521"/>
        <v>12152</v>
      </c>
      <c r="C12153" s="17"/>
      <c r="N12153" s="37"/>
      <c r="O12153" s="37"/>
      <c r="P12153" s="37"/>
      <c r="Q12153" s="37"/>
      <c r="R12153" s="37"/>
      <c r="S12153" s="32">
        <f t="shared" si="1515"/>
        <v>0</v>
      </c>
      <c r="T12153" s="32">
        <f t="shared" si="1516"/>
        <v>0</v>
      </c>
      <c r="U12153" s="32">
        <f t="shared" si="1517"/>
        <v>0</v>
      </c>
      <c r="V12153" s="32">
        <f t="shared" si="1518"/>
        <v>0</v>
      </c>
      <c r="W12153" s="32">
        <f t="shared" si="1519"/>
        <v>0</v>
      </c>
      <c r="X12153" s="32">
        <f t="shared" si="1520"/>
        <v>0</v>
      </c>
    </row>
    <row r="12154" spans="1:24" ht="14.25" customHeight="1">
      <c r="A12154" s="33" t="b">
        <f t="shared" si="1514"/>
        <v>0</v>
      </c>
      <c r="B12154" s="33">
        <f t="shared" si="1521"/>
        <v>12153</v>
      </c>
      <c r="C12154" s="17"/>
      <c r="N12154" s="37"/>
      <c r="O12154" s="37"/>
      <c r="P12154" s="37"/>
      <c r="Q12154" s="37"/>
      <c r="R12154" s="37"/>
      <c r="S12154" s="32">
        <f t="shared" si="1515"/>
        <v>0</v>
      </c>
      <c r="T12154" s="32">
        <f t="shared" si="1516"/>
        <v>0</v>
      </c>
      <c r="U12154" s="32">
        <f t="shared" si="1517"/>
        <v>0</v>
      </c>
      <c r="V12154" s="32">
        <f t="shared" si="1518"/>
        <v>0</v>
      </c>
      <c r="W12154" s="32">
        <f t="shared" si="1519"/>
        <v>0</v>
      </c>
      <c r="X12154" s="32">
        <f t="shared" si="1520"/>
        <v>0</v>
      </c>
    </row>
    <row r="12155" spans="1:24" ht="14.25" customHeight="1">
      <c r="A12155" s="33" t="b">
        <f t="shared" si="1514"/>
        <v>0</v>
      </c>
      <c r="B12155" s="33">
        <f t="shared" si="1521"/>
        <v>12154</v>
      </c>
      <c r="C12155" s="17"/>
      <c r="N12155" s="37"/>
      <c r="O12155" s="37"/>
      <c r="P12155" s="37"/>
      <c r="Q12155" s="37"/>
      <c r="R12155" s="37"/>
      <c r="S12155" s="32">
        <f t="shared" si="1515"/>
        <v>0</v>
      </c>
      <c r="T12155" s="32">
        <f t="shared" si="1516"/>
        <v>0</v>
      </c>
      <c r="U12155" s="32">
        <f t="shared" si="1517"/>
        <v>0</v>
      </c>
      <c r="V12155" s="32">
        <f t="shared" si="1518"/>
        <v>0</v>
      </c>
      <c r="W12155" s="32">
        <f t="shared" si="1519"/>
        <v>0</v>
      </c>
      <c r="X12155" s="32">
        <f t="shared" si="1520"/>
        <v>0</v>
      </c>
    </row>
    <row r="12156" spans="1:24" ht="14.25" customHeight="1">
      <c r="A12156" s="33" t="b">
        <f t="shared" si="1514"/>
        <v>0</v>
      </c>
      <c r="B12156" s="33">
        <f t="shared" si="1521"/>
        <v>12155</v>
      </c>
      <c r="C12156" s="17"/>
      <c r="N12156" s="37"/>
      <c r="O12156" s="37"/>
      <c r="P12156" s="37"/>
      <c r="Q12156" s="37"/>
      <c r="R12156" s="37"/>
      <c r="S12156" s="32">
        <f t="shared" si="1515"/>
        <v>0</v>
      </c>
      <c r="T12156" s="32">
        <f t="shared" si="1516"/>
        <v>0</v>
      </c>
      <c r="U12156" s="32">
        <f t="shared" si="1517"/>
        <v>0</v>
      </c>
      <c r="V12156" s="32">
        <f t="shared" si="1518"/>
        <v>0</v>
      </c>
      <c r="W12156" s="32">
        <f t="shared" si="1519"/>
        <v>0</v>
      </c>
      <c r="X12156" s="32">
        <f t="shared" si="1520"/>
        <v>0</v>
      </c>
    </row>
    <row r="12157" spans="1:24" ht="14.25" customHeight="1">
      <c r="A12157" s="33" t="b">
        <f t="shared" si="1514"/>
        <v>0</v>
      </c>
      <c r="B12157" s="33">
        <f t="shared" si="1521"/>
        <v>12156</v>
      </c>
      <c r="C12157" s="17"/>
      <c r="N12157" s="37"/>
      <c r="O12157" s="37"/>
      <c r="P12157" s="37"/>
      <c r="Q12157" s="37"/>
      <c r="R12157" s="37"/>
      <c r="S12157" s="32">
        <f t="shared" si="1515"/>
        <v>0</v>
      </c>
      <c r="T12157" s="32">
        <f t="shared" si="1516"/>
        <v>0</v>
      </c>
      <c r="U12157" s="32">
        <f t="shared" si="1517"/>
        <v>0</v>
      </c>
      <c r="V12157" s="32">
        <f t="shared" si="1518"/>
        <v>0</v>
      </c>
      <c r="W12157" s="32">
        <f t="shared" si="1519"/>
        <v>0</v>
      </c>
      <c r="X12157" s="32">
        <f t="shared" si="1520"/>
        <v>0</v>
      </c>
    </row>
    <row r="12158" spans="1:24" ht="14.25" customHeight="1">
      <c r="A12158" s="33" t="b">
        <f t="shared" si="1514"/>
        <v>0</v>
      </c>
      <c r="B12158" s="33">
        <f t="shared" si="1521"/>
        <v>12157</v>
      </c>
      <c r="C12158" s="17"/>
      <c r="N12158" s="37"/>
      <c r="O12158" s="37"/>
      <c r="P12158" s="37"/>
      <c r="Q12158" s="37"/>
      <c r="R12158" s="37"/>
      <c r="S12158" s="32">
        <f t="shared" si="1515"/>
        <v>0</v>
      </c>
      <c r="T12158" s="32">
        <f t="shared" si="1516"/>
        <v>0</v>
      </c>
      <c r="U12158" s="32">
        <f t="shared" si="1517"/>
        <v>0</v>
      </c>
      <c r="V12158" s="32">
        <f t="shared" si="1518"/>
        <v>0</v>
      </c>
      <c r="W12158" s="32">
        <f t="shared" si="1519"/>
        <v>0</v>
      </c>
      <c r="X12158" s="32">
        <f t="shared" si="1520"/>
        <v>0</v>
      </c>
    </row>
    <row r="12159" spans="1:24" ht="14.25" customHeight="1">
      <c r="A12159" s="33" t="b">
        <f t="shared" si="1514"/>
        <v>0</v>
      </c>
      <c r="B12159" s="33">
        <f t="shared" si="1521"/>
        <v>12158</v>
      </c>
      <c r="C12159" s="17"/>
      <c r="N12159" s="37"/>
      <c r="O12159" s="37"/>
      <c r="P12159" s="37"/>
      <c r="Q12159" s="37"/>
      <c r="R12159" s="37"/>
      <c r="S12159" s="32">
        <f t="shared" si="1515"/>
        <v>0</v>
      </c>
      <c r="T12159" s="32">
        <f t="shared" si="1516"/>
        <v>0</v>
      </c>
      <c r="U12159" s="32">
        <f t="shared" si="1517"/>
        <v>0</v>
      </c>
      <c r="V12159" s="32">
        <f t="shared" si="1518"/>
        <v>0</v>
      </c>
      <c r="W12159" s="32">
        <f t="shared" si="1519"/>
        <v>0</v>
      </c>
      <c r="X12159" s="32">
        <f t="shared" si="1520"/>
        <v>0</v>
      </c>
    </row>
    <row r="12160" spans="1:24" ht="14.25" customHeight="1">
      <c r="A12160" s="33" t="b">
        <f t="shared" si="1514"/>
        <v>0</v>
      </c>
      <c r="B12160" s="33">
        <f t="shared" si="1521"/>
        <v>12159</v>
      </c>
      <c r="C12160" s="17"/>
      <c r="N12160" s="37"/>
      <c r="O12160" s="37"/>
      <c r="P12160" s="37"/>
      <c r="Q12160" s="37"/>
      <c r="R12160" s="37"/>
      <c r="S12160" s="32">
        <f t="shared" si="1515"/>
        <v>0</v>
      </c>
      <c r="T12160" s="32">
        <f t="shared" si="1516"/>
        <v>0</v>
      </c>
      <c r="U12160" s="32">
        <f t="shared" si="1517"/>
        <v>0</v>
      </c>
      <c r="V12160" s="32">
        <f t="shared" si="1518"/>
        <v>0</v>
      </c>
      <c r="W12160" s="32">
        <f t="shared" si="1519"/>
        <v>0</v>
      </c>
      <c r="X12160" s="32">
        <f t="shared" si="1520"/>
        <v>0</v>
      </c>
    </row>
    <row r="12161" spans="1:24" ht="14.25" customHeight="1">
      <c r="A12161" s="33" t="b">
        <f t="shared" si="1514"/>
        <v>0</v>
      </c>
      <c r="B12161" s="33">
        <f t="shared" si="1521"/>
        <v>12160</v>
      </c>
      <c r="C12161" s="17"/>
      <c r="N12161" s="37"/>
      <c r="O12161" s="37"/>
      <c r="P12161" s="37"/>
      <c r="Q12161" s="37"/>
      <c r="R12161" s="37"/>
      <c r="S12161" s="32">
        <f t="shared" si="1515"/>
        <v>0</v>
      </c>
      <c r="T12161" s="32">
        <f t="shared" si="1516"/>
        <v>0</v>
      </c>
      <c r="U12161" s="32">
        <f t="shared" si="1517"/>
        <v>0</v>
      </c>
      <c r="V12161" s="32">
        <f t="shared" si="1518"/>
        <v>0</v>
      </c>
      <c r="W12161" s="32">
        <f t="shared" si="1519"/>
        <v>0</v>
      </c>
      <c r="X12161" s="32">
        <f t="shared" si="1520"/>
        <v>0</v>
      </c>
    </row>
    <row r="12162" spans="1:24" ht="14.25" customHeight="1">
      <c r="A12162" s="33" t="b">
        <f t="shared" ref="A12162:A12225" si="1522">IF(OR(COUNTIF(D12162:M12162, "NOT EXECUTED"), COUNTIF(D12162:M12162, "NOT COMPILED"), COUNTIF(D12162:M12162, "NOT EFFECTIVE")),TRUE,FALSE)</f>
        <v>0</v>
      </c>
      <c r="B12162" s="33">
        <f t="shared" si="1521"/>
        <v>12161</v>
      </c>
      <c r="C12162" s="17"/>
      <c r="N12162" s="37"/>
      <c r="O12162" s="37"/>
      <c r="P12162" s="37"/>
      <c r="Q12162" s="37"/>
      <c r="R12162" s="37"/>
      <c r="S12162" s="32">
        <f t="shared" ref="S12162:S12225" si="1523">IF(COUNTIF(H12162:M12162,"NOT EFFECTIVE"),1,0)</f>
        <v>0</v>
      </c>
      <c r="T12162" s="32">
        <f t="shared" ref="T12162:T12225" si="1524">IF(AND(D12162="NOT EXECUTED",COUNTA($N12162)&lt;&gt;0),1,0)</f>
        <v>0</v>
      </c>
      <c r="U12162" s="32">
        <f t="shared" ref="U12162:U12225" si="1525">IF(AND(E12162="NOT EXECUTED",COUNTA($N12162)&lt;&gt;0),1,0)</f>
        <v>0</v>
      </c>
      <c r="V12162" s="32">
        <f t="shared" ref="V12162:V12225" si="1526">IF(AND(F12162="NOT EXECUTED",COUNTA($N12162)&lt;&gt;0),1,0)</f>
        <v>0</v>
      </c>
      <c r="W12162" s="32">
        <f t="shared" ref="W12162:W12225" si="1527">IF(AND(G12162="NOT EXECUTED",COUNTA($N12162)&lt;&gt;0),1,0)</f>
        <v>0</v>
      </c>
      <c r="X12162" s="32">
        <f t="shared" ref="X12162:X12225" si="1528">IF(AND(S12162=1,COUNTA($N12162)&lt;&gt;0),1,0)</f>
        <v>0</v>
      </c>
    </row>
    <row r="12163" spans="1:24" ht="14.25" customHeight="1">
      <c r="A12163" s="33" t="b">
        <f t="shared" si="1522"/>
        <v>0</v>
      </c>
      <c r="B12163" s="33">
        <f t="shared" ref="B12163:B12226" si="1529">+B12162+1</f>
        <v>12162</v>
      </c>
      <c r="C12163" s="17"/>
      <c r="N12163" s="37"/>
      <c r="O12163" s="37"/>
      <c r="P12163" s="37"/>
      <c r="Q12163" s="37"/>
      <c r="R12163" s="37"/>
      <c r="S12163" s="32">
        <f t="shared" si="1523"/>
        <v>0</v>
      </c>
      <c r="T12163" s="32">
        <f t="shared" si="1524"/>
        <v>0</v>
      </c>
      <c r="U12163" s="32">
        <f t="shared" si="1525"/>
        <v>0</v>
      </c>
      <c r="V12163" s="32">
        <f t="shared" si="1526"/>
        <v>0</v>
      </c>
      <c r="W12163" s="32">
        <f t="shared" si="1527"/>
        <v>0</v>
      </c>
      <c r="X12163" s="32">
        <f t="shared" si="1528"/>
        <v>0</v>
      </c>
    </row>
    <row r="12164" spans="1:24" ht="14.25" customHeight="1">
      <c r="A12164" s="33" t="b">
        <f t="shared" si="1522"/>
        <v>0</v>
      </c>
      <c r="B12164" s="33">
        <f t="shared" si="1529"/>
        <v>12163</v>
      </c>
      <c r="C12164" s="17"/>
      <c r="N12164" s="37"/>
      <c r="O12164" s="37"/>
      <c r="P12164" s="37"/>
      <c r="Q12164" s="37"/>
      <c r="R12164" s="37"/>
      <c r="S12164" s="32">
        <f t="shared" si="1523"/>
        <v>0</v>
      </c>
      <c r="T12164" s="32">
        <f t="shared" si="1524"/>
        <v>0</v>
      </c>
      <c r="U12164" s="32">
        <f t="shared" si="1525"/>
        <v>0</v>
      </c>
      <c r="V12164" s="32">
        <f t="shared" si="1526"/>
        <v>0</v>
      </c>
      <c r="W12164" s="32">
        <f t="shared" si="1527"/>
        <v>0</v>
      </c>
      <c r="X12164" s="32">
        <f t="shared" si="1528"/>
        <v>0</v>
      </c>
    </row>
    <row r="12165" spans="1:24" ht="14.25" customHeight="1">
      <c r="A12165" s="33" t="b">
        <f t="shared" si="1522"/>
        <v>0</v>
      </c>
      <c r="B12165" s="33">
        <f t="shared" si="1529"/>
        <v>12164</v>
      </c>
      <c r="C12165" s="17"/>
      <c r="N12165" s="37"/>
      <c r="O12165" s="37"/>
      <c r="P12165" s="37"/>
      <c r="Q12165" s="37"/>
      <c r="R12165" s="37"/>
      <c r="S12165" s="32">
        <f t="shared" si="1523"/>
        <v>0</v>
      </c>
      <c r="T12165" s="32">
        <f t="shared" si="1524"/>
        <v>0</v>
      </c>
      <c r="U12165" s="32">
        <f t="shared" si="1525"/>
        <v>0</v>
      </c>
      <c r="V12165" s="32">
        <f t="shared" si="1526"/>
        <v>0</v>
      </c>
      <c r="W12165" s="32">
        <f t="shared" si="1527"/>
        <v>0</v>
      </c>
      <c r="X12165" s="32">
        <f t="shared" si="1528"/>
        <v>0</v>
      </c>
    </row>
    <row r="12166" spans="1:24" ht="14.25" customHeight="1">
      <c r="A12166" s="33" t="b">
        <f t="shared" si="1522"/>
        <v>0</v>
      </c>
      <c r="B12166" s="33">
        <f t="shared" si="1529"/>
        <v>12165</v>
      </c>
      <c r="C12166" s="17"/>
      <c r="N12166" s="37"/>
      <c r="O12166" s="37"/>
      <c r="P12166" s="37"/>
      <c r="Q12166" s="37"/>
      <c r="R12166" s="37"/>
      <c r="S12166" s="32">
        <f t="shared" si="1523"/>
        <v>0</v>
      </c>
      <c r="T12166" s="32">
        <f t="shared" si="1524"/>
        <v>0</v>
      </c>
      <c r="U12166" s="32">
        <f t="shared" si="1525"/>
        <v>0</v>
      </c>
      <c r="V12166" s="32">
        <f t="shared" si="1526"/>
        <v>0</v>
      </c>
      <c r="W12166" s="32">
        <f t="shared" si="1527"/>
        <v>0</v>
      </c>
      <c r="X12166" s="32">
        <f t="shared" si="1528"/>
        <v>0</v>
      </c>
    </row>
    <row r="12167" spans="1:24" ht="14.25" customHeight="1">
      <c r="A12167" s="33" t="b">
        <f t="shared" si="1522"/>
        <v>0</v>
      </c>
      <c r="B12167" s="33">
        <f t="shared" si="1529"/>
        <v>12166</v>
      </c>
      <c r="C12167" s="17"/>
      <c r="N12167" s="37"/>
      <c r="O12167" s="37"/>
      <c r="P12167" s="37"/>
      <c r="Q12167" s="37"/>
      <c r="R12167" s="37"/>
      <c r="S12167" s="32">
        <f t="shared" si="1523"/>
        <v>0</v>
      </c>
      <c r="T12167" s="32">
        <f t="shared" si="1524"/>
        <v>0</v>
      </c>
      <c r="U12167" s="32">
        <f t="shared" si="1525"/>
        <v>0</v>
      </c>
      <c r="V12167" s="32">
        <f t="shared" si="1526"/>
        <v>0</v>
      </c>
      <c r="W12167" s="32">
        <f t="shared" si="1527"/>
        <v>0</v>
      </c>
      <c r="X12167" s="32">
        <f t="shared" si="1528"/>
        <v>0</v>
      </c>
    </row>
    <row r="12168" spans="1:24" ht="14.25" customHeight="1">
      <c r="A12168" s="33" t="b">
        <f t="shared" si="1522"/>
        <v>0</v>
      </c>
      <c r="B12168" s="33">
        <f t="shared" si="1529"/>
        <v>12167</v>
      </c>
      <c r="C12168" s="17"/>
      <c r="N12168" s="37"/>
      <c r="O12168" s="37"/>
      <c r="P12168" s="37"/>
      <c r="Q12168" s="37"/>
      <c r="R12168" s="37"/>
      <c r="S12168" s="32">
        <f t="shared" si="1523"/>
        <v>0</v>
      </c>
      <c r="T12168" s="32">
        <f t="shared" si="1524"/>
        <v>0</v>
      </c>
      <c r="U12168" s="32">
        <f t="shared" si="1525"/>
        <v>0</v>
      </c>
      <c r="V12168" s="32">
        <f t="shared" si="1526"/>
        <v>0</v>
      </c>
      <c r="W12168" s="32">
        <f t="shared" si="1527"/>
        <v>0</v>
      </c>
      <c r="X12168" s="32">
        <f t="shared" si="1528"/>
        <v>0</v>
      </c>
    </row>
    <row r="12169" spans="1:24" ht="14.25" customHeight="1">
      <c r="A12169" s="33" t="b">
        <f t="shared" si="1522"/>
        <v>0</v>
      </c>
      <c r="B12169" s="33">
        <f t="shared" si="1529"/>
        <v>12168</v>
      </c>
      <c r="C12169" s="17"/>
      <c r="N12169" s="37"/>
      <c r="O12169" s="37"/>
      <c r="P12169" s="37"/>
      <c r="Q12169" s="37"/>
      <c r="R12169" s="37"/>
      <c r="S12169" s="32">
        <f t="shared" si="1523"/>
        <v>0</v>
      </c>
      <c r="T12169" s="32">
        <f t="shared" si="1524"/>
        <v>0</v>
      </c>
      <c r="U12169" s="32">
        <f t="shared" si="1525"/>
        <v>0</v>
      </c>
      <c r="V12169" s="32">
        <f t="shared" si="1526"/>
        <v>0</v>
      </c>
      <c r="W12169" s="32">
        <f t="shared" si="1527"/>
        <v>0</v>
      </c>
      <c r="X12169" s="32">
        <f t="shared" si="1528"/>
        <v>0</v>
      </c>
    </row>
    <row r="12170" spans="1:24" ht="14.25" customHeight="1">
      <c r="A12170" s="33" t="b">
        <f t="shared" si="1522"/>
        <v>0</v>
      </c>
      <c r="B12170" s="33">
        <f t="shared" si="1529"/>
        <v>12169</v>
      </c>
      <c r="C12170" s="17"/>
      <c r="N12170" s="37"/>
      <c r="O12170" s="37"/>
      <c r="P12170" s="37"/>
      <c r="Q12170" s="37"/>
      <c r="R12170" s="37"/>
      <c r="S12170" s="32">
        <f t="shared" si="1523"/>
        <v>0</v>
      </c>
      <c r="T12170" s="32">
        <f t="shared" si="1524"/>
        <v>0</v>
      </c>
      <c r="U12170" s="32">
        <f t="shared" si="1525"/>
        <v>0</v>
      </c>
      <c r="V12170" s="32">
        <f t="shared" si="1526"/>
        <v>0</v>
      </c>
      <c r="W12170" s="32">
        <f t="shared" si="1527"/>
        <v>0</v>
      </c>
      <c r="X12170" s="32">
        <f t="shared" si="1528"/>
        <v>0</v>
      </c>
    </row>
    <row r="12171" spans="1:24" ht="14.25" customHeight="1">
      <c r="A12171" s="33" t="b">
        <f t="shared" si="1522"/>
        <v>0</v>
      </c>
      <c r="B12171" s="33">
        <f t="shared" si="1529"/>
        <v>12170</v>
      </c>
      <c r="C12171" s="17"/>
      <c r="N12171" s="37"/>
      <c r="O12171" s="37"/>
      <c r="P12171" s="37"/>
      <c r="Q12171" s="37"/>
      <c r="R12171" s="37"/>
      <c r="S12171" s="32">
        <f t="shared" si="1523"/>
        <v>0</v>
      </c>
      <c r="T12171" s="32">
        <f t="shared" si="1524"/>
        <v>0</v>
      </c>
      <c r="U12171" s="32">
        <f t="shared" si="1525"/>
        <v>0</v>
      </c>
      <c r="V12171" s="32">
        <f t="shared" si="1526"/>
        <v>0</v>
      </c>
      <c r="W12171" s="32">
        <f t="shared" si="1527"/>
        <v>0</v>
      </c>
      <c r="X12171" s="32">
        <f t="shared" si="1528"/>
        <v>0</v>
      </c>
    </row>
    <row r="12172" spans="1:24" ht="14.25" customHeight="1">
      <c r="A12172" s="33" t="b">
        <f t="shared" si="1522"/>
        <v>0</v>
      </c>
      <c r="B12172" s="33">
        <f t="shared" si="1529"/>
        <v>12171</v>
      </c>
      <c r="C12172" s="17"/>
      <c r="N12172" s="37"/>
      <c r="O12172" s="37"/>
      <c r="P12172" s="37"/>
      <c r="Q12172" s="37"/>
      <c r="R12172" s="37"/>
      <c r="S12172" s="32">
        <f t="shared" si="1523"/>
        <v>0</v>
      </c>
      <c r="T12172" s="32">
        <f t="shared" si="1524"/>
        <v>0</v>
      </c>
      <c r="U12172" s="32">
        <f t="shared" si="1525"/>
        <v>0</v>
      </c>
      <c r="V12172" s="32">
        <f t="shared" si="1526"/>
        <v>0</v>
      </c>
      <c r="W12172" s="32">
        <f t="shared" si="1527"/>
        <v>0</v>
      </c>
      <c r="X12172" s="32">
        <f t="shared" si="1528"/>
        <v>0</v>
      </c>
    </row>
    <row r="12173" spans="1:24" ht="14.25" customHeight="1">
      <c r="A12173" s="33" t="b">
        <f t="shared" si="1522"/>
        <v>0</v>
      </c>
      <c r="B12173" s="33">
        <f t="shared" si="1529"/>
        <v>12172</v>
      </c>
      <c r="C12173" s="17"/>
      <c r="N12173" s="37"/>
      <c r="O12173" s="37"/>
      <c r="P12173" s="37"/>
      <c r="Q12173" s="37"/>
      <c r="R12173" s="37"/>
      <c r="S12173" s="32">
        <f t="shared" si="1523"/>
        <v>0</v>
      </c>
      <c r="T12173" s="32">
        <f t="shared" si="1524"/>
        <v>0</v>
      </c>
      <c r="U12173" s="32">
        <f t="shared" si="1525"/>
        <v>0</v>
      </c>
      <c r="V12173" s="32">
        <f t="shared" si="1526"/>
        <v>0</v>
      </c>
      <c r="W12173" s="32">
        <f t="shared" si="1527"/>
        <v>0</v>
      </c>
      <c r="X12173" s="32">
        <f t="shared" si="1528"/>
        <v>0</v>
      </c>
    </row>
    <row r="12174" spans="1:24" ht="14.25" customHeight="1">
      <c r="A12174" s="33" t="b">
        <f t="shared" si="1522"/>
        <v>0</v>
      </c>
      <c r="B12174" s="33">
        <f t="shared" si="1529"/>
        <v>12173</v>
      </c>
      <c r="C12174" s="17"/>
      <c r="N12174" s="37"/>
      <c r="O12174" s="37"/>
      <c r="P12174" s="37"/>
      <c r="Q12174" s="37"/>
      <c r="R12174" s="37"/>
      <c r="S12174" s="32">
        <f t="shared" si="1523"/>
        <v>0</v>
      </c>
      <c r="T12174" s="32">
        <f t="shared" si="1524"/>
        <v>0</v>
      </c>
      <c r="U12174" s="32">
        <f t="shared" si="1525"/>
        <v>0</v>
      </c>
      <c r="V12174" s="32">
        <f t="shared" si="1526"/>
        <v>0</v>
      </c>
      <c r="W12174" s="32">
        <f t="shared" si="1527"/>
        <v>0</v>
      </c>
      <c r="X12174" s="32">
        <f t="shared" si="1528"/>
        <v>0</v>
      </c>
    </row>
    <row r="12175" spans="1:24" ht="14.25" customHeight="1">
      <c r="A12175" s="33" t="b">
        <f t="shared" si="1522"/>
        <v>0</v>
      </c>
      <c r="B12175" s="33">
        <f t="shared" si="1529"/>
        <v>12174</v>
      </c>
      <c r="C12175" s="17"/>
      <c r="N12175" s="37"/>
      <c r="O12175" s="37"/>
      <c r="P12175" s="37"/>
      <c r="Q12175" s="37"/>
      <c r="R12175" s="37"/>
      <c r="S12175" s="32">
        <f t="shared" si="1523"/>
        <v>0</v>
      </c>
      <c r="T12175" s="32">
        <f t="shared" si="1524"/>
        <v>0</v>
      </c>
      <c r="U12175" s="32">
        <f t="shared" si="1525"/>
        <v>0</v>
      </c>
      <c r="V12175" s="32">
        <f t="shared" si="1526"/>
        <v>0</v>
      </c>
      <c r="W12175" s="32">
        <f t="shared" si="1527"/>
        <v>0</v>
      </c>
      <c r="X12175" s="32">
        <f t="shared" si="1528"/>
        <v>0</v>
      </c>
    </row>
    <row r="12176" spans="1:24" ht="14.25" customHeight="1">
      <c r="A12176" s="33" t="b">
        <f t="shared" si="1522"/>
        <v>0</v>
      </c>
      <c r="B12176" s="33">
        <f t="shared" si="1529"/>
        <v>12175</v>
      </c>
      <c r="C12176" s="17"/>
      <c r="N12176" s="37"/>
      <c r="O12176" s="37"/>
      <c r="P12176" s="37"/>
      <c r="Q12176" s="37"/>
      <c r="R12176" s="37"/>
      <c r="S12176" s="32">
        <f t="shared" si="1523"/>
        <v>0</v>
      </c>
      <c r="T12176" s="32">
        <f t="shared" si="1524"/>
        <v>0</v>
      </c>
      <c r="U12176" s="32">
        <f t="shared" si="1525"/>
        <v>0</v>
      </c>
      <c r="V12176" s="32">
        <f t="shared" si="1526"/>
        <v>0</v>
      </c>
      <c r="W12176" s="32">
        <f t="shared" si="1527"/>
        <v>0</v>
      </c>
      <c r="X12176" s="32">
        <f t="shared" si="1528"/>
        <v>0</v>
      </c>
    </row>
    <row r="12177" spans="1:24" ht="14.25" customHeight="1">
      <c r="A12177" s="33" t="b">
        <f t="shared" si="1522"/>
        <v>0</v>
      </c>
      <c r="B12177" s="33">
        <f t="shared" si="1529"/>
        <v>12176</v>
      </c>
      <c r="C12177" s="17"/>
      <c r="N12177" s="37"/>
      <c r="O12177" s="37"/>
      <c r="P12177" s="37"/>
      <c r="Q12177" s="37"/>
      <c r="R12177" s="37"/>
      <c r="S12177" s="32">
        <f t="shared" si="1523"/>
        <v>0</v>
      </c>
      <c r="T12177" s="32">
        <f t="shared" si="1524"/>
        <v>0</v>
      </c>
      <c r="U12177" s="32">
        <f t="shared" si="1525"/>
        <v>0</v>
      </c>
      <c r="V12177" s="32">
        <f t="shared" si="1526"/>
        <v>0</v>
      </c>
      <c r="W12177" s="32">
        <f t="shared" si="1527"/>
        <v>0</v>
      </c>
      <c r="X12177" s="32">
        <f t="shared" si="1528"/>
        <v>0</v>
      </c>
    </row>
    <row r="12178" spans="1:24" ht="14.25" customHeight="1">
      <c r="A12178" s="33" t="b">
        <f t="shared" si="1522"/>
        <v>0</v>
      </c>
      <c r="B12178" s="33">
        <f t="shared" si="1529"/>
        <v>12177</v>
      </c>
      <c r="C12178" s="17"/>
      <c r="N12178" s="37"/>
      <c r="O12178" s="37"/>
      <c r="P12178" s="37"/>
      <c r="Q12178" s="37"/>
      <c r="R12178" s="37"/>
      <c r="S12178" s="32">
        <f t="shared" si="1523"/>
        <v>0</v>
      </c>
      <c r="T12178" s="32">
        <f t="shared" si="1524"/>
        <v>0</v>
      </c>
      <c r="U12178" s="32">
        <f t="shared" si="1525"/>
        <v>0</v>
      </c>
      <c r="V12178" s="32">
        <f t="shared" si="1526"/>
        <v>0</v>
      </c>
      <c r="W12178" s="32">
        <f t="shared" si="1527"/>
        <v>0</v>
      </c>
      <c r="X12178" s="32">
        <f t="shared" si="1528"/>
        <v>0</v>
      </c>
    </row>
    <row r="12179" spans="1:24" ht="14.25" customHeight="1">
      <c r="A12179" s="33" t="b">
        <f t="shared" si="1522"/>
        <v>0</v>
      </c>
      <c r="B12179" s="33">
        <f t="shared" si="1529"/>
        <v>12178</v>
      </c>
      <c r="C12179" s="17"/>
      <c r="N12179" s="37"/>
      <c r="O12179" s="37"/>
      <c r="P12179" s="37"/>
      <c r="Q12179" s="37"/>
      <c r="R12179" s="37"/>
      <c r="S12179" s="32">
        <f t="shared" si="1523"/>
        <v>0</v>
      </c>
      <c r="T12179" s="32">
        <f t="shared" si="1524"/>
        <v>0</v>
      </c>
      <c r="U12179" s="32">
        <f t="shared" si="1525"/>
        <v>0</v>
      </c>
      <c r="V12179" s="32">
        <f t="shared" si="1526"/>
        <v>0</v>
      </c>
      <c r="W12179" s="32">
        <f t="shared" si="1527"/>
        <v>0</v>
      </c>
      <c r="X12179" s="32">
        <f t="shared" si="1528"/>
        <v>0</v>
      </c>
    </row>
    <row r="12180" spans="1:24" ht="14.25" customHeight="1">
      <c r="A12180" s="33" t="b">
        <f t="shared" si="1522"/>
        <v>0</v>
      </c>
      <c r="B12180" s="33">
        <f t="shared" si="1529"/>
        <v>12179</v>
      </c>
      <c r="C12180" s="17"/>
      <c r="N12180" s="37"/>
      <c r="O12180" s="37"/>
      <c r="P12180" s="37"/>
      <c r="Q12180" s="37"/>
      <c r="R12180" s="37"/>
      <c r="S12180" s="32">
        <f t="shared" si="1523"/>
        <v>0</v>
      </c>
      <c r="T12180" s="32">
        <f t="shared" si="1524"/>
        <v>0</v>
      </c>
      <c r="U12180" s="32">
        <f t="shared" si="1525"/>
        <v>0</v>
      </c>
      <c r="V12180" s="32">
        <f t="shared" si="1526"/>
        <v>0</v>
      </c>
      <c r="W12180" s="32">
        <f t="shared" si="1527"/>
        <v>0</v>
      </c>
      <c r="X12180" s="32">
        <f t="shared" si="1528"/>
        <v>0</v>
      </c>
    </row>
    <row r="12181" spans="1:24" ht="14.25" customHeight="1">
      <c r="A12181" s="33" t="b">
        <f t="shared" si="1522"/>
        <v>0</v>
      </c>
      <c r="B12181" s="33">
        <f t="shared" si="1529"/>
        <v>12180</v>
      </c>
      <c r="C12181" s="17"/>
      <c r="N12181" s="37"/>
      <c r="O12181" s="37"/>
      <c r="P12181" s="37"/>
      <c r="Q12181" s="37"/>
      <c r="R12181" s="37"/>
      <c r="S12181" s="32">
        <f t="shared" si="1523"/>
        <v>0</v>
      </c>
      <c r="T12181" s="32">
        <f t="shared" si="1524"/>
        <v>0</v>
      </c>
      <c r="U12181" s="32">
        <f t="shared" si="1525"/>
        <v>0</v>
      </c>
      <c r="V12181" s="32">
        <f t="shared" si="1526"/>
        <v>0</v>
      </c>
      <c r="W12181" s="32">
        <f t="shared" si="1527"/>
        <v>0</v>
      </c>
      <c r="X12181" s="32">
        <f t="shared" si="1528"/>
        <v>0</v>
      </c>
    </row>
    <row r="12182" spans="1:24" ht="14.25" customHeight="1">
      <c r="A12182" s="33" t="b">
        <f t="shared" si="1522"/>
        <v>0</v>
      </c>
      <c r="B12182" s="33">
        <f t="shared" si="1529"/>
        <v>12181</v>
      </c>
      <c r="C12182" s="17"/>
      <c r="N12182" s="37"/>
      <c r="O12182" s="37"/>
      <c r="P12182" s="37"/>
      <c r="Q12182" s="37"/>
      <c r="R12182" s="37"/>
      <c r="S12182" s="32">
        <f t="shared" si="1523"/>
        <v>0</v>
      </c>
      <c r="T12182" s="32">
        <f t="shared" si="1524"/>
        <v>0</v>
      </c>
      <c r="U12182" s="32">
        <f t="shared" si="1525"/>
        <v>0</v>
      </c>
      <c r="V12182" s="32">
        <f t="shared" si="1526"/>
        <v>0</v>
      </c>
      <c r="W12182" s="32">
        <f t="shared" si="1527"/>
        <v>0</v>
      </c>
      <c r="X12182" s="32">
        <f t="shared" si="1528"/>
        <v>0</v>
      </c>
    </row>
    <row r="12183" spans="1:24" ht="14.25" customHeight="1">
      <c r="A12183" s="33" t="b">
        <f t="shared" si="1522"/>
        <v>0</v>
      </c>
      <c r="B12183" s="33">
        <f t="shared" si="1529"/>
        <v>12182</v>
      </c>
      <c r="C12183" s="17"/>
      <c r="N12183" s="37"/>
      <c r="O12183" s="37"/>
      <c r="P12183" s="37"/>
      <c r="Q12183" s="37"/>
      <c r="R12183" s="37"/>
      <c r="S12183" s="32">
        <f t="shared" si="1523"/>
        <v>0</v>
      </c>
      <c r="T12183" s="32">
        <f t="shared" si="1524"/>
        <v>0</v>
      </c>
      <c r="U12183" s="32">
        <f t="shared" si="1525"/>
        <v>0</v>
      </c>
      <c r="V12183" s="32">
        <f t="shared" si="1526"/>
        <v>0</v>
      </c>
      <c r="W12183" s="32">
        <f t="shared" si="1527"/>
        <v>0</v>
      </c>
      <c r="X12183" s="32">
        <f t="shared" si="1528"/>
        <v>0</v>
      </c>
    </row>
    <row r="12184" spans="1:24" ht="14.25" customHeight="1">
      <c r="A12184" s="33" t="b">
        <f t="shared" si="1522"/>
        <v>0</v>
      </c>
      <c r="B12184" s="33">
        <f t="shared" si="1529"/>
        <v>12183</v>
      </c>
      <c r="C12184" s="17"/>
      <c r="N12184" s="37"/>
      <c r="O12184" s="37"/>
      <c r="P12184" s="37"/>
      <c r="Q12184" s="37"/>
      <c r="R12184" s="37"/>
      <c r="S12184" s="32">
        <f t="shared" si="1523"/>
        <v>0</v>
      </c>
      <c r="T12184" s="32">
        <f t="shared" si="1524"/>
        <v>0</v>
      </c>
      <c r="U12184" s="32">
        <f t="shared" si="1525"/>
        <v>0</v>
      </c>
      <c r="V12184" s="32">
        <f t="shared" si="1526"/>
        <v>0</v>
      </c>
      <c r="W12184" s="32">
        <f t="shared" si="1527"/>
        <v>0</v>
      </c>
      <c r="X12184" s="32">
        <f t="shared" si="1528"/>
        <v>0</v>
      </c>
    </row>
    <row r="12185" spans="1:24" ht="14.25" customHeight="1">
      <c r="A12185" s="33" t="b">
        <f t="shared" si="1522"/>
        <v>0</v>
      </c>
      <c r="B12185" s="33">
        <f t="shared" si="1529"/>
        <v>12184</v>
      </c>
      <c r="C12185" s="17"/>
      <c r="N12185" s="37"/>
      <c r="O12185" s="37"/>
      <c r="P12185" s="37"/>
      <c r="Q12185" s="37"/>
      <c r="R12185" s="37"/>
      <c r="S12185" s="32">
        <f t="shared" si="1523"/>
        <v>0</v>
      </c>
      <c r="T12185" s="32">
        <f t="shared" si="1524"/>
        <v>0</v>
      </c>
      <c r="U12185" s="32">
        <f t="shared" si="1525"/>
        <v>0</v>
      </c>
      <c r="V12185" s="32">
        <f t="shared" si="1526"/>
        <v>0</v>
      </c>
      <c r="W12185" s="32">
        <f t="shared" si="1527"/>
        <v>0</v>
      </c>
      <c r="X12185" s="32">
        <f t="shared" si="1528"/>
        <v>0</v>
      </c>
    </row>
    <row r="12186" spans="1:24" ht="14.25" customHeight="1">
      <c r="A12186" s="33" t="b">
        <f t="shared" si="1522"/>
        <v>0</v>
      </c>
      <c r="B12186" s="33">
        <f t="shared" si="1529"/>
        <v>12185</v>
      </c>
      <c r="C12186" s="17"/>
      <c r="N12186" s="37"/>
      <c r="O12186" s="37"/>
      <c r="P12186" s="37"/>
      <c r="Q12186" s="37"/>
      <c r="R12186" s="37"/>
      <c r="S12186" s="32">
        <f t="shared" si="1523"/>
        <v>0</v>
      </c>
      <c r="T12186" s="32">
        <f t="shared" si="1524"/>
        <v>0</v>
      </c>
      <c r="U12186" s="32">
        <f t="shared" si="1525"/>
        <v>0</v>
      </c>
      <c r="V12186" s="32">
        <f t="shared" si="1526"/>
        <v>0</v>
      </c>
      <c r="W12186" s="32">
        <f t="shared" si="1527"/>
        <v>0</v>
      </c>
      <c r="X12186" s="32">
        <f t="shared" si="1528"/>
        <v>0</v>
      </c>
    </row>
    <row r="12187" spans="1:24" ht="14.25" customHeight="1">
      <c r="A12187" s="33" t="b">
        <f t="shared" si="1522"/>
        <v>0</v>
      </c>
      <c r="B12187" s="33">
        <f t="shared" si="1529"/>
        <v>12186</v>
      </c>
      <c r="C12187" s="17"/>
      <c r="N12187" s="37"/>
      <c r="O12187" s="37"/>
      <c r="P12187" s="37"/>
      <c r="Q12187" s="37"/>
      <c r="R12187" s="37"/>
      <c r="S12187" s="32">
        <f t="shared" si="1523"/>
        <v>0</v>
      </c>
      <c r="T12187" s="32">
        <f t="shared" si="1524"/>
        <v>0</v>
      </c>
      <c r="U12187" s="32">
        <f t="shared" si="1525"/>
        <v>0</v>
      </c>
      <c r="V12187" s="32">
        <f t="shared" si="1526"/>
        <v>0</v>
      </c>
      <c r="W12187" s="32">
        <f t="shared" si="1527"/>
        <v>0</v>
      </c>
      <c r="X12187" s="32">
        <f t="shared" si="1528"/>
        <v>0</v>
      </c>
    </row>
    <row r="12188" spans="1:24" ht="14.25" customHeight="1">
      <c r="A12188" s="33" t="b">
        <f t="shared" si="1522"/>
        <v>0</v>
      </c>
      <c r="B12188" s="33">
        <f t="shared" si="1529"/>
        <v>12187</v>
      </c>
      <c r="C12188" s="17"/>
      <c r="N12188" s="37"/>
      <c r="O12188" s="37"/>
      <c r="P12188" s="37"/>
      <c r="Q12188" s="37"/>
      <c r="R12188" s="37"/>
      <c r="S12188" s="32">
        <f t="shared" si="1523"/>
        <v>0</v>
      </c>
      <c r="T12188" s="32">
        <f t="shared" si="1524"/>
        <v>0</v>
      </c>
      <c r="U12188" s="32">
        <f t="shared" si="1525"/>
        <v>0</v>
      </c>
      <c r="V12188" s="32">
        <f t="shared" si="1526"/>
        <v>0</v>
      </c>
      <c r="W12188" s="32">
        <f t="shared" si="1527"/>
        <v>0</v>
      </c>
      <c r="X12188" s="32">
        <f t="shared" si="1528"/>
        <v>0</v>
      </c>
    </row>
    <row r="12189" spans="1:24" ht="14.25" customHeight="1">
      <c r="A12189" s="33" t="b">
        <f t="shared" si="1522"/>
        <v>0</v>
      </c>
      <c r="B12189" s="33">
        <f t="shared" si="1529"/>
        <v>12188</v>
      </c>
      <c r="C12189" s="17"/>
      <c r="N12189" s="37"/>
      <c r="O12189" s="37"/>
      <c r="P12189" s="37"/>
      <c r="Q12189" s="37"/>
      <c r="R12189" s="37"/>
      <c r="S12189" s="32">
        <f t="shared" si="1523"/>
        <v>0</v>
      </c>
      <c r="T12189" s="32">
        <f t="shared" si="1524"/>
        <v>0</v>
      </c>
      <c r="U12189" s="32">
        <f t="shared" si="1525"/>
        <v>0</v>
      </c>
      <c r="V12189" s="32">
        <f t="shared" si="1526"/>
        <v>0</v>
      </c>
      <c r="W12189" s="32">
        <f t="shared" si="1527"/>
        <v>0</v>
      </c>
      <c r="X12189" s="32">
        <f t="shared" si="1528"/>
        <v>0</v>
      </c>
    </row>
    <row r="12190" spans="1:24" ht="14.25" customHeight="1">
      <c r="A12190" s="33" t="b">
        <f t="shared" si="1522"/>
        <v>0</v>
      </c>
      <c r="B12190" s="33">
        <f t="shared" si="1529"/>
        <v>12189</v>
      </c>
      <c r="C12190" s="17"/>
      <c r="N12190" s="37"/>
      <c r="O12190" s="37"/>
      <c r="P12190" s="37"/>
      <c r="Q12190" s="37"/>
      <c r="R12190" s="37"/>
      <c r="S12190" s="32">
        <f t="shared" si="1523"/>
        <v>0</v>
      </c>
      <c r="T12190" s="32">
        <f t="shared" si="1524"/>
        <v>0</v>
      </c>
      <c r="U12190" s="32">
        <f t="shared" si="1525"/>
        <v>0</v>
      </c>
      <c r="V12190" s="32">
        <f t="shared" si="1526"/>
        <v>0</v>
      </c>
      <c r="W12190" s="32">
        <f t="shared" si="1527"/>
        <v>0</v>
      </c>
      <c r="X12190" s="32">
        <f t="shared" si="1528"/>
        <v>0</v>
      </c>
    </row>
    <row r="12191" spans="1:24" ht="14.25" customHeight="1">
      <c r="A12191" s="33" t="b">
        <f t="shared" si="1522"/>
        <v>0</v>
      </c>
      <c r="B12191" s="33">
        <f t="shared" si="1529"/>
        <v>12190</v>
      </c>
      <c r="C12191" s="17"/>
      <c r="N12191" s="37"/>
      <c r="O12191" s="37"/>
      <c r="P12191" s="37"/>
      <c r="Q12191" s="37"/>
      <c r="R12191" s="37"/>
      <c r="S12191" s="32">
        <f t="shared" si="1523"/>
        <v>0</v>
      </c>
      <c r="T12191" s="32">
        <f t="shared" si="1524"/>
        <v>0</v>
      </c>
      <c r="U12191" s="32">
        <f t="shared" si="1525"/>
        <v>0</v>
      </c>
      <c r="V12191" s="32">
        <f t="shared" si="1526"/>
        <v>0</v>
      </c>
      <c r="W12191" s="32">
        <f t="shared" si="1527"/>
        <v>0</v>
      </c>
      <c r="X12191" s="32">
        <f t="shared" si="1528"/>
        <v>0</v>
      </c>
    </row>
    <row r="12192" spans="1:24" ht="14.25" customHeight="1">
      <c r="A12192" s="33" t="b">
        <f t="shared" si="1522"/>
        <v>0</v>
      </c>
      <c r="B12192" s="33">
        <f t="shared" si="1529"/>
        <v>12191</v>
      </c>
      <c r="C12192" s="17"/>
      <c r="N12192" s="37"/>
      <c r="O12192" s="37"/>
      <c r="P12192" s="37"/>
      <c r="Q12192" s="37"/>
      <c r="R12192" s="37"/>
      <c r="S12192" s="32">
        <f t="shared" si="1523"/>
        <v>0</v>
      </c>
      <c r="T12192" s="32">
        <f t="shared" si="1524"/>
        <v>0</v>
      </c>
      <c r="U12192" s="32">
        <f t="shared" si="1525"/>
        <v>0</v>
      </c>
      <c r="V12192" s="32">
        <f t="shared" si="1526"/>
        <v>0</v>
      </c>
      <c r="W12192" s="32">
        <f t="shared" si="1527"/>
        <v>0</v>
      </c>
      <c r="X12192" s="32">
        <f t="shared" si="1528"/>
        <v>0</v>
      </c>
    </row>
    <row r="12193" spans="1:24" ht="14.25" customHeight="1">
      <c r="A12193" s="33" t="b">
        <f t="shared" si="1522"/>
        <v>0</v>
      </c>
      <c r="B12193" s="33">
        <f t="shared" si="1529"/>
        <v>12192</v>
      </c>
      <c r="C12193" s="17"/>
      <c r="N12193" s="37"/>
      <c r="O12193" s="37"/>
      <c r="P12193" s="37"/>
      <c r="Q12193" s="37"/>
      <c r="R12193" s="37"/>
      <c r="S12193" s="32">
        <f t="shared" si="1523"/>
        <v>0</v>
      </c>
      <c r="T12193" s="32">
        <f t="shared" si="1524"/>
        <v>0</v>
      </c>
      <c r="U12193" s="32">
        <f t="shared" si="1525"/>
        <v>0</v>
      </c>
      <c r="V12193" s="32">
        <f t="shared" si="1526"/>
        <v>0</v>
      </c>
      <c r="W12193" s="32">
        <f t="shared" si="1527"/>
        <v>0</v>
      </c>
      <c r="X12193" s="32">
        <f t="shared" si="1528"/>
        <v>0</v>
      </c>
    </row>
    <row r="12194" spans="1:24" ht="14.25" customHeight="1">
      <c r="A12194" s="33" t="b">
        <f t="shared" si="1522"/>
        <v>0</v>
      </c>
      <c r="B12194" s="33">
        <f t="shared" si="1529"/>
        <v>12193</v>
      </c>
      <c r="C12194" s="17"/>
      <c r="N12194" s="37"/>
      <c r="O12194" s="37"/>
      <c r="P12194" s="37"/>
      <c r="Q12194" s="37"/>
      <c r="R12194" s="37"/>
      <c r="S12194" s="32">
        <f t="shared" si="1523"/>
        <v>0</v>
      </c>
      <c r="T12194" s="32">
        <f t="shared" si="1524"/>
        <v>0</v>
      </c>
      <c r="U12194" s="32">
        <f t="shared" si="1525"/>
        <v>0</v>
      </c>
      <c r="V12194" s="32">
        <f t="shared" si="1526"/>
        <v>0</v>
      </c>
      <c r="W12194" s="32">
        <f t="shared" si="1527"/>
        <v>0</v>
      </c>
      <c r="X12194" s="32">
        <f t="shared" si="1528"/>
        <v>0</v>
      </c>
    </row>
    <row r="12195" spans="1:24" ht="14.25" customHeight="1">
      <c r="A12195" s="33" t="b">
        <f t="shared" si="1522"/>
        <v>0</v>
      </c>
      <c r="B12195" s="33">
        <f t="shared" si="1529"/>
        <v>12194</v>
      </c>
      <c r="C12195" s="17"/>
      <c r="N12195" s="37"/>
      <c r="O12195" s="37"/>
      <c r="P12195" s="37"/>
      <c r="Q12195" s="37"/>
      <c r="R12195" s="37"/>
      <c r="S12195" s="32">
        <f t="shared" si="1523"/>
        <v>0</v>
      </c>
      <c r="T12195" s="32">
        <f t="shared" si="1524"/>
        <v>0</v>
      </c>
      <c r="U12195" s="32">
        <f t="shared" si="1525"/>
        <v>0</v>
      </c>
      <c r="V12195" s="32">
        <f t="shared" si="1526"/>
        <v>0</v>
      </c>
      <c r="W12195" s="32">
        <f t="shared" si="1527"/>
        <v>0</v>
      </c>
      <c r="X12195" s="32">
        <f t="shared" si="1528"/>
        <v>0</v>
      </c>
    </row>
    <row r="12196" spans="1:24" ht="14.25" customHeight="1">
      <c r="A12196" s="33" t="b">
        <f t="shared" si="1522"/>
        <v>0</v>
      </c>
      <c r="B12196" s="33">
        <f t="shared" si="1529"/>
        <v>12195</v>
      </c>
      <c r="C12196" s="17"/>
      <c r="N12196" s="37"/>
      <c r="O12196" s="37"/>
      <c r="P12196" s="37"/>
      <c r="Q12196" s="37"/>
      <c r="R12196" s="37"/>
      <c r="S12196" s="32">
        <f t="shared" si="1523"/>
        <v>0</v>
      </c>
      <c r="T12196" s="32">
        <f t="shared" si="1524"/>
        <v>0</v>
      </c>
      <c r="U12196" s="32">
        <f t="shared" si="1525"/>
        <v>0</v>
      </c>
      <c r="V12196" s="32">
        <f t="shared" si="1526"/>
        <v>0</v>
      </c>
      <c r="W12196" s="32">
        <f t="shared" si="1527"/>
        <v>0</v>
      </c>
      <c r="X12196" s="32">
        <f t="shared" si="1528"/>
        <v>0</v>
      </c>
    </row>
    <row r="12197" spans="1:24" ht="14.25" customHeight="1">
      <c r="A12197" s="33" t="b">
        <f t="shared" si="1522"/>
        <v>0</v>
      </c>
      <c r="B12197" s="33">
        <f t="shared" si="1529"/>
        <v>12196</v>
      </c>
      <c r="C12197" s="17"/>
      <c r="N12197" s="37"/>
      <c r="O12197" s="37"/>
      <c r="P12197" s="37"/>
      <c r="Q12197" s="37"/>
      <c r="R12197" s="37"/>
      <c r="S12197" s="32">
        <f t="shared" si="1523"/>
        <v>0</v>
      </c>
      <c r="T12197" s="32">
        <f t="shared" si="1524"/>
        <v>0</v>
      </c>
      <c r="U12197" s="32">
        <f t="shared" si="1525"/>
        <v>0</v>
      </c>
      <c r="V12197" s="32">
        <f t="shared" si="1526"/>
        <v>0</v>
      </c>
      <c r="W12197" s="32">
        <f t="shared" si="1527"/>
        <v>0</v>
      </c>
      <c r="X12197" s="32">
        <f t="shared" si="1528"/>
        <v>0</v>
      </c>
    </row>
    <row r="12198" spans="1:24" ht="14.25" customHeight="1">
      <c r="A12198" s="33" t="b">
        <f t="shared" si="1522"/>
        <v>0</v>
      </c>
      <c r="B12198" s="33">
        <f t="shared" si="1529"/>
        <v>12197</v>
      </c>
      <c r="C12198" s="17"/>
      <c r="N12198" s="37"/>
      <c r="O12198" s="37"/>
      <c r="P12198" s="37"/>
      <c r="Q12198" s="37"/>
      <c r="R12198" s="37"/>
      <c r="S12198" s="32">
        <f t="shared" si="1523"/>
        <v>0</v>
      </c>
      <c r="T12198" s="32">
        <f t="shared" si="1524"/>
        <v>0</v>
      </c>
      <c r="U12198" s="32">
        <f t="shared" si="1525"/>
        <v>0</v>
      </c>
      <c r="V12198" s="32">
        <f t="shared" si="1526"/>
        <v>0</v>
      </c>
      <c r="W12198" s="32">
        <f t="shared" si="1527"/>
        <v>0</v>
      </c>
      <c r="X12198" s="32">
        <f t="shared" si="1528"/>
        <v>0</v>
      </c>
    </row>
    <row r="12199" spans="1:24" ht="14.25" customHeight="1">
      <c r="A12199" s="33" t="b">
        <f t="shared" si="1522"/>
        <v>0</v>
      </c>
      <c r="B12199" s="33">
        <f t="shared" si="1529"/>
        <v>12198</v>
      </c>
      <c r="C12199" s="17"/>
      <c r="N12199" s="37"/>
      <c r="O12199" s="37"/>
      <c r="P12199" s="37"/>
      <c r="Q12199" s="37"/>
      <c r="R12199" s="37"/>
      <c r="S12199" s="32">
        <f t="shared" si="1523"/>
        <v>0</v>
      </c>
      <c r="T12199" s="32">
        <f t="shared" si="1524"/>
        <v>0</v>
      </c>
      <c r="U12199" s="32">
        <f t="shared" si="1525"/>
        <v>0</v>
      </c>
      <c r="V12199" s="32">
        <f t="shared" si="1526"/>
        <v>0</v>
      </c>
      <c r="W12199" s="32">
        <f t="shared" si="1527"/>
        <v>0</v>
      </c>
      <c r="X12199" s="32">
        <f t="shared" si="1528"/>
        <v>0</v>
      </c>
    </row>
    <row r="12200" spans="1:24" ht="14.25" customHeight="1">
      <c r="A12200" s="33" t="b">
        <f t="shared" si="1522"/>
        <v>0</v>
      </c>
      <c r="B12200" s="33">
        <f t="shared" si="1529"/>
        <v>12199</v>
      </c>
      <c r="C12200" s="17"/>
      <c r="N12200" s="37"/>
      <c r="O12200" s="37"/>
      <c r="P12200" s="37"/>
      <c r="Q12200" s="37"/>
      <c r="R12200" s="37"/>
      <c r="S12200" s="32">
        <f t="shared" si="1523"/>
        <v>0</v>
      </c>
      <c r="T12200" s="32">
        <f t="shared" si="1524"/>
        <v>0</v>
      </c>
      <c r="U12200" s="32">
        <f t="shared" si="1525"/>
        <v>0</v>
      </c>
      <c r="V12200" s="32">
        <f t="shared" si="1526"/>
        <v>0</v>
      </c>
      <c r="W12200" s="32">
        <f t="shared" si="1527"/>
        <v>0</v>
      </c>
      <c r="X12200" s="32">
        <f t="shared" si="1528"/>
        <v>0</v>
      </c>
    </row>
    <row r="12201" spans="1:24" ht="14.25" customHeight="1">
      <c r="A12201" s="33" t="b">
        <f t="shared" si="1522"/>
        <v>0</v>
      </c>
      <c r="B12201" s="33">
        <f t="shared" si="1529"/>
        <v>12200</v>
      </c>
      <c r="C12201" s="17"/>
      <c r="N12201" s="37"/>
      <c r="O12201" s="37"/>
      <c r="P12201" s="37"/>
      <c r="Q12201" s="37"/>
      <c r="R12201" s="37"/>
      <c r="S12201" s="32">
        <f t="shared" si="1523"/>
        <v>0</v>
      </c>
      <c r="T12201" s="32">
        <f t="shared" si="1524"/>
        <v>0</v>
      </c>
      <c r="U12201" s="32">
        <f t="shared" si="1525"/>
        <v>0</v>
      </c>
      <c r="V12201" s="32">
        <f t="shared" si="1526"/>
        <v>0</v>
      </c>
      <c r="W12201" s="32">
        <f t="shared" si="1527"/>
        <v>0</v>
      </c>
      <c r="X12201" s="32">
        <f t="shared" si="1528"/>
        <v>0</v>
      </c>
    </row>
    <row r="12202" spans="1:24" ht="14.25" customHeight="1">
      <c r="A12202" s="33" t="b">
        <f t="shared" si="1522"/>
        <v>0</v>
      </c>
      <c r="B12202" s="33">
        <f t="shared" si="1529"/>
        <v>12201</v>
      </c>
      <c r="C12202" s="17"/>
      <c r="N12202" s="37"/>
      <c r="O12202" s="37"/>
      <c r="P12202" s="37"/>
      <c r="Q12202" s="37"/>
      <c r="R12202" s="37"/>
      <c r="S12202" s="32">
        <f t="shared" si="1523"/>
        <v>0</v>
      </c>
      <c r="T12202" s="32">
        <f t="shared" si="1524"/>
        <v>0</v>
      </c>
      <c r="U12202" s="32">
        <f t="shared" si="1525"/>
        <v>0</v>
      </c>
      <c r="V12202" s="32">
        <f t="shared" si="1526"/>
        <v>0</v>
      </c>
      <c r="W12202" s="32">
        <f t="shared" si="1527"/>
        <v>0</v>
      </c>
      <c r="X12202" s="32">
        <f t="shared" si="1528"/>
        <v>0</v>
      </c>
    </row>
    <row r="12203" spans="1:24" ht="14.25" customHeight="1">
      <c r="A12203" s="33" t="b">
        <f t="shared" si="1522"/>
        <v>0</v>
      </c>
      <c r="B12203" s="33">
        <f t="shared" si="1529"/>
        <v>12202</v>
      </c>
      <c r="C12203" s="17"/>
      <c r="N12203" s="37"/>
      <c r="O12203" s="37"/>
      <c r="P12203" s="37"/>
      <c r="Q12203" s="37"/>
      <c r="R12203" s="37"/>
      <c r="S12203" s="32">
        <f t="shared" si="1523"/>
        <v>0</v>
      </c>
      <c r="T12203" s="32">
        <f t="shared" si="1524"/>
        <v>0</v>
      </c>
      <c r="U12203" s="32">
        <f t="shared" si="1525"/>
        <v>0</v>
      </c>
      <c r="V12203" s="32">
        <f t="shared" si="1526"/>
        <v>0</v>
      </c>
      <c r="W12203" s="32">
        <f t="shared" si="1527"/>
        <v>0</v>
      </c>
      <c r="X12203" s="32">
        <f t="shared" si="1528"/>
        <v>0</v>
      </c>
    </row>
    <row r="12204" spans="1:24" ht="14.25" customHeight="1">
      <c r="A12204" s="33" t="b">
        <f t="shared" si="1522"/>
        <v>0</v>
      </c>
      <c r="B12204" s="33">
        <f t="shared" si="1529"/>
        <v>12203</v>
      </c>
      <c r="C12204" s="17"/>
      <c r="N12204" s="37"/>
      <c r="O12204" s="37"/>
      <c r="P12204" s="37"/>
      <c r="Q12204" s="37"/>
      <c r="R12204" s="37"/>
      <c r="S12204" s="32">
        <f t="shared" si="1523"/>
        <v>0</v>
      </c>
      <c r="T12204" s="32">
        <f t="shared" si="1524"/>
        <v>0</v>
      </c>
      <c r="U12204" s="32">
        <f t="shared" si="1525"/>
        <v>0</v>
      </c>
      <c r="V12204" s="32">
        <f t="shared" si="1526"/>
        <v>0</v>
      </c>
      <c r="W12204" s="32">
        <f t="shared" si="1527"/>
        <v>0</v>
      </c>
      <c r="X12204" s="32">
        <f t="shared" si="1528"/>
        <v>0</v>
      </c>
    </row>
    <row r="12205" spans="1:24" ht="14.25" customHeight="1">
      <c r="A12205" s="33" t="b">
        <f t="shared" si="1522"/>
        <v>0</v>
      </c>
      <c r="B12205" s="33">
        <f t="shared" si="1529"/>
        <v>12204</v>
      </c>
      <c r="C12205" s="17"/>
      <c r="N12205" s="37"/>
      <c r="O12205" s="37"/>
      <c r="P12205" s="37"/>
      <c r="Q12205" s="37"/>
      <c r="R12205" s="37"/>
      <c r="S12205" s="32">
        <f t="shared" si="1523"/>
        <v>0</v>
      </c>
      <c r="T12205" s="32">
        <f t="shared" si="1524"/>
        <v>0</v>
      </c>
      <c r="U12205" s="32">
        <f t="shared" si="1525"/>
        <v>0</v>
      </c>
      <c r="V12205" s="32">
        <f t="shared" si="1526"/>
        <v>0</v>
      </c>
      <c r="W12205" s="32">
        <f t="shared" si="1527"/>
        <v>0</v>
      </c>
      <c r="X12205" s="32">
        <f t="shared" si="1528"/>
        <v>0</v>
      </c>
    </row>
    <row r="12206" spans="1:24" ht="14.25" customHeight="1">
      <c r="A12206" s="33" t="b">
        <f t="shared" si="1522"/>
        <v>0</v>
      </c>
      <c r="B12206" s="33">
        <f t="shared" si="1529"/>
        <v>12205</v>
      </c>
      <c r="C12206" s="17"/>
      <c r="N12206" s="37"/>
      <c r="O12206" s="37"/>
      <c r="P12206" s="37"/>
      <c r="Q12206" s="37"/>
      <c r="R12206" s="37"/>
      <c r="S12206" s="32">
        <f t="shared" si="1523"/>
        <v>0</v>
      </c>
      <c r="T12206" s="32">
        <f t="shared" si="1524"/>
        <v>0</v>
      </c>
      <c r="U12206" s="32">
        <f t="shared" si="1525"/>
        <v>0</v>
      </c>
      <c r="V12206" s="32">
        <f t="shared" si="1526"/>
        <v>0</v>
      </c>
      <c r="W12206" s="32">
        <f t="shared" si="1527"/>
        <v>0</v>
      </c>
      <c r="X12206" s="32">
        <f t="shared" si="1528"/>
        <v>0</v>
      </c>
    </row>
    <row r="12207" spans="1:24" ht="14.25" customHeight="1">
      <c r="A12207" s="33" t="b">
        <f t="shared" si="1522"/>
        <v>0</v>
      </c>
      <c r="B12207" s="33">
        <f t="shared" si="1529"/>
        <v>12206</v>
      </c>
      <c r="C12207" s="17"/>
      <c r="N12207" s="37"/>
      <c r="O12207" s="37"/>
      <c r="P12207" s="37"/>
      <c r="Q12207" s="37"/>
      <c r="R12207" s="37"/>
      <c r="S12207" s="32">
        <f t="shared" si="1523"/>
        <v>0</v>
      </c>
      <c r="T12207" s="32">
        <f t="shared" si="1524"/>
        <v>0</v>
      </c>
      <c r="U12207" s="32">
        <f t="shared" si="1525"/>
        <v>0</v>
      </c>
      <c r="V12207" s="32">
        <f t="shared" si="1526"/>
        <v>0</v>
      </c>
      <c r="W12207" s="32">
        <f t="shared" si="1527"/>
        <v>0</v>
      </c>
      <c r="X12207" s="32">
        <f t="shared" si="1528"/>
        <v>0</v>
      </c>
    </row>
    <row r="12208" spans="1:24" ht="14.25" customHeight="1">
      <c r="A12208" s="33" t="b">
        <f t="shared" si="1522"/>
        <v>0</v>
      </c>
      <c r="B12208" s="33">
        <f t="shared" si="1529"/>
        <v>12207</v>
      </c>
      <c r="C12208" s="17"/>
      <c r="N12208" s="37"/>
      <c r="O12208" s="37"/>
      <c r="P12208" s="37"/>
      <c r="Q12208" s="37"/>
      <c r="R12208" s="37"/>
      <c r="S12208" s="32">
        <f t="shared" si="1523"/>
        <v>0</v>
      </c>
      <c r="T12208" s="32">
        <f t="shared" si="1524"/>
        <v>0</v>
      </c>
      <c r="U12208" s="32">
        <f t="shared" si="1525"/>
        <v>0</v>
      </c>
      <c r="V12208" s="32">
        <f t="shared" si="1526"/>
        <v>0</v>
      </c>
      <c r="W12208" s="32">
        <f t="shared" si="1527"/>
        <v>0</v>
      </c>
      <c r="X12208" s="32">
        <f t="shared" si="1528"/>
        <v>0</v>
      </c>
    </row>
    <row r="12209" spans="1:24" ht="14.25" customHeight="1">
      <c r="A12209" s="33" t="b">
        <f t="shared" si="1522"/>
        <v>0</v>
      </c>
      <c r="B12209" s="33">
        <f t="shared" si="1529"/>
        <v>12208</v>
      </c>
      <c r="C12209" s="17"/>
      <c r="N12209" s="37"/>
      <c r="O12209" s="37"/>
      <c r="P12209" s="37"/>
      <c r="Q12209" s="37"/>
      <c r="R12209" s="37"/>
      <c r="S12209" s="32">
        <f t="shared" si="1523"/>
        <v>0</v>
      </c>
      <c r="T12209" s="32">
        <f t="shared" si="1524"/>
        <v>0</v>
      </c>
      <c r="U12209" s="32">
        <f t="shared" si="1525"/>
        <v>0</v>
      </c>
      <c r="V12209" s="32">
        <f t="shared" si="1526"/>
        <v>0</v>
      </c>
      <c r="W12209" s="32">
        <f t="shared" si="1527"/>
        <v>0</v>
      </c>
      <c r="X12209" s="32">
        <f t="shared" si="1528"/>
        <v>0</v>
      </c>
    </row>
    <row r="12210" spans="1:24" ht="14.25" customHeight="1">
      <c r="A12210" s="33" t="b">
        <f t="shared" si="1522"/>
        <v>0</v>
      </c>
      <c r="B12210" s="33">
        <f t="shared" si="1529"/>
        <v>12209</v>
      </c>
      <c r="C12210" s="17"/>
      <c r="N12210" s="37"/>
      <c r="O12210" s="37"/>
      <c r="P12210" s="37"/>
      <c r="Q12210" s="37"/>
      <c r="R12210" s="37"/>
      <c r="S12210" s="32">
        <f t="shared" si="1523"/>
        <v>0</v>
      </c>
      <c r="T12210" s="32">
        <f t="shared" si="1524"/>
        <v>0</v>
      </c>
      <c r="U12210" s="32">
        <f t="shared" si="1525"/>
        <v>0</v>
      </c>
      <c r="V12210" s="32">
        <f t="shared" si="1526"/>
        <v>0</v>
      </c>
      <c r="W12210" s="32">
        <f t="shared" si="1527"/>
        <v>0</v>
      </c>
      <c r="X12210" s="32">
        <f t="shared" si="1528"/>
        <v>0</v>
      </c>
    </row>
    <row r="12211" spans="1:24" ht="14.25" customHeight="1">
      <c r="A12211" s="33" t="b">
        <f t="shared" si="1522"/>
        <v>0</v>
      </c>
      <c r="B12211" s="33">
        <f t="shared" si="1529"/>
        <v>12210</v>
      </c>
      <c r="C12211" s="17"/>
      <c r="N12211" s="37"/>
      <c r="O12211" s="37"/>
      <c r="P12211" s="37"/>
      <c r="Q12211" s="37"/>
      <c r="R12211" s="37"/>
      <c r="S12211" s="32">
        <f t="shared" si="1523"/>
        <v>0</v>
      </c>
      <c r="T12211" s="32">
        <f t="shared" si="1524"/>
        <v>0</v>
      </c>
      <c r="U12211" s="32">
        <f t="shared" si="1525"/>
        <v>0</v>
      </c>
      <c r="V12211" s="32">
        <f t="shared" si="1526"/>
        <v>0</v>
      </c>
      <c r="W12211" s="32">
        <f t="shared" si="1527"/>
        <v>0</v>
      </c>
      <c r="X12211" s="32">
        <f t="shared" si="1528"/>
        <v>0</v>
      </c>
    </row>
    <row r="12212" spans="1:24" ht="14.25" customHeight="1">
      <c r="A12212" s="33" t="b">
        <f t="shared" si="1522"/>
        <v>0</v>
      </c>
      <c r="B12212" s="33">
        <f t="shared" si="1529"/>
        <v>12211</v>
      </c>
      <c r="C12212" s="17"/>
      <c r="N12212" s="37"/>
      <c r="O12212" s="37"/>
      <c r="P12212" s="37"/>
      <c r="Q12212" s="37"/>
      <c r="R12212" s="37"/>
      <c r="S12212" s="32">
        <f t="shared" si="1523"/>
        <v>0</v>
      </c>
      <c r="T12212" s="32">
        <f t="shared" si="1524"/>
        <v>0</v>
      </c>
      <c r="U12212" s="32">
        <f t="shared" si="1525"/>
        <v>0</v>
      </c>
      <c r="V12212" s="32">
        <f t="shared" si="1526"/>
        <v>0</v>
      </c>
      <c r="W12212" s="32">
        <f t="shared" si="1527"/>
        <v>0</v>
      </c>
      <c r="X12212" s="32">
        <f t="shared" si="1528"/>
        <v>0</v>
      </c>
    </row>
    <row r="12213" spans="1:24" ht="14.25" customHeight="1">
      <c r="A12213" s="33" t="b">
        <f t="shared" si="1522"/>
        <v>0</v>
      </c>
      <c r="B12213" s="33">
        <f t="shared" si="1529"/>
        <v>12212</v>
      </c>
      <c r="C12213" s="17"/>
      <c r="N12213" s="37"/>
      <c r="O12213" s="37"/>
      <c r="P12213" s="37"/>
      <c r="Q12213" s="37"/>
      <c r="R12213" s="37"/>
      <c r="S12213" s="32">
        <f t="shared" si="1523"/>
        <v>0</v>
      </c>
      <c r="T12213" s="32">
        <f t="shared" si="1524"/>
        <v>0</v>
      </c>
      <c r="U12213" s="32">
        <f t="shared" si="1525"/>
        <v>0</v>
      </c>
      <c r="V12213" s="32">
        <f t="shared" si="1526"/>
        <v>0</v>
      </c>
      <c r="W12213" s="32">
        <f t="shared" si="1527"/>
        <v>0</v>
      </c>
      <c r="X12213" s="32">
        <f t="shared" si="1528"/>
        <v>0</v>
      </c>
    </row>
    <row r="12214" spans="1:24" ht="14.25" customHeight="1">
      <c r="A12214" s="33" t="b">
        <f t="shared" si="1522"/>
        <v>0</v>
      </c>
      <c r="B12214" s="33">
        <f t="shared" si="1529"/>
        <v>12213</v>
      </c>
      <c r="C12214" s="17"/>
      <c r="N12214" s="37"/>
      <c r="O12214" s="37"/>
      <c r="P12214" s="37"/>
      <c r="Q12214" s="37"/>
      <c r="R12214" s="37"/>
      <c r="S12214" s="32">
        <f t="shared" si="1523"/>
        <v>0</v>
      </c>
      <c r="T12214" s="32">
        <f t="shared" si="1524"/>
        <v>0</v>
      </c>
      <c r="U12214" s="32">
        <f t="shared" si="1525"/>
        <v>0</v>
      </c>
      <c r="V12214" s="32">
        <f t="shared" si="1526"/>
        <v>0</v>
      </c>
      <c r="W12214" s="32">
        <f t="shared" si="1527"/>
        <v>0</v>
      </c>
      <c r="X12214" s="32">
        <f t="shared" si="1528"/>
        <v>0</v>
      </c>
    </row>
    <row r="12215" spans="1:24" ht="14.25" customHeight="1">
      <c r="A12215" s="33" t="b">
        <f t="shared" si="1522"/>
        <v>0</v>
      </c>
      <c r="B12215" s="33">
        <f t="shared" si="1529"/>
        <v>12214</v>
      </c>
      <c r="C12215" s="17"/>
      <c r="N12215" s="37"/>
      <c r="O12215" s="37"/>
      <c r="P12215" s="37"/>
      <c r="Q12215" s="37"/>
      <c r="R12215" s="37"/>
      <c r="S12215" s="32">
        <f t="shared" si="1523"/>
        <v>0</v>
      </c>
      <c r="T12215" s="32">
        <f t="shared" si="1524"/>
        <v>0</v>
      </c>
      <c r="U12215" s="32">
        <f t="shared" si="1525"/>
        <v>0</v>
      </c>
      <c r="V12215" s="32">
        <f t="shared" si="1526"/>
        <v>0</v>
      </c>
      <c r="W12215" s="32">
        <f t="shared" si="1527"/>
        <v>0</v>
      </c>
      <c r="X12215" s="32">
        <f t="shared" si="1528"/>
        <v>0</v>
      </c>
    </row>
    <row r="12216" spans="1:24" ht="14.25" customHeight="1">
      <c r="A12216" s="33" t="b">
        <f t="shared" si="1522"/>
        <v>0</v>
      </c>
      <c r="B12216" s="33">
        <f t="shared" si="1529"/>
        <v>12215</v>
      </c>
      <c r="C12216" s="17"/>
      <c r="N12216" s="37"/>
      <c r="O12216" s="37"/>
      <c r="P12216" s="37"/>
      <c r="Q12216" s="37"/>
      <c r="R12216" s="37"/>
      <c r="S12216" s="32">
        <f t="shared" si="1523"/>
        <v>0</v>
      </c>
      <c r="T12216" s="32">
        <f t="shared" si="1524"/>
        <v>0</v>
      </c>
      <c r="U12216" s="32">
        <f t="shared" si="1525"/>
        <v>0</v>
      </c>
      <c r="V12216" s="32">
        <f t="shared" si="1526"/>
        <v>0</v>
      </c>
      <c r="W12216" s="32">
        <f t="shared" si="1527"/>
        <v>0</v>
      </c>
      <c r="X12216" s="32">
        <f t="shared" si="1528"/>
        <v>0</v>
      </c>
    </row>
    <row r="12217" spans="1:24" ht="14.25" customHeight="1">
      <c r="A12217" s="33" t="b">
        <f t="shared" si="1522"/>
        <v>0</v>
      </c>
      <c r="B12217" s="33">
        <f t="shared" si="1529"/>
        <v>12216</v>
      </c>
      <c r="C12217" s="17"/>
      <c r="N12217" s="37"/>
      <c r="O12217" s="37"/>
      <c r="P12217" s="37"/>
      <c r="Q12217" s="37"/>
      <c r="R12217" s="37"/>
      <c r="S12217" s="32">
        <f t="shared" si="1523"/>
        <v>0</v>
      </c>
      <c r="T12217" s="32">
        <f t="shared" si="1524"/>
        <v>0</v>
      </c>
      <c r="U12217" s="32">
        <f t="shared" si="1525"/>
        <v>0</v>
      </c>
      <c r="V12217" s="32">
        <f t="shared" si="1526"/>
        <v>0</v>
      </c>
      <c r="W12217" s="32">
        <f t="shared" si="1527"/>
        <v>0</v>
      </c>
      <c r="X12217" s="32">
        <f t="shared" si="1528"/>
        <v>0</v>
      </c>
    </row>
    <row r="12218" spans="1:24" ht="14.25" customHeight="1">
      <c r="A12218" s="33" t="b">
        <f t="shared" si="1522"/>
        <v>0</v>
      </c>
      <c r="B12218" s="33">
        <f t="shared" si="1529"/>
        <v>12217</v>
      </c>
      <c r="C12218" s="17"/>
      <c r="N12218" s="37"/>
      <c r="O12218" s="37"/>
      <c r="P12218" s="37"/>
      <c r="Q12218" s="37"/>
      <c r="R12218" s="37"/>
      <c r="S12218" s="32">
        <f t="shared" si="1523"/>
        <v>0</v>
      </c>
      <c r="T12218" s="32">
        <f t="shared" si="1524"/>
        <v>0</v>
      </c>
      <c r="U12218" s="32">
        <f t="shared" si="1525"/>
        <v>0</v>
      </c>
      <c r="V12218" s="32">
        <f t="shared" si="1526"/>
        <v>0</v>
      </c>
      <c r="W12218" s="32">
        <f t="shared" si="1527"/>
        <v>0</v>
      </c>
      <c r="X12218" s="32">
        <f t="shared" si="1528"/>
        <v>0</v>
      </c>
    </row>
    <row r="12219" spans="1:24" ht="14.25" customHeight="1">
      <c r="A12219" s="33" t="b">
        <f t="shared" si="1522"/>
        <v>0</v>
      </c>
      <c r="B12219" s="33">
        <f t="shared" si="1529"/>
        <v>12218</v>
      </c>
      <c r="C12219" s="17"/>
      <c r="N12219" s="37"/>
      <c r="O12219" s="37"/>
      <c r="P12219" s="37"/>
      <c r="Q12219" s="37"/>
      <c r="R12219" s="37"/>
      <c r="S12219" s="32">
        <f t="shared" si="1523"/>
        <v>0</v>
      </c>
      <c r="T12219" s="32">
        <f t="shared" si="1524"/>
        <v>0</v>
      </c>
      <c r="U12219" s="32">
        <f t="shared" si="1525"/>
        <v>0</v>
      </c>
      <c r="V12219" s="32">
        <f t="shared" si="1526"/>
        <v>0</v>
      </c>
      <c r="W12219" s="32">
        <f t="shared" si="1527"/>
        <v>0</v>
      </c>
      <c r="X12219" s="32">
        <f t="shared" si="1528"/>
        <v>0</v>
      </c>
    </row>
    <row r="12220" spans="1:24" ht="14.25" customHeight="1">
      <c r="A12220" s="33" t="b">
        <f t="shared" si="1522"/>
        <v>0</v>
      </c>
      <c r="B12220" s="33">
        <f t="shared" si="1529"/>
        <v>12219</v>
      </c>
      <c r="C12220" s="17"/>
      <c r="N12220" s="37"/>
      <c r="O12220" s="37"/>
      <c r="P12220" s="37"/>
      <c r="Q12220" s="37"/>
      <c r="R12220" s="37"/>
      <c r="S12220" s="32">
        <f t="shared" si="1523"/>
        <v>0</v>
      </c>
      <c r="T12220" s="32">
        <f t="shared" si="1524"/>
        <v>0</v>
      </c>
      <c r="U12220" s="32">
        <f t="shared" si="1525"/>
        <v>0</v>
      </c>
      <c r="V12220" s="32">
        <f t="shared" si="1526"/>
        <v>0</v>
      </c>
      <c r="W12220" s="32">
        <f t="shared" si="1527"/>
        <v>0</v>
      </c>
      <c r="X12220" s="32">
        <f t="shared" si="1528"/>
        <v>0</v>
      </c>
    </row>
    <row r="12221" spans="1:24" ht="14.25" customHeight="1">
      <c r="A12221" s="33" t="b">
        <f t="shared" si="1522"/>
        <v>0</v>
      </c>
      <c r="B12221" s="33">
        <f t="shared" si="1529"/>
        <v>12220</v>
      </c>
      <c r="C12221" s="17"/>
      <c r="N12221" s="37"/>
      <c r="O12221" s="37"/>
      <c r="P12221" s="37"/>
      <c r="Q12221" s="37"/>
      <c r="R12221" s="37"/>
      <c r="S12221" s="32">
        <f t="shared" si="1523"/>
        <v>0</v>
      </c>
      <c r="T12221" s="32">
        <f t="shared" si="1524"/>
        <v>0</v>
      </c>
      <c r="U12221" s="32">
        <f t="shared" si="1525"/>
        <v>0</v>
      </c>
      <c r="V12221" s="32">
        <f t="shared" si="1526"/>
        <v>0</v>
      </c>
      <c r="W12221" s="32">
        <f t="shared" si="1527"/>
        <v>0</v>
      </c>
      <c r="X12221" s="32">
        <f t="shared" si="1528"/>
        <v>0</v>
      </c>
    </row>
    <row r="12222" spans="1:24" ht="14.25" customHeight="1">
      <c r="A12222" s="33" t="b">
        <f t="shared" si="1522"/>
        <v>0</v>
      </c>
      <c r="B12222" s="33">
        <f t="shared" si="1529"/>
        <v>12221</v>
      </c>
      <c r="C12222" s="17"/>
      <c r="N12222" s="37"/>
      <c r="O12222" s="37"/>
      <c r="P12222" s="37"/>
      <c r="Q12222" s="37"/>
      <c r="R12222" s="37"/>
      <c r="S12222" s="32">
        <f t="shared" si="1523"/>
        <v>0</v>
      </c>
      <c r="T12222" s="32">
        <f t="shared" si="1524"/>
        <v>0</v>
      </c>
      <c r="U12222" s="32">
        <f t="shared" si="1525"/>
        <v>0</v>
      </c>
      <c r="V12222" s="32">
        <f t="shared" si="1526"/>
        <v>0</v>
      </c>
      <c r="W12222" s="32">
        <f t="shared" si="1527"/>
        <v>0</v>
      </c>
      <c r="X12222" s="32">
        <f t="shared" si="1528"/>
        <v>0</v>
      </c>
    </row>
    <row r="12223" spans="1:24" ht="14.25" customHeight="1">
      <c r="A12223" s="33" t="b">
        <f t="shared" si="1522"/>
        <v>0</v>
      </c>
      <c r="B12223" s="33">
        <f t="shared" si="1529"/>
        <v>12222</v>
      </c>
      <c r="C12223" s="17"/>
      <c r="N12223" s="37"/>
      <c r="O12223" s="37"/>
      <c r="P12223" s="37"/>
      <c r="Q12223" s="37"/>
      <c r="R12223" s="37"/>
      <c r="S12223" s="32">
        <f t="shared" si="1523"/>
        <v>0</v>
      </c>
      <c r="T12223" s="32">
        <f t="shared" si="1524"/>
        <v>0</v>
      </c>
      <c r="U12223" s="32">
        <f t="shared" si="1525"/>
        <v>0</v>
      </c>
      <c r="V12223" s="32">
        <f t="shared" si="1526"/>
        <v>0</v>
      </c>
      <c r="W12223" s="32">
        <f t="shared" si="1527"/>
        <v>0</v>
      </c>
      <c r="X12223" s="32">
        <f t="shared" si="1528"/>
        <v>0</v>
      </c>
    </row>
    <row r="12224" spans="1:24" ht="14.25" customHeight="1">
      <c r="A12224" s="33" t="b">
        <f t="shared" si="1522"/>
        <v>0</v>
      </c>
      <c r="B12224" s="33">
        <f t="shared" si="1529"/>
        <v>12223</v>
      </c>
      <c r="C12224" s="17"/>
      <c r="N12224" s="37"/>
      <c r="O12224" s="37"/>
      <c r="P12224" s="37"/>
      <c r="Q12224" s="37"/>
      <c r="R12224" s="37"/>
      <c r="S12224" s="32">
        <f t="shared" si="1523"/>
        <v>0</v>
      </c>
      <c r="T12224" s="32">
        <f t="shared" si="1524"/>
        <v>0</v>
      </c>
      <c r="U12224" s="32">
        <f t="shared" si="1525"/>
        <v>0</v>
      </c>
      <c r="V12224" s="32">
        <f t="shared" si="1526"/>
        <v>0</v>
      </c>
      <c r="W12224" s="32">
        <f t="shared" si="1527"/>
        <v>0</v>
      </c>
      <c r="X12224" s="32">
        <f t="shared" si="1528"/>
        <v>0</v>
      </c>
    </row>
    <row r="12225" spans="1:24" ht="14.25" customHeight="1">
      <c r="A12225" s="33" t="b">
        <f t="shared" si="1522"/>
        <v>0</v>
      </c>
      <c r="B12225" s="33">
        <f t="shared" si="1529"/>
        <v>12224</v>
      </c>
      <c r="C12225" s="17"/>
      <c r="N12225" s="37"/>
      <c r="O12225" s="37"/>
      <c r="P12225" s="37"/>
      <c r="Q12225" s="37"/>
      <c r="R12225" s="37"/>
      <c r="S12225" s="32">
        <f t="shared" si="1523"/>
        <v>0</v>
      </c>
      <c r="T12225" s="32">
        <f t="shared" si="1524"/>
        <v>0</v>
      </c>
      <c r="U12225" s="32">
        <f t="shared" si="1525"/>
        <v>0</v>
      </c>
      <c r="V12225" s="32">
        <f t="shared" si="1526"/>
        <v>0</v>
      </c>
      <c r="W12225" s="32">
        <f t="shared" si="1527"/>
        <v>0</v>
      </c>
      <c r="X12225" s="32">
        <f t="shared" si="1528"/>
        <v>0</v>
      </c>
    </row>
    <row r="12226" spans="1:24" ht="14.25" customHeight="1">
      <c r="A12226" s="33" t="b">
        <f t="shared" ref="A12226:A12289" si="1530">IF(OR(COUNTIF(D12226:M12226, "NOT EXECUTED"), COUNTIF(D12226:M12226, "NOT COMPILED"), COUNTIF(D12226:M12226, "NOT EFFECTIVE")),TRUE,FALSE)</f>
        <v>0</v>
      </c>
      <c r="B12226" s="33">
        <f t="shared" si="1529"/>
        <v>12225</v>
      </c>
      <c r="C12226" s="17"/>
      <c r="N12226" s="37"/>
      <c r="O12226" s="37"/>
      <c r="P12226" s="37"/>
      <c r="Q12226" s="37"/>
      <c r="R12226" s="37"/>
      <c r="S12226" s="32">
        <f t="shared" ref="S12226:S12289" si="1531">IF(COUNTIF(H12226:M12226,"NOT EFFECTIVE"),1,0)</f>
        <v>0</v>
      </c>
      <c r="T12226" s="32">
        <f t="shared" ref="T12226:T12289" si="1532">IF(AND(D12226="NOT EXECUTED",COUNTA($N12226)&lt;&gt;0),1,0)</f>
        <v>0</v>
      </c>
      <c r="U12226" s="32">
        <f t="shared" ref="U12226:U12289" si="1533">IF(AND(E12226="NOT EXECUTED",COUNTA($N12226)&lt;&gt;0),1,0)</f>
        <v>0</v>
      </c>
      <c r="V12226" s="32">
        <f t="shared" ref="V12226:V12289" si="1534">IF(AND(F12226="NOT EXECUTED",COUNTA($N12226)&lt;&gt;0),1,0)</f>
        <v>0</v>
      </c>
      <c r="W12226" s="32">
        <f t="shared" ref="W12226:W12289" si="1535">IF(AND(G12226="NOT EXECUTED",COUNTA($N12226)&lt;&gt;0),1,0)</f>
        <v>0</v>
      </c>
      <c r="X12226" s="32">
        <f t="shared" ref="X12226:X12289" si="1536">IF(AND(S12226=1,COUNTA($N12226)&lt;&gt;0),1,0)</f>
        <v>0</v>
      </c>
    </row>
    <row r="12227" spans="1:24" ht="14.25" customHeight="1">
      <c r="A12227" s="33" t="b">
        <f t="shared" si="1530"/>
        <v>0</v>
      </c>
      <c r="B12227" s="33">
        <f t="shared" ref="B12227:B12290" si="1537">+B12226+1</f>
        <v>12226</v>
      </c>
      <c r="C12227" s="17"/>
      <c r="N12227" s="37"/>
      <c r="O12227" s="37"/>
      <c r="P12227" s="37"/>
      <c r="Q12227" s="37"/>
      <c r="R12227" s="37"/>
      <c r="S12227" s="32">
        <f t="shared" si="1531"/>
        <v>0</v>
      </c>
      <c r="T12227" s="32">
        <f t="shared" si="1532"/>
        <v>0</v>
      </c>
      <c r="U12227" s="32">
        <f t="shared" si="1533"/>
        <v>0</v>
      </c>
      <c r="V12227" s="32">
        <f t="shared" si="1534"/>
        <v>0</v>
      </c>
      <c r="W12227" s="32">
        <f t="shared" si="1535"/>
        <v>0</v>
      </c>
      <c r="X12227" s="32">
        <f t="shared" si="1536"/>
        <v>0</v>
      </c>
    </row>
    <row r="12228" spans="1:24" ht="14.25" customHeight="1">
      <c r="A12228" s="33" t="b">
        <f t="shared" si="1530"/>
        <v>0</v>
      </c>
      <c r="B12228" s="33">
        <f t="shared" si="1537"/>
        <v>12227</v>
      </c>
      <c r="C12228" s="17"/>
      <c r="N12228" s="37"/>
      <c r="O12228" s="37"/>
      <c r="P12228" s="37"/>
      <c r="Q12228" s="37"/>
      <c r="R12228" s="37"/>
      <c r="S12228" s="32">
        <f t="shared" si="1531"/>
        <v>0</v>
      </c>
      <c r="T12228" s="32">
        <f t="shared" si="1532"/>
        <v>0</v>
      </c>
      <c r="U12228" s="32">
        <f t="shared" si="1533"/>
        <v>0</v>
      </c>
      <c r="V12228" s="32">
        <f t="shared" si="1534"/>
        <v>0</v>
      </c>
      <c r="W12228" s="32">
        <f t="shared" si="1535"/>
        <v>0</v>
      </c>
      <c r="X12228" s="32">
        <f t="shared" si="1536"/>
        <v>0</v>
      </c>
    </row>
    <row r="12229" spans="1:24" ht="14.25" customHeight="1">
      <c r="A12229" s="33" t="b">
        <f t="shared" si="1530"/>
        <v>0</v>
      </c>
      <c r="B12229" s="33">
        <f t="shared" si="1537"/>
        <v>12228</v>
      </c>
      <c r="C12229" s="17"/>
      <c r="N12229" s="37"/>
      <c r="O12229" s="37"/>
      <c r="P12229" s="37"/>
      <c r="Q12229" s="37"/>
      <c r="R12229" s="37"/>
      <c r="S12229" s="32">
        <f t="shared" si="1531"/>
        <v>0</v>
      </c>
      <c r="T12229" s="32">
        <f t="shared" si="1532"/>
        <v>0</v>
      </c>
      <c r="U12229" s="32">
        <f t="shared" si="1533"/>
        <v>0</v>
      </c>
      <c r="V12229" s="32">
        <f t="shared" si="1534"/>
        <v>0</v>
      </c>
      <c r="W12229" s="32">
        <f t="shared" si="1535"/>
        <v>0</v>
      </c>
      <c r="X12229" s="32">
        <f t="shared" si="1536"/>
        <v>0</v>
      </c>
    </row>
    <row r="12230" spans="1:24" ht="14.25" customHeight="1">
      <c r="A12230" s="33" t="b">
        <f t="shared" si="1530"/>
        <v>0</v>
      </c>
      <c r="B12230" s="33">
        <f t="shared" si="1537"/>
        <v>12229</v>
      </c>
      <c r="C12230" s="17"/>
      <c r="N12230" s="37"/>
      <c r="O12230" s="37"/>
      <c r="P12230" s="37"/>
      <c r="Q12230" s="37"/>
      <c r="R12230" s="37"/>
      <c r="S12230" s="32">
        <f t="shared" si="1531"/>
        <v>0</v>
      </c>
      <c r="T12230" s="32">
        <f t="shared" si="1532"/>
        <v>0</v>
      </c>
      <c r="U12230" s="32">
        <f t="shared" si="1533"/>
        <v>0</v>
      </c>
      <c r="V12230" s="32">
        <f t="shared" si="1534"/>
        <v>0</v>
      </c>
      <c r="W12230" s="32">
        <f t="shared" si="1535"/>
        <v>0</v>
      </c>
      <c r="X12230" s="32">
        <f t="shared" si="1536"/>
        <v>0</v>
      </c>
    </row>
    <row r="12231" spans="1:24" ht="14.25" customHeight="1">
      <c r="A12231" s="33" t="b">
        <f t="shared" si="1530"/>
        <v>0</v>
      </c>
      <c r="B12231" s="33">
        <f t="shared" si="1537"/>
        <v>12230</v>
      </c>
      <c r="C12231" s="17"/>
      <c r="N12231" s="37"/>
      <c r="O12231" s="37"/>
      <c r="P12231" s="37"/>
      <c r="Q12231" s="37"/>
      <c r="R12231" s="37"/>
      <c r="S12231" s="32">
        <f t="shared" si="1531"/>
        <v>0</v>
      </c>
      <c r="T12231" s="32">
        <f t="shared" si="1532"/>
        <v>0</v>
      </c>
      <c r="U12231" s="32">
        <f t="shared" si="1533"/>
        <v>0</v>
      </c>
      <c r="V12231" s="32">
        <f t="shared" si="1534"/>
        <v>0</v>
      </c>
      <c r="W12231" s="32">
        <f t="shared" si="1535"/>
        <v>0</v>
      </c>
      <c r="X12231" s="32">
        <f t="shared" si="1536"/>
        <v>0</v>
      </c>
    </row>
    <row r="12232" spans="1:24" ht="14.25" customHeight="1">
      <c r="A12232" s="33" t="b">
        <f t="shared" si="1530"/>
        <v>0</v>
      </c>
      <c r="B12232" s="33">
        <f t="shared" si="1537"/>
        <v>12231</v>
      </c>
      <c r="C12232" s="17"/>
      <c r="N12232" s="37"/>
      <c r="O12232" s="37"/>
      <c r="P12232" s="37"/>
      <c r="Q12232" s="37"/>
      <c r="R12232" s="37"/>
      <c r="S12232" s="32">
        <f t="shared" si="1531"/>
        <v>0</v>
      </c>
      <c r="T12232" s="32">
        <f t="shared" si="1532"/>
        <v>0</v>
      </c>
      <c r="U12232" s="32">
        <f t="shared" si="1533"/>
        <v>0</v>
      </c>
      <c r="V12232" s="32">
        <f t="shared" si="1534"/>
        <v>0</v>
      </c>
      <c r="W12232" s="32">
        <f t="shared" si="1535"/>
        <v>0</v>
      </c>
      <c r="X12232" s="32">
        <f t="shared" si="1536"/>
        <v>0</v>
      </c>
    </row>
    <row r="12233" spans="1:24" ht="14.25" customHeight="1">
      <c r="A12233" s="33" t="b">
        <f t="shared" si="1530"/>
        <v>0</v>
      </c>
      <c r="B12233" s="33">
        <f t="shared" si="1537"/>
        <v>12232</v>
      </c>
      <c r="C12233" s="17"/>
      <c r="N12233" s="37"/>
      <c r="O12233" s="37"/>
      <c r="P12233" s="37"/>
      <c r="Q12233" s="37"/>
      <c r="R12233" s="37"/>
      <c r="S12233" s="32">
        <f t="shared" si="1531"/>
        <v>0</v>
      </c>
      <c r="T12233" s="32">
        <f t="shared" si="1532"/>
        <v>0</v>
      </c>
      <c r="U12233" s="32">
        <f t="shared" si="1533"/>
        <v>0</v>
      </c>
      <c r="V12233" s="32">
        <f t="shared" si="1534"/>
        <v>0</v>
      </c>
      <c r="W12233" s="32">
        <f t="shared" si="1535"/>
        <v>0</v>
      </c>
      <c r="X12233" s="32">
        <f t="shared" si="1536"/>
        <v>0</v>
      </c>
    </row>
    <row r="12234" spans="1:24" ht="14.25" customHeight="1">
      <c r="A12234" s="33" t="b">
        <f t="shared" si="1530"/>
        <v>0</v>
      </c>
      <c r="B12234" s="33">
        <f t="shared" si="1537"/>
        <v>12233</v>
      </c>
      <c r="C12234" s="17"/>
      <c r="N12234" s="37"/>
      <c r="O12234" s="37"/>
      <c r="P12234" s="37"/>
      <c r="Q12234" s="37"/>
      <c r="R12234" s="37"/>
      <c r="S12234" s="32">
        <f t="shared" si="1531"/>
        <v>0</v>
      </c>
      <c r="T12234" s="32">
        <f t="shared" si="1532"/>
        <v>0</v>
      </c>
      <c r="U12234" s="32">
        <f t="shared" si="1533"/>
        <v>0</v>
      </c>
      <c r="V12234" s="32">
        <f t="shared" si="1534"/>
        <v>0</v>
      </c>
      <c r="W12234" s="32">
        <f t="shared" si="1535"/>
        <v>0</v>
      </c>
      <c r="X12234" s="32">
        <f t="shared" si="1536"/>
        <v>0</v>
      </c>
    </row>
    <row r="12235" spans="1:24" ht="14.25" customHeight="1">
      <c r="A12235" s="33" t="b">
        <f t="shared" si="1530"/>
        <v>0</v>
      </c>
      <c r="B12235" s="33">
        <f t="shared" si="1537"/>
        <v>12234</v>
      </c>
      <c r="C12235" s="17"/>
      <c r="N12235" s="37"/>
      <c r="O12235" s="37"/>
      <c r="P12235" s="37"/>
      <c r="Q12235" s="37"/>
      <c r="R12235" s="37"/>
      <c r="S12235" s="32">
        <f t="shared" si="1531"/>
        <v>0</v>
      </c>
      <c r="T12235" s="32">
        <f t="shared" si="1532"/>
        <v>0</v>
      </c>
      <c r="U12235" s="32">
        <f t="shared" si="1533"/>
        <v>0</v>
      </c>
      <c r="V12235" s="32">
        <f t="shared" si="1534"/>
        <v>0</v>
      </c>
      <c r="W12235" s="32">
        <f t="shared" si="1535"/>
        <v>0</v>
      </c>
      <c r="X12235" s="32">
        <f t="shared" si="1536"/>
        <v>0</v>
      </c>
    </row>
    <row r="12236" spans="1:24" ht="14.25" customHeight="1">
      <c r="A12236" s="33" t="b">
        <f t="shared" si="1530"/>
        <v>0</v>
      </c>
      <c r="B12236" s="33">
        <f t="shared" si="1537"/>
        <v>12235</v>
      </c>
      <c r="C12236" s="17"/>
      <c r="N12236" s="37"/>
      <c r="O12236" s="37"/>
      <c r="P12236" s="37"/>
      <c r="Q12236" s="37"/>
      <c r="R12236" s="37"/>
      <c r="S12236" s="32">
        <f t="shared" si="1531"/>
        <v>0</v>
      </c>
      <c r="T12236" s="32">
        <f t="shared" si="1532"/>
        <v>0</v>
      </c>
      <c r="U12236" s="32">
        <f t="shared" si="1533"/>
        <v>0</v>
      </c>
      <c r="V12236" s="32">
        <f t="shared" si="1534"/>
        <v>0</v>
      </c>
      <c r="W12236" s="32">
        <f t="shared" si="1535"/>
        <v>0</v>
      </c>
      <c r="X12236" s="32">
        <f t="shared" si="1536"/>
        <v>0</v>
      </c>
    </row>
    <row r="12237" spans="1:24" ht="14.25" customHeight="1">
      <c r="A12237" s="33" t="b">
        <f t="shared" si="1530"/>
        <v>0</v>
      </c>
      <c r="B12237" s="33">
        <f t="shared" si="1537"/>
        <v>12236</v>
      </c>
      <c r="C12237" s="17"/>
      <c r="N12237" s="37"/>
      <c r="O12237" s="37"/>
      <c r="P12237" s="37"/>
      <c r="Q12237" s="37"/>
      <c r="R12237" s="37"/>
      <c r="S12237" s="32">
        <f t="shared" si="1531"/>
        <v>0</v>
      </c>
      <c r="T12237" s="32">
        <f t="shared" si="1532"/>
        <v>0</v>
      </c>
      <c r="U12237" s="32">
        <f t="shared" si="1533"/>
        <v>0</v>
      </c>
      <c r="V12237" s="32">
        <f t="shared" si="1534"/>
        <v>0</v>
      </c>
      <c r="W12237" s="32">
        <f t="shared" si="1535"/>
        <v>0</v>
      </c>
      <c r="X12237" s="32">
        <f t="shared" si="1536"/>
        <v>0</v>
      </c>
    </row>
    <row r="12238" spans="1:24" ht="14.25" customHeight="1">
      <c r="A12238" s="33" t="b">
        <f t="shared" si="1530"/>
        <v>0</v>
      </c>
      <c r="B12238" s="33">
        <f t="shared" si="1537"/>
        <v>12237</v>
      </c>
      <c r="C12238" s="17"/>
      <c r="N12238" s="37"/>
      <c r="O12238" s="37"/>
      <c r="P12238" s="37"/>
      <c r="Q12238" s="37"/>
      <c r="R12238" s="37"/>
      <c r="S12238" s="32">
        <f t="shared" si="1531"/>
        <v>0</v>
      </c>
      <c r="T12238" s="32">
        <f t="shared" si="1532"/>
        <v>0</v>
      </c>
      <c r="U12238" s="32">
        <f t="shared" si="1533"/>
        <v>0</v>
      </c>
      <c r="V12238" s="32">
        <f t="shared" si="1534"/>
        <v>0</v>
      </c>
      <c r="W12238" s="32">
        <f t="shared" si="1535"/>
        <v>0</v>
      </c>
      <c r="X12238" s="32">
        <f t="shared" si="1536"/>
        <v>0</v>
      </c>
    </row>
    <row r="12239" spans="1:24" ht="14.25" customHeight="1">
      <c r="A12239" s="33" t="b">
        <f t="shared" si="1530"/>
        <v>0</v>
      </c>
      <c r="B12239" s="33">
        <f t="shared" si="1537"/>
        <v>12238</v>
      </c>
      <c r="C12239" s="17"/>
      <c r="N12239" s="37"/>
      <c r="O12239" s="37"/>
      <c r="P12239" s="37"/>
      <c r="Q12239" s="37"/>
      <c r="R12239" s="37"/>
      <c r="S12239" s="32">
        <f t="shared" si="1531"/>
        <v>0</v>
      </c>
      <c r="T12239" s="32">
        <f t="shared" si="1532"/>
        <v>0</v>
      </c>
      <c r="U12239" s="32">
        <f t="shared" si="1533"/>
        <v>0</v>
      </c>
      <c r="V12239" s="32">
        <f t="shared" si="1534"/>
        <v>0</v>
      </c>
      <c r="W12239" s="32">
        <f t="shared" si="1535"/>
        <v>0</v>
      </c>
      <c r="X12239" s="32">
        <f t="shared" si="1536"/>
        <v>0</v>
      </c>
    </row>
    <row r="12240" spans="1:24" ht="14.25" customHeight="1">
      <c r="A12240" s="33" t="b">
        <f t="shared" si="1530"/>
        <v>0</v>
      </c>
      <c r="B12240" s="33">
        <f t="shared" si="1537"/>
        <v>12239</v>
      </c>
      <c r="C12240" s="17"/>
      <c r="N12240" s="37"/>
      <c r="O12240" s="37"/>
      <c r="P12240" s="37"/>
      <c r="Q12240" s="37"/>
      <c r="R12240" s="37"/>
      <c r="S12240" s="32">
        <f t="shared" si="1531"/>
        <v>0</v>
      </c>
      <c r="T12240" s="32">
        <f t="shared" si="1532"/>
        <v>0</v>
      </c>
      <c r="U12240" s="32">
        <f t="shared" si="1533"/>
        <v>0</v>
      </c>
      <c r="V12240" s="32">
        <f t="shared" si="1534"/>
        <v>0</v>
      </c>
      <c r="W12240" s="32">
        <f t="shared" si="1535"/>
        <v>0</v>
      </c>
      <c r="X12240" s="32">
        <f t="shared" si="1536"/>
        <v>0</v>
      </c>
    </row>
    <row r="12241" spans="1:24" ht="14.25" customHeight="1">
      <c r="A12241" s="33" t="b">
        <f t="shared" si="1530"/>
        <v>0</v>
      </c>
      <c r="B12241" s="33">
        <f t="shared" si="1537"/>
        <v>12240</v>
      </c>
      <c r="C12241" s="17"/>
      <c r="N12241" s="37"/>
      <c r="O12241" s="37"/>
      <c r="P12241" s="37"/>
      <c r="Q12241" s="37"/>
      <c r="R12241" s="37"/>
      <c r="S12241" s="32">
        <f t="shared" si="1531"/>
        <v>0</v>
      </c>
      <c r="T12241" s="32">
        <f t="shared" si="1532"/>
        <v>0</v>
      </c>
      <c r="U12241" s="32">
        <f t="shared" si="1533"/>
        <v>0</v>
      </c>
      <c r="V12241" s="32">
        <f t="shared" si="1534"/>
        <v>0</v>
      </c>
      <c r="W12241" s="32">
        <f t="shared" si="1535"/>
        <v>0</v>
      </c>
      <c r="X12241" s="32">
        <f t="shared" si="1536"/>
        <v>0</v>
      </c>
    </row>
    <row r="12242" spans="1:24" ht="14.25" customHeight="1">
      <c r="A12242" s="33" t="b">
        <f t="shared" si="1530"/>
        <v>0</v>
      </c>
      <c r="B12242" s="33">
        <f t="shared" si="1537"/>
        <v>12241</v>
      </c>
      <c r="C12242" s="17"/>
      <c r="N12242" s="37"/>
      <c r="O12242" s="37"/>
      <c r="P12242" s="37"/>
      <c r="Q12242" s="37"/>
      <c r="R12242" s="37"/>
      <c r="S12242" s="32">
        <f t="shared" si="1531"/>
        <v>0</v>
      </c>
      <c r="T12242" s="32">
        <f t="shared" si="1532"/>
        <v>0</v>
      </c>
      <c r="U12242" s="32">
        <f t="shared" si="1533"/>
        <v>0</v>
      </c>
      <c r="V12242" s="32">
        <f t="shared" si="1534"/>
        <v>0</v>
      </c>
      <c r="W12242" s="32">
        <f t="shared" si="1535"/>
        <v>0</v>
      </c>
      <c r="X12242" s="32">
        <f t="shared" si="1536"/>
        <v>0</v>
      </c>
    </row>
    <row r="12243" spans="1:24" ht="14.25" customHeight="1">
      <c r="A12243" s="33" t="b">
        <f t="shared" si="1530"/>
        <v>0</v>
      </c>
      <c r="B12243" s="33">
        <f t="shared" si="1537"/>
        <v>12242</v>
      </c>
      <c r="C12243" s="17"/>
      <c r="N12243" s="37"/>
      <c r="O12243" s="37"/>
      <c r="P12243" s="37"/>
      <c r="Q12243" s="37"/>
      <c r="R12243" s="37"/>
      <c r="S12243" s="32">
        <f t="shared" si="1531"/>
        <v>0</v>
      </c>
      <c r="T12243" s="32">
        <f t="shared" si="1532"/>
        <v>0</v>
      </c>
      <c r="U12243" s="32">
        <f t="shared" si="1533"/>
        <v>0</v>
      </c>
      <c r="V12243" s="32">
        <f t="shared" si="1534"/>
        <v>0</v>
      </c>
      <c r="W12243" s="32">
        <f t="shared" si="1535"/>
        <v>0</v>
      </c>
      <c r="X12243" s="32">
        <f t="shared" si="1536"/>
        <v>0</v>
      </c>
    </row>
    <row r="12244" spans="1:24" ht="14.25" customHeight="1">
      <c r="A12244" s="33" t="b">
        <f t="shared" si="1530"/>
        <v>0</v>
      </c>
      <c r="B12244" s="33">
        <f t="shared" si="1537"/>
        <v>12243</v>
      </c>
      <c r="C12244" s="17"/>
      <c r="N12244" s="37"/>
      <c r="O12244" s="37"/>
      <c r="P12244" s="37"/>
      <c r="Q12244" s="37"/>
      <c r="R12244" s="37"/>
      <c r="S12244" s="32">
        <f t="shared" si="1531"/>
        <v>0</v>
      </c>
      <c r="T12244" s="32">
        <f t="shared" si="1532"/>
        <v>0</v>
      </c>
      <c r="U12244" s="32">
        <f t="shared" si="1533"/>
        <v>0</v>
      </c>
      <c r="V12244" s="32">
        <f t="shared" si="1534"/>
        <v>0</v>
      </c>
      <c r="W12244" s="32">
        <f t="shared" si="1535"/>
        <v>0</v>
      </c>
      <c r="X12244" s="32">
        <f t="shared" si="1536"/>
        <v>0</v>
      </c>
    </row>
    <row r="12245" spans="1:24" ht="14.25" customHeight="1">
      <c r="A12245" s="33" t="b">
        <f t="shared" si="1530"/>
        <v>0</v>
      </c>
      <c r="B12245" s="33">
        <f t="shared" si="1537"/>
        <v>12244</v>
      </c>
      <c r="C12245" s="17"/>
      <c r="N12245" s="37"/>
      <c r="O12245" s="37"/>
      <c r="P12245" s="37"/>
      <c r="Q12245" s="37"/>
      <c r="R12245" s="37"/>
      <c r="S12245" s="32">
        <f t="shared" si="1531"/>
        <v>0</v>
      </c>
      <c r="T12245" s="32">
        <f t="shared" si="1532"/>
        <v>0</v>
      </c>
      <c r="U12245" s="32">
        <f t="shared" si="1533"/>
        <v>0</v>
      </c>
      <c r="V12245" s="32">
        <f t="shared" si="1534"/>
        <v>0</v>
      </c>
      <c r="W12245" s="32">
        <f t="shared" si="1535"/>
        <v>0</v>
      </c>
      <c r="X12245" s="32">
        <f t="shared" si="1536"/>
        <v>0</v>
      </c>
    </row>
    <row r="12246" spans="1:24" ht="14.25" customHeight="1">
      <c r="A12246" s="33" t="b">
        <f t="shared" si="1530"/>
        <v>0</v>
      </c>
      <c r="B12246" s="33">
        <f t="shared" si="1537"/>
        <v>12245</v>
      </c>
      <c r="C12246" s="17"/>
      <c r="N12246" s="37"/>
      <c r="O12246" s="37"/>
      <c r="P12246" s="37"/>
      <c r="Q12246" s="37"/>
      <c r="R12246" s="37"/>
      <c r="S12246" s="32">
        <f t="shared" si="1531"/>
        <v>0</v>
      </c>
      <c r="T12246" s="32">
        <f t="shared" si="1532"/>
        <v>0</v>
      </c>
      <c r="U12246" s="32">
        <f t="shared" si="1533"/>
        <v>0</v>
      </c>
      <c r="V12246" s="32">
        <f t="shared" si="1534"/>
        <v>0</v>
      </c>
      <c r="W12246" s="32">
        <f t="shared" si="1535"/>
        <v>0</v>
      </c>
      <c r="X12246" s="32">
        <f t="shared" si="1536"/>
        <v>0</v>
      </c>
    </row>
    <row r="12247" spans="1:24" ht="14.25" customHeight="1">
      <c r="A12247" s="33" t="b">
        <f t="shared" si="1530"/>
        <v>0</v>
      </c>
      <c r="B12247" s="33">
        <f t="shared" si="1537"/>
        <v>12246</v>
      </c>
      <c r="C12247" s="17"/>
      <c r="N12247" s="37"/>
      <c r="O12247" s="37"/>
      <c r="P12247" s="37"/>
      <c r="Q12247" s="37"/>
      <c r="R12247" s="37"/>
      <c r="S12247" s="32">
        <f t="shared" si="1531"/>
        <v>0</v>
      </c>
      <c r="T12247" s="32">
        <f t="shared" si="1532"/>
        <v>0</v>
      </c>
      <c r="U12247" s="32">
        <f t="shared" si="1533"/>
        <v>0</v>
      </c>
      <c r="V12247" s="32">
        <f t="shared" si="1534"/>
        <v>0</v>
      </c>
      <c r="W12247" s="32">
        <f t="shared" si="1535"/>
        <v>0</v>
      </c>
      <c r="X12247" s="32">
        <f t="shared" si="1536"/>
        <v>0</v>
      </c>
    </row>
    <row r="12248" spans="1:24" ht="14.25" customHeight="1">
      <c r="A12248" s="33" t="b">
        <f t="shared" si="1530"/>
        <v>0</v>
      </c>
      <c r="B12248" s="33">
        <f t="shared" si="1537"/>
        <v>12247</v>
      </c>
      <c r="C12248" s="17"/>
      <c r="N12248" s="37"/>
      <c r="O12248" s="37"/>
      <c r="P12248" s="37"/>
      <c r="Q12248" s="37"/>
      <c r="R12248" s="37"/>
      <c r="S12248" s="32">
        <f t="shared" si="1531"/>
        <v>0</v>
      </c>
      <c r="T12248" s="32">
        <f t="shared" si="1532"/>
        <v>0</v>
      </c>
      <c r="U12248" s="32">
        <f t="shared" si="1533"/>
        <v>0</v>
      </c>
      <c r="V12248" s="32">
        <f t="shared" si="1534"/>
        <v>0</v>
      </c>
      <c r="W12248" s="32">
        <f t="shared" si="1535"/>
        <v>0</v>
      </c>
      <c r="X12248" s="32">
        <f t="shared" si="1536"/>
        <v>0</v>
      </c>
    </row>
    <row r="12249" spans="1:24" ht="14.25" customHeight="1">
      <c r="A12249" s="33" t="b">
        <f t="shared" si="1530"/>
        <v>0</v>
      </c>
      <c r="B12249" s="33">
        <f t="shared" si="1537"/>
        <v>12248</v>
      </c>
      <c r="C12249" s="17"/>
      <c r="N12249" s="37"/>
      <c r="O12249" s="37"/>
      <c r="P12249" s="37"/>
      <c r="Q12249" s="37"/>
      <c r="R12249" s="37"/>
      <c r="S12249" s="32">
        <f t="shared" si="1531"/>
        <v>0</v>
      </c>
      <c r="T12249" s="32">
        <f t="shared" si="1532"/>
        <v>0</v>
      </c>
      <c r="U12249" s="32">
        <f t="shared" si="1533"/>
        <v>0</v>
      </c>
      <c r="V12249" s="32">
        <f t="shared" si="1534"/>
        <v>0</v>
      </c>
      <c r="W12249" s="32">
        <f t="shared" si="1535"/>
        <v>0</v>
      </c>
      <c r="X12249" s="32">
        <f t="shared" si="1536"/>
        <v>0</v>
      </c>
    </row>
    <row r="12250" spans="1:24" ht="14.25" customHeight="1">
      <c r="A12250" s="33" t="b">
        <f t="shared" si="1530"/>
        <v>0</v>
      </c>
      <c r="B12250" s="33">
        <f t="shared" si="1537"/>
        <v>12249</v>
      </c>
      <c r="C12250" s="17"/>
      <c r="N12250" s="37"/>
      <c r="O12250" s="37"/>
      <c r="P12250" s="37"/>
      <c r="Q12250" s="37"/>
      <c r="R12250" s="37"/>
      <c r="S12250" s="32">
        <f t="shared" si="1531"/>
        <v>0</v>
      </c>
      <c r="T12250" s="32">
        <f t="shared" si="1532"/>
        <v>0</v>
      </c>
      <c r="U12250" s="32">
        <f t="shared" si="1533"/>
        <v>0</v>
      </c>
      <c r="V12250" s="32">
        <f t="shared" si="1534"/>
        <v>0</v>
      </c>
      <c r="W12250" s="32">
        <f t="shared" si="1535"/>
        <v>0</v>
      </c>
      <c r="X12250" s="32">
        <f t="shared" si="1536"/>
        <v>0</v>
      </c>
    </row>
    <row r="12251" spans="1:24" ht="14.25" customHeight="1">
      <c r="A12251" s="33" t="b">
        <f t="shared" si="1530"/>
        <v>0</v>
      </c>
      <c r="B12251" s="33">
        <f t="shared" si="1537"/>
        <v>12250</v>
      </c>
      <c r="C12251" s="17"/>
      <c r="N12251" s="37"/>
      <c r="O12251" s="37"/>
      <c r="P12251" s="37"/>
      <c r="Q12251" s="37"/>
      <c r="R12251" s="37"/>
      <c r="S12251" s="32">
        <f t="shared" si="1531"/>
        <v>0</v>
      </c>
      <c r="T12251" s="32">
        <f t="shared" si="1532"/>
        <v>0</v>
      </c>
      <c r="U12251" s="32">
        <f t="shared" si="1533"/>
        <v>0</v>
      </c>
      <c r="V12251" s="32">
        <f t="shared" si="1534"/>
        <v>0</v>
      </c>
      <c r="W12251" s="32">
        <f t="shared" si="1535"/>
        <v>0</v>
      </c>
      <c r="X12251" s="32">
        <f t="shared" si="1536"/>
        <v>0</v>
      </c>
    </row>
    <row r="12252" spans="1:24" ht="14.25" customHeight="1">
      <c r="A12252" s="33" t="b">
        <f t="shared" si="1530"/>
        <v>0</v>
      </c>
      <c r="B12252" s="33">
        <f t="shared" si="1537"/>
        <v>12251</v>
      </c>
      <c r="C12252" s="17"/>
      <c r="N12252" s="37"/>
      <c r="O12252" s="37"/>
      <c r="P12252" s="37"/>
      <c r="Q12252" s="37"/>
      <c r="R12252" s="37"/>
      <c r="S12252" s="32">
        <f t="shared" si="1531"/>
        <v>0</v>
      </c>
      <c r="T12252" s="32">
        <f t="shared" si="1532"/>
        <v>0</v>
      </c>
      <c r="U12252" s="32">
        <f t="shared" si="1533"/>
        <v>0</v>
      </c>
      <c r="V12252" s="32">
        <f t="shared" si="1534"/>
        <v>0</v>
      </c>
      <c r="W12252" s="32">
        <f t="shared" si="1535"/>
        <v>0</v>
      </c>
      <c r="X12252" s="32">
        <f t="shared" si="1536"/>
        <v>0</v>
      </c>
    </row>
    <row r="12253" spans="1:24" ht="14.25" customHeight="1">
      <c r="A12253" s="33" t="b">
        <f t="shared" si="1530"/>
        <v>0</v>
      </c>
      <c r="B12253" s="33">
        <f t="shared" si="1537"/>
        <v>12252</v>
      </c>
      <c r="C12253" s="17"/>
      <c r="N12253" s="37"/>
      <c r="O12253" s="37"/>
      <c r="P12253" s="37"/>
      <c r="Q12253" s="37"/>
      <c r="R12253" s="37"/>
      <c r="S12253" s="32">
        <f t="shared" si="1531"/>
        <v>0</v>
      </c>
      <c r="T12253" s="32">
        <f t="shared" si="1532"/>
        <v>0</v>
      </c>
      <c r="U12253" s="32">
        <f t="shared" si="1533"/>
        <v>0</v>
      </c>
      <c r="V12253" s="32">
        <f t="shared" si="1534"/>
        <v>0</v>
      </c>
      <c r="W12253" s="32">
        <f t="shared" si="1535"/>
        <v>0</v>
      </c>
      <c r="X12253" s="32">
        <f t="shared" si="1536"/>
        <v>0</v>
      </c>
    </row>
    <row r="12254" spans="1:24" ht="14.25" customHeight="1">
      <c r="A12254" s="33" t="b">
        <f t="shared" si="1530"/>
        <v>0</v>
      </c>
      <c r="B12254" s="33">
        <f t="shared" si="1537"/>
        <v>12253</v>
      </c>
      <c r="C12254" s="17"/>
      <c r="N12254" s="37"/>
      <c r="O12254" s="37"/>
      <c r="P12254" s="37"/>
      <c r="Q12254" s="37"/>
      <c r="R12254" s="37"/>
      <c r="S12254" s="32">
        <f t="shared" si="1531"/>
        <v>0</v>
      </c>
      <c r="T12254" s="32">
        <f t="shared" si="1532"/>
        <v>0</v>
      </c>
      <c r="U12254" s="32">
        <f t="shared" si="1533"/>
        <v>0</v>
      </c>
      <c r="V12254" s="32">
        <f t="shared" si="1534"/>
        <v>0</v>
      </c>
      <c r="W12254" s="32">
        <f t="shared" si="1535"/>
        <v>0</v>
      </c>
      <c r="X12254" s="32">
        <f t="shared" si="1536"/>
        <v>0</v>
      </c>
    </row>
    <row r="12255" spans="1:24" ht="14.25" customHeight="1">
      <c r="A12255" s="33" t="b">
        <f t="shared" si="1530"/>
        <v>0</v>
      </c>
      <c r="B12255" s="33">
        <f t="shared" si="1537"/>
        <v>12254</v>
      </c>
      <c r="C12255" s="17"/>
      <c r="N12255" s="37"/>
      <c r="O12255" s="37"/>
      <c r="P12255" s="37"/>
      <c r="Q12255" s="37"/>
      <c r="R12255" s="37"/>
      <c r="S12255" s="32">
        <f t="shared" si="1531"/>
        <v>0</v>
      </c>
      <c r="T12255" s="32">
        <f t="shared" si="1532"/>
        <v>0</v>
      </c>
      <c r="U12255" s="32">
        <f t="shared" si="1533"/>
        <v>0</v>
      </c>
      <c r="V12255" s="32">
        <f t="shared" si="1534"/>
        <v>0</v>
      </c>
      <c r="W12255" s="32">
        <f t="shared" si="1535"/>
        <v>0</v>
      </c>
      <c r="X12255" s="32">
        <f t="shared" si="1536"/>
        <v>0</v>
      </c>
    </row>
    <row r="12256" spans="1:24" ht="14.25" customHeight="1">
      <c r="A12256" s="33" t="b">
        <f t="shared" si="1530"/>
        <v>0</v>
      </c>
      <c r="B12256" s="33">
        <f t="shared" si="1537"/>
        <v>12255</v>
      </c>
      <c r="C12256" s="17"/>
      <c r="N12256" s="37"/>
      <c r="O12256" s="37"/>
      <c r="P12256" s="37"/>
      <c r="Q12256" s="37"/>
      <c r="R12256" s="37"/>
      <c r="S12256" s="32">
        <f t="shared" si="1531"/>
        <v>0</v>
      </c>
      <c r="T12256" s="32">
        <f t="shared" si="1532"/>
        <v>0</v>
      </c>
      <c r="U12256" s="32">
        <f t="shared" si="1533"/>
        <v>0</v>
      </c>
      <c r="V12256" s="32">
        <f t="shared" si="1534"/>
        <v>0</v>
      </c>
      <c r="W12256" s="32">
        <f t="shared" si="1535"/>
        <v>0</v>
      </c>
      <c r="X12256" s="32">
        <f t="shared" si="1536"/>
        <v>0</v>
      </c>
    </row>
    <row r="12257" spans="1:24" ht="14.25" customHeight="1">
      <c r="A12257" s="33" t="b">
        <f t="shared" si="1530"/>
        <v>0</v>
      </c>
      <c r="B12257" s="33">
        <f t="shared" si="1537"/>
        <v>12256</v>
      </c>
      <c r="C12257" s="17"/>
      <c r="N12257" s="37"/>
      <c r="O12257" s="37"/>
      <c r="P12257" s="37"/>
      <c r="Q12257" s="37"/>
      <c r="R12257" s="37"/>
      <c r="S12257" s="32">
        <f t="shared" si="1531"/>
        <v>0</v>
      </c>
      <c r="T12257" s="32">
        <f t="shared" si="1532"/>
        <v>0</v>
      </c>
      <c r="U12257" s="32">
        <f t="shared" si="1533"/>
        <v>0</v>
      </c>
      <c r="V12257" s="32">
        <f t="shared" si="1534"/>
        <v>0</v>
      </c>
      <c r="W12257" s="32">
        <f t="shared" si="1535"/>
        <v>0</v>
      </c>
      <c r="X12257" s="32">
        <f t="shared" si="1536"/>
        <v>0</v>
      </c>
    </row>
    <row r="12258" spans="1:24" ht="14.25" customHeight="1">
      <c r="A12258" s="33" t="b">
        <f t="shared" si="1530"/>
        <v>0</v>
      </c>
      <c r="B12258" s="33">
        <f t="shared" si="1537"/>
        <v>12257</v>
      </c>
      <c r="C12258" s="17"/>
      <c r="N12258" s="37"/>
      <c r="O12258" s="37"/>
      <c r="P12258" s="37"/>
      <c r="Q12258" s="37"/>
      <c r="R12258" s="37"/>
      <c r="S12258" s="32">
        <f t="shared" si="1531"/>
        <v>0</v>
      </c>
      <c r="T12258" s="32">
        <f t="shared" si="1532"/>
        <v>0</v>
      </c>
      <c r="U12258" s="32">
        <f t="shared" si="1533"/>
        <v>0</v>
      </c>
      <c r="V12258" s="32">
        <f t="shared" si="1534"/>
        <v>0</v>
      </c>
      <c r="W12258" s="32">
        <f t="shared" si="1535"/>
        <v>0</v>
      </c>
      <c r="X12258" s="32">
        <f t="shared" si="1536"/>
        <v>0</v>
      </c>
    </row>
    <row r="12259" spans="1:24" ht="14.25" customHeight="1">
      <c r="A12259" s="33" t="b">
        <f t="shared" si="1530"/>
        <v>0</v>
      </c>
      <c r="B12259" s="33">
        <f t="shared" si="1537"/>
        <v>12258</v>
      </c>
      <c r="C12259" s="17"/>
      <c r="N12259" s="37"/>
      <c r="O12259" s="37"/>
      <c r="P12259" s="37"/>
      <c r="Q12259" s="37"/>
      <c r="R12259" s="37"/>
      <c r="S12259" s="32">
        <f t="shared" si="1531"/>
        <v>0</v>
      </c>
      <c r="T12259" s="32">
        <f t="shared" si="1532"/>
        <v>0</v>
      </c>
      <c r="U12259" s="32">
        <f t="shared" si="1533"/>
        <v>0</v>
      </c>
      <c r="V12259" s="32">
        <f t="shared" si="1534"/>
        <v>0</v>
      </c>
      <c r="W12259" s="32">
        <f t="shared" si="1535"/>
        <v>0</v>
      </c>
      <c r="X12259" s="32">
        <f t="shared" si="1536"/>
        <v>0</v>
      </c>
    </row>
    <row r="12260" spans="1:24" ht="14.25" customHeight="1">
      <c r="A12260" s="33" t="b">
        <f t="shared" si="1530"/>
        <v>0</v>
      </c>
      <c r="B12260" s="33">
        <f t="shared" si="1537"/>
        <v>12259</v>
      </c>
      <c r="C12260" s="17"/>
      <c r="N12260" s="37"/>
      <c r="O12260" s="37"/>
      <c r="P12260" s="37"/>
      <c r="Q12260" s="37"/>
      <c r="R12260" s="37"/>
      <c r="S12260" s="32">
        <f t="shared" si="1531"/>
        <v>0</v>
      </c>
      <c r="T12260" s="32">
        <f t="shared" si="1532"/>
        <v>0</v>
      </c>
      <c r="U12260" s="32">
        <f t="shared" si="1533"/>
        <v>0</v>
      </c>
      <c r="V12260" s="32">
        <f t="shared" si="1534"/>
        <v>0</v>
      </c>
      <c r="W12260" s="32">
        <f t="shared" si="1535"/>
        <v>0</v>
      </c>
      <c r="X12260" s="32">
        <f t="shared" si="1536"/>
        <v>0</v>
      </c>
    </row>
    <row r="12261" spans="1:24" ht="14.25" customHeight="1">
      <c r="A12261" s="33" t="b">
        <f t="shared" si="1530"/>
        <v>0</v>
      </c>
      <c r="B12261" s="33">
        <f t="shared" si="1537"/>
        <v>12260</v>
      </c>
      <c r="C12261" s="17"/>
      <c r="N12261" s="37"/>
      <c r="O12261" s="37"/>
      <c r="P12261" s="37"/>
      <c r="Q12261" s="37"/>
      <c r="R12261" s="37"/>
      <c r="S12261" s="32">
        <f t="shared" si="1531"/>
        <v>0</v>
      </c>
      <c r="T12261" s="32">
        <f t="shared" si="1532"/>
        <v>0</v>
      </c>
      <c r="U12261" s="32">
        <f t="shared" si="1533"/>
        <v>0</v>
      </c>
      <c r="V12261" s="32">
        <f t="shared" si="1534"/>
        <v>0</v>
      </c>
      <c r="W12261" s="32">
        <f t="shared" si="1535"/>
        <v>0</v>
      </c>
      <c r="X12261" s="32">
        <f t="shared" si="1536"/>
        <v>0</v>
      </c>
    </row>
    <row r="12262" spans="1:24" ht="14.25" customHeight="1">
      <c r="A12262" s="33" t="b">
        <f t="shared" si="1530"/>
        <v>0</v>
      </c>
      <c r="B12262" s="33">
        <f t="shared" si="1537"/>
        <v>12261</v>
      </c>
      <c r="C12262" s="17"/>
      <c r="N12262" s="37"/>
      <c r="O12262" s="37"/>
      <c r="P12262" s="37"/>
      <c r="Q12262" s="37"/>
      <c r="R12262" s="37"/>
      <c r="S12262" s="32">
        <f t="shared" si="1531"/>
        <v>0</v>
      </c>
      <c r="T12262" s="32">
        <f t="shared" si="1532"/>
        <v>0</v>
      </c>
      <c r="U12262" s="32">
        <f t="shared" si="1533"/>
        <v>0</v>
      </c>
      <c r="V12262" s="32">
        <f t="shared" si="1534"/>
        <v>0</v>
      </c>
      <c r="W12262" s="32">
        <f t="shared" si="1535"/>
        <v>0</v>
      </c>
      <c r="X12262" s="32">
        <f t="shared" si="1536"/>
        <v>0</v>
      </c>
    </row>
    <row r="12263" spans="1:24" ht="14.25" customHeight="1">
      <c r="A12263" s="33" t="b">
        <f t="shared" si="1530"/>
        <v>0</v>
      </c>
      <c r="B12263" s="33">
        <f t="shared" si="1537"/>
        <v>12262</v>
      </c>
      <c r="C12263" s="17"/>
      <c r="N12263" s="37"/>
      <c r="O12263" s="37"/>
      <c r="P12263" s="37"/>
      <c r="Q12263" s="37"/>
      <c r="R12263" s="37"/>
      <c r="S12263" s="32">
        <f t="shared" si="1531"/>
        <v>0</v>
      </c>
      <c r="T12263" s="32">
        <f t="shared" si="1532"/>
        <v>0</v>
      </c>
      <c r="U12263" s="32">
        <f t="shared" si="1533"/>
        <v>0</v>
      </c>
      <c r="V12263" s="32">
        <f t="shared" si="1534"/>
        <v>0</v>
      </c>
      <c r="W12263" s="32">
        <f t="shared" si="1535"/>
        <v>0</v>
      </c>
      <c r="X12263" s="32">
        <f t="shared" si="1536"/>
        <v>0</v>
      </c>
    </row>
    <row r="12264" spans="1:24" ht="14.25" customHeight="1">
      <c r="A12264" s="33" t="b">
        <f t="shared" si="1530"/>
        <v>0</v>
      </c>
      <c r="B12264" s="33">
        <f t="shared" si="1537"/>
        <v>12263</v>
      </c>
      <c r="C12264" s="17"/>
      <c r="N12264" s="37"/>
      <c r="O12264" s="37"/>
      <c r="P12264" s="37"/>
      <c r="Q12264" s="37"/>
      <c r="R12264" s="37"/>
      <c r="S12264" s="32">
        <f t="shared" si="1531"/>
        <v>0</v>
      </c>
      <c r="T12264" s="32">
        <f t="shared" si="1532"/>
        <v>0</v>
      </c>
      <c r="U12264" s="32">
        <f t="shared" si="1533"/>
        <v>0</v>
      </c>
      <c r="V12264" s="32">
        <f t="shared" si="1534"/>
        <v>0</v>
      </c>
      <c r="W12264" s="32">
        <f t="shared" si="1535"/>
        <v>0</v>
      </c>
      <c r="X12264" s="32">
        <f t="shared" si="1536"/>
        <v>0</v>
      </c>
    </row>
    <row r="12265" spans="1:24" ht="14.25" customHeight="1">
      <c r="A12265" s="33" t="b">
        <f t="shared" si="1530"/>
        <v>0</v>
      </c>
      <c r="B12265" s="33">
        <f t="shared" si="1537"/>
        <v>12264</v>
      </c>
      <c r="C12265" s="17"/>
      <c r="N12265" s="37"/>
      <c r="O12265" s="37"/>
      <c r="P12265" s="37"/>
      <c r="Q12265" s="37"/>
      <c r="R12265" s="37"/>
      <c r="S12265" s="32">
        <f t="shared" si="1531"/>
        <v>0</v>
      </c>
      <c r="T12265" s="32">
        <f t="shared" si="1532"/>
        <v>0</v>
      </c>
      <c r="U12265" s="32">
        <f t="shared" si="1533"/>
        <v>0</v>
      </c>
      <c r="V12265" s="32">
        <f t="shared" si="1534"/>
        <v>0</v>
      </c>
      <c r="W12265" s="32">
        <f t="shared" si="1535"/>
        <v>0</v>
      </c>
      <c r="X12265" s="32">
        <f t="shared" si="1536"/>
        <v>0</v>
      </c>
    </row>
    <row r="12266" spans="1:24" ht="14.25" customHeight="1">
      <c r="A12266" s="33" t="b">
        <f t="shared" si="1530"/>
        <v>0</v>
      </c>
      <c r="B12266" s="33">
        <f t="shared" si="1537"/>
        <v>12265</v>
      </c>
      <c r="C12266" s="17"/>
      <c r="N12266" s="37"/>
      <c r="O12266" s="37"/>
      <c r="P12266" s="37"/>
      <c r="Q12266" s="37"/>
      <c r="R12266" s="37"/>
      <c r="S12266" s="32">
        <f t="shared" si="1531"/>
        <v>0</v>
      </c>
      <c r="T12266" s="32">
        <f t="shared" si="1532"/>
        <v>0</v>
      </c>
      <c r="U12266" s="32">
        <f t="shared" si="1533"/>
        <v>0</v>
      </c>
      <c r="V12266" s="32">
        <f t="shared" si="1534"/>
        <v>0</v>
      </c>
      <c r="W12266" s="32">
        <f t="shared" si="1535"/>
        <v>0</v>
      </c>
      <c r="X12266" s="32">
        <f t="shared" si="1536"/>
        <v>0</v>
      </c>
    </row>
    <row r="12267" spans="1:24" ht="14.25" customHeight="1">
      <c r="A12267" s="33" t="b">
        <f t="shared" si="1530"/>
        <v>0</v>
      </c>
      <c r="B12267" s="33">
        <f t="shared" si="1537"/>
        <v>12266</v>
      </c>
      <c r="C12267" s="17"/>
      <c r="N12267" s="37"/>
      <c r="O12267" s="37"/>
      <c r="P12267" s="37"/>
      <c r="Q12267" s="37"/>
      <c r="R12267" s="37"/>
      <c r="S12267" s="32">
        <f t="shared" si="1531"/>
        <v>0</v>
      </c>
      <c r="T12267" s="32">
        <f t="shared" si="1532"/>
        <v>0</v>
      </c>
      <c r="U12267" s="32">
        <f t="shared" si="1533"/>
        <v>0</v>
      </c>
      <c r="V12267" s="32">
        <f t="shared" si="1534"/>
        <v>0</v>
      </c>
      <c r="W12267" s="32">
        <f t="shared" si="1535"/>
        <v>0</v>
      </c>
      <c r="X12267" s="32">
        <f t="shared" si="1536"/>
        <v>0</v>
      </c>
    </row>
    <row r="12268" spans="1:24" ht="14.25" customHeight="1">
      <c r="A12268" s="33" t="b">
        <f t="shared" si="1530"/>
        <v>0</v>
      </c>
      <c r="B12268" s="33">
        <f t="shared" si="1537"/>
        <v>12267</v>
      </c>
      <c r="C12268" s="17"/>
      <c r="N12268" s="37"/>
      <c r="O12268" s="37"/>
      <c r="P12268" s="37"/>
      <c r="Q12268" s="37"/>
      <c r="R12268" s="37"/>
      <c r="S12268" s="32">
        <f t="shared" si="1531"/>
        <v>0</v>
      </c>
      <c r="T12268" s="32">
        <f t="shared" si="1532"/>
        <v>0</v>
      </c>
      <c r="U12268" s="32">
        <f t="shared" si="1533"/>
        <v>0</v>
      </c>
      <c r="V12268" s="32">
        <f t="shared" si="1534"/>
        <v>0</v>
      </c>
      <c r="W12268" s="32">
        <f t="shared" si="1535"/>
        <v>0</v>
      </c>
      <c r="X12268" s="32">
        <f t="shared" si="1536"/>
        <v>0</v>
      </c>
    </row>
    <row r="12269" spans="1:24" ht="14.25" customHeight="1">
      <c r="A12269" s="33" t="b">
        <f t="shared" si="1530"/>
        <v>0</v>
      </c>
      <c r="B12269" s="33">
        <f t="shared" si="1537"/>
        <v>12268</v>
      </c>
      <c r="C12269" s="17"/>
      <c r="N12269" s="37"/>
      <c r="O12269" s="37"/>
      <c r="P12269" s="37"/>
      <c r="Q12269" s="37"/>
      <c r="R12269" s="37"/>
      <c r="S12269" s="32">
        <f t="shared" si="1531"/>
        <v>0</v>
      </c>
      <c r="T12269" s="32">
        <f t="shared" si="1532"/>
        <v>0</v>
      </c>
      <c r="U12269" s="32">
        <f t="shared" si="1533"/>
        <v>0</v>
      </c>
      <c r="V12269" s="32">
        <f t="shared" si="1534"/>
        <v>0</v>
      </c>
      <c r="W12269" s="32">
        <f t="shared" si="1535"/>
        <v>0</v>
      </c>
      <c r="X12269" s="32">
        <f t="shared" si="1536"/>
        <v>0</v>
      </c>
    </row>
    <row r="12270" spans="1:24" ht="14.25" customHeight="1">
      <c r="A12270" s="33" t="b">
        <f t="shared" si="1530"/>
        <v>0</v>
      </c>
      <c r="B12270" s="33">
        <f t="shared" si="1537"/>
        <v>12269</v>
      </c>
      <c r="C12270" s="17"/>
      <c r="N12270" s="37"/>
      <c r="O12270" s="37"/>
      <c r="P12270" s="37"/>
      <c r="Q12270" s="37"/>
      <c r="R12270" s="37"/>
      <c r="S12270" s="32">
        <f t="shared" si="1531"/>
        <v>0</v>
      </c>
      <c r="T12270" s="32">
        <f t="shared" si="1532"/>
        <v>0</v>
      </c>
      <c r="U12270" s="32">
        <f t="shared" si="1533"/>
        <v>0</v>
      </c>
      <c r="V12270" s="32">
        <f t="shared" si="1534"/>
        <v>0</v>
      </c>
      <c r="W12270" s="32">
        <f t="shared" si="1535"/>
        <v>0</v>
      </c>
      <c r="X12270" s="32">
        <f t="shared" si="1536"/>
        <v>0</v>
      </c>
    </row>
    <row r="12271" spans="1:24" ht="14.25" customHeight="1">
      <c r="A12271" s="33" t="b">
        <f t="shared" si="1530"/>
        <v>0</v>
      </c>
      <c r="B12271" s="33">
        <f t="shared" si="1537"/>
        <v>12270</v>
      </c>
      <c r="C12271" s="17"/>
      <c r="N12271" s="37"/>
      <c r="O12271" s="37"/>
      <c r="P12271" s="37"/>
      <c r="Q12271" s="37"/>
      <c r="R12271" s="37"/>
      <c r="S12271" s="32">
        <f t="shared" si="1531"/>
        <v>0</v>
      </c>
      <c r="T12271" s="32">
        <f t="shared" si="1532"/>
        <v>0</v>
      </c>
      <c r="U12271" s="32">
        <f t="shared" si="1533"/>
        <v>0</v>
      </c>
      <c r="V12271" s="32">
        <f t="shared" si="1534"/>
        <v>0</v>
      </c>
      <c r="W12271" s="32">
        <f t="shared" si="1535"/>
        <v>0</v>
      </c>
      <c r="X12271" s="32">
        <f t="shared" si="1536"/>
        <v>0</v>
      </c>
    </row>
    <row r="12272" spans="1:24" ht="14.25" customHeight="1">
      <c r="A12272" s="33" t="b">
        <f t="shared" si="1530"/>
        <v>0</v>
      </c>
      <c r="B12272" s="33">
        <f t="shared" si="1537"/>
        <v>12271</v>
      </c>
      <c r="C12272" s="17"/>
      <c r="N12272" s="37"/>
      <c r="O12272" s="37"/>
      <c r="P12272" s="37"/>
      <c r="Q12272" s="37"/>
      <c r="R12272" s="37"/>
      <c r="S12272" s="32">
        <f t="shared" si="1531"/>
        <v>0</v>
      </c>
      <c r="T12272" s="32">
        <f t="shared" si="1532"/>
        <v>0</v>
      </c>
      <c r="U12272" s="32">
        <f t="shared" si="1533"/>
        <v>0</v>
      </c>
      <c r="V12272" s="32">
        <f t="shared" si="1534"/>
        <v>0</v>
      </c>
      <c r="W12272" s="32">
        <f t="shared" si="1535"/>
        <v>0</v>
      </c>
      <c r="X12272" s="32">
        <f t="shared" si="1536"/>
        <v>0</v>
      </c>
    </row>
    <row r="12273" spans="1:24" ht="14.25" customHeight="1">
      <c r="A12273" s="33" t="b">
        <f t="shared" si="1530"/>
        <v>0</v>
      </c>
      <c r="B12273" s="33">
        <f t="shared" si="1537"/>
        <v>12272</v>
      </c>
      <c r="C12273" s="17"/>
      <c r="N12273" s="37"/>
      <c r="O12273" s="37"/>
      <c r="P12273" s="37"/>
      <c r="Q12273" s="37"/>
      <c r="R12273" s="37"/>
      <c r="S12273" s="32">
        <f t="shared" si="1531"/>
        <v>0</v>
      </c>
      <c r="T12273" s="32">
        <f t="shared" si="1532"/>
        <v>0</v>
      </c>
      <c r="U12273" s="32">
        <f t="shared" si="1533"/>
        <v>0</v>
      </c>
      <c r="V12273" s="32">
        <f t="shared" si="1534"/>
        <v>0</v>
      </c>
      <c r="W12273" s="32">
        <f t="shared" si="1535"/>
        <v>0</v>
      </c>
      <c r="X12273" s="32">
        <f t="shared" si="1536"/>
        <v>0</v>
      </c>
    </row>
    <row r="12274" spans="1:24" ht="14.25" customHeight="1">
      <c r="A12274" s="33" t="b">
        <f t="shared" si="1530"/>
        <v>0</v>
      </c>
      <c r="B12274" s="33">
        <f t="shared" si="1537"/>
        <v>12273</v>
      </c>
      <c r="C12274" s="17"/>
      <c r="N12274" s="37"/>
      <c r="O12274" s="37"/>
      <c r="P12274" s="37"/>
      <c r="Q12274" s="37"/>
      <c r="R12274" s="37"/>
      <c r="S12274" s="32">
        <f t="shared" si="1531"/>
        <v>0</v>
      </c>
      <c r="T12274" s="32">
        <f t="shared" si="1532"/>
        <v>0</v>
      </c>
      <c r="U12274" s="32">
        <f t="shared" si="1533"/>
        <v>0</v>
      </c>
      <c r="V12274" s="32">
        <f t="shared" si="1534"/>
        <v>0</v>
      </c>
      <c r="W12274" s="32">
        <f t="shared" si="1535"/>
        <v>0</v>
      </c>
      <c r="X12274" s="32">
        <f t="shared" si="1536"/>
        <v>0</v>
      </c>
    </row>
    <row r="12275" spans="1:24" ht="14.25" customHeight="1">
      <c r="A12275" s="33" t="b">
        <f t="shared" si="1530"/>
        <v>0</v>
      </c>
      <c r="B12275" s="33">
        <f t="shared" si="1537"/>
        <v>12274</v>
      </c>
      <c r="C12275" s="17"/>
      <c r="N12275" s="37"/>
      <c r="O12275" s="37"/>
      <c r="P12275" s="37"/>
      <c r="Q12275" s="37"/>
      <c r="R12275" s="37"/>
      <c r="S12275" s="32">
        <f t="shared" si="1531"/>
        <v>0</v>
      </c>
      <c r="T12275" s="32">
        <f t="shared" si="1532"/>
        <v>0</v>
      </c>
      <c r="U12275" s="32">
        <f t="shared" si="1533"/>
        <v>0</v>
      </c>
      <c r="V12275" s="32">
        <f t="shared" si="1534"/>
        <v>0</v>
      </c>
      <c r="W12275" s="32">
        <f t="shared" si="1535"/>
        <v>0</v>
      </c>
      <c r="X12275" s="32">
        <f t="shared" si="1536"/>
        <v>0</v>
      </c>
    </row>
    <row r="12276" spans="1:24" ht="14.25" customHeight="1">
      <c r="A12276" s="33" t="b">
        <f t="shared" si="1530"/>
        <v>0</v>
      </c>
      <c r="B12276" s="33">
        <f t="shared" si="1537"/>
        <v>12275</v>
      </c>
      <c r="C12276" s="17"/>
      <c r="N12276" s="37"/>
      <c r="O12276" s="37"/>
      <c r="P12276" s="37"/>
      <c r="Q12276" s="37"/>
      <c r="R12276" s="37"/>
      <c r="S12276" s="32">
        <f t="shared" si="1531"/>
        <v>0</v>
      </c>
      <c r="T12276" s="32">
        <f t="shared" si="1532"/>
        <v>0</v>
      </c>
      <c r="U12276" s="32">
        <f t="shared" si="1533"/>
        <v>0</v>
      </c>
      <c r="V12276" s="32">
        <f t="shared" si="1534"/>
        <v>0</v>
      </c>
      <c r="W12276" s="32">
        <f t="shared" si="1535"/>
        <v>0</v>
      </c>
      <c r="X12276" s="32">
        <f t="shared" si="1536"/>
        <v>0</v>
      </c>
    </row>
    <row r="12277" spans="1:24" ht="14.25" customHeight="1">
      <c r="A12277" s="33" t="b">
        <f t="shared" si="1530"/>
        <v>0</v>
      </c>
      <c r="B12277" s="33">
        <f t="shared" si="1537"/>
        <v>12276</v>
      </c>
      <c r="C12277" s="17"/>
      <c r="N12277" s="37"/>
      <c r="O12277" s="37"/>
      <c r="P12277" s="37"/>
      <c r="Q12277" s="37"/>
      <c r="R12277" s="37"/>
      <c r="S12277" s="32">
        <f t="shared" si="1531"/>
        <v>0</v>
      </c>
      <c r="T12277" s="32">
        <f t="shared" si="1532"/>
        <v>0</v>
      </c>
      <c r="U12277" s="32">
        <f t="shared" si="1533"/>
        <v>0</v>
      </c>
      <c r="V12277" s="32">
        <f t="shared" si="1534"/>
        <v>0</v>
      </c>
      <c r="W12277" s="32">
        <f t="shared" si="1535"/>
        <v>0</v>
      </c>
      <c r="X12277" s="32">
        <f t="shared" si="1536"/>
        <v>0</v>
      </c>
    </row>
    <row r="12278" spans="1:24" ht="14.25" customHeight="1">
      <c r="A12278" s="33" t="b">
        <f t="shared" si="1530"/>
        <v>0</v>
      </c>
      <c r="B12278" s="33">
        <f t="shared" si="1537"/>
        <v>12277</v>
      </c>
      <c r="C12278" s="17"/>
      <c r="N12278" s="37"/>
      <c r="O12278" s="37"/>
      <c r="P12278" s="37"/>
      <c r="Q12278" s="37"/>
      <c r="R12278" s="37"/>
      <c r="S12278" s="32">
        <f t="shared" si="1531"/>
        <v>0</v>
      </c>
      <c r="T12278" s="32">
        <f t="shared" si="1532"/>
        <v>0</v>
      </c>
      <c r="U12278" s="32">
        <f t="shared" si="1533"/>
        <v>0</v>
      </c>
      <c r="V12278" s="32">
        <f t="shared" si="1534"/>
        <v>0</v>
      </c>
      <c r="W12278" s="32">
        <f t="shared" si="1535"/>
        <v>0</v>
      </c>
      <c r="X12278" s="32">
        <f t="shared" si="1536"/>
        <v>0</v>
      </c>
    </row>
    <row r="12279" spans="1:24" ht="14.25" customHeight="1">
      <c r="A12279" s="33" t="b">
        <f t="shared" si="1530"/>
        <v>0</v>
      </c>
      <c r="B12279" s="33">
        <f t="shared" si="1537"/>
        <v>12278</v>
      </c>
      <c r="C12279" s="17"/>
      <c r="N12279" s="37"/>
      <c r="O12279" s="37"/>
      <c r="P12279" s="37"/>
      <c r="Q12279" s="37"/>
      <c r="R12279" s="37"/>
      <c r="S12279" s="32">
        <f t="shared" si="1531"/>
        <v>0</v>
      </c>
      <c r="T12279" s="32">
        <f t="shared" si="1532"/>
        <v>0</v>
      </c>
      <c r="U12279" s="32">
        <f t="shared" si="1533"/>
        <v>0</v>
      </c>
      <c r="V12279" s="32">
        <f t="shared" si="1534"/>
        <v>0</v>
      </c>
      <c r="W12279" s="32">
        <f t="shared" si="1535"/>
        <v>0</v>
      </c>
      <c r="X12279" s="32">
        <f t="shared" si="1536"/>
        <v>0</v>
      </c>
    </row>
    <row r="12280" spans="1:24" ht="14.25" customHeight="1">
      <c r="A12280" s="33" t="b">
        <f t="shared" si="1530"/>
        <v>0</v>
      </c>
      <c r="B12280" s="33">
        <f t="shared" si="1537"/>
        <v>12279</v>
      </c>
      <c r="C12280" s="17"/>
      <c r="N12280" s="37"/>
      <c r="O12280" s="37"/>
      <c r="P12280" s="37"/>
      <c r="Q12280" s="37"/>
      <c r="R12280" s="37"/>
      <c r="S12280" s="32">
        <f t="shared" si="1531"/>
        <v>0</v>
      </c>
      <c r="T12280" s="32">
        <f t="shared" si="1532"/>
        <v>0</v>
      </c>
      <c r="U12280" s="32">
        <f t="shared" si="1533"/>
        <v>0</v>
      </c>
      <c r="V12280" s="32">
        <f t="shared" si="1534"/>
        <v>0</v>
      </c>
      <c r="W12280" s="32">
        <f t="shared" si="1535"/>
        <v>0</v>
      </c>
      <c r="X12280" s="32">
        <f t="shared" si="1536"/>
        <v>0</v>
      </c>
    </row>
    <row r="12281" spans="1:24" ht="14.25" customHeight="1">
      <c r="A12281" s="33" t="b">
        <f t="shared" si="1530"/>
        <v>0</v>
      </c>
      <c r="B12281" s="33">
        <f t="shared" si="1537"/>
        <v>12280</v>
      </c>
      <c r="C12281" s="17"/>
      <c r="N12281" s="37"/>
      <c r="O12281" s="37"/>
      <c r="P12281" s="37"/>
      <c r="Q12281" s="37"/>
      <c r="R12281" s="37"/>
      <c r="S12281" s="32">
        <f t="shared" si="1531"/>
        <v>0</v>
      </c>
      <c r="T12281" s="32">
        <f t="shared" si="1532"/>
        <v>0</v>
      </c>
      <c r="U12281" s="32">
        <f t="shared" si="1533"/>
        <v>0</v>
      </c>
      <c r="V12281" s="32">
        <f t="shared" si="1534"/>
        <v>0</v>
      </c>
      <c r="W12281" s="32">
        <f t="shared" si="1535"/>
        <v>0</v>
      </c>
      <c r="X12281" s="32">
        <f t="shared" si="1536"/>
        <v>0</v>
      </c>
    </row>
    <row r="12282" spans="1:24" ht="14.25" customHeight="1">
      <c r="A12282" s="33" t="b">
        <f t="shared" si="1530"/>
        <v>0</v>
      </c>
      <c r="B12282" s="33">
        <f t="shared" si="1537"/>
        <v>12281</v>
      </c>
      <c r="C12282" s="17"/>
      <c r="N12282" s="37"/>
      <c r="O12282" s="37"/>
      <c r="P12282" s="37"/>
      <c r="Q12282" s="37"/>
      <c r="R12282" s="37"/>
      <c r="S12282" s="32">
        <f t="shared" si="1531"/>
        <v>0</v>
      </c>
      <c r="T12282" s="32">
        <f t="shared" si="1532"/>
        <v>0</v>
      </c>
      <c r="U12282" s="32">
        <f t="shared" si="1533"/>
        <v>0</v>
      </c>
      <c r="V12282" s="32">
        <f t="shared" si="1534"/>
        <v>0</v>
      </c>
      <c r="W12282" s="32">
        <f t="shared" si="1535"/>
        <v>0</v>
      </c>
      <c r="X12282" s="32">
        <f t="shared" si="1536"/>
        <v>0</v>
      </c>
    </row>
    <row r="12283" spans="1:24" ht="14.25" customHeight="1">
      <c r="A12283" s="33" t="b">
        <f t="shared" si="1530"/>
        <v>0</v>
      </c>
      <c r="B12283" s="33">
        <f t="shared" si="1537"/>
        <v>12282</v>
      </c>
      <c r="C12283" s="17"/>
      <c r="N12283" s="37"/>
      <c r="O12283" s="37"/>
      <c r="P12283" s="37"/>
      <c r="Q12283" s="37"/>
      <c r="R12283" s="37"/>
      <c r="S12283" s="32">
        <f t="shared" si="1531"/>
        <v>0</v>
      </c>
      <c r="T12283" s="32">
        <f t="shared" si="1532"/>
        <v>0</v>
      </c>
      <c r="U12283" s="32">
        <f t="shared" si="1533"/>
        <v>0</v>
      </c>
      <c r="V12283" s="32">
        <f t="shared" si="1534"/>
        <v>0</v>
      </c>
      <c r="W12283" s="32">
        <f t="shared" si="1535"/>
        <v>0</v>
      </c>
      <c r="X12283" s="32">
        <f t="shared" si="1536"/>
        <v>0</v>
      </c>
    </row>
    <row r="12284" spans="1:24" ht="14.25" customHeight="1">
      <c r="A12284" s="33" t="b">
        <f t="shared" si="1530"/>
        <v>0</v>
      </c>
      <c r="B12284" s="33">
        <f t="shared" si="1537"/>
        <v>12283</v>
      </c>
      <c r="C12284" s="17"/>
      <c r="N12284" s="37"/>
      <c r="O12284" s="37"/>
      <c r="P12284" s="37"/>
      <c r="Q12284" s="37"/>
      <c r="R12284" s="37"/>
      <c r="S12284" s="32">
        <f t="shared" si="1531"/>
        <v>0</v>
      </c>
      <c r="T12284" s="32">
        <f t="shared" si="1532"/>
        <v>0</v>
      </c>
      <c r="U12284" s="32">
        <f t="shared" si="1533"/>
        <v>0</v>
      </c>
      <c r="V12284" s="32">
        <f t="shared" si="1534"/>
        <v>0</v>
      </c>
      <c r="W12284" s="32">
        <f t="shared" si="1535"/>
        <v>0</v>
      </c>
      <c r="X12284" s="32">
        <f t="shared" si="1536"/>
        <v>0</v>
      </c>
    </row>
    <row r="12285" spans="1:24" ht="14.25" customHeight="1">
      <c r="A12285" s="33" t="b">
        <f t="shared" si="1530"/>
        <v>0</v>
      </c>
      <c r="B12285" s="33">
        <f t="shared" si="1537"/>
        <v>12284</v>
      </c>
      <c r="C12285" s="17"/>
      <c r="N12285" s="37"/>
      <c r="O12285" s="37"/>
      <c r="P12285" s="37"/>
      <c r="Q12285" s="37"/>
      <c r="R12285" s="37"/>
      <c r="S12285" s="32">
        <f t="shared" si="1531"/>
        <v>0</v>
      </c>
      <c r="T12285" s="32">
        <f t="shared" si="1532"/>
        <v>0</v>
      </c>
      <c r="U12285" s="32">
        <f t="shared" si="1533"/>
        <v>0</v>
      </c>
      <c r="V12285" s="32">
        <f t="shared" si="1534"/>
        <v>0</v>
      </c>
      <c r="W12285" s="32">
        <f t="shared" si="1535"/>
        <v>0</v>
      </c>
      <c r="X12285" s="32">
        <f t="shared" si="1536"/>
        <v>0</v>
      </c>
    </row>
    <row r="12286" spans="1:24" ht="14.25" customHeight="1">
      <c r="A12286" s="33" t="b">
        <f t="shared" si="1530"/>
        <v>0</v>
      </c>
      <c r="B12286" s="33">
        <f t="shared" si="1537"/>
        <v>12285</v>
      </c>
      <c r="C12286" s="17"/>
      <c r="N12286" s="37"/>
      <c r="O12286" s="37"/>
      <c r="P12286" s="37"/>
      <c r="Q12286" s="37"/>
      <c r="R12286" s="37"/>
      <c r="S12286" s="32">
        <f t="shared" si="1531"/>
        <v>0</v>
      </c>
      <c r="T12286" s="32">
        <f t="shared" si="1532"/>
        <v>0</v>
      </c>
      <c r="U12286" s="32">
        <f t="shared" si="1533"/>
        <v>0</v>
      </c>
      <c r="V12286" s="32">
        <f t="shared" si="1534"/>
        <v>0</v>
      </c>
      <c r="W12286" s="32">
        <f t="shared" si="1535"/>
        <v>0</v>
      </c>
      <c r="X12286" s="32">
        <f t="shared" si="1536"/>
        <v>0</v>
      </c>
    </row>
    <row r="12287" spans="1:24" ht="14.25" customHeight="1">
      <c r="A12287" s="33" t="b">
        <f t="shared" si="1530"/>
        <v>0</v>
      </c>
      <c r="B12287" s="33">
        <f t="shared" si="1537"/>
        <v>12286</v>
      </c>
      <c r="C12287" s="17"/>
      <c r="N12287" s="37"/>
      <c r="O12287" s="37"/>
      <c r="P12287" s="37"/>
      <c r="Q12287" s="37"/>
      <c r="R12287" s="37"/>
      <c r="S12287" s="32">
        <f t="shared" si="1531"/>
        <v>0</v>
      </c>
      <c r="T12287" s="32">
        <f t="shared" si="1532"/>
        <v>0</v>
      </c>
      <c r="U12287" s="32">
        <f t="shared" si="1533"/>
        <v>0</v>
      </c>
      <c r="V12287" s="32">
        <f t="shared" si="1534"/>
        <v>0</v>
      </c>
      <c r="W12287" s="32">
        <f t="shared" si="1535"/>
        <v>0</v>
      </c>
      <c r="X12287" s="32">
        <f t="shared" si="1536"/>
        <v>0</v>
      </c>
    </row>
    <row r="12288" spans="1:24" ht="14.25" customHeight="1">
      <c r="A12288" s="33" t="b">
        <f t="shared" si="1530"/>
        <v>0</v>
      </c>
      <c r="B12288" s="33">
        <f t="shared" si="1537"/>
        <v>12287</v>
      </c>
      <c r="C12288" s="17"/>
      <c r="N12288" s="37"/>
      <c r="O12288" s="37"/>
      <c r="P12288" s="37"/>
      <c r="Q12288" s="37"/>
      <c r="R12288" s="37"/>
      <c r="S12288" s="32">
        <f t="shared" si="1531"/>
        <v>0</v>
      </c>
      <c r="T12288" s="32">
        <f t="shared" si="1532"/>
        <v>0</v>
      </c>
      <c r="U12288" s="32">
        <f t="shared" si="1533"/>
        <v>0</v>
      </c>
      <c r="V12288" s="32">
        <f t="shared" si="1534"/>
        <v>0</v>
      </c>
      <c r="W12288" s="32">
        <f t="shared" si="1535"/>
        <v>0</v>
      </c>
      <c r="X12288" s="32">
        <f t="shared" si="1536"/>
        <v>0</v>
      </c>
    </row>
    <row r="12289" spans="1:24" ht="14.25" customHeight="1">
      <c r="A12289" s="33" t="b">
        <f t="shared" si="1530"/>
        <v>0</v>
      </c>
      <c r="B12289" s="33">
        <f t="shared" si="1537"/>
        <v>12288</v>
      </c>
      <c r="C12289" s="17"/>
      <c r="N12289" s="37"/>
      <c r="O12289" s="37"/>
      <c r="P12289" s="37"/>
      <c r="Q12289" s="37"/>
      <c r="R12289" s="37"/>
      <c r="S12289" s="32">
        <f t="shared" si="1531"/>
        <v>0</v>
      </c>
      <c r="T12289" s="32">
        <f t="shared" si="1532"/>
        <v>0</v>
      </c>
      <c r="U12289" s="32">
        <f t="shared" si="1533"/>
        <v>0</v>
      </c>
      <c r="V12289" s="32">
        <f t="shared" si="1534"/>
        <v>0</v>
      </c>
      <c r="W12289" s="32">
        <f t="shared" si="1535"/>
        <v>0</v>
      </c>
      <c r="X12289" s="32">
        <f t="shared" si="1536"/>
        <v>0</v>
      </c>
    </row>
    <row r="12290" spans="1:24" ht="14.25" customHeight="1">
      <c r="A12290" s="33" t="b">
        <f t="shared" ref="A12290:A12353" si="1538">IF(OR(COUNTIF(D12290:M12290, "NOT EXECUTED"), COUNTIF(D12290:M12290, "NOT COMPILED"), COUNTIF(D12290:M12290, "NOT EFFECTIVE")),TRUE,FALSE)</f>
        <v>0</v>
      </c>
      <c r="B12290" s="33">
        <f t="shared" si="1537"/>
        <v>12289</v>
      </c>
      <c r="C12290" s="17"/>
      <c r="N12290" s="37"/>
      <c r="O12290" s="37"/>
      <c r="P12290" s="37"/>
      <c r="Q12290" s="37"/>
      <c r="R12290" s="37"/>
      <c r="S12290" s="32">
        <f t="shared" ref="S12290:S12353" si="1539">IF(COUNTIF(H12290:M12290,"NOT EFFECTIVE"),1,0)</f>
        <v>0</v>
      </c>
      <c r="T12290" s="32">
        <f t="shared" ref="T12290:T12353" si="1540">IF(AND(D12290="NOT EXECUTED",COUNTA($N12290)&lt;&gt;0),1,0)</f>
        <v>0</v>
      </c>
      <c r="U12290" s="32">
        <f t="shared" ref="U12290:U12353" si="1541">IF(AND(E12290="NOT EXECUTED",COUNTA($N12290)&lt;&gt;0),1,0)</f>
        <v>0</v>
      </c>
      <c r="V12290" s="32">
        <f t="shared" ref="V12290:V12353" si="1542">IF(AND(F12290="NOT EXECUTED",COUNTA($N12290)&lt;&gt;0),1,0)</f>
        <v>0</v>
      </c>
      <c r="W12290" s="32">
        <f t="shared" ref="W12290:W12353" si="1543">IF(AND(G12290="NOT EXECUTED",COUNTA($N12290)&lt;&gt;0),1,0)</f>
        <v>0</v>
      </c>
      <c r="X12290" s="32">
        <f t="shared" ref="X12290:X12353" si="1544">IF(AND(S12290=1,COUNTA($N12290)&lt;&gt;0),1,0)</f>
        <v>0</v>
      </c>
    </row>
    <row r="12291" spans="1:24" ht="14.25" customHeight="1">
      <c r="A12291" s="33" t="b">
        <f t="shared" si="1538"/>
        <v>0</v>
      </c>
      <c r="B12291" s="33">
        <f t="shared" ref="B12291:B12354" si="1545">+B12290+1</f>
        <v>12290</v>
      </c>
      <c r="C12291" s="17"/>
      <c r="N12291" s="37"/>
      <c r="O12291" s="37"/>
      <c r="P12291" s="37"/>
      <c r="Q12291" s="37"/>
      <c r="R12291" s="37"/>
      <c r="S12291" s="32">
        <f t="shared" si="1539"/>
        <v>0</v>
      </c>
      <c r="T12291" s="32">
        <f t="shared" si="1540"/>
        <v>0</v>
      </c>
      <c r="U12291" s="32">
        <f t="shared" si="1541"/>
        <v>0</v>
      </c>
      <c r="V12291" s="32">
        <f t="shared" si="1542"/>
        <v>0</v>
      </c>
      <c r="W12291" s="32">
        <f t="shared" si="1543"/>
        <v>0</v>
      </c>
      <c r="X12291" s="32">
        <f t="shared" si="1544"/>
        <v>0</v>
      </c>
    </row>
    <row r="12292" spans="1:24" ht="14.25" customHeight="1">
      <c r="A12292" s="33" t="b">
        <f t="shared" si="1538"/>
        <v>0</v>
      </c>
      <c r="B12292" s="33">
        <f t="shared" si="1545"/>
        <v>12291</v>
      </c>
      <c r="C12292" s="17"/>
      <c r="N12292" s="37"/>
      <c r="O12292" s="37"/>
      <c r="P12292" s="37"/>
      <c r="Q12292" s="37"/>
      <c r="R12292" s="37"/>
      <c r="S12292" s="32">
        <f t="shared" si="1539"/>
        <v>0</v>
      </c>
      <c r="T12292" s="32">
        <f t="shared" si="1540"/>
        <v>0</v>
      </c>
      <c r="U12292" s="32">
        <f t="shared" si="1541"/>
        <v>0</v>
      </c>
      <c r="V12292" s="32">
        <f t="shared" si="1542"/>
        <v>0</v>
      </c>
      <c r="W12292" s="32">
        <f t="shared" si="1543"/>
        <v>0</v>
      </c>
      <c r="X12292" s="32">
        <f t="shared" si="1544"/>
        <v>0</v>
      </c>
    </row>
    <row r="12293" spans="1:24" ht="14.25" customHeight="1">
      <c r="A12293" s="33" t="b">
        <f t="shared" si="1538"/>
        <v>0</v>
      </c>
      <c r="B12293" s="33">
        <f t="shared" si="1545"/>
        <v>12292</v>
      </c>
      <c r="C12293" s="17"/>
      <c r="N12293" s="37"/>
      <c r="O12293" s="37"/>
      <c r="P12293" s="37"/>
      <c r="Q12293" s="37"/>
      <c r="R12293" s="37"/>
      <c r="S12293" s="32">
        <f t="shared" si="1539"/>
        <v>0</v>
      </c>
      <c r="T12293" s="32">
        <f t="shared" si="1540"/>
        <v>0</v>
      </c>
      <c r="U12293" s="32">
        <f t="shared" si="1541"/>
        <v>0</v>
      </c>
      <c r="V12293" s="32">
        <f t="shared" si="1542"/>
        <v>0</v>
      </c>
      <c r="W12293" s="32">
        <f t="shared" si="1543"/>
        <v>0</v>
      </c>
      <c r="X12293" s="32">
        <f t="shared" si="1544"/>
        <v>0</v>
      </c>
    </row>
    <row r="12294" spans="1:24" ht="14.25" customHeight="1">
      <c r="A12294" s="33" t="b">
        <f t="shared" si="1538"/>
        <v>0</v>
      </c>
      <c r="B12294" s="33">
        <f t="shared" si="1545"/>
        <v>12293</v>
      </c>
      <c r="C12294" s="17"/>
      <c r="N12294" s="37"/>
      <c r="O12294" s="37"/>
      <c r="P12294" s="37"/>
      <c r="Q12294" s="37"/>
      <c r="R12294" s="37"/>
      <c r="S12294" s="32">
        <f t="shared" si="1539"/>
        <v>0</v>
      </c>
      <c r="T12294" s="32">
        <f t="shared" si="1540"/>
        <v>0</v>
      </c>
      <c r="U12294" s="32">
        <f t="shared" si="1541"/>
        <v>0</v>
      </c>
      <c r="V12294" s="32">
        <f t="shared" si="1542"/>
        <v>0</v>
      </c>
      <c r="W12294" s="32">
        <f t="shared" si="1543"/>
        <v>0</v>
      </c>
      <c r="X12294" s="32">
        <f t="shared" si="1544"/>
        <v>0</v>
      </c>
    </row>
    <row r="12295" spans="1:24" ht="14.25" customHeight="1">
      <c r="A12295" s="33" t="b">
        <f t="shared" si="1538"/>
        <v>0</v>
      </c>
      <c r="B12295" s="33">
        <f t="shared" si="1545"/>
        <v>12294</v>
      </c>
      <c r="C12295" s="17"/>
      <c r="N12295" s="37"/>
      <c r="O12295" s="37"/>
      <c r="P12295" s="37"/>
      <c r="Q12295" s="37"/>
      <c r="R12295" s="37"/>
      <c r="S12295" s="32">
        <f t="shared" si="1539"/>
        <v>0</v>
      </c>
      <c r="T12295" s="32">
        <f t="shared" si="1540"/>
        <v>0</v>
      </c>
      <c r="U12295" s="32">
        <f t="shared" si="1541"/>
        <v>0</v>
      </c>
      <c r="V12295" s="32">
        <f t="shared" si="1542"/>
        <v>0</v>
      </c>
      <c r="W12295" s="32">
        <f t="shared" si="1543"/>
        <v>0</v>
      </c>
      <c r="X12295" s="32">
        <f t="shared" si="1544"/>
        <v>0</v>
      </c>
    </row>
    <row r="12296" spans="1:24" ht="14.25" customHeight="1">
      <c r="A12296" s="33" t="b">
        <f t="shared" si="1538"/>
        <v>0</v>
      </c>
      <c r="B12296" s="33">
        <f t="shared" si="1545"/>
        <v>12295</v>
      </c>
      <c r="C12296" s="17"/>
      <c r="N12296" s="37"/>
      <c r="O12296" s="37"/>
      <c r="P12296" s="37"/>
      <c r="Q12296" s="37"/>
      <c r="R12296" s="37"/>
      <c r="S12296" s="32">
        <f t="shared" si="1539"/>
        <v>0</v>
      </c>
      <c r="T12296" s="32">
        <f t="shared" si="1540"/>
        <v>0</v>
      </c>
      <c r="U12296" s="32">
        <f t="shared" si="1541"/>
        <v>0</v>
      </c>
      <c r="V12296" s="32">
        <f t="shared" si="1542"/>
        <v>0</v>
      </c>
      <c r="W12296" s="32">
        <f t="shared" si="1543"/>
        <v>0</v>
      </c>
      <c r="X12296" s="32">
        <f t="shared" si="1544"/>
        <v>0</v>
      </c>
    </row>
    <row r="12297" spans="1:24" ht="14.25" customHeight="1">
      <c r="A12297" s="33" t="b">
        <f t="shared" si="1538"/>
        <v>0</v>
      </c>
      <c r="B12297" s="33">
        <f t="shared" si="1545"/>
        <v>12296</v>
      </c>
      <c r="C12297" s="17"/>
      <c r="N12297" s="37"/>
      <c r="O12297" s="37"/>
      <c r="P12297" s="37"/>
      <c r="Q12297" s="37"/>
      <c r="R12297" s="37"/>
      <c r="S12297" s="32">
        <f t="shared" si="1539"/>
        <v>0</v>
      </c>
      <c r="T12297" s="32">
        <f t="shared" si="1540"/>
        <v>0</v>
      </c>
      <c r="U12297" s="32">
        <f t="shared" si="1541"/>
        <v>0</v>
      </c>
      <c r="V12297" s="32">
        <f t="shared" si="1542"/>
        <v>0</v>
      </c>
      <c r="W12297" s="32">
        <f t="shared" si="1543"/>
        <v>0</v>
      </c>
      <c r="X12297" s="32">
        <f t="shared" si="1544"/>
        <v>0</v>
      </c>
    </row>
    <row r="12298" spans="1:24" ht="14.25" customHeight="1">
      <c r="A12298" s="33" t="b">
        <f t="shared" si="1538"/>
        <v>0</v>
      </c>
      <c r="B12298" s="33">
        <f t="shared" si="1545"/>
        <v>12297</v>
      </c>
      <c r="C12298" s="17"/>
      <c r="N12298" s="37"/>
      <c r="O12298" s="37"/>
      <c r="P12298" s="37"/>
      <c r="Q12298" s="37"/>
      <c r="R12298" s="37"/>
      <c r="S12298" s="32">
        <f t="shared" si="1539"/>
        <v>0</v>
      </c>
      <c r="T12298" s="32">
        <f t="shared" si="1540"/>
        <v>0</v>
      </c>
      <c r="U12298" s="32">
        <f t="shared" si="1541"/>
        <v>0</v>
      </c>
      <c r="V12298" s="32">
        <f t="shared" si="1542"/>
        <v>0</v>
      </c>
      <c r="W12298" s="32">
        <f t="shared" si="1543"/>
        <v>0</v>
      </c>
      <c r="X12298" s="32">
        <f t="shared" si="1544"/>
        <v>0</v>
      </c>
    </row>
    <row r="12299" spans="1:24" ht="14.25" customHeight="1">
      <c r="A12299" s="33" t="b">
        <f t="shared" si="1538"/>
        <v>0</v>
      </c>
      <c r="B12299" s="33">
        <f t="shared" si="1545"/>
        <v>12298</v>
      </c>
      <c r="C12299" s="17"/>
      <c r="N12299" s="37"/>
      <c r="O12299" s="37"/>
      <c r="P12299" s="37"/>
      <c r="Q12299" s="37"/>
      <c r="R12299" s="37"/>
      <c r="S12299" s="32">
        <f t="shared" si="1539"/>
        <v>0</v>
      </c>
      <c r="T12299" s="32">
        <f t="shared" si="1540"/>
        <v>0</v>
      </c>
      <c r="U12299" s="32">
        <f t="shared" si="1541"/>
        <v>0</v>
      </c>
      <c r="V12299" s="32">
        <f t="shared" si="1542"/>
        <v>0</v>
      </c>
      <c r="W12299" s="32">
        <f t="shared" si="1543"/>
        <v>0</v>
      </c>
      <c r="X12299" s="32">
        <f t="shared" si="1544"/>
        <v>0</v>
      </c>
    </row>
    <row r="12300" spans="1:24" ht="14.25" customHeight="1">
      <c r="A12300" s="33" t="b">
        <f t="shared" si="1538"/>
        <v>0</v>
      </c>
      <c r="B12300" s="33">
        <f t="shared" si="1545"/>
        <v>12299</v>
      </c>
      <c r="C12300" s="17"/>
      <c r="N12300" s="37"/>
      <c r="O12300" s="37"/>
      <c r="P12300" s="37"/>
      <c r="Q12300" s="37"/>
      <c r="R12300" s="37"/>
      <c r="S12300" s="32">
        <f t="shared" si="1539"/>
        <v>0</v>
      </c>
      <c r="T12300" s="32">
        <f t="shared" si="1540"/>
        <v>0</v>
      </c>
      <c r="U12300" s="32">
        <f t="shared" si="1541"/>
        <v>0</v>
      </c>
      <c r="V12300" s="32">
        <f t="shared" si="1542"/>
        <v>0</v>
      </c>
      <c r="W12300" s="32">
        <f t="shared" si="1543"/>
        <v>0</v>
      </c>
      <c r="X12300" s="32">
        <f t="shared" si="1544"/>
        <v>0</v>
      </c>
    </row>
    <row r="12301" spans="1:24" ht="14.25" customHeight="1">
      <c r="A12301" s="33" t="b">
        <f t="shared" si="1538"/>
        <v>0</v>
      </c>
      <c r="B12301" s="33">
        <f t="shared" si="1545"/>
        <v>12300</v>
      </c>
      <c r="C12301" s="17"/>
      <c r="N12301" s="37"/>
      <c r="O12301" s="37"/>
      <c r="P12301" s="37"/>
      <c r="Q12301" s="37"/>
      <c r="R12301" s="37"/>
      <c r="S12301" s="32">
        <f t="shared" si="1539"/>
        <v>0</v>
      </c>
      <c r="T12301" s="32">
        <f t="shared" si="1540"/>
        <v>0</v>
      </c>
      <c r="U12301" s="32">
        <f t="shared" si="1541"/>
        <v>0</v>
      </c>
      <c r="V12301" s="32">
        <f t="shared" si="1542"/>
        <v>0</v>
      </c>
      <c r="W12301" s="32">
        <f t="shared" si="1543"/>
        <v>0</v>
      </c>
      <c r="X12301" s="32">
        <f t="shared" si="1544"/>
        <v>0</v>
      </c>
    </row>
    <row r="12302" spans="1:24" ht="14.25" customHeight="1">
      <c r="A12302" s="33" t="b">
        <f t="shared" si="1538"/>
        <v>0</v>
      </c>
      <c r="B12302" s="33">
        <f t="shared" si="1545"/>
        <v>12301</v>
      </c>
      <c r="C12302" s="17"/>
      <c r="N12302" s="37"/>
      <c r="O12302" s="37"/>
      <c r="P12302" s="37"/>
      <c r="Q12302" s="37"/>
      <c r="R12302" s="37"/>
      <c r="S12302" s="32">
        <f t="shared" si="1539"/>
        <v>0</v>
      </c>
      <c r="T12302" s="32">
        <f t="shared" si="1540"/>
        <v>0</v>
      </c>
      <c r="U12302" s="32">
        <f t="shared" si="1541"/>
        <v>0</v>
      </c>
      <c r="V12302" s="32">
        <f t="shared" si="1542"/>
        <v>0</v>
      </c>
      <c r="W12302" s="32">
        <f t="shared" si="1543"/>
        <v>0</v>
      </c>
      <c r="X12302" s="32">
        <f t="shared" si="1544"/>
        <v>0</v>
      </c>
    </row>
    <row r="12303" spans="1:24" ht="14.25" customHeight="1">
      <c r="A12303" s="33" t="b">
        <f t="shared" si="1538"/>
        <v>0</v>
      </c>
      <c r="B12303" s="33">
        <f t="shared" si="1545"/>
        <v>12302</v>
      </c>
      <c r="C12303" s="17"/>
      <c r="N12303" s="37"/>
      <c r="O12303" s="37"/>
      <c r="P12303" s="37"/>
      <c r="Q12303" s="37"/>
      <c r="R12303" s="37"/>
      <c r="S12303" s="32">
        <f t="shared" si="1539"/>
        <v>0</v>
      </c>
      <c r="T12303" s="32">
        <f t="shared" si="1540"/>
        <v>0</v>
      </c>
      <c r="U12303" s="32">
        <f t="shared" si="1541"/>
        <v>0</v>
      </c>
      <c r="V12303" s="32">
        <f t="shared" si="1542"/>
        <v>0</v>
      </c>
      <c r="W12303" s="32">
        <f t="shared" si="1543"/>
        <v>0</v>
      </c>
      <c r="X12303" s="32">
        <f t="shared" si="1544"/>
        <v>0</v>
      </c>
    </row>
    <row r="12304" spans="1:24" ht="14.25" customHeight="1">
      <c r="A12304" s="33" t="b">
        <f t="shared" si="1538"/>
        <v>0</v>
      </c>
      <c r="B12304" s="33">
        <f t="shared" si="1545"/>
        <v>12303</v>
      </c>
      <c r="C12304" s="17"/>
      <c r="N12304" s="37"/>
      <c r="O12304" s="37"/>
      <c r="P12304" s="37"/>
      <c r="Q12304" s="37"/>
      <c r="R12304" s="37"/>
      <c r="S12304" s="32">
        <f t="shared" si="1539"/>
        <v>0</v>
      </c>
      <c r="T12304" s="32">
        <f t="shared" si="1540"/>
        <v>0</v>
      </c>
      <c r="U12304" s="32">
        <f t="shared" si="1541"/>
        <v>0</v>
      </c>
      <c r="V12304" s="32">
        <f t="shared" si="1542"/>
        <v>0</v>
      </c>
      <c r="W12304" s="32">
        <f t="shared" si="1543"/>
        <v>0</v>
      </c>
      <c r="X12304" s="32">
        <f t="shared" si="1544"/>
        <v>0</v>
      </c>
    </row>
    <row r="12305" spans="1:24" ht="14.25" customHeight="1">
      <c r="A12305" s="33" t="b">
        <f t="shared" si="1538"/>
        <v>0</v>
      </c>
      <c r="B12305" s="33">
        <f t="shared" si="1545"/>
        <v>12304</v>
      </c>
      <c r="C12305" s="17"/>
      <c r="N12305" s="37"/>
      <c r="O12305" s="37"/>
      <c r="P12305" s="37"/>
      <c r="Q12305" s="37"/>
      <c r="R12305" s="37"/>
      <c r="S12305" s="32">
        <f t="shared" si="1539"/>
        <v>0</v>
      </c>
      <c r="T12305" s="32">
        <f t="shared" si="1540"/>
        <v>0</v>
      </c>
      <c r="U12305" s="32">
        <f t="shared" si="1541"/>
        <v>0</v>
      </c>
      <c r="V12305" s="32">
        <f t="shared" si="1542"/>
        <v>0</v>
      </c>
      <c r="W12305" s="32">
        <f t="shared" si="1543"/>
        <v>0</v>
      </c>
      <c r="X12305" s="32">
        <f t="shared" si="1544"/>
        <v>0</v>
      </c>
    </row>
    <row r="12306" spans="1:24" ht="14.25" customHeight="1">
      <c r="A12306" s="33" t="b">
        <f t="shared" si="1538"/>
        <v>0</v>
      </c>
      <c r="B12306" s="33">
        <f t="shared" si="1545"/>
        <v>12305</v>
      </c>
      <c r="C12306" s="17"/>
      <c r="N12306" s="37"/>
      <c r="O12306" s="37"/>
      <c r="P12306" s="37"/>
      <c r="Q12306" s="37"/>
      <c r="R12306" s="37"/>
      <c r="S12306" s="32">
        <f t="shared" si="1539"/>
        <v>0</v>
      </c>
      <c r="T12306" s="32">
        <f t="shared" si="1540"/>
        <v>0</v>
      </c>
      <c r="U12306" s="32">
        <f t="shared" si="1541"/>
        <v>0</v>
      </c>
      <c r="V12306" s="32">
        <f t="shared" si="1542"/>
        <v>0</v>
      </c>
      <c r="W12306" s="32">
        <f t="shared" si="1543"/>
        <v>0</v>
      </c>
      <c r="X12306" s="32">
        <f t="shared" si="1544"/>
        <v>0</v>
      </c>
    </row>
    <row r="12307" spans="1:24" ht="14.25" customHeight="1">
      <c r="A12307" s="33" t="b">
        <f t="shared" si="1538"/>
        <v>0</v>
      </c>
      <c r="B12307" s="33">
        <f t="shared" si="1545"/>
        <v>12306</v>
      </c>
      <c r="C12307" s="17"/>
      <c r="N12307" s="37"/>
      <c r="O12307" s="37"/>
      <c r="P12307" s="37"/>
      <c r="Q12307" s="37"/>
      <c r="R12307" s="37"/>
      <c r="S12307" s="32">
        <f t="shared" si="1539"/>
        <v>0</v>
      </c>
      <c r="T12307" s="32">
        <f t="shared" si="1540"/>
        <v>0</v>
      </c>
      <c r="U12307" s="32">
        <f t="shared" si="1541"/>
        <v>0</v>
      </c>
      <c r="V12307" s="32">
        <f t="shared" si="1542"/>
        <v>0</v>
      </c>
      <c r="W12307" s="32">
        <f t="shared" si="1543"/>
        <v>0</v>
      </c>
      <c r="X12307" s="32">
        <f t="shared" si="1544"/>
        <v>0</v>
      </c>
    </row>
    <row r="12308" spans="1:24" ht="14.25" customHeight="1">
      <c r="A12308" s="33" t="b">
        <f t="shared" si="1538"/>
        <v>0</v>
      </c>
      <c r="B12308" s="33">
        <f t="shared" si="1545"/>
        <v>12307</v>
      </c>
      <c r="C12308" s="17"/>
      <c r="N12308" s="37"/>
      <c r="O12308" s="37"/>
      <c r="P12308" s="37"/>
      <c r="Q12308" s="37"/>
      <c r="R12308" s="37"/>
      <c r="S12308" s="32">
        <f t="shared" si="1539"/>
        <v>0</v>
      </c>
      <c r="T12308" s="32">
        <f t="shared" si="1540"/>
        <v>0</v>
      </c>
      <c r="U12308" s="32">
        <f t="shared" si="1541"/>
        <v>0</v>
      </c>
      <c r="V12308" s="32">
        <f t="shared" si="1542"/>
        <v>0</v>
      </c>
      <c r="W12308" s="32">
        <f t="shared" si="1543"/>
        <v>0</v>
      </c>
      <c r="X12308" s="32">
        <f t="shared" si="1544"/>
        <v>0</v>
      </c>
    </row>
    <row r="12309" spans="1:24" ht="14.25" customHeight="1">
      <c r="A12309" s="33" t="b">
        <f t="shared" si="1538"/>
        <v>0</v>
      </c>
      <c r="B12309" s="33">
        <f t="shared" si="1545"/>
        <v>12308</v>
      </c>
      <c r="C12309" s="17"/>
      <c r="N12309" s="37"/>
      <c r="O12309" s="37"/>
      <c r="P12309" s="37"/>
      <c r="Q12309" s="37"/>
      <c r="R12309" s="37"/>
      <c r="S12309" s="32">
        <f t="shared" si="1539"/>
        <v>0</v>
      </c>
      <c r="T12309" s="32">
        <f t="shared" si="1540"/>
        <v>0</v>
      </c>
      <c r="U12309" s="32">
        <f t="shared" si="1541"/>
        <v>0</v>
      </c>
      <c r="V12309" s="32">
        <f t="shared" si="1542"/>
        <v>0</v>
      </c>
      <c r="W12309" s="32">
        <f t="shared" si="1543"/>
        <v>0</v>
      </c>
      <c r="X12309" s="32">
        <f t="shared" si="1544"/>
        <v>0</v>
      </c>
    </row>
    <row r="12310" spans="1:24" ht="14.25" customHeight="1">
      <c r="A12310" s="33" t="b">
        <f t="shared" si="1538"/>
        <v>0</v>
      </c>
      <c r="B12310" s="33">
        <f t="shared" si="1545"/>
        <v>12309</v>
      </c>
      <c r="C12310" s="17"/>
      <c r="N12310" s="37"/>
      <c r="O12310" s="37"/>
      <c r="P12310" s="37"/>
      <c r="Q12310" s="37"/>
      <c r="R12310" s="37"/>
      <c r="S12310" s="32">
        <f t="shared" si="1539"/>
        <v>0</v>
      </c>
      <c r="T12310" s="32">
        <f t="shared" si="1540"/>
        <v>0</v>
      </c>
      <c r="U12310" s="32">
        <f t="shared" si="1541"/>
        <v>0</v>
      </c>
      <c r="V12310" s="32">
        <f t="shared" si="1542"/>
        <v>0</v>
      </c>
      <c r="W12310" s="32">
        <f t="shared" si="1543"/>
        <v>0</v>
      </c>
      <c r="X12310" s="32">
        <f t="shared" si="1544"/>
        <v>0</v>
      </c>
    </row>
    <row r="12311" spans="1:24" ht="14.25" customHeight="1">
      <c r="A12311" s="33" t="b">
        <f t="shared" si="1538"/>
        <v>0</v>
      </c>
      <c r="B12311" s="33">
        <f t="shared" si="1545"/>
        <v>12310</v>
      </c>
      <c r="C12311" s="17"/>
      <c r="N12311" s="37"/>
      <c r="O12311" s="37"/>
      <c r="P12311" s="37"/>
      <c r="Q12311" s="37"/>
      <c r="R12311" s="37"/>
      <c r="S12311" s="32">
        <f t="shared" si="1539"/>
        <v>0</v>
      </c>
      <c r="T12311" s="32">
        <f t="shared" si="1540"/>
        <v>0</v>
      </c>
      <c r="U12311" s="32">
        <f t="shared" si="1541"/>
        <v>0</v>
      </c>
      <c r="V12311" s="32">
        <f t="shared" si="1542"/>
        <v>0</v>
      </c>
      <c r="W12311" s="32">
        <f t="shared" si="1543"/>
        <v>0</v>
      </c>
      <c r="X12311" s="32">
        <f t="shared" si="1544"/>
        <v>0</v>
      </c>
    </row>
    <row r="12312" spans="1:24" ht="14.25" customHeight="1">
      <c r="A12312" s="33" t="b">
        <f t="shared" si="1538"/>
        <v>0</v>
      </c>
      <c r="B12312" s="33">
        <f t="shared" si="1545"/>
        <v>12311</v>
      </c>
      <c r="C12312" s="17"/>
      <c r="N12312" s="37"/>
      <c r="O12312" s="37"/>
      <c r="P12312" s="37"/>
      <c r="Q12312" s="37"/>
      <c r="R12312" s="37"/>
      <c r="S12312" s="32">
        <f t="shared" si="1539"/>
        <v>0</v>
      </c>
      <c r="T12312" s="32">
        <f t="shared" si="1540"/>
        <v>0</v>
      </c>
      <c r="U12312" s="32">
        <f t="shared" si="1541"/>
        <v>0</v>
      </c>
      <c r="V12312" s="32">
        <f t="shared" si="1542"/>
        <v>0</v>
      </c>
      <c r="W12312" s="32">
        <f t="shared" si="1543"/>
        <v>0</v>
      </c>
      <c r="X12312" s="32">
        <f t="shared" si="1544"/>
        <v>0</v>
      </c>
    </row>
    <row r="12313" spans="1:24" ht="14.25" customHeight="1">
      <c r="A12313" s="33" t="b">
        <f t="shared" si="1538"/>
        <v>0</v>
      </c>
      <c r="B12313" s="33">
        <f t="shared" si="1545"/>
        <v>12312</v>
      </c>
      <c r="C12313" s="17"/>
      <c r="N12313" s="37"/>
      <c r="O12313" s="37"/>
      <c r="P12313" s="37"/>
      <c r="Q12313" s="37"/>
      <c r="R12313" s="37"/>
      <c r="S12313" s="32">
        <f t="shared" si="1539"/>
        <v>0</v>
      </c>
      <c r="T12313" s="32">
        <f t="shared" si="1540"/>
        <v>0</v>
      </c>
      <c r="U12313" s="32">
        <f t="shared" si="1541"/>
        <v>0</v>
      </c>
      <c r="V12313" s="32">
        <f t="shared" si="1542"/>
        <v>0</v>
      </c>
      <c r="W12313" s="32">
        <f t="shared" si="1543"/>
        <v>0</v>
      </c>
      <c r="X12313" s="32">
        <f t="shared" si="1544"/>
        <v>0</v>
      </c>
    </row>
    <row r="12314" spans="1:24" ht="14.25" customHeight="1">
      <c r="A12314" s="33" t="b">
        <f t="shared" si="1538"/>
        <v>0</v>
      </c>
      <c r="B12314" s="33">
        <f t="shared" si="1545"/>
        <v>12313</v>
      </c>
      <c r="C12314" s="17"/>
      <c r="N12314" s="37"/>
      <c r="O12314" s="37"/>
      <c r="P12314" s="37"/>
      <c r="Q12314" s="37"/>
      <c r="R12314" s="37"/>
      <c r="S12314" s="32">
        <f t="shared" si="1539"/>
        <v>0</v>
      </c>
      <c r="T12314" s="32">
        <f t="shared" si="1540"/>
        <v>0</v>
      </c>
      <c r="U12314" s="32">
        <f t="shared" si="1541"/>
        <v>0</v>
      </c>
      <c r="V12314" s="32">
        <f t="shared" si="1542"/>
        <v>0</v>
      </c>
      <c r="W12314" s="32">
        <f t="shared" si="1543"/>
        <v>0</v>
      </c>
      <c r="X12314" s="32">
        <f t="shared" si="1544"/>
        <v>0</v>
      </c>
    </row>
    <row r="12315" spans="1:24" ht="14.25" customHeight="1">
      <c r="A12315" s="33" t="b">
        <f t="shared" si="1538"/>
        <v>0</v>
      </c>
      <c r="B12315" s="33">
        <f t="shared" si="1545"/>
        <v>12314</v>
      </c>
      <c r="C12315" s="17"/>
      <c r="N12315" s="37"/>
      <c r="O12315" s="37"/>
      <c r="P12315" s="37"/>
      <c r="Q12315" s="37"/>
      <c r="R12315" s="37"/>
      <c r="S12315" s="32">
        <f t="shared" si="1539"/>
        <v>0</v>
      </c>
      <c r="T12315" s="32">
        <f t="shared" si="1540"/>
        <v>0</v>
      </c>
      <c r="U12315" s="32">
        <f t="shared" si="1541"/>
        <v>0</v>
      </c>
      <c r="V12315" s="32">
        <f t="shared" si="1542"/>
        <v>0</v>
      </c>
      <c r="W12315" s="32">
        <f t="shared" si="1543"/>
        <v>0</v>
      </c>
      <c r="X12315" s="32">
        <f t="shared" si="1544"/>
        <v>0</v>
      </c>
    </row>
    <row r="12316" spans="1:24" ht="14.25" customHeight="1">
      <c r="A12316" s="33" t="b">
        <f t="shared" si="1538"/>
        <v>0</v>
      </c>
      <c r="B12316" s="33">
        <f t="shared" si="1545"/>
        <v>12315</v>
      </c>
      <c r="C12316" s="17"/>
      <c r="N12316" s="37"/>
      <c r="O12316" s="37"/>
      <c r="P12316" s="37"/>
      <c r="Q12316" s="37"/>
      <c r="R12316" s="37"/>
      <c r="S12316" s="32">
        <f t="shared" si="1539"/>
        <v>0</v>
      </c>
      <c r="T12316" s="32">
        <f t="shared" si="1540"/>
        <v>0</v>
      </c>
      <c r="U12316" s="32">
        <f t="shared" si="1541"/>
        <v>0</v>
      </c>
      <c r="V12316" s="32">
        <f t="shared" si="1542"/>
        <v>0</v>
      </c>
      <c r="W12316" s="32">
        <f t="shared" si="1543"/>
        <v>0</v>
      </c>
      <c r="X12316" s="32">
        <f t="shared" si="1544"/>
        <v>0</v>
      </c>
    </row>
    <row r="12317" spans="1:24" ht="14.25" customHeight="1">
      <c r="A12317" s="33" t="b">
        <f t="shared" si="1538"/>
        <v>0</v>
      </c>
      <c r="B12317" s="33">
        <f t="shared" si="1545"/>
        <v>12316</v>
      </c>
      <c r="C12317" s="17"/>
      <c r="N12317" s="37"/>
      <c r="O12317" s="37"/>
      <c r="P12317" s="37"/>
      <c r="Q12317" s="37"/>
      <c r="R12317" s="37"/>
      <c r="S12317" s="32">
        <f t="shared" si="1539"/>
        <v>0</v>
      </c>
      <c r="T12317" s="32">
        <f t="shared" si="1540"/>
        <v>0</v>
      </c>
      <c r="U12317" s="32">
        <f t="shared" si="1541"/>
        <v>0</v>
      </c>
      <c r="V12317" s="32">
        <f t="shared" si="1542"/>
        <v>0</v>
      </c>
      <c r="W12317" s="32">
        <f t="shared" si="1543"/>
        <v>0</v>
      </c>
      <c r="X12317" s="32">
        <f t="shared" si="1544"/>
        <v>0</v>
      </c>
    </row>
    <row r="12318" spans="1:24" ht="14.25" customHeight="1">
      <c r="A12318" s="33" t="b">
        <f t="shared" si="1538"/>
        <v>0</v>
      </c>
      <c r="B12318" s="33">
        <f t="shared" si="1545"/>
        <v>12317</v>
      </c>
      <c r="C12318" s="17"/>
      <c r="N12318" s="37"/>
      <c r="O12318" s="37"/>
      <c r="P12318" s="37"/>
      <c r="Q12318" s="37"/>
      <c r="R12318" s="37"/>
      <c r="S12318" s="32">
        <f t="shared" si="1539"/>
        <v>0</v>
      </c>
      <c r="T12318" s="32">
        <f t="shared" si="1540"/>
        <v>0</v>
      </c>
      <c r="U12318" s="32">
        <f t="shared" si="1541"/>
        <v>0</v>
      </c>
      <c r="V12318" s="32">
        <f t="shared" si="1542"/>
        <v>0</v>
      </c>
      <c r="W12318" s="32">
        <f t="shared" si="1543"/>
        <v>0</v>
      </c>
      <c r="X12318" s="32">
        <f t="shared" si="1544"/>
        <v>0</v>
      </c>
    </row>
    <row r="12319" spans="1:24" ht="14.25" customHeight="1">
      <c r="A12319" s="33" t="b">
        <f t="shared" si="1538"/>
        <v>0</v>
      </c>
      <c r="B12319" s="33">
        <f t="shared" si="1545"/>
        <v>12318</v>
      </c>
      <c r="C12319" s="17"/>
      <c r="N12319" s="37"/>
      <c r="O12319" s="37"/>
      <c r="P12319" s="37"/>
      <c r="Q12319" s="37"/>
      <c r="R12319" s="37"/>
      <c r="S12319" s="32">
        <f t="shared" si="1539"/>
        <v>0</v>
      </c>
      <c r="T12319" s="32">
        <f t="shared" si="1540"/>
        <v>0</v>
      </c>
      <c r="U12319" s="32">
        <f t="shared" si="1541"/>
        <v>0</v>
      </c>
      <c r="V12319" s="32">
        <f t="shared" si="1542"/>
        <v>0</v>
      </c>
      <c r="W12319" s="32">
        <f t="shared" si="1543"/>
        <v>0</v>
      </c>
      <c r="X12319" s="32">
        <f t="shared" si="1544"/>
        <v>0</v>
      </c>
    </row>
    <row r="12320" spans="1:24" ht="14.25" customHeight="1">
      <c r="A12320" s="33" t="b">
        <f t="shared" si="1538"/>
        <v>0</v>
      </c>
      <c r="B12320" s="33">
        <f t="shared" si="1545"/>
        <v>12319</v>
      </c>
      <c r="C12320" s="17"/>
      <c r="N12320" s="37"/>
      <c r="O12320" s="37"/>
      <c r="P12320" s="37"/>
      <c r="Q12320" s="37"/>
      <c r="R12320" s="37"/>
      <c r="S12320" s="32">
        <f t="shared" si="1539"/>
        <v>0</v>
      </c>
      <c r="T12320" s="32">
        <f t="shared" si="1540"/>
        <v>0</v>
      </c>
      <c r="U12320" s="32">
        <f t="shared" si="1541"/>
        <v>0</v>
      </c>
      <c r="V12320" s="32">
        <f t="shared" si="1542"/>
        <v>0</v>
      </c>
      <c r="W12320" s="32">
        <f t="shared" si="1543"/>
        <v>0</v>
      </c>
      <c r="X12320" s="32">
        <f t="shared" si="1544"/>
        <v>0</v>
      </c>
    </row>
    <row r="12321" spans="1:24" ht="14.25" customHeight="1">
      <c r="A12321" s="33" t="b">
        <f t="shared" si="1538"/>
        <v>0</v>
      </c>
      <c r="B12321" s="33">
        <f t="shared" si="1545"/>
        <v>12320</v>
      </c>
      <c r="C12321" s="17"/>
      <c r="N12321" s="37"/>
      <c r="O12321" s="37"/>
      <c r="P12321" s="37"/>
      <c r="Q12321" s="37"/>
      <c r="R12321" s="37"/>
      <c r="S12321" s="32">
        <f t="shared" si="1539"/>
        <v>0</v>
      </c>
      <c r="T12321" s="32">
        <f t="shared" si="1540"/>
        <v>0</v>
      </c>
      <c r="U12321" s="32">
        <f t="shared" si="1541"/>
        <v>0</v>
      </c>
      <c r="V12321" s="32">
        <f t="shared" si="1542"/>
        <v>0</v>
      </c>
      <c r="W12321" s="32">
        <f t="shared" si="1543"/>
        <v>0</v>
      </c>
      <c r="X12321" s="32">
        <f t="shared" si="1544"/>
        <v>0</v>
      </c>
    </row>
    <row r="12322" spans="1:24" ht="14.25" customHeight="1">
      <c r="A12322" s="33" t="b">
        <f t="shared" si="1538"/>
        <v>0</v>
      </c>
      <c r="B12322" s="33">
        <f t="shared" si="1545"/>
        <v>12321</v>
      </c>
      <c r="C12322" s="17"/>
      <c r="N12322" s="37"/>
      <c r="O12322" s="37"/>
      <c r="P12322" s="37"/>
      <c r="Q12322" s="37"/>
      <c r="R12322" s="37"/>
      <c r="S12322" s="32">
        <f t="shared" si="1539"/>
        <v>0</v>
      </c>
      <c r="T12322" s="32">
        <f t="shared" si="1540"/>
        <v>0</v>
      </c>
      <c r="U12322" s="32">
        <f t="shared" si="1541"/>
        <v>0</v>
      </c>
      <c r="V12322" s="32">
        <f t="shared" si="1542"/>
        <v>0</v>
      </c>
      <c r="W12322" s="32">
        <f t="shared" si="1543"/>
        <v>0</v>
      </c>
      <c r="X12322" s="32">
        <f t="shared" si="1544"/>
        <v>0</v>
      </c>
    </row>
    <row r="12323" spans="1:24" ht="14.25" customHeight="1">
      <c r="A12323" s="33" t="b">
        <f t="shared" si="1538"/>
        <v>0</v>
      </c>
      <c r="B12323" s="33">
        <f t="shared" si="1545"/>
        <v>12322</v>
      </c>
      <c r="C12323" s="17"/>
      <c r="N12323" s="37"/>
      <c r="O12323" s="37"/>
      <c r="P12323" s="37"/>
      <c r="Q12323" s="37"/>
      <c r="R12323" s="37"/>
      <c r="S12323" s="32">
        <f t="shared" si="1539"/>
        <v>0</v>
      </c>
      <c r="T12323" s="32">
        <f t="shared" si="1540"/>
        <v>0</v>
      </c>
      <c r="U12323" s="32">
        <f t="shared" si="1541"/>
        <v>0</v>
      </c>
      <c r="V12323" s="32">
        <f t="shared" si="1542"/>
        <v>0</v>
      </c>
      <c r="W12323" s="32">
        <f t="shared" si="1543"/>
        <v>0</v>
      </c>
      <c r="X12323" s="32">
        <f t="shared" si="1544"/>
        <v>0</v>
      </c>
    </row>
    <row r="12324" spans="1:24" ht="14.25" customHeight="1">
      <c r="A12324" s="33" t="b">
        <f t="shared" si="1538"/>
        <v>0</v>
      </c>
      <c r="B12324" s="33">
        <f t="shared" si="1545"/>
        <v>12323</v>
      </c>
      <c r="C12324" s="17"/>
      <c r="N12324" s="37"/>
      <c r="O12324" s="37"/>
      <c r="P12324" s="37"/>
      <c r="Q12324" s="37"/>
      <c r="R12324" s="37"/>
      <c r="S12324" s="32">
        <f t="shared" si="1539"/>
        <v>0</v>
      </c>
      <c r="T12324" s="32">
        <f t="shared" si="1540"/>
        <v>0</v>
      </c>
      <c r="U12324" s="32">
        <f t="shared" si="1541"/>
        <v>0</v>
      </c>
      <c r="V12324" s="32">
        <f t="shared" si="1542"/>
        <v>0</v>
      </c>
      <c r="W12324" s="32">
        <f t="shared" si="1543"/>
        <v>0</v>
      </c>
      <c r="X12324" s="32">
        <f t="shared" si="1544"/>
        <v>0</v>
      </c>
    </row>
    <row r="12325" spans="1:24" ht="14.25" customHeight="1">
      <c r="A12325" s="33" t="b">
        <f t="shared" si="1538"/>
        <v>0</v>
      </c>
      <c r="B12325" s="33">
        <f t="shared" si="1545"/>
        <v>12324</v>
      </c>
      <c r="C12325" s="17"/>
      <c r="N12325" s="37"/>
      <c r="O12325" s="37"/>
      <c r="P12325" s="37"/>
      <c r="Q12325" s="37"/>
      <c r="R12325" s="37"/>
      <c r="S12325" s="32">
        <f t="shared" si="1539"/>
        <v>0</v>
      </c>
      <c r="T12325" s="32">
        <f t="shared" si="1540"/>
        <v>0</v>
      </c>
      <c r="U12325" s="32">
        <f t="shared" si="1541"/>
        <v>0</v>
      </c>
      <c r="V12325" s="32">
        <f t="shared" si="1542"/>
        <v>0</v>
      </c>
      <c r="W12325" s="32">
        <f t="shared" si="1543"/>
        <v>0</v>
      </c>
      <c r="X12325" s="32">
        <f t="shared" si="1544"/>
        <v>0</v>
      </c>
    </row>
    <row r="12326" spans="1:24" ht="14.25" customHeight="1">
      <c r="A12326" s="33" t="b">
        <f t="shared" si="1538"/>
        <v>0</v>
      </c>
      <c r="B12326" s="33">
        <f t="shared" si="1545"/>
        <v>12325</v>
      </c>
      <c r="C12326" s="17"/>
      <c r="N12326" s="37"/>
      <c r="O12326" s="37"/>
      <c r="P12326" s="37"/>
      <c r="Q12326" s="37"/>
      <c r="R12326" s="37"/>
      <c r="S12326" s="32">
        <f t="shared" si="1539"/>
        <v>0</v>
      </c>
      <c r="T12326" s="32">
        <f t="shared" si="1540"/>
        <v>0</v>
      </c>
      <c r="U12326" s="32">
        <f t="shared" si="1541"/>
        <v>0</v>
      </c>
      <c r="V12326" s="32">
        <f t="shared" si="1542"/>
        <v>0</v>
      </c>
      <c r="W12326" s="32">
        <f t="shared" si="1543"/>
        <v>0</v>
      </c>
      <c r="X12326" s="32">
        <f t="shared" si="1544"/>
        <v>0</v>
      </c>
    </row>
    <row r="12327" spans="1:24" ht="14.25" customHeight="1">
      <c r="A12327" s="33" t="b">
        <f t="shared" si="1538"/>
        <v>0</v>
      </c>
      <c r="B12327" s="33">
        <f t="shared" si="1545"/>
        <v>12326</v>
      </c>
      <c r="C12327" s="17"/>
      <c r="N12327" s="37"/>
      <c r="O12327" s="37"/>
      <c r="P12327" s="37"/>
      <c r="Q12327" s="37"/>
      <c r="R12327" s="37"/>
      <c r="S12327" s="32">
        <f t="shared" si="1539"/>
        <v>0</v>
      </c>
      <c r="T12327" s="32">
        <f t="shared" si="1540"/>
        <v>0</v>
      </c>
      <c r="U12327" s="32">
        <f t="shared" si="1541"/>
        <v>0</v>
      </c>
      <c r="V12327" s="32">
        <f t="shared" si="1542"/>
        <v>0</v>
      </c>
      <c r="W12327" s="32">
        <f t="shared" si="1543"/>
        <v>0</v>
      </c>
      <c r="X12327" s="32">
        <f t="shared" si="1544"/>
        <v>0</v>
      </c>
    </row>
    <row r="12328" spans="1:24" ht="14.25" customHeight="1">
      <c r="A12328" s="33" t="b">
        <f t="shared" si="1538"/>
        <v>0</v>
      </c>
      <c r="B12328" s="33">
        <f t="shared" si="1545"/>
        <v>12327</v>
      </c>
      <c r="C12328" s="17"/>
      <c r="N12328" s="37"/>
      <c r="O12328" s="37"/>
      <c r="P12328" s="37"/>
      <c r="Q12328" s="37"/>
      <c r="R12328" s="37"/>
      <c r="S12328" s="32">
        <f t="shared" si="1539"/>
        <v>0</v>
      </c>
      <c r="T12328" s="32">
        <f t="shared" si="1540"/>
        <v>0</v>
      </c>
      <c r="U12328" s="32">
        <f t="shared" si="1541"/>
        <v>0</v>
      </c>
      <c r="V12328" s="32">
        <f t="shared" si="1542"/>
        <v>0</v>
      </c>
      <c r="W12328" s="32">
        <f t="shared" si="1543"/>
        <v>0</v>
      </c>
      <c r="X12328" s="32">
        <f t="shared" si="1544"/>
        <v>0</v>
      </c>
    </row>
    <row r="12329" spans="1:24" ht="14.25" customHeight="1">
      <c r="A12329" s="33" t="b">
        <f t="shared" si="1538"/>
        <v>0</v>
      </c>
      <c r="B12329" s="33">
        <f t="shared" si="1545"/>
        <v>12328</v>
      </c>
      <c r="C12329" s="17"/>
      <c r="N12329" s="37"/>
      <c r="O12329" s="37"/>
      <c r="P12329" s="37"/>
      <c r="Q12329" s="37"/>
      <c r="R12329" s="37"/>
      <c r="S12329" s="32">
        <f t="shared" si="1539"/>
        <v>0</v>
      </c>
      <c r="T12329" s="32">
        <f t="shared" si="1540"/>
        <v>0</v>
      </c>
      <c r="U12329" s="32">
        <f t="shared" si="1541"/>
        <v>0</v>
      </c>
      <c r="V12329" s="32">
        <f t="shared" si="1542"/>
        <v>0</v>
      </c>
      <c r="W12329" s="32">
        <f t="shared" si="1543"/>
        <v>0</v>
      </c>
      <c r="X12329" s="32">
        <f t="shared" si="1544"/>
        <v>0</v>
      </c>
    </row>
    <row r="12330" spans="1:24" ht="14.25" customHeight="1">
      <c r="A12330" s="33" t="b">
        <f t="shared" si="1538"/>
        <v>0</v>
      </c>
      <c r="B12330" s="33">
        <f t="shared" si="1545"/>
        <v>12329</v>
      </c>
      <c r="C12330" s="17"/>
      <c r="N12330" s="37"/>
      <c r="O12330" s="37"/>
      <c r="P12330" s="37"/>
      <c r="Q12330" s="37"/>
      <c r="R12330" s="37"/>
      <c r="S12330" s="32">
        <f t="shared" si="1539"/>
        <v>0</v>
      </c>
      <c r="T12330" s="32">
        <f t="shared" si="1540"/>
        <v>0</v>
      </c>
      <c r="U12330" s="32">
        <f t="shared" si="1541"/>
        <v>0</v>
      </c>
      <c r="V12330" s="32">
        <f t="shared" si="1542"/>
        <v>0</v>
      </c>
      <c r="W12330" s="32">
        <f t="shared" si="1543"/>
        <v>0</v>
      </c>
      <c r="X12330" s="32">
        <f t="shared" si="1544"/>
        <v>0</v>
      </c>
    </row>
    <row r="12331" spans="1:24" ht="14.25" customHeight="1">
      <c r="A12331" s="33" t="b">
        <f t="shared" si="1538"/>
        <v>0</v>
      </c>
      <c r="B12331" s="33">
        <f t="shared" si="1545"/>
        <v>12330</v>
      </c>
      <c r="C12331" s="17"/>
      <c r="N12331" s="37"/>
      <c r="O12331" s="37"/>
      <c r="P12331" s="37"/>
      <c r="Q12331" s="37"/>
      <c r="R12331" s="37"/>
      <c r="S12331" s="32">
        <f t="shared" si="1539"/>
        <v>0</v>
      </c>
      <c r="T12331" s="32">
        <f t="shared" si="1540"/>
        <v>0</v>
      </c>
      <c r="U12331" s="32">
        <f t="shared" si="1541"/>
        <v>0</v>
      </c>
      <c r="V12331" s="32">
        <f t="shared" si="1542"/>
        <v>0</v>
      </c>
      <c r="W12331" s="32">
        <f t="shared" si="1543"/>
        <v>0</v>
      </c>
      <c r="X12331" s="32">
        <f t="shared" si="1544"/>
        <v>0</v>
      </c>
    </row>
    <row r="12332" spans="1:24" ht="14.25" customHeight="1">
      <c r="A12332" s="33" t="b">
        <f t="shared" si="1538"/>
        <v>0</v>
      </c>
      <c r="B12332" s="33">
        <f t="shared" si="1545"/>
        <v>12331</v>
      </c>
      <c r="C12332" s="17"/>
      <c r="N12332" s="37"/>
      <c r="O12332" s="37"/>
      <c r="P12332" s="37"/>
      <c r="Q12332" s="37"/>
      <c r="R12332" s="37"/>
      <c r="S12332" s="32">
        <f t="shared" si="1539"/>
        <v>0</v>
      </c>
      <c r="T12332" s="32">
        <f t="shared" si="1540"/>
        <v>0</v>
      </c>
      <c r="U12332" s="32">
        <f t="shared" si="1541"/>
        <v>0</v>
      </c>
      <c r="V12332" s="32">
        <f t="shared" si="1542"/>
        <v>0</v>
      </c>
      <c r="W12332" s="32">
        <f t="shared" si="1543"/>
        <v>0</v>
      </c>
      <c r="X12332" s="32">
        <f t="shared" si="1544"/>
        <v>0</v>
      </c>
    </row>
    <row r="12333" spans="1:24" ht="14.25" customHeight="1">
      <c r="A12333" s="33" t="b">
        <f t="shared" si="1538"/>
        <v>0</v>
      </c>
      <c r="B12333" s="33">
        <f t="shared" si="1545"/>
        <v>12332</v>
      </c>
      <c r="C12333" s="17"/>
      <c r="N12333" s="37"/>
      <c r="O12333" s="37"/>
      <c r="P12333" s="37"/>
      <c r="Q12333" s="37"/>
      <c r="R12333" s="37"/>
      <c r="S12333" s="32">
        <f t="shared" si="1539"/>
        <v>0</v>
      </c>
      <c r="T12333" s="32">
        <f t="shared" si="1540"/>
        <v>0</v>
      </c>
      <c r="U12333" s="32">
        <f t="shared" si="1541"/>
        <v>0</v>
      </c>
      <c r="V12333" s="32">
        <f t="shared" si="1542"/>
        <v>0</v>
      </c>
      <c r="W12333" s="32">
        <f t="shared" si="1543"/>
        <v>0</v>
      </c>
      <c r="X12333" s="32">
        <f t="shared" si="1544"/>
        <v>0</v>
      </c>
    </row>
    <row r="12334" spans="1:24" ht="14.25" customHeight="1">
      <c r="A12334" s="33" t="b">
        <f t="shared" si="1538"/>
        <v>0</v>
      </c>
      <c r="B12334" s="33">
        <f t="shared" si="1545"/>
        <v>12333</v>
      </c>
      <c r="C12334" s="17"/>
      <c r="N12334" s="37"/>
      <c r="O12334" s="37"/>
      <c r="P12334" s="37"/>
      <c r="Q12334" s="37"/>
      <c r="R12334" s="37"/>
      <c r="S12334" s="32">
        <f t="shared" si="1539"/>
        <v>0</v>
      </c>
      <c r="T12334" s="32">
        <f t="shared" si="1540"/>
        <v>0</v>
      </c>
      <c r="U12334" s="32">
        <f t="shared" si="1541"/>
        <v>0</v>
      </c>
      <c r="V12334" s="32">
        <f t="shared" si="1542"/>
        <v>0</v>
      </c>
      <c r="W12334" s="32">
        <f t="shared" si="1543"/>
        <v>0</v>
      </c>
      <c r="X12334" s="32">
        <f t="shared" si="1544"/>
        <v>0</v>
      </c>
    </row>
    <row r="12335" spans="1:24" ht="14.25" customHeight="1">
      <c r="A12335" s="33" t="b">
        <f t="shared" si="1538"/>
        <v>0</v>
      </c>
      <c r="B12335" s="33">
        <f t="shared" si="1545"/>
        <v>12334</v>
      </c>
      <c r="C12335" s="17"/>
      <c r="N12335" s="37"/>
      <c r="O12335" s="37"/>
      <c r="P12335" s="37"/>
      <c r="Q12335" s="37"/>
      <c r="R12335" s="37"/>
      <c r="S12335" s="32">
        <f t="shared" si="1539"/>
        <v>0</v>
      </c>
      <c r="T12335" s="32">
        <f t="shared" si="1540"/>
        <v>0</v>
      </c>
      <c r="U12335" s="32">
        <f t="shared" si="1541"/>
        <v>0</v>
      </c>
      <c r="V12335" s="32">
        <f t="shared" si="1542"/>
        <v>0</v>
      </c>
      <c r="W12335" s="32">
        <f t="shared" si="1543"/>
        <v>0</v>
      </c>
      <c r="X12335" s="32">
        <f t="shared" si="1544"/>
        <v>0</v>
      </c>
    </row>
    <row r="12336" spans="1:24" ht="14.25" customHeight="1">
      <c r="A12336" s="33" t="b">
        <f t="shared" si="1538"/>
        <v>0</v>
      </c>
      <c r="B12336" s="33">
        <f t="shared" si="1545"/>
        <v>12335</v>
      </c>
      <c r="C12336" s="17"/>
      <c r="N12336" s="37"/>
      <c r="O12336" s="37"/>
      <c r="P12336" s="37"/>
      <c r="Q12336" s="37"/>
      <c r="R12336" s="37"/>
      <c r="S12336" s="32">
        <f t="shared" si="1539"/>
        <v>0</v>
      </c>
      <c r="T12336" s="32">
        <f t="shared" si="1540"/>
        <v>0</v>
      </c>
      <c r="U12336" s="32">
        <f t="shared" si="1541"/>
        <v>0</v>
      </c>
      <c r="V12336" s="32">
        <f t="shared" si="1542"/>
        <v>0</v>
      </c>
      <c r="W12336" s="32">
        <f t="shared" si="1543"/>
        <v>0</v>
      </c>
      <c r="X12336" s="32">
        <f t="shared" si="1544"/>
        <v>0</v>
      </c>
    </row>
    <row r="12337" spans="1:24" ht="14.25" customHeight="1">
      <c r="A12337" s="33" t="b">
        <f t="shared" si="1538"/>
        <v>0</v>
      </c>
      <c r="B12337" s="33">
        <f t="shared" si="1545"/>
        <v>12336</v>
      </c>
      <c r="C12337" s="17"/>
      <c r="N12337" s="37"/>
      <c r="O12337" s="37"/>
      <c r="P12337" s="37"/>
      <c r="Q12337" s="37"/>
      <c r="R12337" s="37"/>
      <c r="S12337" s="32">
        <f t="shared" si="1539"/>
        <v>0</v>
      </c>
      <c r="T12337" s="32">
        <f t="shared" si="1540"/>
        <v>0</v>
      </c>
      <c r="U12337" s="32">
        <f t="shared" si="1541"/>
        <v>0</v>
      </c>
      <c r="V12337" s="32">
        <f t="shared" si="1542"/>
        <v>0</v>
      </c>
      <c r="W12337" s="32">
        <f t="shared" si="1543"/>
        <v>0</v>
      </c>
      <c r="X12337" s="32">
        <f t="shared" si="1544"/>
        <v>0</v>
      </c>
    </row>
    <row r="12338" spans="1:24" ht="14.25" customHeight="1">
      <c r="A12338" s="33" t="b">
        <f t="shared" si="1538"/>
        <v>0</v>
      </c>
      <c r="B12338" s="33">
        <f t="shared" si="1545"/>
        <v>12337</v>
      </c>
      <c r="C12338" s="17"/>
      <c r="N12338" s="37"/>
      <c r="O12338" s="37"/>
      <c r="P12338" s="37"/>
      <c r="Q12338" s="37"/>
      <c r="R12338" s="37"/>
      <c r="S12338" s="32">
        <f t="shared" si="1539"/>
        <v>0</v>
      </c>
      <c r="T12338" s="32">
        <f t="shared" si="1540"/>
        <v>0</v>
      </c>
      <c r="U12338" s="32">
        <f t="shared" si="1541"/>
        <v>0</v>
      </c>
      <c r="V12338" s="32">
        <f t="shared" si="1542"/>
        <v>0</v>
      </c>
      <c r="W12338" s="32">
        <f t="shared" si="1543"/>
        <v>0</v>
      </c>
      <c r="X12338" s="32">
        <f t="shared" si="1544"/>
        <v>0</v>
      </c>
    </row>
    <row r="12339" spans="1:24" ht="14.25" customHeight="1">
      <c r="A12339" s="33" t="b">
        <f t="shared" si="1538"/>
        <v>0</v>
      </c>
      <c r="B12339" s="33">
        <f t="shared" si="1545"/>
        <v>12338</v>
      </c>
      <c r="C12339" s="17"/>
      <c r="N12339" s="37"/>
      <c r="O12339" s="37"/>
      <c r="P12339" s="37"/>
      <c r="Q12339" s="37"/>
      <c r="R12339" s="37"/>
      <c r="S12339" s="32">
        <f t="shared" si="1539"/>
        <v>0</v>
      </c>
      <c r="T12339" s="32">
        <f t="shared" si="1540"/>
        <v>0</v>
      </c>
      <c r="U12339" s="32">
        <f t="shared" si="1541"/>
        <v>0</v>
      </c>
      <c r="V12339" s="32">
        <f t="shared" si="1542"/>
        <v>0</v>
      </c>
      <c r="W12339" s="32">
        <f t="shared" si="1543"/>
        <v>0</v>
      </c>
      <c r="X12339" s="32">
        <f t="shared" si="1544"/>
        <v>0</v>
      </c>
    </row>
    <row r="12340" spans="1:24" ht="14.25" customHeight="1">
      <c r="A12340" s="33" t="b">
        <f t="shared" si="1538"/>
        <v>0</v>
      </c>
      <c r="B12340" s="33">
        <f t="shared" si="1545"/>
        <v>12339</v>
      </c>
      <c r="C12340" s="17"/>
      <c r="N12340" s="37"/>
      <c r="O12340" s="37"/>
      <c r="P12340" s="37"/>
      <c r="Q12340" s="37"/>
      <c r="R12340" s="37"/>
      <c r="S12340" s="32">
        <f t="shared" si="1539"/>
        <v>0</v>
      </c>
      <c r="T12340" s="32">
        <f t="shared" si="1540"/>
        <v>0</v>
      </c>
      <c r="U12340" s="32">
        <f t="shared" si="1541"/>
        <v>0</v>
      </c>
      <c r="V12340" s="32">
        <f t="shared" si="1542"/>
        <v>0</v>
      </c>
      <c r="W12340" s="32">
        <f t="shared" si="1543"/>
        <v>0</v>
      </c>
      <c r="X12340" s="32">
        <f t="shared" si="1544"/>
        <v>0</v>
      </c>
    </row>
    <row r="12341" spans="1:24" ht="14.25" customHeight="1">
      <c r="A12341" s="33" t="b">
        <f t="shared" si="1538"/>
        <v>0</v>
      </c>
      <c r="B12341" s="33">
        <f t="shared" si="1545"/>
        <v>12340</v>
      </c>
      <c r="C12341" s="17"/>
      <c r="N12341" s="37"/>
      <c r="O12341" s="37"/>
      <c r="P12341" s="37"/>
      <c r="Q12341" s="37"/>
      <c r="R12341" s="37"/>
      <c r="S12341" s="32">
        <f t="shared" si="1539"/>
        <v>0</v>
      </c>
      <c r="T12341" s="32">
        <f t="shared" si="1540"/>
        <v>0</v>
      </c>
      <c r="U12341" s="32">
        <f t="shared" si="1541"/>
        <v>0</v>
      </c>
      <c r="V12341" s="32">
        <f t="shared" si="1542"/>
        <v>0</v>
      </c>
      <c r="W12341" s="32">
        <f t="shared" si="1543"/>
        <v>0</v>
      </c>
      <c r="X12341" s="32">
        <f t="shared" si="1544"/>
        <v>0</v>
      </c>
    </row>
    <row r="12342" spans="1:24" ht="14.25" customHeight="1">
      <c r="A12342" s="33" t="b">
        <f t="shared" si="1538"/>
        <v>0</v>
      </c>
      <c r="B12342" s="33">
        <f t="shared" si="1545"/>
        <v>12341</v>
      </c>
      <c r="C12342" s="17"/>
      <c r="N12342" s="37"/>
      <c r="O12342" s="37"/>
      <c r="P12342" s="37"/>
      <c r="Q12342" s="37"/>
      <c r="R12342" s="37"/>
      <c r="S12342" s="32">
        <f t="shared" si="1539"/>
        <v>0</v>
      </c>
      <c r="T12342" s="32">
        <f t="shared" si="1540"/>
        <v>0</v>
      </c>
      <c r="U12342" s="32">
        <f t="shared" si="1541"/>
        <v>0</v>
      </c>
      <c r="V12342" s="32">
        <f t="shared" si="1542"/>
        <v>0</v>
      </c>
      <c r="W12342" s="32">
        <f t="shared" si="1543"/>
        <v>0</v>
      </c>
      <c r="X12342" s="32">
        <f t="shared" si="1544"/>
        <v>0</v>
      </c>
    </row>
    <row r="12343" spans="1:24" ht="14.25" customHeight="1">
      <c r="A12343" s="33" t="b">
        <f t="shared" si="1538"/>
        <v>0</v>
      </c>
      <c r="B12343" s="33">
        <f t="shared" si="1545"/>
        <v>12342</v>
      </c>
      <c r="C12343" s="17"/>
      <c r="N12343" s="37"/>
      <c r="O12343" s="37"/>
      <c r="P12343" s="37"/>
      <c r="Q12343" s="37"/>
      <c r="R12343" s="37"/>
      <c r="S12343" s="32">
        <f t="shared" si="1539"/>
        <v>0</v>
      </c>
      <c r="T12343" s="32">
        <f t="shared" si="1540"/>
        <v>0</v>
      </c>
      <c r="U12343" s="32">
        <f t="shared" si="1541"/>
        <v>0</v>
      </c>
      <c r="V12343" s="32">
        <f t="shared" si="1542"/>
        <v>0</v>
      </c>
      <c r="W12343" s="32">
        <f t="shared" si="1543"/>
        <v>0</v>
      </c>
      <c r="X12343" s="32">
        <f t="shared" si="1544"/>
        <v>0</v>
      </c>
    </row>
    <row r="12344" spans="1:24" ht="14.25" customHeight="1">
      <c r="A12344" s="33" t="b">
        <f t="shared" si="1538"/>
        <v>0</v>
      </c>
      <c r="B12344" s="33">
        <f t="shared" si="1545"/>
        <v>12343</v>
      </c>
      <c r="C12344" s="17"/>
      <c r="N12344" s="37"/>
      <c r="O12344" s="37"/>
      <c r="P12344" s="37"/>
      <c r="Q12344" s="37"/>
      <c r="R12344" s="37"/>
      <c r="S12344" s="32">
        <f t="shared" si="1539"/>
        <v>0</v>
      </c>
      <c r="T12344" s="32">
        <f t="shared" si="1540"/>
        <v>0</v>
      </c>
      <c r="U12344" s="32">
        <f t="shared" si="1541"/>
        <v>0</v>
      </c>
      <c r="V12344" s="32">
        <f t="shared" si="1542"/>
        <v>0</v>
      </c>
      <c r="W12344" s="32">
        <f t="shared" si="1543"/>
        <v>0</v>
      </c>
      <c r="X12344" s="32">
        <f t="shared" si="1544"/>
        <v>0</v>
      </c>
    </row>
    <row r="12345" spans="1:24" ht="14.25" customHeight="1">
      <c r="A12345" s="33" t="b">
        <f t="shared" si="1538"/>
        <v>0</v>
      </c>
      <c r="B12345" s="33">
        <f t="shared" si="1545"/>
        <v>12344</v>
      </c>
      <c r="C12345" s="17"/>
      <c r="N12345" s="37"/>
      <c r="O12345" s="37"/>
      <c r="P12345" s="37"/>
      <c r="Q12345" s="37"/>
      <c r="R12345" s="37"/>
      <c r="S12345" s="32">
        <f t="shared" si="1539"/>
        <v>0</v>
      </c>
      <c r="T12345" s="32">
        <f t="shared" si="1540"/>
        <v>0</v>
      </c>
      <c r="U12345" s="32">
        <f t="shared" si="1541"/>
        <v>0</v>
      </c>
      <c r="V12345" s="32">
        <f t="shared" si="1542"/>
        <v>0</v>
      </c>
      <c r="W12345" s="32">
        <f t="shared" si="1543"/>
        <v>0</v>
      </c>
      <c r="X12345" s="32">
        <f t="shared" si="1544"/>
        <v>0</v>
      </c>
    </row>
    <row r="12346" spans="1:24" ht="14.25" customHeight="1">
      <c r="A12346" s="33" t="b">
        <f t="shared" si="1538"/>
        <v>0</v>
      </c>
      <c r="B12346" s="33">
        <f t="shared" si="1545"/>
        <v>12345</v>
      </c>
      <c r="C12346" s="17"/>
      <c r="N12346" s="37"/>
      <c r="O12346" s="37"/>
      <c r="P12346" s="37"/>
      <c r="Q12346" s="37"/>
      <c r="R12346" s="37"/>
      <c r="S12346" s="32">
        <f t="shared" si="1539"/>
        <v>0</v>
      </c>
      <c r="T12346" s="32">
        <f t="shared" si="1540"/>
        <v>0</v>
      </c>
      <c r="U12346" s="32">
        <f t="shared" si="1541"/>
        <v>0</v>
      </c>
      <c r="V12346" s="32">
        <f t="shared" si="1542"/>
        <v>0</v>
      </c>
      <c r="W12346" s="32">
        <f t="shared" si="1543"/>
        <v>0</v>
      </c>
      <c r="X12346" s="32">
        <f t="shared" si="1544"/>
        <v>0</v>
      </c>
    </row>
    <row r="12347" spans="1:24" ht="14.25" customHeight="1">
      <c r="A12347" s="33" t="b">
        <f t="shared" si="1538"/>
        <v>0</v>
      </c>
      <c r="B12347" s="33">
        <f t="shared" si="1545"/>
        <v>12346</v>
      </c>
      <c r="C12347" s="17"/>
      <c r="N12347" s="37"/>
      <c r="O12347" s="37"/>
      <c r="P12347" s="37"/>
      <c r="Q12347" s="37"/>
      <c r="R12347" s="37"/>
      <c r="S12347" s="32">
        <f t="shared" si="1539"/>
        <v>0</v>
      </c>
      <c r="T12347" s="32">
        <f t="shared" si="1540"/>
        <v>0</v>
      </c>
      <c r="U12347" s="32">
        <f t="shared" si="1541"/>
        <v>0</v>
      </c>
      <c r="V12347" s="32">
        <f t="shared" si="1542"/>
        <v>0</v>
      </c>
      <c r="W12347" s="32">
        <f t="shared" si="1543"/>
        <v>0</v>
      </c>
      <c r="X12347" s="32">
        <f t="shared" si="1544"/>
        <v>0</v>
      </c>
    </row>
    <row r="12348" spans="1:24" ht="14.25" customHeight="1">
      <c r="A12348" s="33" t="b">
        <f t="shared" si="1538"/>
        <v>0</v>
      </c>
      <c r="B12348" s="33">
        <f t="shared" si="1545"/>
        <v>12347</v>
      </c>
      <c r="C12348" s="17"/>
      <c r="N12348" s="37"/>
      <c r="O12348" s="37"/>
      <c r="P12348" s="37"/>
      <c r="Q12348" s="37"/>
      <c r="R12348" s="37"/>
      <c r="S12348" s="32">
        <f t="shared" si="1539"/>
        <v>0</v>
      </c>
      <c r="T12348" s="32">
        <f t="shared" si="1540"/>
        <v>0</v>
      </c>
      <c r="U12348" s="32">
        <f t="shared" si="1541"/>
        <v>0</v>
      </c>
      <c r="V12348" s="32">
        <f t="shared" si="1542"/>
        <v>0</v>
      </c>
      <c r="W12348" s="32">
        <f t="shared" si="1543"/>
        <v>0</v>
      </c>
      <c r="X12348" s="32">
        <f t="shared" si="1544"/>
        <v>0</v>
      </c>
    </row>
    <row r="12349" spans="1:24" ht="14.25" customHeight="1">
      <c r="A12349" s="33" t="b">
        <f t="shared" si="1538"/>
        <v>0</v>
      </c>
      <c r="B12349" s="33">
        <f t="shared" si="1545"/>
        <v>12348</v>
      </c>
      <c r="C12349" s="17"/>
      <c r="N12349" s="37"/>
      <c r="O12349" s="37"/>
      <c r="P12349" s="37"/>
      <c r="Q12349" s="37"/>
      <c r="R12349" s="37"/>
      <c r="S12349" s="32">
        <f t="shared" si="1539"/>
        <v>0</v>
      </c>
      <c r="T12349" s="32">
        <f t="shared" si="1540"/>
        <v>0</v>
      </c>
      <c r="U12349" s="32">
        <f t="shared" si="1541"/>
        <v>0</v>
      </c>
      <c r="V12349" s="32">
        <f t="shared" si="1542"/>
        <v>0</v>
      </c>
      <c r="W12349" s="32">
        <f t="shared" si="1543"/>
        <v>0</v>
      </c>
      <c r="X12349" s="32">
        <f t="shared" si="1544"/>
        <v>0</v>
      </c>
    </row>
    <row r="12350" spans="1:24" ht="14.25" customHeight="1">
      <c r="A12350" s="33" t="b">
        <f t="shared" si="1538"/>
        <v>0</v>
      </c>
      <c r="B12350" s="33">
        <f t="shared" si="1545"/>
        <v>12349</v>
      </c>
      <c r="C12350" s="17"/>
      <c r="N12350" s="37"/>
      <c r="O12350" s="37"/>
      <c r="P12350" s="37"/>
      <c r="Q12350" s="37"/>
      <c r="R12350" s="37"/>
      <c r="S12350" s="32">
        <f t="shared" si="1539"/>
        <v>0</v>
      </c>
      <c r="T12350" s="32">
        <f t="shared" si="1540"/>
        <v>0</v>
      </c>
      <c r="U12350" s="32">
        <f t="shared" si="1541"/>
        <v>0</v>
      </c>
      <c r="V12350" s="32">
        <f t="shared" si="1542"/>
        <v>0</v>
      </c>
      <c r="W12350" s="32">
        <f t="shared" si="1543"/>
        <v>0</v>
      </c>
      <c r="X12350" s="32">
        <f t="shared" si="1544"/>
        <v>0</v>
      </c>
    </row>
    <row r="12351" spans="1:24" ht="14.25" customHeight="1">
      <c r="A12351" s="33" t="b">
        <f t="shared" si="1538"/>
        <v>0</v>
      </c>
      <c r="B12351" s="33">
        <f t="shared" si="1545"/>
        <v>12350</v>
      </c>
      <c r="C12351" s="17"/>
      <c r="N12351" s="37"/>
      <c r="O12351" s="37"/>
      <c r="P12351" s="37"/>
      <c r="Q12351" s="37"/>
      <c r="R12351" s="37"/>
      <c r="S12351" s="32">
        <f t="shared" si="1539"/>
        <v>0</v>
      </c>
      <c r="T12351" s="32">
        <f t="shared" si="1540"/>
        <v>0</v>
      </c>
      <c r="U12351" s="32">
        <f t="shared" si="1541"/>
        <v>0</v>
      </c>
      <c r="V12351" s="32">
        <f t="shared" si="1542"/>
        <v>0</v>
      </c>
      <c r="W12351" s="32">
        <f t="shared" si="1543"/>
        <v>0</v>
      </c>
      <c r="X12351" s="32">
        <f t="shared" si="1544"/>
        <v>0</v>
      </c>
    </row>
    <row r="12352" spans="1:24" ht="14.25" customHeight="1">
      <c r="A12352" s="33" t="b">
        <f t="shared" si="1538"/>
        <v>0</v>
      </c>
      <c r="B12352" s="33">
        <f t="shared" si="1545"/>
        <v>12351</v>
      </c>
      <c r="C12352" s="17"/>
      <c r="N12352" s="37"/>
      <c r="O12352" s="37"/>
      <c r="P12352" s="37"/>
      <c r="Q12352" s="37"/>
      <c r="R12352" s="37"/>
      <c r="S12352" s="32">
        <f t="shared" si="1539"/>
        <v>0</v>
      </c>
      <c r="T12352" s="32">
        <f t="shared" si="1540"/>
        <v>0</v>
      </c>
      <c r="U12352" s="32">
        <f t="shared" si="1541"/>
        <v>0</v>
      </c>
      <c r="V12352" s="32">
        <f t="shared" si="1542"/>
        <v>0</v>
      </c>
      <c r="W12352" s="32">
        <f t="shared" si="1543"/>
        <v>0</v>
      </c>
      <c r="X12352" s="32">
        <f t="shared" si="1544"/>
        <v>0</v>
      </c>
    </row>
    <row r="12353" spans="1:24" ht="14.25" customHeight="1">
      <c r="A12353" s="33" t="b">
        <f t="shared" si="1538"/>
        <v>0</v>
      </c>
      <c r="B12353" s="33">
        <f t="shared" si="1545"/>
        <v>12352</v>
      </c>
      <c r="C12353" s="17"/>
      <c r="N12353" s="37"/>
      <c r="O12353" s="37"/>
      <c r="P12353" s="37"/>
      <c r="Q12353" s="37"/>
      <c r="R12353" s="37"/>
      <c r="S12353" s="32">
        <f t="shared" si="1539"/>
        <v>0</v>
      </c>
      <c r="T12353" s="32">
        <f t="shared" si="1540"/>
        <v>0</v>
      </c>
      <c r="U12353" s="32">
        <f t="shared" si="1541"/>
        <v>0</v>
      </c>
      <c r="V12353" s="32">
        <f t="shared" si="1542"/>
        <v>0</v>
      </c>
      <c r="W12353" s="32">
        <f t="shared" si="1543"/>
        <v>0</v>
      </c>
      <c r="X12353" s="32">
        <f t="shared" si="1544"/>
        <v>0</v>
      </c>
    </row>
    <row r="12354" spans="1:24" ht="14.25" customHeight="1">
      <c r="A12354" s="33" t="b">
        <f t="shared" ref="A12354:A12417" si="1546">IF(OR(COUNTIF(D12354:M12354, "NOT EXECUTED"), COUNTIF(D12354:M12354, "NOT COMPILED"), COUNTIF(D12354:M12354, "NOT EFFECTIVE")),TRUE,FALSE)</f>
        <v>0</v>
      </c>
      <c r="B12354" s="33">
        <f t="shared" si="1545"/>
        <v>12353</v>
      </c>
      <c r="C12354" s="17"/>
      <c r="N12354" s="37"/>
      <c r="O12354" s="37"/>
      <c r="P12354" s="37"/>
      <c r="Q12354" s="37"/>
      <c r="R12354" s="37"/>
      <c r="S12354" s="32">
        <f t="shared" ref="S12354:S12417" si="1547">IF(COUNTIF(H12354:M12354,"NOT EFFECTIVE"),1,0)</f>
        <v>0</v>
      </c>
      <c r="T12354" s="32">
        <f t="shared" ref="T12354:T12417" si="1548">IF(AND(D12354="NOT EXECUTED",COUNTA($N12354)&lt;&gt;0),1,0)</f>
        <v>0</v>
      </c>
      <c r="U12354" s="32">
        <f t="shared" ref="U12354:U12417" si="1549">IF(AND(E12354="NOT EXECUTED",COUNTA($N12354)&lt;&gt;0),1,0)</f>
        <v>0</v>
      </c>
      <c r="V12354" s="32">
        <f t="shared" ref="V12354:V12417" si="1550">IF(AND(F12354="NOT EXECUTED",COUNTA($N12354)&lt;&gt;0),1,0)</f>
        <v>0</v>
      </c>
      <c r="W12354" s="32">
        <f t="shared" ref="W12354:W12417" si="1551">IF(AND(G12354="NOT EXECUTED",COUNTA($N12354)&lt;&gt;0),1,0)</f>
        <v>0</v>
      </c>
      <c r="X12354" s="32">
        <f t="shared" ref="X12354:X12417" si="1552">IF(AND(S12354=1,COUNTA($N12354)&lt;&gt;0),1,0)</f>
        <v>0</v>
      </c>
    </row>
    <row r="12355" spans="1:24" ht="14.25" customHeight="1">
      <c r="A12355" s="33" t="b">
        <f t="shared" si="1546"/>
        <v>0</v>
      </c>
      <c r="B12355" s="33">
        <f t="shared" ref="B12355:B12418" si="1553">+B12354+1</f>
        <v>12354</v>
      </c>
      <c r="C12355" s="17"/>
      <c r="N12355" s="37"/>
      <c r="O12355" s="37"/>
      <c r="P12355" s="37"/>
      <c r="Q12355" s="37"/>
      <c r="R12355" s="37"/>
      <c r="S12355" s="32">
        <f t="shared" si="1547"/>
        <v>0</v>
      </c>
      <c r="T12355" s="32">
        <f t="shared" si="1548"/>
        <v>0</v>
      </c>
      <c r="U12355" s="32">
        <f t="shared" si="1549"/>
        <v>0</v>
      </c>
      <c r="V12355" s="32">
        <f t="shared" si="1550"/>
        <v>0</v>
      </c>
      <c r="W12355" s="32">
        <f t="shared" si="1551"/>
        <v>0</v>
      </c>
      <c r="X12355" s="32">
        <f t="shared" si="1552"/>
        <v>0</v>
      </c>
    </row>
    <row r="12356" spans="1:24" ht="14.25" customHeight="1">
      <c r="A12356" s="33" t="b">
        <f t="shared" si="1546"/>
        <v>0</v>
      </c>
      <c r="B12356" s="33">
        <f t="shared" si="1553"/>
        <v>12355</v>
      </c>
      <c r="C12356" s="17"/>
      <c r="N12356" s="37"/>
      <c r="O12356" s="37"/>
      <c r="P12356" s="37"/>
      <c r="Q12356" s="37"/>
      <c r="R12356" s="37"/>
      <c r="S12356" s="32">
        <f t="shared" si="1547"/>
        <v>0</v>
      </c>
      <c r="T12356" s="32">
        <f t="shared" si="1548"/>
        <v>0</v>
      </c>
      <c r="U12356" s="32">
        <f t="shared" si="1549"/>
        <v>0</v>
      </c>
      <c r="V12356" s="32">
        <f t="shared" si="1550"/>
        <v>0</v>
      </c>
      <c r="W12356" s="32">
        <f t="shared" si="1551"/>
        <v>0</v>
      </c>
      <c r="X12356" s="32">
        <f t="shared" si="1552"/>
        <v>0</v>
      </c>
    </row>
    <row r="12357" spans="1:24" ht="14.25" customHeight="1">
      <c r="A12357" s="33" t="b">
        <f t="shared" si="1546"/>
        <v>0</v>
      </c>
      <c r="B12357" s="33">
        <f t="shared" si="1553"/>
        <v>12356</v>
      </c>
      <c r="C12357" s="17"/>
      <c r="N12357" s="37"/>
      <c r="O12357" s="37"/>
      <c r="P12357" s="37"/>
      <c r="Q12357" s="37"/>
      <c r="R12357" s="37"/>
      <c r="S12357" s="32">
        <f t="shared" si="1547"/>
        <v>0</v>
      </c>
      <c r="T12357" s="32">
        <f t="shared" si="1548"/>
        <v>0</v>
      </c>
      <c r="U12357" s="32">
        <f t="shared" si="1549"/>
        <v>0</v>
      </c>
      <c r="V12357" s="32">
        <f t="shared" si="1550"/>
        <v>0</v>
      </c>
      <c r="W12357" s="32">
        <f t="shared" si="1551"/>
        <v>0</v>
      </c>
      <c r="X12357" s="32">
        <f t="shared" si="1552"/>
        <v>0</v>
      </c>
    </row>
    <row r="12358" spans="1:24" ht="14.25" customHeight="1">
      <c r="A12358" s="33" t="b">
        <f t="shared" si="1546"/>
        <v>0</v>
      </c>
      <c r="B12358" s="33">
        <f t="shared" si="1553"/>
        <v>12357</v>
      </c>
      <c r="C12358" s="17"/>
      <c r="N12358" s="37"/>
      <c r="O12358" s="37"/>
      <c r="P12358" s="37"/>
      <c r="Q12358" s="37"/>
      <c r="R12358" s="37"/>
      <c r="S12358" s="32">
        <f t="shared" si="1547"/>
        <v>0</v>
      </c>
      <c r="T12358" s="32">
        <f t="shared" si="1548"/>
        <v>0</v>
      </c>
      <c r="U12358" s="32">
        <f t="shared" si="1549"/>
        <v>0</v>
      </c>
      <c r="V12358" s="32">
        <f t="shared" si="1550"/>
        <v>0</v>
      </c>
      <c r="W12358" s="32">
        <f t="shared" si="1551"/>
        <v>0</v>
      </c>
      <c r="X12358" s="32">
        <f t="shared" si="1552"/>
        <v>0</v>
      </c>
    </row>
    <row r="12359" spans="1:24" ht="14.25" customHeight="1">
      <c r="A12359" s="33" t="b">
        <f t="shared" si="1546"/>
        <v>0</v>
      </c>
      <c r="B12359" s="33">
        <f t="shared" si="1553"/>
        <v>12358</v>
      </c>
      <c r="C12359" s="17"/>
      <c r="N12359" s="37"/>
      <c r="O12359" s="37"/>
      <c r="P12359" s="37"/>
      <c r="Q12359" s="37"/>
      <c r="R12359" s="37"/>
      <c r="S12359" s="32">
        <f t="shared" si="1547"/>
        <v>0</v>
      </c>
      <c r="T12359" s="32">
        <f t="shared" si="1548"/>
        <v>0</v>
      </c>
      <c r="U12359" s="32">
        <f t="shared" si="1549"/>
        <v>0</v>
      </c>
      <c r="V12359" s="32">
        <f t="shared" si="1550"/>
        <v>0</v>
      </c>
      <c r="W12359" s="32">
        <f t="shared" si="1551"/>
        <v>0</v>
      </c>
      <c r="X12359" s="32">
        <f t="shared" si="1552"/>
        <v>0</v>
      </c>
    </row>
    <row r="12360" spans="1:24" ht="14.25" customHeight="1">
      <c r="A12360" s="33" t="b">
        <f t="shared" si="1546"/>
        <v>0</v>
      </c>
      <c r="B12360" s="33">
        <f t="shared" si="1553"/>
        <v>12359</v>
      </c>
      <c r="C12360" s="17"/>
      <c r="N12360" s="37"/>
      <c r="O12360" s="37"/>
      <c r="P12360" s="37"/>
      <c r="Q12360" s="37"/>
      <c r="R12360" s="37"/>
      <c r="S12360" s="32">
        <f t="shared" si="1547"/>
        <v>0</v>
      </c>
      <c r="T12360" s="32">
        <f t="shared" si="1548"/>
        <v>0</v>
      </c>
      <c r="U12360" s="32">
        <f t="shared" si="1549"/>
        <v>0</v>
      </c>
      <c r="V12360" s="32">
        <f t="shared" si="1550"/>
        <v>0</v>
      </c>
      <c r="W12360" s="32">
        <f t="shared" si="1551"/>
        <v>0</v>
      </c>
      <c r="X12360" s="32">
        <f t="shared" si="1552"/>
        <v>0</v>
      </c>
    </row>
    <row r="12361" spans="1:24" ht="14.25" customHeight="1">
      <c r="A12361" s="33" t="b">
        <f t="shared" si="1546"/>
        <v>0</v>
      </c>
      <c r="B12361" s="33">
        <f t="shared" si="1553"/>
        <v>12360</v>
      </c>
      <c r="C12361" s="17"/>
      <c r="N12361" s="37"/>
      <c r="O12361" s="37"/>
      <c r="P12361" s="37"/>
      <c r="Q12361" s="37"/>
      <c r="R12361" s="37"/>
      <c r="S12361" s="32">
        <f t="shared" si="1547"/>
        <v>0</v>
      </c>
      <c r="T12361" s="32">
        <f t="shared" si="1548"/>
        <v>0</v>
      </c>
      <c r="U12361" s="32">
        <f t="shared" si="1549"/>
        <v>0</v>
      </c>
      <c r="V12361" s="32">
        <f t="shared" si="1550"/>
        <v>0</v>
      </c>
      <c r="W12361" s="32">
        <f t="shared" si="1551"/>
        <v>0</v>
      </c>
      <c r="X12361" s="32">
        <f t="shared" si="1552"/>
        <v>0</v>
      </c>
    </row>
    <row r="12362" spans="1:24" ht="14.25" customHeight="1">
      <c r="A12362" s="33" t="b">
        <f t="shared" si="1546"/>
        <v>0</v>
      </c>
      <c r="B12362" s="33">
        <f t="shared" si="1553"/>
        <v>12361</v>
      </c>
      <c r="C12362" s="17"/>
      <c r="N12362" s="37"/>
      <c r="O12362" s="37"/>
      <c r="P12362" s="37"/>
      <c r="Q12362" s="37"/>
      <c r="R12362" s="37"/>
      <c r="S12362" s="32">
        <f t="shared" si="1547"/>
        <v>0</v>
      </c>
      <c r="T12362" s="32">
        <f t="shared" si="1548"/>
        <v>0</v>
      </c>
      <c r="U12362" s="32">
        <f t="shared" si="1549"/>
        <v>0</v>
      </c>
      <c r="V12362" s="32">
        <f t="shared" si="1550"/>
        <v>0</v>
      </c>
      <c r="W12362" s="32">
        <f t="shared" si="1551"/>
        <v>0</v>
      </c>
      <c r="X12362" s="32">
        <f t="shared" si="1552"/>
        <v>0</v>
      </c>
    </row>
    <row r="12363" spans="1:24" ht="14.25" customHeight="1">
      <c r="A12363" s="33" t="b">
        <f t="shared" si="1546"/>
        <v>0</v>
      </c>
      <c r="B12363" s="33">
        <f t="shared" si="1553"/>
        <v>12362</v>
      </c>
      <c r="C12363" s="17"/>
      <c r="N12363" s="37"/>
      <c r="O12363" s="37"/>
      <c r="P12363" s="37"/>
      <c r="Q12363" s="37"/>
      <c r="R12363" s="37"/>
      <c r="S12363" s="32">
        <f t="shared" si="1547"/>
        <v>0</v>
      </c>
      <c r="T12363" s="32">
        <f t="shared" si="1548"/>
        <v>0</v>
      </c>
      <c r="U12363" s="32">
        <f t="shared" si="1549"/>
        <v>0</v>
      </c>
      <c r="V12363" s="32">
        <f t="shared" si="1550"/>
        <v>0</v>
      </c>
      <c r="W12363" s="32">
        <f t="shared" si="1551"/>
        <v>0</v>
      </c>
      <c r="X12363" s="32">
        <f t="shared" si="1552"/>
        <v>0</v>
      </c>
    </row>
    <row r="12364" spans="1:24" ht="14.25" customHeight="1">
      <c r="A12364" s="33" t="b">
        <f t="shared" si="1546"/>
        <v>0</v>
      </c>
      <c r="B12364" s="33">
        <f t="shared" si="1553"/>
        <v>12363</v>
      </c>
      <c r="C12364" s="17"/>
      <c r="N12364" s="37"/>
      <c r="O12364" s="37"/>
      <c r="P12364" s="37"/>
      <c r="Q12364" s="37"/>
      <c r="R12364" s="37"/>
      <c r="S12364" s="32">
        <f t="shared" si="1547"/>
        <v>0</v>
      </c>
      <c r="T12364" s="32">
        <f t="shared" si="1548"/>
        <v>0</v>
      </c>
      <c r="U12364" s="32">
        <f t="shared" si="1549"/>
        <v>0</v>
      </c>
      <c r="V12364" s="32">
        <f t="shared" si="1550"/>
        <v>0</v>
      </c>
      <c r="W12364" s="32">
        <f t="shared" si="1551"/>
        <v>0</v>
      </c>
      <c r="X12364" s="32">
        <f t="shared" si="1552"/>
        <v>0</v>
      </c>
    </row>
    <row r="12365" spans="1:24" ht="14.25" customHeight="1">
      <c r="A12365" s="33" t="b">
        <f t="shared" si="1546"/>
        <v>0</v>
      </c>
      <c r="B12365" s="33">
        <f t="shared" si="1553"/>
        <v>12364</v>
      </c>
      <c r="C12365" s="17"/>
      <c r="N12365" s="37"/>
      <c r="O12365" s="37"/>
      <c r="P12365" s="37"/>
      <c r="Q12365" s="37"/>
      <c r="R12365" s="37"/>
      <c r="S12365" s="32">
        <f t="shared" si="1547"/>
        <v>0</v>
      </c>
      <c r="T12365" s="32">
        <f t="shared" si="1548"/>
        <v>0</v>
      </c>
      <c r="U12365" s="32">
        <f t="shared" si="1549"/>
        <v>0</v>
      </c>
      <c r="V12365" s="32">
        <f t="shared" si="1550"/>
        <v>0</v>
      </c>
      <c r="W12365" s="32">
        <f t="shared" si="1551"/>
        <v>0</v>
      </c>
      <c r="X12365" s="32">
        <f t="shared" si="1552"/>
        <v>0</v>
      </c>
    </row>
    <row r="12366" spans="1:24" ht="14.25" customHeight="1">
      <c r="A12366" s="33" t="b">
        <f t="shared" si="1546"/>
        <v>0</v>
      </c>
      <c r="B12366" s="33">
        <f t="shared" si="1553"/>
        <v>12365</v>
      </c>
      <c r="C12366" s="17"/>
      <c r="N12366" s="37"/>
      <c r="O12366" s="37"/>
      <c r="P12366" s="37"/>
      <c r="Q12366" s="37"/>
      <c r="R12366" s="37"/>
      <c r="S12366" s="32">
        <f t="shared" si="1547"/>
        <v>0</v>
      </c>
      <c r="T12366" s="32">
        <f t="shared" si="1548"/>
        <v>0</v>
      </c>
      <c r="U12366" s="32">
        <f t="shared" si="1549"/>
        <v>0</v>
      </c>
      <c r="V12366" s="32">
        <f t="shared" si="1550"/>
        <v>0</v>
      </c>
      <c r="W12366" s="32">
        <f t="shared" si="1551"/>
        <v>0</v>
      </c>
      <c r="X12366" s="32">
        <f t="shared" si="1552"/>
        <v>0</v>
      </c>
    </row>
    <row r="12367" spans="1:24" ht="14.25" customHeight="1">
      <c r="A12367" s="33" t="b">
        <f t="shared" si="1546"/>
        <v>0</v>
      </c>
      <c r="B12367" s="33">
        <f t="shared" si="1553"/>
        <v>12366</v>
      </c>
      <c r="C12367" s="17"/>
      <c r="N12367" s="37"/>
      <c r="O12367" s="37"/>
      <c r="P12367" s="37"/>
      <c r="Q12367" s="37"/>
      <c r="R12367" s="37"/>
      <c r="S12367" s="32">
        <f t="shared" si="1547"/>
        <v>0</v>
      </c>
      <c r="T12367" s="32">
        <f t="shared" si="1548"/>
        <v>0</v>
      </c>
      <c r="U12367" s="32">
        <f t="shared" si="1549"/>
        <v>0</v>
      </c>
      <c r="V12367" s="32">
        <f t="shared" si="1550"/>
        <v>0</v>
      </c>
      <c r="W12367" s="32">
        <f t="shared" si="1551"/>
        <v>0</v>
      </c>
      <c r="X12367" s="32">
        <f t="shared" si="1552"/>
        <v>0</v>
      </c>
    </row>
    <row r="12368" spans="1:24" ht="14.25" customHeight="1">
      <c r="A12368" s="33" t="b">
        <f t="shared" si="1546"/>
        <v>0</v>
      </c>
      <c r="B12368" s="33">
        <f t="shared" si="1553"/>
        <v>12367</v>
      </c>
      <c r="C12368" s="17"/>
      <c r="N12368" s="37"/>
      <c r="O12368" s="37"/>
      <c r="P12368" s="37"/>
      <c r="Q12368" s="37"/>
      <c r="R12368" s="37"/>
      <c r="S12368" s="32">
        <f t="shared" si="1547"/>
        <v>0</v>
      </c>
      <c r="T12368" s="32">
        <f t="shared" si="1548"/>
        <v>0</v>
      </c>
      <c r="U12368" s="32">
        <f t="shared" si="1549"/>
        <v>0</v>
      </c>
      <c r="V12368" s="32">
        <f t="shared" si="1550"/>
        <v>0</v>
      </c>
      <c r="W12368" s="32">
        <f t="shared" si="1551"/>
        <v>0</v>
      </c>
      <c r="X12368" s="32">
        <f t="shared" si="1552"/>
        <v>0</v>
      </c>
    </row>
    <row r="12369" spans="1:24" ht="14.25" customHeight="1">
      <c r="A12369" s="33" t="b">
        <f t="shared" si="1546"/>
        <v>0</v>
      </c>
      <c r="B12369" s="33">
        <f t="shared" si="1553"/>
        <v>12368</v>
      </c>
      <c r="C12369" s="17"/>
      <c r="N12369" s="37"/>
      <c r="O12369" s="37"/>
      <c r="P12369" s="37"/>
      <c r="Q12369" s="37"/>
      <c r="R12369" s="37"/>
      <c r="S12369" s="32">
        <f t="shared" si="1547"/>
        <v>0</v>
      </c>
      <c r="T12369" s="32">
        <f t="shared" si="1548"/>
        <v>0</v>
      </c>
      <c r="U12369" s="32">
        <f t="shared" si="1549"/>
        <v>0</v>
      </c>
      <c r="V12369" s="32">
        <f t="shared" si="1550"/>
        <v>0</v>
      </c>
      <c r="W12369" s="32">
        <f t="shared" si="1551"/>
        <v>0</v>
      </c>
      <c r="X12369" s="32">
        <f t="shared" si="1552"/>
        <v>0</v>
      </c>
    </row>
    <row r="12370" spans="1:24" ht="14.25" customHeight="1">
      <c r="A12370" s="33" t="b">
        <f t="shared" si="1546"/>
        <v>0</v>
      </c>
      <c r="B12370" s="33">
        <f t="shared" si="1553"/>
        <v>12369</v>
      </c>
      <c r="C12370" s="17"/>
      <c r="N12370" s="37"/>
      <c r="O12370" s="37"/>
      <c r="P12370" s="37"/>
      <c r="Q12370" s="37"/>
      <c r="R12370" s="37"/>
      <c r="S12370" s="32">
        <f t="shared" si="1547"/>
        <v>0</v>
      </c>
      <c r="T12370" s="32">
        <f t="shared" si="1548"/>
        <v>0</v>
      </c>
      <c r="U12370" s="32">
        <f t="shared" si="1549"/>
        <v>0</v>
      </c>
      <c r="V12370" s="32">
        <f t="shared" si="1550"/>
        <v>0</v>
      </c>
      <c r="W12370" s="32">
        <f t="shared" si="1551"/>
        <v>0</v>
      </c>
      <c r="X12370" s="32">
        <f t="shared" si="1552"/>
        <v>0</v>
      </c>
    </row>
    <row r="12371" spans="1:24" ht="14.25" customHeight="1">
      <c r="A12371" s="33" t="b">
        <f t="shared" si="1546"/>
        <v>0</v>
      </c>
      <c r="B12371" s="33">
        <f t="shared" si="1553"/>
        <v>12370</v>
      </c>
      <c r="C12371" s="17"/>
      <c r="N12371" s="37"/>
      <c r="O12371" s="37"/>
      <c r="P12371" s="37"/>
      <c r="Q12371" s="37"/>
      <c r="R12371" s="37"/>
      <c r="S12371" s="32">
        <f t="shared" si="1547"/>
        <v>0</v>
      </c>
      <c r="T12371" s="32">
        <f t="shared" si="1548"/>
        <v>0</v>
      </c>
      <c r="U12371" s="32">
        <f t="shared" si="1549"/>
        <v>0</v>
      </c>
      <c r="V12371" s="32">
        <f t="shared" si="1550"/>
        <v>0</v>
      </c>
      <c r="W12371" s="32">
        <f t="shared" si="1551"/>
        <v>0</v>
      </c>
      <c r="X12371" s="32">
        <f t="shared" si="1552"/>
        <v>0</v>
      </c>
    </row>
    <row r="12372" spans="1:24" ht="14.25" customHeight="1">
      <c r="A12372" s="33" t="b">
        <f t="shared" si="1546"/>
        <v>0</v>
      </c>
      <c r="B12372" s="33">
        <f t="shared" si="1553"/>
        <v>12371</v>
      </c>
      <c r="C12372" s="17"/>
      <c r="N12372" s="37"/>
      <c r="O12372" s="37"/>
      <c r="P12372" s="37"/>
      <c r="Q12372" s="37"/>
      <c r="R12372" s="37"/>
      <c r="S12372" s="32">
        <f t="shared" si="1547"/>
        <v>0</v>
      </c>
      <c r="T12372" s="32">
        <f t="shared" si="1548"/>
        <v>0</v>
      </c>
      <c r="U12372" s="32">
        <f t="shared" si="1549"/>
        <v>0</v>
      </c>
      <c r="V12372" s="32">
        <f t="shared" si="1550"/>
        <v>0</v>
      </c>
      <c r="W12372" s="32">
        <f t="shared" si="1551"/>
        <v>0</v>
      </c>
      <c r="X12372" s="32">
        <f t="shared" si="1552"/>
        <v>0</v>
      </c>
    </row>
    <row r="12373" spans="1:24" ht="14.25" customHeight="1">
      <c r="A12373" s="33" t="b">
        <f t="shared" si="1546"/>
        <v>0</v>
      </c>
      <c r="B12373" s="33">
        <f t="shared" si="1553"/>
        <v>12372</v>
      </c>
      <c r="C12373" s="17"/>
      <c r="N12373" s="37"/>
      <c r="O12373" s="37"/>
      <c r="P12373" s="37"/>
      <c r="Q12373" s="37"/>
      <c r="R12373" s="37"/>
      <c r="S12373" s="32">
        <f t="shared" si="1547"/>
        <v>0</v>
      </c>
      <c r="T12373" s="32">
        <f t="shared" si="1548"/>
        <v>0</v>
      </c>
      <c r="U12373" s="32">
        <f t="shared" si="1549"/>
        <v>0</v>
      </c>
      <c r="V12373" s="32">
        <f t="shared" si="1550"/>
        <v>0</v>
      </c>
      <c r="W12373" s="32">
        <f t="shared" si="1551"/>
        <v>0</v>
      </c>
      <c r="X12373" s="32">
        <f t="shared" si="1552"/>
        <v>0</v>
      </c>
    </row>
    <row r="12374" spans="1:24" ht="14.25" customHeight="1">
      <c r="A12374" s="33" t="b">
        <f t="shared" si="1546"/>
        <v>0</v>
      </c>
      <c r="B12374" s="33">
        <f t="shared" si="1553"/>
        <v>12373</v>
      </c>
      <c r="C12374" s="17"/>
      <c r="N12374" s="37"/>
      <c r="O12374" s="37"/>
      <c r="P12374" s="37"/>
      <c r="Q12374" s="37"/>
      <c r="R12374" s="37"/>
      <c r="S12374" s="32">
        <f t="shared" si="1547"/>
        <v>0</v>
      </c>
      <c r="T12374" s="32">
        <f t="shared" si="1548"/>
        <v>0</v>
      </c>
      <c r="U12374" s="32">
        <f t="shared" si="1549"/>
        <v>0</v>
      </c>
      <c r="V12374" s="32">
        <f t="shared" si="1550"/>
        <v>0</v>
      </c>
      <c r="W12374" s="32">
        <f t="shared" si="1551"/>
        <v>0</v>
      </c>
      <c r="X12374" s="32">
        <f t="shared" si="1552"/>
        <v>0</v>
      </c>
    </row>
    <row r="12375" spans="1:24" ht="14.25" customHeight="1">
      <c r="A12375" s="33" t="b">
        <f t="shared" si="1546"/>
        <v>0</v>
      </c>
      <c r="B12375" s="33">
        <f t="shared" si="1553"/>
        <v>12374</v>
      </c>
      <c r="C12375" s="17"/>
      <c r="N12375" s="37"/>
      <c r="O12375" s="37"/>
      <c r="P12375" s="37"/>
      <c r="Q12375" s="37"/>
      <c r="R12375" s="37"/>
      <c r="S12375" s="32">
        <f t="shared" si="1547"/>
        <v>0</v>
      </c>
      <c r="T12375" s="32">
        <f t="shared" si="1548"/>
        <v>0</v>
      </c>
      <c r="U12375" s="32">
        <f t="shared" si="1549"/>
        <v>0</v>
      </c>
      <c r="V12375" s="32">
        <f t="shared" si="1550"/>
        <v>0</v>
      </c>
      <c r="W12375" s="32">
        <f t="shared" si="1551"/>
        <v>0</v>
      </c>
      <c r="X12375" s="32">
        <f t="shared" si="1552"/>
        <v>0</v>
      </c>
    </row>
    <row r="12376" spans="1:24" ht="14.25" customHeight="1">
      <c r="A12376" s="33" t="b">
        <f t="shared" si="1546"/>
        <v>0</v>
      </c>
      <c r="B12376" s="33">
        <f t="shared" si="1553"/>
        <v>12375</v>
      </c>
      <c r="C12376" s="17"/>
      <c r="N12376" s="37"/>
      <c r="O12376" s="37"/>
      <c r="P12376" s="37"/>
      <c r="Q12376" s="37"/>
      <c r="R12376" s="37"/>
      <c r="S12376" s="32">
        <f t="shared" si="1547"/>
        <v>0</v>
      </c>
      <c r="T12376" s="32">
        <f t="shared" si="1548"/>
        <v>0</v>
      </c>
      <c r="U12376" s="32">
        <f t="shared" si="1549"/>
        <v>0</v>
      </c>
      <c r="V12376" s="32">
        <f t="shared" si="1550"/>
        <v>0</v>
      </c>
      <c r="W12376" s="32">
        <f t="shared" si="1551"/>
        <v>0</v>
      </c>
      <c r="X12376" s="32">
        <f t="shared" si="1552"/>
        <v>0</v>
      </c>
    </row>
    <row r="12377" spans="1:24" ht="14.25" customHeight="1">
      <c r="A12377" s="33" t="b">
        <f t="shared" si="1546"/>
        <v>0</v>
      </c>
      <c r="B12377" s="33">
        <f t="shared" si="1553"/>
        <v>12376</v>
      </c>
      <c r="C12377" s="17"/>
      <c r="N12377" s="37"/>
      <c r="O12377" s="37"/>
      <c r="P12377" s="37"/>
      <c r="Q12377" s="37"/>
      <c r="R12377" s="37"/>
      <c r="S12377" s="32">
        <f t="shared" si="1547"/>
        <v>0</v>
      </c>
      <c r="T12377" s="32">
        <f t="shared" si="1548"/>
        <v>0</v>
      </c>
      <c r="U12377" s="32">
        <f t="shared" si="1549"/>
        <v>0</v>
      </c>
      <c r="V12377" s="32">
        <f t="shared" si="1550"/>
        <v>0</v>
      </c>
      <c r="W12377" s="32">
        <f t="shared" si="1551"/>
        <v>0</v>
      </c>
      <c r="X12377" s="32">
        <f t="shared" si="1552"/>
        <v>0</v>
      </c>
    </row>
    <row r="12378" spans="1:24" ht="14.25" customHeight="1">
      <c r="A12378" s="33" t="b">
        <f t="shared" si="1546"/>
        <v>0</v>
      </c>
      <c r="B12378" s="33">
        <f t="shared" si="1553"/>
        <v>12377</v>
      </c>
      <c r="C12378" s="17"/>
      <c r="N12378" s="37"/>
      <c r="O12378" s="37"/>
      <c r="P12378" s="37"/>
      <c r="Q12378" s="37"/>
      <c r="R12378" s="37"/>
      <c r="S12378" s="32">
        <f t="shared" si="1547"/>
        <v>0</v>
      </c>
      <c r="T12378" s="32">
        <f t="shared" si="1548"/>
        <v>0</v>
      </c>
      <c r="U12378" s="32">
        <f t="shared" si="1549"/>
        <v>0</v>
      </c>
      <c r="V12378" s="32">
        <f t="shared" si="1550"/>
        <v>0</v>
      </c>
      <c r="W12378" s="32">
        <f t="shared" si="1551"/>
        <v>0</v>
      </c>
      <c r="X12378" s="32">
        <f t="shared" si="1552"/>
        <v>0</v>
      </c>
    </row>
    <row r="12379" spans="1:24" ht="14.25" customHeight="1">
      <c r="A12379" s="33" t="b">
        <f t="shared" si="1546"/>
        <v>0</v>
      </c>
      <c r="B12379" s="33">
        <f t="shared" si="1553"/>
        <v>12378</v>
      </c>
      <c r="C12379" s="17"/>
      <c r="N12379" s="37"/>
      <c r="O12379" s="37"/>
      <c r="P12379" s="37"/>
      <c r="Q12379" s="37"/>
      <c r="R12379" s="37"/>
      <c r="S12379" s="32">
        <f t="shared" si="1547"/>
        <v>0</v>
      </c>
      <c r="T12379" s="32">
        <f t="shared" si="1548"/>
        <v>0</v>
      </c>
      <c r="U12379" s="32">
        <f t="shared" si="1549"/>
        <v>0</v>
      </c>
      <c r="V12379" s="32">
        <f t="shared" si="1550"/>
        <v>0</v>
      </c>
      <c r="W12379" s="32">
        <f t="shared" si="1551"/>
        <v>0</v>
      </c>
      <c r="X12379" s="32">
        <f t="shared" si="1552"/>
        <v>0</v>
      </c>
    </row>
    <row r="12380" spans="1:24" ht="14.25" customHeight="1">
      <c r="A12380" s="33" t="b">
        <f t="shared" si="1546"/>
        <v>0</v>
      </c>
      <c r="B12380" s="33">
        <f t="shared" si="1553"/>
        <v>12379</v>
      </c>
      <c r="C12380" s="17"/>
      <c r="N12380" s="37"/>
      <c r="O12380" s="37"/>
      <c r="P12380" s="37"/>
      <c r="Q12380" s="37"/>
      <c r="R12380" s="37"/>
      <c r="S12380" s="32">
        <f t="shared" si="1547"/>
        <v>0</v>
      </c>
      <c r="T12380" s="32">
        <f t="shared" si="1548"/>
        <v>0</v>
      </c>
      <c r="U12380" s="32">
        <f t="shared" si="1549"/>
        <v>0</v>
      </c>
      <c r="V12380" s="32">
        <f t="shared" si="1550"/>
        <v>0</v>
      </c>
      <c r="W12380" s="32">
        <f t="shared" si="1551"/>
        <v>0</v>
      </c>
      <c r="X12380" s="32">
        <f t="shared" si="1552"/>
        <v>0</v>
      </c>
    </row>
    <row r="12381" spans="1:24" ht="14.25" customHeight="1">
      <c r="A12381" s="33" t="b">
        <f t="shared" si="1546"/>
        <v>0</v>
      </c>
      <c r="B12381" s="33">
        <f t="shared" si="1553"/>
        <v>12380</v>
      </c>
      <c r="C12381" s="17"/>
      <c r="N12381" s="37"/>
      <c r="O12381" s="37"/>
      <c r="P12381" s="37"/>
      <c r="Q12381" s="37"/>
      <c r="R12381" s="37"/>
      <c r="S12381" s="32">
        <f t="shared" si="1547"/>
        <v>0</v>
      </c>
      <c r="T12381" s="32">
        <f t="shared" si="1548"/>
        <v>0</v>
      </c>
      <c r="U12381" s="32">
        <f t="shared" si="1549"/>
        <v>0</v>
      </c>
      <c r="V12381" s="32">
        <f t="shared" si="1550"/>
        <v>0</v>
      </c>
      <c r="W12381" s="32">
        <f t="shared" si="1551"/>
        <v>0</v>
      </c>
      <c r="X12381" s="32">
        <f t="shared" si="1552"/>
        <v>0</v>
      </c>
    </row>
    <row r="12382" spans="1:24" ht="14.25" customHeight="1">
      <c r="A12382" s="33" t="b">
        <f t="shared" si="1546"/>
        <v>0</v>
      </c>
      <c r="B12382" s="33">
        <f t="shared" si="1553"/>
        <v>12381</v>
      </c>
      <c r="C12382" s="17"/>
      <c r="N12382" s="37"/>
      <c r="O12382" s="37"/>
      <c r="P12382" s="37"/>
      <c r="Q12382" s="37"/>
      <c r="R12382" s="37"/>
      <c r="S12382" s="32">
        <f t="shared" si="1547"/>
        <v>0</v>
      </c>
      <c r="T12382" s="32">
        <f t="shared" si="1548"/>
        <v>0</v>
      </c>
      <c r="U12382" s="32">
        <f t="shared" si="1549"/>
        <v>0</v>
      </c>
      <c r="V12382" s="32">
        <f t="shared" si="1550"/>
        <v>0</v>
      </c>
      <c r="W12382" s="32">
        <f t="shared" si="1551"/>
        <v>0</v>
      </c>
      <c r="X12382" s="32">
        <f t="shared" si="1552"/>
        <v>0</v>
      </c>
    </row>
    <row r="12383" spans="1:24" ht="14.25" customHeight="1">
      <c r="A12383" s="33" t="b">
        <f t="shared" si="1546"/>
        <v>0</v>
      </c>
      <c r="B12383" s="33">
        <f t="shared" si="1553"/>
        <v>12382</v>
      </c>
      <c r="C12383" s="17"/>
      <c r="N12383" s="37"/>
      <c r="O12383" s="37"/>
      <c r="P12383" s="37"/>
      <c r="Q12383" s="37"/>
      <c r="R12383" s="37"/>
      <c r="S12383" s="32">
        <f t="shared" si="1547"/>
        <v>0</v>
      </c>
      <c r="T12383" s="32">
        <f t="shared" si="1548"/>
        <v>0</v>
      </c>
      <c r="U12383" s="32">
        <f t="shared" si="1549"/>
        <v>0</v>
      </c>
      <c r="V12383" s="32">
        <f t="shared" si="1550"/>
        <v>0</v>
      </c>
      <c r="W12383" s="32">
        <f t="shared" si="1551"/>
        <v>0</v>
      </c>
      <c r="X12383" s="32">
        <f t="shared" si="1552"/>
        <v>0</v>
      </c>
    </row>
    <row r="12384" spans="1:24" ht="14.25" customHeight="1">
      <c r="A12384" s="33" t="b">
        <f t="shared" si="1546"/>
        <v>0</v>
      </c>
      <c r="B12384" s="33">
        <f t="shared" si="1553"/>
        <v>12383</v>
      </c>
      <c r="C12384" s="17"/>
      <c r="N12384" s="37"/>
      <c r="O12384" s="37"/>
      <c r="P12384" s="37"/>
      <c r="Q12384" s="37"/>
      <c r="R12384" s="37"/>
      <c r="S12384" s="32">
        <f t="shared" si="1547"/>
        <v>0</v>
      </c>
      <c r="T12384" s="32">
        <f t="shared" si="1548"/>
        <v>0</v>
      </c>
      <c r="U12384" s="32">
        <f t="shared" si="1549"/>
        <v>0</v>
      </c>
      <c r="V12384" s="32">
        <f t="shared" si="1550"/>
        <v>0</v>
      </c>
      <c r="W12384" s="32">
        <f t="shared" si="1551"/>
        <v>0</v>
      </c>
      <c r="X12384" s="32">
        <f t="shared" si="1552"/>
        <v>0</v>
      </c>
    </row>
    <row r="12385" spans="1:24" ht="14.25" customHeight="1">
      <c r="A12385" s="33" t="b">
        <f t="shared" si="1546"/>
        <v>0</v>
      </c>
      <c r="B12385" s="33">
        <f t="shared" si="1553"/>
        <v>12384</v>
      </c>
      <c r="C12385" s="17"/>
      <c r="N12385" s="37"/>
      <c r="O12385" s="37"/>
      <c r="P12385" s="37"/>
      <c r="Q12385" s="37"/>
      <c r="R12385" s="37"/>
      <c r="S12385" s="32">
        <f t="shared" si="1547"/>
        <v>0</v>
      </c>
      <c r="T12385" s="32">
        <f t="shared" si="1548"/>
        <v>0</v>
      </c>
      <c r="U12385" s="32">
        <f t="shared" si="1549"/>
        <v>0</v>
      </c>
      <c r="V12385" s="32">
        <f t="shared" si="1550"/>
        <v>0</v>
      </c>
      <c r="W12385" s="32">
        <f t="shared" si="1551"/>
        <v>0</v>
      </c>
      <c r="X12385" s="32">
        <f t="shared" si="1552"/>
        <v>0</v>
      </c>
    </row>
    <row r="12386" spans="1:24" ht="14.25" customHeight="1">
      <c r="A12386" s="33" t="b">
        <f t="shared" si="1546"/>
        <v>0</v>
      </c>
      <c r="B12386" s="33">
        <f t="shared" si="1553"/>
        <v>12385</v>
      </c>
      <c r="C12386" s="17"/>
      <c r="N12386" s="37"/>
      <c r="O12386" s="37"/>
      <c r="P12386" s="37"/>
      <c r="Q12386" s="37"/>
      <c r="R12386" s="37"/>
      <c r="S12386" s="32">
        <f t="shared" si="1547"/>
        <v>0</v>
      </c>
      <c r="T12386" s="32">
        <f t="shared" si="1548"/>
        <v>0</v>
      </c>
      <c r="U12386" s="32">
        <f t="shared" si="1549"/>
        <v>0</v>
      </c>
      <c r="V12386" s="32">
        <f t="shared" si="1550"/>
        <v>0</v>
      </c>
      <c r="W12386" s="32">
        <f t="shared" si="1551"/>
        <v>0</v>
      </c>
      <c r="X12386" s="32">
        <f t="shared" si="1552"/>
        <v>0</v>
      </c>
    </row>
    <row r="12387" spans="1:24" ht="14.25" customHeight="1">
      <c r="A12387" s="33" t="b">
        <f t="shared" si="1546"/>
        <v>0</v>
      </c>
      <c r="B12387" s="33">
        <f t="shared" si="1553"/>
        <v>12386</v>
      </c>
      <c r="C12387" s="17"/>
      <c r="N12387" s="37"/>
      <c r="O12387" s="37"/>
      <c r="P12387" s="37"/>
      <c r="Q12387" s="37"/>
      <c r="R12387" s="37"/>
      <c r="S12387" s="32">
        <f t="shared" si="1547"/>
        <v>0</v>
      </c>
      <c r="T12387" s="32">
        <f t="shared" si="1548"/>
        <v>0</v>
      </c>
      <c r="U12387" s="32">
        <f t="shared" si="1549"/>
        <v>0</v>
      </c>
      <c r="V12387" s="32">
        <f t="shared" si="1550"/>
        <v>0</v>
      </c>
      <c r="W12387" s="32">
        <f t="shared" si="1551"/>
        <v>0</v>
      </c>
      <c r="X12387" s="32">
        <f t="shared" si="1552"/>
        <v>0</v>
      </c>
    </row>
    <row r="12388" spans="1:24" ht="14.25" customHeight="1">
      <c r="A12388" s="33" t="b">
        <f t="shared" si="1546"/>
        <v>0</v>
      </c>
      <c r="B12388" s="33">
        <f t="shared" si="1553"/>
        <v>12387</v>
      </c>
      <c r="C12388" s="17"/>
      <c r="N12388" s="37"/>
      <c r="O12388" s="37"/>
      <c r="P12388" s="37"/>
      <c r="Q12388" s="37"/>
      <c r="R12388" s="37"/>
      <c r="S12388" s="32">
        <f t="shared" si="1547"/>
        <v>0</v>
      </c>
      <c r="T12388" s="32">
        <f t="shared" si="1548"/>
        <v>0</v>
      </c>
      <c r="U12388" s="32">
        <f t="shared" si="1549"/>
        <v>0</v>
      </c>
      <c r="V12388" s="32">
        <f t="shared" si="1550"/>
        <v>0</v>
      </c>
      <c r="W12388" s="32">
        <f t="shared" si="1551"/>
        <v>0</v>
      </c>
      <c r="X12388" s="32">
        <f t="shared" si="1552"/>
        <v>0</v>
      </c>
    </row>
    <row r="12389" spans="1:24" ht="14.25" customHeight="1">
      <c r="A12389" s="33" t="b">
        <f t="shared" si="1546"/>
        <v>0</v>
      </c>
      <c r="B12389" s="33">
        <f t="shared" si="1553"/>
        <v>12388</v>
      </c>
      <c r="C12389" s="17"/>
      <c r="N12389" s="37"/>
      <c r="O12389" s="37"/>
      <c r="P12389" s="37"/>
      <c r="Q12389" s="37"/>
      <c r="R12389" s="37"/>
      <c r="S12389" s="32">
        <f t="shared" si="1547"/>
        <v>0</v>
      </c>
      <c r="T12389" s="32">
        <f t="shared" si="1548"/>
        <v>0</v>
      </c>
      <c r="U12389" s="32">
        <f t="shared" si="1549"/>
        <v>0</v>
      </c>
      <c r="V12389" s="32">
        <f t="shared" si="1550"/>
        <v>0</v>
      </c>
      <c r="W12389" s="32">
        <f t="shared" si="1551"/>
        <v>0</v>
      </c>
      <c r="X12389" s="32">
        <f t="shared" si="1552"/>
        <v>0</v>
      </c>
    </row>
    <row r="12390" spans="1:24" ht="14.25" customHeight="1">
      <c r="A12390" s="33" t="b">
        <f t="shared" si="1546"/>
        <v>0</v>
      </c>
      <c r="B12390" s="33">
        <f t="shared" si="1553"/>
        <v>12389</v>
      </c>
      <c r="C12390" s="17"/>
      <c r="N12390" s="37"/>
      <c r="O12390" s="37"/>
      <c r="P12390" s="37"/>
      <c r="Q12390" s="37"/>
      <c r="R12390" s="37"/>
      <c r="S12390" s="32">
        <f t="shared" si="1547"/>
        <v>0</v>
      </c>
      <c r="T12390" s="32">
        <f t="shared" si="1548"/>
        <v>0</v>
      </c>
      <c r="U12390" s="32">
        <f t="shared" si="1549"/>
        <v>0</v>
      </c>
      <c r="V12390" s="32">
        <f t="shared" si="1550"/>
        <v>0</v>
      </c>
      <c r="W12390" s="32">
        <f t="shared" si="1551"/>
        <v>0</v>
      </c>
      <c r="X12390" s="32">
        <f t="shared" si="1552"/>
        <v>0</v>
      </c>
    </row>
    <row r="12391" spans="1:24" ht="14.25" customHeight="1">
      <c r="A12391" s="33" t="b">
        <f t="shared" si="1546"/>
        <v>0</v>
      </c>
      <c r="B12391" s="33">
        <f t="shared" si="1553"/>
        <v>12390</v>
      </c>
      <c r="C12391" s="17"/>
      <c r="N12391" s="37"/>
      <c r="O12391" s="37"/>
      <c r="P12391" s="37"/>
      <c r="Q12391" s="37"/>
      <c r="R12391" s="37"/>
      <c r="S12391" s="32">
        <f t="shared" si="1547"/>
        <v>0</v>
      </c>
      <c r="T12391" s="32">
        <f t="shared" si="1548"/>
        <v>0</v>
      </c>
      <c r="U12391" s="32">
        <f t="shared" si="1549"/>
        <v>0</v>
      </c>
      <c r="V12391" s="32">
        <f t="shared" si="1550"/>
        <v>0</v>
      </c>
      <c r="W12391" s="32">
        <f t="shared" si="1551"/>
        <v>0</v>
      </c>
      <c r="X12391" s="32">
        <f t="shared" si="1552"/>
        <v>0</v>
      </c>
    </row>
    <row r="12392" spans="1:24" ht="14.25" customHeight="1">
      <c r="A12392" s="33" t="b">
        <f t="shared" si="1546"/>
        <v>0</v>
      </c>
      <c r="B12392" s="33">
        <f t="shared" si="1553"/>
        <v>12391</v>
      </c>
      <c r="C12392" s="17"/>
      <c r="N12392" s="37"/>
      <c r="O12392" s="37"/>
      <c r="P12392" s="37"/>
      <c r="Q12392" s="37"/>
      <c r="R12392" s="37"/>
      <c r="S12392" s="32">
        <f t="shared" si="1547"/>
        <v>0</v>
      </c>
      <c r="T12392" s="32">
        <f t="shared" si="1548"/>
        <v>0</v>
      </c>
      <c r="U12392" s="32">
        <f t="shared" si="1549"/>
        <v>0</v>
      </c>
      <c r="V12392" s="32">
        <f t="shared" si="1550"/>
        <v>0</v>
      </c>
      <c r="W12392" s="32">
        <f t="shared" si="1551"/>
        <v>0</v>
      </c>
      <c r="X12392" s="32">
        <f t="shared" si="1552"/>
        <v>0</v>
      </c>
    </row>
    <row r="12393" spans="1:24" ht="14.25" customHeight="1">
      <c r="A12393" s="33" t="b">
        <f t="shared" si="1546"/>
        <v>0</v>
      </c>
      <c r="B12393" s="33">
        <f t="shared" si="1553"/>
        <v>12392</v>
      </c>
      <c r="C12393" s="17"/>
      <c r="N12393" s="37"/>
      <c r="O12393" s="37"/>
      <c r="P12393" s="37"/>
      <c r="Q12393" s="37"/>
      <c r="R12393" s="37"/>
      <c r="S12393" s="32">
        <f t="shared" si="1547"/>
        <v>0</v>
      </c>
      <c r="T12393" s="32">
        <f t="shared" si="1548"/>
        <v>0</v>
      </c>
      <c r="U12393" s="32">
        <f t="shared" si="1549"/>
        <v>0</v>
      </c>
      <c r="V12393" s="32">
        <f t="shared" si="1550"/>
        <v>0</v>
      </c>
      <c r="W12393" s="32">
        <f t="shared" si="1551"/>
        <v>0</v>
      </c>
      <c r="X12393" s="32">
        <f t="shared" si="1552"/>
        <v>0</v>
      </c>
    </row>
    <row r="12394" spans="1:24" ht="14.25" customHeight="1">
      <c r="A12394" s="33" t="b">
        <f t="shared" si="1546"/>
        <v>0</v>
      </c>
      <c r="B12394" s="33">
        <f t="shared" si="1553"/>
        <v>12393</v>
      </c>
      <c r="C12394" s="17"/>
      <c r="N12394" s="37"/>
      <c r="O12394" s="37"/>
      <c r="P12394" s="37"/>
      <c r="Q12394" s="37"/>
      <c r="R12394" s="37"/>
      <c r="S12394" s="32">
        <f t="shared" si="1547"/>
        <v>0</v>
      </c>
      <c r="T12394" s="32">
        <f t="shared" si="1548"/>
        <v>0</v>
      </c>
      <c r="U12394" s="32">
        <f t="shared" si="1549"/>
        <v>0</v>
      </c>
      <c r="V12394" s="32">
        <f t="shared" si="1550"/>
        <v>0</v>
      </c>
      <c r="W12394" s="32">
        <f t="shared" si="1551"/>
        <v>0</v>
      </c>
      <c r="X12394" s="32">
        <f t="shared" si="1552"/>
        <v>0</v>
      </c>
    </row>
    <row r="12395" spans="1:24" ht="14.25" customHeight="1">
      <c r="A12395" s="33" t="b">
        <f t="shared" si="1546"/>
        <v>0</v>
      </c>
      <c r="B12395" s="33">
        <f t="shared" si="1553"/>
        <v>12394</v>
      </c>
      <c r="C12395" s="17"/>
      <c r="N12395" s="37"/>
      <c r="O12395" s="37"/>
      <c r="P12395" s="37"/>
      <c r="Q12395" s="37"/>
      <c r="R12395" s="37"/>
      <c r="S12395" s="32">
        <f t="shared" si="1547"/>
        <v>0</v>
      </c>
      <c r="T12395" s="32">
        <f t="shared" si="1548"/>
        <v>0</v>
      </c>
      <c r="U12395" s="32">
        <f t="shared" si="1549"/>
        <v>0</v>
      </c>
      <c r="V12395" s="32">
        <f t="shared" si="1550"/>
        <v>0</v>
      </c>
      <c r="W12395" s="32">
        <f t="shared" si="1551"/>
        <v>0</v>
      </c>
      <c r="X12395" s="32">
        <f t="shared" si="1552"/>
        <v>0</v>
      </c>
    </row>
    <row r="12396" spans="1:24" ht="14.25" customHeight="1">
      <c r="A12396" s="33" t="b">
        <f t="shared" si="1546"/>
        <v>0</v>
      </c>
      <c r="B12396" s="33">
        <f t="shared" si="1553"/>
        <v>12395</v>
      </c>
      <c r="C12396" s="17"/>
      <c r="N12396" s="37"/>
      <c r="O12396" s="37"/>
      <c r="P12396" s="37"/>
      <c r="Q12396" s="37"/>
      <c r="R12396" s="37"/>
      <c r="S12396" s="32">
        <f t="shared" si="1547"/>
        <v>0</v>
      </c>
      <c r="T12396" s="32">
        <f t="shared" si="1548"/>
        <v>0</v>
      </c>
      <c r="U12396" s="32">
        <f t="shared" si="1549"/>
        <v>0</v>
      </c>
      <c r="V12396" s="32">
        <f t="shared" si="1550"/>
        <v>0</v>
      </c>
      <c r="W12396" s="32">
        <f t="shared" si="1551"/>
        <v>0</v>
      </c>
      <c r="X12396" s="32">
        <f t="shared" si="1552"/>
        <v>0</v>
      </c>
    </row>
    <row r="12397" spans="1:24" ht="14.25" customHeight="1">
      <c r="A12397" s="33" t="b">
        <f t="shared" si="1546"/>
        <v>0</v>
      </c>
      <c r="B12397" s="33">
        <f t="shared" si="1553"/>
        <v>12396</v>
      </c>
      <c r="C12397" s="17"/>
      <c r="N12397" s="37"/>
      <c r="O12397" s="37"/>
      <c r="P12397" s="37"/>
      <c r="Q12397" s="37"/>
      <c r="R12397" s="37"/>
      <c r="S12397" s="32">
        <f t="shared" si="1547"/>
        <v>0</v>
      </c>
      <c r="T12397" s="32">
        <f t="shared" si="1548"/>
        <v>0</v>
      </c>
      <c r="U12397" s="32">
        <f t="shared" si="1549"/>
        <v>0</v>
      </c>
      <c r="V12397" s="32">
        <f t="shared" si="1550"/>
        <v>0</v>
      </c>
      <c r="W12397" s="32">
        <f t="shared" si="1551"/>
        <v>0</v>
      </c>
      <c r="X12397" s="32">
        <f t="shared" si="1552"/>
        <v>0</v>
      </c>
    </row>
    <row r="12398" spans="1:24" ht="14.25" customHeight="1">
      <c r="A12398" s="33" t="b">
        <f t="shared" si="1546"/>
        <v>0</v>
      </c>
      <c r="B12398" s="33">
        <f t="shared" si="1553"/>
        <v>12397</v>
      </c>
      <c r="C12398" s="17"/>
      <c r="N12398" s="37"/>
      <c r="O12398" s="37"/>
      <c r="P12398" s="37"/>
      <c r="Q12398" s="37"/>
      <c r="R12398" s="37"/>
      <c r="S12398" s="32">
        <f t="shared" si="1547"/>
        <v>0</v>
      </c>
      <c r="T12398" s="32">
        <f t="shared" si="1548"/>
        <v>0</v>
      </c>
      <c r="U12398" s="32">
        <f t="shared" si="1549"/>
        <v>0</v>
      </c>
      <c r="V12398" s="32">
        <f t="shared" si="1550"/>
        <v>0</v>
      </c>
      <c r="W12398" s="32">
        <f t="shared" si="1551"/>
        <v>0</v>
      </c>
      <c r="X12398" s="32">
        <f t="shared" si="1552"/>
        <v>0</v>
      </c>
    </row>
    <row r="12399" spans="1:24" ht="14.25" customHeight="1">
      <c r="A12399" s="33" t="b">
        <f t="shared" si="1546"/>
        <v>0</v>
      </c>
      <c r="B12399" s="33">
        <f t="shared" si="1553"/>
        <v>12398</v>
      </c>
      <c r="C12399" s="17"/>
      <c r="N12399" s="37"/>
      <c r="O12399" s="37"/>
      <c r="P12399" s="37"/>
      <c r="Q12399" s="37"/>
      <c r="R12399" s="37"/>
      <c r="S12399" s="32">
        <f t="shared" si="1547"/>
        <v>0</v>
      </c>
      <c r="T12399" s="32">
        <f t="shared" si="1548"/>
        <v>0</v>
      </c>
      <c r="U12399" s="32">
        <f t="shared" si="1549"/>
        <v>0</v>
      </c>
      <c r="V12399" s="32">
        <f t="shared" si="1550"/>
        <v>0</v>
      </c>
      <c r="W12399" s="32">
        <f t="shared" si="1551"/>
        <v>0</v>
      </c>
      <c r="X12399" s="32">
        <f t="shared" si="1552"/>
        <v>0</v>
      </c>
    </row>
    <row r="12400" spans="1:24" ht="14.25" customHeight="1">
      <c r="A12400" s="33" t="b">
        <f t="shared" si="1546"/>
        <v>0</v>
      </c>
      <c r="B12400" s="33">
        <f t="shared" si="1553"/>
        <v>12399</v>
      </c>
      <c r="C12400" s="17"/>
      <c r="N12400" s="37"/>
      <c r="O12400" s="37"/>
      <c r="P12400" s="37"/>
      <c r="Q12400" s="37"/>
      <c r="R12400" s="37"/>
      <c r="S12400" s="32">
        <f t="shared" si="1547"/>
        <v>0</v>
      </c>
      <c r="T12400" s="32">
        <f t="shared" si="1548"/>
        <v>0</v>
      </c>
      <c r="U12400" s="32">
        <f t="shared" si="1549"/>
        <v>0</v>
      </c>
      <c r="V12400" s="32">
        <f t="shared" si="1550"/>
        <v>0</v>
      </c>
      <c r="W12400" s="32">
        <f t="shared" si="1551"/>
        <v>0</v>
      </c>
      <c r="X12400" s="32">
        <f t="shared" si="1552"/>
        <v>0</v>
      </c>
    </row>
    <row r="12401" spans="1:24" ht="14.25" customHeight="1">
      <c r="A12401" s="33" t="b">
        <f t="shared" si="1546"/>
        <v>0</v>
      </c>
      <c r="B12401" s="33">
        <f t="shared" si="1553"/>
        <v>12400</v>
      </c>
      <c r="C12401" s="17"/>
      <c r="N12401" s="37"/>
      <c r="O12401" s="37"/>
      <c r="P12401" s="37"/>
      <c r="Q12401" s="37"/>
      <c r="R12401" s="37"/>
      <c r="S12401" s="32">
        <f t="shared" si="1547"/>
        <v>0</v>
      </c>
      <c r="T12401" s="32">
        <f t="shared" si="1548"/>
        <v>0</v>
      </c>
      <c r="U12401" s="32">
        <f t="shared" si="1549"/>
        <v>0</v>
      </c>
      <c r="V12401" s="32">
        <f t="shared" si="1550"/>
        <v>0</v>
      </c>
      <c r="W12401" s="32">
        <f t="shared" si="1551"/>
        <v>0</v>
      </c>
      <c r="X12401" s="32">
        <f t="shared" si="1552"/>
        <v>0</v>
      </c>
    </row>
    <row r="12402" spans="1:24" ht="14.25" customHeight="1">
      <c r="A12402" s="33" t="b">
        <f t="shared" si="1546"/>
        <v>0</v>
      </c>
      <c r="B12402" s="33">
        <f t="shared" si="1553"/>
        <v>12401</v>
      </c>
      <c r="C12402" s="17"/>
      <c r="N12402" s="37"/>
      <c r="O12402" s="37"/>
      <c r="P12402" s="37"/>
      <c r="Q12402" s="37"/>
      <c r="R12402" s="37"/>
      <c r="S12402" s="32">
        <f t="shared" si="1547"/>
        <v>0</v>
      </c>
      <c r="T12402" s="32">
        <f t="shared" si="1548"/>
        <v>0</v>
      </c>
      <c r="U12402" s="32">
        <f t="shared" si="1549"/>
        <v>0</v>
      </c>
      <c r="V12402" s="32">
        <f t="shared" si="1550"/>
        <v>0</v>
      </c>
      <c r="W12402" s="32">
        <f t="shared" si="1551"/>
        <v>0</v>
      </c>
      <c r="X12402" s="32">
        <f t="shared" si="1552"/>
        <v>0</v>
      </c>
    </row>
    <row r="12403" spans="1:24" ht="14.25" customHeight="1">
      <c r="A12403" s="33" t="b">
        <f t="shared" si="1546"/>
        <v>0</v>
      </c>
      <c r="B12403" s="33">
        <f t="shared" si="1553"/>
        <v>12402</v>
      </c>
      <c r="C12403" s="17"/>
      <c r="N12403" s="37"/>
      <c r="O12403" s="37"/>
      <c r="P12403" s="37"/>
      <c r="Q12403" s="37"/>
      <c r="R12403" s="37"/>
      <c r="S12403" s="32">
        <f t="shared" si="1547"/>
        <v>0</v>
      </c>
      <c r="T12403" s="32">
        <f t="shared" si="1548"/>
        <v>0</v>
      </c>
      <c r="U12403" s="32">
        <f t="shared" si="1549"/>
        <v>0</v>
      </c>
      <c r="V12403" s="32">
        <f t="shared" si="1550"/>
        <v>0</v>
      </c>
      <c r="W12403" s="32">
        <f t="shared" si="1551"/>
        <v>0</v>
      </c>
      <c r="X12403" s="32">
        <f t="shared" si="1552"/>
        <v>0</v>
      </c>
    </row>
    <row r="12404" spans="1:24" ht="14.25" customHeight="1">
      <c r="A12404" s="33" t="b">
        <f t="shared" si="1546"/>
        <v>0</v>
      </c>
      <c r="B12404" s="33">
        <f t="shared" si="1553"/>
        <v>12403</v>
      </c>
      <c r="C12404" s="17"/>
      <c r="N12404" s="37"/>
      <c r="O12404" s="37"/>
      <c r="P12404" s="37"/>
      <c r="Q12404" s="37"/>
      <c r="R12404" s="37"/>
      <c r="S12404" s="32">
        <f t="shared" si="1547"/>
        <v>0</v>
      </c>
      <c r="T12404" s="32">
        <f t="shared" si="1548"/>
        <v>0</v>
      </c>
      <c r="U12404" s="32">
        <f t="shared" si="1549"/>
        <v>0</v>
      </c>
      <c r="V12404" s="32">
        <f t="shared" si="1550"/>
        <v>0</v>
      </c>
      <c r="W12404" s="32">
        <f t="shared" si="1551"/>
        <v>0</v>
      </c>
      <c r="X12404" s="32">
        <f t="shared" si="1552"/>
        <v>0</v>
      </c>
    </row>
    <row r="12405" spans="1:24" ht="14.25" customHeight="1">
      <c r="A12405" s="33" t="b">
        <f t="shared" si="1546"/>
        <v>0</v>
      </c>
      <c r="B12405" s="33">
        <f t="shared" si="1553"/>
        <v>12404</v>
      </c>
      <c r="C12405" s="17"/>
      <c r="N12405" s="37"/>
      <c r="O12405" s="37"/>
      <c r="P12405" s="37"/>
      <c r="Q12405" s="37"/>
      <c r="R12405" s="37"/>
      <c r="S12405" s="32">
        <f t="shared" si="1547"/>
        <v>0</v>
      </c>
      <c r="T12405" s="32">
        <f t="shared" si="1548"/>
        <v>0</v>
      </c>
      <c r="U12405" s="32">
        <f t="shared" si="1549"/>
        <v>0</v>
      </c>
      <c r="V12405" s="32">
        <f t="shared" si="1550"/>
        <v>0</v>
      </c>
      <c r="W12405" s="32">
        <f t="shared" si="1551"/>
        <v>0</v>
      </c>
      <c r="X12405" s="32">
        <f t="shared" si="1552"/>
        <v>0</v>
      </c>
    </row>
    <row r="12406" spans="1:24" ht="14.25" customHeight="1">
      <c r="A12406" s="33" t="b">
        <f t="shared" si="1546"/>
        <v>0</v>
      </c>
      <c r="B12406" s="33">
        <f t="shared" si="1553"/>
        <v>12405</v>
      </c>
      <c r="C12406" s="17"/>
      <c r="N12406" s="37"/>
      <c r="O12406" s="37"/>
      <c r="P12406" s="37"/>
      <c r="Q12406" s="37"/>
      <c r="R12406" s="37"/>
      <c r="S12406" s="32">
        <f t="shared" si="1547"/>
        <v>0</v>
      </c>
      <c r="T12406" s="32">
        <f t="shared" si="1548"/>
        <v>0</v>
      </c>
      <c r="U12406" s="32">
        <f t="shared" si="1549"/>
        <v>0</v>
      </c>
      <c r="V12406" s="32">
        <f t="shared" si="1550"/>
        <v>0</v>
      </c>
      <c r="W12406" s="32">
        <f t="shared" si="1551"/>
        <v>0</v>
      </c>
      <c r="X12406" s="32">
        <f t="shared" si="1552"/>
        <v>0</v>
      </c>
    </row>
    <row r="12407" spans="1:24" ht="14.25" customHeight="1">
      <c r="A12407" s="33" t="b">
        <f t="shared" si="1546"/>
        <v>0</v>
      </c>
      <c r="B12407" s="33">
        <f t="shared" si="1553"/>
        <v>12406</v>
      </c>
      <c r="C12407" s="17"/>
      <c r="N12407" s="37"/>
      <c r="O12407" s="37"/>
      <c r="P12407" s="37"/>
      <c r="Q12407" s="37"/>
      <c r="R12407" s="37"/>
      <c r="S12407" s="32">
        <f t="shared" si="1547"/>
        <v>0</v>
      </c>
      <c r="T12407" s="32">
        <f t="shared" si="1548"/>
        <v>0</v>
      </c>
      <c r="U12407" s="32">
        <f t="shared" si="1549"/>
        <v>0</v>
      </c>
      <c r="V12407" s="32">
        <f t="shared" si="1550"/>
        <v>0</v>
      </c>
      <c r="W12407" s="32">
        <f t="shared" si="1551"/>
        <v>0</v>
      </c>
      <c r="X12407" s="32">
        <f t="shared" si="1552"/>
        <v>0</v>
      </c>
    </row>
    <row r="12408" spans="1:24" ht="14.25" customHeight="1">
      <c r="A12408" s="33" t="b">
        <f t="shared" si="1546"/>
        <v>0</v>
      </c>
      <c r="B12408" s="33">
        <f t="shared" si="1553"/>
        <v>12407</v>
      </c>
      <c r="C12408" s="17"/>
      <c r="N12408" s="37"/>
      <c r="O12408" s="37"/>
      <c r="P12408" s="37"/>
      <c r="Q12408" s="37"/>
      <c r="R12408" s="37"/>
      <c r="S12408" s="32">
        <f t="shared" si="1547"/>
        <v>0</v>
      </c>
      <c r="T12408" s="32">
        <f t="shared" si="1548"/>
        <v>0</v>
      </c>
      <c r="U12408" s="32">
        <f t="shared" si="1549"/>
        <v>0</v>
      </c>
      <c r="V12408" s="32">
        <f t="shared" si="1550"/>
        <v>0</v>
      </c>
      <c r="W12408" s="32">
        <f t="shared" si="1551"/>
        <v>0</v>
      </c>
      <c r="X12408" s="32">
        <f t="shared" si="1552"/>
        <v>0</v>
      </c>
    </row>
    <row r="12409" spans="1:24" ht="14.25" customHeight="1">
      <c r="A12409" s="33" t="b">
        <f t="shared" si="1546"/>
        <v>0</v>
      </c>
      <c r="B12409" s="33">
        <f t="shared" si="1553"/>
        <v>12408</v>
      </c>
      <c r="C12409" s="17"/>
      <c r="N12409" s="37"/>
      <c r="O12409" s="37"/>
      <c r="P12409" s="37"/>
      <c r="Q12409" s="37"/>
      <c r="R12409" s="37"/>
      <c r="S12409" s="32">
        <f t="shared" si="1547"/>
        <v>0</v>
      </c>
      <c r="T12409" s="32">
        <f t="shared" si="1548"/>
        <v>0</v>
      </c>
      <c r="U12409" s="32">
        <f t="shared" si="1549"/>
        <v>0</v>
      </c>
      <c r="V12409" s="32">
        <f t="shared" si="1550"/>
        <v>0</v>
      </c>
      <c r="W12409" s="32">
        <f t="shared" si="1551"/>
        <v>0</v>
      </c>
      <c r="X12409" s="32">
        <f t="shared" si="1552"/>
        <v>0</v>
      </c>
    </row>
    <row r="12410" spans="1:24" ht="14.25" customHeight="1">
      <c r="A12410" s="33" t="b">
        <f t="shared" si="1546"/>
        <v>0</v>
      </c>
      <c r="B12410" s="33">
        <f t="shared" si="1553"/>
        <v>12409</v>
      </c>
      <c r="C12410" s="17"/>
      <c r="N12410" s="37"/>
      <c r="O12410" s="37"/>
      <c r="P12410" s="37"/>
      <c r="Q12410" s="37"/>
      <c r="R12410" s="37"/>
      <c r="S12410" s="32">
        <f t="shared" si="1547"/>
        <v>0</v>
      </c>
      <c r="T12410" s="32">
        <f t="shared" si="1548"/>
        <v>0</v>
      </c>
      <c r="U12410" s="32">
        <f t="shared" si="1549"/>
        <v>0</v>
      </c>
      <c r="V12410" s="32">
        <f t="shared" si="1550"/>
        <v>0</v>
      </c>
      <c r="W12410" s="32">
        <f t="shared" si="1551"/>
        <v>0</v>
      </c>
      <c r="X12410" s="32">
        <f t="shared" si="1552"/>
        <v>0</v>
      </c>
    </row>
    <row r="12411" spans="1:24" ht="14.25" customHeight="1">
      <c r="A12411" s="33" t="b">
        <f t="shared" si="1546"/>
        <v>0</v>
      </c>
      <c r="B12411" s="33">
        <f t="shared" si="1553"/>
        <v>12410</v>
      </c>
      <c r="C12411" s="17"/>
      <c r="N12411" s="37"/>
      <c r="O12411" s="37"/>
      <c r="P12411" s="37"/>
      <c r="Q12411" s="37"/>
      <c r="R12411" s="37"/>
      <c r="S12411" s="32">
        <f t="shared" si="1547"/>
        <v>0</v>
      </c>
      <c r="T12411" s="32">
        <f t="shared" si="1548"/>
        <v>0</v>
      </c>
      <c r="U12411" s="32">
        <f t="shared" si="1549"/>
        <v>0</v>
      </c>
      <c r="V12411" s="32">
        <f t="shared" si="1550"/>
        <v>0</v>
      </c>
      <c r="W12411" s="32">
        <f t="shared" si="1551"/>
        <v>0</v>
      </c>
      <c r="X12411" s="32">
        <f t="shared" si="1552"/>
        <v>0</v>
      </c>
    </row>
    <row r="12412" spans="1:24" ht="14.25" customHeight="1">
      <c r="A12412" s="33" t="b">
        <f t="shared" si="1546"/>
        <v>0</v>
      </c>
      <c r="B12412" s="33">
        <f t="shared" si="1553"/>
        <v>12411</v>
      </c>
      <c r="C12412" s="17"/>
      <c r="N12412" s="37"/>
      <c r="O12412" s="37"/>
      <c r="P12412" s="37"/>
      <c r="Q12412" s="37"/>
      <c r="R12412" s="37"/>
      <c r="S12412" s="32">
        <f t="shared" si="1547"/>
        <v>0</v>
      </c>
      <c r="T12412" s="32">
        <f t="shared" si="1548"/>
        <v>0</v>
      </c>
      <c r="U12412" s="32">
        <f t="shared" si="1549"/>
        <v>0</v>
      </c>
      <c r="V12412" s="32">
        <f t="shared" si="1550"/>
        <v>0</v>
      </c>
      <c r="W12412" s="32">
        <f t="shared" si="1551"/>
        <v>0</v>
      </c>
      <c r="X12412" s="32">
        <f t="shared" si="1552"/>
        <v>0</v>
      </c>
    </row>
    <row r="12413" spans="1:24" ht="14.25" customHeight="1">
      <c r="A12413" s="33" t="b">
        <f t="shared" si="1546"/>
        <v>0</v>
      </c>
      <c r="B12413" s="33">
        <f t="shared" si="1553"/>
        <v>12412</v>
      </c>
      <c r="C12413" s="17"/>
      <c r="N12413" s="37"/>
      <c r="O12413" s="37"/>
      <c r="P12413" s="37"/>
      <c r="Q12413" s="37"/>
      <c r="R12413" s="37"/>
      <c r="S12413" s="32">
        <f t="shared" si="1547"/>
        <v>0</v>
      </c>
      <c r="T12413" s="32">
        <f t="shared" si="1548"/>
        <v>0</v>
      </c>
      <c r="U12413" s="32">
        <f t="shared" si="1549"/>
        <v>0</v>
      </c>
      <c r="V12413" s="32">
        <f t="shared" si="1550"/>
        <v>0</v>
      </c>
      <c r="W12413" s="32">
        <f t="shared" si="1551"/>
        <v>0</v>
      </c>
      <c r="X12413" s="32">
        <f t="shared" si="1552"/>
        <v>0</v>
      </c>
    </row>
    <row r="12414" spans="1:24" ht="14.25" customHeight="1">
      <c r="A12414" s="33" t="b">
        <f t="shared" si="1546"/>
        <v>0</v>
      </c>
      <c r="B12414" s="33">
        <f t="shared" si="1553"/>
        <v>12413</v>
      </c>
      <c r="C12414" s="17"/>
      <c r="N12414" s="37"/>
      <c r="O12414" s="37"/>
      <c r="P12414" s="37"/>
      <c r="Q12414" s="37"/>
      <c r="R12414" s="37"/>
      <c r="S12414" s="32">
        <f t="shared" si="1547"/>
        <v>0</v>
      </c>
      <c r="T12414" s="32">
        <f t="shared" si="1548"/>
        <v>0</v>
      </c>
      <c r="U12414" s="32">
        <f t="shared" si="1549"/>
        <v>0</v>
      </c>
      <c r="V12414" s="32">
        <f t="shared" si="1550"/>
        <v>0</v>
      </c>
      <c r="W12414" s="32">
        <f t="shared" si="1551"/>
        <v>0</v>
      </c>
      <c r="X12414" s="32">
        <f t="shared" si="1552"/>
        <v>0</v>
      </c>
    </row>
    <row r="12415" spans="1:24" ht="14.25" customHeight="1">
      <c r="A12415" s="33" t="b">
        <f t="shared" si="1546"/>
        <v>0</v>
      </c>
      <c r="B12415" s="33">
        <f t="shared" si="1553"/>
        <v>12414</v>
      </c>
      <c r="C12415" s="17"/>
      <c r="N12415" s="37"/>
      <c r="O12415" s="37"/>
      <c r="P12415" s="37"/>
      <c r="Q12415" s="37"/>
      <c r="R12415" s="37"/>
      <c r="S12415" s="32">
        <f t="shared" si="1547"/>
        <v>0</v>
      </c>
      <c r="T12415" s="32">
        <f t="shared" si="1548"/>
        <v>0</v>
      </c>
      <c r="U12415" s="32">
        <f t="shared" si="1549"/>
        <v>0</v>
      </c>
      <c r="V12415" s="32">
        <f t="shared" si="1550"/>
        <v>0</v>
      </c>
      <c r="W12415" s="32">
        <f t="shared" si="1551"/>
        <v>0</v>
      </c>
      <c r="X12415" s="32">
        <f t="shared" si="1552"/>
        <v>0</v>
      </c>
    </row>
    <row r="12416" spans="1:24" ht="14.25" customHeight="1">
      <c r="A12416" s="33" t="b">
        <f t="shared" si="1546"/>
        <v>0</v>
      </c>
      <c r="B12416" s="33">
        <f t="shared" si="1553"/>
        <v>12415</v>
      </c>
      <c r="C12416" s="17"/>
      <c r="N12416" s="37"/>
      <c r="O12416" s="37"/>
      <c r="P12416" s="37"/>
      <c r="Q12416" s="37"/>
      <c r="R12416" s="37"/>
      <c r="S12416" s="32">
        <f t="shared" si="1547"/>
        <v>0</v>
      </c>
      <c r="T12416" s="32">
        <f t="shared" si="1548"/>
        <v>0</v>
      </c>
      <c r="U12416" s="32">
        <f t="shared" si="1549"/>
        <v>0</v>
      </c>
      <c r="V12416" s="32">
        <f t="shared" si="1550"/>
        <v>0</v>
      </c>
      <c r="W12416" s="32">
        <f t="shared" si="1551"/>
        <v>0</v>
      </c>
      <c r="X12416" s="32">
        <f t="shared" si="1552"/>
        <v>0</v>
      </c>
    </row>
    <row r="12417" spans="1:24" ht="14.25" customHeight="1">
      <c r="A12417" s="33" t="b">
        <f t="shared" si="1546"/>
        <v>0</v>
      </c>
      <c r="B12417" s="33">
        <f t="shared" si="1553"/>
        <v>12416</v>
      </c>
      <c r="C12417" s="17"/>
      <c r="N12417" s="37"/>
      <c r="O12417" s="37"/>
      <c r="P12417" s="37"/>
      <c r="Q12417" s="37"/>
      <c r="R12417" s="37"/>
      <c r="S12417" s="32">
        <f t="shared" si="1547"/>
        <v>0</v>
      </c>
      <c r="T12417" s="32">
        <f t="shared" si="1548"/>
        <v>0</v>
      </c>
      <c r="U12417" s="32">
        <f t="shared" si="1549"/>
        <v>0</v>
      </c>
      <c r="V12417" s="32">
        <f t="shared" si="1550"/>
        <v>0</v>
      </c>
      <c r="W12417" s="32">
        <f t="shared" si="1551"/>
        <v>0</v>
      </c>
      <c r="X12417" s="32">
        <f t="shared" si="1552"/>
        <v>0</v>
      </c>
    </row>
    <row r="12418" spans="1:24" ht="14.25" customHeight="1">
      <c r="A12418" s="33" t="b">
        <f t="shared" ref="A12418:A12481" si="1554">IF(OR(COUNTIF(D12418:M12418, "NOT EXECUTED"), COUNTIF(D12418:M12418, "NOT COMPILED"), COUNTIF(D12418:M12418, "NOT EFFECTIVE")),TRUE,FALSE)</f>
        <v>0</v>
      </c>
      <c r="B12418" s="33">
        <f t="shared" si="1553"/>
        <v>12417</v>
      </c>
      <c r="C12418" s="17"/>
      <c r="N12418" s="37"/>
      <c r="O12418" s="37"/>
      <c r="P12418" s="37"/>
      <c r="Q12418" s="37"/>
      <c r="R12418" s="37"/>
      <c r="S12418" s="32">
        <f t="shared" ref="S12418:S12481" si="1555">IF(COUNTIF(H12418:M12418,"NOT EFFECTIVE"),1,0)</f>
        <v>0</v>
      </c>
      <c r="T12418" s="32">
        <f t="shared" ref="T12418:T12481" si="1556">IF(AND(D12418="NOT EXECUTED",COUNTA($N12418)&lt;&gt;0),1,0)</f>
        <v>0</v>
      </c>
      <c r="U12418" s="32">
        <f t="shared" ref="U12418:U12481" si="1557">IF(AND(E12418="NOT EXECUTED",COUNTA($N12418)&lt;&gt;0),1,0)</f>
        <v>0</v>
      </c>
      <c r="V12418" s="32">
        <f t="shared" ref="V12418:V12481" si="1558">IF(AND(F12418="NOT EXECUTED",COUNTA($N12418)&lt;&gt;0),1,0)</f>
        <v>0</v>
      </c>
      <c r="W12418" s="32">
        <f t="shared" ref="W12418:W12481" si="1559">IF(AND(G12418="NOT EXECUTED",COUNTA($N12418)&lt;&gt;0),1,0)</f>
        <v>0</v>
      </c>
      <c r="X12418" s="32">
        <f t="shared" ref="X12418:X12481" si="1560">IF(AND(S12418=1,COUNTA($N12418)&lt;&gt;0),1,0)</f>
        <v>0</v>
      </c>
    </row>
    <row r="12419" spans="1:24" ht="14.25" customHeight="1">
      <c r="A12419" s="33" t="b">
        <f t="shared" si="1554"/>
        <v>0</v>
      </c>
      <c r="B12419" s="33">
        <f t="shared" ref="B12419:B12482" si="1561">+B12418+1</f>
        <v>12418</v>
      </c>
      <c r="C12419" s="17"/>
      <c r="N12419" s="37"/>
      <c r="O12419" s="37"/>
      <c r="P12419" s="37"/>
      <c r="Q12419" s="37"/>
      <c r="R12419" s="37"/>
      <c r="S12419" s="32">
        <f t="shared" si="1555"/>
        <v>0</v>
      </c>
      <c r="T12419" s="32">
        <f t="shared" si="1556"/>
        <v>0</v>
      </c>
      <c r="U12419" s="32">
        <f t="shared" si="1557"/>
        <v>0</v>
      </c>
      <c r="V12419" s="32">
        <f t="shared" si="1558"/>
        <v>0</v>
      </c>
      <c r="W12419" s="32">
        <f t="shared" si="1559"/>
        <v>0</v>
      </c>
      <c r="X12419" s="32">
        <f t="shared" si="1560"/>
        <v>0</v>
      </c>
    </row>
    <row r="12420" spans="1:24" ht="14.25" customHeight="1">
      <c r="A12420" s="33" t="b">
        <f t="shared" si="1554"/>
        <v>0</v>
      </c>
      <c r="B12420" s="33">
        <f t="shared" si="1561"/>
        <v>12419</v>
      </c>
      <c r="C12420" s="17"/>
      <c r="N12420" s="37"/>
      <c r="O12420" s="37"/>
      <c r="P12420" s="37"/>
      <c r="Q12420" s="37"/>
      <c r="R12420" s="37"/>
      <c r="S12420" s="32">
        <f t="shared" si="1555"/>
        <v>0</v>
      </c>
      <c r="T12420" s="32">
        <f t="shared" si="1556"/>
        <v>0</v>
      </c>
      <c r="U12420" s="32">
        <f t="shared" si="1557"/>
        <v>0</v>
      </c>
      <c r="V12420" s="32">
        <f t="shared" si="1558"/>
        <v>0</v>
      </c>
      <c r="W12420" s="32">
        <f t="shared" si="1559"/>
        <v>0</v>
      </c>
      <c r="X12420" s="32">
        <f t="shared" si="1560"/>
        <v>0</v>
      </c>
    </row>
    <row r="12421" spans="1:24" ht="14.25" customHeight="1">
      <c r="A12421" s="33" t="b">
        <f t="shared" si="1554"/>
        <v>0</v>
      </c>
      <c r="B12421" s="33">
        <f t="shared" si="1561"/>
        <v>12420</v>
      </c>
      <c r="C12421" s="17"/>
      <c r="N12421" s="37"/>
      <c r="O12421" s="37"/>
      <c r="P12421" s="37"/>
      <c r="Q12421" s="37"/>
      <c r="R12421" s="37"/>
      <c r="S12421" s="32">
        <f t="shared" si="1555"/>
        <v>0</v>
      </c>
      <c r="T12421" s="32">
        <f t="shared" si="1556"/>
        <v>0</v>
      </c>
      <c r="U12421" s="32">
        <f t="shared" si="1557"/>
        <v>0</v>
      </c>
      <c r="V12421" s="32">
        <f t="shared" si="1558"/>
        <v>0</v>
      </c>
      <c r="W12421" s="32">
        <f t="shared" si="1559"/>
        <v>0</v>
      </c>
      <c r="X12421" s="32">
        <f t="shared" si="1560"/>
        <v>0</v>
      </c>
    </row>
    <row r="12422" spans="1:24" ht="14.25" customHeight="1">
      <c r="A12422" s="33" t="b">
        <f t="shared" si="1554"/>
        <v>0</v>
      </c>
      <c r="B12422" s="33">
        <f t="shared" si="1561"/>
        <v>12421</v>
      </c>
      <c r="C12422" s="17"/>
      <c r="N12422" s="37"/>
      <c r="O12422" s="37"/>
      <c r="P12422" s="37"/>
      <c r="Q12422" s="37"/>
      <c r="R12422" s="37"/>
      <c r="S12422" s="32">
        <f t="shared" si="1555"/>
        <v>0</v>
      </c>
      <c r="T12422" s="32">
        <f t="shared" si="1556"/>
        <v>0</v>
      </c>
      <c r="U12422" s="32">
        <f t="shared" si="1557"/>
        <v>0</v>
      </c>
      <c r="V12422" s="32">
        <f t="shared" si="1558"/>
        <v>0</v>
      </c>
      <c r="W12422" s="32">
        <f t="shared" si="1559"/>
        <v>0</v>
      </c>
      <c r="X12422" s="32">
        <f t="shared" si="1560"/>
        <v>0</v>
      </c>
    </row>
    <row r="12423" spans="1:24" ht="14.25" customHeight="1">
      <c r="A12423" s="33" t="b">
        <f t="shared" si="1554"/>
        <v>0</v>
      </c>
      <c r="B12423" s="33">
        <f t="shared" si="1561"/>
        <v>12422</v>
      </c>
      <c r="C12423" s="17"/>
      <c r="N12423" s="37"/>
      <c r="O12423" s="37"/>
      <c r="P12423" s="37"/>
      <c r="Q12423" s="37"/>
      <c r="R12423" s="37"/>
      <c r="S12423" s="32">
        <f t="shared" si="1555"/>
        <v>0</v>
      </c>
      <c r="T12423" s="32">
        <f t="shared" si="1556"/>
        <v>0</v>
      </c>
      <c r="U12423" s="32">
        <f t="shared" si="1557"/>
        <v>0</v>
      </c>
      <c r="V12423" s="32">
        <f t="shared" si="1558"/>
        <v>0</v>
      </c>
      <c r="W12423" s="32">
        <f t="shared" si="1559"/>
        <v>0</v>
      </c>
      <c r="X12423" s="32">
        <f t="shared" si="1560"/>
        <v>0</v>
      </c>
    </row>
    <row r="12424" spans="1:24" ht="14.25" customHeight="1">
      <c r="A12424" s="33" t="b">
        <f t="shared" si="1554"/>
        <v>0</v>
      </c>
      <c r="B12424" s="33">
        <f t="shared" si="1561"/>
        <v>12423</v>
      </c>
      <c r="C12424" s="17"/>
      <c r="N12424" s="37"/>
      <c r="O12424" s="37"/>
      <c r="P12424" s="37"/>
      <c r="Q12424" s="37"/>
      <c r="R12424" s="37"/>
      <c r="S12424" s="32">
        <f t="shared" si="1555"/>
        <v>0</v>
      </c>
      <c r="T12424" s="32">
        <f t="shared" si="1556"/>
        <v>0</v>
      </c>
      <c r="U12424" s="32">
        <f t="shared" si="1557"/>
        <v>0</v>
      </c>
      <c r="V12424" s="32">
        <f t="shared" si="1558"/>
        <v>0</v>
      </c>
      <c r="W12424" s="32">
        <f t="shared" si="1559"/>
        <v>0</v>
      </c>
      <c r="X12424" s="32">
        <f t="shared" si="1560"/>
        <v>0</v>
      </c>
    </row>
    <row r="12425" spans="1:24" ht="14.25" customHeight="1">
      <c r="A12425" s="33" t="b">
        <f t="shared" si="1554"/>
        <v>0</v>
      </c>
      <c r="B12425" s="33">
        <f t="shared" si="1561"/>
        <v>12424</v>
      </c>
      <c r="C12425" s="17"/>
      <c r="N12425" s="37"/>
      <c r="O12425" s="37"/>
      <c r="P12425" s="37"/>
      <c r="Q12425" s="37"/>
      <c r="R12425" s="37"/>
      <c r="S12425" s="32">
        <f t="shared" si="1555"/>
        <v>0</v>
      </c>
      <c r="T12425" s="32">
        <f t="shared" si="1556"/>
        <v>0</v>
      </c>
      <c r="U12425" s="32">
        <f t="shared" si="1557"/>
        <v>0</v>
      </c>
      <c r="V12425" s="32">
        <f t="shared" si="1558"/>
        <v>0</v>
      </c>
      <c r="W12425" s="32">
        <f t="shared" si="1559"/>
        <v>0</v>
      </c>
      <c r="X12425" s="32">
        <f t="shared" si="1560"/>
        <v>0</v>
      </c>
    </row>
    <row r="12426" spans="1:24" ht="14.25" customHeight="1">
      <c r="A12426" s="33" t="b">
        <f t="shared" si="1554"/>
        <v>0</v>
      </c>
      <c r="B12426" s="33">
        <f t="shared" si="1561"/>
        <v>12425</v>
      </c>
      <c r="C12426" s="17"/>
      <c r="N12426" s="37"/>
      <c r="O12426" s="37"/>
      <c r="P12426" s="37"/>
      <c r="Q12426" s="37"/>
      <c r="R12426" s="37"/>
      <c r="S12426" s="32">
        <f t="shared" si="1555"/>
        <v>0</v>
      </c>
      <c r="T12426" s="32">
        <f t="shared" si="1556"/>
        <v>0</v>
      </c>
      <c r="U12426" s="32">
        <f t="shared" si="1557"/>
        <v>0</v>
      </c>
      <c r="V12426" s="32">
        <f t="shared" si="1558"/>
        <v>0</v>
      </c>
      <c r="W12426" s="32">
        <f t="shared" si="1559"/>
        <v>0</v>
      </c>
      <c r="X12426" s="32">
        <f t="shared" si="1560"/>
        <v>0</v>
      </c>
    </row>
    <row r="12427" spans="1:24" ht="14.25" customHeight="1">
      <c r="A12427" s="33" t="b">
        <f t="shared" si="1554"/>
        <v>0</v>
      </c>
      <c r="B12427" s="33">
        <f t="shared" si="1561"/>
        <v>12426</v>
      </c>
      <c r="C12427" s="17"/>
      <c r="N12427" s="37"/>
      <c r="O12427" s="37"/>
      <c r="P12427" s="37"/>
      <c r="Q12427" s="37"/>
      <c r="R12427" s="37"/>
      <c r="S12427" s="32">
        <f t="shared" si="1555"/>
        <v>0</v>
      </c>
      <c r="T12427" s="32">
        <f t="shared" si="1556"/>
        <v>0</v>
      </c>
      <c r="U12427" s="32">
        <f t="shared" si="1557"/>
        <v>0</v>
      </c>
      <c r="V12427" s="32">
        <f t="shared" si="1558"/>
        <v>0</v>
      </c>
      <c r="W12427" s="32">
        <f t="shared" si="1559"/>
        <v>0</v>
      </c>
      <c r="X12427" s="32">
        <f t="shared" si="1560"/>
        <v>0</v>
      </c>
    </row>
    <row r="12428" spans="1:24" ht="14.25" customHeight="1">
      <c r="A12428" s="33" t="b">
        <f t="shared" si="1554"/>
        <v>0</v>
      </c>
      <c r="B12428" s="33">
        <f t="shared" si="1561"/>
        <v>12427</v>
      </c>
      <c r="C12428" s="17"/>
      <c r="N12428" s="37"/>
      <c r="O12428" s="37"/>
      <c r="P12428" s="37"/>
      <c r="Q12428" s="37"/>
      <c r="R12428" s="37"/>
      <c r="S12428" s="32">
        <f t="shared" si="1555"/>
        <v>0</v>
      </c>
      <c r="T12428" s="32">
        <f t="shared" si="1556"/>
        <v>0</v>
      </c>
      <c r="U12428" s="32">
        <f t="shared" si="1557"/>
        <v>0</v>
      </c>
      <c r="V12428" s="32">
        <f t="shared" si="1558"/>
        <v>0</v>
      </c>
      <c r="W12428" s="32">
        <f t="shared" si="1559"/>
        <v>0</v>
      </c>
      <c r="X12428" s="32">
        <f t="shared" si="1560"/>
        <v>0</v>
      </c>
    </row>
    <row r="12429" spans="1:24" ht="14.25" customHeight="1">
      <c r="A12429" s="33" t="b">
        <f t="shared" si="1554"/>
        <v>0</v>
      </c>
      <c r="B12429" s="33">
        <f t="shared" si="1561"/>
        <v>12428</v>
      </c>
      <c r="C12429" s="17"/>
      <c r="N12429" s="37"/>
      <c r="O12429" s="37"/>
      <c r="P12429" s="37"/>
      <c r="Q12429" s="37"/>
      <c r="R12429" s="37"/>
      <c r="S12429" s="32">
        <f t="shared" si="1555"/>
        <v>0</v>
      </c>
      <c r="T12429" s="32">
        <f t="shared" si="1556"/>
        <v>0</v>
      </c>
      <c r="U12429" s="32">
        <f t="shared" si="1557"/>
        <v>0</v>
      </c>
      <c r="V12429" s="32">
        <f t="shared" si="1558"/>
        <v>0</v>
      </c>
      <c r="W12429" s="32">
        <f t="shared" si="1559"/>
        <v>0</v>
      </c>
      <c r="X12429" s="32">
        <f t="shared" si="1560"/>
        <v>0</v>
      </c>
    </row>
    <row r="12430" spans="1:24" ht="14.25" customHeight="1">
      <c r="A12430" s="33" t="b">
        <f t="shared" si="1554"/>
        <v>0</v>
      </c>
      <c r="B12430" s="33">
        <f t="shared" si="1561"/>
        <v>12429</v>
      </c>
      <c r="C12430" s="17"/>
      <c r="N12430" s="37"/>
      <c r="O12430" s="37"/>
      <c r="P12430" s="37"/>
      <c r="Q12430" s="37"/>
      <c r="R12430" s="37"/>
      <c r="S12430" s="32">
        <f t="shared" si="1555"/>
        <v>0</v>
      </c>
      <c r="T12430" s="32">
        <f t="shared" si="1556"/>
        <v>0</v>
      </c>
      <c r="U12430" s="32">
        <f t="shared" si="1557"/>
        <v>0</v>
      </c>
      <c r="V12430" s="32">
        <f t="shared" si="1558"/>
        <v>0</v>
      </c>
      <c r="W12430" s="32">
        <f t="shared" si="1559"/>
        <v>0</v>
      </c>
      <c r="X12430" s="32">
        <f t="shared" si="1560"/>
        <v>0</v>
      </c>
    </row>
    <row r="12431" spans="1:24" ht="14.25" customHeight="1">
      <c r="A12431" s="33" t="b">
        <f t="shared" si="1554"/>
        <v>0</v>
      </c>
      <c r="B12431" s="33">
        <f t="shared" si="1561"/>
        <v>12430</v>
      </c>
      <c r="C12431" s="17"/>
      <c r="N12431" s="37"/>
      <c r="O12431" s="37"/>
      <c r="P12431" s="37"/>
      <c r="Q12431" s="37"/>
      <c r="R12431" s="37"/>
      <c r="S12431" s="32">
        <f t="shared" si="1555"/>
        <v>0</v>
      </c>
      <c r="T12431" s="32">
        <f t="shared" si="1556"/>
        <v>0</v>
      </c>
      <c r="U12431" s="32">
        <f t="shared" si="1557"/>
        <v>0</v>
      </c>
      <c r="V12431" s="32">
        <f t="shared" si="1558"/>
        <v>0</v>
      </c>
      <c r="W12431" s="32">
        <f t="shared" si="1559"/>
        <v>0</v>
      </c>
      <c r="X12431" s="32">
        <f t="shared" si="1560"/>
        <v>0</v>
      </c>
    </row>
    <row r="12432" spans="1:24" ht="14.25" customHeight="1">
      <c r="A12432" s="33" t="b">
        <f t="shared" si="1554"/>
        <v>0</v>
      </c>
      <c r="B12432" s="33">
        <f t="shared" si="1561"/>
        <v>12431</v>
      </c>
      <c r="C12432" s="17"/>
      <c r="N12432" s="37"/>
      <c r="O12432" s="37"/>
      <c r="P12432" s="37"/>
      <c r="Q12432" s="37"/>
      <c r="R12432" s="37"/>
      <c r="S12432" s="32">
        <f t="shared" si="1555"/>
        <v>0</v>
      </c>
      <c r="T12432" s="32">
        <f t="shared" si="1556"/>
        <v>0</v>
      </c>
      <c r="U12432" s="32">
        <f t="shared" si="1557"/>
        <v>0</v>
      </c>
      <c r="V12432" s="32">
        <f t="shared" si="1558"/>
        <v>0</v>
      </c>
      <c r="W12432" s="32">
        <f t="shared" si="1559"/>
        <v>0</v>
      </c>
      <c r="X12432" s="32">
        <f t="shared" si="1560"/>
        <v>0</v>
      </c>
    </row>
    <row r="12433" spans="1:24" ht="14.25" customHeight="1">
      <c r="A12433" s="33" t="b">
        <f t="shared" si="1554"/>
        <v>0</v>
      </c>
      <c r="B12433" s="33">
        <f t="shared" si="1561"/>
        <v>12432</v>
      </c>
      <c r="C12433" s="17"/>
      <c r="N12433" s="37"/>
      <c r="O12433" s="37"/>
      <c r="P12433" s="37"/>
      <c r="Q12433" s="37"/>
      <c r="R12433" s="37"/>
      <c r="S12433" s="32">
        <f t="shared" si="1555"/>
        <v>0</v>
      </c>
      <c r="T12433" s="32">
        <f t="shared" si="1556"/>
        <v>0</v>
      </c>
      <c r="U12433" s="32">
        <f t="shared" si="1557"/>
        <v>0</v>
      </c>
      <c r="V12433" s="32">
        <f t="shared" si="1558"/>
        <v>0</v>
      </c>
      <c r="W12433" s="32">
        <f t="shared" si="1559"/>
        <v>0</v>
      </c>
      <c r="X12433" s="32">
        <f t="shared" si="1560"/>
        <v>0</v>
      </c>
    </row>
    <row r="12434" spans="1:24" ht="14.25" customHeight="1">
      <c r="A12434" s="33" t="b">
        <f t="shared" si="1554"/>
        <v>0</v>
      </c>
      <c r="B12434" s="33">
        <f t="shared" si="1561"/>
        <v>12433</v>
      </c>
      <c r="C12434" s="17"/>
      <c r="N12434" s="37"/>
      <c r="O12434" s="37"/>
      <c r="P12434" s="37"/>
      <c r="Q12434" s="37"/>
      <c r="R12434" s="37"/>
      <c r="S12434" s="32">
        <f t="shared" si="1555"/>
        <v>0</v>
      </c>
      <c r="T12434" s="32">
        <f t="shared" si="1556"/>
        <v>0</v>
      </c>
      <c r="U12434" s="32">
        <f t="shared" si="1557"/>
        <v>0</v>
      </c>
      <c r="V12434" s="32">
        <f t="shared" si="1558"/>
        <v>0</v>
      </c>
      <c r="W12434" s="32">
        <f t="shared" si="1559"/>
        <v>0</v>
      </c>
      <c r="X12434" s="32">
        <f t="shared" si="1560"/>
        <v>0</v>
      </c>
    </row>
    <row r="12435" spans="1:24" ht="14.25" customHeight="1">
      <c r="A12435" s="33" t="b">
        <f t="shared" si="1554"/>
        <v>0</v>
      </c>
      <c r="B12435" s="33">
        <f t="shared" si="1561"/>
        <v>12434</v>
      </c>
      <c r="C12435" s="17"/>
      <c r="N12435" s="37"/>
      <c r="O12435" s="37"/>
      <c r="P12435" s="37"/>
      <c r="Q12435" s="37"/>
      <c r="R12435" s="37"/>
      <c r="S12435" s="32">
        <f t="shared" si="1555"/>
        <v>0</v>
      </c>
      <c r="T12435" s="32">
        <f t="shared" si="1556"/>
        <v>0</v>
      </c>
      <c r="U12435" s="32">
        <f t="shared" si="1557"/>
        <v>0</v>
      </c>
      <c r="V12435" s="32">
        <f t="shared" si="1558"/>
        <v>0</v>
      </c>
      <c r="W12435" s="32">
        <f t="shared" si="1559"/>
        <v>0</v>
      </c>
      <c r="X12435" s="32">
        <f t="shared" si="1560"/>
        <v>0</v>
      </c>
    </row>
    <row r="12436" spans="1:24" ht="14.25" customHeight="1">
      <c r="A12436" s="33" t="b">
        <f t="shared" si="1554"/>
        <v>0</v>
      </c>
      <c r="B12436" s="33">
        <f t="shared" si="1561"/>
        <v>12435</v>
      </c>
      <c r="C12436" s="17"/>
      <c r="N12436" s="37"/>
      <c r="O12436" s="37"/>
      <c r="P12436" s="37"/>
      <c r="Q12436" s="37"/>
      <c r="R12436" s="37"/>
      <c r="S12436" s="32">
        <f t="shared" si="1555"/>
        <v>0</v>
      </c>
      <c r="T12436" s="32">
        <f t="shared" si="1556"/>
        <v>0</v>
      </c>
      <c r="U12436" s="32">
        <f t="shared" si="1557"/>
        <v>0</v>
      </c>
      <c r="V12436" s="32">
        <f t="shared" si="1558"/>
        <v>0</v>
      </c>
      <c r="W12436" s="32">
        <f t="shared" si="1559"/>
        <v>0</v>
      </c>
      <c r="X12436" s="32">
        <f t="shared" si="1560"/>
        <v>0</v>
      </c>
    </row>
    <row r="12437" spans="1:24" ht="14.25" customHeight="1">
      <c r="A12437" s="33" t="b">
        <f t="shared" si="1554"/>
        <v>0</v>
      </c>
      <c r="B12437" s="33">
        <f t="shared" si="1561"/>
        <v>12436</v>
      </c>
      <c r="C12437" s="17"/>
      <c r="N12437" s="37"/>
      <c r="O12437" s="37"/>
      <c r="P12437" s="37"/>
      <c r="Q12437" s="37"/>
      <c r="R12437" s="37"/>
      <c r="S12437" s="32">
        <f t="shared" si="1555"/>
        <v>0</v>
      </c>
      <c r="T12437" s="32">
        <f t="shared" si="1556"/>
        <v>0</v>
      </c>
      <c r="U12437" s="32">
        <f t="shared" si="1557"/>
        <v>0</v>
      </c>
      <c r="V12437" s="32">
        <f t="shared" si="1558"/>
        <v>0</v>
      </c>
      <c r="W12437" s="32">
        <f t="shared" si="1559"/>
        <v>0</v>
      </c>
      <c r="X12437" s="32">
        <f t="shared" si="1560"/>
        <v>0</v>
      </c>
    </row>
    <row r="12438" spans="1:24" ht="14.25" customHeight="1">
      <c r="A12438" s="33" t="b">
        <f t="shared" si="1554"/>
        <v>0</v>
      </c>
      <c r="B12438" s="33">
        <f t="shared" si="1561"/>
        <v>12437</v>
      </c>
      <c r="C12438" s="17"/>
      <c r="N12438" s="37"/>
      <c r="O12438" s="37"/>
      <c r="P12438" s="37"/>
      <c r="Q12438" s="37"/>
      <c r="R12438" s="37"/>
      <c r="S12438" s="32">
        <f t="shared" si="1555"/>
        <v>0</v>
      </c>
      <c r="T12438" s="32">
        <f t="shared" si="1556"/>
        <v>0</v>
      </c>
      <c r="U12438" s="32">
        <f t="shared" si="1557"/>
        <v>0</v>
      </c>
      <c r="V12438" s="32">
        <f t="shared" si="1558"/>
        <v>0</v>
      </c>
      <c r="W12438" s="32">
        <f t="shared" si="1559"/>
        <v>0</v>
      </c>
      <c r="X12438" s="32">
        <f t="shared" si="1560"/>
        <v>0</v>
      </c>
    </row>
    <row r="12439" spans="1:24" ht="14.25" customHeight="1">
      <c r="A12439" s="33" t="b">
        <f t="shared" si="1554"/>
        <v>0</v>
      </c>
      <c r="B12439" s="33">
        <f t="shared" si="1561"/>
        <v>12438</v>
      </c>
      <c r="C12439" s="17"/>
      <c r="N12439" s="37"/>
      <c r="O12439" s="37"/>
      <c r="P12439" s="37"/>
      <c r="Q12439" s="37"/>
      <c r="R12439" s="37"/>
      <c r="S12439" s="32">
        <f t="shared" si="1555"/>
        <v>0</v>
      </c>
      <c r="T12439" s="32">
        <f t="shared" si="1556"/>
        <v>0</v>
      </c>
      <c r="U12439" s="32">
        <f t="shared" si="1557"/>
        <v>0</v>
      </c>
      <c r="V12439" s="32">
        <f t="shared" si="1558"/>
        <v>0</v>
      </c>
      <c r="W12439" s="32">
        <f t="shared" si="1559"/>
        <v>0</v>
      </c>
      <c r="X12439" s="32">
        <f t="shared" si="1560"/>
        <v>0</v>
      </c>
    </row>
    <row r="12440" spans="1:24" ht="14.25" customHeight="1">
      <c r="A12440" s="33" t="b">
        <f t="shared" si="1554"/>
        <v>0</v>
      </c>
      <c r="B12440" s="33">
        <f t="shared" si="1561"/>
        <v>12439</v>
      </c>
      <c r="C12440" s="17"/>
      <c r="N12440" s="37"/>
      <c r="O12440" s="37"/>
      <c r="P12440" s="37"/>
      <c r="Q12440" s="37"/>
      <c r="R12440" s="37"/>
      <c r="S12440" s="32">
        <f t="shared" si="1555"/>
        <v>0</v>
      </c>
      <c r="T12440" s="32">
        <f t="shared" si="1556"/>
        <v>0</v>
      </c>
      <c r="U12440" s="32">
        <f t="shared" si="1557"/>
        <v>0</v>
      </c>
      <c r="V12440" s="32">
        <f t="shared" si="1558"/>
        <v>0</v>
      </c>
      <c r="W12440" s="32">
        <f t="shared" si="1559"/>
        <v>0</v>
      </c>
      <c r="X12440" s="32">
        <f t="shared" si="1560"/>
        <v>0</v>
      </c>
    </row>
    <row r="12441" spans="1:24" ht="14.25" customHeight="1">
      <c r="A12441" s="33" t="b">
        <f t="shared" si="1554"/>
        <v>0</v>
      </c>
      <c r="B12441" s="33">
        <f t="shared" si="1561"/>
        <v>12440</v>
      </c>
      <c r="C12441" s="17"/>
      <c r="N12441" s="37"/>
      <c r="O12441" s="37"/>
      <c r="P12441" s="37"/>
      <c r="Q12441" s="37"/>
      <c r="R12441" s="37"/>
      <c r="S12441" s="32">
        <f t="shared" si="1555"/>
        <v>0</v>
      </c>
      <c r="T12441" s="32">
        <f t="shared" si="1556"/>
        <v>0</v>
      </c>
      <c r="U12441" s="32">
        <f t="shared" si="1557"/>
        <v>0</v>
      </c>
      <c r="V12441" s="32">
        <f t="shared" si="1558"/>
        <v>0</v>
      </c>
      <c r="W12441" s="32">
        <f t="shared" si="1559"/>
        <v>0</v>
      </c>
      <c r="X12441" s="32">
        <f t="shared" si="1560"/>
        <v>0</v>
      </c>
    </row>
    <row r="12442" spans="1:24" ht="14.25" customHeight="1">
      <c r="A12442" s="33" t="b">
        <f t="shared" si="1554"/>
        <v>0</v>
      </c>
      <c r="B12442" s="33">
        <f t="shared" si="1561"/>
        <v>12441</v>
      </c>
      <c r="C12442" s="17"/>
      <c r="N12442" s="37"/>
      <c r="O12442" s="37"/>
      <c r="P12442" s="37"/>
      <c r="Q12442" s="37"/>
      <c r="R12442" s="37"/>
      <c r="S12442" s="32">
        <f t="shared" si="1555"/>
        <v>0</v>
      </c>
      <c r="T12442" s="32">
        <f t="shared" si="1556"/>
        <v>0</v>
      </c>
      <c r="U12442" s="32">
        <f t="shared" si="1557"/>
        <v>0</v>
      </c>
      <c r="V12442" s="32">
        <f t="shared" si="1558"/>
        <v>0</v>
      </c>
      <c r="W12442" s="32">
        <f t="shared" si="1559"/>
        <v>0</v>
      </c>
      <c r="X12442" s="32">
        <f t="shared" si="1560"/>
        <v>0</v>
      </c>
    </row>
    <row r="12443" spans="1:24" ht="14.25" customHeight="1">
      <c r="A12443" s="33" t="b">
        <f t="shared" si="1554"/>
        <v>0</v>
      </c>
      <c r="B12443" s="33">
        <f t="shared" si="1561"/>
        <v>12442</v>
      </c>
      <c r="C12443" s="17"/>
      <c r="N12443" s="37"/>
      <c r="O12443" s="37"/>
      <c r="P12443" s="37"/>
      <c r="Q12443" s="37"/>
      <c r="R12443" s="37"/>
      <c r="S12443" s="32">
        <f t="shared" si="1555"/>
        <v>0</v>
      </c>
      <c r="T12443" s="32">
        <f t="shared" si="1556"/>
        <v>0</v>
      </c>
      <c r="U12443" s="32">
        <f t="shared" si="1557"/>
        <v>0</v>
      </c>
      <c r="V12443" s="32">
        <f t="shared" si="1558"/>
        <v>0</v>
      </c>
      <c r="W12443" s="32">
        <f t="shared" si="1559"/>
        <v>0</v>
      </c>
      <c r="X12443" s="32">
        <f t="shared" si="1560"/>
        <v>0</v>
      </c>
    </row>
    <row r="12444" spans="1:24" ht="14.25" customHeight="1">
      <c r="A12444" s="33" t="b">
        <f t="shared" si="1554"/>
        <v>0</v>
      </c>
      <c r="B12444" s="33">
        <f t="shared" si="1561"/>
        <v>12443</v>
      </c>
      <c r="C12444" s="17"/>
      <c r="N12444" s="37"/>
      <c r="O12444" s="37"/>
      <c r="P12444" s="37"/>
      <c r="Q12444" s="37"/>
      <c r="R12444" s="37"/>
      <c r="S12444" s="32">
        <f t="shared" si="1555"/>
        <v>0</v>
      </c>
      <c r="T12444" s="32">
        <f t="shared" si="1556"/>
        <v>0</v>
      </c>
      <c r="U12444" s="32">
        <f t="shared" si="1557"/>
        <v>0</v>
      </c>
      <c r="V12444" s="32">
        <f t="shared" si="1558"/>
        <v>0</v>
      </c>
      <c r="W12444" s="32">
        <f t="shared" si="1559"/>
        <v>0</v>
      </c>
      <c r="X12444" s="32">
        <f t="shared" si="1560"/>
        <v>0</v>
      </c>
    </row>
    <row r="12445" spans="1:24" ht="14.25" customHeight="1">
      <c r="A12445" s="33" t="b">
        <f t="shared" si="1554"/>
        <v>0</v>
      </c>
      <c r="B12445" s="33">
        <f t="shared" si="1561"/>
        <v>12444</v>
      </c>
      <c r="C12445" s="17"/>
      <c r="N12445" s="37"/>
      <c r="O12445" s="37"/>
      <c r="P12445" s="37"/>
      <c r="Q12445" s="37"/>
      <c r="R12445" s="37"/>
      <c r="S12445" s="32">
        <f t="shared" si="1555"/>
        <v>0</v>
      </c>
      <c r="T12445" s="32">
        <f t="shared" si="1556"/>
        <v>0</v>
      </c>
      <c r="U12445" s="32">
        <f t="shared" si="1557"/>
        <v>0</v>
      </c>
      <c r="V12445" s="32">
        <f t="shared" si="1558"/>
        <v>0</v>
      </c>
      <c r="W12445" s="32">
        <f t="shared" si="1559"/>
        <v>0</v>
      </c>
      <c r="X12445" s="32">
        <f t="shared" si="1560"/>
        <v>0</v>
      </c>
    </row>
    <row r="12446" spans="1:24" ht="14.25" customHeight="1">
      <c r="A12446" s="33" t="b">
        <f t="shared" si="1554"/>
        <v>0</v>
      </c>
      <c r="B12446" s="33">
        <f t="shared" si="1561"/>
        <v>12445</v>
      </c>
      <c r="C12446" s="17"/>
      <c r="N12446" s="37"/>
      <c r="O12446" s="37"/>
      <c r="P12446" s="37"/>
      <c r="Q12446" s="37"/>
      <c r="R12446" s="37"/>
      <c r="S12446" s="32">
        <f t="shared" si="1555"/>
        <v>0</v>
      </c>
      <c r="T12446" s="32">
        <f t="shared" si="1556"/>
        <v>0</v>
      </c>
      <c r="U12446" s="32">
        <f t="shared" si="1557"/>
        <v>0</v>
      </c>
      <c r="V12446" s="32">
        <f t="shared" si="1558"/>
        <v>0</v>
      </c>
      <c r="W12446" s="32">
        <f t="shared" si="1559"/>
        <v>0</v>
      </c>
      <c r="X12446" s="32">
        <f t="shared" si="1560"/>
        <v>0</v>
      </c>
    </row>
    <row r="12447" spans="1:24" ht="14.25" customHeight="1">
      <c r="A12447" s="33" t="b">
        <f t="shared" si="1554"/>
        <v>0</v>
      </c>
      <c r="B12447" s="33">
        <f t="shared" si="1561"/>
        <v>12446</v>
      </c>
      <c r="C12447" s="17"/>
      <c r="N12447" s="37"/>
      <c r="O12447" s="37"/>
      <c r="P12447" s="37"/>
      <c r="Q12447" s="37"/>
      <c r="R12447" s="37"/>
      <c r="S12447" s="32">
        <f t="shared" si="1555"/>
        <v>0</v>
      </c>
      <c r="T12447" s="32">
        <f t="shared" si="1556"/>
        <v>0</v>
      </c>
      <c r="U12447" s="32">
        <f t="shared" si="1557"/>
        <v>0</v>
      </c>
      <c r="V12447" s="32">
        <f t="shared" si="1558"/>
        <v>0</v>
      </c>
      <c r="W12447" s="32">
        <f t="shared" si="1559"/>
        <v>0</v>
      </c>
      <c r="X12447" s="32">
        <f t="shared" si="1560"/>
        <v>0</v>
      </c>
    </row>
    <row r="12448" spans="1:24" ht="14.25" customHeight="1">
      <c r="A12448" s="33" t="b">
        <f t="shared" si="1554"/>
        <v>0</v>
      </c>
      <c r="B12448" s="33">
        <f t="shared" si="1561"/>
        <v>12447</v>
      </c>
      <c r="C12448" s="17"/>
      <c r="N12448" s="37"/>
      <c r="O12448" s="37"/>
      <c r="P12448" s="37"/>
      <c r="Q12448" s="37"/>
      <c r="R12448" s="37"/>
      <c r="S12448" s="32">
        <f t="shared" si="1555"/>
        <v>0</v>
      </c>
      <c r="T12448" s="32">
        <f t="shared" si="1556"/>
        <v>0</v>
      </c>
      <c r="U12448" s="32">
        <f t="shared" si="1557"/>
        <v>0</v>
      </c>
      <c r="V12448" s="32">
        <f t="shared" si="1558"/>
        <v>0</v>
      </c>
      <c r="W12448" s="32">
        <f t="shared" si="1559"/>
        <v>0</v>
      </c>
      <c r="X12448" s="32">
        <f t="shared" si="1560"/>
        <v>0</v>
      </c>
    </row>
    <row r="12449" spans="1:24" ht="14.25" customHeight="1">
      <c r="A12449" s="33" t="b">
        <f t="shared" si="1554"/>
        <v>0</v>
      </c>
      <c r="B12449" s="33">
        <f t="shared" si="1561"/>
        <v>12448</v>
      </c>
      <c r="C12449" s="17"/>
      <c r="N12449" s="37"/>
      <c r="O12449" s="37"/>
      <c r="P12449" s="37"/>
      <c r="Q12449" s="37"/>
      <c r="R12449" s="37"/>
      <c r="S12449" s="32">
        <f t="shared" si="1555"/>
        <v>0</v>
      </c>
      <c r="T12449" s="32">
        <f t="shared" si="1556"/>
        <v>0</v>
      </c>
      <c r="U12449" s="32">
        <f t="shared" si="1557"/>
        <v>0</v>
      </c>
      <c r="V12449" s="32">
        <f t="shared" si="1558"/>
        <v>0</v>
      </c>
      <c r="W12449" s="32">
        <f t="shared" si="1559"/>
        <v>0</v>
      </c>
      <c r="X12449" s="32">
        <f t="shared" si="1560"/>
        <v>0</v>
      </c>
    </row>
    <row r="12450" spans="1:24" ht="14.25" customHeight="1">
      <c r="A12450" s="33" t="b">
        <f t="shared" si="1554"/>
        <v>0</v>
      </c>
      <c r="B12450" s="33">
        <f t="shared" si="1561"/>
        <v>12449</v>
      </c>
      <c r="C12450" s="17"/>
      <c r="N12450" s="37"/>
      <c r="O12450" s="37"/>
      <c r="P12450" s="37"/>
      <c r="Q12450" s="37"/>
      <c r="R12450" s="37"/>
      <c r="S12450" s="32">
        <f t="shared" si="1555"/>
        <v>0</v>
      </c>
      <c r="T12450" s="32">
        <f t="shared" si="1556"/>
        <v>0</v>
      </c>
      <c r="U12450" s="32">
        <f t="shared" si="1557"/>
        <v>0</v>
      </c>
      <c r="V12450" s="32">
        <f t="shared" si="1558"/>
        <v>0</v>
      </c>
      <c r="W12450" s="32">
        <f t="shared" si="1559"/>
        <v>0</v>
      </c>
      <c r="X12450" s="32">
        <f t="shared" si="1560"/>
        <v>0</v>
      </c>
    </row>
    <row r="12451" spans="1:24" ht="14.25" customHeight="1">
      <c r="A12451" s="33" t="b">
        <f t="shared" si="1554"/>
        <v>0</v>
      </c>
      <c r="B12451" s="33">
        <f t="shared" si="1561"/>
        <v>12450</v>
      </c>
      <c r="C12451" s="17"/>
      <c r="N12451" s="37"/>
      <c r="O12451" s="37"/>
      <c r="P12451" s="37"/>
      <c r="Q12451" s="37"/>
      <c r="R12451" s="37"/>
      <c r="S12451" s="32">
        <f t="shared" si="1555"/>
        <v>0</v>
      </c>
      <c r="T12451" s="32">
        <f t="shared" si="1556"/>
        <v>0</v>
      </c>
      <c r="U12451" s="32">
        <f t="shared" si="1557"/>
        <v>0</v>
      </c>
      <c r="V12451" s="32">
        <f t="shared" si="1558"/>
        <v>0</v>
      </c>
      <c r="W12451" s="32">
        <f t="shared" si="1559"/>
        <v>0</v>
      </c>
      <c r="X12451" s="32">
        <f t="shared" si="1560"/>
        <v>0</v>
      </c>
    </row>
    <row r="12452" spans="1:24" ht="14.25" customHeight="1">
      <c r="A12452" s="33" t="b">
        <f t="shared" si="1554"/>
        <v>0</v>
      </c>
      <c r="B12452" s="33">
        <f t="shared" si="1561"/>
        <v>12451</v>
      </c>
      <c r="C12452" s="17"/>
      <c r="N12452" s="37"/>
      <c r="O12452" s="37"/>
      <c r="P12452" s="37"/>
      <c r="Q12452" s="37"/>
      <c r="R12452" s="37"/>
      <c r="S12452" s="32">
        <f t="shared" si="1555"/>
        <v>0</v>
      </c>
      <c r="T12452" s="32">
        <f t="shared" si="1556"/>
        <v>0</v>
      </c>
      <c r="U12452" s="32">
        <f t="shared" si="1557"/>
        <v>0</v>
      </c>
      <c r="V12452" s="32">
        <f t="shared" si="1558"/>
        <v>0</v>
      </c>
      <c r="W12452" s="32">
        <f t="shared" si="1559"/>
        <v>0</v>
      </c>
      <c r="X12452" s="32">
        <f t="shared" si="1560"/>
        <v>0</v>
      </c>
    </row>
    <row r="12453" spans="1:24" ht="14.25" customHeight="1">
      <c r="A12453" s="33" t="b">
        <f t="shared" si="1554"/>
        <v>0</v>
      </c>
      <c r="B12453" s="33">
        <f t="shared" si="1561"/>
        <v>12452</v>
      </c>
      <c r="C12453" s="17"/>
      <c r="N12453" s="37"/>
      <c r="O12453" s="37"/>
      <c r="P12453" s="37"/>
      <c r="Q12453" s="37"/>
      <c r="R12453" s="37"/>
      <c r="S12453" s="32">
        <f t="shared" si="1555"/>
        <v>0</v>
      </c>
      <c r="T12453" s="32">
        <f t="shared" si="1556"/>
        <v>0</v>
      </c>
      <c r="U12453" s="32">
        <f t="shared" si="1557"/>
        <v>0</v>
      </c>
      <c r="V12453" s="32">
        <f t="shared" si="1558"/>
        <v>0</v>
      </c>
      <c r="W12453" s="32">
        <f t="shared" si="1559"/>
        <v>0</v>
      </c>
      <c r="X12453" s="32">
        <f t="shared" si="1560"/>
        <v>0</v>
      </c>
    </row>
    <row r="12454" spans="1:24" ht="14.25" customHeight="1">
      <c r="A12454" s="33" t="b">
        <f t="shared" si="1554"/>
        <v>0</v>
      </c>
      <c r="B12454" s="33">
        <f t="shared" si="1561"/>
        <v>12453</v>
      </c>
      <c r="C12454" s="17"/>
      <c r="N12454" s="37"/>
      <c r="O12454" s="37"/>
      <c r="P12454" s="37"/>
      <c r="Q12454" s="37"/>
      <c r="R12454" s="37"/>
      <c r="S12454" s="32">
        <f t="shared" si="1555"/>
        <v>0</v>
      </c>
      <c r="T12454" s="32">
        <f t="shared" si="1556"/>
        <v>0</v>
      </c>
      <c r="U12454" s="32">
        <f t="shared" si="1557"/>
        <v>0</v>
      </c>
      <c r="V12454" s="32">
        <f t="shared" si="1558"/>
        <v>0</v>
      </c>
      <c r="W12454" s="32">
        <f t="shared" si="1559"/>
        <v>0</v>
      </c>
      <c r="X12454" s="32">
        <f t="shared" si="1560"/>
        <v>0</v>
      </c>
    </row>
    <row r="12455" spans="1:24" ht="14.25" customHeight="1">
      <c r="A12455" s="33" t="b">
        <f t="shared" si="1554"/>
        <v>0</v>
      </c>
      <c r="B12455" s="33">
        <f t="shared" si="1561"/>
        <v>12454</v>
      </c>
      <c r="C12455" s="17"/>
      <c r="N12455" s="37"/>
      <c r="O12455" s="37"/>
      <c r="P12455" s="37"/>
      <c r="Q12455" s="37"/>
      <c r="R12455" s="37"/>
      <c r="S12455" s="32">
        <f t="shared" si="1555"/>
        <v>0</v>
      </c>
      <c r="T12455" s="32">
        <f t="shared" si="1556"/>
        <v>0</v>
      </c>
      <c r="U12455" s="32">
        <f t="shared" si="1557"/>
        <v>0</v>
      </c>
      <c r="V12455" s="32">
        <f t="shared" si="1558"/>
        <v>0</v>
      </c>
      <c r="W12455" s="32">
        <f t="shared" si="1559"/>
        <v>0</v>
      </c>
      <c r="X12455" s="32">
        <f t="shared" si="1560"/>
        <v>0</v>
      </c>
    </row>
    <row r="12456" spans="1:24" ht="14.25" customHeight="1">
      <c r="A12456" s="33" t="b">
        <f t="shared" si="1554"/>
        <v>0</v>
      </c>
      <c r="B12456" s="33">
        <f t="shared" si="1561"/>
        <v>12455</v>
      </c>
      <c r="C12456" s="17"/>
      <c r="N12456" s="37"/>
      <c r="O12456" s="37"/>
      <c r="P12456" s="37"/>
      <c r="Q12456" s="37"/>
      <c r="R12456" s="37"/>
      <c r="S12456" s="32">
        <f t="shared" si="1555"/>
        <v>0</v>
      </c>
      <c r="T12456" s="32">
        <f t="shared" si="1556"/>
        <v>0</v>
      </c>
      <c r="U12456" s="32">
        <f t="shared" si="1557"/>
        <v>0</v>
      </c>
      <c r="V12456" s="32">
        <f t="shared" si="1558"/>
        <v>0</v>
      </c>
      <c r="W12456" s="32">
        <f t="shared" si="1559"/>
        <v>0</v>
      </c>
      <c r="X12456" s="32">
        <f t="shared" si="1560"/>
        <v>0</v>
      </c>
    </row>
    <row r="12457" spans="1:24" ht="14.25" customHeight="1">
      <c r="A12457" s="33" t="b">
        <f t="shared" si="1554"/>
        <v>0</v>
      </c>
      <c r="B12457" s="33">
        <f t="shared" si="1561"/>
        <v>12456</v>
      </c>
      <c r="C12457" s="17"/>
      <c r="N12457" s="37"/>
      <c r="O12457" s="37"/>
      <c r="P12457" s="37"/>
      <c r="Q12457" s="37"/>
      <c r="R12457" s="37"/>
      <c r="S12457" s="32">
        <f t="shared" si="1555"/>
        <v>0</v>
      </c>
      <c r="T12457" s="32">
        <f t="shared" si="1556"/>
        <v>0</v>
      </c>
      <c r="U12457" s="32">
        <f t="shared" si="1557"/>
        <v>0</v>
      </c>
      <c r="V12457" s="32">
        <f t="shared" si="1558"/>
        <v>0</v>
      </c>
      <c r="W12457" s="32">
        <f t="shared" si="1559"/>
        <v>0</v>
      </c>
      <c r="X12457" s="32">
        <f t="shared" si="1560"/>
        <v>0</v>
      </c>
    </row>
    <row r="12458" spans="1:24" ht="14.25" customHeight="1">
      <c r="A12458" s="33" t="b">
        <f t="shared" si="1554"/>
        <v>0</v>
      </c>
      <c r="B12458" s="33">
        <f t="shared" si="1561"/>
        <v>12457</v>
      </c>
      <c r="C12458" s="17"/>
      <c r="N12458" s="37"/>
      <c r="O12458" s="37"/>
      <c r="P12458" s="37"/>
      <c r="Q12458" s="37"/>
      <c r="R12458" s="37"/>
      <c r="S12458" s="32">
        <f t="shared" si="1555"/>
        <v>0</v>
      </c>
      <c r="T12458" s="32">
        <f t="shared" si="1556"/>
        <v>0</v>
      </c>
      <c r="U12458" s="32">
        <f t="shared" si="1557"/>
        <v>0</v>
      </c>
      <c r="V12458" s="32">
        <f t="shared" si="1558"/>
        <v>0</v>
      </c>
      <c r="W12458" s="32">
        <f t="shared" si="1559"/>
        <v>0</v>
      </c>
      <c r="X12458" s="32">
        <f t="shared" si="1560"/>
        <v>0</v>
      </c>
    </row>
    <row r="12459" spans="1:24" ht="14.25" customHeight="1">
      <c r="A12459" s="33" t="b">
        <f t="shared" si="1554"/>
        <v>0</v>
      </c>
      <c r="B12459" s="33">
        <f t="shared" si="1561"/>
        <v>12458</v>
      </c>
      <c r="C12459" s="17"/>
      <c r="N12459" s="37"/>
      <c r="O12459" s="37"/>
      <c r="P12459" s="37"/>
      <c r="Q12459" s="37"/>
      <c r="R12459" s="37"/>
      <c r="S12459" s="32">
        <f t="shared" si="1555"/>
        <v>0</v>
      </c>
      <c r="T12459" s="32">
        <f t="shared" si="1556"/>
        <v>0</v>
      </c>
      <c r="U12459" s="32">
        <f t="shared" si="1557"/>
        <v>0</v>
      </c>
      <c r="V12459" s="32">
        <f t="shared" si="1558"/>
        <v>0</v>
      </c>
      <c r="W12459" s="32">
        <f t="shared" si="1559"/>
        <v>0</v>
      </c>
      <c r="X12459" s="32">
        <f t="shared" si="1560"/>
        <v>0</v>
      </c>
    </row>
    <row r="12460" spans="1:24" ht="14.25" customHeight="1">
      <c r="A12460" s="33" t="b">
        <f t="shared" si="1554"/>
        <v>0</v>
      </c>
      <c r="B12460" s="33">
        <f t="shared" si="1561"/>
        <v>12459</v>
      </c>
      <c r="C12460" s="17"/>
      <c r="N12460" s="37"/>
      <c r="O12460" s="37"/>
      <c r="P12460" s="37"/>
      <c r="Q12460" s="37"/>
      <c r="R12460" s="37"/>
      <c r="S12460" s="32">
        <f t="shared" si="1555"/>
        <v>0</v>
      </c>
      <c r="T12460" s="32">
        <f t="shared" si="1556"/>
        <v>0</v>
      </c>
      <c r="U12460" s="32">
        <f t="shared" si="1557"/>
        <v>0</v>
      </c>
      <c r="V12460" s="32">
        <f t="shared" si="1558"/>
        <v>0</v>
      </c>
      <c r="W12460" s="32">
        <f t="shared" si="1559"/>
        <v>0</v>
      </c>
      <c r="X12460" s="32">
        <f t="shared" si="1560"/>
        <v>0</v>
      </c>
    </row>
    <row r="12461" spans="1:24" ht="14.25" customHeight="1">
      <c r="A12461" s="33" t="b">
        <f t="shared" si="1554"/>
        <v>0</v>
      </c>
      <c r="B12461" s="33">
        <f t="shared" si="1561"/>
        <v>12460</v>
      </c>
      <c r="C12461" s="17"/>
      <c r="N12461" s="37"/>
      <c r="O12461" s="37"/>
      <c r="P12461" s="37"/>
      <c r="Q12461" s="37"/>
      <c r="R12461" s="37"/>
      <c r="S12461" s="32">
        <f t="shared" si="1555"/>
        <v>0</v>
      </c>
      <c r="T12461" s="32">
        <f t="shared" si="1556"/>
        <v>0</v>
      </c>
      <c r="U12461" s="32">
        <f t="shared" si="1557"/>
        <v>0</v>
      </c>
      <c r="V12461" s="32">
        <f t="shared" si="1558"/>
        <v>0</v>
      </c>
      <c r="W12461" s="32">
        <f t="shared" si="1559"/>
        <v>0</v>
      </c>
      <c r="X12461" s="32">
        <f t="shared" si="1560"/>
        <v>0</v>
      </c>
    </row>
    <row r="12462" spans="1:24" ht="14.25" customHeight="1">
      <c r="A12462" s="33" t="b">
        <f t="shared" si="1554"/>
        <v>0</v>
      </c>
      <c r="B12462" s="33">
        <f t="shared" si="1561"/>
        <v>12461</v>
      </c>
      <c r="C12462" s="17"/>
      <c r="N12462" s="37"/>
      <c r="O12462" s="37"/>
      <c r="P12462" s="37"/>
      <c r="Q12462" s="37"/>
      <c r="R12462" s="37"/>
      <c r="S12462" s="32">
        <f t="shared" si="1555"/>
        <v>0</v>
      </c>
      <c r="T12462" s="32">
        <f t="shared" si="1556"/>
        <v>0</v>
      </c>
      <c r="U12462" s="32">
        <f t="shared" si="1557"/>
        <v>0</v>
      </c>
      <c r="V12462" s="32">
        <f t="shared" si="1558"/>
        <v>0</v>
      </c>
      <c r="W12462" s="32">
        <f t="shared" si="1559"/>
        <v>0</v>
      </c>
      <c r="X12462" s="32">
        <f t="shared" si="1560"/>
        <v>0</v>
      </c>
    </row>
    <row r="12463" spans="1:24" ht="14.25" customHeight="1">
      <c r="A12463" s="33" t="b">
        <f t="shared" si="1554"/>
        <v>0</v>
      </c>
      <c r="B12463" s="33">
        <f t="shared" si="1561"/>
        <v>12462</v>
      </c>
      <c r="C12463" s="17"/>
      <c r="N12463" s="37"/>
      <c r="O12463" s="37"/>
      <c r="P12463" s="37"/>
      <c r="Q12463" s="37"/>
      <c r="R12463" s="37"/>
      <c r="S12463" s="32">
        <f t="shared" si="1555"/>
        <v>0</v>
      </c>
      <c r="T12463" s="32">
        <f t="shared" si="1556"/>
        <v>0</v>
      </c>
      <c r="U12463" s="32">
        <f t="shared" si="1557"/>
        <v>0</v>
      </c>
      <c r="V12463" s="32">
        <f t="shared" si="1558"/>
        <v>0</v>
      </c>
      <c r="W12463" s="32">
        <f t="shared" si="1559"/>
        <v>0</v>
      </c>
      <c r="X12463" s="32">
        <f t="shared" si="1560"/>
        <v>0</v>
      </c>
    </row>
    <row r="12464" spans="1:24" ht="14.25" customHeight="1">
      <c r="A12464" s="33" t="b">
        <f t="shared" si="1554"/>
        <v>0</v>
      </c>
      <c r="B12464" s="33">
        <f t="shared" si="1561"/>
        <v>12463</v>
      </c>
      <c r="C12464" s="17"/>
      <c r="N12464" s="37"/>
      <c r="O12464" s="37"/>
      <c r="P12464" s="37"/>
      <c r="Q12464" s="37"/>
      <c r="R12464" s="37"/>
      <c r="S12464" s="32">
        <f t="shared" si="1555"/>
        <v>0</v>
      </c>
      <c r="T12464" s="32">
        <f t="shared" si="1556"/>
        <v>0</v>
      </c>
      <c r="U12464" s="32">
        <f t="shared" si="1557"/>
        <v>0</v>
      </c>
      <c r="V12464" s="32">
        <f t="shared" si="1558"/>
        <v>0</v>
      </c>
      <c r="W12464" s="32">
        <f t="shared" si="1559"/>
        <v>0</v>
      </c>
      <c r="X12464" s="32">
        <f t="shared" si="1560"/>
        <v>0</v>
      </c>
    </row>
    <row r="12465" spans="1:24" ht="14.25" customHeight="1">
      <c r="A12465" s="33" t="b">
        <f t="shared" si="1554"/>
        <v>0</v>
      </c>
      <c r="B12465" s="33">
        <f t="shared" si="1561"/>
        <v>12464</v>
      </c>
      <c r="C12465" s="17"/>
      <c r="N12465" s="37"/>
      <c r="O12465" s="37"/>
      <c r="P12465" s="37"/>
      <c r="Q12465" s="37"/>
      <c r="R12465" s="37"/>
      <c r="S12465" s="32">
        <f t="shared" si="1555"/>
        <v>0</v>
      </c>
      <c r="T12465" s="32">
        <f t="shared" si="1556"/>
        <v>0</v>
      </c>
      <c r="U12465" s="32">
        <f t="shared" si="1557"/>
        <v>0</v>
      </c>
      <c r="V12465" s="32">
        <f t="shared" si="1558"/>
        <v>0</v>
      </c>
      <c r="W12465" s="32">
        <f t="shared" si="1559"/>
        <v>0</v>
      </c>
      <c r="X12465" s="32">
        <f t="shared" si="1560"/>
        <v>0</v>
      </c>
    </row>
    <row r="12466" spans="1:24" ht="14.25" customHeight="1">
      <c r="A12466" s="33" t="b">
        <f t="shared" si="1554"/>
        <v>0</v>
      </c>
      <c r="B12466" s="33">
        <f t="shared" si="1561"/>
        <v>12465</v>
      </c>
      <c r="C12466" s="17"/>
      <c r="N12466" s="37"/>
      <c r="O12466" s="37"/>
      <c r="P12466" s="37"/>
      <c r="Q12466" s="37"/>
      <c r="R12466" s="37"/>
      <c r="S12466" s="32">
        <f t="shared" si="1555"/>
        <v>0</v>
      </c>
      <c r="T12466" s="32">
        <f t="shared" si="1556"/>
        <v>0</v>
      </c>
      <c r="U12466" s="32">
        <f t="shared" si="1557"/>
        <v>0</v>
      </c>
      <c r="V12466" s="32">
        <f t="shared" si="1558"/>
        <v>0</v>
      </c>
      <c r="W12466" s="32">
        <f t="shared" si="1559"/>
        <v>0</v>
      </c>
      <c r="X12466" s="32">
        <f t="shared" si="1560"/>
        <v>0</v>
      </c>
    </row>
    <row r="12467" spans="1:24" ht="14.25" customHeight="1">
      <c r="A12467" s="33" t="b">
        <f t="shared" si="1554"/>
        <v>0</v>
      </c>
      <c r="B12467" s="33">
        <f t="shared" si="1561"/>
        <v>12466</v>
      </c>
      <c r="C12467" s="17"/>
      <c r="N12467" s="37"/>
      <c r="O12467" s="37"/>
      <c r="P12467" s="37"/>
      <c r="Q12467" s="37"/>
      <c r="R12467" s="37"/>
      <c r="S12467" s="32">
        <f t="shared" si="1555"/>
        <v>0</v>
      </c>
      <c r="T12467" s="32">
        <f t="shared" si="1556"/>
        <v>0</v>
      </c>
      <c r="U12467" s="32">
        <f t="shared" si="1557"/>
        <v>0</v>
      </c>
      <c r="V12467" s="32">
        <f t="shared" si="1558"/>
        <v>0</v>
      </c>
      <c r="W12467" s="32">
        <f t="shared" si="1559"/>
        <v>0</v>
      </c>
      <c r="X12467" s="32">
        <f t="shared" si="1560"/>
        <v>0</v>
      </c>
    </row>
    <row r="12468" spans="1:24" ht="14.25" customHeight="1">
      <c r="A12468" s="33" t="b">
        <f t="shared" si="1554"/>
        <v>0</v>
      </c>
      <c r="B12468" s="33">
        <f t="shared" si="1561"/>
        <v>12467</v>
      </c>
      <c r="C12468" s="17"/>
      <c r="N12468" s="37"/>
      <c r="O12468" s="37"/>
      <c r="P12468" s="37"/>
      <c r="Q12468" s="37"/>
      <c r="R12468" s="37"/>
      <c r="S12468" s="32">
        <f t="shared" si="1555"/>
        <v>0</v>
      </c>
      <c r="T12468" s="32">
        <f t="shared" si="1556"/>
        <v>0</v>
      </c>
      <c r="U12468" s="32">
        <f t="shared" si="1557"/>
        <v>0</v>
      </c>
      <c r="V12468" s="32">
        <f t="shared" si="1558"/>
        <v>0</v>
      </c>
      <c r="W12468" s="32">
        <f t="shared" si="1559"/>
        <v>0</v>
      </c>
      <c r="X12468" s="32">
        <f t="shared" si="1560"/>
        <v>0</v>
      </c>
    </row>
    <row r="12469" spans="1:24" ht="14.25" customHeight="1">
      <c r="A12469" s="33" t="b">
        <f t="shared" si="1554"/>
        <v>0</v>
      </c>
      <c r="B12469" s="33">
        <f t="shared" si="1561"/>
        <v>12468</v>
      </c>
      <c r="C12469" s="17"/>
      <c r="N12469" s="37"/>
      <c r="O12469" s="37"/>
      <c r="P12469" s="37"/>
      <c r="Q12469" s="37"/>
      <c r="R12469" s="37"/>
      <c r="S12469" s="32">
        <f t="shared" si="1555"/>
        <v>0</v>
      </c>
      <c r="T12469" s="32">
        <f t="shared" si="1556"/>
        <v>0</v>
      </c>
      <c r="U12469" s="32">
        <f t="shared" si="1557"/>
        <v>0</v>
      </c>
      <c r="V12469" s="32">
        <f t="shared" si="1558"/>
        <v>0</v>
      </c>
      <c r="W12469" s="32">
        <f t="shared" si="1559"/>
        <v>0</v>
      </c>
      <c r="X12469" s="32">
        <f t="shared" si="1560"/>
        <v>0</v>
      </c>
    </row>
    <row r="12470" spans="1:24" ht="14.25" customHeight="1">
      <c r="A12470" s="33" t="b">
        <f t="shared" si="1554"/>
        <v>0</v>
      </c>
      <c r="B12470" s="33">
        <f t="shared" si="1561"/>
        <v>12469</v>
      </c>
      <c r="C12470" s="17"/>
      <c r="N12470" s="37"/>
      <c r="O12470" s="37"/>
      <c r="P12470" s="37"/>
      <c r="Q12470" s="37"/>
      <c r="R12470" s="37"/>
      <c r="S12470" s="32">
        <f t="shared" si="1555"/>
        <v>0</v>
      </c>
      <c r="T12470" s="32">
        <f t="shared" si="1556"/>
        <v>0</v>
      </c>
      <c r="U12470" s="32">
        <f t="shared" si="1557"/>
        <v>0</v>
      </c>
      <c r="V12470" s="32">
        <f t="shared" si="1558"/>
        <v>0</v>
      </c>
      <c r="W12470" s="32">
        <f t="shared" si="1559"/>
        <v>0</v>
      </c>
      <c r="X12470" s="32">
        <f t="shared" si="1560"/>
        <v>0</v>
      </c>
    </row>
    <row r="12471" spans="1:24" ht="14.25" customHeight="1">
      <c r="A12471" s="33" t="b">
        <f t="shared" si="1554"/>
        <v>0</v>
      </c>
      <c r="B12471" s="33">
        <f t="shared" si="1561"/>
        <v>12470</v>
      </c>
      <c r="C12471" s="17"/>
      <c r="N12471" s="37"/>
      <c r="O12471" s="37"/>
      <c r="P12471" s="37"/>
      <c r="Q12471" s="37"/>
      <c r="R12471" s="37"/>
      <c r="S12471" s="32">
        <f t="shared" si="1555"/>
        <v>0</v>
      </c>
      <c r="T12471" s="32">
        <f t="shared" si="1556"/>
        <v>0</v>
      </c>
      <c r="U12471" s="32">
        <f t="shared" si="1557"/>
        <v>0</v>
      </c>
      <c r="V12471" s="32">
        <f t="shared" si="1558"/>
        <v>0</v>
      </c>
      <c r="W12471" s="32">
        <f t="shared" si="1559"/>
        <v>0</v>
      </c>
      <c r="X12471" s="32">
        <f t="shared" si="1560"/>
        <v>0</v>
      </c>
    </row>
    <row r="12472" spans="1:24" ht="14.25" customHeight="1">
      <c r="A12472" s="33" t="b">
        <f t="shared" si="1554"/>
        <v>0</v>
      </c>
      <c r="B12472" s="33">
        <f t="shared" si="1561"/>
        <v>12471</v>
      </c>
      <c r="C12472" s="17"/>
      <c r="N12472" s="37"/>
      <c r="O12472" s="37"/>
      <c r="P12472" s="37"/>
      <c r="Q12472" s="37"/>
      <c r="R12472" s="37"/>
      <c r="S12472" s="32">
        <f t="shared" si="1555"/>
        <v>0</v>
      </c>
      <c r="T12472" s="32">
        <f t="shared" si="1556"/>
        <v>0</v>
      </c>
      <c r="U12472" s="32">
        <f t="shared" si="1557"/>
        <v>0</v>
      </c>
      <c r="V12472" s="32">
        <f t="shared" si="1558"/>
        <v>0</v>
      </c>
      <c r="W12472" s="32">
        <f t="shared" si="1559"/>
        <v>0</v>
      </c>
      <c r="X12472" s="32">
        <f t="shared" si="1560"/>
        <v>0</v>
      </c>
    </row>
    <row r="12473" spans="1:24" ht="14.25" customHeight="1">
      <c r="A12473" s="33" t="b">
        <f t="shared" si="1554"/>
        <v>0</v>
      </c>
      <c r="B12473" s="33">
        <f t="shared" si="1561"/>
        <v>12472</v>
      </c>
      <c r="C12473" s="17"/>
      <c r="N12473" s="37"/>
      <c r="O12473" s="37"/>
      <c r="P12473" s="37"/>
      <c r="Q12473" s="37"/>
      <c r="R12473" s="37"/>
      <c r="S12473" s="32">
        <f t="shared" si="1555"/>
        <v>0</v>
      </c>
      <c r="T12473" s="32">
        <f t="shared" si="1556"/>
        <v>0</v>
      </c>
      <c r="U12473" s="32">
        <f t="shared" si="1557"/>
        <v>0</v>
      </c>
      <c r="V12473" s="32">
        <f t="shared" si="1558"/>
        <v>0</v>
      </c>
      <c r="W12473" s="32">
        <f t="shared" si="1559"/>
        <v>0</v>
      </c>
      <c r="X12473" s="32">
        <f t="shared" si="1560"/>
        <v>0</v>
      </c>
    </row>
    <row r="12474" spans="1:24" ht="14.25" customHeight="1">
      <c r="A12474" s="33" t="b">
        <f t="shared" si="1554"/>
        <v>0</v>
      </c>
      <c r="B12474" s="33">
        <f t="shared" si="1561"/>
        <v>12473</v>
      </c>
      <c r="C12474" s="17"/>
      <c r="N12474" s="37"/>
      <c r="O12474" s="37"/>
      <c r="P12474" s="37"/>
      <c r="Q12474" s="37"/>
      <c r="R12474" s="37"/>
      <c r="S12474" s="32">
        <f t="shared" si="1555"/>
        <v>0</v>
      </c>
      <c r="T12474" s="32">
        <f t="shared" si="1556"/>
        <v>0</v>
      </c>
      <c r="U12474" s="32">
        <f t="shared" si="1557"/>
        <v>0</v>
      </c>
      <c r="V12474" s="32">
        <f t="shared" si="1558"/>
        <v>0</v>
      </c>
      <c r="W12474" s="32">
        <f t="shared" si="1559"/>
        <v>0</v>
      </c>
      <c r="X12474" s="32">
        <f t="shared" si="1560"/>
        <v>0</v>
      </c>
    </row>
    <row r="12475" spans="1:24" ht="14.25" customHeight="1">
      <c r="A12475" s="33" t="b">
        <f t="shared" si="1554"/>
        <v>0</v>
      </c>
      <c r="B12475" s="33">
        <f t="shared" si="1561"/>
        <v>12474</v>
      </c>
      <c r="C12475" s="17"/>
      <c r="N12475" s="37"/>
      <c r="O12475" s="37"/>
      <c r="P12475" s="37"/>
      <c r="Q12475" s="37"/>
      <c r="R12475" s="37"/>
      <c r="S12475" s="32">
        <f t="shared" si="1555"/>
        <v>0</v>
      </c>
      <c r="T12475" s="32">
        <f t="shared" si="1556"/>
        <v>0</v>
      </c>
      <c r="U12475" s="32">
        <f t="shared" si="1557"/>
        <v>0</v>
      </c>
      <c r="V12475" s="32">
        <f t="shared" si="1558"/>
        <v>0</v>
      </c>
      <c r="W12475" s="32">
        <f t="shared" si="1559"/>
        <v>0</v>
      </c>
      <c r="X12475" s="32">
        <f t="shared" si="1560"/>
        <v>0</v>
      </c>
    </row>
    <row r="12476" spans="1:24" ht="14.25" customHeight="1">
      <c r="A12476" s="33" t="b">
        <f t="shared" si="1554"/>
        <v>0</v>
      </c>
      <c r="B12476" s="33">
        <f t="shared" si="1561"/>
        <v>12475</v>
      </c>
      <c r="C12476" s="17"/>
      <c r="N12476" s="37"/>
      <c r="O12476" s="37"/>
      <c r="P12476" s="37"/>
      <c r="Q12476" s="37"/>
      <c r="R12476" s="37"/>
      <c r="S12476" s="32">
        <f t="shared" si="1555"/>
        <v>0</v>
      </c>
      <c r="T12476" s="32">
        <f t="shared" si="1556"/>
        <v>0</v>
      </c>
      <c r="U12476" s="32">
        <f t="shared" si="1557"/>
        <v>0</v>
      </c>
      <c r="V12476" s="32">
        <f t="shared" si="1558"/>
        <v>0</v>
      </c>
      <c r="W12476" s="32">
        <f t="shared" si="1559"/>
        <v>0</v>
      </c>
      <c r="X12476" s="32">
        <f t="shared" si="1560"/>
        <v>0</v>
      </c>
    </row>
    <row r="12477" spans="1:24" ht="14.25" customHeight="1">
      <c r="A12477" s="33" t="b">
        <f t="shared" si="1554"/>
        <v>0</v>
      </c>
      <c r="B12477" s="33">
        <f t="shared" si="1561"/>
        <v>12476</v>
      </c>
      <c r="C12477" s="17"/>
      <c r="N12477" s="37"/>
      <c r="O12477" s="37"/>
      <c r="P12477" s="37"/>
      <c r="Q12477" s="37"/>
      <c r="R12477" s="37"/>
      <c r="S12477" s="32">
        <f t="shared" si="1555"/>
        <v>0</v>
      </c>
      <c r="T12477" s="32">
        <f t="shared" si="1556"/>
        <v>0</v>
      </c>
      <c r="U12477" s="32">
        <f t="shared" si="1557"/>
        <v>0</v>
      </c>
      <c r="V12477" s="32">
        <f t="shared" si="1558"/>
        <v>0</v>
      </c>
      <c r="W12477" s="32">
        <f t="shared" si="1559"/>
        <v>0</v>
      </c>
      <c r="X12477" s="32">
        <f t="shared" si="1560"/>
        <v>0</v>
      </c>
    </row>
    <row r="12478" spans="1:24" ht="14.25" customHeight="1">
      <c r="A12478" s="33" t="b">
        <f t="shared" si="1554"/>
        <v>0</v>
      </c>
      <c r="B12478" s="33">
        <f t="shared" si="1561"/>
        <v>12477</v>
      </c>
      <c r="C12478" s="17"/>
      <c r="N12478" s="37"/>
      <c r="O12478" s="37"/>
      <c r="P12478" s="37"/>
      <c r="Q12478" s="37"/>
      <c r="R12478" s="37"/>
      <c r="S12478" s="32">
        <f t="shared" si="1555"/>
        <v>0</v>
      </c>
      <c r="T12478" s="32">
        <f t="shared" si="1556"/>
        <v>0</v>
      </c>
      <c r="U12478" s="32">
        <f t="shared" si="1557"/>
        <v>0</v>
      </c>
      <c r="V12478" s="32">
        <f t="shared" si="1558"/>
        <v>0</v>
      </c>
      <c r="W12478" s="32">
        <f t="shared" si="1559"/>
        <v>0</v>
      </c>
      <c r="X12478" s="32">
        <f t="shared" si="1560"/>
        <v>0</v>
      </c>
    </row>
    <row r="12479" spans="1:24" ht="14.25" customHeight="1">
      <c r="A12479" s="33" t="b">
        <f t="shared" si="1554"/>
        <v>0</v>
      </c>
      <c r="B12479" s="33">
        <f t="shared" si="1561"/>
        <v>12478</v>
      </c>
      <c r="C12479" s="17"/>
      <c r="N12479" s="37"/>
      <c r="O12479" s="37"/>
      <c r="P12479" s="37"/>
      <c r="Q12479" s="37"/>
      <c r="R12479" s="37"/>
      <c r="S12479" s="32">
        <f t="shared" si="1555"/>
        <v>0</v>
      </c>
      <c r="T12479" s="32">
        <f t="shared" si="1556"/>
        <v>0</v>
      </c>
      <c r="U12479" s="32">
        <f t="shared" si="1557"/>
        <v>0</v>
      </c>
      <c r="V12479" s="32">
        <f t="shared" si="1558"/>
        <v>0</v>
      </c>
      <c r="W12479" s="32">
        <f t="shared" si="1559"/>
        <v>0</v>
      </c>
      <c r="X12479" s="32">
        <f t="shared" si="1560"/>
        <v>0</v>
      </c>
    </row>
    <row r="12480" spans="1:24" ht="14.25" customHeight="1">
      <c r="A12480" s="33" t="b">
        <f t="shared" si="1554"/>
        <v>0</v>
      </c>
      <c r="B12480" s="33">
        <f t="shared" si="1561"/>
        <v>12479</v>
      </c>
      <c r="C12480" s="17"/>
      <c r="N12480" s="37"/>
      <c r="O12480" s="37"/>
      <c r="P12480" s="37"/>
      <c r="Q12480" s="37"/>
      <c r="R12480" s="37"/>
      <c r="S12480" s="32">
        <f t="shared" si="1555"/>
        <v>0</v>
      </c>
      <c r="T12480" s="32">
        <f t="shared" si="1556"/>
        <v>0</v>
      </c>
      <c r="U12480" s="32">
        <f t="shared" si="1557"/>
        <v>0</v>
      </c>
      <c r="V12480" s="32">
        <f t="shared" si="1558"/>
        <v>0</v>
      </c>
      <c r="W12480" s="32">
        <f t="shared" si="1559"/>
        <v>0</v>
      </c>
      <c r="X12480" s="32">
        <f t="shared" si="1560"/>
        <v>0</v>
      </c>
    </row>
    <row r="12481" spans="1:24" ht="14.25" customHeight="1">
      <c r="A12481" s="33" t="b">
        <f t="shared" si="1554"/>
        <v>0</v>
      </c>
      <c r="B12481" s="33">
        <f t="shared" si="1561"/>
        <v>12480</v>
      </c>
      <c r="C12481" s="17"/>
      <c r="N12481" s="37"/>
      <c r="O12481" s="37"/>
      <c r="P12481" s="37"/>
      <c r="Q12481" s="37"/>
      <c r="R12481" s="37"/>
      <c r="S12481" s="32">
        <f t="shared" si="1555"/>
        <v>0</v>
      </c>
      <c r="T12481" s="32">
        <f t="shared" si="1556"/>
        <v>0</v>
      </c>
      <c r="U12481" s="32">
        <f t="shared" si="1557"/>
        <v>0</v>
      </c>
      <c r="V12481" s="32">
        <f t="shared" si="1558"/>
        <v>0</v>
      </c>
      <c r="W12481" s="32">
        <f t="shared" si="1559"/>
        <v>0</v>
      </c>
      <c r="X12481" s="32">
        <f t="shared" si="1560"/>
        <v>0</v>
      </c>
    </row>
    <row r="12482" spans="1:24" ht="14.25" customHeight="1">
      <c r="A12482" s="33" t="b">
        <f t="shared" ref="A12482:A12545" si="1562">IF(OR(COUNTIF(D12482:M12482, "NOT EXECUTED"), COUNTIF(D12482:M12482, "NOT COMPILED"), COUNTIF(D12482:M12482, "NOT EFFECTIVE")),TRUE,FALSE)</f>
        <v>0</v>
      </c>
      <c r="B12482" s="33">
        <f t="shared" si="1561"/>
        <v>12481</v>
      </c>
      <c r="C12482" s="17"/>
      <c r="N12482" s="37"/>
      <c r="O12482" s="37"/>
      <c r="P12482" s="37"/>
      <c r="Q12482" s="37"/>
      <c r="R12482" s="37"/>
      <c r="S12482" s="32">
        <f t="shared" ref="S12482:S12545" si="1563">IF(COUNTIF(H12482:M12482,"NOT EFFECTIVE"),1,0)</f>
        <v>0</v>
      </c>
      <c r="T12482" s="32">
        <f t="shared" ref="T12482:T12545" si="1564">IF(AND(D12482="NOT EXECUTED",COUNTA($N12482)&lt;&gt;0),1,0)</f>
        <v>0</v>
      </c>
      <c r="U12482" s="32">
        <f t="shared" ref="U12482:U12545" si="1565">IF(AND(E12482="NOT EXECUTED",COUNTA($N12482)&lt;&gt;0),1,0)</f>
        <v>0</v>
      </c>
      <c r="V12482" s="32">
        <f t="shared" ref="V12482:V12545" si="1566">IF(AND(F12482="NOT EXECUTED",COUNTA($N12482)&lt;&gt;0),1,0)</f>
        <v>0</v>
      </c>
      <c r="W12482" s="32">
        <f t="shared" ref="W12482:W12545" si="1567">IF(AND(G12482="NOT EXECUTED",COUNTA($N12482)&lt;&gt;0),1,0)</f>
        <v>0</v>
      </c>
      <c r="X12482" s="32">
        <f t="shared" ref="X12482:X12545" si="1568">IF(AND(S12482=1,COUNTA($N12482)&lt;&gt;0),1,0)</f>
        <v>0</v>
      </c>
    </row>
    <row r="12483" spans="1:24" ht="14.25" customHeight="1">
      <c r="A12483" s="33" t="b">
        <f t="shared" si="1562"/>
        <v>0</v>
      </c>
      <c r="B12483" s="33">
        <f t="shared" ref="B12483:B12546" si="1569">+B12482+1</f>
        <v>12482</v>
      </c>
      <c r="C12483" s="17"/>
      <c r="N12483" s="37"/>
      <c r="O12483" s="37"/>
      <c r="P12483" s="37"/>
      <c r="Q12483" s="37"/>
      <c r="R12483" s="37"/>
      <c r="S12483" s="32">
        <f t="shared" si="1563"/>
        <v>0</v>
      </c>
      <c r="T12483" s="32">
        <f t="shared" si="1564"/>
        <v>0</v>
      </c>
      <c r="U12483" s="32">
        <f t="shared" si="1565"/>
        <v>0</v>
      </c>
      <c r="V12483" s="32">
        <f t="shared" si="1566"/>
        <v>0</v>
      </c>
      <c r="W12483" s="32">
        <f t="shared" si="1567"/>
        <v>0</v>
      </c>
      <c r="X12483" s="32">
        <f t="shared" si="1568"/>
        <v>0</v>
      </c>
    </row>
    <row r="12484" spans="1:24" ht="14.25" customHeight="1">
      <c r="A12484" s="33" t="b">
        <f t="shared" si="1562"/>
        <v>0</v>
      </c>
      <c r="B12484" s="33">
        <f t="shared" si="1569"/>
        <v>12483</v>
      </c>
      <c r="C12484" s="17"/>
      <c r="N12484" s="37"/>
      <c r="O12484" s="37"/>
      <c r="P12484" s="37"/>
      <c r="Q12484" s="37"/>
      <c r="R12484" s="37"/>
      <c r="S12484" s="32">
        <f t="shared" si="1563"/>
        <v>0</v>
      </c>
      <c r="T12484" s="32">
        <f t="shared" si="1564"/>
        <v>0</v>
      </c>
      <c r="U12484" s="32">
        <f t="shared" si="1565"/>
        <v>0</v>
      </c>
      <c r="V12484" s="32">
        <f t="shared" si="1566"/>
        <v>0</v>
      </c>
      <c r="W12484" s="32">
        <f t="shared" si="1567"/>
        <v>0</v>
      </c>
      <c r="X12484" s="32">
        <f t="shared" si="1568"/>
        <v>0</v>
      </c>
    </row>
    <row r="12485" spans="1:24" ht="14.25" customHeight="1">
      <c r="A12485" s="33" t="b">
        <f t="shared" si="1562"/>
        <v>0</v>
      </c>
      <c r="B12485" s="33">
        <f t="shared" si="1569"/>
        <v>12484</v>
      </c>
      <c r="C12485" s="17"/>
      <c r="N12485" s="37"/>
      <c r="O12485" s="37"/>
      <c r="P12485" s="37"/>
      <c r="Q12485" s="37"/>
      <c r="R12485" s="37"/>
      <c r="S12485" s="32">
        <f t="shared" si="1563"/>
        <v>0</v>
      </c>
      <c r="T12485" s="32">
        <f t="shared" si="1564"/>
        <v>0</v>
      </c>
      <c r="U12485" s="32">
        <f t="shared" si="1565"/>
        <v>0</v>
      </c>
      <c r="V12485" s="32">
        <f t="shared" si="1566"/>
        <v>0</v>
      </c>
      <c r="W12485" s="32">
        <f t="shared" si="1567"/>
        <v>0</v>
      </c>
      <c r="X12485" s="32">
        <f t="shared" si="1568"/>
        <v>0</v>
      </c>
    </row>
    <row r="12486" spans="1:24" ht="14.25" customHeight="1">
      <c r="A12486" s="33" t="b">
        <f t="shared" si="1562"/>
        <v>0</v>
      </c>
      <c r="B12486" s="33">
        <f t="shared" si="1569"/>
        <v>12485</v>
      </c>
      <c r="C12486" s="17"/>
      <c r="N12486" s="37"/>
      <c r="O12486" s="37"/>
      <c r="P12486" s="37"/>
      <c r="Q12486" s="37"/>
      <c r="R12486" s="37"/>
      <c r="S12486" s="32">
        <f t="shared" si="1563"/>
        <v>0</v>
      </c>
      <c r="T12486" s="32">
        <f t="shared" si="1564"/>
        <v>0</v>
      </c>
      <c r="U12486" s="32">
        <f t="shared" si="1565"/>
        <v>0</v>
      </c>
      <c r="V12486" s="32">
        <f t="shared" si="1566"/>
        <v>0</v>
      </c>
      <c r="W12486" s="32">
        <f t="shared" si="1567"/>
        <v>0</v>
      </c>
      <c r="X12486" s="32">
        <f t="shared" si="1568"/>
        <v>0</v>
      </c>
    </row>
    <row r="12487" spans="1:24" ht="14.25" customHeight="1">
      <c r="A12487" s="33" t="b">
        <f t="shared" si="1562"/>
        <v>0</v>
      </c>
      <c r="B12487" s="33">
        <f t="shared" si="1569"/>
        <v>12486</v>
      </c>
      <c r="C12487" s="17"/>
      <c r="N12487" s="37"/>
      <c r="O12487" s="37"/>
      <c r="P12487" s="37"/>
      <c r="Q12487" s="37"/>
      <c r="R12487" s="37"/>
      <c r="S12487" s="32">
        <f t="shared" si="1563"/>
        <v>0</v>
      </c>
      <c r="T12487" s="32">
        <f t="shared" si="1564"/>
        <v>0</v>
      </c>
      <c r="U12487" s="32">
        <f t="shared" si="1565"/>
        <v>0</v>
      </c>
      <c r="V12487" s="32">
        <f t="shared" si="1566"/>
        <v>0</v>
      </c>
      <c r="W12487" s="32">
        <f t="shared" si="1567"/>
        <v>0</v>
      </c>
      <c r="X12487" s="32">
        <f t="shared" si="1568"/>
        <v>0</v>
      </c>
    </row>
    <row r="12488" spans="1:24" ht="14.25" customHeight="1">
      <c r="A12488" s="33" t="b">
        <f t="shared" si="1562"/>
        <v>0</v>
      </c>
      <c r="B12488" s="33">
        <f t="shared" si="1569"/>
        <v>12487</v>
      </c>
      <c r="C12488" s="17"/>
      <c r="N12488" s="37"/>
      <c r="O12488" s="37"/>
      <c r="P12488" s="37"/>
      <c r="Q12488" s="37"/>
      <c r="R12488" s="37"/>
      <c r="S12488" s="32">
        <f t="shared" si="1563"/>
        <v>0</v>
      </c>
      <c r="T12488" s="32">
        <f t="shared" si="1564"/>
        <v>0</v>
      </c>
      <c r="U12488" s="32">
        <f t="shared" si="1565"/>
        <v>0</v>
      </c>
      <c r="V12488" s="32">
        <f t="shared" si="1566"/>
        <v>0</v>
      </c>
      <c r="W12488" s="32">
        <f t="shared" si="1567"/>
        <v>0</v>
      </c>
      <c r="X12488" s="32">
        <f t="shared" si="1568"/>
        <v>0</v>
      </c>
    </row>
    <row r="12489" spans="1:24" ht="14.25" customHeight="1">
      <c r="A12489" s="33" t="b">
        <f t="shared" si="1562"/>
        <v>0</v>
      </c>
      <c r="B12489" s="33">
        <f t="shared" si="1569"/>
        <v>12488</v>
      </c>
      <c r="C12489" s="17"/>
      <c r="N12489" s="37"/>
      <c r="O12489" s="37"/>
      <c r="P12489" s="37"/>
      <c r="Q12489" s="37"/>
      <c r="R12489" s="37"/>
      <c r="S12489" s="32">
        <f t="shared" si="1563"/>
        <v>0</v>
      </c>
      <c r="T12489" s="32">
        <f t="shared" si="1564"/>
        <v>0</v>
      </c>
      <c r="U12489" s="32">
        <f t="shared" si="1565"/>
        <v>0</v>
      </c>
      <c r="V12489" s="32">
        <f t="shared" si="1566"/>
        <v>0</v>
      </c>
      <c r="W12489" s="32">
        <f t="shared" si="1567"/>
        <v>0</v>
      </c>
      <c r="X12489" s="32">
        <f t="shared" si="1568"/>
        <v>0</v>
      </c>
    </row>
    <row r="12490" spans="1:24" ht="14.25" customHeight="1">
      <c r="A12490" s="33" t="b">
        <f t="shared" si="1562"/>
        <v>0</v>
      </c>
      <c r="B12490" s="33">
        <f t="shared" si="1569"/>
        <v>12489</v>
      </c>
      <c r="C12490" s="17"/>
      <c r="N12490" s="37"/>
      <c r="O12490" s="37"/>
      <c r="P12490" s="37"/>
      <c r="Q12490" s="37"/>
      <c r="R12490" s="37"/>
      <c r="S12490" s="32">
        <f t="shared" si="1563"/>
        <v>0</v>
      </c>
      <c r="T12490" s="32">
        <f t="shared" si="1564"/>
        <v>0</v>
      </c>
      <c r="U12490" s="32">
        <f t="shared" si="1565"/>
        <v>0</v>
      </c>
      <c r="V12490" s="32">
        <f t="shared" si="1566"/>
        <v>0</v>
      </c>
      <c r="W12490" s="32">
        <f t="shared" si="1567"/>
        <v>0</v>
      </c>
      <c r="X12490" s="32">
        <f t="shared" si="1568"/>
        <v>0</v>
      </c>
    </row>
    <row r="12491" spans="1:24" ht="14.25" customHeight="1">
      <c r="A12491" s="33" t="b">
        <f t="shared" si="1562"/>
        <v>0</v>
      </c>
      <c r="B12491" s="33">
        <f t="shared" si="1569"/>
        <v>12490</v>
      </c>
      <c r="C12491" s="17"/>
      <c r="N12491" s="37"/>
      <c r="O12491" s="37"/>
      <c r="P12491" s="37"/>
      <c r="Q12491" s="37"/>
      <c r="R12491" s="37"/>
      <c r="S12491" s="32">
        <f t="shared" si="1563"/>
        <v>0</v>
      </c>
      <c r="T12491" s="32">
        <f t="shared" si="1564"/>
        <v>0</v>
      </c>
      <c r="U12491" s="32">
        <f t="shared" si="1565"/>
        <v>0</v>
      </c>
      <c r="V12491" s="32">
        <f t="shared" si="1566"/>
        <v>0</v>
      </c>
      <c r="W12491" s="32">
        <f t="shared" si="1567"/>
        <v>0</v>
      </c>
      <c r="X12491" s="32">
        <f t="shared" si="1568"/>
        <v>0</v>
      </c>
    </row>
    <row r="12492" spans="1:24" ht="14.25" customHeight="1">
      <c r="A12492" s="33" t="b">
        <f t="shared" si="1562"/>
        <v>0</v>
      </c>
      <c r="B12492" s="33">
        <f t="shared" si="1569"/>
        <v>12491</v>
      </c>
      <c r="C12492" s="17"/>
      <c r="N12492" s="37"/>
      <c r="O12492" s="37"/>
      <c r="P12492" s="37"/>
      <c r="Q12492" s="37"/>
      <c r="R12492" s="37"/>
      <c r="S12492" s="32">
        <f t="shared" si="1563"/>
        <v>0</v>
      </c>
      <c r="T12492" s="32">
        <f t="shared" si="1564"/>
        <v>0</v>
      </c>
      <c r="U12492" s="32">
        <f t="shared" si="1565"/>
        <v>0</v>
      </c>
      <c r="V12492" s="32">
        <f t="shared" si="1566"/>
        <v>0</v>
      </c>
      <c r="W12492" s="32">
        <f t="shared" si="1567"/>
        <v>0</v>
      </c>
      <c r="X12492" s="32">
        <f t="shared" si="1568"/>
        <v>0</v>
      </c>
    </row>
    <row r="12493" spans="1:24" ht="14.25" customHeight="1">
      <c r="A12493" s="33" t="b">
        <f t="shared" si="1562"/>
        <v>0</v>
      </c>
      <c r="B12493" s="33">
        <f t="shared" si="1569"/>
        <v>12492</v>
      </c>
      <c r="C12493" s="17"/>
      <c r="N12493" s="37"/>
      <c r="O12493" s="37"/>
      <c r="P12493" s="37"/>
      <c r="Q12493" s="37"/>
      <c r="R12493" s="37"/>
      <c r="S12493" s="32">
        <f t="shared" si="1563"/>
        <v>0</v>
      </c>
      <c r="T12493" s="32">
        <f t="shared" si="1564"/>
        <v>0</v>
      </c>
      <c r="U12493" s="32">
        <f t="shared" si="1565"/>
        <v>0</v>
      </c>
      <c r="V12493" s="32">
        <f t="shared" si="1566"/>
        <v>0</v>
      </c>
      <c r="W12493" s="32">
        <f t="shared" si="1567"/>
        <v>0</v>
      </c>
      <c r="X12493" s="32">
        <f t="shared" si="1568"/>
        <v>0</v>
      </c>
    </row>
    <row r="12494" spans="1:24" ht="14.25" customHeight="1">
      <c r="A12494" s="33" t="b">
        <f t="shared" si="1562"/>
        <v>0</v>
      </c>
      <c r="B12494" s="33">
        <f t="shared" si="1569"/>
        <v>12493</v>
      </c>
      <c r="C12494" s="17"/>
      <c r="N12494" s="37"/>
      <c r="O12494" s="37"/>
      <c r="P12494" s="37"/>
      <c r="Q12494" s="37"/>
      <c r="R12494" s="37"/>
      <c r="S12494" s="32">
        <f t="shared" si="1563"/>
        <v>0</v>
      </c>
      <c r="T12494" s="32">
        <f t="shared" si="1564"/>
        <v>0</v>
      </c>
      <c r="U12494" s="32">
        <f t="shared" si="1565"/>
        <v>0</v>
      </c>
      <c r="V12494" s="32">
        <f t="shared" si="1566"/>
        <v>0</v>
      </c>
      <c r="W12494" s="32">
        <f t="shared" si="1567"/>
        <v>0</v>
      </c>
      <c r="X12494" s="32">
        <f t="shared" si="1568"/>
        <v>0</v>
      </c>
    </row>
    <row r="12495" spans="1:24" ht="14.25" customHeight="1">
      <c r="A12495" s="33" t="b">
        <f t="shared" si="1562"/>
        <v>0</v>
      </c>
      <c r="B12495" s="33">
        <f t="shared" si="1569"/>
        <v>12494</v>
      </c>
      <c r="C12495" s="17"/>
      <c r="N12495" s="37"/>
      <c r="O12495" s="37"/>
      <c r="P12495" s="37"/>
      <c r="Q12495" s="37"/>
      <c r="R12495" s="37"/>
      <c r="S12495" s="32">
        <f t="shared" si="1563"/>
        <v>0</v>
      </c>
      <c r="T12495" s="32">
        <f t="shared" si="1564"/>
        <v>0</v>
      </c>
      <c r="U12495" s="32">
        <f t="shared" si="1565"/>
        <v>0</v>
      </c>
      <c r="V12495" s="32">
        <f t="shared" si="1566"/>
        <v>0</v>
      </c>
      <c r="W12495" s="32">
        <f t="shared" si="1567"/>
        <v>0</v>
      </c>
      <c r="X12495" s="32">
        <f t="shared" si="1568"/>
        <v>0</v>
      </c>
    </row>
    <row r="12496" spans="1:24" ht="14.25" customHeight="1">
      <c r="A12496" s="33" t="b">
        <f t="shared" si="1562"/>
        <v>0</v>
      </c>
      <c r="B12496" s="33">
        <f t="shared" si="1569"/>
        <v>12495</v>
      </c>
      <c r="C12496" s="17"/>
      <c r="N12496" s="37"/>
      <c r="O12496" s="37"/>
      <c r="P12496" s="37"/>
      <c r="Q12496" s="37"/>
      <c r="R12496" s="37"/>
      <c r="S12496" s="32">
        <f t="shared" si="1563"/>
        <v>0</v>
      </c>
      <c r="T12496" s="32">
        <f t="shared" si="1564"/>
        <v>0</v>
      </c>
      <c r="U12496" s="32">
        <f t="shared" si="1565"/>
        <v>0</v>
      </c>
      <c r="V12496" s="32">
        <f t="shared" si="1566"/>
        <v>0</v>
      </c>
      <c r="W12496" s="32">
        <f t="shared" si="1567"/>
        <v>0</v>
      </c>
      <c r="X12496" s="32">
        <f t="shared" si="1568"/>
        <v>0</v>
      </c>
    </row>
    <row r="12497" spans="1:24" ht="14.25" customHeight="1">
      <c r="A12497" s="33" t="b">
        <f t="shared" si="1562"/>
        <v>0</v>
      </c>
      <c r="B12497" s="33">
        <f t="shared" si="1569"/>
        <v>12496</v>
      </c>
      <c r="C12497" s="17"/>
      <c r="N12497" s="37"/>
      <c r="O12497" s="37"/>
      <c r="P12497" s="37"/>
      <c r="Q12497" s="37"/>
      <c r="R12497" s="37"/>
      <c r="S12497" s="32">
        <f t="shared" si="1563"/>
        <v>0</v>
      </c>
      <c r="T12497" s="32">
        <f t="shared" si="1564"/>
        <v>0</v>
      </c>
      <c r="U12497" s="32">
        <f t="shared" si="1565"/>
        <v>0</v>
      </c>
      <c r="V12497" s="32">
        <f t="shared" si="1566"/>
        <v>0</v>
      </c>
      <c r="W12497" s="32">
        <f t="shared" si="1567"/>
        <v>0</v>
      </c>
      <c r="X12497" s="32">
        <f t="shared" si="1568"/>
        <v>0</v>
      </c>
    </row>
    <row r="12498" spans="1:24" ht="14.25" customHeight="1">
      <c r="A12498" s="33" t="b">
        <f t="shared" si="1562"/>
        <v>0</v>
      </c>
      <c r="B12498" s="33">
        <f t="shared" si="1569"/>
        <v>12497</v>
      </c>
      <c r="C12498" s="17"/>
      <c r="N12498" s="37"/>
      <c r="O12498" s="37"/>
      <c r="P12498" s="37"/>
      <c r="Q12498" s="37"/>
      <c r="R12498" s="37"/>
      <c r="S12498" s="32">
        <f t="shared" si="1563"/>
        <v>0</v>
      </c>
      <c r="T12498" s="32">
        <f t="shared" si="1564"/>
        <v>0</v>
      </c>
      <c r="U12498" s="32">
        <f t="shared" si="1565"/>
        <v>0</v>
      </c>
      <c r="V12498" s="32">
        <f t="shared" si="1566"/>
        <v>0</v>
      </c>
      <c r="W12498" s="32">
        <f t="shared" si="1567"/>
        <v>0</v>
      </c>
      <c r="X12498" s="32">
        <f t="shared" si="1568"/>
        <v>0</v>
      </c>
    </row>
    <row r="12499" spans="1:24" ht="14.25" customHeight="1">
      <c r="A12499" s="33" t="b">
        <f t="shared" si="1562"/>
        <v>0</v>
      </c>
      <c r="B12499" s="33">
        <f t="shared" si="1569"/>
        <v>12498</v>
      </c>
      <c r="C12499" s="17"/>
      <c r="N12499" s="37"/>
      <c r="O12499" s="37"/>
      <c r="P12499" s="37"/>
      <c r="Q12499" s="37"/>
      <c r="R12499" s="37"/>
      <c r="S12499" s="32">
        <f t="shared" si="1563"/>
        <v>0</v>
      </c>
      <c r="T12499" s="32">
        <f t="shared" si="1564"/>
        <v>0</v>
      </c>
      <c r="U12499" s="32">
        <f t="shared" si="1565"/>
        <v>0</v>
      </c>
      <c r="V12499" s="32">
        <f t="shared" si="1566"/>
        <v>0</v>
      </c>
      <c r="W12499" s="32">
        <f t="shared" si="1567"/>
        <v>0</v>
      </c>
      <c r="X12499" s="32">
        <f t="shared" si="1568"/>
        <v>0</v>
      </c>
    </row>
    <row r="12500" spans="1:24" ht="14.25" customHeight="1">
      <c r="A12500" s="33" t="b">
        <f t="shared" si="1562"/>
        <v>0</v>
      </c>
      <c r="B12500" s="33">
        <f t="shared" si="1569"/>
        <v>12499</v>
      </c>
      <c r="C12500" s="17"/>
      <c r="N12500" s="37"/>
      <c r="O12500" s="37"/>
      <c r="P12500" s="37"/>
      <c r="Q12500" s="37"/>
      <c r="R12500" s="37"/>
      <c r="S12500" s="32">
        <f t="shared" si="1563"/>
        <v>0</v>
      </c>
      <c r="T12500" s="32">
        <f t="shared" si="1564"/>
        <v>0</v>
      </c>
      <c r="U12500" s="32">
        <f t="shared" si="1565"/>
        <v>0</v>
      </c>
      <c r="V12500" s="32">
        <f t="shared" si="1566"/>
        <v>0</v>
      </c>
      <c r="W12500" s="32">
        <f t="shared" si="1567"/>
        <v>0</v>
      </c>
      <c r="X12500" s="32">
        <f t="shared" si="1568"/>
        <v>0</v>
      </c>
    </row>
    <row r="12501" spans="1:24" ht="14.25" customHeight="1">
      <c r="A12501" s="33" t="b">
        <f t="shared" si="1562"/>
        <v>0</v>
      </c>
      <c r="B12501" s="33">
        <f t="shared" si="1569"/>
        <v>12500</v>
      </c>
      <c r="C12501" s="17"/>
      <c r="N12501" s="37"/>
      <c r="O12501" s="37"/>
      <c r="P12501" s="37"/>
      <c r="Q12501" s="37"/>
      <c r="R12501" s="37"/>
      <c r="S12501" s="32">
        <f t="shared" si="1563"/>
        <v>0</v>
      </c>
      <c r="T12501" s="32">
        <f t="shared" si="1564"/>
        <v>0</v>
      </c>
      <c r="U12501" s="32">
        <f t="shared" si="1565"/>
        <v>0</v>
      </c>
      <c r="V12501" s="32">
        <f t="shared" si="1566"/>
        <v>0</v>
      </c>
      <c r="W12501" s="32">
        <f t="shared" si="1567"/>
        <v>0</v>
      </c>
      <c r="X12501" s="32">
        <f t="shared" si="1568"/>
        <v>0</v>
      </c>
    </row>
    <row r="12502" spans="1:24" ht="14.25" customHeight="1">
      <c r="A12502" s="33" t="b">
        <f t="shared" si="1562"/>
        <v>0</v>
      </c>
      <c r="B12502" s="33">
        <f t="shared" si="1569"/>
        <v>12501</v>
      </c>
      <c r="C12502" s="17"/>
      <c r="N12502" s="37"/>
      <c r="O12502" s="37"/>
      <c r="P12502" s="37"/>
      <c r="Q12502" s="37"/>
      <c r="R12502" s="37"/>
      <c r="S12502" s="32">
        <f t="shared" si="1563"/>
        <v>0</v>
      </c>
      <c r="T12502" s="32">
        <f t="shared" si="1564"/>
        <v>0</v>
      </c>
      <c r="U12502" s="32">
        <f t="shared" si="1565"/>
        <v>0</v>
      </c>
      <c r="V12502" s="32">
        <f t="shared" si="1566"/>
        <v>0</v>
      </c>
      <c r="W12502" s="32">
        <f t="shared" si="1567"/>
        <v>0</v>
      </c>
      <c r="X12502" s="32">
        <f t="shared" si="1568"/>
        <v>0</v>
      </c>
    </row>
    <row r="12503" spans="1:24" ht="14.25" customHeight="1">
      <c r="A12503" s="33" t="b">
        <f t="shared" si="1562"/>
        <v>0</v>
      </c>
      <c r="B12503" s="33">
        <f t="shared" si="1569"/>
        <v>12502</v>
      </c>
      <c r="C12503" s="17"/>
      <c r="N12503" s="37"/>
      <c r="O12503" s="37"/>
      <c r="P12503" s="37"/>
      <c r="Q12503" s="37"/>
      <c r="R12503" s="37"/>
      <c r="S12503" s="32">
        <f t="shared" si="1563"/>
        <v>0</v>
      </c>
      <c r="T12503" s="32">
        <f t="shared" si="1564"/>
        <v>0</v>
      </c>
      <c r="U12503" s="32">
        <f t="shared" si="1565"/>
        <v>0</v>
      </c>
      <c r="V12503" s="32">
        <f t="shared" si="1566"/>
        <v>0</v>
      </c>
      <c r="W12503" s="32">
        <f t="shared" si="1567"/>
        <v>0</v>
      </c>
      <c r="X12503" s="32">
        <f t="shared" si="1568"/>
        <v>0</v>
      </c>
    </row>
    <row r="12504" spans="1:24" ht="14.25" customHeight="1">
      <c r="A12504" s="33" t="b">
        <f t="shared" si="1562"/>
        <v>0</v>
      </c>
      <c r="B12504" s="33">
        <f t="shared" si="1569"/>
        <v>12503</v>
      </c>
      <c r="C12504" s="17"/>
      <c r="N12504" s="37"/>
      <c r="O12504" s="37"/>
      <c r="P12504" s="37"/>
      <c r="Q12504" s="37"/>
      <c r="R12504" s="37"/>
      <c r="S12504" s="32">
        <f t="shared" si="1563"/>
        <v>0</v>
      </c>
      <c r="T12504" s="32">
        <f t="shared" si="1564"/>
        <v>0</v>
      </c>
      <c r="U12504" s="32">
        <f t="shared" si="1565"/>
        <v>0</v>
      </c>
      <c r="V12504" s="32">
        <f t="shared" si="1566"/>
        <v>0</v>
      </c>
      <c r="W12504" s="32">
        <f t="shared" si="1567"/>
        <v>0</v>
      </c>
      <c r="X12504" s="32">
        <f t="shared" si="1568"/>
        <v>0</v>
      </c>
    </row>
    <row r="12505" spans="1:24" ht="14.25" customHeight="1">
      <c r="A12505" s="33" t="b">
        <f t="shared" si="1562"/>
        <v>0</v>
      </c>
      <c r="B12505" s="33">
        <f t="shared" si="1569"/>
        <v>12504</v>
      </c>
      <c r="C12505" s="17"/>
      <c r="N12505" s="37"/>
      <c r="O12505" s="37"/>
      <c r="P12505" s="37"/>
      <c r="Q12505" s="37"/>
      <c r="R12505" s="37"/>
      <c r="S12505" s="32">
        <f t="shared" si="1563"/>
        <v>0</v>
      </c>
      <c r="T12505" s="32">
        <f t="shared" si="1564"/>
        <v>0</v>
      </c>
      <c r="U12505" s="32">
        <f t="shared" si="1565"/>
        <v>0</v>
      </c>
      <c r="V12505" s="32">
        <f t="shared" si="1566"/>
        <v>0</v>
      </c>
      <c r="W12505" s="32">
        <f t="shared" si="1567"/>
        <v>0</v>
      </c>
      <c r="X12505" s="32">
        <f t="shared" si="1568"/>
        <v>0</v>
      </c>
    </row>
    <row r="12506" spans="1:24" ht="14.25" customHeight="1">
      <c r="A12506" s="33" t="b">
        <f t="shared" si="1562"/>
        <v>0</v>
      </c>
      <c r="B12506" s="33">
        <f t="shared" si="1569"/>
        <v>12505</v>
      </c>
      <c r="C12506" s="17"/>
      <c r="N12506" s="37"/>
      <c r="O12506" s="37"/>
      <c r="P12506" s="37"/>
      <c r="Q12506" s="37"/>
      <c r="R12506" s="37"/>
      <c r="S12506" s="32">
        <f t="shared" si="1563"/>
        <v>0</v>
      </c>
      <c r="T12506" s="32">
        <f t="shared" si="1564"/>
        <v>0</v>
      </c>
      <c r="U12506" s="32">
        <f t="shared" si="1565"/>
        <v>0</v>
      </c>
      <c r="V12506" s="32">
        <f t="shared" si="1566"/>
        <v>0</v>
      </c>
      <c r="W12506" s="32">
        <f t="shared" si="1567"/>
        <v>0</v>
      </c>
      <c r="X12506" s="32">
        <f t="shared" si="1568"/>
        <v>0</v>
      </c>
    </row>
    <row r="12507" spans="1:24" ht="14.25" customHeight="1">
      <c r="A12507" s="33" t="b">
        <f t="shared" si="1562"/>
        <v>0</v>
      </c>
      <c r="B12507" s="33">
        <f t="shared" si="1569"/>
        <v>12506</v>
      </c>
      <c r="C12507" s="17"/>
      <c r="N12507" s="37"/>
      <c r="O12507" s="37"/>
      <c r="P12507" s="37"/>
      <c r="Q12507" s="37"/>
      <c r="R12507" s="37"/>
      <c r="S12507" s="32">
        <f t="shared" si="1563"/>
        <v>0</v>
      </c>
      <c r="T12507" s="32">
        <f t="shared" si="1564"/>
        <v>0</v>
      </c>
      <c r="U12507" s="32">
        <f t="shared" si="1565"/>
        <v>0</v>
      </c>
      <c r="V12507" s="32">
        <f t="shared" si="1566"/>
        <v>0</v>
      </c>
      <c r="W12507" s="32">
        <f t="shared" si="1567"/>
        <v>0</v>
      </c>
      <c r="X12507" s="32">
        <f t="shared" si="1568"/>
        <v>0</v>
      </c>
    </row>
    <row r="12508" spans="1:24" ht="14.25" customHeight="1">
      <c r="A12508" s="33" t="b">
        <f t="shared" si="1562"/>
        <v>0</v>
      </c>
      <c r="B12508" s="33">
        <f t="shared" si="1569"/>
        <v>12507</v>
      </c>
      <c r="C12508" s="17"/>
      <c r="N12508" s="37"/>
      <c r="O12508" s="37"/>
      <c r="P12508" s="37"/>
      <c r="Q12508" s="37"/>
      <c r="R12508" s="37"/>
      <c r="S12508" s="32">
        <f t="shared" si="1563"/>
        <v>0</v>
      </c>
      <c r="T12508" s="32">
        <f t="shared" si="1564"/>
        <v>0</v>
      </c>
      <c r="U12508" s="32">
        <f t="shared" si="1565"/>
        <v>0</v>
      </c>
      <c r="V12508" s="32">
        <f t="shared" si="1566"/>
        <v>0</v>
      </c>
      <c r="W12508" s="32">
        <f t="shared" si="1567"/>
        <v>0</v>
      </c>
      <c r="X12508" s="32">
        <f t="shared" si="1568"/>
        <v>0</v>
      </c>
    </row>
    <row r="12509" spans="1:24" ht="14.25" customHeight="1">
      <c r="A12509" s="33" t="b">
        <f t="shared" si="1562"/>
        <v>0</v>
      </c>
      <c r="B12509" s="33">
        <f t="shared" si="1569"/>
        <v>12508</v>
      </c>
      <c r="C12509" s="17"/>
      <c r="N12509" s="37"/>
      <c r="O12509" s="37"/>
      <c r="P12509" s="37"/>
      <c r="Q12509" s="37"/>
      <c r="R12509" s="37"/>
      <c r="S12509" s="32">
        <f t="shared" si="1563"/>
        <v>0</v>
      </c>
      <c r="T12509" s="32">
        <f t="shared" si="1564"/>
        <v>0</v>
      </c>
      <c r="U12509" s="32">
        <f t="shared" si="1565"/>
        <v>0</v>
      </c>
      <c r="V12509" s="32">
        <f t="shared" si="1566"/>
        <v>0</v>
      </c>
      <c r="W12509" s="32">
        <f t="shared" si="1567"/>
        <v>0</v>
      </c>
      <c r="X12509" s="32">
        <f t="shared" si="1568"/>
        <v>0</v>
      </c>
    </row>
    <row r="12510" spans="1:24" ht="14.25" customHeight="1">
      <c r="A12510" s="33" t="b">
        <f t="shared" si="1562"/>
        <v>0</v>
      </c>
      <c r="B12510" s="33">
        <f t="shared" si="1569"/>
        <v>12509</v>
      </c>
      <c r="C12510" s="17"/>
      <c r="N12510" s="37"/>
      <c r="O12510" s="37"/>
      <c r="P12510" s="37"/>
      <c r="Q12510" s="37"/>
      <c r="R12510" s="37"/>
      <c r="S12510" s="32">
        <f t="shared" si="1563"/>
        <v>0</v>
      </c>
      <c r="T12510" s="32">
        <f t="shared" si="1564"/>
        <v>0</v>
      </c>
      <c r="U12510" s="32">
        <f t="shared" si="1565"/>
        <v>0</v>
      </c>
      <c r="V12510" s="32">
        <f t="shared" si="1566"/>
        <v>0</v>
      </c>
      <c r="W12510" s="32">
        <f t="shared" si="1567"/>
        <v>0</v>
      </c>
      <c r="X12510" s="32">
        <f t="shared" si="1568"/>
        <v>0</v>
      </c>
    </row>
    <row r="12511" spans="1:24" ht="14.25" customHeight="1">
      <c r="A12511" s="33" t="b">
        <f t="shared" si="1562"/>
        <v>0</v>
      </c>
      <c r="B12511" s="33">
        <f t="shared" si="1569"/>
        <v>12510</v>
      </c>
      <c r="C12511" s="17"/>
      <c r="N12511" s="37"/>
      <c r="O12511" s="37"/>
      <c r="P12511" s="37"/>
      <c r="Q12511" s="37"/>
      <c r="R12511" s="37"/>
      <c r="S12511" s="32">
        <f t="shared" si="1563"/>
        <v>0</v>
      </c>
      <c r="T12511" s="32">
        <f t="shared" si="1564"/>
        <v>0</v>
      </c>
      <c r="U12511" s="32">
        <f t="shared" si="1565"/>
        <v>0</v>
      </c>
      <c r="V12511" s="32">
        <f t="shared" si="1566"/>
        <v>0</v>
      </c>
      <c r="W12511" s="32">
        <f t="shared" si="1567"/>
        <v>0</v>
      </c>
      <c r="X12511" s="32">
        <f t="shared" si="1568"/>
        <v>0</v>
      </c>
    </row>
    <row r="12512" spans="1:24" ht="14.25" customHeight="1">
      <c r="A12512" s="33" t="b">
        <f t="shared" si="1562"/>
        <v>0</v>
      </c>
      <c r="B12512" s="33">
        <f t="shared" si="1569"/>
        <v>12511</v>
      </c>
      <c r="C12512" s="17"/>
      <c r="N12512" s="37"/>
      <c r="O12512" s="37"/>
      <c r="P12512" s="37"/>
      <c r="Q12512" s="37"/>
      <c r="R12512" s="37"/>
      <c r="S12512" s="32">
        <f t="shared" si="1563"/>
        <v>0</v>
      </c>
      <c r="T12512" s="32">
        <f t="shared" si="1564"/>
        <v>0</v>
      </c>
      <c r="U12512" s="32">
        <f t="shared" si="1565"/>
        <v>0</v>
      </c>
      <c r="V12512" s="32">
        <f t="shared" si="1566"/>
        <v>0</v>
      </c>
      <c r="W12512" s="32">
        <f t="shared" si="1567"/>
        <v>0</v>
      </c>
      <c r="X12512" s="32">
        <f t="shared" si="1568"/>
        <v>0</v>
      </c>
    </row>
    <row r="12513" spans="1:24" ht="14.25" customHeight="1">
      <c r="A12513" s="33" t="b">
        <f t="shared" si="1562"/>
        <v>0</v>
      </c>
      <c r="B12513" s="33">
        <f t="shared" si="1569"/>
        <v>12512</v>
      </c>
      <c r="C12513" s="17"/>
      <c r="N12513" s="37"/>
      <c r="O12513" s="37"/>
      <c r="P12513" s="37"/>
      <c r="Q12513" s="37"/>
      <c r="R12513" s="37"/>
      <c r="S12513" s="32">
        <f t="shared" si="1563"/>
        <v>0</v>
      </c>
      <c r="T12513" s="32">
        <f t="shared" si="1564"/>
        <v>0</v>
      </c>
      <c r="U12513" s="32">
        <f t="shared" si="1565"/>
        <v>0</v>
      </c>
      <c r="V12513" s="32">
        <f t="shared" si="1566"/>
        <v>0</v>
      </c>
      <c r="W12513" s="32">
        <f t="shared" si="1567"/>
        <v>0</v>
      </c>
      <c r="X12513" s="32">
        <f t="shared" si="1568"/>
        <v>0</v>
      </c>
    </row>
    <row r="12514" spans="1:24" ht="14.25" customHeight="1">
      <c r="A12514" s="33" t="b">
        <f t="shared" si="1562"/>
        <v>0</v>
      </c>
      <c r="B12514" s="33">
        <f t="shared" si="1569"/>
        <v>12513</v>
      </c>
      <c r="C12514" s="17"/>
      <c r="N12514" s="37"/>
      <c r="O12514" s="37"/>
      <c r="P12514" s="37"/>
      <c r="Q12514" s="37"/>
      <c r="R12514" s="37"/>
      <c r="S12514" s="32">
        <f t="shared" si="1563"/>
        <v>0</v>
      </c>
      <c r="T12514" s="32">
        <f t="shared" si="1564"/>
        <v>0</v>
      </c>
      <c r="U12514" s="32">
        <f t="shared" si="1565"/>
        <v>0</v>
      </c>
      <c r="V12514" s="32">
        <f t="shared" si="1566"/>
        <v>0</v>
      </c>
      <c r="W12514" s="32">
        <f t="shared" si="1567"/>
        <v>0</v>
      </c>
      <c r="X12514" s="32">
        <f t="shared" si="1568"/>
        <v>0</v>
      </c>
    </row>
    <row r="12515" spans="1:24" ht="14.25" customHeight="1">
      <c r="A12515" s="33" t="b">
        <f t="shared" si="1562"/>
        <v>0</v>
      </c>
      <c r="B12515" s="33">
        <f t="shared" si="1569"/>
        <v>12514</v>
      </c>
      <c r="C12515" s="17"/>
      <c r="N12515" s="37"/>
      <c r="O12515" s="37"/>
      <c r="P12515" s="37"/>
      <c r="Q12515" s="37"/>
      <c r="R12515" s="37"/>
      <c r="S12515" s="32">
        <f t="shared" si="1563"/>
        <v>0</v>
      </c>
      <c r="T12515" s="32">
        <f t="shared" si="1564"/>
        <v>0</v>
      </c>
      <c r="U12515" s="32">
        <f t="shared" si="1565"/>
        <v>0</v>
      </c>
      <c r="V12515" s="32">
        <f t="shared" si="1566"/>
        <v>0</v>
      </c>
      <c r="W12515" s="32">
        <f t="shared" si="1567"/>
        <v>0</v>
      </c>
      <c r="X12515" s="32">
        <f t="shared" si="1568"/>
        <v>0</v>
      </c>
    </row>
    <row r="12516" spans="1:24" ht="14.25" customHeight="1">
      <c r="A12516" s="33" t="b">
        <f t="shared" si="1562"/>
        <v>0</v>
      </c>
      <c r="B12516" s="33">
        <f t="shared" si="1569"/>
        <v>12515</v>
      </c>
      <c r="C12516" s="17"/>
      <c r="N12516" s="37"/>
      <c r="O12516" s="37"/>
      <c r="P12516" s="37"/>
      <c r="Q12516" s="37"/>
      <c r="R12516" s="37"/>
      <c r="S12516" s="32">
        <f t="shared" si="1563"/>
        <v>0</v>
      </c>
      <c r="T12516" s="32">
        <f t="shared" si="1564"/>
        <v>0</v>
      </c>
      <c r="U12516" s="32">
        <f t="shared" si="1565"/>
        <v>0</v>
      </c>
      <c r="V12516" s="32">
        <f t="shared" si="1566"/>
        <v>0</v>
      </c>
      <c r="W12516" s="32">
        <f t="shared" si="1567"/>
        <v>0</v>
      </c>
      <c r="X12516" s="32">
        <f t="shared" si="1568"/>
        <v>0</v>
      </c>
    </row>
    <row r="12517" spans="1:24" ht="14.25" customHeight="1">
      <c r="A12517" s="33" t="b">
        <f t="shared" si="1562"/>
        <v>0</v>
      </c>
      <c r="B12517" s="33">
        <f t="shared" si="1569"/>
        <v>12516</v>
      </c>
      <c r="C12517" s="17"/>
      <c r="N12517" s="37"/>
      <c r="O12517" s="37"/>
      <c r="P12517" s="37"/>
      <c r="Q12517" s="37"/>
      <c r="R12517" s="37"/>
      <c r="S12517" s="32">
        <f t="shared" si="1563"/>
        <v>0</v>
      </c>
      <c r="T12517" s="32">
        <f t="shared" si="1564"/>
        <v>0</v>
      </c>
      <c r="U12517" s="32">
        <f t="shared" si="1565"/>
        <v>0</v>
      </c>
      <c r="V12517" s="32">
        <f t="shared" si="1566"/>
        <v>0</v>
      </c>
      <c r="W12517" s="32">
        <f t="shared" si="1567"/>
        <v>0</v>
      </c>
      <c r="X12517" s="32">
        <f t="shared" si="1568"/>
        <v>0</v>
      </c>
    </row>
    <row r="12518" spans="1:24" ht="14.25" customHeight="1">
      <c r="A12518" s="33" t="b">
        <f t="shared" si="1562"/>
        <v>0</v>
      </c>
      <c r="B12518" s="33">
        <f t="shared" si="1569"/>
        <v>12517</v>
      </c>
      <c r="C12518" s="17"/>
      <c r="N12518" s="37"/>
      <c r="O12518" s="37"/>
      <c r="P12518" s="37"/>
      <c r="Q12518" s="37"/>
      <c r="R12518" s="37"/>
      <c r="S12518" s="32">
        <f t="shared" si="1563"/>
        <v>0</v>
      </c>
      <c r="T12518" s="32">
        <f t="shared" si="1564"/>
        <v>0</v>
      </c>
      <c r="U12518" s="32">
        <f t="shared" si="1565"/>
        <v>0</v>
      </c>
      <c r="V12518" s="32">
        <f t="shared" si="1566"/>
        <v>0</v>
      </c>
      <c r="W12518" s="32">
        <f t="shared" si="1567"/>
        <v>0</v>
      </c>
      <c r="X12518" s="32">
        <f t="shared" si="1568"/>
        <v>0</v>
      </c>
    </row>
    <row r="12519" spans="1:24" ht="14.25" customHeight="1">
      <c r="A12519" s="33" t="b">
        <f t="shared" si="1562"/>
        <v>0</v>
      </c>
      <c r="B12519" s="33">
        <f t="shared" si="1569"/>
        <v>12518</v>
      </c>
      <c r="C12519" s="17"/>
      <c r="N12519" s="37"/>
      <c r="O12519" s="37"/>
      <c r="P12519" s="37"/>
      <c r="Q12519" s="37"/>
      <c r="R12519" s="37"/>
      <c r="S12519" s="32">
        <f t="shared" si="1563"/>
        <v>0</v>
      </c>
      <c r="T12519" s="32">
        <f t="shared" si="1564"/>
        <v>0</v>
      </c>
      <c r="U12519" s="32">
        <f t="shared" si="1565"/>
        <v>0</v>
      </c>
      <c r="V12519" s="32">
        <f t="shared" si="1566"/>
        <v>0</v>
      </c>
      <c r="W12519" s="32">
        <f t="shared" si="1567"/>
        <v>0</v>
      </c>
      <c r="X12519" s="32">
        <f t="shared" si="1568"/>
        <v>0</v>
      </c>
    </row>
    <row r="12520" spans="1:24" ht="14.25" customHeight="1">
      <c r="A12520" s="33" t="b">
        <f t="shared" si="1562"/>
        <v>0</v>
      </c>
      <c r="B12520" s="33">
        <f t="shared" si="1569"/>
        <v>12519</v>
      </c>
      <c r="C12520" s="17"/>
      <c r="N12520" s="37"/>
      <c r="O12520" s="37"/>
      <c r="P12520" s="37"/>
      <c r="Q12520" s="37"/>
      <c r="R12520" s="37"/>
      <c r="S12520" s="32">
        <f t="shared" si="1563"/>
        <v>0</v>
      </c>
      <c r="T12520" s="32">
        <f t="shared" si="1564"/>
        <v>0</v>
      </c>
      <c r="U12520" s="32">
        <f t="shared" si="1565"/>
        <v>0</v>
      </c>
      <c r="V12520" s="32">
        <f t="shared" si="1566"/>
        <v>0</v>
      </c>
      <c r="W12520" s="32">
        <f t="shared" si="1567"/>
        <v>0</v>
      </c>
      <c r="X12520" s="32">
        <f t="shared" si="1568"/>
        <v>0</v>
      </c>
    </row>
    <row r="12521" spans="1:24" ht="14.25" customHeight="1">
      <c r="A12521" s="33" t="b">
        <f t="shared" si="1562"/>
        <v>0</v>
      </c>
      <c r="B12521" s="33">
        <f t="shared" si="1569"/>
        <v>12520</v>
      </c>
      <c r="C12521" s="17"/>
      <c r="N12521" s="37"/>
      <c r="O12521" s="37"/>
      <c r="P12521" s="37"/>
      <c r="Q12521" s="37"/>
      <c r="R12521" s="37"/>
      <c r="S12521" s="32">
        <f t="shared" si="1563"/>
        <v>0</v>
      </c>
      <c r="T12521" s="32">
        <f t="shared" si="1564"/>
        <v>0</v>
      </c>
      <c r="U12521" s="32">
        <f t="shared" si="1565"/>
        <v>0</v>
      </c>
      <c r="V12521" s="32">
        <f t="shared" si="1566"/>
        <v>0</v>
      </c>
      <c r="W12521" s="32">
        <f t="shared" si="1567"/>
        <v>0</v>
      </c>
      <c r="X12521" s="32">
        <f t="shared" si="1568"/>
        <v>0</v>
      </c>
    </row>
    <row r="12522" spans="1:24" ht="14.25" customHeight="1">
      <c r="A12522" s="33" t="b">
        <f t="shared" si="1562"/>
        <v>0</v>
      </c>
      <c r="B12522" s="33">
        <f t="shared" si="1569"/>
        <v>12521</v>
      </c>
      <c r="C12522" s="17"/>
      <c r="N12522" s="37"/>
      <c r="O12522" s="37"/>
      <c r="P12522" s="37"/>
      <c r="Q12522" s="37"/>
      <c r="R12522" s="37"/>
      <c r="S12522" s="32">
        <f t="shared" si="1563"/>
        <v>0</v>
      </c>
      <c r="T12522" s="32">
        <f t="shared" si="1564"/>
        <v>0</v>
      </c>
      <c r="U12522" s="32">
        <f t="shared" si="1565"/>
        <v>0</v>
      </c>
      <c r="V12522" s="32">
        <f t="shared" si="1566"/>
        <v>0</v>
      </c>
      <c r="W12522" s="32">
        <f t="shared" si="1567"/>
        <v>0</v>
      </c>
      <c r="X12522" s="32">
        <f t="shared" si="1568"/>
        <v>0</v>
      </c>
    </row>
    <row r="12523" spans="1:24" ht="14.25" customHeight="1">
      <c r="A12523" s="33" t="b">
        <f t="shared" si="1562"/>
        <v>0</v>
      </c>
      <c r="B12523" s="33">
        <f t="shared" si="1569"/>
        <v>12522</v>
      </c>
      <c r="C12523" s="17"/>
      <c r="N12523" s="37"/>
      <c r="O12523" s="37"/>
      <c r="P12523" s="37"/>
      <c r="Q12523" s="37"/>
      <c r="R12523" s="37"/>
      <c r="S12523" s="32">
        <f t="shared" si="1563"/>
        <v>0</v>
      </c>
      <c r="T12523" s="32">
        <f t="shared" si="1564"/>
        <v>0</v>
      </c>
      <c r="U12523" s="32">
        <f t="shared" si="1565"/>
        <v>0</v>
      </c>
      <c r="V12523" s="32">
        <f t="shared" si="1566"/>
        <v>0</v>
      </c>
      <c r="W12523" s="32">
        <f t="shared" si="1567"/>
        <v>0</v>
      </c>
      <c r="X12523" s="32">
        <f t="shared" si="1568"/>
        <v>0</v>
      </c>
    </row>
    <row r="12524" spans="1:24" ht="14.25" customHeight="1">
      <c r="A12524" s="33" t="b">
        <f t="shared" si="1562"/>
        <v>0</v>
      </c>
      <c r="B12524" s="33">
        <f t="shared" si="1569"/>
        <v>12523</v>
      </c>
      <c r="C12524" s="17"/>
      <c r="N12524" s="37"/>
      <c r="O12524" s="37"/>
      <c r="P12524" s="37"/>
      <c r="Q12524" s="37"/>
      <c r="R12524" s="37"/>
      <c r="S12524" s="32">
        <f t="shared" si="1563"/>
        <v>0</v>
      </c>
      <c r="T12524" s="32">
        <f t="shared" si="1564"/>
        <v>0</v>
      </c>
      <c r="U12524" s="32">
        <f t="shared" si="1565"/>
        <v>0</v>
      </c>
      <c r="V12524" s="32">
        <f t="shared" si="1566"/>
        <v>0</v>
      </c>
      <c r="W12524" s="32">
        <f t="shared" si="1567"/>
        <v>0</v>
      </c>
      <c r="X12524" s="32">
        <f t="shared" si="1568"/>
        <v>0</v>
      </c>
    </row>
    <row r="12525" spans="1:24" ht="14.25" customHeight="1">
      <c r="A12525" s="33" t="b">
        <f t="shared" si="1562"/>
        <v>0</v>
      </c>
      <c r="B12525" s="33">
        <f t="shared" si="1569"/>
        <v>12524</v>
      </c>
      <c r="C12525" s="17"/>
      <c r="N12525" s="37"/>
      <c r="O12525" s="37"/>
      <c r="P12525" s="37"/>
      <c r="Q12525" s="37"/>
      <c r="R12525" s="37"/>
      <c r="S12525" s="32">
        <f t="shared" si="1563"/>
        <v>0</v>
      </c>
      <c r="T12525" s="32">
        <f t="shared" si="1564"/>
        <v>0</v>
      </c>
      <c r="U12525" s="32">
        <f t="shared" si="1565"/>
        <v>0</v>
      </c>
      <c r="V12525" s="32">
        <f t="shared" si="1566"/>
        <v>0</v>
      </c>
      <c r="W12525" s="32">
        <f t="shared" si="1567"/>
        <v>0</v>
      </c>
      <c r="X12525" s="32">
        <f t="shared" si="1568"/>
        <v>0</v>
      </c>
    </row>
    <row r="12526" spans="1:24" ht="14.25" customHeight="1">
      <c r="A12526" s="33" t="b">
        <f t="shared" si="1562"/>
        <v>0</v>
      </c>
      <c r="B12526" s="33">
        <f t="shared" si="1569"/>
        <v>12525</v>
      </c>
      <c r="C12526" s="17"/>
      <c r="N12526" s="37"/>
      <c r="O12526" s="37"/>
      <c r="P12526" s="37"/>
      <c r="Q12526" s="37"/>
      <c r="R12526" s="37"/>
      <c r="S12526" s="32">
        <f t="shared" si="1563"/>
        <v>0</v>
      </c>
      <c r="T12526" s="32">
        <f t="shared" si="1564"/>
        <v>0</v>
      </c>
      <c r="U12526" s="32">
        <f t="shared" si="1565"/>
        <v>0</v>
      </c>
      <c r="V12526" s="32">
        <f t="shared" si="1566"/>
        <v>0</v>
      </c>
      <c r="W12526" s="32">
        <f t="shared" si="1567"/>
        <v>0</v>
      </c>
      <c r="X12526" s="32">
        <f t="shared" si="1568"/>
        <v>0</v>
      </c>
    </row>
    <row r="12527" spans="1:24" ht="14.25" customHeight="1">
      <c r="A12527" s="33" t="b">
        <f t="shared" si="1562"/>
        <v>0</v>
      </c>
      <c r="B12527" s="33">
        <f t="shared" si="1569"/>
        <v>12526</v>
      </c>
      <c r="C12527" s="17"/>
      <c r="N12527" s="37"/>
      <c r="O12527" s="37"/>
      <c r="P12527" s="37"/>
      <c r="Q12527" s="37"/>
      <c r="R12527" s="37"/>
      <c r="S12527" s="32">
        <f t="shared" si="1563"/>
        <v>0</v>
      </c>
      <c r="T12527" s="32">
        <f t="shared" si="1564"/>
        <v>0</v>
      </c>
      <c r="U12527" s="32">
        <f t="shared" si="1565"/>
        <v>0</v>
      </c>
      <c r="V12527" s="32">
        <f t="shared" si="1566"/>
        <v>0</v>
      </c>
      <c r="W12527" s="32">
        <f t="shared" si="1567"/>
        <v>0</v>
      </c>
      <c r="X12527" s="32">
        <f t="shared" si="1568"/>
        <v>0</v>
      </c>
    </row>
    <row r="12528" spans="1:24" ht="14.25" customHeight="1">
      <c r="A12528" s="33" t="b">
        <f t="shared" si="1562"/>
        <v>0</v>
      </c>
      <c r="B12528" s="33">
        <f t="shared" si="1569"/>
        <v>12527</v>
      </c>
      <c r="C12528" s="17"/>
      <c r="N12528" s="37"/>
      <c r="O12528" s="37"/>
      <c r="P12528" s="37"/>
      <c r="Q12528" s="37"/>
      <c r="R12528" s="37"/>
      <c r="S12528" s="32">
        <f t="shared" si="1563"/>
        <v>0</v>
      </c>
      <c r="T12528" s="32">
        <f t="shared" si="1564"/>
        <v>0</v>
      </c>
      <c r="U12528" s="32">
        <f t="shared" si="1565"/>
        <v>0</v>
      </c>
      <c r="V12528" s="32">
        <f t="shared" si="1566"/>
        <v>0</v>
      </c>
      <c r="W12528" s="32">
        <f t="shared" si="1567"/>
        <v>0</v>
      </c>
      <c r="X12528" s="32">
        <f t="shared" si="1568"/>
        <v>0</v>
      </c>
    </row>
    <row r="12529" spans="1:24" ht="14.25" customHeight="1">
      <c r="A12529" s="33" t="b">
        <f t="shared" si="1562"/>
        <v>0</v>
      </c>
      <c r="B12529" s="33">
        <f t="shared" si="1569"/>
        <v>12528</v>
      </c>
      <c r="C12529" s="17"/>
      <c r="N12529" s="37"/>
      <c r="O12529" s="37"/>
      <c r="P12529" s="37"/>
      <c r="Q12529" s="37"/>
      <c r="R12529" s="37"/>
      <c r="S12529" s="32">
        <f t="shared" si="1563"/>
        <v>0</v>
      </c>
      <c r="T12529" s="32">
        <f t="shared" si="1564"/>
        <v>0</v>
      </c>
      <c r="U12529" s="32">
        <f t="shared" si="1565"/>
        <v>0</v>
      </c>
      <c r="V12529" s="32">
        <f t="shared" si="1566"/>
        <v>0</v>
      </c>
      <c r="W12529" s="32">
        <f t="shared" si="1567"/>
        <v>0</v>
      </c>
      <c r="X12529" s="32">
        <f t="shared" si="1568"/>
        <v>0</v>
      </c>
    </row>
    <row r="12530" spans="1:24" ht="14.25" customHeight="1">
      <c r="A12530" s="33" t="b">
        <f t="shared" si="1562"/>
        <v>0</v>
      </c>
      <c r="B12530" s="33">
        <f t="shared" si="1569"/>
        <v>12529</v>
      </c>
      <c r="C12530" s="17"/>
      <c r="N12530" s="37"/>
      <c r="O12530" s="37"/>
      <c r="P12530" s="37"/>
      <c r="Q12530" s="37"/>
      <c r="R12530" s="37"/>
      <c r="S12530" s="32">
        <f t="shared" si="1563"/>
        <v>0</v>
      </c>
      <c r="T12530" s="32">
        <f t="shared" si="1564"/>
        <v>0</v>
      </c>
      <c r="U12530" s="32">
        <f t="shared" si="1565"/>
        <v>0</v>
      </c>
      <c r="V12530" s="32">
        <f t="shared" si="1566"/>
        <v>0</v>
      </c>
      <c r="W12530" s="32">
        <f t="shared" si="1567"/>
        <v>0</v>
      </c>
      <c r="X12530" s="32">
        <f t="shared" si="1568"/>
        <v>0</v>
      </c>
    </row>
    <row r="12531" spans="1:24" ht="14.25" customHeight="1">
      <c r="A12531" s="33" t="b">
        <f t="shared" si="1562"/>
        <v>0</v>
      </c>
      <c r="B12531" s="33">
        <f t="shared" si="1569"/>
        <v>12530</v>
      </c>
      <c r="C12531" s="17"/>
      <c r="N12531" s="37"/>
      <c r="O12531" s="37"/>
      <c r="P12531" s="37"/>
      <c r="Q12531" s="37"/>
      <c r="R12531" s="37"/>
      <c r="S12531" s="32">
        <f t="shared" si="1563"/>
        <v>0</v>
      </c>
      <c r="T12531" s="32">
        <f t="shared" si="1564"/>
        <v>0</v>
      </c>
      <c r="U12531" s="32">
        <f t="shared" si="1565"/>
        <v>0</v>
      </c>
      <c r="V12531" s="32">
        <f t="shared" si="1566"/>
        <v>0</v>
      </c>
      <c r="W12531" s="32">
        <f t="shared" si="1567"/>
        <v>0</v>
      </c>
      <c r="X12531" s="32">
        <f t="shared" si="1568"/>
        <v>0</v>
      </c>
    </row>
    <row r="12532" spans="1:24" ht="14.25" customHeight="1">
      <c r="A12532" s="33" t="b">
        <f t="shared" si="1562"/>
        <v>0</v>
      </c>
      <c r="B12532" s="33">
        <f t="shared" si="1569"/>
        <v>12531</v>
      </c>
      <c r="C12532" s="17"/>
      <c r="N12532" s="37"/>
      <c r="O12532" s="37"/>
      <c r="P12532" s="37"/>
      <c r="Q12532" s="37"/>
      <c r="R12532" s="37"/>
      <c r="S12532" s="32">
        <f t="shared" si="1563"/>
        <v>0</v>
      </c>
      <c r="T12532" s="32">
        <f t="shared" si="1564"/>
        <v>0</v>
      </c>
      <c r="U12532" s="32">
        <f t="shared" si="1565"/>
        <v>0</v>
      </c>
      <c r="V12532" s="32">
        <f t="shared" si="1566"/>
        <v>0</v>
      </c>
      <c r="W12532" s="32">
        <f t="shared" si="1567"/>
        <v>0</v>
      </c>
      <c r="X12532" s="32">
        <f t="shared" si="1568"/>
        <v>0</v>
      </c>
    </row>
    <row r="12533" spans="1:24" ht="14.25" customHeight="1">
      <c r="A12533" s="33" t="b">
        <f t="shared" si="1562"/>
        <v>0</v>
      </c>
      <c r="B12533" s="33">
        <f t="shared" si="1569"/>
        <v>12532</v>
      </c>
      <c r="C12533" s="17"/>
      <c r="N12533" s="37"/>
      <c r="O12533" s="37"/>
      <c r="P12533" s="37"/>
      <c r="Q12533" s="37"/>
      <c r="R12533" s="37"/>
      <c r="S12533" s="32">
        <f t="shared" si="1563"/>
        <v>0</v>
      </c>
      <c r="T12533" s="32">
        <f t="shared" si="1564"/>
        <v>0</v>
      </c>
      <c r="U12533" s="32">
        <f t="shared" si="1565"/>
        <v>0</v>
      </c>
      <c r="V12533" s="32">
        <f t="shared" si="1566"/>
        <v>0</v>
      </c>
      <c r="W12533" s="32">
        <f t="shared" si="1567"/>
        <v>0</v>
      </c>
      <c r="X12533" s="32">
        <f t="shared" si="1568"/>
        <v>0</v>
      </c>
    </row>
    <row r="12534" spans="1:24" ht="14.25" customHeight="1">
      <c r="A12534" s="33" t="b">
        <f t="shared" si="1562"/>
        <v>0</v>
      </c>
      <c r="B12534" s="33">
        <f t="shared" si="1569"/>
        <v>12533</v>
      </c>
      <c r="C12534" s="17"/>
      <c r="N12534" s="37"/>
      <c r="O12534" s="37"/>
      <c r="P12534" s="37"/>
      <c r="Q12534" s="37"/>
      <c r="R12534" s="37"/>
      <c r="S12534" s="32">
        <f t="shared" si="1563"/>
        <v>0</v>
      </c>
      <c r="T12534" s="32">
        <f t="shared" si="1564"/>
        <v>0</v>
      </c>
      <c r="U12534" s="32">
        <f t="shared" si="1565"/>
        <v>0</v>
      </c>
      <c r="V12534" s="32">
        <f t="shared" si="1566"/>
        <v>0</v>
      </c>
      <c r="W12534" s="32">
        <f t="shared" si="1567"/>
        <v>0</v>
      </c>
      <c r="X12534" s="32">
        <f t="shared" si="1568"/>
        <v>0</v>
      </c>
    </row>
    <row r="12535" spans="1:24" ht="14.25" customHeight="1">
      <c r="A12535" s="33" t="b">
        <f t="shared" si="1562"/>
        <v>0</v>
      </c>
      <c r="B12535" s="33">
        <f t="shared" si="1569"/>
        <v>12534</v>
      </c>
      <c r="C12535" s="17"/>
      <c r="N12535" s="37"/>
      <c r="O12535" s="37"/>
      <c r="P12535" s="37"/>
      <c r="Q12535" s="37"/>
      <c r="R12535" s="37"/>
      <c r="S12535" s="32">
        <f t="shared" si="1563"/>
        <v>0</v>
      </c>
      <c r="T12535" s="32">
        <f t="shared" si="1564"/>
        <v>0</v>
      </c>
      <c r="U12535" s="32">
        <f t="shared" si="1565"/>
        <v>0</v>
      </c>
      <c r="V12535" s="32">
        <f t="shared" si="1566"/>
        <v>0</v>
      </c>
      <c r="W12535" s="32">
        <f t="shared" si="1567"/>
        <v>0</v>
      </c>
      <c r="X12535" s="32">
        <f t="shared" si="1568"/>
        <v>0</v>
      </c>
    </row>
    <row r="12536" spans="1:24" ht="14.25" customHeight="1">
      <c r="A12536" s="33" t="b">
        <f t="shared" si="1562"/>
        <v>0</v>
      </c>
      <c r="B12536" s="33">
        <f t="shared" si="1569"/>
        <v>12535</v>
      </c>
      <c r="C12536" s="17"/>
      <c r="N12536" s="37"/>
      <c r="O12536" s="37"/>
      <c r="P12536" s="37"/>
      <c r="Q12536" s="37"/>
      <c r="R12536" s="37"/>
      <c r="S12536" s="32">
        <f t="shared" si="1563"/>
        <v>0</v>
      </c>
      <c r="T12536" s="32">
        <f t="shared" si="1564"/>
        <v>0</v>
      </c>
      <c r="U12536" s="32">
        <f t="shared" si="1565"/>
        <v>0</v>
      </c>
      <c r="V12536" s="32">
        <f t="shared" si="1566"/>
        <v>0</v>
      </c>
      <c r="W12536" s="32">
        <f t="shared" si="1567"/>
        <v>0</v>
      </c>
      <c r="X12536" s="32">
        <f t="shared" si="1568"/>
        <v>0</v>
      </c>
    </row>
    <row r="12537" spans="1:24" ht="14.25" customHeight="1">
      <c r="A12537" s="33" t="b">
        <f t="shared" si="1562"/>
        <v>0</v>
      </c>
      <c r="B12537" s="33">
        <f t="shared" si="1569"/>
        <v>12536</v>
      </c>
      <c r="C12537" s="17"/>
      <c r="N12537" s="37"/>
      <c r="O12537" s="37"/>
      <c r="P12537" s="37"/>
      <c r="Q12537" s="37"/>
      <c r="R12537" s="37"/>
      <c r="S12537" s="32">
        <f t="shared" si="1563"/>
        <v>0</v>
      </c>
      <c r="T12537" s="32">
        <f t="shared" si="1564"/>
        <v>0</v>
      </c>
      <c r="U12537" s="32">
        <f t="shared" si="1565"/>
        <v>0</v>
      </c>
      <c r="V12537" s="32">
        <f t="shared" si="1566"/>
        <v>0</v>
      </c>
      <c r="W12537" s="32">
        <f t="shared" si="1567"/>
        <v>0</v>
      </c>
      <c r="X12537" s="32">
        <f t="shared" si="1568"/>
        <v>0</v>
      </c>
    </row>
    <row r="12538" spans="1:24" ht="14.25" customHeight="1">
      <c r="A12538" s="33" t="b">
        <f t="shared" si="1562"/>
        <v>0</v>
      </c>
      <c r="B12538" s="33">
        <f t="shared" si="1569"/>
        <v>12537</v>
      </c>
      <c r="C12538" s="17"/>
      <c r="N12538" s="37"/>
      <c r="O12538" s="37"/>
      <c r="P12538" s="37"/>
      <c r="Q12538" s="37"/>
      <c r="R12538" s="37"/>
      <c r="S12538" s="32">
        <f t="shared" si="1563"/>
        <v>0</v>
      </c>
      <c r="T12538" s="32">
        <f t="shared" si="1564"/>
        <v>0</v>
      </c>
      <c r="U12538" s="32">
        <f t="shared" si="1565"/>
        <v>0</v>
      </c>
      <c r="V12538" s="32">
        <f t="shared" si="1566"/>
        <v>0</v>
      </c>
      <c r="W12538" s="32">
        <f t="shared" si="1567"/>
        <v>0</v>
      </c>
      <c r="X12538" s="32">
        <f t="shared" si="1568"/>
        <v>0</v>
      </c>
    </row>
    <row r="12539" spans="1:24" ht="14.25" customHeight="1">
      <c r="A12539" s="33" t="b">
        <f t="shared" si="1562"/>
        <v>0</v>
      </c>
      <c r="B12539" s="33">
        <f t="shared" si="1569"/>
        <v>12538</v>
      </c>
      <c r="C12539" s="17"/>
      <c r="N12539" s="37"/>
      <c r="O12539" s="37"/>
      <c r="P12539" s="37"/>
      <c r="Q12539" s="37"/>
      <c r="R12539" s="37"/>
      <c r="S12539" s="32">
        <f t="shared" si="1563"/>
        <v>0</v>
      </c>
      <c r="T12539" s="32">
        <f t="shared" si="1564"/>
        <v>0</v>
      </c>
      <c r="U12539" s="32">
        <f t="shared" si="1565"/>
        <v>0</v>
      </c>
      <c r="V12539" s="32">
        <f t="shared" si="1566"/>
        <v>0</v>
      </c>
      <c r="W12539" s="32">
        <f t="shared" si="1567"/>
        <v>0</v>
      </c>
      <c r="X12539" s="32">
        <f t="shared" si="1568"/>
        <v>0</v>
      </c>
    </row>
    <row r="12540" spans="1:24" ht="14.25" customHeight="1">
      <c r="A12540" s="33" t="b">
        <f t="shared" si="1562"/>
        <v>0</v>
      </c>
      <c r="B12540" s="33">
        <f t="shared" si="1569"/>
        <v>12539</v>
      </c>
      <c r="C12540" s="17"/>
      <c r="N12540" s="37"/>
      <c r="O12540" s="37"/>
      <c r="P12540" s="37"/>
      <c r="Q12540" s="37"/>
      <c r="R12540" s="37"/>
      <c r="S12540" s="32">
        <f t="shared" si="1563"/>
        <v>0</v>
      </c>
      <c r="T12540" s="32">
        <f t="shared" si="1564"/>
        <v>0</v>
      </c>
      <c r="U12540" s="32">
        <f t="shared" si="1565"/>
        <v>0</v>
      </c>
      <c r="V12540" s="32">
        <f t="shared" si="1566"/>
        <v>0</v>
      </c>
      <c r="W12540" s="32">
        <f t="shared" si="1567"/>
        <v>0</v>
      </c>
      <c r="X12540" s="32">
        <f t="shared" si="1568"/>
        <v>0</v>
      </c>
    </row>
    <row r="12541" spans="1:24" ht="14.25" customHeight="1">
      <c r="A12541" s="33" t="b">
        <f t="shared" si="1562"/>
        <v>0</v>
      </c>
      <c r="B12541" s="33">
        <f t="shared" si="1569"/>
        <v>12540</v>
      </c>
      <c r="C12541" s="17"/>
      <c r="N12541" s="37"/>
      <c r="O12541" s="37"/>
      <c r="P12541" s="37"/>
      <c r="Q12541" s="37"/>
      <c r="R12541" s="37"/>
      <c r="S12541" s="32">
        <f t="shared" si="1563"/>
        <v>0</v>
      </c>
      <c r="T12541" s="32">
        <f t="shared" si="1564"/>
        <v>0</v>
      </c>
      <c r="U12541" s="32">
        <f t="shared" si="1565"/>
        <v>0</v>
      </c>
      <c r="V12541" s="32">
        <f t="shared" si="1566"/>
        <v>0</v>
      </c>
      <c r="W12541" s="32">
        <f t="shared" si="1567"/>
        <v>0</v>
      </c>
      <c r="X12541" s="32">
        <f t="shared" si="1568"/>
        <v>0</v>
      </c>
    </row>
    <row r="12542" spans="1:24" ht="14.25" customHeight="1">
      <c r="A12542" s="33" t="b">
        <f t="shared" si="1562"/>
        <v>0</v>
      </c>
      <c r="B12542" s="33">
        <f t="shared" si="1569"/>
        <v>12541</v>
      </c>
      <c r="C12542" s="17"/>
      <c r="N12542" s="37"/>
      <c r="O12542" s="37"/>
      <c r="P12542" s="37"/>
      <c r="Q12542" s="37"/>
      <c r="R12542" s="37"/>
      <c r="S12542" s="32">
        <f t="shared" si="1563"/>
        <v>0</v>
      </c>
      <c r="T12542" s="32">
        <f t="shared" si="1564"/>
        <v>0</v>
      </c>
      <c r="U12542" s="32">
        <f t="shared" si="1565"/>
        <v>0</v>
      </c>
      <c r="V12542" s="32">
        <f t="shared" si="1566"/>
        <v>0</v>
      </c>
      <c r="W12542" s="32">
        <f t="shared" si="1567"/>
        <v>0</v>
      </c>
      <c r="X12542" s="32">
        <f t="shared" si="1568"/>
        <v>0</v>
      </c>
    </row>
    <row r="12543" spans="1:24" ht="14.25" customHeight="1">
      <c r="A12543" s="33" t="b">
        <f t="shared" si="1562"/>
        <v>0</v>
      </c>
      <c r="B12543" s="33">
        <f t="shared" si="1569"/>
        <v>12542</v>
      </c>
      <c r="C12543" s="17"/>
      <c r="N12543" s="37"/>
      <c r="O12543" s="37"/>
      <c r="P12543" s="37"/>
      <c r="Q12543" s="37"/>
      <c r="R12543" s="37"/>
      <c r="S12543" s="32">
        <f t="shared" si="1563"/>
        <v>0</v>
      </c>
      <c r="T12543" s="32">
        <f t="shared" si="1564"/>
        <v>0</v>
      </c>
      <c r="U12543" s="32">
        <f t="shared" si="1565"/>
        <v>0</v>
      </c>
      <c r="V12543" s="32">
        <f t="shared" si="1566"/>
        <v>0</v>
      </c>
      <c r="W12543" s="32">
        <f t="shared" si="1567"/>
        <v>0</v>
      </c>
      <c r="X12543" s="32">
        <f t="shared" si="1568"/>
        <v>0</v>
      </c>
    </row>
    <row r="12544" spans="1:24" ht="14.25" customHeight="1">
      <c r="A12544" s="33" t="b">
        <f t="shared" si="1562"/>
        <v>0</v>
      </c>
      <c r="B12544" s="33">
        <f t="shared" si="1569"/>
        <v>12543</v>
      </c>
      <c r="C12544" s="17"/>
      <c r="N12544" s="37"/>
      <c r="O12544" s="37"/>
      <c r="P12544" s="37"/>
      <c r="Q12544" s="37"/>
      <c r="R12544" s="37"/>
      <c r="S12544" s="32">
        <f t="shared" si="1563"/>
        <v>0</v>
      </c>
      <c r="T12544" s="32">
        <f t="shared" si="1564"/>
        <v>0</v>
      </c>
      <c r="U12544" s="32">
        <f t="shared" si="1565"/>
        <v>0</v>
      </c>
      <c r="V12544" s="32">
        <f t="shared" si="1566"/>
        <v>0</v>
      </c>
      <c r="W12544" s="32">
        <f t="shared" si="1567"/>
        <v>0</v>
      </c>
      <c r="X12544" s="32">
        <f t="shared" si="1568"/>
        <v>0</v>
      </c>
    </row>
    <row r="12545" spans="1:24" ht="14.25" customHeight="1">
      <c r="A12545" s="33" t="b">
        <f t="shared" si="1562"/>
        <v>0</v>
      </c>
      <c r="B12545" s="33">
        <f t="shared" si="1569"/>
        <v>12544</v>
      </c>
      <c r="C12545" s="17"/>
      <c r="N12545" s="37"/>
      <c r="O12545" s="37"/>
      <c r="P12545" s="37"/>
      <c r="Q12545" s="37"/>
      <c r="R12545" s="37"/>
      <c r="S12545" s="32">
        <f t="shared" si="1563"/>
        <v>0</v>
      </c>
      <c r="T12545" s="32">
        <f t="shared" si="1564"/>
        <v>0</v>
      </c>
      <c r="U12545" s="32">
        <f t="shared" si="1565"/>
        <v>0</v>
      </c>
      <c r="V12545" s="32">
        <f t="shared" si="1566"/>
        <v>0</v>
      </c>
      <c r="W12545" s="32">
        <f t="shared" si="1567"/>
        <v>0</v>
      </c>
      <c r="X12545" s="32">
        <f t="shared" si="1568"/>
        <v>0</v>
      </c>
    </row>
    <row r="12546" spans="1:24" ht="14.25" customHeight="1">
      <c r="A12546" s="33" t="b">
        <f t="shared" ref="A12546:A12609" si="1570">IF(OR(COUNTIF(D12546:M12546, "NOT EXECUTED"), COUNTIF(D12546:M12546, "NOT COMPILED"), COUNTIF(D12546:M12546, "NOT EFFECTIVE")),TRUE,FALSE)</f>
        <v>0</v>
      </c>
      <c r="B12546" s="33">
        <f t="shared" si="1569"/>
        <v>12545</v>
      </c>
      <c r="C12546" s="17"/>
      <c r="N12546" s="37"/>
      <c r="O12546" s="37"/>
      <c r="P12546" s="37"/>
      <c r="Q12546" s="37"/>
      <c r="R12546" s="37"/>
      <c r="S12546" s="32">
        <f t="shared" ref="S12546:S12609" si="1571">IF(COUNTIF(H12546:M12546,"NOT EFFECTIVE"),1,0)</f>
        <v>0</v>
      </c>
      <c r="T12546" s="32">
        <f t="shared" ref="T12546:T12609" si="1572">IF(AND(D12546="NOT EXECUTED",COUNTA($N12546)&lt;&gt;0),1,0)</f>
        <v>0</v>
      </c>
      <c r="U12546" s="32">
        <f t="shared" ref="U12546:U12609" si="1573">IF(AND(E12546="NOT EXECUTED",COUNTA($N12546)&lt;&gt;0),1,0)</f>
        <v>0</v>
      </c>
      <c r="V12546" s="32">
        <f t="shared" ref="V12546:V12609" si="1574">IF(AND(F12546="NOT EXECUTED",COUNTA($N12546)&lt;&gt;0),1,0)</f>
        <v>0</v>
      </c>
      <c r="W12546" s="32">
        <f t="shared" ref="W12546:W12609" si="1575">IF(AND(G12546="NOT EXECUTED",COUNTA($N12546)&lt;&gt;0),1,0)</f>
        <v>0</v>
      </c>
      <c r="X12546" s="32">
        <f t="shared" ref="X12546:X12609" si="1576">IF(AND(S12546=1,COUNTA($N12546)&lt;&gt;0),1,0)</f>
        <v>0</v>
      </c>
    </row>
    <row r="12547" spans="1:24" ht="14.25" customHeight="1">
      <c r="A12547" s="33" t="b">
        <f t="shared" si="1570"/>
        <v>0</v>
      </c>
      <c r="B12547" s="33">
        <f t="shared" ref="B12547:B12610" si="1577">+B12546+1</f>
        <v>12546</v>
      </c>
      <c r="C12547" s="17"/>
      <c r="N12547" s="37"/>
      <c r="O12547" s="37"/>
      <c r="P12547" s="37"/>
      <c r="Q12547" s="37"/>
      <c r="R12547" s="37"/>
      <c r="S12547" s="32">
        <f t="shared" si="1571"/>
        <v>0</v>
      </c>
      <c r="T12547" s="32">
        <f t="shared" si="1572"/>
        <v>0</v>
      </c>
      <c r="U12547" s="32">
        <f t="shared" si="1573"/>
        <v>0</v>
      </c>
      <c r="V12547" s="32">
        <f t="shared" si="1574"/>
        <v>0</v>
      </c>
      <c r="W12547" s="32">
        <f t="shared" si="1575"/>
        <v>0</v>
      </c>
      <c r="X12547" s="32">
        <f t="shared" si="1576"/>
        <v>0</v>
      </c>
    </row>
    <row r="12548" spans="1:24" ht="14.25" customHeight="1">
      <c r="A12548" s="33" t="b">
        <f t="shared" si="1570"/>
        <v>0</v>
      </c>
      <c r="B12548" s="33">
        <f t="shared" si="1577"/>
        <v>12547</v>
      </c>
      <c r="C12548" s="17"/>
      <c r="N12548" s="37"/>
      <c r="O12548" s="37"/>
      <c r="P12548" s="37"/>
      <c r="Q12548" s="37"/>
      <c r="R12548" s="37"/>
      <c r="S12548" s="32">
        <f t="shared" si="1571"/>
        <v>0</v>
      </c>
      <c r="T12548" s="32">
        <f t="shared" si="1572"/>
        <v>0</v>
      </c>
      <c r="U12548" s="32">
        <f t="shared" si="1573"/>
        <v>0</v>
      </c>
      <c r="V12548" s="32">
        <f t="shared" si="1574"/>
        <v>0</v>
      </c>
      <c r="W12548" s="32">
        <f t="shared" si="1575"/>
        <v>0</v>
      </c>
      <c r="X12548" s="32">
        <f t="shared" si="1576"/>
        <v>0</v>
      </c>
    </row>
    <row r="12549" spans="1:24" ht="14.25" customHeight="1">
      <c r="A12549" s="33" t="b">
        <f t="shared" si="1570"/>
        <v>0</v>
      </c>
      <c r="B12549" s="33">
        <f t="shared" si="1577"/>
        <v>12548</v>
      </c>
      <c r="C12549" s="17"/>
      <c r="N12549" s="37"/>
      <c r="O12549" s="37"/>
      <c r="P12549" s="37"/>
      <c r="Q12549" s="37"/>
      <c r="R12549" s="37"/>
      <c r="S12549" s="32">
        <f t="shared" si="1571"/>
        <v>0</v>
      </c>
      <c r="T12549" s="32">
        <f t="shared" si="1572"/>
        <v>0</v>
      </c>
      <c r="U12549" s="32">
        <f t="shared" si="1573"/>
        <v>0</v>
      </c>
      <c r="V12549" s="32">
        <f t="shared" si="1574"/>
        <v>0</v>
      </c>
      <c r="W12549" s="32">
        <f t="shared" si="1575"/>
        <v>0</v>
      </c>
      <c r="X12549" s="32">
        <f t="shared" si="1576"/>
        <v>0</v>
      </c>
    </row>
    <row r="12550" spans="1:24" ht="14.25" customHeight="1">
      <c r="A12550" s="33" t="b">
        <f t="shared" si="1570"/>
        <v>0</v>
      </c>
      <c r="B12550" s="33">
        <f t="shared" si="1577"/>
        <v>12549</v>
      </c>
      <c r="C12550" s="17"/>
      <c r="N12550" s="37"/>
      <c r="O12550" s="37"/>
      <c r="P12550" s="37"/>
      <c r="Q12550" s="37"/>
      <c r="R12550" s="37"/>
      <c r="S12550" s="32">
        <f t="shared" si="1571"/>
        <v>0</v>
      </c>
      <c r="T12550" s="32">
        <f t="shared" si="1572"/>
        <v>0</v>
      </c>
      <c r="U12550" s="32">
        <f t="shared" si="1573"/>
        <v>0</v>
      </c>
      <c r="V12550" s="32">
        <f t="shared" si="1574"/>
        <v>0</v>
      </c>
      <c r="W12550" s="32">
        <f t="shared" si="1575"/>
        <v>0</v>
      </c>
      <c r="X12550" s="32">
        <f t="shared" si="1576"/>
        <v>0</v>
      </c>
    </row>
    <row r="12551" spans="1:24" ht="14.25" customHeight="1">
      <c r="A12551" s="33" t="b">
        <f t="shared" si="1570"/>
        <v>0</v>
      </c>
      <c r="B12551" s="33">
        <f t="shared" si="1577"/>
        <v>12550</v>
      </c>
      <c r="C12551" s="17"/>
      <c r="N12551" s="37"/>
      <c r="O12551" s="37"/>
      <c r="P12551" s="37"/>
      <c r="Q12551" s="37"/>
      <c r="R12551" s="37"/>
      <c r="S12551" s="32">
        <f t="shared" si="1571"/>
        <v>0</v>
      </c>
      <c r="T12551" s="32">
        <f t="shared" si="1572"/>
        <v>0</v>
      </c>
      <c r="U12551" s="32">
        <f t="shared" si="1573"/>
        <v>0</v>
      </c>
      <c r="V12551" s="32">
        <f t="shared" si="1574"/>
        <v>0</v>
      </c>
      <c r="W12551" s="32">
        <f t="shared" si="1575"/>
        <v>0</v>
      </c>
      <c r="X12551" s="32">
        <f t="shared" si="1576"/>
        <v>0</v>
      </c>
    </row>
    <row r="12552" spans="1:24" ht="14.25" customHeight="1">
      <c r="A12552" s="33" t="b">
        <f t="shared" si="1570"/>
        <v>0</v>
      </c>
      <c r="B12552" s="33">
        <f t="shared" si="1577"/>
        <v>12551</v>
      </c>
      <c r="C12552" s="17"/>
      <c r="N12552" s="37"/>
      <c r="O12552" s="37"/>
      <c r="P12552" s="37"/>
      <c r="Q12552" s="37"/>
      <c r="R12552" s="37"/>
      <c r="S12552" s="32">
        <f t="shared" si="1571"/>
        <v>0</v>
      </c>
      <c r="T12552" s="32">
        <f t="shared" si="1572"/>
        <v>0</v>
      </c>
      <c r="U12552" s="32">
        <f t="shared" si="1573"/>
        <v>0</v>
      </c>
      <c r="V12552" s="32">
        <f t="shared" si="1574"/>
        <v>0</v>
      </c>
      <c r="W12552" s="32">
        <f t="shared" si="1575"/>
        <v>0</v>
      </c>
      <c r="X12552" s="32">
        <f t="shared" si="1576"/>
        <v>0</v>
      </c>
    </row>
    <row r="12553" spans="1:24" ht="14.25" customHeight="1">
      <c r="A12553" s="33" t="b">
        <f t="shared" si="1570"/>
        <v>0</v>
      </c>
      <c r="B12553" s="33">
        <f t="shared" si="1577"/>
        <v>12552</v>
      </c>
      <c r="C12553" s="17"/>
      <c r="N12553" s="37"/>
      <c r="O12553" s="37"/>
      <c r="P12553" s="37"/>
      <c r="Q12553" s="37"/>
      <c r="R12553" s="37"/>
      <c r="S12553" s="32">
        <f t="shared" si="1571"/>
        <v>0</v>
      </c>
      <c r="T12553" s="32">
        <f t="shared" si="1572"/>
        <v>0</v>
      </c>
      <c r="U12553" s="32">
        <f t="shared" si="1573"/>
        <v>0</v>
      </c>
      <c r="V12553" s="32">
        <f t="shared" si="1574"/>
        <v>0</v>
      </c>
      <c r="W12553" s="32">
        <f t="shared" si="1575"/>
        <v>0</v>
      </c>
      <c r="X12553" s="32">
        <f t="shared" si="1576"/>
        <v>0</v>
      </c>
    </row>
    <row r="12554" spans="1:24" ht="14.25" customHeight="1">
      <c r="A12554" s="33" t="b">
        <f t="shared" si="1570"/>
        <v>0</v>
      </c>
      <c r="B12554" s="33">
        <f t="shared" si="1577"/>
        <v>12553</v>
      </c>
      <c r="C12554" s="17"/>
      <c r="N12554" s="37"/>
      <c r="O12554" s="37"/>
      <c r="P12554" s="37"/>
      <c r="Q12554" s="37"/>
      <c r="R12554" s="37"/>
      <c r="S12554" s="32">
        <f t="shared" si="1571"/>
        <v>0</v>
      </c>
      <c r="T12554" s="32">
        <f t="shared" si="1572"/>
        <v>0</v>
      </c>
      <c r="U12554" s="32">
        <f t="shared" si="1573"/>
        <v>0</v>
      </c>
      <c r="V12554" s="32">
        <f t="shared" si="1574"/>
        <v>0</v>
      </c>
      <c r="W12554" s="32">
        <f t="shared" si="1575"/>
        <v>0</v>
      </c>
      <c r="X12554" s="32">
        <f t="shared" si="1576"/>
        <v>0</v>
      </c>
    </row>
    <row r="12555" spans="1:24" ht="14.25" customHeight="1">
      <c r="A12555" s="33" t="b">
        <f t="shared" si="1570"/>
        <v>0</v>
      </c>
      <c r="B12555" s="33">
        <f t="shared" si="1577"/>
        <v>12554</v>
      </c>
      <c r="C12555" s="17"/>
      <c r="N12555" s="37"/>
      <c r="O12555" s="37"/>
      <c r="P12555" s="37"/>
      <c r="Q12555" s="37"/>
      <c r="R12555" s="37"/>
      <c r="S12555" s="32">
        <f t="shared" si="1571"/>
        <v>0</v>
      </c>
      <c r="T12555" s="32">
        <f t="shared" si="1572"/>
        <v>0</v>
      </c>
      <c r="U12555" s="32">
        <f t="shared" si="1573"/>
        <v>0</v>
      </c>
      <c r="V12555" s="32">
        <f t="shared" si="1574"/>
        <v>0</v>
      </c>
      <c r="W12555" s="32">
        <f t="shared" si="1575"/>
        <v>0</v>
      </c>
      <c r="X12555" s="32">
        <f t="shared" si="1576"/>
        <v>0</v>
      </c>
    </row>
    <row r="12556" spans="1:24" ht="14.25" customHeight="1">
      <c r="A12556" s="33" t="b">
        <f t="shared" si="1570"/>
        <v>0</v>
      </c>
      <c r="B12556" s="33">
        <f t="shared" si="1577"/>
        <v>12555</v>
      </c>
      <c r="C12556" s="17"/>
      <c r="N12556" s="37"/>
      <c r="O12556" s="37"/>
      <c r="P12556" s="37"/>
      <c r="Q12556" s="37"/>
      <c r="R12556" s="37"/>
      <c r="S12556" s="32">
        <f t="shared" si="1571"/>
        <v>0</v>
      </c>
      <c r="T12556" s="32">
        <f t="shared" si="1572"/>
        <v>0</v>
      </c>
      <c r="U12556" s="32">
        <f t="shared" si="1573"/>
        <v>0</v>
      </c>
      <c r="V12556" s="32">
        <f t="shared" si="1574"/>
        <v>0</v>
      </c>
      <c r="W12556" s="32">
        <f t="shared" si="1575"/>
        <v>0</v>
      </c>
      <c r="X12556" s="32">
        <f t="shared" si="1576"/>
        <v>0</v>
      </c>
    </row>
    <row r="12557" spans="1:24" ht="14.25" customHeight="1">
      <c r="A12557" s="33" t="b">
        <f t="shared" si="1570"/>
        <v>0</v>
      </c>
      <c r="B12557" s="33">
        <f t="shared" si="1577"/>
        <v>12556</v>
      </c>
      <c r="C12557" s="17"/>
      <c r="N12557" s="37"/>
      <c r="O12557" s="37"/>
      <c r="P12557" s="37"/>
      <c r="Q12557" s="37"/>
      <c r="R12557" s="37"/>
      <c r="S12557" s="32">
        <f t="shared" si="1571"/>
        <v>0</v>
      </c>
      <c r="T12557" s="32">
        <f t="shared" si="1572"/>
        <v>0</v>
      </c>
      <c r="U12557" s="32">
        <f t="shared" si="1573"/>
        <v>0</v>
      </c>
      <c r="V12557" s="32">
        <f t="shared" si="1574"/>
        <v>0</v>
      </c>
      <c r="W12557" s="32">
        <f t="shared" si="1575"/>
        <v>0</v>
      </c>
      <c r="X12557" s="32">
        <f t="shared" si="1576"/>
        <v>0</v>
      </c>
    </row>
    <row r="12558" spans="1:24" ht="14.25" customHeight="1">
      <c r="A12558" s="33" t="b">
        <f t="shared" si="1570"/>
        <v>0</v>
      </c>
      <c r="B12558" s="33">
        <f t="shared" si="1577"/>
        <v>12557</v>
      </c>
      <c r="C12558" s="17"/>
      <c r="N12558" s="37"/>
      <c r="O12558" s="37"/>
      <c r="P12558" s="37"/>
      <c r="Q12558" s="37"/>
      <c r="R12558" s="37"/>
      <c r="S12558" s="32">
        <f t="shared" si="1571"/>
        <v>0</v>
      </c>
      <c r="T12558" s="32">
        <f t="shared" si="1572"/>
        <v>0</v>
      </c>
      <c r="U12558" s="32">
        <f t="shared" si="1573"/>
        <v>0</v>
      </c>
      <c r="V12558" s="32">
        <f t="shared" si="1574"/>
        <v>0</v>
      </c>
      <c r="W12558" s="32">
        <f t="shared" si="1575"/>
        <v>0</v>
      </c>
      <c r="X12558" s="32">
        <f t="shared" si="1576"/>
        <v>0</v>
      </c>
    </row>
    <row r="12559" spans="1:24" ht="14.25" customHeight="1">
      <c r="A12559" s="33" t="b">
        <f t="shared" si="1570"/>
        <v>0</v>
      </c>
      <c r="B12559" s="33">
        <f t="shared" si="1577"/>
        <v>12558</v>
      </c>
      <c r="C12559" s="17"/>
      <c r="N12559" s="37"/>
      <c r="O12559" s="37"/>
      <c r="P12559" s="37"/>
      <c r="Q12559" s="37"/>
      <c r="R12559" s="37"/>
      <c r="S12559" s="32">
        <f t="shared" si="1571"/>
        <v>0</v>
      </c>
      <c r="T12559" s="32">
        <f t="shared" si="1572"/>
        <v>0</v>
      </c>
      <c r="U12559" s="32">
        <f t="shared" si="1573"/>
        <v>0</v>
      </c>
      <c r="V12559" s="32">
        <f t="shared" si="1574"/>
        <v>0</v>
      </c>
      <c r="W12559" s="32">
        <f t="shared" si="1575"/>
        <v>0</v>
      </c>
      <c r="X12559" s="32">
        <f t="shared" si="1576"/>
        <v>0</v>
      </c>
    </row>
    <row r="12560" spans="1:24" ht="14.25" customHeight="1">
      <c r="A12560" s="33" t="b">
        <f t="shared" si="1570"/>
        <v>0</v>
      </c>
      <c r="B12560" s="33">
        <f t="shared" si="1577"/>
        <v>12559</v>
      </c>
      <c r="C12560" s="17"/>
      <c r="N12560" s="37"/>
      <c r="O12560" s="37"/>
      <c r="P12560" s="37"/>
      <c r="Q12560" s="37"/>
      <c r="R12560" s="37"/>
      <c r="S12560" s="32">
        <f t="shared" si="1571"/>
        <v>0</v>
      </c>
      <c r="T12560" s="32">
        <f t="shared" si="1572"/>
        <v>0</v>
      </c>
      <c r="U12560" s="32">
        <f t="shared" si="1573"/>
        <v>0</v>
      </c>
      <c r="V12560" s="32">
        <f t="shared" si="1574"/>
        <v>0</v>
      </c>
      <c r="W12560" s="32">
        <f t="shared" si="1575"/>
        <v>0</v>
      </c>
      <c r="X12560" s="32">
        <f t="shared" si="1576"/>
        <v>0</v>
      </c>
    </row>
    <row r="12561" spans="1:24" ht="14.25" customHeight="1">
      <c r="A12561" s="33" t="b">
        <f t="shared" si="1570"/>
        <v>0</v>
      </c>
      <c r="B12561" s="33">
        <f t="shared" si="1577"/>
        <v>12560</v>
      </c>
      <c r="C12561" s="17"/>
      <c r="N12561" s="37"/>
      <c r="O12561" s="37"/>
      <c r="P12561" s="37"/>
      <c r="Q12561" s="37"/>
      <c r="R12561" s="37"/>
      <c r="S12561" s="32">
        <f t="shared" si="1571"/>
        <v>0</v>
      </c>
      <c r="T12561" s="32">
        <f t="shared" si="1572"/>
        <v>0</v>
      </c>
      <c r="U12561" s="32">
        <f t="shared" si="1573"/>
        <v>0</v>
      </c>
      <c r="V12561" s="32">
        <f t="shared" si="1574"/>
        <v>0</v>
      </c>
      <c r="W12561" s="32">
        <f t="shared" si="1575"/>
        <v>0</v>
      </c>
      <c r="X12561" s="32">
        <f t="shared" si="1576"/>
        <v>0</v>
      </c>
    </row>
    <row r="12562" spans="1:24" ht="14.25" customHeight="1">
      <c r="A12562" s="33" t="b">
        <f t="shared" si="1570"/>
        <v>0</v>
      </c>
      <c r="B12562" s="33">
        <f t="shared" si="1577"/>
        <v>12561</v>
      </c>
      <c r="C12562" s="17"/>
      <c r="N12562" s="37"/>
      <c r="O12562" s="37"/>
      <c r="P12562" s="37"/>
      <c r="Q12562" s="37"/>
      <c r="R12562" s="37"/>
      <c r="S12562" s="32">
        <f t="shared" si="1571"/>
        <v>0</v>
      </c>
      <c r="T12562" s="32">
        <f t="shared" si="1572"/>
        <v>0</v>
      </c>
      <c r="U12562" s="32">
        <f t="shared" si="1573"/>
        <v>0</v>
      </c>
      <c r="V12562" s="32">
        <f t="shared" si="1574"/>
        <v>0</v>
      </c>
      <c r="W12562" s="32">
        <f t="shared" si="1575"/>
        <v>0</v>
      </c>
      <c r="X12562" s="32">
        <f t="shared" si="1576"/>
        <v>0</v>
      </c>
    </row>
    <row r="12563" spans="1:24" ht="14.25" customHeight="1">
      <c r="A12563" s="33" t="b">
        <f t="shared" si="1570"/>
        <v>0</v>
      </c>
      <c r="B12563" s="33">
        <f t="shared" si="1577"/>
        <v>12562</v>
      </c>
      <c r="C12563" s="17"/>
      <c r="N12563" s="37"/>
      <c r="O12563" s="37"/>
      <c r="P12563" s="37"/>
      <c r="Q12563" s="37"/>
      <c r="R12563" s="37"/>
      <c r="S12563" s="32">
        <f t="shared" si="1571"/>
        <v>0</v>
      </c>
      <c r="T12563" s="32">
        <f t="shared" si="1572"/>
        <v>0</v>
      </c>
      <c r="U12563" s="32">
        <f t="shared" si="1573"/>
        <v>0</v>
      </c>
      <c r="V12563" s="32">
        <f t="shared" si="1574"/>
        <v>0</v>
      </c>
      <c r="W12563" s="32">
        <f t="shared" si="1575"/>
        <v>0</v>
      </c>
      <c r="X12563" s="32">
        <f t="shared" si="1576"/>
        <v>0</v>
      </c>
    </row>
    <row r="12564" spans="1:24" ht="14.25" customHeight="1">
      <c r="A12564" s="33" t="b">
        <f t="shared" si="1570"/>
        <v>0</v>
      </c>
      <c r="B12564" s="33">
        <f t="shared" si="1577"/>
        <v>12563</v>
      </c>
      <c r="C12564" s="17"/>
      <c r="N12564" s="37"/>
      <c r="O12564" s="37"/>
      <c r="P12564" s="37"/>
      <c r="Q12564" s="37"/>
      <c r="R12564" s="37"/>
      <c r="S12564" s="32">
        <f t="shared" si="1571"/>
        <v>0</v>
      </c>
      <c r="T12564" s="32">
        <f t="shared" si="1572"/>
        <v>0</v>
      </c>
      <c r="U12564" s="32">
        <f t="shared" si="1573"/>
        <v>0</v>
      </c>
      <c r="V12564" s="32">
        <f t="shared" si="1574"/>
        <v>0</v>
      </c>
      <c r="W12564" s="32">
        <f t="shared" si="1575"/>
        <v>0</v>
      </c>
      <c r="X12564" s="32">
        <f t="shared" si="1576"/>
        <v>0</v>
      </c>
    </row>
    <row r="12565" spans="1:24" ht="14.25" customHeight="1">
      <c r="A12565" s="33" t="b">
        <f t="shared" si="1570"/>
        <v>0</v>
      </c>
      <c r="B12565" s="33">
        <f t="shared" si="1577"/>
        <v>12564</v>
      </c>
      <c r="C12565" s="17"/>
      <c r="N12565" s="37"/>
      <c r="O12565" s="37"/>
      <c r="P12565" s="37"/>
      <c r="Q12565" s="37"/>
      <c r="R12565" s="37"/>
      <c r="S12565" s="32">
        <f t="shared" si="1571"/>
        <v>0</v>
      </c>
      <c r="T12565" s="32">
        <f t="shared" si="1572"/>
        <v>0</v>
      </c>
      <c r="U12565" s="32">
        <f t="shared" si="1573"/>
        <v>0</v>
      </c>
      <c r="V12565" s="32">
        <f t="shared" si="1574"/>
        <v>0</v>
      </c>
      <c r="W12565" s="32">
        <f t="shared" si="1575"/>
        <v>0</v>
      </c>
      <c r="X12565" s="32">
        <f t="shared" si="1576"/>
        <v>0</v>
      </c>
    </row>
    <row r="12566" spans="1:24" ht="14.25" customHeight="1">
      <c r="A12566" s="33" t="b">
        <f t="shared" si="1570"/>
        <v>0</v>
      </c>
      <c r="B12566" s="33">
        <f t="shared" si="1577"/>
        <v>12565</v>
      </c>
      <c r="C12566" s="17"/>
      <c r="N12566" s="37"/>
      <c r="O12566" s="37"/>
      <c r="P12566" s="37"/>
      <c r="Q12566" s="37"/>
      <c r="R12566" s="37"/>
      <c r="S12566" s="32">
        <f t="shared" si="1571"/>
        <v>0</v>
      </c>
      <c r="T12566" s="32">
        <f t="shared" si="1572"/>
        <v>0</v>
      </c>
      <c r="U12566" s="32">
        <f t="shared" si="1573"/>
        <v>0</v>
      </c>
      <c r="V12566" s="32">
        <f t="shared" si="1574"/>
        <v>0</v>
      </c>
      <c r="W12566" s="32">
        <f t="shared" si="1575"/>
        <v>0</v>
      </c>
      <c r="X12566" s="32">
        <f t="shared" si="1576"/>
        <v>0</v>
      </c>
    </row>
    <row r="12567" spans="1:24" ht="14.25" customHeight="1">
      <c r="A12567" s="33" t="b">
        <f t="shared" si="1570"/>
        <v>0</v>
      </c>
      <c r="B12567" s="33">
        <f t="shared" si="1577"/>
        <v>12566</v>
      </c>
      <c r="C12567" s="17"/>
      <c r="N12567" s="37"/>
      <c r="O12567" s="37"/>
      <c r="P12567" s="37"/>
      <c r="Q12567" s="37"/>
      <c r="R12567" s="37"/>
      <c r="S12567" s="32">
        <f t="shared" si="1571"/>
        <v>0</v>
      </c>
      <c r="T12567" s="32">
        <f t="shared" si="1572"/>
        <v>0</v>
      </c>
      <c r="U12567" s="32">
        <f t="shared" si="1573"/>
        <v>0</v>
      </c>
      <c r="V12567" s="32">
        <f t="shared" si="1574"/>
        <v>0</v>
      </c>
      <c r="W12567" s="32">
        <f t="shared" si="1575"/>
        <v>0</v>
      </c>
      <c r="X12567" s="32">
        <f t="shared" si="1576"/>
        <v>0</v>
      </c>
    </row>
    <row r="12568" spans="1:24" ht="14.25" customHeight="1">
      <c r="A12568" s="33" t="b">
        <f t="shared" si="1570"/>
        <v>0</v>
      </c>
      <c r="B12568" s="33">
        <f t="shared" si="1577"/>
        <v>12567</v>
      </c>
      <c r="C12568" s="17"/>
      <c r="N12568" s="37"/>
      <c r="O12568" s="37"/>
      <c r="P12568" s="37"/>
      <c r="Q12568" s="37"/>
      <c r="R12568" s="37"/>
      <c r="S12568" s="32">
        <f t="shared" si="1571"/>
        <v>0</v>
      </c>
      <c r="T12568" s="32">
        <f t="shared" si="1572"/>
        <v>0</v>
      </c>
      <c r="U12568" s="32">
        <f t="shared" si="1573"/>
        <v>0</v>
      </c>
      <c r="V12568" s="32">
        <f t="shared" si="1574"/>
        <v>0</v>
      </c>
      <c r="W12568" s="32">
        <f t="shared" si="1575"/>
        <v>0</v>
      </c>
      <c r="X12568" s="32">
        <f t="shared" si="1576"/>
        <v>0</v>
      </c>
    </row>
    <row r="12569" spans="1:24" ht="14.25" customHeight="1">
      <c r="A12569" s="33" t="b">
        <f t="shared" si="1570"/>
        <v>0</v>
      </c>
      <c r="B12569" s="33">
        <f t="shared" si="1577"/>
        <v>12568</v>
      </c>
      <c r="C12569" s="17"/>
      <c r="N12569" s="37"/>
      <c r="O12569" s="37"/>
      <c r="P12569" s="37"/>
      <c r="Q12569" s="37"/>
      <c r="R12569" s="37"/>
      <c r="S12569" s="32">
        <f t="shared" si="1571"/>
        <v>0</v>
      </c>
      <c r="T12569" s="32">
        <f t="shared" si="1572"/>
        <v>0</v>
      </c>
      <c r="U12569" s="32">
        <f t="shared" si="1573"/>
        <v>0</v>
      </c>
      <c r="V12569" s="32">
        <f t="shared" si="1574"/>
        <v>0</v>
      </c>
      <c r="W12569" s="32">
        <f t="shared" si="1575"/>
        <v>0</v>
      </c>
      <c r="X12569" s="32">
        <f t="shared" si="1576"/>
        <v>0</v>
      </c>
    </row>
    <row r="12570" spans="1:24" ht="14.25" customHeight="1">
      <c r="A12570" s="33" t="b">
        <f t="shared" si="1570"/>
        <v>0</v>
      </c>
      <c r="B12570" s="33">
        <f t="shared" si="1577"/>
        <v>12569</v>
      </c>
      <c r="C12570" s="17"/>
      <c r="N12570" s="37"/>
      <c r="O12570" s="37"/>
      <c r="P12570" s="37"/>
      <c r="Q12570" s="37"/>
      <c r="R12570" s="37"/>
      <c r="S12570" s="32">
        <f t="shared" si="1571"/>
        <v>0</v>
      </c>
      <c r="T12570" s="32">
        <f t="shared" si="1572"/>
        <v>0</v>
      </c>
      <c r="U12570" s="32">
        <f t="shared" si="1573"/>
        <v>0</v>
      </c>
      <c r="V12570" s="32">
        <f t="shared" si="1574"/>
        <v>0</v>
      </c>
      <c r="W12570" s="32">
        <f t="shared" si="1575"/>
        <v>0</v>
      </c>
      <c r="X12570" s="32">
        <f t="shared" si="1576"/>
        <v>0</v>
      </c>
    </row>
    <row r="12571" spans="1:24" ht="14.25" customHeight="1">
      <c r="A12571" s="33" t="b">
        <f t="shared" si="1570"/>
        <v>0</v>
      </c>
      <c r="B12571" s="33">
        <f t="shared" si="1577"/>
        <v>12570</v>
      </c>
      <c r="C12571" s="17"/>
      <c r="N12571" s="37"/>
      <c r="O12571" s="37"/>
      <c r="P12571" s="37"/>
      <c r="Q12571" s="37"/>
      <c r="R12571" s="37"/>
      <c r="S12571" s="32">
        <f t="shared" si="1571"/>
        <v>0</v>
      </c>
      <c r="T12571" s="32">
        <f t="shared" si="1572"/>
        <v>0</v>
      </c>
      <c r="U12571" s="32">
        <f t="shared" si="1573"/>
        <v>0</v>
      </c>
      <c r="V12571" s="32">
        <f t="shared" si="1574"/>
        <v>0</v>
      </c>
      <c r="W12571" s="32">
        <f t="shared" si="1575"/>
        <v>0</v>
      </c>
      <c r="X12571" s="32">
        <f t="shared" si="1576"/>
        <v>0</v>
      </c>
    </row>
    <row r="12572" spans="1:24" ht="14.25" customHeight="1">
      <c r="A12572" s="33" t="b">
        <f t="shared" si="1570"/>
        <v>0</v>
      </c>
      <c r="B12572" s="33">
        <f t="shared" si="1577"/>
        <v>12571</v>
      </c>
      <c r="C12572" s="17"/>
      <c r="N12572" s="37"/>
      <c r="O12572" s="37"/>
      <c r="P12572" s="37"/>
      <c r="Q12572" s="37"/>
      <c r="R12572" s="37"/>
      <c r="S12572" s="32">
        <f t="shared" si="1571"/>
        <v>0</v>
      </c>
      <c r="T12572" s="32">
        <f t="shared" si="1572"/>
        <v>0</v>
      </c>
      <c r="U12572" s="32">
        <f t="shared" si="1573"/>
        <v>0</v>
      </c>
      <c r="V12572" s="32">
        <f t="shared" si="1574"/>
        <v>0</v>
      </c>
      <c r="W12572" s="32">
        <f t="shared" si="1575"/>
        <v>0</v>
      </c>
      <c r="X12572" s="32">
        <f t="shared" si="1576"/>
        <v>0</v>
      </c>
    </row>
    <row r="12573" spans="1:24" ht="14.25" customHeight="1">
      <c r="A12573" s="33" t="b">
        <f t="shared" si="1570"/>
        <v>0</v>
      </c>
      <c r="B12573" s="33">
        <f t="shared" si="1577"/>
        <v>12572</v>
      </c>
      <c r="C12573" s="17"/>
      <c r="N12573" s="37"/>
      <c r="O12573" s="37"/>
      <c r="P12573" s="37"/>
      <c r="Q12573" s="37"/>
      <c r="R12573" s="37"/>
      <c r="S12573" s="32">
        <f t="shared" si="1571"/>
        <v>0</v>
      </c>
      <c r="T12573" s="32">
        <f t="shared" si="1572"/>
        <v>0</v>
      </c>
      <c r="U12573" s="32">
        <f t="shared" si="1573"/>
        <v>0</v>
      </c>
      <c r="V12573" s="32">
        <f t="shared" si="1574"/>
        <v>0</v>
      </c>
      <c r="W12573" s="32">
        <f t="shared" si="1575"/>
        <v>0</v>
      </c>
      <c r="X12573" s="32">
        <f t="shared" si="1576"/>
        <v>0</v>
      </c>
    </row>
    <row r="12574" spans="1:24" ht="14.25" customHeight="1">
      <c r="A12574" s="33" t="b">
        <f t="shared" si="1570"/>
        <v>0</v>
      </c>
      <c r="B12574" s="33">
        <f t="shared" si="1577"/>
        <v>12573</v>
      </c>
      <c r="C12574" s="17"/>
      <c r="N12574" s="37"/>
      <c r="O12574" s="37"/>
      <c r="P12574" s="37"/>
      <c r="Q12574" s="37"/>
      <c r="R12574" s="37"/>
      <c r="S12574" s="32">
        <f t="shared" si="1571"/>
        <v>0</v>
      </c>
      <c r="T12574" s="32">
        <f t="shared" si="1572"/>
        <v>0</v>
      </c>
      <c r="U12574" s="32">
        <f t="shared" si="1573"/>
        <v>0</v>
      </c>
      <c r="V12574" s="32">
        <f t="shared" si="1574"/>
        <v>0</v>
      </c>
      <c r="W12574" s="32">
        <f t="shared" si="1575"/>
        <v>0</v>
      </c>
      <c r="X12574" s="32">
        <f t="shared" si="1576"/>
        <v>0</v>
      </c>
    </row>
    <row r="12575" spans="1:24" ht="14.25" customHeight="1">
      <c r="A12575" s="33" t="b">
        <f t="shared" si="1570"/>
        <v>0</v>
      </c>
      <c r="B12575" s="33">
        <f t="shared" si="1577"/>
        <v>12574</v>
      </c>
      <c r="C12575" s="17"/>
      <c r="N12575" s="37"/>
      <c r="O12575" s="37"/>
      <c r="P12575" s="37"/>
      <c r="Q12575" s="37"/>
      <c r="R12575" s="37"/>
      <c r="S12575" s="32">
        <f t="shared" si="1571"/>
        <v>0</v>
      </c>
      <c r="T12575" s="32">
        <f t="shared" si="1572"/>
        <v>0</v>
      </c>
      <c r="U12575" s="32">
        <f t="shared" si="1573"/>
        <v>0</v>
      </c>
      <c r="V12575" s="32">
        <f t="shared" si="1574"/>
        <v>0</v>
      </c>
      <c r="W12575" s="32">
        <f t="shared" si="1575"/>
        <v>0</v>
      </c>
      <c r="X12575" s="32">
        <f t="shared" si="1576"/>
        <v>0</v>
      </c>
    </row>
    <row r="12576" spans="1:24" ht="14.25" customHeight="1">
      <c r="A12576" s="33" t="b">
        <f t="shared" si="1570"/>
        <v>0</v>
      </c>
      <c r="B12576" s="33">
        <f t="shared" si="1577"/>
        <v>12575</v>
      </c>
      <c r="C12576" s="17"/>
      <c r="N12576" s="37"/>
      <c r="O12576" s="37"/>
      <c r="P12576" s="37"/>
      <c r="Q12576" s="37"/>
      <c r="R12576" s="37"/>
      <c r="S12576" s="32">
        <f t="shared" si="1571"/>
        <v>0</v>
      </c>
      <c r="T12576" s="32">
        <f t="shared" si="1572"/>
        <v>0</v>
      </c>
      <c r="U12576" s="32">
        <f t="shared" si="1573"/>
        <v>0</v>
      </c>
      <c r="V12576" s="32">
        <f t="shared" si="1574"/>
        <v>0</v>
      </c>
      <c r="W12576" s="32">
        <f t="shared" si="1575"/>
        <v>0</v>
      </c>
      <c r="X12576" s="32">
        <f t="shared" si="1576"/>
        <v>0</v>
      </c>
    </row>
    <row r="12577" spans="1:24" ht="14.25" customHeight="1">
      <c r="A12577" s="33" t="b">
        <f t="shared" si="1570"/>
        <v>0</v>
      </c>
      <c r="B12577" s="33">
        <f t="shared" si="1577"/>
        <v>12576</v>
      </c>
      <c r="C12577" s="17"/>
      <c r="N12577" s="37"/>
      <c r="O12577" s="37"/>
      <c r="P12577" s="37"/>
      <c r="Q12577" s="37"/>
      <c r="R12577" s="37"/>
      <c r="S12577" s="32">
        <f t="shared" si="1571"/>
        <v>0</v>
      </c>
      <c r="T12577" s="32">
        <f t="shared" si="1572"/>
        <v>0</v>
      </c>
      <c r="U12577" s="32">
        <f t="shared" si="1573"/>
        <v>0</v>
      </c>
      <c r="V12577" s="32">
        <f t="shared" si="1574"/>
        <v>0</v>
      </c>
      <c r="W12577" s="32">
        <f t="shared" si="1575"/>
        <v>0</v>
      </c>
      <c r="X12577" s="32">
        <f t="shared" si="1576"/>
        <v>0</v>
      </c>
    </row>
    <row r="12578" spans="1:24" ht="14.25" customHeight="1">
      <c r="A12578" s="33" t="b">
        <f t="shared" si="1570"/>
        <v>0</v>
      </c>
      <c r="B12578" s="33">
        <f t="shared" si="1577"/>
        <v>12577</v>
      </c>
      <c r="C12578" s="17"/>
      <c r="N12578" s="37"/>
      <c r="O12578" s="37"/>
      <c r="P12578" s="37"/>
      <c r="Q12578" s="37"/>
      <c r="R12578" s="37"/>
      <c r="S12578" s="32">
        <f t="shared" si="1571"/>
        <v>0</v>
      </c>
      <c r="T12578" s="32">
        <f t="shared" si="1572"/>
        <v>0</v>
      </c>
      <c r="U12578" s="32">
        <f t="shared" si="1573"/>
        <v>0</v>
      </c>
      <c r="V12578" s="32">
        <f t="shared" si="1574"/>
        <v>0</v>
      </c>
      <c r="W12578" s="32">
        <f t="shared" si="1575"/>
        <v>0</v>
      </c>
      <c r="X12578" s="32">
        <f t="shared" si="1576"/>
        <v>0</v>
      </c>
    </row>
    <row r="12579" spans="1:24" ht="14.25" customHeight="1">
      <c r="A12579" s="33" t="b">
        <f t="shared" si="1570"/>
        <v>0</v>
      </c>
      <c r="B12579" s="33">
        <f t="shared" si="1577"/>
        <v>12578</v>
      </c>
      <c r="C12579" s="17"/>
      <c r="N12579" s="37"/>
      <c r="O12579" s="37"/>
      <c r="P12579" s="37"/>
      <c r="Q12579" s="37"/>
      <c r="R12579" s="37"/>
      <c r="S12579" s="32">
        <f t="shared" si="1571"/>
        <v>0</v>
      </c>
      <c r="T12579" s="32">
        <f t="shared" si="1572"/>
        <v>0</v>
      </c>
      <c r="U12579" s="32">
        <f t="shared" si="1573"/>
        <v>0</v>
      </c>
      <c r="V12579" s="32">
        <f t="shared" si="1574"/>
        <v>0</v>
      </c>
      <c r="W12579" s="32">
        <f t="shared" si="1575"/>
        <v>0</v>
      </c>
      <c r="X12579" s="32">
        <f t="shared" si="1576"/>
        <v>0</v>
      </c>
    </row>
    <row r="12580" spans="1:24" ht="14.25" customHeight="1">
      <c r="A12580" s="33" t="b">
        <f t="shared" si="1570"/>
        <v>0</v>
      </c>
      <c r="B12580" s="33">
        <f t="shared" si="1577"/>
        <v>12579</v>
      </c>
      <c r="C12580" s="17"/>
      <c r="N12580" s="37"/>
      <c r="O12580" s="37"/>
      <c r="P12580" s="37"/>
      <c r="Q12580" s="37"/>
      <c r="R12580" s="37"/>
      <c r="S12580" s="32">
        <f t="shared" si="1571"/>
        <v>0</v>
      </c>
      <c r="T12580" s="32">
        <f t="shared" si="1572"/>
        <v>0</v>
      </c>
      <c r="U12580" s="32">
        <f t="shared" si="1573"/>
        <v>0</v>
      </c>
      <c r="V12580" s="32">
        <f t="shared" si="1574"/>
        <v>0</v>
      </c>
      <c r="W12580" s="32">
        <f t="shared" si="1575"/>
        <v>0</v>
      </c>
      <c r="X12580" s="32">
        <f t="shared" si="1576"/>
        <v>0</v>
      </c>
    </row>
    <row r="12581" spans="1:24" ht="14.25" customHeight="1">
      <c r="A12581" s="33" t="b">
        <f t="shared" si="1570"/>
        <v>0</v>
      </c>
      <c r="B12581" s="33">
        <f t="shared" si="1577"/>
        <v>12580</v>
      </c>
      <c r="C12581" s="17"/>
      <c r="N12581" s="37"/>
      <c r="O12581" s="37"/>
      <c r="P12581" s="37"/>
      <c r="Q12581" s="37"/>
      <c r="R12581" s="37"/>
      <c r="S12581" s="32">
        <f t="shared" si="1571"/>
        <v>0</v>
      </c>
      <c r="T12581" s="32">
        <f t="shared" si="1572"/>
        <v>0</v>
      </c>
      <c r="U12581" s="32">
        <f t="shared" si="1573"/>
        <v>0</v>
      </c>
      <c r="V12581" s="32">
        <f t="shared" si="1574"/>
        <v>0</v>
      </c>
      <c r="W12581" s="32">
        <f t="shared" si="1575"/>
        <v>0</v>
      </c>
      <c r="X12581" s="32">
        <f t="shared" si="1576"/>
        <v>0</v>
      </c>
    </row>
    <row r="12582" spans="1:24" ht="14.25" customHeight="1">
      <c r="A12582" s="33" t="b">
        <f t="shared" si="1570"/>
        <v>0</v>
      </c>
      <c r="B12582" s="33">
        <f t="shared" si="1577"/>
        <v>12581</v>
      </c>
      <c r="C12582" s="17"/>
      <c r="N12582" s="37"/>
      <c r="O12582" s="37"/>
      <c r="P12582" s="37"/>
      <c r="Q12582" s="37"/>
      <c r="R12582" s="37"/>
      <c r="S12582" s="32">
        <f t="shared" si="1571"/>
        <v>0</v>
      </c>
      <c r="T12582" s="32">
        <f t="shared" si="1572"/>
        <v>0</v>
      </c>
      <c r="U12582" s="32">
        <f t="shared" si="1573"/>
        <v>0</v>
      </c>
      <c r="V12582" s="32">
        <f t="shared" si="1574"/>
        <v>0</v>
      </c>
      <c r="W12582" s="32">
        <f t="shared" si="1575"/>
        <v>0</v>
      </c>
      <c r="X12582" s="32">
        <f t="shared" si="1576"/>
        <v>0</v>
      </c>
    </row>
    <row r="12583" spans="1:24" ht="14.25" customHeight="1">
      <c r="A12583" s="33" t="b">
        <f t="shared" si="1570"/>
        <v>0</v>
      </c>
      <c r="B12583" s="33">
        <f t="shared" si="1577"/>
        <v>12582</v>
      </c>
      <c r="C12583" s="17"/>
      <c r="N12583" s="37"/>
      <c r="O12583" s="37"/>
      <c r="P12583" s="37"/>
      <c r="Q12583" s="37"/>
      <c r="R12583" s="37"/>
      <c r="S12583" s="32">
        <f t="shared" si="1571"/>
        <v>0</v>
      </c>
      <c r="T12583" s="32">
        <f t="shared" si="1572"/>
        <v>0</v>
      </c>
      <c r="U12583" s="32">
        <f t="shared" si="1573"/>
        <v>0</v>
      </c>
      <c r="V12583" s="32">
        <f t="shared" si="1574"/>
        <v>0</v>
      </c>
      <c r="W12583" s="32">
        <f t="shared" si="1575"/>
        <v>0</v>
      </c>
      <c r="X12583" s="32">
        <f t="shared" si="1576"/>
        <v>0</v>
      </c>
    </row>
    <row r="12584" spans="1:24" ht="14.25" customHeight="1">
      <c r="A12584" s="33" t="b">
        <f t="shared" si="1570"/>
        <v>0</v>
      </c>
      <c r="B12584" s="33">
        <f t="shared" si="1577"/>
        <v>12583</v>
      </c>
      <c r="C12584" s="17"/>
      <c r="N12584" s="37"/>
      <c r="O12584" s="37"/>
      <c r="P12584" s="37"/>
      <c r="Q12584" s="37"/>
      <c r="R12584" s="37"/>
      <c r="S12584" s="32">
        <f t="shared" si="1571"/>
        <v>0</v>
      </c>
      <c r="T12584" s="32">
        <f t="shared" si="1572"/>
        <v>0</v>
      </c>
      <c r="U12584" s="32">
        <f t="shared" si="1573"/>
        <v>0</v>
      </c>
      <c r="V12584" s="32">
        <f t="shared" si="1574"/>
        <v>0</v>
      </c>
      <c r="W12584" s="32">
        <f t="shared" si="1575"/>
        <v>0</v>
      </c>
      <c r="X12584" s="32">
        <f t="shared" si="1576"/>
        <v>0</v>
      </c>
    </row>
    <row r="12585" spans="1:24" ht="14.25" customHeight="1">
      <c r="A12585" s="33" t="b">
        <f t="shared" si="1570"/>
        <v>0</v>
      </c>
      <c r="B12585" s="33">
        <f t="shared" si="1577"/>
        <v>12584</v>
      </c>
      <c r="C12585" s="17"/>
      <c r="N12585" s="37"/>
      <c r="O12585" s="37"/>
      <c r="P12585" s="37"/>
      <c r="Q12585" s="37"/>
      <c r="R12585" s="37"/>
      <c r="S12585" s="32">
        <f t="shared" si="1571"/>
        <v>0</v>
      </c>
      <c r="T12585" s="32">
        <f t="shared" si="1572"/>
        <v>0</v>
      </c>
      <c r="U12585" s="32">
        <f t="shared" si="1573"/>
        <v>0</v>
      </c>
      <c r="V12585" s="32">
        <f t="shared" si="1574"/>
        <v>0</v>
      </c>
      <c r="W12585" s="32">
        <f t="shared" si="1575"/>
        <v>0</v>
      </c>
      <c r="X12585" s="32">
        <f t="shared" si="1576"/>
        <v>0</v>
      </c>
    </row>
    <row r="12586" spans="1:24" ht="14.25" customHeight="1">
      <c r="A12586" s="33" t="b">
        <f t="shared" si="1570"/>
        <v>0</v>
      </c>
      <c r="B12586" s="33">
        <f t="shared" si="1577"/>
        <v>12585</v>
      </c>
      <c r="C12586" s="17"/>
      <c r="N12586" s="37"/>
      <c r="O12586" s="37"/>
      <c r="P12586" s="37"/>
      <c r="Q12586" s="37"/>
      <c r="R12586" s="37"/>
      <c r="S12586" s="32">
        <f t="shared" si="1571"/>
        <v>0</v>
      </c>
      <c r="T12586" s="32">
        <f t="shared" si="1572"/>
        <v>0</v>
      </c>
      <c r="U12586" s="32">
        <f t="shared" si="1573"/>
        <v>0</v>
      </c>
      <c r="V12586" s="32">
        <f t="shared" si="1574"/>
        <v>0</v>
      </c>
      <c r="W12586" s="32">
        <f t="shared" si="1575"/>
        <v>0</v>
      </c>
      <c r="X12586" s="32">
        <f t="shared" si="1576"/>
        <v>0</v>
      </c>
    </row>
    <row r="12587" spans="1:24" ht="14.25" customHeight="1">
      <c r="A12587" s="33" t="b">
        <f t="shared" si="1570"/>
        <v>0</v>
      </c>
      <c r="B12587" s="33">
        <f t="shared" si="1577"/>
        <v>12586</v>
      </c>
      <c r="C12587" s="17"/>
      <c r="N12587" s="37"/>
      <c r="O12587" s="37"/>
      <c r="P12587" s="37"/>
      <c r="Q12587" s="37"/>
      <c r="R12587" s="37"/>
      <c r="S12587" s="32">
        <f t="shared" si="1571"/>
        <v>0</v>
      </c>
      <c r="T12587" s="32">
        <f t="shared" si="1572"/>
        <v>0</v>
      </c>
      <c r="U12587" s="32">
        <f t="shared" si="1573"/>
        <v>0</v>
      </c>
      <c r="V12587" s="32">
        <f t="shared" si="1574"/>
        <v>0</v>
      </c>
      <c r="W12587" s="32">
        <f t="shared" si="1575"/>
        <v>0</v>
      </c>
      <c r="X12587" s="32">
        <f t="shared" si="1576"/>
        <v>0</v>
      </c>
    </row>
    <row r="12588" spans="1:24" ht="14.25" customHeight="1">
      <c r="A12588" s="33" t="b">
        <f t="shared" si="1570"/>
        <v>0</v>
      </c>
      <c r="B12588" s="33">
        <f t="shared" si="1577"/>
        <v>12587</v>
      </c>
      <c r="C12588" s="17"/>
      <c r="N12588" s="37"/>
      <c r="O12588" s="37"/>
      <c r="P12588" s="37"/>
      <c r="Q12588" s="37"/>
      <c r="R12588" s="37"/>
      <c r="S12588" s="32">
        <f t="shared" si="1571"/>
        <v>0</v>
      </c>
      <c r="T12588" s="32">
        <f t="shared" si="1572"/>
        <v>0</v>
      </c>
      <c r="U12588" s="32">
        <f t="shared" si="1573"/>
        <v>0</v>
      </c>
      <c r="V12588" s="32">
        <f t="shared" si="1574"/>
        <v>0</v>
      </c>
      <c r="W12588" s="32">
        <f t="shared" si="1575"/>
        <v>0</v>
      </c>
      <c r="X12588" s="32">
        <f t="shared" si="1576"/>
        <v>0</v>
      </c>
    </row>
    <row r="12589" spans="1:24" ht="14.25" customHeight="1">
      <c r="A12589" s="33" t="b">
        <f t="shared" si="1570"/>
        <v>0</v>
      </c>
      <c r="B12589" s="33">
        <f t="shared" si="1577"/>
        <v>12588</v>
      </c>
      <c r="C12589" s="17"/>
      <c r="N12589" s="37"/>
      <c r="O12589" s="37"/>
      <c r="P12589" s="37"/>
      <c r="Q12589" s="37"/>
      <c r="R12589" s="37"/>
      <c r="S12589" s="32">
        <f t="shared" si="1571"/>
        <v>0</v>
      </c>
      <c r="T12589" s="32">
        <f t="shared" si="1572"/>
        <v>0</v>
      </c>
      <c r="U12589" s="32">
        <f t="shared" si="1573"/>
        <v>0</v>
      </c>
      <c r="V12589" s="32">
        <f t="shared" si="1574"/>
        <v>0</v>
      </c>
      <c r="W12589" s="32">
        <f t="shared" si="1575"/>
        <v>0</v>
      </c>
      <c r="X12589" s="32">
        <f t="shared" si="1576"/>
        <v>0</v>
      </c>
    </row>
    <row r="12590" spans="1:24" ht="14.25" customHeight="1">
      <c r="A12590" s="33" t="b">
        <f t="shared" si="1570"/>
        <v>0</v>
      </c>
      <c r="B12590" s="33">
        <f t="shared" si="1577"/>
        <v>12589</v>
      </c>
      <c r="C12590" s="17"/>
      <c r="N12590" s="37"/>
      <c r="O12590" s="37"/>
      <c r="P12590" s="37"/>
      <c r="Q12590" s="37"/>
      <c r="R12590" s="37"/>
      <c r="S12590" s="32">
        <f t="shared" si="1571"/>
        <v>0</v>
      </c>
      <c r="T12590" s="32">
        <f t="shared" si="1572"/>
        <v>0</v>
      </c>
      <c r="U12590" s="32">
        <f t="shared" si="1573"/>
        <v>0</v>
      </c>
      <c r="V12590" s="32">
        <f t="shared" si="1574"/>
        <v>0</v>
      </c>
      <c r="W12590" s="32">
        <f t="shared" si="1575"/>
        <v>0</v>
      </c>
      <c r="X12590" s="32">
        <f t="shared" si="1576"/>
        <v>0</v>
      </c>
    </row>
    <row r="12591" spans="1:24" ht="14.25" customHeight="1">
      <c r="A12591" s="33" t="b">
        <f t="shared" si="1570"/>
        <v>0</v>
      </c>
      <c r="B12591" s="33">
        <f t="shared" si="1577"/>
        <v>12590</v>
      </c>
      <c r="C12591" s="17"/>
      <c r="N12591" s="37"/>
      <c r="O12591" s="37"/>
      <c r="P12591" s="37"/>
      <c r="Q12591" s="37"/>
      <c r="R12591" s="37"/>
      <c r="S12591" s="32">
        <f t="shared" si="1571"/>
        <v>0</v>
      </c>
      <c r="T12591" s="32">
        <f t="shared" si="1572"/>
        <v>0</v>
      </c>
      <c r="U12591" s="32">
        <f t="shared" si="1573"/>
        <v>0</v>
      </c>
      <c r="V12591" s="32">
        <f t="shared" si="1574"/>
        <v>0</v>
      </c>
      <c r="W12591" s="32">
        <f t="shared" si="1575"/>
        <v>0</v>
      </c>
      <c r="X12591" s="32">
        <f t="shared" si="1576"/>
        <v>0</v>
      </c>
    </row>
    <row r="12592" spans="1:24" ht="14.25" customHeight="1">
      <c r="A12592" s="33" t="b">
        <f t="shared" si="1570"/>
        <v>0</v>
      </c>
      <c r="B12592" s="33">
        <f t="shared" si="1577"/>
        <v>12591</v>
      </c>
      <c r="C12592" s="17"/>
      <c r="N12592" s="37"/>
      <c r="O12592" s="37"/>
      <c r="P12592" s="37"/>
      <c r="Q12592" s="37"/>
      <c r="R12592" s="37"/>
      <c r="S12592" s="32">
        <f t="shared" si="1571"/>
        <v>0</v>
      </c>
      <c r="T12592" s="32">
        <f t="shared" si="1572"/>
        <v>0</v>
      </c>
      <c r="U12592" s="32">
        <f t="shared" si="1573"/>
        <v>0</v>
      </c>
      <c r="V12592" s="32">
        <f t="shared" si="1574"/>
        <v>0</v>
      </c>
      <c r="W12592" s="32">
        <f t="shared" si="1575"/>
        <v>0</v>
      </c>
      <c r="X12592" s="32">
        <f t="shared" si="1576"/>
        <v>0</v>
      </c>
    </row>
    <row r="12593" spans="1:24" ht="14.25" customHeight="1">
      <c r="A12593" s="33" t="b">
        <f t="shared" si="1570"/>
        <v>0</v>
      </c>
      <c r="B12593" s="33">
        <f t="shared" si="1577"/>
        <v>12592</v>
      </c>
      <c r="C12593" s="17"/>
      <c r="N12593" s="37"/>
      <c r="O12593" s="37"/>
      <c r="P12593" s="37"/>
      <c r="Q12593" s="37"/>
      <c r="R12593" s="37"/>
      <c r="S12593" s="32">
        <f t="shared" si="1571"/>
        <v>0</v>
      </c>
      <c r="T12593" s="32">
        <f t="shared" si="1572"/>
        <v>0</v>
      </c>
      <c r="U12593" s="32">
        <f t="shared" si="1573"/>
        <v>0</v>
      </c>
      <c r="V12593" s="32">
        <f t="shared" si="1574"/>
        <v>0</v>
      </c>
      <c r="W12593" s="32">
        <f t="shared" si="1575"/>
        <v>0</v>
      </c>
      <c r="X12593" s="32">
        <f t="shared" si="1576"/>
        <v>0</v>
      </c>
    </row>
    <row r="12594" spans="1:24" ht="14.25" customHeight="1">
      <c r="A12594" s="33" t="b">
        <f t="shared" si="1570"/>
        <v>0</v>
      </c>
      <c r="B12594" s="33">
        <f t="shared" si="1577"/>
        <v>12593</v>
      </c>
      <c r="C12594" s="17"/>
      <c r="N12594" s="37"/>
      <c r="O12594" s="37"/>
      <c r="P12594" s="37"/>
      <c r="Q12594" s="37"/>
      <c r="R12594" s="37"/>
      <c r="S12594" s="32">
        <f t="shared" si="1571"/>
        <v>0</v>
      </c>
      <c r="T12594" s="32">
        <f t="shared" si="1572"/>
        <v>0</v>
      </c>
      <c r="U12594" s="32">
        <f t="shared" si="1573"/>
        <v>0</v>
      </c>
      <c r="V12594" s="32">
        <f t="shared" si="1574"/>
        <v>0</v>
      </c>
      <c r="W12594" s="32">
        <f t="shared" si="1575"/>
        <v>0</v>
      </c>
      <c r="X12594" s="32">
        <f t="shared" si="1576"/>
        <v>0</v>
      </c>
    </row>
    <row r="12595" spans="1:24" ht="14.25" customHeight="1">
      <c r="A12595" s="33" t="b">
        <f t="shared" si="1570"/>
        <v>0</v>
      </c>
      <c r="B12595" s="33">
        <f t="shared" si="1577"/>
        <v>12594</v>
      </c>
      <c r="C12595" s="17"/>
      <c r="N12595" s="37"/>
      <c r="O12595" s="37"/>
      <c r="P12595" s="37"/>
      <c r="Q12595" s="37"/>
      <c r="R12595" s="37"/>
      <c r="S12595" s="32">
        <f t="shared" si="1571"/>
        <v>0</v>
      </c>
      <c r="T12595" s="32">
        <f t="shared" si="1572"/>
        <v>0</v>
      </c>
      <c r="U12595" s="32">
        <f t="shared" si="1573"/>
        <v>0</v>
      </c>
      <c r="V12595" s="32">
        <f t="shared" si="1574"/>
        <v>0</v>
      </c>
      <c r="W12595" s="32">
        <f t="shared" si="1575"/>
        <v>0</v>
      </c>
      <c r="X12595" s="32">
        <f t="shared" si="1576"/>
        <v>0</v>
      </c>
    </row>
    <row r="12596" spans="1:24" ht="14.25" customHeight="1">
      <c r="A12596" s="33" t="b">
        <f t="shared" si="1570"/>
        <v>0</v>
      </c>
      <c r="B12596" s="33">
        <f t="shared" si="1577"/>
        <v>12595</v>
      </c>
      <c r="C12596" s="17"/>
      <c r="N12596" s="37"/>
      <c r="O12596" s="37"/>
      <c r="P12596" s="37"/>
      <c r="Q12596" s="37"/>
      <c r="R12596" s="37"/>
      <c r="S12596" s="32">
        <f t="shared" si="1571"/>
        <v>0</v>
      </c>
      <c r="T12596" s="32">
        <f t="shared" si="1572"/>
        <v>0</v>
      </c>
      <c r="U12596" s="32">
        <f t="shared" si="1573"/>
        <v>0</v>
      </c>
      <c r="V12596" s="32">
        <f t="shared" si="1574"/>
        <v>0</v>
      </c>
      <c r="W12596" s="32">
        <f t="shared" si="1575"/>
        <v>0</v>
      </c>
      <c r="X12596" s="32">
        <f t="shared" si="1576"/>
        <v>0</v>
      </c>
    </row>
    <row r="12597" spans="1:24" ht="14.25" customHeight="1">
      <c r="A12597" s="33" t="b">
        <f t="shared" si="1570"/>
        <v>0</v>
      </c>
      <c r="B12597" s="33">
        <f t="shared" si="1577"/>
        <v>12596</v>
      </c>
      <c r="C12597" s="17"/>
      <c r="N12597" s="37"/>
      <c r="O12597" s="37"/>
      <c r="P12597" s="37"/>
      <c r="Q12597" s="37"/>
      <c r="R12597" s="37"/>
      <c r="S12597" s="32">
        <f t="shared" si="1571"/>
        <v>0</v>
      </c>
      <c r="T12597" s="32">
        <f t="shared" si="1572"/>
        <v>0</v>
      </c>
      <c r="U12597" s="32">
        <f t="shared" si="1573"/>
        <v>0</v>
      </c>
      <c r="V12597" s="32">
        <f t="shared" si="1574"/>
        <v>0</v>
      </c>
      <c r="W12597" s="32">
        <f t="shared" si="1575"/>
        <v>0</v>
      </c>
      <c r="X12597" s="32">
        <f t="shared" si="1576"/>
        <v>0</v>
      </c>
    </row>
    <row r="12598" spans="1:24" ht="14.25" customHeight="1">
      <c r="A12598" s="33" t="b">
        <f t="shared" si="1570"/>
        <v>0</v>
      </c>
      <c r="B12598" s="33">
        <f t="shared" si="1577"/>
        <v>12597</v>
      </c>
      <c r="C12598" s="17"/>
      <c r="N12598" s="37"/>
      <c r="O12598" s="37"/>
      <c r="P12598" s="37"/>
      <c r="Q12598" s="37"/>
      <c r="R12598" s="37"/>
      <c r="S12598" s="32">
        <f t="shared" si="1571"/>
        <v>0</v>
      </c>
      <c r="T12598" s="32">
        <f t="shared" si="1572"/>
        <v>0</v>
      </c>
      <c r="U12598" s="32">
        <f t="shared" si="1573"/>
        <v>0</v>
      </c>
      <c r="V12598" s="32">
        <f t="shared" si="1574"/>
        <v>0</v>
      </c>
      <c r="W12598" s="32">
        <f t="shared" si="1575"/>
        <v>0</v>
      </c>
      <c r="X12598" s="32">
        <f t="shared" si="1576"/>
        <v>0</v>
      </c>
    </row>
    <row r="12599" spans="1:24" ht="14.25" customHeight="1">
      <c r="A12599" s="33" t="b">
        <f t="shared" si="1570"/>
        <v>0</v>
      </c>
      <c r="B12599" s="33">
        <f t="shared" si="1577"/>
        <v>12598</v>
      </c>
      <c r="C12599" s="17"/>
      <c r="N12599" s="37"/>
      <c r="O12599" s="37"/>
      <c r="P12599" s="37"/>
      <c r="Q12599" s="37"/>
      <c r="R12599" s="37"/>
      <c r="S12599" s="32">
        <f t="shared" si="1571"/>
        <v>0</v>
      </c>
      <c r="T12599" s="32">
        <f t="shared" si="1572"/>
        <v>0</v>
      </c>
      <c r="U12599" s="32">
        <f t="shared" si="1573"/>
        <v>0</v>
      </c>
      <c r="V12599" s="32">
        <f t="shared" si="1574"/>
        <v>0</v>
      </c>
      <c r="W12599" s="32">
        <f t="shared" si="1575"/>
        <v>0</v>
      </c>
      <c r="X12599" s="32">
        <f t="shared" si="1576"/>
        <v>0</v>
      </c>
    </row>
    <row r="12600" spans="1:24" ht="14.25" customHeight="1">
      <c r="A12600" s="33" t="b">
        <f t="shared" si="1570"/>
        <v>0</v>
      </c>
      <c r="B12600" s="33">
        <f t="shared" si="1577"/>
        <v>12599</v>
      </c>
      <c r="C12600" s="17"/>
      <c r="N12600" s="37"/>
      <c r="O12600" s="37"/>
      <c r="P12600" s="37"/>
      <c r="Q12600" s="37"/>
      <c r="R12600" s="37"/>
      <c r="S12600" s="32">
        <f t="shared" si="1571"/>
        <v>0</v>
      </c>
      <c r="T12600" s="32">
        <f t="shared" si="1572"/>
        <v>0</v>
      </c>
      <c r="U12600" s="32">
        <f t="shared" si="1573"/>
        <v>0</v>
      </c>
      <c r="V12600" s="32">
        <f t="shared" si="1574"/>
        <v>0</v>
      </c>
      <c r="W12600" s="32">
        <f t="shared" si="1575"/>
        <v>0</v>
      </c>
      <c r="X12600" s="32">
        <f t="shared" si="1576"/>
        <v>0</v>
      </c>
    </row>
    <row r="12601" spans="1:24" ht="14.25" customHeight="1">
      <c r="A12601" s="33" t="b">
        <f t="shared" si="1570"/>
        <v>0</v>
      </c>
      <c r="B12601" s="33">
        <f t="shared" si="1577"/>
        <v>12600</v>
      </c>
      <c r="C12601" s="17"/>
      <c r="N12601" s="37"/>
      <c r="O12601" s="37"/>
      <c r="P12601" s="37"/>
      <c r="Q12601" s="37"/>
      <c r="R12601" s="37"/>
      <c r="S12601" s="32">
        <f t="shared" si="1571"/>
        <v>0</v>
      </c>
      <c r="T12601" s="32">
        <f t="shared" si="1572"/>
        <v>0</v>
      </c>
      <c r="U12601" s="32">
        <f t="shared" si="1573"/>
        <v>0</v>
      </c>
      <c r="V12601" s="32">
        <f t="shared" si="1574"/>
        <v>0</v>
      </c>
      <c r="W12601" s="32">
        <f t="shared" si="1575"/>
        <v>0</v>
      </c>
      <c r="X12601" s="32">
        <f t="shared" si="1576"/>
        <v>0</v>
      </c>
    </row>
    <row r="12602" spans="1:24" ht="14.25" customHeight="1">
      <c r="A12602" s="33" t="b">
        <f t="shared" si="1570"/>
        <v>0</v>
      </c>
      <c r="B12602" s="33">
        <f t="shared" si="1577"/>
        <v>12601</v>
      </c>
      <c r="C12602" s="17"/>
      <c r="N12602" s="37"/>
      <c r="O12602" s="37"/>
      <c r="P12602" s="37"/>
      <c r="Q12602" s="37"/>
      <c r="R12602" s="37"/>
      <c r="S12602" s="32">
        <f t="shared" si="1571"/>
        <v>0</v>
      </c>
      <c r="T12602" s="32">
        <f t="shared" si="1572"/>
        <v>0</v>
      </c>
      <c r="U12602" s="32">
        <f t="shared" si="1573"/>
        <v>0</v>
      </c>
      <c r="V12602" s="32">
        <f t="shared" si="1574"/>
        <v>0</v>
      </c>
      <c r="W12602" s="32">
        <f t="shared" si="1575"/>
        <v>0</v>
      </c>
      <c r="X12602" s="32">
        <f t="shared" si="1576"/>
        <v>0</v>
      </c>
    </row>
    <row r="12603" spans="1:24" ht="14.25" customHeight="1">
      <c r="A12603" s="33" t="b">
        <f t="shared" si="1570"/>
        <v>0</v>
      </c>
      <c r="B12603" s="33">
        <f t="shared" si="1577"/>
        <v>12602</v>
      </c>
      <c r="C12603" s="17"/>
      <c r="N12603" s="37"/>
      <c r="O12603" s="37"/>
      <c r="P12603" s="37"/>
      <c r="Q12603" s="37"/>
      <c r="R12603" s="37"/>
      <c r="S12603" s="32">
        <f t="shared" si="1571"/>
        <v>0</v>
      </c>
      <c r="T12603" s="32">
        <f t="shared" si="1572"/>
        <v>0</v>
      </c>
      <c r="U12603" s="32">
        <f t="shared" si="1573"/>
        <v>0</v>
      </c>
      <c r="V12603" s="32">
        <f t="shared" si="1574"/>
        <v>0</v>
      </c>
      <c r="W12603" s="32">
        <f t="shared" si="1575"/>
        <v>0</v>
      </c>
      <c r="X12603" s="32">
        <f t="shared" si="1576"/>
        <v>0</v>
      </c>
    </row>
    <row r="12604" spans="1:24" ht="14.25" customHeight="1">
      <c r="A12604" s="33" t="b">
        <f t="shared" si="1570"/>
        <v>0</v>
      </c>
      <c r="B12604" s="33">
        <f t="shared" si="1577"/>
        <v>12603</v>
      </c>
      <c r="C12604" s="17"/>
      <c r="N12604" s="37"/>
      <c r="O12604" s="37"/>
      <c r="P12604" s="37"/>
      <c r="Q12604" s="37"/>
      <c r="R12604" s="37"/>
      <c r="S12604" s="32">
        <f t="shared" si="1571"/>
        <v>0</v>
      </c>
      <c r="T12604" s="32">
        <f t="shared" si="1572"/>
        <v>0</v>
      </c>
      <c r="U12604" s="32">
        <f t="shared" si="1573"/>
        <v>0</v>
      </c>
      <c r="V12604" s="32">
        <f t="shared" si="1574"/>
        <v>0</v>
      </c>
      <c r="W12604" s="32">
        <f t="shared" si="1575"/>
        <v>0</v>
      </c>
      <c r="X12604" s="32">
        <f t="shared" si="1576"/>
        <v>0</v>
      </c>
    </row>
    <row r="12605" spans="1:24" ht="14.25" customHeight="1">
      <c r="A12605" s="33" t="b">
        <f t="shared" si="1570"/>
        <v>0</v>
      </c>
      <c r="B12605" s="33">
        <f t="shared" si="1577"/>
        <v>12604</v>
      </c>
      <c r="C12605" s="17"/>
      <c r="N12605" s="37"/>
      <c r="O12605" s="37"/>
      <c r="P12605" s="37"/>
      <c r="Q12605" s="37"/>
      <c r="R12605" s="37"/>
      <c r="S12605" s="32">
        <f t="shared" si="1571"/>
        <v>0</v>
      </c>
      <c r="T12605" s="32">
        <f t="shared" si="1572"/>
        <v>0</v>
      </c>
      <c r="U12605" s="32">
        <f t="shared" si="1573"/>
        <v>0</v>
      </c>
      <c r="V12605" s="32">
        <f t="shared" si="1574"/>
        <v>0</v>
      </c>
      <c r="W12605" s="32">
        <f t="shared" si="1575"/>
        <v>0</v>
      </c>
      <c r="X12605" s="32">
        <f t="shared" si="1576"/>
        <v>0</v>
      </c>
    </row>
    <row r="12606" spans="1:24" ht="14.25" customHeight="1">
      <c r="A12606" s="33" t="b">
        <f t="shared" si="1570"/>
        <v>0</v>
      </c>
      <c r="B12606" s="33">
        <f t="shared" si="1577"/>
        <v>12605</v>
      </c>
      <c r="C12606" s="17"/>
      <c r="N12606" s="37"/>
      <c r="O12606" s="37"/>
      <c r="P12606" s="37"/>
      <c r="Q12606" s="37"/>
      <c r="R12606" s="37"/>
      <c r="S12606" s="32">
        <f t="shared" si="1571"/>
        <v>0</v>
      </c>
      <c r="T12606" s="32">
        <f t="shared" si="1572"/>
        <v>0</v>
      </c>
      <c r="U12606" s="32">
        <f t="shared" si="1573"/>
        <v>0</v>
      </c>
      <c r="V12606" s="32">
        <f t="shared" si="1574"/>
        <v>0</v>
      </c>
      <c r="W12606" s="32">
        <f t="shared" si="1575"/>
        <v>0</v>
      </c>
      <c r="X12606" s="32">
        <f t="shared" si="1576"/>
        <v>0</v>
      </c>
    </row>
    <row r="12607" spans="1:24" ht="14.25" customHeight="1">
      <c r="A12607" s="33" t="b">
        <f t="shared" si="1570"/>
        <v>0</v>
      </c>
      <c r="B12607" s="33">
        <f t="shared" si="1577"/>
        <v>12606</v>
      </c>
      <c r="C12607" s="17"/>
      <c r="N12607" s="37"/>
      <c r="O12607" s="37"/>
      <c r="P12607" s="37"/>
      <c r="Q12607" s="37"/>
      <c r="R12607" s="37"/>
      <c r="S12607" s="32">
        <f t="shared" si="1571"/>
        <v>0</v>
      </c>
      <c r="T12607" s="32">
        <f t="shared" si="1572"/>
        <v>0</v>
      </c>
      <c r="U12607" s="32">
        <f t="shared" si="1573"/>
        <v>0</v>
      </c>
      <c r="V12607" s="32">
        <f t="shared" si="1574"/>
        <v>0</v>
      </c>
      <c r="W12607" s="32">
        <f t="shared" si="1575"/>
        <v>0</v>
      </c>
      <c r="X12607" s="32">
        <f t="shared" si="1576"/>
        <v>0</v>
      </c>
    </row>
    <row r="12608" spans="1:24" ht="14.25" customHeight="1">
      <c r="A12608" s="33" t="b">
        <f t="shared" si="1570"/>
        <v>0</v>
      </c>
      <c r="B12608" s="33">
        <f t="shared" si="1577"/>
        <v>12607</v>
      </c>
      <c r="C12608" s="17"/>
      <c r="N12608" s="37"/>
      <c r="O12608" s="37"/>
      <c r="P12608" s="37"/>
      <c r="Q12608" s="37"/>
      <c r="R12608" s="37"/>
      <c r="S12608" s="32">
        <f t="shared" si="1571"/>
        <v>0</v>
      </c>
      <c r="T12608" s="32">
        <f t="shared" si="1572"/>
        <v>0</v>
      </c>
      <c r="U12608" s="32">
        <f t="shared" si="1573"/>
        <v>0</v>
      </c>
      <c r="V12608" s="32">
        <f t="shared" si="1574"/>
        <v>0</v>
      </c>
      <c r="W12608" s="32">
        <f t="shared" si="1575"/>
        <v>0</v>
      </c>
      <c r="X12608" s="32">
        <f t="shared" si="1576"/>
        <v>0</v>
      </c>
    </row>
    <row r="12609" spans="1:24" ht="14.25" customHeight="1">
      <c r="A12609" s="33" t="b">
        <f t="shared" si="1570"/>
        <v>0</v>
      </c>
      <c r="B12609" s="33">
        <f t="shared" si="1577"/>
        <v>12608</v>
      </c>
      <c r="C12609" s="17"/>
      <c r="N12609" s="37"/>
      <c r="O12609" s="37"/>
      <c r="P12609" s="37"/>
      <c r="Q12609" s="37"/>
      <c r="R12609" s="37"/>
      <c r="S12609" s="32">
        <f t="shared" si="1571"/>
        <v>0</v>
      </c>
      <c r="T12609" s="32">
        <f t="shared" si="1572"/>
        <v>0</v>
      </c>
      <c r="U12609" s="32">
        <f t="shared" si="1573"/>
        <v>0</v>
      </c>
      <c r="V12609" s="32">
        <f t="shared" si="1574"/>
        <v>0</v>
      </c>
      <c r="W12609" s="32">
        <f t="shared" si="1575"/>
        <v>0</v>
      </c>
      <c r="X12609" s="32">
        <f t="shared" si="1576"/>
        <v>0</v>
      </c>
    </row>
    <row r="12610" spans="1:24" ht="14.25" customHeight="1">
      <c r="A12610" s="33" t="b">
        <f t="shared" ref="A12610:A12673" si="1578">IF(OR(COUNTIF(D12610:M12610, "NOT EXECUTED"), COUNTIF(D12610:M12610, "NOT COMPILED"), COUNTIF(D12610:M12610, "NOT EFFECTIVE")),TRUE,FALSE)</f>
        <v>0</v>
      </c>
      <c r="B12610" s="33">
        <f t="shared" si="1577"/>
        <v>12609</v>
      </c>
      <c r="C12610" s="17"/>
      <c r="N12610" s="37"/>
      <c r="O12610" s="37"/>
      <c r="P12610" s="37"/>
      <c r="Q12610" s="37"/>
      <c r="R12610" s="37"/>
      <c r="S12610" s="32">
        <f t="shared" ref="S12610:S12673" si="1579">IF(COUNTIF(H12610:M12610,"NOT EFFECTIVE"),1,0)</f>
        <v>0</v>
      </c>
      <c r="T12610" s="32">
        <f t="shared" ref="T12610:T12673" si="1580">IF(AND(D12610="NOT EXECUTED",COUNTA($N12610)&lt;&gt;0),1,0)</f>
        <v>0</v>
      </c>
      <c r="U12610" s="32">
        <f t="shared" ref="U12610:U12673" si="1581">IF(AND(E12610="NOT EXECUTED",COUNTA($N12610)&lt;&gt;0),1,0)</f>
        <v>0</v>
      </c>
      <c r="V12610" s="32">
        <f t="shared" ref="V12610:V12673" si="1582">IF(AND(F12610="NOT EXECUTED",COUNTA($N12610)&lt;&gt;0),1,0)</f>
        <v>0</v>
      </c>
      <c r="W12610" s="32">
        <f t="shared" ref="W12610:W12673" si="1583">IF(AND(G12610="NOT EXECUTED",COUNTA($N12610)&lt;&gt;0),1,0)</f>
        <v>0</v>
      </c>
      <c r="X12610" s="32">
        <f t="shared" ref="X12610:X12673" si="1584">IF(AND(S12610=1,COUNTA($N12610)&lt;&gt;0),1,0)</f>
        <v>0</v>
      </c>
    </row>
    <row r="12611" spans="1:24" ht="14.25" customHeight="1">
      <c r="A12611" s="33" t="b">
        <f t="shared" si="1578"/>
        <v>0</v>
      </c>
      <c r="B12611" s="33">
        <f t="shared" ref="B12611:B12674" si="1585">+B12610+1</f>
        <v>12610</v>
      </c>
      <c r="C12611" s="17"/>
      <c r="N12611" s="37"/>
      <c r="O12611" s="37"/>
      <c r="P12611" s="37"/>
      <c r="Q12611" s="37"/>
      <c r="R12611" s="37"/>
      <c r="S12611" s="32">
        <f t="shared" si="1579"/>
        <v>0</v>
      </c>
      <c r="T12611" s="32">
        <f t="shared" si="1580"/>
        <v>0</v>
      </c>
      <c r="U12611" s="32">
        <f t="shared" si="1581"/>
        <v>0</v>
      </c>
      <c r="V12611" s="32">
        <f t="shared" si="1582"/>
        <v>0</v>
      </c>
      <c r="W12611" s="32">
        <f t="shared" si="1583"/>
        <v>0</v>
      </c>
      <c r="X12611" s="32">
        <f t="shared" si="1584"/>
        <v>0</v>
      </c>
    </row>
    <row r="12612" spans="1:24" ht="14.25" customHeight="1">
      <c r="A12612" s="33" t="b">
        <f t="shared" si="1578"/>
        <v>0</v>
      </c>
      <c r="B12612" s="33">
        <f t="shared" si="1585"/>
        <v>12611</v>
      </c>
      <c r="C12612" s="17"/>
      <c r="N12612" s="37"/>
      <c r="O12612" s="37"/>
      <c r="P12612" s="37"/>
      <c r="Q12612" s="37"/>
      <c r="R12612" s="37"/>
      <c r="S12612" s="32">
        <f t="shared" si="1579"/>
        <v>0</v>
      </c>
      <c r="T12612" s="32">
        <f t="shared" si="1580"/>
        <v>0</v>
      </c>
      <c r="U12612" s="32">
        <f t="shared" si="1581"/>
        <v>0</v>
      </c>
      <c r="V12612" s="32">
        <f t="shared" si="1582"/>
        <v>0</v>
      </c>
      <c r="W12612" s="32">
        <f t="shared" si="1583"/>
        <v>0</v>
      </c>
      <c r="X12612" s="32">
        <f t="shared" si="1584"/>
        <v>0</v>
      </c>
    </row>
    <row r="12613" spans="1:24" ht="14.25" customHeight="1">
      <c r="A12613" s="33" t="b">
        <f t="shared" si="1578"/>
        <v>0</v>
      </c>
      <c r="B12613" s="33">
        <f t="shared" si="1585"/>
        <v>12612</v>
      </c>
      <c r="C12613" s="17"/>
      <c r="N12613" s="37"/>
      <c r="O12613" s="37"/>
      <c r="P12613" s="37"/>
      <c r="Q12613" s="37"/>
      <c r="R12613" s="37"/>
      <c r="S12613" s="32">
        <f t="shared" si="1579"/>
        <v>0</v>
      </c>
      <c r="T12613" s="32">
        <f t="shared" si="1580"/>
        <v>0</v>
      </c>
      <c r="U12613" s="32">
        <f t="shared" si="1581"/>
        <v>0</v>
      </c>
      <c r="V12613" s="32">
        <f t="shared" si="1582"/>
        <v>0</v>
      </c>
      <c r="W12613" s="32">
        <f t="shared" si="1583"/>
        <v>0</v>
      </c>
      <c r="X12613" s="32">
        <f t="shared" si="1584"/>
        <v>0</v>
      </c>
    </row>
    <row r="12614" spans="1:24" ht="14.25" customHeight="1">
      <c r="A12614" s="33" t="b">
        <f t="shared" si="1578"/>
        <v>0</v>
      </c>
      <c r="B12614" s="33">
        <f t="shared" si="1585"/>
        <v>12613</v>
      </c>
      <c r="C12614" s="17"/>
      <c r="N12614" s="37"/>
      <c r="O12614" s="37"/>
      <c r="P12614" s="37"/>
      <c r="Q12614" s="37"/>
      <c r="R12614" s="37"/>
      <c r="S12614" s="32">
        <f t="shared" si="1579"/>
        <v>0</v>
      </c>
      <c r="T12614" s="32">
        <f t="shared" si="1580"/>
        <v>0</v>
      </c>
      <c r="U12614" s="32">
        <f t="shared" si="1581"/>
        <v>0</v>
      </c>
      <c r="V12614" s="32">
        <f t="shared" si="1582"/>
        <v>0</v>
      </c>
      <c r="W12614" s="32">
        <f t="shared" si="1583"/>
        <v>0</v>
      </c>
      <c r="X12614" s="32">
        <f t="shared" si="1584"/>
        <v>0</v>
      </c>
    </row>
    <row r="12615" spans="1:24" ht="14.25" customHeight="1">
      <c r="A12615" s="33" t="b">
        <f t="shared" si="1578"/>
        <v>0</v>
      </c>
      <c r="B12615" s="33">
        <f t="shared" si="1585"/>
        <v>12614</v>
      </c>
      <c r="C12615" s="17"/>
      <c r="N12615" s="37"/>
      <c r="O12615" s="37"/>
      <c r="P12615" s="37"/>
      <c r="Q12615" s="37"/>
      <c r="R12615" s="37"/>
      <c r="S12615" s="32">
        <f t="shared" si="1579"/>
        <v>0</v>
      </c>
      <c r="T12615" s="32">
        <f t="shared" si="1580"/>
        <v>0</v>
      </c>
      <c r="U12615" s="32">
        <f t="shared" si="1581"/>
        <v>0</v>
      </c>
      <c r="V12615" s="32">
        <f t="shared" si="1582"/>
        <v>0</v>
      </c>
      <c r="W12615" s="32">
        <f t="shared" si="1583"/>
        <v>0</v>
      </c>
      <c r="X12615" s="32">
        <f t="shared" si="1584"/>
        <v>0</v>
      </c>
    </row>
    <row r="12616" spans="1:24" ht="14.25" customHeight="1">
      <c r="A12616" s="33" t="b">
        <f t="shared" si="1578"/>
        <v>0</v>
      </c>
      <c r="B12616" s="33">
        <f t="shared" si="1585"/>
        <v>12615</v>
      </c>
      <c r="C12616" s="17"/>
      <c r="N12616" s="37"/>
      <c r="O12616" s="37"/>
      <c r="P12616" s="37"/>
      <c r="Q12616" s="37"/>
      <c r="R12616" s="37"/>
      <c r="S12616" s="32">
        <f t="shared" si="1579"/>
        <v>0</v>
      </c>
      <c r="T12616" s="32">
        <f t="shared" si="1580"/>
        <v>0</v>
      </c>
      <c r="U12616" s="32">
        <f t="shared" si="1581"/>
        <v>0</v>
      </c>
      <c r="V12616" s="32">
        <f t="shared" si="1582"/>
        <v>0</v>
      </c>
      <c r="W12616" s="32">
        <f t="shared" si="1583"/>
        <v>0</v>
      </c>
      <c r="X12616" s="32">
        <f t="shared" si="1584"/>
        <v>0</v>
      </c>
    </row>
    <row r="12617" spans="1:24" ht="14.25" customHeight="1">
      <c r="A12617" s="33" t="b">
        <f t="shared" si="1578"/>
        <v>0</v>
      </c>
      <c r="B12617" s="33">
        <f t="shared" si="1585"/>
        <v>12616</v>
      </c>
      <c r="C12617" s="17"/>
      <c r="N12617" s="37"/>
      <c r="O12617" s="37"/>
      <c r="P12617" s="37"/>
      <c r="Q12617" s="37"/>
      <c r="R12617" s="37"/>
      <c r="S12617" s="32">
        <f t="shared" si="1579"/>
        <v>0</v>
      </c>
      <c r="T12617" s="32">
        <f t="shared" si="1580"/>
        <v>0</v>
      </c>
      <c r="U12617" s="32">
        <f t="shared" si="1581"/>
        <v>0</v>
      </c>
      <c r="V12617" s="32">
        <f t="shared" si="1582"/>
        <v>0</v>
      </c>
      <c r="W12617" s="32">
        <f t="shared" si="1583"/>
        <v>0</v>
      </c>
      <c r="X12617" s="32">
        <f t="shared" si="1584"/>
        <v>0</v>
      </c>
    </row>
    <row r="12618" spans="1:24" ht="14.25" customHeight="1">
      <c r="A12618" s="33" t="b">
        <f t="shared" si="1578"/>
        <v>0</v>
      </c>
      <c r="B12618" s="33">
        <f t="shared" si="1585"/>
        <v>12617</v>
      </c>
      <c r="C12618" s="17"/>
      <c r="N12618" s="37"/>
      <c r="O12618" s="37"/>
      <c r="P12618" s="37"/>
      <c r="Q12618" s="37"/>
      <c r="R12618" s="37"/>
      <c r="S12618" s="32">
        <f t="shared" si="1579"/>
        <v>0</v>
      </c>
      <c r="T12618" s="32">
        <f t="shared" si="1580"/>
        <v>0</v>
      </c>
      <c r="U12618" s="32">
        <f t="shared" si="1581"/>
        <v>0</v>
      </c>
      <c r="V12618" s="32">
        <f t="shared" si="1582"/>
        <v>0</v>
      </c>
      <c r="W12618" s="32">
        <f t="shared" si="1583"/>
        <v>0</v>
      </c>
      <c r="X12618" s="32">
        <f t="shared" si="1584"/>
        <v>0</v>
      </c>
    </row>
    <row r="12619" spans="1:24" ht="14.25" customHeight="1">
      <c r="A12619" s="33" t="b">
        <f t="shared" si="1578"/>
        <v>0</v>
      </c>
      <c r="B12619" s="33">
        <f t="shared" si="1585"/>
        <v>12618</v>
      </c>
      <c r="C12619" s="17"/>
      <c r="N12619" s="37"/>
      <c r="O12619" s="37"/>
      <c r="P12619" s="37"/>
      <c r="Q12619" s="37"/>
      <c r="R12619" s="37"/>
      <c r="S12619" s="32">
        <f t="shared" si="1579"/>
        <v>0</v>
      </c>
      <c r="T12619" s="32">
        <f t="shared" si="1580"/>
        <v>0</v>
      </c>
      <c r="U12619" s="32">
        <f t="shared" si="1581"/>
        <v>0</v>
      </c>
      <c r="V12619" s="32">
        <f t="shared" si="1582"/>
        <v>0</v>
      </c>
      <c r="W12619" s="32">
        <f t="shared" si="1583"/>
        <v>0</v>
      </c>
      <c r="X12619" s="32">
        <f t="shared" si="1584"/>
        <v>0</v>
      </c>
    </row>
    <row r="12620" spans="1:24" ht="14.25" customHeight="1">
      <c r="A12620" s="33" t="b">
        <f t="shared" si="1578"/>
        <v>0</v>
      </c>
      <c r="B12620" s="33">
        <f t="shared" si="1585"/>
        <v>12619</v>
      </c>
      <c r="C12620" s="17"/>
      <c r="N12620" s="37"/>
      <c r="O12620" s="37"/>
      <c r="P12620" s="37"/>
      <c r="Q12620" s="37"/>
      <c r="R12620" s="37"/>
      <c r="S12620" s="32">
        <f t="shared" si="1579"/>
        <v>0</v>
      </c>
      <c r="T12620" s="32">
        <f t="shared" si="1580"/>
        <v>0</v>
      </c>
      <c r="U12620" s="32">
        <f t="shared" si="1581"/>
        <v>0</v>
      </c>
      <c r="V12620" s="32">
        <f t="shared" si="1582"/>
        <v>0</v>
      </c>
      <c r="W12620" s="32">
        <f t="shared" si="1583"/>
        <v>0</v>
      </c>
      <c r="X12620" s="32">
        <f t="shared" si="1584"/>
        <v>0</v>
      </c>
    </row>
    <row r="12621" spans="1:24" ht="14.25" customHeight="1">
      <c r="A12621" s="33" t="b">
        <f t="shared" si="1578"/>
        <v>0</v>
      </c>
      <c r="B12621" s="33">
        <f t="shared" si="1585"/>
        <v>12620</v>
      </c>
      <c r="C12621" s="17"/>
      <c r="N12621" s="37"/>
      <c r="O12621" s="37"/>
      <c r="P12621" s="37"/>
      <c r="Q12621" s="37"/>
      <c r="R12621" s="37"/>
      <c r="S12621" s="32">
        <f t="shared" si="1579"/>
        <v>0</v>
      </c>
      <c r="T12621" s="32">
        <f t="shared" si="1580"/>
        <v>0</v>
      </c>
      <c r="U12621" s="32">
        <f t="shared" si="1581"/>
        <v>0</v>
      </c>
      <c r="V12621" s="32">
        <f t="shared" si="1582"/>
        <v>0</v>
      </c>
      <c r="W12621" s="32">
        <f t="shared" si="1583"/>
        <v>0</v>
      </c>
      <c r="X12621" s="32">
        <f t="shared" si="1584"/>
        <v>0</v>
      </c>
    </row>
    <row r="12622" spans="1:24" ht="14.25" customHeight="1">
      <c r="A12622" s="33" t="b">
        <f t="shared" si="1578"/>
        <v>0</v>
      </c>
      <c r="B12622" s="33">
        <f t="shared" si="1585"/>
        <v>12621</v>
      </c>
      <c r="C12622" s="17"/>
      <c r="N12622" s="37"/>
      <c r="O12622" s="37"/>
      <c r="P12622" s="37"/>
      <c r="Q12622" s="37"/>
      <c r="R12622" s="37"/>
      <c r="S12622" s="32">
        <f t="shared" si="1579"/>
        <v>0</v>
      </c>
      <c r="T12622" s="32">
        <f t="shared" si="1580"/>
        <v>0</v>
      </c>
      <c r="U12622" s="32">
        <f t="shared" si="1581"/>
        <v>0</v>
      </c>
      <c r="V12622" s="32">
        <f t="shared" si="1582"/>
        <v>0</v>
      </c>
      <c r="W12622" s="32">
        <f t="shared" si="1583"/>
        <v>0</v>
      </c>
      <c r="X12622" s="32">
        <f t="shared" si="1584"/>
        <v>0</v>
      </c>
    </row>
    <row r="12623" spans="1:24" ht="14.25" customHeight="1">
      <c r="A12623" s="33" t="b">
        <f t="shared" si="1578"/>
        <v>0</v>
      </c>
      <c r="B12623" s="33">
        <f t="shared" si="1585"/>
        <v>12622</v>
      </c>
      <c r="C12623" s="17"/>
      <c r="N12623" s="37"/>
      <c r="O12623" s="37"/>
      <c r="P12623" s="37"/>
      <c r="Q12623" s="37"/>
      <c r="R12623" s="37"/>
      <c r="S12623" s="32">
        <f t="shared" si="1579"/>
        <v>0</v>
      </c>
      <c r="T12623" s="32">
        <f t="shared" si="1580"/>
        <v>0</v>
      </c>
      <c r="U12623" s="32">
        <f t="shared" si="1581"/>
        <v>0</v>
      </c>
      <c r="V12623" s="32">
        <f t="shared" si="1582"/>
        <v>0</v>
      </c>
      <c r="W12623" s="32">
        <f t="shared" si="1583"/>
        <v>0</v>
      </c>
      <c r="X12623" s="32">
        <f t="shared" si="1584"/>
        <v>0</v>
      </c>
    </row>
    <row r="12624" spans="1:24" ht="14.25" customHeight="1">
      <c r="A12624" s="33" t="b">
        <f t="shared" si="1578"/>
        <v>0</v>
      </c>
      <c r="B12624" s="33">
        <f t="shared" si="1585"/>
        <v>12623</v>
      </c>
      <c r="C12624" s="17"/>
      <c r="N12624" s="37"/>
      <c r="O12624" s="37"/>
      <c r="P12624" s="37"/>
      <c r="Q12624" s="37"/>
      <c r="R12624" s="37"/>
      <c r="S12624" s="32">
        <f t="shared" si="1579"/>
        <v>0</v>
      </c>
      <c r="T12624" s="32">
        <f t="shared" si="1580"/>
        <v>0</v>
      </c>
      <c r="U12624" s="32">
        <f t="shared" si="1581"/>
        <v>0</v>
      </c>
      <c r="V12624" s="32">
        <f t="shared" si="1582"/>
        <v>0</v>
      </c>
      <c r="W12624" s="32">
        <f t="shared" si="1583"/>
        <v>0</v>
      </c>
      <c r="X12624" s="32">
        <f t="shared" si="1584"/>
        <v>0</v>
      </c>
    </row>
    <row r="12625" spans="1:24" ht="14.25" customHeight="1">
      <c r="A12625" s="33" t="b">
        <f t="shared" si="1578"/>
        <v>0</v>
      </c>
      <c r="B12625" s="33">
        <f t="shared" si="1585"/>
        <v>12624</v>
      </c>
      <c r="C12625" s="17"/>
      <c r="N12625" s="37"/>
      <c r="O12625" s="37"/>
      <c r="P12625" s="37"/>
      <c r="Q12625" s="37"/>
      <c r="R12625" s="37"/>
      <c r="S12625" s="32">
        <f t="shared" si="1579"/>
        <v>0</v>
      </c>
      <c r="T12625" s="32">
        <f t="shared" si="1580"/>
        <v>0</v>
      </c>
      <c r="U12625" s="32">
        <f t="shared" si="1581"/>
        <v>0</v>
      </c>
      <c r="V12625" s="32">
        <f t="shared" si="1582"/>
        <v>0</v>
      </c>
      <c r="W12625" s="32">
        <f t="shared" si="1583"/>
        <v>0</v>
      </c>
      <c r="X12625" s="32">
        <f t="shared" si="1584"/>
        <v>0</v>
      </c>
    </row>
    <row r="12626" spans="1:24" ht="14.25" customHeight="1">
      <c r="A12626" s="33" t="b">
        <f t="shared" si="1578"/>
        <v>0</v>
      </c>
      <c r="B12626" s="33">
        <f t="shared" si="1585"/>
        <v>12625</v>
      </c>
      <c r="C12626" s="17"/>
      <c r="N12626" s="37"/>
      <c r="O12626" s="37"/>
      <c r="P12626" s="37"/>
      <c r="Q12626" s="37"/>
      <c r="R12626" s="37"/>
      <c r="S12626" s="32">
        <f t="shared" si="1579"/>
        <v>0</v>
      </c>
      <c r="T12626" s="32">
        <f t="shared" si="1580"/>
        <v>0</v>
      </c>
      <c r="U12626" s="32">
        <f t="shared" si="1581"/>
        <v>0</v>
      </c>
      <c r="V12626" s="32">
        <f t="shared" si="1582"/>
        <v>0</v>
      </c>
      <c r="W12626" s="32">
        <f t="shared" si="1583"/>
        <v>0</v>
      </c>
      <c r="X12626" s="32">
        <f t="shared" si="1584"/>
        <v>0</v>
      </c>
    </row>
    <row r="12627" spans="1:24" ht="14.25" customHeight="1">
      <c r="A12627" s="33" t="b">
        <f t="shared" si="1578"/>
        <v>0</v>
      </c>
      <c r="B12627" s="33">
        <f t="shared" si="1585"/>
        <v>12626</v>
      </c>
      <c r="C12627" s="17"/>
      <c r="N12627" s="37"/>
      <c r="O12627" s="37"/>
      <c r="P12627" s="37"/>
      <c r="Q12627" s="37"/>
      <c r="R12627" s="37"/>
      <c r="S12627" s="32">
        <f t="shared" si="1579"/>
        <v>0</v>
      </c>
      <c r="T12627" s="32">
        <f t="shared" si="1580"/>
        <v>0</v>
      </c>
      <c r="U12627" s="32">
        <f t="shared" si="1581"/>
        <v>0</v>
      </c>
      <c r="V12627" s="32">
        <f t="shared" si="1582"/>
        <v>0</v>
      </c>
      <c r="W12627" s="32">
        <f t="shared" si="1583"/>
        <v>0</v>
      </c>
      <c r="X12627" s="32">
        <f t="shared" si="1584"/>
        <v>0</v>
      </c>
    </row>
    <row r="12628" spans="1:24" ht="14.25" customHeight="1">
      <c r="A12628" s="33" t="b">
        <f t="shared" si="1578"/>
        <v>0</v>
      </c>
      <c r="B12628" s="33">
        <f t="shared" si="1585"/>
        <v>12627</v>
      </c>
      <c r="C12628" s="17"/>
      <c r="N12628" s="37"/>
      <c r="O12628" s="37"/>
      <c r="P12628" s="37"/>
      <c r="Q12628" s="37"/>
      <c r="R12628" s="37"/>
      <c r="S12628" s="32">
        <f t="shared" si="1579"/>
        <v>0</v>
      </c>
      <c r="T12628" s="32">
        <f t="shared" si="1580"/>
        <v>0</v>
      </c>
      <c r="U12628" s="32">
        <f t="shared" si="1581"/>
        <v>0</v>
      </c>
      <c r="V12628" s="32">
        <f t="shared" si="1582"/>
        <v>0</v>
      </c>
      <c r="W12628" s="32">
        <f t="shared" si="1583"/>
        <v>0</v>
      </c>
      <c r="X12628" s="32">
        <f t="shared" si="1584"/>
        <v>0</v>
      </c>
    </row>
    <row r="12629" spans="1:24" ht="14.25" customHeight="1">
      <c r="A12629" s="33" t="b">
        <f t="shared" si="1578"/>
        <v>0</v>
      </c>
      <c r="B12629" s="33">
        <f t="shared" si="1585"/>
        <v>12628</v>
      </c>
      <c r="C12629" s="17"/>
      <c r="N12629" s="37"/>
      <c r="O12629" s="37"/>
      <c r="P12629" s="37"/>
      <c r="Q12629" s="37"/>
      <c r="R12629" s="37"/>
      <c r="S12629" s="32">
        <f t="shared" si="1579"/>
        <v>0</v>
      </c>
      <c r="T12629" s="32">
        <f t="shared" si="1580"/>
        <v>0</v>
      </c>
      <c r="U12629" s="32">
        <f t="shared" si="1581"/>
        <v>0</v>
      </c>
      <c r="V12629" s="32">
        <f t="shared" si="1582"/>
        <v>0</v>
      </c>
      <c r="W12629" s="32">
        <f t="shared" si="1583"/>
        <v>0</v>
      </c>
      <c r="X12629" s="32">
        <f t="shared" si="1584"/>
        <v>0</v>
      </c>
    </row>
    <row r="12630" spans="1:24" ht="14.25" customHeight="1">
      <c r="A12630" s="33" t="b">
        <f t="shared" si="1578"/>
        <v>0</v>
      </c>
      <c r="B12630" s="33">
        <f t="shared" si="1585"/>
        <v>12629</v>
      </c>
      <c r="C12630" s="17"/>
      <c r="N12630" s="37"/>
      <c r="O12630" s="37"/>
      <c r="P12630" s="37"/>
      <c r="Q12630" s="37"/>
      <c r="R12630" s="37"/>
      <c r="S12630" s="32">
        <f t="shared" si="1579"/>
        <v>0</v>
      </c>
      <c r="T12630" s="32">
        <f t="shared" si="1580"/>
        <v>0</v>
      </c>
      <c r="U12630" s="32">
        <f t="shared" si="1581"/>
        <v>0</v>
      </c>
      <c r="V12630" s="32">
        <f t="shared" si="1582"/>
        <v>0</v>
      </c>
      <c r="W12630" s="32">
        <f t="shared" si="1583"/>
        <v>0</v>
      </c>
      <c r="X12630" s="32">
        <f t="shared" si="1584"/>
        <v>0</v>
      </c>
    </row>
    <row r="12631" spans="1:24" ht="14.25" customHeight="1">
      <c r="A12631" s="33" t="b">
        <f t="shared" si="1578"/>
        <v>0</v>
      </c>
      <c r="B12631" s="33">
        <f t="shared" si="1585"/>
        <v>12630</v>
      </c>
      <c r="C12631" s="17"/>
      <c r="N12631" s="37"/>
      <c r="O12631" s="37"/>
      <c r="P12631" s="37"/>
      <c r="Q12631" s="37"/>
      <c r="R12631" s="37"/>
      <c r="S12631" s="32">
        <f t="shared" si="1579"/>
        <v>0</v>
      </c>
      <c r="T12631" s="32">
        <f t="shared" si="1580"/>
        <v>0</v>
      </c>
      <c r="U12631" s="32">
        <f t="shared" si="1581"/>
        <v>0</v>
      </c>
      <c r="V12631" s="32">
        <f t="shared" si="1582"/>
        <v>0</v>
      </c>
      <c r="W12631" s="32">
        <f t="shared" si="1583"/>
        <v>0</v>
      </c>
      <c r="X12631" s="32">
        <f t="shared" si="1584"/>
        <v>0</v>
      </c>
    </row>
    <row r="12632" spans="1:24" ht="14.25" customHeight="1">
      <c r="A12632" s="33" t="b">
        <f t="shared" si="1578"/>
        <v>0</v>
      </c>
      <c r="B12632" s="33">
        <f t="shared" si="1585"/>
        <v>12631</v>
      </c>
      <c r="C12632" s="17"/>
      <c r="N12632" s="37"/>
      <c r="O12632" s="37"/>
      <c r="P12632" s="37"/>
      <c r="Q12632" s="37"/>
      <c r="R12632" s="37"/>
      <c r="S12632" s="32">
        <f t="shared" si="1579"/>
        <v>0</v>
      </c>
      <c r="T12632" s="32">
        <f t="shared" si="1580"/>
        <v>0</v>
      </c>
      <c r="U12632" s="32">
        <f t="shared" si="1581"/>
        <v>0</v>
      </c>
      <c r="V12632" s="32">
        <f t="shared" si="1582"/>
        <v>0</v>
      </c>
      <c r="W12632" s="32">
        <f t="shared" si="1583"/>
        <v>0</v>
      </c>
      <c r="X12632" s="32">
        <f t="shared" si="1584"/>
        <v>0</v>
      </c>
    </row>
    <row r="12633" spans="1:24" ht="14.25" customHeight="1">
      <c r="A12633" s="33" t="b">
        <f t="shared" si="1578"/>
        <v>0</v>
      </c>
      <c r="B12633" s="33">
        <f t="shared" si="1585"/>
        <v>12632</v>
      </c>
      <c r="C12633" s="17"/>
      <c r="N12633" s="37"/>
      <c r="O12633" s="37"/>
      <c r="P12633" s="37"/>
      <c r="Q12633" s="37"/>
      <c r="R12633" s="37"/>
      <c r="S12633" s="32">
        <f t="shared" si="1579"/>
        <v>0</v>
      </c>
      <c r="T12633" s="32">
        <f t="shared" si="1580"/>
        <v>0</v>
      </c>
      <c r="U12633" s="32">
        <f t="shared" si="1581"/>
        <v>0</v>
      </c>
      <c r="V12633" s="32">
        <f t="shared" si="1582"/>
        <v>0</v>
      </c>
      <c r="W12633" s="32">
        <f t="shared" si="1583"/>
        <v>0</v>
      </c>
      <c r="X12633" s="32">
        <f t="shared" si="1584"/>
        <v>0</v>
      </c>
    </row>
    <row r="12634" spans="1:24" ht="14.25" customHeight="1">
      <c r="A12634" s="33" t="b">
        <f t="shared" si="1578"/>
        <v>0</v>
      </c>
      <c r="B12634" s="33">
        <f t="shared" si="1585"/>
        <v>12633</v>
      </c>
      <c r="C12634" s="17"/>
      <c r="N12634" s="37"/>
      <c r="O12634" s="37"/>
      <c r="P12634" s="37"/>
      <c r="Q12634" s="37"/>
      <c r="R12634" s="37"/>
      <c r="S12634" s="32">
        <f t="shared" si="1579"/>
        <v>0</v>
      </c>
      <c r="T12634" s="32">
        <f t="shared" si="1580"/>
        <v>0</v>
      </c>
      <c r="U12634" s="32">
        <f t="shared" si="1581"/>
        <v>0</v>
      </c>
      <c r="V12634" s="32">
        <f t="shared" si="1582"/>
        <v>0</v>
      </c>
      <c r="W12634" s="32">
        <f t="shared" si="1583"/>
        <v>0</v>
      </c>
      <c r="X12634" s="32">
        <f t="shared" si="1584"/>
        <v>0</v>
      </c>
    </row>
    <row r="12635" spans="1:24" ht="14.25" customHeight="1">
      <c r="A12635" s="33" t="b">
        <f t="shared" si="1578"/>
        <v>0</v>
      </c>
      <c r="B12635" s="33">
        <f t="shared" si="1585"/>
        <v>12634</v>
      </c>
      <c r="C12635" s="17"/>
      <c r="N12635" s="37"/>
      <c r="O12635" s="37"/>
      <c r="P12635" s="37"/>
      <c r="Q12635" s="37"/>
      <c r="R12635" s="37"/>
      <c r="S12635" s="32">
        <f t="shared" si="1579"/>
        <v>0</v>
      </c>
      <c r="T12635" s="32">
        <f t="shared" si="1580"/>
        <v>0</v>
      </c>
      <c r="U12635" s="32">
        <f t="shared" si="1581"/>
        <v>0</v>
      </c>
      <c r="V12635" s="32">
        <f t="shared" si="1582"/>
        <v>0</v>
      </c>
      <c r="W12635" s="32">
        <f t="shared" si="1583"/>
        <v>0</v>
      </c>
      <c r="X12635" s="32">
        <f t="shared" si="1584"/>
        <v>0</v>
      </c>
    </row>
    <row r="12636" spans="1:24" ht="14.25" customHeight="1">
      <c r="A12636" s="33" t="b">
        <f t="shared" si="1578"/>
        <v>0</v>
      </c>
      <c r="B12636" s="33">
        <f t="shared" si="1585"/>
        <v>12635</v>
      </c>
      <c r="C12636" s="17"/>
      <c r="N12636" s="37"/>
      <c r="O12636" s="37"/>
      <c r="P12636" s="37"/>
      <c r="Q12636" s="37"/>
      <c r="R12636" s="37"/>
      <c r="S12636" s="32">
        <f t="shared" si="1579"/>
        <v>0</v>
      </c>
      <c r="T12636" s="32">
        <f t="shared" si="1580"/>
        <v>0</v>
      </c>
      <c r="U12636" s="32">
        <f t="shared" si="1581"/>
        <v>0</v>
      </c>
      <c r="V12636" s="32">
        <f t="shared" si="1582"/>
        <v>0</v>
      </c>
      <c r="W12636" s="32">
        <f t="shared" si="1583"/>
        <v>0</v>
      </c>
      <c r="X12636" s="32">
        <f t="shared" si="1584"/>
        <v>0</v>
      </c>
    </row>
    <row r="12637" spans="1:24" ht="14.25" customHeight="1">
      <c r="A12637" s="33" t="b">
        <f t="shared" si="1578"/>
        <v>0</v>
      </c>
      <c r="B12637" s="33">
        <f t="shared" si="1585"/>
        <v>12636</v>
      </c>
      <c r="C12637" s="17"/>
      <c r="N12637" s="37"/>
      <c r="O12637" s="37"/>
      <c r="P12637" s="37"/>
      <c r="Q12637" s="37"/>
      <c r="R12637" s="37"/>
      <c r="S12637" s="32">
        <f t="shared" si="1579"/>
        <v>0</v>
      </c>
      <c r="T12637" s="32">
        <f t="shared" si="1580"/>
        <v>0</v>
      </c>
      <c r="U12637" s="32">
        <f t="shared" si="1581"/>
        <v>0</v>
      </c>
      <c r="V12637" s="32">
        <f t="shared" si="1582"/>
        <v>0</v>
      </c>
      <c r="W12637" s="32">
        <f t="shared" si="1583"/>
        <v>0</v>
      </c>
      <c r="X12637" s="32">
        <f t="shared" si="1584"/>
        <v>0</v>
      </c>
    </row>
    <row r="12638" spans="1:24" ht="14.25" customHeight="1">
      <c r="A12638" s="33" t="b">
        <f t="shared" si="1578"/>
        <v>0</v>
      </c>
      <c r="B12638" s="33">
        <f t="shared" si="1585"/>
        <v>12637</v>
      </c>
      <c r="C12638" s="17"/>
      <c r="N12638" s="37"/>
      <c r="O12638" s="37"/>
      <c r="P12638" s="37"/>
      <c r="Q12638" s="37"/>
      <c r="R12638" s="37"/>
      <c r="S12638" s="32">
        <f t="shared" si="1579"/>
        <v>0</v>
      </c>
      <c r="T12638" s="32">
        <f t="shared" si="1580"/>
        <v>0</v>
      </c>
      <c r="U12638" s="32">
        <f t="shared" si="1581"/>
        <v>0</v>
      </c>
      <c r="V12638" s="32">
        <f t="shared" si="1582"/>
        <v>0</v>
      </c>
      <c r="W12638" s="32">
        <f t="shared" si="1583"/>
        <v>0</v>
      </c>
      <c r="X12638" s="32">
        <f t="shared" si="1584"/>
        <v>0</v>
      </c>
    </row>
    <row r="12639" spans="1:24" ht="14.25" customHeight="1">
      <c r="A12639" s="33" t="b">
        <f t="shared" si="1578"/>
        <v>0</v>
      </c>
      <c r="B12639" s="33">
        <f t="shared" si="1585"/>
        <v>12638</v>
      </c>
      <c r="C12639" s="17"/>
      <c r="N12639" s="37"/>
      <c r="O12639" s="37"/>
      <c r="P12639" s="37"/>
      <c r="Q12639" s="37"/>
      <c r="R12639" s="37"/>
      <c r="S12639" s="32">
        <f t="shared" si="1579"/>
        <v>0</v>
      </c>
      <c r="T12639" s="32">
        <f t="shared" si="1580"/>
        <v>0</v>
      </c>
      <c r="U12639" s="32">
        <f t="shared" si="1581"/>
        <v>0</v>
      </c>
      <c r="V12639" s="32">
        <f t="shared" si="1582"/>
        <v>0</v>
      </c>
      <c r="W12639" s="32">
        <f t="shared" si="1583"/>
        <v>0</v>
      </c>
      <c r="X12639" s="32">
        <f t="shared" si="1584"/>
        <v>0</v>
      </c>
    </row>
    <row r="12640" spans="1:24" ht="14.25" customHeight="1">
      <c r="A12640" s="33" t="b">
        <f t="shared" si="1578"/>
        <v>0</v>
      </c>
      <c r="B12640" s="33">
        <f t="shared" si="1585"/>
        <v>12639</v>
      </c>
      <c r="C12640" s="17"/>
      <c r="N12640" s="37"/>
      <c r="O12640" s="37"/>
      <c r="P12640" s="37"/>
      <c r="Q12640" s="37"/>
      <c r="R12640" s="37"/>
      <c r="S12640" s="32">
        <f t="shared" si="1579"/>
        <v>0</v>
      </c>
      <c r="T12640" s="32">
        <f t="shared" si="1580"/>
        <v>0</v>
      </c>
      <c r="U12640" s="32">
        <f t="shared" si="1581"/>
        <v>0</v>
      </c>
      <c r="V12640" s="32">
        <f t="shared" si="1582"/>
        <v>0</v>
      </c>
      <c r="W12640" s="32">
        <f t="shared" si="1583"/>
        <v>0</v>
      </c>
      <c r="X12640" s="32">
        <f t="shared" si="1584"/>
        <v>0</v>
      </c>
    </row>
    <row r="12641" spans="1:24" ht="14.25" customHeight="1">
      <c r="A12641" s="33" t="b">
        <f t="shared" si="1578"/>
        <v>0</v>
      </c>
      <c r="B12641" s="33">
        <f t="shared" si="1585"/>
        <v>12640</v>
      </c>
      <c r="C12641" s="17"/>
      <c r="N12641" s="37"/>
      <c r="O12641" s="37"/>
      <c r="P12641" s="37"/>
      <c r="Q12641" s="37"/>
      <c r="R12641" s="37"/>
      <c r="S12641" s="32">
        <f t="shared" si="1579"/>
        <v>0</v>
      </c>
      <c r="T12641" s="32">
        <f t="shared" si="1580"/>
        <v>0</v>
      </c>
      <c r="U12641" s="32">
        <f t="shared" si="1581"/>
        <v>0</v>
      </c>
      <c r="V12641" s="32">
        <f t="shared" si="1582"/>
        <v>0</v>
      </c>
      <c r="W12641" s="32">
        <f t="shared" si="1583"/>
        <v>0</v>
      </c>
      <c r="X12641" s="32">
        <f t="shared" si="1584"/>
        <v>0</v>
      </c>
    </row>
    <row r="12642" spans="1:24" ht="14.25" customHeight="1">
      <c r="A12642" s="33" t="b">
        <f t="shared" si="1578"/>
        <v>0</v>
      </c>
      <c r="B12642" s="33">
        <f t="shared" si="1585"/>
        <v>12641</v>
      </c>
      <c r="C12642" s="17"/>
      <c r="N12642" s="37"/>
      <c r="O12642" s="37"/>
      <c r="P12642" s="37"/>
      <c r="Q12642" s="37"/>
      <c r="R12642" s="37"/>
      <c r="S12642" s="32">
        <f t="shared" si="1579"/>
        <v>0</v>
      </c>
      <c r="T12642" s="32">
        <f t="shared" si="1580"/>
        <v>0</v>
      </c>
      <c r="U12642" s="32">
        <f t="shared" si="1581"/>
        <v>0</v>
      </c>
      <c r="V12642" s="32">
        <f t="shared" si="1582"/>
        <v>0</v>
      </c>
      <c r="W12642" s="32">
        <f t="shared" si="1583"/>
        <v>0</v>
      </c>
      <c r="X12642" s="32">
        <f t="shared" si="1584"/>
        <v>0</v>
      </c>
    </row>
    <row r="12643" spans="1:24" ht="14.25" customHeight="1">
      <c r="A12643" s="33" t="b">
        <f t="shared" si="1578"/>
        <v>0</v>
      </c>
      <c r="B12643" s="33">
        <f t="shared" si="1585"/>
        <v>12642</v>
      </c>
      <c r="C12643" s="17"/>
      <c r="N12643" s="37"/>
      <c r="O12643" s="37"/>
      <c r="P12643" s="37"/>
      <c r="Q12643" s="37"/>
      <c r="R12643" s="37"/>
      <c r="S12643" s="32">
        <f t="shared" si="1579"/>
        <v>0</v>
      </c>
      <c r="T12643" s="32">
        <f t="shared" si="1580"/>
        <v>0</v>
      </c>
      <c r="U12643" s="32">
        <f t="shared" si="1581"/>
        <v>0</v>
      </c>
      <c r="V12643" s="32">
        <f t="shared" si="1582"/>
        <v>0</v>
      </c>
      <c r="W12643" s="32">
        <f t="shared" si="1583"/>
        <v>0</v>
      </c>
      <c r="X12643" s="32">
        <f t="shared" si="1584"/>
        <v>0</v>
      </c>
    </row>
    <row r="12644" spans="1:24" ht="14.25" customHeight="1">
      <c r="A12644" s="33" t="b">
        <f t="shared" si="1578"/>
        <v>0</v>
      </c>
      <c r="B12644" s="33">
        <f t="shared" si="1585"/>
        <v>12643</v>
      </c>
      <c r="C12644" s="17"/>
      <c r="N12644" s="37"/>
      <c r="O12644" s="37"/>
      <c r="P12644" s="37"/>
      <c r="Q12644" s="37"/>
      <c r="R12644" s="37"/>
      <c r="S12644" s="32">
        <f t="shared" si="1579"/>
        <v>0</v>
      </c>
      <c r="T12644" s="32">
        <f t="shared" si="1580"/>
        <v>0</v>
      </c>
      <c r="U12644" s="32">
        <f t="shared" si="1581"/>
        <v>0</v>
      </c>
      <c r="V12644" s="32">
        <f t="shared" si="1582"/>
        <v>0</v>
      </c>
      <c r="W12644" s="32">
        <f t="shared" si="1583"/>
        <v>0</v>
      </c>
      <c r="X12644" s="32">
        <f t="shared" si="1584"/>
        <v>0</v>
      </c>
    </row>
    <row r="12645" spans="1:24" ht="14.25" customHeight="1">
      <c r="A12645" s="33" t="b">
        <f t="shared" si="1578"/>
        <v>0</v>
      </c>
      <c r="B12645" s="33">
        <f t="shared" si="1585"/>
        <v>12644</v>
      </c>
      <c r="C12645" s="17"/>
      <c r="N12645" s="37"/>
      <c r="O12645" s="37"/>
      <c r="P12645" s="37"/>
      <c r="Q12645" s="37"/>
      <c r="R12645" s="37"/>
      <c r="S12645" s="32">
        <f t="shared" si="1579"/>
        <v>0</v>
      </c>
      <c r="T12645" s="32">
        <f t="shared" si="1580"/>
        <v>0</v>
      </c>
      <c r="U12645" s="32">
        <f t="shared" si="1581"/>
        <v>0</v>
      </c>
      <c r="V12645" s="32">
        <f t="shared" si="1582"/>
        <v>0</v>
      </c>
      <c r="W12645" s="32">
        <f t="shared" si="1583"/>
        <v>0</v>
      </c>
      <c r="X12645" s="32">
        <f t="shared" si="1584"/>
        <v>0</v>
      </c>
    </row>
    <row r="12646" spans="1:24" ht="14.25" customHeight="1">
      <c r="A12646" s="33" t="b">
        <f t="shared" si="1578"/>
        <v>0</v>
      </c>
      <c r="B12646" s="33">
        <f t="shared" si="1585"/>
        <v>12645</v>
      </c>
      <c r="C12646" s="17"/>
      <c r="N12646" s="37"/>
      <c r="O12646" s="37"/>
      <c r="P12646" s="37"/>
      <c r="Q12646" s="37"/>
      <c r="R12646" s="37"/>
      <c r="S12646" s="32">
        <f t="shared" si="1579"/>
        <v>0</v>
      </c>
      <c r="T12646" s="32">
        <f t="shared" si="1580"/>
        <v>0</v>
      </c>
      <c r="U12646" s="32">
        <f t="shared" si="1581"/>
        <v>0</v>
      </c>
      <c r="V12646" s="32">
        <f t="shared" si="1582"/>
        <v>0</v>
      </c>
      <c r="W12646" s="32">
        <f t="shared" si="1583"/>
        <v>0</v>
      </c>
      <c r="X12646" s="32">
        <f t="shared" si="1584"/>
        <v>0</v>
      </c>
    </row>
    <row r="12647" spans="1:24" ht="14.25" customHeight="1">
      <c r="A12647" s="33" t="b">
        <f t="shared" si="1578"/>
        <v>0</v>
      </c>
      <c r="B12647" s="33">
        <f t="shared" si="1585"/>
        <v>12646</v>
      </c>
      <c r="C12647" s="17"/>
      <c r="N12647" s="37"/>
      <c r="O12647" s="37"/>
      <c r="P12647" s="37"/>
      <c r="Q12647" s="37"/>
      <c r="R12647" s="37"/>
      <c r="S12647" s="32">
        <f t="shared" si="1579"/>
        <v>0</v>
      </c>
      <c r="T12647" s="32">
        <f t="shared" si="1580"/>
        <v>0</v>
      </c>
      <c r="U12647" s="32">
        <f t="shared" si="1581"/>
        <v>0</v>
      </c>
      <c r="V12647" s="32">
        <f t="shared" si="1582"/>
        <v>0</v>
      </c>
      <c r="W12647" s="32">
        <f t="shared" si="1583"/>
        <v>0</v>
      </c>
      <c r="X12647" s="32">
        <f t="shared" si="1584"/>
        <v>0</v>
      </c>
    </row>
    <row r="12648" spans="1:24" ht="14.25" customHeight="1">
      <c r="A12648" s="33" t="b">
        <f t="shared" si="1578"/>
        <v>0</v>
      </c>
      <c r="B12648" s="33">
        <f t="shared" si="1585"/>
        <v>12647</v>
      </c>
      <c r="C12648" s="17"/>
      <c r="N12648" s="37"/>
      <c r="O12648" s="37"/>
      <c r="P12648" s="37"/>
      <c r="Q12648" s="37"/>
      <c r="R12648" s="37"/>
      <c r="S12648" s="32">
        <f t="shared" si="1579"/>
        <v>0</v>
      </c>
      <c r="T12648" s="32">
        <f t="shared" si="1580"/>
        <v>0</v>
      </c>
      <c r="U12648" s="32">
        <f t="shared" si="1581"/>
        <v>0</v>
      </c>
      <c r="V12648" s="32">
        <f t="shared" si="1582"/>
        <v>0</v>
      </c>
      <c r="W12648" s="32">
        <f t="shared" si="1583"/>
        <v>0</v>
      </c>
      <c r="X12648" s="32">
        <f t="shared" si="1584"/>
        <v>0</v>
      </c>
    </row>
    <row r="12649" spans="1:24" ht="14.25" customHeight="1">
      <c r="A12649" s="33" t="b">
        <f t="shared" si="1578"/>
        <v>0</v>
      </c>
      <c r="B12649" s="33">
        <f t="shared" si="1585"/>
        <v>12648</v>
      </c>
      <c r="C12649" s="17"/>
      <c r="N12649" s="37"/>
      <c r="O12649" s="37"/>
      <c r="P12649" s="37"/>
      <c r="Q12649" s="37"/>
      <c r="R12649" s="37"/>
      <c r="S12649" s="32">
        <f t="shared" si="1579"/>
        <v>0</v>
      </c>
      <c r="T12649" s="32">
        <f t="shared" si="1580"/>
        <v>0</v>
      </c>
      <c r="U12649" s="32">
        <f t="shared" si="1581"/>
        <v>0</v>
      </c>
      <c r="V12649" s="32">
        <f t="shared" si="1582"/>
        <v>0</v>
      </c>
      <c r="W12649" s="32">
        <f t="shared" si="1583"/>
        <v>0</v>
      </c>
      <c r="X12649" s="32">
        <f t="shared" si="1584"/>
        <v>0</v>
      </c>
    </row>
    <row r="12650" spans="1:24" ht="14.25" customHeight="1">
      <c r="A12650" s="33" t="b">
        <f t="shared" si="1578"/>
        <v>0</v>
      </c>
      <c r="B12650" s="33">
        <f t="shared" si="1585"/>
        <v>12649</v>
      </c>
      <c r="C12650" s="17"/>
      <c r="N12650" s="37"/>
      <c r="O12650" s="37"/>
      <c r="P12650" s="37"/>
      <c r="Q12650" s="37"/>
      <c r="R12650" s="37"/>
      <c r="S12650" s="32">
        <f t="shared" si="1579"/>
        <v>0</v>
      </c>
      <c r="T12650" s="32">
        <f t="shared" si="1580"/>
        <v>0</v>
      </c>
      <c r="U12650" s="32">
        <f t="shared" si="1581"/>
        <v>0</v>
      </c>
      <c r="V12650" s="32">
        <f t="shared" si="1582"/>
        <v>0</v>
      </c>
      <c r="W12650" s="32">
        <f t="shared" si="1583"/>
        <v>0</v>
      </c>
      <c r="X12650" s="32">
        <f t="shared" si="1584"/>
        <v>0</v>
      </c>
    </row>
    <row r="12651" spans="1:24" ht="14.25" customHeight="1">
      <c r="A12651" s="33" t="b">
        <f t="shared" si="1578"/>
        <v>0</v>
      </c>
      <c r="B12651" s="33">
        <f t="shared" si="1585"/>
        <v>12650</v>
      </c>
      <c r="C12651" s="17"/>
      <c r="N12651" s="37"/>
      <c r="O12651" s="37"/>
      <c r="P12651" s="37"/>
      <c r="Q12651" s="37"/>
      <c r="R12651" s="37"/>
      <c r="S12651" s="32">
        <f t="shared" si="1579"/>
        <v>0</v>
      </c>
      <c r="T12651" s="32">
        <f t="shared" si="1580"/>
        <v>0</v>
      </c>
      <c r="U12651" s="32">
        <f t="shared" si="1581"/>
        <v>0</v>
      </c>
      <c r="V12651" s="32">
        <f t="shared" si="1582"/>
        <v>0</v>
      </c>
      <c r="W12651" s="32">
        <f t="shared" si="1583"/>
        <v>0</v>
      </c>
      <c r="X12651" s="32">
        <f t="shared" si="1584"/>
        <v>0</v>
      </c>
    </row>
    <row r="12652" spans="1:24" ht="14.25" customHeight="1">
      <c r="A12652" s="33" t="b">
        <f t="shared" si="1578"/>
        <v>0</v>
      </c>
      <c r="B12652" s="33">
        <f t="shared" si="1585"/>
        <v>12651</v>
      </c>
      <c r="C12652" s="17"/>
      <c r="N12652" s="37"/>
      <c r="O12652" s="37"/>
      <c r="P12652" s="37"/>
      <c r="Q12652" s="37"/>
      <c r="R12652" s="37"/>
      <c r="S12652" s="32">
        <f t="shared" si="1579"/>
        <v>0</v>
      </c>
      <c r="T12652" s="32">
        <f t="shared" si="1580"/>
        <v>0</v>
      </c>
      <c r="U12652" s="32">
        <f t="shared" si="1581"/>
        <v>0</v>
      </c>
      <c r="V12652" s="32">
        <f t="shared" si="1582"/>
        <v>0</v>
      </c>
      <c r="W12652" s="32">
        <f t="shared" si="1583"/>
        <v>0</v>
      </c>
      <c r="X12652" s="32">
        <f t="shared" si="1584"/>
        <v>0</v>
      </c>
    </row>
    <row r="12653" spans="1:24" ht="14.25" customHeight="1">
      <c r="A12653" s="33" t="b">
        <f t="shared" si="1578"/>
        <v>0</v>
      </c>
      <c r="B12653" s="33">
        <f t="shared" si="1585"/>
        <v>12652</v>
      </c>
      <c r="C12653" s="17"/>
      <c r="N12653" s="37"/>
      <c r="O12653" s="37"/>
      <c r="P12653" s="37"/>
      <c r="Q12653" s="37"/>
      <c r="R12653" s="37"/>
      <c r="S12653" s="32">
        <f t="shared" si="1579"/>
        <v>0</v>
      </c>
      <c r="T12653" s="32">
        <f t="shared" si="1580"/>
        <v>0</v>
      </c>
      <c r="U12653" s="32">
        <f t="shared" si="1581"/>
        <v>0</v>
      </c>
      <c r="V12653" s="32">
        <f t="shared" si="1582"/>
        <v>0</v>
      </c>
      <c r="W12653" s="32">
        <f t="shared" si="1583"/>
        <v>0</v>
      </c>
      <c r="X12653" s="32">
        <f t="shared" si="1584"/>
        <v>0</v>
      </c>
    </row>
    <row r="12654" spans="1:24" ht="14.25" customHeight="1">
      <c r="A12654" s="33" t="b">
        <f t="shared" si="1578"/>
        <v>0</v>
      </c>
      <c r="B12654" s="33">
        <f t="shared" si="1585"/>
        <v>12653</v>
      </c>
      <c r="C12654" s="17"/>
      <c r="N12654" s="37"/>
      <c r="O12654" s="37"/>
      <c r="P12654" s="37"/>
      <c r="Q12654" s="37"/>
      <c r="R12654" s="37"/>
      <c r="S12654" s="32">
        <f t="shared" si="1579"/>
        <v>0</v>
      </c>
      <c r="T12654" s="32">
        <f t="shared" si="1580"/>
        <v>0</v>
      </c>
      <c r="U12654" s="32">
        <f t="shared" si="1581"/>
        <v>0</v>
      </c>
      <c r="V12654" s="32">
        <f t="shared" si="1582"/>
        <v>0</v>
      </c>
      <c r="W12654" s="32">
        <f t="shared" si="1583"/>
        <v>0</v>
      </c>
      <c r="X12654" s="32">
        <f t="shared" si="1584"/>
        <v>0</v>
      </c>
    </row>
    <row r="12655" spans="1:24" ht="14.25" customHeight="1">
      <c r="A12655" s="33" t="b">
        <f t="shared" si="1578"/>
        <v>0</v>
      </c>
      <c r="B12655" s="33">
        <f t="shared" si="1585"/>
        <v>12654</v>
      </c>
      <c r="C12655" s="17"/>
      <c r="N12655" s="37"/>
      <c r="O12655" s="37"/>
      <c r="P12655" s="37"/>
      <c r="Q12655" s="37"/>
      <c r="R12655" s="37"/>
      <c r="S12655" s="32">
        <f t="shared" si="1579"/>
        <v>0</v>
      </c>
      <c r="T12655" s="32">
        <f t="shared" si="1580"/>
        <v>0</v>
      </c>
      <c r="U12655" s="32">
        <f t="shared" si="1581"/>
        <v>0</v>
      </c>
      <c r="V12655" s="32">
        <f t="shared" si="1582"/>
        <v>0</v>
      </c>
      <c r="W12655" s="32">
        <f t="shared" si="1583"/>
        <v>0</v>
      </c>
      <c r="X12655" s="32">
        <f t="shared" si="1584"/>
        <v>0</v>
      </c>
    </row>
    <row r="12656" spans="1:24" ht="14.25" customHeight="1">
      <c r="A12656" s="33" t="b">
        <f t="shared" si="1578"/>
        <v>0</v>
      </c>
      <c r="B12656" s="33">
        <f t="shared" si="1585"/>
        <v>12655</v>
      </c>
      <c r="C12656" s="17"/>
      <c r="N12656" s="37"/>
      <c r="O12656" s="37"/>
      <c r="P12656" s="37"/>
      <c r="Q12656" s="37"/>
      <c r="R12656" s="37"/>
      <c r="S12656" s="32">
        <f t="shared" si="1579"/>
        <v>0</v>
      </c>
      <c r="T12656" s="32">
        <f t="shared" si="1580"/>
        <v>0</v>
      </c>
      <c r="U12656" s="32">
        <f t="shared" si="1581"/>
        <v>0</v>
      </c>
      <c r="V12656" s="32">
        <f t="shared" si="1582"/>
        <v>0</v>
      </c>
      <c r="W12656" s="32">
        <f t="shared" si="1583"/>
        <v>0</v>
      </c>
      <c r="X12656" s="32">
        <f t="shared" si="1584"/>
        <v>0</v>
      </c>
    </row>
    <row r="12657" spans="1:24" ht="14.25" customHeight="1">
      <c r="A12657" s="33" t="b">
        <f t="shared" si="1578"/>
        <v>0</v>
      </c>
      <c r="B12657" s="33">
        <f t="shared" si="1585"/>
        <v>12656</v>
      </c>
      <c r="C12657" s="17"/>
      <c r="N12657" s="37"/>
      <c r="O12657" s="37"/>
      <c r="P12657" s="37"/>
      <c r="Q12657" s="37"/>
      <c r="R12657" s="37"/>
      <c r="S12657" s="32">
        <f t="shared" si="1579"/>
        <v>0</v>
      </c>
      <c r="T12657" s="32">
        <f t="shared" si="1580"/>
        <v>0</v>
      </c>
      <c r="U12657" s="32">
        <f t="shared" si="1581"/>
        <v>0</v>
      </c>
      <c r="V12657" s="32">
        <f t="shared" si="1582"/>
        <v>0</v>
      </c>
      <c r="W12657" s="32">
        <f t="shared" si="1583"/>
        <v>0</v>
      </c>
      <c r="X12657" s="32">
        <f t="shared" si="1584"/>
        <v>0</v>
      </c>
    </row>
    <row r="12658" spans="1:24" ht="14.25" customHeight="1">
      <c r="A12658" s="33" t="b">
        <f t="shared" si="1578"/>
        <v>0</v>
      </c>
      <c r="B12658" s="33">
        <f t="shared" si="1585"/>
        <v>12657</v>
      </c>
      <c r="C12658" s="17"/>
      <c r="N12658" s="37"/>
      <c r="O12658" s="37"/>
      <c r="P12658" s="37"/>
      <c r="Q12658" s="37"/>
      <c r="R12658" s="37"/>
      <c r="S12658" s="32">
        <f t="shared" si="1579"/>
        <v>0</v>
      </c>
      <c r="T12658" s="32">
        <f t="shared" si="1580"/>
        <v>0</v>
      </c>
      <c r="U12658" s="32">
        <f t="shared" si="1581"/>
        <v>0</v>
      </c>
      <c r="V12658" s="32">
        <f t="shared" si="1582"/>
        <v>0</v>
      </c>
      <c r="W12658" s="32">
        <f t="shared" si="1583"/>
        <v>0</v>
      </c>
      <c r="X12658" s="32">
        <f t="shared" si="1584"/>
        <v>0</v>
      </c>
    </row>
    <row r="12659" spans="1:24" ht="14.25" customHeight="1">
      <c r="A12659" s="33" t="b">
        <f t="shared" si="1578"/>
        <v>0</v>
      </c>
      <c r="B12659" s="33">
        <f t="shared" si="1585"/>
        <v>12658</v>
      </c>
      <c r="C12659" s="17"/>
      <c r="N12659" s="37"/>
      <c r="O12659" s="37"/>
      <c r="P12659" s="37"/>
      <c r="Q12659" s="37"/>
      <c r="R12659" s="37"/>
      <c r="S12659" s="32">
        <f t="shared" si="1579"/>
        <v>0</v>
      </c>
      <c r="T12659" s="32">
        <f t="shared" si="1580"/>
        <v>0</v>
      </c>
      <c r="U12659" s="32">
        <f t="shared" si="1581"/>
        <v>0</v>
      </c>
      <c r="V12659" s="32">
        <f t="shared" si="1582"/>
        <v>0</v>
      </c>
      <c r="W12659" s="32">
        <f t="shared" si="1583"/>
        <v>0</v>
      </c>
      <c r="X12659" s="32">
        <f t="shared" si="1584"/>
        <v>0</v>
      </c>
    </row>
    <row r="12660" spans="1:24" ht="14.25" customHeight="1">
      <c r="A12660" s="33" t="b">
        <f t="shared" si="1578"/>
        <v>0</v>
      </c>
      <c r="B12660" s="33">
        <f t="shared" si="1585"/>
        <v>12659</v>
      </c>
      <c r="C12660" s="17"/>
      <c r="N12660" s="37"/>
      <c r="O12660" s="37"/>
      <c r="P12660" s="37"/>
      <c r="Q12660" s="37"/>
      <c r="R12660" s="37"/>
      <c r="S12660" s="32">
        <f t="shared" si="1579"/>
        <v>0</v>
      </c>
      <c r="T12660" s="32">
        <f t="shared" si="1580"/>
        <v>0</v>
      </c>
      <c r="U12660" s="32">
        <f t="shared" si="1581"/>
        <v>0</v>
      </c>
      <c r="V12660" s="32">
        <f t="shared" si="1582"/>
        <v>0</v>
      </c>
      <c r="W12660" s="32">
        <f t="shared" si="1583"/>
        <v>0</v>
      </c>
      <c r="X12660" s="32">
        <f t="shared" si="1584"/>
        <v>0</v>
      </c>
    </row>
    <row r="12661" spans="1:24" ht="14.25" customHeight="1">
      <c r="A12661" s="33" t="b">
        <f t="shared" si="1578"/>
        <v>0</v>
      </c>
      <c r="B12661" s="33">
        <f t="shared" si="1585"/>
        <v>12660</v>
      </c>
      <c r="C12661" s="17"/>
      <c r="N12661" s="37"/>
      <c r="O12661" s="37"/>
      <c r="P12661" s="37"/>
      <c r="Q12661" s="37"/>
      <c r="R12661" s="37"/>
      <c r="S12661" s="32">
        <f t="shared" si="1579"/>
        <v>0</v>
      </c>
      <c r="T12661" s="32">
        <f t="shared" si="1580"/>
        <v>0</v>
      </c>
      <c r="U12661" s="32">
        <f t="shared" si="1581"/>
        <v>0</v>
      </c>
      <c r="V12661" s="32">
        <f t="shared" si="1582"/>
        <v>0</v>
      </c>
      <c r="W12661" s="32">
        <f t="shared" si="1583"/>
        <v>0</v>
      </c>
      <c r="X12661" s="32">
        <f t="shared" si="1584"/>
        <v>0</v>
      </c>
    </row>
    <row r="12662" spans="1:24" ht="14.25" customHeight="1">
      <c r="A12662" s="33" t="b">
        <f t="shared" si="1578"/>
        <v>0</v>
      </c>
      <c r="B12662" s="33">
        <f t="shared" si="1585"/>
        <v>12661</v>
      </c>
      <c r="C12662" s="17"/>
      <c r="N12662" s="37"/>
      <c r="O12662" s="37"/>
      <c r="P12662" s="37"/>
      <c r="Q12662" s="37"/>
      <c r="R12662" s="37"/>
      <c r="S12662" s="32">
        <f t="shared" si="1579"/>
        <v>0</v>
      </c>
      <c r="T12662" s="32">
        <f t="shared" si="1580"/>
        <v>0</v>
      </c>
      <c r="U12662" s="32">
        <f t="shared" si="1581"/>
        <v>0</v>
      </c>
      <c r="V12662" s="32">
        <f t="shared" si="1582"/>
        <v>0</v>
      </c>
      <c r="W12662" s="32">
        <f t="shared" si="1583"/>
        <v>0</v>
      </c>
      <c r="X12662" s="32">
        <f t="shared" si="1584"/>
        <v>0</v>
      </c>
    </row>
    <row r="12663" spans="1:24" ht="14.25" customHeight="1">
      <c r="A12663" s="33" t="b">
        <f t="shared" si="1578"/>
        <v>0</v>
      </c>
      <c r="B12663" s="33">
        <f t="shared" si="1585"/>
        <v>12662</v>
      </c>
      <c r="C12663" s="17"/>
      <c r="N12663" s="37"/>
      <c r="O12663" s="37"/>
      <c r="P12663" s="37"/>
      <c r="Q12663" s="37"/>
      <c r="R12663" s="37"/>
      <c r="S12663" s="32">
        <f t="shared" si="1579"/>
        <v>0</v>
      </c>
      <c r="T12663" s="32">
        <f t="shared" si="1580"/>
        <v>0</v>
      </c>
      <c r="U12663" s="32">
        <f t="shared" si="1581"/>
        <v>0</v>
      </c>
      <c r="V12663" s="32">
        <f t="shared" si="1582"/>
        <v>0</v>
      </c>
      <c r="W12663" s="32">
        <f t="shared" si="1583"/>
        <v>0</v>
      </c>
      <c r="X12663" s="32">
        <f t="shared" si="1584"/>
        <v>0</v>
      </c>
    </row>
    <row r="12664" spans="1:24" ht="14.25" customHeight="1">
      <c r="A12664" s="33" t="b">
        <f t="shared" si="1578"/>
        <v>0</v>
      </c>
      <c r="B12664" s="33">
        <f t="shared" si="1585"/>
        <v>12663</v>
      </c>
      <c r="C12664" s="17"/>
      <c r="N12664" s="37"/>
      <c r="O12664" s="37"/>
      <c r="P12664" s="37"/>
      <c r="Q12664" s="37"/>
      <c r="R12664" s="37"/>
      <c r="S12664" s="32">
        <f t="shared" si="1579"/>
        <v>0</v>
      </c>
      <c r="T12664" s="32">
        <f t="shared" si="1580"/>
        <v>0</v>
      </c>
      <c r="U12664" s="32">
        <f t="shared" si="1581"/>
        <v>0</v>
      </c>
      <c r="V12664" s="32">
        <f t="shared" si="1582"/>
        <v>0</v>
      </c>
      <c r="W12664" s="32">
        <f t="shared" si="1583"/>
        <v>0</v>
      </c>
      <c r="X12664" s="32">
        <f t="shared" si="1584"/>
        <v>0</v>
      </c>
    </row>
    <row r="12665" spans="1:24" ht="14.25" customHeight="1">
      <c r="A12665" s="33" t="b">
        <f t="shared" si="1578"/>
        <v>0</v>
      </c>
      <c r="B12665" s="33">
        <f t="shared" si="1585"/>
        <v>12664</v>
      </c>
      <c r="C12665" s="17"/>
      <c r="N12665" s="37"/>
      <c r="O12665" s="37"/>
      <c r="P12665" s="37"/>
      <c r="Q12665" s="37"/>
      <c r="R12665" s="37"/>
      <c r="S12665" s="32">
        <f t="shared" si="1579"/>
        <v>0</v>
      </c>
      <c r="T12665" s="32">
        <f t="shared" si="1580"/>
        <v>0</v>
      </c>
      <c r="U12665" s="32">
        <f t="shared" si="1581"/>
        <v>0</v>
      </c>
      <c r="V12665" s="32">
        <f t="shared" si="1582"/>
        <v>0</v>
      </c>
      <c r="W12665" s="32">
        <f t="shared" si="1583"/>
        <v>0</v>
      </c>
      <c r="X12665" s="32">
        <f t="shared" si="1584"/>
        <v>0</v>
      </c>
    </row>
    <row r="12666" spans="1:24" ht="14.25" customHeight="1">
      <c r="A12666" s="33" t="b">
        <f t="shared" si="1578"/>
        <v>0</v>
      </c>
      <c r="B12666" s="33">
        <f t="shared" si="1585"/>
        <v>12665</v>
      </c>
      <c r="C12666" s="17"/>
      <c r="N12666" s="37"/>
      <c r="O12666" s="37"/>
      <c r="P12666" s="37"/>
      <c r="Q12666" s="37"/>
      <c r="R12666" s="37"/>
      <c r="S12666" s="32">
        <f t="shared" si="1579"/>
        <v>0</v>
      </c>
      <c r="T12666" s="32">
        <f t="shared" si="1580"/>
        <v>0</v>
      </c>
      <c r="U12666" s="32">
        <f t="shared" si="1581"/>
        <v>0</v>
      </c>
      <c r="V12666" s="32">
        <f t="shared" si="1582"/>
        <v>0</v>
      </c>
      <c r="W12666" s="32">
        <f t="shared" si="1583"/>
        <v>0</v>
      </c>
      <c r="X12666" s="32">
        <f t="shared" si="1584"/>
        <v>0</v>
      </c>
    </row>
    <row r="12667" spans="1:24" ht="14.25" customHeight="1">
      <c r="A12667" s="33" t="b">
        <f t="shared" si="1578"/>
        <v>0</v>
      </c>
      <c r="B12667" s="33">
        <f t="shared" si="1585"/>
        <v>12666</v>
      </c>
      <c r="C12667" s="17"/>
      <c r="N12667" s="37"/>
      <c r="O12667" s="37"/>
      <c r="P12667" s="37"/>
      <c r="Q12667" s="37"/>
      <c r="R12667" s="37"/>
      <c r="S12667" s="32">
        <f t="shared" si="1579"/>
        <v>0</v>
      </c>
      <c r="T12667" s="32">
        <f t="shared" si="1580"/>
        <v>0</v>
      </c>
      <c r="U12667" s="32">
        <f t="shared" si="1581"/>
        <v>0</v>
      </c>
      <c r="V12667" s="32">
        <f t="shared" si="1582"/>
        <v>0</v>
      </c>
      <c r="W12667" s="32">
        <f t="shared" si="1583"/>
        <v>0</v>
      </c>
      <c r="X12667" s="32">
        <f t="shared" si="1584"/>
        <v>0</v>
      </c>
    </row>
    <row r="12668" spans="1:24" ht="14.25" customHeight="1">
      <c r="A12668" s="33" t="b">
        <f t="shared" si="1578"/>
        <v>0</v>
      </c>
      <c r="B12668" s="33">
        <f t="shared" si="1585"/>
        <v>12667</v>
      </c>
      <c r="C12668" s="17"/>
      <c r="N12668" s="37"/>
      <c r="O12668" s="37"/>
      <c r="P12668" s="37"/>
      <c r="Q12668" s="37"/>
      <c r="R12668" s="37"/>
      <c r="S12668" s="32">
        <f t="shared" si="1579"/>
        <v>0</v>
      </c>
      <c r="T12668" s="32">
        <f t="shared" si="1580"/>
        <v>0</v>
      </c>
      <c r="U12668" s="32">
        <f t="shared" si="1581"/>
        <v>0</v>
      </c>
      <c r="V12668" s="32">
        <f t="shared" si="1582"/>
        <v>0</v>
      </c>
      <c r="W12668" s="32">
        <f t="shared" si="1583"/>
        <v>0</v>
      </c>
      <c r="X12668" s="32">
        <f t="shared" si="1584"/>
        <v>0</v>
      </c>
    </row>
    <row r="12669" spans="1:24" ht="14.25" customHeight="1">
      <c r="A12669" s="33" t="b">
        <f t="shared" si="1578"/>
        <v>0</v>
      </c>
      <c r="B12669" s="33">
        <f t="shared" si="1585"/>
        <v>12668</v>
      </c>
      <c r="C12669" s="17"/>
      <c r="N12669" s="37"/>
      <c r="O12669" s="37"/>
      <c r="P12669" s="37"/>
      <c r="Q12669" s="37"/>
      <c r="R12669" s="37"/>
      <c r="S12669" s="32">
        <f t="shared" si="1579"/>
        <v>0</v>
      </c>
      <c r="T12669" s="32">
        <f t="shared" si="1580"/>
        <v>0</v>
      </c>
      <c r="U12669" s="32">
        <f t="shared" si="1581"/>
        <v>0</v>
      </c>
      <c r="V12669" s="32">
        <f t="shared" si="1582"/>
        <v>0</v>
      </c>
      <c r="W12669" s="32">
        <f t="shared" si="1583"/>
        <v>0</v>
      </c>
      <c r="X12669" s="32">
        <f t="shared" si="1584"/>
        <v>0</v>
      </c>
    </row>
    <row r="12670" spans="1:24" ht="14.25" customHeight="1">
      <c r="A12670" s="33" t="b">
        <f t="shared" si="1578"/>
        <v>0</v>
      </c>
      <c r="B12670" s="33">
        <f t="shared" si="1585"/>
        <v>12669</v>
      </c>
      <c r="C12670" s="17"/>
      <c r="N12670" s="37"/>
      <c r="O12670" s="37"/>
      <c r="P12670" s="37"/>
      <c r="Q12670" s="37"/>
      <c r="R12670" s="37"/>
      <c r="S12670" s="32">
        <f t="shared" si="1579"/>
        <v>0</v>
      </c>
      <c r="T12670" s="32">
        <f t="shared" si="1580"/>
        <v>0</v>
      </c>
      <c r="U12670" s="32">
        <f t="shared" si="1581"/>
        <v>0</v>
      </c>
      <c r="V12670" s="32">
        <f t="shared" si="1582"/>
        <v>0</v>
      </c>
      <c r="W12670" s="32">
        <f t="shared" si="1583"/>
        <v>0</v>
      </c>
      <c r="X12670" s="32">
        <f t="shared" si="1584"/>
        <v>0</v>
      </c>
    </row>
    <row r="12671" spans="1:24" ht="14.25" customHeight="1">
      <c r="A12671" s="33" t="b">
        <f t="shared" si="1578"/>
        <v>0</v>
      </c>
      <c r="B12671" s="33">
        <f t="shared" si="1585"/>
        <v>12670</v>
      </c>
      <c r="C12671" s="17"/>
      <c r="N12671" s="37"/>
      <c r="O12671" s="37"/>
      <c r="P12671" s="37"/>
      <c r="Q12671" s="37"/>
      <c r="R12671" s="37"/>
      <c r="S12671" s="32">
        <f t="shared" si="1579"/>
        <v>0</v>
      </c>
      <c r="T12671" s="32">
        <f t="shared" si="1580"/>
        <v>0</v>
      </c>
      <c r="U12671" s="32">
        <f t="shared" si="1581"/>
        <v>0</v>
      </c>
      <c r="V12671" s="32">
        <f t="shared" si="1582"/>
        <v>0</v>
      </c>
      <c r="W12671" s="32">
        <f t="shared" si="1583"/>
        <v>0</v>
      </c>
      <c r="X12671" s="32">
        <f t="shared" si="1584"/>
        <v>0</v>
      </c>
    </row>
    <row r="12672" spans="1:24" ht="14.25" customHeight="1">
      <c r="A12672" s="33" t="b">
        <f t="shared" si="1578"/>
        <v>0</v>
      </c>
      <c r="B12672" s="33">
        <f t="shared" si="1585"/>
        <v>12671</v>
      </c>
      <c r="C12672" s="17"/>
      <c r="N12672" s="37"/>
      <c r="O12672" s="37"/>
      <c r="P12672" s="37"/>
      <c r="Q12672" s="37"/>
      <c r="R12672" s="37"/>
      <c r="S12672" s="32">
        <f t="shared" si="1579"/>
        <v>0</v>
      </c>
      <c r="T12672" s="32">
        <f t="shared" si="1580"/>
        <v>0</v>
      </c>
      <c r="U12672" s="32">
        <f t="shared" si="1581"/>
        <v>0</v>
      </c>
      <c r="V12672" s="32">
        <f t="shared" si="1582"/>
        <v>0</v>
      </c>
      <c r="W12672" s="32">
        <f t="shared" si="1583"/>
        <v>0</v>
      </c>
      <c r="X12672" s="32">
        <f t="shared" si="1584"/>
        <v>0</v>
      </c>
    </row>
    <row r="12673" spans="1:24" ht="14.25" customHeight="1">
      <c r="A12673" s="33" t="b">
        <f t="shared" si="1578"/>
        <v>0</v>
      </c>
      <c r="B12673" s="33">
        <f t="shared" si="1585"/>
        <v>12672</v>
      </c>
      <c r="C12673" s="17"/>
      <c r="N12673" s="37"/>
      <c r="O12673" s="37"/>
      <c r="P12673" s="37"/>
      <c r="Q12673" s="37"/>
      <c r="R12673" s="37"/>
      <c r="S12673" s="32">
        <f t="shared" si="1579"/>
        <v>0</v>
      </c>
      <c r="T12673" s="32">
        <f t="shared" si="1580"/>
        <v>0</v>
      </c>
      <c r="U12673" s="32">
        <f t="shared" si="1581"/>
        <v>0</v>
      </c>
      <c r="V12673" s="32">
        <f t="shared" si="1582"/>
        <v>0</v>
      </c>
      <c r="W12673" s="32">
        <f t="shared" si="1583"/>
        <v>0</v>
      </c>
      <c r="X12673" s="32">
        <f t="shared" si="1584"/>
        <v>0</v>
      </c>
    </row>
    <row r="12674" spans="1:24" ht="14.25" customHeight="1">
      <c r="A12674" s="33" t="b">
        <f t="shared" ref="A12674:A12737" si="1586">IF(OR(COUNTIF(D12674:M12674, "NOT EXECUTED"), COUNTIF(D12674:M12674, "NOT COMPILED"), COUNTIF(D12674:M12674, "NOT EFFECTIVE")),TRUE,FALSE)</f>
        <v>0</v>
      </c>
      <c r="B12674" s="33">
        <f t="shared" si="1585"/>
        <v>12673</v>
      </c>
      <c r="C12674" s="17"/>
      <c r="N12674" s="37"/>
      <c r="O12674" s="37"/>
      <c r="P12674" s="37"/>
      <c r="Q12674" s="37"/>
      <c r="R12674" s="37"/>
      <c r="S12674" s="32">
        <f t="shared" ref="S12674:S12737" si="1587">IF(COUNTIF(H12674:M12674,"NOT EFFECTIVE"),1,0)</f>
        <v>0</v>
      </c>
      <c r="T12674" s="32">
        <f t="shared" ref="T12674:T12737" si="1588">IF(AND(D12674="NOT EXECUTED",COUNTA($N12674)&lt;&gt;0),1,0)</f>
        <v>0</v>
      </c>
      <c r="U12674" s="32">
        <f t="shared" ref="U12674:U12737" si="1589">IF(AND(E12674="NOT EXECUTED",COUNTA($N12674)&lt;&gt;0),1,0)</f>
        <v>0</v>
      </c>
      <c r="V12674" s="32">
        <f t="shared" ref="V12674:V12737" si="1590">IF(AND(F12674="NOT EXECUTED",COUNTA($N12674)&lt;&gt;0),1,0)</f>
        <v>0</v>
      </c>
      <c r="W12674" s="32">
        <f t="shared" ref="W12674:W12737" si="1591">IF(AND(G12674="NOT EXECUTED",COUNTA($N12674)&lt;&gt;0),1,0)</f>
        <v>0</v>
      </c>
      <c r="X12674" s="32">
        <f t="shared" ref="X12674:X12737" si="1592">IF(AND(S12674=1,COUNTA($N12674)&lt;&gt;0),1,0)</f>
        <v>0</v>
      </c>
    </row>
    <row r="12675" spans="1:24" ht="14.25" customHeight="1">
      <c r="A12675" s="33" t="b">
        <f t="shared" si="1586"/>
        <v>0</v>
      </c>
      <c r="B12675" s="33">
        <f t="shared" ref="B12675:B12738" si="1593">+B12674+1</f>
        <v>12674</v>
      </c>
      <c r="C12675" s="17"/>
      <c r="N12675" s="37"/>
      <c r="O12675" s="37"/>
      <c r="P12675" s="37"/>
      <c r="Q12675" s="37"/>
      <c r="R12675" s="37"/>
      <c r="S12675" s="32">
        <f t="shared" si="1587"/>
        <v>0</v>
      </c>
      <c r="T12675" s="32">
        <f t="shared" si="1588"/>
        <v>0</v>
      </c>
      <c r="U12675" s="32">
        <f t="shared" si="1589"/>
        <v>0</v>
      </c>
      <c r="V12675" s="32">
        <f t="shared" si="1590"/>
        <v>0</v>
      </c>
      <c r="W12675" s="32">
        <f t="shared" si="1591"/>
        <v>0</v>
      </c>
      <c r="X12675" s="32">
        <f t="shared" si="1592"/>
        <v>0</v>
      </c>
    </row>
    <row r="12676" spans="1:24" ht="14.25" customHeight="1">
      <c r="A12676" s="33" t="b">
        <f t="shared" si="1586"/>
        <v>0</v>
      </c>
      <c r="B12676" s="33">
        <f t="shared" si="1593"/>
        <v>12675</v>
      </c>
      <c r="C12676" s="17"/>
      <c r="N12676" s="37"/>
      <c r="O12676" s="37"/>
      <c r="P12676" s="37"/>
      <c r="Q12676" s="37"/>
      <c r="R12676" s="37"/>
      <c r="S12676" s="32">
        <f t="shared" si="1587"/>
        <v>0</v>
      </c>
      <c r="T12676" s="32">
        <f t="shared" si="1588"/>
        <v>0</v>
      </c>
      <c r="U12676" s="32">
        <f t="shared" si="1589"/>
        <v>0</v>
      </c>
      <c r="V12676" s="32">
        <f t="shared" si="1590"/>
        <v>0</v>
      </c>
      <c r="W12676" s="32">
        <f t="shared" si="1591"/>
        <v>0</v>
      </c>
      <c r="X12676" s="32">
        <f t="shared" si="1592"/>
        <v>0</v>
      </c>
    </row>
    <row r="12677" spans="1:24" ht="14.25" customHeight="1">
      <c r="A12677" s="33" t="b">
        <f t="shared" si="1586"/>
        <v>0</v>
      </c>
      <c r="B12677" s="33">
        <f t="shared" si="1593"/>
        <v>12676</v>
      </c>
      <c r="C12677" s="17"/>
      <c r="N12677" s="37"/>
      <c r="O12677" s="37"/>
      <c r="P12677" s="37"/>
      <c r="Q12677" s="37"/>
      <c r="R12677" s="37"/>
      <c r="S12677" s="32">
        <f t="shared" si="1587"/>
        <v>0</v>
      </c>
      <c r="T12677" s="32">
        <f t="shared" si="1588"/>
        <v>0</v>
      </c>
      <c r="U12677" s="32">
        <f t="shared" si="1589"/>
        <v>0</v>
      </c>
      <c r="V12677" s="32">
        <f t="shared" si="1590"/>
        <v>0</v>
      </c>
      <c r="W12677" s="32">
        <f t="shared" si="1591"/>
        <v>0</v>
      </c>
      <c r="X12677" s="32">
        <f t="shared" si="1592"/>
        <v>0</v>
      </c>
    </row>
    <row r="12678" spans="1:24" ht="14.25" customHeight="1">
      <c r="A12678" s="33" t="b">
        <f t="shared" si="1586"/>
        <v>0</v>
      </c>
      <c r="B12678" s="33">
        <f t="shared" si="1593"/>
        <v>12677</v>
      </c>
      <c r="C12678" s="17"/>
      <c r="N12678" s="37"/>
      <c r="O12678" s="37"/>
      <c r="P12678" s="37"/>
      <c r="Q12678" s="37"/>
      <c r="R12678" s="37"/>
      <c r="S12678" s="32">
        <f t="shared" si="1587"/>
        <v>0</v>
      </c>
      <c r="T12678" s="32">
        <f t="shared" si="1588"/>
        <v>0</v>
      </c>
      <c r="U12678" s="32">
        <f t="shared" si="1589"/>
        <v>0</v>
      </c>
      <c r="V12678" s="32">
        <f t="shared" si="1590"/>
        <v>0</v>
      </c>
      <c r="W12678" s="32">
        <f t="shared" si="1591"/>
        <v>0</v>
      </c>
      <c r="X12678" s="32">
        <f t="shared" si="1592"/>
        <v>0</v>
      </c>
    </row>
    <row r="12679" spans="1:24" ht="14.25" customHeight="1">
      <c r="A12679" s="33" t="b">
        <f t="shared" si="1586"/>
        <v>0</v>
      </c>
      <c r="B12679" s="33">
        <f t="shared" si="1593"/>
        <v>12678</v>
      </c>
      <c r="C12679" s="17"/>
      <c r="N12679" s="37"/>
      <c r="O12679" s="37"/>
      <c r="P12679" s="37"/>
      <c r="Q12679" s="37"/>
      <c r="R12679" s="37"/>
      <c r="S12679" s="32">
        <f t="shared" si="1587"/>
        <v>0</v>
      </c>
      <c r="T12679" s="32">
        <f t="shared" si="1588"/>
        <v>0</v>
      </c>
      <c r="U12679" s="32">
        <f t="shared" si="1589"/>
        <v>0</v>
      </c>
      <c r="V12679" s="32">
        <f t="shared" si="1590"/>
        <v>0</v>
      </c>
      <c r="W12679" s="32">
        <f t="shared" si="1591"/>
        <v>0</v>
      </c>
      <c r="X12679" s="32">
        <f t="shared" si="1592"/>
        <v>0</v>
      </c>
    </row>
    <row r="12680" spans="1:24" ht="14.25" customHeight="1">
      <c r="A12680" s="33" t="b">
        <f t="shared" si="1586"/>
        <v>0</v>
      </c>
      <c r="B12680" s="33">
        <f t="shared" si="1593"/>
        <v>12679</v>
      </c>
      <c r="C12680" s="17"/>
      <c r="N12680" s="37"/>
      <c r="O12680" s="37"/>
      <c r="P12680" s="37"/>
      <c r="Q12680" s="37"/>
      <c r="R12680" s="37"/>
      <c r="S12680" s="32">
        <f t="shared" si="1587"/>
        <v>0</v>
      </c>
      <c r="T12680" s="32">
        <f t="shared" si="1588"/>
        <v>0</v>
      </c>
      <c r="U12680" s="32">
        <f t="shared" si="1589"/>
        <v>0</v>
      </c>
      <c r="V12680" s="32">
        <f t="shared" si="1590"/>
        <v>0</v>
      </c>
      <c r="W12680" s="32">
        <f t="shared" si="1591"/>
        <v>0</v>
      </c>
      <c r="X12680" s="32">
        <f t="shared" si="1592"/>
        <v>0</v>
      </c>
    </row>
    <row r="12681" spans="1:24" ht="14.25" customHeight="1">
      <c r="A12681" s="33" t="b">
        <f t="shared" si="1586"/>
        <v>0</v>
      </c>
      <c r="B12681" s="33">
        <f t="shared" si="1593"/>
        <v>12680</v>
      </c>
      <c r="C12681" s="17"/>
      <c r="N12681" s="37"/>
      <c r="O12681" s="37"/>
      <c r="P12681" s="37"/>
      <c r="Q12681" s="37"/>
      <c r="R12681" s="37"/>
      <c r="S12681" s="32">
        <f t="shared" si="1587"/>
        <v>0</v>
      </c>
      <c r="T12681" s="32">
        <f t="shared" si="1588"/>
        <v>0</v>
      </c>
      <c r="U12681" s="32">
        <f t="shared" si="1589"/>
        <v>0</v>
      </c>
      <c r="V12681" s="32">
        <f t="shared" si="1590"/>
        <v>0</v>
      </c>
      <c r="W12681" s="32">
        <f t="shared" si="1591"/>
        <v>0</v>
      </c>
      <c r="X12681" s="32">
        <f t="shared" si="1592"/>
        <v>0</v>
      </c>
    </row>
    <row r="12682" spans="1:24" ht="14.25" customHeight="1">
      <c r="A12682" s="33" t="b">
        <f t="shared" si="1586"/>
        <v>0</v>
      </c>
      <c r="B12682" s="33">
        <f t="shared" si="1593"/>
        <v>12681</v>
      </c>
      <c r="C12682" s="17"/>
      <c r="N12682" s="37"/>
      <c r="O12682" s="37"/>
      <c r="P12682" s="37"/>
      <c r="Q12682" s="37"/>
      <c r="R12682" s="37"/>
      <c r="S12682" s="32">
        <f t="shared" si="1587"/>
        <v>0</v>
      </c>
      <c r="T12682" s="32">
        <f t="shared" si="1588"/>
        <v>0</v>
      </c>
      <c r="U12682" s="32">
        <f t="shared" si="1589"/>
        <v>0</v>
      </c>
      <c r="V12682" s="32">
        <f t="shared" si="1590"/>
        <v>0</v>
      </c>
      <c r="W12682" s="32">
        <f t="shared" si="1591"/>
        <v>0</v>
      </c>
      <c r="X12682" s="32">
        <f t="shared" si="1592"/>
        <v>0</v>
      </c>
    </row>
    <row r="12683" spans="1:24" ht="14.25" customHeight="1">
      <c r="A12683" s="33" t="b">
        <f t="shared" si="1586"/>
        <v>0</v>
      </c>
      <c r="B12683" s="33">
        <f t="shared" si="1593"/>
        <v>12682</v>
      </c>
      <c r="C12683" s="17"/>
      <c r="N12683" s="37"/>
      <c r="O12683" s="37"/>
      <c r="P12683" s="37"/>
      <c r="Q12683" s="37"/>
      <c r="R12683" s="37"/>
      <c r="S12683" s="32">
        <f t="shared" si="1587"/>
        <v>0</v>
      </c>
      <c r="T12683" s="32">
        <f t="shared" si="1588"/>
        <v>0</v>
      </c>
      <c r="U12683" s="32">
        <f t="shared" si="1589"/>
        <v>0</v>
      </c>
      <c r="V12683" s="32">
        <f t="shared" si="1590"/>
        <v>0</v>
      </c>
      <c r="W12683" s="32">
        <f t="shared" si="1591"/>
        <v>0</v>
      </c>
      <c r="X12683" s="32">
        <f t="shared" si="1592"/>
        <v>0</v>
      </c>
    </row>
    <row r="12684" spans="1:24" ht="14.25" customHeight="1">
      <c r="A12684" s="33" t="b">
        <f t="shared" si="1586"/>
        <v>0</v>
      </c>
      <c r="B12684" s="33">
        <f t="shared" si="1593"/>
        <v>12683</v>
      </c>
      <c r="C12684" s="17"/>
      <c r="N12684" s="37"/>
      <c r="O12684" s="37"/>
      <c r="P12684" s="37"/>
      <c r="Q12684" s="37"/>
      <c r="R12684" s="37"/>
      <c r="S12684" s="32">
        <f t="shared" si="1587"/>
        <v>0</v>
      </c>
      <c r="T12684" s="32">
        <f t="shared" si="1588"/>
        <v>0</v>
      </c>
      <c r="U12684" s="32">
        <f t="shared" si="1589"/>
        <v>0</v>
      </c>
      <c r="V12684" s="32">
        <f t="shared" si="1590"/>
        <v>0</v>
      </c>
      <c r="W12684" s="32">
        <f t="shared" si="1591"/>
        <v>0</v>
      </c>
      <c r="X12684" s="32">
        <f t="shared" si="1592"/>
        <v>0</v>
      </c>
    </row>
    <row r="12685" spans="1:24" ht="14.25" customHeight="1">
      <c r="A12685" s="33" t="b">
        <f t="shared" si="1586"/>
        <v>0</v>
      </c>
      <c r="B12685" s="33">
        <f t="shared" si="1593"/>
        <v>12684</v>
      </c>
      <c r="C12685" s="17"/>
      <c r="N12685" s="37"/>
      <c r="O12685" s="37"/>
      <c r="P12685" s="37"/>
      <c r="Q12685" s="37"/>
      <c r="R12685" s="37"/>
      <c r="S12685" s="32">
        <f t="shared" si="1587"/>
        <v>0</v>
      </c>
      <c r="T12685" s="32">
        <f t="shared" si="1588"/>
        <v>0</v>
      </c>
      <c r="U12685" s="32">
        <f t="shared" si="1589"/>
        <v>0</v>
      </c>
      <c r="V12685" s="32">
        <f t="shared" si="1590"/>
        <v>0</v>
      </c>
      <c r="W12685" s="32">
        <f t="shared" si="1591"/>
        <v>0</v>
      </c>
      <c r="X12685" s="32">
        <f t="shared" si="1592"/>
        <v>0</v>
      </c>
    </row>
    <row r="12686" spans="1:24" ht="14.25" customHeight="1">
      <c r="A12686" s="33" t="b">
        <f t="shared" si="1586"/>
        <v>0</v>
      </c>
      <c r="B12686" s="33">
        <f t="shared" si="1593"/>
        <v>12685</v>
      </c>
      <c r="C12686" s="17"/>
      <c r="N12686" s="37"/>
      <c r="O12686" s="37"/>
      <c r="P12686" s="37"/>
      <c r="Q12686" s="37"/>
      <c r="R12686" s="37"/>
      <c r="S12686" s="32">
        <f t="shared" si="1587"/>
        <v>0</v>
      </c>
      <c r="T12686" s="32">
        <f t="shared" si="1588"/>
        <v>0</v>
      </c>
      <c r="U12686" s="32">
        <f t="shared" si="1589"/>
        <v>0</v>
      </c>
      <c r="V12686" s="32">
        <f t="shared" si="1590"/>
        <v>0</v>
      </c>
      <c r="W12686" s="32">
        <f t="shared" si="1591"/>
        <v>0</v>
      </c>
      <c r="X12686" s="32">
        <f t="shared" si="1592"/>
        <v>0</v>
      </c>
    </row>
    <row r="12687" spans="1:24" ht="14.25" customHeight="1">
      <c r="A12687" s="33" t="b">
        <f t="shared" si="1586"/>
        <v>0</v>
      </c>
      <c r="B12687" s="33">
        <f t="shared" si="1593"/>
        <v>12686</v>
      </c>
      <c r="C12687" s="17"/>
      <c r="N12687" s="37"/>
      <c r="O12687" s="37"/>
      <c r="P12687" s="37"/>
      <c r="Q12687" s="37"/>
      <c r="R12687" s="37"/>
      <c r="S12687" s="32">
        <f t="shared" si="1587"/>
        <v>0</v>
      </c>
      <c r="T12687" s="32">
        <f t="shared" si="1588"/>
        <v>0</v>
      </c>
      <c r="U12687" s="32">
        <f t="shared" si="1589"/>
        <v>0</v>
      </c>
      <c r="V12687" s="32">
        <f t="shared" si="1590"/>
        <v>0</v>
      </c>
      <c r="W12687" s="32">
        <f t="shared" si="1591"/>
        <v>0</v>
      </c>
      <c r="X12687" s="32">
        <f t="shared" si="1592"/>
        <v>0</v>
      </c>
    </row>
    <row r="12688" spans="1:24" ht="14.25" customHeight="1">
      <c r="A12688" s="33" t="b">
        <f t="shared" si="1586"/>
        <v>0</v>
      </c>
      <c r="B12688" s="33">
        <f t="shared" si="1593"/>
        <v>12687</v>
      </c>
      <c r="C12688" s="17"/>
      <c r="N12688" s="37"/>
      <c r="O12688" s="37"/>
      <c r="P12688" s="37"/>
      <c r="Q12688" s="37"/>
      <c r="R12688" s="37"/>
      <c r="S12688" s="32">
        <f t="shared" si="1587"/>
        <v>0</v>
      </c>
      <c r="T12688" s="32">
        <f t="shared" si="1588"/>
        <v>0</v>
      </c>
      <c r="U12688" s="32">
        <f t="shared" si="1589"/>
        <v>0</v>
      </c>
      <c r="V12688" s="32">
        <f t="shared" si="1590"/>
        <v>0</v>
      </c>
      <c r="W12688" s="32">
        <f t="shared" si="1591"/>
        <v>0</v>
      </c>
      <c r="X12688" s="32">
        <f t="shared" si="1592"/>
        <v>0</v>
      </c>
    </row>
    <row r="12689" spans="1:24" ht="14.25" customHeight="1">
      <c r="A12689" s="33" t="b">
        <f t="shared" si="1586"/>
        <v>0</v>
      </c>
      <c r="B12689" s="33">
        <f t="shared" si="1593"/>
        <v>12688</v>
      </c>
      <c r="C12689" s="17"/>
      <c r="N12689" s="37"/>
      <c r="O12689" s="37"/>
      <c r="P12689" s="37"/>
      <c r="Q12689" s="37"/>
      <c r="R12689" s="37"/>
      <c r="S12689" s="32">
        <f t="shared" si="1587"/>
        <v>0</v>
      </c>
      <c r="T12689" s="32">
        <f t="shared" si="1588"/>
        <v>0</v>
      </c>
      <c r="U12689" s="32">
        <f t="shared" si="1589"/>
        <v>0</v>
      </c>
      <c r="V12689" s="32">
        <f t="shared" si="1590"/>
        <v>0</v>
      </c>
      <c r="W12689" s="32">
        <f t="shared" si="1591"/>
        <v>0</v>
      </c>
      <c r="X12689" s="32">
        <f t="shared" si="1592"/>
        <v>0</v>
      </c>
    </row>
    <row r="12690" spans="1:24" ht="14.25" customHeight="1">
      <c r="A12690" s="33" t="b">
        <f t="shared" si="1586"/>
        <v>0</v>
      </c>
      <c r="B12690" s="33">
        <f t="shared" si="1593"/>
        <v>12689</v>
      </c>
      <c r="C12690" s="17"/>
      <c r="N12690" s="37"/>
      <c r="O12690" s="37"/>
      <c r="P12690" s="37"/>
      <c r="Q12690" s="37"/>
      <c r="R12690" s="37"/>
      <c r="S12690" s="32">
        <f t="shared" si="1587"/>
        <v>0</v>
      </c>
      <c r="T12690" s="32">
        <f t="shared" si="1588"/>
        <v>0</v>
      </c>
      <c r="U12690" s="32">
        <f t="shared" si="1589"/>
        <v>0</v>
      </c>
      <c r="V12690" s="32">
        <f t="shared" si="1590"/>
        <v>0</v>
      </c>
      <c r="W12690" s="32">
        <f t="shared" si="1591"/>
        <v>0</v>
      </c>
      <c r="X12690" s="32">
        <f t="shared" si="1592"/>
        <v>0</v>
      </c>
    </row>
    <row r="12691" spans="1:24" ht="14.25" customHeight="1">
      <c r="A12691" s="33" t="b">
        <f t="shared" si="1586"/>
        <v>0</v>
      </c>
      <c r="B12691" s="33">
        <f t="shared" si="1593"/>
        <v>12690</v>
      </c>
      <c r="C12691" s="17"/>
      <c r="N12691" s="37"/>
      <c r="O12691" s="37"/>
      <c r="P12691" s="37"/>
      <c r="Q12691" s="37"/>
      <c r="R12691" s="37"/>
      <c r="S12691" s="32">
        <f t="shared" si="1587"/>
        <v>0</v>
      </c>
      <c r="T12691" s="32">
        <f t="shared" si="1588"/>
        <v>0</v>
      </c>
      <c r="U12691" s="32">
        <f t="shared" si="1589"/>
        <v>0</v>
      </c>
      <c r="V12691" s="32">
        <f t="shared" si="1590"/>
        <v>0</v>
      </c>
      <c r="W12691" s="32">
        <f t="shared" si="1591"/>
        <v>0</v>
      </c>
      <c r="X12691" s="32">
        <f t="shared" si="1592"/>
        <v>0</v>
      </c>
    </row>
    <row r="12692" spans="1:24" ht="14.25" customHeight="1">
      <c r="A12692" s="33" t="b">
        <f t="shared" si="1586"/>
        <v>0</v>
      </c>
      <c r="B12692" s="33">
        <f t="shared" si="1593"/>
        <v>12691</v>
      </c>
      <c r="C12692" s="17"/>
      <c r="N12692" s="37"/>
      <c r="O12692" s="37"/>
      <c r="P12692" s="37"/>
      <c r="Q12692" s="37"/>
      <c r="R12692" s="37"/>
      <c r="S12692" s="32">
        <f t="shared" si="1587"/>
        <v>0</v>
      </c>
      <c r="T12692" s="32">
        <f t="shared" si="1588"/>
        <v>0</v>
      </c>
      <c r="U12692" s="32">
        <f t="shared" si="1589"/>
        <v>0</v>
      </c>
      <c r="V12692" s="32">
        <f t="shared" si="1590"/>
        <v>0</v>
      </c>
      <c r="W12692" s="32">
        <f t="shared" si="1591"/>
        <v>0</v>
      </c>
      <c r="X12692" s="32">
        <f t="shared" si="1592"/>
        <v>0</v>
      </c>
    </row>
    <row r="12693" spans="1:24" ht="14.25" customHeight="1">
      <c r="A12693" s="33" t="b">
        <f t="shared" si="1586"/>
        <v>0</v>
      </c>
      <c r="B12693" s="33">
        <f t="shared" si="1593"/>
        <v>12692</v>
      </c>
      <c r="C12693" s="17"/>
      <c r="N12693" s="37"/>
      <c r="O12693" s="37"/>
      <c r="P12693" s="37"/>
      <c r="Q12693" s="37"/>
      <c r="R12693" s="37"/>
      <c r="S12693" s="32">
        <f t="shared" si="1587"/>
        <v>0</v>
      </c>
      <c r="T12693" s="32">
        <f t="shared" si="1588"/>
        <v>0</v>
      </c>
      <c r="U12693" s="32">
        <f t="shared" si="1589"/>
        <v>0</v>
      </c>
      <c r="V12693" s="32">
        <f t="shared" si="1590"/>
        <v>0</v>
      </c>
      <c r="W12693" s="32">
        <f t="shared" si="1591"/>
        <v>0</v>
      </c>
      <c r="X12693" s="32">
        <f t="shared" si="1592"/>
        <v>0</v>
      </c>
    </row>
    <row r="12694" spans="1:24" ht="14.25" customHeight="1">
      <c r="A12694" s="33" t="b">
        <f t="shared" si="1586"/>
        <v>0</v>
      </c>
      <c r="B12694" s="33">
        <f t="shared" si="1593"/>
        <v>12693</v>
      </c>
      <c r="C12694" s="17"/>
      <c r="N12694" s="37"/>
      <c r="O12694" s="37"/>
      <c r="P12694" s="37"/>
      <c r="Q12694" s="37"/>
      <c r="R12694" s="37"/>
      <c r="S12694" s="32">
        <f t="shared" si="1587"/>
        <v>0</v>
      </c>
      <c r="T12694" s="32">
        <f t="shared" si="1588"/>
        <v>0</v>
      </c>
      <c r="U12694" s="32">
        <f t="shared" si="1589"/>
        <v>0</v>
      </c>
      <c r="V12694" s="32">
        <f t="shared" si="1590"/>
        <v>0</v>
      </c>
      <c r="W12694" s="32">
        <f t="shared" si="1591"/>
        <v>0</v>
      </c>
      <c r="X12694" s="32">
        <f t="shared" si="1592"/>
        <v>0</v>
      </c>
    </row>
    <row r="12695" spans="1:24" ht="14.25" customHeight="1">
      <c r="A12695" s="33" t="b">
        <f t="shared" si="1586"/>
        <v>0</v>
      </c>
      <c r="B12695" s="33">
        <f t="shared" si="1593"/>
        <v>12694</v>
      </c>
      <c r="C12695" s="17"/>
      <c r="N12695" s="37"/>
      <c r="O12695" s="37"/>
      <c r="P12695" s="37"/>
      <c r="Q12695" s="37"/>
      <c r="R12695" s="37"/>
      <c r="S12695" s="32">
        <f t="shared" si="1587"/>
        <v>0</v>
      </c>
      <c r="T12695" s="32">
        <f t="shared" si="1588"/>
        <v>0</v>
      </c>
      <c r="U12695" s="32">
        <f t="shared" si="1589"/>
        <v>0</v>
      </c>
      <c r="V12695" s="32">
        <f t="shared" si="1590"/>
        <v>0</v>
      </c>
      <c r="W12695" s="32">
        <f t="shared" si="1591"/>
        <v>0</v>
      </c>
      <c r="X12695" s="32">
        <f t="shared" si="1592"/>
        <v>0</v>
      </c>
    </row>
    <row r="12696" spans="1:24" ht="14.25" customHeight="1">
      <c r="A12696" s="33" t="b">
        <f t="shared" si="1586"/>
        <v>0</v>
      </c>
      <c r="B12696" s="33">
        <f t="shared" si="1593"/>
        <v>12695</v>
      </c>
      <c r="C12696" s="17"/>
      <c r="N12696" s="37"/>
      <c r="O12696" s="37"/>
      <c r="P12696" s="37"/>
      <c r="Q12696" s="37"/>
      <c r="R12696" s="37"/>
      <c r="S12696" s="32">
        <f t="shared" si="1587"/>
        <v>0</v>
      </c>
      <c r="T12696" s="32">
        <f t="shared" si="1588"/>
        <v>0</v>
      </c>
      <c r="U12696" s="32">
        <f t="shared" si="1589"/>
        <v>0</v>
      </c>
      <c r="V12696" s="32">
        <f t="shared" si="1590"/>
        <v>0</v>
      </c>
      <c r="W12696" s="32">
        <f t="shared" si="1591"/>
        <v>0</v>
      </c>
      <c r="X12696" s="32">
        <f t="shared" si="1592"/>
        <v>0</v>
      </c>
    </row>
    <row r="12697" spans="1:24" ht="14.25" customHeight="1">
      <c r="A12697" s="33" t="b">
        <f t="shared" si="1586"/>
        <v>0</v>
      </c>
      <c r="B12697" s="33">
        <f t="shared" si="1593"/>
        <v>12696</v>
      </c>
      <c r="C12697" s="17"/>
      <c r="N12697" s="37"/>
      <c r="O12697" s="37"/>
      <c r="P12697" s="37"/>
      <c r="Q12697" s="37"/>
      <c r="R12697" s="37"/>
      <c r="S12697" s="32">
        <f t="shared" si="1587"/>
        <v>0</v>
      </c>
      <c r="T12697" s="32">
        <f t="shared" si="1588"/>
        <v>0</v>
      </c>
      <c r="U12697" s="32">
        <f t="shared" si="1589"/>
        <v>0</v>
      </c>
      <c r="V12697" s="32">
        <f t="shared" si="1590"/>
        <v>0</v>
      </c>
      <c r="W12697" s="32">
        <f t="shared" si="1591"/>
        <v>0</v>
      </c>
      <c r="X12697" s="32">
        <f t="shared" si="1592"/>
        <v>0</v>
      </c>
    </row>
    <row r="12698" spans="1:24" ht="14.25" customHeight="1">
      <c r="A12698" s="33" t="b">
        <f t="shared" si="1586"/>
        <v>0</v>
      </c>
      <c r="B12698" s="33">
        <f t="shared" si="1593"/>
        <v>12697</v>
      </c>
      <c r="C12698" s="17"/>
      <c r="N12698" s="37"/>
      <c r="O12698" s="37"/>
      <c r="P12698" s="37"/>
      <c r="Q12698" s="37"/>
      <c r="R12698" s="37"/>
      <c r="S12698" s="32">
        <f t="shared" si="1587"/>
        <v>0</v>
      </c>
      <c r="T12698" s="32">
        <f t="shared" si="1588"/>
        <v>0</v>
      </c>
      <c r="U12698" s="32">
        <f t="shared" si="1589"/>
        <v>0</v>
      </c>
      <c r="V12698" s="32">
        <f t="shared" si="1590"/>
        <v>0</v>
      </c>
      <c r="W12698" s="32">
        <f t="shared" si="1591"/>
        <v>0</v>
      </c>
      <c r="X12698" s="32">
        <f t="shared" si="1592"/>
        <v>0</v>
      </c>
    </row>
    <row r="12699" spans="1:24" ht="14.25" customHeight="1">
      <c r="A12699" s="33" t="b">
        <f t="shared" si="1586"/>
        <v>0</v>
      </c>
      <c r="B12699" s="33">
        <f t="shared" si="1593"/>
        <v>12698</v>
      </c>
      <c r="C12699" s="17"/>
      <c r="N12699" s="37"/>
      <c r="O12699" s="37"/>
      <c r="P12699" s="37"/>
      <c r="Q12699" s="37"/>
      <c r="R12699" s="37"/>
      <c r="S12699" s="32">
        <f t="shared" si="1587"/>
        <v>0</v>
      </c>
      <c r="T12699" s="32">
        <f t="shared" si="1588"/>
        <v>0</v>
      </c>
      <c r="U12699" s="32">
        <f t="shared" si="1589"/>
        <v>0</v>
      </c>
      <c r="V12699" s="32">
        <f t="shared" si="1590"/>
        <v>0</v>
      </c>
      <c r="W12699" s="32">
        <f t="shared" si="1591"/>
        <v>0</v>
      </c>
      <c r="X12699" s="32">
        <f t="shared" si="1592"/>
        <v>0</v>
      </c>
    </row>
    <row r="12700" spans="1:24" ht="14.25" customHeight="1">
      <c r="A12700" s="33" t="b">
        <f t="shared" si="1586"/>
        <v>0</v>
      </c>
      <c r="B12700" s="33">
        <f t="shared" si="1593"/>
        <v>12699</v>
      </c>
      <c r="C12700" s="17"/>
      <c r="N12700" s="37"/>
      <c r="O12700" s="37"/>
      <c r="P12700" s="37"/>
      <c r="Q12700" s="37"/>
      <c r="R12700" s="37"/>
      <c r="S12700" s="32">
        <f t="shared" si="1587"/>
        <v>0</v>
      </c>
      <c r="T12700" s="32">
        <f t="shared" si="1588"/>
        <v>0</v>
      </c>
      <c r="U12700" s="32">
        <f t="shared" si="1589"/>
        <v>0</v>
      </c>
      <c r="V12700" s="32">
        <f t="shared" si="1590"/>
        <v>0</v>
      </c>
      <c r="W12700" s="32">
        <f t="shared" si="1591"/>
        <v>0</v>
      </c>
      <c r="X12700" s="32">
        <f t="shared" si="1592"/>
        <v>0</v>
      </c>
    </row>
    <row r="12701" spans="1:24" ht="14.25" customHeight="1">
      <c r="A12701" s="33" t="b">
        <f t="shared" si="1586"/>
        <v>0</v>
      </c>
      <c r="B12701" s="33">
        <f t="shared" si="1593"/>
        <v>12700</v>
      </c>
      <c r="C12701" s="17"/>
      <c r="N12701" s="37"/>
      <c r="O12701" s="37"/>
      <c r="P12701" s="37"/>
      <c r="Q12701" s="37"/>
      <c r="R12701" s="37"/>
      <c r="S12701" s="32">
        <f t="shared" si="1587"/>
        <v>0</v>
      </c>
      <c r="T12701" s="32">
        <f t="shared" si="1588"/>
        <v>0</v>
      </c>
      <c r="U12701" s="32">
        <f t="shared" si="1589"/>
        <v>0</v>
      </c>
      <c r="V12701" s="32">
        <f t="shared" si="1590"/>
        <v>0</v>
      </c>
      <c r="W12701" s="32">
        <f t="shared" si="1591"/>
        <v>0</v>
      </c>
      <c r="X12701" s="32">
        <f t="shared" si="1592"/>
        <v>0</v>
      </c>
    </row>
    <row r="12702" spans="1:24" ht="14.25" customHeight="1">
      <c r="A12702" s="33" t="b">
        <f t="shared" si="1586"/>
        <v>0</v>
      </c>
      <c r="B12702" s="33">
        <f t="shared" si="1593"/>
        <v>12701</v>
      </c>
      <c r="C12702" s="17"/>
      <c r="N12702" s="37"/>
      <c r="O12702" s="37"/>
      <c r="P12702" s="37"/>
      <c r="Q12702" s="37"/>
      <c r="R12702" s="37"/>
      <c r="S12702" s="32">
        <f t="shared" si="1587"/>
        <v>0</v>
      </c>
      <c r="T12702" s="32">
        <f t="shared" si="1588"/>
        <v>0</v>
      </c>
      <c r="U12702" s="32">
        <f t="shared" si="1589"/>
        <v>0</v>
      </c>
      <c r="V12702" s="32">
        <f t="shared" si="1590"/>
        <v>0</v>
      </c>
      <c r="W12702" s="32">
        <f t="shared" si="1591"/>
        <v>0</v>
      </c>
      <c r="X12702" s="32">
        <f t="shared" si="1592"/>
        <v>0</v>
      </c>
    </row>
    <row r="12703" spans="1:24" ht="14.25" customHeight="1">
      <c r="A12703" s="33" t="b">
        <f t="shared" si="1586"/>
        <v>0</v>
      </c>
      <c r="B12703" s="33">
        <f t="shared" si="1593"/>
        <v>12702</v>
      </c>
      <c r="C12703" s="17"/>
      <c r="N12703" s="37"/>
      <c r="O12703" s="37"/>
      <c r="P12703" s="37"/>
      <c r="Q12703" s="37"/>
      <c r="R12703" s="37"/>
      <c r="S12703" s="32">
        <f t="shared" si="1587"/>
        <v>0</v>
      </c>
      <c r="T12703" s="32">
        <f t="shared" si="1588"/>
        <v>0</v>
      </c>
      <c r="U12703" s="32">
        <f t="shared" si="1589"/>
        <v>0</v>
      </c>
      <c r="V12703" s="32">
        <f t="shared" si="1590"/>
        <v>0</v>
      </c>
      <c r="W12703" s="32">
        <f t="shared" si="1591"/>
        <v>0</v>
      </c>
      <c r="X12703" s="32">
        <f t="shared" si="1592"/>
        <v>0</v>
      </c>
    </row>
    <row r="12704" spans="1:24" ht="14.25" customHeight="1">
      <c r="A12704" s="33" t="b">
        <f t="shared" si="1586"/>
        <v>0</v>
      </c>
      <c r="B12704" s="33">
        <f t="shared" si="1593"/>
        <v>12703</v>
      </c>
      <c r="C12704" s="17"/>
      <c r="N12704" s="37"/>
      <c r="O12704" s="37"/>
      <c r="P12704" s="37"/>
      <c r="Q12704" s="37"/>
      <c r="R12704" s="37"/>
      <c r="S12704" s="32">
        <f t="shared" si="1587"/>
        <v>0</v>
      </c>
      <c r="T12704" s="32">
        <f t="shared" si="1588"/>
        <v>0</v>
      </c>
      <c r="U12704" s="32">
        <f t="shared" si="1589"/>
        <v>0</v>
      </c>
      <c r="V12704" s="32">
        <f t="shared" si="1590"/>
        <v>0</v>
      </c>
      <c r="W12704" s="32">
        <f t="shared" si="1591"/>
        <v>0</v>
      </c>
      <c r="X12704" s="32">
        <f t="shared" si="1592"/>
        <v>0</v>
      </c>
    </row>
    <row r="12705" spans="1:24" ht="14.25" customHeight="1">
      <c r="A12705" s="33" t="b">
        <f t="shared" si="1586"/>
        <v>0</v>
      </c>
      <c r="B12705" s="33">
        <f t="shared" si="1593"/>
        <v>12704</v>
      </c>
      <c r="C12705" s="17"/>
      <c r="N12705" s="37"/>
      <c r="O12705" s="37"/>
      <c r="P12705" s="37"/>
      <c r="Q12705" s="37"/>
      <c r="R12705" s="37"/>
      <c r="S12705" s="32">
        <f t="shared" si="1587"/>
        <v>0</v>
      </c>
      <c r="T12705" s="32">
        <f t="shared" si="1588"/>
        <v>0</v>
      </c>
      <c r="U12705" s="32">
        <f t="shared" si="1589"/>
        <v>0</v>
      </c>
      <c r="V12705" s="32">
        <f t="shared" si="1590"/>
        <v>0</v>
      </c>
      <c r="W12705" s="32">
        <f t="shared" si="1591"/>
        <v>0</v>
      </c>
      <c r="X12705" s="32">
        <f t="shared" si="1592"/>
        <v>0</v>
      </c>
    </row>
    <row r="12706" spans="1:24" ht="14.25" customHeight="1">
      <c r="A12706" s="33" t="b">
        <f t="shared" si="1586"/>
        <v>0</v>
      </c>
      <c r="B12706" s="33">
        <f t="shared" si="1593"/>
        <v>12705</v>
      </c>
      <c r="C12706" s="17"/>
      <c r="N12706" s="37"/>
      <c r="O12706" s="37"/>
      <c r="P12706" s="37"/>
      <c r="Q12706" s="37"/>
      <c r="R12706" s="37"/>
      <c r="S12706" s="32">
        <f t="shared" si="1587"/>
        <v>0</v>
      </c>
      <c r="T12706" s="32">
        <f t="shared" si="1588"/>
        <v>0</v>
      </c>
      <c r="U12706" s="32">
        <f t="shared" si="1589"/>
        <v>0</v>
      </c>
      <c r="V12706" s="32">
        <f t="shared" si="1590"/>
        <v>0</v>
      </c>
      <c r="W12706" s="32">
        <f t="shared" si="1591"/>
        <v>0</v>
      </c>
      <c r="X12706" s="32">
        <f t="shared" si="1592"/>
        <v>0</v>
      </c>
    </row>
    <row r="12707" spans="1:24" ht="14.25" customHeight="1">
      <c r="A12707" s="33" t="b">
        <f t="shared" si="1586"/>
        <v>0</v>
      </c>
      <c r="B12707" s="33">
        <f t="shared" si="1593"/>
        <v>12706</v>
      </c>
      <c r="C12707" s="17"/>
      <c r="N12707" s="37"/>
      <c r="O12707" s="37"/>
      <c r="P12707" s="37"/>
      <c r="Q12707" s="37"/>
      <c r="R12707" s="37"/>
      <c r="S12707" s="32">
        <f t="shared" si="1587"/>
        <v>0</v>
      </c>
      <c r="T12707" s="32">
        <f t="shared" si="1588"/>
        <v>0</v>
      </c>
      <c r="U12707" s="32">
        <f t="shared" si="1589"/>
        <v>0</v>
      </c>
      <c r="V12707" s="32">
        <f t="shared" si="1590"/>
        <v>0</v>
      </c>
      <c r="W12707" s="32">
        <f t="shared" si="1591"/>
        <v>0</v>
      </c>
      <c r="X12707" s="32">
        <f t="shared" si="1592"/>
        <v>0</v>
      </c>
    </row>
    <row r="12708" spans="1:24" ht="14.25" customHeight="1">
      <c r="A12708" s="33" t="b">
        <f t="shared" si="1586"/>
        <v>0</v>
      </c>
      <c r="B12708" s="33">
        <f t="shared" si="1593"/>
        <v>12707</v>
      </c>
      <c r="C12708" s="17"/>
      <c r="N12708" s="37"/>
      <c r="O12708" s="37"/>
      <c r="P12708" s="37"/>
      <c r="Q12708" s="37"/>
      <c r="R12708" s="37"/>
      <c r="S12708" s="32">
        <f t="shared" si="1587"/>
        <v>0</v>
      </c>
      <c r="T12708" s="32">
        <f t="shared" si="1588"/>
        <v>0</v>
      </c>
      <c r="U12708" s="32">
        <f t="shared" si="1589"/>
        <v>0</v>
      </c>
      <c r="V12708" s="32">
        <f t="shared" si="1590"/>
        <v>0</v>
      </c>
      <c r="W12708" s="32">
        <f t="shared" si="1591"/>
        <v>0</v>
      </c>
      <c r="X12708" s="32">
        <f t="shared" si="1592"/>
        <v>0</v>
      </c>
    </row>
    <row r="12709" spans="1:24" ht="14.25" customHeight="1">
      <c r="A12709" s="33" t="b">
        <f t="shared" si="1586"/>
        <v>0</v>
      </c>
      <c r="B12709" s="33">
        <f t="shared" si="1593"/>
        <v>12708</v>
      </c>
      <c r="C12709" s="17"/>
      <c r="N12709" s="37"/>
      <c r="O12709" s="37"/>
      <c r="P12709" s="37"/>
      <c r="Q12709" s="37"/>
      <c r="R12709" s="37"/>
      <c r="S12709" s="32">
        <f t="shared" si="1587"/>
        <v>0</v>
      </c>
      <c r="T12709" s="32">
        <f t="shared" si="1588"/>
        <v>0</v>
      </c>
      <c r="U12709" s="32">
        <f t="shared" si="1589"/>
        <v>0</v>
      </c>
      <c r="V12709" s="32">
        <f t="shared" si="1590"/>
        <v>0</v>
      </c>
      <c r="W12709" s="32">
        <f t="shared" si="1591"/>
        <v>0</v>
      </c>
      <c r="X12709" s="32">
        <f t="shared" si="1592"/>
        <v>0</v>
      </c>
    </row>
    <row r="12710" spans="1:24" ht="14.25" customHeight="1">
      <c r="A12710" s="33" t="b">
        <f t="shared" si="1586"/>
        <v>0</v>
      </c>
      <c r="B12710" s="33">
        <f t="shared" si="1593"/>
        <v>12709</v>
      </c>
      <c r="C12710" s="17"/>
      <c r="N12710" s="37"/>
      <c r="O12710" s="37"/>
      <c r="P12710" s="37"/>
      <c r="Q12710" s="37"/>
      <c r="R12710" s="37"/>
      <c r="S12710" s="32">
        <f t="shared" si="1587"/>
        <v>0</v>
      </c>
      <c r="T12710" s="32">
        <f t="shared" si="1588"/>
        <v>0</v>
      </c>
      <c r="U12710" s="32">
        <f t="shared" si="1589"/>
        <v>0</v>
      </c>
      <c r="V12710" s="32">
        <f t="shared" si="1590"/>
        <v>0</v>
      </c>
      <c r="W12710" s="32">
        <f t="shared" si="1591"/>
        <v>0</v>
      </c>
      <c r="X12710" s="32">
        <f t="shared" si="1592"/>
        <v>0</v>
      </c>
    </row>
    <row r="12711" spans="1:24" ht="14.25" customHeight="1">
      <c r="A12711" s="33" t="b">
        <f t="shared" si="1586"/>
        <v>0</v>
      </c>
      <c r="B12711" s="33">
        <f t="shared" si="1593"/>
        <v>12710</v>
      </c>
      <c r="C12711" s="17"/>
      <c r="N12711" s="37"/>
      <c r="O12711" s="37"/>
      <c r="P12711" s="37"/>
      <c r="Q12711" s="37"/>
      <c r="R12711" s="37"/>
      <c r="S12711" s="32">
        <f t="shared" si="1587"/>
        <v>0</v>
      </c>
      <c r="T12711" s="32">
        <f t="shared" si="1588"/>
        <v>0</v>
      </c>
      <c r="U12711" s="32">
        <f t="shared" si="1589"/>
        <v>0</v>
      </c>
      <c r="V12711" s="32">
        <f t="shared" si="1590"/>
        <v>0</v>
      </c>
      <c r="W12711" s="32">
        <f t="shared" si="1591"/>
        <v>0</v>
      </c>
      <c r="X12711" s="32">
        <f t="shared" si="1592"/>
        <v>0</v>
      </c>
    </row>
    <row r="12712" spans="1:24" ht="14.25" customHeight="1">
      <c r="A12712" s="33" t="b">
        <f t="shared" si="1586"/>
        <v>0</v>
      </c>
      <c r="B12712" s="33">
        <f t="shared" si="1593"/>
        <v>12711</v>
      </c>
      <c r="C12712" s="17"/>
      <c r="N12712" s="37"/>
      <c r="O12712" s="37"/>
      <c r="P12712" s="37"/>
      <c r="Q12712" s="37"/>
      <c r="R12712" s="37"/>
      <c r="S12712" s="32">
        <f t="shared" si="1587"/>
        <v>0</v>
      </c>
      <c r="T12712" s="32">
        <f t="shared" si="1588"/>
        <v>0</v>
      </c>
      <c r="U12712" s="32">
        <f t="shared" si="1589"/>
        <v>0</v>
      </c>
      <c r="V12712" s="32">
        <f t="shared" si="1590"/>
        <v>0</v>
      </c>
      <c r="W12712" s="32">
        <f t="shared" si="1591"/>
        <v>0</v>
      </c>
      <c r="X12712" s="32">
        <f t="shared" si="1592"/>
        <v>0</v>
      </c>
    </row>
    <row r="12713" spans="1:24" ht="14.25" customHeight="1">
      <c r="A12713" s="33" t="b">
        <f t="shared" si="1586"/>
        <v>0</v>
      </c>
      <c r="B12713" s="33">
        <f t="shared" si="1593"/>
        <v>12712</v>
      </c>
      <c r="C12713" s="17"/>
      <c r="N12713" s="37"/>
      <c r="O12713" s="37"/>
      <c r="P12713" s="37"/>
      <c r="Q12713" s="37"/>
      <c r="R12713" s="37"/>
      <c r="S12713" s="32">
        <f t="shared" si="1587"/>
        <v>0</v>
      </c>
      <c r="T12713" s="32">
        <f t="shared" si="1588"/>
        <v>0</v>
      </c>
      <c r="U12713" s="32">
        <f t="shared" si="1589"/>
        <v>0</v>
      </c>
      <c r="V12713" s="32">
        <f t="shared" si="1590"/>
        <v>0</v>
      </c>
      <c r="W12713" s="32">
        <f t="shared" si="1591"/>
        <v>0</v>
      </c>
      <c r="X12713" s="32">
        <f t="shared" si="1592"/>
        <v>0</v>
      </c>
    </row>
    <row r="12714" spans="1:24" ht="14.25" customHeight="1">
      <c r="A12714" s="33" t="b">
        <f t="shared" si="1586"/>
        <v>0</v>
      </c>
      <c r="B12714" s="33">
        <f t="shared" si="1593"/>
        <v>12713</v>
      </c>
      <c r="C12714" s="17"/>
      <c r="N12714" s="37"/>
      <c r="O12714" s="37"/>
      <c r="P12714" s="37"/>
      <c r="Q12714" s="37"/>
      <c r="R12714" s="37"/>
      <c r="S12714" s="32">
        <f t="shared" si="1587"/>
        <v>0</v>
      </c>
      <c r="T12714" s="32">
        <f t="shared" si="1588"/>
        <v>0</v>
      </c>
      <c r="U12714" s="32">
        <f t="shared" si="1589"/>
        <v>0</v>
      </c>
      <c r="V12714" s="32">
        <f t="shared" si="1590"/>
        <v>0</v>
      </c>
      <c r="W12714" s="32">
        <f t="shared" si="1591"/>
        <v>0</v>
      </c>
      <c r="X12714" s="32">
        <f t="shared" si="1592"/>
        <v>0</v>
      </c>
    </row>
    <row r="12715" spans="1:24" ht="14.25" customHeight="1">
      <c r="A12715" s="33" t="b">
        <f t="shared" si="1586"/>
        <v>0</v>
      </c>
      <c r="B12715" s="33">
        <f t="shared" si="1593"/>
        <v>12714</v>
      </c>
      <c r="C12715" s="17"/>
      <c r="N12715" s="37"/>
      <c r="O12715" s="37"/>
      <c r="P12715" s="37"/>
      <c r="Q12715" s="37"/>
      <c r="R12715" s="37"/>
      <c r="S12715" s="32">
        <f t="shared" si="1587"/>
        <v>0</v>
      </c>
      <c r="T12715" s="32">
        <f t="shared" si="1588"/>
        <v>0</v>
      </c>
      <c r="U12715" s="32">
        <f t="shared" si="1589"/>
        <v>0</v>
      </c>
      <c r="V12715" s="32">
        <f t="shared" si="1590"/>
        <v>0</v>
      </c>
      <c r="W12715" s="32">
        <f t="shared" si="1591"/>
        <v>0</v>
      </c>
      <c r="X12715" s="32">
        <f t="shared" si="1592"/>
        <v>0</v>
      </c>
    </row>
    <row r="12716" spans="1:24" ht="14.25" customHeight="1">
      <c r="A12716" s="33" t="b">
        <f t="shared" si="1586"/>
        <v>0</v>
      </c>
      <c r="B12716" s="33">
        <f t="shared" si="1593"/>
        <v>12715</v>
      </c>
      <c r="C12716" s="17"/>
      <c r="N12716" s="37"/>
      <c r="O12716" s="37"/>
      <c r="P12716" s="37"/>
      <c r="Q12716" s="37"/>
      <c r="R12716" s="37"/>
      <c r="S12716" s="32">
        <f t="shared" si="1587"/>
        <v>0</v>
      </c>
      <c r="T12716" s="32">
        <f t="shared" si="1588"/>
        <v>0</v>
      </c>
      <c r="U12716" s="32">
        <f t="shared" si="1589"/>
        <v>0</v>
      </c>
      <c r="V12716" s="32">
        <f t="shared" si="1590"/>
        <v>0</v>
      </c>
      <c r="W12716" s="32">
        <f t="shared" si="1591"/>
        <v>0</v>
      </c>
      <c r="X12716" s="32">
        <f t="shared" si="1592"/>
        <v>0</v>
      </c>
    </row>
    <row r="12717" spans="1:24" ht="14.25" customHeight="1">
      <c r="A12717" s="33" t="b">
        <f t="shared" si="1586"/>
        <v>0</v>
      </c>
      <c r="B12717" s="33">
        <f t="shared" si="1593"/>
        <v>12716</v>
      </c>
      <c r="C12717" s="17"/>
      <c r="N12717" s="37"/>
      <c r="O12717" s="37"/>
      <c r="P12717" s="37"/>
      <c r="Q12717" s="37"/>
      <c r="R12717" s="37"/>
      <c r="S12717" s="32">
        <f t="shared" si="1587"/>
        <v>0</v>
      </c>
      <c r="T12717" s="32">
        <f t="shared" si="1588"/>
        <v>0</v>
      </c>
      <c r="U12717" s="32">
        <f t="shared" si="1589"/>
        <v>0</v>
      </c>
      <c r="V12717" s="32">
        <f t="shared" si="1590"/>
        <v>0</v>
      </c>
      <c r="W12717" s="32">
        <f t="shared" si="1591"/>
        <v>0</v>
      </c>
      <c r="X12717" s="32">
        <f t="shared" si="1592"/>
        <v>0</v>
      </c>
    </row>
    <row r="12718" spans="1:24" ht="14.25" customHeight="1">
      <c r="A12718" s="33" t="b">
        <f t="shared" si="1586"/>
        <v>0</v>
      </c>
      <c r="B12718" s="33">
        <f t="shared" si="1593"/>
        <v>12717</v>
      </c>
      <c r="C12718" s="17"/>
      <c r="N12718" s="37"/>
      <c r="O12718" s="37"/>
      <c r="P12718" s="37"/>
      <c r="Q12718" s="37"/>
      <c r="R12718" s="37"/>
      <c r="S12718" s="32">
        <f t="shared" si="1587"/>
        <v>0</v>
      </c>
      <c r="T12718" s="32">
        <f t="shared" si="1588"/>
        <v>0</v>
      </c>
      <c r="U12718" s="32">
        <f t="shared" si="1589"/>
        <v>0</v>
      </c>
      <c r="V12718" s="32">
        <f t="shared" si="1590"/>
        <v>0</v>
      </c>
      <c r="W12718" s="32">
        <f t="shared" si="1591"/>
        <v>0</v>
      </c>
      <c r="X12718" s="32">
        <f t="shared" si="1592"/>
        <v>0</v>
      </c>
    </row>
    <row r="12719" spans="1:24" ht="14.25" customHeight="1">
      <c r="A12719" s="33" t="b">
        <f t="shared" si="1586"/>
        <v>0</v>
      </c>
      <c r="B12719" s="33">
        <f t="shared" si="1593"/>
        <v>12718</v>
      </c>
      <c r="C12719" s="17"/>
      <c r="N12719" s="37"/>
      <c r="O12719" s="37"/>
      <c r="P12719" s="37"/>
      <c r="Q12719" s="37"/>
      <c r="R12719" s="37"/>
      <c r="S12719" s="32">
        <f t="shared" si="1587"/>
        <v>0</v>
      </c>
      <c r="T12719" s="32">
        <f t="shared" si="1588"/>
        <v>0</v>
      </c>
      <c r="U12719" s="32">
        <f t="shared" si="1589"/>
        <v>0</v>
      </c>
      <c r="V12719" s="32">
        <f t="shared" si="1590"/>
        <v>0</v>
      </c>
      <c r="W12719" s="32">
        <f t="shared" si="1591"/>
        <v>0</v>
      </c>
      <c r="X12719" s="32">
        <f t="shared" si="1592"/>
        <v>0</v>
      </c>
    </row>
    <row r="12720" spans="1:24" ht="14.25" customHeight="1">
      <c r="A12720" s="33" t="b">
        <f t="shared" si="1586"/>
        <v>0</v>
      </c>
      <c r="B12720" s="33">
        <f t="shared" si="1593"/>
        <v>12719</v>
      </c>
      <c r="C12720" s="17"/>
      <c r="N12720" s="37"/>
      <c r="O12720" s="37"/>
      <c r="P12720" s="37"/>
      <c r="Q12720" s="37"/>
      <c r="R12720" s="37"/>
      <c r="S12720" s="32">
        <f t="shared" si="1587"/>
        <v>0</v>
      </c>
      <c r="T12720" s="32">
        <f t="shared" si="1588"/>
        <v>0</v>
      </c>
      <c r="U12720" s="32">
        <f t="shared" si="1589"/>
        <v>0</v>
      </c>
      <c r="V12720" s="32">
        <f t="shared" si="1590"/>
        <v>0</v>
      </c>
      <c r="W12720" s="32">
        <f t="shared" si="1591"/>
        <v>0</v>
      </c>
      <c r="X12720" s="32">
        <f t="shared" si="1592"/>
        <v>0</v>
      </c>
    </row>
    <row r="12721" spans="1:24" ht="14.25" customHeight="1">
      <c r="A12721" s="33" t="b">
        <f t="shared" si="1586"/>
        <v>0</v>
      </c>
      <c r="B12721" s="33">
        <f t="shared" si="1593"/>
        <v>12720</v>
      </c>
      <c r="C12721" s="17"/>
      <c r="N12721" s="37"/>
      <c r="O12721" s="37"/>
      <c r="P12721" s="37"/>
      <c r="Q12721" s="37"/>
      <c r="R12721" s="37"/>
      <c r="S12721" s="32">
        <f t="shared" si="1587"/>
        <v>0</v>
      </c>
      <c r="T12721" s="32">
        <f t="shared" si="1588"/>
        <v>0</v>
      </c>
      <c r="U12721" s="32">
        <f t="shared" si="1589"/>
        <v>0</v>
      </c>
      <c r="V12721" s="32">
        <f t="shared" si="1590"/>
        <v>0</v>
      </c>
      <c r="W12721" s="32">
        <f t="shared" si="1591"/>
        <v>0</v>
      </c>
      <c r="X12721" s="32">
        <f t="shared" si="1592"/>
        <v>0</v>
      </c>
    </row>
    <row r="12722" spans="1:24" ht="14.25" customHeight="1">
      <c r="A12722" s="33" t="b">
        <f t="shared" si="1586"/>
        <v>0</v>
      </c>
      <c r="B12722" s="33">
        <f t="shared" si="1593"/>
        <v>12721</v>
      </c>
      <c r="C12722" s="17"/>
      <c r="N12722" s="37"/>
      <c r="O12722" s="37"/>
      <c r="P12722" s="37"/>
      <c r="Q12722" s="37"/>
      <c r="R12722" s="37"/>
      <c r="S12722" s="32">
        <f t="shared" si="1587"/>
        <v>0</v>
      </c>
      <c r="T12722" s="32">
        <f t="shared" si="1588"/>
        <v>0</v>
      </c>
      <c r="U12722" s="32">
        <f t="shared" si="1589"/>
        <v>0</v>
      </c>
      <c r="V12722" s="32">
        <f t="shared" si="1590"/>
        <v>0</v>
      </c>
      <c r="W12722" s="32">
        <f t="shared" si="1591"/>
        <v>0</v>
      </c>
      <c r="X12722" s="32">
        <f t="shared" si="1592"/>
        <v>0</v>
      </c>
    </row>
    <row r="12723" spans="1:24" ht="14.25" customHeight="1">
      <c r="A12723" s="33" t="b">
        <f t="shared" si="1586"/>
        <v>0</v>
      </c>
      <c r="B12723" s="33">
        <f t="shared" si="1593"/>
        <v>12722</v>
      </c>
      <c r="C12723" s="17"/>
      <c r="N12723" s="37"/>
      <c r="O12723" s="37"/>
      <c r="P12723" s="37"/>
      <c r="Q12723" s="37"/>
      <c r="R12723" s="37"/>
      <c r="S12723" s="32">
        <f t="shared" si="1587"/>
        <v>0</v>
      </c>
      <c r="T12723" s="32">
        <f t="shared" si="1588"/>
        <v>0</v>
      </c>
      <c r="U12723" s="32">
        <f t="shared" si="1589"/>
        <v>0</v>
      </c>
      <c r="V12723" s="32">
        <f t="shared" si="1590"/>
        <v>0</v>
      </c>
      <c r="W12723" s="32">
        <f t="shared" si="1591"/>
        <v>0</v>
      </c>
      <c r="X12723" s="32">
        <f t="shared" si="1592"/>
        <v>0</v>
      </c>
    </row>
    <row r="12724" spans="1:24" ht="14.25" customHeight="1">
      <c r="A12724" s="33" t="b">
        <f t="shared" si="1586"/>
        <v>0</v>
      </c>
      <c r="B12724" s="33">
        <f t="shared" si="1593"/>
        <v>12723</v>
      </c>
      <c r="C12724" s="17"/>
      <c r="N12724" s="37"/>
      <c r="O12724" s="37"/>
      <c r="P12724" s="37"/>
      <c r="Q12724" s="37"/>
      <c r="R12724" s="37"/>
      <c r="S12724" s="32">
        <f t="shared" si="1587"/>
        <v>0</v>
      </c>
      <c r="T12724" s="32">
        <f t="shared" si="1588"/>
        <v>0</v>
      </c>
      <c r="U12724" s="32">
        <f t="shared" si="1589"/>
        <v>0</v>
      </c>
      <c r="V12724" s="32">
        <f t="shared" si="1590"/>
        <v>0</v>
      </c>
      <c r="W12724" s="32">
        <f t="shared" si="1591"/>
        <v>0</v>
      </c>
      <c r="X12724" s="32">
        <f t="shared" si="1592"/>
        <v>0</v>
      </c>
    </row>
    <row r="12725" spans="1:24" ht="14.25" customHeight="1">
      <c r="A12725" s="33" t="b">
        <f t="shared" si="1586"/>
        <v>0</v>
      </c>
      <c r="B12725" s="33">
        <f t="shared" si="1593"/>
        <v>12724</v>
      </c>
      <c r="C12725" s="17"/>
      <c r="N12725" s="37"/>
      <c r="O12725" s="37"/>
      <c r="P12725" s="37"/>
      <c r="Q12725" s="37"/>
      <c r="R12725" s="37"/>
      <c r="S12725" s="32">
        <f t="shared" si="1587"/>
        <v>0</v>
      </c>
      <c r="T12725" s="32">
        <f t="shared" si="1588"/>
        <v>0</v>
      </c>
      <c r="U12725" s="32">
        <f t="shared" si="1589"/>
        <v>0</v>
      </c>
      <c r="V12725" s="32">
        <f t="shared" si="1590"/>
        <v>0</v>
      </c>
      <c r="W12725" s="32">
        <f t="shared" si="1591"/>
        <v>0</v>
      </c>
      <c r="X12725" s="32">
        <f t="shared" si="1592"/>
        <v>0</v>
      </c>
    </row>
    <row r="12726" spans="1:24" ht="14.25" customHeight="1">
      <c r="A12726" s="33" t="b">
        <f t="shared" si="1586"/>
        <v>0</v>
      </c>
      <c r="B12726" s="33">
        <f t="shared" si="1593"/>
        <v>12725</v>
      </c>
      <c r="C12726" s="17"/>
      <c r="N12726" s="37"/>
      <c r="O12726" s="37"/>
      <c r="P12726" s="37"/>
      <c r="Q12726" s="37"/>
      <c r="R12726" s="37"/>
      <c r="S12726" s="32">
        <f t="shared" si="1587"/>
        <v>0</v>
      </c>
      <c r="T12726" s="32">
        <f t="shared" si="1588"/>
        <v>0</v>
      </c>
      <c r="U12726" s="32">
        <f t="shared" si="1589"/>
        <v>0</v>
      </c>
      <c r="V12726" s="32">
        <f t="shared" si="1590"/>
        <v>0</v>
      </c>
      <c r="W12726" s="32">
        <f t="shared" si="1591"/>
        <v>0</v>
      </c>
      <c r="X12726" s="32">
        <f t="shared" si="1592"/>
        <v>0</v>
      </c>
    </row>
    <row r="12727" spans="1:24" ht="14.25" customHeight="1">
      <c r="A12727" s="33" t="b">
        <f t="shared" si="1586"/>
        <v>0</v>
      </c>
      <c r="B12727" s="33">
        <f t="shared" si="1593"/>
        <v>12726</v>
      </c>
      <c r="C12727" s="17"/>
      <c r="N12727" s="37"/>
      <c r="O12727" s="37"/>
      <c r="P12727" s="37"/>
      <c r="Q12727" s="37"/>
      <c r="R12727" s="37"/>
      <c r="S12727" s="32">
        <f t="shared" si="1587"/>
        <v>0</v>
      </c>
      <c r="T12727" s="32">
        <f t="shared" si="1588"/>
        <v>0</v>
      </c>
      <c r="U12727" s="32">
        <f t="shared" si="1589"/>
        <v>0</v>
      </c>
      <c r="V12727" s="32">
        <f t="shared" si="1590"/>
        <v>0</v>
      </c>
      <c r="W12727" s="32">
        <f t="shared" si="1591"/>
        <v>0</v>
      </c>
      <c r="X12727" s="32">
        <f t="shared" si="1592"/>
        <v>0</v>
      </c>
    </row>
    <row r="12728" spans="1:24" ht="14.25" customHeight="1">
      <c r="A12728" s="33" t="b">
        <f t="shared" si="1586"/>
        <v>0</v>
      </c>
      <c r="B12728" s="33">
        <f t="shared" si="1593"/>
        <v>12727</v>
      </c>
      <c r="C12728" s="17"/>
      <c r="N12728" s="37"/>
      <c r="O12728" s="37"/>
      <c r="P12728" s="37"/>
      <c r="Q12728" s="37"/>
      <c r="R12728" s="37"/>
      <c r="S12728" s="32">
        <f t="shared" si="1587"/>
        <v>0</v>
      </c>
      <c r="T12728" s="32">
        <f t="shared" si="1588"/>
        <v>0</v>
      </c>
      <c r="U12728" s="32">
        <f t="shared" si="1589"/>
        <v>0</v>
      </c>
      <c r="V12728" s="32">
        <f t="shared" si="1590"/>
        <v>0</v>
      </c>
      <c r="W12728" s="32">
        <f t="shared" si="1591"/>
        <v>0</v>
      </c>
      <c r="X12728" s="32">
        <f t="shared" si="1592"/>
        <v>0</v>
      </c>
    </row>
    <row r="12729" spans="1:24" ht="14.25" customHeight="1">
      <c r="A12729" s="33" t="b">
        <f t="shared" si="1586"/>
        <v>0</v>
      </c>
      <c r="B12729" s="33">
        <f t="shared" si="1593"/>
        <v>12728</v>
      </c>
      <c r="C12729" s="17"/>
      <c r="N12729" s="37"/>
      <c r="O12729" s="37"/>
      <c r="P12729" s="37"/>
      <c r="Q12729" s="37"/>
      <c r="R12729" s="37"/>
      <c r="S12729" s="32">
        <f t="shared" si="1587"/>
        <v>0</v>
      </c>
      <c r="T12729" s="32">
        <f t="shared" si="1588"/>
        <v>0</v>
      </c>
      <c r="U12729" s="32">
        <f t="shared" si="1589"/>
        <v>0</v>
      </c>
      <c r="V12729" s="32">
        <f t="shared" si="1590"/>
        <v>0</v>
      </c>
      <c r="W12729" s="32">
        <f t="shared" si="1591"/>
        <v>0</v>
      </c>
      <c r="X12729" s="32">
        <f t="shared" si="1592"/>
        <v>0</v>
      </c>
    </row>
    <row r="12730" spans="1:24" ht="14.25" customHeight="1">
      <c r="A12730" s="33" t="b">
        <f t="shared" si="1586"/>
        <v>0</v>
      </c>
      <c r="B12730" s="33">
        <f t="shared" si="1593"/>
        <v>12729</v>
      </c>
      <c r="C12730" s="17"/>
      <c r="N12730" s="37"/>
      <c r="O12730" s="37"/>
      <c r="P12730" s="37"/>
      <c r="Q12730" s="37"/>
      <c r="R12730" s="37"/>
      <c r="S12730" s="32">
        <f t="shared" si="1587"/>
        <v>0</v>
      </c>
      <c r="T12730" s="32">
        <f t="shared" si="1588"/>
        <v>0</v>
      </c>
      <c r="U12730" s="32">
        <f t="shared" si="1589"/>
        <v>0</v>
      </c>
      <c r="V12730" s="32">
        <f t="shared" si="1590"/>
        <v>0</v>
      </c>
      <c r="W12730" s="32">
        <f t="shared" si="1591"/>
        <v>0</v>
      </c>
      <c r="X12730" s="32">
        <f t="shared" si="1592"/>
        <v>0</v>
      </c>
    </row>
    <row r="12731" spans="1:24" ht="14.25" customHeight="1">
      <c r="A12731" s="33" t="b">
        <f t="shared" si="1586"/>
        <v>0</v>
      </c>
      <c r="B12731" s="33">
        <f t="shared" si="1593"/>
        <v>12730</v>
      </c>
      <c r="C12731" s="17"/>
      <c r="N12731" s="37"/>
      <c r="O12731" s="37"/>
      <c r="P12731" s="37"/>
      <c r="Q12731" s="37"/>
      <c r="R12731" s="37"/>
      <c r="S12731" s="32">
        <f t="shared" si="1587"/>
        <v>0</v>
      </c>
      <c r="T12731" s="32">
        <f t="shared" si="1588"/>
        <v>0</v>
      </c>
      <c r="U12731" s="32">
        <f t="shared" si="1589"/>
        <v>0</v>
      </c>
      <c r="V12731" s="32">
        <f t="shared" si="1590"/>
        <v>0</v>
      </c>
      <c r="W12731" s="32">
        <f t="shared" si="1591"/>
        <v>0</v>
      </c>
      <c r="X12731" s="32">
        <f t="shared" si="1592"/>
        <v>0</v>
      </c>
    </row>
    <row r="12732" spans="1:24" ht="14.25" customHeight="1">
      <c r="A12732" s="33" t="b">
        <f t="shared" si="1586"/>
        <v>0</v>
      </c>
      <c r="B12732" s="33">
        <f t="shared" si="1593"/>
        <v>12731</v>
      </c>
      <c r="C12732" s="17"/>
      <c r="N12732" s="37"/>
      <c r="O12732" s="37"/>
      <c r="P12732" s="37"/>
      <c r="Q12732" s="37"/>
      <c r="R12732" s="37"/>
      <c r="S12732" s="32">
        <f t="shared" si="1587"/>
        <v>0</v>
      </c>
      <c r="T12732" s="32">
        <f t="shared" si="1588"/>
        <v>0</v>
      </c>
      <c r="U12732" s="32">
        <f t="shared" si="1589"/>
        <v>0</v>
      </c>
      <c r="V12732" s="32">
        <f t="shared" si="1590"/>
        <v>0</v>
      </c>
      <c r="W12732" s="32">
        <f t="shared" si="1591"/>
        <v>0</v>
      </c>
      <c r="X12732" s="32">
        <f t="shared" si="1592"/>
        <v>0</v>
      </c>
    </row>
    <row r="12733" spans="1:24" ht="14.25" customHeight="1">
      <c r="A12733" s="33" t="b">
        <f t="shared" si="1586"/>
        <v>0</v>
      </c>
      <c r="B12733" s="33">
        <f t="shared" si="1593"/>
        <v>12732</v>
      </c>
      <c r="C12733" s="17"/>
      <c r="N12733" s="37"/>
      <c r="O12733" s="37"/>
      <c r="P12733" s="37"/>
      <c r="Q12733" s="37"/>
      <c r="R12733" s="37"/>
      <c r="S12733" s="32">
        <f t="shared" si="1587"/>
        <v>0</v>
      </c>
      <c r="T12733" s="32">
        <f t="shared" si="1588"/>
        <v>0</v>
      </c>
      <c r="U12733" s="32">
        <f t="shared" si="1589"/>
        <v>0</v>
      </c>
      <c r="V12733" s="32">
        <f t="shared" si="1590"/>
        <v>0</v>
      </c>
      <c r="W12733" s="32">
        <f t="shared" si="1591"/>
        <v>0</v>
      </c>
      <c r="X12733" s="32">
        <f t="shared" si="1592"/>
        <v>0</v>
      </c>
    </row>
    <row r="12734" spans="1:24" ht="14.25" customHeight="1">
      <c r="A12734" s="33" t="b">
        <f t="shared" si="1586"/>
        <v>0</v>
      </c>
      <c r="B12734" s="33">
        <f t="shared" si="1593"/>
        <v>12733</v>
      </c>
      <c r="C12734" s="17"/>
      <c r="N12734" s="37"/>
      <c r="O12734" s="37"/>
      <c r="P12734" s="37"/>
      <c r="Q12734" s="37"/>
      <c r="R12734" s="37"/>
      <c r="S12734" s="32">
        <f t="shared" si="1587"/>
        <v>0</v>
      </c>
      <c r="T12734" s="32">
        <f t="shared" si="1588"/>
        <v>0</v>
      </c>
      <c r="U12734" s="32">
        <f t="shared" si="1589"/>
        <v>0</v>
      </c>
      <c r="V12734" s="32">
        <f t="shared" si="1590"/>
        <v>0</v>
      </c>
      <c r="W12734" s="32">
        <f t="shared" si="1591"/>
        <v>0</v>
      </c>
      <c r="X12734" s="32">
        <f t="shared" si="1592"/>
        <v>0</v>
      </c>
    </row>
    <row r="12735" spans="1:24" ht="14.25" customHeight="1">
      <c r="A12735" s="33" t="b">
        <f t="shared" si="1586"/>
        <v>0</v>
      </c>
      <c r="B12735" s="33">
        <f t="shared" si="1593"/>
        <v>12734</v>
      </c>
      <c r="C12735" s="17"/>
      <c r="N12735" s="37"/>
      <c r="O12735" s="37"/>
      <c r="P12735" s="37"/>
      <c r="Q12735" s="37"/>
      <c r="R12735" s="37"/>
      <c r="S12735" s="32">
        <f t="shared" si="1587"/>
        <v>0</v>
      </c>
      <c r="T12735" s="32">
        <f t="shared" si="1588"/>
        <v>0</v>
      </c>
      <c r="U12735" s="32">
        <f t="shared" si="1589"/>
        <v>0</v>
      </c>
      <c r="V12735" s="32">
        <f t="shared" si="1590"/>
        <v>0</v>
      </c>
      <c r="W12735" s="32">
        <f t="shared" si="1591"/>
        <v>0</v>
      </c>
      <c r="X12735" s="32">
        <f t="shared" si="1592"/>
        <v>0</v>
      </c>
    </row>
    <row r="12736" spans="1:24" ht="14.25" customHeight="1">
      <c r="A12736" s="33" t="b">
        <f t="shared" si="1586"/>
        <v>0</v>
      </c>
      <c r="B12736" s="33">
        <f t="shared" si="1593"/>
        <v>12735</v>
      </c>
      <c r="C12736" s="17"/>
      <c r="N12736" s="37"/>
      <c r="O12736" s="37"/>
      <c r="P12736" s="37"/>
      <c r="Q12736" s="37"/>
      <c r="R12736" s="37"/>
      <c r="S12736" s="32">
        <f t="shared" si="1587"/>
        <v>0</v>
      </c>
      <c r="T12736" s="32">
        <f t="shared" si="1588"/>
        <v>0</v>
      </c>
      <c r="U12736" s="32">
        <f t="shared" si="1589"/>
        <v>0</v>
      </c>
      <c r="V12736" s="32">
        <f t="shared" si="1590"/>
        <v>0</v>
      </c>
      <c r="W12736" s="32">
        <f t="shared" si="1591"/>
        <v>0</v>
      </c>
      <c r="X12736" s="32">
        <f t="shared" si="1592"/>
        <v>0</v>
      </c>
    </row>
    <row r="12737" spans="1:24" ht="14.25" customHeight="1">
      <c r="A12737" s="33" t="b">
        <f t="shared" si="1586"/>
        <v>0</v>
      </c>
      <c r="B12737" s="33">
        <f t="shared" si="1593"/>
        <v>12736</v>
      </c>
      <c r="C12737" s="17"/>
      <c r="N12737" s="37"/>
      <c r="O12737" s="37"/>
      <c r="P12737" s="37"/>
      <c r="Q12737" s="37"/>
      <c r="R12737" s="37"/>
      <c r="S12737" s="32">
        <f t="shared" si="1587"/>
        <v>0</v>
      </c>
      <c r="T12737" s="32">
        <f t="shared" si="1588"/>
        <v>0</v>
      </c>
      <c r="U12737" s="32">
        <f t="shared" si="1589"/>
        <v>0</v>
      </c>
      <c r="V12737" s="32">
        <f t="shared" si="1590"/>
        <v>0</v>
      </c>
      <c r="W12737" s="32">
        <f t="shared" si="1591"/>
        <v>0</v>
      </c>
      <c r="X12737" s="32">
        <f t="shared" si="1592"/>
        <v>0</v>
      </c>
    </row>
    <row r="12738" spans="1:24" ht="14.25" customHeight="1">
      <c r="A12738" s="33" t="b">
        <f t="shared" ref="A12738:A12801" si="1594">IF(OR(COUNTIF(D12738:M12738, "NOT EXECUTED"), COUNTIF(D12738:M12738, "NOT COMPILED"), COUNTIF(D12738:M12738, "NOT EFFECTIVE")),TRUE,FALSE)</f>
        <v>0</v>
      </c>
      <c r="B12738" s="33">
        <f t="shared" si="1593"/>
        <v>12737</v>
      </c>
      <c r="C12738" s="17"/>
      <c r="N12738" s="37"/>
      <c r="O12738" s="37"/>
      <c r="P12738" s="37"/>
      <c r="Q12738" s="37"/>
      <c r="R12738" s="37"/>
      <c r="S12738" s="32">
        <f t="shared" ref="S12738:S12801" si="1595">IF(COUNTIF(H12738:M12738,"NOT EFFECTIVE"),1,0)</f>
        <v>0</v>
      </c>
      <c r="T12738" s="32">
        <f t="shared" ref="T12738:T12801" si="1596">IF(AND(D12738="NOT EXECUTED",COUNTA($N12738)&lt;&gt;0),1,0)</f>
        <v>0</v>
      </c>
      <c r="U12738" s="32">
        <f t="shared" ref="U12738:U12801" si="1597">IF(AND(E12738="NOT EXECUTED",COUNTA($N12738)&lt;&gt;0),1,0)</f>
        <v>0</v>
      </c>
      <c r="V12738" s="32">
        <f t="shared" ref="V12738:V12801" si="1598">IF(AND(F12738="NOT EXECUTED",COUNTA($N12738)&lt;&gt;0),1,0)</f>
        <v>0</v>
      </c>
      <c r="W12738" s="32">
        <f t="shared" ref="W12738:W12801" si="1599">IF(AND(G12738="NOT EXECUTED",COUNTA($N12738)&lt;&gt;0),1,0)</f>
        <v>0</v>
      </c>
      <c r="X12738" s="32">
        <f t="shared" ref="X12738:X12801" si="1600">IF(AND(S12738=1,COUNTA($N12738)&lt;&gt;0),1,0)</f>
        <v>0</v>
      </c>
    </row>
    <row r="12739" spans="1:24" ht="14.25" customHeight="1">
      <c r="A12739" s="33" t="b">
        <f t="shared" si="1594"/>
        <v>0</v>
      </c>
      <c r="B12739" s="33">
        <f t="shared" ref="B12739:B12802" si="1601">+B12738+1</f>
        <v>12738</v>
      </c>
      <c r="C12739" s="17"/>
      <c r="N12739" s="37"/>
      <c r="O12739" s="37"/>
      <c r="P12739" s="37"/>
      <c r="Q12739" s="37"/>
      <c r="R12739" s="37"/>
      <c r="S12739" s="32">
        <f t="shared" si="1595"/>
        <v>0</v>
      </c>
      <c r="T12739" s="32">
        <f t="shared" si="1596"/>
        <v>0</v>
      </c>
      <c r="U12739" s="32">
        <f t="shared" si="1597"/>
        <v>0</v>
      </c>
      <c r="V12739" s="32">
        <f t="shared" si="1598"/>
        <v>0</v>
      </c>
      <c r="W12739" s="32">
        <f t="shared" si="1599"/>
        <v>0</v>
      </c>
      <c r="X12739" s="32">
        <f t="shared" si="1600"/>
        <v>0</v>
      </c>
    </row>
    <row r="12740" spans="1:24" ht="14.25" customHeight="1">
      <c r="A12740" s="33" t="b">
        <f t="shared" si="1594"/>
        <v>0</v>
      </c>
      <c r="B12740" s="33">
        <f t="shared" si="1601"/>
        <v>12739</v>
      </c>
      <c r="C12740" s="17"/>
      <c r="N12740" s="37"/>
      <c r="O12740" s="37"/>
      <c r="P12740" s="37"/>
      <c r="Q12740" s="37"/>
      <c r="R12740" s="37"/>
      <c r="S12740" s="32">
        <f t="shared" si="1595"/>
        <v>0</v>
      </c>
      <c r="T12740" s="32">
        <f t="shared" si="1596"/>
        <v>0</v>
      </c>
      <c r="U12740" s="32">
        <f t="shared" si="1597"/>
        <v>0</v>
      </c>
      <c r="V12740" s="32">
        <f t="shared" si="1598"/>
        <v>0</v>
      </c>
      <c r="W12740" s="32">
        <f t="shared" si="1599"/>
        <v>0</v>
      </c>
      <c r="X12740" s="32">
        <f t="shared" si="1600"/>
        <v>0</v>
      </c>
    </row>
    <row r="12741" spans="1:24" ht="14.25" customHeight="1">
      <c r="A12741" s="33" t="b">
        <f t="shared" si="1594"/>
        <v>0</v>
      </c>
      <c r="B12741" s="33">
        <f t="shared" si="1601"/>
        <v>12740</v>
      </c>
      <c r="C12741" s="17"/>
      <c r="N12741" s="37"/>
      <c r="O12741" s="37"/>
      <c r="P12741" s="37"/>
      <c r="Q12741" s="37"/>
      <c r="R12741" s="37"/>
      <c r="S12741" s="32">
        <f t="shared" si="1595"/>
        <v>0</v>
      </c>
      <c r="T12741" s="32">
        <f t="shared" si="1596"/>
        <v>0</v>
      </c>
      <c r="U12741" s="32">
        <f t="shared" si="1597"/>
        <v>0</v>
      </c>
      <c r="V12741" s="32">
        <f t="shared" si="1598"/>
        <v>0</v>
      </c>
      <c r="W12741" s="32">
        <f t="shared" si="1599"/>
        <v>0</v>
      </c>
      <c r="X12741" s="32">
        <f t="shared" si="1600"/>
        <v>0</v>
      </c>
    </row>
    <row r="12742" spans="1:24" ht="14.25" customHeight="1">
      <c r="A12742" s="33" t="b">
        <f t="shared" si="1594"/>
        <v>0</v>
      </c>
      <c r="B12742" s="33">
        <f t="shared" si="1601"/>
        <v>12741</v>
      </c>
      <c r="C12742" s="17"/>
      <c r="N12742" s="37"/>
      <c r="O12742" s="37"/>
      <c r="P12742" s="37"/>
      <c r="Q12742" s="37"/>
      <c r="R12742" s="37"/>
      <c r="S12742" s="32">
        <f t="shared" si="1595"/>
        <v>0</v>
      </c>
      <c r="T12742" s="32">
        <f t="shared" si="1596"/>
        <v>0</v>
      </c>
      <c r="U12742" s="32">
        <f t="shared" si="1597"/>
        <v>0</v>
      </c>
      <c r="V12742" s="32">
        <f t="shared" si="1598"/>
        <v>0</v>
      </c>
      <c r="W12742" s="32">
        <f t="shared" si="1599"/>
        <v>0</v>
      </c>
      <c r="X12742" s="32">
        <f t="shared" si="1600"/>
        <v>0</v>
      </c>
    </row>
    <row r="12743" spans="1:24" ht="14.25" customHeight="1">
      <c r="A12743" s="33" t="b">
        <f t="shared" si="1594"/>
        <v>0</v>
      </c>
      <c r="B12743" s="33">
        <f t="shared" si="1601"/>
        <v>12742</v>
      </c>
      <c r="C12743" s="17"/>
      <c r="N12743" s="37"/>
      <c r="O12743" s="37"/>
      <c r="P12743" s="37"/>
      <c r="Q12743" s="37"/>
      <c r="R12743" s="37"/>
      <c r="S12743" s="32">
        <f t="shared" si="1595"/>
        <v>0</v>
      </c>
      <c r="T12743" s="32">
        <f t="shared" si="1596"/>
        <v>0</v>
      </c>
      <c r="U12743" s="32">
        <f t="shared" si="1597"/>
        <v>0</v>
      </c>
      <c r="V12743" s="32">
        <f t="shared" si="1598"/>
        <v>0</v>
      </c>
      <c r="W12743" s="32">
        <f t="shared" si="1599"/>
        <v>0</v>
      </c>
      <c r="X12743" s="32">
        <f t="shared" si="1600"/>
        <v>0</v>
      </c>
    </row>
    <row r="12744" spans="1:24" ht="14.25" customHeight="1">
      <c r="A12744" s="33" t="b">
        <f t="shared" si="1594"/>
        <v>0</v>
      </c>
      <c r="B12744" s="33">
        <f t="shared" si="1601"/>
        <v>12743</v>
      </c>
      <c r="C12744" s="17"/>
      <c r="N12744" s="37"/>
      <c r="O12744" s="37"/>
      <c r="P12744" s="37"/>
      <c r="Q12744" s="37"/>
      <c r="R12744" s="37"/>
      <c r="S12744" s="32">
        <f t="shared" si="1595"/>
        <v>0</v>
      </c>
      <c r="T12744" s="32">
        <f t="shared" si="1596"/>
        <v>0</v>
      </c>
      <c r="U12744" s="32">
        <f t="shared" si="1597"/>
        <v>0</v>
      </c>
      <c r="V12744" s="32">
        <f t="shared" si="1598"/>
        <v>0</v>
      </c>
      <c r="W12744" s="32">
        <f t="shared" si="1599"/>
        <v>0</v>
      </c>
      <c r="X12744" s="32">
        <f t="shared" si="1600"/>
        <v>0</v>
      </c>
    </row>
    <row r="12745" spans="1:24" ht="14.25" customHeight="1">
      <c r="A12745" s="33" t="b">
        <f t="shared" si="1594"/>
        <v>0</v>
      </c>
      <c r="B12745" s="33">
        <f t="shared" si="1601"/>
        <v>12744</v>
      </c>
      <c r="C12745" s="17"/>
      <c r="N12745" s="37"/>
      <c r="O12745" s="37"/>
      <c r="P12745" s="37"/>
      <c r="Q12745" s="37"/>
      <c r="R12745" s="37"/>
      <c r="S12745" s="32">
        <f t="shared" si="1595"/>
        <v>0</v>
      </c>
      <c r="T12745" s="32">
        <f t="shared" si="1596"/>
        <v>0</v>
      </c>
      <c r="U12745" s="32">
        <f t="shared" si="1597"/>
        <v>0</v>
      </c>
      <c r="V12745" s="32">
        <f t="shared" si="1598"/>
        <v>0</v>
      </c>
      <c r="W12745" s="32">
        <f t="shared" si="1599"/>
        <v>0</v>
      </c>
      <c r="X12745" s="32">
        <f t="shared" si="1600"/>
        <v>0</v>
      </c>
    </row>
    <row r="12746" spans="1:24" ht="14.25" customHeight="1">
      <c r="A12746" s="33" t="b">
        <f t="shared" si="1594"/>
        <v>0</v>
      </c>
      <c r="B12746" s="33">
        <f t="shared" si="1601"/>
        <v>12745</v>
      </c>
      <c r="C12746" s="17"/>
      <c r="N12746" s="37"/>
      <c r="O12746" s="37"/>
      <c r="P12746" s="37"/>
      <c r="Q12746" s="37"/>
      <c r="R12746" s="37"/>
      <c r="S12746" s="32">
        <f t="shared" si="1595"/>
        <v>0</v>
      </c>
      <c r="T12746" s="32">
        <f t="shared" si="1596"/>
        <v>0</v>
      </c>
      <c r="U12746" s="32">
        <f t="shared" si="1597"/>
        <v>0</v>
      </c>
      <c r="V12746" s="32">
        <f t="shared" si="1598"/>
        <v>0</v>
      </c>
      <c r="W12746" s="32">
        <f t="shared" si="1599"/>
        <v>0</v>
      </c>
      <c r="X12746" s="32">
        <f t="shared" si="1600"/>
        <v>0</v>
      </c>
    </row>
    <row r="12747" spans="1:24" ht="14.25" customHeight="1">
      <c r="A12747" s="33" t="b">
        <f t="shared" si="1594"/>
        <v>0</v>
      </c>
      <c r="B12747" s="33">
        <f t="shared" si="1601"/>
        <v>12746</v>
      </c>
      <c r="C12747" s="17"/>
      <c r="N12747" s="37"/>
      <c r="O12747" s="37"/>
      <c r="P12747" s="37"/>
      <c r="Q12747" s="37"/>
      <c r="R12747" s="37"/>
      <c r="S12747" s="32">
        <f t="shared" si="1595"/>
        <v>0</v>
      </c>
      <c r="T12747" s="32">
        <f t="shared" si="1596"/>
        <v>0</v>
      </c>
      <c r="U12747" s="32">
        <f t="shared" si="1597"/>
        <v>0</v>
      </c>
      <c r="V12747" s="32">
        <f t="shared" si="1598"/>
        <v>0</v>
      </c>
      <c r="W12747" s="32">
        <f t="shared" si="1599"/>
        <v>0</v>
      </c>
      <c r="X12747" s="32">
        <f t="shared" si="1600"/>
        <v>0</v>
      </c>
    </row>
    <row r="12748" spans="1:24" ht="14.25" customHeight="1">
      <c r="A12748" s="33" t="b">
        <f t="shared" si="1594"/>
        <v>0</v>
      </c>
      <c r="B12748" s="33">
        <f t="shared" si="1601"/>
        <v>12747</v>
      </c>
      <c r="C12748" s="17"/>
      <c r="N12748" s="37"/>
      <c r="O12748" s="37"/>
      <c r="P12748" s="37"/>
      <c r="Q12748" s="37"/>
      <c r="R12748" s="37"/>
      <c r="S12748" s="32">
        <f t="shared" si="1595"/>
        <v>0</v>
      </c>
      <c r="T12748" s="32">
        <f t="shared" si="1596"/>
        <v>0</v>
      </c>
      <c r="U12748" s="32">
        <f t="shared" si="1597"/>
        <v>0</v>
      </c>
      <c r="V12748" s="32">
        <f t="shared" si="1598"/>
        <v>0</v>
      </c>
      <c r="W12748" s="32">
        <f t="shared" si="1599"/>
        <v>0</v>
      </c>
      <c r="X12748" s="32">
        <f t="shared" si="1600"/>
        <v>0</v>
      </c>
    </row>
    <row r="12749" spans="1:24" ht="14.25" customHeight="1">
      <c r="A12749" s="33" t="b">
        <f t="shared" si="1594"/>
        <v>0</v>
      </c>
      <c r="B12749" s="33">
        <f t="shared" si="1601"/>
        <v>12748</v>
      </c>
      <c r="C12749" s="17"/>
      <c r="N12749" s="37"/>
      <c r="O12749" s="37"/>
      <c r="P12749" s="37"/>
      <c r="Q12749" s="37"/>
      <c r="R12749" s="37"/>
      <c r="S12749" s="32">
        <f t="shared" si="1595"/>
        <v>0</v>
      </c>
      <c r="T12749" s="32">
        <f t="shared" si="1596"/>
        <v>0</v>
      </c>
      <c r="U12749" s="32">
        <f t="shared" si="1597"/>
        <v>0</v>
      </c>
      <c r="V12749" s="32">
        <f t="shared" si="1598"/>
        <v>0</v>
      </c>
      <c r="W12749" s="32">
        <f t="shared" si="1599"/>
        <v>0</v>
      </c>
      <c r="X12749" s="32">
        <f t="shared" si="1600"/>
        <v>0</v>
      </c>
    </row>
    <row r="12750" spans="1:24" ht="14.25" customHeight="1">
      <c r="A12750" s="33" t="b">
        <f t="shared" si="1594"/>
        <v>0</v>
      </c>
      <c r="B12750" s="33">
        <f t="shared" si="1601"/>
        <v>12749</v>
      </c>
      <c r="C12750" s="17"/>
      <c r="N12750" s="37"/>
      <c r="O12750" s="37"/>
      <c r="P12750" s="37"/>
      <c r="Q12750" s="37"/>
      <c r="R12750" s="37"/>
      <c r="S12750" s="32">
        <f t="shared" si="1595"/>
        <v>0</v>
      </c>
      <c r="T12750" s="32">
        <f t="shared" si="1596"/>
        <v>0</v>
      </c>
      <c r="U12750" s="32">
        <f t="shared" si="1597"/>
        <v>0</v>
      </c>
      <c r="V12750" s="32">
        <f t="shared" si="1598"/>
        <v>0</v>
      </c>
      <c r="W12750" s="32">
        <f t="shared" si="1599"/>
        <v>0</v>
      </c>
      <c r="X12750" s="32">
        <f t="shared" si="1600"/>
        <v>0</v>
      </c>
    </row>
    <row r="12751" spans="1:24" ht="14.25" customHeight="1">
      <c r="A12751" s="33" t="b">
        <f t="shared" si="1594"/>
        <v>0</v>
      </c>
      <c r="B12751" s="33">
        <f t="shared" si="1601"/>
        <v>12750</v>
      </c>
      <c r="C12751" s="17"/>
      <c r="N12751" s="37"/>
      <c r="O12751" s="37"/>
      <c r="P12751" s="37"/>
      <c r="Q12751" s="37"/>
      <c r="R12751" s="37"/>
      <c r="S12751" s="32">
        <f t="shared" si="1595"/>
        <v>0</v>
      </c>
      <c r="T12751" s="32">
        <f t="shared" si="1596"/>
        <v>0</v>
      </c>
      <c r="U12751" s="32">
        <f t="shared" si="1597"/>
        <v>0</v>
      </c>
      <c r="V12751" s="32">
        <f t="shared" si="1598"/>
        <v>0</v>
      </c>
      <c r="W12751" s="32">
        <f t="shared" si="1599"/>
        <v>0</v>
      </c>
      <c r="X12751" s="32">
        <f t="shared" si="1600"/>
        <v>0</v>
      </c>
    </row>
    <row r="12752" spans="1:24" ht="14.25" customHeight="1">
      <c r="A12752" s="33" t="b">
        <f t="shared" si="1594"/>
        <v>0</v>
      </c>
      <c r="B12752" s="33">
        <f t="shared" si="1601"/>
        <v>12751</v>
      </c>
      <c r="C12752" s="17"/>
      <c r="N12752" s="37"/>
      <c r="O12752" s="37"/>
      <c r="P12752" s="37"/>
      <c r="Q12752" s="37"/>
      <c r="R12752" s="37"/>
      <c r="S12752" s="32">
        <f t="shared" si="1595"/>
        <v>0</v>
      </c>
      <c r="T12752" s="32">
        <f t="shared" si="1596"/>
        <v>0</v>
      </c>
      <c r="U12752" s="32">
        <f t="shared" si="1597"/>
        <v>0</v>
      </c>
      <c r="V12752" s="32">
        <f t="shared" si="1598"/>
        <v>0</v>
      </c>
      <c r="W12752" s="32">
        <f t="shared" si="1599"/>
        <v>0</v>
      </c>
      <c r="X12752" s="32">
        <f t="shared" si="1600"/>
        <v>0</v>
      </c>
    </row>
    <row r="12753" spans="1:24" ht="14.25" customHeight="1">
      <c r="A12753" s="33" t="b">
        <f t="shared" si="1594"/>
        <v>0</v>
      </c>
      <c r="B12753" s="33">
        <f t="shared" si="1601"/>
        <v>12752</v>
      </c>
      <c r="C12753" s="17"/>
      <c r="N12753" s="37"/>
      <c r="O12753" s="37"/>
      <c r="P12753" s="37"/>
      <c r="Q12753" s="37"/>
      <c r="R12753" s="37"/>
      <c r="S12753" s="32">
        <f t="shared" si="1595"/>
        <v>0</v>
      </c>
      <c r="T12753" s="32">
        <f t="shared" si="1596"/>
        <v>0</v>
      </c>
      <c r="U12753" s="32">
        <f t="shared" si="1597"/>
        <v>0</v>
      </c>
      <c r="V12753" s="32">
        <f t="shared" si="1598"/>
        <v>0</v>
      </c>
      <c r="W12753" s="32">
        <f t="shared" si="1599"/>
        <v>0</v>
      </c>
      <c r="X12753" s="32">
        <f t="shared" si="1600"/>
        <v>0</v>
      </c>
    </row>
    <row r="12754" spans="1:24" ht="14.25" customHeight="1">
      <c r="A12754" s="33" t="b">
        <f t="shared" si="1594"/>
        <v>0</v>
      </c>
      <c r="B12754" s="33">
        <f t="shared" si="1601"/>
        <v>12753</v>
      </c>
      <c r="C12754" s="17"/>
      <c r="N12754" s="37"/>
      <c r="O12754" s="37"/>
      <c r="P12754" s="37"/>
      <c r="Q12754" s="37"/>
      <c r="R12754" s="37"/>
      <c r="S12754" s="32">
        <f t="shared" si="1595"/>
        <v>0</v>
      </c>
      <c r="T12754" s="32">
        <f t="shared" si="1596"/>
        <v>0</v>
      </c>
      <c r="U12754" s="32">
        <f t="shared" si="1597"/>
        <v>0</v>
      </c>
      <c r="V12754" s="32">
        <f t="shared" si="1598"/>
        <v>0</v>
      </c>
      <c r="W12754" s="32">
        <f t="shared" si="1599"/>
        <v>0</v>
      </c>
      <c r="X12754" s="32">
        <f t="shared" si="1600"/>
        <v>0</v>
      </c>
    </row>
    <row r="12755" spans="1:24" ht="14.25" customHeight="1">
      <c r="A12755" s="33" t="b">
        <f t="shared" si="1594"/>
        <v>0</v>
      </c>
      <c r="B12755" s="33">
        <f t="shared" si="1601"/>
        <v>12754</v>
      </c>
      <c r="C12755" s="17"/>
      <c r="N12755" s="37"/>
      <c r="O12755" s="37"/>
      <c r="P12755" s="37"/>
      <c r="Q12755" s="37"/>
      <c r="R12755" s="37"/>
      <c r="S12755" s="32">
        <f t="shared" si="1595"/>
        <v>0</v>
      </c>
      <c r="T12755" s="32">
        <f t="shared" si="1596"/>
        <v>0</v>
      </c>
      <c r="U12755" s="32">
        <f t="shared" si="1597"/>
        <v>0</v>
      </c>
      <c r="V12755" s="32">
        <f t="shared" si="1598"/>
        <v>0</v>
      </c>
      <c r="W12755" s="32">
        <f t="shared" si="1599"/>
        <v>0</v>
      </c>
      <c r="X12755" s="32">
        <f t="shared" si="1600"/>
        <v>0</v>
      </c>
    </row>
    <row r="12756" spans="1:24" ht="14.25" customHeight="1">
      <c r="A12756" s="33" t="b">
        <f t="shared" si="1594"/>
        <v>0</v>
      </c>
      <c r="B12756" s="33">
        <f t="shared" si="1601"/>
        <v>12755</v>
      </c>
      <c r="C12756" s="17"/>
      <c r="N12756" s="37"/>
      <c r="O12756" s="37"/>
      <c r="P12756" s="37"/>
      <c r="Q12756" s="37"/>
      <c r="R12756" s="37"/>
      <c r="S12756" s="32">
        <f t="shared" si="1595"/>
        <v>0</v>
      </c>
      <c r="T12756" s="32">
        <f t="shared" si="1596"/>
        <v>0</v>
      </c>
      <c r="U12756" s="32">
        <f t="shared" si="1597"/>
        <v>0</v>
      </c>
      <c r="V12756" s="32">
        <f t="shared" si="1598"/>
        <v>0</v>
      </c>
      <c r="W12756" s="32">
        <f t="shared" si="1599"/>
        <v>0</v>
      </c>
      <c r="X12756" s="32">
        <f t="shared" si="1600"/>
        <v>0</v>
      </c>
    </row>
    <row r="12757" spans="1:24" ht="14.25" customHeight="1">
      <c r="A12757" s="33" t="b">
        <f t="shared" si="1594"/>
        <v>0</v>
      </c>
      <c r="B12757" s="33">
        <f t="shared" si="1601"/>
        <v>12756</v>
      </c>
      <c r="C12757" s="17"/>
      <c r="N12757" s="37"/>
      <c r="O12757" s="37"/>
      <c r="P12757" s="37"/>
      <c r="Q12757" s="37"/>
      <c r="R12757" s="37"/>
      <c r="S12757" s="32">
        <f t="shared" si="1595"/>
        <v>0</v>
      </c>
      <c r="T12757" s="32">
        <f t="shared" si="1596"/>
        <v>0</v>
      </c>
      <c r="U12757" s="32">
        <f t="shared" si="1597"/>
        <v>0</v>
      </c>
      <c r="V12757" s="32">
        <f t="shared" si="1598"/>
        <v>0</v>
      </c>
      <c r="W12757" s="32">
        <f t="shared" si="1599"/>
        <v>0</v>
      </c>
      <c r="X12757" s="32">
        <f t="shared" si="1600"/>
        <v>0</v>
      </c>
    </row>
    <row r="12758" spans="1:24" ht="14.25" customHeight="1">
      <c r="A12758" s="33" t="b">
        <f t="shared" si="1594"/>
        <v>0</v>
      </c>
      <c r="B12758" s="33">
        <f t="shared" si="1601"/>
        <v>12757</v>
      </c>
      <c r="C12758" s="17"/>
      <c r="N12758" s="37"/>
      <c r="O12758" s="37"/>
      <c r="P12758" s="37"/>
      <c r="Q12758" s="37"/>
      <c r="R12758" s="37"/>
      <c r="S12758" s="32">
        <f t="shared" si="1595"/>
        <v>0</v>
      </c>
      <c r="T12758" s="32">
        <f t="shared" si="1596"/>
        <v>0</v>
      </c>
      <c r="U12758" s="32">
        <f t="shared" si="1597"/>
        <v>0</v>
      </c>
      <c r="V12758" s="32">
        <f t="shared" si="1598"/>
        <v>0</v>
      </c>
      <c r="W12758" s="32">
        <f t="shared" si="1599"/>
        <v>0</v>
      </c>
      <c r="X12758" s="32">
        <f t="shared" si="1600"/>
        <v>0</v>
      </c>
    </row>
    <row r="12759" spans="1:24" ht="14.25" customHeight="1">
      <c r="A12759" s="33" t="b">
        <f t="shared" si="1594"/>
        <v>0</v>
      </c>
      <c r="B12759" s="33">
        <f t="shared" si="1601"/>
        <v>12758</v>
      </c>
      <c r="C12759" s="17"/>
      <c r="N12759" s="37"/>
      <c r="O12759" s="37"/>
      <c r="P12759" s="37"/>
      <c r="Q12759" s="37"/>
      <c r="R12759" s="37"/>
      <c r="S12759" s="32">
        <f t="shared" si="1595"/>
        <v>0</v>
      </c>
      <c r="T12759" s="32">
        <f t="shared" si="1596"/>
        <v>0</v>
      </c>
      <c r="U12759" s="32">
        <f t="shared" si="1597"/>
        <v>0</v>
      </c>
      <c r="V12759" s="32">
        <f t="shared" si="1598"/>
        <v>0</v>
      </c>
      <c r="W12759" s="32">
        <f t="shared" si="1599"/>
        <v>0</v>
      </c>
      <c r="X12759" s="32">
        <f t="shared" si="1600"/>
        <v>0</v>
      </c>
    </row>
    <row r="12760" spans="1:24" ht="14.25" customHeight="1">
      <c r="A12760" s="33" t="b">
        <f t="shared" si="1594"/>
        <v>0</v>
      </c>
      <c r="B12760" s="33">
        <f t="shared" si="1601"/>
        <v>12759</v>
      </c>
      <c r="C12760" s="17"/>
      <c r="N12760" s="37"/>
      <c r="O12760" s="37"/>
      <c r="P12760" s="37"/>
      <c r="Q12760" s="37"/>
      <c r="R12760" s="37"/>
      <c r="S12760" s="32">
        <f t="shared" si="1595"/>
        <v>0</v>
      </c>
      <c r="T12760" s="32">
        <f t="shared" si="1596"/>
        <v>0</v>
      </c>
      <c r="U12760" s="32">
        <f t="shared" si="1597"/>
        <v>0</v>
      </c>
      <c r="V12760" s="32">
        <f t="shared" si="1598"/>
        <v>0</v>
      </c>
      <c r="W12760" s="32">
        <f t="shared" si="1599"/>
        <v>0</v>
      </c>
      <c r="X12760" s="32">
        <f t="shared" si="1600"/>
        <v>0</v>
      </c>
    </row>
    <row r="12761" spans="1:24" ht="14.25" customHeight="1">
      <c r="A12761" s="33" t="b">
        <f t="shared" si="1594"/>
        <v>0</v>
      </c>
      <c r="B12761" s="33">
        <f t="shared" si="1601"/>
        <v>12760</v>
      </c>
      <c r="C12761" s="17"/>
      <c r="N12761" s="37"/>
      <c r="O12761" s="37"/>
      <c r="P12761" s="37"/>
      <c r="Q12761" s="37"/>
      <c r="R12761" s="37"/>
      <c r="S12761" s="32">
        <f t="shared" si="1595"/>
        <v>0</v>
      </c>
      <c r="T12761" s="32">
        <f t="shared" si="1596"/>
        <v>0</v>
      </c>
      <c r="U12761" s="32">
        <f t="shared" si="1597"/>
        <v>0</v>
      </c>
      <c r="V12761" s="32">
        <f t="shared" si="1598"/>
        <v>0</v>
      </c>
      <c r="W12761" s="32">
        <f t="shared" si="1599"/>
        <v>0</v>
      </c>
      <c r="X12761" s="32">
        <f t="shared" si="1600"/>
        <v>0</v>
      </c>
    </row>
    <row r="12762" spans="1:24" ht="14.25" customHeight="1">
      <c r="A12762" s="33" t="b">
        <f t="shared" si="1594"/>
        <v>0</v>
      </c>
      <c r="B12762" s="33">
        <f t="shared" si="1601"/>
        <v>12761</v>
      </c>
      <c r="C12762" s="17"/>
      <c r="N12762" s="37"/>
      <c r="O12762" s="37"/>
      <c r="P12762" s="37"/>
      <c r="Q12762" s="37"/>
      <c r="R12762" s="37"/>
      <c r="S12762" s="32">
        <f t="shared" si="1595"/>
        <v>0</v>
      </c>
      <c r="T12762" s="32">
        <f t="shared" si="1596"/>
        <v>0</v>
      </c>
      <c r="U12762" s="32">
        <f t="shared" si="1597"/>
        <v>0</v>
      </c>
      <c r="V12762" s="32">
        <f t="shared" si="1598"/>
        <v>0</v>
      </c>
      <c r="W12762" s="32">
        <f t="shared" si="1599"/>
        <v>0</v>
      </c>
      <c r="X12762" s="32">
        <f t="shared" si="1600"/>
        <v>0</v>
      </c>
    </row>
    <row r="12763" spans="1:24" ht="14.25" customHeight="1">
      <c r="A12763" s="33" t="b">
        <f t="shared" si="1594"/>
        <v>0</v>
      </c>
      <c r="B12763" s="33">
        <f t="shared" si="1601"/>
        <v>12762</v>
      </c>
      <c r="C12763" s="17"/>
      <c r="N12763" s="37"/>
      <c r="O12763" s="37"/>
      <c r="P12763" s="37"/>
      <c r="Q12763" s="37"/>
      <c r="R12763" s="37"/>
      <c r="S12763" s="32">
        <f t="shared" si="1595"/>
        <v>0</v>
      </c>
      <c r="T12763" s="32">
        <f t="shared" si="1596"/>
        <v>0</v>
      </c>
      <c r="U12763" s="32">
        <f t="shared" si="1597"/>
        <v>0</v>
      </c>
      <c r="V12763" s="32">
        <f t="shared" si="1598"/>
        <v>0</v>
      </c>
      <c r="W12763" s="32">
        <f t="shared" si="1599"/>
        <v>0</v>
      </c>
      <c r="X12763" s="32">
        <f t="shared" si="1600"/>
        <v>0</v>
      </c>
    </row>
    <row r="12764" spans="1:24" ht="14.25" customHeight="1">
      <c r="A12764" s="33" t="b">
        <f t="shared" si="1594"/>
        <v>0</v>
      </c>
      <c r="B12764" s="33">
        <f t="shared" si="1601"/>
        <v>12763</v>
      </c>
      <c r="C12764" s="17"/>
      <c r="N12764" s="37"/>
      <c r="O12764" s="37"/>
      <c r="P12764" s="37"/>
      <c r="Q12764" s="37"/>
      <c r="R12764" s="37"/>
      <c r="S12764" s="32">
        <f t="shared" si="1595"/>
        <v>0</v>
      </c>
      <c r="T12764" s="32">
        <f t="shared" si="1596"/>
        <v>0</v>
      </c>
      <c r="U12764" s="32">
        <f t="shared" si="1597"/>
        <v>0</v>
      </c>
      <c r="V12764" s="32">
        <f t="shared" si="1598"/>
        <v>0</v>
      </c>
      <c r="W12764" s="32">
        <f t="shared" si="1599"/>
        <v>0</v>
      </c>
      <c r="X12764" s="32">
        <f t="shared" si="1600"/>
        <v>0</v>
      </c>
    </row>
    <row r="12765" spans="1:24" ht="14.25" customHeight="1">
      <c r="A12765" s="33" t="b">
        <f t="shared" si="1594"/>
        <v>0</v>
      </c>
      <c r="B12765" s="33">
        <f t="shared" si="1601"/>
        <v>12764</v>
      </c>
      <c r="C12765" s="17"/>
      <c r="N12765" s="37"/>
      <c r="O12765" s="37"/>
      <c r="P12765" s="37"/>
      <c r="Q12765" s="37"/>
      <c r="R12765" s="37"/>
      <c r="S12765" s="32">
        <f t="shared" si="1595"/>
        <v>0</v>
      </c>
      <c r="T12765" s="32">
        <f t="shared" si="1596"/>
        <v>0</v>
      </c>
      <c r="U12765" s="32">
        <f t="shared" si="1597"/>
        <v>0</v>
      </c>
      <c r="V12765" s="32">
        <f t="shared" si="1598"/>
        <v>0</v>
      </c>
      <c r="W12765" s="32">
        <f t="shared" si="1599"/>
        <v>0</v>
      </c>
      <c r="X12765" s="32">
        <f t="shared" si="1600"/>
        <v>0</v>
      </c>
    </row>
    <row r="12766" spans="1:24" ht="14.25" customHeight="1">
      <c r="A12766" s="33" t="b">
        <f t="shared" si="1594"/>
        <v>0</v>
      </c>
      <c r="B12766" s="33">
        <f t="shared" si="1601"/>
        <v>12765</v>
      </c>
      <c r="C12766" s="17"/>
      <c r="N12766" s="37"/>
      <c r="O12766" s="37"/>
      <c r="P12766" s="37"/>
      <c r="Q12766" s="37"/>
      <c r="R12766" s="37"/>
      <c r="S12766" s="32">
        <f t="shared" si="1595"/>
        <v>0</v>
      </c>
      <c r="T12766" s="32">
        <f t="shared" si="1596"/>
        <v>0</v>
      </c>
      <c r="U12766" s="32">
        <f t="shared" si="1597"/>
        <v>0</v>
      </c>
      <c r="V12766" s="32">
        <f t="shared" si="1598"/>
        <v>0</v>
      </c>
      <c r="W12766" s="32">
        <f t="shared" si="1599"/>
        <v>0</v>
      </c>
      <c r="X12766" s="32">
        <f t="shared" si="1600"/>
        <v>0</v>
      </c>
    </row>
    <row r="12767" spans="1:24" ht="14.25" customHeight="1">
      <c r="A12767" s="33" t="b">
        <f t="shared" si="1594"/>
        <v>0</v>
      </c>
      <c r="B12767" s="33">
        <f t="shared" si="1601"/>
        <v>12766</v>
      </c>
      <c r="C12767" s="17"/>
      <c r="N12767" s="37"/>
      <c r="O12767" s="37"/>
      <c r="P12767" s="37"/>
      <c r="Q12767" s="37"/>
      <c r="R12767" s="37"/>
      <c r="S12767" s="32">
        <f t="shared" si="1595"/>
        <v>0</v>
      </c>
      <c r="T12767" s="32">
        <f t="shared" si="1596"/>
        <v>0</v>
      </c>
      <c r="U12767" s="32">
        <f t="shared" si="1597"/>
        <v>0</v>
      </c>
      <c r="V12767" s="32">
        <f t="shared" si="1598"/>
        <v>0</v>
      </c>
      <c r="W12767" s="32">
        <f t="shared" si="1599"/>
        <v>0</v>
      </c>
      <c r="X12767" s="32">
        <f t="shared" si="1600"/>
        <v>0</v>
      </c>
    </row>
    <row r="12768" spans="1:24" ht="14.25" customHeight="1">
      <c r="A12768" s="33" t="b">
        <f t="shared" si="1594"/>
        <v>0</v>
      </c>
      <c r="B12768" s="33">
        <f t="shared" si="1601"/>
        <v>12767</v>
      </c>
      <c r="C12768" s="17"/>
      <c r="N12768" s="37"/>
      <c r="O12768" s="37"/>
      <c r="P12768" s="37"/>
      <c r="Q12768" s="37"/>
      <c r="R12768" s="37"/>
      <c r="S12768" s="32">
        <f t="shared" si="1595"/>
        <v>0</v>
      </c>
      <c r="T12768" s="32">
        <f t="shared" si="1596"/>
        <v>0</v>
      </c>
      <c r="U12768" s="32">
        <f t="shared" si="1597"/>
        <v>0</v>
      </c>
      <c r="V12768" s="32">
        <f t="shared" si="1598"/>
        <v>0</v>
      </c>
      <c r="W12768" s="32">
        <f t="shared" si="1599"/>
        <v>0</v>
      </c>
      <c r="X12768" s="32">
        <f t="shared" si="1600"/>
        <v>0</v>
      </c>
    </row>
    <row r="12769" spans="1:24" ht="14.25" customHeight="1">
      <c r="A12769" s="33" t="b">
        <f t="shared" si="1594"/>
        <v>0</v>
      </c>
      <c r="B12769" s="33">
        <f t="shared" si="1601"/>
        <v>12768</v>
      </c>
      <c r="C12769" s="17"/>
      <c r="N12769" s="37"/>
      <c r="O12769" s="37"/>
      <c r="P12769" s="37"/>
      <c r="Q12769" s="37"/>
      <c r="R12769" s="37"/>
      <c r="S12769" s="32">
        <f t="shared" si="1595"/>
        <v>0</v>
      </c>
      <c r="T12769" s="32">
        <f t="shared" si="1596"/>
        <v>0</v>
      </c>
      <c r="U12769" s="32">
        <f t="shared" si="1597"/>
        <v>0</v>
      </c>
      <c r="V12769" s="32">
        <f t="shared" si="1598"/>
        <v>0</v>
      </c>
      <c r="W12769" s="32">
        <f t="shared" si="1599"/>
        <v>0</v>
      </c>
      <c r="X12769" s="32">
        <f t="shared" si="1600"/>
        <v>0</v>
      </c>
    </row>
    <row r="12770" spans="1:24" ht="14.25" customHeight="1">
      <c r="A12770" s="33" t="b">
        <f t="shared" si="1594"/>
        <v>0</v>
      </c>
      <c r="B12770" s="33">
        <f t="shared" si="1601"/>
        <v>12769</v>
      </c>
      <c r="C12770" s="17"/>
      <c r="N12770" s="37"/>
      <c r="O12770" s="37"/>
      <c r="P12770" s="37"/>
      <c r="Q12770" s="37"/>
      <c r="R12770" s="37"/>
      <c r="S12770" s="32">
        <f t="shared" si="1595"/>
        <v>0</v>
      </c>
      <c r="T12770" s="32">
        <f t="shared" si="1596"/>
        <v>0</v>
      </c>
      <c r="U12770" s="32">
        <f t="shared" si="1597"/>
        <v>0</v>
      </c>
      <c r="V12770" s="32">
        <f t="shared" si="1598"/>
        <v>0</v>
      </c>
      <c r="W12770" s="32">
        <f t="shared" si="1599"/>
        <v>0</v>
      </c>
      <c r="X12770" s="32">
        <f t="shared" si="1600"/>
        <v>0</v>
      </c>
    </row>
    <row r="12771" spans="1:24" ht="14.25" customHeight="1">
      <c r="A12771" s="33" t="b">
        <f t="shared" si="1594"/>
        <v>0</v>
      </c>
      <c r="B12771" s="33">
        <f t="shared" si="1601"/>
        <v>12770</v>
      </c>
      <c r="C12771" s="17"/>
      <c r="N12771" s="37"/>
      <c r="O12771" s="37"/>
      <c r="P12771" s="37"/>
      <c r="Q12771" s="37"/>
      <c r="R12771" s="37"/>
      <c r="S12771" s="32">
        <f t="shared" si="1595"/>
        <v>0</v>
      </c>
      <c r="T12771" s="32">
        <f t="shared" si="1596"/>
        <v>0</v>
      </c>
      <c r="U12771" s="32">
        <f t="shared" si="1597"/>
        <v>0</v>
      </c>
      <c r="V12771" s="32">
        <f t="shared" si="1598"/>
        <v>0</v>
      </c>
      <c r="W12771" s="32">
        <f t="shared" si="1599"/>
        <v>0</v>
      </c>
      <c r="X12771" s="32">
        <f t="shared" si="1600"/>
        <v>0</v>
      </c>
    </row>
    <row r="12772" spans="1:24" ht="14.25" customHeight="1">
      <c r="A12772" s="33" t="b">
        <f t="shared" si="1594"/>
        <v>0</v>
      </c>
      <c r="B12772" s="33">
        <f t="shared" si="1601"/>
        <v>12771</v>
      </c>
      <c r="C12772" s="17"/>
      <c r="N12772" s="37"/>
      <c r="O12772" s="37"/>
      <c r="P12772" s="37"/>
      <c r="Q12772" s="37"/>
      <c r="R12772" s="37"/>
      <c r="S12772" s="32">
        <f t="shared" si="1595"/>
        <v>0</v>
      </c>
      <c r="T12772" s="32">
        <f t="shared" si="1596"/>
        <v>0</v>
      </c>
      <c r="U12772" s="32">
        <f t="shared" si="1597"/>
        <v>0</v>
      </c>
      <c r="V12772" s="32">
        <f t="shared" si="1598"/>
        <v>0</v>
      </c>
      <c r="W12772" s="32">
        <f t="shared" si="1599"/>
        <v>0</v>
      </c>
      <c r="X12772" s="32">
        <f t="shared" si="1600"/>
        <v>0</v>
      </c>
    </row>
    <row r="12773" spans="1:24" ht="14.25" customHeight="1">
      <c r="A12773" s="33" t="b">
        <f t="shared" si="1594"/>
        <v>0</v>
      </c>
      <c r="B12773" s="33">
        <f t="shared" si="1601"/>
        <v>12772</v>
      </c>
      <c r="C12773" s="17"/>
      <c r="N12773" s="37"/>
      <c r="O12773" s="37"/>
      <c r="P12773" s="37"/>
      <c r="Q12773" s="37"/>
      <c r="R12773" s="37"/>
      <c r="S12773" s="32">
        <f t="shared" si="1595"/>
        <v>0</v>
      </c>
      <c r="T12773" s="32">
        <f t="shared" si="1596"/>
        <v>0</v>
      </c>
      <c r="U12773" s="32">
        <f t="shared" si="1597"/>
        <v>0</v>
      </c>
      <c r="V12773" s="32">
        <f t="shared" si="1598"/>
        <v>0</v>
      </c>
      <c r="W12773" s="32">
        <f t="shared" si="1599"/>
        <v>0</v>
      </c>
      <c r="X12773" s="32">
        <f t="shared" si="1600"/>
        <v>0</v>
      </c>
    </row>
    <row r="12774" spans="1:24" ht="14.25" customHeight="1">
      <c r="A12774" s="33" t="b">
        <f t="shared" si="1594"/>
        <v>0</v>
      </c>
      <c r="B12774" s="33">
        <f t="shared" si="1601"/>
        <v>12773</v>
      </c>
      <c r="C12774" s="17"/>
      <c r="N12774" s="37"/>
      <c r="O12774" s="37"/>
      <c r="P12774" s="37"/>
      <c r="Q12774" s="37"/>
      <c r="R12774" s="37"/>
      <c r="S12774" s="32">
        <f t="shared" si="1595"/>
        <v>0</v>
      </c>
      <c r="T12774" s="32">
        <f t="shared" si="1596"/>
        <v>0</v>
      </c>
      <c r="U12774" s="32">
        <f t="shared" si="1597"/>
        <v>0</v>
      </c>
      <c r="V12774" s="32">
        <f t="shared" si="1598"/>
        <v>0</v>
      </c>
      <c r="W12774" s="32">
        <f t="shared" si="1599"/>
        <v>0</v>
      </c>
      <c r="X12774" s="32">
        <f t="shared" si="1600"/>
        <v>0</v>
      </c>
    </row>
    <row r="12775" spans="1:24" ht="14.25" customHeight="1">
      <c r="A12775" s="33" t="b">
        <f t="shared" si="1594"/>
        <v>0</v>
      </c>
      <c r="B12775" s="33">
        <f t="shared" si="1601"/>
        <v>12774</v>
      </c>
      <c r="C12775" s="17"/>
      <c r="N12775" s="37"/>
      <c r="O12775" s="37"/>
      <c r="P12775" s="37"/>
      <c r="Q12775" s="37"/>
      <c r="R12775" s="37"/>
      <c r="S12775" s="32">
        <f t="shared" si="1595"/>
        <v>0</v>
      </c>
      <c r="T12775" s="32">
        <f t="shared" si="1596"/>
        <v>0</v>
      </c>
      <c r="U12775" s="32">
        <f t="shared" si="1597"/>
        <v>0</v>
      </c>
      <c r="V12775" s="32">
        <f t="shared" si="1598"/>
        <v>0</v>
      </c>
      <c r="W12775" s="32">
        <f t="shared" si="1599"/>
        <v>0</v>
      </c>
      <c r="X12775" s="32">
        <f t="shared" si="1600"/>
        <v>0</v>
      </c>
    </row>
    <row r="12776" spans="1:24" ht="14.25" customHeight="1">
      <c r="A12776" s="33" t="b">
        <f t="shared" si="1594"/>
        <v>0</v>
      </c>
      <c r="B12776" s="33">
        <f t="shared" si="1601"/>
        <v>12775</v>
      </c>
      <c r="C12776" s="17"/>
      <c r="N12776" s="37"/>
      <c r="O12776" s="37"/>
      <c r="P12776" s="37"/>
      <c r="Q12776" s="37"/>
      <c r="R12776" s="37"/>
      <c r="S12776" s="32">
        <f t="shared" si="1595"/>
        <v>0</v>
      </c>
      <c r="T12776" s="32">
        <f t="shared" si="1596"/>
        <v>0</v>
      </c>
      <c r="U12776" s="32">
        <f t="shared" si="1597"/>
        <v>0</v>
      </c>
      <c r="V12776" s="32">
        <f t="shared" si="1598"/>
        <v>0</v>
      </c>
      <c r="W12776" s="32">
        <f t="shared" si="1599"/>
        <v>0</v>
      </c>
      <c r="X12776" s="32">
        <f t="shared" si="1600"/>
        <v>0</v>
      </c>
    </row>
    <row r="12777" spans="1:24" ht="14.25" customHeight="1">
      <c r="A12777" s="33" t="b">
        <f t="shared" si="1594"/>
        <v>0</v>
      </c>
      <c r="B12777" s="33">
        <f t="shared" si="1601"/>
        <v>12776</v>
      </c>
      <c r="C12777" s="17"/>
      <c r="N12777" s="37"/>
      <c r="O12777" s="37"/>
      <c r="P12777" s="37"/>
      <c r="Q12777" s="37"/>
      <c r="R12777" s="37"/>
      <c r="S12777" s="32">
        <f t="shared" si="1595"/>
        <v>0</v>
      </c>
      <c r="T12777" s="32">
        <f t="shared" si="1596"/>
        <v>0</v>
      </c>
      <c r="U12777" s="32">
        <f t="shared" si="1597"/>
        <v>0</v>
      </c>
      <c r="V12777" s="32">
        <f t="shared" si="1598"/>
        <v>0</v>
      </c>
      <c r="W12777" s="32">
        <f t="shared" si="1599"/>
        <v>0</v>
      </c>
      <c r="X12777" s="32">
        <f t="shared" si="1600"/>
        <v>0</v>
      </c>
    </row>
    <row r="12778" spans="1:24" ht="14.25" customHeight="1">
      <c r="A12778" s="33" t="b">
        <f t="shared" si="1594"/>
        <v>0</v>
      </c>
      <c r="B12778" s="33">
        <f t="shared" si="1601"/>
        <v>12777</v>
      </c>
      <c r="C12778" s="17"/>
      <c r="N12778" s="37"/>
      <c r="O12778" s="37"/>
      <c r="P12778" s="37"/>
      <c r="Q12778" s="37"/>
      <c r="R12778" s="37"/>
      <c r="S12778" s="32">
        <f t="shared" si="1595"/>
        <v>0</v>
      </c>
      <c r="T12778" s="32">
        <f t="shared" si="1596"/>
        <v>0</v>
      </c>
      <c r="U12778" s="32">
        <f t="shared" si="1597"/>
        <v>0</v>
      </c>
      <c r="V12778" s="32">
        <f t="shared" si="1598"/>
        <v>0</v>
      </c>
      <c r="W12778" s="32">
        <f t="shared" si="1599"/>
        <v>0</v>
      </c>
      <c r="X12778" s="32">
        <f t="shared" si="1600"/>
        <v>0</v>
      </c>
    </row>
    <row r="12779" spans="1:24" ht="14.25" customHeight="1">
      <c r="A12779" s="33" t="b">
        <f t="shared" si="1594"/>
        <v>0</v>
      </c>
      <c r="B12779" s="33">
        <f t="shared" si="1601"/>
        <v>12778</v>
      </c>
      <c r="C12779" s="17"/>
      <c r="N12779" s="37"/>
      <c r="O12779" s="37"/>
      <c r="P12779" s="37"/>
      <c r="Q12779" s="37"/>
      <c r="R12779" s="37"/>
      <c r="S12779" s="32">
        <f t="shared" si="1595"/>
        <v>0</v>
      </c>
      <c r="T12779" s="32">
        <f t="shared" si="1596"/>
        <v>0</v>
      </c>
      <c r="U12779" s="32">
        <f t="shared" si="1597"/>
        <v>0</v>
      </c>
      <c r="V12779" s="32">
        <f t="shared" si="1598"/>
        <v>0</v>
      </c>
      <c r="W12779" s="32">
        <f t="shared" si="1599"/>
        <v>0</v>
      </c>
      <c r="X12779" s="32">
        <f t="shared" si="1600"/>
        <v>0</v>
      </c>
    </row>
    <row r="12780" spans="1:24" ht="14.25" customHeight="1">
      <c r="A12780" s="33" t="b">
        <f t="shared" si="1594"/>
        <v>0</v>
      </c>
      <c r="B12780" s="33">
        <f t="shared" si="1601"/>
        <v>12779</v>
      </c>
      <c r="C12780" s="17"/>
      <c r="N12780" s="37"/>
      <c r="O12780" s="37"/>
      <c r="P12780" s="37"/>
      <c r="Q12780" s="37"/>
      <c r="R12780" s="37"/>
      <c r="S12780" s="32">
        <f t="shared" si="1595"/>
        <v>0</v>
      </c>
      <c r="T12780" s="32">
        <f t="shared" si="1596"/>
        <v>0</v>
      </c>
      <c r="U12780" s="32">
        <f t="shared" si="1597"/>
        <v>0</v>
      </c>
      <c r="V12780" s="32">
        <f t="shared" si="1598"/>
        <v>0</v>
      </c>
      <c r="W12780" s="32">
        <f t="shared" si="1599"/>
        <v>0</v>
      </c>
      <c r="X12780" s="32">
        <f t="shared" si="1600"/>
        <v>0</v>
      </c>
    </row>
    <row r="12781" spans="1:24" ht="14.25" customHeight="1">
      <c r="A12781" s="33" t="b">
        <f t="shared" si="1594"/>
        <v>0</v>
      </c>
      <c r="B12781" s="33">
        <f t="shared" si="1601"/>
        <v>12780</v>
      </c>
      <c r="C12781" s="17"/>
      <c r="N12781" s="37"/>
      <c r="O12781" s="37"/>
      <c r="P12781" s="37"/>
      <c r="Q12781" s="37"/>
      <c r="R12781" s="37"/>
      <c r="S12781" s="32">
        <f t="shared" si="1595"/>
        <v>0</v>
      </c>
      <c r="T12781" s="32">
        <f t="shared" si="1596"/>
        <v>0</v>
      </c>
      <c r="U12781" s="32">
        <f t="shared" si="1597"/>
        <v>0</v>
      </c>
      <c r="V12781" s="32">
        <f t="shared" si="1598"/>
        <v>0</v>
      </c>
      <c r="W12781" s="32">
        <f t="shared" si="1599"/>
        <v>0</v>
      </c>
      <c r="X12781" s="32">
        <f t="shared" si="1600"/>
        <v>0</v>
      </c>
    </row>
    <row r="12782" spans="1:24" ht="14.25" customHeight="1">
      <c r="A12782" s="33" t="b">
        <f t="shared" si="1594"/>
        <v>0</v>
      </c>
      <c r="B12782" s="33">
        <f t="shared" si="1601"/>
        <v>12781</v>
      </c>
      <c r="C12782" s="17"/>
      <c r="N12782" s="37"/>
      <c r="O12782" s="37"/>
      <c r="P12782" s="37"/>
      <c r="Q12782" s="37"/>
      <c r="R12782" s="37"/>
      <c r="S12782" s="32">
        <f t="shared" si="1595"/>
        <v>0</v>
      </c>
      <c r="T12782" s="32">
        <f t="shared" si="1596"/>
        <v>0</v>
      </c>
      <c r="U12782" s="32">
        <f t="shared" si="1597"/>
        <v>0</v>
      </c>
      <c r="V12782" s="32">
        <f t="shared" si="1598"/>
        <v>0</v>
      </c>
      <c r="W12782" s="32">
        <f t="shared" si="1599"/>
        <v>0</v>
      </c>
      <c r="X12782" s="32">
        <f t="shared" si="1600"/>
        <v>0</v>
      </c>
    </row>
    <row r="12783" spans="1:24" ht="14.25" customHeight="1">
      <c r="A12783" s="33" t="b">
        <f t="shared" si="1594"/>
        <v>0</v>
      </c>
      <c r="B12783" s="33">
        <f t="shared" si="1601"/>
        <v>12782</v>
      </c>
      <c r="C12783" s="17"/>
      <c r="N12783" s="37"/>
      <c r="O12783" s="37"/>
      <c r="P12783" s="37"/>
      <c r="Q12783" s="37"/>
      <c r="R12783" s="37"/>
      <c r="S12783" s="32">
        <f t="shared" si="1595"/>
        <v>0</v>
      </c>
      <c r="T12783" s="32">
        <f t="shared" si="1596"/>
        <v>0</v>
      </c>
      <c r="U12783" s="32">
        <f t="shared" si="1597"/>
        <v>0</v>
      </c>
      <c r="V12783" s="32">
        <f t="shared" si="1598"/>
        <v>0</v>
      </c>
      <c r="W12783" s="32">
        <f t="shared" si="1599"/>
        <v>0</v>
      </c>
      <c r="X12783" s="32">
        <f t="shared" si="1600"/>
        <v>0</v>
      </c>
    </row>
    <row r="12784" spans="1:24" ht="14.25" customHeight="1">
      <c r="A12784" s="33" t="b">
        <f t="shared" si="1594"/>
        <v>0</v>
      </c>
      <c r="B12784" s="33">
        <f t="shared" si="1601"/>
        <v>12783</v>
      </c>
      <c r="C12784" s="17"/>
      <c r="N12784" s="37"/>
      <c r="O12784" s="37"/>
      <c r="P12784" s="37"/>
      <c r="Q12784" s="37"/>
      <c r="R12784" s="37"/>
      <c r="S12784" s="32">
        <f t="shared" si="1595"/>
        <v>0</v>
      </c>
      <c r="T12784" s="32">
        <f t="shared" si="1596"/>
        <v>0</v>
      </c>
      <c r="U12784" s="32">
        <f t="shared" si="1597"/>
        <v>0</v>
      </c>
      <c r="V12784" s="32">
        <f t="shared" si="1598"/>
        <v>0</v>
      </c>
      <c r="W12784" s="32">
        <f t="shared" si="1599"/>
        <v>0</v>
      </c>
      <c r="X12784" s="32">
        <f t="shared" si="1600"/>
        <v>0</v>
      </c>
    </row>
    <row r="12785" spans="1:24" ht="14.25" customHeight="1">
      <c r="A12785" s="33" t="b">
        <f t="shared" si="1594"/>
        <v>0</v>
      </c>
      <c r="B12785" s="33">
        <f t="shared" si="1601"/>
        <v>12784</v>
      </c>
      <c r="C12785" s="17"/>
      <c r="N12785" s="37"/>
      <c r="O12785" s="37"/>
      <c r="P12785" s="37"/>
      <c r="Q12785" s="37"/>
      <c r="R12785" s="37"/>
      <c r="S12785" s="32">
        <f t="shared" si="1595"/>
        <v>0</v>
      </c>
      <c r="T12785" s="32">
        <f t="shared" si="1596"/>
        <v>0</v>
      </c>
      <c r="U12785" s="32">
        <f t="shared" si="1597"/>
        <v>0</v>
      </c>
      <c r="V12785" s="32">
        <f t="shared" si="1598"/>
        <v>0</v>
      </c>
      <c r="W12785" s="32">
        <f t="shared" si="1599"/>
        <v>0</v>
      </c>
      <c r="X12785" s="32">
        <f t="shared" si="1600"/>
        <v>0</v>
      </c>
    </row>
    <row r="12786" spans="1:24" ht="14.25" customHeight="1">
      <c r="A12786" s="33" t="b">
        <f t="shared" si="1594"/>
        <v>0</v>
      </c>
      <c r="B12786" s="33">
        <f t="shared" si="1601"/>
        <v>12785</v>
      </c>
      <c r="C12786" s="17"/>
      <c r="N12786" s="37"/>
      <c r="O12786" s="37"/>
      <c r="P12786" s="37"/>
      <c r="Q12786" s="37"/>
      <c r="R12786" s="37"/>
      <c r="S12786" s="32">
        <f t="shared" si="1595"/>
        <v>0</v>
      </c>
      <c r="T12786" s="32">
        <f t="shared" si="1596"/>
        <v>0</v>
      </c>
      <c r="U12786" s="32">
        <f t="shared" si="1597"/>
        <v>0</v>
      </c>
      <c r="V12786" s="32">
        <f t="shared" si="1598"/>
        <v>0</v>
      </c>
      <c r="W12786" s="32">
        <f t="shared" si="1599"/>
        <v>0</v>
      </c>
      <c r="X12786" s="32">
        <f t="shared" si="1600"/>
        <v>0</v>
      </c>
    </row>
    <row r="12787" spans="1:24" ht="14.25" customHeight="1">
      <c r="A12787" s="33" t="b">
        <f t="shared" si="1594"/>
        <v>0</v>
      </c>
      <c r="B12787" s="33">
        <f t="shared" si="1601"/>
        <v>12786</v>
      </c>
      <c r="C12787" s="17"/>
      <c r="N12787" s="37"/>
      <c r="O12787" s="37"/>
      <c r="P12787" s="37"/>
      <c r="Q12787" s="37"/>
      <c r="R12787" s="37"/>
      <c r="S12787" s="32">
        <f t="shared" si="1595"/>
        <v>0</v>
      </c>
      <c r="T12787" s="32">
        <f t="shared" si="1596"/>
        <v>0</v>
      </c>
      <c r="U12787" s="32">
        <f t="shared" si="1597"/>
        <v>0</v>
      </c>
      <c r="V12787" s="32">
        <f t="shared" si="1598"/>
        <v>0</v>
      </c>
      <c r="W12787" s="32">
        <f t="shared" si="1599"/>
        <v>0</v>
      </c>
      <c r="X12787" s="32">
        <f t="shared" si="1600"/>
        <v>0</v>
      </c>
    </row>
    <row r="12788" spans="1:24" ht="14.25" customHeight="1">
      <c r="A12788" s="33" t="b">
        <f t="shared" si="1594"/>
        <v>0</v>
      </c>
      <c r="B12788" s="33">
        <f t="shared" si="1601"/>
        <v>12787</v>
      </c>
      <c r="C12788" s="17"/>
      <c r="N12788" s="37"/>
      <c r="O12788" s="37"/>
      <c r="P12788" s="37"/>
      <c r="Q12788" s="37"/>
      <c r="R12788" s="37"/>
      <c r="S12788" s="32">
        <f t="shared" si="1595"/>
        <v>0</v>
      </c>
      <c r="T12788" s="32">
        <f t="shared" si="1596"/>
        <v>0</v>
      </c>
      <c r="U12788" s="32">
        <f t="shared" si="1597"/>
        <v>0</v>
      </c>
      <c r="V12788" s="32">
        <f t="shared" si="1598"/>
        <v>0</v>
      </c>
      <c r="W12788" s="32">
        <f t="shared" si="1599"/>
        <v>0</v>
      </c>
      <c r="X12788" s="32">
        <f t="shared" si="1600"/>
        <v>0</v>
      </c>
    </row>
    <row r="12789" spans="1:24" ht="14.25" customHeight="1">
      <c r="A12789" s="33" t="b">
        <f t="shared" si="1594"/>
        <v>0</v>
      </c>
      <c r="B12789" s="33">
        <f t="shared" si="1601"/>
        <v>12788</v>
      </c>
      <c r="C12789" s="17"/>
      <c r="N12789" s="37"/>
      <c r="O12789" s="37"/>
      <c r="P12789" s="37"/>
      <c r="Q12789" s="37"/>
      <c r="R12789" s="37"/>
      <c r="S12789" s="32">
        <f t="shared" si="1595"/>
        <v>0</v>
      </c>
      <c r="T12789" s="32">
        <f t="shared" si="1596"/>
        <v>0</v>
      </c>
      <c r="U12789" s="32">
        <f t="shared" si="1597"/>
        <v>0</v>
      </c>
      <c r="V12789" s="32">
        <f t="shared" si="1598"/>
        <v>0</v>
      </c>
      <c r="W12789" s="32">
        <f t="shared" si="1599"/>
        <v>0</v>
      </c>
      <c r="X12789" s="32">
        <f t="shared" si="1600"/>
        <v>0</v>
      </c>
    </row>
    <row r="12790" spans="1:24" ht="14.25" customHeight="1">
      <c r="A12790" s="33" t="b">
        <f t="shared" si="1594"/>
        <v>0</v>
      </c>
      <c r="B12790" s="33">
        <f t="shared" si="1601"/>
        <v>12789</v>
      </c>
      <c r="C12790" s="17"/>
      <c r="N12790" s="37"/>
      <c r="O12790" s="37"/>
      <c r="P12790" s="37"/>
      <c r="Q12790" s="37"/>
      <c r="R12790" s="37"/>
      <c r="S12790" s="32">
        <f t="shared" si="1595"/>
        <v>0</v>
      </c>
      <c r="T12790" s="32">
        <f t="shared" si="1596"/>
        <v>0</v>
      </c>
      <c r="U12790" s="32">
        <f t="shared" si="1597"/>
        <v>0</v>
      </c>
      <c r="V12790" s="32">
        <f t="shared" si="1598"/>
        <v>0</v>
      </c>
      <c r="W12790" s="32">
        <f t="shared" si="1599"/>
        <v>0</v>
      </c>
      <c r="X12790" s="32">
        <f t="shared" si="1600"/>
        <v>0</v>
      </c>
    </row>
    <row r="12791" spans="1:24" ht="14.25" customHeight="1">
      <c r="A12791" s="33" t="b">
        <f t="shared" si="1594"/>
        <v>0</v>
      </c>
      <c r="B12791" s="33">
        <f t="shared" si="1601"/>
        <v>12790</v>
      </c>
      <c r="C12791" s="17"/>
      <c r="N12791" s="37"/>
      <c r="O12791" s="37"/>
      <c r="P12791" s="37"/>
      <c r="Q12791" s="37"/>
      <c r="R12791" s="37"/>
      <c r="S12791" s="32">
        <f t="shared" si="1595"/>
        <v>0</v>
      </c>
      <c r="T12791" s="32">
        <f t="shared" si="1596"/>
        <v>0</v>
      </c>
      <c r="U12791" s="32">
        <f t="shared" si="1597"/>
        <v>0</v>
      </c>
      <c r="V12791" s="32">
        <f t="shared" si="1598"/>
        <v>0</v>
      </c>
      <c r="W12791" s="32">
        <f t="shared" si="1599"/>
        <v>0</v>
      </c>
      <c r="X12791" s="32">
        <f t="shared" si="1600"/>
        <v>0</v>
      </c>
    </row>
    <row r="12792" spans="1:24" ht="14.25" customHeight="1">
      <c r="A12792" s="33" t="b">
        <f t="shared" si="1594"/>
        <v>0</v>
      </c>
      <c r="B12792" s="33">
        <f t="shared" si="1601"/>
        <v>12791</v>
      </c>
      <c r="C12792" s="17"/>
      <c r="N12792" s="37"/>
      <c r="O12792" s="37"/>
      <c r="P12792" s="37"/>
      <c r="Q12792" s="37"/>
      <c r="R12792" s="37"/>
      <c r="S12792" s="32">
        <f t="shared" si="1595"/>
        <v>0</v>
      </c>
      <c r="T12792" s="32">
        <f t="shared" si="1596"/>
        <v>0</v>
      </c>
      <c r="U12792" s="32">
        <f t="shared" si="1597"/>
        <v>0</v>
      </c>
      <c r="V12792" s="32">
        <f t="shared" si="1598"/>
        <v>0</v>
      </c>
      <c r="W12792" s="32">
        <f t="shared" si="1599"/>
        <v>0</v>
      </c>
      <c r="X12792" s="32">
        <f t="shared" si="1600"/>
        <v>0</v>
      </c>
    </row>
    <row r="12793" spans="1:24" ht="14.25" customHeight="1">
      <c r="A12793" s="33" t="b">
        <f t="shared" si="1594"/>
        <v>0</v>
      </c>
      <c r="B12793" s="33">
        <f t="shared" si="1601"/>
        <v>12792</v>
      </c>
      <c r="C12793" s="17"/>
      <c r="N12793" s="37"/>
      <c r="O12793" s="37"/>
      <c r="P12793" s="37"/>
      <c r="Q12793" s="37"/>
      <c r="R12793" s="37"/>
      <c r="S12793" s="32">
        <f t="shared" si="1595"/>
        <v>0</v>
      </c>
      <c r="T12793" s="32">
        <f t="shared" si="1596"/>
        <v>0</v>
      </c>
      <c r="U12793" s="32">
        <f t="shared" si="1597"/>
        <v>0</v>
      </c>
      <c r="V12793" s="32">
        <f t="shared" si="1598"/>
        <v>0</v>
      </c>
      <c r="W12793" s="32">
        <f t="shared" si="1599"/>
        <v>0</v>
      </c>
      <c r="X12793" s="32">
        <f t="shared" si="1600"/>
        <v>0</v>
      </c>
    </row>
    <row r="12794" spans="1:24" ht="14.25" customHeight="1">
      <c r="A12794" s="33" t="b">
        <f t="shared" si="1594"/>
        <v>0</v>
      </c>
      <c r="B12794" s="33">
        <f t="shared" si="1601"/>
        <v>12793</v>
      </c>
      <c r="C12794" s="17"/>
      <c r="N12794" s="37"/>
      <c r="O12794" s="37"/>
      <c r="P12794" s="37"/>
      <c r="Q12794" s="37"/>
      <c r="R12794" s="37"/>
      <c r="S12794" s="32">
        <f t="shared" si="1595"/>
        <v>0</v>
      </c>
      <c r="T12794" s="32">
        <f t="shared" si="1596"/>
        <v>0</v>
      </c>
      <c r="U12794" s="32">
        <f t="shared" si="1597"/>
        <v>0</v>
      </c>
      <c r="V12794" s="32">
        <f t="shared" si="1598"/>
        <v>0</v>
      </c>
      <c r="W12794" s="32">
        <f t="shared" si="1599"/>
        <v>0</v>
      </c>
      <c r="X12794" s="32">
        <f t="shared" si="1600"/>
        <v>0</v>
      </c>
    </row>
    <row r="12795" spans="1:24" ht="14.25" customHeight="1">
      <c r="A12795" s="33" t="b">
        <f t="shared" si="1594"/>
        <v>0</v>
      </c>
      <c r="B12795" s="33">
        <f t="shared" si="1601"/>
        <v>12794</v>
      </c>
      <c r="C12795" s="17"/>
      <c r="N12795" s="37"/>
      <c r="O12795" s="37"/>
      <c r="P12795" s="37"/>
      <c r="Q12795" s="37"/>
      <c r="R12795" s="37"/>
      <c r="S12795" s="32">
        <f t="shared" si="1595"/>
        <v>0</v>
      </c>
      <c r="T12795" s="32">
        <f t="shared" si="1596"/>
        <v>0</v>
      </c>
      <c r="U12795" s="32">
        <f t="shared" si="1597"/>
        <v>0</v>
      </c>
      <c r="V12795" s="32">
        <f t="shared" si="1598"/>
        <v>0</v>
      </c>
      <c r="W12795" s="32">
        <f t="shared" si="1599"/>
        <v>0</v>
      </c>
      <c r="X12795" s="32">
        <f t="shared" si="1600"/>
        <v>0</v>
      </c>
    </row>
    <row r="12796" spans="1:24" ht="14.25" customHeight="1">
      <c r="A12796" s="33" t="b">
        <f t="shared" si="1594"/>
        <v>0</v>
      </c>
      <c r="B12796" s="33">
        <f t="shared" si="1601"/>
        <v>12795</v>
      </c>
      <c r="C12796" s="17"/>
      <c r="N12796" s="37"/>
      <c r="O12796" s="37"/>
      <c r="P12796" s="37"/>
      <c r="Q12796" s="37"/>
      <c r="R12796" s="37"/>
      <c r="S12796" s="32">
        <f t="shared" si="1595"/>
        <v>0</v>
      </c>
      <c r="T12796" s="32">
        <f t="shared" si="1596"/>
        <v>0</v>
      </c>
      <c r="U12796" s="32">
        <f t="shared" si="1597"/>
        <v>0</v>
      </c>
      <c r="V12796" s="32">
        <f t="shared" si="1598"/>
        <v>0</v>
      </c>
      <c r="W12796" s="32">
        <f t="shared" si="1599"/>
        <v>0</v>
      </c>
      <c r="X12796" s="32">
        <f t="shared" si="1600"/>
        <v>0</v>
      </c>
    </row>
    <row r="12797" spans="1:24" ht="14.25" customHeight="1">
      <c r="A12797" s="33" t="b">
        <f t="shared" si="1594"/>
        <v>0</v>
      </c>
      <c r="B12797" s="33">
        <f t="shared" si="1601"/>
        <v>12796</v>
      </c>
      <c r="C12797" s="17"/>
      <c r="N12797" s="37"/>
      <c r="O12797" s="37"/>
      <c r="P12797" s="37"/>
      <c r="Q12797" s="37"/>
      <c r="R12797" s="37"/>
      <c r="S12797" s="32">
        <f t="shared" si="1595"/>
        <v>0</v>
      </c>
      <c r="T12797" s="32">
        <f t="shared" si="1596"/>
        <v>0</v>
      </c>
      <c r="U12797" s="32">
        <f t="shared" si="1597"/>
        <v>0</v>
      </c>
      <c r="V12797" s="32">
        <f t="shared" si="1598"/>
        <v>0</v>
      </c>
      <c r="W12797" s="32">
        <f t="shared" si="1599"/>
        <v>0</v>
      </c>
      <c r="X12797" s="32">
        <f t="shared" si="1600"/>
        <v>0</v>
      </c>
    </row>
    <row r="12798" spans="1:24" ht="14.25" customHeight="1">
      <c r="A12798" s="33" t="b">
        <f t="shared" si="1594"/>
        <v>0</v>
      </c>
      <c r="B12798" s="33">
        <f t="shared" si="1601"/>
        <v>12797</v>
      </c>
      <c r="C12798" s="17"/>
      <c r="N12798" s="37"/>
      <c r="O12798" s="37"/>
      <c r="P12798" s="37"/>
      <c r="Q12798" s="37"/>
      <c r="R12798" s="37"/>
      <c r="S12798" s="32">
        <f t="shared" si="1595"/>
        <v>0</v>
      </c>
      <c r="T12798" s="32">
        <f t="shared" si="1596"/>
        <v>0</v>
      </c>
      <c r="U12798" s="32">
        <f t="shared" si="1597"/>
        <v>0</v>
      </c>
      <c r="V12798" s="32">
        <f t="shared" si="1598"/>
        <v>0</v>
      </c>
      <c r="W12798" s="32">
        <f t="shared" si="1599"/>
        <v>0</v>
      </c>
      <c r="X12798" s="32">
        <f t="shared" si="1600"/>
        <v>0</v>
      </c>
    </row>
    <row r="12799" spans="1:24" ht="14.25" customHeight="1">
      <c r="A12799" s="33" t="b">
        <f t="shared" si="1594"/>
        <v>0</v>
      </c>
      <c r="B12799" s="33">
        <f t="shared" si="1601"/>
        <v>12798</v>
      </c>
      <c r="C12799" s="17"/>
      <c r="N12799" s="37"/>
      <c r="O12799" s="37"/>
      <c r="P12799" s="37"/>
      <c r="Q12799" s="37"/>
      <c r="R12799" s="37"/>
      <c r="S12799" s="32">
        <f t="shared" si="1595"/>
        <v>0</v>
      </c>
      <c r="T12799" s="32">
        <f t="shared" si="1596"/>
        <v>0</v>
      </c>
      <c r="U12799" s="32">
        <f t="shared" si="1597"/>
        <v>0</v>
      </c>
      <c r="V12799" s="32">
        <f t="shared" si="1598"/>
        <v>0</v>
      </c>
      <c r="W12799" s="32">
        <f t="shared" si="1599"/>
        <v>0</v>
      </c>
      <c r="X12799" s="32">
        <f t="shared" si="1600"/>
        <v>0</v>
      </c>
    </row>
    <row r="12800" spans="1:24" ht="14.25" customHeight="1">
      <c r="A12800" s="33" t="b">
        <f t="shared" si="1594"/>
        <v>0</v>
      </c>
      <c r="B12800" s="33">
        <f t="shared" si="1601"/>
        <v>12799</v>
      </c>
      <c r="C12800" s="17"/>
      <c r="N12800" s="37"/>
      <c r="O12800" s="37"/>
      <c r="P12800" s="37"/>
      <c r="Q12800" s="37"/>
      <c r="R12800" s="37"/>
      <c r="S12800" s="32">
        <f t="shared" si="1595"/>
        <v>0</v>
      </c>
      <c r="T12800" s="32">
        <f t="shared" si="1596"/>
        <v>0</v>
      </c>
      <c r="U12800" s="32">
        <f t="shared" si="1597"/>
        <v>0</v>
      </c>
      <c r="V12800" s="32">
        <f t="shared" si="1598"/>
        <v>0</v>
      </c>
      <c r="W12800" s="32">
        <f t="shared" si="1599"/>
        <v>0</v>
      </c>
      <c r="X12800" s="32">
        <f t="shared" si="1600"/>
        <v>0</v>
      </c>
    </row>
    <row r="12801" spans="1:24" ht="14.25" customHeight="1">
      <c r="A12801" s="33" t="b">
        <f t="shared" si="1594"/>
        <v>0</v>
      </c>
      <c r="B12801" s="33">
        <f t="shared" si="1601"/>
        <v>12800</v>
      </c>
      <c r="C12801" s="17"/>
      <c r="N12801" s="37"/>
      <c r="O12801" s="37"/>
      <c r="P12801" s="37"/>
      <c r="Q12801" s="37"/>
      <c r="R12801" s="37"/>
      <c r="S12801" s="32">
        <f t="shared" si="1595"/>
        <v>0</v>
      </c>
      <c r="T12801" s="32">
        <f t="shared" si="1596"/>
        <v>0</v>
      </c>
      <c r="U12801" s="32">
        <f t="shared" si="1597"/>
        <v>0</v>
      </c>
      <c r="V12801" s="32">
        <f t="shared" si="1598"/>
        <v>0</v>
      </c>
      <c r="W12801" s="32">
        <f t="shared" si="1599"/>
        <v>0</v>
      </c>
      <c r="X12801" s="32">
        <f t="shared" si="1600"/>
        <v>0</v>
      </c>
    </row>
    <row r="12802" spans="1:24" ht="14.25" customHeight="1">
      <c r="A12802" s="33" t="b">
        <f t="shared" ref="A12802:A12865" si="1602">IF(OR(COUNTIF(D12802:M12802, "NOT EXECUTED"), COUNTIF(D12802:M12802, "NOT COMPILED"), COUNTIF(D12802:M12802, "NOT EFFECTIVE")),TRUE,FALSE)</f>
        <v>0</v>
      </c>
      <c r="B12802" s="33">
        <f t="shared" si="1601"/>
        <v>12801</v>
      </c>
      <c r="C12802" s="17"/>
      <c r="N12802" s="37"/>
      <c r="O12802" s="37"/>
      <c r="P12802" s="37"/>
      <c r="Q12802" s="37"/>
      <c r="R12802" s="37"/>
      <c r="S12802" s="32">
        <f t="shared" ref="S12802:S12865" si="1603">IF(COUNTIF(H12802:M12802,"NOT EFFECTIVE"),1,0)</f>
        <v>0</v>
      </c>
      <c r="T12802" s="32">
        <f t="shared" ref="T12802:T12865" si="1604">IF(AND(D12802="NOT EXECUTED",COUNTA($N12802)&lt;&gt;0),1,0)</f>
        <v>0</v>
      </c>
      <c r="U12802" s="32">
        <f t="shared" ref="U12802:U12865" si="1605">IF(AND(E12802="NOT EXECUTED",COUNTA($N12802)&lt;&gt;0),1,0)</f>
        <v>0</v>
      </c>
      <c r="V12802" s="32">
        <f t="shared" ref="V12802:V12865" si="1606">IF(AND(F12802="NOT EXECUTED",COUNTA($N12802)&lt;&gt;0),1,0)</f>
        <v>0</v>
      </c>
      <c r="W12802" s="32">
        <f t="shared" ref="W12802:W12865" si="1607">IF(AND(G12802="NOT EXECUTED",COUNTA($N12802)&lt;&gt;0),1,0)</f>
        <v>0</v>
      </c>
      <c r="X12802" s="32">
        <f t="shared" ref="X12802:X12865" si="1608">IF(AND(S12802=1,COUNTA($N12802)&lt;&gt;0),1,0)</f>
        <v>0</v>
      </c>
    </row>
    <row r="12803" spans="1:24" ht="14.25" customHeight="1">
      <c r="A12803" s="33" t="b">
        <f t="shared" si="1602"/>
        <v>0</v>
      </c>
      <c r="B12803" s="33">
        <f t="shared" ref="B12803:B12866" si="1609">+B12802+1</f>
        <v>12802</v>
      </c>
      <c r="C12803" s="17"/>
      <c r="N12803" s="37"/>
      <c r="O12803" s="37"/>
      <c r="P12803" s="37"/>
      <c r="Q12803" s="37"/>
      <c r="R12803" s="37"/>
      <c r="S12803" s="32">
        <f t="shared" si="1603"/>
        <v>0</v>
      </c>
      <c r="T12803" s="32">
        <f t="shared" si="1604"/>
        <v>0</v>
      </c>
      <c r="U12803" s="32">
        <f t="shared" si="1605"/>
        <v>0</v>
      </c>
      <c r="V12803" s="32">
        <f t="shared" si="1606"/>
        <v>0</v>
      </c>
      <c r="W12803" s="32">
        <f t="shared" si="1607"/>
        <v>0</v>
      </c>
      <c r="X12803" s="32">
        <f t="shared" si="1608"/>
        <v>0</v>
      </c>
    </row>
    <row r="12804" spans="1:24" ht="14.25" customHeight="1">
      <c r="A12804" s="33" t="b">
        <f t="shared" si="1602"/>
        <v>0</v>
      </c>
      <c r="B12804" s="33">
        <f t="shared" si="1609"/>
        <v>12803</v>
      </c>
      <c r="C12804" s="17"/>
      <c r="N12804" s="37"/>
      <c r="O12804" s="37"/>
      <c r="P12804" s="37"/>
      <c r="Q12804" s="37"/>
      <c r="R12804" s="37"/>
      <c r="S12804" s="32">
        <f t="shared" si="1603"/>
        <v>0</v>
      </c>
      <c r="T12804" s="32">
        <f t="shared" si="1604"/>
        <v>0</v>
      </c>
      <c r="U12804" s="32">
        <f t="shared" si="1605"/>
        <v>0</v>
      </c>
      <c r="V12804" s="32">
        <f t="shared" si="1606"/>
        <v>0</v>
      </c>
      <c r="W12804" s="32">
        <f t="shared" si="1607"/>
        <v>0</v>
      </c>
      <c r="X12804" s="32">
        <f t="shared" si="1608"/>
        <v>0</v>
      </c>
    </row>
    <row r="12805" spans="1:24" ht="14.25" customHeight="1">
      <c r="A12805" s="33" t="b">
        <f t="shared" si="1602"/>
        <v>0</v>
      </c>
      <c r="B12805" s="33">
        <f t="shared" si="1609"/>
        <v>12804</v>
      </c>
      <c r="C12805" s="17"/>
      <c r="N12805" s="37"/>
      <c r="O12805" s="37"/>
      <c r="P12805" s="37"/>
      <c r="Q12805" s="37"/>
      <c r="R12805" s="37"/>
      <c r="S12805" s="32">
        <f t="shared" si="1603"/>
        <v>0</v>
      </c>
      <c r="T12805" s="32">
        <f t="shared" si="1604"/>
        <v>0</v>
      </c>
      <c r="U12805" s="32">
        <f t="shared" si="1605"/>
        <v>0</v>
      </c>
      <c r="V12805" s="32">
        <f t="shared" si="1606"/>
        <v>0</v>
      </c>
      <c r="W12805" s="32">
        <f t="shared" si="1607"/>
        <v>0</v>
      </c>
      <c r="X12805" s="32">
        <f t="shared" si="1608"/>
        <v>0</v>
      </c>
    </row>
    <row r="12806" spans="1:24" ht="14.25" customHeight="1">
      <c r="A12806" s="33" t="b">
        <f t="shared" si="1602"/>
        <v>0</v>
      </c>
      <c r="B12806" s="33">
        <f t="shared" si="1609"/>
        <v>12805</v>
      </c>
      <c r="C12806" s="17"/>
      <c r="N12806" s="37"/>
      <c r="O12806" s="37"/>
      <c r="P12806" s="37"/>
      <c r="Q12806" s="37"/>
      <c r="R12806" s="37"/>
      <c r="S12806" s="32">
        <f t="shared" si="1603"/>
        <v>0</v>
      </c>
      <c r="T12806" s="32">
        <f t="shared" si="1604"/>
        <v>0</v>
      </c>
      <c r="U12806" s="32">
        <f t="shared" si="1605"/>
        <v>0</v>
      </c>
      <c r="V12806" s="32">
        <f t="shared" si="1606"/>
        <v>0</v>
      </c>
      <c r="W12806" s="32">
        <f t="shared" si="1607"/>
        <v>0</v>
      </c>
      <c r="X12806" s="32">
        <f t="shared" si="1608"/>
        <v>0</v>
      </c>
    </row>
    <row r="12807" spans="1:24" ht="14.25" customHeight="1">
      <c r="A12807" s="33" t="b">
        <f t="shared" si="1602"/>
        <v>0</v>
      </c>
      <c r="B12807" s="33">
        <f t="shared" si="1609"/>
        <v>12806</v>
      </c>
      <c r="C12807" s="17"/>
      <c r="N12807" s="37"/>
      <c r="O12807" s="37"/>
      <c r="P12807" s="37"/>
      <c r="Q12807" s="37"/>
      <c r="R12807" s="37"/>
      <c r="S12807" s="32">
        <f t="shared" si="1603"/>
        <v>0</v>
      </c>
      <c r="T12807" s="32">
        <f t="shared" si="1604"/>
        <v>0</v>
      </c>
      <c r="U12807" s="32">
        <f t="shared" si="1605"/>
        <v>0</v>
      </c>
      <c r="V12807" s="32">
        <f t="shared" si="1606"/>
        <v>0</v>
      </c>
      <c r="W12807" s="32">
        <f t="shared" si="1607"/>
        <v>0</v>
      </c>
      <c r="X12807" s="32">
        <f t="shared" si="1608"/>
        <v>0</v>
      </c>
    </row>
    <row r="12808" spans="1:24" ht="14.25" customHeight="1">
      <c r="A12808" s="33" t="b">
        <f t="shared" si="1602"/>
        <v>0</v>
      </c>
      <c r="B12808" s="33">
        <f t="shared" si="1609"/>
        <v>12807</v>
      </c>
      <c r="C12808" s="17"/>
      <c r="N12808" s="37"/>
      <c r="O12808" s="37"/>
      <c r="P12808" s="37"/>
      <c r="Q12808" s="37"/>
      <c r="R12808" s="37"/>
      <c r="S12808" s="32">
        <f t="shared" si="1603"/>
        <v>0</v>
      </c>
      <c r="T12808" s="32">
        <f t="shared" si="1604"/>
        <v>0</v>
      </c>
      <c r="U12808" s="32">
        <f t="shared" si="1605"/>
        <v>0</v>
      </c>
      <c r="V12808" s="32">
        <f t="shared" si="1606"/>
        <v>0</v>
      </c>
      <c r="W12808" s="32">
        <f t="shared" si="1607"/>
        <v>0</v>
      </c>
      <c r="X12808" s="32">
        <f t="shared" si="1608"/>
        <v>0</v>
      </c>
    </row>
    <row r="12809" spans="1:24" ht="14.25" customHeight="1">
      <c r="A12809" s="33" t="b">
        <f t="shared" si="1602"/>
        <v>0</v>
      </c>
      <c r="B12809" s="33">
        <f t="shared" si="1609"/>
        <v>12808</v>
      </c>
      <c r="C12809" s="17"/>
      <c r="N12809" s="37"/>
      <c r="O12809" s="37"/>
      <c r="P12809" s="37"/>
      <c r="Q12809" s="37"/>
      <c r="R12809" s="37"/>
      <c r="S12809" s="32">
        <f t="shared" si="1603"/>
        <v>0</v>
      </c>
      <c r="T12809" s="32">
        <f t="shared" si="1604"/>
        <v>0</v>
      </c>
      <c r="U12809" s="32">
        <f t="shared" si="1605"/>
        <v>0</v>
      </c>
      <c r="V12809" s="32">
        <f t="shared" si="1606"/>
        <v>0</v>
      </c>
      <c r="W12809" s="32">
        <f t="shared" si="1607"/>
        <v>0</v>
      </c>
      <c r="X12809" s="32">
        <f t="shared" si="1608"/>
        <v>0</v>
      </c>
    </row>
    <row r="12810" spans="1:24" ht="14.25" customHeight="1">
      <c r="A12810" s="33" t="b">
        <f t="shared" si="1602"/>
        <v>0</v>
      </c>
      <c r="B12810" s="33">
        <f t="shared" si="1609"/>
        <v>12809</v>
      </c>
      <c r="C12810" s="17"/>
      <c r="N12810" s="37"/>
      <c r="O12810" s="37"/>
      <c r="P12810" s="37"/>
      <c r="Q12810" s="37"/>
      <c r="R12810" s="37"/>
      <c r="S12810" s="32">
        <f t="shared" si="1603"/>
        <v>0</v>
      </c>
      <c r="T12810" s="32">
        <f t="shared" si="1604"/>
        <v>0</v>
      </c>
      <c r="U12810" s="32">
        <f t="shared" si="1605"/>
        <v>0</v>
      </c>
      <c r="V12810" s="32">
        <f t="shared" si="1606"/>
        <v>0</v>
      </c>
      <c r="W12810" s="32">
        <f t="shared" si="1607"/>
        <v>0</v>
      </c>
      <c r="X12810" s="32">
        <f t="shared" si="1608"/>
        <v>0</v>
      </c>
    </row>
    <row r="12811" spans="1:24" ht="14.25" customHeight="1">
      <c r="A12811" s="33" t="b">
        <f t="shared" si="1602"/>
        <v>0</v>
      </c>
      <c r="B12811" s="33">
        <f t="shared" si="1609"/>
        <v>12810</v>
      </c>
      <c r="C12811" s="17"/>
      <c r="N12811" s="37"/>
      <c r="O12811" s="37"/>
      <c r="P12811" s="37"/>
      <c r="Q12811" s="37"/>
      <c r="R12811" s="37"/>
      <c r="S12811" s="32">
        <f t="shared" si="1603"/>
        <v>0</v>
      </c>
      <c r="T12811" s="32">
        <f t="shared" si="1604"/>
        <v>0</v>
      </c>
      <c r="U12811" s="32">
        <f t="shared" si="1605"/>
        <v>0</v>
      </c>
      <c r="V12811" s="32">
        <f t="shared" si="1606"/>
        <v>0</v>
      </c>
      <c r="W12811" s="32">
        <f t="shared" si="1607"/>
        <v>0</v>
      </c>
      <c r="X12811" s="32">
        <f t="shared" si="1608"/>
        <v>0</v>
      </c>
    </row>
    <row r="12812" spans="1:24" ht="14.25" customHeight="1">
      <c r="A12812" s="33" t="b">
        <f t="shared" si="1602"/>
        <v>0</v>
      </c>
      <c r="B12812" s="33">
        <f t="shared" si="1609"/>
        <v>12811</v>
      </c>
      <c r="C12812" s="17"/>
      <c r="N12812" s="37"/>
      <c r="O12812" s="37"/>
      <c r="P12812" s="37"/>
      <c r="Q12812" s="37"/>
      <c r="R12812" s="37"/>
      <c r="S12812" s="32">
        <f t="shared" si="1603"/>
        <v>0</v>
      </c>
      <c r="T12812" s="32">
        <f t="shared" si="1604"/>
        <v>0</v>
      </c>
      <c r="U12812" s="32">
        <f t="shared" si="1605"/>
        <v>0</v>
      </c>
      <c r="V12812" s="32">
        <f t="shared" si="1606"/>
        <v>0</v>
      </c>
      <c r="W12812" s="32">
        <f t="shared" si="1607"/>
        <v>0</v>
      </c>
      <c r="X12812" s="32">
        <f t="shared" si="1608"/>
        <v>0</v>
      </c>
    </row>
    <row r="12813" spans="1:24" ht="14.25" customHeight="1">
      <c r="A12813" s="33" t="b">
        <f t="shared" si="1602"/>
        <v>0</v>
      </c>
      <c r="B12813" s="33">
        <f t="shared" si="1609"/>
        <v>12812</v>
      </c>
      <c r="C12813" s="17"/>
      <c r="N12813" s="37"/>
      <c r="O12813" s="37"/>
      <c r="P12813" s="37"/>
      <c r="Q12813" s="37"/>
      <c r="R12813" s="37"/>
      <c r="S12813" s="32">
        <f t="shared" si="1603"/>
        <v>0</v>
      </c>
      <c r="T12813" s="32">
        <f t="shared" si="1604"/>
        <v>0</v>
      </c>
      <c r="U12813" s="32">
        <f t="shared" si="1605"/>
        <v>0</v>
      </c>
      <c r="V12813" s="32">
        <f t="shared" si="1606"/>
        <v>0</v>
      </c>
      <c r="W12813" s="32">
        <f t="shared" si="1607"/>
        <v>0</v>
      </c>
      <c r="X12813" s="32">
        <f t="shared" si="1608"/>
        <v>0</v>
      </c>
    </row>
    <row r="12814" spans="1:24" ht="14.25" customHeight="1">
      <c r="A12814" s="33" t="b">
        <f t="shared" si="1602"/>
        <v>0</v>
      </c>
      <c r="B12814" s="33">
        <f t="shared" si="1609"/>
        <v>12813</v>
      </c>
      <c r="C12814" s="17"/>
      <c r="N12814" s="37"/>
      <c r="O12814" s="37"/>
      <c r="P12814" s="37"/>
      <c r="Q12814" s="37"/>
      <c r="R12814" s="37"/>
      <c r="S12814" s="32">
        <f t="shared" si="1603"/>
        <v>0</v>
      </c>
      <c r="T12814" s="32">
        <f t="shared" si="1604"/>
        <v>0</v>
      </c>
      <c r="U12814" s="32">
        <f t="shared" si="1605"/>
        <v>0</v>
      </c>
      <c r="V12814" s="32">
        <f t="shared" si="1606"/>
        <v>0</v>
      </c>
      <c r="W12814" s="32">
        <f t="shared" si="1607"/>
        <v>0</v>
      </c>
      <c r="X12814" s="32">
        <f t="shared" si="1608"/>
        <v>0</v>
      </c>
    </row>
    <row r="12815" spans="1:24" ht="14.25" customHeight="1">
      <c r="A12815" s="33" t="b">
        <f t="shared" si="1602"/>
        <v>0</v>
      </c>
      <c r="B12815" s="33">
        <f t="shared" si="1609"/>
        <v>12814</v>
      </c>
      <c r="C12815" s="17"/>
      <c r="N12815" s="37"/>
      <c r="O12815" s="37"/>
      <c r="P12815" s="37"/>
      <c r="Q12815" s="37"/>
      <c r="R12815" s="37"/>
      <c r="S12815" s="32">
        <f t="shared" si="1603"/>
        <v>0</v>
      </c>
      <c r="T12815" s="32">
        <f t="shared" si="1604"/>
        <v>0</v>
      </c>
      <c r="U12815" s="32">
        <f t="shared" si="1605"/>
        <v>0</v>
      </c>
      <c r="V12815" s="32">
        <f t="shared" si="1606"/>
        <v>0</v>
      </c>
      <c r="W12815" s="32">
        <f t="shared" si="1607"/>
        <v>0</v>
      </c>
      <c r="X12815" s="32">
        <f t="shared" si="1608"/>
        <v>0</v>
      </c>
    </row>
    <row r="12816" spans="1:24" ht="14.25" customHeight="1">
      <c r="A12816" s="33" t="b">
        <f t="shared" si="1602"/>
        <v>0</v>
      </c>
      <c r="B12816" s="33">
        <f t="shared" si="1609"/>
        <v>12815</v>
      </c>
      <c r="C12816" s="17"/>
      <c r="N12816" s="37"/>
      <c r="O12816" s="37"/>
      <c r="P12816" s="37"/>
      <c r="Q12816" s="37"/>
      <c r="R12816" s="37"/>
      <c r="S12816" s="32">
        <f t="shared" si="1603"/>
        <v>0</v>
      </c>
      <c r="T12816" s="32">
        <f t="shared" si="1604"/>
        <v>0</v>
      </c>
      <c r="U12816" s="32">
        <f t="shared" si="1605"/>
        <v>0</v>
      </c>
      <c r="V12816" s="32">
        <f t="shared" si="1606"/>
        <v>0</v>
      </c>
      <c r="W12816" s="32">
        <f t="shared" si="1607"/>
        <v>0</v>
      </c>
      <c r="X12816" s="32">
        <f t="shared" si="1608"/>
        <v>0</v>
      </c>
    </row>
    <row r="12817" spans="1:24" ht="14.25" customHeight="1">
      <c r="A12817" s="33" t="b">
        <f t="shared" si="1602"/>
        <v>0</v>
      </c>
      <c r="B12817" s="33">
        <f t="shared" si="1609"/>
        <v>12816</v>
      </c>
      <c r="C12817" s="17"/>
      <c r="N12817" s="37"/>
      <c r="O12817" s="37"/>
      <c r="P12817" s="37"/>
      <c r="Q12817" s="37"/>
      <c r="R12817" s="37"/>
      <c r="S12817" s="32">
        <f t="shared" si="1603"/>
        <v>0</v>
      </c>
      <c r="T12817" s="32">
        <f t="shared" si="1604"/>
        <v>0</v>
      </c>
      <c r="U12817" s="32">
        <f t="shared" si="1605"/>
        <v>0</v>
      </c>
      <c r="V12817" s="32">
        <f t="shared" si="1606"/>
        <v>0</v>
      </c>
      <c r="W12817" s="32">
        <f t="shared" si="1607"/>
        <v>0</v>
      </c>
      <c r="X12817" s="32">
        <f t="shared" si="1608"/>
        <v>0</v>
      </c>
    </row>
    <row r="12818" spans="1:24" ht="14.25" customHeight="1">
      <c r="A12818" s="33" t="b">
        <f t="shared" si="1602"/>
        <v>0</v>
      </c>
      <c r="B12818" s="33">
        <f t="shared" si="1609"/>
        <v>12817</v>
      </c>
      <c r="C12818" s="17"/>
      <c r="N12818" s="37"/>
      <c r="O12818" s="37"/>
      <c r="P12818" s="37"/>
      <c r="Q12818" s="37"/>
      <c r="R12818" s="37"/>
      <c r="S12818" s="32">
        <f t="shared" si="1603"/>
        <v>0</v>
      </c>
      <c r="T12818" s="32">
        <f t="shared" si="1604"/>
        <v>0</v>
      </c>
      <c r="U12818" s="32">
        <f t="shared" si="1605"/>
        <v>0</v>
      </c>
      <c r="V12818" s="32">
        <f t="shared" si="1606"/>
        <v>0</v>
      </c>
      <c r="W12818" s="32">
        <f t="shared" si="1607"/>
        <v>0</v>
      </c>
      <c r="X12818" s="32">
        <f t="shared" si="1608"/>
        <v>0</v>
      </c>
    </row>
    <row r="12819" spans="1:24" ht="14.25" customHeight="1">
      <c r="A12819" s="33" t="b">
        <f t="shared" si="1602"/>
        <v>0</v>
      </c>
      <c r="B12819" s="33">
        <f t="shared" si="1609"/>
        <v>12818</v>
      </c>
      <c r="C12819" s="17"/>
      <c r="N12819" s="37"/>
      <c r="O12819" s="37"/>
      <c r="P12819" s="37"/>
      <c r="Q12819" s="37"/>
      <c r="R12819" s="37"/>
      <c r="S12819" s="32">
        <f t="shared" si="1603"/>
        <v>0</v>
      </c>
      <c r="T12819" s="32">
        <f t="shared" si="1604"/>
        <v>0</v>
      </c>
      <c r="U12819" s="32">
        <f t="shared" si="1605"/>
        <v>0</v>
      </c>
      <c r="V12819" s="32">
        <f t="shared" si="1606"/>
        <v>0</v>
      </c>
      <c r="W12819" s="32">
        <f t="shared" si="1607"/>
        <v>0</v>
      </c>
      <c r="X12819" s="32">
        <f t="shared" si="1608"/>
        <v>0</v>
      </c>
    </row>
    <row r="12820" spans="1:24" ht="14.25" customHeight="1">
      <c r="A12820" s="33" t="b">
        <f t="shared" si="1602"/>
        <v>0</v>
      </c>
      <c r="B12820" s="33">
        <f t="shared" si="1609"/>
        <v>12819</v>
      </c>
      <c r="C12820" s="17"/>
      <c r="N12820" s="37"/>
      <c r="O12820" s="37"/>
      <c r="P12820" s="37"/>
      <c r="Q12820" s="37"/>
      <c r="R12820" s="37"/>
      <c r="S12820" s="32">
        <f t="shared" si="1603"/>
        <v>0</v>
      </c>
      <c r="T12820" s="32">
        <f t="shared" si="1604"/>
        <v>0</v>
      </c>
      <c r="U12820" s="32">
        <f t="shared" si="1605"/>
        <v>0</v>
      </c>
      <c r="V12820" s="32">
        <f t="shared" si="1606"/>
        <v>0</v>
      </c>
      <c r="W12820" s="32">
        <f t="shared" si="1607"/>
        <v>0</v>
      </c>
      <c r="X12820" s="32">
        <f t="shared" si="1608"/>
        <v>0</v>
      </c>
    </row>
    <row r="12821" spans="1:24" ht="14.25" customHeight="1">
      <c r="A12821" s="33" t="b">
        <f t="shared" si="1602"/>
        <v>0</v>
      </c>
      <c r="B12821" s="33">
        <f t="shared" si="1609"/>
        <v>12820</v>
      </c>
      <c r="C12821" s="17"/>
      <c r="N12821" s="37"/>
      <c r="O12821" s="37"/>
      <c r="P12821" s="37"/>
      <c r="Q12821" s="37"/>
      <c r="R12821" s="37"/>
      <c r="S12821" s="32">
        <f t="shared" si="1603"/>
        <v>0</v>
      </c>
      <c r="T12821" s="32">
        <f t="shared" si="1604"/>
        <v>0</v>
      </c>
      <c r="U12821" s="32">
        <f t="shared" si="1605"/>
        <v>0</v>
      </c>
      <c r="V12821" s="32">
        <f t="shared" si="1606"/>
        <v>0</v>
      </c>
      <c r="W12821" s="32">
        <f t="shared" si="1607"/>
        <v>0</v>
      </c>
      <c r="X12821" s="32">
        <f t="shared" si="1608"/>
        <v>0</v>
      </c>
    </row>
    <row r="12822" spans="1:24" ht="14.25" customHeight="1">
      <c r="A12822" s="33" t="b">
        <f t="shared" si="1602"/>
        <v>0</v>
      </c>
      <c r="B12822" s="33">
        <f t="shared" si="1609"/>
        <v>12821</v>
      </c>
      <c r="C12822" s="17"/>
      <c r="N12822" s="37"/>
      <c r="O12822" s="37"/>
      <c r="P12822" s="37"/>
      <c r="Q12822" s="37"/>
      <c r="R12822" s="37"/>
      <c r="S12822" s="32">
        <f t="shared" si="1603"/>
        <v>0</v>
      </c>
      <c r="T12822" s="32">
        <f t="shared" si="1604"/>
        <v>0</v>
      </c>
      <c r="U12822" s="32">
        <f t="shared" si="1605"/>
        <v>0</v>
      </c>
      <c r="V12822" s="32">
        <f t="shared" si="1606"/>
        <v>0</v>
      </c>
      <c r="W12822" s="32">
        <f t="shared" si="1607"/>
        <v>0</v>
      </c>
      <c r="X12822" s="32">
        <f t="shared" si="1608"/>
        <v>0</v>
      </c>
    </row>
    <row r="12823" spans="1:24" ht="14.25" customHeight="1">
      <c r="A12823" s="33" t="b">
        <f t="shared" si="1602"/>
        <v>0</v>
      </c>
      <c r="B12823" s="33">
        <f t="shared" si="1609"/>
        <v>12822</v>
      </c>
      <c r="C12823" s="17"/>
      <c r="N12823" s="37"/>
      <c r="O12823" s="37"/>
      <c r="P12823" s="37"/>
      <c r="Q12823" s="37"/>
      <c r="R12823" s="37"/>
      <c r="S12823" s="32">
        <f t="shared" si="1603"/>
        <v>0</v>
      </c>
      <c r="T12823" s="32">
        <f t="shared" si="1604"/>
        <v>0</v>
      </c>
      <c r="U12823" s="32">
        <f t="shared" si="1605"/>
        <v>0</v>
      </c>
      <c r="V12823" s="32">
        <f t="shared" si="1606"/>
        <v>0</v>
      </c>
      <c r="W12823" s="32">
        <f t="shared" si="1607"/>
        <v>0</v>
      </c>
      <c r="X12823" s="32">
        <f t="shared" si="1608"/>
        <v>0</v>
      </c>
    </row>
    <row r="12824" spans="1:24" ht="14.25" customHeight="1">
      <c r="A12824" s="33" t="b">
        <f t="shared" si="1602"/>
        <v>0</v>
      </c>
      <c r="B12824" s="33">
        <f t="shared" si="1609"/>
        <v>12823</v>
      </c>
      <c r="C12824" s="17"/>
      <c r="N12824" s="37"/>
      <c r="O12824" s="37"/>
      <c r="P12824" s="37"/>
      <c r="Q12824" s="37"/>
      <c r="R12824" s="37"/>
      <c r="S12824" s="32">
        <f t="shared" si="1603"/>
        <v>0</v>
      </c>
      <c r="T12824" s="32">
        <f t="shared" si="1604"/>
        <v>0</v>
      </c>
      <c r="U12824" s="32">
        <f t="shared" si="1605"/>
        <v>0</v>
      </c>
      <c r="V12824" s="32">
        <f t="shared" si="1606"/>
        <v>0</v>
      </c>
      <c r="W12824" s="32">
        <f t="shared" si="1607"/>
        <v>0</v>
      </c>
      <c r="X12824" s="32">
        <f t="shared" si="1608"/>
        <v>0</v>
      </c>
    </row>
    <row r="12825" spans="1:24" ht="14.25" customHeight="1">
      <c r="A12825" s="33" t="b">
        <f t="shared" si="1602"/>
        <v>0</v>
      </c>
      <c r="B12825" s="33">
        <f t="shared" si="1609"/>
        <v>12824</v>
      </c>
      <c r="C12825" s="17"/>
      <c r="N12825" s="37"/>
      <c r="O12825" s="37"/>
      <c r="P12825" s="37"/>
      <c r="Q12825" s="37"/>
      <c r="R12825" s="37"/>
      <c r="S12825" s="32">
        <f t="shared" si="1603"/>
        <v>0</v>
      </c>
      <c r="T12825" s="32">
        <f t="shared" si="1604"/>
        <v>0</v>
      </c>
      <c r="U12825" s="32">
        <f t="shared" si="1605"/>
        <v>0</v>
      </c>
      <c r="V12825" s="32">
        <f t="shared" si="1606"/>
        <v>0</v>
      </c>
      <c r="W12825" s="32">
        <f t="shared" si="1607"/>
        <v>0</v>
      </c>
      <c r="X12825" s="32">
        <f t="shared" si="1608"/>
        <v>0</v>
      </c>
    </row>
    <row r="12826" spans="1:24" ht="14.25" customHeight="1">
      <c r="A12826" s="33" t="b">
        <f t="shared" si="1602"/>
        <v>0</v>
      </c>
      <c r="B12826" s="33">
        <f t="shared" si="1609"/>
        <v>12825</v>
      </c>
      <c r="C12826" s="17"/>
      <c r="N12826" s="37"/>
      <c r="O12826" s="37"/>
      <c r="P12826" s="37"/>
      <c r="Q12826" s="37"/>
      <c r="R12826" s="37"/>
      <c r="S12826" s="32">
        <f t="shared" si="1603"/>
        <v>0</v>
      </c>
      <c r="T12826" s="32">
        <f t="shared" si="1604"/>
        <v>0</v>
      </c>
      <c r="U12826" s="32">
        <f t="shared" si="1605"/>
        <v>0</v>
      </c>
      <c r="V12826" s="32">
        <f t="shared" si="1606"/>
        <v>0</v>
      </c>
      <c r="W12826" s="32">
        <f t="shared" si="1607"/>
        <v>0</v>
      </c>
      <c r="X12826" s="32">
        <f t="shared" si="1608"/>
        <v>0</v>
      </c>
    </row>
    <row r="12827" spans="1:24" ht="14.25" customHeight="1">
      <c r="A12827" s="33" t="b">
        <f t="shared" si="1602"/>
        <v>0</v>
      </c>
      <c r="B12827" s="33">
        <f t="shared" si="1609"/>
        <v>12826</v>
      </c>
      <c r="C12827" s="17"/>
      <c r="N12827" s="37"/>
      <c r="O12827" s="37"/>
      <c r="P12827" s="37"/>
      <c r="Q12827" s="37"/>
      <c r="R12827" s="37"/>
      <c r="S12827" s="32">
        <f t="shared" si="1603"/>
        <v>0</v>
      </c>
      <c r="T12827" s="32">
        <f t="shared" si="1604"/>
        <v>0</v>
      </c>
      <c r="U12827" s="32">
        <f t="shared" si="1605"/>
        <v>0</v>
      </c>
      <c r="V12827" s="32">
        <f t="shared" si="1606"/>
        <v>0</v>
      </c>
      <c r="W12827" s="32">
        <f t="shared" si="1607"/>
        <v>0</v>
      </c>
      <c r="X12827" s="32">
        <f t="shared" si="1608"/>
        <v>0</v>
      </c>
    </row>
    <row r="12828" spans="1:24" ht="14.25" customHeight="1">
      <c r="A12828" s="33" t="b">
        <f t="shared" si="1602"/>
        <v>0</v>
      </c>
      <c r="B12828" s="33">
        <f t="shared" si="1609"/>
        <v>12827</v>
      </c>
      <c r="C12828" s="17"/>
      <c r="N12828" s="37"/>
      <c r="O12828" s="37"/>
      <c r="P12828" s="37"/>
      <c r="Q12828" s="37"/>
      <c r="R12828" s="37"/>
      <c r="S12828" s="32">
        <f t="shared" si="1603"/>
        <v>0</v>
      </c>
      <c r="T12828" s="32">
        <f t="shared" si="1604"/>
        <v>0</v>
      </c>
      <c r="U12828" s="32">
        <f t="shared" si="1605"/>
        <v>0</v>
      </c>
      <c r="V12828" s="32">
        <f t="shared" si="1606"/>
        <v>0</v>
      </c>
      <c r="W12828" s="32">
        <f t="shared" si="1607"/>
        <v>0</v>
      </c>
      <c r="X12828" s="32">
        <f t="shared" si="1608"/>
        <v>0</v>
      </c>
    </row>
    <row r="12829" spans="1:24" ht="14.25" customHeight="1">
      <c r="A12829" s="33" t="b">
        <f t="shared" si="1602"/>
        <v>0</v>
      </c>
      <c r="B12829" s="33">
        <f t="shared" si="1609"/>
        <v>12828</v>
      </c>
      <c r="C12829" s="17"/>
      <c r="N12829" s="37"/>
      <c r="O12829" s="37"/>
      <c r="P12829" s="37"/>
      <c r="Q12829" s="37"/>
      <c r="R12829" s="37"/>
      <c r="S12829" s="32">
        <f t="shared" si="1603"/>
        <v>0</v>
      </c>
      <c r="T12829" s="32">
        <f t="shared" si="1604"/>
        <v>0</v>
      </c>
      <c r="U12829" s="32">
        <f t="shared" si="1605"/>
        <v>0</v>
      </c>
      <c r="V12829" s="32">
        <f t="shared" si="1606"/>
        <v>0</v>
      </c>
      <c r="W12829" s="32">
        <f t="shared" si="1607"/>
        <v>0</v>
      </c>
      <c r="X12829" s="32">
        <f t="shared" si="1608"/>
        <v>0</v>
      </c>
    </row>
    <row r="12830" spans="1:24" ht="14.25" customHeight="1">
      <c r="A12830" s="33" t="b">
        <f t="shared" si="1602"/>
        <v>0</v>
      </c>
      <c r="B12830" s="33">
        <f t="shared" si="1609"/>
        <v>12829</v>
      </c>
      <c r="C12830" s="17"/>
      <c r="N12830" s="37"/>
      <c r="O12830" s="37"/>
      <c r="P12830" s="37"/>
      <c r="Q12830" s="37"/>
      <c r="R12830" s="37"/>
      <c r="S12830" s="32">
        <f t="shared" si="1603"/>
        <v>0</v>
      </c>
      <c r="T12830" s="32">
        <f t="shared" si="1604"/>
        <v>0</v>
      </c>
      <c r="U12830" s="32">
        <f t="shared" si="1605"/>
        <v>0</v>
      </c>
      <c r="V12830" s="32">
        <f t="shared" si="1606"/>
        <v>0</v>
      </c>
      <c r="W12830" s="32">
        <f t="shared" si="1607"/>
        <v>0</v>
      </c>
      <c r="X12830" s="32">
        <f t="shared" si="1608"/>
        <v>0</v>
      </c>
    </row>
    <row r="12831" spans="1:24" ht="14.25" customHeight="1">
      <c r="A12831" s="33" t="b">
        <f t="shared" si="1602"/>
        <v>0</v>
      </c>
      <c r="B12831" s="33">
        <f t="shared" si="1609"/>
        <v>12830</v>
      </c>
      <c r="C12831" s="17"/>
      <c r="N12831" s="37"/>
      <c r="O12831" s="37"/>
      <c r="P12831" s="37"/>
      <c r="Q12831" s="37"/>
      <c r="R12831" s="37"/>
      <c r="S12831" s="32">
        <f t="shared" si="1603"/>
        <v>0</v>
      </c>
      <c r="T12831" s="32">
        <f t="shared" si="1604"/>
        <v>0</v>
      </c>
      <c r="U12831" s="32">
        <f t="shared" si="1605"/>
        <v>0</v>
      </c>
      <c r="V12831" s="32">
        <f t="shared" si="1606"/>
        <v>0</v>
      </c>
      <c r="W12831" s="32">
        <f t="shared" si="1607"/>
        <v>0</v>
      </c>
      <c r="X12831" s="32">
        <f t="shared" si="1608"/>
        <v>0</v>
      </c>
    </row>
    <row r="12832" spans="1:24" ht="14.25" customHeight="1">
      <c r="A12832" s="33" t="b">
        <f t="shared" si="1602"/>
        <v>0</v>
      </c>
      <c r="B12832" s="33">
        <f t="shared" si="1609"/>
        <v>12831</v>
      </c>
      <c r="C12832" s="17"/>
      <c r="N12832" s="37"/>
      <c r="O12832" s="37"/>
      <c r="P12832" s="37"/>
      <c r="Q12832" s="37"/>
      <c r="R12832" s="37"/>
      <c r="S12832" s="32">
        <f t="shared" si="1603"/>
        <v>0</v>
      </c>
      <c r="T12832" s="32">
        <f t="shared" si="1604"/>
        <v>0</v>
      </c>
      <c r="U12832" s="32">
        <f t="shared" si="1605"/>
        <v>0</v>
      </c>
      <c r="V12832" s="32">
        <f t="shared" si="1606"/>
        <v>0</v>
      </c>
      <c r="W12832" s="32">
        <f t="shared" si="1607"/>
        <v>0</v>
      </c>
      <c r="X12832" s="32">
        <f t="shared" si="1608"/>
        <v>0</v>
      </c>
    </row>
    <row r="12833" spans="1:24" ht="14.25" customHeight="1">
      <c r="A12833" s="33" t="b">
        <f t="shared" si="1602"/>
        <v>0</v>
      </c>
      <c r="B12833" s="33">
        <f t="shared" si="1609"/>
        <v>12832</v>
      </c>
      <c r="C12833" s="17"/>
      <c r="N12833" s="37"/>
      <c r="O12833" s="37"/>
      <c r="P12833" s="37"/>
      <c r="Q12833" s="37"/>
      <c r="R12833" s="37"/>
      <c r="S12833" s="32">
        <f t="shared" si="1603"/>
        <v>0</v>
      </c>
      <c r="T12833" s="32">
        <f t="shared" si="1604"/>
        <v>0</v>
      </c>
      <c r="U12833" s="32">
        <f t="shared" si="1605"/>
        <v>0</v>
      </c>
      <c r="V12833" s="32">
        <f t="shared" si="1606"/>
        <v>0</v>
      </c>
      <c r="W12833" s="32">
        <f t="shared" si="1607"/>
        <v>0</v>
      </c>
      <c r="X12833" s="32">
        <f t="shared" si="1608"/>
        <v>0</v>
      </c>
    </row>
    <row r="12834" spans="1:24" ht="14.25" customHeight="1">
      <c r="A12834" s="33" t="b">
        <f t="shared" si="1602"/>
        <v>0</v>
      </c>
      <c r="B12834" s="33">
        <f t="shared" si="1609"/>
        <v>12833</v>
      </c>
      <c r="C12834" s="17"/>
      <c r="N12834" s="37"/>
      <c r="O12834" s="37"/>
      <c r="P12834" s="37"/>
      <c r="Q12834" s="37"/>
      <c r="R12834" s="37"/>
      <c r="S12834" s="32">
        <f t="shared" si="1603"/>
        <v>0</v>
      </c>
      <c r="T12834" s="32">
        <f t="shared" si="1604"/>
        <v>0</v>
      </c>
      <c r="U12834" s="32">
        <f t="shared" si="1605"/>
        <v>0</v>
      </c>
      <c r="V12834" s="32">
        <f t="shared" si="1606"/>
        <v>0</v>
      </c>
      <c r="W12834" s="32">
        <f t="shared" si="1607"/>
        <v>0</v>
      </c>
      <c r="X12834" s="32">
        <f t="shared" si="1608"/>
        <v>0</v>
      </c>
    </row>
    <row r="12835" spans="1:24" ht="14.25" customHeight="1">
      <c r="A12835" s="33" t="b">
        <f t="shared" si="1602"/>
        <v>0</v>
      </c>
      <c r="B12835" s="33">
        <f t="shared" si="1609"/>
        <v>12834</v>
      </c>
      <c r="C12835" s="17"/>
      <c r="N12835" s="37"/>
      <c r="O12835" s="37"/>
      <c r="P12835" s="37"/>
      <c r="Q12835" s="37"/>
      <c r="R12835" s="37"/>
      <c r="S12835" s="32">
        <f t="shared" si="1603"/>
        <v>0</v>
      </c>
      <c r="T12835" s="32">
        <f t="shared" si="1604"/>
        <v>0</v>
      </c>
      <c r="U12835" s="32">
        <f t="shared" si="1605"/>
        <v>0</v>
      </c>
      <c r="V12835" s="32">
        <f t="shared" si="1606"/>
        <v>0</v>
      </c>
      <c r="W12835" s="32">
        <f t="shared" si="1607"/>
        <v>0</v>
      </c>
      <c r="X12835" s="32">
        <f t="shared" si="1608"/>
        <v>0</v>
      </c>
    </row>
    <row r="12836" spans="1:24" ht="14.25" customHeight="1">
      <c r="A12836" s="33" t="b">
        <f t="shared" si="1602"/>
        <v>0</v>
      </c>
      <c r="B12836" s="33">
        <f t="shared" si="1609"/>
        <v>12835</v>
      </c>
      <c r="C12836" s="17"/>
      <c r="N12836" s="37"/>
      <c r="O12836" s="37"/>
      <c r="P12836" s="37"/>
      <c r="Q12836" s="37"/>
      <c r="R12836" s="37"/>
      <c r="S12836" s="32">
        <f t="shared" si="1603"/>
        <v>0</v>
      </c>
      <c r="T12836" s="32">
        <f t="shared" si="1604"/>
        <v>0</v>
      </c>
      <c r="U12836" s="32">
        <f t="shared" si="1605"/>
        <v>0</v>
      </c>
      <c r="V12836" s="32">
        <f t="shared" si="1606"/>
        <v>0</v>
      </c>
      <c r="W12836" s="32">
        <f t="shared" si="1607"/>
        <v>0</v>
      </c>
      <c r="X12836" s="32">
        <f t="shared" si="1608"/>
        <v>0</v>
      </c>
    </row>
    <row r="12837" spans="1:24" ht="14.25" customHeight="1">
      <c r="A12837" s="33" t="b">
        <f t="shared" si="1602"/>
        <v>0</v>
      </c>
      <c r="B12837" s="33">
        <f t="shared" si="1609"/>
        <v>12836</v>
      </c>
      <c r="C12837" s="17"/>
      <c r="N12837" s="37"/>
      <c r="O12837" s="37"/>
      <c r="P12837" s="37"/>
      <c r="Q12837" s="37"/>
      <c r="R12837" s="37"/>
      <c r="S12837" s="32">
        <f t="shared" si="1603"/>
        <v>0</v>
      </c>
      <c r="T12837" s="32">
        <f t="shared" si="1604"/>
        <v>0</v>
      </c>
      <c r="U12837" s="32">
        <f t="shared" si="1605"/>
        <v>0</v>
      </c>
      <c r="V12837" s="32">
        <f t="shared" si="1606"/>
        <v>0</v>
      </c>
      <c r="W12837" s="32">
        <f t="shared" si="1607"/>
        <v>0</v>
      </c>
      <c r="X12837" s="32">
        <f t="shared" si="1608"/>
        <v>0</v>
      </c>
    </row>
    <row r="12838" spans="1:24" ht="14.25" customHeight="1">
      <c r="A12838" s="33" t="b">
        <f t="shared" si="1602"/>
        <v>0</v>
      </c>
      <c r="B12838" s="33">
        <f t="shared" si="1609"/>
        <v>12837</v>
      </c>
      <c r="C12838" s="17"/>
      <c r="N12838" s="37"/>
      <c r="O12838" s="37"/>
      <c r="P12838" s="37"/>
      <c r="Q12838" s="37"/>
      <c r="R12838" s="37"/>
      <c r="S12838" s="32">
        <f t="shared" si="1603"/>
        <v>0</v>
      </c>
      <c r="T12838" s="32">
        <f t="shared" si="1604"/>
        <v>0</v>
      </c>
      <c r="U12838" s="32">
        <f t="shared" si="1605"/>
        <v>0</v>
      </c>
      <c r="V12838" s="32">
        <f t="shared" si="1606"/>
        <v>0</v>
      </c>
      <c r="W12838" s="32">
        <f t="shared" si="1607"/>
        <v>0</v>
      </c>
      <c r="X12838" s="32">
        <f t="shared" si="1608"/>
        <v>0</v>
      </c>
    </row>
    <row r="12839" spans="1:24" ht="14.25" customHeight="1">
      <c r="A12839" s="33" t="b">
        <f t="shared" si="1602"/>
        <v>0</v>
      </c>
      <c r="B12839" s="33">
        <f t="shared" si="1609"/>
        <v>12838</v>
      </c>
      <c r="C12839" s="17"/>
      <c r="N12839" s="37"/>
      <c r="O12839" s="37"/>
      <c r="P12839" s="37"/>
      <c r="Q12839" s="37"/>
      <c r="R12839" s="37"/>
      <c r="S12839" s="32">
        <f t="shared" si="1603"/>
        <v>0</v>
      </c>
      <c r="T12839" s="32">
        <f t="shared" si="1604"/>
        <v>0</v>
      </c>
      <c r="U12839" s="32">
        <f t="shared" si="1605"/>
        <v>0</v>
      </c>
      <c r="V12839" s="32">
        <f t="shared" si="1606"/>
        <v>0</v>
      </c>
      <c r="W12839" s="32">
        <f t="shared" si="1607"/>
        <v>0</v>
      </c>
      <c r="X12839" s="32">
        <f t="shared" si="1608"/>
        <v>0</v>
      </c>
    </row>
    <row r="12840" spans="1:24" ht="14.25" customHeight="1">
      <c r="A12840" s="33" t="b">
        <f t="shared" si="1602"/>
        <v>0</v>
      </c>
      <c r="B12840" s="33">
        <f t="shared" si="1609"/>
        <v>12839</v>
      </c>
      <c r="C12840" s="17"/>
      <c r="N12840" s="37"/>
      <c r="O12840" s="37"/>
      <c r="P12840" s="37"/>
      <c r="Q12840" s="37"/>
      <c r="R12840" s="37"/>
      <c r="S12840" s="32">
        <f t="shared" si="1603"/>
        <v>0</v>
      </c>
      <c r="T12840" s="32">
        <f t="shared" si="1604"/>
        <v>0</v>
      </c>
      <c r="U12840" s="32">
        <f t="shared" si="1605"/>
        <v>0</v>
      </c>
      <c r="V12840" s="32">
        <f t="shared" si="1606"/>
        <v>0</v>
      </c>
      <c r="W12840" s="32">
        <f t="shared" si="1607"/>
        <v>0</v>
      </c>
      <c r="X12840" s="32">
        <f t="shared" si="1608"/>
        <v>0</v>
      </c>
    </row>
    <row r="12841" spans="1:24" ht="14.25" customHeight="1">
      <c r="A12841" s="33" t="b">
        <f t="shared" si="1602"/>
        <v>0</v>
      </c>
      <c r="B12841" s="33">
        <f t="shared" si="1609"/>
        <v>12840</v>
      </c>
      <c r="C12841" s="17"/>
      <c r="N12841" s="37"/>
      <c r="O12841" s="37"/>
      <c r="P12841" s="37"/>
      <c r="Q12841" s="37"/>
      <c r="R12841" s="37"/>
      <c r="S12841" s="32">
        <f t="shared" si="1603"/>
        <v>0</v>
      </c>
      <c r="T12841" s="32">
        <f t="shared" si="1604"/>
        <v>0</v>
      </c>
      <c r="U12841" s="32">
        <f t="shared" si="1605"/>
        <v>0</v>
      </c>
      <c r="V12841" s="32">
        <f t="shared" si="1606"/>
        <v>0</v>
      </c>
      <c r="W12841" s="32">
        <f t="shared" si="1607"/>
        <v>0</v>
      </c>
      <c r="X12841" s="32">
        <f t="shared" si="1608"/>
        <v>0</v>
      </c>
    </row>
    <row r="12842" spans="1:24" ht="14.25" customHeight="1">
      <c r="A12842" s="33" t="b">
        <f t="shared" si="1602"/>
        <v>0</v>
      </c>
      <c r="B12842" s="33">
        <f t="shared" si="1609"/>
        <v>12841</v>
      </c>
      <c r="C12842" s="17"/>
      <c r="N12842" s="37"/>
      <c r="O12842" s="37"/>
      <c r="P12842" s="37"/>
      <c r="Q12842" s="37"/>
      <c r="R12842" s="37"/>
      <c r="S12842" s="32">
        <f t="shared" si="1603"/>
        <v>0</v>
      </c>
      <c r="T12842" s="32">
        <f t="shared" si="1604"/>
        <v>0</v>
      </c>
      <c r="U12842" s="32">
        <f t="shared" si="1605"/>
        <v>0</v>
      </c>
      <c r="V12842" s="32">
        <f t="shared" si="1606"/>
        <v>0</v>
      </c>
      <c r="W12842" s="32">
        <f t="shared" si="1607"/>
        <v>0</v>
      </c>
      <c r="X12842" s="32">
        <f t="shared" si="1608"/>
        <v>0</v>
      </c>
    </row>
    <row r="12843" spans="1:24" ht="14.25" customHeight="1">
      <c r="A12843" s="33" t="b">
        <f t="shared" si="1602"/>
        <v>0</v>
      </c>
      <c r="B12843" s="33">
        <f t="shared" si="1609"/>
        <v>12842</v>
      </c>
      <c r="C12843" s="17"/>
      <c r="N12843" s="37"/>
      <c r="O12843" s="37"/>
      <c r="P12843" s="37"/>
      <c r="Q12843" s="37"/>
      <c r="R12843" s="37"/>
      <c r="S12843" s="32">
        <f t="shared" si="1603"/>
        <v>0</v>
      </c>
      <c r="T12843" s="32">
        <f t="shared" si="1604"/>
        <v>0</v>
      </c>
      <c r="U12843" s="32">
        <f t="shared" si="1605"/>
        <v>0</v>
      </c>
      <c r="V12843" s="32">
        <f t="shared" si="1606"/>
        <v>0</v>
      </c>
      <c r="W12843" s="32">
        <f t="shared" si="1607"/>
        <v>0</v>
      </c>
      <c r="X12843" s="32">
        <f t="shared" si="1608"/>
        <v>0</v>
      </c>
    </row>
    <row r="12844" spans="1:24" ht="14.25" customHeight="1">
      <c r="A12844" s="33" t="b">
        <f t="shared" si="1602"/>
        <v>0</v>
      </c>
      <c r="B12844" s="33">
        <f t="shared" si="1609"/>
        <v>12843</v>
      </c>
      <c r="C12844" s="17"/>
      <c r="N12844" s="37"/>
      <c r="O12844" s="37"/>
      <c r="P12844" s="37"/>
      <c r="Q12844" s="37"/>
      <c r="R12844" s="37"/>
      <c r="S12844" s="32">
        <f t="shared" si="1603"/>
        <v>0</v>
      </c>
      <c r="T12844" s="32">
        <f t="shared" si="1604"/>
        <v>0</v>
      </c>
      <c r="U12844" s="32">
        <f t="shared" si="1605"/>
        <v>0</v>
      </c>
      <c r="V12844" s="32">
        <f t="shared" si="1606"/>
        <v>0</v>
      </c>
      <c r="W12844" s="32">
        <f t="shared" si="1607"/>
        <v>0</v>
      </c>
      <c r="X12844" s="32">
        <f t="shared" si="1608"/>
        <v>0</v>
      </c>
    </row>
    <row r="12845" spans="1:24" ht="14.25" customHeight="1">
      <c r="A12845" s="33" t="b">
        <f t="shared" si="1602"/>
        <v>0</v>
      </c>
      <c r="B12845" s="33">
        <f t="shared" si="1609"/>
        <v>12844</v>
      </c>
      <c r="C12845" s="17"/>
      <c r="N12845" s="37"/>
      <c r="O12845" s="37"/>
      <c r="P12845" s="37"/>
      <c r="Q12845" s="37"/>
      <c r="R12845" s="37"/>
      <c r="S12845" s="32">
        <f t="shared" si="1603"/>
        <v>0</v>
      </c>
      <c r="T12845" s="32">
        <f t="shared" si="1604"/>
        <v>0</v>
      </c>
      <c r="U12845" s="32">
        <f t="shared" si="1605"/>
        <v>0</v>
      </c>
      <c r="V12845" s="32">
        <f t="shared" si="1606"/>
        <v>0</v>
      </c>
      <c r="W12845" s="32">
        <f t="shared" si="1607"/>
        <v>0</v>
      </c>
      <c r="X12845" s="32">
        <f t="shared" si="1608"/>
        <v>0</v>
      </c>
    </row>
    <row r="12846" spans="1:24" ht="14.25" customHeight="1">
      <c r="A12846" s="33" t="b">
        <f t="shared" si="1602"/>
        <v>0</v>
      </c>
      <c r="B12846" s="33">
        <f t="shared" si="1609"/>
        <v>12845</v>
      </c>
      <c r="C12846" s="17"/>
      <c r="N12846" s="37"/>
      <c r="O12846" s="37"/>
      <c r="P12846" s="37"/>
      <c r="Q12846" s="37"/>
      <c r="R12846" s="37"/>
      <c r="S12846" s="32">
        <f t="shared" si="1603"/>
        <v>0</v>
      </c>
      <c r="T12846" s="32">
        <f t="shared" si="1604"/>
        <v>0</v>
      </c>
      <c r="U12846" s="32">
        <f t="shared" si="1605"/>
        <v>0</v>
      </c>
      <c r="V12846" s="32">
        <f t="shared" si="1606"/>
        <v>0</v>
      </c>
      <c r="W12846" s="32">
        <f t="shared" si="1607"/>
        <v>0</v>
      </c>
      <c r="X12846" s="32">
        <f t="shared" si="1608"/>
        <v>0</v>
      </c>
    </row>
    <row r="12847" spans="1:24" ht="14.25" customHeight="1">
      <c r="A12847" s="33" t="b">
        <f t="shared" si="1602"/>
        <v>0</v>
      </c>
      <c r="B12847" s="33">
        <f t="shared" si="1609"/>
        <v>12846</v>
      </c>
      <c r="C12847" s="17"/>
      <c r="N12847" s="37"/>
      <c r="O12847" s="37"/>
      <c r="P12847" s="37"/>
      <c r="Q12847" s="37"/>
      <c r="R12847" s="37"/>
      <c r="S12847" s="32">
        <f t="shared" si="1603"/>
        <v>0</v>
      </c>
      <c r="T12847" s="32">
        <f t="shared" si="1604"/>
        <v>0</v>
      </c>
      <c r="U12847" s="32">
        <f t="shared" si="1605"/>
        <v>0</v>
      </c>
      <c r="V12847" s="32">
        <f t="shared" si="1606"/>
        <v>0</v>
      </c>
      <c r="W12847" s="32">
        <f t="shared" si="1607"/>
        <v>0</v>
      </c>
      <c r="X12847" s="32">
        <f t="shared" si="1608"/>
        <v>0</v>
      </c>
    </row>
    <row r="12848" spans="1:24" ht="14.25" customHeight="1">
      <c r="A12848" s="33" t="b">
        <f t="shared" si="1602"/>
        <v>0</v>
      </c>
      <c r="B12848" s="33">
        <f t="shared" si="1609"/>
        <v>12847</v>
      </c>
      <c r="C12848" s="17"/>
      <c r="N12848" s="37"/>
      <c r="O12848" s="37"/>
      <c r="P12848" s="37"/>
      <c r="Q12848" s="37"/>
      <c r="R12848" s="37"/>
      <c r="S12848" s="32">
        <f t="shared" si="1603"/>
        <v>0</v>
      </c>
      <c r="T12848" s="32">
        <f t="shared" si="1604"/>
        <v>0</v>
      </c>
      <c r="U12848" s="32">
        <f t="shared" si="1605"/>
        <v>0</v>
      </c>
      <c r="V12848" s="32">
        <f t="shared" si="1606"/>
        <v>0</v>
      </c>
      <c r="W12848" s="32">
        <f t="shared" si="1607"/>
        <v>0</v>
      </c>
      <c r="X12848" s="32">
        <f t="shared" si="1608"/>
        <v>0</v>
      </c>
    </row>
    <row r="12849" spans="1:24" ht="14.25" customHeight="1">
      <c r="A12849" s="33" t="b">
        <f t="shared" si="1602"/>
        <v>0</v>
      </c>
      <c r="B12849" s="33">
        <f t="shared" si="1609"/>
        <v>12848</v>
      </c>
      <c r="C12849" s="17"/>
      <c r="N12849" s="37"/>
      <c r="O12849" s="37"/>
      <c r="P12849" s="37"/>
      <c r="Q12849" s="37"/>
      <c r="R12849" s="37"/>
      <c r="S12849" s="32">
        <f t="shared" si="1603"/>
        <v>0</v>
      </c>
      <c r="T12849" s="32">
        <f t="shared" si="1604"/>
        <v>0</v>
      </c>
      <c r="U12849" s="32">
        <f t="shared" si="1605"/>
        <v>0</v>
      </c>
      <c r="V12849" s="32">
        <f t="shared" si="1606"/>
        <v>0</v>
      </c>
      <c r="W12849" s="32">
        <f t="shared" si="1607"/>
        <v>0</v>
      </c>
      <c r="X12849" s="32">
        <f t="shared" si="1608"/>
        <v>0</v>
      </c>
    </row>
    <row r="12850" spans="1:24" ht="14.25" customHeight="1">
      <c r="A12850" s="33" t="b">
        <f t="shared" si="1602"/>
        <v>0</v>
      </c>
      <c r="B12850" s="33">
        <f t="shared" si="1609"/>
        <v>12849</v>
      </c>
      <c r="C12850" s="17"/>
      <c r="N12850" s="37"/>
      <c r="O12850" s="37"/>
      <c r="P12850" s="37"/>
      <c r="Q12850" s="37"/>
      <c r="R12850" s="37"/>
      <c r="S12850" s="32">
        <f t="shared" si="1603"/>
        <v>0</v>
      </c>
      <c r="T12850" s="32">
        <f t="shared" si="1604"/>
        <v>0</v>
      </c>
      <c r="U12850" s="32">
        <f t="shared" si="1605"/>
        <v>0</v>
      </c>
      <c r="V12850" s="32">
        <f t="shared" si="1606"/>
        <v>0</v>
      </c>
      <c r="W12850" s="32">
        <f t="shared" si="1607"/>
        <v>0</v>
      </c>
      <c r="X12850" s="32">
        <f t="shared" si="1608"/>
        <v>0</v>
      </c>
    </row>
    <row r="12851" spans="1:24" ht="14.25" customHeight="1">
      <c r="A12851" s="33" t="b">
        <f t="shared" si="1602"/>
        <v>0</v>
      </c>
      <c r="B12851" s="33">
        <f t="shared" si="1609"/>
        <v>12850</v>
      </c>
      <c r="C12851" s="17"/>
      <c r="N12851" s="37"/>
      <c r="O12851" s="37"/>
      <c r="P12851" s="37"/>
      <c r="Q12851" s="37"/>
      <c r="R12851" s="37"/>
      <c r="S12851" s="32">
        <f t="shared" si="1603"/>
        <v>0</v>
      </c>
      <c r="T12851" s="32">
        <f t="shared" si="1604"/>
        <v>0</v>
      </c>
      <c r="U12851" s="32">
        <f t="shared" si="1605"/>
        <v>0</v>
      </c>
      <c r="V12851" s="32">
        <f t="shared" si="1606"/>
        <v>0</v>
      </c>
      <c r="W12851" s="32">
        <f t="shared" si="1607"/>
        <v>0</v>
      </c>
      <c r="X12851" s="32">
        <f t="shared" si="1608"/>
        <v>0</v>
      </c>
    </row>
    <row r="12852" spans="1:24" ht="14.25" customHeight="1">
      <c r="A12852" s="33" t="b">
        <f t="shared" si="1602"/>
        <v>0</v>
      </c>
      <c r="B12852" s="33">
        <f t="shared" si="1609"/>
        <v>12851</v>
      </c>
      <c r="C12852" s="17"/>
      <c r="N12852" s="37"/>
      <c r="O12852" s="37"/>
      <c r="P12852" s="37"/>
      <c r="Q12852" s="37"/>
      <c r="R12852" s="37"/>
      <c r="S12852" s="32">
        <f t="shared" si="1603"/>
        <v>0</v>
      </c>
      <c r="T12852" s="32">
        <f t="shared" si="1604"/>
        <v>0</v>
      </c>
      <c r="U12852" s="32">
        <f t="shared" si="1605"/>
        <v>0</v>
      </c>
      <c r="V12852" s="32">
        <f t="shared" si="1606"/>
        <v>0</v>
      </c>
      <c r="W12852" s="32">
        <f t="shared" si="1607"/>
        <v>0</v>
      </c>
      <c r="X12852" s="32">
        <f t="shared" si="1608"/>
        <v>0</v>
      </c>
    </row>
    <row r="12853" spans="1:24" ht="14.25" customHeight="1">
      <c r="A12853" s="33" t="b">
        <f t="shared" si="1602"/>
        <v>0</v>
      </c>
      <c r="B12853" s="33">
        <f t="shared" si="1609"/>
        <v>12852</v>
      </c>
      <c r="C12853" s="17"/>
      <c r="N12853" s="37"/>
      <c r="O12853" s="37"/>
      <c r="P12853" s="37"/>
      <c r="Q12853" s="37"/>
      <c r="R12853" s="37"/>
      <c r="S12853" s="32">
        <f t="shared" si="1603"/>
        <v>0</v>
      </c>
      <c r="T12853" s="32">
        <f t="shared" si="1604"/>
        <v>0</v>
      </c>
      <c r="U12853" s="32">
        <f t="shared" si="1605"/>
        <v>0</v>
      </c>
      <c r="V12853" s="32">
        <f t="shared" si="1606"/>
        <v>0</v>
      </c>
      <c r="W12853" s="32">
        <f t="shared" si="1607"/>
        <v>0</v>
      </c>
      <c r="X12853" s="32">
        <f t="shared" si="1608"/>
        <v>0</v>
      </c>
    </row>
    <row r="12854" spans="1:24" ht="14.25" customHeight="1">
      <c r="A12854" s="33" t="b">
        <f t="shared" si="1602"/>
        <v>0</v>
      </c>
      <c r="B12854" s="33">
        <f t="shared" si="1609"/>
        <v>12853</v>
      </c>
      <c r="C12854" s="17"/>
      <c r="N12854" s="37"/>
      <c r="O12854" s="37"/>
      <c r="P12854" s="37"/>
      <c r="Q12854" s="37"/>
      <c r="R12854" s="37"/>
      <c r="S12854" s="32">
        <f t="shared" si="1603"/>
        <v>0</v>
      </c>
      <c r="T12854" s="32">
        <f t="shared" si="1604"/>
        <v>0</v>
      </c>
      <c r="U12854" s="32">
        <f t="shared" si="1605"/>
        <v>0</v>
      </c>
      <c r="V12854" s="32">
        <f t="shared" si="1606"/>
        <v>0</v>
      </c>
      <c r="W12854" s="32">
        <f t="shared" si="1607"/>
        <v>0</v>
      </c>
      <c r="X12854" s="32">
        <f t="shared" si="1608"/>
        <v>0</v>
      </c>
    </row>
    <row r="12855" spans="1:24" ht="14.25" customHeight="1">
      <c r="A12855" s="33" t="b">
        <f t="shared" si="1602"/>
        <v>0</v>
      </c>
      <c r="B12855" s="33">
        <f t="shared" si="1609"/>
        <v>12854</v>
      </c>
      <c r="C12855" s="17"/>
      <c r="N12855" s="37"/>
      <c r="O12855" s="37"/>
      <c r="P12855" s="37"/>
      <c r="Q12855" s="37"/>
      <c r="R12855" s="37"/>
      <c r="S12855" s="32">
        <f t="shared" si="1603"/>
        <v>0</v>
      </c>
      <c r="T12855" s="32">
        <f t="shared" si="1604"/>
        <v>0</v>
      </c>
      <c r="U12855" s="32">
        <f t="shared" si="1605"/>
        <v>0</v>
      </c>
      <c r="V12855" s="32">
        <f t="shared" si="1606"/>
        <v>0</v>
      </c>
      <c r="W12855" s="32">
        <f t="shared" si="1607"/>
        <v>0</v>
      </c>
      <c r="X12855" s="32">
        <f t="shared" si="1608"/>
        <v>0</v>
      </c>
    </row>
    <row r="12856" spans="1:24" ht="14.25" customHeight="1">
      <c r="A12856" s="33" t="b">
        <f t="shared" si="1602"/>
        <v>0</v>
      </c>
      <c r="B12856" s="33">
        <f t="shared" si="1609"/>
        <v>12855</v>
      </c>
      <c r="C12856" s="17"/>
      <c r="N12856" s="37"/>
      <c r="O12856" s="37"/>
      <c r="P12856" s="37"/>
      <c r="Q12856" s="37"/>
      <c r="R12856" s="37"/>
      <c r="S12856" s="32">
        <f t="shared" si="1603"/>
        <v>0</v>
      </c>
      <c r="T12856" s="32">
        <f t="shared" si="1604"/>
        <v>0</v>
      </c>
      <c r="U12856" s="32">
        <f t="shared" si="1605"/>
        <v>0</v>
      </c>
      <c r="V12856" s="32">
        <f t="shared" si="1606"/>
        <v>0</v>
      </c>
      <c r="W12856" s="32">
        <f t="shared" si="1607"/>
        <v>0</v>
      </c>
      <c r="X12856" s="32">
        <f t="shared" si="1608"/>
        <v>0</v>
      </c>
    </row>
    <row r="12857" spans="1:24" ht="14.25" customHeight="1">
      <c r="A12857" s="33" t="b">
        <f t="shared" si="1602"/>
        <v>0</v>
      </c>
      <c r="B12857" s="33">
        <f t="shared" si="1609"/>
        <v>12856</v>
      </c>
      <c r="C12857" s="17"/>
      <c r="N12857" s="37"/>
      <c r="O12857" s="37"/>
      <c r="P12857" s="37"/>
      <c r="Q12857" s="37"/>
      <c r="R12857" s="37"/>
      <c r="S12857" s="32">
        <f t="shared" si="1603"/>
        <v>0</v>
      </c>
      <c r="T12857" s="32">
        <f t="shared" si="1604"/>
        <v>0</v>
      </c>
      <c r="U12857" s="32">
        <f t="shared" si="1605"/>
        <v>0</v>
      </c>
      <c r="V12857" s="32">
        <f t="shared" si="1606"/>
        <v>0</v>
      </c>
      <c r="W12857" s="32">
        <f t="shared" si="1607"/>
        <v>0</v>
      </c>
      <c r="X12857" s="32">
        <f t="shared" si="1608"/>
        <v>0</v>
      </c>
    </row>
    <row r="12858" spans="1:24" ht="14.25" customHeight="1">
      <c r="A12858" s="33" t="b">
        <f t="shared" si="1602"/>
        <v>0</v>
      </c>
      <c r="B12858" s="33">
        <f t="shared" si="1609"/>
        <v>12857</v>
      </c>
      <c r="C12858" s="17"/>
      <c r="N12858" s="37"/>
      <c r="O12858" s="37"/>
      <c r="P12858" s="37"/>
      <c r="Q12858" s="37"/>
      <c r="R12858" s="37"/>
      <c r="S12858" s="32">
        <f t="shared" si="1603"/>
        <v>0</v>
      </c>
      <c r="T12858" s="32">
        <f t="shared" si="1604"/>
        <v>0</v>
      </c>
      <c r="U12858" s="32">
        <f t="shared" si="1605"/>
        <v>0</v>
      </c>
      <c r="V12858" s="32">
        <f t="shared" si="1606"/>
        <v>0</v>
      </c>
      <c r="W12858" s="32">
        <f t="shared" si="1607"/>
        <v>0</v>
      </c>
      <c r="X12858" s="32">
        <f t="shared" si="1608"/>
        <v>0</v>
      </c>
    </row>
    <row r="12859" spans="1:24" ht="14.25" customHeight="1">
      <c r="A12859" s="33" t="b">
        <f t="shared" si="1602"/>
        <v>0</v>
      </c>
      <c r="B12859" s="33">
        <f t="shared" si="1609"/>
        <v>12858</v>
      </c>
      <c r="C12859" s="17"/>
      <c r="N12859" s="37"/>
      <c r="O12859" s="37"/>
      <c r="P12859" s="37"/>
      <c r="Q12859" s="37"/>
      <c r="R12859" s="37"/>
      <c r="S12859" s="32">
        <f t="shared" si="1603"/>
        <v>0</v>
      </c>
      <c r="T12859" s="32">
        <f t="shared" si="1604"/>
        <v>0</v>
      </c>
      <c r="U12859" s="32">
        <f t="shared" si="1605"/>
        <v>0</v>
      </c>
      <c r="V12859" s="32">
        <f t="shared" si="1606"/>
        <v>0</v>
      </c>
      <c r="W12859" s="32">
        <f t="shared" si="1607"/>
        <v>0</v>
      </c>
      <c r="X12859" s="32">
        <f t="shared" si="1608"/>
        <v>0</v>
      </c>
    </row>
    <row r="12860" spans="1:24" ht="14.25" customHeight="1">
      <c r="A12860" s="33" t="b">
        <f t="shared" si="1602"/>
        <v>0</v>
      </c>
      <c r="B12860" s="33">
        <f t="shared" si="1609"/>
        <v>12859</v>
      </c>
      <c r="C12860" s="17"/>
      <c r="N12860" s="37"/>
      <c r="O12860" s="37"/>
      <c r="P12860" s="37"/>
      <c r="Q12860" s="37"/>
      <c r="R12860" s="37"/>
      <c r="S12860" s="32">
        <f t="shared" si="1603"/>
        <v>0</v>
      </c>
      <c r="T12860" s="32">
        <f t="shared" si="1604"/>
        <v>0</v>
      </c>
      <c r="U12860" s="32">
        <f t="shared" si="1605"/>
        <v>0</v>
      </c>
      <c r="V12860" s="32">
        <f t="shared" si="1606"/>
        <v>0</v>
      </c>
      <c r="W12860" s="32">
        <f t="shared" si="1607"/>
        <v>0</v>
      </c>
      <c r="X12860" s="32">
        <f t="shared" si="1608"/>
        <v>0</v>
      </c>
    </row>
    <row r="12861" spans="1:24" ht="14.25" customHeight="1">
      <c r="A12861" s="33" t="b">
        <f t="shared" si="1602"/>
        <v>0</v>
      </c>
      <c r="B12861" s="33">
        <f t="shared" si="1609"/>
        <v>12860</v>
      </c>
      <c r="C12861" s="17"/>
      <c r="N12861" s="37"/>
      <c r="O12861" s="37"/>
      <c r="P12861" s="37"/>
      <c r="Q12861" s="37"/>
      <c r="R12861" s="37"/>
      <c r="S12861" s="32">
        <f t="shared" si="1603"/>
        <v>0</v>
      </c>
      <c r="T12861" s="32">
        <f t="shared" si="1604"/>
        <v>0</v>
      </c>
      <c r="U12861" s="32">
        <f t="shared" si="1605"/>
        <v>0</v>
      </c>
      <c r="V12861" s="32">
        <f t="shared" si="1606"/>
        <v>0</v>
      </c>
      <c r="W12861" s="32">
        <f t="shared" si="1607"/>
        <v>0</v>
      </c>
      <c r="X12861" s="32">
        <f t="shared" si="1608"/>
        <v>0</v>
      </c>
    </row>
    <row r="12862" spans="1:24" ht="14.25" customHeight="1">
      <c r="A12862" s="33" t="b">
        <f t="shared" si="1602"/>
        <v>0</v>
      </c>
      <c r="B12862" s="33">
        <f t="shared" si="1609"/>
        <v>12861</v>
      </c>
      <c r="C12862" s="17"/>
      <c r="N12862" s="37"/>
      <c r="O12862" s="37"/>
      <c r="P12862" s="37"/>
      <c r="Q12862" s="37"/>
      <c r="R12862" s="37"/>
      <c r="S12862" s="32">
        <f t="shared" si="1603"/>
        <v>0</v>
      </c>
      <c r="T12862" s="32">
        <f t="shared" si="1604"/>
        <v>0</v>
      </c>
      <c r="U12862" s="32">
        <f t="shared" si="1605"/>
        <v>0</v>
      </c>
      <c r="V12862" s="32">
        <f t="shared" si="1606"/>
        <v>0</v>
      </c>
      <c r="W12862" s="32">
        <f t="shared" si="1607"/>
        <v>0</v>
      </c>
      <c r="X12862" s="32">
        <f t="shared" si="1608"/>
        <v>0</v>
      </c>
    </row>
    <row r="12863" spans="1:24" ht="14.25" customHeight="1">
      <c r="A12863" s="33" t="b">
        <f t="shared" si="1602"/>
        <v>0</v>
      </c>
      <c r="B12863" s="33">
        <f t="shared" si="1609"/>
        <v>12862</v>
      </c>
      <c r="C12863" s="17"/>
      <c r="N12863" s="37"/>
      <c r="O12863" s="37"/>
      <c r="P12863" s="37"/>
      <c r="Q12863" s="37"/>
      <c r="R12863" s="37"/>
      <c r="S12863" s="32">
        <f t="shared" si="1603"/>
        <v>0</v>
      </c>
      <c r="T12863" s="32">
        <f t="shared" si="1604"/>
        <v>0</v>
      </c>
      <c r="U12863" s="32">
        <f t="shared" si="1605"/>
        <v>0</v>
      </c>
      <c r="V12863" s="32">
        <f t="shared" si="1606"/>
        <v>0</v>
      </c>
      <c r="W12863" s="32">
        <f t="shared" si="1607"/>
        <v>0</v>
      </c>
      <c r="X12863" s="32">
        <f t="shared" si="1608"/>
        <v>0</v>
      </c>
    </row>
    <row r="12864" spans="1:24" ht="14.25" customHeight="1">
      <c r="A12864" s="33" t="b">
        <f t="shared" si="1602"/>
        <v>0</v>
      </c>
      <c r="B12864" s="33">
        <f t="shared" si="1609"/>
        <v>12863</v>
      </c>
      <c r="C12864" s="17"/>
      <c r="N12864" s="37"/>
      <c r="O12864" s="37"/>
      <c r="P12864" s="37"/>
      <c r="Q12864" s="37"/>
      <c r="R12864" s="37"/>
      <c r="S12864" s="32">
        <f t="shared" si="1603"/>
        <v>0</v>
      </c>
      <c r="T12864" s="32">
        <f t="shared" si="1604"/>
        <v>0</v>
      </c>
      <c r="U12864" s="32">
        <f t="shared" si="1605"/>
        <v>0</v>
      </c>
      <c r="V12864" s="32">
        <f t="shared" si="1606"/>
        <v>0</v>
      </c>
      <c r="W12864" s="32">
        <f t="shared" si="1607"/>
        <v>0</v>
      </c>
      <c r="X12864" s="32">
        <f t="shared" si="1608"/>
        <v>0</v>
      </c>
    </row>
    <row r="12865" spans="1:24" ht="14.25" customHeight="1">
      <c r="A12865" s="33" t="b">
        <f t="shared" si="1602"/>
        <v>0</v>
      </c>
      <c r="B12865" s="33">
        <f t="shared" si="1609"/>
        <v>12864</v>
      </c>
      <c r="C12865" s="17"/>
      <c r="N12865" s="37"/>
      <c r="O12865" s="37"/>
      <c r="P12865" s="37"/>
      <c r="Q12865" s="37"/>
      <c r="R12865" s="37"/>
      <c r="S12865" s="32">
        <f t="shared" si="1603"/>
        <v>0</v>
      </c>
      <c r="T12865" s="32">
        <f t="shared" si="1604"/>
        <v>0</v>
      </c>
      <c r="U12865" s="32">
        <f t="shared" si="1605"/>
        <v>0</v>
      </c>
      <c r="V12865" s="32">
        <f t="shared" si="1606"/>
        <v>0</v>
      </c>
      <c r="W12865" s="32">
        <f t="shared" si="1607"/>
        <v>0</v>
      </c>
      <c r="X12865" s="32">
        <f t="shared" si="1608"/>
        <v>0</v>
      </c>
    </row>
    <row r="12866" spans="1:24" ht="14.25" customHeight="1">
      <c r="A12866" s="33" t="b">
        <f t="shared" ref="A12866:A12929" si="1610">IF(OR(COUNTIF(D12866:M12866, "NOT EXECUTED"), COUNTIF(D12866:M12866, "NOT COMPILED"), COUNTIF(D12866:M12866, "NOT EFFECTIVE")),TRUE,FALSE)</f>
        <v>0</v>
      </c>
      <c r="B12866" s="33">
        <f t="shared" si="1609"/>
        <v>12865</v>
      </c>
      <c r="C12866" s="17"/>
      <c r="N12866" s="37"/>
      <c r="O12866" s="37"/>
      <c r="P12866" s="37"/>
      <c r="Q12866" s="37"/>
      <c r="R12866" s="37"/>
      <c r="S12866" s="32">
        <f t="shared" ref="S12866:S12929" si="1611">IF(COUNTIF(H12866:M12866,"NOT EFFECTIVE"),1,0)</f>
        <v>0</v>
      </c>
      <c r="T12866" s="32">
        <f t="shared" ref="T12866:T12929" si="1612">IF(AND(D12866="NOT EXECUTED",COUNTA($N12866)&lt;&gt;0),1,0)</f>
        <v>0</v>
      </c>
      <c r="U12866" s="32">
        <f t="shared" ref="U12866:U12929" si="1613">IF(AND(E12866="NOT EXECUTED",COUNTA($N12866)&lt;&gt;0),1,0)</f>
        <v>0</v>
      </c>
      <c r="V12866" s="32">
        <f t="shared" ref="V12866:V12929" si="1614">IF(AND(F12866="NOT EXECUTED",COUNTA($N12866)&lt;&gt;0),1,0)</f>
        <v>0</v>
      </c>
      <c r="W12866" s="32">
        <f t="shared" ref="W12866:W12929" si="1615">IF(AND(G12866="NOT EXECUTED",COUNTA($N12866)&lt;&gt;0),1,0)</f>
        <v>0</v>
      </c>
      <c r="X12866" s="32">
        <f t="shared" ref="X12866:X12929" si="1616">IF(AND(S12866=1,COUNTA($N12866)&lt;&gt;0),1,0)</f>
        <v>0</v>
      </c>
    </row>
    <row r="12867" spans="1:24" ht="14.25" customHeight="1">
      <c r="A12867" s="33" t="b">
        <f t="shared" si="1610"/>
        <v>0</v>
      </c>
      <c r="B12867" s="33">
        <f t="shared" ref="B12867:B12930" si="1617">+B12866+1</f>
        <v>12866</v>
      </c>
      <c r="C12867" s="17"/>
      <c r="N12867" s="37"/>
      <c r="O12867" s="37"/>
      <c r="P12867" s="37"/>
      <c r="Q12867" s="37"/>
      <c r="R12867" s="37"/>
      <c r="S12867" s="32">
        <f t="shared" si="1611"/>
        <v>0</v>
      </c>
      <c r="T12867" s="32">
        <f t="shared" si="1612"/>
        <v>0</v>
      </c>
      <c r="U12867" s="32">
        <f t="shared" si="1613"/>
        <v>0</v>
      </c>
      <c r="V12867" s="32">
        <f t="shared" si="1614"/>
        <v>0</v>
      </c>
      <c r="W12867" s="32">
        <f t="shared" si="1615"/>
        <v>0</v>
      </c>
      <c r="X12867" s="32">
        <f t="shared" si="1616"/>
        <v>0</v>
      </c>
    </row>
    <row r="12868" spans="1:24" ht="14.25" customHeight="1">
      <c r="A12868" s="33" t="b">
        <f t="shared" si="1610"/>
        <v>0</v>
      </c>
      <c r="B12868" s="33">
        <f t="shared" si="1617"/>
        <v>12867</v>
      </c>
      <c r="C12868" s="17"/>
      <c r="N12868" s="37"/>
      <c r="O12868" s="37"/>
      <c r="P12868" s="37"/>
      <c r="Q12868" s="37"/>
      <c r="R12868" s="37"/>
      <c r="S12868" s="32">
        <f t="shared" si="1611"/>
        <v>0</v>
      </c>
      <c r="T12868" s="32">
        <f t="shared" si="1612"/>
        <v>0</v>
      </c>
      <c r="U12868" s="32">
        <f t="shared" si="1613"/>
        <v>0</v>
      </c>
      <c r="V12868" s="32">
        <f t="shared" si="1614"/>
        <v>0</v>
      </c>
      <c r="W12868" s="32">
        <f t="shared" si="1615"/>
        <v>0</v>
      </c>
      <c r="X12868" s="32">
        <f t="shared" si="1616"/>
        <v>0</v>
      </c>
    </row>
    <row r="12869" spans="1:24" ht="14.25" customHeight="1">
      <c r="A12869" s="33" t="b">
        <f t="shared" si="1610"/>
        <v>0</v>
      </c>
      <c r="B12869" s="33">
        <f t="shared" si="1617"/>
        <v>12868</v>
      </c>
      <c r="C12869" s="17"/>
      <c r="N12869" s="37"/>
      <c r="O12869" s="37"/>
      <c r="P12869" s="37"/>
      <c r="Q12869" s="37"/>
      <c r="R12869" s="37"/>
      <c r="S12869" s="32">
        <f t="shared" si="1611"/>
        <v>0</v>
      </c>
      <c r="T12869" s="32">
        <f t="shared" si="1612"/>
        <v>0</v>
      </c>
      <c r="U12869" s="32">
        <f t="shared" si="1613"/>
        <v>0</v>
      </c>
      <c r="V12869" s="32">
        <f t="shared" si="1614"/>
        <v>0</v>
      </c>
      <c r="W12869" s="32">
        <f t="shared" si="1615"/>
        <v>0</v>
      </c>
      <c r="X12869" s="32">
        <f t="shared" si="1616"/>
        <v>0</v>
      </c>
    </row>
    <row r="12870" spans="1:24" ht="14.25" customHeight="1">
      <c r="A12870" s="33" t="b">
        <f t="shared" si="1610"/>
        <v>0</v>
      </c>
      <c r="B12870" s="33">
        <f t="shared" si="1617"/>
        <v>12869</v>
      </c>
      <c r="C12870" s="17"/>
      <c r="N12870" s="37"/>
      <c r="O12870" s="37"/>
      <c r="P12870" s="37"/>
      <c r="Q12870" s="37"/>
      <c r="R12870" s="37"/>
      <c r="S12870" s="32">
        <f t="shared" si="1611"/>
        <v>0</v>
      </c>
      <c r="T12870" s="32">
        <f t="shared" si="1612"/>
        <v>0</v>
      </c>
      <c r="U12870" s="32">
        <f t="shared" si="1613"/>
        <v>0</v>
      </c>
      <c r="V12870" s="32">
        <f t="shared" si="1614"/>
        <v>0</v>
      </c>
      <c r="W12870" s="32">
        <f t="shared" si="1615"/>
        <v>0</v>
      </c>
      <c r="X12870" s="32">
        <f t="shared" si="1616"/>
        <v>0</v>
      </c>
    </row>
    <row r="12871" spans="1:24" ht="14.25" customHeight="1">
      <c r="A12871" s="33" t="b">
        <f t="shared" si="1610"/>
        <v>0</v>
      </c>
      <c r="B12871" s="33">
        <f t="shared" si="1617"/>
        <v>12870</v>
      </c>
      <c r="C12871" s="17"/>
      <c r="N12871" s="37"/>
      <c r="O12871" s="37"/>
      <c r="P12871" s="37"/>
      <c r="Q12871" s="37"/>
      <c r="R12871" s="37"/>
      <c r="S12871" s="32">
        <f t="shared" si="1611"/>
        <v>0</v>
      </c>
      <c r="T12871" s="32">
        <f t="shared" si="1612"/>
        <v>0</v>
      </c>
      <c r="U12871" s="32">
        <f t="shared" si="1613"/>
        <v>0</v>
      </c>
      <c r="V12871" s="32">
        <f t="shared" si="1614"/>
        <v>0</v>
      </c>
      <c r="W12871" s="32">
        <f t="shared" si="1615"/>
        <v>0</v>
      </c>
      <c r="X12871" s="32">
        <f t="shared" si="1616"/>
        <v>0</v>
      </c>
    </row>
    <row r="12872" spans="1:24" ht="14.25" customHeight="1">
      <c r="A12872" s="33" t="b">
        <f t="shared" si="1610"/>
        <v>0</v>
      </c>
      <c r="B12872" s="33">
        <f t="shared" si="1617"/>
        <v>12871</v>
      </c>
      <c r="C12872" s="17"/>
      <c r="N12872" s="37"/>
      <c r="O12872" s="37"/>
      <c r="P12872" s="37"/>
      <c r="Q12872" s="37"/>
      <c r="R12872" s="37"/>
      <c r="S12872" s="32">
        <f t="shared" si="1611"/>
        <v>0</v>
      </c>
      <c r="T12872" s="32">
        <f t="shared" si="1612"/>
        <v>0</v>
      </c>
      <c r="U12872" s="32">
        <f t="shared" si="1613"/>
        <v>0</v>
      </c>
      <c r="V12872" s="32">
        <f t="shared" si="1614"/>
        <v>0</v>
      </c>
      <c r="W12872" s="32">
        <f t="shared" si="1615"/>
        <v>0</v>
      </c>
      <c r="X12872" s="32">
        <f t="shared" si="1616"/>
        <v>0</v>
      </c>
    </row>
    <row r="12873" spans="1:24" ht="14.25" customHeight="1">
      <c r="A12873" s="33" t="b">
        <f t="shared" si="1610"/>
        <v>0</v>
      </c>
      <c r="B12873" s="33">
        <f t="shared" si="1617"/>
        <v>12872</v>
      </c>
      <c r="C12873" s="17"/>
      <c r="N12873" s="37"/>
      <c r="O12873" s="37"/>
      <c r="P12873" s="37"/>
      <c r="Q12873" s="37"/>
      <c r="R12873" s="37"/>
      <c r="S12873" s="32">
        <f t="shared" si="1611"/>
        <v>0</v>
      </c>
      <c r="T12873" s="32">
        <f t="shared" si="1612"/>
        <v>0</v>
      </c>
      <c r="U12873" s="32">
        <f t="shared" si="1613"/>
        <v>0</v>
      </c>
      <c r="V12873" s="32">
        <f t="shared" si="1614"/>
        <v>0</v>
      </c>
      <c r="W12873" s="32">
        <f t="shared" si="1615"/>
        <v>0</v>
      </c>
      <c r="X12873" s="32">
        <f t="shared" si="1616"/>
        <v>0</v>
      </c>
    </row>
    <row r="12874" spans="1:24" ht="14.25" customHeight="1">
      <c r="A12874" s="33" t="b">
        <f t="shared" si="1610"/>
        <v>0</v>
      </c>
      <c r="B12874" s="33">
        <f t="shared" si="1617"/>
        <v>12873</v>
      </c>
      <c r="C12874" s="17"/>
      <c r="N12874" s="37"/>
      <c r="O12874" s="37"/>
      <c r="P12874" s="37"/>
      <c r="Q12874" s="37"/>
      <c r="R12874" s="37"/>
      <c r="S12874" s="32">
        <f t="shared" si="1611"/>
        <v>0</v>
      </c>
      <c r="T12874" s="32">
        <f t="shared" si="1612"/>
        <v>0</v>
      </c>
      <c r="U12874" s="32">
        <f t="shared" si="1613"/>
        <v>0</v>
      </c>
      <c r="V12874" s="32">
        <f t="shared" si="1614"/>
        <v>0</v>
      </c>
      <c r="W12874" s="32">
        <f t="shared" si="1615"/>
        <v>0</v>
      </c>
      <c r="X12874" s="32">
        <f t="shared" si="1616"/>
        <v>0</v>
      </c>
    </row>
    <row r="12875" spans="1:24" ht="14.25" customHeight="1">
      <c r="A12875" s="33" t="b">
        <f t="shared" si="1610"/>
        <v>0</v>
      </c>
      <c r="B12875" s="33">
        <f t="shared" si="1617"/>
        <v>12874</v>
      </c>
      <c r="C12875" s="17"/>
      <c r="N12875" s="37"/>
      <c r="O12875" s="37"/>
      <c r="P12875" s="37"/>
      <c r="Q12875" s="37"/>
      <c r="R12875" s="37"/>
      <c r="S12875" s="32">
        <f t="shared" si="1611"/>
        <v>0</v>
      </c>
      <c r="T12875" s="32">
        <f t="shared" si="1612"/>
        <v>0</v>
      </c>
      <c r="U12875" s="32">
        <f t="shared" si="1613"/>
        <v>0</v>
      </c>
      <c r="V12875" s="32">
        <f t="shared" si="1614"/>
        <v>0</v>
      </c>
      <c r="W12875" s="32">
        <f t="shared" si="1615"/>
        <v>0</v>
      </c>
      <c r="X12875" s="32">
        <f t="shared" si="1616"/>
        <v>0</v>
      </c>
    </row>
    <row r="12876" spans="1:24" ht="14.25" customHeight="1">
      <c r="A12876" s="33" t="b">
        <f t="shared" si="1610"/>
        <v>0</v>
      </c>
      <c r="B12876" s="33">
        <f t="shared" si="1617"/>
        <v>12875</v>
      </c>
      <c r="C12876" s="17"/>
      <c r="N12876" s="37"/>
      <c r="O12876" s="37"/>
      <c r="P12876" s="37"/>
      <c r="Q12876" s="37"/>
      <c r="R12876" s="37"/>
      <c r="S12876" s="32">
        <f t="shared" si="1611"/>
        <v>0</v>
      </c>
      <c r="T12876" s="32">
        <f t="shared" si="1612"/>
        <v>0</v>
      </c>
      <c r="U12876" s="32">
        <f t="shared" si="1613"/>
        <v>0</v>
      </c>
      <c r="V12876" s="32">
        <f t="shared" si="1614"/>
        <v>0</v>
      </c>
      <c r="W12876" s="32">
        <f t="shared" si="1615"/>
        <v>0</v>
      </c>
      <c r="X12876" s="32">
        <f t="shared" si="1616"/>
        <v>0</v>
      </c>
    </row>
    <row r="12877" spans="1:24" ht="14.25" customHeight="1">
      <c r="A12877" s="33" t="b">
        <f t="shared" si="1610"/>
        <v>0</v>
      </c>
      <c r="B12877" s="33">
        <f t="shared" si="1617"/>
        <v>12876</v>
      </c>
      <c r="C12877" s="17"/>
      <c r="N12877" s="37"/>
      <c r="O12877" s="37"/>
      <c r="P12877" s="37"/>
      <c r="Q12877" s="37"/>
      <c r="R12877" s="37"/>
      <c r="S12877" s="32">
        <f t="shared" si="1611"/>
        <v>0</v>
      </c>
      <c r="T12877" s="32">
        <f t="shared" si="1612"/>
        <v>0</v>
      </c>
      <c r="U12877" s="32">
        <f t="shared" si="1613"/>
        <v>0</v>
      </c>
      <c r="V12877" s="32">
        <f t="shared" si="1614"/>
        <v>0</v>
      </c>
      <c r="W12877" s="32">
        <f t="shared" si="1615"/>
        <v>0</v>
      </c>
      <c r="X12877" s="32">
        <f t="shared" si="1616"/>
        <v>0</v>
      </c>
    </row>
    <row r="12878" spans="1:24" ht="14.25" customHeight="1">
      <c r="A12878" s="33" t="b">
        <f t="shared" si="1610"/>
        <v>0</v>
      </c>
      <c r="B12878" s="33">
        <f t="shared" si="1617"/>
        <v>12877</v>
      </c>
      <c r="C12878" s="17"/>
      <c r="N12878" s="37"/>
      <c r="O12878" s="37"/>
      <c r="P12878" s="37"/>
      <c r="Q12878" s="37"/>
      <c r="R12878" s="37"/>
      <c r="S12878" s="32">
        <f t="shared" si="1611"/>
        <v>0</v>
      </c>
      <c r="T12878" s="32">
        <f t="shared" si="1612"/>
        <v>0</v>
      </c>
      <c r="U12878" s="32">
        <f t="shared" si="1613"/>
        <v>0</v>
      </c>
      <c r="V12878" s="32">
        <f t="shared" si="1614"/>
        <v>0</v>
      </c>
      <c r="W12878" s="32">
        <f t="shared" si="1615"/>
        <v>0</v>
      </c>
      <c r="X12878" s="32">
        <f t="shared" si="1616"/>
        <v>0</v>
      </c>
    </row>
    <row r="12879" spans="1:24" ht="14.25" customHeight="1">
      <c r="A12879" s="33" t="b">
        <f t="shared" si="1610"/>
        <v>0</v>
      </c>
      <c r="B12879" s="33">
        <f t="shared" si="1617"/>
        <v>12878</v>
      </c>
      <c r="C12879" s="17"/>
      <c r="N12879" s="37"/>
      <c r="O12879" s="37"/>
      <c r="P12879" s="37"/>
      <c r="Q12879" s="37"/>
      <c r="R12879" s="37"/>
      <c r="S12879" s="32">
        <f t="shared" si="1611"/>
        <v>0</v>
      </c>
      <c r="T12879" s="32">
        <f t="shared" si="1612"/>
        <v>0</v>
      </c>
      <c r="U12879" s="32">
        <f t="shared" si="1613"/>
        <v>0</v>
      </c>
      <c r="V12879" s="32">
        <f t="shared" si="1614"/>
        <v>0</v>
      </c>
      <c r="W12879" s="32">
        <f t="shared" si="1615"/>
        <v>0</v>
      </c>
      <c r="X12879" s="32">
        <f t="shared" si="1616"/>
        <v>0</v>
      </c>
    </row>
    <row r="12880" spans="1:24" ht="14.25" customHeight="1">
      <c r="A12880" s="33" t="b">
        <f t="shared" si="1610"/>
        <v>0</v>
      </c>
      <c r="B12880" s="33">
        <f t="shared" si="1617"/>
        <v>12879</v>
      </c>
      <c r="C12880" s="17"/>
      <c r="N12880" s="37"/>
      <c r="O12880" s="37"/>
      <c r="P12880" s="37"/>
      <c r="Q12880" s="37"/>
      <c r="R12880" s="37"/>
      <c r="S12880" s="32">
        <f t="shared" si="1611"/>
        <v>0</v>
      </c>
      <c r="T12880" s="32">
        <f t="shared" si="1612"/>
        <v>0</v>
      </c>
      <c r="U12880" s="32">
        <f t="shared" si="1613"/>
        <v>0</v>
      </c>
      <c r="V12880" s="32">
        <f t="shared" si="1614"/>
        <v>0</v>
      </c>
      <c r="W12880" s="32">
        <f t="shared" si="1615"/>
        <v>0</v>
      </c>
      <c r="X12880" s="32">
        <f t="shared" si="1616"/>
        <v>0</v>
      </c>
    </row>
    <row r="12881" spans="1:24" ht="14.25" customHeight="1">
      <c r="A12881" s="33" t="b">
        <f t="shared" si="1610"/>
        <v>0</v>
      </c>
      <c r="B12881" s="33">
        <f t="shared" si="1617"/>
        <v>12880</v>
      </c>
      <c r="C12881" s="17"/>
      <c r="N12881" s="37"/>
      <c r="O12881" s="37"/>
      <c r="P12881" s="37"/>
      <c r="Q12881" s="37"/>
      <c r="R12881" s="37"/>
      <c r="S12881" s="32">
        <f t="shared" si="1611"/>
        <v>0</v>
      </c>
      <c r="T12881" s="32">
        <f t="shared" si="1612"/>
        <v>0</v>
      </c>
      <c r="U12881" s="32">
        <f t="shared" si="1613"/>
        <v>0</v>
      </c>
      <c r="V12881" s="32">
        <f t="shared" si="1614"/>
        <v>0</v>
      </c>
      <c r="W12881" s="32">
        <f t="shared" si="1615"/>
        <v>0</v>
      </c>
      <c r="X12881" s="32">
        <f t="shared" si="1616"/>
        <v>0</v>
      </c>
    </row>
    <row r="12882" spans="1:24" ht="14.25" customHeight="1">
      <c r="A12882" s="33" t="b">
        <f t="shared" si="1610"/>
        <v>0</v>
      </c>
      <c r="B12882" s="33">
        <f t="shared" si="1617"/>
        <v>12881</v>
      </c>
      <c r="C12882" s="17"/>
      <c r="N12882" s="37"/>
      <c r="O12882" s="37"/>
      <c r="P12882" s="37"/>
      <c r="Q12882" s="37"/>
      <c r="R12882" s="37"/>
      <c r="S12882" s="32">
        <f t="shared" si="1611"/>
        <v>0</v>
      </c>
      <c r="T12882" s="32">
        <f t="shared" si="1612"/>
        <v>0</v>
      </c>
      <c r="U12882" s="32">
        <f t="shared" si="1613"/>
        <v>0</v>
      </c>
      <c r="V12882" s="32">
        <f t="shared" si="1614"/>
        <v>0</v>
      </c>
      <c r="W12882" s="32">
        <f t="shared" si="1615"/>
        <v>0</v>
      </c>
      <c r="X12882" s="32">
        <f t="shared" si="1616"/>
        <v>0</v>
      </c>
    </row>
    <row r="12883" spans="1:24" ht="14.25" customHeight="1">
      <c r="A12883" s="33" t="b">
        <f t="shared" si="1610"/>
        <v>0</v>
      </c>
      <c r="B12883" s="33">
        <f t="shared" si="1617"/>
        <v>12882</v>
      </c>
      <c r="C12883" s="17"/>
      <c r="N12883" s="37"/>
      <c r="O12883" s="37"/>
      <c r="P12883" s="37"/>
      <c r="Q12883" s="37"/>
      <c r="R12883" s="37"/>
      <c r="S12883" s="32">
        <f t="shared" si="1611"/>
        <v>0</v>
      </c>
      <c r="T12883" s="32">
        <f t="shared" si="1612"/>
        <v>0</v>
      </c>
      <c r="U12883" s="32">
        <f t="shared" si="1613"/>
        <v>0</v>
      </c>
      <c r="V12883" s="32">
        <f t="shared" si="1614"/>
        <v>0</v>
      </c>
      <c r="W12883" s="32">
        <f t="shared" si="1615"/>
        <v>0</v>
      </c>
      <c r="X12883" s="32">
        <f t="shared" si="1616"/>
        <v>0</v>
      </c>
    </row>
    <row r="12884" spans="1:24" ht="14.25" customHeight="1">
      <c r="A12884" s="33" t="b">
        <f t="shared" si="1610"/>
        <v>0</v>
      </c>
      <c r="B12884" s="33">
        <f t="shared" si="1617"/>
        <v>12883</v>
      </c>
      <c r="C12884" s="17"/>
      <c r="N12884" s="37"/>
      <c r="O12884" s="37"/>
      <c r="P12884" s="37"/>
      <c r="Q12884" s="37"/>
      <c r="R12884" s="37"/>
      <c r="S12884" s="32">
        <f t="shared" si="1611"/>
        <v>0</v>
      </c>
      <c r="T12884" s="32">
        <f t="shared" si="1612"/>
        <v>0</v>
      </c>
      <c r="U12884" s="32">
        <f t="shared" si="1613"/>
        <v>0</v>
      </c>
      <c r="V12884" s="32">
        <f t="shared" si="1614"/>
        <v>0</v>
      </c>
      <c r="W12884" s="32">
        <f t="shared" si="1615"/>
        <v>0</v>
      </c>
      <c r="X12884" s="32">
        <f t="shared" si="1616"/>
        <v>0</v>
      </c>
    </row>
    <row r="12885" spans="1:24" ht="14.25" customHeight="1">
      <c r="A12885" s="33" t="b">
        <f t="shared" si="1610"/>
        <v>0</v>
      </c>
      <c r="B12885" s="33">
        <f t="shared" si="1617"/>
        <v>12884</v>
      </c>
      <c r="C12885" s="17"/>
      <c r="N12885" s="37"/>
      <c r="O12885" s="37"/>
      <c r="P12885" s="37"/>
      <c r="Q12885" s="37"/>
      <c r="R12885" s="37"/>
      <c r="S12885" s="32">
        <f t="shared" si="1611"/>
        <v>0</v>
      </c>
      <c r="T12885" s="32">
        <f t="shared" si="1612"/>
        <v>0</v>
      </c>
      <c r="U12885" s="32">
        <f t="shared" si="1613"/>
        <v>0</v>
      </c>
      <c r="V12885" s="32">
        <f t="shared" si="1614"/>
        <v>0</v>
      </c>
      <c r="W12885" s="32">
        <f t="shared" si="1615"/>
        <v>0</v>
      </c>
      <c r="X12885" s="32">
        <f t="shared" si="1616"/>
        <v>0</v>
      </c>
    </row>
    <row r="12886" spans="1:24" ht="14.25" customHeight="1">
      <c r="A12886" s="33" t="b">
        <f t="shared" si="1610"/>
        <v>0</v>
      </c>
      <c r="B12886" s="33">
        <f t="shared" si="1617"/>
        <v>12885</v>
      </c>
      <c r="C12886" s="17"/>
      <c r="N12886" s="37"/>
      <c r="O12886" s="37"/>
      <c r="P12886" s="37"/>
      <c r="Q12886" s="37"/>
      <c r="R12886" s="37"/>
      <c r="S12886" s="32">
        <f t="shared" si="1611"/>
        <v>0</v>
      </c>
      <c r="T12886" s="32">
        <f t="shared" si="1612"/>
        <v>0</v>
      </c>
      <c r="U12886" s="32">
        <f t="shared" si="1613"/>
        <v>0</v>
      </c>
      <c r="V12886" s="32">
        <f t="shared" si="1614"/>
        <v>0</v>
      </c>
      <c r="W12886" s="32">
        <f t="shared" si="1615"/>
        <v>0</v>
      </c>
      <c r="X12886" s="32">
        <f t="shared" si="1616"/>
        <v>0</v>
      </c>
    </row>
    <row r="12887" spans="1:24" ht="14.25" customHeight="1">
      <c r="A12887" s="33" t="b">
        <f t="shared" si="1610"/>
        <v>0</v>
      </c>
      <c r="B12887" s="33">
        <f t="shared" si="1617"/>
        <v>12886</v>
      </c>
      <c r="C12887" s="17"/>
      <c r="N12887" s="37"/>
      <c r="O12887" s="37"/>
      <c r="P12887" s="37"/>
      <c r="Q12887" s="37"/>
      <c r="R12887" s="37"/>
      <c r="S12887" s="32">
        <f t="shared" si="1611"/>
        <v>0</v>
      </c>
      <c r="T12887" s="32">
        <f t="shared" si="1612"/>
        <v>0</v>
      </c>
      <c r="U12887" s="32">
        <f t="shared" si="1613"/>
        <v>0</v>
      </c>
      <c r="V12887" s="32">
        <f t="shared" si="1614"/>
        <v>0</v>
      </c>
      <c r="W12887" s="32">
        <f t="shared" si="1615"/>
        <v>0</v>
      </c>
      <c r="X12887" s="32">
        <f t="shared" si="1616"/>
        <v>0</v>
      </c>
    </row>
    <row r="12888" spans="1:24" ht="14.25" customHeight="1">
      <c r="A12888" s="33" t="b">
        <f t="shared" si="1610"/>
        <v>0</v>
      </c>
      <c r="B12888" s="33">
        <f t="shared" si="1617"/>
        <v>12887</v>
      </c>
      <c r="C12888" s="17"/>
      <c r="N12888" s="37"/>
      <c r="O12888" s="37"/>
      <c r="P12888" s="37"/>
      <c r="Q12888" s="37"/>
      <c r="R12888" s="37"/>
      <c r="S12888" s="32">
        <f t="shared" si="1611"/>
        <v>0</v>
      </c>
      <c r="T12888" s="32">
        <f t="shared" si="1612"/>
        <v>0</v>
      </c>
      <c r="U12888" s="32">
        <f t="shared" si="1613"/>
        <v>0</v>
      </c>
      <c r="V12888" s="32">
        <f t="shared" si="1614"/>
        <v>0</v>
      </c>
      <c r="W12888" s="32">
        <f t="shared" si="1615"/>
        <v>0</v>
      </c>
      <c r="X12888" s="32">
        <f t="shared" si="1616"/>
        <v>0</v>
      </c>
    </row>
    <row r="12889" spans="1:24" ht="14.25" customHeight="1">
      <c r="A12889" s="33" t="b">
        <f t="shared" si="1610"/>
        <v>0</v>
      </c>
      <c r="B12889" s="33">
        <f t="shared" si="1617"/>
        <v>12888</v>
      </c>
      <c r="C12889" s="17"/>
      <c r="N12889" s="37"/>
      <c r="O12889" s="37"/>
      <c r="P12889" s="37"/>
      <c r="Q12889" s="37"/>
      <c r="R12889" s="37"/>
      <c r="S12889" s="32">
        <f t="shared" si="1611"/>
        <v>0</v>
      </c>
      <c r="T12889" s="32">
        <f t="shared" si="1612"/>
        <v>0</v>
      </c>
      <c r="U12889" s="32">
        <f t="shared" si="1613"/>
        <v>0</v>
      </c>
      <c r="V12889" s="32">
        <f t="shared" si="1614"/>
        <v>0</v>
      </c>
      <c r="W12889" s="32">
        <f t="shared" si="1615"/>
        <v>0</v>
      </c>
      <c r="X12889" s="32">
        <f t="shared" si="1616"/>
        <v>0</v>
      </c>
    </row>
    <row r="12890" spans="1:24" ht="14.25" customHeight="1">
      <c r="A12890" s="33" t="b">
        <f t="shared" si="1610"/>
        <v>0</v>
      </c>
      <c r="B12890" s="33">
        <f t="shared" si="1617"/>
        <v>12889</v>
      </c>
      <c r="C12890" s="17"/>
      <c r="N12890" s="37"/>
      <c r="O12890" s="37"/>
      <c r="P12890" s="37"/>
      <c r="Q12890" s="37"/>
      <c r="R12890" s="37"/>
      <c r="S12890" s="32">
        <f t="shared" si="1611"/>
        <v>0</v>
      </c>
      <c r="T12890" s="32">
        <f t="shared" si="1612"/>
        <v>0</v>
      </c>
      <c r="U12890" s="32">
        <f t="shared" si="1613"/>
        <v>0</v>
      </c>
      <c r="V12890" s="32">
        <f t="shared" si="1614"/>
        <v>0</v>
      </c>
      <c r="W12890" s="32">
        <f t="shared" si="1615"/>
        <v>0</v>
      </c>
      <c r="X12890" s="32">
        <f t="shared" si="1616"/>
        <v>0</v>
      </c>
    </row>
    <row r="12891" spans="1:24" ht="14.25" customHeight="1">
      <c r="A12891" s="33" t="b">
        <f t="shared" si="1610"/>
        <v>0</v>
      </c>
      <c r="B12891" s="33">
        <f t="shared" si="1617"/>
        <v>12890</v>
      </c>
      <c r="C12891" s="17"/>
      <c r="N12891" s="37"/>
      <c r="O12891" s="37"/>
      <c r="P12891" s="37"/>
      <c r="Q12891" s="37"/>
      <c r="R12891" s="37"/>
      <c r="S12891" s="32">
        <f t="shared" si="1611"/>
        <v>0</v>
      </c>
      <c r="T12891" s="32">
        <f t="shared" si="1612"/>
        <v>0</v>
      </c>
      <c r="U12891" s="32">
        <f t="shared" si="1613"/>
        <v>0</v>
      </c>
      <c r="V12891" s="32">
        <f t="shared" si="1614"/>
        <v>0</v>
      </c>
      <c r="W12891" s="32">
        <f t="shared" si="1615"/>
        <v>0</v>
      </c>
      <c r="X12891" s="32">
        <f t="shared" si="1616"/>
        <v>0</v>
      </c>
    </row>
    <row r="12892" spans="1:24" ht="14.25" customHeight="1">
      <c r="A12892" s="33" t="b">
        <f t="shared" si="1610"/>
        <v>0</v>
      </c>
      <c r="B12892" s="33">
        <f t="shared" si="1617"/>
        <v>12891</v>
      </c>
      <c r="C12892" s="17"/>
      <c r="N12892" s="37"/>
      <c r="O12892" s="37"/>
      <c r="P12892" s="37"/>
      <c r="Q12892" s="37"/>
      <c r="R12892" s="37"/>
      <c r="S12892" s="32">
        <f t="shared" si="1611"/>
        <v>0</v>
      </c>
      <c r="T12892" s="32">
        <f t="shared" si="1612"/>
        <v>0</v>
      </c>
      <c r="U12892" s="32">
        <f t="shared" si="1613"/>
        <v>0</v>
      </c>
      <c r="V12892" s="32">
        <f t="shared" si="1614"/>
        <v>0</v>
      </c>
      <c r="W12892" s="32">
        <f t="shared" si="1615"/>
        <v>0</v>
      </c>
      <c r="X12892" s="32">
        <f t="shared" si="1616"/>
        <v>0</v>
      </c>
    </row>
    <row r="12893" spans="1:24" ht="14.25" customHeight="1">
      <c r="A12893" s="33" t="b">
        <f t="shared" si="1610"/>
        <v>0</v>
      </c>
      <c r="B12893" s="33">
        <f t="shared" si="1617"/>
        <v>12892</v>
      </c>
      <c r="C12893" s="17"/>
      <c r="N12893" s="37"/>
      <c r="O12893" s="37"/>
      <c r="P12893" s="37"/>
      <c r="Q12893" s="37"/>
      <c r="R12893" s="37"/>
      <c r="S12893" s="32">
        <f t="shared" si="1611"/>
        <v>0</v>
      </c>
      <c r="T12893" s="32">
        <f t="shared" si="1612"/>
        <v>0</v>
      </c>
      <c r="U12893" s="32">
        <f t="shared" si="1613"/>
        <v>0</v>
      </c>
      <c r="V12893" s="32">
        <f t="shared" si="1614"/>
        <v>0</v>
      </c>
      <c r="W12893" s="32">
        <f t="shared" si="1615"/>
        <v>0</v>
      </c>
      <c r="X12893" s="32">
        <f t="shared" si="1616"/>
        <v>0</v>
      </c>
    </row>
    <row r="12894" spans="1:24" ht="14.25" customHeight="1">
      <c r="A12894" s="33" t="b">
        <f t="shared" si="1610"/>
        <v>0</v>
      </c>
      <c r="B12894" s="33">
        <f t="shared" si="1617"/>
        <v>12893</v>
      </c>
      <c r="C12894" s="17"/>
      <c r="N12894" s="37"/>
      <c r="O12894" s="37"/>
      <c r="P12894" s="37"/>
      <c r="Q12894" s="37"/>
      <c r="R12894" s="37"/>
      <c r="S12894" s="32">
        <f t="shared" si="1611"/>
        <v>0</v>
      </c>
      <c r="T12894" s="32">
        <f t="shared" si="1612"/>
        <v>0</v>
      </c>
      <c r="U12894" s="32">
        <f t="shared" si="1613"/>
        <v>0</v>
      </c>
      <c r="V12894" s="32">
        <f t="shared" si="1614"/>
        <v>0</v>
      </c>
      <c r="W12894" s="32">
        <f t="shared" si="1615"/>
        <v>0</v>
      </c>
      <c r="X12894" s="32">
        <f t="shared" si="1616"/>
        <v>0</v>
      </c>
    </row>
    <row r="12895" spans="1:24" ht="14.25" customHeight="1">
      <c r="A12895" s="33" t="b">
        <f t="shared" si="1610"/>
        <v>0</v>
      </c>
      <c r="B12895" s="33">
        <f t="shared" si="1617"/>
        <v>12894</v>
      </c>
      <c r="C12895" s="17"/>
      <c r="N12895" s="37"/>
      <c r="O12895" s="37"/>
      <c r="P12895" s="37"/>
      <c r="Q12895" s="37"/>
      <c r="R12895" s="37"/>
      <c r="S12895" s="32">
        <f t="shared" si="1611"/>
        <v>0</v>
      </c>
      <c r="T12895" s="32">
        <f t="shared" si="1612"/>
        <v>0</v>
      </c>
      <c r="U12895" s="32">
        <f t="shared" si="1613"/>
        <v>0</v>
      </c>
      <c r="V12895" s="32">
        <f t="shared" si="1614"/>
        <v>0</v>
      </c>
      <c r="W12895" s="32">
        <f t="shared" si="1615"/>
        <v>0</v>
      </c>
      <c r="X12895" s="32">
        <f t="shared" si="1616"/>
        <v>0</v>
      </c>
    </row>
    <row r="12896" spans="1:24" ht="14.25" customHeight="1">
      <c r="A12896" s="33" t="b">
        <f t="shared" si="1610"/>
        <v>0</v>
      </c>
      <c r="B12896" s="33">
        <f t="shared" si="1617"/>
        <v>12895</v>
      </c>
      <c r="C12896" s="17"/>
      <c r="N12896" s="37"/>
      <c r="O12896" s="37"/>
      <c r="P12896" s="37"/>
      <c r="Q12896" s="37"/>
      <c r="R12896" s="37"/>
      <c r="S12896" s="32">
        <f t="shared" si="1611"/>
        <v>0</v>
      </c>
      <c r="T12896" s="32">
        <f t="shared" si="1612"/>
        <v>0</v>
      </c>
      <c r="U12896" s="32">
        <f t="shared" si="1613"/>
        <v>0</v>
      </c>
      <c r="V12896" s="32">
        <f t="shared" si="1614"/>
        <v>0</v>
      </c>
      <c r="W12896" s="32">
        <f t="shared" si="1615"/>
        <v>0</v>
      </c>
      <c r="X12896" s="32">
        <f t="shared" si="1616"/>
        <v>0</v>
      </c>
    </row>
    <row r="12897" spans="1:24" ht="14.25" customHeight="1">
      <c r="A12897" s="33" t="b">
        <f t="shared" si="1610"/>
        <v>0</v>
      </c>
      <c r="B12897" s="33">
        <f t="shared" si="1617"/>
        <v>12896</v>
      </c>
      <c r="C12897" s="17"/>
      <c r="N12897" s="37"/>
      <c r="O12897" s="37"/>
      <c r="P12897" s="37"/>
      <c r="Q12897" s="37"/>
      <c r="R12897" s="37"/>
      <c r="S12897" s="32">
        <f t="shared" si="1611"/>
        <v>0</v>
      </c>
      <c r="T12897" s="32">
        <f t="shared" si="1612"/>
        <v>0</v>
      </c>
      <c r="U12897" s="32">
        <f t="shared" si="1613"/>
        <v>0</v>
      </c>
      <c r="V12897" s="32">
        <f t="shared" si="1614"/>
        <v>0</v>
      </c>
      <c r="W12897" s="32">
        <f t="shared" si="1615"/>
        <v>0</v>
      </c>
      <c r="X12897" s="32">
        <f t="shared" si="1616"/>
        <v>0</v>
      </c>
    </row>
    <row r="12898" spans="1:24" ht="14.25" customHeight="1">
      <c r="A12898" s="33" t="b">
        <f t="shared" si="1610"/>
        <v>0</v>
      </c>
      <c r="B12898" s="33">
        <f t="shared" si="1617"/>
        <v>12897</v>
      </c>
      <c r="C12898" s="17"/>
      <c r="N12898" s="37"/>
      <c r="O12898" s="37"/>
      <c r="P12898" s="37"/>
      <c r="Q12898" s="37"/>
      <c r="R12898" s="37"/>
      <c r="S12898" s="32">
        <f t="shared" si="1611"/>
        <v>0</v>
      </c>
      <c r="T12898" s="32">
        <f t="shared" si="1612"/>
        <v>0</v>
      </c>
      <c r="U12898" s="32">
        <f t="shared" si="1613"/>
        <v>0</v>
      </c>
      <c r="V12898" s="32">
        <f t="shared" si="1614"/>
        <v>0</v>
      </c>
      <c r="W12898" s="32">
        <f t="shared" si="1615"/>
        <v>0</v>
      </c>
      <c r="X12898" s="32">
        <f t="shared" si="1616"/>
        <v>0</v>
      </c>
    </row>
    <row r="12899" spans="1:24" ht="14.25" customHeight="1">
      <c r="A12899" s="33" t="b">
        <f t="shared" si="1610"/>
        <v>0</v>
      </c>
      <c r="B12899" s="33">
        <f t="shared" si="1617"/>
        <v>12898</v>
      </c>
      <c r="C12899" s="17"/>
      <c r="N12899" s="37"/>
      <c r="O12899" s="37"/>
      <c r="P12899" s="37"/>
      <c r="Q12899" s="37"/>
      <c r="R12899" s="37"/>
      <c r="S12899" s="32">
        <f t="shared" si="1611"/>
        <v>0</v>
      </c>
      <c r="T12899" s="32">
        <f t="shared" si="1612"/>
        <v>0</v>
      </c>
      <c r="U12899" s="32">
        <f t="shared" si="1613"/>
        <v>0</v>
      </c>
      <c r="V12899" s="32">
        <f t="shared" si="1614"/>
        <v>0</v>
      </c>
      <c r="W12899" s="32">
        <f t="shared" si="1615"/>
        <v>0</v>
      </c>
      <c r="X12899" s="32">
        <f t="shared" si="1616"/>
        <v>0</v>
      </c>
    </row>
    <row r="12900" spans="1:24" ht="14.25" customHeight="1">
      <c r="A12900" s="33" t="b">
        <f t="shared" si="1610"/>
        <v>0</v>
      </c>
      <c r="B12900" s="33">
        <f t="shared" si="1617"/>
        <v>12899</v>
      </c>
      <c r="C12900" s="17"/>
      <c r="N12900" s="37"/>
      <c r="O12900" s="37"/>
      <c r="P12900" s="37"/>
      <c r="Q12900" s="37"/>
      <c r="R12900" s="37"/>
      <c r="S12900" s="32">
        <f t="shared" si="1611"/>
        <v>0</v>
      </c>
      <c r="T12900" s="32">
        <f t="shared" si="1612"/>
        <v>0</v>
      </c>
      <c r="U12900" s="32">
        <f t="shared" si="1613"/>
        <v>0</v>
      </c>
      <c r="V12900" s="32">
        <f t="shared" si="1614"/>
        <v>0</v>
      </c>
      <c r="W12900" s="32">
        <f t="shared" si="1615"/>
        <v>0</v>
      </c>
      <c r="X12900" s="32">
        <f t="shared" si="1616"/>
        <v>0</v>
      </c>
    </row>
    <row r="12901" spans="1:24" ht="14.25" customHeight="1">
      <c r="A12901" s="33" t="b">
        <f t="shared" si="1610"/>
        <v>0</v>
      </c>
      <c r="B12901" s="33">
        <f t="shared" si="1617"/>
        <v>12900</v>
      </c>
      <c r="C12901" s="17"/>
      <c r="N12901" s="37"/>
      <c r="O12901" s="37"/>
      <c r="P12901" s="37"/>
      <c r="Q12901" s="37"/>
      <c r="R12901" s="37"/>
      <c r="S12901" s="32">
        <f t="shared" si="1611"/>
        <v>0</v>
      </c>
      <c r="T12901" s="32">
        <f t="shared" si="1612"/>
        <v>0</v>
      </c>
      <c r="U12901" s="32">
        <f t="shared" si="1613"/>
        <v>0</v>
      </c>
      <c r="V12901" s="32">
        <f t="shared" si="1614"/>
        <v>0</v>
      </c>
      <c r="W12901" s="32">
        <f t="shared" si="1615"/>
        <v>0</v>
      </c>
      <c r="X12901" s="32">
        <f t="shared" si="1616"/>
        <v>0</v>
      </c>
    </row>
    <row r="12902" spans="1:24" ht="14.25" customHeight="1">
      <c r="A12902" s="33" t="b">
        <f t="shared" si="1610"/>
        <v>0</v>
      </c>
      <c r="B12902" s="33">
        <f t="shared" si="1617"/>
        <v>12901</v>
      </c>
      <c r="C12902" s="17"/>
      <c r="N12902" s="37"/>
      <c r="O12902" s="37"/>
      <c r="P12902" s="37"/>
      <c r="Q12902" s="37"/>
      <c r="R12902" s="37"/>
      <c r="S12902" s="32">
        <f t="shared" si="1611"/>
        <v>0</v>
      </c>
      <c r="T12902" s="32">
        <f t="shared" si="1612"/>
        <v>0</v>
      </c>
      <c r="U12902" s="32">
        <f t="shared" si="1613"/>
        <v>0</v>
      </c>
      <c r="V12902" s="32">
        <f t="shared" si="1614"/>
        <v>0</v>
      </c>
      <c r="W12902" s="32">
        <f t="shared" si="1615"/>
        <v>0</v>
      </c>
      <c r="X12902" s="32">
        <f t="shared" si="1616"/>
        <v>0</v>
      </c>
    </row>
    <row r="12903" spans="1:24" ht="14.25" customHeight="1">
      <c r="A12903" s="33" t="b">
        <f t="shared" si="1610"/>
        <v>0</v>
      </c>
      <c r="B12903" s="33">
        <f t="shared" si="1617"/>
        <v>12902</v>
      </c>
      <c r="C12903" s="17"/>
      <c r="N12903" s="37"/>
      <c r="O12903" s="37"/>
      <c r="P12903" s="37"/>
      <c r="Q12903" s="37"/>
      <c r="R12903" s="37"/>
      <c r="S12903" s="32">
        <f t="shared" si="1611"/>
        <v>0</v>
      </c>
      <c r="T12903" s="32">
        <f t="shared" si="1612"/>
        <v>0</v>
      </c>
      <c r="U12903" s="32">
        <f t="shared" si="1613"/>
        <v>0</v>
      </c>
      <c r="V12903" s="32">
        <f t="shared" si="1614"/>
        <v>0</v>
      </c>
      <c r="W12903" s="32">
        <f t="shared" si="1615"/>
        <v>0</v>
      </c>
      <c r="X12903" s="32">
        <f t="shared" si="1616"/>
        <v>0</v>
      </c>
    </row>
    <row r="12904" spans="1:24" ht="14.25" customHeight="1">
      <c r="A12904" s="33" t="b">
        <f t="shared" si="1610"/>
        <v>0</v>
      </c>
      <c r="B12904" s="33">
        <f t="shared" si="1617"/>
        <v>12903</v>
      </c>
      <c r="C12904" s="17"/>
      <c r="N12904" s="37"/>
      <c r="O12904" s="37"/>
      <c r="P12904" s="37"/>
      <c r="Q12904" s="37"/>
      <c r="R12904" s="37"/>
      <c r="S12904" s="32">
        <f t="shared" si="1611"/>
        <v>0</v>
      </c>
      <c r="T12904" s="32">
        <f t="shared" si="1612"/>
        <v>0</v>
      </c>
      <c r="U12904" s="32">
        <f t="shared" si="1613"/>
        <v>0</v>
      </c>
      <c r="V12904" s="32">
        <f t="shared" si="1614"/>
        <v>0</v>
      </c>
      <c r="W12904" s="32">
        <f t="shared" si="1615"/>
        <v>0</v>
      </c>
      <c r="X12904" s="32">
        <f t="shared" si="1616"/>
        <v>0</v>
      </c>
    </row>
    <row r="12905" spans="1:24" ht="14.25" customHeight="1">
      <c r="A12905" s="33" t="b">
        <f t="shared" si="1610"/>
        <v>0</v>
      </c>
      <c r="B12905" s="33">
        <f t="shared" si="1617"/>
        <v>12904</v>
      </c>
      <c r="C12905" s="17"/>
      <c r="N12905" s="37"/>
      <c r="O12905" s="37"/>
      <c r="P12905" s="37"/>
      <c r="Q12905" s="37"/>
      <c r="R12905" s="37"/>
      <c r="S12905" s="32">
        <f t="shared" si="1611"/>
        <v>0</v>
      </c>
      <c r="T12905" s="32">
        <f t="shared" si="1612"/>
        <v>0</v>
      </c>
      <c r="U12905" s="32">
        <f t="shared" si="1613"/>
        <v>0</v>
      </c>
      <c r="V12905" s="32">
        <f t="shared" si="1614"/>
        <v>0</v>
      </c>
      <c r="W12905" s="32">
        <f t="shared" si="1615"/>
        <v>0</v>
      </c>
      <c r="X12905" s="32">
        <f t="shared" si="1616"/>
        <v>0</v>
      </c>
    </row>
    <row r="12906" spans="1:24" ht="14.25" customHeight="1">
      <c r="A12906" s="33" t="b">
        <f t="shared" si="1610"/>
        <v>0</v>
      </c>
      <c r="B12906" s="33">
        <f t="shared" si="1617"/>
        <v>12905</v>
      </c>
      <c r="C12906" s="17"/>
      <c r="N12906" s="37"/>
      <c r="O12906" s="37"/>
      <c r="P12906" s="37"/>
      <c r="Q12906" s="37"/>
      <c r="R12906" s="37"/>
      <c r="S12906" s="32">
        <f t="shared" si="1611"/>
        <v>0</v>
      </c>
      <c r="T12906" s="32">
        <f t="shared" si="1612"/>
        <v>0</v>
      </c>
      <c r="U12906" s="32">
        <f t="shared" si="1613"/>
        <v>0</v>
      </c>
      <c r="V12906" s="32">
        <f t="shared" si="1614"/>
        <v>0</v>
      </c>
      <c r="W12906" s="32">
        <f t="shared" si="1615"/>
        <v>0</v>
      </c>
      <c r="X12906" s="32">
        <f t="shared" si="1616"/>
        <v>0</v>
      </c>
    </row>
    <row r="12907" spans="1:24" ht="14.25" customHeight="1">
      <c r="A12907" s="33" t="b">
        <f t="shared" si="1610"/>
        <v>0</v>
      </c>
      <c r="B12907" s="33">
        <f t="shared" si="1617"/>
        <v>12906</v>
      </c>
      <c r="C12907" s="17"/>
      <c r="N12907" s="37"/>
      <c r="O12907" s="37"/>
      <c r="P12907" s="37"/>
      <c r="Q12907" s="37"/>
      <c r="R12907" s="37"/>
      <c r="S12907" s="32">
        <f t="shared" si="1611"/>
        <v>0</v>
      </c>
      <c r="T12907" s="32">
        <f t="shared" si="1612"/>
        <v>0</v>
      </c>
      <c r="U12907" s="32">
        <f t="shared" si="1613"/>
        <v>0</v>
      </c>
      <c r="V12907" s="32">
        <f t="shared" si="1614"/>
        <v>0</v>
      </c>
      <c r="W12907" s="32">
        <f t="shared" si="1615"/>
        <v>0</v>
      </c>
      <c r="X12907" s="32">
        <f t="shared" si="1616"/>
        <v>0</v>
      </c>
    </row>
    <row r="12908" spans="1:24" ht="14.25" customHeight="1">
      <c r="A12908" s="33" t="b">
        <f t="shared" si="1610"/>
        <v>0</v>
      </c>
      <c r="B12908" s="33">
        <f t="shared" si="1617"/>
        <v>12907</v>
      </c>
      <c r="C12908" s="17"/>
      <c r="N12908" s="37"/>
      <c r="O12908" s="37"/>
      <c r="P12908" s="37"/>
      <c r="Q12908" s="37"/>
      <c r="R12908" s="37"/>
      <c r="S12908" s="32">
        <f t="shared" si="1611"/>
        <v>0</v>
      </c>
      <c r="T12908" s="32">
        <f t="shared" si="1612"/>
        <v>0</v>
      </c>
      <c r="U12908" s="32">
        <f t="shared" si="1613"/>
        <v>0</v>
      </c>
      <c r="V12908" s="32">
        <f t="shared" si="1614"/>
        <v>0</v>
      </c>
      <c r="W12908" s="32">
        <f t="shared" si="1615"/>
        <v>0</v>
      </c>
      <c r="X12908" s="32">
        <f t="shared" si="1616"/>
        <v>0</v>
      </c>
    </row>
    <row r="12909" spans="1:24" ht="14.25" customHeight="1">
      <c r="A12909" s="33" t="b">
        <f t="shared" si="1610"/>
        <v>0</v>
      </c>
      <c r="B12909" s="33">
        <f t="shared" si="1617"/>
        <v>12908</v>
      </c>
      <c r="C12909" s="17"/>
      <c r="N12909" s="37"/>
      <c r="O12909" s="37"/>
      <c r="P12909" s="37"/>
      <c r="Q12909" s="37"/>
      <c r="R12909" s="37"/>
      <c r="S12909" s="32">
        <f t="shared" si="1611"/>
        <v>0</v>
      </c>
      <c r="T12909" s="32">
        <f t="shared" si="1612"/>
        <v>0</v>
      </c>
      <c r="U12909" s="32">
        <f t="shared" si="1613"/>
        <v>0</v>
      </c>
      <c r="V12909" s="32">
        <f t="shared" si="1614"/>
        <v>0</v>
      </c>
      <c r="W12909" s="32">
        <f t="shared" si="1615"/>
        <v>0</v>
      </c>
      <c r="X12909" s="32">
        <f t="shared" si="1616"/>
        <v>0</v>
      </c>
    </row>
    <row r="12910" spans="1:24" ht="14.25" customHeight="1">
      <c r="A12910" s="33" t="b">
        <f t="shared" si="1610"/>
        <v>0</v>
      </c>
      <c r="B12910" s="33">
        <f t="shared" si="1617"/>
        <v>12909</v>
      </c>
      <c r="C12910" s="17"/>
      <c r="N12910" s="37"/>
      <c r="O12910" s="37"/>
      <c r="P12910" s="37"/>
      <c r="Q12910" s="37"/>
      <c r="R12910" s="37"/>
      <c r="S12910" s="32">
        <f t="shared" si="1611"/>
        <v>0</v>
      </c>
      <c r="T12910" s="32">
        <f t="shared" si="1612"/>
        <v>0</v>
      </c>
      <c r="U12910" s="32">
        <f t="shared" si="1613"/>
        <v>0</v>
      </c>
      <c r="V12910" s="32">
        <f t="shared" si="1614"/>
        <v>0</v>
      </c>
      <c r="W12910" s="32">
        <f t="shared" si="1615"/>
        <v>0</v>
      </c>
      <c r="X12910" s="32">
        <f t="shared" si="1616"/>
        <v>0</v>
      </c>
    </row>
    <row r="12911" spans="1:24" ht="14.25" customHeight="1">
      <c r="A12911" s="33" t="b">
        <f t="shared" si="1610"/>
        <v>0</v>
      </c>
      <c r="B12911" s="33">
        <f t="shared" si="1617"/>
        <v>12910</v>
      </c>
      <c r="C12911" s="17"/>
      <c r="N12911" s="37"/>
      <c r="O12911" s="37"/>
      <c r="P12911" s="37"/>
      <c r="Q12911" s="37"/>
      <c r="R12911" s="37"/>
      <c r="S12911" s="32">
        <f t="shared" si="1611"/>
        <v>0</v>
      </c>
      <c r="T12911" s="32">
        <f t="shared" si="1612"/>
        <v>0</v>
      </c>
      <c r="U12911" s="32">
        <f t="shared" si="1613"/>
        <v>0</v>
      </c>
      <c r="V12911" s="32">
        <f t="shared" si="1614"/>
        <v>0</v>
      </c>
      <c r="W12911" s="32">
        <f t="shared" si="1615"/>
        <v>0</v>
      </c>
      <c r="X12911" s="32">
        <f t="shared" si="1616"/>
        <v>0</v>
      </c>
    </row>
    <row r="12912" spans="1:24" ht="14.25" customHeight="1">
      <c r="A12912" s="33" t="b">
        <f t="shared" si="1610"/>
        <v>0</v>
      </c>
      <c r="B12912" s="33">
        <f t="shared" si="1617"/>
        <v>12911</v>
      </c>
      <c r="C12912" s="17"/>
      <c r="N12912" s="37"/>
      <c r="O12912" s="37"/>
      <c r="P12912" s="37"/>
      <c r="Q12912" s="37"/>
      <c r="R12912" s="37"/>
      <c r="S12912" s="32">
        <f t="shared" si="1611"/>
        <v>0</v>
      </c>
      <c r="T12912" s="32">
        <f t="shared" si="1612"/>
        <v>0</v>
      </c>
      <c r="U12912" s="32">
        <f t="shared" si="1613"/>
        <v>0</v>
      </c>
      <c r="V12912" s="32">
        <f t="shared" si="1614"/>
        <v>0</v>
      </c>
      <c r="W12912" s="32">
        <f t="shared" si="1615"/>
        <v>0</v>
      </c>
      <c r="X12912" s="32">
        <f t="shared" si="1616"/>
        <v>0</v>
      </c>
    </row>
    <row r="12913" spans="1:24" ht="14.25" customHeight="1">
      <c r="A12913" s="33" t="b">
        <f t="shared" si="1610"/>
        <v>0</v>
      </c>
      <c r="B12913" s="33">
        <f t="shared" si="1617"/>
        <v>12912</v>
      </c>
      <c r="C12913" s="17"/>
      <c r="N12913" s="37"/>
      <c r="O12913" s="37"/>
      <c r="P12913" s="37"/>
      <c r="Q12913" s="37"/>
      <c r="R12913" s="37"/>
      <c r="S12913" s="32">
        <f t="shared" si="1611"/>
        <v>0</v>
      </c>
      <c r="T12913" s="32">
        <f t="shared" si="1612"/>
        <v>0</v>
      </c>
      <c r="U12913" s="32">
        <f t="shared" si="1613"/>
        <v>0</v>
      </c>
      <c r="V12913" s="32">
        <f t="shared" si="1614"/>
        <v>0</v>
      </c>
      <c r="W12913" s="32">
        <f t="shared" si="1615"/>
        <v>0</v>
      </c>
      <c r="X12913" s="32">
        <f t="shared" si="1616"/>
        <v>0</v>
      </c>
    </row>
    <row r="12914" spans="1:24" ht="14.25" customHeight="1">
      <c r="A12914" s="33" t="b">
        <f t="shared" si="1610"/>
        <v>0</v>
      </c>
      <c r="B12914" s="33">
        <f t="shared" si="1617"/>
        <v>12913</v>
      </c>
      <c r="C12914" s="17"/>
      <c r="N12914" s="37"/>
      <c r="O12914" s="37"/>
      <c r="P12914" s="37"/>
      <c r="Q12914" s="37"/>
      <c r="R12914" s="37"/>
      <c r="S12914" s="32">
        <f t="shared" si="1611"/>
        <v>0</v>
      </c>
      <c r="T12914" s="32">
        <f t="shared" si="1612"/>
        <v>0</v>
      </c>
      <c r="U12914" s="32">
        <f t="shared" si="1613"/>
        <v>0</v>
      </c>
      <c r="V12914" s="32">
        <f t="shared" si="1614"/>
        <v>0</v>
      </c>
      <c r="W12914" s="32">
        <f t="shared" si="1615"/>
        <v>0</v>
      </c>
      <c r="X12914" s="32">
        <f t="shared" si="1616"/>
        <v>0</v>
      </c>
    </row>
    <row r="12915" spans="1:24" ht="14.25" customHeight="1">
      <c r="A12915" s="33" t="b">
        <f t="shared" si="1610"/>
        <v>0</v>
      </c>
      <c r="B12915" s="33">
        <f t="shared" si="1617"/>
        <v>12914</v>
      </c>
      <c r="C12915" s="17"/>
      <c r="N12915" s="37"/>
      <c r="O12915" s="37"/>
      <c r="P12915" s="37"/>
      <c r="Q12915" s="37"/>
      <c r="R12915" s="37"/>
      <c r="S12915" s="32">
        <f t="shared" si="1611"/>
        <v>0</v>
      </c>
      <c r="T12915" s="32">
        <f t="shared" si="1612"/>
        <v>0</v>
      </c>
      <c r="U12915" s="32">
        <f t="shared" si="1613"/>
        <v>0</v>
      </c>
      <c r="V12915" s="32">
        <f t="shared" si="1614"/>
        <v>0</v>
      </c>
      <c r="W12915" s="32">
        <f t="shared" si="1615"/>
        <v>0</v>
      </c>
      <c r="X12915" s="32">
        <f t="shared" si="1616"/>
        <v>0</v>
      </c>
    </row>
    <row r="12916" spans="1:24" ht="14.25" customHeight="1">
      <c r="A12916" s="33" t="b">
        <f t="shared" si="1610"/>
        <v>0</v>
      </c>
      <c r="B12916" s="33">
        <f t="shared" si="1617"/>
        <v>12915</v>
      </c>
      <c r="C12916" s="17"/>
      <c r="N12916" s="37"/>
      <c r="O12916" s="37"/>
      <c r="P12916" s="37"/>
      <c r="Q12916" s="37"/>
      <c r="R12916" s="37"/>
      <c r="S12916" s="32">
        <f t="shared" si="1611"/>
        <v>0</v>
      </c>
      <c r="T12916" s="32">
        <f t="shared" si="1612"/>
        <v>0</v>
      </c>
      <c r="U12916" s="32">
        <f t="shared" si="1613"/>
        <v>0</v>
      </c>
      <c r="V12916" s="32">
        <f t="shared" si="1614"/>
        <v>0</v>
      </c>
      <c r="W12916" s="32">
        <f t="shared" si="1615"/>
        <v>0</v>
      </c>
      <c r="X12916" s="32">
        <f t="shared" si="1616"/>
        <v>0</v>
      </c>
    </row>
    <row r="12917" spans="1:24" ht="14.25" customHeight="1">
      <c r="A12917" s="33" t="b">
        <f t="shared" si="1610"/>
        <v>0</v>
      </c>
      <c r="B12917" s="33">
        <f t="shared" si="1617"/>
        <v>12916</v>
      </c>
      <c r="C12917" s="17"/>
      <c r="N12917" s="37"/>
      <c r="O12917" s="37"/>
      <c r="P12917" s="37"/>
      <c r="Q12917" s="37"/>
      <c r="R12917" s="37"/>
      <c r="S12917" s="32">
        <f t="shared" si="1611"/>
        <v>0</v>
      </c>
      <c r="T12917" s="32">
        <f t="shared" si="1612"/>
        <v>0</v>
      </c>
      <c r="U12917" s="32">
        <f t="shared" si="1613"/>
        <v>0</v>
      </c>
      <c r="V12917" s="32">
        <f t="shared" si="1614"/>
        <v>0</v>
      </c>
      <c r="W12917" s="32">
        <f t="shared" si="1615"/>
        <v>0</v>
      </c>
      <c r="X12917" s="32">
        <f t="shared" si="1616"/>
        <v>0</v>
      </c>
    </row>
    <row r="12918" spans="1:24" ht="14.25" customHeight="1">
      <c r="A12918" s="33" t="b">
        <f t="shared" si="1610"/>
        <v>0</v>
      </c>
      <c r="B12918" s="33">
        <f t="shared" si="1617"/>
        <v>12917</v>
      </c>
      <c r="C12918" s="17"/>
      <c r="N12918" s="37"/>
      <c r="O12918" s="37"/>
      <c r="P12918" s="37"/>
      <c r="Q12918" s="37"/>
      <c r="R12918" s="37"/>
      <c r="S12918" s="32">
        <f t="shared" si="1611"/>
        <v>0</v>
      </c>
      <c r="T12918" s="32">
        <f t="shared" si="1612"/>
        <v>0</v>
      </c>
      <c r="U12918" s="32">
        <f t="shared" si="1613"/>
        <v>0</v>
      </c>
      <c r="V12918" s="32">
        <f t="shared" si="1614"/>
        <v>0</v>
      </c>
      <c r="W12918" s="32">
        <f t="shared" si="1615"/>
        <v>0</v>
      </c>
      <c r="X12918" s="32">
        <f t="shared" si="1616"/>
        <v>0</v>
      </c>
    </row>
    <row r="12919" spans="1:24" ht="14.25" customHeight="1">
      <c r="A12919" s="33" t="b">
        <f t="shared" si="1610"/>
        <v>0</v>
      </c>
      <c r="B12919" s="33">
        <f t="shared" si="1617"/>
        <v>12918</v>
      </c>
      <c r="C12919" s="17"/>
      <c r="N12919" s="37"/>
      <c r="O12919" s="37"/>
      <c r="P12919" s="37"/>
      <c r="Q12919" s="37"/>
      <c r="R12919" s="37"/>
      <c r="S12919" s="32">
        <f t="shared" si="1611"/>
        <v>0</v>
      </c>
      <c r="T12919" s="32">
        <f t="shared" si="1612"/>
        <v>0</v>
      </c>
      <c r="U12919" s="32">
        <f t="shared" si="1613"/>
        <v>0</v>
      </c>
      <c r="V12919" s="32">
        <f t="shared" si="1614"/>
        <v>0</v>
      </c>
      <c r="W12919" s="32">
        <f t="shared" si="1615"/>
        <v>0</v>
      </c>
      <c r="X12919" s="32">
        <f t="shared" si="1616"/>
        <v>0</v>
      </c>
    </row>
    <row r="12920" spans="1:24" ht="14.25" customHeight="1">
      <c r="A12920" s="33" t="b">
        <f t="shared" si="1610"/>
        <v>0</v>
      </c>
      <c r="B12920" s="33">
        <f t="shared" si="1617"/>
        <v>12919</v>
      </c>
      <c r="C12920" s="17"/>
      <c r="N12920" s="37"/>
      <c r="O12920" s="37"/>
      <c r="P12920" s="37"/>
      <c r="Q12920" s="37"/>
      <c r="R12920" s="37"/>
      <c r="S12920" s="32">
        <f t="shared" si="1611"/>
        <v>0</v>
      </c>
      <c r="T12920" s="32">
        <f t="shared" si="1612"/>
        <v>0</v>
      </c>
      <c r="U12920" s="32">
        <f t="shared" si="1613"/>
        <v>0</v>
      </c>
      <c r="V12920" s="32">
        <f t="shared" si="1614"/>
        <v>0</v>
      </c>
      <c r="W12920" s="32">
        <f t="shared" si="1615"/>
        <v>0</v>
      </c>
      <c r="X12920" s="32">
        <f t="shared" si="1616"/>
        <v>0</v>
      </c>
    </row>
    <row r="12921" spans="1:24" ht="14.25" customHeight="1">
      <c r="A12921" s="33" t="b">
        <f t="shared" si="1610"/>
        <v>0</v>
      </c>
      <c r="B12921" s="33">
        <f t="shared" si="1617"/>
        <v>12920</v>
      </c>
      <c r="C12921" s="17"/>
      <c r="N12921" s="37"/>
      <c r="O12921" s="37"/>
      <c r="P12921" s="37"/>
      <c r="Q12921" s="37"/>
      <c r="R12921" s="37"/>
      <c r="S12921" s="32">
        <f t="shared" si="1611"/>
        <v>0</v>
      </c>
      <c r="T12921" s="32">
        <f t="shared" si="1612"/>
        <v>0</v>
      </c>
      <c r="U12921" s="32">
        <f t="shared" si="1613"/>
        <v>0</v>
      </c>
      <c r="V12921" s="32">
        <f t="shared" si="1614"/>
        <v>0</v>
      </c>
      <c r="W12921" s="32">
        <f t="shared" si="1615"/>
        <v>0</v>
      </c>
      <c r="X12921" s="32">
        <f t="shared" si="1616"/>
        <v>0</v>
      </c>
    </row>
    <row r="12922" spans="1:24" ht="14.25" customHeight="1">
      <c r="A12922" s="33" t="b">
        <f t="shared" si="1610"/>
        <v>0</v>
      </c>
      <c r="B12922" s="33">
        <f t="shared" si="1617"/>
        <v>12921</v>
      </c>
      <c r="C12922" s="17"/>
      <c r="N12922" s="37"/>
      <c r="O12922" s="37"/>
      <c r="P12922" s="37"/>
      <c r="Q12922" s="37"/>
      <c r="R12922" s="37"/>
      <c r="S12922" s="32">
        <f t="shared" si="1611"/>
        <v>0</v>
      </c>
      <c r="T12922" s="32">
        <f t="shared" si="1612"/>
        <v>0</v>
      </c>
      <c r="U12922" s="32">
        <f t="shared" si="1613"/>
        <v>0</v>
      </c>
      <c r="V12922" s="32">
        <f t="shared" si="1614"/>
        <v>0</v>
      </c>
      <c r="W12922" s="32">
        <f t="shared" si="1615"/>
        <v>0</v>
      </c>
      <c r="X12922" s="32">
        <f t="shared" si="1616"/>
        <v>0</v>
      </c>
    </row>
    <row r="12923" spans="1:24" ht="14.25" customHeight="1">
      <c r="A12923" s="33" t="b">
        <f t="shared" si="1610"/>
        <v>0</v>
      </c>
      <c r="B12923" s="33">
        <f t="shared" si="1617"/>
        <v>12922</v>
      </c>
      <c r="C12923" s="17"/>
      <c r="N12923" s="37"/>
      <c r="O12923" s="37"/>
      <c r="P12923" s="37"/>
      <c r="Q12923" s="37"/>
      <c r="R12923" s="37"/>
      <c r="S12923" s="32">
        <f t="shared" si="1611"/>
        <v>0</v>
      </c>
      <c r="T12923" s="32">
        <f t="shared" si="1612"/>
        <v>0</v>
      </c>
      <c r="U12923" s="32">
        <f t="shared" si="1613"/>
        <v>0</v>
      </c>
      <c r="V12923" s="32">
        <f t="shared" si="1614"/>
        <v>0</v>
      </c>
      <c r="W12923" s="32">
        <f t="shared" si="1615"/>
        <v>0</v>
      </c>
      <c r="X12923" s="32">
        <f t="shared" si="1616"/>
        <v>0</v>
      </c>
    </row>
    <row r="12924" spans="1:24" ht="14.25" customHeight="1">
      <c r="A12924" s="33" t="b">
        <f t="shared" si="1610"/>
        <v>0</v>
      </c>
      <c r="B12924" s="33">
        <f t="shared" si="1617"/>
        <v>12923</v>
      </c>
      <c r="C12924" s="17"/>
      <c r="N12924" s="37"/>
      <c r="O12924" s="37"/>
      <c r="P12924" s="37"/>
      <c r="Q12924" s="37"/>
      <c r="R12924" s="37"/>
      <c r="S12924" s="32">
        <f t="shared" si="1611"/>
        <v>0</v>
      </c>
      <c r="T12924" s="32">
        <f t="shared" si="1612"/>
        <v>0</v>
      </c>
      <c r="U12924" s="32">
        <f t="shared" si="1613"/>
        <v>0</v>
      </c>
      <c r="V12924" s="32">
        <f t="shared" si="1614"/>
        <v>0</v>
      </c>
      <c r="W12924" s="32">
        <f t="shared" si="1615"/>
        <v>0</v>
      </c>
      <c r="X12924" s="32">
        <f t="shared" si="1616"/>
        <v>0</v>
      </c>
    </row>
    <row r="12925" spans="1:24" ht="14.25" customHeight="1">
      <c r="A12925" s="33" t="b">
        <f t="shared" si="1610"/>
        <v>0</v>
      </c>
      <c r="B12925" s="33">
        <f t="shared" si="1617"/>
        <v>12924</v>
      </c>
      <c r="C12925" s="17"/>
      <c r="N12925" s="37"/>
      <c r="O12925" s="37"/>
      <c r="P12925" s="37"/>
      <c r="Q12925" s="37"/>
      <c r="R12925" s="37"/>
      <c r="S12925" s="32">
        <f t="shared" si="1611"/>
        <v>0</v>
      </c>
      <c r="T12925" s="32">
        <f t="shared" si="1612"/>
        <v>0</v>
      </c>
      <c r="U12925" s="32">
        <f t="shared" si="1613"/>
        <v>0</v>
      </c>
      <c r="V12925" s="32">
        <f t="shared" si="1614"/>
        <v>0</v>
      </c>
      <c r="W12925" s="32">
        <f t="shared" si="1615"/>
        <v>0</v>
      </c>
      <c r="X12925" s="32">
        <f t="shared" si="1616"/>
        <v>0</v>
      </c>
    </row>
    <row r="12926" spans="1:24" ht="14.25" customHeight="1">
      <c r="A12926" s="33" t="b">
        <f t="shared" si="1610"/>
        <v>0</v>
      </c>
      <c r="B12926" s="33">
        <f t="shared" si="1617"/>
        <v>12925</v>
      </c>
      <c r="C12926" s="17"/>
      <c r="N12926" s="37"/>
      <c r="O12926" s="37"/>
      <c r="P12926" s="37"/>
      <c r="Q12926" s="37"/>
      <c r="R12926" s="37"/>
      <c r="S12926" s="32">
        <f t="shared" si="1611"/>
        <v>0</v>
      </c>
      <c r="T12926" s="32">
        <f t="shared" si="1612"/>
        <v>0</v>
      </c>
      <c r="U12926" s="32">
        <f t="shared" si="1613"/>
        <v>0</v>
      </c>
      <c r="V12926" s="32">
        <f t="shared" si="1614"/>
        <v>0</v>
      </c>
      <c r="W12926" s="32">
        <f t="shared" si="1615"/>
        <v>0</v>
      </c>
      <c r="X12926" s="32">
        <f t="shared" si="1616"/>
        <v>0</v>
      </c>
    </row>
    <row r="12927" spans="1:24" ht="14.25" customHeight="1">
      <c r="A12927" s="33" t="b">
        <f t="shared" si="1610"/>
        <v>0</v>
      </c>
      <c r="B12927" s="33">
        <f t="shared" si="1617"/>
        <v>12926</v>
      </c>
      <c r="C12927" s="17"/>
      <c r="N12927" s="37"/>
      <c r="O12927" s="37"/>
      <c r="P12927" s="37"/>
      <c r="Q12927" s="37"/>
      <c r="R12927" s="37"/>
      <c r="S12927" s="32">
        <f t="shared" si="1611"/>
        <v>0</v>
      </c>
      <c r="T12927" s="32">
        <f t="shared" si="1612"/>
        <v>0</v>
      </c>
      <c r="U12927" s="32">
        <f t="shared" si="1613"/>
        <v>0</v>
      </c>
      <c r="V12927" s="32">
        <f t="shared" si="1614"/>
        <v>0</v>
      </c>
      <c r="W12927" s="32">
        <f t="shared" si="1615"/>
        <v>0</v>
      </c>
      <c r="X12927" s="32">
        <f t="shared" si="1616"/>
        <v>0</v>
      </c>
    </row>
    <row r="12928" spans="1:24" ht="14.25" customHeight="1">
      <c r="A12928" s="33" t="b">
        <f t="shared" si="1610"/>
        <v>0</v>
      </c>
      <c r="B12928" s="33">
        <f t="shared" si="1617"/>
        <v>12927</v>
      </c>
      <c r="C12928" s="17"/>
      <c r="N12928" s="37"/>
      <c r="O12928" s="37"/>
      <c r="P12928" s="37"/>
      <c r="Q12928" s="37"/>
      <c r="R12928" s="37"/>
      <c r="S12928" s="32">
        <f t="shared" si="1611"/>
        <v>0</v>
      </c>
      <c r="T12928" s="32">
        <f t="shared" si="1612"/>
        <v>0</v>
      </c>
      <c r="U12928" s="32">
        <f t="shared" si="1613"/>
        <v>0</v>
      </c>
      <c r="V12928" s="32">
        <f t="shared" si="1614"/>
        <v>0</v>
      </c>
      <c r="W12928" s="32">
        <f t="shared" si="1615"/>
        <v>0</v>
      </c>
      <c r="X12928" s="32">
        <f t="shared" si="1616"/>
        <v>0</v>
      </c>
    </row>
    <row r="12929" spans="1:24" ht="14.25" customHeight="1">
      <c r="A12929" s="33" t="b">
        <f t="shared" si="1610"/>
        <v>0</v>
      </c>
      <c r="B12929" s="33">
        <f t="shared" si="1617"/>
        <v>12928</v>
      </c>
      <c r="C12929" s="17"/>
      <c r="N12929" s="37"/>
      <c r="O12929" s="37"/>
      <c r="P12929" s="37"/>
      <c r="Q12929" s="37"/>
      <c r="R12929" s="37"/>
      <c r="S12929" s="32">
        <f t="shared" si="1611"/>
        <v>0</v>
      </c>
      <c r="T12929" s="32">
        <f t="shared" si="1612"/>
        <v>0</v>
      </c>
      <c r="U12929" s="32">
        <f t="shared" si="1613"/>
        <v>0</v>
      </c>
      <c r="V12929" s="32">
        <f t="shared" si="1614"/>
        <v>0</v>
      </c>
      <c r="W12929" s="32">
        <f t="shared" si="1615"/>
        <v>0</v>
      </c>
      <c r="X12929" s="32">
        <f t="shared" si="1616"/>
        <v>0</v>
      </c>
    </row>
    <row r="12930" spans="1:24" ht="14.25" customHeight="1">
      <c r="A12930" s="33" t="b">
        <f t="shared" ref="A12930:A12993" si="1618">IF(OR(COUNTIF(D12930:M12930, "NOT EXECUTED"), COUNTIF(D12930:M12930, "NOT COMPILED"), COUNTIF(D12930:M12930, "NOT EFFECTIVE")),TRUE,FALSE)</f>
        <v>0</v>
      </c>
      <c r="B12930" s="33">
        <f t="shared" si="1617"/>
        <v>12929</v>
      </c>
      <c r="C12930" s="17"/>
      <c r="N12930" s="37"/>
      <c r="O12930" s="37"/>
      <c r="P12930" s="37"/>
      <c r="Q12930" s="37"/>
      <c r="R12930" s="37"/>
      <c r="S12930" s="32">
        <f t="shared" ref="S12930:S12993" si="1619">IF(COUNTIF(H12930:M12930,"NOT EFFECTIVE"),1,0)</f>
        <v>0</v>
      </c>
      <c r="T12930" s="32">
        <f t="shared" ref="T12930:T12993" si="1620">IF(AND(D12930="NOT EXECUTED",COUNTA($N12930)&lt;&gt;0),1,0)</f>
        <v>0</v>
      </c>
      <c r="U12930" s="32">
        <f t="shared" ref="U12930:U12993" si="1621">IF(AND(E12930="NOT EXECUTED",COUNTA($N12930)&lt;&gt;0),1,0)</f>
        <v>0</v>
      </c>
      <c r="V12930" s="32">
        <f t="shared" ref="V12930:V12993" si="1622">IF(AND(F12930="NOT EXECUTED",COUNTA($N12930)&lt;&gt;0),1,0)</f>
        <v>0</v>
      </c>
      <c r="W12930" s="32">
        <f t="shared" ref="W12930:W12993" si="1623">IF(AND(G12930="NOT EXECUTED",COUNTA($N12930)&lt;&gt;0),1,0)</f>
        <v>0</v>
      </c>
      <c r="X12930" s="32">
        <f t="shared" ref="X12930:X12993" si="1624">IF(AND(S12930=1,COUNTA($N12930)&lt;&gt;0),1,0)</f>
        <v>0</v>
      </c>
    </row>
    <row r="12931" spans="1:24" ht="14.25" customHeight="1">
      <c r="A12931" s="33" t="b">
        <f t="shared" si="1618"/>
        <v>0</v>
      </c>
      <c r="B12931" s="33">
        <f t="shared" ref="B12931:B12994" si="1625">+B12930+1</f>
        <v>12930</v>
      </c>
      <c r="C12931" s="17"/>
      <c r="N12931" s="37"/>
      <c r="O12931" s="37"/>
      <c r="P12931" s="37"/>
      <c r="Q12931" s="37"/>
      <c r="R12931" s="37"/>
      <c r="S12931" s="32">
        <f t="shared" si="1619"/>
        <v>0</v>
      </c>
      <c r="T12931" s="32">
        <f t="shared" si="1620"/>
        <v>0</v>
      </c>
      <c r="U12931" s="32">
        <f t="shared" si="1621"/>
        <v>0</v>
      </c>
      <c r="V12931" s="32">
        <f t="shared" si="1622"/>
        <v>0</v>
      </c>
      <c r="W12931" s="32">
        <f t="shared" si="1623"/>
        <v>0</v>
      </c>
      <c r="X12931" s="32">
        <f t="shared" si="1624"/>
        <v>0</v>
      </c>
    </row>
    <row r="12932" spans="1:24" ht="14.25" customHeight="1">
      <c r="A12932" s="33" t="b">
        <f t="shared" si="1618"/>
        <v>0</v>
      </c>
      <c r="B12932" s="33">
        <f t="shared" si="1625"/>
        <v>12931</v>
      </c>
      <c r="C12932" s="17"/>
      <c r="N12932" s="37"/>
      <c r="O12932" s="37"/>
      <c r="P12932" s="37"/>
      <c r="Q12932" s="37"/>
      <c r="R12932" s="37"/>
      <c r="S12932" s="32">
        <f t="shared" si="1619"/>
        <v>0</v>
      </c>
      <c r="T12932" s="32">
        <f t="shared" si="1620"/>
        <v>0</v>
      </c>
      <c r="U12932" s="32">
        <f t="shared" si="1621"/>
        <v>0</v>
      </c>
      <c r="V12932" s="32">
        <f t="shared" si="1622"/>
        <v>0</v>
      </c>
      <c r="W12932" s="32">
        <f t="shared" si="1623"/>
        <v>0</v>
      </c>
      <c r="X12932" s="32">
        <f t="shared" si="1624"/>
        <v>0</v>
      </c>
    </row>
    <row r="12933" spans="1:24" ht="14.25" customHeight="1">
      <c r="A12933" s="33" t="b">
        <f t="shared" si="1618"/>
        <v>0</v>
      </c>
      <c r="B12933" s="33">
        <f t="shared" si="1625"/>
        <v>12932</v>
      </c>
      <c r="C12933" s="17"/>
      <c r="N12933" s="37"/>
      <c r="O12933" s="37"/>
      <c r="P12933" s="37"/>
      <c r="Q12933" s="37"/>
      <c r="R12933" s="37"/>
      <c r="S12933" s="32">
        <f t="shared" si="1619"/>
        <v>0</v>
      </c>
      <c r="T12933" s="32">
        <f t="shared" si="1620"/>
        <v>0</v>
      </c>
      <c r="U12933" s="32">
        <f t="shared" si="1621"/>
        <v>0</v>
      </c>
      <c r="V12933" s="32">
        <f t="shared" si="1622"/>
        <v>0</v>
      </c>
      <c r="W12933" s="32">
        <f t="shared" si="1623"/>
        <v>0</v>
      </c>
      <c r="X12933" s="32">
        <f t="shared" si="1624"/>
        <v>0</v>
      </c>
    </row>
    <row r="12934" spans="1:24" ht="14.25" customHeight="1">
      <c r="A12934" s="33" t="b">
        <f t="shared" si="1618"/>
        <v>0</v>
      </c>
      <c r="B12934" s="33">
        <f t="shared" si="1625"/>
        <v>12933</v>
      </c>
      <c r="C12934" s="17"/>
      <c r="N12934" s="37"/>
      <c r="O12934" s="37"/>
      <c r="P12934" s="37"/>
      <c r="Q12934" s="37"/>
      <c r="R12934" s="37"/>
      <c r="S12934" s="32">
        <f t="shared" si="1619"/>
        <v>0</v>
      </c>
      <c r="T12934" s="32">
        <f t="shared" si="1620"/>
        <v>0</v>
      </c>
      <c r="U12934" s="32">
        <f t="shared" si="1621"/>
        <v>0</v>
      </c>
      <c r="V12934" s="32">
        <f t="shared" si="1622"/>
        <v>0</v>
      </c>
      <c r="W12934" s="32">
        <f t="shared" si="1623"/>
        <v>0</v>
      </c>
      <c r="X12934" s="32">
        <f t="shared" si="1624"/>
        <v>0</v>
      </c>
    </row>
    <row r="12935" spans="1:24" ht="14.25" customHeight="1">
      <c r="A12935" s="33" t="b">
        <f t="shared" si="1618"/>
        <v>0</v>
      </c>
      <c r="B12935" s="33">
        <f t="shared" si="1625"/>
        <v>12934</v>
      </c>
      <c r="C12935" s="17"/>
      <c r="N12935" s="37"/>
      <c r="O12935" s="37"/>
      <c r="P12935" s="37"/>
      <c r="Q12935" s="37"/>
      <c r="R12935" s="37"/>
      <c r="S12935" s="32">
        <f t="shared" si="1619"/>
        <v>0</v>
      </c>
      <c r="T12935" s="32">
        <f t="shared" si="1620"/>
        <v>0</v>
      </c>
      <c r="U12935" s="32">
        <f t="shared" si="1621"/>
        <v>0</v>
      </c>
      <c r="V12935" s="32">
        <f t="shared" si="1622"/>
        <v>0</v>
      </c>
      <c r="W12935" s="32">
        <f t="shared" si="1623"/>
        <v>0</v>
      </c>
      <c r="X12935" s="32">
        <f t="shared" si="1624"/>
        <v>0</v>
      </c>
    </row>
    <row r="12936" spans="1:24" ht="14.25" customHeight="1">
      <c r="A12936" s="33" t="b">
        <f t="shared" si="1618"/>
        <v>0</v>
      </c>
      <c r="B12936" s="33">
        <f t="shared" si="1625"/>
        <v>12935</v>
      </c>
      <c r="C12936" s="17"/>
      <c r="N12936" s="37"/>
      <c r="O12936" s="37"/>
      <c r="P12936" s="37"/>
      <c r="Q12936" s="37"/>
      <c r="R12936" s="37"/>
      <c r="S12936" s="32">
        <f t="shared" si="1619"/>
        <v>0</v>
      </c>
      <c r="T12936" s="32">
        <f t="shared" si="1620"/>
        <v>0</v>
      </c>
      <c r="U12936" s="32">
        <f t="shared" si="1621"/>
        <v>0</v>
      </c>
      <c r="V12936" s="32">
        <f t="shared" si="1622"/>
        <v>0</v>
      </c>
      <c r="W12936" s="32">
        <f t="shared" si="1623"/>
        <v>0</v>
      </c>
      <c r="X12936" s="32">
        <f t="shared" si="1624"/>
        <v>0</v>
      </c>
    </row>
    <row r="12937" spans="1:24" ht="14.25" customHeight="1">
      <c r="A12937" s="33" t="b">
        <f t="shared" si="1618"/>
        <v>0</v>
      </c>
      <c r="B12937" s="33">
        <f t="shared" si="1625"/>
        <v>12936</v>
      </c>
      <c r="C12937" s="17"/>
      <c r="N12937" s="37"/>
      <c r="O12937" s="37"/>
      <c r="P12937" s="37"/>
      <c r="Q12937" s="37"/>
      <c r="R12937" s="37"/>
      <c r="S12937" s="32">
        <f t="shared" si="1619"/>
        <v>0</v>
      </c>
      <c r="T12937" s="32">
        <f t="shared" si="1620"/>
        <v>0</v>
      </c>
      <c r="U12937" s="32">
        <f t="shared" si="1621"/>
        <v>0</v>
      </c>
      <c r="V12937" s="32">
        <f t="shared" si="1622"/>
        <v>0</v>
      </c>
      <c r="W12937" s="32">
        <f t="shared" si="1623"/>
        <v>0</v>
      </c>
      <c r="X12937" s="32">
        <f t="shared" si="1624"/>
        <v>0</v>
      </c>
    </row>
    <row r="12938" spans="1:24" ht="14.25" customHeight="1">
      <c r="A12938" s="33" t="b">
        <f t="shared" si="1618"/>
        <v>0</v>
      </c>
      <c r="B12938" s="33">
        <f t="shared" si="1625"/>
        <v>12937</v>
      </c>
      <c r="C12938" s="17"/>
      <c r="N12938" s="37"/>
      <c r="O12938" s="37"/>
      <c r="P12938" s="37"/>
      <c r="Q12938" s="37"/>
      <c r="R12938" s="37"/>
      <c r="S12938" s="32">
        <f t="shared" si="1619"/>
        <v>0</v>
      </c>
      <c r="T12938" s="32">
        <f t="shared" si="1620"/>
        <v>0</v>
      </c>
      <c r="U12938" s="32">
        <f t="shared" si="1621"/>
        <v>0</v>
      </c>
      <c r="V12938" s="32">
        <f t="shared" si="1622"/>
        <v>0</v>
      </c>
      <c r="W12938" s="32">
        <f t="shared" si="1623"/>
        <v>0</v>
      </c>
      <c r="X12938" s="32">
        <f t="shared" si="1624"/>
        <v>0</v>
      </c>
    </row>
    <row r="12939" spans="1:24" ht="14.25" customHeight="1">
      <c r="A12939" s="33" t="b">
        <f t="shared" si="1618"/>
        <v>0</v>
      </c>
      <c r="B12939" s="33">
        <f t="shared" si="1625"/>
        <v>12938</v>
      </c>
      <c r="C12939" s="17"/>
      <c r="N12939" s="37"/>
      <c r="O12939" s="37"/>
      <c r="P12939" s="37"/>
      <c r="Q12939" s="37"/>
      <c r="R12939" s="37"/>
      <c r="S12939" s="32">
        <f t="shared" si="1619"/>
        <v>0</v>
      </c>
      <c r="T12939" s="32">
        <f t="shared" si="1620"/>
        <v>0</v>
      </c>
      <c r="U12939" s="32">
        <f t="shared" si="1621"/>
        <v>0</v>
      </c>
      <c r="V12939" s="32">
        <f t="shared" si="1622"/>
        <v>0</v>
      </c>
      <c r="W12939" s="32">
        <f t="shared" si="1623"/>
        <v>0</v>
      </c>
      <c r="X12939" s="32">
        <f t="shared" si="1624"/>
        <v>0</v>
      </c>
    </row>
    <row r="12940" spans="1:24" ht="14.25" customHeight="1">
      <c r="A12940" s="33" t="b">
        <f t="shared" si="1618"/>
        <v>0</v>
      </c>
      <c r="B12940" s="33">
        <f t="shared" si="1625"/>
        <v>12939</v>
      </c>
      <c r="C12940" s="17"/>
      <c r="N12940" s="37"/>
      <c r="O12940" s="37"/>
      <c r="P12940" s="37"/>
      <c r="Q12940" s="37"/>
      <c r="R12940" s="37"/>
      <c r="S12940" s="32">
        <f t="shared" si="1619"/>
        <v>0</v>
      </c>
      <c r="T12940" s="32">
        <f t="shared" si="1620"/>
        <v>0</v>
      </c>
      <c r="U12940" s="32">
        <f t="shared" si="1621"/>
        <v>0</v>
      </c>
      <c r="V12940" s="32">
        <f t="shared" si="1622"/>
        <v>0</v>
      </c>
      <c r="W12940" s="32">
        <f t="shared" si="1623"/>
        <v>0</v>
      </c>
      <c r="X12940" s="32">
        <f t="shared" si="1624"/>
        <v>0</v>
      </c>
    </row>
    <row r="12941" spans="1:24" ht="14.25" customHeight="1">
      <c r="A12941" s="33" t="b">
        <f t="shared" si="1618"/>
        <v>0</v>
      </c>
      <c r="B12941" s="33">
        <f t="shared" si="1625"/>
        <v>12940</v>
      </c>
      <c r="C12941" s="17"/>
      <c r="N12941" s="37"/>
      <c r="O12941" s="37"/>
      <c r="P12941" s="37"/>
      <c r="Q12941" s="37"/>
      <c r="R12941" s="37"/>
      <c r="S12941" s="32">
        <f t="shared" si="1619"/>
        <v>0</v>
      </c>
      <c r="T12941" s="32">
        <f t="shared" si="1620"/>
        <v>0</v>
      </c>
      <c r="U12941" s="32">
        <f t="shared" si="1621"/>
        <v>0</v>
      </c>
      <c r="V12941" s="32">
        <f t="shared" si="1622"/>
        <v>0</v>
      </c>
      <c r="W12941" s="32">
        <f t="shared" si="1623"/>
        <v>0</v>
      </c>
      <c r="X12941" s="32">
        <f t="shared" si="1624"/>
        <v>0</v>
      </c>
    </row>
    <row r="12942" spans="1:24" ht="14.25" customHeight="1">
      <c r="A12942" s="33" t="b">
        <f t="shared" si="1618"/>
        <v>0</v>
      </c>
      <c r="B12942" s="33">
        <f t="shared" si="1625"/>
        <v>12941</v>
      </c>
      <c r="C12942" s="17"/>
      <c r="N12942" s="37"/>
      <c r="O12942" s="37"/>
      <c r="P12942" s="37"/>
      <c r="Q12942" s="37"/>
      <c r="R12942" s="37"/>
      <c r="S12942" s="32">
        <f t="shared" si="1619"/>
        <v>0</v>
      </c>
      <c r="T12942" s="32">
        <f t="shared" si="1620"/>
        <v>0</v>
      </c>
      <c r="U12942" s="32">
        <f t="shared" si="1621"/>
        <v>0</v>
      </c>
      <c r="V12942" s="32">
        <f t="shared" si="1622"/>
        <v>0</v>
      </c>
      <c r="W12942" s="32">
        <f t="shared" si="1623"/>
        <v>0</v>
      </c>
      <c r="X12942" s="32">
        <f t="shared" si="1624"/>
        <v>0</v>
      </c>
    </row>
    <row r="12943" spans="1:24" ht="14.25" customHeight="1">
      <c r="A12943" s="33" t="b">
        <f t="shared" si="1618"/>
        <v>0</v>
      </c>
      <c r="B12943" s="33">
        <f t="shared" si="1625"/>
        <v>12942</v>
      </c>
      <c r="C12943" s="17"/>
      <c r="N12943" s="37"/>
      <c r="O12943" s="37"/>
      <c r="P12943" s="37"/>
      <c r="Q12943" s="37"/>
      <c r="R12943" s="37"/>
      <c r="S12943" s="32">
        <f t="shared" si="1619"/>
        <v>0</v>
      </c>
      <c r="T12943" s="32">
        <f t="shared" si="1620"/>
        <v>0</v>
      </c>
      <c r="U12943" s="32">
        <f t="shared" si="1621"/>
        <v>0</v>
      </c>
      <c r="V12943" s="32">
        <f t="shared" si="1622"/>
        <v>0</v>
      </c>
      <c r="W12943" s="32">
        <f t="shared" si="1623"/>
        <v>0</v>
      </c>
      <c r="X12943" s="32">
        <f t="shared" si="1624"/>
        <v>0</v>
      </c>
    </row>
    <row r="12944" spans="1:24" ht="14.25" customHeight="1">
      <c r="A12944" s="33" t="b">
        <f t="shared" si="1618"/>
        <v>0</v>
      </c>
      <c r="B12944" s="33">
        <f t="shared" si="1625"/>
        <v>12943</v>
      </c>
      <c r="C12944" s="17"/>
      <c r="N12944" s="37"/>
      <c r="O12944" s="37"/>
      <c r="P12944" s="37"/>
      <c r="Q12944" s="37"/>
      <c r="R12944" s="37"/>
      <c r="S12944" s="32">
        <f t="shared" si="1619"/>
        <v>0</v>
      </c>
      <c r="T12944" s="32">
        <f t="shared" si="1620"/>
        <v>0</v>
      </c>
      <c r="U12944" s="32">
        <f t="shared" si="1621"/>
        <v>0</v>
      </c>
      <c r="V12944" s="32">
        <f t="shared" si="1622"/>
        <v>0</v>
      </c>
      <c r="W12944" s="32">
        <f t="shared" si="1623"/>
        <v>0</v>
      </c>
      <c r="X12944" s="32">
        <f t="shared" si="1624"/>
        <v>0</v>
      </c>
    </row>
    <row r="12945" spans="1:24" ht="14.25" customHeight="1">
      <c r="A12945" s="33" t="b">
        <f t="shared" si="1618"/>
        <v>0</v>
      </c>
      <c r="B12945" s="33">
        <f t="shared" si="1625"/>
        <v>12944</v>
      </c>
      <c r="C12945" s="17"/>
      <c r="N12945" s="37"/>
      <c r="O12945" s="37"/>
      <c r="P12945" s="37"/>
      <c r="Q12945" s="37"/>
      <c r="R12945" s="37"/>
      <c r="S12945" s="32">
        <f t="shared" si="1619"/>
        <v>0</v>
      </c>
      <c r="T12945" s="32">
        <f t="shared" si="1620"/>
        <v>0</v>
      </c>
      <c r="U12945" s="32">
        <f t="shared" si="1621"/>
        <v>0</v>
      </c>
      <c r="V12945" s="32">
        <f t="shared" si="1622"/>
        <v>0</v>
      </c>
      <c r="W12945" s="32">
        <f t="shared" si="1623"/>
        <v>0</v>
      </c>
      <c r="X12945" s="32">
        <f t="shared" si="1624"/>
        <v>0</v>
      </c>
    </row>
    <row r="12946" spans="1:24" ht="14.25" customHeight="1">
      <c r="A12946" s="33" t="b">
        <f t="shared" si="1618"/>
        <v>0</v>
      </c>
      <c r="B12946" s="33">
        <f t="shared" si="1625"/>
        <v>12945</v>
      </c>
      <c r="C12946" s="17"/>
      <c r="N12946" s="37"/>
      <c r="O12946" s="37"/>
      <c r="P12946" s="37"/>
      <c r="Q12946" s="37"/>
      <c r="R12946" s="37"/>
      <c r="S12946" s="32">
        <f t="shared" si="1619"/>
        <v>0</v>
      </c>
      <c r="T12946" s="32">
        <f t="shared" si="1620"/>
        <v>0</v>
      </c>
      <c r="U12946" s="32">
        <f t="shared" si="1621"/>
        <v>0</v>
      </c>
      <c r="V12946" s="32">
        <f t="shared" si="1622"/>
        <v>0</v>
      </c>
      <c r="W12946" s="32">
        <f t="shared" si="1623"/>
        <v>0</v>
      </c>
      <c r="X12946" s="32">
        <f t="shared" si="1624"/>
        <v>0</v>
      </c>
    </row>
    <row r="12947" spans="1:24" ht="14.25" customHeight="1">
      <c r="A12947" s="33" t="b">
        <f t="shared" si="1618"/>
        <v>0</v>
      </c>
      <c r="B12947" s="33">
        <f t="shared" si="1625"/>
        <v>12946</v>
      </c>
      <c r="C12947" s="17"/>
      <c r="N12947" s="37"/>
      <c r="O12947" s="37"/>
      <c r="P12947" s="37"/>
      <c r="Q12947" s="37"/>
      <c r="R12947" s="37"/>
      <c r="S12947" s="32">
        <f t="shared" si="1619"/>
        <v>0</v>
      </c>
      <c r="T12947" s="32">
        <f t="shared" si="1620"/>
        <v>0</v>
      </c>
      <c r="U12947" s="32">
        <f t="shared" si="1621"/>
        <v>0</v>
      </c>
      <c r="V12947" s="32">
        <f t="shared" si="1622"/>
        <v>0</v>
      </c>
      <c r="W12947" s="32">
        <f t="shared" si="1623"/>
        <v>0</v>
      </c>
      <c r="X12947" s="32">
        <f t="shared" si="1624"/>
        <v>0</v>
      </c>
    </row>
    <row r="12948" spans="1:24" ht="14.25" customHeight="1">
      <c r="A12948" s="33" t="b">
        <f t="shared" si="1618"/>
        <v>0</v>
      </c>
      <c r="B12948" s="33">
        <f t="shared" si="1625"/>
        <v>12947</v>
      </c>
      <c r="C12948" s="17"/>
      <c r="N12948" s="37"/>
      <c r="O12948" s="37"/>
      <c r="P12948" s="37"/>
      <c r="Q12948" s="37"/>
      <c r="R12948" s="37"/>
      <c r="S12948" s="32">
        <f t="shared" si="1619"/>
        <v>0</v>
      </c>
      <c r="T12948" s="32">
        <f t="shared" si="1620"/>
        <v>0</v>
      </c>
      <c r="U12948" s="32">
        <f t="shared" si="1621"/>
        <v>0</v>
      </c>
      <c r="V12948" s="32">
        <f t="shared" si="1622"/>
        <v>0</v>
      </c>
      <c r="W12948" s="32">
        <f t="shared" si="1623"/>
        <v>0</v>
      </c>
      <c r="X12948" s="32">
        <f t="shared" si="1624"/>
        <v>0</v>
      </c>
    </row>
    <row r="12949" spans="1:24" ht="14.25" customHeight="1">
      <c r="A12949" s="33" t="b">
        <f t="shared" si="1618"/>
        <v>0</v>
      </c>
      <c r="B12949" s="33">
        <f t="shared" si="1625"/>
        <v>12948</v>
      </c>
      <c r="C12949" s="17"/>
      <c r="N12949" s="37"/>
      <c r="O12949" s="37"/>
      <c r="P12949" s="37"/>
      <c r="Q12949" s="37"/>
      <c r="R12949" s="37"/>
      <c r="S12949" s="32">
        <f t="shared" si="1619"/>
        <v>0</v>
      </c>
      <c r="T12949" s="32">
        <f t="shared" si="1620"/>
        <v>0</v>
      </c>
      <c r="U12949" s="32">
        <f t="shared" si="1621"/>
        <v>0</v>
      </c>
      <c r="V12949" s="32">
        <f t="shared" si="1622"/>
        <v>0</v>
      </c>
      <c r="W12949" s="32">
        <f t="shared" si="1623"/>
        <v>0</v>
      </c>
      <c r="X12949" s="32">
        <f t="shared" si="1624"/>
        <v>0</v>
      </c>
    </row>
    <row r="12950" spans="1:24" ht="14.25" customHeight="1">
      <c r="A12950" s="33" t="b">
        <f t="shared" si="1618"/>
        <v>0</v>
      </c>
      <c r="B12950" s="33">
        <f t="shared" si="1625"/>
        <v>12949</v>
      </c>
      <c r="C12950" s="17"/>
      <c r="N12950" s="37"/>
      <c r="O12950" s="37"/>
      <c r="P12950" s="37"/>
      <c r="Q12950" s="37"/>
      <c r="R12950" s="37"/>
      <c r="S12950" s="32">
        <f t="shared" si="1619"/>
        <v>0</v>
      </c>
      <c r="T12950" s="32">
        <f t="shared" si="1620"/>
        <v>0</v>
      </c>
      <c r="U12950" s="32">
        <f t="shared" si="1621"/>
        <v>0</v>
      </c>
      <c r="V12950" s="32">
        <f t="shared" si="1622"/>
        <v>0</v>
      </c>
      <c r="W12950" s="32">
        <f t="shared" si="1623"/>
        <v>0</v>
      </c>
      <c r="X12950" s="32">
        <f t="shared" si="1624"/>
        <v>0</v>
      </c>
    </row>
    <row r="12951" spans="1:24" ht="14.25" customHeight="1">
      <c r="A12951" s="33" t="b">
        <f t="shared" si="1618"/>
        <v>0</v>
      </c>
      <c r="B12951" s="33">
        <f t="shared" si="1625"/>
        <v>12950</v>
      </c>
      <c r="C12951" s="17"/>
      <c r="N12951" s="37"/>
      <c r="O12951" s="37"/>
      <c r="P12951" s="37"/>
      <c r="Q12951" s="37"/>
      <c r="R12951" s="37"/>
      <c r="S12951" s="32">
        <f t="shared" si="1619"/>
        <v>0</v>
      </c>
      <c r="T12951" s="32">
        <f t="shared" si="1620"/>
        <v>0</v>
      </c>
      <c r="U12951" s="32">
        <f t="shared" si="1621"/>
        <v>0</v>
      </c>
      <c r="V12951" s="32">
        <f t="shared" si="1622"/>
        <v>0</v>
      </c>
      <c r="W12951" s="32">
        <f t="shared" si="1623"/>
        <v>0</v>
      </c>
      <c r="X12951" s="32">
        <f t="shared" si="1624"/>
        <v>0</v>
      </c>
    </row>
    <row r="12952" spans="1:24" ht="14.25" customHeight="1">
      <c r="A12952" s="33" t="b">
        <f t="shared" si="1618"/>
        <v>0</v>
      </c>
      <c r="B12952" s="33">
        <f t="shared" si="1625"/>
        <v>12951</v>
      </c>
      <c r="C12952" s="17"/>
      <c r="N12952" s="37"/>
      <c r="O12952" s="37"/>
      <c r="P12952" s="37"/>
      <c r="Q12952" s="37"/>
      <c r="R12952" s="37"/>
      <c r="S12952" s="32">
        <f t="shared" si="1619"/>
        <v>0</v>
      </c>
      <c r="T12952" s="32">
        <f t="shared" si="1620"/>
        <v>0</v>
      </c>
      <c r="U12952" s="32">
        <f t="shared" si="1621"/>
        <v>0</v>
      </c>
      <c r="V12952" s="32">
        <f t="shared" si="1622"/>
        <v>0</v>
      </c>
      <c r="W12952" s="32">
        <f t="shared" si="1623"/>
        <v>0</v>
      </c>
      <c r="X12952" s="32">
        <f t="shared" si="1624"/>
        <v>0</v>
      </c>
    </row>
    <row r="12953" spans="1:24" ht="14.25" customHeight="1">
      <c r="A12953" s="33" t="b">
        <f t="shared" si="1618"/>
        <v>0</v>
      </c>
      <c r="B12953" s="33">
        <f t="shared" si="1625"/>
        <v>12952</v>
      </c>
      <c r="C12953" s="17"/>
      <c r="N12953" s="37"/>
      <c r="O12953" s="37"/>
      <c r="P12953" s="37"/>
      <c r="Q12953" s="37"/>
      <c r="R12953" s="37"/>
      <c r="S12953" s="32">
        <f t="shared" si="1619"/>
        <v>0</v>
      </c>
      <c r="T12953" s="32">
        <f t="shared" si="1620"/>
        <v>0</v>
      </c>
      <c r="U12953" s="32">
        <f t="shared" si="1621"/>
        <v>0</v>
      </c>
      <c r="V12953" s="32">
        <f t="shared" si="1622"/>
        <v>0</v>
      </c>
      <c r="W12953" s="32">
        <f t="shared" si="1623"/>
        <v>0</v>
      </c>
      <c r="X12953" s="32">
        <f t="shared" si="1624"/>
        <v>0</v>
      </c>
    </row>
    <row r="12954" spans="1:24" ht="14.25" customHeight="1">
      <c r="A12954" s="33" t="b">
        <f t="shared" si="1618"/>
        <v>0</v>
      </c>
      <c r="B12954" s="33">
        <f t="shared" si="1625"/>
        <v>12953</v>
      </c>
      <c r="C12954" s="17"/>
      <c r="N12954" s="37"/>
      <c r="O12954" s="37"/>
      <c r="P12954" s="37"/>
      <c r="Q12954" s="37"/>
      <c r="R12954" s="37"/>
      <c r="S12954" s="32">
        <f t="shared" si="1619"/>
        <v>0</v>
      </c>
      <c r="T12954" s="32">
        <f t="shared" si="1620"/>
        <v>0</v>
      </c>
      <c r="U12954" s="32">
        <f t="shared" si="1621"/>
        <v>0</v>
      </c>
      <c r="V12954" s="32">
        <f t="shared" si="1622"/>
        <v>0</v>
      </c>
      <c r="W12954" s="32">
        <f t="shared" si="1623"/>
        <v>0</v>
      </c>
      <c r="X12954" s="32">
        <f t="shared" si="1624"/>
        <v>0</v>
      </c>
    </row>
    <row r="12955" spans="1:24" ht="14.25" customHeight="1">
      <c r="A12955" s="33" t="b">
        <f t="shared" si="1618"/>
        <v>0</v>
      </c>
      <c r="B12955" s="33">
        <f t="shared" si="1625"/>
        <v>12954</v>
      </c>
      <c r="C12955" s="17"/>
      <c r="N12955" s="37"/>
      <c r="O12955" s="37"/>
      <c r="P12955" s="37"/>
      <c r="Q12955" s="37"/>
      <c r="R12955" s="37"/>
      <c r="S12955" s="32">
        <f t="shared" si="1619"/>
        <v>0</v>
      </c>
      <c r="T12955" s="32">
        <f t="shared" si="1620"/>
        <v>0</v>
      </c>
      <c r="U12955" s="32">
        <f t="shared" si="1621"/>
        <v>0</v>
      </c>
      <c r="V12955" s="32">
        <f t="shared" si="1622"/>
        <v>0</v>
      </c>
      <c r="W12955" s="32">
        <f t="shared" si="1623"/>
        <v>0</v>
      </c>
      <c r="X12955" s="32">
        <f t="shared" si="1624"/>
        <v>0</v>
      </c>
    </row>
    <row r="12956" spans="1:24" ht="14.25" customHeight="1">
      <c r="A12956" s="33" t="b">
        <f t="shared" si="1618"/>
        <v>0</v>
      </c>
      <c r="B12956" s="33">
        <f t="shared" si="1625"/>
        <v>12955</v>
      </c>
      <c r="C12956" s="17"/>
      <c r="N12956" s="37"/>
      <c r="O12956" s="37"/>
      <c r="P12956" s="37"/>
      <c r="Q12956" s="37"/>
      <c r="R12956" s="37"/>
      <c r="S12956" s="32">
        <f t="shared" si="1619"/>
        <v>0</v>
      </c>
      <c r="T12956" s="32">
        <f t="shared" si="1620"/>
        <v>0</v>
      </c>
      <c r="U12956" s="32">
        <f t="shared" si="1621"/>
        <v>0</v>
      </c>
      <c r="V12956" s="32">
        <f t="shared" si="1622"/>
        <v>0</v>
      </c>
      <c r="W12956" s="32">
        <f t="shared" si="1623"/>
        <v>0</v>
      </c>
      <c r="X12956" s="32">
        <f t="shared" si="1624"/>
        <v>0</v>
      </c>
    </row>
    <row r="12957" spans="1:24" ht="14.25" customHeight="1">
      <c r="A12957" s="33" t="b">
        <f t="shared" si="1618"/>
        <v>0</v>
      </c>
      <c r="B12957" s="33">
        <f t="shared" si="1625"/>
        <v>12956</v>
      </c>
      <c r="C12957" s="17"/>
      <c r="N12957" s="37"/>
      <c r="O12957" s="37"/>
      <c r="P12957" s="37"/>
      <c r="Q12957" s="37"/>
      <c r="R12957" s="37"/>
      <c r="S12957" s="32">
        <f t="shared" si="1619"/>
        <v>0</v>
      </c>
      <c r="T12957" s="32">
        <f t="shared" si="1620"/>
        <v>0</v>
      </c>
      <c r="U12957" s="32">
        <f t="shared" si="1621"/>
        <v>0</v>
      </c>
      <c r="V12957" s="32">
        <f t="shared" si="1622"/>
        <v>0</v>
      </c>
      <c r="W12957" s="32">
        <f t="shared" si="1623"/>
        <v>0</v>
      </c>
      <c r="X12957" s="32">
        <f t="shared" si="1624"/>
        <v>0</v>
      </c>
    </row>
    <row r="12958" spans="1:24" ht="14.25" customHeight="1">
      <c r="A12958" s="33" t="b">
        <f t="shared" si="1618"/>
        <v>0</v>
      </c>
      <c r="B12958" s="33">
        <f t="shared" si="1625"/>
        <v>12957</v>
      </c>
      <c r="C12958" s="17"/>
      <c r="N12958" s="37"/>
      <c r="O12958" s="37"/>
      <c r="P12958" s="37"/>
      <c r="Q12958" s="37"/>
      <c r="R12958" s="37"/>
      <c r="S12958" s="32">
        <f t="shared" si="1619"/>
        <v>0</v>
      </c>
      <c r="T12958" s="32">
        <f t="shared" si="1620"/>
        <v>0</v>
      </c>
      <c r="U12958" s="32">
        <f t="shared" si="1621"/>
        <v>0</v>
      </c>
      <c r="V12958" s="32">
        <f t="shared" si="1622"/>
        <v>0</v>
      </c>
      <c r="W12958" s="32">
        <f t="shared" si="1623"/>
        <v>0</v>
      </c>
      <c r="X12958" s="32">
        <f t="shared" si="1624"/>
        <v>0</v>
      </c>
    </row>
    <row r="12959" spans="1:24" ht="14.25" customHeight="1">
      <c r="A12959" s="33" t="b">
        <f t="shared" si="1618"/>
        <v>0</v>
      </c>
      <c r="B12959" s="33">
        <f t="shared" si="1625"/>
        <v>12958</v>
      </c>
      <c r="C12959" s="17"/>
      <c r="N12959" s="37"/>
      <c r="O12959" s="37"/>
      <c r="P12959" s="37"/>
      <c r="Q12959" s="37"/>
      <c r="R12959" s="37"/>
      <c r="S12959" s="32">
        <f t="shared" si="1619"/>
        <v>0</v>
      </c>
      <c r="T12959" s="32">
        <f t="shared" si="1620"/>
        <v>0</v>
      </c>
      <c r="U12959" s="32">
        <f t="shared" si="1621"/>
        <v>0</v>
      </c>
      <c r="V12959" s="32">
        <f t="shared" si="1622"/>
        <v>0</v>
      </c>
      <c r="W12959" s="32">
        <f t="shared" si="1623"/>
        <v>0</v>
      </c>
      <c r="X12959" s="32">
        <f t="shared" si="1624"/>
        <v>0</v>
      </c>
    </row>
    <row r="12960" spans="1:24" ht="14.25" customHeight="1">
      <c r="A12960" s="33" t="b">
        <f t="shared" si="1618"/>
        <v>0</v>
      </c>
      <c r="B12960" s="33">
        <f t="shared" si="1625"/>
        <v>12959</v>
      </c>
      <c r="C12960" s="17"/>
      <c r="N12960" s="37"/>
      <c r="O12960" s="37"/>
      <c r="P12960" s="37"/>
      <c r="Q12960" s="37"/>
      <c r="R12960" s="37"/>
      <c r="S12960" s="32">
        <f t="shared" si="1619"/>
        <v>0</v>
      </c>
      <c r="T12960" s="32">
        <f t="shared" si="1620"/>
        <v>0</v>
      </c>
      <c r="U12960" s="32">
        <f t="shared" si="1621"/>
        <v>0</v>
      </c>
      <c r="V12960" s="32">
        <f t="shared" si="1622"/>
        <v>0</v>
      </c>
      <c r="W12960" s="32">
        <f t="shared" si="1623"/>
        <v>0</v>
      </c>
      <c r="X12960" s="32">
        <f t="shared" si="1624"/>
        <v>0</v>
      </c>
    </row>
    <row r="12961" spans="1:24" ht="14.25" customHeight="1">
      <c r="A12961" s="33" t="b">
        <f t="shared" si="1618"/>
        <v>0</v>
      </c>
      <c r="B12961" s="33">
        <f t="shared" si="1625"/>
        <v>12960</v>
      </c>
      <c r="C12961" s="17"/>
      <c r="N12961" s="37"/>
      <c r="O12961" s="37"/>
      <c r="P12961" s="37"/>
      <c r="Q12961" s="37"/>
      <c r="R12961" s="37"/>
      <c r="S12961" s="32">
        <f t="shared" si="1619"/>
        <v>0</v>
      </c>
      <c r="T12961" s="32">
        <f t="shared" si="1620"/>
        <v>0</v>
      </c>
      <c r="U12961" s="32">
        <f t="shared" si="1621"/>
        <v>0</v>
      </c>
      <c r="V12961" s="32">
        <f t="shared" si="1622"/>
        <v>0</v>
      </c>
      <c r="W12961" s="32">
        <f t="shared" si="1623"/>
        <v>0</v>
      </c>
      <c r="X12961" s="32">
        <f t="shared" si="1624"/>
        <v>0</v>
      </c>
    </row>
    <row r="12962" spans="1:24" ht="14.25" customHeight="1">
      <c r="A12962" s="33" t="b">
        <f t="shared" si="1618"/>
        <v>0</v>
      </c>
      <c r="B12962" s="33">
        <f t="shared" si="1625"/>
        <v>12961</v>
      </c>
      <c r="C12962" s="17"/>
      <c r="N12962" s="37"/>
      <c r="O12962" s="37"/>
      <c r="P12962" s="37"/>
      <c r="Q12962" s="37"/>
      <c r="R12962" s="37"/>
      <c r="S12962" s="32">
        <f t="shared" si="1619"/>
        <v>0</v>
      </c>
      <c r="T12962" s="32">
        <f t="shared" si="1620"/>
        <v>0</v>
      </c>
      <c r="U12962" s="32">
        <f t="shared" si="1621"/>
        <v>0</v>
      </c>
      <c r="V12962" s="32">
        <f t="shared" si="1622"/>
        <v>0</v>
      </c>
      <c r="W12962" s="32">
        <f t="shared" si="1623"/>
        <v>0</v>
      </c>
      <c r="X12962" s="32">
        <f t="shared" si="1624"/>
        <v>0</v>
      </c>
    </row>
    <row r="12963" spans="1:24" ht="14.25" customHeight="1">
      <c r="A12963" s="33" t="b">
        <f t="shared" si="1618"/>
        <v>0</v>
      </c>
      <c r="B12963" s="33">
        <f t="shared" si="1625"/>
        <v>12962</v>
      </c>
      <c r="C12963" s="17"/>
      <c r="N12963" s="37"/>
      <c r="O12963" s="37"/>
      <c r="P12963" s="37"/>
      <c r="Q12963" s="37"/>
      <c r="R12963" s="37"/>
      <c r="S12963" s="32">
        <f t="shared" si="1619"/>
        <v>0</v>
      </c>
      <c r="T12963" s="32">
        <f t="shared" si="1620"/>
        <v>0</v>
      </c>
      <c r="U12963" s="32">
        <f t="shared" si="1621"/>
        <v>0</v>
      </c>
      <c r="V12963" s="32">
        <f t="shared" si="1622"/>
        <v>0</v>
      </c>
      <c r="W12963" s="32">
        <f t="shared" si="1623"/>
        <v>0</v>
      </c>
      <c r="X12963" s="32">
        <f t="shared" si="1624"/>
        <v>0</v>
      </c>
    </row>
    <row r="12964" spans="1:24" ht="14.25" customHeight="1">
      <c r="A12964" s="33" t="b">
        <f t="shared" si="1618"/>
        <v>0</v>
      </c>
      <c r="B12964" s="33">
        <f t="shared" si="1625"/>
        <v>12963</v>
      </c>
      <c r="C12964" s="17"/>
      <c r="N12964" s="37"/>
      <c r="O12964" s="37"/>
      <c r="P12964" s="37"/>
      <c r="Q12964" s="37"/>
      <c r="R12964" s="37"/>
      <c r="S12964" s="32">
        <f t="shared" si="1619"/>
        <v>0</v>
      </c>
      <c r="T12964" s="32">
        <f t="shared" si="1620"/>
        <v>0</v>
      </c>
      <c r="U12964" s="32">
        <f t="shared" si="1621"/>
        <v>0</v>
      </c>
      <c r="V12964" s="32">
        <f t="shared" si="1622"/>
        <v>0</v>
      </c>
      <c r="W12964" s="32">
        <f t="shared" si="1623"/>
        <v>0</v>
      </c>
      <c r="X12964" s="32">
        <f t="shared" si="1624"/>
        <v>0</v>
      </c>
    </row>
    <row r="12965" spans="1:24" ht="14.25" customHeight="1">
      <c r="A12965" s="33" t="b">
        <f t="shared" si="1618"/>
        <v>0</v>
      </c>
      <c r="B12965" s="33">
        <f t="shared" si="1625"/>
        <v>12964</v>
      </c>
      <c r="C12965" s="17"/>
      <c r="N12965" s="37"/>
      <c r="O12965" s="37"/>
      <c r="P12965" s="37"/>
      <c r="Q12965" s="37"/>
      <c r="R12965" s="37"/>
      <c r="S12965" s="32">
        <f t="shared" si="1619"/>
        <v>0</v>
      </c>
      <c r="T12965" s="32">
        <f t="shared" si="1620"/>
        <v>0</v>
      </c>
      <c r="U12965" s="32">
        <f t="shared" si="1621"/>
        <v>0</v>
      </c>
      <c r="V12965" s="32">
        <f t="shared" si="1622"/>
        <v>0</v>
      </c>
      <c r="W12965" s="32">
        <f t="shared" si="1623"/>
        <v>0</v>
      </c>
      <c r="X12965" s="32">
        <f t="shared" si="1624"/>
        <v>0</v>
      </c>
    </row>
    <row r="12966" spans="1:24" ht="14.25" customHeight="1">
      <c r="A12966" s="33" t="b">
        <f t="shared" si="1618"/>
        <v>0</v>
      </c>
      <c r="B12966" s="33">
        <f t="shared" si="1625"/>
        <v>12965</v>
      </c>
      <c r="C12966" s="17"/>
      <c r="N12966" s="37"/>
      <c r="O12966" s="37"/>
      <c r="P12966" s="37"/>
      <c r="Q12966" s="37"/>
      <c r="R12966" s="37"/>
      <c r="S12966" s="32">
        <f t="shared" si="1619"/>
        <v>0</v>
      </c>
      <c r="T12966" s="32">
        <f t="shared" si="1620"/>
        <v>0</v>
      </c>
      <c r="U12966" s="32">
        <f t="shared" si="1621"/>
        <v>0</v>
      </c>
      <c r="V12966" s="32">
        <f t="shared" si="1622"/>
        <v>0</v>
      </c>
      <c r="W12966" s="32">
        <f t="shared" si="1623"/>
        <v>0</v>
      </c>
      <c r="X12966" s="32">
        <f t="shared" si="1624"/>
        <v>0</v>
      </c>
    </row>
    <row r="12967" spans="1:24" ht="14.25" customHeight="1">
      <c r="A12967" s="33" t="b">
        <f t="shared" si="1618"/>
        <v>0</v>
      </c>
      <c r="B12967" s="33">
        <f t="shared" si="1625"/>
        <v>12966</v>
      </c>
      <c r="C12967" s="17"/>
      <c r="N12967" s="37"/>
      <c r="O12967" s="37"/>
      <c r="P12967" s="37"/>
      <c r="Q12967" s="37"/>
      <c r="R12967" s="37"/>
      <c r="S12967" s="32">
        <f t="shared" si="1619"/>
        <v>0</v>
      </c>
      <c r="T12967" s="32">
        <f t="shared" si="1620"/>
        <v>0</v>
      </c>
      <c r="U12967" s="32">
        <f t="shared" si="1621"/>
        <v>0</v>
      </c>
      <c r="V12967" s="32">
        <f t="shared" si="1622"/>
        <v>0</v>
      </c>
      <c r="W12967" s="32">
        <f t="shared" si="1623"/>
        <v>0</v>
      </c>
      <c r="X12967" s="32">
        <f t="shared" si="1624"/>
        <v>0</v>
      </c>
    </row>
    <row r="12968" spans="1:24" ht="14.25" customHeight="1">
      <c r="A12968" s="33" t="b">
        <f t="shared" si="1618"/>
        <v>0</v>
      </c>
      <c r="B12968" s="33">
        <f t="shared" si="1625"/>
        <v>12967</v>
      </c>
      <c r="C12968" s="17"/>
      <c r="N12968" s="37"/>
      <c r="O12968" s="37"/>
      <c r="P12968" s="37"/>
      <c r="Q12968" s="37"/>
      <c r="R12968" s="37"/>
      <c r="S12968" s="32">
        <f t="shared" si="1619"/>
        <v>0</v>
      </c>
      <c r="T12968" s="32">
        <f t="shared" si="1620"/>
        <v>0</v>
      </c>
      <c r="U12968" s="32">
        <f t="shared" si="1621"/>
        <v>0</v>
      </c>
      <c r="V12968" s="32">
        <f t="shared" si="1622"/>
        <v>0</v>
      </c>
      <c r="W12968" s="32">
        <f t="shared" si="1623"/>
        <v>0</v>
      </c>
      <c r="X12968" s="32">
        <f t="shared" si="1624"/>
        <v>0</v>
      </c>
    </row>
    <row r="12969" spans="1:24" ht="14.25" customHeight="1">
      <c r="A12969" s="33" t="b">
        <f t="shared" si="1618"/>
        <v>0</v>
      </c>
      <c r="B12969" s="33">
        <f t="shared" si="1625"/>
        <v>12968</v>
      </c>
      <c r="C12969" s="17"/>
      <c r="N12969" s="37"/>
      <c r="O12969" s="37"/>
      <c r="P12969" s="37"/>
      <c r="Q12969" s="37"/>
      <c r="R12969" s="37"/>
      <c r="S12969" s="32">
        <f t="shared" si="1619"/>
        <v>0</v>
      </c>
      <c r="T12969" s="32">
        <f t="shared" si="1620"/>
        <v>0</v>
      </c>
      <c r="U12969" s="32">
        <f t="shared" si="1621"/>
        <v>0</v>
      </c>
      <c r="V12969" s="32">
        <f t="shared" si="1622"/>
        <v>0</v>
      </c>
      <c r="W12969" s="32">
        <f t="shared" si="1623"/>
        <v>0</v>
      </c>
      <c r="X12969" s="32">
        <f t="shared" si="1624"/>
        <v>0</v>
      </c>
    </row>
    <row r="12970" spans="1:24" ht="14.25" customHeight="1">
      <c r="A12970" s="33" t="b">
        <f t="shared" si="1618"/>
        <v>0</v>
      </c>
      <c r="B12970" s="33">
        <f t="shared" si="1625"/>
        <v>12969</v>
      </c>
      <c r="C12970" s="17"/>
      <c r="N12970" s="37"/>
      <c r="O12970" s="37"/>
      <c r="P12970" s="37"/>
      <c r="Q12970" s="37"/>
      <c r="R12970" s="37"/>
      <c r="S12970" s="32">
        <f t="shared" si="1619"/>
        <v>0</v>
      </c>
      <c r="T12970" s="32">
        <f t="shared" si="1620"/>
        <v>0</v>
      </c>
      <c r="U12970" s="32">
        <f t="shared" si="1621"/>
        <v>0</v>
      </c>
      <c r="V12970" s="32">
        <f t="shared" si="1622"/>
        <v>0</v>
      </c>
      <c r="W12970" s="32">
        <f t="shared" si="1623"/>
        <v>0</v>
      </c>
      <c r="X12970" s="32">
        <f t="shared" si="1624"/>
        <v>0</v>
      </c>
    </row>
    <row r="12971" spans="1:24" ht="14.25" customHeight="1">
      <c r="A12971" s="33" t="b">
        <f t="shared" si="1618"/>
        <v>0</v>
      </c>
      <c r="B12971" s="33">
        <f t="shared" si="1625"/>
        <v>12970</v>
      </c>
      <c r="C12971" s="17"/>
      <c r="N12971" s="37"/>
      <c r="O12971" s="37"/>
      <c r="P12971" s="37"/>
      <c r="Q12971" s="37"/>
      <c r="R12971" s="37"/>
      <c r="S12971" s="32">
        <f t="shared" si="1619"/>
        <v>0</v>
      </c>
      <c r="T12971" s="32">
        <f t="shared" si="1620"/>
        <v>0</v>
      </c>
      <c r="U12971" s="32">
        <f t="shared" si="1621"/>
        <v>0</v>
      </c>
      <c r="V12971" s="32">
        <f t="shared" si="1622"/>
        <v>0</v>
      </c>
      <c r="W12971" s="32">
        <f t="shared" si="1623"/>
        <v>0</v>
      </c>
      <c r="X12971" s="32">
        <f t="shared" si="1624"/>
        <v>0</v>
      </c>
    </row>
    <row r="12972" spans="1:24" ht="14.25" customHeight="1">
      <c r="A12972" s="33" t="b">
        <f t="shared" si="1618"/>
        <v>0</v>
      </c>
      <c r="B12972" s="33">
        <f t="shared" si="1625"/>
        <v>12971</v>
      </c>
      <c r="C12972" s="17"/>
      <c r="N12972" s="37"/>
      <c r="O12972" s="37"/>
      <c r="P12972" s="37"/>
      <c r="Q12972" s="37"/>
      <c r="R12972" s="37"/>
      <c r="S12972" s="32">
        <f t="shared" si="1619"/>
        <v>0</v>
      </c>
      <c r="T12972" s="32">
        <f t="shared" si="1620"/>
        <v>0</v>
      </c>
      <c r="U12972" s="32">
        <f t="shared" si="1621"/>
        <v>0</v>
      </c>
      <c r="V12972" s="32">
        <f t="shared" si="1622"/>
        <v>0</v>
      </c>
      <c r="W12972" s="32">
        <f t="shared" si="1623"/>
        <v>0</v>
      </c>
      <c r="X12972" s="32">
        <f t="shared" si="1624"/>
        <v>0</v>
      </c>
    </row>
    <row r="12973" spans="1:24" ht="14.25" customHeight="1">
      <c r="A12973" s="33" t="b">
        <f t="shared" si="1618"/>
        <v>0</v>
      </c>
      <c r="B12973" s="33">
        <f t="shared" si="1625"/>
        <v>12972</v>
      </c>
      <c r="C12973" s="17"/>
      <c r="N12973" s="37"/>
      <c r="O12973" s="37"/>
      <c r="P12973" s="37"/>
      <c r="Q12973" s="37"/>
      <c r="R12973" s="37"/>
      <c r="S12973" s="32">
        <f t="shared" si="1619"/>
        <v>0</v>
      </c>
      <c r="T12973" s="32">
        <f t="shared" si="1620"/>
        <v>0</v>
      </c>
      <c r="U12973" s="32">
        <f t="shared" si="1621"/>
        <v>0</v>
      </c>
      <c r="V12973" s="32">
        <f t="shared" si="1622"/>
        <v>0</v>
      </c>
      <c r="W12973" s="32">
        <f t="shared" si="1623"/>
        <v>0</v>
      </c>
      <c r="X12973" s="32">
        <f t="shared" si="1624"/>
        <v>0</v>
      </c>
    </row>
    <row r="12974" spans="1:24" ht="14.25" customHeight="1">
      <c r="A12974" s="33" t="b">
        <f t="shared" si="1618"/>
        <v>0</v>
      </c>
      <c r="B12974" s="33">
        <f t="shared" si="1625"/>
        <v>12973</v>
      </c>
      <c r="C12974" s="17"/>
      <c r="N12974" s="37"/>
      <c r="O12974" s="37"/>
      <c r="P12974" s="37"/>
      <c r="Q12974" s="37"/>
      <c r="R12974" s="37"/>
      <c r="S12974" s="32">
        <f t="shared" si="1619"/>
        <v>0</v>
      </c>
      <c r="T12974" s="32">
        <f t="shared" si="1620"/>
        <v>0</v>
      </c>
      <c r="U12974" s="32">
        <f t="shared" si="1621"/>
        <v>0</v>
      </c>
      <c r="V12974" s="32">
        <f t="shared" si="1622"/>
        <v>0</v>
      </c>
      <c r="W12974" s="32">
        <f t="shared" si="1623"/>
        <v>0</v>
      </c>
      <c r="X12974" s="32">
        <f t="shared" si="1624"/>
        <v>0</v>
      </c>
    </row>
    <row r="12975" spans="1:24" ht="14.25" customHeight="1">
      <c r="A12975" s="33" t="b">
        <f t="shared" si="1618"/>
        <v>0</v>
      </c>
      <c r="B12975" s="33">
        <f t="shared" si="1625"/>
        <v>12974</v>
      </c>
      <c r="C12975" s="17"/>
      <c r="N12975" s="37"/>
      <c r="O12975" s="37"/>
      <c r="P12975" s="37"/>
      <c r="Q12975" s="37"/>
      <c r="R12975" s="37"/>
      <c r="S12975" s="32">
        <f t="shared" si="1619"/>
        <v>0</v>
      </c>
      <c r="T12975" s="32">
        <f t="shared" si="1620"/>
        <v>0</v>
      </c>
      <c r="U12975" s="32">
        <f t="shared" si="1621"/>
        <v>0</v>
      </c>
      <c r="V12975" s="32">
        <f t="shared" si="1622"/>
        <v>0</v>
      </c>
      <c r="W12975" s="32">
        <f t="shared" si="1623"/>
        <v>0</v>
      </c>
      <c r="X12975" s="32">
        <f t="shared" si="1624"/>
        <v>0</v>
      </c>
    </row>
    <row r="12976" spans="1:24" ht="14.25" customHeight="1">
      <c r="A12976" s="33" t="b">
        <f t="shared" si="1618"/>
        <v>0</v>
      </c>
      <c r="B12976" s="33">
        <f t="shared" si="1625"/>
        <v>12975</v>
      </c>
      <c r="C12976" s="17"/>
      <c r="N12976" s="37"/>
      <c r="O12976" s="37"/>
      <c r="P12976" s="37"/>
      <c r="Q12976" s="37"/>
      <c r="R12976" s="37"/>
      <c r="S12976" s="32">
        <f t="shared" si="1619"/>
        <v>0</v>
      </c>
      <c r="T12976" s="32">
        <f t="shared" si="1620"/>
        <v>0</v>
      </c>
      <c r="U12976" s="32">
        <f t="shared" si="1621"/>
        <v>0</v>
      </c>
      <c r="V12976" s="32">
        <f t="shared" si="1622"/>
        <v>0</v>
      </c>
      <c r="W12976" s="32">
        <f t="shared" si="1623"/>
        <v>0</v>
      </c>
      <c r="X12976" s="32">
        <f t="shared" si="1624"/>
        <v>0</v>
      </c>
    </row>
    <row r="12977" spans="1:24" ht="14.25" customHeight="1">
      <c r="A12977" s="33" t="b">
        <f t="shared" si="1618"/>
        <v>0</v>
      </c>
      <c r="B12977" s="33">
        <f t="shared" si="1625"/>
        <v>12976</v>
      </c>
      <c r="C12977" s="17"/>
      <c r="N12977" s="37"/>
      <c r="O12977" s="37"/>
      <c r="P12977" s="37"/>
      <c r="Q12977" s="37"/>
      <c r="R12977" s="37"/>
      <c r="S12977" s="32">
        <f t="shared" si="1619"/>
        <v>0</v>
      </c>
      <c r="T12977" s="32">
        <f t="shared" si="1620"/>
        <v>0</v>
      </c>
      <c r="U12977" s="32">
        <f t="shared" si="1621"/>
        <v>0</v>
      </c>
      <c r="V12977" s="32">
        <f t="shared" si="1622"/>
        <v>0</v>
      </c>
      <c r="W12977" s="32">
        <f t="shared" si="1623"/>
        <v>0</v>
      </c>
      <c r="X12977" s="32">
        <f t="shared" si="1624"/>
        <v>0</v>
      </c>
    </row>
    <row r="12978" spans="1:24" ht="14.25" customHeight="1">
      <c r="A12978" s="33" t="b">
        <f t="shared" si="1618"/>
        <v>0</v>
      </c>
      <c r="B12978" s="33">
        <f t="shared" si="1625"/>
        <v>12977</v>
      </c>
      <c r="C12978" s="17"/>
      <c r="N12978" s="37"/>
      <c r="O12978" s="37"/>
      <c r="P12978" s="37"/>
      <c r="Q12978" s="37"/>
      <c r="R12978" s="37"/>
      <c r="S12978" s="32">
        <f t="shared" si="1619"/>
        <v>0</v>
      </c>
      <c r="T12978" s="32">
        <f t="shared" si="1620"/>
        <v>0</v>
      </c>
      <c r="U12978" s="32">
        <f t="shared" si="1621"/>
        <v>0</v>
      </c>
      <c r="V12978" s="32">
        <f t="shared" si="1622"/>
        <v>0</v>
      </c>
      <c r="W12978" s="32">
        <f t="shared" si="1623"/>
        <v>0</v>
      </c>
      <c r="X12978" s="32">
        <f t="shared" si="1624"/>
        <v>0</v>
      </c>
    </row>
    <row r="12979" spans="1:24" ht="14.25" customHeight="1">
      <c r="A12979" s="33" t="b">
        <f t="shared" si="1618"/>
        <v>0</v>
      </c>
      <c r="B12979" s="33">
        <f t="shared" si="1625"/>
        <v>12978</v>
      </c>
      <c r="C12979" s="17"/>
      <c r="N12979" s="37"/>
      <c r="O12979" s="37"/>
      <c r="P12979" s="37"/>
      <c r="Q12979" s="37"/>
      <c r="R12979" s="37"/>
      <c r="S12979" s="32">
        <f t="shared" si="1619"/>
        <v>0</v>
      </c>
      <c r="T12979" s="32">
        <f t="shared" si="1620"/>
        <v>0</v>
      </c>
      <c r="U12979" s="32">
        <f t="shared" si="1621"/>
        <v>0</v>
      </c>
      <c r="V12979" s="32">
        <f t="shared" si="1622"/>
        <v>0</v>
      </c>
      <c r="W12979" s="32">
        <f t="shared" si="1623"/>
        <v>0</v>
      </c>
      <c r="X12979" s="32">
        <f t="shared" si="1624"/>
        <v>0</v>
      </c>
    </row>
    <row r="12980" spans="1:24" ht="14.25" customHeight="1">
      <c r="A12980" s="33" t="b">
        <f t="shared" si="1618"/>
        <v>0</v>
      </c>
      <c r="B12980" s="33">
        <f t="shared" si="1625"/>
        <v>12979</v>
      </c>
      <c r="C12980" s="17"/>
      <c r="N12980" s="37"/>
      <c r="O12980" s="37"/>
      <c r="P12980" s="37"/>
      <c r="Q12980" s="37"/>
      <c r="R12980" s="37"/>
      <c r="S12980" s="32">
        <f t="shared" si="1619"/>
        <v>0</v>
      </c>
      <c r="T12980" s="32">
        <f t="shared" si="1620"/>
        <v>0</v>
      </c>
      <c r="U12980" s="32">
        <f t="shared" si="1621"/>
        <v>0</v>
      </c>
      <c r="V12980" s="32">
        <f t="shared" si="1622"/>
        <v>0</v>
      </c>
      <c r="W12980" s="32">
        <f t="shared" si="1623"/>
        <v>0</v>
      </c>
      <c r="X12980" s="32">
        <f t="shared" si="1624"/>
        <v>0</v>
      </c>
    </row>
    <row r="12981" spans="1:24" ht="14.25" customHeight="1">
      <c r="A12981" s="33" t="b">
        <f t="shared" si="1618"/>
        <v>0</v>
      </c>
      <c r="B12981" s="33">
        <f t="shared" si="1625"/>
        <v>12980</v>
      </c>
      <c r="C12981" s="17"/>
      <c r="N12981" s="37"/>
      <c r="O12981" s="37"/>
      <c r="P12981" s="37"/>
      <c r="Q12981" s="37"/>
      <c r="R12981" s="37"/>
      <c r="S12981" s="32">
        <f t="shared" si="1619"/>
        <v>0</v>
      </c>
      <c r="T12981" s="32">
        <f t="shared" si="1620"/>
        <v>0</v>
      </c>
      <c r="U12981" s="32">
        <f t="shared" si="1621"/>
        <v>0</v>
      </c>
      <c r="V12981" s="32">
        <f t="shared" si="1622"/>
        <v>0</v>
      </c>
      <c r="W12981" s="32">
        <f t="shared" si="1623"/>
        <v>0</v>
      </c>
      <c r="X12981" s="32">
        <f t="shared" si="1624"/>
        <v>0</v>
      </c>
    </row>
    <row r="12982" spans="1:24" ht="14.25" customHeight="1">
      <c r="A12982" s="33" t="b">
        <f t="shared" si="1618"/>
        <v>0</v>
      </c>
      <c r="B12982" s="33">
        <f t="shared" si="1625"/>
        <v>12981</v>
      </c>
      <c r="C12982" s="17"/>
      <c r="N12982" s="37"/>
      <c r="O12982" s="37"/>
      <c r="P12982" s="37"/>
      <c r="Q12982" s="37"/>
      <c r="R12982" s="37"/>
      <c r="S12982" s="32">
        <f t="shared" si="1619"/>
        <v>0</v>
      </c>
      <c r="T12982" s="32">
        <f t="shared" si="1620"/>
        <v>0</v>
      </c>
      <c r="U12982" s="32">
        <f t="shared" si="1621"/>
        <v>0</v>
      </c>
      <c r="V12982" s="32">
        <f t="shared" si="1622"/>
        <v>0</v>
      </c>
      <c r="W12982" s="32">
        <f t="shared" si="1623"/>
        <v>0</v>
      </c>
      <c r="X12982" s="32">
        <f t="shared" si="1624"/>
        <v>0</v>
      </c>
    </row>
    <row r="12983" spans="1:24" ht="14.25" customHeight="1">
      <c r="A12983" s="33" t="b">
        <f t="shared" si="1618"/>
        <v>0</v>
      </c>
      <c r="B12983" s="33">
        <f t="shared" si="1625"/>
        <v>12982</v>
      </c>
      <c r="C12983" s="17"/>
      <c r="N12983" s="37"/>
      <c r="O12983" s="37"/>
      <c r="P12983" s="37"/>
      <c r="Q12983" s="37"/>
      <c r="R12983" s="37"/>
      <c r="S12983" s="32">
        <f t="shared" si="1619"/>
        <v>0</v>
      </c>
      <c r="T12983" s="32">
        <f t="shared" si="1620"/>
        <v>0</v>
      </c>
      <c r="U12983" s="32">
        <f t="shared" si="1621"/>
        <v>0</v>
      </c>
      <c r="V12983" s="32">
        <f t="shared" si="1622"/>
        <v>0</v>
      </c>
      <c r="W12983" s="32">
        <f t="shared" si="1623"/>
        <v>0</v>
      </c>
      <c r="X12983" s="32">
        <f t="shared" si="1624"/>
        <v>0</v>
      </c>
    </row>
    <row r="12984" spans="1:24" ht="14.25" customHeight="1">
      <c r="A12984" s="33" t="b">
        <f t="shared" si="1618"/>
        <v>0</v>
      </c>
      <c r="B12984" s="33">
        <f t="shared" si="1625"/>
        <v>12983</v>
      </c>
      <c r="C12984" s="17"/>
      <c r="N12984" s="37"/>
      <c r="O12984" s="37"/>
      <c r="P12984" s="37"/>
      <c r="Q12984" s="37"/>
      <c r="R12984" s="37"/>
      <c r="S12984" s="32">
        <f t="shared" si="1619"/>
        <v>0</v>
      </c>
      <c r="T12984" s="32">
        <f t="shared" si="1620"/>
        <v>0</v>
      </c>
      <c r="U12984" s="32">
        <f t="shared" si="1621"/>
        <v>0</v>
      </c>
      <c r="V12984" s="32">
        <f t="shared" si="1622"/>
        <v>0</v>
      </c>
      <c r="W12984" s="32">
        <f t="shared" si="1623"/>
        <v>0</v>
      </c>
      <c r="X12984" s="32">
        <f t="shared" si="1624"/>
        <v>0</v>
      </c>
    </row>
    <row r="12985" spans="1:24" ht="14.25" customHeight="1">
      <c r="A12985" s="33" t="b">
        <f t="shared" si="1618"/>
        <v>0</v>
      </c>
      <c r="B12985" s="33">
        <f t="shared" si="1625"/>
        <v>12984</v>
      </c>
      <c r="C12985" s="17"/>
      <c r="N12985" s="37"/>
      <c r="O12985" s="37"/>
      <c r="P12985" s="37"/>
      <c r="Q12985" s="37"/>
      <c r="R12985" s="37"/>
      <c r="S12985" s="32">
        <f t="shared" si="1619"/>
        <v>0</v>
      </c>
      <c r="T12985" s="32">
        <f t="shared" si="1620"/>
        <v>0</v>
      </c>
      <c r="U12985" s="32">
        <f t="shared" si="1621"/>
        <v>0</v>
      </c>
      <c r="V12985" s="32">
        <f t="shared" si="1622"/>
        <v>0</v>
      </c>
      <c r="W12985" s="32">
        <f t="shared" si="1623"/>
        <v>0</v>
      </c>
      <c r="X12985" s="32">
        <f t="shared" si="1624"/>
        <v>0</v>
      </c>
    </row>
    <row r="12986" spans="1:24" ht="14.25" customHeight="1">
      <c r="A12986" s="33" t="b">
        <f t="shared" si="1618"/>
        <v>0</v>
      </c>
      <c r="B12986" s="33">
        <f t="shared" si="1625"/>
        <v>12985</v>
      </c>
      <c r="C12986" s="17"/>
      <c r="N12986" s="37"/>
      <c r="O12986" s="37"/>
      <c r="P12986" s="37"/>
      <c r="Q12986" s="37"/>
      <c r="R12986" s="37"/>
      <c r="S12986" s="32">
        <f t="shared" si="1619"/>
        <v>0</v>
      </c>
      <c r="T12986" s="32">
        <f t="shared" si="1620"/>
        <v>0</v>
      </c>
      <c r="U12986" s="32">
        <f t="shared" si="1621"/>
        <v>0</v>
      </c>
      <c r="V12986" s="32">
        <f t="shared" si="1622"/>
        <v>0</v>
      </c>
      <c r="W12986" s="32">
        <f t="shared" si="1623"/>
        <v>0</v>
      </c>
      <c r="X12986" s="32">
        <f t="shared" si="1624"/>
        <v>0</v>
      </c>
    </row>
    <row r="12987" spans="1:24" ht="14.25" customHeight="1">
      <c r="A12987" s="33" t="b">
        <f t="shared" si="1618"/>
        <v>0</v>
      </c>
      <c r="B12987" s="33">
        <f t="shared" si="1625"/>
        <v>12986</v>
      </c>
      <c r="C12987" s="17"/>
      <c r="N12987" s="37"/>
      <c r="O12987" s="37"/>
      <c r="P12987" s="37"/>
      <c r="Q12987" s="37"/>
      <c r="R12987" s="37"/>
      <c r="S12987" s="32">
        <f t="shared" si="1619"/>
        <v>0</v>
      </c>
      <c r="T12987" s="32">
        <f t="shared" si="1620"/>
        <v>0</v>
      </c>
      <c r="U12987" s="32">
        <f t="shared" si="1621"/>
        <v>0</v>
      </c>
      <c r="V12987" s="32">
        <f t="shared" si="1622"/>
        <v>0</v>
      </c>
      <c r="W12987" s="32">
        <f t="shared" si="1623"/>
        <v>0</v>
      </c>
      <c r="X12987" s="32">
        <f t="shared" si="1624"/>
        <v>0</v>
      </c>
    </row>
    <row r="12988" spans="1:24" ht="14.25" customHeight="1">
      <c r="A12988" s="33" t="b">
        <f t="shared" si="1618"/>
        <v>0</v>
      </c>
      <c r="B12988" s="33">
        <f t="shared" si="1625"/>
        <v>12987</v>
      </c>
      <c r="C12988" s="17"/>
      <c r="N12988" s="37"/>
      <c r="O12988" s="37"/>
      <c r="P12988" s="37"/>
      <c r="Q12988" s="37"/>
      <c r="R12988" s="37"/>
      <c r="S12988" s="32">
        <f t="shared" si="1619"/>
        <v>0</v>
      </c>
      <c r="T12988" s="32">
        <f t="shared" si="1620"/>
        <v>0</v>
      </c>
      <c r="U12988" s="32">
        <f t="shared" si="1621"/>
        <v>0</v>
      </c>
      <c r="V12988" s="32">
        <f t="shared" si="1622"/>
        <v>0</v>
      </c>
      <c r="W12988" s="32">
        <f t="shared" si="1623"/>
        <v>0</v>
      </c>
      <c r="X12988" s="32">
        <f t="shared" si="1624"/>
        <v>0</v>
      </c>
    </row>
    <row r="12989" spans="1:24" ht="14.25" customHeight="1">
      <c r="A12989" s="33" t="b">
        <f t="shared" si="1618"/>
        <v>0</v>
      </c>
      <c r="B12989" s="33">
        <f t="shared" si="1625"/>
        <v>12988</v>
      </c>
      <c r="C12989" s="17"/>
      <c r="N12989" s="37"/>
      <c r="O12989" s="37"/>
      <c r="P12989" s="37"/>
      <c r="Q12989" s="37"/>
      <c r="R12989" s="37"/>
      <c r="S12989" s="32">
        <f t="shared" si="1619"/>
        <v>0</v>
      </c>
      <c r="T12989" s="32">
        <f t="shared" si="1620"/>
        <v>0</v>
      </c>
      <c r="U12989" s="32">
        <f t="shared" si="1621"/>
        <v>0</v>
      </c>
      <c r="V12989" s="32">
        <f t="shared" si="1622"/>
        <v>0</v>
      </c>
      <c r="W12989" s="32">
        <f t="shared" si="1623"/>
        <v>0</v>
      </c>
      <c r="X12989" s="32">
        <f t="shared" si="1624"/>
        <v>0</v>
      </c>
    </row>
    <row r="12990" spans="1:24" ht="14.25" customHeight="1">
      <c r="A12990" s="33" t="b">
        <f t="shared" si="1618"/>
        <v>0</v>
      </c>
      <c r="B12990" s="33">
        <f t="shared" si="1625"/>
        <v>12989</v>
      </c>
      <c r="C12990" s="17"/>
      <c r="N12990" s="37"/>
      <c r="O12990" s="37"/>
      <c r="P12990" s="37"/>
      <c r="Q12990" s="37"/>
      <c r="R12990" s="37"/>
      <c r="S12990" s="32">
        <f t="shared" si="1619"/>
        <v>0</v>
      </c>
      <c r="T12990" s="32">
        <f t="shared" si="1620"/>
        <v>0</v>
      </c>
      <c r="U12990" s="32">
        <f t="shared" si="1621"/>
        <v>0</v>
      </c>
      <c r="V12990" s="32">
        <f t="shared" si="1622"/>
        <v>0</v>
      </c>
      <c r="W12990" s="32">
        <f t="shared" si="1623"/>
        <v>0</v>
      </c>
      <c r="X12990" s="32">
        <f t="shared" si="1624"/>
        <v>0</v>
      </c>
    </row>
    <row r="12991" spans="1:24" ht="14.25" customHeight="1">
      <c r="A12991" s="33" t="b">
        <f t="shared" si="1618"/>
        <v>0</v>
      </c>
      <c r="B12991" s="33">
        <f t="shared" si="1625"/>
        <v>12990</v>
      </c>
      <c r="C12991" s="17"/>
      <c r="N12991" s="37"/>
      <c r="O12991" s="37"/>
      <c r="P12991" s="37"/>
      <c r="Q12991" s="37"/>
      <c r="R12991" s="37"/>
      <c r="S12991" s="32">
        <f t="shared" si="1619"/>
        <v>0</v>
      </c>
      <c r="T12991" s="32">
        <f t="shared" si="1620"/>
        <v>0</v>
      </c>
      <c r="U12991" s="32">
        <f t="shared" si="1621"/>
        <v>0</v>
      </c>
      <c r="V12991" s="32">
        <f t="shared" si="1622"/>
        <v>0</v>
      </c>
      <c r="W12991" s="32">
        <f t="shared" si="1623"/>
        <v>0</v>
      </c>
      <c r="X12991" s="32">
        <f t="shared" si="1624"/>
        <v>0</v>
      </c>
    </row>
    <row r="12992" spans="1:24" ht="14.25" customHeight="1">
      <c r="A12992" s="33" t="b">
        <f t="shared" si="1618"/>
        <v>0</v>
      </c>
      <c r="B12992" s="33">
        <f t="shared" si="1625"/>
        <v>12991</v>
      </c>
      <c r="C12992" s="17"/>
      <c r="N12992" s="37"/>
      <c r="O12992" s="37"/>
      <c r="P12992" s="37"/>
      <c r="Q12992" s="37"/>
      <c r="R12992" s="37"/>
      <c r="S12992" s="32">
        <f t="shared" si="1619"/>
        <v>0</v>
      </c>
      <c r="T12992" s="32">
        <f t="shared" si="1620"/>
        <v>0</v>
      </c>
      <c r="U12992" s="32">
        <f t="shared" si="1621"/>
        <v>0</v>
      </c>
      <c r="V12992" s="32">
        <f t="shared" si="1622"/>
        <v>0</v>
      </c>
      <c r="W12992" s="32">
        <f t="shared" si="1623"/>
        <v>0</v>
      </c>
      <c r="X12992" s="32">
        <f t="shared" si="1624"/>
        <v>0</v>
      </c>
    </row>
    <row r="12993" spans="1:24" ht="14.25" customHeight="1">
      <c r="A12993" s="33" t="b">
        <f t="shared" si="1618"/>
        <v>0</v>
      </c>
      <c r="B12993" s="33">
        <f t="shared" si="1625"/>
        <v>12992</v>
      </c>
      <c r="C12993" s="17"/>
      <c r="N12993" s="37"/>
      <c r="O12993" s="37"/>
      <c r="P12993" s="37"/>
      <c r="Q12993" s="37"/>
      <c r="R12993" s="37"/>
      <c r="S12993" s="32">
        <f t="shared" si="1619"/>
        <v>0</v>
      </c>
      <c r="T12993" s="32">
        <f t="shared" si="1620"/>
        <v>0</v>
      </c>
      <c r="U12993" s="32">
        <f t="shared" si="1621"/>
        <v>0</v>
      </c>
      <c r="V12993" s="32">
        <f t="shared" si="1622"/>
        <v>0</v>
      </c>
      <c r="W12993" s="32">
        <f t="shared" si="1623"/>
        <v>0</v>
      </c>
      <c r="X12993" s="32">
        <f t="shared" si="1624"/>
        <v>0</v>
      </c>
    </row>
    <row r="12994" spans="1:24" ht="14.25" customHeight="1">
      <c r="A12994" s="33" t="b">
        <f t="shared" ref="A12994:A13057" si="1626">IF(OR(COUNTIF(D12994:M12994, "NOT EXECUTED"), COUNTIF(D12994:M12994, "NOT COMPILED"), COUNTIF(D12994:M12994, "NOT EFFECTIVE")),TRUE,FALSE)</f>
        <v>0</v>
      </c>
      <c r="B12994" s="33">
        <f t="shared" si="1625"/>
        <v>12993</v>
      </c>
      <c r="C12994" s="17"/>
      <c r="N12994" s="37"/>
      <c r="O12994" s="37"/>
      <c r="P12994" s="37"/>
      <c r="Q12994" s="37"/>
      <c r="R12994" s="37"/>
      <c r="S12994" s="32">
        <f t="shared" ref="S12994:S13057" si="1627">IF(COUNTIF(H12994:M12994,"NOT EFFECTIVE"),1,0)</f>
        <v>0</v>
      </c>
      <c r="T12994" s="32">
        <f t="shared" ref="T12994:T13057" si="1628">IF(AND(D12994="NOT EXECUTED",COUNTA($N12994)&lt;&gt;0),1,0)</f>
        <v>0</v>
      </c>
      <c r="U12994" s="32">
        <f t="shared" ref="U12994:U13057" si="1629">IF(AND(E12994="NOT EXECUTED",COUNTA($N12994)&lt;&gt;0),1,0)</f>
        <v>0</v>
      </c>
      <c r="V12994" s="32">
        <f t="shared" ref="V12994:V13057" si="1630">IF(AND(F12994="NOT EXECUTED",COUNTA($N12994)&lt;&gt;0),1,0)</f>
        <v>0</v>
      </c>
      <c r="W12994" s="32">
        <f t="shared" ref="W12994:W13057" si="1631">IF(AND(G12994="NOT EXECUTED",COUNTA($N12994)&lt;&gt;0),1,0)</f>
        <v>0</v>
      </c>
      <c r="X12994" s="32">
        <f t="shared" ref="X12994:X13057" si="1632">IF(AND(S12994=1,COUNTA($N12994)&lt;&gt;0),1,0)</f>
        <v>0</v>
      </c>
    </row>
    <row r="12995" spans="1:24" ht="14.25" customHeight="1">
      <c r="A12995" s="33" t="b">
        <f t="shared" si="1626"/>
        <v>0</v>
      </c>
      <c r="B12995" s="33">
        <f t="shared" ref="B12995:B13058" si="1633">+B12994+1</f>
        <v>12994</v>
      </c>
      <c r="C12995" s="17"/>
      <c r="N12995" s="37"/>
      <c r="O12995" s="37"/>
      <c r="P12995" s="37"/>
      <c r="Q12995" s="37"/>
      <c r="R12995" s="37"/>
      <c r="S12995" s="32">
        <f t="shared" si="1627"/>
        <v>0</v>
      </c>
      <c r="T12995" s="32">
        <f t="shared" si="1628"/>
        <v>0</v>
      </c>
      <c r="U12995" s="32">
        <f t="shared" si="1629"/>
        <v>0</v>
      </c>
      <c r="V12995" s="32">
        <f t="shared" si="1630"/>
        <v>0</v>
      </c>
      <c r="W12995" s="32">
        <f t="shared" si="1631"/>
        <v>0</v>
      </c>
      <c r="X12995" s="32">
        <f t="shared" si="1632"/>
        <v>0</v>
      </c>
    </row>
    <row r="12996" spans="1:24" ht="14.25" customHeight="1">
      <c r="A12996" s="33" t="b">
        <f t="shared" si="1626"/>
        <v>0</v>
      </c>
      <c r="B12996" s="33">
        <f t="shared" si="1633"/>
        <v>12995</v>
      </c>
      <c r="C12996" s="17"/>
      <c r="N12996" s="37"/>
      <c r="O12996" s="37"/>
      <c r="P12996" s="37"/>
      <c r="Q12996" s="37"/>
      <c r="R12996" s="37"/>
      <c r="S12996" s="32">
        <f t="shared" si="1627"/>
        <v>0</v>
      </c>
      <c r="T12996" s="32">
        <f t="shared" si="1628"/>
        <v>0</v>
      </c>
      <c r="U12996" s="32">
        <f t="shared" si="1629"/>
        <v>0</v>
      </c>
      <c r="V12996" s="32">
        <f t="shared" si="1630"/>
        <v>0</v>
      </c>
      <c r="W12996" s="32">
        <f t="shared" si="1631"/>
        <v>0</v>
      </c>
      <c r="X12996" s="32">
        <f t="shared" si="1632"/>
        <v>0</v>
      </c>
    </row>
    <row r="12997" spans="1:24" ht="14.25" customHeight="1">
      <c r="A12997" s="33" t="b">
        <f t="shared" si="1626"/>
        <v>0</v>
      </c>
      <c r="B12997" s="33">
        <f t="shared" si="1633"/>
        <v>12996</v>
      </c>
      <c r="C12997" s="17"/>
      <c r="N12997" s="37"/>
      <c r="O12997" s="37"/>
      <c r="P12997" s="37"/>
      <c r="Q12997" s="37"/>
      <c r="R12997" s="37"/>
      <c r="S12997" s="32">
        <f t="shared" si="1627"/>
        <v>0</v>
      </c>
      <c r="T12997" s="32">
        <f t="shared" si="1628"/>
        <v>0</v>
      </c>
      <c r="U12997" s="32">
        <f t="shared" si="1629"/>
        <v>0</v>
      </c>
      <c r="V12997" s="32">
        <f t="shared" si="1630"/>
        <v>0</v>
      </c>
      <c r="W12997" s="32">
        <f t="shared" si="1631"/>
        <v>0</v>
      </c>
      <c r="X12997" s="32">
        <f t="shared" si="1632"/>
        <v>0</v>
      </c>
    </row>
    <row r="12998" spans="1:24" ht="14.25" customHeight="1">
      <c r="A12998" s="33" t="b">
        <f t="shared" si="1626"/>
        <v>0</v>
      </c>
      <c r="B12998" s="33">
        <f t="shared" si="1633"/>
        <v>12997</v>
      </c>
      <c r="C12998" s="17"/>
      <c r="N12998" s="37"/>
      <c r="O12998" s="37"/>
      <c r="P12998" s="37"/>
      <c r="Q12998" s="37"/>
      <c r="R12998" s="37"/>
      <c r="S12998" s="32">
        <f t="shared" si="1627"/>
        <v>0</v>
      </c>
      <c r="T12998" s="32">
        <f t="shared" si="1628"/>
        <v>0</v>
      </c>
      <c r="U12998" s="32">
        <f t="shared" si="1629"/>
        <v>0</v>
      </c>
      <c r="V12998" s="32">
        <f t="shared" si="1630"/>
        <v>0</v>
      </c>
      <c r="W12998" s="32">
        <f t="shared" si="1631"/>
        <v>0</v>
      </c>
      <c r="X12998" s="32">
        <f t="shared" si="1632"/>
        <v>0</v>
      </c>
    </row>
    <row r="12999" spans="1:24" ht="14.25" customHeight="1">
      <c r="A12999" s="33" t="b">
        <f t="shared" si="1626"/>
        <v>0</v>
      </c>
      <c r="B12999" s="33">
        <f t="shared" si="1633"/>
        <v>12998</v>
      </c>
      <c r="C12999" s="17"/>
      <c r="N12999" s="37"/>
      <c r="O12999" s="37"/>
      <c r="P12999" s="37"/>
      <c r="Q12999" s="37"/>
      <c r="R12999" s="37"/>
      <c r="S12999" s="32">
        <f t="shared" si="1627"/>
        <v>0</v>
      </c>
      <c r="T12999" s="32">
        <f t="shared" si="1628"/>
        <v>0</v>
      </c>
      <c r="U12999" s="32">
        <f t="shared" si="1629"/>
        <v>0</v>
      </c>
      <c r="V12999" s="32">
        <f t="shared" si="1630"/>
        <v>0</v>
      </c>
      <c r="W12999" s="32">
        <f t="shared" si="1631"/>
        <v>0</v>
      </c>
      <c r="X12999" s="32">
        <f t="shared" si="1632"/>
        <v>0</v>
      </c>
    </row>
    <row r="13000" spans="1:24" ht="14.25" customHeight="1">
      <c r="A13000" s="33" t="b">
        <f t="shared" si="1626"/>
        <v>0</v>
      </c>
      <c r="B13000" s="33">
        <f t="shared" si="1633"/>
        <v>12999</v>
      </c>
      <c r="C13000" s="17"/>
      <c r="N13000" s="37"/>
      <c r="O13000" s="37"/>
      <c r="P13000" s="37"/>
      <c r="Q13000" s="37"/>
      <c r="R13000" s="37"/>
      <c r="S13000" s="32">
        <f t="shared" si="1627"/>
        <v>0</v>
      </c>
      <c r="T13000" s="32">
        <f t="shared" si="1628"/>
        <v>0</v>
      </c>
      <c r="U13000" s="32">
        <f t="shared" si="1629"/>
        <v>0</v>
      </c>
      <c r="V13000" s="32">
        <f t="shared" si="1630"/>
        <v>0</v>
      </c>
      <c r="W13000" s="32">
        <f t="shared" si="1631"/>
        <v>0</v>
      </c>
      <c r="X13000" s="32">
        <f t="shared" si="1632"/>
        <v>0</v>
      </c>
    </row>
    <row r="13001" spans="1:24" ht="14.25" customHeight="1">
      <c r="A13001" s="33" t="b">
        <f t="shared" si="1626"/>
        <v>0</v>
      </c>
      <c r="B13001" s="33">
        <f t="shared" si="1633"/>
        <v>13000</v>
      </c>
      <c r="C13001" s="17"/>
      <c r="N13001" s="37"/>
      <c r="O13001" s="37"/>
      <c r="P13001" s="37"/>
      <c r="Q13001" s="37"/>
      <c r="R13001" s="37"/>
      <c r="S13001" s="32">
        <f t="shared" si="1627"/>
        <v>0</v>
      </c>
      <c r="T13001" s="32">
        <f t="shared" si="1628"/>
        <v>0</v>
      </c>
      <c r="U13001" s="32">
        <f t="shared" si="1629"/>
        <v>0</v>
      </c>
      <c r="V13001" s="32">
        <f t="shared" si="1630"/>
        <v>0</v>
      </c>
      <c r="W13001" s="32">
        <f t="shared" si="1631"/>
        <v>0</v>
      </c>
      <c r="X13001" s="32">
        <f t="shared" si="1632"/>
        <v>0</v>
      </c>
    </row>
    <row r="13002" spans="1:24" ht="14.25" customHeight="1">
      <c r="A13002" s="33" t="b">
        <f t="shared" si="1626"/>
        <v>0</v>
      </c>
      <c r="B13002" s="33">
        <f t="shared" si="1633"/>
        <v>13001</v>
      </c>
      <c r="C13002" s="17"/>
      <c r="N13002" s="37"/>
      <c r="O13002" s="37"/>
      <c r="P13002" s="37"/>
      <c r="Q13002" s="37"/>
      <c r="R13002" s="37"/>
      <c r="S13002" s="32">
        <f t="shared" si="1627"/>
        <v>0</v>
      </c>
      <c r="T13002" s="32">
        <f t="shared" si="1628"/>
        <v>0</v>
      </c>
      <c r="U13002" s="32">
        <f t="shared" si="1629"/>
        <v>0</v>
      </c>
      <c r="V13002" s="32">
        <f t="shared" si="1630"/>
        <v>0</v>
      </c>
      <c r="W13002" s="32">
        <f t="shared" si="1631"/>
        <v>0</v>
      </c>
      <c r="X13002" s="32">
        <f t="shared" si="1632"/>
        <v>0</v>
      </c>
    </row>
    <row r="13003" spans="1:24" ht="14.25" customHeight="1">
      <c r="A13003" s="33" t="b">
        <f t="shared" si="1626"/>
        <v>0</v>
      </c>
      <c r="B13003" s="33">
        <f t="shared" si="1633"/>
        <v>13002</v>
      </c>
      <c r="C13003" s="17"/>
      <c r="N13003" s="37"/>
      <c r="O13003" s="37"/>
      <c r="P13003" s="37"/>
      <c r="Q13003" s="37"/>
      <c r="R13003" s="37"/>
      <c r="S13003" s="32">
        <f t="shared" si="1627"/>
        <v>0</v>
      </c>
      <c r="T13003" s="32">
        <f t="shared" si="1628"/>
        <v>0</v>
      </c>
      <c r="U13003" s="32">
        <f t="shared" si="1629"/>
        <v>0</v>
      </c>
      <c r="V13003" s="32">
        <f t="shared" si="1630"/>
        <v>0</v>
      </c>
      <c r="W13003" s="32">
        <f t="shared" si="1631"/>
        <v>0</v>
      </c>
      <c r="X13003" s="32">
        <f t="shared" si="1632"/>
        <v>0</v>
      </c>
    </row>
    <row r="13004" spans="1:24" ht="14.25" customHeight="1">
      <c r="A13004" s="33" t="b">
        <f t="shared" si="1626"/>
        <v>0</v>
      </c>
      <c r="B13004" s="33">
        <f t="shared" si="1633"/>
        <v>13003</v>
      </c>
      <c r="C13004" s="17"/>
      <c r="N13004" s="37"/>
      <c r="O13004" s="37"/>
      <c r="P13004" s="37"/>
      <c r="Q13004" s="37"/>
      <c r="R13004" s="37"/>
      <c r="S13004" s="32">
        <f t="shared" si="1627"/>
        <v>0</v>
      </c>
      <c r="T13004" s="32">
        <f t="shared" si="1628"/>
        <v>0</v>
      </c>
      <c r="U13004" s="32">
        <f t="shared" si="1629"/>
        <v>0</v>
      </c>
      <c r="V13004" s="32">
        <f t="shared" si="1630"/>
        <v>0</v>
      </c>
      <c r="W13004" s="32">
        <f t="shared" si="1631"/>
        <v>0</v>
      </c>
      <c r="X13004" s="32">
        <f t="shared" si="1632"/>
        <v>0</v>
      </c>
    </row>
    <row r="13005" spans="1:24" ht="14.25" customHeight="1">
      <c r="A13005" s="33" t="b">
        <f t="shared" si="1626"/>
        <v>0</v>
      </c>
      <c r="B13005" s="33">
        <f t="shared" si="1633"/>
        <v>13004</v>
      </c>
      <c r="C13005" s="17"/>
      <c r="N13005" s="37"/>
      <c r="O13005" s="37"/>
      <c r="P13005" s="37"/>
      <c r="Q13005" s="37"/>
      <c r="R13005" s="37"/>
      <c r="S13005" s="32">
        <f t="shared" si="1627"/>
        <v>0</v>
      </c>
      <c r="T13005" s="32">
        <f t="shared" si="1628"/>
        <v>0</v>
      </c>
      <c r="U13005" s="32">
        <f t="shared" si="1629"/>
        <v>0</v>
      </c>
      <c r="V13005" s="32">
        <f t="shared" si="1630"/>
        <v>0</v>
      </c>
      <c r="W13005" s="32">
        <f t="shared" si="1631"/>
        <v>0</v>
      </c>
      <c r="X13005" s="32">
        <f t="shared" si="1632"/>
        <v>0</v>
      </c>
    </row>
    <row r="13006" spans="1:24" ht="14.25" customHeight="1">
      <c r="A13006" s="33" t="b">
        <f t="shared" si="1626"/>
        <v>0</v>
      </c>
      <c r="B13006" s="33">
        <f t="shared" si="1633"/>
        <v>13005</v>
      </c>
      <c r="C13006" s="17"/>
      <c r="N13006" s="37"/>
      <c r="O13006" s="37"/>
      <c r="P13006" s="37"/>
      <c r="Q13006" s="37"/>
      <c r="R13006" s="37"/>
      <c r="S13006" s="32">
        <f t="shared" si="1627"/>
        <v>0</v>
      </c>
      <c r="T13006" s="32">
        <f t="shared" si="1628"/>
        <v>0</v>
      </c>
      <c r="U13006" s="32">
        <f t="shared" si="1629"/>
        <v>0</v>
      </c>
      <c r="V13006" s="32">
        <f t="shared" si="1630"/>
        <v>0</v>
      </c>
      <c r="W13006" s="32">
        <f t="shared" si="1631"/>
        <v>0</v>
      </c>
      <c r="X13006" s="32">
        <f t="shared" si="1632"/>
        <v>0</v>
      </c>
    </row>
    <row r="13007" spans="1:24" ht="14.25" customHeight="1">
      <c r="A13007" s="33" t="b">
        <f t="shared" si="1626"/>
        <v>0</v>
      </c>
      <c r="B13007" s="33">
        <f t="shared" si="1633"/>
        <v>13006</v>
      </c>
      <c r="C13007" s="17"/>
      <c r="N13007" s="37"/>
      <c r="O13007" s="37"/>
      <c r="P13007" s="37"/>
      <c r="Q13007" s="37"/>
      <c r="R13007" s="37"/>
      <c r="S13007" s="32">
        <f t="shared" si="1627"/>
        <v>0</v>
      </c>
      <c r="T13007" s="32">
        <f t="shared" si="1628"/>
        <v>0</v>
      </c>
      <c r="U13007" s="32">
        <f t="shared" si="1629"/>
        <v>0</v>
      </c>
      <c r="V13007" s="32">
        <f t="shared" si="1630"/>
        <v>0</v>
      </c>
      <c r="W13007" s="32">
        <f t="shared" si="1631"/>
        <v>0</v>
      </c>
      <c r="X13007" s="32">
        <f t="shared" si="1632"/>
        <v>0</v>
      </c>
    </row>
    <row r="13008" spans="1:24" ht="14.25" customHeight="1">
      <c r="A13008" s="33" t="b">
        <f t="shared" si="1626"/>
        <v>0</v>
      </c>
      <c r="B13008" s="33">
        <f t="shared" si="1633"/>
        <v>13007</v>
      </c>
      <c r="C13008" s="17"/>
      <c r="N13008" s="37"/>
      <c r="O13008" s="37"/>
      <c r="P13008" s="37"/>
      <c r="Q13008" s="37"/>
      <c r="R13008" s="37"/>
      <c r="S13008" s="32">
        <f t="shared" si="1627"/>
        <v>0</v>
      </c>
      <c r="T13008" s="32">
        <f t="shared" si="1628"/>
        <v>0</v>
      </c>
      <c r="U13008" s="32">
        <f t="shared" si="1629"/>
        <v>0</v>
      </c>
      <c r="V13008" s="32">
        <f t="shared" si="1630"/>
        <v>0</v>
      </c>
      <c r="W13008" s="32">
        <f t="shared" si="1631"/>
        <v>0</v>
      </c>
      <c r="X13008" s="32">
        <f t="shared" si="1632"/>
        <v>0</v>
      </c>
    </row>
    <row r="13009" spans="1:24" ht="14.25" customHeight="1">
      <c r="A13009" s="33" t="b">
        <f t="shared" si="1626"/>
        <v>0</v>
      </c>
      <c r="B13009" s="33">
        <f t="shared" si="1633"/>
        <v>13008</v>
      </c>
      <c r="C13009" s="17"/>
      <c r="N13009" s="37"/>
      <c r="O13009" s="37"/>
      <c r="P13009" s="37"/>
      <c r="Q13009" s="37"/>
      <c r="R13009" s="37"/>
      <c r="S13009" s="32">
        <f t="shared" si="1627"/>
        <v>0</v>
      </c>
      <c r="T13009" s="32">
        <f t="shared" si="1628"/>
        <v>0</v>
      </c>
      <c r="U13009" s="32">
        <f t="shared" si="1629"/>
        <v>0</v>
      </c>
      <c r="V13009" s="32">
        <f t="shared" si="1630"/>
        <v>0</v>
      </c>
      <c r="W13009" s="32">
        <f t="shared" si="1631"/>
        <v>0</v>
      </c>
      <c r="X13009" s="32">
        <f t="shared" si="1632"/>
        <v>0</v>
      </c>
    </row>
    <row r="13010" spans="1:24" ht="14.25" customHeight="1">
      <c r="A13010" s="33" t="b">
        <f t="shared" si="1626"/>
        <v>0</v>
      </c>
      <c r="B13010" s="33">
        <f t="shared" si="1633"/>
        <v>13009</v>
      </c>
      <c r="C13010" s="17"/>
      <c r="N13010" s="37"/>
      <c r="O13010" s="37"/>
      <c r="P13010" s="37"/>
      <c r="Q13010" s="37"/>
      <c r="R13010" s="37"/>
      <c r="S13010" s="32">
        <f t="shared" si="1627"/>
        <v>0</v>
      </c>
      <c r="T13010" s="32">
        <f t="shared" si="1628"/>
        <v>0</v>
      </c>
      <c r="U13010" s="32">
        <f t="shared" si="1629"/>
        <v>0</v>
      </c>
      <c r="V13010" s="32">
        <f t="shared" si="1630"/>
        <v>0</v>
      </c>
      <c r="W13010" s="32">
        <f t="shared" si="1631"/>
        <v>0</v>
      </c>
      <c r="X13010" s="32">
        <f t="shared" si="1632"/>
        <v>0</v>
      </c>
    </row>
    <row r="13011" spans="1:24" ht="14.25" customHeight="1">
      <c r="A13011" s="33" t="b">
        <f t="shared" si="1626"/>
        <v>0</v>
      </c>
      <c r="B13011" s="33">
        <f t="shared" si="1633"/>
        <v>13010</v>
      </c>
      <c r="C13011" s="17"/>
      <c r="N13011" s="37"/>
      <c r="O13011" s="37"/>
      <c r="P13011" s="37"/>
      <c r="Q13011" s="37"/>
      <c r="R13011" s="37"/>
      <c r="S13011" s="32">
        <f t="shared" si="1627"/>
        <v>0</v>
      </c>
      <c r="T13011" s="32">
        <f t="shared" si="1628"/>
        <v>0</v>
      </c>
      <c r="U13011" s="32">
        <f t="shared" si="1629"/>
        <v>0</v>
      </c>
      <c r="V13011" s="32">
        <f t="shared" si="1630"/>
        <v>0</v>
      </c>
      <c r="W13011" s="32">
        <f t="shared" si="1631"/>
        <v>0</v>
      </c>
      <c r="X13011" s="32">
        <f t="shared" si="1632"/>
        <v>0</v>
      </c>
    </row>
    <row r="13012" spans="1:24" ht="14.25" customHeight="1">
      <c r="A13012" s="33" t="b">
        <f t="shared" si="1626"/>
        <v>0</v>
      </c>
      <c r="B13012" s="33">
        <f t="shared" si="1633"/>
        <v>13011</v>
      </c>
      <c r="C13012" s="17"/>
      <c r="N13012" s="37"/>
      <c r="O13012" s="37"/>
      <c r="P13012" s="37"/>
      <c r="Q13012" s="37"/>
      <c r="R13012" s="37"/>
      <c r="S13012" s="32">
        <f t="shared" si="1627"/>
        <v>0</v>
      </c>
      <c r="T13012" s="32">
        <f t="shared" si="1628"/>
        <v>0</v>
      </c>
      <c r="U13012" s="32">
        <f t="shared" si="1629"/>
        <v>0</v>
      </c>
      <c r="V13012" s="32">
        <f t="shared" si="1630"/>
        <v>0</v>
      </c>
      <c r="W13012" s="32">
        <f t="shared" si="1631"/>
        <v>0</v>
      </c>
      <c r="X13012" s="32">
        <f t="shared" si="1632"/>
        <v>0</v>
      </c>
    </row>
    <row r="13013" spans="1:24" ht="14.25" customHeight="1">
      <c r="A13013" s="33" t="b">
        <f t="shared" si="1626"/>
        <v>0</v>
      </c>
      <c r="B13013" s="33">
        <f t="shared" si="1633"/>
        <v>13012</v>
      </c>
      <c r="C13013" s="17"/>
      <c r="N13013" s="37"/>
      <c r="O13013" s="37"/>
      <c r="P13013" s="37"/>
      <c r="Q13013" s="37"/>
      <c r="R13013" s="37"/>
      <c r="S13013" s="32">
        <f t="shared" si="1627"/>
        <v>0</v>
      </c>
      <c r="T13013" s="32">
        <f t="shared" si="1628"/>
        <v>0</v>
      </c>
      <c r="U13013" s="32">
        <f t="shared" si="1629"/>
        <v>0</v>
      </c>
      <c r="V13013" s="32">
        <f t="shared" si="1630"/>
        <v>0</v>
      </c>
      <c r="W13013" s="32">
        <f t="shared" si="1631"/>
        <v>0</v>
      </c>
      <c r="X13013" s="32">
        <f t="shared" si="1632"/>
        <v>0</v>
      </c>
    </row>
    <row r="13014" spans="1:24" ht="14.25" customHeight="1">
      <c r="A13014" s="33" t="b">
        <f t="shared" si="1626"/>
        <v>0</v>
      </c>
      <c r="B13014" s="33">
        <f t="shared" si="1633"/>
        <v>13013</v>
      </c>
      <c r="C13014" s="17"/>
      <c r="N13014" s="37"/>
      <c r="O13014" s="37"/>
      <c r="P13014" s="37"/>
      <c r="Q13014" s="37"/>
      <c r="R13014" s="37"/>
      <c r="S13014" s="32">
        <f t="shared" si="1627"/>
        <v>0</v>
      </c>
      <c r="T13014" s="32">
        <f t="shared" si="1628"/>
        <v>0</v>
      </c>
      <c r="U13014" s="32">
        <f t="shared" si="1629"/>
        <v>0</v>
      </c>
      <c r="V13014" s="32">
        <f t="shared" si="1630"/>
        <v>0</v>
      </c>
      <c r="W13014" s="32">
        <f t="shared" si="1631"/>
        <v>0</v>
      </c>
      <c r="X13014" s="32">
        <f t="shared" si="1632"/>
        <v>0</v>
      </c>
    </row>
    <row r="13015" spans="1:24" ht="14.25" customHeight="1">
      <c r="A13015" s="33" t="b">
        <f t="shared" si="1626"/>
        <v>0</v>
      </c>
      <c r="B13015" s="33">
        <f t="shared" si="1633"/>
        <v>13014</v>
      </c>
      <c r="C13015" s="17"/>
      <c r="N13015" s="37"/>
      <c r="O13015" s="37"/>
      <c r="P13015" s="37"/>
      <c r="Q13015" s="37"/>
      <c r="R13015" s="37"/>
      <c r="S13015" s="32">
        <f t="shared" si="1627"/>
        <v>0</v>
      </c>
      <c r="T13015" s="32">
        <f t="shared" si="1628"/>
        <v>0</v>
      </c>
      <c r="U13015" s="32">
        <f t="shared" si="1629"/>
        <v>0</v>
      </c>
      <c r="V13015" s="32">
        <f t="shared" si="1630"/>
        <v>0</v>
      </c>
      <c r="W13015" s="32">
        <f t="shared" si="1631"/>
        <v>0</v>
      </c>
      <c r="X13015" s="32">
        <f t="shared" si="1632"/>
        <v>0</v>
      </c>
    </row>
    <row r="13016" spans="1:24" ht="14.25" customHeight="1">
      <c r="A13016" s="33" t="b">
        <f t="shared" si="1626"/>
        <v>0</v>
      </c>
      <c r="B13016" s="33">
        <f t="shared" si="1633"/>
        <v>13015</v>
      </c>
      <c r="C13016" s="17"/>
      <c r="N13016" s="37"/>
      <c r="O13016" s="37"/>
      <c r="P13016" s="37"/>
      <c r="Q13016" s="37"/>
      <c r="R13016" s="37"/>
      <c r="S13016" s="32">
        <f t="shared" si="1627"/>
        <v>0</v>
      </c>
      <c r="T13016" s="32">
        <f t="shared" si="1628"/>
        <v>0</v>
      </c>
      <c r="U13016" s="32">
        <f t="shared" si="1629"/>
        <v>0</v>
      </c>
      <c r="V13016" s="32">
        <f t="shared" si="1630"/>
        <v>0</v>
      </c>
      <c r="W13016" s="32">
        <f t="shared" si="1631"/>
        <v>0</v>
      </c>
      <c r="X13016" s="32">
        <f t="shared" si="1632"/>
        <v>0</v>
      </c>
    </row>
    <row r="13017" spans="1:24" ht="14.25" customHeight="1">
      <c r="A13017" s="33" t="b">
        <f t="shared" si="1626"/>
        <v>0</v>
      </c>
      <c r="B13017" s="33">
        <f t="shared" si="1633"/>
        <v>13016</v>
      </c>
      <c r="C13017" s="17"/>
      <c r="N13017" s="37"/>
      <c r="O13017" s="37"/>
      <c r="P13017" s="37"/>
      <c r="Q13017" s="37"/>
      <c r="R13017" s="37"/>
      <c r="S13017" s="32">
        <f t="shared" si="1627"/>
        <v>0</v>
      </c>
      <c r="T13017" s="32">
        <f t="shared" si="1628"/>
        <v>0</v>
      </c>
      <c r="U13017" s="32">
        <f t="shared" si="1629"/>
        <v>0</v>
      </c>
      <c r="V13017" s="32">
        <f t="shared" si="1630"/>
        <v>0</v>
      </c>
      <c r="W13017" s="32">
        <f t="shared" si="1631"/>
        <v>0</v>
      </c>
      <c r="X13017" s="32">
        <f t="shared" si="1632"/>
        <v>0</v>
      </c>
    </row>
    <row r="13018" spans="1:24" ht="14.25" customHeight="1">
      <c r="A13018" s="33" t="b">
        <f t="shared" si="1626"/>
        <v>0</v>
      </c>
      <c r="B13018" s="33">
        <f t="shared" si="1633"/>
        <v>13017</v>
      </c>
      <c r="C13018" s="17"/>
      <c r="N13018" s="37"/>
      <c r="O13018" s="37"/>
      <c r="P13018" s="37"/>
      <c r="Q13018" s="37"/>
      <c r="R13018" s="37"/>
      <c r="S13018" s="32">
        <f t="shared" si="1627"/>
        <v>0</v>
      </c>
      <c r="T13018" s="32">
        <f t="shared" si="1628"/>
        <v>0</v>
      </c>
      <c r="U13018" s="32">
        <f t="shared" si="1629"/>
        <v>0</v>
      </c>
      <c r="V13018" s="32">
        <f t="shared" si="1630"/>
        <v>0</v>
      </c>
      <c r="W13018" s="32">
        <f t="shared" si="1631"/>
        <v>0</v>
      </c>
      <c r="X13018" s="32">
        <f t="shared" si="1632"/>
        <v>0</v>
      </c>
    </row>
    <row r="13019" spans="1:24" ht="14.25" customHeight="1">
      <c r="A13019" s="33" t="b">
        <f t="shared" si="1626"/>
        <v>0</v>
      </c>
      <c r="B13019" s="33">
        <f t="shared" si="1633"/>
        <v>13018</v>
      </c>
      <c r="C13019" s="17"/>
      <c r="N13019" s="37"/>
      <c r="O13019" s="37"/>
      <c r="P13019" s="37"/>
      <c r="Q13019" s="37"/>
      <c r="R13019" s="37"/>
      <c r="S13019" s="32">
        <f t="shared" si="1627"/>
        <v>0</v>
      </c>
      <c r="T13019" s="32">
        <f t="shared" si="1628"/>
        <v>0</v>
      </c>
      <c r="U13019" s="32">
        <f t="shared" si="1629"/>
        <v>0</v>
      </c>
      <c r="V13019" s="32">
        <f t="shared" si="1630"/>
        <v>0</v>
      </c>
      <c r="W13019" s="32">
        <f t="shared" si="1631"/>
        <v>0</v>
      </c>
      <c r="X13019" s="32">
        <f t="shared" si="1632"/>
        <v>0</v>
      </c>
    </row>
    <row r="13020" spans="1:24" ht="14.25" customHeight="1">
      <c r="A13020" s="33" t="b">
        <f t="shared" si="1626"/>
        <v>0</v>
      </c>
      <c r="B13020" s="33">
        <f t="shared" si="1633"/>
        <v>13019</v>
      </c>
      <c r="C13020" s="17"/>
      <c r="N13020" s="37"/>
      <c r="O13020" s="37"/>
      <c r="P13020" s="37"/>
      <c r="Q13020" s="37"/>
      <c r="R13020" s="37"/>
      <c r="S13020" s="32">
        <f t="shared" si="1627"/>
        <v>0</v>
      </c>
      <c r="T13020" s="32">
        <f t="shared" si="1628"/>
        <v>0</v>
      </c>
      <c r="U13020" s="32">
        <f t="shared" si="1629"/>
        <v>0</v>
      </c>
      <c r="V13020" s="32">
        <f t="shared" si="1630"/>
        <v>0</v>
      </c>
      <c r="W13020" s="32">
        <f t="shared" si="1631"/>
        <v>0</v>
      </c>
      <c r="X13020" s="32">
        <f t="shared" si="1632"/>
        <v>0</v>
      </c>
    </row>
    <row r="13021" spans="1:24" ht="14.25" customHeight="1">
      <c r="A13021" s="33" t="b">
        <f t="shared" si="1626"/>
        <v>0</v>
      </c>
      <c r="B13021" s="33">
        <f t="shared" si="1633"/>
        <v>13020</v>
      </c>
      <c r="C13021" s="17"/>
      <c r="N13021" s="37"/>
      <c r="O13021" s="37"/>
      <c r="P13021" s="37"/>
      <c r="Q13021" s="37"/>
      <c r="R13021" s="37"/>
      <c r="S13021" s="32">
        <f t="shared" si="1627"/>
        <v>0</v>
      </c>
      <c r="T13021" s="32">
        <f t="shared" si="1628"/>
        <v>0</v>
      </c>
      <c r="U13021" s="32">
        <f t="shared" si="1629"/>
        <v>0</v>
      </c>
      <c r="V13021" s="32">
        <f t="shared" si="1630"/>
        <v>0</v>
      </c>
      <c r="W13021" s="32">
        <f t="shared" si="1631"/>
        <v>0</v>
      </c>
      <c r="X13021" s="32">
        <f t="shared" si="1632"/>
        <v>0</v>
      </c>
    </row>
    <row r="13022" spans="1:24" ht="14.25" customHeight="1">
      <c r="A13022" s="33" t="b">
        <f t="shared" si="1626"/>
        <v>0</v>
      </c>
      <c r="B13022" s="33">
        <f t="shared" si="1633"/>
        <v>13021</v>
      </c>
      <c r="C13022" s="17"/>
      <c r="N13022" s="37"/>
      <c r="O13022" s="37"/>
      <c r="P13022" s="37"/>
      <c r="Q13022" s="37"/>
      <c r="R13022" s="37"/>
      <c r="S13022" s="32">
        <f t="shared" si="1627"/>
        <v>0</v>
      </c>
      <c r="T13022" s="32">
        <f t="shared" si="1628"/>
        <v>0</v>
      </c>
      <c r="U13022" s="32">
        <f t="shared" si="1629"/>
        <v>0</v>
      </c>
      <c r="V13022" s="32">
        <f t="shared" si="1630"/>
        <v>0</v>
      </c>
      <c r="W13022" s="32">
        <f t="shared" si="1631"/>
        <v>0</v>
      </c>
      <c r="X13022" s="32">
        <f t="shared" si="1632"/>
        <v>0</v>
      </c>
    </row>
    <row r="13023" spans="1:24" ht="14.25" customHeight="1">
      <c r="A13023" s="33" t="b">
        <f t="shared" si="1626"/>
        <v>0</v>
      </c>
      <c r="B13023" s="33">
        <f t="shared" si="1633"/>
        <v>13022</v>
      </c>
      <c r="C13023" s="17"/>
      <c r="N13023" s="37"/>
      <c r="O13023" s="37"/>
      <c r="P13023" s="37"/>
      <c r="Q13023" s="37"/>
      <c r="R13023" s="37"/>
      <c r="S13023" s="32">
        <f t="shared" si="1627"/>
        <v>0</v>
      </c>
      <c r="T13023" s="32">
        <f t="shared" si="1628"/>
        <v>0</v>
      </c>
      <c r="U13023" s="32">
        <f t="shared" si="1629"/>
        <v>0</v>
      </c>
      <c r="V13023" s="32">
        <f t="shared" si="1630"/>
        <v>0</v>
      </c>
      <c r="W13023" s="32">
        <f t="shared" si="1631"/>
        <v>0</v>
      </c>
      <c r="X13023" s="32">
        <f t="shared" si="1632"/>
        <v>0</v>
      </c>
    </row>
    <row r="13024" spans="1:24" ht="14.25" customHeight="1">
      <c r="A13024" s="33" t="b">
        <f t="shared" si="1626"/>
        <v>0</v>
      </c>
      <c r="B13024" s="33">
        <f t="shared" si="1633"/>
        <v>13023</v>
      </c>
      <c r="C13024" s="17"/>
      <c r="N13024" s="37"/>
      <c r="O13024" s="37"/>
      <c r="P13024" s="37"/>
      <c r="Q13024" s="37"/>
      <c r="R13024" s="37"/>
      <c r="S13024" s="32">
        <f t="shared" si="1627"/>
        <v>0</v>
      </c>
      <c r="T13024" s="32">
        <f t="shared" si="1628"/>
        <v>0</v>
      </c>
      <c r="U13024" s="32">
        <f t="shared" si="1629"/>
        <v>0</v>
      </c>
      <c r="V13024" s="32">
        <f t="shared" si="1630"/>
        <v>0</v>
      </c>
      <c r="W13024" s="32">
        <f t="shared" si="1631"/>
        <v>0</v>
      </c>
      <c r="X13024" s="32">
        <f t="shared" si="1632"/>
        <v>0</v>
      </c>
    </row>
    <row r="13025" spans="1:24" ht="14.25" customHeight="1">
      <c r="A13025" s="33" t="b">
        <f t="shared" si="1626"/>
        <v>0</v>
      </c>
      <c r="B13025" s="33">
        <f t="shared" si="1633"/>
        <v>13024</v>
      </c>
      <c r="C13025" s="17"/>
      <c r="N13025" s="37"/>
      <c r="O13025" s="37"/>
      <c r="P13025" s="37"/>
      <c r="Q13025" s="37"/>
      <c r="R13025" s="37"/>
      <c r="S13025" s="32">
        <f t="shared" si="1627"/>
        <v>0</v>
      </c>
      <c r="T13025" s="32">
        <f t="shared" si="1628"/>
        <v>0</v>
      </c>
      <c r="U13025" s="32">
        <f t="shared" si="1629"/>
        <v>0</v>
      </c>
      <c r="V13025" s="32">
        <f t="shared" si="1630"/>
        <v>0</v>
      </c>
      <c r="W13025" s="32">
        <f t="shared" si="1631"/>
        <v>0</v>
      </c>
      <c r="X13025" s="32">
        <f t="shared" si="1632"/>
        <v>0</v>
      </c>
    </row>
    <row r="13026" spans="1:24" ht="14.25" customHeight="1">
      <c r="A13026" s="33" t="b">
        <f t="shared" si="1626"/>
        <v>0</v>
      </c>
      <c r="B13026" s="33">
        <f t="shared" si="1633"/>
        <v>13025</v>
      </c>
      <c r="C13026" s="17"/>
      <c r="N13026" s="37"/>
      <c r="O13026" s="37"/>
      <c r="P13026" s="37"/>
      <c r="Q13026" s="37"/>
      <c r="R13026" s="37"/>
      <c r="S13026" s="32">
        <f t="shared" si="1627"/>
        <v>0</v>
      </c>
      <c r="T13026" s="32">
        <f t="shared" si="1628"/>
        <v>0</v>
      </c>
      <c r="U13026" s="32">
        <f t="shared" si="1629"/>
        <v>0</v>
      </c>
      <c r="V13026" s="32">
        <f t="shared" si="1630"/>
        <v>0</v>
      </c>
      <c r="W13026" s="32">
        <f t="shared" si="1631"/>
        <v>0</v>
      </c>
      <c r="X13026" s="32">
        <f t="shared" si="1632"/>
        <v>0</v>
      </c>
    </row>
    <row r="13027" spans="1:24" ht="14.25" customHeight="1">
      <c r="A13027" s="33" t="b">
        <f t="shared" si="1626"/>
        <v>0</v>
      </c>
      <c r="B13027" s="33">
        <f t="shared" si="1633"/>
        <v>13026</v>
      </c>
      <c r="C13027" s="17"/>
      <c r="N13027" s="37"/>
      <c r="O13027" s="37"/>
      <c r="P13027" s="37"/>
      <c r="Q13027" s="37"/>
      <c r="R13027" s="37"/>
      <c r="S13027" s="32">
        <f t="shared" si="1627"/>
        <v>0</v>
      </c>
      <c r="T13027" s="32">
        <f t="shared" si="1628"/>
        <v>0</v>
      </c>
      <c r="U13027" s="32">
        <f t="shared" si="1629"/>
        <v>0</v>
      </c>
      <c r="V13027" s="32">
        <f t="shared" si="1630"/>
        <v>0</v>
      </c>
      <c r="W13027" s="32">
        <f t="shared" si="1631"/>
        <v>0</v>
      </c>
      <c r="X13027" s="32">
        <f t="shared" si="1632"/>
        <v>0</v>
      </c>
    </row>
    <row r="13028" spans="1:24" ht="14.25" customHeight="1">
      <c r="A13028" s="33" t="b">
        <f t="shared" si="1626"/>
        <v>0</v>
      </c>
      <c r="B13028" s="33">
        <f t="shared" si="1633"/>
        <v>13027</v>
      </c>
      <c r="C13028" s="17"/>
      <c r="N13028" s="37"/>
      <c r="O13028" s="37"/>
      <c r="P13028" s="37"/>
      <c r="Q13028" s="37"/>
      <c r="R13028" s="37"/>
      <c r="S13028" s="32">
        <f t="shared" si="1627"/>
        <v>0</v>
      </c>
      <c r="T13028" s="32">
        <f t="shared" si="1628"/>
        <v>0</v>
      </c>
      <c r="U13028" s="32">
        <f t="shared" si="1629"/>
        <v>0</v>
      </c>
      <c r="V13028" s="32">
        <f t="shared" si="1630"/>
        <v>0</v>
      </c>
      <c r="W13028" s="32">
        <f t="shared" si="1631"/>
        <v>0</v>
      </c>
      <c r="X13028" s="32">
        <f t="shared" si="1632"/>
        <v>0</v>
      </c>
    </row>
    <row r="13029" spans="1:24" ht="14.25" customHeight="1">
      <c r="A13029" s="33" t="b">
        <f t="shared" si="1626"/>
        <v>0</v>
      </c>
      <c r="B13029" s="33">
        <f t="shared" si="1633"/>
        <v>13028</v>
      </c>
      <c r="C13029" s="17"/>
      <c r="N13029" s="37"/>
      <c r="O13029" s="37"/>
      <c r="P13029" s="37"/>
      <c r="Q13029" s="37"/>
      <c r="R13029" s="37"/>
      <c r="S13029" s="32">
        <f t="shared" si="1627"/>
        <v>0</v>
      </c>
      <c r="T13029" s="32">
        <f t="shared" si="1628"/>
        <v>0</v>
      </c>
      <c r="U13029" s="32">
        <f t="shared" si="1629"/>
        <v>0</v>
      </c>
      <c r="V13029" s="32">
        <f t="shared" si="1630"/>
        <v>0</v>
      </c>
      <c r="W13029" s="32">
        <f t="shared" si="1631"/>
        <v>0</v>
      </c>
      <c r="X13029" s="32">
        <f t="shared" si="1632"/>
        <v>0</v>
      </c>
    </row>
    <row r="13030" spans="1:24" ht="14.25" customHeight="1">
      <c r="A13030" s="33" t="b">
        <f t="shared" si="1626"/>
        <v>0</v>
      </c>
      <c r="B13030" s="33">
        <f t="shared" si="1633"/>
        <v>13029</v>
      </c>
      <c r="C13030" s="17"/>
      <c r="N13030" s="37"/>
      <c r="O13030" s="37"/>
      <c r="P13030" s="37"/>
      <c r="Q13030" s="37"/>
      <c r="R13030" s="37"/>
      <c r="S13030" s="32">
        <f t="shared" si="1627"/>
        <v>0</v>
      </c>
      <c r="T13030" s="32">
        <f t="shared" si="1628"/>
        <v>0</v>
      </c>
      <c r="U13030" s="32">
        <f t="shared" si="1629"/>
        <v>0</v>
      </c>
      <c r="V13030" s="32">
        <f t="shared" si="1630"/>
        <v>0</v>
      </c>
      <c r="W13030" s="32">
        <f t="shared" si="1631"/>
        <v>0</v>
      </c>
      <c r="X13030" s="32">
        <f t="shared" si="1632"/>
        <v>0</v>
      </c>
    </row>
    <row r="13031" spans="1:24" ht="14.25" customHeight="1">
      <c r="A13031" s="33" t="b">
        <f t="shared" si="1626"/>
        <v>0</v>
      </c>
      <c r="B13031" s="33">
        <f t="shared" si="1633"/>
        <v>13030</v>
      </c>
      <c r="C13031" s="17"/>
      <c r="N13031" s="37"/>
      <c r="O13031" s="37"/>
      <c r="P13031" s="37"/>
      <c r="Q13031" s="37"/>
      <c r="R13031" s="37"/>
      <c r="S13031" s="32">
        <f t="shared" si="1627"/>
        <v>0</v>
      </c>
      <c r="T13031" s="32">
        <f t="shared" si="1628"/>
        <v>0</v>
      </c>
      <c r="U13031" s="32">
        <f t="shared" si="1629"/>
        <v>0</v>
      </c>
      <c r="V13031" s="32">
        <f t="shared" si="1630"/>
        <v>0</v>
      </c>
      <c r="W13031" s="32">
        <f t="shared" si="1631"/>
        <v>0</v>
      </c>
      <c r="X13031" s="32">
        <f t="shared" si="1632"/>
        <v>0</v>
      </c>
    </row>
    <row r="13032" spans="1:24" ht="14.25" customHeight="1">
      <c r="A13032" s="33" t="b">
        <f t="shared" si="1626"/>
        <v>0</v>
      </c>
      <c r="B13032" s="33">
        <f t="shared" si="1633"/>
        <v>13031</v>
      </c>
      <c r="C13032" s="17"/>
      <c r="N13032" s="37"/>
      <c r="O13032" s="37"/>
      <c r="P13032" s="37"/>
      <c r="Q13032" s="37"/>
      <c r="R13032" s="37"/>
      <c r="S13032" s="32">
        <f t="shared" si="1627"/>
        <v>0</v>
      </c>
      <c r="T13032" s="32">
        <f t="shared" si="1628"/>
        <v>0</v>
      </c>
      <c r="U13032" s="32">
        <f t="shared" si="1629"/>
        <v>0</v>
      </c>
      <c r="V13032" s="32">
        <f t="shared" si="1630"/>
        <v>0</v>
      </c>
      <c r="W13032" s="32">
        <f t="shared" si="1631"/>
        <v>0</v>
      </c>
      <c r="X13032" s="32">
        <f t="shared" si="1632"/>
        <v>0</v>
      </c>
    </row>
    <row r="13033" spans="1:24" ht="14.25" customHeight="1">
      <c r="A13033" s="33" t="b">
        <f t="shared" si="1626"/>
        <v>0</v>
      </c>
      <c r="B13033" s="33">
        <f t="shared" si="1633"/>
        <v>13032</v>
      </c>
      <c r="C13033" s="17"/>
      <c r="N13033" s="37"/>
      <c r="O13033" s="37"/>
      <c r="P13033" s="37"/>
      <c r="Q13033" s="37"/>
      <c r="R13033" s="37"/>
      <c r="S13033" s="32">
        <f t="shared" si="1627"/>
        <v>0</v>
      </c>
      <c r="T13033" s="32">
        <f t="shared" si="1628"/>
        <v>0</v>
      </c>
      <c r="U13033" s="32">
        <f t="shared" si="1629"/>
        <v>0</v>
      </c>
      <c r="V13033" s="32">
        <f t="shared" si="1630"/>
        <v>0</v>
      </c>
      <c r="W13033" s="32">
        <f t="shared" si="1631"/>
        <v>0</v>
      </c>
      <c r="X13033" s="32">
        <f t="shared" si="1632"/>
        <v>0</v>
      </c>
    </row>
    <row r="13034" spans="1:24" ht="14.25" customHeight="1">
      <c r="A13034" s="33" t="b">
        <f t="shared" si="1626"/>
        <v>0</v>
      </c>
      <c r="B13034" s="33">
        <f t="shared" si="1633"/>
        <v>13033</v>
      </c>
      <c r="C13034" s="17"/>
      <c r="N13034" s="37"/>
      <c r="O13034" s="37"/>
      <c r="P13034" s="37"/>
      <c r="Q13034" s="37"/>
      <c r="R13034" s="37"/>
      <c r="S13034" s="32">
        <f t="shared" si="1627"/>
        <v>0</v>
      </c>
      <c r="T13034" s="32">
        <f t="shared" si="1628"/>
        <v>0</v>
      </c>
      <c r="U13034" s="32">
        <f t="shared" si="1629"/>
        <v>0</v>
      </c>
      <c r="V13034" s="32">
        <f t="shared" si="1630"/>
        <v>0</v>
      </c>
      <c r="W13034" s="32">
        <f t="shared" si="1631"/>
        <v>0</v>
      </c>
      <c r="X13034" s="32">
        <f t="shared" si="1632"/>
        <v>0</v>
      </c>
    </row>
    <row r="13035" spans="1:24" ht="14.25" customHeight="1">
      <c r="A13035" s="33" t="b">
        <f t="shared" si="1626"/>
        <v>0</v>
      </c>
      <c r="B13035" s="33">
        <f t="shared" si="1633"/>
        <v>13034</v>
      </c>
      <c r="C13035" s="17"/>
      <c r="N13035" s="37"/>
      <c r="O13035" s="37"/>
      <c r="P13035" s="37"/>
      <c r="Q13035" s="37"/>
      <c r="R13035" s="37"/>
      <c r="S13035" s="32">
        <f t="shared" si="1627"/>
        <v>0</v>
      </c>
      <c r="T13035" s="32">
        <f t="shared" si="1628"/>
        <v>0</v>
      </c>
      <c r="U13035" s="32">
        <f t="shared" si="1629"/>
        <v>0</v>
      </c>
      <c r="V13035" s="32">
        <f t="shared" si="1630"/>
        <v>0</v>
      </c>
      <c r="W13035" s="32">
        <f t="shared" si="1631"/>
        <v>0</v>
      </c>
      <c r="X13035" s="32">
        <f t="shared" si="1632"/>
        <v>0</v>
      </c>
    </row>
    <row r="13036" spans="1:24" ht="14.25" customHeight="1">
      <c r="A13036" s="33" t="b">
        <f t="shared" si="1626"/>
        <v>0</v>
      </c>
      <c r="B13036" s="33">
        <f t="shared" si="1633"/>
        <v>13035</v>
      </c>
      <c r="C13036" s="17"/>
      <c r="N13036" s="37"/>
      <c r="O13036" s="37"/>
      <c r="P13036" s="37"/>
      <c r="Q13036" s="37"/>
      <c r="R13036" s="37"/>
      <c r="S13036" s="32">
        <f t="shared" si="1627"/>
        <v>0</v>
      </c>
      <c r="T13036" s="32">
        <f t="shared" si="1628"/>
        <v>0</v>
      </c>
      <c r="U13036" s="32">
        <f t="shared" si="1629"/>
        <v>0</v>
      </c>
      <c r="V13036" s="32">
        <f t="shared" si="1630"/>
        <v>0</v>
      </c>
      <c r="W13036" s="32">
        <f t="shared" si="1631"/>
        <v>0</v>
      </c>
      <c r="X13036" s="32">
        <f t="shared" si="1632"/>
        <v>0</v>
      </c>
    </row>
    <row r="13037" spans="1:24" ht="14.25" customHeight="1">
      <c r="A13037" s="33" t="b">
        <f t="shared" si="1626"/>
        <v>0</v>
      </c>
      <c r="B13037" s="33">
        <f t="shared" si="1633"/>
        <v>13036</v>
      </c>
      <c r="C13037" s="17"/>
      <c r="N13037" s="37"/>
      <c r="O13037" s="37"/>
      <c r="P13037" s="37"/>
      <c r="Q13037" s="37"/>
      <c r="R13037" s="37"/>
      <c r="S13037" s="32">
        <f t="shared" si="1627"/>
        <v>0</v>
      </c>
      <c r="T13037" s="32">
        <f t="shared" si="1628"/>
        <v>0</v>
      </c>
      <c r="U13037" s="32">
        <f t="shared" si="1629"/>
        <v>0</v>
      </c>
      <c r="V13037" s="32">
        <f t="shared" si="1630"/>
        <v>0</v>
      </c>
      <c r="W13037" s="32">
        <f t="shared" si="1631"/>
        <v>0</v>
      </c>
      <c r="X13037" s="32">
        <f t="shared" si="1632"/>
        <v>0</v>
      </c>
    </row>
    <row r="13038" spans="1:24" ht="14.25" customHeight="1">
      <c r="A13038" s="33" t="b">
        <f t="shared" si="1626"/>
        <v>0</v>
      </c>
      <c r="B13038" s="33">
        <f t="shared" si="1633"/>
        <v>13037</v>
      </c>
      <c r="C13038" s="17"/>
      <c r="N13038" s="37"/>
      <c r="O13038" s="37"/>
      <c r="P13038" s="37"/>
      <c r="Q13038" s="37"/>
      <c r="R13038" s="37"/>
      <c r="S13038" s="32">
        <f t="shared" si="1627"/>
        <v>0</v>
      </c>
      <c r="T13038" s="32">
        <f t="shared" si="1628"/>
        <v>0</v>
      </c>
      <c r="U13038" s="32">
        <f t="shared" si="1629"/>
        <v>0</v>
      </c>
      <c r="V13038" s="32">
        <f t="shared" si="1630"/>
        <v>0</v>
      </c>
      <c r="W13038" s="32">
        <f t="shared" si="1631"/>
        <v>0</v>
      </c>
      <c r="X13038" s="32">
        <f t="shared" si="1632"/>
        <v>0</v>
      </c>
    </row>
    <row r="13039" spans="1:24" ht="14.25" customHeight="1">
      <c r="A13039" s="33" t="b">
        <f t="shared" si="1626"/>
        <v>0</v>
      </c>
      <c r="B13039" s="33">
        <f t="shared" si="1633"/>
        <v>13038</v>
      </c>
      <c r="C13039" s="17"/>
      <c r="N13039" s="37"/>
      <c r="O13039" s="37"/>
      <c r="P13039" s="37"/>
      <c r="Q13039" s="37"/>
      <c r="R13039" s="37"/>
      <c r="S13039" s="32">
        <f t="shared" si="1627"/>
        <v>0</v>
      </c>
      <c r="T13039" s="32">
        <f t="shared" si="1628"/>
        <v>0</v>
      </c>
      <c r="U13039" s="32">
        <f t="shared" si="1629"/>
        <v>0</v>
      </c>
      <c r="V13039" s="32">
        <f t="shared" si="1630"/>
        <v>0</v>
      </c>
      <c r="W13039" s="32">
        <f t="shared" si="1631"/>
        <v>0</v>
      </c>
      <c r="X13039" s="32">
        <f t="shared" si="1632"/>
        <v>0</v>
      </c>
    </row>
    <row r="13040" spans="1:24" ht="14.25" customHeight="1">
      <c r="A13040" s="33" t="b">
        <f t="shared" si="1626"/>
        <v>0</v>
      </c>
      <c r="B13040" s="33">
        <f t="shared" si="1633"/>
        <v>13039</v>
      </c>
      <c r="C13040" s="17"/>
      <c r="N13040" s="37"/>
      <c r="O13040" s="37"/>
      <c r="P13040" s="37"/>
      <c r="Q13040" s="37"/>
      <c r="R13040" s="37"/>
      <c r="S13040" s="32">
        <f t="shared" si="1627"/>
        <v>0</v>
      </c>
      <c r="T13040" s="32">
        <f t="shared" si="1628"/>
        <v>0</v>
      </c>
      <c r="U13040" s="32">
        <f t="shared" si="1629"/>
        <v>0</v>
      </c>
      <c r="V13040" s="32">
        <f t="shared" si="1630"/>
        <v>0</v>
      </c>
      <c r="W13040" s="32">
        <f t="shared" si="1631"/>
        <v>0</v>
      </c>
      <c r="X13040" s="32">
        <f t="shared" si="1632"/>
        <v>0</v>
      </c>
    </row>
    <row r="13041" spans="1:24" ht="14.25" customHeight="1">
      <c r="A13041" s="33" t="b">
        <f t="shared" si="1626"/>
        <v>0</v>
      </c>
      <c r="B13041" s="33">
        <f t="shared" si="1633"/>
        <v>13040</v>
      </c>
      <c r="C13041" s="17"/>
      <c r="N13041" s="37"/>
      <c r="O13041" s="37"/>
      <c r="P13041" s="37"/>
      <c r="Q13041" s="37"/>
      <c r="R13041" s="37"/>
      <c r="S13041" s="32">
        <f t="shared" si="1627"/>
        <v>0</v>
      </c>
      <c r="T13041" s="32">
        <f t="shared" si="1628"/>
        <v>0</v>
      </c>
      <c r="U13041" s="32">
        <f t="shared" si="1629"/>
        <v>0</v>
      </c>
      <c r="V13041" s="32">
        <f t="shared" si="1630"/>
        <v>0</v>
      </c>
      <c r="W13041" s="32">
        <f t="shared" si="1631"/>
        <v>0</v>
      </c>
      <c r="X13041" s="32">
        <f t="shared" si="1632"/>
        <v>0</v>
      </c>
    </row>
    <row r="13042" spans="1:24" ht="14.25" customHeight="1">
      <c r="A13042" s="33" t="b">
        <f t="shared" si="1626"/>
        <v>0</v>
      </c>
      <c r="B13042" s="33">
        <f t="shared" si="1633"/>
        <v>13041</v>
      </c>
      <c r="C13042" s="17"/>
      <c r="N13042" s="37"/>
      <c r="O13042" s="37"/>
      <c r="P13042" s="37"/>
      <c r="Q13042" s="37"/>
      <c r="R13042" s="37"/>
      <c r="S13042" s="32">
        <f t="shared" si="1627"/>
        <v>0</v>
      </c>
      <c r="T13042" s="32">
        <f t="shared" si="1628"/>
        <v>0</v>
      </c>
      <c r="U13042" s="32">
        <f t="shared" si="1629"/>
        <v>0</v>
      </c>
      <c r="V13042" s="32">
        <f t="shared" si="1630"/>
        <v>0</v>
      </c>
      <c r="W13042" s="32">
        <f t="shared" si="1631"/>
        <v>0</v>
      </c>
      <c r="X13042" s="32">
        <f t="shared" si="1632"/>
        <v>0</v>
      </c>
    </row>
    <row r="13043" spans="1:24" ht="14.25" customHeight="1">
      <c r="A13043" s="33" t="b">
        <f t="shared" si="1626"/>
        <v>0</v>
      </c>
      <c r="B13043" s="33">
        <f t="shared" si="1633"/>
        <v>13042</v>
      </c>
      <c r="C13043" s="17"/>
      <c r="N13043" s="37"/>
      <c r="O13043" s="37"/>
      <c r="P13043" s="37"/>
      <c r="Q13043" s="37"/>
      <c r="R13043" s="37"/>
      <c r="S13043" s="32">
        <f t="shared" si="1627"/>
        <v>0</v>
      </c>
      <c r="T13043" s="32">
        <f t="shared" si="1628"/>
        <v>0</v>
      </c>
      <c r="U13043" s="32">
        <f t="shared" si="1629"/>
        <v>0</v>
      </c>
      <c r="V13043" s="32">
        <f t="shared" si="1630"/>
        <v>0</v>
      </c>
      <c r="W13043" s="32">
        <f t="shared" si="1631"/>
        <v>0</v>
      </c>
      <c r="X13043" s="32">
        <f t="shared" si="1632"/>
        <v>0</v>
      </c>
    </row>
    <row r="13044" spans="1:24" ht="14.25" customHeight="1">
      <c r="A13044" s="33" t="b">
        <f t="shared" si="1626"/>
        <v>0</v>
      </c>
      <c r="B13044" s="33">
        <f t="shared" si="1633"/>
        <v>13043</v>
      </c>
      <c r="C13044" s="17"/>
      <c r="N13044" s="37"/>
      <c r="O13044" s="37"/>
      <c r="P13044" s="37"/>
      <c r="Q13044" s="37"/>
      <c r="R13044" s="37"/>
      <c r="S13044" s="32">
        <f t="shared" si="1627"/>
        <v>0</v>
      </c>
      <c r="T13044" s="32">
        <f t="shared" si="1628"/>
        <v>0</v>
      </c>
      <c r="U13044" s="32">
        <f t="shared" si="1629"/>
        <v>0</v>
      </c>
      <c r="V13044" s="32">
        <f t="shared" si="1630"/>
        <v>0</v>
      </c>
      <c r="W13044" s="32">
        <f t="shared" si="1631"/>
        <v>0</v>
      </c>
      <c r="X13044" s="32">
        <f t="shared" si="1632"/>
        <v>0</v>
      </c>
    </row>
    <row r="13045" spans="1:24" ht="14.25" customHeight="1">
      <c r="A13045" s="33" t="b">
        <f t="shared" si="1626"/>
        <v>0</v>
      </c>
      <c r="B13045" s="33">
        <f t="shared" si="1633"/>
        <v>13044</v>
      </c>
      <c r="C13045" s="17"/>
      <c r="N13045" s="37"/>
      <c r="O13045" s="37"/>
      <c r="P13045" s="37"/>
      <c r="Q13045" s="37"/>
      <c r="R13045" s="37"/>
      <c r="S13045" s="32">
        <f t="shared" si="1627"/>
        <v>0</v>
      </c>
      <c r="T13045" s="32">
        <f t="shared" si="1628"/>
        <v>0</v>
      </c>
      <c r="U13045" s="32">
        <f t="shared" si="1629"/>
        <v>0</v>
      </c>
      <c r="V13045" s="32">
        <f t="shared" si="1630"/>
        <v>0</v>
      </c>
      <c r="W13045" s="32">
        <f t="shared" si="1631"/>
        <v>0</v>
      </c>
      <c r="X13045" s="32">
        <f t="shared" si="1632"/>
        <v>0</v>
      </c>
    </row>
    <row r="13046" spans="1:24" ht="14.25" customHeight="1">
      <c r="A13046" s="33" t="b">
        <f t="shared" si="1626"/>
        <v>0</v>
      </c>
      <c r="B13046" s="33">
        <f t="shared" si="1633"/>
        <v>13045</v>
      </c>
      <c r="C13046" s="17"/>
      <c r="N13046" s="37"/>
      <c r="O13046" s="37"/>
      <c r="P13046" s="37"/>
      <c r="Q13046" s="37"/>
      <c r="R13046" s="37"/>
      <c r="S13046" s="32">
        <f t="shared" si="1627"/>
        <v>0</v>
      </c>
      <c r="T13046" s="32">
        <f t="shared" si="1628"/>
        <v>0</v>
      </c>
      <c r="U13046" s="32">
        <f t="shared" si="1629"/>
        <v>0</v>
      </c>
      <c r="V13046" s="32">
        <f t="shared" si="1630"/>
        <v>0</v>
      </c>
      <c r="W13046" s="32">
        <f t="shared" si="1631"/>
        <v>0</v>
      </c>
      <c r="X13046" s="32">
        <f t="shared" si="1632"/>
        <v>0</v>
      </c>
    </row>
    <row r="13047" spans="1:24" ht="14.25" customHeight="1">
      <c r="A13047" s="33" t="b">
        <f t="shared" si="1626"/>
        <v>0</v>
      </c>
      <c r="B13047" s="33">
        <f t="shared" si="1633"/>
        <v>13046</v>
      </c>
      <c r="C13047" s="17"/>
      <c r="N13047" s="37"/>
      <c r="O13047" s="37"/>
      <c r="P13047" s="37"/>
      <c r="Q13047" s="37"/>
      <c r="R13047" s="37"/>
      <c r="S13047" s="32">
        <f t="shared" si="1627"/>
        <v>0</v>
      </c>
      <c r="T13047" s="32">
        <f t="shared" si="1628"/>
        <v>0</v>
      </c>
      <c r="U13047" s="32">
        <f t="shared" si="1629"/>
        <v>0</v>
      </c>
      <c r="V13047" s="32">
        <f t="shared" si="1630"/>
        <v>0</v>
      </c>
      <c r="W13047" s="32">
        <f t="shared" si="1631"/>
        <v>0</v>
      </c>
      <c r="X13047" s="32">
        <f t="shared" si="1632"/>
        <v>0</v>
      </c>
    </row>
    <row r="13048" spans="1:24" ht="14.25" customHeight="1">
      <c r="A13048" s="33" t="b">
        <f t="shared" si="1626"/>
        <v>0</v>
      </c>
      <c r="B13048" s="33">
        <f t="shared" si="1633"/>
        <v>13047</v>
      </c>
      <c r="C13048" s="17"/>
      <c r="N13048" s="37"/>
      <c r="O13048" s="37"/>
      <c r="P13048" s="37"/>
      <c r="Q13048" s="37"/>
      <c r="R13048" s="37"/>
      <c r="S13048" s="32">
        <f t="shared" si="1627"/>
        <v>0</v>
      </c>
      <c r="T13048" s="32">
        <f t="shared" si="1628"/>
        <v>0</v>
      </c>
      <c r="U13048" s="32">
        <f t="shared" si="1629"/>
        <v>0</v>
      </c>
      <c r="V13048" s="32">
        <f t="shared" si="1630"/>
        <v>0</v>
      </c>
      <c r="W13048" s="32">
        <f t="shared" si="1631"/>
        <v>0</v>
      </c>
      <c r="X13048" s="32">
        <f t="shared" si="1632"/>
        <v>0</v>
      </c>
    </row>
    <row r="13049" spans="1:24" ht="14.25" customHeight="1">
      <c r="A13049" s="33" t="b">
        <f t="shared" si="1626"/>
        <v>0</v>
      </c>
      <c r="B13049" s="33">
        <f t="shared" si="1633"/>
        <v>13048</v>
      </c>
      <c r="C13049" s="17"/>
      <c r="N13049" s="37"/>
      <c r="O13049" s="37"/>
      <c r="P13049" s="37"/>
      <c r="Q13049" s="37"/>
      <c r="R13049" s="37"/>
      <c r="S13049" s="32">
        <f t="shared" si="1627"/>
        <v>0</v>
      </c>
      <c r="T13049" s="32">
        <f t="shared" si="1628"/>
        <v>0</v>
      </c>
      <c r="U13049" s="32">
        <f t="shared" si="1629"/>
        <v>0</v>
      </c>
      <c r="V13049" s="32">
        <f t="shared" si="1630"/>
        <v>0</v>
      </c>
      <c r="W13049" s="32">
        <f t="shared" si="1631"/>
        <v>0</v>
      </c>
      <c r="X13049" s="32">
        <f t="shared" si="1632"/>
        <v>0</v>
      </c>
    </row>
    <row r="13050" spans="1:24" ht="14.25" customHeight="1">
      <c r="A13050" s="33" t="b">
        <f t="shared" si="1626"/>
        <v>0</v>
      </c>
      <c r="B13050" s="33">
        <f t="shared" si="1633"/>
        <v>13049</v>
      </c>
      <c r="C13050" s="17"/>
      <c r="N13050" s="37"/>
      <c r="O13050" s="37"/>
      <c r="P13050" s="37"/>
      <c r="Q13050" s="37"/>
      <c r="R13050" s="37"/>
      <c r="S13050" s="32">
        <f t="shared" si="1627"/>
        <v>0</v>
      </c>
      <c r="T13050" s="32">
        <f t="shared" si="1628"/>
        <v>0</v>
      </c>
      <c r="U13050" s="32">
        <f t="shared" si="1629"/>
        <v>0</v>
      </c>
      <c r="V13050" s="32">
        <f t="shared" si="1630"/>
        <v>0</v>
      </c>
      <c r="W13050" s="32">
        <f t="shared" si="1631"/>
        <v>0</v>
      </c>
      <c r="X13050" s="32">
        <f t="shared" si="1632"/>
        <v>0</v>
      </c>
    </row>
    <row r="13051" spans="1:24" ht="14.25" customHeight="1">
      <c r="A13051" s="33" t="b">
        <f t="shared" si="1626"/>
        <v>0</v>
      </c>
      <c r="B13051" s="33">
        <f t="shared" si="1633"/>
        <v>13050</v>
      </c>
      <c r="C13051" s="17"/>
      <c r="N13051" s="37"/>
      <c r="O13051" s="37"/>
      <c r="P13051" s="37"/>
      <c r="Q13051" s="37"/>
      <c r="R13051" s="37"/>
      <c r="S13051" s="32">
        <f t="shared" si="1627"/>
        <v>0</v>
      </c>
      <c r="T13051" s="32">
        <f t="shared" si="1628"/>
        <v>0</v>
      </c>
      <c r="U13051" s="32">
        <f t="shared" si="1629"/>
        <v>0</v>
      </c>
      <c r="V13051" s="32">
        <f t="shared" si="1630"/>
        <v>0</v>
      </c>
      <c r="W13051" s="32">
        <f t="shared" si="1631"/>
        <v>0</v>
      </c>
      <c r="X13051" s="32">
        <f t="shared" si="1632"/>
        <v>0</v>
      </c>
    </row>
    <row r="13052" spans="1:24" ht="14.25" customHeight="1">
      <c r="A13052" s="33" t="b">
        <f t="shared" si="1626"/>
        <v>0</v>
      </c>
      <c r="B13052" s="33">
        <f t="shared" si="1633"/>
        <v>13051</v>
      </c>
      <c r="C13052" s="17"/>
      <c r="N13052" s="37"/>
      <c r="O13052" s="37"/>
      <c r="P13052" s="37"/>
      <c r="Q13052" s="37"/>
      <c r="R13052" s="37"/>
      <c r="S13052" s="32">
        <f t="shared" si="1627"/>
        <v>0</v>
      </c>
      <c r="T13052" s="32">
        <f t="shared" si="1628"/>
        <v>0</v>
      </c>
      <c r="U13052" s="32">
        <f t="shared" si="1629"/>
        <v>0</v>
      </c>
      <c r="V13052" s="32">
        <f t="shared" si="1630"/>
        <v>0</v>
      </c>
      <c r="W13052" s="32">
        <f t="shared" si="1631"/>
        <v>0</v>
      </c>
      <c r="X13052" s="32">
        <f t="shared" si="1632"/>
        <v>0</v>
      </c>
    </row>
    <row r="13053" spans="1:24" ht="14.25" customHeight="1">
      <c r="A13053" s="33" t="b">
        <f t="shared" si="1626"/>
        <v>0</v>
      </c>
      <c r="B13053" s="33">
        <f t="shared" si="1633"/>
        <v>13052</v>
      </c>
      <c r="C13053" s="17"/>
      <c r="N13053" s="37"/>
      <c r="O13053" s="37"/>
      <c r="P13053" s="37"/>
      <c r="Q13053" s="37"/>
      <c r="R13053" s="37"/>
      <c r="S13053" s="32">
        <f t="shared" si="1627"/>
        <v>0</v>
      </c>
      <c r="T13053" s="32">
        <f t="shared" si="1628"/>
        <v>0</v>
      </c>
      <c r="U13053" s="32">
        <f t="shared" si="1629"/>
        <v>0</v>
      </c>
      <c r="V13053" s="32">
        <f t="shared" si="1630"/>
        <v>0</v>
      </c>
      <c r="W13053" s="32">
        <f t="shared" si="1631"/>
        <v>0</v>
      </c>
      <c r="X13053" s="32">
        <f t="shared" si="1632"/>
        <v>0</v>
      </c>
    </row>
    <row r="13054" spans="1:24" ht="14.25" customHeight="1">
      <c r="A13054" s="33" t="b">
        <f t="shared" si="1626"/>
        <v>0</v>
      </c>
      <c r="B13054" s="33">
        <f t="shared" si="1633"/>
        <v>13053</v>
      </c>
      <c r="C13054" s="17"/>
      <c r="N13054" s="37"/>
      <c r="O13054" s="37"/>
      <c r="P13054" s="37"/>
      <c r="Q13054" s="37"/>
      <c r="R13054" s="37"/>
      <c r="S13054" s="32">
        <f t="shared" si="1627"/>
        <v>0</v>
      </c>
      <c r="T13054" s="32">
        <f t="shared" si="1628"/>
        <v>0</v>
      </c>
      <c r="U13054" s="32">
        <f t="shared" si="1629"/>
        <v>0</v>
      </c>
      <c r="V13054" s="32">
        <f t="shared" si="1630"/>
        <v>0</v>
      </c>
      <c r="W13054" s="32">
        <f t="shared" si="1631"/>
        <v>0</v>
      </c>
      <c r="X13054" s="32">
        <f t="shared" si="1632"/>
        <v>0</v>
      </c>
    </row>
    <row r="13055" spans="1:24" ht="14.25" customHeight="1">
      <c r="A13055" s="33" t="b">
        <f t="shared" si="1626"/>
        <v>0</v>
      </c>
      <c r="B13055" s="33">
        <f t="shared" si="1633"/>
        <v>13054</v>
      </c>
      <c r="C13055" s="17"/>
      <c r="N13055" s="37"/>
      <c r="O13055" s="37"/>
      <c r="P13055" s="37"/>
      <c r="Q13055" s="37"/>
      <c r="R13055" s="37"/>
      <c r="S13055" s="32">
        <f t="shared" si="1627"/>
        <v>0</v>
      </c>
      <c r="T13055" s="32">
        <f t="shared" si="1628"/>
        <v>0</v>
      </c>
      <c r="U13055" s="32">
        <f t="shared" si="1629"/>
        <v>0</v>
      </c>
      <c r="V13055" s="32">
        <f t="shared" si="1630"/>
        <v>0</v>
      </c>
      <c r="W13055" s="32">
        <f t="shared" si="1631"/>
        <v>0</v>
      </c>
      <c r="X13055" s="32">
        <f t="shared" si="1632"/>
        <v>0</v>
      </c>
    </row>
    <row r="13056" spans="1:24" ht="14.25" customHeight="1">
      <c r="A13056" s="33" t="b">
        <f t="shared" si="1626"/>
        <v>0</v>
      </c>
      <c r="B13056" s="33">
        <f t="shared" si="1633"/>
        <v>13055</v>
      </c>
      <c r="C13056" s="17"/>
      <c r="N13056" s="37"/>
      <c r="O13056" s="37"/>
      <c r="P13056" s="37"/>
      <c r="Q13056" s="37"/>
      <c r="R13056" s="37"/>
      <c r="S13056" s="32">
        <f t="shared" si="1627"/>
        <v>0</v>
      </c>
      <c r="T13056" s="32">
        <f t="shared" si="1628"/>
        <v>0</v>
      </c>
      <c r="U13056" s="32">
        <f t="shared" si="1629"/>
        <v>0</v>
      </c>
      <c r="V13056" s="32">
        <f t="shared" si="1630"/>
        <v>0</v>
      </c>
      <c r="W13056" s="32">
        <f t="shared" si="1631"/>
        <v>0</v>
      </c>
      <c r="X13056" s="32">
        <f t="shared" si="1632"/>
        <v>0</v>
      </c>
    </row>
    <row r="13057" spans="1:24" ht="14.25" customHeight="1">
      <c r="A13057" s="33" t="b">
        <f t="shared" si="1626"/>
        <v>0</v>
      </c>
      <c r="B13057" s="33">
        <f t="shared" si="1633"/>
        <v>13056</v>
      </c>
      <c r="C13057" s="17"/>
      <c r="N13057" s="37"/>
      <c r="O13057" s="37"/>
      <c r="P13057" s="37"/>
      <c r="Q13057" s="37"/>
      <c r="R13057" s="37"/>
      <c r="S13057" s="32">
        <f t="shared" si="1627"/>
        <v>0</v>
      </c>
      <c r="T13057" s="32">
        <f t="shared" si="1628"/>
        <v>0</v>
      </c>
      <c r="U13057" s="32">
        <f t="shared" si="1629"/>
        <v>0</v>
      </c>
      <c r="V13057" s="32">
        <f t="shared" si="1630"/>
        <v>0</v>
      </c>
      <c r="W13057" s="32">
        <f t="shared" si="1631"/>
        <v>0</v>
      </c>
      <c r="X13057" s="32">
        <f t="shared" si="1632"/>
        <v>0</v>
      </c>
    </row>
    <row r="13058" spans="1:24" ht="14.25" customHeight="1">
      <c r="A13058" s="33" t="b">
        <f t="shared" ref="A13058:A13121" si="1634">IF(OR(COUNTIF(D13058:M13058, "NOT EXECUTED"), COUNTIF(D13058:M13058, "NOT COMPILED"), COUNTIF(D13058:M13058, "NOT EFFECTIVE")),TRUE,FALSE)</f>
        <v>0</v>
      </c>
      <c r="B13058" s="33">
        <f t="shared" si="1633"/>
        <v>13057</v>
      </c>
      <c r="C13058" s="17"/>
      <c r="N13058" s="37"/>
      <c r="O13058" s="37"/>
      <c r="P13058" s="37"/>
      <c r="Q13058" s="37"/>
      <c r="R13058" s="37"/>
      <c r="S13058" s="32">
        <f t="shared" ref="S13058:S13121" si="1635">IF(COUNTIF(H13058:M13058,"NOT EFFECTIVE"),1,0)</f>
        <v>0</v>
      </c>
      <c r="T13058" s="32">
        <f t="shared" ref="T13058:T13121" si="1636">IF(AND(D13058="NOT EXECUTED",COUNTA($N13058)&lt;&gt;0),1,0)</f>
        <v>0</v>
      </c>
      <c r="U13058" s="32">
        <f t="shared" ref="U13058:U13121" si="1637">IF(AND(E13058="NOT EXECUTED",COUNTA($N13058)&lt;&gt;0),1,0)</f>
        <v>0</v>
      </c>
      <c r="V13058" s="32">
        <f t="shared" ref="V13058:V13121" si="1638">IF(AND(F13058="NOT EXECUTED",COUNTA($N13058)&lt;&gt;0),1,0)</f>
        <v>0</v>
      </c>
      <c r="W13058" s="32">
        <f t="shared" ref="W13058:W13121" si="1639">IF(AND(G13058="NOT EXECUTED",COUNTA($N13058)&lt;&gt;0),1,0)</f>
        <v>0</v>
      </c>
      <c r="X13058" s="32">
        <f t="shared" ref="X13058:X13121" si="1640">IF(AND(S13058=1,COUNTA($N13058)&lt;&gt;0),1,0)</f>
        <v>0</v>
      </c>
    </row>
    <row r="13059" spans="1:24" ht="14.25" customHeight="1">
      <c r="A13059" s="33" t="b">
        <f t="shared" si="1634"/>
        <v>0</v>
      </c>
      <c r="B13059" s="33">
        <f t="shared" ref="B13059:B13122" si="1641">+B13058+1</f>
        <v>13058</v>
      </c>
      <c r="C13059" s="17"/>
      <c r="N13059" s="37"/>
      <c r="O13059" s="37"/>
      <c r="P13059" s="37"/>
      <c r="Q13059" s="37"/>
      <c r="R13059" s="37"/>
      <c r="S13059" s="32">
        <f t="shared" si="1635"/>
        <v>0</v>
      </c>
      <c r="T13059" s="32">
        <f t="shared" si="1636"/>
        <v>0</v>
      </c>
      <c r="U13059" s="32">
        <f t="shared" si="1637"/>
        <v>0</v>
      </c>
      <c r="V13059" s="32">
        <f t="shared" si="1638"/>
        <v>0</v>
      </c>
      <c r="W13059" s="32">
        <f t="shared" si="1639"/>
        <v>0</v>
      </c>
      <c r="X13059" s="32">
        <f t="shared" si="1640"/>
        <v>0</v>
      </c>
    </row>
    <row r="13060" spans="1:24" ht="14.25" customHeight="1">
      <c r="A13060" s="33" t="b">
        <f t="shared" si="1634"/>
        <v>0</v>
      </c>
      <c r="B13060" s="33">
        <f t="shared" si="1641"/>
        <v>13059</v>
      </c>
      <c r="C13060" s="17"/>
      <c r="N13060" s="37"/>
      <c r="O13060" s="37"/>
      <c r="P13060" s="37"/>
      <c r="Q13060" s="37"/>
      <c r="R13060" s="37"/>
      <c r="S13060" s="32">
        <f t="shared" si="1635"/>
        <v>0</v>
      </c>
      <c r="T13060" s="32">
        <f t="shared" si="1636"/>
        <v>0</v>
      </c>
      <c r="U13060" s="32">
        <f t="shared" si="1637"/>
        <v>0</v>
      </c>
      <c r="V13060" s="32">
        <f t="shared" si="1638"/>
        <v>0</v>
      </c>
      <c r="W13060" s="32">
        <f t="shared" si="1639"/>
        <v>0</v>
      </c>
      <c r="X13060" s="32">
        <f t="shared" si="1640"/>
        <v>0</v>
      </c>
    </row>
    <row r="13061" spans="1:24" ht="14.25" customHeight="1">
      <c r="A13061" s="33" t="b">
        <f t="shared" si="1634"/>
        <v>0</v>
      </c>
      <c r="B13061" s="33">
        <f t="shared" si="1641"/>
        <v>13060</v>
      </c>
      <c r="C13061" s="17"/>
      <c r="N13061" s="37"/>
      <c r="O13061" s="37"/>
      <c r="P13061" s="37"/>
      <c r="Q13061" s="37"/>
      <c r="R13061" s="37"/>
      <c r="S13061" s="32">
        <f t="shared" si="1635"/>
        <v>0</v>
      </c>
      <c r="T13061" s="32">
        <f t="shared" si="1636"/>
        <v>0</v>
      </c>
      <c r="U13061" s="32">
        <f t="shared" si="1637"/>
        <v>0</v>
      </c>
      <c r="V13061" s="32">
        <f t="shared" si="1638"/>
        <v>0</v>
      </c>
      <c r="W13061" s="32">
        <f t="shared" si="1639"/>
        <v>0</v>
      </c>
      <c r="X13061" s="32">
        <f t="shared" si="1640"/>
        <v>0</v>
      </c>
    </row>
    <row r="13062" spans="1:24" ht="14.25" customHeight="1">
      <c r="A13062" s="33" t="b">
        <f t="shared" si="1634"/>
        <v>0</v>
      </c>
      <c r="B13062" s="33">
        <f t="shared" si="1641"/>
        <v>13061</v>
      </c>
      <c r="C13062" s="17"/>
      <c r="N13062" s="37"/>
      <c r="O13062" s="37"/>
      <c r="P13062" s="37"/>
      <c r="Q13062" s="37"/>
      <c r="R13062" s="37"/>
      <c r="S13062" s="32">
        <f t="shared" si="1635"/>
        <v>0</v>
      </c>
      <c r="T13062" s="32">
        <f t="shared" si="1636"/>
        <v>0</v>
      </c>
      <c r="U13062" s="32">
        <f t="shared" si="1637"/>
        <v>0</v>
      </c>
      <c r="V13062" s="32">
        <f t="shared" si="1638"/>
        <v>0</v>
      </c>
      <c r="W13062" s="32">
        <f t="shared" si="1639"/>
        <v>0</v>
      </c>
      <c r="X13062" s="32">
        <f t="shared" si="1640"/>
        <v>0</v>
      </c>
    </row>
    <row r="13063" spans="1:24" ht="14.25" customHeight="1">
      <c r="A13063" s="33" t="b">
        <f t="shared" si="1634"/>
        <v>0</v>
      </c>
      <c r="B13063" s="33">
        <f t="shared" si="1641"/>
        <v>13062</v>
      </c>
      <c r="C13063" s="17"/>
      <c r="N13063" s="37"/>
      <c r="O13063" s="37"/>
      <c r="P13063" s="37"/>
      <c r="Q13063" s="37"/>
      <c r="R13063" s="37"/>
      <c r="S13063" s="32">
        <f t="shared" si="1635"/>
        <v>0</v>
      </c>
      <c r="T13063" s="32">
        <f t="shared" si="1636"/>
        <v>0</v>
      </c>
      <c r="U13063" s="32">
        <f t="shared" si="1637"/>
        <v>0</v>
      </c>
      <c r="V13063" s="32">
        <f t="shared" si="1638"/>
        <v>0</v>
      </c>
      <c r="W13063" s="32">
        <f t="shared" si="1639"/>
        <v>0</v>
      </c>
      <c r="X13063" s="32">
        <f t="shared" si="1640"/>
        <v>0</v>
      </c>
    </row>
    <row r="13064" spans="1:24" ht="14.25" customHeight="1">
      <c r="A13064" s="33" t="b">
        <f t="shared" si="1634"/>
        <v>0</v>
      </c>
      <c r="B13064" s="33">
        <f t="shared" si="1641"/>
        <v>13063</v>
      </c>
      <c r="C13064" s="17"/>
      <c r="N13064" s="37"/>
      <c r="O13064" s="37"/>
      <c r="P13064" s="37"/>
      <c r="Q13064" s="37"/>
      <c r="R13064" s="37"/>
      <c r="S13064" s="32">
        <f t="shared" si="1635"/>
        <v>0</v>
      </c>
      <c r="T13064" s="32">
        <f t="shared" si="1636"/>
        <v>0</v>
      </c>
      <c r="U13064" s="32">
        <f t="shared" si="1637"/>
        <v>0</v>
      </c>
      <c r="V13064" s="32">
        <f t="shared" si="1638"/>
        <v>0</v>
      </c>
      <c r="W13064" s="32">
        <f t="shared" si="1639"/>
        <v>0</v>
      </c>
      <c r="X13064" s="32">
        <f t="shared" si="1640"/>
        <v>0</v>
      </c>
    </row>
    <row r="13065" spans="1:24" ht="14.25" customHeight="1">
      <c r="A13065" s="33" t="b">
        <f t="shared" si="1634"/>
        <v>0</v>
      </c>
      <c r="B13065" s="33">
        <f t="shared" si="1641"/>
        <v>13064</v>
      </c>
      <c r="C13065" s="17"/>
      <c r="N13065" s="37"/>
      <c r="O13065" s="37"/>
      <c r="P13065" s="37"/>
      <c r="Q13065" s="37"/>
      <c r="R13065" s="37"/>
      <c r="S13065" s="32">
        <f t="shared" si="1635"/>
        <v>0</v>
      </c>
      <c r="T13065" s="32">
        <f t="shared" si="1636"/>
        <v>0</v>
      </c>
      <c r="U13065" s="32">
        <f t="shared" si="1637"/>
        <v>0</v>
      </c>
      <c r="V13065" s="32">
        <f t="shared" si="1638"/>
        <v>0</v>
      </c>
      <c r="W13065" s="32">
        <f t="shared" si="1639"/>
        <v>0</v>
      </c>
      <c r="X13065" s="32">
        <f t="shared" si="1640"/>
        <v>0</v>
      </c>
    </row>
    <row r="13066" spans="1:24" ht="14.25" customHeight="1">
      <c r="A13066" s="33" t="b">
        <f t="shared" si="1634"/>
        <v>0</v>
      </c>
      <c r="B13066" s="33">
        <f t="shared" si="1641"/>
        <v>13065</v>
      </c>
      <c r="C13066" s="17"/>
      <c r="N13066" s="37"/>
      <c r="O13066" s="37"/>
      <c r="P13066" s="37"/>
      <c r="Q13066" s="37"/>
      <c r="R13066" s="37"/>
      <c r="S13066" s="32">
        <f t="shared" si="1635"/>
        <v>0</v>
      </c>
      <c r="T13066" s="32">
        <f t="shared" si="1636"/>
        <v>0</v>
      </c>
      <c r="U13066" s="32">
        <f t="shared" si="1637"/>
        <v>0</v>
      </c>
      <c r="V13066" s="32">
        <f t="shared" si="1638"/>
        <v>0</v>
      </c>
      <c r="W13066" s="32">
        <f t="shared" si="1639"/>
        <v>0</v>
      </c>
      <c r="X13066" s="32">
        <f t="shared" si="1640"/>
        <v>0</v>
      </c>
    </row>
    <row r="13067" spans="1:24" ht="14.25" customHeight="1">
      <c r="A13067" s="33" t="b">
        <f t="shared" si="1634"/>
        <v>0</v>
      </c>
      <c r="B13067" s="33">
        <f t="shared" si="1641"/>
        <v>13066</v>
      </c>
      <c r="C13067" s="17"/>
      <c r="N13067" s="37"/>
      <c r="O13067" s="37"/>
      <c r="P13067" s="37"/>
      <c r="Q13067" s="37"/>
      <c r="R13067" s="37"/>
      <c r="S13067" s="32">
        <f t="shared" si="1635"/>
        <v>0</v>
      </c>
      <c r="T13067" s="32">
        <f t="shared" si="1636"/>
        <v>0</v>
      </c>
      <c r="U13067" s="32">
        <f t="shared" si="1637"/>
        <v>0</v>
      </c>
      <c r="V13067" s="32">
        <f t="shared" si="1638"/>
        <v>0</v>
      </c>
      <c r="W13067" s="32">
        <f t="shared" si="1639"/>
        <v>0</v>
      </c>
      <c r="X13067" s="32">
        <f t="shared" si="1640"/>
        <v>0</v>
      </c>
    </row>
    <row r="13068" spans="1:24" ht="14.25" customHeight="1">
      <c r="A13068" s="33" t="b">
        <f t="shared" si="1634"/>
        <v>0</v>
      </c>
      <c r="B13068" s="33">
        <f t="shared" si="1641"/>
        <v>13067</v>
      </c>
      <c r="C13068" s="17"/>
      <c r="N13068" s="37"/>
      <c r="O13068" s="37"/>
      <c r="P13068" s="37"/>
      <c r="Q13068" s="37"/>
      <c r="R13068" s="37"/>
      <c r="S13068" s="32">
        <f t="shared" si="1635"/>
        <v>0</v>
      </c>
      <c r="T13068" s="32">
        <f t="shared" si="1636"/>
        <v>0</v>
      </c>
      <c r="U13068" s="32">
        <f t="shared" si="1637"/>
        <v>0</v>
      </c>
      <c r="V13068" s="32">
        <f t="shared" si="1638"/>
        <v>0</v>
      </c>
      <c r="W13068" s="32">
        <f t="shared" si="1639"/>
        <v>0</v>
      </c>
      <c r="X13068" s="32">
        <f t="shared" si="1640"/>
        <v>0</v>
      </c>
    </row>
    <row r="13069" spans="1:24" ht="14.25" customHeight="1">
      <c r="A13069" s="33" t="b">
        <f t="shared" si="1634"/>
        <v>0</v>
      </c>
      <c r="B13069" s="33">
        <f t="shared" si="1641"/>
        <v>13068</v>
      </c>
      <c r="C13069" s="17"/>
      <c r="N13069" s="37"/>
      <c r="O13069" s="37"/>
      <c r="P13069" s="37"/>
      <c r="Q13069" s="37"/>
      <c r="R13069" s="37"/>
      <c r="S13069" s="32">
        <f t="shared" si="1635"/>
        <v>0</v>
      </c>
      <c r="T13069" s="32">
        <f t="shared" si="1636"/>
        <v>0</v>
      </c>
      <c r="U13069" s="32">
        <f t="shared" si="1637"/>
        <v>0</v>
      </c>
      <c r="V13069" s="32">
        <f t="shared" si="1638"/>
        <v>0</v>
      </c>
      <c r="W13069" s="32">
        <f t="shared" si="1639"/>
        <v>0</v>
      </c>
      <c r="X13069" s="32">
        <f t="shared" si="1640"/>
        <v>0</v>
      </c>
    </row>
    <row r="13070" spans="1:24" ht="14.25" customHeight="1">
      <c r="A13070" s="33" t="b">
        <f t="shared" si="1634"/>
        <v>0</v>
      </c>
      <c r="B13070" s="33">
        <f t="shared" si="1641"/>
        <v>13069</v>
      </c>
      <c r="C13070" s="17"/>
      <c r="N13070" s="37"/>
      <c r="O13070" s="37"/>
      <c r="P13070" s="37"/>
      <c r="Q13070" s="37"/>
      <c r="R13070" s="37"/>
      <c r="S13070" s="32">
        <f t="shared" si="1635"/>
        <v>0</v>
      </c>
      <c r="T13070" s="32">
        <f t="shared" si="1636"/>
        <v>0</v>
      </c>
      <c r="U13070" s="32">
        <f t="shared" si="1637"/>
        <v>0</v>
      </c>
      <c r="V13070" s="32">
        <f t="shared" si="1638"/>
        <v>0</v>
      </c>
      <c r="W13070" s="32">
        <f t="shared" si="1639"/>
        <v>0</v>
      </c>
      <c r="X13070" s="32">
        <f t="shared" si="1640"/>
        <v>0</v>
      </c>
    </row>
    <row r="13071" spans="1:24" ht="14.25" customHeight="1">
      <c r="A13071" s="33" t="b">
        <f t="shared" si="1634"/>
        <v>0</v>
      </c>
      <c r="B13071" s="33">
        <f t="shared" si="1641"/>
        <v>13070</v>
      </c>
      <c r="C13071" s="17"/>
      <c r="N13071" s="37"/>
      <c r="O13071" s="37"/>
      <c r="P13071" s="37"/>
      <c r="Q13071" s="37"/>
      <c r="R13071" s="37"/>
      <c r="S13071" s="32">
        <f t="shared" si="1635"/>
        <v>0</v>
      </c>
      <c r="T13071" s="32">
        <f t="shared" si="1636"/>
        <v>0</v>
      </c>
      <c r="U13071" s="32">
        <f t="shared" si="1637"/>
        <v>0</v>
      </c>
      <c r="V13071" s="32">
        <f t="shared" si="1638"/>
        <v>0</v>
      </c>
      <c r="W13071" s="32">
        <f t="shared" si="1639"/>
        <v>0</v>
      </c>
      <c r="X13071" s="32">
        <f t="shared" si="1640"/>
        <v>0</v>
      </c>
    </row>
    <row r="13072" spans="1:24" ht="14.25" customHeight="1">
      <c r="A13072" s="33" t="b">
        <f t="shared" si="1634"/>
        <v>0</v>
      </c>
      <c r="B13072" s="33">
        <f t="shared" si="1641"/>
        <v>13071</v>
      </c>
      <c r="C13072" s="17"/>
      <c r="N13072" s="37"/>
      <c r="O13072" s="37"/>
      <c r="P13072" s="37"/>
      <c r="Q13072" s="37"/>
      <c r="R13072" s="37"/>
      <c r="S13072" s="32">
        <f t="shared" si="1635"/>
        <v>0</v>
      </c>
      <c r="T13072" s="32">
        <f t="shared" si="1636"/>
        <v>0</v>
      </c>
      <c r="U13072" s="32">
        <f t="shared" si="1637"/>
        <v>0</v>
      </c>
      <c r="V13072" s="32">
        <f t="shared" si="1638"/>
        <v>0</v>
      </c>
      <c r="W13072" s="32">
        <f t="shared" si="1639"/>
        <v>0</v>
      </c>
      <c r="X13072" s="32">
        <f t="shared" si="1640"/>
        <v>0</v>
      </c>
    </row>
    <row r="13073" spans="1:24" ht="14.25" customHeight="1">
      <c r="A13073" s="33" t="b">
        <f t="shared" si="1634"/>
        <v>0</v>
      </c>
      <c r="B13073" s="33">
        <f t="shared" si="1641"/>
        <v>13072</v>
      </c>
      <c r="C13073" s="17"/>
      <c r="N13073" s="37"/>
      <c r="O13073" s="37"/>
      <c r="P13073" s="37"/>
      <c r="Q13073" s="37"/>
      <c r="R13073" s="37"/>
      <c r="S13073" s="32">
        <f t="shared" si="1635"/>
        <v>0</v>
      </c>
      <c r="T13073" s="32">
        <f t="shared" si="1636"/>
        <v>0</v>
      </c>
      <c r="U13073" s="32">
        <f t="shared" si="1637"/>
        <v>0</v>
      </c>
      <c r="V13073" s="32">
        <f t="shared" si="1638"/>
        <v>0</v>
      </c>
      <c r="W13073" s="32">
        <f t="shared" si="1639"/>
        <v>0</v>
      </c>
      <c r="X13073" s="32">
        <f t="shared" si="1640"/>
        <v>0</v>
      </c>
    </row>
    <row r="13074" spans="1:24" ht="14.25" customHeight="1">
      <c r="A13074" s="33" t="b">
        <f t="shared" si="1634"/>
        <v>0</v>
      </c>
      <c r="B13074" s="33">
        <f t="shared" si="1641"/>
        <v>13073</v>
      </c>
      <c r="C13074" s="17"/>
      <c r="N13074" s="37"/>
      <c r="O13074" s="37"/>
      <c r="P13074" s="37"/>
      <c r="Q13074" s="37"/>
      <c r="R13074" s="37"/>
      <c r="S13074" s="32">
        <f t="shared" si="1635"/>
        <v>0</v>
      </c>
      <c r="T13074" s="32">
        <f t="shared" si="1636"/>
        <v>0</v>
      </c>
      <c r="U13074" s="32">
        <f t="shared" si="1637"/>
        <v>0</v>
      </c>
      <c r="V13074" s="32">
        <f t="shared" si="1638"/>
        <v>0</v>
      </c>
      <c r="W13074" s="32">
        <f t="shared" si="1639"/>
        <v>0</v>
      </c>
      <c r="X13074" s="32">
        <f t="shared" si="1640"/>
        <v>0</v>
      </c>
    </row>
    <row r="13075" spans="1:24" ht="14.25" customHeight="1">
      <c r="A13075" s="33" t="b">
        <f t="shared" si="1634"/>
        <v>0</v>
      </c>
      <c r="B13075" s="33">
        <f t="shared" si="1641"/>
        <v>13074</v>
      </c>
      <c r="C13075" s="17"/>
      <c r="N13075" s="37"/>
      <c r="O13075" s="37"/>
      <c r="P13075" s="37"/>
      <c r="Q13075" s="37"/>
      <c r="R13075" s="37"/>
      <c r="S13075" s="32">
        <f t="shared" si="1635"/>
        <v>0</v>
      </c>
      <c r="T13075" s="32">
        <f t="shared" si="1636"/>
        <v>0</v>
      </c>
      <c r="U13075" s="32">
        <f t="shared" si="1637"/>
        <v>0</v>
      </c>
      <c r="V13075" s="32">
        <f t="shared" si="1638"/>
        <v>0</v>
      </c>
      <c r="W13075" s="32">
        <f t="shared" si="1639"/>
        <v>0</v>
      </c>
      <c r="X13075" s="32">
        <f t="shared" si="1640"/>
        <v>0</v>
      </c>
    </row>
    <row r="13076" spans="1:24" ht="14.25" customHeight="1">
      <c r="A13076" s="33" t="b">
        <f t="shared" si="1634"/>
        <v>0</v>
      </c>
      <c r="B13076" s="33">
        <f t="shared" si="1641"/>
        <v>13075</v>
      </c>
      <c r="C13076" s="17"/>
      <c r="N13076" s="37"/>
      <c r="O13076" s="37"/>
      <c r="P13076" s="37"/>
      <c r="Q13076" s="37"/>
      <c r="R13076" s="37"/>
      <c r="S13076" s="32">
        <f t="shared" si="1635"/>
        <v>0</v>
      </c>
      <c r="T13076" s="32">
        <f t="shared" si="1636"/>
        <v>0</v>
      </c>
      <c r="U13076" s="32">
        <f t="shared" si="1637"/>
        <v>0</v>
      </c>
      <c r="V13076" s="32">
        <f t="shared" si="1638"/>
        <v>0</v>
      </c>
      <c r="W13076" s="32">
        <f t="shared" si="1639"/>
        <v>0</v>
      </c>
      <c r="X13076" s="32">
        <f t="shared" si="1640"/>
        <v>0</v>
      </c>
    </row>
    <row r="13077" spans="1:24" ht="14.25" customHeight="1">
      <c r="A13077" s="33" t="b">
        <f t="shared" si="1634"/>
        <v>0</v>
      </c>
      <c r="B13077" s="33">
        <f t="shared" si="1641"/>
        <v>13076</v>
      </c>
      <c r="C13077" s="17"/>
      <c r="N13077" s="37"/>
      <c r="O13077" s="37"/>
      <c r="P13077" s="37"/>
      <c r="Q13077" s="37"/>
      <c r="R13077" s="37"/>
      <c r="S13077" s="32">
        <f t="shared" si="1635"/>
        <v>0</v>
      </c>
      <c r="T13077" s="32">
        <f t="shared" si="1636"/>
        <v>0</v>
      </c>
      <c r="U13077" s="32">
        <f t="shared" si="1637"/>
        <v>0</v>
      </c>
      <c r="V13077" s="32">
        <f t="shared" si="1638"/>
        <v>0</v>
      </c>
      <c r="W13077" s="32">
        <f t="shared" si="1639"/>
        <v>0</v>
      </c>
      <c r="X13077" s="32">
        <f t="shared" si="1640"/>
        <v>0</v>
      </c>
    </row>
    <row r="13078" spans="1:24" ht="14.25" customHeight="1">
      <c r="A13078" s="33" t="b">
        <f t="shared" si="1634"/>
        <v>0</v>
      </c>
      <c r="B13078" s="33">
        <f t="shared" si="1641"/>
        <v>13077</v>
      </c>
      <c r="C13078" s="17"/>
      <c r="N13078" s="37"/>
      <c r="O13078" s="37"/>
      <c r="P13078" s="37"/>
      <c r="Q13078" s="37"/>
      <c r="R13078" s="37"/>
      <c r="S13078" s="32">
        <f t="shared" si="1635"/>
        <v>0</v>
      </c>
      <c r="T13078" s="32">
        <f t="shared" si="1636"/>
        <v>0</v>
      </c>
      <c r="U13078" s="32">
        <f t="shared" si="1637"/>
        <v>0</v>
      </c>
      <c r="V13078" s="32">
        <f t="shared" si="1638"/>
        <v>0</v>
      </c>
      <c r="W13078" s="32">
        <f t="shared" si="1639"/>
        <v>0</v>
      </c>
      <c r="X13078" s="32">
        <f t="shared" si="1640"/>
        <v>0</v>
      </c>
    </row>
    <row r="13079" spans="1:24" ht="14.25" customHeight="1">
      <c r="A13079" s="33" t="b">
        <f t="shared" si="1634"/>
        <v>0</v>
      </c>
      <c r="B13079" s="33">
        <f t="shared" si="1641"/>
        <v>13078</v>
      </c>
      <c r="C13079" s="17"/>
      <c r="N13079" s="37"/>
      <c r="O13079" s="37"/>
      <c r="P13079" s="37"/>
      <c r="Q13079" s="37"/>
      <c r="R13079" s="37"/>
      <c r="S13079" s="32">
        <f t="shared" si="1635"/>
        <v>0</v>
      </c>
      <c r="T13079" s="32">
        <f t="shared" si="1636"/>
        <v>0</v>
      </c>
      <c r="U13079" s="32">
        <f t="shared" si="1637"/>
        <v>0</v>
      </c>
      <c r="V13079" s="32">
        <f t="shared" si="1638"/>
        <v>0</v>
      </c>
      <c r="W13079" s="32">
        <f t="shared" si="1639"/>
        <v>0</v>
      </c>
      <c r="X13079" s="32">
        <f t="shared" si="1640"/>
        <v>0</v>
      </c>
    </row>
    <row r="13080" spans="1:24" ht="14.25" customHeight="1">
      <c r="A13080" s="33" t="b">
        <f t="shared" si="1634"/>
        <v>0</v>
      </c>
      <c r="B13080" s="33">
        <f t="shared" si="1641"/>
        <v>13079</v>
      </c>
      <c r="C13080" s="17"/>
      <c r="N13080" s="37"/>
      <c r="O13080" s="37"/>
      <c r="P13080" s="37"/>
      <c r="Q13080" s="37"/>
      <c r="R13080" s="37"/>
      <c r="S13080" s="32">
        <f t="shared" si="1635"/>
        <v>0</v>
      </c>
      <c r="T13080" s="32">
        <f t="shared" si="1636"/>
        <v>0</v>
      </c>
      <c r="U13080" s="32">
        <f t="shared" si="1637"/>
        <v>0</v>
      </c>
      <c r="V13080" s="32">
        <f t="shared" si="1638"/>
        <v>0</v>
      </c>
      <c r="W13080" s="32">
        <f t="shared" si="1639"/>
        <v>0</v>
      </c>
      <c r="X13080" s="32">
        <f t="shared" si="1640"/>
        <v>0</v>
      </c>
    </row>
    <row r="13081" spans="1:24" ht="14.25" customHeight="1">
      <c r="A13081" s="33" t="b">
        <f t="shared" si="1634"/>
        <v>0</v>
      </c>
      <c r="B13081" s="33">
        <f t="shared" si="1641"/>
        <v>13080</v>
      </c>
      <c r="C13081" s="17"/>
      <c r="N13081" s="37"/>
      <c r="O13081" s="37"/>
      <c r="P13081" s="37"/>
      <c r="Q13081" s="37"/>
      <c r="R13081" s="37"/>
      <c r="S13081" s="32">
        <f t="shared" si="1635"/>
        <v>0</v>
      </c>
      <c r="T13081" s="32">
        <f t="shared" si="1636"/>
        <v>0</v>
      </c>
      <c r="U13081" s="32">
        <f t="shared" si="1637"/>
        <v>0</v>
      </c>
      <c r="V13081" s="32">
        <f t="shared" si="1638"/>
        <v>0</v>
      </c>
      <c r="W13081" s="32">
        <f t="shared" si="1639"/>
        <v>0</v>
      </c>
      <c r="X13081" s="32">
        <f t="shared" si="1640"/>
        <v>0</v>
      </c>
    </row>
    <row r="13082" spans="1:24" ht="14.25" customHeight="1">
      <c r="A13082" s="33" t="b">
        <f t="shared" si="1634"/>
        <v>0</v>
      </c>
      <c r="B13082" s="33">
        <f t="shared" si="1641"/>
        <v>13081</v>
      </c>
      <c r="C13082" s="17"/>
      <c r="N13082" s="37"/>
      <c r="O13082" s="37"/>
      <c r="P13082" s="37"/>
      <c r="Q13082" s="37"/>
      <c r="R13082" s="37"/>
      <c r="S13082" s="32">
        <f t="shared" si="1635"/>
        <v>0</v>
      </c>
      <c r="T13082" s="32">
        <f t="shared" si="1636"/>
        <v>0</v>
      </c>
      <c r="U13082" s="32">
        <f t="shared" si="1637"/>
        <v>0</v>
      </c>
      <c r="V13082" s="32">
        <f t="shared" si="1638"/>
        <v>0</v>
      </c>
      <c r="W13082" s="32">
        <f t="shared" si="1639"/>
        <v>0</v>
      </c>
      <c r="X13082" s="32">
        <f t="shared" si="1640"/>
        <v>0</v>
      </c>
    </row>
    <row r="13083" spans="1:24" ht="14.25" customHeight="1">
      <c r="A13083" s="33" t="b">
        <f t="shared" si="1634"/>
        <v>0</v>
      </c>
      <c r="B13083" s="33">
        <f t="shared" si="1641"/>
        <v>13082</v>
      </c>
      <c r="C13083" s="17"/>
      <c r="N13083" s="37"/>
      <c r="O13083" s="37"/>
      <c r="P13083" s="37"/>
      <c r="Q13083" s="37"/>
      <c r="R13083" s="37"/>
      <c r="S13083" s="32">
        <f t="shared" si="1635"/>
        <v>0</v>
      </c>
      <c r="T13083" s="32">
        <f t="shared" si="1636"/>
        <v>0</v>
      </c>
      <c r="U13083" s="32">
        <f t="shared" si="1637"/>
        <v>0</v>
      </c>
      <c r="V13083" s="32">
        <f t="shared" si="1638"/>
        <v>0</v>
      </c>
      <c r="W13083" s="32">
        <f t="shared" si="1639"/>
        <v>0</v>
      </c>
      <c r="X13083" s="32">
        <f t="shared" si="1640"/>
        <v>0</v>
      </c>
    </row>
    <row r="13084" spans="1:24" ht="14.25" customHeight="1">
      <c r="A13084" s="33" t="b">
        <f t="shared" si="1634"/>
        <v>0</v>
      </c>
      <c r="B13084" s="33">
        <f t="shared" si="1641"/>
        <v>13083</v>
      </c>
      <c r="C13084" s="17"/>
      <c r="N13084" s="37"/>
      <c r="O13084" s="37"/>
      <c r="P13084" s="37"/>
      <c r="Q13084" s="37"/>
      <c r="R13084" s="37"/>
      <c r="S13084" s="32">
        <f t="shared" si="1635"/>
        <v>0</v>
      </c>
      <c r="T13084" s="32">
        <f t="shared" si="1636"/>
        <v>0</v>
      </c>
      <c r="U13084" s="32">
        <f t="shared" si="1637"/>
        <v>0</v>
      </c>
      <c r="V13084" s="32">
        <f t="shared" si="1638"/>
        <v>0</v>
      </c>
      <c r="W13084" s="32">
        <f t="shared" si="1639"/>
        <v>0</v>
      </c>
      <c r="X13084" s="32">
        <f t="shared" si="1640"/>
        <v>0</v>
      </c>
    </row>
    <row r="13085" spans="1:24" ht="14.25" customHeight="1">
      <c r="A13085" s="33" t="b">
        <f t="shared" si="1634"/>
        <v>0</v>
      </c>
      <c r="B13085" s="33">
        <f t="shared" si="1641"/>
        <v>13084</v>
      </c>
      <c r="C13085" s="17"/>
      <c r="N13085" s="37"/>
      <c r="O13085" s="37"/>
      <c r="P13085" s="37"/>
      <c r="Q13085" s="37"/>
      <c r="R13085" s="37"/>
      <c r="S13085" s="32">
        <f t="shared" si="1635"/>
        <v>0</v>
      </c>
      <c r="T13085" s="32">
        <f t="shared" si="1636"/>
        <v>0</v>
      </c>
      <c r="U13085" s="32">
        <f t="shared" si="1637"/>
        <v>0</v>
      </c>
      <c r="V13085" s="32">
        <f t="shared" si="1638"/>
        <v>0</v>
      </c>
      <c r="W13085" s="32">
        <f t="shared" si="1639"/>
        <v>0</v>
      </c>
      <c r="X13085" s="32">
        <f t="shared" si="1640"/>
        <v>0</v>
      </c>
    </row>
    <row r="13086" spans="1:24" ht="14.25" customHeight="1">
      <c r="A13086" s="33" t="b">
        <f t="shared" si="1634"/>
        <v>0</v>
      </c>
      <c r="B13086" s="33">
        <f t="shared" si="1641"/>
        <v>13085</v>
      </c>
      <c r="C13086" s="17"/>
      <c r="N13086" s="37"/>
      <c r="O13086" s="37"/>
      <c r="P13086" s="37"/>
      <c r="Q13086" s="37"/>
      <c r="R13086" s="37"/>
      <c r="S13086" s="32">
        <f t="shared" si="1635"/>
        <v>0</v>
      </c>
      <c r="T13086" s="32">
        <f t="shared" si="1636"/>
        <v>0</v>
      </c>
      <c r="U13086" s="32">
        <f t="shared" si="1637"/>
        <v>0</v>
      </c>
      <c r="V13086" s="32">
        <f t="shared" si="1638"/>
        <v>0</v>
      </c>
      <c r="W13086" s="32">
        <f t="shared" si="1639"/>
        <v>0</v>
      </c>
      <c r="X13086" s="32">
        <f t="shared" si="1640"/>
        <v>0</v>
      </c>
    </row>
    <row r="13087" spans="1:24" ht="14.25" customHeight="1">
      <c r="A13087" s="33" t="b">
        <f t="shared" si="1634"/>
        <v>0</v>
      </c>
      <c r="B13087" s="33">
        <f t="shared" si="1641"/>
        <v>13086</v>
      </c>
      <c r="C13087" s="17"/>
      <c r="N13087" s="37"/>
      <c r="O13087" s="37"/>
      <c r="P13087" s="37"/>
      <c r="Q13087" s="37"/>
      <c r="R13087" s="37"/>
      <c r="S13087" s="32">
        <f t="shared" si="1635"/>
        <v>0</v>
      </c>
      <c r="T13087" s="32">
        <f t="shared" si="1636"/>
        <v>0</v>
      </c>
      <c r="U13087" s="32">
        <f t="shared" si="1637"/>
        <v>0</v>
      </c>
      <c r="V13087" s="32">
        <f t="shared" si="1638"/>
        <v>0</v>
      </c>
      <c r="W13087" s="32">
        <f t="shared" si="1639"/>
        <v>0</v>
      </c>
      <c r="X13087" s="32">
        <f t="shared" si="1640"/>
        <v>0</v>
      </c>
    </row>
    <row r="13088" spans="1:24" ht="14.25" customHeight="1">
      <c r="A13088" s="33" t="b">
        <f t="shared" si="1634"/>
        <v>0</v>
      </c>
      <c r="B13088" s="33">
        <f t="shared" si="1641"/>
        <v>13087</v>
      </c>
      <c r="C13088" s="17"/>
      <c r="N13088" s="37"/>
      <c r="O13088" s="37"/>
      <c r="P13088" s="37"/>
      <c r="Q13088" s="37"/>
      <c r="R13088" s="37"/>
      <c r="S13088" s="32">
        <f t="shared" si="1635"/>
        <v>0</v>
      </c>
      <c r="T13088" s="32">
        <f t="shared" si="1636"/>
        <v>0</v>
      </c>
      <c r="U13088" s="32">
        <f t="shared" si="1637"/>
        <v>0</v>
      </c>
      <c r="V13088" s="32">
        <f t="shared" si="1638"/>
        <v>0</v>
      </c>
      <c r="W13088" s="32">
        <f t="shared" si="1639"/>
        <v>0</v>
      </c>
      <c r="X13088" s="32">
        <f t="shared" si="1640"/>
        <v>0</v>
      </c>
    </row>
    <row r="13089" spans="1:24" ht="14.25" customHeight="1">
      <c r="A13089" s="33" t="b">
        <f t="shared" si="1634"/>
        <v>0</v>
      </c>
      <c r="B13089" s="33">
        <f t="shared" si="1641"/>
        <v>13088</v>
      </c>
      <c r="C13089" s="17"/>
      <c r="N13089" s="37"/>
      <c r="O13089" s="37"/>
      <c r="P13089" s="37"/>
      <c r="Q13089" s="37"/>
      <c r="R13089" s="37"/>
      <c r="S13089" s="32">
        <f t="shared" si="1635"/>
        <v>0</v>
      </c>
      <c r="T13089" s="32">
        <f t="shared" si="1636"/>
        <v>0</v>
      </c>
      <c r="U13089" s="32">
        <f t="shared" si="1637"/>
        <v>0</v>
      </c>
      <c r="V13089" s="32">
        <f t="shared" si="1638"/>
        <v>0</v>
      </c>
      <c r="W13089" s="32">
        <f t="shared" si="1639"/>
        <v>0</v>
      </c>
      <c r="X13089" s="32">
        <f t="shared" si="1640"/>
        <v>0</v>
      </c>
    </row>
    <row r="13090" spans="1:24" ht="14.25" customHeight="1">
      <c r="A13090" s="33" t="b">
        <f t="shared" si="1634"/>
        <v>0</v>
      </c>
      <c r="B13090" s="33">
        <f t="shared" si="1641"/>
        <v>13089</v>
      </c>
      <c r="C13090" s="17"/>
      <c r="N13090" s="37"/>
      <c r="O13090" s="37"/>
      <c r="P13090" s="37"/>
      <c r="Q13090" s="37"/>
      <c r="R13090" s="37"/>
      <c r="S13090" s="32">
        <f t="shared" si="1635"/>
        <v>0</v>
      </c>
      <c r="T13090" s="32">
        <f t="shared" si="1636"/>
        <v>0</v>
      </c>
      <c r="U13090" s="32">
        <f t="shared" si="1637"/>
        <v>0</v>
      </c>
      <c r="V13090" s="32">
        <f t="shared" si="1638"/>
        <v>0</v>
      </c>
      <c r="W13090" s="32">
        <f t="shared" si="1639"/>
        <v>0</v>
      </c>
      <c r="X13090" s="32">
        <f t="shared" si="1640"/>
        <v>0</v>
      </c>
    </row>
    <row r="13091" spans="1:24" ht="14.25" customHeight="1">
      <c r="A13091" s="33" t="b">
        <f t="shared" si="1634"/>
        <v>0</v>
      </c>
      <c r="B13091" s="33">
        <f t="shared" si="1641"/>
        <v>13090</v>
      </c>
      <c r="C13091" s="17"/>
      <c r="N13091" s="37"/>
      <c r="O13091" s="37"/>
      <c r="P13091" s="37"/>
      <c r="Q13091" s="37"/>
      <c r="R13091" s="37"/>
      <c r="S13091" s="32">
        <f t="shared" si="1635"/>
        <v>0</v>
      </c>
      <c r="T13091" s="32">
        <f t="shared" si="1636"/>
        <v>0</v>
      </c>
      <c r="U13091" s="32">
        <f t="shared" si="1637"/>
        <v>0</v>
      </c>
      <c r="V13091" s="32">
        <f t="shared" si="1638"/>
        <v>0</v>
      </c>
      <c r="W13091" s="32">
        <f t="shared" si="1639"/>
        <v>0</v>
      </c>
      <c r="X13091" s="32">
        <f t="shared" si="1640"/>
        <v>0</v>
      </c>
    </row>
    <row r="13092" spans="1:24" ht="14.25" customHeight="1">
      <c r="A13092" s="33" t="b">
        <f t="shared" si="1634"/>
        <v>0</v>
      </c>
      <c r="B13092" s="33">
        <f t="shared" si="1641"/>
        <v>13091</v>
      </c>
      <c r="C13092" s="17"/>
      <c r="N13092" s="37"/>
      <c r="O13092" s="37"/>
      <c r="P13092" s="37"/>
      <c r="Q13092" s="37"/>
      <c r="R13092" s="37"/>
      <c r="S13092" s="32">
        <f t="shared" si="1635"/>
        <v>0</v>
      </c>
      <c r="T13092" s="32">
        <f t="shared" si="1636"/>
        <v>0</v>
      </c>
      <c r="U13092" s="32">
        <f t="shared" si="1637"/>
        <v>0</v>
      </c>
      <c r="V13092" s="32">
        <f t="shared" si="1638"/>
        <v>0</v>
      </c>
      <c r="W13092" s="32">
        <f t="shared" si="1639"/>
        <v>0</v>
      </c>
      <c r="X13092" s="32">
        <f t="shared" si="1640"/>
        <v>0</v>
      </c>
    </row>
    <row r="13093" spans="1:24" ht="14.25" customHeight="1">
      <c r="A13093" s="33" t="b">
        <f t="shared" si="1634"/>
        <v>0</v>
      </c>
      <c r="B13093" s="33">
        <f t="shared" si="1641"/>
        <v>13092</v>
      </c>
      <c r="C13093" s="17"/>
      <c r="N13093" s="37"/>
      <c r="O13093" s="37"/>
      <c r="P13093" s="37"/>
      <c r="Q13093" s="37"/>
      <c r="R13093" s="37"/>
      <c r="S13093" s="32">
        <f t="shared" si="1635"/>
        <v>0</v>
      </c>
      <c r="T13093" s="32">
        <f t="shared" si="1636"/>
        <v>0</v>
      </c>
      <c r="U13093" s="32">
        <f t="shared" si="1637"/>
        <v>0</v>
      </c>
      <c r="V13093" s="32">
        <f t="shared" si="1638"/>
        <v>0</v>
      </c>
      <c r="W13093" s="32">
        <f t="shared" si="1639"/>
        <v>0</v>
      </c>
      <c r="X13093" s="32">
        <f t="shared" si="1640"/>
        <v>0</v>
      </c>
    </row>
    <row r="13094" spans="1:24" ht="14.25" customHeight="1">
      <c r="A13094" s="33" t="b">
        <f t="shared" si="1634"/>
        <v>0</v>
      </c>
      <c r="B13094" s="33">
        <f t="shared" si="1641"/>
        <v>13093</v>
      </c>
      <c r="C13094" s="17"/>
      <c r="N13094" s="37"/>
      <c r="O13094" s="37"/>
      <c r="P13094" s="37"/>
      <c r="Q13094" s="37"/>
      <c r="R13094" s="37"/>
      <c r="S13094" s="32">
        <f t="shared" si="1635"/>
        <v>0</v>
      </c>
      <c r="T13094" s="32">
        <f t="shared" si="1636"/>
        <v>0</v>
      </c>
      <c r="U13094" s="32">
        <f t="shared" si="1637"/>
        <v>0</v>
      </c>
      <c r="V13094" s="32">
        <f t="shared" si="1638"/>
        <v>0</v>
      </c>
      <c r="W13094" s="32">
        <f t="shared" si="1639"/>
        <v>0</v>
      </c>
      <c r="X13094" s="32">
        <f t="shared" si="1640"/>
        <v>0</v>
      </c>
    </row>
    <row r="13095" spans="1:24" ht="14.25" customHeight="1">
      <c r="A13095" s="33" t="b">
        <f t="shared" si="1634"/>
        <v>0</v>
      </c>
      <c r="B13095" s="33">
        <f t="shared" si="1641"/>
        <v>13094</v>
      </c>
      <c r="C13095" s="17"/>
      <c r="N13095" s="37"/>
      <c r="O13095" s="37"/>
      <c r="P13095" s="37"/>
      <c r="Q13095" s="37"/>
      <c r="R13095" s="37"/>
      <c r="S13095" s="32">
        <f t="shared" si="1635"/>
        <v>0</v>
      </c>
      <c r="T13095" s="32">
        <f t="shared" si="1636"/>
        <v>0</v>
      </c>
      <c r="U13095" s="32">
        <f t="shared" si="1637"/>
        <v>0</v>
      </c>
      <c r="V13095" s="32">
        <f t="shared" si="1638"/>
        <v>0</v>
      </c>
      <c r="W13095" s="32">
        <f t="shared" si="1639"/>
        <v>0</v>
      </c>
      <c r="X13095" s="32">
        <f t="shared" si="1640"/>
        <v>0</v>
      </c>
    </row>
    <row r="13096" spans="1:24" ht="14.25" customHeight="1">
      <c r="A13096" s="33" t="b">
        <f t="shared" si="1634"/>
        <v>0</v>
      </c>
      <c r="B13096" s="33">
        <f t="shared" si="1641"/>
        <v>13095</v>
      </c>
      <c r="C13096" s="17"/>
      <c r="N13096" s="37"/>
      <c r="O13096" s="37"/>
      <c r="P13096" s="37"/>
      <c r="Q13096" s="37"/>
      <c r="R13096" s="37"/>
      <c r="S13096" s="32">
        <f t="shared" si="1635"/>
        <v>0</v>
      </c>
      <c r="T13096" s="32">
        <f t="shared" si="1636"/>
        <v>0</v>
      </c>
      <c r="U13096" s="32">
        <f t="shared" si="1637"/>
        <v>0</v>
      </c>
      <c r="V13096" s="32">
        <f t="shared" si="1638"/>
        <v>0</v>
      </c>
      <c r="W13096" s="32">
        <f t="shared" si="1639"/>
        <v>0</v>
      </c>
      <c r="X13096" s="32">
        <f t="shared" si="1640"/>
        <v>0</v>
      </c>
    </row>
    <row r="13097" spans="1:24" ht="14.25" customHeight="1">
      <c r="A13097" s="33" t="b">
        <f t="shared" si="1634"/>
        <v>0</v>
      </c>
      <c r="B13097" s="33">
        <f t="shared" si="1641"/>
        <v>13096</v>
      </c>
      <c r="C13097" s="17"/>
      <c r="N13097" s="37"/>
      <c r="O13097" s="37"/>
      <c r="P13097" s="37"/>
      <c r="Q13097" s="37"/>
      <c r="R13097" s="37"/>
      <c r="S13097" s="32">
        <f t="shared" si="1635"/>
        <v>0</v>
      </c>
      <c r="T13097" s="32">
        <f t="shared" si="1636"/>
        <v>0</v>
      </c>
      <c r="U13097" s="32">
        <f t="shared" si="1637"/>
        <v>0</v>
      </c>
      <c r="V13097" s="32">
        <f t="shared" si="1638"/>
        <v>0</v>
      </c>
      <c r="W13097" s="32">
        <f t="shared" si="1639"/>
        <v>0</v>
      </c>
      <c r="X13097" s="32">
        <f t="shared" si="1640"/>
        <v>0</v>
      </c>
    </row>
    <row r="13098" spans="1:24" ht="14.25" customHeight="1">
      <c r="A13098" s="33" t="b">
        <f t="shared" si="1634"/>
        <v>0</v>
      </c>
      <c r="B13098" s="33">
        <f t="shared" si="1641"/>
        <v>13097</v>
      </c>
      <c r="C13098" s="17"/>
      <c r="N13098" s="37"/>
      <c r="O13098" s="37"/>
      <c r="P13098" s="37"/>
      <c r="Q13098" s="37"/>
      <c r="R13098" s="37"/>
      <c r="S13098" s="32">
        <f t="shared" si="1635"/>
        <v>0</v>
      </c>
      <c r="T13098" s="32">
        <f t="shared" si="1636"/>
        <v>0</v>
      </c>
      <c r="U13098" s="32">
        <f t="shared" si="1637"/>
        <v>0</v>
      </c>
      <c r="V13098" s="32">
        <f t="shared" si="1638"/>
        <v>0</v>
      </c>
      <c r="W13098" s="32">
        <f t="shared" si="1639"/>
        <v>0</v>
      </c>
      <c r="X13098" s="32">
        <f t="shared" si="1640"/>
        <v>0</v>
      </c>
    </row>
    <row r="13099" spans="1:24" ht="14.25" customHeight="1">
      <c r="A13099" s="33" t="b">
        <f t="shared" si="1634"/>
        <v>0</v>
      </c>
      <c r="B13099" s="33">
        <f t="shared" si="1641"/>
        <v>13098</v>
      </c>
      <c r="C13099" s="17"/>
      <c r="N13099" s="37"/>
      <c r="O13099" s="37"/>
      <c r="P13099" s="37"/>
      <c r="Q13099" s="37"/>
      <c r="R13099" s="37"/>
      <c r="S13099" s="32">
        <f t="shared" si="1635"/>
        <v>0</v>
      </c>
      <c r="T13099" s="32">
        <f t="shared" si="1636"/>
        <v>0</v>
      </c>
      <c r="U13099" s="32">
        <f t="shared" si="1637"/>
        <v>0</v>
      </c>
      <c r="V13099" s="32">
        <f t="shared" si="1638"/>
        <v>0</v>
      </c>
      <c r="W13099" s="32">
        <f t="shared" si="1639"/>
        <v>0</v>
      </c>
      <c r="X13099" s="32">
        <f t="shared" si="1640"/>
        <v>0</v>
      </c>
    </row>
    <row r="13100" spans="1:24" ht="14.25" customHeight="1">
      <c r="A13100" s="33" t="b">
        <f t="shared" si="1634"/>
        <v>0</v>
      </c>
      <c r="B13100" s="33">
        <f t="shared" si="1641"/>
        <v>13099</v>
      </c>
      <c r="C13100" s="17"/>
      <c r="N13100" s="37"/>
      <c r="O13100" s="37"/>
      <c r="P13100" s="37"/>
      <c r="Q13100" s="37"/>
      <c r="R13100" s="37"/>
      <c r="S13100" s="32">
        <f t="shared" si="1635"/>
        <v>0</v>
      </c>
      <c r="T13100" s="32">
        <f t="shared" si="1636"/>
        <v>0</v>
      </c>
      <c r="U13100" s="32">
        <f t="shared" si="1637"/>
        <v>0</v>
      </c>
      <c r="V13100" s="32">
        <f t="shared" si="1638"/>
        <v>0</v>
      </c>
      <c r="W13100" s="32">
        <f t="shared" si="1639"/>
        <v>0</v>
      </c>
      <c r="X13100" s="32">
        <f t="shared" si="1640"/>
        <v>0</v>
      </c>
    </row>
    <row r="13101" spans="1:24" ht="14.25" customHeight="1">
      <c r="A13101" s="33" t="b">
        <f t="shared" si="1634"/>
        <v>0</v>
      </c>
      <c r="B13101" s="33">
        <f t="shared" si="1641"/>
        <v>13100</v>
      </c>
      <c r="C13101" s="17"/>
      <c r="N13101" s="37"/>
      <c r="O13101" s="37"/>
      <c r="P13101" s="37"/>
      <c r="Q13101" s="37"/>
      <c r="R13101" s="37"/>
      <c r="S13101" s="32">
        <f t="shared" si="1635"/>
        <v>0</v>
      </c>
      <c r="T13101" s="32">
        <f t="shared" si="1636"/>
        <v>0</v>
      </c>
      <c r="U13101" s="32">
        <f t="shared" si="1637"/>
        <v>0</v>
      </c>
      <c r="V13101" s="32">
        <f t="shared" si="1638"/>
        <v>0</v>
      </c>
      <c r="W13101" s="32">
        <f t="shared" si="1639"/>
        <v>0</v>
      </c>
      <c r="X13101" s="32">
        <f t="shared" si="1640"/>
        <v>0</v>
      </c>
    </row>
    <row r="13102" spans="1:24" ht="14.25" customHeight="1">
      <c r="A13102" s="33" t="b">
        <f t="shared" si="1634"/>
        <v>0</v>
      </c>
      <c r="B13102" s="33">
        <f t="shared" si="1641"/>
        <v>13101</v>
      </c>
      <c r="C13102" s="17"/>
      <c r="N13102" s="37"/>
      <c r="O13102" s="37"/>
      <c r="P13102" s="37"/>
      <c r="Q13102" s="37"/>
      <c r="R13102" s="37"/>
      <c r="S13102" s="32">
        <f t="shared" si="1635"/>
        <v>0</v>
      </c>
      <c r="T13102" s="32">
        <f t="shared" si="1636"/>
        <v>0</v>
      </c>
      <c r="U13102" s="32">
        <f t="shared" si="1637"/>
        <v>0</v>
      </c>
      <c r="V13102" s="32">
        <f t="shared" si="1638"/>
        <v>0</v>
      </c>
      <c r="W13102" s="32">
        <f t="shared" si="1639"/>
        <v>0</v>
      </c>
      <c r="X13102" s="32">
        <f t="shared" si="1640"/>
        <v>0</v>
      </c>
    </row>
    <row r="13103" spans="1:24" ht="14.25" customHeight="1">
      <c r="A13103" s="33" t="b">
        <f t="shared" si="1634"/>
        <v>0</v>
      </c>
      <c r="B13103" s="33">
        <f t="shared" si="1641"/>
        <v>13102</v>
      </c>
      <c r="C13103" s="17"/>
      <c r="N13103" s="37"/>
      <c r="O13103" s="37"/>
      <c r="P13103" s="37"/>
      <c r="Q13103" s="37"/>
      <c r="R13103" s="37"/>
      <c r="S13103" s="32">
        <f t="shared" si="1635"/>
        <v>0</v>
      </c>
      <c r="T13103" s="32">
        <f t="shared" si="1636"/>
        <v>0</v>
      </c>
      <c r="U13103" s="32">
        <f t="shared" si="1637"/>
        <v>0</v>
      </c>
      <c r="V13103" s="32">
        <f t="shared" si="1638"/>
        <v>0</v>
      </c>
      <c r="W13103" s="32">
        <f t="shared" si="1639"/>
        <v>0</v>
      </c>
      <c r="X13103" s="32">
        <f t="shared" si="1640"/>
        <v>0</v>
      </c>
    </row>
    <row r="13104" spans="1:24" ht="14.25" customHeight="1">
      <c r="A13104" s="33" t="b">
        <f t="shared" si="1634"/>
        <v>0</v>
      </c>
      <c r="B13104" s="33">
        <f t="shared" si="1641"/>
        <v>13103</v>
      </c>
      <c r="C13104" s="17"/>
      <c r="N13104" s="37"/>
      <c r="O13104" s="37"/>
      <c r="P13104" s="37"/>
      <c r="Q13104" s="37"/>
      <c r="R13104" s="37"/>
      <c r="S13104" s="32">
        <f t="shared" si="1635"/>
        <v>0</v>
      </c>
      <c r="T13104" s="32">
        <f t="shared" si="1636"/>
        <v>0</v>
      </c>
      <c r="U13104" s="32">
        <f t="shared" si="1637"/>
        <v>0</v>
      </c>
      <c r="V13104" s="32">
        <f t="shared" si="1638"/>
        <v>0</v>
      </c>
      <c r="W13104" s="32">
        <f t="shared" si="1639"/>
        <v>0</v>
      </c>
      <c r="X13104" s="32">
        <f t="shared" si="1640"/>
        <v>0</v>
      </c>
    </row>
    <row r="13105" spans="1:24" ht="14.25" customHeight="1">
      <c r="A13105" s="33" t="b">
        <f t="shared" si="1634"/>
        <v>0</v>
      </c>
      <c r="B13105" s="33">
        <f t="shared" si="1641"/>
        <v>13104</v>
      </c>
      <c r="C13105" s="17"/>
      <c r="N13105" s="37"/>
      <c r="O13105" s="37"/>
      <c r="P13105" s="37"/>
      <c r="Q13105" s="37"/>
      <c r="R13105" s="37"/>
      <c r="S13105" s="32">
        <f t="shared" si="1635"/>
        <v>0</v>
      </c>
      <c r="T13105" s="32">
        <f t="shared" si="1636"/>
        <v>0</v>
      </c>
      <c r="U13105" s="32">
        <f t="shared" si="1637"/>
        <v>0</v>
      </c>
      <c r="V13105" s="32">
        <f t="shared" si="1638"/>
        <v>0</v>
      </c>
      <c r="W13105" s="32">
        <f t="shared" si="1639"/>
        <v>0</v>
      </c>
      <c r="X13105" s="32">
        <f t="shared" si="1640"/>
        <v>0</v>
      </c>
    </row>
    <row r="13106" spans="1:24" ht="14.25" customHeight="1">
      <c r="A13106" s="33" t="b">
        <f t="shared" si="1634"/>
        <v>0</v>
      </c>
      <c r="B13106" s="33">
        <f t="shared" si="1641"/>
        <v>13105</v>
      </c>
      <c r="C13106" s="17"/>
      <c r="N13106" s="37"/>
      <c r="O13106" s="37"/>
      <c r="P13106" s="37"/>
      <c r="Q13106" s="37"/>
      <c r="R13106" s="37"/>
      <c r="S13106" s="32">
        <f t="shared" si="1635"/>
        <v>0</v>
      </c>
      <c r="T13106" s="32">
        <f t="shared" si="1636"/>
        <v>0</v>
      </c>
      <c r="U13106" s="32">
        <f t="shared" si="1637"/>
        <v>0</v>
      </c>
      <c r="V13106" s="32">
        <f t="shared" si="1638"/>
        <v>0</v>
      </c>
      <c r="W13106" s="32">
        <f t="shared" si="1639"/>
        <v>0</v>
      </c>
      <c r="X13106" s="32">
        <f t="shared" si="1640"/>
        <v>0</v>
      </c>
    </row>
    <row r="13107" spans="1:24" ht="14.25" customHeight="1">
      <c r="A13107" s="33" t="b">
        <f t="shared" si="1634"/>
        <v>0</v>
      </c>
      <c r="B13107" s="33">
        <f t="shared" si="1641"/>
        <v>13106</v>
      </c>
      <c r="C13107" s="17"/>
      <c r="N13107" s="37"/>
      <c r="O13107" s="37"/>
      <c r="P13107" s="37"/>
      <c r="Q13107" s="37"/>
      <c r="R13107" s="37"/>
      <c r="S13107" s="32">
        <f t="shared" si="1635"/>
        <v>0</v>
      </c>
      <c r="T13107" s="32">
        <f t="shared" si="1636"/>
        <v>0</v>
      </c>
      <c r="U13107" s="32">
        <f t="shared" si="1637"/>
        <v>0</v>
      </c>
      <c r="V13107" s="32">
        <f t="shared" si="1638"/>
        <v>0</v>
      </c>
      <c r="W13107" s="32">
        <f t="shared" si="1639"/>
        <v>0</v>
      </c>
      <c r="X13107" s="32">
        <f t="shared" si="1640"/>
        <v>0</v>
      </c>
    </row>
    <row r="13108" spans="1:24" ht="14.25" customHeight="1">
      <c r="A13108" s="33" t="b">
        <f t="shared" si="1634"/>
        <v>0</v>
      </c>
      <c r="B13108" s="33">
        <f t="shared" si="1641"/>
        <v>13107</v>
      </c>
      <c r="C13108" s="17"/>
      <c r="N13108" s="37"/>
      <c r="O13108" s="37"/>
      <c r="P13108" s="37"/>
      <c r="Q13108" s="37"/>
      <c r="R13108" s="37"/>
      <c r="S13108" s="32">
        <f t="shared" si="1635"/>
        <v>0</v>
      </c>
      <c r="T13108" s="32">
        <f t="shared" si="1636"/>
        <v>0</v>
      </c>
      <c r="U13108" s="32">
        <f t="shared" si="1637"/>
        <v>0</v>
      </c>
      <c r="V13108" s="32">
        <f t="shared" si="1638"/>
        <v>0</v>
      </c>
      <c r="W13108" s="32">
        <f t="shared" si="1639"/>
        <v>0</v>
      </c>
      <c r="X13108" s="32">
        <f t="shared" si="1640"/>
        <v>0</v>
      </c>
    </row>
    <row r="13109" spans="1:24" ht="14.25" customHeight="1">
      <c r="A13109" s="33" t="b">
        <f t="shared" si="1634"/>
        <v>0</v>
      </c>
      <c r="B13109" s="33">
        <f t="shared" si="1641"/>
        <v>13108</v>
      </c>
      <c r="C13109" s="17"/>
      <c r="N13109" s="37"/>
      <c r="O13109" s="37"/>
      <c r="P13109" s="37"/>
      <c r="Q13109" s="37"/>
      <c r="R13109" s="37"/>
      <c r="S13109" s="32">
        <f t="shared" si="1635"/>
        <v>0</v>
      </c>
      <c r="T13109" s="32">
        <f t="shared" si="1636"/>
        <v>0</v>
      </c>
      <c r="U13109" s="32">
        <f t="shared" si="1637"/>
        <v>0</v>
      </c>
      <c r="V13109" s="32">
        <f t="shared" si="1638"/>
        <v>0</v>
      </c>
      <c r="W13109" s="32">
        <f t="shared" si="1639"/>
        <v>0</v>
      </c>
      <c r="X13109" s="32">
        <f t="shared" si="1640"/>
        <v>0</v>
      </c>
    </row>
    <row r="13110" spans="1:24" ht="14.25" customHeight="1">
      <c r="A13110" s="33" t="b">
        <f t="shared" si="1634"/>
        <v>0</v>
      </c>
      <c r="B13110" s="33">
        <f t="shared" si="1641"/>
        <v>13109</v>
      </c>
      <c r="C13110" s="17"/>
      <c r="N13110" s="37"/>
      <c r="O13110" s="37"/>
      <c r="P13110" s="37"/>
      <c r="Q13110" s="37"/>
      <c r="R13110" s="37"/>
      <c r="S13110" s="32">
        <f t="shared" si="1635"/>
        <v>0</v>
      </c>
      <c r="T13110" s="32">
        <f t="shared" si="1636"/>
        <v>0</v>
      </c>
      <c r="U13110" s="32">
        <f t="shared" si="1637"/>
        <v>0</v>
      </c>
      <c r="V13110" s="32">
        <f t="shared" si="1638"/>
        <v>0</v>
      </c>
      <c r="W13110" s="32">
        <f t="shared" si="1639"/>
        <v>0</v>
      </c>
      <c r="X13110" s="32">
        <f t="shared" si="1640"/>
        <v>0</v>
      </c>
    </row>
    <row r="13111" spans="1:24" ht="14.25" customHeight="1">
      <c r="A13111" s="33" t="b">
        <f t="shared" si="1634"/>
        <v>0</v>
      </c>
      <c r="B13111" s="33">
        <f t="shared" si="1641"/>
        <v>13110</v>
      </c>
      <c r="C13111" s="17"/>
      <c r="N13111" s="37"/>
      <c r="O13111" s="37"/>
      <c r="P13111" s="37"/>
      <c r="Q13111" s="37"/>
      <c r="R13111" s="37"/>
      <c r="S13111" s="32">
        <f t="shared" si="1635"/>
        <v>0</v>
      </c>
      <c r="T13111" s="32">
        <f t="shared" si="1636"/>
        <v>0</v>
      </c>
      <c r="U13111" s="32">
        <f t="shared" si="1637"/>
        <v>0</v>
      </c>
      <c r="V13111" s="32">
        <f t="shared" si="1638"/>
        <v>0</v>
      </c>
      <c r="W13111" s="32">
        <f t="shared" si="1639"/>
        <v>0</v>
      </c>
      <c r="X13111" s="32">
        <f t="shared" si="1640"/>
        <v>0</v>
      </c>
    </row>
    <row r="13112" spans="1:24" ht="14.25" customHeight="1">
      <c r="A13112" s="33" t="b">
        <f t="shared" si="1634"/>
        <v>0</v>
      </c>
      <c r="B13112" s="33">
        <f t="shared" si="1641"/>
        <v>13111</v>
      </c>
      <c r="C13112" s="17"/>
      <c r="N13112" s="37"/>
      <c r="O13112" s="37"/>
      <c r="P13112" s="37"/>
      <c r="Q13112" s="37"/>
      <c r="R13112" s="37"/>
      <c r="S13112" s="32">
        <f t="shared" si="1635"/>
        <v>0</v>
      </c>
      <c r="T13112" s="32">
        <f t="shared" si="1636"/>
        <v>0</v>
      </c>
      <c r="U13112" s="32">
        <f t="shared" si="1637"/>
        <v>0</v>
      </c>
      <c r="V13112" s="32">
        <f t="shared" si="1638"/>
        <v>0</v>
      </c>
      <c r="W13112" s="32">
        <f t="shared" si="1639"/>
        <v>0</v>
      </c>
      <c r="X13112" s="32">
        <f t="shared" si="1640"/>
        <v>0</v>
      </c>
    </row>
    <row r="13113" spans="1:24" ht="14.25" customHeight="1">
      <c r="A13113" s="33" t="b">
        <f t="shared" si="1634"/>
        <v>0</v>
      </c>
      <c r="B13113" s="33">
        <f t="shared" si="1641"/>
        <v>13112</v>
      </c>
      <c r="C13113" s="17"/>
      <c r="N13113" s="37"/>
      <c r="O13113" s="37"/>
      <c r="P13113" s="37"/>
      <c r="Q13113" s="37"/>
      <c r="R13113" s="37"/>
      <c r="S13113" s="32">
        <f t="shared" si="1635"/>
        <v>0</v>
      </c>
      <c r="T13113" s="32">
        <f t="shared" si="1636"/>
        <v>0</v>
      </c>
      <c r="U13113" s="32">
        <f t="shared" si="1637"/>
        <v>0</v>
      </c>
      <c r="V13113" s="32">
        <f t="shared" si="1638"/>
        <v>0</v>
      </c>
      <c r="W13113" s="32">
        <f t="shared" si="1639"/>
        <v>0</v>
      </c>
      <c r="X13113" s="32">
        <f t="shared" si="1640"/>
        <v>0</v>
      </c>
    </row>
    <row r="13114" spans="1:24" ht="14.25" customHeight="1">
      <c r="A13114" s="33" t="b">
        <f t="shared" si="1634"/>
        <v>0</v>
      </c>
      <c r="B13114" s="33">
        <f t="shared" si="1641"/>
        <v>13113</v>
      </c>
      <c r="C13114" s="17"/>
      <c r="N13114" s="37"/>
      <c r="O13114" s="37"/>
      <c r="P13114" s="37"/>
      <c r="Q13114" s="37"/>
      <c r="R13114" s="37"/>
      <c r="S13114" s="32">
        <f t="shared" si="1635"/>
        <v>0</v>
      </c>
      <c r="T13114" s="32">
        <f t="shared" si="1636"/>
        <v>0</v>
      </c>
      <c r="U13114" s="32">
        <f t="shared" si="1637"/>
        <v>0</v>
      </c>
      <c r="V13114" s="32">
        <f t="shared" si="1638"/>
        <v>0</v>
      </c>
      <c r="W13114" s="32">
        <f t="shared" si="1639"/>
        <v>0</v>
      </c>
      <c r="X13114" s="32">
        <f t="shared" si="1640"/>
        <v>0</v>
      </c>
    </row>
    <row r="13115" spans="1:24" ht="14.25" customHeight="1">
      <c r="A13115" s="33" t="b">
        <f t="shared" si="1634"/>
        <v>0</v>
      </c>
      <c r="B13115" s="33">
        <f t="shared" si="1641"/>
        <v>13114</v>
      </c>
      <c r="C13115" s="17"/>
      <c r="N13115" s="37"/>
      <c r="O13115" s="37"/>
      <c r="P13115" s="37"/>
      <c r="Q13115" s="37"/>
      <c r="R13115" s="37"/>
      <c r="S13115" s="32">
        <f t="shared" si="1635"/>
        <v>0</v>
      </c>
      <c r="T13115" s="32">
        <f t="shared" si="1636"/>
        <v>0</v>
      </c>
      <c r="U13115" s="32">
        <f t="shared" si="1637"/>
        <v>0</v>
      </c>
      <c r="V13115" s="32">
        <f t="shared" si="1638"/>
        <v>0</v>
      </c>
      <c r="W13115" s="32">
        <f t="shared" si="1639"/>
        <v>0</v>
      </c>
      <c r="X13115" s="32">
        <f t="shared" si="1640"/>
        <v>0</v>
      </c>
    </row>
    <row r="13116" spans="1:24" ht="14.25" customHeight="1">
      <c r="A13116" s="33" t="b">
        <f t="shared" si="1634"/>
        <v>0</v>
      </c>
      <c r="B13116" s="33">
        <f t="shared" si="1641"/>
        <v>13115</v>
      </c>
      <c r="C13116" s="17"/>
      <c r="N13116" s="37"/>
      <c r="O13116" s="37"/>
      <c r="P13116" s="37"/>
      <c r="Q13116" s="37"/>
      <c r="R13116" s="37"/>
      <c r="S13116" s="32">
        <f t="shared" si="1635"/>
        <v>0</v>
      </c>
      <c r="T13116" s="32">
        <f t="shared" si="1636"/>
        <v>0</v>
      </c>
      <c r="U13116" s="32">
        <f t="shared" si="1637"/>
        <v>0</v>
      </c>
      <c r="V13116" s="32">
        <f t="shared" si="1638"/>
        <v>0</v>
      </c>
      <c r="W13116" s="32">
        <f t="shared" si="1639"/>
        <v>0</v>
      </c>
      <c r="X13116" s="32">
        <f t="shared" si="1640"/>
        <v>0</v>
      </c>
    </row>
    <row r="13117" spans="1:24" ht="14.25" customHeight="1">
      <c r="A13117" s="33" t="b">
        <f t="shared" si="1634"/>
        <v>0</v>
      </c>
      <c r="B13117" s="33">
        <f t="shared" si="1641"/>
        <v>13116</v>
      </c>
      <c r="C13117" s="17"/>
      <c r="N13117" s="37"/>
      <c r="O13117" s="37"/>
      <c r="P13117" s="37"/>
      <c r="Q13117" s="37"/>
      <c r="R13117" s="37"/>
      <c r="S13117" s="32">
        <f t="shared" si="1635"/>
        <v>0</v>
      </c>
      <c r="T13117" s="32">
        <f t="shared" si="1636"/>
        <v>0</v>
      </c>
      <c r="U13117" s="32">
        <f t="shared" si="1637"/>
        <v>0</v>
      </c>
      <c r="V13117" s="32">
        <f t="shared" si="1638"/>
        <v>0</v>
      </c>
      <c r="W13117" s="32">
        <f t="shared" si="1639"/>
        <v>0</v>
      </c>
      <c r="X13117" s="32">
        <f t="shared" si="1640"/>
        <v>0</v>
      </c>
    </row>
    <row r="13118" spans="1:24" ht="14.25" customHeight="1">
      <c r="A13118" s="33" t="b">
        <f t="shared" si="1634"/>
        <v>0</v>
      </c>
      <c r="B13118" s="33">
        <f t="shared" si="1641"/>
        <v>13117</v>
      </c>
      <c r="C13118" s="17"/>
      <c r="N13118" s="37"/>
      <c r="O13118" s="37"/>
      <c r="P13118" s="37"/>
      <c r="Q13118" s="37"/>
      <c r="R13118" s="37"/>
      <c r="S13118" s="32">
        <f t="shared" si="1635"/>
        <v>0</v>
      </c>
      <c r="T13118" s="32">
        <f t="shared" si="1636"/>
        <v>0</v>
      </c>
      <c r="U13118" s="32">
        <f t="shared" si="1637"/>
        <v>0</v>
      </c>
      <c r="V13118" s="32">
        <f t="shared" si="1638"/>
        <v>0</v>
      </c>
      <c r="W13118" s="32">
        <f t="shared" si="1639"/>
        <v>0</v>
      </c>
      <c r="X13118" s="32">
        <f t="shared" si="1640"/>
        <v>0</v>
      </c>
    </row>
    <row r="13119" spans="1:24" ht="14.25" customHeight="1">
      <c r="A13119" s="33" t="b">
        <f t="shared" si="1634"/>
        <v>0</v>
      </c>
      <c r="B13119" s="33">
        <f t="shared" si="1641"/>
        <v>13118</v>
      </c>
      <c r="C13119" s="17"/>
      <c r="N13119" s="37"/>
      <c r="O13119" s="37"/>
      <c r="P13119" s="37"/>
      <c r="Q13119" s="37"/>
      <c r="R13119" s="37"/>
      <c r="S13119" s="32">
        <f t="shared" si="1635"/>
        <v>0</v>
      </c>
      <c r="T13119" s="32">
        <f t="shared" si="1636"/>
        <v>0</v>
      </c>
      <c r="U13119" s="32">
        <f t="shared" si="1637"/>
        <v>0</v>
      </c>
      <c r="V13119" s="32">
        <f t="shared" si="1638"/>
        <v>0</v>
      </c>
      <c r="W13119" s="32">
        <f t="shared" si="1639"/>
        <v>0</v>
      </c>
      <c r="X13119" s="32">
        <f t="shared" si="1640"/>
        <v>0</v>
      </c>
    </row>
    <row r="13120" spans="1:24" ht="14.25" customHeight="1">
      <c r="A13120" s="33" t="b">
        <f t="shared" si="1634"/>
        <v>0</v>
      </c>
      <c r="B13120" s="33">
        <f t="shared" si="1641"/>
        <v>13119</v>
      </c>
      <c r="C13120" s="17"/>
      <c r="N13120" s="37"/>
      <c r="O13120" s="37"/>
      <c r="P13120" s="37"/>
      <c r="Q13120" s="37"/>
      <c r="R13120" s="37"/>
      <c r="S13120" s="32">
        <f t="shared" si="1635"/>
        <v>0</v>
      </c>
      <c r="T13120" s="32">
        <f t="shared" si="1636"/>
        <v>0</v>
      </c>
      <c r="U13120" s="32">
        <f t="shared" si="1637"/>
        <v>0</v>
      </c>
      <c r="V13120" s="32">
        <f t="shared" si="1638"/>
        <v>0</v>
      </c>
      <c r="W13120" s="32">
        <f t="shared" si="1639"/>
        <v>0</v>
      </c>
      <c r="X13120" s="32">
        <f t="shared" si="1640"/>
        <v>0</v>
      </c>
    </row>
    <row r="13121" spans="1:24" ht="14.25" customHeight="1">
      <c r="A13121" s="33" t="b">
        <f t="shared" si="1634"/>
        <v>0</v>
      </c>
      <c r="B13121" s="33">
        <f t="shared" si="1641"/>
        <v>13120</v>
      </c>
      <c r="C13121" s="17"/>
      <c r="N13121" s="37"/>
      <c r="O13121" s="37"/>
      <c r="P13121" s="37"/>
      <c r="Q13121" s="37"/>
      <c r="R13121" s="37"/>
      <c r="S13121" s="32">
        <f t="shared" si="1635"/>
        <v>0</v>
      </c>
      <c r="T13121" s="32">
        <f t="shared" si="1636"/>
        <v>0</v>
      </c>
      <c r="U13121" s="32">
        <f t="shared" si="1637"/>
        <v>0</v>
      </c>
      <c r="V13121" s="32">
        <f t="shared" si="1638"/>
        <v>0</v>
      </c>
      <c r="W13121" s="32">
        <f t="shared" si="1639"/>
        <v>0</v>
      </c>
      <c r="X13121" s="32">
        <f t="shared" si="1640"/>
        <v>0</v>
      </c>
    </row>
    <row r="13122" spans="1:24" ht="14.25" customHeight="1">
      <c r="A13122" s="33" t="b">
        <f t="shared" ref="A13122:A13185" si="1642">IF(OR(COUNTIF(D13122:M13122, "NOT EXECUTED"), COUNTIF(D13122:M13122, "NOT COMPILED"), COUNTIF(D13122:M13122, "NOT EFFECTIVE")),TRUE,FALSE)</f>
        <v>0</v>
      </c>
      <c r="B13122" s="33">
        <f t="shared" si="1641"/>
        <v>13121</v>
      </c>
      <c r="C13122" s="17"/>
      <c r="N13122" s="37"/>
      <c r="O13122" s="37"/>
      <c r="P13122" s="37"/>
      <c r="Q13122" s="37"/>
      <c r="R13122" s="37"/>
      <c r="S13122" s="32">
        <f t="shared" ref="S13122:S13185" si="1643">IF(COUNTIF(H13122:M13122,"NOT EFFECTIVE"),1,0)</f>
        <v>0</v>
      </c>
      <c r="T13122" s="32">
        <f t="shared" ref="T13122:T13185" si="1644">IF(AND(D13122="NOT EXECUTED",COUNTA($N13122)&lt;&gt;0),1,0)</f>
        <v>0</v>
      </c>
      <c r="U13122" s="32">
        <f t="shared" ref="U13122:U13185" si="1645">IF(AND(E13122="NOT EXECUTED",COUNTA($N13122)&lt;&gt;0),1,0)</f>
        <v>0</v>
      </c>
      <c r="V13122" s="32">
        <f t="shared" ref="V13122:V13185" si="1646">IF(AND(F13122="NOT EXECUTED",COUNTA($N13122)&lt;&gt;0),1,0)</f>
        <v>0</v>
      </c>
      <c r="W13122" s="32">
        <f t="shared" ref="W13122:W13185" si="1647">IF(AND(G13122="NOT EXECUTED",COUNTA($N13122)&lt;&gt;0),1,0)</f>
        <v>0</v>
      </c>
      <c r="X13122" s="32">
        <f t="shared" ref="X13122:X13185" si="1648">IF(AND(S13122=1,COUNTA($N13122)&lt;&gt;0),1,0)</f>
        <v>0</v>
      </c>
    </row>
    <row r="13123" spans="1:24" ht="14.25" customHeight="1">
      <c r="A13123" s="33" t="b">
        <f t="shared" si="1642"/>
        <v>0</v>
      </c>
      <c r="B13123" s="33">
        <f t="shared" ref="B13123:B13186" si="1649">+B13122+1</f>
        <v>13122</v>
      </c>
      <c r="C13123" s="17"/>
      <c r="N13123" s="37"/>
      <c r="O13123" s="37"/>
      <c r="P13123" s="37"/>
      <c r="Q13123" s="37"/>
      <c r="R13123" s="37"/>
      <c r="S13123" s="32">
        <f t="shared" si="1643"/>
        <v>0</v>
      </c>
      <c r="T13123" s="32">
        <f t="shared" si="1644"/>
        <v>0</v>
      </c>
      <c r="U13123" s="32">
        <f t="shared" si="1645"/>
        <v>0</v>
      </c>
      <c r="V13123" s="32">
        <f t="shared" si="1646"/>
        <v>0</v>
      </c>
      <c r="W13123" s="32">
        <f t="shared" si="1647"/>
        <v>0</v>
      </c>
      <c r="X13123" s="32">
        <f t="shared" si="1648"/>
        <v>0</v>
      </c>
    </row>
    <row r="13124" spans="1:24" ht="14.25" customHeight="1">
      <c r="A13124" s="33" t="b">
        <f t="shared" si="1642"/>
        <v>0</v>
      </c>
      <c r="B13124" s="33">
        <f t="shared" si="1649"/>
        <v>13123</v>
      </c>
      <c r="C13124" s="17"/>
      <c r="N13124" s="37"/>
      <c r="O13124" s="37"/>
      <c r="P13124" s="37"/>
      <c r="Q13124" s="37"/>
      <c r="R13124" s="37"/>
      <c r="S13124" s="32">
        <f t="shared" si="1643"/>
        <v>0</v>
      </c>
      <c r="T13124" s="32">
        <f t="shared" si="1644"/>
        <v>0</v>
      </c>
      <c r="U13124" s="32">
        <f t="shared" si="1645"/>
        <v>0</v>
      </c>
      <c r="V13124" s="32">
        <f t="shared" si="1646"/>
        <v>0</v>
      </c>
      <c r="W13124" s="32">
        <f t="shared" si="1647"/>
        <v>0</v>
      </c>
      <c r="X13124" s="32">
        <f t="shared" si="1648"/>
        <v>0</v>
      </c>
    </row>
    <row r="13125" spans="1:24" ht="14.25" customHeight="1">
      <c r="A13125" s="33" t="b">
        <f t="shared" si="1642"/>
        <v>0</v>
      </c>
      <c r="B13125" s="33">
        <f t="shared" si="1649"/>
        <v>13124</v>
      </c>
      <c r="C13125" s="17"/>
      <c r="N13125" s="37"/>
      <c r="O13125" s="37"/>
      <c r="P13125" s="37"/>
      <c r="Q13125" s="37"/>
      <c r="R13125" s="37"/>
      <c r="S13125" s="32">
        <f t="shared" si="1643"/>
        <v>0</v>
      </c>
      <c r="T13125" s="32">
        <f t="shared" si="1644"/>
        <v>0</v>
      </c>
      <c r="U13125" s="32">
        <f t="shared" si="1645"/>
        <v>0</v>
      </c>
      <c r="V13125" s="32">
        <f t="shared" si="1646"/>
        <v>0</v>
      </c>
      <c r="W13125" s="32">
        <f t="shared" si="1647"/>
        <v>0</v>
      </c>
      <c r="X13125" s="32">
        <f t="shared" si="1648"/>
        <v>0</v>
      </c>
    </row>
    <row r="13126" spans="1:24" ht="14.25" customHeight="1">
      <c r="A13126" s="33" t="b">
        <f t="shared" si="1642"/>
        <v>0</v>
      </c>
      <c r="B13126" s="33">
        <f t="shared" si="1649"/>
        <v>13125</v>
      </c>
      <c r="C13126" s="17"/>
      <c r="N13126" s="37"/>
      <c r="O13126" s="37"/>
      <c r="P13126" s="37"/>
      <c r="Q13126" s="37"/>
      <c r="R13126" s="37"/>
      <c r="S13126" s="32">
        <f t="shared" si="1643"/>
        <v>0</v>
      </c>
      <c r="T13126" s="32">
        <f t="shared" si="1644"/>
        <v>0</v>
      </c>
      <c r="U13126" s="32">
        <f t="shared" si="1645"/>
        <v>0</v>
      </c>
      <c r="V13126" s="32">
        <f t="shared" si="1646"/>
        <v>0</v>
      </c>
      <c r="W13126" s="32">
        <f t="shared" si="1647"/>
        <v>0</v>
      </c>
      <c r="X13126" s="32">
        <f t="shared" si="1648"/>
        <v>0</v>
      </c>
    </row>
    <row r="13127" spans="1:24" ht="14.25" customHeight="1">
      <c r="A13127" s="33" t="b">
        <f t="shared" si="1642"/>
        <v>0</v>
      </c>
      <c r="B13127" s="33">
        <f t="shared" si="1649"/>
        <v>13126</v>
      </c>
      <c r="C13127" s="17"/>
      <c r="N13127" s="37"/>
      <c r="O13127" s="37"/>
      <c r="P13127" s="37"/>
      <c r="Q13127" s="37"/>
      <c r="R13127" s="37"/>
      <c r="S13127" s="32">
        <f t="shared" si="1643"/>
        <v>0</v>
      </c>
      <c r="T13127" s="32">
        <f t="shared" si="1644"/>
        <v>0</v>
      </c>
      <c r="U13127" s="32">
        <f t="shared" si="1645"/>
        <v>0</v>
      </c>
      <c r="V13127" s="32">
        <f t="shared" si="1646"/>
        <v>0</v>
      </c>
      <c r="W13127" s="32">
        <f t="shared" si="1647"/>
        <v>0</v>
      </c>
      <c r="X13127" s="32">
        <f t="shared" si="1648"/>
        <v>0</v>
      </c>
    </row>
    <row r="13128" spans="1:24" ht="14.25" customHeight="1">
      <c r="A13128" s="33" t="b">
        <f t="shared" si="1642"/>
        <v>0</v>
      </c>
      <c r="B13128" s="33">
        <f t="shared" si="1649"/>
        <v>13127</v>
      </c>
      <c r="C13128" s="17"/>
      <c r="N13128" s="37"/>
      <c r="O13128" s="37"/>
      <c r="P13128" s="37"/>
      <c r="Q13128" s="37"/>
      <c r="R13128" s="37"/>
      <c r="S13128" s="32">
        <f t="shared" si="1643"/>
        <v>0</v>
      </c>
      <c r="T13128" s="32">
        <f t="shared" si="1644"/>
        <v>0</v>
      </c>
      <c r="U13128" s="32">
        <f t="shared" si="1645"/>
        <v>0</v>
      </c>
      <c r="V13128" s="32">
        <f t="shared" si="1646"/>
        <v>0</v>
      </c>
      <c r="W13128" s="32">
        <f t="shared" si="1647"/>
        <v>0</v>
      </c>
      <c r="X13128" s="32">
        <f t="shared" si="1648"/>
        <v>0</v>
      </c>
    </row>
    <row r="13129" spans="1:24" ht="14.25" customHeight="1">
      <c r="A13129" s="33" t="b">
        <f t="shared" si="1642"/>
        <v>0</v>
      </c>
      <c r="B13129" s="33">
        <f t="shared" si="1649"/>
        <v>13128</v>
      </c>
      <c r="C13129" s="17"/>
      <c r="N13129" s="37"/>
      <c r="O13129" s="37"/>
      <c r="P13129" s="37"/>
      <c r="Q13129" s="37"/>
      <c r="R13129" s="37"/>
      <c r="S13129" s="32">
        <f t="shared" si="1643"/>
        <v>0</v>
      </c>
      <c r="T13129" s="32">
        <f t="shared" si="1644"/>
        <v>0</v>
      </c>
      <c r="U13129" s="32">
        <f t="shared" si="1645"/>
        <v>0</v>
      </c>
      <c r="V13129" s="32">
        <f t="shared" si="1646"/>
        <v>0</v>
      </c>
      <c r="W13129" s="32">
        <f t="shared" si="1647"/>
        <v>0</v>
      </c>
      <c r="X13129" s="32">
        <f t="shared" si="1648"/>
        <v>0</v>
      </c>
    </row>
    <row r="13130" spans="1:24" ht="14.25" customHeight="1">
      <c r="A13130" s="33" t="b">
        <f t="shared" si="1642"/>
        <v>0</v>
      </c>
      <c r="B13130" s="33">
        <f t="shared" si="1649"/>
        <v>13129</v>
      </c>
      <c r="C13130" s="17"/>
      <c r="N13130" s="37"/>
      <c r="O13130" s="37"/>
      <c r="P13130" s="37"/>
      <c r="Q13130" s="37"/>
      <c r="R13130" s="37"/>
      <c r="S13130" s="32">
        <f t="shared" si="1643"/>
        <v>0</v>
      </c>
      <c r="T13130" s="32">
        <f t="shared" si="1644"/>
        <v>0</v>
      </c>
      <c r="U13130" s="32">
        <f t="shared" si="1645"/>
        <v>0</v>
      </c>
      <c r="V13130" s="32">
        <f t="shared" si="1646"/>
        <v>0</v>
      </c>
      <c r="W13130" s="32">
        <f t="shared" si="1647"/>
        <v>0</v>
      </c>
      <c r="X13130" s="32">
        <f t="shared" si="1648"/>
        <v>0</v>
      </c>
    </row>
    <row r="13131" spans="1:24" ht="14.25" customHeight="1">
      <c r="A13131" s="33" t="b">
        <f t="shared" si="1642"/>
        <v>0</v>
      </c>
      <c r="B13131" s="33">
        <f t="shared" si="1649"/>
        <v>13130</v>
      </c>
      <c r="C13131" s="17"/>
      <c r="N13131" s="37"/>
      <c r="O13131" s="37"/>
      <c r="P13131" s="37"/>
      <c r="Q13131" s="37"/>
      <c r="R13131" s="37"/>
      <c r="S13131" s="32">
        <f t="shared" si="1643"/>
        <v>0</v>
      </c>
      <c r="T13131" s="32">
        <f t="shared" si="1644"/>
        <v>0</v>
      </c>
      <c r="U13131" s="32">
        <f t="shared" si="1645"/>
        <v>0</v>
      </c>
      <c r="V13131" s="32">
        <f t="shared" si="1646"/>
        <v>0</v>
      </c>
      <c r="W13131" s="32">
        <f t="shared" si="1647"/>
        <v>0</v>
      </c>
      <c r="X13131" s="32">
        <f t="shared" si="1648"/>
        <v>0</v>
      </c>
    </row>
    <row r="13132" spans="1:24" ht="14.25" customHeight="1">
      <c r="A13132" s="33" t="b">
        <f t="shared" si="1642"/>
        <v>0</v>
      </c>
      <c r="B13132" s="33">
        <f t="shared" si="1649"/>
        <v>13131</v>
      </c>
      <c r="C13132" s="17"/>
      <c r="N13132" s="37"/>
      <c r="O13132" s="37"/>
      <c r="P13132" s="37"/>
      <c r="Q13132" s="37"/>
      <c r="R13132" s="37"/>
      <c r="S13132" s="32">
        <f t="shared" si="1643"/>
        <v>0</v>
      </c>
      <c r="T13132" s="32">
        <f t="shared" si="1644"/>
        <v>0</v>
      </c>
      <c r="U13132" s="32">
        <f t="shared" si="1645"/>
        <v>0</v>
      </c>
      <c r="V13132" s="32">
        <f t="shared" si="1646"/>
        <v>0</v>
      </c>
      <c r="W13132" s="32">
        <f t="shared" si="1647"/>
        <v>0</v>
      </c>
      <c r="X13132" s="32">
        <f t="shared" si="1648"/>
        <v>0</v>
      </c>
    </row>
    <row r="13133" spans="1:24" ht="14.25" customHeight="1">
      <c r="A13133" s="33" t="b">
        <f t="shared" si="1642"/>
        <v>0</v>
      </c>
      <c r="B13133" s="33">
        <f t="shared" si="1649"/>
        <v>13132</v>
      </c>
      <c r="C13133" s="17"/>
      <c r="N13133" s="37"/>
      <c r="O13133" s="37"/>
      <c r="P13133" s="37"/>
      <c r="Q13133" s="37"/>
      <c r="R13133" s="37"/>
      <c r="S13133" s="32">
        <f t="shared" si="1643"/>
        <v>0</v>
      </c>
      <c r="T13133" s="32">
        <f t="shared" si="1644"/>
        <v>0</v>
      </c>
      <c r="U13133" s="32">
        <f t="shared" si="1645"/>
        <v>0</v>
      </c>
      <c r="V13133" s="32">
        <f t="shared" si="1646"/>
        <v>0</v>
      </c>
      <c r="W13133" s="32">
        <f t="shared" si="1647"/>
        <v>0</v>
      </c>
      <c r="X13133" s="32">
        <f t="shared" si="1648"/>
        <v>0</v>
      </c>
    </row>
    <row r="13134" spans="1:24" ht="14.25" customHeight="1">
      <c r="A13134" s="33" t="b">
        <f t="shared" si="1642"/>
        <v>0</v>
      </c>
      <c r="B13134" s="33">
        <f t="shared" si="1649"/>
        <v>13133</v>
      </c>
      <c r="C13134" s="17"/>
      <c r="N13134" s="37"/>
      <c r="O13134" s="37"/>
      <c r="P13134" s="37"/>
      <c r="Q13134" s="37"/>
      <c r="R13134" s="37"/>
      <c r="S13134" s="32">
        <f t="shared" si="1643"/>
        <v>0</v>
      </c>
      <c r="T13134" s="32">
        <f t="shared" si="1644"/>
        <v>0</v>
      </c>
      <c r="U13134" s="32">
        <f t="shared" si="1645"/>
        <v>0</v>
      </c>
      <c r="V13134" s="32">
        <f t="shared" si="1646"/>
        <v>0</v>
      </c>
      <c r="W13134" s="32">
        <f t="shared" si="1647"/>
        <v>0</v>
      </c>
      <c r="X13134" s="32">
        <f t="shared" si="1648"/>
        <v>0</v>
      </c>
    </row>
    <row r="13135" spans="1:24" ht="14.25" customHeight="1">
      <c r="A13135" s="33" t="b">
        <f t="shared" si="1642"/>
        <v>0</v>
      </c>
      <c r="B13135" s="33">
        <f t="shared" si="1649"/>
        <v>13134</v>
      </c>
      <c r="C13135" s="17"/>
      <c r="N13135" s="37"/>
      <c r="O13135" s="37"/>
      <c r="P13135" s="37"/>
      <c r="Q13135" s="37"/>
      <c r="R13135" s="37"/>
      <c r="S13135" s="32">
        <f t="shared" si="1643"/>
        <v>0</v>
      </c>
      <c r="T13135" s="32">
        <f t="shared" si="1644"/>
        <v>0</v>
      </c>
      <c r="U13135" s="32">
        <f t="shared" si="1645"/>
        <v>0</v>
      </c>
      <c r="V13135" s="32">
        <f t="shared" si="1646"/>
        <v>0</v>
      </c>
      <c r="W13135" s="32">
        <f t="shared" si="1647"/>
        <v>0</v>
      </c>
      <c r="X13135" s="32">
        <f t="shared" si="1648"/>
        <v>0</v>
      </c>
    </row>
    <row r="13136" spans="1:24" ht="14.25" customHeight="1">
      <c r="A13136" s="33" t="b">
        <f t="shared" si="1642"/>
        <v>0</v>
      </c>
      <c r="B13136" s="33">
        <f t="shared" si="1649"/>
        <v>13135</v>
      </c>
      <c r="C13136" s="17"/>
      <c r="N13136" s="37"/>
      <c r="O13136" s="37"/>
      <c r="P13136" s="37"/>
      <c r="Q13136" s="37"/>
      <c r="R13136" s="37"/>
      <c r="S13136" s="32">
        <f t="shared" si="1643"/>
        <v>0</v>
      </c>
      <c r="T13136" s="32">
        <f t="shared" si="1644"/>
        <v>0</v>
      </c>
      <c r="U13136" s="32">
        <f t="shared" si="1645"/>
        <v>0</v>
      </c>
      <c r="V13136" s="32">
        <f t="shared" si="1646"/>
        <v>0</v>
      </c>
      <c r="W13136" s="32">
        <f t="shared" si="1647"/>
        <v>0</v>
      </c>
      <c r="X13136" s="32">
        <f t="shared" si="1648"/>
        <v>0</v>
      </c>
    </row>
    <row r="13137" spans="1:24" ht="14.25" customHeight="1">
      <c r="A13137" s="33" t="b">
        <f t="shared" si="1642"/>
        <v>0</v>
      </c>
      <c r="B13137" s="33">
        <f t="shared" si="1649"/>
        <v>13136</v>
      </c>
      <c r="C13137" s="17"/>
      <c r="N13137" s="37"/>
      <c r="O13137" s="37"/>
      <c r="P13137" s="37"/>
      <c r="Q13137" s="37"/>
      <c r="R13137" s="37"/>
      <c r="S13137" s="32">
        <f t="shared" si="1643"/>
        <v>0</v>
      </c>
      <c r="T13137" s="32">
        <f t="shared" si="1644"/>
        <v>0</v>
      </c>
      <c r="U13137" s="32">
        <f t="shared" si="1645"/>
        <v>0</v>
      </c>
      <c r="V13137" s="32">
        <f t="shared" si="1646"/>
        <v>0</v>
      </c>
      <c r="W13137" s="32">
        <f t="shared" si="1647"/>
        <v>0</v>
      </c>
      <c r="X13137" s="32">
        <f t="shared" si="1648"/>
        <v>0</v>
      </c>
    </row>
    <row r="13138" spans="1:24" ht="14.25" customHeight="1">
      <c r="A13138" s="33" t="b">
        <f t="shared" si="1642"/>
        <v>0</v>
      </c>
      <c r="B13138" s="33">
        <f t="shared" si="1649"/>
        <v>13137</v>
      </c>
      <c r="C13138" s="17"/>
      <c r="N13138" s="37"/>
      <c r="O13138" s="37"/>
      <c r="P13138" s="37"/>
      <c r="Q13138" s="37"/>
      <c r="R13138" s="37"/>
      <c r="S13138" s="32">
        <f t="shared" si="1643"/>
        <v>0</v>
      </c>
      <c r="T13138" s="32">
        <f t="shared" si="1644"/>
        <v>0</v>
      </c>
      <c r="U13138" s="32">
        <f t="shared" si="1645"/>
        <v>0</v>
      </c>
      <c r="V13138" s="32">
        <f t="shared" si="1646"/>
        <v>0</v>
      </c>
      <c r="W13138" s="32">
        <f t="shared" si="1647"/>
        <v>0</v>
      </c>
      <c r="X13138" s="32">
        <f t="shared" si="1648"/>
        <v>0</v>
      </c>
    </row>
    <row r="13139" spans="1:24" ht="14.25" customHeight="1">
      <c r="A13139" s="33" t="b">
        <f t="shared" si="1642"/>
        <v>0</v>
      </c>
      <c r="B13139" s="33">
        <f t="shared" si="1649"/>
        <v>13138</v>
      </c>
      <c r="C13139" s="17"/>
      <c r="N13139" s="37"/>
      <c r="O13139" s="37"/>
      <c r="P13139" s="37"/>
      <c r="Q13139" s="37"/>
      <c r="R13139" s="37"/>
      <c r="S13139" s="32">
        <f t="shared" si="1643"/>
        <v>0</v>
      </c>
      <c r="T13139" s="32">
        <f t="shared" si="1644"/>
        <v>0</v>
      </c>
      <c r="U13139" s="32">
        <f t="shared" si="1645"/>
        <v>0</v>
      </c>
      <c r="V13139" s="32">
        <f t="shared" si="1646"/>
        <v>0</v>
      </c>
      <c r="W13139" s="32">
        <f t="shared" si="1647"/>
        <v>0</v>
      </c>
      <c r="X13139" s="32">
        <f t="shared" si="1648"/>
        <v>0</v>
      </c>
    </row>
    <row r="13140" spans="1:24" ht="14.25" customHeight="1">
      <c r="A13140" s="33" t="b">
        <f t="shared" si="1642"/>
        <v>0</v>
      </c>
      <c r="B13140" s="33">
        <f t="shared" si="1649"/>
        <v>13139</v>
      </c>
      <c r="C13140" s="17"/>
      <c r="N13140" s="37"/>
      <c r="O13140" s="37"/>
      <c r="P13140" s="37"/>
      <c r="Q13140" s="37"/>
      <c r="R13140" s="37"/>
      <c r="S13140" s="32">
        <f t="shared" si="1643"/>
        <v>0</v>
      </c>
      <c r="T13140" s="32">
        <f t="shared" si="1644"/>
        <v>0</v>
      </c>
      <c r="U13140" s="32">
        <f t="shared" si="1645"/>
        <v>0</v>
      </c>
      <c r="V13140" s="32">
        <f t="shared" si="1646"/>
        <v>0</v>
      </c>
      <c r="W13140" s="32">
        <f t="shared" si="1647"/>
        <v>0</v>
      </c>
      <c r="X13140" s="32">
        <f t="shared" si="1648"/>
        <v>0</v>
      </c>
    </row>
    <row r="13141" spans="1:24" ht="14.25" customHeight="1">
      <c r="A13141" s="33" t="b">
        <f t="shared" si="1642"/>
        <v>0</v>
      </c>
      <c r="B13141" s="33">
        <f t="shared" si="1649"/>
        <v>13140</v>
      </c>
      <c r="C13141" s="17"/>
      <c r="N13141" s="37"/>
      <c r="O13141" s="37"/>
      <c r="P13141" s="37"/>
      <c r="Q13141" s="37"/>
      <c r="R13141" s="37"/>
      <c r="S13141" s="32">
        <f t="shared" si="1643"/>
        <v>0</v>
      </c>
      <c r="T13141" s="32">
        <f t="shared" si="1644"/>
        <v>0</v>
      </c>
      <c r="U13141" s="32">
        <f t="shared" si="1645"/>
        <v>0</v>
      </c>
      <c r="V13141" s="32">
        <f t="shared" si="1646"/>
        <v>0</v>
      </c>
      <c r="W13141" s="32">
        <f t="shared" si="1647"/>
        <v>0</v>
      </c>
      <c r="X13141" s="32">
        <f t="shared" si="1648"/>
        <v>0</v>
      </c>
    </row>
    <row r="13142" spans="1:24" ht="14.25" customHeight="1">
      <c r="A13142" s="33" t="b">
        <f t="shared" si="1642"/>
        <v>0</v>
      </c>
      <c r="B13142" s="33">
        <f t="shared" si="1649"/>
        <v>13141</v>
      </c>
      <c r="C13142" s="17"/>
      <c r="N13142" s="37"/>
      <c r="O13142" s="37"/>
      <c r="P13142" s="37"/>
      <c r="Q13142" s="37"/>
      <c r="R13142" s="37"/>
      <c r="S13142" s="32">
        <f t="shared" si="1643"/>
        <v>0</v>
      </c>
      <c r="T13142" s="32">
        <f t="shared" si="1644"/>
        <v>0</v>
      </c>
      <c r="U13142" s="32">
        <f t="shared" si="1645"/>
        <v>0</v>
      </c>
      <c r="V13142" s="32">
        <f t="shared" si="1646"/>
        <v>0</v>
      </c>
      <c r="W13142" s="32">
        <f t="shared" si="1647"/>
        <v>0</v>
      </c>
      <c r="X13142" s="32">
        <f t="shared" si="1648"/>
        <v>0</v>
      </c>
    </row>
    <row r="13143" spans="1:24" ht="14.25" customHeight="1">
      <c r="A13143" s="33" t="b">
        <f t="shared" si="1642"/>
        <v>0</v>
      </c>
      <c r="B13143" s="33">
        <f t="shared" si="1649"/>
        <v>13142</v>
      </c>
      <c r="C13143" s="17"/>
      <c r="N13143" s="37"/>
      <c r="O13143" s="37"/>
      <c r="P13143" s="37"/>
      <c r="Q13143" s="37"/>
      <c r="R13143" s="37"/>
      <c r="S13143" s="32">
        <f t="shared" si="1643"/>
        <v>0</v>
      </c>
      <c r="T13143" s="32">
        <f t="shared" si="1644"/>
        <v>0</v>
      </c>
      <c r="U13143" s="32">
        <f t="shared" si="1645"/>
        <v>0</v>
      </c>
      <c r="V13143" s="32">
        <f t="shared" si="1646"/>
        <v>0</v>
      </c>
      <c r="W13143" s="32">
        <f t="shared" si="1647"/>
        <v>0</v>
      </c>
      <c r="X13143" s="32">
        <f t="shared" si="1648"/>
        <v>0</v>
      </c>
    </row>
    <row r="13144" spans="1:24" ht="14.25" customHeight="1">
      <c r="A13144" s="33" t="b">
        <f t="shared" si="1642"/>
        <v>0</v>
      </c>
      <c r="B13144" s="33">
        <f t="shared" si="1649"/>
        <v>13143</v>
      </c>
      <c r="C13144" s="17"/>
      <c r="N13144" s="37"/>
      <c r="O13144" s="37"/>
      <c r="P13144" s="37"/>
      <c r="Q13144" s="37"/>
      <c r="R13144" s="37"/>
      <c r="S13144" s="32">
        <f t="shared" si="1643"/>
        <v>0</v>
      </c>
      <c r="T13144" s="32">
        <f t="shared" si="1644"/>
        <v>0</v>
      </c>
      <c r="U13144" s="32">
        <f t="shared" si="1645"/>
        <v>0</v>
      </c>
      <c r="V13144" s="32">
        <f t="shared" si="1646"/>
        <v>0</v>
      </c>
      <c r="W13144" s="32">
        <f t="shared" si="1647"/>
        <v>0</v>
      </c>
      <c r="X13144" s="32">
        <f t="shared" si="1648"/>
        <v>0</v>
      </c>
    </row>
    <row r="13145" spans="1:24" ht="14.25" customHeight="1">
      <c r="A13145" s="33" t="b">
        <f t="shared" si="1642"/>
        <v>0</v>
      </c>
      <c r="B13145" s="33">
        <f t="shared" si="1649"/>
        <v>13144</v>
      </c>
      <c r="C13145" s="17"/>
      <c r="N13145" s="37"/>
      <c r="O13145" s="37"/>
      <c r="P13145" s="37"/>
      <c r="Q13145" s="37"/>
      <c r="R13145" s="37"/>
      <c r="S13145" s="32">
        <f t="shared" si="1643"/>
        <v>0</v>
      </c>
      <c r="T13145" s="32">
        <f t="shared" si="1644"/>
        <v>0</v>
      </c>
      <c r="U13145" s="32">
        <f t="shared" si="1645"/>
        <v>0</v>
      </c>
      <c r="V13145" s="32">
        <f t="shared" si="1646"/>
        <v>0</v>
      </c>
      <c r="W13145" s="32">
        <f t="shared" si="1647"/>
        <v>0</v>
      </c>
      <c r="X13145" s="32">
        <f t="shared" si="1648"/>
        <v>0</v>
      </c>
    </row>
    <row r="13146" spans="1:24" ht="14.25" customHeight="1">
      <c r="A13146" s="33" t="b">
        <f t="shared" si="1642"/>
        <v>0</v>
      </c>
      <c r="B13146" s="33">
        <f t="shared" si="1649"/>
        <v>13145</v>
      </c>
      <c r="C13146" s="17"/>
      <c r="N13146" s="37"/>
      <c r="O13146" s="37"/>
      <c r="P13146" s="37"/>
      <c r="Q13146" s="37"/>
      <c r="R13146" s="37"/>
      <c r="S13146" s="32">
        <f t="shared" si="1643"/>
        <v>0</v>
      </c>
      <c r="T13146" s="32">
        <f t="shared" si="1644"/>
        <v>0</v>
      </c>
      <c r="U13146" s="32">
        <f t="shared" si="1645"/>
        <v>0</v>
      </c>
      <c r="V13146" s="32">
        <f t="shared" si="1646"/>
        <v>0</v>
      </c>
      <c r="W13146" s="32">
        <f t="shared" si="1647"/>
        <v>0</v>
      </c>
      <c r="X13146" s="32">
        <f t="shared" si="1648"/>
        <v>0</v>
      </c>
    </row>
    <row r="13147" spans="1:24" ht="14.25" customHeight="1">
      <c r="A13147" s="33" t="b">
        <f t="shared" si="1642"/>
        <v>0</v>
      </c>
      <c r="B13147" s="33">
        <f t="shared" si="1649"/>
        <v>13146</v>
      </c>
      <c r="C13147" s="17"/>
      <c r="N13147" s="37"/>
      <c r="O13147" s="37"/>
      <c r="P13147" s="37"/>
      <c r="Q13147" s="37"/>
      <c r="R13147" s="37"/>
      <c r="S13147" s="32">
        <f t="shared" si="1643"/>
        <v>0</v>
      </c>
      <c r="T13147" s="32">
        <f t="shared" si="1644"/>
        <v>0</v>
      </c>
      <c r="U13147" s="32">
        <f t="shared" si="1645"/>
        <v>0</v>
      </c>
      <c r="V13147" s="32">
        <f t="shared" si="1646"/>
        <v>0</v>
      </c>
      <c r="W13147" s="32">
        <f t="shared" si="1647"/>
        <v>0</v>
      </c>
      <c r="X13147" s="32">
        <f t="shared" si="1648"/>
        <v>0</v>
      </c>
    </row>
    <row r="13148" spans="1:24" ht="14.25" customHeight="1">
      <c r="A13148" s="33" t="b">
        <f t="shared" si="1642"/>
        <v>0</v>
      </c>
      <c r="B13148" s="33">
        <f t="shared" si="1649"/>
        <v>13147</v>
      </c>
      <c r="C13148" s="17"/>
      <c r="N13148" s="37"/>
      <c r="O13148" s="37"/>
      <c r="P13148" s="37"/>
      <c r="Q13148" s="37"/>
      <c r="R13148" s="37"/>
      <c r="S13148" s="32">
        <f t="shared" si="1643"/>
        <v>0</v>
      </c>
      <c r="T13148" s="32">
        <f t="shared" si="1644"/>
        <v>0</v>
      </c>
      <c r="U13148" s="32">
        <f t="shared" si="1645"/>
        <v>0</v>
      </c>
      <c r="V13148" s="32">
        <f t="shared" si="1646"/>
        <v>0</v>
      </c>
      <c r="W13148" s="32">
        <f t="shared" si="1647"/>
        <v>0</v>
      </c>
      <c r="X13148" s="32">
        <f t="shared" si="1648"/>
        <v>0</v>
      </c>
    </row>
    <row r="13149" spans="1:24" ht="14.25" customHeight="1">
      <c r="A13149" s="33" t="b">
        <f t="shared" si="1642"/>
        <v>0</v>
      </c>
      <c r="B13149" s="33">
        <f t="shared" si="1649"/>
        <v>13148</v>
      </c>
      <c r="C13149" s="17"/>
      <c r="N13149" s="37"/>
      <c r="O13149" s="37"/>
      <c r="P13149" s="37"/>
      <c r="Q13149" s="37"/>
      <c r="R13149" s="37"/>
      <c r="S13149" s="32">
        <f t="shared" si="1643"/>
        <v>0</v>
      </c>
      <c r="T13149" s="32">
        <f t="shared" si="1644"/>
        <v>0</v>
      </c>
      <c r="U13149" s="32">
        <f t="shared" si="1645"/>
        <v>0</v>
      </c>
      <c r="V13149" s="32">
        <f t="shared" si="1646"/>
        <v>0</v>
      </c>
      <c r="W13149" s="32">
        <f t="shared" si="1647"/>
        <v>0</v>
      </c>
      <c r="X13149" s="32">
        <f t="shared" si="1648"/>
        <v>0</v>
      </c>
    </row>
    <row r="13150" spans="1:24" ht="14.25" customHeight="1">
      <c r="A13150" s="33" t="b">
        <f t="shared" si="1642"/>
        <v>0</v>
      </c>
      <c r="B13150" s="33">
        <f t="shared" si="1649"/>
        <v>13149</v>
      </c>
      <c r="C13150" s="17"/>
      <c r="N13150" s="37"/>
      <c r="O13150" s="37"/>
      <c r="P13150" s="37"/>
      <c r="Q13150" s="37"/>
      <c r="R13150" s="37"/>
      <c r="S13150" s="32">
        <f t="shared" si="1643"/>
        <v>0</v>
      </c>
      <c r="T13150" s="32">
        <f t="shared" si="1644"/>
        <v>0</v>
      </c>
      <c r="U13150" s="32">
        <f t="shared" si="1645"/>
        <v>0</v>
      </c>
      <c r="V13150" s="32">
        <f t="shared" si="1646"/>
        <v>0</v>
      </c>
      <c r="W13150" s="32">
        <f t="shared" si="1647"/>
        <v>0</v>
      </c>
      <c r="X13150" s="32">
        <f t="shared" si="1648"/>
        <v>0</v>
      </c>
    </row>
    <row r="13151" spans="1:24" ht="14.25" customHeight="1">
      <c r="A13151" s="33" t="b">
        <f t="shared" si="1642"/>
        <v>0</v>
      </c>
      <c r="B13151" s="33">
        <f t="shared" si="1649"/>
        <v>13150</v>
      </c>
      <c r="C13151" s="17"/>
      <c r="N13151" s="37"/>
      <c r="O13151" s="37"/>
      <c r="P13151" s="37"/>
      <c r="Q13151" s="37"/>
      <c r="R13151" s="37"/>
      <c r="S13151" s="32">
        <f t="shared" si="1643"/>
        <v>0</v>
      </c>
      <c r="T13151" s="32">
        <f t="shared" si="1644"/>
        <v>0</v>
      </c>
      <c r="U13151" s="32">
        <f t="shared" si="1645"/>
        <v>0</v>
      </c>
      <c r="V13151" s="32">
        <f t="shared" si="1646"/>
        <v>0</v>
      </c>
      <c r="W13151" s="32">
        <f t="shared" si="1647"/>
        <v>0</v>
      </c>
      <c r="X13151" s="32">
        <f t="shared" si="1648"/>
        <v>0</v>
      </c>
    </row>
    <row r="13152" spans="1:24" ht="14.25" customHeight="1">
      <c r="A13152" s="33" t="b">
        <f t="shared" si="1642"/>
        <v>0</v>
      </c>
      <c r="B13152" s="33">
        <f t="shared" si="1649"/>
        <v>13151</v>
      </c>
      <c r="C13152" s="17"/>
      <c r="N13152" s="37"/>
      <c r="O13152" s="37"/>
      <c r="P13152" s="37"/>
      <c r="Q13152" s="37"/>
      <c r="R13152" s="37"/>
      <c r="S13152" s="32">
        <f t="shared" si="1643"/>
        <v>0</v>
      </c>
      <c r="T13152" s="32">
        <f t="shared" si="1644"/>
        <v>0</v>
      </c>
      <c r="U13152" s="32">
        <f t="shared" si="1645"/>
        <v>0</v>
      </c>
      <c r="V13152" s="32">
        <f t="shared" si="1646"/>
        <v>0</v>
      </c>
      <c r="W13152" s="32">
        <f t="shared" si="1647"/>
        <v>0</v>
      </c>
      <c r="X13152" s="32">
        <f t="shared" si="1648"/>
        <v>0</v>
      </c>
    </row>
    <row r="13153" spans="1:24" ht="14.25" customHeight="1">
      <c r="A13153" s="33" t="b">
        <f t="shared" si="1642"/>
        <v>0</v>
      </c>
      <c r="B13153" s="33">
        <f t="shared" si="1649"/>
        <v>13152</v>
      </c>
      <c r="C13153" s="17"/>
      <c r="N13153" s="37"/>
      <c r="O13153" s="37"/>
      <c r="P13153" s="37"/>
      <c r="Q13153" s="37"/>
      <c r="R13153" s="37"/>
      <c r="S13153" s="32">
        <f t="shared" si="1643"/>
        <v>0</v>
      </c>
      <c r="T13153" s="32">
        <f t="shared" si="1644"/>
        <v>0</v>
      </c>
      <c r="U13153" s="32">
        <f t="shared" si="1645"/>
        <v>0</v>
      </c>
      <c r="V13153" s="32">
        <f t="shared" si="1646"/>
        <v>0</v>
      </c>
      <c r="W13153" s="32">
        <f t="shared" si="1647"/>
        <v>0</v>
      </c>
      <c r="X13153" s="32">
        <f t="shared" si="1648"/>
        <v>0</v>
      </c>
    </row>
    <row r="13154" spans="1:24" ht="14.25" customHeight="1">
      <c r="A13154" s="33" t="b">
        <f t="shared" si="1642"/>
        <v>0</v>
      </c>
      <c r="B13154" s="33">
        <f t="shared" si="1649"/>
        <v>13153</v>
      </c>
      <c r="C13154" s="17"/>
      <c r="N13154" s="37"/>
      <c r="O13154" s="37"/>
      <c r="P13154" s="37"/>
      <c r="Q13154" s="37"/>
      <c r="R13154" s="37"/>
      <c r="S13154" s="32">
        <f t="shared" si="1643"/>
        <v>0</v>
      </c>
      <c r="T13154" s="32">
        <f t="shared" si="1644"/>
        <v>0</v>
      </c>
      <c r="U13154" s="32">
        <f t="shared" si="1645"/>
        <v>0</v>
      </c>
      <c r="V13154" s="32">
        <f t="shared" si="1646"/>
        <v>0</v>
      </c>
      <c r="W13154" s="32">
        <f t="shared" si="1647"/>
        <v>0</v>
      </c>
      <c r="X13154" s="32">
        <f t="shared" si="1648"/>
        <v>0</v>
      </c>
    </row>
    <row r="13155" spans="1:24" ht="14.25" customHeight="1">
      <c r="A13155" s="33" t="b">
        <f t="shared" si="1642"/>
        <v>0</v>
      </c>
      <c r="B13155" s="33">
        <f t="shared" si="1649"/>
        <v>13154</v>
      </c>
      <c r="C13155" s="17"/>
      <c r="N13155" s="37"/>
      <c r="O13155" s="37"/>
      <c r="P13155" s="37"/>
      <c r="Q13155" s="37"/>
      <c r="R13155" s="37"/>
      <c r="S13155" s="32">
        <f t="shared" si="1643"/>
        <v>0</v>
      </c>
      <c r="T13155" s="32">
        <f t="shared" si="1644"/>
        <v>0</v>
      </c>
      <c r="U13155" s="32">
        <f t="shared" si="1645"/>
        <v>0</v>
      </c>
      <c r="V13155" s="32">
        <f t="shared" si="1646"/>
        <v>0</v>
      </c>
      <c r="W13155" s="32">
        <f t="shared" si="1647"/>
        <v>0</v>
      </c>
      <c r="X13155" s="32">
        <f t="shared" si="1648"/>
        <v>0</v>
      </c>
    </row>
    <row r="13156" spans="1:24" ht="14.25" customHeight="1">
      <c r="A13156" s="33" t="b">
        <f t="shared" si="1642"/>
        <v>0</v>
      </c>
      <c r="B13156" s="33">
        <f t="shared" si="1649"/>
        <v>13155</v>
      </c>
      <c r="C13156" s="17"/>
      <c r="N13156" s="37"/>
      <c r="O13156" s="37"/>
      <c r="P13156" s="37"/>
      <c r="Q13156" s="37"/>
      <c r="R13156" s="37"/>
      <c r="S13156" s="32">
        <f t="shared" si="1643"/>
        <v>0</v>
      </c>
      <c r="T13156" s="32">
        <f t="shared" si="1644"/>
        <v>0</v>
      </c>
      <c r="U13156" s="32">
        <f t="shared" si="1645"/>
        <v>0</v>
      </c>
      <c r="V13156" s="32">
        <f t="shared" si="1646"/>
        <v>0</v>
      </c>
      <c r="W13156" s="32">
        <f t="shared" si="1647"/>
        <v>0</v>
      </c>
      <c r="X13156" s="32">
        <f t="shared" si="1648"/>
        <v>0</v>
      </c>
    </row>
    <row r="13157" spans="1:24" ht="14.25" customHeight="1">
      <c r="A13157" s="33" t="b">
        <f t="shared" si="1642"/>
        <v>0</v>
      </c>
      <c r="B13157" s="33">
        <f t="shared" si="1649"/>
        <v>13156</v>
      </c>
      <c r="C13157" s="17"/>
      <c r="N13157" s="37"/>
      <c r="O13157" s="37"/>
      <c r="P13157" s="37"/>
      <c r="Q13157" s="37"/>
      <c r="R13157" s="37"/>
      <c r="S13157" s="32">
        <f t="shared" si="1643"/>
        <v>0</v>
      </c>
      <c r="T13157" s="32">
        <f t="shared" si="1644"/>
        <v>0</v>
      </c>
      <c r="U13157" s="32">
        <f t="shared" si="1645"/>
        <v>0</v>
      </c>
      <c r="V13157" s="32">
        <f t="shared" si="1646"/>
        <v>0</v>
      </c>
      <c r="W13157" s="32">
        <f t="shared" si="1647"/>
        <v>0</v>
      </c>
      <c r="X13157" s="32">
        <f t="shared" si="1648"/>
        <v>0</v>
      </c>
    </row>
    <row r="13158" spans="1:24" ht="14.25" customHeight="1">
      <c r="A13158" s="33" t="b">
        <f t="shared" si="1642"/>
        <v>0</v>
      </c>
      <c r="B13158" s="33">
        <f t="shared" si="1649"/>
        <v>13157</v>
      </c>
      <c r="C13158" s="17"/>
      <c r="N13158" s="37"/>
      <c r="O13158" s="37"/>
      <c r="P13158" s="37"/>
      <c r="Q13158" s="37"/>
      <c r="R13158" s="37"/>
      <c r="S13158" s="32">
        <f t="shared" si="1643"/>
        <v>0</v>
      </c>
      <c r="T13158" s="32">
        <f t="shared" si="1644"/>
        <v>0</v>
      </c>
      <c r="U13158" s="32">
        <f t="shared" si="1645"/>
        <v>0</v>
      </c>
      <c r="V13158" s="32">
        <f t="shared" si="1646"/>
        <v>0</v>
      </c>
      <c r="W13158" s="32">
        <f t="shared" si="1647"/>
        <v>0</v>
      </c>
      <c r="X13158" s="32">
        <f t="shared" si="1648"/>
        <v>0</v>
      </c>
    </row>
    <row r="13159" spans="1:24" ht="14.25" customHeight="1">
      <c r="A13159" s="33" t="b">
        <f t="shared" si="1642"/>
        <v>0</v>
      </c>
      <c r="B13159" s="33">
        <f t="shared" si="1649"/>
        <v>13158</v>
      </c>
      <c r="C13159" s="17"/>
      <c r="N13159" s="37"/>
      <c r="O13159" s="37"/>
      <c r="P13159" s="37"/>
      <c r="Q13159" s="37"/>
      <c r="R13159" s="37"/>
      <c r="S13159" s="32">
        <f t="shared" si="1643"/>
        <v>0</v>
      </c>
      <c r="T13159" s="32">
        <f t="shared" si="1644"/>
        <v>0</v>
      </c>
      <c r="U13159" s="32">
        <f t="shared" si="1645"/>
        <v>0</v>
      </c>
      <c r="V13159" s="32">
        <f t="shared" si="1646"/>
        <v>0</v>
      </c>
      <c r="W13159" s="32">
        <f t="shared" si="1647"/>
        <v>0</v>
      </c>
      <c r="X13159" s="32">
        <f t="shared" si="1648"/>
        <v>0</v>
      </c>
    </row>
    <row r="13160" spans="1:24" ht="14.25" customHeight="1">
      <c r="A13160" s="33" t="b">
        <f t="shared" si="1642"/>
        <v>0</v>
      </c>
      <c r="B13160" s="33">
        <f t="shared" si="1649"/>
        <v>13159</v>
      </c>
      <c r="C13160" s="17"/>
      <c r="N13160" s="37"/>
      <c r="O13160" s="37"/>
      <c r="P13160" s="37"/>
      <c r="Q13160" s="37"/>
      <c r="R13160" s="37"/>
      <c r="S13160" s="32">
        <f t="shared" si="1643"/>
        <v>0</v>
      </c>
      <c r="T13160" s="32">
        <f t="shared" si="1644"/>
        <v>0</v>
      </c>
      <c r="U13160" s="32">
        <f t="shared" si="1645"/>
        <v>0</v>
      </c>
      <c r="V13160" s="32">
        <f t="shared" si="1646"/>
        <v>0</v>
      </c>
      <c r="W13160" s="32">
        <f t="shared" si="1647"/>
        <v>0</v>
      </c>
      <c r="X13160" s="32">
        <f t="shared" si="1648"/>
        <v>0</v>
      </c>
    </row>
    <row r="13161" spans="1:24" ht="14.25" customHeight="1">
      <c r="A13161" s="33" t="b">
        <f t="shared" si="1642"/>
        <v>0</v>
      </c>
      <c r="B13161" s="33">
        <f t="shared" si="1649"/>
        <v>13160</v>
      </c>
      <c r="C13161" s="17"/>
      <c r="N13161" s="37"/>
      <c r="O13161" s="37"/>
      <c r="P13161" s="37"/>
      <c r="Q13161" s="37"/>
      <c r="R13161" s="37"/>
      <c r="S13161" s="32">
        <f t="shared" si="1643"/>
        <v>0</v>
      </c>
      <c r="T13161" s="32">
        <f t="shared" si="1644"/>
        <v>0</v>
      </c>
      <c r="U13161" s="32">
        <f t="shared" si="1645"/>
        <v>0</v>
      </c>
      <c r="V13161" s="32">
        <f t="shared" si="1646"/>
        <v>0</v>
      </c>
      <c r="W13161" s="32">
        <f t="shared" si="1647"/>
        <v>0</v>
      </c>
      <c r="X13161" s="32">
        <f t="shared" si="1648"/>
        <v>0</v>
      </c>
    </row>
    <row r="13162" spans="1:24" ht="14.25" customHeight="1">
      <c r="A13162" s="33" t="b">
        <f t="shared" si="1642"/>
        <v>0</v>
      </c>
      <c r="B13162" s="33">
        <f t="shared" si="1649"/>
        <v>13161</v>
      </c>
      <c r="C13162" s="17"/>
      <c r="N13162" s="37"/>
      <c r="O13162" s="37"/>
      <c r="P13162" s="37"/>
      <c r="Q13162" s="37"/>
      <c r="R13162" s="37"/>
      <c r="S13162" s="32">
        <f t="shared" si="1643"/>
        <v>0</v>
      </c>
      <c r="T13162" s="32">
        <f t="shared" si="1644"/>
        <v>0</v>
      </c>
      <c r="U13162" s="32">
        <f t="shared" si="1645"/>
        <v>0</v>
      </c>
      <c r="V13162" s="32">
        <f t="shared" si="1646"/>
        <v>0</v>
      </c>
      <c r="W13162" s="32">
        <f t="shared" si="1647"/>
        <v>0</v>
      </c>
      <c r="X13162" s="32">
        <f t="shared" si="1648"/>
        <v>0</v>
      </c>
    </row>
    <row r="13163" spans="1:24" ht="14.25" customHeight="1">
      <c r="A13163" s="33" t="b">
        <f t="shared" si="1642"/>
        <v>0</v>
      </c>
      <c r="B13163" s="33">
        <f t="shared" si="1649"/>
        <v>13162</v>
      </c>
      <c r="C13163" s="17"/>
      <c r="N13163" s="37"/>
      <c r="O13163" s="37"/>
      <c r="P13163" s="37"/>
      <c r="Q13163" s="37"/>
      <c r="R13163" s="37"/>
      <c r="S13163" s="32">
        <f t="shared" si="1643"/>
        <v>0</v>
      </c>
      <c r="T13163" s="32">
        <f t="shared" si="1644"/>
        <v>0</v>
      </c>
      <c r="U13163" s="32">
        <f t="shared" si="1645"/>
        <v>0</v>
      </c>
      <c r="V13163" s="32">
        <f t="shared" si="1646"/>
        <v>0</v>
      </c>
      <c r="W13163" s="32">
        <f t="shared" si="1647"/>
        <v>0</v>
      </c>
      <c r="X13163" s="32">
        <f t="shared" si="1648"/>
        <v>0</v>
      </c>
    </row>
    <row r="13164" spans="1:24" ht="14.25" customHeight="1">
      <c r="A13164" s="33" t="b">
        <f t="shared" si="1642"/>
        <v>0</v>
      </c>
      <c r="B13164" s="33">
        <f t="shared" si="1649"/>
        <v>13163</v>
      </c>
      <c r="C13164" s="17"/>
      <c r="N13164" s="37"/>
      <c r="O13164" s="37"/>
      <c r="P13164" s="37"/>
      <c r="Q13164" s="37"/>
      <c r="R13164" s="37"/>
      <c r="S13164" s="32">
        <f t="shared" si="1643"/>
        <v>0</v>
      </c>
      <c r="T13164" s="32">
        <f t="shared" si="1644"/>
        <v>0</v>
      </c>
      <c r="U13164" s="32">
        <f t="shared" si="1645"/>
        <v>0</v>
      </c>
      <c r="V13164" s="32">
        <f t="shared" si="1646"/>
        <v>0</v>
      </c>
      <c r="W13164" s="32">
        <f t="shared" si="1647"/>
        <v>0</v>
      </c>
      <c r="X13164" s="32">
        <f t="shared" si="1648"/>
        <v>0</v>
      </c>
    </row>
    <row r="13165" spans="1:24" ht="14.25" customHeight="1">
      <c r="A13165" s="33" t="b">
        <f t="shared" si="1642"/>
        <v>0</v>
      </c>
      <c r="B13165" s="33">
        <f t="shared" si="1649"/>
        <v>13164</v>
      </c>
      <c r="C13165" s="17"/>
      <c r="N13165" s="37"/>
      <c r="O13165" s="37"/>
      <c r="P13165" s="37"/>
      <c r="Q13165" s="37"/>
      <c r="R13165" s="37"/>
      <c r="S13165" s="32">
        <f t="shared" si="1643"/>
        <v>0</v>
      </c>
      <c r="T13165" s="32">
        <f t="shared" si="1644"/>
        <v>0</v>
      </c>
      <c r="U13165" s="32">
        <f t="shared" si="1645"/>
        <v>0</v>
      </c>
      <c r="V13165" s="32">
        <f t="shared" si="1646"/>
        <v>0</v>
      </c>
      <c r="W13165" s="32">
        <f t="shared" si="1647"/>
        <v>0</v>
      </c>
      <c r="X13165" s="32">
        <f t="shared" si="1648"/>
        <v>0</v>
      </c>
    </row>
    <row r="13166" spans="1:24" ht="14.25" customHeight="1">
      <c r="A13166" s="33" t="b">
        <f t="shared" si="1642"/>
        <v>0</v>
      </c>
      <c r="B13166" s="33">
        <f t="shared" si="1649"/>
        <v>13165</v>
      </c>
      <c r="C13166" s="17"/>
      <c r="N13166" s="37"/>
      <c r="O13166" s="37"/>
      <c r="P13166" s="37"/>
      <c r="Q13166" s="37"/>
      <c r="R13166" s="37"/>
      <c r="S13166" s="32">
        <f t="shared" si="1643"/>
        <v>0</v>
      </c>
      <c r="T13166" s="32">
        <f t="shared" si="1644"/>
        <v>0</v>
      </c>
      <c r="U13166" s="32">
        <f t="shared" si="1645"/>
        <v>0</v>
      </c>
      <c r="V13166" s="32">
        <f t="shared" si="1646"/>
        <v>0</v>
      </c>
      <c r="W13166" s="32">
        <f t="shared" si="1647"/>
        <v>0</v>
      </c>
      <c r="X13166" s="32">
        <f t="shared" si="1648"/>
        <v>0</v>
      </c>
    </row>
    <row r="13167" spans="1:24" ht="14.25" customHeight="1">
      <c r="A13167" s="33" t="b">
        <f t="shared" si="1642"/>
        <v>0</v>
      </c>
      <c r="B13167" s="33">
        <f t="shared" si="1649"/>
        <v>13166</v>
      </c>
      <c r="C13167" s="17"/>
      <c r="N13167" s="37"/>
      <c r="O13167" s="37"/>
      <c r="P13167" s="37"/>
      <c r="Q13167" s="37"/>
      <c r="R13167" s="37"/>
      <c r="S13167" s="32">
        <f t="shared" si="1643"/>
        <v>0</v>
      </c>
      <c r="T13167" s="32">
        <f t="shared" si="1644"/>
        <v>0</v>
      </c>
      <c r="U13167" s="32">
        <f t="shared" si="1645"/>
        <v>0</v>
      </c>
      <c r="V13167" s="32">
        <f t="shared" si="1646"/>
        <v>0</v>
      </c>
      <c r="W13167" s="32">
        <f t="shared" si="1647"/>
        <v>0</v>
      </c>
      <c r="X13167" s="32">
        <f t="shared" si="1648"/>
        <v>0</v>
      </c>
    </row>
    <row r="13168" spans="1:24" ht="14.25" customHeight="1">
      <c r="A13168" s="33" t="b">
        <f t="shared" si="1642"/>
        <v>0</v>
      </c>
      <c r="B13168" s="33">
        <f t="shared" si="1649"/>
        <v>13167</v>
      </c>
      <c r="C13168" s="17"/>
      <c r="N13168" s="37"/>
      <c r="O13168" s="37"/>
      <c r="P13168" s="37"/>
      <c r="Q13168" s="37"/>
      <c r="R13168" s="37"/>
      <c r="S13168" s="32">
        <f t="shared" si="1643"/>
        <v>0</v>
      </c>
      <c r="T13168" s="32">
        <f t="shared" si="1644"/>
        <v>0</v>
      </c>
      <c r="U13168" s="32">
        <f t="shared" si="1645"/>
        <v>0</v>
      </c>
      <c r="V13168" s="32">
        <f t="shared" si="1646"/>
        <v>0</v>
      </c>
      <c r="W13168" s="32">
        <f t="shared" si="1647"/>
        <v>0</v>
      </c>
      <c r="X13168" s="32">
        <f t="shared" si="1648"/>
        <v>0</v>
      </c>
    </row>
    <row r="13169" spans="1:24" ht="14.25" customHeight="1">
      <c r="A13169" s="33" t="b">
        <f t="shared" si="1642"/>
        <v>0</v>
      </c>
      <c r="B13169" s="33">
        <f t="shared" si="1649"/>
        <v>13168</v>
      </c>
      <c r="C13169" s="17"/>
      <c r="N13169" s="37"/>
      <c r="O13169" s="37"/>
      <c r="P13169" s="37"/>
      <c r="Q13169" s="37"/>
      <c r="R13169" s="37"/>
      <c r="S13169" s="32">
        <f t="shared" si="1643"/>
        <v>0</v>
      </c>
      <c r="T13169" s="32">
        <f t="shared" si="1644"/>
        <v>0</v>
      </c>
      <c r="U13169" s="32">
        <f t="shared" si="1645"/>
        <v>0</v>
      </c>
      <c r="V13169" s="32">
        <f t="shared" si="1646"/>
        <v>0</v>
      </c>
      <c r="W13169" s="32">
        <f t="shared" si="1647"/>
        <v>0</v>
      </c>
      <c r="X13169" s="32">
        <f t="shared" si="1648"/>
        <v>0</v>
      </c>
    </row>
    <row r="13170" spans="1:24" ht="14.25" customHeight="1">
      <c r="A13170" s="33" t="b">
        <f t="shared" si="1642"/>
        <v>0</v>
      </c>
      <c r="B13170" s="33">
        <f t="shared" si="1649"/>
        <v>13169</v>
      </c>
      <c r="C13170" s="17"/>
      <c r="N13170" s="37"/>
      <c r="O13170" s="37"/>
      <c r="P13170" s="37"/>
      <c r="Q13170" s="37"/>
      <c r="R13170" s="37"/>
      <c r="S13170" s="32">
        <f t="shared" si="1643"/>
        <v>0</v>
      </c>
      <c r="T13170" s="32">
        <f t="shared" si="1644"/>
        <v>0</v>
      </c>
      <c r="U13170" s="32">
        <f t="shared" si="1645"/>
        <v>0</v>
      </c>
      <c r="V13170" s="32">
        <f t="shared" si="1646"/>
        <v>0</v>
      </c>
      <c r="W13170" s="32">
        <f t="shared" si="1647"/>
        <v>0</v>
      </c>
      <c r="X13170" s="32">
        <f t="shared" si="1648"/>
        <v>0</v>
      </c>
    </row>
    <row r="13171" spans="1:24" ht="14.25" customHeight="1">
      <c r="A13171" s="33" t="b">
        <f t="shared" si="1642"/>
        <v>0</v>
      </c>
      <c r="B13171" s="33">
        <f t="shared" si="1649"/>
        <v>13170</v>
      </c>
      <c r="C13171" s="17"/>
      <c r="N13171" s="37"/>
      <c r="O13171" s="37"/>
      <c r="P13171" s="37"/>
      <c r="Q13171" s="37"/>
      <c r="R13171" s="37"/>
      <c r="S13171" s="32">
        <f t="shared" si="1643"/>
        <v>0</v>
      </c>
      <c r="T13171" s="32">
        <f t="shared" si="1644"/>
        <v>0</v>
      </c>
      <c r="U13171" s="32">
        <f t="shared" si="1645"/>
        <v>0</v>
      </c>
      <c r="V13171" s="32">
        <f t="shared" si="1646"/>
        <v>0</v>
      </c>
      <c r="W13171" s="32">
        <f t="shared" si="1647"/>
        <v>0</v>
      </c>
      <c r="X13171" s="32">
        <f t="shared" si="1648"/>
        <v>0</v>
      </c>
    </row>
    <row r="13172" spans="1:24" ht="14.25" customHeight="1">
      <c r="A13172" s="33" t="b">
        <f t="shared" si="1642"/>
        <v>0</v>
      </c>
      <c r="B13172" s="33">
        <f t="shared" si="1649"/>
        <v>13171</v>
      </c>
      <c r="C13172" s="17"/>
      <c r="N13172" s="37"/>
      <c r="O13172" s="37"/>
      <c r="P13172" s="37"/>
      <c r="Q13172" s="37"/>
      <c r="R13172" s="37"/>
      <c r="S13172" s="32">
        <f t="shared" si="1643"/>
        <v>0</v>
      </c>
      <c r="T13172" s="32">
        <f t="shared" si="1644"/>
        <v>0</v>
      </c>
      <c r="U13172" s="32">
        <f t="shared" si="1645"/>
        <v>0</v>
      </c>
      <c r="V13172" s="32">
        <f t="shared" si="1646"/>
        <v>0</v>
      </c>
      <c r="W13172" s="32">
        <f t="shared" si="1647"/>
        <v>0</v>
      </c>
      <c r="X13172" s="32">
        <f t="shared" si="1648"/>
        <v>0</v>
      </c>
    </row>
    <row r="13173" spans="1:24" ht="14.25" customHeight="1">
      <c r="A13173" s="33" t="b">
        <f t="shared" si="1642"/>
        <v>0</v>
      </c>
      <c r="B13173" s="33">
        <f t="shared" si="1649"/>
        <v>13172</v>
      </c>
      <c r="C13173" s="17"/>
      <c r="N13173" s="37"/>
      <c r="O13173" s="37"/>
      <c r="P13173" s="37"/>
      <c r="Q13173" s="37"/>
      <c r="R13173" s="37"/>
      <c r="S13173" s="32">
        <f t="shared" si="1643"/>
        <v>0</v>
      </c>
      <c r="T13173" s="32">
        <f t="shared" si="1644"/>
        <v>0</v>
      </c>
      <c r="U13173" s="32">
        <f t="shared" si="1645"/>
        <v>0</v>
      </c>
      <c r="V13173" s="32">
        <f t="shared" si="1646"/>
        <v>0</v>
      </c>
      <c r="W13173" s="32">
        <f t="shared" si="1647"/>
        <v>0</v>
      </c>
      <c r="X13173" s="32">
        <f t="shared" si="1648"/>
        <v>0</v>
      </c>
    </row>
    <row r="13174" spans="1:24" ht="14.25" customHeight="1">
      <c r="A13174" s="33" t="b">
        <f t="shared" si="1642"/>
        <v>0</v>
      </c>
      <c r="B13174" s="33">
        <f t="shared" si="1649"/>
        <v>13173</v>
      </c>
      <c r="C13174" s="17"/>
      <c r="N13174" s="37"/>
      <c r="O13174" s="37"/>
      <c r="P13174" s="37"/>
      <c r="Q13174" s="37"/>
      <c r="R13174" s="37"/>
      <c r="S13174" s="32">
        <f t="shared" si="1643"/>
        <v>0</v>
      </c>
      <c r="T13174" s="32">
        <f t="shared" si="1644"/>
        <v>0</v>
      </c>
      <c r="U13174" s="32">
        <f t="shared" si="1645"/>
        <v>0</v>
      </c>
      <c r="V13174" s="32">
        <f t="shared" si="1646"/>
        <v>0</v>
      </c>
      <c r="W13174" s="32">
        <f t="shared" si="1647"/>
        <v>0</v>
      </c>
      <c r="X13174" s="32">
        <f t="shared" si="1648"/>
        <v>0</v>
      </c>
    </row>
    <row r="13175" spans="1:24" ht="14.25" customHeight="1">
      <c r="A13175" s="33" t="b">
        <f t="shared" si="1642"/>
        <v>0</v>
      </c>
      <c r="B13175" s="33">
        <f t="shared" si="1649"/>
        <v>13174</v>
      </c>
      <c r="C13175" s="17"/>
      <c r="N13175" s="37"/>
      <c r="O13175" s="37"/>
      <c r="P13175" s="37"/>
      <c r="Q13175" s="37"/>
      <c r="R13175" s="37"/>
      <c r="S13175" s="32">
        <f t="shared" si="1643"/>
        <v>0</v>
      </c>
      <c r="T13175" s="32">
        <f t="shared" si="1644"/>
        <v>0</v>
      </c>
      <c r="U13175" s="32">
        <f t="shared" si="1645"/>
        <v>0</v>
      </c>
      <c r="V13175" s="32">
        <f t="shared" si="1646"/>
        <v>0</v>
      </c>
      <c r="W13175" s="32">
        <f t="shared" si="1647"/>
        <v>0</v>
      </c>
      <c r="X13175" s="32">
        <f t="shared" si="1648"/>
        <v>0</v>
      </c>
    </row>
    <row r="13176" spans="1:24" ht="14.25" customHeight="1">
      <c r="A13176" s="33" t="b">
        <f t="shared" si="1642"/>
        <v>0</v>
      </c>
      <c r="B13176" s="33">
        <f t="shared" si="1649"/>
        <v>13175</v>
      </c>
      <c r="C13176" s="17"/>
      <c r="N13176" s="37"/>
      <c r="O13176" s="37"/>
      <c r="P13176" s="37"/>
      <c r="Q13176" s="37"/>
      <c r="R13176" s="37"/>
      <c r="S13176" s="32">
        <f t="shared" si="1643"/>
        <v>0</v>
      </c>
      <c r="T13176" s="32">
        <f t="shared" si="1644"/>
        <v>0</v>
      </c>
      <c r="U13176" s="32">
        <f t="shared" si="1645"/>
        <v>0</v>
      </c>
      <c r="V13176" s="32">
        <f t="shared" si="1646"/>
        <v>0</v>
      </c>
      <c r="W13176" s="32">
        <f t="shared" si="1647"/>
        <v>0</v>
      </c>
      <c r="X13176" s="32">
        <f t="shared" si="1648"/>
        <v>0</v>
      </c>
    </row>
    <row r="13177" spans="1:24" ht="14.25" customHeight="1">
      <c r="A13177" s="33" t="b">
        <f t="shared" si="1642"/>
        <v>0</v>
      </c>
      <c r="B13177" s="33">
        <f t="shared" si="1649"/>
        <v>13176</v>
      </c>
      <c r="C13177" s="17"/>
      <c r="N13177" s="37"/>
      <c r="O13177" s="37"/>
      <c r="P13177" s="37"/>
      <c r="Q13177" s="37"/>
      <c r="R13177" s="37"/>
      <c r="S13177" s="32">
        <f t="shared" si="1643"/>
        <v>0</v>
      </c>
      <c r="T13177" s="32">
        <f t="shared" si="1644"/>
        <v>0</v>
      </c>
      <c r="U13177" s="32">
        <f t="shared" si="1645"/>
        <v>0</v>
      </c>
      <c r="V13177" s="32">
        <f t="shared" si="1646"/>
        <v>0</v>
      </c>
      <c r="W13177" s="32">
        <f t="shared" si="1647"/>
        <v>0</v>
      </c>
      <c r="X13177" s="32">
        <f t="shared" si="1648"/>
        <v>0</v>
      </c>
    </row>
    <row r="13178" spans="1:24" ht="14.25" customHeight="1">
      <c r="A13178" s="33" t="b">
        <f t="shared" si="1642"/>
        <v>0</v>
      </c>
      <c r="B13178" s="33">
        <f t="shared" si="1649"/>
        <v>13177</v>
      </c>
      <c r="C13178" s="17"/>
      <c r="N13178" s="37"/>
      <c r="O13178" s="37"/>
      <c r="P13178" s="37"/>
      <c r="Q13178" s="37"/>
      <c r="R13178" s="37"/>
      <c r="S13178" s="32">
        <f t="shared" si="1643"/>
        <v>0</v>
      </c>
      <c r="T13178" s="32">
        <f t="shared" si="1644"/>
        <v>0</v>
      </c>
      <c r="U13178" s="32">
        <f t="shared" si="1645"/>
        <v>0</v>
      </c>
      <c r="V13178" s="32">
        <f t="shared" si="1646"/>
        <v>0</v>
      </c>
      <c r="W13178" s="32">
        <f t="shared" si="1647"/>
        <v>0</v>
      </c>
      <c r="X13178" s="32">
        <f t="shared" si="1648"/>
        <v>0</v>
      </c>
    </row>
    <row r="13179" spans="1:24" ht="14.25" customHeight="1">
      <c r="A13179" s="33" t="b">
        <f t="shared" si="1642"/>
        <v>0</v>
      </c>
      <c r="B13179" s="33">
        <f t="shared" si="1649"/>
        <v>13178</v>
      </c>
      <c r="C13179" s="17"/>
      <c r="N13179" s="37"/>
      <c r="O13179" s="37"/>
      <c r="P13179" s="37"/>
      <c r="Q13179" s="37"/>
      <c r="R13179" s="37"/>
      <c r="S13179" s="32">
        <f t="shared" si="1643"/>
        <v>0</v>
      </c>
      <c r="T13179" s="32">
        <f t="shared" si="1644"/>
        <v>0</v>
      </c>
      <c r="U13179" s="32">
        <f t="shared" si="1645"/>
        <v>0</v>
      </c>
      <c r="V13179" s="32">
        <f t="shared" si="1646"/>
        <v>0</v>
      </c>
      <c r="W13179" s="32">
        <f t="shared" si="1647"/>
        <v>0</v>
      </c>
      <c r="X13179" s="32">
        <f t="shared" si="1648"/>
        <v>0</v>
      </c>
    </row>
    <row r="13180" spans="1:24" ht="14.25" customHeight="1">
      <c r="A13180" s="33" t="b">
        <f t="shared" si="1642"/>
        <v>0</v>
      </c>
      <c r="B13180" s="33">
        <f t="shared" si="1649"/>
        <v>13179</v>
      </c>
      <c r="C13180" s="17"/>
      <c r="N13180" s="37"/>
      <c r="O13180" s="37"/>
      <c r="P13180" s="37"/>
      <c r="Q13180" s="37"/>
      <c r="R13180" s="37"/>
      <c r="S13180" s="32">
        <f t="shared" si="1643"/>
        <v>0</v>
      </c>
      <c r="T13180" s="32">
        <f t="shared" si="1644"/>
        <v>0</v>
      </c>
      <c r="U13180" s="32">
        <f t="shared" si="1645"/>
        <v>0</v>
      </c>
      <c r="V13180" s="32">
        <f t="shared" si="1646"/>
        <v>0</v>
      </c>
      <c r="W13180" s="32">
        <f t="shared" si="1647"/>
        <v>0</v>
      </c>
      <c r="X13180" s="32">
        <f t="shared" si="1648"/>
        <v>0</v>
      </c>
    </row>
    <row r="13181" spans="1:24" ht="14.25" customHeight="1">
      <c r="A13181" s="33" t="b">
        <f t="shared" si="1642"/>
        <v>0</v>
      </c>
      <c r="B13181" s="33">
        <f t="shared" si="1649"/>
        <v>13180</v>
      </c>
      <c r="C13181" s="17"/>
      <c r="N13181" s="37"/>
      <c r="O13181" s="37"/>
      <c r="P13181" s="37"/>
      <c r="Q13181" s="37"/>
      <c r="R13181" s="37"/>
      <c r="S13181" s="32">
        <f t="shared" si="1643"/>
        <v>0</v>
      </c>
      <c r="T13181" s="32">
        <f t="shared" si="1644"/>
        <v>0</v>
      </c>
      <c r="U13181" s="32">
        <f t="shared" si="1645"/>
        <v>0</v>
      </c>
      <c r="V13181" s="32">
        <f t="shared" si="1646"/>
        <v>0</v>
      </c>
      <c r="W13181" s="32">
        <f t="shared" si="1647"/>
        <v>0</v>
      </c>
      <c r="X13181" s="32">
        <f t="shared" si="1648"/>
        <v>0</v>
      </c>
    </row>
    <row r="13182" spans="1:24" ht="14.25" customHeight="1">
      <c r="A13182" s="33" t="b">
        <f t="shared" si="1642"/>
        <v>0</v>
      </c>
      <c r="B13182" s="33">
        <f t="shared" si="1649"/>
        <v>13181</v>
      </c>
      <c r="C13182" s="17"/>
      <c r="N13182" s="37"/>
      <c r="O13182" s="37"/>
      <c r="P13182" s="37"/>
      <c r="Q13182" s="37"/>
      <c r="R13182" s="37"/>
      <c r="S13182" s="32">
        <f t="shared" si="1643"/>
        <v>0</v>
      </c>
      <c r="T13182" s="32">
        <f t="shared" si="1644"/>
        <v>0</v>
      </c>
      <c r="U13182" s="32">
        <f t="shared" si="1645"/>
        <v>0</v>
      </c>
      <c r="V13182" s="32">
        <f t="shared" si="1646"/>
        <v>0</v>
      </c>
      <c r="W13182" s="32">
        <f t="shared" si="1647"/>
        <v>0</v>
      </c>
      <c r="X13182" s="32">
        <f t="shared" si="1648"/>
        <v>0</v>
      </c>
    </row>
    <row r="13183" spans="1:24" ht="14.25" customHeight="1">
      <c r="A13183" s="33" t="b">
        <f t="shared" si="1642"/>
        <v>0</v>
      </c>
      <c r="B13183" s="33">
        <f t="shared" si="1649"/>
        <v>13182</v>
      </c>
      <c r="C13183" s="17"/>
      <c r="N13183" s="37"/>
      <c r="O13183" s="37"/>
      <c r="P13183" s="37"/>
      <c r="Q13183" s="37"/>
      <c r="R13183" s="37"/>
      <c r="S13183" s="32">
        <f t="shared" si="1643"/>
        <v>0</v>
      </c>
      <c r="T13183" s="32">
        <f t="shared" si="1644"/>
        <v>0</v>
      </c>
      <c r="U13183" s="32">
        <f t="shared" si="1645"/>
        <v>0</v>
      </c>
      <c r="V13183" s="32">
        <f t="shared" si="1646"/>
        <v>0</v>
      </c>
      <c r="W13183" s="32">
        <f t="shared" si="1647"/>
        <v>0</v>
      </c>
      <c r="X13183" s="32">
        <f t="shared" si="1648"/>
        <v>0</v>
      </c>
    </row>
    <row r="13184" spans="1:24" ht="14.25" customHeight="1">
      <c r="A13184" s="33" t="b">
        <f t="shared" si="1642"/>
        <v>0</v>
      </c>
      <c r="B13184" s="33">
        <f t="shared" si="1649"/>
        <v>13183</v>
      </c>
      <c r="C13184" s="17"/>
      <c r="N13184" s="37"/>
      <c r="O13184" s="37"/>
      <c r="P13184" s="37"/>
      <c r="Q13184" s="37"/>
      <c r="R13184" s="37"/>
      <c r="S13184" s="32">
        <f t="shared" si="1643"/>
        <v>0</v>
      </c>
      <c r="T13184" s="32">
        <f t="shared" si="1644"/>
        <v>0</v>
      </c>
      <c r="U13184" s="32">
        <f t="shared" si="1645"/>
        <v>0</v>
      </c>
      <c r="V13184" s="32">
        <f t="shared" si="1646"/>
        <v>0</v>
      </c>
      <c r="W13184" s="32">
        <f t="shared" si="1647"/>
        <v>0</v>
      </c>
      <c r="X13184" s="32">
        <f t="shared" si="1648"/>
        <v>0</v>
      </c>
    </row>
    <row r="13185" spans="1:24" ht="14.25" customHeight="1">
      <c r="A13185" s="33" t="b">
        <f t="shared" si="1642"/>
        <v>0</v>
      </c>
      <c r="B13185" s="33">
        <f t="shared" si="1649"/>
        <v>13184</v>
      </c>
      <c r="C13185" s="17"/>
      <c r="N13185" s="37"/>
      <c r="O13185" s="37"/>
      <c r="P13185" s="37"/>
      <c r="Q13185" s="37"/>
      <c r="R13185" s="37"/>
      <c r="S13185" s="32">
        <f t="shared" si="1643"/>
        <v>0</v>
      </c>
      <c r="T13185" s="32">
        <f t="shared" si="1644"/>
        <v>0</v>
      </c>
      <c r="U13185" s="32">
        <f t="shared" si="1645"/>
        <v>0</v>
      </c>
      <c r="V13185" s="32">
        <f t="shared" si="1646"/>
        <v>0</v>
      </c>
      <c r="W13185" s="32">
        <f t="shared" si="1647"/>
        <v>0</v>
      </c>
      <c r="X13185" s="32">
        <f t="shared" si="1648"/>
        <v>0</v>
      </c>
    </row>
    <row r="13186" spans="1:24" ht="14.25" customHeight="1">
      <c r="A13186" s="33" t="b">
        <f t="shared" ref="A13186:A13249" si="1650">IF(OR(COUNTIF(D13186:M13186, "NOT EXECUTED"), COUNTIF(D13186:M13186, "NOT COMPILED"), COUNTIF(D13186:M13186, "NOT EFFECTIVE")),TRUE,FALSE)</f>
        <v>0</v>
      </c>
      <c r="B13186" s="33">
        <f t="shared" si="1649"/>
        <v>13185</v>
      </c>
      <c r="C13186" s="17"/>
      <c r="N13186" s="37"/>
      <c r="O13186" s="37"/>
      <c r="P13186" s="37"/>
      <c r="Q13186" s="37"/>
      <c r="R13186" s="37"/>
      <c r="S13186" s="32">
        <f t="shared" ref="S13186:S13249" si="1651">IF(COUNTIF(H13186:M13186,"NOT EFFECTIVE"),1,0)</f>
        <v>0</v>
      </c>
      <c r="T13186" s="32">
        <f t="shared" ref="T13186:T13249" si="1652">IF(AND(D13186="NOT EXECUTED",COUNTA($N13186)&lt;&gt;0),1,0)</f>
        <v>0</v>
      </c>
      <c r="U13186" s="32">
        <f t="shared" ref="U13186:U13249" si="1653">IF(AND(E13186="NOT EXECUTED",COUNTA($N13186)&lt;&gt;0),1,0)</f>
        <v>0</v>
      </c>
      <c r="V13186" s="32">
        <f t="shared" ref="V13186:V13249" si="1654">IF(AND(F13186="NOT EXECUTED",COUNTA($N13186)&lt;&gt;0),1,0)</f>
        <v>0</v>
      </c>
      <c r="W13186" s="32">
        <f t="shared" ref="W13186:W13249" si="1655">IF(AND(G13186="NOT EXECUTED",COUNTA($N13186)&lt;&gt;0),1,0)</f>
        <v>0</v>
      </c>
      <c r="X13186" s="32">
        <f t="shared" ref="X13186:X13249" si="1656">IF(AND(S13186=1,COUNTA($N13186)&lt;&gt;0),1,0)</f>
        <v>0</v>
      </c>
    </row>
    <row r="13187" spans="1:24" ht="14.25" customHeight="1">
      <c r="A13187" s="33" t="b">
        <f t="shared" si="1650"/>
        <v>0</v>
      </c>
      <c r="B13187" s="33">
        <f t="shared" ref="B13187:B13250" si="1657">+B13186+1</f>
        <v>13186</v>
      </c>
      <c r="C13187" s="17"/>
      <c r="N13187" s="37"/>
      <c r="O13187" s="37"/>
      <c r="P13187" s="37"/>
      <c r="Q13187" s="37"/>
      <c r="R13187" s="37"/>
      <c r="S13187" s="32">
        <f t="shared" si="1651"/>
        <v>0</v>
      </c>
      <c r="T13187" s="32">
        <f t="shared" si="1652"/>
        <v>0</v>
      </c>
      <c r="U13187" s="32">
        <f t="shared" si="1653"/>
        <v>0</v>
      </c>
      <c r="V13187" s="32">
        <f t="shared" si="1654"/>
        <v>0</v>
      </c>
      <c r="W13187" s="32">
        <f t="shared" si="1655"/>
        <v>0</v>
      </c>
      <c r="X13187" s="32">
        <f t="shared" si="1656"/>
        <v>0</v>
      </c>
    </row>
    <row r="13188" spans="1:24" ht="14.25" customHeight="1">
      <c r="A13188" s="33" t="b">
        <f t="shared" si="1650"/>
        <v>0</v>
      </c>
      <c r="B13188" s="33">
        <f t="shared" si="1657"/>
        <v>13187</v>
      </c>
      <c r="C13188" s="17"/>
      <c r="N13188" s="37"/>
      <c r="O13188" s="37"/>
      <c r="P13188" s="37"/>
      <c r="Q13188" s="37"/>
      <c r="R13188" s="37"/>
      <c r="S13188" s="32">
        <f t="shared" si="1651"/>
        <v>0</v>
      </c>
      <c r="T13188" s="32">
        <f t="shared" si="1652"/>
        <v>0</v>
      </c>
      <c r="U13188" s="32">
        <f t="shared" si="1653"/>
        <v>0</v>
      </c>
      <c r="V13188" s="32">
        <f t="shared" si="1654"/>
        <v>0</v>
      </c>
      <c r="W13188" s="32">
        <f t="shared" si="1655"/>
        <v>0</v>
      </c>
      <c r="X13188" s="32">
        <f t="shared" si="1656"/>
        <v>0</v>
      </c>
    </row>
    <row r="13189" spans="1:24" ht="14.25" customHeight="1">
      <c r="A13189" s="33" t="b">
        <f t="shared" si="1650"/>
        <v>0</v>
      </c>
      <c r="B13189" s="33">
        <f t="shared" si="1657"/>
        <v>13188</v>
      </c>
      <c r="C13189" s="17"/>
      <c r="N13189" s="37"/>
      <c r="O13189" s="37"/>
      <c r="P13189" s="37"/>
      <c r="Q13189" s="37"/>
      <c r="R13189" s="37"/>
      <c r="S13189" s="32">
        <f t="shared" si="1651"/>
        <v>0</v>
      </c>
      <c r="T13189" s="32">
        <f t="shared" si="1652"/>
        <v>0</v>
      </c>
      <c r="U13189" s="32">
        <f t="shared" si="1653"/>
        <v>0</v>
      </c>
      <c r="V13189" s="32">
        <f t="shared" si="1654"/>
        <v>0</v>
      </c>
      <c r="W13189" s="32">
        <f t="shared" si="1655"/>
        <v>0</v>
      </c>
      <c r="X13189" s="32">
        <f t="shared" si="1656"/>
        <v>0</v>
      </c>
    </row>
    <row r="13190" spans="1:24" ht="14.25" customHeight="1">
      <c r="A13190" s="33" t="b">
        <f t="shared" si="1650"/>
        <v>0</v>
      </c>
      <c r="B13190" s="33">
        <f t="shared" si="1657"/>
        <v>13189</v>
      </c>
      <c r="C13190" s="17"/>
      <c r="N13190" s="37"/>
      <c r="O13190" s="37"/>
      <c r="P13190" s="37"/>
      <c r="Q13190" s="37"/>
      <c r="R13190" s="37"/>
      <c r="S13190" s="32">
        <f t="shared" si="1651"/>
        <v>0</v>
      </c>
      <c r="T13190" s="32">
        <f t="shared" si="1652"/>
        <v>0</v>
      </c>
      <c r="U13190" s="32">
        <f t="shared" si="1653"/>
        <v>0</v>
      </c>
      <c r="V13190" s="32">
        <f t="shared" si="1654"/>
        <v>0</v>
      </c>
      <c r="W13190" s="32">
        <f t="shared" si="1655"/>
        <v>0</v>
      </c>
      <c r="X13190" s="32">
        <f t="shared" si="1656"/>
        <v>0</v>
      </c>
    </row>
    <row r="13191" spans="1:24" ht="14.25" customHeight="1">
      <c r="A13191" s="33" t="b">
        <f t="shared" si="1650"/>
        <v>0</v>
      </c>
      <c r="B13191" s="33">
        <f t="shared" si="1657"/>
        <v>13190</v>
      </c>
      <c r="C13191" s="17"/>
      <c r="N13191" s="37"/>
      <c r="O13191" s="37"/>
      <c r="P13191" s="37"/>
      <c r="Q13191" s="37"/>
      <c r="R13191" s="37"/>
      <c r="S13191" s="32">
        <f t="shared" si="1651"/>
        <v>0</v>
      </c>
      <c r="T13191" s="32">
        <f t="shared" si="1652"/>
        <v>0</v>
      </c>
      <c r="U13191" s="32">
        <f t="shared" si="1653"/>
        <v>0</v>
      </c>
      <c r="V13191" s="32">
        <f t="shared" si="1654"/>
        <v>0</v>
      </c>
      <c r="W13191" s="32">
        <f t="shared" si="1655"/>
        <v>0</v>
      </c>
      <c r="X13191" s="32">
        <f t="shared" si="1656"/>
        <v>0</v>
      </c>
    </row>
    <row r="13192" spans="1:24" ht="14.25" customHeight="1">
      <c r="A13192" s="33" t="b">
        <f t="shared" si="1650"/>
        <v>0</v>
      </c>
      <c r="B13192" s="33">
        <f t="shared" si="1657"/>
        <v>13191</v>
      </c>
      <c r="C13192" s="17"/>
      <c r="N13192" s="37"/>
      <c r="O13192" s="37"/>
      <c r="P13192" s="37"/>
      <c r="Q13192" s="37"/>
      <c r="R13192" s="37"/>
      <c r="S13192" s="32">
        <f t="shared" si="1651"/>
        <v>0</v>
      </c>
      <c r="T13192" s="32">
        <f t="shared" si="1652"/>
        <v>0</v>
      </c>
      <c r="U13192" s="32">
        <f t="shared" si="1653"/>
        <v>0</v>
      </c>
      <c r="V13192" s="32">
        <f t="shared" si="1654"/>
        <v>0</v>
      </c>
      <c r="W13192" s="32">
        <f t="shared" si="1655"/>
        <v>0</v>
      </c>
      <c r="X13192" s="32">
        <f t="shared" si="1656"/>
        <v>0</v>
      </c>
    </row>
    <row r="13193" spans="1:24" ht="14.25" customHeight="1">
      <c r="A13193" s="33" t="b">
        <f t="shared" si="1650"/>
        <v>0</v>
      </c>
      <c r="B13193" s="33">
        <f t="shared" si="1657"/>
        <v>13192</v>
      </c>
      <c r="C13193" s="17"/>
      <c r="N13193" s="37"/>
      <c r="O13193" s="37"/>
      <c r="P13193" s="37"/>
      <c r="Q13193" s="37"/>
      <c r="R13193" s="37"/>
      <c r="S13193" s="32">
        <f t="shared" si="1651"/>
        <v>0</v>
      </c>
      <c r="T13193" s="32">
        <f t="shared" si="1652"/>
        <v>0</v>
      </c>
      <c r="U13193" s="32">
        <f t="shared" si="1653"/>
        <v>0</v>
      </c>
      <c r="V13193" s="32">
        <f t="shared" si="1654"/>
        <v>0</v>
      </c>
      <c r="W13193" s="32">
        <f t="shared" si="1655"/>
        <v>0</v>
      </c>
      <c r="X13193" s="32">
        <f t="shared" si="1656"/>
        <v>0</v>
      </c>
    </row>
    <row r="13194" spans="1:24" ht="14.25" customHeight="1">
      <c r="A13194" s="33" t="b">
        <f t="shared" si="1650"/>
        <v>0</v>
      </c>
      <c r="B13194" s="33">
        <f t="shared" si="1657"/>
        <v>13193</v>
      </c>
      <c r="C13194" s="17"/>
      <c r="N13194" s="37"/>
      <c r="O13194" s="37"/>
      <c r="P13194" s="37"/>
      <c r="Q13194" s="37"/>
      <c r="R13194" s="37"/>
      <c r="S13194" s="32">
        <f t="shared" si="1651"/>
        <v>0</v>
      </c>
      <c r="T13194" s="32">
        <f t="shared" si="1652"/>
        <v>0</v>
      </c>
      <c r="U13194" s="32">
        <f t="shared" si="1653"/>
        <v>0</v>
      </c>
      <c r="V13194" s="32">
        <f t="shared" si="1654"/>
        <v>0</v>
      </c>
      <c r="W13194" s="32">
        <f t="shared" si="1655"/>
        <v>0</v>
      </c>
      <c r="X13194" s="32">
        <f t="shared" si="1656"/>
        <v>0</v>
      </c>
    </row>
    <row r="13195" spans="1:24" ht="14.25" customHeight="1">
      <c r="A13195" s="33" t="b">
        <f t="shared" si="1650"/>
        <v>0</v>
      </c>
      <c r="B13195" s="33">
        <f t="shared" si="1657"/>
        <v>13194</v>
      </c>
      <c r="C13195" s="17"/>
      <c r="N13195" s="37"/>
      <c r="O13195" s="37"/>
      <c r="P13195" s="37"/>
      <c r="Q13195" s="37"/>
      <c r="R13195" s="37"/>
      <c r="S13195" s="32">
        <f t="shared" si="1651"/>
        <v>0</v>
      </c>
      <c r="T13195" s="32">
        <f t="shared" si="1652"/>
        <v>0</v>
      </c>
      <c r="U13195" s="32">
        <f t="shared" si="1653"/>
        <v>0</v>
      </c>
      <c r="V13195" s="32">
        <f t="shared" si="1654"/>
        <v>0</v>
      </c>
      <c r="W13195" s="32">
        <f t="shared" si="1655"/>
        <v>0</v>
      </c>
      <c r="X13195" s="32">
        <f t="shared" si="1656"/>
        <v>0</v>
      </c>
    </row>
    <row r="13196" spans="1:24" ht="14.25" customHeight="1">
      <c r="A13196" s="33" t="b">
        <f t="shared" si="1650"/>
        <v>0</v>
      </c>
      <c r="B13196" s="33">
        <f t="shared" si="1657"/>
        <v>13195</v>
      </c>
      <c r="C13196" s="17"/>
      <c r="N13196" s="37"/>
      <c r="O13196" s="37"/>
      <c r="P13196" s="37"/>
      <c r="Q13196" s="37"/>
      <c r="R13196" s="37"/>
      <c r="S13196" s="32">
        <f t="shared" si="1651"/>
        <v>0</v>
      </c>
      <c r="T13196" s="32">
        <f t="shared" si="1652"/>
        <v>0</v>
      </c>
      <c r="U13196" s="32">
        <f t="shared" si="1653"/>
        <v>0</v>
      </c>
      <c r="V13196" s="32">
        <f t="shared" si="1654"/>
        <v>0</v>
      </c>
      <c r="W13196" s="32">
        <f t="shared" si="1655"/>
        <v>0</v>
      </c>
      <c r="X13196" s="32">
        <f t="shared" si="1656"/>
        <v>0</v>
      </c>
    </row>
    <row r="13197" spans="1:24" ht="14.25" customHeight="1">
      <c r="A13197" s="33" t="b">
        <f t="shared" si="1650"/>
        <v>0</v>
      </c>
      <c r="B13197" s="33">
        <f t="shared" si="1657"/>
        <v>13196</v>
      </c>
      <c r="C13197" s="17"/>
      <c r="N13197" s="37"/>
      <c r="O13197" s="37"/>
      <c r="P13197" s="37"/>
      <c r="Q13197" s="37"/>
      <c r="R13197" s="37"/>
      <c r="S13197" s="32">
        <f t="shared" si="1651"/>
        <v>0</v>
      </c>
      <c r="T13197" s="32">
        <f t="shared" si="1652"/>
        <v>0</v>
      </c>
      <c r="U13197" s="32">
        <f t="shared" si="1653"/>
        <v>0</v>
      </c>
      <c r="V13197" s="32">
        <f t="shared" si="1654"/>
        <v>0</v>
      </c>
      <c r="W13197" s="32">
        <f t="shared" si="1655"/>
        <v>0</v>
      </c>
      <c r="X13197" s="32">
        <f t="shared" si="1656"/>
        <v>0</v>
      </c>
    </row>
    <row r="13198" spans="1:24" ht="14.25" customHeight="1">
      <c r="A13198" s="33" t="b">
        <f t="shared" si="1650"/>
        <v>0</v>
      </c>
      <c r="B13198" s="33">
        <f t="shared" si="1657"/>
        <v>13197</v>
      </c>
      <c r="C13198" s="17"/>
      <c r="N13198" s="37"/>
      <c r="O13198" s="37"/>
      <c r="P13198" s="37"/>
      <c r="Q13198" s="37"/>
      <c r="R13198" s="37"/>
      <c r="S13198" s="32">
        <f t="shared" si="1651"/>
        <v>0</v>
      </c>
      <c r="T13198" s="32">
        <f t="shared" si="1652"/>
        <v>0</v>
      </c>
      <c r="U13198" s="32">
        <f t="shared" si="1653"/>
        <v>0</v>
      </c>
      <c r="V13198" s="32">
        <f t="shared" si="1654"/>
        <v>0</v>
      </c>
      <c r="W13198" s="32">
        <f t="shared" si="1655"/>
        <v>0</v>
      </c>
      <c r="X13198" s="32">
        <f t="shared" si="1656"/>
        <v>0</v>
      </c>
    </row>
    <row r="13199" spans="1:24" ht="14.25" customHeight="1">
      <c r="A13199" s="33" t="b">
        <f t="shared" si="1650"/>
        <v>0</v>
      </c>
      <c r="B13199" s="33">
        <f t="shared" si="1657"/>
        <v>13198</v>
      </c>
      <c r="C13199" s="17"/>
      <c r="N13199" s="37"/>
      <c r="O13199" s="37"/>
      <c r="P13199" s="37"/>
      <c r="Q13199" s="37"/>
      <c r="R13199" s="37"/>
      <c r="S13199" s="32">
        <f t="shared" si="1651"/>
        <v>0</v>
      </c>
      <c r="T13199" s="32">
        <f t="shared" si="1652"/>
        <v>0</v>
      </c>
      <c r="U13199" s="32">
        <f t="shared" si="1653"/>
        <v>0</v>
      </c>
      <c r="V13199" s="32">
        <f t="shared" si="1654"/>
        <v>0</v>
      </c>
      <c r="W13199" s="32">
        <f t="shared" si="1655"/>
        <v>0</v>
      </c>
      <c r="X13199" s="32">
        <f t="shared" si="1656"/>
        <v>0</v>
      </c>
    </row>
    <row r="13200" spans="1:24" ht="14.25" customHeight="1">
      <c r="A13200" s="33" t="b">
        <f t="shared" si="1650"/>
        <v>0</v>
      </c>
      <c r="B13200" s="33">
        <f t="shared" si="1657"/>
        <v>13199</v>
      </c>
      <c r="C13200" s="17"/>
      <c r="N13200" s="37"/>
      <c r="O13200" s="37"/>
      <c r="P13200" s="37"/>
      <c r="Q13200" s="37"/>
      <c r="R13200" s="37"/>
      <c r="S13200" s="32">
        <f t="shared" si="1651"/>
        <v>0</v>
      </c>
      <c r="T13200" s="32">
        <f t="shared" si="1652"/>
        <v>0</v>
      </c>
      <c r="U13200" s="32">
        <f t="shared" si="1653"/>
        <v>0</v>
      </c>
      <c r="V13200" s="32">
        <f t="shared" si="1654"/>
        <v>0</v>
      </c>
      <c r="W13200" s="32">
        <f t="shared" si="1655"/>
        <v>0</v>
      </c>
      <c r="X13200" s="32">
        <f t="shared" si="1656"/>
        <v>0</v>
      </c>
    </row>
    <row r="13201" spans="1:24" ht="14.25" customHeight="1">
      <c r="A13201" s="33" t="b">
        <f t="shared" si="1650"/>
        <v>0</v>
      </c>
      <c r="B13201" s="33">
        <f t="shared" si="1657"/>
        <v>13200</v>
      </c>
      <c r="C13201" s="17"/>
      <c r="N13201" s="37"/>
      <c r="O13201" s="37"/>
      <c r="P13201" s="37"/>
      <c r="Q13201" s="37"/>
      <c r="R13201" s="37"/>
      <c r="S13201" s="32">
        <f t="shared" si="1651"/>
        <v>0</v>
      </c>
      <c r="T13201" s="32">
        <f t="shared" si="1652"/>
        <v>0</v>
      </c>
      <c r="U13201" s="32">
        <f t="shared" si="1653"/>
        <v>0</v>
      </c>
      <c r="V13201" s="32">
        <f t="shared" si="1654"/>
        <v>0</v>
      </c>
      <c r="W13201" s="32">
        <f t="shared" si="1655"/>
        <v>0</v>
      </c>
      <c r="X13201" s="32">
        <f t="shared" si="1656"/>
        <v>0</v>
      </c>
    </row>
    <row r="13202" spans="1:24" ht="14.25" customHeight="1">
      <c r="A13202" s="33" t="b">
        <f t="shared" si="1650"/>
        <v>0</v>
      </c>
      <c r="B13202" s="33">
        <f t="shared" si="1657"/>
        <v>13201</v>
      </c>
      <c r="C13202" s="17"/>
      <c r="N13202" s="37"/>
      <c r="O13202" s="37"/>
      <c r="P13202" s="37"/>
      <c r="Q13202" s="37"/>
      <c r="R13202" s="37"/>
      <c r="S13202" s="32">
        <f t="shared" si="1651"/>
        <v>0</v>
      </c>
      <c r="T13202" s="32">
        <f t="shared" si="1652"/>
        <v>0</v>
      </c>
      <c r="U13202" s="32">
        <f t="shared" si="1653"/>
        <v>0</v>
      </c>
      <c r="V13202" s="32">
        <f t="shared" si="1654"/>
        <v>0</v>
      </c>
      <c r="W13202" s="32">
        <f t="shared" si="1655"/>
        <v>0</v>
      </c>
      <c r="X13202" s="32">
        <f t="shared" si="1656"/>
        <v>0</v>
      </c>
    </row>
    <row r="13203" spans="1:24" ht="14.25" customHeight="1">
      <c r="A13203" s="33" t="b">
        <f t="shared" si="1650"/>
        <v>0</v>
      </c>
      <c r="B13203" s="33">
        <f t="shared" si="1657"/>
        <v>13202</v>
      </c>
      <c r="C13203" s="17"/>
      <c r="N13203" s="37"/>
      <c r="O13203" s="37"/>
      <c r="P13203" s="37"/>
      <c r="Q13203" s="37"/>
      <c r="R13203" s="37"/>
      <c r="S13203" s="32">
        <f t="shared" si="1651"/>
        <v>0</v>
      </c>
      <c r="T13203" s="32">
        <f t="shared" si="1652"/>
        <v>0</v>
      </c>
      <c r="U13203" s="32">
        <f t="shared" si="1653"/>
        <v>0</v>
      </c>
      <c r="V13203" s="32">
        <f t="shared" si="1654"/>
        <v>0</v>
      </c>
      <c r="W13203" s="32">
        <f t="shared" si="1655"/>
        <v>0</v>
      </c>
      <c r="X13203" s="32">
        <f t="shared" si="1656"/>
        <v>0</v>
      </c>
    </row>
    <row r="13204" spans="1:24" ht="14.25" customHeight="1">
      <c r="A13204" s="33" t="b">
        <f t="shared" si="1650"/>
        <v>0</v>
      </c>
      <c r="B13204" s="33">
        <f t="shared" si="1657"/>
        <v>13203</v>
      </c>
      <c r="C13204" s="17"/>
      <c r="N13204" s="37"/>
      <c r="O13204" s="37"/>
      <c r="P13204" s="37"/>
      <c r="Q13204" s="37"/>
      <c r="R13204" s="37"/>
      <c r="S13204" s="32">
        <f t="shared" si="1651"/>
        <v>0</v>
      </c>
      <c r="T13204" s="32">
        <f t="shared" si="1652"/>
        <v>0</v>
      </c>
      <c r="U13204" s="32">
        <f t="shared" si="1653"/>
        <v>0</v>
      </c>
      <c r="V13204" s="32">
        <f t="shared" si="1654"/>
        <v>0</v>
      </c>
      <c r="W13204" s="32">
        <f t="shared" si="1655"/>
        <v>0</v>
      </c>
      <c r="X13204" s="32">
        <f t="shared" si="1656"/>
        <v>0</v>
      </c>
    </row>
    <row r="13205" spans="1:24" ht="14.25" customHeight="1">
      <c r="A13205" s="33" t="b">
        <f t="shared" si="1650"/>
        <v>0</v>
      </c>
      <c r="B13205" s="33">
        <f t="shared" si="1657"/>
        <v>13204</v>
      </c>
      <c r="C13205" s="17"/>
      <c r="N13205" s="37"/>
      <c r="O13205" s="37"/>
      <c r="P13205" s="37"/>
      <c r="Q13205" s="37"/>
      <c r="R13205" s="37"/>
      <c r="S13205" s="32">
        <f t="shared" si="1651"/>
        <v>0</v>
      </c>
      <c r="T13205" s="32">
        <f t="shared" si="1652"/>
        <v>0</v>
      </c>
      <c r="U13205" s="32">
        <f t="shared" si="1653"/>
        <v>0</v>
      </c>
      <c r="V13205" s="32">
        <f t="shared" si="1654"/>
        <v>0</v>
      </c>
      <c r="W13205" s="32">
        <f t="shared" si="1655"/>
        <v>0</v>
      </c>
      <c r="X13205" s="32">
        <f t="shared" si="1656"/>
        <v>0</v>
      </c>
    </row>
    <row r="13206" spans="1:24" ht="14.25" customHeight="1">
      <c r="A13206" s="33" t="b">
        <f t="shared" si="1650"/>
        <v>0</v>
      </c>
      <c r="B13206" s="33">
        <f t="shared" si="1657"/>
        <v>13205</v>
      </c>
      <c r="C13206" s="17"/>
      <c r="N13206" s="37"/>
      <c r="O13206" s="37"/>
      <c r="P13206" s="37"/>
      <c r="Q13206" s="37"/>
      <c r="R13206" s="37"/>
      <c r="S13206" s="32">
        <f t="shared" si="1651"/>
        <v>0</v>
      </c>
      <c r="T13206" s="32">
        <f t="shared" si="1652"/>
        <v>0</v>
      </c>
      <c r="U13206" s="32">
        <f t="shared" si="1653"/>
        <v>0</v>
      </c>
      <c r="V13206" s="32">
        <f t="shared" si="1654"/>
        <v>0</v>
      </c>
      <c r="W13206" s="32">
        <f t="shared" si="1655"/>
        <v>0</v>
      </c>
      <c r="X13206" s="32">
        <f t="shared" si="1656"/>
        <v>0</v>
      </c>
    </row>
    <row r="13207" spans="1:24" ht="14.25" customHeight="1">
      <c r="A13207" s="33" t="b">
        <f t="shared" si="1650"/>
        <v>0</v>
      </c>
      <c r="B13207" s="33">
        <f t="shared" si="1657"/>
        <v>13206</v>
      </c>
      <c r="C13207" s="17"/>
      <c r="N13207" s="37"/>
      <c r="O13207" s="37"/>
      <c r="P13207" s="37"/>
      <c r="Q13207" s="37"/>
      <c r="R13207" s="37"/>
      <c r="S13207" s="32">
        <f t="shared" si="1651"/>
        <v>0</v>
      </c>
      <c r="T13207" s="32">
        <f t="shared" si="1652"/>
        <v>0</v>
      </c>
      <c r="U13207" s="32">
        <f t="shared" si="1653"/>
        <v>0</v>
      </c>
      <c r="V13207" s="32">
        <f t="shared" si="1654"/>
        <v>0</v>
      </c>
      <c r="W13207" s="32">
        <f t="shared" si="1655"/>
        <v>0</v>
      </c>
      <c r="X13207" s="32">
        <f t="shared" si="1656"/>
        <v>0</v>
      </c>
    </row>
    <row r="13208" spans="1:24" ht="14.25" customHeight="1">
      <c r="A13208" s="33" t="b">
        <f t="shared" si="1650"/>
        <v>0</v>
      </c>
      <c r="B13208" s="33">
        <f t="shared" si="1657"/>
        <v>13207</v>
      </c>
      <c r="C13208" s="17"/>
      <c r="N13208" s="37"/>
      <c r="O13208" s="37"/>
      <c r="P13208" s="37"/>
      <c r="Q13208" s="37"/>
      <c r="R13208" s="37"/>
      <c r="S13208" s="32">
        <f t="shared" si="1651"/>
        <v>0</v>
      </c>
      <c r="T13208" s="32">
        <f t="shared" si="1652"/>
        <v>0</v>
      </c>
      <c r="U13208" s="32">
        <f t="shared" si="1653"/>
        <v>0</v>
      </c>
      <c r="V13208" s="32">
        <f t="shared" si="1654"/>
        <v>0</v>
      </c>
      <c r="W13208" s="32">
        <f t="shared" si="1655"/>
        <v>0</v>
      </c>
      <c r="X13208" s="32">
        <f t="shared" si="1656"/>
        <v>0</v>
      </c>
    </row>
    <row r="13209" spans="1:24" ht="14.25" customHeight="1">
      <c r="A13209" s="33" t="b">
        <f t="shared" si="1650"/>
        <v>0</v>
      </c>
      <c r="B13209" s="33">
        <f t="shared" si="1657"/>
        <v>13208</v>
      </c>
      <c r="C13209" s="17"/>
      <c r="N13209" s="37"/>
      <c r="O13209" s="37"/>
      <c r="P13209" s="37"/>
      <c r="Q13209" s="37"/>
      <c r="R13209" s="37"/>
      <c r="S13209" s="32">
        <f t="shared" si="1651"/>
        <v>0</v>
      </c>
      <c r="T13209" s="32">
        <f t="shared" si="1652"/>
        <v>0</v>
      </c>
      <c r="U13209" s="32">
        <f t="shared" si="1653"/>
        <v>0</v>
      </c>
      <c r="V13209" s="32">
        <f t="shared" si="1654"/>
        <v>0</v>
      </c>
      <c r="W13209" s="32">
        <f t="shared" si="1655"/>
        <v>0</v>
      </c>
      <c r="X13209" s="32">
        <f t="shared" si="1656"/>
        <v>0</v>
      </c>
    </row>
    <row r="13210" spans="1:24" ht="14.25" customHeight="1">
      <c r="A13210" s="33" t="b">
        <f t="shared" si="1650"/>
        <v>0</v>
      </c>
      <c r="B13210" s="33">
        <f t="shared" si="1657"/>
        <v>13209</v>
      </c>
      <c r="C13210" s="17"/>
      <c r="N13210" s="37"/>
      <c r="O13210" s="37"/>
      <c r="P13210" s="37"/>
      <c r="Q13210" s="37"/>
      <c r="R13210" s="37"/>
      <c r="S13210" s="32">
        <f t="shared" si="1651"/>
        <v>0</v>
      </c>
      <c r="T13210" s="32">
        <f t="shared" si="1652"/>
        <v>0</v>
      </c>
      <c r="U13210" s="32">
        <f t="shared" si="1653"/>
        <v>0</v>
      </c>
      <c r="V13210" s="32">
        <f t="shared" si="1654"/>
        <v>0</v>
      </c>
      <c r="W13210" s="32">
        <f t="shared" si="1655"/>
        <v>0</v>
      </c>
      <c r="X13210" s="32">
        <f t="shared" si="1656"/>
        <v>0</v>
      </c>
    </row>
    <row r="13211" spans="1:24" ht="14.25" customHeight="1">
      <c r="A13211" s="33" t="b">
        <f t="shared" si="1650"/>
        <v>0</v>
      </c>
      <c r="B13211" s="33">
        <f t="shared" si="1657"/>
        <v>13210</v>
      </c>
      <c r="C13211" s="17"/>
      <c r="N13211" s="37"/>
      <c r="O13211" s="37"/>
      <c r="P13211" s="37"/>
      <c r="Q13211" s="37"/>
      <c r="R13211" s="37"/>
      <c r="S13211" s="32">
        <f t="shared" si="1651"/>
        <v>0</v>
      </c>
      <c r="T13211" s="32">
        <f t="shared" si="1652"/>
        <v>0</v>
      </c>
      <c r="U13211" s="32">
        <f t="shared" si="1653"/>
        <v>0</v>
      </c>
      <c r="V13211" s="32">
        <f t="shared" si="1654"/>
        <v>0</v>
      </c>
      <c r="W13211" s="32">
        <f t="shared" si="1655"/>
        <v>0</v>
      </c>
      <c r="X13211" s="32">
        <f t="shared" si="1656"/>
        <v>0</v>
      </c>
    </row>
    <row r="13212" spans="1:24" ht="14.25" customHeight="1">
      <c r="A13212" s="33" t="b">
        <f t="shared" si="1650"/>
        <v>0</v>
      </c>
      <c r="B13212" s="33">
        <f t="shared" si="1657"/>
        <v>13211</v>
      </c>
      <c r="C13212" s="17"/>
      <c r="N13212" s="37"/>
      <c r="O13212" s="37"/>
      <c r="P13212" s="37"/>
      <c r="Q13212" s="37"/>
      <c r="R13212" s="37"/>
      <c r="S13212" s="32">
        <f t="shared" si="1651"/>
        <v>0</v>
      </c>
      <c r="T13212" s="32">
        <f t="shared" si="1652"/>
        <v>0</v>
      </c>
      <c r="U13212" s="32">
        <f t="shared" si="1653"/>
        <v>0</v>
      </c>
      <c r="V13212" s="32">
        <f t="shared" si="1654"/>
        <v>0</v>
      </c>
      <c r="W13212" s="32">
        <f t="shared" si="1655"/>
        <v>0</v>
      </c>
      <c r="X13212" s="32">
        <f t="shared" si="1656"/>
        <v>0</v>
      </c>
    </row>
    <row r="13213" spans="1:24" ht="14.25" customHeight="1">
      <c r="A13213" s="33" t="b">
        <f t="shared" si="1650"/>
        <v>0</v>
      </c>
      <c r="B13213" s="33">
        <f t="shared" si="1657"/>
        <v>13212</v>
      </c>
      <c r="C13213" s="17"/>
      <c r="N13213" s="37"/>
      <c r="O13213" s="37"/>
      <c r="P13213" s="37"/>
      <c r="Q13213" s="37"/>
      <c r="R13213" s="37"/>
      <c r="S13213" s="32">
        <f t="shared" si="1651"/>
        <v>0</v>
      </c>
      <c r="T13213" s="32">
        <f t="shared" si="1652"/>
        <v>0</v>
      </c>
      <c r="U13213" s="32">
        <f t="shared" si="1653"/>
        <v>0</v>
      </c>
      <c r="V13213" s="32">
        <f t="shared" si="1654"/>
        <v>0</v>
      </c>
      <c r="W13213" s="32">
        <f t="shared" si="1655"/>
        <v>0</v>
      </c>
      <c r="X13213" s="32">
        <f t="shared" si="1656"/>
        <v>0</v>
      </c>
    </row>
    <row r="13214" spans="1:24" ht="14.25" customHeight="1">
      <c r="A13214" s="33" t="b">
        <f t="shared" si="1650"/>
        <v>0</v>
      </c>
      <c r="B13214" s="33">
        <f t="shared" si="1657"/>
        <v>13213</v>
      </c>
      <c r="C13214" s="17"/>
      <c r="N13214" s="37"/>
      <c r="O13214" s="37"/>
      <c r="P13214" s="37"/>
      <c r="Q13214" s="37"/>
      <c r="R13214" s="37"/>
      <c r="S13214" s="32">
        <f t="shared" si="1651"/>
        <v>0</v>
      </c>
      <c r="T13214" s="32">
        <f t="shared" si="1652"/>
        <v>0</v>
      </c>
      <c r="U13214" s="32">
        <f t="shared" si="1653"/>
        <v>0</v>
      </c>
      <c r="V13214" s="32">
        <f t="shared" si="1654"/>
        <v>0</v>
      </c>
      <c r="W13214" s="32">
        <f t="shared" si="1655"/>
        <v>0</v>
      </c>
      <c r="X13214" s="32">
        <f t="shared" si="1656"/>
        <v>0</v>
      </c>
    </row>
    <row r="13215" spans="1:24" ht="14.25" customHeight="1">
      <c r="A13215" s="33" t="b">
        <f t="shared" si="1650"/>
        <v>0</v>
      </c>
      <c r="B13215" s="33">
        <f t="shared" si="1657"/>
        <v>13214</v>
      </c>
      <c r="C13215" s="17"/>
      <c r="N13215" s="37"/>
      <c r="O13215" s="37"/>
      <c r="P13215" s="37"/>
      <c r="Q13215" s="37"/>
      <c r="R13215" s="37"/>
      <c r="S13215" s="32">
        <f t="shared" si="1651"/>
        <v>0</v>
      </c>
      <c r="T13215" s="32">
        <f t="shared" si="1652"/>
        <v>0</v>
      </c>
      <c r="U13215" s="32">
        <f t="shared" si="1653"/>
        <v>0</v>
      </c>
      <c r="V13215" s="32">
        <f t="shared" si="1654"/>
        <v>0</v>
      </c>
      <c r="W13215" s="32">
        <f t="shared" si="1655"/>
        <v>0</v>
      </c>
      <c r="X13215" s="32">
        <f t="shared" si="1656"/>
        <v>0</v>
      </c>
    </row>
    <row r="13216" spans="1:24" ht="14.25" customHeight="1">
      <c r="A13216" s="33" t="b">
        <f t="shared" si="1650"/>
        <v>0</v>
      </c>
      <c r="B13216" s="33">
        <f t="shared" si="1657"/>
        <v>13215</v>
      </c>
      <c r="C13216" s="17"/>
      <c r="N13216" s="37"/>
      <c r="O13216" s="37"/>
      <c r="P13216" s="37"/>
      <c r="Q13216" s="37"/>
      <c r="R13216" s="37"/>
      <c r="S13216" s="32">
        <f t="shared" si="1651"/>
        <v>0</v>
      </c>
      <c r="T13216" s="32">
        <f t="shared" si="1652"/>
        <v>0</v>
      </c>
      <c r="U13216" s="32">
        <f t="shared" si="1653"/>
        <v>0</v>
      </c>
      <c r="V13216" s="32">
        <f t="shared" si="1654"/>
        <v>0</v>
      </c>
      <c r="W13216" s="32">
        <f t="shared" si="1655"/>
        <v>0</v>
      </c>
      <c r="X13216" s="32">
        <f t="shared" si="1656"/>
        <v>0</v>
      </c>
    </row>
    <row r="13217" spans="1:24" ht="14.25" customHeight="1">
      <c r="A13217" s="33" t="b">
        <f t="shared" si="1650"/>
        <v>0</v>
      </c>
      <c r="B13217" s="33">
        <f t="shared" si="1657"/>
        <v>13216</v>
      </c>
      <c r="C13217" s="17"/>
      <c r="N13217" s="37"/>
      <c r="O13217" s="37"/>
      <c r="P13217" s="37"/>
      <c r="Q13217" s="37"/>
      <c r="R13217" s="37"/>
      <c r="S13217" s="32">
        <f t="shared" si="1651"/>
        <v>0</v>
      </c>
      <c r="T13217" s="32">
        <f t="shared" si="1652"/>
        <v>0</v>
      </c>
      <c r="U13217" s="32">
        <f t="shared" si="1653"/>
        <v>0</v>
      </c>
      <c r="V13217" s="32">
        <f t="shared" si="1654"/>
        <v>0</v>
      </c>
      <c r="W13217" s="32">
        <f t="shared" si="1655"/>
        <v>0</v>
      </c>
      <c r="X13217" s="32">
        <f t="shared" si="1656"/>
        <v>0</v>
      </c>
    </row>
    <row r="13218" spans="1:24" ht="14.25" customHeight="1">
      <c r="A13218" s="33" t="b">
        <f t="shared" si="1650"/>
        <v>0</v>
      </c>
      <c r="B13218" s="33">
        <f t="shared" si="1657"/>
        <v>13217</v>
      </c>
      <c r="C13218" s="17"/>
      <c r="N13218" s="37"/>
      <c r="O13218" s="37"/>
      <c r="P13218" s="37"/>
      <c r="Q13218" s="37"/>
      <c r="R13218" s="37"/>
      <c r="S13218" s="32">
        <f t="shared" si="1651"/>
        <v>0</v>
      </c>
      <c r="T13218" s="32">
        <f t="shared" si="1652"/>
        <v>0</v>
      </c>
      <c r="U13218" s="32">
        <f t="shared" si="1653"/>
        <v>0</v>
      </c>
      <c r="V13218" s="32">
        <f t="shared" si="1654"/>
        <v>0</v>
      </c>
      <c r="W13218" s="32">
        <f t="shared" si="1655"/>
        <v>0</v>
      </c>
      <c r="X13218" s="32">
        <f t="shared" si="1656"/>
        <v>0</v>
      </c>
    </row>
    <row r="13219" spans="1:24" ht="14.25" customHeight="1">
      <c r="A13219" s="33" t="b">
        <f t="shared" si="1650"/>
        <v>0</v>
      </c>
      <c r="B13219" s="33">
        <f t="shared" si="1657"/>
        <v>13218</v>
      </c>
      <c r="C13219" s="17"/>
      <c r="N13219" s="37"/>
      <c r="O13219" s="37"/>
      <c r="P13219" s="37"/>
      <c r="Q13219" s="37"/>
      <c r="R13219" s="37"/>
      <c r="S13219" s="32">
        <f t="shared" si="1651"/>
        <v>0</v>
      </c>
      <c r="T13219" s="32">
        <f t="shared" si="1652"/>
        <v>0</v>
      </c>
      <c r="U13219" s="32">
        <f t="shared" si="1653"/>
        <v>0</v>
      </c>
      <c r="V13219" s="32">
        <f t="shared" si="1654"/>
        <v>0</v>
      </c>
      <c r="W13219" s="32">
        <f t="shared" si="1655"/>
        <v>0</v>
      </c>
      <c r="X13219" s="32">
        <f t="shared" si="1656"/>
        <v>0</v>
      </c>
    </row>
    <row r="13220" spans="1:24" ht="14.25" customHeight="1">
      <c r="A13220" s="33" t="b">
        <f t="shared" si="1650"/>
        <v>0</v>
      </c>
      <c r="B13220" s="33">
        <f t="shared" si="1657"/>
        <v>13219</v>
      </c>
      <c r="C13220" s="17"/>
      <c r="N13220" s="37"/>
      <c r="O13220" s="37"/>
      <c r="P13220" s="37"/>
      <c r="Q13220" s="37"/>
      <c r="R13220" s="37"/>
      <c r="S13220" s="32">
        <f t="shared" si="1651"/>
        <v>0</v>
      </c>
      <c r="T13220" s="32">
        <f t="shared" si="1652"/>
        <v>0</v>
      </c>
      <c r="U13220" s="32">
        <f t="shared" si="1653"/>
        <v>0</v>
      </c>
      <c r="V13220" s="32">
        <f t="shared" si="1654"/>
        <v>0</v>
      </c>
      <c r="W13220" s="32">
        <f t="shared" si="1655"/>
        <v>0</v>
      </c>
      <c r="X13220" s="32">
        <f t="shared" si="1656"/>
        <v>0</v>
      </c>
    </row>
    <row r="13221" spans="1:24" ht="14.25" customHeight="1">
      <c r="A13221" s="33" t="b">
        <f t="shared" si="1650"/>
        <v>0</v>
      </c>
      <c r="B13221" s="33">
        <f t="shared" si="1657"/>
        <v>13220</v>
      </c>
      <c r="C13221" s="17"/>
      <c r="N13221" s="37"/>
      <c r="O13221" s="37"/>
      <c r="P13221" s="37"/>
      <c r="Q13221" s="37"/>
      <c r="R13221" s="37"/>
      <c r="S13221" s="32">
        <f t="shared" si="1651"/>
        <v>0</v>
      </c>
      <c r="T13221" s="32">
        <f t="shared" si="1652"/>
        <v>0</v>
      </c>
      <c r="U13221" s="32">
        <f t="shared" si="1653"/>
        <v>0</v>
      </c>
      <c r="V13221" s="32">
        <f t="shared" si="1654"/>
        <v>0</v>
      </c>
      <c r="W13221" s="32">
        <f t="shared" si="1655"/>
        <v>0</v>
      </c>
      <c r="X13221" s="32">
        <f t="shared" si="1656"/>
        <v>0</v>
      </c>
    </row>
    <row r="13222" spans="1:24" ht="14.25" customHeight="1">
      <c r="A13222" s="33" t="b">
        <f t="shared" si="1650"/>
        <v>0</v>
      </c>
      <c r="B13222" s="33">
        <f t="shared" si="1657"/>
        <v>13221</v>
      </c>
      <c r="C13222" s="17"/>
      <c r="N13222" s="37"/>
      <c r="O13222" s="37"/>
      <c r="P13222" s="37"/>
      <c r="Q13222" s="37"/>
      <c r="R13222" s="37"/>
      <c r="S13222" s="32">
        <f t="shared" si="1651"/>
        <v>0</v>
      </c>
      <c r="T13222" s="32">
        <f t="shared" si="1652"/>
        <v>0</v>
      </c>
      <c r="U13222" s="32">
        <f t="shared" si="1653"/>
        <v>0</v>
      </c>
      <c r="V13222" s="32">
        <f t="shared" si="1654"/>
        <v>0</v>
      </c>
      <c r="W13222" s="32">
        <f t="shared" si="1655"/>
        <v>0</v>
      </c>
      <c r="X13222" s="32">
        <f t="shared" si="1656"/>
        <v>0</v>
      </c>
    </row>
    <row r="13223" spans="1:24" ht="14.25" customHeight="1">
      <c r="A13223" s="33" t="b">
        <f t="shared" si="1650"/>
        <v>0</v>
      </c>
      <c r="B13223" s="33">
        <f t="shared" si="1657"/>
        <v>13222</v>
      </c>
      <c r="C13223" s="17"/>
      <c r="N13223" s="37"/>
      <c r="O13223" s="37"/>
      <c r="P13223" s="37"/>
      <c r="Q13223" s="37"/>
      <c r="R13223" s="37"/>
      <c r="S13223" s="32">
        <f t="shared" si="1651"/>
        <v>0</v>
      </c>
      <c r="T13223" s="32">
        <f t="shared" si="1652"/>
        <v>0</v>
      </c>
      <c r="U13223" s="32">
        <f t="shared" si="1653"/>
        <v>0</v>
      </c>
      <c r="V13223" s="32">
        <f t="shared" si="1654"/>
        <v>0</v>
      </c>
      <c r="W13223" s="32">
        <f t="shared" si="1655"/>
        <v>0</v>
      </c>
      <c r="X13223" s="32">
        <f t="shared" si="1656"/>
        <v>0</v>
      </c>
    </row>
    <row r="13224" spans="1:24" ht="14.25" customHeight="1">
      <c r="A13224" s="33" t="b">
        <f t="shared" si="1650"/>
        <v>0</v>
      </c>
      <c r="B13224" s="33">
        <f t="shared" si="1657"/>
        <v>13223</v>
      </c>
      <c r="C13224" s="17"/>
      <c r="N13224" s="37"/>
      <c r="O13224" s="37"/>
      <c r="P13224" s="37"/>
      <c r="Q13224" s="37"/>
      <c r="R13224" s="37"/>
      <c r="S13224" s="32">
        <f t="shared" si="1651"/>
        <v>0</v>
      </c>
      <c r="T13224" s="32">
        <f t="shared" si="1652"/>
        <v>0</v>
      </c>
      <c r="U13224" s="32">
        <f t="shared" si="1653"/>
        <v>0</v>
      </c>
      <c r="V13224" s="32">
        <f t="shared" si="1654"/>
        <v>0</v>
      </c>
      <c r="W13224" s="32">
        <f t="shared" si="1655"/>
        <v>0</v>
      </c>
      <c r="X13224" s="32">
        <f t="shared" si="1656"/>
        <v>0</v>
      </c>
    </row>
    <row r="13225" spans="1:24" ht="14.25" customHeight="1">
      <c r="A13225" s="33" t="b">
        <f t="shared" si="1650"/>
        <v>0</v>
      </c>
      <c r="B13225" s="33">
        <f t="shared" si="1657"/>
        <v>13224</v>
      </c>
      <c r="C13225" s="17"/>
      <c r="N13225" s="37"/>
      <c r="O13225" s="37"/>
      <c r="P13225" s="37"/>
      <c r="Q13225" s="37"/>
      <c r="R13225" s="37"/>
      <c r="S13225" s="32">
        <f t="shared" si="1651"/>
        <v>0</v>
      </c>
      <c r="T13225" s="32">
        <f t="shared" si="1652"/>
        <v>0</v>
      </c>
      <c r="U13225" s="32">
        <f t="shared" si="1653"/>
        <v>0</v>
      </c>
      <c r="V13225" s="32">
        <f t="shared" si="1654"/>
        <v>0</v>
      </c>
      <c r="W13225" s="32">
        <f t="shared" si="1655"/>
        <v>0</v>
      </c>
      <c r="X13225" s="32">
        <f t="shared" si="1656"/>
        <v>0</v>
      </c>
    </row>
    <row r="13226" spans="1:24" ht="14.25" customHeight="1">
      <c r="A13226" s="33" t="b">
        <f t="shared" si="1650"/>
        <v>0</v>
      </c>
      <c r="B13226" s="33">
        <f t="shared" si="1657"/>
        <v>13225</v>
      </c>
      <c r="C13226" s="17"/>
      <c r="N13226" s="37"/>
      <c r="O13226" s="37"/>
      <c r="P13226" s="37"/>
      <c r="Q13226" s="37"/>
      <c r="R13226" s="37"/>
      <c r="S13226" s="32">
        <f t="shared" si="1651"/>
        <v>0</v>
      </c>
      <c r="T13226" s="32">
        <f t="shared" si="1652"/>
        <v>0</v>
      </c>
      <c r="U13226" s="32">
        <f t="shared" si="1653"/>
        <v>0</v>
      </c>
      <c r="V13226" s="32">
        <f t="shared" si="1654"/>
        <v>0</v>
      </c>
      <c r="W13226" s="32">
        <f t="shared" si="1655"/>
        <v>0</v>
      </c>
      <c r="X13226" s="32">
        <f t="shared" si="1656"/>
        <v>0</v>
      </c>
    </row>
    <row r="13227" spans="1:24" ht="14.25" customHeight="1">
      <c r="A13227" s="33" t="b">
        <f t="shared" si="1650"/>
        <v>0</v>
      </c>
      <c r="B13227" s="33">
        <f t="shared" si="1657"/>
        <v>13226</v>
      </c>
      <c r="C13227" s="17"/>
      <c r="N13227" s="37"/>
      <c r="O13227" s="37"/>
      <c r="P13227" s="37"/>
      <c r="Q13227" s="37"/>
      <c r="R13227" s="37"/>
      <c r="S13227" s="32">
        <f t="shared" si="1651"/>
        <v>0</v>
      </c>
      <c r="T13227" s="32">
        <f t="shared" si="1652"/>
        <v>0</v>
      </c>
      <c r="U13227" s="32">
        <f t="shared" si="1653"/>
        <v>0</v>
      </c>
      <c r="V13227" s="32">
        <f t="shared" si="1654"/>
        <v>0</v>
      </c>
      <c r="W13227" s="32">
        <f t="shared" si="1655"/>
        <v>0</v>
      </c>
      <c r="X13227" s="32">
        <f t="shared" si="1656"/>
        <v>0</v>
      </c>
    </row>
    <row r="13228" spans="1:24" ht="14.25" customHeight="1">
      <c r="A13228" s="33" t="b">
        <f t="shared" si="1650"/>
        <v>0</v>
      </c>
      <c r="B13228" s="33">
        <f t="shared" si="1657"/>
        <v>13227</v>
      </c>
      <c r="C13228" s="17"/>
      <c r="N13228" s="37"/>
      <c r="O13228" s="37"/>
      <c r="P13228" s="37"/>
      <c r="Q13228" s="37"/>
      <c r="R13228" s="37"/>
      <c r="S13228" s="32">
        <f t="shared" si="1651"/>
        <v>0</v>
      </c>
      <c r="T13228" s="32">
        <f t="shared" si="1652"/>
        <v>0</v>
      </c>
      <c r="U13228" s="32">
        <f t="shared" si="1653"/>
        <v>0</v>
      </c>
      <c r="V13228" s="32">
        <f t="shared" si="1654"/>
        <v>0</v>
      </c>
      <c r="W13228" s="32">
        <f t="shared" si="1655"/>
        <v>0</v>
      </c>
      <c r="X13228" s="32">
        <f t="shared" si="1656"/>
        <v>0</v>
      </c>
    </row>
    <row r="13229" spans="1:24" ht="14.25" customHeight="1">
      <c r="A13229" s="33" t="b">
        <f t="shared" si="1650"/>
        <v>0</v>
      </c>
      <c r="B13229" s="33">
        <f t="shared" si="1657"/>
        <v>13228</v>
      </c>
      <c r="C13229" s="17"/>
      <c r="N13229" s="37"/>
      <c r="O13229" s="37"/>
      <c r="P13229" s="37"/>
      <c r="Q13229" s="37"/>
      <c r="R13229" s="37"/>
      <c r="S13229" s="32">
        <f t="shared" si="1651"/>
        <v>0</v>
      </c>
      <c r="T13229" s="32">
        <f t="shared" si="1652"/>
        <v>0</v>
      </c>
      <c r="U13229" s="32">
        <f t="shared" si="1653"/>
        <v>0</v>
      </c>
      <c r="V13229" s="32">
        <f t="shared" si="1654"/>
        <v>0</v>
      </c>
      <c r="W13229" s="32">
        <f t="shared" si="1655"/>
        <v>0</v>
      </c>
      <c r="X13229" s="32">
        <f t="shared" si="1656"/>
        <v>0</v>
      </c>
    </row>
    <row r="13230" spans="1:24" ht="14.25" customHeight="1">
      <c r="A13230" s="33" t="b">
        <f t="shared" si="1650"/>
        <v>0</v>
      </c>
      <c r="B13230" s="33">
        <f t="shared" si="1657"/>
        <v>13229</v>
      </c>
      <c r="C13230" s="17"/>
      <c r="N13230" s="37"/>
      <c r="O13230" s="37"/>
      <c r="P13230" s="37"/>
      <c r="Q13230" s="37"/>
      <c r="R13230" s="37"/>
      <c r="S13230" s="32">
        <f t="shared" si="1651"/>
        <v>0</v>
      </c>
      <c r="T13230" s="32">
        <f t="shared" si="1652"/>
        <v>0</v>
      </c>
      <c r="U13230" s="32">
        <f t="shared" si="1653"/>
        <v>0</v>
      </c>
      <c r="V13230" s="32">
        <f t="shared" si="1654"/>
        <v>0</v>
      </c>
      <c r="W13230" s="32">
        <f t="shared" si="1655"/>
        <v>0</v>
      </c>
      <c r="X13230" s="32">
        <f t="shared" si="1656"/>
        <v>0</v>
      </c>
    </row>
    <row r="13231" spans="1:24" ht="14.25" customHeight="1">
      <c r="A13231" s="33" t="b">
        <f t="shared" si="1650"/>
        <v>0</v>
      </c>
      <c r="B13231" s="33">
        <f t="shared" si="1657"/>
        <v>13230</v>
      </c>
      <c r="C13231" s="17"/>
      <c r="N13231" s="37"/>
      <c r="O13231" s="37"/>
      <c r="P13231" s="37"/>
      <c r="Q13231" s="37"/>
      <c r="R13231" s="37"/>
      <c r="S13231" s="32">
        <f t="shared" si="1651"/>
        <v>0</v>
      </c>
      <c r="T13231" s="32">
        <f t="shared" si="1652"/>
        <v>0</v>
      </c>
      <c r="U13231" s="32">
        <f t="shared" si="1653"/>
        <v>0</v>
      </c>
      <c r="V13231" s="32">
        <f t="shared" si="1654"/>
        <v>0</v>
      </c>
      <c r="W13231" s="32">
        <f t="shared" si="1655"/>
        <v>0</v>
      </c>
      <c r="X13231" s="32">
        <f t="shared" si="1656"/>
        <v>0</v>
      </c>
    </row>
    <row r="13232" spans="1:24" ht="14.25" customHeight="1">
      <c r="A13232" s="33" t="b">
        <f t="shared" si="1650"/>
        <v>0</v>
      </c>
      <c r="B13232" s="33">
        <f t="shared" si="1657"/>
        <v>13231</v>
      </c>
      <c r="C13232" s="17"/>
      <c r="N13232" s="37"/>
      <c r="O13232" s="37"/>
      <c r="P13232" s="37"/>
      <c r="Q13232" s="37"/>
      <c r="R13232" s="37"/>
      <c r="S13232" s="32">
        <f t="shared" si="1651"/>
        <v>0</v>
      </c>
      <c r="T13232" s="32">
        <f t="shared" si="1652"/>
        <v>0</v>
      </c>
      <c r="U13232" s="32">
        <f t="shared" si="1653"/>
        <v>0</v>
      </c>
      <c r="V13232" s="32">
        <f t="shared" si="1654"/>
        <v>0</v>
      </c>
      <c r="W13232" s="32">
        <f t="shared" si="1655"/>
        <v>0</v>
      </c>
      <c r="X13232" s="32">
        <f t="shared" si="1656"/>
        <v>0</v>
      </c>
    </row>
    <row r="13233" spans="1:24" ht="14.25" customHeight="1">
      <c r="A13233" s="33" t="b">
        <f t="shared" si="1650"/>
        <v>0</v>
      </c>
      <c r="B13233" s="33">
        <f t="shared" si="1657"/>
        <v>13232</v>
      </c>
      <c r="C13233" s="17"/>
      <c r="N13233" s="37"/>
      <c r="O13233" s="37"/>
      <c r="P13233" s="37"/>
      <c r="Q13233" s="37"/>
      <c r="R13233" s="37"/>
      <c r="S13233" s="32">
        <f t="shared" si="1651"/>
        <v>0</v>
      </c>
      <c r="T13233" s="32">
        <f t="shared" si="1652"/>
        <v>0</v>
      </c>
      <c r="U13233" s="32">
        <f t="shared" si="1653"/>
        <v>0</v>
      </c>
      <c r="V13233" s="32">
        <f t="shared" si="1654"/>
        <v>0</v>
      </c>
      <c r="W13233" s="32">
        <f t="shared" si="1655"/>
        <v>0</v>
      </c>
      <c r="X13233" s="32">
        <f t="shared" si="1656"/>
        <v>0</v>
      </c>
    </row>
    <row r="13234" spans="1:24" ht="14.25" customHeight="1">
      <c r="A13234" s="33" t="b">
        <f t="shared" si="1650"/>
        <v>0</v>
      </c>
      <c r="B13234" s="33">
        <f t="shared" si="1657"/>
        <v>13233</v>
      </c>
      <c r="C13234" s="17"/>
      <c r="N13234" s="37"/>
      <c r="O13234" s="37"/>
      <c r="P13234" s="37"/>
      <c r="Q13234" s="37"/>
      <c r="R13234" s="37"/>
      <c r="S13234" s="32">
        <f t="shared" si="1651"/>
        <v>0</v>
      </c>
      <c r="T13234" s="32">
        <f t="shared" si="1652"/>
        <v>0</v>
      </c>
      <c r="U13234" s="32">
        <f t="shared" si="1653"/>
        <v>0</v>
      </c>
      <c r="V13234" s="32">
        <f t="shared" si="1654"/>
        <v>0</v>
      </c>
      <c r="W13234" s="32">
        <f t="shared" si="1655"/>
        <v>0</v>
      </c>
      <c r="X13234" s="32">
        <f t="shared" si="1656"/>
        <v>0</v>
      </c>
    </row>
    <row r="13235" spans="1:24" ht="14.25" customHeight="1">
      <c r="A13235" s="33" t="b">
        <f t="shared" si="1650"/>
        <v>0</v>
      </c>
      <c r="B13235" s="33">
        <f t="shared" si="1657"/>
        <v>13234</v>
      </c>
      <c r="C13235" s="17"/>
      <c r="N13235" s="37"/>
      <c r="O13235" s="37"/>
      <c r="P13235" s="37"/>
      <c r="Q13235" s="37"/>
      <c r="R13235" s="37"/>
      <c r="S13235" s="32">
        <f t="shared" si="1651"/>
        <v>0</v>
      </c>
      <c r="T13235" s="32">
        <f t="shared" si="1652"/>
        <v>0</v>
      </c>
      <c r="U13235" s="32">
        <f t="shared" si="1653"/>
        <v>0</v>
      </c>
      <c r="V13235" s="32">
        <f t="shared" si="1654"/>
        <v>0</v>
      </c>
      <c r="W13235" s="32">
        <f t="shared" si="1655"/>
        <v>0</v>
      </c>
      <c r="X13235" s="32">
        <f t="shared" si="1656"/>
        <v>0</v>
      </c>
    </row>
    <row r="13236" spans="1:24" ht="14.25" customHeight="1">
      <c r="A13236" s="33" t="b">
        <f t="shared" si="1650"/>
        <v>0</v>
      </c>
      <c r="B13236" s="33">
        <f t="shared" si="1657"/>
        <v>13235</v>
      </c>
      <c r="C13236" s="17"/>
      <c r="N13236" s="37"/>
      <c r="O13236" s="37"/>
      <c r="P13236" s="37"/>
      <c r="Q13236" s="37"/>
      <c r="R13236" s="37"/>
      <c r="S13236" s="32">
        <f t="shared" si="1651"/>
        <v>0</v>
      </c>
      <c r="T13236" s="32">
        <f t="shared" si="1652"/>
        <v>0</v>
      </c>
      <c r="U13236" s="32">
        <f t="shared" si="1653"/>
        <v>0</v>
      </c>
      <c r="V13236" s="32">
        <f t="shared" si="1654"/>
        <v>0</v>
      </c>
      <c r="W13236" s="32">
        <f t="shared" si="1655"/>
        <v>0</v>
      </c>
      <c r="X13236" s="32">
        <f t="shared" si="1656"/>
        <v>0</v>
      </c>
    </row>
    <row r="13237" spans="1:24" ht="14.25" customHeight="1">
      <c r="A13237" s="33" t="b">
        <f t="shared" si="1650"/>
        <v>0</v>
      </c>
      <c r="B13237" s="33">
        <f t="shared" si="1657"/>
        <v>13236</v>
      </c>
      <c r="C13237" s="17"/>
      <c r="N13237" s="37"/>
      <c r="O13237" s="37"/>
      <c r="P13237" s="37"/>
      <c r="Q13237" s="37"/>
      <c r="R13237" s="37"/>
      <c r="S13237" s="32">
        <f t="shared" si="1651"/>
        <v>0</v>
      </c>
      <c r="T13237" s="32">
        <f t="shared" si="1652"/>
        <v>0</v>
      </c>
      <c r="U13237" s="32">
        <f t="shared" si="1653"/>
        <v>0</v>
      </c>
      <c r="V13237" s="32">
        <f t="shared" si="1654"/>
        <v>0</v>
      </c>
      <c r="W13237" s="32">
        <f t="shared" si="1655"/>
        <v>0</v>
      </c>
      <c r="X13237" s="32">
        <f t="shared" si="1656"/>
        <v>0</v>
      </c>
    </row>
    <row r="13238" spans="1:24" ht="14.25" customHeight="1">
      <c r="A13238" s="33" t="b">
        <f t="shared" si="1650"/>
        <v>0</v>
      </c>
      <c r="B13238" s="33">
        <f t="shared" si="1657"/>
        <v>13237</v>
      </c>
      <c r="C13238" s="17"/>
      <c r="N13238" s="37"/>
      <c r="O13238" s="37"/>
      <c r="P13238" s="37"/>
      <c r="Q13238" s="37"/>
      <c r="R13238" s="37"/>
      <c r="S13238" s="32">
        <f t="shared" si="1651"/>
        <v>0</v>
      </c>
      <c r="T13238" s="32">
        <f t="shared" si="1652"/>
        <v>0</v>
      </c>
      <c r="U13238" s="32">
        <f t="shared" si="1653"/>
        <v>0</v>
      </c>
      <c r="V13238" s="32">
        <f t="shared" si="1654"/>
        <v>0</v>
      </c>
      <c r="W13238" s="32">
        <f t="shared" si="1655"/>
        <v>0</v>
      </c>
      <c r="X13238" s="32">
        <f t="shared" si="1656"/>
        <v>0</v>
      </c>
    </row>
    <row r="13239" spans="1:24" ht="14.25" customHeight="1">
      <c r="A13239" s="33" t="b">
        <f t="shared" si="1650"/>
        <v>0</v>
      </c>
      <c r="B13239" s="33">
        <f t="shared" si="1657"/>
        <v>13238</v>
      </c>
      <c r="C13239" s="17"/>
      <c r="N13239" s="37"/>
      <c r="O13239" s="37"/>
      <c r="P13239" s="37"/>
      <c r="Q13239" s="37"/>
      <c r="R13239" s="37"/>
      <c r="S13239" s="32">
        <f t="shared" si="1651"/>
        <v>0</v>
      </c>
      <c r="T13239" s="32">
        <f t="shared" si="1652"/>
        <v>0</v>
      </c>
      <c r="U13239" s="32">
        <f t="shared" si="1653"/>
        <v>0</v>
      </c>
      <c r="V13239" s="32">
        <f t="shared" si="1654"/>
        <v>0</v>
      </c>
      <c r="W13239" s="32">
        <f t="shared" si="1655"/>
        <v>0</v>
      </c>
      <c r="X13239" s="32">
        <f t="shared" si="1656"/>
        <v>0</v>
      </c>
    </row>
    <row r="13240" spans="1:24" ht="14.25" customHeight="1">
      <c r="A13240" s="33" t="b">
        <f t="shared" si="1650"/>
        <v>0</v>
      </c>
      <c r="B13240" s="33">
        <f t="shared" si="1657"/>
        <v>13239</v>
      </c>
      <c r="C13240" s="17"/>
      <c r="N13240" s="37"/>
      <c r="O13240" s="37"/>
      <c r="P13240" s="37"/>
      <c r="Q13240" s="37"/>
      <c r="R13240" s="37"/>
      <c r="S13240" s="32">
        <f t="shared" si="1651"/>
        <v>0</v>
      </c>
      <c r="T13240" s="32">
        <f t="shared" si="1652"/>
        <v>0</v>
      </c>
      <c r="U13240" s="32">
        <f t="shared" si="1653"/>
        <v>0</v>
      </c>
      <c r="V13240" s="32">
        <f t="shared" si="1654"/>
        <v>0</v>
      </c>
      <c r="W13240" s="32">
        <f t="shared" si="1655"/>
        <v>0</v>
      </c>
      <c r="X13240" s="32">
        <f t="shared" si="1656"/>
        <v>0</v>
      </c>
    </row>
    <row r="13241" spans="1:24" ht="14.25" customHeight="1">
      <c r="A13241" s="33" t="b">
        <f t="shared" si="1650"/>
        <v>0</v>
      </c>
      <c r="B13241" s="33">
        <f t="shared" si="1657"/>
        <v>13240</v>
      </c>
      <c r="C13241" s="17"/>
      <c r="N13241" s="37"/>
      <c r="O13241" s="37"/>
      <c r="P13241" s="37"/>
      <c r="Q13241" s="37"/>
      <c r="R13241" s="37"/>
      <c r="S13241" s="32">
        <f t="shared" si="1651"/>
        <v>0</v>
      </c>
      <c r="T13241" s="32">
        <f t="shared" si="1652"/>
        <v>0</v>
      </c>
      <c r="U13241" s="32">
        <f t="shared" si="1653"/>
        <v>0</v>
      </c>
      <c r="V13241" s="32">
        <f t="shared" si="1654"/>
        <v>0</v>
      </c>
      <c r="W13241" s="32">
        <f t="shared" si="1655"/>
        <v>0</v>
      </c>
      <c r="X13241" s="32">
        <f t="shared" si="1656"/>
        <v>0</v>
      </c>
    </row>
    <row r="13242" spans="1:24" ht="14.25" customHeight="1">
      <c r="A13242" s="33" t="b">
        <f t="shared" si="1650"/>
        <v>0</v>
      </c>
      <c r="B13242" s="33">
        <f t="shared" si="1657"/>
        <v>13241</v>
      </c>
      <c r="C13242" s="17"/>
      <c r="N13242" s="37"/>
      <c r="O13242" s="37"/>
      <c r="P13242" s="37"/>
      <c r="Q13242" s="37"/>
      <c r="R13242" s="37"/>
      <c r="S13242" s="32">
        <f t="shared" si="1651"/>
        <v>0</v>
      </c>
      <c r="T13242" s="32">
        <f t="shared" si="1652"/>
        <v>0</v>
      </c>
      <c r="U13242" s="32">
        <f t="shared" si="1653"/>
        <v>0</v>
      </c>
      <c r="V13242" s="32">
        <f t="shared" si="1654"/>
        <v>0</v>
      </c>
      <c r="W13242" s="32">
        <f t="shared" si="1655"/>
        <v>0</v>
      </c>
      <c r="X13242" s="32">
        <f t="shared" si="1656"/>
        <v>0</v>
      </c>
    </row>
    <row r="13243" spans="1:24" ht="14.25" customHeight="1">
      <c r="A13243" s="33" t="b">
        <f t="shared" si="1650"/>
        <v>0</v>
      </c>
      <c r="B13243" s="33">
        <f t="shared" si="1657"/>
        <v>13242</v>
      </c>
      <c r="C13243" s="17"/>
      <c r="N13243" s="37"/>
      <c r="O13243" s="37"/>
      <c r="P13243" s="37"/>
      <c r="Q13243" s="37"/>
      <c r="R13243" s="37"/>
      <c r="S13243" s="32">
        <f t="shared" si="1651"/>
        <v>0</v>
      </c>
      <c r="T13243" s="32">
        <f t="shared" si="1652"/>
        <v>0</v>
      </c>
      <c r="U13243" s="32">
        <f t="shared" si="1653"/>
        <v>0</v>
      </c>
      <c r="V13243" s="32">
        <f t="shared" si="1654"/>
        <v>0</v>
      </c>
      <c r="W13243" s="32">
        <f t="shared" si="1655"/>
        <v>0</v>
      </c>
      <c r="X13243" s="32">
        <f t="shared" si="1656"/>
        <v>0</v>
      </c>
    </row>
    <row r="13244" spans="1:24" ht="14.25" customHeight="1">
      <c r="A13244" s="33" t="b">
        <f t="shared" si="1650"/>
        <v>0</v>
      </c>
      <c r="B13244" s="33">
        <f t="shared" si="1657"/>
        <v>13243</v>
      </c>
      <c r="C13244" s="17"/>
      <c r="N13244" s="37"/>
      <c r="O13244" s="37"/>
      <c r="P13244" s="37"/>
      <c r="Q13244" s="37"/>
      <c r="R13244" s="37"/>
      <c r="S13244" s="32">
        <f t="shared" si="1651"/>
        <v>0</v>
      </c>
      <c r="T13244" s="32">
        <f t="shared" si="1652"/>
        <v>0</v>
      </c>
      <c r="U13244" s="32">
        <f t="shared" si="1653"/>
        <v>0</v>
      </c>
      <c r="V13244" s="32">
        <f t="shared" si="1654"/>
        <v>0</v>
      </c>
      <c r="W13244" s="32">
        <f t="shared" si="1655"/>
        <v>0</v>
      </c>
      <c r="X13244" s="32">
        <f t="shared" si="1656"/>
        <v>0</v>
      </c>
    </row>
    <row r="13245" spans="1:24" ht="14.25" customHeight="1">
      <c r="A13245" s="33" t="b">
        <f t="shared" si="1650"/>
        <v>0</v>
      </c>
      <c r="B13245" s="33">
        <f t="shared" si="1657"/>
        <v>13244</v>
      </c>
      <c r="C13245" s="17"/>
      <c r="N13245" s="37"/>
      <c r="O13245" s="37"/>
      <c r="P13245" s="37"/>
      <c r="Q13245" s="37"/>
      <c r="R13245" s="37"/>
      <c r="S13245" s="32">
        <f t="shared" si="1651"/>
        <v>0</v>
      </c>
      <c r="T13245" s="32">
        <f t="shared" si="1652"/>
        <v>0</v>
      </c>
      <c r="U13245" s="32">
        <f t="shared" si="1653"/>
        <v>0</v>
      </c>
      <c r="V13245" s="32">
        <f t="shared" si="1654"/>
        <v>0</v>
      </c>
      <c r="W13245" s="32">
        <f t="shared" si="1655"/>
        <v>0</v>
      </c>
      <c r="X13245" s="32">
        <f t="shared" si="1656"/>
        <v>0</v>
      </c>
    </row>
    <row r="13246" spans="1:24" ht="14.25" customHeight="1">
      <c r="A13246" s="33" t="b">
        <f t="shared" si="1650"/>
        <v>0</v>
      </c>
      <c r="B13246" s="33">
        <f t="shared" si="1657"/>
        <v>13245</v>
      </c>
      <c r="C13246" s="17"/>
      <c r="N13246" s="37"/>
      <c r="O13246" s="37"/>
      <c r="P13246" s="37"/>
      <c r="Q13246" s="37"/>
      <c r="R13246" s="37"/>
      <c r="S13246" s="32">
        <f t="shared" si="1651"/>
        <v>0</v>
      </c>
      <c r="T13246" s="32">
        <f t="shared" si="1652"/>
        <v>0</v>
      </c>
      <c r="U13246" s="32">
        <f t="shared" si="1653"/>
        <v>0</v>
      </c>
      <c r="V13246" s="32">
        <f t="shared" si="1654"/>
        <v>0</v>
      </c>
      <c r="W13246" s="32">
        <f t="shared" si="1655"/>
        <v>0</v>
      </c>
      <c r="X13246" s="32">
        <f t="shared" si="1656"/>
        <v>0</v>
      </c>
    </row>
    <row r="13247" spans="1:24" ht="14.25" customHeight="1">
      <c r="A13247" s="33" t="b">
        <f t="shared" si="1650"/>
        <v>0</v>
      </c>
      <c r="B13247" s="33">
        <f t="shared" si="1657"/>
        <v>13246</v>
      </c>
      <c r="C13247" s="17"/>
      <c r="N13247" s="37"/>
      <c r="O13247" s="37"/>
      <c r="P13247" s="37"/>
      <c r="Q13247" s="37"/>
      <c r="R13247" s="37"/>
      <c r="S13247" s="32">
        <f t="shared" si="1651"/>
        <v>0</v>
      </c>
      <c r="T13247" s="32">
        <f t="shared" si="1652"/>
        <v>0</v>
      </c>
      <c r="U13247" s="32">
        <f t="shared" si="1653"/>
        <v>0</v>
      </c>
      <c r="V13247" s="32">
        <f t="shared" si="1654"/>
        <v>0</v>
      </c>
      <c r="W13247" s="32">
        <f t="shared" si="1655"/>
        <v>0</v>
      </c>
      <c r="X13247" s="32">
        <f t="shared" si="1656"/>
        <v>0</v>
      </c>
    </row>
    <row r="13248" spans="1:24" ht="14.25" customHeight="1">
      <c r="A13248" s="33" t="b">
        <f t="shared" si="1650"/>
        <v>0</v>
      </c>
      <c r="B13248" s="33">
        <f t="shared" si="1657"/>
        <v>13247</v>
      </c>
      <c r="C13248" s="17"/>
      <c r="N13248" s="37"/>
      <c r="O13248" s="37"/>
      <c r="P13248" s="37"/>
      <c r="Q13248" s="37"/>
      <c r="R13248" s="37"/>
      <c r="S13248" s="32">
        <f t="shared" si="1651"/>
        <v>0</v>
      </c>
      <c r="T13248" s="32">
        <f t="shared" si="1652"/>
        <v>0</v>
      </c>
      <c r="U13248" s="32">
        <f t="shared" si="1653"/>
        <v>0</v>
      </c>
      <c r="V13248" s="32">
        <f t="shared" si="1654"/>
        <v>0</v>
      </c>
      <c r="W13248" s="32">
        <f t="shared" si="1655"/>
        <v>0</v>
      </c>
      <c r="X13248" s="32">
        <f t="shared" si="1656"/>
        <v>0</v>
      </c>
    </row>
    <row r="13249" spans="1:24" ht="14.25" customHeight="1">
      <c r="A13249" s="33" t="b">
        <f t="shared" si="1650"/>
        <v>0</v>
      </c>
      <c r="B13249" s="33">
        <f t="shared" si="1657"/>
        <v>13248</v>
      </c>
      <c r="C13249" s="17"/>
      <c r="N13249" s="37"/>
      <c r="O13249" s="37"/>
      <c r="P13249" s="37"/>
      <c r="Q13249" s="37"/>
      <c r="R13249" s="37"/>
      <c r="S13249" s="32">
        <f t="shared" si="1651"/>
        <v>0</v>
      </c>
      <c r="T13249" s="32">
        <f t="shared" si="1652"/>
        <v>0</v>
      </c>
      <c r="U13249" s="32">
        <f t="shared" si="1653"/>
        <v>0</v>
      </c>
      <c r="V13249" s="32">
        <f t="shared" si="1654"/>
        <v>0</v>
      </c>
      <c r="W13249" s="32">
        <f t="shared" si="1655"/>
        <v>0</v>
      </c>
      <c r="X13249" s="32">
        <f t="shared" si="1656"/>
        <v>0</v>
      </c>
    </row>
    <row r="13250" spans="1:24" ht="14.25" customHeight="1">
      <c r="A13250" s="33" t="b">
        <f t="shared" ref="A13250:A13313" si="1658">IF(OR(COUNTIF(D13250:M13250, "NOT EXECUTED"), COUNTIF(D13250:M13250, "NOT COMPILED"), COUNTIF(D13250:M13250, "NOT EFFECTIVE")),TRUE,FALSE)</f>
        <v>0</v>
      </c>
      <c r="B13250" s="33">
        <f t="shared" si="1657"/>
        <v>13249</v>
      </c>
      <c r="C13250" s="17"/>
      <c r="N13250" s="37"/>
      <c r="O13250" s="37"/>
      <c r="P13250" s="37"/>
      <c r="Q13250" s="37"/>
      <c r="R13250" s="37"/>
      <c r="S13250" s="32">
        <f t="shared" ref="S13250:S13313" si="1659">IF(COUNTIF(H13250:M13250,"NOT EFFECTIVE"),1,0)</f>
        <v>0</v>
      </c>
      <c r="T13250" s="32">
        <f t="shared" ref="T13250:T13313" si="1660">IF(AND(D13250="NOT EXECUTED",COUNTA($N13250)&lt;&gt;0),1,0)</f>
        <v>0</v>
      </c>
      <c r="U13250" s="32">
        <f t="shared" ref="U13250:U13313" si="1661">IF(AND(E13250="NOT EXECUTED",COUNTA($N13250)&lt;&gt;0),1,0)</f>
        <v>0</v>
      </c>
      <c r="V13250" s="32">
        <f t="shared" ref="V13250:V13313" si="1662">IF(AND(F13250="NOT EXECUTED",COUNTA($N13250)&lt;&gt;0),1,0)</f>
        <v>0</v>
      </c>
      <c r="W13250" s="32">
        <f t="shared" ref="W13250:W13313" si="1663">IF(AND(G13250="NOT EXECUTED",COUNTA($N13250)&lt;&gt;0),1,0)</f>
        <v>0</v>
      </c>
      <c r="X13250" s="32">
        <f t="shared" ref="X13250:X13313" si="1664">IF(AND(S13250=1,COUNTA($N13250)&lt;&gt;0),1,0)</f>
        <v>0</v>
      </c>
    </row>
    <row r="13251" spans="1:24" ht="14.25" customHeight="1">
      <c r="A13251" s="33" t="b">
        <f t="shared" si="1658"/>
        <v>0</v>
      </c>
      <c r="B13251" s="33">
        <f t="shared" ref="B13251:B13314" si="1665">+B13250+1</f>
        <v>13250</v>
      </c>
      <c r="C13251" s="17"/>
      <c r="N13251" s="37"/>
      <c r="O13251" s="37"/>
      <c r="P13251" s="37"/>
      <c r="Q13251" s="37"/>
      <c r="R13251" s="37"/>
      <c r="S13251" s="32">
        <f t="shared" si="1659"/>
        <v>0</v>
      </c>
      <c r="T13251" s="32">
        <f t="shared" si="1660"/>
        <v>0</v>
      </c>
      <c r="U13251" s="32">
        <f t="shared" si="1661"/>
        <v>0</v>
      </c>
      <c r="V13251" s="32">
        <f t="shared" si="1662"/>
        <v>0</v>
      </c>
      <c r="W13251" s="32">
        <f t="shared" si="1663"/>
        <v>0</v>
      </c>
      <c r="X13251" s="32">
        <f t="shared" si="1664"/>
        <v>0</v>
      </c>
    </row>
    <row r="13252" spans="1:24" ht="14.25" customHeight="1">
      <c r="A13252" s="33" t="b">
        <f t="shared" si="1658"/>
        <v>0</v>
      </c>
      <c r="B13252" s="33">
        <f t="shared" si="1665"/>
        <v>13251</v>
      </c>
      <c r="C13252" s="17"/>
      <c r="N13252" s="37"/>
      <c r="O13252" s="37"/>
      <c r="P13252" s="37"/>
      <c r="Q13252" s="37"/>
      <c r="R13252" s="37"/>
      <c r="S13252" s="32">
        <f t="shared" si="1659"/>
        <v>0</v>
      </c>
      <c r="T13252" s="32">
        <f t="shared" si="1660"/>
        <v>0</v>
      </c>
      <c r="U13252" s="32">
        <f t="shared" si="1661"/>
        <v>0</v>
      </c>
      <c r="V13252" s="32">
        <f t="shared" si="1662"/>
        <v>0</v>
      </c>
      <c r="W13252" s="32">
        <f t="shared" si="1663"/>
        <v>0</v>
      </c>
      <c r="X13252" s="32">
        <f t="shared" si="1664"/>
        <v>0</v>
      </c>
    </row>
    <row r="13253" spans="1:24" ht="14.25" customHeight="1">
      <c r="A13253" s="33" t="b">
        <f t="shared" si="1658"/>
        <v>0</v>
      </c>
      <c r="B13253" s="33">
        <f t="shared" si="1665"/>
        <v>13252</v>
      </c>
      <c r="C13253" s="17"/>
      <c r="N13253" s="37"/>
      <c r="O13253" s="37"/>
      <c r="P13253" s="37"/>
      <c r="Q13253" s="37"/>
      <c r="R13253" s="37"/>
      <c r="S13253" s="32">
        <f t="shared" si="1659"/>
        <v>0</v>
      </c>
      <c r="T13253" s="32">
        <f t="shared" si="1660"/>
        <v>0</v>
      </c>
      <c r="U13253" s="32">
        <f t="shared" si="1661"/>
        <v>0</v>
      </c>
      <c r="V13253" s="32">
        <f t="shared" si="1662"/>
        <v>0</v>
      </c>
      <c r="W13253" s="32">
        <f t="shared" si="1663"/>
        <v>0</v>
      </c>
      <c r="X13253" s="32">
        <f t="shared" si="1664"/>
        <v>0</v>
      </c>
    </row>
    <row r="13254" spans="1:24" ht="14.25" customHeight="1">
      <c r="A13254" s="33" t="b">
        <f t="shared" si="1658"/>
        <v>0</v>
      </c>
      <c r="B13254" s="33">
        <f t="shared" si="1665"/>
        <v>13253</v>
      </c>
      <c r="C13254" s="17"/>
      <c r="N13254" s="37"/>
      <c r="O13254" s="37"/>
      <c r="P13254" s="37"/>
      <c r="Q13254" s="37"/>
      <c r="R13254" s="37"/>
      <c r="S13254" s="32">
        <f t="shared" si="1659"/>
        <v>0</v>
      </c>
      <c r="T13254" s="32">
        <f t="shared" si="1660"/>
        <v>0</v>
      </c>
      <c r="U13254" s="32">
        <f t="shared" si="1661"/>
        <v>0</v>
      </c>
      <c r="V13254" s="32">
        <f t="shared" si="1662"/>
        <v>0</v>
      </c>
      <c r="W13254" s="32">
        <f t="shared" si="1663"/>
        <v>0</v>
      </c>
      <c r="X13254" s="32">
        <f t="shared" si="1664"/>
        <v>0</v>
      </c>
    </row>
    <row r="13255" spans="1:24" ht="14.25" customHeight="1">
      <c r="A13255" s="33" t="b">
        <f t="shared" si="1658"/>
        <v>0</v>
      </c>
      <c r="B13255" s="33">
        <f t="shared" si="1665"/>
        <v>13254</v>
      </c>
      <c r="C13255" s="17"/>
      <c r="N13255" s="37"/>
      <c r="O13255" s="37"/>
      <c r="P13255" s="37"/>
      <c r="Q13255" s="37"/>
      <c r="R13255" s="37"/>
      <c r="S13255" s="32">
        <f t="shared" si="1659"/>
        <v>0</v>
      </c>
      <c r="T13255" s="32">
        <f t="shared" si="1660"/>
        <v>0</v>
      </c>
      <c r="U13255" s="32">
        <f t="shared" si="1661"/>
        <v>0</v>
      </c>
      <c r="V13255" s="32">
        <f t="shared" si="1662"/>
        <v>0</v>
      </c>
      <c r="W13255" s="32">
        <f t="shared" si="1663"/>
        <v>0</v>
      </c>
      <c r="X13255" s="32">
        <f t="shared" si="1664"/>
        <v>0</v>
      </c>
    </row>
    <row r="13256" spans="1:24" ht="14.25" customHeight="1">
      <c r="A13256" s="33" t="b">
        <f t="shared" si="1658"/>
        <v>0</v>
      </c>
      <c r="B13256" s="33">
        <f t="shared" si="1665"/>
        <v>13255</v>
      </c>
      <c r="C13256" s="17"/>
      <c r="N13256" s="37"/>
      <c r="O13256" s="37"/>
      <c r="P13256" s="37"/>
      <c r="Q13256" s="37"/>
      <c r="R13256" s="37"/>
      <c r="S13256" s="32">
        <f t="shared" si="1659"/>
        <v>0</v>
      </c>
      <c r="T13256" s="32">
        <f t="shared" si="1660"/>
        <v>0</v>
      </c>
      <c r="U13256" s="32">
        <f t="shared" si="1661"/>
        <v>0</v>
      </c>
      <c r="V13256" s="32">
        <f t="shared" si="1662"/>
        <v>0</v>
      </c>
      <c r="W13256" s="32">
        <f t="shared" si="1663"/>
        <v>0</v>
      </c>
      <c r="X13256" s="32">
        <f t="shared" si="1664"/>
        <v>0</v>
      </c>
    </row>
    <row r="13257" spans="1:24" ht="14.25" customHeight="1">
      <c r="A13257" s="33" t="b">
        <f t="shared" si="1658"/>
        <v>0</v>
      </c>
      <c r="B13257" s="33">
        <f t="shared" si="1665"/>
        <v>13256</v>
      </c>
      <c r="C13257" s="17"/>
      <c r="N13257" s="37"/>
      <c r="O13257" s="37"/>
      <c r="P13257" s="37"/>
      <c r="Q13257" s="37"/>
      <c r="R13257" s="37"/>
      <c r="S13257" s="32">
        <f t="shared" si="1659"/>
        <v>0</v>
      </c>
      <c r="T13257" s="32">
        <f t="shared" si="1660"/>
        <v>0</v>
      </c>
      <c r="U13257" s="32">
        <f t="shared" si="1661"/>
        <v>0</v>
      </c>
      <c r="V13257" s="32">
        <f t="shared" si="1662"/>
        <v>0</v>
      </c>
      <c r="W13257" s="32">
        <f t="shared" si="1663"/>
        <v>0</v>
      </c>
      <c r="X13257" s="32">
        <f t="shared" si="1664"/>
        <v>0</v>
      </c>
    </row>
    <row r="13258" spans="1:24" ht="14.25" customHeight="1">
      <c r="A13258" s="33" t="b">
        <f t="shared" si="1658"/>
        <v>0</v>
      </c>
      <c r="B13258" s="33">
        <f t="shared" si="1665"/>
        <v>13257</v>
      </c>
      <c r="C13258" s="17"/>
      <c r="N13258" s="37"/>
      <c r="O13258" s="37"/>
      <c r="P13258" s="37"/>
      <c r="Q13258" s="37"/>
      <c r="R13258" s="37"/>
      <c r="S13258" s="32">
        <f t="shared" si="1659"/>
        <v>0</v>
      </c>
      <c r="T13258" s="32">
        <f t="shared" si="1660"/>
        <v>0</v>
      </c>
      <c r="U13258" s="32">
        <f t="shared" si="1661"/>
        <v>0</v>
      </c>
      <c r="V13258" s="32">
        <f t="shared" si="1662"/>
        <v>0</v>
      </c>
      <c r="W13258" s="32">
        <f t="shared" si="1663"/>
        <v>0</v>
      </c>
      <c r="X13258" s="32">
        <f t="shared" si="1664"/>
        <v>0</v>
      </c>
    </row>
    <row r="13259" spans="1:24" ht="14.25" customHeight="1">
      <c r="A13259" s="33" t="b">
        <f t="shared" si="1658"/>
        <v>0</v>
      </c>
      <c r="B13259" s="33">
        <f t="shared" si="1665"/>
        <v>13258</v>
      </c>
      <c r="C13259" s="17"/>
      <c r="N13259" s="37"/>
      <c r="O13259" s="37"/>
      <c r="P13259" s="37"/>
      <c r="Q13259" s="37"/>
      <c r="R13259" s="37"/>
      <c r="S13259" s="32">
        <f t="shared" si="1659"/>
        <v>0</v>
      </c>
      <c r="T13259" s="32">
        <f t="shared" si="1660"/>
        <v>0</v>
      </c>
      <c r="U13259" s="32">
        <f t="shared" si="1661"/>
        <v>0</v>
      </c>
      <c r="V13259" s="32">
        <f t="shared" si="1662"/>
        <v>0</v>
      </c>
      <c r="W13259" s="32">
        <f t="shared" si="1663"/>
        <v>0</v>
      </c>
      <c r="X13259" s="32">
        <f t="shared" si="1664"/>
        <v>0</v>
      </c>
    </row>
    <row r="13260" spans="1:24" ht="14.25" customHeight="1">
      <c r="A13260" s="33" t="b">
        <f t="shared" si="1658"/>
        <v>0</v>
      </c>
      <c r="B13260" s="33">
        <f t="shared" si="1665"/>
        <v>13259</v>
      </c>
      <c r="C13260" s="17"/>
      <c r="N13260" s="37"/>
      <c r="O13260" s="37"/>
      <c r="P13260" s="37"/>
      <c r="Q13260" s="37"/>
      <c r="R13260" s="37"/>
      <c r="S13260" s="32">
        <f t="shared" si="1659"/>
        <v>0</v>
      </c>
      <c r="T13260" s="32">
        <f t="shared" si="1660"/>
        <v>0</v>
      </c>
      <c r="U13260" s="32">
        <f t="shared" si="1661"/>
        <v>0</v>
      </c>
      <c r="V13260" s="32">
        <f t="shared" si="1662"/>
        <v>0</v>
      </c>
      <c r="W13260" s="32">
        <f t="shared" si="1663"/>
        <v>0</v>
      </c>
      <c r="X13260" s="32">
        <f t="shared" si="1664"/>
        <v>0</v>
      </c>
    </row>
    <row r="13261" spans="1:24" ht="14.25" customHeight="1">
      <c r="A13261" s="33" t="b">
        <f t="shared" si="1658"/>
        <v>0</v>
      </c>
      <c r="B13261" s="33">
        <f t="shared" si="1665"/>
        <v>13260</v>
      </c>
      <c r="C13261" s="17"/>
      <c r="N13261" s="37"/>
      <c r="O13261" s="37"/>
      <c r="P13261" s="37"/>
      <c r="Q13261" s="37"/>
      <c r="R13261" s="37"/>
      <c r="S13261" s="32">
        <f t="shared" si="1659"/>
        <v>0</v>
      </c>
      <c r="T13261" s="32">
        <f t="shared" si="1660"/>
        <v>0</v>
      </c>
      <c r="U13261" s="32">
        <f t="shared" si="1661"/>
        <v>0</v>
      </c>
      <c r="V13261" s="32">
        <f t="shared" si="1662"/>
        <v>0</v>
      </c>
      <c r="W13261" s="32">
        <f t="shared" si="1663"/>
        <v>0</v>
      </c>
      <c r="X13261" s="32">
        <f t="shared" si="1664"/>
        <v>0</v>
      </c>
    </row>
    <row r="13262" spans="1:24" ht="14.25" customHeight="1">
      <c r="A13262" s="33" t="b">
        <f t="shared" si="1658"/>
        <v>0</v>
      </c>
      <c r="B13262" s="33">
        <f t="shared" si="1665"/>
        <v>13261</v>
      </c>
      <c r="C13262" s="17"/>
      <c r="N13262" s="37"/>
      <c r="O13262" s="37"/>
      <c r="P13262" s="37"/>
      <c r="Q13262" s="37"/>
      <c r="R13262" s="37"/>
      <c r="S13262" s="32">
        <f t="shared" si="1659"/>
        <v>0</v>
      </c>
      <c r="T13262" s="32">
        <f t="shared" si="1660"/>
        <v>0</v>
      </c>
      <c r="U13262" s="32">
        <f t="shared" si="1661"/>
        <v>0</v>
      </c>
      <c r="V13262" s="32">
        <f t="shared" si="1662"/>
        <v>0</v>
      </c>
      <c r="W13262" s="32">
        <f t="shared" si="1663"/>
        <v>0</v>
      </c>
      <c r="X13262" s="32">
        <f t="shared" si="1664"/>
        <v>0</v>
      </c>
    </row>
    <row r="13263" spans="1:24" ht="14.25" customHeight="1">
      <c r="A13263" s="33" t="b">
        <f t="shared" si="1658"/>
        <v>0</v>
      </c>
      <c r="B13263" s="33">
        <f t="shared" si="1665"/>
        <v>13262</v>
      </c>
      <c r="C13263" s="17"/>
      <c r="N13263" s="37"/>
      <c r="O13263" s="37"/>
      <c r="P13263" s="37"/>
      <c r="Q13263" s="37"/>
      <c r="R13263" s="37"/>
      <c r="S13263" s="32">
        <f t="shared" si="1659"/>
        <v>0</v>
      </c>
      <c r="T13263" s="32">
        <f t="shared" si="1660"/>
        <v>0</v>
      </c>
      <c r="U13263" s="32">
        <f t="shared" si="1661"/>
        <v>0</v>
      </c>
      <c r="V13263" s="32">
        <f t="shared" si="1662"/>
        <v>0</v>
      </c>
      <c r="W13263" s="32">
        <f t="shared" si="1663"/>
        <v>0</v>
      </c>
      <c r="X13263" s="32">
        <f t="shared" si="1664"/>
        <v>0</v>
      </c>
    </row>
    <row r="13264" spans="1:24" ht="14.25" customHeight="1">
      <c r="A13264" s="33" t="b">
        <f t="shared" si="1658"/>
        <v>0</v>
      </c>
      <c r="B13264" s="33">
        <f t="shared" si="1665"/>
        <v>13263</v>
      </c>
      <c r="C13264" s="17"/>
      <c r="N13264" s="37"/>
      <c r="O13264" s="37"/>
      <c r="P13264" s="37"/>
      <c r="Q13264" s="37"/>
      <c r="R13264" s="37"/>
      <c r="S13264" s="32">
        <f t="shared" si="1659"/>
        <v>0</v>
      </c>
      <c r="T13264" s="32">
        <f t="shared" si="1660"/>
        <v>0</v>
      </c>
      <c r="U13264" s="32">
        <f t="shared" si="1661"/>
        <v>0</v>
      </c>
      <c r="V13264" s="32">
        <f t="shared" si="1662"/>
        <v>0</v>
      </c>
      <c r="W13264" s="32">
        <f t="shared" si="1663"/>
        <v>0</v>
      </c>
      <c r="X13264" s="32">
        <f t="shared" si="1664"/>
        <v>0</v>
      </c>
    </row>
    <row r="13265" spans="1:24" ht="14.25" customHeight="1">
      <c r="A13265" s="33" t="b">
        <f t="shared" si="1658"/>
        <v>0</v>
      </c>
      <c r="B13265" s="33">
        <f t="shared" si="1665"/>
        <v>13264</v>
      </c>
      <c r="C13265" s="17"/>
      <c r="N13265" s="37"/>
      <c r="O13265" s="37"/>
      <c r="P13265" s="37"/>
      <c r="Q13265" s="37"/>
      <c r="R13265" s="37"/>
      <c r="S13265" s="32">
        <f t="shared" si="1659"/>
        <v>0</v>
      </c>
      <c r="T13265" s="32">
        <f t="shared" si="1660"/>
        <v>0</v>
      </c>
      <c r="U13265" s="32">
        <f t="shared" si="1661"/>
        <v>0</v>
      </c>
      <c r="V13265" s="32">
        <f t="shared" si="1662"/>
        <v>0</v>
      </c>
      <c r="W13265" s="32">
        <f t="shared" si="1663"/>
        <v>0</v>
      </c>
      <c r="X13265" s="32">
        <f t="shared" si="1664"/>
        <v>0</v>
      </c>
    </row>
    <row r="13266" spans="1:24" ht="14.25" customHeight="1">
      <c r="A13266" s="33" t="b">
        <f t="shared" si="1658"/>
        <v>0</v>
      </c>
      <c r="B13266" s="33">
        <f t="shared" si="1665"/>
        <v>13265</v>
      </c>
      <c r="C13266" s="17"/>
      <c r="N13266" s="37"/>
      <c r="O13266" s="37"/>
      <c r="P13266" s="37"/>
      <c r="Q13266" s="37"/>
      <c r="R13266" s="37"/>
      <c r="S13266" s="32">
        <f t="shared" si="1659"/>
        <v>0</v>
      </c>
      <c r="T13266" s="32">
        <f t="shared" si="1660"/>
        <v>0</v>
      </c>
      <c r="U13266" s="32">
        <f t="shared" si="1661"/>
        <v>0</v>
      </c>
      <c r="V13266" s="32">
        <f t="shared" si="1662"/>
        <v>0</v>
      </c>
      <c r="W13266" s="32">
        <f t="shared" si="1663"/>
        <v>0</v>
      </c>
      <c r="X13266" s="32">
        <f t="shared" si="1664"/>
        <v>0</v>
      </c>
    </row>
    <row r="13267" spans="1:24" ht="14.25" customHeight="1">
      <c r="A13267" s="33" t="b">
        <f t="shared" si="1658"/>
        <v>0</v>
      </c>
      <c r="B13267" s="33">
        <f t="shared" si="1665"/>
        <v>13266</v>
      </c>
      <c r="C13267" s="17"/>
      <c r="N13267" s="37"/>
      <c r="O13267" s="37"/>
      <c r="P13267" s="37"/>
      <c r="Q13267" s="37"/>
      <c r="R13267" s="37"/>
      <c r="S13267" s="32">
        <f t="shared" si="1659"/>
        <v>0</v>
      </c>
      <c r="T13267" s="32">
        <f t="shared" si="1660"/>
        <v>0</v>
      </c>
      <c r="U13267" s="32">
        <f t="shared" si="1661"/>
        <v>0</v>
      </c>
      <c r="V13267" s="32">
        <f t="shared" si="1662"/>
        <v>0</v>
      </c>
      <c r="W13267" s="32">
        <f t="shared" si="1663"/>
        <v>0</v>
      </c>
      <c r="X13267" s="32">
        <f t="shared" si="1664"/>
        <v>0</v>
      </c>
    </row>
    <row r="13268" spans="1:24" ht="14.25" customHeight="1">
      <c r="A13268" s="33" t="b">
        <f t="shared" si="1658"/>
        <v>0</v>
      </c>
      <c r="B13268" s="33">
        <f t="shared" si="1665"/>
        <v>13267</v>
      </c>
      <c r="C13268" s="17"/>
      <c r="N13268" s="37"/>
      <c r="O13268" s="37"/>
      <c r="P13268" s="37"/>
      <c r="Q13268" s="37"/>
      <c r="R13268" s="37"/>
      <c r="S13268" s="32">
        <f t="shared" si="1659"/>
        <v>0</v>
      </c>
      <c r="T13268" s="32">
        <f t="shared" si="1660"/>
        <v>0</v>
      </c>
      <c r="U13268" s="32">
        <f t="shared" si="1661"/>
        <v>0</v>
      </c>
      <c r="V13268" s="32">
        <f t="shared" si="1662"/>
        <v>0</v>
      </c>
      <c r="W13268" s="32">
        <f t="shared" si="1663"/>
        <v>0</v>
      </c>
      <c r="X13268" s="32">
        <f t="shared" si="1664"/>
        <v>0</v>
      </c>
    </row>
    <row r="13269" spans="1:24" ht="14.25" customHeight="1">
      <c r="A13269" s="33" t="b">
        <f t="shared" si="1658"/>
        <v>0</v>
      </c>
      <c r="B13269" s="33">
        <f t="shared" si="1665"/>
        <v>13268</v>
      </c>
      <c r="C13269" s="17"/>
      <c r="N13269" s="37"/>
      <c r="O13269" s="37"/>
      <c r="P13269" s="37"/>
      <c r="Q13269" s="37"/>
      <c r="R13269" s="37"/>
      <c r="S13269" s="32">
        <f t="shared" si="1659"/>
        <v>0</v>
      </c>
      <c r="T13269" s="32">
        <f t="shared" si="1660"/>
        <v>0</v>
      </c>
      <c r="U13269" s="32">
        <f t="shared" si="1661"/>
        <v>0</v>
      </c>
      <c r="V13269" s="32">
        <f t="shared" si="1662"/>
        <v>0</v>
      </c>
      <c r="W13269" s="32">
        <f t="shared" si="1663"/>
        <v>0</v>
      </c>
      <c r="X13269" s="32">
        <f t="shared" si="1664"/>
        <v>0</v>
      </c>
    </row>
    <row r="13270" spans="1:24" ht="14.25" customHeight="1">
      <c r="A13270" s="33" t="b">
        <f t="shared" si="1658"/>
        <v>0</v>
      </c>
      <c r="B13270" s="33">
        <f t="shared" si="1665"/>
        <v>13269</v>
      </c>
      <c r="C13270" s="17"/>
      <c r="N13270" s="37"/>
      <c r="O13270" s="37"/>
      <c r="P13270" s="37"/>
      <c r="Q13270" s="37"/>
      <c r="R13270" s="37"/>
      <c r="S13270" s="32">
        <f t="shared" si="1659"/>
        <v>0</v>
      </c>
      <c r="T13270" s="32">
        <f t="shared" si="1660"/>
        <v>0</v>
      </c>
      <c r="U13270" s="32">
        <f t="shared" si="1661"/>
        <v>0</v>
      </c>
      <c r="V13270" s="32">
        <f t="shared" si="1662"/>
        <v>0</v>
      </c>
      <c r="W13270" s="32">
        <f t="shared" si="1663"/>
        <v>0</v>
      </c>
      <c r="X13270" s="32">
        <f t="shared" si="1664"/>
        <v>0</v>
      </c>
    </row>
    <row r="13271" spans="1:24" ht="14.25" customHeight="1">
      <c r="A13271" s="33" t="b">
        <f t="shared" si="1658"/>
        <v>0</v>
      </c>
      <c r="B13271" s="33">
        <f t="shared" si="1665"/>
        <v>13270</v>
      </c>
      <c r="C13271" s="17"/>
      <c r="N13271" s="37"/>
      <c r="O13271" s="37"/>
      <c r="P13271" s="37"/>
      <c r="Q13271" s="37"/>
      <c r="R13271" s="37"/>
      <c r="S13271" s="32">
        <f t="shared" si="1659"/>
        <v>0</v>
      </c>
      <c r="T13271" s="32">
        <f t="shared" si="1660"/>
        <v>0</v>
      </c>
      <c r="U13271" s="32">
        <f t="shared" si="1661"/>
        <v>0</v>
      </c>
      <c r="V13271" s="32">
        <f t="shared" si="1662"/>
        <v>0</v>
      </c>
      <c r="W13271" s="32">
        <f t="shared" si="1663"/>
        <v>0</v>
      </c>
      <c r="X13271" s="32">
        <f t="shared" si="1664"/>
        <v>0</v>
      </c>
    </row>
    <row r="13272" spans="1:24" ht="14.25" customHeight="1">
      <c r="A13272" s="33" t="b">
        <f t="shared" si="1658"/>
        <v>0</v>
      </c>
      <c r="B13272" s="33">
        <f t="shared" si="1665"/>
        <v>13271</v>
      </c>
      <c r="C13272" s="17"/>
      <c r="N13272" s="37"/>
      <c r="O13272" s="37"/>
      <c r="P13272" s="37"/>
      <c r="Q13272" s="37"/>
      <c r="R13272" s="37"/>
      <c r="S13272" s="32">
        <f t="shared" si="1659"/>
        <v>0</v>
      </c>
      <c r="T13272" s="32">
        <f t="shared" si="1660"/>
        <v>0</v>
      </c>
      <c r="U13272" s="32">
        <f t="shared" si="1661"/>
        <v>0</v>
      </c>
      <c r="V13272" s="32">
        <f t="shared" si="1662"/>
        <v>0</v>
      </c>
      <c r="W13272" s="32">
        <f t="shared" si="1663"/>
        <v>0</v>
      </c>
      <c r="X13272" s="32">
        <f t="shared" si="1664"/>
        <v>0</v>
      </c>
    </row>
    <row r="13273" spans="1:24" ht="14.25" customHeight="1">
      <c r="A13273" s="33" t="b">
        <f t="shared" si="1658"/>
        <v>0</v>
      </c>
      <c r="B13273" s="33">
        <f t="shared" si="1665"/>
        <v>13272</v>
      </c>
      <c r="C13273" s="17"/>
      <c r="N13273" s="37"/>
      <c r="O13273" s="37"/>
      <c r="P13273" s="37"/>
      <c r="Q13273" s="37"/>
      <c r="R13273" s="37"/>
      <c r="S13273" s="32">
        <f t="shared" si="1659"/>
        <v>0</v>
      </c>
      <c r="T13273" s="32">
        <f t="shared" si="1660"/>
        <v>0</v>
      </c>
      <c r="U13273" s="32">
        <f t="shared" si="1661"/>
        <v>0</v>
      </c>
      <c r="V13273" s="32">
        <f t="shared" si="1662"/>
        <v>0</v>
      </c>
      <c r="W13273" s="32">
        <f t="shared" si="1663"/>
        <v>0</v>
      </c>
      <c r="X13273" s="32">
        <f t="shared" si="1664"/>
        <v>0</v>
      </c>
    </row>
    <row r="13274" spans="1:24" ht="14.25" customHeight="1">
      <c r="A13274" s="33" t="b">
        <f t="shared" si="1658"/>
        <v>0</v>
      </c>
      <c r="B13274" s="33">
        <f t="shared" si="1665"/>
        <v>13273</v>
      </c>
      <c r="C13274" s="17"/>
      <c r="N13274" s="37"/>
      <c r="O13274" s="37"/>
      <c r="P13274" s="37"/>
      <c r="Q13274" s="37"/>
      <c r="R13274" s="37"/>
      <c r="S13274" s="32">
        <f t="shared" si="1659"/>
        <v>0</v>
      </c>
      <c r="T13274" s="32">
        <f t="shared" si="1660"/>
        <v>0</v>
      </c>
      <c r="U13274" s="32">
        <f t="shared" si="1661"/>
        <v>0</v>
      </c>
      <c r="V13274" s="32">
        <f t="shared" si="1662"/>
        <v>0</v>
      </c>
      <c r="W13274" s="32">
        <f t="shared" si="1663"/>
        <v>0</v>
      </c>
      <c r="X13274" s="32">
        <f t="shared" si="1664"/>
        <v>0</v>
      </c>
    </row>
    <row r="13275" spans="1:24" ht="14.25" customHeight="1">
      <c r="A13275" s="33" t="b">
        <f t="shared" si="1658"/>
        <v>0</v>
      </c>
      <c r="B13275" s="33">
        <f t="shared" si="1665"/>
        <v>13274</v>
      </c>
      <c r="C13275" s="17"/>
      <c r="N13275" s="37"/>
      <c r="O13275" s="37"/>
      <c r="P13275" s="37"/>
      <c r="Q13275" s="37"/>
      <c r="R13275" s="37"/>
      <c r="S13275" s="32">
        <f t="shared" si="1659"/>
        <v>0</v>
      </c>
      <c r="T13275" s="32">
        <f t="shared" si="1660"/>
        <v>0</v>
      </c>
      <c r="U13275" s="32">
        <f t="shared" si="1661"/>
        <v>0</v>
      </c>
      <c r="V13275" s="32">
        <f t="shared" si="1662"/>
        <v>0</v>
      </c>
      <c r="W13275" s="32">
        <f t="shared" si="1663"/>
        <v>0</v>
      </c>
      <c r="X13275" s="32">
        <f t="shared" si="1664"/>
        <v>0</v>
      </c>
    </row>
    <row r="13276" spans="1:24" ht="14.25" customHeight="1">
      <c r="A13276" s="33" t="b">
        <f t="shared" si="1658"/>
        <v>0</v>
      </c>
      <c r="B13276" s="33">
        <f t="shared" si="1665"/>
        <v>13275</v>
      </c>
      <c r="C13276" s="17"/>
      <c r="N13276" s="37"/>
      <c r="O13276" s="37"/>
      <c r="P13276" s="37"/>
      <c r="Q13276" s="37"/>
      <c r="R13276" s="37"/>
      <c r="S13276" s="32">
        <f t="shared" si="1659"/>
        <v>0</v>
      </c>
      <c r="T13276" s="32">
        <f t="shared" si="1660"/>
        <v>0</v>
      </c>
      <c r="U13276" s="32">
        <f t="shared" si="1661"/>
        <v>0</v>
      </c>
      <c r="V13276" s="32">
        <f t="shared" si="1662"/>
        <v>0</v>
      </c>
      <c r="W13276" s="32">
        <f t="shared" si="1663"/>
        <v>0</v>
      </c>
      <c r="X13276" s="32">
        <f t="shared" si="1664"/>
        <v>0</v>
      </c>
    </row>
    <row r="13277" spans="1:24" ht="14.25" customHeight="1">
      <c r="A13277" s="33" t="b">
        <f t="shared" si="1658"/>
        <v>0</v>
      </c>
      <c r="B13277" s="33">
        <f t="shared" si="1665"/>
        <v>13276</v>
      </c>
      <c r="C13277" s="17"/>
      <c r="N13277" s="37"/>
      <c r="O13277" s="37"/>
      <c r="P13277" s="37"/>
      <c r="Q13277" s="37"/>
      <c r="R13277" s="37"/>
      <c r="S13277" s="32">
        <f t="shared" si="1659"/>
        <v>0</v>
      </c>
      <c r="T13277" s="32">
        <f t="shared" si="1660"/>
        <v>0</v>
      </c>
      <c r="U13277" s="32">
        <f t="shared" si="1661"/>
        <v>0</v>
      </c>
      <c r="V13277" s="32">
        <f t="shared" si="1662"/>
        <v>0</v>
      </c>
      <c r="W13277" s="32">
        <f t="shared" si="1663"/>
        <v>0</v>
      </c>
      <c r="X13277" s="32">
        <f t="shared" si="1664"/>
        <v>0</v>
      </c>
    </row>
    <row r="13278" spans="1:24" ht="14.25" customHeight="1">
      <c r="A13278" s="33" t="b">
        <f t="shared" si="1658"/>
        <v>0</v>
      </c>
      <c r="B13278" s="33">
        <f t="shared" si="1665"/>
        <v>13277</v>
      </c>
      <c r="C13278" s="17"/>
      <c r="N13278" s="37"/>
      <c r="O13278" s="37"/>
      <c r="P13278" s="37"/>
      <c r="Q13278" s="37"/>
      <c r="R13278" s="37"/>
      <c r="S13278" s="32">
        <f t="shared" si="1659"/>
        <v>0</v>
      </c>
      <c r="T13278" s="32">
        <f t="shared" si="1660"/>
        <v>0</v>
      </c>
      <c r="U13278" s="32">
        <f t="shared" si="1661"/>
        <v>0</v>
      </c>
      <c r="V13278" s="32">
        <f t="shared" si="1662"/>
        <v>0</v>
      </c>
      <c r="W13278" s="32">
        <f t="shared" si="1663"/>
        <v>0</v>
      </c>
      <c r="X13278" s="32">
        <f t="shared" si="1664"/>
        <v>0</v>
      </c>
    </row>
    <row r="13279" spans="1:24" ht="14.25" customHeight="1">
      <c r="A13279" s="33" t="b">
        <f t="shared" si="1658"/>
        <v>0</v>
      </c>
      <c r="B13279" s="33">
        <f t="shared" si="1665"/>
        <v>13278</v>
      </c>
      <c r="C13279" s="17"/>
      <c r="N13279" s="37"/>
      <c r="O13279" s="37"/>
      <c r="P13279" s="37"/>
      <c r="Q13279" s="37"/>
      <c r="R13279" s="37"/>
      <c r="S13279" s="32">
        <f t="shared" si="1659"/>
        <v>0</v>
      </c>
      <c r="T13279" s="32">
        <f t="shared" si="1660"/>
        <v>0</v>
      </c>
      <c r="U13279" s="32">
        <f t="shared" si="1661"/>
        <v>0</v>
      </c>
      <c r="V13279" s="32">
        <f t="shared" si="1662"/>
        <v>0</v>
      </c>
      <c r="W13279" s="32">
        <f t="shared" si="1663"/>
        <v>0</v>
      </c>
      <c r="X13279" s="32">
        <f t="shared" si="1664"/>
        <v>0</v>
      </c>
    </row>
    <row r="13280" spans="1:24" ht="14.25" customHeight="1">
      <c r="A13280" s="33" t="b">
        <f t="shared" si="1658"/>
        <v>0</v>
      </c>
      <c r="B13280" s="33">
        <f t="shared" si="1665"/>
        <v>13279</v>
      </c>
      <c r="C13280" s="17"/>
      <c r="N13280" s="37"/>
      <c r="O13280" s="37"/>
      <c r="P13280" s="37"/>
      <c r="Q13280" s="37"/>
      <c r="R13280" s="37"/>
      <c r="S13280" s="32">
        <f t="shared" si="1659"/>
        <v>0</v>
      </c>
      <c r="T13280" s="32">
        <f t="shared" si="1660"/>
        <v>0</v>
      </c>
      <c r="U13280" s="32">
        <f t="shared" si="1661"/>
        <v>0</v>
      </c>
      <c r="V13280" s="32">
        <f t="shared" si="1662"/>
        <v>0</v>
      </c>
      <c r="W13280" s="32">
        <f t="shared" si="1663"/>
        <v>0</v>
      </c>
      <c r="X13280" s="32">
        <f t="shared" si="1664"/>
        <v>0</v>
      </c>
    </row>
    <row r="13281" spans="1:24" ht="14.25" customHeight="1">
      <c r="A13281" s="33" t="b">
        <f t="shared" si="1658"/>
        <v>0</v>
      </c>
      <c r="B13281" s="33">
        <f t="shared" si="1665"/>
        <v>13280</v>
      </c>
      <c r="C13281" s="17"/>
      <c r="N13281" s="37"/>
      <c r="O13281" s="37"/>
      <c r="P13281" s="37"/>
      <c r="Q13281" s="37"/>
      <c r="R13281" s="37"/>
      <c r="S13281" s="32">
        <f t="shared" si="1659"/>
        <v>0</v>
      </c>
      <c r="T13281" s="32">
        <f t="shared" si="1660"/>
        <v>0</v>
      </c>
      <c r="U13281" s="32">
        <f t="shared" si="1661"/>
        <v>0</v>
      </c>
      <c r="V13281" s="32">
        <f t="shared" si="1662"/>
        <v>0</v>
      </c>
      <c r="W13281" s="32">
        <f t="shared" si="1663"/>
        <v>0</v>
      </c>
      <c r="X13281" s="32">
        <f t="shared" si="1664"/>
        <v>0</v>
      </c>
    </row>
    <row r="13282" spans="1:24" ht="14.25" customHeight="1">
      <c r="A13282" s="33" t="b">
        <f t="shared" si="1658"/>
        <v>0</v>
      </c>
      <c r="B13282" s="33">
        <f t="shared" si="1665"/>
        <v>13281</v>
      </c>
      <c r="C13282" s="17"/>
      <c r="N13282" s="37"/>
      <c r="O13282" s="37"/>
      <c r="P13282" s="37"/>
      <c r="Q13282" s="37"/>
      <c r="R13282" s="37"/>
      <c r="S13282" s="32">
        <f t="shared" si="1659"/>
        <v>0</v>
      </c>
      <c r="T13282" s="32">
        <f t="shared" si="1660"/>
        <v>0</v>
      </c>
      <c r="U13282" s="32">
        <f t="shared" si="1661"/>
        <v>0</v>
      </c>
      <c r="V13282" s="32">
        <f t="shared" si="1662"/>
        <v>0</v>
      </c>
      <c r="W13282" s="32">
        <f t="shared" si="1663"/>
        <v>0</v>
      </c>
      <c r="X13282" s="32">
        <f t="shared" si="1664"/>
        <v>0</v>
      </c>
    </row>
    <row r="13283" spans="1:24" ht="14.25" customHeight="1">
      <c r="A13283" s="33" t="b">
        <f t="shared" si="1658"/>
        <v>0</v>
      </c>
      <c r="B13283" s="33">
        <f t="shared" si="1665"/>
        <v>13282</v>
      </c>
      <c r="C13283" s="17"/>
      <c r="N13283" s="37"/>
      <c r="O13283" s="37"/>
      <c r="P13283" s="37"/>
      <c r="Q13283" s="37"/>
      <c r="R13283" s="37"/>
      <c r="S13283" s="32">
        <f t="shared" si="1659"/>
        <v>0</v>
      </c>
      <c r="T13283" s="32">
        <f t="shared" si="1660"/>
        <v>0</v>
      </c>
      <c r="U13283" s="32">
        <f t="shared" si="1661"/>
        <v>0</v>
      </c>
      <c r="V13283" s="32">
        <f t="shared" si="1662"/>
        <v>0</v>
      </c>
      <c r="W13283" s="32">
        <f t="shared" si="1663"/>
        <v>0</v>
      </c>
      <c r="X13283" s="32">
        <f t="shared" si="1664"/>
        <v>0</v>
      </c>
    </row>
    <row r="13284" spans="1:24" ht="14.25" customHeight="1">
      <c r="A13284" s="33" t="b">
        <f t="shared" si="1658"/>
        <v>0</v>
      </c>
      <c r="B13284" s="33">
        <f t="shared" si="1665"/>
        <v>13283</v>
      </c>
      <c r="C13284" s="17"/>
      <c r="N13284" s="37"/>
      <c r="O13284" s="37"/>
      <c r="P13284" s="37"/>
      <c r="Q13284" s="37"/>
      <c r="R13284" s="37"/>
      <c r="S13284" s="32">
        <f t="shared" si="1659"/>
        <v>0</v>
      </c>
      <c r="T13284" s="32">
        <f t="shared" si="1660"/>
        <v>0</v>
      </c>
      <c r="U13284" s="32">
        <f t="shared" si="1661"/>
        <v>0</v>
      </c>
      <c r="V13284" s="32">
        <f t="shared" si="1662"/>
        <v>0</v>
      </c>
      <c r="W13284" s="32">
        <f t="shared" si="1663"/>
        <v>0</v>
      </c>
      <c r="X13284" s="32">
        <f t="shared" si="1664"/>
        <v>0</v>
      </c>
    </row>
    <row r="13285" spans="1:24" ht="14.25" customHeight="1">
      <c r="A13285" s="33" t="b">
        <f t="shared" si="1658"/>
        <v>0</v>
      </c>
      <c r="B13285" s="33">
        <f t="shared" si="1665"/>
        <v>13284</v>
      </c>
      <c r="C13285" s="17"/>
      <c r="N13285" s="37"/>
      <c r="O13285" s="37"/>
      <c r="P13285" s="37"/>
      <c r="Q13285" s="37"/>
      <c r="R13285" s="37"/>
      <c r="S13285" s="32">
        <f t="shared" si="1659"/>
        <v>0</v>
      </c>
      <c r="T13285" s="32">
        <f t="shared" si="1660"/>
        <v>0</v>
      </c>
      <c r="U13285" s="32">
        <f t="shared" si="1661"/>
        <v>0</v>
      </c>
      <c r="V13285" s="32">
        <f t="shared" si="1662"/>
        <v>0</v>
      </c>
      <c r="W13285" s="32">
        <f t="shared" si="1663"/>
        <v>0</v>
      </c>
      <c r="X13285" s="32">
        <f t="shared" si="1664"/>
        <v>0</v>
      </c>
    </row>
    <row r="13286" spans="1:24" ht="14.25" customHeight="1">
      <c r="A13286" s="33" t="b">
        <f t="shared" si="1658"/>
        <v>0</v>
      </c>
      <c r="B13286" s="33">
        <f t="shared" si="1665"/>
        <v>13285</v>
      </c>
      <c r="C13286" s="17"/>
      <c r="N13286" s="37"/>
      <c r="O13286" s="37"/>
      <c r="P13286" s="37"/>
      <c r="Q13286" s="37"/>
      <c r="R13286" s="37"/>
      <c r="S13286" s="32">
        <f t="shared" si="1659"/>
        <v>0</v>
      </c>
      <c r="T13286" s="32">
        <f t="shared" si="1660"/>
        <v>0</v>
      </c>
      <c r="U13286" s="32">
        <f t="shared" si="1661"/>
        <v>0</v>
      </c>
      <c r="V13286" s="32">
        <f t="shared" si="1662"/>
        <v>0</v>
      </c>
      <c r="W13286" s="32">
        <f t="shared" si="1663"/>
        <v>0</v>
      </c>
      <c r="X13286" s="32">
        <f t="shared" si="1664"/>
        <v>0</v>
      </c>
    </row>
    <row r="13287" spans="1:24" ht="14.25" customHeight="1">
      <c r="A13287" s="33" t="b">
        <f t="shared" si="1658"/>
        <v>0</v>
      </c>
      <c r="B13287" s="33">
        <f t="shared" si="1665"/>
        <v>13286</v>
      </c>
      <c r="C13287" s="17"/>
      <c r="N13287" s="37"/>
      <c r="O13287" s="37"/>
      <c r="P13287" s="37"/>
      <c r="Q13287" s="37"/>
      <c r="R13287" s="37"/>
      <c r="S13287" s="32">
        <f t="shared" si="1659"/>
        <v>0</v>
      </c>
      <c r="T13287" s="32">
        <f t="shared" si="1660"/>
        <v>0</v>
      </c>
      <c r="U13287" s="32">
        <f t="shared" si="1661"/>
        <v>0</v>
      </c>
      <c r="V13287" s="32">
        <f t="shared" si="1662"/>
        <v>0</v>
      </c>
      <c r="W13287" s="32">
        <f t="shared" si="1663"/>
        <v>0</v>
      </c>
      <c r="X13287" s="32">
        <f t="shared" si="1664"/>
        <v>0</v>
      </c>
    </row>
    <row r="13288" spans="1:24" ht="14.25" customHeight="1">
      <c r="A13288" s="33" t="b">
        <f t="shared" si="1658"/>
        <v>0</v>
      </c>
      <c r="B13288" s="33">
        <f t="shared" si="1665"/>
        <v>13287</v>
      </c>
      <c r="C13288" s="17"/>
      <c r="N13288" s="37"/>
      <c r="O13288" s="37"/>
      <c r="P13288" s="37"/>
      <c r="Q13288" s="37"/>
      <c r="R13288" s="37"/>
      <c r="S13288" s="32">
        <f t="shared" si="1659"/>
        <v>0</v>
      </c>
      <c r="T13288" s="32">
        <f t="shared" si="1660"/>
        <v>0</v>
      </c>
      <c r="U13288" s="32">
        <f t="shared" si="1661"/>
        <v>0</v>
      </c>
      <c r="V13288" s="32">
        <f t="shared" si="1662"/>
        <v>0</v>
      </c>
      <c r="W13288" s="32">
        <f t="shared" si="1663"/>
        <v>0</v>
      </c>
      <c r="X13288" s="32">
        <f t="shared" si="1664"/>
        <v>0</v>
      </c>
    </row>
    <row r="13289" spans="1:24" ht="14.25" customHeight="1">
      <c r="A13289" s="33" t="b">
        <f t="shared" si="1658"/>
        <v>0</v>
      </c>
      <c r="B13289" s="33">
        <f t="shared" si="1665"/>
        <v>13288</v>
      </c>
      <c r="C13289" s="17"/>
      <c r="N13289" s="37"/>
      <c r="O13289" s="37"/>
      <c r="P13289" s="37"/>
      <c r="Q13289" s="37"/>
      <c r="R13289" s="37"/>
      <c r="S13289" s="32">
        <f t="shared" si="1659"/>
        <v>0</v>
      </c>
      <c r="T13289" s="32">
        <f t="shared" si="1660"/>
        <v>0</v>
      </c>
      <c r="U13289" s="32">
        <f t="shared" si="1661"/>
        <v>0</v>
      </c>
      <c r="V13289" s="32">
        <f t="shared" si="1662"/>
        <v>0</v>
      </c>
      <c r="W13289" s="32">
        <f t="shared" si="1663"/>
        <v>0</v>
      </c>
      <c r="X13289" s="32">
        <f t="shared" si="1664"/>
        <v>0</v>
      </c>
    </row>
    <row r="13290" spans="1:24" ht="14.25" customHeight="1">
      <c r="A13290" s="33" t="b">
        <f t="shared" si="1658"/>
        <v>0</v>
      </c>
      <c r="B13290" s="33">
        <f t="shared" si="1665"/>
        <v>13289</v>
      </c>
      <c r="C13290" s="17"/>
      <c r="N13290" s="37"/>
      <c r="O13290" s="37"/>
      <c r="P13290" s="37"/>
      <c r="Q13290" s="37"/>
      <c r="R13290" s="37"/>
      <c r="S13290" s="32">
        <f t="shared" si="1659"/>
        <v>0</v>
      </c>
      <c r="T13290" s="32">
        <f t="shared" si="1660"/>
        <v>0</v>
      </c>
      <c r="U13290" s="32">
        <f t="shared" si="1661"/>
        <v>0</v>
      </c>
      <c r="V13290" s="32">
        <f t="shared" si="1662"/>
        <v>0</v>
      </c>
      <c r="W13290" s="32">
        <f t="shared" si="1663"/>
        <v>0</v>
      </c>
      <c r="X13290" s="32">
        <f t="shared" si="1664"/>
        <v>0</v>
      </c>
    </row>
    <row r="13291" spans="1:24" ht="14.25" customHeight="1">
      <c r="A13291" s="33" t="b">
        <f t="shared" si="1658"/>
        <v>0</v>
      </c>
      <c r="B13291" s="33">
        <f t="shared" si="1665"/>
        <v>13290</v>
      </c>
      <c r="C13291" s="17"/>
      <c r="N13291" s="37"/>
      <c r="O13291" s="37"/>
      <c r="P13291" s="37"/>
      <c r="Q13291" s="37"/>
      <c r="R13291" s="37"/>
      <c r="S13291" s="32">
        <f t="shared" si="1659"/>
        <v>0</v>
      </c>
      <c r="T13291" s="32">
        <f t="shared" si="1660"/>
        <v>0</v>
      </c>
      <c r="U13291" s="32">
        <f t="shared" si="1661"/>
        <v>0</v>
      </c>
      <c r="V13291" s="32">
        <f t="shared" si="1662"/>
        <v>0</v>
      </c>
      <c r="W13291" s="32">
        <f t="shared" si="1663"/>
        <v>0</v>
      </c>
      <c r="X13291" s="32">
        <f t="shared" si="1664"/>
        <v>0</v>
      </c>
    </row>
    <row r="13292" spans="1:24" ht="14.25" customHeight="1">
      <c r="A13292" s="33" t="b">
        <f t="shared" si="1658"/>
        <v>0</v>
      </c>
      <c r="B13292" s="33">
        <f t="shared" si="1665"/>
        <v>13291</v>
      </c>
      <c r="C13292" s="17"/>
      <c r="N13292" s="37"/>
      <c r="O13292" s="37"/>
      <c r="P13292" s="37"/>
      <c r="Q13292" s="37"/>
      <c r="R13292" s="37"/>
      <c r="S13292" s="32">
        <f t="shared" si="1659"/>
        <v>0</v>
      </c>
      <c r="T13292" s="32">
        <f t="shared" si="1660"/>
        <v>0</v>
      </c>
      <c r="U13292" s="32">
        <f t="shared" si="1661"/>
        <v>0</v>
      </c>
      <c r="V13292" s="32">
        <f t="shared" si="1662"/>
        <v>0</v>
      </c>
      <c r="W13292" s="32">
        <f t="shared" si="1663"/>
        <v>0</v>
      </c>
      <c r="X13292" s="32">
        <f t="shared" si="1664"/>
        <v>0</v>
      </c>
    </row>
    <row r="13293" spans="1:24" ht="14.25" customHeight="1">
      <c r="A13293" s="33" t="b">
        <f t="shared" si="1658"/>
        <v>0</v>
      </c>
      <c r="B13293" s="33">
        <f t="shared" si="1665"/>
        <v>13292</v>
      </c>
      <c r="C13293" s="17"/>
      <c r="N13293" s="37"/>
      <c r="O13293" s="37"/>
      <c r="P13293" s="37"/>
      <c r="Q13293" s="37"/>
      <c r="R13293" s="37"/>
      <c r="S13293" s="32">
        <f t="shared" si="1659"/>
        <v>0</v>
      </c>
      <c r="T13293" s="32">
        <f t="shared" si="1660"/>
        <v>0</v>
      </c>
      <c r="U13293" s="32">
        <f t="shared" si="1661"/>
        <v>0</v>
      </c>
      <c r="V13293" s="32">
        <f t="shared" si="1662"/>
        <v>0</v>
      </c>
      <c r="W13293" s="32">
        <f t="shared" si="1663"/>
        <v>0</v>
      </c>
      <c r="X13293" s="32">
        <f t="shared" si="1664"/>
        <v>0</v>
      </c>
    </row>
    <row r="13294" spans="1:24" ht="14.25" customHeight="1">
      <c r="A13294" s="33" t="b">
        <f t="shared" si="1658"/>
        <v>0</v>
      </c>
      <c r="B13294" s="33">
        <f t="shared" si="1665"/>
        <v>13293</v>
      </c>
      <c r="C13294" s="17"/>
      <c r="N13294" s="37"/>
      <c r="O13294" s="37"/>
      <c r="P13294" s="37"/>
      <c r="Q13294" s="37"/>
      <c r="R13294" s="37"/>
      <c r="S13294" s="32">
        <f t="shared" si="1659"/>
        <v>0</v>
      </c>
      <c r="T13294" s="32">
        <f t="shared" si="1660"/>
        <v>0</v>
      </c>
      <c r="U13294" s="32">
        <f t="shared" si="1661"/>
        <v>0</v>
      </c>
      <c r="V13294" s="32">
        <f t="shared" si="1662"/>
        <v>0</v>
      </c>
      <c r="W13294" s="32">
        <f t="shared" si="1663"/>
        <v>0</v>
      </c>
      <c r="X13294" s="32">
        <f t="shared" si="1664"/>
        <v>0</v>
      </c>
    </row>
    <row r="13295" spans="1:24" ht="14.25" customHeight="1">
      <c r="A13295" s="33" t="b">
        <f t="shared" si="1658"/>
        <v>0</v>
      </c>
      <c r="B13295" s="33">
        <f t="shared" si="1665"/>
        <v>13294</v>
      </c>
      <c r="C13295" s="17"/>
      <c r="N13295" s="37"/>
      <c r="O13295" s="37"/>
      <c r="P13295" s="37"/>
      <c r="Q13295" s="37"/>
      <c r="R13295" s="37"/>
      <c r="S13295" s="32">
        <f t="shared" si="1659"/>
        <v>0</v>
      </c>
      <c r="T13295" s="32">
        <f t="shared" si="1660"/>
        <v>0</v>
      </c>
      <c r="U13295" s="32">
        <f t="shared" si="1661"/>
        <v>0</v>
      </c>
      <c r="V13295" s="32">
        <f t="shared" si="1662"/>
        <v>0</v>
      </c>
      <c r="W13295" s="32">
        <f t="shared" si="1663"/>
        <v>0</v>
      </c>
      <c r="X13295" s="32">
        <f t="shared" si="1664"/>
        <v>0</v>
      </c>
    </row>
    <row r="13296" spans="1:24" ht="14.25" customHeight="1">
      <c r="A13296" s="33" t="b">
        <f t="shared" si="1658"/>
        <v>0</v>
      </c>
      <c r="B13296" s="33">
        <f t="shared" si="1665"/>
        <v>13295</v>
      </c>
      <c r="C13296" s="17"/>
      <c r="N13296" s="37"/>
      <c r="O13296" s="37"/>
      <c r="P13296" s="37"/>
      <c r="Q13296" s="37"/>
      <c r="R13296" s="37"/>
      <c r="S13296" s="32">
        <f t="shared" si="1659"/>
        <v>0</v>
      </c>
      <c r="T13296" s="32">
        <f t="shared" si="1660"/>
        <v>0</v>
      </c>
      <c r="U13296" s="32">
        <f t="shared" si="1661"/>
        <v>0</v>
      </c>
      <c r="V13296" s="32">
        <f t="shared" si="1662"/>
        <v>0</v>
      </c>
      <c r="W13296" s="32">
        <f t="shared" si="1663"/>
        <v>0</v>
      </c>
      <c r="X13296" s="32">
        <f t="shared" si="1664"/>
        <v>0</v>
      </c>
    </row>
    <row r="13297" spans="1:24" ht="14.25" customHeight="1">
      <c r="A13297" s="33" t="b">
        <f t="shared" si="1658"/>
        <v>0</v>
      </c>
      <c r="B13297" s="33">
        <f t="shared" si="1665"/>
        <v>13296</v>
      </c>
      <c r="C13297" s="17"/>
      <c r="N13297" s="37"/>
      <c r="O13297" s="37"/>
      <c r="P13297" s="37"/>
      <c r="Q13297" s="37"/>
      <c r="R13297" s="37"/>
      <c r="S13297" s="32">
        <f t="shared" si="1659"/>
        <v>0</v>
      </c>
      <c r="T13297" s="32">
        <f t="shared" si="1660"/>
        <v>0</v>
      </c>
      <c r="U13297" s="32">
        <f t="shared" si="1661"/>
        <v>0</v>
      </c>
      <c r="V13297" s="32">
        <f t="shared" si="1662"/>
        <v>0</v>
      </c>
      <c r="W13297" s="32">
        <f t="shared" si="1663"/>
        <v>0</v>
      </c>
      <c r="X13297" s="32">
        <f t="shared" si="1664"/>
        <v>0</v>
      </c>
    </row>
    <row r="13298" spans="1:24" ht="14.25" customHeight="1">
      <c r="A13298" s="33" t="b">
        <f t="shared" si="1658"/>
        <v>0</v>
      </c>
      <c r="B13298" s="33">
        <f t="shared" si="1665"/>
        <v>13297</v>
      </c>
      <c r="C13298" s="17"/>
      <c r="N13298" s="37"/>
      <c r="O13298" s="37"/>
      <c r="P13298" s="37"/>
      <c r="Q13298" s="37"/>
      <c r="R13298" s="37"/>
      <c r="S13298" s="32">
        <f t="shared" si="1659"/>
        <v>0</v>
      </c>
      <c r="T13298" s="32">
        <f t="shared" si="1660"/>
        <v>0</v>
      </c>
      <c r="U13298" s="32">
        <f t="shared" si="1661"/>
        <v>0</v>
      </c>
      <c r="V13298" s="32">
        <f t="shared" si="1662"/>
        <v>0</v>
      </c>
      <c r="W13298" s="32">
        <f t="shared" si="1663"/>
        <v>0</v>
      </c>
      <c r="X13298" s="32">
        <f t="shared" si="1664"/>
        <v>0</v>
      </c>
    </row>
    <row r="13299" spans="1:24" ht="14.25" customHeight="1">
      <c r="A13299" s="33" t="b">
        <f t="shared" si="1658"/>
        <v>0</v>
      </c>
      <c r="B13299" s="33">
        <f t="shared" si="1665"/>
        <v>13298</v>
      </c>
      <c r="C13299" s="17"/>
      <c r="N13299" s="37"/>
      <c r="O13299" s="37"/>
      <c r="P13299" s="37"/>
      <c r="Q13299" s="37"/>
      <c r="R13299" s="37"/>
      <c r="S13299" s="32">
        <f t="shared" si="1659"/>
        <v>0</v>
      </c>
      <c r="T13299" s="32">
        <f t="shared" si="1660"/>
        <v>0</v>
      </c>
      <c r="U13299" s="32">
        <f t="shared" si="1661"/>
        <v>0</v>
      </c>
      <c r="V13299" s="32">
        <f t="shared" si="1662"/>
        <v>0</v>
      </c>
      <c r="W13299" s="32">
        <f t="shared" si="1663"/>
        <v>0</v>
      </c>
      <c r="X13299" s="32">
        <f t="shared" si="1664"/>
        <v>0</v>
      </c>
    </row>
    <row r="13300" spans="1:24" ht="14.25" customHeight="1">
      <c r="A13300" s="33" t="b">
        <f t="shared" si="1658"/>
        <v>0</v>
      </c>
      <c r="B13300" s="33">
        <f t="shared" si="1665"/>
        <v>13299</v>
      </c>
      <c r="C13300" s="17"/>
      <c r="N13300" s="37"/>
      <c r="O13300" s="37"/>
      <c r="P13300" s="37"/>
      <c r="Q13300" s="37"/>
      <c r="R13300" s="37"/>
      <c r="S13300" s="32">
        <f t="shared" si="1659"/>
        <v>0</v>
      </c>
      <c r="T13300" s="32">
        <f t="shared" si="1660"/>
        <v>0</v>
      </c>
      <c r="U13300" s="32">
        <f t="shared" si="1661"/>
        <v>0</v>
      </c>
      <c r="V13300" s="32">
        <f t="shared" si="1662"/>
        <v>0</v>
      </c>
      <c r="W13300" s="32">
        <f t="shared" si="1663"/>
        <v>0</v>
      </c>
      <c r="X13300" s="32">
        <f t="shared" si="1664"/>
        <v>0</v>
      </c>
    </row>
    <row r="13301" spans="1:24" ht="14.25" customHeight="1">
      <c r="A13301" s="33" t="b">
        <f t="shared" si="1658"/>
        <v>0</v>
      </c>
      <c r="B13301" s="33">
        <f t="shared" si="1665"/>
        <v>13300</v>
      </c>
      <c r="C13301" s="17"/>
      <c r="N13301" s="37"/>
      <c r="O13301" s="37"/>
      <c r="P13301" s="37"/>
      <c r="Q13301" s="37"/>
      <c r="R13301" s="37"/>
      <c r="S13301" s="32">
        <f t="shared" si="1659"/>
        <v>0</v>
      </c>
      <c r="T13301" s="32">
        <f t="shared" si="1660"/>
        <v>0</v>
      </c>
      <c r="U13301" s="32">
        <f t="shared" si="1661"/>
        <v>0</v>
      </c>
      <c r="V13301" s="32">
        <f t="shared" si="1662"/>
        <v>0</v>
      </c>
      <c r="W13301" s="32">
        <f t="shared" si="1663"/>
        <v>0</v>
      </c>
      <c r="X13301" s="32">
        <f t="shared" si="1664"/>
        <v>0</v>
      </c>
    </row>
    <row r="13302" spans="1:24" ht="14.25" customHeight="1">
      <c r="A13302" s="33" t="b">
        <f t="shared" si="1658"/>
        <v>0</v>
      </c>
      <c r="B13302" s="33">
        <f t="shared" si="1665"/>
        <v>13301</v>
      </c>
      <c r="C13302" s="17"/>
      <c r="N13302" s="37"/>
      <c r="O13302" s="37"/>
      <c r="P13302" s="37"/>
      <c r="Q13302" s="37"/>
      <c r="R13302" s="37"/>
      <c r="S13302" s="32">
        <f t="shared" si="1659"/>
        <v>0</v>
      </c>
      <c r="T13302" s="32">
        <f t="shared" si="1660"/>
        <v>0</v>
      </c>
      <c r="U13302" s="32">
        <f t="shared" si="1661"/>
        <v>0</v>
      </c>
      <c r="V13302" s="32">
        <f t="shared" si="1662"/>
        <v>0</v>
      </c>
      <c r="W13302" s="32">
        <f t="shared" si="1663"/>
        <v>0</v>
      </c>
      <c r="X13302" s="32">
        <f t="shared" si="1664"/>
        <v>0</v>
      </c>
    </row>
    <row r="13303" spans="1:24" ht="14.25" customHeight="1">
      <c r="A13303" s="33" t="b">
        <f t="shared" si="1658"/>
        <v>0</v>
      </c>
      <c r="B13303" s="33">
        <f t="shared" si="1665"/>
        <v>13302</v>
      </c>
      <c r="C13303" s="17"/>
      <c r="N13303" s="37"/>
      <c r="O13303" s="37"/>
      <c r="P13303" s="37"/>
      <c r="Q13303" s="37"/>
      <c r="R13303" s="37"/>
      <c r="S13303" s="32">
        <f t="shared" si="1659"/>
        <v>0</v>
      </c>
      <c r="T13303" s="32">
        <f t="shared" si="1660"/>
        <v>0</v>
      </c>
      <c r="U13303" s="32">
        <f t="shared" si="1661"/>
        <v>0</v>
      </c>
      <c r="V13303" s="32">
        <f t="shared" si="1662"/>
        <v>0</v>
      </c>
      <c r="W13303" s="32">
        <f t="shared" si="1663"/>
        <v>0</v>
      </c>
      <c r="X13303" s="32">
        <f t="shared" si="1664"/>
        <v>0</v>
      </c>
    </row>
    <row r="13304" spans="1:24" ht="14.25" customHeight="1">
      <c r="A13304" s="33" t="b">
        <f t="shared" si="1658"/>
        <v>0</v>
      </c>
      <c r="B13304" s="33">
        <f t="shared" si="1665"/>
        <v>13303</v>
      </c>
      <c r="C13304" s="17"/>
      <c r="N13304" s="37"/>
      <c r="O13304" s="37"/>
      <c r="P13304" s="37"/>
      <c r="Q13304" s="37"/>
      <c r="R13304" s="37"/>
      <c r="S13304" s="32">
        <f t="shared" si="1659"/>
        <v>0</v>
      </c>
      <c r="T13304" s="32">
        <f t="shared" si="1660"/>
        <v>0</v>
      </c>
      <c r="U13304" s="32">
        <f t="shared" si="1661"/>
        <v>0</v>
      </c>
      <c r="V13304" s="32">
        <f t="shared" si="1662"/>
        <v>0</v>
      </c>
      <c r="W13304" s="32">
        <f t="shared" si="1663"/>
        <v>0</v>
      </c>
      <c r="X13304" s="32">
        <f t="shared" si="1664"/>
        <v>0</v>
      </c>
    </row>
    <row r="13305" spans="1:24" ht="14.25" customHeight="1">
      <c r="A13305" s="33" t="b">
        <f t="shared" si="1658"/>
        <v>0</v>
      </c>
      <c r="B13305" s="33">
        <f t="shared" si="1665"/>
        <v>13304</v>
      </c>
      <c r="C13305" s="17"/>
      <c r="N13305" s="37"/>
      <c r="O13305" s="37"/>
      <c r="P13305" s="37"/>
      <c r="Q13305" s="37"/>
      <c r="R13305" s="37"/>
      <c r="S13305" s="32">
        <f t="shared" si="1659"/>
        <v>0</v>
      </c>
      <c r="T13305" s="32">
        <f t="shared" si="1660"/>
        <v>0</v>
      </c>
      <c r="U13305" s="32">
        <f t="shared" si="1661"/>
        <v>0</v>
      </c>
      <c r="V13305" s="32">
        <f t="shared" si="1662"/>
        <v>0</v>
      </c>
      <c r="W13305" s="32">
        <f t="shared" si="1663"/>
        <v>0</v>
      </c>
      <c r="X13305" s="32">
        <f t="shared" si="1664"/>
        <v>0</v>
      </c>
    </row>
    <row r="13306" spans="1:24" ht="14.25" customHeight="1">
      <c r="A13306" s="33" t="b">
        <f t="shared" si="1658"/>
        <v>0</v>
      </c>
      <c r="B13306" s="33">
        <f t="shared" si="1665"/>
        <v>13305</v>
      </c>
      <c r="C13306" s="17"/>
      <c r="N13306" s="37"/>
      <c r="O13306" s="37"/>
      <c r="P13306" s="37"/>
      <c r="Q13306" s="37"/>
      <c r="R13306" s="37"/>
      <c r="S13306" s="32">
        <f t="shared" si="1659"/>
        <v>0</v>
      </c>
      <c r="T13306" s="32">
        <f t="shared" si="1660"/>
        <v>0</v>
      </c>
      <c r="U13306" s="32">
        <f t="shared" si="1661"/>
        <v>0</v>
      </c>
      <c r="V13306" s="32">
        <f t="shared" si="1662"/>
        <v>0</v>
      </c>
      <c r="W13306" s="32">
        <f t="shared" si="1663"/>
        <v>0</v>
      </c>
      <c r="X13306" s="32">
        <f t="shared" si="1664"/>
        <v>0</v>
      </c>
    </row>
    <row r="13307" spans="1:24" ht="14.25" customHeight="1">
      <c r="A13307" s="33" t="b">
        <f t="shared" si="1658"/>
        <v>0</v>
      </c>
      <c r="B13307" s="33">
        <f t="shared" si="1665"/>
        <v>13306</v>
      </c>
      <c r="C13307" s="17"/>
      <c r="N13307" s="37"/>
      <c r="O13307" s="37"/>
      <c r="P13307" s="37"/>
      <c r="Q13307" s="37"/>
      <c r="R13307" s="37"/>
      <c r="S13307" s="32">
        <f t="shared" si="1659"/>
        <v>0</v>
      </c>
      <c r="T13307" s="32">
        <f t="shared" si="1660"/>
        <v>0</v>
      </c>
      <c r="U13307" s="32">
        <f t="shared" si="1661"/>
        <v>0</v>
      </c>
      <c r="V13307" s="32">
        <f t="shared" si="1662"/>
        <v>0</v>
      </c>
      <c r="W13307" s="32">
        <f t="shared" si="1663"/>
        <v>0</v>
      </c>
      <c r="X13307" s="32">
        <f t="shared" si="1664"/>
        <v>0</v>
      </c>
    </row>
    <row r="13308" spans="1:24" ht="14.25" customHeight="1">
      <c r="A13308" s="33" t="b">
        <f t="shared" si="1658"/>
        <v>0</v>
      </c>
      <c r="B13308" s="33">
        <f t="shared" si="1665"/>
        <v>13307</v>
      </c>
      <c r="C13308" s="17"/>
      <c r="N13308" s="37"/>
      <c r="O13308" s="37"/>
      <c r="P13308" s="37"/>
      <c r="Q13308" s="37"/>
      <c r="R13308" s="37"/>
      <c r="S13308" s="32">
        <f t="shared" si="1659"/>
        <v>0</v>
      </c>
      <c r="T13308" s="32">
        <f t="shared" si="1660"/>
        <v>0</v>
      </c>
      <c r="U13308" s="32">
        <f t="shared" si="1661"/>
        <v>0</v>
      </c>
      <c r="V13308" s="32">
        <f t="shared" si="1662"/>
        <v>0</v>
      </c>
      <c r="W13308" s="32">
        <f t="shared" si="1663"/>
        <v>0</v>
      </c>
      <c r="X13308" s="32">
        <f t="shared" si="1664"/>
        <v>0</v>
      </c>
    </row>
    <row r="13309" spans="1:24" ht="14.25" customHeight="1">
      <c r="A13309" s="33" t="b">
        <f t="shared" si="1658"/>
        <v>0</v>
      </c>
      <c r="B13309" s="33">
        <f t="shared" si="1665"/>
        <v>13308</v>
      </c>
      <c r="C13309" s="17"/>
      <c r="N13309" s="37"/>
      <c r="O13309" s="37"/>
      <c r="P13309" s="37"/>
      <c r="Q13309" s="37"/>
      <c r="R13309" s="37"/>
      <c r="S13309" s="32">
        <f t="shared" si="1659"/>
        <v>0</v>
      </c>
      <c r="T13309" s="32">
        <f t="shared" si="1660"/>
        <v>0</v>
      </c>
      <c r="U13309" s="32">
        <f t="shared" si="1661"/>
        <v>0</v>
      </c>
      <c r="V13309" s="32">
        <f t="shared" si="1662"/>
        <v>0</v>
      </c>
      <c r="W13309" s="32">
        <f t="shared" si="1663"/>
        <v>0</v>
      </c>
      <c r="X13309" s="32">
        <f t="shared" si="1664"/>
        <v>0</v>
      </c>
    </row>
    <row r="13310" spans="1:24" ht="14.25" customHeight="1">
      <c r="A13310" s="33" t="b">
        <f t="shared" si="1658"/>
        <v>0</v>
      </c>
      <c r="B13310" s="33">
        <f t="shared" si="1665"/>
        <v>13309</v>
      </c>
      <c r="C13310" s="17"/>
      <c r="N13310" s="37"/>
      <c r="O13310" s="37"/>
      <c r="P13310" s="37"/>
      <c r="Q13310" s="37"/>
      <c r="R13310" s="37"/>
      <c r="S13310" s="32">
        <f t="shared" si="1659"/>
        <v>0</v>
      </c>
      <c r="T13310" s="32">
        <f t="shared" si="1660"/>
        <v>0</v>
      </c>
      <c r="U13310" s="32">
        <f t="shared" si="1661"/>
        <v>0</v>
      </c>
      <c r="V13310" s="32">
        <f t="shared" si="1662"/>
        <v>0</v>
      </c>
      <c r="W13310" s="32">
        <f t="shared" si="1663"/>
        <v>0</v>
      </c>
      <c r="X13310" s="32">
        <f t="shared" si="1664"/>
        <v>0</v>
      </c>
    </row>
    <row r="13311" spans="1:24" ht="14.25" customHeight="1">
      <c r="A13311" s="33" t="b">
        <f t="shared" si="1658"/>
        <v>0</v>
      </c>
      <c r="B13311" s="33">
        <f t="shared" si="1665"/>
        <v>13310</v>
      </c>
      <c r="C13311" s="17"/>
      <c r="N13311" s="37"/>
      <c r="O13311" s="37"/>
      <c r="P13311" s="37"/>
      <c r="Q13311" s="37"/>
      <c r="R13311" s="37"/>
      <c r="S13311" s="32">
        <f t="shared" si="1659"/>
        <v>0</v>
      </c>
      <c r="T13311" s="32">
        <f t="shared" si="1660"/>
        <v>0</v>
      </c>
      <c r="U13311" s="32">
        <f t="shared" si="1661"/>
        <v>0</v>
      </c>
      <c r="V13311" s="32">
        <f t="shared" si="1662"/>
        <v>0</v>
      </c>
      <c r="W13311" s="32">
        <f t="shared" si="1663"/>
        <v>0</v>
      </c>
      <c r="X13311" s="32">
        <f t="shared" si="1664"/>
        <v>0</v>
      </c>
    </row>
    <row r="13312" spans="1:24" ht="14.25" customHeight="1">
      <c r="A13312" s="33" t="b">
        <f t="shared" si="1658"/>
        <v>0</v>
      </c>
      <c r="B13312" s="33">
        <f t="shared" si="1665"/>
        <v>13311</v>
      </c>
      <c r="C13312" s="17"/>
      <c r="N13312" s="37"/>
      <c r="O13312" s="37"/>
      <c r="P13312" s="37"/>
      <c r="Q13312" s="37"/>
      <c r="R13312" s="37"/>
      <c r="S13312" s="32">
        <f t="shared" si="1659"/>
        <v>0</v>
      </c>
      <c r="T13312" s="32">
        <f t="shared" si="1660"/>
        <v>0</v>
      </c>
      <c r="U13312" s="32">
        <f t="shared" si="1661"/>
        <v>0</v>
      </c>
      <c r="V13312" s="32">
        <f t="shared" si="1662"/>
        <v>0</v>
      </c>
      <c r="W13312" s="32">
        <f t="shared" si="1663"/>
        <v>0</v>
      </c>
      <c r="X13312" s="32">
        <f t="shared" si="1664"/>
        <v>0</v>
      </c>
    </row>
    <row r="13313" spans="1:24" ht="14.25" customHeight="1">
      <c r="A13313" s="33" t="b">
        <f t="shared" si="1658"/>
        <v>0</v>
      </c>
      <c r="B13313" s="33">
        <f t="shared" si="1665"/>
        <v>13312</v>
      </c>
      <c r="C13313" s="17"/>
      <c r="N13313" s="37"/>
      <c r="O13313" s="37"/>
      <c r="P13313" s="37"/>
      <c r="Q13313" s="37"/>
      <c r="R13313" s="37"/>
      <c r="S13313" s="32">
        <f t="shared" si="1659"/>
        <v>0</v>
      </c>
      <c r="T13313" s="32">
        <f t="shared" si="1660"/>
        <v>0</v>
      </c>
      <c r="U13313" s="32">
        <f t="shared" si="1661"/>
        <v>0</v>
      </c>
      <c r="V13313" s="32">
        <f t="shared" si="1662"/>
        <v>0</v>
      </c>
      <c r="W13313" s="32">
        <f t="shared" si="1663"/>
        <v>0</v>
      </c>
      <c r="X13313" s="32">
        <f t="shared" si="1664"/>
        <v>0</v>
      </c>
    </row>
    <row r="13314" spans="1:24" ht="14.25" customHeight="1">
      <c r="A13314" s="33" t="b">
        <f t="shared" ref="A13314:A13377" si="1666">IF(OR(COUNTIF(D13314:M13314, "NOT EXECUTED"), COUNTIF(D13314:M13314, "NOT COMPILED"), COUNTIF(D13314:M13314, "NOT EFFECTIVE")),TRUE,FALSE)</f>
        <v>0</v>
      </c>
      <c r="B13314" s="33">
        <f t="shared" si="1665"/>
        <v>13313</v>
      </c>
      <c r="C13314" s="17"/>
      <c r="N13314" s="37"/>
      <c r="O13314" s="37"/>
      <c r="P13314" s="37"/>
      <c r="Q13314" s="37"/>
      <c r="R13314" s="37"/>
      <c r="S13314" s="32">
        <f t="shared" ref="S13314:S13377" si="1667">IF(COUNTIF(H13314:M13314,"NOT EFFECTIVE"),1,0)</f>
        <v>0</v>
      </c>
      <c r="T13314" s="32">
        <f t="shared" ref="T13314:T13377" si="1668">IF(AND(D13314="NOT EXECUTED",COUNTA($N13314)&lt;&gt;0),1,0)</f>
        <v>0</v>
      </c>
      <c r="U13314" s="32">
        <f t="shared" ref="U13314:U13377" si="1669">IF(AND(E13314="NOT EXECUTED",COUNTA($N13314)&lt;&gt;0),1,0)</f>
        <v>0</v>
      </c>
      <c r="V13314" s="32">
        <f t="shared" ref="V13314:V13377" si="1670">IF(AND(F13314="NOT EXECUTED",COUNTA($N13314)&lt;&gt;0),1,0)</f>
        <v>0</v>
      </c>
      <c r="W13314" s="32">
        <f t="shared" ref="W13314:W13377" si="1671">IF(AND(G13314="NOT EXECUTED",COUNTA($N13314)&lt;&gt;0),1,0)</f>
        <v>0</v>
      </c>
      <c r="X13314" s="32">
        <f t="shared" ref="X13314:X13377" si="1672">IF(AND(S13314=1,COUNTA($N13314)&lt;&gt;0),1,0)</f>
        <v>0</v>
      </c>
    </row>
    <row r="13315" spans="1:24" ht="14.25" customHeight="1">
      <c r="A13315" s="33" t="b">
        <f t="shared" si="1666"/>
        <v>0</v>
      </c>
      <c r="B13315" s="33">
        <f t="shared" ref="B13315:B13378" si="1673">+B13314+1</f>
        <v>13314</v>
      </c>
      <c r="C13315" s="17"/>
      <c r="N13315" s="37"/>
      <c r="O13315" s="37"/>
      <c r="P13315" s="37"/>
      <c r="Q13315" s="37"/>
      <c r="R13315" s="37"/>
      <c r="S13315" s="32">
        <f t="shared" si="1667"/>
        <v>0</v>
      </c>
      <c r="T13315" s="32">
        <f t="shared" si="1668"/>
        <v>0</v>
      </c>
      <c r="U13315" s="32">
        <f t="shared" si="1669"/>
        <v>0</v>
      </c>
      <c r="V13315" s="32">
        <f t="shared" si="1670"/>
        <v>0</v>
      </c>
      <c r="W13315" s="32">
        <f t="shared" si="1671"/>
        <v>0</v>
      </c>
      <c r="X13315" s="32">
        <f t="shared" si="1672"/>
        <v>0</v>
      </c>
    </row>
    <row r="13316" spans="1:24" ht="14.25" customHeight="1">
      <c r="A13316" s="33" t="b">
        <f t="shared" si="1666"/>
        <v>0</v>
      </c>
      <c r="B13316" s="33">
        <f t="shared" si="1673"/>
        <v>13315</v>
      </c>
      <c r="C13316" s="17"/>
      <c r="N13316" s="37"/>
      <c r="O13316" s="37"/>
      <c r="P13316" s="37"/>
      <c r="Q13316" s="37"/>
      <c r="R13316" s="37"/>
      <c r="S13316" s="32">
        <f t="shared" si="1667"/>
        <v>0</v>
      </c>
      <c r="T13316" s="32">
        <f t="shared" si="1668"/>
        <v>0</v>
      </c>
      <c r="U13316" s="32">
        <f t="shared" si="1669"/>
        <v>0</v>
      </c>
      <c r="V13316" s="32">
        <f t="shared" si="1670"/>
        <v>0</v>
      </c>
      <c r="W13316" s="32">
        <f t="shared" si="1671"/>
        <v>0</v>
      </c>
      <c r="X13316" s="32">
        <f t="shared" si="1672"/>
        <v>0</v>
      </c>
    </row>
    <row r="13317" spans="1:24" ht="14.25" customHeight="1">
      <c r="A13317" s="33" t="b">
        <f t="shared" si="1666"/>
        <v>0</v>
      </c>
      <c r="B13317" s="33">
        <f t="shared" si="1673"/>
        <v>13316</v>
      </c>
      <c r="C13317" s="17"/>
      <c r="N13317" s="37"/>
      <c r="O13317" s="37"/>
      <c r="P13317" s="37"/>
      <c r="Q13317" s="37"/>
      <c r="R13317" s="37"/>
      <c r="S13317" s="32">
        <f t="shared" si="1667"/>
        <v>0</v>
      </c>
      <c r="T13317" s="32">
        <f t="shared" si="1668"/>
        <v>0</v>
      </c>
      <c r="U13317" s="32">
        <f t="shared" si="1669"/>
        <v>0</v>
      </c>
      <c r="V13317" s="32">
        <f t="shared" si="1670"/>
        <v>0</v>
      </c>
      <c r="W13317" s="32">
        <f t="shared" si="1671"/>
        <v>0</v>
      </c>
      <c r="X13317" s="32">
        <f t="shared" si="1672"/>
        <v>0</v>
      </c>
    </row>
    <row r="13318" spans="1:24" ht="14.25" customHeight="1">
      <c r="A13318" s="33" t="b">
        <f t="shared" si="1666"/>
        <v>0</v>
      </c>
      <c r="B13318" s="33">
        <f t="shared" si="1673"/>
        <v>13317</v>
      </c>
      <c r="C13318" s="17"/>
      <c r="N13318" s="37"/>
      <c r="O13318" s="37"/>
      <c r="P13318" s="37"/>
      <c r="Q13318" s="37"/>
      <c r="R13318" s="37"/>
      <c r="S13318" s="32">
        <f t="shared" si="1667"/>
        <v>0</v>
      </c>
      <c r="T13318" s="32">
        <f t="shared" si="1668"/>
        <v>0</v>
      </c>
      <c r="U13318" s="32">
        <f t="shared" si="1669"/>
        <v>0</v>
      </c>
      <c r="V13318" s="32">
        <f t="shared" si="1670"/>
        <v>0</v>
      </c>
      <c r="W13318" s="32">
        <f t="shared" si="1671"/>
        <v>0</v>
      </c>
      <c r="X13318" s="32">
        <f t="shared" si="1672"/>
        <v>0</v>
      </c>
    </row>
    <row r="13319" spans="1:24" ht="14.25" customHeight="1">
      <c r="A13319" s="33" t="b">
        <f t="shared" si="1666"/>
        <v>0</v>
      </c>
      <c r="B13319" s="33">
        <f t="shared" si="1673"/>
        <v>13318</v>
      </c>
      <c r="C13319" s="17"/>
      <c r="N13319" s="37"/>
      <c r="O13319" s="37"/>
      <c r="P13319" s="37"/>
      <c r="Q13319" s="37"/>
      <c r="R13319" s="37"/>
      <c r="S13319" s="32">
        <f t="shared" si="1667"/>
        <v>0</v>
      </c>
      <c r="T13319" s="32">
        <f t="shared" si="1668"/>
        <v>0</v>
      </c>
      <c r="U13319" s="32">
        <f t="shared" si="1669"/>
        <v>0</v>
      </c>
      <c r="V13319" s="32">
        <f t="shared" si="1670"/>
        <v>0</v>
      </c>
      <c r="W13319" s="32">
        <f t="shared" si="1671"/>
        <v>0</v>
      </c>
      <c r="X13319" s="32">
        <f t="shared" si="1672"/>
        <v>0</v>
      </c>
    </row>
    <row r="13320" spans="1:24" ht="14.25" customHeight="1">
      <c r="A13320" s="33" t="b">
        <f t="shared" si="1666"/>
        <v>0</v>
      </c>
      <c r="B13320" s="33">
        <f t="shared" si="1673"/>
        <v>13319</v>
      </c>
      <c r="C13320" s="17"/>
      <c r="N13320" s="37"/>
      <c r="O13320" s="37"/>
      <c r="P13320" s="37"/>
      <c r="Q13320" s="37"/>
      <c r="R13320" s="37"/>
      <c r="S13320" s="32">
        <f t="shared" si="1667"/>
        <v>0</v>
      </c>
      <c r="T13320" s="32">
        <f t="shared" si="1668"/>
        <v>0</v>
      </c>
      <c r="U13320" s="32">
        <f t="shared" si="1669"/>
        <v>0</v>
      </c>
      <c r="V13320" s="32">
        <f t="shared" si="1670"/>
        <v>0</v>
      </c>
      <c r="W13320" s="32">
        <f t="shared" si="1671"/>
        <v>0</v>
      </c>
      <c r="X13320" s="32">
        <f t="shared" si="1672"/>
        <v>0</v>
      </c>
    </row>
    <row r="13321" spans="1:24" ht="14.25" customHeight="1">
      <c r="A13321" s="33" t="b">
        <f t="shared" si="1666"/>
        <v>0</v>
      </c>
      <c r="B13321" s="33">
        <f t="shared" si="1673"/>
        <v>13320</v>
      </c>
      <c r="C13321" s="17"/>
      <c r="N13321" s="37"/>
      <c r="O13321" s="37"/>
      <c r="P13321" s="37"/>
      <c r="Q13321" s="37"/>
      <c r="R13321" s="37"/>
      <c r="S13321" s="32">
        <f t="shared" si="1667"/>
        <v>0</v>
      </c>
      <c r="T13321" s="32">
        <f t="shared" si="1668"/>
        <v>0</v>
      </c>
      <c r="U13321" s="32">
        <f t="shared" si="1669"/>
        <v>0</v>
      </c>
      <c r="V13321" s="32">
        <f t="shared" si="1670"/>
        <v>0</v>
      </c>
      <c r="W13321" s="32">
        <f t="shared" si="1671"/>
        <v>0</v>
      </c>
      <c r="X13321" s="32">
        <f t="shared" si="1672"/>
        <v>0</v>
      </c>
    </row>
    <row r="13322" spans="1:24" ht="14.25" customHeight="1">
      <c r="A13322" s="33" t="b">
        <f t="shared" si="1666"/>
        <v>0</v>
      </c>
      <c r="B13322" s="33">
        <f t="shared" si="1673"/>
        <v>13321</v>
      </c>
      <c r="C13322" s="17"/>
      <c r="N13322" s="37"/>
      <c r="O13322" s="37"/>
      <c r="P13322" s="37"/>
      <c r="Q13322" s="37"/>
      <c r="R13322" s="37"/>
      <c r="S13322" s="32">
        <f t="shared" si="1667"/>
        <v>0</v>
      </c>
      <c r="T13322" s="32">
        <f t="shared" si="1668"/>
        <v>0</v>
      </c>
      <c r="U13322" s="32">
        <f t="shared" si="1669"/>
        <v>0</v>
      </c>
      <c r="V13322" s="32">
        <f t="shared" si="1670"/>
        <v>0</v>
      </c>
      <c r="W13322" s="32">
        <f t="shared" si="1671"/>
        <v>0</v>
      </c>
      <c r="X13322" s="32">
        <f t="shared" si="1672"/>
        <v>0</v>
      </c>
    </row>
    <row r="13323" spans="1:24" ht="14.25" customHeight="1">
      <c r="A13323" s="33" t="b">
        <f t="shared" si="1666"/>
        <v>0</v>
      </c>
      <c r="B13323" s="33">
        <f t="shared" si="1673"/>
        <v>13322</v>
      </c>
      <c r="C13323" s="17"/>
      <c r="N13323" s="37"/>
      <c r="O13323" s="37"/>
      <c r="P13323" s="37"/>
      <c r="Q13323" s="37"/>
      <c r="R13323" s="37"/>
      <c r="S13323" s="32">
        <f t="shared" si="1667"/>
        <v>0</v>
      </c>
      <c r="T13323" s="32">
        <f t="shared" si="1668"/>
        <v>0</v>
      </c>
      <c r="U13323" s="32">
        <f t="shared" si="1669"/>
        <v>0</v>
      </c>
      <c r="V13323" s="32">
        <f t="shared" si="1670"/>
        <v>0</v>
      </c>
      <c r="W13323" s="32">
        <f t="shared" si="1671"/>
        <v>0</v>
      </c>
      <c r="X13323" s="32">
        <f t="shared" si="1672"/>
        <v>0</v>
      </c>
    </row>
    <row r="13324" spans="1:24" ht="14.25" customHeight="1">
      <c r="A13324" s="33" t="b">
        <f t="shared" si="1666"/>
        <v>0</v>
      </c>
      <c r="B13324" s="33">
        <f t="shared" si="1673"/>
        <v>13323</v>
      </c>
      <c r="C13324" s="17"/>
      <c r="N13324" s="37"/>
      <c r="O13324" s="37"/>
      <c r="P13324" s="37"/>
      <c r="Q13324" s="37"/>
      <c r="R13324" s="37"/>
      <c r="S13324" s="32">
        <f t="shared" si="1667"/>
        <v>0</v>
      </c>
      <c r="T13324" s="32">
        <f t="shared" si="1668"/>
        <v>0</v>
      </c>
      <c r="U13324" s="32">
        <f t="shared" si="1669"/>
        <v>0</v>
      </c>
      <c r="V13324" s="32">
        <f t="shared" si="1670"/>
        <v>0</v>
      </c>
      <c r="W13324" s="32">
        <f t="shared" si="1671"/>
        <v>0</v>
      </c>
      <c r="X13324" s="32">
        <f t="shared" si="1672"/>
        <v>0</v>
      </c>
    </row>
    <row r="13325" spans="1:24" ht="14.25" customHeight="1">
      <c r="A13325" s="33" t="b">
        <f t="shared" si="1666"/>
        <v>0</v>
      </c>
      <c r="B13325" s="33">
        <f t="shared" si="1673"/>
        <v>13324</v>
      </c>
      <c r="C13325" s="17"/>
      <c r="N13325" s="37"/>
      <c r="O13325" s="37"/>
      <c r="P13325" s="37"/>
      <c r="Q13325" s="37"/>
      <c r="R13325" s="37"/>
      <c r="S13325" s="32">
        <f t="shared" si="1667"/>
        <v>0</v>
      </c>
      <c r="T13325" s="32">
        <f t="shared" si="1668"/>
        <v>0</v>
      </c>
      <c r="U13325" s="32">
        <f t="shared" si="1669"/>
        <v>0</v>
      </c>
      <c r="V13325" s="32">
        <f t="shared" si="1670"/>
        <v>0</v>
      </c>
      <c r="W13325" s="32">
        <f t="shared" si="1671"/>
        <v>0</v>
      </c>
      <c r="X13325" s="32">
        <f t="shared" si="1672"/>
        <v>0</v>
      </c>
    </row>
    <row r="13326" spans="1:24" ht="14.25" customHeight="1">
      <c r="A13326" s="33" t="b">
        <f t="shared" si="1666"/>
        <v>0</v>
      </c>
      <c r="B13326" s="33">
        <f t="shared" si="1673"/>
        <v>13325</v>
      </c>
      <c r="C13326" s="17"/>
      <c r="N13326" s="37"/>
      <c r="O13326" s="37"/>
      <c r="P13326" s="37"/>
      <c r="Q13326" s="37"/>
      <c r="R13326" s="37"/>
      <c r="S13326" s="32">
        <f t="shared" si="1667"/>
        <v>0</v>
      </c>
      <c r="T13326" s="32">
        <f t="shared" si="1668"/>
        <v>0</v>
      </c>
      <c r="U13326" s="32">
        <f t="shared" si="1669"/>
        <v>0</v>
      </c>
      <c r="V13326" s="32">
        <f t="shared" si="1670"/>
        <v>0</v>
      </c>
      <c r="W13326" s="32">
        <f t="shared" si="1671"/>
        <v>0</v>
      </c>
      <c r="X13326" s="32">
        <f t="shared" si="1672"/>
        <v>0</v>
      </c>
    </row>
    <row r="13327" spans="1:24" ht="14.25" customHeight="1">
      <c r="A13327" s="33" t="b">
        <f t="shared" si="1666"/>
        <v>0</v>
      </c>
      <c r="B13327" s="33">
        <f t="shared" si="1673"/>
        <v>13326</v>
      </c>
      <c r="C13327" s="17"/>
      <c r="N13327" s="37"/>
      <c r="O13327" s="37"/>
      <c r="P13327" s="37"/>
      <c r="Q13327" s="37"/>
      <c r="R13327" s="37"/>
      <c r="S13327" s="32">
        <f t="shared" si="1667"/>
        <v>0</v>
      </c>
      <c r="T13327" s="32">
        <f t="shared" si="1668"/>
        <v>0</v>
      </c>
      <c r="U13327" s="32">
        <f t="shared" si="1669"/>
        <v>0</v>
      </c>
      <c r="V13327" s="32">
        <f t="shared" si="1670"/>
        <v>0</v>
      </c>
      <c r="W13327" s="32">
        <f t="shared" si="1671"/>
        <v>0</v>
      </c>
      <c r="X13327" s="32">
        <f t="shared" si="1672"/>
        <v>0</v>
      </c>
    </row>
    <row r="13328" spans="1:24" ht="14.25" customHeight="1">
      <c r="A13328" s="33" t="b">
        <f t="shared" si="1666"/>
        <v>0</v>
      </c>
      <c r="B13328" s="33">
        <f t="shared" si="1673"/>
        <v>13327</v>
      </c>
      <c r="C13328" s="17"/>
      <c r="N13328" s="37"/>
      <c r="O13328" s="37"/>
      <c r="P13328" s="37"/>
      <c r="Q13328" s="37"/>
      <c r="R13328" s="37"/>
      <c r="S13328" s="32">
        <f t="shared" si="1667"/>
        <v>0</v>
      </c>
      <c r="T13328" s="32">
        <f t="shared" si="1668"/>
        <v>0</v>
      </c>
      <c r="U13328" s="32">
        <f t="shared" si="1669"/>
        <v>0</v>
      </c>
      <c r="V13328" s="32">
        <f t="shared" si="1670"/>
        <v>0</v>
      </c>
      <c r="W13328" s="32">
        <f t="shared" si="1671"/>
        <v>0</v>
      </c>
      <c r="X13328" s="32">
        <f t="shared" si="1672"/>
        <v>0</v>
      </c>
    </row>
    <row r="13329" spans="1:24" ht="14.25" customHeight="1">
      <c r="A13329" s="33" t="b">
        <f t="shared" si="1666"/>
        <v>0</v>
      </c>
      <c r="B13329" s="33">
        <f t="shared" si="1673"/>
        <v>13328</v>
      </c>
      <c r="C13329" s="17"/>
      <c r="N13329" s="37"/>
      <c r="O13329" s="37"/>
      <c r="P13329" s="37"/>
      <c r="Q13329" s="37"/>
      <c r="R13329" s="37"/>
      <c r="S13329" s="32">
        <f t="shared" si="1667"/>
        <v>0</v>
      </c>
      <c r="T13329" s="32">
        <f t="shared" si="1668"/>
        <v>0</v>
      </c>
      <c r="U13329" s="32">
        <f t="shared" si="1669"/>
        <v>0</v>
      </c>
      <c r="V13329" s="32">
        <f t="shared" si="1670"/>
        <v>0</v>
      </c>
      <c r="W13329" s="32">
        <f t="shared" si="1671"/>
        <v>0</v>
      </c>
      <c r="X13329" s="32">
        <f t="shared" si="1672"/>
        <v>0</v>
      </c>
    </row>
    <row r="13330" spans="1:24" ht="14.25" customHeight="1">
      <c r="A13330" s="33" t="b">
        <f t="shared" si="1666"/>
        <v>0</v>
      </c>
      <c r="B13330" s="33">
        <f t="shared" si="1673"/>
        <v>13329</v>
      </c>
      <c r="C13330" s="17"/>
      <c r="N13330" s="37"/>
      <c r="O13330" s="37"/>
      <c r="P13330" s="37"/>
      <c r="Q13330" s="37"/>
      <c r="R13330" s="37"/>
      <c r="S13330" s="32">
        <f t="shared" si="1667"/>
        <v>0</v>
      </c>
      <c r="T13330" s="32">
        <f t="shared" si="1668"/>
        <v>0</v>
      </c>
      <c r="U13330" s="32">
        <f t="shared" si="1669"/>
        <v>0</v>
      </c>
      <c r="V13330" s="32">
        <f t="shared" si="1670"/>
        <v>0</v>
      </c>
      <c r="W13330" s="32">
        <f t="shared" si="1671"/>
        <v>0</v>
      </c>
      <c r="X13330" s="32">
        <f t="shared" si="1672"/>
        <v>0</v>
      </c>
    </row>
    <row r="13331" spans="1:24" ht="14.25" customHeight="1">
      <c r="A13331" s="33" t="b">
        <f t="shared" si="1666"/>
        <v>0</v>
      </c>
      <c r="B13331" s="33">
        <f t="shared" si="1673"/>
        <v>13330</v>
      </c>
      <c r="C13331" s="17"/>
      <c r="N13331" s="37"/>
      <c r="O13331" s="37"/>
      <c r="P13331" s="37"/>
      <c r="Q13331" s="37"/>
      <c r="R13331" s="37"/>
      <c r="S13331" s="32">
        <f t="shared" si="1667"/>
        <v>0</v>
      </c>
      <c r="T13331" s="32">
        <f t="shared" si="1668"/>
        <v>0</v>
      </c>
      <c r="U13331" s="32">
        <f t="shared" si="1669"/>
        <v>0</v>
      </c>
      <c r="V13331" s="32">
        <f t="shared" si="1670"/>
        <v>0</v>
      </c>
      <c r="W13331" s="32">
        <f t="shared" si="1671"/>
        <v>0</v>
      </c>
      <c r="X13331" s="32">
        <f t="shared" si="1672"/>
        <v>0</v>
      </c>
    </row>
    <row r="13332" spans="1:24" ht="14.25" customHeight="1">
      <c r="A13332" s="33" t="b">
        <f t="shared" si="1666"/>
        <v>0</v>
      </c>
      <c r="B13332" s="33">
        <f t="shared" si="1673"/>
        <v>13331</v>
      </c>
      <c r="C13332" s="17"/>
      <c r="N13332" s="37"/>
      <c r="O13332" s="37"/>
      <c r="P13332" s="37"/>
      <c r="Q13332" s="37"/>
      <c r="R13332" s="37"/>
      <c r="S13332" s="32">
        <f t="shared" si="1667"/>
        <v>0</v>
      </c>
      <c r="T13332" s="32">
        <f t="shared" si="1668"/>
        <v>0</v>
      </c>
      <c r="U13332" s="32">
        <f t="shared" si="1669"/>
        <v>0</v>
      </c>
      <c r="V13332" s="32">
        <f t="shared" si="1670"/>
        <v>0</v>
      </c>
      <c r="W13332" s="32">
        <f t="shared" si="1671"/>
        <v>0</v>
      </c>
      <c r="X13332" s="32">
        <f t="shared" si="1672"/>
        <v>0</v>
      </c>
    </row>
    <row r="13333" spans="1:24" ht="14.25" customHeight="1">
      <c r="A13333" s="33" t="b">
        <f t="shared" si="1666"/>
        <v>0</v>
      </c>
      <c r="B13333" s="33">
        <f t="shared" si="1673"/>
        <v>13332</v>
      </c>
      <c r="C13333" s="17"/>
      <c r="N13333" s="37"/>
      <c r="O13333" s="37"/>
      <c r="P13333" s="37"/>
      <c r="Q13333" s="37"/>
      <c r="R13333" s="37"/>
      <c r="S13333" s="32">
        <f t="shared" si="1667"/>
        <v>0</v>
      </c>
      <c r="T13333" s="32">
        <f t="shared" si="1668"/>
        <v>0</v>
      </c>
      <c r="U13333" s="32">
        <f t="shared" si="1669"/>
        <v>0</v>
      </c>
      <c r="V13333" s="32">
        <f t="shared" si="1670"/>
        <v>0</v>
      </c>
      <c r="W13333" s="32">
        <f t="shared" si="1671"/>
        <v>0</v>
      </c>
      <c r="X13333" s="32">
        <f t="shared" si="1672"/>
        <v>0</v>
      </c>
    </row>
    <row r="13334" spans="1:24" ht="14.25" customHeight="1">
      <c r="A13334" s="33" t="b">
        <f t="shared" si="1666"/>
        <v>0</v>
      </c>
      <c r="B13334" s="33">
        <f t="shared" si="1673"/>
        <v>13333</v>
      </c>
      <c r="C13334" s="17"/>
      <c r="N13334" s="37"/>
      <c r="O13334" s="37"/>
      <c r="P13334" s="37"/>
      <c r="Q13334" s="37"/>
      <c r="R13334" s="37"/>
      <c r="S13334" s="32">
        <f t="shared" si="1667"/>
        <v>0</v>
      </c>
      <c r="T13334" s="32">
        <f t="shared" si="1668"/>
        <v>0</v>
      </c>
      <c r="U13334" s="32">
        <f t="shared" si="1669"/>
        <v>0</v>
      </c>
      <c r="V13334" s="32">
        <f t="shared" si="1670"/>
        <v>0</v>
      </c>
      <c r="W13334" s="32">
        <f t="shared" si="1671"/>
        <v>0</v>
      </c>
      <c r="X13334" s="32">
        <f t="shared" si="1672"/>
        <v>0</v>
      </c>
    </row>
    <row r="13335" spans="1:24" ht="14.25" customHeight="1">
      <c r="A13335" s="33" t="b">
        <f t="shared" si="1666"/>
        <v>0</v>
      </c>
      <c r="B13335" s="33">
        <f t="shared" si="1673"/>
        <v>13334</v>
      </c>
      <c r="C13335" s="17"/>
      <c r="N13335" s="37"/>
      <c r="O13335" s="37"/>
      <c r="P13335" s="37"/>
      <c r="Q13335" s="37"/>
      <c r="R13335" s="37"/>
      <c r="S13335" s="32">
        <f t="shared" si="1667"/>
        <v>0</v>
      </c>
      <c r="T13335" s="32">
        <f t="shared" si="1668"/>
        <v>0</v>
      </c>
      <c r="U13335" s="32">
        <f t="shared" si="1669"/>
        <v>0</v>
      </c>
      <c r="V13335" s="32">
        <f t="shared" si="1670"/>
        <v>0</v>
      </c>
      <c r="W13335" s="32">
        <f t="shared" si="1671"/>
        <v>0</v>
      </c>
      <c r="X13335" s="32">
        <f t="shared" si="1672"/>
        <v>0</v>
      </c>
    </row>
    <row r="13336" spans="1:24" ht="14.25" customHeight="1">
      <c r="A13336" s="33" t="b">
        <f t="shared" si="1666"/>
        <v>0</v>
      </c>
      <c r="B13336" s="33">
        <f t="shared" si="1673"/>
        <v>13335</v>
      </c>
      <c r="C13336" s="17"/>
      <c r="N13336" s="37"/>
      <c r="O13336" s="37"/>
      <c r="P13336" s="37"/>
      <c r="Q13336" s="37"/>
      <c r="R13336" s="37"/>
      <c r="S13336" s="32">
        <f t="shared" si="1667"/>
        <v>0</v>
      </c>
      <c r="T13336" s="32">
        <f t="shared" si="1668"/>
        <v>0</v>
      </c>
      <c r="U13336" s="32">
        <f t="shared" si="1669"/>
        <v>0</v>
      </c>
      <c r="V13336" s="32">
        <f t="shared" si="1670"/>
        <v>0</v>
      </c>
      <c r="W13336" s="32">
        <f t="shared" si="1671"/>
        <v>0</v>
      </c>
      <c r="X13336" s="32">
        <f t="shared" si="1672"/>
        <v>0</v>
      </c>
    </row>
    <row r="13337" spans="1:24" ht="14.25" customHeight="1">
      <c r="A13337" s="33" t="b">
        <f t="shared" si="1666"/>
        <v>0</v>
      </c>
      <c r="B13337" s="33">
        <f t="shared" si="1673"/>
        <v>13336</v>
      </c>
      <c r="C13337" s="17"/>
      <c r="N13337" s="37"/>
      <c r="O13337" s="37"/>
      <c r="P13337" s="37"/>
      <c r="Q13337" s="37"/>
      <c r="R13337" s="37"/>
      <c r="S13337" s="32">
        <f t="shared" si="1667"/>
        <v>0</v>
      </c>
      <c r="T13337" s="32">
        <f t="shared" si="1668"/>
        <v>0</v>
      </c>
      <c r="U13337" s="32">
        <f t="shared" si="1669"/>
        <v>0</v>
      </c>
      <c r="V13337" s="32">
        <f t="shared" si="1670"/>
        <v>0</v>
      </c>
      <c r="W13337" s="32">
        <f t="shared" si="1671"/>
        <v>0</v>
      </c>
      <c r="X13337" s="32">
        <f t="shared" si="1672"/>
        <v>0</v>
      </c>
    </row>
    <row r="13338" spans="1:24" ht="14.25" customHeight="1">
      <c r="A13338" s="33" t="b">
        <f t="shared" si="1666"/>
        <v>0</v>
      </c>
      <c r="B13338" s="33">
        <f t="shared" si="1673"/>
        <v>13337</v>
      </c>
      <c r="C13338" s="17"/>
      <c r="N13338" s="37"/>
      <c r="O13338" s="37"/>
      <c r="P13338" s="37"/>
      <c r="Q13338" s="37"/>
      <c r="R13338" s="37"/>
      <c r="S13338" s="32">
        <f t="shared" si="1667"/>
        <v>0</v>
      </c>
      <c r="T13338" s="32">
        <f t="shared" si="1668"/>
        <v>0</v>
      </c>
      <c r="U13338" s="32">
        <f t="shared" si="1669"/>
        <v>0</v>
      </c>
      <c r="V13338" s="32">
        <f t="shared" si="1670"/>
        <v>0</v>
      </c>
      <c r="W13338" s="32">
        <f t="shared" si="1671"/>
        <v>0</v>
      </c>
      <c r="X13338" s="32">
        <f t="shared" si="1672"/>
        <v>0</v>
      </c>
    </row>
    <row r="13339" spans="1:24" ht="14.25" customHeight="1">
      <c r="A13339" s="33" t="b">
        <f t="shared" si="1666"/>
        <v>0</v>
      </c>
      <c r="B13339" s="33">
        <f t="shared" si="1673"/>
        <v>13338</v>
      </c>
      <c r="C13339" s="17"/>
      <c r="N13339" s="37"/>
      <c r="O13339" s="37"/>
      <c r="P13339" s="37"/>
      <c r="Q13339" s="37"/>
      <c r="R13339" s="37"/>
      <c r="S13339" s="32">
        <f t="shared" si="1667"/>
        <v>0</v>
      </c>
      <c r="T13339" s="32">
        <f t="shared" si="1668"/>
        <v>0</v>
      </c>
      <c r="U13339" s="32">
        <f t="shared" si="1669"/>
        <v>0</v>
      </c>
      <c r="V13339" s="32">
        <f t="shared" si="1670"/>
        <v>0</v>
      </c>
      <c r="W13339" s="32">
        <f t="shared" si="1671"/>
        <v>0</v>
      </c>
      <c r="X13339" s="32">
        <f t="shared" si="1672"/>
        <v>0</v>
      </c>
    </row>
    <row r="13340" spans="1:24" ht="14.25" customHeight="1">
      <c r="A13340" s="33" t="b">
        <f t="shared" si="1666"/>
        <v>0</v>
      </c>
      <c r="B13340" s="33">
        <f t="shared" si="1673"/>
        <v>13339</v>
      </c>
      <c r="C13340" s="17"/>
      <c r="N13340" s="37"/>
      <c r="O13340" s="37"/>
      <c r="P13340" s="37"/>
      <c r="Q13340" s="37"/>
      <c r="R13340" s="37"/>
      <c r="S13340" s="32">
        <f t="shared" si="1667"/>
        <v>0</v>
      </c>
      <c r="T13340" s="32">
        <f t="shared" si="1668"/>
        <v>0</v>
      </c>
      <c r="U13340" s="32">
        <f t="shared" si="1669"/>
        <v>0</v>
      </c>
      <c r="V13340" s="32">
        <f t="shared" si="1670"/>
        <v>0</v>
      </c>
      <c r="W13340" s="32">
        <f t="shared" si="1671"/>
        <v>0</v>
      </c>
      <c r="X13340" s="32">
        <f t="shared" si="1672"/>
        <v>0</v>
      </c>
    </row>
    <row r="13341" spans="1:24" ht="14.25" customHeight="1">
      <c r="A13341" s="33" t="b">
        <f t="shared" si="1666"/>
        <v>0</v>
      </c>
      <c r="B13341" s="33">
        <f t="shared" si="1673"/>
        <v>13340</v>
      </c>
      <c r="C13341" s="17"/>
      <c r="N13341" s="37"/>
      <c r="O13341" s="37"/>
      <c r="P13341" s="37"/>
      <c r="Q13341" s="37"/>
      <c r="R13341" s="37"/>
      <c r="S13341" s="32">
        <f t="shared" si="1667"/>
        <v>0</v>
      </c>
      <c r="T13341" s="32">
        <f t="shared" si="1668"/>
        <v>0</v>
      </c>
      <c r="U13341" s="32">
        <f t="shared" si="1669"/>
        <v>0</v>
      </c>
      <c r="V13341" s="32">
        <f t="shared" si="1670"/>
        <v>0</v>
      </c>
      <c r="W13341" s="32">
        <f t="shared" si="1671"/>
        <v>0</v>
      </c>
      <c r="X13341" s="32">
        <f t="shared" si="1672"/>
        <v>0</v>
      </c>
    </row>
    <row r="13342" spans="1:24" ht="14.25" customHeight="1">
      <c r="A13342" s="33" t="b">
        <f t="shared" si="1666"/>
        <v>0</v>
      </c>
      <c r="B13342" s="33">
        <f t="shared" si="1673"/>
        <v>13341</v>
      </c>
      <c r="C13342" s="17"/>
      <c r="N13342" s="37"/>
      <c r="O13342" s="37"/>
      <c r="P13342" s="37"/>
      <c r="Q13342" s="37"/>
      <c r="R13342" s="37"/>
      <c r="S13342" s="32">
        <f t="shared" si="1667"/>
        <v>0</v>
      </c>
      <c r="T13342" s="32">
        <f t="shared" si="1668"/>
        <v>0</v>
      </c>
      <c r="U13342" s="32">
        <f t="shared" si="1669"/>
        <v>0</v>
      </c>
      <c r="V13342" s="32">
        <f t="shared" si="1670"/>
        <v>0</v>
      </c>
      <c r="W13342" s="32">
        <f t="shared" si="1671"/>
        <v>0</v>
      </c>
      <c r="X13342" s="32">
        <f t="shared" si="1672"/>
        <v>0</v>
      </c>
    </row>
    <row r="13343" spans="1:24" ht="14.25" customHeight="1">
      <c r="A13343" s="33" t="b">
        <f t="shared" si="1666"/>
        <v>0</v>
      </c>
      <c r="B13343" s="33">
        <f t="shared" si="1673"/>
        <v>13342</v>
      </c>
      <c r="C13343" s="17"/>
      <c r="N13343" s="37"/>
      <c r="O13343" s="37"/>
      <c r="P13343" s="37"/>
      <c r="Q13343" s="37"/>
      <c r="R13343" s="37"/>
      <c r="S13343" s="32">
        <f t="shared" si="1667"/>
        <v>0</v>
      </c>
      <c r="T13343" s="32">
        <f t="shared" si="1668"/>
        <v>0</v>
      </c>
      <c r="U13343" s="32">
        <f t="shared" si="1669"/>
        <v>0</v>
      </c>
      <c r="V13343" s="32">
        <f t="shared" si="1670"/>
        <v>0</v>
      </c>
      <c r="W13343" s="32">
        <f t="shared" si="1671"/>
        <v>0</v>
      </c>
      <c r="X13343" s="32">
        <f t="shared" si="1672"/>
        <v>0</v>
      </c>
    </row>
    <row r="13344" spans="1:24" ht="14.25" customHeight="1">
      <c r="A13344" s="33" t="b">
        <f t="shared" si="1666"/>
        <v>0</v>
      </c>
      <c r="B13344" s="33">
        <f t="shared" si="1673"/>
        <v>13343</v>
      </c>
      <c r="C13344" s="17"/>
      <c r="N13344" s="37"/>
      <c r="O13344" s="37"/>
      <c r="P13344" s="37"/>
      <c r="Q13344" s="37"/>
      <c r="R13344" s="37"/>
      <c r="S13344" s="32">
        <f t="shared" si="1667"/>
        <v>0</v>
      </c>
      <c r="T13344" s="32">
        <f t="shared" si="1668"/>
        <v>0</v>
      </c>
      <c r="U13344" s="32">
        <f t="shared" si="1669"/>
        <v>0</v>
      </c>
      <c r="V13344" s="32">
        <f t="shared" si="1670"/>
        <v>0</v>
      </c>
      <c r="W13344" s="32">
        <f t="shared" si="1671"/>
        <v>0</v>
      </c>
      <c r="X13344" s="32">
        <f t="shared" si="1672"/>
        <v>0</v>
      </c>
    </row>
    <row r="13345" spans="1:24" ht="14.25" customHeight="1">
      <c r="A13345" s="33" t="b">
        <f t="shared" si="1666"/>
        <v>0</v>
      </c>
      <c r="B13345" s="33">
        <f t="shared" si="1673"/>
        <v>13344</v>
      </c>
      <c r="C13345" s="17"/>
      <c r="N13345" s="37"/>
      <c r="O13345" s="37"/>
      <c r="P13345" s="37"/>
      <c r="Q13345" s="37"/>
      <c r="R13345" s="37"/>
      <c r="S13345" s="32">
        <f t="shared" si="1667"/>
        <v>0</v>
      </c>
      <c r="T13345" s="32">
        <f t="shared" si="1668"/>
        <v>0</v>
      </c>
      <c r="U13345" s="32">
        <f t="shared" si="1669"/>
        <v>0</v>
      </c>
      <c r="V13345" s="32">
        <f t="shared" si="1670"/>
        <v>0</v>
      </c>
      <c r="W13345" s="32">
        <f t="shared" si="1671"/>
        <v>0</v>
      </c>
      <c r="X13345" s="32">
        <f t="shared" si="1672"/>
        <v>0</v>
      </c>
    </row>
    <row r="13346" spans="1:24" ht="14.25" customHeight="1">
      <c r="A13346" s="33" t="b">
        <f t="shared" si="1666"/>
        <v>0</v>
      </c>
      <c r="B13346" s="33">
        <f t="shared" si="1673"/>
        <v>13345</v>
      </c>
      <c r="C13346" s="17"/>
      <c r="N13346" s="37"/>
      <c r="O13346" s="37"/>
      <c r="P13346" s="37"/>
      <c r="Q13346" s="37"/>
      <c r="R13346" s="37"/>
      <c r="S13346" s="32">
        <f t="shared" si="1667"/>
        <v>0</v>
      </c>
      <c r="T13346" s="32">
        <f t="shared" si="1668"/>
        <v>0</v>
      </c>
      <c r="U13346" s="32">
        <f t="shared" si="1669"/>
        <v>0</v>
      </c>
      <c r="V13346" s="32">
        <f t="shared" si="1670"/>
        <v>0</v>
      </c>
      <c r="W13346" s="32">
        <f t="shared" si="1671"/>
        <v>0</v>
      </c>
      <c r="X13346" s="32">
        <f t="shared" si="1672"/>
        <v>0</v>
      </c>
    </row>
    <row r="13347" spans="1:24" ht="14.25" customHeight="1">
      <c r="A13347" s="33" t="b">
        <f t="shared" si="1666"/>
        <v>0</v>
      </c>
      <c r="B13347" s="33">
        <f t="shared" si="1673"/>
        <v>13346</v>
      </c>
      <c r="C13347" s="17"/>
      <c r="N13347" s="37"/>
      <c r="O13347" s="37"/>
      <c r="P13347" s="37"/>
      <c r="Q13347" s="37"/>
      <c r="R13347" s="37"/>
      <c r="S13347" s="32">
        <f t="shared" si="1667"/>
        <v>0</v>
      </c>
      <c r="T13347" s="32">
        <f t="shared" si="1668"/>
        <v>0</v>
      </c>
      <c r="U13347" s="32">
        <f t="shared" si="1669"/>
        <v>0</v>
      </c>
      <c r="V13347" s="32">
        <f t="shared" si="1670"/>
        <v>0</v>
      </c>
      <c r="W13347" s="32">
        <f t="shared" si="1671"/>
        <v>0</v>
      </c>
      <c r="X13347" s="32">
        <f t="shared" si="1672"/>
        <v>0</v>
      </c>
    </row>
    <row r="13348" spans="1:24" ht="14.25" customHeight="1">
      <c r="A13348" s="33" t="b">
        <f t="shared" si="1666"/>
        <v>0</v>
      </c>
      <c r="B13348" s="33">
        <f t="shared" si="1673"/>
        <v>13347</v>
      </c>
      <c r="C13348" s="17"/>
      <c r="N13348" s="37"/>
      <c r="O13348" s="37"/>
      <c r="P13348" s="37"/>
      <c r="Q13348" s="37"/>
      <c r="R13348" s="37"/>
      <c r="S13348" s="32">
        <f t="shared" si="1667"/>
        <v>0</v>
      </c>
      <c r="T13348" s="32">
        <f t="shared" si="1668"/>
        <v>0</v>
      </c>
      <c r="U13348" s="32">
        <f t="shared" si="1669"/>
        <v>0</v>
      </c>
      <c r="V13348" s="32">
        <f t="shared" si="1670"/>
        <v>0</v>
      </c>
      <c r="W13348" s="32">
        <f t="shared" si="1671"/>
        <v>0</v>
      </c>
      <c r="X13348" s="32">
        <f t="shared" si="1672"/>
        <v>0</v>
      </c>
    </row>
    <row r="13349" spans="1:24" ht="14.25" customHeight="1">
      <c r="A13349" s="33" t="b">
        <f t="shared" si="1666"/>
        <v>0</v>
      </c>
      <c r="B13349" s="33">
        <f t="shared" si="1673"/>
        <v>13348</v>
      </c>
      <c r="C13349" s="17"/>
      <c r="N13349" s="37"/>
      <c r="O13349" s="37"/>
      <c r="P13349" s="37"/>
      <c r="Q13349" s="37"/>
      <c r="R13349" s="37"/>
      <c r="S13349" s="32">
        <f t="shared" si="1667"/>
        <v>0</v>
      </c>
      <c r="T13349" s="32">
        <f t="shared" si="1668"/>
        <v>0</v>
      </c>
      <c r="U13349" s="32">
        <f t="shared" si="1669"/>
        <v>0</v>
      </c>
      <c r="V13349" s="32">
        <f t="shared" si="1670"/>
        <v>0</v>
      </c>
      <c r="W13349" s="32">
        <f t="shared" si="1671"/>
        <v>0</v>
      </c>
      <c r="X13349" s="32">
        <f t="shared" si="1672"/>
        <v>0</v>
      </c>
    </row>
    <row r="13350" spans="1:24" ht="14.25" customHeight="1">
      <c r="A13350" s="33" t="b">
        <f t="shared" si="1666"/>
        <v>0</v>
      </c>
      <c r="B13350" s="33">
        <f t="shared" si="1673"/>
        <v>13349</v>
      </c>
      <c r="C13350" s="17"/>
      <c r="N13350" s="37"/>
      <c r="O13350" s="37"/>
      <c r="P13350" s="37"/>
      <c r="Q13350" s="37"/>
      <c r="R13350" s="37"/>
      <c r="S13350" s="32">
        <f t="shared" si="1667"/>
        <v>0</v>
      </c>
      <c r="T13350" s="32">
        <f t="shared" si="1668"/>
        <v>0</v>
      </c>
      <c r="U13350" s="32">
        <f t="shared" si="1669"/>
        <v>0</v>
      </c>
      <c r="V13350" s="32">
        <f t="shared" si="1670"/>
        <v>0</v>
      </c>
      <c r="W13350" s="32">
        <f t="shared" si="1671"/>
        <v>0</v>
      </c>
      <c r="X13350" s="32">
        <f t="shared" si="1672"/>
        <v>0</v>
      </c>
    </row>
    <row r="13351" spans="1:24" ht="14.25" customHeight="1">
      <c r="A13351" s="33" t="b">
        <f t="shared" si="1666"/>
        <v>0</v>
      </c>
      <c r="B13351" s="33">
        <f t="shared" si="1673"/>
        <v>13350</v>
      </c>
      <c r="C13351" s="17"/>
      <c r="N13351" s="37"/>
      <c r="O13351" s="37"/>
      <c r="P13351" s="37"/>
      <c r="Q13351" s="37"/>
      <c r="R13351" s="37"/>
      <c r="S13351" s="32">
        <f t="shared" si="1667"/>
        <v>0</v>
      </c>
      <c r="T13351" s="32">
        <f t="shared" si="1668"/>
        <v>0</v>
      </c>
      <c r="U13351" s="32">
        <f t="shared" si="1669"/>
        <v>0</v>
      </c>
      <c r="V13351" s="32">
        <f t="shared" si="1670"/>
        <v>0</v>
      </c>
      <c r="W13351" s="32">
        <f t="shared" si="1671"/>
        <v>0</v>
      </c>
      <c r="X13351" s="32">
        <f t="shared" si="1672"/>
        <v>0</v>
      </c>
    </row>
    <row r="13352" spans="1:24" ht="14.25" customHeight="1">
      <c r="A13352" s="33" t="b">
        <f t="shared" si="1666"/>
        <v>0</v>
      </c>
      <c r="B13352" s="33">
        <f t="shared" si="1673"/>
        <v>13351</v>
      </c>
      <c r="C13352" s="17"/>
      <c r="N13352" s="37"/>
      <c r="O13352" s="37"/>
      <c r="P13352" s="37"/>
      <c r="Q13352" s="37"/>
      <c r="R13352" s="37"/>
      <c r="S13352" s="32">
        <f t="shared" si="1667"/>
        <v>0</v>
      </c>
      <c r="T13352" s="32">
        <f t="shared" si="1668"/>
        <v>0</v>
      </c>
      <c r="U13352" s="32">
        <f t="shared" si="1669"/>
        <v>0</v>
      </c>
      <c r="V13352" s="32">
        <f t="shared" si="1670"/>
        <v>0</v>
      </c>
      <c r="W13352" s="32">
        <f t="shared" si="1671"/>
        <v>0</v>
      </c>
      <c r="X13352" s="32">
        <f t="shared" si="1672"/>
        <v>0</v>
      </c>
    </row>
    <row r="13353" spans="1:24" ht="14.25" customHeight="1">
      <c r="A13353" s="33" t="b">
        <f t="shared" si="1666"/>
        <v>0</v>
      </c>
      <c r="B13353" s="33">
        <f t="shared" si="1673"/>
        <v>13352</v>
      </c>
      <c r="C13353" s="17"/>
      <c r="N13353" s="37"/>
      <c r="O13353" s="37"/>
      <c r="P13353" s="37"/>
      <c r="Q13353" s="37"/>
      <c r="R13353" s="37"/>
      <c r="S13353" s="32">
        <f t="shared" si="1667"/>
        <v>0</v>
      </c>
      <c r="T13353" s="32">
        <f t="shared" si="1668"/>
        <v>0</v>
      </c>
      <c r="U13353" s="32">
        <f t="shared" si="1669"/>
        <v>0</v>
      </c>
      <c r="V13353" s="32">
        <f t="shared" si="1670"/>
        <v>0</v>
      </c>
      <c r="W13353" s="32">
        <f t="shared" si="1671"/>
        <v>0</v>
      </c>
      <c r="X13353" s="32">
        <f t="shared" si="1672"/>
        <v>0</v>
      </c>
    </row>
    <row r="13354" spans="1:24" ht="14.25" customHeight="1">
      <c r="A13354" s="33" t="b">
        <f t="shared" si="1666"/>
        <v>0</v>
      </c>
      <c r="B13354" s="33">
        <f t="shared" si="1673"/>
        <v>13353</v>
      </c>
      <c r="C13354" s="17"/>
      <c r="N13354" s="37"/>
      <c r="O13354" s="37"/>
      <c r="P13354" s="37"/>
      <c r="Q13354" s="37"/>
      <c r="R13354" s="37"/>
      <c r="S13354" s="32">
        <f t="shared" si="1667"/>
        <v>0</v>
      </c>
      <c r="T13354" s="32">
        <f t="shared" si="1668"/>
        <v>0</v>
      </c>
      <c r="U13354" s="32">
        <f t="shared" si="1669"/>
        <v>0</v>
      </c>
      <c r="V13354" s="32">
        <f t="shared" si="1670"/>
        <v>0</v>
      </c>
      <c r="W13354" s="32">
        <f t="shared" si="1671"/>
        <v>0</v>
      </c>
      <c r="X13354" s="32">
        <f t="shared" si="1672"/>
        <v>0</v>
      </c>
    </row>
    <row r="13355" spans="1:24" ht="14.25" customHeight="1">
      <c r="A13355" s="33" t="b">
        <f t="shared" si="1666"/>
        <v>0</v>
      </c>
      <c r="B13355" s="33">
        <f t="shared" si="1673"/>
        <v>13354</v>
      </c>
      <c r="C13355" s="17"/>
      <c r="N13355" s="37"/>
      <c r="O13355" s="37"/>
      <c r="P13355" s="37"/>
      <c r="Q13355" s="37"/>
      <c r="R13355" s="37"/>
      <c r="S13355" s="32">
        <f t="shared" si="1667"/>
        <v>0</v>
      </c>
      <c r="T13355" s="32">
        <f t="shared" si="1668"/>
        <v>0</v>
      </c>
      <c r="U13355" s="32">
        <f t="shared" si="1669"/>
        <v>0</v>
      </c>
      <c r="V13355" s="32">
        <f t="shared" si="1670"/>
        <v>0</v>
      </c>
      <c r="W13355" s="32">
        <f t="shared" si="1671"/>
        <v>0</v>
      </c>
      <c r="X13355" s="32">
        <f t="shared" si="1672"/>
        <v>0</v>
      </c>
    </row>
    <row r="13356" spans="1:24" ht="14.25" customHeight="1">
      <c r="A13356" s="33" t="b">
        <f t="shared" si="1666"/>
        <v>0</v>
      </c>
      <c r="B13356" s="33">
        <f t="shared" si="1673"/>
        <v>13355</v>
      </c>
      <c r="C13356" s="17"/>
      <c r="N13356" s="37"/>
      <c r="O13356" s="37"/>
      <c r="P13356" s="37"/>
      <c r="Q13356" s="37"/>
      <c r="R13356" s="37"/>
      <c r="S13356" s="32">
        <f t="shared" si="1667"/>
        <v>0</v>
      </c>
      <c r="T13356" s="32">
        <f t="shared" si="1668"/>
        <v>0</v>
      </c>
      <c r="U13356" s="32">
        <f t="shared" si="1669"/>
        <v>0</v>
      </c>
      <c r="V13356" s="32">
        <f t="shared" si="1670"/>
        <v>0</v>
      </c>
      <c r="W13356" s="32">
        <f t="shared" si="1671"/>
        <v>0</v>
      </c>
      <c r="X13356" s="32">
        <f t="shared" si="1672"/>
        <v>0</v>
      </c>
    </row>
    <row r="13357" spans="1:24" ht="14.25" customHeight="1">
      <c r="A13357" s="33" t="b">
        <f t="shared" si="1666"/>
        <v>0</v>
      </c>
      <c r="B13357" s="33">
        <f t="shared" si="1673"/>
        <v>13356</v>
      </c>
      <c r="C13357" s="17"/>
      <c r="N13357" s="37"/>
      <c r="O13357" s="37"/>
      <c r="P13357" s="37"/>
      <c r="Q13357" s="37"/>
      <c r="R13357" s="37"/>
      <c r="S13357" s="32">
        <f t="shared" si="1667"/>
        <v>0</v>
      </c>
      <c r="T13357" s="32">
        <f t="shared" si="1668"/>
        <v>0</v>
      </c>
      <c r="U13357" s="32">
        <f t="shared" si="1669"/>
        <v>0</v>
      </c>
      <c r="V13357" s="32">
        <f t="shared" si="1670"/>
        <v>0</v>
      </c>
      <c r="W13357" s="32">
        <f t="shared" si="1671"/>
        <v>0</v>
      </c>
      <c r="X13357" s="32">
        <f t="shared" si="1672"/>
        <v>0</v>
      </c>
    </row>
    <row r="13358" spans="1:24" ht="14.25" customHeight="1">
      <c r="A13358" s="33" t="b">
        <f t="shared" si="1666"/>
        <v>0</v>
      </c>
      <c r="B13358" s="33">
        <f t="shared" si="1673"/>
        <v>13357</v>
      </c>
      <c r="C13358" s="17"/>
      <c r="N13358" s="37"/>
      <c r="O13358" s="37"/>
      <c r="P13358" s="37"/>
      <c r="Q13358" s="37"/>
      <c r="R13358" s="37"/>
      <c r="S13358" s="32">
        <f t="shared" si="1667"/>
        <v>0</v>
      </c>
      <c r="T13358" s="32">
        <f t="shared" si="1668"/>
        <v>0</v>
      </c>
      <c r="U13358" s="32">
        <f t="shared" si="1669"/>
        <v>0</v>
      </c>
      <c r="V13358" s="32">
        <f t="shared" si="1670"/>
        <v>0</v>
      </c>
      <c r="W13358" s="32">
        <f t="shared" si="1671"/>
        <v>0</v>
      </c>
      <c r="X13358" s="32">
        <f t="shared" si="1672"/>
        <v>0</v>
      </c>
    </row>
    <row r="13359" spans="1:24" ht="14.25" customHeight="1">
      <c r="A13359" s="33" t="b">
        <f t="shared" si="1666"/>
        <v>0</v>
      </c>
      <c r="B13359" s="33">
        <f t="shared" si="1673"/>
        <v>13358</v>
      </c>
      <c r="C13359" s="17"/>
      <c r="N13359" s="37"/>
      <c r="O13359" s="37"/>
      <c r="P13359" s="37"/>
      <c r="Q13359" s="37"/>
      <c r="R13359" s="37"/>
      <c r="S13359" s="32">
        <f t="shared" si="1667"/>
        <v>0</v>
      </c>
      <c r="T13359" s="32">
        <f t="shared" si="1668"/>
        <v>0</v>
      </c>
      <c r="U13359" s="32">
        <f t="shared" si="1669"/>
        <v>0</v>
      </c>
      <c r="V13359" s="32">
        <f t="shared" si="1670"/>
        <v>0</v>
      </c>
      <c r="W13359" s="32">
        <f t="shared" si="1671"/>
        <v>0</v>
      </c>
      <c r="X13359" s="32">
        <f t="shared" si="1672"/>
        <v>0</v>
      </c>
    </row>
    <row r="13360" spans="1:24" ht="14.25" customHeight="1">
      <c r="A13360" s="33" t="b">
        <f t="shared" si="1666"/>
        <v>0</v>
      </c>
      <c r="B13360" s="33">
        <f t="shared" si="1673"/>
        <v>13359</v>
      </c>
      <c r="C13360" s="17"/>
      <c r="N13360" s="37"/>
      <c r="O13360" s="37"/>
      <c r="P13360" s="37"/>
      <c r="Q13360" s="37"/>
      <c r="R13360" s="37"/>
      <c r="S13360" s="32">
        <f t="shared" si="1667"/>
        <v>0</v>
      </c>
      <c r="T13360" s="32">
        <f t="shared" si="1668"/>
        <v>0</v>
      </c>
      <c r="U13360" s="32">
        <f t="shared" si="1669"/>
        <v>0</v>
      </c>
      <c r="V13360" s="32">
        <f t="shared" si="1670"/>
        <v>0</v>
      </c>
      <c r="W13360" s="32">
        <f t="shared" si="1671"/>
        <v>0</v>
      </c>
      <c r="X13360" s="32">
        <f t="shared" si="1672"/>
        <v>0</v>
      </c>
    </row>
    <row r="13361" spans="1:24" ht="14.25" customHeight="1">
      <c r="A13361" s="33" t="b">
        <f t="shared" si="1666"/>
        <v>0</v>
      </c>
      <c r="B13361" s="33">
        <f t="shared" si="1673"/>
        <v>13360</v>
      </c>
      <c r="C13361" s="17"/>
      <c r="N13361" s="37"/>
      <c r="O13361" s="37"/>
      <c r="P13361" s="37"/>
      <c r="Q13361" s="37"/>
      <c r="R13361" s="37"/>
      <c r="S13361" s="32">
        <f t="shared" si="1667"/>
        <v>0</v>
      </c>
      <c r="T13361" s="32">
        <f t="shared" si="1668"/>
        <v>0</v>
      </c>
      <c r="U13361" s="32">
        <f t="shared" si="1669"/>
        <v>0</v>
      </c>
      <c r="V13361" s="32">
        <f t="shared" si="1670"/>
        <v>0</v>
      </c>
      <c r="W13361" s="32">
        <f t="shared" si="1671"/>
        <v>0</v>
      </c>
      <c r="X13361" s="32">
        <f t="shared" si="1672"/>
        <v>0</v>
      </c>
    </row>
    <row r="13362" spans="1:24" ht="14.25" customHeight="1">
      <c r="A13362" s="33" t="b">
        <f t="shared" si="1666"/>
        <v>0</v>
      </c>
      <c r="B13362" s="33">
        <f t="shared" si="1673"/>
        <v>13361</v>
      </c>
      <c r="C13362" s="17"/>
      <c r="N13362" s="37"/>
      <c r="O13362" s="37"/>
      <c r="P13362" s="37"/>
      <c r="Q13362" s="37"/>
      <c r="R13362" s="37"/>
      <c r="S13362" s="32">
        <f t="shared" si="1667"/>
        <v>0</v>
      </c>
      <c r="T13362" s="32">
        <f t="shared" si="1668"/>
        <v>0</v>
      </c>
      <c r="U13362" s="32">
        <f t="shared" si="1669"/>
        <v>0</v>
      </c>
      <c r="V13362" s="32">
        <f t="shared" si="1670"/>
        <v>0</v>
      </c>
      <c r="W13362" s="32">
        <f t="shared" si="1671"/>
        <v>0</v>
      </c>
      <c r="X13362" s="32">
        <f t="shared" si="1672"/>
        <v>0</v>
      </c>
    </row>
    <row r="13363" spans="1:24" ht="14.25" customHeight="1">
      <c r="A13363" s="33" t="b">
        <f t="shared" si="1666"/>
        <v>0</v>
      </c>
      <c r="B13363" s="33">
        <f t="shared" si="1673"/>
        <v>13362</v>
      </c>
      <c r="C13363" s="17"/>
      <c r="N13363" s="37"/>
      <c r="O13363" s="37"/>
      <c r="P13363" s="37"/>
      <c r="Q13363" s="37"/>
      <c r="R13363" s="37"/>
      <c r="S13363" s="32">
        <f t="shared" si="1667"/>
        <v>0</v>
      </c>
      <c r="T13363" s="32">
        <f t="shared" si="1668"/>
        <v>0</v>
      </c>
      <c r="U13363" s="32">
        <f t="shared" si="1669"/>
        <v>0</v>
      </c>
      <c r="V13363" s="32">
        <f t="shared" si="1670"/>
        <v>0</v>
      </c>
      <c r="W13363" s="32">
        <f t="shared" si="1671"/>
        <v>0</v>
      </c>
      <c r="X13363" s="32">
        <f t="shared" si="1672"/>
        <v>0</v>
      </c>
    </row>
    <row r="13364" spans="1:24" ht="14.25" customHeight="1">
      <c r="A13364" s="33" t="b">
        <f t="shared" si="1666"/>
        <v>0</v>
      </c>
      <c r="B13364" s="33">
        <f t="shared" si="1673"/>
        <v>13363</v>
      </c>
      <c r="C13364" s="17"/>
      <c r="N13364" s="37"/>
      <c r="O13364" s="37"/>
      <c r="P13364" s="37"/>
      <c r="Q13364" s="37"/>
      <c r="R13364" s="37"/>
      <c r="S13364" s="32">
        <f t="shared" si="1667"/>
        <v>0</v>
      </c>
      <c r="T13364" s="32">
        <f t="shared" si="1668"/>
        <v>0</v>
      </c>
      <c r="U13364" s="32">
        <f t="shared" si="1669"/>
        <v>0</v>
      </c>
      <c r="V13364" s="32">
        <f t="shared" si="1670"/>
        <v>0</v>
      </c>
      <c r="W13364" s="32">
        <f t="shared" si="1671"/>
        <v>0</v>
      </c>
      <c r="X13364" s="32">
        <f t="shared" si="1672"/>
        <v>0</v>
      </c>
    </row>
    <row r="13365" spans="1:24" ht="14.25" customHeight="1">
      <c r="A13365" s="33" t="b">
        <f t="shared" si="1666"/>
        <v>0</v>
      </c>
      <c r="B13365" s="33">
        <f t="shared" si="1673"/>
        <v>13364</v>
      </c>
      <c r="C13365" s="17"/>
      <c r="N13365" s="37"/>
      <c r="O13365" s="37"/>
      <c r="P13365" s="37"/>
      <c r="Q13365" s="37"/>
      <c r="R13365" s="37"/>
      <c r="S13365" s="32">
        <f t="shared" si="1667"/>
        <v>0</v>
      </c>
      <c r="T13365" s="32">
        <f t="shared" si="1668"/>
        <v>0</v>
      </c>
      <c r="U13365" s="32">
        <f t="shared" si="1669"/>
        <v>0</v>
      </c>
      <c r="V13365" s="32">
        <f t="shared" si="1670"/>
        <v>0</v>
      </c>
      <c r="W13365" s="32">
        <f t="shared" si="1671"/>
        <v>0</v>
      </c>
      <c r="X13365" s="32">
        <f t="shared" si="1672"/>
        <v>0</v>
      </c>
    </row>
    <row r="13366" spans="1:24" ht="14.25" customHeight="1">
      <c r="A13366" s="33" t="b">
        <f t="shared" si="1666"/>
        <v>0</v>
      </c>
      <c r="B13366" s="33">
        <f t="shared" si="1673"/>
        <v>13365</v>
      </c>
      <c r="C13366" s="17"/>
      <c r="N13366" s="37"/>
      <c r="O13366" s="37"/>
      <c r="P13366" s="37"/>
      <c r="Q13366" s="37"/>
      <c r="R13366" s="37"/>
      <c r="S13366" s="32">
        <f t="shared" si="1667"/>
        <v>0</v>
      </c>
      <c r="T13366" s="32">
        <f t="shared" si="1668"/>
        <v>0</v>
      </c>
      <c r="U13366" s="32">
        <f t="shared" si="1669"/>
        <v>0</v>
      </c>
      <c r="V13366" s="32">
        <f t="shared" si="1670"/>
        <v>0</v>
      </c>
      <c r="W13366" s="32">
        <f t="shared" si="1671"/>
        <v>0</v>
      </c>
      <c r="X13366" s="32">
        <f t="shared" si="1672"/>
        <v>0</v>
      </c>
    </row>
    <row r="13367" spans="1:24" ht="14.25" customHeight="1">
      <c r="A13367" s="33" t="b">
        <f t="shared" si="1666"/>
        <v>0</v>
      </c>
      <c r="B13367" s="33">
        <f t="shared" si="1673"/>
        <v>13366</v>
      </c>
      <c r="C13367" s="17"/>
      <c r="N13367" s="37"/>
      <c r="O13367" s="37"/>
      <c r="P13367" s="37"/>
      <c r="Q13367" s="37"/>
      <c r="R13367" s="37"/>
      <c r="S13367" s="32">
        <f t="shared" si="1667"/>
        <v>0</v>
      </c>
      <c r="T13367" s="32">
        <f t="shared" si="1668"/>
        <v>0</v>
      </c>
      <c r="U13367" s="32">
        <f t="shared" si="1669"/>
        <v>0</v>
      </c>
      <c r="V13367" s="32">
        <f t="shared" si="1670"/>
        <v>0</v>
      </c>
      <c r="W13367" s="32">
        <f t="shared" si="1671"/>
        <v>0</v>
      </c>
      <c r="X13367" s="32">
        <f t="shared" si="1672"/>
        <v>0</v>
      </c>
    </row>
    <row r="13368" spans="1:24" ht="14.25" customHeight="1">
      <c r="A13368" s="33" t="b">
        <f t="shared" si="1666"/>
        <v>0</v>
      </c>
      <c r="B13368" s="33">
        <f t="shared" si="1673"/>
        <v>13367</v>
      </c>
      <c r="C13368" s="17"/>
      <c r="N13368" s="37"/>
      <c r="O13368" s="37"/>
      <c r="P13368" s="37"/>
      <c r="Q13368" s="37"/>
      <c r="R13368" s="37"/>
      <c r="S13368" s="32">
        <f t="shared" si="1667"/>
        <v>0</v>
      </c>
      <c r="T13368" s="32">
        <f t="shared" si="1668"/>
        <v>0</v>
      </c>
      <c r="U13368" s="32">
        <f t="shared" si="1669"/>
        <v>0</v>
      </c>
      <c r="V13368" s="32">
        <f t="shared" si="1670"/>
        <v>0</v>
      </c>
      <c r="W13368" s="32">
        <f t="shared" si="1671"/>
        <v>0</v>
      </c>
      <c r="X13368" s="32">
        <f t="shared" si="1672"/>
        <v>0</v>
      </c>
    </row>
    <row r="13369" spans="1:24" ht="14.25" customHeight="1">
      <c r="A13369" s="33" t="b">
        <f t="shared" si="1666"/>
        <v>0</v>
      </c>
      <c r="B13369" s="33">
        <f t="shared" si="1673"/>
        <v>13368</v>
      </c>
      <c r="C13369" s="17"/>
      <c r="N13369" s="37"/>
      <c r="O13369" s="37"/>
      <c r="P13369" s="37"/>
      <c r="Q13369" s="37"/>
      <c r="R13369" s="37"/>
      <c r="S13369" s="32">
        <f t="shared" si="1667"/>
        <v>0</v>
      </c>
      <c r="T13369" s="32">
        <f t="shared" si="1668"/>
        <v>0</v>
      </c>
      <c r="U13369" s="32">
        <f t="shared" si="1669"/>
        <v>0</v>
      </c>
      <c r="V13369" s="32">
        <f t="shared" si="1670"/>
        <v>0</v>
      </c>
      <c r="W13369" s="32">
        <f t="shared" si="1671"/>
        <v>0</v>
      </c>
      <c r="X13369" s="32">
        <f t="shared" si="1672"/>
        <v>0</v>
      </c>
    </row>
    <row r="13370" spans="1:24" ht="14.25" customHeight="1">
      <c r="A13370" s="33" t="b">
        <f t="shared" si="1666"/>
        <v>0</v>
      </c>
      <c r="B13370" s="33">
        <f t="shared" si="1673"/>
        <v>13369</v>
      </c>
      <c r="C13370" s="17"/>
      <c r="N13370" s="37"/>
      <c r="O13370" s="37"/>
      <c r="P13370" s="37"/>
      <c r="Q13370" s="37"/>
      <c r="R13370" s="37"/>
      <c r="S13370" s="32">
        <f t="shared" si="1667"/>
        <v>0</v>
      </c>
      <c r="T13370" s="32">
        <f t="shared" si="1668"/>
        <v>0</v>
      </c>
      <c r="U13370" s="32">
        <f t="shared" si="1669"/>
        <v>0</v>
      </c>
      <c r="V13370" s="32">
        <f t="shared" si="1670"/>
        <v>0</v>
      </c>
      <c r="W13370" s="32">
        <f t="shared" si="1671"/>
        <v>0</v>
      </c>
      <c r="X13370" s="32">
        <f t="shared" si="1672"/>
        <v>0</v>
      </c>
    </row>
    <row r="13371" spans="1:24" ht="14.25" customHeight="1">
      <c r="A13371" s="33" t="b">
        <f t="shared" si="1666"/>
        <v>0</v>
      </c>
      <c r="B13371" s="33">
        <f t="shared" si="1673"/>
        <v>13370</v>
      </c>
      <c r="C13371" s="17"/>
      <c r="N13371" s="37"/>
      <c r="O13371" s="37"/>
      <c r="P13371" s="37"/>
      <c r="Q13371" s="37"/>
      <c r="R13371" s="37"/>
      <c r="S13371" s="32">
        <f t="shared" si="1667"/>
        <v>0</v>
      </c>
      <c r="T13371" s="32">
        <f t="shared" si="1668"/>
        <v>0</v>
      </c>
      <c r="U13371" s="32">
        <f t="shared" si="1669"/>
        <v>0</v>
      </c>
      <c r="V13371" s="32">
        <f t="shared" si="1670"/>
        <v>0</v>
      </c>
      <c r="W13371" s="32">
        <f t="shared" si="1671"/>
        <v>0</v>
      </c>
      <c r="X13371" s="32">
        <f t="shared" si="1672"/>
        <v>0</v>
      </c>
    </row>
    <row r="13372" spans="1:24" ht="14.25" customHeight="1">
      <c r="A13372" s="33" t="b">
        <f t="shared" si="1666"/>
        <v>0</v>
      </c>
      <c r="B13372" s="33">
        <f t="shared" si="1673"/>
        <v>13371</v>
      </c>
      <c r="C13372" s="17"/>
      <c r="N13372" s="37"/>
      <c r="O13372" s="37"/>
      <c r="P13372" s="37"/>
      <c r="Q13372" s="37"/>
      <c r="R13372" s="37"/>
      <c r="S13372" s="32">
        <f t="shared" si="1667"/>
        <v>0</v>
      </c>
      <c r="T13372" s="32">
        <f t="shared" si="1668"/>
        <v>0</v>
      </c>
      <c r="U13372" s="32">
        <f t="shared" si="1669"/>
        <v>0</v>
      </c>
      <c r="V13372" s="32">
        <f t="shared" si="1670"/>
        <v>0</v>
      </c>
      <c r="W13372" s="32">
        <f t="shared" si="1671"/>
        <v>0</v>
      </c>
      <c r="X13372" s="32">
        <f t="shared" si="1672"/>
        <v>0</v>
      </c>
    </row>
    <row r="13373" spans="1:24" ht="14.25" customHeight="1">
      <c r="A13373" s="33" t="b">
        <f t="shared" si="1666"/>
        <v>0</v>
      </c>
      <c r="B13373" s="33">
        <f t="shared" si="1673"/>
        <v>13372</v>
      </c>
      <c r="C13373" s="17"/>
      <c r="N13373" s="37"/>
      <c r="O13373" s="37"/>
      <c r="P13373" s="37"/>
      <c r="Q13373" s="37"/>
      <c r="R13373" s="37"/>
      <c r="S13373" s="32">
        <f t="shared" si="1667"/>
        <v>0</v>
      </c>
      <c r="T13373" s="32">
        <f t="shared" si="1668"/>
        <v>0</v>
      </c>
      <c r="U13373" s="32">
        <f t="shared" si="1669"/>
        <v>0</v>
      </c>
      <c r="V13373" s="32">
        <f t="shared" si="1670"/>
        <v>0</v>
      </c>
      <c r="W13373" s="32">
        <f t="shared" si="1671"/>
        <v>0</v>
      </c>
      <c r="X13373" s="32">
        <f t="shared" si="1672"/>
        <v>0</v>
      </c>
    </row>
    <row r="13374" spans="1:24" ht="14.25" customHeight="1">
      <c r="A13374" s="33" t="b">
        <f t="shared" si="1666"/>
        <v>0</v>
      </c>
      <c r="B13374" s="33">
        <f t="shared" si="1673"/>
        <v>13373</v>
      </c>
      <c r="C13374" s="17"/>
      <c r="N13374" s="37"/>
      <c r="O13374" s="37"/>
      <c r="P13374" s="37"/>
      <c r="Q13374" s="37"/>
      <c r="R13374" s="37"/>
      <c r="S13374" s="32">
        <f t="shared" si="1667"/>
        <v>0</v>
      </c>
      <c r="T13374" s="32">
        <f t="shared" si="1668"/>
        <v>0</v>
      </c>
      <c r="U13374" s="32">
        <f t="shared" si="1669"/>
        <v>0</v>
      </c>
      <c r="V13374" s="32">
        <f t="shared" si="1670"/>
        <v>0</v>
      </c>
      <c r="W13374" s="32">
        <f t="shared" si="1671"/>
        <v>0</v>
      </c>
      <c r="X13374" s="32">
        <f t="shared" si="1672"/>
        <v>0</v>
      </c>
    </row>
    <row r="13375" spans="1:24" ht="14.25" customHeight="1">
      <c r="A13375" s="33" t="b">
        <f t="shared" si="1666"/>
        <v>0</v>
      </c>
      <c r="B13375" s="33">
        <f t="shared" si="1673"/>
        <v>13374</v>
      </c>
      <c r="C13375" s="17"/>
      <c r="N13375" s="37"/>
      <c r="O13375" s="37"/>
      <c r="P13375" s="37"/>
      <c r="Q13375" s="37"/>
      <c r="R13375" s="37"/>
      <c r="S13375" s="32">
        <f t="shared" si="1667"/>
        <v>0</v>
      </c>
      <c r="T13375" s="32">
        <f t="shared" si="1668"/>
        <v>0</v>
      </c>
      <c r="U13375" s="32">
        <f t="shared" si="1669"/>
        <v>0</v>
      </c>
      <c r="V13375" s="32">
        <f t="shared" si="1670"/>
        <v>0</v>
      </c>
      <c r="W13375" s="32">
        <f t="shared" si="1671"/>
        <v>0</v>
      </c>
      <c r="X13375" s="32">
        <f t="shared" si="1672"/>
        <v>0</v>
      </c>
    </row>
    <row r="13376" spans="1:24" ht="14.25" customHeight="1">
      <c r="A13376" s="33" t="b">
        <f t="shared" si="1666"/>
        <v>0</v>
      </c>
      <c r="B13376" s="33">
        <f t="shared" si="1673"/>
        <v>13375</v>
      </c>
      <c r="C13376" s="17"/>
      <c r="N13376" s="37"/>
      <c r="O13376" s="37"/>
      <c r="P13376" s="37"/>
      <c r="Q13376" s="37"/>
      <c r="R13376" s="37"/>
      <c r="S13376" s="32">
        <f t="shared" si="1667"/>
        <v>0</v>
      </c>
      <c r="T13376" s="32">
        <f t="shared" si="1668"/>
        <v>0</v>
      </c>
      <c r="U13376" s="32">
        <f t="shared" si="1669"/>
        <v>0</v>
      </c>
      <c r="V13376" s="32">
        <f t="shared" si="1670"/>
        <v>0</v>
      </c>
      <c r="W13376" s="32">
        <f t="shared" si="1671"/>
        <v>0</v>
      </c>
      <c r="X13376" s="32">
        <f t="shared" si="1672"/>
        <v>0</v>
      </c>
    </row>
    <row r="13377" spans="1:24" ht="14.25" customHeight="1">
      <c r="A13377" s="33" t="b">
        <f t="shared" si="1666"/>
        <v>0</v>
      </c>
      <c r="B13377" s="33">
        <f t="shared" si="1673"/>
        <v>13376</v>
      </c>
      <c r="C13377" s="17"/>
      <c r="N13377" s="37"/>
      <c r="O13377" s="37"/>
      <c r="P13377" s="37"/>
      <c r="Q13377" s="37"/>
      <c r="R13377" s="37"/>
      <c r="S13377" s="32">
        <f t="shared" si="1667"/>
        <v>0</v>
      </c>
      <c r="T13377" s="32">
        <f t="shared" si="1668"/>
        <v>0</v>
      </c>
      <c r="U13377" s="32">
        <f t="shared" si="1669"/>
        <v>0</v>
      </c>
      <c r="V13377" s="32">
        <f t="shared" si="1670"/>
        <v>0</v>
      </c>
      <c r="W13377" s="32">
        <f t="shared" si="1671"/>
        <v>0</v>
      </c>
      <c r="X13377" s="32">
        <f t="shared" si="1672"/>
        <v>0</v>
      </c>
    </row>
    <row r="13378" spans="1:24" ht="14.25" customHeight="1">
      <c r="A13378" s="33" t="b">
        <f t="shared" ref="A13378:A13441" si="1674">IF(OR(COUNTIF(D13378:M13378, "NOT EXECUTED"), COUNTIF(D13378:M13378, "NOT COMPILED"), COUNTIF(D13378:M13378, "NOT EFFECTIVE")),TRUE,FALSE)</f>
        <v>0</v>
      </c>
      <c r="B13378" s="33">
        <f t="shared" si="1673"/>
        <v>13377</v>
      </c>
      <c r="C13378" s="17"/>
      <c r="N13378" s="37"/>
      <c r="O13378" s="37"/>
      <c r="P13378" s="37"/>
      <c r="Q13378" s="37"/>
      <c r="R13378" s="37"/>
      <c r="S13378" s="32">
        <f t="shared" ref="S13378:S13441" si="1675">IF(COUNTIF(H13378:M13378,"NOT EFFECTIVE"),1,0)</f>
        <v>0</v>
      </c>
      <c r="T13378" s="32">
        <f t="shared" ref="T13378:T13441" si="1676">IF(AND(D13378="NOT EXECUTED",COUNTA($N13378)&lt;&gt;0),1,0)</f>
        <v>0</v>
      </c>
      <c r="U13378" s="32">
        <f t="shared" ref="U13378:U13441" si="1677">IF(AND(E13378="NOT EXECUTED",COUNTA($N13378)&lt;&gt;0),1,0)</f>
        <v>0</v>
      </c>
      <c r="V13378" s="32">
        <f t="shared" ref="V13378:V13441" si="1678">IF(AND(F13378="NOT EXECUTED",COUNTA($N13378)&lt;&gt;0),1,0)</f>
        <v>0</v>
      </c>
      <c r="W13378" s="32">
        <f t="shared" ref="W13378:W13441" si="1679">IF(AND(G13378="NOT EXECUTED",COUNTA($N13378)&lt;&gt;0),1,0)</f>
        <v>0</v>
      </c>
      <c r="X13378" s="32">
        <f t="shared" ref="X13378:X13441" si="1680">IF(AND(S13378=1,COUNTA($N13378)&lt;&gt;0),1,0)</f>
        <v>0</v>
      </c>
    </row>
    <row r="13379" spans="1:24" ht="14.25" customHeight="1">
      <c r="A13379" s="33" t="b">
        <f t="shared" si="1674"/>
        <v>0</v>
      </c>
      <c r="B13379" s="33">
        <f t="shared" ref="B13379:B13442" si="1681">+B13378+1</f>
        <v>13378</v>
      </c>
      <c r="C13379" s="17"/>
      <c r="N13379" s="37"/>
      <c r="O13379" s="37"/>
      <c r="P13379" s="37"/>
      <c r="Q13379" s="37"/>
      <c r="R13379" s="37"/>
      <c r="S13379" s="32">
        <f t="shared" si="1675"/>
        <v>0</v>
      </c>
      <c r="T13379" s="32">
        <f t="shared" si="1676"/>
        <v>0</v>
      </c>
      <c r="U13379" s="32">
        <f t="shared" si="1677"/>
        <v>0</v>
      </c>
      <c r="V13379" s="32">
        <f t="shared" si="1678"/>
        <v>0</v>
      </c>
      <c r="W13379" s="32">
        <f t="shared" si="1679"/>
        <v>0</v>
      </c>
      <c r="X13379" s="32">
        <f t="shared" si="1680"/>
        <v>0</v>
      </c>
    </row>
    <row r="13380" spans="1:24" ht="14.25" customHeight="1">
      <c r="A13380" s="33" t="b">
        <f t="shared" si="1674"/>
        <v>0</v>
      </c>
      <c r="B13380" s="33">
        <f t="shared" si="1681"/>
        <v>13379</v>
      </c>
      <c r="C13380" s="17"/>
      <c r="N13380" s="37"/>
      <c r="O13380" s="37"/>
      <c r="P13380" s="37"/>
      <c r="Q13380" s="37"/>
      <c r="R13380" s="37"/>
      <c r="S13380" s="32">
        <f t="shared" si="1675"/>
        <v>0</v>
      </c>
      <c r="T13380" s="32">
        <f t="shared" si="1676"/>
        <v>0</v>
      </c>
      <c r="U13380" s="32">
        <f t="shared" si="1677"/>
        <v>0</v>
      </c>
      <c r="V13380" s="32">
        <f t="shared" si="1678"/>
        <v>0</v>
      </c>
      <c r="W13380" s="32">
        <f t="shared" si="1679"/>
        <v>0</v>
      </c>
      <c r="X13380" s="32">
        <f t="shared" si="1680"/>
        <v>0</v>
      </c>
    </row>
    <row r="13381" spans="1:24" ht="14.25" customHeight="1">
      <c r="A13381" s="33" t="b">
        <f t="shared" si="1674"/>
        <v>0</v>
      </c>
      <c r="B13381" s="33">
        <f t="shared" si="1681"/>
        <v>13380</v>
      </c>
      <c r="C13381" s="17"/>
      <c r="N13381" s="37"/>
      <c r="O13381" s="37"/>
      <c r="P13381" s="37"/>
      <c r="Q13381" s="37"/>
      <c r="R13381" s="37"/>
      <c r="S13381" s="32">
        <f t="shared" si="1675"/>
        <v>0</v>
      </c>
      <c r="T13381" s="32">
        <f t="shared" si="1676"/>
        <v>0</v>
      </c>
      <c r="U13381" s="32">
        <f t="shared" si="1677"/>
        <v>0</v>
      </c>
      <c r="V13381" s="32">
        <f t="shared" si="1678"/>
        <v>0</v>
      </c>
      <c r="W13381" s="32">
        <f t="shared" si="1679"/>
        <v>0</v>
      </c>
      <c r="X13381" s="32">
        <f t="shared" si="1680"/>
        <v>0</v>
      </c>
    </row>
    <row r="13382" spans="1:24" ht="14.25" customHeight="1">
      <c r="A13382" s="33" t="b">
        <f t="shared" si="1674"/>
        <v>0</v>
      </c>
      <c r="B13382" s="33">
        <f t="shared" si="1681"/>
        <v>13381</v>
      </c>
      <c r="C13382" s="17"/>
      <c r="N13382" s="37"/>
      <c r="O13382" s="37"/>
      <c r="P13382" s="37"/>
      <c r="Q13382" s="37"/>
      <c r="R13382" s="37"/>
      <c r="S13382" s="32">
        <f t="shared" si="1675"/>
        <v>0</v>
      </c>
      <c r="T13382" s="32">
        <f t="shared" si="1676"/>
        <v>0</v>
      </c>
      <c r="U13382" s="32">
        <f t="shared" si="1677"/>
        <v>0</v>
      </c>
      <c r="V13382" s="32">
        <f t="shared" si="1678"/>
        <v>0</v>
      </c>
      <c r="W13382" s="32">
        <f t="shared" si="1679"/>
        <v>0</v>
      </c>
      <c r="X13382" s="32">
        <f t="shared" si="1680"/>
        <v>0</v>
      </c>
    </row>
    <row r="13383" spans="1:24" ht="14.25" customHeight="1">
      <c r="A13383" s="33" t="b">
        <f t="shared" si="1674"/>
        <v>0</v>
      </c>
      <c r="B13383" s="33">
        <f t="shared" si="1681"/>
        <v>13382</v>
      </c>
      <c r="C13383" s="17"/>
      <c r="N13383" s="37"/>
      <c r="O13383" s="37"/>
      <c r="P13383" s="37"/>
      <c r="Q13383" s="37"/>
      <c r="R13383" s="37"/>
      <c r="S13383" s="32">
        <f t="shared" si="1675"/>
        <v>0</v>
      </c>
      <c r="T13383" s="32">
        <f t="shared" si="1676"/>
        <v>0</v>
      </c>
      <c r="U13383" s="32">
        <f t="shared" si="1677"/>
        <v>0</v>
      </c>
      <c r="V13383" s="32">
        <f t="shared" si="1678"/>
        <v>0</v>
      </c>
      <c r="W13383" s="32">
        <f t="shared" si="1679"/>
        <v>0</v>
      </c>
      <c r="X13383" s="32">
        <f t="shared" si="1680"/>
        <v>0</v>
      </c>
    </row>
    <row r="13384" spans="1:24" ht="14.25" customHeight="1">
      <c r="A13384" s="33" t="b">
        <f t="shared" si="1674"/>
        <v>0</v>
      </c>
      <c r="B13384" s="33">
        <f t="shared" si="1681"/>
        <v>13383</v>
      </c>
      <c r="C13384" s="17"/>
      <c r="N13384" s="37"/>
      <c r="O13384" s="37"/>
      <c r="P13384" s="37"/>
      <c r="Q13384" s="37"/>
      <c r="R13384" s="37"/>
      <c r="S13384" s="32">
        <f t="shared" si="1675"/>
        <v>0</v>
      </c>
      <c r="T13384" s="32">
        <f t="shared" si="1676"/>
        <v>0</v>
      </c>
      <c r="U13384" s="32">
        <f t="shared" si="1677"/>
        <v>0</v>
      </c>
      <c r="V13384" s="32">
        <f t="shared" si="1678"/>
        <v>0</v>
      </c>
      <c r="W13384" s="32">
        <f t="shared" si="1679"/>
        <v>0</v>
      </c>
      <c r="X13384" s="32">
        <f t="shared" si="1680"/>
        <v>0</v>
      </c>
    </row>
    <row r="13385" spans="1:24" ht="14.25" customHeight="1">
      <c r="A13385" s="33" t="b">
        <f t="shared" si="1674"/>
        <v>0</v>
      </c>
      <c r="B13385" s="33">
        <f t="shared" si="1681"/>
        <v>13384</v>
      </c>
      <c r="C13385" s="17"/>
      <c r="N13385" s="37"/>
      <c r="O13385" s="37"/>
      <c r="P13385" s="37"/>
      <c r="Q13385" s="37"/>
      <c r="R13385" s="37"/>
      <c r="S13385" s="32">
        <f t="shared" si="1675"/>
        <v>0</v>
      </c>
      <c r="T13385" s="32">
        <f t="shared" si="1676"/>
        <v>0</v>
      </c>
      <c r="U13385" s="32">
        <f t="shared" si="1677"/>
        <v>0</v>
      </c>
      <c r="V13385" s="32">
        <f t="shared" si="1678"/>
        <v>0</v>
      </c>
      <c r="W13385" s="32">
        <f t="shared" si="1679"/>
        <v>0</v>
      </c>
      <c r="X13385" s="32">
        <f t="shared" si="1680"/>
        <v>0</v>
      </c>
    </row>
    <row r="13386" spans="1:24" ht="14.25" customHeight="1">
      <c r="A13386" s="33" t="b">
        <f t="shared" si="1674"/>
        <v>0</v>
      </c>
      <c r="B13386" s="33">
        <f t="shared" si="1681"/>
        <v>13385</v>
      </c>
      <c r="C13386" s="17"/>
      <c r="N13386" s="37"/>
      <c r="O13386" s="37"/>
      <c r="P13386" s="37"/>
      <c r="Q13386" s="37"/>
      <c r="R13386" s="37"/>
      <c r="S13386" s="32">
        <f t="shared" si="1675"/>
        <v>0</v>
      </c>
      <c r="T13386" s="32">
        <f t="shared" si="1676"/>
        <v>0</v>
      </c>
      <c r="U13386" s="32">
        <f t="shared" si="1677"/>
        <v>0</v>
      </c>
      <c r="V13386" s="32">
        <f t="shared" si="1678"/>
        <v>0</v>
      </c>
      <c r="W13386" s="32">
        <f t="shared" si="1679"/>
        <v>0</v>
      </c>
      <c r="X13386" s="32">
        <f t="shared" si="1680"/>
        <v>0</v>
      </c>
    </row>
    <row r="13387" spans="1:24" ht="14.25" customHeight="1">
      <c r="A13387" s="33" t="b">
        <f t="shared" si="1674"/>
        <v>0</v>
      </c>
      <c r="B13387" s="33">
        <f t="shared" si="1681"/>
        <v>13386</v>
      </c>
      <c r="C13387" s="17"/>
      <c r="N13387" s="37"/>
      <c r="O13387" s="37"/>
      <c r="P13387" s="37"/>
      <c r="Q13387" s="37"/>
      <c r="R13387" s="37"/>
      <c r="S13387" s="32">
        <f t="shared" si="1675"/>
        <v>0</v>
      </c>
      <c r="T13387" s="32">
        <f t="shared" si="1676"/>
        <v>0</v>
      </c>
      <c r="U13387" s="32">
        <f t="shared" si="1677"/>
        <v>0</v>
      </c>
      <c r="V13387" s="32">
        <f t="shared" si="1678"/>
        <v>0</v>
      </c>
      <c r="W13387" s="32">
        <f t="shared" si="1679"/>
        <v>0</v>
      </c>
      <c r="X13387" s="32">
        <f t="shared" si="1680"/>
        <v>0</v>
      </c>
    </row>
    <row r="13388" spans="1:24" ht="14.25" customHeight="1">
      <c r="A13388" s="33" t="b">
        <f t="shared" si="1674"/>
        <v>0</v>
      </c>
      <c r="B13388" s="33">
        <f t="shared" si="1681"/>
        <v>13387</v>
      </c>
      <c r="C13388" s="17"/>
      <c r="N13388" s="37"/>
      <c r="O13388" s="37"/>
      <c r="P13388" s="37"/>
      <c r="Q13388" s="37"/>
      <c r="R13388" s="37"/>
      <c r="S13388" s="32">
        <f t="shared" si="1675"/>
        <v>0</v>
      </c>
      <c r="T13388" s="32">
        <f t="shared" si="1676"/>
        <v>0</v>
      </c>
      <c r="U13388" s="32">
        <f t="shared" si="1677"/>
        <v>0</v>
      </c>
      <c r="V13388" s="32">
        <f t="shared" si="1678"/>
        <v>0</v>
      </c>
      <c r="W13388" s="32">
        <f t="shared" si="1679"/>
        <v>0</v>
      </c>
      <c r="X13388" s="32">
        <f t="shared" si="1680"/>
        <v>0</v>
      </c>
    </row>
    <row r="13389" spans="1:24" ht="14.25" customHeight="1">
      <c r="A13389" s="33" t="b">
        <f t="shared" si="1674"/>
        <v>0</v>
      </c>
      <c r="B13389" s="33">
        <f t="shared" si="1681"/>
        <v>13388</v>
      </c>
      <c r="C13389" s="17"/>
      <c r="N13389" s="37"/>
      <c r="O13389" s="37"/>
      <c r="P13389" s="37"/>
      <c r="Q13389" s="37"/>
      <c r="R13389" s="37"/>
      <c r="S13389" s="32">
        <f t="shared" si="1675"/>
        <v>0</v>
      </c>
      <c r="T13389" s="32">
        <f t="shared" si="1676"/>
        <v>0</v>
      </c>
      <c r="U13389" s="32">
        <f t="shared" si="1677"/>
        <v>0</v>
      </c>
      <c r="V13389" s="32">
        <f t="shared" si="1678"/>
        <v>0</v>
      </c>
      <c r="W13389" s="32">
        <f t="shared" si="1679"/>
        <v>0</v>
      </c>
      <c r="X13389" s="32">
        <f t="shared" si="1680"/>
        <v>0</v>
      </c>
    </row>
    <row r="13390" spans="1:24" ht="14.25" customHeight="1">
      <c r="A13390" s="33" t="b">
        <f t="shared" si="1674"/>
        <v>0</v>
      </c>
      <c r="B13390" s="33">
        <f t="shared" si="1681"/>
        <v>13389</v>
      </c>
      <c r="C13390" s="17"/>
      <c r="N13390" s="37"/>
      <c r="O13390" s="37"/>
      <c r="P13390" s="37"/>
      <c r="Q13390" s="37"/>
      <c r="R13390" s="37"/>
      <c r="S13390" s="32">
        <f t="shared" si="1675"/>
        <v>0</v>
      </c>
      <c r="T13390" s="32">
        <f t="shared" si="1676"/>
        <v>0</v>
      </c>
      <c r="U13390" s="32">
        <f t="shared" si="1677"/>
        <v>0</v>
      </c>
      <c r="V13390" s="32">
        <f t="shared" si="1678"/>
        <v>0</v>
      </c>
      <c r="W13390" s="32">
        <f t="shared" si="1679"/>
        <v>0</v>
      </c>
      <c r="X13390" s="32">
        <f t="shared" si="1680"/>
        <v>0</v>
      </c>
    </row>
    <row r="13391" spans="1:24" ht="14.25" customHeight="1">
      <c r="A13391" s="33" t="b">
        <f t="shared" si="1674"/>
        <v>0</v>
      </c>
      <c r="B13391" s="33">
        <f t="shared" si="1681"/>
        <v>13390</v>
      </c>
      <c r="C13391" s="17"/>
      <c r="N13391" s="37"/>
      <c r="O13391" s="37"/>
      <c r="P13391" s="37"/>
      <c r="Q13391" s="37"/>
      <c r="R13391" s="37"/>
      <c r="S13391" s="32">
        <f t="shared" si="1675"/>
        <v>0</v>
      </c>
      <c r="T13391" s="32">
        <f t="shared" si="1676"/>
        <v>0</v>
      </c>
      <c r="U13391" s="32">
        <f t="shared" si="1677"/>
        <v>0</v>
      </c>
      <c r="V13391" s="32">
        <f t="shared" si="1678"/>
        <v>0</v>
      </c>
      <c r="W13391" s="32">
        <f t="shared" si="1679"/>
        <v>0</v>
      </c>
      <c r="X13391" s="32">
        <f t="shared" si="1680"/>
        <v>0</v>
      </c>
    </row>
    <row r="13392" spans="1:24" ht="14.25" customHeight="1">
      <c r="A13392" s="33" t="b">
        <f t="shared" si="1674"/>
        <v>0</v>
      </c>
      <c r="B13392" s="33">
        <f t="shared" si="1681"/>
        <v>13391</v>
      </c>
      <c r="C13392" s="17"/>
      <c r="N13392" s="37"/>
      <c r="O13392" s="37"/>
      <c r="P13392" s="37"/>
      <c r="Q13392" s="37"/>
      <c r="R13392" s="37"/>
      <c r="S13392" s="32">
        <f t="shared" si="1675"/>
        <v>0</v>
      </c>
      <c r="T13392" s="32">
        <f t="shared" si="1676"/>
        <v>0</v>
      </c>
      <c r="U13392" s="32">
        <f t="shared" si="1677"/>
        <v>0</v>
      </c>
      <c r="V13392" s="32">
        <f t="shared" si="1678"/>
        <v>0</v>
      </c>
      <c r="W13392" s="32">
        <f t="shared" si="1679"/>
        <v>0</v>
      </c>
      <c r="X13392" s="32">
        <f t="shared" si="1680"/>
        <v>0</v>
      </c>
    </row>
    <row r="13393" spans="1:24" ht="14.25" customHeight="1">
      <c r="A13393" s="33" t="b">
        <f t="shared" si="1674"/>
        <v>0</v>
      </c>
      <c r="B13393" s="33">
        <f t="shared" si="1681"/>
        <v>13392</v>
      </c>
      <c r="C13393" s="17"/>
      <c r="N13393" s="37"/>
      <c r="O13393" s="37"/>
      <c r="P13393" s="37"/>
      <c r="Q13393" s="37"/>
      <c r="R13393" s="37"/>
      <c r="S13393" s="32">
        <f t="shared" si="1675"/>
        <v>0</v>
      </c>
      <c r="T13393" s="32">
        <f t="shared" si="1676"/>
        <v>0</v>
      </c>
      <c r="U13393" s="32">
        <f t="shared" si="1677"/>
        <v>0</v>
      </c>
      <c r="V13393" s="32">
        <f t="shared" si="1678"/>
        <v>0</v>
      </c>
      <c r="W13393" s="32">
        <f t="shared" si="1679"/>
        <v>0</v>
      </c>
      <c r="X13393" s="32">
        <f t="shared" si="1680"/>
        <v>0</v>
      </c>
    </row>
    <row r="13394" spans="1:24" ht="14.25" customHeight="1">
      <c r="A13394" s="33" t="b">
        <f t="shared" si="1674"/>
        <v>0</v>
      </c>
      <c r="B13394" s="33">
        <f t="shared" si="1681"/>
        <v>13393</v>
      </c>
      <c r="C13394" s="17"/>
      <c r="N13394" s="37"/>
      <c r="O13394" s="37"/>
      <c r="P13394" s="37"/>
      <c r="Q13394" s="37"/>
      <c r="R13394" s="37"/>
      <c r="S13394" s="32">
        <f t="shared" si="1675"/>
        <v>0</v>
      </c>
      <c r="T13394" s="32">
        <f t="shared" si="1676"/>
        <v>0</v>
      </c>
      <c r="U13394" s="32">
        <f t="shared" si="1677"/>
        <v>0</v>
      </c>
      <c r="V13394" s="32">
        <f t="shared" si="1678"/>
        <v>0</v>
      </c>
      <c r="W13394" s="32">
        <f t="shared" si="1679"/>
        <v>0</v>
      </c>
      <c r="X13394" s="32">
        <f t="shared" si="1680"/>
        <v>0</v>
      </c>
    </row>
    <row r="13395" spans="1:24" ht="14.25" customHeight="1">
      <c r="A13395" s="33" t="b">
        <f t="shared" si="1674"/>
        <v>0</v>
      </c>
      <c r="B13395" s="33">
        <f t="shared" si="1681"/>
        <v>13394</v>
      </c>
      <c r="C13395" s="17"/>
      <c r="N13395" s="37"/>
      <c r="O13395" s="37"/>
      <c r="P13395" s="37"/>
      <c r="Q13395" s="37"/>
      <c r="R13395" s="37"/>
      <c r="S13395" s="32">
        <f t="shared" si="1675"/>
        <v>0</v>
      </c>
      <c r="T13395" s="32">
        <f t="shared" si="1676"/>
        <v>0</v>
      </c>
      <c r="U13395" s="32">
        <f t="shared" si="1677"/>
        <v>0</v>
      </c>
      <c r="V13395" s="32">
        <f t="shared" si="1678"/>
        <v>0</v>
      </c>
      <c r="W13395" s="32">
        <f t="shared" si="1679"/>
        <v>0</v>
      </c>
      <c r="X13395" s="32">
        <f t="shared" si="1680"/>
        <v>0</v>
      </c>
    </row>
    <row r="13396" spans="1:24" ht="14.25" customHeight="1">
      <c r="A13396" s="33" t="b">
        <f t="shared" si="1674"/>
        <v>0</v>
      </c>
      <c r="B13396" s="33">
        <f t="shared" si="1681"/>
        <v>13395</v>
      </c>
      <c r="C13396" s="17"/>
      <c r="N13396" s="37"/>
      <c r="O13396" s="37"/>
      <c r="P13396" s="37"/>
      <c r="Q13396" s="37"/>
      <c r="R13396" s="37"/>
      <c r="S13396" s="32">
        <f t="shared" si="1675"/>
        <v>0</v>
      </c>
      <c r="T13396" s="32">
        <f t="shared" si="1676"/>
        <v>0</v>
      </c>
      <c r="U13396" s="32">
        <f t="shared" si="1677"/>
        <v>0</v>
      </c>
      <c r="V13396" s="32">
        <f t="shared" si="1678"/>
        <v>0</v>
      </c>
      <c r="W13396" s="32">
        <f t="shared" si="1679"/>
        <v>0</v>
      </c>
      <c r="X13396" s="32">
        <f t="shared" si="1680"/>
        <v>0</v>
      </c>
    </row>
    <row r="13397" spans="1:24" ht="14.25" customHeight="1">
      <c r="A13397" s="33" t="b">
        <f t="shared" si="1674"/>
        <v>0</v>
      </c>
      <c r="B13397" s="33">
        <f t="shared" si="1681"/>
        <v>13396</v>
      </c>
      <c r="C13397" s="17"/>
      <c r="N13397" s="37"/>
      <c r="O13397" s="37"/>
      <c r="P13397" s="37"/>
      <c r="Q13397" s="37"/>
      <c r="R13397" s="37"/>
      <c r="S13397" s="32">
        <f t="shared" si="1675"/>
        <v>0</v>
      </c>
      <c r="T13397" s="32">
        <f t="shared" si="1676"/>
        <v>0</v>
      </c>
      <c r="U13397" s="32">
        <f t="shared" si="1677"/>
        <v>0</v>
      </c>
      <c r="V13397" s="32">
        <f t="shared" si="1678"/>
        <v>0</v>
      </c>
      <c r="W13397" s="32">
        <f t="shared" si="1679"/>
        <v>0</v>
      </c>
      <c r="X13397" s="32">
        <f t="shared" si="1680"/>
        <v>0</v>
      </c>
    </row>
    <row r="13398" spans="1:24" ht="14.25" customHeight="1">
      <c r="A13398" s="33" t="b">
        <f t="shared" si="1674"/>
        <v>0</v>
      </c>
      <c r="B13398" s="33">
        <f t="shared" si="1681"/>
        <v>13397</v>
      </c>
      <c r="C13398" s="17"/>
      <c r="N13398" s="37"/>
      <c r="O13398" s="37"/>
      <c r="P13398" s="37"/>
      <c r="Q13398" s="37"/>
      <c r="R13398" s="37"/>
      <c r="S13398" s="32">
        <f t="shared" si="1675"/>
        <v>0</v>
      </c>
      <c r="T13398" s="32">
        <f t="shared" si="1676"/>
        <v>0</v>
      </c>
      <c r="U13398" s="32">
        <f t="shared" si="1677"/>
        <v>0</v>
      </c>
      <c r="V13398" s="32">
        <f t="shared" si="1678"/>
        <v>0</v>
      </c>
      <c r="W13398" s="32">
        <f t="shared" si="1679"/>
        <v>0</v>
      </c>
      <c r="X13398" s="32">
        <f t="shared" si="1680"/>
        <v>0</v>
      </c>
    </row>
    <row r="13399" spans="1:24" ht="14.25" customHeight="1">
      <c r="A13399" s="33" t="b">
        <f t="shared" si="1674"/>
        <v>0</v>
      </c>
      <c r="B13399" s="33">
        <f t="shared" si="1681"/>
        <v>13398</v>
      </c>
      <c r="C13399" s="17"/>
      <c r="N13399" s="37"/>
      <c r="O13399" s="37"/>
      <c r="P13399" s="37"/>
      <c r="Q13399" s="37"/>
      <c r="R13399" s="37"/>
      <c r="S13399" s="32">
        <f t="shared" si="1675"/>
        <v>0</v>
      </c>
      <c r="T13399" s="32">
        <f t="shared" si="1676"/>
        <v>0</v>
      </c>
      <c r="U13399" s="32">
        <f t="shared" si="1677"/>
        <v>0</v>
      </c>
      <c r="V13399" s="32">
        <f t="shared" si="1678"/>
        <v>0</v>
      </c>
      <c r="W13399" s="32">
        <f t="shared" si="1679"/>
        <v>0</v>
      </c>
      <c r="X13399" s="32">
        <f t="shared" si="1680"/>
        <v>0</v>
      </c>
    </row>
    <row r="13400" spans="1:24" ht="14.25" customHeight="1">
      <c r="A13400" s="33" t="b">
        <f t="shared" si="1674"/>
        <v>0</v>
      </c>
      <c r="B13400" s="33">
        <f t="shared" si="1681"/>
        <v>13399</v>
      </c>
      <c r="C13400" s="17"/>
      <c r="N13400" s="37"/>
      <c r="O13400" s="37"/>
      <c r="P13400" s="37"/>
      <c r="Q13400" s="37"/>
      <c r="R13400" s="37"/>
      <c r="S13400" s="32">
        <f t="shared" si="1675"/>
        <v>0</v>
      </c>
      <c r="T13400" s="32">
        <f t="shared" si="1676"/>
        <v>0</v>
      </c>
      <c r="U13400" s="32">
        <f t="shared" si="1677"/>
        <v>0</v>
      </c>
      <c r="V13400" s="32">
        <f t="shared" si="1678"/>
        <v>0</v>
      </c>
      <c r="W13400" s="32">
        <f t="shared" si="1679"/>
        <v>0</v>
      </c>
      <c r="X13400" s="32">
        <f t="shared" si="1680"/>
        <v>0</v>
      </c>
    </row>
    <row r="13401" spans="1:24" ht="14.25" customHeight="1">
      <c r="A13401" s="33" t="b">
        <f t="shared" si="1674"/>
        <v>0</v>
      </c>
      <c r="B13401" s="33">
        <f t="shared" si="1681"/>
        <v>13400</v>
      </c>
      <c r="C13401" s="17"/>
      <c r="N13401" s="37"/>
      <c r="O13401" s="37"/>
      <c r="P13401" s="37"/>
      <c r="Q13401" s="37"/>
      <c r="R13401" s="37"/>
      <c r="S13401" s="32">
        <f t="shared" si="1675"/>
        <v>0</v>
      </c>
      <c r="T13401" s="32">
        <f t="shared" si="1676"/>
        <v>0</v>
      </c>
      <c r="U13401" s="32">
        <f t="shared" si="1677"/>
        <v>0</v>
      </c>
      <c r="V13401" s="32">
        <f t="shared" si="1678"/>
        <v>0</v>
      </c>
      <c r="W13401" s="32">
        <f t="shared" si="1679"/>
        <v>0</v>
      </c>
      <c r="X13401" s="32">
        <f t="shared" si="1680"/>
        <v>0</v>
      </c>
    </row>
    <row r="13402" spans="1:24" ht="14.25" customHeight="1">
      <c r="A13402" s="33" t="b">
        <f t="shared" si="1674"/>
        <v>0</v>
      </c>
      <c r="B13402" s="33">
        <f t="shared" si="1681"/>
        <v>13401</v>
      </c>
      <c r="C13402" s="17"/>
      <c r="N13402" s="37"/>
      <c r="O13402" s="37"/>
      <c r="P13402" s="37"/>
      <c r="Q13402" s="37"/>
      <c r="R13402" s="37"/>
      <c r="S13402" s="32">
        <f t="shared" si="1675"/>
        <v>0</v>
      </c>
      <c r="T13402" s="32">
        <f t="shared" si="1676"/>
        <v>0</v>
      </c>
      <c r="U13402" s="32">
        <f t="shared" si="1677"/>
        <v>0</v>
      </c>
      <c r="V13402" s="32">
        <f t="shared" si="1678"/>
        <v>0</v>
      </c>
      <c r="W13402" s="32">
        <f t="shared" si="1679"/>
        <v>0</v>
      </c>
      <c r="X13402" s="32">
        <f t="shared" si="1680"/>
        <v>0</v>
      </c>
    </row>
    <row r="13403" spans="1:24" ht="14.25" customHeight="1">
      <c r="A13403" s="33" t="b">
        <f t="shared" si="1674"/>
        <v>0</v>
      </c>
      <c r="B13403" s="33">
        <f t="shared" si="1681"/>
        <v>13402</v>
      </c>
      <c r="C13403" s="17"/>
      <c r="N13403" s="37"/>
      <c r="O13403" s="37"/>
      <c r="P13403" s="37"/>
      <c r="Q13403" s="37"/>
      <c r="R13403" s="37"/>
      <c r="S13403" s="32">
        <f t="shared" si="1675"/>
        <v>0</v>
      </c>
      <c r="T13403" s="32">
        <f t="shared" si="1676"/>
        <v>0</v>
      </c>
      <c r="U13403" s="32">
        <f t="shared" si="1677"/>
        <v>0</v>
      </c>
      <c r="V13403" s="32">
        <f t="shared" si="1678"/>
        <v>0</v>
      </c>
      <c r="W13403" s="32">
        <f t="shared" si="1679"/>
        <v>0</v>
      </c>
      <c r="X13403" s="32">
        <f t="shared" si="1680"/>
        <v>0</v>
      </c>
    </row>
    <row r="13404" spans="1:24" ht="14.25" customHeight="1">
      <c r="A13404" s="33" t="b">
        <f t="shared" si="1674"/>
        <v>0</v>
      </c>
      <c r="B13404" s="33">
        <f t="shared" si="1681"/>
        <v>13403</v>
      </c>
      <c r="C13404" s="17"/>
      <c r="N13404" s="37"/>
      <c r="O13404" s="37"/>
      <c r="P13404" s="37"/>
      <c r="Q13404" s="37"/>
      <c r="R13404" s="37"/>
      <c r="S13404" s="32">
        <f t="shared" si="1675"/>
        <v>0</v>
      </c>
      <c r="T13404" s="32">
        <f t="shared" si="1676"/>
        <v>0</v>
      </c>
      <c r="U13404" s="32">
        <f t="shared" si="1677"/>
        <v>0</v>
      </c>
      <c r="V13404" s="32">
        <f t="shared" si="1678"/>
        <v>0</v>
      </c>
      <c r="W13404" s="32">
        <f t="shared" si="1679"/>
        <v>0</v>
      </c>
      <c r="X13404" s="32">
        <f t="shared" si="1680"/>
        <v>0</v>
      </c>
    </row>
    <row r="13405" spans="1:24" ht="14.25" customHeight="1">
      <c r="A13405" s="33" t="b">
        <f t="shared" si="1674"/>
        <v>0</v>
      </c>
      <c r="B13405" s="33">
        <f t="shared" si="1681"/>
        <v>13404</v>
      </c>
      <c r="C13405" s="17"/>
      <c r="N13405" s="37"/>
      <c r="O13405" s="37"/>
      <c r="P13405" s="37"/>
      <c r="Q13405" s="37"/>
      <c r="R13405" s="37"/>
      <c r="S13405" s="32">
        <f t="shared" si="1675"/>
        <v>0</v>
      </c>
      <c r="T13405" s="32">
        <f t="shared" si="1676"/>
        <v>0</v>
      </c>
      <c r="U13405" s="32">
        <f t="shared" si="1677"/>
        <v>0</v>
      </c>
      <c r="V13405" s="32">
        <f t="shared" si="1678"/>
        <v>0</v>
      </c>
      <c r="W13405" s="32">
        <f t="shared" si="1679"/>
        <v>0</v>
      </c>
      <c r="X13405" s="32">
        <f t="shared" si="1680"/>
        <v>0</v>
      </c>
    </row>
    <row r="13406" spans="1:24" ht="14.25" customHeight="1">
      <c r="A13406" s="33" t="b">
        <f t="shared" si="1674"/>
        <v>0</v>
      </c>
      <c r="B13406" s="33">
        <f t="shared" si="1681"/>
        <v>13405</v>
      </c>
      <c r="C13406" s="17"/>
      <c r="N13406" s="37"/>
      <c r="O13406" s="37"/>
      <c r="P13406" s="37"/>
      <c r="Q13406" s="37"/>
      <c r="R13406" s="37"/>
      <c r="S13406" s="32">
        <f t="shared" si="1675"/>
        <v>0</v>
      </c>
      <c r="T13406" s="32">
        <f t="shared" si="1676"/>
        <v>0</v>
      </c>
      <c r="U13406" s="32">
        <f t="shared" si="1677"/>
        <v>0</v>
      </c>
      <c r="V13406" s="32">
        <f t="shared" si="1678"/>
        <v>0</v>
      </c>
      <c r="W13406" s="32">
        <f t="shared" si="1679"/>
        <v>0</v>
      </c>
      <c r="X13406" s="32">
        <f t="shared" si="1680"/>
        <v>0</v>
      </c>
    </row>
    <row r="13407" spans="1:24" ht="14.25" customHeight="1">
      <c r="A13407" s="33" t="b">
        <f t="shared" si="1674"/>
        <v>0</v>
      </c>
      <c r="B13407" s="33">
        <f t="shared" si="1681"/>
        <v>13406</v>
      </c>
      <c r="C13407" s="17"/>
      <c r="N13407" s="37"/>
      <c r="O13407" s="37"/>
      <c r="P13407" s="37"/>
      <c r="Q13407" s="37"/>
      <c r="R13407" s="37"/>
      <c r="S13407" s="32">
        <f t="shared" si="1675"/>
        <v>0</v>
      </c>
      <c r="T13407" s="32">
        <f t="shared" si="1676"/>
        <v>0</v>
      </c>
      <c r="U13407" s="32">
        <f t="shared" si="1677"/>
        <v>0</v>
      </c>
      <c r="V13407" s="32">
        <f t="shared" si="1678"/>
        <v>0</v>
      </c>
      <c r="W13407" s="32">
        <f t="shared" si="1679"/>
        <v>0</v>
      </c>
      <c r="X13407" s="32">
        <f t="shared" si="1680"/>
        <v>0</v>
      </c>
    </row>
    <row r="13408" spans="1:24" ht="14.25" customHeight="1">
      <c r="A13408" s="33" t="b">
        <f t="shared" si="1674"/>
        <v>0</v>
      </c>
      <c r="B13408" s="33">
        <f t="shared" si="1681"/>
        <v>13407</v>
      </c>
      <c r="C13408" s="17"/>
      <c r="N13408" s="37"/>
      <c r="O13408" s="37"/>
      <c r="P13408" s="37"/>
      <c r="Q13408" s="37"/>
      <c r="R13408" s="37"/>
      <c r="S13408" s="32">
        <f t="shared" si="1675"/>
        <v>0</v>
      </c>
      <c r="T13408" s="32">
        <f t="shared" si="1676"/>
        <v>0</v>
      </c>
      <c r="U13408" s="32">
        <f t="shared" si="1677"/>
        <v>0</v>
      </c>
      <c r="V13408" s="32">
        <f t="shared" si="1678"/>
        <v>0</v>
      </c>
      <c r="W13408" s="32">
        <f t="shared" si="1679"/>
        <v>0</v>
      </c>
      <c r="X13408" s="32">
        <f t="shared" si="1680"/>
        <v>0</v>
      </c>
    </row>
    <row r="13409" spans="1:24" ht="14.25" customHeight="1">
      <c r="A13409" s="33" t="b">
        <f t="shared" si="1674"/>
        <v>0</v>
      </c>
      <c r="B13409" s="33">
        <f t="shared" si="1681"/>
        <v>13408</v>
      </c>
      <c r="C13409" s="17"/>
      <c r="N13409" s="37"/>
      <c r="O13409" s="37"/>
      <c r="P13409" s="37"/>
      <c r="Q13409" s="37"/>
      <c r="R13409" s="37"/>
      <c r="S13409" s="32">
        <f t="shared" si="1675"/>
        <v>0</v>
      </c>
      <c r="T13409" s="32">
        <f t="shared" si="1676"/>
        <v>0</v>
      </c>
      <c r="U13409" s="32">
        <f t="shared" si="1677"/>
        <v>0</v>
      </c>
      <c r="V13409" s="32">
        <f t="shared" si="1678"/>
        <v>0</v>
      </c>
      <c r="W13409" s="32">
        <f t="shared" si="1679"/>
        <v>0</v>
      </c>
      <c r="X13409" s="32">
        <f t="shared" si="1680"/>
        <v>0</v>
      </c>
    </row>
    <row r="13410" spans="1:24" ht="14.25" customHeight="1">
      <c r="A13410" s="33" t="b">
        <f t="shared" si="1674"/>
        <v>0</v>
      </c>
      <c r="B13410" s="33">
        <f t="shared" si="1681"/>
        <v>13409</v>
      </c>
      <c r="C13410" s="17"/>
      <c r="N13410" s="37"/>
      <c r="O13410" s="37"/>
      <c r="P13410" s="37"/>
      <c r="Q13410" s="37"/>
      <c r="R13410" s="37"/>
      <c r="S13410" s="32">
        <f t="shared" si="1675"/>
        <v>0</v>
      </c>
      <c r="T13410" s="32">
        <f t="shared" si="1676"/>
        <v>0</v>
      </c>
      <c r="U13410" s="32">
        <f t="shared" si="1677"/>
        <v>0</v>
      </c>
      <c r="V13410" s="32">
        <f t="shared" si="1678"/>
        <v>0</v>
      </c>
      <c r="W13410" s="32">
        <f t="shared" si="1679"/>
        <v>0</v>
      </c>
      <c r="X13410" s="32">
        <f t="shared" si="1680"/>
        <v>0</v>
      </c>
    </row>
    <row r="13411" spans="1:24" ht="14.25" customHeight="1">
      <c r="A13411" s="33" t="b">
        <f t="shared" si="1674"/>
        <v>0</v>
      </c>
      <c r="B13411" s="33">
        <f t="shared" si="1681"/>
        <v>13410</v>
      </c>
      <c r="C13411" s="17"/>
      <c r="N13411" s="37"/>
      <c r="O13411" s="37"/>
      <c r="P13411" s="37"/>
      <c r="Q13411" s="37"/>
      <c r="R13411" s="37"/>
      <c r="S13411" s="32">
        <f t="shared" si="1675"/>
        <v>0</v>
      </c>
      <c r="T13411" s="32">
        <f t="shared" si="1676"/>
        <v>0</v>
      </c>
      <c r="U13411" s="32">
        <f t="shared" si="1677"/>
        <v>0</v>
      </c>
      <c r="V13411" s="32">
        <f t="shared" si="1678"/>
        <v>0</v>
      </c>
      <c r="W13411" s="32">
        <f t="shared" si="1679"/>
        <v>0</v>
      </c>
      <c r="X13411" s="32">
        <f t="shared" si="1680"/>
        <v>0</v>
      </c>
    </row>
    <row r="13412" spans="1:24" ht="14.25" customHeight="1">
      <c r="A13412" s="33" t="b">
        <f t="shared" si="1674"/>
        <v>0</v>
      </c>
      <c r="B13412" s="33">
        <f t="shared" si="1681"/>
        <v>13411</v>
      </c>
      <c r="C13412" s="17"/>
      <c r="N13412" s="37"/>
      <c r="O13412" s="37"/>
      <c r="P13412" s="37"/>
      <c r="Q13412" s="37"/>
      <c r="R13412" s="37"/>
      <c r="S13412" s="32">
        <f t="shared" si="1675"/>
        <v>0</v>
      </c>
      <c r="T13412" s="32">
        <f t="shared" si="1676"/>
        <v>0</v>
      </c>
      <c r="U13412" s="32">
        <f t="shared" si="1677"/>
        <v>0</v>
      </c>
      <c r="V13412" s="32">
        <f t="shared" si="1678"/>
        <v>0</v>
      </c>
      <c r="W13412" s="32">
        <f t="shared" si="1679"/>
        <v>0</v>
      </c>
      <c r="X13412" s="32">
        <f t="shared" si="1680"/>
        <v>0</v>
      </c>
    </row>
    <row r="13413" spans="1:24" ht="14.25" customHeight="1">
      <c r="A13413" s="33" t="b">
        <f t="shared" si="1674"/>
        <v>0</v>
      </c>
      <c r="B13413" s="33">
        <f t="shared" si="1681"/>
        <v>13412</v>
      </c>
      <c r="C13413" s="17"/>
      <c r="N13413" s="37"/>
      <c r="O13413" s="37"/>
      <c r="P13413" s="37"/>
      <c r="Q13413" s="37"/>
      <c r="R13413" s="37"/>
      <c r="S13413" s="32">
        <f t="shared" si="1675"/>
        <v>0</v>
      </c>
      <c r="T13413" s="32">
        <f t="shared" si="1676"/>
        <v>0</v>
      </c>
      <c r="U13413" s="32">
        <f t="shared" si="1677"/>
        <v>0</v>
      </c>
      <c r="V13413" s="32">
        <f t="shared" si="1678"/>
        <v>0</v>
      </c>
      <c r="W13413" s="32">
        <f t="shared" si="1679"/>
        <v>0</v>
      </c>
      <c r="X13413" s="32">
        <f t="shared" si="1680"/>
        <v>0</v>
      </c>
    </row>
    <row r="13414" spans="1:24" ht="14.25" customHeight="1">
      <c r="A13414" s="33" t="b">
        <f t="shared" si="1674"/>
        <v>0</v>
      </c>
      <c r="B13414" s="33">
        <f t="shared" si="1681"/>
        <v>13413</v>
      </c>
      <c r="C13414" s="17"/>
      <c r="N13414" s="37"/>
      <c r="O13414" s="37"/>
      <c r="P13414" s="37"/>
      <c r="Q13414" s="37"/>
      <c r="R13414" s="37"/>
      <c r="S13414" s="32">
        <f t="shared" si="1675"/>
        <v>0</v>
      </c>
      <c r="T13414" s="32">
        <f t="shared" si="1676"/>
        <v>0</v>
      </c>
      <c r="U13414" s="32">
        <f t="shared" si="1677"/>
        <v>0</v>
      </c>
      <c r="V13414" s="32">
        <f t="shared" si="1678"/>
        <v>0</v>
      </c>
      <c r="W13414" s="32">
        <f t="shared" si="1679"/>
        <v>0</v>
      </c>
      <c r="X13414" s="32">
        <f t="shared" si="1680"/>
        <v>0</v>
      </c>
    </row>
    <row r="13415" spans="1:24" ht="14.25" customHeight="1">
      <c r="A13415" s="33" t="b">
        <f t="shared" si="1674"/>
        <v>0</v>
      </c>
      <c r="B13415" s="33">
        <f t="shared" si="1681"/>
        <v>13414</v>
      </c>
      <c r="C13415" s="17"/>
      <c r="N13415" s="37"/>
      <c r="O13415" s="37"/>
      <c r="P13415" s="37"/>
      <c r="Q13415" s="37"/>
      <c r="R13415" s="37"/>
      <c r="S13415" s="32">
        <f t="shared" si="1675"/>
        <v>0</v>
      </c>
      <c r="T13415" s="32">
        <f t="shared" si="1676"/>
        <v>0</v>
      </c>
      <c r="U13415" s="32">
        <f t="shared" si="1677"/>
        <v>0</v>
      </c>
      <c r="V13415" s="32">
        <f t="shared" si="1678"/>
        <v>0</v>
      </c>
      <c r="W13415" s="32">
        <f t="shared" si="1679"/>
        <v>0</v>
      </c>
      <c r="X13415" s="32">
        <f t="shared" si="1680"/>
        <v>0</v>
      </c>
    </row>
    <row r="13416" spans="1:24" ht="14.25" customHeight="1">
      <c r="A13416" s="33" t="b">
        <f t="shared" si="1674"/>
        <v>0</v>
      </c>
      <c r="B13416" s="33">
        <f t="shared" si="1681"/>
        <v>13415</v>
      </c>
      <c r="C13416" s="17"/>
      <c r="N13416" s="37"/>
      <c r="O13416" s="37"/>
      <c r="P13416" s="37"/>
      <c r="Q13416" s="37"/>
      <c r="R13416" s="37"/>
      <c r="S13416" s="32">
        <f t="shared" si="1675"/>
        <v>0</v>
      </c>
      <c r="T13416" s="32">
        <f t="shared" si="1676"/>
        <v>0</v>
      </c>
      <c r="U13416" s="32">
        <f t="shared" si="1677"/>
        <v>0</v>
      </c>
      <c r="V13416" s="32">
        <f t="shared" si="1678"/>
        <v>0</v>
      </c>
      <c r="W13416" s="32">
        <f t="shared" si="1679"/>
        <v>0</v>
      </c>
      <c r="X13416" s="32">
        <f t="shared" si="1680"/>
        <v>0</v>
      </c>
    </row>
    <row r="13417" spans="1:24" ht="14.25" customHeight="1">
      <c r="A13417" s="33" t="b">
        <f t="shared" si="1674"/>
        <v>0</v>
      </c>
      <c r="B13417" s="33">
        <f t="shared" si="1681"/>
        <v>13416</v>
      </c>
      <c r="C13417" s="17"/>
      <c r="N13417" s="37"/>
      <c r="O13417" s="37"/>
      <c r="P13417" s="37"/>
      <c r="Q13417" s="37"/>
      <c r="R13417" s="37"/>
      <c r="S13417" s="32">
        <f t="shared" si="1675"/>
        <v>0</v>
      </c>
      <c r="T13417" s="32">
        <f t="shared" si="1676"/>
        <v>0</v>
      </c>
      <c r="U13417" s="32">
        <f t="shared" si="1677"/>
        <v>0</v>
      </c>
      <c r="V13417" s="32">
        <f t="shared" si="1678"/>
        <v>0</v>
      </c>
      <c r="W13417" s="32">
        <f t="shared" si="1679"/>
        <v>0</v>
      </c>
      <c r="X13417" s="32">
        <f t="shared" si="1680"/>
        <v>0</v>
      </c>
    </row>
    <row r="13418" spans="1:24" ht="14.25" customHeight="1">
      <c r="A13418" s="33" t="b">
        <f t="shared" si="1674"/>
        <v>0</v>
      </c>
      <c r="B13418" s="33">
        <f t="shared" si="1681"/>
        <v>13417</v>
      </c>
      <c r="C13418" s="17"/>
      <c r="N13418" s="37"/>
      <c r="O13418" s="37"/>
      <c r="P13418" s="37"/>
      <c r="Q13418" s="37"/>
      <c r="R13418" s="37"/>
      <c r="S13418" s="32">
        <f t="shared" si="1675"/>
        <v>0</v>
      </c>
      <c r="T13418" s="32">
        <f t="shared" si="1676"/>
        <v>0</v>
      </c>
      <c r="U13418" s="32">
        <f t="shared" si="1677"/>
        <v>0</v>
      </c>
      <c r="V13418" s="32">
        <f t="shared" si="1678"/>
        <v>0</v>
      </c>
      <c r="W13418" s="32">
        <f t="shared" si="1679"/>
        <v>0</v>
      </c>
      <c r="X13418" s="32">
        <f t="shared" si="1680"/>
        <v>0</v>
      </c>
    </row>
    <row r="13419" spans="1:24" ht="14.25" customHeight="1">
      <c r="A13419" s="33" t="b">
        <f t="shared" si="1674"/>
        <v>0</v>
      </c>
      <c r="B13419" s="33">
        <f t="shared" si="1681"/>
        <v>13418</v>
      </c>
      <c r="C13419" s="17"/>
      <c r="N13419" s="37"/>
      <c r="O13419" s="37"/>
      <c r="P13419" s="37"/>
      <c r="Q13419" s="37"/>
      <c r="R13419" s="37"/>
      <c r="S13419" s="32">
        <f t="shared" si="1675"/>
        <v>0</v>
      </c>
      <c r="T13419" s="32">
        <f t="shared" si="1676"/>
        <v>0</v>
      </c>
      <c r="U13419" s="32">
        <f t="shared" si="1677"/>
        <v>0</v>
      </c>
      <c r="V13419" s="32">
        <f t="shared" si="1678"/>
        <v>0</v>
      </c>
      <c r="W13419" s="32">
        <f t="shared" si="1679"/>
        <v>0</v>
      </c>
      <c r="X13419" s="32">
        <f t="shared" si="1680"/>
        <v>0</v>
      </c>
    </row>
    <row r="13420" spans="1:24" ht="14.25" customHeight="1">
      <c r="A13420" s="33" t="b">
        <f t="shared" si="1674"/>
        <v>0</v>
      </c>
      <c r="B13420" s="33">
        <f t="shared" si="1681"/>
        <v>13419</v>
      </c>
      <c r="C13420" s="17"/>
      <c r="N13420" s="37"/>
      <c r="O13420" s="37"/>
      <c r="P13420" s="37"/>
      <c r="Q13420" s="37"/>
      <c r="R13420" s="37"/>
      <c r="S13420" s="32">
        <f t="shared" si="1675"/>
        <v>0</v>
      </c>
      <c r="T13420" s="32">
        <f t="shared" si="1676"/>
        <v>0</v>
      </c>
      <c r="U13420" s="32">
        <f t="shared" si="1677"/>
        <v>0</v>
      </c>
      <c r="V13420" s="32">
        <f t="shared" si="1678"/>
        <v>0</v>
      </c>
      <c r="W13420" s="32">
        <f t="shared" si="1679"/>
        <v>0</v>
      </c>
      <c r="X13420" s="32">
        <f t="shared" si="1680"/>
        <v>0</v>
      </c>
    </row>
    <row r="13421" spans="1:24" ht="14.25" customHeight="1">
      <c r="A13421" s="33" t="b">
        <f t="shared" si="1674"/>
        <v>0</v>
      </c>
      <c r="B13421" s="33">
        <f t="shared" si="1681"/>
        <v>13420</v>
      </c>
      <c r="C13421" s="17"/>
      <c r="N13421" s="37"/>
      <c r="O13421" s="37"/>
      <c r="P13421" s="37"/>
      <c r="Q13421" s="37"/>
      <c r="R13421" s="37"/>
      <c r="S13421" s="32">
        <f t="shared" si="1675"/>
        <v>0</v>
      </c>
      <c r="T13421" s="32">
        <f t="shared" si="1676"/>
        <v>0</v>
      </c>
      <c r="U13421" s="32">
        <f t="shared" si="1677"/>
        <v>0</v>
      </c>
      <c r="V13421" s="32">
        <f t="shared" si="1678"/>
        <v>0</v>
      </c>
      <c r="W13421" s="32">
        <f t="shared" si="1679"/>
        <v>0</v>
      </c>
      <c r="X13421" s="32">
        <f t="shared" si="1680"/>
        <v>0</v>
      </c>
    </row>
    <row r="13422" spans="1:24" ht="14.25" customHeight="1">
      <c r="A13422" s="33" t="b">
        <f t="shared" si="1674"/>
        <v>0</v>
      </c>
      <c r="B13422" s="33">
        <f t="shared" si="1681"/>
        <v>13421</v>
      </c>
      <c r="C13422" s="17"/>
      <c r="N13422" s="37"/>
      <c r="O13422" s="37"/>
      <c r="P13422" s="37"/>
      <c r="Q13422" s="37"/>
      <c r="R13422" s="37"/>
      <c r="S13422" s="32">
        <f t="shared" si="1675"/>
        <v>0</v>
      </c>
      <c r="T13422" s="32">
        <f t="shared" si="1676"/>
        <v>0</v>
      </c>
      <c r="U13422" s="32">
        <f t="shared" si="1677"/>
        <v>0</v>
      </c>
      <c r="V13422" s="32">
        <f t="shared" si="1678"/>
        <v>0</v>
      </c>
      <c r="W13422" s="32">
        <f t="shared" si="1679"/>
        <v>0</v>
      </c>
      <c r="X13422" s="32">
        <f t="shared" si="1680"/>
        <v>0</v>
      </c>
    </row>
    <row r="13423" spans="1:24" ht="14.25" customHeight="1">
      <c r="A13423" s="33" t="b">
        <f t="shared" si="1674"/>
        <v>0</v>
      </c>
      <c r="B13423" s="33">
        <f t="shared" si="1681"/>
        <v>13422</v>
      </c>
      <c r="C13423" s="17"/>
      <c r="N13423" s="37"/>
      <c r="O13423" s="37"/>
      <c r="P13423" s="37"/>
      <c r="Q13423" s="37"/>
      <c r="R13423" s="37"/>
      <c r="S13423" s="32">
        <f t="shared" si="1675"/>
        <v>0</v>
      </c>
      <c r="T13423" s="32">
        <f t="shared" si="1676"/>
        <v>0</v>
      </c>
      <c r="U13423" s="32">
        <f t="shared" si="1677"/>
        <v>0</v>
      </c>
      <c r="V13423" s="32">
        <f t="shared" si="1678"/>
        <v>0</v>
      </c>
      <c r="W13423" s="32">
        <f t="shared" si="1679"/>
        <v>0</v>
      </c>
      <c r="X13423" s="32">
        <f t="shared" si="1680"/>
        <v>0</v>
      </c>
    </row>
    <row r="13424" spans="1:24" ht="14.25" customHeight="1">
      <c r="A13424" s="33" t="b">
        <f t="shared" si="1674"/>
        <v>0</v>
      </c>
      <c r="B13424" s="33">
        <f t="shared" si="1681"/>
        <v>13423</v>
      </c>
      <c r="C13424" s="17"/>
      <c r="N13424" s="37"/>
      <c r="O13424" s="37"/>
      <c r="P13424" s="37"/>
      <c r="Q13424" s="37"/>
      <c r="R13424" s="37"/>
      <c r="S13424" s="32">
        <f t="shared" si="1675"/>
        <v>0</v>
      </c>
      <c r="T13424" s="32">
        <f t="shared" si="1676"/>
        <v>0</v>
      </c>
      <c r="U13424" s="32">
        <f t="shared" si="1677"/>
        <v>0</v>
      </c>
      <c r="V13424" s="32">
        <f t="shared" si="1678"/>
        <v>0</v>
      </c>
      <c r="W13424" s="32">
        <f t="shared" si="1679"/>
        <v>0</v>
      </c>
      <c r="X13424" s="32">
        <f t="shared" si="1680"/>
        <v>0</v>
      </c>
    </row>
    <row r="13425" spans="1:24" ht="14.25" customHeight="1">
      <c r="A13425" s="33" t="b">
        <f t="shared" si="1674"/>
        <v>0</v>
      </c>
      <c r="B13425" s="33">
        <f t="shared" si="1681"/>
        <v>13424</v>
      </c>
      <c r="C13425" s="17"/>
      <c r="N13425" s="37"/>
      <c r="O13425" s="37"/>
      <c r="P13425" s="37"/>
      <c r="Q13425" s="37"/>
      <c r="R13425" s="37"/>
      <c r="S13425" s="32">
        <f t="shared" si="1675"/>
        <v>0</v>
      </c>
      <c r="T13425" s="32">
        <f t="shared" si="1676"/>
        <v>0</v>
      </c>
      <c r="U13425" s="32">
        <f t="shared" si="1677"/>
        <v>0</v>
      </c>
      <c r="V13425" s="32">
        <f t="shared" si="1678"/>
        <v>0</v>
      </c>
      <c r="W13425" s="32">
        <f t="shared" si="1679"/>
        <v>0</v>
      </c>
      <c r="X13425" s="32">
        <f t="shared" si="1680"/>
        <v>0</v>
      </c>
    </row>
    <row r="13426" spans="1:24" ht="14.25" customHeight="1">
      <c r="A13426" s="33" t="b">
        <f t="shared" si="1674"/>
        <v>0</v>
      </c>
      <c r="B13426" s="33">
        <f t="shared" si="1681"/>
        <v>13425</v>
      </c>
      <c r="C13426" s="17"/>
      <c r="N13426" s="37"/>
      <c r="O13426" s="37"/>
      <c r="P13426" s="37"/>
      <c r="Q13426" s="37"/>
      <c r="R13426" s="37"/>
      <c r="S13426" s="32">
        <f t="shared" si="1675"/>
        <v>0</v>
      </c>
      <c r="T13426" s="32">
        <f t="shared" si="1676"/>
        <v>0</v>
      </c>
      <c r="U13426" s="32">
        <f t="shared" si="1677"/>
        <v>0</v>
      </c>
      <c r="V13426" s="32">
        <f t="shared" si="1678"/>
        <v>0</v>
      </c>
      <c r="W13426" s="32">
        <f t="shared" si="1679"/>
        <v>0</v>
      </c>
      <c r="X13426" s="32">
        <f t="shared" si="1680"/>
        <v>0</v>
      </c>
    </row>
    <row r="13427" spans="1:24" ht="14.25" customHeight="1">
      <c r="A13427" s="33" t="b">
        <f t="shared" si="1674"/>
        <v>0</v>
      </c>
      <c r="B13427" s="33">
        <f t="shared" si="1681"/>
        <v>13426</v>
      </c>
      <c r="C13427" s="17"/>
      <c r="N13427" s="37"/>
      <c r="O13427" s="37"/>
      <c r="P13427" s="37"/>
      <c r="Q13427" s="37"/>
      <c r="R13427" s="37"/>
      <c r="S13427" s="32">
        <f t="shared" si="1675"/>
        <v>0</v>
      </c>
      <c r="T13427" s="32">
        <f t="shared" si="1676"/>
        <v>0</v>
      </c>
      <c r="U13427" s="32">
        <f t="shared" si="1677"/>
        <v>0</v>
      </c>
      <c r="V13427" s="32">
        <f t="shared" si="1678"/>
        <v>0</v>
      </c>
      <c r="W13427" s="32">
        <f t="shared" si="1679"/>
        <v>0</v>
      </c>
      <c r="X13427" s="32">
        <f t="shared" si="1680"/>
        <v>0</v>
      </c>
    </row>
    <row r="13428" spans="1:24" ht="14.25" customHeight="1">
      <c r="A13428" s="33" t="b">
        <f t="shared" si="1674"/>
        <v>0</v>
      </c>
      <c r="B13428" s="33">
        <f t="shared" si="1681"/>
        <v>13427</v>
      </c>
      <c r="C13428" s="17"/>
      <c r="N13428" s="37"/>
      <c r="O13428" s="37"/>
      <c r="P13428" s="37"/>
      <c r="Q13428" s="37"/>
      <c r="R13428" s="37"/>
      <c r="S13428" s="32">
        <f t="shared" si="1675"/>
        <v>0</v>
      </c>
      <c r="T13428" s="32">
        <f t="shared" si="1676"/>
        <v>0</v>
      </c>
      <c r="U13428" s="32">
        <f t="shared" si="1677"/>
        <v>0</v>
      </c>
      <c r="V13428" s="32">
        <f t="shared" si="1678"/>
        <v>0</v>
      </c>
      <c r="W13428" s="32">
        <f t="shared" si="1679"/>
        <v>0</v>
      </c>
      <c r="X13428" s="32">
        <f t="shared" si="1680"/>
        <v>0</v>
      </c>
    </row>
    <row r="13429" spans="1:24" ht="14.25" customHeight="1">
      <c r="A13429" s="33" t="b">
        <f t="shared" si="1674"/>
        <v>0</v>
      </c>
      <c r="B13429" s="33">
        <f t="shared" si="1681"/>
        <v>13428</v>
      </c>
      <c r="C13429" s="17"/>
      <c r="N13429" s="37"/>
      <c r="O13429" s="37"/>
      <c r="P13429" s="37"/>
      <c r="Q13429" s="37"/>
      <c r="R13429" s="37"/>
      <c r="S13429" s="32">
        <f t="shared" si="1675"/>
        <v>0</v>
      </c>
      <c r="T13429" s="32">
        <f t="shared" si="1676"/>
        <v>0</v>
      </c>
      <c r="U13429" s="32">
        <f t="shared" si="1677"/>
        <v>0</v>
      </c>
      <c r="V13429" s="32">
        <f t="shared" si="1678"/>
        <v>0</v>
      </c>
      <c r="W13429" s="32">
        <f t="shared" si="1679"/>
        <v>0</v>
      </c>
      <c r="X13429" s="32">
        <f t="shared" si="1680"/>
        <v>0</v>
      </c>
    </row>
    <row r="13430" spans="1:24" ht="14.25" customHeight="1">
      <c r="A13430" s="33" t="b">
        <f t="shared" si="1674"/>
        <v>0</v>
      </c>
      <c r="B13430" s="33">
        <f t="shared" si="1681"/>
        <v>13429</v>
      </c>
      <c r="C13430" s="17"/>
      <c r="N13430" s="37"/>
      <c r="O13430" s="37"/>
      <c r="P13430" s="37"/>
      <c r="Q13430" s="37"/>
      <c r="R13430" s="37"/>
      <c r="S13430" s="32">
        <f t="shared" si="1675"/>
        <v>0</v>
      </c>
      <c r="T13430" s="32">
        <f t="shared" si="1676"/>
        <v>0</v>
      </c>
      <c r="U13430" s="32">
        <f t="shared" si="1677"/>
        <v>0</v>
      </c>
      <c r="V13430" s="32">
        <f t="shared" si="1678"/>
        <v>0</v>
      </c>
      <c r="W13430" s="32">
        <f t="shared" si="1679"/>
        <v>0</v>
      </c>
      <c r="X13430" s="32">
        <f t="shared" si="1680"/>
        <v>0</v>
      </c>
    </row>
    <row r="13431" spans="1:24" ht="14.25" customHeight="1">
      <c r="A13431" s="33" t="b">
        <f t="shared" si="1674"/>
        <v>0</v>
      </c>
      <c r="B13431" s="33">
        <f t="shared" si="1681"/>
        <v>13430</v>
      </c>
      <c r="C13431" s="17"/>
      <c r="N13431" s="37"/>
      <c r="O13431" s="37"/>
      <c r="P13431" s="37"/>
      <c r="Q13431" s="37"/>
      <c r="R13431" s="37"/>
      <c r="S13431" s="32">
        <f t="shared" si="1675"/>
        <v>0</v>
      </c>
      <c r="T13431" s="32">
        <f t="shared" si="1676"/>
        <v>0</v>
      </c>
      <c r="U13431" s="32">
        <f t="shared" si="1677"/>
        <v>0</v>
      </c>
      <c r="V13431" s="32">
        <f t="shared" si="1678"/>
        <v>0</v>
      </c>
      <c r="W13431" s="32">
        <f t="shared" si="1679"/>
        <v>0</v>
      </c>
      <c r="X13431" s="32">
        <f t="shared" si="1680"/>
        <v>0</v>
      </c>
    </row>
    <row r="13432" spans="1:24" ht="14.25" customHeight="1">
      <c r="A13432" s="33" t="b">
        <f t="shared" si="1674"/>
        <v>0</v>
      </c>
      <c r="B13432" s="33">
        <f t="shared" si="1681"/>
        <v>13431</v>
      </c>
      <c r="C13432" s="17"/>
      <c r="N13432" s="37"/>
      <c r="O13432" s="37"/>
      <c r="P13432" s="37"/>
      <c r="Q13432" s="37"/>
      <c r="R13432" s="37"/>
      <c r="S13432" s="32">
        <f t="shared" si="1675"/>
        <v>0</v>
      </c>
      <c r="T13432" s="32">
        <f t="shared" si="1676"/>
        <v>0</v>
      </c>
      <c r="U13432" s="32">
        <f t="shared" si="1677"/>
        <v>0</v>
      </c>
      <c r="V13432" s="32">
        <f t="shared" si="1678"/>
        <v>0</v>
      </c>
      <c r="W13432" s="32">
        <f t="shared" si="1679"/>
        <v>0</v>
      </c>
      <c r="X13432" s="32">
        <f t="shared" si="1680"/>
        <v>0</v>
      </c>
    </row>
    <row r="13433" spans="1:24" ht="14.25" customHeight="1">
      <c r="A13433" s="33" t="b">
        <f t="shared" si="1674"/>
        <v>0</v>
      </c>
      <c r="B13433" s="33">
        <f t="shared" si="1681"/>
        <v>13432</v>
      </c>
      <c r="C13433" s="17"/>
      <c r="N13433" s="37"/>
      <c r="O13433" s="37"/>
      <c r="P13433" s="37"/>
      <c r="Q13433" s="37"/>
      <c r="R13433" s="37"/>
      <c r="S13433" s="32">
        <f t="shared" si="1675"/>
        <v>0</v>
      </c>
      <c r="T13433" s="32">
        <f t="shared" si="1676"/>
        <v>0</v>
      </c>
      <c r="U13433" s="32">
        <f t="shared" si="1677"/>
        <v>0</v>
      </c>
      <c r="V13433" s="32">
        <f t="shared" si="1678"/>
        <v>0</v>
      </c>
      <c r="W13433" s="32">
        <f t="shared" si="1679"/>
        <v>0</v>
      </c>
      <c r="X13433" s="32">
        <f t="shared" si="1680"/>
        <v>0</v>
      </c>
    </row>
    <row r="13434" spans="1:24" ht="14.25" customHeight="1">
      <c r="A13434" s="33" t="b">
        <f t="shared" si="1674"/>
        <v>0</v>
      </c>
      <c r="B13434" s="33">
        <f t="shared" si="1681"/>
        <v>13433</v>
      </c>
      <c r="C13434" s="17"/>
      <c r="N13434" s="37"/>
      <c r="O13434" s="37"/>
      <c r="P13434" s="37"/>
      <c r="Q13434" s="37"/>
      <c r="R13434" s="37"/>
      <c r="S13434" s="32">
        <f t="shared" si="1675"/>
        <v>0</v>
      </c>
      <c r="T13434" s="32">
        <f t="shared" si="1676"/>
        <v>0</v>
      </c>
      <c r="U13434" s="32">
        <f t="shared" si="1677"/>
        <v>0</v>
      </c>
      <c r="V13434" s="32">
        <f t="shared" si="1678"/>
        <v>0</v>
      </c>
      <c r="W13434" s="32">
        <f t="shared" si="1679"/>
        <v>0</v>
      </c>
      <c r="X13434" s="32">
        <f t="shared" si="1680"/>
        <v>0</v>
      </c>
    </row>
    <row r="13435" spans="1:24" ht="14.25" customHeight="1">
      <c r="A13435" s="33" t="b">
        <f t="shared" si="1674"/>
        <v>0</v>
      </c>
      <c r="B13435" s="33">
        <f t="shared" si="1681"/>
        <v>13434</v>
      </c>
      <c r="C13435" s="17"/>
      <c r="N13435" s="37"/>
      <c r="O13435" s="37"/>
      <c r="P13435" s="37"/>
      <c r="Q13435" s="37"/>
      <c r="R13435" s="37"/>
      <c r="S13435" s="32">
        <f t="shared" si="1675"/>
        <v>0</v>
      </c>
      <c r="T13435" s="32">
        <f t="shared" si="1676"/>
        <v>0</v>
      </c>
      <c r="U13435" s="32">
        <f t="shared" si="1677"/>
        <v>0</v>
      </c>
      <c r="V13435" s="32">
        <f t="shared" si="1678"/>
        <v>0</v>
      </c>
      <c r="W13435" s="32">
        <f t="shared" si="1679"/>
        <v>0</v>
      </c>
      <c r="X13435" s="32">
        <f t="shared" si="1680"/>
        <v>0</v>
      </c>
    </row>
    <row r="13436" spans="1:24" ht="14.25" customHeight="1">
      <c r="A13436" s="33" t="b">
        <f t="shared" si="1674"/>
        <v>0</v>
      </c>
      <c r="B13436" s="33">
        <f t="shared" si="1681"/>
        <v>13435</v>
      </c>
      <c r="C13436" s="17"/>
      <c r="N13436" s="37"/>
      <c r="O13436" s="37"/>
      <c r="P13436" s="37"/>
      <c r="Q13436" s="37"/>
      <c r="R13436" s="37"/>
      <c r="S13436" s="32">
        <f t="shared" si="1675"/>
        <v>0</v>
      </c>
      <c r="T13436" s="32">
        <f t="shared" si="1676"/>
        <v>0</v>
      </c>
      <c r="U13436" s="32">
        <f t="shared" si="1677"/>
        <v>0</v>
      </c>
      <c r="V13436" s="32">
        <f t="shared" si="1678"/>
        <v>0</v>
      </c>
      <c r="W13436" s="32">
        <f t="shared" si="1679"/>
        <v>0</v>
      </c>
      <c r="X13436" s="32">
        <f t="shared" si="1680"/>
        <v>0</v>
      </c>
    </row>
    <row r="13437" spans="1:24" ht="14.25" customHeight="1">
      <c r="A13437" s="33" t="b">
        <f t="shared" si="1674"/>
        <v>0</v>
      </c>
      <c r="B13437" s="33">
        <f t="shared" si="1681"/>
        <v>13436</v>
      </c>
      <c r="C13437" s="17"/>
      <c r="N13437" s="37"/>
      <c r="O13437" s="37"/>
      <c r="P13437" s="37"/>
      <c r="Q13437" s="37"/>
      <c r="R13437" s="37"/>
      <c r="S13437" s="32">
        <f t="shared" si="1675"/>
        <v>0</v>
      </c>
      <c r="T13437" s="32">
        <f t="shared" si="1676"/>
        <v>0</v>
      </c>
      <c r="U13437" s="32">
        <f t="shared" si="1677"/>
        <v>0</v>
      </c>
      <c r="V13437" s="32">
        <f t="shared" si="1678"/>
        <v>0</v>
      </c>
      <c r="W13437" s="32">
        <f t="shared" si="1679"/>
        <v>0</v>
      </c>
      <c r="X13437" s="32">
        <f t="shared" si="1680"/>
        <v>0</v>
      </c>
    </row>
    <row r="13438" spans="1:24" ht="14.25" customHeight="1">
      <c r="A13438" s="33" t="b">
        <f t="shared" si="1674"/>
        <v>0</v>
      </c>
      <c r="B13438" s="33">
        <f t="shared" si="1681"/>
        <v>13437</v>
      </c>
      <c r="C13438" s="17"/>
      <c r="N13438" s="37"/>
      <c r="O13438" s="37"/>
      <c r="P13438" s="37"/>
      <c r="Q13438" s="37"/>
      <c r="R13438" s="37"/>
      <c r="S13438" s="32">
        <f t="shared" si="1675"/>
        <v>0</v>
      </c>
      <c r="T13438" s="32">
        <f t="shared" si="1676"/>
        <v>0</v>
      </c>
      <c r="U13438" s="32">
        <f t="shared" si="1677"/>
        <v>0</v>
      </c>
      <c r="V13438" s="32">
        <f t="shared" si="1678"/>
        <v>0</v>
      </c>
      <c r="W13438" s="32">
        <f t="shared" si="1679"/>
        <v>0</v>
      </c>
      <c r="X13438" s="32">
        <f t="shared" si="1680"/>
        <v>0</v>
      </c>
    </row>
    <row r="13439" spans="1:24" ht="14.25" customHeight="1">
      <c r="A13439" s="33" t="b">
        <f t="shared" si="1674"/>
        <v>0</v>
      </c>
      <c r="B13439" s="33">
        <f t="shared" si="1681"/>
        <v>13438</v>
      </c>
      <c r="C13439" s="17"/>
      <c r="N13439" s="37"/>
      <c r="O13439" s="37"/>
      <c r="P13439" s="37"/>
      <c r="Q13439" s="37"/>
      <c r="R13439" s="37"/>
      <c r="S13439" s="32">
        <f t="shared" si="1675"/>
        <v>0</v>
      </c>
      <c r="T13439" s="32">
        <f t="shared" si="1676"/>
        <v>0</v>
      </c>
      <c r="U13439" s="32">
        <f t="shared" si="1677"/>
        <v>0</v>
      </c>
      <c r="V13439" s="32">
        <f t="shared" si="1678"/>
        <v>0</v>
      </c>
      <c r="W13439" s="32">
        <f t="shared" si="1679"/>
        <v>0</v>
      </c>
      <c r="X13439" s="32">
        <f t="shared" si="1680"/>
        <v>0</v>
      </c>
    </row>
    <row r="13440" spans="1:24" ht="14.25" customHeight="1">
      <c r="A13440" s="33" t="b">
        <f t="shared" si="1674"/>
        <v>0</v>
      </c>
      <c r="B13440" s="33">
        <f t="shared" si="1681"/>
        <v>13439</v>
      </c>
      <c r="C13440" s="17"/>
      <c r="N13440" s="37"/>
      <c r="O13440" s="37"/>
      <c r="P13440" s="37"/>
      <c r="Q13440" s="37"/>
      <c r="R13440" s="37"/>
      <c r="S13440" s="32">
        <f t="shared" si="1675"/>
        <v>0</v>
      </c>
      <c r="T13440" s="32">
        <f t="shared" si="1676"/>
        <v>0</v>
      </c>
      <c r="U13440" s="32">
        <f t="shared" si="1677"/>
        <v>0</v>
      </c>
      <c r="V13440" s="32">
        <f t="shared" si="1678"/>
        <v>0</v>
      </c>
      <c r="W13440" s="32">
        <f t="shared" si="1679"/>
        <v>0</v>
      </c>
      <c r="X13440" s="32">
        <f t="shared" si="1680"/>
        <v>0</v>
      </c>
    </row>
    <row r="13441" spans="1:24" ht="14.25" customHeight="1">
      <c r="A13441" s="33" t="b">
        <f t="shared" si="1674"/>
        <v>0</v>
      </c>
      <c r="B13441" s="33">
        <f t="shared" si="1681"/>
        <v>13440</v>
      </c>
      <c r="C13441" s="17"/>
      <c r="N13441" s="37"/>
      <c r="O13441" s="37"/>
      <c r="P13441" s="37"/>
      <c r="Q13441" s="37"/>
      <c r="R13441" s="37"/>
      <c r="S13441" s="32">
        <f t="shared" si="1675"/>
        <v>0</v>
      </c>
      <c r="T13441" s="32">
        <f t="shared" si="1676"/>
        <v>0</v>
      </c>
      <c r="U13441" s="32">
        <f t="shared" si="1677"/>
        <v>0</v>
      </c>
      <c r="V13441" s="32">
        <f t="shared" si="1678"/>
        <v>0</v>
      </c>
      <c r="W13441" s="32">
        <f t="shared" si="1679"/>
        <v>0</v>
      </c>
      <c r="X13441" s="32">
        <f t="shared" si="1680"/>
        <v>0</v>
      </c>
    </row>
    <row r="13442" spans="1:24" ht="14.25" customHeight="1">
      <c r="A13442" s="33" t="b">
        <f t="shared" ref="A13442:A13505" si="1682">IF(OR(COUNTIF(D13442:M13442, "NOT EXECUTED"), COUNTIF(D13442:M13442, "NOT COMPILED"), COUNTIF(D13442:M13442, "NOT EFFECTIVE")),TRUE,FALSE)</f>
        <v>0</v>
      </c>
      <c r="B13442" s="33">
        <f t="shared" si="1681"/>
        <v>13441</v>
      </c>
      <c r="C13442" s="17"/>
      <c r="N13442" s="37"/>
      <c r="O13442" s="37"/>
      <c r="P13442" s="37"/>
      <c r="Q13442" s="37"/>
      <c r="R13442" s="37"/>
      <c r="S13442" s="32">
        <f t="shared" ref="S13442:S13505" si="1683">IF(COUNTIF(H13442:M13442,"NOT EFFECTIVE"),1,0)</f>
        <v>0</v>
      </c>
      <c r="T13442" s="32">
        <f t="shared" ref="T13442:T13505" si="1684">IF(AND(D13442="NOT EXECUTED",COUNTA($N13442)&lt;&gt;0),1,0)</f>
        <v>0</v>
      </c>
      <c r="U13442" s="32">
        <f t="shared" ref="U13442:U13505" si="1685">IF(AND(E13442="NOT EXECUTED",COUNTA($N13442)&lt;&gt;0),1,0)</f>
        <v>0</v>
      </c>
      <c r="V13442" s="32">
        <f t="shared" ref="V13442:V13505" si="1686">IF(AND(F13442="NOT EXECUTED",COUNTA($N13442)&lt;&gt;0),1,0)</f>
        <v>0</v>
      </c>
      <c r="W13442" s="32">
        <f t="shared" ref="W13442:W13505" si="1687">IF(AND(G13442="NOT EXECUTED",COUNTA($N13442)&lt;&gt;0),1,0)</f>
        <v>0</v>
      </c>
      <c r="X13442" s="32">
        <f t="shared" ref="X13442:X13505" si="1688">IF(AND(S13442=1,COUNTA($N13442)&lt;&gt;0),1,0)</f>
        <v>0</v>
      </c>
    </row>
    <row r="13443" spans="1:24" ht="14.25" customHeight="1">
      <c r="A13443" s="33" t="b">
        <f t="shared" si="1682"/>
        <v>0</v>
      </c>
      <c r="B13443" s="33">
        <f t="shared" ref="B13443:B13506" si="1689">+B13442+1</f>
        <v>13442</v>
      </c>
      <c r="C13443" s="17"/>
      <c r="N13443" s="37"/>
      <c r="O13443" s="37"/>
      <c r="P13443" s="37"/>
      <c r="Q13443" s="37"/>
      <c r="R13443" s="37"/>
      <c r="S13443" s="32">
        <f t="shared" si="1683"/>
        <v>0</v>
      </c>
      <c r="T13443" s="32">
        <f t="shared" si="1684"/>
        <v>0</v>
      </c>
      <c r="U13443" s="32">
        <f t="shared" si="1685"/>
        <v>0</v>
      </c>
      <c r="V13443" s="32">
        <f t="shared" si="1686"/>
        <v>0</v>
      </c>
      <c r="W13443" s="32">
        <f t="shared" si="1687"/>
        <v>0</v>
      </c>
      <c r="X13443" s="32">
        <f t="shared" si="1688"/>
        <v>0</v>
      </c>
    </row>
    <row r="13444" spans="1:24" ht="14.25" customHeight="1">
      <c r="A13444" s="33" t="b">
        <f t="shared" si="1682"/>
        <v>0</v>
      </c>
      <c r="B13444" s="33">
        <f t="shared" si="1689"/>
        <v>13443</v>
      </c>
      <c r="C13444" s="17"/>
      <c r="N13444" s="37"/>
      <c r="O13444" s="37"/>
      <c r="P13444" s="37"/>
      <c r="Q13444" s="37"/>
      <c r="R13444" s="37"/>
      <c r="S13444" s="32">
        <f t="shared" si="1683"/>
        <v>0</v>
      </c>
      <c r="T13444" s="32">
        <f t="shared" si="1684"/>
        <v>0</v>
      </c>
      <c r="U13444" s="32">
        <f t="shared" si="1685"/>
        <v>0</v>
      </c>
      <c r="V13444" s="32">
        <f t="shared" si="1686"/>
        <v>0</v>
      </c>
      <c r="W13444" s="32">
        <f t="shared" si="1687"/>
        <v>0</v>
      </c>
      <c r="X13444" s="32">
        <f t="shared" si="1688"/>
        <v>0</v>
      </c>
    </row>
    <row r="13445" spans="1:24" ht="14.25" customHeight="1">
      <c r="A13445" s="33" t="b">
        <f t="shared" si="1682"/>
        <v>0</v>
      </c>
      <c r="B13445" s="33">
        <f t="shared" si="1689"/>
        <v>13444</v>
      </c>
      <c r="C13445" s="17"/>
      <c r="N13445" s="37"/>
      <c r="O13445" s="37"/>
      <c r="P13445" s="37"/>
      <c r="Q13445" s="37"/>
      <c r="R13445" s="37"/>
      <c r="S13445" s="32">
        <f t="shared" si="1683"/>
        <v>0</v>
      </c>
      <c r="T13445" s="32">
        <f t="shared" si="1684"/>
        <v>0</v>
      </c>
      <c r="U13445" s="32">
        <f t="shared" si="1685"/>
        <v>0</v>
      </c>
      <c r="V13445" s="32">
        <f t="shared" si="1686"/>
        <v>0</v>
      </c>
      <c r="W13445" s="32">
        <f t="shared" si="1687"/>
        <v>0</v>
      </c>
      <c r="X13445" s="32">
        <f t="shared" si="1688"/>
        <v>0</v>
      </c>
    </row>
    <row r="13446" spans="1:24" ht="14.25" customHeight="1">
      <c r="A13446" s="33" t="b">
        <f t="shared" si="1682"/>
        <v>0</v>
      </c>
      <c r="B13446" s="33">
        <f t="shared" si="1689"/>
        <v>13445</v>
      </c>
      <c r="C13446" s="17"/>
      <c r="N13446" s="37"/>
      <c r="O13446" s="37"/>
      <c r="P13446" s="37"/>
      <c r="Q13446" s="37"/>
      <c r="R13446" s="37"/>
      <c r="S13446" s="32">
        <f t="shared" si="1683"/>
        <v>0</v>
      </c>
      <c r="T13446" s="32">
        <f t="shared" si="1684"/>
        <v>0</v>
      </c>
      <c r="U13446" s="32">
        <f t="shared" si="1685"/>
        <v>0</v>
      </c>
      <c r="V13446" s="32">
        <f t="shared" si="1686"/>
        <v>0</v>
      </c>
      <c r="W13446" s="32">
        <f t="shared" si="1687"/>
        <v>0</v>
      </c>
      <c r="X13446" s="32">
        <f t="shared" si="1688"/>
        <v>0</v>
      </c>
    </row>
    <row r="13447" spans="1:24" ht="14.25" customHeight="1">
      <c r="A13447" s="33" t="b">
        <f t="shared" si="1682"/>
        <v>0</v>
      </c>
      <c r="B13447" s="33">
        <f t="shared" si="1689"/>
        <v>13446</v>
      </c>
      <c r="C13447" s="17"/>
      <c r="N13447" s="37"/>
      <c r="O13447" s="37"/>
      <c r="P13447" s="37"/>
      <c r="Q13447" s="37"/>
      <c r="R13447" s="37"/>
      <c r="S13447" s="32">
        <f t="shared" si="1683"/>
        <v>0</v>
      </c>
      <c r="T13447" s="32">
        <f t="shared" si="1684"/>
        <v>0</v>
      </c>
      <c r="U13447" s="32">
        <f t="shared" si="1685"/>
        <v>0</v>
      </c>
      <c r="V13447" s="32">
        <f t="shared" si="1686"/>
        <v>0</v>
      </c>
      <c r="W13447" s="32">
        <f t="shared" si="1687"/>
        <v>0</v>
      </c>
      <c r="X13447" s="32">
        <f t="shared" si="1688"/>
        <v>0</v>
      </c>
    </row>
    <row r="13448" spans="1:24" ht="14.25" customHeight="1">
      <c r="A13448" s="33" t="b">
        <f t="shared" si="1682"/>
        <v>0</v>
      </c>
      <c r="B13448" s="33">
        <f t="shared" si="1689"/>
        <v>13447</v>
      </c>
      <c r="C13448" s="17"/>
      <c r="N13448" s="37"/>
      <c r="O13448" s="37"/>
      <c r="P13448" s="37"/>
      <c r="Q13448" s="37"/>
      <c r="R13448" s="37"/>
      <c r="S13448" s="32">
        <f t="shared" si="1683"/>
        <v>0</v>
      </c>
      <c r="T13448" s="32">
        <f t="shared" si="1684"/>
        <v>0</v>
      </c>
      <c r="U13448" s="32">
        <f t="shared" si="1685"/>
        <v>0</v>
      </c>
      <c r="V13448" s="32">
        <f t="shared" si="1686"/>
        <v>0</v>
      </c>
      <c r="W13448" s="32">
        <f t="shared" si="1687"/>
        <v>0</v>
      </c>
      <c r="X13448" s="32">
        <f t="shared" si="1688"/>
        <v>0</v>
      </c>
    </row>
    <row r="13449" spans="1:24" ht="14.25" customHeight="1">
      <c r="A13449" s="33" t="b">
        <f t="shared" si="1682"/>
        <v>0</v>
      </c>
      <c r="B13449" s="33">
        <f t="shared" si="1689"/>
        <v>13448</v>
      </c>
      <c r="C13449" s="17"/>
      <c r="N13449" s="37"/>
      <c r="O13449" s="37"/>
      <c r="P13449" s="37"/>
      <c r="Q13449" s="37"/>
      <c r="R13449" s="37"/>
      <c r="S13449" s="32">
        <f t="shared" si="1683"/>
        <v>0</v>
      </c>
      <c r="T13449" s="32">
        <f t="shared" si="1684"/>
        <v>0</v>
      </c>
      <c r="U13449" s="32">
        <f t="shared" si="1685"/>
        <v>0</v>
      </c>
      <c r="V13449" s="32">
        <f t="shared" si="1686"/>
        <v>0</v>
      </c>
      <c r="W13449" s="32">
        <f t="shared" si="1687"/>
        <v>0</v>
      </c>
      <c r="X13449" s="32">
        <f t="shared" si="1688"/>
        <v>0</v>
      </c>
    </row>
    <row r="13450" spans="1:24" ht="14.25" customHeight="1">
      <c r="A13450" s="33" t="b">
        <f t="shared" si="1682"/>
        <v>0</v>
      </c>
      <c r="B13450" s="33">
        <f t="shared" si="1689"/>
        <v>13449</v>
      </c>
      <c r="C13450" s="17"/>
      <c r="N13450" s="37"/>
      <c r="O13450" s="37"/>
      <c r="P13450" s="37"/>
      <c r="Q13450" s="37"/>
      <c r="R13450" s="37"/>
      <c r="S13450" s="32">
        <f t="shared" si="1683"/>
        <v>0</v>
      </c>
      <c r="T13450" s="32">
        <f t="shared" si="1684"/>
        <v>0</v>
      </c>
      <c r="U13450" s="32">
        <f t="shared" si="1685"/>
        <v>0</v>
      </c>
      <c r="V13450" s="32">
        <f t="shared" si="1686"/>
        <v>0</v>
      </c>
      <c r="W13450" s="32">
        <f t="shared" si="1687"/>
        <v>0</v>
      </c>
      <c r="X13450" s="32">
        <f t="shared" si="1688"/>
        <v>0</v>
      </c>
    </row>
    <row r="13451" spans="1:24" ht="14.25" customHeight="1">
      <c r="A13451" s="33" t="b">
        <f t="shared" si="1682"/>
        <v>0</v>
      </c>
      <c r="B13451" s="33">
        <f t="shared" si="1689"/>
        <v>13450</v>
      </c>
      <c r="C13451" s="17"/>
      <c r="N13451" s="37"/>
      <c r="O13451" s="37"/>
      <c r="P13451" s="37"/>
      <c r="Q13451" s="37"/>
      <c r="R13451" s="37"/>
      <c r="S13451" s="32">
        <f t="shared" si="1683"/>
        <v>0</v>
      </c>
      <c r="T13451" s="32">
        <f t="shared" si="1684"/>
        <v>0</v>
      </c>
      <c r="U13451" s="32">
        <f t="shared" si="1685"/>
        <v>0</v>
      </c>
      <c r="V13451" s="32">
        <f t="shared" si="1686"/>
        <v>0</v>
      </c>
      <c r="W13451" s="32">
        <f t="shared" si="1687"/>
        <v>0</v>
      </c>
      <c r="X13451" s="32">
        <f t="shared" si="1688"/>
        <v>0</v>
      </c>
    </row>
    <row r="13452" spans="1:24" ht="14.25" customHeight="1">
      <c r="A13452" s="33" t="b">
        <f t="shared" si="1682"/>
        <v>0</v>
      </c>
      <c r="B13452" s="33">
        <f t="shared" si="1689"/>
        <v>13451</v>
      </c>
      <c r="C13452" s="17"/>
      <c r="N13452" s="37"/>
      <c r="O13452" s="37"/>
      <c r="P13452" s="37"/>
      <c r="Q13452" s="37"/>
      <c r="R13452" s="37"/>
      <c r="S13452" s="32">
        <f t="shared" si="1683"/>
        <v>0</v>
      </c>
      <c r="T13452" s="32">
        <f t="shared" si="1684"/>
        <v>0</v>
      </c>
      <c r="U13452" s="32">
        <f t="shared" si="1685"/>
        <v>0</v>
      </c>
      <c r="V13452" s="32">
        <f t="shared" si="1686"/>
        <v>0</v>
      </c>
      <c r="W13452" s="32">
        <f t="shared" si="1687"/>
        <v>0</v>
      </c>
      <c r="X13452" s="32">
        <f t="shared" si="1688"/>
        <v>0</v>
      </c>
    </row>
    <row r="13453" spans="1:24" ht="14.25" customHeight="1">
      <c r="A13453" s="33" t="b">
        <f t="shared" si="1682"/>
        <v>0</v>
      </c>
      <c r="B13453" s="33">
        <f t="shared" si="1689"/>
        <v>13452</v>
      </c>
      <c r="C13453" s="17"/>
      <c r="N13453" s="37"/>
      <c r="O13453" s="37"/>
      <c r="P13453" s="37"/>
      <c r="Q13453" s="37"/>
      <c r="R13453" s="37"/>
      <c r="S13453" s="32">
        <f t="shared" si="1683"/>
        <v>0</v>
      </c>
      <c r="T13453" s="32">
        <f t="shared" si="1684"/>
        <v>0</v>
      </c>
      <c r="U13453" s="32">
        <f t="shared" si="1685"/>
        <v>0</v>
      </c>
      <c r="V13453" s="32">
        <f t="shared" si="1686"/>
        <v>0</v>
      </c>
      <c r="W13453" s="32">
        <f t="shared" si="1687"/>
        <v>0</v>
      </c>
      <c r="X13453" s="32">
        <f t="shared" si="1688"/>
        <v>0</v>
      </c>
    </row>
    <row r="13454" spans="1:24" ht="14.25" customHeight="1">
      <c r="A13454" s="33" t="b">
        <f t="shared" si="1682"/>
        <v>0</v>
      </c>
      <c r="B13454" s="33">
        <f t="shared" si="1689"/>
        <v>13453</v>
      </c>
      <c r="C13454" s="17"/>
      <c r="N13454" s="37"/>
      <c r="O13454" s="37"/>
      <c r="P13454" s="37"/>
      <c r="Q13454" s="37"/>
      <c r="R13454" s="37"/>
      <c r="S13454" s="32">
        <f t="shared" si="1683"/>
        <v>0</v>
      </c>
      <c r="T13454" s="32">
        <f t="shared" si="1684"/>
        <v>0</v>
      </c>
      <c r="U13454" s="32">
        <f t="shared" si="1685"/>
        <v>0</v>
      </c>
      <c r="V13454" s="32">
        <f t="shared" si="1686"/>
        <v>0</v>
      </c>
      <c r="W13454" s="32">
        <f t="shared" si="1687"/>
        <v>0</v>
      </c>
      <c r="X13454" s="32">
        <f t="shared" si="1688"/>
        <v>0</v>
      </c>
    </row>
    <row r="13455" spans="1:24" ht="14.25" customHeight="1">
      <c r="A13455" s="33" t="b">
        <f t="shared" si="1682"/>
        <v>0</v>
      </c>
      <c r="B13455" s="33">
        <f t="shared" si="1689"/>
        <v>13454</v>
      </c>
      <c r="C13455" s="17"/>
      <c r="N13455" s="37"/>
      <c r="O13455" s="37"/>
      <c r="P13455" s="37"/>
      <c r="Q13455" s="37"/>
      <c r="R13455" s="37"/>
      <c r="S13455" s="32">
        <f t="shared" si="1683"/>
        <v>0</v>
      </c>
      <c r="T13455" s="32">
        <f t="shared" si="1684"/>
        <v>0</v>
      </c>
      <c r="U13455" s="32">
        <f t="shared" si="1685"/>
        <v>0</v>
      </c>
      <c r="V13455" s="32">
        <f t="shared" si="1686"/>
        <v>0</v>
      </c>
      <c r="W13455" s="32">
        <f t="shared" si="1687"/>
        <v>0</v>
      </c>
      <c r="X13455" s="32">
        <f t="shared" si="1688"/>
        <v>0</v>
      </c>
    </row>
    <row r="13456" spans="1:24" ht="14.25" customHeight="1">
      <c r="A13456" s="33" t="b">
        <f t="shared" si="1682"/>
        <v>0</v>
      </c>
      <c r="B13456" s="33">
        <f t="shared" si="1689"/>
        <v>13455</v>
      </c>
      <c r="C13456" s="17"/>
      <c r="N13456" s="37"/>
      <c r="O13456" s="37"/>
      <c r="P13456" s="37"/>
      <c r="Q13456" s="37"/>
      <c r="R13456" s="37"/>
      <c r="S13456" s="32">
        <f t="shared" si="1683"/>
        <v>0</v>
      </c>
      <c r="T13456" s="32">
        <f t="shared" si="1684"/>
        <v>0</v>
      </c>
      <c r="U13456" s="32">
        <f t="shared" si="1685"/>
        <v>0</v>
      </c>
      <c r="V13456" s="32">
        <f t="shared" si="1686"/>
        <v>0</v>
      </c>
      <c r="W13456" s="32">
        <f t="shared" si="1687"/>
        <v>0</v>
      </c>
      <c r="X13456" s="32">
        <f t="shared" si="1688"/>
        <v>0</v>
      </c>
    </row>
    <row r="13457" spans="1:24" ht="14.25" customHeight="1">
      <c r="A13457" s="33" t="b">
        <f t="shared" si="1682"/>
        <v>0</v>
      </c>
      <c r="B13457" s="33">
        <f t="shared" si="1689"/>
        <v>13456</v>
      </c>
      <c r="C13457" s="17"/>
      <c r="N13457" s="37"/>
      <c r="O13457" s="37"/>
      <c r="P13457" s="37"/>
      <c r="Q13457" s="37"/>
      <c r="R13457" s="37"/>
      <c r="S13457" s="32">
        <f t="shared" si="1683"/>
        <v>0</v>
      </c>
      <c r="T13457" s="32">
        <f t="shared" si="1684"/>
        <v>0</v>
      </c>
      <c r="U13457" s="32">
        <f t="shared" si="1685"/>
        <v>0</v>
      </c>
      <c r="V13457" s="32">
        <f t="shared" si="1686"/>
        <v>0</v>
      </c>
      <c r="W13457" s="32">
        <f t="shared" si="1687"/>
        <v>0</v>
      </c>
      <c r="X13457" s="32">
        <f t="shared" si="1688"/>
        <v>0</v>
      </c>
    </row>
    <row r="13458" spans="1:24" ht="14.25" customHeight="1">
      <c r="A13458" s="33" t="b">
        <f t="shared" si="1682"/>
        <v>0</v>
      </c>
      <c r="B13458" s="33">
        <f t="shared" si="1689"/>
        <v>13457</v>
      </c>
      <c r="C13458" s="17"/>
      <c r="N13458" s="37"/>
      <c r="O13458" s="37"/>
      <c r="P13458" s="37"/>
      <c r="Q13458" s="37"/>
      <c r="R13458" s="37"/>
      <c r="S13458" s="32">
        <f t="shared" si="1683"/>
        <v>0</v>
      </c>
      <c r="T13458" s="32">
        <f t="shared" si="1684"/>
        <v>0</v>
      </c>
      <c r="U13458" s="32">
        <f t="shared" si="1685"/>
        <v>0</v>
      </c>
      <c r="V13458" s="32">
        <f t="shared" si="1686"/>
        <v>0</v>
      </c>
      <c r="W13458" s="32">
        <f t="shared" si="1687"/>
        <v>0</v>
      </c>
      <c r="X13458" s="32">
        <f t="shared" si="1688"/>
        <v>0</v>
      </c>
    </row>
    <row r="13459" spans="1:24" ht="14.25" customHeight="1">
      <c r="A13459" s="33" t="b">
        <f t="shared" si="1682"/>
        <v>0</v>
      </c>
      <c r="B13459" s="33">
        <f t="shared" si="1689"/>
        <v>13458</v>
      </c>
      <c r="C13459" s="17"/>
      <c r="N13459" s="37"/>
      <c r="O13459" s="37"/>
      <c r="P13459" s="37"/>
      <c r="Q13459" s="37"/>
      <c r="R13459" s="37"/>
      <c r="S13459" s="32">
        <f t="shared" si="1683"/>
        <v>0</v>
      </c>
      <c r="T13459" s="32">
        <f t="shared" si="1684"/>
        <v>0</v>
      </c>
      <c r="U13459" s="32">
        <f t="shared" si="1685"/>
        <v>0</v>
      </c>
      <c r="V13459" s="32">
        <f t="shared" si="1686"/>
        <v>0</v>
      </c>
      <c r="W13459" s="32">
        <f t="shared" si="1687"/>
        <v>0</v>
      </c>
      <c r="X13459" s="32">
        <f t="shared" si="1688"/>
        <v>0</v>
      </c>
    </row>
    <row r="13460" spans="1:24" ht="14.25" customHeight="1">
      <c r="A13460" s="33" t="b">
        <f t="shared" si="1682"/>
        <v>0</v>
      </c>
      <c r="B13460" s="33">
        <f t="shared" si="1689"/>
        <v>13459</v>
      </c>
      <c r="C13460" s="17"/>
      <c r="N13460" s="37"/>
      <c r="O13460" s="37"/>
      <c r="P13460" s="37"/>
      <c r="Q13460" s="37"/>
      <c r="R13460" s="37"/>
      <c r="S13460" s="32">
        <f t="shared" si="1683"/>
        <v>0</v>
      </c>
      <c r="T13460" s="32">
        <f t="shared" si="1684"/>
        <v>0</v>
      </c>
      <c r="U13460" s="32">
        <f t="shared" si="1685"/>
        <v>0</v>
      </c>
      <c r="V13460" s="32">
        <f t="shared" si="1686"/>
        <v>0</v>
      </c>
      <c r="W13460" s="32">
        <f t="shared" si="1687"/>
        <v>0</v>
      </c>
      <c r="X13460" s="32">
        <f t="shared" si="1688"/>
        <v>0</v>
      </c>
    </row>
    <row r="13461" spans="1:24" ht="14.25" customHeight="1">
      <c r="A13461" s="33" t="b">
        <f t="shared" si="1682"/>
        <v>0</v>
      </c>
      <c r="B13461" s="33">
        <f t="shared" si="1689"/>
        <v>13460</v>
      </c>
      <c r="C13461" s="17"/>
      <c r="N13461" s="37"/>
      <c r="O13461" s="37"/>
      <c r="P13461" s="37"/>
      <c r="Q13461" s="37"/>
      <c r="R13461" s="37"/>
      <c r="S13461" s="32">
        <f t="shared" si="1683"/>
        <v>0</v>
      </c>
      <c r="T13461" s="32">
        <f t="shared" si="1684"/>
        <v>0</v>
      </c>
      <c r="U13461" s="32">
        <f t="shared" si="1685"/>
        <v>0</v>
      </c>
      <c r="V13461" s="32">
        <f t="shared" si="1686"/>
        <v>0</v>
      </c>
      <c r="W13461" s="32">
        <f t="shared" si="1687"/>
        <v>0</v>
      </c>
      <c r="X13461" s="32">
        <f t="shared" si="1688"/>
        <v>0</v>
      </c>
    </row>
    <row r="13462" spans="1:24" ht="14.25" customHeight="1">
      <c r="A13462" s="33" t="b">
        <f t="shared" si="1682"/>
        <v>0</v>
      </c>
      <c r="B13462" s="33">
        <f t="shared" si="1689"/>
        <v>13461</v>
      </c>
      <c r="C13462" s="17"/>
      <c r="N13462" s="37"/>
      <c r="O13462" s="37"/>
      <c r="P13462" s="37"/>
      <c r="Q13462" s="37"/>
      <c r="R13462" s="37"/>
      <c r="S13462" s="32">
        <f t="shared" si="1683"/>
        <v>0</v>
      </c>
      <c r="T13462" s="32">
        <f t="shared" si="1684"/>
        <v>0</v>
      </c>
      <c r="U13462" s="32">
        <f t="shared" si="1685"/>
        <v>0</v>
      </c>
      <c r="V13462" s="32">
        <f t="shared" si="1686"/>
        <v>0</v>
      </c>
      <c r="W13462" s="32">
        <f t="shared" si="1687"/>
        <v>0</v>
      </c>
      <c r="X13462" s="32">
        <f t="shared" si="1688"/>
        <v>0</v>
      </c>
    </row>
    <row r="13463" spans="1:24" ht="14.25" customHeight="1">
      <c r="A13463" s="33" t="b">
        <f t="shared" si="1682"/>
        <v>0</v>
      </c>
      <c r="B13463" s="33">
        <f t="shared" si="1689"/>
        <v>13462</v>
      </c>
      <c r="C13463" s="17"/>
      <c r="N13463" s="37"/>
      <c r="O13463" s="37"/>
      <c r="P13463" s="37"/>
      <c r="Q13463" s="37"/>
      <c r="R13463" s="37"/>
      <c r="S13463" s="32">
        <f t="shared" si="1683"/>
        <v>0</v>
      </c>
      <c r="T13463" s="32">
        <f t="shared" si="1684"/>
        <v>0</v>
      </c>
      <c r="U13463" s="32">
        <f t="shared" si="1685"/>
        <v>0</v>
      </c>
      <c r="V13463" s="32">
        <f t="shared" si="1686"/>
        <v>0</v>
      </c>
      <c r="W13463" s="32">
        <f t="shared" si="1687"/>
        <v>0</v>
      </c>
      <c r="X13463" s="32">
        <f t="shared" si="1688"/>
        <v>0</v>
      </c>
    </row>
    <row r="13464" spans="1:24" ht="14.25" customHeight="1">
      <c r="A13464" s="33" t="b">
        <f t="shared" si="1682"/>
        <v>0</v>
      </c>
      <c r="B13464" s="33">
        <f t="shared" si="1689"/>
        <v>13463</v>
      </c>
      <c r="C13464" s="17"/>
      <c r="N13464" s="37"/>
      <c r="O13464" s="37"/>
      <c r="P13464" s="37"/>
      <c r="Q13464" s="37"/>
      <c r="R13464" s="37"/>
      <c r="S13464" s="32">
        <f t="shared" si="1683"/>
        <v>0</v>
      </c>
      <c r="T13464" s="32">
        <f t="shared" si="1684"/>
        <v>0</v>
      </c>
      <c r="U13464" s="32">
        <f t="shared" si="1685"/>
        <v>0</v>
      </c>
      <c r="V13464" s="32">
        <f t="shared" si="1686"/>
        <v>0</v>
      </c>
      <c r="W13464" s="32">
        <f t="shared" si="1687"/>
        <v>0</v>
      </c>
      <c r="X13464" s="32">
        <f t="shared" si="1688"/>
        <v>0</v>
      </c>
    </row>
    <row r="13465" spans="1:24" ht="14.25" customHeight="1">
      <c r="A13465" s="33" t="b">
        <f t="shared" si="1682"/>
        <v>0</v>
      </c>
      <c r="B13465" s="33">
        <f t="shared" si="1689"/>
        <v>13464</v>
      </c>
      <c r="C13465" s="17"/>
      <c r="N13465" s="37"/>
      <c r="O13465" s="37"/>
      <c r="P13465" s="37"/>
      <c r="Q13465" s="37"/>
      <c r="R13465" s="37"/>
      <c r="S13465" s="32">
        <f t="shared" si="1683"/>
        <v>0</v>
      </c>
      <c r="T13465" s="32">
        <f t="shared" si="1684"/>
        <v>0</v>
      </c>
      <c r="U13465" s="32">
        <f t="shared" si="1685"/>
        <v>0</v>
      </c>
      <c r="V13465" s="32">
        <f t="shared" si="1686"/>
        <v>0</v>
      </c>
      <c r="W13465" s="32">
        <f t="shared" si="1687"/>
        <v>0</v>
      </c>
      <c r="X13465" s="32">
        <f t="shared" si="1688"/>
        <v>0</v>
      </c>
    </row>
    <row r="13466" spans="1:24" ht="14.25" customHeight="1">
      <c r="A13466" s="33" t="b">
        <f t="shared" si="1682"/>
        <v>0</v>
      </c>
      <c r="B13466" s="33">
        <f t="shared" si="1689"/>
        <v>13465</v>
      </c>
      <c r="C13466" s="17"/>
      <c r="N13466" s="37"/>
      <c r="O13466" s="37"/>
      <c r="P13466" s="37"/>
      <c r="Q13466" s="37"/>
      <c r="R13466" s="37"/>
      <c r="S13466" s="32">
        <f t="shared" si="1683"/>
        <v>0</v>
      </c>
      <c r="T13466" s="32">
        <f t="shared" si="1684"/>
        <v>0</v>
      </c>
      <c r="U13466" s="32">
        <f t="shared" si="1685"/>
        <v>0</v>
      </c>
      <c r="V13466" s="32">
        <f t="shared" si="1686"/>
        <v>0</v>
      </c>
      <c r="W13466" s="32">
        <f t="shared" si="1687"/>
        <v>0</v>
      </c>
      <c r="X13466" s="32">
        <f t="shared" si="1688"/>
        <v>0</v>
      </c>
    </row>
    <row r="13467" spans="1:24" ht="14.25" customHeight="1">
      <c r="A13467" s="33" t="b">
        <f t="shared" si="1682"/>
        <v>0</v>
      </c>
      <c r="B13467" s="33">
        <f t="shared" si="1689"/>
        <v>13466</v>
      </c>
      <c r="C13467" s="17"/>
      <c r="N13467" s="37"/>
      <c r="O13467" s="37"/>
      <c r="P13467" s="37"/>
      <c r="Q13467" s="37"/>
      <c r="R13467" s="37"/>
      <c r="S13467" s="32">
        <f t="shared" si="1683"/>
        <v>0</v>
      </c>
      <c r="T13467" s="32">
        <f t="shared" si="1684"/>
        <v>0</v>
      </c>
      <c r="U13467" s="32">
        <f t="shared" si="1685"/>
        <v>0</v>
      </c>
      <c r="V13467" s="32">
        <f t="shared" si="1686"/>
        <v>0</v>
      </c>
      <c r="W13467" s="32">
        <f t="shared" si="1687"/>
        <v>0</v>
      </c>
      <c r="X13467" s="32">
        <f t="shared" si="1688"/>
        <v>0</v>
      </c>
    </row>
    <row r="13468" spans="1:24" ht="14.25" customHeight="1">
      <c r="A13468" s="33" t="b">
        <f t="shared" si="1682"/>
        <v>0</v>
      </c>
      <c r="B13468" s="33">
        <f t="shared" si="1689"/>
        <v>13467</v>
      </c>
      <c r="C13468" s="17"/>
      <c r="N13468" s="37"/>
      <c r="O13468" s="37"/>
      <c r="P13468" s="37"/>
      <c r="Q13468" s="37"/>
      <c r="R13468" s="37"/>
      <c r="S13468" s="32">
        <f t="shared" si="1683"/>
        <v>0</v>
      </c>
      <c r="T13468" s="32">
        <f t="shared" si="1684"/>
        <v>0</v>
      </c>
      <c r="U13468" s="32">
        <f t="shared" si="1685"/>
        <v>0</v>
      </c>
      <c r="V13468" s="32">
        <f t="shared" si="1686"/>
        <v>0</v>
      </c>
      <c r="W13468" s="32">
        <f t="shared" si="1687"/>
        <v>0</v>
      </c>
      <c r="X13468" s="32">
        <f t="shared" si="1688"/>
        <v>0</v>
      </c>
    </row>
    <row r="13469" spans="1:24" ht="14.25" customHeight="1">
      <c r="A13469" s="33" t="b">
        <f t="shared" si="1682"/>
        <v>0</v>
      </c>
      <c r="B13469" s="33">
        <f t="shared" si="1689"/>
        <v>13468</v>
      </c>
      <c r="C13469" s="17"/>
      <c r="N13469" s="37"/>
      <c r="O13469" s="37"/>
      <c r="P13469" s="37"/>
      <c r="Q13469" s="37"/>
      <c r="R13469" s="37"/>
      <c r="S13469" s="32">
        <f t="shared" si="1683"/>
        <v>0</v>
      </c>
      <c r="T13469" s="32">
        <f t="shared" si="1684"/>
        <v>0</v>
      </c>
      <c r="U13469" s="32">
        <f t="shared" si="1685"/>
        <v>0</v>
      </c>
      <c r="V13469" s="32">
        <f t="shared" si="1686"/>
        <v>0</v>
      </c>
      <c r="W13469" s="32">
        <f t="shared" si="1687"/>
        <v>0</v>
      </c>
      <c r="X13469" s="32">
        <f t="shared" si="1688"/>
        <v>0</v>
      </c>
    </row>
    <row r="13470" spans="1:24" ht="14.25" customHeight="1">
      <c r="A13470" s="33" t="b">
        <f t="shared" si="1682"/>
        <v>0</v>
      </c>
      <c r="B13470" s="33">
        <f t="shared" si="1689"/>
        <v>13469</v>
      </c>
      <c r="C13470" s="17"/>
      <c r="N13470" s="37"/>
      <c r="O13470" s="37"/>
      <c r="P13470" s="37"/>
      <c r="Q13470" s="37"/>
      <c r="R13470" s="37"/>
      <c r="S13470" s="32">
        <f t="shared" si="1683"/>
        <v>0</v>
      </c>
      <c r="T13470" s="32">
        <f t="shared" si="1684"/>
        <v>0</v>
      </c>
      <c r="U13470" s="32">
        <f t="shared" si="1685"/>
        <v>0</v>
      </c>
      <c r="V13470" s="32">
        <f t="shared" si="1686"/>
        <v>0</v>
      </c>
      <c r="W13470" s="32">
        <f t="shared" si="1687"/>
        <v>0</v>
      </c>
      <c r="X13470" s="32">
        <f t="shared" si="1688"/>
        <v>0</v>
      </c>
    </row>
    <row r="13471" spans="1:24" ht="14.25" customHeight="1">
      <c r="A13471" s="33" t="b">
        <f t="shared" si="1682"/>
        <v>0</v>
      </c>
      <c r="B13471" s="33">
        <f t="shared" si="1689"/>
        <v>13470</v>
      </c>
      <c r="C13471" s="17"/>
      <c r="N13471" s="37"/>
      <c r="O13471" s="37"/>
      <c r="P13471" s="37"/>
      <c r="Q13471" s="37"/>
      <c r="R13471" s="37"/>
      <c r="S13471" s="32">
        <f t="shared" si="1683"/>
        <v>0</v>
      </c>
      <c r="T13471" s="32">
        <f t="shared" si="1684"/>
        <v>0</v>
      </c>
      <c r="U13471" s="32">
        <f t="shared" si="1685"/>
        <v>0</v>
      </c>
      <c r="V13471" s="32">
        <f t="shared" si="1686"/>
        <v>0</v>
      </c>
      <c r="W13471" s="32">
        <f t="shared" si="1687"/>
        <v>0</v>
      </c>
      <c r="X13471" s="32">
        <f t="shared" si="1688"/>
        <v>0</v>
      </c>
    </row>
    <row r="13472" spans="1:24" ht="14.25" customHeight="1">
      <c r="A13472" s="33" t="b">
        <f t="shared" si="1682"/>
        <v>0</v>
      </c>
      <c r="B13472" s="33">
        <f t="shared" si="1689"/>
        <v>13471</v>
      </c>
      <c r="C13472" s="17"/>
      <c r="N13472" s="37"/>
      <c r="O13472" s="37"/>
      <c r="P13472" s="37"/>
      <c r="Q13472" s="37"/>
      <c r="R13472" s="37"/>
      <c r="S13472" s="32">
        <f t="shared" si="1683"/>
        <v>0</v>
      </c>
      <c r="T13472" s="32">
        <f t="shared" si="1684"/>
        <v>0</v>
      </c>
      <c r="U13472" s="32">
        <f t="shared" si="1685"/>
        <v>0</v>
      </c>
      <c r="V13472" s="32">
        <f t="shared" si="1686"/>
        <v>0</v>
      </c>
      <c r="W13472" s="32">
        <f t="shared" si="1687"/>
        <v>0</v>
      </c>
      <c r="X13472" s="32">
        <f t="shared" si="1688"/>
        <v>0</v>
      </c>
    </row>
    <row r="13473" spans="1:24" ht="14.25" customHeight="1">
      <c r="A13473" s="33" t="b">
        <f t="shared" si="1682"/>
        <v>0</v>
      </c>
      <c r="B13473" s="33">
        <f t="shared" si="1689"/>
        <v>13472</v>
      </c>
      <c r="C13473" s="17"/>
      <c r="N13473" s="37"/>
      <c r="O13473" s="37"/>
      <c r="P13473" s="37"/>
      <c r="Q13473" s="37"/>
      <c r="R13473" s="37"/>
      <c r="S13473" s="32">
        <f t="shared" si="1683"/>
        <v>0</v>
      </c>
      <c r="T13473" s="32">
        <f t="shared" si="1684"/>
        <v>0</v>
      </c>
      <c r="U13473" s="32">
        <f t="shared" si="1685"/>
        <v>0</v>
      </c>
      <c r="V13473" s="32">
        <f t="shared" si="1686"/>
        <v>0</v>
      </c>
      <c r="W13473" s="32">
        <f t="shared" si="1687"/>
        <v>0</v>
      </c>
      <c r="X13473" s="32">
        <f t="shared" si="1688"/>
        <v>0</v>
      </c>
    </row>
    <row r="13474" spans="1:24" ht="14.25" customHeight="1">
      <c r="A13474" s="33" t="b">
        <f t="shared" si="1682"/>
        <v>0</v>
      </c>
      <c r="B13474" s="33">
        <f t="shared" si="1689"/>
        <v>13473</v>
      </c>
      <c r="C13474" s="17"/>
      <c r="N13474" s="37"/>
      <c r="O13474" s="37"/>
      <c r="P13474" s="37"/>
      <c r="Q13474" s="37"/>
      <c r="R13474" s="37"/>
      <c r="S13474" s="32">
        <f t="shared" si="1683"/>
        <v>0</v>
      </c>
      <c r="T13474" s="32">
        <f t="shared" si="1684"/>
        <v>0</v>
      </c>
      <c r="U13474" s="32">
        <f t="shared" si="1685"/>
        <v>0</v>
      </c>
      <c r="V13474" s="32">
        <f t="shared" si="1686"/>
        <v>0</v>
      </c>
      <c r="W13474" s="32">
        <f t="shared" si="1687"/>
        <v>0</v>
      </c>
      <c r="X13474" s="32">
        <f t="shared" si="1688"/>
        <v>0</v>
      </c>
    </row>
    <row r="13475" spans="1:24" ht="14.25" customHeight="1">
      <c r="A13475" s="33" t="b">
        <f t="shared" si="1682"/>
        <v>0</v>
      </c>
      <c r="B13475" s="33">
        <f t="shared" si="1689"/>
        <v>13474</v>
      </c>
      <c r="C13475" s="17"/>
      <c r="N13475" s="37"/>
      <c r="O13475" s="37"/>
      <c r="P13475" s="37"/>
      <c r="Q13475" s="37"/>
      <c r="R13475" s="37"/>
      <c r="S13475" s="32">
        <f t="shared" si="1683"/>
        <v>0</v>
      </c>
      <c r="T13475" s="32">
        <f t="shared" si="1684"/>
        <v>0</v>
      </c>
      <c r="U13475" s="32">
        <f t="shared" si="1685"/>
        <v>0</v>
      </c>
      <c r="V13475" s="32">
        <f t="shared" si="1686"/>
        <v>0</v>
      </c>
      <c r="W13475" s="32">
        <f t="shared" si="1687"/>
        <v>0</v>
      </c>
      <c r="X13475" s="32">
        <f t="shared" si="1688"/>
        <v>0</v>
      </c>
    </row>
    <row r="13476" spans="1:24" ht="14.25" customHeight="1">
      <c r="A13476" s="33" t="b">
        <f t="shared" si="1682"/>
        <v>0</v>
      </c>
      <c r="B13476" s="33">
        <f t="shared" si="1689"/>
        <v>13475</v>
      </c>
      <c r="C13476" s="17"/>
      <c r="N13476" s="37"/>
      <c r="O13476" s="37"/>
      <c r="P13476" s="37"/>
      <c r="Q13476" s="37"/>
      <c r="R13476" s="37"/>
      <c r="S13476" s="32">
        <f t="shared" si="1683"/>
        <v>0</v>
      </c>
      <c r="T13476" s="32">
        <f t="shared" si="1684"/>
        <v>0</v>
      </c>
      <c r="U13476" s="32">
        <f t="shared" si="1685"/>
        <v>0</v>
      </c>
      <c r="V13476" s="32">
        <f t="shared" si="1686"/>
        <v>0</v>
      </c>
      <c r="W13476" s="32">
        <f t="shared" si="1687"/>
        <v>0</v>
      </c>
      <c r="X13476" s="32">
        <f t="shared" si="1688"/>
        <v>0</v>
      </c>
    </row>
    <row r="13477" spans="1:24" ht="14.25" customHeight="1">
      <c r="A13477" s="33" t="b">
        <f t="shared" si="1682"/>
        <v>0</v>
      </c>
      <c r="B13477" s="33">
        <f t="shared" si="1689"/>
        <v>13476</v>
      </c>
      <c r="C13477" s="17"/>
      <c r="N13477" s="37"/>
      <c r="O13477" s="37"/>
      <c r="P13477" s="37"/>
      <c r="Q13477" s="37"/>
      <c r="R13477" s="37"/>
      <c r="S13477" s="32">
        <f t="shared" si="1683"/>
        <v>0</v>
      </c>
      <c r="T13477" s="32">
        <f t="shared" si="1684"/>
        <v>0</v>
      </c>
      <c r="U13477" s="32">
        <f t="shared" si="1685"/>
        <v>0</v>
      </c>
      <c r="V13477" s="32">
        <f t="shared" si="1686"/>
        <v>0</v>
      </c>
      <c r="W13477" s="32">
        <f t="shared" si="1687"/>
        <v>0</v>
      </c>
      <c r="X13477" s="32">
        <f t="shared" si="1688"/>
        <v>0</v>
      </c>
    </row>
    <row r="13478" spans="1:24" ht="14.25" customHeight="1">
      <c r="A13478" s="33" t="b">
        <f t="shared" si="1682"/>
        <v>0</v>
      </c>
      <c r="B13478" s="33">
        <f t="shared" si="1689"/>
        <v>13477</v>
      </c>
      <c r="C13478" s="17"/>
      <c r="N13478" s="37"/>
      <c r="O13478" s="37"/>
      <c r="P13478" s="37"/>
      <c r="Q13478" s="37"/>
      <c r="R13478" s="37"/>
      <c r="S13478" s="32">
        <f t="shared" si="1683"/>
        <v>0</v>
      </c>
      <c r="T13478" s="32">
        <f t="shared" si="1684"/>
        <v>0</v>
      </c>
      <c r="U13478" s="32">
        <f t="shared" si="1685"/>
        <v>0</v>
      </c>
      <c r="V13478" s="32">
        <f t="shared" si="1686"/>
        <v>0</v>
      </c>
      <c r="W13478" s="32">
        <f t="shared" si="1687"/>
        <v>0</v>
      </c>
      <c r="X13478" s="32">
        <f t="shared" si="1688"/>
        <v>0</v>
      </c>
    </row>
    <row r="13479" spans="1:24" ht="14.25" customHeight="1">
      <c r="A13479" s="33" t="b">
        <f t="shared" si="1682"/>
        <v>0</v>
      </c>
      <c r="B13479" s="33">
        <f t="shared" si="1689"/>
        <v>13478</v>
      </c>
      <c r="C13479" s="17"/>
      <c r="N13479" s="37"/>
      <c r="O13479" s="37"/>
      <c r="P13479" s="37"/>
      <c r="Q13479" s="37"/>
      <c r="R13479" s="37"/>
      <c r="S13479" s="32">
        <f t="shared" si="1683"/>
        <v>0</v>
      </c>
      <c r="T13479" s="32">
        <f t="shared" si="1684"/>
        <v>0</v>
      </c>
      <c r="U13479" s="32">
        <f t="shared" si="1685"/>
        <v>0</v>
      </c>
      <c r="V13479" s="32">
        <f t="shared" si="1686"/>
        <v>0</v>
      </c>
      <c r="W13479" s="32">
        <f t="shared" si="1687"/>
        <v>0</v>
      </c>
      <c r="X13479" s="32">
        <f t="shared" si="1688"/>
        <v>0</v>
      </c>
    </row>
    <row r="13480" spans="1:24" ht="14.25" customHeight="1">
      <c r="A13480" s="33" t="b">
        <f t="shared" si="1682"/>
        <v>0</v>
      </c>
      <c r="B13480" s="33">
        <f t="shared" si="1689"/>
        <v>13479</v>
      </c>
      <c r="C13480" s="17"/>
      <c r="N13480" s="37"/>
      <c r="O13480" s="37"/>
      <c r="P13480" s="37"/>
      <c r="Q13480" s="37"/>
      <c r="R13480" s="37"/>
      <c r="S13480" s="32">
        <f t="shared" si="1683"/>
        <v>0</v>
      </c>
      <c r="T13480" s="32">
        <f t="shared" si="1684"/>
        <v>0</v>
      </c>
      <c r="U13480" s="32">
        <f t="shared" si="1685"/>
        <v>0</v>
      </c>
      <c r="V13480" s="32">
        <f t="shared" si="1686"/>
        <v>0</v>
      </c>
      <c r="W13480" s="32">
        <f t="shared" si="1687"/>
        <v>0</v>
      </c>
      <c r="X13480" s="32">
        <f t="shared" si="1688"/>
        <v>0</v>
      </c>
    </row>
    <row r="13481" spans="1:24" ht="14.25" customHeight="1">
      <c r="A13481" s="33" t="b">
        <f t="shared" si="1682"/>
        <v>0</v>
      </c>
      <c r="B13481" s="33">
        <f t="shared" si="1689"/>
        <v>13480</v>
      </c>
      <c r="C13481" s="17"/>
      <c r="N13481" s="37"/>
      <c r="O13481" s="37"/>
      <c r="P13481" s="37"/>
      <c r="Q13481" s="37"/>
      <c r="R13481" s="37"/>
      <c r="S13481" s="32">
        <f t="shared" si="1683"/>
        <v>0</v>
      </c>
      <c r="T13481" s="32">
        <f t="shared" si="1684"/>
        <v>0</v>
      </c>
      <c r="U13481" s="32">
        <f t="shared" si="1685"/>
        <v>0</v>
      </c>
      <c r="V13481" s="32">
        <f t="shared" si="1686"/>
        <v>0</v>
      </c>
      <c r="W13481" s="32">
        <f t="shared" si="1687"/>
        <v>0</v>
      </c>
      <c r="X13481" s="32">
        <f t="shared" si="1688"/>
        <v>0</v>
      </c>
    </row>
    <row r="13482" spans="1:24" ht="14.25" customHeight="1">
      <c r="A13482" s="33" t="b">
        <f t="shared" si="1682"/>
        <v>0</v>
      </c>
      <c r="B13482" s="33">
        <f t="shared" si="1689"/>
        <v>13481</v>
      </c>
      <c r="C13482" s="17"/>
      <c r="N13482" s="37"/>
      <c r="O13482" s="37"/>
      <c r="P13482" s="37"/>
      <c r="Q13482" s="37"/>
      <c r="R13482" s="37"/>
      <c r="S13482" s="32">
        <f t="shared" si="1683"/>
        <v>0</v>
      </c>
      <c r="T13482" s="32">
        <f t="shared" si="1684"/>
        <v>0</v>
      </c>
      <c r="U13482" s="32">
        <f t="shared" si="1685"/>
        <v>0</v>
      </c>
      <c r="V13482" s="32">
        <f t="shared" si="1686"/>
        <v>0</v>
      </c>
      <c r="W13482" s="32">
        <f t="shared" si="1687"/>
        <v>0</v>
      </c>
      <c r="X13482" s="32">
        <f t="shared" si="1688"/>
        <v>0</v>
      </c>
    </row>
    <row r="13483" spans="1:24" ht="14.25" customHeight="1">
      <c r="A13483" s="33" t="b">
        <f t="shared" si="1682"/>
        <v>0</v>
      </c>
      <c r="B13483" s="33">
        <f t="shared" si="1689"/>
        <v>13482</v>
      </c>
      <c r="C13483" s="17"/>
      <c r="N13483" s="37"/>
      <c r="O13483" s="37"/>
      <c r="P13483" s="37"/>
      <c r="Q13483" s="37"/>
      <c r="R13483" s="37"/>
      <c r="S13483" s="32">
        <f t="shared" si="1683"/>
        <v>0</v>
      </c>
      <c r="T13483" s="32">
        <f t="shared" si="1684"/>
        <v>0</v>
      </c>
      <c r="U13483" s="32">
        <f t="shared" si="1685"/>
        <v>0</v>
      </c>
      <c r="V13483" s="32">
        <f t="shared" si="1686"/>
        <v>0</v>
      </c>
      <c r="W13483" s="32">
        <f t="shared" si="1687"/>
        <v>0</v>
      </c>
      <c r="X13483" s="32">
        <f t="shared" si="1688"/>
        <v>0</v>
      </c>
    </row>
    <row r="13484" spans="1:24" ht="14.25" customHeight="1">
      <c r="A13484" s="33" t="b">
        <f t="shared" si="1682"/>
        <v>0</v>
      </c>
      <c r="B13484" s="33">
        <f t="shared" si="1689"/>
        <v>13483</v>
      </c>
      <c r="C13484" s="17"/>
      <c r="N13484" s="37"/>
      <c r="O13484" s="37"/>
      <c r="P13484" s="37"/>
      <c r="Q13484" s="37"/>
      <c r="R13484" s="37"/>
      <c r="S13484" s="32">
        <f t="shared" si="1683"/>
        <v>0</v>
      </c>
      <c r="T13484" s="32">
        <f t="shared" si="1684"/>
        <v>0</v>
      </c>
      <c r="U13484" s="32">
        <f t="shared" si="1685"/>
        <v>0</v>
      </c>
      <c r="V13484" s="32">
        <f t="shared" si="1686"/>
        <v>0</v>
      </c>
      <c r="W13484" s="32">
        <f t="shared" si="1687"/>
        <v>0</v>
      </c>
      <c r="X13484" s="32">
        <f t="shared" si="1688"/>
        <v>0</v>
      </c>
    </row>
    <row r="13485" spans="1:24" ht="14.25" customHeight="1">
      <c r="A13485" s="33" t="b">
        <f t="shared" si="1682"/>
        <v>0</v>
      </c>
      <c r="B13485" s="33">
        <f t="shared" si="1689"/>
        <v>13484</v>
      </c>
      <c r="C13485" s="17"/>
      <c r="N13485" s="37"/>
      <c r="O13485" s="37"/>
      <c r="P13485" s="37"/>
      <c r="Q13485" s="37"/>
      <c r="R13485" s="37"/>
      <c r="S13485" s="32">
        <f t="shared" si="1683"/>
        <v>0</v>
      </c>
      <c r="T13485" s="32">
        <f t="shared" si="1684"/>
        <v>0</v>
      </c>
      <c r="U13485" s="32">
        <f t="shared" si="1685"/>
        <v>0</v>
      </c>
      <c r="V13485" s="32">
        <f t="shared" si="1686"/>
        <v>0</v>
      </c>
      <c r="W13485" s="32">
        <f t="shared" si="1687"/>
        <v>0</v>
      </c>
      <c r="X13485" s="32">
        <f t="shared" si="1688"/>
        <v>0</v>
      </c>
    </row>
    <row r="13486" spans="1:24" ht="14.25" customHeight="1">
      <c r="A13486" s="33" t="b">
        <f t="shared" si="1682"/>
        <v>0</v>
      </c>
      <c r="B13486" s="33">
        <f t="shared" si="1689"/>
        <v>13485</v>
      </c>
      <c r="C13486" s="17"/>
      <c r="N13486" s="37"/>
      <c r="O13486" s="37"/>
      <c r="P13486" s="37"/>
      <c r="Q13486" s="37"/>
      <c r="R13486" s="37"/>
      <c r="S13486" s="32">
        <f t="shared" si="1683"/>
        <v>0</v>
      </c>
      <c r="T13486" s="32">
        <f t="shared" si="1684"/>
        <v>0</v>
      </c>
      <c r="U13486" s="32">
        <f t="shared" si="1685"/>
        <v>0</v>
      </c>
      <c r="V13486" s="32">
        <f t="shared" si="1686"/>
        <v>0</v>
      </c>
      <c r="W13486" s="32">
        <f t="shared" si="1687"/>
        <v>0</v>
      </c>
      <c r="X13486" s="32">
        <f t="shared" si="1688"/>
        <v>0</v>
      </c>
    </row>
    <row r="13487" spans="1:24" ht="14.25" customHeight="1">
      <c r="A13487" s="33" t="b">
        <f t="shared" si="1682"/>
        <v>0</v>
      </c>
      <c r="B13487" s="33">
        <f t="shared" si="1689"/>
        <v>13486</v>
      </c>
      <c r="C13487" s="17"/>
      <c r="N13487" s="37"/>
      <c r="O13487" s="37"/>
      <c r="P13487" s="37"/>
      <c r="Q13487" s="37"/>
      <c r="R13487" s="37"/>
      <c r="S13487" s="32">
        <f t="shared" si="1683"/>
        <v>0</v>
      </c>
      <c r="T13487" s="32">
        <f t="shared" si="1684"/>
        <v>0</v>
      </c>
      <c r="U13487" s="32">
        <f t="shared" si="1685"/>
        <v>0</v>
      </c>
      <c r="V13487" s="32">
        <f t="shared" si="1686"/>
        <v>0</v>
      </c>
      <c r="W13487" s="32">
        <f t="shared" si="1687"/>
        <v>0</v>
      </c>
      <c r="X13487" s="32">
        <f t="shared" si="1688"/>
        <v>0</v>
      </c>
    </row>
    <row r="13488" spans="1:24" ht="14.25" customHeight="1">
      <c r="A13488" s="33" t="b">
        <f t="shared" si="1682"/>
        <v>0</v>
      </c>
      <c r="B13488" s="33">
        <f t="shared" si="1689"/>
        <v>13487</v>
      </c>
      <c r="C13488" s="17"/>
      <c r="N13488" s="37"/>
      <c r="O13488" s="37"/>
      <c r="P13488" s="37"/>
      <c r="Q13488" s="37"/>
      <c r="R13488" s="37"/>
      <c r="S13488" s="32">
        <f t="shared" si="1683"/>
        <v>0</v>
      </c>
      <c r="T13488" s="32">
        <f t="shared" si="1684"/>
        <v>0</v>
      </c>
      <c r="U13488" s="32">
        <f t="shared" si="1685"/>
        <v>0</v>
      </c>
      <c r="V13488" s="32">
        <f t="shared" si="1686"/>
        <v>0</v>
      </c>
      <c r="W13488" s="32">
        <f t="shared" si="1687"/>
        <v>0</v>
      </c>
      <c r="X13488" s="32">
        <f t="shared" si="1688"/>
        <v>0</v>
      </c>
    </row>
    <row r="13489" spans="1:24" ht="14.25" customHeight="1">
      <c r="A13489" s="33" t="b">
        <f t="shared" si="1682"/>
        <v>0</v>
      </c>
      <c r="B13489" s="33">
        <f t="shared" si="1689"/>
        <v>13488</v>
      </c>
      <c r="C13489" s="17"/>
      <c r="N13489" s="37"/>
      <c r="O13489" s="37"/>
      <c r="P13489" s="37"/>
      <c r="Q13489" s="37"/>
      <c r="R13489" s="37"/>
      <c r="S13489" s="32">
        <f t="shared" si="1683"/>
        <v>0</v>
      </c>
      <c r="T13489" s="32">
        <f t="shared" si="1684"/>
        <v>0</v>
      </c>
      <c r="U13489" s="32">
        <f t="shared" si="1685"/>
        <v>0</v>
      </c>
      <c r="V13489" s="32">
        <f t="shared" si="1686"/>
        <v>0</v>
      </c>
      <c r="W13489" s="32">
        <f t="shared" si="1687"/>
        <v>0</v>
      </c>
      <c r="X13489" s="32">
        <f t="shared" si="1688"/>
        <v>0</v>
      </c>
    </row>
    <row r="13490" spans="1:24" ht="14.25" customHeight="1">
      <c r="A13490" s="33" t="b">
        <f t="shared" si="1682"/>
        <v>0</v>
      </c>
      <c r="B13490" s="33">
        <f t="shared" si="1689"/>
        <v>13489</v>
      </c>
      <c r="C13490" s="17"/>
      <c r="N13490" s="37"/>
      <c r="O13490" s="37"/>
      <c r="P13490" s="37"/>
      <c r="Q13490" s="37"/>
      <c r="R13490" s="37"/>
      <c r="S13490" s="32">
        <f t="shared" si="1683"/>
        <v>0</v>
      </c>
      <c r="T13490" s="32">
        <f t="shared" si="1684"/>
        <v>0</v>
      </c>
      <c r="U13490" s="32">
        <f t="shared" si="1685"/>
        <v>0</v>
      </c>
      <c r="V13490" s="32">
        <f t="shared" si="1686"/>
        <v>0</v>
      </c>
      <c r="W13490" s="32">
        <f t="shared" si="1687"/>
        <v>0</v>
      </c>
      <c r="X13490" s="32">
        <f t="shared" si="1688"/>
        <v>0</v>
      </c>
    </row>
    <row r="13491" spans="1:24" ht="14.25" customHeight="1">
      <c r="A13491" s="33" t="b">
        <f t="shared" si="1682"/>
        <v>0</v>
      </c>
      <c r="B13491" s="33">
        <f t="shared" si="1689"/>
        <v>13490</v>
      </c>
      <c r="C13491" s="17"/>
      <c r="N13491" s="37"/>
      <c r="O13491" s="37"/>
      <c r="P13491" s="37"/>
      <c r="Q13491" s="37"/>
      <c r="R13491" s="37"/>
      <c r="S13491" s="32">
        <f t="shared" si="1683"/>
        <v>0</v>
      </c>
      <c r="T13491" s="32">
        <f t="shared" si="1684"/>
        <v>0</v>
      </c>
      <c r="U13491" s="32">
        <f t="shared" si="1685"/>
        <v>0</v>
      </c>
      <c r="V13491" s="32">
        <f t="shared" si="1686"/>
        <v>0</v>
      </c>
      <c r="W13491" s="32">
        <f t="shared" si="1687"/>
        <v>0</v>
      </c>
      <c r="X13491" s="32">
        <f t="shared" si="1688"/>
        <v>0</v>
      </c>
    </row>
    <row r="13492" spans="1:24" ht="14.25" customHeight="1">
      <c r="A13492" s="33" t="b">
        <f t="shared" si="1682"/>
        <v>0</v>
      </c>
      <c r="B13492" s="33">
        <f t="shared" si="1689"/>
        <v>13491</v>
      </c>
      <c r="C13492" s="17"/>
      <c r="N13492" s="37"/>
      <c r="O13492" s="37"/>
      <c r="P13492" s="37"/>
      <c r="Q13492" s="37"/>
      <c r="R13492" s="37"/>
      <c r="S13492" s="32">
        <f t="shared" si="1683"/>
        <v>0</v>
      </c>
      <c r="T13492" s="32">
        <f t="shared" si="1684"/>
        <v>0</v>
      </c>
      <c r="U13492" s="32">
        <f t="shared" si="1685"/>
        <v>0</v>
      </c>
      <c r="V13492" s="32">
        <f t="shared" si="1686"/>
        <v>0</v>
      </c>
      <c r="W13492" s="32">
        <f t="shared" si="1687"/>
        <v>0</v>
      </c>
      <c r="X13492" s="32">
        <f t="shared" si="1688"/>
        <v>0</v>
      </c>
    </row>
    <row r="13493" spans="1:24" ht="14.25" customHeight="1">
      <c r="A13493" s="33" t="b">
        <f t="shared" si="1682"/>
        <v>0</v>
      </c>
      <c r="B13493" s="33">
        <f t="shared" si="1689"/>
        <v>13492</v>
      </c>
      <c r="C13493" s="17"/>
      <c r="N13493" s="37"/>
      <c r="O13493" s="37"/>
      <c r="P13493" s="37"/>
      <c r="Q13493" s="37"/>
      <c r="R13493" s="37"/>
      <c r="S13493" s="32">
        <f t="shared" si="1683"/>
        <v>0</v>
      </c>
      <c r="T13493" s="32">
        <f t="shared" si="1684"/>
        <v>0</v>
      </c>
      <c r="U13493" s="32">
        <f t="shared" si="1685"/>
        <v>0</v>
      </c>
      <c r="V13493" s="32">
        <f t="shared" si="1686"/>
        <v>0</v>
      </c>
      <c r="W13493" s="32">
        <f t="shared" si="1687"/>
        <v>0</v>
      </c>
      <c r="X13493" s="32">
        <f t="shared" si="1688"/>
        <v>0</v>
      </c>
    </row>
    <row r="13494" spans="1:24" ht="14.25" customHeight="1">
      <c r="A13494" s="33" t="b">
        <f t="shared" si="1682"/>
        <v>0</v>
      </c>
      <c r="B13494" s="33">
        <f t="shared" si="1689"/>
        <v>13493</v>
      </c>
      <c r="C13494" s="17"/>
      <c r="N13494" s="37"/>
      <c r="O13494" s="37"/>
      <c r="P13494" s="37"/>
      <c r="Q13494" s="37"/>
      <c r="R13494" s="37"/>
      <c r="S13494" s="32">
        <f t="shared" si="1683"/>
        <v>0</v>
      </c>
      <c r="T13494" s="32">
        <f t="shared" si="1684"/>
        <v>0</v>
      </c>
      <c r="U13494" s="32">
        <f t="shared" si="1685"/>
        <v>0</v>
      </c>
      <c r="V13494" s="32">
        <f t="shared" si="1686"/>
        <v>0</v>
      </c>
      <c r="W13494" s="32">
        <f t="shared" si="1687"/>
        <v>0</v>
      </c>
      <c r="X13494" s="32">
        <f t="shared" si="1688"/>
        <v>0</v>
      </c>
    </row>
    <row r="13495" spans="1:24" ht="14.25" customHeight="1">
      <c r="A13495" s="33" t="b">
        <f t="shared" si="1682"/>
        <v>0</v>
      </c>
      <c r="B13495" s="33">
        <f t="shared" si="1689"/>
        <v>13494</v>
      </c>
      <c r="C13495" s="17"/>
      <c r="N13495" s="37"/>
      <c r="O13495" s="37"/>
      <c r="P13495" s="37"/>
      <c r="Q13495" s="37"/>
      <c r="R13495" s="37"/>
      <c r="S13495" s="32">
        <f t="shared" si="1683"/>
        <v>0</v>
      </c>
      <c r="T13495" s="32">
        <f t="shared" si="1684"/>
        <v>0</v>
      </c>
      <c r="U13495" s="32">
        <f t="shared" si="1685"/>
        <v>0</v>
      </c>
      <c r="V13495" s="32">
        <f t="shared" si="1686"/>
        <v>0</v>
      </c>
      <c r="W13495" s="32">
        <f t="shared" si="1687"/>
        <v>0</v>
      </c>
      <c r="X13495" s="32">
        <f t="shared" si="1688"/>
        <v>0</v>
      </c>
    </row>
    <row r="13496" spans="1:24" ht="14.25" customHeight="1">
      <c r="A13496" s="33" t="b">
        <f t="shared" si="1682"/>
        <v>0</v>
      </c>
      <c r="B13496" s="33">
        <f t="shared" si="1689"/>
        <v>13495</v>
      </c>
      <c r="C13496" s="17"/>
      <c r="N13496" s="37"/>
      <c r="O13496" s="37"/>
      <c r="P13496" s="37"/>
      <c r="Q13496" s="37"/>
      <c r="R13496" s="37"/>
      <c r="S13496" s="32">
        <f t="shared" si="1683"/>
        <v>0</v>
      </c>
      <c r="T13496" s="32">
        <f t="shared" si="1684"/>
        <v>0</v>
      </c>
      <c r="U13496" s="32">
        <f t="shared" si="1685"/>
        <v>0</v>
      </c>
      <c r="V13496" s="32">
        <f t="shared" si="1686"/>
        <v>0</v>
      </c>
      <c r="W13496" s="32">
        <f t="shared" si="1687"/>
        <v>0</v>
      </c>
      <c r="X13496" s="32">
        <f t="shared" si="1688"/>
        <v>0</v>
      </c>
    </row>
    <row r="13497" spans="1:24" ht="14.25" customHeight="1">
      <c r="A13497" s="33" t="b">
        <f t="shared" si="1682"/>
        <v>0</v>
      </c>
      <c r="B13497" s="33">
        <f t="shared" si="1689"/>
        <v>13496</v>
      </c>
      <c r="C13497" s="17"/>
      <c r="N13497" s="37"/>
      <c r="O13497" s="37"/>
      <c r="P13497" s="37"/>
      <c r="Q13497" s="37"/>
      <c r="R13497" s="37"/>
      <c r="S13497" s="32">
        <f t="shared" si="1683"/>
        <v>0</v>
      </c>
      <c r="T13497" s="32">
        <f t="shared" si="1684"/>
        <v>0</v>
      </c>
      <c r="U13497" s="32">
        <f t="shared" si="1685"/>
        <v>0</v>
      </c>
      <c r="V13497" s="32">
        <f t="shared" si="1686"/>
        <v>0</v>
      </c>
      <c r="W13497" s="32">
        <f t="shared" si="1687"/>
        <v>0</v>
      </c>
      <c r="X13497" s="32">
        <f t="shared" si="1688"/>
        <v>0</v>
      </c>
    </row>
    <row r="13498" spans="1:24" ht="14.25" customHeight="1">
      <c r="A13498" s="33" t="b">
        <f t="shared" si="1682"/>
        <v>0</v>
      </c>
      <c r="B13498" s="33">
        <f t="shared" si="1689"/>
        <v>13497</v>
      </c>
      <c r="C13498" s="17"/>
      <c r="N13498" s="37"/>
      <c r="O13498" s="37"/>
      <c r="P13498" s="37"/>
      <c r="Q13498" s="37"/>
      <c r="R13498" s="37"/>
      <c r="S13498" s="32">
        <f t="shared" si="1683"/>
        <v>0</v>
      </c>
      <c r="T13498" s="32">
        <f t="shared" si="1684"/>
        <v>0</v>
      </c>
      <c r="U13498" s="32">
        <f t="shared" si="1685"/>
        <v>0</v>
      </c>
      <c r="V13498" s="32">
        <f t="shared" si="1686"/>
        <v>0</v>
      </c>
      <c r="W13498" s="32">
        <f t="shared" si="1687"/>
        <v>0</v>
      </c>
      <c r="X13498" s="32">
        <f t="shared" si="1688"/>
        <v>0</v>
      </c>
    </row>
    <row r="13499" spans="1:24" ht="14.25" customHeight="1">
      <c r="A13499" s="33" t="b">
        <f t="shared" si="1682"/>
        <v>0</v>
      </c>
      <c r="B13499" s="33">
        <f t="shared" si="1689"/>
        <v>13498</v>
      </c>
      <c r="C13499" s="17"/>
      <c r="N13499" s="37"/>
      <c r="O13499" s="37"/>
      <c r="P13499" s="37"/>
      <c r="Q13499" s="37"/>
      <c r="R13499" s="37"/>
      <c r="S13499" s="32">
        <f t="shared" si="1683"/>
        <v>0</v>
      </c>
      <c r="T13499" s="32">
        <f t="shared" si="1684"/>
        <v>0</v>
      </c>
      <c r="U13499" s="32">
        <f t="shared" si="1685"/>
        <v>0</v>
      </c>
      <c r="V13499" s="32">
        <f t="shared" si="1686"/>
        <v>0</v>
      </c>
      <c r="W13499" s="32">
        <f t="shared" si="1687"/>
        <v>0</v>
      </c>
      <c r="X13499" s="32">
        <f t="shared" si="1688"/>
        <v>0</v>
      </c>
    </row>
    <row r="13500" spans="1:24" ht="14.25" customHeight="1">
      <c r="A13500" s="33" t="b">
        <f t="shared" si="1682"/>
        <v>0</v>
      </c>
      <c r="B13500" s="33">
        <f t="shared" si="1689"/>
        <v>13499</v>
      </c>
      <c r="C13500" s="17"/>
      <c r="N13500" s="37"/>
      <c r="O13500" s="37"/>
      <c r="P13500" s="37"/>
      <c r="Q13500" s="37"/>
      <c r="R13500" s="37"/>
      <c r="S13500" s="32">
        <f t="shared" si="1683"/>
        <v>0</v>
      </c>
      <c r="T13500" s="32">
        <f t="shared" si="1684"/>
        <v>0</v>
      </c>
      <c r="U13500" s="32">
        <f t="shared" si="1685"/>
        <v>0</v>
      </c>
      <c r="V13500" s="32">
        <f t="shared" si="1686"/>
        <v>0</v>
      </c>
      <c r="W13500" s="32">
        <f t="shared" si="1687"/>
        <v>0</v>
      </c>
      <c r="X13500" s="32">
        <f t="shared" si="1688"/>
        <v>0</v>
      </c>
    </row>
    <row r="13501" spans="1:24" ht="14.25" customHeight="1">
      <c r="A13501" s="33" t="b">
        <f t="shared" si="1682"/>
        <v>0</v>
      </c>
      <c r="B13501" s="33">
        <f t="shared" si="1689"/>
        <v>13500</v>
      </c>
      <c r="C13501" s="17"/>
      <c r="N13501" s="37"/>
      <c r="O13501" s="37"/>
      <c r="P13501" s="37"/>
      <c r="Q13501" s="37"/>
      <c r="R13501" s="37"/>
      <c r="S13501" s="32">
        <f t="shared" si="1683"/>
        <v>0</v>
      </c>
      <c r="T13501" s="32">
        <f t="shared" si="1684"/>
        <v>0</v>
      </c>
      <c r="U13501" s="32">
        <f t="shared" si="1685"/>
        <v>0</v>
      </c>
      <c r="V13501" s="32">
        <f t="shared" si="1686"/>
        <v>0</v>
      </c>
      <c r="W13501" s="32">
        <f t="shared" si="1687"/>
        <v>0</v>
      </c>
      <c r="X13501" s="32">
        <f t="shared" si="1688"/>
        <v>0</v>
      </c>
    </row>
    <row r="13502" spans="1:24" ht="14.25" customHeight="1">
      <c r="A13502" s="33" t="b">
        <f t="shared" si="1682"/>
        <v>0</v>
      </c>
      <c r="B13502" s="33">
        <f t="shared" si="1689"/>
        <v>13501</v>
      </c>
      <c r="C13502" s="17"/>
      <c r="N13502" s="37"/>
      <c r="O13502" s="37"/>
      <c r="P13502" s="37"/>
      <c r="Q13502" s="37"/>
      <c r="R13502" s="37"/>
      <c r="S13502" s="32">
        <f t="shared" si="1683"/>
        <v>0</v>
      </c>
      <c r="T13502" s="32">
        <f t="shared" si="1684"/>
        <v>0</v>
      </c>
      <c r="U13502" s="32">
        <f t="shared" si="1685"/>
        <v>0</v>
      </c>
      <c r="V13502" s="32">
        <f t="shared" si="1686"/>
        <v>0</v>
      </c>
      <c r="W13502" s="32">
        <f t="shared" si="1687"/>
        <v>0</v>
      </c>
      <c r="X13502" s="32">
        <f t="shared" si="1688"/>
        <v>0</v>
      </c>
    </row>
    <row r="13503" spans="1:24" ht="14.25" customHeight="1">
      <c r="A13503" s="33" t="b">
        <f t="shared" si="1682"/>
        <v>0</v>
      </c>
      <c r="B13503" s="33">
        <f t="shared" si="1689"/>
        <v>13502</v>
      </c>
      <c r="C13503" s="17"/>
      <c r="N13503" s="37"/>
      <c r="O13503" s="37"/>
      <c r="P13503" s="37"/>
      <c r="Q13503" s="37"/>
      <c r="R13503" s="37"/>
      <c r="S13503" s="32">
        <f t="shared" si="1683"/>
        <v>0</v>
      </c>
      <c r="T13503" s="32">
        <f t="shared" si="1684"/>
        <v>0</v>
      </c>
      <c r="U13503" s="32">
        <f t="shared" si="1685"/>
        <v>0</v>
      </c>
      <c r="V13503" s="32">
        <f t="shared" si="1686"/>
        <v>0</v>
      </c>
      <c r="W13503" s="32">
        <f t="shared" si="1687"/>
        <v>0</v>
      </c>
      <c r="X13503" s="32">
        <f t="shared" si="1688"/>
        <v>0</v>
      </c>
    </row>
    <row r="13504" spans="1:24" ht="14.25" customHeight="1">
      <c r="A13504" s="33" t="b">
        <f t="shared" si="1682"/>
        <v>0</v>
      </c>
      <c r="B13504" s="33">
        <f t="shared" si="1689"/>
        <v>13503</v>
      </c>
      <c r="C13504" s="17"/>
      <c r="N13504" s="37"/>
      <c r="O13504" s="37"/>
      <c r="P13504" s="37"/>
      <c r="Q13504" s="37"/>
      <c r="R13504" s="37"/>
      <c r="S13504" s="32">
        <f t="shared" si="1683"/>
        <v>0</v>
      </c>
      <c r="T13504" s="32">
        <f t="shared" si="1684"/>
        <v>0</v>
      </c>
      <c r="U13504" s="32">
        <f t="shared" si="1685"/>
        <v>0</v>
      </c>
      <c r="V13504" s="32">
        <f t="shared" si="1686"/>
        <v>0</v>
      </c>
      <c r="W13504" s="32">
        <f t="shared" si="1687"/>
        <v>0</v>
      </c>
      <c r="X13504" s="32">
        <f t="shared" si="1688"/>
        <v>0</v>
      </c>
    </row>
    <row r="13505" spans="1:24" ht="14.25" customHeight="1">
      <c r="A13505" s="33" t="b">
        <f t="shared" si="1682"/>
        <v>0</v>
      </c>
      <c r="B13505" s="33">
        <f t="shared" si="1689"/>
        <v>13504</v>
      </c>
      <c r="C13505" s="17"/>
      <c r="N13505" s="37"/>
      <c r="O13505" s="37"/>
      <c r="P13505" s="37"/>
      <c r="Q13505" s="37"/>
      <c r="R13505" s="37"/>
      <c r="S13505" s="32">
        <f t="shared" si="1683"/>
        <v>0</v>
      </c>
      <c r="T13505" s="32">
        <f t="shared" si="1684"/>
        <v>0</v>
      </c>
      <c r="U13505" s="32">
        <f t="shared" si="1685"/>
        <v>0</v>
      </c>
      <c r="V13505" s="32">
        <f t="shared" si="1686"/>
        <v>0</v>
      </c>
      <c r="W13505" s="32">
        <f t="shared" si="1687"/>
        <v>0</v>
      </c>
      <c r="X13505" s="32">
        <f t="shared" si="1688"/>
        <v>0</v>
      </c>
    </row>
    <row r="13506" spans="1:24" ht="14.25" customHeight="1">
      <c r="A13506" s="33" t="b">
        <f t="shared" ref="A13506:A13569" si="1690">IF(OR(COUNTIF(D13506:M13506, "NOT EXECUTED"), COUNTIF(D13506:M13506, "NOT COMPILED"), COUNTIF(D13506:M13506, "NOT EFFECTIVE")),TRUE,FALSE)</f>
        <v>0</v>
      </c>
      <c r="B13506" s="33">
        <f t="shared" si="1689"/>
        <v>13505</v>
      </c>
      <c r="C13506" s="17"/>
      <c r="N13506" s="37"/>
      <c r="O13506" s="37"/>
      <c r="P13506" s="37"/>
      <c r="Q13506" s="37"/>
      <c r="R13506" s="37"/>
      <c r="S13506" s="32">
        <f t="shared" ref="S13506:S13569" si="1691">IF(COUNTIF(H13506:M13506,"NOT EFFECTIVE"),1,0)</f>
        <v>0</v>
      </c>
      <c r="T13506" s="32">
        <f t="shared" ref="T13506:T13569" si="1692">IF(AND(D13506="NOT EXECUTED",COUNTA($N13506)&lt;&gt;0),1,0)</f>
        <v>0</v>
      </c>
      <c r="U13506" s="32">
        <f t="shared" ref="U13506:U13569" si="1693">IF(AND(E13506="NOT EXECUTED",COUNTA($N13506)&lt;&gt;0),1,0)</f>
        <v>0</v>
      </c>
      <c r="V13506" s="32">
        <f t="shared" ref="V13506:V13569" si="1694">IF(AND(F13506="NOT EXECUTED",COUNTA($N13506)&lt;&gt;0),1,0)</f>
        <v>0</v>
      </c>
      <c r="W13506" s="32">
        <f t="shared" ref="W13506:W13569" si="1695">IF(AND(G13506="NOT EXECUTED",COUNTA($N13506)&lt;&gt;0),1,0)</f>
        <v>0</v>
      </c>
      <c r="X13506" s="32">
        <f t="shared" ref="X13506:X13569" si="1696">IF(AND(S13506=1,COUNTA($N13506)&lt;&gt;0),1,0)</f>
        <v>0</v>
      </c>
    </row>
    <row r="13507" spans="1:24" ht="14.25" customHeight="1">
      <c r="A13507" s="33" t="b">
        <f t="shared" si="1690"/>
        <v>0</v>
      </c>
      <c r="B13507" s="33">
        <f t="shared" ref="B13507:B13570" si="1697">+B13506+1</f>
        <v>13506</v>
      </c>
      <c r="C13507" s="17"/>
      <c r="N13507" s="37"/>
      <c r="O13507" s="37"/>
      <c r="P13507" s="37"/>
      <c r="Q13507" s="37"/>
      <c r="R13507" s="37"/>
      <c r="S13507" s="32">
        <f t="shared" si="1691"/>
        <v>0</v>
      </c>
      <c r="T13507" s="32">
        <f t="shared" si="1692"/>
        <v>0</v>
      </c>
      <c r="U13507" s="32">
        <f t="shared" si="1693"/>
        <v>0</v>
      </c>
      <c r="V13507" s="32">
        <f t="shared" si="1694"/>
        <v>0</v>
      </c>
      <c r="W13507" s="32">
        <f t="shared" si="1695"/>
        <v>0</v>
      </c>
      <c r="X13507" s="32">
        <f t="shared" si="1696"/>
        <v>0</v>
      </c>
    </row>
    <row r="13508" spans="1:24" ht="14.25" customHeight="1">
      <c r="A13508" s="33" t="b">
        <f t="shared" si="1690"/>
        <v>0</v>
      </c>
      <c r="B13508" s="33">
        <f t="shared" si="1697"/>
        <v>13507</v>
      </c>
      <c r="C13508" s="17"/>
      <c r="N13508" s="37"/>
      <c r="O13508" s="37"/>
      <c r="P13508" s="37"/>
      <c r="Q13508" s="37"/>
      <c r="R13508" s="37"/>
      <c r="S13508" s="32">
        <f t="shared" si="1691"/>
        <v>0</v>
      </c>
      <c r="T13508" s="32">
        <f t="shared" si="1692"/>
        <v>0</v>
      </c>
      <c r="U13508" s="32">
        <f t="shared" si="1693"/>
        <v>0</v>
      </c>
      <c r="V13508" s="32">
        <f t="shared" si="1694"/>
        <v>0</v>
      </c>
      <c r="W13508" s="32">
        <f t="shared" si="1695"/>
        <v>0</v>
      </c>
      <c r="X13508" s="32">
        <f t="shared" si="1696"/>
        <v>0</v>
      </c>
    </row>
    <row r="13509" spans="1:24" ht="14.25" customHeight="1">
      <c r="A13509" s="33" t="b">
        <f t="shared" si="1690"/>
        <v>0</v>
      </c>
      <c r="B13509" s="33">
        <f t="shared" si="1697"/>
        <v>13508</v>
      </c>
      <c r="C13509" s="17"/>
      <c r="N13509" s="37"/>
      <c r="O13509" s="37"/>
      <c r="P13509" s="37"/>
      <c r="Q13509" s="37"/>
      <c r="R13509" s="37"/>
      <c r="S13509" s="32">
        <f t="shared" si="1691"/>
        <v>0</v>
      </c>
      <c r="T13509" s="32">
        <f t="shared" si="1692"/>
        <v>0</v>
      </c>
      <c r="U13509" s="32">
        <f t="shared" si="1693"/>
        <v>0</v>
      </c>
      <c r="V13509" s="32">
        <f t="shared" si="1694"/>
        <v>0</v>
      </c>
      <c r="W13509" s="32">
        <f t="shared" si="1695"/>
        <v>0</v>
      </c>
      <c r="X13509" s="32">
        <f t="shared" si="1696"/>
        <v>0</v>
      </c>
    </row>
    <row r="13510" spans="1:24" ht="14.25" customHeight="1">
      <c r="A13510" s="33" t="b">
        <f t="shared" si="1690"/>
        <v>0</v>
      </c>
      <c r="B13510" s="33">
        <f t="shared" si="1697"/>
        <v>13509</v>
      </c>
      <c r="C13510" s="17"/>
      <c r="N13510" s="37"/>
      <c r="O13510" s="37"/>
      <c r="P13510" s="37"/>
      <c r="Q13510" s="37"/>
      <c r="R13510" s="37"/>
      <c r="S13510" s="32">
        <f t="shared" si="1691"/>
        <v>0</v>
      </c>
      <c r="T13510" s="32">
        <f t="shared" si="1692"/>
        <v>0</v>
      </c>
      <c r="U13510" s="32">
        <f t="shared" si="1693"/>
        <v>0</v>
      </c>
      <c r="V13510" s="32">
        <f t="shared" si="1694"/>
        <v>0</v>
      </c>
      <c r="W13510" s="32">
        <f t="shared" si="1695"/>
        <v>0</v>
      </c>
      <c r="X13510" s="32">
        <f t="shared" si="1696"/>
        <v>0</v>
      </c>
    </row>
    <row r="13511" spans="1:24" ht="14.25" customHeight="1">
      <c r="A13511" s="33" t="b">
        <f t="shared" si="1690"/>
        <v>0</v>
      </c>
      <c r="B13511" s="33">
        <f t="shared" si="1697"/>
        <v>13510</v>
      </c>
      <c r="C13511" s="17"/>
      <c r="N13511" s="37"/>
      <c r="O13511" s="37"/>
      <c r="P13511" s="37"/>
      <c r="Q13511" s="37"/>
      <c r="R13511" s="37"/>
      <c r="S13511" s="32">
        <f t="shared" si="1691"/>
        <v>0</v>
      </c>
      <c r="T13511" s="32">
        <f t="shared" si="1692"/>
        <v>0</v>
      </c>
      <c r="U13511" s="32">
        <f t="shared" si="1693"/>
        <v>0</v>
      </c>
      <c r="V13511" s="32">
        <f t="shared" si="1694"/>
        <v>0</v>
      </c>
      <c r="W13511" s="32">
        <f t="shared" si="1695"/>
        <v>0</v>
      </c>
      <c r="X13511" s="32">
        <f t="shared" si="1696"/>
        <v>0</v>
      </c>
    </row>
    <row r="13512" spans="1:24" ht="14.25" customHeight="1">
      <c r="A13512" s="33" t="b">
        <f t="shared" si="1690"/>
        <v>0</v>
      </c>
      <c r="B13512" s="33">
        <f t="shared" si="1697"/>
        <v>13511</v>
      </c>
      <c r="C13512" s="17"/>
      <c r="N13512" s="37"/>
      <c r="O13512" s="37"/>
      <c r="P13512" s="37"/>
      <c r="Q13512" s="37"/>
      <c r="R13512" s="37"/>
      <c r="S13512" s="32">
        <f t="shared" si="1691"/>
        <v>0</v>
      </c>
      <c r="T13512" s="32">
        <f t="shared" si="1692"/>
        <v>0</v>
      </c>
      <c r="U13512" s="32">
        <f t="shared" si="1693"/>
        <v>0</v>
      </c>
      <c r="V13512" s="32">
        <f t="shared" si="1694"/>
        <v>0</v>
      </c>
      <c r="W13512" s="32">
        <f t="shared" si="1695"/>
        <v>0</v>
      </c>
      <c r="X13512" s="32">
        <f t="shared" si="1696"/>
        <v>0</v>
      </c>
    </row>
    <row r="13513" spans="1:24" ht="14.25" customHeight="1">
      <c r="A13513" s="33" t="b">
        <f t="shared" si="1690"/>
        <v>0</v>
      </c>
      <c r="B13513" s="33">
        <f t="shared" si="1697"/>
        <v>13512</v>
      </c>
      <c r="C13513" s="17"/>
      <c r="N13513" s="37"/>
      <c r="O13513" s="37"/>
      <c r="P13513" s="37"/>
      <c r="Q13513" s="37"/>
      <c r="R13513" s="37"/>
      <c r="S13513" s="32">
        <f t="shared" si="1691"/>
        <v>0</v>
      </c>
      <c r="T13513" s="32">
        <f t="shared" si="1692"/>
        <v>0</v>
      </c>
      <c r="U13513" s="32">
        <f t="shared" si="1693"/>
        <v>0</v>
      </c>
      <c r="V13513" s="32">
        <f t="shared" si="1694"/>
        <v>0</v>
      </c>
      <c r="W13513" s="32">
        <f t="shared" si="1695"/>
        <v>0</v>
      </c>
      <c r="X13513" s="32">
        <f t="shared" si="1696"/>
        <v>0</v>
      </c>
    </row>
    <row r="13514" spans="1:24" ht="14.25" customHeight="1">
      <c r="A13514" s="33" t="b">
        <f t="shared" si="1690"/>
        <v>0</v>
      </c>
      <c r="B13514" s="33">
        <f t="shared" si="1697"/>
        <v>13513</v>
      </c>
      <c r="C13514" s="17"/>
      <c r="N13514" s="37"/>
      <c r="O13514" s="37"/>
      <c r="P13514" s="37"/>
      <c r="Q13514" s="37"/>
      <c r="R13514" s="37"/>
      <c r="S13514" s="32">
        <f t="shared" si="1691"/>
        <v>0</v>
      </c>
      <c r="T13514" s="32">
        <f t="shared" si="1692"/>
        <v>0</v>
      </c>
      <c r="U13514" s="32">
        <f t="shared" si="1693"/>
        <v>0</v>
      </c>
      <c r="V13514" s="32">
        <f t="shared" si="1694"/>
        <v>0</v>
      </c>
      <c r="W13514" s="32">
        <f t="shared" si="1695"/>
        <v>0</v>
      </c>
      <c r="X13514" s="32">
        <f t="shared" si="1696"/>
        <v>0</v>
      </c>
    </row>
    <row r="13515" spans="1:24" ht="14.25" customHeight="1">
      <c r="A13515" s="33" t="b">
        <f t="shared" si="1690"/>
        <v>0</v>
      </c>
      <c r="B13515" s="33">
        <f t="shared" si="1697"/>
        <v>13514</v>
      </c>
      <c r="C13515" s="17"/>
      <c r="N13515" s="37"/>
      <c r="O13515" s="37"/>
      <c r="P13515" s="37"/>
      <c r="Q13515" s="37"/>
      <c r="R13515" s="37"/>
      <c r="S13515" s="32">
        <f t="shared" si="1691"/>
        <v>0</v>
      </c>
      <c r="T13515" s="32">
        <f t="shared" si="1692"/>
        <v>0</v>
      </c>
      <c r="U13515" s="32">
        <f t="shared" si="1693"/>
        <v>0</v>
      </c>
      <c r="V13515" s="32">
        <f t="shared" si="1694"/>
        <v>0</v>
      </c>
      <c r="W13515" s="32">
        <f t="shared" si="1695"/>
        <v>0</v>
      </c>
      <c r="X13515" s="32">
        <f t="shared" si="1696"/>
        <v>0</v>
      </c>
    </row>
    <row r="13516" spans="1:24" ht="14.25" customHeight="1">
      <c r="A13516" s="33" t="b">
        <f t="shared" si="1690"/>
        <v>0</v>
      </c>
      <c r="B13516" s="33">
        <f t="shared" si="1697"/>
        <v>13515</v>
      </c>
      <c r="C13516" s="17"/>
      <c r="N13516" s="37"/>
      <c r="O13516" s="37"/>
      <c r="P13516" s="37"/>
      <c r="Q13516" s="37"/>
      <c r="R13516" s="37"/>
      <c r="S13516" s="32">
        <f t="shared" si="1691"/>
        <v>0</v>
      </c>
      <c r="T13516" s="32">
        <f t="shared" si="1692"/>
        <v>0</v>
      </c>
      <c r="U13516" s="32">
        <f t="shared" si="1693"/>
        <v>0</v>
      </c>
      <c r="V13516" s="32">
        <f t="shared" si="1694"/>
        <v>0</v>
      </c>
      <c r="W13516" s="32">
        <f t="shared" si="1695"/>
        <v>0</v>
      </c>
      <c r="X13516" s="32">
        <f t="shared" si="1696"/>
        <v>0</v>
      </c>
    </row>
    <row r="13517" spans="1:24" ht="14.25" customHeight="1">
      <c r="A13517" s="33" t="b">
        <f t="shared" si="1690"/>
        <v>0</v>
      </c>
      <c r="B13517" s="33">
        <f t="shared" si="1697"/>
        <v>13516</v>
      </c>
      <c r="C13517" s="17"/>
      <c r="N13517" s="37"/>
      <c r="O13517" s="37"/>
      <c r="P13517" s="37"/>
      <c r="Q13517" s="37"/>
      <c r="R13517" s="37"/>
      <c r="S13517" s="32">
        <f t="shared" si="1691"/>
        <v>0</v>
      </c>
      <c r="T13517" s="32">
        <f t="shared" si="1692"/>
        <v>0</v>
      </c>
      <c r="U13517" s="32">
        <f t="shared" si="1693"/>
        <v>0</v>
      </c>
      <c r="V13517" s="32">
        <f t="shared" si="1694"/>
        <v>0</v>
      </c>
      <c r="W13517" s="32">
        <f t="shared" si="1695"/>
        <v>0</v>
      </c>
      <c r="X13517" s="32">
        <f t="shared" si="1696"/>
        <v>0</v>
      </c>
    </row>
    <row r="13518" spans="1:24" ht="14.25" customHeight="1">
      <c r="A13518" s="33" t="b">
        <f t="shared" si="1690"/>
        <v>0</v>
      </c>
      <c r="B13518" s="33">
        <f t="shared" si="1697"/>
        <v>13517</v>
      </c>
      <c r="C13518" s="17"/>
      <c r="N13518" s="37"/>
      <c r="O13518" s="37"/>
      <c r="P13518" s="37"/>
      <c r="Q13518" s="37"/>
      <c r="R13518" s="37"/>
      <c r="S13518" s="32">
        <f t="shared" si="1691"/>
        <v>0</v>
      </c>
      <c r="T13518" s="32">
        <f t="shared" si="1692"/>
        <v>0</v>
      </c>
      <c r="U13518" s="32">
        <f t="shared" si="1693"/>
        <v>0</v>
      </c>
      <c r="V13518" s="32">
        <f t="shared" si="1694"/>
        <v>0</v>
      </c>
      <c r="W13518" s="32">
        <f t="shared" si="1695"/>
        <v>0</v>
      </c>
      <c r="X13518" s="32">
        <f t="shared" si="1696"/>
        <v>0</v>
      </c>
    </row>
    <row r="13519" spans="1:24" ht="14.25" customHeight="1">
      <c r="A13519" s="33" t="b">
        <f t="shared" si="1690"/>
        <v>0</v>
      </c>
      <c r="B13519" s="33">
        <f t="shared" si="1697"/>
        <v>13518</v>
      </c>
      <c r="C13519" s="17"/>
      <c r="N13519" s="37"/>
      <c r="O13519" s="37"/>
      <c r="P13519" s="37"/>
      <c r="Q13519" s="37"/>
      <c r="R13519" s="37"/>
      <c r="S13519" s="32">
        <f t="shared" si="1691"/>
        <v>0</v>
      </c>
      <c r="T13519" s="32">
        <f t="shared" si="1692"/>
        <v>0</v>
      </c>
      <c r="U13519" s="32">
        <f t="shared" si="1693"/>
        <v>0</v>
      </c>
      <c r="V13519" s="32">
        <f t="shared" si="1694"/>
        <v>0</v>
      </c>
      <c r="W13519" s="32">
        <f t="shared" si="1695"/>
        <v>0</v>
      </c>
      <c r="X13519" s="32">
        <f t="shared" si="1696"/>
        <v>0</v>
      </c>
    </row>
    <row r="13520" spans="1:24" ht="14.25" customHeight="1">
      <c r="A13520" s="33" t="b">
        <f t="shared" si="1690"/>
        <v>0</v>
      </c>
      <c r="B13520" s="33">
        <f t="shared" si="1697"/>
        <v>13519</v>
      </c>
      <c r="C13520" s="17"/>
      <c r="N13520" s="37"/>
      <c r="O13520" s="37"/>
      <c r="P13520" s="37"/>
      <c r="Q13520" s="37"/>
      <c r="R13520" s="37"/>
      <c r="S13520" s="32">
        <f t="shared" si="1691"/>
        <v>0</v>
      </c>
      <c r="T13520" s="32">
        <f t="shared" si="1692"/>
        <v>0</v>
      </c>
      <c r="U13520" s="32">
        <f t="shared" si="1693"/>
        <v>0</v>
      </c>
      <c r="V13520" s="32">
        <f t="shared" si="1694"/>
        <v>0</v>
      </c>
      <c r="W13520" s="32">
        <f t="shared" si="1695"/>
        <v>0</v>
      </c>
      <c r="X13520" s="32">
        <f t="shared" si="1696"/>
        <v>0</v>
      </c>
    </row>
    <row r="13521" spans="1:24" ht="14.25" customHeight="1">
      <c r="A13521" s="33" t="b">
        <f t="shared" si="1690"/>
        <v>0</v>
      </c>
      <c r="B13521" s="33">
        <f t="shared" si="1697"/>
        <v>13520</v>
      </c>
      <c r="C13521" s="17"/>
      <c r="N13521" s="37"/>
      <c r="O13521" s="37"/>
      <c r="P13521" s="37"/>
      <c r="Q13521" s="37"/>
      <c r="R13521" s="37"/>
      <c r="S13521" s="32">
        <f t="shared" si="1691"/>
        <v>0</v>
      </c>
      <c r="T13521" s="32">
        <f t="shared" si="1692"/>
        <v>0</v>
      </c>
      <c r="U13521" s="32">
        <f t="shared" si="1693"/>
        <v>0</v>
      </c>
      <c r="V13521" s="32">
        <f t="shared" si="1694"/>
        <v>0</v>
      </c>
      <c r="W13521" s="32">
        <f t="shared" si="1695"/>
        <v>0</v>
      </c>
      <c r="X13521" s="32">
        <f t="shared" si="1696"/>
        <v>0</v>
      </c>
    </row>
    <row r="13522" spans="1:24" ht="14.25" customHeight="1">
      <c r="A13522" s="33" t="b">
        <f t="shared" si="1690"/>
        <v>0</v>
      </c>
      <c r="B13522" s="33">
        <f t="shared" si="1697"/>
        <v>13521</v>
      </c>
      <c r="C13522" s="17"/>
      <c r="N13522" s="37"/>
      <c r="O13522" s="37"/>
      <c r="P13522" s="37"/>
      <c r="Q13522" s="37"/>
      <c r="R13522" s="37"/>
      <c r="S13522" s="32">
        <f t="shared" si="1691"/>
        <v>0</v>
      </c>
      <c r="T13522" s="32">
        <f t="shared" si="1692"/>
        <v>0</v>
      </c>
      <c r="U13522" s="32">
        <f t="shared" si="1693"/>
        <v>0</v>
      </c>
      <c r="V13522" s="32">
        <f t="shared" si="1694"/>
        <v>0</v>
      </c>
      <c r="W13522" s="32">
        <f t="shared" si="1695"/>
        <v>0</v>
      </c>
      <c r="X13522" s="32">
        <f t="shared" si="1696"/>
        <v>0</v>
      </c>
    </row>
    <row r="13523" spans="1:24" ht="14.25" customHeight="1">
      <c r="A13523" s="33" t="b">
        <f t="shared" si="1690"/>
        <v>0</v>
      </c>
      <c r="B13523" s="33">
        <f t="shared" si="1697"/>
        <v>13522</v>
      </c>
      <c r="C13523" s="17"/>
      <c r="N13523" s="37"/>
      <c r="O13523" s="37"/>
      <c r="P13523" s="37"/>
      <c r="Q13523" s="37"/>
      <c r="R13523" s="37"/>
      <c r="S13523" s="32">
        <f t="shared" si="1691"/>
        <v>0</v>
      </c>
      <c r="T13523" s="32">
        <f t="shared" si="1692"/>
        <v>0</v>
      </c>
      <c r="U13523" s="32">
        <f t="shared" si="1693"/>
        <v>0</v>
      </c>
      <c r="V13523" s="32">
        <f t="shared" si="1694"/>
        <v>0</v>
      </c>
      <c r="W13523" s="32">
        <f t="shared" si="1695"/>
        <v>0</v>
      </c>
      <c r="X13523" s="32">
        <f t="shared" si="1696"/>
        <v>0</v>
      </c>
    </row>
    <row r="13524" spans="1:24" ht="14.25" customHeight="1">
      <c r="A13524" s="33" t="b">
        <f t="shared" si="1690"/>
        <v>0</v>
      </c>
      <c r="B13524" s="33">
        <f t="shared" si="1697"/>
        <v>13523</v>
      </c>
      <c r="C13524" s="17"/>
      <c r="N13524" s="37"/>
      <c r="O13524" s="37"/>
      <c r="P13524" s="37"/>
      <c r="Q13524" s="37"/>
      <c r="R13524" s="37"/>
      <c r="S13524" s="32">
        <f t="shared" si="1691"/>
        <v>0</v>
      </c>
      <c r="T13524" s="32">
        <f t="shared" si="1692"/>
        <v>0</v>
      </c>
      <c r="U13524" s="32">
        <f t="shared" si="1693"/>
        <v>0</v>
      </c>
      <c r="V13524" s="32">
        <f t="shared" si="1694"/>
        <v>0</v>
      </c>
      <c r="W13524" s="32">
        <f t="shared" si="1695"/>
        <v>0</v>
      </c>
      <c r="X13524" s="32">
        <f t="shared" si="1696"/>
        <v>0</v>
      </c>
    </row>
    <row r="13525" spans="1:24" ht="14.25" customHeight="1">
      <c r="A13525" s="33" t="b">
        <f t="shared" si="1690"/>
        <v>0</v>
      </c>
      <c r="B13525" s="33">
        <f t="shared" si="1697"/>
        <v>13524</v>
      </c>
      <c r="C13525" s="17"/>
      <c r="N13525" s="37"/>
      <c r="O13525" s="37"/>
      <c r="P13525" s="37"/>
      <c r="Q13525" s="37"/>
      <c r="R13525" s="37"/>
      <c r="S13525" s="32">
        <f t="shared" si="1691"/>
        <v>0</v>
      </c>
      <c r="T13525" s="32">
        <f t="shared" si="1692"/>
        <v>0</v>
      </c>
      <c r="U13525" s="32">
        <f t="shared" si="1693"/>
        <v>0</v>
      </c>
      <c r="V13525" s="32">
        <f t="shared" si="1694"/>
        <v>0</v>
      </c>
      <c r="W13525" s="32">
        <f t="shared" si="1695"/>
        <v>0</v>
      </c>
      <c r="X13525" s="32">
        <f t="shared" si="1696"/>
        <v>0</v>
      </c>
    </row>
    <row r="13526" spans="1:24" ht="14.25" customHeight="1">
      <c r="A13526" s="33" t="b">
        <f t="shared" si="1690"/>
        <v>0</v>
      </c>
      <c r="B13526" s="33">
        <f t="shared" si="1697"/>
        <v>13525</v>
      </c>
      <c r="C13526" s="17"/>
      <c r="N13526" s="37"/>
      <c r="O13526" s="37"/>
      <c r="P13526" s="37"/>
      <c r="Q13526" s="37"/>
      <c r="R13526" s="37"/>
      <c r="S13526" s="32">
        <f t="shared" si="1691"/>
        <v>0</v>
      </c>
      <c r="T13526" s="32">
        <f t="shared" si="1692"/>
        <v>0</v>
      </c>
      <c r="U13526" s="32">
        <f t="shared" si="1693"/>
        <v>0</v>
      </c>
      <c r="V13526" s="32">
        <f t="shared" si="1694"/>
        <v>0</v>
      </c>
      <c r="W13526" s="32">
        <f t="shared" si="1695"/>
        <v>0</v>
      </c>
      <c r="X13526" s="32">
        <f t="shared" si="1696"/>
        <v>0</v>
      </c>
    </row>
    <row r="13527" spans="1:24" ht="14.25" customHeight="1">
      <c r="A13527" s="33" t="b">
        <f t="shared" si="1690"/>
        <v>0</v>
      </c>
      <c r="B13527" s="33">
        <f t="shared" si="1697"/>
        <v>13526</v>
      </c>
      <c r="C13527" s="17"/>
      <c r="N13527" s="37"/>
      <c r="O13527" s="37"/>
      <c r="P13527" s="37"/>
      <c r="Q13527" s="37"/>
      <c r="R13527" s="37"/>
      <c r="S13527" s="32">
        <f t="shared" si="1691"/>
        <v>0</v>
      </c>
      <c r="T13527" s="32">
        <f t="shared" si="1692"/>
        <v>0</v>
      </c>
      <c r="U13527" s="32">
        <f t="shared" si="1693"/>
        <v>0</v>
      </c>
      <c r="V13527" s="32">
        <f t="shared" si="1694"/>
        <v>0</v>
      </c>
      <c r="W13527" s="32">
        <f t="shared" si="1695"/>
        <v>0</v>
      </c>
      <c r="X13527" s="32">
        <f t="shared" si="1696"/>
        <v>0</v>
      </c>
    </row>
    <row r="13528" spans="1:24" ht="14.25" customHeight="1">
      <c r="A13528" s="33" t="b">
        <f t="shared" si="1690"/>
        <v>0</v>
      </c>
      <c r="B13528" s="33">
        <f t="shared" si="1697"/>
        <v>13527</v>
      </c>
      <c r="C13528" s="17"/>
      <c r="N13528" s="37"/>
      <c r="O13528" s="37"/>
      <c r="P13528" s="37"/>
      <c r="Q13528" s="37"/>
      <c r="R13528" s="37"/>
      <c r="S13528" s="32">
        <f t="shared" si="1691"/>
        <v>0</v>
      </c>
      <c r="T13528" s="32">
        <f t="shared" si="1692"/>
        <v>0</v>
      </c>
      <c r="U13528" s="32">
        <f t="shared" si="1693"/>
        <v>0</v>
      </c>
      <c r="V13528" s="32">
        <f t="shared" si="1694"/>
        <v>0</v>
      </c>
      <c r="W13528" s="32">
        <f t="shared" si="1695"/>
        <v>0</v>
      </c>
      <c r="X13528" s="32">
        <f t="shared" si="1696"/>
        <v>0</v>
      </c>
    </row>
    <row r="13529" spans="1:24" ht="14.25" customHeight="1">
      <c r="A13529" s="33" t="b">
        <f t="shared" si="1690"/>
        <v>0</v>
      </c>
      <c r="B13529" s="33">
        <f t="shared" si="1697"/>
        <v>13528</v>
      </c>
      <c r="C13529" s="17"/>
      <c r="N13529" s="37"/>
      <c r="O13529" s="37"/>
      <c r="P13529" s="37"/>
      <c r="Q13529" s="37"/>
      <c r="R13529" s="37"/>
      <c r="S13529" s="32">
        <f t="shared" si="1691"/>
        <v>0</v>
      </c>
      <c r="T13529" s="32">
        <f t="shared" si="1692"/>
        <v>0</v>
      </c>
      <c r="U13529" s="32">
        <f t="shared" si="1693"/>
        <v>0</v>
      </c>
      <c r="V13529" s="32">
        <f t="shared" si="1694"/>
        <v>0</v>
      </c>
      <c r="W13529" s="32">
        <f t="shared" si="1695"/>
        <v>0</v>
      </c>
      <c r="X13529" s="32">
        <f t="shared" si="1696"/>
        <v>0</v>
      </c>
    </row>
    <row r="13530" spans="1:24" ht="14.25" customHeight="1">
      <c r="A13530" s="33" t="b">
        <f t="shared" si="1690"/>
        <v>0</v>
      </c>
      <c r="B13530" s="33">
        <f t="shared" si="1697"/>
        <v>13529</v>
      </c>
      <c r="C13530" s="17"/>
      <c r="N13530" s="37"/>
      <c r="O13530" s="37"/>
      <c r="P13530" s="37"/>
      <c r="Q13530" s="37"/>
      <c r="R13530" s="37"/>
      <c r="S13530" s="32">
        <f t="shared" si="1691"/>
        <v>0</v>
      </c>
      <c r="T13530" s="32">
        <f t="shared" si="1692"/>
        <v>0</v>
      </c>
      <c r="U13530" s="32">
        <f t="shared" si="1693"/>
        <v>0</v>
      </c>
      <c r="V13530" s="32">
        <f t="shared" si="1694"/>
        <v>0</v>
      </c>
      <c r="W13530" s="32">
        <f t="shared" si="1695"/>
        <v>0</v>
      </c>
      <c r="X13530" s="32">
        <f t="shared" si="1696"/>
        <v>0</v>
      </c>
    </row>
    <row r="13531" spans="1:24" ht="14.25" customHeight="1">
      <c r="A13531" s="33" t="b">
        <f t="shared" si="1690"/>
        <v>0</v>
      </c>
      <c r="B13531" s="33">
        <f t="shared" si="1697"/>
        <v>13530</v>
      </c>
      <c r="C13531" s="17"/>
      <c r="N13531" s="37"/>
      <c r="O13531" s="37"/>
      <c r="P13531" s="37"/>
      <c r="Q13531" s="37"/>
      <c r="R13531" s="37"/>
      <c r="S13531" s="32">
        <f t="shared" si="1691"/>
        <v>0</v>
      </c>
      <c r="T13531" s="32">
        <f t="shared" si="1692"/>
        <v>0</v>
      </c>
      <c r="U13531" s="32">
        <f t="shared" si="1693"/>
        <v>0</v>
      </c>
      <c r="V13531" s="32">
        <f t="shared" si="1694"/>
        <v>0</v>
      </c>
      <c r="W13531" s="32">
        <f t="shared" si="1695"/>
        <v>0</v>
      </c>
      <c r="X13531" s="32">
        <f t="shared" si="1696"/>
        <v>0</v>
      </c>
    </row>
    <row r="13532" spans="1:24" ht="14.25" customHeight="1">
      <c r="A13532" s="33" t="b">
        <f t="shared" si="1690"/>
        <v>0</v>
      </c>
      <c r="B13532" s="33">
        <f t="shared" si="1697"/>
        <v>13531</v>
      </c>
      <c r="C13532" s="17"/>
      <c r="N13532" s="37"/>
      <c r="O13532" s="37"/>
      <c r="P13532" s="37"/>
      <c r="Q13532" s="37"/>
      <c r="R13532" s="37"/>
      <c r="S13532" s="32">
        <f t="shared" si="1691"/>
        <v>0</v>
      </c>
      <c r="T13532" s="32">
        <f t="shared" si="1692"/>
        <v>0</v>
      </c>
      <c r="U13532" s="32">
        <f t="shared" si="1693"/>
        <v>0</v>
      </c>
      <c r="V13532" s="32">
        <f t="shared" si="1694"/>
        <v>0</v>
      </c>
      <c r="W13532" s="32">
        <f t="shared" si="1695"/>
        <v>0</v>
      </c>
      <c r="X13532" s="32">
        <f t="shared" si="1696"/>
        <v>0</v>
      </c>
    </row>
    <row r="13533" spans="1:24" ht="14.25" customHeight="1">
      <c r="A13533" s="33" t="b">
        <f t="shared" si="1690"/>
        <v>0</v>
      </c>
      <c r="B13533" s="33">
        <f t="shared" si="1697"/>
        <v>13532</v>
      </c>
      <c r="C13533" s="17"/>
      <c r="N13533" s="37"/>
      <c r="O13533" s="37"/>
      <c r="P13533" s="37"/>
      <c r="Q13533" s="37"/>
      <c r="R13533" s="37"/>
      <c r="S13533" s="32">
        <f t="shared" si="1691"/>
        <v>0</v>
      </c>
      <c r="T13533" s="32">
        <f t="shared" si="1692"/>
        <v>0</v>
      </c>
      <c r="U13533" s="32">
        <f t="shared" si="1693"/>
        <v>0</v>
      </c>
      <c r="V13533" s="32">
        <f t="shared" si="1694"/>
        <v>0</v>
      </c>
      <c r="W13533" s="32">
        <f t="shared" si="1695"/>
        <v>0</v>
      </c>
      <c r="X13533" s="32">
        <f t="shared" si="1696"/>
        <v>0</v>
      </c>
    </row>
    <row r="13534" spans="1:24" ht="14.25" customHeight="1">
      <c r="A13534" s="33" t="b">
        <f t="shared" si="1690"/>
        <v>0</v>
      </c>
      <c r="B13534" s="33">
        <f t="shared" si="1697"/>
        <v>13533</v>
      </c>
      <c r="C13534" s="17"/>
      <c r="N13534" s="37"/>
      <c r="O13534" s="37"/>
      <c r="P13534" s="37"/>
      <c r="Q13534" s="37"/>
      <c r="R13534" s="37"/>
      <c r="S13534" s="32">
        <f t="shared" si="1691"/>
        <v>0</v>
      </c>
      <c r="T13534" s="32">
        <f t="shared" si="1692"/>
        <v>0</v>
      </c>
      <c r="U13534" s="32">
        <f t="shared" si="1693"/>
        <v>0</v>
      </c>
      <c r="V13534" s="32">
        <f t="shared" si="1694"/>
        <v>0</v>
      </c>
      <c r="W13534" s="32">
        <f t="shared" si="1695"/>
        <v>0</v>
      </c>
      <c r="X13534" s="32">
        <f t="shared" si="1696"/>
        <v>0</v>
      </c>
    </row>
    <row r="13535" spans="1:24" ht="14.25" customHeight="1">
      <c r="A13535" s="33" t="b">
        <f t="shared" si="1690"/>
        <v>0</v>
      </c>
      <c r="B13535" s="33">
        <f t="shared" si="1697"/>
        <v>13534</v>
      </c>
      <c r="C13535" s="17"/>
      <c r="N13535" s="37"/>
      <c r="O13535" s="37"/>
      <c r="P13535" s="37"/>
      <c r="Q13535" s="37"/>
      <c r="R13535" s="37"/>
      <c r="S13535" s="32">
        <f t="shared" si="1691"/>
        <v>0</v>
      </c>
      <c r="T13535" s="32">
        <f t="shared" si="1692"/>
        <v>0</v>
      </c>
      <c r="U13535" s="32">
        <f t="shared" si="1693"/>
        <v>0</v>
      </c>
      <c r="V13535" s="32">
        <f t="shared" si="1694"/>
        <v>0</v>
      </c>
      <c r="W13535" s="32">
        <f t="shared" si="1695"/>
        <v>0</v>
      </c>
      <c r="X13535" s="32">
        <f t="shared" si="1696"/>
        <v>0</v>
      </c>
    </row>
    <row r="13536" spans="1:24" ht="14.25" customHeight="1">
      <c r="A13536" s="33" t="b">
        <f t="shared" si="1690"/>
        <v>0</v>
      </c>
      <c r="B13536" s="33">
        <f t="shared" si="1697"/>
        <v>13535</v>
      </c>
      <c r="C13536" s="17"/>
      <c r="N13536" s="37"/>
      <c r="O13536" s="37"/>
      <c r="P13536" s="37"/>
      <c r="Q13536" s="37"/>
      <c r="R13536" s="37"/>
      <c r="S13536" s="32">
        <f t="shared" si="1691"/>
        <v>0</v>
      </c>
      <c r="T13536" s="32">
        <f t="shared" si="1692"/>
        <v>0</v>
      </c>
      <c r="U13536" s="32">
        <f t="shared" si="1693"/>
        <v>0</v>
      </c>
      <c r="V13536" s="32">
        <f t="shared" si="1694"/>
        <v>0</v>
      </c>
      <c r="W13536" s="32">
        <f t="shared" si="1695"/>
        <v>0</v>
      </c>
      <c r="X13536" s="32">
        <f t="shared" si="1696"/>
        <v>0</v>
      </c>
    </row>
    <row r="13537" spans="1:24" ht="14.25" customHeight="1">
      <c r="A13537" s="33" t="b">
        <f t="shared" si="1690"/>
        <v>0</v>
      </c>
      <c r="B13537" s="33">
        <f t="shared" si="1697"/>
        <v>13536</v>
      </c>
      <c r="C13537" s="17"/>
      <c r="N13537" s="37"/>
      <c r="O13537" s="37"/>
      <c r="P13537" s="37"/>
      <c r="Q13537" s="37"/>
      <c r="R13537" s="37"/>
      <c r="S13537" s="32">
        <f t="shared" si="1691"/>
        <v>0</v>
      </c>
      <c r="T13537" s="32">
        <f t="shared" si="1692"/>
        <v>0</v>
      </c>
      <c r="U13537" s="32">
        <f t="shared" si="1693"/>
        <v>0</v>
      </c>
      <c r="V13537" s="32">
        <f t="shared" si="1694"/>
        <v>0</v>
      </c>
      <c r="W13537" s="32">
        <f t="shared" si="1695"/>
        <v>0</v>
      </c>
      <c r="X13537" s="32">
        <f t="shared" si="1696"/>
        <v>0</v>
      </c>
    </row>
    <row r="13538" spans="1:24" ht="14.25" customHeight="1">
      <c r="A13538" s="33" t="b">
        <f t="shared" si="1690"/>
        <v>0</v>
      </c>
      <c r="B13538" s="33">
        <f t="shared" si="1697"/>
        <v>13537</v>
      </c>
      <c r="C13538" s="17"/>
      <c r="N13538" s="37"/>
      <c r="O13538" s="37"/>
      <c r="P13538" s="37"/>
      <c r="Q13538" s="37"/>
      <c r="R13538" s="37"/>
      <c r="S13538" s="32">
        <f t="shared" si="1691"/>
        <v>0</v>
      </c>
      <c r="T13538" s="32">
        <f t="shared" si="1692"/>
        <v>0</v>
      </c>
      <c r="U13538" s="32">
        <f t="shared" si="1693"/>
        <v>0</v>
      </c>
      <c r="V13538" s="32">
        <f t="shared" si="1694"/>
        <v>0</v>
      </c>
      <c r="W13538" s="32">
        <f t="shared" si="1695"/>
        <v>0</v>
      </c>
      <c r="X13538" s="32">
        <f t="shared" si="1696"/>
        <v>0</v>
      </c>
    </row>
    <row r="13539" spans="1:24" ht="14.25" customHeight="1">
      <c r="A13539" s="33" t="b">
        <f t="shared" si="1690"/>
        <v>0</v>
      </c>
      <c r="B13539" s="33">
        <f t="shared" si="1697"/>
        <v>13538</v>
      </c>
      <c r="C13539" s="17"/>
      <c r="N13539" s="37"/>
      <c r="O13539" s="37"/>
      <c r="P13539" s="37"/>
      <c r="Q13539" s="37"/>
      <c r="R13539" s="37"/>
      <c r="S13539" s="32">
        <f t="shared" si="1691"/>
        <v>0</v>
      </c>
      <c r="T13539" s="32">
        <f t="shared" si="1692"/>
        <v>0</v>
      </c>
      <c r="U13539" s="32">
        <f t="shared" si="1693"/>
        <v>0</v>
      </c>
      <c r="V13539" s="32">
        <f t="shared" si="1694"/>
        <v>0</v>
      </c>
      <c r="W13539" s="32">
        <f t="shared" si="1695"/>
        <v>0</v>
      </c>
      <c r="X13539" s="32">
        <f t="shared" si="1696"/>
        <v>0</v>
      </c>
    </row>
    <row r="13540" spans="1:24" ht="14.25" customHeight="1">
      <c r="A13540" s="33" t="b">
        <f t="shared" si="1690"/>
        <v>0</v>
      </c>
      <c r="B13540" s="33">
        <f t="shared" si="1697"/>
        <v>13539</v>
      </c>
      <c r="C13540" s="17"/>
      <c r="N13540" s="37"/>
      <c r="O13540" s="37"/>
      <c r="P13540" s="37"/>
      <c r="Q13540" s="37"/>
      <c r="R13540" s="37"/>
      <c r="S13540" s="32">
        <f t="shared" si="1691"/>
        <v>0</v>
      </c>
      <c r="T13540" s="32">
        <f t="shared" si="1692"/>
        <v>0</v>
      </c>
      <c r="U13540" s="32">
        <f t="shared" si="1693"/>
        <v>0</v>
      </c>
      <c r="V13540" s="32">
        <f t="shared" si="1694"/>
        <v>0</v>
      </c>
      <c r="W13540" s="32">
        <f t="shared" si="1695"/>
        <v>0</v>
      </c>
      <c r="X13540" s="32">
        <f t="shared" si="1696"/>
        <v>0</v>
      </c>
    </row>
    <row r="13541" spans="1:24" ht="14.25" customHeight="1">
      <c r="A13541" s="33" t="b">
        <f t="shared" si="1690"/>
        <v>0</v>
      </c>
      <c r="B13541" s="33">
        <f t="shared" si="1697"/>
        <v>13540</v>
      </c>
      <c r="C13541" s="17"/>
      <c r="N13541" s="37"/>
      <c r="O13541" s="37"/>
      <c r="P13541" s="37"/>
      <c r="Q13541" s="37"/>
      <c r="R13541" s="37"/>
      <c r="S13541" s="32">
        <f t="shared" si="1691"/>
        <v>0</v>
      </c>
      <c r="T13541" s="32">
        <f t="shared" si="1692"/>
        <v>0</v>
      </c>
      <c r="U13541" s="32">
        <f t="shared" si="1693"/>
        <v>0</v>
      </c>
      <c r="V13541" s="32">
        <f t="shared" si="1694"/>
        <v>0</v>
      </c>
      <c r="W13541" s="32">
        <f t="shared" si="1695"/>
        <v>0</v>
      </c>
      <c r="X13541" s="32">
        <f t="shared" si="1696"/>
        <v>0</v>
      </c>
    </row>
    <row r="13542" spans="1:24" ht="14.25" customHeight="1">
      <c r="A13542" s="33" t="b">
        <f t="shared" si="1690"/>
        <v>0</v>
      </c>
      <c r="B13542" s="33">
        <f t="shared" si="1697"/>
        <v>13541</v>
      </c>
      <c r="C13542" s="17"/>
      <c r="N13542" s="37"/>
      <c r="O13542" s="37"/>
      <c r="P13542" s="37"/>
      <c r="Q13542" s="37"/>
      <c r="R13542" s="37"/>
      <c r="S13542" s="32">
        <f t="shared" si="1691"/>
        <v>0</v>
      </c>
      <c r="T13542" s="32">
        <f t="shared" si="1692"/>
        <v>0</v>
      </c>
      <c r="U13542" s="32">
        <f t="shared" si="1693"/>
        <v>0</v>
      </c>
      <c r="V13542" s="32">
        <f t="shared" si="1694"/>
        <v>0</v>
      </c>
      <c r="W13542" s="32">
        <f t="shared" si="1695"/>
        <v>0</v>
      </c>
      <c r="X13542" s="32">
        <f t="shared" si="1696"/>
        <v>0</v>
      </c>
    </row>
    <row r="13543" spans="1:24" ht="14.25" customHeight="1">
      <c r="A13543" s="33" t="b">
        <f t="shared" si="1690"/>
        <v>0</v>
      </c>
      <c r="B13543" s="33">
        <f t="shared" si="1697"/>
        <v>13542</v>
      </c>
      <c r="C13543" s="17"/>
      <c r="N13543" s="37"/>
      <c r="O13543" s="37"/>
      <c r="P13543" s="37"/>
      <c r="Q13543" s="37"/>
      <c r="R13543" s="37"/>
      <c r="S13543" s="32">
        <f t="shared" si="1691"/>
        <v>0</v>
      </c>
      <c r="T13543" s="32">
        <f t="shared" si="1692"/>
        <v>0</v>
      </c>
      <c r="U13543" s="32">
        <f t="shared" si="1693"/>
        <v>0</v>
      </c>
      <c r="V13543" s="32">
        <f t="shared" si="1694"/>
        <v>0</v>
      </c>
      <c r="W13543" s="32">
        <f t="shared" si="1695"/>
        <v>0</v>
      </c>
      <c r="X13543" s="32">
        <f t="shared" si="1696"/>
        <v>0</v>
      </c>
    </row>
    <row r="13544" spans="1:24" ht="14.25" customHeight="1">
      <c r="A13544" s="33" t="b">
        <f t="shared" si="1690"/>
        <v>0</v>
      </c>
      <c r="B13544" s="33">
        <f t="shared" si="1697"/>
        <v>13543</v>
      </c>
      <c r="C13544" s="17"/>
      <c r="N13544" s="37"/>
      <c r="O13544" s="37"/>
      <c r="P13544" s="37"/>
      <c r="Q13544" s="37"/>
      <c r="R13544" s="37"/>
      <c r="S13544" s="32">
        <f t="shared" si="1691"/>
        <v>0</v>
      </c>
      <c r="T13544" s="32">
        <f t="shared" si="1692"/>
        <v>0</v>
      </c>
      <c r="U13544" s="32">
        <f t="shared" si="1693"/>
        <v>0</v>
      </c>
      <c r="V13544" s="32">
        <f t="shared" si="1694"/>
        <v>0</v>
      </c>
      <c r="W13544" s="32">
        <f t="shared" si="1695"/>
        <v>0</v>
      </c>
      <c r="X13544" s="32">
        <f t="shared" si="1696"/>
        <v>0</v>
      </c>
    </row>
    <row r="13545" spans="1:24" ht="14.25" customHeight="1">
      <c r="A13545" s="33" t="b">
        <f t="shared" si="1690"/>
        <v>0</v>
      </c>
      <c r="B13545" s="33">
        <f t="shared" si="1697"/>
        <v>13544</v>
      </c>
      <c r="C13545" s="17"/>
      <c r="N13545" s="37"/>
      <c r="O13545" s="37"/>
      <c r="P13545" s="37"/>
      <c r="Q13545" s="37"/>
      <c r="R13545" s="37"/>
      <c r="S13545" s="32">
        <f t="shared" si="1691"/>
        <v>0</v>
      </c>
      <c r="T13545" s="32">
        <f t="shared" si="1692"/>
        <v>0</v>
      </c>
      <c r="U13545" s="32">
        <f t="shared" si="1693"/>
        <v>0</v>
      </c>
      <c r="V13545" s="32">
        <f t="shared" si="1694"/>
        <v>0</v>
      </c>
      <c r="W13545" s="32">
        <f t="shared" si="1695"/>
        <v>0</v>
      </c>
      <c r="X13545" s="32">
        <f t="shared" si="1696"/>
        <v>0</v>
      </c>
    </row>
    <row r="13546" spans="1:24" ht="14.25" customHeight="1">
      <c r="A13546" s="33" t="b">
        <f t="shared" si="1690"/>
        <v>0</v>
      </c>
      <c r="B13546" s="33">
        <f t="shared" si="1697"/>
        <v>13545</v>
      </c>
      <c r="C13546" s="17"/>
      <c r="N13546" s="37"/>
      <c r="O13546" s="37"/>
      <c r="P13546" s="37"/>
      <c r="Q13546" s="37"/>
      <c r="R13546" s="37"/>
      <c r="S13546" s="32">
        <f t="shared" si="1691"/>
        <v>0</v>
      </c>
      <c r="T13546" s="32">
        <f t="shared" si="1692"/>
        <v>0</v>
      </c>
      <c r="U13546" s="32">
        <f t="shared" si="1693"/>
        <v>0</v>
      </c>
      <c r="V13546" s="32">
        <f t="shared" si="1694"/>
        <v>0</v>
      </c>
      <c r="W13546" s="32">
        <f t="shared" si="1695"/>
        <v>0</v>
      </c>
      <c r="X13546" s="32">
        <f t="shared" si="1696"/>
        <v>0</v>
      </c>
    </row>
    <row r="13547" spans="1:24" ht="14.25" customHeight="1">
      <c r="A13547" s="33" t="b">
        <f t="shared" si="1690"/>
        <v>0</v>
      </c>
      <c r="B13547" s="33">
        <f t="shared" si="1697"/>
        <v>13546</v>
      </c>
      <c r="C13547" s="17"/>
      <c r="N13547" s="37"/>
      <c r="O13547" s="37"/>
      <c r="P13547" s="37"/>
      <c r="Q13547" s="37"/>
      <c r="R13547" s="37"/>
      <c r="S13547" s="32">
        <f t="shared" si="1691"/>
        <v>0</v>
      </c>
      <c r="T13547" s="32">
        <f t="shared" si="1692"/>
        <v>0</v>
      </c>
      <c r="U13547" s="32">
        <f t="shared" si="1693"/>
        <v>0</v>
      </c>
      <c r="V13547" s="32">
        <f t="shared" si="1694"/>
        <v>0</v>
      </c>
      <c r="W13547" s="32">
        <f t="shared" si="1695"/>
        <v>0</v>
      </c>
      <c r="X13547" s="32">
        <f t="shared" si="1696"/>
        <v>0</v>
      </c>
    </row>
    <row r="13548" spans="1:24" ht="14.25" customHeight="1">
      <c r="A13548" s="33" t="b">
        <f t="shared" si="1690"/>
        <v>0</v>
      </c>
      <c r="B13548" s="33">
        <f t="shared" si="1697"/>
        <v>13547</v>
      </c>
      <c r="C13548" s="17"/>
      <c r="N13548" s="37"/>
      <c r="O13548" s="37"/>
      <c r="P13548" s="37"/>
      <c r="Q13548" s="37"/>
      <c r="R13548" s="37"/>
      <c r="S13548" s="32">
        <f t="shared" si="1691"/>
        <v>0</v>
      </c>
      <c r="T13548" s="32">
        <f t="shared" si="1692"/>
        <v>0</v>
      </c>
      <c r="U13548" s="32">
        <f t="shared" si="1693"/>
        <v>0</v>
      </c>
      <c r="V13548" s="32">
        <f t="shared" si="1694"/>
        <v>0</v>
      </c>
      <c r="W13548" s="32">
        <f t="shared" si="1695"/>
        <v>0</v>
      </c>
      <c r="X13548" s="32">
        <f t="shared" si="1696"/>
        <v>0</v>
      </c>
    </row>
    <row r="13549" spans="1:24" ht="14.25" customHeight="1">
      <c r="A13549" s="33" t="b">
        <f t="shared" si="1690"/>
        <v>0</v>
      </c>
      <c r="B13549" s="33">
        <f t="shared" si="1697"/>
        <v>13548</v>
      </c>
      <c r="C13549" s="17"/>
      <c r="N13549" s="37"/>
      <c r="O13549" s="37"/>
      <c r="P13549" s="37"/>
      <c r="Q13549" s="37"/>
      <c r="R13549" s="37"/>
      <c r="S13549" s="32">
        <f t="shared" si="1691"/>
        <v>0</v>
      </c>
      <c r="T13549" s="32">
        <f t="shared" si="1692"/>
        <v>0</v>
      </c>
      <c r="U13549" s="32">
        <f t="shared" si="1693"/>
        <v>0</v>
      </c>
      <c r="V13549" s="32">
        <f t="shared" si="1694"/>
        <v>0</v>
      </c>
      <c r="W13549" s="32">
        <f t="shared" si="1695"/>
        <v>0</v>
      </c>
      <c r="X13549" s="32">
        <f t="shared" si="1696"/>
        <v>0</v>
      </c>
    </row>
    <row r="13550" spans="1:24" ht="14.25" customHeight="1">
      <c r="A13550" s="33" t="b">
        <f t="shared" si="1690"/>
        <v>0</v>
      </c>
      <c r="B13550" s="33">
        <f t="shared" si="1697"/>
        <v>13549</v>
      </c>
      <c r="C13550" s="17"/>
      <c r="N13550" s="37"/>
      <c r="O13550" s="37"/>
      <c r="P13550" s="37"/>
      <c r="Q13550" s="37"/>
      <c r="R13550" s="37"/>
      <c r="S13550" s="32">
        <f t="shared" si="1691"/>
        <v>0</v>
      </c>
      <c r="T13550" s="32">
        <f t="shared" si="1692"/>
        <v>0</v>
      </c>
      <c r="U13550" s="32">
        <f t="shared" si="1693"/>
        <v>0</v>
      </c>
      <c r="V13550" s="32">
        <f t="shared" si="1694"/>
        <v>0</v>
      </c>
      <c r="W13550" s="32">
        <f t="shared" si="1695"/>
        <v>0</v>
      </c>
      <c r="X13550" s="32">
        <f t="shared" si="1696"/>
        <v>0</v>
      </c>
    </row>
    <row r="13551" spans="1:24" ht="14.25" customHeight="1">
      <c r="A13551" s="33" t="b">
        <f t="shared" si="1690"/>
        <v>0</v>
      </c>
      <c r="B13551" s="33">
        <f t="shared" si="1697"/>
        <v>13550</v>
      </c>
      <c r="C13551" s="17"/>
      <c r="N13551" s="37"/>
      <c r="O13551" s="37"/>
      <c r="P13551" s="37"/>
      <c r="Q13551" s="37"/>
      <c r="R13551" s="37"/>
      <c r="S13551" s="32">
        <f t="shared" si="1691"/>
        <v>0</v>
      </c>
      <c r="T13551" s="32">
        <f t="shared" si="1692"/>
        <v>0</v>
      </c>
      <c r="U13551" s="32">
        <f t="shared" si="1693"/>
        <v>0</v>
      </c>
      <c r="V13551" s="32">
        <f t="shared" si="1694"/>
        <v>0</v>
      </c>
      <c r="W13551" s="32">
        <f t="shared" si="1695"/>
        <v>0</v>
      </c>
      <c r="X13551" s="32">
        <f t="shared" si="1696"/>
        <v>0</v>
      </c>
    </row>
    <row r="13552" spans="1:24" ht="14.25" customHeight="1">
      <c r="A13552" s="33" t="b">
        <f t="shared" si="1690"/>
        <v>0</v>
      </c>
      <c r="B13552" s="33">
        <f t="shared" si="1697"/>
        <v>13551</v>
      </c>
      <c r="C13552" s="17"/>
      <c r="N13552" s="37"/>
      <c r="O13552" s="37"/>
      <c r="P13552" s="37"/>
      <c r="Q13552" s="37"/>
      <c r="R13552" s="37"/>
      <c r="S13552" s="32">
        <f t="shared" si="1691"/>
        <v>0</v>
      </c>
      <c r="T13552" s="32">
        <f t="shared" si="1692"/>
        <v>0</v>
      </c>
      <c r="U13552" s="32">
        <f t="shared" si="1693"/>
        <v>0</v>
      </c>
      <c r="V13552" s="32">
        <f t="shared" si="1694"/>
        <v>0</v>
      </c>
      <c r="W13552" s="32">
        <f t="shared" si="1695"/>
        <v>0</v>
      </c>
      <c r="X13552" s="32">
        <f t="shared" si="1696"/>
        <v>0</v>
      </c>
    </row>
    <row r="13553" spans="1:24" ht="14.25" customHeight="1">
      <c r="A13553" s="33" t="b">
        <f t="shared" si="1690"/>
        <v>0</v>
      </c>
      <c r="B13553" s="33">
        <f t="shared" si="1697"/>
        <v>13552</v>
      </c>
      <c r="C13553" s="17"/>
      <c r="N13553" s="37"/>
      <c r="O13553" s="37"/>
      <c r="P13553" s="37"/>
      <c r="Q13553" s="37"/>
      <c r="R13553" s="37"/>
      <c r="S13553" s="32">
        <f t="shared" si="1691"/>
        <v>0</v>
      </c>
      <c r="T13553" s="32">
        <f t="shared" si="1692"/>
        <v>0</v>
      </c>
      <c r="U13553" s="32">
        <f t="shared" si="1693"/>
        <v>0</v>
      </c>
      <c r="V13553" s="32">
        <f t="shared" si="1694"/>
        <v>0</v>
      </c>
      <c r="W13553" s="32">
        <f t="shared" si="1695"/>
        <v>0</v>
      </c>
      <c r="X13553" s="32">
        <f t="shared" si="1696"/>
        <v>0</v>
      </c>
    </row>
    <row r="13554" spans="1:24" ht="14.25" customHeight="1">
      <c r="A13554" s="33" t="b">
        <f t="shared" si="1690"/>
        <v>0</v>
      </c>
      <c r="B13554" s="33">
        <f t="shared" si="1697"/>
        <v>13553</v>
      </c>
      <c r="C13554" s="17"/>
      <c r="N13554" s="37"/>
      <c r="O13554" s="37"/>
      <c r="P13554" s="37"/>
      <c r="Q13554" s="37"/>
      <c r="R13554" s="37"/>
      <c r="S13554" s="32">
        <f t="shared" si="1691"/>
        <v>0</v>
      </c>
      <c r="T13554" s="32">
        <f t="shared" si="1692"/>
        <v>0</v>
      </c>
      <c r="U13554" s="32">
        <f t="shared" si="1693"/>
        <v>0</v>
      </c>
      <c r="V13554" s="32">
        <f t="shared" si="1694"/>
        <v>0</v>
      </c>
      <c r="W13554" s="32">
        <f t="shared" si="1695"/>
        <v>0</v>
      </c>
      <c r="X13554" s="32">
        <f t="shared" si="1696"/>
        <v>0</v>
      </c>
    </row>
    <row r="13555" spans="1:24" ht="14.25" customHeight="1">
      <c r="A13555" s="33" t="b">
        <f t="shared" si="1690"/>
        <v>0</v>
      </c>
      <c r="B13555" s="33">
        <f t="shared" si="1697"/>
        <v>13554</v>
      </c>
      <c r="C13555" s="17"/>
      <c r="N13555" s="37"/>
      <c r="O13555" s="37"/>
      <c r="P13555" s="37"/>
      <c r="Q13555" s="37"/>
      <c r="R13555" s="37"/>
      <c r="S13555" s="32">
        <f t="shared" si="1691"/>
        <v>0</v>
      </c>
      <c r="T13555" s="32">
        <f t="shared" si="1692"/>
        <v>0</v>
      </c>
      <c r="U13555" s="32">
        <f t="shared" si="1693"/>
        <v>0</v>
      </c>
      <c r="V13555" s="32">
        <f t="shared" si="1694"/>
        <v>0</v>
      </c>
      <c r="W13555" s="32">
        <f t="shared" si="1695"/>
        <v>0</v>
      </c>
      <c r="X13555" s="32">
        <f t="shared" si="1696"/>
        <v>0</v>
      </c>
    </row>
    <row r="13556" spans="1:24" ht="14.25" customHeight="1">
      <c r="A13556" s="33" t="b">
        <f t="shared" si="1690"/>
        <v>0</v>
      </c>
      <c r="B13556" s="33">
        <f t="shared" si="1697"/>
        <v>13555</v>
      </c>
      <c r="C13556" s="17"/>
      <c r="N13556" s="37"/>
      <c r="O13556" s="37"/>
      <c r="P13556" s="37"/>
      <c r="Q13556" s="37"/>
      <c r="R13556" s="37"/>
      <c r="S13556" s="32">
        <f t="shared" si="1691"/>
        <v>0</v>
      </c>
      <c r="T13556" s="32">
        <f t="shared" si="1692"/>
        <v>0</v>
      </c>
      <c r="U13556" s="32">
        <f t="shared" si="1693"/>
        <v>0</v>
      </c>
      <c r="V13556" s="32">
        <f t="shared" si="1694"/>
        <v>0</v>
      </c>
      <c r="W13556" s="32">
        <f t="shared" si="1695"/>
        <v>0</v>
      </c>
      <c r="X13556" s="32">
        <f t="shared" si="1696"/>
        <v>0</v>
      </c>
    </row>
    <row r="13557" spans="1:24" ht="14.25" customHeight="1">
      <c r="A13557" s="33" t="b">
        <f t="shared" si="1690"/>
        <v>0</v>
      </c>
      <c r="B13557" s="33">
        <f t="shared" si="1697"/>
        <v>13556</v>
      </c>
      <c r="C13557" s="17"/>
      <c r="N13557" s="37"/>
      <c r="O13557" s="37"/>
      <c r="P13557" s="37"/>
      <c r="Q13557" s="37"/>
      <c r="R13557" s="37"/>
      <c r="S13557" s="32">
        <f t="shared" si="1691"/>
        <v>0</v>
      </c>
      <c r="T13557" s="32">
        <f t="shared" si="1692"/>
        <v>0</v>
      </c>
      <c r="U13557" s="32">
        <f t="shared" si="1693"/>
        <v>0</v>
      </c>
      <c r="V13557" s="32">
        <f t="shared" si="1694"/>
        <v>0</v>
      </c>
      <c r="W13557" s="32">
        <f t="shared" si="1695"/>
        <v>0</v>
      </c>
      <c r="X13557" s="32">
        <f t="shared" si="1696"/>
        <v>0</v>
      </c>
    </row>
    <row r="13558" spans="1:24" ht="14.25" customHeight="1">
      <c r="A13558" s="33" t="b">
        <f t="shared" si="1690"/>
        <v>0</v>
      </c>
      <c r="B13558" s="33">
        <f t="shared" si="1697"/>
        <v>13557</v>
      </c>
      <c r="C13558" s="17"/>
      <c r="N13558" s="37"/>
      <c r="O13558" s="37"/>
      <c r="P13558" s="37"/>
      <c r="Q13558" s="37"/>
      <c r="R13558" s="37"/>
      <c r="S13558" s="32">
        <f t="shared" si="1691"/>
        <v>0</v>
      </c>
      <c r="T13558" s="32">
        <f t="shared" si="1692"/>
        <v>0</v>
      </c>
      <c r="U13558" s="32">
        <f t="shared" si="1693"/>
        <v>0</v>
      </c>
      <c r="V13558" s="32">
        <f t="shared" si="1694"/>
        <v>0</v>
      </c>
      <c r="W13558" s="32">
        <f t="shared" si="1695"/>
        <v>0</v>
      </c>
      <c r="X13558" s="32">
        <f t="shared" si="1696"/>
        <v>0</v>
      </c>
    </row>
    <row r="13559" spans="1:24" ht="14.25" customHeight="1">
      <c r="A13559" s="33" t="b">
        <f t="shared" si="1690"/>
        <v>0</v>
      </c>
      <c r="B13559" s="33">
        <f t="shared" si="1697"/>
        <v>13558</v>
      </c>
      <c r="C13559" s="17"/>
      <c r="N13559" s="37"/>
      <c r="O13559" s="37"/>
      <c r="P13559" s="37"/>
      <c r="Q13559" s="37"/>
      <c r="R13559" s="37"/>
      <c r="S13559" s="32">
        <f t="shared" si="1691"/>
        <v>0</v>
      </c>
      <c r="T13559" s="32">
        <f t="shared" si="1692"/>
        <v>0</v>
      </c>
      <c r="U13559" s="32">
        <f t="shared" si="1693"/>
        <v>0</v>
      </c>
      <c r="V13559" s="32">
        <f t="shared" si="1694"/>
        <v>0</v>
      </c>
      <c r="W13559" s="32">
        <f t="shared" si="1695"/>
        <v>0</v>
      </c>
      <c r="X13559" s="32">
        <f t="shared" si="1696"/>
        <v>0</v>
      </c>
    </row>
    <row r="13560" spans="1:24" ht="14.25" customHeight="1">
      <c r="A13560" s="33" t="b">
        <f t="shared" si="1690"/>
        <v>0</v>
      </c>
      <c r="B13560" s="33">
        <f t="shared" si="1697"/>
        <v>13559</v>
      </c>
      <c r="C13560" s="17"/>
      <c r="N13560" s="37"/>
      <c r="O13560" s="37"/>
      <c r="P13560" s="37"/>
      <c r="Q13560" s="37"/>
      <c r="R13560" s="37"/>
      <c r="S13560" s="32">
        <f t="shared" si="1691"/>
        <v>0</v>
      </c>
      <c r="T13560" s="32">
        <f t="shared" si="1692"/>
        <v>0</v>
      </c>
      <c r="U13560" s="32">
        <f t="shared" si="1693"/>
        <v>0</v>
      </c>
      <c r="V13560" s="32">
        <f t="shared" si="1694"/>
        <v>0</v>
      </c>
      <c r="W13560" s="32">
        <f t="shared" si="1695"/>
        <v>0</v>
      </c>
      <c r="X13560" s="32">
        <f t="shared" si="1696"/>
        <v>0</v>
      </c>
    </row>
    <row r="13561" spans="1:24" ht="14.25" customHeight="1">
      <c r="A13561" s="33" t="b">
        <f t="shared" si="1690"/>
        <v>0</v>
      </c>
      <c r="B13561" s="33">
        <f t="shared" si="1697"/>
        <v>13560</v>
      </c>
      <c r="C13561" s="17"/>
      <c r="N13561" s="37"/>
      <c r="O13561" s="37"/>
      <c r="P13561" s="37"/>
      <c r="Q13561" s="37"/>
      <c r="R13561" s="37"/>
      <c r="S13561" s="32">
        <f t="shared" si="1691"/>
        <v>0</v>
      </c>
      <c r="T13561" s="32">
        <f t="shared" si="1692"/>
        <v>0</v>
      </c>
      <c r="U13561" s="32">
        <f t="shared" si="1693"/>
        <v>0</v>
      </c>
      <c r="V13561" s="32">
        <f t="shared" si="1694"/>
        <v>0</v>
      </c>
      <c r="W13561" s="32">
        <f t="shared" si="1695"/>
        <v>0</v>
      </c>
      <c r="X13561" s="32">
        <f t="shared" si="1696"/>
        <v>0</v>
      </c>
    </row>
    <row r="13562" spans="1:24" ht="14.25" customHeight="1">
      <c r="A13562" s="33" t="b">
        <f t="shared" si="1690"/>
        <v>0</v>
      </c>
      <c r="B13562" s="33">
        <f t="shared" si="1697"/>
        <v>13561</v>
      </c>
      <c r="C13562" s="17"/>
      <c r="N13562" s="37"/>
      <c r="O13562" s="37"/>
      <c r="P13562" s="37"/>
      <c r="Q13562" s="37"/>
      <c r="R13562" s="37"/>
      <c r="S13562" s="32">
        <f t="shared" si="1691"/>
        <v>0</v>
      </c>
      <c r="T13562" s="32">
        <f t="shared" si="1692"/>
        <v>0</v>
      </c>
      <c r="U13562" s="32">
        <f t="shared" si="1693"/>
        <v>0</v>
      </c>
      <c r="V13562" s="32">
        <f t="shared" si="1694"/>
        <v>0</v>
      </c>
      <c r="W13562" s="32">
        <f t="shared" si="1695"/>
        <v>0</v>
      </c>
      <c r="X13562" s="32">
        <f t="shared" si="1696"/>
        <v>0</v>
      </c>
    </row>
    <row r="13563" spans="1:24" ht="14.25" customHeight="1">
      <c r="A13563" s="33" t="b">
        <f t="shared" si="1690"/>
        <v>0</v>
      </c>
      <c r="B13563" s="33">
        <f t="shared" si="1697"/>
        <v>13562</v>
      </c>
      <c r="C13563" s="17"/>
      <c r="N13563" s="37"/>
      <c r="O13563" s="37"/>
      <c r="P13563" s="37"/>
      <c r="Q13563" s="37"/>
      <c r="R13563" s="37"/>
      <c r="S13563" s="32">
        <f t="shared" si="1691"/>
        <v>0</v>
      </c>
      <c r="T13563" s="32">
        <f t="shared" si="1692"/>
        <v>0</v>
      </c>
      <c r="U13563" s="32">
        <f t="shared" si="1693"/>
        <v>0</v>
      </c>
      <c r="V13563" s="32">
        <f t="shared" si="1694"/>
        <v>0</v>
      </c>
      <c r="W13563" s="32">
        <f t="shared" si="1695"/>
        <v>0</v>
      </c>
      <c r="X13563" s="32">
        <f t="shared" si="1696"/>
        <v>0</v>
      </c>
    </row>
    <row r="13564" spans="1:24" ht="14.25" customHeight="1">
      <c r="A13564" s="33" t="b">
        <f t="shared" si="1690"/>
        <v>0</v>
      </c>
      <c r="B13564" s="33">
        <f t="shared" si="1697"/>
        <v>13563</v>
      </c>
      <c r="C13564" s="17"/>
      <c r="N13564" s="37"/>
      <c r="O13564" s="37"/>
      <c r="P13564" s="37"/>
      <c r="Q13564" s="37"/>
      <c r="R13564" s="37"/>
      <c r="S13564" s="32">
        <f t="shared" si="1691"/>
        <v>0</v>
      </c>
      <c r="T13564" s="32">
        <f t="shared" si="1692"/>
        <v>0</v>
      </c>
      <c r="U13564" s="32">
        <f t="shared" si="1693"/>
        <v>0</v>
      </c>
      <c r="V13564" s="32">
        <f t="shared" si="1694"/>
        <v>0</v>
      </c>
      <c r="W13564" s="32">
        <f t="shared" si="1695"/>
        <v>0</v>
      </c>
      <c r="X13564" s="32">
        <f t="shared" si="1696"/>
        <v>0</v>
      </c>
    </row>
    <row r="13565" spans="1:24" ht="14.25" customHeight="1">
      <c r="A13565" s="33" t="b">
        <f t="shared" si="1690"/>
        <v>0</v>
      </c>
      <c r="B13565" s="33">
        <f t="shared" si="1697"/>
        <v>13564</v>
      </c>
      <c r="C13565" s="17"/>
      <c r="N13565" s="37"/>
      <c r="O13565" s="37"/>
      <c r="P13565" s="37"/>
      <c r="Q13565" s="37"/>
      <c r="R13565" s="37"/>
      <c r="S13565" s="32">
        <f t="shared" si="1691"/>
        <v>0</v>
      </c>
      <c r="T13565" s="32">
        <f t="shared" si="1692"/>
        <v>0</v>
      </c>
      <c r="U13565" s="32">
        <f t="shared" si="1693"/>
        <v>0</v>
      </c>
      <c r="V13565" s="32">
        <f t="shared" si="1694"/>
        <v>0</v>
      </c>
      <c r="W13565" s="32">
        <f t="shared" si="1695"/>
        <v>0</v>
      </c>
      <c r="X13565" s="32">
        <f t="shared" si="1696"/>
        <v>0</v>
      </c>
    </row>
    <row r="13566" spans="1:24" ht="14.25" customHeight="1">
      <c r="A13566" s="33" t="b">
        <f t="shared" si="1690"/>
        <v>0</v>
      </c>
      <c r="B13566" s="33">
        <f t="shared" si="1697"/>
        <v>13565</v>
      </c>
      <c r="C13566" s="17"/>
      <c r="N13566" s="37"/>
      <c r="O13566" s="37"/>
      <c r="P13566" s="37"/>
      <c r="Q13566" s="37"/>
      <c r="R13566" s="37"/>
      <c r="S13566" s="32">
        <f t="shared" si="1691"/>
        <v>0</v>
      </c>
      <c r="T13566" s="32">
        <f t="shared" si="1692"/>
        <v>0</v>
      </c>
      <c r="U13566" s="32">
        <f t="shared" si="1693"/>
        <v>0</v>
      </c>
      <c r="V13566" s="32">
        <f t="shared" si="1694"/>
        <v>0</v>
      </c>
      <c r="W13566" s="32">
        <f t="shared" si="1695"/>
        <v>0</v>
      </c>
      <c r="X13566" s="32">
        <f t="shared" si="1696"/>
        <v>0</v>
      </c>
    </row>
    <row r="13567" spans="1:24" ht="14.25" customHeight="1">
      <c r="A13567" s="33" t="b">
        <f t="shared" si="1690"/>
        <v>0</v>
      </c>
      <c r="B13567" s="33">
        <f t="shared" si="1697"/>
        <v>13566</v>
      </c>
      <c r="C13567" s="17"/>
      <c r="N13567" s="37"/>
      <c r="O13567" s="37"/>
      <c r="P13567" s="37"/>
      <c r="Q13567" s="37"/>
      <c r="R13567" s="37"/>
      <c r="S13567" s="32">
        <f t="shared" si="1691"/>
        <v>0</v>
      </c>
      <c r="T13567" s="32">
        <f t="shared" si="1692"/>
        <v>0</v>
      </c>
      <c r="U13567" s="32">
        <f t="shared" si="1693"/>
        <v>0</v>
      </c>
      <c r="V13567" s="32">
        <f t="shared" si="1694"/>
        <v>0</v>
      </c>
      <c r="W13567" s="32">
        <f t="shared" si="1695"/>
        <v>0</v>
      </c>
      <c r="X13567" s="32">
        <f t="shared" si="1696"/>
        <v>0</v>
      </c>
    </row>
    <row r="13568" spans="1:24" ht="14.25" customHeight="1">
      <c r="A13568" s="33" t="b">
        <f t="shared" si="1690"/>
        <v>0</v>
      </c>
      <c r="B13568" s="33">
        <f t="shared" si="1697"/>
        <v>13567</v>
      </c>
      <c r="C13568" s="17"/>
      <c r="N13568" s="37"/>
      <c r="O13568" s="37"/>
      <c r="P13568" s="37"/>
      <c r="Q13568" s="37"/>
      <c r="R13568" s="37"/>
      <c r="S13568" s="32">
        <f t="shared" si="1691"/>
        <v>0</v>
      </c>
      <c r="T13568" s="32">
        <f t="shared" si="1692"/>
        <v>0</v>
      </c>
      <c r="U13568" s="32">
        <f t="shared" si="1693"/>
        <v>0</v>
      </c>
      <c r="V13568" s="32">
        <f t="shared" si="1694"/>
        <v>0</v>
      </c>
      <c r="W13568" s="32">
        <f t="shared" si="1695"/>
        <v>0</v>
      </c>
      <c r="X13568" s="32">
        <f t="shared" si="1696"/>
        <v>0</v>
      </c>
    </row>
    <row r="13569" spans="1:24" ht="14.25" customHeight="1">
      <c r="A13569" s="33" t="b">
        <f t="shared" si="1690"/>
        <v>0</v>
      </c>
      <c r="B13569" s="33">
        <f t="shared" si="1697"/>
        <v>13568</v>
      </c>
      <c r="C13569" s="17"/>
      <c r="N13569" s="37"/>
      <c r="O13569" s="37"/>
      <c r="P13569" s="37"/>
      <c r="Q13569" s="37"/>
      <c r="R13569" s="37"/>
      <c r="S13569" s="32">
        <f t="shared" si="1691"/>
        <v>0</v>
      </c>
      <c r="T13569" s="32">
        <f t="shared" si="1692"/>
        <v>0</v>
      </c>
      <c r="U13569" s="32">
        <f t="shared" si="1693"/>
        <v>0</v>
      </c>
      <c r="V13569" s="32">
        <f t="shared" si="1694"/>
        <v>0</v>
      </c>
      <c r="W13569" s="32">
        <f t="shared" si="1695"/>
        <v>0</v>
      </c>
      <c r="X13569" s="32">
        <f t="shared" si="1696"/>
        <v>0</v>
      </c>
    </row>
    <row r="13570" spans="1:24" ht="14.25" customHeight="1">
      <c r="A13570" s="33" t="b">
        <f t="shared" ref="A13570:A13633" si="1698">IF(OR(COUNTIF(D13570:M13570, "NOT EXECUTED"), COUNTIF(D13570:M13570, "NOT COMPILED"), COUNTIF(D13570:M13570, "NOT EFFECTIVE")),TRUE,FALSE)</f>
        <v>0</v>
      </c>
      <c r="B13570" s="33">
        <f t="shared" si="1697"/>
        <v>13569</v>
      </c>
      <c r="C13570" s="17"/>
      <c r="N13570" s="37"/>
      <c r="O13570" s="37"/>
      <c r="P13570" s="37"/>
      <c r="Q13570" s="37"/>
      <c r="R13570" s="37"/>
      <c r="S13570" s="32">
        <f t="shared" ref="S13570:S13633" si="1699">IF(COUNTIF(H13570:M13570,"NOT EFFECTIVE"),1,0)</f>
        <v>0</v>
      </c>
      <c r="T13570" s="32">
        <f t="shared" ref="T13570:T13633" si="1700">IF(AND(D13570="NOT EXECUTED",COUNTA($N13570)&lt;&gt;0),1,0)</f>
        <v>0</v>
      </c>
      <c r="U13570" s="32">
        <f t="shared" ref="U13570:U13633" si="1701">IF(AND(E13570="NOT EXECUTED",COUNTA($N13570)&lt;&gt;0),1,0)</f>
        <v>0</v>
      </c>
      <c r="V13570" s="32">
        <f t="shared" ref="V13570:V13633" si="1702">IF(AND(F13570="NOT EXECUTED",COUNTA($N13570)&lt;&gt;0),1,0)</f>
        <v>0</v>
      </c>
      <c r="W13570" s="32">
        <f t="shared" ref="W13570:W13633" si="1703">IF(AND(G13570="NOT EXECUTED",COUNTA($N13570)&lt;&gt;0),1,0)</f>
        <v>0</v>
      </c>
      <c r="X13570" s="32">
        <f t="shared" ref="X13570:X13633" si="1704">IF(AND(S13570=1,COUNTA($N13570)&lt;&gt;0),1,0)</f>
        <v>0</v>
      </c>
    </row>
    <row r="13571" spans="1:24" ht="14.25" customHeight="1">
      <c r="A13571" s="33" t="b">
        <f t="shared" si="1698"/>
        <v>0</v>
      </c>
      <c r="B13571" s="33">
        <f t="shared" ref="B13571:B13634" si="1705">+B13570+1</f>
        <v>13570</v>
      </c>
      <c r="C13571" s="17"/>
      <c r="N13571" s="37"/>
      <c r="O13571" s="37"/>
      <c r="P13571" s="37"/>
      <c r="Q13571" s="37"/>
      <c r="R13571" s="37"/>
      <c r="S13571" s="32">
        <f t="shared" si="1699"/>
        <v>0</v>
      </c>
      <c r="T13571" s="32">
        <f t="shared" si="1700"/>
        <v>0</v>
      </c>
      <c r="U13571" s="32">
        <f t="shared" si="1701"/>
        <v>0</v>
      </c>
      <c r="V13571" s="32">
        <f t="shared" si="1702"/>
        <v>0</v>
      </c>
      <c r="W13571" s="32">
        <f t="shared" si="1703"/>
        <v>0</v>
      </c>
      <c r="X13571" s="32">
        <f t="shared" si="1704"/>
        <v>0</v>
      </c>
    </row>
    <row r="13572" spans="1:24" ht="14.25" customHeight="1">
      <c r="A13572" s="33" t="b">
        <f t="shared" si="1698"/>
        <v>0</v>
      </c>
      <c r="B13572" s="33">
        <f t="shared" si="1705"/>
        <v>13571</v>
      </c>
      <c r="C13572" s="17"/>
      <c r="N13572" s="37"/>
      <c r="O13572" s="37"/>
      <c r="P13572" s="37"/>
      <c r="Q13572" s="37"/>
      <c r="R13572" s="37"/>
      <c r="S13572" s="32">
        <f t="shared" si="1699"/>
        <v>0</v>
      </c>
      <c r="T13572" s="32">
        <f t="shared" si="1700"/>
        <v>0</v>
      </c>
      <c r="U13572" s="32">
        <f t="shared" si="1701"/>
        <v>0</v>
      </c>
      <c r="V13572" s="32">
        <f t="shared" si="1702"/>
        <v>0</v>
      </c>
      <c r="W13572" s="32">
        <f t="shared" si="1703"/>
        <v>0</v>
      </c>
      <c r="X13572" s="32">
        <f t="shared" si="1704"/>
        <v>0</v>
      </c>
    </row>
    <row r="13573" spans="1:24" ht="14.25" customHeight="1">
      <c r="A13573" s="33" t="b">
        <f t="shared" si="1698"/>
        <v>0</v>
      </c>
      <c r="B13573" s="33">
        <f t="shared" si="1705"/>
        <v>13572</v>
      </c>
      <c r="C13573" s="17"/>
      <c r="N13573" s="37"/>
      <c r="O13573" s="37"/>
      <c r="P13573" s="37"/>
      <c r="Q13573" s="37"/>
      <c r="R13573" s="37"/>
      <c r="S13573" s="32">
        <f t="shared" si="1699"/>
        <v>0</v>
      </c>
      <c r="T13573" s="32">
        <f t="shared" si="1700"/>
        <v>0</v>
      </c>
      <c r="U13573" s="32">
        <f t="shared" si="1701"/>
        <v>0</v>
      </c>
      <c r="V13573" s="32">
        <f t="shared" si="1702"/>
        <v>0</v>
      </c>
      <c r="W13573" s="32">
        <f t="shared" si="1703"/>
        <v>0</v>
      </c>
      <c r="X13573" s="32">
        <f t="shared" si="1704"/>
        <v>0</v>
      </c>
    </row>
    <row r="13574" spans="1:24" ht="14.25" customHeight="1">
      <c r="A13574" s="33" t="b">
        <f t="shared" si="1698"/>
        <v>0</v>
      </c>
      <c r="B13574" s="33">
        <f t="shared" si="1705"/>
        <v>13573</v>
      </c>
      <c r="C13574" s="17"/>
      <c r="N13574" s="37"/>
      <c r="O13574" s="37"/>
      <c r="P13574" s="37"/>
      <c r="Q13574" s="37"/>
      <c r="R13574" s="37"/>
      <c r="S13574" s="32">
        <f t="shared" si="1699"/>
        <v>0</v>
      </c>
      <c r="T13574" s="32">
        <f t="shared" si="1700"/>
        <v>0</v>
      </c>
      <c r="U13574" s="32">
        <f t="shared" si="1701"/>
        <v>0</v>
      </c>
      <c r="V13574" s="32">
        <f t="shared" si="1702"/>
        <v>0</v>
      </c>
      <c r="W13574" s="32">
        <f t="shared" si="1703"/>
        <v>0</v>
      </c>
      <c r="X13574" s="32">
        <f t="shared" si="1704"/>
        <v>0</v>
      </c>
    </row>
    <row r="13575" spans="1:24" ht="14.25" customHeight="1">
      <c r="A13575" s="33" t="b">
        <f t="shared" si="1698"/>
        <v>0</v>
      </c>
      <c r="B13575" s="33">
        <f t="shared" si="1705"/>
        <v>13574</v>
      </c>
      <c r="C13575" s="17"/>
      <c r="N13575" s="37"/>
      <c r="O13575" s="37"/>
      <c r="P13575" s="37"/>
      <c r="Q13575" s="37"/>
      <c r="R13575" s="37"/>
      <c r="S13575" s="32">
        <f t="shared" si="1699"/>
        <v>0</v>
      </c>
      <c r="T13575" s="32">
        <f t="shared" si="1700"/>
        <v>0</v>
      </c>
      <c r="U13575" s="32">
        <f t="shared" si="1701"/>
        <v>0</v>
      </c>
      <c r="V13575" s="32">
        <f t="shared" si="1702"/>
        <v>0</v>
      </c>
      <c r="W13575" s="32">
        <f t="shared" si="1703"/>
        <v>0</v>
      </c>
      <c r="X13575" s="32">
        <f t="shared" si="1704"/>
        <v>0</v>
      </c>
    </row>
    <row r="13576" spans="1:24" ht="14.25" customHeight="1">
      <c r="A13576" s="33" t="b">
        <f t="shared" si="1698"/>
        <v>0</v>
      </c>
      <c r="B13576" s="33">
        <f t="shared" si="1705"/>
        <v>13575</v>
      </c>
      <c r="C13576" s="17"/>
      <c r="N13576" s="37"/>
      <c r="O13576" s="37"/>
      <c r="P13576" s="37"/>
      <c r="Q13576" s="37"/>
      <c r="R13576" s="37"/>
      <c r="S13576" s="32">
        <f t="shared" si="1699"/>
        <v>0</v>
      </c>
      <c r="T13576" s="32">
        <f t="shared" si="1700"/>
        <v>0</v>
      </c>
      <c r="U13576" s="32">
        <f t="shared" si="1701"/>
        <v>0</v>
      </c>
      <c r="V13576" s="32">
        <f t="shared" si="1702"/>
        <v>0</v>
      </c>
      <c r="W13576" s="32">
        <f t="shared" si="1703"/>
        <v>0</v>
      </c>
      <c r="X13576" s="32">
        <f t="shared" si="1704"/>
        <v>0</v>
      </c>
    </row>
    <row r="13577" spans="1:24" ht="14.25" customHeight="1">
      <c r="A13577" s="33" t="b">
        <f t="shared" si="1698"/>
        <v>0</v>
      </c>
      <c r="B13577" s="33">
        <f t="shared" si="1705"/>
        <v>13576</v>
      </c>
      <c r="C13577" s="17"/>
      <c r="N13577" s="37"/>
      <c r="O13577" s="37"/>
      <c r="P13577" s="37"/>
      <c r="Q13577" s="37"/>
      <c r="R13577" s="37"/>
      <c r="S13577" s="32">
        <f t="shared" si="1699"/>
        <v>0</v>
      </c>
      <c r="T13577" s="32">
        <f t="shared" si="1700"/>
        <v>0</v>
      </c>
      <c r="U13577" s="32">
        <f t="shared" si="1701"/>
        <v>0</v>
      </c>
      <c r="V13577" s="32">
        <f t="shared" si="1702"/>
        <v>0</v>
      </c>
      <c r="W13577" s="32">
        <f t="shared" si="1703"/>
        <v>0</v>
      </c>
      <c r="X13577" s="32">
        <f t="shared" si="1704"/>
        <v>0</v>
      </c>
    </row>
    <row r="13578" spans="1:24" ht="14.25" customHeight="1">
      <c r="A13578" s="33" t="b">
        <f t="shared" si="1698"/>
        <v>0</v>
      </c>
      <c r="B13578" s="33">
        <f t="shared" si="1705"/>
        <v>13577</v>
      </c>
      <c r="C13578" s="17"/>
      <c r="N13578" s="37"/>
      <c r="O13578" s="37"/>
      <c r="P13578" s="37"/>
      <c r="Q13578" s="37"/>
      <c r="R13578" s="37"/>
      <c r="S13578" s="32">
        <f t="shared" si="1699"/>
        <v>0</v>
      </c>
      <c r="T13578" s="32">
        <f t="shared" si="1700"/>
        <v>0</v>
      </c>
      <c r="U13578" s="32">
        <f t="shared" si="1701"/>
        <v>0</v>
      </c>
      <c r="V13578" s="32">
        <f t="shared" si="1702"/>
        <v>0</v>
      </c>
      <c r="W13578" s="32">
        <f t="shared" si="1703"/>
        <v>0</v>
      </c>
      <c r="X13578" s="32">
        <f t="shared" si="1704"/>
        <v>0</v>
      </c>
    </row>
    <row r="13579" spans="1:24" ht="14.25" customHeight="1">
      <c r="A13579" s="33" t="b">
        <f t="shared" si="1698"/>
        <v>0</v>
      </c>
      <c r="B13579" s="33">
        <f t="shared" si="1705"/>
        <v>13578</v>
      </c>
      <c r="C13579" s="17"/>
      <c r="N13579" s="37"/>
      <c r="O13579" s="37"/>
      <c r="P13579" s="37"/>
      <c r="Q13579" s="37"/>
      <c r="R13579" s="37"/>
      <c r="S13579" s="32">
        <f t="shared" si="1699"/>
        <v>0</v>
      </c>
      <c r="T13579" s="32">
        <f t="shared" si="1700"/>
        <v>0</v>
      </c>
      <c r="U13579" s="32">
        <f t="shared" si="1701"/>
        <v>0</v>
      </c>
      <c r="V13579" s="32">
        <f t="shared" si="1702"/>
        <v>0</v>
      </c>
      <c r="W13579" s="32">
        <f t="shared" si="1703"/>
        <v>0</v>
      </c>
      <c r="X13579" s="32">
        <f t="shared" si="1704"/>
        <v>0</v>
      </c>
    </row>
    <row r="13580" spans="1:24" ht="14.25" customHeight="1">
      <c r="A13580" s="33" t="b">
        <f t="shared" si="1698"/>
        <v>0</v>
      </c>
      <c r="B13580" s="33">
        <f t="shared" si="1705"/>
        <v>13579</v>
      </c>
      <c r="C13580" s="17"/>
      <c r="N13580" s="37"/>
      <c r="O13580" s="37"/>
      <c r="P13580" s="37"/>
      <c r="Q13580" s="37"/>
      <c r="R13580" s="37"/>
      <c r="S13580" s="32">
        <f t="shared" si="1699"/>
        <v>0</v>
      </c>
      <c r="T13580" s="32">
        <f t="shared" si="1700"/>
        <v>0</v>
      </c>
      <c r="U13580" s="32">
        <f t="shared" si="1701"/>
        <v>0</v>
      </c>
      <c r="V13580" s="32">
        <f t="shared" si="1702"/>
        <v>0</v>
      </c>
      <c r="W13580" s="32">
        <f t="shared" si="1703"/>
        <v>0</v>
      </c>
      <c r="X13580" s="32">
        <f t="shared" si="1704"/>
        <v>0</v>
      </c>
    </row>
    <row r="13581" spans="1:24" ht="14.25" customHeight="1">
      <c r="A13581" s="33" t="b">
        <f t="shared" si="1698"/>
        <v>0</v>
      </c>
      <c r="B13581" s="33">
        <f t="shared" si="1705"/>
        <v>13580</v>
      </c>
      <c r="C13581" s="17"/>
      <c r="N13581" s="37"/>
      <c r="O13581" s="37"/>
      <c r="P13581" s="37"/>
      <c r="Q13581" s="37"/>
      <c r="R13581" s="37"/>
      <c r="S13581" s="32">
        <f t="shared" si="1699"/>
        <v>0</v>
      </c>
      <c r="T13581" s="32">
        <f t="shared" si="1700"/>
        <v>0</v>
      </c>
      <c r="U13581" s="32">
        <f t="shared" si="1701"/>
        <v>0</v>
      </c>
      <c r="V13581" s="32">
        <f t="shared" si="1702"/>
        <v>0</v>
      </c>
      <c r="W13581" s="32">
        <f t="shared" si="1703"/>
        <v>0</v>
      </c>
      <c r="X13581" s="32">
        <f t="shared" si="1704"/>
        <v>0</v>
      </c>
    </row>
    <row r="13582" spans="1:24" ht="14.25" customHeight="1">
      <c r="A13582" s="33" t="b">
        <f t="shared" si="1698"/>
        <v>0</v>
      </c>
      <c r="B13582" s="33">
        <f t="shared" si="1705"/>
        <v>13581</v>
      </c>
      <c r="C13582" s="17"/>
      <c r="N13582" s="37"/>
      <c r="O13582" s="37"/>
      <c r="P13582" s="37"/>
      <c r="Q13582" s="37"/>
      <c r="R13582" s="37"/>
      <c r="S13582" s="32">
        <f t="shared" si="1699"/>
        <v>0</v>
      </c>
      <c r="T13582" s="32">
        <f t="shared" si="1700"/>
        <v>0</v>
      </c>
      <c r="U13582" s="32">
        <f t="shared" si="1701"/>
        <v>0</v>
      </c>
      <c r="V13582" s="32">
        <f t="shared" si="1702"/>
        <v>0</v>
      </c>
      <c r="W13582" s="32">
        <f t="shared" si="1703"/>
        <v>0</v>
      </c>
      <c r="X13582" s="32">
        <f t="shared" si="1704"/>
        <v>0</v>
      </c>
    </row>
    <row r="13583" spans="1:24" ht="14.25" customHeight="1">
      <c r="A13583" s="33" t="b">
        <f t="shared" si="1698"/>
        <v>0</v>
      </c>
      <c r="B13583" s="33">
        <f t="shared" si="1705"/>
        <v>13582</v>
      </c>
      <c r="C13583" s="17"/>
      <c r="N13583" s="37"/>
      <c r="O13583" s="37"/>
      <c r="P13583" s="37"/>
      <c r="Q13583" s="37"/>
      <c r="R13583" s="37"/>
      <c r="S13583" s="32">
        <f t="shared" si="1699"/>
        <v>0</v>
      </c>
      <c r="T13583" s="32">
        <f t="shared" si="1700"/>
        <v>0</v>
      </c>
      <c r="U13583" s="32">
        <f t="shared" si="1701"/>
        <v>0</v>
      </c>
      <c r="V13583" s="32">
        <f t="shared" si="1702"/>
        <v>0</v>
      </c>
      <c r="W13583" s="32">
        <f t="shared" si="1703"/>
        <v>0</v>
      </c>
      <c r="X13583" s="32">
        <f t="shared" si="1704"/>
        <v>0</v>
      </c>
    </row>
    <row r="13584" spans="1:24" ht="14.25" customHeight="1">
      <c r="A13584" s="33" t="b">
        <f t="shared" si="1698"/>
        <v>0</v>
      </c>
      <c r="B13584" s="33">
        <f t="shared" si="1705"/>
        <v>13583</v>
      </c>
      <c r="C13584" s="17"/>
      <c r="N13584" s="37"/>
      <c r="O13584" s="37"/>
      <c r="P13584" s="37"/>
      <c r="Q13584" s="37"/>
      <c r="R13584" s="37"/>
      <c r="S13584" s="32">
        <f t="shared" si="1699"/>
        <v>0</v>
      </c>
      <c r="T13584" s="32">
        <f t="shared" si="1700"/>
        <v>0</v>
      </c>
      <c r="U13584" s="32">
        <f t="shared" si="1701"/>
        <v>0</v>
      </c>
      <c r="V13584" s="32">
        <f t="shared" si="1702"/>
        <v>0</v>
      </c>
      <c r="W13584" s="32">
        <f t="shared" si="1703"/>
        <v>0</v>
      </c>
      <c r="X13584" s="32">
        <f t="shared" si="1704"/>
        <v>0</v>
      </c>
    </row>
    <row r="13585" spans="1:24" ht="14.25" customHeight="1">
      <c r="A13585" s="33" t="b">
        <f t="shared" si="1698"/>
        <v>0</v>
      </c>
      <c r="B13585" s="33">
        <f t="shared" si="1705"/>
        <v>13584</v>
      </c>
      <c r="C13585" s="17"/>
      <c r="N13585" s="37"/>
      <c r="O13585" s="37"/>
      <c r="P13585" s="37"/>
      <c r="Q13585" s="37"/>
      <c r="R13585" s="37"/>
      <c r="S13585" s="32">
        <f t="shared" si="1699"/>
        <v>0</v>
      </c>
      <c r="T13585" s="32">
        <f t="shared" si="1700"/>
        <v>0</v>
      </c>
      <c r="U13585" s="32">
        <f t="shared" si="1701"/>
        <v>0</v>
      </c>
      <c r="V13585" s="32">
        <f t="shared" si="1702"/>
        <v>0</v>
      </c>
      <c r="W13585" s="32">
        <f t="shared" si="1703"/>
        <v>0</v>
      </c>
      <c r="X13585" s="32">
        <f t="shared" si="1704"/>
        <v>0</v>
      </c>
    </row>
    <row r="13586" spans="1:24" ht="14.25" customHeight="1">
      <c r="A13586" s="33" t="b">
        <f t="shared" si="1698"/>
        <v>0</v>
      </c>
      <c r="B13586" s="33">
        <f t="shared" si="1705"/>
        <v>13585</v>
      </c>
      <c r="C13586" s="17"/>
      <c r="N13586" s="37"/>
      <c r="O13586" s="37"/>
      <c r="P13586" s="37"/>
      <c r="Q13586" s="37"/>
      <c r="R13586" s="37"/>
      <c r="S13586" s="32">
        <f t="shared" si="1699"/>
        <v>0</v>
      </c>
      <c r="T13586" s="32">
        <f t="shared" si="1700"/>
        <v>0</v>
      </c>
      <c r="U13586" s="32">
        <f t="shared" si="1701"/>
        <v>0</v>
      </c>
      <c r="V13586" s="32">
        <f t="shared" si="1702"/>
        <v>0</v>
      </c>
      <c r="W13586" s="32">
        <f t="shared" si="1703"/>
        <v>0</v>
      </c>
      <c r="X13586" s="32">
        <f t="shared" si="1704"/>
        <v>0</v>
      </c>
    </row>
    <row r="13587" spans="1:24" ht="14.25" customHeight="1">
      <c r="A13587" s="33" t="b">
        <f t="shared" si="1698"/>
        <v>0</v>
      </c>
      <c r="B13587" s="33">
        <f t="shared" si="1705"/>
        <v>13586</v>
      </c>
      <c r="C13587" s="17"/>
      <c r="N13587" s="37"/>
      <c r="O13587" s="37"/>
      <c r="P13587" s="37"/>
      <c r="Q13587" s="37"/>
      <c r="R13587" s="37"/>
      <c r="S13587" s="32">
        <f t="shared" si="1699"/>
        <v>0</v>
      </c>
      <c r="T13587" s="32">
        <f t="shared" si="1700"/>
        <v>0</v>
      </c>
      <c r="U13587" s="32">
        <f t="shared" si="1701"/>
        <v>0</v>
      </c>
      <c r="V13587" s="32">
        <f t="shared" si="1702"/>
        <v>0</v>
      </c>
      <c r="W13587" s="32">
        <f t="shared" si="1703"/>
        <v>0</v>
      </c>
      <c r="X13587" s="32">
        <f t="shared" si="1704"/>
        <v>0</v>
      </c>
    </row>
    <row r="13588" spans="1:24" ht="14.25" customHeight="1">
      <c r="A13588" s="33" t="b">
        <f t="shared" si="1698"/>
        <v>0</v>
      </c>
      <c r="B13588" s="33">
        <f t="shared" si="1705"/>
        <v>13587</v>
      </c>
      <c r="C13588" s="17"/>
      <c r="N13588" s="37"/>
      <c r="O13588" s="37"/>
      <c r="P13588" s="37"/>
      <c r="Q13588" s="37"/>
      <c r="R13588" s="37"/>
      <c r="S13588" s="32">
        <f t="shared" si="1699"/>
        <v>0</v>
      </c>
      <c r="T13588" s="32">
        <f t="shared" si="1700"/>
        <v>0</v>
      </c>
      <c r="U13588" s="32">
        <f t="shared" si="1701"/>
        <v>0</v>
      </c>
      <c r="V13588" s="32">
        <f t="shared" si="1702"/>
        <v>0</v>
      </c>
      <c r="W13588" s="32">
        <f t="shared" si="1703"/>
        <v>0</v>
      </c>
      <c r="X13588" s="32">
        <f t="shared" si="1704"/>
        <v>0</v>
      </c>
    </row>
    <row r="13589" spans="1:24" ht="14.25" customHeight="1">
      <c r="A13589" s="33" t="b">
        <f t="shared" si="1698"/>
        <v>0</v>
      </c>
      <c r="B13589" s="33">
        <f t="shared" si="1705"/>
        <v>13588</v>
      </c>
      <c r="C13589" s="17"/>
      <c r="N13589" s="37"/>
      <c r="O13589" s="37"/>
      <c r="P13589" s="37"/>
      <c r="Q13589" s="37"/>
      <c r="R13589" s="37"/>
      <c r="S13589" s="32">
        <f t="shared" si="1699"/>
        <v>0</v>
      </c>
      <c r="T13589" s="32">
        <f t="shared" si="1700"/>
        <v>0</v>
      </c>
      <c r="U13589" s="32">
        <f t="shared" si="1701"/>
        <v>0</v>
      </c>
      <c r="V13589" s="32">
        <f t="shared" si="1702"/>
        <v>0</v>
      </c>
      <c r="W13589" s="32">
        <f t="shared" si="1703"/>
        <v>0</v>
      </c>
      <c r="X13589" s="32">
        <f t="shared" si="1704"/>
        <v>0</v>
      </c>
    </row>
    <row r="13590" spans="1:24" ht="14.25" customHeight="1">
      <c r="A13590" s="33" t="b">
        <f t="shared" si="1698"/>
        <v>0</v>
      </c>
      <c r="B13590" s="33">
        <f t="shared" si="1705"/>
        <v>13589</v>
      </c>
      <c r="C13590" s="17"/>
      <c r="N13590" s="37"/>
      <c r="O13590" s="37"/>
      <c r="P13590" s="37"/>
      <c r="Q13590" s="37"/>
      <c r="R13590" s="37"/>
      <c r="S13590" s="32">
        <f t="shared" si="1699"/>
        <v>0</v>
      </c>
      <c r="T13590" s="32">
        <f t="shared" si="1700"/>
        <v>0</v>
      </c>
      <c r="U13590" s="32">
        <f t="shared" si="1701"/>
        <v>0</v>
      </c>
      <c r="V13590" s="32">
        <f t="shared" si="1702"/>
        <v>0</v>
      </c>
      <c r="W13590" s="32">
        <f t="shared" si="1703"/>
        <v>0</v>
      </c>
      <c r="X13590" s="32">
        <f t="shared" si="1704"/>
        <v>0</v>
      </c>
    </row>
    <row r="13591" spans="1:24" ht="14.25" customHeight="1">
      <c r="A13591" s="33" t="b">
        <f t="shared" si="1698"/>
        <v>0</v>
      </c>
      <c r="B13591" s="33">
        <f t="shared" si="1705"/>
        <v>13590</v>
      </c>
      <c r="C13591" s="17"/>
      <c r="N13591" s="37"/>
      <c r="O13591" s="37"/>
      <c r="P13591" s="37"/>
      <c r="Q13591" s="37"/>
      <c r="R13591" s="37"/>
      <c r="S13591" s="32">
        <f t="shared" si="1699"/>
        <v>0</v>
      </c>
      <c r="T13591" s="32">
        <f t="shared" si="1700"/>
        <v>0</v>
      </c>
      <c r="U13591" s="32">
        <f t="shared" si="1701"/>
        <v>0</v>
      </c>
      <c r="V13591" s="32">
        <f t="shared" si="1702"/>
        <v>0</v>
      </c>
      <c r="W13591" s="32">
        <f t="shared" si="1703"/>
        <v>0</v>
      </c>
      <c r="X13591" s="32">
        <f t="shared" si="1704"/>
        <v>0</v>
      </c>
    </row>
    <row r="13592" spans="1:24" ht="14.25" customHeight="1">
      <c r="A13592" s="33" t="b">
        <f t="shared" si="1698"/>
        <v>0</v>
      </c>
      <c r="B13592" s="33">
        <f t="shared" si="1705"/>
        <v>13591</v>
      </c>
      <c r="C13592" s="17"/>
      <c r="N13592" s="37"/>
      <c r="O13592" s="37"/>
      <c r="P13592" s="37"/>
      <c r="Q13592" s="37"/>
      <c r="R13592" s="37"/>
      <c r="S13592" s="32">
        <f t="shared" si="1699"/>
        <v>0</v>
      </c>
      <c r="T13592" s="32">
        <f t="shared" si="1700"/>
        <v>0</v>
      </c>
      <c r="U13592" s="32">
        <f t="shared" si="1701"/>
        <v>0</v>
      </c>
      <c r="V13592" s="32">
        <f t="shared" si="1702"/>
        <v>0</v>
      </c>
      <c r="W13592" s="32">
        <f t="shared" si="1703"/>
        <v>0</v>
      </c>
      <c r="X13592" s="32">
        <f t="shared" si="1704"/>
        <v>0</v>
      </c>
    </row>
    <row r="13593" spans="1:24" ht="14.25" customHeight="1">
      <c r="A13593" s="33" t="b">
        <f t="shared" si="1698"/>
        <v>0</v>
      </c>
      <c r="B13593" s="33">
        <f t="shared" si="1705"/>
        <v>13592</v>
      </c>
      <c r="C13593" s="17"/>
      <c r="N13593" s="37"/>
      <c r="O13593" s="37"/>
      <c r="P13593" s="37"/>
      <c r="Q13593" s="37"/>
      <c r="R13593" s="37"/>
      <c r="S13593" s="32">
        <f t="shared" si="1699"/>
        <v>0</v>
      </c>
      <c r="T13593" s="32">
        <f t="shared" si="1700"/>
        <v>0</v>
      </c>
      <c r="U13593" s="32">
        <f t="shared" si="1701"/>
        <v>0</v>
      </c>
      <c r="V13593" s="32">
        <f t="shared" si="1702"/>
        <v>0</v>
      </c>
      <c r="W13593" s="32">
        <f t="shared" si="1703"/>
        <v>0</v>
      </c>
      <c r="X13593" s="32">
        <f t="shared" si="1704"/>
        <v>0</v>
      </c>
    </row>
    <row r="13594" spans="1:24" ht="14.25" customHeight="1">
      <c r="A13594" s="33" t="b">
        <f t="shared" si="1698"/>
        <v>0</v>
      </c>
      <c r="B13594" s="33">
        <f t="shared" si="1705"/>
        <v>13593</v>
      </c>
      <c r="C13594" s="17"/>
      <c r="N13594" s="37"/>
      <c r="O13594" s="37"/>
      <c r="P13594" s="37"/>
      <c r="Q13594" s="37"/>
      <c r="R13594" s="37"/>
      <c r="S13594" s="32">
        <f t="shared" si="1699"/>
        <v>0</v>
      </c>
      <c r="T13594" s="32">
        <f t="shared" si="1700"/>
        <v>0</v>
      </c>
      <c r="U13594" s="32">
        <f t="shared" si="1701"/>
        <v>0</v>
      </c>
      <c r="V13594" s="32">
        <f t="shared" si="1702"/>
        <v>0</v>
      </c>
      <c r="W13594" s="32">
        <f t="shared" si="1703"/>
        <v>0</v>
      </c>
      <c r="X13594" s="32">
        <f t="shared" si="1704"/>
        <v>0</v>
      </c>
    </row>
    <row r="13595" spans="1:24" ht="14.25" customHeight="1">
      <c r="A13595" s="33" t="b">
        <f t="shared" si="1698"/>
        <v>0</v>
      </c>
      <c r="B13595" s="33">
        <f t="shared" si="1705"/>
        <v>13594</v>
      </c>
      <c r="C13595" s="17"/>
      <c r="N13595" s="37"/>
      <c r="O13595" s="37"/>
      <c r="P13595" s="37"/>
      <c r="Q13595" s="37"/>
      <c r="R13595" s="37"/>
      <c r="S13595" s="32">
        <f t="shared" si="1699"/>
        <v>0</v>
      </c>
      <c r="T13595" s="32">
        <f t="shared" si="1700"/>
        <v>0</v>
      </c>
      <c r="U13595" s="32">
        <f t="shared" si="1701"/>
        <v>0</v>
      </c>
      <c r="V13595" s="32">
        <f t="shared" si="1702"/>
        <v>0</v>
      </c>
      <c r="W13595" s="32">
        <f t="shared" si="1703"/>
        <v>0</v>
      </c>
      <c r="X13595" s="32">
        <f t="shared" si="1704"/>
        <v>0</v>
      </c>
    </row>
    <row r="13596" spans="1:24" ht="14.25" customHeight="1">
      <c r="A13596" s="33" t="b">
        <f t="shared" si="1698"/>
        <v>0</v>
      </c>
      <c r="B13596" s="33">
        <f t="shared" si="1705"/>
        <v>13595</v>
      </c>
      <c r="C13596" s="17"/>
      <c r="N13596" s="37"/>
      <c r="O13596" s="37"/>
      <c r="P13596" s="37"/>
      <c r="Q13596" s="37"/>
      <c r="R13596" s="37"/>
      <c r="S13596" s="32">
        <f t="shared" si="1699"/>
        <v>0</v>
      </c>
      <c r="T13596" s="32">
        <f t="shared" si="1700"/>
        <v>0</v>
      </c>
      <c r="U13596" s="32">
        <f t="shared" si="1701"/>
        <v>0</v>
      </c>
      <c r="V13596" s="32">
        <f t="shared" si="1702"/>
        <v>0</v>
      </c>
      <c r="W13596" s="32">
        <f t="shared" si="1703"/>
        <v>0</v>
      </c>
      <c r="X13596" s="32">
        <f t="shared" si="1704"/>
        <v>0</v>
      </c>
    </row>
    <row r="13597" spans="1:24" ht="14.25" customHeight="1">
      <c r="A13597" s="33" t="b">
        <f t="shared" si="1698"/>
        <v>0</v>
      </c>
      <c r="B13597" s="33">
        <f t="shared" si="1705"/>
        <v>13596</v>
      </c>
      <c r="C13597" s="17"/>
      <c r="N13597" s="37"/>
      <c r="O13597" s="37"/>
      <c r="P13597" s="37"/>
      <c r="Q13597" s="37"/>
      <c r="R13597" s="37"/>
      <c r="S13597" s="32">
        <f t="shared" si="1699"/>
        <v>0</v>
      </c>
      <c r="T13597" s="32">
        <f t="shared" si="1700"/>
        <v>0</v>
      </c>
      <c r="U13597" s="32">
        <f t="shared" si="1701"/>
        <v>0</v>
      </c>
      <c r="V13597" s="32">
        <f t="shared" si="1702"/>
        <v>0</v>
      </c>
      <c r="W13597" s="32">
        <f t="shared" si="1703"/>
        <v>0</v>
      </c>
      <c r="X13597" s="32">
        <f t="shared" si="1704"/>
        <v>0</v>
      </c>
    </row>
    <row r="13598" spans="1:24" ht="14.25" customHeight="1">
      <c r="A13598" s="33" t="b">
        <f t="shared" si="1698"/>
        <v>0</v>
      </c>
      <c r="B13598" s="33">
        <f t="shared" si="1705"/>
        <v>13597</v>
      </c>
      <c r="C13598" s="17"/>
      <c r="N13598" s="37"/>
      <c r="O13598" s="37"/>
      <c r="P13598" s="37"/>
      <c r="Q13598" s="37"/>
      <c r="R13598" s="37"/>
      <c r="S13598" s="32">
        <f t="shared" si="1699"/>
        <v>0</v>
      </c>
      <c r="T13598" s="32">
        <f t="shared" si="1700"/>
        <v>0</v>
      </c>
      <c r="U13598" s="32">
        <f t="shared" si="1701"/>
        <v>0</v>
      </c>
      <c r="V13598" s="32">
        <f t="shared" si="1702"/>
        <v>0</v>
      </c>
      <c r="W13598" s="32">
        <f t="shared" si="1703"/>
        <v>0</v>
      </c>
      <c r="X13598" s="32">
        <f t="shared" si="1704"/>
        <v>0</v>
      </c>
    </row>
    <row r="13599" spans="1:24" ht="14.25" customHeight="1">
      <c r="A13599" s="33" t="b">
        <f t="shared" si="1698"/>
        <v>0</v>
      </c>
      <c r="B13599" s="33">
        <f t="shared" si="1705"/>
        <v>13598</v>
      </c>
      <c r="C13599" s="17"/>
      <c r="N13599" s="37"/>
      <c r="O13599" s="37"/>
      <c r="P13599" s="37"/>
      <c r="Q13599" s="37"/>
      <c r="R13599" s="37"/>
      <c r="S13599" s="32">
        <f t="shared" si="1699"/>
        <v>0</v>
      </c>
      <c r="T13599" s="32">
        <f t="shared" si="1700"/>
        <v>0</v>
      </c>
      <c r="U13599" s="32">
        <f t="shared" si="1701"/>
        <v>0</v>
      </c>
      <c r="V13599" s="32">
        <f t="shared" si="1702"/>
        <v>0</v>
      </c>
      <c r="W13599" s="32">
        <f t="shared" si="1703"/>
        <v>0</v>
      </c>
      <c r="X13599" s="32">
        <f t="shared" si="1704"/>
        <v>0</v>
      </c>
    </row>
    <row r="13600" spans="1:24" ht="14.25" customHeight="1">
      <c r="A13600" s="33" t="b">
        <f t="shared" si="1698"/>
        <v>0</v>
      </c>
      <c r="B13600" s="33">
        <f t="shared" si="1705"/>
        <v>13599</v>
      </c>
      <c r="C13600" s="17"/>
      <c r="N13600" s="37"/>
      <c r="O13600" s="37"/>
      <c r="P13600" s="37"/>
      <c r="Q13600" s="37"/>
      <c r="R13600" s="37"/>
      <c r="S13600" s="32">
        <f t="shared" si="1699"/>
        <v>0</v>
      </c>
      <c r="T13600" s="32">
        <f t="shared" si="1700"/>
        <v>0</v>
      </c>
      <c r="U13600" s="32">
        <f t="shared" si="1701"/>
        <v>0</v>
      </c>
      <c r="V13600" s="32">
        <f t="shared" si="1702"/>
        <v>0</v>
      </c>
      <c r="W13600" s="32">
        <f t="shared" si="1703"/>
        <v>0</v>
      </c>
      <c r="X13600" s="32">
        <f t="shared" si="1704"/>
        <v>0</v>
      </c>
    </row>
    <row r="13601" spans="1:24" ht="14.25" customHeight="1">
      <c r="A13601" s="33" t="b">
        <f t="shared" si="1698"/>
        <v>0</v>
      </c>
      <c r="B13601" s="33">
        <f t="shared" si="1705"/>
        <v>13600</v>
      </c>
      <c r="C13601" s="17"/>
      <c r="N13601" s="37"/>
      <c r="O13601" s="37"/>
      <c r="P13601" s="37"/>
      <c r="Q13601" s="37"/>
      <c r="R13601" s="37"/>
      <c r="S13601" s="32">
        <f t="shared" si="1699"/>
        <v>0</v>
      </c>
      <c r="T13601" s="32">
        <f t="shared" si="1700"/>
        <v>0</v>
      </c>
      <c r="U13601" s="32">
        <f t="shared" si="1701"/>
        <v>0</v>
      </c>
      <c r="V13601" s="32">
        <f t="shared" si="1702"/>
        <v>0</v>
      </c>
      <c r="W13601" s="32">
        <f t="shared" si="1703"/>
        <v>0</v>
      </c>
      <c r="X13601" s="32">
        <f t="shared" si="1704"/>
        <v>0</v>
      </c>
    </row>
    <row r="13602" spans="1:24" ht="14.25" customHeight="1">
      <c r="A13602" s="33" t="b">
        <f t="shared" si="1698"/>
        <v>0</v>
      </c>
      <c r="B13602" s="33">
        <f t="shared" si="1705"/>
        <v>13601</v>
      </c>
      <c r="C13602" s="17"/>
      <c r="N13602" s="37"/>
      <c r="O13602" s="37"/>
      <c r="P13602" s="37"/>
      <c r="Q13602" s="37"/>
      <c r="R13602" s="37"/>
      <c r="S13602" s="32">
        <f t="shared" si="1699"/>
        <v>0</v>
      </c>
      <c r="T13602" s="32">
        <f t="shared" si="1700"/>
        <v>0</v>
      </c>
      <c r="U13602" s="32">
        <f t="shared" si="1701"/>
        <v>0</v>
      </c>
      <c r="V13602" s="32">
        <f t="shared" si="1702"/>
        <v>0</v>
      </c>
      <c r="W13602" s="32">
        <f t="shared" si="1703"/>
        <v>0</v>
      </c>
      <c r="X13602" s="32">
        <f t="shared" si="1704"/>
        <v>0</v>
      </c>
    </row>
    <row r="13603" spans="1:24" ht="14.25" customHeight="1">
      <c r="A13603" s="33" t="b">
        <f t="shared" si="1698"/>
        <v>0</v>
      </c>
      <c r="B13603" s="33">
        <f t="shared" si="1705"/>
        <v>13602</v>
      </c>
      <c r="C13603" s="17"/>
      <c r="N13603" s="37"/>
      <c r="O13603" s="37"/>
      <c r="P13603" s="37"/>
      <c r="Q13603" s="37"/>
      <c r="R13603" s="37"/>
      <c r="S13603" s="32">
        <f t="shared" si="1699"/>
        <v>0</v>
      </c>
      <c r="T13603" s="32">
        <f t="shared" si="1700"/>
        <v>0</v>
      </c>
      <c r="U13603" s="32">
        <f t="shared" si="1701"/>
        <v>0</v>
      </c>
      <c r="V13603" s="32">
        <f t="shared" si="1702"/>
        <v>0</v>
      </c>
      <c r="W13603" s="32">
        <f t="shared" si="1703"/>
        <v>0</v>
      </c>
      <c r="X13603" s="32">
        <f t="shared" si="1704"/>
        <v>0</v>
      </c>
    </row>
    <row r="13604" spans="1:24" ht="14.25" customHeight="1">
      <c r="A13604" s="33" t="b">
        <f t="shared" si="1698"/>
        <v>0</v>
      </c>
      <c r="B13604" s="33">
        <f t="shared" si="1705"/>
        <v>13603</v>
      </c>
      <c r="C13604" s="17"/>
      <c r="N13604" s="37"/>
      <c r="O13604" s="37"/>
      <c r="P13604" s="37"/>
      <c r="Q13604" s="37"/>
      <c r="R13604" s="37"/>
      <c r="S13604" s="32">
        <f t="shared" si="1699"/>
        <v>0</v>
      </c>
      <c r="T13604" s="32">
        <f t="shared" si="1700"/>
        <v>0</v>
      </c>
      <c r="U13604" s="32">
        <f t="shared" si="1701"/>
        <v>0</v>
      </c>
      <c r="V13604" s="32">
        <f t="shared" si="1702"/>
        <v>0</v>
      </c>
      <c r="W13604" s="32">
        <f t="shared" si="1703"/>
        <v>0</v>
      </c>
      <c r="X13604" s="32">
        <f t="shared" si="1704"/>
        <v>0</v>
      </c>
    </row>
    <row r="13605" spans="1:24" ht="14.25" customHeight="1">
      <c r="A13605" s="33" t="b">
        <f t="shared" si="1698"/>
        <v>0</v>
      </c>
      <c r="B13605" s="33">
        <f t="shared" si="1705"/>
        <v>13604</v>
      </c>
      <c r="C13605" s="17"/>
      <c r="N13605" s="37"/>
      <c r="O13605" s="37"/>
      <c r="P13605" s="37"/>
      <c r="Q13605" s="37"/>
      <c r="R13605" s="37"/>
      <c r="S13605" s="32">
        <f t="shared" si="1699"/>
        <v>0</v>
      </c>
      <c r="T13605" s="32">
        <f t="shared" si="1700"/>
        <v>0</v>
      </c>
      <c r="U13605" s="32">
        <f t="shared" si="1701"/>
        <v>0</v>
      </c>
      <c r="V13605" s="32">
        <f t="shared" si="1702"/>
        <v>0</v>
      </c>
      <c r="W13605" s="32">
        <f t="shared" si="1703"/>
        <v>0</v>
      </c>
      <c r="X13605" s="32">
        <f t="shared" si="1704"/>
        <v>0</v>
      </c>
    </row>
    <row r="13606" spans="1:24" ht="14.25" customHeight="1">
      <c r="A13606" s="33" t="b">
        <f t="shared" si="1698"/>
        <v>0</v>
      </c>
      <c r="B13606" s="33">
        <f t="shared" si="1705"/>
        <v>13605</v>
      </c>
      <c r="C13606" s="17"/>
      <c r="N13606" s="37"/>
      <c r="O13606" s="37"/>
      <c r="P13606" s="37"/>
      <c r="Q13606" s="37"/>
      <c r="R13606" s="37"/>
      <c r="S13606" s="32">
        <f t="shared" si="1699"/>
        <v>0</v>
      </c>
      <c r="T13606" s="32">
        <f t="shared" si="1700"/>
        <v>0</v>
      </c>
      <c r="U13606" s="32">
        <f t="shared" si="1701"/>
        <v>0</v>
      </c>
      <c r="V13606" s="32">
        <f t="shared" si="1702"/>
        <v>0</v>
      </c>
      <c r="W13606" s="32">
        <f t="shared" si="1703"/>
        <v>0</v>
      </c>
      <c r="X13606" s="32">
        <f t="shared" si="1704"/>
        <v>0</v>
      </c>
    </row>
    <row r="13607" spans="1:24" ht="14.25" customHeight="1">
      <c r="A13607" s="33" t="b">
        <f t="shared" si="1698"/>
        <v>0</v>
      </c>
      <c r="B13607" s="33">
        <f t="shared" si="1705"/>
        <v>13606</v>
      </c>
      <c r="C13607" s="17"/>
      <c r="N13607" s="37"/>
      <c r="O13607" s="37"/>
      <c r="P13607" s="37"/>
      <c r="Q13607" s="37"/>
      <c r="R13607" s="37"/>
      <c r="S13607" s="32">
        <f t="shared" si="1699"/>
        <v>0</v>
      </c>
      <c r="T13607" s="32">
        <f t="shared" si="1700"/>
        <v>0</v>
      </c>
      <c r="U13607" s="32">
        <f t="shared" si="1701"/>
        <v>0</v>
      </c>
      <c r="V13607" s="32">
        <f t="shared" si="1702"/>
        <v>0</v>
      </c>
      <c r="W13607" s="32">
        <f t="shared" si="1703"/>
        <v>0</v>
      </c>
      <c r="X13607" s="32">
        <f t="shared" si="1704"/>
        <v>0</v>
      </c>
    </row>
    <row r="13608" spans="1:24" ht="14.25" customHeight="1">
      <c r="A13608" s="33" t="b">
        <f t="shared" si="1698"/>
        <v>0</v>
      </c>
      <c r="B13608" s="33">
        <f t="shared" si="1705"/>
        <v>13607</v>
      </c>
      <c r="C13608" s="17"/>
      <c r="N13608" s="37"/>
      <c r="O13608" s="37"/>
      <c r="P13608" s="37"/>
      <c r="Q13608" s="37"/>
      <c r="R13608" s="37"/>
      <c r="S13608" s="32">
        <f t="shared" si="1699"/>
        <v>0</v>
      </c>
      <c r="T13608" s="32">
        <f t="shared" si="1700"/>
        <v>0</v>
      </c>
      <c r="U13608" s="32">
        <f t="shared" si="1701"/>
        <v>0</v>
      </c>
      <c r="V13608" s="32">
        <f t="shared" si="1702"/>
        <v>0</v>
      </c>
      <c r="W13608" s="32">
        <f t="shared" si="1703"/>
        <v>0</v>
      </c>
      <c r="X13608" s="32">
        <f t="shared" si="1704"/>
        <v>0</v>
      </c>
    </row>
    <row r="13609" spans="1:24" ht="14.25" customHeight="1">
      <c r="A13609" s="33" t="b">
        <f t="shared" si="1698"/>
        <v>0</v>
      </c>
      <c r="B13609" s="33">
        <f t="shared" si="1705"/>
        <v>13608</v>
      </c>
      <c r="C13609" s="17"/>
      <c r="N13609" s="37"/>
      <c r="O13609" s="37"/>
      <c r="P13609" s="37"/>
      <c r="Q13609" s="37"/>
      <c r="R13609" s="37"/>
      <c r="S13609" s="32">
        <f t="shared" si="1699"/>
        <v>0</v>
      </c>
      <c r="T13609" s="32">
        <f t="shared" si="1700"/>
        <v>0</v>
      </c>
      <c r="U13609" s="32">
        <f t="shared" si="1701"/>
        <v>0</v>
      </c>
      <c r="V13609" s="32">
        <f t="shared" si="1702"/>
        <v>0</v>
      </c>
      <c r="W13609" s="32">
        <f t="shared" si="1703"/>
        <v>0</v>
      </c>
      <c r="X13609" s="32">
        <f t="shared" si="1704"/>
        <v>0</v>
      </c>
    </row>
    <row r="13610" spans="1:24" ht="14.25" customHeight="1">
      <c r="A13610" s="33" t="b">
        <f t="shared" si="1698"/>
        <v>0</v>
      </c>
      <c r="B13610" s="33">
        <f t="shared" si="1705"/>
        <v>13609</v>
      </c>
      <c r="C13610" s="17"/>
      <c r="N13610" s="37"/>
      <c r="O13610" s="37"/>
      <c r="P13610" s="37"/>
      <c r="Q13610" s="37"/>
      <c r="R13610" s="37"/>
      <c r="S13610" s="32">
        <f t="shared" si="1699"/>
        <v>0</v>
      </c>
      <c r="T13610" s="32">
        <f t="shared" si="1700"/>
        <v>0</v>
      </c>
      <c r="U13610" s="32">
        <f t="shared" si="1701"/>
        <v>0</v>
      </c>
      <c r="V13610" s="32">
        <f t="shared" si="1702"/>
        <v>0</v>
      </c>
      <c r="W13610" s="32">
        <f t="shared" si="1703"/>
        <v>0</v>
      </c>
      <c r="X13610" s="32">
        <f t="shared" si="1704"/>
        <v>0</v>
      </c>
    </row>
    <row r="13611" spans="1:24" ht="14.25" customHeight="1">
      <c r="A13611" s="33" t="b">
        <f t="shared" si="1698"/>
        <v>0</v>
      </c>
      <c r="B13611" s="33">
        <f t="shared" si="1705"/>
        <v>13610</v>
      </c>
      <c r="C13611" s="17"/>
      <c r="N13611" s="37"/>
      <c r="O13611" s="37"/>
      <c r="P13611" s="37"/>
      <c r="Q13611" s="37"/>
      <c r="R13611" s="37"/>
      <c r="S13611" s="32">
        <f t="shared" si="1699"/>
        <v>0</v>
      </c>
      <c r="T13611" s="32">
        <f t="shared" si="1700"/>
        <v>0</v>
      </c>
      <c r="U13611" s="32">
        <f t="shared" si="1701"/>
        <v>0</v>
      </c>
      <c r="V13611" s="32">
        <f t="shared" si="1702"/>
        <v>0</v>
      </c>
      <c r="W13611" s="32">
        <f t="shared" si="1703"/>
        <v>0</v>
      </c>
      <c r="X13611" s="32">
        <f t="shared" si="1704"/>
        <v>0</v>
      </c>
    </row>
    <row r="13612" spans="1:24" ht="14.25" customHeight="1">
      <c r="A13612" s="33" t="b">
        <f t="shared" si="1698"/>
        <v>0</v>
      </c>
      <c r="B13612" s="33">
        <f t="shared" si="1705"/>
        <v>13611</v>
      </c>
      <c r="C13612" s="17"/>
      <c r="N13612" s="37"/>
      <c r="O13612" s="37"/>
      <c r="P13612" s="37"/>
      <c r="Q13612" s="37"/>
      <c r="R13612" s="37"/>
      <c r="S13612" s="32">
        <f t="shared" si="1699"/>
        <v>0</v>
      </c>
      <c r="T13612" s="32">
        <f t="shared" si="1700"/>
        <v>0</v>
      </c>
      <c r="U13612" s="32">
        <f t="shared" si="1701"/>
        <v>0</v>
      </c>
      <c r="V13612" s="32">
        <f t="shared" si="1702"/>
        <v>0</v>
      </c>
      <c r="W13612" s="32">
        <f t="shared" si="1703"/>
        <v>0</v>
      </c>
      <c r="X13612" s="32">
        <f t="shared" si="1704"/>
        <v>0</v>
      </c>
    </row>
    <row r="13613" spans="1:24" ht="14.25" customHeight="1">
      <c r="A13613" s="33" t="b">
        <f t="shared" si="1698"/>
        <v>0</v>
      </c>
      <c r="B13613" s="33">
        <f t="shared" si="1705"/>
        <v>13612</v>
      </c>
      <c r="C13613" s="17"/>
      <c r="N13613" s="37"/>
      <c r="O13613" s="37"/>
      <c r="P13613" s="37"/>
      <c r="Q13613" s="37"/>
      <c r="R13613" s="37"/>
      <c r="S13613" s="32">
        <f t="shared" si="1699"/>
        <v>0</v>
      </c>
      <c r="T13613" s="32">
        <f t="shared" si="1700"/>
        <v>0</v>
      </c>
      <c r="U13613" s="32">
        <f t="shared" si="1701"/>
        <v>0</v>
      </c>
      <c r="V13613" s="32">
        <f t="shared" si="1702"/>
        <v>0</v>
      </c>
      <c r="W13613" s="32">
        <f t="shared" si="1703"/>
        <v>0</v>
      </c>
      <c r="X13613" s="32">
        <f t="shared" si="1704"/>
        <v>0</v>
      </c>
    </row>
    <row r="13614" spans="1:24" ht="14.25" customHeight="1">
      <c r="A13614" s="33" t="b">
        <f t="shared" si="1698"/>
        <v>0</v>
      </c>
      <c r="B13614" s="33">
        <f t="shared" si="1705"/>
        <v>13613</v>
      </c>
      <c r="C13614" s="17"/>
      <c r="N13614" s="37"/>
      <c r="O13614" s="37"/>
      <c r="P13614" s="37"/>
      <c r="Q13614" s="37"/>
      <c r="R13614" s="37"/>
      <c r="S13614" s="32">
        <f t="shared" si="1699"/>
        <v>0</v>
      </c>
      <c r="T13614" s="32">
        <f t="shared" si="1700"/>
        <v>0</v>
      </c>
      <c r="U13614" s="32">
        <f t="shared" si="1701"/>
        <v>0</v>
      </c>
      <c r="V13614" s="32">
        <f t="shared" si="1702"/>
        <v>0</v>
      </c>
      <c r="W13614" s="32">
        <f t="shared" si="1703"/>
        <v>0</v>
      </c>
      <c r="X13614" s="32">
        <f t="shared" si="1704"/>
        <v>0</v>
      </c>
    </row>
    <row r="13615" spans="1:24" ht="14.25" customHeight="1">
      <c r="A13615" s="33" t="b">
        <f t="shared" si="1698"/>
        <v>0</v>
      </c>
      <c r="B13615" s="33">
        <f t="shared" si="1705"/>
        <v>13614</v>
      </c>
      <c r="C13615" s="17"/>
      <c r="N13615" s="37"/>
      <c r="O13615" s="37"/>
      <c r="P13615" s="37"/>
      <c r="Q13615" s="37"/>
      <c r="R13615" s="37"/>
      <c r="S13615" s="32">
        <f t="shared" si="1699"/>
        <v>0</v>
      </c>
      <c r="T13615" s="32">
        <f t="shared" si="1700"/>
        <v>0</v>
      </c>
      <c r="U13615" s="32">
        <f t="shared" si="1701"/>
        <v>0</v>
      </c>
      <c r="V13615" s="32">
        <f t="shared" si="1702"/>
        <v>0</v>
      </c>
      <c r="W13615" s="32">
        <f t="shared" si="1703"/>
        <v>0</v>
      </c>
      <c r="X13615" s="32">
        <f t="shared" si="1704"/>
        <v>0</v>
      </c>
    </row>
    <row r="13616" spans="1:24" ht="14.25" customHeight="1">
      <c r="A13616" s="33" t="b">
        <f t="shared" si="1698"/>
        <v>0</v>
      </c>
      <c r="B13616" s="33">
        <f t="shared" si="1705"/>
        <v>13615</v>
      </c>
      <c r="C13616" s="17"/>
      <c r="N13616" s="37"/>
      <c r="O13616" s="37"/>
      <c r="P13616" s="37"/>
      <c r="Q13616" s="37"/>
      <c r="R13616" s="37"/>
      <c r="S13616" s="32">
        <f t="shared" si="1699"/>
        <v>0</v>
      </c>
      <c r="T13616" s="32">
        <f t="shared" si="1700"/>
        <v>0</v>
      </c>
      <c r="U13616" s="32">
        <f t="shared" si="1701"/>
        <v>0</v>
      </c>
      <c r="V13616" s="32">
        <f t="shared" si="1702"/>
        <v>0</v>
      </c>
      <c r="W13616" s="32">
        <f t="shared" si="1703"/>
        <v>0</v>
      </c>
      <c r="X13616" s="32">
        <f t="shared" si="1704"/>
        <v>0</v>
      </c>
    </row>
    <row r="13617" spans="1:24" ht="14.25" customHeight="1">
      <c r="A13617" s="33" t="b">
        <f t="shared" si="1698"/>
        <v>0</v>
      </c>
      <c r="B13617" s="33">
        <f t="shared" si="1705"/>
        <v>13616</v>
      </c>
      <c r="C13617" s="17"/>
      <c r="N13617" s="37"/>
      <c r="O13617" s="37"/>
      <c r="P13617" s="37"/>
      <c r="Q13617" s="37"/>
      <c r="R13617" s="37"/>
      <c r="S13617" s="32">
        <f t="shared" si="1699"/>
        <v>0</v>
      </c>
      <c r="T13617" s="32">
        <f t="shared" si="1700"/>
        <v>0</v>
      </c>
      <c r="U13617" s="32">
        <f t="shared" si="1701"/>
        <v>0</v>
      </c>
      <c r="V13617" s="32">
        <f t="shared" si="1702"/>
        <v>0</v>
      </c>
      <c r="W13617" s="32">
        <f t="shared" si="1703"/>
        <v>0</v>
      </c>
      <c r="X13617" s="32">
        <f t="shared" si="1704"/>
        <v>0</v>
      </c>
    </row>
    <row r="13618" spans="1:24" ht="14.25" customHeight="1">
      <c r="A13618" s="33" t="b">
        <f t="shared" si="1698"/>
        <v>0</v>
      </c>
      <c r="B13618" s="33">
        <f t="shared" si="1705"/>
        <v>13617</v>
      </c>
      <c r="C13618" s="17"/>
      <c r="N13618" s="37"/>
      <c r="O13618" s="37"/>
      <c r="P13618" s="37"/>
      <c r="Q13618" s="37"/>
      <c r="R13618" s="37"/>
      <c r="S13618" s="32">
        <f t="shared" si="1699"/>
        <v>0</v>
      </c>
      <c r="T13618" s="32">
        <f t="shared" si="1700"/>
        <v>0</v>
      </c>
      <c r="U13618" s="32">
        <f t="shared" si="1701"/>
        <v>0</v>
      </c>
      <c r="V13618" s="32">
        <f t="shared" si="1702"/>
        <v>0</v>
      </c>
      <c r="W13618" s="32">
        <f t="shared" si="1703"/>
        <v>0</v>
      </c>
      <c r="X13618" s="32">
        <f t="shared" si="1704"/>
        <v>0</v>
      </c>
    </row>
    <row r="13619" spans="1:24" ht="14.25" customHeight="1">
      <c r="A13619" s="33" t="b">
        <f t="shared" si="1698"/>
        <v>0</v>
      </c>
      <c r="B13619" s="33">
        <f t="shared" si="1705"/>
        <v>13618</v>
      </c>
      <c r="C13619" s="17"/>
      <c r="N13619" s="37"/>
      <c r="O13619" s="37"/>
      <c r="P13619" s="37"/>
      <c r="Q13619" s="37"/>
      <c r="R13619" s="37"/>
      <c r="S13619" s="32">
        <f t="shared" si="1699"/>
        <v>0</v>
      </c>
      <c r="T13619" s="32">
        <f t="shared" si="1700"/>
        <v>0</v>
      </c>
      <c r="U13619" s="32">
        <f t="shared" si="1701"/>
        <v>0</v>
      </c>
      <c r="V13619" s="32">
        <f t="shared" si="1702"/>
        <v>0</v>
      </c>
      <c r="W13619" s="32">
        <f t="shared" si="1703"/>
        <v>0</v>
      </c>
      <c r="X13619" s="32">
        <f t="shared" si="1704"/>
        <v>0</v>
      </c>
    </row>
    <row r="13620" spans="1:24" ht="14.25" customHeight="1">
      <c r="A13620" s="33" t="b">
        <f t="shared" si="1698"/>
        <v>0</v>
      </c>
      <c r="B13620" s="33">
        <f t="shared" si="1705"/>
        <v>13619</v>
      </c>
      <c r="C13620" s="17"/>
      <c r="N13620" s="37"/>
      <c r="O13620" s="37"/>
      <c r="P13620" s="37"/>
      <c r="Q13620" s="37"/>
      <c r="R13620" s="37"/>
      <c r="S13620" s="32">
        <f t="shared" si="1699"/>
        <v>0</v>
      </c>
      <c r="T13620" s="32">
        <f t="shared" si="1700"/>
        <v>0</v>
      </c>
      <c r="U13620" s="32">
        <f t="shared" si="1701"/>
        <v>0</v>
      </c>
      <c r="V13620" s="32">
        <f t="shared" si="1702"/>
        <v>0</v>
      </c>
      <c r="W13620" s="32">
        <f t="shared" si="1703"/>
        <v>0</v>
      </c>
      <c r="X13620" s="32">
        <f t="shared" si="1704"/>
        <v>0</v>
      </c>
    </row>
    <row r="13621" spans="1:24" ht="14.25" customHeight="1">
      <c r="A13621" s="33" t="b">
        <f t="shared" si="1698"/>
        <v>0</v>
      </c>
      <c r="B13621" s="33">
        <f t="shared" si="1705"/>
        <v>13620</v>
      </c>
      <c r="C13621" s="17"/>
      <c r="N13621" s="37"/>
      <c r="O13621" s="37"/>
      <c r="P13621" s="37"/>
      <c r="Q13621" s="37"/>
      <c r="R13621" s="37"/>
      <c r="S13621" s="32">
        <f t="shared" si="1699"/>
        <v>0</v>
      </c>
      <c r="T13621" s="32">
        <f t="shared" si="1700"/>
        <v>0</v>
      </c>
      <c r="U13621" s="32">
        <f t="shared" si="1701"/>
        <v>0</v>
      </c>
      <c r="V13621" s="32">
        <f t="shared" si="1702"/>
        <v>0</v>
      </c>
      <c r="W13621" s="32">
        <f t="shared" si="1703"/>
        <v>0</v>
      </c>
      <c r="X13621" s="32">
        <f t="shared" si="1704"/>
        <v>0</v>
      </c>
    </row>
    <row r="13622" spans="1:24" ht="14.25" customHeight="1">
      <c r="A13622" s="33" t="b">
        <f t="shared" si="1698"/>
        <v>0</v>
      </c>
      <c r="B13622" s="33">
        <f t="shared" si="1705"/>
        <v>13621</v>
      </c>
      <c r="C13622" s="17"/>
      <c r="N13622" s="37"/>
      <c r="O13622" s="37"/>
      <c r="P13622" s="37"/>
      <c r="Q13622" s="37"/>
      <c r="R13622" s="37"/>
      <c r="S13622" s="32">
        <f t="shared" si="1699"/>
        <v>0</v>
      </c>
      <c r="T13622" s="32">
        <f t="shared" si="1700"/>
        <v>0</v>
      </c>
      <c r="U13622" s="32">
        <f t="shared" si="1701"/>
        <v>0</v>
      </c>
      <c r="V13622" s="32">
        <f t="shared" si="1702"/>
        <v>0</v>
      </c>
      <c r="W13622" s="32">
        <f t="shared" si="1703"/>
        <v>0</v>
      </c>
      <c r="X13622" s="32">
        <f t="shared" si="1704"/>
        <v>0</v>
      </c>
    </row>
    <row r="13623" spans="1:24" ht="14.25" customHeight="1">
      <c r="A13623" s="33" t="b">
        <f t="shared" si="1698"/>
        <v>0</v>
      </c>
      <c r="B13623" s="33">
        <f t="shared" si="1705"/>
        <v>13622</v>
      </c>
      <c r="C13623" s="17"/>
      <c r="N13623" s="37"/>
      <c r="O13623" s="37"/>
      <c r="P13623" s="37"/>
      <c r="Q13623" s="37"/>
      <c r="R13623" s="37"/>
      <c r="S13623" s="32">
        <f t="shared" si="1699"/>
        <v>0</v>
      </c>
      <c r="T13623" s="32">
        <f t="shared" si="1700"/>
        <v>0</v>
      </c>
      <c r="U13623" s="32">
        <f t="shared" si="1701"/>
        <v>0</v>
      </c>
      <c r="V13623" s="32">
        <f t="shared" si="1702"/>
        <v>0</v>
      </c>
      <c r="W13623" s="32">
        <f t="shared" si="1703"/>
        <v>0</v>
      </c>
      <c r="X13623" s="32">
        <f t="shared" si="1704"/>
        <v>0</v>
      </c>
    </row>
    <row r="13624" spans="1:24" ht="14.25" customHeight="1">
      <c r="A13624" s="33" t="b">
        <f t="shared" si="1698"/>
        <v>0</v>
      </c>
      <c r="B13624" s="33">
        <f t="shared" si="1705"/>
        <v>13623</v>
      </c>
      <c r="C13624" s="17"/>
      <c r="N13624" s="37"/>
      <c r="O13624" s="37"/>
      <c r="P13624" s="37"/>
      <c r="Q13624" s="37"/>
      <c r="R13624" s="37"/>
      <c r="S13624" s="32">
        <f t="shared" si="1699"/>
        <v>0</v>
      </c>
      <c r="T13624" s="32">
        <f t="shared" si="1700"/>
        <v>0</v>
      </c>
      <c r="U13624" s="32">
        <f t="shared" si="1701"/>
        <v>0</v>
      </c>
      <c r="V13624" s="32">
        <f t="shared" si="1702"/>
        <v>0</v>
      </c>
      <c r="W13624" s="32">
        <f t="shared" si="1703"/>
        <v>0</v>
      </c>
      <c r="X13624" s="32">
        <f t="shared" si="1704"/>
        <v>0</v>
      </c>
    </row>
    <row r="13625" spans="1:24" ht="14.25" customHeight="1">
      <c r="A13625" s="33" t="b">
        <f t="shared" si="1698"/>
        <v>0</v>
      </c>
      <c r="B13625" s="33">
        <f t="shared" si="1705"/>
        <v>13624</v>
      </c>
      <c r="C13625" s="17"/>
      <c r="N13625" s="37"/>
      <c r="O13625" s="37"/>
      <c r="P13625" s="37"/>
      <c r="Q13625" s="37"/>
      <c r="R13625" s="37"/>
      <c r="S13625" s="32">
        <f t="shared" si="1699"/>
        <v>0</v>
      </c>
      <c r="T13625" s="32">
        <f t="shared" si="1700"/>
        <v>0</v>
      </c>
      <c r="U13625" s="32">
        <f t="shared" si="1701"/>
        <v>0</v>
      </c>
      <c r="V13625" s="32">
        <f t="shared" si="1702"/>
        <v>0</v>
      </c>
      <c r="W13625" s="32">
        <f t="shared" si="1703"/>
        <v>0</v>
      </c>
      <c r="X13625" s="32">
        <f t="shared" si="1704"/>
        <v>0</v>
      </c>
    </row>
    <row r="13626" spans="1:24" ht="14.25" customHeight="1">
      <c r="A13626" s="33" t="b">
        <f t="shared" si="1698"/>
        <v>0</v>
      </c>
      <c r="B13626" s="33">
        <f t="shared" si="1705"/>
        <v>13625</v>
      </c>
      <c r="C13626" s="17"/>
      <c r="N13626" s="37"/>
      <c r="O13626" s="37"/>
      <c r="P13626" s="37"/>
      <c r="Q13626" s="37"/>
      <c r="R13626" s="37"/>
      <c r="S13626" s="32">
        <f t="shared" si="1699"/>
        <v>0</v>
      </c>
      <c r="T13626" s="32">
        <f t="shared" si="1700"/>
        <v>0</v>
      </c>
      <c r="U13626" s="32">
        <f t="shared" si="1701"/>
        <v>0</v>
      </c>
      <c r="V13626" s="32">
        <f t="shared" si="1702"/>
        <v>0</v>
      </c>
      <c r="W13626" s="32">
        <f t="shared" si="1703"/>
        <v>0</v>
      </c>
      <c r="X13626" s="32">
        <f t="shared" si="1704"/>
        <v>0</v>
      </c>
    </row>
    <row r="13627" spans="1:24" ht="14.25" customHeight="1">
      <c r="A13627" s="33" t="b">
        <f t="shared" si="1698"/>
        <v>0</v>
      </c>
      <c r="B13627" s="33">
        <f t="shared" si="1705"/>
        <v>13626</v>
      </c>
      <c r="C13627" s="17"/>
      <c r="N13627" s="37"/>
      <c r="O13627" s="37"/>
      <c r="P13627" s="37"/>
      <c r="Q13627" s="37"/>
      <c r="R13627" s="37"/>
      <c r="S13627" s="32">
        <f t="shared" si="1699"/>
        <v>0</v>
      </c>
      <c r="T13627" s="32">
        <f t="shared" si="1700"/>
        <v>0</v>
      </c>
      <c r="U13627" s="32">
        <f t="shared" si="1701"/>
        <v>0</v>
      </c>
      <c r="V13627" s="32">
        <f t="shared" si="1702"/>
        <v>0</v>
      </c>
      <c r="W13627" s="32">
        <f t="shared" si="1703"/>
        <v>0</v>
      </c>
      <c r="X13627" s="32">
        <f t="shared" si="1704"/>
        <v>0</v>
      </c>
    </row>
    <row r="13628" spans="1:24" ht="14.25" customHeight="1">
      <c r="A13628" s="33" t="b">
        <f t="shared" si="1698"/>
        <v>0</v>
      </c>
      <c r="B13628" s="33">
        <f t="shared" si="1705"/>
        <v>13627</v>
      </c>
      <c r="C13628" s="17"/>
      <c r="N13628" s="37"/>
      <c r="O13628" s="37"/>
      <c r="P13628" s="37"/>
      <c r="Q13628" s="37"/>
      <c r="R13628" s="37"/>
      <c r="S13628" s="32">
        <f t="shared" si="1699"/>
        <v>0</v>
      </c>
      <c r="T13628" s="32">
        <f t="shared" si="1700"/>
        <v>0</v>
      </c>
      <c r="U13628" s="32">
        <f t="shared" si="1701"/>
        <v>0</v>
      </c>
      <c r="V13628" s="32">
        <f t="shared" si="1702"/>
        <v>0</v>
      </c>
      <c r="W13628" s="32">
        <f t="shared" si="1703"/>
        <v>0</v>
      </c>
      <c r="X13628" s="32">
        <f t="shared" si="1704"/>
        <v>0</v>
      </c>
    </row>
    <row r="13629" spans="1:24" ht="14.25" customHeight="1">
      <c r="A13629" s="33" t="b">
        <f t="shared" si="1698"/>
        <v>0</v>
      </c>
      <c r="B13629" s="33">
        <f t="shared" si="1705"/>
        <v>13628</v>
      </c>
      <c r="C13629" s="17"/>
      <c r="N13629" s="37"/>
      <c r="O13629" s="37"/>
      <c r="P13629" s="37"/>
      <c r="Q13629" s="37"/>
      <c r="R13629" s="37"/>
      <c r="S13629" s="32">
        <f t="shared" si="1699"/>
        <v>0</v>
      </c>
      <c r="T13629" s="32">
        <f t="shared" si="1700"/>
        <v>0</v>
      </c>
      <c r="U13629" s="32">
        <f t="shared" si="1701"/>
        <v>0</v>
      </c>
      <c r="V13629" s="32">
        <f t="shared" si="1702"/>
        <v>0</v>
      </c>
      <c r="W13629" s="32">
        <f t="shared" si="1703"/>
        <v>0</v>
      </c>
      <c r="X13629" s="32">
        <f t="shared" si="1704"/>
        <v>0</v>
      </c>
    </row>
    <row r="13630" spans="1:24" ht="14.25" customHeight="1">
      <c r="A13630" s="33" t="b">
        <f t="shared" si="1698"/>
        <v>0</v>
      </c>
      <c r="B13630" s="33">
        <f t="shared" si="1705"/>
        <v>13629</v>
      </c>
      <c r="C13630" s="17"/>
      <c r="N13630" s="37"/>
      <c r="O13630" s="37"/>
      <c r="P13630" s="37"/>
      <c r="Q13630" s="37"/>
      <c r="R13630" s="37"/>
      <c r="S13630" s="32">
        <f t="shared" si="1699"/>
        <v>0</v>
      </c>
      <c r="T13630" s="32">
        <f t="shared" si="1700"/>
        <v>0</v>
      </c>
      <c r="U13630" s="32">
        <f t="shared" si="1701"/>
        <v>0</v>
      </c>
      <c r="V13630" s="32">
        <f t="shared" si="1702"/>
        <v>0</v>
      </c>
      <c r="W13630" s="32">
        <f t="shared" si="1703"/>
        <v>0</v>
      </c>
      <c r="X13630" s="32">
        <f t="shared" si="1704"/>
        <v>0</v>
      </c>
    </row>
    <row r="13631" spans="1:24" ht="14.25" customHeight="1">
      <c r="A13631" s="33" t="b">
        <f t="shared" si="1698"/>
        <v>0</v>
      </c>
      <c r="B13631" s="33">
        <f t="shared" si="1705"/>
        <v>13630</v>
      </c>
      <c r="C13631" s="17"/>
      <c r="N13631" s="37"/>
      <c r="O13631" s="37"/>
      <c r="P13631" s="37"/>
      <c r="Q13631" s="37"/>
      <c r="R13631" s="37"/>
      <c r="S13631" s="32">
        <f t="shared" si="1699"/>
        <v>0</v>
      </c>
      <c r="T13631" s="32">
        <f t="shared" si="1700"/>
        <v>0</v>
      </c>
      <c r="U13631" s="32">
        <f t="shared" si="1701"/>
        <v>0</v>
      </c>
      <c r="V13631" s="32">
        <f t="shared" si="1702"/>
        <v>0</v>
      </c>
      <c r="W13631" s="32">
        <f t="shared" si="1703"/>
        <v>0</v>
      </c>
      <c r="X13631" s="32">
        <f t="shared" si="1704"/>
        <v>0</v>
      </c>
    </row>
    <row r="13632" spans="1:24" ht="14.25" customHeight="1">
      <c r="A13632" s="33" t="b">
        <f t="shared" si="1698"/>
        <v>0</v>
      </c>
      <c r="B13632" s="33">
        <f t="shared" si="1705"/>
        <v>13631</v>
      </c>
      <c r="C13632" s="17"/>
      <c r="N13632" s="37"/>
      <c r="O13632" s="37"/>
      <c r="P13632" s="37"/>
      <c r="Q13632" s="37"/>
      <c r="R13632" s="37"/>
      <c r="S13632" s="32">
        <f t="shared" si="1699"/>
        <v>0</v>
      </c>
      <c r="T13632" s="32">
        <f t="shared" si="1700"/>
        <v>0</v>
      </c>
      <c r="U13632" s="32">
        <f t="shared" si="1701"/>
        <v>0</v>
      </c>
      <c r="V13632" s="32">
        <f t="shared" si="1702"/>
        <v>0</v>
      </c>
      <c r="W13632" s="32">
        <f t="shared" si="1703"/>
        <v>0</v>
      </c>
      <c r="X13632" s="32">
        <f t="shared" si="1704"/>
        <v>0</v>
      </c>
    </row>
    <row r="13633" spans="1:24" ht="14.25" customHeight="1">
      <c r="A13633" s="33" t="b">
        <f t="shared" si="1698"/>
        <v>0</v>
      </c>
      <c r="B13633" s="33">
        <f t="shared" si="1705"/>
        <v>13632</v>
      </c>
      <c r="C13633" s="17"/>
      <c r="N13633" s="37"/>
      <c r="O13633" s="37"/>
      <c r="P13633" s="37"/>
      <c r="Q13633" s="37"/>
      <c r="R13633" s="37"/>
      <c r="S13633" s="32">
        <f t="shared" si="1699"/>
        <v>0</v>
      </c>
      <c r="T13633" s="32">
        <f t="shared" si="1700"/>
        <v>0</v>
      </c>
      <c r="U13633" s="32">
        <f t="shared" si="1701"/>
        <v>0</v>
      </c>
      <c r="V13633" s="32">
        <f t="shared" si="1702"/>
        <v>0</v>
      </c>
      <c r="W13633" s="32">
        <f t="shared" si="1703"/>
        <v>0</v>
      </c>
      <c r="X13633" s="32">
        <f t="shared" si="1704"/>
        <v>0</v>
      </c>
    </row>
    <row r="13634" spans="1:24" ht="14.25" customHeight="1">
      <c r="A13634" s="33" t="b">
        <f t="shared" ref="A13634:A13697" si="1706">IF(OR(COUNTIF(D13634:M13634, "NOT EXECUTED"), COUNTIF(D13634:M13634, "NOT COMPILED"), COUNTIF(D13634:M13634, "NOT EFFECTIVE")),TRUE,FALSE)</f>
        <v>0</v>
      </c>
      <c r="B13634" s="33">
        <f t="shared" si="1705"/>
        <v>13633</v>
      </c>
      <c r="C13634" s="17"/>
      <c r="N13634" s="37"/>
      <c r="O13634" s="37"/>
      <c r="P13634" s="37"/>
      <c r="Q13634" s="37"/>
      <c r="R13634" s="37"/>
      <c r="S13634" s="32">
        <f t="shared" ref="S13634:S13697" si="1707">IF(COUNTIF(H13634:M13634,"NOT EFFECTIVE"),1,0)</f>
        <v>0</v>
      </c>
      <c r="T13634" s="32">
        <f t="shared" ref="T13634:T13697" si="1708">IF(AND(D13634="NOT EXECUTED",COUNTA($N13634)&lt;&gt;0),1,0)</f>
        <v>0</v>
      </c>
      <c r="U13634" s="32">
        <f t="shared" ref="U13634:U13697" si="1709">IF(AND(E13634="NOT EXECUTED",COUNTA($N13634)&lt;&gt;0),1,0)</f>
        <v>0</v>
      </c>
      <c r="V13634" s="32">
        <f t="shared" ref="V13634:V13697" si="1710">IF(AND(F13634="NOT EXECUTED",COUNTA($N13634)&lt;&gt;0),1,0)</f>
        <v>0</v>
      </c>
      <c r="W13634" s="32">
        <f t="shared" ref="W13634:W13697" si="1711">IF(AND(G13634="NOT EXECUTED",COUNTA($N13634)&lt;&gt;0),1,0)</f>
        <v>0</v>
      </c>
      <c r="X13634" s="32">
        <f t="shared" ref="X13634:X13697" si="1712">IF(AND(S13634=1,COUNTA($N13634)&lt;&gt;0),1,0)</f>
        <v>0</v>
      </c>
    </row>
    <row r="13635" spans="1:24" ht="14.25" customHeight="1">
      <c r="A13635" s="33" t="b">
        <f t="shared" si="1706"/>
        <v>0</v>
      </c>
      <c r="B13635" s="33">
        <f t="shared" ref="B13635:B13698" si="1713">+B13634+1</f>
        <v>13634</v>
      </c>
      <c r="C13635" s="17"/>
      <c r="N13635" s="37"/>
      <c r="O13635" s="37"/>
      <c r="P13635" s="37"/>
      <c r="Q13635" s="37"/>
      <c r="R13635" s="37"/>
      <c r="S13635" s="32">
        <f t="shared" si="1707"/>
        <v>0</v>
      </c>
      <c r="T13635" s="32">
        <f t="shared" si="1708"/>
        <v>0</v>
      </c>
      <c r="U13635" s="32">
        <f t="shared" si="1709"/>
        <v>0</v>
      </c>
      <c r="V13635" s="32">
        <f t="shared" si="1710"/>
        <v>0</v>
      </c>
      <c r="W13635" s="32">
        <f t="shared" si="1711"/>
        <v>0</v>
      </c>
      <c r="X13635" s="32">
        <f t="shared" si="1712"/>
        <v>0</v>
      </c>
    </row>
    <row r="13636" spans="1:24" ht="14.25" customHeight="1">
      <c r="A13636" s="33" t="b">
        <f t="shared" si="1706"/>
        <v>0</v>
      </c>
      <c r="B13636" s="33">
        <f t="shared" si="1713"/>
        <v>13635</v>
      </c>
      <c r="C13636" s="17"/>
      <c r="N13636" s="37"/>
      <c r="O13636" s="37"/>
      <c r="P13636" s="37"/>
      <c r="Q13636" s="37"/>
      <c r="R13636" s="37"/>
      <c r="S13636" s="32">
        <f t="shared" si="1707"/>
        <v>0</v>
      </c>
      <c r="T13636" s="32">
        <f t="shared" si="1708"/>
        <v>0</v>
      </c>
      <c r="U13636" s="32">
        <f t="shared" si="1709"/>
        <v>0</v>
      </c>
      <c r="V13636" s="32">
        <f t="shared" si="1710"/>
        <v>0</v>
      </c>
      <c r="W13636" s="32">
        <f t="shared" si="1711"/>
        <v>0</v>
      </c>
      <c r="X13636" s="32">
        <f t="shared" si="1712"/>
        <v>0</v>
      </c>
    </row>
    <row r="13637" spans="1:24" ht="14.25" customHeight="1">
      <c r="A13637" s="33" t="b">
        <f t="shared" si="1706"/>
        <v>0</v>
      </c>
      <c r="B13637" s="33">
        <f t="shared" si="1713"/>
        <v>13636</v>
      </c>
      <c r="C13637" s="17"/>
      <c r="N13637" s="37"/>
      <c r="O13637" s="37"/>
      <c r="P13637" s="37"/>
      <c r="Q13637" s="37"/>
      <c r="R13637" s="37"/>
      <c r="S13637" s="32">
        <f t="shared" si="1707"/>
        <v>0</v>
      </c>
      <c r="T13637" s="32">
        <f t="shared" si="1708"/>
        <v>0</v>
      </c>
      <c r="U13637" s="32">
        <f t="shared" si="1709"/>
        <v>0</v>
      </c>
      <c r="V13637" s="32">
        <f t="shared" si="1710"/>
        <v>0</v>
      </c>
      <c r="W13637" s="32">
        <f t="shared" si="1711"/>
        <v>0</v>
      </c>
      <c r="X13637" s="32">
        <f t="shared" si="1712"/>
        <v>0</v>
      </c>
    </row>
    <row r="13638" spans="1:24" ht="14.25" customHeight="1">
      <c r="A13638" s="33" t="b">
        <f t="shared" si="1706"/>
        <v>0</v>
      </c>
      <c r="B13638" s="33">
        <f t="shared" si="1713"/>
        <v>13637</v>
      </c>
      <c r="C13638" s="17"/>
      <c r="N13638" s="37"/>
      <c r="O13638" s="37"/>
      <c r="P13638" s="37"/>
      <c r="Q13638" s="37"/>
      <c r="R13638" s="37"/>
      <c r="S13638" s="32">
        <f t="shared" si="1707"/>
        <v>0</v>
      </c>
      <c r="T13638" s="32">
        <f t="shared" si="1708"/>
        <v>0</v>
      </c>
      <c r="U13638" s="32">
        <f t="shared" si="1709"/>
        <v>0</v>
      </c>
      <c r="V13638" s="32">
        <f t="shared" si="1710"/>
        <v>0</v>
      </c>
      <c r="W13638" s="32">
        <f t="shared" si="1711"/>
        <v>0</v>
      </c>
      <c r="X13638" s="32">
        <f t="shared" si="1712"/>
        <v>0</v>
      </c>
    </row>
    <row r="13639" spans="1:24" ht="14.25" customHeight="1">
      <c r="A13639" s="33" t="b">
        <f t="shared" si="1706"/>
        <v>0</v>
      </c>
      <c r="B13639" s="33">
        <f t="shared" si="1713"/>
        <v>13638</v>
      </c>
      <c r="C13639" s="17"/>
      <c r="N13639" s="37"/>
      <c r="O13639" s="37"/>
      <c r="P13639" s="37"/>
      <c r="Q13639" s="37"/>
      <c r="R13639" s="37"/>
      <c r="S13639" s="32">
        <f t="shared" si="1707"/>
        <v>0</v>
      </c>
      <c r="T13639" s="32">
        <f t="shared" si="1708"/>
        <v>0</v>
      </c>
      <c r="U13639" s="32">
        <f t="shared" si="1709"/>
        <v>0</v>
      </c>
      <c r="V13639" s="32">
        <f t="shared" si="1710"/>
        <v>0</v>
      </c>
      <c r="W13639" s="32">
        <f t="shared" si="1711"/>
        <v>0</v>
      </c>
      <c r="X13639" s="32">
        <f t="shared" si="1712"/>
        <v>0</v>
      </c>
    </row>
    <row r="13640" spans="1:24" ht="14.25" customHeight="1">
      <c r="A13640" s="33" t="b">
        <f t="shared" si="1706"/>
        <v>0</v>
      </c>
      <c r="B13640" s="33">
        <f t="shared" si="1713"/>
        <v>13639</v>
      </c>
      <c r="C13640" s="17"/>
      <c r="N13640" s="37"/>
      <c r="O13640" s="37"/>
      <c r="P13640" s="37"/>
      <c r="Q13640" s="37"/>
      <c r="R13640" s="37"/>
      <c r="S13640" s="32">
        <f t="shared" si="1707"/>
        <v>0</v>
      </c>
      <c r="T13640" s="32">
        <f t="shared" si="1708"/>
        <v>0</v>
      </c>
      <c r="U13640" s="32">
        <f t="shared" si="1709"/>
        <v>0</v>
      </c>
      <c r="V13640" s="32">
        <f t="shared" si="1710"/>
        <v>0</v>
      </c>
      <c r="W13640" s="32">
        <f t="shared" si="1711"/>
        <v>0</v>
      </c>
      <c r="X13640" s="32">
        <f t="shared" si="1712"/>
        <v>0</v>
      </c>
    </row>
    <row r="13641" spans="1:24" ht="14.25" customHeight="1">
      <c r="A13641" s="33" t="b">
        <f t="shared" si="1706"/>
        <v>0</v>
      </c>
      <c r="B13641" s="33">
        <f t="shared" si="1713"/>
        <v>13640</v>
      </c>
      <c r="C13641" s="17"/>
      <c r="N13641" s="37"/>
      <c r="O13641" s="37"/>
      <c r="P13641" s="37"/>
      <c r="Q13641" s="37"/>
      <c r="R13641" s="37"/>
      <c r="S13641" s="32">
        <f t="shared" si="1707"/>
        <v>0</v>
      </c>
      <c r="T13641" s="32">
        <f t="shared" si="1708"/>
        <v>0</v>
      </c>
      <c r="U13641" s="32">
        <f t="shared" si="1709"/>
        <v>0</v>
      </c>
      <c r="V13641" s="32">
        <f t="shared" si="1710"/>
        <v>0</v>
      </c>
      <c r="W13641" s="32">
        <f t="shared" si="1711"/>
        <v>0</v>
      </c>
      <c r="X13641" s="32">
        <f t="shared" si="1712"/>
        <v>0</v>
      </c>
    </row>
    <row r="13642" spans="1:24" ht="14.25" customHeight="1">
      <c r="A13642" s="33" t="b">
        <f t="shared" si="1706"/>
        <v>0</v>
      </c>
      <c r="B13642" s="33">
        <f t="shared" si="1713"/>
        <v>13641</v>
      </c>
      <c r="C13642" s="17"/>
      <c r="N13642" s="37"/>
      <c r="O13642" s="37"/>
      <c r="P13642" s="37"/>
      <c r="Q13642" s="37"/>
      <c r="R13642" s="37"/>
      <c r="S13642" s="32">
        <f t="shared" si="1707"/>
        <v>0</v>
      </c>
      <c r="T13642" s="32">
        <f t="shared" si="1708"/>
        <v>0</v>
      </c>
      <c r="U13642" s="32">
        <f t="shared" si="1709"/>
        <v>0</v>
      </c>
      <c r="V13642" s="32">
        <f t="shared" si="1710"/>
        <v>0</v>
      </c>
      <c r="W13642" s="32">
        <f t="shared" si="1711"/>
        <v>0</v>
      </c>
      <c r="X13642" s="32">
        <f t="shared" si="1712"/>
        <v>0</v>
      </c>
    </row>
    <row r="13643" spans="1:24" ht="14.25" customHeight="1">
      <c r="A13643" s="33" t="b">
        <f t="shared" si="1706"/>
        <v>0</v>
      </c>
      <c r="B13643" s="33">
        <f t="shared" si="1713"/>
        <v>13642</v>
      </c>
      <c r="C13643" s="17"/>
      <c r="N13643" s="37"/>
      <c r="O13643" s="37"/>
      <c r="P13643" s="37"/>
      <c r="Q13643" s="37"/>
      <c r="R13643" s="37"/>
      <c r="S13643" s="32">
        <f t="shared" si="1707"/>
        <v>0</v>
      </c>
      <c r="T13643" s="32">
        <f t="shared" si="1708"/>
        <v>0</v>
      </c>
      <c r="U13643" s="32">
        <f t="shared" si="1709"/>
        <v>0</v>
      </c>
      <c r="V13643" s="32">
        <f t="shared" si="1710"/>
        <v>0</v>
      </c>
      <c r="W13643" s="32">
        <f t="shared" si="1711"/>
        <v>0</v>
      </c>
      <c r="X13643" s="32">
        <f t="shared" si="1712"/>
        <v>0</v>
      </c>
    </row>
    <row r="13644" spans="1:24" ht="14.25" customHeight="1">
      <c r="A13644" s="33" t="b">
        <f t="shared" si="1706"/>
        <v>0</v>
      </c>
      <c r="B13644" s="33">
        <f t="shared" si="1713"/>
        <v>13643</v>
      </c>
      <c r="C13644" s="17"/>
      <c r="N13644" s="37"/>
      <c r="O13644" s="37"/>
      <c r="P13644" s="37"/>
      <c r="Q13644" s="37"/>
      <c r="R13644" s="37"/>
      <c r="S13644" s="32">
        <f t="shared" si="1707"/>
        <v>0</v>
      </c>
      <c r="T13644" s="32">
        <f t="shared" si="1708"/>
        <v>0</v>
      </c>
      <c r="U13644" s="32">
        <f t="shared" si="1709"/>
        <v>0</v>
      </c>
      <c r="V13644" s="32">
        <f t="shared" si="1710"/>
        <v>0</v>
      </c>
      <c r="W13644" s="32">
        <f t="shared" si="1711"/>
        <v>0</v>
      </c>
      <c r="X13644" s="32">
        <f t="shared" si="1712"/>
        <v>0</v>
      </c>
    </row>
    <row r="13645" spans="1:24" ht="14.25" customHeight="1">
      <c r="A13645" s="33" t="b">
        <f t="shared" si="1706"/>
        <v>0</v>
      </c>
      <c r="B13645" s="33">
        <f t="shared" si="1713"/>
        <v>13644</v>
      </c>
      <c r="C13645" s="17"/>
      <c r="N13645" s="37"/>
      <c r="O13645" s="37"/>
      <c r="P13645" s="37"/>
      <c r="Q13645" s="37"/>
      <c r="R13645" s="37"/>
      <c r="S13645" s="32">
        <f t="shared" si="1707"/>
        <v>0</v>
      </c>
      <c r="T13645" s="32">
        <f t="shared" si="1708"/>
        <v>0</v>
      </c>
      <c r="U13645" s="32">
        <f t="shared" si="1709"/>
        <v>0</v>
      </c>
      <c r="V13645" s="32">
        <f t="shared" si="1710"/>
        <v>0</v>
      </c>
      <c r="W13645" s="32">
        <f t="shared" si="1711"/>
        <v>0</v>
      </c>
      <c r="X13645" s="32">
        <f t="shared" si="1712"/>
        <v>0</v>
      </c>
    </row>
    <row r="13646" spans="1:24" ht="14.25" customHeight="1">
      <c r="A13646" s="33" t="b">
        <f t="shared" si="1706"/>
        <v>0</v>
      </c>
      <c r="B13646" s="33">
        <f t="shared" si="1713"/>
        <v>13645</v>
      </c>
      <c r="C13646" s="17"/>
      <c r="N13646" s="37"/>
      <c r="O13646" s="37"/>
      <c r="P13646" s="37"/>
      <c r="Q13646" s="37"/>
      <c r="R13646" s="37"/>
      <c r="S13646" s="32">
        <f t="shared" si="1707"/>
        <v>0</v>
      </c>
      <c r="T13646" s="32">
        <f t="shared" si="1708"/>
        <v>0</v>
      </c>
      <c r="U13646" s="32">
        <f t="shared" si="1709"/>
        <v>0</v>
      </c>
      <c r="V13646" s="32">
        <f t="shared" si="1710"/>
        <v>0</v>
      </c>
      <c r="W13646" s="32">
        <f t="shared" si="1711"/>
        <v>0</v>
      </c>
      <c r="X13646" s="32">
        <f t="shared" si="1712"/>
        <v>0</v>
      </c>
    </row>
    <row r="13647" spans="1:24" ht="14.25" customHeight="1">
      <c r="A13647" s="33" t="b">
        <f t="shared" si="1706"/>
        <v>0</v>
      </c>
      <c r="B13647" s="33">
        <f t="shared" si="1713"/>
        <v>13646</v>
      </c>
      <c r="C13647" s="17"/>
      <c r="N13647" s="37"/>
      <c r="O13647" s="37"/>
      <c r="P13647" s="37"/>
      <c r="Q13647" s="37"/>
      <c r="R13647" s="37"/>
      <c r="S13647" s="32">
        <f t="shared" si="1707"/>
        <v>0</v>
      </c>
      <c r="T13647" s="32">
        <f t="shared" si="1708"/>
        <v>0</v>
      </c>
      <c r="U13647" s="32">
        <f t="shared" si="1709"/>
        <v>0</v>
      </c>
      <c r="V13647" s="32">
        <f t="shared" si="1710"/>
        <v>0</v>
      </c>
      <c r="W13647" s="32">
        <f t="shared" si="1711"/>
        <v>0</v>
      </c>
      <c r="X13647" s="32">
        <f t="shared" si="1712"/>
        <v>0</v>
      </c>
    </row>
    <row r="13648" spans="1:24" ht="14.25" customHeight="1">
      <c r="A13648" s="33" t="b">
        <f t="shared" si="1706"/>
        <v>0</v>
      </c>
      <c r="B13648" s="33">
        <f t="shared" si="1713"/>
        <v>13647</v>
      </c>
      <c r="C13648" s="17"/>
      <c r="N13648" s="37"/>
      <c r="O13648" s="37"/>
      <c r="P13648" s="37"/>
      <c r="Q13648" s="37"/>
      <c r="R13648" s="37"/>
      <c r="S13648" s="32">
        <f t="shared" si="1707"/>
        <v>0</v>
      </c>
      <c r="T13648" s="32">
        <f t="shared" si="1708"/>
        <v>0</v>
      </c>
      <c r="U13648" s="32">
        <f t="shared" si="1709"/>
        <v>0</v>
      </c>
      <c r="V13648" s="32">
        <f t="shared" si="1710"/>
        <v>0</v>
      </c>
      <c r="W13648" s="32">
        <f t="shared" si="1711"/>
        <v>0</v>
      </c>
      <c r="X13648" s="32">
        <f t="shared" si="1712"/>
        <v>0</v>
      </c>
    </row>
    <row r="13649" spans="1:24" ht="14.25" customHeight="1">
      <c r="A13649" s="33" t="b">
        <f t="shared" si="1706"/>
        <v>0</v>
      </c>
      <c r="B13649" s="33">
        <f t="shared" si="1713"/>
        <v>13648</v>
      </c>
      <c r="C13649" s="17"/>
      <c r="N13649" s="37"/>
      <c r="O13649" s="37"/>
      <c r="P13649" s="37"/>
      <c r="Q13649" s="37"/>
      <c r="R13649" s="37"/>
      <c r="S13649" s="32">
        <f t="shared" si="1707"/>
        <v>0</v>
      </c>
      <c r="T13649" s="32">
        <f t="shared" si="1708"/>
        <v>0</v>
      </c>
      <c r="U13649" s="32">
        <f t="shared" si="1709"/>
        <v>0</v>
      </c>
      <c r="V13649" s="32">
        <f t="shared" si="1710"/>
        <v>0</v>
      </c>
      <c r="W13649" s="32">
        <f t="shared" si="1711"/>
        <v>0</v>
      </c>
      <c r="X13649" s="32">
        <f t="shared" si="1712"/>
        <v>0</v>
      </c>
    </row>
    <row r="13650" spans="1:24" ht="14.25" customHeight="1">
      <c r="A13650" s="33" t="b">
        <f t="shared" si="1706"/>
        <v>0</v>
      </c>
      <c r="B13650" s="33">
        <f t="shared" si="1713"/>
        <v>13649</v>
      </c>
      <c r="C13650" s="17"/>
      <c r="N13650" s="37"/>
      <c r="O13650" s="37"/>
      <c r="P13650" s="37"/>
      <c r="Q13650" s="37"/>
      <c r="R13650" s="37"/>
      <c r="S13650" s="32">
        <f t="shared" si="1707"/>
        <v>0</v>
      </c>
      <c r="T13650" s="32">
        <f t="shared" si="1708"/>
        <v>0</v>
      </c>
      <c r="U13650" s="32">
        <f t="shared" si="1709"/>
        <v>0</v>
      </c>
      <c r="V13650" s="32">
        <f t="shared" si="1710"/>
        <v>0</v>
      </c>
      <c r="W13650" s="32">
        <f t="shared" si="1711"/>
        <v>0</v>
      </c>
      <c r="X13650" s="32">
        <f t="shared" si="1712"/>
        <v>0</v>
      </c>
    </row>
    <row r="13651" spans="1:24" ht="14.25" customHeight="1">
      <c r="A13651" s="33" t="b">
        <f t="shared" si="1706"/>
        <v>0</v>
      </c>
      <c r="B13651" s="33">
        <f t="shared" si="1713"/>
        <v>13650</v>
      </c>
      <c r="C13651" s="17"/>
      <c r="N13651" s="37"/>
      <c r="O13651" s="37"/>
      <c r="P13651" s="37"/>
      <c r="Q13651" s="37"/>
      <c r="R13651" s="37"/>
      <c r="S13651" s="32">
        <f t="shared" si="1707"/>
        <v>0</v>
      </c>
      <c r="T13651" s="32">
        <f t="shared" si="1708"/>
        <v>0</v>
      </c>
      <c r="U13651" s="32">
        <f t="shared" si="1709"/>
        <v>0</v>
      </c>
      <c r="V13651" s="32">
        <f t="shared" si="1710"/>
        <v>0</v>
      </c>
      <c r="W13651" s="32">
        <f t="shared" si="1711"/>
        <v>0</v>
      </c>
      <c r="X13651" s="32">
        <f t="shared" si="1712"/>
        <v>0</v>
      </c>
    </row>
    <row r="13652" spans="1:24" ht="14.25" customHeight="1">
      <c r="A13652" s="33" t="b">
        <f t="shared" si="1706"/>
        <v>0</v>
      </c>
      <c r="B13652" s="33">
        <f t="shared" si="1713"/>
        <v>13651</v>
      </c>
      <c r="C13652" s="17"/>
      <c r="N13652" s="37"/>
      <c r="O13652" s="37"/>
      <c r="P13652" s="37"/>
      <c r="Q13652" s="37"/>
      <c r="R13652" s="37"/>
      <c r="S13652" s="32">
        <f t="shared" si="1707"/>
        <v>0</v>
      </c>
      <c r="T13652" s="32">
        <f t="shared" si="1708"/>
        <v>0</v>
      </c>
      <c r="U13652" s="32">
        <f t="shared" si="1709"/>
        <v>0</v>
      </c>
      <c r="V13652" s="32">
        <f t="shared" si="1710"/>
        <v>0</v>
      </c>
      <c r="W13652" s="32">
        <f t="shared" si="1711"/>
        <v>0</v>
      </c>
      <c r="X13652" s="32">
        <f t="shared" si="1712"/>
        <v>0</v>
      </c>
    </row>
    <row r="13653" spans="1:24" ht="14.25" customHeight="1">
      <c r="A13653" s="33" t="b">
        <f t="shared" si="1706"/>
        <v>0</v>
      </c>
      <c r="B13653" s="33">
        <f t="shared" si="1713"/>
        <v>13652</v>
      </c>
      <c r="C13653" s="17"/>
      <c r="N13653" s="37"/>
      <c r="O13653" s="37"/>
      <c r="P13653" s="37"/>
      <c r="Q13653" s="37"/>
      <c r="R13653" s="37"/>
      <c r="S13653" s="32">
        <f t="shared" si="1707"/>
        <v>0</v>
      </c>
      <c r="T13653" s="32">
        <f t="shared" si="1708"/>
        <v>0</v>
      </c>
      <c r="U13653" s="32">
        <f t="shared" si="1709"/>
        <v>0</v>
      </c>
      <c r="V13653" s="32">
        <f t="shared" si="1710"/>
        <v>0</v>
      </c>
      <c r="W13653" s="32">
        <f t="shared" si="1711"/>
        <v>0</v>
      </c>
      <c r="X13653" s="32">
        <f t="shared" si="1712"/>
        <v>0</v>
      </c>
    </row>
    <row r="13654" spans="1:24" ht="14.25" customHeight="1">
      <c r="A13654" s="33" t="b">
        <f t="shared" si="1706"/>
        <v>0</v>
      </c>
      <c r="B13654" s="33">
        <f t="shared" si="1713"/>
        <v>13653</v>
      </c>
      <c r="C13654" s="17"/>
      <c r="N13654" s="37"/>
      <c r="O13654" s="37"/>
      <c r="P13654" s="37"/>
      <c r="Q13654" s="37"/>
      <c r="R13654" s="37"/>
      <c r="S13654" s="32">
        <f t="shared" si="1707"/>
        <v>0</v>
      </c>
      <c r="T13654" s="32">
        <f t="shared" si="1708"/>
        <v>0</v>
      </c>
      <c r="U13654" s="32">
        <f t="shared" si="1709"/>
        <v>0</v>
      </c>
      <c r="V13654" s="32">
        <f t="shared" si="1710"/>
        <v>0</v>
      </c>
      <c r="W13654" s="32">
        <f t="shared" si="1711"/>
        <v>0</v>
      </c>
      <c r="X13654" s="32">
        <f t="shared" si="1712"/>
        <v>0</v>
      </c>
    </row>
    <row r="13655" spans="1:24" ht="14.25" customHeight="1">
      <c r="A13655" s="33" t="b">
        <f t="shared" si="1706"/>
        <v>0</v>
      </c>
      <c r="B13655" s="33">
        <f t="shared" si="1713"/>
        <v>13654</v>
      </c>
      <c r="C13655" s="17"/>
      <c r="N13655" s="37"/>
      <c r="O13655" s="37"/>
      <c r="P13655" s="37"/>
      <c r="Q13655" s="37"/>
      <c r="R13655" s="37"/>
      <c r="S13655" s="32">
        <f t="shared" si="1707"/>
        <v>0</v>
      </c>
      <c r="T13655" s="32">
        <f t="shared" si="1708"/>
        <v>0</v>
      </c>
      <c r="U13655" s="32">
        <f t="shared" si="1709"/>
        <v>0</v>
      </c>
      <c r="V13655" s="32">
        <f t="shared" si="1710"/>
        <v>0</v>
      </c>
      <c r="W13655" s="32">
        <f t="shared" si="1711"/>
        <v>0</v>
      </c>
      <c r="X13655" s="32">
        <f t="shared" si="1712"/>
        <v>0</v>
      </c>
    </row>
    <row r="13656" spans="1:24" ht="14.25" customHeight="1">
      <c r="A13656" s="33" t="b">
        <f t="shared" si="1706"/>
        <v>0</v>
      </c>
      <c r="B13656" s="33">
        <f t="shared" si="1713"/>
        <v>13655</v>
      </c>
      <c r="C13656" s="17"/>
      <c r="N13656" s="37"/>
      <c r="O13656" s="37"/>
      <c r="P13656" s="37"/>
      <c r="Q13656" s="37"/>
      <c r="R13656" s="37"/>
      <c r="S13656" s="32">
        <f t="shared" si="1707"/>
        <v>0</v>
      </c>
      <c r="T13656" s="32">
        <f t="shared" si="1708"/>
        <v>0</v>
      </c>
      <c r="U13656" s="32">
        <f t="shared" si="1709"/>
        <v>0</v>
      </c>
      <c r="V13656" s="32">
        <f t="shared" si="1710"/>
        <v>0</v>
      </c>
      <c r="W13656" s="32">
        <f t="shared" si="1711"/>
        <v>0</v>
      </c>
      <c r="X13656" s="32">
        <f t="shared" si="1712"/>
        <v>0</v>
      </c>
    </row>
    <row r="13657" spans="1:24" ht="14.25" customHeight="1">
      <c r="A13657" s="33" t="b">
        <f t="shared" si="1706"/>
        <v>0</v>
      </c>
      <c r="B13657" s="33">
        <f t="shared" si="1713"/>
        <v>13656</v>
      </c>
      <c r="C13657" s="17"/>
      <c r="N13657" s="37"/>
      <c r="O13657" s="37"/>
      <c r="P13657" s="37"/>
      <c r="Q13657" s="37"/>
      <c r="R13657" s="37"/>
      <c r="S13657" s="32">
        <f t="shared" si="1707"/>
        <v>0</v>
      </c>
      <c r="T13657" s="32">
        <f t="shared" si="1708"/>
        <v>0</v>
      </c>
      <c r="U13657" s="32">
        <f t="shared" si="1709"/>
        <v>0</v>
      </c>
      <c r="V13657" s="32">
        <f t="shared" si="1710"/>
        <v>0</v>
      </c>
      <c r="W13657" s="32">
        <f t="shared" si="1711"/>
        <v>0</v>
      </c>
      <c r="X13657" s="32">
        <f t="shared" si="1712"/>
        <v>0</v>
      </c>
    </row>
    <row r="13658" spans="1:24" ht="14.25" customHeight="1">
      <c r="A13658" s="33" t="b">
        <f t="shared" si="1706"/>
        <v>0</v>
      </c>
      <c r="B13658" s="33">
        <f t="shared" si="1713"/>
        <v>13657</v>
      </c>
      <c r="C13658" s="17"/>
      <c r="N13658" s="37"/>
      <c r="O13658" s="37"/>
      <c r="P13658" s="37"/>
      <c r="Q13658" s="37"/>
      <c r="R13658" s="37"/>
      <c r="S13658" s="32">
        <f t="shared" si="1707"/>
        <v>0</v>
      </c>
      <c r="T13658" s="32">
        <f t="shared" si="1708"/>
        <v>0</v>
      </c>
      <c r="U13658" s="32">
        <f t="shared" si="1709"/>
        <v>0</v>
      </c>
      <c r="V13658" s="32">
        <f t="shared" si="1710"/>
        <v>0</v>
      </c>
      <c r="W13658" s="32">
        <f t="shared" si="1711"/>
        <v>0</v>
      </c>
      <c r="X13658" s="32">
        <f t="shared" si="1712"/>
        <v>0</v>
      </c>
    </row>
    <row r="13659" spans="1:24" ht="14.25" customHeight="1">
      <c r="A13659" s="33" t="b">
        <f t="shared" si="1706"/>
        <v>0</v>
      </c>
      <c r="B13659" s="33">
        <f t="shared" si="1713"/>
        <v>13658</v>
      </c>
      <c r="C13659" s="17"/>
      <c r="N13659" s="37"/>
      <c r="O13659" s="37"/>
      <c r="P13659" s="37"/>
      <c r="Q13659" s="37"/>
      <c r="R13659" s="37"/>
      <c r="S13659" s="32">
        <f t="shared" si="1707"/>
        <v>0</v>
      </c>
      <c r="T13659" s="32">
        <f t="shared" si="1708"/>
        <v>0</v>
      </c>
      <c r="U13659" s="32">
        <f t="shared" si="1709"/>
        <v>0</v>
      </c>
      <c r="V13659" s="32">
        <f t="shared" si="1710"/>
        <v>0</v>
      </c>
      <c r="W13659" s="32">
        <f t="shared" si="1711"/>
        <v>0</v>
      </c>
      <c r="X13659" s="32">
        <f t="shared" si="1712"/>
        <v>0</v>
      </c>
    </row>
    <row r="13660" spans="1:24" ht="14.25" customHeight="1">
      <c r="A13660" s="33" t="b">
        <f t="shared" si="1706"/>
        <v>0</v>
      </c>
      <c r="B13660" s="33">
        <f t="shared" si="1713"/>
        <v>13659</v>
      </c>
      <c r="C13660" s="17"/>
      <c r="N13660" s="37"/>
      <c r="O13660" s="37"/>
      <c r="P13660" s="37"/>
      <c r="Q13660" s="37"/>
      <c r="R13660" s="37"/>
      <c r="S13660" s="32">
        <f t="shared" si="1707"/>
        <v>0</v>
      </c>
      <c r="T13660" s="32">
        <f t="shared" si="1708"/>
        <v>0</v>
      </c>
      <c r="U13660" s="32">
        <f t="shared" si="1709"/>
        <v>0</v>
      </c>
      <c r="V13660" s="32">
        <f t="shared" si="1710"/>
        <v>0</v>
      </c>
      <c r="W13660" s="32">
        <f t="shared" si="1711"/>
        <v>0</v>
      </c>
      <c r="X13660" s="32">
        <f t="shared" si="1712"/>
        <v>0</v>
      </c>
    </row>
    <row r="13661" spans="1:24" ht="14.25" customHeight="1">
      <c r="A13661" s="33" t="b">
        <f t="shared" si="1706"/>
        <v>0</v>
      </c>
      <c r="B13661" s="33">
        <f t="shared" si="1713"/>
        <v>13660</v>
      </c>
      <c r="C13661" s="17"/>
      <c r="N13661" s="37"/>
      <c r="O13661" s="37"/>
      <c r="P13661" s="37"/>
      <c r="Q13661" s="37"/>
      <c r="R13661" s="37"/>
      <c r="S13661" s="32">
        <f t="shared" si="1707"/>
        <v>0</v>
      </c>
      <c r="T13661" s="32">
        <f t="shared" si="1708"/>
        <v>0</v>
      </c>
      <c r="U13661" s="32">
        <f t="shared" si="1709"/>
        <v>0</v>
      </c>
      <c r="V13661" s="32">
        <f t="shared" si="1710"/>
        <v>0</v>
      </c>
      <c r="W13661" s="32">
        <f t="shared" si="1711"/>
        <v>0</v>
      </c>
      <c r="X13661" s="32">
        <f t="shared" si="1712"/>
        <v>0</v>
      </c>
    </row>
    <row r="13662" spans="1:24" ht="14.25" customHeight="1">
      <c r="A13662" s="33" t="b">
        <f t="shared" si="1706"/>
        <v>0</v>
      </c>
      <c r="B13662" s="33">
        <f t="shared" si="1713"/>
        <v>13661</v>
      </c>
      <c r="C13662" s="17"/>
      <c r="N13662" s="37"/>
      <c r="O13662" s="37"/>
      <c r="P13662" s="37"/>
      <c r="Q13662" s="37"/>
      <c r="R13662" s="37"/>
      <c r="S13662" s="32">
        <f t="shared" si="1707"/>
        <v>0</v>
      </c>
      <c r="T13662" s="32">
        <f t="shared" si="1708"/>
        <v>0</v>
      </c>
      <c r="U13662" s="32">
        <f t="shared" si="1709"/>
        <v>0</v>
      </c>
      <c r="V13662" s="32">
        <f t="shared" si="1710"/>
        <v>0</v>
      </c>
      <c r="W13662" s="32">
        <f t="shared" si="1711"/>
        <v>0</v>
      </c>
      <c r="X13662" s="32">
        <f t="shared" si="1712"/>
        <v>0</v>
      </c>
    </row>
    <row r="13663" spans="1:24" ht="14.25" customHeight="1">
      <c r="A13663" s="33" t="b">
        <f t="shared" si="1706"/>
        <v>0</v>
      </c>
      <c r="B13663" s="33">
        <f t="shared" si="1713"/>
        <v>13662</v>
      </c>
      <c r="C13663" s="17"/>
      <c r="N13663" s="37"/>
      <c r="O13663" s="37"/>
      <c r="P13663" s="37"/>
      <c r="Q13663" s="37"/>
      <c r="R13663" s="37"/>
      <c r="S13663" s="32">
        <f t="shared" si="1707"/>
        <v>0</v>
      </c>
      <c r="T13663" s="32">
        <f t="shared" si="1708"/>
        <v>0</v>
      </c>
      <c r="U13663" s="32">
        <f t="shared" si="1709"/>
        <v>0</v>
      </c>
      <c r="V13663" s="32">
        <f t="shared" si="1710"/>
        <v>0</v>
      </c>
      <c r="W13663" s="32">
        <f t="shared" si="1711"/>
        <v>0</v>
      </c>
      <c r="X13663" s="32">
        <f t="shared" si="1712"/>
        <v>0</v>
      </c>
    </row>
    <row r="13664" spans="1:24" ht="14.25" customHeight="1">
      <c r="A13664" s="33" t="b">
        <f t="shared" si="1706"/>
        <v>0</v>
      </c>
      <c r="B13664" s="33">
        <f t="shared" si="1713"/>
        <v>13663</v>
      </c>
      <c r="C13664" s="17"/>
      <c r="N13664" s="37"/>
      <c r="O13664" s="37"/>
      <c r="P13664" s="37"/>
      <c r="Q13664" s="37"/>
      <c r="R13664" s="37"/>
      <c r="S13664" s="32">
        <f t="shared" si="1707"/>
        <v>0</v>
      </c>
      <c r="T13664" s="32">
        <f t="shared" si="1708"/>
        <v>0</v>
      </c>
      <c r="U13664" s="32">
        <f t="shared" si="1709"/>
        <v>0</v>
      </c>
      <c r="V13664" s="32">
        <f t="shared" si="1710"/>
        <v>0</v>
      </c>
      <c r="W13664" s="32">
        <f t="shared" si="1711"/>
        <v>0</v>
      </c>
      <c r="X13664" s="32">
        <f t="shared" si="1712"/>
        <v>0</v>
      </c>
    </row>
    <row r="13665" spans="1:24" ht="14.25" customHeight="1">
      <c r="A13665" s="33" t="b">
        <f t="shared" si="1706"/>
        <v>0</v>
      </c>
      <c r="B13665" s="33">
        <f t="shared" si="1713"/>
        <v>13664</v>
      </c>
      <c r="C13665" s="17"/>
      <c r="N13665" s="37"/>
      <c r="O13665" s="37"/>
      <c r="P13665" s="37"/>
      <c r="Q13665" s="37"/>
      <c r="R13665" s="37"/>
      <c r="S13665" s="32">
        <f t="shared" si="1707"/>
        <v>0</v>
      </c>
      <c r="T13665" s="32">
        <f t="shared" si="1708"/>
        <v>0</v>
      </c>
      <c r="U13665" s="32">
        <f t="shared" si="1709"/>
        <v>0</v>
      </c>
      <c r="V13665" s="32">
        <f t="shared" si="1710"/>
        <v>0</v>
      </c>
      <c r="W13665" s="32">
        <f t="shared" si="1711"/>
        <v>0</v>
      </c>
      <c r="X13665" s="32">
        <f t="shared" si="1712"/>
        <v>0</v>
      </c>
    </row>
    <row r="13666" spans="1:24" ht="14.25" customHeight="1">
      <c r="A13666" s="33" t="b">
        <f t="shared" si="1706"/>
        <v>0</v>
      </c>
      <c r="B13666" s="33">
        <f t="shared" si="1713"/>
        <v>13665</v>
      </c>
      <c r="C13666" s="17"/>
      <c r="N13666" s="37"/>
      <c r="O13666" s="37"/>
      <c r="P13666" s="37"/>
      <c r="Q13666" s="37"/>
      <c r="R13666" s="37"/>
      <c r="S13666" s="32">
        <f t="shared" si="1707"/>
        <v>0</v>
      </c>
      <c r="T13666" s="32">
        <f t="shared" si="1708"/>
        <v>0</v>
      </c>
      <c r="U13666" s="32">
        <f t="shared" si="1709"/>
        <v>0</v>
      </c>
      <c r="V13666" s="32">
        <f t="shared" si="1710"/>
        <v>0</v>
      </c>
      <c r="W13666" s="32">
        <f t="shared" si="1711"/>
        <v>0</v>
      </c>
      <c r="X13666" s="32">
        <f t="shared" si="1712"/>
        <v>0</v>
      </c>
    </row>
    <row r="13667" spans="1:24" ht="14.25" customHeight="1">
      <c r="A13667" s="33" t="b">
        <f t="shared" si="1706"/>
        <v>0</v>
      </c>
      <c r="B13667" s="33">
        <f t="shared" si="1713"/>
        <v>13666</v>
      </c>
      <c r="C13667" s="17"/>
      <c r="N13667" s="37"/>
      <c r="O13667" s="37"/>
      <c r="P13667" s="37"/>
      <c r="Q13667" s="37"/>
      <c r="R13667" s="37"/>
      <c r="S13667" s="32">
        <f t="shared" si="1707"/>
        <v>0</v>
      </c>
      <c r="T13667" s="32">
        <f t="shared" si="1708"/>
        <v>0</v>
      </c>
      <c r="U13667" s="32">
        <f t="shared" si="1709"/>
        <v>0</v>
      </c>
      <c r="V13667" s="32">
        <f t="shared" si="1710"/>
        <v>0</v>
      </c>
      <c r="W13667" s="32">
        <f t="shared" si="1711"/>
        <v>0</v>
      </c>
      <c r="X13667" s="32">
        <f t="shared" si="1712"/>
        <v>0</v>
      </c>
    </row>
    <row r="13668" spans="1:24" ht="14.25" customHeight="1">
      <c r="A13668" s="33" t="b">
        <f t="shared" si="1706"/>
        <v>0</v>
      </c>
      <c r="B13668" s="33">
        <f t="shared" si="1713"/>
        <v>13667</v>
      </c>
      <c r="C13668" s="17"/>
      <c r="N13668" s="37"/>
      <c r="O13668" s="37"/>
      <c r="P13668" s="37"/>
      <c r="Q13668" s="37"/>
      <c r="R13668" s="37"/>
      <c r="S13668" s="32">
        <f t="shared" si="1707"/>
        <v>0</v>
      </c>
      <c r="T13668" s="32">
        <f t="shared" si="1708"/>
        <v>0</v>
      </c>
      <c r="U13668" s="32">
        <f t="shared" si="1709"/>
        <v>0</v>
      </c>
      <c r="V13668" s="32">
        <f t="shared" si="1710"/>
        <v>0</v>
      </c>
      <c r="W13668" s="32">
        <f t="shared" si="1711"/>
        <v>0</v>
      </c>
      <c r="X13668" s="32">
        <f t="shared" si="1712"/>
        <v>0</v>
      </c>
    </row>
    <row r="13669" spans="1:24" ht="14.25" customHeight="1">
      <c r="A13669" s="33" t="b">
        <f t="shared" si="1706"/>
        <v>0</v>
      </c>
      <c r="B13669" s="33">
        <f t="shared" si="1713"/>
        <v>13668</v>
      </c>
      <c r="C13669" s="17"/>
      <c r="N13669" s="37"/>
      <c r="O13669" s="37"/>
      <c r="P13669" s="37"/>
      <c r="Q13669" s="37"/>
      <c r="R13669" s="37"/>
      <c r="S13669" s="32">
        <f t="shared" si="1707"/>
        <v>0</v>
      </c>
      <c r="T13669" s="32">
        <f t="shared" si="1708"/>
        <v>0</v>
      </c>
      <c r="U13669" s="32">
        <f t="shared" si="1709"/>
        <v>0</v>
      </c>
      <c r="V13669" s="32">
        <f t="shared" si="1710"/>
        <v>0</v>
      </c>
      <c r="W13669" s="32">
        <f t="shared" si="1711"/>
        <v>0</v>
      </c>
      <c r="X13669" s="32">
        <f t="shared" si="1712"/>
        <v>0</v>
      </c>
    </row>
    <row r="13670" spans="1:24" ht="14.25" customHeight="1">
      <c r="A13670" s="33" t="b">
        <f t="shared" si="1706"/>
        <v>0</v>
      </c>
      <c r="B13670" s="33">
        <f t="shared" si="1713"/>
        <v>13669</v>
      </c>
      <c r="C13670" s="17"/>
      <c r="N13670" s="37"/>
      <c r="O13670" s="37"/>
      <c r="P13670" s="37"/>
      <c r="Q13670" s="37"/>
      <c r="R13670" s="37"/>
      <c r="S13670" s="32">
        <f t="shared" si="1707"/>
        <v>0</v>
      </c>
      <c r="T13670" s="32">
        <f t="shared" si="1708"/>
        <v>0</v>
      </c>
      <c r="U13670" s="32">
        <f t="shared" si="1709"/>
        <v>0</v>
      </c>
      <c r="V13670" s="32">
        <f t="shared" si="1710"/>
        <v>0</v>
      </c>
      <c r="W13670" s="32">
        <f t="shared" si="1711"/>
        <v>0</v>
      </c>
      <c r="X13670" s="32">
        <f t="shared" si="1712"/>
        <v>0</v>
      </c>
    </row>
    <row r="13671" spans="1:24" ht="14.25" customHeight="1">
      <c r="A13671" s="33" t="b">
        <f t="shared" si="1706"/>
        <v>0</v>
      </c>
      <c r="B13671" s="33">
        <f t="shared" si="1713"/>
        <v>13670</v>
      </c>
      <c r="C13671" s="17"/>
      <c r="N13671" s="37"/>
      <c r="O13671" s="37"/>
      <c r="P13671" s="37"/>
      <c r="Q13671" s="37"/>
      <c r="R13671" s="37"/>
      <c r="S13671" s="32">
        <f t="shared" si="1707"/>
        <v>0</v>
      </c>
      <c r="T13671" s="32">
        <f t="shared" si="1708"/>
        <v>0</v>
      </c>
      <c r="U13671" s="32">
        <f t="shared" si="1709"/>
        <v>0</v>
      </c>
      <c r="V13671" s="32">
        <f t="shared" si="1710"/>
        <v>0</v>
      </c>
      <c r="W13671" s="32">
        <f t="shared" si="1711"/>
        <v>0</v>
      </c>
      <c r="X13671" s="32">
        <f t="shared" si="1712"/>
        <v>0</v>
      </c>
    </row>
    <row r="13672" spans="1:24" ht="14.25" customHeight="1">
      <c r="A13672" s="33" t="b">
        <f t="shared" si="1706"/>
        <v>0</v>
      </c>
      <c r="B13672" s="33">
        <f t="shared" si="1713"/>
        <v>13671</v>
      </c>
      <c r="C13672" s="17"/>
      <c r="N13672" s="37"/>
      <c r="O13672" s="37"/>
      <c r="P13672" s="37"/>
      <c r="Q13672" s="37"/>
      <c r="R13672" s="37"/>
      <c r="S13672" s="32">
        <f t="shared" si="1707"/>
        <v>0</v>
      </c>
      <c r="T13672" s="32">
        <f t="shared" si="1708"/>
        <v>0</v>
      </c>
      <c r="U13672" s="32">
        <f t="shared" si="1709"/>
        <v>0</v>
      </c>
      <c r="V13672" s="32">
        <f t="shared" si="1710"/>
        <v>0</v>
      </c>
      <c r="W13672" s="32">
        <f t="shared" si="1711"/>
        <v>0</v>
      </c>
      <c r="X13672" s="32">
        <f t="shared" si="1712"/>
        <v>0</v>
      </c>
    </row>
    <row r="13673" spans="1:24" ht="14.25" customHeight="1">
      <c r="A13673" s="33" t="b">
        <f t="shared" si="1706"/>
        <v>0</v>
      </c>
      <c r="B13673" s="33">
        <f t="shared" si="1713"/>
        <v>13672</v>
      </c>
      <c r="C13673" s="17"/>
      <c r="N13673" s="37"/>
      <c r="O13673" s="37"/>
      <c r="P13673" s="37"/>
      <c r="Q13673" s="37"/>
      <c r="R13673" s="37"/>
      <c r="S13673" s="32">
        <f t="shared" si="1707"/>
        <v>0</v>
      </c>
      <c r="T13673" s="32">
        <f t="shared" si="1708"/>
        <v>0</v>
      </c>
      <c r="U13673" s="32">
        <f t="shared" si="1709"/>
        <v>0</v>
      </c>
      <c r="V13673" s="32">
        <f t="shared" si="1710"/>
        <v>0</v>
      </c>
      <c r="W13673" s="32">
        <f t="shared" si="1711"/>
        <v>0</v>
      </c>
      <c r="X13673" s="32">
        <f t="shared" si="1712"/>
        <v>0</v>
      </c>
    </row>
    <row r="13674" spans="1:24" ht="14.25" customHeight="1">
      <c r="A13674" s="33" t="b">
        <f t="shared" si="1706"/>
        <v>0</v>
      </c>
      <c r="B13674" s="33">
        <f t="shared" si="1713"/>
        <v>13673</v>
      </c>
      <c r="C13674" s="17"/>
      <c r="N13674" s="37"/>
      <c r="O13674" s="37"/>
      <c r="P13674" s="37"/>
      <c r="Q13674" s="37"/>
      <c r="R13674" s="37"/>
      <c r="S13674" s="32">
        <f t="shared" si="1707"/>
        <v>0</v>
      </c>
      <c r="T13674" s="32">
        <f t="shared" si="1708"/>
        <v>0</v>
      </c>
      <c r="U13674" s="32">
        <f t="shared" si="1709"/>
        <v>0</v>
      </c>
      <c r="V13674" s="32">
        <f t="shared" si="1710"/>
        <v>0</v>
      </c>
      <c r="W13674" s="32">
        <f t="shared" si="1711"/>
        <v>0</v>
      </c>
      <c r="X13674" s="32">
        <f t="shared" si="1712"/>
        <v>0</v>
      </c>
    </row>
    <row r="13675" spans="1:24" ht="14.25" customHeight="1">
      <c r="A13675" s="33" t="b">
        <f t="shared" si="1706"/>
        <v>0</v>
      </c>
      <c r="B13675" s="33">
        <f t="shared" si="1713"/>
        <v>13674</v>
      </c>
      <c r="C13675" s="17"/>
      <c r="N13675" s="37"/>
      <c r="O13675" s="37"/>
      <c r="P13675" s="37"/>
      <c r="Q13675" s="37"/>
      <c r="R13675" s="37"/>
      <c r="S13675" s="32">
        <f t="shared" si="1707"/>
        <v>0</v>
      </c>
      <c r="T13675" s="32">
        <f t="shared" si="1708"/>
        <v>0</v>
      </c>
      <c r="U13675" s="32">
        <f t="shared" si="1709"/>
        <v>0</v>
      </c>
      <c r="V13675" s="32">
        <f t="shared" si="1710"/>
        <v>0</v>
      </c>
      <c r="W13675" s="32">
        <f t="shared" si="1711"/>
        <v>0</v>
      </c>
      <c r="X13675" s="32">
        <f t="shared" si="1712"/>
        <v>0</v>
      </c>
    </row>
    <row r="13676" spans="1:24" ht="14.25" customHeight="1">
      <c r="A13676" s="33" t="b">
        <f t="shared" si="1706"/>
        <v>0</v>
      </c>
      <c r="B13676" s="33">
        <f t="shared" si="1713"/>
        <v>13675</v>
      </c>
      <c r="C13676" s="17"/>
      <c r="N13676" s="37"/>
      <c r="O13676" s="37"/>
      <c r="P13676" s="37"/>
      <c r="Q13676" s="37"/>
      <c r="R13676" s="37"/>
      <c r="S13676" s="32">
        <f t="shared" si="1707"/>
        <v>0</v>
      </c>
      <c r="T13676" s="32">
        <f t="shared" si="1708"/>
        <v>0</v>
      </c>
      <c r="U13676" s="32">
        <f t="shared" si="1709"/>
        <v>0</v>
      </c>
      <c r="V13676" s="32">
        <f t="shared" si="1710"/>
        <v>0</v>
      </c>
      <c r="W13676" s="32">
        <f t="shared" si="1711"/>
        <v>0</v>
      </c>
      <c r="X13676" s="32">
        <f t="shared" si="1712"/>
        <v>0</v>
      </c>
    </row>
    <row r="13677" spans="1:24" ht="14.25" customHeight="1">
      <c r="A13677" s="33" t="b">
        <f t="shared" si="1706"/>
        <v>0</v>
      </c>
      <c r="B13677" s="33">
        <f t="shared" si="1713"/>
        <v>13676</v>
      </c>
      <c r="C13677" s="17"/>
      <c r="N13677" s="37"/>
      <c r="O13677" s="37"/>
      <c r="P13677" s="37"/>
      <c r="Q13677" s="37"/>
      <c r="R13677" s="37"/>
      <c r="S13677" s="32">
        <f t="shared" si="1707"/>
        <v>0</v>
      </c>
      <c r="T13677" s="32">
        <f t="shared" si="1708"/>
        <v>0</v>
      </c>
      <c r="U13677" s="32">
        <f t="shared" si="1709"/>
        <v>0</v>
      </c>
      <c r="V13677" s="32">
        <f t="shared" si="1710"/>
        <v>0</v>
      </c>
      <c r="W13677" s="32">
        <f t="shared" si="1711"/>
        <v>0</v>
      </c>
      <c r="X13677" s="32">
        <f t="shared" si="1712"/>
        <v>0</v>
      </c>
    </row>
    <row r="13678" spans="1:24" ht="14.25" customHeight="1">
      <c r="A13678" s="33" t="b">
        <f t="shared" si="1706"/>
        <v>0</v>
      </c>
      <c r="B13678" s="33">
        <f t="shared" si="1713"/>
        <v>13677</v>
      </c>
      <c r="C13678" s="17"/>
      <c r="N13678" s="37"/>
      <c r="O13678" s="37"/>
      <c r="P13678" s="37"/>
      <c r="Q13678" s="37"/>
      <c r="R13678" s="37"/>
      <c r="S13678" s="32">
        <f t="shared" si="1707"/>
        <v>0</v>
      </c>
      <c r="T13678" s="32">
        <f t="shared" si="1708"/>
        <v>0</v>
      </c>
      <c r="U13678" s="32">
        <f t="shared" si="1709"/>
        <v>0</v>
      </c>
      <c r="V13678" s="32">
        <f t="shared" si="1710"/>
        <v>0</v>
      </c>
      <c r="W13678" s="32">
        <f t="shared" si="1711"/>
        <v>0</v>
      </c>
      <c r="X13678" s="32">
        <f t="shared" si="1712"/>
        <v>0</v>
      </c>
    </row>
    <row r="13679" spans="1:24" ht="14.25" customHeight="1">
      <c r="A13679" s="33" t="b">
        <f t="shared" si="1706"/>
        <v>0</v>
      </c>
      <c r="B13679" s="33">
        <f t="shared" si="1713"/>
        <v>13678</v>
      </c>
      <c r="C13679" s="17"/>
      <c r="N13679" s="37"/>
      <c r="O13679" s="37"/>
      <c r="P13679" s="37"/>
      <c r="Q13679" s="37"/>
      <c r="R13679" s="37"/>
      <c r="S13679" s="32">
        <f t="shared" si="1707"/>
        <v>0</v>
      </c>
      <c r="T13679" s="32">
        <f t="shared" si="1708"/>
        <v>0</v>
      </c>
      <c r="U13679" s="32">
        <f t="shared" si="1709"/>
        <v>0</v>
      </c>
      <c r="V13679" s="32">
        <f t="shared" si="1710"/>
        <v>0</v>
      </c>
      <c r="W13679" s="32">
        <f t="shared" si="1711"/>
        <v>0</v>
      </c>
      <c r="X13679" s="32">
        <f t="shared" si="1712"/>
        <v>0</v>
      </c>
    </row>
    <row r="13680" spans="1:24" ht="14.25" customHeight="1">
      <c r="A13680" s="33" t="b">
        <f t="shared" si="1706"/>
        <v>0</v>
      </c>
      <c r="B13680" s="33">
        <f t="shared" si="1713"/>
        <v>13679</v>
      </c>
      <c r="C13680" s="17"/>
      <c r="N13680" s="37"/>
      <c r="O13680" s="37"/>
      <c r="P13680" s="37"/>
      <c r="Q13680" s="37"/>
      <c r="R13680" s="37"/>
      <c r="S13680" s="32">
        <f t="shared" si="1707"/>
        <v>0</v>
      </c>
      <c r="T13680" s="32">
        <f t="shared" si="1708"/>
        <v>0</v>
      </c>
      <c r="U13680" s="32">
        <f t="shared" si="1709"/>
        <v>0</v>
      </c>
      <c r="V13680" s="32">
        <f t="shared" si="1710"/>
        <v>0</v>
      </c>
      <c r="W13680" s="32">
        <f t="shared" si="1711"/>
        <v>0</v>
      </c>
      <c r="X13680" s="32">
        <f t="shared" si="1712"/>
        <v>0</v>
      </c>
    </row>
    <row r="13681" spans="1:24" ht="14.25" customHeight="1">
      <c r="A13681" s="33" t="b">
        <f t="shared" si="1706"/>
        <v>0</v>
      </c>
      <c r="B13681" s="33">
        <f t="shared" si="1713"/>
        <v>13680</v>
      </c>
      <c r="C13681" s="17"/>
      <c r="N13681" s="37"/>
      <c r="O13681" s="37"/>
      <c r="P13681" s="37"/>
      <c r="Q13681" s="37"/>
      <c r="R13681" s="37"/>
      <c r="S13681" s="32">
        <f t="shared" si="1707"/>
        <v>0</v>
      </c>
      <c r="T13681" s="32">
        <f t="shared" si="1708"/>
        <v>0</v>
      </c>
      <c r="U13681" s="32">
        <f t="shared" si="1709"/>
        <v>0</v>
      </c>
      <c r="V13681" s="32">
        <f t="shared" si="1710"/>
        <v>0</v>
      </c>
      <c r="W13681" s="32">
        <f t="shared" si="1711"/>
        <v>0</v>
      </c>
      <c r="X13681" s="32">
        <f t="shared" si="1712"/>
        <v>0</v>
      </c>
    </row>
    <row r="13682" spans="1:24" ht="14.25" customHeight="1">
      <c r="A13682" s="33" t="b">
        <f t="shared" si="1706"/>
        <v>0</v>
      </c>
      <c r="B13682" s="33">
        <f t="shared" si="1713"/>
        <v>13681</v>
      </c>
      <c r="C13682" s="17"/>
      <c r="N13682" s="37"/>
      <c r="O13682" s="37"/>
      <c r="P13682" s="37"/>
      <c r="Q13682" s="37"/>
      <c r="R13682" s="37"/>
      <c r="S13682" s="32">
        <f t="shared" si="1707"/>
        <v>0</v>
      </c>
      <c r="T13682" s="32">
        <f t="shared" si="1708"/>
        <v>0</v>
      </c>
      <c r="U13682" s="32">
        <f t="shared" si="1709"/>
        <v>0</v>
      </c>
      <c r="V13682" s="32">
        <f t="shared" si="1710"/>
        <v>0</v>
      </c>
      <c r="W13682" s="32">
        <f t="shared" si="1711"/>
        <v>0</v>
      </c>
      <c r="X13682" s="32">
        <f t="shared" si="1712"/>
        <v>0</v>
      </c>
    </row>
    <row r="13683" spans="1:24" ht="14.25" customHeight="1">
      <c r="A13683" s="33" t="b">
        <f t="shared" si="1706"/>
        <v>0</v>
      </c>
      <c r="B13683" s="33">
        <f t="shared" si="1713"/>
        <v>13682</v>
      </c>
      <c r="C13683" s="17"/>
      <c r="N13683" s="37"/>
      <c r="O13683" s="37"/>
      <c r="P13683" s="37"/>
      <c r="Q13683" s="37"/>
      <c r="R13683" s="37"/>
      <c r="S13683" s="32">
        <f t="shared" si="1707"/>
        <v>0</v>
      </c>
      <c r="T13683" s="32">
        <f t="shared" si="1708"/>
        <v>0</v>
      </c>
      <c r="U13683" s="32">
        <f t="shared" si="1709"/>
        <v>0</v>
      </c>
      <c r="V13683" s="32">
        <f t="shared" si="1710"/>
        <v>0</v>
      </c>
      <c r="W13683" s="32">
        <f t="shared" si="1711"/>
        <v>0</v>
      </c>
      <c r="X13683" s="32">
        <f t="shared" si="1712"/>
        <v>0</v>
      </c>
    </row>
    <row r="13684" spans="1:24" ht="14.25" customHeight="1">
      <c r="A13684" s="33" t="b">
        <f t="shared" si="1706"/>
        <v>0</v>
      </c>
      <c r="B13684" s="33">
        <f t="shared" si="1713"/>
        <v>13683</v>
      </c>
      <c r="C13684" s="17"/>
      <c r="N13684" s="37"/>
      <c r="O13684" s="37"/>
      <c r="P13684" s="37"/>
      <c r="Q13684" s="37"/>
      <c r="R13684" s="37"/>
      <c r="S13684" s="32">
        <f t="shared" si="1707"/>
        <v>0</v>
      </c>
      <c r="T13684" s="32">
        <f t="shared" si="1708"/>
        <v>0</v>
      </c>
      <c r="U13684" s="32">
        <f t="shared" si="1709"/>
        <v>0</v>
      </c>
      <c r="V13684" s="32">
        <f t="shared" si="1710"/>
        <v>0</v>
      </c>
      <c r="W13684" s="32">
        <f t="shared" si="1711"/>
        <v>0</v>
      </c>
      <c r="X13684" s="32">
        <f t="shared" si="1712"/>
        <v>0</v>
      </c>
    </row>
    <row r="13685" spans="1:24" ht="14.25" customHeight="1">
      <c r="A13685" s="33" t="b">
        <f t="shared" si="1706"/>
        <v>0</v>
      </c>
      <c r="B13685" s="33">
        <f t="shared" si="1713"/>
        <v>13684</v>
      </c>
      <c r="C13685" s="17"/>
      <c r="N13685" s="37"/>
      <c r="O13685" s="37"/>
      <c r="P13685" s="37"/>
      <c r="Q13685" s="37"/>
      <c r="R13685" s="37"/>
      <c r="S13685" s="32">
        <f t="shared" si="1707"/>
        <v>0</v>
      </c>
      <c r="T13685" s="32">
        <f t="shared" si="1708"/>
        <v>0</v>
      </c>
      <c r="U13685" s="32">
        <f t="shared" si="1709"/>
        <v>0</v>
      </c>
      <c r="V13685" s="32">
        <f t="shared" si="1710"/>
        <v>0</v>
      </c>
      <c r="W13685" s="32">
        <f t="shared" si="1711"/>
        <v>0</v>
      </c>
      <c r="X13685" s="32">
        <f t="shared" si="1712"/>
        <v>0</v>
      </c>
    </row>
    <row r="13686" spans="1:24" ht="14.25" customHeight="1">
      <c r="A13686" s="33" t="b">
        <f t="shared" si="1706"/>
        <v>0</v>
      </c>
      <c r="B13686" s="33">
        <f t="shared" si="1713"/>
        <v>13685</v>
      </c>
      <c r="C13686" s="17"/>
      <c r="N13686" s="37"/>
      <c r="O13686" s="37"/>
      <c r="P13686" s="37"/>
      <c r="Q13686" s="37"/>
      <c r="R13686" s="37"/>
      <c r="S13686" s="32">
        <f t="shared" si="1707"/>
        <v>0</v>
      </c>
      <c r="T13686" s="32">
        <f t="shared" si="1708"/>
        <v>0</v>
      </c>
      <c r="U13686" s="32">
        <f t="shared" si="1709"/>
        <v>0</v>
      </c>
      <c r="V13686" s="32">
        <f t="shared" si="1710"/>
        <v>0</v>
      </c>
      <c r="W13686" s="32">
        <f t="shared" si="1711"/>
        <v>0</v>
      </c>
      <c r="X13686" s="32">
        <f t="shared" si="1712"/>
        <v>0</v>
      </c>
    </row>
    <row r="13687" spans="1:24" ht="14.25" customHeight="1">
      <c r="A13687" s="33" t="b">
        <f t="shared" si="1706"/>
        <v>0</v>
      </c>
      <c r="B13687" s="33">
        <f t="shared" si="1713"/>
        <v>13686</v>
      </c>
      <c r="C13687" s="17"/>
      <c r="N13687" s="37"/>
      <c r="O13687" s="37"/>
      <c r="P13687" s="37"/>
      <c r="Q13687" s="37"/>
      <c r="R13687" s="37"/>
      <c r="S13687" s="32">
        <f t="shared" si="1707"/>
        <v>0</v>
      </c>
      <c r="T13687" s="32">
        <f t="shared" si="1708"/>
        <v>0</v>
      </c>
      <c r="U13687" s="32">
        <f t="shared" si="1709"/>
        <v>0</v>
      </c>
      <c r="V13687" s="32">
        <f t="shared" si="1710"/>
        <v>0</v>
      </c>
      <c r="W13687" s="32">
        <f t="shared" si="1711"/>
        <v>0</v>
      </c>
      <c r="X13687" s="32">
        <f t="shared" si="1712"/>
        <v>0</v>
      </c>
    </row>
    <row r="13688" spans="1:24" ht="14.25" customHeight="1">
      <c r="A13688" s="33" t="b">
        <f t="shared" si="1706"/>
        <v>0</v>
      </c>
      <c r="B13688" s="33">
        <f t="shared" si="1713"/>
        <v>13687</v>
      </c>
      <c r="C13688" s="17"/>
      <c r="N13688" s="37"/>
      <c r="O13688" s="37"/>
      <c r="P13688" s="37"/>
      <c r="Q13688" s="37"/>
      <c r="R13688" s="37"/>
      <c r="S13688" s="32">
        <f t="shared" si="1707"/>
        <v>0</v>
      </c>
      <c r="T13688" s="32">
        <f t="shared" si="1708"/>
        <v>0</v>
      </c>
      <c r="U13688" s="32">
        <f t="shared" si="1709"/>
        <v>0</v>
      </c>
      <c r="V13688" s="32">
        <f t="shared" si="1710"/>
        <v>0</v>
      </c>
      <c r="W13688" s="32">
        <f t="shared" si="1711"/>
        <v>0</v>
      </c>
      <c r="X13688" s="32">
        <f t="shared" si="1712"/>
        <v>0</v>
      </c>
    </row>
    <row r="13689" spans="1:24" ht="14.25" customHeight="1">
      <c r="A13689" s="33" t="b">
        <f t="shared" si="1706"/>
        <v>0</v>
      </c>
      <c r="B13689" s="33">
        <f t="shared" si="1713"/>
        <v>13688</v>
      </c>
      <c r="C13689" s="17"/>
      <c r="N13689" s="37"/>
      <c r="O13689" s="37"/>
      <c r="P13689" s="37"/>
      <c r="Q13689" s="37"/>
      <c r="R13689" s="37"/>
      <c r="S13689" s="32">
        <f t="shared" si="1707"/>
        <v>0</v>
      </c>
      <c r="T13689" s="32">
        <f t="shared" si="1708"/>
        <v>0</v>
      </c>
      <c r="U13689" s="32">
        <f t="shared" si="1709"/>
        <v>0</v>
      </c>
      <c r="V13689" s="32">
        <f t="shared" si="1710"/>
        <v>0</v>
      </c>
      <c r="W13689" s="32">
        <f t="shared" si="1711"/>
        <v>0</v>
      </c>
      <c r="X13689" s="32">
        <f t="shared" si="1712"/>
        <v>0</v>
      </c>
    </row>
    <row r="13690" spans="1:24" ht="14.25" customHeight="1">
      <c r="A13690" s="33" t="b">
        <f t="shared" si="1706"/>
        <v>0</v>
      </c>
      <c r="B13690" s="33">
        <f t="shared" si="1713"/>
        <v>13689</v>
      </c>
      <c r="C13690" s="17"/>
      <c r="N13690" s="37"/>
      <c r="O13690" s="37"/>
      <c r="P13690" s="37"/>
      <c r="Q13690" s="37"/>
      <c r="R13690" s="37"/>
      <c r="S13690" s="32">
        <f t="shared" si="1707"/>
        <v>0</v>
      </c>
      <c r="T13690" s="32">
        <f t="shared" si="1708"/>
        <v>0</v>
      </c>
      <c r="U13690" s="32">
        <f t="shared" si="1709"/>
        <v>0</v>
      </c>
      <c r="V13690" s="32">
        <f t="shared" si="1710"/>
        <v>0</v>
      </c>
      <c r="W13690" s="32">
        <f t="shared" si="1711"/>
        <v>0</v>
      </c>
      <c r="X13690" s="32">
        <f t="shared" si="1712"/>
        <v>0</v>
      </c>
    </row>
    <row r="13691" spans="1:24" ht="14.25" customHeight="1">
      <c r="A13691" s="33" t="b">
        <f t="shared" si="1706"/>
        <v>0</v>
      </c>
      <c r="B13691" s="33">
        <f t="shared" si="1713"/>
        <v>13690</v>
      </c>
      <c r="C13691" s="17"/>
      <c r="N13691" s="37"/>
      <c r="O13691" s="37"/>
      <c r="P13691" s="37"/>
      <c r="Q13691" s="37"/>
      <c r="R13691" s="37"/>
      <c r="S13691" s="32">
        <f t="shared" si="1707"/>
        <v>0</v>
      </c>
      <c r="T13691" s="32">
        <f t="shared" si="1708"/>
        <v>0</v>
      </c>
      <c r="U13691" s="32">
        <f t="shared" si="1709"/>
        <v>0</v>
      </c>
      <c r="V13691" s="32">
        <f t="shared" si="1710"/>
        <v>0</v>
      </c>
      <c r="W13691" s="32">
        <f t="shared" si="1711"/>
        <v>0</v>
      </c>
      <c r="X13691" s="32">
        <f t="shared" si="1712"/>
        <v>0</v>
      </c>
    </row>
    <row r="13692" spans="1:24" ht="14.25" customHeight="1">
      <c r="A13692" s="33" t="b">
        <f t="shared" si="1706"/>
        <v>0</v>
      </c>
      <c r="B13692" s="33">
        <f t="shared" si="1713"/>
        <v>13691</v>
      </c>
      <c r="C13692" s="17"/>
      <c r="N13692" s="37"/>
      <c r="O13692" s="37"/>
      <c r="P13692" s="37"/>
      <c r="Q13692" s="37"/>
      <c r="R13692" s="37"/>
      <c r="S13692" s="32">
        <f t="shared" si="1707"/>
        <v>0</v>
      </c>
      <c r="T13692" s="32">
        <f t="shared" si="1708"/>
        <v>0</v>
      </c>
      <c r="U13692" s="32">
        <f t="shared" si="1709"/>
        <v>0</v>
      </c>
      <c r="V13692" s="32">
        <f t="shared" si="1710"/>
        <v>0</v>
      </c>
      <c r="W13692" s="32">
        <f t="shared" si="1711"/>
        <v>0</v>
      </c>
      <c r="X13692" s="32">
        <f t="shared" si="1712"/>
        <v>0</v>
      </c>
    </row>
    <row r="13693" spans="1:24" ht="14.25" customHeight="1">
      <c r="A13693" s="33" t="b">
        <f t="shared" si="1706"/>
        <v>0</v>
      </c>
      <c r="B13693" s="33">
        <f t="shared" si="1713"/>
        <v>13692</v>
      </c>
      <c r="C13693" s="17"/>
      <c r="N13693" s="37"/>
      <c r="O13693" s="37"/>
      <c r="P13693" s="37"/>
      <c r="Q13693" s="37"/>
      <c r="R13693" s="37"/>
      <c r="S13693" s="32">
        <f t="shared" si="1707"/>
        <v>0</v>
      </c>
      <c r="T13693" s="32">
        <f t="shared" si="1708"/>
        <v>0</v>
      </c>
      <c r="U13693" s="32">
        <f t="shared" si="1709"/>
        <v>0</v>
      </c>
      <c r="V13693" s="32">
        <f t="shared" si="1710"/>
        <v>0</v>
      </c>
      <c r="W13693" s="32">
        <f t="shared" si="1711"/>
        <v>0</v>
      </c>
      <c r="X13693" s="32">
        <f t="shared" si="1712"/>
        <v>0</v>
      </c>
    </row>
    <row r="13694" spans="1:24" ht="14.25" customHeight="1">
      <c r="A13694" s="33" t="b">
        <f t="shared" si="1706"/>
        <v>0</v>
      </c>
      <c r="B13694" s="33">
        <f t="shared" si="1713"/>
        <v>13693</v>
      </c>
      <c r="C13694" s="17"/>
      <c r="N13694" s="37"/>
      <c r="O13694" s="37"/>
      <c r="P13694" s="37"/>
      <c r="Q13694" s="37"/>
      <c r="R13694" s="37"/>
      <c r="S13694" s="32">
        <f t="shared" si="1707"/>
        <v>0</v>
      </c>
      <c r="T13694" s="32">
        <f t="shared" si="1708"/>
        <v>0</v>
      </c>
      <c r="U13694" s="32">
        <f t="shared" si="1709"/>
        <v>0</v>
      </c>
      <c r="V13694" s="32">
        <f t="shared" si="1710"/>
        <v>0</v>
      </c>
      <c r="W13694" s="32">
        <f t="shared" si="1711"/>
        <v>0</v>
      </c>
      <c r="X13694" s="32">
        <f t="shared" si="1712"/>
        <v>0</v>
      </c>
    </row>
    <row r="13695" spans="1:24" ht="14.25" customHeight="1">
      <c r="A13695" s="33" t="b">
        <f t="shared" si="1706"/>
        <v>0</v>
      </c>
      <c r="B13695" s="33">
        <f t="shared" si="1713"/>
        <v>13694</v>
      </c>
      <c r="C13695" s="17"/>
      <c r="N13695" s="37"/>
      <c r="O13695" s="37"/>
      <c r="P13695" s="37"/>
      <c r="Q13695" s="37"/>
      <c r="R13695" s="37"/>
      <c r="S13695" s="32">
        <f t="shared" si="1707"/>
        <v>0</v>
      </c>
      <c r="T13695" s="32">
        <f t="shared" si="1708"/>
        <v>0</v>
      </c>
      <c r="U13695" s="32">
        <f t="shared" si="1709"/>
        <v>0</v>
      </c>
      <c r="V13695" s="32">
        <f t="shared" si="1710"/>
        <v>0</v>
      </c>
      <c r="W13695" s="32">
        <f t="shared" si="1711"/>
        <v>0</v>
      </c>
      <c r="X13695" s="32">
        <f t="shared" si="1712"/>
        <v>0</v>
      </c>
    </row>
    <row r="13696" spans="1:24" ht="14.25" customHeight="1">
      <c r="A13696" s="33" t="b">
        <f t="shared" si="1706"/>
        <v>0</v>
      </c>
      <c r="B13696" s="33">
        <f t="shared" si="1713"/>
        <v>13695</v>
      </c>
      <c r="C13696" s="17"/>
      <c r="N13696" s="37"/>
      <c r="O13696" s="37"/>
      <c r="P13696" s="37"/>
      <c r="Q13696" s="37"/>
      <c r="R13696" s="37"/>
      <c r="S13696" s="32">
        <f t="shared" si="1707"/>
        <v>0</v>
      </c>
      <c r="T13696" s="32">
        <f t="shared" si="1708"/>
        <v>0</v>
      </c>
      <c r="U13696" s="32">
        <f t="shared" si="1709"/>
        <v>0</v>
      </c>
      <c r="V13696" s="32">
        <f t="shared" si="1710"/>
        <v>0</v>
      </c>
      <c r="W13696" s="32">
        <f t="shared" si="1711"/>
        <v>0</v>
      </c>
      <c r="X13696" s="32">
        <f t="shared" si="1712"/>
        <v>0</v>
      </c>
    </row>
    <row r="13697" spans="1:24" ht="14.25" customHeight="1">
      <c r="A13697" s="33" t="b">
        <f t="shared" si="1706"/>
        <v>0</v>
      </c>
      <c r="B13697" s="33">
        <f t="shared" si="1713"/>
        <v>13696</v>
      </c>
      <c r="C13697" s="17"/>
      <c r="N13697" s="37"/>
      <c r="O13697" s="37"/>
      <c r="P13697" s="37"/>
      <c r="Q13697" s="37"/>
      <c r="R13697" s="37"/>
      <c r="S13697" s="32">
        <f t="shared" si="1707"/>
        <v>0</v>
      </c>
      <c r="T13697" s="32">
        <f t="shared" si="1708"/>
        <v>0</v>
      </c>
      <c r="U13697" s="32">
        <f t="shared" si="1709"/>
        <v>0</v>
      </c>
      <c r="V13697" s="32">
        <f t="shared" si="1710"/>
        <v>0</v>
      </c>
      <c r="W13697" s="32">
        <f t="shared" si="1711"/>
        <v>0</v>
      </c>
      <c r="X13697" s="32">
        <f t="shared" si="1712"/>
        <v>0</v>
      </c>
    </row>
    <row r="13698" spans="1:24" ht="14.25" customHeight="1">
      <c r="A13698" s="33" t="b">
        <f t="shared" ref="A13698:A13761" si="1714">IF(OR(COUNTIF(D13698:M13698, "NOT EXECUTED"), COUNTIF(D13698:M13698, "NOT COMPILED"), COUNTIF(D13698:M13698, "NOT EFFECTIVE")),TRUE,FALSE)</f>
        <v>0</v>
      </c>
      <c r="B13698" s="33">
        <f t="shared" si="1713"/>
        <v>13697</v>
      </c>
      <c r="C13698" s="17"/>
      <c r="N13698" s="37"/>
      <c r="O13698" s="37"/>
      <c r="P13698" s="37"/>
      <c r="Q13698" s="37"/>
      <c r="R13698" s="37"/>
      <c r="S13698" s="32">
        <f t="shared" ref="S13698:S13761" si="1715">IF(COUNTIF(H13698:M13698,"NOT EFFECTIVE"),1,0)</f>
        <v>0</v>
      </c>
      <c r="T13698" s="32">
        <f t="shared" ref="T13698:T13761" si="1716">IF(AND(D13698="NOT EXECUTED",COUNTA($N13698)&lt;&gt;0),1,0)</f>
        <v>0</v>
      </c>
      <c r="U13698" s="32">
        <f t="shared" ref="U13698:U13761" si="1717">IF(AND(E13698="NOT EXECUTED",COUNTA($N13698)&lt;&gt;0),1,0)</f>
        <v>0</v>
      </c>
      <c r="V13698" s="32">
        <f t="shared" ref="V13698:V13761" si="1718">IF(AND(F13698="NOT EXECUTED",COUNTA($N13698)&lt;&gt;0),1,0)</f>
        <v>0</v>
      </c>
      <c r="W13698" s="32">
        <f t="shared" ref="W13698:W13761" si="1719">IF(AND(G13698="NOT EXECUTED",COUNTA($N13698)&lt;&gt;0),1,0)</f>
        <v>0</v>
      </c>
      <c r="X13698" s="32">
        <f t="shared" ref="X13698:X13761" si="1720">IF(AND(S13698=1,COUNTA($N13698)&lt;&gt;0),1,0)</f>
        <v>0</v>
      </c>
    </row>
    <row r="13699" spans="1:24" ht="14.25" customHeight="1">
      <c r="A13699" s="33" t="b">
        <f t="shared" si="1714"/>
        <v>0</v>
      </c>
      <c r="B13699" s="33">
        <f t="shared" ref="B13699:B13762" si="1721">+B13698+1</f>
        <v>13698</v>
      </c>
      <c r="C13699" s="17"/>
      <c r="N13699" s="37"/>
      <c r="O13699" s="37"/>
      <c r="P13699" s="37"/>
      <c r="Q13699" s="37"/>
      <c r="R13699" s="37"/>
      <c r="S13699" s="32">
        <f t="shared" si="1715"/>
        <v>0</v>
      </c>
      <c r="T13699" s="32">
        <f t="shared" si="1716"/>
        <v>0</v>
      </c>
      <c r="U13699" s="32">
        <f t="shared" si="1717"/>
        <v>0</v>
      </c>
      <c r="V13699" s="32">
        <f t="shared" si="1718"/>
        <v>0</v>
      </c>
      <c r="W13699" s="32">
        <f t="shared" si="1719"/>
        <v>0</v>
      </c>
      <c r="X13699" s="32">
        <f t="shared" si="1720"/>
        <v>0</v>
      </c>
    </row>
    <row r="13700" spans="1:24" ht="14.25" customHeight="1">
      <c r="A13700" s="33" t="b">
        <f t="shared" si="1714"/>
        <v>0</v>
      </c>
      <c r="B13700" s="33">
        <f t="shared" si="1721"/>
        <v>13699</v>
      </c>
      <c r="C13700" s="17"/>
      <c r="N13700" s="37"/>
      <c r="O13700" s="37"/>
      <c r="P13700" s="37"/>
      <c r="Q13700" s="37"/>
      <c r="R13700" s="37"/>
      <c r="S13700" s="32">
        <f t="shared" si="1715"/>
        <v>0</v>
      </c>
      <c r="T13700" s="32">
        <f t="shared" si="1716"/>
        <v>0</v>
      </c>
      <c r="U13700" s="32">
        <f t="shared" si="1717"/>
        <v>0</v>
      </c>
      <c r="V13700" s="32">
        <f t="shared" si="1718"/>
        <v>0</v>
      </c>
      <c r="W13700" s="32">
        <f t="shared" si="1719"/>
        <v>0</v>
      </c>
      <c r="X13700" s="32">
        <f t="shared" si="1720"/>
        <v>0</v>
      </c>
    </row>
    <row r="13701" spans="1:24" ht="14.25" customHeight="1">
      <c r="A13701" s="33" t="b">
        <f t="shared" si="1714"/>
        <v>0</v>
      </c>
      <c r="B13701" s="33">
        <f t="shared" si="1721"/>
        <v>13700</v>
      </c>
      <c r="C13701" s="17"/>
      <c r="N13701" s="37"/>
      <c r="O13701" s="37"/>
      <c r="P13701" s="37"/>
      <c r="Q13701" s="37"/>
      <c r="R13701" s="37"/>
      <c r="S13701" s="32">
        <f t="shared" si="1715"/>
        <v>0</v>
      </c>
      <c r="T13701" s="32">
        <f t="shared" si="1716"/>
        <v>0</v>
      </c>
      <c r="U13701" s="32">
        <f t="shared" si="1717"/>
        <v>0</v>
      </c>
      <c r="V13701" s="32">
        <f t="shared" si="1718"/>
        <v>0</v>
      </c>
      <c r="W13701" s="32">
        <f t="shared" si="1719"/>
        <v>0</v>
      </c>
      <c r="X13701" s="32">
        <f t="shared" si="1720"/>
        <v>0</v>
      </c>
    </row>
    <row r="13702" spans="1:24" ht="14.25" customHeight="1">
      <c r="A13702" s="33" t="b">
        <f t="shared" si="1714"/>
        <v>0</v>
      </c>
      <c r="B13702" s="33">
        <f t="shared" si="1721"/>
        <v>13701</v>
      </c>
      <c r="C13702" s="17"/>
      <c r="N13702" s="37"/>
      <c r="O13702" s="37"/>
      <c r="P13702" s="37"/>
      <c r="Q13702" s="37"/>
      <c r="R13702" s="37"/>
      <c r="S13702" s="32">
        <f t="shared" si="1715"/>
        <v>0</v>
      </c>
      <c r="T13702" s="32">
        <f t="shared" si="1716"/>
        <v>0</v>
      </c>
      <c r="U13702" s="32">
        <f t="shared" si="1717"/>
        <v>0</v>
      </c>
      <c r="V13702" s="32">
        <f t="shared" si="1718"/>
        <v>0</v>
      </c>
      <c r="W13702" s="32">
        <f t="shared" si="1719"/>
        <v>0</v>
      </c>
      <c r="X13702" s="32">
        <f t="shared" si="1720"/>
        <v>0</v>
      </c>
    </row>
    <row r="13703" spans="1:24" ht="14.25" customHeight="1">
      <c r="A13703" s="33" t="b">
        <f t="shared" si="1714"/>
        <v>0</v>
      </c>
      <c r="B13703" s="33">
        <f t="shared" si="1721"/>
        <v>13702</v>
      </c>
      <c r="C13703" s="17"/>
      <c r="N13703" s="37"/>
      <c r="O13703" s="37"/>
      <c r="P13703" s="37"/>
      <c r="Q13703" s="37"/>
      <c r="R13703" s="37"/>
      <c r="S13703" s="32">
        <f t="shared" si="1715"/>
        <v>0</v>
      </c>
      <c r="T13703" s="32">
        <f t="shared" si="1716"/>
        <v>0</v>
      </c>
      <c r="U13703" s="32">
        <f t="shared" si="1717"/>
        <v>0</v>
      </c>
      <c r="V13703" s="32">
        <f t="shared" si="1718"/>
        <v>0</v>
      </c>
      <c r="W13703" s="32">
        <f t="shared" si="1719"/>
        <v>0</v>
      </c>
      <c r="X13703" s="32">
        <f t="shared" si="1720"/>
        <v>0</v>
      </c>
    </row>
    <row r="13704" spans="1:24" ht="14.25" customHeight="1">
      <c r="A13704" s="33" t="b">
        <f t="shared" si="1714"/>
        <v>0</v>
      </c>
      <c r="B13704" s="33">
        <f t="shared" si="1721"/>
        <v>13703</v>
      </c>
      <c r="C13704" s="17"/>
      <c r="N13704" s="37"/>
      <c r="O13704" s="37"/>
      <c r="P13704" s="37"/>
      <c r="Q13704" s="37"/>
      <c r="R13704" s="37"/>
      <c r="S13704" s="32">
        <f t="shared" si="1715"/>
        <v>0</v>
      </c>
      <c r="T13704" s="32">
        <f t="shared" si="1716"/>
        <v>0</v>
      </c>
      <c r="U13704" s="32">
        <f t="shared" si="1717"/>
        <v>0</v>
      </c>
      <c r="V13704" s="32">
        <f t="shared" si="1718"/>
        <v>0</v>
      </c>
      <c r="W13704" s="32">
        <f t="shared" si="1719"/>
        <v>0</v>
      </c>
      <c r="X13704" s="32">
        <f t="shared" si="1720"/>
        <v>0</v>
      </c>
    </row>
    <row r="13705" spans="1:24" ht="14.25" customHeight="1">
      <c r="A13705" s="33" t="b">
        <f t="shared" si="1714"/>
        <v>0</v>
      </c>
      <c r="B13705" s="33">
        <f t="shared" si="1721"/>
        <v>13704</v>
      </c>
      <c r="C13705" s="17"/>
      <c r="N13705" s="37"/>
      <c r="O13705" s="37"/>
      <c r="P13705" s="37"/>
      <c r="Q13705" s="37"/>
      <c r="R13705" s="37"/>
      <c r="S13705" s="32">
        <f t="shared" si="1715"/>
        <v>0</v>
      </c>
      <c r="T13705" s="32">
        <f t="shared" si="1716"/>
        <v>0</v>
      </c>
      <c r="U13705" s="32">
        <f t="shared" si="1717"/>
        <v>0</v>
      </c>
      <c r="V13705" s="32">
        <f t="shared" si="1718"/>
        <v>0</v>
      </c>
      <c r="W13705" s="32">
        <f t="shared" si="1719"/>
        <v>0</v>
      </c>
      <c r="X13705" s="32">
        <f t="shared" si="1720"/>
        <v>0</v>
      </c>
    </row>
    <row r="13706" spans="1:24" ht="14.25" customHeight="1">
      <c r="A13706" s="33" t="b">
        <f t="shared" si="1714"/>
        <v>0</v>
      </c>
      <c r="B13706" s="33">
        <f t="shared" si="1721"/>
        <v>13705</v>
      </c>
      <c r="C13706" s="17"/>
      <c r="N13706" s="37"/>
      <c r="O13706" s="37"/>
      <c r="P13706" s="37"/>
      <c r="Q13706" s="37"/>
      <c r="R13706" s="37"/>
      <c r="S13706" s="32">
        <f t="shared" si="1715"/>
        <v>0</v>
      </c>
      <c r="T13706" s="32">
        <f t="shared" si="1716"/>
        <v>0</v>
      </c>
      <c r="U13706" s="32">
        <f t="shared" si="1717"/>
        <v>0</v>
      </c>
      <c r="V13706" s="32">
        <f t="shared" si="1718"/>
        <v>0</v>
      </c>
      <c r="W13706" s="32">
        <f t="shared" si="1719"/>
        <v>0</v>
      </c>
      <c r="X13706" s="32">
        <f t="shared" si="1720"/>
        <v>0</v>
      </c>
    </row>
    <row r="13707" spans="1:24" ht="14.25" customHeight="1">
      <c r="A13707" s="33" t="b">
        <f t="shared" si="1714"/>
        <v>0</v>
      </c>
      <c r="B13707" s="33">
        <f t="shared" si="1721"/>
        <v>13706</v>
      </c>
      <c r="C13707" s="17"/>
      <c r="N13707" s="37"/>
      <c r="O13707" s="37"/>
      <c r="P13707" s="37"/>
      <c r="Q13707" s="37"/>
      <c r="R13707" s="37"/>
      <c r="S13707" s="32">
        <f t="shared" si="1715"/>
        <v>0</v>
      </c>
      <c r="T13707" s="32">
        <f t="shared" si="1716"/>
        <v>0</v>
      </c>
      <c r="U13707" s="32">
        <f t="shared" si="1717"/>
        <v>0</v>
      </c>
      <c r="V13707" s="32">
        <f t="shared" si="1718"/>
        <v>0</v>
      </c>
      <c r="W13707" s="32">
        <f t="shared" si="1719"/>
        <v>0</v>
      </c>
      <c r="X13707" s="32">
        <f t="shared" si="1720"/>
        <v>0</v>
      </c>
    </row>
    <row r="13708" spans="1:24" ht="14.25" customHeight="1">
      <c r="A13708" s="33" t="b">
        <f t="shared" si="1714"/>
        <v>0</v>
      </c>
      <c r="B13708" s="33">
        <f t="shared" si="1721"/>
        <v>13707</v>
      </c>
      <c r="C13708" s="17"/>
      <c r="N13708" s="37"/>
      <c r="O13708" s="37"/>
      <c r="P13708" s="37"/>
      <c r="Q13708" s="37"/>
      <c r="R13708" s="37"/>
      <c r="S13708" s="32">
        <f t="shared" si="1715"/>
        <v>0</v>
      </c>
      <c r="T13708" s="32">
        <f t="shared" si="1716"/>
        <v>0</v>
      </c>
      <c r="U13708" s="32">
        <f t="shared" si="1717"/>
        <v>0</v>
      </c>
      <c r="V13708" s="32">
        <f t="shared" si="1718"/>
        <v>0</v>
      </c>
      <c r="W13708" s="32">
        <f t="shared" si="1719"/>
        <v>0</v>
      </c>
      <c r="X13708" s="32">
        <f t="shared" si="1720"/>
        <v>0</v>
      </c>
    </row>
    <row r="13709" spans="1:24" ht="14.25" customHeight="1">
      <c r="A13709" s="33" t="b">
        <f t="shared" si="1714"/>
        <v>0</v>
      </c>
      <c r="B13709" s="33">
        <f t="shared" si="1721"/>
        <v>13708</v>
      </c>
      <c r="C13709" s="17"/>
      <c r="N13709" s="37"/>
      <c r="O13709" s="37"/>
      <c r="P13709" s="37"/>
      <c r="Q13709" s="37"/>
      <c r="R13709" s="37"/>
      <c r="S13709" s="32">
        <f t="shared" si="1715"/>
        <v>0</v>
      </c>
      <c r="T13709" s="32">
        <f t="shared" si="1716"/>
        <v>0</v>
      </c>
      <c r="U13709" s="32">
        <f t="shared" si="1717"/>
        <v>0</v>
      </c>
      <c r="V13709" s="32">
        <f t="shared" si="1718"/>
        <v>0</v>
      </c>
      <c r="W13709" s="32">
        <f t="shared" si="1719"/>
        <v>0</v>
      </c>
      <c r="X13709" s="32">
        <f t="shared" si="1720"/>
        <v>0</v>
      </c>
    </row>
    <row r="13710" spans="1:24" ht="14.25" customHeight="1">
      <c r="A13710" s="33" t="b">
        <f t="shared" si="1714"/>
        <v>0</v>
      </c>
      <c r="B13710" s="33">
        <f t="shared" si="1721"/>
        <v>13709</v>
      </c>
      <c r="C13710" s="17"/>
      <c r="N13710" s="37"/>
      <c r="O13710" s="37"/>
      <c r="P13710" s="37"/>
      <c r="Q13710" s="37"/>
      <c r="R13710" s="37"/>
      <c r="S13710" s="32">
        <f t="shared" si="1715"/>
        <v>0</v>
      </c>
      <c r="T13710" s="32">
        <f t="shared" si="1716"/>
        <v>0</v>
      </c>
      <c r="U13710" s="32">
        <f t="shared" si="1717"/>
        <v>0</v>
      </c>
      <c r="V13710" s="32">
        <f t="shared" si="1718"/>
        <v>0</v>
      </c>
      <c r="W13710" s="32">
        <f t="shared" si="1719"/>
        <v>0</v>
      </c>
      <c r="X13710" s="32">
        <f t="shared" si="1720"/>
        <v>0</v>
      </c>
    </row>
    <row r="13711" spans="1:24" ht="14.25" customHeight="1">
      <c r="A13711" s="33" t="b">
        <f t="shared" si="1714"/>
        <v>0</v>
      </c>
      <c r="B13711" s="33">
        <f t="shared" si="1721"/>
        <v>13710</v>
      </c>
      <c r="C13711" s="17"/>
      <c r="N13711" s="37"/>
      <c r="O13711" s="37"/>
      <c r="P13711" s="37"/>
      <c r="Q13711" s="37"/>
      <c r="R13711" s="37"/>
      <c r="S13711" s="32">
        <f t="shared" si="1715"/>
        <v>0</v>
      </c>
      <c r="T13711" s="32">
        <f t="shared" si="1716"/>
        <v>0</v>
      </c>
      <c r="U13711" s="32">
        <f t="shared" si="1717"/>
        <v>0</v>
      </c>
      <c r="V13711" s="32">
        <f t="shared" si="1718"/>
        <v>0</v>
      </c>
      <c r="W13711" s="32">
        <f t="shared" si="1719"/>
        <v>0</v>
      </c>
      <c r="X13711" s="32">
        <f t="shared" si="1720"/>
        <v>0</v>
      </c>
    </row>
    <row r="13712" spans="1:24" ht="14.25" customHeight="1">
      <c r="A13712" s="33" t="b">
        <f t="shared" si="1714"/>
        <v>0</v>
      </c>
      <c r="B13712" s="33">
        <f t="shared" si="1721"/>
        <v>13711</v>
      </c>
      <c r="C13712" s="17"/>
      <c r="N13712" s="37"/>
      <c r="O13712" s="37"/>
      <c r="P13712" s="37"/>
      <c r="Q13712" s="37"/>
      <c r="R13712" s="37"/>
      <c r="S13712" s="32">
        <f t="shared" si="1715"/>
        <v>0</v>
      </c>
      <c r="T13712" s="32">
        <f t="shared" si="1716"/>
        <v>0</v>
      </c>
      <c r="U13712" s="32">
        <f t="shared" si="1717"/>
        <v>0</v>
      </c>
      <c r="V13712" s="32">
        <f t="shared" si="1718"/>
        <v>0</v>
      </c>
      <c r="W13712" s="32">
        <f t="shared" si="1719"/>
        <v>0</v>
      </c>
      <c r="X13712" s="32">
        <f t="shared" si="1720"/>
        <v>0</v>
      </c>
    </row>
    <row r="13713" spans="1:24" ht="14.25" customHeight="1">
      <c r="A13713" s="33" t="b">
        <f t="shared" si="1714"/>
        <v>0</v>
      </c>
      <c r="B13713" s="33">
        <f t="shared" si="1721"/>
        <v>13712</v>
      </c>
      <c r="C13713" s="17"/>
      <c r="N13713" s="37"/>
      <c r="O13713" s="37"/>
      <c r="P13713" s="37"/>
      <c r="Q13713" s="37"/>
      <c r="R13713" s="37"/>
      <c r="S13713" s="32">
        <f t="shared" si="1715"/>
        <v>0</v>
      </c>
      <c r="T13713" s="32">
        <f t="shared" si="1716"/>
        <v>0</v>
      </c>
      <c r="U13713" s="32">
        <f t="shared" si="1717"/>
        <v>0</v>
      </c>
      <c r="V13713" s="32">
        <f t="shared" si="1718"/>
        <v>0</v>
      </c>
      <c r="W13713" s="32">
        <f t="shared" si="1719"/>
        <v>0</v>
      </c>
      <c r="X13713" s="32">
        <f t="shared" si="1720"/>
        <v>0</v>
      </c>
    </row>
    <row r="13714" spans="1:24" ht="14.25" customHeight="1">
      <c r="A13714" s="33" t="b">
        <f t="shared" si="1714"/>
        <v>0</v>
      </c>
      <c r="B13714" s="33">
        <f t="shared" si="1721"/>
        <v>13713</v>
      </c>
      <c r="C13714" s="17"/>
      <c r="N13714" s="37"/>
      <c r="O13714" s="37"/>
      <c r="P13714" s="37"/>
      <c r="Q13714" s="37"/>
      <c r="R13714" s="37"/>
      <c r="S13714" s="32">
        <f t="shared" si="1715"/>
        <v>0</v>
      </c>
      <c r="T13714" s="32">
        <f t="shared" si="1716"/>
        <v>0</v>
      </c>
      <c r="U13714" s="32">
        <f t="shared" si="1717"/>
        <v>0</v>
      </c>
      <c r="V13714" s="32">
        <f t="shared" si="1718"/>
        <v>0</v>
      </c>
      <c r="W13714" s="32">
        <f t="shared" si="1719"/>
        <v>0</v>
      </c>
      <c r="X13714" s="32">
        <f t="shared" si="1720"/>
        <v>0</v>
      </c>
    </row>
    <row r="13715" spans="1:24" ht="14.25" customHeight="1">
      <c r="A13715" s="33" t="b">
        <f t="shared" si="1714"/>
        <v>0</v>
      </c>
      <c r="B13715" s="33">
        <f t="shared" si="1721"/>
        <v>13714</v>
      </c>
      <c r="C13715" s="17"/>
      <c r="N13715" s="37"/>
      <c r="O13715" s="37"/>
      <c r="P13715" s="37"/>
      <c r="Q13715" s="37"/>
      <c r="R13715" s="37"/>
      <c r="S13715" s="32">
        <f t="shared" si="1715"/>
        <v>0</v>
      </c>
      <c r="T13715" s="32">
        <f t="shared" si="1716"/>
        <v>0</v>
      </c>
      <c r="U13715" s="32">
        <f t="shared" si="1717"/>
        <v>0</v>
      </c>
      <c r="V13715" s="32">
        <f t="shared" si="1718"/>
        <v>0</v>
      </c>
      <c r="W13715" s="32">
        <f t="shared" si="1719"/>
        <v>0</v>
      </c>
      <c r="X13715" s="32">
        <f t="shared" si="1720"/>
        <v>0</v>
      </c>
    </row>
    <row r="13716" spans="1:24" ht="14.25" customHeight="1">
      <c r="A13716" s="33" t="b">
        <f t="shared" si="1714"/>
        <v>0</v>
      </c>
      <c r="B13716" s="33">
        <f t="shared" si="1721"/>
        <v>13715</v>
      </c>
      <c r="C13716" s="17"/>
      <c r="N13716" s="37"/>
      <c r="O13716" s="37"/>
      <c r="P13716" s="37"/>
      <c r="Q13716" s="37"/>
      <c r="R13716" s="37"/>
      <c r="S13716" s="32">
        <f t="shared" si="1715"/>
        <v>0</v>
      </c>
      <c r="T13716" s="32">
        <f t="shared" si="1716"/>
        <v>0</v>
      </c>
      <c r="U13716" s="32">
        <f t="shared" si="1717"/>
        <v>0</v>
      </c>
      <c r="V13716" s="32">
        <f t="shared" si="1718"/>
        <v>0</v>
      </c>
      <c r="W13716" s="32">
        <f t="shared" si="1719"/>
        <v>0</v>
      </c>
      <c r="X13716" s="32">
        <f t="shared" si="1720"/>
        <v>0</v>
      </c>
    </row>
    <row r="13717" spans="1:24" ht="14.25" customHeight="1">
      <c r="A13717" s="33" t="b">
        <f t="shared" si="1714"/>
        <v>0</v>
      </c>
      <c r="B13717" s="33">
        <f t="shared" si="1721"/>
        <v>13716</v>
      </c>
      <c r="C13717" s="17"/>
      <c r="N13717" s="37"/>
      <c r="O13717" s="37"/>
      <c r="P13717" s="37"/>
      <c r="Q13717" s="37"/>
      <c r="R13717" s="37"/>
      <c r="S13717" s="32">
        <f t="shared" si="1715"/>
        <v>0</v>
      </c>
      <c r="T13717" s="32">
        <f t="shared" si="1716"/>
        <v>0</v>
      </c>
      <c r="U13717" s="32">
        <f t="shared" si="1717"/>
        <v>0</v>
      </c>
      <c r="V13717" s="32">
        <f t="shared" si="1718"/>
        <v>0</v>
      </c>
      <c r="W13717" s="32">
        <f t="shared" si="1719"/>
        <v>0</v>
      </c>
      <c r="X13717" s="32">
        <f t="shared" si="1720"/>
        <v>0</v>
      </c>
    </row>
    <row r="13718" spans="1:24" ht="14.25" customHeight="1">
      <c r="A13718" s="33" t="b">
        <f t="shared" si="1714"/>
        <v>0</v>
      </c>
      <c r="B13718" s="33">
        <f t="shared" si="1721"/>
        <v>13717</v>
      </c>
      <c r="C13718" s="17"/>
      <c r="N13718" s="37"/>
      <c r="O13718" s="37"/>
      <c r="P13718" s="37"/>
      <c r="Q13718" s="37"/>
      <c r="R13718" s="37"/>
      <c r="S13718" s="32">
        <f t="shared" si="1715"/>
        <v>0</v>
      </c>
      <c r="T13718" s="32">
        <f t="shared" si="1716"/>
        <v>0</v>
      </c>
      <c r="U13718" s="32">
        <f t="shared" si="1717"/>
        <v>0</v>
      </c>
      <c r="V13718" s="32">
        <f t="shared" si="1718"/>
        <v>0</v>
      </c>
      <c r="W13718" s="32">
        <f t="shared" si="1719"/>
        <v>0</v>
      </c>
      <c r="X13718" s="32">
        <f t="shared" si="1720"/>
        <v>0</v>
      </c>
    </row>
    <row r="13719" spans="1:24" ht="14.25" customHeight="1">
      <c r="A13719" s="33" t="b">
        <f t="shared" si="1714"/>
        <v>0</v>
      </c>
      <c r="B13719" s="33">
        <f t="shared" si="1721"/>
        <v>13718</v>
      </c>
      <c r="C13719" s="17"/>
      <c r="N13719" s="37"/>
      <c r="O13719" s="37"/>
      <c r="P13719" s="37"/>
      <c r="Q13719" s="37"/>
      <c r="R13719" s="37"/>
      <c r="S13719" s="32">
        <f t="shared" si="1715"/>
        <v>0</v>
      </c>
      <c r="T13719" s="32">
        <f t="shared" si="1716"/>
        <v>0</v>
      </c>
      <c r="U13719" s="32">
        <f t="shared" si="1717"/>
        <v>0</v>
      </c>
      <c r="V13719" s="32">
        <f t="shared" si="1718"/>
        <v>0</v>
      </c>
      <c r="W13719" s="32">
        <f t="shared" si="1719"/>
        <v>0</v>
      </c>
      <c r="X13719" s="32">
        <f t="shared" si="1720"/>
        <v>0</v>
      </c>
    </row>
    <row r="13720" spans="1:24" ht="14.25" customHeight="1">
      <c r="A13720" s="33" t="b">
        <f t="shared" si="1714"/>
        <v>0</v>
      </c>
      <c r="B13720" s="33">
        <f t="shared" si="1721"/>
        <v>13719</v>
      </c>
      <c r="C13720" s="17"/>
      <c r="N13720" s="37"/>
      <c r="O13720" s="37"/>
      <c r="P13720" s="37"/>
      <c r="Q13720" s="37"/>
      <c r="R13720" s="37"/>
      <c r="S13720" s="32">
        <f t="shared" si="1715"/>
        <v>0</v>
      </c>
      <c r="T13720" s="32">
        <f t="shared" si="1716"/>
        <v>0</v>
      </c>
      <c r="U13720" s="32">
        <f t="shared" si="1717"/>
        <v>0</v>
      </c>
      <c r="V13720" s="32">
        <f t="shared" si="1718"/>
        <v>0</v>
      </c>
      <c r="W13720" s="32">
        <f t="shared" si="1719"/>
        <v>0</v>
      </c>
      <c r="X13720" s="32">
        <f t="shared" si="1720"/>
        <v>0</v>
      </c>
    </row>
    <row r="13721" spans="1:24" ht="14.25" customHeight="1">
      <c r="A13721" s="33" t="b">
        <f t="shared" si="1714"/>
        <v>0</v>
      </c>
      <c r="B13721" s="33">
        <f t="shared" si="1721"/>
        <v>13720</v>
      </c>
      <c r="C13721" s="17"/>
      <c r="N13721" s="37"/>
      <c r="O13721" s="37"/>
      <c r="P13721" s="37"/>
      <c r="Q13721" s="37"/>
      <c r="R13721" s="37"/>
      <c r="S13721" s="32">
        <f t="shared" si="1715"/>
        <v>0</v>
      </c>
      <c r="T13721" s="32">
        <f t="shared" si="1716"/>
        <v>0</v>
      </c>
      <c r="U13721" s="32">
        <f t="shared" si="1717"/>
        <v>0</v>
      </c>
      <c r="V13721" s="32">
        <f t="shared" si="1718"/>
        <v>0</v>
      </c>
      <c r="W13721" s="32">
        <f t="shared" si="1719"/>
        <v>0</v>
      </c>
      <c r="X13721" s="32">
        <f t="shared" si="1720"/>
        <v>0</v>
      </c>
    </row>
    <row r="13722" spans="1:24" ht="14.25" customHeight="1">
      <c r="A13722" s="33" t="b">
        <f t="shared" si="1714"/>
        <v>0</v>
      </c>
      <c r="B13722" s="33">
        <f t="shared" si="1721"/>
        <v>13721</v>
      </c>
      <c r="C13722" s="17"/>
      <c r="N13722" s="37"/>
      <c r="O13722" s="37"/>
      <c r="P13722" s="37"/>
      <c r="Q13722" s="37"/>
      <c r="R13722" s="37"/>
      <c r="S13722" s="32">
        <f t="shared" si="1715"/>
        <v>0</v>
      </c>
      <c r="T13722" s="32">
        <f t="shared" si="1716"/>
        <v>0</v>
      </c>
      <c r="U13722" s="32">
        <f t="shared" si="1717"/>
        <v>0</v>
      </c>
      <c r="V13722" s="32">
        <f t="shared" si="1718"/>
        <v>0</v>
      </c>
      <c r="W13722" s="32">
        <f t="shared" si="1719"/>
        <v>0</v>
      </c>
      <c r="X13722" s="32">
        <f t="shared" si="1720"/>
        <v>0</v>
      </c>
    </row>
    <row r="13723" spans="1:24" ht="14.25" customHeight="1">
      <c r="A13723" s="33" t="b">
        <f t="shared" si="1714"/>
        <v>0</v>
      </c>
      <c r="B13723" s="33">
        <f t="shared" si="1721"/>
        <v>13722</v>
      </c>
      <c r="C13723" s="17"/>
      <c r="N13723" s="37"/>
      <c r="O13723" s="37"/>
      <c r="P13723" s="37"/>
      <c r="Q13723" s="37"/>
      <c r="R13723" s="37"/>
      <c r="S13723" s="32">
        <f t="shared" si="1715"/>
        <v>0</v>
      </c>
      <c r="T13723" s="32">
        <f t="shared" si="1716"/>
        <v>0</v>
      </c>
      <c r="U13723" s="32">
        <f t="shared" si="1717"/>
        <v>0</v>
      </c>
      <c r="V13723" s="32">
        <f t="shared" si="1718"/>
        <v>0</v>
      </c>
      <c r="W13723" s="32">
        <f t="shared" si="1719"/>
        <v>0</v>
      </c>
      <c r="X13723" s="32">
        <f t="shared" si="1720"/>
        <v>0</v>
      </c>
    </row>
    <row r="13724" spans="1:24" ht="14.25" customHeight="1">
      <c r="A13724" s="33" t="b">
        <f t="shared" si="1714"/>
        <v>0</v>
      </c>
      <c r="B13724" s="33">
        <f t="shared" si="1721"/>
        <v>13723</v>
      </c>
      <c r="C13724" s="17"/>
      <c r="N13724" s="37"/>
      <c r="O13724" s="37"/>
      <c r="P13724" s="37"/>
      <c r="Q13724" s="37"/>
      <c r="R13724" s="37"/>
      <c r="S13724" s="32">
        <f t="shared" si="1715"/>
        <v>0</v>
      </c>
      <c r="T13724" s="32">
        <f t="shared" si="1716"/>
        <v>0</v>
      </c>
      <c r="U13724" s="32">
        <f t="shared" si="1717"/>
        <v>0</v>
      </c>
      <c r="V13724" s="32">
        <f t="shared" si="1718"/>
        <v>0</v>
      </c>
      <c r="W13724" s="32">
        <f t="shared" si="1719"/>
        <v>0</v>
      </c>
      <c r="X13724" s="32">
        <f t="shared" si="1720"/>
        <v>0</v>
      </c>
    </row>
    <row r="13725" spans="1:24" ht="14.25" customHeight="1">
      <c r="A13725" s="33" t="b">
        <f t="shared" si="1714"/>
        <v>0</v>
      </c>
      <c r="B13725" s="33">
        <f t="shared" si="1721"/>
        <v>13724</v>
      </c>
      <c r="C13725" s="17"/>
      <c r="N13725" s="37"/>
      <c r="O13725" s="37"/>
      <c r="P13725" s="37"/>
      <c r="Q13725" s="37"/>
      <c r="R13725" s="37"/>
      <c r="S13725" s="32">
        <f t="shared" si="1715"/>
        <v>0</v>
      </c>
      <c r="T13725" s="32">
        <f t="shared" si="1716"/>
        <v>0</v>
      </c>
      <c r="U13725" s="32">
        <f t="shared" si="1717"/>
        <v>0</v>
      </c>
      <c r="V13725" s="32">
        <f t="shared" si="1718"/>
        <v>0</v>
      </c>
      <c r="W13725" s="32">
        <f t="shared" si="1719"/>
        <v>0</v>
      </c>
      <c r="X13725" s="32">
        <f t="shared" si="1720"/>
        <v>0</v>
      </c>
    </row>
    <row r="13726" spans="1:24" ht="14.25" customHeight="1">
      <c r="A13726" s="33" t="b">
        <f t="shared" si="1714"/>
        <v>0</v>
      </c>
      <c r="B13726" s="33">
        <f t="shared" si="1721"/>
        <v>13725</v>
      </c>
      <c r="C13726" s="17"/>
      <c r="N13726" s="37"/>
      <c r="O13726" s="37"/>
      <c r="P13726" s="37"/>
      <c r="Q13726" s="37"/>
      <c r="R13726" s="37"/>
      <c r="S13726" s="32">
        <f t="shared" si="1715"/>
        <v>0</v>
      </c>
      <c r="T13726" s="32">
        <f t="shared" si="1716"/>
        <v>0</v>
      </c>
      <c r="U13726" s="32">
        <f t="shared" si="1717"/>
        <v>0</v>
      </c>
      <c r="V13726" s="32">
        <f t="shared" si="1718"/>
        <v>0</v>
      </c>
      <c r="W13726" s="32">
        <f t="shared" si="1719"/>
        <v>0</v>
      </c>
      <c r="X13726" s="32">
        <f t="shared" si="1720"/>
        <v>0</v>
      </c>
    </row>
    <row r="13727" spans="1:24" ht="14.25" customHeight="1">
      <c r="A13727" s="33" t="b">
        <f t="shared" si="1714"/>
        <v>0</v>
      </c>
      <c r="B13727" s="33">
        <f t="shared" si="1721"/>
        <v>13726</v>
      </c>
      <c r="C13727" s="17"/>
      <c r="N13727" s="37"/>
      <c r="O13727" s="37"/>
      <c r="P13727" s="37"/>
      <c r="Q13727" s="37"/>
      <c r="R13727" s="37"/>
      <c r="S13727" s="32">
        <f t="shared" si="1715"/>
        <v>0</v>
      </c>
      <c r="T13727" s="32">
        <f t="shared" si="1716"/>
        <v>0</v>
      </c>
      <c r="U13727" s="32">
        <f t="shared" si="1717"/>
        <v>0</v>
      </c>
      <c r="V13727" s="32">
        <f t="shared" si="1718"/>
        <v>0</v>
      </c>
      <c r="W13727" s="32">
        <f t="shared" si="1719"/>
        <v>0</v>
      </c>
      <c r="X13727" s="32">
        <f t="shared" si="1720"/>
        <v>0</v>
      </c>
    </row>
    <row r="13728" spans="1:24" ht="14.25" customHeight="1">
      <c r="A13728" s="33" t="b">
        <f t="shared" si="1714"/>
        <v>0</v>
      </c>
      <c r="B13728" s="33">
        <f t="shared" si="1721"/>
        <v>13727</v>
      </c>
      <c r="C13728" s="17"/>
      <c r="N13728" s="37"/>
      <c r="O13728" s="37"/>
      <c r="P13728" s="37"/>
      <c r="Q13728" s="37"/>
      <c r="R13728" s="37"/>
      <c r="S13728" s="32">
        <f t="shared" si="1715"/>
        <v>0</v>
      </c>
      <c r="T13728" s="32">
        <f t="shared" si="1716"/>
        <v>0</v>
      </c>
      <c r="U13728" s="32">
        <f t="shared" si="1717"/>
        <v>0</v>
      </c>
      <c r="V13728" s="32">
        <f t="shared" si="1718"/>
        <v>0</v>
      </c>
      <c r="W13728" s="32">
        <f t="shared" si="1719"/>
        <v>0</v>
      </c>
      <c r="X13728" s="32">
        <f t="shared" si="1720"/>
        <v>0</v>
      </c>
    </row>
    <row r="13729" spans="1:24" ht="14.25" customHeight="1">
      <c r="A13729" s="33" t="b">
        <f t="shared" si="1714"/>
        <v>0</v>
      </c>
      <c r="B13729" s="33">
        <f t="shared" si="1721"/>
        <v>13728</v>
      </c>
      <c r="C13729" s="17"/>
      <c r="N13729" s="37"/>
      <c r="O13729" s="37"/>
      <c r="P13729" s="37"/>
      <c r="Q13729" s="37"/>
      <c r="R13729" s="37"/>
      <c r="S13729" s="32">
        <f t="shared" si="1715"/>
        <v>0</v>
      </c>
      <c r="T13729" s="32">
        <f t="shared" si="1716"/>
        <v>0</v>
      </c>
      <c r="U13729" s="32">
        <f t="shared" si="1717"/>
        <v>0</v>
      </c>
      <c r="V13729" s="32">
        <f t="shared" si="1718"/>
        <v>0</v>
      </c>
      <c r="W13729" s="32">
        <f t="shared" si="1719"/>
        <v>0</v>
      </c>
      <c r="X13729" s="32">
        <f t="shared" si="1720"/>
        <v>0</v>
      </c>
    </row>
    <row r="13730" spans="1:24" ht="14.25" customHeight="1">
      <c r="A13730" s="33" t="b">
        <f t="shared" si="1714"/>
        <v>0</v>
      </c>
      <c r="B13730" s="33">
        <f t="shared" si="1721"/>
        <v>13729</v>
      </c>
      <c r="C13730" s="17"/>
      <c r="N13730" s="37"/>
      <c r="O13730" s="37"/>
      <c r="P13730" s="37"/>
      <c r="Q13730" s="37"/>
      <c r="R13730" s="37"/>
      <c r="S13730" s="32">
        <f t="shared" si="1715"/>
        <v>0</v>
      </c>
      <c r="T13730" s="32">
        <f t="shared" si="1716"/>
        <v>0</v>
      </c>
      <c r="U13730" s="32">
        <f t="shared" si="1717"/>
        <v>0</v>
      </c>
      <c r="V13730" s="32">
        <f t="shared" si="1718"/>
        <v>0</v>
      </c>
      <c r="W13730" s="32">
        <f t="shared" si="1719"/>
        <v>0</v>
      </c>
      <c r="X13730" s="32">
        <f t="shared" si="1720"/>
        <v>0</v>
      </c>
    </row>
    <row r="13731" spans="1:24" ht="14.25" customHeight="1">
      <c r="A13731" s="33" t="b">
        <f t="shared" si="1714"/>
        <v>0</v>
      </c>
      <c r="B13731" s="33">
        <f t="shared" si="1721"/>
        <v>13730</v>
      </c>
      <c r="C13731" s="17"/>
      <c r="N13731" s="37"/>
      <c r="O13731" s="37"/>
      <c r="P13731" s="37"/>
      <c r="Q13731" s="37"/>
      <c r="R13731" s="37"/>
      <c r="S13731" s="32">
        <f t="shared" si="1715"/>
        <v>0</v>
      </c>
      <c r="T13731" s="32">
        <f t="shared" si="1716"/>
        <v>0</v>
      </c>
      <c r="U13731" s="32">
        <f t="shared" si="1717"/>
        <v>0</v>
      </c>
      <c r="V13731" s="32">
        <f t="shared" si="1718"/>
        <v>0</v>
      </c>
      <c r="W13731" s="32">
        <f t="shared" si="1719"/>
        <v>0</v>
      </c>
      <c r="X13731" s="32">
        <f t="shared" si="1720"/>
        <v>0</v>
      </c>
    </row>
    <row r="13732" spans="1:24" ht="14.25" customHeight="1">
      <c r="A13732" s="33" t="b">
        <f t="shared" si="1714"/>
        <v>0</v>
      </c>
      <c r="B13732" s="33">
        <f t="shared" si="1721"/>
        <v>13731</v>
      </c>
      <c r="C13732" s="17"/>
      <c r="N13732" s="37"/>
      <c r="O13732" s="37"/>
      <c r="P13732" s="37"/>
      <c r="Q13732" s="37"/>
      <c r="R13732" s="37"/>
      <c r="S13732" s="32">
        <f t="shared" si="1715"/>
        <v>0</v>
      </c>
      <c r="T13732" s="32">
        <f t="shared" si="1716"/>
        <v>0</v>
      </c>
      <c r="U13732" s="32">
        <f t="shared" si="1717"/>
        <v>0</v>
      </c>
      <c r="V13732" s="32">
        <f t="shared" si="1718"/>
        <v>0</v>
      </c>
      <c r="W13732" s="32">
        <f t="shared" si="1719"/>
        <v>0</v>
      </c>
      <c r="X13732" s="32">
        <f t="shared" si="1720"/>
        <v>0</v>
      </c>
    </row>
    <row r="13733" spans="1:24" ht="14.25" customHeight="1">
      <c r="A13733" s="33" t="b">
        <f t="shared" si="1714"/>
        <v>0</v>
      </c>
      <c r="B13733" s="33">
        <f t="shared" si="1721"/>
        <v>13732</v>
      </c>
      <c r="C13733" s="17"/>
      <c r="N13733" s="37"/>
      <c r="O13733" s="37"/>
      <c r="P13733" s="37"/>
      <c r="Q13733" s="37"/>
      <c r="R13733" s="37"/>
      <c r="S13733" s="32">
        <f t="shared" si="1715"/>
        <v>0</v>
      </c>
      <c r="T13733" s="32">
        <f t="shared" si="1716"/>
        <v>0</v>
      </c>
      <c r="U13733" s="32">
        <f t="shared" si="1717"/>
        <v>0</v>
      </c>
      <c r="V13733" s="32">
        <f t="shared" si="1718"/>
        <v>0</v>
      </c>
      <c r="W13733" s="32">
        <f t="shared" si="1719"/>
        <v>0</v>
      </c>
      <c r="X13733" s="32">
        <f t="shared" si="1720"/>
        <v>0</v>
      </c>
    </row>
    <row r="13734" spans="1:24" ht="14.25" customHeight="1">
      <c r="A13734" s="33" t="b">
        <f t="shared" si="1714"/>
        <v>0</v>
      </c>
      <c r="B13734" s="33">
        <f t="shared" si="1721"/>
        <v>13733</v>
      </c>
      <c r="C13734" s="17"/>
      <c r="N13734" s="37"/>
      <c r="O13734" s="37"/>
      <c r="P13734" s="37"/>
      <c r="Q13734" s="37"/>
      <c r="R13734" s="37"/>
      <c r="S13734" s="32">
        <f t="shared" si="1715"/>
        <v>0</v>
      </c>
      <c r="T13734" s="32">
        <f t="shared" si="1716"/>
        <v>0</v>
      </c>
      <c r="U13734" s="32">
        <f t="shared" si="1717"/>
        <v>0</v>
      </c>
      <c r="V13734" s="32">
        <f t="shared" si="1718"/>
        <v>0</v>
      </c>
      <c r="W13734" s="32">
        <f t="shared" si="1719"/>
        <v>0</v>
      </c>
      <c r="X13734" s="32">
        <f t="shared" si="1720"/>
        <v>0</v>
      </c>
    </row>
    <row r="13735" spans="1:24" ht="14.25" customHeight="1">
      <c r="A13735" s="33" t="b">
        <f t="shared" si="1714"/>
        <v>0</v>
      </c>
      <c r="B13735" s="33">
        <f t="shared" si="1721"/>
        <v>13734</v>
      </c>
      <c r="C13735" s="17"/>
      <c r="N13735" s="37"/>
      <c r="O13735" s="37"/>
      <c r="P13735" s="37"/>
      <c r="Q13735" s="37"/>
      <c r="R13735" s="37"/>
      <c r="S13735" s="32">
        <f t="shared" si="1715"/>
        <v>0</v>
      </c>
      <c r="T13735" s="32">
        <f t="shared" si="1716"/>
        <v>0</v>
      </c>
      <c r="U13735" s="32">
        <f t="shared" si="1717"/>
        <v>0</v>
      </c>
      <c r="V13735" s="32">
        <f t="shared" si="1718"/>
        <v>0</v>
      </c>
      <c r="W13735" s="32">
        <f t="shared" si="1719"/>
        <v>0</v>
      </c>
      <c r="X13735" s="32">
        <f t="shared" si="1720"/>
        <v>0</v>
      </c>
    </row>
    <row r="13736" spans="1:24" ht="14.25" customHeight="1">
      <c r="A13736" s="33" t="b">
        <f t="shared" si="1714"/>
        <v>0</v>
      </c>
      <c r="B13736" s="33">
        <f t="shared" si="1721"/>
        <v>13735</v>
      </c>
      <c r="C13736" s="17"/>
      <c r="N13736" s="37"/>
      <c r="O13736" s="37"/>
      <c r="P13736" s="37"/>
      <c r="Q13736" s="37"/>
      <c r="R13736" s="37"/>
      <c r="S13736" s="32">
        <f t="shared" si="1715"/>
        <v>0</v>
      </c>
      <c r="T13736" s="32">
        <f t="shared" si="1716"/>
        <v>0</v>
      </c>
      <c r="U13736" s="32">
        <f t="shared" si="1717"/>
        <v>0</v>
      </c>
      <c r="V13736" s="32">
        <f t="shared" si="1718"/>
        <v>0</v>
      </c>
      <c r="W13736" s="32">
        <f t="shared" si="1719"/>
        <v>0</v>
      </c>
      <c r="X13736" s="32">
        <f t="shared" si="1720"/>
        <v>0</v>
      </c>
    </row>
    <row r="13737" spans="1:24" ht="14.25" customHeight="1">
      <c r="A13737" s="33" t="b">
        <f t="shared" si="1714"/>
        <v>0</v>
      </c>
      <c r="B13737" s="33">
        <f t="shared" si="1721"/>
        <v>13736</v>
      </c>
      <c r="C13737" s="17"/>
      <c r="N13737" s="37"/>
      <c r="O13737" s="37"/>
      <c r="P13737" s="37"/>
      <c r="Q13737" s="37"/>
      <c r="R13737" s="37"/>
      <c r="S13737" s="32">
        <f t="shared" si="1715"/>
        <v>0</v>
      </c>
      <c r="T13737" s="32">
        <f t="shared" si="1716"/>
        <v>0</v>
      </c>
      <c r="U13737" s="32">
        <f t="shared" si="1717"/>
        <v>0</v>
      </c>
      <c r="V13737" s="32">
        <f t="shared" si="1718"/>
        <v>0</v>
      </c>
      <c r="W13737" s="32">
        <f t="shared" si="1719"/>
        <v>0</v>
      </c>
      <c r="X13737" s="32">
        <f t="shared" si="1720"/>
        <v>0</v>
      </c>
    </row>
    <row r="13738" spans="1:24" ht="14.25" customHeight="1">
      <c r="A13738" s="33" t="b">
        <f t="shared" si="1714"/>
        <v>0</v>
      </c>
      <c r="B13738" s="33">
        <f t="shared" si="1721"/>
        <v>13737</v>
      </c>
      <c r="C13738" s="17"/>
      <c r="N13738" s="37"/>
      <c r="O13738" s="37"/>
      <c r="P13738" s="37"/>
      <c r="Q13738" s="37"/>
      <c r="R13738" s="37"/>
      <c r="S13738" s="32">
        <f t="shared" si="1715"/>
        <v>0</v>
      </c>
      <c r="T13738" s="32">
        <f t="shared" si="1716"/>
        <v>0</v>
      </c>
      <c r="U13738" s="32">
        <f t="shared" si="1717"/>
        <v>0</v>
      </c>
      <c r="V13738" s="32">
        <f t="shared" si="1718"/>
        <v>0</v>
      </c>
      <c r="W13738" s="32">
        <f t="shared" si="1719"/>
        <v>0</v>
      </c>
      <c r="X13738" s="32">
        <f t="shared" si="1720"/>
        <v>0</v>
      </c>
    </row>
    <row r="13739" spans="1:24" ht="14.25" customHeight="1">
      <c r="A13739" s="33" t="b">
        <f t="shared" si="1714"/>
        <v>0</v>
      </c>
      <c r="B13739" s="33">
        <f t="shared" si="1721"/>
        <v>13738</v>
      </c>
      <c r="C13739" s="17"/>
      <c r="N13739" s="37"/>
      <c r="O13739" s="37"/>
      <c r="P13739" s="37"/>
      <c r="Q13739" s="37"/>
      <c r="R13739" s="37"/>
      <c r="S13739" s="32">
        <f t="shared" si="1715"/>
        <v>0</v>
      </c>
      <c r="T13739" s="32">
        <f t="shared" si="1716"/>
        <v>0</v>
      </c>
      <c r="U13739" s="32">
        <f t="shared" si="1717"/>
        <v>0</v>
      </c>
      <c r="V13739" s="32">
        <f t="shared" si="1718"/>
        <v>0</v>
      </c>
      <c r="W13739" s="32">
        <f t="shared" si="1719"/>
        <v>0</v>
      </c>
      <c r="X13739" s="32">
        <f t="shared" si="1720"/>
        <v>0</v>
      </c>
    </row>
    <row r="13740" spans="1:24" ht="14.25" customHeight="1">
      <c r="A13740" s="33" t="b">
        <f t="shared" si="1714"/>
        <v>0</v>
      </c>
      <c r="B13740" s="33">
        <f t="shared" si="1721"/>
        <v>13739</v>
      </c>
      <c r="C13740" s="17"/>
      <c r="N13740" s="37"/>
      <c r="O13740" s="37"/>
      <c r="P13740" s="37"/>
      <c r="Q13740" s="37"/>
      <c r="R13740" s="37"/>
      <c r="S13740" s="32">
        <f t="shared" si="1715"/>
        <v>0</v>
      </c>
      <c r="T13740" s="32">
        <f t="shared" si="1716"/>
        <v>0</v>
      </c>
      <c r="U13740" s="32">
        <f t="shared" si="1717"/>
        <v>0</v>
      </c>
      <c r="V13740" s="32">
        <f t="shared" si="1718"/>
        <v>0</v>
      </c>
      <c r="W13740" s="32">
        <f t="shared" si="1719"/>
        <v>0</v>
      </c>
      <c r="X13740" s="32">
        <f t="shared" si="1720"/>
        <v>0</v>
      </c>
    </row>
    <row r="13741" spans="1:24" ht="14.25" customHeight="1">
      <c r="A13741" s="33" t="b">
        <f t="shared" si="1714"/>
        <v>0</v>
      </c>
      <c r="B13741" s="33">
        <f t="shared" si="1721"/>
        <v>13740</v>
      </c>
      <c r="C13741" s="17"/>
      <c r="N13741" s="37"/>
      <c r="O13741" s="37"/>
      <c r="P13741" s="37"/>
      <c r="Q13741" s="37"/>
      <c r="R13741" s="37"/>
      <c r="S13741" s="32">
        <f t="shared" si="1715"/>
        <v>0</v>
      </c>
      <c r="T13741" s="32">
        <f t="shared" si="1716"/>
        <v>0</v>
      </c>
      <c r="U13741" s="32">
        <f t="shared" si="1717"/>
        <v>0</v>
      </c>
      <c r="V13741" s="32">
        <f t="shared" si="1718"/>
        <v>0</v>
      </c>
      <c r="W13741" s="32">
        <f t="shared" si="1719"/>
        <v>0</v>
      </c>
      <c r="X13741" s="32">
        <f t="shared" si="1720"/>
        <v>0</v>
      </c>
    </row>
    <row r="13742" spans="1:24" ht="14.25" customHeight="1">
      <c r="A13742" s="33" t="b">
        <f t="shared" si="1714"/>
        <v>0</v>
      </c>
      <c r="B13742" s="33">
        <f t="shared" si="1721"/>
        <v>13741</v>
      </c>
      <c r="C13742" s="17"/>
      <c r="N13742" s="37"/>
      <c r="O13742" s="37"/>
      <c r="P13742" s="37"/>
      <c r="Q13742" s="37"/>
      <c r="R13742" s="37"/>
      <c r="S13742" s="32">
        <f t="shared" si="1715"/>
        <v>0</v>
      </c>
      <c r="T13742" s="32">
        <f t="shared" si="1716"/>
        <v>0</v>
      </c>
      <c r="U13742" s="32">
        <f t="shared" si="1717"/>
        <v>0</v>
      </c>
      <c r="V13742" s="32">
        <f t="shared" si="1718"/>
        <v>0</v>
      </c>
      <c r="W13742" s="32">
        <f t="shared" si="1719"/>
        <v>0</v>
      </c>
      <c r="X13742" s="32">
        <f t="shared" si="1720"/>
        <v>0</v>
      </c>
    </row>
    <row r="13743" spans="1:24" ht="14.25" customHeight="1">
      <c r="A13743" s="33" t="b">
        <f t="shared" si="1714"/>
        <v>0</v>
      </c>
      <c r="B13743" s="33">
        <f t="shared" si="1721"/>
        <v>13742</v>
      </c>
      <c r="C13743" s="17"/>
      <c r="N13743" s="37"/>
      <c r="O13743" s="37"/>
      <c r="P13743" s="37"/>
      <c r="Q13743" s="37"/>
      <c r="R13743" s="37"/>
      <c r="S13743" s="32">
        <f t="shared" si="1715"/>
        <v>0</v>
      </c>
      <c r="T13743" s="32">
        <f t="shared" si="1716"/>
        <v>0</v>
      </c>
      <c r="U13743" s="32">
        <f t="shared" si="1717"/>
        <v>0</v>
      </c>
      <c r="V13743" s="32">
        <f t="shared" si="1718"/>
        <v>0</v>
      </c>
      <c r="W13743" s="32">
        <f t="shared" si="1719"/>
        <v>0</v>
      </c>
      <c r="X13743" s="32">
        <f t="shared" si="1720"/>
        <v>0</v>
      </c>
    </row>
    <row r="13744" spans="1:24" ht="14.25" customHeight="1">
      <c r="A13744" s="33" t="b">
        <f t="shared" si="1714"/>
        <v>0</v>
      </c>
      <c r="B13744" s="33">
        <f t="shared" si="1721"/>
        <v>13743</v>
      </c>
      <c r="C13744" s="17"/>
      <c r="N13744" s="37"/>
      <c r="O13744" s="37"/>
      <c r="P13744" s="37"/>
      <c r="Q13744" s="37"/>
      <c r="R13744" s="37"/>
      <c r="S13744" s="32">
        <f t="shared" si="1715"/>
        <v>0</v>
      </c>
      <c r="T13744" s="32">
        <f t="shared" si="1716"/>
        <v>0</v>
      </c>
      <c r="U13744" s="32">
        <f t="shared" si="1717"/>
        <v>0</v>
      </c>
      <c r="V13744" s="32">
        <f t="shared" si="1718"/>
        <v>0</v>
      </c>
      <c r="W13744" s="32">
        <f t="shared" si="1719"/>
        <v>0</v>
      </c>
      <c r="X13744" s="32">
        <f t="shared" si="1720"/>
        <v>0</v>
      </c>
    </row>
    <row r="13745" spans="1:24" ht="14.25" customHeight="1">
      <c r="A13745" s="33" t="b">
        <f t="shared" si="1714"/>
        <v>0</v>
      </c>
      <c r="B13745" s="33">
        <f t="shared" si="1721"/>
        <v>13744</v>
      </c>
      <c r="C13745" s="17"/>
      <c r="N13745" s="37"/>
      <c r="O13745" s="37"/>
      <c r="P13745" s="37"/>
      <c r="Q13745" s="37"/>
      <c r="R13745" s="37"/>
      <c r="S13745" s="32">
        <f t="shared" si="1715"/>
        <v>0</v>
      </c>
      <c r="T13745" s="32">
        <f t="shared" si="1716"/>
        <v>0</v>
      </c>
      <c r="U13745" s="32">
        <f t="shared" si="1717"/>
        <v>0</v>
      </c>
      <c r="V13745" s="32">
        <f t="shared" si="1718"/>
        <v>0</v>
      </c>
      <c r="W13745" s="32">
        <f t="shared" si="1719"/>
        <v>0</v>
      </c>
      <c r="X13745" s="32">
        <f t="shared" si="1720"/>
        <v>0</v>
      </c>
    </row>
    <row r="13746" spans="1:24" ht="14.25" customHeight="1">
      <c r="A13746" s="33" t="b">
        <f t="shared" si="1714"/>
        <v>0</v>
      </c>
      <c r="B13746" s="33">
        <f t="shared" si="1721"/>
        <v>13745</v>
      </c>
      <c r="C13746" s="17"/>
      <c r="N13746" s="37"/>
      <c r="O13746" s="37"/>
      <c r="P13746" s="37"/>
      <c r="Q13746" s="37"/>
      <c r="R13746" s="37"/>
      <c r="S13746" s="32">
        <f t="shared" si="1715"/>
        <v>0</v>
      </c>
      <c r="T13746" s="32">
        <f t="shared" si="1716"/>
        <v>0</v>
      </c>
      <c r="U13746" s="32">
        <f t="shared" si="1717"/>
        <v>0</v>
      </c>
      <c r="V13746" s="32">
        <f t="shared" si="1718"/>
        <v>0</v>
      </c>
      <c r="W13746" s="32">
        <f t="shared" si="1719"/>
        <v>0</v>
      </c>
      <c r="X13746" s="32">
        <f t="shared" si="1720"/>
        <v>0</v>
      </c>
    </row>
    <row r="13747" spans="1:24" ht="14.25" customHeight="1">
      <c r="A13747" s="33" t="b">
        <f t="shared" si="1714"/>
        <v>0</v>
      </c>
      <c r="B13747" s="33">
        <f t="shared" si="1721"/>
        <v>13746</v>
      </c>
      <c r="C13747" s="17"/>
      <c r="N13747" s="37"/>
      <c r="O13747" s="37"/>
      <c r="P13747" s="37"/>
      <c r="Q13747" s="37"/>
      <c r="R13747" s="37"/>
      <c r="S13747" s="32">
        <f t="shared" si="1715"/>
        <v>0</v>
      </c>
      <c r="T13747" s="32">
        <f t="shared" si="1716"/>
        <v>0</v>
      </c>
      <c r="U13747" s="32">
        <f t="shared" si="1717"/>
        <v>0</v>
      </c>
      <c r="V13747" s="32">
        <f t="shared" si="1718"/>
        <v>0</v>
      </c>
      <c r="W13747" s="32">
        <f t="shared" si="1719"/>
        <v>0</v>
      </c>
      <c r="X13747" s="32">
        <f t="shared" si="1720"/>
        <v>0</v>
      </c>
    </row>
    <row r="13748" spans="1:24" ht="14.25" customHeight="1">
      <c r="A13748" s="33" t="b">
        <f t="shared" si="1714"/>
        <v>0</v>
      </c>
      <c r="B13748" s="33">
        <f t="shared" si="1721"/>
        <v>13747</v>
      </c>
      <c r="C13748" s="17"/>
      <c r="N13748" s="37"/>
      <c r="O13748" s="37"/>
      <c r="P13748" s="37"/>
      <c r="Q13748" s="37"/>
      <c r="R13748" s="37"/>
      <c r="S13748" s="32">
        <f t="shared" si="1715"/>
        <v>0</v>
      </c>
      <c r="T13748" s="32">
        <f t="shared" si="1716"/>
        <v>0</v>
      </c>
      <c r="U13748" s="32">
        <f t="shared" si="1717"/>
        <v>0</v>
      </c>
      <c r="V13748" s="32">
        <f t="shared" si="1718"/>
        <v>0</v>
      </c>
      <c r="W13748" s="32">
        <f t="shared" si="1719"/>
        <v>0</v>
      </c>
      <c r="X13748" s="32">
        <f t="shared" si="1720"/>
        <v>0</v>
      </c>
    </row>
    <row r="13749" spans="1:24" ht="14.25" customHeight="1">
      <c r="A13749" s="33" t="b">
        <f t="shared" si="1714"/>
        <v>0</v>
      </c>
      <c r="B13749" s="33">
        <f t="shared" si="1721"/>
        <v>13748</v>
      </c>
      <c r="C13749" s="17"/>
      <c r="N13749" s="37"/>
      <c r="O13749" s="37"/>
      <c r="P13749" s="37"/>
      <c r="Q13749" s="37"/>
      <c r="R13749" s="37"/>
      <c r="S13749" s="32">
        <f t="shared" si="1715"/>
        <v>0</v>
      </c>
      <c r="T13749" s="32">
        <f t="shared" si="1716"/>
        <v>0</v>
      </c>
      <c r="U13749" s="32">
        <f t="shared" si="1717"/>
        <v>0</v>
      </c>
      <c r="V13749" s="32">
        <f t="shared" si="1718"/>
        <v>0</v>
      </c>
      <c r="W13749" s="32">
        <f t="shared" si="1719"/>
        <v>0</v>
      </c>
      <c r="X13749" s="32">
        <f t="shared" si="1720"/>
        <v>0</v>
      </c>
    </row>
    <row r="13750" spans="1:24" ht="14.25" customHeight="1">
      <c r="A13750" s="33" t="b">
        <f t="shared" si="1714"/>
        <v>0</v>
      </c>
      <c r="B13750" s="33">
        <f t="shared" si="1721"/>
        <v>13749</v>
      </c>
      <c r="C13750" s="17"/>
      <c r="N13750" s="37"/>
      <c r="O13750" s="37"/>
      <c r="P13750" s="37"/>
      <c r="Q13750" s="37"/>
      <c r="R13750" s="37"/>
      <c r="S13750" s="32">
        <f t="shared" si="1715"/>
        <v>0</v>
      </c>
      <c r="T13750" s="32">
        <f t="shared" si="1716"/>
        <v>0</v>
      </c>
      <c r="U13750" s="32">
        <f t="shared" si="1717"/>
        <v>0</v>
      </c>
      <c r="V13750" s="32">
        <f t="shared" si="1718"/>
        <v>0</v>
      </c>
      <c r="W13750" s="32">
        <f t="shared" si="1719"/>
        <v>0</v>
      </c>
      <c r="X13750" s="32">
        <f t="shared" si="1720"/>
        <v>0</v>
      </c>
    </row>
    <row r="13751" spans="1:24" ht="14.25" customHeight="1">
      <c r="A13751" s="33" t="b">
        <f t="shared" si="1714"/>
        <v>0</v>
      </c>
      <c r="B13751" s="33">
        <f t="shared" si="1721"/>
        <v>13750</v>
      </c>
      <c r="C13751" s="17"/>
      <c r="N13751" s="37"/>
      <c r="O13751" s="37"/>
      <c r="P13751" s="37"/>
      <c r="Q13751" s="37"/>
      <c r="R13751" s="37"/>
      <c r="S13751" s="32">
        <f t="shared" si="1715"/>
        <v>0</v>
      </c>
      <c r="T13751" s="32">
        <f t="shared" si="1716"/>
        <v>0</v>
      </c>
      <c r="U13751" s="32">
        <f t="shared" si="1717"/>
        <v>0</v>
      </c>
      <c r="V13751" s="32">
        <f t="shared" si="1718"/>
        <v>0</v>
      </c>
      <c r="W13751" s="32">
        <f t="shared" si="1719"/>
        <v>0</v>
      </c>
      <c r="X13751" s="32">
        <f t="shared" si="1720"/>
        <v>0</v>
      </c>
    </row>
    <row r="13752" spans="1:24" ht="14.25" customHeight="1">
      <c r="A13752" s="33" t="b">
        <f t="shared" si="1714"/>
        <v>0</v>
      </c>
      <c r="B13752" s="33">
        <f t="shared" si="1721"/>
        <v>13751</v>
      </c>
      <c r="C13752" s="17"/>
      <c r="N13752" s="37"/>
      <c r="O13752" s="37"/>
      <c r="P13752" s="37"/>
      <c r="Q13752" s="37"/>
      <c r="R13752" s="37"/>
      <c r="S13752" s="32">
        <f t="shared" si="1715"/>
        <v>0</v>
      </c>
      <c r="T13752" s="32">
        <f t="shared" si="1716"/>
        <v>0</v>
      </c>
      <c r="U13752" s="32">
        <f t="shared" si="1717"/>
        <v>0</v>
      </c>
      <c r="V13752" s="32">
        <f t="shared" si="1718"/>
        <v>0</v>
      </c>
      <c r="W13752" s="32">
        <f t="shared" si="1719"/>
        <v>0</v>
      </c>
      <c r="X13752" s="32">
        <f t="shared" si="1720"/>
        <v>0</v>
      </c>
    </row>
    <row r="13753" spans="1:24" ht="14.25" customHeight="1">
      <c r="A13753" s="33" t="b">
        <f t="shared" si="1714"/>
        <v>0</v>
      </c>
      <c r="B13753" s="33">
        <f t="shared" si="1721"/>
        <v>13752</v>
      </c>
      <c r="C13753" s="17"/>
      <c r="N13753" s="37"/>
      <c r="O13753" s="37"/>
      <c r="P13753" s="37"/>
      <c r="Q13753" s="37"/>
      <c r="R13753" s="37"/>
      <c r="S13753" s="32">
        <f t="shared" si="1715"/>
        <v>0</v>
      </c>
      <c r="T13753" s="32">
        <f t="shared" si="1716"/>
        <v>0</v>
      </c>
      <c r="U13753" s="32">
        <f t="shared" si="1717"/>
        <v>0</v>
      </c>
      <c r="V13753" s="32">
        <f t="shared" si="1718"/>
        <v>0</v>
      </c>
      <c r="W13753" s="32">
        <f t="shared" si="1719"/>
        <v>0</v>
      </c>
      <c r="X13753" s="32">
        <f t="shared" si="1720"/>
        <v>0</v>
      </c>
    </row>
    <row r="13754" spans="1:24" ht="14.25" customHeight="1">
      <c r="A13754" s="33" t="b">
        <f t="shared" si="1714"/>
        <v>0</v>
      </c>
      <c r="B13754" s="33">
        <f t="shared" si="1721"/>
        <v>13753</v>
      </c>
      <c r="C13754" s="17"/>
      <c r="N13754" s="37"/>
      <c r="O13754" s="37"/>
      <c r="P13754" s="37"/>
      <c r="Q13754" s="37"/>
      <c r="R13754" s="37"/>
      <c r="S13754" s="32">
        <f t="shared" si="1715"/>
        <v>0</v>
      </c>
      <c r="T13754" s="32">
        <f t="shared" si="1716"/>
        <v>0</v>
      </c>
      <c r="U13754" s="32">
        <f t="shared" si="1717"/>
        <v>0</v>
      </c>
      <c r="V13754" s="32">
        <f t="shared" si="1718"/>
        <v>0</v>
      </c>
      <c r="W13754" s="32">
        <f t="shared" si="1719"/>
        <v>0</v>
      </c>
      <c r="X13754" s="32">
        <f t="shared" si="1720"/>
        <v>0</v>
      </c>
    </row>
    <row r="13755" spans="1:24" ht="14.25" customHeight="1">
      <c r="A13755" s="33" t="b">
        <f t="shared" si="1714"/>
        <v>0</v>
      </c>
      <c r="B13755" s="33">
        <f t="shared" si="1721"/>
        <v>13754</v>
      </c>
      <c r="C13755" s="17"/>
      <c r="N13755" s="37"/>
      <c r="O13755" s="37"/>
      <c r="P13755" s="37"/>
      <c r="Q13755" s="37"/>
      <c r="R13755" s="37"/>
      <c r="S13755" s="32">
        <f t="shared" si="1715"/>
        <v>0</v>
      </c>
      <c r="T13755" s="32">
        <f t="shared" si="1716"/>
        <v>0</v>
      </c>
      <c r="U13755" s="32">
        <f t="shared" si="1717"/>
        <v>0</v>
      </c>
      <c r="V13755" s="32">
        <f t="shared" si="1718"/>
        <v>0</v>
      </c>
      <c r="W13755" s="32">
        <f t="shared" si="1719"/>
        <v>0</v>
      </c>
      <c r="X13755" s="32">
        <f t="shared" si="1720"/>
        <v>0</v>
      </c>
    </row>
    <row r="13756" spans="1:24" ht="14.25" customHeight="1">
      <c r="A13756" s="33" t="b">
        <f t="shared" si="1714"/>
        <v>0</v>
      </c>
      <c r="B13756" s="33">
        <f t="shared" si="1721"/>
        <v>13755</v>
      </c>
      <c r="C13756" s="17"/>
      <c r="N13756" s="37"/>
      <c r="O13756" s="37"/>
      <c r="P13756" s="37"/>
      <c r="Q13756" s="37"/>
      <c r="R13756" s="37"/>
      <c r="S13756" s="32">
        <f t="shared" si="1715"/>
        <v>0</v>
      </c>
      <c r="T13756" s="32">
        <f t="shared" si="1716"/>
        <v>0</v>
      </c>
      <c r="U13756" s="32">
        <f t="shared" si="1717"/>
        <v>0</v>
      </c>
      <c r="V13756" s="32">
        <f t="shared" si="1718"/>
        <v>0</v>
      </c>
      <c r="W13756" s="32">
        <f t="shared" si="1719"/>
        <v>0</v>
      </c>
      <c r="X13756" s="32">
        <f t="shared" si="1720"/>
        <v>0</v>
      </c>
    </row>
    <row r="13757" spans="1:24" ht="14.25" customHeight="1">
      <c r="A13757" s="33" t="b">
        <f t="shared" si="1714"/>
        <v>0</v>
      </c>
      <c r="B13757" s="33">
        <f t="shared" si="1721"/>
        <v>13756</v>
      </c>
      <c r="C13757" s="17"/>
      <c r="N13757" s="37"/>
      <c r="O13757" s="37"/>
      <c r="P13757" s="37"/>
      <c r="Q13757" s="37"/>
      <c r="R13757" s="37"/>
      <c r="S13757" s="32">
        <f t="shared" si="1715"/>
        <v>0</v>
      </c>
      <c r="T13757" s="32">
        <f t="shared" si="1716"/>
        <v>0</v>
      </c>
      <c r="U13757" s="32">
        <f t="shared" si="1717"/>
        <v>0</v>
      </c>
      <c r="V13757" s="32">
        <f t="shared" si="1718"/>
        <v>0</v>
      </c>
      <c r="W13757" s="32">
        <f t="shared" si="1719"/>
        <v>0</v>
      </c>
      <c r="X13757" s="32">
        <f t="shared" si="1720"/>
        <v>0</v>
      </c>
    </row>
    <row r="13758" spans="1:24" ht="14.25" customHeight="1">
      <c r="A13758" s="33" t="b">
        <f t="shared" si="1714"/>
        <v>0</v>
      </c>
      <c r="B13758" s="33">
        <f t="shared" si="1721"/>
        <v>13757</v>
      </c>
      <c r="C13758" s="17"/>
      <c r="N13758" s="37"/>
      <c r="O13758" s="37"/>
      <c r="P13758" s="37"/>
      <c r="Q13758" s="37"/>
      <c r="R13758" s="37"/>
      <c r="S13758" s="32">
        <f t="shared" si="1715"/>
        <v>0</v>
      </c>
      <c r="T13758" s="32">
        <f t="shared" si="1716"/>
        <v>0</v>
      </c>
      <c r="U13758" s="32">
        <f t="shared" si="1717"/>
        <v>0</v>
      </c>
      <c r="V13758" s="32">
        <f t="shared" si="1718"/>
        <v>0</v>
      </c>
      <c r="W13758" s="32">
        <f t="shared" si="1719"/>
        <v>0</v>
      </c>
      <c r="X13758" s="32">
        <f t="shared" si="1720"/>
        <v>0</v>
      </c>
    </row>
    <row r="13759" spans="1:24" ht="14.25" customHeight="1">
      <c r="A13759" s="33" t="b">
        <f t="shared" si="1714"/>
        <v>0</v>
      </c>
      <c r="B13759" s="33">
        <f t="shared" si="1721"/>
        <v>13758</v>
      </c>
      <c r="C13759" s="17"/>
      <c r="N13759" s="37"/>
      <c r="O13759" s="37"/>
      <c r="P13759" s="37"/>
      <c r="Q13759" s="37"/>
      <c r="R13759" s="37"/>
      <c r="S13759" s="32">
        <f t="shared" si="1715"/>
        <v>0</v>
      </c>
      <c r="T13759" s="32">
        <f t="shared" si="1716"/>
        <v>0</v>
      </c>
      <c r="U13759" s="32">
        <f t="shared" si="1717"/>
        <v>0</v>
      </c>
      <c r="V13759" s="32">
        <f t="shared" si="1718"/>
        <v>0</v>
      </c>
      <c r="W13759" s="32">
        <f t="shared" si="1719"/>
        <v>0</v>
      </c>
      <c r="X13759" s="32">
        <f t="shared" si="1720"/>
        <v>0</v>
      </c>
    </row>
    <row r="13760" spans="1:24" ht="14.25" customHeight="1">
      <c r="A13760" s="33" t="b">
        <f t="shared" si="1714"/>
        <v>0</v>
      </c>
      <c r="B13760" s="33">
        <f t="shared" si="1721"/>
        <v>13759</v>
      </c>
      <c r="C13760" s="17"/>
      <c r="N13760" s="37"/>
      <c r="O13760" s="37"/>
      <c r="P13760" s="37"/>
      <c r="Q13760" s="37"/>
      <c r="R13760" s="37"/>
      <c r="S13760" s="32">
        <f t="shared" si="1715"/>
        <v>0</v>
      </c>
      <c r="T13760" s="32">
        <f t="shared" si="1716"/>
        <v>0</v>
      </c>
      <c r="U13760" s="32">
        <f t="shared" si="1717"/>
        <v>0</v>
      </c>
      <c r="V13760" s="32">
        <f t="shared" si="1718"/>
        <v>0</v>
      </c>
      <c r="W13760" s="32">
        <f t="shared" si="1719"/>
        <v>0</v>
      </c>
      <c r="X13760" s="32">
        <f t="shared" si="1720"/>
        <v>0</v>
      </c>
    </row>
    <row r="13761" spans="1:24" ht="14.25" customHeight="1">
      <c r="A13761" s="33" t="b">
        <f t="shared" si="1714"/>
        <v>0</v>
      </c>
      <c r="B13761" s="33">
        <f t="shared" si="1721"/>
        <v>13760</v>
      </c>
      <c r="C13761" s="17"/>
      <c r="N13761" s="37"/>
      <c r="O13761" s="37"/>
      <c r="P13761" s="37"/>
      <c r="Q13761" s="37"/>
      <c r="R13761" s="37"/>
      <c r="S13761" s="32">
        <f t="shared" si="1715"/>
        <v>0</v>
      </c>
      <c r="T13761" s="32">
        <f t="shared" si="1716"/>
        <v>0</v>
      </c>
      <c r="U13761" s="32">
        <f t="shared" si="1717"/>
        <v>0</v>
      </c>
      <c r="V13761" s="32">
        <f t="shared" si="1718"/>
        <v>0</v>
      </c>
      <c r="W13761" s="32">
        <f t="shared" si="1719"/>
        <v>0</v>
      </c>
      <c r="X13761" s="32">
        <f t="shared" si="1720"/>
        <v>0</v>
      </c>
    </row>
    <row r="13762" spans="1:24" ht="14.25" customHeight="1">
      <c r="A13762" s="33" t="b">
        <f t="shared" ref="A13762:A13825" si="1722">IF(OR(COUNTIF(D13762:M13762, "NOT EXECUTED"), COUNTIF(D13762:M13762, "NOT COMPILED"), COUNTIF(D13762:M13762, "NOT EFFECTIVE")),TRUE,FALSE)</f>
        <v>0</v>
      </c>
      <c r="B13762" s="33">
        <f t="shared" si="1721"/>
        <v>13761</v>
      </c>
      <c r="C13762" s="17"/>
      <c r="N13762" s="37"/>
      <c r="O13762" s="37"/>
      <c r="P13762" s="37"/>
      <c r="Q13762" s="37"/>
      <c r="R13762" s="37"/>
      <c r="S13762" s="32">
        <f t="shared" ref="S13762:S13825" si="1723">IF(COUNTIF(H13762:M13762,"NOT EFFECTIVE"),1,0)</f>
        <v>0</v>
      </c>
      <c r="T13762" s="32">
        <f t="shared" ref="T13762:T13825" si="1724">IF(AND(D13762="NOT EXECUTED",COUNTA($N13762)&lt;&gt;0),1,0)</f>
        <v>0</v>
      </c>
      <c r="U13762" s="32">
        <f t="shared" ref="U13762:U13825" si="1725">IF(AND(E13762="NOT EXECUTED",COUNTA($N13762)&lt;&gt;0),1,0)</f>
        <v>0</v>
      </c>
      <c r="V13762" s="32">
        <f t="shared" ref="V13762:V13825" si="1726">IF(AND(F13762="NOT EXECUTED",COUNTA($N13762)&lt;&gt;0),1,0)</f>
        <v>0</v>
      </c>
      <c r="W13762" s="32">
        <f t="shared" ref="W13762:W13825" si="1727">IF(AND(G13762="NOT EXECUTED",COUNTA($N13762)&lt;&gt;0),1,0)</f>
        <v>0</v>
      </c>
      <c r="X13762" s="32">
        <f t="shared" ref="X13762:X13825" si="1728">IF(AND(S13762=1,COUNTA($N13762)&lt;&gt;0),1,0)</f>
        <v>0</v>
      </c>
    </row>
    <row r="13763" spans="1:24" ht="14.25" customHeight="1">
      <c r="A13763" s="33" t="b">
        <f t="shared" si="1722"/>
        <v>0</v>
      </c>
      <c r="B13763" s="33">
        <f t="shared" ref="B13763:B13826" si="1729">+B13762+1</f>
        <v>13762</v>
      </c>
      <c r="C13763" s="17"/>
      <c r="N13763" s="37"/>
      <c r="O13763" s="37"/>
      <c r="P13763" s="37"/>
      <c r="Q13763" s="37"/>
      <c r="R13763" s="37"/>
      <c r="S13763" s="32">
        <f t="shared" si="1723"/>
        <v>0</v>
      </c>
      <c r="T13763" s="32">
        <f t="shared" si="1724"/>
        <v>0</v>
      </c>
      <c r="U13763" s="32">
        <f t="shared" si="1725"/>
        <v>0</v>
      </c>
      <c r="V13763" s="32">
        <f t="shared" si="1726"/>
        <v>0</v>
      </c>
      <c r="W13763" s="32">
        <f t="shared" si="1727"/>
        <v>0</v>
      </c>
      <c r="X13763" s="32">
        <f t="shared" si="1728"/>
        <v>0</v>
      </c>
    </row>
    <row r="13764" spans="1:24" ht="14.25" customHeight="1">
      <c r="A13764" s="33" t="b">
        <f t="shared" si="1722"/>
        <v>0</v>
      </c>
      <c r="B13764" s="33">
        <f t="shared" si="1729"/>
        <v>13763</v>
      </c>
      <c r="C13764" s="17"/>
      <c r="N13764" s="37"/>
      <c r="O13764" s="37"/>
      <c r="P13764" s="37"/>
      <c r="Q13764" s="37"/>
      <c r="R13764" s="37"/>
      <c r="S13764" s="32">
        <f t="shared" si="1723"/>
        <v>0</v>
      </c>
      <c r="T13764" s="32">
        <f t="shared" si="1724"/>
        <v>0</v>
      </c>
      <c r="U13764" s="32">
        <f t="shared" si="1725"/>
        <v>0</v>
      </c>
      <c r="V13764" s="32">
        <f t="shared" si="1726"/>
        <v>0</v>
      </c>
      <c r="W13764" s="32">
        <f t="shared" si="1727"/>
        <v>0</v>
      </c>
      <c r="X13764" s="32">
        <f t="shared" si="1728"/>
        <v>0</v>
      </c>
    </row>
    <row r="13765" spans="1:24" ht="14.25" customHeight="1">
      <c r="A13765" s="33" t="b">
        <f t="shared" si="1722"/>
        <v>0</v>
      </c>
      <c r="B13765" s="33">
        <f t="shared" si="1729"/>
        <v>13764</v>
      </c>
      <c r="C13765" s="17"/>
      <c r="N13765" s="37"/>
      <c r="O13765" s="37"/>
      <c r="P13765" s="37"/>
      <c r="Q13765" s="37"/>
      <c r="R13765" s="37"/>
      <c r="S13765" s="32">
        <f t="shared" si="1723"/>
        <v>0</v>
      </c>
      <c r="T13765" s="32">
        <f t="shared" si="1724"/>
        <v>0</v>
      </c>
      <c r="U13765" s="32">
        <f t="shared" si="1725"/>
        <v>0</v>
      </c>
      <c r="V13765" s="32">
        <f t="shared" si="1726"/>
        <v>0</v>
      </c>
      <c r="W13765" s="32">
        <f t="shared" si="1727"/>
        <v>0</v>
      </c>
      <c r="X13765" s="32">
        <f t="shared" si="1728"/>
        <v>0</v>
      </c>
    </row>
    <row r="13766" spans="1:24" ht="14.25" customHeight="1">
      <c r="A13766" s="33" t="b">
        <f t="shared" si="1722"/>
        <v>0</v>
      </c>
      <c r="B13766" s="33">
        <f t="shared" si="1729"/>
        <v>13765</v>
      </c>
      <c r="C13766" s="17"/>
      <c r="N13766" s="37"/>
      <c r="O13766" s="37"/>
      <c r="P13766" s="37"/>
      <c r="Q13766" s="37"/>
      <c r="R13766" s="37"/>
      <c r="S13766" s="32">
        <f t="shared" si="1723"/>
        <v>0</v>
      </c>
      <c r="T13766" s="32">
        <f t="shared" si="1724"/>
        <v>0</v>
      </c>
      <c r="U13766" s="32">
        <f t="shared" si="1725"/>
        <v>0</v>
      </c>
      <c r="V13766" s="32">
        <f t="shared" si="1726"/>
        <v>0</v>
      </c>
      <c r="W13766" s="32">
        <f t="shared" si="1727"/>
        <v>0</v>
      </c>
      <c r="X13766" s="32">
        <f t="shared" si="1728"/>
        <v>0</v>
      </c>
    </row>
    <row r="13767" spans="1:24" ht="14.25" customHeight="1">
      <c r="A13767" s="33" t="b">
        <f t="shared" si="1722"/>
        <v>0</v>
      </c>
      <c r="B13767" s="33">
        <f t="shared" si="1729"/>
        <v>13766</v>
      </c>
      <c r="C13767" s="17"/>
      <c r="N13767" s="37"/>
      <c r="O13767" s="37"/>
      <c r="P13767" s="37"/>
      <c r="Q13767" s="37"/>
      <c r="R13767" s="37"/>
      <c r="S13767" s="32">
        <f t="shared" si="1723"/>
        <v>0</v>
      </c>
      <c r="T13767" s="32">
        <f t="shared" si="1724"/>
        <v>0</v>
      </c>
      <c r="U13767" s="32">
        <f t="shared" si="1725"/>
        <v>0</v>
      </c>
      <c r="V13767" s="32">
        <f t="shared" si="1726"/>
        <v>0</v>
      </c>
      <c r="W13767" s="32">
        <f t="shared" si="1727"/>
        <v>0</v>
      </c>
      <c r="X13767" s="32">
        <f t="shared" si="1728"/>
        <v>0</v>
      </c>
    </row>
    <row r="13768" spans="1:24" ht="14.25" customHeight="1">
      <c r="A13768" s="33" t="b">
        <f t="shared" si="1722"/>
        <v>0</v>
      </c>
      <c r="B13768" s="33">
        <f t="shared" si="1729"/>
        <v>13767</v>
      </c>
      <c r="C13768" s="17"/>
      <c r="N13768" s="37"/>
      <c r="O13768" s="37"/>
      <c r="P13768" s="37"/>
      <c r="Q13768" s="37"/>
      <c r="R13768" s="37"/>
      <c r="S13768" s="32">
        <f t="shared" si="1723"/>
        <v>0</v>
      </c>
      <c r="T13768" s="32">
        <f t="shared" si="1724"/>
        <v>0</v>
      </c>
      <c r="U13768" s="32">
        <f t="shared" si="1725"/>
        <v>0</v>
      </c>
      <c r="V13768" s="32">
        <f t="shared" si="1726"/>
        <v>0</v>
      </c>
      <c r="W13768" s="32">
        <f t="shared" si="1727"/>
        <v>0</v>
      </c>
      <c r="X13768" s="32">
        <f t="shared" si="1728"/>
        <v>0</v>
      </c>
    </row>
    <row r="13769" spans="1:24" ht="14.25" customHeight="1">
      <c r="A13769" s="33" t="b">
        <f t="shared" si="1722"/>
        <v>0</v>
      </c>
      <c r="B13769" s="33">
        <f t="shared" si="1729"/>
        <v>13768</v>
      </c>
      <c r="C13769" s="17"/>
      <c r="N13769" s="37"/>
      <c r="O13769" s="37"/>
      <c r="P13769" s="37"/>
      <c r="Q13769" s="37"/>
      <c r="R13769" s="37"/>
      <c r="S13769" s="32">
        <f t="shared" si="1723"/>
        <v>0</v>
      </c>
      <c r="T13769" s="32">
        <f t="shared" si="1724"/>
        <v>0</v>
      </c>
      <c r="U13769" s="32">
        <f t="shared" si="1725"/>
        <v>0</v>
      </c>
      <c r="V13769" s="32">
        <f t="shared" si="1726"/>
        <v>0</v>
      </c>
      <c r="W13769" s="32">
        <f t="shared" si="1727"/>
        <v>0</v>
      </c>
      <c r="X13769" s="32">
        <f t="shared" si="1728"/>
        <v>0</v>
      </c>
    </row>
    <row r="13770" spans="1:24" ht="14.25" customHeight="1">
      <c r="A13770" s="33" t="b">
        <f t="shared" si="1722"/>
        <v>0</v>
      </c>
      <c r="B13770" s="33">
        <f t="shared" si="1729"/>
        <v>13769</v>
      </c>
      <c r="C13770" s="17"/>
      <c r="N13770" s="37"/>
      <c r="O13770" s="37"/>
      <c r="P13770" s="37"/>
      <c r="Q13770" s="37"/>
      <c r="R13770" s="37"/>
      <c r="S13770" s="32">
        <f t="shared" si="1723"/>
        <v>0</v>
      </c>
      <c r="T13770" s="32">
        <f t="shared" si="1724"/>
        <v>0</v>
      </c>
      <c r="U13770" s="32">
        <f t="shared" si="1725"/>
        <v>0</v>
      </c>
      <c r="V13770" s="32">
        <f t="shared" si="1726"/>
        <v>0</v>
      </c>
      <c r="W13770" s="32">
        <f t="shared" si="1727"/>
        <v>0</v>
      </c>
      <c r="X13770" s="32">
        <f t="shared" si="1728"/>
        <v>0</v>
      </c>
    </row>
    <row r="13771" spans="1:24" ht="14.25" customHeight="1">
      <c r="A13771" s="33" t="b">
        <f t="shared" si="1722"/>
        <v>0</v>
      </c>
      <c r="B13771" s="33">
        <f t="shared" si="1729"/>
        <v>13770</v>
      </c>
      <c r="C13771" s="17"/>
      <c r="N13771" s="37"/>
      <c r="O13771" s="37"/>
      <c r="P13771" s="37"/>
      <c r="Q13771" s="37"/>
      <c r="R13771" s="37"/>
      <c r="S13771" s="32">
        <f t="shared" si="1723"/>
        <v>0</v>
      </c>
      <c r="T13771" s="32">
        <f t="shared" si="1724"/>
        <v>0</v>
      </c>
      <c r="U13771" s="32">
        <f t="shared" si="1725"/>
        <v>0</v>
      </c>
      <c r="V13771" s="32">
        <f t="shared" si="1726"/>
        <v>0</v>
      </c>
      <c r="W13771" s="32">
        <f t="shared" si="1727"/>
        <v>0</v>
      </c>
      <c r="X13771" s="32">
        <f t="shared" si="1728"/>
        <v>0</v>
      </c>
    </row>
    <row r="13772" spans="1:24" ht="14.25" customHeight="1">
      <c r="A13772" s="33" t="b">
        <f t="shared" si="1722"/>
        <v>0</v>
      </c>
      <c r="B13772" s="33">
        <f t="shared" si="1729"/>
        <v>13771</v>
      </c>
      <c r="C13772" s="17"/>
      <c r="N13772" s="37"/>
      <c r="O13772" s="37"/>
      <c r="P13772" s="37"/>
      <c r="Q13772" s="37"/>
      <c r="R13772" s="37"/>
      <c r="S13772" s="32">
        <f t="shared" si="1723"/>
        <v>0</v>
      </c>
      <c r="T13772" s="32">
        <f t="shared" si="1724"/>
        <v>0</v>
      </c>
      <c r="U13772" s="32">
        <f t="shared" si="1725"/>
        <v>0</v>
      </c>
      <c r="V13772" s="32">
        <f t="shared" si="1726"/>
        <v>0</v>
      </c>
      <c r="W13772" s="32">
        <f t="shared" si="1727"/>
        <v>0</v>
      </c>
      <c r="X13772" s="32">
        <f t="shared" si="1728"/>
        <v>0</v>
      </c>
    </row>
    <row r="13773" spans="1:24" ht="14.25" customHeight="1">
      <c r="A13773" s="33" t="b">
        <f t="shared" si="1722"/>
        <v>0</v>
      </c>
      <c r="B13773" s="33">
        <f t="shared" si="1729"/>
        <v>13772</v>
      </c>
      <c r="C13773" s="17"/>
      <c r="N13773" s="37"/>
      <c r="O13773" s="37"/>
      <c r="P13773" s="37"/>
      <c r="Q13773" s="37"/>
      <c r="R13773" s="37"/>
      <c r="S13773" s="32">
        <f t="shared" si="1723"/>
        <v>0</v>
      </c>
      <c r="T13773" s="32">
        <f t="shared" si="1724"/>
        <v>0</v>
      </c>
      <c r="U13773" s="32">
        <f t="shared" si="1725"/>
        <v>0</v>
      </c>
      <c r="V13773" s="32">
        <f t="shared" si="1726"/>
        <v>0</v>
      </c>
      <c r="W13773" s="32">
        <f t="shared" si="1727"/>
        <v>0</v>
      </c>
      <c r="X13773" s="32">
        <f t="shared" si="1728"/>
        <v>0</v>
      </c>
    </row>
    <row r="13774" spans="1:24" ht="14.25" customHeight="1">
      <c r="A13774" s="33" t="b">
        <f t="shared" si="1722"/>
        <v>0</v>
      </c>
      <c r="B13774" s="33">
        <f t="shared" si="1729"/>
        <v>13773</v>
      </c>
      <c r="C13774" s="17"/>
      <c r="N13774" s="37"/>
      <c r="O13774" s="37"/>
      <c r="P13774" s="37"/>
      <c r="Q13774" s="37"/>
      <c r="R13774" s="37"/>
      <c r="S13774" s="32">
        <f t="shared" si="1723"/>
        <v>0</v>
      </c>
      <c r="T13774" s="32">
        <f t="shared" si="1724"/>
        <v>0</v>
      </c>
      <c r="U13774" s="32">
        <f t="shared" si="1725"/>
        <v>0</v>
      </c>
      <c r="V13774" s="32">
        <f t="shared" si="1726"/>
        <v>0</v>
      </c>
      <c r="W13774" s="32">
        <f t="shared" si="1727"/>
        <v>0</v>
      </c>
      <c r="X13774" s="32">
        <f t="shared" si="1728"/>
        <v>0</v>
      </c>
    </row>
    <row r="13775" spans="1:24" ht="14.25" customHeight="1">
      <c r="A13775" s="33" t="b">
        <f t="shared" si="1722"/>
        <v>0</v>
      </c>
      <c r="B13775" s="33">
        <f t="shared" si="1729"/>
        <v>13774</v>
      </c>
      <c r="C13775" s="17"/>
      <c r="N13775" s="37"/>
      <c r="O13775" s="37"/>
      <c r="P13775" s="37"/>
      <c r="Q13775" s="37"/>
      <c r="R13775" s="37"/>
      <c r="S13775" s="32">
        <f t="shared" si="1723"/>
        <v>0</v>
      </c>
      <c r="T13775" s="32">
        <f t="shared" si="1724"/>
        <v>0</v>
      </c>
      <c r="U13775" s="32">
        <f t="shared" si="1725"/>
        <v>0</v>
      </c>
      <c r="V13775" s="32">
        <f t="shared" si="1726"/>
        <v>0</v>
      </c>
      <c r="W13775" s="32">
        <f t="shared" si="1727"/>
        <v>0</v>
      </c>
      <c r="X13775" s="32">
        <f t="shared" si="1728"/>
        <v>0</v>
      </c>
    </row>
    <row r="13776" spans="1:24" ht="14.25" customHeight="1">
      <c r="A13776" s="33" t="b">
        <f t="shared" si="1722"/>
        <v>0</v>
      </c>
      <c r="B13776" s="33">
        <f t="shared" si="1729"/>
        <v>13775</v>
      </c>
      <c r="C13776" s="17"/>
      <c r="N13776" s="37"/>
      <c r="O13776" s="37"/>
      <c r="P13776" s="37"/>
      <c r="Q13776" s="37"/>
      <c r="R13776" s="37"/>
      <c r="S13776" s="32">
        <f t="shared" si="1723"/>
        <v>0</v>
      </c>
      <c r="T13776" s="32">
        <f t="shared" si="1724"/>
        <v>0</v>
      </c>
      <c r="U13776" s="32">
        <f t="shared" si="1725"/>
        <v>0</v>
      </c>
      <c r="V13776" s="32">
        <f t="shared" si="1726"/>
        <v>0</v>
      </c>
      <c r="W13776" s="32">
        <f t="shared" si="1727"/>
        <v>0</v>
      </c>
      <c r="X13776" s="32">
        <f t="shared" si="1728"/>
        <v>0</v>
      </c>
    </row>
    <row r="13777" spans="1:24" ht="14.25" customHeight="1">
      <c r="A13777" s="33" t="b">
        <f t="shared" si="1722"/>
        <v>0</v>
      </c>
      <c r="B13777" s="33">
        <f t="shared" si="1729"/>
        <v>13776</v>
      </c>
      <c r="C13777" s="17"/>
      <c r="N13777" s="37"/>
      <c r="O13777" s="37"/>
      <c r="P13777" s="37"/>
      <c r="Q13777" s="37"/>
      <c r="R13777" s="37"/>
      <c r="S13777" s="32">
        <f t="shared" si="1723"/>
        <v>0</v>
      </c>
      <c r="T13777" s="32">
        <f t="shared" si="1724"/>
        <v>0</v>
      </c>
      <c r="U13777" s="32">
        <f t="shared" si="1725"/>
        <v>0</v>
      </c>
      <c r="V13777" s="32">
        <f t="shared" si="1726"/>
        <v>0</v>
      </c>
      <c r="W13777" s="32">
        <f t="shared" si="1727"/>
        <v>0</v>
      </c>
      <c r="X13777" s="32">
        <f t="shared" si="1728"/>
        <v>0</v>
      </c>
    </row>
    <row r="13778" spans="1:24" ht="14.25" customHeight="1">
      <c r="A13778" s="33" t="b">
        <f t="shared" si="1722"/>
        <v>0</v>
      </c>
      <c r="B13778" s="33">
        <f t="shared" si="1729"/>
        <v>13777</v>
      </c>
      <c r="C13778" s="17"/>
      <c r="N13778" s="37"/>
      <c r="O13778" s="37"/>
      <c r="P13778" s="37"/>
      <c r="Q13778" s="37"/>
      <c r="R13778" s="37"/>
      <c r="S13778" s="32">
        <f t="shared" si="1723"/>
        <v>0</v>
      </c>
      <c r="T13778" s="32">
        <f t="shared" si="1724"/>
        <v>0</v>
      </c>
      <c r="U13778" s="32">
        <f t="shared" si="1725"/>
        <v>0</v>
      </c>
      <c r="V13778" s="32">
        <f t="shared" si="1726"/>
        <v>0</v>
      </c>
      <c r="W13778" s="32">
        <f t="shared" si="1727"/>
        <v>0</v>
      </c>
      <c r="X13778" s="32">
        <f t="shared" si="1728"/>
        <v>0</v>
      </c>
    </row>
    <row r="13779" spans="1:24" ht="14.25" customHeight="1">
      <c r="A13779" s="33" t="b">
        <f t="shared" si="1722"/>
        <v>0</v>
      </c>
      <c r="B13779" s="33">
        <f t="shared" si="1729"/>
        <v>13778</v>
      </c>
      <c r="C13779" s="17"/>
      <c r="N13779" s="37"/>
      <c r="O13779" s="37"/>
      <c r="P13779" s="37"/>
      <c r="Q13779" s="37"/>
      <c r="R13779" s="37"/>
      <c r="S13779" s="32">
        <f t="shared" si="1723"/>
        <v>0</v>
      </c>
      <c r="T13779" s="32">
        <f t="shared" si="1724"/>
        <v>0</v>
      </c>
      <c r="U13779" s="32">
        <f t="shared" si="1725"/>
        <v>0</v>
      </c>
      <c r="V13779" s="32">
        <f t="shared" si="1726"/>
        <v>0</v>
      </c>
      <c r="W13779" s="32">
        <f t="shared" si="1727"/>
        <v>0</v>
      </c>
      <c r="X13779" s="32">
        <f t="shared" si="1728"/>
        <v>0</v>
      </c>
    </row>
    <row r="13780" spans="1:24" ht="14.25" customHeight="1">
      <c r="A13780" s="33" t="b">
        <f t="shared" si="1722"/>
        <v>0</v>
      </c>
      <c r="B13780" s="33">
        <f t="shared" si="1729"/>
        <v>13779</v>
      </c>
      <c r="C13780" s="17"/>
      <c r="N13780" s="37"/>
      <c r="O13780" s="37"/>
      <c r="P13780" s="37"/>
      <c r="Q13780" s="37"/>
      <c r="R13780" s="37"/>
      <c r="S13780" s="32">
        <f t="shared" si="1723"/>
        <v>0</v>
      </c>
      <c r="T13780" s="32">
        <f t="shared" si="1724"/>
        <v>0</v>
      </c>
      <c r="U13780" s="32">
        <f t="shared" si="1725"/>
        <v>0</v>
      </c>
      <c r="V13780" s="32">
        <f t="shared" si="1726"/>
        <v>0</v>
      </c>
      <c r="W13780" s="32">
        <f t="shared" si="1727"/>
        <v>0</v>
      </c>
      <c r="X13780" s="32">
        <f t="shared" si="1728"/>
        <v>0</v>
      </c>
    </row>
    <row r="13781" spans="1:24" ht="14.25" customHeight="1">
      <c r="A13781" s="33" t="b">
        <f t="shared" si="1722"/>
        <v>0</v>
      </c>
      <c r="B13781" s="33">
        <f t="shared" si="1729"/>
        <v>13780</v>
      </c>
      <c r="C13781" s="17"/>
      <c r="N13781" s="37"/>
      <c r="O13781" s="37"/>
      <c r="P13781" s="37"/>
      <c r="Q13781" s="37"/>
      <c r="R13781" s="37"/>
      <c r="S13781" s="32">
        <f t="shared" si="1723"/>
        <v>0</v>
      </c>
      <c r="T13781" s="32">
        <f t="shared" si="1724"/>
        <v>0</v>
      </c>
      <c r="U13781" s="32">
        <f t="shared" si="1725"/>
        <v>0</v>
      </c>
      <c r="V13781" s="32">
        <f t="shared" si="1726"/>
        <v>0</v>
      </c>
      <c r="W13781" s="32">
        <f t="shared" si="1727"/>
        <v>0</v>
      </c>
      <c r="X13781" s="32">
        <f t="shared" si="1728"/>
        <v>0</v>
      </c>
    </row>
    <row r="13782" spans="1:24" ht="14.25" customHeight="1">
      <c r="A13782" s="33" t="b">
        <f t="shared" si="1722"/>
        <v>0</v>
      </c>
      <c r="B13782" s="33">
        <f t="shared" si="1729"/>
        <v>13781</v>
      </c>
      <c r="C13782" s="17"/>
      <c r="N13782" s="37"/>
      <c r="O13782" s="37"/>
      <c r="P13782" s="37"/>
      <c r="Q13782" s="37"/>
      <c r="R13782" s="37"/>
      <c r="S13782" s="32">
        <f t="shared" si="1723"/>
        <v>0</v>
      </c>
      <c r="T13782" s="32">
        <f t="shared" si="1724"/>
        <v>0</v>
      </c>
      <c r="U13782" s="32">
        <f t="shared" si="1725"/>
        <v>0</v>
      </c>
      <c r="V13782" s="32">
        <f t="shared" si="1726"/>
        <v>0</v>
      </c>
      <c r="W13782" s="32">
        <f t="shared" si="1727"/>
        <v>0</v>
      </c>
      <c r="X13782" s="32">
        <f t="shared" si="1728"/>
        <v>0</v>
      </c>
    </row>
    <row r="13783" spans="1:24" ht="14.25" customHeight="1">
      <c r="A13783" s="33" t="b">
        <f t="shared" si="1722"/>
        <v>0</v>
      </c>
      <c r="B13783" s="33">
        <f t="shared" si="1729"/>
        <v>13782</v>
      </c>
      <c r="C13783" s="17"/>
      <c r="N13783" s="37"/>
      <c r="O13783" s="37"/>
      <c r="P13783" s="37"/>
      <c r="Q13783" s="37"/>
      <c r="R13783" s="37"/>
      <c r="S13783" s="32">
        <f t="shared" si="1723"/>
        <v>0</v>
      </c>
      <c r="T13783" s="32">
        <f t="shared" si="1724"/>
        <v>0</v>
      </c>
      <c r="U13783" s="32">
        <f t="shared" si="1725"/>
        <v>0</v>
      </c>
      <c r="V13783" s="32">
        <f t="shared" si="1726"/>
        <v>0</v>
      </c>
      <c r="W13783" s="32">
        <f t="shared" si="1727"/>
        <v>0</v>
      </c>
      <c r="X13783" s="32">
        <f t="shared" si="1728"/>
        <v>0</v>
      </c>
    </row>
    <row r="13784" spans="1:24" ht="14.25" customHeight="1">
      <c r="A13784" s="33" t="b">
        <f t="shared" si="1722"/>
        <v>0</v>
      </c>
      <c r="B13784" s="33">
        <f t="shared" si="1729"/>
        <v>13783</v>
      </c>
      <c r="C13784" s="17"/>
      <c r="N13784" s="37"/>
      <c r="O13784" s="37"/>
      <c r="P13784" s="37"/>
      <c r="Q13784" s="37"/>
      <c r="R13784" s="37"/>
      <c r="S13784" s="32">
        <f t="shared" si="1723"/>
        <v>0</v>
      </c>
      <c r="T13784" s="32">
        <f t="shared" si="1724"/>
        <v>0</v>
      </c>
      <c r="U13784" s="32">
        <f t="shared" si="1725"/>
        <v>0</v>
      </c>
      <c r="V13784" s="32">
        <f t="shared" si="1726"/>
        <v>0</v>
      </c>
      <c r="W13784" s="32">
        <f t="shared" si="1727"/>
        <v>0</v>
      </c>
      <c r="X13784" s="32">
        <f t="shared" si="1728"/>
        <v>0</v>
      </c>
    </row>
    <row r="13785" spans="1:24" ht="14.25" customHeight="1">
      <c r="A13785" s="33" t="b">
        <f t="shared" si="1722"/>
        <v>0</v>
      </c>
      <c r="B13785" s="33">
        <f t="shared" si="1729"/>
        <v>13784</v>
      </c>
      <c r="C13785" s="17"/>
      <c r="N13785" s="37"/>
      <c r="O13785" s="37"/>
      <c r="P13785" s="37"/>
      <c r="Q13785" s="37"/>
      <c r="R13785" s="37"/>
      <c r="S13785" s="32">
        <f t="shared" si="1723"/>
        <v>0</v>
      </c>
      <c r="T13785" s="32">
        <f t="shared" si="1724"/>
        <v>0</v>
      </c>
      <c r="U13785" s="32">
        <f t="shared" si="1725"/>
        <v>0</v>
      </c>
      <c r="V13785" s="32">
        <f t="shared" si="1726"/>
        <v>0</v>
      </c>
      <c r="W13785" s="32">
        <f t="shared" si="1727"/>
        <v>0</v>
      </c>
      <c r="X13785" s="32">
        <f t="shared" si="1728"/>
        <v>0</v>
      </c>
    </row>
    <row r="13786" spans="1:24" ht="14.25" customHeight="1">
      <c r="A13786" s="33" t="b">
        <f t="shared" si="1722"/>
        <v>0</v>
      </c>
      <c r="B13786" s="33">
        <f t="shared" si="1729"/>
        <v>13785</v>
      </c>
      <c r="C13786" s="17"/>
      <c r="N13786" s="37"/>
      <c r="O13786" s="37"/>
      <c r="P13786" s="37"/>
      <c r="Q13786" s="37"/>
      <c r="R13786" s="37"/>
      <c r="S13786" s="32">
        <f t="shared" si="1723"/>
        <v>0</v>
      </c>
      <c r="T13786" s="32">
        <f t="shared" si="1724"/>
        <v>0</v>
      </c>
      <c r="U13786" s="32">
        <f t="shared" si="1725"/>
        <v>0</v>
      </c>
      <c r="V13786" s="32">
        <f t="shared" si="1726"/>
        <v>0</v>
      </c>
      <c r="W13786" s="32">
        <f t="shared" si="1727"/>
        <v>0</v>
      </c>
      <c r="X13786" s="32">
        <f t="shared" si="1728"/>
        <v>0</v>
      </c>
    </row>
    <row r="13787" spans="1:24" ht="14.25" customHeight="1">
      <c r="A13787" s="33" t="b">
        <f t="shared" si="1722"/>
        <v>0</v>
      </c>
      <c r="B13787" s="33">
        <f t="shared" si="1729"/>
        <v>13786</v>
      </c>
      <c r="C13787" s="17"/>
      <c r="N13787" s="37"/>
      <c r="O13787" s="37"/>
      <c r="P13787" s="37"/>
      <c r="Q13787" s="37"/>
      <c r="R13787" s="37"/>
      <c r="S13787" s="32">
        <f t="shared" si="1723"/>
        <v>0</v>
      </c>
      <c r="T13787" s="32">
        <f t="shared" si="1724"/>
        <v>0</v>
      </c>
      <c r="U13787" s="32">
        <f t="shared" si="1725"/>
        <v>0</v>
      </c>
      <c r="V13787" s="32">
        <f t="shared" si="1726"/>
        <v>0</v>
      </c>
      <c r="W13787" s="32">
        <f t="shared" si="1727"/>
        <v>0</v>
      </c>
      <c r="X13787" s="32">
        <f t="shared" si="1728"/>
        <v>0</v>
      </c>
    </row>
    <row r="13788" spans="1:24" ht="14.25" customHeight="1">
      <c r="A13788" s="33" t="b">
        <f t="shared" si="1722"/>
        <v>0</v>
      </c>
      <c r="B13788" s="33">
        <f t="shared" si="1729"/>
        <v>13787</v>
      </c>
      <c r="C13788" s="17"/>
      <c r="N13788" s="37"/>
      <c r="O13788" s="37"/>
      <c r="P13788" s="37"/>
      <c r="Q13788" s="37"/>
      <c r="R13788" s="37"/>
      <c r="S13788" s="32">
        <f t="shared" si="1723"/>
        <v>0</v>
      </c>
      <c r="T13788" s="32">
        <f t="shared" si="1724"/>
        <v>0</v>
      </c>
      <c r="U13788" s="32">
        <f t="shared" si="1725"/>
        <v>0</v>
      </c>
      <c r="V13788" s="32">
        <f t="shared" si="1726"/>
        <v>0</v>
      </c>
      <c r="W13788" s="32">
        <f t="shared" si="1727"/>
        <v>0</v>
      </c>
      <c r="X13788" s="32">
        <f t="shared" si="1728"/>
        <v>0</v>
      </c>
    </row>
    <row r="13789" spans="1:24" ht="14.25" customHeight="1">
      <c r="A13789" s="33" t="b">
        <f t="shared" si="1722"/>
        <v>0</v>
      </c>
      <c r="B13789" s="33">
        <f t="shared" si="1729"/>
        <v>13788</v>
      </c>
      <c r="C13789" s="17"/>
      <c r="N13789" s="37"/>
      <c r="O13789" s="37"/>
      <c r="P13789" s="37"/>
      <c r="Q13789" s="37"/>
      <c r="R13789" s="37"/>
      <c r="S13789" s="32">
        <f t="shared" si="1723"/>
        <v>0</v>
      </c>
      <c r="T13789" s="32">
        <f t="shared" si="1724"/>
        <v>0</v>
      </c>
      <c r="U13789" s="32">
        <f t="shared" si="1725"/>
        <v>0</v>
      </c>
      <c r="V13789" s="32">
        <f t="shared" si="1726"/>
        <v>0</v>
      </c>
      <c r="W13789" s="32">
        <f t="shared" si="1727"/>
        <v>0</v>
      </c>
      <c r="X13789" s="32">
        <f t="shared" si="1728"/>
        <v>0</v>
      </c>
    </row>
    <row r="13790" spans="1:24" ht="14.25" customHeight="1">
      <c r="A13790" s="33" t="b">
        <f t="shared" si="1722"/>
        <v>0</v>
      </c>
      <c r="B13790" s="33">
        <f t="shared" si="1729"/>
        <v>13789</v>
      </c>
      <c r="C13790" s="17"/>
      <c r="N13790" s="37"/>
      <c r="O13790" s="37"/>
      <c r="P13790" s="37"/>
      <c r="Q13790" s="37"/>
      <c r="R13790" s="37"/>
      <c r="S13790" s="32">
        <f t="shared" si="1723"/>
        <v>0</v>
      </c>
      <c r="T13790" s="32">
        <f t="shared" si="1724"/>
        <v>0</v>
      </c>
      <c r="U13790" s="32">
        <f t="shared" si="1725"/>
        <v>0</v>
      </c>
      <c r="V13790" s="32">
        <f t="shared" si="1726"/>
        <v>0</v>
      </c>
      <c r="W13790" s="32">
        <f t="shared" si="1727"/>
        <v>0</v>
      </c>
      <c r="X13790" s="32">
        <f t="shared" si="1728"/>
        <v>0</v>
      </c>
    </row>
    <row r="13791" spans="1:24" ht="14.25" customHeight="1">
      <c r="A13791" s="33" t="b">
        <f t="shared" si="1722"/>
        <v>0</v>
      </c>
      <c r="B13791" s="33">
        <f t="shared" si="1729"/>
        <v>13790</v>
      </c>
      <c r="C13791" s="17"/>
      <c r="N13791" s="37"/>
      <c r="O13791" s="37"/>
      <c r="P13791" s="37"/>
      <c r="Q13791" s="37"/>
      <c r="R13791" s="37"/>
      <c r="S13791" s="32">
        <f t="shared" si="1723"/>
        <v>0</v>
      </c>
      <c r="T13791" s="32">
        <f t="shared" si="1724"/>
        <v>0</v>
      </c>
      <c r="U13791" s="32">
        <f t="shared" si="1725"/>
        <v>0</v>
      </c>
      <c r="V13791" s="32">
        <f t="shared" si="1726"/>
        <v>0</v>
      </c>
      <c r="W13791" s="32">
        <f t="shared" si="1727"/>
        <v>0</v>
      </c>
      <c r="X13791" s="32">
        <f t="shared" si="1728"/>
        <v>0</v>
      </c>
    </row>
    <row r="13792" spans="1:24" ht="14.25" customHeight="1">
      <c r="A13792" s="33" t="b">
        <f t="shared" si="1722"/>
        <v>0</v>
      </c>
      <c r="B13792" s="33">
        <f t="shared" si="1729"/>
        <v>13791</v>
      </c>
      <c r="C13792" s="17"/>
      <c r="N13792" s="37"/>
      <c r="O13792" s="37"/>
      <c r="P13792" s="37"/>
      <c r="Q13792" s="37"/>
      <c r="R13792" s="37"/>
      <c r="S13792" s="32">
        <f t="shared" si="1723"/>
        <v>0</v>
      </c>
      <c r="T13792" s="32">
        <f t="shared" si="1724"/>
        <v>0</v>
      </c>
      <c r="U13792" s="32">
        <f t="shared" si="1725"/>
        <v>0</v>
      </c>
      <c r="V13792" s="32">
        <f t="shared" si="1726"/>
        <v>0</v>
      </c>
      <c r="W13792" s="32">
        <f t="shared" si="1727"/>
        <v>0</v>
      </c>
      <c r="X13792" s="32">
        <f t="shared" si="1728"/>
        <v>0</v>
      </c>
    </row>
    <row r="13793" spans="1:24" ht="14.25" customHeight="1">
      <c r="A13793" s="33" t="b">
        <f t="shared" si="1722"/>
        <v>0</v>
      </c>
      <c r="B13793" s="33">
        <f t="shared" si="1729"/>
        <v>13792</v>
      </c>
      <c r="C13793" s="17"/>
      <c r="N13793" s="37"/>
      <c r="O13793" s="37"/>
      <c r="P13793" s="37"/>
      <c r="Q13793" s="37"/>
      <c r="R13793" s="37"/>
      <c r="S13793" s="32">
        <f t="shared" si="1723"/>
        <v>0</v>
      </c>
      <c r="T13793" s="32">
        <f t="shared" si="1724"/>
        <v>0</v>
      </c>
      <c r="U13793" s="32">
        <f t="shared" si="1725"/>
        <v>0</v>
      </c>
      <c r="V13793" s="32">
        <f t="shared" si="1726"/>
        <v>0</v>
      </c>
      <c r="W13793" s="32">
        <f t="shared" si="1727"/>
        <v>0</v>
      </c>
      <c r="X13793" s="32">
        <f t="shared" si="1728"/>
        <v>0</v>
      </c>
    </row>
    <row r="13794" spans="1:24" ht="14.25" customHeight="1">
      <c r="A13794" s="33" t="b">
        <f t="shared" si="1722"/>
        <v>0</v>
      </c>
      <c r="B13794" s="33">
        <f t="shared" si="1729"/>
        <v>13793</v>
      </c>
      <c r="C13794" s="17"/>
      <c r="N13794" s="37"/>
      <c r="O13794" s="37"/>
      <c r="P13794" s="37"/>
      <c r="Q13794" s="37"/>
      <c r="R13794" s="37"/>
      <c r="S13794" s="32">
        <f t="shared" si="1723"/>
        <v>0</v>
      </c>
      <c r="T13794" s="32">
        <f t="shared" si="1724"/>
        <v>0</v>
      </c>
      <c r="U13794" s="32">
        <f t="shared" si="1725"/>
        <v>0</v>
      </c>
      <c r="V13794" s="32">
        <f t="shared" si="1726"/>
        <v>0</v>
      </c>
      <c r="W13794" s="32">
        <f t="shared" si="1727"/>
        <v>0</v>
      </c>
      <c r="X13794" s="32">
        <f t="shared" si="1728"/>
        <v>0</v>
      </c>
    </row>
    <row r="13795" spans="1:24" ht="14.25" customHeight="1">
      <c r="A13795" s="33" t="b">
        <f t="shared" si="1722"/>
        <v>0</v>
      </c>
      <c r="B13795" s="33">
        <f t="shared" si="1729"/>
        <v>13794</v>
      </c>
      <c r="C13795" s="17"/>
      <c r="N13795" s="37"/>
      <c r="O13795" s="37"/>
      <c r="P13795" s="37"/>
      <c r="Q13795" s="37"/>
      <c r="R13795" s="37"/>
      <c r="S13795" s="32">
        <f t="shared" si="1723"/>
        <v>0</v>
      </c>
      <c r="T13795" s="32">
        <f t="shared" si="1724"/>
        <v>0</v>
      </c>
      <c r="U13795" s="32">
        <f t="shared" si="1725"/>
        <v>0</v>
      </c>
      <c r="V13795" s="32">
        <f t="shared" si="1726"/>
        <v>0</v>
      </c>
      <c r="W13795" s="32">
        <f t="shared" si="1727"/>
        <v>0</v>
      </c>
      <c r="X13795" s="32">
        <f t="shared" si="1728"/>
        <v>0</v>
      </c>
    </row>
    <row r="13796" spans="1:24" ht="14.25" customHeight="1">
      <c r="A13796" s="33" t="b">
        <f t="shared" si="1722"/>
        <v>0</v>
      </c>
      <c r="B13796" s="33">
        <f t="shared" si="1729"/>
        <v>13795</v>
      </c>
      <c r="C13796" s="17"/>
      <c r="N13796" s="37"/>
      <c r="O13796" s="37"/>
      <c r="P13796" s="37"/>
      <c r="Q13796" s="37"/>
      <c r="R13796" s="37"/>
      <c r="S13796" s="32">
        <f t="shared" si="1723"/>
        <v>0</v>
      </c>
      <c r="T13796" s="32">
        <f t="shared" si="1724"/>
        <v>0</v>
      </c>
      <c r="U13796" s="32">
        <f t="shared" si="1725"/>
        <v>0</v>
      </c>
      <c r="V13796" s="32">
        <f t="shared" si="1726"/>
        <v>0</v>
      </c>
      <c r="W13796" s="32">
        <f t="shared" si="1727"/>
        <v>0</v>
      </c>
      <c r="X13796" s="32">
        <f t="shared" si="1728"/>
        <v>0</v>
      </c>
    </row>
    <row r="13797" spans="1:24" ht="14.25" customHeight="1">
      <c r="A13797" s="33" t="b">
        <f t="shared" si="1722"/>
        <v>0</v>
      </c>
      <c r="B13797" s="33">
        <f t="shared" si="1729"/>
        <v>13796</v>
      </c>
      <c r="C13797" s="17"/>
      <c r="N13797" s="37"/>
      <c r="O13797" s="37"/>
      <c r="P13797" s="37"/>
      <c r="Q13797" s="37"/>
      <c r="R13797" s="37"/>
      <c r="S13797" s="32">
        <f t="shared" si="1723"/>
        <v>0</v>
      </c>
      <c r="T13797" s="32">
        <f t="shared" si="1724"/>
        <v>0</v>
      </c>
      <c r="U13797" s="32">
        <f t="shared" si="1725"/>
        <v>0</v>
      </c>
      <c r="V13797" s="32">
        <f t="shared" si="1726"/>
        <v>0</v>
      </c>
      <c r="W13797" s="32">
        <f t="shared" si="1727"/>
        <v>0</v>
      </c>
      <c r="X13797" s="32">
        <f t="shared" si="1728"/>
        <v>0</v>
      </c>
    </row>
    <row r="13798" spans="1:24" ht="14.25" customHeight="1">
      <c r="A13798" s="33" t="b">
        <f t="shared" si="1722"/>
        <v>0</v>
      </c>
      <c r="B13798" s="33">
        <f t="shared" si="1729"/>
        <v>13797</v>
      </c>
      <c r="C13798" s="17"/>
      <c r="N13798" s="37"/>
      <c r="O13798" s="37"/>
      <c r="P13798" s="37"/>
      <c r="Q13798" s="37"/>
      <c r="R13798" s="37"/>
      <c r="S13798" s="32">
        <f t="shared" si="1723"/>
        <v>0</v>
      </c>
      <c r="T13798" s="32">
        <f t="shared" si="1724"/>
        <v>0</v>
      </c>
      <c r="U13798" s="32">
        <f t="shared" si="1725"/>
        <v>0</v>
      </c>
      <c r="V13798" s="32">
        <f t="shared" si="1726"/>
        <v>0</v>
      </c>
      <c r="W13798" s="32">
        <f t="shared" si="1727"/>
        <v>0</v>
      </c>
      <c r="X13798" s="32">
        <f t="shared" si="1728"/>
        <v>0</v>
      </c>
    </row>
    <row r="13799" spans="1:24" ht="14.25" customHeight="1">
      <c r="A13799" s="33" t="b">
        <f t="shared" si="1722"/>
        <v>0</v>
      </c>
      <c r="B13799" s="33">
        <f t="shared" si="1729"/>
        <v>13798</v>
      </c>
      <c r="C13799" s="17"/>
      <c r="N13799" s="37"/>
      <c r="O13799" s="37"/>
      <c r="P13799" s="37"/>
      <c r="Q13799" s="37"/>
      <c r="R13799" s="37"/>
      <c r="S13799" s="32">
        <f t="shared" si="1723"/>
        <v>0</v>
      </c>
      <c r="T13799" s="32">
        <f t="shared" si="1724"/>
        <v>0</v>
      </c>
      <c r="U13799" s="32">
        <f t="shared" si="1725"/>
        <v>0</v>
      </c>
      <c r="V13799" s="32">
        <f t="shared" si="1726"/>
        <v>0</v>
      </c>
      <c r="W13799" s="32">
        <f t="shared" si="1727"/>
        <v>0</v>
      </c>
      <c r="X13799" s="32">
        <f t="shared" si="1728"/>
        <v>0</v>
      </c>
    </row>
    <row r="13800" spans="1:24" ht="14.25" customHeight="1">
      <c r="A13800" s="33" t="b">
        <f t="shared" si="1722"/>
        <v>0</v>
      </c>
      <c r="B13800" s="33">
        <f t="shared" si="1729"/>
        <v>13799</v>
      </c>
      <c r="C13800" s="17"/>
      <c r="N13800" s="37"/>
      <c r="O13800" s="37"/>
      <c r="P13800" s="37"/>
      <c r="Q13800" s="37"/>
      <c r="R13800" s="37"/>
      <c r="S13800" s="32">
        <f t="shared" si="1723"/>
        <v>0</v>
      </c>
      <c r="T13800" s="32">
        <f t="shared" si="1724"/>
        <v>0</v>
      </c>
      <c r="U13800" s="32">
        <f t="shared" si="1725"/>
        <v>0</v>
      </c>
      <c r="V13800" s="32">
        <f t="shared" si="1726"/>
        <v>0</v>
      </c>
      <c r="W13800" s="32">
        <f t="shared" si="1727"/>
        <v>0</v>
      </c>
      <c r="X13800" s="32">
        <f t="shared" si="1728"/>
        <v>0</v>
      </c>
    </row>
    <row r="13801" spans="1:24" ht="14.25" customHeight="1">
      <c r="A13801" s="33" t="b">
        <f t="shared" si="1722"/>
        <v>0</v>
      </c>
      <c r="B13801" s="33">
        <f t="shared" si="1729"/>
        <v>13800</v>
      </c>
      <c r="C13801" s="17"/>
      <c r="N13801" s="37"/>
      <c r="O13801" s="37"/>
      <c r="P13801" s="37"/>
      <c r="Q13801" s="37"/>
      <c r="R13801" s="37"/>
      <c r="S13801" s="32">
        <f t="shared" si="1723"/>
        <v>0</v>
      </c>
      <c r="T13801" s="32">
        <f t="shared" si="1724"/>
        <v>0</v>
      </c>
      <c r="U13801" s="32">
        <f t="shared" si="1725"/>
        <v>0</v>
      </c>
      <c r="V13801" s="32">
        <f t="shared" si="1726"/>
        <v>0</v>
      </c>
      <c r="W13801" s="32">
        <f t="shared" si="1727"/>
        <v>0</v>
      </c>
      <c r="X13801" s="32">
        <f t="shared" si="1728"/>
        <v>0</v>
      </c>
    </row>
    <row r="13802" spans="1:24" ht="14.25" customHeight="1">
      <c r="A13802" s="33" t="b">
        <f t="shared" si="1722"/>
        <v>0</v>
      </c>
      <c r="B13802" s="33">
        <f t="shared" si="1729"/>
        <v>13801</v>
      </c>
      <c r="C13802" s="17"/>
      <c r="N13802" s="37"/>
      <c r="O13802" s="37"/>
      <c r="P13802" s="37"/>
      <c r="Q13802" s="37"/>
      <c r="R13802" s="37"/>
      <c r="S13802" s="32">
        <f t="shared" si="1723"/>
        <v>0</v>
      </c>
      <c r="T13802" s="32">
        <f t="shared" si="1724"/>
        <v>0</v>
      </c>
      <c r="U13802" s="32">
        <f t="shared" si="1725"/>
        <v>0</v>
      </c>
      <c r="V13802" s="32">
        <f t="shared" si="1726"/>
        <v>0</v>
      </c>
      <c r="W13802" s="32">
        <f t="shared" si="1727"/>
        <v>0</v>
      </c>
      <c r="X13802" s="32">
        <f t="shared" si="1728"/>
        <v>0</v>
      </c>
    </row>
    <row r="13803" spans="1:24" ht="14.25" customHeight="1">
      <c r="A13803" s="33" t="b">
        <f t="shared" si="1722"/>
        <v>0</v>
      </c>
      <c r="B13803" s="33">
        <f t="shared" si="1729"/>
        <v>13802</v>
      </c>
      <c r="C13803" s="17"/>
      <c r="N13803" s="37"/>
      <c r="O13803" s="37"/>
      <c r="P13803" s="37"/>
      <c r="Q13803" s="37"/>
      <c r="R13803" s="37"/>
      <c r="S13803" s="32">
        <f t="shared" si="1723"/>
        <v>0</v>
      </c>
      <c r="T13803" s="32">
        <f t="shared" si="1724"/>
        <v>0</v>
      </c>
      <c r="U13803" s="32">
        <f t="shared" si="1725"/>
        <v>0</v>
      </c>
      <c r="V13803" s="32">
        <f t="shared" si="1726"/>
        <v>0</v>
      </c>
      <c r="W13803" s="32">
        <f t="shared" si="1727"/>
        <v>0</v>
      </c>
      <c r="X13803" s="32">
        <f t="shared" si="1728"/>
        <v>0</v>
      </c>
    </row>
    <row r="13804" spans="1:24" ht="14.25" customHeight="1">
      <c r="A13804" s="33" t="b">
        <f t="shared" si="1722"/>
        <v>0</v>
      </c>
      <c r="B13804" s="33">
        <f t="shared" si="1729"/>
        <v>13803</v>
      </c>
      <c r="C13804" s="17"/>
      <c r="N13804" s="37"/>
      <c r="O13804" s="37"/>
      <c r="P13804" s="37"/>
      <c r="Q13804" s="37"/>
      <c r="R13804" s="37"/>
      <c r="S13804" s="32">
        <f t="shared" si="1723"/>
        <v>0</v>
      </c>
      <c r="T13804" s="32">
        <f t="shared" si="1724"/>
        <v>0</v>
      </c>
      <c r="U13804" s="32">
        <f t="shared" si="1725"/>
        <v>0</v>
      </c>
      <c r="V13804" s="32">
        <f t="shared" si="1726"/>
        <v>0</v>
      </c>
      <c r="W13804" s="32">
        <f t="shared" si="1727"/>
        <v>0</v>
      </c>
      <c r="X13804" s="32">
        <f t="shared" si="1728"/>
        <v>0</v>
      </c>
    </row>
    <row r="13805" spans="1:24" ht="14.25" customHeight="1">
      <c r="A13805" s="33" t="b">
        <f t="shared" si="1722"/>
        <v>0</v>
      </c>
      <c r="B13805" s="33">
        <f t="shared" si="1729"/>
        <v>13804</v>
      </c>
      <c r="C13805" s="17"/>
      <c r="N13805" s="37"/>
      <c r="O13805" s="37"/>
      <c r="P13805" s="37"/>
      <c r="Q13805" s="37"/>
      <c r="R13805" s="37"/>
      <c r="S13805" s="32">
        <f t="shared" si="1723"/>
        <v>0</v>
      </c>
      <c r="T13805" s="32">
        <f t="shared" si="1724"/>
        <v>0</v>
      </c>
      <c r="U13805" s="32">
        <f t="shared" si="1725"/>
        <v>0</v>
      </c>
      <c r="V13805" s="32">
        <f t="shared" si="1726"/>
        <v>0</v>
      </c>
      <c r="W13805" s="32">
        <f t="shared" si="1727"/>
        <v>0</v>
      </c>
      <c r="X13805" s="32">
        <f t="shared" si="1728"/>
        <v>0</v>
      </c>
    </row>
    <row r="13806" spans="1:24" ht="14.25" customHeight="1">
      <c r="A13806" s="33" t="b">
        <f t="shared" si="1722"/>
        <v>0</v>
      </c>
      <c r="B13806" s="33">
        <f t="shared" si="1729"/>
        <v>13805</v>
      </c>
      <c r="C13806" s="17"/>
      <c r="N13806" s="37"/>
      <c r="O13806" s="37"/>
      <c r="P13806" s="37"/>
      <c r="Q13806" s="37"/>
      <c r="R13806" s="37"/>
      <c r="S13806" s="32">
        <f t="shared" si="1723"/>
        <v>0</v>
      </c>
      <c r="T13806" s="32">
        <f t="shared" si="1724"/>
        <v>0</v>
      </c>
      <c r="U13806" s="32">
        <f t="shared" si="1725"/>
        <v>0</v>
      </c>
      <c r="V13806" s="32">
        <f t="shared" si="1726"/>
        <v>0</v>
      </c>
      <c r="W13806" s="32">
        <f t="shared" si="1727"/>
        <v>0</v>
      </c>
      <c r="X13806" s="32">
        <f t="shared" si="1728"/>
        <v>0</v>
      </c>
    </row>
    <row r="13807" spans="1:24" ht="14.25" customHeight="1">
      <c r="A13807" s="33" t="b">
        <f t="shared" si="1722"/>
        <v>0</v>
      </c>
      <c r="B13807" s="33">
        <f t="shared" si="1729"/>
        <v>13806</v>
      </c>
      <c r="C13807" s="17"/>
      <c r="N13807" s="37"/>
      <c r="O13807" s="37"/>
      <c r="P13807" s="37"/>
      <c r="Q13807" s="37"/>
      <c r="R13807" s="37"/>
      <c r="S13807" s="32">
        <f t="shared" si="1723"/>
        <v>0</v>
      </c>
      <c r="T13807" s="32">
        <f t="shared" si="1724"/>
        <v>0</v>
      </c>
      <c r="U13807" s="32">
        <f t="shared" si="1725"/>
        <v>0</v>
      </c>
      <c r="V13807" s="32">
        <f t="shared" si="1726"/>
        <v>0</v>
      </c>
      <c r="W13807" s="32">
        <f t="shared" si="1727"/>
        <v>0</v>
      </c>
      <c r="X13807" s="32">
        <f t="shared" si="1728"/>
        <v>0</v>
      </c>
    </row>
    <row r="13808" spans="1:24" ht="14.25" customHeight="1">
      <c r="A13808" s="33" t="b">
        <f t="shared" si="1722"/>
        <v>0</v>
      </c>
      <c r="B13808" s="33">
        <f t="shared" si="1729"/>
        <v>13807</v>
      </c>
      <c r="C13808" s="17"/>
      <c r="N13808" s="37"/>
      <c r="O13808" s="37"/>
      <c r="P13808" s="37"/>
      <c r="Q13808" s="37"/>
      <c r="R13808" s="37"/>
      <c r="S13808" s="32">
        <f t="shared" si="1723"/>
        <v>0</v>
      </c>
      <c r="T13808" s="32">
        <f t="shared" si="1724"/>
        <v>0</v>
      </c>
      <c r="U13808" s="32">
        <f t="shared" si="1725"/>
        <v>0</v>
      </c>
      <c r="V13808" s="32">
        <f t="shared" si="1726"/>
        <v>0</v>
      </c>
      <c r="W13808" s="32">
        <f t="shared" si="1727"/>
        <v>0</v>
      </c>
      <c r="X13808" s="32">
        <f t="shared" si="1728"/>
        <v>0</v>
      </c>
    </row>
    <row r="13809" spans="1:24" ht="14.25" customHeight="1">
      <c r="A13809" s="33" t="b">
        <f t="shared" si="1722"/>
        <v>0</v>
      </c>
      <c r="B13809" s="33">
        <f t="shared" si="1729"/>
        <v>13808</v>
      </c>
      <c r="C13809" s="17"/>
      <c r="N13809" s="37"/>
      <c r="O13809" s="37"/>
      <c r="P13809" s="37"/>
      <c r="Q13809" s="37"/>
      <c r="R13809" s="37"/>
      <c r="S13809" s="32">
        <f t="shared" si="1723"/>
        <v>0</v>
      </c>
      <c r="T13809" s="32">
        <f t="shared" si="1724"/>
        <v>0</v>
      </c>
      <c r="U13809" s="32">
        <f t="shared" si="1725"/>
        <v>0</v>
      </c>
      <c r="V13809" s="32">
        <f t="shared" si="1726"/>
        <v>0</v>
      </c>
      <c r="W13809" s="32">
        <f t="shared" si="1727"/>
        <v>0</v>
      </c>
      <c r="X13809" s="32">
        <f t="shared" si="1728"/>
        <v>0</v>
      </c>
    </row>
    <row r="13810" spans="1:24" ht="14.25" customHeight="1">
      <c r="A13810" s="33" t="b">
        <f t="shared" si="1722"/>
        <v>0</v>
      </c>
      <c r="B13810" s="33">
        <f t="shared" si="1729"/>
        <v>13809</v>
      </c>
      <c r="C13810" s="17"/>
      <c r="N13810" s="37"/>
      <c r="O13810" s="37"/>
      <c r="P13810" s="37"/>
      <c r="Q13810" s="37"/>
      <c r="R13810" s="37"/>
      <c r="S13810" s="32">
        <f t="shared" si="1723"/>
        <v>0</v>
      </c>
      <c r="T13810" s="32">
        <f t="shared" si="1724"/>
        <v>0</v>
      </c>
      <c r="U13810" s="32">
        <f t="shared" si="1725"/>
        <v>0</v>
      </c>
      <c r="V13810" s="32">
        <f t="shared" si="1726"/>
        <v>0</v>
      </c>
      <c r="W13810" s="32">
        <f t="shared" si="1727"/>
        <v>0</v>
      </c>
      <c r="X13810" s="32">
        <f t="shared" si="1728"/>
        <v>0</v>
      </c>
    </row>
    <row r="13811" spans="1:24" ht="14.25" customHeight="1">
      <c r="A13811" s="33" t="b">
        <f t="shared" si="1722"/>
        <v>0</v>
      </c>
      <c r="B13811" s="33">
        <f t="shared" si="1729"/>
        <v>13810</v>
      </c>
      <c r="C13811" s="17"/>
      <c r="N13811" s="37"/>
      <c r="O13811" s="37"/>
      <c r="P13811" s="37"/>
      <c r="Q13811" s="37"/>
      <c r="R13811" s="37"/>
      <c r="S13811" s="32">
        <f t="shared" si="1723"/>
        <v>0</v>
      </c>
      <c r="T13811" s="32">
        <f t="shared" si="1724"/>
        <v>0</v>
      </c>
      <c r="U13811" s="32">
        <f t="shared" si="1725"/>
        <v>0</v>
      </c>
      <c r="V13811" s="32">
        <f t="shared" si="1726"/>
        <v>0</v>
      </c>
      <c r="W13811" s="32">
        <f t="shared" si="1727"/>
        <v>0</v>
      </c>
      <c r="X13811" s="32">
        <f t="shared" si="1728"/>
        <v>0</v>
      </c>
    </row>
    <row r="13812" spans="1:24" ht="14.25" customHeight="1">
      <c r="A13812" s="33" t="b">
        <f t="shared" si="1722"/>
        <v>0</v>
      </c>
      <c r="B13812" s="33">
        <f t="shared" si="1729"/>
        <v>13811</v>
      </c>
      <c r="C13812" s="17"/>
      <c r="N13812" s="37"/>
      <c r="O13812" s="37"/>
      <c r="P13812" s="37"/>
      <c r="Q13812" s="37"/>
      <c r="R13812" s="37"/>
      <c r="S13812" s="32">
        <f t="shared" si="1723"/>
        <v>0</v>
      </c>
      <c r="T13812" s="32">
        <f t="shared" si="1724"/>
        <v>0</v>
      </c>
      <c r="U13812" s="32">
        <f t="shared" si="1725"/>
        <v>0</v>
      </c>
      <c r="V13812" s="32">
        <f t="shared" si="1726"/>
        <v>0</v>
      </c>
      <c r="W13812" s="32">
        <f t="shared" si="1727"/>
        <v>0</v>
      </c>
      <c r="X13812" s="32">
        <f t="shared" si="1728"/>
        <v>0</v>
      </c>
    </row>
    <row r="13813" spans="1:24" ht="14.25" customHeight="1">
      <c r="A13813" s="33" t="b">
        <f t="shared" si="1722"/>
        <v>0</v>
      </c>
      <c r="B13813" s="33">
        <f t="shared" si="1729"/>
        <v>13812</v>
      </c>
      <c r="C13813" s="17"/>
      <c r="N13813" s="37"/>
      <c r="O13813" s="37"/>
      <c r="P13813" s="37"/>
      <c r="Q13813" s="37"/>
      <c r="R13813" s="37"/>
      <c r="S13813" s="32">
        <f t="shared" si="1723"/>
        <v>0</v>
      </c>
      <c r="T13813" s="32">
        <f t="shared" si="1724"/>
        <v>0</v>
      </c>
      <c r="U13813" s="32">
        <f t="shared" si="1725"/>
        <v>0</v>
      </c>
      <c r="V13813" s="32">
        <f t="shared" si="1726"/>
        <v>0</v>
      </c>
      <c r="W13813" s="32">
        <f t="shared" si="1727"/>
        <v>0</v>
      </c>
      <c r="X13813" s="32">
        <f t="shared" si="1728"/>
        <v>0</v>
      </c>
    </row>
    <row r="13814" spans="1:24" ht="14.25" customHeight="1">
      <c r="A13814" s="33" t="b">
        <f t="shared" si="1722"/>
        <v>0</v>
      </c>
      <c r="B13814" s="33">
        <f t="shared" si="1729"/>
        <v>13813</v>
      </c>
      <c r="C13814" s="17"/>
      <c r="N13814" s="37"/>
      <c r="O13814" s="37"/>
      <c r="P13814" s="37"/>
      <c r="Q13814" s="37"/>
      <c r="R13814" s="37"/>
      <c r="S13814" s="32">
        <f t="shared" si="1723"/>
        <v>0</v>
      </c>
      <c r="T13814" s="32">
        <f t="shared" si="1724"/>
        <v>0</v>
      </c>
      <c r="U13814" s="32">
        <f t="shared" si="1725"/>
        <v>0</v>
      </c>
      <c r="V13814" s="32">
        <f t="shared" si="1726"/>
        <v>0</v>
      </c>
      <c r="W13814" s="32">
        <f t="shared" si="1727"/>
        <v>0</v>
      </c>
      <c r="X13814" s="32">
        <f t="shared" si="1728"/>
        <v>0</v>
      </c>
    </row>
    <row r="13815" spans="1:24" ht="14.25" customHeight="1">
      <c r="A13815" s="33" t="b">
        <f t="shared" si="1722"/>
        <v>0</v>
      </c>
      <c r="B13815" s="33">
        <f t="shared" si="1729"/>
        <v>13814</v>
      </c>
      <c r="C13815" s="17"/>
      <c r="N13815" s="37"/>
      <c r="O13815" s="37"/>
      <c r="P13815" s="37"/>
      <c r="Q13815" s="37"/>
      <c r="R13815" s="37"/>
      <c r="S13815" s="32">
        <f t="shared" si="1723"/>
        <v>0</v>
      </c>
      <c r="T13815" s="32">
        <f t="shared" si="1724"/>
        <v>0</v>
      </c>
      <c r="U13815" s="32">
        <f t="shared" si="1725"/>
        <v>0</v>
      </c>
      <c r="V13815" s="32">
        <f t="shared" si="1726"/>
        <v>0</v>
      </c>
      <c r="W13815" s="32">
        <f t="shared" si="1727"/>
        <v>0</v>
      </c>
      <c r="X13815" s="32">
        <f t="shared" si="1728"/>
        <v>0</v>
      </c>
    </row>
    <row r="13816" spans="1:24" ht="14.25" customHeight="1">
      <c r="A13816" s="33" t="b">
        <f t="shared" si="1722"/>
        <v>0</v>
      </c>
      <c r="B13816" s="33">
        <f t="shared" si="1729"/>
        <v>13815</v>
      </c>
      <c r="C13816" s="17"/>
      <c r="N13816" s="37"/>
      <c r="O13816" s="37"/>
      <c r="P13816" s="37"/>
      <c r="Q13816" s="37"/>
      <c r="R13816" s="37"/>
      <c r="S13816" s="32">
        <f t="shared" si="1723"/>
        <v>0</v>
      </c>
      <c r="T13816" s="32">
        <f t="shared" si="1724"/>
        <v>0</v>
      </c>
      <c r="U13816" s="32">
        <f t="shared" si="1725"/>
        <v>0</v>
      </c>
      <c r="V13816" s="32">
        <f t="shared" si="1726"/>
        <v>0</v>
      </c>
      <c r="W13816" s="32">
        <f t="shared" si="1727"/>
        <v>0</v>
      </c>
      <c r="X13816" s="32">
        <f t="shared" si="1728"/>
        <v>0</v>
      </c>
    </row>
    <row r="13817" spans="1:24" ht="14.25" customHeight="1">
      <c r="A13817" s="33" t="b">
        <f t="shared" si="1722"/>
        <v>0</v>
      </c>
      <c r="B13817" s="33">
        <f t="shared" si="1729"/>
        <v>13816</v>
      </c>
      <c r="C13817" s="17"/>
      <c r="N13817" s="37"/>
      <c r="O13817" s="37"/>
      <c r="P13817" s="37"/>
      <c r="Q13817" s="37"/>
      <c r="R13817" s="37"/>
      <c r="S13817" s="32">
        <f t="shared" si="1723"/>
        <v>0</v>
      </c>
      <c r="T13817" s="32">
        <f t="shared" si="1724"/>
        <v>0</v>
      </c>
      <c r="U13817" s="32">
        <f t="shared" si="1725"/>
        <v>0</v>
      </c>
      <c r="V13817" s="32">
        <f t="shared" si="1726"/>
        <v>0</v>
      </c>
      <c r="W13817" s="32">
        <f t="shared" si="1727"/>
        <v>0</v>
      </c>
      <c r="X13817" s="32">
        <f t="shared" si="1728"/>
        <v>0</v>
      </c>
    </row>
    <row r="13818" spans="1:24" ht="14.25" customHeight="1">
      <c r="A13818" s="33" t="b">
        <f t="shared" si="1722"/>
        <v>0</v>
      </c>
      <c r="B13818" s="33">
        <f t="shared" si="1729"/>
        <v>13817</v>
      </c>
      <c r="C13818" s="17"/>
      <c r="N13818" s="37"/>
      <c r="O13818" s="37"/>
      <c r="P13818" s="37"/>
      <c r="Q13818" s="37"/>
      <c r="R13818" s="37"/>
      <c r="S13818" s="32">
        <f t="shared" si="1723"/>
        <v>0</v>
      </c>
      <c r="T13818" s="32">
        <f t="shared" si="1724"/>
        <v>0</v>
      </c>
      <c r="U13818" s="32">
        <f t="shared" si="1725"/>
        <v>0</v>
      </c>
      <c r="V13818" s="32">
        <f t="shared" si="1726"/>
        <v>0</v>
      </c>
      <c r="W13818" s="32">
        <f t="shared" si="1727"/>
        <v>0</v>
      </c>
      <c r="X13818" s="32">
        <f t="shared" si="1728"/>
        <v>0</v>
      </c>
    </row>
    <row r="13819" spans="1:24" ht="14.25" customHeight="1">
      <c r="A13819" s="33" t="b">
        <f t="shared" si="1722"/>
        <v>0</v>
      </c>
      <c r="B13819" s="33">
        <f t="shared" si="1729"/>
        <v>13818</v>
      </c>
      <c r="C13819" s="17"/>
      <c r="N13819" s="37"/>
      <c r="O13819" s="37"/>
      <c r="P13819" s="37"/>
      <c r="Q13819" s="37"/>
      <c r="R13819" s="37"/>
      <c r="S13819" s="32">
        <f t="shared" si="1723"/>
        <v>0</v>
      </c>
      <c r="T13819" s="32">
        <f t="shared" si="1724"/>
        <v>0</v>
      </c>
      <c r="U13819" s="32">
        <f t="shared" si="1725"/>
        <v>0</v>
      </c>
      <c r="V13819" s="32">
        <f t="shared" si="1726"/>
        <v>0</v>
      </c>
      <c r="W13819" s="32">
        <f t="shared" si="1727"/>
        <v>0</v>
      </c>
      <c r="X13819" s="32">
        <f t="shared" si="1728"/>
        <v>0</v>
      </c>
    </row>
    <row r="13820" spans="1:24" ht="14.25" customHeight="1">
      <c r="A13820" s="33" t="b">
        <f t="shared" si="1722"/>
        <v>0</v>
      </c>
      <c r="B13820" s="33">
        <f t="shared" si="1729"/>
        <v>13819</v>
      </c>
      <c r="C13820" s="17"/>
      <c r="N13820" s="37"/>
      <c r="O13820" s="37"/>
      <c r="P13820" s="37"/>
      <c r="Q13820" s="37"/>
      <c r="R13820" s="37"/>
      <c r="S13820" s="32">
        <f t="shared" si="1723"/>
        <v>0</v>
      </c>
      <c r="T13820" s="32">
        <f t="shared" si="1724"/>
        <v>0</v>
      </c>
      <c r="U13820" s="32">
        <f t="shared" si="1725"/>
        <v>0</v>
      </c>
      <c r="V13820" s="32">
        <f t="shared" si="1726"/>
        <v>0</v>
      </c>
      <c r="W13820" s="32">
        <f t="shared" si="1727"/>
        <v>0</v>
      </c>
      <c r="X13820" s="32">
        <f t="shared" si="1728"/>
        <v>0</v>
      </c>
    </row>
    <row r="13821" spans="1:24" ht="14.25" customHeight="1">
      <c r="A13821" s="33" t="b">
        <f t="shared" si="1722"/>
        <v>0</v>
      </c>
      <c r="B13821" s="33">
        <f t="shared" si="1729"/>
        <v>13820</v>
      </c>
      <c r="C13821" s="17"/>
      <c r="N13821" s="37"/>
      <c r="O13821" s="37"/>
      <c r="P13821" s="37"/>
      <c r="Q13821" s="37"/>
      <c r="R13821" s="37"/>
      <c r="S13821" s="32">
        <f t="shared" si="1723"/>
        <v>0</v>
      </c>
      <c r="T13821" s="32">
        <f t="shared" si="1724"/>
        <v>0</v>
      </c>
      <c r="U13821" s="32">
        <f t="shared" si="1725"/>
        <v>0</v>
      </c>
      <c r="V13821" s="32">
        <f t="shared" si="1726"/>
        <v>0</v>
      </c>
      <c r="W13821" s="32">
        <f t="shared" si="1727"/>
        <v>0</v>
      </c>
      <c r="X13821" s="32">
        <f t="shared" si="1728"/>
        <v>0</v>
      </c>
    </row>
    <row r="13822" spans="1:24" ht="14.25" customHeight="1">
      <c r="A13822" s="33" t="b">
        <f t="shared" si="1722"/>
        <v>0</v>
      </c>
      <c r="B13822" s="33">
        <f t="shared" si="1729"/>
        <v>13821</v>
      </c>
      <c r="C13822" s="17"/>
      <c r="N13822" s="37"/>
      <c r="O13822" s="37"/>
      <c r="P13822" s="37"/>
      <c r="Q13822" s="37"/>
      <c r="R13822" s="37"/>
      <c r="S13822" s="32">
        <f t="shared" si="1723"/>
        <v>0</v>
      </c>
      <c r="T13822" s="32">
        <f t="shared" si="1724"/>
        <v>0</v>
      </c>
      <c r="U13822" s="32">
        <f t="shared" si="1725"/>
        <v>0</v>
      </c>
      <c r="V13822" s="32">
        <f t="shared" si="1726"/>
        <v>0</v>
      </c>
      <c r="W13822" s="32">
        <f t="shared" si="1727"/>
        <v>0</v>
      </c>
      <c r="X13822" s="32">
        <f t="shared" si="1728"/>
        <v>0</v>
      </c>
    </row>
    <row r="13823" spans="1:24" ht="14.25" customHeight="1">
      <c r="A13823" s="33" t="b">
        <f t="shared" si="1722"/>
        <v>0</v>
      </c>
      <c r="B13823" s="33">
        <f t="shared" si="1729"/>
        <v>13822</v>
      </c>
      <c r="C13823" s="17"/>
      <c r="N13823" s="37"/>
      <c r="O13823" s="37"/>
      <c r="P13823" s="37"/>
      <c r="Q13823" s="37"/>
      <c r="R13823" s="37"/>
      <c r="S13823" s="32">
        <f t="shared" si="1723"/>
        <v>0</v>
      </c>
      <c r="T13823" s="32">
        <f t="shared" si="1724"/>
        <v>0</v>
      </c>
      <c r="U13823" s="32">
        <f t="shared" si="1725"/>
        <v>0</v>
      </c>
      <c r="V13823" s="32">
        <f t="shared" si="1726"/>
        <v>0</v>
      </c>
      <c r="W13823" s="32">
        <f t="shared" si="1727"/>
        <v>0</v>
      </c>
      <c r="X13823" s="32">
        <f t="shared" si="1728"/>
        <v>0</v>
      </c>
    </row>
    <row r="13824" spans="1:24" ht="14.25" customHeight="1">
      <c r="A13824" s="33" t="b">
        <f t="shared" si="1722"/>
        <v>0</v>
      </c>
      <c r="B13824" s="33">
        <f t="shared" si="1729"/>
        <v>13823</v>
      </c>
      <c r="C13824" s="17"/>
      <c r="N13824" s="37"/>
      <c r="O13824" s="37"/>
      <c r="P13824" s="37"/>
      <c r="Q13824" s="37"/>
      <c r="R13824" s="37"/>
      <c r="S13824" s="32">
        <f t="shared" si="1723"/>
        <v>0</v>
      </c>
      <c r="T13824" s="32">
        <f t="shared" si="1724"/>
        <v>0</v>
      </c>
      <c r="U13824" s="32">
        <f t="shared" si="1725"/>
        <v>0</v>
      </c>
      <c r="V13824" s="32">
        <f t="shared" si="1726"/>
        <v>0</v>
      </c>
      <c r="W13824" s="32">
        <f t="shared" si="1727"/>
        <v>0</v>
      </c>
      <c r="X13824" s="32">
        <f t="shared" si="1728"/>
        <v>0</v>
      </c>
    </row>
    <row r="13825" spans="1:24" ht="14.25" customHeight="1">
      <c r="A13825" s="33" t="b">
        <f t="shared" si="1722"/>
        <v>0</v>
      </c>
      <c r="B13825" s="33">
        <f t="shared" si="1729"/>
        <v>13824</v>
      </c>
      <c r="C13825" s="17"/>
      <c r="N13825" s="37"/>
      <c r="O13825" s="37"/>
      <c r="P13825" s="37"/>
      <c r="Q13825" s="37"/>
      <c r="R13825" s="37"/>
      <c r="S13825" s="32">
        <f t="shared" si="1723"/>
        <v>0</v>
      </c>
      <c r="T13825" s="32">
        <f t="shared" si="1724"/>
        <v>0</v>
      </c>
      <c r="U13825" s="32">
        <f t="shared" si="1725"/>
        <v>0</v>
      </c>
      <c r="V13825" s="32">
        <f t="shared" si="1726"/>
        <v>0</v>
      </c>
      <c r="W13825" s="32">
        <f t="shared" si="1727"/>
        <v>0</v>
      </c>
      <c r="X13825" s="32">
        <f t="shared" si="1728"/>
        <v>0</v>
      </c>
    </row>
    <row r="13826" spans="1:24" ht="14.25" customHeight="1">
      <c r="A13826" s="33" t="b">
        <f t="shared" ref="A13826:A13889" si="1730">IF(OR(COUNTIF(D13826:M13826, "NOT EXECUTED"), COUNTIF(D13826:M13826, "NOT COMPILED"), COUNTIF(D13826:M13826, "NOT EFFECTIVE")),TRUE,FALSE)</f>
        <v>0</v>
      </c>
      <c r="B13826" s="33">
        <f t="shared" si="1729"/>
        <v>13825</v>
      </c>
      <c r="C13826" s="17"/>
      <c r="N13826" s="37"/>
      <c r="O13826" s="37"/>
      <c r="P13826" s="37"/>
      <c r="Q13826" s="37"/>
      <c r="R13826" s="37"/>
      <c r="S13826" s="32">
        <f t="shared" ref="S13826:S13889" si="1731">IF(COUNTIF(H13826:M13826,"NOT EFFECTIVE"),1,0)</f>
        <v>0</v>
      </c>
      <c r="T13826" s="32">
        <f t="shared" ref="T13826:T13889" si="1732">IF(AND(D13826="NOT EXECUTED",COUNTA($N13826)&lt;&gt;0),1,0)</f>
        <v>0</v>
      </c>
      <c r="U13826" s="32">
        <f t="shared" ref="U13826:U13889" si="1733">IF(AND(E13826="NOT EXECUTED",COUNTA($N13826)&lt;&gt;0),1,0)</f>
        <v>0</v>
      </c>
      <c r="V13826" s="32">
        <f t="shared" ref="V13826:V13889" si="1734">IF(AND(F13826="NOT EXECUTED",COUNTA($N13826)&lt;&gt;0),1,0)</f>
        <v>0</v>
      </c>
      <c r="W13826" s="32">
        <f t="shared" ref="W13826:W13889" si="1735">IF(AND(G13826="NOT EXECUTED",COUNTA($N13826)&lt;&gt;0),1,0)</f>
        <v>0</v>
      </c>
      <c r="X13826" s="32">
        <f t="shared" ref="X13826:X13889" si="1736">IF(AND(S13826=1,COUNTA($N13826)&lt;&gt;0),1,0)</f>
        <v>0</v>
      </c>
    </row>
    <row r="13827" spans="1:24" ht="14.25" customHeight="1">
      <c r="A13827" s="33" t="b">
        <f t="shared" si="1730"/>
        <v>0</v>
      </c>
      <c r="B13827" s="33">
        <f t="shared" ref="B13827:B13890" si="1737">+B13826+1</f>
        <v>13826</v>
      </c>
      <c r="C13827" s="17"/>
      <c r="N13827" s="37"/>
      <c r="O13827" s="37"/>
      <c r="P13827" s="37"/>
      <c r="Q13827" s="37"/>
      <c r="R13827" s="37"/>
      <c r="S13827" s="32">
        <f t="shared" si="1731"/>
        <v>0</v>
      </c>
      <c r="T13827" s="32">
        <f t="shared" si="1732"/>
        <v>0</v>
      </c>
      <c r="U13827" s="32">
        <f t="shared" si="1733"/>
        <v>0</v>
      </c>
      <c r="V13827" s="32">
        <f t="shared" si="1734"/>
        <v>0</v>
      </c>
      <c r="W13827" s="32">
        <f t="shared" si="1735"/>
        <v>0</v>
      </c>
      <c r="X13827" s="32">
        <f t="shared" si="1736"/>
        <v>0</v>
      </c>
    </row>
    <row r="13828" spans="1:24" ht="14.25" customHeight="1">
      <c r="A13828" s="33" t="b">
        <f t="shared" si="1730"/>
        <v>0</v>
      </c>
      <c r="B13828" s="33">
        <f t="shared" si="1737"/>
        <v>13827</v>
      </c>
      <c r="C13828" s="17"/>
      <c r="N13828" s="37"/>
      <c r="O13828" s="37"/>
      <c r="P13828" s="37"/>
      <c r="Q13828" s="37"/>
      <c r="R13828" s="37"/>
      <c r="S13828" s="32">
        <f t="shared" si="1731"/>
        <v>0</v>
      </c>
      <c r="T13828" s="32">
        <f t="shared" si="1732"/>
        <v>0</v>
      </c>
      <c r="U13828" s="32">
        <f t="shared" si="1733"/>
        <v>0</v>
      </c>
      <c r="V13828" s="32">
        <f t="shared" si="1734"/>
        <v>0</v>
      </c>
      <c r="W13828" s="32">
        <f t="shared" si="1735"/>
        <v>0</v>
      </c>
      <c r="X13828" s="32">
        <f t="shared" si="1736"/>
        <v>0</v>
      </c>
    </row>
    <row r="13829" spans="1:24" ht="14.25" customHeight="1">
      <c r="A13829" s="33" t="b">
        <f t="shared" si="1730"/>
        <v>0</v>
      </c>
      <c r="B13829" s="33">
        <f t="shared" si="1737"/>
        <v>13828</v>
      </c>
      <c r="C13829" s="17"/>
      <c r="N13829" s="37"/>
      <c r="O13829" s="37"/>
      <c r="P13829" s="37"/>
      <c r="Q13829" s="37"/>
      <c r="R13829" s="37"/>
      <c r="S13829" s="32">
        <f t="shared" si="1731"/>
        <v>0</v>
      </c>
      <c r="T13829" s="32">
        <f t="shared" si="1732"/>
        <v>0</v>
      </c>
      <c r="U13829" s="32">
        <f t="shared" si="1733"/>
        <v>0</v>
      </c>
      <c r="V13829" s="32">
        <f t="shared" si="1734"/>
        <v>0</v>
      </c>
      <c r="W13829" s="32">
        <f t="shared" si="1735"/>
        <v>0</v>
      </c>
      <c r="X13829" s="32">
        <f t="shared" si="1736"/>
        <v>0</v>
      </c>
    </row>
    <row r="13830" spans="1:24" ht="14.25" customHeight="1">
      <c r="A13830" s="33" t="b">
        <f t="shared" si="1730"/>
        <v>0</v>
      </c>
      <c r="B13830" s="33">
        <f t="shared" si="1737"/>
        <v>13829</v>
      </c>
      <c r="C13830" s="17"/>
      <c r="N13830" s="37"/>
      <c r="O13830" s="37"/>
      <c r="P13830" s="37"/>
      <c r="Q13830" s="37"/>
      <c r="R13830" s="37"/>
      <c r="S13830" s="32">
        <f t="shared" si="1731"/>
        <v>0</v>
      </c>
      <c r="T13830" s="32">
        <f t="shared" si="1732"/>
        <v>0</v>
      </c>
      <c r="U13830" s="32">
        <f t="shared" si="1733"/>
        <v>0</v>
      </c>
      <c r="V13830" s="32">
        <f t="shared" si="1734"/>
        <v>0</v>
      </c>
      <c r="W13830" s="32">
        <f t="shared" si="1735"/>
        <v>0</v>
      </c>
      <c r="X13830" s="32">
        <f t="shared" si="1736"/>
        <v>0</v>
      </c>
    </row>
    <row r="13831" spans="1:24" ht="14.25" customHeight="1">
      <c r="A13831" s="33" t="b">
        <f t="shared" si="1730"/>
        <v>0</v>
      </c>
      <c r="B13831" s="33">
        <f t="shared" si="1737"/>
        <v>13830</v>
      </c>
      <c r="C13831" s="17"/>
      <c r="N13831" s="37"/>
      <c r="O13831" s="37"/>
      <c r="P13831" s="37"/>
      <c r="Q13831" s="37"/>
      <c r="R13831" s="37"/>
      <c r="S13831" s="32">
        <f t="shared" si="1731"/>
        <v>0</v>
      </c>
      <c r="T13831" s="32">
        <f t="shared" si="1732"/>
        <v>0</v>
      </c>
      <c r="U13831" s="32">
        <f t="shared" si="1733"/>
        <v>0</v>
      </c>
      <c r="V13831" s="32">
        <f t="shared" si="1734"/>
        <v>0</v>
      </c>
      <c r="W13831" s="32">
        <f t="shared" si="1735"/>
        <v>0</v>
      </c>
      <c r="X13831" s="32">
        <f t="shared" si="1736"/>
        <v>0</v>
      </c>
    </row>
    <row r="13832" spans="1:24" ht="14.25" customHeight="1">
      <c r="A13832" s="33" t="b">
        <f t="shared" si="1730"/>
        <v>0</v>
      </c>
      <c r="B13832" s="33">
        <f t="shared" si="1737"/>
        <v>13831</v>
      </c>
      <c r="C13832" s="17"/>
      <c r="N13832" s="37"/>
      <c r="O13832" s="37"/>
      <c r="P13832" s="37"/>
      <c r="Q13832" s="37"/>
      <c r="R13832" s="37"/>
      <c r="S13832" s="32">
        <f t="shared" si="1731"/>
        <v>0</v>
      </c>
      <c r="T13832" s="32">
        <f t="shared" si="1732"/>
        <v>0</v>
      </c>
      <c r="U13832" s="32">
        <f t="shared" si="1733"/>
        <v>0</v>
      </c>
      <c r="V13832" s="32">
        <f t="shared" si="1734"/>
        <v>0</v>
      </c>
      <c r="W13832" s="32">
        <f t="shared" si="1735"/>
        <v>0</v>
      </c>
      <c r="X13832" s="32">
        <f t="shared" si="1736"/>
        <v>0</v>
      </c>
    </row>
    <row r="13833" spans="1:24" ht="14.25" customHeight="1">
      <c r="A13833" s="33" t="b">
        <f t="shared" si="1730"/>
        <v>0</v>
      </c>
      <c r="B13833" s="33">
        <f t="shared" si="1737"/>
        <v>13832</v>
      </c>
      <c r="C13833" s="17"/>
      <c r="N13833" s="37"/>
      <c r="O13833" s="37"/>
      <c r="P13833" s="37"/>
      <c r="Q13833" s="37"/>
      <c r="R13833" s="37"/>
      <c r="S13833" s="32">
        <f t="shared" si="1731"/>
        <v>0</v>
      </c>
      <c r="T13833" s="32">
        <f t="shared" si="1732"/>
        <v>0</v>
      </c>
      <c r="U13833" s="32">
        <f t="shared" si="1733"/>
        <v>0</v>
      </c>
      <c r="V13833" s="32">
        <f t="shared" si="1734"/>
        <v>0</v>
      </c>
      <c r="W13833" s="32">
        <f t="shared" si="1735"/>
        <v>0</v>
      </c>
      <c r="X13833" s="32">
        <f t="shared" si="1736"/>
        <v>0</v>
      </c>
    </row>
    <row r="13834" spans="1:24" ht="14.25" customHeight="1">
      <c r="A13834" s="33" t="b">
        <f t="shared" si="1730"/>
        <v>0</v>
      </c>
      <c r="B13834" s="33">
        <f t="shared" si="1737"/>
        <v>13833</v>
      </c>
      <c r="C13834" s="17"/>
      <c r="N13834" s="37"/>
      <c r="O13834" s="37"/>
      <c r="P13834" s="37"/>
      <c r="Q13834" s="37"/>
      <c r="R13834" s="37"/>
      <c r="S13834" s="32">
        <f t="shared" si="1731"/>
        <v>0</v>
      </c>
      <c r="T13834" s="32">
        <f t="shared" si="1732"/>
        <v>0</v>
      </c>
      <c r="U13834" s="32">
        <f t="shared" si="1733"/>
        <v>0</v>
      </c>
      <c r="V13834" s="32">
        <f t="shared" si="1734"/>
        <v>0</v>
      </c>
      <c r="W13834" s="32">
        <f t="shared" si="1735"/>
        <v>0</v>
      </c>
      <c r="X13834" s="32">
        <f t="shared" si="1736"/>
        <v>0</v>
      </c>
    </row>
    <row r="13835" spans="1:24" ht="14.25" customHeight="1">
      <c r="A13835" s="33" t="b">
        <f t="shared" si="1730"/>
        <v>0</v>
      </c>
      <c r="B13835" s="33">
        <f t="shared" si="1737"/>
        <v>13834</v>
      </c>
      <c r="C13835" s="17"/>
      <c r="N13835" s="37"/>
      <c r="O13835" s="37"/>
      <c r="P13835" s="37"/>
      <c r="Q13835" s="37"/>
      <c r="R13835" s="37"/>
      <c r="S13835" s="32">
        <f t="shared" si="1731"/>
        <v>0</v>
      </c>
      <c r="T13835" s="32">
        <f t="shared" si="1732"/>
        <v>0</v>
      </c>
      <c r="U13835" s="32">
        <f t="shared" si="1733"/>
        <v>0</v>
      </c>
      <c r="V13835" s="32">
        <f t="shared" si="1734"/>
        <v>0</v>
      </c>
      <c r="W13835" s="32">
        <f t="shared" si="1735"/>
        <v>0</v>
      </c>
      <c r="X13835" s="32">
        <f t="shared" si="1736"/>
        <v>0</v>
      </c>
    </row>
    <row r="13836" spans="1:24" ht="14.25" customHeight="1">
      <c r="A13836" s="33" t="b">
        <f t="shared" si="1730"/>
        <v>0</v>
      </c>
      <c r="B13836" s="33">
        <f t="shared" si="1737"/>
        <v>13835</v>
      </c>
      <c r="C13836" s="17"/>
      <c r="N13836" s="37"/>
      <c r="O13836" s="37"/>
      <c r="P13836" s="37"/>
      <c r="Q13836" s="37"/>
      <c r="R13836" s="37"/>
      <c r="S13836" s="32">
        <f t="shared" si="1731"/>
        <v>0</v>
      </c>
      <c r="T13836" s="32">
        <f t="shared" si="1732"/>
        <v>0</v>
      </c>
      <c r="U13836" s="32">
        <f t="shared" si="1733"/>
        <v>0</v>
      </c>
      <c r="V13836" s="32">
        <f t="shared" si="1734"/>
        <v>0</v>
      </c>
      <c r="W13836" s="32">
        <f t="shared" si="1735"/>
        <v>0</v>
      </c>
      <c r="X13836" s="32">
        <f t="shared" si="1736"/>
        <v>0</v>
      </c>
    </row>
    <row r="13837" spans="1:24" ht="14.25" customHeight="1">
      <c r="A13837" s="33" t="b">
        <f t="shared" si="1730"/>
        <v>0</v>
      </c>
      <c r="B13837" s="33">
        <f t="shared" si="1737"/>
        <v>13836</v>
      </c>
      <c r="C13837" s="17"/>
      <c r="N13837" s="37"/>
      <c r="O13837" s="37"/>
      <c r="P13837" s="37"/>
      <c r="Q13837" s="37"/>
      <c r="R13837" s="37"/>
      <c r="S13837" s="32">
        <f t="shared" si="1731"/>
        <v>0</v>
      </c>
      <c r="T13837" s="32">
        <f t="shared" si="1732"/>
        <v>0</v>
      </c>
      <c r="U13837" s="32">
        <f t="shared" si="1733"/>
        <v>0</v>
      </c>
      <c r="V13837" s="32">
        <f t="shared" si="1734"/>
        <v>0</v>
      </c>
      <c r="W13837" s="32">
        <f t="shared" si="1735"/>
        <v>0</v>
      </c>
      <c r="X13837" s="32">
        <f t="shared" si="1736"/>
        <v>0</v>
      </c>
    </row>
    <row r="13838" spans="1:24" ht="14.25" customHeight="1">
      <c r="A13838" s="33" t="b">
        <f t="shared" si="1730"/>
        <v>0</v>
      </c>
      <c r="B13838" s="33">
        <f t="shared" si="1737"/>
        <v>13837</v>
      </c>
      <c r="C13838" s="17"/>
      <c r="N13838" s="37"/>
      <c r="O13838" s="37"/>
      <c r="P13838" s="37"/>
      <c r="Q13838" s="37"/>
      <c r="R13838" s="37"/>
      <c r="S13838" s="32">
        <f t="shared" si="1731"/>
        <v>0</v>
      </c>
      <c r="T13838" s="32">
        <f t="shared" si="1732"/>
        <v>0</v>
      </c>
      <c r="U13838" s="32">
        <f t="shared" si="1733"/>
        <v>0</v>
      </c>
      <c r="V13838" s="32">
        <f t="shared" si="1734"/>
        <v>0</v>
      </c>
      <c r="W13838" s="32">
        <f t="shared" si="1735"/>
        <v>0</v>
      </c>
      <c r="X13838" s="32">
        <f t="shared" si="1736"/>
        <v>0</v>
      </c>
    </row>
    <row r="13839" spans="1:24" ht="14.25" customHeight="1">
      <c r="A13839" s="33" t="b">
        <f t="shared" si="1730"/>
        <v>0</v>
      </c>
      <c r="B13839" s="33">
        <f t="shared" si="1737"/>
        <v>13838</v>
      </c>
      <c r="C13839" s="17"/>
      <c r="N13839" s="37"/>
      <c r="O13839" s="37"/>
      <c r="P13839" s="37"/>
      <c r="Q13839" s="37"/>
      <c r="R13839" s="37"/>
      <c r="S13839" s="32">
        <f t="shared" si="1731"/>
        <v>0</v>
      </c>
      <c r="T13839" s="32">
        <f t="shared" si="1732"/>
        <v>0</v>
      </c>
      <c r="U13839" s="32">
        <f t="shared" si="1733"/>
        <v>0</v>
      </c>
      <c r="V13839" s="32">
        <f t="shared" si="1734"/>
        <v>0</v>
      </c>
      <c r="W13839" s="32">
        <f t="shared" si="1735"/>
        <v>0</v>
      </c>
      <c r="X13839" s="32">
        <f t="shared" si="1736"/>
        <v>0</v>
      </c>
    </row>
    <row r="13840" spans="1:24" ht="14.25" customHeight="1">
      <c r="A13840" s="33" t="b">
        <f t="shared" si="1730"/>
        <v>0</v>
      </c>
      <c r="B13840" s="33">
        <f t="shared" si="1737"/>
        <v>13839</v>
      </c>
      <c r="C13840" s="17"/>
      <c r="N13840" s="37"/>
      <c r="O13840" s="37"/>
      <c r="P13840" s="37"/>
      <c r="Q13840" s="37"/>
      <c r="R13840" s="37"/>
      <c r="S13840" s="32">
        <f t="shared" si="1731"/>
        <v>0</v>
      </c>
      <c r="T13840" s="32">
        <f t="shared" si="1732"/>
        <v>0</v>
      </c>
      <c r="U13840" s="32">
        <f t="shared" si="1733"/>
        <v>0</v>
      </c>
      <c r="V13840" s="32">
        <f t="shared" si="1734"/>
        <v>0</v>
      </c>
      <c r="W13840" s="32">
        <f t="shared" si="1735"/>
        <v>0</v>
      </c>
      <c r="X13840" s="32">
        <f t="shared" si="1736"/>
        <v>0</v>
      </c>
    </row>
    <row r="13841" spans="1:24" ht="14.25" customHeight="1">
      <c r="A13841" s="33" t="b">
        <f t="shared" si="1730"/>
        <v>0</v>
      </c>
      <c r="B13841" s="33">
        <f t="shared" si="1737"/>
        <v>13840</v>
      </c>
      <c r="C13841" s="17"/>
      <c r="N13841" s="37"/>
      <c r="O13841" s="37"/>
      <c r="P13841" s="37"/>
      <c r="Q13841" s="37"/>
      <c r="R13841" s="37"/>
      <c r="S13841" s="32">
        <f t="shared" si="1731"/>
        <v>0</v>
      </c>
      <c r="T13841" s="32">
        <f t="shared" si="1732"/>
        <v>0</v>
      </c>
      <c r="U13841" s="32">
        <f t="shared" si="1733"/>
        <v>0</v>
      </c>
      <c r="V13841" s="32">
        <f t="shared" si="1734"/>
        <v>0</v>
      </c>
      <c r="W13841" s="32">
        <f t="shared" si="1735"/>
        <v>0</v>
      </c>
      <c r="X13841" s="32">
        <f t="shared" si="1736"/>
        <v>0</v>
      </c>
    </row>
    <row r="13842" spans="1:24" ht="14.25" customHeight="1">
      <c r="A13842" s="33" t="b">
        <f t="shared" si="1730"/>
        <v>0</v>
      </c>
      <c r="B13842" s="33">
        <f t="shared" si="1737"/>
        <v>13841</v>
      </c>
      <c r="C13842" s="17"/>
      <c r="N13842" s="37"/>
      <c r="O13842" s="37"/>
      <c r="P13842" s="37"/>
      <c r="Q13842" s="37"/>
      <c r="R13842" s="37"/>
      <c r="S13842" s="32">
        <f t="shared" si="1731"/>
        <v>0</v>
      </c>
      <c r="T13842" s="32">
        <f t="shared" si="1732"/>
        <v>0</v>
      </c>
      <c r="U13842" s="32">
        <f t="shared" si="1733"/>
        <v>0</v>
      </c>
      <c r="V13842" s="32">
        <f t="shared" si="1734"/>
        <v>0</v>
      </c>
      <c r="W13842" s="32">
        <f t="shared" si="1735"/>
        <v>0</v>
      </c>
      <c r="X13842" s="32">
        <f t="shared" si="1736"/>
        <v>0</v>
      </c>
    </row>
    <row r="13843" spans="1:24" ht="14.25" customHeight="1">
      <c r="A13843" s="33" t="b">
        <f t="shared" si="1730"/>
        <v>0</v>
      </c>
      <c r="B13843" s="33">
        <f t="shared" si="1737"/>
        <v>13842</v>
      </c>
      <c r="C13843" s="17"/>
      <c r="N13843" s="37"/>
      <c r="O13843" s="37"/>
      <c r="P13843" s="37"/>
      <c r="Q13843" s="37"/>
      <c r="R13843" s="37"/>
      <c r="S13843" s="32">
        <f t="shared" si="1731"/>
        <v>0</v>
      </c>
      <c r="T13843" s="32">
        <f t="shared" si="1732"/>
        <v>0</v>
      </c>
      <c r="U13843" s="32">
        <f t="shared" si="1733"/>
        <v>0</v>
      </c>
      <c r="V13843" s="32">
        <f t="shared" si="1734"/>
        <v>0</v>
      </c>
      <c r="W13843" s="32">
        <f t="shared" si="1735"/>
        <v>0</v>
      </c>
      <c r="X13843" s="32">
        <f t="shared" si="1736"/>
        <v>0</v>
      </c>
    </row>
    <row r="13844" spans="1:24" ht="14.25" customHeight="1">
      <c r="A13844" s="33" t="b">
        <f t="shared" si="1730"/>
        <v>0</v>
      </c>
      <c r="B13844" s="33">
        <f t="shared" si="1737"/>
        <v>13843</v>
      </c>
      <c r="C13844" s="17"/>
      <c r="N13844" s="37"/>
      <c r="O13844" s="37"/>
      <c r="P13844" s="37"/>
      <c r="Q13844" s="37"/>
      <c r="R13844" s="37"/>
      <c r="S13844" s="32">
        <f t="shared" si="1731"/>
        <v>0</v>
      </c>
      <c r="T13844" s="32">
        <f t="shared" si="1732"/>
        <v>0</v>
      </c>
      <c r="U13844" s="32">
        <f t="shared" si="1733"/>
        <v>0</v>
      </c>
      <c r="V13844" s="32">
        <f t="shared" si="1734"/>
        <v>0</v>
      </c>
      <c r="W13844" s="32">
        <f t="shared" si="1735"/>
        <v>0</v>
      </c>
      <c r="X13844" s="32">
        <f t="shared" si="1736"/>
        <v>0</v>
      </c>
    </row>
    <row r="13845" spans="1:24" ht="14.25" customHeight="1">
      <c r="A13845" s="33" t="b">
        <f t="shared" si="1730"/>
        <v>0</v>
      </c>
      <c r="B13845" s="33">
        <f t="shared" si="1737"/>
        <v>13844</v>
      </c>
      <c r="C13845" s="17"/>
      <c r="N13845" s="37"/>
      <c r="O13845" s="37"/>
      <c r="P13845" s="37"/>
      <c r="Q13845" s="37"/>
      <c r="R13845" s="37"/>
      <c r="S13845" s="32">
        <f t="shared" si="1731"/>
        <v>0</v>
      </c>
      <c r="T13845" s="32">
        <f t="shared" si="1732"/>
        <v>0</v>
      </c>
      <c r="U13845" s="32">
        <f t="shared" si="1733"/>
        <v>0</v>
      </c>
      <c r="V13845" s="32">
        <f t="shared" si="1734"/>
        <v>0</v>
      </c>
      <c r="W13845" s="32">
        <f t="shared" si="1735"/>
        <v>0</v>
      </c>
      <c r="X13845" s="32">
        <f t="shared" si="1736"/>
        <v>0</v>
      </c>
    </row>
    <row r="13846" spans="1:24" ht="14.25" customHeight="1">
      <c r="A13846" s="33" t="b">
        <f t="shared" si="1730"/>
        <v>0</v>
      </c>
      <c r="B13846" s="33">
        <f t="shared" si="1737"/>
        <v>13845</v>
      </c>
      <c r="C13846" s="17"/>
      <c r="N13846" s="37"/>
      <c r="O13846" s="37"/>
      <c r="P13846" s="37"/>
      <c r="Q13846" s="37"/>
      <c r="R13846" s="37"/>
      <c r="S13846" s="32">
        <f t="shared" si="1731"/>
        <v>0</v>
      </c>
      <c r="T13846" s="32">
        <f t="shared" si="1732"/>
        <v>0</v>
      </c>
      <c r="U13846" s="32">
        <f t="shared" si="1733"/>
        <v>0</v>
      </c>
      <c r="V13846" s="32">
        <f t="shared" si="1734"/>
        <v>0</v>
      </c>
      <c r="W13846" s="32">
        <f t="shared" si="1735"/>
        <v>0</v>
      </c>
      <c r="X13846" s="32">
        <f t="shared" si="1736"/>
        <v>0</v>
      </c>
    </row>
    <row r="13847" spans="1:24" ht="14.25" customHeight="1">
      <c r="A13847" s="33" t="b">
        <f t="shared" si="1730"/>
        <v>0</v>
      </c>
      <c r="B13847" s="33">
        <f t="shared" si="1737"/>
        <v>13846</v>
      </c>
      <c r="C13847" s="17"/>
      <c r="N13847" s="37"/>
      <c r="O13847" s="37"/>
      <c r="P13847" s="37"/>
      <c r="Q13847" s="37"/>
      <c r="R13847" s="37"/>
      <c r="S13847" s="32">
        <f t="shared" si="1731"/>
        <v>0</v>
      </c>
      <c r="T13847" s="32">
        <f t="shared" si="1732"/>
        <v>0</v>
      </c>
      <c r="U13847" s="32">
        <f t="shared" si="1733"/>
        <v>0</v>
      </c>
      <c r="V13847" s="32">
        <f t="shared" si="1734"/>
        <v>0</v>
      </c>
      <c r="W13847" s="32">
        <f t="shared" si="1735"/>
        <v>0</v>
      </c>
      <c r="X13847" s="32">
        <f t="shared" si="1736"/>
        <v>0</v>
      </c>
    </row>
    <row r="13848" spans="1:24" ht="14.25" customHeight="1">
      <c r="A13848" s="33" t="b">
        <f t="shared" si="1730"/>
        <v>0</v>
      </c>
      <c r="B13848" s="33">
        <f t="shared" si="1737"/>
        <v>13847</v>
      </c>
      <c r="C13848" s="17"/>
      <c r="N13848" s="37"/>
      <c r="O13848" s="37"/>
      <c r="P13848" s="37"/>
      <c r="Q13848" s="37"/>
      <c r="R13848" s="37"/>
      <c r="S13848" s="32">
        <f t="shared" si="1731"/>
        <v>0</v>
      </c>
      <c r="T13848" s="32">
        <f t="shared" si="1732"/>
        <v>0</v>
      </c>
      <c r="U13848" s="32">
        <f t="shared" si="1733"/>
        <v>0</v>
      </c>
      <c r="V13848" s="32">
        <f t="shared" si="1734"/>
        <v>0</v>
      </c>
      <c r="W13848" s="32">
        <f t="shared" si="1735"/>
        <v>0</v>
      </c>
      <c r="X13848" s="32">
        <f t="shared" si="1736"/>
        <v>0</v>
      </c>
    </row>
    <row r="13849" spans="1:24" ht="14.25" customHeight="1">
      <c r="A13849" s="33" t="b">
        <f t="shared" si="1730"/>
        <v>0</v>
      </c>
      <c r="B13849" s="33">
        <f t="shared" si="1737"/>
        <v>13848</v>
      </c>
      <c r="C13849" s="17"/>
      <c r="N13849" s="37"/>
      <c r="O13849" s="37"/>
      <c r="P13849" s="37"/>
      <c r="Q13849" s="37"/>
      <c r="R13849" s="37"/>
      <c r="S13849" s="32">
        <f t="shared" si="1731"/>
        <v>0</v>
      </c>
      <c r="T13849" s="32">
        <f t="shared" si="1732"/>
        <v>0</v>
      </c>
      <c r="U13849" s="32">
        <f t="shared" si="1733"/>
        <v>0</v>
      </c>
      <c r="V13849" s="32">
        <f t="shared" si="1734"/>
        <v>0</v>
      </c>
      <c r="W13849" s="32">
        <f t="shared" si="1735"/>
        <v>0</v>
      </c>
      <c r="X13849" s="32">
        <f t="shared" si="1736"/>
        <v>0</v>
      </c>
    </row>
    <row r="13850" spans="1:24" ht="14.25" customHeight="1">
      <c r="A13850" s="33" t="b">
        <f t="shared" si="1730"/>
        <v>0</v>
      </c>
      <c r="B13850" s="33">
        <f t="shared" si="1737"/>
        <v>13849</v>
      </c>
      <c r="C13850" s="17"/>
      <c r="N13850" s="37"/>
      <c r="O13850" s="37"/>
      <c r="P13850" s="37"/>
      <c r="Q13850" s="37"/>
      <c r="R13850" s="37"/>
      <c r="S13850" s="32">
        <f t="shared" si="1731"/>
        <v>0</v>
      </c>
      <c r="T13850" s="32">
        <f t="shared" si="1732"/>
        <v>0</v>
      </c>
      <c r="U13850" s="32">
        <f t="shared" si="1733"/>
        <v>0</v>
      </c>
      <c r="V13850" s="32">
        <f t="shared" si="1734"/>
        <v>0</v>
      </c>
      <c r="W13850" s="32">
        <f t="shared" si="1735"/>
        <v>0</v>
      </c>
      <c r="X13850" s="32">
        <f t="shared" si="1736"/>
        <v>0</v>
      </c>
    </row>
    <row r="13851" spans="1:24" ht="14.25" customHeight="1">
      <c r="A13851" s="33" t="b">
        <f t="shared" si="1730"/>
        <v>0</v>
      </c>
      <c r="B13851" s="33">
        <f t="shared" si="1737"/>
        <v>13850</v>
      </c>
      <c r="C13851" s="17"/>
      <c r="N13851" s="37"/>
      <c r="O13851" s="37"/>
      <c r="P13851" s="37"/>
      <c r="Q13851" s="37"/>
      <c r="R13851" s="37"/>
      <c r="S13851" s="32">
        <f t="shared" si="1731"/>
        <v>0</v>
      </c>
      <c r="T13851" s="32">
        <f t="shared" si="1732"/>
        <v>0</v>
      </c>
      <c r="U13851" s="32">
        <f t="shared" si="1733"/>
        <v>0</v>
      </c>
      <c r="V13851" s="32">
        <f t="shared" si="1734"/>
        <v>0</v>
      </c>
      <c r="W13851" s="32">
        <f t="shared" si="1735"/>
        <v>0</v>
      </c>
      <c r="X13851" s="32">
        <f t="shared" si="1736"/>
        <v>0</v>
      </c>
    </row>
    <row r="13852" spans="1:24" ht="14.25" customHeight="1">
      <c r="A13852" s="33" t="b">
        <f t="shared" si="1730"/>
        <v>0</v>
      </c>
      <c r="B13852" s="33">
        <f t="shared" si="1737"/>
        <v>13851</v>
      </c>
      <c r="C13852" s="17"/>
      <c r="N13852" s="37"/>
      <c r="O13852" s="37"/>
      <c r="P13852" s="37"/>
      <c r="Q13852" s="37"/>
      <c r="R13852" s="37"/>
      <c r="S13852" s="32">
        <f t="shared" si="1731"/>
        <v>0</v>
      </c>
      <c r="T13852" s="32">
        <f t="shared" si="1732"/>
        <v>0</v>
      </c>
      <c r="U13852" s="32">
        <f t="shared" si="1733"/>
        <v>0</v>
      </c>
      <c r="V13852" s="32">
        <f t="shared" si="1734"/>
        <v>0</v>
      </c>
      <c r="W13852" s="32">
        <f t="shared" si="1735"/>
        <v>0</v>
      </c>
      <c r="X13852" s="32">
        <f t="shared" si="1736"/>
        <v>0</v>
      </c>
    </row>
    <row r="13853" spans="1:24" ht="14.25" customHeight="1">
      <c r="A13853" s="33" t="b">
        <f t="shared" si="1730"/>
        <v>0</v>
      </c>
      <c r="B13853" s="33">
        <f t="shared" si="1737"/>
        <v>13852</v>
      </c>
      <c r="C13853" s="17"/>
      <c r="N13853" s="37"/>
      <c r="O13853" s="37"/>
      <c r="P13853" s="37"/>
      <c r="Q13853" s="37"/>
      <c r="R13853" s="37"/>
      <c r="S13853" s="32">
        <f t="shared" si="1731"/>
        <v>0</v>
      </c>
      <c r="T13853" s="32">
        <f t="shared" si="1732"/>
        <v>0</v>
      </c>
      <c r="U13853" s="32">
        <f t="shared" si="1733"/>
        <v>0</v>
      </c>
      <c r="V13853" s="32">
        <f t="shared" si="1734"/>
        <v>0</v>
      </c>
      <c r="W13853" s="32">
        <f t="shared" si="1735"/>
        <v>0</v>
      </c>
      <c r="X13853" s="32">
        <f t="shared" si="1736"/>
        <v>0</v>
      </c>
    </row>
    <row r="13854" spans="1:24" ht="14.25" customHeight="1">
      <c r="A13854" s="33" t="b">
        <f t="shared" si="1730"/>
        <v>0</v>
      </c>
      <c r="B13854" s="33">
        <f t="shared" si="1737"/>
        <v>13853</v>
      </c>
      <c r="C13854" s="17"/>
      <c r="N13854" s="37"/>
      <c r="O13854" s="37"/>
      <c r="P13854" s="37"/>
      <c r="Q13854" s="37"/>
      <c r="R13854" s="37"/>
      <c r="S13854" s="32">
        <f t="shared" si="1731"/>
        <v>0</v>
      </c>
      <c r="T13854" s="32">
        <f t="shared" si="1732"/>
        <v>0</v>
      </c>
      <c r="U13854" s="32">
        <f t="shared" si="1733"/>
        <v>0</v>
      </c>
      <c r="V13854" s="32">
        <f t="shared" si="1734"/>
        <v>0</v>
      </c>
      <c r="W13854" s="32">
        <f t="shared" si="1735"/>
        <v>0</v>
      </c>
      <c r="X13854" s="32">
        <f t="shared" si="1736"/>
        <v>0</v>
      </c>
    </row>
    <row r="13855" spans="1:24" ht="14.25" customHeight="1">
      <c r="A13855" s="33" t="b">
        <f t="shared" si="1730"/>
        <v>0</v>
      </c>
      <c r="B13855" s="33">
        <f t="shared" si="1737"/>
        <v>13854</v>
      </c>
      <c r="C13855" s="17"/>
      <c r="N13855" s="37"/>
      <c r="O13855" s="37"/>
      <c r="P13855" s="37"/>
      <c r="Q13855" s="37"/>
      <c r="R13855" s="37"/>
      <c r="S13855" s="32">
        <f t="shared" si="1731"/>
        <v>0</v>
      </c>
      <c r="T13855" s="32">
        <f t="shared" si="1732"/>
        <v>0</v>
      </c>
      <c r="U13855" s="32">
        <f t="shared" si="1733"/>
        <v>0</v>
      </c>
      <c r="V13855" s="32">
        <f t="shared" si="1734"/>
        <v>0</v>
      </c>
      <c r="W13855" s="32">
        <f t="shared" si="1735"/>
        <v>0</v>
      </c>
      <c r="X13855" s="32">
        <f t="shared" si="1736"/>
        <v>0</v>
      </c>
    </row>
    <row r="13856" spans="1:24" ht="14.25" customHeight="1">
      <c r="A13856" s="33" t="b">
        <f t="shared" si="1730"/>
        <v>0</v>
      </c>
      <c r="B13856" s="33">
        <f t="shared" si="1737"/>
        <v>13855</v>
      </c>
      <c r="C13856" s="17"/>
      <c r="N13856" s="37"/>
      <c r="O13856" s="37"/>
      <c r="P13856" s="37"/>
      <c r="Q13856" s="37"/>
      <c r="R13856" s="37"/>
      <c r="S13856" s="32">
        <f t="shared" si="1731"/>
        <v>0</v>
      </c>
      <c r="T13856" s="32">
        <f t="shared" si="1732"/>
        <v>0</v>
      </c>
      <c r="U13856" s="32">
        <f t="shared" si="1733"/>
        <v>0</v>
      </c>
      <c r="V13856" s="32">
        <f t="shared" si="1734"/>
        <v>0</v>
      </c>
      <c r="W13856" s="32">
        <f t="shared" si="1735"/>
        <v>0</v>
      </c>
      <c r="X13856" s="32">
        <f t="shared" si="1736"/>
        <v>0</v>
      </c>
    </row>
    <row r="13857" spans="1:24" ht="14.25" customHeight="1">
      <c r="A13857" s="33" t="b">
        <f t="shared" si="1730"/>
        <v>0</v>
      </c>
      <c r="B13857" s="33">
        <f t="shared" si="1737"/>
        <v>13856</v>
      </c>
      <c r="C13857" s="17"/>
      <c r="N13857" s="37"/>
      <c r="O13857" s="37"/>
      <c r="P13857" s="37"/>
      <c r="Q13857" s="37"/>
      <c r="R13857" s="37"/>
      <c r="S13857" s="32">
        <f t="shared" si="1731"/>
        <v>0</v>
      </c>
      <c r="T13857" s="32">
        <f t="shared" si="1732"/>
        <v>0</v>
      </c>
      <c r="U13857" s="32">
        <f t="shared" si="1733"/>
        <v>0</v>
      </c>
      <c r="V13857" s="32">
        <f t="shared" si="1734"/>
        <v>0</v>
      </c>
      <c r="W13857" s="32">
        <f t="shared" si="1735"/>
        <v>0</v>
      </c>
      <c r="X13857" s="32">
        <f t="shared" si="1736"/>
        <v>0</v>
      </c>
    </row>
    <row r="13858" spans="1:24" ht="14.25" customHeight="1">
      <c r="A13858" s="33" t="b">
        <f t="shared" si="1730"/>
        <v>0</v>
      </c>
      <c r="B13858" s="33">
        <f t="shared" si="1737"/>
        <v>13857</v>
      </c>
      <c r="C13858" s="17"/>
      <c r="N13858" s="37"/>
      <c r="O13858" s="37"/>
      <c r="P13858" s="37"/>
      <c r="Q13858" s="37"/>
      <c r="R13858" s="37"/>
      <c r="S13858" s="32">
        <f t="shared" si="1731"/>
        <v>0</v>
      </c>
      <c r="T13858" s="32">
        <f t="shared" si="1732"/>
        <v>0</v>
      </c>
      <c r="U13858" s="32">
        <f t="shared" si="1733"/>
        <v>0</v>
      </c>
      <c r="V13858" s="32">
        <f t="shared" si="1734"/>
        <v>0</v>
      </c>
      <c r="W13858" s="32">
        <f t="shared" si="1735"/>
        <v>0</v>
      </c>
      <c r="X13858" s="32">
        <f t="shared" si="1736"/>
        <v>0</v>
      </c>
    </row>
    <row r="13859" spans="1:24" ht="14.25" customHeight="1">
      <c r="A13859" s="33" t="b">
        <f t="shared" si="1730"/>
        <v>0</v>
      </c>
      <c r="B13859" s="33">
        <f t="shared" si="1737"/>
        <v>13858</v>
      </c>
      <c r="C13859" s="17"/>
      <c r="N13859" s="37"/>
      <c r="O13859" s="37"/>
      <c r="P13859" s="37"/>
      <c r="Q13859" s="37"/>
      <c r="R13859" s="37"/>
      <c r="S13859" s="32">
        <f t="shared" si="1731"/>
        <v>0</v>
      </c>
      <c r="T13859" s="32">
        <f t="shared" si="1732"/>
        <v>0</v>
      </c>
      <c r="U13859" s="32">
        <f t="shared" si="1733"/>
        <v>0</v>
      </c>
      <c r="V13859" s="32">
        <f t="shared" si="1734"/>
        <v>0</v>
      </c>
      <c r="W13859" s="32">
        <f t="shared" si="1735"/>
        <v>0</v>
      </c>
      <c r="X13859" s="32">
        <f t="shared" si="1736"/>
        <v>0</v>
      </c>
    </row>
    <row r="13860" spans="1:24" ht="14.25" customHeight="1">
      <c r="A13860" s="33" t="b">
        <f t="shared" si="1730"/>
        <v>0</v>
      </c>
      <c r="B13860" s="33">
        <f t="shared" si="1737"/>
        <v>13859</v>
      </c>
      <c r="C13860" s="17"/>
      <c r="N13860" s="37"/>
      <c r="O13860" s="37"/>
      <c r="P13860" s="37"/>
      <c r="Q13860" s="37"/>
      <c r="R13860" s="37"/>
      <c r="S13860" s="32">
        <f t="shared" si="1731"/>
        <v>0</v>
      </c>
      <c r="T13860" s="32">
        <f t="shared" si="1732"/>
        <v>0</v>
      </c>
      <c r="U13860" s="32">
        <f t="shared" si="1733"/>
        <v>0</v>
      </c>
      <c r="V13860" s="32">
        <f t="shared" si="1734"/>
        <v>0</v>
      </c>
      <c r="W13860" s="32">
        <f t="shared" si="1735"/>
        <v>0</v>
      </c>
      <c r="X13860" s="32">
        <f t="shared" si="1736"/>
        <v>0</v>
      </c>
    </row>
    <row r="13861" spans="1:24" ht="14.25" customHeight="1">
      <c r="A13861" s="33" t="b">
        <f t="shared" si="1730"/>
        <v>0</v>
      </c>
      <c r="B13861" s="33">
        <f t="shared" si="1737"/>
        <v>13860</v>
      </c>
      <c r="C13861" s="17"/>
      <c r="N13861" s="37"/>
      <c r="O13861" s="37"/>
      <c r="P13861" s="37"/>
      <c r="Q13861" s="37"/>
      <c r="R13861" s="37"/>
      <c r="S13861" s="32">
        <f t="shared" si="1731"/>
        <v>0</v>
      </c>
      <c r="T13861" s="32">
        <f t="shared" si="1732"/>
        <v>0</v>
      </c>
      <c r="U13861" s="32">
        <f t="shared" si="1733"/>
        <v>0</v>
      </c>
      <c r="V13861" s="32">
        <f t="shared" si="1734"/>
        <v>0</v>
      </c>
      <c r="W13861" s="32">
        <f t="shared" si="1735"/>
        <v>0</v>
      </c>
      <c r="X13861" s="32">
        <f t="shared" si="1736"/>
        <v>0</v>
      </c>
    </row>
    <row r="13862" spans="1:24" ht="14.25" customHeight="1">
      <c r="A13862" s="33" t="b">
        <f t="shared" si="1730"/>
        <v>0</v>
      </c>
      <c r="B13862" s="33">
        <f t="shared" si="1737"/>
        <v>13861</v>
      </c>
      <c r="C13862" s="17"/>
      <c r="N13862" s="37"/>
      <c r="O13862" s="37"/>
      <c r="P13862" s="37"/>
      <c r="Q13862" s="37"/>
      <c r="R13862" s="37"/>
      <c r="S13862" s="32">
        <f t="shared" si="1731"/>
        <v>0</v>
      </c>
      <c r="T13862" s="32">
        <f t="shared" si="1732"/>
        <v>0</v>
      </c>
      <c r="U13862" s="32">
        <f t="shared" si="1733"/>
        <v>0</v>
      </c>
      <c r="V13862" s="32">
        <f t="shared" si="1734"/>
        <v>0</v>
      </c>
      <c r="W13862" s="32">
        <f t="shared" si="1735"/>
        <v>0</v>
      </c>
      <c r="X13862" s="32">
        <f t="shared" si="1736"/>
        <v>0</v>
      </c>
    </row>
    <row r="13863" spans="1:24" ht="14.25" customHeight="1">
      <c r="A13863" s="33" t="b">
        <f t="shared" si="1730"/>
        <v>0</v>
      </c>
      <c r="B13863" s="33">
        <f t="shared" si="1737"/>
        <v>13862</v>
      </c>
      <c r="C13863" s="17"/>
      <c r="N13863" s="37"/>
      <c r="O13863" s="37"/>
      <c r="P13863" s="37"/>
      <c r="Q13863" s="37"/>
      <c r="R13863" s="37"/>
      <c r="S13863" s="32">
        <f t="shared" si="1731"/>
        <v>0</v>
      </c>
      <c r="T13863" s="32">
        <f t="shared" si="1732"/>
        <v>0</v>
      </c>
      <c r="U13863" s="32">
        <f t="shared" si="1733"/>
        <v>0</v>
      </c>
      <c r="V13863" s="32">
        <f t="shared" si="1734"/>
        <v>0</v>
      </c>
      <c r="W13863" s="32">
        <f t="shared" si="1735"/>
        <v>0</v>
      </c>
      <c r="X13863" s="32">
        <f t="shared" si="1736"/>
        <v>0</v>
      </c>
    </row>
    <row r="13864" spans="1:24" ht="14.25" customHeight="1">
      <c r="A13864" s="33" t="b">
        <f t="shared" si="1730"/>
        <v>0</v>
      </c>
      <c r="B13864" s="33">
        <f t="shared" si="1737"/>
        <v>13863</v>
      </c>
      <c r="C13864" s="17"/>
      <c r="N13864" s="37"/>
      <c r="O13864" s="37"/>
      <c r="P13864" s="37"/>
      <c r="Q13864" s="37"/>
      <c r="R13864" s="37"/>
      <c r="S13864" s="32">
        <f t="shared" si="1731"/>
        <v>0</v>
      </c>
      <c r="T13864" s="32">
        <f t="shared" si="1732"/>
        <v>0</v>
      </c>
      <c r="U13864" s="32">
        <f t="shared" si="1733"/>
        <v>0</v>
      </c>
      <c r="V13864" s="32">
        <f t="shared" si="1734"/>
        <v>0</v>
      </c>
      <c r="W13864" s="32">
        <f t="shared" si="1735"/>
        <v>0</v>
      </c>
      <c r="X13864" s="32">
        <f t="shared" si="1736"/>
        <v>0</v>
      </c>
    </row>
    <row r="13865" spans="1:24" ht="14.25" customHeight="1">
      <c r="A13865" s="33" t="b">
        <f t="shared" si="1730"/>
        <v>0</v>
      </c>
      <c r="B13865" s="33">
        <f t="shared" si="1737"/>
        <v>13864</v>
      </c>
      <c r="C13865" s="17"/>
      <c r="N13865" s="37"/>
      <c r="O13865" s="37"/>
      <c r="P13865" s="37"/>
      <c r="Q13865" s="37"/>
      <c r="R13865" s="37"/>
      <c r="S13865" s="32">
        <f t="shared" si="1731"/>
        <v>0</v>
      </c>
      <c r="T13865" s="32">
        <f t="shared" si="1732"/>
        <v>0</v>
      </c>
      <c r="U13865" s="32">
        <f t="shared" si="1733"/>
        <v>0</v>
      </c>
      <c r="V13865" s="32">
        <f t="shared" si="1734"/>
        <v>0</v>
      </c>
      <c r="W13865" s="32">
        <f t="shared" si="1735"/>
        <v>0</v>
      </c>
      <c r="X13865" s="32">
        <f t="shared" si="1736"/>
        <v>0</v>
      </c>
    </row>
    <row r="13866" spans="1:24" ht="14.25" customHeight="1">
      <c r="A13866" s="33" t="b">
        <f t="shared" si="1730"/>
        <v>0</v>
      </c>
      <c r="B13866" s="33">
        <f t="shared" si="1737"/>
        <v>13865</v>
      </c>
      <c r="C13866" s="17"/>
      <c r="N13866" s="37"/>
      <c r="O13866" s="37"/>
      <c r="P13866" s="37"/>
      <c r="Q13866" s="37"/>
      <c r="R13866" s="37"/>
      <c r="S13866" s="32">
        <f t="shared" si="1731"/>
        <v>0</v>
      </c>
      <c r="T13866" s="32">
        <f t="shared" si="1732"/>
        <v>0</v>
      </c>
      <c r="U13866" s="32">
        <f t="shared" si="1733"/>
        <v>0</v>
      </c>
      <c r="V13866" s="32">
        <f t="shared" si="1734"/>
        <v>0</v>
      </c>
      <c r="W13866" s="32">
        <f t="shared" si="1735"/>
        <v>0</v>
      </c>
      <c r="X13866" s="32">
        <f t="shared" si="1736"/>
        <v>0</v>
      </c>
    </row>
    <row r="13867" spans="1:24" ht="14.25" customHeight="1">
      <c r="A13867" s="33" t="b">
        <f t="shared" si="1730"/>
        <v>0</v>
      </c>
      <c r="B13867" s="33">
        <f t="shared" si="1737"/>
        <v>13866</v>
      </c>
      <c r="C13867" s="17"/>
      <c r="N13867" s="37"/>
      <c r="O13867" s="37"/>
      <c r="P13867" s="37"/>
      <c r="Q13867" s="37"/>
      <c r="R13867" s="37"/>
      <c r="S13867" s="32">
        <f t="shared" si="1731"/>
        <v>0</v>
      </c>
      <c r="T13867" s="32">
        <f t="shared" si="1732"/>
        <v>0</v>
      </c>
      <c r="U13867" s="32">
        <f t="shared" si="1733"/>
        <v>0</v>
      </c>
      <c r="V13867" s="32">
        <f t="shared" si="1734"/>
        <v>0</v>
      </c>
      <c r="W13867" s="32">
        <f t="shared" si="1735"/>
        <v>0</v>
      </c>
      <c r="X13867" s="32">
        <f t="shared" si="1736"/>
        <v>0</v>
      </c>
    </row>
    <row r="13868" spans="1:24" ht="14.25" customHeight="1">
      <c r="A13868" s="33" t="b">
        <f t="shared" si="1730"/>
        <v>0</v>
      </c>
      <c r="B13868" s="33">
        <f t="shared" si="1737"/>
        <v>13867</v>
      </c>
      <c r="C13868" s="17"/>
      <c r="N13868" s="37"/>
      <c r="O13868" s="37"/>
      <c r="P13868" s="37"/>
      <c r="Q13868" s="37"/>
      <c r="R13868" s="37"/>
      <c r="S13868" s="32">
        <f t="shared" si="1731"/>
        <v>0</v>
      </c>
      <c r="T13868" s="32">
        <f t="shared" si="1732"/>
        <v>0</v>
      </c>
      <c r="U13868" s="32">
        <f t="shared" si="1733"/>
        <v>0</v>
      </c>
      <c r="V13868" s="32">
        <f t="shared" si="1734"/>
        <v>0</v>
      </c>
      <c r="W13868" s="32">
        <f t="shared" si="1735"/>
        <v>0</v>
      </c>
      <c r="X13868" s="32">
        <f t="shared" si="1736"/>
        <v>0</v>
      </c>
    </row>
    <row r="13869" spans="1:24" ht="14.25" customHeight="1">
      <c r="A13869" s="33" t="b">
        <f t="shared" si="1730"/>
        <v>0</v>
      </c>
      <c r="B13869" s="33">
        <f t="shared" si="1737"/>
        <v>13868</v>
      </c>
      <c r="C13869" s="17"/>
      <c r="N13869" s="37"/>
      <c r="O13869" s="37"/>
      <c r="P13869" s="37"/>
      <c r="Q13869" s="37"/>
      <c r="R13869" s="37"/>
      <c r="S13869" s="32">
        <f t="shared" si="1731"/>
        <v>0</v>
      </c>
      <c r="T13869" s="32">
        <f t="shared" si="1732"/>
        <v>0</v>
      </c>
      <c r="U13869" s="32">
        <f t="shared" si="1733"/>
        <v>0</v>
      </c>
      <c r="V13869" s="32">
        <f t="shared" si="1734"/>
        <v>0</v>
      </c>
      <c r="W13869" s="32">
        <f t="shared" si="1735"/>
        <v>0</v>
      </c>
      <c r="X13869" s="32">
        <f t="shared" si="1736"/>
        <v>0</v>
      </c>
    </row>
    <row r="13870" spans="1:24" ht="14.25" customHeight="1">
      <c r="A13870" s="33" t="b">
        <f t="shared" si="1730"/>
        <v>0</v>
      </c>
      <c r="B13870" s="33">
        <f t="shared" si="1737"/>
        <v>13869</v>
      </c>
      <c r="C13870" s="17"/>
      <c r="N13870" s="37"/>
      <c r="O13870" s="37"/>
      <c r="P13870" s="37"/>
      <c r="Q13870" s="37"/>
      <c r="R13870" s="37"/>
      <c r="S13870" s="32">
        <f t="shared" si="1731"/>
        <v>0</v>
      </c>
      <c r="T13870" s="32">
        <f t="shared" si="1732"/>
        <v>0</v>
      </c>
      <c r="U13870" s="32">
        <f t="shared" si="1733"/>
        <v>0</v>
      </c>
      <c r="V13870" s="32">
        <f t="shared" si="1734"/>
        <v>0</v>
      </c>
      <c r="W13870" s="32">
        <f t="shared" si="1735"/>
        <v>0</v>
      </c>
      <c r="X13870" s="32">
        <f t="shared" si="1736"/>
        <v>0</v>
      </c>
    </row>
    <row r="13871" spans="1:24" ht="14.25" customHeight="1">
      <c r="A13871" s="33" t="b">
        <f t="shared" si="1730"/>
        <v>0</v>
      </c>
      <c r="B13871" s="33">
        <f t="shared" si="1737"/>
        <v>13870</v>
      </c>
      <c r="C13871" s="17"/>
      <c r="N13871" s="37"/>
      <c r="O13871" s="37"/>
      <c r="P13871" s="37"/>
      <c r="Q13871" s="37"/>
      <c r="R13871" s="37"/>
      <c r="S13871" s="32">
        <f t="shared" si="1731"/>
        <v>0</v>
      </c>
      <c r="T13871" s="32">
        <f t="shared" si="1732"/>
        <v>0</v>
      </c>
      <c r="U13871" s="32">
        <f t="shared" si="1733"/>
        <v>0</v>
      </c>
      <c r="V13871" s="32">
        <f t="shared" si="1734"/>
        <v>0</v>
      </c>
      <c r="W13871" s="32">
        <f t="shared" si="1735"/>
        <v>0</v>
      </c>
      <c r="X13871" s="32">
        <f t="shared" si="1736"/>
        <v>0</v>
      </c>
    </row>
    <row r="13872" spans="1:24" ht="14.25" customHeight="1">
      <c r="A13872" s="33" t="b">
        <f t="shared" si="1730"/>
        <v>0</v>
      </c>
      <c r="B13872" s="33">
        <f t="shared" si="1737"/>
        <v>13871</v>
      </c>
      <c r="C13872" s="17"/>
      <c r="N13872" s="37"/>
      <c r="O13872" s="37"/>
      <c r="P13872" s="37"/>
      <c r="Q13872" s="37"/>
      <c r="R13872" s="37"/>
      <c r="S13872" s="32">
        <f t="shared" si="1731"/>
        <v>0</v>
      </c>
      <c r="T13872" s="32">
        <f t="shared" si="1732"/>
        <v>0</v>
      </c>
      <c r="U13872" s="32">
        <f t="shared" si="1733"/>
        <v>0</v>
      </c>
      <c r="V13872" s="32">
        <f t="shared" si="1734"/>
        <v>0</v>
      </c>
      <c r="W13872" s="32">
        <f t="shared" si="1735"/>
        <v>0</v>
      </c>
      <c r="X13872" s="32">
        <f t="shared" si="1736"/>
        <v>0</v>
      </c>
    </row>
    <row r="13873" spans="1:24" ht="14.25" customHeight="1">
      <c r="A13873" s="33" t="b">
        <f t="shared" si="1730"/>
        <v>0</v>
      </c>
      <c r="B13873" s="33">
        <f t="shared" si="1737"/>
        <v>13872</v>
      </c>
      <c r="C13873" s="17"/>
      <c r="N13873" s="37"/>
      <c r="O13873" s="37"/>
      <c r="P13873" s="37"/>
      <c r="Q13873" s="37"/>
      <c r="R13873" s="37"/>
      <c r="S13873" s="32">
        <f t="shared" si="1731"/>
        <v>0</v>
      </c>
      <c r="T13873" s="32">
        <f t="shared" si="1732"/>
        <v>0</v>
      </c>
      <c r="U13873" s="32">
        <f t="shared" si="1733"/>
        <v>0</v>
      </c>
      <c r="V13873" s="32">
        <f t="shared" si="1734"/>
        <v>0</v>
      </c>
      <c r="W13873" s="32">
        <f t="shared" si="1735"/>
        <v>0</v>
      </c>
      <c r="X13873" s="32">
        <f t="shared" si="1736"/>
        <v>0</v>
      </c>
    </row>
    <row r="13874" spans="1:24" ht="14.25" customHeight="1">
      <c r="A13874" s="33" t="b">
        <f t="shared" si="1730"/>
        <v>0</v>
      </c>
      <c r="B13874" s="33">
        <f t="shared" si="1737"/>
        <v>13873</v>
      </c>
      <c r="C13874" s="17"/>
      <c r="N13874" s="37"/>
      <c r="O13874" s="37"/>
      <c r="P13874" s="37"/>
      <c r="Q13874" s="37"/>
      <c r="R13874" s="37"/>
      <c r="S13874" s="32">
        <f t="shared" si="1731"/>
        <v>0</v>
      </c>
      <c r="T13874" s="32">
        <f t="shared" si="1732"/>
        <v>0</v>
      </c>
      <c r="U13874" s="32">
        <f t="shared" si="1733"/>
        <v>0</v>
      </c>
      <c r="V13874" s="32">
        <f t="shared" si="1734"/>
        <v>0</v>
      </c>
      <c r="W13874" s="32">
        <f t="shared" si="1735"/>
        <v>0</v>
      </c>
      <c r="X13874" s="32">
        <f t="shared" si="1736"/>
        <v>0</v>
      </c>
    </row>
    <row r="13875" spans="1:24" ht="14.25" customHeight="1">
      <c r="A13875" s="33" t="b">
        <f t="shared" si="1730"/>
        <v>0</v>
      </c>
      <c r="B13875" s="33">
        <f t="shared" si="1737"/>
        <v>13874</v>
      </c>
      <c r="C13875" s="17"/>
      <c r="N13875" s="37"/>
      <c r="O13875" s="37"/>
      <c r="P13875" s="37"/>
      <c r="Q13875" s="37"/>
      <c r="R13875" s="37"/>
      <c r="S13875" s="32">
        <f t="shared" si="1731"/>
        <v>0</v>
      </c>
      <c r="T13875" s="32">
        <f t="shared" si="1732"/>
        <v>0</v>
      </c>
      <c r="U13875" s="32">
        <f t="shared" si="1733"/>
        <v>0</v>
      </c>
      <c r="V13875" s="32">
        <f t="shared" si="1734"/>
        <v>0</v>
      </c>
      <c r="W13875" s="32">
        <f t="shared" si="1735"/>
        <v>0</v>
      </c>
      <c r="X13875" s="32">
        <f t="shared" si="1736"/>
        <v>0</v>
      </c>
    </row>
    <row r="13876" spans="1:24" ht="14.25" customHeight="1">
      <c r="A13876" s="33" t="b">
        <f t="shared" si="1730"/>
        <v>0</v>
      </c>
      <c r="B13876" s="33">
        <f t="shared" si="1737"/>
        <v>13875</v>
      </c>
      <c r="C13876" s="17"/>
      <c r="N13876" s="37"/>
      <c r="O13876" s="37"/>
      <c r="P13876" s="37"/>
      <c r="Q13876" s="37"/>
      <c r="R13876" s="37"/>
      <c r="S13876" s="32">
        <f t="shared" si="1731"/>
        <v>0</v>
      </c>
      <c r="T13876" s="32">
        <f t="shared" si="1732"/>
        <v>0</v>
      </c>
      <c r="U13876" s="32">
        <f t="shared" si="1733"/>
        <v>0</v>
      </c>
      <c r="V13876" s="32">
        <f t="shared" si="1734"/>
        <v>0</v>
      </c>
      <c r="W13876" s="32">
        <f t="shared" si="1735"/>
        <v>0</v>
      </c>
      <c r="X13876" s="32">
        <f t="shared" si="1736"/>
        <v>0</v>
      </c>
    </row>
    <row r="13877" spans="1:24" ht="14.25" customHeight="1">
      <c r="A13877" s="33" t="b">
        <f t="shared" si="1730"/>
        <v>0</v>
      </c>
      <c r="B13877" s="33">
        <f t="shared" si="1737"/>
        <v>13876</v>
      </c>
      <c r="C13877" s="17"/>
      <c r="N13877" s="37"/>
      <c r="O13877" s="37"/>
      <c r="P13877" s="37"/>
      <c r="Q13877" s="37"/>
      <c r="R13877" s="37"/>
      <c r="S13877" s="32">
        <f t="shared" si="1731"/>
        <v>0</v>
      </c>
      <c r="T13877" s="32">
        <f t="shared" si="1732"/>
        <v>0</v>
      </c>
      <c r="U13877" s="32">
        <f t="shared" si="1733"/>
        <v>0</v>
      </c>
      <c r="V13877" s="32">
        <f t="shared" si="1734"/>
        <v>0</v>
      </c>
      <c r="W13877" s="32">
        <f t="shared" si="1735"/>
        <v>0</v>
      </c>
      <c r="X13877" s="32">
        <f t="shared" si="1736"/>
        <v>0</v>
      </c>
    </row>
    <row r="13878" spans="1:24" ht="14.25" customHeight="1">
      <c r="A13878" s="33" t="b">
        <f t="shared" si="1730"/>
        <v>0</v>
      </c>
      <c r="B13878" s="33">
        <f t="shared" si="1737"/>
        <v>13877</v>
      </c>
      <c r="C13878" s="17"/>
      <c r="N13878" s="37"/>
      <c r="O13878" s="37"/>
      <c r="P13878" s="37"/>
      <c r="Q13878" s="37"/>
      <c r="R13878" s="37"/>
      <c r="S13878" s="32">
        <f t="shared" si="1731"/>
        <v>0</v>
      </c>
      <c r="T13878" s="32">
        <f t="shared" si="1732"/>
        <v>0</v>
      </c>
      <c r="U13878" s="32">
        <f t="shared" si="1733"/>
        <v>0</v>
      </c>
      <c r="V13878" s="32">
        <f t="shared" si="1734"/>
        <v>0</v>
      </c>
      <c r="W13878" s="32">
        <f t="shared" si="1735"/>
        <v>0</v>
      </c>
      <c r="X13878" s="32">
        <f t="shared" si="1736"/>
        <v>0</v>
      </c>
    </row>
    <row r="13879" spans="1:24" ht="14.25" customHeight="1">
      <c r="A13879" s="33" t="b">
        <f t="shared" si="1730"/>
        <v>0</v>
      </c>
      <c r="B13879" s="33">
        <f t="shared" si="1737"/>
        <v>13878</v>
      </c>
      <c r="C13879" s="17"/>
      <c r="N13879" s="37"/>
      <c r="O13879" s="37"/>
      <c r="P13879" s="37"/>
      <c r="Q13879" s="37"/>
      <c r="R13879" s="37"/>
      <c r="S13879" s="32">
        <f t="shared" si="1731"/>
        <v>0</v>
      </c>
      <c r="T13879" s="32">
        <f t="shared" si="1732"/>
        <v>0</v>
      </c>
      <c r="U13879" s="32">
        <f t="shared" si="1733"/>
        <v>0</v>
      </c>
      <c r="V13879" s="32">
        <f t="shared" si="1734"/>
        <v>0</v>
      </c>
      <c r="W13879" s="32">
        <f t="shared" si="1735"/>
        <v>0</v>
      </c>
      <c r="X13879" s="32">
        <f t="shared" si="1736"/>
        <v>0</v>
      </c>
    </row>
    <row r="13880" spans="1:24" ht="14.25" customHeight="1">
      <c r="A13880" s="33" t="b">
        <f t="shared" si="1730"/>
        <v>0</v>
      </c>
      <c r="B13880" s="33">
        <f t="shared" si="1737"/>
        <v>13879</v>
      </c>
      <c r="C13880" s="17"/>
      <c r="N13880" s="37"/>
      <c r="O13880" s="37"/>
      <c r="P13880" s="37"/>
      <c r="Q13880" s="37"/>
      <c r="R13880" s="37"/>
      <c r="S13880" s="32">
        <f t="shared" si="1731"/>
        <v>0</v>
      </c>
      <c r="T13880" s="32">
        <f t="shared" si="1732"/>
        <v>0</v>
      </c>
      <c r="U13880" s="32">
        <f t="shared" si="1733"/>
        <v>0</v>
      </c>
      <c r="V13880" s="32">
        <f t="shared" si="1734"/>
        <v>0</v>
      </c>
      <c r="W13880" s="32">
        <f t="shared" si="1735"/>
        <v>0</v>
      </c>
      <c r="X13880" s="32">
        <f t="shared" si="1736"/>
        <v>0</v>
      </c>
    </row>
    <row r="13881" spans="1:24" ht="14.25" customHeight="1">
      <c r="A13881" s="33" t="b">
        <f t="shared" si="1730"/>
        <v>0</v>
      </c>
      <c r="B13881" s="33">
        <f t="shared" si="1737"/>
        <v>13880</v>
      </c>
      <c r="C13881" s="17"/>
      <c r="N13881" s="37"/>
      <c r="O13881" s="37"/>
      <c r="P13881" s="37"/>
      <c r="Q13881" s="37"/>
      <c r="R13881" s="37"/>
      <c r="S13881" s="32">
        <f t="shared" si="1731"/>
        <v>0</v>
      </c>
      <c r="T13881" s="32">
        <f t="shared" si="1732"/>
        <v>0</v>
      </c>
      <c r="U13881" s="32">
        <f t="shared" si="1733"/>
        <v>0</v>
      </c>
      <c r="V13881" s="32">
        <f t="shared" si="1734"/>
        <v>0</v>
      </c>
      <c r="W13881" s="32">
        <f t="shared" si="1735"/>
        <v>0</v>
      </c>
      <c r="X13881" s="32">
        <f t="shared" si="1736"/>
        <v>0</v>
      </c>
    </row>
    <row r="13882" spans="1:24" ht="14.25" customHeight="1">
      <c r="A13882" s="33" t="b">
        <f t="shared" si="1730"/>
        <v>0</v>
      </c>
      <c r="B13882" s="33">
        <f t="shared" si="1737"/>
        <v>13881</v>
      </c>
      <c r="C13882" s="17"/>
      <c r="N13882" s="37"/>
      <c r="O13882" s="37"/>
      <c r="P13882" s="37"/>
      <c r="Q13882" s="37"/>
      <c r="R13882" s="37"/>
      <c r="S13882" s="32">
        <f t="shared" si="1731"/>
        <v>0</v>
      </c>
      <c r="T13882" s="32">
        <f t="shared" si="1732"/>
        <v>0</v>
      </c>
      <c r="U13882" s="32">
        <f t="shared" si="1733"/>
        <v>0</v>
      </c>
      <c r="V13882" s="32">
        <f t="shared" si="1734"/>
        <v>0</v>
      </c>
      <c r="W13882" s="32">
        <f t="shared" si="1735"/>
        <v>0</v>
      </c>
      <c r="X13882" s="32">
        <f t="shared" si="1736"/>
        <v>0</v>
      </c>
    </row>
    <row r="13883" spans="1:24" ht="14.25" customHeight="1">
      <c r="A13883" s="33" t="b">
        <f t="shared" si="1730"/>
        <v>0</v>
      </c>
      <c r="B13883" s="33">
        <f t="shared" si="1737"/>
        <v>13882</v>
      </c>
      <c r="C13883" s="17"/>
      <c r="N13883" s="37"/>
      <c r="O13883" s="37"/>
      <c r="P13883" s="37"/>
      <c r="Q13883" s="37"/>
      <c r="R13883" s="37"/>
      <c r="S13883" s="32">
        <f t="shared" si="1731"/>
        <v>0</v>
      </c>
      <c r="T13883" s="32">
        <f t="shared" si="1732"/>
        <v>0</v>
      </c>
      <c r="U13883" s="32">
        <f t="shared" si="1733"/>
        <v>0</v>
      </c>
      <c r="V13883" s="32">
        <f t="shared" si="1734"/>
        <v>0</v>
      </c>
      <c r="W13883" s="32">
        <f t="shared" si="1735"/>
        <v>0</v>
      </c>
      <c r="X13883" s="32">
        <f t="shared" si="1736"/>
        <v>0</v>
      </c>
    </row>
    <row r="13884" spans="1:24" ht="14.25" customHeight="1">
      <c r="A13884" s="33" t="b">
        <f t="shared" si="1730"/>
        <v>0</v>
      </c>
      <c r="B13884" s="33">
        <f t="shared" si="1737"/>
        <v>13883</v>
      </c>
      <c r="C13884" s="17"/>
      <c r="N13884" s="37"/>
      <c r="O13884" s="37"/>
      <c r="P13884" s="37"/>
      <c r="Q13884" s="37"/>
      <c r="R13884" s="37"/>
      <c r="S13884" s="32">
        <f t="shared" si="1731"/>
        <v>0</v>
      </c>
      <c r="T13884" s="32">
        <f t="shared" si="1732"/>
        <v>0</v>
      </c>
      <c r="U13884" s="32">
        <f t="shared" si="1733"/>
        <v>0</v>
      </c>
      <c r="V13884" s="32">
        <f t="shared" si="1734"/>
        <v>0</v>
      </c>
      <c r="W13884" s="32">
        <f t="shared" si="1735"/>
        <v>0</v>
      </c>
      <c r="X13884" s="32">
        <f t="shared" si="1736"/>
        <v>0</v>
      </c>
    </row>
    <row r="13885" spans="1:24" ht="14.25" customHeight="1">
      <c r="A13885" s="33" t="b">
        <f t="shared" si="1730"/>
        <v>0</v>
      </c>
      <c r="B13885" s="33">
        <f t="shared" si="1737"/>
        <v>13884</v>
      </c>
      <c r="C13885" s="17"/>
      <c r="N13885" s="37"/>
      <c r="O13885" s="37"/>
      <c r="P13885" s="37"/>
      <c r="Q13885" s="37"/>
      <c r="R13885" s="37"/>
      <c r="S13885" s="32">
        <f t="shared" si="1731"/>
        <v>0</v>
      </c>
      <c r="T13885" s="32">
        <f t="shared" si="1732"/>
        <v>0</v>
      </c>
      <c r="U13885" s="32">
        <f t="shared" si="1733"/>
        <v>0</v>
      </c>
      <c r="V13885" s="32">
        <f t="shared" si="1734"/>
        <v>0</v>
      </c>
      <c r="W13885" s="32">
        <f t="shared" si="1735"/>
        <v>0</v>
      </c>
      <c r="X13885" s="32">
        <f t="shared" si="1736"/>
        <v>0</v>
      </c>
    </row>
    <row r="13886" spans="1:24" ht="14.25" customHeight="1">
      <c r="A13886" s="33" t="b">
        <f t="shared" si="1730"/>
        <v>0</v>
      </c>
      <c r="B13886" s="33">
        <f t="shared" si="1737"/>
        <v>13885</v>
      </c>
      <c r="C13886" s="17"/>
      <c r="N13886" s="37"/>
      <c r="O13886" s="37"/>
      <c r="P13886" s="37"/>
      <c r="Q13886" s="37"/>
      <c r="R13886" s="37"/>
      <c r="S13886" s="32">
        <f t="shared" si="1731"/>
        <v>0</v>
      </c>
      <c r="T13886" s="32">
        <f t="shared" si="1732"/>
        <v>0</v>
      </c>
      <c r="U13886" s="32">
        <f t="shared" si="1733"/>
        <v>0</v>
      </c>
      <c r="V13886" s="32">
        <f t="shared" si="1734"/>
        <v>0</v>
      </c>
      <c r="W13886" s="32">
        <f t="shared" si="1735"/>
        <v>0</v>
      </c>
      <c r="X13886" s="32">
        <f t="shared" si="1736"/>
        <v>0</v>
      </c>
    </row>
    <row r="13887" spans="1:24" ht="14.25" customHeight="1">
      <c r="A13887" s="33" t="b">
        <f t="shared" si="1730"/>
        <v>0</v>
      </c>
      <c r="B13887" s="33">
        <f t="shared" si="1737"/>
        <v>13886</v>
      </c>
      <c r="C13887" s="17"/>
      <c r="N13887" s="37"/>
      <c r="O13887" s="37"/>
      <c r="P13887" s="37"/>
      <c r="Q13887" s="37"/>
      <c r="R13887" s="37"/>
      <c r="S13887" s="32">
        <f t="shared" si="1731"/>
        <v>0</v>
      </c>
      <c r="T13887" s="32">
        <f t="shared" si="1732"/>
        <v>0</v>
      </c>
      <c r="U13887" s="32">
        <f t="shared" si="1733"/>
        <v>0</v>
      </c>
      <c r="V13887" s="32">
        <f t="shared" si="1734"/>
        <v>0</v>
      </c>
      <c r="W13887" s="32">
        <f t="shared" si="1735"/>
        <v>0</v>
      </c>
      <c r="X13887" s="32">
        <f t="shared" si="1736"/>
        <v>0</v>
      </c>
    </row>
    <row r="13888" spans="1:24" ht="14.25" customHeight="1">
      <c r="A13888" s="33" t="b">
        <f t="shared" si="1730"/>
        <v>0</v>
      </c>
      <c r="B13888" s="33">
        <f t="shared" si="1737"/>
        <v>13887</v>
      </c>
      <c r="C13888" s="17"/>
      <c r="N13888" s="37"/>
      <c r="O13888" s="37"/>
      <c r="P13888" s="37"/>
      <c r="Q13888" s="37"/>
      <c r="R13888" s="37"/>
      <c r="S13888" s="32">
        <f t="shared" si="1731"/>
        <v>0</v>
      </c>
      <c r="T13888" s="32">
        <f t="shared" si="1732"/>
        <v>0</v>
      </c>
      <c r="U13888" s="32">
        <f t="shared" si="1733"/>
        <v>0</v>
      </c>
      <c r="V13888" s="32">
        <f t="shared" si="1734"/>
        <v>0</v>
      </c>
      <c r="W13888" s="32">
        <f t="shared" si="1735"/>
        <v>0</v>
      </c>
      <c r="X13888" s="32">
        <f t="shared" si="1736"/>
        <v>0</v>
      </c>
    </row>
    <row r="13889" spans="1:24" ht="14.25" customHeight="1">
      <c r="A13889" s="33" t="b">
        <f t="shared" si="1730"/>
        <v>0</v>
      </c>
      <c r="B13889" s="33">
        <f t="shared" si="1737"/>
        <v>13888</v>
      </c>
      <c r="C13889" s="17"/>
      <c r="N13889" s="37"/>
      <c r="O13889" s="37"/>
      <c r="P13889" s="37"/>
      <c r="Q13889" s="37"/>
      <c r="R13889" s="37"/>
      <c r="S13889" s="32">
        <f t="shared" si="1731"/>
        <v>0</v>
      </c>
      <c r="T13889" s="32">
        <f t="shared" si="1732"/>
        <v>0</v>
      </c>
      <c r="U13889" s="32">
        <f t="shared" si="1733"/>
        <v>0</v>
      </c>
      <c r="V13889" s="32">
        <f t="shared" si="1734"/>
        <v>0</v>
      </c>
      <c r="W13889" s="32">
        <f t="shared" si="1735"/>
        <v>0</v>
      </c>
      <c r="X13889" s="32">
        <f t="shared" si="1736"/>
        <v>0</v>
      </c>
    </row>
    <row r="13890" spans="1:24" ht="14.25" customHeight="1">
      <c r="A13890" s="33" t="b">
        <f t="shared" ref="A13890:A13953" si="1738">IF(OR(COUNTIF(D13890:M13890, "NOT EXECUTED"), COUNTIF(D13890:M13890, "NOT COMPILED"), COUNTIF(D13890:M13890, "NOT EFFECTIVE")),TRUE,FALSE)</f>
        <v>0</v>
      </c>
      <c r="B13890" s="33">
        <f t="shared" si="1737"/>
        <v>13889</v>
      </c>
      <c r="C13890" s="17"/>
      <c r="N13890" s="37"/>
      <c r="O13890" s="37"/>
      <c r="P13890" s="37"/>
      <c r="Q13890" s="37"/>
      <c r="R13890" s="37"/>
      <c r="S13890" s="32">
        <f t="shared" ref="S13890:S13953" si="1739">IF(COUNTIF(H13890:M13890,"NOT EFFECTIVE"),1,0)</f>
        <v>0</v>
      </c>
      <c r="T13890" s="32">
        <f t="shared" ref="T13890:T13953" si="1740">IF(AND(D13890="NOT EXECUTED",COUNTA($N13890)&lt;&gt;0),1,0)</f>
        <v>0</v>
      </c>
      <c r="U13890" s="32">
        <f t="shared" ref="U13890:U13953" si="1741">IF(AND(E13890="NOT EXECUTED",COUNTA($N13890)&lt;&gt;0),1,0)</f>
        <v>0</v>
      </c>
      <c r="V13890" s="32">
        <f t="shared" ref="V13890:V13953" si="1742">IF(AND(F13890="NOT EXECUTED",COUNTA($N13890)&lt;&gt;0),1,0)</f>
        <v>0</v>
      </c>
      <c r="W13890" s="32">
        <f t="shared" ref="W13890:W13953" si="1743">IF(AND(G13890="NOT EXECUTED",COUNTA($N13890)&lt;&gt;0),1,0)</f>
        <v>0</v>
      </c>
      <c r="X13890" s="32">
        <f t="shared" ref="X13890:X13953" si="1744">IF(AND(S13890=1,COUNTA($N13890)&lt;&gt;0),1,0)</f>
        <v>0</v>
      </c>
    </row>
    <row r="13891" spans="1:24" ht="14.25" customHeight="1">
      <c r="A13891" s="33" t="b">
        <f t="shared" si="1738"/>
        <v>0</v>
      </c>
      <c r="B13891" s="33">
        <f t="shared" ref="B13891:B13954" si="1745">+B13890+1</f>
        <v>13890</v>
      </c>
      <c r="C13891" s="17"/>
      <c r="N13891" s="37"/>
      <c r="O13891" s="37"/>
      <c r="P13891" s="37"/>
      <c r="Q13891" s="37"/>
      <c r="R13891" s="37"/>
      <c r="S13891" s="32">
        <f t="shared" si="1739"/>
        <v>0</v>
      </c>
      <c r="T13891" s="32">
        <f t="shared" si="1740"/>
        <v>0</v>
      </c>
      <c r="U13891" s="32">
        <f t="shared" si="1741"/>
        <v>0</v>
      </c>
      <c r="V13891" s="32">
        <f t="shared" si="1742"/>
        <v>0</v>
      </c>
      <c r="W13891" s="32">
        <f t="shared" si="1743"/>
        <v>0</v>
      </c>
      <c r="X13891" s="32">
        <f t="shared" si="1744"/>
        <v>0</v>
      </c>
    </row>
    <row r="13892" spans="1:24" ht="14.25" customHeight="1">
      <c r="A13892" s="33" t="b">
        <f t="shared" si="1738"/>
        <v>0</v>
      </c>
      <c r="B13892" s="33">
        <f t="shared" si="1745"/>
        <v>13891</v>
      </c>
      <c r="C13892" s="17"/>
      <c r="N13892" s="37"/>
      <c r="O13892" s="37"/>
      <c r="P13892" s="37"/>
      <c r="Q13892" s="37"/>
      <c r="R13892" s="37"/>
      <c r="S13892" s="32">
        <f t="shared" si="1739"/>
        <v>0</v>
      </c>
      <c r="T13892" s="32">
        <f t="shared" si="1740"/>
        <v>0</v>
      </c>
      <c r="U13892" s="32">
        <f t="shared" si="1741"/>
        <v>0</v>
      </c>
      <c r="V13892" s="32">
        <f t="shared" si="1742"/>
        <v>0</v>
      </c>
      <c r="W13892" s="32">
        <f t="shared" si="1743"/>
        <v>0</v>
      </c>
      <c r="X13892" s="32">
        <f t="shared" si="1744"/>
        <v>0</v>
      </c>
    </row>
    <row r="13893" spans="1:24" ht="14.25" customHeight="1">
      <c r="A13893" s="33" t="b">
        <f t="shared" si="1738"/>
        <v>0</v>
      </c>
      <c r="B13893" s="33">
        <f t="shared" si="1745"/>
        <v>13892</v>
      </c>
      <c r="C13893" s="17"/>
      <c r="N13893" s="37"/>
      <c r="O13893" s="37"/>
      <c r="P13893" s="37"/>
      <c r="Q13893" s="37"/>
      <c r="R13893" s="37"/>
      <c r="S13893" s="32">
        <f t="shared" si="1739"/>
        <v>0</v>
      </c>
      <c r="T13893" s="32">
        <f t="shared" si="1740"/>
        <v>0</v>
      </c>
      <c r="U13893" s="32">
        <f t="shared" si="1741"/>
        <v>0</v>
      </c>
      <c r="V13893" s="32">
        <f t="shared" si="1742"/>
        <v>0</v>
      </c>
      <c r="W13893" s="32">
        <f t="shared" si="1743"/>
        <v>0</v>
      </c>
      <c r="X13893" s="32">
        <f t="shared" si="1744"/>
        <v>0</v>
      </c>
    </row>
    <row r="13894" spans="1:24" ht="14.25" customHeight="1">
      <c r="A13894" s="33" t="b">
        <f t="shared" si="1738"/>
        <v>0</v>
      </c>
      <c r="B13894" s="33">
        <f t="shared" si="1745"/>
        <v>13893</v>
      </c>
      <c r="C13894" s="17"/>
      <c r="N13894" s="37"/>
      <c r="O13894" s="37"/>
      <c r="P13894" s="37"/>
      <c r="Q13894" s="37"/>
      <c r="R13894" s="37"/>
      <c r="S13894" s="32">
        <f t="shared" si="1739"/>
        <v>0</v>
      </c>
      <c r="T13894" s="32">
        <f t="shared" si="1740"/>
        <v>0</v>
      </c>
      <c r="U13894" s="32">
        <f t="shared" si="1741"/>
        <v>0</v>
      </c>
      <c r="V13894" s="32">
        <f t="shared" si="1742"/>
        <v>0</v>
      </c>
      <c r="W13894" s="32">
        <f t="shared" si="1743"/>
        <v>0</v>
      </c>
      <c r="X13894" s="32">
        <f t="shared" si="1744"/>
        <v>0</v>
      </c>
    </row>
    <row r="13895" spans="1:24" ht="14.25" customHeight="1">
      <c r="A13895" s="33" t="b">
        <f t="shared" si="1738"/>
        <v>0</v>
      </c>
      <c r="B13895" s="33">
        <f t="shared" si="1745"/>
        <v>13894</v>
      </c>
      <c r="C13895" s="17"/>
      <c r="N13895" s="37"/>
      <c r="O13895" s="37"/>
      <c r="P13895" s="37"/>
      <c r="Q13895" s="37"/>
      <c r="R13895" s="37"/>
      <c r="S13895" s="32">
        <f t="shared" si="1739"/>
        <v>0</v>
      </c>
      <c r="T13895" s="32">
        <f t="shared" si="1740"/>
        <v>0</v>
      </c>
      <c r="U13895" s="32">
        <f t="shared" si="1741"/>
        <v>0</v>
      </c>
      <c r="V13895" s="32">
        <f t="shared" si="1742"/>
        <v>0</v>
      </c>
      <c r="W13895" s="32">
        <f t="shared" si="1743"/>
        <v>0</v>
      </c>
      <c r="X13895" s="32">
        <f t="shared" si="1744"/>
        <v>0</v>
      </c>
    </row>
    <row r="13896" spans="1:24" ht="14.25" customHeight="1">
      <c r="A13896" s="33" t="b">
        <f t="shared" si="1738"/>
        <v>0</v>
      </c>
      <c r="B13896" s="33">
        <f t="shared" si="1745"/>
        <v>13895</v>
      </c>
      <c r="C13896" s="17"/>
      <c r="N13896" s="37"/>
      <c r="O13896" s="37"/>
      <c r="P13896" s="37"/>
      <c r="Q13896" s="37"/>
      <c r="R13896" s="37"/>
      <c r="S13896" s="32">
        <f t="shared" si="1739"/>
        <v>0</v>
      </c>
      <c r="T13896" s="32">
        <f t="shared" si="1740"/>
        <v>0</v>
      </c>
      <c r="U13896" s="32">
        <f t="shared" si="1741"/>
        <v>0</v>
      </c>
      <c r="V13896" s="32">
        <f t="shared" si="1742"/>
        <v>0</v>
      </c>
      <c r="W13896" s="32">
        <f t="shared" si="1743"/>
        <v>0</v>
      </c>
      <c r="X13896" s="32">
        <f t="shared" si="1744"/>
        <v>0</v>
      </c>
    </row>
    <row r="13897" spans="1:24" ht="14.25" customHeight="1">
      <c r="A13897" s="33" t="b">
        <f t="shared" si="1738"/>
        <v>0</v>
      </c>
      <c r="B13897" s="33">
        <f t="shared" si="1745"/>
        <v>13896</v>
      </c>
      <c r="C13897" s="17"/>
      <c r="N13897" s="37"/>
      <c r="O13897" s="37"/>
      <c r="P13897" s="37"/>
      <c r="Q13897" s="37"/>
      <c r="R13897" s="37"/>
      <c r="S13897" s="32">
        <f t="shared" si="1739"/>
        <v>0</v>
      </c>
      <c r="T13897" s="32">
        <f t="shared" si="1740"/>
        <v>0</v>
      </c>
      <c r="U13897" s="32">
        <f t="shared" si="1741"/>
        <v>0</v>
      </c>
      <c r="V13897" s="32">
        <f t="shared" si="1742"/>
        <v>0</v>
      </c>
      <c r="W13897" s="32">
        <f t="shared" si="1743"/>
        <v>0</v>
      </c>
      <c r="X13897" s="32">
        <f t="shared" si="1744"/>
        <v>0</v>
      </c>
    </row>
    <row r="13898" spans="1:24" ht="14.25" customHeight="1">
      <c r="A13898" s="33" t="b">
        <f t="shared" si="1738"/>
        <v>0</v>
      </c>
      <c r="B13898" s="33">
        <f t="shared" si="1745"/>
        <v>13897</v>
      </c>
      <c r="C13898" s="17"/>
      <c r="N13898" s="37"/>
      <c r="O13898" s="37"/>
      <c r="P13898" s="37"/>
      <c r="Q13898" s="37"/>
      <c r="R13898" s="37"/>
      <c r="S13898" s="32">
        <f t="shared" si="1739"/>
        <v>0</v>
      </c>
      <c r="T13898" s="32">
        <f t="shared" si="1740"/>
        <v>0</v>
      </c>
      <c r="U13898" s="32">
        <f t="shared" si="1741"/>
        <v>0</v>
      </c>
      <c r="V13898" s="32">
        <f t="shared" si="1742"/>
        <v>0</v>
      </c>
      <c r="W13898" s="32">
        <f t="shared" si="1743"/>
        <v>0</v>
      </c>
      <c r="X13898" s="32">
        <f t="shared" si="1744"/>
        <v>0</v>
      </c>
    </row>
    <row r="13899" spans="1:24" ht="14.25" customHeight="1">
      <c r="A13899" s="33" t="b">
        <f t="shared" si="1738"/>
        <v>0</v>
      </c>
      <c r="B13899" s="33">
        <f t="shared" si="1745"/>
        <v>13898</v>
      </c>
      <c r="C13899" s="17"/>
      <c r="N13899" s="37"/>
      <c r="O13899" s="37"/>
      <c r="P13899" s="37"/>
      <c r="Q13899" s="37"/>
      <c r="R13899" s="37"/>
      <c r="S13899" s="32">
        <f t="shared" si="1739"/>
        <v>0</v>
      </c>
      <c r="T13899" s="32">
        <f t="shared" si="1740"/>
        <v>0</v>
      </c>
      <c r="U13899" s="32">
        <f t="shared" si="1741"/>
        <v>0</v>
      </c>
      <c r="V13899" s="32">
        <f t="shared" si="1742"/>
        <v>0</v>
      </c>
      <c r="W13899" s="32">
        <f t="shared" si="1743"/>
        <v>0</v>
      </c>
      <c r="X13899" s="32">
        <f t="shared" si="1744"/>
        <v>0</v>
      </c>
    </row>
    <row r="13900" spans="1:24" ht="14.25" customHeight="1">
      <c r="A13900" s="33" t="b">
        <f t="shared" si="1738"/>
        <v>0</v>
      </c>
      <c r="B13900" s="33">
        <f t="shared" si="1745"/>
        <v>13899</v>
      </c>
      <c r="C13900" s="17"/>
      <c r="N13900" s="37"/>
      <c r="O13900" s="37"/>
      <c r="P13900" s="37"/>
      <c r="Q13900" s="37"/>
      <c r="R13900" s="37"/>
      <c r="S13900" s="32">
        <f t="shared" si="1739"/>
        <v>0</v>
      </c>
      <c r="T13900" s="32">
        <f t="shared" si="1740"/>
        <v>0</v>
      </c>
      <c r="U13900" s="32">
        <f t="shared" si="1741"/>
        <v>0</v>
      </c>
      <c r="V13900" s="32">
        <f t="shared" si="1742"/>
        <v>0</v>
      </c>
      <c r="W13900" s="32">
        <f t="shared" si="1743"/>
        <v>0</v>
      </c>
      <c r="X13900" s="32">
        <f t="shared" si="1744"/>
        <v>0</v>
      </c>
    </row>
    <row r="13901" spans="1:24" ht="14.25" customHeight="1">
      <c r="A13901" s="33" t="b">
        <f t="shared" si="1738"/>
        <v>0</v>
      </c>
      <c r="B13901" s="33">
        <f t="shared" si="1745"/>
        <v>13900</v>
      </c>
      <c r="C13901" s="17"/>
      <c r="N13901" s="37"/>
      <c r="O13901" s="37"/>
      <c r="P13901" s="37"/>
      <c r="Q13901" s="37"/>
      <c r="R13901" s="37"/>
      <c r="S13901" s="32">
        <f t="shared" si="1739"/>
        <v>0</v>
      </c>
      <c r="T13901" s="32">
        <f t="shared" si="1740"/>
        <v>0</v>
      </c>
      <c r="U13901" s="32">
        <f t="shared" si="1741"/>
        <v>0</v>
      </c>
      <c r="V13901" s="32">
        <f t="shared" si="1742"/>
        <v>0</v>
      </c>
      <c r="W13901" s="32">
        <f t="shared" si="1743"/>
        <v>0</v>
      </c>
      <c r="X13901" s="32">
        <f t="shared" si="1744"/>
        <v>0</v>
      </c>
    </row>
    <row r="13902" spans="1:24" ht="14.25" customHeight="1">
      <c r="A13902" s="33" t="b">
        <f t="shared" si="1738"/>
        <v>0</v>
      </c>
      <c r="B13902" s="33">
        <f t="shared" si="1745"/>
        <v>13901</v>
      </c>
      <c r="C13902" s="17"/>
      <c r="N13902" s="37"/>
      <c r="O13902" s="37"/>
      <c r="P13902" s="37"/>
      <c r="Q13902" s="37"/>
      <c r="R13902" s="37"/>
      <c r="S13902" s="32">
        <f t="shared" si="1739"/>
        <v>0</v>
      </c>
      <c r="T13902" s="32">
        <f t="shared" si="1740"/>
        <v>0</v>
      </c>
      <c r="U13902" s="32">
        <f t="shared" si="1741"/>
        <v>0</v>
      </c>
      <c r="V13902" s="32">
        <f t="shared" si="1742"/>
        <v>0</v>
      </c>
      <c r="W13902" s="32">
        <f t="shared" si="1743"/>
        <v>0</v>
      </c>
      <c r="X13902" s="32">
        <f t="shared" si="1744"/>
        <v>0</v>
      </c>
    </row>
    <row r="13903" spans="1:24" ht="14.25" customHeight="1">
      <c r="A13903" s="33" t="b">
        <f t="shared" si="1738"/>
        <v>0</v>
      </c>
      <c r="B13903" s="33">
        <f t="shared" si="1745"/>
        <v>13902</v>
      </c>
      <c r="C13903" s="17"/>
      <c r="N13903" s="37"/>
      <c r="O13903" s="37"/>
      <c r="P13903" s="37"/>
      <c r="Q13903" s="37"/>
      <c r="R13903" s="37"/>
      <c r="S13903" s="32">
        <f t="shared" si="1739"/>
        <v>0</v>
      </c>
      <c r="T13903" s="32">
        <f t="shared" si="1740"/>
        <v>0</v>
      </c>
      <c r="U13903" s="32">
        <f t="shared" si="1741"/>
        <v>0</v>
      </c>
      <c r="V13903" s="32">
        <f t="shared" si="1742"/>
        <v>0</v>
      </c>
      <c r="W13903" s="32">
        <f t="shared" si="1743"/>
        <v>0</v>
      </c>
      <c r="X13903" s="32">
        <f t="shared" si="1744"/>
        <v>0</v>
      </c>
    </row>
    <row r="13904" spans="1:24" ht="14.25" customHeight="1">
      <c r="A13904" s="33" t="b">
        <f t="shared" si="1738"/>
        <v>0</v>
      </c>
      <c r="B13904" s="33">
        <f t="shared" si="1745"/>
        <v>13903</v>
      </c>
      <c r="C13904" s="17"/>
      <c r="N13904" s="37"/>
      <c r="O13904" s="37"/>
      <c r="P13904" s="37"/>
      <c r="Q13904" s="37"/>
      <c r="R13904" s="37"/>
      <c r="S13904" s="32">
        <f t="shared" si="1739"/>
        <v>0</v>
      </c>
      <c r="T13904" s="32">
        <f t="shared" si="1740"/>
        <v>0</v>
      </c>
      <c r="U13904" s="32">
        <f t="shared" si="1741"/>
        <v>0</v>
      </c>
      <c r="V13904" s="32">
        <f t="shared" si="1742"/>
        <v>0</v>
      </c>
      <c r="W13904" s="32">
        <f t="shared" si="1743"/>
        <v>0</v>
      </c>
      <c r="X13904" s="32">
        <f t="shared" si="1744"/>
        <v>0</v>
      </c>
    </row>
    <row r="13905" spans="1:24" ht="14.25" customHeight="1">
      <c r="A13905" s="33" t="b">
        <f t="shared" si="1738"/>
        <v>0</v>
      </c>
      <c r="B13905" s="33">
        <f t="shared" si="1745"/>
        <v>13904</v>
      </c>
      <c r="C13905" s="17"/>
      <c r="N13905" s="37"/>
      <c r="O13905" s="37"/>
      <c r="P13905" s="37"/>
      <c r="Q13905" s="37"/>
      <c r="R13905" s="37"/>
      <c r="S13905" s="32">
        <f t="shared" si="1739"/>
        <v>0</v>
      </c>
      <c r="T13905" s="32">
        <f t="shared" si="1740"/>
        <v>0</v>
      </c>
      <c r="U13905" s="32">
        <f t="shared" si="1741"/>
        <v>0</v>
      </c>
      <c r="V13905" s="32">
        <f t="shared" si="1742"/>
        <v>0</v>
      </c>
      <c r="W13905" s="32">
        <f t="shared" si="1743"/>
        <v>0</v>
      </c>
      <c r="X13905" s="32">
        <f t="shared" si="1744"/>
        <v>0</v>
      </c>
    </row>
    <row r="13906" spans="1:24" ht="14.25" customHeight="1">
      <c r="A13906" s="33" t="b">
        <f t="shared" si="1738"/>
        <v>0</v>
      </c>
      <c r="B13906" s="33">
        <f t="shared" si="1745"/>
        <v>13905</v>
      </c>
      <c r="C13906" s="17"/>
      <c r="N13906" s="37"/>
      <c r="O13906" s="37"/>
      <c r="P13906" s="37"/>
      <c r="Q13906" s="37"/>
      <c r="R13906" s="37"/>
      <c r="S13906" s="32">
        <f t="shared" si="1739"/>
        <v>0</v>
      </c>
      <c r="T13906" s="32">
        <f t="shared" si="1740"/>
        <v>0</v>
      </c>
      <c r="U13906" s="32">
        <f t="shared" si="1741"/>
        <v>0</v>
      </c>
      <c r="V13906" s="32">
        <f t="shared" si="1742"/>
        <v>0</v>
      </c>
      <c r="W13906" s="32">
        <f t="shared" si="1743"/>
        <v>0</v>
      </c>
      <c r="X13906" s="32">
        <f t="shared" si="1744"/>
        <v>0</v>
      </c>
    </row>
    <row r="13907" spans="1:24" ht="14.25" customHeight="1">
      <c r="A13907" s="33" t="b">
        <f t="shared" si="1738"/>
        <v>0</v>
      </c>
      <c r="B13907" s="33">
        <f t="shared" si="1745"/>
        <v>13906</v>
      </c>
      <c r="C13907" s="17"/>
      <c r="N13907" s="37"/>
      <c r="O13907" s="37"/>
      <c r="P13907" s="37"/>
      <c r="Q13907" s="37"/>
      <c r="R13907" s="37"/>
      <c r="S13907" s="32">
        <f t="shared" si="1739"/>
        <v>0</v>
      </c>
      <c r="T13907" s="32">
        <f t="shared" si="1740"/>
        <v>0</v>
      </c>
      <c r="U13907" s="32">
        <f t="shared" si="1741"/>
        <v>0</v>
      </c>
      <c r="V13907" s="32">
        <f t="shared" si="1742"/>
        <v>0</v>
      </c>
      <c r="W13907" s="32">
        <f t="shared" si="1743"/>
        <v>0</v>
      </c>
      <c r="X13907" s="32">
        <f t="shared" si="1744"/>
        <v>0</v>
      </c>
    </row>
    <row r="13908" spans="1:24" ht="14.25" customHeight="1">
      <c r="A13908" s="33" t="b">
        <f t="shared" si="1738"/>
        <v>0</v>
      </c>
      <c r="B13908" s="33">
        <f t="shared" si="1745"/>
        <v>13907</v>
      </c>
      <c r="C13908" s="17"/>
      <c r="N13908" s="37"/>
      <c r="O13908" s="37"/>
      <c r="P13908" s="37"/>
      <c r="Q13908" s="37"/>
      <c r="R13908" s="37"/>
      <c r="S13908" s="32">
        <f t="shared" si="1739"/>
        <v>0</v>
      </c>
      <c r="T13908" s="32">
        <f t="shared" si="1740"/>
        <v>0</v>
      </c>
      <c r="U13908" s="32">
        <f t="shared" si="1741"/>
        <v>0</v>
      </c>
      <c r="V13908" s="32">
        <f t="shared" si="1742"/>
        <v>0</v>
      </c>
      <c r="W13908" s="32">
        <f t="shared" si="1743"/>
        <v>0</v>
      </c>
      <c r="X13908" s="32">
        <f t="shared" si="1744"/>
        <v>0</v>
      </c>
    </row>
    <row r="13909" spans="1:24" ht="14.25" customHeight="1">
      <c r="A13909" s="33" t="b">
        <f t="shared" si="1738"/>
        <v>0</v>
      </c>
      <c r="B13909" s="33">
        <f t="shared" si="1745"/>
        <v>13908</v>
      </c>
      <c r="C13909" s="17"/>
      <c r="N13909" s="37"/>
      <c r="O13909" s="37"/>
      <c r="P13909" s="37"/>
      <c r="Q13909" s="37"/>
      <c r="R13909" s="37"/>
      <c r="S13909" s="32">
        <f t="shared" si="1739"/>
        <v>0</v>
      </c>
      <c r="T13909" s="32">
        <f t="shared" si="1740"/>
        <v>0</v>
      </c>
      <c r="U13909" s="32">
        <f t="shared" si="1741"/>
        <v>0</v>
      </c>
      <c r="V13909" s="32">
        <f t="shared" si="1742"/>
        <v>0</v>
      </c>
      <c r="W13909" s="32">
        <f t="shared" si="1743"/>
        <v>0</v>
      </c>
      <c r="X13909" s="32">
        <f t="shared" si="1744"/>
        <v>0</v>
      </c>
    </row>
    <row r="13910" spans="1:24" ht="14.25" customHeight="1">
      <c r="A13910" s="33" t="b">
        <f t="shared" si="1738"/>
        <v>0</v>
      </c>
      <c r="B13910" s="33">
        <f t="shared" si="1745"/>
        <v>13909</v>
      </c>
      <c r="C13910" s="17"/>
      <c r="N13910" s="37"/>
      <c r="O13910" s="37"/>
      <c r="P13910" s="37"/>
      <c r="Q13910" s="37"/>
      <c r="R13910" s="37"/>
      <c r="S13910" s="32">
        <f t="shared" si="1739"/>
        <v>0</v>
      </c>
      <c r="T13910" s="32">
        <f t="shared" si="1740"/>
        <v>0</v>
      </c>
      <c r="U13910" s="32">
        <f t="shared" si="1741"/>
        <v>0</v>
      </c>
      <c r="V13910" s="32">
        <f t="shared" si="1742"/>
        <v>0</v>
      </c>
      <c r="W13910" s="32">
        <f t="shared" si="1743"/>
        <v>0</v>
      </c>
      <c r="X13910" s="32">
        <f t="shared" si="1744"/>
        <v>0</v>
      </c>
    </row>
    <row r="13911" spans="1:24" ht="14.25" customHeight="1">
      <c r="A13911" s="33" t="b">
        <f t="shared" si="1738"/>
        <v>0</v>
      </c>
      <c r="B13911" s="33">
        <f t="shared" si="1745"/>
        <v>13910</v>
      </c>
      <c r="C13911" s="17"/>
      <c r="N13911" s="37"/>
      <c r="O13911" s="37"/>
      <c r="P13911" s="37"/>
      <c r="Q13911" s="37"/>
      <c r="R13911" s="37"/>
      <c r="S13911" s="32">
        <f t="shared" si="1739"/>
        <v>0</v>
      </c>
      <c r="T13911" s="32">
        <f t="shared" si="1740"/>
        <v>0</v>
      </c>
      <c r="U13911" s="32">
        <f t="shared" si="1741"/>
        <v>0</v>
      </c>
      <c r="V13911" s="32">
        <f t="shared" si="1742"/>
        <v>0</v>
      </c>
      <c r="W13911" s="32">
        <f t="shared" si="1743"/>
        <v>0</v>
      </c>
      <c r="X13911" s="32">
        <f t="shared" si="1744"/>
        <v>0</v>
      </c>
    </row>
    <row r="13912" spans="1:24" ht="14.25" customHeight="1">
      <c r="A13912" s="33" t="b">
        <f t="shared" si="1738"/>
        <v>0</v>
      </c>
      <c r="B13912" s="33">
        <f t="shared" si="1745"/>
        <v>13911</v>
      </c>
      <c r="C13912" s="17"/>
      <c r="N13912" s="37"/>
      <c r="O13912" s="37"/>
      <c r="P13912" s="37"/>
      <c r="Q13912" s="37"/>
      <c r="R13912" s="37"/>
      <c r="S13912" s="32">
        <f t="shared" si="1739"/>
        <v>0</v>
      </c>
      <c r="T13912" s="32">
        <f t="shared" si="1740"/>
        <v>0</v>
      </c>
      <c r="U13912" s="32">
        <f t="shared" si="1741"/>
        <v>0</v>
      </c>
      <c r="V13912" s="32">
        <f t="shared" si="1742"/>
        <v>0</v>
      </c>
      <c r="W13912" s="32">
        <f t="shared" si="1743"/>
        <v>0</v>
      </c>
      <c r="X13912" s="32">
        <f t="shared" si="1744"/>
        <v>0</v>
      </c>
    </row>
    <row r="13913" spans="1:24" ht="14.25" customHeight="1">
      <c r="A13913" s="33" t="b">
        <f t="shared" si="1738"/>
        <v>0</v>
      </c>
      <c r="B13913" s="33">
        <f t="shared" si="1745"/>
        <v>13912</v>
      </c>
      <c r="C13913" s="17"/>
      <c r="N13913" s="37"/>
      <c r="O13913" s="37"/>
      <c r="P13913" s="37"/>
      <c r="Q13913" s="37"/>
      <c r="R13913" s="37"/>
      <c r="S13913" s="32">
        <f t="shared" si="1739"/>
        <v>0</v>
      </c>
      <c r="T13913" s="32">
        <f t="shared" si="1740"/>
        <v>0</v>
      </c>
      <c r="U13913" s="32">
        <f t="shared" si="1741"/>
        <v>0</v>
      </c>
      <c r="V13913" s="32">
        <f t="shared" si="1742"/>
        <v>0</v>
      </c>
      <c r="W13913" s="32">
        <f t="shared" si="1743"/>
        <v>0</v>
      </c>
      <c r="X13913" s="32">
        <f t="shared" si="1744"/>
        <v>0</v>
      </c>
    </row>
    <row r="13914" spans="1:24" ht="14.25" customHeight="1">
      <c r="A13914" s="33" t="b">
        <f t="shared" si="1738"/>
        <v>0</v>
      </c>
      <c r="B13914" s="33">
        <f t="shared" si="1745"/>
        <v>13913</v>
      </c>
      <c r="C13914" s="17"/>
      <c r="N13914" s="37"/>
      <c r="O13914" s="37"/>
      <c r="P13914" s="37"/>
      <c r="Q13914" s="37"/>
      <c r="R13914" s="37"/>
      <c r="S13914" s="32">
        <f t="shared" si="1739"/>
        <v>0</v>
      </c>
      <c r="T13914" s="32">
        <f t="shared" si="1740"/>
        <v>0</v>
      </c>
      <c r="U13914" s="32">
        <f t="shared" si="1741"/>
        <v>0</v>
      </c>
      <c r="V13914" s="32">
        <f t="shared" si="1742"/>
        <v>0</v>
      </c>
      <c r="W13914" s="32">
        <f t="shared" si="1743"/>
        <v>0</v>
      </c>
      <c r="X13914" s="32">
        <f t="shared" si="1744"/>
        <v>0</v>
      </c>
    </row>
    <row r="13915" spans="1:24" ht="14.25" customHeight="1">
      <c r="A13915" s="33" t="b">
        <f t="shared" si="1738"/>
        <v>0</v>
      </c>
      <c r="B13915" s="33">
        <f t="shared" si="1745"/>
        <v>13914</v>
      </c>
      <c r="C13915" s="17"/>
      <c r="N13915" s="37"/>
      <c r="O13915" s="37"/>
      <c r="P13915" s="37"/>
      <c r="Q13915" s="37"/>
      <c r="R13915" s="37"/>
      <c r="S13915" s="32">
        <f t="shared" si="1739"/>
        <v>0</v>
      </c>
      <c r="T13915" s="32">
        <f t="shared" si="1740"/>
        <v>0</v>
      </c>
      <c r="U13915" s="32">
        <f t="shared" si="1741"/>
        <v>0</v>
      </c>
      <c r="V13915" s="32">
        <f t="shared" si="1742"/>
        <v>0</v>
      </c>
      <c r="W13915" s="32">
        <f t="shared" si="1743"/>
        <v>0</v>
      </c>
      <c r="X13915" s="32">
        <f t="shared" si="1744"/>
        <v>0</v>
      </c>
    </row>
    <row r="13916" spans="1:24" ht="14.25" customHeight="1">
      <c r="A13916" s="33" t="b">
        <f t="shared" si="1738"/>
        <v>0</v>
      </c>
      <c r="B13916" s="33">
        <f t="shared" si="1745"/>
        <v>13915</v>
      </c>
      <c r="C13916" s="17"/>
      <c r="N13916" s="37"/>
      <c r="O13916" s="37"/>
      <c r="P13916" s="37"/>
      <c r="Q13916" s="37"/>
      <c r="R13916" s="37"/>
      <c r="S13916" s="32">
        <f t="shared" si="1739"/>
        <v>0</v>
      </c>
      <c r="T13916" s="32">
        <f t="shared" si="1740"/>
        <v>0</v>
      </c>
      <c r="U13916" s="32">
        <f t="shared" si="1741"/>
        <v>0</v>
      </c>
      <c r="V13916" s="32">
        <f t="shared" si="1742"/>
        <v>0</v>
      </c>
      <c r="W13916" s="32">
        <f t="shared" si="1743"/>
        <v>0</v>
      </c>
      <c r="X13916" s="32">
        <f t="shared" si="1744"/>
        <v>0</v>
      </c>
    </row>
    <row r="13917" spans="1:24" ht="14.25" customHeight="1">
      <c r="A13917" s="33" t="b">
        <f t="shared" si="1738"/>
        <v>0</v>
      </c>
      <c r="B13917" s="33">
        <f t="shared" si="1745"/>
        <v>13916</v>
      </c>
      <c r="C13917" s="17"/>
      <c r="N13917" s="37"/>
      <c r="O13917" s="37"/>
      <c r="P13917" s="37"/>
      <c r="Q13917" s="37"/>
      <c r="R13917" s="37"/>
      <c r="S13917" s="32">
        <f t="shared" si="1739"/>
        <v>0</v>
      </c>
      <c r="T13917" s="32">
        <f t="shared" si="1740"/>
        <v>0</v>
      </c>
      <c r="U13917" s="32">
        <f t="shared" si="1741"/>
        <v>0</v>
      </c>
      <c r="V13917" s="32">
        <f t="shared" si="1742"/>
        <v>0</v>
      </c>
      <c r="W13917" s="32">
        <f t="shared" si="1743"/>
        <v>0</v>
      </c>
      <c r="X13917" s="32">
        <f t="shared" si="1744"/>
        <v>0</v>
      </c>
    </row>
    <row r="13918" spans="1:24" ht="14.25" customHeight="1">
      <c r="A13918" s="33" t="b">
        <f t="shared" si="1738"/>
        <v>0</v>
      </c>
      <c r="B13918" s="33">
        <f t="shared" si="1745"/>
        <v>13917</v>
      </c>
      <c r="C13918" s="17"/>
      <c r="N13918" s="37"/>
      <c r="O13918" s="37"/>
      <c r="P13918" s="37"/>
      <c r="Q13918" s="37"/>
      <c r="R13918" s="37"/>
      <c r="S13918" s="32">
        <f t="shared" si="1739"/>
        <v>0</v>
      </c>
      <c r="T13918" s="32">
        <f t="shared" si="1740"/>
        <v>0</v>
      </c>
      <c r="U13918" s="32">
        <f t="shared" si="1741"/>
        <v>0</v>
      </c>
      <c r="V13918" s="32">
        <f t="shared" si="1742"/>
        <v>0</v>
      </c>
      <c r="W13918" s="32">
        <f t="shared" si="1743"/>
        <v>0</v>
      </c>
      <c r="X13918" s="32">
        <f t="shared" si="1744"/>
        <v>0</v>
      </c>
    </row>
    <row r="13919" spans="1:24" ht="14.25" customHeight="1">
      <c r="A13919" s="33" t="b">
        <f t="shared" si="1738"/>
        <v>0</v>
      </c>
      <c r="B13919" s="33">
        <f t="shared" si="1745"/>
        <v>13918</v>
      </c>
      <c r="C13919" s="17"/>
      <c r="N13919" s="37"/>
      <c r="O13919" s="37"/>
      <c r="P13919" s="37"/>
      <c r="Q13919" s="37"/>
      <c r="R13919" s="37"/>
      <c r="S13919" s="32">
        <f t="shared" si="1739"/>
        <v>0</v>
      </c>
      <c r="T13919" s="32">
        <f t="shared" si="1740"/>
        <v>0</v>
      </c>
      <c r="U13919" s="32">
        <f t="shared" si="1741"/>
        <v>0</v>
      </c>
      <c r="V13919" s="32">
        <f t="shared" si="1742"/>
        <v>0</v>
      </c>
      <c r="W13919" s="32">
        <f t="shared" si="1743"/>
        <v>0</v>
      </c>
      <c r="X13919" s="32">
        <f t="shared" si="1744"/>
        <v>0</v>
      </c>
    </row>
    <row r="13920" spans="1:24" ht="14.25" customHeight="1">
      <c r="A13920" s="33" t="b">
        <f t="shared" si="1738"/>
        <v>0</v>
      </c>
      <c r="B13920" s="33">
        <f t="shared" si="1745"/>
        <v>13919</v>
      </c>
      <c r="C13920" s="17"/>
      <c r="N13920" s="37"/>
      <c r="O13920" s="37"/>
      <c r="P13920" s="37"/>
      <c r="Q13920" s="37"/>
      <c r="R13920" s="37"/>
      <c r="S13920" s="32">
        <f t="shared" si="1739"/>
        <v>0</v>
      </c>
      <c r="T13920" s="32">
        <f t="shared" si="1740"/>
        <v>0</v>
      </c>
      <c r="U13920" s="32">
        <f t="shared" si="1741"/>
        <v>0</v>
      </c>
      <c r="V13920" s="32">
        <f t="shared" si="1742"/>
        <v>0</v>
      </c>
      <c r="W13920" s="32">
        <f t="shared" si="1743"/>
        <v>0</v>
      </c>
      <c r="X13920" s="32">
        <f t="shared" si="1744"/>
        <v>0</v>
      </c>
    </row>
    <row r="13921" spans="1:24" ht="14.25" customHeight="1">
      <c r="A13921" s="33" t="b">
        <f t="shared" si="1738"/>
        <v>0</v>
      </c>
      <c r="B13921" s="33">
        <f t="shared" si="1745"/>
        <v>13920</v>
      </c>
      <c r="C13921" s="17"/>
      <c r="N13921" s="37"/>
      <c r="O13921" s="37"/>
      <c r="P13921" s="37"/>
      <c r="Q13921" s="37"/>
      <c r="R13921" s="37"/>
      <c r="S13921" s="32">
        <f t="shared" si="1739"/>
        <v>0</v>
      </c>
      <c r="T13921" s="32">
        <f t="shared" si="1740"/>
        <v>0</v>
      </c>
      <c r="U13921" s="32">
        <f t="shared" si="1741"/>
        <v>0</v>
      </c>
      <c r="V13921" s="32">
        <f t="shared" si="1742"/>
        <v>0</v>
      </c>
      <c r="W13921" s="32">
        <f t="shared" si="1743"/>
        <v>0</v>
      </c>
      <c r="X13921" s="32">
        <f t="shared" si="1744"/>
        <v>0</v>
      </c>
    </row>
    <row r="13922" spans="1:24" ht="14.25" customHeight="1">
      <c r="A13922" s="33" t="b">
        <f t="shared" si="1738"/>
        <v>0</v>
      </c>
      <c r="B13922" s="33">
        <f t="shared" si="1745"/>
        <v>13921</v>
      </c>
      <c r="C13922" s="17"/>
      <c r="N13922" s="37"/>
      <c r="O13922" s="37"/>
      <c r="P13922" s="37"/>
      <c r="Q13922" s="37"/>
      <c r="R13922" s="37"/>
      <c r="S13922" s="32">
        <f t="shared" si="1739"/>
        <v>0</v>
      </c>
      <c r="T13922" s="32">
        <f t="shared" si="1740"/>
        <v>0</v>
      </c>
      <c r="U13922" s="32">
        <f t="shared" si="1741"/>
        <v>0</v>
      </c>
      <c r="V13922" s="32">
        <f t="shared" si="1742"/>
        <v>0</v>
      </c>
      <c r="W13922" s="32">
        <f t="shared" si="1743"/>
        <v>0</v>
      </c>
      <c r="X13922" s="32">
        <f t="shared" si="1744"/>
        <v>0</v>
      </c>
    </row>
    <row r="13923" spans="1:24" ht="14.25" customHeight="1">
      <c r="A13923" s="33" t="b">
        <f t="shared" si="1738"/>
        <v>0</v>
      </c>
      <c r="B13923" s="33">
        <f t="shared" si="1745"/>
        <v>13922</v>
      </c>
      <c r="C13923" s="17"/>
      <c r="N13923" s="37"/>
      <c r="O13923" s="37"/>
      <c r="P13923" s="37"/>
      <c r="Q13923" s="37"/>
      <c r="R13923" s="37"/>
      <c r="S13923" s="32">
        <f t="shared" si="1739"/>
        <v>0</v>
      </c>
      <c r="T13923" s="32">
        <f t="shared" si="1740"/>
        <v>0</v>
      </c>
      <c r="U13923" s="32">
        <f t="shared" si="1741"/>
        <v>0</v>
      </c>
      <c r="V13923" s="32">
        <f t="shared" si="1742"/>
        <v>0</v>
      </c>
      <c r="W13923" s="32">
        <f t="shared" si="1743"/>
        <v>0</v>
      </c>
      <c r="X13923" s="32">
        <f t="shared" si="1744"/>
        <v>0</v>
      </c>
    </row>
    <row r="13924" spans="1:24" ht="14.25" customHeight="1">
      <c r="A13924" s="33" t="b">
        <f t="shared" si="1738"/>
        <v>0</v>
      </c>
      <c r="B13924" s="33">
        <f t="shared" si="1745"/>
        <v>13923</v>
      </c>
      <c r="C13924" s="17"/>
      <c r="N13924" s="37"/>
      <c r="O13924" s="37"/>
      <c r="P13924" s="37"/>
      <c r="Q13924" s="37"/>
      <c r="R13924" s="37"/>
      <c r="S13924" s="32">
        <f t="shared" si="1739"/>
        <v>0</v>
      </c>
      <c r="T13924" s="32">
        <f t="shared" si="1740"/>
        <v>0</v>
      </c>
      <c r="U13924" s="32">
        <f t="shared" si="1741"/>
        <v>0</v>
      </c>
      <c r="V13924" s="32">
        <f t="shared" si="1742"/>
        <v>0</v>
      </c>
      <c r="W13924" s="32">
        <f t="shared" si="1743"/>
        <v>0</v>
      </c>
      <c r="X13924" s="32">
        <f t="shared" si="1744"/>
        <v>0</v>
      </c>
    </row>
    <row r="13925" spans="1:24" ht="14.25" customHeight="1">
      <c r="A13925" s="33" t="b">
        <f t="shared" si="1738"/>
        <v>0</v>
      </c>
      <c r="B13925" s="33">
        <f t="shared" si="1745"/>
        <v>13924</v>
      </c>
      <c r="C13925" s="17"/>
      <c r="N13925" s="37"/>
      <c r="O13925" s="37"/>
      <c r="P13925" s="37"/>
      <c r="Q13925" s="37"/>
      <c r="R13925" s="37"/>
      <c r="S13925" s="32">
        <f t="shared" si="1739"/>
        <v>0</v>
      </c>
      <c r="T13925" s="32">
        <f t="shared" si="1740"/>
        <v>0</v>
      </c>
      <c r="U13925" s="32">
        <f t="shared" si="1741"/>
        <v>0</v>
      </c>
      <c r="V13925" s="32">
        <f t="shared" si="1742"/>
        <v>0</v>
      </c>
      <c r="W13925" s="32">
        <f t="shared" si="1743"/>
        <v>0</v>
      </c>
      <c r="X13925" s="32">
        <f t="shared" si="1744"/>
        <v>0</v>
      </c>
    </row>
    <row r="13926" spans="1:24" ht="14.25" customHeight="1">
      <c r="A13926" s="33" t="b">
        <f t="shared" si="1738"/>
        <v>0</v>
      </c>
      <c r="B13926" s="33">
        <f t="shared" si="1745"/>
        <v>13925</v>
      </c>
      <c r="C13926" s="17"/>
      <c r="N13926" s="37"/>
      <c r="O13926" s="37"/>
      <c r="P13926" s="37"/>
      <c r="Q13926" s="37"/>
      <c r="R13926" s="37"/>
      <c r="S13926" s="32">
        <f t="shared" si="1739"/>
        <v>0</v>
      </c>
      <c r="T13926" s="32">
        <f t="shared" si="1740"/>
        <v>0</v>
      </c>
      <c r="U13926" s="32">
        <f t="shared" si="1741"/>
        <v>0</v>
      </c>
      <c r="V13926" s="32">
        <f t="shared" si="1742"/>
        <v>0</v>
      </c>
      <c r="W13926" s="32">
        <f t="shared" si="1743"/>
        <v>0</v>
      </c>
      <c r="X13926" s="32">
        <f t="shared" si="1744"/>
        <v>0</v>
      </c>
    </row>
    <row r="13927" spans="1:24" ht="14.25" customHeight="1">
      <c r="A13927" s="33" t="b">
        <f t="shared" si="1738"/>
        <v>0</v>
      </c>
      <c r="B13927" s="33">
        <f t="shared" si="1745"/>
        <v>13926</v>
      </c>
      <c r="C13927" s="17"/>
      <c r="N13927" s="37"/>
      <c r="O13927" s="37"/>
      <c r="P13927" s="37"/>
      <c r="Q13927" s="37"/>
      <c r="R13927" s="37"/>
      <c r="S13927" s="32">
        <f t="shared" si="1739"/>
        <v>0</v>
      </c>
      <c r="T13927" s="32">
        <f t="shared" si="1740"/>
        <v>0</v>
      </c>
      <c r="U13927" s="32">
        <f t="shared" si="1741"/>
        <v>0</v>
      </c>
      <c r="V13927" s="32">
        <f t="shared" si="1742"/>
        <v>0</v>
      </c>
      <c r="W13927" s="32">
        <f t="shared" si="1743"/>
        <v>0</v>
      </c>
      <c r="X13927" s="32">
        <f t="shared" si="1744"/>
        <v>0</v>
      </c>
    </row>
    <row r="13928" spans="1:24" ht="14.25" customHeight="1">
      <c r="A13928" s="33" t="b">
        <f t="shared" si="1738"/>
        <v>0</v>
      </c>
      <c r="B13928" s="33">
        <f t="shared" si="1745"/>
        <v>13927</v>
      </c>
      <c r="C13928" s="17"/>
      <c r="N13928" s="37"/>
      <c r="O13928" s="37"/>
      <c r="P13928" s="37"/>
      <c r="Q13928" s="37"/>
      <c r="R13928" s="37"/>
      <c r="S13928" s="32">
        <f t="shared" si="1739"/>
        <v>0</v>
      </c>
      <c r="T13928" s="32">
        <f t="shared" si="1740"/>
        <v>0</v>
      </c>
      <c r="U13928" s="32">
        <f t="shared" si="1741"/>
        <v>0</v>
      </c>
      <c r="V13928" s="32">
        <f t="shared" si="1742"/>
        <v>0</v>
      </c>
      <c r="W13928" s="32">
        <f t="shared" si="1743"/>
        <v>0</v>
      </c>
      <c r="X13928" s="32">
        <f t="shared" si="1744"/>
        <v>0</v>
      </c>
    </row>
    <row r="13929" spans="1:24" ht="14.25" customHeight="1">
      <c r="A13929" s="33" t="b">
        <f t="shared" si="1738"/>
        <v>0</v>
      </c>
      <c r="B13929" s="33">
        <f t="shared" si="1745"/>
        <v>13928</v>
      </c>
      <c r="C13929" s="17"/>
      <c r="N13929" s="37"/>
      <c r="O13929" s="37"/>
      <c r="P13929" s="37"/>
      <c r="Q13929" s="37"/>
      <c r="R13929" s="37"/>
      <c r="S13929" s="32">
        <f t="shared" si="1739"/>
        <v>0</v>
      </c>
      <c r="T13929" s="32">
        <f t="shared" si="1740"/>
        <v>0</v>
      </c>
      <c r="U13929" s="32">
        <f t="shared" si="1741"/>
        <v>0</v>
      </c>
      <c r="V13929" s="32">
        <f t="shared" si="1742"/>
        <v>0</v>
      </c>
      <c r="W13929" s="32">
        <f t="shared" si="1743"/>
        <v>0</v>
      </c>
      <c r="X13929" s="32">
        <f t="shared" si="1744"/>
        <v>0</v>
      </c>
    </row>
    <row r="13930" spans="1:24" ht="14.25" customHeight="1">
      <c r="A13930" s="33" t="b">
        <f t="shared" si="1738"/>
        <v>0</v>
      </c>
      <c r="B13930" s="33">
        <f t="shared" si="1745"/>
        <v>13929</v>
      </c>
      <c r="C13930" s="17"/>
      <c r="N13930" s="37"/>
      <c r="O13930" s="37"/>
      <c r="P13930" s="37"/>
      <c r="Q13930" s="37"/>
      <c r="R13930" s="37"/>
      <c r="S13930" s="32">
        <f t="shared" si="1739"/>
        <v>0</v>
      </c>
      <c r="T13930" s="32">
        <f t="shared" si="1740"/>
        <v>0</v>
      </c>
      <c r="U13930" s="32">
        <f t="shared" si="1741"/>
        <v>0</v>
      </c>
      <c r="V13930" s="32">
        <f t="shared" si="1742"/>
        <v>0</v>
      </c>
      <c r="W13930" s="32">
        <f t="shared" si="1743"/>
        <v>0</v>
      </c>
      <c r="X13930" s="32">
        <f t="shared" si="1744"/>
        <v>0</v>
      </c>
    </row>
    <row r="13931" spans="1:24" ht="14.25" customHeight="1">
      <c r="A13931" s="33" t="b">
        <f t="shared" si="1738"/>
        <v>0</v>
      </c>
      <c r="B13931" s="33">
        <f t="shared" si="1745"/>
        <v>13930</v>
      </c>
      <c r="C13931" s="17"/>
      <c r="N13931" s="37"/>
      <c r="O13931" s="37"/>
      <c r="P13931" s="37"/>
      <c r="Q13931" s="37"/>
      <c r="R13931" s="37"/>
      <c r="S13931" s="32">
        <f t="shared" si="1739"/>
        <v>0</v>
      </c>
      <c r="T13931" s="32">
        <f t="shared" si="1740"/>
        <v>0</v>
      </c>
      <c r="U13931" s="32">
        <f t="shared" si="1741"/>
        <v>0</v>
      </c>
      <c r="V13931" s="32">
        <f t="shared" si="1742"/>
        <v>0</v>
      </c>
      <c r="W13931" s="32">
        <f t="shared" si="1743"/>
        <v>0</v>
      </c>
      <c r="X13931" s="32">
        <f t="shared" si="1744"/>
        <v>0</v>
      </c>
    </row>
    <row r="13932" spans="1:24" ht="14.25" customHeight="1">
      <c r="A13932" s="33" t="b">
        <f t="shared" si="1738"/>
        <v>0</v>
      </c>
      <c r="B13932" s="33">
        <f t="shared" si="1745"/>
        <v>13931</v>
      </c>
      <c r="C13932" s="17"/>
      <c r="N13932" s="37"/>
      <c r="O13932" s="37"/>
      <c r="P13932" s="37"/>
      <c r="Q13932" s="37"/>
      <c r="R13932" s="37"/>
      <c r="S13932" s="32">
        <f t="shared" si="1739"/>
        <v>0</v>
      </c>
      <c r="T13932" s="32">
        <f t="shared" si="1740"/>
        <v>0</v>
      </c>
      <c r="U13932" s="32">
        <f t="shared" si="1741"/>
        <v>0</v>
      </c>
      <c r="V13932" s="32">
        <f t="shared" si="1742"/>
        <v>0</v>
      </c>
      <c r="W13932" s="32">
        <f t="shared" si="1743"/>
        <v>0</v>
      </c>
      <c r="X13932" s="32">
        <f t="shared" si="1744"/>
        <v>0</v>
      </c>
    </row>
    <row r="13933" spans="1:24" ht="14.25" customHeight="1">
      <c r="A13933" s="33" t="b">
        <f t="shared" si="1738"/>
        <v>0</v>
      </c>
      <c r="B13933" s="33">
        <f t="shared" si="1745"/>
        <v>13932</v>
      </c>
      <c r="C13933" s="17"/>
      <c r="N13933" s="37"/>
      <c r="O13933" s="37"/>
      <c r="P13933" s="37"/>
      <c r="Q13933" s="37"/>
      <c r="R13933" s="37"/>
      <c r="S13933" s="32">
        <f t="shared" si="1739"/>
        <v>0</v>
      </c>
      <c r="T13933" s="32">
        <f t="shared" si="1740"/>
        <v>0</v>
      </c>
      <c r="U13933" s="32">
        <f t="shared" si="1741"/>
        <v>0</v>
      </c>
      <c r="V13933" s="32">
        <f t="shared" si="1742"/>
        <v>0</v>
      </c>
      <c r="W13933" s="32">
        <f t="shared" si="1743"/>
        <v>0</v>
      </c>
      <c r="X13933" s="32">
        <f t="shared" si="1744"/>
        <v>0</v>
      </c>
    </row>
    <row r="13934" spans="1:24" ht="14.25" customHeight="1">
      <c r="A13934" s="33" t="b">
        <f t="shared" si="1738"/>
        <v>0</v>
      </c>
      <c r="B13934" s="33">
        <f t="shared" si="1745"/>
        <v>13933</v>
      </c>
      <c r="C13934" s="17"/>
      <c r="N13934" s="37"/>
      <c r="O13934" s="37"/>
      <c r="P13934" s="37"/>
      <c r="Q13934" s="37"/>
      <c r="R13934" s="37"/>
      <c r="S13934" s="32">
        <f t="shared" si="1739"/>
        <v>0</v>
      </c>
      <c r="T13934" s="32">
        <f t="shared" si="1740"/>
        <v>0</v>
      </c>
      <c r="U13934" s="32">
        <f t="shared" si="1741"/>
        <v>0</v>
      </c>
      <c r="V13934" s="32">
        <f t="shared" si="1742"/>
        <v>0</v>
      </c>
      <c r="W13934" s="32">
        <f t="shared" si="1743"/>
        <v>0</v>
      </c>
      <c r="X13934" s="32">
        <f t="shared" si="1744"/>
        <v>0</v>
      </c>
    </row>
    <row r="13935" spans="1:24" ht="14.25" customHeight="1">
      <c r="A13935" s="33" t="b">
        <f t="shared" si="1738"/>
        <v>0</v>
      </c>
      <c r="B13935" s="33">
        <f t="shared" si="1745"/>
        <v>13934</v>
      </c>
      <c r="C13935" s="17"/>
      <c r="N13935" s="37"/>
      <c r="O13935" s="37"/>
      <c r="P13935" s="37"/>
      <c r="Q13935" s="37"/>
      <c r="R13935" s="37"/>
      <c r="S13935" s="32">
        <f t="shared" si="1739"/>
        <v>0</v>
      </c>
      <c r="T13935" s="32">
        <f t="shared" si="1740"/>
        <v>0</v>
      </c>
      <c r="U13935" s="32">
        <f t="shared" si="1741"/>
        <v>0</v>
      </c>
      <c r="V13935" s="32">
        <f t="shared" si="1742"/>
        <v>0</v>
      </c>
      <c r="W13935" s="32">
        <f t="shared" si="1743"/>
        <v>0</v>
      </c>
      <c r="X13935" s="32">
        <f t="shared" si="1744"/>
        <v>0</v>
      </c>
    </row>
    <row r="13936" spans="1:24" ht="14.25" customHeight="1">
      <c r="A13936" s="33" t="b">
        <f t="shared" si="1738"/>
        <v>0</v>
      </c>
      <c r="B13936" s="33">
        <f t="shared" si="1745"/>
        <v>13935</v>
      </c>
      <c r="C13936" s="17"/>
      <c r="N13936" s="37"/>
      <c r="O13936" s="37"/>
      <c r="P13936" s="37"/>
      <c r="Q13936" s="37"/>
      <c r="R13936" s="37"/>
      <c r="S13936" s="32">
        <f t="shared" si="1739"/>
        <v>0</v>
      </c>
      <c r="T13936" s="32">
        <f t="shared" si="1740"/>
        <v>0</v>
      </c>
      <c r="U13936" s="32">
        <f t="shared" si="1741"/>
        <v>0</v>
      </c>
      <c r="V13936" s="32">
        <f t="shared" si="1742"/>
        <v>0</v>
      </c>
      <c r="W13936" s="32">
        <f t="shared" si="1743"/>
        <v>0</v>
      </c>
      <c r="X13936" s="32">
        <f t="shared" si="1744"/>
        <v>0</v>
      </c>
    </row>
    <row r="13937" spans="1:24" ht="14.25" customHeight="1">
      <c r="A13937" s="33" t="b">
        <f t="shared" si="1738"/>
        <v>0</v>
      </c>
      <c r="B13937" s="33">
        <f t="shared" si="1745"/>
        <v>13936</v>
      </c>
      <c r="C13937" s="17"/>
      <c r="N13937" s="37"/>
      <c r="O13937" s="37"/>
      <c r="P13937" s="37"/>
      <c r="Q13937" s="37"/>
      <c r="R13937" s="37"/>
      <c r="S13937" s="32">
        <f t="shared" si="1739"/>
        <v>0</v>
      </c>
      <c r="T13937" s="32">
        <f t="shared" si="1740"/>
        <v>0</v>
      </c>
      <c r="U13937" s="32">
        <f t="shared" si="1741"/>
        <v>0</v>
      </c>
      <c r="V13937" s="32">
        <f t="shared" si="1742"/>
        <v>0</v>
      </c>
      <c r="W13937" s="32">
        <f t="shared" si="1743"/>
        <v>0</v>
      </c>
      <c r="X13937" s="32">
        <f t="shared" si="1744"/>
        <v>0</v>
      </c>
    </row>
    <row r="13938" spans="1:24" ht="14.25" customHeight="1">
      <c r="A13938" s="33" t="b">
        <f t="shared" si="1738"/>
        <v>0</v>
      </c>
      <c r="B13938" s="33">
        <f t="shared" si="1745"/>
        <v>13937</v>
      </c>
      <c r="C13938" s="17"/>
      <c r="N13938" s="37"/>
      <c r="O13938" s="37"/>
      <c r="P13938" s="37"/>
      <c r="Q13938" s="37"/>
      <c r="R13938" s="37"/>
      <c r="S13938" s="32">
        <f t="shared" si="1739"/>
        <v>0</v>
      </c>
      <c r="T13938" s="32">
        <f t="shared" si="1740"/>
        <v>0</v>
      </c>
      <c r="U13938" s="32">
        <f t="shared" si="1741"/>
        <v>0</v>
      </c>
      <c r="V13938" s="32">
        <f t="shared" si="1742"/>
        <v>0</v>
      </c>
      <c r="W13938" s="32">
        <f t="shared" si="1743"/>
        <v>0</v>
      </c>
      <c r="X13938" s="32">
        <f t="shared" si="1744"/>
        <v>0</v>
      </c>
    </row>
    <row r="13939" spans="1:24" ht="14.25" customHeight="1">
      <c r="A13939" s="33" t="b">
        <f t="shared" si="1738"/>
        <v>0</v>
      </c>
      <c r="B13939" s="33">
        <f t="shared" si="1745"/>
        <v>13938</v>
      </c>
      <c r="C13939" s="17"/>
      <c r="N13939" s="37"/>
      <c r="O13939" s="37"/>
      <c r="P13939" s="37"/>
      <c r="Q13939" s="37"/>
      <c r="R13939" s="37"/>
      <c r="S13939" s="32">
        <f t="shared" si="1739"/>
        <v>0</v>
      </c>
      <c r="T13939" s="32">
        <f t="shared" si="1740"/>
        <v>0</v>
      </c>
      <c r="U13939" s="32">
        <f t="shared" si="1741"/>
        <v>0</v>
      </c>
      <c r="V13939" s="32">
        <f t="shared" si="1742"/>
        <v>0</v>
      </c>
      <c r="W13939" s="32">
        <f t="shared" si="1743"/>
        <v>0</v>
      </c>
      <c r="X13939" s="32">
        <f t="shared" si="1744"/>
        <v>0</v>
      </c>
    </row>
    <row r="13940" spans="1:24" ht="14.25" customHeight="1">
      <c r="A13940" s="33" t="b">
        <f t="shared" si="1738"/>
        <v>0</v>
      </c>
      <c r="B13940" s="33">
        <f t="shared" si="1745"/>
        <v>13939</v>
      </c>
      <c r="C13940" s="17"/>
      <c r="N13940" s="37"/>
      <c r="O13940" s="37"/>
      <c r="P13940" s="37"/>
      <c r="Q13940" s="37"/>
      <c r="R13940" s="37"/>
      <c r="S13940" s="32">
        <f t="shared" si="1739"/>
        <v>0</v>
      </c>
      <c r="T13940" s="32">
        <f t="shared" si="1740"/>
        <v>0</v>
      </c>
      <c r="U13940" s="32">
        <f t="shared" si="1741"/>
        <v>0</v>
      </c>
      <c r="V13940" s="32">
        <f t="shared" si="1742"/>
        <v>0</v>
      </c>
      <c r="W13940" s="32">
        <f t="shared" si="1743"/>
        <v>0</v>
      </c>
      <c r="X13940" s="32">
        <f t="shared" si="1744"/>
        <v>0</v>
      </c>
    </row>
    <row r="13941" spans="1:24" ht="14.25" customHeight="1">
      <c r="A13941" s="33" t="b">
        <f t="shared" si="1738"/>
        <v>0</v>
      </c>
      <c r="B13941" s="33">
        <f t="shared" si="1745"/>
        <v>13940</v>
      </c>
      <c r="C13941" s="17"/>
      <c r="N13941" s="37"/>
      <c r="O13941" s="37"/>
      <c r="P13941" s="37"/>
      <c r="Q13941" s="37"/>
      <c r="R13941" s="37"/>
      <c r="S13941" s="32">
        <f t="shared" si="1739"/>
        <v>0</v>
      </c>
      <c r="T13941" s="32">
        <f t="shared" si="1740"/>
        <v>0</v>
      </c>
      <c r="U13941" s="32">
        <f t="shared" si="1741"/>
        <v>0</v>
      </c>
      <c r="V13941" s="32">
        <f t="shared" si="1742"/>
        <v>0</v>
      </c>
      <c r="W13941" s="32">
        <f t="shared" si="1743"/>
        <v>0</v>
      </c>
      <c r="X13941" s="32">
        <f t="shared" si="1744"/>
        <v>0</v>
      </c>
    </row>
    <row r="13942" spans="1:24" ht="14.25" customHeight="1">
      <c r="A13942" s="33" t="b">
        <f t="shared" si="1738"/>
        <v>0</v>
      </c>
      <c r="B13942" s="33">
        <f t="shared" si="1745"/>
        <v>13941</v>
      </c>
      <c r="C13942" s="17"/>
      <c r="N13942" s="37"/>
      <c r="O13942" s="37"/>
      <c r="P13942" s="37"/>
      <c r="Q13942" s="37"/>
      <c r="R13942" s="37"/>
      <c r="S13942" s="32">
        <f t="shared" si="1739"/>
        <v>0</v>
      </c>
      <c r="T13942" s="32">
        <f t="shared" si="1740"/>
        <v>0</v>
      </c>
      <c r="U13942" s="32">
        <f t="shared" si="1741"/>
        <v>0</v>
      </c>
      <c r="V13942" s="32">
        <f t="shared" si="1742"/>
        <v>0</v>
      </c>
      <c r="W13942" s="32">
        <f t="shared" si="1743"/>
        <v>0</v>
      </c>
      <c r="X13942" s="32">
        <f t="shared" si="1744"/>
        <v>0</v>
      </c>
    </row>
    <row r="13943" spans="1:24" ht="14.25" customHeight="1">
      <c r="A13943" s="33" t="b">
        <f t="shared" si="1738"/>
        <v>0</v>
      </c>
      <c r="B13943" s="33">
        <f t="shared" si="1745"/>
        <v>13942</v>
      </c>
      <c r="C13943" s="17"/>
      <c r="N13943" s="37"/>
      <c r="O13943" s="37"/>
      <c r="P13943" s="37"/>
      <c r="Q13943" s="37"/>
      <c r="R13943" s="37"/>
      <c r="S13943" s="32">
        <f t="shared" si="1739"/>
        <v>0</v>
      </c>
      <c r="T13943" s="32">
        <f t="shared" si="1740"/>
        <v>0</v>
      </c>
      <c r="U13943" s="32">
        <f t="shared" si="1741"/>
        <v>0</v>
      </c>
      <c r="V13943" s="32">
        <f t="shared" si="1742"/>
        <v>0</v>
      </c>
      <c r="W13943" s="32">
        <f t="shared" si="1743"/>
        <v>0</v>
      </c>
      <c r="X13943" s="32">
        <f t="shared" si="1744"/>
        <v>0</v>
      </c>
    </row>
    <row r="13944" spans="1:24" ht="14.25" customHeight="1">
      <c r="A13944" s="33" t="b">
        <f t="shared" si="1738"/>
        <v>0</v>
      </c>
      <c r="B13944" s="33">
        <f t="shared" si="1745"/>
        <v>13943</v>
      </c>
      <c r="C13944" s="17"/>
      <c r="N13944" s="37"/>
      <c r="O13944" s="37"/>
      <c r="P13944" s="37"/>
      <c r="Q13944" s="37"/>
      <c r="R13944" s="37"/>
      <c r="S13944" s="32">
        <f t="shared" si="1739"/>
        <v>0</v>
      </c>
      <c r="T13944" s="32">
        <f t="shared" si="1740"/>
        <v>0</v>
      </c>
      <c r="U13944" s="32">
        <f t="shared" si="1741"/>
        <v>0</v>
      </c>
      <c r="V13944" s="32">
        <f t="shared" si="1742"/>
        <v>0</v>
      </c>
      <c r="W13944" s="32">
        <f t="shared" si="1743"/>
        <v>0</v>
      </c>
      <c r="X13944" s="32">
        <f t="shared" si="1744"/>
        <v>0</v>
      </c>
    </row>
    <row r="13945" spans="1:24" ht="14.25" customHeight="1">
      <c r="A13945" s="33" t="b">
        <f t="shared" si="1738"/>
        <v>0</v>
      </c>
      <c r="B13945" s="33">
        <f t="shared" si="1745"/>
        <v>13944</v>
      </c>
      <c r="C13945" s="17"/>
      <c r="N13945" s="37"/>
      <c r="O13945" s="37"/>
      <c r="P13945" s="37"/>
      <c r="Q13945" s="37"/>
      <c r="R13945" s="37"/>
      <c r="S13945" s="32">
        <f t="shared" si="1739"/>
        <v>0</v>
      </c>
      <c r="T13945" s="32">
        <f t="shared" si="1740"/>
        <v>0</v>
      </c>
      <c r="U13945" s="32">
        <f t="shared" si="1741"/>
        <v>0</v>
      </c>
      <c r="V13945" s="32">
        <f t="shared" si="1742"/>
        <v>0</v>
      </c>
      <c r="W13945" s="32">
        <f t="shared" si="1743"/>
        <v>0</v>
      </c>
      <c r="X13945" s="32">
        <f t="shared" si="1744"/>
        <v>0</v>
      </c>
    </row>
    <row r="13946" spans="1:24" ht="14.25" customHeight="1">
      <c r="A13946" s="33" t="b">
        <f t="shared" si="1738"/>
        <v>0</v>
      </c>
      <c r="B13946" s="33">
        <f t="shared" si="1745"/>
        <v>13945</v>
      </c>
      <c r="C13946" s="17"/>
      <c r="N13946" s="37"/>
      <c r="O13946" s="37"/>
      <c r="P13946" s="37"/>
      <c r="Q13946" s="37"/>
      <c r="R13946" s="37"/>
      <c r="S13946" s="32">
        <f t="shared" si="1739"/>
        <v>0</v>
      </c>
      <c r="T13946" s="32">
        <f t="shared" si="1740"/>
        <v>0</v>
      </c>
      <c r="U13946" s="32">
        <f t="shared" si="1741"/>
        <v>0</v>
      </c>
      <c r="V13946" s="32">
        <f t="shared" si="1742"/>
        <v>0</v>
      </c>
      <c r="W13946" s="32">
        <f t="shared" si="1743"/>
        <v>0</v>
      </c>
      <c r="X13946" s="32">
        <f t="shared" si="1744"/>
        <v>0</v>
      </c>
    </row>
    <row r="13947" spans="1:24" ht="14.25" customHeight="1">
      <c r="A13947" s="33" t="b">
        <f t="shared" si="1738"/>
        <v>0</v>
      </c>
      <c r="B13947" s="33">
        <f t="shared" si="1745"/>
        <v>13946</v>
      </c>
      <c r="C13947" s="17"/>
      <c r="N13947" s="37"/>
      <c r="O13947" s="37"/>
      <c r="P13947" s="37"/>
      <c r="Q13947" s="37"/>
      <c r="R13947" s="37"/>
      <c r="S13947" s="32">
        <f t="shared" si="1739"/>
        <v>0</v>
      </c>
      <c r="T13947" s="32">
        <f t="shared" si="1740"/>
        <v>0</v>
      </c>
      <c r="U13947" s="32">
        <f t="shared" si="1741"/>
        <v>0</v>
      </c>
      <c r="V13947" s="32">
        <f t="shared" si="1742"/>
        <v>0</v>
      </c>
      <c r="W13947" s="32">
        <f t="shared" si="1743"/>
        <v>0</v>
      </c>
      <c r="X13947" s="32">
        <f t="shared" si="1744"/>
        <v>0</v>
      </c>
    </row>
    <row r="13948" spans="1:24" ht="14.25" customHeight="1">
      <c r="A13948" s="33" t="b">
        <f t="shared" si="1738"/>
        <v>0</v>
      </c>
      <c r="B13948" s="33">
        <f t="shared" si="1745"/>
        <v>13947</v>
      </c>
      <c r="C13948" s="17"/>
      <c r="N13948" s="37"/>
      <c r="O13948" s="37"/>
      <c r="P13948" s="37"/>
      <c r="Q13948" s="37"/>
      <c r="R13948" s="37"/>
      <c r="S13948" s="32">
        <f t="shared" si="1739"/>
        <v>0</v>
      </c>
      <c r="T13948" s="32">
        <f t="shared" si="1740"/>
        <v>0</v>
      </c>
      <c r="U13948" s="32">
        <f t="shared" si="1741"/>
        <v>0</v>
      </c>
      <c r="V13948" s="32">
        <f t="shared" si="1742"/>
        <v>0</v>
      </c>
      <c r="W13948" s="32">
        <f t="shared" si="1743"/>
        <v>0</v>
      </c>
      <c r="X13948" s="32">
        <f t="shared" si="1744"/>
        <v>0</v>
      </c>
    </row>
    <row r="13949" spans="1:24" ht="14.25" customHeight="1">
      <c r="A13949" s="33" t="b">
        <f t="shared" si="1738"/>
        <v>0</v>
      </c>
      <c r="B13949" s="33">
        <f t="shared" si="1745"/>
        <v>13948</v>
      </c>
      <c r="C13949" s="17"/>
      <c r="N13949" s="37"/>
      <c r="O13949" s="37"/>
      <c r="P13949" s="37"/>
      <c r="Q13949" s="37"/>
      <c r="R13949" s="37"/>
      <c r="S13949" s="32">
        <f t="shared" si="1739"/>
        <v>0</v>
      </c>
      <c r="T13949" s="32">
        <f t="shared" si="1740"/>
        <v>0</v>
      </c>
      <c r="U13949" s="32">
        <f t="shared" si="1741"/>
        <v>0</v>
      </c>
      <c r="V13949" s="32">
        <f t="shared" si="1742"/>
        <v>0</v>
      </c>
      <c r="W13949" s="32">
        <f t="shared" si="1743"/>
        <v>0</v>
      </c>
      <c r="X13949" s="32">
        <f t="shared" si="1744"/>
        <v>0</v>
      </c>
    </row>
    <row r="13950" spans="1:24" ht="14.25" customHeight="1">
      <c r="A13950" s="33" t="b">
        <f t="shared" si="1738"/>
        <v>0</v>
      </c>
      <c r="B13950" s="33">
        <f t="shared" si="1745"/>
        <v>13949</v>
      </c>
      <c r="C13950" s="17"/>
      <c r="N13950" s="37"/>
      <c r="O13950" s="37"/>
      <c r="P13950" s="37"/>
      <c r="Q13950" s="37"/>
      <c r="R13950" s="37"/>
      <c r="S13950" s="32">
        <f t="shared" si="1739"/>
        <v>0</v>
      </c>
      <c r="T13950" s="32">
        <f t="shared" si="1740"/>
        <v>0</v>
      </c>
      <c r="U13950" s="32">
        <f t="shared" si="1741"/>
        <v>0</v>
      </c>
      <c r="V13950" s="32">
        <f t="shared" si="1742"/>
        <v>0</v>
      </c>
      <c r="W13950" s="32">
        <f t="shared" si="1743"/>
        <v>0</v>
      </c>
      <c r="X13950" s="32">
        <f t="shared" si="1744"/>
        <v>0</v>
      </c>
    </row>
    <row r="13951" spans="1:24" ht="14.25" customHeight="1">
      <c r="A13951" s="33" t="b">
        <f t="shared" si="1738"/>
        <v>0</v>
      </c>
      <c r="B13951" s="33">
        <f t="shared" si="1745"/>
        <v>13950</v>
      </c>
      <c r="C13951" s="17"/>
      <c r="N13951" s="37"/>
      <c r="O13951" s="37"/>
      <c r="P13951" s="37"/>
      <c r="Q13951" s="37"/>
      <c r="R13951" s="37"/>
      <c r="S13951" s="32">
        <f t="shared" si="1739"/>
        <v>0</v>
      </c>
      <c r="T13951" s="32">
        <f t="shared" si="1740"/>
        <v>0</v>
      </c>
      <c r="U13951" s="32">
        <f t="shared" si="1741"/>
        <v>0</v>
      </c>
      <c r="V13951" s="32">
        <f t="shared" si="1742"/>
        <v>0</v>
      </c>
      <c r="W13951" s="32">
        <f t="shared" si="1743"/>
        <v>0</v>
      </c>
      <c r="X13951" s="32">
        <f t="shared" si="1744"/>
        <v>0</v>
      </c>
    </row>
    <row r="13952" spans="1:24" ht="14.25" customHeight="1">
      <c r="A13952" s="33" t="b">
        <f t="shared" si="1738"/>
        <v>0</v>
      </c>
      <c r="B13952" s="33">
        <f t="shared" si="1745"/>
        <v>13951</v>
      </c>
      <c r="C13952" s="17"/>
      <c r="N13952" s="37"/>
      <c r="O13952" s="37"/>
      <c r="P13952" s="37"/>
      <c r="Q13952" s="37"/>
      <c r="R13952" s="37"/>
      <c r="S13952" s="32">
        <f t="shared" si="1739"/>
        <v>0</v>
      </c>
      <c r="T13952" s="32">
        <f t="shared" si="1740"/>
        <v>0</v>
      </c>
      <c r="U13952" s="32">
        <f t="shared" si="1741"/>
        <v>0</v>
      </c>
      <c r="V13952" s="32">
        <f t="shared" si="1742"/>
        <v>0</v>
      </c>
      <c r="W13952" s="32">
        <f t="shared" si="1743"/>
        <v>0</v>
      </c>
      <c r="X13952" s="32">
        <f t="shared" si="1744"/>
        <v>0</v>
      </c>
    </row>
    <row r="13953" spans="1:24" ht="14.25" customHeight="1">
      <c r="A13953" s="33" t="b">
        <f t="shared" si="1738"/>
        <v>0</v>
      </c>
      <c r="B13953" s="33">
        <f t="shared" si="1745"/>
        <v>13952</v>
      </c>
      <c r="C13953" s="17"/>
      <c r="N13953" s="37"/>
      <c r="O13953" s="37"/>
      <c r="P13953" s="37"/>
      <c r="Q13953" s="37"/>
      <c r="R13953" s="37"/>
      <c r="S13953" s="32">
        <f t="shared" si="1739"/>
        <v>0</v>
      </c>
      <c r="T13953" s="32">
        <f t="shared" si="1740"/>
        <v>0</v>
      </c>
      <c r="U13953" s="32">
        <f t="shared" si="1741"/>
        <v>0</v>
      </c>
      <c r="V13953" s="32">
        <f t="shared" si="1742"/>
        <v>0</v>
      </c>
      <c r="W13953" s="32">
        <f t="shared" si="1743"/>
        <v>0</v>
      </c>
      <c r="X13953" s="32">
        <f t="shared" si="1744"/>
        <v>0</v>
      </c>
    </row>
    <row r="13954" spans="1:24" ht="14.25" customHeight="1">
      <c r="A13954" s="33" t="b">
        <f t="shared" ref="A13954:A14017" si="1746">IF(OR(COUNTIF(D13954:M13954, "NOT EXECUTED"), COUNTIF(D13954:M13954, "NOT COMPILED"), COUNTIF(D13954:M13954, "NOT EFFECTIVE")),TRUE,FALSE)</f>
        <v>0</v>
      </c>
      <c r="B13954" s="33">
        <f t="shared" si="1745"/>
        <v>13953</v>
      </c>
      <c r="C13954" s="17"/>
      <c r="N13954" s="37"/>
      <c r="O13954" s="37"/>
      <c r="P13954" s="37"/>
      <c r="Q13954" s="37"/>
      <c r="R13954" s="37"/>
      <c r="S13954" s="32">
        <f t="shared" ref="S13954:S14017" si="1747">IF(COUNTIF(H13954:M13954,"NOT EFFECTIVE"),1,0)</f>
        <v>0</v>
      </c>
      <c r="T13954" s="32">
        <f t="shared" ref="T13954:T14017" si="1748">IF(AND(D13954="NOT EXECUTED",COUNTA($N13954)&lt;&gt;0),1,0)</f>
        <v>0</v>
      </c>
      <c r="U13954" s="32">
        <f t="shared" ref="U13954:U14017" si="1749">IF(AND(E13954="NOT EXECUTED",COUNTA($N13954)&lt;&gt;0),1,0)</f>
        <v>0</v>
      </c>
      <c r="V13954" s="32">
        <f t="shared" ref="V13954:V14017" si="1750">IF(AND(F13954="NOT EXECUTED",COUNTA($N13954)&lt;&gt;0),1,0)</f>
        <v>0</v>
      </c>
      <c r="W13954" s="32">
        <f t="shared" ref="W13954:W14017" si="1751">IF(AND(G13954="NOT EXECUTED",COUNTA($N13954)&lt;&gt;0),1,0)</f>
        <v>0</v>
      </c>
      <c r="X13954" s="32">
        <f t="shared" ref="X13954:X14017" si="1752">IF(AND(S13954=1,COUNTA($N13954)&lt;&gt;0),1,0)</f>
        <v>0</v>
      </c>
    </row>
    <row r="13955" spans="1:24" ht="14.25" customHeight="1">
      <c r="A13955" s="33" t="b">
        <f t="shared" si="1746"/>
        <v>0</v>
      </c>
      <c r="B13955" s="33">
        <f t="shared" ref="B13955:B14018" si="1753">+B13954+1</f>
        <v>13954</v>
      </c>
      <c r="C13955" s="17"/>
      <c r="N13955" s="37"/>
      <c r="O13955" s="37"/>
      <c r="P13955" s="37"/>
      <c r="Q13955" s="37"/>
      <c r="R13955" s="37"/>
      <c r="S13955" s="32">
        <f t="shared" si="1747"/>
        <v>0</v>
      </c>
      <c r="T13955" s="32">
        <f t="shared" si="1748"/>
        <v>0</v>
      </c>
      <c r="U13955" s="32">
        <f t="shared" si="1749"/>
        <v>0</v>
      </c>
      <c r="V13955" s="32">
        <f t="shared" si="1750"/>
        <v>0</v>
      </c>
      <c r="W13955" s="32">
        <f t="shared" si="1751"/>
        <v>0</v>
      </c>
      <c r="X13955" s="32">
        <f t="shared" si="1752"/>
        <v>0</v>
      </c>
    </row>
    <row r="13956" spans="1:24" ht="14.25" customHeight="1">
      <c r="A13956" s="33" t="b">
        <f t="shared" si="1746"/>
        <v>0</v>
      </c>
      <c r="B13956" s="33">
        <f t="shared" si="1753"/>
        <v>13955</v>
      </c>
      <c r="C13956" s="17"/>
      <c r="N13956" s="37"/>
      <c r="O13956" s="37"/>
      <c r="P13956" s="37"/>
      <c r="Q13956" s="37"/>
      <c r="R13956" s="37"/>
      <c r="S13956" s="32">
        <f t="shared" si="1747"/>
        <v>0</v>
      </c>
      <c r="T13956" s="32">
        <f t="shared" si="1748"/>
        <v>0</v>
      </c>
      <c r="U13956" s="32">
        <f t="shared" si="1749"/>
        <v>0</v>
      </c>
      <c r="V13956" s="32">
        <f t="shared" si="1750"/>
        <v>0</v>
      </c>
      <c r="W13956" s="32">
        <f t="shared" si="1751"/>
        <v>0</v>
      </c>
      <c r="X13956" s="32">
        <f t="shared" si="1752"/>
        <v>0</v>
      </c>
    </row>
    <row r="13957" spans="1:24" ht="14.25" customHeight="1">
      <c r="A13957" s="33" t="b">
        <f t="shared" si="1746"/>
        <v>0</v>
      </c>
      <c r="B13957" s="33">
        <f t="shared" si="1753"/>
        <v>13956</v>
      </c>
      <c r="C13957" s="17"/>
      <c r="N13957" s="37"/>
      <c r="O13957" s="37"/>
      <c r="P13957" s="37"/>
      <c r="Q13957" s="37"/>
      <c r="R13957" s="37"/>
      <c r="S13957" s="32">
        <f t="shared" si="1747"/>
        <v>0</v>
      </c>
      <c r="T13957" s="32">
        <f t="shared" si="1748"/>
        <v>0</v>
      </c>
      <c r="U13957" s="32">
        <f t="shared" si="1749"/>
        <v>0</v>
      </c>
      <c r="V13957" s="32">
        <f t="shared" si="1750"/>
        <v>0</v>
      </c>
      <c r="W13957" s="32">
        <f t="shared" si="1751"/>
        <v>0</v>
      </c>
      <c r="X13957" s="32">
        <f t="shared" si="1752"/>
        <v>0</v>
      </c>
    </row>
    <row r="13958" spans="1:24" ht="14.25" customHeight="1">
      <c r="A13958" s="33" t="b">
        <f t="shared" si="1746"/>
        <v>0</v>
      </c>
      <c r="B13958" s="33">
        <f t="shared" si="1753"/>
        <v>13957</v>
      </c>
      <c r="C13958" s="17"/>
      <c r="N13958" s="37"/>
      <c r="O13958" s="37"/>
      <c r="P13958" s="37"/>
      <c r="Q13958" s="37"/>
      <c r="R13958" s="37"/>
      <c r="S13958" s="32">
        <f t="shared" si="1747"/>
        <v>0</v>
      </c>
      <c r="T13958" s="32">
        <f t="shared" si="1748"/>
        <v>0</v>
      </c>
      <c r="U13958" s="32">
        <f t="shared" si="1749"/>
        <v>0</v>
      </c>
      <c r="V13958" s="32">
        <f t="shared" si="1750"/>
        <v>0</v>
      </c>
      <c r="W13958" s="32">
        <f t="shared" si="1751"/>
        <v>0</v>
      </c>
      <c r="X13958" s="32">
        <f t="shared" si="1752"/>
        <v>0</v>
      </c>
    </row>
    <row r="13959" spans="1:24" ht="14.25" customHeight="1">
      <c r="A13959" s="33" t="b">
        <f t="shared" si="1746"/>
        <v>0</v>
      </c>
      <c r="B13959" s="33">
        <f t="shared" si="1753"/>
        <v>13958</v>
      </c>
      <c r="C13959" s="17"/>
      <c r="N13959" s="37"/>
      <c r="O13959" s="37"/>
      <c r="P13959" s="37"/>
      <c r="Q13959" s="37"/>
      <c r="R13959" s="37"/>
      <c r="S13959" s="32">
        <f t="shared" si="1747"/>
        <v>0</v>
      </c>
      <c r="T13959" s="32">
        <f t="shared" si="1748"/>
        <v>0</v>
      </c>
      <c r="U13959" s="32">
        <f t="shared" si="1749"/>
        <v>0</v>
      </c>
      <c r="V13959" s="32">
        <f t="shared" si="1750"/>
        <v>0</v>
      </c>
      <c r="W13959" s="32">
        <f t="shared" si="1751"/>
        <v>0</v>
      </c>
      <c r="X13959" s="32">
        <f t="shared" si="1752"/>
        <v>0</v>
      </c>
    </row>
    <row r="13960" spans="1:24" ht="14.25" customHeight="1">
      <c r="A13960" s="33" t="b">
        <f t="shared" si="1746"/>
        <v>0</v>
      </c>
      <c r="B13960" s="33">
        <f t="shared" si="1753"/>
        <v>13959</v>
      </c>
      <c r="C13960" s="17"/>
      <c r="N13960" s="37"/>
      <c r="O13960" s="37"/>
      <c r="P13960" s="37"/>
      <c r="Q13960" s="37"/>
      <c r="R13960" s="37"/>
      <c r="S13960" s="32">
        <f t="shared" si="1747"/>
        <v>0</v>
      </c>
      <c r="T13960" s="32">
        <f t="shared" si="1748"/>
        <v>0</v>
      </c>
      <c r="U13960" s="32">
        <f t="shared" si="1749"/>
        <v>0</v>
      </c>
      <c r="V13960" s="32">
        <f t="shared" si="1750"/>
        <v>0</v>
      </c>
      <c r="W13960" s="32">
        <f t="shared" si="1751"/>
        <v>0</v>
      </c>
      <c r="X13960" s="32">
        <f t="shared" si="1752"/>
        <v>0</v>
      </c>
    </row>
    <row r="13961" spans="1:24" ht="14.25" customHeight="1">
      <c r="A13961" s="33" t="b">
        <f t="shared" si="1746"/>
        <v>0</v>
      </c>
      <c r="B13961" s="33">
        <f t="shared" si="1753"/>
        <v>13960</v>
      </c>
      <c r="C13961" s="17"/>
      <c r="N13961" s="37"/>
      <c r="O13961" s="37"/>
      <c r="P13961" s="37"/>
      <c r="Q13961" s="37"/>
      <c r="R13961" s="37"/>
      <c r="S13961" s="32">
        <f t="shared" si="1747"/>
        <v>0</v>
      </c>
      <c r="T13961" s="32">
        <f t="shared" si="1748"/>
        <v>0</v>
      </c>
      <c r="U13961" s="32">
        <f t="shared" si="1749"/>
        <v>0</v>
      </c>
      <c r="V13961" s="32">
        <f t="shared" si="1750"/>
        <v>0</v>
      </c>
      <c r="W13961" s="32">
        <f t="shared" si="1751"/>
        <v>0</v>
      </c>
      <c r="X13961" s="32">
        <f t="shared" si="1752"/>
        <v>0</v>
      </c>
    </row>
    <row r="13962" spans="1:24" ht="14.25" customHeight="1">
      <c r="A13962" s="33" t="b">
        <f t="shared" si="1746"/>
        <v>0</v>
      </c>
      <c r="B13962" s="33">
        <f t="shared" si="1753"/>
        <v>13961</v>
      </c>
      <c r="C13962" s="17"/>
      <c r="N13962" s="37"/>
      <c r="O13962" s="37"/>
      <c r="P13962" s="37"/>
      <c r="Q13962" s="37"/>
      <c r="R13962" s="37"/>
      <c r="S13962" s="32">
        <f t="shared" si="1747"/>
        <v>0</v>
      </c>
      <c r="T13962" s="32">
        <f t="shared" si="1748"/>
        <v>0</v>
      </c>
      <c r="U13962" s="32">
        <f t="shared" si="1749"/>
        <v>0</v>
      </c>
      <c r="V13962" s="32">
        <f t="shared" si="1750"/>
        <v>0</v>
      </c>
      <c r="W13962" s="32">
        <f t="shared" si="1751"/>
        <v>0</v>
      </c>
      <c r="X13962" s="32">
        <f t="shared" si="1752"/>
        <v>0</v>
      </c>
    </row>
    <row r="13963" spans="1:24" ht="14.25" customHeight="1">
      <c r="A13963" s="33" t="b">
        <f t="shared" si="1746"/>
        <v>0</v>
      </c>
      <c r="B13963" s="33">
        <f t="shared" si="1753"/>
        <v>13962</v>
      </c>
      <c r="C13963" s="17"/>
      <c r="N13963" s="37"/>
      <c r="O13963" s="37"/>
      <c r="P13963" s="37"/>
      <c r="Q13963" s="37"/>
      <c r="R13963" s="37"/>
      <c r="S13963" s="32">
        <f t="shared" si="1747"/>
        <v>0</v>
      </c>
      <c r="T13963" s="32">
        <f t="shared" si="1748"/>
        <v>0</v>
      </c>
      <c r="U13963" s="32">
        <f t="shared" si="1749"/>
        <v>0</v>
      </c>
      <c r="V13963" s="32">
        <f t="shared" si="1750"/>
        <v>0</v>
      </c>
      <c r="W13963" s="32">
        <f t="shared" si="1751"/>
        <v>0</v>
      </c>
      <c r="X13963" s="32">
        <f t="shared" si="1752"/>
        <v>0</v>
      </c>
    </row>
    <row r="13964" spans="1:24" ht="14.25" customHeight="1">
      <c r="A13964" s="33" t="b">
        <f t="shared" si="1746"/>
        <v>0</v>
      </c>
      <c r="B13964" s="33">
        <f t="shared" si="1753"/>
        <v>13963</v>
      </c>
      <c r="C13964" s="17"/>
      <c r="N13964" s="37"/>
      <c r="O13964" s="37"/>
      <c r="P13964" s="37"/>
      <c r="Q13964" s="37"/>
      <c r="R13964" s="37"/>
      <c r="S13964" s="32">
        <f t="shared" si="1747"/>
        <v>0</v>
      </c>
      <c r="T13964" s="32">
        <f t="shared" si="1748"/>
        <v>0</v>
      </c>
      <c r="U13964" s="32">
        <f t="shared" si="1749"/>
        <v>0</v>
      </c>
      <c r="V13964" s="32">
        <f t="shared" si="1750"/>
        <v>0</v>
      </c>
      <c r="W13964" s="32">
        <f t="shared" si="1751"/>
        <v>0</v>
      </c>
      <c r="X13964" s="32">
        <f t="shared" si="1752"/>
        <v>0</v>
      </c>
    </row>
    <row r="13965" spans="1:24" ht="14.25" customHeight="1">
      <c r="A13965" s="33" t="b">
        <f t="shared" si="1746"/>
        <v>0</v>
      </c>
      <c r="B13965" s="33">
        <f t="shared" si="1753"/>
        <v>13964</v>
      </c>
      <c r="C13965" s="17"/>
      <c r="N13965" s="37"/>
      <c r="O13965" s="37"/>
      <c r="P13965" s="37"/>
      <c r="Q13965" s="37"/>
      <c r="R13965" s="37"/>
      <c r="S13965" s="32">
        <f t="shared" si="1747"/>
        <v>0</v>
      </c>
      <c r="T13965" s="32">
        <f t="shared" si="1748"/>
        <v>0</v>
      </c>
      <c r="U13965" s="32">
        <f t="shared" si="1749"/>
        <v>0</v>
      </c>
      <c r="V13965" s="32">
        <f t="shared" si="1750"/>
        <v>0</v>
      </c>
      <c r="W13965" s="32">
        <f t="shared" si="1751"/>
        <v>0</v>
      </c>
      <c r="X13965" s="32">
        <f t="shared" si="1752"/>
        <v>0</v>
      </c>
    </row>
    <row r="13966" spans="1:24" ht="14.25" customHeight="1">
      <c r="A13966" s="33" t="b">
        <f t="shared" si="1746"/>
        <v>0</v>
      </c>
      <c r="B13966" s="33">
        <f t="shared" si="1753"/>
        <v>13965</v>
      </c>
      <c r="C13966" s="17"/>
      <c r="N13966" s="37"/>
      <c r="O13966" s="37"/>
      <c r="P13966" s="37"/>
      <c r="Q13966" s="37"/>
      <c r="R13966" s="37"/>
      <c r="S13966" s="32">
        <f t="shared" si="1747"/>
        <v>0</v>
      </c>
      <c r="T13966" s="32">
        <f t="shared" si="1748"/>
        <v>0</v>
      </c>
      <c r="U13966" s="32">
        <f t="shared" si="1749"/>
        <v>0</v>
      </c>
      <c r="V13966" s="32">
        <f t="shared" si="1750"/>
        <v>0</v>
      </c>
      <c r="W13966" s="32">
        <f t="shared" si="1751"/>
        <v>0</v>
      </c>
      <c r="X13966" s="32">
        <f t="shared" si="1752"/>
        <v>0</v>
      </c>
    </row>
    <row r="13967" spans="1:24" ht="14.25" customHeight="1">
      <c r="A13967" s="33" t="b">
        <f t="shared" si="1746"/>
        <v>0</v>
      </c>
      <c r="B13967" s="33">
        <f t="shared" si="1753"/>
        <v>13966</v>
      </c>
      <c r="C13967" s="17"/>
      <c r="N13967" s="37"/>
      <c r="O13967" s="37"/>
      <c r="P13967" s="37"/>
      <c r="Q13967" s="37"/>
      <c r="R13967" s="37"/>
      <c r="S13967" s="32">
        <f t="shared" si="1747"/>
        <v>0</v>
      </c>
      <c r="T13967" s="32">
        <f t="shared" si="1748"/>
        <v>0</v>
      </c>
      <c r="U13967" s="32">
        <f t="shared" si="1749"/>
        <v>0</v>
      </c>
      <c r="V13967" s="32">
        <f t="shared" si="1750"/>
        <v>0</v>
      </c>
      <c r="W13967" s="32">
        <f t="shared" si="1751"/>
        <v>0</v>
      </c>
      <c r="X13967" s="32">
        <f t="shared" si="1752"/>
        <v>0</v>
      </c>
    </row>
    <row r="13968" spans="1:24" ht="14.25" customHeight="1">
      <c r="A13968" s="33" t="b">
        <f t="shared" si="1746"/>
        <v>0</v>
      </c>
      <c r="B13968" s="33">
        <f t="shared" si="1753"/>
        <v>13967</v>
      </c>
      <c r="C13968" s="17"/>
      <c r="N13968" s="37"/>
      <c r="O13968" s="37"/>
      <c r="P13968" s="37"/>
      <c r="Q13968" s="37"/>
      <c r="R13968" s="37"/>
      <c r="S13968" s="32">
        <f t="shared" si="1747"/>
        <v>0</v>
      </c>
      <c r="T13968" s="32">
        <f t="shared" si="1748"/>
        <v>0</v>
      </c>
      <c r="U13968" s="32">
        <f t="shared" si="1749"/>
        <v>0</v>
      </c>
      <c r="V13968" s="32">
        <f t="shared" si="1750"/>
        <v>0</v>
      </c>
      <c r="W13968" s="32">
        <f t="shared" si="1751"/>
        <v>0</v>
      </c>
      <c r="X13968" s="32">
        <f t="shared" si="1752"/>
        <v>0</v>
      </c>
    </row>
    <row r="13969" spans="1:24" ht="14.25" customHeight="1">
      <c r="A13969" s="33" t="b">
        <f t="shared" si="1746"/>
        <v>0</v>
      </c>
      <c r="B13969" s="33">
        <f t="shared" si="1753"/>
        <v>13968</v>
      </c>
      <c r="C13969" s="17"/>
      <c r="N13969" s="37"/>
      <c r="O13969" s="37"/>
      <c r="P13969" s="37"/>
      <c r="Q13969" s="37"/>
      <c r="R13969" s="37"/>
      <c r="S13969" s="32">
        <f t="shared" si="1747"/>
        <v>0</v>
      </c>
      <c r="T13969" s="32">
        <f t="shared" si="1748"/>
        <v>0</v>
      </c>
      <c r="U13969" s="32">
        <f t="shared" si="1749"/>
        <v>0</v>
      </c>
      <c r="V13969" s="32">
        <f t="shared" si="1750"/>
        <v>0</v>
      </c>
      <c r="W13969" s="32">
        <f t="shared" si="1751"/>
        <v>0</v>
      </c>
      <c r="X13969" s="32">
        <f t="shared" si="1752"/>
        <v>0</v>
      </c>
    </row>
    <row r="13970" spans="1:24" ht="14.25" customHeight="1">
      <c r="A13970" s="33" t="b">
        <f t="shared" si="1746"/>
        <v>0</v>
      </c>
      <c r="B13970" s="33">
        <f t="shared" si="1753"/>
        <v>13969</v>
      </c>
      <c r="C13970" s="17"/>
      <c r="N13970" s="37"/>
      <c r="O13970" s="37"/>
      <c r="P13970" s="37"/>
      <c r="Q13970" s="37"/>
      <c r="R13970" s="37"/>
      <c r="S13970" s="32">
        <f t="shared" si="1747"/>
        <v>0</v>
      </c>
      <c r="T13970" s="32">
        <f t="shared" si="1748"/>
        <v>0</v>
      </c>
      <c r="U13970" s="32">
        <f t="shared" si="1749"/>
        <v>0</v>
      </c>
      <c r="V13970" s="32">
        <f t="shared" si="1750"/>
        <v>0</v>
      </c>
      <c r="W13970" s="32">
        <f t="shared" si="1751"/>
        <v>0</v>
      </c>
      <c r="X13970" s="32">
        <f t="shared" si="1752"/>
        <v>0</v>
      </c>
    </row>
    <row r="13971" spans="1:24" ht="14.25" customHeight="1">
      <c r="A13971" s="33" t="b">
        <f t="shared" si="1746"/>
        <v>0</v>
      </c>
      <c r="B13971" s="33">
        <f t="shared" si="1753"/>
        <v>13970</v>
      </c>
      <c r="C13971" s="17"/>
      <c r="N13971" s="37"/>
      <c r="O13971" s="37"/>
      <c r="P13971" s="37"/>
      <c r="Q13971" s="37"/>
      <c r="R13971" s="37"/>
      <c r="S13971" s="32">
        <f t="shared" si="1747"/>
        <v>0</v>
      </c>
      <c r="T13971" s="32">
        <f t="shared" si="1748"/>
        <v>0</v>
      </c>
      <c r="U13971" s="32">
        <f t="shared" si="1749"/>
        <v>0</v>
      </c>
      <c r="V13971" s="32">
        <f t="shared" si="1750"/>
        <v>0</v>
      </c>
      <c r="W13971" s="32">
        <f t="shared" si="1751"/>
        <v>0</v>
      </c>
      <c r="X13971" s="32">
        <f t="shared" si="1752"/>
        <v>0</v>
      </c>
    </row>
    <row r="13972" spans="1:24" ht="14.25" customHeight="1">
      <c r="A13972" s="33" t="b">
        <f t="shared" si="1746"/>
        <v>0</v>
      </c>
      <c r="B13972" s="33">
        <f t="shared" si="1753"/>
        <v>13971</v>
      </c>
      <c r="C13972" s="17"/>
      <c r="N13972" s="37"/>
      <c r="O13972" s="37"/>
      <c r="P13972" s="37"/>
      <c r="Q13972" s="37"/>
      <c r="R13972" s="37"/>
      <c r="S13972" s="32">
        <f t="shared" si="1747"/>
        <v>0</v>
      </c>
      <c r="T13972" s="32">
        <f t="shared" si="1748"/>
        <v>0</v>
      </c>
      <c r="U13972" s="32">
        <f t="shared" si="1749"/>
        <v>0</v>
      </c>
      <c r="V13972" s="32">
        <f t="shared" si="1750"/>
        <v>0</v>
      </c>
      <c r="W13972" s="32">
        <f t="shared" si="1751"/>
        <v>0</v>
      </c>
      <c r="X13972" s="32">
        <f t="shared" si="1752"/>
        <v>0</v>
      </c>
    </row>
    <row r="13973" spans="1:24" ht="14.25" customHeight="1">
      <c r="A13973" s="33" t="b">
        <f t="shared" si="1746"/>
        <v>0</v>
      </c>
      <c r="B13973" s="33">
        <f t="shared" si="1753"/>
        <v>13972</v>
      </c>
      <c r="C13973" s="17"/>
      <c r="N13973" s="37"/>
      <c r="O13973" s="37"/>
      <c r="P13973" s="37"/>
      <c r="Q13973" s="37"/>
      <c r="R13973" s="37"/>
      <c r="S13973" s="32">
        <f t="shared" si="1747"/>
        <v>0</v>
      </c>
      <c r="T13973" s="32">
        <f t="shared" si="1748"/>
        <v>0</v>
      </c>
      <c r="U13973" s="32">
        <f t="shared" si="1749"/>
        <v>0</v>
      </c>
      <c r="V13973" s="32">
        <f t="shared" si="1750"/>
        <v>0</v>
      </c>
      <c r="W13973" s="32">
        <f t="shared" si="1751"/>
        <v>0</v>
      </c>
      <c r="X13973" s="32">
        <f t="shared" si="1752"/>
        <v>0</v>
      </c>
    </row>
    <row r="13974" spans="1:24" ht="14.25" customHeight="1">
      <c r="A13974" s="33" t="b">
        <f t="shared" si="1746"/>
        <v>0</v>
      </c>
      <c r="B13974" s="33">
        <f t="shared" si="1753"/>
        <v>13973</v>
      </c>
      <c r="C13974" s="17"/>
      <c r="N13974" s="37"/>
      <c r="O13974" s="37"/>
      <c r="P13974" s="37"/>
      <c r="Q13974" s="37"/>
      <c r="R13974" s="37"/>
      <c r="S13974" s="32">
        <f t="shared" si="1747"/>
        <v>0</v>
      </c>
      <c r="T13974" s="32">
        <f t="shared" si="1748"/>
        <v>0</v>
      </c>
      <c r="U13974" s="32">
        <f t="shared" si="1749"/>
        <v>0</v>
      </c>
      <c r="V13974" s="32">
        <f t="shared" si="1750"/>
        <v>0</v>
      </c>
      <c r="W13974" s="32">
        <f t="shared" si="1751"/>
        <v>0</v>
      </c>
      <c r="X13974" s="32">
        <f t="shared" si="1752"/>
        <v>0</v>
      </c>
    </row>
    <row r="13975" spans="1:24" ht="14.25" customHeight="1">
      <c r="A13975" s="33" t="b">
        <f t="shared" si="1746"/>
        <v>0</v>
      </c>
      <c r="B13975" s="33">
        <f t="shared" si="1753"/>
        <v>13974</v>
      </c>
      <c r="C13975" s="17"/>
      <c r="N13975" s="37"/>
      <c r="O13975" s="37"/>
      <c r="P13975" s="37"/>
      <c r="Q13975" s="37"/>
      <c r="R13975" s="37"/>
      <c r="S13975" s="32">
        <f t="shared" si="1747"/>
        <v>0</v>
      </c>
      <c r="T13975" s="32">
        <f t="shared" si="1748"/>
        <v>0</v>
      </c>
      <c r="U13975" s="32">
        <f t="shared" si="1749"/>
        <v>0</v>
      </c>
      <c r="V13975" s="32">
        <f t="shared" si="1750"/>
        <v>0</v>
      </c>
      <c r="W13975" s="32">
        <f t="shared" si="1751"/>
        <v>0</v>
      </c>
      <c r="X13975" s="32">
        <f t="shared" si="1752"/>
        <v>0</v>
      </c>
    </row>
    <row r="13976" spans="1:24" ht="14.25" customHeight="1">
      <c r="A13976" s="33" t="b">
        <f t="shared" si="1746"/>
        <v>0</v>
      </c>
      <c r="B13976" s="33">
        <f t="shared" si="1753"/>
        <v>13975</v>
      </c>
      <c r="C13976" s="17"/>
      <c r="N13976" s="37"/>
      <c r="O13976" s="37"/>
      <c r="P13976" s="37"/>
      <c r="Q13976" s="37"/>
      <c r="R13976" s="37"/>
      <c r="S13976" s="32">
        <f t="shared" si="1747"/>
        <v>0</v>
      </c>
      <c r="T13976" s="32">
        <f t="shared" si="1748"/>
        <v>0</v>
      </c>
      <c r="U13976" s="32">
        <f t="shared" si="1749"/>
        <v>0</v>
      </c>
      <c r="V13976" s="32">
        <f t="shared" si="1750"/>
        <v>0</v>
      </c>
      <c r="W13976" s="32">
        <f t="shared" si="1751"/>
        <v>0</v>
      </c>
      <c r="X13976" s="32">
        <f t="shared" si="1752"/>
        <v>0</v>
      </c>
    </row>
    <row r="13977" spans="1:24" ht="14.25" customHeight="1">
      <c r="A13977" s="33" t="b">
        <f t="shared" si="1746"/>
        <v>0</v>
      </c>
      <c r="B13977" s="33">
        <f t="shared" si="1753"/>
        <v>13976</v>
      </c>
      <c r="C13977" s="17"/>
      <c r="N13977" s="37"/>
      <c r="O13977" s="37"/>
      <c r="P13977" s="37"/>
      <c r="Q13977" s="37"/>
      <c r="R13977" s="37"/>
      <c r="S13977" s="32">
        <f t="shared" si="1747"/>
        <v>0</v>
      </c>
      <c r="T13977" s="32">
        <f t="shared" si="1748"/>
        <v>0</v>
      </c>
      <c r="U13977" s="32">
        <f t="shared" si="1749"/>
        <v>0</v>
      </c>
      <c r="V13977" s="32">
        <f t="shared" si="1750"/>
        <v>0</v>
      </c>
      <c r="W13977" s="32">
        <f t="shared" si="1751"/>
        <v>0</v>
      </c>
      <c r="X13977" s="32">
        <f t="shared" si="1752"/>
        <v>0</v>
      </c>
    </row>
    <row r="13978" spans="1:24" ht="14.25" customHeight="1">
      <c r="A13978" s="33" t="b">
        <f t="shared" si="1746"/>
        <v>0</v>
      </c>
      <c r="B13978" s="33">
        <f t="shared" si="1753"/>
        <v>13977</v>
      </c>
      <c r="C13978" s="17"/>
      <c r="N13978" s="37"/>
      <c r="O13978" s="37"/>
      <c r="P13978" s="37"/>
      <c r="Q13978" s="37"/>
      <c r="R13978" s="37"/>
      <c r="S13978" s="32">
        <f t="shared" si="1747"/>
        <v>0</v>
      </c>
      <c r="T13978" s="32">
        <f t="shared" si="1748"/>
        <v>0</v>
      </c>
      <c r="U13978" s="32">
        <f t="shared" si="1749"/>
        <v>0</v>
      </c>
      <c r="V13978" s="32">
        <f t="shared" si="1750"/>
        <v>0</v>
      </c>
      <c r="W13978" s="32">
        <f t="shared" si="1751"/>
        <v>0</v>
      </c>
      <c r="X13978" s="32">
        <f t="shared" si="1752"/>
        <v>0</v>
      </c>
    </row>
    <row r="13979" spans="1:24" ht="14.25" customHeight="1">
      <c r="A13979" s="33" t="b">
        <f t="shared" si="1746"/>
        <v>0</v>
      </c>
      <c r="B13979" s="33">
        <f t="shared" si="1753"/>
        <v>13978</v>
      </c>
      <c r="C13979" s="17"/>
      <c r="N13979" s="37"/>
      <c r="O13979" s="37"/>
      <c r="P13979" s="37"/>
      <c r="Q13979" s="37"/>
      <c r="R13979" s="37"/>
      <c r="S13979" s="32">
        <f t="shared" si="1747"/>
        <v>0</v>
      </c>
      <c r="T13979" s="32">
        <f t="shared" si="1748"/>
        <v>0</v>
      </c>
      <c r="U13979" s="32">
        <f t="shared" si="1749"/>
        <v>0</v>
      </c>
      <c r="V13979" s="32">
        <f t="shared" si="1750"/>
        <v>0</v>
      </c>
      <c r="W13979" s="32">
        <f t="shared" si="1751"/>
        <v>0</v>
      </c>
      <c r="X13979" s="32">
        <f t="shared" si="1752"/>
        <v>0</v>
      </c>
    </row>
    <row r="13980" spans="1:24" ht="14.25" customHeight="1">
      <c r="A13980" s="33" t="b">
        <f t="shared" si="1746"/>
        <v>0</v>
      </c>
      <c r="B13980" s="33">
        <f t="shared" si="1753"/>
        <v>13979</v>
      </c>
      <c r="C13980" s="17"/>
      <c r="N13980" s="37"/>
      <c r="O13980" s="37"/>
      <c r="P13980" s="37"/>
      <c r="Q13980" s="37"/>
      <c r="R13980" s="37"/>
      <c r="S13980" s="32">
        <f t="shared" si="1747"/>
        <v>0</v>
      </c>
      <c r="T13980" s="32">
        <f t="shared" si="1748"/>
        <v>0</v>
      </c>
      <c r="U13980" s="32">
        <f t="shared" si="1749"/>
        <v>0</v>
      </c>
      <c r="V13980" s="32">
        <f t="shared" si="1750"/>
        <v>0</v>
      </c>
      <c r="W13980" s="32">
        <f t="shared" si="1751"/>
        <v>0</v>
      </c>
      <c r="X13980" s="32">
        <f t="shared" si="1752"/>
        <v>0</v>
      </c>
    </row>
    <row r="13981" spans="1:24" ht="14.25" customHeight="1">
      <c r="A13981" s="33" t="b">
        <f t="shared" si="1746"/>
        <v>0</v>
      </c>
      <c r="B13981" s="33">
        <f t="shared" si="1753"/>
        <v>13980</v>
      </c>
      <c r="C13981" s="17"/>
      <c r="N13981" s="37"/>
      <c r="O13981" s="37"/>
      <c r="P13981" s="37"/>
      <c r="Q13981" s="37"/>
      <c r="R13981" s="37"/>
      <c r="S13981" s="32">
        <f t="shared" si="1747"/>
        <v>0</v>
      </c>
      <c r="T13981" s="32">
        <f t="shared" si="1748"/>
        <v>0</v>
      </c>
      <c r="U13981" s="32">
        <f t="shared" si="1749"/>
        <v>0</v>
      </c>
      <c r="V13981" s="32">
        <f t="shared" si="1750"/>
        <v>0</v>
      </c>
      <c r="W13981" s="32">
        <f t="shared" si="1751"/>
        <v>0</v>
      </c>
      <c r="X13981" s="32">
        <f t="shared" si="1752"/>
        <v>0</v>
      </c>
    </row>
    <row r="13982" spans="1:24" ht="14.25" customHeight="1">
      <c r="A13982" s="33" t="b">
        <f t="shared" si="1746"/>
        <v>0</v>
      </c>
      <c r="B13982" s="33">
        <f t="shared" si="1753"/>
        <v>13981</v>
      </c>
      <c r="C13982" s="17"/>
      <c r="N13982" s="37"/>
      <c r="O13982" s="37"/>
      <c r="P13982" s="37"/>
      <c r="Q13982" s="37"/>
      <c r="R13982" s="37"/>
      <c r="S13982" s="32">
        <f t="shared" si="1747"/>
        <v>0</v>
      </c>
      <c r="T13982" s="32">
        <f t="shared" si="1748"/>
        <v>0</v>
      </c>
      <c r="U13982" s="32">
        <f t="shared" si="1749"/>
        <v>0</v>
      </c>
      <c r="V13982" s="32">
        <f t="shared" si="1750"/>
        <v>0</v>
      </c>
      <c r="W13982" s="32">
        <f t="shared" si="1751"/>
        <v>0</v>
      </c>
      <c r="X13982" s="32">
        <f t="shared" si="1752"/>
        <v>0</v>
      </c>
    </row>
    <row r="13983" spans="1:24" ht="14.25" customHeight="1">
      <c r="A13983" s="33" t="b">
        <f t="shared" si="1746"/>
        <v>0</v>
      </c>
      <c r="B13983" s="33">
        <f t="shared" si="1753"/>
        <v>13982</v>
      </c>
      <c r="C13983" s="17"/>
      <c r="N13983" s="37"/>
      <c r="O13983" s="37"/>
      <c r="P13983" s="37"/>
      <c r="Q13983" s="37"/>
      <c r="R13983" s="37"/>
      <c r="S13983" s="32">
        <f t="shared" si="1747"/>
        <v>0</v>
      </c>
      <c r="T13983" s="32">
        <f t="shared" si="1748"/>
        <v>0</v>
      </c>
      <c r="U13983" s="32">
        <f t="shared" si="1749"/>
        <v>0</v>
      </c>
      <c r="V13983" s="32">
        <f t="shared" si="1750"/>
        <v>0</v>
      </c>
      <c r="W13983" s="32">
        <f t="shared" si="1751"/>
        <v>0</v>
      </c>
      <c r="X13983" s="32">
        <f t="shared" si="1752"/>
        <v>0</v>
      </c>
    </row>
    <row r="13984" spans="1:24" ht="14.25" customHeight="1">
      <c r="A13984" s="33" t="b">
        <f t="shared" si="1746"/>
        <v>0</v>
      </c>
      <c r="B13984" s="33">
        <f t="shared" si="1753"/>
        <v>13983</v>
      </c>
      <c r="C13984" s="17"/>
      <c r="N13984" s="37"/>
      <c r="O13984" s="37"/>
      <c r="P13984" s="37"/>
      <c r="Q13984" s="37"/>
      <c r="R13984" s="37"/>
      <c r="S13984" s="32">
        <f t="shared" si="1747"/>
        <v>0</v>
      </c>
      <c r="T13984" s="32">
        <f t="shared" si="1748"/>
        <v>0</v>
      </c>
      <c r="U13984" s="32">
        <f t="shared" si="1749"/>
        <v>0</v>
      </c>
      <c r="V13984" s="32">
        <f t="shared" si="1750"/>
        <v>0</v>
      </c>
      <c r="W13984" s="32">
        <f t="shared" si="1751"/>
        <v>0</v>
      </c>
      <c r="X13984" s="32">
        <f t="shared" si="1752"/>
        <v>0</v>
      </c>
    </row>
    <row r="13985" spans="1:24" ht="14.25" customHeight="1">
      <c r="A13985" s="33" t="b">
        <f t="shared" si="1746"/>
        <v>0</v>
      </c>
      <c r="B13985" s="33">
        <f t="shared" si="1753"/>
        <v>13984</v>
      </c>
      <c r="C13985" s="17"/>
      <c r="N13985" s="37"/>
      <c r="O13985" s="37"/>
      <c r="P13985" s="37"/>
      <c r="Q13985" s="37"/>
      <c r="R13985" s="37"/>
      <c r="S13985" s="32">
        <f t="shared" si="1747"/>
        <v>0</v>
      </c>
      <c r="T13985" s="32">
        <f t="shared" si="1748"/>
        <v>0</v>
      </c>
      <c r="U13985" s="32">
        <f t="shared" si="1749"/>
        <v>0</v>
      </c>
      <c r="V13985" s="32">
        <f t="shared" si="1750"/>
        <v>0</v>
      </c>
      <c r="W13985" s="32">
        <f t="shared" si="1751"/>
        <v>0</v>
      </c>
      <c r="X13985" s="32">
        <f t="shared" si="1752"/>
        <v>0</v>
      </c>
    </row>
    <row r="13986" spans="1:24" ht="14.25" customHeight="1">
      <c r="A13986" s="33" t="b">
        <f t="shared" si="1746"/>
        <v>0</v>
      </c>
      <c r="B13986" s="33">
        <f t="shared" si="1753"/>
        <v>13985</v>
      </c>
      <c r="C13986" s="17"/>
      <c r="N13986" s="37"/>
      <c r="O13986" s="37"/>
      <c r="P13986" s="37"/>
      <c r="Q13986" s="37"/>
      <c r="R13986" s="37"/>
      <c r="S13986" s="32">
        <f t="shared" si="1747"/>
        <v>0</v>
      </c>
      <c r="T13986" s="32">
        <f t="shared" si="1748"/>
        <v>0</v>
      </c>
      <c r="U13986" s="32">
        <f t="shared" si="1749"/>
        <v>0</v>
      </c>
      <c r="V13986" s="32">
        <f t="shared" si="1750"/>
        <v>0</v>
      </c>
      <c r="W13986" s="32">
        <f t="shared" si="1751"/>
        <v>0</v>
      </c>
      <c r="X13986" s="32">
        <f t="shared" si="1752"/>
        <v>0</v>
      </c>
    </row>
    <row r="13987" spans="1:24" ht="14.25" customHeight="1">
      <c r="A13987" s="33" t="b">
        <f t="shared" si="1746"/>
        <v>0</v>
      </c>
      <c r="B13987" s="33">
        <f t="shared" si="1753"/>
        <v>13986</v>
      </c>
      <c r="C13987" s="17"/>
      <c r="N13987" s="37"/>
      <c r="O13987" s="37"/>
      <c r="P13987" s="37"/>
      <c r="Q13987" s="37"/>
      <c r="R13987" s="37"/>
      <c r="S13987" s="32">
        <f t="shared" si="1747"/>
        <v>0</v>
      </c>
      <c r="T13987" s="32">
        <f t="shared" si="1748"/>
        <v>0</v>
      </c>
      <c r="U13987" s="32">
        <f t="shared" si="1749"/>
        <v>0</v>
      </c>
      <c r="V13987" s="32">
        <f t="shared" si="1750"/>
        <v>0</v>
      </c>
      <c r="W13987" s="32">
        <f t="shared" si="1751"/>
        <v>0</v>
      </c>
      <c r="X13987" s="32">
        <f t="shared" si="1752"/>
        <v>0</v>
      </c>
    </row>
    <row r="13988" spans="1:24" ht="14.25" customHeight="1">
      <c r="A13988" s="33" t="b">
        <f t="shared" si="1746"/>
        <v>0</v>
      </c>
      <c r="B13988" s="33">
        <f t="shared" si="1753"/>
        <v>13987</v>
      </c>
      <c r="C13988" s="17"/>
      <c r="N13988" s="37"/>
      <c r="O13988" s="37"/>
      <c r="P13988" s="37"/>
      <c r="Q13988" s="37"/>
      <c r="R13988" s="37"/>
      <c r="S13988" s="32">
        <f t="shared" si="1747"/>
        <v>0</v>
      </c>
      <c r="T13988" s="32">
        <f t="shared" si="1748"/>
        <v>0</v>
      </c>
      <c r="U13988" s="32">
        <f t="shared" si="1749"/>
        <v>0</v>
      </c>
      <c r="V13988" s="32">
        <f t="shared" si="1750"/>
        <v>0</v>
      </c>
      <c r="W13988" s="32">
        <f t="shared" si="1751"/>
        <v>0</v>
      </c>
      <c r="X13988" s="32">
        <f t="shared" si="1752"/>
        <v>0</v>
      </c>
    </row>
    <row r="13989" spans="1:24" ht="14.25" customHeight="1">
      <c r="A13989" s="33" t="b">
        <f t="shared" si="1746"/>
        <v>0</v>
      </c>
      <c r="B13989" s="33">
        <f t="shared" si="1753"/>
        <v>13988</v>
      </c>
      <c r="C13989" s="17"/>
      <c r="N13989" s="37"/>
      <c r="O13989" s="37"/>
      <c r="P13989" s="37"/>
      <c r="Q13989" s="37"/>
      <c r="R13989" s="37"/>
      <c r="S13989" s="32">
        <f t="shared" si="1747"/>
        <v>0</v>
      </c>
      <c r="T13989" s="32">
        <f t="shared" si="1748"/>
        <v>0</v>
      </c>
      <c r="U13989" s="32">
        <f t="shared" si="1749"/>
        <v>0</v>
      </c>
      <c r="V13989" s="32">
        <f t="shared" si="1750"/>
        <v>0</v>
      </c>
      <c r="W13989" s="32">
        <f t="shared" si="1751"/>
        <v>0</v>
      </c>
      <c r="X13989" s="32">
        <f t="shared" si="1752"/>
        <v>0</v>
      </c>
    </row>
    <row r="13990" spans="1:24" ht="14.25" customHeight="1">
      <c r="A13990" s="33" t="b">
        <f t="shared" si="1746"/>
        <v>0</v>
      </c>
      <c r="B13990" s="33">
        <f t="shared" si="1753"/>
        <v>13989</v>
      </c>
      <c r="C13990" s="17"/>
      <c r="N13990" s="37"/>
      <c r="O13990" s="37"/>
      <c r="P13990" s="37"/>
      <c r="Q13990" s="37"/>
      <c r="R13990" s="37"/>
      <c r="S13990" s="32">
        <f t="shared" si="1747"/>
        <v>0</v>
      </c>
      <c r="T13990" s="32">
        <f t="shared" si="1748"/>
        <v>0</v>
      </c>
      <c r="U13990" s="32">
        <f t="shared" si="1749"/>
        <v>0</v>
      </c>
      <c r="V13990" s="32">
        <f t="shared" si="1750"/>
        <v>0</v>
      </c>
      <c r="W13990" s="32">
        <f t="shared" si="1751"/>
        <v>0</v>
      </c>
      <c r="X13990" s="32">
        <f t="shared" si="1752"/>
        <v>0</v>
      </c>
    </row>
    <row r="13991" spans="1:24" ht="14.25" customHeight="1">
      <c r="A13991" s="33" t="b">
        <f t="shared" si="1746"/>
        <v>0</v>
      </c>
      <c r="B13991" s="33">
        <f t="shared" si="1753"/>
        <v>13990</v>
      </c>
      <c r="C13991" s="17"/>
      <c r="N13991" s="37"/>
      <c r="O13991" s="37"/>
      <c r="P13991" s="37"/>
      <c r="Q13991" s="37"/>
      <c r="R13991" s="37"/>
      <c r="S13991" s="32">
        <f t="shared" si="1747"/>
        <v>0</v>
      </c>
      <c r="T13991" s="32">
        <f t="shared" si="1748"/>
        <v>0</v>
      </c>
      <c r="U13991" s="32">
        <f t="shared" si="1749"/>
        <v>0</v>
      </c>
      <c r="V13991" s="32">
        <f t="shared" si="1750"/>
        <v>0</v>
      </c>
      <c r="W13991" s="32">
        <f t="shared" si="1751"/>
        <v>0</v>
      </c>
      <c r="X13991" s="32">
        <f t="shared" si="1752"/>
        <v>0</v>
      </c>
    </row>
    <row r="13992" spans="1:24" ht="14.25" customHeight="1">
      <c r="A13992" s="33" t="b">
        <f t="shared" si="1746"/>
        <v>0</v>
      </c>
      <c r="B13992" s="33">
        <f t="shared" si="1753"/>
        <v>13991</v>
      </c>
      <c r="C13992" s="17"/>
      <c r="N13992" s="37"/>
      <c r="O13992" s="37"/>
      <c r="P13992" s="37"/>
      <c r="Q13992" s="37"/>
      <c r="R13992" s="37"/>
      <c r="S13992" s="32">
        <f t="shared" si="1747"/>
        <v>0</v>
      </c>
      <c r="T13992" s="32">
        <f t="shared" si="1748"/>
        <v>0</v>
      </c>
      <c r="U13992" s="32">
        <f t="shared" si="1749"/>
        <v>0</v>
      </c>
      <c r="V13992" s="32">
        <f t="shared" si="1750"/>
        <v>0</v>
      </c>
      <c r="W13992" s="32">
        <f t="shared" si="1751"/>
        <v>0</v>
      </c>
      <c r="X13992" s="32">
        <f t="shared" si="1752"/>
        <v>0</v>
      </c>
    </row>
    <row r="13993" spans="1:24" ht="14.25" customHeight="1">
      <c r="A13993" s="33" t="b">
        <f t="shared" si="1746"/>
        <v>0</v>
      </c>
      <c r="B13993" s="33">
        <f t="shared" si="1753"/>
        <v>13992</v>
      </c>
      <c r="C13993" s="17"/>
      <c r="N13993" s="37"/>
      <c r="O13993" s="37"/>
      <c r="P13993" s="37"/>
      <c r="Q13993" s="37"/>
      <c r="R13993" s="37"/>
      <c r="S13993" s="32">
        <f t="shared" si="1747"/>
        <v>0</v>
      </c>
      <c r="T13993" s="32">
        <f t="shared" si="1748"/>
        <v>0</v>
      </c>
      <c r="U13993" s="32">
        <f t="shared" si="1749"/>
        <v>0</v>
      </c>
      <c r="V13993" s="32">
        <f t="shared" si="1750"/>
        <v>0</v>
      </c>
      <c r="W13993" s="32">
        <f t="shared" si="1751"/>
        <v>0</v>
      </c>
      <c r="X13993" s="32">
        <f t="shared" si="1752"/>
        <v>0</v>
      </c>
    </row>
    <row r="13994" spans="1:24" ht="14.25" customHeight="1">
      <c r="A13994" s="33" t="b">
        <f t="shared" si="1746"/>
        <v>0</v>
      </c>
      <c r="B13994" s="33">
        <f t="shared" si="1753"/>
        <v>13993</v>
      </c>
      <c r="C13994" s="17"/>
      <c r="N13994" s="37"/>
      <c r="O13994" s="37"/>
      <c r="P13994" s="37"/>
      <c r="Q13994" s="37"/>
      <c r="R13994" s="37"/>
      <c r="S13994" s="32">
        <f t="shared" si="1747"/>
        <v>0</v>
      </c>
      <c r="T13994" s="32">
        <f t="shared" si="1748"/>
        <v>0</v>
      </c>
      <c r="U13994" s="32">
        <f t="shared" si="1749"/>
        <v>0</v>
      </c>
      <c r="V13994" s="32">
        <f t="shared" si="1750"/>
        <v>0</v>
      </c>
      <c r="W13994" s="32">
        <f t="shared" si="1751"/>
        <v>0</v>
      </c>
      <c r="X13994" s="32">
        <f t="shared" si="1752"/>
        <v>0</v>
      </c>
    </row>
    <row r="13995" spans="1:24" ht="14.25" customHeight="1">
      <c r="A13995" s="33" t="b">
        <f t="shared" si="1746"/>
        <v>0</v>
      </c>
      <c r="B13995" s="33">
        <f t="shared" si="1753"/>
        <v>13994</v>
      </c>
      <c r="C13995" s="17"/>
      <c r="N13995" s="37"/>
      <c r="O13995" s="37"/>
      <c r="P13995" s="37"/>
      <c r="Q13995" s="37"/>
      <c r="R13995" s="37"/>
      <c r="S13995" s="32">
        <f t="shared" si="1747"/>
        <v>0</v>
      </c>
      <c r="T13995" s="32">
        <f t="shared" si="1748"/>
        <v>0</v>
      </c>
      <c r="U13995" s="32">
        <f t="shared" si="1749"/>
        <v>0</v>
      </c>
      <c r="V13995" s="32">
        <f t="shared" si="1750"/>
        <v>0</v>
      </c>
      <c r="W13995" s="32">
        <f t="shared" si="1751"/>
        <v>0</v>
      </c>
      <c r="X13995" s="32">
        <f t="shared" si="1752"/>
        <v>0</v>
      </c>
    </row>
    <row r="13996" spans="1:24" ht="14.25" customHeight="1">
      <c r="A13996" s="33" t="b">
        <f t="shared" si="1746"/>
        <v>0</v>
      </c>
      <c r="B13996" s="33">
        <f t="shared" si="1753"/>
        <v>13995</v>
      </c>
      <c r="C13996" s="17"/>
      <c r="N13996" s="37"/>
      <c r="O13996" s="37"/>
      <c r="P13996" s="37"/>
      <c r="Q13996" s="37"/>
      <c r="R13996" s="37"/>
      <c r="S13996" s="32">
        <f t="shared" si="1747"/>
        <v>0</v>
      </c>
      <c r="T13996" s="32">
        <f t="shared" si="1748"/>
        <v>0</v>
      </c>
      <c r="U13996" s="32">
        <f t="shared" si="1749"/>
        <v>0</v>
      </c>
      <c r="V13996" s="32">
        <f t="shared" si="1750"/>
        <v>0</v>
      </c>
      <c r="W13996" s="32">
        <f t="shared" si="1751"/>
        <v>0</v>
      </c>
      <c r="X13996" s="32">
        <f t="shared" si="1752"/>
        <v>0</v>
      </c>
    </row>
    <row r="13997" spans="1:24" ht="14.25" customHeight="1">
      <c r="A13997" s="33" t="b">
        <f t="shared" si="1746"/>
        <v>0</v>
      </c>
      <c r="B13997" s="33">
        <f t="shared" si="1753"/>
        <v>13996</v>
      </c>
      <c r="C13997" s="17"/>
      <c r="N13997" s="37"/>
      <c r="O13997" s="37"/>
      <c r="P13997" s="37"/>
      <c r="Q13997" s="37"/>
      <c r="R13997" s="37"/>
      <c r="S13997" s="32">
        <f t="shared" si="1747"/>
        <v>0</v>
      </c>
      <c r="T13997" s="32">
        <f t="shared" si="1748"/>
        <v>0</v>
      </c>
      <c r="U13997" s="32">
        <f t="shared" si="1749"/>
        <v>0</v>
      </c>
      <c r="V13997" s="32">
        <f t="shared" si="1750"/>
        <v>0</v>
      </c>
      <c r="W13997" s="32">
        <f t="shared" si="1751"/>
        <v>0</v>
      </c>
      <c r="X13997" s="32">
        <f t="shared" si="1752"/>
        <v>0</v>
      </c>
    </row>
    <row r="13998" spans="1:24" ht="14.25" customHeight="1">
      <c r="A13998" s="33" t="b">
        <f t="shared" si="1746"/>
        <v>0</v>
      </c>
      <c r="B13998" s="33">
        <f t="shared" si="1753"/>
        <v>13997</v>
      </c>
      <c r="C13998" s="17"/>
      <c r="N13998" s="37"/>
      <c r="O13998" s="37"/>
      <c r="P13998" s="37"/>
      <c r="Q13998" s="37"/>
      <c r="R13998" s="37"/>
      <c r="S13998" s="32">
        <f t="shared" si="1747"/>
        <v>0</v>
      </c>
      <c r="T13998" s="32">
        <f t="shared" si="1748"/>
        <v>0</v>
      </c>
      <c r="U13998" s="32">
        <f t="shared" si="1749"/>
        <v>0</v>
      </c>
      <c r="V13998" s="32">
        <f t="shared" si="1750"/>
        <v>0</v>
      </c>
      <c r="W13998" s="32">
        <f t="shared" si="1751"/>
        <v>0</v>
      </c>
      <c r="X13998" s="32">
        <f t="shared" si="1752"/>
        <v>0</v>
      </c>
    </row>
    <row r="13999" spans="1:24" ht="14.25" customHeight="1">
      <c r="A13999" s="33" t="b">
        <f t="shared" si="1746"/>
        <v>0</v>
      </c>
      <c r="B13999" s="33">
        <f t="shared" si="1753"/>
        <v>13998</v>
      </c>
      <c r="C13999" s="17"/>
      <c r="N13999" s="37"/>
      <c r="O13999" s="37"/>
      <c r="P13999" s="37"/>
      <c r="Q13999" s="37"/>
      <c r="R13999" s="37"/>
      <c r="S13999" s="32">
        <f t="shared" si="1747"/>
        <v>0</v>
      </c>
      <c r="T13999" s="32">
        <f t="shared" si="1748"/>
        <v>0</v>
      </c>
      <c r="U13999" s="32">
        <f t="shared" si="1749"/>
        <v>0</v>
      </c>
      <c r="V13999" s="32">
        <f t="shared" si="1750"/>
        <v>0</v>
      </c>
      <c r="W13999" s="32">
        <f t="shared" si="1751"/>
        <v>0</v>
      </c>
      <c r="X13999" s="32">
        <f t="shared" si="1752"/>
        <v>0</v>
      </c>
    </row>
    <row r="14000" spans="1:24" ht="14.25" customHeight="1">
      <c r="A14000" s="33" t="b">
        <f t="shared" si="1746"/>
        <v>0</v>
      </c>
      <c r="B14000" s="33">
        <f t="shared" si="1753"/>
        <v>13999</v>
      </c>
      <c r="C14000" s="17"/>
      <c r="N14000" s="37"/>
      <c r="O14000" s="37"/>
      <c r="P14000" s="37"/>
      <c r="Q14000" s="37"/>
      <c r="R14000" s="37"/>
      <c r="S14000" s="32">
        <f t="shared" si="1747"/>
        <v>0</v>
      </c>
      <c r="T14000" s="32">
        <f t="shared" si="1748"/>
        <v>0</v>
      </c>
      <c r="U14000" s="32">
        <f t="shared" si="1749"/>
        <v>0</v>
      </c>
      <c r="V14000" s="32">
        <f t="shared" si="1750"/>
        <v>0</v>
      </c>
      <c r="W14000" s="32">
        <f t="shared" si="1751"/>
        <v>0</v>
      </c>
      <c r="X14000" s="32">
        <f t="shared" si="1752"/>
        <v>0</v>
      </c>
    </row>
    <row r="14001" spans="1:24" ht="14.25" customHeight="1">
      <c r="A14001" s="33" t="b">
        <f t="shared" si="1746"/>
        <v>0</v>
      </c>
      <c r="B14001" s="33">
        <f t="shared" si="1753"/>
        <v>14000</v>
      </c>
      <c r="C14001" s="17"/>
      <c r="N14001" s="37"/>
      <c r="O14001" s="37"/>
      <c r="P14001" s="37"/>
      <c r="Q14001" s="37"/>
      <c r="R14001" s="37"/>
      <c r="S14001" s="32">
        <f t="shared" si="1747"/>
        <v>0</v>
      </c>
      <c r="T14001" s="32">
        <f t="shared" si="1748"/>
        <v>0</v>
      </c>
      <c r="U14001" s="32">
        <f t="shared" si="1749"/>
        <v>0</v>
      </c>
      <c r="V14001" s="32">
        <f t="shared" si="1750"/>
        <v>0</v>
      </c>
      <c r="W14001" s="32">
        <f t="shared" si="1751"/>
        <v>0</v>
      </c>
      <c r="X14001" s="32">
        <f t="shared" si="1752"/>
        <v>0</v>
      </c>
    </row>
    <row r="14002" spans="1:24" ht="14.25" customHeight="1">
      <c r="A14002" s="33" t="b">
        <f t="shared" si="1746"/>
        <v>0</v>
      </c>
      <c r="B14002" s="33">
        <f t="shared" si="1753"/>
        <v>14001</v>
      </c>
      <c r="C14002" s="17"/>
      <c r="N14002" s="37"/>
      <c r="O14002" s="37"/>
      <c r="P14002" s="37"/>
      <c r="Q14002" s="37"/>
      <c r="R14002" s="37"/>
      <c r="S14002" s="32">
        <f t="shared" si="1747"/>
        <v>0</v>
      </c>
      <c r="T14002" s="32">
        <f t="shared" si="1748"/>
        <v>0</v>
      </c>
      <c r="U14002" s="32">
        <f t="shared" si="1749"/>
        <v>0</v>
      </c>
      <c r="V14002" s="32">
        <f t="shared" si="1750"/>
        <v>0</v>
      </c>
      <c r="W14002" s="32">
        <f t="shared" si="1751"/>
        <v>0</v>
      </c>
      <c r="X14002" s="32">
        <f t="shared" si="1752"/>
        <v>0</v>
      </c>
    </row>
    <row r="14003" spans="1:24" ht="14.25" customHeight="1">
      <c r="A14003" s="33" t="b">
        <f t="shared" si="1746"/>
        <v>0</v>
      </c>
      <c r="B14003" s="33">
        <f t="shared" si="1753"/>
        <v>14002</v>
      </c>
      <c r="C14003" s="17"/>
      <c r="N14003" s="37"/>
      <c r="O14003" s="37"/>
      <c r="P14003" s="37"/>
      <c r="Q14003" s="37"/>
      <c r="R14003" s="37"/>
      <c r="S14003" s="32">
        <f t="shared" si="1747"/>
        <v>0</v>
      </c>
      <c r="T14003" s="32">
        <f t="shared" si="1748"/>
        <v>0</v>
      </c>
      <c r="U14003" s="32">
        <f t="shared" si="1749"/>
        <v>0</v>
      </c>
      <c r="V14003" s="32">
        <f t="shared" si="1750"/>
        <v>0</v>
      </c>
      <c r="W14003" s="32">
        <f t="shared" si="1751"/>
        <v>0</v>
      </c>
      <c r="X14003" s="32">
        <f t="shared" si="1752"/>
        <v>0</v>
      </c>
    </row>
    <row r="14004" spans="1:24" ht="14.25" customHeight="1">
      <c r="A14004" s="33" t="b">
        <f t="shared" si="1746"/>
        <v>0</v>
      </c>
      <c r="B14004" s="33">
        <f t="shared" si="1753"/>
        <v>14003</v>
      </c>
      <c r="C14004" s="17"/>
      <c r="N14004" s="37"/>
      <c r="O14004" s="37"/>
      <c r="P14004" s="37"/>
      <c r="Q14004" s="37"/>
      <c r="R14004" s="37"/>
      <c r="S14004" s="32">
        <f t="shared" si="1747"/>
        <v>0</v>
      </c>
      <c r="T14004" s="32">
        <f t="shared" si="1748"/>
        <v>0</v>
      </c>
      <c r="U14004" s="32">
        <f t="shared" si="1749"/>
        <v>0</v>
      </c>
      <c r="V14004" s="32">
        <f t="shared" si="1750"/>
        <v>0</v>
      </c>
      <c r="W14004" s="32">
        <f t="shared" si="1751"/>
        <v>0</v>
      </c>
      <c r="X14004" s="32">
        <f t="shared" si="1752"/>
        <v>0</v>
      </c>
    </row>
    <row r="14005" spans="1:24" ht="14.25" customHeight="1">
      <c r="A14005" s="33" t="b">
        <f t="shared" si="1746"/>
        <v>0</v>
      </c>
      <c r="B14005" s="33">
        <f t="shared" si="1753"/>
        <v>14004</v>
      </c>
      <c r="C14005" s="17"/>
      <c r="N14005" s="37"/>
      <c r="O14005" s="37"/>
      <c r="P14005" s="37"/>
      <c r="Q14005" s="37"/>
      <c r="R14005" s="37"/>
      <c r="S14005" s="32">
        <f t="shared" si="1747"/>
        <v>0</v>
      </c>
      <c r="T14005" s="32">
        <f t="shared" si="1748"/>
        <v>0</v>
      </c>
      <c r="U14005" s="32">
        <f t="shared" si="1749"/>
        <v>0</v>
      </c>
      <c r="V14005" s="32">
        <f t="shared" si="1750"/>
        <v>0</v>
      </c>
      <c r="W14005" s="32">
        <f t="shared" si="1751"/>
        <v>0</v>
      </c>
      <c r="X14005" s="32">
        <f t="shared" si="1752"/>
        <v>0</v>
      </c>
    </row>
    <row r="14006" spans="1:24" ht="14.25" customHeight="1">
      <c r="A14006" s="33" t="b">
        <f t="shared" si="1746"/>
        <v>0</v>
      </c>
      <c r="B14006" s="33">
        <f t="shared" si="1753"/>
        <v>14005</v>
      </c>
      <c r="C14006" s="17"/>
      <c r="N14006" s="37"/>
      <c r="O14006" s="37"/>
      <c r="P14006" s="37"/>
      <c r="Q14006" s="37"/>
      <c r="R14006" s="37"/>
      <c r="S14006" s="32">
        <f t="shared" si="1747"/>
        <v>0</v>
      </c>
      <c r="T14006" s="32">
        <f t="shared" si="1748"/>
        <v>0</v>
      </c>
      <c r="U14006" s="32">
        <f t="shared" si="1749"/>
        <v>0</v>
      </c>
      <c r="V14006" s="32">
        <f t="shared" si="1750"/>
        <v>0</v>
      </c>
      <c r="W14006" s="32">
        <f t="shared" si="1751"/>
        <v>0</v>
      </c>
      <c r="X14006" s="32">
        <f t="shared" si="1752"/>
        <v>0</v>
      </c>
    </row>
    <row r="14007" spans="1:24" ht="14.25" customHeight="1">
      <c r="A14007" s="33" t="b">
        <f t="shared" si="1746"/>
        <v>0</v>
      </c>
      <c r="B14007" s="33">
        <f t="shared" si="1753"/>
        <v>14006</v>
      </c>
      <c r="C14007" s="17"/>
      <c r="N14007" s="37"/>
      <c r="O14007" s="37"/>
      <c r="P14007" s="37"/>
      <c r="Q14007" s="37"/>
      <c r="R14007" s="37"/>
      <c r="S14007" s="32">
        <f t="shared" si="1747"/>
        <v>0</v>
      </c>
      <c r="T14007" s="32">
        <f t="shared" si="1748"/>
        <v>0</v>
      </c>
      <c r="U14007" s="32">
        <f t="shared" si="1749"/>
        <v>0</v>
      </c>
      <c r="V14007" s="32">
        <f t="shared" si="1750"/>
        <v>0</v>
      </c>
      <c r="W14007" s="32">
        <f t="shared" si="1751"/>
        <v>0</v>
      </c>
      <c r="X14007" s="32">
        <f t="shared" si="1752"/>
        <v>0</v>
      </c>
    </row>
    <row r="14008" spans="1:24" ht="14.25" customHeight="1">
      <c r="A14008" s="33" t="b">
        <f t="shared" si="1746"/>
        <v>0</v>
      </c>
      <c r="B14008" s="33">
        <f t="shared" si="1753"/>
        <v>14007</v>
      </c>
      <c r="C14008" s="17"/>
      <c r="N14008" s="37"/>
      <c r="O14008" s="37"/>
      <c r="P14008" s="37"/>
      <c r="Q14008" s="37"/>
      <c r="R14008" s="37"/>
      <c r="S14008" s="32">
        <f t="shared" si="1747"/>
        <v>0</v>
      </c>
      <c r="T14008" s="32">
        <f t="shared" si="1748"/>
        <v>0</v>
      </c>
      <c r="U14008" s="32">
        <f t="shared" si="1749"/>
        <v>0</v>
      </c>
      <c r="V14008" s="32">
        <f t="shared" si="1750"/>
        <v>0</v>
      </c>
      <c r="W14008" s="32">
        <f t="shared" si="1751"/>
        <v>0</v>
      </c>
      <c r="X14008" s="32">
        <f t="shared" si="1752"/>
        <v>0</v>
      </c>
    </row>
    <row r="14009" spans="1:24" ht="14.25" customHeight="1">
      <c r="A14009" s="33" t="b">
        <f t="shared" si="1746"/>
        <v>0</v>
      </c>
      <c r="B14009" s="33">
        <f t="shared" si="1753"/>
        <v>14008</v>
      </c>
      <c r="C14009" s="17"/>
      <c r="N14009" s="37"/>
      <c r="O14009" s="37"/>
      <c r="P14009" s="37"/>
      <c r="Q14009" s="37"/>
      <c r="R14009" s="37"/>
      <c r="S14009" s="32">
        <f t="shared" si="1747"/>
        <v>0</v>
      </c>
      <c r="T14009" s="32">
        <f t="shared" si="1748"/>
        <v>0</v>
      </c>
      <c r="U14009" s="32">
        <f t="shared" si="1749"/>
        <v>0</v>
      </c>
      <c r="V14009" s="32">
        <f t="shared" si="1750"/>
        <v>0</v>
      </c>
      <c r="W14009" s="32">
        <f t="shared" si="1751"/>
        <v>0</v>
      </c>
      <c r="X14009" s="32">
        <f t="shared" si="1752"/>
        <v>0</v>
      </c>
    </row>
    <row r="14010" spans="1:24" ht="14.25" customHeight="1">
      <c r="A14010" s="33" t="b">
        <f t="shared" si="1746"/>
        <v>0</v>
      </c>
      <c r="B14010" s="33">
        <f t="shared" si="1753"/>
        <v>14009</v>
      </c>
      <c r="C14010" s="17"/>
      <c r="N14010" s="37"/>
      <c r="O14010" s="37"/>
      <c r="P14010" s="37"/>
      <c r="Q14010" s="37"/>
      <c r="R14010" s="37"/>
      <c r="S14010" s="32">
        <f t="shared" si="1747"/>
        <v>0</v>
      </c>
      <c r="T14010" s="32">
        <f t="shared" si="1748"/>
        <v>0</v>
      </c>
      <c r="U14010" s="32">
        <f t="shared" si="1749"/>
        <v>0</v>
      </c>
      <c r="V14010" s="32">
        <f t="shared" si="1750"/>
        <v>0</v>
      </c>
      <c r="W14010" s="32">
        <f t="shared" si="1751"/>
        <v>0</v>
      </c>
      <c r="X14010" s="32">
        <f t="shared" si="1752"/>
        <v>0</v>
      </c>
    </row>
    <row r="14011" spans="1:24" ht="14.25" customHeight="1">
      <c r="A14011" s="33" t="b">
        <f t="shared" si="1746"/>
        <v>0</v>
      </c>
      <c r="B14011" s="33">
        <f t="shared" si="1753"/>
        <v>14010</v>
      </c>
      <c r="C14011" s="17"/>
      <c r="N14011" s="37"/>
      <c r="O14011" s="37"/>
      <c r="P14011" s="37"/>
      <c r="Q14011" s="37"/>
      <c r="R14011" s="37"/>
      <c r="S14011" s="32">
        <f t="shared" si="1747"/>
        <v>0</v>
      </c>
      <c r="T14011" s="32">
        <f t="shared" si="1748"/>
        <v>0</v>
      </c>
      <c r="U14011" s="32">
        <f t="shared" si="1749"/>
        <v>0</v>
      </c>
      <c r="V14011" s="32">
        <f t="shared" si="1750"/>
        <v>0</v>
      </c>
      <c r="W14011" s="32">
        <f t="shared" si="1751"/>
        <v>0</v>
      </c>
      <c r="X14011" s="32">
        <f t="shared" si="1752"/>
        <v>0</v>
      </c>
    </row>
    <row r="14012" spans="1:24" ht="14.25" customHeight="1">
      <c r="A14012" s="33" t="b">
        <f t="shared" si="1746"/>
        <v>0</v>
      </c>
      <c r="B14012" s="33">
        <f t="shared" si="1753"/>
        <v>14011</v>
      </c>
      <c r="C14012" s="17"/>
      <c r="N14012" s="37"/>
      <c r="O14012" s="37"/>
      <c r="P14012" s="37"/>
      <c r="Q14012" s="37"/>
      <c r="R14012" s="37"/>
      <c r="S14012" s="32">
        <f t="shared" si="1747"/>
        <v>0</v>
      </c>
      <c r="T14012" s="32">
        <f t="shared" si="1748"/>
        <v>0</v>
      </c>
      <c r="U14012" s="32">
        <f t="shared" si="1749"/>
        <v>0</v>
      </c>
      <c r="V14012" s="32">
        <f t="shared" si="1750"/>
        <v>0</v>
      </c>
      <c r="W14012" s="32">
        <f t="shared" si="1751"/>
        <v>0</v>
      </c>
      <c r="X14012" s="32">
        <f t="shared" si="1752"/>
        <v>0</v>
      </c>
    </row>
    <row r="14013" spans="1:24" ht="14.25" customHeight="1">
      <c r="A14013" s="33" t="b">
        <f t="shared" si="1746"/>
        <v>0</v>
      </c>
      <c r="B14013" s="33">
        <f t="shared" si="1753"/>
        <v>14012</v>
      </c>
      <c r="C14013" s="17"/>
      <c r="N14013" s="37"/>
      <c r="O14013" s="37"/>
      <c r="P14013" s="37"/>
      <c r="Q14013" s="37"/>
      <c r="R14013" s="37"/>
      <c r="S14013" s="32">
        <f t="shared" si="1747"/>
        <v>0</v>
      </c>
      <c r="T14013" s="32">
        <f t="shared" si="1748"/>
        <v>0</v>
      </c>
      <c r="U14013" s="32">
        <f t="shared" si="1749"/>
        <v>0</v>
      </c>
      <c r="V14013" s="32">
        <f t="shared" si="1750"/>
        <v>0</v>
      </c>
      <c r="W14013" s="32">
        <f t="shared" si="1751"/>
        <v>0</v>
      </c>
      <c r="X14013" s="32">
        <f t="shared" si="1752"/>
        <v>0</v>
      </c>
    </row>
    <row r="14014" spans="1:24" ht="14.25" customHeight="1">
      <c r="A14014" s="33" t="b">
        <f t="shared" si="1746"/>
        <v>0</v>
      </c>
      <c r="B14014" s="33">
        <f t="shared" si="1753"/>
        <v>14013</v>
      </c>
      <c r="C14014" s="17"/>
      <c r="N14014" s="37"/>
      <c r="O14014" s="37"/>
      <c r="P14014" s="37"/>
      <c r="Q14014" s="37"/>
      <c r="R14014" s="37"/>
      <c r="S14014" s="32">
        <f t="shared" si="1747"/>
        <v>0</v>
      </c>
      <c r="T14014" s="32">
        <f t="shared" si="1748"/>
        <v>0</v>
      </c>
      <c r="U14014" s="32">
        <f t="shared" si="1749"/>
        <v>0</v>
      </c>
      <c r="V14014" s="32">
        <f t="shared" si="1750"/>
        <v>0</v>
      </c>
      <c r="W14014" s="32">
        <f t="shared" si="1751"/>
        <v>0</v>
      </c>
      <c r="X14014" s="32">
        <f t="shared" si="1752"/>
        <v>0</v>
      </c>
    </row>
    <row r="14015" spans="1:24" ht="14.25" customHeight="1">
      <c r="A14015" s="33" t="b">
        <f t="shared" si="1746"/>
        <v>0</v>
      </c>
      <c r="B14015" s="33">
        <f t="shared" si="1753"/>
        <v>14014</v>
      </c>
      <c r="C14015" s="17"/>
      <c r="N14015" s="37"/>
      <c r="O14015" s="37"/>
      <c r="P14015" s="37"/>
      <c r="Q14015" s="37"/>
      <c r="R14015" s="37"/>
      <c r="S14015" s="32">
        <f t="shared" si="1747"/>
        <v>0</v>
      </c>
      <c r="T14015" s="32">
        <f t="shared" si="1748"/>
        <v>0</v>
      </c>
      <c r="U14015" s="32">
        <f t="shared" si="1749"/>
        <v>0</v>
      </c>
      <c r="V14015" s="32">
        <f t="shared" si="1750"/>
        <v>0</v>
      </c>
      <c r="W14015" s="32">
        <f t="shared" si="1751"/>
        <v>0</v>
      </c>
      <c r="X14015" s="32">
        <f t="shared" si="1752"/>
        <v>0</v>
      </c>
    </row>
    <row r="14016" spans="1:24" ht="14.25" customHeight="1">
      <c r="A14016" s="33" t="b">
        <f t="shared" si="1746"/>
        <v>0</v>
      </c>
      <c r="B14016" s="33">
        <f t="shared" si="1753"/>
        <v>14015</v>
      </c>
      <c r="C14016" s="17"/>
      <c r="N14016" s="37"/>
      <c r="O14016" s="37"/>
      <c r="P14016" s="37"/>
      <c r="Q14016" s="37"/>
      <c r="R14016" s="37"/>
      <c r="S14016" s="32">
        <f t="shared" si="1747"/>
        <v>0</v>
      </c>
      <c r="T14016" s="32">
        <f t="shared" si="1748"/>
        <v>0</v>
      </c>
      <c r="U14016" s="32">
        <f t="shared" si="1749"/>
        <v>0</v>
      </c>
      <c r="V14016" s="32">
        <f t="shared" si="1750"/>
        <v>0</v>
      </c>
      <c r="W14016" s="32">
        <f t="shared" si="1751"/>
        <v>0</v>
      </c>
      <c r="X14016" s="32">
        <f t="shared" si="1752"/>
        <v>0</v>
      </c>
    </row>
    <row r="14017" spans="1:24" ht="14.25" customHeight="1">
      <c r="A14017" s="33" t="b">
        <f t="shared" si="1746"/>
        <v>0</v>
      </c>
      <c r="B14017" s="33">
        <f t="shared" si="1753"/>
        <v>14016</v>
      </c>
      <c r="C14017" s="17"/>
      <c r="N14017" s="37"/>
      <c r="O14017" s="37"/>
      <c r="P14017" s="37"/>
      <c r="Q14017" s="37"/>
      <c r="R14017" s="37"/>
      <c r="S14017" s="32">
        <f t="shared" si="1747"/>
        <v>0</v>
      </c>
      <c r="T14017" s="32">
        <f t="shared" si="1748"/>
        <v>0</v>
      </c>
      <c r="U14017" s="32">
        <f t="shared" si="1749"/>
        <v>0</v>
      </c>
      <c r="V14017" s="32">
        <f t="shared" si="1750"/>
        <v>0</v>
      </c>
      <c r="W14017" s="32">
        <f t="shared" si="1751"/>
        <v>0</v>
      </c>
      <c r="X14017" s="32">
        <f t="shared" si="1752"/>
        <v>0</v>
      </c>
    </row>
    <row r="14018" spans="1:24" ht="14.25" customHeight="1">
      <c r="A14018" s="33" t="b">
        <f t="shared" ref="A14018:A14081" si="1754">IF(OR(COUNTIF(D14018:M14018, "NOT EXECUTED"), COUNTIF(D14018:M14018, "NOT COMPILED"), COUNTIF(D14018:M14018, "NOT EFFECTIVE")),TRUE,FALSE)</f>
        <v>0</v>
      </c>
      <c r="B14018" s="33">
        <f t="shared" si="1753"/>
        <v>14017</v>
      </c>
      <c r="C14018" s="17"/>
      <c r="N14018" s="37"/>
      <c r="O14018" s="37"/>
      <c r="P14018" s="37"/>
      <c r="Q14018" s="37"/>
      <c r="R14018" s="37"/>
      <c r="S14018" s="32">
        <f t="shared" ref="S14018:S14081" si="1755">IF(COUNTIF(H14018:M14018,"NOT EFFECTIVE"),1,0)</f>
        <v>0</v>
      </c>
      <c r="T14018" s="32">
        <f t="shared" ref="T14018:T14081" si="1756">IF(AND(D14018="NOT EXECUTED",COUNTA($N14018)&lt;&gt;0),1,0)</f>
        <v>0</v>
      </c>
      <c r="U14018" s="32">
        <f t="shared" ref="U14018:U14081" si="1757">IF(AND(E14018="NOT EXECUTED",COUNTA($N14018)&lt;&gt;0),1,0)</f>
        <v>0</v>
      </c>
      <c r="V14018" s="32">
        <f t="shared" ref="V14018:V14081" si="1758">IF(AND(F14018="NOT EXECUTED",COUNTA($N14018)&lt;&gt;0),1,0)</f>
        <v>0</v>
      </c>
      <c r="W14018" s="32">
        <f t="shared" ref="W14018:W14081" si="1759">IF(AND(G14018="NOT EXECUTED",COUNTA($N14018)&lt;&gt;0),1,0)</f>
        <v>0</v>
      </c>
      <c r="X14018" s="32">
        <f t="shared" ref="X14018:X14081" si="1760">IF(AND(S14018=1,COUNTA($N14018)&lt;&gt;0),1,0)</f>
        <v>0</v>
      </c>
    </row>
    <row r="14019" spans="1:24" ht="14.25" customHeight="1">
      <c r="A14019" s="33" t="b">
        <f t="shared" si="1754"/>
        <v>0</v>
      </c>
      <c r="B14019" s="33">
        <f t="shared" ref="B14019:B14082" si="1761">+B14018+1</f>
        <v>14018</v>
      </c>
      <c r="C14019" s="17"/>
      <c r="N14019" s="37"/>
      <c r="O14019" s="37"/>
      <c r="P14019" s="37"/>
      <c r="Q14019" s="37"/>
      <c r="R14019" s="37"/>
      <c r="S14019" s="32">
        <f t="shared" si="1755"/>
        <v>0</v>
      </c>
      <c r="T14019" s="32">
        <f t="shared" si="1756"/>
        <v>0</v>
      </c>
      <c r="U14019" s="32">
        <f t="shared" si="1757"/>
        <v>0</v>
      </c>
      <c r="V14019" s="32">
        <f t="shared" si="1758"/>
        <v>0</v>
      </c>
      <c r="W14019" s="32">
        <f t="shared" si="1759"/>
        <v>0</v>
      </c>
      <c r="X14019" s="32">
        <f t="shared" si="1760"/>
        <v>0</v>
      </c>
    </row>
    <row r="14020" spans="1:24" ht="14.25" customHeight="1">
      <c r="A14020" s="33" t="b">
        <f t="shared" si="1754"/>
        <v>0</v>
      </c>
      <c r="B14020" s="33">
        <f t="shared" si="1761"/>
        <v>14019</v>
      </c>
      <c r="C14020" s="17"/>
      <c r="N14020" s="37"/>
      <c r="O14020" s="37"/>
      <c r="P14020" s="37"/>
      <c r="Q14020" s="37"/>
      <c r="R14020" s="37"/>
      <c r="S14020" s="32">
        <f t="shared" si="1755"/>
        <v>0</v>
      </c>
      <c r="T14020" s="32">
        <f t="shared" si="1756"/>
        <v>0</v>
      </c>
      <c r="U14020" s="32">
        <f t="shared" si="1757"/>
        <v>0</v>
      </c>
      <c r="V14020" s="32">
        <f t="shared" si="1758"/>
        <v>0</v>
      </c>
      <c r="W14020" s="32">
        <f t="shared" si="1759"/>
        <v>0</v>
      </c>
      <c r="X14020" s="32">
        <f t="shared" si="1760"/>
        <v>0</v>
      </c>
    </row>
    <row r="14021" spans="1:24" ht="14.25" customHeight="1">
      <c r="A14021" s="33" t="b">
        <f t="shared" si="1754"/>
        <v>0</v>
      </c>
      <c r="B14021" s="33">
        <f t="shared" si="1761"/>
        <v>14020</v>
      </c>
      <c r="C14021" s="17"/>
      <c r="N14021" s="37"/>
      <c r="O14021" s="37"/>
      <c r="P14021" s="37"/>
      <c r="Q14021" s="37"/>
      <c r="R14021" s="37"/>
      <c r="S14021" s="32">
        <f t="shared" si="1755"/>
        <v>0</v>
      </c>
      <c r="T14021" s="32">
        <f t="shared" si="1756"/>
        <v>0</v>
      </c>
      <c r="U14021" s="32">
        <f t="shared" si="1757"/>
        <v>0</v>
      </c>
      <c r="V14021" s="32">
        <f t="shared" si="1758"/>
        <v>0</v>
      </c>
      <c r="W14021" s="32">
        <f t="shared" si="1759"/>
        <v>0</v>
      </c>
      <c r="X14021" s="32">
        <f t="shared" si="1760"/>
        <v>0</v>
      </c>
    </row>
    <row r="14022" spans="1:24" ht="14.25" customHeight="1">
      <c r="A14022" s="33" t="b">
        <f t="shared" si="1754"/>
        <v>0</v>
      </c>
      <c r="B14022" s="33">
        <f t="shared" si="1761"/>
        <v>14021</v>
      </c>
      <c r="C14022" s="17"/>
      <c r="N14022" s="37"/>
      <c r="O14022" s="37"/>
      <c r="P14022" s="37"/>
      <c r="Q14022" s="37"/>
      <c r="R14022" s="37"/>
      <c r="S14022" s="32">
        <f t="shared" si="1755"/>
        <v>0</v>
      </c>
      <c r="T14022" s="32">
        <f t="shared" si="1756"/>
        <v>0</v>
      </c>
      <c r="U14022" s="32">
        <f t="shared" si="1757"/>
        <v>0</v>
      </c>
      <c r="V14022" s="32">
        <f t="shared" si="1758"/>
        <v>0</v>
      </c>
      <c r="W14022" s="32">
        <f t="shared" si="1759"/>
        <v>0</v>
      </c>
      <c r="X14022" s="32">
        <f t="shared" si="1760"/>
        <v>0</v>
      </c>
    </row>
    <row r="14023" spans="1:24" ht="14.25" customHeight="1">
      <c r="A14023" s="33" t="b">
        <f t="shared" si="1754"/>
        <v>0</v>
      </c>
      <c r="B14023" s="33">
        <f t="shared" si="1761"/>
        <v>14022</v>
      </c>
      <c r="C14023" s="17"/>
      <c r="N14023" s="37"/>
      <c r="O14023" s="37"/>
      <c r="P14023" s="37"/>
      <c r="Q14023" s="37"/>
      <c r="R14023" s="37"/>
      <c r="S14023" s="32">
        <f t="shared" si="1755"/>
        <v>0</v>
      </c>
      <c r="T14023" s="32">
        <f t="shared" si="1756"/>
        <v>0</v>
      </c>
      <c r="U14023" s="32">
        <f t="shared" si="1757"/>
        <v>0</v>
      </c>
      <c r="V14023" s="32">
        <f t="shared" si="1758"/>
        <v>0</v>
      </c>
      <c r="W14023" s="32">
        <f t="shared" si="1759"/>
        <v>0</v>
      </c>
      <c r="X14023" s="32">
        <f t="shared" si="1760"/>
        <v>0</v>
      </c>
    </row>
    <row r="14024" spans="1:24" ht="14.25" customHeight="1">
      <c r="A14024" s="33" t="b">
        <f t="shared" si="1754"/>
        <v>0</v>
      </c>
      <c r="B14024" s="33">
        <f t="shared" si="1761"/>
        <v>14023</v>
      </c>
      <c r="C14024" s="17"/>
      <c r="N14024" s="37"/>
      <c r="O14024" s="37"/>
      <c r="P14024" s="37"/>
      <c r="Q14024" s="37"/>
      <c r="R14024" s="37"/>
      <c r="S14024" s="32">
        <f t="shared" si="1755"/>
        <v>0</v>
      </c>
      <c r="T14024" s="32">
        <f t="shared" si="1756"/>
        <v>0</v>
      </c>
      <c r="U14024" s="32">
        <f t="shared" si="1757"/>
        <v>0</v>
      </c>
      <c r="V14024" s="32">
        <f t="shared" si="1758"/>
        <v>0</v>
      </c>
      <c r="W14024" s="32">
        <f t="shared" si="1759"/>
        <v>0</v>
      </c>
      <c r="X14024" s="32">
        <f t="shared" si="1760"/>
        <v>0</v>
      </c>
    </row>
    <row r="14025" spans="1:24" ht="14.25" customHeight="1">
      <c r="A14025" s="33" t="b">
        <f t="shared" si="1754"/>
        <v>0</v>
      </c>
      <c r="B14025" s="33">
        <f t="shared" si="1761"/>
        <v>14024</v>
      </c>
      <c r="C14025" s="17"/>
      <c r="N14025" s="37"/>
      <c r="O14025" s="37"/>
      <c r="P14025" s="37"/>
      <c r="Q14025" s="37"/>
      <c r="R14025" s="37"/>
      <c r="S14025" s="32">
        <f t="shared" si="1755"/>
        <v>0</v>
      </c>
      <c r="T14025" s="32">
        <f t="shared" si="1756"/>
        <v>0</v>
      </c>
      <c r="U14025" s="32">
        <f t="shared" si="1757"/>
        <v>0</v>
      </c>
      <c r="V14025" s="32">
        <f t="shared" si="1758"/>
        <v>0</v>
      </c>
      <c r="W14025" s="32">
        <f t="shared" si="1759"/>
        <v>0</v>
      </c>
      <c r="X14025" s="32">
        <f t="shared" si="1760"/>
        <v>0</v>
      </c>
    </row>
    <row r="14026" spans="1:24" ht="14.25" customHeight="1">
      <c r="A14026" s="33" t="b">
        <f t="shared" si="1754"/>
        <v>0</v>
      </c>
      <c r="B14026" s="33">
        <f t="shared" si="1761"/>
        <v>14025</v>
      </c>
      <c r="C14026" s="17"/>
      <c r="N14026" s="37"/>
      <c r="O14026" s="37"/>
      <c r="P14026" s="37"/>
      <c r="Q14026" s="37"/>
      <c r="R14026" s="37"/>
      <c r="S14026" s="32">
        <f t="shared" si="1755"/>
        <v>0</v>
      </c>
      <c r="T14026" s="32">
        <f t="shared" si="1756"/>
        <v>0</v>
      </c>
      <c r="U14026" s="32">
        <f t="shared" si="1757"/>
        <v>0</v>
      </c>
      <c r="V14026" s="32">
        <f t="shared" si="1758"/>
        <v>0</v>
      </c>
      <c r="W14026" s="32">
        <f t="shared" si="1759"/>
        <v>0</v>
      </c>
      <c r="X14026" s="32">
        <f t="shared" si="1760"/>
        <v>0</v>
      </c>
    </row>
    <row r="14027" spans="1:24" ht="14.25" customHeight="1">
      <c r="A14027" s="33" t="b">
        <f t="shared" si="1754"/>
        <v>0</v>
      </c>
      <c r="B14027" s="33">
        <f t="shared" si="1761"/>
        <v>14026</v>
      </c>
      <c r="C14027" s="17"/>
      <c r="N14027" s="37"/>
      <c r="O14027" s="37"/>
      <c r="P14027" s="37"/>
      <c r="Q14027" s="37"/>
      <c r="R14027" s="37"/>
      <c r="S14027" s="32">
        <f t="shared" si="1755"/>
        <v>0</v>
      </c>
      <c r="T14027" s="32">
        <f t="shared" si="1756"/>
        <v>0</v>
      </c>
      <c r="U14027" s="32">
        <f t="shared" si="1757"/>
        <v>0</v>
      </c>
      <c r="V14027" s="32">
        <f t="shared" si="1758"/>
        <v>0</v>
      </c>
      <c r="W14027" s="32">
        <f t="shared" si="1759"/>
        <v>0</v>
      </c>
      <c r="X14027" s="32">
        <f t="shared" si="1760"/>
        <v>0</v>
      </c>
    </row>
    <row r="14028" spans="1:24" ht="14.25" customHeight="1">
      <c r="A14028" s="33" t="b">
        <f t="shared" si="1754"/>
        <v>0</v>
      </c>
      <c r="B14028" s="33">
        <f t="shared" si="1761"/>
        <v>14027</v>
      </c>
      <c r="C14028" s="17"/>
      <c r="N14028" s="37"/>
      <c r="O14028" s="37"/>
      <c r="P14028" s="37"/>
      <c r="Q14028" s="37"/>
      <c r="R14028" s="37"/>
      <c r="S14028" s="32">
        <f t="shared" si="1755"/>
        <v>0</v>
      </c>
      <c r="T14028" s="32">
        <f t="shared" si="1756"/>
        <v>0</v>
      </c>
      <c r="U14028" s="32">
        <f t="shared" si="1757"/>
        <v>0</v>
      </c>
      <c r="V14028" s="32">
        <f t="shared" si="1758"/>
        <v>0</v>
      </c>
      <c r="W14028" s="32">
        <f t="shared" si="1759"/>
        <v>0</v>
      </c>
      <c r="X14028" s="32">
        <f t="shared" si="1760"/>
        <v>0</v>
      </c>
    </row>
    <row r="14029" spans="1:24" ht="14.25" customHeight="1">
      <c r="A14029" s="33" t="b">
        <f t="shared" si="1754"/>
        <v>0</v>
      </c>
      <c r="B14029" s="33">
        <f t="shared" si="1761"/>
        <v>14028</v>
      </c>
      <c r="C14029" s="17"/>
      <c r="N14029" s="37"/>
      <c r="O14029" s="37"/>
      <c r="P14029" s="37"/>
      <c r="Q14029" s="37"/>
      <c r="R14029" s="37"/>
      <c r="S14029" s="32">
        <f t="shared" si="1755"/>
        <v>0</v>
      </c>
      <c r="T14029" s="32">
        <f t="shared" si="1756"/>
        <v>0</v>
      </c>
      <c r="U14029" s="32">
        <f t="shared" si="1757"/>
        <v>0</v>
      </c>
      <c r="V14029" s="32">
        <f t="shared" si="1758"/>
        <v>0</v>
      </c>
      <c r="W14029" s="32">
        <f t="shared" si="1759"/>
        <v>0</v>
      </c>
      <c r="X14029" s="32">
        <f t="shared" si="1760"/>
        <v>0</v>
      </c>
    </row>
    <row r="14030" spans="1:24" ht="14.25" customHeight="1">
      <c r="A14030" s="33" t="b">
        <f t="shared" si="1754"/>
        <v>0</v>
      </c>
      <c r="B14030" s="33">
        <f t="shared" si="1761"/>
        <v>14029</v>
      </c>
      <c r="C14030" s="17"/>
      <c r="N14030" s="37"/>
      <c r="O14030" s="37"/>
      <c r="P14030" s="37"/>
      <c r="Q14030" s="37"/>
      <c r="R14030" s="37"/>
      <c r="S14030" s="32">
        <f t="shared" si="1755"/>
        <v>0</v>
      </c>
      <c r="T14030" s="32">
        <f t="shared" si="1756"/>
        <v>0</v>
      </c>
      <c r="U14030" s="32">
        <f t="shared" si="1757"/>
        <v>0</v>
      </c>
      <c r="V14030" s="32">
        <f t="shared" si="1758"/>
        <v>0</v>
      </c>
      <c r="W14030" s="32">
        <f t="shared" si="1759"/>
        <v>0</v>
      </c>
      <c r="X14030" s="32">
        <f t="shared" si="1760"/>
        <v>0</v>
      </c>
    </row>
    <row r="14031" spans="1:24" ht="14.25" customHeight="1">
      <c r="A14031" s="33" t="b">
        <f t="shared" si="1754"/>
        <v>0</v>
      </c>
      <c r="B14031" s="33">
        <f t="shared" si="1761"/>
        <v>14030</v>
      </c>
      <c r="C14031" s="17"/>
      <c r="N14031" s="37"/>
      <c r="O14031" s="37"/>
      <c r="P14031" s="37"/>
      <c r="Q14031" s="37"/>
      <c r="R14031" s="37"/>
      <c r="S14031" s="32">
        <f t="shared" si="1755"/>
        <v>0</v>
      </c>
      <c r="T14031" s="32">
        <f t="shared" si="1756"/>
        <v>0</v>
      </c>
      <c r="U14031" s="32">
        <f t="shared" si="1757"/>
        <v>0</v>
      </c>
      <c r="V14031" s="32">
        <f t="shared" si="1758"/>
        <v>0</v>
      </c>
      <c r="W14031" s="32">
        <f t="shared" si="1759"/>
        <v>0</v>
      </c>
      <c r="X14031" s="32">
        <f t="shared" si="1760"/>
        <v>0</v>
      </c>
    </row>
    <row r="14032" spans="1:24" ht="14.25" customHeight="1">
      <c r="A14032" s="33" t="b">
        <f t="shared" si="1754"/>
        <v>0</v>
      </c>
      <c r="B14032" s="33">
        <f t="shared" si="1761"/>
        <v>14031</v>
      </c>
      <c r="C14032" s="17"/>
      <c r="N14032" s="37"/>
      <c r="O14032" s="37"/>
      <c r="P14032" s="37"/>
      <c r="Q14032" s="37"/>
      <c r="R14032" s="37"/>
      <c r="S14032" s="32">
        <f t="shared" si="1755"/>
        <v>0</v>
      </c>
      <c r="T14032" s="32">
        <f t="shared" si="1756"/>
        <v>0</v>
      </c>
      <c r="U14032" s="32">
        <f t="shared" si="1757"/>
        <v>0</v>
      </c>
      <c r="V14032" s="32">
        <f t="shared" si="1758"/>
        <v>0</v>
      </c>
      <c r="W14032" s="32">
        <f t="shared" si="1759"/>
        <v>0</v>
      </c>
      <c r="X14032" s="32">
        <f t="shared" si="1760"/>
        <v>0</v>
      </c>
    </row>
    <row r="14033" spans="1:24" ht="14.25" customHeight="1">
      <c r="A14033" s="33" t="b">
        <f t="shared" si="1754"/>
        <v>0</v>
      </c>
      <c r="B14033" s="33">
        <f t="shared" si="1761"/>
        <v>14032</v>
      </c>
      <c r="C14033" s="17"/>
      <c r="N14033" s="37"/>
      <c r="O14033" s="37"/>
      <c r="P14033" s="37"/>
      <c r="Q14033" s="37"/>
      <c r="R14033" s="37"/>
      <c r="S14033" s="32">
        <f t="shared" si="1755"/>
        <v>0</v>
      </c>
      <c r="T14033" s="32">
        <f t="shared" si="1756"/>
        <v>0</v>
      </c>
      <c r="U14033" s="32">
        <f t="shared" si="1757"/>
        <v>0</v>
      </c>
      <c r="V14033" s="32">
        <f t="shared" si="1758"/>
        <v>0</v>
      </c>
      <c r="W14033" s="32">
        <f t="shared" si="1759"/>
        <v>0</v>
      </c>
      <c r="X14033" s="32">
        <f t="shared" si="1760"/>
        <v>0</v>
      </c>
    </row>
    <row r="14034" spans="1:24" ht="14.25" customHeight="1">
      <c r="A14034" s="33" t="b">
        <f t="shared" si="1754"/>
        <v>0</v>
      </c>
      <c r="B14034" s="33">
        <f t="shared" si="1761"/>
        <v>14033</v>
      </c>
      <c r="C14034" s="17"/>
      <c r="N14034" s="37"/>
      <c r="O14034" s="37"/>
      <c r="P14034" s="37"/>
      <c r="Q14034" s="37"/>
      <c r="R14034" s="37"/>
      <c r="S14034" s="32">
        <f t="shared" si="1755"/>
        <v>0</v>
      </c>
      <c r="T14034" s="32">
        <f t="shared" si="1756"/>
        <v>0</v>
      </c>
      <c r="U14034" s="32">
        <f t="shared" si="1757"/>
        <v>0</v>
      </c>
      <c r="V14034" s="32">
        <f t="shared" si="1758"/>
        <v>0</v>
      </c>
      <c r="W14034" s="32">
        <f t="shared" si="1759"/>
        <v>0</v>
      </c>
      <c r="X14034" s="32">
        <f t="shared" si="1760"/>
        <v>0</v>
      </c>
    </row>
    <row r="14035" spans="1:24" ht="14.25" customHeight="1">
      <c r="A14035" s="33" t="b">
        <f t="shared" si="1754"/>
        <v>0</v>
      </c>
      <c r="B14035" s="33">
        <f t="shared" si="1761"/>
        <v>14034</v>
      </c>
      <c r="C14035" s="17"/>
      <c r="N14035" s="37"/>
      <c r="O14035" s="37"/>
      <c r="P14035" s="37"/>
      <c r="Q14035" s="37"/>
      <c r="R14035" s="37"/>
      <c r="S14035" s="32">
        <f t="shared" si="1755"/>
        <v>0</v>
      </c>
      <c r="T14035" s="32">
        <f t="shared" si="1756"/>
        <v>0</v>
      </c>
      <c r="U14035" s="32">
        <f t="shared" si="1757"/>
        <v>0</v>
      </c>
      <c r="V14035" s="32">
        <f t="shared" si="1758"/>
        <v>0</v>
      </c>
      <c r="W14035" s="32">
        <f t="shared" si="1759"/>
        <v>0</v>
      </c>
      <c r="X14035" s="32">
        <f t="shared" si="1760"/>
        <v>0</v>
      </c>
    </row>
    <row r="14036" spans="1:24" ht="14.25" customHeight="1">
      <c r="A14036" s="33" t="b">
        <f t="shared" si="1754"/>
        <v>0</v>
      </c>
      <c r="B14036" s="33">
        <f t="shared" si="1761"/>
        <v>14035</v>
      </c>
      <c r="C14036" s="17"/>
      <c r="N14036" s="37"/>
      <c r="O14036" s="37"/>
      <c r="P14036" s="37"/>
      <c r="Q14036" s="37"/>
      <c r="R14036" s="37"/>
      <c r="S14036" s="32">
        <f t="shared" si="1755"/>
        <v>0</v>
      </c>
      <c r="T14036" s="32">
        <f t="shared" si="1756"/>
        <v>0</v>
      </c>
      <c r="U14036" s="32">
        <f t="shared" si="1757"/>
        <v>0</v>
      </c>
      <c r="V14036" s="32">
        <f t="shared" si="1758"/>
        <v>0</v>
      </c>
      <c r="W14036" s="32">
        <f t="shared" si="1759"/>
        <v>0</v>
      </c>
      <c r="X14036" s="32">
        <f t="shared" si="1760"/>
        <v>0</v>
      </c>
    </row>
    <row r="14037" spans="1:24" ht="14.25" customHeight="1">
      <c r="A14037" s="33" t="b">
        <f t="shared" si="1754"/>
        <v>0</v>
      </c>
      <c r="B14037" s="33">
        <f t="shared" si="1761"/>
        <v>14036</v>
      </c>
      <c r="C14037" s="17"/>
      <c r="N14037" s="37"/>
      <c r="O14037" s="37"/>
      <c r="P14037" s="37"/>
      <c r="Q14037" s="37"/>
      <c r="R14037" s="37"/>
      <c r="S14037" s="32">
        <f t="shared" si="1755"/>
        <v>0</v>
      </c>
      <c r="T14037" s="32">
        <f t="shared" si="1756"/>
        <v>0</v>
      </c>
      <c r="U14037" s="32">
        <f t="shared" si="1757"/>
        <v>0</v>
      </c>
      <c r="V14037" s="32">
        <f t="shared" si="1758"/>
        <v>0</v>
      </c>
      <c r="W14037" s="32">
        <f t="shared" si="1759"/>
        <v>0</v>
      </c>
      <c r="X14037" s="32">
        <f t="shared" si="1760"/>
        <v>0</v>
      </c>
    </row>
    <row r="14038" spans="1:24" ht="14.25" customHeight="1">
      <c r="A14038" s="33" t="b">
        <f t="shared" si="1754"/>
        <v>0</v>
      </c>
      <c r="B14038" s="33">
        <f t="shared" si="1761"/>
        <v>14037</v>
      </c>
      <c r="C14038" s="17"/>
      <c r="N14038" s="37"/>
      <c r="O14038" s="37"/>
      <c r="P14038" s="37"/>
      <c r="Q14038" s="37"/>
      <c r="R14038" s="37"/>
      <c r="S14038" s="32">
        <f t="shared" si="1755"/>
        <v>0</v>
      </c>
      <c r="T14038" s="32">
        <f t="shared" si="1756"/>
        <v>0</v>
      </c>
      <c r="U14038" s="32">
        <f t="shared" si="1757"/>
        <v>0</v>
      </c>
      <c r="V14038" s="32">
        <f t="shared" si="1758"/>
        <v>0</v>
      </c>
      <c r="W14038" s="32">
        <f t="shared" si="1759"/>
        <v>0</v>
      </c>
      <c r="X14038" s="32">
        <f t="shared" si="1760"/>
        <v>0</v>
      </c>
    </row>
    <row r="14039" spans="1:24" ht="14.25" customHeight="1">
      <c r="A14039" s="33" t="b">
        <f t="shared" si="1754"/>
        <v>0</v>
      </c>
      <c r="B14039" s="33">
        <f t="shared" si="1761"/>
        <v>14038</v>
      </c>
      <c r="C14039" s="17"/>
      <c r="N14039" s="37"/>
      <c r="O14039" s="37"/>
      <c r="P14039" s="37"/>
      <c r="Q14039" s="37"/>
      <c r="R14039" s="37"/>
      <c r="S14039" s="32">
        <f t="shared" si="1755"/>
        <v>0</v>
      </c>
      <c r="T14039" s="32">
        <f t="shared" si="1756"/>
        <v>0</v>
      </c>
      <c r="U14039" s="32">
        <f t="shared" si="1757"/>
        <v>0</v>
      </c>
      <c r="V14039" s="32">
        <f t="shared" si="1758"/>
        <v>0</v>
      </c>
      <c r="W14039" s="32">
        <f t="shared" si="1759"/>
        <v>0</v>
      </c>
      <c r="X14039" s="32">
        <f t="shared" si="1760"/>
        <v>0</v>
      </c>
    </row>
    <row r="14040" spans="1:24" ht="14.25" customHeight="1">
      <c r="A14040" s="33" t="b">
        <f t="shared" si="1754"/>
        <v>0</v>
      </c>
      <c r="B14040" s="33">
        <f t="shared" si="1761"/>
        <v>14039</v>
      </c>
      <c r="C14040" s="17"/>
      <c r="N14040" s="37"/>
      <c r="O14040" s="37"/>
      <c r="P14040" s="37"/>
      <c r="Q14040" s="37"/>
      <c r="R14040" s="37"/>
      <c r="S14040" s="32">
        <f t="shared" si="1755"/>
        <v>0</v>
      </c>
      <c r="T14040" s="32">
        <f t="shared" si="1756"/>
        <v>0</v>
      </c>
      <c r="U14040" s="32">
        <f t="shared" si="1757"/>
        <v>0</v>
      </c>
      <c r="V14040" s="32">
        <f t="shared" si="1758"/>
        <v>0</v>
      </c>
      <c r="W14040" s="32">
        <f t="shared" si="1759"/>
        <v>0</v>
      </c>
      <c r="X14040" s="32">
        <f t="shared" si="1760"/>
        <v>0</v>
      </c>
    </row>
    <row r="14041" spans="1:24" ht="14.25" customHeight="1">
      <c r="A14041" s="33" t="b">
        <f t="shared" si="1754"/>
        <v>0</v>
      </c>
      <c r="B14041" s="33">
        <f t="shared" si="1761"/>
        <v>14040</v>
      </c>
      <c r="C14041" s="17"/>
      <c r="N14041" s="37"/>
      <c r="O14041" s="37"/>
      <c r="P14041" s="37"/>
      <c r="Q14041" s="37"/>
      <c r="R14041" s="37"/>
      <c r="S14041" s="32">
        <f t="shared" si="1755"/>
        <v>0</v>
      </c>
      <c r="T14041" s="32">
        <f t="shared" si="1756"/>
        <v>0</v>
      </c>
      <c r="U14041" s="32">
        <f t="shared" si="1757"/>
        <v>0</v>
      </c>
      <c r="V14041" s="32">
        <f t="shared" si="1758"/>
        <v>0</v>
      </c>
      <c r="W14041" s="32">
        <f t="shared" si="1759"/>
        <v>0</v>
      </c>
      <c r="X14041" s="32">
        <f t="shared" si="1760"/>
        <v>0</v>
      </c>
    </row>
    <row r="14042" spans="1:24" ht="14.25" customHeight="1">
      <c r="A14042" s="33" t="b">
        <f t="shared" si="1754"/>
        <v>0</v>
      </c>
      <c r="B14042" s="33">
        <f t="shared" si="1761"/>
        <v>14041</v>
      </c>
      <c r="C14042" s="17"/>
      <c r="N14042" s="37"/>
      <c r="O14042" s="37"/>
      <c r="P14042" s="37"/>
      <c r="Q14042" s="37"/>
      <c r="R14042" s="37"/>
      <c r="S14042" s="32">
        <f t="shared" si="1755"/>
        <v>0</v>
      </c>
      <c r="T14042" s="32">
        <f t="shared" si="1756"/>
        <v>0</v>
      </c>
      <c r="U14042" s="32">
        <f t="shared" si="1757"/>
        <v>0</v>
      </c>
      <c r="V14042" s="32">
        <f t="shared" si="1758"/>
        <v>0</v>
      </c>
      <c r="W14042" s="32">
        <f t="shared" si="1759"/>
        <v>0</v>
      </c>
      <c r="X14042" s="32">
        <f t="shared" si="1760"/>
        <v>0</v>
      </c>
    </row>
    <row r="14043" spans="1:24" ht="14.25" customHeight="1">
      <c r="A14043" s="33" t="b">
        <f t="shared" si="1754"/>
        <v>0</v>
      </c>
      <c r="B14043" s="33">
        <f t="shared" si="1761"/>
        <v>14042</v>
      </c>
      <c r="C14043" s="17"/>
      <c r="N14043" s="37"/>
      <c r="O14043" s="37"/>
      <c r="P14043" s="37"/>
      <c r="Q14043" s="37"/>
      <c r="R14043" s="37"/>
      <c r="S14043" s="32">
        <f t="shared" si="1755"/>
        <v>0</v>
      </c>
      <c r="T14043" s="32">
        <f t="shared" si="1756"/>
        <v>0</v>
      </c>
      <c r="U14043" s="32">
        <f t="shared" si="1757"/>
        <v>0</v>
      </c>
      <c r="V14043" s="32">
        <f t="shared" si="1758"/>
        <v>0</v>
      </c>
      <c r="W14043" s="32">
        <f t="shared" si="1759"/>
        <v>0</v>
      </c>
      <c r="X14043" s="32">
        <f t="shared" si="1760"/>
        <v>0</v>
      </c>
    </row>
    <row r="14044" spans="1:24" ht="14.25" customHeight="1">
      <c r="A14044" s="33" t="b">
        <f t="shared" si="1754"/>
        <v>0</v>
      </c>
      <c r="B14044" s="33">
        <f t="shared" si="1761"/>
        <v>14043</v>
      </c>
      <c r="C14044" s="17"/>
      <c r="N14044" s="37"/>
      <c r="O14044" s="37"/>
      <c r="P14044" s="37"/>
      <c r="Q14044" s="37"/>
      <c r="R14044" s="37"/>
      <c r="S14044" s="32">
        <f t="shared" si="1755"/>
        <v>0</v>
      </c>
      <c r="T14044" s="32">
        <f t="shared" si="1756"/>
        <v>0</v>
      </c>
      <c r="U14044" s="32">
        <f t="shared" si="1757"/>
        <v>0</v>
      </c>
      <c r="V14044" s="32">
        <f t="shared" si="1758"/>
        <v>0</v>
      </c>
      <c r="W14044" s="32">
        <f t="shared" si="1759"/>
        <v>0</v>
      </c>
      <c r="X14044" s="32">
        <f t="shared" si="1760"/>
        <v>0</v>
      </c>
    </row>
    <row r="14045" spans="1:24" ht="14.25" customHeight="1">
      <c r="A14045" s="33" t="b">
        <f t="shared" si="1754"/>
        <v>0</v>
      </c>
      <c r="B14045" s="33">
        <f t="shared" si="1761"/>
        <v>14044</v>
      </c>
      <c r="C14045" s="17"/>
      <c r="N14045" s="37"/>
      <c r="O14045" s="37"/>
      <c r="P14045" s="37"/>
      <c r="Q14045" s="37"/>
      <c r="R14045" s="37"/>
      <c r="S14045" s="32">
        <f t="shared" si="1755"/>
        <v>0</v>
      </c>
      <c r="T14045" s="32">
        <f t="shared" si="1756"/>
        <v>0</v>
      </c>
      <c r="U14045" s="32">
        <f t="shared" si="1757"/>
        <v>0</v>
      </c>
      <c r="V14045" s="32">
        <f t="shared" si="1758"/>
        <v>0</v>
      </c>
      <c r="W14045" s="32">
        <f t="shared" si="1759"/>
        <v>0</v>
      </c>
      <c r="X14045" s="32">
        <f t="shared" si="1760"/>
        <v>0</v>
      </c>
    </row>
    <row r="14046" spans="1:24" ht="14.25" customHeight="1">
      <c r="A14046" s="33" t="b">
        <f t="shared" si="1754"/>
        <v>0</v>
      </c>
      <c r="B14046" s="33">
        <f t="shared" si="1761"/>
        <v>14045</v>
      </c>
      <c r="C14046" s="17"/>
      <c r="N14046" s="37"/>
      <c r="O14046" s="37"/>
      <c r="P14046" s="37"/>
      <c r="Q14046" s="37"/>
      <c r="R14046" s="37"/>
      <c r="S14046" s="32">
        <f t="shared" si="1755"/>
        <v>0</v>
      </c>
      <c r="T14046" s="32">
        <f t="shared" si="1756"/>
        <v>0</v>
      </c>
      <c r="U14046" s="32">
        <f t="shared" si="1757"/>
        <v>0</v>
      </c>
      <c r="V14046" s="32">
        <f t="shared" si="1758"/>
        <v>0</v>
      </c>
      <c r="W14046" s="32">
        <f t="shared" si="1759"/>
        <v>0</v>
      </c>
      <c r="X14046" s="32">
        <f t="shared" si="1760"/>
        <v>0</v>
      </c>
    </row>
    <row r="14047" spans="1:24" ht="14.25" customHeight="1">
      <c r="A14047" s="33" t="b">
        <f t="shared" si="1754"/>
        <v>0</v>
      </c>
      <c r="B14047" s="33">
        <f t="shared" si="1761"/>
        <v>14046</v>
      </c>
      <c r="C14047" s="17"/>
      <c r="N14047" s="37"/>
      <c r="O14047" s="37"/>
      <c r="P14047" s="37"/>
      <c r="Q14047" s="37"/>
      <c r="R14047" s="37"/>
      <c r="S14047" s="32">
        <f t="shared" si="1755"/>
        <v>0</v>
      </c>
      <c r="T14047" s="32">
        <f t="shared" si="1756"/>
        <v>0</v>
      </c>
      <c r="U14047" s="32">
        <f t="shared" si="1757"/>
        <v>0</v>
      </c>
      <c r="V14047" s="32">
        <f t="shared" si="1758"/>
        <v>0</v>
      </c>
      <c r="W14047" s="32">
        <f t="shared" si="1759"/>
        <v>0</v>
      </c>
      <c r="X14047" s="32">
        <f t="shared" si="1760"/>
        <v>0</v>
      </c>
    </row>
    <row r="14048" spans="1:24" ht="14.25" customHeight="1">
      <c r="A14048" s="33" t="b">
        <f t="shared" si="1754"/>
        <v>0</v>
      </c>
      <c r="B14048" s="33">
        <f t="shared" si="1761"/>
        <v>14047</v>
      </c>
      <c r="C14048" s="17"/>
      <c r="N14048" s="37"/>
      <c r="O14048" s="37"/>
      <c r="P14048" s="37"/>
      <c r="Q14048" s="37"/>
      <c r="R14048" s="37"/>
      <c r="S14048" s="32">
        <f t="shared" si="1755"/>
        <v>0</v>
      </c>
      <c r="T14048" s="32">
        <f t="shared" si="1756"/>
        <v>0</v>
      </c>
      <c r="U14048" s="32">
        <f t="shared" si="1757"/>
        <v>0</v>
      </c>
      <c r="V14048" s="32">
        <f t="shared" si="1758"/>
        <v>0</v>
      </c>
      <c r="W14048" s="32">
        <f t="shared" si="1759"/>
        <v>0</v>
      </c>
      <c r="X14048" s="32">
        <f t="shared" si="1760"/>
        <v>0</v>
      </c>
    </row>
    <row r="14049" spans="1:24" ht="14.25" customHeight="1">
      <c r="A14049" s="33" t="b">
        <f t="shared" si="1754"/>
        <v>0</v>
      </c>
      <c r="B14049" s="33">
        <f t="shared" si="1761"/>
        <v>14048</v>
      </c>
      <c r="C14049" s="17"/>
      <c r="N14049" s="37"/>
      <c r="O14049" s="37"/>
      <c r="P14049" s="37"/>
      <c r="Q14049" s="37"/>
      <c r="R14049" s="37"/>
      <c r="S14049" s="32">
        <f t="shared" si="1755"/>
        <v>0</v>
      </c>
      <c r="T14049" s="32">
        <f t="shared" si="1756"/>
        <v>0</v>
      </c>
      <c r="U14049" s="32">
        <f t="shared" si="1757"/>
        <v>0</v>
      </c>
      <c r="V14049" s="32">
        <f t="shared" si="1758"/>
        <v>0</v>
      </c>
      <c r="W14049" s="32">
        <f t="shared" si="1759"/>
        <v>0</v>
      </c>
      <c r="X14049" s="32">
        <f t="shared" si="1760"/>
        <v>0</v>
      </c>
    </row>
    <row r="14050" spans="1:24" ht="14.25" customHeight="1">
      <c r="A14050" s="33" t="b">
        <f t="shared" si="1754"/>
        <v>0</v>
      </c>
      <c r="B14050" s="33">
        <f t="shared" si="1761"/>
        <v>14049</v>
      </c>
      <c r="C14050" s="17"/>
      <c r="N14050" s="37"/>
      <c r="O14050" s="37"/>
      <c r="P14050" s="37"/>
      <c r="Q14050" s="37"/>
      <c r="R14050" s="37"/>
      <c r="S14050" s="32">
        <f t="shared" si="1755"/>
        <v>0</v>
      </c>
      <c r="T14050" s="32">
        <f t="shared" si="1756"/>
        <v>0</v>
      </c>
      <c r="U14050" s="32">
        <f t="shared" si="1757"/>
        <v>0</v>
      </c>
      <c r="V14050" s="32">
        <f t="shared" si="1758"/>
        <v>0</v>
      </c>
      <c r="W14050" s="32">
        <f t="shared" si="1759"/>
        <v>0</v>
      </c>
      <c r="X14050" s="32">
        <f t="shared" si="1760"/>
        <v>0</v>
      </c>
    </row>
    <row r="14051" spans="1:24" ht="14.25" customHeight="1">
      <c r="A14051" s="33" t="b">
        <f t="shared" si="1754"/>
        <v>0</v>
      </c>
      <c r="B14051" s="33">
        <f t="shared" si="1761"/>
        <v>14050</v>
      </c>
      <c r="C14051" s="17"/>
      <c r="N14051" s="37"/>
      <c r="O14051" s="37"/>
      <c r="P14051" s="37"/>
      <c r="Q14051" s="37"/>
      <c r="R14051" s="37"/>
      <c r="S14051" s="32">
        <f t="shared" si="1755"/>
        <v>0</v>
      </c>
      <c r="T14051" s="32">
        <f t="shared" si="1756"/>
        <v>0</v>
      </c>
      <c r="U14051" s="32">
        <f t="shared" si="1757"/>
        <v>0</v>
      </c>
      <c r="V14051" s="32">
        <f t="shared" si="1758"/>
        <v>0</v>
      </c>
      <c r="W14051" s="32">
        <f t="shared" si="1759"/>
        <v>0</v>
      </c>
      <c r="X14051" s="32">
        <f t="shared" si="1760"/>
        <v>0</v>
      </c>
    </row>
    <row r="14052" spans="1:24" ht="14.25" customHeight="1">
      <c r="A14052" s="33" t="b">
        <f t="shared" si="1754"/>
        <v>0</v>
      </c>
      <c r="B14052" s="33">
        <f t="shared" si="1761"/>
        <v>14051</v>
      </c>
      <c r="C14052" s="17"/>
      <c r="N14052" s="37"/>
      <c r="O14052" s="37"/>
      <c r="P14052" s="37"/>
      <c r="Q14052" s="37"/>
      <c r="R14052" s="37"/>
      <c r="S14052" s="32">
        <f t="shared" si="1755"/>
        <v>0</v>
      </c>
      <c r="T14052" s="32">
        <f t="shared" si="1756"/>
        <v>0</v>
      </c>
      <c r="U14052" s="32">
        <f t="shared" si="1757"/>
        <v>0</v>
      </c>
      <c r="V14052" s="32">
        <f t="shared" si="1758"/>
        <v>0</v>
      </c>
      <c r="W14052" s="32">
        <f t="shared" si="1759"/>
        <v>0</v>
      </c>
      <c r="X14052" s="32">
        <f t="shared" si="1760"/>
        <v>0</v>
      </c>
    </row>
    <row r="14053" spans="1:24" ht="14.25" customHeight="1">
      <c r="A14053" s="33" t="b">
        <f t="shared" si="1754"/>
        <v>0</v>
      </c>
      <c r="B14053" s="33">
        <f t="shared" si="1761"/>
        <v>14052</v>
      </c>
      <c r="C14053" s="17"/>
      <c r="N14053" s="37"/>
      <c r="O14053" s="37"/>
      <c r="P14053" s="37"/>
      <c r="Q14053" s="37"/>
      <c r="R14053" s="37"/>
      <c r="S14053" s="32">
        <f t="shared" si="1755"/>
        <v>0</v>
      </c>
      <c r="T14053" s="32">
        <f t="shared" si="1756"/>
        <v>0</v>
      </c>
      <c r="U14053" s="32">
        <f t="shared" si="1757"/>
        <v>0</v>
      </c>
      <c r="V14053" s="32">
        <f t="shared" si="1758"/>
        <v>0</v>
      </c>
      <c r="W14053" s="32">
        <f t="shared" si="1759"/>
        <v>0</v>
      </c>
      <c r="X14053" s="32">
        <f t="shared" si="1760"/>
        <v>0</v>
      </c>
    </row>
    <row r="14054" spans="1:24" ht="14.25" customHeight="1">
      <c r="A14054" s="33" t="b">
        <f t="shared" si="1754"/>
        <v>0</v>
      </c>
      <c r="B14054" s="33">
        <f t="shared" si="1761"/>
        <v>14053</v>
      </c>
      <c r="C14054" s="17"/>
      <c r="N14054" s="37"/>
      <c r="O14054" s="37"/>
      <c r="P14054" s="37"/>
      <c r="Q14054" s="37"/>
      <c r="R14054" s="37"/>
      <c r="S14054" s="32">
        <f t="shared" si="1755"/>
        <v>0</v>
      </c>
      <c r="T14054" s="32">
        <f t="shared" si="1756"/>
        <v>0</v>
      </c>
      <c r="U14054" s="32">
        <f t="shared" si="1757"/>
        <v>0</v>
      </c>
      <c r="V14054" s="32">
        <f t="shared" si="1758"/>
        <v>0</v>
      </c>
      <c r="W14054" s="32">
        <f t="shared" si="1759"/>
        <v>0</v>
      </c>
      <c r="X14054" s="32">
        <f t="shared" si="1760"/>
        <v>0</v>
      </c>
    </row>
    <row r="14055" spans="1:24" ht="14.25" customHeight="1">
      <c r="A14055" s="33" t="b">
        <f t="shared" si="1754"/>
        <v>0</v>
      </c>
      <c r="B14055" s="33">
        <f t="shared" si="1761"/>
        <v>14054</v>
      </c>
      <c r="C14055" s="17"/>
      <c r="N14055" s="37"/>
      <c r="O14055" s="37"/>
      <c r="P14055" s="37"/>
      <c r="Q14055" s="37"/>
      <c r="R14055" s="37"/>
      <c r="S14055" s="32">
        <f t="shared" si="1755"/>
        <v>0</v>
      </c>
      <c r="T14055" s="32">
        <f t="shared" si="1756"/>
        <v>0</v>
      </c>
      <c r="U14055" s="32">
        <f t="shared" si="1757"/>
        <v>0</v>
      </c>
      <c r="V14055" s="32">
        <f t="shared" si="1758"/>
        <v>0</v>
      </c>
      <c r="W14055" s="32">
        <f t="shared" si="1759"/>
        <v>0</v>
      </c>
      <c r="X14055" s="32">
        <f t="shared" si="1760"/>
        <v>0</v>
      </c>
    </row>
    <row r="14056" spans="1:24" ht="14.25" customHeight="1">
      <c r="A14056" s="33" t="b">
        <f t="shared" si="1754"/>
        <v>0</v>
      </c>
      <c r="B14056" s="33">
        <f t="shared" si="1761"/>
        <v>14055</v>
      </c>
      <c r="C14056" s="17"/>
      <c r="N14056" s="37"/>
      <c r="O14056" s="37"/>
      <c r="P14056" s="37"/>
      <c r="Q14056" s="37"/>
      <c r="R14056" s="37"/>
      <c r="S14056" s="32">
        <f t="shared" si="1755"/>
        <v>0</v>
      </c>
      <c r="T14056" s="32">
        <f t="shared" si="1756"/>
        <v>0</v>
      </c>
      <c r="U14056" s="32">
        <f t="shared" si="1757"/>
        <v>0</v>
      </c>
      <c r="V14056" s="32">
        <f t="shared" si="1758"/>
        <v>0</v>
      </c>
      <c r="W14056" s="32">
        <f t="shared" si="1759"/>
        <v>0</v>
      </c>
      <c r="X14056" s="32">
        <f t="shared" si="1760"/>
        <v>0</v>
      </c>
    </row>
    <row r="14057" spans="1:24" ht="14.25" customHeight="1">
      <c r="A14057" s="33" t="b">
        <f t="shared" si="1754"/>
        <v>0</v>
      </c>
      <c r="B14057" s="33">
        <f t="shared" si="1761"/>
        <v>14056</v>
      </c>
      <c r="C14057" s="17"/>
      <c r="N14057" s="37"/>
      <c r="O14057" s="37"/>
      <c r="P14057" s="37"/>
      <c r="Q14057" s="37"/>
      <c r="R14057" s="37"/>
      <c r="S14057" s="32">
        <f t="shared" si="1755"/>
        <v>0</v>
      </c>
      <c r="T14057" s="32">
        <f t="shared" si="1756"/>
        <v>0</v>
      </c>
      <c r="U14057" s="32">
        <f t="shared" si="1757"/>
        <v>0</v>
      </c>
      <c r="V14057" s="32">
        <f t="shared" si="1758"/>
        <v>0</v>
      </c>
      <c r="W14057" s="32">
        <f t="shared" si="1759"/>
        <v>0</v>
      </c>
      <c r="X14057" s="32">
        <f t="shared" si="1760"/>
        <v>0</v>
      </c>
    </row>
    <row r="14058" spans="1:24" ht="14.25" customHeight="1">
      <c r="A14058" s="33" t="b">
        <f t="shared" si="1754"/>
        <v>0</v>
      </c>
      <c r="B14058" s="33">
        <f t="shared" si="1761"/>
        <v>14057</v>
      </c>
      <c r="C14058" s="17"/>
      <c r="N14058" s="37"/>
      <c r="O14058" s="37"/>
      <c r="P14058" s="37"/>
      <c r="Q14058" s="37"/>
      <c r="R14058" s="37"/>
      <c r="S14058" s="32">
        <f t="shared" si="1755"/>
        <v>0</v>
      </c>
      <c r="T14058" s="32">
        <f t="shared" si="1756"/>
        <v>0</v>
      </c>
      <c r="U14058" s="32">
        <f t="shared" si="1757"/>
        <v>0</v>
      </c>
      <c r="V14058" s="32">
        <f t="shared" si="1758"/>
        <v>0</v>
      </c>
      <c r="W14058" s="32">
        <f t="shared" si="1759"/>
        <v>0</v>
      </c>
      <c r="X14058" s="32">
        <f t="shared" si="1760"/>
        <v>0</v>
      </c>
    </row>
    <row r="14059" spans="1:24" ht="14.25" customHeight="1">
      <c r="A14059" s="33" t="b">
        <f t="shared" si="1754"/>
        <v>0</v>
      </c>
      <c r="B14059" s="33">
        <f t="shared" si="1761"/>
        <v>14058</v>
      </c>
      <c r="C14059" s="17"/>
      <c r="N14059" s="37"/>
      <c r="O14059" s="37"/>
      <c r="P14059" s="37"/>
      <c r="Q14059" s="37"/>
      <c r="R14059" s="37"/>
      <c r="S14059" s="32">
        <f t="shared" si="1755"/>
        <v>0</v>
      </c>
      <c r="T14059" s="32">
        <f t="shared" si="1756"/>
        <v>0</v>
      </c>
      <c r="U14059" s="32">
        <f t="shared" si="1757"/>
        <v>0</v>
      </c>
      <c r="V14059" s="32">
        <f t="shared" si="1758"/>
        <v>0</v>
      </c>
      <c r="W14059" s="32">
        <f t="shared" si="1759"/>
        <v>0</v>
      </c>
      <c r="X14059" s="32">
        <f t="shared" si="1760"/>
        <v>0</v>
      </c>
    </row>
    <row r="14060" spans="1:24" ht="14.25" customHeight="1">
      <c r="A14060" s="33" t="b">
        <f t="shared" si="1754"/>
        <v>0</v>
      </c>
      <c r="B14060" s="33">
        <f t="shared" si="1761"/>
        <v>14059</v>
      </c>
      <c r="C14060" s="17"/>
      <c r="N14060" s="37"/>
      <c r="O14060" s="37"/>
      <c r="P14060" s="37"/>
      <c r="Q14060" s="37"/>
      <c r="R14060" s="37"/>
      <c r="S14060" s="32">
        <f t="shared" si="1755"/>
        <v>0</v>
      </c>
      <c r="T14060" s="32">
        <f t="shared" si="1756"/>
        <v>0</v>
      </c>
      <c r="U14060" s="32">
        <f t="shared" si="1757"/>
        <v>0</v>
      </c>
      <c r="V14060" s="32">
        <f t="shared" si="1758"/>
        <v>0</v>
      </c>
      <c r="W14060" s="32">
        <f t="shared" si="1759"/>
        <v>0</v>
      </c>
      <c r="X14060" s="32">
        <f t="shared" si="1760"/>
        <v>0</v>
      </c>
    </row>
    <row r="14061" spans="1:24" ht="14.25" customHeight="1">
      <c r="A14061" s="33" t="b">
        <f t="shared" si="1754"/>
        <v>0</v>
      </c>
      <c r="B14061" s="33">
        <f t="shared" si="1761"/>
        <v>14060</v>
      </c>
      <c r="C14061" s="17"/>
      <c r="N14061" s="37"/>
      <c r="O14061" s="37"/>
      <c r="P14061" s="37"/>
      <c r="Q14061" s="37"/>
      <c r="R14061" s="37"/>
      <c r="S14061" s="32">
        <f t="shared" si="1755"/>
        <v>0</v>
      </c>
      <c r="T14061" s="32">
        <f t="shared" si="1756"/>
        <v>0</v>
      </c>
      <c r="U14061" s="32">
        <f t="shared" si="1757"/>
        <v>0</v>
      </c>
      <c r="V14061" s="32">
        <f t="shared" si="1758"/>
        <v>0</v>
      </c>
      <c r="W14061" s="32">
        <f t="shared" si="1759"/>
        <v>0</v>
      </c>
      <c r="X14061" s="32">
        <f t="shared" si="1760"/>
        <v>0</v>
      </c>
    </row>
    <row r="14062" spans="1:24" ht="14.25" customHeight="1">
      <c r="A14062" s="33" t="b">
        <f t="shared" si="1754"/>
        <v>0</v>
      </c>
      <c r="B14062" s="33">
        <f t="shared" si="1761"/>
        <v>14061</v>
      </c>
      <c r="C14062" s="17"/>
      <c r="N14062" s="37"/>
      <c r="O14062" s="37"/>
      <c r="P14062" s="37"/>
      <c r="Q14062" s="37"/>
      <c r="R14062" s="37"/>
      <c r="S14062" s="32">
        <f t="shared" si="1755"/>
        <v>0</v>
      </c>
      <c r="T14062" s="32">
        <f t="shared" si="1756"/>
        <v>0</v>
      </c>
      <c r="U14062" s="32">
        <f t="shared" si="1757"/>
        <v>0</v>
      </c>
      <c r="V14062" s="32">
        <f t="shared" si="1758"/>
        <v>0</v>
      </c>
      <c r="W14062" s="32">
        <f t="shared" si="1759"/>
        <v>0</v>
      </c>
      <c r="X14062" s="32">
        <f t="shared" si="1760"/>
        <v>0</v>
      </c>
    </row>
    <row r="14063" spans="1:24" ht="14.25" customHeight="1">
      <c r="A14063" s="33" t="b">
        <f t="shared" si="1754"/>
        <v>0</v>
      </c>
      <c r="B14063" s="33">
        <f t="shared" si="1761"/>
        <v>14062</v>
      </c>
      <c r="C14063" s="17"/>
      <c r="N14063" s="37"/>
      <c r="O14063" s="37"/>
      <c r="P14063" s="37"/>
      <c r="Q14063" s="37"/>
      <c r="R14063" s="37"/>
      <c r="S14063" s="32">
        <f t="shared" si="1755"/>
        <v>0</v>
      </c>
      <c r="T14063" s="32">
        <f t="shared" si="1756"/>
        <v>0</v>
      </c>
      <c r="U14063" s="32">
        <f t="shared" si="1757"/>
        <v>0</v>
      </c>
      <c r="V14063" s="32">
        <f t="shared" si="1758"/>
        <v>0</v>
      </c>
      <c r="W14063" s="32">
        <f t="shared" si="1759"/>
        <v>0</v>
      </c>
      <c r="X14063" s="32">
        <f t="shared" si="1760"/>
        <v>0</v>
      </c>
    </row>
    <row r="14064" spans="1:24" ht="14.25" customHeight="1">
      <c r="A14064" s="33" t="b">
        <f t="shared" si="1754"/>
        <v>0</v>
      </c>
      <c r="B14064" s="33">
        <f t="shared" si="1761"/>
        <v>14063</v>
      </c>
      <c r="C14064" s="17"/>
      <c r="N14064" s="37"/>
      <c r="O14064" s="37"/>
      <c r="P14064" s="37"/>
      <c r="Q14064" s="37"/>
      <c r="R14064" s="37"/>
      <c r="S14064" s="32">
        <f t="shared" si="1755"/>
        <v>0</v>
      </c>
      <c r="T14064" s="32">
        <f t="shared" si="1756"/>
        <v>0</v>
      </c>
      <c r="U14064" s="32">
        <f t="shared" si="1757"/>
        <v>0</v>
      </c>
      <c r="V14064" s="32">
        <f t="shared" si="1758"/>
        <v>0</v>
      </c>
      <c r="W14064" s="32">
        <f t="shared" si="1759"/>
        <v>0</v>
      </c>
      <c r="X14064" s="32">
        <f t="shared" si="1760"/>
        <v>0</v>
      </c>
    </row>
    <row r="14065" spans="1:24" ht="14.25" customHeight="1">
      <c r="A14065" s="33" t="b">
        <f t="shared" si="1754"/>
        <v>0</v>
      </c>
      <c r="B14065" s="33">
        <f t="shared" si="1761"/>
        <v>14064</v>
      </c>
      <c r="C14065" s="17"/>
      <c r="N14065" s="37"/>
      <c r="O14065" s="37"/>
      <c r="P14065" s="37"/>
      <c r="Q14065" s="37"/>
      <c r="R14065" s="37"/>
      <c r="S14065" s="32">
        <f t="shared" si="1755"/>
        <v>0</v>
      </c>
      <c r="T14065" s="32">
        <f t="shared" si="1756"/>
        <v>0</v>
      </c>
      <c r="U14065" s="32">
        <f t="shared" si="1757"/>
        <v>0</v>
      </c>
      <c r="V14065" s="32">
        <f t="shared" si="1758"/>
        <v>0</v>
      </c>
      <c r="W14065" s="32">
        <f t="shared" si="1759"/>
        <v>0</v>
      </c>
      <c r="X14065" s="32">
        <f t="shared" si="1760"/>
        <v>0</v>
      </c>
    </row>
    <row r="14066" spans="1:24" ht="14.25" customHeight="1">
      <c r="A14066" s="33" t="b">
        <f t="shared" si="1754"/>
        <v>0</v>
      </c>
      <c r="B14066" s="33">
        <f t="shared" si="1761"/>
        <v>14065</v>
      </c>
      <c r="C14066" s="17"/>
      <c r="N14066" s="37"/>
      <c r="O14066" s="37"/>
      <c r="P14066" s="37"/>
      <c r="Q14066" s="37"/>
      <c r="R14066" s="37"/>
      <c r="S14066" s="32">
        <f t="shared" si="1755"/>
        <v>0</v>
      </c>
      <c r="T14066" s="32">
        <f t="shared" si="1756"/>
        <v>0</v>
      </c>
      <c r="U14066" s="32">
        <f t="shared" si="1757"/>
        <v>0</v>
      </c>
      <c r="V14066" s="32">
        <f t="shared" si="1758"/>
        <v>0</v>
      </c>
      <c r="W14066" s="32">
        <f t="shared" si="1759"/>
        <v>0</v>
      </c>
      <c r="X14066" s="32">
        <f t="shared" si="1760"/>
        <v>0</v>
      </c>
    </row>
    <row r="14067" spans="1:24" ht="14.25" customHeight="1">
      <c r="A14067" s="33" t="b">
        <f t="shared" si="1754"/>
        <v>0</v>
      </c>
      <c r="B14067" s="33">
        <f t="shared" si="1761"/>
        <v>14066</v>
      </c>
      <c r="C14067" s="17"/>
      <c r="N14067" s="37"/>
      <c r="O14067" s="37"/>
      <c r="P14067" s="37"/>
      <c r="Q14067" s="37"/>
      <c r="R14067" s="37"/>
      <c r="S14067" s="32">
        <f t="shared" si="1755"/>
        <v>0</v>
      </c>
      <c r="T14067" s="32">
        <f t="shared" si="1756"/>
        <v>0</v>
      </c>
      <c r="U14067" s="32">
        <f t="shared" si="1757"/>
        <v>0</v>
      </c>
      <c r="V14067" s="32">
        <f t="shared" si="1758"/>
        <v>0</v>
      </c>
      <c r="W14067" s="32">
        <f t="shared" si="1759"/>
        <v>0</v>
      </c>
      <c r="X14067" s="32">
        <f t="shared" si="1760"/>
        <v>0</v>
      </c>
    </row>
    <row r="14068" spans="1:24" ht="14.25" customHeight="1">
      <c r="A14068" s="33" t="b">
        <f t="shared" si="1754"/>
        <v>0</v>
      </c>
      <c r="B14068" s="33">
        <f t="shared" si="1761"/>
        <v>14067</v>
      </c>
      <c r="C14068" s="17"/>
      <c r="N14068" s="37"/>
      <c r="O14068" s="37"/>
      <c r="P14068" s="37"/>
      <c r="Q14068" s="37"/>
      <c r="R14068" s="37"/>
      <c r="S14068" s="32">
        <f t="shared" si="1755"/>
        <v>0</v>
      </c>
      <c r="T14068" s="32">
        <f t="shared" si="1756"/>
        <v>0</v>
      </c>
      <c r="U14068" s="32">
        <f t="shared" si="1757"/>
        <v>0</v>
      </c>
      <c r="V14068" s="32">
        <f t="shared" si="1758"/>
        <v>0</v>
      </c>
      <c r="W14068" s="32">
        <f t="shared" si="1759"/>
        <v>0</v>
      </c>
      <c r="X14068" s="32">
        <f t="shared" si="1760"/>
        <v>0</v>
      </c>
    </row>
    <row r="14069" spans="1:24" ht="14.25" customHeight="1">
      <c r="A14069" s="33" t="b">
        <f t="shared" si="1754"/>
        <v>0</v>
      </c>
      <c r="B14069" s="33">
        <f t="shared" si="1761"/>
        <v>14068</v>
      </c>
      <c r="C14069" s="17"/>
      <c r="N14069" s="37"/>
      <c r="O14069" s="37"/>
      <c r="P14069" s="37"/>
      <c r="Q14069" s="37"/>
      <c r="R14069" s="37"/>
      <c r="S14069" s="32">
        <f t="shared" si="1755"/>
        <v>0</v>
      </c>
      <c r="T14069" s="32">
        <f t="shared" si="1756"/>
        <v>0</v>
      </c>
      <c r="U14069" s="32">
        <f t="shared" si="1757"/>
        <v>0</v>
      </c>
      <c r="V14069" s="32">
        <f t="shared" si="1758"/>
        <v>0</v>
      </c>
      <c r="W14069" s="32">
        <f t="shared" si="1759"/>
        <v>0</v>
      </c>
      <c r="X14069" s="32">
        <f t="shared" si="1760"/>
        <v>0</v>
      </c>
    </row>
    <row r="14070" spans="1:24" ht="14.25" customHeight="1">
      <c r="A14070" s="33" t="b">
        <f t="shared" si="1754"/>
        <v>0</v>
      </c>
      <c r="B14070" s="33">
        <f t="shared" si="1761"/>
        <v>14069</v>
      </c>
      <c r="C14070" s="17"/>
      <c r="N14070" s="37"/>
      <c r="O14070" s="37"/>
      <c r="P14070" s="37"/>
      <c r="Q14070" s="37"/>
      <c r="R14070" s="37"/>
      <c r="S14070" s="32">
        <f t="shared" si="1755"/>
        <v>0</v>
      </c>
      <c r="T14070" s="32">
        <f t="shared" si="1756"/>
        <v>0</v>
      </c>
      <c r="U14070" s="32">
        <f t="shared" si="1757"/>
        <v>0</v>
      </c>
      <c r="V14070" s="32">
        <f t="shared" si="1758"/>
        <v>0</v>
      </c>
      <c r="W14070" s="32">
        <f t="shared" si="1759"/>
        <v>0</v>
      </c>
      <c r="X14070" s="32">
        <f t="shared" si="1760"/>
        <v>0</v>
      </c>
    </row>
    <row r="14071" spans="1:24" ht="14.25" customHeight="1">
      <c r="A14071" s="33" t="b">
        <f t="shared" si="1754"/>
        <v>0</v>
      </c>
      <c r="B14071" s="33">
        <f t="shared" si="1761"/>
        <v>14070</v>
      </c>
      <c r="C14071" s="17"/>
      <c r="N14071" s="37"/>
      <c r="O14071" s="37"/>
      <c r="P14071" s="37"/>
      <c r="Q14071" s="37"/>
      <c r="R14071" s="37"/>
      <c r="S14071" s="32">
        <f t="shared" si="1755"/>
        <v>0</v>
      </c>
      <c r="T14071" s="32">
        <f t="shared" si="1756"/>
        <v>0</v>
      </c>
      <c r="U14071" s="32">
        <f t="shared" si="1757"/>
        <v>0</v>
      </c>
      <c r="V14071" s="32">
        <f t="shared" si="1758"/>
        <v>0</v>
      </c>
      <c r="W14071" s="32">
        <f t="shared" si="1759"/>
        <v>0</v>
      </c>
      <c r="X14071" s="32">
        <f t="shared" si="1760"/>
        <v>0</v>
      </c>
    </row>
    <row r="14072" spans="1:24" ht="14.25" customHeight="1">
      <c r="A14072" s="33" t="b">
        <f t="shared" si="1754"/>
        <v>0</v>
      </c>
      <c r="B14072" s="33">
        <f t="shared" si="1761"/>
        <v>14071</v>
      </c>
      <c r="C14072" s="17"/>
      <c r="N14072" s="37"/>
      <c r="O14072" s="37"/>
      <c r="P14072" s="37"/>
      <c r="Q14072" s="37"/>
      <c r="R14072" s="37"/>
      <c r="S14072" s="32">
        <f t="shared" si="1755"/>
        <v>0</v>
      </c>
      <c r="T14072" s="32">
        <f t="shared" si="1756"/>
        <v>0</v>
      </c>
      <c r="U14072" s="32">
        <f t="shared" si="1757"/>
        <v>0</v>
      </c>
      <c r="V14072" s="32">
        <f t="shared" si="1758"/>
        <v>0</v>
      </c>
      <c r="W14072" s="32">
        <f t="shared" si="1759"/>
        <v>0</v>
      </c>
      <c r="X14072" s="32">
        <f t="shared" si="1760"/>
        <v>0</v>
      </c>
    </row>
    <row r="14073" spans="1:24" ht="14.25" customHeight="1">
      <c r="A14073" s="33" t="b">
        <f t="shared" si="1754"/>
        <v>0</v>
      </c>
      <c r="B14073" s="33">
        <f t="shared" si="1761"/>
        <v>14072</v>
      </c>
      <c r="C14073" s="17"/>
      <c r="N14073" s="37"/>
      <c r="O14073" s="37"/>
      <c r="P14073" s="37"/>
      <c r="Q14073" s="37"/>
      <c r="R14073" s="37"/>
      <c r="S14073" s="32">
        <f t="shared" si="1755"/>
        <v>0</v>
      </c>
      <c r="T14073" s="32">
        <f t="shared" si="1756"/>
        <v>0</v>
      </c>
      <c r="U14073" s="32">
        <f t="shared" si="1757"/>
        <v>0</v>
      </c>
      <c r="V14073" s="32">
        <f t="shared" si="1758"/>
        <v>0</v>
      </c>
      <c r="W14073" s="32">
        <f t="shared" si="1759"/>
        <v>0</v>
      </c>
      <c r="X14073" s="32">
        <f t="shared" si="1760"/>
        <v>0</v>
      </c>
    </row>
    <row r="14074" spans="1:24" ht="14.25" customHeight="1">
      <c r="A14074" s="33" t="b">
        <f t="shared" si="1754"/>
        <v>0</v>
      </c>
      <c r="B14074" s="33">
        <f t="shared" si="1761"/>
        <v>14073</v>
      </c>
      <c r="C14074" s="17"/>
      <c r="N14074" s="37"/>
      <c r="O14074" s="37"/>
      <c r="P14074" s="37"/>
      <c r="Q14074" s="37"/>
      <c r="R14074" s="37"/>
      <c r="S14074" s="32">
        <f t="shared" si="1755"/>
        <v>0</v>
      </c>
      <c r="T14074" s="32">
        <f t="shared" si="1756"/>
        <v>0</v>
      </c>
      <c r="U14074" s="32">
        <f t="shared" si="1757"/>
        <v>0</v>
      </c>
      <c r="V14074" s="32">
        <f t="shared" si="1758"/>
        <v>0</v>
      </c>
      <c r="W14074" s="32">
        <f t="shared" si="1759"/>
        <v>0</v>
      </c>
      <c r="X14074" s="32">
        <f t="shared" si="1760"/>
        <v>0</v>
      </c>
    </row>
    <row r="14075" spans="1:24" ht="14.25" customHeight="1">
      <c r="A14075" s="33" t="b">
        <f t="shared" si="1754"/>
        <v>0</v>
      </c>
      <c r="B14075" s="33">
        <f t="shared" si="1761"/>
        <v>14074</v>
      </c>
      <c r="C14075" s="17"/>
      <c r="N14075" s="37"/>
      <c r="O14075" s="37"/>
      <c r="P14075" s="37"/>
      <c r="Q14075" s="37"/>
      <c r="R14075" s="37"/>
      <c r="S14075" s="32">
        <f t="shared" si="1755"/>
        <v>0</v>
      </c>
      <c r="T14075" s="32">
        <f t="shared" si="1756"/>
        <v>0</v>
      </c>
      <c r="U14075" s="32">
        <f t="shared" si="1757"/>
        <v>0</v>
      </c>
      <c r="V14075" s="32">
        <f t="shared" si="1758"/>
        <v>0</v>
      </c>
      <c r="W14075" s="32">
        <f t="shared" si="1759"/>
        <v>0</v>
      </c>
      <c r="X14075" s="32">
        <f t="shared" si="1760"/>
        <v>0</v>
      </c>
    </row>
    <row r="14076" spans="1:24" ht="14.25" customHeight="1">
      <c r="A14076" s="33" t="b">
        <f t="shared" si="1754"/>
        <v>0</v>
      </c>
      <c r="B14076" s="33">
        <f t="shared" si="1761"/>
        <v>14075</v>
      </c>
      <c r="C14076" s="17"/>
      <c r="N14076" s="37"/>
      <c r="O14076" s="37"/>
      <c r="P14076" s="37"/>
      <c r="Q14076" s="37"/>
      <c r="R14076" s="37"/>
      <c r="S14076" s="32">
        <f t="shared" si="1755"/>
        <v>0</v>
      </c>
      <c r="T14076" s="32">
        <f t="shared" si="1756"/>
        <v>0</v>
      </c>
      <c r="U14076" s="32">
        <f t="shared" si="1757"/>
        <v>0</v>
      </c>
      <c r="V14076" s="32">
        <f t="shared" si="1758"/>
        <v>0</v>
      </c>
      <c r="W14076" s="32">
        <f t="shared" si="1759"/>
        <v>0</v>
      </c>
      <c r="X14076" s="32">
        <f t="shared" si="1760"/>
        <v>0</v>
      </c>
    </row>
    <row r="14077" spans="1:24" ht="14.25" customHeight="1">
      <c r="A14077" s="33" t="b">
        <f t="shared" si="1754"/>
        <v>0</v>
      </c>
      <c r="B14077" s="33">
        <f t="shared" si="1761"/>
        <v>14076</v>
      </c>
      <c r="C14077" s="17"/>
      <c r="N14077" s="37"/>
      <c r="O14077" s="37"/>
      <c r="P14077" s="37"/>
      <c r="Q14077" s="37"/>
      <c r="R14077" s="37"/>
      <c r="S14077" s="32">
        <f t="shared" si="1755"/>
        <v>0</v>
      </c>
      <c r="T14077" s="32">
        <f t="shared" si="1756"/>
        <v>0</v>
      </c>
      <c r="U14077" s="32">
        <f t="shared" si="1757"/>
        <v>0</v>
      </c>
      <c r="V14077" s="32">
        <f t="shared" si="1758"/>
        <v>0</v>
      </c>
      <c r="W14077" s="32">
        <f t="shared" si="1759"/>
        <v>0</v>
      </c>
      <c r="X14077" s="32">
        <f t="shared" si="1760"/>
        <v>0</v>
      </c>
    </row>
    <row r="14078" spans="1:24" ht="14.25" customHeight="1">
      <c r="A14078" s="33" t="b">
        <f t="shared" si="1754"/>
        <v>0</v>
      </c>
      <c r="B14078" s="33">
        <f t="shared" si="1761"/>
        <v>14077</v>
      </c>
      <c r="C14078" s="17"/>
      <c r="N14078" s="37"/>
      <c r="O14078" s="37"/>
      <c r="P14078" s="37"/>
      <c r="Q14078" s="37"/>
      <c r="R14078" s="37"/>
      <c r="S14078" s="32">
        <f t="shared" si="1755"/>
        <v>0</v>
      </c>
      <c r="T14078" s="32">
        <f t="shared" si="1756"/>
        <v>0</v>
      </c>
      <c r="U14078" s="32">
        <f t="shared" si="1757"/>
        <v>0</v>
      </c>
      <c r="V14078" s="32">
        <f t="shared" si="1758"/>
        <v>0</v>
      </c>
      <c r="W14078" s="32">
        <f t="shared" si="1759"/>
        <v>0</v>
      </c>
      <c r="X14078" s="32">
        <f t="shared" si="1760"/>
        <v>0</v>
      </c>
    </row>
    <row r="14079" spans="1:24" ht="14.25" customHeight="1">
      <c r="A14079" s="33" t="b">
        <f t="shared" si="1754"/>
        <v>0</v>
      </c>
      <c r="B14079" s="33">
        <f t="shared" si="1761"/>
        <v>14078</v>
      </c>
      <c r="C14079" s="17"/>
      <c r="N14079" s="37"/>
      <c r="O14079" s="37"/>
      <c r="P14079" s="37"/>
      <c r="Q14079" s="37"/>
      <c r="R14079" s="37"/>
      <c r="S14079" s="32">
        <f t="shared" si="1755"/>
        <v>0</v>
      </c>
      <c r="T14079" s="32">
        <f t="shared" si="1756"/>
        <v>0</v>
      </c>
      <c r="U14079" s="32">
        <f t="shared" si="1757"/>
        <v>0</v>
      </c>
      <c r="V14079" s="32">
        <f t="shared" si="1758"/>
        <v>0</v>
      </c>
      <c r="W14079" s="32">
        <f t="shared" si="1759"/>
        <v>0</v>
      </c>
      <c r="X14079" s="32">
        <f t="shared" si="1760"/>
        <v>0</v>
      </c>
    </row>
    <row r="14080" spans="1:24" ht="14.25" customHeight="1">
      <c r="A14080" s="33" t="b">
        <f t="shared" si="1754"/>
        <v>0</v>
      </c>
      <c r="B14080" s="33">
        <f t="shared" si="1761"/>
        <v>14079</v>
      </c>
      <c r="C14080" s="17"/>
      <c r="N14080" s="37"/>
      <c r="O14080" s="37"/>
      <c r="P14080" s="37"/>
      <c r="Q14080" s="37"/>
      <c r="R14080" s="37"/>
      <c r="S14080" s="32">
        <f t="shared" si="1755"/>
        <v>0</v>
      </c>
      <c r="T14080" s="32">
        <f t="shared" si="1756"/>
        <v>0</v>
      </c>
      <c r="U14080" s="32">
        <f t="shared" si="1757"/>
        <v>0</v>
      </c>
      <c r="V14080" s="32">
        <f t="shared" si="1758"/>
        <v>0</v>
      </c>
      <c r="W14080" s="32">
        <f t="shared" si="1759"/>
        <v>0</v>
      </c>
      <c r="X14080" s="32">
        <f t="shared" si="1760"/>
        <v>0</v>
      </c>
    </row>
    <row r="14081" spans="1:24" ht="14.25" customHeight="1">
      <c r="A14081" s="33" t="b">
        <f t="shared" si="1754"/>
        <v>0</v>
      </c>
      <c r="B14081" s="33">
        <f t="shared" si="1761"/>
        <v>14080</v>
      </c>
      <c r="C14081" s="17"/>
      <c r="N14081" s="37"/>
      <c r="O14081" s="37"/>
      <c r="P14081" s="37"/>
      <c r="Q14081" s="37"/>
      <c r="R14081" s="37"/>
      <c r="S14081" s="32">
        <f t="shared" si="1755"/>
        <v>0</v>
      </c>
      <c r="T14081" s="32">
        <f t="shared" si="1756"/>
        <v>0</v>
      </c>
      <c r="U14081" s="32">
        <f t="shared" si="1757"/>
        <v>0</v>
      </c>
      <c r="V14081" s="32">
        <f t="shared" si="1758"/>
        <v>0</v>
      </c>
      <c r="W14081" s="32">
        <f t="shared" si="1759"/>
        <v>0</v>
      </c>
      <c r="X14081" s="32">
        <f t="shared" si="1760"/>
        <v>0</v>
      </c>
    </row>
    <row r="14082" spans="1:24" ht="14.25" customHeight="1">
      <c r="A14082" s="33" t="b">
        <f t="shared" ref="A14082:A14145" si="1762">IF(OR(COUNTIF(D14082:M14082, "NOT EXECUTED"), COUNTIF(D14082:M14082, "NOT COMPILED"), COUNTIF(D14082:M14082, "NOT EFFECTIVE")),TRUE,FALSE)</f>
        <v>0</v>
      </c>
      <c r="B14082" s="33">
        <f t="shared" si="1761"/>
        <v>14081</v>
      </c>
      <c r="C14082" s="17"/>
      <c r="N14082" s="37"/>
      <c r="O14082" s="37"/>
      <c r="P14082" s="37"/>
      <c r="Q14082" s="37"/>
      <c r="R14082" s="37"/>
      <c r="S14082" s="32">
        <f t="shared" ref="S14082:S14145" si="1763">IF(COUNTIF(H14082:M14082,"NOT EFFECTIVE"),1,0)</f>
        <v>0</v>
      </c>
      <c r="T14082" s="32">
        <f t="shared" ref="T14082:T14145" si="1764">IF(AND(D14082="NOT EXECUTED",COUNTA($N14082)&lt;&gt;0),1,0)</f>
        <v>0</v>
      </c>
      <c r="U14082" s="32">
        <f t="shared" ref="U14082:U14145" si="1765">IF(AND(E14082="NOT EXECUTED",COUNTA($N14082)&lt;&gt;0),1,0)</f>
        <v>0</v>
      </c>
      <c r="V14082" s="32">
        <f t="shared" ref="V14082:V14145" si="1766">IF(AND(F14082="NOT EXECUTED",COUNTA($N14082)&lt;&gt;0),1,0)</f>
        <v>0</v>
      </c>
      <c r="W14082" s="32">
        <f t="shared" ref="W14082:W14145" si="1767">IF(AND(G14082="NOT EXECUTED",COUNTA($N14082)&lt;&gt;0),1,0)</f>
        <v>0</v>
      </c>
      <c r="X14082" s="32">
        <f t="shared" ref="X14082:X14145" si="1768">IF(AND(S14082=1,COUNTA($N14082)&lt;&gt;0),1,0)</f>
        <v>0</v>
      </c>
    </row>
    <row r="14083" spans="1:24" ht="14.25" customHeight="1">
      <c r="A14083" s="33" t="b">
        <f t="shared" si="1762"/>
        <v>0</v>
      </c>
      <c r="B14083" s="33">
        <f t="shared" ref="B14083:B14146" si="1769">+B14082+1</f>
        <v>14082</v>
      </c>
      <c r="C14083" s="17"/>
      <c r="N14083" s="37"/>
      <c r="O14083" s="37"/>
      <c r="P14083" s="37"/>
      <c r="Q14083" s="37"/>
      <c r="R14083" s="37"/>
      <c r="S14083" s="32">
        <f t="shared" si="1763"/>
        <v>0</v>
      </c>
      <c r="T14083" s="32">
        <f t="shared" si="1764"/>
        <v>0</v>
      </c>
      <c r="U14083" s="32">
        <f t="shared" si="1765"/>
        <v>0</v>
      </c>
      <c r="V14083" s="32">
        <f t="shared" si="1766"/>
        <v>0</v>
      </c>
      <c r="W14083" s="32">
        <f t="shared" si="1767"/>
        <v>0</v>
      </c>
      <c r="X14083" s="32">
        <f t="shared" si="1768"/>
        <v>0</v>
      </c>
    </row>
    <row r="14084" spans="1:24" ht="14.25" customHeight="1">
      <c r="A14084" s="33" t="b">
        <f t="shared" si="1762"/>
        <v>0</v>
      </c>
      <c r="B14084" s="33">
        <f t="shared" si="1769"/>
        <v>14083</v>
      </c>
      <c r="C14084" s="17"/>
      <c r="N14084" s="37"/>
      <c r="O14084" s="37"/>
      <c r="P14084" s="37"/>
      <c r="Q14084" s="37"/>
      <c r="R14084" s="37"/>
      <c r="S14084" s="32">
        <f t="shared" si="1763"/>
        <v>0</v>
      </c>
      <c r="T14084" s="32">
        <f t="shared" si="1764"/>
        <v>0</v>
      </c>
      <c r="U14084" s="32">
        <f t="shared" si="1765"/>
        <v>0</v>
      </c>
      <c r="V14084" s="32">
        <f t="shared" si="1766"/>
        <v>0</v>
      </c>
      <c r="W14084" s="32">
        <f t="shared" si="1767"/>
        <v>0</v>
      </c>
      <c r="X14084" s="32">
        <f t="shared" si="1768"/>
        <v>0</v>
      </c>
    </row>
    <row r="14085" spans="1:24" ht="14.25" customHeight="1">
      <c r="A14085" s="33" t="b">
        <f t="shared" si="1762"/>
        <v>0</v>
      </c>
      <c r="B14085" s="33">
        <f t="shared" si="1769"/>
        <v>14084</v>
      </c>
      <c r="C14085" s="17"/>
      <c r="N14085" s="37"/>
      <c r="O14085" s="37"/>
      <c r="P14085" s="37"/>
      <c r="Q14085" s="37"/>
      <c r="R14085" s="37"/>
      <c r="S14085" s="32">
        <f t="shared" si="1763"/>
        <v>0</v>
      </c>
      <c r="T14085" s="32">
        <f t="shared" si="1764"/>
        <v>0</v>
      </c>
      <c r="U14085" s="32">
        <f t="shared" si="1765"/>
        <v>0</v>
      </c>
      <c r="V14085" s="32">
        <f t="shared" si="1766"/>
        <v>0</v>
      </c>
      <c r="W14085" s="32">
        <f t="shared" si="1767"/>
        <v>0</v>
      </c>
      <c r="X14085" s="32">
        <f t="shared" si="1768"/>
        <v>0</v>
      </c>
    </row>
    <row r="14086" spans="1:24" ht="14.25" customHeight="1">
      <c r="A14086" s="33" t="b">
        <f t="shared" si="1762"/>
        <v>0</v>
      </c>
      <c r="B14086" s="33">
        <f t="shared" si="1769"/>
        <v>14085</v>
      </c>
      <c r="C14086" s="17"/>
      <c r="N14086" s="37"/>
      <c r="O14086" s="37"/>
      <c r="P14086" s="37"/>
      <c r="Q14086" s="37"/>
      <c r="R14086" s="37"/>
      <c r="S14086" s="32">
        <f t="shared" si="1763"/>
        <v>0</v>
      </c>
      <c r="T14086" s="32">
        <f t="shared" si="1764"/>
        <v>0</v>
      </c>
      <c r="U14086" s="32">
        <f t="shared" si="1765"/>
        <v>0</v>
      </c>
      <c r="V14086" s="32">
        <f t="shared" si="1766"/>
        <v>0</v>
      </c>
      <c r="W14086" s="32">
        <f t="shared" si="1767"/>
        <v>0</v>
      </c>
      <c r="X14086" s="32">
        <f t="shared" si="1768"/>
        <v>0</v>
      </c>
    </row>
    <row r="14087" spans="1:24" ht="14.25" customHeight="1">
      <c r="A14087" s="33" t="b">
        <f t="shared" si="1762"/>
        <v>0</v>
      </c>
      <c r="B14087" s="33">
        <f t="shared" si="1769"/>
        <v>14086</v>
      </c>
      <c r="C14087" s="17"/>
      <c r="N14087" s="37"/>
      <c r="O14087" s="37"/>
      <c r="P14087" s="37"/>
      <c r="Q14087" s="37"/>
      <c r="R14087" s="37"/>
      <c r="S14087" s="32">
        <f t="shared" si="1763"/>
        <v>0</v>
      </c>
      <c r="T14087" s="32">
        <f t="shared" si="1764"/>
        <v>0</v>
      </c>
      <c r="U14087" s="32">
        <f t="shared" si="1765"/>
        <v>0</v>
      </c>
      <c r="V14087" s="32">
        <f t="shared" si="1766"/>
        <v>0</v>
      </c>
      <c r="W14087" s="32">
        <f t="shared" si="1767"/>
        <v>0</v>
      </c>
      <c r="X14087" s="32">
        <f t="shared" si="1768"/>
        <v>0</v>
      </c>
    </row>
    <row r="14088" spans="1:24" ht="14.25" customHeight="1">
      <c r="A14088" s="33" t="b">
        <f t="shared" si="1762"/>
        <v>0</v>
      </c>
      <c r="B14088" s="33">
        <f t="shared" si="1769"/>
        <v>14087</v>
      </c>
      <c r="C14088" s="17"/>
      <c r="N14088" s="37"/>
      <c r="O14088" s="37"/>
      <c r="P14088" s="37"/>
      <c r="Q14088" s="37"/>
      <c r="R14088" s="37"/>
      <c r="S14088" s="32">
        <f t="shared" si="1763"/>
        <v>0</v>
      </c>
      <c r="T14088" s="32">
        <f t="shared" si="1764"/>
        <v>0</v>
      </c>
      <c r="U14088" s="32">
        <f t="shared" si="1765"/>
        <v>0</v>
      </c>
      <c r="V14088" s="32">
        <f t="shared" si="1766"/>
        <v>0</v>
      </c>
      <c r="W14088" s="32">
        <f t="shared" si="1767"/>
        <v>0</v>
      </c>
      <c r="X14088" s="32">
        <f t="shared" si="1768"/>
        <v>0</v>
      </c>
    </row>
    <row r="14089" spans="1:24" ht="14.25" customHeight="1">
      <c r="A14089" s="33" t="b">
        <f t="shared" si="1762"/>
        <v>0</v>
      </c>
      <c r="B14089" s="33">
        <f t="shared" si="1769"/>
        <v>14088</v>
      </c>
      <c r="C14089" s="17"/>
      <c r="N14089" s="37"/>
      <c r="O14089" s="37"/>
      <c r="P14089" s="37"/>
      <c r="Q14089" s="37"/>
      <c r="R14089" s="37"/>
      <c r="S14089" s="32">
        <f t="shared" si="1763"/>
        <v>0</v>
      </c>
      <c r="T14089" s="32">
        <f t="shared" si="1764"/>
        <v>0</v>
      </c>
      <c r="U14089" s="32">
        <f t="shared" si="1765"/>
        <v>0</v>
      </c>
      <c r="V14089" s="32">
        <f t="shared" si="1766"/>
        <v>0</v>
      </c>
      <c r="W14089" s="32">
        <f t="shared" si="1767"/>
        <v>0</v>
      </c>
      <c r="X14089" s="32">
        <f t="shared" si="1768"/>
        <v>0</v>
      </c>
    </row>
    <row r="14090" spans="1:24" ht="14.25" customHeight="1">
      <c r="A14090" s="33" t="b">
        <f t="shared" si="1762"/>
        <v>0</v>
      </c>
      <c r="B14090" s="33">
        <f t="shared" si="1769"/>
        <v>14089</v>
      </c>
      <c r="C14090" s="17"/>
      <c r="N14090" s="37"/>
      <c r="O14090" s="37"/>
      <c r="P14090" s="37"/>
      <c r="Q14090" s="37"/>
      <c r="R14090" s="37"/>
      <c r="S14090" s="32">
        <f t="shared" si="1763"/>
        <v>0</v>
      </c>
      <c r="T14090" s="32">
        <f t="shared" si="1764"/>
        <v>0</v>
      </c>
      <c r="U14090" s="32">
        <f t="shared" si="1765"/>
        <v>0</v>
      </c>
      <c r="V14090" s="32">
        <f t="shared" si="1766"/>
        <v>0</v>
      </c>
      <c r="W14090" s="32">
        <f t="shared" si="1767"/>
        <v>0</v>
      </c>
      <c r="X14090" s="32">
        <f t="shared" si="1768"/>
        <v>0</v>
      </c>
    </row>
    <row r="14091" spans="1:24" ht="14.25" customHeight="1">
      <c r="A14091" s="33" t="b">
        <f t="shared" si="1762"/>
        <v>0</v>
      </c>
      <c r="B14091" s="33">
        <f t="shared" si="1769"/>
        <v>14090</v>
      </c>
      <c r="C14091" s="17"/>
      <c r="N14091" s="37"/>
      <c r="O14091" s="37"/>
      <c r="P14091" s="37"/>
      <c r="Q14091" s="37"/>
      <c r="R14091" s="37"/>
      <c r="S14091" s="32">
        <f t="shared" si="1763"/>
        <v>0</v>
      </c>
      <c r="T14091" s="32">
        <f t="shared" si="1764"/>
        <v>0</v>
      </c>
      <c r="U14091" s="32">
        <f t="shared" si="1765"/>
        <v>0</v>
      </c>
      <c r="V14091" s="32">
        <f t="shared" si="1766"/>
        <v>0</v>
      </c>
      <c r="W14091" s="32">
        <f t="shared" si="1767"/>
        <v>0</v>
      </c>
      <c r="X14091" s="32">
        <f t="shared" si="1768"/>
        <v>0</v>
      </c>
    </row>
    <row r="14092" spans="1:24" ht="14.25" customHeight="1">
      <c r="A14092" s="33" t="b">
        <f t="shared" si="1762"/>
        <v>0</v>
      </c>
      <c r="B14092" s="33">
        <f t="shared" si="1769"/>
        <v>14091</v>
      </c>
      <c r="C14092" s="17"/>
      <c r="N14092" s="37"/>
      <c r="O14092" s="37"/>
      <c r="P14092" s="37"/>
      <c r="Q14092" s="37"/>
      <c r="R14092" s="37"/>
      <c r="S14092" s="32">
        <f t="shared" si="1763"/>
        <v>0</v>
      </c>
      <c r="T14092" s="32">
        <f t="shared" si="1764"/>
        <v>0</v>
      </c>
      <c r="U14092" s="32">
        <f t="shared" si="1765"/>
        <v>0</v>
      </c>
      <c r="V14092" s="32">
        <f t="shared" si="1766"/>
        <v>0</v>
      </c>
      <c r="W14092" s="32">
        <f t="shared" si="1767"/>
        <v>0</v>
      </c>
      <c r="X14092" s="32">
        <f t="shared" si="1768"/>
        <v>0</v>
      </c>
    </row>
    <row r="14093" spans="1:24" ht="14.25" customHeight="1">
      <c r="A14093" s="33" t="b">
        <f t="shared" si="1762"/>
        <v>0</v>
      </c>
      <c r="B14093" s="33">
        <f t="shared" si="1769"/>
        <v>14092</v>
      </c>
      <c r="C14093" s="17"/>
      <c r="N14093" s="37"/>
      <c r="O14093" s="37"/>
      <c r="P14093" s="37"/>
      <c r="Q14093" s="37"/>
      <c r="R14093" s="37"/>
      <c r="S14093" s="32">
        <f t="shared" si="1763"/>
        <v>0</v>
      </c>
      <c r="T14093" s="32">
        <f t="shared" si="1764"/>
        <v>0</v>
      </c>
      <c r="U14093" s="32">
        <f t="shared" si="1765"/>
        <v>0</v>
      </c>
      <c r="V14093" s="32">
        <f t="shared" si="1766"/>
        <v>0</v>
      </c>
      <c r="W14093" s="32">
        <f t="shared" si="1767"/>
        <v>0</v>
      </c>
      <c r="X14093" s="32">
        <f t="shared" si="1768"/>
        <v>0</v>
      </c>
    </row>
    <row r="14094" spans="1:24" ht="14.25" customHeight="1">
      <c r="A14094" s="33" t="b">
        <f t="shared" si="1762"/>
        <v>0</v>
      </c>
      <c r="B14094" s="33">
        <f t="shared" si="1769"/>
        <v>14093</v>
      </c>
      <c r="C14094" s="17"/>
      <c r="N14094" s="37"/>
      <c r="O14094" s="37"/>
      <c r="P14094" s="37"/>
      <c r="Q14094" s="37"/>
      <c r="R14094" s="37"/>
      <c r="S14094" s="32">
        <f t="shared" si="1763"/>
        <v>0</v>
      </c>
      <c r="T14094" s="32">
        <f t="shared" si="1764"/>
        <v>0</v>
      </c>
      <c r="U14094" s="32">
        <f t="shared" si="1765"/>
        <v>0</v>
      </c>
      <c r="V14094" s="32">
        <f t="shared" si="1766"/>
        <v>0</v>
      </c>
      <c r="W14094" s="32">
        <f t="shared" si="1767"/>
        <v>0</v>
      </c>
      <c r="X14094" s="32">
        <f t="shared" si="1768"/>
        <v>0</v>
      </c>
    </row>
    <row r="14095" spans="1:24" ht="14.25" customHeight="1">
      <c r="A14095" s="33" t="b">
        <f t="shared" si="1762"/>
        <v>0</v>
      </c>
      <c r="B14095" s="33">
        <f t="shared" si="1769"/>
        <v>14094</v>
      </c>
      <c r="C14095" s="17"/>
      <c r="N14095" s="37"/>
      <c r="O14095" s="37"/>
      <c r="P14095" s="37"/>
      <c r="Q14095" s="37"/>
      <c r="R14095" s="37"/>
      <c r="S14095" s="32">
        <f t="shared" si="1763"/>
        <v>0</v>
      </c>
      <c r="T14095" s="32">
        <f t="shared" si="1764"/>
        <v>0</v>
      </c>
      <c r="U14095" s="32">
        <f t="shared" si="1765"/>
        <v>0</v>
      </c>
      <c r="V14095" s="32">
        <f t="shared" si="1766"/>
        <v>0</v>
      </c>
      <c r="W14095" s="32">
        <f t="shared" si="1767"/>
        <v>0</v>
      </c>
      <c r="X14095" s="32">
        <f t="shared" si="1768"/>
        <v>0</v>
      </c>
    </row>
    <row r="14096" spans="1:24" ht="14.25" customHeight="1">
      <c r="A14096" s="33" t="b">
        <f t="shared" si="1762"/>
        <v>0</v>
      </c>
      <c r="B14096" s="33">
        <f t="shared" si="1769"/>
        <v>14095</v>
      </c>
      <c r="C14096" s="17"/>
      <c r="N14096" s="37"/>
      <c r="O14096" s="37"/>
      <c r="P14096" s="37"/>
      <c r="Q14096" s="37"/>
      <c r="R14096" s="37"/>
      <c r="S14096" s="32">
        <f t="shared" si="1763"/>
        <v>0</v>
      </c>
      <c r="T14096" s="32">
        <f t="shared" si="1764"/>
        <v>0</v>
      </c>
      <c r="U14096" s="32">
        <f t="shared" si="1765"/>
        <v>0</v>
      </c>
      <c r="V14096" s="32">
        <f t="shared" si="1766"/>
        <v>0</v>
      </c>
      <c r="W14096" s="32">
        <f t="shared" si="1767"/>
        <v>0</v>
      </c>
      <c r="X14096" s="32">
        <f t="shared" si="1768"/>
        <v>0</v>
      </c>
    </row>
    <row r="14097" spans="1:24" ht="14.25" customHeight="1">
      <c r="A14097" s="33" t="b">
        <f t="shared" si="1762"/>
        <v>0</v>
      </c>
      <c r="B14097" s="33">
        <f t="shared" si="1769"/>
        <v>14096</v>
      </c>
      <c r="C14097" s="17"/>
      <c r="N14097" s="37"/>
      <c r="O14097" s="37"/>
      <c r="P14097" s="37"/>
      <c r="Q14097" s="37"/>
      <c r="R14097" s="37"/>
      <c r="S14097" s="32">
        <f t="shared" si="1763"/>
        <v>0</v>
      </c>
      <c r="T14097" s="32">
        <f t="shared" si="1764"/>
        <v>0</v>
      </c>
      <c r="U14097" s="32">
        <f t="shared" si="1765"/>
        <v>0</v>
      </c>
      <c r="V14097" s="32">
        <f t="shared" si="1766"/>
        <v>0</v>
      </c>
      <c r="W14097" s="32">
        <f t="shared" si="1767"/>
        <v>0</v>
      </c>
      <c r="X14097" s="32">
        <f t="shared" si="1768"/>
        <v>0</v>
      </c>
    </row>
    <row r="14098" spans="1:24" ht="14.25" customHeight="1">
      <c r="A14098" s="33" t="b">
        <f t="shared" si="1762"/>
        <v>0</v>
      </c>
      <c r="B14098" s="33">
        <f t="shared" si="1769"/>
        <v>14097</v>
      </c>
      <c r="C14098" s="17"/>
      <c r="N14098" s="37"/>
      <c r="O14098" s="37"/>
      <c r="P14098" s="37"/>
      <c r="Q14098" s="37"/>
      <c r="R14098" s="37"/>
      <c r="S14098" s="32">
        <f t="shared" si="1763"/>
        <v>0</v>
      </c>
      <c r="T14098" s="32">
        <f t="shared" si="1764"/>
        <v>0</v>
      </c>
      <c r="U14098" s="32">
        <f t="shared" si="1765"/>
        <v>0</v>
      </c>
      <c r="V14098" s="32">
        <f t="shared" si="1766"/>
        <v>0</v>
      </c>
      <c r="W14098" s="32">
        <f t="shared" si="1767"/>
        <v>0</v>
      </c>
      <c r="X14098" s="32">
        <f t="shared" si="1768"/>
        <v>0</v>
      </c>
    </row>
    <row r="14099" spans="1:24" ht="14.25" customHeight="1">
      <c r="A14099" s="33" t="b">
        <f t="shared" si="1762"/>
        <v>0</v>
      </c>
      <c r="B14099" s="33">
        <f t="shared" si="1769"/>
        <v>14098</v>
      </c>
      <c r="C14099" s="17"/>
      <c r="N14099" s="37"/>
      <c r="O14099" s="37"/>
      <c r="P14099" s="37"/>
      <c r="Q14099" s="37"/>
      <c r="R14099" s="37"/>
      <c r="S14099" s="32">
        <f t="shared" si="1763"/>
        <v>0</v>
      </c>
      <c r="T14099" s="32">
        <f t="shared" si="1764"/>
        <v>0</v>
      </c>
      <c r="U14099" s="32">
        <f t="shared" si="1765"/>
        <v>0</v>
      </c>
      <c r="V14099" s="32">
        <f t="shared" si="1766"/>
        <v>0</v>
      </c>
      <c r="W14099" s="32">
        <f t="shared" si="1767"/>
        <v>0</v>
      </c>
      <c r="X14099" s="32">
        <f t="shared" si="1768"/>
        <v>0</v>
      </c>
    </row>
    <row r="14100" spans="1:24" ht="14.25" customHeight="1">
      <c r="A14100" s="33" t="b">
        <f t="shared" si="1762"/>
        <v>0</v>
      </c>
      <c r="B14100" s="33">
        <f t="shared" si="1769"/>
        <v>14099</v>
      </c>
      <c r="C14100" s="17"/>
      <c r="N14100" s="37"/>
      <c r="O14100" s="37"/>
      <c r="P14100" s="37"/>
      <c r="Q14100" s="37"/>
      <c r="R14100" s="37"/>
      <c r="S14100" s="32">
        <f t="shared" si="1763"/>
        <v>0</v>
      </c>
      <c r="T14100" s="32">
        <f t="shared" si="1764"/>
        <v>0</v>
      </c>
      <c r="U14100" s="32">
        <f t="shared" si="1765"/>
        <v>0</v>
      </c>
      <c r="V14100" s="32">
        <f t="shared" si="1766"/>
        <v>0</v>
      </c>
      <c r="W14100" s="32">
        <f t="shared" si="1767"/>
        <v>0</v>
      </c>
      <c r="X14100" s="32">
        <f t="shared" si="1768"/>
        <v>0</v>
      </c>
    </row>
    <row r="14101" spans="1:24" ht="14.25" customHeight="1">
      <c r="A14101" s="33" t="b">
        <f t="shared" si="1762"/>
        <v>0</v>
      </c>
      <c r="B14101" s="33">
        <f t="shared" si="1769"/>
        <v>14100</v>
      </c>
      <c r="C14101" s="17"/>
      <c r="N14101" s="37"/>
      <c r="O14101" s="37"/>
      <c r="P14101" s="37"/>
      <c r="Q14101" s="37"/>
      <c r="R14101" s="37"/>
      <c r="S14101" s="32">
        <f t="shared" si="1763"/>
        <v>0</v>
      </c>
      <c r="T14101" s="32">
        <f t="shared" si="1764"/>
        <v>0</v>
      </c>
      <c r="U14101" s="32">
        <f t="shared" si="1765"/>
        <v>0</v>
      </c>
      <c r="V14101" s="32">
        <f t="shared" si="1766"/>
        <v>0</v>
      </c>
      <c r="W14101" s="32">
        <f t="shared" si="1767"/>
        <v>0</v>
      </c>
      <c r="X14101" s="32">
        <f t="shared" si="1768"/>
        <v>0</v>
      </c>
    </row>
    <row r="14102" spans="1:24" ht="14.25" customHeight="1">
      <c r="A14102" s="33" t="b">
        <f t="shared" si="1762"/>
        <v>0</v>
      </c>
      <c r="B14102" s="33">
        <f t="shared" si="1769"/>
        <v>14101</v>
      </c>
      <c r="C14102" s="17"/>
      <c r="N14102" s="37"/>
      <c r="O14102" s="37"/>
      <c r="P14102" s="37"/>
      <c r="Q14102" s="37"/>
      <c r="R14102" s="37"/>
      <c r="S14102" s="32">
        <f t="shared" si="1763"/>
        <v>0</v>
      </c>
      <c r="T14102" s="32">
        <f t="shared" si="1764"/>
        <v>0</v>
      </c>
      <c r="U14102" s="32">
        <f t="shared" si="1765"/>
        <v>0</v>
      </c>
      <c r="V14102" s="32">
        <f t="shared" si="1766"/>
        <v>0</v>
      </c>
      <c r="W14102" s="32">
        <f t="shared" si="1767"/>
        <v>0</v>
      </c>
      <c r="X14102" s="32">
        <f t="shared" si="1768"/>
        <v>0</v>
      </c>
    </row>
    <row r="14103" spans="1:24" ht="14.25" customHeight="1">
      <c r="A14103" s="33" t="b">
        <f t="shared" si="1762"/>
        <v>0</v>
      </c>
      <c r="B14103" s="33">
        <f t="shared" si="1769"/>
        <v>14102</v>
      </c>
      <c r="C14103" s="17"/>
      <c r="N14103" s="37"/>
      <c r="O14103" s="37"/>
      <c r="P14103" s="37"/>
      <c r="Q14103" s="37"/>
      <c r="R14103" s="37"/>
      <c r="S14103" s="32">
        <f t="shared" si="1763"/>
        <v>0</v>
      </c>
      <c r="T14103" s="32">
        <f t="shared" si="1764"/>
        <v>0</v>
      </c>
      <c r="U14103" s="32">
        <f t="shared" si="1765"/>
        <v>0</v>
      </c>
      <c r="V14103" s="32">
        <f t="shared" si="1766"/>
        <v>0</v>
      </c>
      <c r="W14103" s="32">
        <f t="shared" si="1767"/>
        <v>0</v>
      </c>
      <c r="X14103" s="32">
        <f t="shared" si="1768"/>
        <v>0</v>
      </c>
    </row>
    <row r="14104" spans="1:24" ht="14.25" customHeight="1">
      <c r="A14104" s="33" t="b">
        <f t="shared" si="1762"/>
        <v>0</v>
      </c>
      <c r="B14104" s="33">
        <f t="shared" si="1769"/>
        <v>14103</v>
      </c>
      <c r="C14104" s="17"/>
      <c r="N14104" s="37"/>
      <c r="O14104" s="37"/>
      <c r="P14104" s="37"/>
      <c r="Q14104" s="37"/>
      <c r="R14104" s="37"/>
      <c r="S14104" s="32">
        <f t="shared" si="1763"/>
        <v>0</v>
      </c>
      <c r="T14104" s="32">
        <f t="shared" si="1764"/>
        <v>0</v>
      </c>
      <c r="U14104" s="32">
        <f t="shared" si="1765"/>
        <v>0</v>
      </c>
      <c r="V14104" s="32">
        <f t="shared" si="1766"/>
        <v>0</v>
      </c>
      <c r="W14104" s="32">
        <f t="shared" si="1767"/>
        <v>0</v>
      </c>
      <c r="X14104" s="32">
        <f t="shared" si="1768"/>
        <v>0</v>
      </c>
    </row>
    <row r="14105" spans="1:24" ht="14.25" customHeight="1">
      <c r="A14105" s="33" t="b">
        <f t="shared" si="1762"/>
        <v>0</v>
      </c>
      <c r="B14105" s="33">
        <f t="shared" si="1769"/>
        <v>14104</v>
      </c>
      <c r="C14105" s="17"/>
      <c r="N14105" s="37"/>
      <c r="O14105" s="37"/>
      <c r="P14105" s="37"/>
      <c r="Q14105" s="37"/>
      <c r="R14105" s="37"/>
      <c r="S14105" s="32">
        <f t="shared" si="1763"/>
        <v>0</v>
      </c>
      <c r="T14105" s="32">
        <f t="shared" si="1764"/>
        <v>0</v>
      </c>
      <c r="U14105" s="32">
        <f t="shared" si="1765"/>
        <v>0</v>
      </c>
      <c r="V14105" s="32">
        <f t="shared" si="1766"/>
        <v>0</v>
      </c>
      <c r="W14105" s="32">
        <f t="shared" si="1767"/>
        <v>0</v>
      </c>
      <c r="X14105" s="32">
        <f t="shared" si="1768"/>
        <v>0</v>
      </c>
    </row>
    <row r="14106" spans="1:24" ht="14.25" customHeight="1">
      <c r="A14106" s="33" t="b">
        <f t="shared" si="1762"/>
        <v>0</v>
      </c>
      <c r="B14106" s="33">
        <f t="shared" si="1769"/>
        <v>14105</v>
      </c>
      <c r="C14106" s="17"/>
      <c r="N14106" s="37"/>
      <c r="O14106" s="37"/>
      <c r="P14106" s="37"/>
      <c r="Q14106" s="37"/>
      <c r="R14106" s="37"/>
      <c r="S14106" s="32">
        <f t="shared" si="1763"/>
        <v>0</v>
      </c>
      <c r="T14106" s="32">
        <f t="shared" si="1764"/>
        <v>0</v>
      </c>
      <c r="U14106" s="32">
        <f t="shared" si="1765"/>
        <v>0</v>
      </c>
      <c r="V14106" s="32">
        <f t="shared" si="1766"/>
        <v>0</v>
      </c>
      <c r="W14106" s="32">
        <f t="shared" si="1767"/>
        <v>0</v>
      </c>
      <c r="X14106" s="32">
        <f t="shared" si="1768"/>
        <v>0</v>
      </c>
    </row>
    <row r="14107" spans="1:24" ht="14.25" customHeight="1">
      <c r="A14107" s="33" t="b">
        <f t="shared" si="1762"/>
        <v>0</v>
      </c>
      <c r="B14107" s="33">
        <f t="shared" si="1769"/>
        <v>14106</v>
      </c>
      <c r="C14107" s="17"/>
      <c r="N14107" s="37"/>
      <c r="O14107" s="37"/>
      <c r="P14107" s="37"/>
      <c r="Q14107" s="37"/>
      <c r="R14107" s="37"/>
      <c r="S14107" s="32">
        <f t="shared" si="1763"/>
        <v>0</v>
      </c>
      <c r="T14107" s="32">
        <f t="shared" si="1764"/>
        <v>0</v>
      </c>
      <c r="U14107" s="32">
        <f t="shared" si="1765"/>
        <v>0</v>
      </c>
      <c r="V14107" s="32">
        <f t="shared" si="1766"/>
        <v>0</v>
      </c>
      <c r="W14107" s="32">
        <f t="shared" si="1767"/>
        <v>0</v>
      </c>
      <c r="X14107" s="32">
        <f t="shared" si="1768"/>
        <v>0</v>
      </c>
    </row>
    <row r="14108" spans="1:24" ht="14.25" customHeight="1">
      <c r="A14108" s="33" t="b">
        <f t="shared" si="1762"/>
        <v>0</v>
      </c>
      <c r="B14108" s="33">
        <f t="shared" si="1769"/>
        <v>14107</v>
      </c>
      <c r="C14108" s="17"/>
      <c r="N14108" s="37"/>
      <c r="O14108" s="37"/>
      <c r="P14108" s="37"/>
      <c r="Q14108" s="37"/>
      <c r="R14108" s="37"/>
      <c r="S14108" s="32">
        <f t="shared" si="1763"/>
        <v>0</v>
      </c>
      <c r="T14108" s="32">
        <f t="shared" si="1764"/>
        <v>0</v>
      </c>
      <c r="U14108" s="32">
        <f t="shared" si="1765"/>
        <v>0</v>
      </c>
      <c r="V14108" s="32">
        <f t="shared" si="1766"/>
        <v>0</v>
      </c>
      <c r="W14108" s="32">
        <f t="shared" si="1767"/>
        <v>0</v>
      </c>
      <c r="X14108" s="32">
        <f t="shared" si="1768"/>
        <v>0</v>
      </c>
    </row>
    <row r="14109" spans="1:24" ht="14.25" customHeight="1">
      <c r="A14109" s="33" t="b">
        <f t="shared" si="1762"/>
        <v>0</v>
      </c>
      <c r="B14109" s="33">
        <f t="shared" si="1769"/>
        <v>14108</v>
      </c>
      <c r="C14109" s="17"/>
      <c r="N14109" s="37"/>
      <c r="O14109" s="37"/>
      <c r="P14109" s="37"/>
      <c r="Q14109" s="37"/>
      <c r="R14109" s="37"/>
      <c r="S14109" s="32">
        <f t="shared" si="1763"/>
        <v>0</v>
      </c>
      <c r="T14109" s="32">
        <f t="shared" si="1764"/>
        <v>0</v>
      </c>
      <c r="U14109" s="32">
        <f t="shared" si="1765"/>
        <v>0</v>
      </c>
      <c r="V14109" s="32">
        <f t="shared" si="1766"/>
        <v>0</v>
      </c>
      <c r="W14109" s="32">
        <f t="shared" si="1767"/>
        <v>0</v>
      </c>
      <c r="X14109" s="32">
        <f t="shared" si="1768"/>
        <v>0</v>
      </c>
    </row>
    <row r="14110" spans="1:24" ht="14.25" customHeight="1">
      <c r="A14110" s="33" t="b">
        <f t="shared" si="1762"/>
        <v>0</v>
      </c>
      <c r="B14110" s="33">
        <f t="shared" si="1769"/>
        <v>14109</v>
      </c>
      <c r="C14110" s="17"/>
      <c r="N14110" s="37"/>
      <c r="O14110" s="37"/>
      <c r="P14110" s="37"/>
      <c r="Q14110" s="37"/>
      <c r="R14110" s="37"/>
      <c r="S14110" s="32">
        <f t="shared" si="1763"/>
        <v>0</v>
      </c>
      <c r="T14110" s="32">
        <f t="shared" si="1764"/>
        <v>0</v>
      </c>
      <c r="U14110" s="32">
        <f t="shared" si="1765"/>
        <v>0</v>
      </c>
      <c r="V14110" s="32">
        <f t="shared" si="1766"/>
        <v>0</v>
      </c>
      <c r="W14110" s="32">
        <f t="shared" si="1767"/>
        <v>0</v>
      </c>
      <c r="X14110" s="32">
        <f t="shared" si="1768"/>
        <v>0</v>
      </c>
    </row>
    <row r="14111" spans="1:24" ht="14.25" customHeight="1">
      <c r="A14111" s="33" t="b">
        <f t="shared" si="1762"/>
        <v>0</v>
      </c>
      <c r="B14111" s="33">
        <f t="shared" si="1769"/>
        <v>14110</v>
      </c>
      <c r="C14111" s="17"/>
      <c r="N14111" s="37"/>
      <c r="O14111" s="37"/>
      <c r="P14111" s="37"/>
      <c r="Q14111" s="37"/>
      <c r="R14111" s="37"/>
      <c r="S14111" s="32">
        <f t="shared" si="1763"/>
        <v>0</v>
      </c>
      <c r="T14111" s="32">
        <f t="shared" si="1764"/>
        <v>0</v>
      </c>
      <c r="U14111" s="32">
        <f t="shared" si="1765"/>
        <v>0</v>
      </c>
      <c r="V14111" s="32">
        <f t="shared" si="1766"/>
        <v>0</v>
      </c>
      <c r="W14111" s="32">
        <f t="shared" si="1767"/>
        <v>0</v>
      </c>
      <c r="X14111" s="32">
        <f t="shared" si="1768"/>
        <v>0</v>
      </c>
    </row>
    <row r="14112" spans="1:24" ht="14.25" customHeight="1">
      <c r="A14112" s="33" t="b">
        <f t="shared" si="1762"/>
        <v>0</v>
      </c>
      <c r="B14112" s="33">
        <f t="shared" si="1769"/>
        <v>14111</v>
      </c>
      <c r="C14112" s="17"/>
      <c r="N14112" s="37"/>
      <c r="O14112" s="37"/>
      <c r="P14112" s="37"/>
      <c r="Q14112" s="37"/>
      <c r="R14112" s="37"/>
      <c r="S14112" s="32">
        <f t="shared" si="1763"/>
        <v>0</v>
      </c>
      <c r="T14112" s="32">
        <f t="shared" si="1764"/>
        <v>0</v>
      </c>
      <c r="U14112" s="32">
        <f t="shared" si="1765"/>
        <v>0</v>
      </c>
      <c r="V14112" s="32">
        <f t="shared" si="1766"/>
        <v>0</v>
      </c>
      <c r="W14112" s="32">
        <f t="shared" si="1767"/>
        <v>0</v>
      </c>
      <c r="X14112" s="32">
        <f t="shared" si="1768"/>
        <v>0</v>
      </c>
    </row>
    <row r="14113" spans="1:24" ht="14.25" customHeight="1">
      <c r="A14113" s="33" t="b">
        <f t="shared" si="1762"/>
        <v>0</v>
      </c>
      <c r="B14113" s="33">
        <f t="shared" si="1769"/>
        <v>14112</v>
      </c>
      <c r="C14113" s="17"/>
      <c r="N14113" s="37"/>
      <c r="O14113" s="37"/>
      <c r="P14113" s="37"/>
      <c r="Q14113" s="37"/>
      <c r="R14113" s="37"/>
      <c r="S14113" s="32">
        <f t="shared" si="1763"/>
        <v>0</v>
      </c>
      <c r="T14113" s="32">
        <f t="shared" si="1764"/>
        <v>0</v>
      </c>
      <c r="U14113" s="32">
        <f t="shared" si="1765"/>
        <v>0</v>
      </c>
      <c r="V14113" s="32">
        <f t="shared" si="1766"/>
        <v>0</v>
      </c>
      <c r="W14113" s="32">
        <f t="shared" si="1767"/>
        <v>0</v>
      </c>
      <c r="X14113" s="32">
        <f t="shared" si="1768"/>
        <v>0</v>
      </c>
    </row>
    <row r="14114" spans="1:24" ht="14.25" customHeight="1">
      <c r="A14114" s="33" t="b">
        <f t="shared" si="1762"/>
        <v>0</v>
      </c>
      <c r="B14114" s="33">
        <f t="shared" si="1769"/>
        <v>14113</v>
      </c>
      <c r="C14114" s="17"/>
      <c r="N14114" s="37"/>
      <c r="O14114" s="37"/>
      <c r="P14114" s="37"/>
      <c r="Q14114" s="37"/>
      <c r="R14114" s="37"/>
      <c r="S14114" s="32">
        <f t="shared" si="1763"/>
        <v>0</v>
      </c>
      <c r="T14114" s="32">
        <f t="shared" si="1764"/>
        <v>0</v>
      </c>
      <c r="U14114" s="32">
        <f t="shared" si="1765"/>
        <v>0</v>
      </c>
      <c r="V14114" s="32">
        <f t="shared" si="1766"/>
        <v>0</v>
      </c>
      <c r="W14114" s="32">
        <f t="shared" si="1767"/>
        <v>0</v>
      </c>
      <c r="X14114" s="32">
        <f t="shared" si="1768"/>
        <v>0</v>
      </c>
    </row>
    <row r="14115" spans="1:24" ht="14.25" customHeight="1">
      <c r="A14115" s="33" t="b">
        <f t="shared" si="1762"/>
        <v>0</v>
      </c>
      <c r="B14115" s="33">
        <f t="shared" si="1769"/>
        <v>14114</v>
      </c>
      <c r="C14115" s="17"/>
      <c r="N14115" s="37"/>
      <c r="O14115" s="37"/>
      <c r="P14115" s="37"/>
      <c r="Q14115" s="37"/>
      <c r="R14115" s="37"/>
      <c r="S14115" s="32">
        <f t="shared" si="1763"/>
        <v>0</v>
      </c>
      <c r="T14115" s="32">
        <f t="shared" si="1764"/>
        <v>0</v>
      </c>
      <c r="U14115" s="32">
        <f t="shared" si="1765"/>
        <v>0</v>
      </c>
      <c r="V14115" s="32">
        <f t="shared" si="1766"/>
        <v>0</v>
      </c>
      <c r="W14115" s="32">
        <f t="shared" si="1767"/>
        <v>0</v>
      </c>
      <c r="X14115" s="32">
        <f t="shared" si="1768"/>
        <v>0</v>
      </c>
    </row>
    <row r="14116" spans="1:24" ht="14.25" customHeight="1">
      <c r="A14116" s="33" t="b">
        <f t="shared" si="1762"/>
        <v>0</v>
      </c>
      <c r="B14116" s="33">
        <f t="shared" si="1769"/>
        <v>14115</v>
      </c>
      <c r="C14116" s="17"/>
      <c r="N14116" s="37"/>
      <c r="O14116" s="37"/>
      <c r="P14116" s="37"/>
      <c r="Q14116" s="37"/>
      <c r="R14116" s="37"/>
      <c r="S14116" s="32">
        <f t="shared" si="1763"/>
        <v>0</v>
      </c>
      <c r="T14116" s="32">
        <f t="shared" si="1764"/>
        <v>0</v>
      </c>
      <c r="U14116" s="32">
        <f t="shared" si="1765"/>
        <v>0</v>
      </c>
      <c r="V14116" s="32">
        <f t="shared" si="1766"/>
        <v>0</v>
      </c>
      <c r="W14116" s="32">
        <f t="shared" si="1767"/>
        <v>0</v>
      </c>
      <c r="X14116" s="32">
        <f t="shared" si="1768"/>
        <v>0</v>
      </c>
    </row>
    <row r="14117" spans="1:24" ht="14.25" customHeight="1">
      <c r="A14117" s="33" t="b">
        <f t="shared" si="1762"/>
        <v>0</v>
      </c>
      <c r="B14117" s="33">
        <f t="shared" si="1769"/>
        <v>14116</v>
      </c>
      <c r="C14117" s="17"/>
      <c r="N14117" s="37"/>
      <c r="O14117" s="37"/>
      <c r="P14117" s="37"/>
      <c r="Q14117" s="37"/>
      <c r="R14117" s="37"/>
      <c r="S14117" s="32">
        <f t="shared" si="1763"/>
        <v>0</v>
      </c>
      <c r="T14117" s="32">
        <f t="shared" si="1764"/>
        <v>0</v>
      </c>
      <c r="U14117" s="32">
        <f t="shared" si="1765"/>
        <v>0</v>
      </c>
      <c r="V14117" s="32">
        <f t="shared" si="1766"/>
        <v>0</v>
      </c>
      <c r="W14117" s="32">
        <f t="shared" si="1767"/>
        <v>0</v>
      </c>
      <c r="X14117" s="32">
        <f t="shared" si="1768"/>
        <v>0</v>
      </c>
    </row>
    <row r="14118" spans="1:24" ht="14.25" customHeight="1">
      <c r="A14118" s="33" t="b">
        <f t="shared" si="1762"/>
        <v>0</v>
      </c>
      <c r="B14118" s="33">
        <f t="shared" si="1769"/>
        <v>14117</v>
      </c>
      <c r="C14118" s="17"/>
      <c r="N14118" s="37"/>
      <c r="O14118" s="37"/>
      <c r="P14118" s="37"/>
      <c r="Q14118" s="37"/>
      <c r="R14118" s="37"/>
      <c r="S14118" s="32">
        <f t="shared" si="1763"/>
        <v>0</v>
      </c>
      <c r="T14118" s="32">
        <f t="shared" si="1764"/>
        <v>0</v>
      </c>
      <c r="U14118" s="32">
        <f t="shared" si="1765"/>
        <v>0</v>
      </c>
      <c r="V14118" s="32">
        <f t="shared" si="1766"/>
        <v>0</v>
      </c>
      <c r="W14118" s="32">
        <f t="shared" si="1767"/>
        <v>0</v>
      </c>
      <c r="X14118" s="32">
        <f t="shared" si="1768"/>
        <v>0</v>
      </c>
    </row>
    <row r="14119" spans="1:24" ht="14.25" customHeight="1">
      <c r="A14119" s="33" t="b">
        <f t="shared" si="1762"/>
        <v>0</v>
      </c>
      <c r="B14119" s="33">
        <f t="shared" si="1769"/>
        <v>14118</v>
      </c>
      <c r="C14119" s="17"/>
      <c r="N14119" s="37"/>
      <c r="O14119" s="37"/>
      <c r="P14119" s="37"/>
      <c r="Q14119" s="37"/>
      <c r="R14119" s="37"/>
      <c r="S14119" s="32">
        <f t="shared" si="1763"/>
        <v>0</v>
      </c>
      <c r="T14119" s="32">
        <f t="shared" si="1764"/>
        <v>0</v>
      </c>
      <c r="U14119" s="32">
        <f t="shared" si="1765"/>
        <v>0</v>
      </c>
      <c r="V14119" s="32">
        <f t="shared" si="1766"/>
        <v>0</v>
      </c>
      <c r="W14119" s="32">
        <f t="shared" si="1767"/>
        <v>0</v>
      </c>
      <c r="X14119" s="32">
        <f t="shared" si="1768"/>
        <v>0</v>
      </c>
    </row>
    <row r="14120" spans="1:24" ht="14.25" customHeight="1">
      <c r="A14120" s="33" t="b">
        <f t="shared" si="1762"/>
        <v>0</v>
      </c>
      <c r="B14120" s="33">
        <f t="shared" si="1769"/>
        <v>14119</v>
      </c>
      <c r="C14120" s="17"/>
      <c r="N14120" s="37"/>
      <c r="O14120" s="37"/>
      <c r="P14120" s="37"/>
      <c r="Q14120" s="37"/>
      <c r="R14120" s="37"/>
      <c r="S14120" s="32">
        <f t="shared" si="1763"/>
        <v>0</v>
      </c>
      <c r="T14120" s="32">
        <f t="shared" si="1764"/>
        <v>0</v>
      </c>
      <c r="U14120" s="32">
        <f t="shared" si="1765"/>
        <v>0</v>
      </c>
      <c r="V14120" s="32">
        <f t="shared" si="1766"/>
        <v>0</v>
      </c>
      <c r="W14120" s="32">
        <f t="shared" si="1767"/>
        <v>0</v>
      </c>
      <c r="X14120" s="32">
        <f t="shared" si="1768"/>
        <v>0</v>
      </c>
    </row>
    <row r="14121" spans="1:24" ht="14.25" customHeight="1">
      <c r="A14121" s="33" t="b">
        <f t="shared" si="1762"/>
        <v>0</v>
      </c>
      <c r="B14121" s="33">
        <f t="shared" si="1769"/>
        <v>14120</v>
      </c>
      <c r="C14121" s="17"/>
      <c r="N14121" s="37"/>
      <c r="O14121" s="37"/>
      <c r="P14121" s="37"/>
      <c r="Q14121" s="37"/>
      <c r="R14121" s="37"/>
      <c r="S14121" s="32">
        <f t="shared" si="1763"/>
        <v>0</v>
      </c>
      <c r="T14121" s="32">
        <f t="shared" si="1764"/>
        <v>0</v>
      </c>
      <c r="U14121" s="32">
        <f t="shared" si="1765"/>
        <v>0</v>
      </c>
      <c r="V14121" s="32">
        <f t="shared" si="1766"/>
        <v>0</v>
      </c>
      <c r="W14121" s="32">
        <f t="shared" si="1767"/>
        <v>0</v>
      </c>
      <c r="X14121" s="32">
        <f t="shared" si="1768"/>
        <v>0</v>
      </c>
    </row>
    <row r="14122" spans="1:24" ht="14.25" customHeight="1">
      <c r="A14122" s="33" t="b">
        <f t="shared" si="1762"/>
        <v>0</v>
      </c>
      <c r="B14122" s="33">
        <f t="shared" si="1769"/>
        <v>14121</v>
      </c>
      <c r="C14122" s="17"/>
      <c r="N14122" s="37"/>
      <c r="O14122" s="37"/>
      <c r="P14122" s="37"/>
      <c r="Q14122" s="37"/>
      <c r="R14122" s="37"/>
      <c r="S14122" s="32">
        <f t="shared" si="1763"/>
        <v>0</v>
      </c>
      <c r="T14122" s="32">
        <f t="shared" si="1764"/>
        <v>0</v>
      </c>
      <c r="U14122" s="32">
        <f t="shared" si="1765"/>
        <v>0</v>
      </c>
      <c r="V14122" s="32">
        <f t="shared" si="1766"/>
        <v>0</v>
      </c>
      <c r="W14122" s="32">
        <f t="shared" si="1767"/>
        <v>0</v>
      </c>
      <c r="X14122" s="32">
        <f t="shared" si="1768"/>
        <v>0</v>
      </c>
    </row>
    <row r="14123" spans="1:24" ht="14.25" customHeight="1">
      <c r="A14123" s="33" t="b">
        <f t="shared" si="1762"/>
        <v>0</v>
      </c>
      <c r="B14123" s="33">
        <f t="shared" si="1769"/>
        <v>14122</v>
      </c>
      <c r="C14123" s="17"/>
      <c r="N14123" s="37"/>
      <c r="O14123" s="37"/>
      <c r="P14123" s="37"/>
      <c r="Q14123" s="37"/>
      <c r="R14123" s="37"/>
      <c r="S14123" s="32">
        <f t="shared" si="1763"/>
        <v>0</v>
      </c>
      <c r="T14123" s="32">
        <f t="shared" si="1764"/>
        <v>0</v>
      </c>
      <c r="U14123" s="32">
        <f t="shared" si="1765"/>
        <v>0</v>
      </c>
      <c r="V14123" s="32">
        <f t="shared" si="1766"/>
        <v>0</v>
      </c>
      <c r="W14123" s="32">
        <f t="shared" si="1767"/>
        <v>0</v>
      </c>
      <c r="X14123" s="32">
        <f t="shared" si="1768"/>
        <v>0</v>
      </c>
    </row>
    <row r="14124" spans="1:24" ht="14.25" customHeight="1">
      <c r="A14124" s="33" t="b">
        <f t="shared" si="1762"/>
        <v>0</v>
      </c>
      <c r="B14124" s="33">
        <f t="shared" si="1769"/>
        <v>14123</v>
      </c>
      <c r="C14124" s="17"/>
      <c r="N14124" s="37"/>
      <c r="O14124" s="37"/>
      <c r="P14124" s="37"/>
      <c r="Q14124" s="37"/>
      <c r="R14124" s="37"/>
      <c r="S14124" s="32">
        <f t="shared" si="1763"/>
        <v>0</v>
      </c>
      <c r="T14124" s="32">
        <f t="shared" si="1764"/>
        <v>0</v>
      </c>
      <c r="U14124" s="32">
        <f t="shared" si="1765"/>
        <v>0</v>
      </c>
      <c r="V14124" s="32">
        <f t="shared" si="1766"/>
        <v>0</v>
      </c>
      <c r="W14124" s="32">
        <f t="shared" si="1767"/>
        <v>0</v>
      </c>
      <c r="X14124" s="32">
        <f t="shared" si="1768"/>
        <v>0</v>
      </c>
    </row>
    <row r="14125" spans="1:24" ht="14.25" customHeight="1">
      <c r="A14125" s="33" t="b">
        <f t="shared" si="1762"/>
        <v>0</v>
      </c>
      <c r="B14125" s="33">
        <f t="shared" si="1769"/>
        <v>14124</v>
      </c>
      <c r="C14125" s="17"/>
      <c r="N14125" s="37"/>
      <c r="O14125" s="37"/>
      <c r="P14125" s="37"/>
      <c r="Q14125" s="37"/>
      <c r="R14125" s="37"/>
      <c r="S14125" s="32">
        <f t="shared" si="1763"/>
        <v>0</v>
      </c>
      <c r="T14125" s="32">
        <f t="shared" si="1764"/>
        <v>0</v>
      </c>
      <c r="U14125" s="32">
        <f t="shared" si="1765"/>
        <v>0</v>
      </c>
      <c r="V14125" s="32">
        <f t="shared" si="1766"/>
        <v>0</v>
      </c>
      <c r="W14125" s="32">
        <f t="shared" si="1767"/>
        <v>0</v>
      </c>
      <c r="X14125" s="32">
        <f t="shared" si="1768"/>
        <v>0</v>
      </c>
    </row>
    <row r="14126" spans="1:24" ht="14.25" customHeight="1">
      <c r="A14126" s="33" t="b">
        <f t="shared" si="1762"/>
        <v>0</v>
      </c>
      <c r="B14126" s="33">
        <f t="shared" si="1769"/>
        <v>14125</v>
      </c>
      <c r="C14126" s="17"/>
      <c r="N14126" s="37"/>
      <c r="O14126" s="37"/>
      <c r="P14126" s="37"/>
      <c r="Q14126" s="37"/>
      <c r="R14126" s="37"/>
      <c r="S14126" s="32">
        <f t="shared" si="1763"/>
        <v>0</v>
      </c>
      <c r="T14126" s="32">
        <f t="shared" si="1764"/>
        <v>0</v>
      </c>
      <c r="U14126" s="32">
        <f t="shared" si="1765"/>
        <v>0</v>
      </c>
      <c r="V14126" s="32">
        <f t="shared" si="1766"/>
        <v>0</v>
      </c>
      <c r="W14126" s="32">
        <f t="shared" si="1767"/>
        <v>0</v>
      </c>
      <c r="X14126" s="32">
        <f t="shared" si="1768"/>
        <v>0</v>
      </c>
    </row>
    <row r="14127" spans="1:24" ht="14.25" customHeight="1">
      <c r="A14127" s="33" t="b">
        <f t="shared" si="1762"/>
        <v>0</v>
      </c>
      <c r="B14127" s="33">
        <f t="shared" si="1769"/>
        <v>14126</v>
      </c>
      <c r="C14127" s="17"/>
      <c r="N14127" s="37"/>
      <c r="O14127" s="37"/>
      <c r="P14127" s="37"/>
      <c r="Q14127" s="37"/>
      <c r="R14127" s="37"/>
      <c r="S14127" s="32">
        <f t="shared" si="1763"/>
        <v>0</v>
      </c>
      <c r="T14127" s="32">
        <f t="shared" si="1764"/>
        <v>0</v>
      </c>
      <c r="U14127" s="32">
        <f t="shared" si="1765"/>
        <v>0</v>
      </c>
      <c r="V14127" s="32">
        <f t="shared" si="1766"/>
        <v>0</v>
      </c>
      <c r="W14127" s="32">
        <f t="shared" si="1767"/>
        <v>0</v>
      </c>
      <c r="X14127" s="32">
        <f t="shared" si="1768"/>
        <v>0</v>
      </c>
    </row>
    <row r="14128" spans="1:24" ht="14.25" customHeight="1">
      <c r="A14128" s="33" t="b">
        <f t="shared" si="1762"/>
        <v>0</v>
      </c>
      <c r="B14128" s="33">
        <f t="shared" si="1769"/>
        <v>14127</v>
      </c>
      <c r="C14128" s="17"/>
      <c r="N14128" s="37"/>
      <c r="O14128" s="37"/>
      <c r="P14128" s="37"/>
      <c r="Q14128" s="37"/>
      <c r="R14128" s="37"/>
      <c r="S14128" s="32">
        <f t="shared" si="1763"/>
        <v>0</v>
      </c>
      <c r="T14128" s="32">
        <f t="shared" si="1764"/>
        <v>0</v>
      </c>
      <c r="U14128" s="32">
        <f t="shared" si="1765"/>
        <v>0</v>
      </c>
      <c r="V14128" s="32">
        <f t="shared" si="1766"/>
        <v>0</v>
      </c>
      <c r="W14128" s="32">
        <f t="shared" si="1767"/>
        <v>0</v>
      </c>
      <c r="X14128" s="32">
        <f t="shared" si="1768"/>
        <v>0</v>
      </c>
    </row>
    <row r="14129" spans="1:24" ht="14.25" customHeight="1">
      <c r="A14129" s="33" t="b">
        <f t="shared" si="1762"/>
        <v>0</v>
      </c>
      <c r="B14129" s="33">
        <f t="shared" si="1769"/>
        <v>14128</v>
      </c>
      <c r="C14129" s="17"/>
      <c r="N14129" s="37"/>
      <c r="O14129" s="37"/>
      <c r="P14129" s="37"/>
      <c r="Q14129" s="37"/>
      <c r="R14129" s="37"/>
      <c r="S14129" s="32">
        <f t="shared" si="1763"/>
        <v>0</v>
      </c>
      <c r="T14129" s="32">
        <f t="shared" si="1764"/>
        <v>0</v>
      </c>
      <c r="U14129" s="32">
        <f t="shared" si="1765"/>
        <v>0</v>
      </c>
      <c r="V14129" s="32">
        <f t="shared" si="1766"/>
        <v>0</v>
      </c>
      <c r="W14129" s="32">
        <f t="shared" si="1767"/>
        <v>0</v>
      </c>
      <c r="X14129" s="32">
        <f t="shared" si="1768"/>
        <v>0</v>
      </c>
    </row>
    <row r="14130" spans="1:24" ht="14.25" customHeight="1">
      <c r="A14130" s="33" t="b">
        <f t="shared" si="1762"/>
        <v>0</v>
      </c>
      <c r="B14130" s="33">
        <f t="shared" si="1769"/>
        <v>14129</v>
      </c>
      <c r="C14130" s="17"/>
      <c r="N14130" s="37"/>
      <c r="O14130" s="37"/>
      <c r="P14130" s="37"/>
      <c r="Q14130" s="37"/>
      <c r="R14130" s="37"/>
      <c r="S14130" s="32">
        <f t="shared" si="1763"/>
        <v>0</v>
      </c>
      <c r="T14130" s="32">
        <f t="shared" si="1764"/>
        <v>0</v>
      </c>
      <c r="U14130" s="32">
        <f t="shared" si="1765"/>
        <v>0</v>
      </c>
      <c r="V14130" s="32">
        <f t="shared" si="1766"/>
        <v>0</v>
      </c>
      <c r="W14130" s="32">
        <f t="shared" si="1767"/>
        <v>0</v>
      </c>
      <c r="X14130" s="32">
        <f t="shared" si="1768"/>
        <v>0</v>
      </c>
    </row>
    <row r="14131" spans="1:24" ht="14.25" customHeight="1">
      <c r="A14131" s="33" t="b">
        <f t="shared" si="1762"/>
        <v>0</v>
      </c>
      <c r="B14131" s="33">
        <f t="shared" si="1769"/>
        <v>14130</v>
      </c>
      <c r="C14131" s="17"/>
      <c r="N14131" s="37"/>
      <c r="O14131" s="37"/>
      <c r="P14131" s="37"/>
      <c r="Q14131" s="37"/>
      <c r="R14131" s="37"/>
      <c r="S14131" s="32">
        <f t="shared" si="1763"/>
        <v>0</v>
      </c>
      <c r="T14131" s="32">
        <f t="shared" si="1764"/>
        <v>0</v>
      </c>
      <c r="U14131" s="32">
        <f t="shared" si="1765"/>
        <v>0</v>
      </c>
      <c r="V14131" s="32">
        <f t="shared" si="1766"/>
        <v>0</v>
      </c>
      <c r="W14131" s="32">
        <f t="shared" si="1767"/>
        <v>0</v>
      </c>
      <c r="X14131" s="32">
        <f t="shared" si="1768"/>
        <v>0</v>
      </c>
    </row>
    <row r="14132" spans="1:24" ht="14.25" customHeight="1">
      <c r="A14132" s="33" t="b">
        <f t="shared" si="1762"/>
        <v>0</v>
      </c>
      <c r="B14132" s="33">
        <f t="shared" si="1769"/>
        <v>14131</v>
      </c>
      <c r="C14132" s="17"/>
      <c r="N14132" s="37"/>
      <c r="O14132" s="37"/>
      <c r="P14132" s="37"/>
      <c r="Q14132" s="37"/>
      <c r="R14132" s="37"/>
      <c r="S14132" s="32">
        <f t="shared" si="1763"/>
        <v>0</v>
      </c>
      <c r="T14132" s="32">
        <f t="shared" si="1764"/>
        <v>0</v>
      </c>
      <c r="U14132" s="32">
        <f t="shared" si="1765"/>
        <v>0</v>
      </c>
      <c r="V14132" s="32">
        <f t="shared" si="1766"/>
        <v>0</v>
      </c>
      <c r="W14132" s="32">
        <f t="shared" si="1767"/>
        <v>0</v>
      </c>
      <c r="X14132" s="32">
        <f t="shared" si="1768"/>
        <v>0</v>
      </c>
    </row>
    <row r="14133" spans="1:24" ht="14.25" customHeight="1">
      <c r="A14133" s="33" t="b">
        <f t="shared" si="1762"/>
        <v>0</v>
      </c>
      <c r="B14133" s="33">
        <f t="shared" si="1769"/>
        <v>14132</v>
      </c>
      <c r="C14133" s="17"/>
      <c r="N14133" s="37"/>
      <c r="O14133" s="37"/>
      <c r="P14133" s="37"/>
      <c r="Q14133" s="37"/>
      <c r="R14133" s="37"/>
      <c r="S14133" s="32">
        <f t="shared" si="1763"/>
        <v>0</v>
      </c>
      <c r="T14133" s="32">
        <f t="shared" si="1764"/>
        <v>0</v>
      </c>
      <c r="U14133" s="32">
        <f t="shared" si="1765"/>
        <v>0</v>
      </c>
      <c r="V14133" s="32">
        <f t="shared" si="1766"/>
        <v>0</v>
      </c>
      <c r="W14133" s="32">
        <f t="shared" si="1767"/>
        <v>0</v>
      </c>
      <c r="X14133" s="32">
        <f t="shared" si="1768"/>
        <v>0</v>
      </c>
    </row>
    <row r="14134" spans="1:24" ht="14.25" customHeight="1">
      <c r="A14134" s="33" t="b">
        <f t="shared" si="1762"/>
        <v>0</v>
      </c>
      <c r="B14134" s="33">
        <f t="shared" si="1769"/>
        <v>14133</v>
      </c>
      <c r="C14134" s="17"/>
      <c r="N14134" s="37"/>
      <c r="O14134" s="37"/>
      <c r="P14134" s="37"/>
      <c r="Q14134" s="37"/>
      <c r="R14134" s="37"/>
      <c r="S14134" s="32">
        <f t="shared" si="1763"/>
        <v>0</v>
      </c>
      <c r="T14134" s="32">
        <f t="shared" si="1764"/>
        <v>0</v>
      </c>
      <c r="U14134" s="32">
        <f t="shared" si="1765"/>
        <v>0</v>
      </c>
      <c r="V14134" s="32">
        <f t="shared" si="1766"/>
        <v>0</v>
      </c>
      <c r="W14134" s="32">
        <f t="shared" si="1767"/>
        <v>0</v>
      </c>
      <c r="X14134" s="32">
        <f t="shared" si="1768"/>
        <v>0</v>
      </c>
    </row>
    <row r="14135" spans="1:24" ht="14.25" customHeight="1">
      <c r="A14135" s="33" t="b">
        <f t="shared" si="1762"/>
        <v>0</v>
      </c>
      <c r="B14135" s="33">
        <f t="shared" si="1769"/>
        <v>14134</v>
      </c>
      <c r="C14135" s="17"/>
      <c r="N14135" s="37"/>
      <c r="O14135" s="37"/>
      <c r="P14135" s="37"/>
      <c r="Q14135" s="37"/>
      <c r="R14135" s="37"/>
      <c r="S14135" s="32">
        <f t="shared" si="1763"/>
        <v>0</v>
      </c>
      <c r="T14135" s="32">
        <f t="shared" si="1764"/>
        <v>0</v>
      </c>
      <c r="U14135" s="32">
        <f t="shared" si="1765"/>
        <v>0</v>
      </c>
      <c r="V14135" s="32">
        <f t="shared" si="1766"/>
        <v>0</v>
      </c>
      <c r="W14135" s="32">
        <f t="shared" si="1767"/>
        <v>0</v>
      </c>
      <c r="X14135" s="32">
        <f t="shared" si="1768"/>
        <v>0</v>
      </c>
    </row>
    <row r="14136" spans="1:24" ht="14.25" customHeight="1">
      <c r="A14136" s="33" t="b">
        <f t="shared" si="1762"/>
        <v>0</v>
      </c>
      <c r="B14136" s="33">
        <f t="shared" si="1769"/>
        <v>14135</v>
      </c>
      <c r="C14136" s="17"/>
      <c r="N14136" s="37"/>
      <c r="O14136" s="37"/>
      <c r="P14136" s="37"/>
      <c r="Q14136" s="37"/>
      <c r="R14136" s="37"/>
      <c r="S14136" s="32">
        <f t="shared" si="1763"/>
        <v>0</v>
      </c>
      <c r="T14136" s="32">
        <f t="shared" si="1764"/>
        <v>0</v>
      </c>
      <c r="U14136" s="32">
        <f t="shared" si="1765"/>
        <v>0</v>
      </c>
      <c r="V14136" s="32">
        <f t="shared" si="1766"/>
        <v>0</v>
      </c>
      <c r="W14136" s="32">
        <f t="shared" si="1767"/>
        <v>0</v>
      </c>
      <c r="X14136" s="32">
        <f t="shared" si="1768"/>
        <v>0</v>
      </c>
    </row>
    <row r="14137" spans="1:24" ht="14.25" customHeight="1">
      <c r="A14137" s="33" t="b">
        <f t="shared" si="1762"/>
        <v>0</v>
      </c>
      <c r="B14137" s="33">
        <f t="shared" si="1769"/>
        <v>14136</v>
      </c>
      <c r="C14137" s="17"/>
      <c r="N14137" s="37"/>
      <c r="O14137" s="37"/>
      <c r="P14137" s="37"/>
      <c r="Q14137" s="37"/>
      <c r="R14137" s="37"/>
      <c r="S14137" s="32">
        <f t="shared" si="1763"/>
        <v>0</v>
      </c>
      <c r="T14137" s="32">
        <f t="shared" si="1764"/>
        <v>0</v>
      </c>
      <c r="U14137" s="32">
        <f t="shared" si="1765"/>
        <v>0</v>
      </c>
      <c r="V14137" s="32">
        <f t="shared" si="1766"/>
        <v>0</v>
      </c>
      <c r="W14137" s="32">
        <f t="shared" si="1767"/>
        <v>0</v>
      </c>
      <c r="X14137" s="32">
        <f t="shared" si="1768"/>
        <v>0</v>
      </c>
    </row>
    <row r="14138" spans="1:24" ht="14.25" customHeight="1">
      <c r="A14138" s="33" t="b">
        <f t="shared" si="1762"/>
        <v>0</v>
      </c>
      <c r="B14138" s="33">
        <f t="shared" si="1769"/>
        <v>14137</v>
      </c>
      <c r="C14138" s="17"/>
      <c r="N14138" s="37"/>
      <c r="O14138" s="37"/>
      <c r="P14138" s="37"/>
      <c r="Q14138" s="37"/>
      <c r="R14138" s="37"/>
      <c r="S14138" s="32">
        <f t="shared" si="1763"/>
        <v>0</v>
      </c>
      <c r="T14138" s="32">
        <f t="shared" si="1764"/>
        <v>0</v>
      </c>
      <c r="U14138" s="32">
        <f t="shared" si="1765"/>
        <v>0</v>
      </c>
      <c r="V14138" s="32">
        <f t="shared" si="1766"/>
        <v>0</v>
      </c>
      <c r="W14138" s="32">
        <f t="shared" si="1767"/>
        <v>0</v>
      </c>
      <c r="X14138" s="32">
        <f t="shared" si="1768"/>
        <v>0</v>
      </c>
    </row>
    <row r="14139" spans="1:24" ht="14.25" customHeight="1">
      <c r="A14139" s="33" t="b">
        <f t="shared" si="1762"/>
        <v>0</v>
      </c>
      <c r="B14139" s="33">
        <f t="shared" si="1769"/>
        <v>14138</v>
      </c>
      <c r="C14139" s="17"/>
      <c r="N14139" s="37"/>
      <c r="O14139" s="37"/>
      <c r="P14139" s="37"/>
      <c r="Q14139" s="37"/>
      <c r="R14139" s="37"/>
      <c r="S14139" s="32">
        <f t="shared" si="1763"/>
        <v>0</v>
      </c>
      <c r="T14139" s="32">
        <f t="shared" si="1764"/>
        <v>0</v>
      </c>
      <c r="U14139" s="32">
        <f t="shared" si="1765"/>
        <v>0</v>
      </c>
      <c r="V14139" s="32">
        <f t="shared" si="1766"/>
        <v>0</v>
      </c>
      <c r="W14139" s="32">
        <f t="shared" si="1767"/>
        <v>0</v>
      </c>
      <c r="X14139" s="32">
        <f t="shared" si="1768"/>
        <v>0</v>
      </c>
    </row>
    <row r="14140" spans="1:24" ht="14.25" customHeight="1">
      <c r="A14140" s="33" t="b">
        <f t="shared" si="1762"/>
        <v>0</v>
      </c>
      <c r="B14140" s="33">
        <f t="shared" si="1769"/>
        <v>14139</v>
      </c>
      <c r="C14140" s="17"/>
      <c r="N14140" s="37"/>
      <c r="O14140" s="37"/>
      <c r="P14140" s="37"/>
      <c r="Q14140" s="37"/>
      <c r="R14140" s="37"/>
      <c r="S14140" s="32">
        <f t="shared" si="1763"/>
        <v>0</v>
      </c>
      <c r="T14140" s="32">
        <f t="shared" si="1764"/>
        <v>0</v>
      </c>
      <c r="U14140" s="32">
        <f t="shared" si="1765"/>
        <v>0</v>
      </c>
      <c r="V14140" s="32">
        <f t="shared" si="1766"/>
        <v>0</v>
      </c>
      <c r="W14140" s="32">
        <f t="shared" si="1767"/>
        <v>0</v>
      </c>
      <c r="X14140" s="32">
        <f t="shared" si="1768"/>
        <v>0</v>
      </c>
    </row>
    <row r="14141" spans="1:24" ht="14.25" customHeight="1">
      <c r="A14141" s="33" t="b">
        <f t="shared" si="1762"/>
        <v>0</v>
      </c>
      <c r="B14141" s="33">
        <f t="shared" si="1769"/>
        <v>14140</v>
      </c>
      <c r="C14141" s="17"/>
      <c r="N14141" s="37"/>
      <c r="O14141" s="37"/>
      <c r="P14141" s="37"/>
      <c r="Q14141" s="37"/>
      <c r="R14141" s="37"/>
      <c r="S14141" s="32">
        <f t="shared" si="1763"/>
        <v>0</v>
      </c>
      <c r="T14141" s="32">
        <f t="shared" si="1764"/>
        <v>0</v>
      </c>
      <c r="U14141" s="32">
        <f t="shared" si="1765"/>
        <v>0</v>
      </c>
      <c r="V14141" s="32">
        <f t="shared" si="1766"/>
        <v>0</v>
      </c>
      <c r="W14141" s="32">
        <f t="shared" si="1767"/>
        <v>0</v>
      </c>
      <c r="X14141" s="32">
        <f t="shared" si="1768"/>
        <v>0</v>
      </c>
    </row>
    <row r="14142" spans="1:24" ht="14.25" customHeight="1">
      <c r="A14142" s="33" t="b">
        <f t="shared" si="1762"/>
        <v>0</v>
      </c>
      <c r="B14142" s="33">
        <f t="shared" si="1769"/>
        <v>14141</v>
      </c>
      <c r="C14142" s="17"/>
      <c r="N14142" s="37"/>
      <c r="O14142" s="37"/>
      <c r="P14142" s="37"/>
      <c r="Q14142" s="37"/>
      <c r="R14142" s="37"/>
      <c r="S14142" s="32">
        <f t="shared" si="1763"/>
        <v>0</v>
      </c>
      <c r="T14142" s="32">
        <f t="shared" si="1764"/>
        <v>0</v>
      </c>
      <c r="U14142" s="32">
        <f t="shared" si="1765"/>
        <v>0</v>
      </c>
      <c r="V14142" s="32">
        <f t="shared" si="1766"/>
        <v>0</v>
      </c>
      <c r="W14142" s="32">
        <f t="shared" si="1767"/>
        <v>0</v>
      </c>
      <c r="X14142" s="32">
        <f t="shared" si="1768"/>
        <v>0</v>
      </c>
    </row>
    <row r="14143" spans="1:24" ht="14.25" customHeight="1">
      <c r="A14143" s="33" t="b">
        <f t="shared" si="1762"/>
        <v>0</v>
      </c>
      <c r="B14143" s="33">
        <f t="shared" si="1769"/>
        <v>14142</v>
      </c>
      <c r="C14143" s="17"/>
      <c r="N14143" s="37"/>
      <c r="O14143" s="37"/>
      <c r="P14143" s="37"/>
      <c r="Q14143" s="37"/>
      <c r="R14143" s="37"/>
      <c r="S14143" s="32">
        <f t="shared" si="1763"/>
        <v>0</v>
      </c>
      <c r="T14143" s="32">
        <f t="shared" si="1764"/>
        <v>0</v>
      </c>
      <c r="U14143" s="32">
        <f t="shared" si="1765"/>
        <v>0</v>
      </c>
      <c r="V14143" s="32">
        <f t="shared" si="1766"/>
        <v>0</v>
      </c>
      <c r="W14143" s="32">
        <f t="shared" si="1767"/>
        <v>0</v>
      </c>
      <c r="X14143" s="32">
        <f t="shared" si="1768"/>
        <v>0</v>
      </c>
    </row>
    <row r="14144" spans="1:24" ht="14.25" customHeight="1">
      <c r="A14144" s="33" t="b">
        <f t="shared" si="1762"/>
        <v>0</v>
      </c>
      <c r="B14144" s="33">
        <f t="shared" si="1769"/>
        <v>14143</v>
      </c>
      <c r="C14144" s="17"/>
      <c r="N14144" s="37"/>
      <c r="O14144" s="37"/>
      <c r="P14144" s="37"/>
      <c r="Q14144" s="37"/>
      <c r="R14144" s="37"/>
      <c r="S14144" s="32">
        <f t="shared" si="1763"/>
        <v>0</v>
      </c>
      <c r="T14144" s="32">
        <f t="shared" si="1764"/>
        <v>0</v>
      </c>
      <c r="U14144" s="32">
        <f t="shared" si="1765"/>
        <v>0</v>
      </c>
      <c r="V14144" s="32">
        <f t="shared" si="1766"/>
        <v>0</v>
      </c>
      <c r="W14144" s="32">
        <f t="shared" si="1767"/>
        <v>0</v>
      </c>
      <c r="X14144" s="32">
        <f t="shared" si="1768"/>
        <v>0</v>
      </c>
    </row>
    <row r="14145" spans="1:24" ht="14.25" customHeight="1">
      <c r="A14145" s="33" t="b">
        <f t="shared" si="1762"/>
        <v>0</v>
      </c>
      <c r="B14145" s="33">
        <f t="shared" si="1769"/>
        <v>14144</v>
      </c>
      <c r="C14145" s="17"/>
      <c r="N14145" s="37"/>
      <c r="O14145" s="37"/>
      <c r="P14145" s="37"/>
      <c r="Q14145" s="37"/>
      <c r="R14145" s="37"/>
      <c r="S14145" s="32">
        <f t="shared" si="1763"/>
        <v>0</v>
      </c>
      <c r="T14145" s="32">
        <f t="shared" si="1764"/>
        <v>0</v>
      </c>
      <c r="U14145" s="32">
        <f t="shared" si="1765"/>
        <v>0</v>
      </c>
      <c r="V14145" s="32">
        <f t="shared" si="1766"/>
        <v>0</v>
      </c>
      <c r="W14145" s="32">
        <f t="shared" si="1767"/>
        <v>0</v>
      </c>
      <c r="X14145" s="32">
        <f t="shared" si="1768"/>
        <v>0</v>
      </c>
    </row>
    <row r="14146" spans="1:24" ht="14.25" customHeight="1">
      <c r="A14146" s="33" t="b">
        <f t="shared" ref="A14146:A14209" si="1770">IF(OR(COUNTIF(D14146:M14146, "NOT EXECUTED"), COUNTIF(D14146:M14146, "NOT COMPILED"), COUNTIF(D14146:M14146, "NOT EFFECTIVE")),TRUE,FALSE)</f>
        <v>0</v>
      </c>
      <c r="B14146" s="33">
        <f t="shared" si="1769"/>
        <v>14145</v>
      </c>
      <c r="C14146" s="17"/>
      <c r="N14146" s="37"/>
      <c r="O14146" s="37"/>
      <c r="P14146" s="37"/>
      <c r="Q14146" s="37"/>
      <c r="R14146" s="37"/>
      <c r="S14146" s="32">
        <f t="shared" ref="S14146:S14209" si="1771">IF(COUNTIF(H14146:M14146,"NOT EFFECTIVE"),1,0)</f>
        <v>0</v>
      </c>
      <c r="T14146" s="32">
        <f t="shared" ref="T14146:T14209" si="1772">IF(AND(D14146="NOT EXECUTED",COUNTA($N14146)&lt;&gt;0),1,0)</f>
        <v>0</v>
      </c>
      <c r="U14146" s="32">
        <f t="shared" ref="U14146:U14209" si="1773">IF(AND(E14146="NOT EXECUTED",COUNTA($N14146)&lt;&gt;0),1,0)</f>
        <v>0</v>
      </c>
      <c r="V14146" s="32">
        <f t="shared" ref="V14146:V14209" si="1774">IF(AND(F14146="NOT EXECUTED",COUNTA($N14146)&lt;&gt;0),1,0)</f>
        <v>0</v>
      </c>
      <c r="W14146" s="32">
        <f t="shared" ref="W14146:W14209" si="1775">IF(AND(G14146="NOT EXECUTED",COUNTA($N14146)&lt;&gt;0),1,0)</f>
        <v>0</v>
      </c>
      <c r="X14146" s="32">
        <f t="shared" ref="X14146:X14209" si="1776">IF(AND(S14146=1,COUNTA($N14146)&lt;&gt;0),1,0)</f>
        <v>0</v>
      </c>
    </row>
    <row r="14147" spans="1:24" ht="14.25" customHeight="1">
      <c r="A14147" s="33" t="b">
        <f t="shared" si="1770"/>
        <v>0</v>
      </c>
      <c r="B14147" s="33">
        <f t="shared" ref="B14147:B14210" si="1777">+B14146+1</f>
        <v>14146</v>
      </c>
      <c r="C14147" s="17"/>
      <c r="N14147" s="37"/>
      <c r="O14147" s="37"/>
      <c r="P14147" s="37"/>
      <c r="Q14147" s="37"/>
      <c r="R14147" s="37"/>
      <c r="S14147" s="32">
        <f t="shared" si="1771"/>
        <v>0</v>
      </c>
      <c r="T14147" s="32">
        <f t="shared" si="1772"/>
        <v>0</v>
      </c>
      <c r="U14147" s="32">
        <f t="shared" si="1773"/>
        <v>0</v>
      </c>
      <c r="V14147" s="32">
        <f t="shared" si="1774"/>
        <v>0</v>
      </c>
      <c r="W14147" s="32">
        <f t="shared" si="1775"/>
        <v>0</v>
      </c>
      <c r="X14147" s="32">
        <f t="shared" si="1776"/>
        <v>0</v>
      </c>
    </row>
    <row r="14148" spans="1:24" ht="14.25" customHeight="1">
      <c r="A14148" s="33" t="b">
        <f t="shared" si="1770"/>
        <v>0</v>
      </c>
      <c r="B14148" s="33">
        <f t="shared" si="1777"/>
        <v>14147</v>
      </c>
      <c r="C14148" s="17"/>
      <c r="N14148" s="37"/>
      <c r="O14148" s="37"/>
      <c r="P14148" s="37"/>
      <c r="Q14148" s="37"/>
      <c r="R14148" s="37"/>
      <c r="S14148" s="32">
        <f t="shared" si="1771"/>
        <v>0</v>
      </c>
      <c r="T14148" s="32">
        <f t="shared" si="1772"/>
        <v>0</v>
      </c>
      <c r="U14148" s="32">
        <f t="shared" si="1773"/>
        <v>0</v>
      </c>
      <c r="V14148" s="32">
        <f t="shared" si="1774"/>
        <v>0</v>
      </c>
      <c r="W14148" s="32">
        <f t="shared" si="1775"/>
        <v>0</v>
      </c>
      <c r="X14148" s="32">
        <f t="shared" si="1776"/>
        <v>0</v>
      </c>
    </row>
    <row r="14149" spans="1:24" ht="14.25" customHeight="1">
      <c r="A14149" s="33" t="b">
        <f t="shared" si="1770"/>
        <v>0</v>
      </c>
      <c r="B14149" s="33">
        <f t="shared" si="1777"/>
        <v>14148</v>
      </c>
      <c r="C14149" s="17"/>
      <c r="N14149" s="37"/>
      <c r="O14149" s="37"/>
      <c r="P14149" s="37"/>
      <c r="Q14149" s="37"/>
      <c r="R14149" s="37"/>
      <c r="S14149" s="32">
        <f t="shared" si="1771"/>
        <v>0</v>
      </c>
      <c r="T14149" s="32">
        <f t="shared" si="1772"/>
        <v>0</v>
      </c>
      <c r="U14149" s="32">
        <f t="shared" si="1773"/>
        <v>0</v>
      </c>
      <c r="V14149" s="32">
        <f t="shared" si="1774"/>
        <v>0</v>
      </c>
      <c r="W14149" s="32">
        <f t="shared" si="1775"/>
        <v>0</v>
      </c>
      <c r="X14149" s="32">
        <f t="shared" si="1776"/>
        <v>0</v>
      </c>
    </row>
    <row r="14150" spans="1:24" ht="14.25" customHeight="1">
      <c r="A14150" s="33" t="b">
        <f t="shared" si="1770"/>
        <v>0</v>
      </c>
      <c r="B14150" s="33">
        <f t="shared" si="1777"/>
        <v>14149</v>
      </c>
      <c r="C14150" s="17"/>
      <c r="N14150" s="37"/>
      <c r="O14150" s="37"/>
      <c r="P14150" s="37"/>
      <c r="Q14150" s="37"/>
      <c r="R14150" s="37"/>
      <c r="S14150" s="32">
        <f t="shared" si="1771"/>
        <v>0</v>
      </c>
      <c r="T14150" s="32">
        <f t="shared" si="1772"/>
        <v>0</v>
      </c>
      <c r="U14150" s="32">
        <f t="shared" si="1773"/>
        <v>0</v>
      </c>
      <c r="V14150" s="32">
        <f t="shared" si="1774"/>
        <v>0</v>
      </c>
      <c r="W14150" s="32">
        <f t="shared" si="1775"/>
        <v>0</v>
      </c>
      <c r="X14150" s="32">
        <f t="shared" si="1776"/>
        <v>0</v>
      </c>
    </row>
    <row r="14151" spans="1:24" ht="14.25" customHeight="1">
      <c r="A14151" s="33" t="b">
        <f t="shared" si="1770"/>
        <v>0</v>
      </c>
      <c r="B14151" s="33">
        <f t="shared" si="1777"/>
        <v>14150</v>
      </c>
      <c r="C14151" s="17"/>
      <c r="N14151" s="37"/>
      <c r="O14151" s="37"/>
      <c r="P14151" s="37"/>
      <c r="Q14151" s="37"/>
      <c r="R14151" s="37"/>
      <c r="S14151" s="32">
        <f t="shared" si="1771"/>
        <v>0</v>
      </c>
      <c r="T14151" s="32">
        <f t="shared" si="1772"/>
        <v>0</v>
      </c>
      <c r="U14151" s="32">
        <f t="shared" si="1773"/>
        <v>0</v>
      </c>
      <c r="V14151" s="32">
        <f t="shared" si="1774"/>
        <v>0</v>
      </c>
      <c r="W14151" s="32">
        <f t="shared" si="1775"/>
        <v>0</v>
      </c>
      <c r="X14151" s="32">
        <f t="shared" si="1776"/>
        <v>0</v>
      </c>
    </row>
    <row r="14152" spans="1:24" ht="14.25" customHeight="1">
      <c r="A14152" s="33" t="b">
        <f t="shared" si="1770"/>
        <v>0</v>
      </c>
      <c r="B14152" s="33">
        <f t="shared" si="1777"/>
        <v>14151</v>
      </c>
      <c r="C14152" s="17"/>
      <c r="N14152" s="37"/>
      <c r="O14152" s="37"/>
      <c r="P14152" s="37"/>
      <c r="Q14152" s="37"/>
      <c r="R14152" s="37"/>
      <c r="S14152" s="32">
        <f t="shared" si="1771"/>
        <v>0</v>
      </c>
      <c r="T14152" s="32">
        <f t="shared" si="1772"/>
        <v>0</v>
      </c>
      <c r="U14152" s="32">
        <f t="shared" si="1773"/>
        <v>0</v>
      </c>
      <c r="V14152" s="32">
        <f t="shared" si="1774"/>
        <v>0</v>
      </c>
      <c r="W14152" s="32">
        <f t="shared" si="1775"/>
        <v>0</v>
      </c>
      <c r="X14152" s="32">
        <f t="shared" si="1776"/>
        <v>0</v>
      </c>
    </row>
    <row r="14153" spans="1:24" ht="14.25" customHeight="1">
      <c r="A14153" s="33" t="b">
        <f t="shared" si="1770"/>
        <v>0</v>
      </c>
      <c r="B14153" s="33">
        <f t="shared" si="1777"/>
        <v>14152</v>
      </c>
      <c r="C14153" s="17"/>
      <c r="N14153" s="37"/>
      <c r="O14153" s="37"/>
      <c r="P14153" s="37"/>
      <c r="Q14153" s="37"/>
      <c r="R14153" s="37"/>
      <c r="S14153" s="32">
        <f t="shared" si="1771"/>
        <v>0</v>
      </c>
      <c r="T14153" s="32">
        <f t="shared" si="1772"/>
        <v>0</v>
      </c>
      <c r="U14153" s="32">
        <f t="shared" si="1773"/>
        <v>0</v>
      </c>
      <c r="V14153" s="32">
        <f t="shared" si="1774"/>
        <v>0</v>
      </c>
      <c r="W14153" s="32">
        <f t="shared" si="1775"/>
        <v>0</v>
      </c>
      <c r="X14153" s="32">
        <f t="shared" si="1776"/>
        <v>0</v>
      </c>
    </row>
    <row r="14154" spans="1:24" ht="14.25" customHeight="1">
      <c r="A14154" s="33" t="b">
        <f t="shared" si="1770"/>
        <v>0</v>
      </c>
      <c r="B14154" s="33">
        <f t="shared" si="1777"/>
        <v>14153</v>
      </c>
      <c r="C14154" s="17"/>
      <c r="N14154" s="37"/>
      <c r="O14154" s="37"/>
      <c r="P14154" s="37"/>
      <c r="Q14154" s="37"/>
      <c r="R14154" s="37"/>
      <c r="S14154" s="32">
        <f t="shared" si="1771"/>
        <v>0</v>
      </c>
      <c r="T14154" s="32">
        <f t="shared" si="1772"/>
        <v>0</v>
      </c>
      <c r="U14154" s="32">
        <f t="shared" si="1773"/>
        <v>0</v>
      </c>
      <c r="V14154" s="32">
        <f t="shared" si="1774"/>
        <v>0</v>
      </c>
      <c r="W14154" s="32">
        <f t="shared" si="1775"/>
        <v>0</v>
      </c>
      <c r="X14154" s="32">
        <f t="shared" si="1776"/>
        <v>0</v>
      </c>
    </row>
    <row r="14155" spans="1:24" ht="14.25" customHeight="1">
      <c r="A14155" s="33" t="b">
        <f t="shared" si="1770"/>
        <v>0</v>
      </c>
      <c r="B14155" s="33">
        <f t="shared" si="1777"/>
        <v>14154</v>
      </c>
      <c r="C14155" s="17"/>
      <c r="N14155" s="37"/>
      <c r="O14155" s="37"/>
      <c r="P14155" s="37"/>
      <c r="Q14155" s="37"/>
      <c r="R14155" s="37"/>
      <c r="S14155" s="32">
        <f t="shared" si="1771"/>
        <v>0</v>
      </c>
      <c r="T14155" s="32">
        <f t="shared" si="1772"/>
        <v>0</v>
      </c>
      <c r="U14155" s="32">
        <f t="shared" si="1773"/>
        <v>0</v>
      </c>
      <c r="V14155" s="32">
        <f t="shared" si="1774"/>
        <v>0</v>
      </c>
      <c r="W14155" s="32">
        <f t="shared" si="1775"/>
        <v>0</v>
      </c>
      <c r="X14155" s="32">
        <f t="shared" si="1776"/>
        <v>0</v>
      </c>
    </row>
    <row r="14156" spans="1:24" ht="14.25" customHeight="1">
      <c r="A14156" s="33" t="b">
        <f t="shared" si="1770"/>
        <v>0</v>
      </c>
      <c r="B14156" s="33">
        <f t="shared" si="1777"/>
        <v>14155</v>
      </c>
      <c r="C14156" s="17"/>
      <c r="N14156" s="37"/>
      <c r="O14156" s="37"/>
      <c r="P14156" s="37"/>
      <c r="Q14156" s="37"/>
      <c r="R14156" s="37"/>
      <c r="S14156" s="32">
        <f t="shared" si="1771"/>
        <v>0</v>
      </c>
      <c r="T14156" s="32">
        <f t="shared" si="1772"/>
        <v>0</v>
      </c>
      <c r="U14156" s="32">
        <f t="shared" si="1773"/>
        <v>0</v>
      </c>
      <c r="V14156" s="32">
        <f t="shared" si="1774"/>
        <v>0</v>
      </c>
      <c r="W14156" s="32">
        <f t="shared" si="1775"/>
        <v>0</v>
      </c>
      <c r="X14156" s="32">
        <f t="shared" si="1776"/>
        <v>0</v>
      </c>
    </row>
    <row r="14157" spans="1:24" ht="14.25" customHeight="1">
      <c r="A14157" s="33" t="b">
        <f t="shared" si="1770"/>
        <v>0</v>
      </c>
      <c r="B14157" s="33">
        <f t="shared" si="1777"/>
        <v>14156</v>
      </c>
      <c r="C14157" s="17"/>
      <c r="N14157" s="37"/>
      <c r="O14157" s="37"/>
      <c r="P14157" s="37"/>
      <c r="Q14157" s="37"/>
      <c r="R14157" s="37"/>
      <c r="S14157" s="32">
        <f t="shared" si="1771"/>
        <v>0</v>
      </c>
      <c r="T14157" s="32">
        <f t="shared" si="1772"/>
        <v>0</v>
      </c>
      <c r="U14157" s="32">
        <f t="shared" si="1773"/>
        <v>0</v>
      </c>
      <c r="V14157" s="32">
        <f t="shared" si="1774"/>
        <v>0</v>
      </c>
      <c r="W14157" s="32">
        <f t="shared" si="1775"/>
        <v>0</v>
      </c>
      <c r="X14157" s="32">
        <f t="shared" si="1776"/>
        <v>0</v>
      </c>
    </row>
    <row r="14158" spans="1:24" ht="14.25" customHeight="1">
      <c r="A14158" s="33" t="b">
        <f t="shared" si="1770"/>
        <v>0</v>
      </c>
      <c r="B14158" s="33">
        <f t="shared" si="1777"/>
        <v>14157</v>
      </c>
      <c r="C14158" s="17"/>
      <c r="N14158" s="37"/>
      <c r="O14158" s="37"/>
      <c r="P14158" s="37"/>
      <c r="Q14158" s="37"/>
      <c r="R14158" s="37"/>
      <c r="S14158" s="32">
        <f t="shared" si="1771"/>
        <v>0</v>
      </c>
      <c r="T14158" s="32">
        <f t="shared" si="1772"/>
        <v>0</v>
      </c>
      <c r="U14158" s="32">
        <f t="shared" si="1773"/>
        <v>0</v>
      </c>
      <c r="V14158" s="32">
        <f t="shared" si="1774"/>
        <v>0</v>
      </c>
      <c r="W14158" s="32">
        <f t="shared" si="1775"/>
        <v>0</v>
      </c>
      <c r="X14158" s="32">
        <f t="shared" si="1776"/>
        <v>0</v>
      </c>
    </row>
    <row r="14159" spans="1:24" ht="14.25" customHeight="1">
      <c r="A14159" s="33" t="b">
        <f t="shared" si="1770"/>
        <v>0</v>
      </c>
      <c r="B14159" s="33">
        <f t="shared" si="1777"/>
        <v>14158</v>
      </c>
      <c r="C14159" s="17"/>
      <c r="N14159" s="37"/>
      <c r="O14159" s="37"/>
      <c r="P14159" s="37"/>
      <c r="Q14159" s="37"/>
      <c r="R14159" s="37"/>
      <c r="S14159" s="32">
        <f t="shared" si="1771"/>
        <v>0</v>
      </c>
      <c r="T14159" s="32">
        <f t="shared" si="1772"/>
        <v>0</v>
      </c>
      <c r="U14159" s="32">
        <f t="shared" si="1773"/>
        <v>0</v>
      </c>
      <c r="V14159" s="32">
        <f t="shared" si="1774"/>
        <v>0</v>
      </c>
      <c r="W14159" s="32">
        <f t="shared" si="1775"/>
        <v>0</v>
      </c>
      <c r="X14159" s="32">
        <f t="shared" si="1776"/>
        <v>0</v>
      </c>
    </row>
    <row r="14160" spans="1:24" ht="14.25" customHeight="1">
      <c r="A14160" s="33" t="b">
        <f t="shared" si="1770"/>
        <v>0</v>
      </c>
      <c r="B14160" s="33">
        <f t="shared" si="1777"/>
        <v>14159</v>
      </c>
      <c r="C14160" s="17"/>
      <c r="N14160" s="37"/>
      <c r="O14160" s="37"/>
      <c r="P14160" s="37"/>
      <c r="Q14160" s="37"/>
      <c r="R14160" s="37"/>
      <c r="S14160" s="32">
        <f t="shared" si="1771"/>
        <v>0</v>
      </c>
      <c r="T14160" s="32">
        <f t="shared" si="1772"/>
        <v>0</v>
      </c>
      <c r="U14160" s="32">
        <f t="shared" si="1773"/>
        <v>0</v>
      </c>
      <c r="V14160" s="32">
        <f t="shared" si="1774"/>
        <v>0</v>
      </c>
      <c r="W14160" s="32">
        <f t="shared" si="1775"/>
        <v>0</v>
      </c>
      <c r="X14160" s="32">
        <f t="shared" si="1776"/>
        <v>0</v>
      </c>
    </row>
    <row r="14161" spans="1:24" ht="14.25" customHeight="1">
      <c r="A14161" s="33" t="b">
        <f t="shared" si="1770"/>
        <v>0</v>
      </c>
      <c r="B14161" s="33">
        <f t="shared" si="1777"/>
        <v>14160</v>
      </c>
      <c r="C14161" s="17"/>
      <c r="N14161" s="37"/>
      <c r="O14161" s="37"/>
      <c r="P14161" s="37"/>
      <c r="Q14161" s="37"/>
      <c r="R14161" s="37"/>
      <c r="S14161" s="32">
        <f t="shared" si="1771"/>
        <v>0</v>
      </c>
      <c r="T14161" s="32">
        <f t="shared" si="1772"/>
        <v>0</v>
      </c>
      <c r="U14161" s="32">
        <f t="shared" si="1773"/>
        <v>0</v>
      </c>
      <c r="V14161" s="32">
        <f t="shared" si="1774"/>
        <v>0</v>
      </c>
      <c r="W14161" s="32">
        <f t="shared" si="1775"/>
        <v>0</v>
      </c>
      <c r="X14161" s="32">
        <f t="shared" si="1776"/>
        <v>0</v>
      </c>
    </row>
    <row r="14162" spans="1:24" ht="14.25" customHeight="1">
      <c r="A14162" s="33" t="b">
        <f t="shared" si="1770"/>
        <v>0</v>
      </c>
      <c r="B14162" s="33">
        <f t="shared" si="1777"/>
        <v>14161</v>
      </c>
      <c r="C14162" s="17"/>
      <c r="N14162" s="37"/>
      <c r="O14162" s="37"/>
      <c r="P14162" s="37"/>
      <c r="Q14162" s="37"/>
      <c r="R14162" s="37"/>
      <c r="S14162" s="32">
        <f t="shared" si="1771"/>
        <v>0</v>
      </c>
      <c r="T14162" s="32">
        <f t="shared" si="1772"/>
        <v>0</v>
      </c>
      <c r="U14162" s="32">
        <f t="shared" si="1773"/>
        <v>0</v>
      </c>
      <c r="V14162" s="32">
        <f t="shared" si="1774"/>
        <v>0</v>
      </c>
      <c r="W14162" s="32">
        <f t="shared" si="1775"/>
        <v>0</v>
      </c>
      <c r="X14162" s="32">
        <f t="shared" si="1776"/>
        <v>0</v>
      </c>
    </row>
    <row r="14163" spans="1:24" ht="14.25" customHeight="1">
      <c r="A14163" s="33" t="b">
        <f t="shared" si="1770"/>
        <v>0</v>
      </c>
      <c r="B14163" s="33">
        <f t="shared" si="1777"/>
        <v>14162</v>
      </c>
      <c r="C14163" s="17"/>
      <c r="N14163" s="37"/>
      <c r="O14163" s="37"/>
      <c r="P14163" s="37"/>
      <c r="Q14163" s="37"/>
      <c r="R14163" s="37"/>
      <c r="S14163" s="32">
        <f t="shared" si="1771"/>
        <v>0</v>
      </c>
      <c r="T14163" s="32">
        <f t="shared" si="1772"/>
        <v>0</v>
      </c>
      <c r="U14163" s="32">
        <f t="shared" si="1773"/>
        <v>0</v>
      </c>
      <c r="V14163" s="32">
        <f t="shared" si="1774"/>
        <v>0</v>
      </c>
      <c r="W14163" s="32">
        <f t="shared" si="1775"/>
        <v>0</v>
      </c>
      <c r="X14163" s="32">
        <f t="shared" si="1776"/>
        <v>0</v>
      </c>
    </row>
    <row r="14164" spans="1:24" ht="14.25" customHeight="1">
      <c r="A14164" s="33" t="b">
        <f t="shared" si="1770"/>
        <v>0</v>
      </c>
      <c r="B14164" s="33">
        <f t="shared" si="1777"/>
        <v>14163</v>
      </c>
      <c r="C14164" s="17"/>
      <c r="N14164" s="37"/>
      <c r="O14164" s="37"/>
      <c r="P14164" s="37"/>
      <c r="Q14164" s="37"/>
      <c r="R14164" s="37"/>
      <c r="S14164" s="32">
        <f t="shared" si="1771"/>
        <v>0</v>
      </c>
      <c r="T14164" s="32">
        <f t="shared" si="1772"/>
        <v>0</v>
      </c>
      <c r="U14164" s="32">
        <f t="shared" si="1773"/>
        <v>0</v>
      </c>
      <c r="V14164" s="32">
        <f t="shared" si="1774"/>
        <v>0</v>
      </c>
      <c r="W14164" s="32">
        <f t="shared" si="1775"/>
        <v>0</v>
      </c>
      <c r="X14164" s="32">
        <f t="shared" si="1776"/>
        <v>0</v>
      </c>
    </row>
    <row r="14165" spans="1:24" ht="14.25" customHeight="1">
      <c r="A14165" s="33" t="b">
        <f t="shared" si="1770"/>
        <v>0</v>
      </c>
      <c r="B14165" s="33">
        <f t="shared" si="1777"/>
        <v>14164</v>
      </c>
      <c r="C14165" s="17"/>
      <c r="N14165" s="37"/>
      <c r="O14165" s="37"/>
      <c r="P14165" s="37"/>
      <c r="Q14165" s="37"/>
      <c r="R14165" s="37"/>
      <c r="S14165" s="32">
        <f t="shared" si="1771"/>
        <v>0</v>
      </c>
      <c r="T14165" s="32">
        <f t="shared" si="1772"/>
        <v>0</v>
      </c>
      <c r="U14165" s="32">
        <f t="shared" si="1773"/>
        <v>0</v>
      </c>
      <c r="V14165" s="32">
        <f t="shared" si="1774"/>
        <v>0</v>
      </c>
      <c r="W14165" s="32">
        <f t="shared" si="1775"/>
        <v>0</v>
      </c>
      <c r="X14165" s="32">
        <f t="shared" si="1776"/>
        <v>0</v>
      </c>
    </row>
    <row r="14166" spans="1:24" ht="14.25" customHeight="1">
      <c r="A14166" s="33" t="b">
        <f t="shared" si="1770"/>
        <v>0</v>
      </c>
      <c r="B14166" s="33">
        <f t="shared" si="1777"/>
        <v>14165</v>
      </c>
      <c r="C14166" s="17"/>
      <c r="N14166" s="37"/>
      <c r="O14166" s="37"/>
      <c r="P14166" s="37"/>
      <c r="Q14166" s="37"/>
      <c r="R14166" s="37"/>
      <c r="S14166" s="32">
        <f t="shared" si="1771"/>
        <v>0</v>
      </c>
      <c r="T14166" s="32">
        <f t="shared" si="1772"/>
        <v>0</v>
      </c>
      <c r="U14166" s="32">
        <f t="shared" si="1773"/>
        <v>0</v>
      </c>
      <c r="V14166" s="32">
        <f t="shared" si="1774"/>
        <v>0</v>
      </c>
      <c r="W14166" s="32">
        <f t="shared" si="1775"/>
        <v>0</v>
      </c>
      <c r="X14166" s="32">
        <f t="shared" si="1776"/>
        <v>0</v>
      </c>
    </row>
    <row r="14167" spans="1:24" ht="14.25" customHeight="1">
      <c r="A14167" s="33" t="b">
        <f t="shared" si="1770"/>
        <v>0</v>
      </c>
      <c r="B14167" s="33">
        <f t="shared" si="1777"/>
        <v>14166</v>
      </c>
      <c r="C14167" s="17"/>
      <c r="N14167" s="37"/>
      <c r="O14167" s="37"/>
      <c r="P14167" s="37"/>
      <c r="Q14167" s="37"/>
      <c r="R14167" s="37"/>
      <c r="S14167" s="32">
        <f t="shared" si="1771"/>
        <v>0</v>
      </c>
      <c r="T14167" s="32">
        <f t="shared" si="1772"/>
        <v>0</v>
      </c>
      <c r="U14167" s="32">
        <f t="shared" si="1773"/>
        <v>0</v>
      </c>
      <c r="V14167" s="32">
        <f t="shared" si="1774"/>
        <v>0</v>
      </c>
      <c r="W14167" s="32">
        <f t="shared" si="1775"/>
        <v>0</v>
      </c>
      <c r="X14167" s="32">
        <f t="shared" si="1776"/>
        <v>0</v>
      </c>
    </row>
    <row r="14168" spans="1:24" ht="14.25" customHeight="1">
      <c r="A14168" s="33" t="b">
        <f t="shared" si="1770"/>
        <v>0</v>
      </c>
      <c r="B14168" s="33">
        <f t="shared" si="1777"/>
        <v>14167</v>
      </c>
      <c r="C14168" s="17"/>
      <c r="N14168" s="37"/>
      <c r="O14168" s="37"/>
      <c r="P14168" s="37"/>
      <c r="Q14168" s="37"/>
      <c r="R14168" s="37"/>
      <c r="S14168" s="32">
        <f t="shared" si="1771"/>
        <v>0</v>
      </c>
      <c r="T14168" s="32">
        <f t="shared" si="1772"/>
        <v>0</v>
      </c>
      <c r="U14168" s="32">
        <f t="shared" si="1773"/>
        <v>0</v>
      </c>
      <c r="V14168" s="32">
        <f t="shared" si="1774"/>
        <v>0</v>
      </c>
      <c r="W14168" s="32">
        <f t="shared" si="1775"/>
        <v>0</v>
      </c>
      <c r="X14168" s="32">
        <f t="shared" si="1776"/>
        <v>0</v>
      </c>
    </row>
    <row r="14169" spans="1:24" ht="14.25" customHeight="1">
      <c r="A14169" s="33" t="b">
        <f t="shared" si="1770"/>
        <v>0</v>
      </c>
      <c r="B14169" s="33">
        <f t="shared" si="1777"/>
        <v>14168</v>
      </c>
      <c r="C14169" s="17"/>
      <c r="N14169" s="37"/>
      <c r="O14169" s="37"/>
      <c r="P14169" s="37"/>
      <c r="Q14169" s="37"/>
      <c r="R14169" s="37"/>
      <c r="S14169" s="32">
        <f t="shared" si="1771"/>
        <v>0</v>
      </c>
      <c r="T14169" s="32">
        <f t="shared" si="1772"/>
        <v>0</v>
      </c>
      <c r="U14169" s="32">
        <f t="shared" si="1773"/>
        <v>0</v>
      </c>
      <c r="V14169" s="32">
        <f t="shared" si="1774"/>
        <v>0</v>
      </c>
      <c r="W14169" s="32">
        <f t="shared" si="1775"/>
        <v>0</v>
      </c>
      <c r="X14169" s="32">
        <f t="shared" si="1776"/>
        <v>0</v>
      </c>
    </row>
    <row r="14170" spans="1:24" ht="14.25" customHeight="1">
      <c r="A14170" s="33" t="b">
        <f t="shared" si="1770"/>
        <v>0</v>
      </c>
      <c r="B14170" s="33">
        <f t="shared" si="1777"/>
        <v>14169</v>
      </c>
      <c r="C14170" s="17"/>
      <c r="N14170" s="37"/>
      <c r="O14170" s="37"/>
      <c r="P14170" s="37"/>
      <c r="Q14170" s="37"/>
      <c r="R14170" s="37"/>
      <c r="S14170" s="32">
        <f t="shared" si="1771"/>
        <v>0</v>
      </c>
      <c r="T14170" s="32">
        <f t="shared" si="1772"/>
        <v>0</v>
      </c>
      <c r="U14170" s="32">
        <f t="shared" si="1773"/>
        <v>0</v>
      </c>
      <c r="V14170" s="32">
        <f t="shared" si="1774"/>
        <v>0</v>
      </c>
      <c r="W14170" s="32">
        <f t="shared" si="1775"/>
        <v>0</v>
      </c>
      <c r="X14170" s="32">
        <f t="shared" si="1776"/>
        <v>0</v>
      </c>
    </row>
    <row r="14171" spans="1:24" ht="14.25" customHeight="1">
      <c r="A14171" s="33" t="b">
        <f t="shared" si="1770"/>
        <v>0</v>
      </c>
      <c r="B14171" s="33">
        <f t="shared" si="1777"/>
        <v>14170</v>
      </c>
      <c r="C14171" s="17"/>
      <c r="N14171" s="37"/>
      <c r="O14171" s="37"/>
      <c r="P14171" s="37"/>
      <c r="Q14171" s="37"/>
      <c r="R14171" s="37"/>
      <c r="S14171" s="32">
        <f t="shared" si="1771"/>
        <v>0</v>
      </c>
      <c r="T14171" s="32">
        <f t="shared" si="1772"/>
        <v>0</v>
      </c>
      <c r="U14171" s="32">
        <f t="shared" si="1773"/>
        <v>0</v>
      </c>
      <c r="V14171" s="32">
        <f t="shared" si="1774"/>
        <v>0</v>
      </c>
      <c r="W14171" s="32">
        <f t="shared" si="1775"/>
        <v>0</v>
      </c>
      <c r="X14171" s="32">
        <f t="shared" si="1776"/>
        <v>0</v>
      </c>
    </row>
    <row r="14172" spans="1:24" ht="14.25" customHeight="1">
      <c r="A14172" s="33" t="b">
        <f t="shared" si="1770"/>
        <v>0</v>
      </c>
      <c r="B14172" s="33">
        <f t="shared" si="1777"/>
        <v>14171</v>
      </c>
      <c r="C14172" s="17"/>
      <c r="N14172" s="37"/>
      <c r="O14172" s="37"/>
      <c r="P14172" s="37"/>
      <c r="Q14172" s="37"/>
      <c r="R14172" s="37"/>
      <c r="S14172" s="32">
        <f t="shared" si="1771"/>
        <v>0</v>
      </c>
      <c r="T14172" s="32">
        <f t="shared" si="1772"/>
        <v>0</v>
      </c>
      <c r="U14172" s="32">
        <f t="shared" si="1773"/>
        <v>0</v>
      </c>
      <c r="V14172" s="32">
        <f t="shared" si="1774"/>
        <v>0</v>
      </c>
      <c r="W14172" s="32">
        <f t="shared" si="1775"/>
        <v>0</v>
      </c>
      <c r="X14172" s="32">
        <f t="shared" si="1776"/>
        <v>0</v>
      </c>
    </row>
    <row r="14173" spans="1:24" ht="14.25" customHeight="1">
      <c r="A14173" s="33" t="b">
        <f t="shared" si="1770"/>
        <v>0</v>
      </c>
      <c r="B14173" s="33">
        <f t="shared" si="1777"/>
        <v>14172</v>
      </c>
      <c r="C14173" s="17"/>
      <c r="N14173" s="37"/>
      <c r="O14173" s="37"/>
      <c r="P14173" s="37"/>
      <c r="Q14173" s="37"/>
      <c r="R14173" s="37"/>
      <c r="S14173" s="32">
        <f t="shared" si="1771"/>
        <v>0</v>
      </c>
      <c r="T14173" s="32">
        <f t="shared" si="1772"/>
        <v>0</v>
      </c>
      <c r="U14173" s="32">
        <f t="shared" si="1773"/>
        <v>0</v>
      </c>
      <c r="V14173" s="32">
        <f t="shared" si="1774"/>
        <v>0</v>
      </c>
      <c r="W14173" s="32">
        <f t="shared" si="1775"/>
        <v>0</v>
      </c>
      <c r="X14173" s="32">
        <f t="shared" si="1776"/>
        <v>0</v>
      </c>
    </row>
    <row r="14174" spans="1:24" ht="14.25" customHeight="1">
      <c r="A14174" s="33" t="b">
        <f t="shared" si="1770"/>
        <v>0</v>
      </c>
      <c r="B14174" s="33">
        <f t="shared" si="1777"/>
        <v>14173</v>
      </c>
      <c r="C14174" s="17"/>
      <c r="N14174" s="37"/>
      <c r="O14174" s="37"/>
      <c r="P14174" s="37"/>
      <c r="Q14174" s="37"/>
      <c r="R14174" s="37"/>
      <c r="S14174" s="32">
        <f t="shared" si="1771"/>
        <v>0</v>
      </c>
      <c r="T14174" s="32">
        <f t="shared" si="1772"/>
        <v>0</v>
      </c>
      <c r="U14174" s="32">
        <f t="shared" si="1773"/>
        <v>0</v>
      </c>
      <c r="V14174" s="32">
        <f t="shared" si="1774"/>
        <v>0</v>
      </c>
      <c r="W14174" s="32">
        <f t="shared" si="1775"/>
        <v>0</v>
      </c>
      <c r="X14174" s="32">
        <f t="shared" si="1776"/>
        <v>0</v>
      </c>
    </row>
    <row r="14175" spans="1:24" ht="14.25" customHeight="1">
      <c r="A14175" s="33" t="b">
        <f t="shared" si="1770"/>
        <v>0</v>
      </c>
      <c r="B14175" s="33">
        <f t="shared" si="1777"/>
        <v>14174</v>
      </c>
      <c r="C14175" s="17"/>
      <c r="N14175" s="37"/>
      <c r="O14175" s="37"/>
      <c r="P14175" s="37"/>
      <c r="Q14175" s="37"/>
      <c r="R14175" s="37"/>
      <c r="S14175" s="32">
        <f t="shared" si="1771"/>
        <v>0</v>
      </c>
      <c r="T14175" s="32">
        <f t="shared" si="1772"/>
        <v>0</v>
      </c>
      <c r="U14175" s="32">
        <f t="shared" si="1773"/>
        <v>0</v>
      </c>
      <c r="V14175" s="32">
        <f t="shared" si="1774"/>
        <v>0</v>
      </c>
      <c r="W14175" s="32">
        <f t="shared" si="1775"/>
        <v>0</v>
      </c>
      <c r="X14175" s="32">
        <f t="shared" si="1776"/>
        <v>0</v>
      </c>
    </row>
    <row r="14176" spans="1:24" ht="14.25" customHeight="1">
      <c r="A14176" s="33" t="b">
        <f t="shared" si="1770"/>
        <v>0</v>
      </c>
      <c r="B14176" s="33">
        <f t="shared" si="1777"/>
        <v>14175</v>
      </c>
      <c r="C14176" s="17"/>
      <c r="N14176" s="37"/>
      <c r="O14176" s="37"/>
      <c r="P14176" s="37"/>
      <c r="Q14176" s="37"/>
      <c r="R14176" s="37"/>
      <c r="S14176" s="32">
        <f t="shared" si="1771"/>
        <v>0</v>
      </c>
      <c r="T14176" s="32">
        <f t="shared" si="1772"/>
        <v>0</v>
      </c>
      <c r="U14176" s="32">
        <f t="shared" si="1773"/>
        <v>0</v>
      </c>
      <c r="V14176" s="32">
        <f t="shared" si="1774"/>
        <v>0</v>
      </c>
      <c r="W14176" s="32">
        <f t="shared" si="1775"/>
        <v>0</v>
      </c>
      <c r="X14176" s="32">
        <f t="shared" si="1776"/>
        <v>0</v>
      </c>
    </row>
    <row r="14177" spans="1:24" ht="14.25" customHeight="1">
      <c r="A14177" s="33" t="b">
        <f t="shared" si="1770"/>
        <v>0</v>
      </c>
      <c r="B14177" s="33">
        <f t="shared" si="1777"/>
        <v>14176</v>
      </c>
      <c r="C14177" s="17"/>
      <c r="N14177" s="37"/>
      <c r="O14177" s="37"/>
      <c r="P14177" s="37"/>
      <c r="Q14177" s="37"/>
      <c r="R14177" s="37"/>
      <c r="S14177" s="32">
        <f t="shared" si="1771"/>
        <v>0</v>
      </c>
      <c r="T14177" s="32">
        <f t="shared" si="1772"/>
        <v>0</v>
      </c>
      <c r="U14177" s="32">
        <f t="shared" si="1773"/>
        <v>0</v>
      </c>
      <c r="V14177" s="32">
        <f t="shared" si="1774"/>
        <v>0</v>
      </c>
      <c r="W14177" s="32">
        <f t="shared" si="1775"/>
        <v>0</v>
      </c>
      <c r="X14177" s="32">
        <f t="shared" si="1776"/>
        <v>0</v>
      </c>
    </row>
    <row r="14178" spans="1:24" ht="14.25" customHeight="1">
      <c r="A14178" s="33" t="b">
        <f t="shared" si="1770"/>
        <v>0</v>
      </c>
      <c r="B14178" s="33">
        <f t="shared" si="1777"/>
        <v>14177</v>
      </c>
      <c r="C14178" s="17"/>
      <c r="N14178" s="37"/>
      <c r="O14178" s="37"/>
      <c r="P14178" s="37"/>
      <c r="Q14178" s="37"/>
      <c r="R14178" s="37"/>
      <c r="S14178" s="32">
        <f t="shared" si="1771"/>
        <v>0</v>
      </c>
      <c r="T14178" s="32">
        <f t="shared" si="1772"/>
        <v>0</v>
      </c>
      <c r="U14178" s="32">
        <f t="shared" si="1773"/>
        <v>0</v>
      </c>
      <c r="V14178" s="32">
        <f t="shared" si="1774"/>
        <v>0</v>
      </c>
      <c r="W14178" s="32">
        <f t="shared" si="1775"/>
        <v>0</v>
      </c>
      <c r="X14178" s="32">
        <f t="shared" si="1776"/>
        <v>0</v>
      </c>
    </row>
    <row r="14179" spans="1:24" ht="14.25" customHeight="1">
      <c r="A14179" s="33" t="b">
        <f t="shared" si="1770"/>
        <v>0</v>
      </c>
      <c r="B14179" s="33">
        <f t="shared" si="1777"/>
        <v>14178</v>
      </c>
      <c r="C14179" s="17"/>
      <c r="N14179" s="37"/>
      <c r="O14179" s="37"/>
      <c r="P14179" s="37"/>
      <c r="Q14179" s="37"/>
      <c r="R14179" s="37"/>
      <c r="S14179" s="32">
        <f t="shared" si="1771"/>
        <v>0</v>
      </c>
      <c r="T14179" s="32">
        <f t="shared" si="1772"/>
        <v>0</v>
      </c>
      <c r="U14179" s="32">
        <f t="shared" si="1773"/>
        <v>0</v>
      </c>
      <c r="V14179" s="32">
        <f t="shared" si="1774"/>
        <v>0</v>
      </c>
      <c r="W14179" s="32">
        <f t="shared" si="1775"/>
        <v>0</v>
      </c>
      <c r="X14179" s="32">
        <f t="shared" si="1776"/>
        <v>0</v>
      </c>
    </row>
    <row r="14180" spans="1:24" ht="14.25" customHeight="1">
      <c r="A14180" s="33" t="b">
        <f t="shared" si="1770"/>
        <v>0</v>
      </c>
      <c r="B14180" s="33">
        <f t="shared" si="1777"/>
        <v>14179</v>
      </c>
      <c r="C14180" s="17"/>
      <c r="N14180" s="37"/>
      <c r="O14180" s="37"/>
      <c r="P14180" s="37"/>
      <c r="Q14180" s="37"/>
      <c r="R14180" s="37"/>
      <c r="S14180" s="32">
        <f t="shared" si="1771"/>
        <v>0</v>
      </c>
      <c r="T14180" s="32">
        <f t="shared" si="1772"/>
        <v>0</v>
      </c>
      <c r="U14180" s="32">
        <f t="shared" si="1773"/>
        <v>0</v>
      </c>
      <c r="V14180" s="32">
        <f t="shared" si="1774"/>
        <v>0</v>
      </c>
      <c r="W14180" s="32">
        <f t="shared" si="1775"/>
        <v>0</v>
      </c>
      <c r="X14180" s="32">
        <f t="shared" si="1776"/>
        <v>0</v>
      </c>
    </row>
    <row r="14181" spans="1:24" ht="14.25" customHeight="1">
      <c r="A14181" s="33" t="b">
        <f t="shared" si="1770"/>
        <v>0</v>
      </c>
      <c r="B14181" s="33">
        <f t="shared" si="1777"/>
        <v>14180</v>
      </c>
      <c r="C14181" s="17"/>
      <c r="N14181" s="37"/>
      <c r="O14181" s="37"/>
      <c r="P14181" s="37"/>
      <c r="Q14181" s="37"/>
      <c r="R14181" s="37"/>
      <c r="S14181" s="32">
        <f t="shared" si="1771"/>
        <v>0</v>
      </c>
      <c r="T14181" s="32">
        <f t="shared" si="1772"/>
        <v>0</v>
      </c>
      <c r="U14181" s="32">
        <f t="shared" si="1773"/>
        <v>0</v>
      </c>
      <c r="V14181" s="32">
        <f t="shared" si="1774"/>
        <v>0</v>
      </c>
      <c r="W14181" s="32">
        <f t="shared" si="1775"/>
        <v>0</v>
      </c>
      <c r="X14181" s="32">
        <f t="shared" si="1776"/>
        <v>0</v>
      </c>
    </row>
    <row r="14182" spans="1:24" ht="14.25" customHeight="1">
      <c r="A14182" s="33" t="b">
        <f t="shared" si="1770"/>
        <v>0</v>
      </c>
      <c r="B14182" s="33">
        <f t="shared" si="1777"/>
        <v>14181</v>
      </c>
      <c r="C14182" s="17"/>
      <c r="N14182" s="37"/>
      <c r="O14182" s="37"/>
      <c r="P14182" s="37"/>
      <c r="Q14182" s="37"/>
      <c r="R14182" s="37"/>
      <c r="S14182" s="32">
        <f t="shared" si="1771"/>
        <v>0</v>
      </c>
      <c r="T14182" s="32">
        <f t="shared" si="1772"/>
        <v>0</v>
      </c>
      <c r="U14182" s="32">
        <f t="shared" si="1773"/>
        <v>0</v>
      </c>
      <c r="V14182" s="32">
        <f t="shared" si="1774"/>
        <v>0</v>
      </c>
      <c r="W14182" s="32">
        <f t="shared" si="1775"/>
        <v>0</v>
      </c>
      <c r="X14182" s="32">
        <f t="shared" si="1776"/>
        <v>0</v>
      </c>
    </row>
    <row r="14183" spans="1:24" ht="14.25" customHeight="1">
      <c r="A14183" s="33" t="b">
        <f t="shared" si="1770"/>
        <v>0</v>
      </c>
      <c r="B14183" s="33">
        <f t="shared" si="1777"/>
        <v>14182</v>
      </c>
      <c r="C14183" s="17"/>
      <c r="N14183" s="37"/>
      <c r="O14183" s="37"/>
      <c r="P14183" s="37"/>
      <c r="Q14183" s="37"/>
      <c r="R14183" s="37"/>
      <c r="S14183" s="32">
        <f t="shared" si="1771"/>
        <v>0</v>
      </c>
      <c r="T14183" s="32">
        <f t="shared" si="1772"/>
        <v>0</v>
      </c>
      <c r="U14183" s="32">
        <f t="shared" si="1773"/>
        <v>0</v>
      </c>
      <c r="V14183" s="32">
        <f t="shared" si="1774"/>
        <v>0</v>
      </c>
      <c r="W14183" s="32">
        <f t="shared" si="1775"/>
        <v>0</v>
      </c>
      <c r="X14183" s="32">
        <f t="shared" si="1776"/>
        <v>0</v>
      </c>
    </row>
    <row r="14184" spans="1:24" ht="14.25" customHeight="1">
      <c r="A14184" s="33" t="b">
        <f t="shared" si="1770"/>
        <v>0</v>
      </c>
      <c r="B14184" s="33">
        <f t="shared" si="1777"/>
        <v>14183</v>
      </c>
      <c r="C14184" s="17"/>
      <c r="N14184" s="37"/>
      <c r="O14184" s="37"/>
      <c r="P14184" s="37"/>
      <c r="Q14184" s="37"/>
      <c r="R14184" s="37"/>
      <c r="S14184" s="32">
        <f t="shared" si="1771"/>
        <v>0</v>
      </c>
      <c r="T14184" s="32">
        <f t="shared" si="1772"/>
        <v>0</v>
      </c>
      <c r="U14184" s="32">
        <f t="shared" si="1773"/>
        <v>0</v>
      </c>
      <c r="V14184" s="32">
        <f t="shared" si="1774"/>
        <v>0</v>
      </c>
      <c r="W14184" s="32">
        <f t="shared" si="1775"/>
        <v>0</v>
      </c>
      <c r="X14184" s="32">
        <f t="shared" si="1776"/>
        <v>0</v>
      </c>
    </row>
    <row r="14185" spans="1:24" ht="14.25" customHeight="1">
      <c r="A14185" s="33" t="b">
        <f t="shared" si="1770"/>
        <v>0</v>
      </c>
      <c r="B14185" s="33">
        <f t="shared" si="1777"/>
        <v>14184</v>
      </c>
      <c r="C14185" s="17"/>
      <c r="N14185" s="37"/>
      <c r="O14185" s="37"/>
      <c r="P14185" s="37"/>
      <c r="Q14185" s="37"/>
      <c r="R14185" s="37"/>
      <c r="S14185" s="32">
        <f t="shared" si="1771"/>
        <v>0</v>
      </c>
      <c r="T14185" s="32">
        <f t="shared" si="1772"/>
        <v>0</v>
      </c>
      <c r="U14185" s="32">
        <f t="shared" si="1773"/>
        <v>0</v>
      </c>
      <c r="V14185" s="32">
        <f t="shared" si="1774"/>
        <v>0</v>
      </c>
      <c r="W14185" s="32">
        <f t="shared" si="1775"/>
        <v>0</v>
      </c>
      <c r="X14185" s="32">
        <f t="shared" si="1776"/>
        <v>0</v>
      </c>
    </row>
    <row r="14186" spans="1:24" ht="14.25" customHeight="1">
      <c r="A14186" s="33" t="b">
        <f t="shared" si="1770"/>
        <v>0</v>
      </c>
      <c r="B14186" s="33">
        <f t="shared" si="1777"/>
        <v>14185</v>
      </c>
      <c r="C14186" s="17"/>
      <c r="N14186" s="37"/>
      <c r="O14186" s="37"/>
      <c r="P14186" s="37"/>
      <c r="Q14186" s="37"/>
      <c r="R14186" s="37"/>
      <c r="S14186" s="32">
        <f t="shared" si="1771"/>
        <v>0</v>
      </c>
      <c r="T14186" s="32">
        <f t="shared" si="1772"/>
        <v>0</v>
      </c>
      <c r="U14186" s="32">
        <f t="shared" si="1773"/>
        <v>0</v>
      </c>
      <c r="V14186" s="32">
        <f t="shared" si="1774"/>
        <v>0</v>
      </c>
      <c r="W14186" s="32">
        <f t="shared" si="1775"/>
        <v>0</v>
      </c>
      <c r="X14186" s="32">
        <f t="shared" si="1776"/>
        <v>0</v>
      </c>
    </row>
    <row r="14187" spans="1:24" ht="14.25" customHeight="1">
      <c r="A14187" s="33" t="b">
        <f t="shared" si="1770"/>
        <v>0</v>
      </c>
      <c r="B14187" s="33">
        <f t="shared" si="1777"/>
        <v>14186</v>
      </c>
      <c r="C14187" s="17"/>
      <c r="N14187" s="37"/>
      <c r="O14187" s="37"/>
      <c r="P14187" s="37"/>
      <c r="Q14187" s="37"/>
      <c r="R14187" s="37"/>
      <c r="S14187" s="32">
        <f t="shared" si="1771"/>
        <v>0</v>
      </c>
      <c r="T14187" s="32">
        <f t="shared" si="1772"/>
        <v>0</v>
      </c>
      <c r="U14187" s="32">
        <f t="shared" si="1773"/>
        <v>0</v>
      </c>
      <c r="V14187" s="32">
        <f t="shared" si="1774"/>
        <v>0</v>
      </c>
      <c r="W14187" s="32">
        <f t="shared" si="1775"/>
        <v>0</v>
      </c>
      <c r="X14187" s="32">
        <f t="shared" si="1776"/>
        <v>0</v>
      </c>
    </row>
    <row r="14188" spans="1:24" ht="14.25" customHeight="1">
      <c r="A14188" s="33" t="b">
        <f t="shared" si="1770"/>
        <v>0</v>
      </c>
      <c r="B14188" s="33">
        <f t="shared" si="1777"/>
        <v>14187</v>
      </c>
      <c r="C14188" s="17"/>
      <c r="N14188" s="37"/>
      <c r="O14188" s="37"/>
      <c r="P14188" s="37"/>
      <c r="Q14188" s="37"/>
      <c r="R14188" s="37"/>
      <c r="S14188" s="32">
        <f t="shared" si="1771"/>
        <v>0</v>
      </c>
      <c r="T14188" s="32">
        <f t="shared" si="1772"/>
        <v>0</v>
      </c>
      <c r="U14188" s="32">
        <f t="shared" si="1773"/>
        <v>0</v>
      </c>
      <c r="V14188" s="32">
        <f t="shared" si="1774"/>
        <v>0</v>
      </c>
      <c r="W14188" s="32">
        <f t="shared" si="1775"/>
        <v>0</v>
      </c>
      <c r="X14188" s="32">
        <f t="shared" si="1776"/>
        <v>0</v>
      </c>
    </row>
    <row r="14189" spans="1:24" ht="14.25" customHeight="1">
      <c r="A14189" s="33" t="b">
        <f t="shared" si="1770"/>
        <v>0</v>
      </c>
      <c r="B14189" s="33">
        <f t="shared" si="1777"/>
        <v>14188</v>
      </c>
      <c r="C14189" s="17"/>
      <c r="N14189" s="37"/>
      <c r="O14189" s="37"/>
      <c r="P14189" s="37"/>
      <c r="Q14189" s="37"/>
      <c r="R14189" s="37"/>
      <c r="S14189" s="32">
        <f t="shared" si="1771"/>
        <v>0</v>
      </c>
      <c r="T14189" s="32">
        <f t="shared" si="1772"/>
        <v>0</v>
      </c>
      <c r="U14189" s="32">
        <f t="shared" si="1773"/>
        <v>0</v>
      </c>
      <c r="V14189" s="32">
        <f t="shared" si="1774"/>
        <v>0</v>
      </c>
      <c r="W14189" s="32">
        <f t="shared" si="1775"/>
        <v>0</v>
      </c>
      <c r="X14189" s="32">
        <f t="shared" si="1776"/>
        <v>0</v>
      </c>
    </row>
    <row r="14190" spans="1:24" ht="14.25" customHeight="1">
      <c r="A14190" s="33" t="b">
        <f t="shared" si="1770"/>
        <v>0</v>
      </c>
      <c r="B14190" s="33">
        <f t="shared" si="1777"/>
        <v>14189</v>
      </c>
      <c r="C14190" s="17"/>
      <c r="N14190" s="37"/>
      <c r="O14190" s="37"/>
      <c r="P14190" s="37"/>
      <c r="Q14190" s="37"/>
      <c r="R14190" s="37"/>
      <c r="S14190" s="32">
        <f t="shared" si="1771"/>
        <v>0</v>
      </c>
      <c r="T14190" s="32">
        <f t="shared" si="1772"/>
        <v>0</v>
      </c>
      <c r="U14190" s="32">
        <f t="shared" si="1773"/>
        <v>0</v>
      </c>
      <c r="V14190" s="32">
        <f t="shared" si="1774"/>
        <v>0</v>
      </c>
      <c r="W14190" s="32">
        <f t="shared" si="1775"/>
        <v>0</v>
      </c>
      <c r="X14190" s="32">
        <f t="shared" si="1776"/>
        <v>0</v>
      </c>
    </row>
    <row r="14191" spans="1:24" ht="14.25" customHeight="1">
      <c r="A14191" s="33" t="b">
        <f t="shared" si="1770"/>
        <v>0</v>
      </c>
      <c r="B14191" s="33">
        <f t="shared" si="1777"/>
        <v>14190</v>
      </c>
      <c r="C14191" s="17"/>
      <c r="N14191" s="37"/>
      <c r="O14191" s="37"/>
      <c r="P14191" s="37"/>
      <c r="Q14191" s="37"/>
      <c r="R14191" s="37"/>
      <c r="S14191" s="32">
        <f t="shared" si="1771"/>
        <v>0</v>
      </c>
      <c r="T14191" s="32">
        <f t="shared" si="1772"/>
        <v>0</v>
      </c>
      <c r="U14191" s="32">
        <f t="shared" si="1773"/>
        <v>0</v>
      </c>
      <c r="V14191" s="32">
        <f t="shared" si="1774"/>
        <v>0</v>
      </c>
      <c r="W14191" s="32">
        <f t="shared" si="1775"/>
        <v>0</v>
      </c>
      <c r="X14191" s="32">
        <f t="shared" si="1776"/>
        <v>0</v>
      </c>
    </row>
    <row r="14192" spans="1:24" ht="14.25" customHeight="1">
      <c r="A14192" s="33" t="b">
        <f t="shared" si="1770"/>
        <v>0</v>
      </c>
      <c r="B14192" s="33">
        <f t="shared" si="1777"/>
        <v>14191</v>
      </c>
      <c r="C14192" s="17"/>
      <c r="N14192" s="37"/>
      <c r="O14192" s="37"/>
      <c r="P14192" s="37"/>
      <c r="Q14192" s="37"/>
      <c r="R14192" s="37"/>
      <c r="S14192" s="32">
        <f t="shared" si="1771"/>
        <v>0</v>
      </c>
      <c r="T14192" s="32">
        <f t="shared" si="1772"/>
        <v>0</v>
      </c>
      <c r="U14192" s="32">
        <f t="shared" si="1773"/>
        <v>0</v>
      </c>
      <c r="V14192" s="32">
        <f t="shared" si="1774"/>
        <v>0</v>
      </c>
      <c r="W14192" s="32">
        <f t="shared" si="1775"/>
        <v>0</v>
      </c>
      <c r="X14192" s="32">
        <f t="shared" si="1776"/>
        <v>0</v>
      </c>
    </row>
    <row r="14193" spans="1:24" ht="14.25" customHeight="1">
      <c r="A14193" s="33" t="b">
        <f t="shared" si="1770"/>
        <v>0</v>
      </c>
      <c r="B14193" s="33">
        <f t="shared" si="1777"/>
        <v>14192</v>
      </c>
      <c r="C14193" s="17"/>
      <c r="N14193" s="37"/>
      <c r="O14193" s="37"/>
      <c r="P14193" s="37"/>
      <c r="Q14193" s="37"/>
      <c r="R14193" s="37"/>
      <c r="S14193" s="32">
        <f t="shared" si="1771"/>
        <v>0</v>
      </c>
      <c r="T14193" s="32">
        <f t="shared" si="1772"/>
        <v>0</v>
      </c>
      <c r="U14193" s="32">
        <f t="shared" si="1773"/>
        <v>0</v>
      </c>
      <c r="V14193" s="32">
        <f t="shared" si="1774"/>
        <v>0</v>
      </c>
      <c r="W14193" s="32">
        <f t="shared" si="1775"/>
        <v>0</v>
      </c>
      <c r="X14193" s="32">
        <f t="shared" si="1776"/>
        <v>0</v>
      </c>
    </row>
    <row r="14194" spans="1:24" ht="14.25" customHeight="1">
      <c r="A14194" s="33" t="b">
        <f t="shared" si="1770"/>
        <v>0</v>
      </c>
      <c r="B14194" s="33">
        <f t="shared" si="1777"/>
        <v>14193</v>
      </c>
      <c r="C14194" s="17"/>
      <c r="N14194" s="37"/>
      <c r="O14194" s="37"/>
      <c r="P14194" s="37"/>
      <c r="Q14194" s="37"/>
      <c r="R14194" s="37"/>
      <c r="S14194" s="32">
        <f t="shared" si="1771"/>
        <v>0</v>
      </c>
      <c r="T14194" s="32">
        <f t="shared" si="1772"/>
        <v>0</v>
      </c>
      <c r="U14194" s="32">
        <f t="shared" si="1773"/>
        <v>0</v>
      </c>
      <c r="V14194" s="32">
        <f t="shared" si="1774"/>
        <v>0</v>
      </c>
      <c r="W14194" s="32">
        <f t="shared" si="1775"/>
        <v>0</v>
      </c>
      <c r="X14194" s="32">
        <f t="shared" si="1776"/>
        <v>0</v>
      </c>
    </row>
    <row r="14195" spans="1:24" ht="14.25" customHeight="1">
      <c r="A14195" s="33" t="b">
        <f t="shared" si="1770"/>
        <v>0</v>
      </c>
      <c r="B14195" s="33">
        <f t="shared" si="1777"/>
        <v>14194</v>
      </c>
      <c r="C14195" s="17"/>
      <c r="N14195" s="37"/>
      <c r="O14195" s="37"/>
      <c r="P14195" s="37"/>
      <c r="Q14195" s="37"/>
      <c r="R14195" s="37"/>
      <c r="S14195" s="32">
        <f t="shared" si="1771"/>
        <v>0</v>
      </c>
      <c r="T14195" s="32">
        <f t="shared" si="1772"/>
        <v>0</v>
      </c>
      <c r="U14195" s="32">
        <f t="shared" si="1773"/>
        <v>0</v>
      </c>
      <c r="V14195" s="32">
        <f t="shared" si="1774"/>
        <v>0</v>
      </c>
      <c r="W14195" s="32">
        <f t="shared" si="1775"/>
        <v>0</v>
      </c>
      <c r="X14195" s="32">
        <f t="shared" si="1776"/>
        <v>0</v>
      </c>
    </row>
    <row r="14196" spans="1:24" ht="14.25" customHeight="1">
      <c r="A14196" s="33" t="b">
        <f t="shared" si="1770"/>
        <v>0</v>
      </c>
      <c r="B14196" s="33">
        <f t="shared" si="1777"/>
        <v>14195</v>
      </c>
      <c r="C14196" s="17"/>
      <c r="N14196" s="37"/>
      <c r="O14196" s="37"/>
      <c r="P14196" s="37"/>
      <c r="Q14196" s="37"/>
      <c r="R14196" s="37"/>
      <c r="S14196" s="32">
        <f t="shared" si="1771"/>
        <v>0</v>
      </c>
      <c r="T14196" s="32">
        <f t="shared" si="1772"/>
        <v>0</v>
      </c>
      <c r="U14196" s="32">
        <f t="shared" si="1773"/>
        <v>0</v>
      </c>
      <c r="V14196" s="32">
        <f t="shared" si="1774"/>
        <v>0</v>
      </c>
      <c r="W14196" s="32">
        <f t="shared" si="1775"/>
        <v>0</v>
      </c>
      <c r="X14196" s="32">
        <f t="shared" si="1776"/>
        <v>0</v>
      </c>
    </row>
    <row r="14197" spans="1:24" ht="14.25" customHeight="1">
      <c r="A14197" s="33" t="b">
        <f t="shared" si="1770"/>
        <v>0</v>
      </c>
      <c r="B14197" s="33">
        <f t="shared" si="1777"/>
        <v>14196</v>
      </c>
      <c r="C14197" s="17"/>
      <c r="N14197" s="37"/>
      <c r="O14197" s="37"/>
      <c r="P14197" s="37"/>
      <c r="Q14197" s="37"/>
      <c r="R14197" s="37"/>
      <c r="S14197" s="32">
        <f t="shared" si="1771"/>
        <v>0</v>
      </c>
      <c r="T14197" s="32">
        <f t="shared" si="1772"/>
        <v>0</v>
      </c>
      <c r="U14197" s="32">
        <f t="shared" si="1773"/>
        <v>0</v>
      </c>
      <c r="V14197" s="32">
        <f t="shared" si="1774"/>
        <v>0</v>
      </c>
      <c r="W14197" s="32">
        <f t="shared" si="1775"/>
        <v>0</v>
      </c>
      <c r="X14197" s="32">
        <f t="shared" si="1776"/>
        <v>0</v>
      </c>
    </row>
    <row r="14198" spans="1:24" ht="14.25" customHeight="1">
      <c r="A14198" s="33" t="b">
        <f t="shared" si="1770"/>
        <v>0</v>
      </c>
      <c r="B14198" s="33">
        <f t="shared" si="1777"/>
        <v>14197</v>
      </c>
      <c r="C14198" s="17"/>
      <c r="N14198" s="37"/>
      <c r="O14198" s="37"/>
      <c r="P14198" s="37"/>
      <c r="Q14198" s="37"/>
      <c r="R14198" s="37"/>
      <c r="S14198" s="32">
        <f t="shared" si="1771"/>
        <v>0</v>
      </c>
      <c r="T14198" s="32">
        <f t="shared" si="1772"/>
        <v>0</v>
      </c>
      <c r="U14198" s="32">
        <f t="shared" si="1773"/>
        <v>0</v>
      </c>
      <c r="V14198" s="32">
        <f t="shared" si="1774"/>
        <v>0</v>
      </c>
      <c r="W14198" s="32">
        <f t="shared" si="1775"/>
        <v>0</v>
      </c>
      <c r="X14198" s="32">
        <f t="shared" si="1776"/>
        <v>0</v>
      </c>
    </row>
    <row r="14199" spans="1:24" ht="14.25" customHeight="1">
      <c r="A14199" s="33" t="b">
        <f t="shared" si="1770"/>
        <v>0</v>
      </c>
      <c r="B14199" s="33">
        <f t="shared" si="1777"/>
        <v>14198</v>
      </c>
      <c r="C14199" s="17"/>
      <c r="N14199" s="37"/>
      <c r="O14199" s="37"/>
      <c r="P14199" s="37"/>
      <c r="Q14199" s="37"/>
      <c r="R14199" s="37"/>
      <c r="S14199" s="32">
        <f t="shared" si="1771"/>
        <v>0</v>
      </c>
      <c r="T14199" s="32">
        <f t="shared" si="1772"/>
        <v>0</v>
      </c>
      <c r="U14199" s="32">
        <f t="shared" si="1773"/>
        <v>0</v>
      </c>
      <c r="V14199" s="32">
        <f t="shared" si="1774"/>
        <v>0</v>
      </c>
      <c r="W14199" s="32">
        <f t="shared" si="1775"/>
        <v>0</v>
      </c>
      <c r="X14199" s="32">
        <f t="shared" si="1776"/>
        <v>0</v>
      </c>
    </row>
    <row r="14200" spans="1:24" ht="14.25" customHeight="1">
      <c r="A14200" s="33" t="b">
        <f t="shared" si="1770"/>
        <v>0</v>
      </c>
      <c r="B14200" s="33">
        <f t="shared" si="1777"/>
        <v>14199</v>
      </c>
      <c r="C14200" s="17"/>
      <c r="N14200" s="37"/>
      <c r="O14200" s="37"/>
      <c r="P14200" s="37"/>
      <c r="Q14200" s="37"/>
      <c r="R14200" s="37"/>
      <c r="S14200" s="32">
        <f t="shared" si="1771"/>
        <v>0</v>
      </c>
      <c r="T14200" s="32">
        <f t="shared" si="1772"/>
        <v>0</v>
      </c>
      <c r="U14200" s="32">
        <f t="shared" si="1773"/>
        <v>0</v>
      </c>
      <c r="V14200" s="32">
        <f t="shared" si="1774"/>
        <v>0</v>
      </c>
      <c r="W14200" s="32">
        <f t="shared" si="1775"/>
        <v>0</v>
      </c>
      <c r="X14200" s="32">
        <f t="shared" si="1776"/>
        <v>0</v>
      </c>
    </row>
    <row r="14201" spans="1:24" ht="14.25" customHeight="1">
      <c r="A14201" s="33" t="b">
        <f t="shared" si="1770"/>
        <v>0</v>
      </c>
      <c r="B14201" s="33">
        <f t="shared" si="1777"/>
        <v>14200</v>
      </c>
      <c r="C14201" s="17"/>
      <c r="N14201" s="37"/>
      <c r="O14201" s="37"/>
      <c r="P14201" s="37"/>
      <c r="Q14201" s="37"/>
      <c r="R14201" s="37"/>
      <c r="S14201" s="32">
        <f t="shared" si="1771"/>
        <v>0</v>
      </c>
      <c r="T14201" s="32">
        <f t="shared" si="1772"/>
        <v>0</v>
      </c>
      <c r="U14201" s="32">
        <f t="shared" si="1773"/>
        <v>0</v>
      </c>
      <c r="V14201" s="32">
        <f t="shared" si="1774"/>
        <v>0</v>
      </c>
      <c r="W14201" s="32">
        <f t="shared" si="1775"/>
        <v>0</v>
      </c>
      <c r="X14201" s="32">
        <f t="shared" si="1776"/>
        <v>0</v>
      </c>
    </row>
    <row r="14202" spans="1:24" ht="14.25" customHeight="1">
      <c r="A14202" s="33" t="b">
        <f t="shared" si="1770"/>
        <v>0</v>
      </c>
      <c r="B14202" s="33">
        <f t="shared" si="1777"/>
        <v>14201</v>
      </c>
      <c r="C14202" s="17"/>
      <c r="N14202" s="37"/>
      <c r="O14202" s="37"/>
      <c r="P14202" s="37"/>
      <c r="Q14202" s="37"/>
      <c r="R14202" s="37"/>
      <c r="S14202" s="32">
        <f t="shared" si="1771"/>
        <v>0</v>
      </c>
      <c r="T14202" s="32">
        <f t="shared" si="1772"/>
        <v>0</v>
      </c>
      <c r="U14202" s="32">
        <f t="shared" si="1773"/>
        <v>0</v>
      </c>
      <c r="V14202" s="32">
        <f t="shared" si="1774"/>
        <v>0</v>
      </c>
      <c r="W14202" s="32">
        <f t="shared" si="1775"/>
        <v>0</v>
      </c>
      <c r="X14202" s="32">
        <f t="shared" si="1776"/>
        <v>0</v>
      </c>
    </row>
    <row r="14203" spans="1:24" ht="14.25" customHeight="1">
      <c r="A14203" s="33" t="b">
        <f t="shared" si="1770"/>
        <v>0</v>
      </c>
      <c r="B14203" s="33">
        <f t="shared" si="1777"/>
        <v>14202</v>
      </c>
      <c r="C14203" s="17"/>
      <c r="N14203" s="37"/>
      <c r="O14203" s="37"/>
      <c r="P14203" s="37"/>
      <c r="Q14203" s="37"/>
      <c r="R14203" s="37"/>
      <c r="S14203" s="32">
        <f t="shared" si="1771"/>
        <v>0</v>
      </c>
      <c r="T14203" s="32">
        <f t="shared" si="1772"/>
        <v>0</v>
      </c>
      <c r="U14203" s="32">
        <f t="shared" si="1773"/>
        <v>0</v>
      </c>
      <c r="V14203" s="32">
        <f t="shared" si="1774"/>
        <v>0</v>
      </c>
      <c r="W14203" s="32">
        <f t="shared" si="1775"/>
        <v>0</v>
      </c>
      <c r="X14203" s="32">
        <f t="shared" si="1776"/>
        <v>0</v>
      </c>
    </row>
    <row r="14204" spans="1:24" ht="14.25" customHeight="1">
      <c r="A14204" s="33" t="b">
        <f t="shared" si="1770"/>
        <v>0</v>
      </c>
      <c r="B14204" s="33">
        <f t="shared" si="1777"/>
        <v>14203</v>
      </c>
      <c r="C14204" s="17"/>
      <c r="N14204" s="37"/>
      <c r="O14204" s="37"/>
      <c r="P14204" s="37"/>
      <c r="Q14204" s="37"/>
      <c r="R14204" s="37"/>
      <c r="S14204" s="32">
        <f t="shared" si="1771"/>
        <v>0</v>
      </c>
      <c r="T14204" s="32">
        <f t="shared" si="1772"/>
        <v>0</v>
      </c>
      <c r="U14204" s="32">
        <f t="shared" si="1773"/>
        <v>0</v>
      </c>
      <c r="V14204" s="32">
        <f t="shared" si="1774"/>
        <v>0</v>
      </c>
      <c r="W14204" s="32">
        <f t="shared" si="1775"/>
        <v>0</v>
      </c>
      <c r="X14204" s="32">
        <f t="shared" si="1776"/>
        <v>0</v>
      </c>
    </row>
    <row r="14205" spans="1:24" ht="14.25" customHeight="1">
      <c r="A14205" s="33" t="b">
        <f t="shared" si="1770"/>
        <v>0</v>
      </c>
      <c r="B14205" s="33">
        <f t="shared" si="1777"/>
        <v>14204</v>
      </c>
      <c r="C14205" s="17"/>
      <c r="N14205" s="37"/>
      <c r="O14205" s="37"/>
      <c r="P14205" s="37"/>
      <c r="Q14205" s="37"/>
      <c r="R14205" s="37"/>
      <c r="S14205" s="32">
        <f t="shared" si="1771"/>
        <v>0</v>
      </c>
      <c r="T14205" s="32">
        <f t="shared" si="1772"/>
        <v>0</v>
      </c>
      <c r="U14205" s="32">
        <f t="shared" si="1773"/>
        <v>0</v>
      </c>
      <c r="V14205" s="32">
        <f t="shared" si="1774"/>
        <v>0</v>
      </c>
      <c r="W14205" s="32">
        <f t="shared" si="1775"/>
        <v>0</v>
      </c>
      <c r="X14205" s="32">
        <f t="shared" si="1776"/>
        <v>0</v>
      </c>
    </row>
    <row r="14206" spans="1:24" ht="14.25" customHeight="1">
      <c r="A14206" s="33" t="b">
        <f t="shared" si="1770"/>
        <v>0</v>
      </c>
      <c r="B14206" s="33">
        <f t="shared" si="1777"/>
        <v>14205</v>
      </c>
      <c r="C14206" s="17"/>
      <c r="N14206" s="37"/>
      <c r="O14206" s="37"/>
      <c r="P14206" s="37"/>
      <c r="Q14206" s="37"/>
      <c r="R14206" s="37"/>
      <c r="S14206" s="32">
        <f t="shared" si="1771"/>
        <v>0</v>
      </c>
      <c r="T14206" s="32">
        <f t="shared" si="1772"/>
        <v>0</v>
      </c>
      <c r="U14206" s="32">
        <f t="shared" si="1773"/>
        <v>0</v>
      </c>
      <c r="V14206" s="32">
        <f t="shared" si="1774"/>
        <v>0</v>
      </c>
      <c r="W14206" s="32">
        <f t="shared" si="1775"/>
        <v>0</v>
      </c>
      <c r="X14206" s="32">
        <f t="shared" si="1776"/>
        <v>0</v>
      </c>
    </row>
    <row r="14207" spans="1:24" ht="14.25" customHeight="1">
      <c r="A14207" s="33" t="b">
        <f t="shared" si="1770"/>
        <v>0</v>
      </c>
      <c r="B14207" s="33">
        <f t="shared" si="1777"/>
        <v>14206</v>
      </c>
      <c r="C14207" s="17"/>
      <c r="N14207" s="37"/>
      <c r="O14207" s="37"/>
      <c r="P14207" s="37"/>
      <c r="Q14207" s="37"/>
      <c r="R14207" s="37"/>
      <c r="S14207" s="32">
        <f t="shared" si="1771"/>
        <v>0</v>
      </c>
      <c r="T14207" s="32">
        <f t="shared" si="1772"/>
        <v>0</v>
      </c>
      <c r="U14207" s="32">
        <f t="shared" si="1773"/>
        <v>0</v>
      </c>
      <c r="V14207" s="32">
        <f t="shared" si="1774"/>
        <v>0</v>
      </c>
      <c r="W14207" s="32">
        <f t="shared" si="1775"/>
        <v>0</v>
      </c>
      <c r="X14207" s="32">
        <f t="shared" si="1776"/>
        <v>0</v>
      </c>
    </row>
    <row r="14208" spans="1:24" ht="14.25" customHeight="1">
      <c r="A14208" s="33" t="b">
        <f t="shared" si="1770"/>
        <v>0</v>
      </c>
      <c r="B14208" s="33">
        <f t="shared" si="1777"/>
        <v>14207</v>
      </c>
      <c r="C14208" s="17"/>
      <c r="N14208" s="37"/>
      <c r="O14208" s="37"/>
      <c r="P14208" s="37"/>
      <c r="Q14208" s="37"/>
      <c r="R14208" s="37"/>
      <c r="S14208" s="32">
        <f t="shared" si="1771"/>
        <v>0</v>
      </c>
      <c r="T14208" s="32">
        <f t="shared" si="1772"/>
        <v>0</v>
      </c>
      <c r="U14208" s="32">
        <f t="shared" si="1773"/>
        <v>0</v>
      </c>
      <c r="V14208" s="32">
        <f t="shared" si="1774"/>
        <v>0</v>
      </c>
      <c r="W14208" s="32">
        <f t="shared" si="1775"/>
        <v>0</v>
      </c>
      <c r="X14208" s="32">
        <f t="shared" si="1776"/>
        <v>0</v>
      </c>
    </row>
    <row r="14209" spans="1:24" ht="14.25" customHeight="1">
      <c r="A14209" s="33" t="b">
        <f t="shared" si="1770"/>
        <v>0</v>
      </c>
      <c r="B14209" s="33">
        <f t="shared" si="1777"/>
        <v>14208</v>
      </c>
      <c r="C14209" s="17"/>
      <c r="N14209" s="37"/>
      <c r="O14209" s="37"/>
      <c r="P14209" s="37"/>
      <c r="Q14209" s="37"/>
      <c r="R14209" s="37"/>
      <c r="S14209" s="32">
        <f t="shared" si="1771"/>
        <v>0</v>
      </c>
      <c r="T14209" s="32">
        <f t="shared" si="1772"/>
        <v>0</v>
      </c>
      <c r="U14209" s="32">
        <f t="shared" si="1773"/>
        <v>0</v>
      </c>
      <c r="V14209" s="32">
        <f t="shared" si="1774"/>
        <v>0</v>
      </c>
      <c r="W14209" s="32">
        <f t="shared" si="1775"/>
        <v>0</v>
      </c>
      <c r="X14209" s="32">
        <f t="shared" si="1776"/>
        <v>0</v>
      </c>
    </row>
    <row r="14210" spans="1:24" ht="14.25" customHeight="1">
      <c r="A14210" s="33" t="b">
        <f t="shared" ref="A14210:A14273" si="1778">IF(OR(COUNTIF(D14210:M14210, "NOT EXECUTED"), COUNTIF(D14210:M14210, "NOT COMPILED"), COUNTIF(D14210:M14210, "NOT EFFECTIVE")),TRUE,FALSE)</f>
        <v>0</v>
      </c>
      <c r="B14210" s="33">
        <f t="shared" si="1777"/>
        <v>14209</v>
      </c>
      <c r="C14210" s="17"/>
      <c r="N14210" s="37"/>
      <c r="O14210" s="37"/>
      <c r="P14210" s="37"/>
      <c r="Q14210" s="37"/>
      <c r="R14210" s="37"/>
      <c r="S14210" s="32">
        <f t="shared" ref="S14210:S14273" si="1779">IF(COUNTIF(H14210:M14210,"NOT EFFECTIVE"),1,0)</f>
        <v>0</v>
      </c>
      <c r="T14210" s="32">
        <f t="shared" ref="T14210:T14273" si="1780">IF(AND(D14210="NOT EXECUTED",COUNTA($N14210)&lt;&gt;0),1,0)</f>
        <v>0</v>
      </c>
      <c r="U14210" s="32">
        <f t="shared" ref="U14210:U14273" si="1781">IF(AND(E14210="NOT EXECUTED",COUNTA($N14210)&lt;&gt;0),1,0)</f>
        <v>0</v>
      </c>
      <c r="V14210" s="32">
        <f t="shared" ref="V14210:V14273" si="1782">IF(AND(F14210="NOT EXECUTED",COUNTA($N14210)&lt;&gt;0),1,0)</f>
        <v>0</v>
      </c>
      <c r="W14210" s="32">
        <f t="shared" ref="W14210:W14273" si="1783">IF(AND(G14210="NOT EXECUTED",COUNTA($N14210)&lt;&gt;0),1,0)</f>
        <v>0</v>
      </c>
      <c r="X14210" s="32">
        <f t="shared" ref="X14210:X14273" si="1784">IF(AND(S14210=1,COUNTA($N14210)&lt;&gt;0),1,0)</f>
        <v>0</v>
      </c>
    </row>
    <row r="14211" spans="1:24" ht="14.25" customHeight="1">
      <c r="A14211" s="33" t="b">
        <f t="shared" si="1778"/>
        <v>0</v>
      </c>
      <c r="B14211" s="33">
        <f t="shared" ref="B14211:B14274" si="1785">+B14210+1</f>
        <v>14210</v>
      </c>
      <c r="C14211" s="17"/>
      <c r="N14211" s="37"/>
      <c r="O14211" s="37"/>
      <c r="P14211" s="37"/>
      <c r="Q14211" s="37"/>
      <c r="R14211" s="37"/>
      <c r="S14211" s="32">
        <f t="shared" si="1779"/>
        <v>0</v>
      </c>
      <c r="T14211" s="32">
        <f t="shared" si="1780"/>
        <v>0</v>
      </c>
      <c r="U14211" s="32">
        <f t="shared" si="1781"/>
        <v>0</v>
      </c>
      <c r="V14211" s="32">
        <f t="shared" si="1782"/>
        <v>0</v>
      </c>
      <c r="W14211" s="32">
        <f t="shared" si="1783"/>
        <v>0</v>
      </c>
      <c r="X14211" s="32">
        <f t="shared" si="1784"/>
        <v>0</v>
      </c>
    </row>
    <row r="14212" spans="1:24" ht="14.25" customHeight="1">
      <c r="A14212" s="33" t="b">
        <f t="shared" si="1778"/>
        <v>0</v>
      </c>
      <c r="B14212" s="33">
        <f t="shared" si="1785"/>
        <v>14211</v>
      </c>
      <c r="C14212" s="17"/>
      <c r="N14212" s="37"/>
      <c r="O14212" s="37"/>
      <c r="P14212" s="37"/>
      <c r="Q14212" s="37"/>
      <c r="R14212" s="37"/>
      <c r="S14212" s="32">
        <f t="shared" si="1779"/>
        <v>0</v>
      </c>
      <c r="T14212" s="32">
        <f t="shared" si="1780"/>
        <v>0</v>
      </c>
      <c r="U14212" s="32">
        <f t="shared" si="1781"/>
        <v>0</v>
      </c>
      <c r="V14212" s="32">
        <f t="shared" si="1782"/>
        <v>0</v>
      </c>
      <c r="W14212" s="32">
        <f t="shared" si="1783"/>
        <v>0</v>
      </c>
      <c r="X14212" s="32">
        <f t="shared" si="1784"/>
        <v>0</v>
      </c>
    </row>
    <row r="14213" spans="1:24" ht="14.25" customHeight="1">
      <c r="A14213" s="33" t="b">
        <f t="shared" si="1778"/>
        <v>0</v>
      </c>
      <c r="B14213" s="33">
        <f t="shared" si="1785"/>
        <v>14212</v>
      </c>
      <c r="C14213" s="17"/>
      <c r="N14213" s="37"/>
      <c r="O14213" s="37"/>
      <c r="P14213" s="37"/>
      <c r="Q14213" s="37"/>
      <c r="R14213" s="37"/>
      <c r="S14213" s="32">
        <f t="shared" si="1779"/>
        <v>0</v>
      </c>
      <c r="T14213" s="32">
        <f t="shared" si="1780"/>
        <v>0</v>
      </c>
      <c r="U14213" s="32">
        <f t="shared" si="1781"/>
        <v>0</v>
      </c>
      <c r="V14213" s="32">
        <f t="shared" si="1782"/>
        <v>0</v>
      </c>
      <c r="W14213" s="32">
        <f t="shared" si="1783"/>
        <v>0</v>
      </c>
      <c r="X14213" s="32">
        <f t="shared" si="1784"/>
        <v>0</v>
      </c>
    </row>
    <row r="14214" spans="1:24" ht="14.25" customHeight="1">
      <c r="A14214" s="33" t="b">
        <f t="shared" si="1778"/>
        <v>0</v>
      </c>
      <c r="B14214" s="33">
        <f t="shared" si="1785"/>
        <v>14213</v>
      </c>
      <c r="C14214" s="17"/>
      <c r="N14214" s="37"/>
      <c r="O14214" s="37"/>
      <c r="P14214" s="37"/>
      <c r="Q14214" s="37"/>
      <c r="R14214" s="37"/>
      <c r="S14214" s="32">
        <f t="shared" si="1779"/>
        <v>0</v>
      </c>
      <c r="T14214" s="32">
        <f t="shared" si="1780"/>
        <v>0</v>
      </c>
      <c r="U14214" s="32">
        <f t="shared" si="1781"/>
        <v>0</v>
      </c>
      <c r="V14214" s="32">
        <f t="shared" si="1782"/>
        <v>0</v>
      </c>
      <c r="W14214" s="32">
        <f t="shared" si="1783"/>
        <v>0</v>
      </c>
      <c r="X14214" s="32">
        <f t="shared" si="1784"/>
        <v>0</v>
      </c>
    </row>
    <row r="14215" spans="1:24" ht="14.25" customHeight="1">
      <c r="A14215" s="33" t="b">
        <f t="shared" si="1778"/>
        <v>0</v>
      </c>
      <c r="B14215" s="33">
        <f t="shared" si="1785"/>
        <v>14214</v>
      </c>
      <c r="C14215" s="17"/>
      <c r="N14215" s="37"/>
      <c r="O14215" s="37"/>
      <c r="P14215" s="37"/>
      <c r="Q14215" s="37"/>
      <c r="R14215" s="37"/>
      <c r="S14215" s="32">
        <f t="shared" si="1779"/>
        <v>0</v>
      </c>
      <c r="T14215" s="32">
        <f t="shared" si="1780"/>
        <v>0</v>
      </c>
      <c r="U14215" s="32">
        <f t="shared" si="1781"/>
        <v>0</v>
      </c>
      <c r="V14215" s="32">
        <f t="shared" si="1782"/>
        <v>0</v>
      </c>
      <c r="W14215" s="32">
        <f t="shared" si="1783"/>
        <v>0</v>
      </c>
      <c r="X14215" s="32">
        <f t="shared" si="1784"/>
        <v>0</v>
      </c>
    </row>
    <row r="14216" spans="1:24" ht="14.25" customHeight="1">
      <c r="A14216" s="33" t="b">
        <f t="shared" si="1778"/>
        <v>0</v>
      </c>
      <c r="B14216" s="33">
        <f t="shared" si="1785"/>
        <v>14215</v>
      </c>
      <c r="C14216" s="17"/>
      <c r="N14216" s="37"/>
      <c r="O14216" s="37"/>
      <c r="P14216" s="37"/>
      <c r="Q14216" s="37"/>
      <c r="R14216" s="37"/>
      <c r="S14216" s="32">
        <f t="shared" si="1779"/>
        <v>0</v>
      </c>
      <c r="T14216" s="32">
        <f t="shared" si="1780"/>
        <v>0</v>
      </c>
      <c r="U14216" s="32">
        <f t="shared" si="1781"/>
        <v>0</v>
      </c>
      <c r="V14216" s="32">
        <f t="shared" si="1782"/>
        <v>0</v>
      </c>
      <c r="W14216" s="32">
        <f t="shared" si="1783"/>
        <v>0</v>
      </c>
      <c r="X14216" s="32">
        <f t="shared" si="1784"/>
        <v>0</v>
      </c>
    </row>
    <row r="14217" spans="1:24" ht="14.25" customHeight="1">
      <c r="A14217" s="33" t="b">
        <f t="shared" si="1778"/>
        <v>0</v>
      </c>
      <c r="B14217" s="33">
        <f t="shared" si="1785"/>
        <v>14216</v>
      </c>
      <c r="C14217" s="17"/>
      <c r="N14217" s="37"/>
      <c r="O14217" s="37"/>
      <c r="P14217" s="37"/>
      <c r="Q14217" s="37"/>
      <c r="R14217" s="37"/>
      <c r="S14217" s="32">
        <f t="shared" si="1779"/>
        <v>0</v>
      </c>
      <c r="T14217" s="32">
        <f t="shared" si="1780"/>
        <v>0</v>
      </c>
      <c r="U14217" s="32">
        <f t="shared" si="1781"/>
        <v>0</v>
      </c>
      <c r="V14217" s="32">
        <f t="shared" si="1782"/>
        <v>0</v>
      </c>
      <c r="W14217" s="32">
        <f t="shared" si="1783"/>
        <v>0</v>
      </c>
      <c r="X14217" s="32">
        <f t="shared" si="1784"/>
        <v>0</v>
      </c>
    </row>
    <row r="14218" spans="1:24" ht="14.25" customHeight="1">
      <c r="A14218" s="33" t="b">
        <f t="shared" si="1778"/>
        <v>0</v>
      </c>
      <c r="B14218" s="33">
        <f t="shared" si="1785"/>
        <v>14217</v>
      </c>
      <c r="C14218" s="17"/>
      <c r="N14218" s="37"/>
      <c r="O14218" s="37"/>
      <c r="P14218" s="37"/>
      <c r="Q14218" s="37"/>
      <c r="R14218" s="37"/>
      <c r="S14218" s="32">
        <f t="shared" si="1779"/>
        <v>0</v>
      </c>
      <c r="T14218" s="32">
        <f t="shared" si="1780"/>
        <v>0</v>
      </c>
      <c r="U14218" s="32">
        <f t="shared" si="1781"/>
        <v>0</v>
      </c>
      <c r="V14218" s="32">
        <f t="shared" si="1782"/>
        <v>0</v>
      </c>
      <c r="W14218" s="32">
        <f t="shared" si="1783"/>
        <v>0</v>
      </c>
      <c r="X14218" s="32">
        <f t="shared" si="1784"/>
        <v>0</v>
      </c>
    </row>
    <row r="14219" spans="1:24" ht="14.25" customHeight="1">
      <c r="A14219" s="33" t="b">
        <f t="shared" si="1778"/>
        <v>0</v>
      </c>
      <c r="B14219" s="33">
        <f t="shared" si="1785"/>
        <v>14218</v>
      </c>
      <c r="C14219" s="17"/>
      <c r="N14219" s="37"/>
      <c r="O14219" s="37"/>
      <c r="P14219" s="37"/>
      <c r="Q14219" s="37"/>
      <c r="R14219" s="37"/>
      <c r="S14219" s="32">
        <f t="shared" si="1779"/>
        <v>0</v>
      </c>
      <c r="T14219" s="32">
        <f t="shared" si="1780"/>
        <v>0</v>
      </c>
      <c r="U14219" s="32">
        <f t="shared" si="1781"/>
        <v>0</v>
      </c>
      <c r="V14219" s="32">
        <f t="shared" si="1782"/>
        <v>0</v>
      </c>
      <c r="W14219" s="32">
        <f t="shared" si="1783"/>
        <v>0</v>
      </c>
      <c r="X14219" s="32">
        <f t="shared" si="1784"/>
        <v>0</v>
      </c>
    </row>
    <row r="14220" spans="1:24" ht="14.25" customHeight="1">
      <c r="A14220" s="33" t="b">
        <f t="shared" si="1778"/>
        <v>0</v>
      </c>
      <c r="B14220" s="33">
        <f t="shared" si="1785"/>
        <v>14219</v>
      </c>
      <c r="C14220" s="17"/>
      <c r="N14220" s="37"/>
      <c r="O14220" s="37"/>
      <c r="P14220" s="37"/>
      <c r="Q14220" s="37"/>
      <c r="R14220" s="37"/>
      <c r="S14220" s="32">
        <f t="shared" si="1779"/>
        <v>0</v>
      </c>
      <c r="T14220" s="32">
        <f t="shared" si="1780"/>
        <v>0</v>
      </c>
      <c r="U14220" s="32">
        <f t="shared" si="1781"/>
        <v>0</v>
      </c>
      <c r="V14220" s="32">
        <f t="shared" si="1782"/>
        <v>0</v>
      </c>
      <c r="W14220" s="32">
        <f t="shared" si="1783"/>
        <v>0</v>
      </c>
      <c r="X14220" s="32">
        <f t="shared" si="1784"/>
        <v>0</v>
      </c>
    </row>
    <row r="14221" spans="1:24" ht="14.25" customHeight="1">
      <c r="A14221" s="33" t="b">
        <f t="shared" si="1778"/>
        <v>0</v>
      </c>
      <c r="B14221" s="33">
        <f t="shared" si="1785"/>
        <v>14220</v>
      </c>
      <c r="C14221" s="17"/>
      <c r="N14221" s="37"/>
      <c r="O14221" s="37"/>
      <c r="P14221" s="37"/>
      <c r="Q14221" s="37"/>
      <c r="R14221" s="37"/>
      <c r="S14221" s="32">
        <f t="shared" si="1779"/>
        <v>0</v>
      </c>
      <c r="T14221" s="32">
        <f t="shared" si="1780"/>
        <v>0</v>
      </c>
      <c r="U14221" s="32">
        <f t="shared" si="1781"/>
        <v>0</v>
      </c>
      <c r="V14221" s="32">
        <f t="shared" si="1782"/>
        <v>0</v>
      </c>
      <c r="W14221" s="32">
        <f t="shared" si="1783"/>
        <v>0</v>
      </c>
      <c r="X14221" s="32">
        <f t="shared" si="1784"/>
        <v>0</v>
      </c>
    </row>
    <row r="14222" spans="1:24" ht="14.25" customHeight="1">
      <c r="A14222" s="33" t="b">
        <f t="shared" si="1778"/>
        <v>0</v>
      </c>
      <c r="B14222" s="33">
        <f t="shared" si="1785"/>
        <v>14221</v>
      </c>
      <c r="C14222" s="17"/>
      <c r="N14222" s="37"/>
      <c r="O14222" s="37"/>
      <c r="P14222" s="37"/>
      <c r="Q14222" s="37"/>
      <c r="R14222" s="37"/>
      <c r="S14222" s="32">
        <f t="shared" si="1779"/>
        <v>0</v>
      </c>
      <c r="T14222" s="32">
        <f t="shared" si="1780"/>
        <v>0</v>
      </c>
      <c r="U14222" s="32">
        <f t="shared" si="1781"/>
        <v>0</v>
      </c>
      <c r="V14222" s="32">
        <f t="shared" si="1782"/>
        <v>0</v>
      </c>
      <c r="W14222" s="32">
        <f t="shared" si="1783"/>
        <v>0</v>
      </c>
      <c r="X14222" s="32">
        <f t="shared" si="1784"/>
        <v>0</v>
      </c>
    </row>
    <row r="14223" spans="1:24" ht="14.25" customHeight="1">
      <c r="A14223" s="33" t="b">
        <f t="shared" si="1778"/>
        <v>0</v>
      </c>
      <c r="B14223" s="33">
        <f t="shared" si="1785"/>
        <v>14222</v>
      </c>
      <c r="C14223" s="17"/>
      <c r="N14223" s="37"/>
      <c r="O14223" s="37"/>
      <c r="P14223" s="37"/>
      <c r="Q14223" s="37"/>
      <c r="R14223" s="37"/>
      <c r="S14223" s="32">
        <f t="shared" si="1779"/>
        <v>0</v>
      </c>
      <c r="T14223" s="32">
        <f t="shared" si="1780"/>
        <v>0</v>
      </c>
      <c r="U14223" s="32">
        <f t="shared" si="1781"/>
        <v>0</v>
      </c>
      <c r="V14223" s="32">
        <f t="shared" si="1782"/>
        <v>0</v>
      </c>
      <c r="W14223" s="32">
        <f t="shared" si="1783"/>
        <v>0</v>
      </c>
      <c r="X14223" s="32">
        <f t="shared" si="1784"/>
        <v>0</v>
      </c>
    </row>
    <row r="14224" spans="1:24" ht="14.25" customHeight="1">
      <c r="A14224" s="33" t="b">
        <f t="shared" si="1778"/>
        <v>0</v>
      </c>
      <c r="B14224" s="33">
        <f t="shared" si="1785"/>
        <v>14223</v>
      </c>
      <c r="C14224" s="17"/>
      <c r="N14224" s="37"/>
      <c r="O14224" s="37"/>
      <c r="P14224" s="37"/>
      <c r="Q14224" s="37"/>
      <c r="R14224" s="37"/>
      <c r="S14224" s="32">
        <f t="shared" si="1779"/>
        <v>0</v>
      </c>
      <c r="T14224" s="32">
        <f t="shared" si="1780"/>
        <v>0</v>
      </c>
      <c r="U14224" s="32">
        <f t="shared" si="1781"/>
        <v>0</v>
      </c>
      <c r="V14224" s="32">
        <f t="shared" si="1782"/>
        <v>0</v>
      </c>
      <c r="W14224" s="32">
        <f t="shared" si="1783"/>
        <v>0</v>
      </c>
      <c r="X14224" s="32">
        <f t="shared" si="1784"/>
        <v>0</v>
      </c>
    </row>
    <row r="14225" spans="1:24" ht="14.25" customHeight="1">
      <c r="A14225" s="33" t="b">
        <f t="shared" si="1778"/>
        <v>0</v>
      </c>
      <c r="B14225" s="33">
        <f t="shared" si="1785"/>
        <v>14224</v>
      </c>
      <c r="C14225" s="17"/>
      <c r="N14225" s="37"/>
      <c r="O14225" s="37"/>
      <c r="P14225" s="37"/>
      <c r="Q14225" s="37"/>
      <c r="R14225" s="37"/>
      <c r="S14225" s="32">
        <f t="shared" si="1779"/>
        <v>0</v>
      </c>
      <c r="T14225" s="32">
        <f t="shared" si="1780"/>
        <v>0</v>
      </c>
      <c r="U14225" s="32">
        <f t="shared" si="1781"/>
        <v>0</v>
      </c>
      <c r="V14225" s="32">
        <f t="shared" si="1782"/>
        <v>0</v>
      </c>
      <c r="W14225" s="32">
        <f t="shared" si="1783"/>
        <v>0</v>
      </c>
      <c r="X14225" s="32">
        <f t="shared" si="1784"/>
        <v>0</v>
      </c>
    </row>
    <row r="14226" spans="1:24" ht="14.25" customHeight="1">
      <c r="A14226" s="33" t="b">
        <f t="shared" si="1778"/>
        <v>0</v>
      </c>
      <c r="B14226" s="33">
        <f t="shared" si="1785"/>
        <v>14225</v>
      </c>
      <c r="C14226" s="17"/>
      <c r="N14226" s="37"/>
      <c r="O14226" s="37"/>
      <c r="P14226" s="37"/>
      <c r="Q14226" s="37"/>
      <c r="R14226" s="37"/>
      <c r="S14226" s="32">
        <f t="shared" si="1779"/>
        <v>0</v>
      </c>
      <c r="T14226" s="32">
        <f t="shared" si="1780"/>
        <v>0</v>
      </c>
      <c r="U14226" s="32">
        <f t="shared" si="1781"/>
        <v>0</v>
      </c>
      <c r="V14226" s="32">
        <f t="shared" si="1782"/>
        <v>0</v>
      </c>
      <c r="W14226" s="32">
        <f t="shared" si="1783"/>
        <v>0</v>
      </c>
      <c r="X14226" s="32">
        <f t="shared" si="1784"/>
        <v>0</v>
      </c>
    </row>
    <row r="14227" spans="1:24" ht="14.25" customHeight="1">
      <c r="A14227" s="33" t="b">
        <f t="shared" si="1778"/>
        <v>0</v>
      </c>
      <c r="B14227" s="33">
        <f t="shared" si="1785"/>
        <v>14226</v>
      </c>
      <c r="C14227" s="17"/>
      <c r="N14227" s="37"/>
      <c r="O14227" s="37"/>
      <c r="P14227" s="37"/>
      <c r="Q14227" s="37"/>
      <c r="R14227" s="37"/>
      <c r="S14227" s="32">
        <f t="shared" si="1779"/>
        <v>0</v>
      </c>
      <c r="T14227" s="32">
        <f t="shared" si="1780"/>
        <v>0</v>
      </c>
      <c r="U14227" s="32">
        <f t="shared" si="1781"/>
        <v>0</v>
      </c>
      <c r="V14227" s="32">
        <f t="shared" si="1782"/>
        <v>0</v>
      </c>
      <c r="W14227" s="32">
        <f t="shared" si="1783"/>
        <v>0</v>
      </c>
      <c r="X14227" s="32">
        <f t="shared" si="1784"/>
        <v>0</v>
      </c>
    </row>
    <row r="14228" spans="1:24" ht="14.25" customHeight="1">
      <c r="A14228" s="33" t="b">
        <f t="shared" si="1778"/>
        <v>0</v>
      </c>
      <c r="B14228" s="33">
        <f t="shared" si="1785"/>
        <v>14227</v>
      </c>
      <c r="C14228" s="17"/>
      <c r="N14228" s="37"/>
      <c r="O14228" s="37"/>
      <c r="P14228" s="37"/>
      <c r="Q14228" s="37"/>
      <c r="R14228" s="37"/>
      <c r="S14228" s="32">
        <f t="shared" si="1779"/>
        <v>0</v>
      </c>
      <c r="T14228" s="32">
        <f t="shared" si="1780"/>
        <v>0</v>
      </c>
      <c r="U14228" s="32">
        <f t="shared" si="1781"/>
        <v>0</v>
      </c>
      <c r="V14228" s="32">
        <f t="shared" si="1782"/>
        <v>0</v>
      </c>
      <c r="W14228" s="32">
        <f t="shared" si="1783"/>
        <v>0</v>
      </c>
      <c r="X14228" s="32">
        <f t="shared" si="1784"/>
        <v>0</v>
      </c>
    </row>
    <row r="14229" spans="1:24" ht="14.25" customHeight="1">
      <c r="A14229" s="33" t="b">
        <f t="shared" si="1778"/>
        <v>0</v>
      </c>
      <c r="B14229" s="33">
        <f t="shared" si="1785"/>
        <v>14228</v>
      </c>
      <c r="C14229" s="17"/>
      <c r="N14229" s="37"/>
      <c r="O14229" s="37"/>
      <c r="P14229" s="37"/>
      <c r="Q14229" s="37"/>
      <c r="R14229" s="37"/>
      <c r="S14229" s="32">
        <f t="shared" si="1779"/>
        <v>0</v>
      </c>
      <c r="T14229" s="32">
        <f t="shared" si="1780"/>
        <v>0</v>
      </c>
      <c r="U14229" s="32">
        <f t="shared" si="1781"/>
        <v>0</v>
      </c>
      <c r="V14229" s="32">
        <f t="shared" si="1782"/>
        <v>0</v>
      </c>
      <c r="W14229" s="32">
        <f t="shared" si="1783"/>
        <v>0</v>
      </c>
      <c r="X14229" s="32">
        <f t="shared" si="1784"/>
        <v>0</v>
      </c>
    </row>
    <row r="14230" spans="1:24" ht="14.25" customHeight="1">
      <c r="A14230" s="33" t="b">
        <f t="shared" si="1778"/>
        <v>0</v>
      </c>
      <c r="B14230" s="33">
        <f t="shared" si="1785"/>
        <v>14229</v>
      </c>
      <c r="C14230" s="17"/>
      <c r="N14230" s="37"/>
      <c r="O14230" s="37"/>
      <c r="P14230" s="37"/>
      <c r="Q14230" s="37"/>
      <c r="R14230" s="37"/>
      <c r="S14230" s="32">
        <f t="shared" si="1779"/>
        <v>0</v>
      </c>
      <c r="T14230" s="32">
        <f t="shared" si="1780"/>
        <v>0</v>
      </c>
      <c r="U14230" s="32">
        <f t="shared" si="1781"/>
        <v>0</v>
      </c>
      <c r="V14230" s="32">
        <f t="shared" si="1782"/>
        <v>0</v>
      </c>
      <c r="W14230" s="32">
        <f t="shared" si="1783"/>
        <v>0</v>
      </c>
      <c r="X14230" s="32">
        <f t="shared" si="1784"/>
        <v>0</v>
      </c>
    </row>
    <row r="14231" spans="1:24" ht="14.25" customHeight="1">
      <c r="A14231" s="33" t="b">
        <f t="shared" si="1778"/>
        <v>0</v>
      </c>
      <c r="B14231" s="33">
        <f t="shared" si="1785"/>
        <v>14230</v>
      </c>
      <c r="C14231" s="17"/>
      <c r="N14231" s="37"/>
      <c r="O14231" s="37"/>
      <c r="P14231" s="37"/>
      <c r="Q14231" s="37"/>
      <c r="R14231" s="37"/>
      <c r="S14231" s="32">
        <f t="shared" si="1779"/>
        <v>0</v>
      </c>
      <c r="T14231" s="32">
        <f t="shared" si="1780"/>
        <v>0</v>
      </c>
      <c r="U14231" s="32">
        <f t="shared" si="1781"/>
        <v>0</v>
      </c>
      <c r="V14231" s="32">
        <f t="shared" si="1782"/>
        <v>0</v>
      </c>
      <c r="W14231" s="32">
        <f t="shared" si="1783"/>
        <v>0</v>
      </c>
      <c r="X14231" s="32">
        <f t="shared" si="1784"/>
        <v>0</v>
      </c>
    </row>
    <row r="14232" spans="1:24" ht="14.25" customHeight="1">
      <c r="A14232" s="33" t="b">
        <f t="shared" si="1778"/>
        <v>0</v>
      </c>
      <c r="B14232" s="33">
        <f t="shared" si="1785"/>
        <v>14231</v>
      </c>
      <c r="C14232" s="17"/>
      <c r="N14232" s="37"/>
      <c r="O14232" s="37"/>
      <c r="P14232" s="37"/>
      <c r="Q14232" s="37"/>
      <c r="R14232" s="37"/>
      <c r="S14232" s="32">
        <f t="shared" si="1779"/>
        <v>0</v>
      </c>
      <c r="T14232" s="32">
        <f t="shared" si="1780"/>
        <v>0</v>
      </c>
      <c r="U14232" s="32">
        <f t="shared" si="1781"/>
        <v>0</v>
      </c>
      <c r="V14232" s="32">
        <f t="shared" si="1782"/>
        <v>0</v>
      </c>
      <c r="W14232" s="32">
        <f t="shared" si="1783"/>
        <v>0</v>
      </c>
      <c r="X14232" s="32">
        <f t="shared" si="1784"/>
        <v>0</v>
      </c>
    </row>
    <row r="14233" spans="1:24" ht="14.25" customHeight="1">
      <c r="A14233" s="33" t="b">
        <f t="shared" si="1778"/>
        <v>0</v>
      </c>
      <c r="B14233" s="33">
        <f t="shared" si="1785"/>
        <v>14232</v>
      </c>
      <c r="C14233" s="17"/>
      <c r="N14233" s="37"/>
      <c r="O14233" s="37"/>
      <c r="P14233" s="37"/>
      <c r="Q14233" s="37"/>
      <c r="R14233" s="37"/>
      <c r="S14233" s="32">
        <f t="shared" si="1779"/>
        <v>0</v>
      </c>
      <c r="T14233" s="32">
        <f t="shared" si="1780"/>
        <v>0</v>
      </c>
      <c r="U14233" s="32">
        <f t="shared" si="1781"/>
        <v>0</v>
      </c>
      <c r="V14233" s="32">
        <f t="shared" si="1782"/>
        <v>0</v>
      </c>
      <c r="W14233" s="32">
        <f t="shared" si="1783"/>
        <v>0</v>
      </c>
      <c r="X14233" s="32">
        <f t="shared" si="1784"/>
        <v>0</v>
      </c>
    </row>
    <row r="14234" spans="1:24" ht="14.25" customHeight="1">
      <c r="A14234" s="33" t="b">
        <f t="shared" si="1778"/>
        <v>0</v>
      </c>
      <c r="B14234" s="33">
        <f t="shared" si="1785"/>
        <v>14233</v>
      </c>
      <c r="C14234" s="17"/>
      <c r="N14234" s="37"/>
      <c r="O14234" s="37"/>
      <c r="P14234" s="37"/>
      <c r="Q14234" s="37"/>
      <c r="R14234" s="37"/>
      <c r="S14234" s="32">
        <f t="shared" si="1779"/>
        <v>0</v>
      </c>
      <c r="T14234" s="32">
        <f t="shared" si="1780"/>
        <v>0</v>
      </c>
      <c r="U14234" s="32">
        <f t="shared" si="1781"/>
        <v>0</v>
      </c>
      <c r="V14234" s="32">
        <f t="shared" si="1782"/>
        <v>0</v>
      </c>
      <c r="W14234" s="32">
        <f t="shared" si="1783"/>
        <v>0</v>
      </c>
      <c r="X14234" s="32">
        <f t="shared" si="1784"/>
        <v>0</v>
      </c>
    </row>
    <row r="14235" spans="1:24" ht="14.25" customHeight="1">
      <c r="A14235" s="33" t="b">
        <f t="shared" si="1778"/>
        <v>0</v>
      </c>
      <c r="B14235" s="33">
        <f t="shared" si="1785"/>
        <v>14234</v>
      </c>
      <c r="C14235" s="17"/>
      <c r="N14235" s="37"/>
      <c r="O14235" s="37"/>
      <c r="P14235" s="37"/>
      <c r="Q14235" s="37"/>
      <c r="R14235" s="37"/>
      <c r="S14235" s="32">
        <f t="shared" si="1779"/>
        <v>0</v>
      </c>
      <c r="T14235" s="32">
        <f t="shared" si="1780"/>
        <v>0</v>
      </c>
      <c r="U14235" s="32">
        <f t="shared" si="1781"/>
        <v>0</v>
      </c>
      <c r="V14235" s="32">
        <f t="shared" si="1782"/>
        <v>0</v>
      </c>
      <c r="W14235" s="32">
        <f t="shared" si="1783"/>
        <v>0</v>
      </c>
      <c r="X14235" s="32">
        <f t="shared" si="1784"/>
        <v>0</v>
      </c>
    </row>
    <row r="14236" spans="1:24" ht="14.25" customHeight="1">
      <c r="A14236" s="33" t="b">
        <f t="shared" si="1778"/>
        <v>0</v>
      </c>
      <c r="B14236" s="33">
        <f t="shared" si="1785"/>
        <v>14235</v>
      </c>
      <c r="C14236" s="17"/>
      <c r="N14236" s="37"/>
      <c r="O14236" s="37"/>
      <c r="P14236" s="37"/>
      <c r="Q14236" s="37"/>
      <c r="R14236" s="37"/>
      <c r="S14236" s="32">
        <f t="shared" si="1779"/>
        <v>0</v>
      </c>
      <c r="T14236" s="32">
        <f t="shared" si="1780"/>
        <v>0</v>
      </c>
      <c r="U14236" s="32">
        <f t="shared" si="1781"/>
        <v>0</v>
      </c>
      <c r="V14236" s="32">
        <f t="shared" si="1782"/>
        <v>0</v>
      </c>
      <c r="W14236" s="32">
        <f t="shared" si="1783"/>
        <v>0</v>
      </c>
      <c r="X14236" s="32">
        <f t="shared" si="1784"/>
        <v>0</v>
      </c>
    </row>
    <row r="14237" spans="1:24" ht="14.25" customHeight="1">
      <c r="A14237" s="33" t="b">
        <f t="shared" si="1778"/>
        <v>0</v>
      </c>
      <c r="B14237" s="33">
        <f t="shared" si="1785"/>
        <v>14236</v>
      </c>
      <c r="C14237" s="17"/>
      <c r="N14237" s="37"/>
      <c r="O14237" s="37"/>
      <c r="P14237" s="37"/>
      <c r="Q14237" s="37"/>
      <c r="R14237" s="37"/>
      <c r="S14237" s="32">
        <f t="shared" si="1779"/>
        <v>0</v>
      </c>
      <c r="T14237" s="32">
        <f t="shared" si="1780"/>
        <v>0</v>
      </c>
      <c r="U14237" s="32">
        <f t="shared" si="1781"/>
        <v>0</v>
      </c>
      <c r="V14237" s="32">
        <f t="shared" si="1782"/>
        <v>0</v>
      </c>
      <c r="W14237" s="32">
        <f t="shared" si="1783"/>
        <v>0</v>
      </c>
      <c r="X14237" s="32">
        <f t="shared" si="1784"/>
        <v>0</v>
      </c>
    </row>
    <row r="14238" spans="1:24" ht="14.25" customHeight="1">
      <c r="A14238" s="33" t="b">
        <f t="shared" si="1778"/>
        <v>0</v>
      </c>
      <c r="B14238" s="33">
        <f t="shared" si="1785"/>
        <v>14237</v>
      </c>
      <c r="C14238" s="17"/>
      <c r="N14238" s="37"/>
      <c r="O14238" s="37"/>
      <c r="P14238" s="37"/>
      <c r="Q14238" s="37"/>
      <c r="R14238" s="37"/>
      <c r="S14238" s="32">
        <f t="shared" si="1779"/>
        <v>0</v>
      </c>
      <c r="T14238" s="32">
        <f t="shared" si="1780"/>
        <v>0</v>
      </c>
      <c r="U14238" s="32">
        <f t="shared" si="1781"/>
        <v>0</v>
      </c>
      <c r="V14238" s="32">
        <f t="shared" si="1782"/>
        <v>0</v>
      </c>
      <c r="W14238" s="32">
        <f t="shared" si="1783"/>
        <v>0</v>
      </c>
      <c r="X14238" s="32">
        <f t="shared" si="1784"/>
        <v>0</v>
      </c>
    </row>
    <row r="14239" spans="1:24" ht="14.25" customHeight="1">
      <c r="A14239" s="33" t="b">
        <f t="shared" si="1778"/>
        <v>0</v>
      </c>
      <c r="B14239" s="33">
        <f t="shared" si="1785"/>
        <v>14238</v>
      </c>
      <c r="C14239" s="17"/>
      <c r="N14239" s="37"/>
      <c r="O14239" s="37"/>
      <c r="P14239" s="37"/>
      <c r="Q14239" s="37"/>
      <c r="R14239" s="37"/>
      <c r="S14239" s="32">
        <f t="shared" si="1779"/>
        <v>0</v>
      </c>
      <c r="T14239" s="32">
        <f t="shared" si="1780"/>
        <v>0</v>
      </c>
      <c r="U14239" s="32">
        <f t="shared" si="1781"/>
        <v>0</v>
      </c>
      <c r="V14239" s="32">
        <f t="shared" si="1782"/>
        <v>0</v>
      </c>
      <c r="W14239" s="32">
        <f t="shared" si="1783"/>
        <v>0</v>
      </c>
      <c r="X14239" s="32">
        <f t="shared" si="1784"/>
        <v>0</v>
      </c>
    </row>
    <row r="14240" spans="1:24" ht="14.25" customHeight="1">
      <c r="A14240" s="33" t="b">
        <f t="shared" si="1778"/>
        <v>0</v>
      </c>
      <c r="B14240" s="33">
        <f t="shared" si="1785"/>
        <v>14239</v>
      </c>
      <c r="C14240" s="17"/>
      <c r="N14240" s="37"/>
      <c r="O14240" s="37"/>
      <c r="P14240" s="37"/>
      <c r="Q14240" s="37"/>
      <c r="R14240" s="37"/>
      <c r="S14240" s="32">
        <f t="shared" si="1779"/>
        <v>0</v>
      </c>
      <c r="T14240" s="32">
        <f t="shared" si="1780"/>
        <v>0</v>
      </c>
      <c r="U14240" s="32">
        <f t="shared" si="1781"/>
        <v>0</v>
      </c>
      <c r="V14240" s="32">
        <f t="shared" si="1782"/>
        <v>0</v>
      </c>
      <c r="W14240" s="32">
        <f t="shared" si="1783"/>
        <v>0</v>
      </c>
      <c r="X14240" s="32">
        <f t="shared" si="1784"/>
        <v>0</v>
      </c>
    </row>
    <row r="14241" spans="1:24" ht="14.25" customHeight="1">
      <c r="A14241" s="33" t="b">
        <f t="shared" si="1778"/>
        <v>0</v>
      </c>
      <c r="B14241" s="33">
        <f t="shared" si="1785"/>
        <v>14240</v>
      </c>
      <c r="C14241" s="17"/>
      <c r="N14241" s="37"/>
      <c r="O14241" s="37"/>
      <c r="P14241" s="37"/>
      <c r="Q14241" s="37"/>
      <c r="R14241" s="37"/>
      <c r="S14241" s="32">
        <f t="shared" si="1779"/>
        <v>0</v>
      </c>
      <c r="T14241" s="32">
        <f t="shared" si="1780"/>
        <v>0</v>
      </c>
      <c r="U14241" s="32">
        <f t="shared" si="1781"/>
        <v>0</v>
      </c>
      <c r="V14241" s="32">
        <f t="shared" si="1782"/>
        <v>0</v>
      </c>
      <c r="W14241" s="32">
        <f t="shared" si="1783"/>
        <v>0</v>
      </c>
      <c r="X14241" s="32">
        <f t="shared" si="1784"/>
        <v>0</v>
      </c>
    </row>
    <row r="14242" spans="1:24" ht="14.25" customHeight="1">
      <c r="A14242" s="33" t="b">
        <f t="shared" si="1778"/>
        <v>0</v>
      </c>
      <c r="B14242" s="33">
        <f t="shared" si="1785"/>
        <v>14241</v>
      </c>
      <c r="C14242" s="17"/>
      <c r="N14242" s="37"/>
      <c r="O14242" s="37"/>
      <c r="P14242" s="37"/>
      <c r="Q14242" s="37"/>
      <c r="R14242" s="37"/>
      <c r="S14242" s="32">
        <f t="shared" si="1779"/>
        <v>0</v>
      </c>
      <c r="T14242" s="32">
        <f t="shared" si="1780"/>
        <v>0</v>
      </c>
      <c r="U14242" s="32">
        <f t="shared" si="1781"/>
        <v>0</v>
      </c>
      <c r="V14242" s="32">
        <f t="shared" si="1782"/>
        <v>0</v>
      </c>
      <c r="W14242" s="32">
        <f t="shared" si="1783"/>
        <v>0</v>
      </c>
      <c r="X14242" s="32">
        <f t="shared" si="1784"/>
        <v>0</v>
      </c>
    </row>
    <row r="14243" spans="1:24" ht="14.25" customHeight="1">
      <c r="A14243" s="33" t="b">
        <f t="shared" si="1778"/>
        <v>0</v>
      </c>
      <c r="B14243" s="33">
        <f t="shared" si="1785"/>
        <v>14242</v>
      </c>
      <c r="C14243" s="17"/>
      <c r="N14243" s="37"/>
      <c r="O14243" s="37"/>
      <c r="P14243" s="37"/>
      <c r="Q14243" s="37"/>
      <c r="R14243" s="37"/>
      <c r="S14243" s="32">
        <f t="shared" si="1779"/>
        <v>0</v>
      </c>
      <c r="T14243" s="32">
        <f t="shared" si="1780"/>
        <v>0</v>
      </c>
      <c r="U14243" s="32">
        <f t="shared" si="1781"/>
        <v>0</v>
      </c>
      <c r="V14243" s="32">
        <f t="shared" si="1782"/>
        <v>0</v>
      </c>
      <c r="W14243" s="32">
        <f t="shared" si="1783"/>
        <v>0</v>
      </c>
      <c r="X14243" s="32">
        <f t="shared" si="1784"/>
        <v>0</v>
      </c>
    </row>
    <row r="14244" spans="1:24" ht="14.25" customHeight="1">
      <c r="A14244" s="33" t="b">
        <f t="shared" si="1778"/>
        <v>0</v>
      </c>
      <c r="B14244" s="33">
        <f t="shared" si="1785"/>
        <v>14243</v>
      </c>
      <c r="C14244" s="17"/>
      <c r="N14244" s="37"/>
      <c r="O14244" s="37"/>
      <c r="P14244" s="37"/>
      <c r="Q14244" s="37"/>
      <c r="R14244" s="37"/>
      <c r="S14244" s="32">
        <f t="shared" si="1779"/>
        <v>0</v>
      </c>
      <c r="T14244" s="32">
        <f t="shared" si="1780"/>
        <v>0</v>
      </c>
      <c r="U14244" s="32">
        <f t="shared" si="1781"/>
        <v>0</v>
      </c>
      <c r="V14244" s="32">
        <f t="shared" si="1782"/>
        <v>0</v>
      </c>
      <c r="W14244" s="32">
        <f t="shared" si="1783"/>
        <v>0</v>
      </c>
      <c r="X14244" s="32">
        <f t="shared" si="1784"/>
        <v>0</v>
      </c>
    </row>
    <row r="14245" spans="1:24" ht="14.25" customHeight="1">
      <c r="A14245" s="33" t="b">
        <f t="shared" si="1778"/>
        <v>0</v>
      </c>
      <c r="B14245" s="33">
        <f t="shared" si="1785"/>
        <v>14244</v>
      </c>
      <c r="C14245" s="17"/>
      <c r="N14245" s="37"/>
      <c r="O14245" s="37"/>
      <c r="P14245" s="37"/>
      <c r="Q14245" s="37"/>
      <c r="R14245" s="37"/>
      <c r="S14245" s="32">
        <f t="shared" si="1779"/>
        <v>0</v>
      </c>
      <c r="T14245" s="32">
        <f t="shared" si="1780"/>
        <v>0</v>
      </c>
      <c r="U14245" s="32">
        <f t="shared" si="1781"/>
        <v>0</v>
      </c>
      <c r="V14245" s="32">
        <f t="shared" si="1782"/>
        <v>0</v>
      </c>
      <c r="W14245" s="32">
        <f t="shared" si="1783"/>
        <v>0</v>
      </c>
      <c r="X14245" s="32">
        <f t="shared" si="1784"/>
        <v>0</v>
      </c>
    </row>
    <row r="14246" spans="1:24" ht="14.25" customHeight="1">
      <c r="A14246" s="33" t="b">
        <f t="shared" si="1778"/>
        <v>0</v>
      </c>
      <c r="B14246" s="33">
        <f t="shared" si="1785"/>
        <v>14245</v>
      </c>
      <c r="C14246" s="17"/>
      <c r="N14246" s="37"/>
      <c r="O14246" s="37"/>
      <c r="P14246" s="37"/>
      <c r="Q14246" s="37"/>
      <c r="R14246" s="37"/>
      <c r="S14246" s="32">
        <f t="shared" si="1779"/>
        <v>0</v>
      </c>
      <c r="T14246" s="32">
        <f t="shared" si="1780"/>
        <v>0</v>
      </c>
      <c r="U14246" s="32">
        <f t="shared" si="1781"/>
        <v>0</v>
      </c>
      <c r="V14246" s="32">
        <f t="shared" si="1782"/>
        <v>0</v>
      </c>
      <c r="W14246" s="32">
        <f t="shared" si="1783"/>
        <v>0</v>
      </c>
      <c r="X14246" s="32">
        <f t="shared" si="1784"/>
        <v>0</v>
      </c>
    </row>
    <row r="14247" spans="1:24" ht="14.25" customHeight="1">
      <c r="A14247" s="33" t="b">
        <f t="shared" si="1778"/>
        <v>0</v>
      </c>
      <c r="B14247" s="33">
        <f t="shared" si="1785"/>
        <v>14246</v>
      </c>
      <c r="C14247" s="17"/>
      <c r="N14247" s="37"/>
      <c r="O14247" s="37"/>
      <c r="P14247" s="37"/>
      <c r="Q14247" s="37"/>
      <c r="R14247" s="37"/>
      <c r="S14247" s="32">
        <f t="shared" si="1779"/>
        <v>0</v>
      </c>
      <c r="T14247" s="32">
        <f t="shared" si="1780"/>
        <v>0</v>
      </c>
      <c r="U14247" s="32">
        <f t="shared" si="1781"/>
        <v>0</v>
      </c>
      <c r="V14247" s="32">
        <f t="shared" si="1782"/>
        <v>0</v>
      </c>
      <c r="W14247" s="32">
        <f t="shared" si="1783"/>
        <v>0</v>
      </c>
      <c r="X14247" s="32">
        <f t="shared" si="1784"/>
        <v>0</v>
      </c>
    </row>
    <row r="14248" spans="1:24" ht="14.25" customHeight="1">
      <c r="A14248" s="33" t="b">
        <f t="shared" si="1778"/>
        <v>0</v>
      </c>
      <c r="B14248" s="33">
        <f t="shared" si="1785"/>
        <v>14247</v>
      </c>
      <c r="C14248" s="17"/>
      <c r="N14248" s="37"/>
      <c r="O14248" s="37"/>
      <c r="P14248" s="37"/>
      <c r="Q14248" s="37"/>
      <c r="R14248" s="37"/>
      <c r="S14248" s="32">
        <f t="shared" si="1779"/>
        <v>0</v>
      </c>
      <c r="T14248" s="32">
        <f t="shared" si="1780"/>
        <v>0</v>
      </c>
      <c r="U14248" s="32">
        <f t="shared" si="1781"/>
        <v>0</v>
      </c>
      <c r="V14248" s="32">
        <f t="shared" si="1782"/>
        <v>0</v>
      </c>
      <c r="W14248" s="32">
        <f t="shared" si="1783"/>
        <v>0</v>
      </c>
      <c r="X14248" s="32">
        <f t="shared" si="1784"/>
        <v>0</v>
      </c>
    </row>
    <row r="14249" spans="1:24" ht="14.25" customHeight="1">
      <c r="A14249" s="33" t="b">
        <f t="shared" si="1778"/>
        <v>0</v>
      </c>
      <c r="B14249" s="33">
        <f t="shared" si="1785"/>
        <v>14248</v>
      </c>
      <c r="C14249" s="17"/>
      <c r="N14249" s="37"/>
      <c r="O14249" s="37"/>
      <c r="P14249" s="37"/>
      <c r="Q14249" s="37"/>
      <c r="R14249" s="37"/>
      <c r="S14249" s="32">
        <f t="shared" si="1779"/>
        <v>0</v>
      </c>
      <c r="T14249" s="32">
        <f t="shared" si="1780"/>
        <v>0</v>
      </c>
      <c r="U14249" s="32">
        <f t="shared" si="1781"/>
        <v>0</v>
      </c>
      <c r="V14249" s="32">
        <f t="shared" si="1782"/>
        <v>0</v>
      </c>
      <c r="W14249" s="32">
        <f t="shared" si="1783"/>
        <v>0</v>
      </c>
      <c r="X14249" s="32">
        <f t="shared" si="1784"/>
        <v>0</v>
      </c>
    </row>
    <row r="14250" spans="1:24" ht="14.25" customHeight="1">
      <c r="A14250" s="33" t="b">
        <f t="shared" si="1778"/>
        <v>0</v>
      </c>
      <c r="B14250" s="33">
        <f t="shared" si="1785"/>
        <v>14249</v>
      </c>
      <c r="C14250" s="17"/>
      <c r="N14250" s="37"/>
      <c r="O14250" s="37"/>
      <c r="P14250" s="37"/>
      <c r="Q14250" s="37"/>
      <c r="R14250" s="37"/>
      <c r="S14250" s="32">
        <f t="shared" si="1779"/>
        <v>0</v>
      </c>
      <c r="T14250" s="32">
        <f t="shared" si="1780"/>
        <v>0</v>
      </c>
      <c r="U14250" s="32">
        <f t="shared" si="1781"/>
        <v>0</v>
      </c>
      <c r="V14250" s="32">
        <f t="shared" si="1782"/>
        <v>0</v>
      </c>
      <c r="W14250" s="32">
        <f t="shared" si="1783"/>
        <v>0</v>
      </c>
      <c r="X14250" s="32">
        <f t="shared" si="1784"/>
        <v>0</v>
      </c>
    </row>
    <row r="14251" spans="1:24" ht="14.25" customHeight="1">
      <c r="A14251" s="33" t="b">
        <f t="shared" si="1778"/>
        <v>0</v>
      </c>
      <c r="B14251" s="33">
        <f t="shared" si="1785"/>
        <v>14250</v>
      </c>
      <c r="C14251" s="17"/>
      <c r="N14251" s="37"/>
      <c r="O14251" s="37"/>
      <c r="P14251" s="37"/>
      <c r="Q14251" s="37"/>
      <c r="R14251" s="37"/>
      <c r="S14251" s="32">
        <f t="shared" si="1779"/>
        <v>0</v>
      </c>
      <c r="T14251" s="32">
        <f t="shared" si="1780"/>
        <v>0</v>
      </c>
      <c r="U14251" s="32">
        <f t="shared" si="1781"/>
        <v>0</v>
      </c>
      <c r="V14251" s="32">
        <f t="shared" si="1782"/>
        <v>0</v>
      </c>
      <c r="W14251" s="32">
        <f t="shared" si="1783"/>
        <v>0</v>
      </c>
      <c r="X14251" s="32">
        <f t="shared" si="1784"/>
        <v>0</v>
      </c>
    </row>
    <row r="14252" spans="1:24" ht="14.25" customHeight="1">
      <c r="A14252" s="33" t="b">
        <f t="shared" si="1778"/>
        <v>0</v>
      </c>
      <c r="B14252" s="33">
        <f t="shared" si="1785"/>
        <v>14251</v>
      </c>
      <c r="C14252" s="17"/>
      <c r="N14252" s="37"/>
      <c r="O14252" s="37"/>
      <c r="P14252" s="37"/>
      <c r="Q14252" s="37"/>
      <c r="R14252" s="37"/>
      <c r="S14252" s="32">
        <f t="shared" si="1779"/>
        <v>0</v>
      </c>
      <c r="T14252" s="32">
        <f t="shared" si="1780"/>
        <v>0</v>
      </c>
      <c r="U14252" s="32">
        <f t="shared" si="1781"/>
        <v>0</v>
      </c>
      <c r="V14252" s="32">
        <f t="shared" si="1782"/>
        <v>0</v>
      </c>
      <c r="W14252" s="32">
        <f t="shared" si="1783"/>
        <v>0</v>
      </c>
      <c r="X14252" s="32">
        <f t="shared" si="1784"/>
        <v>0</v>
      </c>
    </row>
    <row r="14253" spans="1:24" ht="14.25" customHeight="1">
      <c r="A14253" s="33" t="b">
        <f t="shared" si="1778"/>
        <v>0</v>
      </c>
      <c r="B14253" s="33">
        <f t="shared" si="1785"/>
        <v>14252</v>
      </c>
      <c r="C14253" s="17"/>
      <c r="N14253" s="37"/>
      <c r="O14253" s="37"/>
      <c r="P14253" s="37"/>
      <c r="Q14253" s="37"/>
      <c r="R14253" s="37"/>
      <c r="S14253" s="32">
        <f t="shared" si="1779"/>
        <v>0</v>
      </c>
      <c r="T14253" s="32">
        <f t="shared" si="1780"/>
        <v>0</v>
      </c>
      <c r="U14253" s="32">
        <f t="shared" si="1781"/>
        <v>0</v>
      </c>
      <c r="V14253" s="32">
        <f t="shared" si="1782"/>
        <v>0</v>
      </c>
      <c r="W14253" s="32">
        <f t="shared" si="1783"/>
        <v>0</v>
      </c>
      <c r="X14253" s="32">
        <f t="shared" si="1784"/>
        <v>0</v>
      </c>
    </row>
    <row r="14254" spans="1:24" ht="14.25" customHeight="1">
      <c r="A14254" s="33" t="b">
        <f t="shared" si="1778"/>
        <v>0</v>
      </c>
      <c r="B14254" s="33">
        <f t="shared" si="1785"/>
        <v>14253</v>
      </c>
      <c r="C14254" s="17"/>
      <c r="N14254" s="37"/>
      <c r="O14254" s="37"/>
      <c r="P14254" s="37"/>
      <c r="Q14254" s="37"/>
      <c r="R14254" s="37"/>
      <c r="S14254" s="32">
        <f t="shared" si="1779"/>
        <v>0</v>
      </c>
      <c r="T14254" s="32">
        <f t="shared" si="1780"/>
        <v>0</v>
      </c>
      <c r="U14254" s="32">
        <f t="shared" si="1781"/>
        <v>0</v>
      </c>
      <c r="V14254" s="32">
        <f t="shared" si="1782"/>
        <v>0</v>
      </c>
      <c r="W14254" s="32">
        <f t="shared" si="1783"/>
        <v>0</v>
      </c>
      <c r="X14254" s="32">
        <f t="shared" si="1784"/>
        <v>0</v>
      </c>
    </row>
    <row r="14255" spans="1:24" ht="14.25" customHeight="1">
      <c r="A14255" s="33" t="b">
        <f t="shared" si="1778"/>
        <v>0</v>
      </c>
      <c r="B14255" s="33">
        <f t="shared" si="1785"/>
        <v>14254</v>
      </c>
      <c r="C14255" s="17"/>
      <c r="N14255" s="37"/>
      <c r="O14255" s="37"/>
      <c r="P14255" s="37"/>
      <c r="Q14255" s="37"/>
      <c r="R14255" s="37"/>
      <c r="S14255" s="32">
        <f t="shared" si="1779"/>
        <v>0</v>
      </c>
      <c r="T14255" s="32">
        <f t="shared" si="1780"/>
        <v>0</v>
      </c>
      <c r="U14255" s="32">
        <f t="shared" si="1781"/>
        <v>0</v>
      </c>
      <c r="V14255" s="32">
        <f t="shared" si="1782"/>
        <v>0</v>
      </c>
      <c r="W14255" s="32">
        <f t="shared" si="1783"/>
        <v>0</v>
      </c>
      <c r="X14255" s="32">
        <f t="shared" si="1784"/>
        <v>0</v>
      </c>
    </row>
    <row r="14256" spans="1:24" ht="14.25" customHeight="1">
      <c r="A14256" s="33" t="b">
        <f t="shared" si="1778"/>
        <v>0</v>
      </c>
      <c r="B14256" s="33">
        <f t="shared" si="1785"/>
        <v>14255</v>
      </c>
      <c r="C14256" s="17"/>
      <c r="N14256" s="37"/>
      <c r="O14256" s="37"/>
      <c r="P14256" s="37"/>
      <c r="Q14256" s="37"/>
      <c r="R14256" s="37"/>
      <c r="S14256" s="32">
        <f t="shared" si="1779"/>
        <v>0</v>
      </c>
      <c r="T14256" s="32">
        <f t="shared" si="1780"/>
        <v>0</v>
      </c>
      <c r="U14256" s="32">
        <f t="shared" si="1781"/>
        <v>0</v>
      </c>
      <c r="V14256" s="32">
        <f t="shared" si="1782"/>
        <v>0</v>
      </c>
      <c r="W14256" s="32">
        <f t="shared" si="1783"/>
        <v>0</v>
      </c>
      <c r="X14256" s="32">
        <f t="shared" si="1784"/>
        <v>0</v>
      </c>
    </row>
    <row r="14257" spans="1:24" ht="14.25" customHeight="1">
      <c r="A14257" s="33" t="b">
        <f t="shared" si="1778"/>
        <v>0</v>
      </c>
      <c r="B14257" s="33">
        <f t="shared" si="1785"/>
        <v>14256</v>
      </c>
      <c r="C14257" s="17"/>
      <c r="N14257" s="37"/>
      <c r="O14257" s="37"/>
      <c r="P14257" s="37"/>
      <c r="Q14257" s="37"/>
      <c r="R14257" s="37"/>
      <c r="S14257" s="32">
        <f t="shared" si="1779"/>
        <v>0</v>
      </c>
      <c r="T14257" s="32">
        <f t="shared" si="1780"/>
        <v>0</v>
      </c>
      <c r="U14257" s="32">
        <f t="shared" si="1781"/>
        <v>0</v>
      </c>
      <c r="V14257" s="32">
        <f t="shared" si="1782"/>
        <v>0</v>
      </c>
      <c r="W14257" s="32">
        <f t="shared" si="1783"/>
        <v>0</v>
      </c>
      <c r="X14257" s="32">
        <f t="shared" si="1784"/>
        <v>0</v>
      </c>
    </row>
    <row r="14258" spans="1:24" ht="14.25" customHeight="1">
      <c r="A14258" s="33" t="b">
        <f t="shared" si="1778"/>
        <v>0</v>
      </c>
      <c r="B14258" s="33">
        <f t="shared" si="1785"/>
        <v>14257</v>
      </c>
      <c r="C14258" s="17"/>
      <c r="N14258" s="37"/>
      <c r="O14258" s="37"/>
      <c r="P14258" s="37"/>
      <c r="Q14258" s="37"/>
      <c r="R14258" s="37"/>
      <c r="S14258" s="32">
        <f t="shared" si="1779"/>
        <v>0</v>
      </c>
      <c r="T14258" s="32">
        <f t="shared" si="1780"/>
        <v>0</v>
      </c>
      <c r="U14258" s="32">
        <f t="shared" si="1781"/>
        <v>0</v>
      </c>
      <c r="V14258" s="32">
        <f t="shared" si="1782"/>
        <v>0</v>
      </c>
      <c r="W14258" s="32">
        <f t="shared" si="1783"/>
        <v>0</v>
      </c>
      <c r="X14258" s="32">
        <f t="shared" si="1784"/>
        <v>0</v>
      </c>
    </row>
    <row r="14259" spans="1:24" ht="14.25" customHeight="1">
      <c r="A14259" s="33" t="b">
        <f t="shared" si="1778"/>
        <v>0</v>
      </c>
      <c r="B14259" s="33">
        <f t="shared" si="1785"/>
        <v>14258</v>
      </c>
      <c r="C14259" s="17"/>
      <c r="N14259" s="37"/>
      <c r="O14259" s="37"/>
      <c r="P14259" s="37"/>
      <c r="Q14259" s="37"/>
      <c r="R14259" s="37"/>
      <c r="S14259" s="32">
        <f t="shared" si="1779"/>
        <v>0</v>
      </c>
      <c r="T14259" s="32">
        <f t="shared" si="1780"/>
        <v>0</v>
      </c>
      <c r="U14259" s="32">
        <f t="shared" si="1781"/>
        <v>0</v>
      </c>
      <c r="V14259" s="32">
        <f t="shared" si="1782"/>
        <v>0</v>
      </c>
      <c r="W14259" s="32">
        <f t="shared" si="1783"/>
        <v>0</v>
      </c>
      <c r="X14259" s="32">
        <f t="shared" si="1784"/>
        <v>0</v>
      </c>
    </row>
    <row r="14260" spans="1:24" ht="14.25" customHeight="1">
      <c r="A14260" s="33" t="b">
        <f t="shared" si="1778"/>
        <v>0</v>
      </c>
      <c r="B14260" s="33">
        <f t="shared" si="1785"/>
        <v>14259</v>
      </c>
      <c r="C14260" s="17"/>
      <c r="N14260" s="37"/>
      <c r="O14260" s="37"/>
      <c r="P14260" s="37"/>
      <c r="Q14260" s="37"/>
      <c r="R14260" s="37"/>
      <c r="S14260" s="32">
        <f t="shared" si="1779"/>
        <v>0</v>
      </c>
      <c r="T14260" s="32">
        <f t="shared" si="1780"/>
        <v>0</v>
      </c>
      <c r="U14260" s="32">
        <f t="shared" si="1781"/>
        <v>0</v>
      </c>
      <c r="V14260" s="32">
        <f t="shared" si="1782"/>
        <v>0</v>
      </c>
      <c r="W14260" s="32">
        <f t="shared" si="1783"/>
        <v>0</v>
      </c>
      <c r="X14260" s="32">
        <f t="shared" si="1784"/>
        <v>0</v>
      </c>
    </row>
    <row r="14261" spans="1:24" ht="14.25" customHeight="1">
      <c r="A14261" s="33" t="b">
        <f t="shared" si="1778"/>
        <v>0</v>
      </c>
      <c r="B14261" s="33">
        <f t="shared" si="1785"/>
        <v>14260</v>
      </c>
      <c r="C14261" s="17"/>
      <c r="N14261" s="37"/>
      <c r="O14261" s="37"/>
      <c r="P14261" s="37"/>
      <c r="Q14261" s="37"/>
      <c r="R14261" s="37"/>
      <c r="S14261" s="32">
        <f t="shared" si="1779"/>
        <v>0</v>
      </c>
      <c r="T14261" s="32">
        <f t="shared" si="1780"/>
        <v>0</v>
      </c>
      <c r="U14261" s="32">
        <f t="shared" si="1781"/>
        <v>0</v>
      </c>
      <c r="V14261" s="32">
        <f t="shared" si="1782"/>
        <v>0</v>
      </c>
      <c r="W14261" s="32">
        <f t="shared" si="1783"/>
        <v>0</v>
      </c>
      <c r="X14261" s="32">
        <f t="shared" si="1784"/>
        <v>0</v>
      </c>
    </row>
    <row r="14262" spans="1:24" ht="14.25" customHeight="1">
      <c r="A14262" s="33" t="b">
        <f t="shared" si="1778"/>
        <v>0</v>
      </c>
      <c r="B14262" s="33">
        <f t="shared" si="1785"/>
        <v>14261</v>
      </c>
      <c r="C14262" s="17"/>
      <c r="N14262" s="37"/>
      <c r="O14262" s="37"/>
      <c r="P14262" s="37"/>
      <c r="Q14262" s="37"/>
      <c r="R14262" s="37"/>
      <c r="S14262" s="32">
        <f t="shared" si="1779"/>
        <v>0</v>
      </c>
      <c r="T14262" s="32">
        <f t="shared" si="1780"/>
        <v>0</v>
      </c>
      <c r="U14262" s="32">
        <f t="shared" si="1781"/>
        <v>0</v>
      </c>
      <c r="V14262" s="32">
        <f t="shared" si="1782"/>
        <v>0</v>
      </c>
      <c r="W14262" s="32">
        <f t="shared" si="1783"/>
        <v>0</v>
      </c>
      <c r="X14262" s="32">
        <f t="shared" si="1784"/>
        <v>0</v>
      </c>
    </row>
    <row r="14263" spans="1:24" ht="14.25" customHeight="1">
      <c r="A14263" s="33" t="b">
        <f t="shared" si="1778"/>
        <v>0</v>
      </c>
      <c r="B14263" s="33">
        <f t="shared" si="1785"/>
        <v>14262</v>
      </c>
      <c r="C14263" s="17"/>
      <c r="N14263" s="37"/>
      <c r="O14263" s="37"/>
      <c r="P14263" s="37"/>
      <c r="Q14263" s="37"/>
      <c r="R14263" s="37"/>
      <c r="S14263" s="32">
        <f t="shared" si="1779"/>
        <v>0</v>
      </c>
      <c r="T14263" s="32">
        <f t="shared" si="1780"/>
        <v>0</v>
      </c>
      <c r="U14263" s="32">
        <f t="shared" si="1781"/>
        <v>0</v>
      </c>
      <c r="V14263" s="32">
        <f t="shared" si="1782"/>
        <v>0</v>
      </c>
      <c r="W14263" s="32">
        <f t="shared" si="1783"/>
        <v>0</v>
      </c>
      <c r="X14263" s="32">
        <f t="shared" si="1784"/>
        <v>0</v>
      </c>
    </row>
    <row r="14264" spans="1:24" ht="14.25" customHeight="1">
      <c r="A14264" s="33" t="b">
        <f t="shared" si="1778"/>
        <v>0</v>
      </c>
      <c r="B14264" s="33">
        <f t="shared" si="1785"/>
        <v>14263</v>
      </c>
      <c r="C14264" s="17"/>
      <c r="N14264" s="37"/>
      <c r="O14264" s="37"/>
      <c r="P14264" s="37"/>
      <c r="Q14264" s="37"/>
      <c r="R14264" s="37"/>
      <c r="S14264" s="32">
        <f t="shared" si="1779"/>
        <v>0</v>
      </c>
      <c r="T14264" s="32">
        <f t="shared" si="1780"/>
        <v>0</v>
      </c>
      <c r="U14264" s="32">
        <f t="shared" si="1781"/>
        <v>0</v>
      </c>
      <c r="V14264" s="32">
        <f t="shared" si="1782"/>
        <v>0</v>
      </c>
      <c r="W14264" s="32">
        <f t="shared" si="1783"/>
        <v>0</v>
      </c>
      <c r="X14264" s="32">
        <f t="shared" si="1784"/>
        <v>0</v>
      </c>
    </row>
    <row r="14265" spans="1:24" ht="14.25" customHeight="1">
      <c r="A14265" s="33" t="b">
        <f t="shared" si="1778"/>
        <v>0</v>
      </c>
      <c r="B14265" s="33">
        <f t="shared" si="1785"/>
        <v>14264</v>
      </c>
      <c r="C14265" s="17"/>
      <c r="N14265" s="37"/>
      <c r="O14265" s="37"/>
      <c r="P14265" s="37"/>
      <c r="Q14265" s="37"/>
      <c r="R14265" s="37"/>
      <c r="S14265" s="32">
        <f t="shared" si="1779"/>
        <v>0</v>
      </c>
      <c r="T14265" s="32">
        <f t="shared" si="1780"/>
        <v>0</v>
      </c>
      <c r="U14265" s="32">
        <f t="shared" si="1781"/>
        <v>0</v>
      </c>
      <c r="V14265" s="32">
        <f t="shared" si="1782"/>
        <v>0</v>
      </c>
      <c r="W14265" s="32">
        <f t="shared" si="1783"/>
        <v>0</v>
      </c>
      <c r="X14265" s="32">
        <f t="shared" si="1784"/>
        <v>0</v>
      </c>
    </row>
    <row r="14266" spans="1:24" ht="14.25" customHeight="1">
      <c r="A14266" s="33" t="b">
        <f t="shared" si="1778"/>
        <v>0</v>
      </c>
      <c r="B14266" s="33">
        <f t="shared" si="1785"/>
        <v>14265</v>
      </c>
      <c r="C14266" s="17"/>
      <c r="N14266" s="37"/>
      <c r="O14266" s="37"/>
      <c r="P14266" s="37"/>
      <c r="Q14266" s="37"/>
      <c r="R14266" s="37"/>
      <c r="S14266" s="32">
        <f t="shared" si="1779"/>
        <v>0</v>
      </c>
      <c r="T14266" s="32">
        <f t="shared" si="1780"/>
        <v>0</v>
      </c>
      <c r="U14266" s="32">
        <f t="shared" si="1781"/>
        <v>0</v>
      </c>
      <c r="V14266" s="32">
        <f t="shared" si="1782"/>
        <v>0</v>
      </c>
      <c r="W14266" s="32">
        <f t="shared" si="1783"/>
        <v>0</v>
      </c>
      <c r="X14266" s="32">
        <f t="shared" si="1784"/>
        <v>0</v>
      </c>
    </row>
    <row r="14267" spans="1:24" ht="14.25" customHeight="1">
      <c r="A14267" s="33" t="b">
        <f t="shared" si="1778"/>
        <v>0</v>
      </c>
      <c r="B14267" s="33">
        <f t="shared" si="1785"/>
        <v>14266</v>
      </c>
      <c r="C14267" s="17"/>
      <c r="N14267" s="37"/>
      <c r="O14267" s="37"/>
      <c r="P14267" s="37"/>
      <c r="Q14267" s="37"/>
      <c r="R14267" s="37"/>
      <c r="S14267" s="32">
        <f t="shared" si="1779"/>
        <v>0</v>
      </c>
      <c r="T14267" s="32">
        <f t="shared" si="1780"/>
        <v>0</v>
      </c>
      <c r="U14267" s="32">
        <f t="shared" si="1781"/>
        <v>0</v>
      </c>
      <c r="V14267" s="32">
        <f t="shared" si="1782"/>
        <v>0</v>
      </c>
      <c r="W14267" s="32">
        <f t="shared" si="1783"/>
        <v>0</v>
      </c>
      <c r="X14267" s="32">
        <f t="shared" si="1784"/>
        <v>0</v>
      </c>
    </row>
    <row r="14268" spans="1:24" ht="14.25" customHeight="1">
      <c r="A14268" s="33" t="b">
        <f t="shared" si="1778"/>
        <v>0</v>
      </c>
      <c r="B14268" s="33">
        <f t="shared" si="1785"/>
        <v>14267</v>
      </c>
      <c r="C14268" s="17"/>
      <c r="N14268" s="37"/>
      <c r="O14268" s="37"/>
      <c r="P14268" s="37"/>
      <c r="Q14268" s="37"/>
      <c r="R14268" s="37"/>
      <c r="S14268" s="32">
        <f t="shared" si="1779"/>
        <v>0</v>
      </c>
      <c r="T14268" s="32">
        <f t="shared" si="1780"/>
        <v>0</v>
      </c>
      <c r="U14268" s="32">
        <f t="shared" si="1781"/>
        <v>0</v>
      </c>
      <c r="V14268" s="32">
        <f t="shared" si="1782"/>
        <v>0</v>
      </c>
      <c r="W14268" s="32">
        <f t="shared" si="1783"/>
        <v>0</v>
      </c>
      <c r="X14268" s="32">
        <f t="shared" si="1784"/>
        <v>0</v>
      </c>
    </row>
    <row r="14269" spans="1:24" ht="14.25" customHeight="1">
      <c r="A14269" s="33" t="b">
        <f t="shared" si="1778"/>
        <v>0</v>
      </c>
      <c r="B14269" s="33">
        <f t="shared" si="1785"/>
        <v>14268</v>
      </c>
      <c r="C14269" s="17"/>
      <c r="N14269" s="37"/>
      <c r="O14269" s="37"/>
      <c r="P14269" s="37"/>
      <c r="Q14269" s="37"/>
      <c r="R14269" s="37"/>
      <c r="S14269" s="32">
        <f t="shared" si="1779"/>
        <v>0</v>
      </c>
      <c r="T14269" s="32">
        <f t="shared" si="1780"/>
        <v>0</v>
      </c>
      <c r="U14269" s="32">
        <f t="shared" si="1781"/>
        <v>0</v>
      </c>
      <c r="V14269" s="32">
        <f t="shared" si="1782"/>
        <v>0</v>
      </c>
      <c r="W14269" s="32">
        <f t="shared" si="1783"/>
        <v>0</v>
      </c>
      <c r="X14269" s="32">
        <f t="shared" si="1784"/>
        <v>0</v>
      </c>
    </row>
    <row r="14270" spans="1:24" ht="14.25" customHeight="1">
      <c r="A14270" s="33" t="b">
        <f t="shared" si="1778"/>
        <v>0</v>
      </c>
      <c r="B14270" s="33">
        <f t="shared" si="1785"/>
        <v>14269</v>
      </c>
      <c r="C14270" s="17"/>
      <c r="N14270" s="37"/>
      <c r="O14270" s="37"/>
      <c r="P14270" s="37"/>
      <c r="Q14270" s="37"/>
      <c r="R14270" s="37"/>
      <c r="S14270" s="32">
        <f t="shared" si="1779"/>
        <v>0</v>
      </c>
      <c r="T14270" s="32">
        <f t="shared" si="1780"/>
        <v>0</v>
      </c>
      <c r="U14270" s="32">
        <f t="shared" si="1781"/>
        <v>0</v>
      </c>
      <c r="V14270" s="32">
        <f t="shared" si="1782"/>
        <v>0</v>
      </c>
      <c r="W14270" s="32">
        <f t="shared" si="1783"/>
        <v>0</v>
      </c>
      <c r="X14270" s="32">
        <f t="shared" si="1784"/>
        <v>0</v>
      </c>
    </row>
    <row r="14271" spans="1:24" ht="14.25" customHeight="1">
      <c r="A14271" s="33" t="b">
        <f t="shared" si="1778"/>
        <v>0</v>
      </c>
      <c r="B14271" s="33">
        <f t="shared" si="1785"/>
        <v>14270</v>
      </c>
      <c r="C14271" s="17"/>
      <c r="N14271" s="37"/>
      <c r="O14271" s="37"/>
      <c r="P14271" s="37"/>
      <c r="Q14271" s="37"/>
      <c r="R14271" s="37"/>
      <c r="S14271" s="32">
        <f t="shared" si="1779"/>
        <v>0</v>
      </c>
      <c r="T14271" s="32">
        <f t="shared" si="1780"/>
        <v>0</v>
      </c>
      <c r="U14271" s="32">
        <f t="shared" si="1781"/>
        <v>0</v>
      </c>
      <c r="V14271" s="32">
        <f t="shared" si="1782"/>
        <v>0</v>
      </c>
      <c r="W14271" s="32">
        <f t="shared" si="1783"/>
        <v>0</v>
      </c>
      <c r="X14271" s="32">
        <f t="shared" si="1784"/>
        <v>0</v>
      </c>
    </row>
    <row r="14272" spans="1:24" ht="14.25" customHeight="1">
      <c r="A14272" s="33" t="b">
        <f t="shared" si="1778"/>
        <v>0</v>
      </c>
      <c r="B14272" s="33">
        <f t="shared" si="1785"/>
        <v>14271</v>
      </c>
      <c r="C14272" s="17"/>
      <c r="N14272" s="37"/>
      <c r="O14272" s="37"/>
      <c r="P14272" s="37"/>
      <c r="Q14272" s="37"/>
      <c r="R14272" s="37"/>
      <c r="S14272" s="32">
        <f t="shared" si="1779"/>
        <v>0</v>
      </c>
      <c r="T14272" s="32">
        <f t="shared" si="1780"/>
        <v>0</v>
      </c>
      <c r="U14272" s="32">
        <f t="shared" si="1781"/>
        <v>0</v>
      </c>
      <c r="V14272" s="32">
        <f t="shared" si="1782"/>
        <v>0</v>
      </c>
      <c r="W14272" s="32">
        <f t="shared" si="1783"/>
        <v>0</v>
      </c>
      <c r="X14272" s="32">
        <f t="shared" si="1784"/>
        <v>0</v>
      </c>
    </row>
    <row r="14273" spans="1:24" ht="14.25" customHeight="1">
      <c r="A14273" s="33" t="b">
        <f t="shared" si="1778"/>
        <v>0</v>
      </c>
      <c r="B14273" s="33">
        <f t="shared" si="1785"/>
        <v>14272</v>
      </c>
      <c r="C14273" s="17"/>
      <c r="N14273" s="37"/>
      <c r="O14273" s="37"/>
      <c r="P14273" s="37"/>
      <c r="Q14273" s="37"/>
      <c r="R14273" s="37"/>
      <c r="S14273" s="32">
        <f t="shared" si="1779"/>
        <v>0</v>
      </c>
      <c r="T14273" s="32">
        <f t="shared" si="1780"/>
        <v>0</v>
      </c>
      <c r="U14273" s="32">
        <f t="shared" si="1781"/>
        <v>0</v>
      </c>
      <c r="V14273" s="32">
        <f t="shared" si="1782"/>
        <v>0</v>
      </c>
      <c r="W14273" s="32">
        <f t="shared" si="1783"/>
        <v>0</v>
      </c>
      <c r="X14273" s="32">
        <f t="shared" si="1784"/>
        <v>0</v>
      </c>
    </row>
    <row r="14274" spans="1:24" ht="14.25" customHeight="1">
      <c r="A14274" s="33" t="b">
        <f t="shared" ref="A14274:A14337" si="1786">IF(OR(COUNTIF(D14274:M14274, "NOT EXECUTED"), COUNTIF(D14274:M14274, "NOT COMPILED"), COUNTIF(D14274:M14274, "NOT EFFECTIVE")),TRUE,FALSE)</f>
        <v>0</v>
      </c>
      <c r="B14274" s="33">
        <f t="shared" si="1785"/>
        <v>14273</v>
      </c>
      <c r="C14274" s="17"/>
      <c r="N14274" s="37"/>
      <c r="O14274" s="37"/>
      <c r="P14274" s="37"/>
      <c r="Q14274" s="37"/>
      <c r="R14274" s="37"/>
      <c r="S14274" s="32">
        <f t="shared" ref="S14274:S14337" si="1787">IF(COUNTIF(H14274:M14274,"NOT EFFECTIVE"),1,0)</f>
        <v>0</v>
      </c>
      <c r="T14274" s="32">
        <f t="shared" ref="T14274:T14337" si="1788">IF(AND(D14274="NOT EXECUTED",COUNTA($N14274)&lt;&gt;0),1,0)</f>
        <v>0</v>
      </c>
      <c r="U14274" s="32">
        <f t="shared" ref="U14274:U14337" si="1789">IF(AND(E14274="NOT EXECUTED",COUNTA($N14274)&lt;&gt;0),1,0)</f>
        <v>0</v>
      </c>
      <c r="V14274" s="32">
        <f t="shared" ref="V14274:V14337" si="1790">IF(AND(F14274="NOT EXECUTED",COUNTA($N14274)&lt;&gt;0),1,0)</f>
        <v>0</v>
      </c>
      <c r="W14274" s="32">
        <f t="shared" ref="W14274:W14337" si="1791">IF(AND(G14274="NOT EXECUTED",COUNTA($N14274)&lt;&gt;0),1,0)</f>
        <v>0</v>
      </c>
      <c r="X14274" s="32">
        <f t="shared" ref="X14274:X14337" si="1792">IF(AND(S14274=1,COUNTA($N14274)&lt;&gt;0),1,0)</f>
        <v>0</v>
      </c>
    </row>
    <row r="14275" spans="1:24" ht="14.25" customHeight="1">
      <c r="A14275" s="33" t="b">
        <f t="shared" si="1786"/>
        <v>0</v>
      </c>
      <c r="B14275" s="33">
        <f t="shared" ref="B14275:B14338" si="1793">+B14274+1</f>
        <v>14274</v>
      </c>
      <c r="C14275" s="17"/>
      <c r="N14275" s="37"/>
      <c r="O14275" s="37"/>
      <c r="P14275" s="37"/>
      <c r="Q14275" s="37"/>
      <c r="R14275" s="37"/>
      <c r="S14275" s="32">
        <f t="shared" si="1787"/>
        <v>0</v>
      </c>
      <c r="T14275" s="32">
        <f t="shared" si="1788"/>
        <v>0</v>
      </c>
      <c r="U14275" s="32">
        <f t="shared" si="1789"/>
        <v>0</v>
      </c>
      <c r="V14275" s="32">
        <f t="shared" si="1790"/>
        <v>0</v>
      </c>
      <c r="W14275" s="32">
        <f t="shared" si="1791"/>
        <v>0</v>
      </c>
      <c r="X14275" s="32">
        <f t="shared" si="1792"/>
        <v>0</v>
      </c>
    </row>
    <row r="14276" spans="1:24" ht="14.25" customHeight="1">
      <c r="A14276" s="33" t="b">
        <f t="shared" si="1786"/>
        <v>0</v>
      </c>
      <c r="B14276" s="33">
        <f t="shared" si="1793"/>
        <v>14275</v>
      </c>
      <c r="C14276" s="17"/>
      <c r="N14276" s="37"/>
      <c r="O14276" s="37"/>
      <c r="P14276" s="37"/>
      <c r="Q14276" s="37"/>
      <c r="R14276" s="37"/>
      <c r="S14276" s="32">
        <f t="shared" si="1787"/>
        <v>0</v>
      </c>
      <c r="T14276" s="32">
        <f t="shared" si="1788"/>
        <v>0</v>
      </c>
      <c r="U14276" s="32">
        <f t="shared" si="1789"/>
        <v>0</v>
      </c>
      <c r="V14276" s="32">
        <f t="shared" si="1790"/>
        <v>0</v>
      </c>
      <c r="W14276" s="32">
        <f t="shared" si="1791"/>
        <v>0</v>
      </c>
      <c r="X14276" s="32">
        <f t="shared" si="1792"/>
        <v>0</v>
      </c>
    </row>
    <row r="14277" spans="1:24" ht="14.25" customHeight="1">
      <c r="A14277" s="33" t="b">
        <f t="shared" si="1786"/>
        <v>0</v>
      </c>
      <c r="B14277" s="33">
        <f t="shared" si="1793"/>
        <v>14276</v>
      </c>
      <c r="C14277" s="17"/>
      <c r="N14277" s="37"/>
      <c r="O14277" s="37"/>
      <c r="P14277" s="37"/>
      <c r="Q14277" s="37"/>
      <c r="R14277" s="37"/>
      <c r="S14277" s="32">
        <f t="shared" si="1787"/>
        <v>0</v>
      </c>
      <c r="T14277" s="32">
        <f t="shared" si="1788"/>
        <v>0</v>
      </c>
      <c r="U14277" s="32">
        <f t="shared" si="1789"/>
        <v>0</v>
      </c>
      <c r="V14277" s="32">
        <f t="shared" si="1790"/>
        <v>0</v>
      </c>
      <c r="W14277" s="32">
        <f t="shared" si="1791"/>
        <v>0</v>
      </c>
      <c r="X14277" s="32">
        <f t="shared" si="1792"/>
        <v>0</v>
      </c>
    </row>
    <row r="14278" spans="1:24" ht="14.25" customHeight="1">
      <c r="A14278" s="33" t="b">
        <f t="shared" si="1786"/>
        <v>0</v>
      </c>
      <c r="B14278" s="33">
        <f t="shared" si="1793"/>
        <v>14277</v>
      </c>
      <c r="C14278" s="17"/>
      <c r="N14278" s="37"/>
      <c r="O14278" s="37"/>
      <c r="P14278" s="37"/>
      <c r="Q14278" s="37"/>
      <c r="R14278" s="37"/>
      <c r="S14278" s="32">
        <f t="shared" si="1787"/>
        <v>0</v>
      </c>
      <c r="T14278" s="32">
        <f t="shared" si="1788"/>
        <v>0</v>
      </c>
      <c r="U14278" s="32">
        <f t="shared" si="1789"/>
        <v>0</v>
      </c>
      <c r="V14278" s="32">
        <f t="shared" si="1790"/>
        <v>0</v>
      </c>
      <c r="W14278" s="32">
        <f t="shared" si="1791"/>
        <v>0</v>
      </c>
      <c r="X14278" s="32">
        <f t="shared" si="1792"/>
        <v>0</v>
      </c>
    </row>
    <row r="14279" spans="1:24" ht="14.25" customHeight="1">
      <c r="A14279" s="33" t="b">
        <f t="shared" si="1786"/>
        <v>0</v>
      </c>
      <c r="B14279" s="33">
        <f t="shared" si="1793"/>
        <v>14278</v>
      </c>
      <c r="C14279" s="17"/>
      <c r="N14279" s="37"/>
      <c r="O14279" s="37"/>
      <c r="P14279" s="37"/>
      <c r="Q14279" s="37"/>
      <c r="R14279" s="37"/>
      <c r="S14279" s="32">
        <f t="shared" si="1787"/>
        <v>0</v>
      </c>
      <c r="T14279" s="32">
        <f t="shared" si="1788"/>
        <v>0</v>
      </c>
      <c r="U14279" s="32">
        <f t="shared" si="1789"/>
        <v>0</v>
      </c>
      <c r="V14279" s="32">
        <f t="shared" si="1790"/>
        <v>0</v>
      </c>
      <c r="W14279" s="32">
        <f t="shared" si="1791"/>
        <v>0</v>
      </c>
      <c r="X14279" s="32">
        <f t="shared" si="1792"/>
        <v>0</v>
      </c>
    </row>
    <row r="14280" spans="1:24" ht="14.25" customHeight="1">
      <c r="A14280" s="33" t="b">
        <f t="shared" si="1786"/>
        <v>0</v>
      </c>
      <c r="B14280" s="33">
        <f t="shared" si="1793"/>
        <v>14279</v>
      </c>
      <c r="C14280" s="17"/>
      <c r="N14280" s="37"/>
      <c r="O14280" s="37"/>
      <c r="P14280" s="37"/>
      <c r="Q14280" s="37"/>
      <c r="R14280" s="37"/>
      <c r="S14280" s="32">
        <f t="shared" si="1787"/>
        <v>0</v>
      </c>
      <c r="T14280" s="32">
        <f t="shared" si="1788"/>
        <v>0</v>
      </c>
      <c r="U14280" s="32">
        <f t="shared" si="1789"/>
        <v>0</v>
      </c>
      <c r="V14280" s="32">
        <f t="shared" si="1790"/>
        <v>0</v>
      </c>
      <c r="W14280" s="32">
        <f t="shared" si="1791"/>
        <v>0</v>
      </c>
      <c r="X14280" s="32">
        <f t="shared" si="1792"/>
        <v>0</v>
      </c>
    </row>
    <row r="14281" spans="1:24" ht="14.25" customHeight="1">
      <c r="A14281" s="33" t="b">
        <f t="shared" si="1786"/>
        <v>0</v>
      </c>
      <c r="B14281" s="33">
        <f t="shared" si="1793"/>
        <v>14280</v>
      </c>
      <c r="C14281" s="17"/>
      <c r="N14281" s="37"/>
      <c r="O14281" s="37"/>
      <c r="P14281" s="37"/>
      <c r="Q14281" s="37"/>
      <c r="R14281" s="37"/>
      <c r="S14281" s="32">
        <f t="shared" si="1787"/>
        <v>0</v>
      </c>
      <c r="T14281" s="32">
        <f t="shared" si="1788"/>
        <v>0</v>
      </c>
      <c r="U14281" s="32">
        <f t="shared" si="1789"/>
        <v>0</v>
      </c>
      <c r="V14281" s="32">
        <f t="shared" si="1790"/>
        <v>0</v>
      </c>
      <c r="W14281" s="32">
        <f t="shared" si="1791"/>
        <v>0</v>
      </c>
      <c r="X14281" s="32">
        <f t="shared" si="1792"/>
        <v>0</v>
      </c>
    </row>
    <row r="14282" spans="1:24" ht="14.25" customHeight="1">
      <c r="A14282" s="33" t="b">
        <f t="shared" si="1786"/>
        <v>0</v>
      </c>
      <c r="B14282" s="33">
        <f t="shared" si="1793"/>
        <v>14281</v>
      </c>
      <c r="C14282" s="17"/>
      <c r="N14282" s="37"/>
      <c r="O14282" s="37"/>
      <c r="P14282" s="37"/>
      <c r="Q14282" s="37"/>
      <c r="R14282" s="37"/>
      <c r="S14282" s="32">
        <f t="shared" si="1787"/>
        <v>0</v>
      </c>
      <c r="T14282" s="32">
        <f t="shared" si="1788"/>
        <v>0</v>
      </c>
      <c r="U14282" s="32">
        <f t="shared" si="1789"/>
        <v>0</v>
      </c>
      <c r="V14282" s="32">
        <f t="shared" si="1790"/>
        <v>0</v>
      </c>
      <c r="W14282" s="32">
        <f t="shared" si="1791"/>
        <v>0</v>
      </c>
      <c r="X14282" s="32">
        <f t="shared" si="1792"/>
        <v>0</v>
      </c>
    </row>
    <row r="14283" spans="1:24" ht="14.25" customHeight="1">
      <c r="A14283" s="33" t="b">
        <f t="shared" si="1786"/>
        <v>0</v>
      </c>
      <c r="B14283" s="33">
        <f t="shared" si="1793"/>
        <v>14282</v>
      </c>
      <c r="C14283" s="17"/>
      <c r="N14283" s="37"/>
      <c r="O14283" s="37"/>
      <c r="P14283" s="37"/>
      <c r="Q14283" s="37"/>
      <c r="R14283" s="37"/>
      <c r="S14283" s="32">
        <f t="shared" si="1787"/>
        <v>0</v>
      </c>
      <c r="T14283" s="32">
        <f t="shared" si="1788"/>
        <v>0</v>
      </c>
      <c r="U14283" s="32">
        <f t="shared" si="1789"/>
        <v>0</v>
      </c>
      <c r="V14283" s="32">
        <f t="shared" si="1790"/>
        <v>0</v>
      </c>
      <c r="W14283" s="32">
        <f t="shared" si="1791"/>
        <v>0</v>
      </c>
      <c r="X14283" s="32">
        <f t="shared" si="1792"/>
        <v>0</v>
      </c>
    </row>
    <row r="14284" spans="1:24" ht="14.25" customHeight="1">
      <c r="A14284" s="33" t="b">
        <f t="shared" si="1786"/>
        <v>0</v>
      </c>
      <c r="B14284" s="33">
        <f t="shared" si="1793"/>
        <v>14283</v>
      </c>
      <c r="C14284" s="17"/>
      <c r="N14284" s="37"/>
      <c r="O14284" s="37"/>
      <c r="P14284" s="37"/>
      <c r="Q14284" s="37"/>
      <c r="R14284" s="37"/>
      <c r="S14284" s="32">
        <f t="shared" si="1787"/>
        <v>0</v>
      </c>
      <c r="T14284" s="32">
        <f t="shared" si="1788"/>
        <v>0</v>
      </c>
      <c r="U14284" s="32">
        <f t="shared" si="1789"/>
        <v>0</v>
      </c>
      <c r="V14284" s="32">
        <f t="shared" si="1790"/>
        <v>0</v>
      </c>
      <c r="W14284" s="32">
        <f t="shared" si="1791"/>
        <v>0</v>
      </c>
      <c r="X14284" s="32">
        <f t="shared" si="1792"/>
        <v>0</v>
      </c>
    </row>
    <row r="14285" spans="1:24" ht="14.25" customHeight="1">
      <c r="A14285" s="33" t="b">
        <f t="shared" si="1786"/>
        <v>0</v>
      </c>
      <c r="B14285" s="33">
        <f t="shared" si="1793"/>
        <v>14284</v>
      </c>
      <c r="C14285" s="17"/>
      <c r="N14285" s="37"/>
      <c r="O14285" s="37"/>
      <c r="P14285" s="37"/>
      <c r="Q14285" s="37"/>
      <c r="R14285" s="37"/>
      <c r="S14285" s="32">
        <f t="shared" si="1787"/>
        <v>0</v>
      </c>
      <c r="T14285" s="32">
        <f t="shared" si="1788"/>
        <v>0</v>
      </c>
      <c r="U14285" s="32">
        <f t="shared" si="1789"/>
        <v>0</v>
      </c>
      <c r="V14285" s="32">
        <f t="shared" si="1790"/>
        <v>0</v>
      </c>
      <c r="W14285" s="32">
        <f t="shared" si="1791"/>
        <v>0</v>
      </c>
      <c r="X14285" s="32">
        <f t="shared" si="1792"/>
        <v>0</v>
      </c>
    </row>
    <row r="14286" spans="1:24" ht="14.25" customHeight="1">
      <c r="A14286" s="33" t="b">
        <f t="shared" si="1786"/>
        <v>0</v>
      </c>
      <c r="B14286" s="33">
        <f t="shared" si="1793"/>
        <v>14285</v>
      </c>
      <c r="C14286" s="17"/>
      <c r="N14286" s="37"/>
      <c r="O14286" s="37"/>
      <c r="P14286" s="37"/>
      <c r="Q14286" s="37"/>
      <c r="R14286" s="37"/>
      <c r="S14286" s="32">
        <f t="shared" si="1787"/>
        <v>0</v>
      </c>
      <c r="T14286" s="32">
        <f t="shared" si="1788"/>
        <v>0</v>
      </c>
      <c r="U14286" s="32">
        <f t="shared" si="1789"/>
        <v>0</v>
      </c>
      <c r="V14286" s="32">
        <f t="shared" si="1790"/>
        <v>0</v>
      </c>
      <c r="W14286" s="32">
        <f t="shared" si="1791"/>
        <v>0</v>
      </c>
      <c r="X14286" s="32">
        <f t="shared" si="1792"/>
        <v>0</v>
      </c>
    </row>
    <row r="14287" spans="1:24" ht="14.25" customHeight="1">
      <c r="A14287" s="33" t="b">
        <f t="shared" si="1786"/>
        <v>0</v>
      </c>
      <c r="B14287" s="33">
        <f t="shared" si="1793"/>
        <v>14286</v>
      </c>
      <c r="C14287" s="17"/>
      <c r="N14287" s="37"/>
      <c r="O14287" s="37"/>
      <c r="P14287" s="37"/>
      <c r="Q14287" s="37"/>
      <c r="R14287" s="37"/>
      <c r="S14287" s="32">
        <f t="shared" si="1787"/>
        <v>0</v>
      </c>
      <c r="T14287" s="32">
        <f t="shared" si="1788"/>
        <v>0</v>
      </c>
      <c r="U14287" s="32">
        <f t="shared" si="1789"/>
        <v>0</v>
      </c>
      <c r="V14287" s="32">
        <f t="shared" si="1790"/>
        <v>0</v>
      </c>
      <c r="W14287" s="32">
        <f t="shared" si="1791"/>
        <v>0</v>
      </c>
      <c r="X14287" s="32">
        <f t="shared" si="1792"/>
        <v>0</v>
      </c>
    </row>
    <row r="14288" spans="1:24" ht="14.25" customHeight="1">
      <c r="A14288" s="33" t="b">
        <f t="shared" si="1786"/>
        <v>0</v>
      </c>
      <c r="B14288" s="33">
        <f t="shared" si="1793"/>
        <v>14287</v>
      </c>
      <c r="C14288" s="17"/>
      <c r="N14288" s="37"/>
      <c r="O14288" s="37"/>
      <c r="P14288" s="37"/>
      <c r="Q14288" s="37"/>
      <c r="R14288" s="37"/>
      <c r="S14288" s="32">
        <f t="shared" si="1787"/>
        <v>0</v>
      </c>
      <c r="T14288" s="32">
        <f t="shared" si="1788"/>
        <v>0</v>
      </c>
      <c r="U14288" s="32">
        <f t="shared" si="1789"/>
        <v>0</v>
      </c>
      <c r="V14288" s="32">
        <f t="shared" si="1790"/>
        <v>0</v>
      </c>
      <c r="W14288" s="32">
        <f t="shared" si="1791"/>
        <v>0</v>
      </c>
      <c r="X14288" s="32">
        <f t="shared" si="1792"/>
        <v>0</v>
      </c>
    </row>
    <row r="14289" spans="1:24" ht="14.25" customHeight="1">
      <c r="A14289" s="33" t="b">
        <f t="shared" si="1786"/>
        <v>0</v>
      </c>
      <c r="B14289" s="33">
        <f t="shared" si="1793"/>
        <v>14288</v>
      </c>
      <c r="C14289" s="17"/>
      <c r="N14289" s="37"/>
      <c r="O14289" s="37"/>
      <c r="P14289" s="37"/>
      <c r="Q14289" s="37"/>
      <c r="R14289" s="37"/>
      <c r="S14289" s="32">
        <f t="shared" si="1787"/>
        <v>0</v>
      </c>
      <c r="T14289" s="32">
        <f t="shared" si="1788"/>
        <v>0</v>
      </c>
      <c r="U14289" s="32">
        <f t="shared" si="1789"/>
        <v>0</v>
      </c>
      <c r="V14289" s="32">
        <f t="shared" si="1790"/>
        <v>0</v>
      </c>
      <c r="W14289" s="32">
        <f t="shared" si="1791"/>
        <v>0</v>
      </c>
      <c r="X14289" s="32">
        <f t="shared" si="1792"/>
        <v>0</v>
      </c>
    </row>
    <row r="14290" spans="1:24" ht="14.25" customHeight="1">
      <c r="A14290" s="33" t="b">
        <f t="shared" si="1786"/>
        <v>0</v>
      </c>
      <c r="B14290" s="33">
        <f t="shared" si="1793"/>
        <v>14289</v>
      </c>
      <c r="C14290" s="17"/>
      <c r="N14290" s="37"/>
      <c r="O14290" s="37"/>
      <c r="P14290" s="37"/>
      <c r="Q14290" s="37"/>
      <c r="R14290" s="37"/>
      <c r="S14290" s="32">
        <f t="shared" si="1787"/>
        <v>0</v>
      </c>
      <c r="T14290" s="32">
        <f t="shared" si="1788"/>
        <v>0</v>
      </c>
      <c r="U14290" s="32">
        <f t="shared" si="1789"/>
        <v>0</v>
      </c>
      <c r="V14290" s="32">
        <f t="shared" si="1790"/>
        <v>0</v>
      </c>
      <c r="W14290" s="32">
        <f t="shared" si="1791"/>
        <v>0</v>
      </c>
      <c r="X14290" s="32">
        <f t="shared" si="1792"/>
        <v>0</v>
      </c>
    </row>
    <row r="14291" spans="1:24" ht="14.25" customHeight="1">
      <c r="A14291" s="33" t="b">
        <f t="shared" si="1786"/>
        <v>0</v>
      </c>
      <c r="B14291" s="33">
        <f t="shared" si="1793"/>
        <v>14290</v>
      </c>
      <c r="C14291" s="17"/>
      <c r="N14291" s="37"/>
      <c r="O14291" s="37"/>
      <c r="P14291" s="37"/>
      <c r="Q14291" s="37"/>
      <c r="R14291" s="37"/>
      <c r="S14291" s="32">
        <f t="shared" si="1787"/>
        <v>0</v>
      </c>
      <c r="T14291" s="32">
        <f t="shared" si="1788"/>
        <v>0</v>
      </c>
      <c r="U14291" s="32">
        <f t="shared" si="1789"/>
        <v>0</v>
      </c>
      <c r="V14291" s="32">
        <f t="shared" si="1790"/>
        <v>0</v>
      </c>
      <c r="W14291" s="32">
        <f t="shared" si="1791"/>
        <v>0</v>
      </c>
      <c r="X14291" s="32">
        <f t="shared" si="1792"/>
        <v>0</v>
      </c>
    </row>
    <row r="14292" spans="1:24" ht="14.25" customHeight="1">
      <c r="A14292" s="33" t="b">
        <f t="shared" si="1786"/>
        <v>0</v>
      </c>
      <c r="B14292" s="33">
        <f t="shared" si="1793"/>
        <v>14291</v>
      </c>
      <c r="C14292" s="17"/>
      <c r="N14292" s="37"/>
      <c r="O14292" s="37"/>
      <c r="P14292" s="37"/>
      <c r="Q14292" s="37"/>
      <c r="R14292" s="37"/>
      <c r="S14292" s="32">
        <f t="shared" si="1787"/>
        <v>0</v>
      </c>
      <c r="T14292" s="32">
        <f t="shared" si="1788"/>
        <v>0</v>
      </c>
      <c r="U14292" s="32">
        <f t="shared" si="1789"/>
        <v>0</v>
      </c>
      <c r="V14292" s="32">
        <f t="shared" si="1790"/>
        <v>0</v>
      </c>
      <c r="W14292" s="32">
        <f t="shared" si="1791"/>
        <v>0</v>
      </c>
      <c r="X14292" s="32">
        <f t="shared" si="1792"/>
        <v>0</v>
      </c>
    </row>
    <row r="14293" spans="1:24" ht="14.25" customHeight="1">
      <c r="A14293" s="33" t="b">
        <f t="shared" si="1786"/>
        <v>0</v>
      </c>
      <c r="B14293" s="33">
        <f t="shared" si="1793"/>
        <v>14292</v>
      </c>
      <c r="C14293" s="17"/>
      <c r="N14293" s="37"/>
      <c r="O14293" s="37"/>
      <c r="P14293" s="37"/>
      <c r="Q14293" s="37"/>
      <c r="R14293" s="37"/>
      <c r="S14293" s="32">
        <f t="shared" si="1787"/>
        <v>0</v>
      </c>
      <c r="T14293" s="32">
        <f t="shared" si="1788"/>
        <v>0</v>
      </c>
      <c r="U14293" s="32">
        <f t="shared" si="1789"/>
        <v>0</v>
      </c>
      <c r="V14293" s="32">
        <f t="shared" si="1790"/>
        <v>0</v>
      </c>
      <c r="W14293" s="32">
        <f t="shared" si="1791"/>
        <v>0</v>
      </c>
      <c r="X14293" s="32">
        <f t="shared" si="1792"/>
        <v>0</v>
      </c>
    </row>
    <row r="14294" spans="1:24" ht="14.25" customHeight="1">
      <c r="A14294" s="33" t="b">
        <f t="shared" si="1786"/>
        <v>0</v>
      </c>
      <c r="B14294" s="33">
        <f t="shared" si="1793"/>
        <v>14293</v>
      </c>
      <c r="C14294" s="17"/>
      <c r="N14294" s="37"/>
      <c r="O14294" s="37"/>
      <c r="P14294" s="37"/>
      <c r="Q14294" s="37"/>
      <c r="R14294" s="37"/>
      <c r="S14294" s="32">
        <f t="shared" si="1787"/>
        <v>0</v>
      </c>
      <c r="T14294" s="32">
        <f t="shared" si="1788"/>
        <v>0</v>
      </c>
      <c r="U14294" s="32">
        <f t="shared" si="1789"/>
        <v>0</v>
      </c>
      <c r="V14294" s="32">
        <f t="shared" si="1790"/>
        <v>0</v>
      </c>
      <c r="W14294" s="32">
        <f t="shared" si="1791"/>
        <v>0</v>
      </c>
      <c r="X14294" s="32">
        <f t="shared" si="1792"/>
        <v>0</v>
      </c>
    </row>
    <row r="14295" spans="1:24" ht="14.25" customHeight="1">
      <c r="A14295" s="33" t="b">
        <f t="shared" si="1786"/>
        <v>0</v>
      </c>
      <c r="B14295" s="33">
        <f t="shared" si="1793"/>
        <v>14294</v>
      </c>
      <c r="C14295" s="17"/>
      <c r="N14295" s="37"/>
      <c r="O14295" s="37"/>
      <c r="P14295" s="37"/>
      <c r="Q14295" s="37"/>
      <c r="R14295" s="37"/>
      <c r="S14295" s="32">
        <f t="shared" si="1787"/>
        <v>0</v>
      </c>
      <c r="T14295" s="32">
        <f t="shared" si="1788"/>
        <v>0</v>
      </c>
      <c r="U14295" s="32">
        <f t="shared" si="1789"/>
        <v>0</v>
      </c>
      <c r="V14295" s="32">
        <f t="shared" si="1790"/>
        <v>0</v>
      </c>
      <c r="W14295" s="32">
        <f t="shared" si="1791"/>
        <v>0</v>
      </c>
      <c r="X14295" s="32">
        <f t="shared" si="1792"/>
        <v>0</v>
      </c>
    </row>
    <row r="14296" spans="1:24" ht="14.25" customHeight="1">
      <c r="A14296" s="33" t="b">
        <f t="shared" si="1786"/>
        <v>0</v>
      </c>
      <c r="B14296" s="33">
        <f t="shared" si="1793"/>
        <v>14295</v>
      </c>
      <c r="C14296" s="17"/>
      <c r="N14296" s="37"/>
      <c r="O14296" s="37"/>
      <c r="P14296" s="37"/>
      <c r="Q14296" s="37"/>
      <c r="R14296" s="37"/>
      <c r="S14296" s="32">
        <f t="shared" si="1787"/>
        <v>0</v>
      </c>
      <c r="T14296" s="32">
        <f t="shared" si="1788"/>
        <v>0</v>
      </c>
      <c r="U14296" s="32">
        <f t="shared" si="1789"/>
        <v>0</v>
      </c>
      <c r="V14296" s="32">
        <f t="shared" si="1790"/>
        <v>0</v>
      </c>
      <c r="W14296" s="32">
        <f t="shared" si="1791"/>
        <v>0</v>
      </c>
      <c r="X14296" s="32">
        <f t="shared" si="1792"/>
        <v>0</v>
      </c>
    </row>
    <row r="14297" spans="1:24" ht="14.25" customHeight="1">
      <c r="A14297" s="33" t="b">
        <f t="shared" si="1786"/>
        <v>0</v>
      </c>
      <c r="B14297" s="33">
        <f t="shared" si="1793"/>
        <v>14296</v>
      </c>
      <c r="C14297" s="17"/>
      <c r="N14297" s="37"/>
      <c r="O14297" s="37"/>
      <c r="P14297" s="37"/>
      <c r="Q14297" s="37"/>
      <c r="R14297" s="37"/>
      <c r="S14297" s="32">
        <f t="shared" si="1787"/>
        <v>0</v>
      </c>
      <c r="T14297" s="32">
        <f t="shared" si="1788"/>
        <v>0</v>
      </c>
      <c r="U14297" s="32">
        <f t="shared" si="1789"/>
        <v>0</v>
      </c>
      <c r="V14297" s="32">
        <f t="shared" si="1790"/>
        <v>0</v>
      </c>
      <c r="W14297" s="32">
        <f t="shared" si="1791"/>
        <v>0</v>
      </c>
      <c r="X14297" s="32">
        <f t="shared" si="1792"/>
        <v>0</v>
      </c>
    </row>
    <row r="14298" spans="1:24" ht="14.25" customHeight="1">
      <c r="A14298" s="33" t="b">
        <f t="shared" si="1786"/>
        <v>0</v>
      </c>
      <c r="B14298" s="33">
        <f t="shared" si="1793"/>
        <v>14297</v>
      </c>
      <c r="C14298" s="17"/>
      <c r="N14298" s="37"/>
      <c r="O14298" s="37"/>
      <c r="P14298" s="37"/>
      <c r="Q14298" s="37"/>
      <c r="R14298" s="37"/>
      <c r="S14298" s="32">
        <f t="shared" si="1787"/>
        <v>0</v>
      </c>
      <c r="T14298" s="32">
        <f t="shared" si="1788"/>
        <v>0</v>
      </c>
      <c r="U14298" s="32">
        <f t="shared" si="1789"/>
        <v>0</v>
      </c>
      <c r="V14298" s="32">
        <f t="shared" si="1790"/>
        <v>0</v>
      </c>
      <c r="W14298" s="32">
        <f t="shared" si="1791"/>
        <v>0</v>
      </c>
      <c r="X14298" s="32">
        <f t="shared" si="1792"/>
        <v>0</v>
      </c>
    </row>
    <row r="14299" spans="1:24" ht="14.25" customHeight="1">
      <c r="A14299" s="33" t="b">
        <f t="shared" si="1786"/>
        <v>0</v>
      </c>
      <c r="B14299" s="33">
        <f t="shared" si="1793"/>
        <v>14298</v>
      </c>
      <c r="C14299" s="17"/>
      <c r="N14299" s="37"/>
      <c r="O14299" s="37"/>
      <c r="P14299" s="37"/>
      <c r="Q14299" s="37"/>
      <c r="R14299" s="37"/>
      <c r="S14299" s="32">
        <f t="shared" si="1787"/>
        <v>0</v>
      </c>
      <c r="T14299" s="32">
        <f t="shared" si="1788"/>
        <v>0</v>
      </c>
      <c r="U14299" s="32">
        <f t="shared" si="1789"/>
        <v>0</v>
      </c>
      <c r="V14299" s="32">
        <f t="shared" si="1790"/>
        <v>0</v>
      </c>
      <c r="W14299" s="32">
        <f t="shared" si="1791"/>
        <v>0</v>
      </c>
      <c r="X14299" s="32">
        <f t="shared" si="1792"/>
        <v>0</v>
      </c>
    </row>
    <row r="14300" spans="1:24" ht="14.25" customHeight="1">
      <c r="A14300" s="33" t="b">
        <f t="shared" si="1786"/>
        <v>0</v>
      </c>
      <c r="B14300" s="33">
        <f t="shared" si="1793"/>
        <v>14299</v>
      </c>
      <c r="C14300" s="17"/>
      <c r="N14300" s="37"/>
      <c r="O14300" s="37"/>
      <c r="P14300" s="37"/>
      <c r="Q14300" s="37"/>
      <c r="R14300" s="37"/>
      <c r="S14300" s="32">
        <f t="shared" si="1787"/>
        <v>0</v>
      </c>
      <c r="T14300" s="32">
        <f t="shared" si="1788"/>
        <v>0</v>
      </c>
      <c r="U14300" s="32">
        <f t="shared" si="1789"/>
        <v>0</v>
      </c>
      <c r="V14300" s="32">
        <f t="shared" si="1790"/>
        <v>0</v>
      </c>
      <c r="W14300" s="32">
        <f t="shared" si="1791"/>
        <v>0</v>
      </c>
      <c r="X14300" s="32">
        <f t="shared" si="1792"/>
        <v>0</v>
      </c>
    </row>
    <row r="14301" spans="1:24" ht="14.25" customHeight="1">
      <c r="A14301" s="33" t="b">
        <f t="shared" si="1786"/>
        <v>0</v>
      </c>
      <c r="B14301" s="33">
        <f t="shared" si="1793"/>
        <v>14300</v>
      </c>
      <c r="C14301" s="17"/>
      <c r="N14301" s="37"/>
      <c r="O14301" s="37"/>
      <c r="P14301" s="37"/>
      <c r="Q14301" s="37"/>
      <c r="R14301" s="37"/>
      <c r="S14301" s="32">
        <f t="shared" si="1787"/>
        <v>0</v>
      </c>
      <c r="T14301" s="32">
        <f t="shared" si="1788"/>
        <v>0</v>
      </c>
      <c r="U14301" s="32">
        <f t="shared" si="1789"/>
        <v>0</v>
      </c>
      <c r="V14301" s="32">
        <f t="shared" si="1790"/>
        <v>0</v>
      </c>
      <c r="W14301" s="32">
        <f t="shared" si="1791"/>
        <v>0</v>
      </c>
      <c r="X14301" s="32">
        <f t="shared" si="1792"/>
        <v>0</v>
      </c>
    </row>
    <row r="14302" spans="1:24" ht="14.25" customHeight="1">
      <c r="A14302" s="33" t="b">
        <f t="shared" si="1786"/>
        <v>0</v>
      </c>
      <c r="B14302" s="33">
        <f t="shared" si="1793"/>
        <v>14301</v>
      </c>
      <c r="C14302" s="17"/>
      <c r="N14302" s="37"/>
      <c r="O14302" s="37"/>
      <c r="P14302" s="37"/>
      <c r="Q14302" s="37"/>
      <c r="R14302" s="37"/>
      <c r="S14302" s="32">
        <f t="shared" si="1787"/>
        <v>0</v>
      </c>
      <c r="T14302" s="32">
        <f t="shared" si="1788"/>
        <v>0</v>
      </c>
      <c r="U14302" s="32">
        <f t="shared" si="1789"/>
        <v>0</v>
      </c>
      <c r="V14302" s="32">
        <f t="shared" si="1790"/>
        <v>0</v>
      </c>
      <c r="W14302" s="32">
        <f t="shared" si="1791"/>
        <v>0</v>
      </c>
      <c r="X14302" s="32">
        <f t="shared" si="1792"/>
        <v>0</v>
      </c>
    </row>
    <row r="14303" spans="1:24" ht="14.25" customHeight="1">
      <c r="A14303" s="33" t="b">
        <f t="shared" si="1786"/>
        <v>0</v>
      </c>
      <c r="B14303" s="33">
        <f t="shared" si="1793"/>
        <v>14302</v>
      </c>
      <c r="C14303" s="17"/>
      <c r="N14303" s="37"/>
      <c r="O14303" s="37"/>
      <c r="P14303" s="37"/>
      <c r="Q14303" s="37"/>
      <c r="R14303" s="37"/>
      <c r="S14303" s="32">
        <f t="shared" si="1787"/>
        <v>0</v>
      </c>
      <c r="T14303" s="32">
        <f t="shared" si="1788"/>
        <v>0</v>
      </c>
      <c r="U14303" s="32">
        <f t="shared" si="1789"/>
        <v>0</v>
      </c>
      <c r="V14303" s="32">
        <f t="shared" si="1790"/>
        <v>0</v>
      </c>
      <c r="W14303" s="32">
        <f t="shared" si="1791"/>
        <v>0</v>
      </c>
      <c r="X14303" s="32">
        <f t="shared" si="1792"/>
        <v>0</v>
      </c>
    </row>
    <row r="14304" spans="1:24" ht="14.25" customHeight="1">
      <c r="A14304" s="33" t="b">
        <f t="shared" si="1786"/>
        <v>0</v>
      </c>
      <c r="B14304" s="33">
        <f t="shared" si="1793"/>
        <v>14303</v>
      </c>
      <c r="C14304" s="17"/>
      <c r="N14304" s="37"/>
      <c r="O14304" s="37"/>
      <c r="P14304" s="37"/>
      <c r="Q14304" s="37"/>
      <c r="R14304" s="37"/>
      <c r="S14304" s="32">
        <f t="shared" si="1787"/>
        <v>0</v>
      </c>
      <c r="T14304" s="32">
        <f t="shared" si="1788"/>
        <v>0</v>
      </c>
      <c r="U14304" s="32">
        <f t="shared" si="1789"/>
        <v>0</v>
      </c>
      <c r="V14304" s="32">
        <f t="shared" si="1790"/>
        <v>0</v>
      </c>
      <c r="W14304" s="32">
        <f t="shared" si="1791"/>
        <v>0</v>
      </c>
      <c r="X14304" s="32">
        <f t="shared" si="1792"/>
        <v>0</v>
      </c>
    </row>
    <row r="14305" spans="1:24" ht="14.25" customHeight="1">
      <c r="A14305" s="33" t="b">
        <f t="shared" si="1786"/>
        <v>0</v>
      </c>
      <c r="B14305" s="33">
        <f t="shared" si="1793"/>
        <v>14304</v>
      </c>
      <c r="C14305" s="17"/>
      <c r="N14305" s="37"/>
      <c r="O14305" s="37"/>
      <c r="P14305" s="37"/>
      <c r="Q14305" s="37"/>
      <c r="R14305" s="37"/>
      <c r="S14305" s="32">
        <f t="shared" si="1787"/>
        <v>0</v>
      </c>
      <c r="T14305" s="32">
        <f t="shared" si="1788"/>
        <v>0</v>
      </c>
      <c r="U14305" s="32">
        <f t="shared" si="1789"/>
        <v>0</v>
      </c>
      <c r="V14305" s="32">
        <f t="shared" si="1790"/>
        <v>0</v>
      </c>
      <c r="W14305" s="32">
        <f t="shared" si="1791"/>
        <v>0</v>
      </c>
      <c r="X14305" s="32">
        <f t="shared" si="1792"/>
        <v>0</v>
      </c>
    </row>
    <row r="14306" spans="1:24" ht="14.25" customHeight="1">
      <c r="A14306" s="33" t="b">
        <f t="shared" si="1786"/>
        <v>0</v>
      </c>
      <c r="B14306" s="33">
        <f t="shared" si="1793"/>
        <v>14305</v>
      </c>
      <c r="C14306" s="17"/>
      <c r="N14306" s="37"/>
      <c r="O14306" s="37"/>
      <c r="P14306" s="37"/>
      <c r="Q14306" s="37"/>
      <c r="R14306" s="37"/>
      <c r="S14306" s="32">
        <f t="shared" si="1787"/>
        <v>0</v>
      </c>
      <c r="T14306" s="32">
        <f t="shared" si="1788"/>
        <v>0</v>
      </c>
      <c r="U14306" s="32">
        <f t="shared" si="1789"/>
        <v>0</v>
      </c>
      <c r="V14306" s="32">
        <f t="shared" si="1790"/>
        <v>0</v>
      </c>
      <c r="W14306" s="32">
        <f t="shared" si="1791"/>
        <v>0</v>
      </c>
      <c r="X14306" s="32">
        <f t="shared" si="1792"/>
        <v>0</v>
      </c>
    </row>
    <row r="14307" spans="1:24" ht="14.25" customHeight="1">
      <c r="A14307" s="33" t="b">
        <f t="shared" si="1786"/>
        <v>0</v>
      </c>
      <c r="B14307" s="33">
        <f t="shared" si="1793"/>
        <v>14306</v>
      </c>
      <c r="C14307" s="17"/>
      <c r="N14307" s="37"/>
      <c r="O14307" s="37"/>
      <c r="P14307" s="37"/>
      <c r="Q14307" s="37"/>
      <c r="R14307" s="37"/>
      <c r="S14307" s="32">
        <f t="shared" si="1787"/>
        <v>0</v>
      </c>
      <c r="T14307" s="32">
        <f t="shared" si="1788"/>
        <v>0</v>
      </c>
      <c r="U14307" s="32">
        <f t="shared" si="1789"/>
        <v>0</v>
      </c>
      <c r="V14307" s="32">
        <f t="shared" si="1790"/>
        <v>0</v>
      </c>
      <c r="W14307" s="32">
        <f t="shared" si="1791"/>
        <v>0</v>
      </c>
      <c r="X14307" s="32">
        <f t="shared" si="1792"/>
        <v>0</v>
      </c>
    </row>
    <row r="14308" spans="1:24" ht="14.25" customHeight="1">
      <c r="A14308" s="33" t="b">
        <f t="shared" si="1786"/>
        <v>0</v>
      </c>
      <c r="B14308" s="33">
        <f t="shared" si="1793"/>
        <v>14307</v>
      </c>
      <c r="C14308" s="17"/>
      <c r="N14308" s="37"/>
      <c r="O14308" s="37"/>
      <c r="P14308" s="37"/>
      <c r="Q14308" s="37"/>
      <c r="R14308" s="37"/>
      <c r="S14308" s="32">
        <f t="shared" si="1787"/>
        <v>0</v>
      </c>
      <c r="T14308" s="32">
        <f t="shared" si="1788"/>
        <v>0</v>
      </c>
      <c r="U14308" s="32">
        <f t="shared" si="1789"/>
        <v>0</v>
      </c>
      <c r="V14308" s="32">
        <f t="shared" si="1790"/>
        <v>0</v>
      </c>
      <c r="W14308" s="32">
        <f t="shared" si="1791"/>
        <v>0</v>
      </c>
      <c r="X14308" s="32">
        <f t="shared" si="1792"/>
        <v>0</v>
      </c>
    </row>
    <row r="14309" spans="1:24" ht="14.25" customHeight="1">
      <c r="A14309" s="33" t="b">
        <f t="shared" si="1786"/>
        <v>0</v>
      </c>
      <c r="B14309" s="33">
        <f t="shared" si="1793"/>
        <v>14308</v>
      </c>
      <c r="C14309" s="17"/>
      <c r="N14309" s="37"/>
      <c r="O14309" s="37"/>
      <c r="P14309" s="37"/>
      <c r="Q14309" s="37"/>
      <c r="R14309" s="37"/>
      <c r="S14309" s="32">
        <f t="shared" si="1787"/>
        <v>0</v>
      </c>
      <c r="T14309" s="32">
        <f t="shared" si="1788"/>
        <v>0</v>
      </c>
      <c r="U14309" s="32">
        <f t="shared" si="1789"/>
        <v>0</v>
      </c>
      <c r="V14309" s="32">
        <f t="shared" si="1790"/>
        <v>0</v>
      </c>
      <c r="W14309" s="32">
        <f t="shared" si="1791"/>
        <v>0</v>
      </c>
      <c r="X14309" s="32">
        <f t="shared" si="1792"/>
        <v>0</v>
      </c>
    </row>
    <row r="14310" spans="1:24" ht="14.25" customHeight="1">
      <c r="A14310" s="33" t="b">
        <f t="shared" si="1786"/>
        <v>0</v>
      </c>
      <c r="B14310" s="33">
        <f t="shared" si="1793"/>
        <v>14309</v>
      </c>
      <c r="C14310" s="17"/>
      <c r="N14310" s="37"/>
      <c r="O14310" s="37"/>
      <c r="P14310" s="37"/>
      <c r="Q14310" s="37"/>
      <c r="R14310" s="37"/>
      <c r="S14310" s="32">
        <f t="shared" si="1787"/>
        <v>0</v>
      </c>
      <c r="T14310" s="32">
        <f t="shared" si="1788"/>
        <v>0</v>
      </c>
      <c r="U14310" s="32">
        <f t="shared" si="1789"/>
        <v>0</v>
      </c>
      <c r="V14310" s="32">
        <f t="shared" si="1790"/>
        <v>0</v>
      </c>
      <c r="W14310" s="32">
        <f t="shared" si="1791"/>
        <v>0</v>
      </c>
      <c r="X14310" s="32">
        <f t="shared" si="1792"/>
        <v>0</v>
      </c>
    </row>
    <row r="14311" spans="1:24" ht="14.25" customHeight="1">
      <c r="A14311" s="33" t="b">
        <f t="shared" si="1786"/>
        <v>0</v>
      </c>
      <c r="B14311" s="33">
        <f t="shared" si="1793"/>
        <v>14310</v>
      </c>
      <c r="C14311" s="17"/>
      <c r="N14311" s="37"/>
      <c r="O14311" s="37"/>
      <c r="P14311" s="37"/>
      <c r="Q14311" s="37"/>
      <c r="R14311" s="37"/>
      <c r="S14311" s="32">
        <f t="shared" si="1787"/>
        <v>0</v>
      </c>
      <c r="T14311" s="32">
        <f t="shared" si="1788"/>
        <v>0</v>
      </c>
      <c r="U14311" s="32">
        <f t="shared" si="1789"/>
        <v>0</v>
      </c>
      <c r="V14311" s="32">
        <f t="shared" si="1790"/>
        <v>0</v>
      </c>
      <c r="W14311" s="32">
        <f t="shared" si="1791"/>
        <v>0</v>
      </c>
      <c r="X14311" s="32">
        <f t="shared" si="1792"/>
        <v>0</v>
      </c>
    </row>
    <row r="14312" spans="1:24" ht="14.25" customHeight="1">
      <c r="A14312" s="33" t="b">
        <f t="shared" si="1786"/>
        <v>0</v>
      </c>
      <c r="B14312" s="33">
        <f t="shared" si="1793"/>
        <v>14311</v>
      </c>
      <c r="C14312" s="17"/>
      <c r="N14312" s="37"/>
      <c r="O14312" s="37"/>
      <c r="P14312" s="37"/>
      <c r="Q14312" s="37"/>
      <c r="R14312" s="37"/>
      <c r="S14312" s="32">
        <f t="shared" si="1787"/>
        <v>0</v>
      </c>
      <c r="T14312" s="32">
        <f t="shared" si="1788"/>
        <v>0</v>
      </c>
      <c r="U14312" s="32">
        <f t="shared" si="1789"/>
        <v>0</v>
      </c>
      <c r="V14312" s="32">
        <f t="shared" si="1790"/>
        <v>0</v>
      </c>
      <c r="W14312" s="32">
        <f t="shared" si="1791"/>
        <v>0</v>
      </c>
      <c r="X14312" s="32">
        <f t="shared" si="1792"/>
        <v>0</v>
      </c>
    </row>
    <row r="14313" spans="1:24" ht="14.25" customHeight="1">
      <c r="A14313" s="33" t="b">
        <f t="shared" si="1786"/>
        <v>0</v>
      </c>
      <c r="B14313" s="33">
        <f t="shared" si="1793"/>
        <v>14312</v>
      </c>
      <c r="C14313" s="17"/>
      <c r="N14313" s="37"/>
      <c r="O14313" s="37"/>
      <c r="P14313" s="37"/>
      <c r="Q14313" s="37"/>
      <c r="R14313" s="37"/>
      <c r="S14313" s="32">
        <f t="shared" si="1787"/>
        <v>0</v>
      </c>
      <c r="T14313" s="32">
        <f t="shared" si="1788"/>
        <v>0</v>
      </c>
      <c r="U14313" s="32">
        <f t="shared" si="1789"/>
        <v>0</v>
      </c>
      <c r="V14313" s="32">
        <f t="shared" si="1790"/>
        <v>0</v>
      </c>
      <c r="W14313" s="32">
        <f t="shared" si="1791"/>
        <v>0</v>
      </c>
      <c r="X14313" s="32">
        <f t="shared" si="1792"/>
        <v>0</v>
      </c>
    </row>
    <row r="14314" spans="1:24" ht="14.25" customHeight="1">
      <c r="A14314" s="33" t="b">
        <f t="shared" si="1786"/>
        <v>0</v>
      </c>
      <c r="B14314" s="33">
        <f t="shared" si="1793"/>
        <v>14313</v>
      </c>
      <c r="C14314" s="17"/>
      <c r="N14314" s="37"/>
      <c r="O14314" s="37"/>
      <c r="P14314" s="37"/>
      <c r="Q14314" s="37"/>
      <c r="R14314" s="37"/>
      <c r="S14314" s="32">
        <f t="shared" si="1787"/>
        <v>0</v>
      </c>
      <c r="T14314" s="32">
        <f t="shared" si="1788"/>
        <v>0</v>
      </c>
      <c r="U14314" s="32">
        <f t="shared" si="1789"/>
        <v>0</v>
      </c>
      <c r="V14314" s="32">
        <f t="shared" si="1790"/>
        <v>0</v>
      </c>
      <c r="W14314" s="32">
        <f t="shared" si="1791"/>
        <v>0</v>
      </c>
      <c r="X14314" s="32">
        <f t="shared" si="1792"/>
        <v>0</v>
      </c>
    </row>
    <row r="14315" spans="1:24" ht="14.25" customHeight="1">
      <c r="A14315" s="33" t="b">
        <f t="shared" si="1786"/>
        <v>0</v>
      </c>
      <c r="B14315" s="33">
        <f t="shared" si="1793"/>
        <v>14314</v>
      </c>
      <c r="C14315" s="17"/>
      <c r="N14315" s="37"/>
      <c r="O14315" s="37"/>
      <c r="P14315" s="37"/>
      <c r="Q14315" s="37"/>
      <c r="R14315" s="37"/>
      <c r="S14315" s="32">
        <f t="shared" si="1787"/>
        <v>0</v>
      </c>
      <c r="T14315" s="32">
        <f t="shared" si="1788"/>
        <v>0</v>
      </c>
      <c r="U14315" s="32">
        <f t="shared" si="1789"/>
        <v>0</v>
      </c>
      <c r="V14315" s="32">
        <f t="shared" si="1790"/>
        <v>0</v>
      </c>
      <c r="W14315" s="32">
        <f t="shared" si="1791"/>
        <v>0</v>
      </c>
      <c r="X14315" s="32">
        <f t="shared" si="1792"/>
        <v>0</v>
      </c>
    </row>
    <row r="14316" spans="1:24" ht="14.25" customHeight="1">
      <c r="A14316" s="33" t="b">
        <f t="shared" si="1786"/>
        <v>0</v>
      </c>
      <c r="B14316" s="33">
        <f t="shared" si="1793"/>
        <v>14315</v>
      </c>
      <c r="C14316" s="17"/>
      <c r="N14316" s="37"/>
      <c r="O14316" s="37"/>
      <c r="P14316" s="37"/>
      <c r="Q14316" s="37"/>
      <c r="R14316" s="37"/>
      <c r="S14316" s="32">
        <f t="shared" si="1787"/>
        <v>0</v>
      </c>
      <c r="T14316" s="32">
        <f t="shared" si="1788"/>
        <v>0</v>
      </c>
      <c r="U14316" s="32">
        <f t="shared" si="1789"/>
        <v>0</v>
      </c>
      <c r="V14316" s="32">
        <f t="shared" si="1790"/>
        <v>0</v>
      </c>
      <c r="W14316" s="32">
        <f t="shared" si="1791"/>
        <v>0</v>
      </c>
      <c r="X14316" s="32">
        <f t="shared" si="1792"/>
        <v>0</v>
      </c>
    </row>
    <row r="14317" spans="1:24" ht="14.25" customHeight="1">
      <c r="A14317" s="33" t="b">
        <f t="shared" si="1786"/>
        <v>0</v>
      </c>
      <c r="B14317" s="33">
        <f t="shared" si="1793"/>
        <v>14316</v>
      </c>
      <c r="C14317" s="17"/>
      <c r="N14317" s="37"/>
      <c r="O14317" s="37"/>
      <c r="P14317" s="37"/>
      <c r="Q14317" s="37"/>
      <c r="R14317" s="37"/>
      <c r="S14317" s="32">
        <f t="shared" si="1787"/>
        <v>0</v>
      </c>
      <c r="T14317" s="32">
        <f t="shared" si="1788"/>
        <v>0</v>
      </c>
      <c r="U14317" s="32">
        <f t="shared" si="1789"/>
        <v>0</v>
      </c>
      <c r="V14317" s="32">
        <f t="shared" si="1790"/>
        <v>0</v>
      </c>
      <c r="W14317" s="32">
        <f t="shared" si="1791"/>
        <v>0</v>
      </c>
      <c r="X14317" s="32">
        <f t="shared" si="1792"/>
        <v>0</v>
      </c>
    </row>
    <row r="14318" spans="1:24" ht="14.25" customHeight="1">
      <c r="A14318" s="33" t="b">
        <f t="shared" si="1786"/>
        <v>0</v>
      </c>
      <c r="B14318" s="33">
        <f t="shared" si="1793"/>
        <v>14317</v>
      </c>
      <c r="C14318" s="17"/>
      <c r="N14318" s="37"/>
      <c r="O14318" s="37"/>
      <c r="P14318" s="37"/>
      <c r="Q14318" s="37"/>
      <c r="R14318" s="37"/>
      <c r="S14318" s="32">
        <f t="shared" si="1787"/>
        <v>0</v>
      </c>
      <c r="T14318" s="32">
        <f t="shared" si="1788"/>
        <v>0</v>
      </c>
      <c r="U14318" s="32">
        <f t="shared" si="1789"/>
        <v>0</v>
      </c>
      <c r="V14318" s="32">
        <f t="shared" si="1790"/>
        <v>0</v>
      </c>
      <c r="W14318" s="32">
        <f t="shared" si="1791"/>
        <v>0</v>
      </c>
      <c r="X14318" s="32">
        <f t="shared" si="1792"/>
        <v>0</v>
      </c>
    </row>
    <row r="14319" spans="1:24" ht="14.25" customHeight="1">
      <c r="A14319" s="33" t="b">
        <f t="shared" si="1786"/>
        <v>0</v>
      </c>
      <c r="B14319" s="33">
        <f t="shared" si="1793"/>
        <v>14318</v>
      </c>
      <c r="C14319" s="17"/>
      <c r="N14319" s="37"/>
      <c r="O14319" s="37"/>
      <c r="P14319" s="37"/>
      <c r="Q14319" s="37"/>
      <c r="R14319" s="37"/>
      <c r="S14319" s="32">
        <f t="shared" si="1787"/>
        <v>0</v>
      </c>
      <c r="T14319" s="32">
        <f t="shared" si="1788"/>
        <v>0</v>
      </c>
      <c r="U14319" s="32">
        <f t="shared" si="1789"/>
        <v>0</v>
      </c>
      <c r="V14319" s="32">
        <f t="shared" si="1790"/>
        <v>0</v>
      </c>
      <c r="W14319" s="32">
        <f t="shared" si="1791"/>
        <v>0</v>
      </c>
      <c r="X14319" s="32">
        <f t="shared" si="1792"/>
        <v>0</v>
      </c>
    </row>
    <row r="14320" spans="1:24" ht="14.25" customHeight="1">
      <c r="A14320" s="33" t="b">
        <f t="shared" si="1786"/>
        <v>0</v>
      </c>
      <c r="B14320" s="33">
        <f t="shared" si="1793"/>
        <v>14319</v>
      </c>
      <c r="C14320" s="17"/>
      <c r="N14320" s="37"/>
      <c r="O14320" s="37"/>
      <c r="P14320" s="37"/>
      <c r="Q14320" s="37"/>
      <c r="R14320" s="37"/>
      <c r="S14320" s="32">
        <f t="shared" si="1787"/>
        <v>0</v>
      </c>
      <c r="T14320" s="32">
        <f t="shared" si="1788"/>
        <v>0</v>
      </c>
      <c r="U14320" s="32">
        <f t="shared" si="1789"/>
        <v>0</v>
      </c>
      <c r="V14320" s="32">
        <f t="shared" si="1790"/>
        <v>0</v>
      </c>
      <c r="W14320" s="32">
        <f t="shared" si="1791"/>
        <v>0</v>
      </c>
      <c r="X14320" s="32">
        <f t="shared" si="1792"/>
        <v>0</v>
      </c>
    </row>
    <row r="14321" spans="1:24" ht="14.25" customHeight="1">
      <c r="A14321" s="33" t="b">
        <f t="shared" si="1786"/>
        <v>0</v>
      </c>
      <c r="B14321" s="33">
        <f t="shared" si="1793"/>
        <v>14320</v>
      </c>
      <c r="C14321" s="17"/>
      <c r="N14321" s="37"/>
      <c r="O14321" s="37"/>
      <c r="P14321" s="37"/>
      <c r="Q14321" s="37"/>
      <c r="R14321" s="37"/>
      <c r="S14321" s="32">
        <f t="shared" si="1787"/>
        <v>0</v>
      </c>
      <c r="T14321" s="32">
        <f t="shared" si="1788"/>
        <v>0</v>
      </c>
      <c r="U14321" s="32">
        <f t="shared" si="1789"/>
        <v>0</v>
      </c>
      <c r="V14321" s="32">
        <f t="shared" si="1790"/>
        <v>0</v>
      </c>
      <c r="W14321" s="32">
        <f t="shared" si="1791"/>
        <v>0</v>
      </c>
      <c r="X14321" s="32">
        <f t="shared" si="1792"/>
        <v>0</v>
      </c>
    </row>
    <row r="14322" spans="1:24" ht="14.25" customHeight="1">
      <c r="A14322" s="33" t="b">
        <f t="shared" si="1786"/>
        <v>0</v>
      </c>
      <c r="B14322" s="33">
        <f t="shared" si="1793"/>
        <v>14321</v>
      </c>
      <c r="C14322" s="17"/>
      <c r="N14322" s="37"/>
      <c r="O14322" s="37"/>
      <c r="P14322" s="37"/>
      <c r="Q14322" s="37"/>
      <c r="R14322" s="37"/>
      <c r="S14322" s="32">
        <f t="shared" si="1787"/>
        <v>0</v>
      </c>
      <c r="T14322" s="32">
        <f t="shared" si="1788"/>
        <v>0</v>
      </c>
      <c r="U14322" s="32">
        <f t="shared" si="1789"/>
        <v>0</v>
      </c>
      <c r="V14322" s="32">
        <f t="shared" si="1790"/>
        <v>0</v>
      </c>
      <c r="W14322" s="32">
        <f t="shared" si="1791"/>
        <v>0</v>
      </c>
      <c r="X14322" s="32">
        <f t="shared" si="1792"/>
        <v>0</v>
      </c>
    </row>
    <row r="14323" spans="1:24" ht="14.25" customHeight="1">
      <c r="A14323" s="33" t="b">
        <f t="shared" si="1786"/>
        <v>0</v>
      </c>
      <c r="B14323" s="33">
        <f t="shared" si="1793"/>
        <v>14322</v>
      </c>
      <c r="C14323" s="17"/>
      <c r="N14323" s="37"/>
      <c r="O14323" s="37"/>
      <c r="P14323" s="37"/>
      <c r="Q14323" s="37"/>
      <c r="R14323" s="37"/>
      <c r="S14323" s="32">
        <f t="shared" si="1787"/>
        <v>0</v>
      </c>
      <c r="T14323" s="32">
        <f t="shared" si="1788"/>
        <v>0</v>
      </c>
      <c r="U14323" s="32">
        <f t="shared" si="1789"/>
        <v>0</v>
      </c>
      <c r="V14323" s="32">
        <f t="shared" si="1790"/>
        <v>0</v>
      </c>
      <c r="W14323" s="32">
        <f t="shared" si="1791"/>
        <v>0</v>
      </c>
      <c r="X14323" s="32">
        <f t="shared" si="1792"/>
        <v>0</v>
      </c>
    </row>
    <row r="14324" spans="1:24" ht="14.25" customHeight="1">
      <c r="A14324" s="33" t="b">
        <f t="shared" si="1786"/>
        <v>0</v>
      </c>
      <c r="B14324" s="33">
        <f t="shared" si="1793"/>
        <v>14323</v>
      </c>
      <c r="C14324" s="17"/>
      <c r="N14324" s="37"/>
      <c r="O14324" s="37"/>
      <c r="P14324" s="37"/>
      <c r="Q14324" s="37"/>
      <c r="R14324" s="37"/>
      <c r="S14324" s="32">
        <f t="shared" si="1787"/>
        <v>0</v>
      </c>
      <c r="T14324" s="32">
        <f t="shared" si="1788"/>
        <v>0</v>
      </c>
      <c r="U14324" s="32">
        <f t="shared" si="1789"/>
        <v>0</v>
      </c>
      <c r="V14324" s="32">
        <f t="shared" si="1790"/>
        <v>0</v>
      </c>
      <c r="W14324" s="32">
        <f t="shared" si="1791"/>
        <v>0</v>
      </c>
      <c r="X14324" s="32">
        <f t="shared" si="1792"/>
        <v>0</v>
      </c>
    </row>
    <row r="14325" spans="1:24" ht="14.25" customHeight="1">
      <c r="A14325" s="33" t="b">
        <f t="shared" si="1786"/>
        <v>0</v>
      </c>
      <c r="B14325" s="33">
        <f t="shared" si="1793"/>
        <v>14324</v>
      </c>
      <c r="C14325" s="17"/>
      <c r="N14325" s="37"/>
      <c r="O14325" s="37"/>
      <c r="P14325" s="37"/>
      <c r="Q14325" s="37"/>
      <c r="R14325" s="37"/>
      <c r="S14325" s="32">
        <f t="shared" si="1787"/>
        <v>0</v>
      </c>
      <c r="T14325" s="32">
        <f t="shared" si="1788"/>
        <v>0</v>
      </c>
      <c r="U14325" s="32">
        <f t="shared" si="1789"/>
        <v>0</v>
      </c>
      <c r="V14325" s="32">
        <f t="shared" si="1790"/>
        <v>0</v>
      </c>
      <c r="W14325" s="32">
        <f t="shared" si="1791"/>
        <v>0</v>
      </c>
      <c r="X14325" s="32">
        <f t="shared" si="1792"/>
        <v>0</v>
      </c>
    </row>
    <row r="14326" spans="1:24" ht="14.25" customHeight="1">
      <c r="A14326" s="33" t="b">
        <f t="shared" si="1786"/>
        <v>0</v>
      </c>
      <c r="B14326" s="33">
        <f t="shared" si="1793"/>
        <v>14325</v>
      </c>
      <c r="C14326" s="17"/>
      <c r="N14326" s="37"/>
      <c r="O14326" s="37"/>
      <c r="P14326" s="37"/>
      <c r="Q14326" s="37"/>
      <c r="R14326" s="37"/>
      <c r="S14326" s="32">
        <f t="shared" si="1787"/>
        <v>0</v>
      </c>
      <c r="T14326" s="32">
        <f t="shared" si="1788"/>
        <v>0</v>
      </c>
      <c r="U14326" s="32">
        <f t="shared" si="1789"/>
        <v>0</v>
      </c>
      <c r="V14326" s="32">
        <f t="shared" si="1790"/>
        <v>0</v>
      </c>
      <c r="W14326" s="32">
        <f t="shared" si="1791"/>
        <v>0</v>
      </c>
      <c r="X14326" s="32">
        <f t="shared" si="1792"/>
        <v>0</v>
      </c>
    </row>
    <row r="14327" spans="1:24" ht="14.25" customHeight="1">
      <c r="A14327" s="33" t="b">
        <f t="shared" si="1786"/>
        <v>0</v>
      </c>
      <c r="B14327" s="33">
        <f t="shared" si="1793"/>
        <v>14326</v>
      </c>
      <c r="C14327" s="17"/>
      <c r="N14327" s="37"/>
      <c r="O14327" s="37"/>
      <c r="P14327" s="37"/>
      <c r="Q14327" s="37"/>
      <c r="R14327" s="37"/>
      <c r="S14327" s="32">
        <f t="shared" si="1787"/>
        <v>0</v>
      </c>
      <c r="T14327" s="32">
        <f t="shared" si="1788"/>
        <v>0</v>
      </c>
      <c r="U14327" s="32">
        <f t="shared" si="1789"/>
        <v>0</v>
      </c>
      <c r="V14327" s="32">
        <f t="shared" si="1790"/>
        <v>0</v>
      </c>
      <c r="W14327" s="32">
        <f t="shared" si="1791"/>
        <v>0</v>
      </c>
      <c r="X14327" s="32">
        <f t="shared" si="1792"/>
        <v>0</v>
      </c>
    </row>
    <row r="14328" spans="1:24" ht="14.25" customHeight="1">
      <c r="A14328" s="33" t="b">
        <f t="shared" si="1786"/>
        <v>0</v>
      </c>
      <c r="B14328" s="33">
        <f t="shared" si="1793"/>
        <v>14327</v>
      </c>
      <c r="C14328" s="17"/>
      <c r="N14328" s="37"/>
      <c r="O14328" s="37"/>
      <c r="P14328" s="37"/>
      <c r="Q14328" s="37"/>
      <c r="R14328" s="37"/>
      <c r="S14328" s="32">
        <f t="shared" si="1787"/>
        <v>0</v>
      </c>
      <c r="T14328" s="32">
        <f t="shared" si="1788"/>
        <v>0</v>
      </c>
      <c r="U14328" s="32">
        <f t="shared" si="1789"/>
        <v>0</v>
      </c>
      <c r="V14328" s="32">
        <f t="shared" si="1790"/>
        <v>0</v>
      </c>
      <c r="W14328" s="32">
        <f t="shared" si="1791"/>
        <v>0</v>
      </c>
      <c r="X14328" s="32">
        <f t="shared" si="1792"/>
        <v>0</v>
      </c>
    </row>
    <row r="14329" spans="1:24" ht="14.25" customHeight="1">
      <c r="A14329" s="33" t="b">
        <f t="shared" si="1786"/>
        <v>0</v>
      </c>
      <c r="B14329" s="33">
        <f t="shared" si="1793"/>
        <v>14328</v>
      </c>
      <c r="C14329" s="17"/>
      <c r="N14329" s="37"/>
      <c r="O14329" s="37"/>
      <c r="P14329" s="37"/>
      <c r="Q14329" s="37"/>
      <c r="R14329" s="37"/>
      <c r="S14329" s="32">
        <f t="shared" si="1787"/>
        <v>0</v>
      </c>
      <c r="T14329" s="32">
        <f t="shared" si="1788"/>
        <v>0</v>
      </c>
      <c r="U14329" s="32">
        <f t="shared" si="1789"/>
        <v>0</v>
      </c>
      <c r="V14329" s="32">
        <f t="shared" si="1790"/>
        <v>0</v>
      </c>
      <c r="W14329" s="32">
        <f t="shared" si="1791"/>
        <v>0</v>
      </c>
      <c r="X14329" s="32">
        <f t="shared" si="1792"/>
        <v>0</v>
      </c>
    </row>
    <row r="14330" spans="1:24" ht="14.25" customHeight="1">
      <c r="A14330" s="33" t="b">
        <f t="shared" si="1786"/>
        <v>0</v>
      </c>
      <c r="B14330" s="33">
        <f t="shared" si="1793"/>
        <v>14329</v>
      </c>
      <c r="C14330" s="17"/>
      <c r="N14330" s="37"/>
      <c r="O14330" s="37"/>
      <c r="P14330" s="37"/>
      <c r="Q14330" s="37"/>
      <c r="R14330" s="37"/>
      <c r="S14330" s="32">
        <f t="shared" si="1787"/>
        <v>0</v>
      </c>
      <c r="T14330" s="32">
        <f t="shared" si="1788"/>
        <v>0</v>
      </c>
      <c r="U14330" s="32">
        <f t="shared" si="1789"/>
        <v>0</v>
      </c>
      <c r="V14330" s="32">
        <f t="shared" si="1790"/>
        <v>0</v>
      </c>
      <c r="W14330" s="32">
        <f t="shared" si="1791"/>
        <v>0</v>
      </c>
      <c r="X14330" s="32">
        <f t="shared" si="1792"/>
        <v>0</v>
      </c>
    </row>
    <row r="14331" spans="1:24" ht="14.25" customHeight="1">
      <c r="A14331" s="33" t="b">
        <f t="shared" si="1786"/>
        <v>0</v>
      </c>
      <c r="B14331" s="33">
        <f t="shared" si="1793"/>
        <v>14330</v>
      </c>
      <c r="C14331" s="17"/>
      <c r="N14331" s="37"/>
      <c r="O14331" s="37"/>
      <c r="P14331" s="37"/>
      <c r="Q14331" s="37"/>
      <c r="R14331" s="37"/>
      <c r="S14331" s="32">
        <f t="shared" si="1787"/>
        <v>0</v>
      </c>
      <c r="T14331" s="32">
        <f t="shared" si="1788"/>
        <v>0</v>
      </c>
      <c r="U14331" s="32">
        <f t="shared" si="1789"/>
        <v>0</v>
      </c>
      <c r="V14331" s="32">
        <f t="shared" si="1790"/>
        <v>0</v>
      </c>
      <c r="W14331" s="32">
        <f t="shared" si="1791"/>
        <v>0</v>
      </c>
      <c r="X14331" s="32">
        <f t="shared" si="1792"/>
        <v>0</v>
      </c>
    </row>
    <row r="14332" spans="1:24" ht="14.25" customHeight="1">
      <c r="A14332" s="33" t="b">
        <f t="shared" si="1786"/>
        <v>0</v>
      </c>
      <c r="B14332" s="33">
        <f t="shared" si="1793"/>
        <v>14331</v>
      </c>
      <c r="C14332" s="17"/>
      <c r="N14332" s="37"/>
      <c r="O14332" s="37"/>
      <c r="P14332" s="37"/>
      <c r="Q14332" s="37"/>
      <c r="R14332" s="37"/>
      <c r="S14332" s="32">
        <f t="shared" si="1787"/>
        <v>0</v>
      </c>
      <c r="T14332" s="32">
        <f t="shared" si="1788"/>
        <v>0</v>
      </c>
      <c r="U14332" s="32">
        <f t="shared" si="1789"/>
        <v>0</v>
      </c>
      <c r="V14332" s="32">
        <f t="shared" si="1790"/>
        <v>0</v>
      </c>
      <c r="W14332" s="32">
        <f t="shared" si="1791"/>
        <v>0</v>
      </c>
      <c r="X14332" s="32">
        <f t="shared" si="1792"/>
        <v>0</v>
      </c>
    </row>
    <row r="14333" spans="1:24" ht="14.25" customHeight="1">
      <c r="A14333" s="33" t="b">
        <f t="shared" si="1786"/>
        <v>0</v>
      </c>
      <c r="B14333" s="33">
        <f t="shared" si="1793"/>
        <v>14332</v>
      </c>
      <c r="C14333" s="17"/>
      <c r="N14333" s="37"/>
      <c r="O14333" s="37"/>
      <c r="P14333" s="37"/>
      <c r="Q14333" s="37"/>
      <c r="R14333" s="37"/>
      <c r="S14333" s="32">
        <f t="shared" si="1787"/>
        <v>0</v>
      </c>
      <c r="T14333" s="32">
        <f t="shared" si="1788"/>
        <v>0</v>
      </c>
      <c r="U14333" s="32">
        <f t="shared" si="1789"/>
        <v>0</v>
      </c>
      <c r="V14333" s="32">
        <f t="shared" si="1790"/>
        <v>0</v>
      </c>
      <c r="W14333" s="32">
        <f t="shared" si="1791"/>
        <v>0</v>
      </c>
      <c r="X14333" s="32">
        <f t="shared" si="1792"/>
        <v>0</v>
      </c>
    </row>
    <row r="14334" spans="1:24" ht="14.25" customHeight="1">
      <c r="A14334" s="33" t="b">
        <f t="shared" si="1786"/>
        <v>0</v>
      </c>
      <c r="B14334" s="33">
        <f t="shared" si="1793"/>
        <v>14333</v>
      </c>
      <c r="C14334" s="17"/>
      <c r="N14334" s="37"/>
      <c r="O14334" s="37"/>
      <c r="P14334" s="37"/>
      <c r="Q14334" s="37"/>
      <c r="R14334" s="37"/>
      <c r="S14334" s="32">
        <f t="shared" si="1787"/>
        <v>0</v>
      </c>
      <c r="T14334" s="32">
        <f t="shared" si="1788"/>
        <v>0</v>
      </c>
      <c r="U14334" s="32">
        <f t="shared" si="1789"/>
        <v>0</v>
      </c>
      <c r="V14334" s="32">
        <f t="shared" si="1790"/>
        <v>0</v>
      </c>
      <c r="W14334" s="32">
        <f t="shared" si="1791"/>
        <v>0</v>
      </c>
      <c r="X14334" s="32">
        <f t="shared" si="1792"/>
        <v>0</v>
      </c>
    </row>
    <row r="14335" spans="1:24" ht="14.25" customHeight="1">
      <c r="A14335" s="33" t="b">
        <f t="shared" si="1786"/>
        <v>0</v>
      </c>
      <c r="B14335" s="33">
        <f t="shared" si="1793"/>
        <v>14334</v>
      </c>
      <c r="C14335" s="17"/>
      <c r="N14335" s="37"/>
      <c r="O14335" s="37"/>
      <c r="P14335" s="37"/>
      <c r="Q14335" s="37"/>
      <c r="R14335" s="37"/>
      <c r="S14335" s="32">
        <f t="shared" si="1787"/>
        <v>0</v>
      </c>
      <c r="T14335" s="32">
        <f t="shared" si="1788"/>
        <v>0</v>
      </c>
      <c r="U14335" s="32">
        <f t="shared" si="1789"/>
        <v>0</v>
      </c>
      <c r="V14335" s="32">
        <f t="shared" si="1790"/>
        <v>0</v>
      </c>
      <c r="W14335" s="32">
        <f t="shared" si="1791"/>
        <v>0</v>
      </c>
      <c r="X14335" s="32">
        <f t="shared" si="1792"/>
        <v>0</v>
      </c>
    </row>
    <row r="14336" spans="1:24" ht="14.25" customHeight="1">
      <c r="A14336" s="33" t="b">
        <f t="shared" si="1786"/>
        <v>0</v>
      </c>
      <c r="B14336" s="33">
        <f t="shared" si="1793"/>
        <v>14335</v>
      </c>
      <c r="C14336" s="17"/>
      <c r="N14336" s="37"/>
      <c r="O14336" s="37"/>
      <c r="P14336" s="37"/>
      <c r="Q14336" s="37"/>
      <c r="R14336" s="37"/>
      <c r="S14336" s="32">
        <f t="shared" si="1787"/>
        <v>0</v>
      </c>
      <c r="T14336" s="32">
        <f t="shared" si="1788"/>
        <v>0</v>
      </c>
      <c r="U14336" s="32">
        <f t="shared" si="1789"/>
        <v>0</v>
      </c>
      <c r="V14336" s="32">
        <f t="shared" si="1790"/>
        <v>0</v>
      </c>
      <c r="W14336" s="32">
        <f t="shared" si="1791"/>
        <v>0</v>
      </c>
      <c r="X14336" s="32">
        <f t="shared" si="1792"/>
        <v>0</v>
      </c>
    </row>
    <row r="14337" spans="1:24" ht="14.25" customHeight="1">
      <c r="A14337" s="33" t="b">
        <f t="shared" si="1786"/>
        <v>0</v>
      </c>
      <c r="B14337" s="33">
        <f t="shared" si="1793"/>
        <v>14336</v>
      </c>
      <c r="C14337" s="17"/>
      <c r="N14337" s="37"/>
      <c r="O14337" s="37"/>
      <c r="P14337" s="37"/>
      <c r="Q14337" s="37"/>
      <c r="R14337" s="37"/>
      <c r="S14337" s="32">
        <f t="shared" si="1787"/>
        <v>0</v>
      </c>
      <c r="T14337" s="32">
        <f t="shared" si="1788"/>
        <v>0</v>
      </c>
      <c r="U14337" s="32">
        <f t="shared" si="1789"/>
        <v>0</v>
      </c>
      <c r="V14337" s="32">
        <f t="shared" si="1790"/>
        <v>0</v>
      </c>
      <c r="W14337" s="32">
        <f t="shared" si="1791"/>
        <v>0</v>
      </c>
      <c r="X14337" s="32">
        <f t="shared" si="1792"/>
        <v>0</v>
      </c>
    </row>
    <row r="14338" spans="1:24" ht="14.25" customHeight="1">
      <c r="A14338" s="33" t="b">
        <f t="shared" ref="A14338:A14401" si="1794">IF(OR(COUNTIF(D14338:M14338, "NOT EXECUTED"), COUNTIF(D14338:M14338, "NOT COMPILED"), COUNTIF(D14338:M14338, "NOT EFFECTIVE")),TRUE,FALSE)</f>
        <v>0</v>
      </c>
      <c r="B14338" s="33">
        <f t="shared" si="1793"/>
        <v>14337</v>
      </c>
      <c r="C14338" s="17"/>
      <c r="N14338" s="37"/>
      <c r="O14338" s="37"/>
      <c r="P14338" s="37"/>
      <c r="Q14338" s="37"/>
      <c r="R14338" s="37"/>
      <c r="S14338" s="32">
        <f t="shared" ref="S14338:S14401" si="1795">IF(COUNTIF(H14338:M14338,"NOT EFFECTIVE"),1,0)</f>
        <v>0</v>
      </c>
      <c r="T14338" s="32">
        <f t="shared" ref="T14338:T14401" si="1796">IF(AND(D14338="NOT EXECUTED",COUNTA($N14338)&lt;&gt;0),1,0)</f>
        <v>0</v>
      </c>
      <c r="U14338" s="32">
        <f t="shared" ref="U14338:U14401" si="1797">IF(AND(E14338="NOT EXECUTED",COUNTA($N14338)&lt;&gt;0),1,0)</f>
        <v>0</v>
      </c>
      <c r="V14338" s="32">
        <f t="shared" ref="V14338:V14401" si="1798">IF(AND(F14338="NOT EXECUTED",COUNTA($N14338)&lt;&gt;0),1,0)</f>
        <v>0</v>
      </c>
      <c r="W14338" s="32">
        <f t="shared" ref="W14338:W14401" si="1799">IF(AND(G14338="NOT EXECUTED",COUNTA($N14338)&lt;&gt;0),1,0)</f>
        <v>0</v>
      </c>
      <c r="X14338" s="32">
        <f t="shared" ref="X14338:X14401" si="1800">IF(AND(S14338=1,COUNTA($N14338)&lt;&gt;0),1,0)</f>
        <v>0</v>
      </c>
    </row>
    <row r="14339" spans="1:24" ht="14.25" customHeight="1">
      <c r="A14339" s="33" t="b">
        <f t="shared" si="1794"/>
        <v>0</v>
      </c>
      <c r="B14339" s="33">
        <f t="shared" ref="B14339:B14402" si="1801">+B14338+1</f>
        <v>14338</v>
      </c>
      <c r="C14339" s="17"/>
      <c r="N14339" s="37"/>
      <c r="O14339" s="37"/>
      <c r="P14339" s="37"/>
      <c r="Q14339" s="37"/>
      <c r="R14339" s="37"/>
      <c r="S14339" s="32">
        <f t="shared" si="1795"/>
        <v>0</v>
      </c>
      <c r="T14339" s="32">
        <f t="shared" si="1796"/>
        <v>0</v>
      </c>
      <c r="U14339" s="32">
        <f t="shared" si="1797"/>
        <v>0</v>
      </c>
      <c r="V14339" s="32">
        <f t="shared" si="1798"/>
        <v>0</v>
      </c>
      <c r="W14339" s="32">
        <f t="shared" si="1799"/>
        <v>0</v>
      </c>
      <c r="X14339" s="32">
        <f t="shared" si="1800"/>
        <v>0</v>
      </c>
    </row>
    <row r="14340" spans="1:24" ht="14.25" customHeight="1">
      <c r="A14340" s="33" t="b">
        <f t="shared" si="1794"/>
        <v>0</v>
      </c>
      <c r="B14340" s="33">
        <f t="shared" si="1801"/>
        <v>14339</v>
      </c>
      <c r="C14340" s="17"/>
      <c r="N14340" s="37"/>
      <c r="O14340" s="37"/>
      <c r="P14340" s="37"/>
      <c r="Q14340" s="37"/>
      <c r="R14340" s="37"/>
      <c r="S14340" s="32">
        <f t="shared" si="1795"/>
        <v>0</v>
      </c>
      <c r="T14340" s="32">
        <f t="shared" si="1796"/>
        <v>0</v>
      </c>
      <c r="U14340" s="32">
        <f t="shared" si="1797"/>
        <v>0</v>
      </c>
      <c r="V14340" s="32">
        <f t="shared" si="1798"/>
        <v>0</v>
      </c>
      <c r="W14340" s="32">
        <f t="shared" si="1799"/>
        <v>0</v>
      </c>
      <c r="X14340" s="32">
        <f t="shared" si="1800"/>
        <v>0</v>
      </c>
    </row>
    <row r="14341" spans="1:24" ht="14.25" customHeight="1">
      <c r="A14341" s="33" t="b">
        <f t="shared" si="1794"/>
        <v>0</v>
      </c>
      <c r="B14341" s="33">
        <f t="shared" si="1801"/>
        <v>14340</v>
      </c>
      <c r="C14341" s="17"/>
      <c r="N14341" s="37"/>
      <c r="O14341" s="37"/>
      <c r="P14341" s="37"/>
      <c r="Q14341" s="37"/>
      <c r="R14341" s="37"/>
      <c r="S14341" s="32">
        <f t="shared" si="1795"/>
        <v>0</v>
      </c>
      <c r="T14341" s="32">
        <f t="shared" si="1796"/>
        <v>0</v>
      </c>
      <c r="U14341" s="32">
        <f t="shared" si="1797"/>
        <v>0</v>
      </c>
      <c r="V14341" s="32">
        <f t="shared" si="1798"/>
        <v>0</v>
      </c>
      <c r="W14341" s="32">
        <f t="shared" si="1799"/>
        <v>0</v>
      </c>
      <c r="X14341" s="32">
        <f t="shared" si="1800"/>
        <v>0</v>
      </c>
    </row>
    <row r="14342" spans="1:24" ht="14.25" customHeight="1">
      <c r="A14342" s="33" t="b">
        <f t="shared" si="1794"/>
        <v>0</v>
      </c>
      <c r="B14342" s="33">
        <f t="shared" si="1801"/>
        <v>14341</v>
      </c>
      <c r="C14342" s="17"/>
      <c r="N14342" s="37"/>
      <c r="O14342" s="37"/>
      <c r="P14342" s="37"/>
      <c r="Q14342" s="37"/>
      <c r="R14342" s="37"/>
      <c r="S14342" s="32">
        <f t="shared" si="1795"/>
        <v>0</v>
      </c>
      <c r="T14342" s="32">
        <f t="shared" si="1796"/>
        <v>0</v>
      </c>
      <c r="U14342" s="32">
        <f t="shared" si="1797"/>
        <v>0</v>
      </c>
      <c r="V14342" s="32">
        <f t="shared" si="1798"/>
        <v>0</v>
      </c>
      <c r="W14342" s="32">
        <f t="shared" si="1799"/>
        <v>0</v>
      </c>
      <c r="X14342" s="32">
        <f t="shared" si="1800"/>
        <v>0</v>
      </c>
    </row>
    <row r="14343" spans="1:24" ht="14.25" customHeight="1">
      <c r="A14343" s="33" t="b">
        <f t="shared" si="1794"/>
        <v>0</v>
      </c>
      <c r="B14343" s="33">
        <f t="shared" si="1801"/>
        <v>14342</v>
      </c>
      <c r="C14343" s="17"/>
      <c r="N14343" s="37"/>
      <c r="O14343" s="37"/>
      <c r="P14343" s="37"/>
      <c r="Q14343" s="37"/>
      <c r="R14343" s="37"/>
      <c r="S14343" s="32">
        <f t="shared" si="1795"/>
        <v>0</v>
      </c>
      <c r="T14343" s="32">
        <f t="shared" si="1796"/>
        <v>0</v>
      </c>
      <c r="U14343" s="32">
        <f t="shared" si="1797"/>
        <v>0</v>
      </c>
      <c r="V14343" s="32">
        <f t="shared" si="1798"/>
        <v>0</v>
      </c>
      <c r="W14343" s="32">
        <f t="shared" si="1799"/>
        <v>0</v>
      </c>
      <c r="X14343" s="32">
        <f t="shared" si="1800"/>
        <v>0</v>
      </c>
    </row>
    <row r="14344" spans="1:24" ht="14.25" customHeight="1">
      <c r="A14344" s="33" t="b">
        <f t="shared" si="1794"/>
        <v>0</v>
      </c>
      <c r="B14344" s="33">
        <f t="shared" si="1801"/>
        <v>14343</v>
      </c>
      <c r="C14344" s="17"/>
      <c r="N14344" s="37"/>
      <c r="O14344" s="37"/>
      <c r="P14344" s="37"/>
      <c r="Q14344" s="37"/>
      <c r="R14344" s="37"/>
      <c r="S14344" s="32">
        <f t="shared" si="1795"/>
        <v>0</v>
      </c>
      <c r="T14344" s="32">
        <f t="shared" si="1796"/>
        <v>0</v>
      </c>
      <c r="U14344" s="32">
        <f t="shared" si="1797"/>
        <v>0</v>
      </c>
      <c r="V14344" s="32">
        <f t="shared" si="1798"/>
        <v>0</v>
      </c>
      <c r="W14344" s="32">
        <f t="shared" si="1799"/>
        <v>0</v>
      </c>
      <c r="X14344" s="32">
        <f t="shared" si="1800"/>
        <v>0</v>
      </c>
    </row>
    <row r="14345" spans="1:24" ht="14.25" customHeight="1">
      <c r="A14345" s="33" t="b">
        <f t="shared" si="1794"/>
        <v>0</v>
      </c>
      <c r="B14345" s="33">
        <f t="shared" si="1801"/>
        <v>14344</v>
      </c>
      <c r="C14345" s="17"/>
      <c r="N14345" s="37"/>
      <c r="O14345" s="37"/>
      <c r="P14345" s="37"/>
      <c r="Q14345" s="37"/>
      <c r="R14345" s="37"/>
      <c r="S14345" s="32">
        <f t="shared" si="1795"/>
        <v>0</v>
      </c>
      <c r="T14345" s="32">
        <f t="shared" si="1796"/>
        <v>0</v>
      </c>
      <c r="U14345" s="32">
        <f t="shared" si="1797"/>
        <v>0</v>
      </c>
      <c r="V14345" s="32">
        <f t="shared" si="1798"/>
        <v>0</v>
      </c>
      <c r="W14345" s="32">
        <f t="shared" si="1799"/>
        <v>0</v>
      </c>
      <c r="X14345" s="32">
        <f t="shared" si="1800"/>
        <v>0</v>
      </c>
    </row>
    <row r="14346" spans="1:24" ht="14.25" customHeight="1">
      <c r="A14346" s="33" t="b">
        <f t="shared" si="1794"/>
        <v>0</v>
      </c>
      <c r="B14346" s="33">
        <f t="shared" si="1801"/>
        <v>14345</v>
      </c>
      <c r="C14346" s="17"/>
      <c r="N14346" s="37"/>
      <c r="O14346" s="37"/>
      <c r="P14346" s="37"/>
      <c r="Q14346" s="37"/>
      <c r="R14346" s="37"/>
      <c r="S14346" s="32">
        <f t="shared" si="1795"/>
        <v>0</v>
      </c>
      <c r="T14346" s="32">
        <f t="shared" si="1796"/>
        <v>0</v>
      </c>
      <c r="U14346" s="32">
        <f t="shared" si="1797"/>
        <v>0</v>
      </c>
      <c r="V14346" s="32">
        <f t="shared" si="1798"/>
        <v>0</v>
      </c>
      <c r="W14346" s="32">
        <f t="shared" si="1799"/>
        <v>0</v>
      </c>
      <c r="X14346" s="32">
        <f t="shared" si="1800"/>
        <v>0</v>
      </c>
    </row>
    <row r="14347" spans="1:24" ht="14.25" customHeight="1">
      <c r="A14347" s="33" t="b">
        <f t="shared" si="1794"/>
        <v>0</v>
      </c>
      <c r="B14347" s="33">
        <f t="shared" si="1801"/>
        <v>14346</v>
      </c>
      <c r="C14347" s="17"/>
      <c r="N14347" s="37"/>
      <c r="O14347" s="37"/>
      <c r="P14347" s="37"/>
      <c r="Q14347" s="37"/>
      <c r="R14347" s="37"/>
      <c r="S14347" s="32">
        <f t="shared" si="1795"/>
        <v>0</v>
      </c>
      <c r="T14347" s="32">
        <f t="shared" si="1796"/>
        <v>0</v>
      </c>
      <c r="U14347" s="32">
        <f t="shared" si="1797"/>
        <v>0</v>
      </c>
      <c r="V14347" s="32">
        <f t="shared" si="1798"/>
        <v>0</v>
      </c>
      <c r="W14347" s="32">
        <f t="shared" si="1799"/>
        <v>0</v>
      </c>
      <c r="X14347" s="32">
        <f t="shared" si="1800"/>
        <v>0</v>
      </c>
    </row>
    <row r="14348" spans="1:24" ht="14.25" customHeight="1">
      <c r="A14348" s="33" t="b">
        <f t="shared" si="1794"/>
        <v>0</v>
      </c>
      <c r="B14348" s="33">
        <f t="shared" si="1801"/>
        <v>14347</v>
      </c>
      <c r="C14348" s="17"/>
      <c r="N14348" s="37"/>
      <c r="O14348" s="37"/>
      <c r="P14348" s="37"/>
      <c r="Q14348" s="37"/>
      <c r="R14348" s="37"/>
      <c r="S14348" s="32">
        <f t="shared" si="1795"/>
        <v>0</v>
      </c>
      <c r="T14348" s="32">
        <f t="shared" si="1796"/>
        <v>0</v>
      </c>
      <c r="U14348" s="32">
        <f t="shared" si="1797"/>
        <v>0</v>
      </c>
      <c r="V14348" s="32">
        <f t="shared" si="1798"/>
        <v>0</v>
      </c>
      <c r="W14348" s="32">
        <f t="shared" si="1799"/>
        <v>0</v>
      </c>
      <c r="X14348" s="32">
        <f t="shared" si="1800"/>
        <v>0</v>
      </c>
    </row>
    <row r="14349" spans="1:24" ht="14.25" customHeight="1">
      <c r="A14349" s="33" t="b">
        <f t="shared" si="1794"/>
        <v>0</v>
      </c>
      <c r="B14349" s="33">
        <f t="shared" si="1801"/>
        <v>14348</v>
      </c>
      <c r="C14349" s="17"/>
      <c r="N14349" s="37"/>
      <c r="O14349" s="37"/>
      <c r="P14349" s="37"/>
      <c r="Q14349" s="37"/>
      <c r="R14349" s="37"/>
      <c r="S14349" s="32">
        <f t="shared" si="1795"/>
        <v>0</v>
      </c>
      <c r="T14349" s="32">
        <f t="shared" si="1796"/>
        <v>0</v>
      </c>
      <c r="U14349" s="32">
        <f t="shared" si="1797"/>
        <v>0</v>
      </c>
      <c r="V14349" s="32">
        <f t="shared" si="1798"/>
        <v>0</v>
      </c>
      <c r="W14349" s="32">
        <f t="shared" si="1799"/>
        <v>0</v>
      </c>
      <c r="X14349" s="32">
        <f t="shared" si="1800"/>
        <v>0</v>
      </c>
    </row>
    <row r="14350" spans="1:24" ht="14.25" customHeight="1">
      <c r="A14350" s="33" t="b">
        <f t="shared" si="1794"/>
        <v>0</v>
      </c>
      <c r="B14350" s="33">
        <f t="shared" si="1801"/>
        <v>14349</v>
      </c>
      <c r="C14350" s="17"/>
      <c r="N14350" s="37"/>
      <c r="O14350" s="37"/>
      <c r="P14350" s="37"/>
      <c r="Q14350" s="37"/>
      <c r="R14350" s="37"/>
      <c r="S14350" s="32">
        <f t="shared" si="1795"/>
        <v>0</v>
      </c>
      <c r="T14350" s="32">
        <f t="shared" si="1796"/>
        <v>0</v>
      </c>
      <c r="U14350" s="32">
        <f t="shared" si="1797"/>
        <v>0</v>
      </c>
      <c r="V14350" s="32">
        <f t="shared" si="1798"/>
        <v>0</v>
      </c>
      <c r="W14350" s="32">
        <f t="shared" si="1799"/>
        <v>0</v>
      </c>
      <c r="X14350" s="32">
        <f t="shared" si="1800"/>
        <v>0</v>
      </c>
    </row>
    <row r="14351" spans="1:24" ht="14.25" customHeight="1">
      <c r="A14351" s="33" t="b">
        <f t="shared" si="1794"/>
        <v>0</v>
      </c>
      <c r="B14351" s="33">
        <f t="shared" si="1801"/>
        <v>14350</v>
      </c>
      <c r="C14351" s="17"/>
      <c r="N14351" s="37"/>
      <c r="O14351" s="37"/>
      <c r="P14351" s="37"/>
      <c r="Q14351" s="37"/>
      <c r="R14351" s="37"/>
      <c r="S14351" s="32">
        <f t="shared" si="1795"/>
        <v>0</v>
      </c>
      <c r="T14351" s="32">
        <f t="shared" si="1796"/>
        <v>0</v>
      </c>
      <c r="U14351" s="32">
        <f t="shared" si="1797"/>
        <v>0</v>
      </c>
      <c r="V14351" s="32">
        <f t="shared" si="1798"/>
        <v>0</v>
      </c>
      <c r="W14351" s="32">
        <f t="shared" si="1799"/>
        <v>0</v>
      </c>
      <c r="X14351" s="32">
        <f t="shared" si="1800"/>
        <v>0</v>
      </c>
    </row>
    <row r="14352" spans="1:24" ht="14.25" customHeight="1">
      <c r="A14352" s="33" t="b">
        <f t="shared" si="1794"/>
        <v>0</v>
      </c>
      <c r="B14352" s="33">
        <f t="shared" si="1801"/>
        <v>14351</v>
      </c>
      <c r="C14352" s="17"/>
      <c r="N14352" s="37"/>
      <c r="O14352" s="37"/>
      <c r="P14352" s="37"/>
      <c r="Q14352" s="37"/>
      <c r="R14352" s="37"/>
      <c r="S14352" s="32">
        <f t="shared" si="1795"/>
        <v>0</v>
      </c>
      <c r="T14352" s="32">
        <f t="shared" si="1796"/>
        <v>0</v>
      </c>
      <c r="U14352" s="32">
        <f t="shared" si="1797"/>
        <v>0</v>
      </c>
      <c r="V14352" s="32">
        <f t="shared" si="1798"/>
        <v>0</v>
      </c>
      <c r="W14352" s="32">
        <f t="shared" si="1799"/>
        <v>0</v>
      </c>
      <c r="X14352" s="32">
        <f t="shared" si="1800"/>
        <v>0</v>
      </c>
    </row>
    <row r="14353" spans="1:24" ht="14.25" customHeight="1">
      <c r="A14353" s="33" t="b">
        <f t="shared" si="1794"/>
        <v>0</v>
      </c>
      <c r="B14353" s="33">
        <f t="shared" si="1801"/>
        <v>14352</v>
      </c>
      <c r="C14353" s="17"/>
      <c r="N14353" s="37"/>
      <c r="O14353" s="37"/>
      <c r="P14353" s="37"/>
      <c r="Q14353" s="37"/>
      <c r="R14353" s="37"/>
      <c r="S14353" s="32">
        <f t="shared" si="1795"/>
        <v>0</v>
      </c>
      <c r="T14353" s="32">
        <f t="shared" si="1796"/>
        <v>0</v>
      </c>
      <c r="U14353" s="32">
        <f t="shared" si="1797"/>
        <v>0</v>
      </c>
      <c r="V14353" s="32">
        <f t="shared" si="1798"/>
        <v>0</v>
      </c>
      <c r="W14353" s="32">
        <f t="shared" si="1799"/>
        <v>0</v>
      </c>
      <c r="X14353" s="32">
        <f t="shared" si="1800"/>
        <v>0</v>
      </c>
    </row>
    <row r="14354" spans="1:24" ht="14.25" customHeight="1">
      <c r="A14354" s="33" t="b">
        <f t="shared" si="1794"/>
        <v>0</v>
      </c>
      <c r="B14354" s="33">
        <f t="shared" si="1801"/>
        <v>14353</v>
      </c>
      <c r="C14354" s="17"/>
      <c r="N14354" s="37"/>
      <c r="O14354" s="37"/>
      <c r="P14354" s="37"/>
      <c r="Q14354" s="37"/>
      <c r="R14354" s="37"/>
      <c r="S14354" s="32">
        <f t="shared" si="1795"/>
        <v>0</v>
      </c>
      <c r="T14354" s="32">
        <f t="shared" si="1796"/>
        <v>0</v>
      </c>
      <c r="U14354" s="32">
        <f t="shared" si="1797"/>
        <v>0</v>
      </c>
      <c r="V14354" s="32">
        <f t="shared" si="1798"/>
        <v>0</v>
      </c>
      <c r="W14354" s="32">
        <f t="shared" si="1799"/>
        <v>0</v>
      </c>
      <c r="X14354" s="32">
        <f t="shared" si="1800"/>
        <v>0</v>
      </c>
    </row>
    <row r="14355" spans="1:24" ht="14.25" customHeight="1">
      <c r="A14355" s="33" t="b">
        <f t="shared" si="1794"/>
        <v>0</v>
      </c>
      <c r="B14355" s="33">
        <f t="shared" si="1801"/>
        <v>14354</v>
      </c>
      <c r="C14355" s="17"/>
      <c r="N14355" s="37"/>
      <c r="O14355" s="37"/>
      <c r="P14355" s="37"/>
      <c r="Q14355" s="37"/>
      <c r="R14355" s="37"/>
      <c r="S14355" s="32">
        <f t="shared" si="1795"/>
        <v>0</v>
      </c>
      <c r="T14355" s="32">
        <f t="shared" si="1796"/>
        <v>0</v>
      </c>
      <c r="U14355" s="32">
        <f t="shared" si="1797"/>
        <v>0</v>
      </c>
      <c r="V14355" s="32">
        <f t="shared" si="1798"/>
        <v>0</v>
      </c>
      <c r="W14355" s="32">
        <f t="shared" si="1799"/>
        <v>0</v>
      </c>
      <c r="X14355" s="32">
        <f t="shared" si="1800"/>
        <v>0</v>
      </c>
    </row>
    <row r="14356" spans="1:24" ht="14.25" customHeight="1">
      <c r="A14356" s="33" t="b">
        <f t="shared" si="1794"/>
        <v>0</v>
      </c>
      <c r="B14356" s="33">
        <f t="shared" si="1801"/>
        <v>14355</v>
      </c>
      <c r="C14356" s="17"/>
      <c r="N14356" s="37"/>
      <c r="O14356" s="37"/>
      <c r="P14356" s="37"/>
      <c r="Q14356" s="37"/>
      <c r="R14356" s="37"/>
      <c r="S14356" s="32">
        <f t="shared" si="1795"/>
        <v>0</v>
      </c>
      <c r="T14356" s="32">
        <f t="shared" si="1796"/>
        <v>0</v>
      </c>
      <c r="U14356" s="32">
        <f t="shared" si="1797"/>
        <v>0</v>
      </c>
      <c r="V14356" s="32">
        <f t="shared" si="1798"/>
        <v>0</v>
      </c>
      <c r="W14356" s="32">
        <f t="shared" si="1799"/>
        <v>0</v>
      </c>
      <c r="X14356" s="32">
        <f t="shared" si="1800"/>
        <v>0</v>
      </c>
    </row>
    <row r="14357" spans="1:24" ht="14.25" customHeight="1">
      <c r="A14357" s="33" t="b">
        <f t="shared" si="1794"/>
        <v>0</v>
      </c>
      <c r="B14357" s="33">
        <f t="shared" si="1801"/>
        <v>14356</v>
      </c>
      <c r="C14357" s="17"/>
      <c r="N14357" s="37"/>
      <c r="O14357" s="37"/>
      <c r="P14357" s="37"/>
      <c r="Q14357" s="37"/>
      <c r="R14357" s="37"/>
      <c r="S14357" s="32">
        <f t="shared" si="1795"/>
        <v>0</v>
      </c>
      <c r="T14357" s="32">
        <f t="shared" si="1796"/>
        <v>0</v>
      </c>
      <c r="U14357" s="32">
        <f t="shared" si="1797"/>
        <v>0</v>
      </c>
      <c r="V14357" s="32">
        <f t="shared" si="1798"/>
        <v>0</v>
      </c>
      <c r="W14357" s="32">
        <f t="shared" si="1799"/>
        <v>0</v>
      </c>
      <c r="X14357" s="32">
        <f t="shared" si="1800"/>
        <v>0</v>
      </c>
    </row>
    <row r="14358" spans="1:24" ht="14.25" customHeight="1">
      <c r="A14358" s="33" t="b">
        <f t="shared" si="1794"/>
        <v>0</v>
      </c>
      <c r="B14358" s="33">
        <f t="shared" si="1801"/>
        <v>14357</v>
      </c>
      <c r="C14358" s="17"/>
      <c r="N14358" s="37"/>
      <c r="O14358" s="37"/>
      <c r="P14358" s="37"/>
      <c r="Q14358" s="37"/>
      <c r="R14358" s="37"/>
      <c r="S14358" s="32">
        <f t="shared" si="1795"/>
        <v>0</v>
      </c>
      <c r="T14358" s="32">
        <f t="shared" si="1796"/>
        <v>0</v>
      </c>
      <c r="U14358" s="32">
        <f t="shared" si="1797"/>
        <v>0</v>
      </c>
      <c r="V14358" s="32">
        <f t="shared" si="1798"/>
        <v>0</v>
      </c>
      <c r="W14358" s="32">
        <f t="shared" si="1799"/>
        <v>0</v>
      </c>
      <c r="X14358" s="32">
        <f t="shared" si="1800"/>
        <v>0</v>
      </c>
    </row>
    <row r="14359" spans="1:24" ht="14.25" customHeight="1">
      <c r="A14359" s="33" t="b">
        <f t="shared" si="1794"/>
        <v>0</v>
      </c>
      <c r="B14359" s="33">
        <f t="shared" si="1801"/>
        <v>14358</v>
      </c>
      <c r="C14359" s="17"/>
      <c r="N14359" s="37"/>
      <c r="O14359" s="37"/>
      <c r="P14359" s="37"/>
      <c r="Q14359" s="37"/>
      <c r="R14359" s="37"/>
      <c r="S14359" s="32">
        <f t="shared" si="1795"/>
        <v>0</v>
      </c>
      <c r="T14359" s="32">
        <f t="shared" si="1796"/>
        <v>0</v>
      </c>
      <c r="U14359" s="32">
        <f t="shared" si="1797"/>
        <v>0</v>
      </c>
      <c r="V14359" s="32">
        <f t="shared" si="1798"/>
        <v>0</v>
      </c>
      <c r="W14359" s="32">
        <f t="shared" si="1799"/>
        <v>0</v>
      </c>
      <c r="X14359" s="32">
        <f t="shared" si="1800"/>
        <v>0</v>
      </c>
    </row>
    <row r="14360" spans="1:24" ht="14.25" customHeight="1">
      <c r="A14360" s="33" t="b">
        <f t="shared" si="1794"/>
        <v>0</v>
      </c>
      <c r="B14360" s="33">
        <f t="shared" si="1801"/>
        <v>14359</v>
      </c>
      <c r="C14360" s="17"/>
      <c r="N14360" s="37"/>
      <c r="O14360" s="37"/>
      <c r="P14360" s="37"/>
      <c r="Q14360" s="37"/>
      <c r="R14360" s="37"/>
      <c r="S14360" s="32">
        <f t="shared" si="1795"/>
        <v>0</v>
      </c>
      <c r="T14360" s="32">
        <f t="shared" si="1796"/>
        <v>0</v>
      </c>
      <c r="U14360" s="32">
        <f t="shared" si="1797"/>
        <v>0</v>
      </c>
      <c r="V14360" s="32">
        <f t="shared" si="1798"/>
        <v>0</v>
      </c>
      <c r="W14360" s="32">
        <f t="shared" si="1799"/>
        <v>0</v>
      </c>
      <c r="X14360" s="32">
        <f t="shared" si="1800"/>
        <v>0</v>
      </c>
    </row>
    <row r="14361" spans="1:24" ht="14.25" customHeight="1">
      <c r="A14361" s="33" t="b">
        <f t="shared" si="1794"/>
        <v>0</v>
      </c>
      <c r="B14361" s="33">
        <f t="shared" si="1801"/>
        <v>14360</v>
      </c>
      <c r="C14361" s="17"/>
      <c r="N14361" s="37"/>
      <c r="O14361" s="37"/>
      <c r="P14361" s="37"/>
      <c r="Q14361" s="37"/>
      <c r="R14361" s="37"/>
      <c r="S14361" s="32">
        <f t="shared" si="1795"/>
        <v>0</v>
      </c>
      <c r="T14361" s="32">
        <f t="shared" si="1796"/>
        <v>0</v>
      </c>
      <c r="U14361" s="32">
        <f t="shared" si="1797"/>
        <v>0</v>
      </c>
      <c r="V14361" s="32">
        <f t="shared" si="1798"/>
        <v>0</v>
      </c>
      <c r="W14361" s="32">
        <f t="shared" si="1799"/>
        <v>0</v>
      </c>
      <c r="X14361" s="32">
        <f t="shared" si="1800"/>
        <v>0</v>
      </c>
    </row>
    <row r="14362" spans="1:24" ht="14.25" customHeight="1">
      <c r="A14362" s="33" t="b">
        <f t="shared" si="1794"/>
        <v>0</v>
      </c>
      <c r="B14362" s="33">
        <f t="shared" si="1801"/>
        <v>14361</v>
      </c>
      <c r="C14362" s="17"/>
      <c r="N14362" s="37"/>
      <c r="O14362" s="37"/>
      <c r="P14362" s="37"/>
      <c r="Q14362" s="37"/>
      <c r="R14362" s="37"/>
      <c r="S14362" s="32">
        <f t="shared" si="1795"/>
        <v>0</v>
      </c>
      <c r="T14362" s="32">
        <f t="shared" si="1796"/>
        <v>0</v>
      </c>
      <c r="U14362" s="32">
        <f t="shared" si="1797"/>
        <v>0</v>
      </c>
      <c r="V14362" s="32">
        <f t="shared" si="1798"/>
        <v>0</v>
      </c>
      <c r="W14362" s="32">
        <f t="shared" si="1799"/>
        <v>0</v>
      </c>
      <c r="X14362" s="32">
        <f t="shared" si="1800"/>
        <v>0</v>
      </c>
    </row>
    <row r="14363" spans="1:24" ht="14.25" customHeight="1">
      <c r="A14363" s="33" t="b">
        <f t="shared" si="1794"/>
        <v>0</v>
      </c>
      <c r="B14363" s="33">
        <f t="shared" si="1801"/>
        <v>14362</v>
      </c>
      <c r="C14363" s="17"/>
      <c r="N14363" s="37"/>
      <c r="O14363" s="37"/>
      <c r="P14363" s="37"/>
      <c r="Q14363" s="37"/>
      <c r="R14363" s="37"/>
      <c r="S14363" s="32">
        <f t="shared" si="1795"/>
        <v>0</v>
      </c>
      <c r="T14363" s="32">
        <f t="shared" si="1796"/>
        <v>0</v>
      </c>
      <c r="U14363" s="32">
        <f t="shared" si="1797"/>
        <v>0</v>
      </c>
      <c r="V14363" s="32">
        <f t="shared" si="1798"/>
        <v>0</v>
      </c>
      <c r="W14363" s="32">
        <f t="shared" si="1799"/>
        <v>0</v>
      </c>
      <c r="X14363" s="32">
        <f t="shared" si="1800"/>
        <v>0</v>
      </c>
    </row>
    <row r="14364" spans="1:24" ht="14.25" customHeight="1">
      <c r="A14364" s="33" t="b">
        <f t="shared" si="1794"/>
        <v>0</v>
      </c>
      <c r="B14364" s="33">
        <f t="shared" si="1801"/>
        <v>14363</v>
      </c>
      <c r="C14364" s="17"/>
      <c r="N14364" s="37"/>
      <c r="O14364" s="37"/>
      <c r="P14364" s="37"/>
      <c r="Q14364" s="37"/>
      <c r="R14364" s="37"/>
      <c r="S14364" s="32">
        <f t="shared" si="1795"/>
        <v>0</v>
      </c>
      <c r="T14364" s="32">
        <f t="shared" si="1796"/>
        <v>0</v>
      </c>
      <c r="U14364" s="32">
        <f t="shared" si="1797"/>
        <v>0</v>
      </c>
      <c r="V14364" s="32">
        <f t="shared" si="1798"/>
        <v>0</v>
      </c>
      <c r="W14364" s="32">
        <f t="shared" si="1799"/>
        <v>0</v>
      </c>
      <c r="X14364" s="32">
        <f t="shared" si="1800"/>
        <v>0</v>
      </c>
    </row>
    <row r="14365" spans="1:24" ht="14.25" customHeight="1">
      <c r="A14365" s="33" t="b">
        <f t="shared" si="1794"/>
        <v>0</v>
      </c>
      <c r="B14365" s="33">
        <f t="shared" si="1801"/>
        <v>14364</v>
      </c>
      <c r="C14365" s="17"/>
      <c r="N14365" s="37"/>
      <c r="O14365" s="37"/>
      <c r="P14365" s="37"/>
      <c r="Q14365" s="37"/>
      <c r="R14365" s="37"/>
      <c r="S14365" s="32">
        <f t="shared" si="1795"/>
        <v>0</v>
      </c>
      <c r="T14365" s="32">
        <f t="shared" si="1796"/>
        <v>0</v>
      </c>
      <c r="U14365" s="32">
        <f t="shared" si="1797"/>
        <v>0</v>
      </c>
      <c r="V14365" s="32">
        <f t="shared" si="1798"/>
        <v>0</v>
      </c>
      <c r="W14365" s="32">
        <f t="shared" si="1799"/>
        <v>0</v>
      </c>
      <c r="X14365" s="32">
        <f t="shared" si="1800"/>
        <v>0</v>
      </c>
    </row>
    <row r="14366" spans="1:24" ht="14.25" customHeight="1">
      <c r="A14366" s="33" t="b">
        <f t="shared" si="1794"/>
        <v>0</v>
      </c>
      <c r="B14366" s="33">
        <f t="shared" si="1801"/>
        <v>14365</v>
      </c>
      <c r="C14366" s="17"/>
      <c r="N14366" s="37"/>
      <c r="O14366" s="37"/>
      <c r="P14366" s="37"/>
      <c r="Q14366" s="37"/>
      <c r="R14366" s="37"/>
      <c r="S14366" s="32">
        <f t="shared" si="1795"/>
        <v>0</v>
      </c>
      <c r="T14366" s="32">
        <f t="shared" si="1796"/>
        <v>0</v>
      </c>
      <c r="U14366" s="32">
        <f t="shared" si="1797"/>
        <v>0</v>
      </c>
      <c r="V14366" s="32">
        <f t="shared" si="1798"/>
        <v>0</v>
      </c>
      <c r="W14366" s="32">
        <f t="shared" si="1799"/>
        <v>0</v>
      </c>
      <c r="X14366" s="32">
        <f t="shared" si="1800"/>
        <v>0</v>
      </c>
    </row>
    <row r="14367" spans="1:24" ht="14.25" customHeight="1">
      <c r="A14367" s="33" t="b">
        <f t="shared" si="1794"/>
        <v>0</v>
      </c>
      <c r="B14367" s="33">
        <f t="shared" si="1801"/>
        <v>14366</v>
      </c>
      <c r="C14367" s="17"/>
      <c r="N14367" s="37"/>
      <c r="O14367" s="37"/>
      <c r="P14367" s="37"/>
      <c r="Q14367" s="37"/>
      <c r="R14367" s="37"/>
      <c r="S14367" s="32">
        <f t="shared" si="1795"/>
        <v>0</v>
      </c>
      <c r="T14367" s="32">
        <f t="shared" si="1796"/>
        <v>0</v>
      </c>
      <c r="U14367" s="32">
        <f t="shared" si="1797"/>
        <v>0</v>
      </c>
      <c r="V14367" s="32">
        <f t="shared" si="1798"/>
        <v>0</v>
      </c>
      <c r="W14367" s="32">
        <f t="shared" si="1799"/>
        <v>0</v>
      </c>
      <c r="X14367" s="32">
        <f t="shared" si="1800"/>
        <v>0</v>
      </c>
    </row>
    <row r="14368" spans="1:24" ht="14.25" customHeight="1">
      <c r="A14368" s="33" t="b">
        <f t="shared" si="1794"/>
        <v>0</v>
      </c>
      <c r="B14368" s="33">
        <f t="shared" si="1801"/>
        <v>14367</v>
      </c>
      <c r="C14368" s="17"/>
      <c r="N14368" s="37"/>
      <c r="O14368" s="37"/>
      <c r="P14368" s="37"/>
      <c r="Q14368" s="37"/>
      <c r="R14368" s="37"/>
      <c r="S14368" s="32">
        <f t="shared" si="1795"/>
        <v>0</v>
      </c>
      <c r="T14368" s="32">
        <f t="shared" si="1796"/>
        <v>0</v>
      </c>
      <c r="U14368" s="32">
        <f t="shared" si="1797"/>
        <v>0</v>
      </c>
      <c r="V14368" s="32">
        <f t="shared" si="1798"/>
        <v>0</v>
      </c>
      <c r="W14368" s="32">
        <f t="shared" si="1799"/>
        <v>0</v>
      </c>
      <c r="X14368" s="32">
        <f t="shared" si="1800"/>
        <v>0</v>
      </c>
    </row>
    <row r="14369" spans="1:24" ht="14.25" customHeight="1">
      <c r="A14369" s="33" t="b">
        <f t="shared" si="1794"/>
        <v>0</v>
      </c>
      <c r="B14369" s="33">
        <f t="shared" si="1801"/>
        <v>14368</v>
      </c>
      <c r="C14369" s="17"/>
      <c r="N14369" s="37"/>
      <c r="O14369" s="37"/>
      <c r="P14369" s="37"/>
      <c r="Q14369" s="37"/>
      <c r="R14369" s="37"/>
      <c r="S14369" s="32">
        <f t="shared" si="1795"/>
        <v>0</v>
      </c>
      <c r="T14369" s="32">
        <f t="shared" si="1796"/>
        <v>0</v>
      </c>
      <c r="U14369" s="32">
        <f t="shared" si="1797"/>
        <v>0</v>
      </c>
      <c r="V14369" s="32">
        <f t="shared" si="1798"/>
        <v>0</v>
      </c>
      <c r="W14369" s="32">
        <f t="shared" si="1799"/>
        <v>0</v>
      </c>
      <c r="X14369" s="32">
        <f t="shared" si="1800"/>
        <v>0</v>
      </c>
    </row>
    <row r="14370" spans="1:24" ht="14.25" customHeight="1">
      <c r="A14370" s="33" t="b">
        <f t="shared" si="1794"/>
        <v>0</v>
      </c>
      <c r="B14370" s="33">
        <f t="shared" si="1801"/>
        <v>14369</v>
      </c>
      <c r="C14370" s="17"/>
      <c r="N14370" s="37"/>
      <c r="O14370" s="37"/>
      <c r="P14370" s="37"/>
      <c r="Q14370" s="37"/>
      <c r="R14370" s="37"/>
      <c r="S14370" s="32">
        <f t="shared" si="1795"/>
        <v>0</v>
      </c>
      <c r="T14370" s="32">
        <f t="shared" si="1796"/>
        <v>0</v>
      </c>
      <c r="U14370" s="32">
        <f t="shared" si="1797"/>
        <v>0</v>
      </c>
      <c r="V14370" s="32">
        <f t="shared" si="1798"/>
        <v>0</v>
      </c>
      <c r="W14370" s="32">
        <f t="shared" si="1799"/>
        <v>0</v>
      </c>
      <c r="X14370" s="32">
        <f t="shared" si="1800"/>
        <v>0</v>
      </c>
    </row>
    <row r="14371" spans="1:24" ht="14.25" customHeight="1">
      <c r="A14371" s="33" t="b">
        <f t="shared" si="1794"/>
        <v>0</v>
      </c>
      <c r="B14371" s="33">
        <f t="shared" si="1801"/>
        <v>14370</v>
      </c>
      <c r="C14371" s="17"/>
      <c r="N14371" s="37"/>
      <c r="O14371" s="37"/>
      <c r="P14371" s="37"/>
      <c r="Q14371" s="37"/>
      <c r="R14371" s="37"/>
      <c r="S14371" s="32">
        <f t="shared" si="1795"/>
        <v>0</v>
      </c>
      <c r="T14371" s="32">
        <f t="shared" si="1796"/>
        <v>0</v>
      </c>
      <c r="U14371" s="32">
        <f t="shared" si="1797"/>
        <v>0</v>
      </c>
      <c r="V14371" s="32">
        <f t="shared" si="1798"/>
        <v>0</v>
      </c>
      <c r="W14371" s="32">
        <f t="shared" si="1799"/>
        <v>0</v>
      </c>
      <c r="X14371" s="32">
        <f t="shared" si="1800"/>
        <v>0</v>
      </c>
    </row>
    <row r="14372" spans="1:24" ht="14.25" customHeight="1">
      <c r="A14372" s="33" t="b">
        <f t="shared" si="1794"/>
        <v>0</v>
      </c>
      <c r="B14372" s="33">
        <f t="shared" si="1801"/>
        <v>14371</v>
      </c>
      <c r="C14372" s="17"/>
      <c r="N14372" s="37"/>
      <c r="O14372" s="37"/>
      <c r="P14372" s="37"/>
      <c r="Q14372" s="37"/>
      <c r="R14372" s="37"/>
      <c r="S14372" s="32">
        <f t="shared" si="1795"/>
        <v>0</v>
      </c>
      <c r="T14372" s="32">
        <f t="shared" si="1796"/>
        <v>0</v>
      </c>
      <c r="U14372" s="32">
        <f t="shared" si="1797"/>
        <v>0</v>
      </c>
      <c r="V14372" s="32">
        <f t="shared" si="1798"/>
        <v>0</v>
      </c>
      <c r="W14372" s="32">
        <f t="shared" si="1799"/>
        <v>0</v>
      </c>
      <c r="X14372" s="32">
        <f t="shared" si="1800"/>
        <v>0</v>
      </c>
    </row>
    <row r="14373" spans="1:24" ht="14.25" customHeight="1">
      <c r="A14373" s="33" t="b">
        <f t="shared" si="1794"/>
        <v>0</v>
      </c>
      <c r="B14373" s="33">
        <f t="shared" si="1801"/>
        <v>14372</v>
      </c>
      <c r="C14373" s="17"/>
      <c r="N14373" s="37"/>
      <c r="O14373" s="37"/>
      <c r="P14373" s="37"/>
      <c r="Q14373" s="37"/>
      <c r="R14373" s="37"/>
      <c r="S14373" s="32">
        <f t="shared" si="1795"/>
        <v>0</v>
      </c>
      <c r="T14373" s="32">
        <f t="shared" si="1796"/>
        <v>0</v>
      </c>
      <c r="U14373" s="32">
        <f t="shared" si="1797"/>
        <v>0</v>
      </c>
      <c r="V14373" s="32">
        <f t="shared" si="1798"/>
        <v>0</v>
      </c>
      <c r="W14373" s="32">
        <f t="shared" si="1799"/>
        <v>0</v>
      </c>
      <c r="X14373" s="32">
        <f t="shared" si="1800"/>
        <v>0</v>
      </c>
    </row>
    <row r="14374" spans="1:24" ht="14.25" customHeight="1">
      <c r="A14374" s="33" t="b">
        <f t="shared" si="1794"/>
        <v>0</v>
      </c>
      <c r="B14374" s="33">
        <f t="shared" si="1801"/>
        <v>14373</v>
      </c>
      <c r="C14374" s="17"/>
      <c r="N14374" s="37"/>
      <c r="O14374" s="37"/>
      <c r="P14374" s="37"/>
      <c r="Q14374" s="37"/>
      <c r="R14374" s="37"/>
      <c r="S14374" s="32">
        <f t="shared" si="1795"/>
        <v>0</v>
      </c>
      <c r="T14374" s="32">
        <f t="shared" si="1796"/>
        <v>0</v>
      </c>
      <c r="U14374" s="32">
        <f t="shared" si="1797"/>
        <v>0</v>
      </c>
      <c r="V14374" s="32">
        <f t="shared" si="1798"/>
        <v>0</v>
      </c>
      <c r="W14374" s="32">
        <f t="shared" si="1799"/>
        <v>0</v>
      </c>
      <c r="X14374" s="32">
        <f t="shared" si="1800"/>
        <v>0</v>
      </c>
    </row>
    <row r="14375" spans="1:24" ht="14.25" customHeight="1">
      <c r="A14375" s="33" t="b">
        <f t="shared" si="1794"/>
        <v>0</v>
      </c>
      <c r="B14375" s="33">
        <f t="shared" si="1801"/>
        <v>14374</v>
      </c>
      <c r="C14375" s="17"/>
      <c r="N14375" s="37"/>
      <c r="O14375" s="37"/>
      <c r="P14375" s="37"/>
      <c r="Q14375" s="37"/>
      <c r="R14375" s="37"/>
      <c r="S14375" s="32">
        <f t="shared" si="1795"/>
        <v>0</v>
      </c>
      <c r="T14375" s="32">
        <f t="shared" si="1796"/>
        <v>0</v>
      </c>
      <c r="U14375" s="32">
        <f t="shared" si="1797"/>
        <v>0</v>
      </c>
      <c r="V14375" s="32">
        <f t="shared" si="1798"/>
        <v>0</v>
      </c>
      <c r="W14375" s="32">
        <f t="shared" si="1799"/>
        <v>0</v>
      </c>
      <c r="X14375" s="32">
        <f t="shared" si="1800"/>
        <v>0</v>
      </c>
    </row>
    <row r="14376" spans="1:24" ht="14.25" customHeight="1">
      <c r="A14376" s="33" t="b">
        <f t="shared" si="1794"/>
        <v>0</v>
      </c>
      <c r="B14376" s="33">
        <f t="shared" si="1801"/>
        <v>14375</v>
      </c>
      <c r="C14376" s="17"/>
      <c r="N14376" s="37"/>
      <c r="O14376" s="37"/>
      <c r="P14376" s="37"/>
      <c r="Q14376" s="37"/>
      <c r="R14376" s="37"/>
      <c r="S14376" s="32">
        <f t="shared" si="1795"/>
        <v>0</v>
      </c>
      <c r="T14376" s="32">
        <f t="shared" si="1796"/>
        <v>0</v>
      </c>
      <c r="U14376" s="32">
        <f t="shared" si="1797"/>
        <v>0</v>
      </c>
      <c r="V14376" s="32">
        <f t="shared" si="1798"/>
        <v>0</v>
      </c>
      <c r="W14376" s="32">
        <f t="shared" si="1799"/>
        <v>0</v>
      </c>
      <c r="X14376" s="32">
        <f t="shared" si="1800"/>
        <v>0</v>
      </c>
    </row>
    <row r="14377" spans="1:24" ht="14.25" customHeight="1">
      <c r="A14377" s="33" t="b">
        <f t="shared" si="1794"/>
        <v>0</v>
      </c>
      <c r="B14377" s="33">
        <f t="shared" si="1801"/>
        <v>14376</v>
      </c>
      <c r="C14377" s="17"/>
      <c r="N14377" s="37"/>
      <c r="O14377" s="37"/>
      <c r="P14377" s="37"/>
      <c r="Q14377" s="37"/>
      <c r="R14377" s="37"/>
      <c r="S14377" s="32">
        <f t="shared" si="1795"/>
        <v>0</v>
      </c>
      <c r="T14377" s="32">
        <f t="shared" si="1796"/>
        <v>0</v>
      </c>
      <c r="U14377" s="32">
        <f t="shared" si="1797"/>
        <v>0</v>
      </c>
      <c r="V14377" s="32">
        <f t="shared" si="1798"/>
        <v>0</v>
      </c>
      <c r="W14377" s="32">
        <f t="shared" si="1799"/>
        <v>0</v>
      </c>
      <c r="X14377" s="32">
        <f t="shared" si="1800"/>
        <v>0</v>
      </c>
    </row>
    <row r="14378" spans="1:24" ht="14.25" customHeight="1">
      <c r="A14378" s="33" t="b">
        <f t="shared" si="1794"/>
        <v>0</v>
      </c>
      <c r="B14378" s="33">
        <f t="shared" si="1801"/>
        <v>14377</v>
      </c>
      <c r="C14378" s="17"/>
      <c r="N14378" s="37"/>
      <c r="O14378" s="37"/>
      <c r="P14378" s="37"/>
      <c r="Q14378" s="37"/>
      <c r="R14378" s="37"/>
      <c r="S14378" s="32">
        <f t="shared" si="1795"/>
        <v>0</v>
      </c>
      <c r="T14378" s="32">
        <f t="shared" si="1796"/>
        <v>0</v>
      </c>
      <c r="U14378" s="32">
        <f t="shared" si="1797"/>
        <v>0</v>
      </c>
      <c r="V14378" s="32">
        <f t="shared" si="1798"/>
        <v>0</v>
      </c>
      <c r="W14378" s="32">
        <f t="shared" si="1799"/>
        <v>0</v>
      </c>
      <c r="X14378" s="32">
        <f t="shared" si="1800"/>
        <v>0</v>
      </c>
    </row>
    <row r="14379" spans="1:24" ht="14.25" customHeight="1">
      <c r="A14379" s="33" t="b">
        <f t="shared" si="1794"/>
        <v>0</v>
      </c>
      <c r="B14379" s="33">
        <f t="shared" si="1801"/>
        <v>14378</v>
      </c>
      <c r="C14379" s="17"/>
      <c r="N14379" s="37"/>
      <c r="O14379" s="37"/>
      <c r="P14379" s="37"/>
      <c r="Q14379" s="37"/>
      <c r="R14379" s="37"/>
      <c r="S14379" s="32">
        <f t="shared" si="1795"/>
        <v>0</v>
      </c>
      <c r="T14379" s="32">
        <f t="shared" si="1796"/>
        <v>0</v>
      </c>
      <c r="U14379" s="32">
        <f t="shared" si="1797"/>
        <v>0</v>
      </c>
      <c r="V14379" s="32">
        <f t="shared" si="1798"/>
        <v>0</v>
      </c>
      <c r="W14379" s="32">
        <f t="shared" si="1799"/>
        <v>0</v>
      </c>
      <c r="X14379" s="32">
        <f t="shared" si="1800"/>
        <v>0</v>
      </c>
    </row>
    <row r="14380" spans="1:24" ht="14.25" customHeight="1">
      <c r="A14380" s="33" t="b">
        <f t="shared" si="1794"/>
        <v>0</v>
      </c>
      <c r="B14380" s="33">
        <f t="shared" si="1801"/>
        <v>14379</v>
      </c>
      <c r="C14380" s="17"/>
      <c r="N14380" s="37"/>
      <c r="O14380" s="37"/>
      <c r="P14380" s="37"/>
      <c r="Q14380" s="37"/>
      <c r="R14380" s="37"/>
      <c r="S14380" s="32">
        <f t="shared" si="1795"/>
        <v>0</v>
      </c>
      <c r="T14380" s="32">
        <f t="shared" si="1796"/>
        <v>0</v>
      </c>
      <c r="U14380" s="32">
        <f t="shared" si="1797"/>
        <v>0</v>
      </c>
      <c r="V14380" s="32">
        <f t="shared" si="1798"/>
        <v>0</v>
      </c>
      <c r="W14380" s="32">
        <f t="shared" si="1799"/>
        <v>0</v>
      </c>
      <c r="X14380" s="32">
        <f t="shared" si="1800"/>
        <v>0</v>
      </c>
    </row>
    <row r="14381" spans="1:24" ht="14.25" customHeight="1">
      <c r="A14381" s="33" t="b">
        <f t="shared" si="1794"/>
        <v>0</v>
      </c>
      <c r="B14381" s="33">
        <f t="shared" si="1801"/>
        <v>14380</v>
      </c>
      <c r="C14381" s="17"/>
      <c r="N14381" s="37"/>
      <c r="O14381" s="37"/>
      <c r="P14381" s="37"/>
      <c r="Q14381" s="37"/>
      <c r="R14381" s="37"/>
      <c r="S14381" s="32">
        <f t="shared" si="1795"/>
        <v>0</v>
      </c>
      <c r="T14381" s="32">
        <f t="shared" si="1796"/>
        <v>0</v>
      </c>
      <c r="U14381" s="32">
        <f t="shared" si="1797"/>
        <v>0</v>
      </c>
      <c r="V14381" s="32">
        <f t="shared" si="1798"/>
        <v>0</v>
      </c>
      <c r="W14381" s="32">
        <f t="shared" si="1799"/>
        <v>0</v>
      </c>
      <c r="X14381" s="32">
        <f t="shared" si="1800"/>
        <v>0</v>
      </c>
    </row>
    <row r="14382" spans="1:24" ht="14.25" customHeight="1">
      <c r="A14382" s="33" t="b">
        <f t="shared" si="1794"/>
        <v>0</v>
      </c>
      <c r="B14382" s="33">
        <f t="shared" si="1801"/>
        <v>14381</v>
      </c>
      <c r="C14382" s="17"/>
      <c r="N14382" s="37"/>
      <c r="O14382" s="37"/>
      <c r="P14382" s="37"/>
      <c r="Q14382" s="37"/>
      <c r="R14382" s="37"/>
      <c r="S14382" s="32">
        <f t="shared" si="1795"/>
        <v>0</v>
      </c>
      <c r="T14382" s="32">
        <f t="shared" si="1796"/>
        <v>0</v>
      </c>
      <c r="U14382" s="32">
        <f t="shared" si="1797"/>
        <v>0</v>
      </c>
      <c r="V14382" s="32">
        <f t="shared" si="1798"/>
        <v>0</v>
      </c>
      <c r="W14382" s="32">
        <f t="shared" si="1799"/>
        <v>0</v>
      </c>
      <c r="X14382" s="32">
        <f t="shared" si="1800"/>
        <v>0</v>
      </c>
    </row>
    <row r="14383" spans="1:24" ht="14.25" customHeight="1">
      <c r="A14383" s="33" t="b">
        <f t="shared" si="1794"/>
        <v>0</v>
      </c>
      <c r="B14383" s="33">
        <f t="shared" si="1801"/>
        <v>14382</v>
      </c>
      <c r="C14383" s="17"/>
      <c r="N14383" s="37"/>
      <c r="O14383" s="37"/>
      <c r="P14383" s="37"/>
      <c r="Q14383" s="37"/>
      <c r="R14383" s="37"/>
      <c r="S14383" s="32">
        <f t="shared" si="1795"/>
        <v>0</v>
      </c>
      <c r="T14383" s="32">
        <f t="shared" si="1796"/>
        <v>0</v>
      </c>
      <c r="U14383" s="32">
        <f t="shared" si="1797"/>
        <v>0</v>
      </c>
      <c r="V14383" s="32">
        <f t="shared" si="1798"/>
        <v>0</v>
      </c>
      <c r="W14383" s="32">
        <f t="shared" si="1799"/>
        <v>0</v>
      </c>
      <c r="X14383" s="32">
        <f t="shared" si="1800"/>
        <v>0</v>
      </c>
    </row>
    <row r="14384" spans="1:24" ht="14.25" customHeight="1">
      <c r="A14384" s="33" t="b">
        <f t="shared" si="1794"/>
        <v>0</v>
      </c>
      <c r="B14384" s="33">
        <f t="shared" si="1801"/>
        <v>14383</v>
      </c>
      <c r="C14384" s="17"/>
      <c r="N14384" s="37"/>
      <c r="O14384" s="37"/>
      <c r="P14384" s="37"/>
      <c r="Q14384" s="37"/>
      <c r="R14384" s="37"/>
      <c r="S14384" s="32">
        <f t="shared" si="1795"/>
        <v>0</v>
      </c>
      <c r="T14384" s="32">
        <f t="shared" si="1796"/>
        <v>0</v>
      </c>
      <c r="U14384" s="32">
        <f t="shared" si="1797"/>
        <v>0</v>
      </c>
      <c r="V14384" s="32">
        <f t="shared" si="1798"/>
        <v>0</v>
      </c>
      <c r="W14384" s="32">
        <f t="shared" si="1799"/>
        <v>0</v>
      </c>
      <c r="X14384" s="32">
        <f t="shared" si="1800"/>
        <v>0</v>
      </c>
    </row>
    <row r="14385" spans="1:24" ht="14.25" customHeight="1">
      <c r="A14385" s="33" t="b">
        <f t="shared" si="1794"/>
        <v>0</v>
      </c>
      <c r="B14385" s="33">
        <f t="shared" si="1801"/>
        <v>14384</v>
      </c>
      <c r="C14385" s="17"/>
      <c r="N14385" s="37"/>
      <c r="O14385" s="37"/>
      <c r="P14385" s="37"/>
      <c r="Q14385" s="37"/>
      <c r="R14385" s="37"/>
      <c r="S14385" s="32">
        <f t="shared" si="1795"/>
        <v>0</v>
      </c>
      <c r="T14385" s="32">
        <f t="shared" si="1796"/>
        <v>0</v>
      </c>
      <c r="U14385" s="32">
        <f t="shared" si="1797"/>
        <v>0</v>
      </c>
      <c r="V14385" s="32">
        <f t="shared" si="1798"/>
        <v>0</v>
      </c>
      <c r="W14385" s="32">
        <f t="shared" si="1799"/>
        <v>0</v>
      </c>
      <c r="X14385" s="32">
        <f t="shared" si="1800"/>
        <v>0</v>
      </c>
    </row>
    <row r="14386" spans="1:24" ht="14.25" customHeight="1">
      <c r="A14386" s="33" t="b">
        <f t="shared" si="1794"/>
        <v>0</v>
      </c>
      <c r="B14386" s="33">
        <f t="shared" si="1801"/>
        <v>14385</v>
      </c>
      <c r="C14386" s="17"/>
      <c r="N14386" s="37"/>
      <c r="O14386" s="37"/>
      <c r="P14386" s="37"/>
      <c r="Q14386" s="37"/>
      <c r="R14386" s="37"/>
      <c r="S14386" s="32">
        <f t="shared" si="1795"/>
        <v>0</v>
      </c>
      <c r="T14386" s="32">
        <f t="shared" si="1796"/>
        <v>0</v>
      </c>
      <c r="U14386" s="32">
        <f t="shared" si="1797"/>
        <v>0</v>
      </c>
      <c r="V14386" s="32">
        <f t="shared" si="1798"/>
        <v>0</v>
      </c>
      <c r="W14386" s="32">
        <f t="shared" si="1799"/>
        <v>0</v>
      </c>
      <c r="X14386" s="32">
        <f t="shared" si="1800"/>
        <v>0</v>
      </c>
    </row>
    <row r="14387" spans="1:24" ht="14.25" customHeight="1">
      <c r="A14387" s="33" t="b">
        <f t="shared" si="1794"/>
        <v>0</v>
      </c>
      <c r="B14387" s="33">
        <f t="shared" si="1801"/>
        <v>14386</v>
      </c>
      <c r="C14387" s="17"/>
      <c r="N14387" s="37"/>
      <c r="O14387" s="37"/>
      <c r="P14387" s="37"/>
      <c r="Q14387" s="37"/>
      <c r="R14387" s="37"/>
      <c r="S14387" s="32">
        <f t="shared" si="1795"/>
        <v>0</v>
      </c>
      <c r="T14387" s="32">
        <f t="shared" si="1796"/>
        <v>0</v>
      </c>
      <c r="U14387" s="32">
        <f t="shared" si="1797"/>
        <v>0</v>
      </c>
      <c r="V14387" s="32">
        <f t="shared" si="1798"/>
        <v>0</v>
      </c>
      <c r="W14387" s="32">
        <f t="shared" si="1799"/>
        <v>0</v>
      </c>
      <c r="X14387" s="32">
        <f t="shared" si="1800"/>
        <v>0</v>
      </c>
    </row>
    <row r="14388" spans="1:24" ht="14.25" customHeight="1">
      <c r="A14388" s="33" t="b">
        <f t="shared" si="1794"/>
        <v>0</v>
      </c>
      <c r="B14388" s="33">
        <f t="shared" si="1801"/>
        <v>14387</v>
      </c>
      <c r="C14388" s="17"/>
      <c r="N14388" s="37"/>
      <c r="O14388" s="37"/>
      <c r="P14388" s="37"/>
      <c r="Q14388" s="37"/>
      <c r="R14388" s="37"/>
      <c r="S14388" s="32">
        <f t="shared" si="1795"/>
        <v>0</v>
      </c>
      <c r="T14388" s="32">
        <f t="shared" si="1796"/>
        <v>0</v>
      </c>
      <c r="U14388" s="32">
        <f t="shared" si="1797"/>
        <v>0</v>
      </c>
      <c r="V14388" s="32">
        <f t="shared" si="1798"/>
        <v>0</v>
      </c>
      <c r="W14388" s="32">
        <f t="shared" si="1799"/>
        <v>0</v>
      </c>
      <c r="X14388" s="32">
        <f t="shared" si="1800"/>
        <v>0</v>
      </c>
    </row>
    <row r="14389" spans="1:24" ht="14.25" customHeight="1">
      <c r="A14389" s="33" t="b">
        <f t="shared" si="1794"/>
        <v>0</v>
      </c>
      <c r="B14389" s="33">
        <f t="shared" si="1801"/>
        <v>14388</v>
      </c>
      <c r="C14389" s="17"/>
      <c r="N14389" s="37"/>
      <c r="O14389" s="37"/>
      <c r="P14389" s="37"/>
      <c r="Q14389" s="37"/>
      <c r="R14389" s="37"/>
      <c r="S14389" s="32">
        <f t="shared" si="1795"/>
        <v>0</v>
      </c>
      <c r="T14389" s="32">
        <f t="shared" si="1796"/>
        <v>0</v>
      </c>
      <c r="U14389" s="32">
        <f t="shared" si="1797"/>
        <v>0</v>
      </c>
      <c r="V14389" s="32">
        <f t="shared" si="1798"/>
        <v>0</v>
      </c>
      <c r="W14389" s="32">
        <f t="shared" si="1799"/>
        <v>0</v>
      </c>
      <c r="X14389" s="32">
        <f t="shared" si="1800"/>
        <v>0</v>
      </c>
    </row>
    <row r="14390" spans="1:24" ht="14.25" customHeight="1">
      <c r="A14390" s="33" t="b">
        <f t="shared" si="1794"/>
        <v>0</v>
      </c>
      <c r="B14390" s="33">
        <f t="shared" si="1801"/>
        <v>14389</v>
      </c>
      <c r="C14390" s="17"/>
      <c r="N14390" s="37"/>
      <c r="O14390" s="37"/>
      <c r="P14390" s="37"/>
      <c r="Q14390" s="37"/>
      <c r="R14390" s="37"/>
      <c r="S14390" s="32">
        <f t="shared" si="1795"/>
        <v>0</v>
      </c>
      <c r="T14390" s="32">
        <f t="shared" si="1796"/>
        <v>0</v>
      </c>
      <c r="U14390" s="32">
        <f t="shared" si="1797"/>
        <v>0</v>
      </c>
      <c r="V14390" s="32">
        <f t="shared" si="1798"/>
        <v>0</v>
      </c>
      <c r="W14390" s="32">
        <f t="shared" si="1799"/>
        <v>0</v>
      </c>
      <c r="X14390" s="32">
        <f t="shared" si="1800"/>
        <v>0</v>
      </c>
    </row>
    <row r="14391" spans="1:24" ht="14.25" customHeight="1">
      <c r="A14391" s="33" t="b">
        <f t="shared" si="1794"/>
        <v>0</v>
      </c>
      <c r="B14391" s="33">
        <f t="shared" si="1801"/>
        <v>14390</v>
      </c>
      <c r="C14391" s="17"/>
      <c r="N14391" s="37"/>
      <c r="O14391" s="37"/>
      <c r="P14391" s="37"/>
      <c r="Q14391" s="37"/>
      <c r="R14391" s="37"/>
      <c r="S14391" s="32">
        <f t="shared" si="1795"/>
        <v>0</v>
      </c>
      <c r="T14391" s="32">
        <f t="shared" si="1796"/>
        <v>0</v>
      </c>
      <c r="U14391" s="32">
        <f t="shared" si="1797"/>
        <v>0</v>
      </c>
      <c r="V14391" s="32">
        <f t="shared" si="1798"/>
        <v>0</v>
      </c>
      <c r="W14391" s="32">
        <f t="shared" si="1799"/>
        <v>0</v>
      </c>
      <c r="X14391" s="32">
        <f t="shared" si="1800"/>
        <v>0</v>
      </c>
    </row>
    <row r="14392" spans="1:24" ht="14.25" customHeight="1">
      <c r="A14392" s="33" t="b">
        <f t="shared" si="1794"/>
        <v>0</v>
      </c>
      <c r="B14392" s="33">
        <f t="shared" si="1801"/>
        <v>14391</v>
      </c>
      <c r="C14392" s="17"/>
      <c r="N14392" s="37"/>
      <c r="O14392" s="37"/>
      <c r="P14392" s="37"/>
      <c r="Q14392" s="37"/>
      <c r="R14392" s="37"/>
      <c r="S14392" s="32">
        <f t="shared" si="1795"/>
        <v>0</v>
      </c>
      <c r="T14392" s="32">
        <f t="shared" si="1796"/>
        <v>0</v>
      </c>
      <c r="U14392" s="32">
        <f t="shared" si="1797"/>
        <v>0</v>
      </c>
      <c r="V14392" s="32">
        <f t="shared" si="1798"/>
        <v>0</v>
      </c>
      <c r="W14392" s="32">
        <f t="shared" si="1799"/>
        <v>0</v>
      </c>
      <c r="X14392" s="32">
        <f t="shared" si="1800"/>
        <v>0</v>
      </c>
    </row>
    <row r="14393" spans="1:24" ht="14.25" customHeight="1">
      <c r="A14393" s="33" t="b">
        <f t="shared" si="1794"/>
        <v>0</v>
      </c>
      <c r="B14393" s="33">
        <f t="shared" si="1801"/>
        <v>14392</v>
      </c>
      <c r="C14393" s="17"/>
      <c r="N14393" s="37"/>
      <c r="O14393" s="37"/>
      <c r="P14393" s="37"/>
      <c r="Q14393" s="37"/>
      <c r="R14393" s="37"/>
      <c r="S14393" s="32">
        <f t="shared" si="1795"/>
        <v>0</v>
      </c>
      <c r="T14393" s="32">
        <f t="shared" si="1796"/>
        <v>0</v>
      </c>
      <c r="U14393" s="32">
        <f t="shared" si="1797"/>
        <v>0</v>
      </c>
      <c r="V14393" s="32">
        <f t="shared" si="1798"/>
        <v>0</v>
      </c>
      <c r="W14393" s="32">
        <f t="shared" si="1799"/>
        <v>0</v>
      </c>
      <c r="X14393" s="32">
        <f t="shared" si="1800"/>
        <v>0</v>
      </c>
    </row>
    <row r="14394" spans="1:24" ht="14.25" customHeight="1">
      <c r="A14394" s="33" t="b">
        <f t="shared" si="1794"/>
        <v>0</v>
      </c>
      <c r="B14394" s="33">
        <f t="shared" si="1801"/>
        <v>14393</v>
      </c>
      <c r="C14394" s="17"/>
      <c r="N14394" s="37"/>
      <c r="O14394" s="37"/>
      <c r="P14394" s="37"/>
      <c r="Q14394" s="37"/>
      <c r="R14394" s="37"/>
      <c r="S14394" s="32">
        <f t="shared" si="1795"/>
        <v>0</v>
      </c>
      <c r="T14394" s="32">
        <f t="shared" si="1796"/>
        <v>0</v>
      </c>
      <c r="U14394" s="32">
        <f t="shared" si="1797"/>
        <v>0</v>
      </c>
      <c r="V14394" s="32">
        <f t="shared" si="1798"/>
        <v>0</v>
      </c>
      <c r="W14394" s="32">
        <f t="shared" si="1799"/>
        <v>0</v>
      </c>
      <c r="X14394" s="32">
        <f t="shared" si="1800"/>
        <v>0</v>
      </c>
    </row>
    <row r="14395" spans="1:24" ht="14.25" customHeight="1">
      <c r="A14395" s="33" t="b">
        <f t="shared" si="1794"/>
        <v>0</v>
      </c>
      <c r="B14395" s="33">
        <f t="shared" si="1801"/>
        <v>14394</v>
      </c>
      <c r="C14395" s="17"/>
      <c r="N14395" s="37"/>
      <c r="O14395" s="37"/>
      <c r="P14395" s="37"/>
      <c r="Q14395" s="37"/>
      <c r="R14395" s="37"/>
      <c r="S14395" s="32">
        <f t="shared" si="1795"/>
        <v>0</v>
      </c>
      <c r="T14395" s="32">
        <f t="shared" si="1796"/>
        <v>0</v>
      </c>
      <c r="U14395" s="32">
        <f t="shared" si="1797"/>
        <v>0</v>
      </c>
      <c r="V14395" s="32">
        <f t="shared" si="1798"/>
        <v>0</v>
      </c>
      <c r="W14395" s="32">
        <f t="shared" si="1799"/>
        <v>0</v>
      </c>
      <c r="X14395" s="32">
        <f t="shared" si="1800"/>
        <v>0</v>
      </c>
    </row>
    <row r="14396" spans="1:24" ht="14.25" customHeight="1">
      <c r="A14396" s="33" t="b">
        <f t="shared" si="1794"/>
        <v>0</v>
      </c>
      <c r="B14396" s="33">
        <f t="shared" si="1801"/>
        <v>14395</v>
      </c>
      <c r="C14396" s="17"/>
      <c r="N14396" s="37"/>
      <c r="O14396" s="37"/>
      <c r="P14396" s="37"/>
      <c r="Q14396" s="37"/>
      <c r="R14396" s="37"/>
      <c r="S14396" s="32">
        <f t="shared" si="1795"/>
        <v>0</v>
      </c>
      <c r="T14396" s="32">
        <f t="shared" si="1796"/>
        <v>0</v>
      </c>
      <c r="U14396" s="32">
        <f t="shared" si="1797"/>
        <v>0</v>
      </c>
      <c r="V14396" s="32">
        <f t="shared" si="1798"/>
        <v>0</v>
      </c>
      <c r="W14396" s="32">
        <f t="shared" si="1799"/>
        <v>0</v>
      </c>
      <c r="X14396" s="32">
        <f t="shared" si="1800"/>
        <v>0</v>
      </c>
    </row>
    <row r="14397" spans="1:24" ht="14.25" customHeight="1">
      <c r="A14397" s="33" t="b">
        <f t="shared" si="1794"/>
        <v>0</v>
      </c>
      <c r="B14397" s="33">
        <f t="shared" si="1801"/>
        <v>14396</v>
      </c>
      <c r="C14397" s="17"/>
      <c r="N14397" s="37"/>
      <c r="O14397" s="37"/>
      <c r="P14397" s="37"/>
      <c r="Q14397" s="37"/>
      <c r="R14397" s="37"/>
      <c r="S14397" s="32">
        <f t="shared" si="1795"/>
        <v>0</v>
      </c>
      <c r="T14397" s="32">
        <f t="shared" si="1796"/>
        <v>0</v>
      </c>
      <c r="U14397" s="32">
        <f t="shared" si="1797"/>
        <v>0</v>
      </c>
      <c r="V14397" s="32">
        <f t="shared" si="1798"/>
        <v>0</v>
      </c>
      <c r="W14397" s="32">
        <f t="shared" si="1799"/>
        <v>0</v>
      </c>
      <c r="X14397" s="32">
        <f t="shared" si="1800"/>
        <v>0</v>
      </c>
    </row>
    <row r="14398" spans="1:24" ht="14.25" customHeight="1">
      <c r="A14398" s="33" t="b">
        <f t="shared" si="1794"/>
        <v>0</v>
      </c>
      <c r="B14398" s="33">
        <f t="shared" si="1801"/>
        <v>14397</v>
      </c>
      <c r="C14398" s="17"/>
      <c r="N14398" s="37"/>
      <c r="O14398" s="37"/>
      <c r="P14398" s="37"/>
      <c r="Q14398" s="37"/>
      <c r="R14398" s="37"/>
      <c r="S14398" s="32">
        <f t="shared" si="1795"/>
        <v>0</v>
      </c>
      <c r="T14398" s="32">
        <f t="shared" si="1796"/>
        <v>0</v>
      </c>
      <c r="U14398" s="32">
        <f t="shared" si="1797"/>
        <v>0</v>
      </c>
      <c r="V14398" s="32">
        <f t="shared" si="1798"/>
        <v>0</v>
      </c>
      <c r="W14398" s="32">
        <f t="shared" si="1799"/>
        <v>0</v>
      </c>
      <c r="X14398" s="32">
        <f t="shared" si="1800"/>
        <v>0</v>
      </c>
    </row>
    <row r="14399" spans="1:24" ht="14.25" customHeight="1">
      <c r="A14399" s="33" t="b">
        <f t="shared" si="1794"/>
        <v>0</v>
      </c>
      <c r="B14399" s="33">
        <f t="shared" si="1801"/>
        <v>14398</v>
      </c>
      <c r="C14399" s="17"/>
      <c r="N14399" s="37"/>
      <c r="O14399" s="37"/>
      <c r="P14399" s="37"/>
      <c r="Q14399" s="37"/>
      <c r="R14399" s="37"/>
      <c r="S14399" s="32">
        <f t="shared" si="1795"/>
        <v>0</v>
      </c>
      <c r="T14399" s="32">
        <f t="shared" si="1796"/>
        <v>0</v>
      </c>
      <c r="U14399" s="32">
        <f t="shared" si="1797"/>
        <v>0</v>
      </c>
      <c r="V14399" s="32">
        <f t="shared" si="1798"/>
        <v>0</v>
      </c>
      <c r="W14399" s="32">
        <f t="shared" si="1799"/>
        <v>0</v>
      </c>
      <c r="X14399" s="32">
        <f t="shared" si="1800"/>
        <v>0</v>
      </c>
    </row>
    <row r="14400" spans="1:24" ht="14.25" customHeight="1">
      <c r="A14400" s="33" t="b">
        <f t="shared" si="1794"/>
        <v>0</v>
      </c>
      <c r="B14400" s="33">
        <f t="shared" si="1801"/>
        <v>14399</v>
      </c>
      <c r="C14400" s="17"/>
      <c r="N14400" s="37"/>
      <c r="O14400" s="37"/>
      <c r="P14400" s="37"/>
      <c r="Q14400" s="37"/>
      <c r="R14400" s="37"/>
      <c r="S14400" s="32">
        <f t="shared" si="1795"/>
        <v>0</v>
      </c>
      <c r="T14400" s="32">
        <f t="shared" si="1796"/>
        <v>0</v>
      </c>
      <c r="U14400" s="32">
        <f t="shared" si="1797"/>
        <v>0</v>
      </c>
      <c r="V14400" s="32">
        <f t="shared" si="1798"/>
        <v>0</v>
      </c>
      <c r="W14400" s="32">
        <f t="shared" si="1799"/>
        <v>0</v>
      </c>
      <c r="X14400" s="32">
        <f t="shared" si="1800"/>
        <v>0</v>
      </c>
    </row>
    <row r="14401" spans="1:24" ht="14.25" customHeight="1">
      <c r="A14401" s="33" t="b">
        <f t="shared" si="1794"/>
        <v>0</v>
      </c>
      <c r="B14401" s="33">
        <f t="shared" si="1801"/>
        <v>14400</v>
      </c>
      <c r="C14401" s="17"/>
      <c r="N14401" s="37"/>
      <c r="O14401" s="37"/>
      <c r="P14401" s="37"/>
      <c r="Q14401" s="37"/>
      <c r="R14401" s="37"/>
      <c r="S14401" s="32">
        <f t="shared" si="1795"/>
        <v>0</v>
      </c>
      <c r="T14401" s="32">
        <f t="shared" si="1796"/>
        <v>0</v>
      </c>
      <c r="U14401" s="32">
        <f t="shared" si="1797"/>
        <v>0</v>
      </c>
      <c r="V14401" s="32">
        <f t="shared" si="1798"/>
        <v>0</v>
      </c>
      <c r="W14401" s="32">
        <f t="shared" si="1799"/>
        <v>0</v>
      </c>
      <c r="X14401" s="32">
        <f t="shared" si="1800"/>
        <v>0</v>
      </c>
    </row>
    <row r="14402" spans="1:24" ht="14.25" customHeight="1">
      <c r="A14402" s="33" t="b">
        <f t="shared" ref="A14402:A14465" si="1802">IF(OR(COUNTIF(D14402:M14402, "NOT EXECUTED"), COUNTIF(D14402:M14402, "NOT COMPILED"), COUNTIF(D14402:M14402, "NOT EFFECTIVE")),TRUE,FALSE)</f>
        <v>0</v>
      </c>
      <c r="B14402" s="33">
        <f t="shared" si="1801"/>
        <v>14401</v>
      </c>
      <c r="C14402" s="17"/>
      <c r="N14402" s="37"/>
      <c r="O14402" s="37"/>
      <c r="P14402" s="37"/>
      <c r="Q14402" s="37"/>
      <c r="R14402" s="37"/>
      <c r="S14402" s="32">
        <f t="shared" ref="S14402:S14465" si="1803">IF(COUNTIF(H14402:M14402,"NOT EFFECTIVE"),1,0)</f>
        <v>0</v>
      </c>
      <c r="T14402" s="32">
        <f t="shared" ref="T14402:T14465" si="1804">IF(AND(D14402="NOT EXECUTED",COUNTA($N14402)&lt;&gt;0),1,0)</f>
        <v>0</v>
      </c>
      <c r="U14402" s="32">
        <f t="shared" ref="U14402:U14465" si="1805">IF(AND(E14402="NOT EXECUTED",COUNTA($N14402)&lt;&gt;0),1,0)</f>
        <v>0</v>
      </c>
      <c r="V14402" s="32">
        <f t="shared" ref="V14402:V14465" si="1806">IF(AND(F14402="NOT EXECUTED",COUNTA($N14402)&lt;&gt;0),1,0)</f>
        <v>0</v>
      </c>
      <c r="W14402" s="32">
        <f t="shared" ref="W14402:W14465" si="1807">IF(AND(G14402="NOT EXECUTED",COUNTA($N14402)&lt;&gt;0),1,0)</f>
        <v>0</v>
      </c>
      <c r="X14402" s="32">
        <f t="shared" ref="X14402:X14465" si="1808">IF(AND(S14402=1,COUNTA($N14402)&lt;&gt;0),1,0)</f>
        <v>0</v>
      </c>
    </row>
    <row r="14403" spans="1:24" ht="14.25" customHeight="1">
      <c r="A14403" s="33" t="b">
        <f t="shared" si="1802"/>
        <v>0</v>
      </c>
      <c r="B14403" s="33">
        <f t="shared" ref="B14403:B14466" si="1809">+B14402+1</f>
        <v>14402</v>
      </c>
      <c r="C14403" s="17"/>
      <c r="N14403" s="37"/>
      <c r="O14403" s="37"/>
      <c r="P14403" s="37"/>
      <c r="Q14403" s="37"/>
      <c r="R14403" s="37"/>
      <c r="S14403" s="32">
        <f t="shared" si="1803"/>
        <v>0</v>
      </c>
      <c r="T14403" s="32">
        <f t="shared" si="1804"/>
        <v>0</v>
      </c>
      <c r="U14403" s="32">
        <f t="shared" si="1805"/>
        <v>0</v>
      </c>
      <c r="V14403" s="32">
        <f t="shared" si="1806"/>
        <v>0</v>
      </c>
      <c r="W14403" s="32">
        <f t="shared" si="1807"/>
        <v>0</v>
      </c>
      <c r="X14403" s="32">
        <f t="shared" si="1808"/>
        <v>0</v>
      </c>
    </row>
    <row r="14404" spans="1:24" ht="14.25" customHeight="1">
      <c r="A14404" s="33" t="b">
        <f t="shared" si="1802"/>
        <v>0</v>
      </c>
      <c r="B14404" s="33">
        <f t="shared" si="1809"/>
        <v>14403</v>
      </c>
      <c r="C14404" s="17"/>
      <c r="N14404" s="37"/>
      <c r="O14404" s="37"/>
      <c r="P14404" s="37"/>
      <c r="Q14404" s="37"/>
      <c r="R14404" s="37"/>
      <c r="S14404" s="32">
        <f t="shared" si="1803"/>
        <v>0</v>
      </c>
      <c r="T14404" s="32">
        <f t="shared" si="1804"/>
        <v>0</v>
      </c>
      <c r="U14404" s="32">
        <f t="shared" si="1805"/>
        <v>0</v>
      </c>
      <c r="V14404" s="32">
        <f t="shared" si="1806"/>
        <v>0</v>
      </c>
      <c r="W14404" s="32">
        <f t="shared" si="1807"/>
        <v>0</v>
      </c>
      <c r="X14404" s="32">
        <f t="shared" si="1808"/>
        <v>0</v>
      </c>
    </row>
    <row r="14405" spans="1:24" ht="14.25" customHeight="1">
      <c r="A14405" s="33" t="b">
        <f t="shared" si="1802"/>
        <v>0</v>
      </c>
      <c r="B14405" s="33">
        <f t="shared" si="1809"/>
        <v>14404</v>
      </c>
      <c r="C14405" s="17"/>
      <c r="N14405" s="37"/>
      <c r="O14405" s="37"/>
      <c r="P14405" s="37"/>
      <c r="Q14405" s="37"/>
      <c r="R14405" s="37"/>
      <c r="S14405" s="32">
        <f t="shared" si="1803"/>
        <v>0</v>
      </c>
      <c r="T14405" s="32">
        <f t="shared" si="1804"/>
        <v>0</v>
      </c>
      <c r="U14405" s="32">
        <f t="shared" si="1805"/>
        <v>0</v>
      </c>
      <c r="V14405" s="32">
        <f t="shared" si="1806"/>
        <v>0</v>
      </c>
      <c r="W14405" s="32">
        <f t="shared" si="1807"/>
        <v>0</v>
      </c>
      <c r="X14405" s="32">
        <f t="shared" si="1808"/>
        <v>0</v>
      </c>
    </row>
    <row r="14406" spans="1:24" ht="14.25" customHeight="1">
      <c r="A14406" s="33" t="b">
        <f t="shared" si="1802"/>
        <v>0</v>
      </c>
      <c r="B14406" s="33">
        <f t="shared" si="1809"/>
        <v>14405</v>
      </c>
      <c r="C14406" s="17"/>
      <c r="N14406" s="37"/>
      <c r="O14406" s="37"/>
      <c r="P14406" s="37"/>
      <c r="Q14406" s="37"/>
      <c r="R14406" s="37"/>
      <c r="S14406" s="32">
        <f t="shared" si="1803"/>
        <v>0</v>
      </c>
      <c r="T14406" s="32">
        <f t="shared" si="1804"/>
        <v>0</v>
      </c>
      <c r="U14406" s="32">
        <f t="shared" si="1805"/>
        <v>0</v>
      </c>
      <c r="V14406" s="32">
        <f t="shared" si="1806"/>
        <v>0</v>
      </c>
      <c r="W14406" s="32">
        <f t="shared" si="1807"/>
        <v>0</v>
      </c>
      <c r="X14406" s="32">
        <f t="shared" si="1808"/>
        <v>0</v>
      </c>
    </row>
    <row r="14407" spans="1:24" ht="14.25" customHeight="1">
      <c r="A14407" s="33" t="b">
        <f t="shared" si="1802"/>
        <v>0</v>
      </c>
      <c r="B14407" s="33">
        <f t="shared" si="1809"/>
        <v>14406</v>
      </c>
      <c r="C14407" s="17"/>
      <c r="N14407" s="37"/>
      <c r="O14407" s="37"/>
      <c r="P14407" s="37"/>
      <c r="Q14407" s="37"/>
      <c r="R14407" s="37"/>
      <c r="S14407" s="32">
        <f t="shared" si="1803"/>
        <v>0</v>
      </c>
      <c r="T14407" s="32">
        <f t="shared" si="1804"/>
        <v>0</v>
      </c>
      <c r="U14407" s="32">
        <f t="shared" si="1805"/>
        <v>0</v>
      </c>
      <c r="V14407" s="32">
        <f t="shared" si="1806"/>
        <v>0</v>
      </c>
      <c r="W14407" s="32">
        <f t="shared" si="1807"/>
        <v>0</v>
      </c>
      <c r="X14407" s="32">
        <f t="shared" si="1808"/>
        <v>0</v>
      </c>
    </row>
    <row r="14408" spans="1:24" ht="14.25" customHeight="1">
      <c r="A14408" s="33" t="b">
        <f t="shared" si="1802"/>
        <v>0</v>
      </c>
      <c r="B14408" s="33">
        <f t="shared" si="1809"/>
        <v>14407</v>
      </c>
      <c r="C14408" s="17"/>
      <c r="N14408" s="37"/>
      <c r="O14408" s="37"/>
      <c r="P14408" s="37"/>
      <c r="Q14408" s="37"/>
      <c r="R14408" s="37"/>
      <c r="S14408" s="32">
        <f t="shared" si="1803"/>
        <v>0</v>
      </c>
      <c r="T14408" s="32">
        <f t="shared" si="1804"/>
        <v>0</v>
      </c>
      <c r="U14408" s="32">
        <f t="shared" si="1805"/>
        <v>0</v>
      </c>
      <c r="V14408" s="32">
        <f t="shared" si="1806"/>
        <v>0</v>
      </c>
      <c r="W14408" s="32">
        <f t="shared" si="1807"/>
        <v>0</v>
      </c>
      <c r="X14408" s="32">
        <f t="shared" si="1808"/>
        <v>0</v>
      </c>
    </row>
    <row r="14409" spans="1:24" ht="14.25" customHeight="1">
      <c r="A14409" s="33" t="b">
        <f t="shared" si="1802"/>
        <v>0</v>
      </c>
      <c r="B14409" s="33">
        <f t="shared" si="1809"/>
        <v>14408</v>
      </c>
      <c r="C14409" s="17"/>
      <c r="N14409" s="37"/>
      <c r="O14409" s="37"/>
      <c r="P14409" s="37"/>
      <c r="Q14409" s="37"/>
      <c r="R14409" s="37"/>
      <c r="S14409" s="32">
        <f t="shared" si="1803"/>
        <v>0</v>
      </c>
      <c r="T14409" s="32">
        <f t="shared" si="1804"/>
        <v>0</v>
      </c>
      <c r="U14409" s="32">
        <f t="shared" si="1805"/>
        <v>0</v>
      </c>
      <c r="V14409" s="32">
        <f t="shared" si="1806"/>
        <v>0</v>
      </c>
      <c r="W14409" s="32">
        <f t="shared" si="1807"/>
        <v>0</v>
      </c>
      <c r="X14409" s="32">
        <f t="shared" si="1808"/>
        <v>0</v>
      </c>
    </row>
    <row r="14410" spans="1:24" ht="14.25" customHeight="1">
      <c r="A14410" s="33" t="b">
        <f t="shared" si="1802"/>
        <v>0</v>
      </c>
      <c r="B14410" s="33">
        <f t="shared" si="1809"/>
        <v>14409</v>
      </c>
      <c r="C14410" s="17"/>
      <c r="N14410" s="37"/>
      <c r="O14410" s="37"/>
      <c r="P14410" s="37"/>
      <c r="Q14410" s="37"/>
      <c r="R14410" s="37"/>
      <c r="S14410" s="32">
        <f t="shared" si="1803"/>
        <v>0</v>
      </c>
      <c r="T14410" s="32">
        <f t="shared" si="1804"/>
        <v>0</v>
      </c>
      <c r="U14410" s="32">
        <f t="shared" si="1805"/>
        <v>0</v>
      </c>
      <c r="V14410" s="32">
        <f t="shared" si="1806"/>
        <v>0</v>
      </c>
      <c r="W14410" s="32">
        <f t="shared" si="1807"/>
        <v>0</v>
      </c>
      <c r="X14410" s="32">
        <f t="shared" si="1808"/>
        <v>0</v>
      </c>
    </row>
    <row r="14411" spans="1:24" ht="14.25" customHeight="1">
      <c r="A14411" s="33" t="b">
        <f t="shared" si="1802"/>
        <v>0</v>
      </c>
      <c r="B14411" s="33">
        <f t="shared" si="1809"/>
        <v>14410</v>
      </c>
      <c r="C14411" s="17"/>
      <c r="N14411" s="37"/>
      <c r="O14411" s="37"/>
      <c r="P14411" s="37"/>
      <c r="Q14411" s="37"/>
      <c r="R14411" s="37"/>
      <c r="S14411" s="32">
        <f t="shared" si="1803"/>
        <v>0</v>
      </c>
      <c r="T14411" s="32">
        <f t="shared" si="1804"/>
        <v>0</v>
      </c>
      <c r="U14411" s="32">
        <f t="shared" si="1805"/>
        <v>0</v>
      </c>
      <c r="V14411" s="32">
        <f t="shared" si="1806"/>
        <v>0</v>
      </c>
      <c r="W14411" s="32">
        <f t="shared" si="1807"/>
        <v>0</v>
      </c>
      <c r="X14411" s="32">
        <f t="shared" si="1808"/>
        <v>0</v>
      </c>
    </row>
    <row r="14412" spans="1:24" ht="14.25" customHeight="1">
      <c r="A14412" s="33" t="b">
        <f t="shared" si="1802"/>
        <v>0</v>
      </c>
      <c r="B14412" s="33">
        <f t="shared" si="1809"/>
        <v>14411</v>
      </c>
      <c r="C14412" s="17"/>
      <c r="N14412" s="37"/>
      <c r="O14412" s="37"/>
      <c r="P14412" s="37"/>
      <c r="Q14412" s="37"/>
      <c r="R14412" s="37"/>
      <c r="S14412" s="32">
        <f t="shared" si="1803"/>
        <v>0</v>
      </c>
      <c r="T14412" s="32">
        <f t="shared" si="1804"/>
        <v>0</v>
      </c>
      <c r="U14412" s="32">
        <f t="shared" si="1805"/>
        <v>0</v>
      </c>
      <c r="V14412" s="32">
        <f t="shared" si="1806"/>
        <v>0</v>
      </c>
      <c r="W14412" s="32">
        <f t="shared" si="1807"/>
        <v>0</v>
      </c>
      <c r="X14412" s="32">
        <f t="shared" si="1808"/>
        <v>0</v>
      </c>
    </row>
    <row r="14413" spans="1:24" ht="14.25" customHeight="1">
      <c r="A14413" s="33" t="b">
        <f t="shared" si="1802"/>
        <v>0</v>
      </c>
      <c r="B14413" s="33">
        <f t="shared" si="1809"/>
        <v>14412</v>
      </c>
      <c r="C14413" s="17"/>
      <c r="N14413" s="37"/>
      <c r="O14413" s="37"/>
      <c r="P14413" s="37"/>
      <c r="Q14413" s="37"/>
      <c r="R14413" s="37"/>
      <c r="S14413" s="32">
        <f t="shared" si="1803"/>
        <v>0</v>
      </c>
      <c r="T14413" s="32">
        <f t="shared" si="1804"/>
        <v>0</v>
      </c>
      <c r="U14413" s="32">
        <f t="shared" si="1805"/>
        <v>0</v>
      </c>
      <c r="V14413" s="32">
        <f t="shared" si="1806"/>
        <v>0</v>
      </c>
      <c r="W14413" s="32">
        <f t="shared" si="1807"/>
        <v>0</v>
      </c>
      <c r="X14413" s="32">
        <f t="shared" si="1808"/>
        <v>0</v>
      </c>
    </row>
    <row r="14414" spans="1:24" ht="14.25" customHeight="1">
      <c r="A14414" s="33" t="b">
        <f t="shared" si="1802"/>
        <v>0</v>
      </c>
      <c r="B14414" s="33">
        <f t="shared" si="1809"/>
        <v>14413</v>
      </c>
      <c r="C14414" s="17"/>
      <c r="N14414" s="37"/>
      <c r="O14414" s="37"/>
      <c r="P14414" s="37"/>
      <c r="Q14414" s="37"/>
      <c r="R14414" s="37"/>
      <c r="S14414" s="32">
        <f t="shared" si="1803"/>
        <v>0</v>
      </c>
      <c r="T14414" s="32">
        <f t="shared" si="1804"/>
        <v>0</v>
      </c>
      <c r="U14414" s="32">
        <f t="shared" si="1805"/>
        <v>0</v>
      </c>
      <c r="V14414" s="32">
        <f t="shared" si="1806"/>
        <v>0</v>
      </c>
      <c r="W14414" s="32">
        <f t="shared" si="1807"/>
        <v>0</v>
      </c>
      <c r="X14414" s="32">
        <f t="shared" si="1808"/>
        <v>0</v>
      </c>
    </row>
    <row r="14415" spans="1:24" ht="14.25" customHeight="1">
      <c r="A14415" s="33" t="b">
        <f t="shared" si="1802"/>
        <v>0</v>
      </c>
      <c r="B14415" s="33">
        <f t="shared" si="1809"/>
        <v>14414</v>
      </c>
      <c r="C14415" s="17"/>
      <c r="N14415" s="37"/>
      <c r="O14415" s="37"/>
      <c r="P14415" s="37"/>
      <c r="Q14415" s="37"/>
      <c r="R14415" s="37"/>
      <c r="S14415" s="32">
        <f t="shared" si="1803"/>
        <v>0</v>
      </c>
      <c r="T14415" s="32">
        <f t="shared" si="1804"/>
        <v>0</v>
      </c>
      <c r="U14415" s="32">
        <f t="shared" si="1805"/>
        <v>0</v>
      </c>
      <c r="V14415" s="32">
        <f t="shared" si="1806"/>
        <v>0</v>
      </c>
      <c r="W14415" s="32">
        <f t="shared" si="1807"/>
        <v>0</v>
      </c>
      <c r="X14415" s="32">
        <f t="shared" si="1808"/>
        <v>0</v>
      </c>
    </row>
    <row r="14416" spans="1:24" ht="14.25" customHeight="1">
      <c r="A14416" s="33" t="b">
        <f t="shared" si="1802"/>
        <v>0</v>
      </c>
      <c r="B14416" s="33">
        <f t="shared" si="1809"/>
        <v>14415</v>
      </c>
      <c r="C14416" s="17"/>
      <c r="N14416" s="37"/>
      <c r="O14416" s="37"/>
      <c r="P14416" s="37"/>
      <c r="Q14416" s="37"/>
      <c r="R14416" s="37"/>
      <c r="S14416" s="32">
        <f t="shared" si="1803"/>
        <v>0</v>
      </c>
      <c r="T14416" s="32">
        <f t="shared" si="1804"/>
        <v>0</v>
      </c>
      <c r="U14416" s="32">
        <f t="shared" si="1805"/>
        <v>0</v>
      </c>
      <c r="V14416" s="32">
        <f t="shared" si="1806"/>
        <v>0</v>
      </c>
      <c r="W14416" s="32">
        <f t="shared" si="1807"/>
        <v>0</v>
      </c>
      <c r="X14416" s="32">
        <f t="shared" si="1808"/>
        <v>0</v>
      </c>
    </row>
    <row r="14417" spans="1:24" ht="14.25" customHeight="1">
      <c r="A14417" s="33" t="b">
        <f t="shared" si="1802"/>
        <v>0</v>
      </c>
      <c r="B14417" s="33">
        <f t="shared" si="1809"/>
        <v>14416</v>
      </c>
      <c r="C14417" s="17"/>
      <c r="N14417" s="37"/>
      <c r="O14417" s="37"/>
      <c r="P14417" s="37"/>
      <c r="Q14417" s="37"/>
      <c r="R14417" s="37"/>
      <c r="S14417" s="32">
        <f t="shared" si="1803"/>
        <v>0</v>
      </c>
      <c r="T14417" s="32">
        <f t="shared" si="1804"/>
        <v>0</v>
      </c>
      <c r="U14417" s="32">
        <f t="shared" si="1805"/>
        <v>0</v>
      </c>
      <c r="V14417" s="32">
        <f t="shared" si="1806"/>
        <v>0</v>
      </c>
      <c r="W14417" s="32">
        <f t="shared" si="1807"/>
        <v>0</v>
      </c>
      <c r="X14417" s="32">
        <f t="shared" si="1808"/>
        <v>0</v>
      </c>
    </row>
    <row r="14418" spans="1:24" ht="14.25" customHeight="1">
      <c r="A14418" s="33" t="b">
        <f t="shared" si="1802"/>
        <v>0</v>
      </c>
      <c r="B14418" s="33">
        <f t="shared" si="1809"/>
        <v>14417</v>
      </c>
      <c r="C14418" s="17"/>
      <c r="N14418" s="37"/>
      <c r="O14418" s="37"/>
      <c r="P14418" s="37"/>
      <c r="Q14418" s="37"/>
      <c r="R14418" s="37"/>
      <c r="S14418" s="32">
        <f t="shared" si="1803"/>
        <v>0</v>
      </c>
      <c r="T14418" s="32">
        <f t="shared" si="1804"/>
        <v>0</v>
      </c>
      <c r="U14418" s="32">
        <f t="shared" si="1805"/>
        <v>0</v>
      </c>
      <c r="V14418" s="32">
        <f t="shared" si="1806"/>
        <v>0</v>
      </c>
      <c r="W14418" s="32">
        <f t="shared" si="1807"/>
        <v>0</v>
      </c>
      <c r="X14418" s="32">
        <f t="shared" si="1808"/>
        <v>0</v>
      </c>
    </row>
    <row r="14419" spans="1:24" ht="14.25" customHeight="1">
      <c r="A14419" s="33" t="b">
        <f t="shared" si="1802"/>
        <v>0</v>
      </c>
      <c r="B14419" s="33">
        <f t="shared" si="1809"/>
        <v>14418</v>
      </c>
      <c r="C14419" s="17"/>
      <c r="N14419" s="37"/>
      <c r="O14419" s="37"/>
      <c r="P14419" s="37"/>
      <c r="Q14419" s="37"/>
      <c r="R14419" s="37"/>
      <c r="S14419" s="32">
        <f t="shared" si="1803"/>
        <v>0</v>
      </c>
      <c r="T14419" s="32">
        <f t="shared" si="1804"/>
        <v>0</v>
      </c>
      <c r="U14419" s="32">
        <f t="shared" si="1805"/>
        <v>0</v>
      </c>
      <c r="V14419" s="32">
        <f t="shared" si="1806"/>
        <v>0</v>
      </c>
      <c r="W14419" s="32">
        <f t="shared" si="1807"/>
        <v>0</v>
      </c>
      <c r="X14419" s="32">
        <f t="shared" si="1808"/>
        <v>0</v>
      </c>
    </row>
    <row r="14420" spans="1:24" ht="14.25" customHeight="1">
      <c r="A14420" s="33" t="b">
        <f t="shared" si="1802"/>
        <v>0</v>
      </c>
      <c r="B14420" s="33">
        <f t="shared" si="1809"/>
        <v>14419</v>
      </c>
      <c r="C14420" s="17"/>
      <c r="N14420" s="37"/>
      <c r="O14420" s="37"/>
      <c r="P14420" s="37"/>
      <c r="Q14420" s="37"/>
      <c r="R14420" s="37"/>
      <c r="S14420" s="32">
        <f t="shared" si="1803"/>
        <v>0</v>
      </c>
      <c r="T14420" s="32">
        <f t="shared" si="1804"/>
        <v>0</v>
      </c>
      <c r="U14420" s="32">
        <f t="shared" si="1805"/>
        <v>0</v>
      </c>
      <c r="V14420" s="32">
        <f t="shared" si="1806"/>
        <v>0</v>
      </c>
      <c r="W14420" s="32">
        <f t="shared" si="1807"/>
        <v>0</v>
      </c>
      <c r="X14420" s="32">
        <f t="shared" si="1808"/>
        <v>0</v>
      </c>
    </row>
    <row r="14421" spans="1:24" ht="14.25" customHeight="1">
      <c r="A14421" s="33" t="b">
        <f t="shared" si="1802"/>
        <v>0</v>
      </c>
      <c r="B14421" s="33">
        <f t="shared" si="1809"/>
        <v>14420</v>
      </c>
      <c r="C14421" s="17"/>
      <c r="N14421" s="37"/>
      <c r="O14421" s="37"/>
      <c r="P14421" s="37"/>
      <c r="Q14421" s="37"/>
      <c r="R14421" s="37"/>
      <c r="S14421" s="32">
        <f t="shared" si="1803"/>
        <v>0</v>
      </c>
      <c r="T14421" s="32">
        <f t="shared" si="1804"/>
        <v>0</v>
      </c>
      <c r="U14421" s="32">
        <f t="shared" si="1805"/>
        <v>0</v>
      </c>
      <c r="V14421" s="32">
        <f t="shared" si="1806"/>
        <v>0</v>
      </c>
      <c r="W14421" s="32">
        <f t="shared" si="1807"/>
        <v>0</v>
      </c>
      <c r="X14421" s="32">
        <f t="shared" si="1808"/>
        <v>0</v>
      </c>
    </row>
    <row r="14422" spans="1:24" ht="14.25" customHeight="1">
      <c r="A14422" s="33" t="b">
        <f t="shared" si="1802"/>
        <v>0</v>
      </c>
      <c r="B14422" s="33">
        <f t="shared" si="1809"/>
        <v>14421</v>
      </c>
      <c r="C14422" s="17"/>
      <c r="N14422" s="37"/>
      <c r="O14422" s="37"/>
      <c r="P14422" s="37"/>
      <c r="Q14422" s="37"/>
      <c r="R14422" s="37"/>
      <c r="S14422" s="32">
        <f t="shared" si="1803"/>
        <v>0</v>
      </c>
      <c r="T14422" s="32">
        <f t="shared" si="1804"/>
        <v>0</v>
      </c>
      <c r="U14422" s="32">
        <f t="shared" si="1805"/>
        <v>0</v>
      </c>
      <c r="V14422" s="32">
        <f t="shared" si="1806"/>
        <v>0</v>
      </c>
      <c r="W14422" s="32">
        <f t="shared" si="1807"/>
        <v>0</v>
      </c>
      <c r="X14422" s="32">
        <f t="shared" si="1808"/>
        <v>0</v>
      </c>
    </row>
    <row r="14423" spans="1:24" ht="14.25" customHeight="1">
      <c r="A14423" s="33" t="b">
        <f t="shared" si="1802"/>
        <v>0</v>
      </c>
      <c r="B14423" s="33">
        <f t="shared" si="1809"/>
        <v>14422</v>
      </c>
      <c r="C14423" s="17"/>
      <c r="N14423" s="37"/>
      <c r="O14423" s="37"/>
      <c r="P14423" s="37"/>
      <c r="Q14423" s="37"/>
      <c r="R14423" s="37"/>
      <c r="S14423" s="32">
        <f t="shared" si="1803"/>
        <v>0</v>
      </c>
      <c r="T14423" s="32">
        <f t="shared" si="1804"/>
        <v>0</v>
      </c>
      <c r="U14423" s="32">
        <f t="shared" si="1805"/>
        <v>0</v>
      </c>
      <c r="V14423" s="32">
        <f t="shared" si="1806"/>
        <v>0</v>
      </c>
      <c r="W14423" s="32">
        <f t="shared" si="1807"/>
        <v>0</v>
      </c>
      <c r="X14423" s="32">
        <f t="shared" si="1808"/>
        <v>0</v>
      </c>
    </row>
    <row r="14424" spans="1:24" ht="14.25" customHeight="1">
      <c r="A14424" s="33" t="b">
        <f t="shared" si="1802"/>
        <v>0</v>
      </c>
      <c r="B14424" s="33">
        <f t="shared" si="1809"/>
        <v>14423</v>
      </c>
      <c r="C14424" s="17"/>
      <c r="N14424" s="37"/>
      <c r="O14424" s="37"/>
      <c r="P14424" s="37"/>
      <c r="Q14424" s="37"/>
      <c r="R14424" s="37"/>
      <c r="S14424" s="32">
        <f t="shared" si="1803"/>
        <v>0</v>
      </c>
      <c r="T14424" s="32">
        <f t="shared" si="1804"/>
        <v>0</v>
      </c>
      <c r="U14424" s="32">
        <f t="shared" si="1805"/>
        <v>0</v>
      </c>
      <c r="V14424" s="32">
        <f t="shared" si="1806"/>
        <v>0</v>
      </c>
      <c r="W14424" s="32">
        <f t="shared" si="1807"/>
        <v>0</v>
      </c>
      <c r="X14424" s="32">
        <f t="shared" si="1808"/>
        <v>0</v>
      </c>
    </row>
    <row r="14425" spans="1:24" ht="14.25" customHeight="1">
      <c r="A14425" s="33" t="b">
        <f t="shared" si="1802"/>
        <v>0</v>
      </c>
      <c r="B14425" s="33">
        <f t="shared" si="1809"/>
        <v>14424</v>
      </c>
      <c r="C14425" s="17"/>
      <c r="N14425" s="37"/>
      <c r="O14425" s="37"/>
      <c r="P14425" s="37"/>
      <c r="Q14425" s="37"/>
      <c r="R14425" s="37"/>
      <c r="S14425" s="32">
        <f t="shared" si="1803"/>
        <v>0</v>
      </c>
      <c r="T14425" s="32">
        <f t="shared" si="1804"/>
        <v>0</v>
      </c>
      <c r="U14425" s="32">
        <f t="shared" si="1805"/>
        <v>0</v>
      </c>
      <c r="V14425" s="32">
        <f t="shared" si="1806"/>
        <v>0</v>
      </c>
      <c r="W14425" s="32">
        <f t="shared" si="1807"/>
        <v>0</v>
      </c>
      <c r="X14425" s="32">
        <f t="shared" si="1808"/>
        <v>0</v>
      </c>
    </row>
    <row r="14426" spans="1:24" ht="14.25" customHeight="1">
      <c r="A14426" s="33" t="b">
        <f t="shared" si="1802"/>
        <v>0</v>
      </c>
      <c r="B14426" s="33">
        <f t="shared" si="1809"/>
        <v>14425</v>
      </c>
      <c r="C14426" s="17"/>
      <c r="N14426" s="37"/>
      <c r="O14426" s="37"/>
      <c r="P14426" s="37"/>
      <c r="Q14426" s="37"/>
      <c r="R14426" s="37"/>
      <c r="S14426" s="32">
        <f t="shared" si="1803"/>
        <v>0</v>
      </c>
      <c r="T14426" s="32">
        <f t="shared" si="1804"/>
        <v>0</v>
      </c>
      <c r="U14426" s="32">
        <f t="shared" si="1805"/>
        <v>0</v>
      </c>
      <c r="V14426" s="32">
        <f t="shared" si="1806"/>
        <v>0</v>
      </c>
      <c r="W14426" s="32">
        <f t="shared" si="1807"/>
        <v>0</v>
      </c>
      <c r="X14426" s="32">
        <f t="shared" si="1808"/>
        <v>0</v>
      </c>
    </row>
    <row r="14427" spans="1:24" ht="14.25" customHeight="1">
      <c r="A14427" s="33" t="b">
        <f t="shared" si="1802"/>
        <v>0</v>
      </c>
      <c r="B14427" s="33">
        <f t="shared" si="1809"/>
        <v>14426</v>
      </c>
      <c r="C14427" s="17"/>
      <c r="N14427" s="37"/>
      <c r="O14427" s="37"/>
      <c r="P14427" s="37"/>
      <c r="Q14427" s="37"/>
      <c r="R14427" s="37"/>
      <c r="S14427" s="32">
        <f t="shared" si="1803"/>
        <v>0</v>
      </c>
      <c r="T14427" s="32">
        <f t="shared" si="1804"/>
        <v>0</v>
      </c>
      <c r="U14427" s="32">
        <f t="shared" si="1805"/>
        <v>0</v>
      </c>
      <c r="V14427" s="32">
        <f t="shared" si="1806"/>
        <v>0</v>
      </c>
      <c r="W14427" s="32">
        <f t="shared" si="1807"/>
        <v>0</v>
      </c>
      <c r="X14427" s="32">
        <f t="shared" si="1808"/>
        <v>0</v>
      </c>
    </row>
    <row r="14428" spans="1:24" ht="14.25" customHeight="1">
      <c r="A14428" s="33" t="b">
        <f t="shared" si="1802"/>
        <v>0</v>
      </c>
      <c r="B14428" s="33">
        <f t="shared" si="1809"/>
        <v>14427</v>
      </c>
      <c r="C14428" s="17"/>
      <c r="N14428" s="37"/>
      <c r="O14428" s="37"/>
      <c r="P14428" s="37"/>
      <c r="Q14428" s="37"/>
      <c r="R14428" s="37"/>
      <c r="S14428" s="32">
        <f t="shared" si="1803"/>
        <v>0</v>
      </c>
      <c r="T14428" s="32">
        <f t="shared" si="1804"/>
        <v>0</v>
      </c>
      <c r="U14428" s="32">
        <f t="shared" si="1805"/>
        <v>0</v>
      </c>
      <c r="V14428" s="32">
        <f t="shared" si="1806"/>
        <v>0</v>
      </c>
      <c r="W14428" s="32">
        <f t="shared" si="1807"/>
        <v>0</v>
      </c>
      <c r="X14428" s="32">
        <f t="shared" si="1808"/>
        <v>0</v>
      </c>
    </row>
    <row r="14429" spans="1:24" ht="14.25" customHeight="1">
      <c r="A14429" s="33" t="b">
        <f t="shared" si="1802"/>
        <v>0</v>
      </c>
      <c r="B14429" s="33">
        <f t="shared" si="1809"/>
        <v>14428</v>
      </c>
      <c r="C14429" s="17"/>
      <c r="N14429" s="37"/>
      <c r="O14429" s="37"/>
      <c r="P14429" s="37"/>
      <c r="Q14429" s="37"/>
      <c r="R14429" s="37"/>
      <c r="S14429" s="32">
        <f t="shared" si="1803"/>
        <v>0</v>
      </c>
      <c r="T14429" s="32">
        <f t="shared" si="1804"/>
        <v>0</v>
      </c>
      <c r="U14429" s="32">
        <f t="shared" si="1805"/>
        <v>0</v>
      </c>
      <c r="V14429" s="32">
        <f t="shared" si="1806"/>
        <v>0</v>
      </c>
      <c r="W14429" s="32">
        <f t="shared" si="1807"/>
        <v>0</v>
      </c>
      <c r="X14429" s="32">
        <f t="shared" si="1808"/>
        <v>0</v>
      </c>
    </row>
    <row r="14430" spans="1:24" ht="14.25" customHeight="1">
      <c r="A14430" s="33" t="b">
        <f t="shared" si="1802"/>
        <v>0</v>
      </c>
      <c r="B14430" s="33">
        <f t="shared" si="1809"/>
        <v>14429</v>
      </c>
      <c r="C14430" s="17"/>
      <c r="N14430" s="37"/>
      <c r="O14430" s="37"/>
      <c r="P14430" s="37"/>
      <c r="Q14430" s="37"/>
      <c r="R14430" s="37"/>
      <c r="S14430" s="32">
        <f t="shared" si="1803"/>
        <v>0</v>
      </c>
      <c r="T14430" s="32">
        <f t="shared" si="1804"/>
        <v>0</v>
      </c>
      <c r="U14430" s="32">
        <f t="shared" si="1805"/>
        <v>0</v>
      </c>
      <c r="V14430" s="32">
        <f t="shared" si="1806"/>
        <v>0</v>
      </c>
      <c r="W14430" s="32">
        <f t="shared" si="1807"/>
        <v>0</v>
      </c>
      <c r="X14430" s="32">
        <f t="shared" si="1808"/>
        <v>0</v>
      </c>
    </row>
    <row r="14431" spans="1:24" ht="14.25" customHeight="1">
      <c r="A14431" s="33" t="b">
        <f t="shared" si="1802"/>
        <v>0</v>
      </c>
      <c r="B14431" s="33">
        <f t="shared" si="1809"/>
        <v>14430</v>
      </c>
      <c r="C14431" s="17"/>
      <c r="N14431" s="37"/>
      <c r="O14431" s="37"/>
      <c r="P14431" s="37"/>
      <c r="Q14431" s="37"/>
      <c r="R14431" s="37"/>
      <c r="S14431" s="32">
        <f t="shared" si="1803"/>
        <v>0</v>
      </c>
      <c r="T14431" s="32">
        <f t="shared" si="1804"/>
        <v>0</v>
      </c>
      <c r="U14431" s="32">
        <f t="shared" si="1805"/>
        <v>0</v>
      </c>
      <c r="V14431" s="32">
        <f t="shared" si="1806"/>
        <v>0</v>
      </c>
      <c r="W14431" s="32">
        <f t="shared" si="1807"/>
        <v>0</v>
      </c>
      <c r="X14431" s="32">
        <f t="shared" si="1808"/>
        <v>0</v>
      </c>
    </row>
    <row r="14432" spans="1:24" ht="14.25" customHeight="1">
      <c r="A14432" s="33" t="b">
        <f t="shared" si="1802"/>
        <v>0</v>
      </c>
      <c r="B14432" s="33">
        <f t="shared" si="1809"/>
        <v>14431</v>
      </c>
      <c r="C14432" s="17"/>
      <c r="N14432" s="37"/>
      <c r="O14432" s="37"/>
      <c r="P14432" s="37"/>
      <c r="Q14432" s="37"/>
      <c r="R14432" s="37"/>
      <c r="S14432" s="32">
        <f t="shared" si="1803"/>
        <v>0</v>
      </c>
      <c r="T14432" s="32">
        <f t="shared" si="1804"/>
        <v>0</v>
      </c>
      <c r="U14432" s="32">
        <f t="shared" si="1805"/>
        <v>0</v>
      </c>
      <c r="V14432" s="32">
        <f t="shared" si="1806"/>
        <v>0</v>
      </c>
      <c r="W14432" s="32">
        <f t="shared" si="1807"/>
        <v>0</v>
      </c>
      <c r="X14432" s="32">
        <f t="shared" si="1808"/>
        <v>0</v>
      </c>
    </row>
    <row r="14433" spans="1:24" ht="14.25" customHeight="1">
      <c r="A14433" s="33" t="b">
        <f t="shared" si="1802"/>
        <v>0</v>
      </c>
      <c r="B14433" s="33">
        <f t="shared" si="1809"/>
        <v>14432</v>
      </c>
      <c r="C14433" s="17"/>
      <c r="N14433" s="37"/>
      <c r="O14433" s="37"/>
      <c r="P14433" s="37"/>
      <c r="Q14433" s="37"/>
      <c r="R14433" s="37"/>
      <c r="S14433" s="32">
        <f t="shared" si="1803"/>
        <v>0</v>
      </c>
      <c r="T14433" s="32">
        <f t="shared" si="1804"/>
        <v>0</v>
      </c>
      <c r="U14433" s="32">
        <f t="shared" si="1805"/>
        <v>0</v>
      </c>
      <c r="V14433" s="32">
        <f t="shared" si="1806"/>
        <v>0</v>
      </c>
      <c r="W14433" s="32">
        <f t="shared" si="1807"/>
        <v>0</v>
      </c>
      <c r="X14433" s="32">
        <f t="shared" si="1808"/>
        <v>0</v>
      </c>
    </row>
    <row r="14434" spans="1:24" ht="14.25" customHeight="1">
      <c r="A14434" s="33" t="b">
        <f t="shared" si="1802"/>
        <v>0</v>
      </c>
      <c r="B14434" s="33">
        <f t="shared" si="1809"/>
        <v>14433</v>
      </c>
      <c r="C14434" s="17"/>
      <c r="N14434" s="37"/>
      <c r="O14434" s="37"/>
      <c r="P14434" s="37"/>
      <c r="Q14434" s="37"/>
      <c r="R14434" s="37"/>
      <c r="S14434" s="32">
        <f t="shared" si="1803"/>
        <v>0</v>
      </c>
      <c r="T14434" s="32">
        <f t="shared" si="1804"/>
        <v>0</v>
      </c>
      <c r="U14434" s="32">
        <f t="shared" si="1805"/>
        <v>0</v>
      </c>
      <c r="V14434" s="32">
        <f t="shared" si="1806"/>
        <v>0</v>
      </c>
      <c r="W14434" s="32">
        <f t="shared" si="1807"/>
        <v>0</v>
      </c>
      <c r="X14434" s="32">
        <f t="shared" si="1808"/>
        <v>0</v>
      </c>
    </row>
    <row r="14435" spans="1:24" ht="14.25" customHeight="1">
      <c r="A14435" s="33" t="b">
        <f t="shared" si="1802"/>
        <v>0</v>
      </c>
      <c r="B14435" s="33">
        <f t="shared" si="1809"/>
        <v>14434</v>
      </c>
      <c r="C14435" s="17"/>
      <c r="N14435" s="37"/>
      <c r="O14435" s="37"/>
      <c r="P14435" s="37"/>
      <c r="Q14435" s="37"/>
      <c r="R14435" s="37"/>
      <c r="S14435" s="32">
        <f t="shared" si="1803"/>
        <v>0</v>
      </c>
      <c r="T14435" s="32">
        <f t="shared" si="1804"/>
        <v>0</v>
      </c>
      <c r="U14435" s="32">
        <f t="shared" si="1805"/>
        <v>0</v>
      </c>
      <c r="V14435" s="32">
        <f t="shared" si="1806"/>
        <v>0</v>
      </c>
      <c r="W14435" s="32">
        <f t="shared" si="1807"/>
        <v>0</v>
      </c>
      <c r="X14435" s="32">
        <f t="shared" si="1808"/>
        <v>0</v>
      </c>
    </row>
    <row r="14436" spans="1:24" ht="14.25" customHeight="1">
      <c r="A14436" s="33" t="b">
        <f t="shared" si="1802"/>
        <v>0</v>
      </c>
      <c r="B14436" s="33">
        <f t="shared" si="1809"/>
        <v>14435</v>
      </c>
      <c r="C14436" s="17"/>
      <c r="N14436" s="37"/>
      <c r="O14436" s="37"/>
      <c r="P14436" s="37"/>
      <c r="Q14436" s="37"/>
      <c r="R14436" s="37"/>
      <c r="S14436" s="32">
        <f t="shared" si="1803"/>
        <v>0</v>
      </c>
      <c r="T14436" s="32">
        <f t="shared" si="1804"/>
        <v>0</v>
      </c>
      <c r="U14436" s="32">
        <f t="shared" si="1805"/>
        <v>0</v>
      </c>
      <c r="V14436" s="32">
        <f t="shared" si="1806"/>
        <v>0</v>
      </c>
      <c r="W14436" s="32">
        <f t="shared" si="1807"/>
        <v>0</v>
      </c>
      <c r="X14436" s="32">
        <f t="shared" si="1808"/>
        <v>0</v>
      </c>
    </row>
    <row r="14437" spans="1:24" ht="14.25" customHeight="1">
      <c r="A14437" s="33" t="b">
        <f t="shared" si="1802"/>
        <v>0</v>
      </c>
      <c r="B14437" s="33">
        <f t="shared" si="1809"/>
        <v>14436</v>
      </c>
      <c r="C14437" s="17"/>
      <c r="N14437" s="37"/>
      <c r="O14437" s="37"/>
      <c r="P14437" s="37"/>
      <c r="Q14437" s="37"/>
      <c r="R14437" s="37"/>
      <c r="S14437" s="32">
        <f t="shared" si="1803"/>
        <v>0</v>
      </c>
      <c r="T14437" s="32">
        <f t="shared" si="1804"/>
        <v>0</v>
      </c>
      <c r="U14437" s="32">
        <f t="shared" si="1805"/>
        <v>0</v>
      </c>
      <c r="V14437" s="32">
        <f t="shared" si="1806"/>
        <v>0</v>
      </c>
      <c r="W14437" s="32">
        <f t="shared" si="1807"/>
        <v>0</v>
      </c>
      <c r="X14437" s="32">
        <f t="shared" si="1808"/>
        <v>0</v>
      </c>
    </row>
    <row r="14438" spans="1:24" ht="14.25" customHeight="1">
      <c r="A14438" s="33" t="b">
        <f t="shared" si="1802"/>
        <v>0</v>
      </c>
      <c r="B14438" s="33">
        <f t="shared" si="1809"/>
        <v>14437</v>
      </c>
      <c r="C14438" s="17"/>
      <c r="N14438" s="37"/>
      <c r="O14438" s="37"/>
      <c r="P14438" s="37"/>
      <c r="Q14438" s="37"/>
      <c r="R14438" s="37"/>
      <c r="S14438" s="32">
        <f t="shared" si="1803"/>
        <v>0</v>
      </c>
      <c r="T14438" s="32">
        <f t="shared" si="1804"/>
        <v>0</v>
      </c>
      <c r="U14438" s="32">
        <f t="shared" si="1805"/>
        <v>0</v>
      </c>
      <c r="V14438" s="32">
        <f t="shared" si="1806"/>
        <v>0</v>
      </c>
      <c r="W14438" s="32">
        <f t="shared" si="1807"/>
        <v>0</v>
      </c>
      <c r="X14438" s="32">
        <f t="shared" si="1808"/>
        <v>0</v>
      </c>
    </row>
    <row r="14439" spans="1:24" ht="14.25" customHeight="1">
      <c r="A14439" s="33" t="b">
        <f t="shared" si="1802"/>
        <v>0</v>
      </c>
      <c r="B14439" s="33">
        <f t="shared" si="1809"/>
        <v>14438</v>
      </c>
      <c r="C14439" s="17"/>
      <c r="N14439" s="37"/>
      <c r="O14439" s="37"/>
      <c r="P14439" s="37"/>
      <c r="Q14439" s="37"/>
      <c r="R14439" s="37"/>
      <c r="S14439" s="32">
        <f t="shared" si="1803"/>
        <v>0</v>
      </c>
      <c r="T14439" s="32">
        <f t="shared" si="1804"/>
        <v>0</v>
      </c>
      <c r="U14439" s="32">
        <f t="shared" si="1805"/>
        <v>0</v>
      </c>
      <c r="V14439" s="32">
        <f t="shared" si="1806"/>
        <v>0</v>
      </c>
      <c r="W14439" s="32">
        <f t="shared" si="1807"/>
        <v>0</v>
      </c>
      <c r="X14439" s="32">
        <f t="shared" si="1808"/>
        <v>0</v>
      </c>
    </row>
    <row r="14440" spans="1:24" ht="14.25" customHeight="1">
      <c r="A14440" s="33" t="b">
        <f t="shared" si="1802"/>
        <v>0</v>
      </c>
      <c r="B14440" s="33">
        <f t="shared" si="1809"/>
        <v>14439</v>
      </c>
      <c r="C14440" s="17"/>
      <c r="N14440" s="37"/>
      <c r="O14440" s="37"/>
      <c r="P14440" s="37"/>
      <c r="Q14440" s="37"/>
      <c r="R14440" s="37"/>
      <c r="S14440" s="32">
        <f t="shared" si="1803"/>
        <v>0</v>
      </c>
      <c r="T14440" s="32">
        <f t="shared" si="1804"/>
        <v>0</v>
      </c>
      <c r="U14440" s="32">
        <f t="shared" si="1805"/>
        <v>0</v>
      </c>
      <c r="V14440" s="32">
        <f t="shared" si="1806"/>
        <v>0</v>
      </c>
      <c r="W14440" s="32">
        <f t="shared" si="1807"/>
        <v>0</v>
      </c>
      <c r="X14440" s="32">
        <f t="shared" si="1808"/>
        <v>0</v>
      </c>
    </row>
    <row r="14441" spans="1:24" ht="14.25" customHeight="1">
      <c r="A14441" s="33" t="b">
        <f t="shared" si="1802"/>
        <v>0</v>
      </c>
      <c r="B14441" s="33">
        <f t="shared" si="1809"/>
        <v>14440</v>
      </c>
      <c r="C14441" s="17"/>
      <c r="N14441" s="37"/>
      <c r="O14441" s="37"/>
      <c r="P14441" s="37"/>
      <c r="Q14441" s="37"/>
      <c r="R14441" s="37"/>
      <c r="S14441" s="32">
        <f t="shared" si="1803"/>
        <v>0</v>
      </c>
      <c r="T14441" s="32">
        <f t="shared" si="1804"/>
        <v>0</v>
      </c>
      <c r="U14441" s="32">
        <f t="shared" si="1805"/>
        <v>0</v>
      </c>
      <c r="V14441" s="32">
        <f t="shared" si="1806"/>
        <v>0</v>
      </c>
      <c r="W14441" s="32">
        <f t="shared" si="1807"/>
        <v>0</v>
      </c>
      <c r="X14441" s="32">
        <f t="shared" si="1808"/>
        <v>0</v>
      </c>
    </row>
    <row r="14442" spans="1:24" ht="14.25" customHeight="1">
      <c r="A14442" s="33" t="b">
        <f t="shared" si="1802"/>
        <v>0</v>
      </c>
      <c r="B14442" s="33">
        <f t="shared" si="1809"/>
        <v>14441</v>
      </c>
      <c r="C14442" s="17"/>
      <c r="N14442" s="37"/>
      <c r="O14442" s="37"/>
      <c r="P14442" s="37"/>
      <c r="Q14442" s="37"/>
      <c r="R14442" s="37"/>
      <c r="S14442" s="32">
        <f t="shared" si="1803"/>
        <v>0</v>
      </c>
      <c r="T14442" s="32">
        <f t="shared" si="1804"/>
        <v>0</v>
      </c>
      <c r="U14442" s="32">
        <f t="shared" si="1805"/>
        <v>0</v>
      </c>
      <c r="V14442" s="32">
        <f t="shared" si="1806"/>
        <v>0</v>
      </c>
      <c r="W14442" s="32">
        <f t="shared" si="1807"/>
        <v>0</v>
      </c>
      <c r="X14442" s="32">
        <f t="shared" si="1808"/>
        <v>0</v>
      </c>
    </row>
    <row r="14443" spans="1:24" ht="14.25" customHeight="1">
      <c r="A14443" s="33" t="b">
        <f t="shared" si="1802"/>
        <v>0</v>
      </c>
      <c r="B14443" s="33">
        <f t="shared" si="1809"/>
        <v>14442</v>
      </c>
      <c r="C14443" s="17"/>
      <c r="N14443" s="37"/>
      <c r="O14443" s="37"/>
      <c r="P14443" s="37"/>
      <c r="Q14443" s="37"/>
      <c r="R14443" s="37"/>
      <c r="S14443" s="32">
        <f t="shared" si="1803"/>
        <v>0</v>
      </c>
      <c r="T14443" s="32">
        <f t="shared" si="1804"/>
        <v>0</v>
      </c>
      <c r="U14443" s="32">
        <f t="shared" si="1805"/>
        <v>0</v>
      </c>
      <c r="V14443" s="32">
        <f t="shared" si="1806"/>
        <v>0</v>
      </c>
      <c r="W14443" s="32">
        <f t="shared" si="1807"/>
        <v>0</v>
      </c>
      <c r="X14443" s="32">
        <f t="shared" si="1808"/>
        <v>0</v>
      </c>
    </row>
    <row r="14444" spans="1:24" ht="14.25" customHeight="1">
      <c r="A14444" s="33" t="b">
        <f t="shared" si="1802"/>
        <v>0</v>
      </c>
      <c r="B14444" s="33">
        <f t="shared" si="1809"/>
        <v>14443</v>
      </c>
      <c r="C14444" s="17"/>
      <c r="N14444" s="37"/>
      <c r="O14444" s="37"/>
      <c r="P14444" s="37"/>
      <c r="Q14444" s="37"/>
      <c r="R14444" s="37"/>
      <c r="S14444" s="32">
        <f t="shared" si="1803"/>
        <v>0</v>
      </c>
      <c r="T14444" s="32">
        <f t="shared" si="1804"/>
        <v>0</v>
      </c>
      <c r="U14444" s="32">
        <f t="shared" si="1805"/>
        <v>0</v>
      </c>
      <c r="V14444" s="32">
        <f t="shared" si="1806"/>
        <v>0</v>
      </c>
      <c r="W14444" s="32">
        <f t="shared" si="1807"/>
        <v>0</v>
      </c>
      <c r="X14444" s="32">
        <f t="shared" si="1808"/>
        <v>0</v>
      </c>
    </row>
    <row r="14445" spans="1:24" ht="14.25" customHeight="1">
      <c r="A14445" s="33" t="b">
        <f t="shared" si="1802"/>
        <v>0</v>
      </c>
      <c r="B14445" s="33">
        <f t="shared" si="1809"/>
        <v>14444</v>
      </c>
      <c r="C14445" s="17"/>
      <c r="N14445" s="37"/>
      <c r="O14445" s="37"/>
      <c r="P14445" s="37"/>
      <c r="Q14445" s="37"/>
      <c r="R14445" s="37"/>
      <c r="S14445" s="32">
        <f t="shared" si="1803"/>
        <v>0</v>
      </c>
      <c r="T14445" s="32">
        <f t="shared" si="1804"/>
        <v>0</v>
      </c>
      <c r="U14445" s="32">
        <f t="shared" si="1805"/>
        <v>0</v>
      </c>
      <c r="V14445" s="32">
        <f t="shared" si="1806"/>
        <v>0</v>
      </c>
      <c r="W14445" s="32">
        <f t="shared" si="1807"/>
        <v>0</v>
      </c>
      <c r="X14445" s="32">
        <f t="shared" si="1808"/>
        <v>0</v>
      </c>
    </row>
    <row r="14446" spans="1:24" ht="14.25" customHeight="1">
      <c r="A14446" s="33" t="b">
        <f t="shared" si="1802"/>
        <v>0</v>
      </c>
      <c r="B14446" s="33">
        <f t="shared" si="1809"/>
        <v>14445</v>
      </c>
      <c r="C14446" s="17"/>
      <c r="N14446" s="37"/>
      <c r="O14446" s="37"/>
      <c r="P14446" s="37"/>
      <c r="Q14446" s="37"/>
      <c r="R14446" s="37"/>
      <c r="S14446" s="32">
        <f t="shared" si="1803"/>
        <v>0</v>
      </c>
      <c r="T14446" s="32">
        <f t="shared" si="1804"/>
        <v>0</v>
      </c>
      <c r="U14446" s="32">
        <f t="shared" si="1805"/>
        <v>0</v>
      </c>
      <c r="V14446" s="32">
        <f t="shared" si="1806"/>
        <v>0</v>
      </c>
      <c r="W14446" s="32">
        <f t="shared" si="1807"/>
        <v>0</v>
      </c>
      <c r="X14446" s="32">
        <f t="shared" si="1808"/>
        <v>0</v>
      </c>
    </row>
    <row r="14447" spans="1:24" ht="14.25" customHeight="1">
      <c r="A14447" s="33" t="b">
        <f t="shared" si="1802"/>
        <v>0</v>
      </c>
      <c r="B14447" s="33">
        <f t="shared" si="1809"/>
        <v>14446</v>
      </c>
      <c r="C14447" s="17"/>
      <c r="N14447" s="37"/>
      <c r="O14447" s="37"/>
      <c r="P14447" s="37"/>
      <c r="Q14447" s="37"/>
      <c r="R14447" s="37"/>
      <c r="S14447" s="32">
        <f t="shared" si="1803"/>
        <v>0</v>
      </c>
      <c r="T14447" s="32">
        <f t="shared" si="1804"/>
        <v>0</v>
      </c>
      <c r="U14447" s="32">
        <f t="shared" si="1805"/>
        <v>0</v>
      </c>
      <c r="V14447" s="32">
        <f t="shared" si="1806"/>
        <v>0</v>
      </c>
      <c r="W14447" s="32">
        <f t="shared" si="1807"/>
        <v>0</v>
      </c>
      <c r="X14447" s="32">
        <f t="shared" si="1808"/>
        <v>0</v>
      </c>
    </row>
    <row r="14448" spans="1:24" ht="14.25" customHeight="1">
      <c r="A14448" s="33" t="b">
        <f t="shared" si="1802"/>
        <v>0</v>
      </c>
      <c r="B14448" s="33">
        <f t="shared" si="1809"/>
        <v>14447</v>
      </c>
      <c r="C14448" s="17"/>
      <c r="N14448" s="37"/>
      <c r="O14448" s="37"/>
      <c r="P14448" s="37"/>
      <c r="Q14448" s="37"/>
      <c r="R14448" s="37"/>
      <c r="S14448" s="32">
        <f t="shared" si="1803"/>
        <v>0</v>
      </c>
      <c r="T14448" s="32">
        <f t="shared" si="1804"/>
        <v>0</v>
      </c>
      <c r="U14448" s="32">
        <f t="shared" si="1805"/>
        <v>0</v>
      </c>
      <c r="V14448" s="32">
        <f t="shared" si="1806"/>
        <v>0</v>
      </c>
      <c r="W14448" s="32">
        <f t="shared" si="1807"/>
        <v>0</v>
      </c>
      <c r="X14448" s="32">
        <f t="shared" si="1808"/>
        <v>0</v>
      </c>
    </row>
    <row r="14449" spans="1:24" ht="14.25" customHeight="1">
      <c r="A14449" s="33" t="b">
        <f t="shared" si="1802"/>
        <v>0</v>
      </c>
      <c r="B14449" s="33">
        <f t="shared" si="1809"/>
        <v>14448</v>
      </c>
      <c r="C14449" s="17"/>
      <c r="N14449" s="37"/>
      <c r="O14449" s="37"/>
      <c r="P14449" s="37"/>
      <c r="Q14449" s="37"/>
      <c r="R14449" s="37"/>
      <c r="S14449" s="32">
        <f t="shared" si="1803"/>
        <v>0</v>
      </c>
      <c r="T14449" s="32">
        <f t="shared" si="1804"/>
        <v>0</v>
      </c>
      <c r="U14449" s="32">
        <f t="shared" si="1805"/>
        <v>0</v>
      </c>
      <c r="V14449" s="32">
        <f t="shared" si="1806"/>
        <v>0</v>
      </c>
      <c r="W14449" s="32">
        <f t="shared" si="1807"/>
        <v>0</v>
      </c>
      <c r="X14449" s="32">
        <f t="shared" si="1808"/>
        <v>0</v>
      </c>
    </row>
    <row r="14450" spans="1:24" ht="14.25" customHeight="1">
      <c r="A14450" s="33" t="b">
        <f t="shared" si="1802"/>
        <v>0</v>
      </c>
      <c r="B14450" s="33">
        <f t="shared" si="1809"/>
        <v>14449</v>
      </c>
      <c r="C14450" s="17"/>
      <c r="N14450" s="37"/>
      <c r="O14450" s="37"/>
      <c r="P14450" s="37"/>
      <c r="Q14450" s="37"/>
      <c r="R14450" s="37"/>
      <c r="S14450" s="32">
        <f t="shared" si="1803"/>
        <v>0</v>
      </c>
      <c r="T14450" s="32">
        <f t="shared" si="1804"/>
        <v>0</v>
      </c>
      <c r="U14450" s="32">
        <f t="shared" si="1805"/>
        <v>0</v>
      </c>
      <c r="V14450" s="32">
        <f t="shared" si="1806"/>
        <v>0</v>
      </c>
      <c r="W14450" s="32">
        <f t="shared" si="1807"/>
        <v>0</v>
      </c>
      <c r="X14450" s="32">
        <f t="shared" si="1808"/>
        <v>0</v>
      </c>
    </row>
    <row r="14451" spans="1:24" ht="14.25" customHeight="1">
      <c r="A14451" s="33" t="b">
        <f t="shared" si="1802"/>
        <v>0</v>
      </c>
      <c r="B14451" s="33">
        <f t="shared" si="1809"/>
        <v>14450</v>
      </c>
      <c r="C14451" s="17"/>
      <c r="N14451" s="37"/>
      <c r="O14451" s="37"/>
      <c r="P14451" s="37"/>
      <c r="Q14451" s="37"/>
      <c r="R14451" s="37"/>
      <c r="S14451" s="32">
        <f t="shared" si="1803"/>
        <v>0</v>
      </c>
      <c r="T14451" s="32">
        <f t="shared" si="1804"/>
        <v>0</v>
      </c>
      <c r="U14451" s="32">
        <f t="shared" si="1805"/>
        <v>0</v>
      </c>
      <c r="V14451" s="32">
        <f t="shared" si="1806"/>
        <v>0</v>
      </c>
      <c r="W14451" s="32">
        <f t="shared" si="1807"/>
        <v>0</v>
      </c>
      <c r="X14451" s="32">
        <f t="shared" si="1808"/>
        <v>0</v>
      </c>
    </row>
    <row r="14452" spans="1:24" ht="14.25" customHeight="1">
      <c r="A14452" s="33" t="b">
        <f t="shared" si="1802"/>
        <v>0</v>
      </c>
      <c r="B14452" s="33">
        <f t="shared" si="1809"/>
        <v>14451</v>
      </c>
      <c r="C14452" s="17"/>
      <c r="N14452" s="37"/>
      <c r="O14452" s="37"/>
      <c r="P14452" s="37"/>
      <c r="Q14452" s="37"/>
      <c r="R14452" s="37"/>
      <c r="S14452" s="32">
        <f t="shared" si="1803"/>
        <v>0</v>
      </c>
      <c r="T14452" s="32">
        <f t="shared" si="1804"/>
        <v>0</v>
      </c>
      <c r="U14452" s="32">
        <f t="shared" si="1805"/>
        <v>0</v>
      </c>
      <c r="V14452" s="32">
        <f t="shared" si="1806"/>
        <v>0</v>
      </c>
      <c r="W14452" s="32">
        <f t="shared" si="1807"/>
        <v>0</v>
      </c>
      <c r="X14452" s="32">
        <f t="shared" si="1808"/>
        <v>0</v>
      </c>
    </row>
    <row r="14453" spans="1:24" ht="14.25" customHeight="1">
      <c r="A14453" s="33" t="b">
        <f t="shared" si="1802"/>
        <v>0</v>
      </c>
      <c r="B14453" s="33">
        <f t="shared" si="1809"/>
        <v>14452</v>
      </c>
      <c r="C14453" s="17"/>
      <c r="N14453" s="37"/>
      <c r="O14453" s="37"/>
      <c r="P14453" s="37"/>
      <c r="Q14453" s="37"/>
      <c r="R14453" s="37"/>
      <c r="S14453" s="32">
        <f t="shared" si="1803"/>
        <v>0</v>
      </c>
      <c r="T14453" s="32">
        <f t="shared" si="1804"/>
        <v>0</v>
      </c>
      <c r="U14453" s="32">
        <f t="shared" si="1805"/>
        <v>0</v>
      </c>
      <c r="V14453" s="32">
        <f t="shared" si="1806"/>
        <v>0</v>
      </c>
      <c r="W14453" s="32">
        <f t="shared" si="1807"/>
        <v>0</v>
      </c>
      <c r="X14453" s="32">
        <f t="shared" si="1808"/>
        <v>0</v>
      </c>
    </row>
    <row r="14454" spans="1:24" ht="14.25" customHeight="1">
      <c r="A14454" s="33" t="b">
        <f t="shared" si="1802"/>
        <v>0</v>
      </c>
      <c r="B14454" s="33">
        <f t="shared" si="1809"/>
        <v>14453</v>
      </c>
      <c r="C14454" s="17"/>
      <c r="N14454" s="37"/>
      <c r="O14454" s="37"/>
      <c r="P14454" s="37"/>
      <c r="Q14454" s="37"/>
      <c r="R14454" s="37"/>
      <c r="S14454" s="32">
        <f t="shared" si="1803"/>
        <v>0</v>
      </c>
      <c r="T14454" s="32">
        <f t="shared" si="1804"/>
        <v>0</v>
      </c>
      <c r="U14454" s="32">
        <f t="shared" si="1805"/>
        <v>0</v>
      </c>
      <c r="V14454" s="32">
        <f t="shared" si="1806"/>
        <v>0</v>
      </c>
      <c r="W14454" s="32">
        <f t="shared" si="1807"/>
        <v>0</v>
      </c>
      <c r="X14454" s="32">
        <f t="shared" si="1808"/>
        <v>0</v>
      </c>
    </row>
    <row r="14455" spans="1:24" ht="14.25" customHeight="1">
      <c r="A14455" s="33" t="b">
        <f t="shared" si="1802"/>
        <v>0</v>
      </c>
      <c r="B14455" s="33">
        <f t="shared" si="1809"/>
        <v>14454</v>
      </c>
      <c r="C14455" s="17"/>
      <c r="N14455" s="37"/>
      <c r="O14455" s="37"/>
      <c r="P14455" s="37"/>
      <c r="Q14455" s="37"/>
      <c r="R14455" s="37"/>
      <c r="S14455" s="32">
        <f t="shared" si="1803"/>
        <v>0</v>
      </c>
      <c r="T14455" s="32">
        <f t="shared" si="1804"/>
        <v>0</v>
      </c>
      <c r="U14455" s="32">
        <f t="shared" si="1805"/>
        <v>0</v>
      </c>
      <c r="V14455" s="32">
        <f t="shared" si="1806"/>
        <v>0</v>
      </c>
      <c r="W14455" s="32">
        <f t="shared" si="1807"/>
        <v>0</v>
      </c>
      <c r="X14455" s="32">
        <f t="shared" si="1808"/>
        <v>0</v>
      </c>
    </row>
    <row r="14456" spans="1:24" ht="14.25" customHeight="1">
      <c r="A14456" s="33" t="b">
        <f t="shared" si="1802"/>
        <v>0</v>
      </c>
      <c r="B14456" s="33">
        <f t="shared" si="1809"/>
        <v>14455</v>
      </c>
      <c r="C14456" s="17"/>
      <c r="N14456" s="37"/>
      <c r="O14456" s="37"/>
      <c r="P14456" s="37"/>
      <c r="Q14456" s="37"/>
      <c r="R14456" s="37"/>
      <c r="S14456" s="32">
        <f t="shared" si="1803"/>
        <v>0</v>
      </c>
      <c r="T14456" s="32">
        <f t="shared" si="1804"/>
        <v>0</v>
      </c>
      <c r="U14456" s="32">
        <f t="shared" si="1805"/>
        <v>0</v>
      </c>
      <c r="V14456" s="32">
        <f t="shared" si="1806"/>
        <v>0</v>
      </c>
      <c r="W14456" s="32">
        <f t="shared" si="1807"/>
        <v>0</v>
      </c>
      <c r="X14456" s="32">
        <f t="shared" si="1808"/>
        <v>0</v>
      </c>
    </row>
    <row r="14457" spans="1:24" ht="14.25" customHeight="1">
      <c r="A14457" s="33" t="b">
        <f t="shared" si="1802"/>
        <v>0</v>
      </c>
      <c r="B14457" s="33">
        <f t="shared" si="1809"/>
        <v>14456</v>
      </c>
      <c r="C14457" s="17"/>
      <c r="N14457" s="37"/>
      <c r="O14457" s="37"/>
      <c r="P14457" s="37"/>
      <c r="Q14457" s="37"/>
      <c r="R14457" s="37"/>
      <c r="S14457" s="32">
        <f t="shared" si="1803"/>
        <v>0</v>
      </c>
      <c r="T14457" s="32">
        <f t="shared" si="1804"/>
        <v>0</v>
      </c>
      <c r="U14457" s="32">
        <f t="shared" si="1805"/>
        <v>0</v>
      </c>
      <c r="V14457" s="32">
        <f t="shared" si="1806"/>
        <v>0</v>
      </c>
      <c r="W14457" s="32">
        <f t="shared" si="1807"/>
        <v>0</v>
      </c>
      <c r="X14457" s="32">
        <f t="shared" si="1808"/>
        <v>0</v>
      </c>
    </row>
    <row r="14458" spans="1:24" ht="14.25" customHeight="1">
      <c r="A14458" s="33" t="b">
        <f t="shared" si="1802"/>
        <v>0</v>
      </c>
      <c r="B14458" s="33">
        <f t="shared" si="1809"/>
        <v>14457</v>
      </c>
      <c r="C14458" s="17"/>
      <c r="N14458" s="37"/>
      <c r="O14458" s="37"/>
      <c r="P14458" s="37"/>
      <c r="Q14458" s="37"/>
      <c r="R14458" s="37"/>
      <c r="S14458" s="32">
        <f t="shared" si="1803"/>
        <v>0</v>
      </c>
      <c r="T14458" s="32">
        <f t="shared" si="1804"/>
        <v>0</v>
      </c>
      <c r="U14458" s="32">
        <f t="shared" si="1805"/>
        <v>0</v>
      </c>
      <c r="V14458" s="32">
        <f t="shared" si="1806"/>
        <v>0</v>
      </c>
      <c r="W14458" s="32">
        <f t="shared" si="1807"/>
        <v>0</v>
      </c>
      <c r="X14458" s="32">
        <f t="shared" si="1808"/>
        <v>0</v>
      </c>
    </row>
    <row r="14459" spans="1:24" ht="14.25" customHeight="1">
      <c r="A14459" s="33" t="b">
        <f t="shared" si="1802"/>
        <v>0</v>
      </c>
      <c r="B14459" s="33">
        <f t="shared" si="1809"/>
        <v>14458</v>
      </c>
      <c r="C14459" s="17"/>
      <c r="N14459" s="37"/>
      <c r="O14459" s="37"/>
      <c r="P14459" s="37"/>
      <c r="Q14459" s="37"/>
      <c r="R14459" s="37"/>
      <c r="S14459" s="32">
        <f t="shared" si="1803"/>
        <v>0</v>
      </c>
      <c r="T14459" s="32">
        <f t="shared" si="1804"/>
        <v>0</v>
      </c>
      <c r="U14459" s="32">
        <f t="shared" si="1805"/>
        <v>0</v>
      </c>
      <c r="V14459" s="32">
        <f t="shared" si="1806"/>
        <v>0</v>
      </c>
      <c r="W14459" s="32">
        <f t="shared" si="1807"/>
        <v>0</v>
      </c>
      <c r="X14459" s="32">
        <f t="shared" si="1808"/>
        <v>0</v>
      </c>
    </row>
    <row r="14460" spans="1:24" ht="14.25" customHeight="1">
      <c r="A14460" s="33" t="b">
        <f t="shared" si="1802"/>
        <v>0</v>
      </c>
      <c r="B14460" s="33">
        <f t="shared" si="1809"/>
        <v>14459</v>
      </c>
      <c r="C14460" s="17"/>
      <c r="N14460" s="37"/>
      <c r="O14460" s="37"/>
      <c r="P14460" s="37"/>
      <c r="Q14460" s="37"/>
      <c r="R14460" s="37"/>
      <c r="S14460" s="32">
        <f t="shared" si="1803"/>
        <v>0</v>
      </c>
      <c r="T14460" s="32">
        <f t="shared" si="1804"/>
        <v>0</v>
      </c>
      <c r="U14460" s="32">
        <f t="shared" si="1805"/>
        <v>0</v>
      </c>
      <c r="V14460" s="32">
        <f t="shared" si="1806"/>
        <v>0</v>
      </c>
      <c r="W14460" s="32">
        <f t="shared" si="1807"/>
        <v>0</v>
      </c>
      <c r="X14460" s="32">
        <f t="shared" si="1808"/>
        <v>0</v>
      </c>
    </row>
    <row r="14461" spans="1:24" ht="14.25" customHeight="1">
      <c r="A14461" s="33" t="b">
        <f t="shared" si="1802"/>
        <v>0</v>
      </c>
      <c r="B14461" s="33">
        <f t="shared" si="1809"/>
        <v>14460</v>
      </c>
      <c r="C14461" s="17"/>
      <c r="N14461" s="37"/>
      <c r="O14461" s="37"/>
      <c r="P14461" s="37"/>
      <c r="Q14461" s="37"/>
      <c r="R14461" s="37"/>
      <c r="S14461" s="32">
        <f t="shared" si="1803"/>
        <v>0</v>
      </c>
      <c r="T14461" s="32">
        <f t="shared" si="1804"/>
        <v>0</v>
      </c>
      <c r="U14461" s="32">
        <f t="shared" si="1805"/>
        <v>0</v>
      </c>
      <c r="V14461" s="32">
        <f t="shared" si="1806"/>
        <v>0</v>
      </c>
      <c r="W14461" s="32">
        <f t="shared" si="1807"/>
        <v>0</v>
      </c>
      <c r="X14461" s="32">
        <f t="shared" si="1808"/>
        <v>0</v>
      </c>
    </row>
    <row r="14462" spans="1:24" ht="14.25" customHeight="1">
      <c r="A14462" s="33" t="b">
        <f t="shared" si="1802"/>
        <v>0</v>
      </c>
      <c r="B14462" s="33">
        <f t="shared" si="1809"/>
        <v>14461</v>
      </c>
      <c r="C14462" s="17"/>
      <c r="N14462" s="37"/>
      <c r="O14462" s="37"/>
      <c r="P14462" s="37"/>
      <c r="Q14462" s="37"/>
      <c r="R14462" s="37"/>
      <c r="S14462" s="32">
        <f t="shared" si="1803"/>
        <v>0</v>
      </c>
      <c r="T14462" s="32">
        <f t="shared" si="1804"/>
        <v>0</v>
      </c>
      <c r="U14462" s="32">
        <f t="shared" si="1805"/>
        <v>0</v>
      </c>
      <c r="V14462" s="32">
        <f t="shared" si="1806"/>
        <v>0</v>
      </c>
      <c r="W14462" s="32">
        <f t="shared" si="1807"/>
        <v>0</v>
      </c>
      <c r="X14462" s="32">
        <f t="shared" si="1808"/>
        <v>0</v>
      </c>
    </row>
    <row r="14463" spans="1:24" ht="14.25" customHeight="1">
      <c r="A14463" s="33" t="b">
        <f t="shared" si="1802"/>
        <v>0</v>
      </c>
      <c r="B14463" s="33">
        <f t="shared" si="1809"/>
        <v>14462</v>
      </c>
      <c r="C14463" s="17"/>
      <c r="N14463" s="37"/>
      <c r="O14463" s="37"/>
      <c r="P14463" s="37"/>
      <c r="Q14463" s="37"/>
      <c r="R14463" s="37"/>
      <c r="S14463" s="32">
        <f t="shared" si="1803"/>
        <v>0</v>
      </c>
      <c r="T14463" s="32">
        <f t="shared" si="1804"/>
        <v>0</v>
      </c>
      <c r="U14463" s="32">
        <f t="shared" si="1805"/>
        <v>0</v>
      </c>
      <c r="V14463" s="32">
        <f t="shared" si="1806"/>
        <v>0</v>
      </c>
      <c r="W14463" s="32">
        <f t="shared" si="1807"/>
        <v>0</v>
      </c>
      <c r="X14463" s="32">
        <f t="shared" si="1808"/>
        <v>0</v>
      </c>
    </row>
    <row r="14464" spans="1:24" ht="14.25" customHeight="1">
      <c r="A14464" s="33" t="b">
        <f t="shared" si="1802"/>
        <v>0</v>
      </c>
      <c r="B14464" s="33">
        <f t="shared" si="1809"/>
        <v>14463</v>
      </c>
      <c r="C14464" s="17"/>
      <c r="N14464" s="37"/>
      <c r="O14464" s="37"/>
      <c r="P14464" s="37"/>
      <c r="Q14464" s="37"/>
      <c r="R14464" s="37"/>
      <c r="S14464" s="32">
        <f t="shared" si="1803"/>
        <v>0</v>
      </c>
      <c r="T14464" s="32">
        <f t="shared" si="1804"/>
        <v>0</v>
      </c>
      <c r="U14464" s="32">
        <f t="shared" si="1805"/>
        <v>0</v>
      </c>
      <c r="V14464" s="32">
        <f t="shared" si="1806"/>
        <v>0</v>
      </c>
      <c r="W14464" s="32">
        <f t="shared" si="1807"/>
        <v>0</v>
      </c>
      <c r="X14464" s="32">
        <f t="shared" si="1808"/>
        <v>0</v>
      </c>
    </row>
    <row r="14465" spans="1:24" ht="14.25" customHeight="1">
      <c r="A14465" s="33" t="b">
        <f t="shared" si="1802"/>
        <v>0</v>
      </c>
      <c r="B14465" s="33">
        <f t="shared" si="1809"/>
        <v>14464</v>
      </c>
      <c r="C14465" s="17"/>
      <c r="N14465" s="37"/>
      <c r="O14465" s="37"/>
      <c r="P14465" s="37"/>
      <c r="Q14465" s="37"/>
      <c r="R14465" s="37"/>
      <c r="S14465" s="32">
        <f t="shared" si="1803"/>
        <v>0</v>
      </c>
      <c r="T14465" s="32">
        <f t="shared" si="1804"/>
        <v>0</v>
      </c>
      <c r="U14465" s="32">
        <f t="shared" si="1805"/>
        <v>0</v>
      </c>
      <c r="V14465" s="32">
        <f t="shared" si="1806"/>
        <v>0</v>
      </c>
      <c r="W14465" s="32">
        <f t="shared" si="1807"/>
        <v>0</v>
      </c>
      <c r="X14465" s="32">
        <f t="shared" si="1808"/>
        <v>0</v>
      </c>
    </row>
    <row r="14466" spans="1:24" ht="14.25" customHeight="1">
      <c r="A14466" s="33" t="b">
        <f t="shared" ref="A14466:A14529" si="1810">IF(OR(COUNTIF(D14466:M14466, "NOT EXECUTED"), COUNTIF(D14466:M14466, "NOT COMPILED"), COUNTIF(D14466:M14466, "NOT EFFECTIVE")),TRUE,FALSE)</f>
        <v>0</v>
      </c>
      <c r="B14466" s="33">
        <f t="shared" si="1809"/>
        <v>14465</v>
      </c>
      <c r="C14466" s="17"/>
      <c r="N14466" s="37"/>
      <c r="O14466" s="37"/>
      <c r="P14466" s="37"/>
      <c r="Q14466" s="37"/>
      <c r="R14466" s="37"/>
      <c r="S14466" s="32">
        <f t="shared" ref="S14466:S14529" si="1811">IF(COUNTIF(H14466:M14466,"NOT EFFECTIVE"),1,0)</f>
        <v>0</v>
      </c>
      <c r="T14466" s="32">
        <f t="shared" ref="T14466:T14529" si="1812">IF(AND(D14466="NOT EXECUTED",COUNTA($N14466)&lt;&gt;0),1,0)</f>
        <v>0</v>
      </c>
      <c r="U14466" s="32">
        <f t="shared" ref="U14466:U14529" si="1813">IF(AND(E14466="NOT EXECUTED",COUNTA($N14466)&lt;&gt;0),1,0)</f>
        <v>0</v>
      </c>
      <c r="V14466" s="32">
        <f t="shared" ref="V14466:V14529" si="1814">IF(AND(F14466="NOT EXECUTED",COUNTA($N14466)&lt;&gt;0),1,0)</f>
        <v>0</v>
      </c>
      <c r="W14466" s="32">
        <f t="shared" ref="W14466:W14529" si="1815">IF(AND(G14466="NOT EXECUTED",COUNTA($N14466)&lt;&gt;0),1,0)</f>
        <v>0</v>
      </c>
      <c r="X14466" s="32">
        <f t="shared" ref="X14466:X14529" si="1816">IF(AND(S14466=1,COUNTA($N14466)&lt;&gt;0),1,0)</f>
        <v>0</v>
      </c>
    </row>
    <row r="14467" spans="1:24" ht="14.25" customHeight="1">
      <c r="A14467" s="33" t="b">
        <f t="shared" si="1810"/>
        <v>0</v>
      </c>
      <c r="B14467" s="33">
        <f t="shared" ref="B14467:B14530" si="1817">+B14466+1</f>
        <v>14466</v>
      </c>
      <c r="C14467" s="17"/>
      <c r="N14467" s="37"/>
      <c r="O14467" s="37"/>
      <c r="P14467" s="37"/>
      <c r="Q14467" s="37"/>
      <c r="R14467" s="37"/>
      <c r="S14467" s="32">
        <f t="shared" si="1811"/>
        <v>0</v>
      </c>
      <c r="T14467" s="32">
        <f t="shared" si="1812"/>
        <v>0</v>
      </c>
      <c r="U14467" s="32">
        <f t="shared" si="1813"/>
        <v>0</v>
      </c>
      <c r="V14467" s="32">
        <f t="shared" si="1814"/>
        <v>0</v>
      </c>
      <c r="W14467" s="32">
        <f t="shared" si="1815"/>
        <v>0</v>
      </c>
      <c r="X14467" s="32">
        <f t="shared" si="1816"/>
        <v>0</v>
      </c>
    </row>
    <row r="14468" spans="1:24" ht="14.25" customHeight="1">
      <c r="A14468" s="33" t="b">
        <f t="shared" si="1810"/>
        <v>0</v>
      </c>
      <c r="B14468" s="33">
        <f t="shared" si="1817"/>
        <v>14467</v>
      </c>
      <c r="C14468" s="17"/>
      <c r="N14468" s="37"/>
      <c r="O14468" s="37"/>
      <c r="P14468" s="37"/>
      <c r="Q14468" s="37"/>
      <c r="R14468" s="37"/>
      <c r="S14468" s="32">
        <f t="shared" si="1811"/>
        <v>0</v>
      </c>
      <c r="T14468" s="32">
        <f t="shared" si="1812"/>
        <v>0</v>
      </c>
      <c r="U14468" s="32">
        <f t="shared" si="1813"/>
        <v>0</v>
      </c>
      <c r="V14468" s="32">
        <f t="shared" si="1814"/>
        <v>0</v>
      </c>
      <c r="W14468" s="32">
        <f t="shared" si="1815"/>
        <v>0</v>
      </c>
      <c r="X14468" s="32">
        <f t="shared" si="1816"/>
        <v>0</v>
      </c>
    </row>
    <row r="14469" spans="1:24" ht="14.25" customHeight="1">
      <c r="A14469" s="33" t="b">
        <f t="shared" si="1810"/>
        <v>0</v>
      </c>
      <c r="B14469" s="33">
        <f t="shared" si="1817"/>
        <v>14468</v>
      </c>
      <c r="C14469" s="17"/>
      <c r="N14469" s="37"/>
      <c r="O14469" s="37"/>
      <c r="P14469" s="37"/>
      <c r="Q14469" s="37"/>
      <c r="R14469" s="37"/>
      <c r="S14469" s="32">
        <f t="shared" si="1811"/>
        <v>0</v>
      </c>
      <c r="T14469" s="32">
        <f t="shared" si="1812"/>
        <v>0</v>
      </c>
      <c r="U14469" s="32">
        <f t="shared" si="1813"/>
        <v>0</v>
      </c>
      <c r="V14469" s="32">
        <f t="shared" si="1814"/>
        <v>0</v>
      </c>
      <c r="W14469" s="32">
        <f t="shared" si="1815"/>
        <v>0</v>
      </c>
      <c r="X14469" s="32">
        <f t="shared" si="1816"/>
        <v>0</v>
      </c>
    </row>
    <row r="14470" spans="1:24" ht="14.25" customHeight="1">
      <c r="A14470" s="33" t="b">
        <f t="shared" si="1810"/>
        <v>0</v>
      </c>
      <c r="B14470" s="33">
        <f t="shared" si="1817"/>
        <v>14469</v>
      </c>
      <c r="C14470" s="17"/>
      <c r="N14470" s="37"/>
      <c r="O14470" s="37"/>
      <c r="P14470" s="37"/>
      <c r="Q14470" s="37"/>
      <c r="R14470" s="37"/>
      <c r="S14470" s="32">
        <f t="shared" si="1811"/>
        <v>0</v>
      </c>
      <c r="T14470" s="32">
        <f t="shared" si="1812"/>
        <v>0</v>
      </c>
      <c r="U14470" s="32">
        <f t="shared" si="1813"/>
        <v>0</v>
      </c>
      <c r="V14470" s="32">
        <f t="shared" si="1814"/>
        <v>0</v>
      </c>
      <c r="W14470" s="32">
        <f t="shared" si="1815"/>
        <v>0</v>
      </c>
      <c r="X14470" s="32">
        <f t="shared" si="1816"/>
        <v>0</v>
      </c>
    </row>
    <row r="14471" spans="1:24" ht="14.25" customHeight="1">
      <c r="A14471" s="33" t="b">
        <f t="shared" si="1810"/>
        <v>0</v>
      </c>
      <c r="B14471" s="33">
        <f t="shared" si="1817"/>
        <v>14470</v>
      </c>
      <c r="C14471" s="17"/>
      <c r="N14471" s="37"/>
      <c r="O14471" s="37"/>
      <c r="P14471" s="37"/>
      <c r="Q14471" s="37"/>
      <c r="R14471" s="37"/>
      <c r="S14471" s="32">
        <f t="shared" si="1811"/>
        <v>0</v>
      </c>
      <c r="T14471" s="32">
        <f t="shared" si="1812"/>
        <v>0</v>
      </c>
      <c r="U14471" s="32">
        <f t="shared" si="1813"/>
        <v>0</v>
      </c>
      <c r="V14471" s="32">
        <f t="shared" si="1814"/>
        <v>0</v>
      </c>
      <c r="W14471" s="32">
        <f t="shared" si="1815"/>
        <v>0</v>
      </c>
      <c r="X14471" s="32">
        <f t="shared" si="1816"/>
        <v>0</v>
      </c>
    </row>
    <row r="14472" spans="1:24" ht="14.25" customHeight="1">
      <c r="A14472" s="33" t="b">
        <f t="shared" si="1810"/>
        <v>0</v>
      </c>
      <c r="B14472" s="33">
        <f t="shared" si="1817"/>
        <v>14471</v>
      </c>
      <c r="C14472" s="17"/>
      <c r="N14472" s="37"/>
      <c r="O14472" s="37"/>
      <c r="P14472" s="37"/>
      <c r="Q14472" s="37"/>
      <c r="R14472" s="37"/>
      <c r="S14472" s="32">
        <f t="shared" si="1811"/>
        <v>0</v>
      </c>
      <c r="T14472" s="32">
        <f t="shared" si="1812"/>
        <v>0</v>
      </c>
      <c r="U14472" s="32">
        <f t="shared" si="1813"/>
        <v>0</v>
      </c>
      <c r="V14472" s="32">
        <f t="shared" si="1814"/>
        <v>0</v>
      </c>
      <c r="W14472" s="32">
        <f t="shared" si="1815"/>
        <v>0</v>
      </c>
      <c r="X14472" s="32">
        <f t="shared" si="1816"/>
        <v>0</v>
      </c>
    </row>
    <row r="14473" spans="1:24" ht="14.25" customHeight="1">
      <c r="A14473" s="33" t="b">
        <f t="shared" si="1810"/>
        <v>0</v>
      </c>
      <c r="B14473" s="33">
        <f t="shared" si="1817"/>
        <v>14472</v>
      </c>
      <c r="C14473" s="17"/>
      <c r="N14473" s="37"/>
      <c r="O14473" s="37"/>
      <c r="P14473" s="37"/>
      <c r="Q14473" s="37"/>
      <c r="R14473" s="37"/>
      <c r="S14473" s="32">
        <f t="shared" si="1811"/>
        <v>0</v>
      </c>
      <c r="T14473" s="32">
        <f t="shared" si="1812"/>
        <v>0</v>
      </c>
      <c r="U14473" s="32">
        <f t="shared" si="1813"/>
        <v>0</v>
      </c>
      <c r="V14473" s="32">
        <f t="shared" si="1814"/>
        <v>0</v>
      </c>
      <c r="W14473" s="32">
        <f t="shared" si="1815"/>
        <v>0</v>
      </c>
      <c r="X14473" s="32">
        <f t="shared" si="1816"/>
        <v>0</v>
      </c>
    </row>
    <row r="14474" spans="1:24" ht="14.25" customHeight="1">
      <c r="A14474" s="33" t="b">
        <f t="shared" si="1810"/>
        <v>0</v>
      </c>
      <c r="B14474" s="33">
        <f t="shared" si="1817"/>
        <v>14473</v>
      </c>
      <c r="C14474" s="17"/>
      <c r="N14474" s="37"/>
      <c r="O14474" s="37"/>
      <c r="P14474" s="37"/>
      <c r="Q14474" s="37"/>
      <c r="R14474" s="37"/>
      <c r="S14474" s="32">
        <f t="shared" si="1811"/>
        <v>0</v>
      </c>
      <c r="T14474" s="32">
        <f t="shared" si="1812"/>
        <v>0</v>
      </c>
      <c r="U14474" s="32">
        <f t="shared" si="1813"/>
        <v>0</v>
      </c>
      <c r="V14474" s="32">
        <f t="shared" si="1814"/>
        <v>0</v>
      </c>
      <c r="W14474" s="32">
        <f t="shared" si="1815"/>
        <v>0</v>
      </c>
      <c r="X14474" s="32">
        <f t="shared" si="1816"/>
        <v>0</v>
      </c>
    </row>
    <row r="14475" spans="1:24" ht="14.25" customHeight="1">
      <c r="A14475" s="33" t="b">
        <f t="shared" si="1810"/>
        <v>0</v>
      </c>
      <c r="B14475" s="33">
        <f t="shared" si="1817"/>
        <v>14474</v>
      </c>
      <c r="C14475" s="17"/>
      <c r="N14475" s="37"/>
      <c r="O14475" s="37"/>
      <c r="P14475" s="37"/>
      <c r="Q14475" s="37"/>
      <c r="R14475" s="37"/>
      <c r="S14475" s="32">
        <f t="shared" si="1811"/>
        <v>0</v>
      </c>
      <c r="T14475" s="32">
        <f t="shared" si="1812"/>
        <v>0</v>
      </c>
      <c r="U14475" s="32">
        <f t="shared" si="1813"/>
        <v>0</v>
      </c>
      <c r="V14475" s="32">
        <f t="shared" si="1814"/>
        <v>0</v>
      </c>
      <c r="W14475" s="32">
        <f t="shared" si="1815"/>
        <v>0</v>
      </c>
      <c r="X14475" s="32">
        <f t="shared" si="1816"/>
        <v>0</v>
      </c>
    </row>
    <row r="14476" spans="1:24" ht="14.25" customHeight="1">
      <c r="A14476" s="33" t="b">
        <f t="shared" si="1810"/>
        <v>0</v>
      </c>
      <c r="B14476" s="33">
        <f t="shared" si="1817"/>
        <v>14475</v>
      </c>
      <c r="C14476" s="17"/>
      <c r="N14476" s="37"/>
      <c r="O14476" s="37"/>
      <c r="P14476" s="37"/>
      <c r="Q14476" s="37"/>
      <c r="R14476" s="37"/>
      <c r="S14476" s="32">
        <f t="shared" si="1811"/>
        <v>0</v>
      </c>
      <c r="T14476" s="32">
        <f t="shared" si="1812"/>
        <v>0</v>
      </c>
      <c r="U14476" s="32">
        <f t="shared" si="1813"/>
        <v>0</v>
      </c>
      <c r="V14476" s="32">
        <f t="shared" si="1814"/>
        <v>0</v>
      </c>
      <c r="W14476" s="32">
        <f t="shared" si="1815"/>
        <v>0</v>
      </c>
      <c r="X14476" s="32">
        <f t="shared" si="1816"/>
        <v>0</v>
      </c>
    </row>
    <row r="14477" spans="1:24" ht="14.25" customHeight="1">
      <c r="A14477" s="33" t="b">
        <f t="shared" si="1810"/>
        <v>0</v>
      </c>
      <c r="B14477" s="33">
        <f t="shared" si="1817"/>
        <v>14476</v>
      </c>
      <c r="C14477" s="17"/>
      <c r="N14477" s="37"/>
      <c r="O14477" s="37"/>
      <c r="P14477" s="37"/>
      <c r="Q14477" s="37"/>
      <c r="R14477" s="37"/>
      <c r="S14477" s="32">
        <f t="shared" si="1811"/>
        <v>0</v>
      </c>
      <c r="T14477" s="32">
        <f t="shared" si="1812"/>
        <v>0</v>
      </c>
      <c r="U14477" s="32">
        <f t="shared" si="1813"/>
        <v>0</v>
      </c>
      <c r="V14477" s="32">
        <f t="shared" si="1814"/>
        <v>0</v>
      </c>
      <c r="W14477" s="32">
        <f t="shared" si="1815"/>
        <v>0</v>
      </c>
      <c r="X14477" s="32">
        <f t="shared" si="1816"/>
        <v>0</v>
      </c>
    </row>
    <row r="14478" spans="1:24" ht="14.25" customHeight="1">
      <c r="A14478" s="33" t="b">
        <f t="shared" si="1810"/>
        <v>0</v>
      </c>
      <c r="B14478" s="33">
        <f t="shared" si="1817"/>
        <v>14477</v>
      </c>
      <c r="C14478" s="17"/>
      <c r="N14478" s="37"/>
      <c r="O14478" s="37"/>
      <c r="P14478" s="37"/>
      <c r="Q14478" s="37"/>
      <c r="R14478" s="37"/>
      <c r="S14478" s="32">
        <f t="shared" si="1811"/>
        <v>0</v>
      </c>
      <c r="T14478" s="32">
        <f t="shared" si="1812"/>
        <v>0</v>
      </c>
      <c r="U14478" s="32">
        <f t="shared" si="1813"/>
        <v>0</v>
      </c>
      <c r="V14478" s="32">
        <f t="shared" si="1814"/>
        <v>0</v>
      </c>
      <c r="W14478" s="32">
        <f t="shared" si="1815"/>
        <v>0</v>
      </c>
      <c r="X14478" s="32">
        <f t="shared" si="1816"/>
        <v>0</v>
      </c>
    </row>
    <row r="14479" spans="1:24" ht="14.25" customHeight="1">
      <c r="A14479" s="33" t="b">
        <f t="shared" si="1810"/>
        <v>0</v>
      </c>
      <c r="B14479" s="33">
        <f t="shared" si="1817"/>
        <v>14478</v>
      </c>
      <c r="C14479" s="17"/>
      <c r="N14479" s="37"/>
      <c r="O14479" s="37"/>
      <c r="P14479" s="37"/>
      <c r="Q14479" s="37"/>
      <c r="R14479" s="37"/>
      <c r="S14479" s="32">
        <f t="shared" si="1811"/>
        <v>0</v>
      </c>
      <c r="T14479" s="32">
        <f t="shared" si="1812"/>
        <v>0</v>
      </c>
      <c r="U14479" s="32">
        <f t="shared" si="1813"/>
        <v>0</v>
      </c>
      <c r="V14479" s="32">
        <f t="shared" si="1814"/>
        <v>0</v>
      </c>
      <c r="W14479" s="32">
        <f t="shared" si="1815"/>
        <v>0</v>
      </c>
      <c r="X14479" s="32">
        <f t="shared" si="1816"/>
        <v>0</v>
      </c>
    </row>
    <row r="14480" spans="1:24" ht="14.25" customHeight="1">
      <c r="A14480" s="33" t="b">
        <f t="shared" si="1810"/>
        <v>0</v>
      </c>
      <c r="B14480" s="33">
        <f t="shared" si="1817"/>
        <v>14479</v>
      </c>
      <c r="C14480" s="17"/>
      <c r="N14480" s="37"/>
      <c r="O14480" s="37"/>
      <c r="P14480" s="37"/>
      <c r="Q14480" s="37"/>
      <c r="R14480" s="37"/>
      <c r="S14480" s="32">
        <f t="shared" si="1811"/>
        <v>0</v>
      </c>
      <c r="T14480" s="32">
        <f t="shared" si="1812"/>
        <v>0</v>
      </c>
      <c r="U14480" s="32">
        <f t="shared" si="1813"/>
        <v>0</v>
      </c>
      <c r="V14480" s="32">
        <f t="shared" si="1814"/>
        <v>0</v>
      </c>
      <c r="W14480" s="32">
        <f t="shared" si="1815"/>
        <v>0</v>
      </c>
      <c r="X14480" s="32">
        <f t="shared" si="1816"/>
        <v>0</v>
      </c>
    </row>
    <row r="14481" spans="1:24" ht="14.25" customHeight="1">
      <c r="A14481" s="33" t="b">
        <f t="shared" si="1810"/>
        <v>0</v>
      </c>
      <c r="B14481" s="33">
        <f t="shared" si="1817"/>
        <v>14480</v>
      </c>
      <c r="C14481" s="17"/>
      <c r="N14481" s="37"/>
      <c r="O14481" s="37"/>
      <c r="P14481" s="37"/>
      <c r="Q14481" s="37"/>
      <c r="R14481" s="37"/>
      <c r="S14481" s="32">
        <f t="shared" si="1811"/>
        <v>0</v>
      </c>
      <c r="T14481" s="32">
        <f t="shared" si="1812"/>
        <v>0</v>
      </c>
      <c r="U14481" s="32">
        <f t="shared" si="1813"/>
        <v>0</v>
      </c>
      <c r="V14481" s="32">
        <f t="shared" si="1814"/>
        <v>0</v>
      </c>
      <c r="W14481" s="32">
        <f t="shared" si="1815"/>
        <v>0</v>
      </c>
      <c r="X14481" s="32">
        <f t="shared" si="1816"/>
        <v>0</v>
      </c>
    </row>
    <row r="14482" spans="1:24" ht="14.25" customHeight="1">
      <c r="A14482" s="33" t="b">
        <f t="shared" si="1810"/>
        <v>0</v>
      </c>
      <c r="B14482" s="33">
        <f t="shared" si="1817"/>
        <v>14481</v>
      </c>
      <c r="C14482" s="17"/>
      <c r="N14482" s="37"/>
      <c r="O14482" s="37"/>
      <c r="P14482" s="37"/>
      <c r="Q14482" s="37"/>
      <c r="R14482" s="37"/>
      <c r="S14482" s="32">
        <f t="shared" si="1811"/>
        <v>0</v>
      </c>
      <c r="T14482" s="32">
        <f t="shared" si="1812"/>
        <v>0</v>
      </c>
      <c r="U14482" s="32">
        <f t="shared" si="1813"/>
        <v>0</v>
      </c>
      <c r="V14482" s="32">
        <f t="shared" si="1814"/>
        <v>0</v>
      </c>
      <c r="W14482" s="32">
        <f t="shared" si="1815"/>
        <v>0</v>
      </c>
      <c r="X14482" s="32">
        <f t="shared" si="1816"/>
        <v>0</v>
      </c>
    </row>
    <row r="14483" spans="1:24" ht="14.25" customHeight="1">
      <c r="A14483" s="33" t="b">
        <f t="shared" si="1810"/>
        <v>0</v>
      </c>
      <c r="B14483" s="33">
        <f t="shared" si="1817"/>
        <v>14482</v>
      </c>
      <c r="C14483" s="17"/>
      <c r="N14483" s="37"/>
      <c r="O14483" s="37"/>
      <c r="P14483" s="37"/>
      <c r="Q14483" s="37"/>
      <c r="R14483" s="37"/>
      <c r="S14483" s="32">
        <f t="shared" si="1811"/>
        <v>0</v>
      </c>
      <c r="T14483" s="32">
        <f t="shared" si="1812"/>
        <v>0</v>
      </c>
      <c r="U14483" s="32">
        <f t="shared" si="1813"/>
        <v>0</v>
      </c>
      <c r="V14483" s="32">
        <f t="shared" si="1814"/>
        <v>0</v>
      </c>
      <c r="W14483" s="32">
        <f t="shared" si="1815"/>
        <v>0</v>
      </c>
      <c r="X14483" s="32">
        <f t="shared" si="1816"/>
        <v>0</v>
      </c>
    </row>
    <row r="14484" spans="1:24" ht="14.25" customHeight="1">
      <c r="A14484" s="33" t="b">
        <f t="shared" si="1810"/>
        <v>0</v>
      </c>
      <c r="B14484" s="33">
        <f t="shared" si="1817"/>
        <v>14483</v>
      </c>
      <c r="C14484" s="17"/>
      <c r="N14484" s="37"/>
      <c r="O14484" s="37"/>
      <c r="P14484" s="37"/>
      <c r="Q14484" s="37"/>
      <c r="R14484" s="37"/>
      <c r="S14484" s="32">
        <f t="shared" si="1811"/>
        <v>0</v>
      </c>
      <c r="T14484" s="32">
        <f t="shared" si="1812"/>
        <v>0</v>
      </c>
      <c r="U14484" s="32">
        <f t="shared" si="1813"/>
        <v>0</v>
      </c>
      <c r="V14484" s="32">
        <f t="shared" si="1814"/>
        <v>0</v>
      </c>
      <c r="W14484" s="32">
        <f t="shared" si="1815"/>
        <v>0</v>
      </c>
      <c r="X14484" s="32">
        <f t="shared" si="1816"/>
        <v>0</v>
      </c>
    </row>
    <row r="14485" spans="1:24" ht="14.25" customHeight="1">
      <c r="A14485" s="33" t="b">
        <f t="shared" si="1810"/>
        <v>0</v>
      </c>
      <c r="B14485" s="33">
        <f t="shared" si="1817"/>
        <v>14484</v>
      </c>
      <c r="C14485" s="17"/>
      <c r="N14485" s="37"/>
      <c r="O14485" s="37"/>
      <c r="P14485" s="37"/>
      <c r="Q14485" s="37"/>
      <c r="R14485" s="37"/>
      <c r="S14485" s="32">
        <f t="shared" si="1811"/>
        <v>0</v>
      </c>
      <c r="T14485" s="32">
        <f t="shared" si="1812"/>
        <v>0</v>
      </c>
      <c r="U14485" s="32">
        <f t="shared" si="1813"/>
        <v>0</v>
      </c>
      <c r="V14485" s="32">
        <f t="shared" si="1814"/>
        <v>0</v>
      </c>
      <c r="W14485" s="32">
        <f t="shared" si="1815"/>
        <v>0</v>
      </c>
      <c r="X14485" s="32">
        <f t="shared" si="1816"/>
        <v>0</v>
      </c>
    </row>
    <row r="14486" spans="1:24" ht="14.25" customHeight="1">
      <c r="A14486" s="33" t="b">
        <f t="shared" si="1810"/>
        <v>0</v>
      </c>
      <c r="B14486" s="33">
        <f t="shared" si="1817"/>
        <v>14485</v>
      </c>
      <c r="C14486" s="17"/>
      <c r="N14486" s="37"/>
      <c r="O14486" s="37"/>
      <c r="P14486" s="37"/>
      <c r="Q14486" s="37"/>
      <c r="R14486" s="37"/>
      <c r="S14486" s="32">
        <f t="shared" si="1811"/>
        <v>0</v>
      </c>
      <c r="T14486" s="32">
        <f t="shared" si="1812"/>
        <v>0</v>
      </c>
      <c r="U14486" s="32">
        <f t="shared" si="1813"/>
        <v>0</v>
      </c>
      <c r="V14486" s="32">
        <f t="shared" si="1814"/>
        <v>0</v>
      </c>
      <c r="W14486" s="32">
        <f t="shared" si="1815"/>
        <v>0</v>
      </c>
      <c r="X14486" s="32">
        <f t="shared" si="1816"/>
        <v>0</v>
      </c>
    </row>
    <row r="14487" spans="1:24" ht="14.25" customHeight="1">
      <c r="A14487" s="33" t="b">
        <f t="shared" si="1810"/>
        <v>0</v>
      </c>
      <c r="B14487" s="33">
        <f t="shared" si="1817"/>
        <v>14486</v>
      </c>
      <c r="C14487" s="17"/>
      <c r="N14487" s="37"/>
      <c r="O14487" s="37"/>
      <c r="P14487" s="37"/>
      <c r="Q14487" s="37"/>
      <c r="R14487" s="37"/>
      <c r="S14487" s="32">
        <f t="shared" si="1811"/>
        <v>0</v>
      </c>
      <c r="T14487" s="32">
        <f t="shared" si="1812"/>
        <v>0</v>
      </c>
      <c r="U14487" s="32">
        <f t="shared" si="1813"/>
        <v>0</v>
      </c>
      <c r="V14487" s="32">
        <f t="shared" si="1814"/>
        <v>0</v>
      </c>
      <c r="W14487" s="32">
        <f t="shared" si="1815"/>
        <v>0</v>
      </c>
      <c r="X14487" s="32">
        <f t="shared" si="1816"/>
        <v>0</v>
      </c>
    </row>
    <row r="14488" spans="1:24" ht="14.25" customHeight="1">
      <c r="A14488" s="33" t="b">
        <f t="shared" si="1810"/>
        <v>0</v>
      </c>
      <c r="B14488" s="33">
        <f t="shared" si="1817"/>
        <v>14487</v>
      </c>
      <c r="C14488" s="17"/>
      <c r="N14488" s="37"/>
      <c r="O14488" s="37"/>
      <c r="P14488" s="37"/>
      <c r="Q14488" s="37"/>
      <c r="R14488" s="37"/>
      <c r="S14488" s="32">
        <f t="shared" si="1811"/>
        <v>0</v>
      </c>
      <c r="T14488" s="32">
        <f t="shared" si="1812"/>
        <v>0</v>
      </c>
      <c r="U14488" s="32">
        <f t="shared" si="1813"/>
        <v>0</v>
      </c>
      <c r="V14488" s="32">
        <f t="shared" si="1814"/>
        <v>0</v>
      </c>
      <c r="W14488" s="32">
        <f t="shared" si="1815"/>
        <v>0</v>
      </c>
      <c r="X14488" s="32">
        <f t="shared" si="1816"/>
        <v>0</v>
      </c>
    </row>
    <row r="14489" spans="1:24" ht="14.25" customHeight="1">
      <c r="A14489" s="33" t="b">
        <f t="shared" si="1810"/>
        <v>0</v>
      </c>
      <c r="B14489" s="33">
        <f t="shared" si="1817"/>
        <v>14488</v>
      </c>
      <c r="C14489" s="17"/>
      <c r="N14489" s="37"/>
      <c r="O14489" s="37"/>
      <c r="P14489" s="37"/>
      <c r="Q14489" s="37"/>
      <c r="R14489" s="37"/>
      <c r="S14489" s="32">
        <f t="shared" si="1811"/>
        <v>0</v>
      </c>
      <c r="T14489" s="32">
        <f t="shared" si="1812"/>
        <v>0</v>
      </c>
      <c r="U14489" s="32">
        <f t="shared" si="1813"/>
        <v>0</v>
      </c>
      <c r="V14489" s="32">
        <f t="shared" si="1814"/>
        <v>0</v>
      </c>
      <c r="W14489" s="32">
        <f t="shared" si="1815"/>
        <v>0</v>
      </c>
      <c r="X14489" s="32">
        <f t="shared" si="1816"/>
        <v>0</v>
      </c>
    </row>
    <row r="14490" spans="1:24" ht="14.25" customHeight="1">
      <c r="A14490" s="33" t="b">
        <f t="shared" si="1810"/>
        <v>0</v>
      </c>
      <c r="B14490" s="33">
        <f t="shared" si="1817"/>
        <v>14489</v>
      </c>
      <c r="C14490" s="17"/>
      <c r="N14490" s="37"/>
      <c r="O14490" s="37"/>
      <c r="P14490" s="37"/>
      <c r="Q14490" s="37"/>
      <c r="R14490" s="37"/>
      <c r="S14490" s="32">
        <f t="shared" si="1811"/>
        <v>0</v>
      </c>
      <c r="T14490" s="32">
        <f t="shared" si="1812"/>
        <v>0</v>
      </c>
      <c r="U14490" s="32">
        <f t="shared" si="1813"/>
        <v>0</v>
      </c>
      <c r="V14490" s="32">
        <f t="shared" si="1814"/>
        <v>0</v>
      </c>
      <c r="W14490" s="32">
        <f t="shared" si="1815"/>
        <v>0</v>
      </c>
      <c r="X14490" s="32">
        <f t="shared" si="1816"/>
        <v>0</v>
      </c>
    </row>
    <row r="14491" spans="1:24" ht="14.25" customHeight="1">
      <c r="A14491" s="33" t="b">
        <f t="shared" si="1810"/>
        <v>0</v>
      </c>
      <c r="B14491" s="33">
        <f t="shared" si="1817"/>
        <v>14490</v>
      </c>
      <c r="C14491" s="17"/>
      <c r="N14491" s="37"/>
      <c r="O14491" s="37"/>
      <c r="P14491" s="37"/>
      <c r="Q14491" s="37"/>
      <c r="R14491" s="37"/>
      <c r="S14491" s="32">
        <f t="shared" si="1811"/>
        <v>0</v>
      </c>
      <c r="T14491" s="32">
        <f t="shared" si="1812"/>
        <v>0</v>
      </c>
      <c r="U14491" s="32">
        <f t="shared" si="1813"/>
        <v>0</v>
      </c>
      <c r="V14491" s="32">
        <f t="shared" si="1814"/>
        <v>0</v>
      </c>
      <c r="W14491" s="32">
        <f t="shared" si="1815"/>
        <v>0</v>
      </c>
      <c r="X14491" s="32">
        <f t="shared" si="1816"/>
        <v>0</v>
      </c>
    </row>
    <row r="14492" spans="1:24" ht="14.25" customHeight="1">
      <c r="A14492" s="33" t="b">
        <f t="shared" si="1810"/>
        <v>0</v>
      </c>
      <c r="B14492" s="33">
        <f t="shared" si="1817"/>
        <v>14491</v>
      </c>
      <c r="C14492" s="17"/>
      <c r="N14492" s="37"/>
      <c r="O14492" s="37"/>
      <c r="P14492" s="37"/>
      <c r="Q14492" s="37"/>
      <c r="R14492" s="37"/>
      <c r="S14492" s="32">
        <f t="shared" si="1811"/>
        <v>0</v>
      </c>
      <c r="T14492" s="32">
        <f t="shared" si="1812"/>
        <v>0</v>
      </c>
      <c r="U14492" s="32">
        <f t="shared" si="1813"/>
        <v>0</v>
      </c>
      <c r="V14492" s="32">
        <f t="shared" si="1814"/>
        <v>0</v>
      </c>
      <c r="W14492" s="32">
        <f t="shared" si="1815"/>
        <v>0</v>
      </c>
      <c r="X14492" s="32">
        <f t="shared" si="1816"/>
        <v>0</v>
      </c>
    </row>
    <row r="14493" spans="1:24" ht="14.25" customHeight="1">
      <c r="A14493" s="33" t="b">
        <f t="shared" si="1810"/>
        <v>0</v>
      </c>
      <c r="B14493" s="33">
        <f t="shared" si="1817"/>
        <v>14492</v>
      </c>
      <c r="C14493" s="17"/>
      <c r="N14493" s="37"/>
      <c r="O14493" s="37"/>
      <c r="P14493" s="37"/>
      <c r="Q14493" s="37"/>
      <c r="R14493" s="37"/>
      <c r="S14493" s="32">
        <f t="shared" si="1811"/>
        <v>0</v>
      </c>
      <c r="T14493" s="32">
        <f t="shared" si="1812"/>
        <v>0</v>
      </c>
      <c r="U14493" s="32">
        <f t="shared" si="1813"/>
        <v>0</v>
      </c>
      <c r="V14493" s="32">
        <f t="shared" si="1814"/>
        <v>0</v>
      </c>
      <c r="W14493" s="32">
        <f t="shared" si="1815"/>
        <v>0</v>
      </c>
      <c r="X14493" s="32">
        <f t="shared" si="1816"/>
        <v>0</v>
      </c>
    </row>
    <row r="14494" spans="1:24" ht="14.25" customHeight="1">
      <c r="A14494" s="33" t="b">
        <f t="shared" si="1810"/>
        <v>0</v>
      </c>
      <c r="B14494" s="33">
        <f t="shared" si="1817"/>
        <v>14493</v>
      </c>
      <c r="C14494" s="17"/>
      <c r="N14494" s="37"/>
      <c r="O14494" s="37"/>
      <c r="P14494" s="37"/>
      <c r="Q14494" s="37"/>
      <c r="R14494" s="37"/>
      <c r="S14494" s="32">
        <f t="shared" si="1811"/>
        <v>0</v>
      </c>
      <c r="T14494" s="32">
        <f t="shared" si="1812"/>
        <v>0</v>
      </c>
      <c r="U14494" s="32">
        <f t="shared" si="1813"/>
        <v>0</v>
      </c>
      <c r="V14494" s="32">
        <f t="shared" si="1814"/>
        <v>0</v>
      </c>
      <c r="W14494" s="32">
        <f t="shared" si="1815"/>
        <v>0</v>
      </c>
      <c r="X14494" s="32">
        <f t="shared" si="1816"/>
        <v>0</v>
      </c>
    </row>
    <row r="14495" spans="1:24" ht="14.25" customHeight="1">
      <c r="A14495" s="33" t="b">
        <f t="shared" si="1810"/>
        <v>0</v>
      </c>
      <c r="B14495" s="33">
        <f t="shared" si="1817"/>
        <v>14494</v>
      </c>
      <c r="C14495" s="17"/>
      <c r="N14495" s="37"/>
      <c r="O14495" s="37"/>
      <c r="P14495" s="37"/>
      <c r="Q14495" s="37"/>
      <c r="R14495" s="37"/>
      <c r="S14495" s="32">
        <f t="shared" si="1811"/>
        <v>0</v>
      </c>
      <c r="T14495" s="32">
        <f t="shared" si="1812"/>
        <v>0</v>
      </c>
      <c r="U14495" s="32">
        <f t="shared" si="1813"/>
        <v>0</v>
      </c>
      <c r="V14495" s="32">
        <f t="shared" si="1814"/>
        <v>0</v>
      </c>
      <c r="W14495" s="32">
        <f t="shared" si="1815"/>
        <v>0</v>
      </c>
      <c r="X14495" s="32">
        <f t="shared" si="1816"/>
        <v>0</v>
      </c>
    </row>
    <row r="14496" spans="1:24" ht="14.25" customHeight="1">
      <c r="A14496" s="33" t="b">
        <f t="shared" si="1810"/>
        <v>0</v>
      </c>
      <c r="B14496" s="33">
        <f t="shared" si="1817"/>
        <v>14495</v>
      </c>
      <c r="C14496" s="17"/>
      <c r="N14496" s="37"/>
      <c r="O14496" s="37"/>
      <c r="P14496" s="37"/>
      <c r="Q14496" s="37"/>
      <c r="R14496" s="37"/>
      <c r="S14496" s="32">
        <f t="shared" si="1811"/>
        <v>0</v>
      </c>
      <c r="T14496" s="32">
        <f t="shared" si="1812"/>
        <v>0</v>
      </c>
      <c r="U14496" s="32">
        <f t="shared" si="1813"/>
        <v>0</v>
      </c>
      <c r="V14496" s="32">
        <f t="shared" si="1814"/>
        <v>0</v>
      </c>
      <c r="W14496" s="32">
        <f t="shared" si="1815"/>
        <v>0</v>
      </c>
      <c r="X14496" s="32">
        <f t="shared" si="1816"/>
        <v>0</v>
      </c>
    </row>
    <row r="14497" spans="1:24" ht="14.25" customHeight="1">
      <c r="A14497" s="33" t="b">
        <f t="shared" si="1810"/>
        <v>0</v>
      </c>
      <c r="B14497" s="33">
        <f t="shared" si="1817"/>
        <v>14496</v>
      </c>
      <c r="C14497" s="17"/>
      <c r="N14497" s="37"/>
      <c r="O14497" s="37"/>
      <c r="P14497" s="37"/>
      <c r="Q14497" s="37"/>
      <c r="R14497" s="37"/>
      <c r="S14497" s="32">
        <f t="shared" si="1811"/>
        <v>0</v>
      </c>
      <c r="T14497" s="32">
        <f t="shared" si="1812"/>
        <v>0</v>
      </c>
      <c r="U14497" s="32">
        <f t="shared" si="1813"/>
        <v>0</v>
      </c>
      <c r="V14497" s="32">
        <f t="shared" si="1814"/>
        <v>0</v>
      </c>
      <c r="W14497" s="32">
        <f t="shared" si="1815"/>
        <v>0</v>
      </c>
      <c r="X14497" s="32">
        <f t="shared" si="1816"/>
        <v>0</v>
      </c>
    </row>
    <row r="14498" spans="1:24" ht="14.25" customHeight="1">
      <c r="A14498" s="33" t="b">
        <f t="shared" si="1810"/>
        <v>0</v>
      </c>
      <c r="B14498" s="33">
        <f t="shared" si="1817"/>
        <v>14497</v>
      </c>
      <c r="C14498" s="17"/>
      <c r="N14498" s="37"/>
      <c r="O14498" s="37"/>
      <c r="P14498" s="37"/>
      <c r="Q14498" s="37"/>
      <c r="R14498" s="37"/>
      <c r="S14498" s="32">
        <f t="shared" si="1811"/>
        <v>0</v>
      </c>
      <c r="T14498" s="32">
        <f t="shared" si="1812"/>
        <v>0</v>
      </c>
      <c r="U14498" s="32">
        <f t="shared" si="1813"/>
        <v>0</v>
      </c>
      <c r="V14498" s="32">
        <f t="shared" si="1814"/>
        <v>0</v>
      </c>
      <c r="W14498" s="32">
        <f t="shared" si="1815"/>
        <v>0</v>
      </c>
      <c r="X14498" s="32">
        <f t="shared" si="1816"/>
        <v>0</v>
      </c>
    </row>
    <row r="14499" spans="1:24" ht="14.25" customHeight="1">
      <c r="A14499" s="33" t="b">
        <f t="shared" si="1810"/>
        <v>0</v>
      </c>
      <c r="B14499" s="33">
        <f t="shared" si="1817"/>
        <v>14498</v>
      </c>
      <c r="C14499" s="17"/>
      <c r="N14499" s="37"/>
      <c r="O14499" s="37"/>
      <c r="P14499" s="37"/>
      <c r="Q14499" s="37"/>
      <c r="R14499" s="37"/>
      <c r="S14499" s="32">
        <f t="shared" si="1811"/>
        <v>0</v>
      </c>
      <c r="T14499" s="32">
        <f t="shared" si="1812"/>
        <v>0</v>
      </c>
      <c r="U14499" s="32">
        <f t="shared" si="1813"/>
        <v>0</v>
      </c>
      <c r="V14499" s="32">
        <f t="shared" si="1814"/>
        <v>0</v>
      </c>
      <c r="W14499" s="32">
        <f t="shared" si="1815"/>
        <v>0</v>
      </c>
      <c r="X14499" s="32">
        <f t="shared" si="1816"/>
        <v>0</v>
      </c>
    </row>
    <row r="14500" spans="1:24" ht="14.25" customHeight="1">
      <c r="A14500" s="33" t="b">
        <f t="shared" si="1810"/>
        <v>0</v>
      </c>
      <c r="B14500" s="33">
        <f t="shared" si="1817"/>
        <v>14499</v>
      </c>
      <c r="C14500" s="17"/>
      <c r="N14500" s="37"/>
      <c r="O14500" s="37"/>
      <c r="P14500" s="37"/>
      <c r="Q14500" s="37"/>
      <c r="R14500" s="37"/>
      <c r="S14500" s="32">
        <f t="shared" si="1811"/>
        <v>0</v>
      </c>
      <c r="T14500" s="32">
        <f t="shared" si="1812"/>
        <v>0</v>
      </c>
      <c r="U14500" s="32">
        <f t="shared" si="1813"/>
        <v>0</v>
      </c>
      <c r="V14500" s="32">
        <f t="shared" si="1814"/>
        <v>0</v>
      </c>
      <c r="W14500" s="32">
        <f t="shared" si="1815"/>
        <v>0</v>
      </c>
      <c r="X14500" s="32">
        <f t="shared" si="1816"/>
        <v>0</v>
      </c>
    </row>
    <row r="14501" spans="1:24" ht="14.25" customHeight="1">
      <c r="A14501" s="33" t="b">
        <f t="shared" si="1810"/>
        <v>0</v>
      </c>
      <c r="B14501" s="33">
        <f t="shared" si="1817"/>
        <v>14500</v>
      </c>
      <c r="C14501" s="17"/>
      <c r="N14501" s="37"/>
      <c r="O14501" s="37"/>
      <c r="P14501" s="37"/>
      <c r="Q14501" s="37"/>
      <c r="R14501" s="37"/>
      <c r="S14501" s="32">
        <f t="shared" si="1811"/>
        <v>0</v>
      </c>
      <c r="T14501" s="32">
        <f t="shared" si="1812"/>
        <v>0</v>
      </c>
      <c r="U14501" s="32">
        <f t="shared" si="1813"/>
        <v>0</v>
      </c>
      <c r="V14501" s="32">
        <f t="shared" si="1814"/>
        <v>0</v>
      </c>
      <c r="W14501" s="32">
        <f t="shared" si="1815"/>
        <v>0</v>
      </c>
      <c r="X14501" s="32">
        <f t="shared" si="1816"/>
        <v>0</v>
      </c>
    </row>
    <row r="14502" spans="1:24" ht="14.25" customHeight="1">
      <c r="A14502" s="33" t="b">
        <f t="shared" si="1810"/>
        <v>0</v>
      </c>
      <c r="B14502" s="33">
        <f t="shared" si="1817"/>
        <v>14501</v>
      </c>
      <c r="C14502" s="17"/>
      <c r="N14502" s="37"/>
      <c r="O14502" s="37"/>
      <c r="P14502" s="37"/>
      <c r="Q14502" s="37"/>
      <c r="R14502" s="37"/>
      <c r="S14502" s="32">
        <f t="shared" si="1811"/>
        <v>0</v>
      </c>
      <c r="T14502" s="32">
        <f t="shared" si="1812"/>
        <v>0</v>
      </c>
      <c r="U14502" s="32">
        <f t="shared" si="1813"/>
        <v>0</v>
      </c>
      <c r="V14502" s="32">
        <f t="shared" si="1814"/>
        <v>0</v>
      </c>
      <c r="W14502" s="32">
        <f t="shared" si="1815"/>
        <v>0</v>
      </c>
      <c r="X14502" s="32">
        <f t="shared" si="1816"/>
        <v>0</v>
      </c>
    </row>
    <row r="14503" spans="1:24" ht="14.25" customHeight="1">
      <c r="A14503" s="33" t="b">
        <f t="shared" si="1810"/>
        <v>0</v>
      </c>
      <c r="B14503" s="33">
        <f t="shared" si="1817"/>
        <v>14502</v>
      </c>
      <c r="C14503" s="17"/>
      <c r="N14503" s="37"/>
      <c r="O14503" s="37"/>
      <c r="P14503" s="37"/>
      <c r="Q14503" s="37"/>
      <c r="R14503" s="37"/>
      <c r="S14503" s="32">
        <f t="shared" si="1811"/>
        <v>0</v>
      </c>
      <c r="T14503" s="32">
        <f t="shared" si="1812"/>
        <v>0</v>
      </c>
      <c r="U14503" s="32">
        <f t="shared" si="1813"/>
        <v>0</v>
      </c>
      <c r="V14503" s="32">
        <f t="shared" si="1814"/>
        <v>0</v>
      </c>
      <c r="W14503" s="32">
        <f t="shared" si="1815"/>
        <v>0</v>
      </c>
      <c r="X14503" s="32">
        <f t="shared" si="1816"/>
        <v>0</v>
      </c>
    </row>
    <row r="14504" spans="1:24" ht="14.25" customHeight="1">
      <c r="A14504" s="33" t="b">
        <f t="shared" si="1810"/>
        <v>0</v>
      </c>
      <c r="B14504" s="33">
        <f t="shared" si="1817"/>
        <v>14503</v>
      </c>
      <c r="C14504" s="17"/>
      <c r="N14504" s="37"/>
      <c r="O14504" s="37"/>
      <c r="P14504" s="37"/>
      <c r="Q14504" s="37"/>
      <c r="R14504" s="37"/>
      <c r="S14504" s="32">
        <f t="shared" si="1811"/>
        <v>0</v>
      </c>
      <c r="T14504" s="32">
        <f t="shared" si="1812"/>
        <v>0</v>
      </c>
      <c r="U14504" s="32">
        <f t="shared" si="1813"/>
        <v>0</v>
      </c>
      <c r="V14504" s="32">
        <f t="shared" si="1814"/>
        <v>0</v>
      </c>
      <c r="W14504" s="32">
        <f t="shared" si="1815"/>
        <v>0</v>
      </c>
      <c r="X14504" s="32">
        <f t="shared" si="1816"/>
        <v>0</v>
      </c>
    </row>
    <row r="14505" spans="1:24" ht="14.25" customHeight="1">
      <c r="A14505" s="33" t="b">
        <f t="shared" si="1810"/>
        <v>0</v>
      </c>
      <c r="B14505" s="33">
        <f t="shared" si="1817"/>
        <v>14504</v>
      </c>
      <c r="C14505" s="17"/>
      <c r="N14505" s="37"/>
      <c r="O14505" s="37"/>
      <c r="P14505" s="37"/>
      <c r="Q14505" s="37"/>
      <c r="R14505" s="37"/>
      <c r="S14505" s="32">
        <f t="shared" si="1811"/>
        <v>0</v>
      </c>
      <c r="T14505" s="32">
        <f t="shared" si="1812"/>
        <v>0</v>
      </c>
      <c r="U14505" s="32">
        <f t="shared" si="1813"/>
        <v>0</v>
      </c>
      <c r="V14505" s="32">
        <f t="shared" si="1814"/>
        <v>0</v>
      </c>
      <c r="W14505" s="32">
        <f t="shared" si="1815"/>
        <v>0</v>
      </c>
      <c r="X14505" s="32">
        <f t="shared" si="1816"/>
        <v>0</v>
      </c>
    </row>
    <row r="14506" spans="1:24" ht="14.25" customHeight="1">
      <c r="A14506" s="33" t="b">
        <f t="shared" si="1810"/>
        <v>0</v>
      </c>
      <c r="B14506" s="33">
        <f t="shared" si="1817"/>
        <v>14505</v>
      </c>
      <c r="C14506" s="17"/>
      <c r="N14506" s="37"/>
      <c r="O14506" s="37"/>
      <c r="P14506" s="37"/>
      <c r="Q14506" s="37"/>
      <c r="R14506" s="37"/>
      <c r="S14506" s="32">
        <f t="shared" si="1811"/>
        <v>0</v>
      </c>
      <c r="T14506" s="32">
        <f t="shared" si="1812"/>
        <v>0</v>
      </c>
      <c r="U14506" s="32">
        <f t="shared" si="1813"/>
        <v>0</v>
      </c>
      <c r="V14506" s="32">
        <f t="shared" si="1814"/>
        <v>0</v>
      </c>
      <c r="W14506" s="32">
        <f t="shared" si="1815"/>
        <v>0</v>
      </c>
      <c r="X14506" s="32">
        <f t="shared" si="1816"/>
        <v>0</v>
      </c>
    </row>
    <row r="14507" spans="1:24" ht="14.25" customHeight="1">
      <c r="A14507" s="33" t="b">
        <f t="shared" si="1810"/>
        <v>0</v>
      </c>
      <c r="B14507" s="33">
        <f t="shared" si="1817"/>
        <v>14506</v>
      </c>
      <c r="C14507" s="17"/>
      <c r="N14507" s="37"/>
      <c r="O14507" s="37"/>
      <c r="P14507" s="37"/>
      <c r="Q14507" s="37"/>
      <c r="R14507" s="37"/>
      <c r="S14507" s="32">
        <f t="shared" si="1811"/>
        <v>0</v>
      </c>
      <c r="T14507" s="32">
        <f t="shared" si="1812"/>
        <v>0</v>
      </c>
      <c r="U14507" s="32">
        <f t="shared" si="1813"/>
        <v>0</v>
      </c>
      <c r="V14507" s="32">
        <f t="shared" si="1814"/>
        <v>0</v>
      </c>
      <c r="W14507" s="32">
        <f t="shared" si="1815"/>
        <v>0</v>
      </c>
      <c r="X14507" s="32">
        <f t="shared" si="1816"/>
        <v>0</v>
      </c>
    </row>
    <row r="14508" spans="1:24" ht="14.25" customHeight="1">
      <c r="A14508" s="33" t="b">
        <f t="shared" si="1810"/>
        <v>0</v>
      </c>
      <c r="B14508" s="33">
        <f t="shared" si="1817"/>
        <v>14507</v>
      </c>
      <c r="C14508" s="17"/>
      <c r="N14508" s="37"/>
      <c r="O14508" s="37"/>
      <c r="P14508" s="37"/>
      <c r="Q14508" s="37"/>
      <c r="R14508" s="37"/>
      <c r="S14508" s="32">
        <f t="shared" si="1811"/>
        <v>0</v>
      </c>
      <c r="T14508" s="32">
        <f t="shared" si="1812"/>
        <v>0</v>
      </c>
      <c r="U14508" s="32">
        <f t="shared" si="1813"/>
        <v>0</v>
      </c>
      <c r="V14508" s="32">
        <f t="shared" si="1814"/>
        <v>0</v>
      </c>
      <c r="W14508" s="32">
        <f t="shared" si="1815"/>
        <v>0</v>
      </c>
      <c r="X14508" s="32">
        <f t="shared" si="1816"/>
        <v>0</v>
      </c>
    </row>
    <row r="14509" spans="1:24" ht="14.25" customHeight="1">
      <c r="A14509" s="33" t="b">
        <f t="shared" si="1810"/>
        <v>0</v>
      </c>
      <c r="B14509" s="33">
        <f t="shared" si="1817"/>
        <v>14508</v>
      </c>
      <c r="C14509" s="17"/>
      <c r="N14509" s="37"/>
      <c r="O14509" s="37"/>
      <c r="P14509" s="37"/>
      <c r="Q14509" s="37"/>
      <c r="R14509" s="37"/>
      <c r="S14509" s="32">
        <f t="shared" si="1811"/>
        <v>0</v>
      </c>
      <c r="T14509" s="32">
        <f t="shared" si="1812"/>
        <v>0</v>
      </c>
      <c r="U14509" s="32">
        <f t="shared" si="1813"/>
        <v>0</v>
      </c>
      <c r="V14509" s="32">
        <f t="shared" si="1814"/>
        <v>0</v>
      </c>
      <c r="W14509" s="32">
        <f t="shared" si="1815"/>
        <v>0</v>
      </c>
      <c r="X14509" s="32">
        <f t="shared" si="1816"/>
        <v>0</v>
      </c>
    </row>
    <row r="14510" spans="1:24" ht="14.25" customHeight="1">
      <c r="A14510" s="33" t="b">
        <f t="shared" si="1810"/>
        <v>0</v>
      </c>
      <c r="B14510" s="33">
        <f t="shared" si="1817"/>
        <v>14509</v>
      </c>
      <c r="C14510" s="17"/>
      <c r="N14510" s="37"/>
      <c r="O14510" s="37"/>
      <c r="P14510" s="37"/>
      <c r="Q14510" s="37"/>
      <c r="R14510" s="37"/>
      <c r="S14510" s="32">
        <f t="shared" si="1811"/>
        <v>0</v>
      </c>
      <c r="T14510" s="32">
        <f t="shared" si="1812"/>
        <v>0</v>
      </c>
      <c r="U14510" s="32">
        <f t="shared" si="1813"/>
        <v>0</v>
      </c>
      <c r="V14510" s="32">
        <f t="shared" si="1814"/>
        <v>0</v>
      </c>
      <c r="W14510" s="32">
        <f t="shared" si="1815"/>
        <v>0</v>
      </c>
      <c r="X14510" s="32">
        <f t="shared" si="1816"/>
        <v>0</v>
      </c>
    </row>
    <row r="14511" spans="1:24" ht="14.25" customHeight="1">
      <c r="A14511" s="33" t="b">
        <f t="shared" si="1810"/>
        <v>0</v>
      </c>
      <c r="B14511" s="33">
        <f t="shared" si="1817"/>
        <v>14510</v>
      </c>
      <c r="C14511" s="17"/>
      <c r="N14511" s="37"/>
      <c r="O14511" s="37"/>
      <c r="P14511" s="37"/>
      <c r="Q14511" s="37"/>
      <c r="R14511" s="37"/>
      <c r="S14511" s="32">
        <f t="shared" si="1811"/>
        <v>0</v>
      </c>
      <c r="T14511" s="32">
        <f t="shared" si="1812"/>
        <v>0</v>
      </c>
      <c r="U14511" s="32">
        <f t="shared" si="1813"/>
        <v>0</v>
      </c>
      <c r="V14511" s="32">
        <f t="shared" si="1814"/>
        <v>0</v>
      </c>
      <c r="W14511" s="32">
        <f t="shared" si="1815"/>
        <v>0</v>
      </c>
      <c r="X14511" s="32">
        <f t="shared" si="1816"/>
        <v>0</v>
      </c>
    </row>
    <row r="14512" spans="1:24" ht="14.25" customHeight="1">
      <c r="A14512" s="33" t="b">
        <f t="shared" si="1810"/>
        <v>0</v>
      </c>
      <c r="B14512" s="33">
        <f t="shared" si="1817"/>
        <v>14511</v>
      </c>
      <c r="C14512" s="17"/>
      <c r="N14512" s="37"/>
      <c r="O14512" s="37"/>
      <c r="P14512" s="37"/>
      <c r="Q14512" s="37"/>
      <c r="R14512" s="37"/>
      <c r="S14512" s="32">
        <f t="shared" si="1811"/>
        <v>0</v>
      </c>
      <c r="T14512" s="32">
        <f t="shared" si="1812"/>
        <v>0</v>
      </c>
      <c r="U14512" s="32">
        <f t="shared" si="1813"/>
        <v>0</v>
      </c>
      <c r="V14512" s="32">
        <f t="shared" si="1814"/>
        <v>0</v>
      </c>
      <c r="W14512" s="32">
        <f t="shared" si="1815"/>
        <v>0</v>
      </c>
      <c r="X14512" s="32">
        <f t="shared" si="1816"/>
        <v>0</v>
      </c>
    </row>
    <row r="14513" spans="1:24" ht="14.25" customHeight="1">
      <c r="A14513" s="33" t="b">
        <f t="shared" si="1810"/>
        <v>0</v>
      </c>
      <c r="B14513" s="33">
        <f t="shared" si="1817"/>
        <v>14512</v>
      </c>
      <c r="C14513" s="17"/>
      <c r="N14513" s="37"/>
      <c r="O14513" s="37"/>
      <c r="P14513" s="37"/>
      <c r="Q14513" s="37"/>
      <c r="R14513" s="37"/>
      <c r="S14513" s="32">
        <f t="shared" si="1811"/>
        <v>0</v>
      </c>
      <c r="T14513" s="32">
        <f t="shared" si="1812"/>
        <v>0</v>
      </c>
      <c r="U14513" s="32">
        <f t="shared" si="1813"/>
        <v>0</v>
      </c>
      <c r="V14513" s="32">
        <f t="shared" si="1814"/>
        <v>0</v>
      </c>
      <c r="W14513" s="32">
        <f t="shared" si="1815"/>
        <v>0</v>
      </c>
      <c r="X14513" s="32">
        <f t="shared" si="1816"/>
        <v>0</v>
      </c>
    </row>
    <row r="14514" spans="1:24" ht="14.25" customHeight="1">
      <c r="A14514" s="33" t="b">
        <f t="shared" si="1810"/>
        <v>0</v>
      </c>
      <c r="B14514" s="33">
        <f t="shared" si="1817"/>
        <v>14513</v>
      </c>
      <c r="C14514" s="17"/>
      <c r="N14514" s="37"/>
      <c r="O14514" s="37"/>
      <c r="P14514" s="37"/>
      <c r="Q14514" s="37"/>
      <c r="R14514" s="37"/>
      <c r="S14514" s="32">
        <f t="shared" si="1811"/>
        <v>0</v>
      </c>
      <c r="T14514" s="32">
        <f t="shared" si="1812"/>
        <v>0</v>
      </c>
      <c r="U14514" s="32">
        <f t="shared" si="1813"/>
        <v>0</v>
      </c>
      <c r="V14514" s="32">
        <f t="shared" si="1814"/>
        <v>0</v>
      </c>
      <c r="W14514" s="32">
        <f t="shared" si="1815"/>
        <v>0</v>
      </c>
      <c r="X14514" s="32">
        <f t="shared" si="1816"/>
        <v>0</v>
      </c>
    </row>
    <row r="14515" spans="1:24" ht="14.25" customHeight="1">
      <c r="A14515" s="33" t="b">
        <f t="shared" si="1810"/>
        <v>0</v>
      </c>
      <c r="B14515" s="33">
        <f t="shared" si="1817"/>
        <v>14514</v>
      </c>
      <c r="C14515" s="17"/>
      <c r="N14515" s="37"/>
      <c r="O14515" s="37"/>
      <c r="P14515" s="37"/>
      <c r="Q14515" s="37"/>
      <c r="R14515" s="37"/>
      <c r="S14515" s="32">
        <f t="shared" si="1811"/>
        <v>0</v>
      </c>
      <c r="T14515" s="32">
        <f t="shared" si="1812"/>
        <v>0</v>
      </c>
      <c r="U14515" s="32">
        <f t="shared" si="1813"/>
        <v>0</v>
      </c>
      <c r="V14515" s="32">
        <f t="shared" si="1814"/>
        <v>0</v>
      </c>
      <c r="W14515" s="32">
        <f t="shared" si="1815"/>
        <v>0</v>
      </c>
      <c r="X14515" s="32">
        <f t="shared" si="1816"/>
        <v>0</v>
      </c>
    </row>
    <row r="14516" spans="1:24" ht="14.25" customHeight="1">
      <c r="A14516" s="33" t="b">
        <f t="shared" si="1810"/>
        <v>0</v>
      </c>
      <c r="B14516" s="33">
        <f t="shared" si="1817"/>
        <v>14515</v>
      </c>
      <c r="C14516" s="17"/>
      <c r="N14516" s="37"/>
      <c r="O14516" s="37"/>
      <c r="P14516" s="37"/>
      <c r="Q14516" s="37"/>
      <c r="R14516" s="37"/>
      <c r="S14516" s="32">
        <f t="shared" si="1811"/>
        <v>0</v>
      </c>
      <c r="T14516" s="32">
        <f t="shared" si="1812"/>
        <v>0</v>
      </c>
      <c r="U14516" s="32">
        <f t="shared" si="1813"/>
        <v>0</v>
      </c>
      <c r="V14516" s="32">
        <f t="shared" si="1814"/>
        <v>0</v>
      </c>
      <c r="W14516" s="32">
        <f t="shared" si="1815"/>
        <v>0</v>
      </c>
      <c r="X14516" s="32">
        <f t="shared" si="1816"/>
        <v>0</v>
      </c>
    </row>
    <row r="14517" spans="1:24" ht="14.25" customHeight="1">
      <c r="A14517" s="33" t="b">
        <f t="shared" si="1810"/>
        <v>0</v>
      </c>
      <c r="B14517" s="33">
        <f t="shared" si="1817"/>
        <v>14516</v>
      </c>
      <c r="C14517" s="17"/>
      <c r="N14517" s="37"/>
      <c r="O14517" s="37"/>
      <c r="P14517" s="37"/>
      <c r="Q14517" s="37"/>
      <c r="R14517" s="37"/>
      <c r="S14517" s="32">
        <f t="shared" si="1811"/>
        <v>0</v>
      </c>
      <c r="T14517" s="32">
        <f t="shared" si="1812"/>
        <v>0</v>
      </c>
      <c r="U14517" s="32">
        <f t="shared" si="1813"/>
        <v>0</v>
      </c>
      <c r="V14517" s="32">
        <f t="shared" si="1814"/>
        <v>0</v>
      </c>
      <c r="W14517" s="32">
        <f t="shared" si="1815"/>
        <v>0</v>
      </c>
      <c r="X14517" s="32">
        <f t="shared" si="1816"/>
        <v>0</v>
      </c>
    </row>
    <row r="14518" spans="1:24" ht="14.25" customHeight="1">
      <c r="A14518" s="33" t="b">
        <f t="shared" si="1810"/>
        <v>0</v>
      </c>
      <c r="B14518" s="33">
        <f t="shared" si="1817"/>
        <v>14517</v>
      </c>
      <c r="C14518" s="17"/>
      <c r="N14518" s="37"/>
      <c r="O14518" s="37"/>
      <c r="P14518" s="37"/>
      <c r="Q14518" s="37"/>
      <c r="R14518" s="37"/>
      <c r="S14518" s="32">
        <f t="shared" si="1811"/>
        <v>0</v>
      </c>
      <c r="T14518" s="32">
        <f t="shared" si="1812"/>
        <v>0</v>
      </c>
      <c r="U14518" s="32">
        <f t="shared" si="1813"/>
        <v>0</v>
      </c>
      <c r="V14518" s="32">
        <f t="shared" si="1814"/>
        <v>0</v>
      </c>
      <c r="W14518" s="32">
        <f t="shared" si="1815"/>
        <v>0</v>
      </c>
      <c r="X14518" s="32">
        <f t="shared" si="1816"/>
        <v>0</v>
      </c>
    </row>
    <row r="14519" spans="1:24" ht="14.25" customHeight="1">
      <c r="A14519" s="33" t="b">
        <f t="shared" si="1810"/>
        <v>0</v>
      </c>
      <c r="B14519" s="33">
        <f t="shared" si="1817"/>
        <v>14518</v>
      </c>
      <c r="C14519" s="17"/>
      <c r="N14519" s="37"/>
      <c r="O14519" s="37"/>
      <c r="P14519" s="37"/>
      <c r="Q14519" s="37"/>
      <c r="R14519" s="37"/>
      <c r="S14519" s="32">
        <f t="shared" si="1811"/>
        <v>0</v>
      </c>
      <c r="T14519" s="32">
        <f t="shared" si="1812"/>
        <v>0</v>
      </c>
      <c r="U14519" s="32">
        <f t="shared" si="1813"/>
        <v>0</v>
      </c>
      <c r="V14519" s="32">
        <f t="shared" si="1814"/>
        <v>0</v>
      </c>
      <c r="W14519" s="32">
        <f t="shared" si="1815"/>
        <v>0</v>
      </c>
      <c r="X14519" s="32">
        <f t="shared" si="1816"/>
        <v>0</v>
      </c>
    </row>
    <row r="14520" spans="1:24" ht="14.25" customHeight="1">
      <c r="A14520" s="33" t="b">
        <f t="shared" si="1810"/>
        <v>0</v>
      </c>
      <c r="B14520" s="33">
        <f t="shared" si="1817"/>
        <v>14519</v>
      </c>
      <c r="C14520" s="17"/>
      <c r="N14520" s="37"/>
      <c r="O14520" s="37"/>
      <c r="P14520" s="37"/>
      <c r="Q14520" s="37"/>
      <c r="R14520" s="37"/>
      <c r="S14520" s="32">
        <f t="shared" si="1811"/>
        <v>0</v>
      </c>
      <c r="T14520" s="32">
        <f t="shared" si="1812"/>
        <v>0</v>
      </c>
      <c r="U14520" s="32">
        <f t="shared" si="1813"/>
        <v>0</v>
      </c>
      <c r="V14520" s="32">
        <f t="shared" si="1814"/>
        <v>0</v>
      </c>
      <c r="W14520" s="32">
        <f t="shared" si="1815"/>
        <v>0</v>
      </c>
      <c r="X14520" s="32">
        <f t="shared" si="1816"/>
        <v>0</v>
      </c>
    </row>
    <row r="14521" spans="1:24" ht="14.25" customHeight="1">
      <c r="A14521" s="33" t="b">
        <f t="shared" si="1810"/>
        <v>0</v>
      </c>
      <c r="B14521" s="33">
        <f t="shared" si="1817"/>
        <v>14520</v>
      </c>
      <c r="C14521" s="17"/>
      <c r="N14521" s="37"/>
      <c r="O14521" s="37"/>
      <c r="P14521" s="37"/>
      <c r="Q14521" s="37"/>
      <c r="R14521" s="37"/>
      <c r="S14521" s="32">
        <f t="shared" si="1811"/>
        <v>0</v>
      </c>
      <c r="T14521" s="32">
        <f t="shared" si="1812"/>
        <v>0</v>
      </c>
      <c r="U14521" s="32">
        <f t="shared" si="1813"/>
        <v>0</v>
      </c>
      <c r="V14521" s="32">
        <f t="shared" si="1814"/>
        <v>0</v>
      </c>
      <c r="W14521" s="32">
        <f t="shared" si="1815"/>
        <v>0</v>
      </c>
      <c r="X14521" s="32">
        <f t="shared" si="1816"/>
        <v>0</v>
      </c>
    </row>
    <row r="14522" spans="1:24" ht="14.25" customHeight="1">
      <c r="A14522" s="33" t="b">
        <f t="shared" si="1810"/>
        <v>0</v>
      </c>
      <c r="B14522" s="33">
        <f t="shared" si="1817"/>
        <v>14521</v>
      </c>
      <c r="C14522" s="17"/>
      <c r="N14522" s="37"/>
      <c r="O14522" s="37"/>
      <c r="P14522" s="37"/>
      <c r="Q14522" s="37"/>
      <c r="R14522" s="37"/>
      <c r="S14522" s="32">
        <f t="shared" si="1811"/>
        <v>0</v>
      </c>
      <c r="T14522" s="32">
        <f t="shared" si="1812"/>
        <v>0</v>
      </c>
      <c r="U14522" s="32">
        <f t="shared" si="1813"/>
        <v>0</v>
      </c>
      <c r="V14522" s="32">
        <f t="shared" si="1814"/>
        <v>0</v>
      </c>
      <c r="W14522" s="32">
        <f t="shared" si="1815"/>
        <v>0</v>
      </c>
      <c r="X14522" s="32">
        <f t="shared" si="1816"/>
        <v>0</v>
      </c>
    </row>
    <row r="14523" spans="1:24" ht="14.25" customHeight="1">
      <c r="A14523" s="33" t="b">
        <f t="shared" si="1810"/>
        <v>0</v>
      </c>
      <c r="B14523" s="33">
        <f t="shared" si="1817"/>
        <v>14522</v>
      </c>
      <c r="C14523" s="17"/>
      <c r="N14523" s="37"/>
      <c r="O14523" s="37"/>
      <c r="P14523" s="37"/>
      <c r="Q14523" s="37"/>
      <c r="R14523" s="37"/>
      <c r="S14523" s="32">
        <f t="shared" si="1811"/>
        <v>0</v>
      </c>
      <c r="T14523" s="32">
        <f t="shared" si="1812"/>
        <v>0</v>
      </c>
      <c r="U14523" s="32">
        <f t="shared" si="1813"/>
        <v>0</v>
      </c>
      <c r="V14523" s="32">
        <f t="shared" si="1814"/>
        <v>0</v>
      </c>
      <c r="W14523" s="32">
        <f t="shared" si="1815"/>
        <v>0</v>
      </c>
      <c r="X14523" s="32">
        <f t="shared" si="1816"/>
        <v>0</v>
      </c>
    </row>
    <row r="14524" spans="1:24" ht="14.25" customHeight="1">
      <c r="A14524" s="33" t="b">
        <f t="shared" si="1810"/>
        <v>0</v>
      </c>
      <c r="B14524" s="33">
        <f t="shared" si="1817"/>
        <v>14523</v>
      </c>
      <c r="C14524" s="17"/>
      <c r="N14524" s="37"/>
      <c r="O14524" s="37"/>
      <c r="P14524" s="37"/>
      <c r="Q14524" s="37"/>
      <c r="R14524" s="37"/>
      <c r="S14524" s="32">
        <f t="shared" si="1811"/>
        <v>0</v>
      </c>
      <c r="T14524" s="32">
        <f t="shared" si="1812"/>
        <v>0</v>
      </c>
      <c r="U14524" s="32">
        <f t="shared" si="1813"/>
        <v>0</v>
      </c>
      <c r="V14524" s="32">
        <f t="shared" si="1814"/>
        <v>0</v>
      </c>
      <c r="W14524" s="32">
        <f t="shared" si="1815"/>
        <v>0</v>
      </c>
      <c r="X14524" s="32">
        <f t="shared" si="1816"/>
        <v>0</v>
      </c>
    </row>
    <row r="14525" spans="1:24" ht="14.25" customHeight="1">
      <c r="A14525" s="33" t="b">
        <f t="shared" si="1810"/>
        <v>0</v>
      </c>
      <c r="B14525" s="33">
        <f t="shared" si="1817"/>
        <v>14524</v>
      </c>
      <c r="C14525" s="17"/>
      <c r="N14525" s="37"/>
      <c r="O14525" s="37"/>
      <c r="P14525" s="37"/>
      <c r="Q14525" s="37"/>
      <c r="R14525" s="37"/>
      <c r="S14525" s="32">
        <f t="shared" si="1811"/>
        <v>0</v>
      </c>
      <c r="T14525" s="32">
        <f t="shared" si="1812"/>
        <v>0</v>
      </c>
      <c r="U14525" s="32">
        <f t="shared" si="1813"/>
        <v>0</v>
      </c>
      <c r="V14525" s="32">
        <f t="shared" si="1814"/>
        <v>0</v>
      </c>
      <c r="W14525" s="32">
        <f t="shared" si="1815"/>
        <v>0</v>
      </c>
      <c r="X14525" s="32">
        <f t="shared" si="1816"/>
        <v>0</v>
      </c>
    </row>
    <row r="14526" spans="1:24" ht="14.25" customHeight="1">
      <c r="A14526" s="33" t="b">
        <f t="shared" si="1810"/>
        <v>0</v>
      </c>
      <c r="B14526" s="33">
        <f t="shared" si="1817"/>
        <v>14525</v>
      </c>
      <c r="C14526" s="17"/>
      <c r="N14526" s="37"/>
      <c r="O14526" s="37"/>
      <c r="P14526" s="37"/>
      <c r="Q14526" s="37"/>
      <c r="R14526" s="37"/>
      <c r="S14526" s="32">
        <f t="shared" si="1811"/>
        <v>0</v>
      </c>
      <c r="T14526" s="32">
        <f t="shared" si="1812"/>
        <v>0</v>
      </c>
      <c r="U14526" s="32">
        <f t="shared" si="1813"/>
        <v>0</v>
      </c>
      <c r="V14526" s="32">
        <f t="shared" si="1814"/>
        <v>0</v>
      </c>
      <c r="W14526" s="32">
        <f t="shared" si="1815"/>
        <v>0</v>
      </c>
      <c r="X14526" s="32">
        <f t="shared" si="1816"/>
        <v>0</v>
      </c>
    </row>
    <row r="14527" spans="1:24" ht="14.25" customHeight="1">
      <c r="A14527" s="33" t="b">
        <f t="shared" si="1810"/>
        <v>0</v>
      </c>
      <c r="B14527" s="33">
        <f t="shared" si="1817"/>
        <v>14526</v>
      </c>
      <c r="C14527" s="17"/>
      <c r="N14527" s="37"/>
      <c r="O14527" s="37"/>
      <c r="P14527" s="37"/>
      <c r="Q14527" s="37"/>
      <c r="R14527" s="37"/>
      <c r="S14527" s="32">
        <f t="shared" si="1811"/>
        <v>0</v>
      </c>
      <c r="T14527" s="32">
        <f t="shared" si="1812"/>
        <v>0</v>
      </c>
      <c r="U14527" s="32">
        <f t="shared" si="1813"/>
        <v>0</v>
      </c>
      <c r="V14527" s="32">
        <f t="shared" si="1814"/>
        <v>0</v>
      </c>
      <c r="W14527" s="32">
        <f t="shared" si="1815"/>
        <v>0</v>
      </c>
      <c r="X14527" s="32">
        <f t="shared" si="1816"/>
        <v>0</v>
      </c>
    </row>
    <row r="14528" spans="1:24" ht="14.25" customHeight="1">
      <c r="A14528" s="33" t="b">
        <f t="shared" si="1810"/>
        <v>0</v>
      </c>
      <c r="B14528" s="33">
        <f t="shared" si="1817"/>
        <v>14527</v>
      </c>
      <c r="C14528" s="17"/>
      <c r="N14528" s="37"/>
      <c r="O14528" s="37"/>
      <c r="P14528" s="37"/>
      <c r="Q14528" s="37"/>
      <c r="R14528" s="37"/>
      <c r="S14528" s="32">
        <f t="shared" si="1811"/>
        <v>0</v>
      </c>
      <c r="T14528" s="32">
        <f t="shared" si="1812"/>
        <v>0</v>
      </c>
      <c r="U14528" s="32">
        <f t="shared" si="1813"/>
        <v>0</v>
      </c>
      <c r="V14528" s="32">
        <f t="shared" si="1814"/>
        <v>0</v>
      </c>
      <c r="W14528" s="32">
        <f t="shared" si="1815"/>
        <v>0</v>
      </c>
      <c r="X14528" s="32">
        <f t="shared" si="1816"/>
        <v>0</v>
      </c>
    </row>
    <row r="14529" spans="1:24" ht="14.25" customHeight="1">
      <c r="A14529" s="33" t="b">
        <f t="shared" si="1810"/>
        <v>0</v>
      </c>
      <c r="B14529" s="33">
        <f t="shared" si="1817"/>
        <v>14528</v>
      </c>
      <c r="C14529" s="17"/>
      <c r="N14529" s="37"/>
      <c r="O14529" s="37"/>
      <c r="P14529" s="37"/>
      <c r="Q14529" s="37"/>
      <c r="R14529" s="37"/>
      <c r="S14529" s="32">
        <f t="shared" si="1811"/>
        <v>0</v>
      </c>
      <c r="T14529" s="32">
        <f t="shared" si="1812"/>
        <v>0</v>
      </c>
      <c r="U14529" s="32">
        <f t="shared" si="1813"/>
        <v>0</v>
      </c>
      <c r="V14529" s="32">
        <f t="shared" si="1814"/>
        <v>0</v>
      </c>
      <c r="W14529" s="32">
        <f t="shared" si="1815"/>
        <v>0</v>
      </c>
      <c r="X14529" s="32">
        <f t="shared" si="1816"/>
        <v>0</v>
      </c>
    </row>
    <row r="14530" spans="1:24" ht="14.25" customHeight="1">
      <c r="A14530" s="33" t="b">
        <f t="shared" ref="A14530:A14593" si="1818">IF(OR(COUNTIF(D14530:M14530, "NOT EXECUTED"), COUNTIF(D14530:M14530, "NOT COMPILED"), COUNTIF(D14530:M14530, "NOT EFFECTIVE")),TRUE,FALSE)</f>
        <v>0</v>
      </c>
      <c r="B14530" s="33">
        <f t="shared" si="1817"/>
        <v>14529</v>
      </c>
      <c r="C14530" s="17"/>
      <c r="N14530" s="37"/>
      <c r="O14530" s="37"/>
      <c r="P14530" s="37"/>
      <c r="Q14530" s="37"/>
      <c r="R14530" s="37"/>
      <c r="S14530" s="32">
        <f t="shared" ref="S14530:S14593" si="1819">IF(COUNTIF(H14530:M14530,"NOT EFFECTIVE"),1,0)</f>
        <v>0</v>
      </c>
      <c r="T14530" s="32">
        <f t="shared" ref="T14530:T14593" si="1820">IF(AND(D14530="NOT EXECUTED",COUNTA($N14530)&lt;&gt;0),1,0)</f>
        <v>0</v>
      </c>
      <c r="U14530" s="32">
        <f t="shared" ref="U14530:U14593" si="1821">IF(AND(E14530="NOT EXECUTED",COUNTA($N14530)&lt;&gt;0),1,0)</f>
        <v>0</v>
      </c>
      <c r="V14530" s="32">
        <f t="shared" ref="V14530:V14593" si="1822">IF(AND(F14530="NOT EXECUTED",COUNTA($N14530)&lt;&gt;0),1,0)</f>
        <v>0</v>
      </c>
      <c r="W14530" s="32">
        <f t="shared" ref="W14530:W14593" si="1823">IF(AND(G14530="NOT EXECUTED",COUNTA($N14530)&lt;&gt;0),1,0)</f>
        <v>0</v>
      </c>
      <c r="X14530" s="32">
        <f t="shared" ref="X14530:X14593" si="1824">IF(AND(S14530=1,COUNTA($N14530)&lt;&gt;0),1,0)</f>
        <v>0</v>
      </c>
    </row>
    <row r="14531" spans="1:24" ht="14.25" customHeight="1">
      <c r="A14531" s="33" t="b">
        <f t="shared" si="1818"/>
        <v>0</v>
      </c>
      <c r="B14531" s="33">
        <f t="shared" ref="B14531:B14594" si="1825">+B14530+1</f>
        <v>14530</v>
      </c>
      <c r="C14531" s="17"/>
      <c r="N14531" s="37"/>
      <c r="O14531" s="37"/>
      <c r="P14531" s="37"/>
      <c r="Q14531" s="37"/>
      <c r="R14531" s="37"/>
      <c r="S14531" s="32">
        <f t="shared" si="1819"/>
        <v>0</v>
      </c>
      <c r="T14531" s="32">
        <f t="shared" si="1820"/>
        <v>0</v>
      </c>
      <c r="U14531" s="32">
        <f t="shared" si="1821"/>
        <v>0</v>
      </c>
      <c r="V14531" s="32">
        <f t="shared" si="1822"/>
        <v>0</v>
      </c>
      <c r="W14531" s="32">
        <f t="shared" si="1823"/>
        <v>0</v>
      </c>
      <c r="X14531" s="32">
        <f t="shared" si="1824"/>
        <v>0</v>
      </c>
    </row>
    <row r="14532" spans="1:24" ht="14.25" customHeight="1">
      <c r="A14532" s="33" t="b">
        <f t="shared" si="1818"/>
        <v>0</v>
      </c>
      <c r="B14532" s="33">
        <f t="shared" si="1825"/>
        <v>14531</v>
      </c>
      <c r="C14532" s="17"/>
      <c r="N14532" s="37"/>
      <c r="O14532" s="37"/>
      <c r="P14532" s="37"/>
      <c r="Q14532" s="37"/>
      <c r="R14532" s="37"/>
      <c r="S14532" s="32">
        <f t="shared" si="1819"/>
        <v>0</v>
      </c>
      <c r="T14532" s="32">
        <f t="shared" si="1820"/>
        <v>0</v>
      </c>
      <c r="U14532" s="32">
        <f t="shared" si="1821"/>
        <v>0</v>
      </c>
      <c r="V14532" s="32">
        <f t="shared" si="1822"/>
        <v>0</v>
      </c>
      <c r="W14532" s="32">
        <f t="shared" si="1823"/>
        <v>0</v>
      </c>
      <c r="X14532" s="32">
        <f t="shared" si="1824"/>
        <v>0</v>
      </c>
    </row>
    <row r="14533" spans="1:24" ht="14.25" customHeight="1">
      <c r="A14533" s="33" t="b">
        <f t="shared" si="1818"/>
        <v>0</v>
      </c>
      <c r="B14533" s="33">
        <f t="shared" si="1825"/>
        <v>14532</v>
      </c>
      <c r="C14533" s="17"/>
      <c r="N14533" s="37"/>
      <c r="O14533" s="37"/>
      <c r="P14533" s="37"/>
      <c r="Q14533" s="37"/>
      <c r="R14533" s="37"/>
      <c r="S14533" s="32">
        <f t="shared" si="1819"/>
        <v>0</v>
      </c>
      <c r="T14533" s="32">
        <f t="shared" si="1820"/>
        <v>0</v>
      </c>
      <c r="U14533" s="32">
        <f t="shared" si="1821"/>
        <v>0</v>
      </c>
      <c r="V14533" s="32">
        <f t="shared" si="1822"/>
        <v>0</v>
      </c>
      <c r="W14533" s="32">
        <f t="shared" si="1823"/>
        <v>0</v>
      </c>
      <c r="X14533" s="32">
        <f t="shared" si="1824"/>
        <v>0</v>
      </c>
    </row>
    <row r="14534" spans="1:24" ht="14.25" customHeight="1">
      <c r="A14534" s="33" t="b">
        <f t="shared" si="1818"/>
        <v>0</v>
      </c>
      <c r="B14534" s="33">
        <f t="shared" si="1825"/>
        <v>14533</v>
      </c>
      <c r="C14534" s="17"/>
      <c r="N14534" s="37"/>
      <c r="O14534" s="37"/>
      <c r="P14534" s="37"/>
      <c r="Q14534" s="37"/>
      <c r="R14534" s="37"/>
      <c r="S14534" s="32">
        <f t="shared" si="1819"/>
        <v>0</v>
      </c>
      <c r="T14534" s="32">
        <f t="shared" si="1820"/>
        <v>0</v>
      </c>
      <c r="U14534" s="32">
        <f t="shared" si="1821"/>
        <v>0</v>
      </c>
      <c r="V14534" s="32">
        <f t="shared" si="1822"/>
        <v>0</v>
      </c>
      <c r="W14534" s="32">
        <f t="shared" si="1823"/>
        <v>0</v>
      </c>
      <c r="X14534" s="32">
        <f t="shared" si="1824"/>
        <v>0</v>
      </c>
    </row>
    <row r="14535" spans="1:24" ht="14.25" customHeight="1">
      <c r="A14535" s="33" t="b">
        <f t="shared" si="1818"/>
        <v>0</v>
      </c>
      <c r="B14535" s="33">
        <f t="shared" si="1825"/>
        <v>14534</v>
      </c>
      <c r="C14535" s="17"/>
      <c r="N14535" s="37"/>
      <c r="O14535" s="37"/>
      <c r="P14535" s="37"/>
      <c r="Q14535" s="37"/>
      <c r="R14535" s="37"/>
      <c r="S14535" s="32">
        <f t="shared" si="1819"/>
        <v>0</v>
      </c>
      <c r="T14535" s="32">
        <f t="shared" si="1820"/>
        <v>0</v>
      </c>
      <c r="U14535" s="32">
        <f t="shared" si="1821"/>
        <v>0</v>
      </c>
      <c r="V14535" s="32">
        <f t="shared" si="1822"/>
        <v>0</v>
      </c>
      <c r="W14535" s="32">
        <f t="shared" si="1823"/>
        <v>0</v>
      </c>
      <c r="X14535" s="32">
        <f t="shared" si="1824"/>
        <v>0</v>
      </c>
    </row>
    <row r="14536" spans="1:24" ht="14.25" customHeight="1">
      <c r="A14536" s="33" t="b">
        <f t="shared" si="1818"/>
        <v>0</v>
      </c>
      <c r="B14536" s="33">
        <f t="shared" si="1825"/>
        <v>14535</v>
      </c>
      <c r="C14536" s="17"/>
      <c r="N14536" s="37"/>
      <c r="O14536" s="37"/>
      <c r="P14536" s="37"/>
      <c r="Q14536" s="37"/>
      <c r="R14536" s="37"/>
      <c r="S14536" s="32">
        <f t="shared" si="1819"/>
        <v>0</v>
      </c>
      <c r="T14536" s="32">
        <f t="shared" si="1820"/>
        <v>0</v>
      </c>
      <c r="U14536" s="32">
        <f t="shared" si="1821"/>
        <v>0</v>
      </c>
      <c r="V14536" s="32">
        <f t="shared" si="1822"/>
        <v>0</v>
      </c>
      <c r="W14536" s="32">
        <f t="shared" si="1823"/>
        <v>0</v>
      </c>
      <c r="X14536" s="32">
        <f t="shared" si="1824"/>
        <v>0</v>
      </c>
    </row>
    <row r="14537" spans="1:24" ht="14.25" customHeight="1">
      <c r="A14537" s="33" t="b">
        <f t="shared" si="1818"/>
        <v>0</v>
      </c>
      <c r="B14537" s="33">
        <f t="shared" si="1825"/>
        <v>14536</v>
      </c>
      <c r="C14537" s="17"/>
      <c r="N14537" s="37"/>
      <c r="O14537" s="37"/>
      <c r="P14537" s="37"/>
      <c r="Q14537" s="37"/>
      <c r="R14537" s="37"/>
      <c r="S14537" s="32">
        <f t="shared" si="1819"/>
        <v>0</v>
      </c>
      <c r="T14537" s="32">
        <f t="shared" si="1820"/>
        <v>0</v>
      </c>
      <c r="U14537" s="32">
        <f t="shared" si="1821"/>
        <v>0</v>
      </c>
      <c r="V14537" s="32">
        <f t="shared" si="1822"/>
        <v>0</v>
      </c>
      <c r="W14537" s="32">
        <f t="shared" si="1823"/>
        <v>0</v>
      </c>
      <c r="X14537" s="32">
        <f t="shared" si="1824"/>
        <v>0</v>
      </c>
    </row>
    <row r="14538" spans="1:24" ht="14.25" customHeight="1">
      <c r="A14538" s="33" t="b">
        <f t="shared" si="1818"/>
        <v>0</v>
      </c>
      <c r="B14538" s="33">
        <f t="shared" si="1825"/>
        <v>14537</v>
      </c>
      <c r="C14538" s="17"/>
      <c r="N14538" s="37"/>
      <c r="O14538" s="37"/>
      <c r="P14538" s="37"/>
      <c r="Q14538" s="37"/>
      <c r="R14538" s="37"/>
      <c r="S14538" s="32">
        <f t="shared" si="1819"/>
        <v>0</v>
      </c>
      <c r="T14538" s="32">
        <f t="shared" si="1820"/>
        <v>0</v>
      </c>
      <c r="U14538" s="32">
        <f t="shared" si="1821"/>
        <v>0</v>
      </c>
      <c r="V14538" s="32">
        <f t="shared" si="1822"/>
        <v>0</v>
      </c>
      <c r="W14538" s="32">
        <f t="shared" si="1823"/>
        <v>0</v>
      </c>
      <c r="X14538" s="32">
        <f t="shared" si="1824"/>
        <v>0</v>
      </c>
    </row>
    <row r="14539" spans="1:24" ht="14.25" customHeight="1">
      <c r="A14539" s="33" t="b">
        <f t="shared" si="1818"/>
        <v>0</v>
      </c>
      <c r="B14539" s="33">
        <f t="shared" si="1825"/>
        <v>14538</v>
      </c>
      <c r="C14539" s="17"/>
      <c r="N14539" s="37"/>
      <c r="O14539" s="37"/>
      <c r="P14539" s="37"/>
      <c r="Q14539" s="37"/>
      <c r="R14539" s="37"/>
      <c r="S14539" s="32">
        <f t="shared" si="1819"/>
        <v>0</v>
      </c>
      <c r="T14539" s="32">
        <f t="shared" si="1820"/>
        <v>0</v>
      </c>
      <c r="U14539" s="32">
        <f t="shared" si="1821"/>
        <v>0</v>
      </c>
      <c r="V14539" s="32">
        <f t="shared" si="1822"/>
        <v>0</v>
      </c>
      <c r="W14539" s="32">
        <f t="shared" si="1823"/>
        <v>0</v>
      </c>
      <c r="X14539" s="32">
        <f t="shared" si="1824"/>
        <v>0</v>
      </c>
    </row>
    <row r="14540" spans="1:24" ht="14.25" customHeight="1">
      <c r="A14540" s="33" t="b">
        <f t="shared" si="1818"/>
        <v>0</v>
      </c>
      <c r="B14540" s="33">
        <f t="shared" si="1825"/>
        <v>14539</v>
      </c>
      <c r="C14540" s="17"/>
      <c r="N14540" s="37"/>
      <c r="O14540" s="37"/>
      <c r="P14540" s="37"/>
      <c r="Q14540" s="37"/>
      <c r="R14540" s="37"/>
      <c r="S14540" s="32">
        <f t="shared" si="1819"/>
        <v>0</v>
      </c>
      <c r="T14540" s="32">
        <f t="shared" si="1820"/>
        <v>0</v>
      </c>
      <c r="U14540" s="32">
        <f t="shared" si="1821"/>
        <v>0</v>
      </c>
      <c r="V14540" s="32">
        <f t="shared" si="1822"/>
        <v>0</v>
      </c>
      <c r="W14540" s="32">
        <f t="shared" si="1823"/>
        <v>0</v>
      </c>
      <c r="X14540" s="32">
        <f t="shared" si="1824"/>
        <v>0</v>
      </c>
    </row>
    <row r="14541" spans="1:24" ht="14.25" customHeight="1">
      <c r="A14541" s="33" t="b">
        <f t="shared" si="1818"/>
        <v>0</v>
      </c>
      <c r="B14541" s="33">
        <f t="shared" si="1825"/>
        <v>14540</v>
      </c>
      <c r="C14541" s="17"/>
      <c r="N14541" s="37"/>
      <c r="O14541" s="37"/>
      <c r="P14541" s="37"/>
      <c r="Q14541" s="37"/>
      <c r="R14541" s="37"/>
      <c r="S14541" s="32">
        <f t="shared" si="1819"/>
        <v>0</v>
      </c>
      <c r="T14541" s="32">
        <f t="shared" si="1820"/>
        <v>0</v>
      </c>
      <c r="U14541" s="32">
        <f t="shared" si="1821"/>
        <v>0</v>
      </c>
      <c r="V14541" s="32">
        <f t="shared" si="1822"/>
        <v>0</v>
      </c>
      <c r="W14541" s="32">
        <f t="shared" si="1823"/>
        <v>0</v>
      </c>
      <c r="X14541" s="32">
        <f t="shared" si="1824"/>
        <v>0</v>
      </c>
    </row>
    <row r="14542" spans="1:24" ht="14.25" customHeight="1">
      <c r="A14542" s="33" t="b">
        <f t="shared" si="1818"/>
        <v>0</v>
      </c>
      <c r="B14542" s="33">
        <f t="shared" si="1825"/>
        <v>14541</v>
      </c>
      <c r="C14542" s="17"/>
      <c r="N14542" s="37"/>
      <c r="O14542" s="37"/>
      <c r="P14542" s="37"/>
      <c r="Q14542" s="37"/>
      <c r="R14542" s="37"/>
      <c r="S14542" s="32">
        <f t="shared" si="1819"/>
        <v>0</v>
      </c>
      <c r="T14542" s="32">
        <f t="shared" si="1820"/>
        <v>0</v>
      </c>
      <c r="U14542" s="32">
        <f t="shared" si="1821"/>
        <v>0</v>
      </c>
      <c r="V14542" s="32">
        <f t="shared" si="1822"/>
        <v>0</v>
      </c>
      <c r="W14542" s="32">
        <f t="shared" si="1823"/>
        <v>0</v>
      </c>
      <c r="X14542" s="32">
        <f t="shared" si="1824"/>
        <v>0</v>
      </c>
    </row>
    <row r="14543" spans="1:24" ht="14.25" customHeight="1">
      <c r="A14543" s="33" t="b">
        <f t="shared" si="1818"/>
        <v>0</v>
      </c>
      <c r="B14543" s="33">
        <f t="shared" si="1825"/>
        <v>14542</v>
      </c>
      <c r="C14543" s="17"/>
      <c r="N14543" s="37"/>
      <c r="O14543" s="37"/>
      <c r="P14543" s="37"/>
      <c r="Q14543" s="37"/>
      <c r="R14543" s="37"/>
      <c r="S14543" s="32">
        <f t="shared" si="1819"/>
        <v>0</v>
      </c>
      <c r="T14543" s="32">
        <f t="shared" si="1820"/>
        <v>0</v>
      </c>
      <c r="U14543" s="32">
        <f t="shared" si="1821"/>
        <v>0</v>
      </c>
      <c r="V14543" s="32">
        <f t="shared" si="1822"/>
        <v>0</v>
      </c>
      <c r="W14543" s="32">
        <f t="shared" si="1823"/>
        <v>0</v>
      </c>
      <c r="X14543" s="32">
        <f t="shared" si="1824"/>
        <v>0</v>
      </c>
    </row>
    <row r="14544" spans="1:24" ht="14.25" customHeight="1">
      <c r="A14544" s="33" t="b">
        <f t="shared" si="1818"/>
        <v>0</v>
      </c>
      <c r="B14544" s="33">
        <f t="shared" si="1825"/>
        <v>14543</v>
      </c>
      <c r="C14544" s="17"/>
      <c r="N14544" s="37"/>
      <c r="O14544" s="37"/>
      <c r="P14544" s="37"/>
      <c r="Q14544" s="37"/>
      <c r="R14544" s="37"/>
      <c r="S14544" s="32">
        <f t="shared" si="1819"/>
        <v>0</v>
      </c>
      <c r="T14544" s="32">
        <f t="shared" si="1820"/>
        <v>0</v>
      </c>
      <c r="U14544" s="32">
        <f t="shared" si="1821"/>
        <v>0</v>
      </c>
      <c r="V14544" s="32">
        <f t="shared" si="1822"/>
        <v>0</v>
      </c>
      <c r="W14544" s="32">
        <f t="shared" si="1823"/>
        <v>0</v>
      </c>
      <c r="X14544" s="32">
        <f t="shared" si="1824"/>
        <v>0</v>
      </c>
    </row>
    <row r="14545" spans="1:24" ht="14.25" customHeight="1">
      <c r="A14545" s="33" t="b">
        <f t="shared" si="1818"/>
        <v>0</v>
      </c>
      <c r="B14545" s="33">
        <f t="shared" si="1825"/>
        <v>14544</v>
      </c>
      <c r="C14545" s="17"/>
      <c r="N14545" s="37"/>
      <c r="O14545" s="37"/>
      <c r="P14545" s="37"/>
      <c r="Q14545" s="37"/>
      <c r="R14545" s="37"/>
      <c r="S14545" s="32">
        <f t="shared" si="1819"/>
        <v>0</v>
      </c>
      <c r="T14545" s="32">
        <f t="shared" si="1820"/>
        <v>0</v>
      </c>
      <c r="U14545" s="32">
        <f t="shared" si="1821"/>
        <v>0</v>
      </c>
      <c r="V14545" s="32">
        <f t="shared" si="1822"/>
        <v>0</v>
      </c>
      <c r="W14545" s="32">
        <f t="shared" si="1823"/>
        <v>0</v>
      </c>
      <c r="X14545" s="32">
        <f t="shared" si="1824"/>
        <v>0</v>
      </c>
    </row>
    <row r="14546" spans="1:24" ht="14.25" customHeight="1">
      <c r="A14546" s="33" t="b">
        <f t="shared" si="1818"/>
        <v>0</v>
      </c>
      <c r="B14546" s="33">
        <f t="shared" si="1825"/>
        <v>14545</v>
      </c>
      <c r="C14546" s="17"/>
      <c r="N14546" s="37"/>
      <c r="O14546" s="37"/>
      <c r="P14546" s="37"/>
      <c r="Q14546" s="37"/>
      <c r="R14546" s="37"/>
      <c r="S14546" s="32">
        <f t="shared" si="1819"/>
        <v>0</v>
      </c>
      <c r="T14546" s="32">
        <f t="shared" si="1820"/>
        <v>0</v>
      </c>
      <c r="U14546" s="32">
        <f t="shared" si="1821"/>
        <v>0</v>
      </c>
      <c r="V14546" s="32">
        <f t="shared" si="1822"/>
        <v>0</v>
      </c>
      <c r="W14546" s="32">
        <f t="shared" si="1823"/>
        <v>0</v>
      </c>
      <c r="X14546" s="32">
        <f t="shared" si="1824"/>
        <v>0</v>
      </c>
    </row>
    <row r="14547" spans="1:24" ht="14.25" customHeight="1">
      <c r="A14547" s="33" t="b">
        <f t="shared" si="1818"/>
        <v>0</v>
      </c>
      <c r="B14547" s="33">
        <f t="shared" si="1825"/>
        <v>14546</v>
      </c>
      <c r="C14547" s="17"/>
      <c r="N14547" s="37"/>
      <c r="O14547" s="37"/>
      <c r="P14547" s="37"/>
      <c r="Q14547" s="37"/>
      <c r="R14547" s="37"/>
      <c r="S14547" s="32">
        <f t="shared" si="1819"/>
        <v>0</v>
      </c>
      <c r="T14547" s="32">
        <f t="shared" si="1820"/>
        <v>0</v>
      </c>
      <c r="U14547" s="32">
        <f t="shared" si="1821"/>
        <v>0</v>
      </c>
      <c r="V14547" s="32">
        <f t="shared" si="1822"/>
        <v>0</v>
      </c>
      <c r="W14547" s="32">
        <f t="shared" si="1823"/>
        <v>0</v>
      </c>
      <c r="X14547" s="32">
        <f t="shared" si="1824"/>
        <v>0</v>
      </c>
    </row>
    <row r="14548" spans="1:24" ht="14.25" customHeight="1">
      <c r="A14548" s="33" t="b">
        <f t="shared" si="1818"/>
        <v>0</v>
      </c>
      <c r="B14548" s="33">
        <f t="shared" si="1825"/>
        <v>14547</v>
      </c>
      <c r="C14548" s="17"/>
      <c r="N14548" s="37"/>
      <c r="O14548" s="37"/>
      <c r="P14548" s="37"/>
      <c r="Q14548" s="37"/>
      <c r="R14548" s="37"/>
      <c r="S14548" s="32">
        <f t="shared" si="1819"/>
        <v>0</v>
      </c>
      <c r="T14548" s="32">
        <f t="shared" si="1820"/>
        <v>0</v>
      </c>
      <c r="U14548" s="32">
        <f t="shared" si="1821"/>
        <v>0</v>
      </c>
      <c r="V14548" s="32">
        <f t="shared" si="1822"/>
        <v>0</v>
      </c>
      <c r="W14548" s="32">
        <f t="shared" si="1823"/>
        <v>0</v>
      </c>
      <c r="X14548" s="32">
        <f t="shared" si="1824"/>
        <v>0</v>
      </c>
    </row>
    <row r="14549" spans="1:24" ht="14.25" customHeight="1">
      <c r="A14549" s="33" t="b">
        <f t="shared" si="1818"/>
        <v>0</v>
      </c>
      <c r="B14549" s="33">
        <f t="shared" si="1825"/>
        <v>14548</v>
      </c>
      <c r="C14549" s="17"/>
      <c r="N14549" s="37"/>
      <c r="O14549" s="37"/>
      <c r="P14549" s="37"/>
      <c r="Q14549" s="37"/>
      <c r="R14549" s="37"/>
      <c r="S14549" s="32">
        <f t="shared" si="1819"/>
        <v>0</v>
      </c>
      <c r="T14549" s="32">
        <f t="shared" si="1820"/>
        <v>0</v>
      </c>
      <c r="U14549" s="32">
        <f t="shared" si="1821"/>
        <v>0</v>
      </c>
      <c r="V14549" s="32">
        <f t="shared" si="1822"/>
        <v>0</v>
      </c>
      <c r="W14549" s="32">
        <f t="shared" si="1823"/>
        <v>0</v>
      </c>
      <c r="X14549" s="32">
        <f t="shared" si="1824"/>
        <v>0</v>
      </c>
    </row>
    <row r="14550" spans="1:24" ht="14.25" customHeight="1">
      <c r="A14550" s="33" t="b">
        <f t="shared" si="1818"/>
        <v>0</v>
      </c>
      <c r="B14550" s="33">
        <f t="shared" si="1825"/>
        <v>14549</v>
      </c>
      <c r="C14550" s="17"/>
      <c r="N14550" s="37"/>
      <c r="O14550" s="37"/>
      <c r="P14550" s="37"/>
      <c r="Q14550" s="37"/>
      <c r="R14550" s="37"/>
      <c r="S14550" s="32">
        <f t="shared" si="1819"/>
        <v>0</v>
      </c>
      <c r="T14550" s="32">
        <f t="shared" si="1820"/>
        <v>0</v>
      </c>
      <c r="U14550" s="32">
        <f t="shared" si="1821"/>
        <v>0</v>
      </c>
      <c r="V14550" s="32">
        <f t="shared" si="1822"/>
        <v>0</v>
      </c>
      <c r="W14550" s="32">
        <f t="shared" si="1823"/>
        <v>0</v>
      </c>
      <c r="X14550" s="32">
        <f t="shared" si="1824"/>
        <v>0</v>
      </c>
    </row>
    <row r="14551" spans="1:24" ht="14.25" customHeight="1">
      <c r="A14551" s="33" t="b">
        <f t="shared" si="1818"/>
        <v>0</v>
      </c>
      <c r="B14551" s="33">
        <f t="shared" si="1825"/>
        <v>14550</v>
      </c>
      <c r="C14551" s="17"/>
      <c r="N14551" s="37"/>
      <c r="O14551" s="37"/>
      <c r="P14551" s="37"/>
      <c r="Q14551" s="37"/>
      <c r="R14551" s="37"/>
      <c r="S14551" s="32">
        <f t="shared" si="1819"/>
        <v>0</v>
      </c>
      <c r="T14551" s="32">
        <f t="shared" si="1820"/>
        <v>0</v>
      </c>
      <c r="U14551" s="32">
        <f t="shared" si="1821"/>
        <v>0</v>
      </c>
      <c r="V14551" s="32">
        <f t="shared" si="1822"/>
        <v>0</v>
      </c>
      <c r="W14551" s="32">
        <f t="shared" si="1823"/>
        <v>0</v>
      </c>
      <c r="X14551" s="32">
        <f t="shared" si="1824"/>
        <v>0</v>
      </c>
    </row>
    <row r="14552" spans="1:24" ht="14.25" customHeight="1">
      <c r="A14552" s="33" t="b">
        <f t="shared" si="1818"/>
        <v>0</v>
      </c>
      <c r="B14552" s="33">
        <f t="shared" si="1825"/>
        <v>14551</v>
      </c>
      <c r="C14552" s="17"/>
      <c r="N14552" s="37"/>
      <c r="O14552" s="37"/>
      <c r="P14552" s="37"/>
      <c r="Q14552" s="37"/>
      <c r="R14552" s="37"/>
      <c r="S14552" s="32">
        <f t="shared" si="1819"/>
        <v>0</v>
      </c>
      <c r="T14552" s="32">
        <f t="shared" si="1820"/>
        <v>0</v>
      </c>
      <c r="U14552" s="32">
        <f t="shared" si="1821"/>
        <v>0</v>
      </c>
      <c r="V14552" s="32">
        <f t="shared" si="1822"/>
        <v>0</v>
      </c>
      <c r="W14552" s="32">
        <f t="shared" si="1823"/>
        <v>0</v>
      </c>
      <c r="X14552" s="32">
        <f t="shared" si="1824"/>
        <v>0</v>
      </c>
    </row>
    <row r="14553" spans="1:24" ht="14.25" customHeight="1">
      <c r="A14553" s="33" t="b">
        <f t="shared" si="1818"/>
        <v>0</v>
      </c>
      <c r="B14553" s="33">
        <f t="shared" si="1825"/>
        <v>14552</v>
      </c>
      <c r="C14553" s="17"/>
      <c r="N14553" s="37"/>
      <c r="O14553" s="37"/>
      <c r="P14553" s="37"/>
      <c r="Q14553" s="37"/>
      <c r="R14553" s="37"/>
      <c r="S14553" s="32">
        <f t="shared" si="1819"/>
        <v>0</v>
      </c>
      <c r="T14553" s="32">
        <f t="shared" si="1820"/>
        <v>0</v>
      </c>
      <c r="U14553" s="32">
        <f t="shared" si="1821"/>
        <v>0</v>
      </c>
      <c r="V14553" s="32">
        <f t="shared" si="1822"/>
        <v>0</v>
      </c>
      <c r="W14553" s="32">
        <f t="shared" si="1823"/>
        <v>0</v>
      </c>
      <c r="X14553" s="32">
        <f t="shared" si="1824"/>
        <v>0</v>
      </c>
    </row>
    <row r="14554" spans="1:24" ht="14.25" customHeight="1">
      <c r="A14554" s="33" t="b">
        <f t="shared" si="1818"/>
        <v>0</v>
      </c>
      <c r="B14554" s="33">
        <f t="shared" si="1825"/>
        <v>14553</v>
      </c>
      <c r="C14554" s="17"/>
      <c r="N14554" s="37"/>
      <c r="O14554" s="37"/>
      <c r="P14554" s="37"/>
      <c r="Q14554" s="37"/>
      <c r="R14554" s="37"/>
      <c r="S14554" s="32">
        <f t="shared" si="1819"/>
        <v>0</v>
      </c>
      <c r="T14554" s="32">
        <f t="shared" si="1820"/>
        <v>0</v>
      </c>
      <c r="U14554" s="32">
        <f t="shared" si="1821"/>
        <v>0</v>
      </c>
      <c r="V14554" s="32">
        <f t="shared" si="1822"/>
        <v>0</v>
      </c>
      <c r="W14554" s="32">
        <f t="shared" si="1823"/>
        <v>0</v>
      </c>
      <c r="X14554" s="32">
        <f t="shared" si="1824"/>
        <v>0</v>
      </c>
    </row>
    <row r="14555" spans="1:24" ht="14.25" customHeight="1">
      <c r="A14555" s="33" t="b">
        <f t="shared" si="1818"/>
        <v>0</v>
      </c>
      <c r="B14555" s="33">
        <f t="shared" si="1825"/>
        <v>14554</v>
      </c>
      <c r="C14555" s="17"/>
      <c r="N14555" s="37"/>
      <c r="O14555" s="37"/>
      <c r="P14555" s="37"/>
      <c r="Q14555" s="37"/>
      <c r="R14555" s="37"/>
      <c r="S14555" s="32">
        <f t="shared" si="1819"/>
        <v>0</v>
      </c>
      <c r="T14555" s="32">
        <f t="shared" si="1820"/>
        <v>0</v>
      </c>
      <c r="U14555" s="32">
        <f t="shared" si="1821"/>
        <v>0</v>
      </c>
      <c r="V14555" s="32">
        <f t="shared" si="1822"/>
        <v>0</v>
      </c>
      <c r="W14555" s="32">
        <f t="shared" si="1823"/>
        <v>0</v>
      </c>
      <c r="X14555" s="32">
        <f t="shared" si="1824"/>
        <v>0</v>
      </c>
    </row>
    <row r="14556" spans="1:24" ht="14.25" customHeight="1">
      <c r="A14556" s="33" t="b">
        <f t="shared" si="1818"/>
        <v>0</v>
      </c>
      <c r="B14556" s="33">
        <f t="shared" si="1825"/>
        <v>14555</v>
      </c>
      <c r="C14556" s="17"/>
      <c r="N14556" s="37"/>
      <c r="O14556" s="37"/>
      <c r="P14556" s="37"/>
      <c r="Q14556" s="37"/>
      <c r="R14556" s="37"/>
      <c r="S14556" s="32">
        <f t="shared" si="1819"/>
        <v>0</v>
      </c>
      <c r="T14556" s="32">
        <f t="shared" si="1820"/>
        <v>0</v>
      </c>
      <c r="U14556" s="32">
        <f t="shared" si="1821"/>
        <v>0</v>
      </c>
      <c r="V14556" s="32">
        <f t="shared" si="1822"/>
        <v>0</v>
      </c>
      <c r="W14556" s="32">
        <f t="shared" si="1823"/>
        <v>0</v>
      </c>
      <c r="X14556" s="32">
        <f t="shared" si="1824"/>
        <v>0</v>
      </c>
    </row>
    <row r="14557" spans="1:24" ht="14.25" customHeight="1">
      <c r="A14557" s="33" t="b">
        <f t="shared" si="1818"/>
        <v>0</v>
      </c>
      <c r="B14557" s="33">
        <f t="shared" si="1825"/>
        <v>14556</v>
      </c>
      <c r="C14557" s="17"/>
      <c r="N14557" s="37"/>
      <c r="O14557" s="37"/>
      <c r="P14557" s="37"/>
      <c r="Q14557" s="37"/>
      <c r="R14557" s="37"/>
      <c r="S14557" s="32">
        <f t="shared" si="1819"/>
        <v>0</v>
      </c>
      <c r="T14557" s="32">
        <f t="shared" si="1820"/>
        <v>0</v>
      </c>
      <c r="U14557" s="32">
        <f t="shared" si="1821"/>
        <v>0</v>
      </c>
      <c r="V14557" s="32">
        <f t="shared" si="1822"/>
        <v>0</v>
      </c>
      <c r="W14557" s="32">
        <f t="shared" si="1823"/>
        <v>0</v>
      </c>
      <c r="X14557" s="32">
        <f t="shared" si="1824"/>
        <v>0</v>
      </c>
    </row>
    <row r="14558" spans="1:24" ht="14.25" customHeight="1">
      <c r="A14558" s="33" t="b">
        <f t="shared" si="1818"/>
        <v>0</v>
      </c>
      <c r="B14558" s="33">
        <f t="shared" si="1825"/>
        <v>14557</v>
      </c>
      <c r="C14558" s="17"/>
      <c r="N14558" s="37"/>
      <c r="O14558" s="37"/>
      <c r="P14558" s="37"/>
      <c r="Q14558" s="37"/>
      <c r="R14558" s="37"/>
      <c r="S14558" s="32">
        <f t="shared" si="1819"/>
        <v>0</v>
      </c>
      <c r="T14558" s="32">
        <f t="shared" si="1820"/>
        <v>0</v>
      </c>
      <c r="U14558" s="32">
        <f t="shared" si="1821"/>
        <v>0</v>
      </c>
      <c r="V14558" s="32">
        <f t="shared" si="1822"/>
        <v>0</v>
      </c>
      <c r="W14558" s="32">
        <f t="shared" si="1823"/>
        <v>0</v>
      </c>
      <c r="X14558" s="32">
        <f t="shared" si="1824"/>
        <v>0</v>
      </c>
    </row>
    <row r="14559" spans="1:24" ht="14.25" customHeight="1">
      <c r="A14559" s="33" t="b">
        <f t="shared" si="1818"/>
        <v>0</v>
      </c>
      <c r="B14559" s="33">
        <f t="shared" si="1825"/>
        <v>14558</v>
      </c>
      <c r="C14559" s="17"/>
      <c r="N14559" s="37"/>
      <c r="O14559" s="37"/>
      <c r="P14559" s="37"/>
      <c r="Q14559" s="37"/>
      <c r="R14559" s="37"/>
      <c r="S14559" s="32">
        <f t="shared" si="1819"/>
        <v>0</v>
      </c>
      <c r="T14559" s="32">
        <f t="shared" si="1820"/>
        <v>0</v>
      </c>
      <c r="U14559" s="32">
        <f t="shared" si="1821"/>
        <v>0</v>
      </c>
      <c r="V14559" s="32">
        <f t="shared" si="1822"/>
        <v>0</v>
      </c>
      <c r="W14559" s="32">
        <f t="shared" si="1823"/>
        <v>0</v>
      </c>
      <c r="X14559" s="32">
        <f t="shared" si="1824"/>
        <v>0</v>
      </c>
    </row>
    <row r="14560" spans="1:24" ht="14.25" customHeight="1">
      <c r="A14560" s="33" t="b">
        <f t="shared" si="1818"/>
        <v>0</v>
      </c>
      <c r="B14560" s="33">
        <f t="shared" si="1825"/>
        <v>14559</v>
      </c>
      <c r="C14560" s="17"/>
      <c r="N14560" s="37"/>
      <c r="O14560" s="37"/>
      <c r="P14560" s="37"/>
      <c r="Q14560" s="37"/>
      <c r="R14560" s="37"/>
      <c r="S14560" s="32">
        <f t="shared" si="1819"/>
        <v>0</v>
      </c>
      <c r="T14560" s="32">
        <f t="shared" si="1820"/>
        <v>0</v>
      </c>
      <c r="U14560" s="32">
        <f t="shared" si="1821"/>
        <v>0</v>
      </c>
      <c r="V14560" s="32">
        <f t="shared" si="1822"/>
        <v>0</v>
      </c>
      <c r="W14560" s="32">
        <f t="shared" si="1823"/>
        <v>0</v>
      </c>
      <c r="X14560" s="32">
        <f t="shared" si="1824"/>
        <v>0</v>
      </c>
    </row>
    <row r="14561" spans="1:24" ht="14.25" customHeight="1">
      <c r="A14561" s="33" t="b">
        <f t="shared" si="1818"/>
        <v>0</v>
      </c>
      <c r="B14561" s="33">
        <f t="shared" si="1825"/>
        <v>14560</v>
      </c>
      <c r="C14561" s="17"/>
      <c r="N14561" s="37"/>
      <c r="O14561" s="37"/>
      <c r="P14561" s="37"/>
      <c r="Q14561" s="37"/>
      <c r="R14561" s="37"/>
      <c r="S14561" s="32">
        <f t="shared" si="1819"/>
        <v>0</v>
      </c>
      <c r="T14561" s="32">
        <f t="shared" si="1820"/>
        <v>0</v>
      </c>
      <c r="U14561" s="32">
        <f t="shared" si="1821"/>
        <v>0</v>
      </c>
      <c r="V14561" s="32">
        <f t="shared" si="1822"/>
        <v>0</v>
      </c>
      <c r="W14561" s="32">
        <f t="shared" si="1823"/>
        <v>0</v>
      </c>
      <c r="X14561" s="32">
        <f t="shared" si="1824"/>
        <v>0</v>
      </c>
    </row>
    <row r="14562" spans="1:24" ht="14.25" customHeight="1">
      <c r="A14562" s="33" t="b">
        <f t="shared" si="1818"/>
        <v>0</v>
      </c>
      <c r="B14562" s="33">
        <f t="shared" si="1825"/>
        <v>14561</v>
      </c>
      <c r="C14562" s="17"/>
      <c r="N14562" s="37"/>
      <c r="O14562" s="37"/>
      <c r="P14562" s="37"/>
      <c r="Q14562" s="37"/>
      <c r="R14562" s="37"/>
      <c r="S14562" s="32">
        <f t="shared" si="1819"/>
        <v>0</v>
      </c>
      <c r="T14562" s="32">
        <f t="shared" si="1820"/>
        <v>0</v>
      </c>
      <c r="U14562" s="32">
        <f t="shared" si="1821"/>
        <v>0</v>
      </c>
      <c r="V14562" s="32">
        <f t="shared" si="1822"/>
        <v>0</v>
      </c>
      <c r="W14562" s="32">
        <f t="shared" si="1823"/>
        <v>0</v>
      </c>
      <c r="X14562" s="32">
        <f t="shared" si="1824"/>
        <v>0</v>
      </c>
    </row>
    <row r="14563" spans="1:24" ht="14.25" customHeight="1">
      <c r="A14563" s="33" t="b">
        <f t="shared" si="1818"/>
        <v>0</v>
      </c>
      <c r="B14563" s="33">
        <f t="shared" si="1825"/>
        <v>14562</v>
      </c>
      <c r="C14563" s="17"/>
      <c r="N14563" s="37"/>
      <c r="O14563" s="37"/>
      <c r="P14563" s="37"/>
      <c r="Q14563" s="37"/>
      <c r="R14563" s="37"/>
      <c r="S14563" s="32">
        <f t="shared" si="1819"/>
        <v>0</v>
      </c>
      <c r="T14563" s="32">
        <f t="shared" si="1820"/>
        <v>0</v>
      </c>
      <c r="U14563" s="32">
        <f t="shared" si="1821"/>
        <v>0</v>
      </c>
      <c r="V14563" s="32">
        <f t="shared" si="1822"/>
        <v>0</v>
      </c>
      <c r="W14563" s="32">
        <f t="shared" si="1823"/>
        <v>0</v>
      </c>
      <c r="X14563" s="32">
        <f t="shared" si="1824"/>
        <v>0</v>
      </c>
    </row>
    <row r="14564" spans="1:24" ht="14.25" customHeight="1">
      <c r="A14564" s="33" t="b">
        <f t="shared" si="1818"/>
        <v>0</v>
      </c>
      <c r="B14564" s="33">
        <f t="shared" si="1825"/>
        <v>14563</v>
      </c>
      <c r="C14564" s="17"/>
      <c r="N14564" s="37"/>
      <c r="O14564" s="37"/>
      <c r="P14564" s="37"/>
      <c r="Q14564" s="37"/>
      <c r="R14564" s="37"/>
      <c r="S14564" s="32">
        <f t="shared" si="1819"/>
        <v>0</v>
      </c>
      <c r="T14564" s="32">
        <f t="shared" si="1820"/>
        <v>0</v>
      </c>
      <c r="U14564" s="32">
        <f t="shared" si="1821"/>
        <v>0</v>
      </c>
      <c r="V14564" s="32">
        <f t="shared" si="1822"/>
        <v>0</v>
      </c>
      <c r="W14564" s="32">
        <f t="shared" si="1823"/>
        <v>0</v>
      </c>
      <c r="X14564" s="32">
        <f t="shared" si="1824"/>
        <v>0</v>
      </c>
    </row>
    <row r="14565" spans="1:24" ht="14.25" customHeight="1">
      <c r="A14565" s="33" t="b">
        <f t="shared" si="1818"/>
        <v>0</v>
      </c>
      <c r="B14565" s="33">
        <f t="shared" si="1825"/>
        <v>14564</v>
      </c>
      <c r="C14565" s="17"/>
      <c r="N14565" s="37"/>
      <c r="O14565" s="37"/>
      <c r="P14565" s="37"/>
      <c r="Q14565" s="37"/>
      <c r="R14565" s="37"/>
      <c r="S14565" s="32">
        <f t="shared" si="1819"/>
        <v>0</v>
      </c>
      <c r="T14565" s="32">
        <f t="shared" si="1820"/>
        <v>0</v>
      </c>
      <c r="U14565" s="32">
        <f t="shared" si="1821"/>
        <v>0</v>
      </c>
      <c r="V14565" s="32">
        <f t="shared" si="1822"/>
        <v>0</v>
      </c>
      <c r="W14565" s="32">
        <f t="shared" si="1823"/>
        <v>0</v>
      </c>
      <c r="X14565" s="32">
        <f t="shared" si="1824"/>
        <v>0</v>
      </c>
    </row>
    <row r="14566" spans="1:24" ht="14.25" customHeight="1">
      <c r="A14566" s="33" t="b">
        <f t="shared" si="1818"/>
        <v>0</v>
      </c>
      <c r="B14566" s="33">
        <f t="shared" si="1825"/>
        <v>14565</v>
      </c>
      <c r="C14566" s="17"/>
      <c r="N14566" s="37"/>
      <c r="O14566" s="37"/>
      <c r="P14566" s="37"/>
      <c r="Q14566" s="37"/>
      <c r="R14566" s="37"/>
      <c r="S14566" s="32">
        <f t="shared" si="1819"/>
        <v>0</v>
      </c>
      <c r="T14566" s="32">
        <f t="shared" si="1820"/>
        <v>0</v>
      </c>
      <c r="U14566" s="32">
        <f t="shared" si="1821"/>
        <v>0</v>
      </c>
      <c r="V14566" s="32">
        <f t="shared" si="1822"/>
        <v>0</v>
      </c>
      <c r="W14566" s="32">
        <f t="shared" si="1823"/>
        <v>0</v>
      </c>
      <c r="X14566" s="32">
        <f t="shared" si="1824"/>
        <v>0</v>
      </c>
    </row>
    <row r="14567" spans="1:24" ht="14.25" customHeight="1">
      <c r="A14567" s="33" t="b">
        <f t="shared" si="1818"/>
        <v>0</v>
      </c>
      <c r="B14567" s="33">
        <f t="shared" si="1825"/>
        <v>14566</v>
      </c>
      <c r="C14567" s="17"/>
      <c r="N14567" s="37"/>
      <c r="O14567" s="37"/>
      <c r="P14567" s="37"/>
      <c r="Q14567" s="37"/>
      <c r="R14567" s="37"/>
      <c r="S14567" s="32">
        <f t="shared" si="1819"/>
        <v>0</v>
      </c>
      <c r="T14567" s="32">
        <f t="shared" si="1820"/>
        <v>0</v>
      </c>
      <c r="U14567" s="32">
        <f t="shared" si="1821"/>
        <v>0</v>
      </c>
      <c r="V14567" s="32">
        <f t="shared" si="1822"/>
        <v>0</v>
      </c>
      <c r="W14567" s="32">
        <f t="shared" si="1823"/>
        <v>0</v>
      </c>
      <c r="X14567" s="32">
        <f t="shared" si="1824"/>
        <v>0</v>
      </c>
    </row>
    <row r="14568" spans="1:24" ht="14.25" customHeight="1">
      <c r="A14568" s="33" t="b">
        <f t="shared" si="1818"/>
        <v>0</v>
      </c>
      <c r="B14568" s="33">
        <f t="shared" si="1825"/>
        <v>14567</v>
      </c>
      <c r="C14568" s="17"/>
      <c r="N14568" s="37"/>
      <c r="O14568" s="37"/>
      <c r="P14568" s="37"/>
      <c r="Q14568" s="37"/>
      <c r="R14568" s="37"/>
      <c r="S14568" s="32">
        <f t="shared" si="1819"/>
        <v>0</v>
      </c>
      <c r="T14568" s="32">
        <f t="shared" si="1820"/>
        <v>0</v>
      </c>
      <c r="U14568" s="32">
        <f t="shared" si="1821"/>
        <v>0</v>
      </c>
      <c r="V14568" s="32">
        <f t="shared" si="1822"/>
        <v>0</v>
      </c>
      <c r="W14568" s="32">
        <f t="shared" si="1823"/>
        <v>0</v>
      </c>
      <c r="X14568" s="32">
        <f t="shared" si="1824"/>
        <v>0</v>
      </c>
    </row>
    <row r="14569" spans="1:24" ht="14.25" customHeight="1">
      <c r="A14569" s="33" t="b">
        <f t="shared" si="1818"/>
        <v>0</v>
      </c>
      <c r="B14569" s="33">
        <f t="shared" si="1825"/>
        <v>14568</v>
      </c>
      <c r="C14569" s="17"/>
      <c r="N14569" s="37"/>
      <c r="O14569" s="37"/>
      <c r="P14569" s="37"/>
      <c r="Q14569" s="37"/>
      <c r="R14569" s="37"/>
      <c r="S14569" s="32">
        <f t="shared" si="1819"/>
        <v>0</v>
      </c>
      <c r="T14569" s="32">
        <f t="shared" si="1820"/>
        <v>0</v>
      </c>
      <c r="U14569" s="32">
        <f t="shared" si="1821"/>
        <v>0</v>
      </c>
      <c r="V14569" s="32">
        <f t="shared" si="1822"/>
        <v>0</v>
      </c>
      <c r="W14569" s="32">
        <f t="shared" si="1823"/>
        <v>0</v>
      </c>
      <c r="X14569" s="32">
        <f t="shared" si="1824"/>
        <v>0</v>
      </c>
    </row>
    <row r="14570" spans="1:24" ht="14.25" customHeight="1">
      <c r="A14570" s="33" t="b">
        <f t="shared" si="1818"/>
        <v>0</v>
      </c>
      <c r="B14570" s="33">
        <f t="shared" si="1825"/>
        <v>14569</v>
      </c>
      <c r="C14570" s="17"/>
      <c r="N14570" s="37"/>
      <c r="O14570" s="37"/>
      <c r="P14570" s="37"/>
      <c r="Q14570" s="37"/>
      <c r="R14570" s="37"/>
      <c r="S14570" s="32">
        <f t="shared" si="1819"/>
        <v>0</v>
      </c>
      <c r="T14570" s="32">
        <f t="shared" si="1820"/>
        <v>0</v>
      </c>
      <c r="U14570" s="32">
        <f t="shared" si="1821"/>
        <v>0</v>
      </c>
      <c r="V14570" s="32">
        <f t="shared" si="1822"/>
        <v>0</v>
      </c>
      <c r="W14570" s="32">
        <f t="shared" si="1823"/>
        <v>0</v>
      </c>
      <c r="X14570" s="32">
        <f t="shared" si="1824"/>
        <v>0</v>
      </c>
    </row>
    <row r="14571" spans="1:24" ht="14.25" customHeight="1">
      <c r="A14571" s="33" t="b">
        <f t="shared" si="1818"/>
        <v>0</v>
      </c>
      <c r="B14571" s="33">
        <f t="shared" si="1825"/>
        <v>14570</v>
      </c>
      <c r="C14571" s="17"/>
      <c r="N14571" s="37"/>
      <c r="O14571" s="37"/>
      <c r="P14571" s="37"/>
      <c r="Q14571" s="37"/>
      <c r="R14571" s="37"/>
      <c r="S14571" s="32">
        <f t="shared" si="1819"/>
        <v>0</v>
      </c>
      <c r="T14571" s="32">
        <f t="shared" si="1820"/>
        <v>0</v>
      </c>
      <c r="U14571" s="32">
        <f t="shared" si="1821"/>
        <v>0</v>
      </c>
      <c r="V14571" s="32">
        <f t="shared" si="1822"/>
        <v>0</v>
      </c>
      <c r="W14571" s="32">
        <f t="shared" si="1823"/>
        <v>0</v>
      </c>
      <c r="X14571" s="32">
        <f t="shared" si="1824"/>
        <v>0</v>
      </c>
    </row>
    <row r="14572" spans="1:24" ht="14.25" customHeight="1">
      <c r="A14572" s="33" t="b">
        <f t="shared" si="1818"/>
        <v>0</v>
      </c>
      <c r="B14572" s="33">
        <f t="shared" si="1825"/>
        <v>14571</v>
      </c>
      <c r="C14572" s="17"/>
      <c r="N14572" s="37"/>
      <c r="O14572" s="37"/>
      <c r="P14572" s="37"/>
      <c r="Q14572" s="37"/>
      <c r="R14572" s="37"/>
      <c r="S14572" s="32">
        <f t="shared" si="1819"/>
        <v>0</v>
      </c>
      <c r="T14572" s="32">
        <f t="shared" si="1820"/>
        <v>0</v>
      </c>
      <c r="U14572" s="32">
        <f t="shared" si="1821"/>
        <v>0</v>
      </c>
      <c r="V14572" s="32">
        <f t="shared" si="1822"/>
        <v>0</v>
      </c>
      <c r="W14572" s="32">
        <f t="shared" si="1823"/>
        <v>0</v>
      </c>
      <c r="X14572" s="32">
        <f t="shared" si="1824"/>
        <v>0</v>
      </c>
    </row>
    <row r="14573" spans="1:24" ht="14.25" customHeight="1">
      <c r="A14573" s="33" t="b">
        <f t="shared" si="1818"/>
        <v>0</v>
      </c>
      <c r="B14573" s="33">
        <f t="shared" si="1825"/>
        <v>14572</v>
      </c>
      <c r="C14573" s="17"/>
      <c r="N14573" s="37"/>
      <c r="O14573" s="37"/>
      <c r="P14573" s="37"/>
      <c r="Q14573" s="37"/>
      <c r="R14573" s="37"/>
      <c r="S14573" s="32">
        <f t="shared" si="1819"/>
        <v>0</v>
      </c>
      <c r="T14573" s="32">
        <f t="shared" si="1820"/>
        <v>0</v>
      </c>
      <c r="U14573" s="32">
        <f t="shared" si="1821"/>
        <v>0</v>
      </c>
      <c r="V14573" s="32">
        <f t="shared" si="1822"/>
        <v>0</v>
      </c>
      <c r="W14573" s="32">
        <f t="shared" si="1823"/>
        <v>0</v>
      </c>
      <c r="X14573" s="32">
        <f t="shared" si="1824"/>
        <v>0</v>
      </c>
    </row>
    <row r="14574" spans="1:24" ht="14.25" customHeight="1">
      <c r="A14574" s="33" t="b">
        <f t="shared" si="1818"/>
        <v>0</v>
      </c>
      <c r="B14574" s="33">
        <f t="shared" si="1825"/>
        <v>14573</v>
      </c>
      <c r="C14574" s="17"/>
      <c r="N14574" s="37"/>
      <c r="O14574" s="37"/>
      <c r="P14574" s="37"/>
      <c r="Q14574" s="37"/>
      <c r="R14574" s="37"/>
      <c r="S14574" s="32">
        <f t="shared" si="1819"/>
        <v>0</v>
      </c>
      <c r="T14574" s="32">
        <f t="shared" si="1820"/>
        <v>0</v>
      </c>
      <c r="U14574" s="32">
        <f t="shared" si="1821"/>
        <v>0</v>
      </c>
      <c r="V14574" s="32">
        <f t="shared" si="1822"/>
        <v>0</v>
      </c>
      <c r="W14574" s="32">
        <f t="shared" si="1823"/>
        <v>0</v>
      </c>
      <c r="X14574" s="32">
        <f t="shared" si="1824"/>
        <v>0</v>
      </c>
    </row>
    <row r="14575" spans="1:24" ht="14.25" customHeight="1">
      <c r="A14575" s="33" t="b">
        <f t="shared" si="1818"/>
        <v>0</v>
      </c>
      <c r="B14575" s="33">
        <f t="shared" si="1825"/>
        <v>14574</v>
      </c>
      <c r="C14575" s="17"/>
      <c r="N14575" s="37"/>
      <c r="O14575" s="37"/>
      <c r="P14575" s="37"/>
      <c r="Q14575" s="37"/>
      <c r="R14575" s="37"/>
      <c r="S14575" s="32">
        <f t="shared" si="1819"/>
        <v>0</v>
      </c>
      <c r="T14575" s="32">
        <f t="shared" si="1820"/>
        <v>0</v>
      </c>
      <c r="U14575" s="32">
        <f t="shared" si="1821"/>
        <v>0</v>
      </c>
      <c r="V14575" s="32">
        <f t="shared" si="1822"/>
        <v>0</v>
      </c>
      <c r="W14575" s="32">
        <f t="shared" si="1823"/>
        <v>0</v>
      </c>
      <c r="X14575" s="32">
        <f t="shared" si="1824"/>
        <v>0</v>
      </c>
    </row>
    <row r="14576" spans="1:24" ht="14.25" customHeight="1">
      <c r="A14576" s="33" t="b">
        <f t="shared" si="1818"/>
        <v>0</v>
      </c>
      <c r="B14576" s="33">
        <f t="shared" si="1825"/>
        <v>14575</v>
      </c>
      <c r="C14576" s="17"/>
      <c r="N14576" s="37"/>
      <c r="O14576" s="37"/>
      <c r="P14576" s="37"/>
      <c r="Q14576" s="37"/>
      <c r="R14576" s="37"/>
      <c r="S14576" s="32">
        <f t="shared" si="1819"/>
        <v>0</v>
      </c>
      <c r="T14576" s="32">
        <f t="shared" si="1820"/>
        <v>0</v>
      </c>
      <c r="U14576" s="32">
        <f t="shared" si="1821"/>
        <v>0</v>
      </c>
      <c r="V14576" s="32">
        <f t="shared" si="1822"/>
        <v>0</v>
      </c>
      <c r="W14576" s="32">
        <f t="shared" si="1823"/>
        <v>0</v>
      </c>
      <c r="X14576" s="32">
        <f t="shared" si="1824"/>
        <v>0</v>
      </c>
    </row>
    <row r="14577" spans="1:24" ht="14.25" customHeight="1">
      <c r="A14577" s="33" t="b">
        <f t="shared" si="1818"/>
        <v>0</v>
      </c>
      <c r="B14577" s="33">
        <f t="shared" si="1825"/>
        <v>14576</v>
      </c>
      <c r="C14577" s="17"/>
      <c r="N14577" s="37"/>
      <c r="O14577" s="37"/>
      <c r="P14577" s="37"/>
      <c r="Q14577" s="37"/>
      <c r="R14577" s="37"/>
      <c r="S14577" s="32">
        <f t="shared" si="1819"/>
        <v>0</v>
      </c>
      <c r="T14577" s="32">
        <f t="shared" si="1820"/>
        <v>0</v>
      </c>
      <c r="U14577" s="32">
        <f t="shared" si="1821"/>
        <v>0</v>
      </c>
      <c r="V14577" s="32">
        <f t="shared" si="1822"/>
        <v>0</v>
      </c>
      <c r="W14577" s="32">
        <f t="shared" si="1823"/>
        <v>0</v>
      </c>
      <c r="X14577" s="32">
        <f t="shared" si="1824"/>
        <v>0</v>
      </c>
    </row>
    <row r="14578" spans="1:24" ht="14.25" customHeight="1">
      <c r="A14578" s="33" t="b">
        <f t="shared" si="1818"/>
        <v>0</v>
      </c>
      <c r="B14578" s="33">
        <f t="shared" si="1825"/>
        <v>14577</v>
      </c>
      <c r="C14578" s="17"/>
      <c r="N14578" s="37"/>
      <c r="O14578" s="37"/>
      <c r="P14578" s="37"/>
      <c r="Q14578" s="37"/>
      <c r="R14578" s="37"/>
      <c r="S14578" s="32">
        <f t="shared" si="1819"/>
        <v>0</v>
      </c>
      <c r="T14578" s="32">
        <f t="shared" si="1820"/>
        <v>0</v>
      </c>
      <c r="U14578" s="32">
        <f t="shared" si="1821"/>
        <v>0</v>
      </c>
      <c r="V14578" s="32">
        <f t="shared" si="1822"/>
        <v>0</v>
      </c>
      <c r="W14578" s="32">
        <f t="shared" si="1823"/>
        <v>0</v>
      </c>
      <c r="X14578" s="32">
        <f t="shared" si="1824"/>
        <v>0</v>
      </c>
    </row>
    <row r="14579" spans="1:24" ht="14.25" customHeight="1">
      <c r="A14579" s="33" t="b">
        <f t="shared" si="1818"/>
        <v>0</v>
      </c>
      <c r="B14579" s="33">
        <f t="shared" si="1825"/>
        <v>14578</v>
      </c>
      <c r="C14579" s="17"/>
      <c r="N14579" s="37"/>
      <c r="O14579" s="37"/>
      <c r="P14579" s="37"/>
      <c r="Q14579" s="37"/>
      <c r="R14579" s="37"/>
      <c r="S14579" s="32">
        <f t="shared" si="1819"/>
        <v>0</v>
      </c>
      <c r="T14579" s="32">
        <f t="shared" si="1820"/>
        <v>0</v>
      </c>
      <c r="U14579" s="32">
        <f t="shared" si="1821"/>
        <v>0</v>
      </c>
      <c r="V14579" s="32">
        <f t="shared" si="1822"/>
        <v>0</v>
      </c>
      <c r="W14579" s="32">
        <f t="shared" si="1823"/>
        <v>0</v>
      </c>
      <c r="X14579" s="32">
        <f t="shared" si="1824"/>
        <v>0</v>
      </c>
    </row>
    <row r="14580" spans="1:24" ht="14.25" customHeight="1">
      <c r="A14580" s="33" t="b">
        <f t="shared" si="1818"/>
        <v>0</v>
      </c>
      <c r="B14580" s="33">
        <f t="shared" si="1825"/>
        <v>14579</v>
      </c>
      <c r="C14580" s="17"/>
      <c r="N14580" s="37"/>
      <c r="O14580" s="37"/>
      <c r="P14580" s="37"/>
      <c r="Q14580" s="37"/>
      <c r="R14580" s="37"/>
      <c r="S14580" s="32">
        <f t="shared" si="1819"/>
        <v>0</v>
      </c>
      <c r="T14580" s="32">
        <f t="shared" si="1820"/>
        <v>0</v>
      </c>
      <c r="U14580" s="32">
        <f t="shared" si="1821"/>
        <v>0</v>
      </c>
      <c r="V14580" s="32">
        <f t="shared" si="1822"/>
        <v>0</v>
      </c>
      <c r="W14580" s="32">
        <f t="shared" si="1823"/>
        <v>0</v>
      </c>
      <c r="X14580" s="32">
        <f t="shared" si="1824"/>
        <v>0</v>
      </c>
    </row>
    <row r="14581" spans="1:24" ht="14.25" customHeight="1">
      <c r="A14581" s="33" t="b">
        <f t="shared" si="1818"/>
        <v>0</v>
      </c>
      <c r="B14581" s="33">
        <f t="shared" si="1825"/>
        <v>14580</v>
      </c>
      <c r="C14581" s="17"/>
      <c r="N14581" s="37"/>
      <c r="O14581" s="37"/>
      <c r="P14581" s="37"/>
      <c r="Q14581" s="37"/>
      <c r="R14581" s="37"/>
      <c r="S14581" s="32">
        <f t="shared" si="1819"/>
        <v>0</v>
      </c>
      <c r="T14581" s="32">
        <f t="shared" si="1820"/>
        <v>0</v>
      </c>
      <c r="U14581" s="32">
        <f t="shared" si="1821"/>
        <v>0</v>
      </c>
      <c r="V14581" s="32">
        <f t="shared" si="1822"/>
        <v>0</v>
      </c>
      <c r="W14581" s="32">
        <f t="shared" si="1823"/>
        <v>0</v>
      </c>
      <c r="X14581" s="32">
        <f t="shared" si="1824"/>
        <v>0</v>
      </c>
    </row>
    <row r="14582" spans="1:24" ht="14.25" customHeight="1">
      <c r="A14582" s="33" t="b">
        <f t="shared" si="1818"/>
        <v>0</v>
      </c>
      <c r="B14582" s="33">
        <f t="shared" si="1825"/>
        <v>14581</v>
      </c>
      <c r="C14582" s="17"/>
      <c r="N14582" s="37"/>
      <c r="O14582" s="37"/>
      <c r="P14582" s="37"/>
      <c r="Q14582" s="37"/>
      <c r="R14582" s="37"/>
      <c r="S14582" s="32">
        <f t="shared" si="1819"/>
        <v>0</v>
      </c>
      <c r="T14582" s="32">
        <f t="shared" si="1820"/>
        <v>0</v>
      </c>
      <c r="U14582" s="32">
        <f t="shared" si="1821"/>
        <v>0</v>
      </c>
      <c r="V14582" s="32">
        <f t="shared" si="1822"/>
        <v>0</v>
      </c>
      <c r="W14582" s="32">
        <f t="shared" si="1823"/>
        <v>0</v>
      </c>
      <c r="X14582" s="32">
        <f t="shared" si="1824"/>
        <v>0</v>
      </c>
    </row>
    <row r="14583" spans="1:24" ht="14.25" customHeight="1">
      <c r="A14583" s="33" t="b">
        <f t="shared" si="1818"/>
        <v>0</v>
      </c>
      <c r="B14583" s="33">
        <f t="shared" si="1825"/>
        <v>14582</v>
      </c>
      <c r="C14583" s="17"/>
      <c r="N14583" s="37"/>
      <c r="O14583" s="37"/>
      <c r="P14583" s="37"/>
      <c r="Q14583" s="37"/>
      <c r="R14583" s="37"/>
      <c r="S14583" s="32">
        <f t="shared" si="1819"/>
        <v>0</v>
      </c>
      <c r="T14583" s="32">
        <f t="shared" si="1820"/>
        <v>0</v>
      </c>
      <c r="U14583" s="32">
        <f t="shared" si="1821"/>
        <v>0</v>
      </c>
      <c r="V14583" s="32">
        <f t="shared" si="1822"/>
        <v>0</v>
      </c>
      <c r="W14583" s="32">
        <f t="shared" si="1823"/>
        <v>0</v>
      </c>
      <c r="X14583" s="32">
        <f t="shared" si="1824"/>
        <v>0</v>
      </c>
    </row>
    <row r="14584" spans="1:24" ht="14.25" customHeight="1">
      <c r="A14584" s="33" t="b">
        <f t="shared" si="1818"/>
        <v>0</v>
      </c>
      <c r="B14584" s="33">
        <f t="shared" si="1825"/>
        <v>14583</v>
      </c>
      <c r="C14584" s="17"/>
      <c r="N14584" s="37"/>
      <c r="O14584" s="37"/>
      <c r="P14584" s="37"/>
      <c r="Q14584" s="37"/>
      <c r="R14584" s="37"/>
      <c r="S14584" s="32">
        <f t="shared" si="1819"/>
        <v>0</v>
      </c>
      <c r="T14584" s="32">
        <f t="shared" si="1820"/>
        <v>0</v>
      </c>
      <c r="U14584" s="32">
        <f t="shared" si="1821"/>
        <v>0</v>
      </c>
      <c r="V14584" s="32">
        <f t="shared" si="1822"/>
        <v>0</v>
      </c>
      <c r="W14584" s="32">
        <f t="shared" si="1823"/>
        <v>0</v>
      </c>
      <c r="X14584" s="32">
        <f t="shared" si="1824"/>
        <v>0</v>
      </c>
    </row>
    <row r="14585" spans="1:24" ht="14.25" customHeight="1">
      <c r="A14585" s="33" t="b">
        <f t="shared" si="1818"/>
        <v>0</v>
      </c>
      <c r="B14585" s="33">
        <f t="shared" si="1825"/>
        <v>14584</v>
      </c>
      <c r="C14585" s="17"/>
      <c r="N14585" s="37"/>
      <c r="O14585" s="37"/>
      <c r="P14585" s="37"/>
      <c r="Q14585" s="37"/>
      <c r="R14585" s="37"/>
      <c r="S14585" s="32">
        <f t="shared" si="1819"/>
        <v>0</v>
      </c>
      <c r="T14585" s="32">
        <f t="shared" si="1820"/>
        <v>0</v>
      </c>
      <c r="U14585" s="32">
        <f t="shared" si="1821"/>
        <v>0</v>
      </c>
      <c r="V14585" s="32">
        <f t="shared" si="1822"/>
        <v>0</v>
      </c>
      <c r="W14585" s="32">
        <f t="shared" si="1823"/>
        <v>0</v>
      </c>
      <c r="X14585" s="32">
        <f t="shared" si="1824"/>
        <v>0</v>
      </c>
    </row>
    <row r="14586" spans="1:24" ht="14.25" customHeight="1">
      <c r="A14586" s="33" t="b">
        <f t="shared" si="1818"/>
        <v>0</v>
      </c>
      <c r="B14586" s="33">
        <f t="shared" si="1825"/>
        <v>14585</v>
      </c>
      <c r="C14586" s="17"/>
      <c r="N14586" s="37"/>
      <c r="O14586" s="37"/>
      <c r="P14586" s="37"/>
      <c r="Q14586" s="37"/>
      <c r="R14586" s="37"/>
      <c r="S14586" s="32">
        <f t="shared" si="1819"/>
        <v>0</v>
      </c>
      <c r="T14586" s="32">
        <f t="shared" si="1820"/>
        <v>0</v>
      </c>
      <c r="U14586" s="32">
        <f t="shared" si="1821"/>
        <v>0</v>
      </c>
      <c r="V14586" s="32">
        <f t="shared" si="1822"/>
        <v>0</v>
      </c>
      <c r="W14586" s="32">
        <f t="shared" si="1823"/>
        <v>0</v>
      </c>
      <c r="X14586" s="32">
        <f t="shared" si="1824"/>
        <v>0</v>
      </c>
    </row>
    <row r="14587" spans="1:24" ht="14.25" customHeight="1">
      <c r="A14587" s="33" t="b">
        <f t="shared" si="1818"/>
        <v>0</v>
      </c>
      <c r="B14587" s="33">
        <f t="shared" si="1825"/>
        <v>14586</v>
      </c>
      <c r="C14587" s="17"/>
      <c r="N14587" s="37"/>
      <c r="O14587" s="37"/>
      <c r="P14587" s="37"/>
      <c r="Q14587" s="37"/>
      <c r="R14587" s="37"/>
      <c r="S14587" s="32">
        <f t="shared" si="1819"/>
        <v>0</v>
      </c>
      <c r="T14587" s="32">
        <f t="shared" si="1820"/>
        <v>0</v>
      </c>
      <c r="U14587" s="32">
        <f t="shared" si="1821"/>
        <v>0</v>
      </c>
      <c r="V14587" s="32">
        <f t="shared" si="1822"/>
        <v>0</v>
      </c>
      <c r="W14587" s="32">
        <f t="shared" si="1823"/>
        <v>0</v>
      </c>
      <c r="X14587" s="32">
        <f t="shared" si="1824"/>
        <v>0</v>
      </c>
    </row>
    <row r="14588" spans="1:24" ht="14.25" customHeight="1">
      <c r="A14588" s="33" t="b">
        <f t="shared" si="1818"/>
        <v>0</v>
      </c>
      <c r="B14588" s="33">
        <f t="shared" si="1825"/>
        <v>14587</v>
      </c>
      <c r="C14588" s="17"/>
      <c r="N14588" s="37"/>
      <c r="O14588" s="37"/>
      <c r="P14588" s="37"/>
      <c r="Q14588" s="37"/>
      <c r="R14588" s="37"/>
      <c r="S14588" s="32">
        <f t="shared" si="1819"/>
        <v>0</v>
      </c>
      <c r="T14588" s="32">
        <f t="shared" si="1820"/>
        <v>0</v>
      </c>
      <c r="U14588" s="32">
        <f t="shared" si="1821"/>
        <v>0</v>
      </c>
      <c r="V14588" s="32">
        <f t="shared" si="1822"/>
        <v>0</v>
      </c>
      <c r="W14588" s="32">
        <f t="shared" si="1823"/>
        <v>0</v>
      </c>
      <c r="X14588" s="32">
        <f t="shared" si="1824"/>
        <v>0</v>
      </c>
    </row>
    <row r="14589" spans="1:24" ht="14.25" customHeight="1">
      <c r="A14589" s="33" t="b">
        <f t="shared" si="1818"/>
        <v>0</v>
      </c>
      <c r="B14589" s="33">
        <f t="shared" si="1825"/>
        <v>14588</v>
      </c>
      <c r="C14589" s="17"/>
      <c r="N14589" s="37"/>
      <c r="O14589" s="37"/>
      <c r="P14589" s="37"/>
      <c r="Q14589" s="37"/>
      <c r="R14589" s="37"/>
      <c r="S14589" s="32">
        <f t="shared" si="1819"/>
        <v>0</v>
      </c>
      <c r="T14589" s="32">
        <f t="shared" si="1820"/>
        <v>0</v>
      </c>
      <c r="U14589" s="32">
        <f t="shared" si="1821"/>
        <v>0</v>
      </c>
      <c r="V14589" s="32">
        <f t="shared" si="1822"/>
        <v>0</v>
      </c>
      <c r="W14589" s="32">
        <f t="shared" si="1823"/>
        <v>0</v>
      </c>
      <c r="X14589" s="32">
        <f t="shared" si="1824"/>
        <v>0</v>
      </c>
    </row>
    <row r="14590" spans="1:24" ht="14.25" customHeight="1">
      <c r="A14590" s="33" t="b">
        <f t="shared" si="1818"/>
        <v>0</v>
      </c>
      <c r="B14590" s="33">
        <f t="shared" si="1825"/>
        <v>14589</v>
      </c>
      <c r="C14590" s="17"/>
      <c r="N14590" s="37"/>
      <c r="O14590" s="37"/>
      <c r="P14590" s="37"/>
      <c r="Q14590" s="37"/>
      <c r="R14590" s="37"/>
      <c r="S14590" s="32">
        <f t="shared" si="1819"/>
        <v>0</v>
      </c>
      <c r="T14590" s="32">
        <f t="shared" si="1820"/>
        <v>0</v>
      </c>
      <c r="U14590" s="32">
        <f t="shared" si="1821"/>
        <v>0</v>
      </c>
      <c r="V14590" s="32">
        <f t="shared" si="1822"/>
        <v>0</v>
      </c>
      <c r="W14590" s="32">
        <f t="shared" si="1823"/>
        <v>0</v>
      </c>
      <c r="X14590" s="32">
        <f t="shared" si="1824"/>
        <v>0</v>
      </c>
    </row>
    <row r="14591" spans="1:24" ht="14.25" customHeight="1">
      <c r="A14591" s="33" t="b">
        <f t="shared" si="1818"/>
        <v>0</v>
      </c>
      <c r="B14591" s="33">
        <f t="shared" si="1825"/>
        <v>14590</v>
      </c>
      <c r="C14591" s="17"/>
      <c r="N14591" s="37"/>
      <c r="O14591" s="37"/>
      <c r="P14591" s="37"/>
      <c r="Q14591" s="37"/>
      <c r="R14591" s="37"/>
      <c r="S14591" s="32">
        <f t="shared" si="1819"/>
        <v>0</v>
      </c>
      <c r="T14591" s="32">
        <f t="shared" si="1820"/>
        <v>0</v>
      </c>
      <c r="U14591" s="32">
        <f t="shared" si="1821"/>
        <v>0</v>
      </c>
      <c r="V14591" s="32">
        <f t="shared" si="1822"/>
        <v>0</v>
      </c>
      <c r="W14591" s="32">
        <f t="shared" si="1823"/>
        <v>0</v>
      </c>
      <c r="X14591" s="32">
        <f t="shared" si="1824"/>
        <v>0</v>
      </c>
    </row>
    <row r="14592" spans="1:24" ht="14.25" customHeight="1">
      <c r="A14592" s="33" t="b">
        <f t="shared" si="1818"/>
        <v>0</v>
      </c>
      <c r="B14592" s="33">
        <f t="shared" si="1825"/>
        <v>14591</v>
      </c>
      <c r="C14592" s="17"/>
      <c r="N14592" s="37"/>
      <c r="O14592" s="37"/>
      <c r="P14592" s="37"/>
      <c r="Q14592" s="37"/>
      <c r="R14592" s="37"/>
      <c r="S14592" s="32">
        <f t="shared" si="1819"/>
        <v>0</v>
      </c>
      <c r="T14592" s="32">
        <f t="shared" si="1820"/>
        <v>0</v>
      </c>
      <c r="U14592" s="32">
        <f t="shared" si="1821"/>
        <v>0</v>
      </c>
      <c r="V14592" s="32">
        <f t="shared" si="1822"/>
        <v>0</v>
      </c>
      <c r="W14592" s="32">
        <f t="shared" si="1823"/>
        <v>0</v>
      </c>
      <c r="X14592" s="32">
        <f t="shared" si="1824"/>
        <v>0</v>
      </c>
    </row>
    <row r="14593" spans="1:24" ht="14.25" customHeight="1">
      <c r="A14593" s="33" t="b">
        <f t="shared" si="1818"/>
        <v>0</v>
      </c>
      <c r="B14593" s="33">
        <f t="shared" si="1825"/>
        <v>14592</v>
      </c>
      <c r="C14593" s="17"/>
      <c r="N14593" s="37"/>
      <c r="O14593" s="37"/>
      <c r="P14593" s="37"/>
      <c r="Q14593" s="37"/>
      <c r="R14593" s="37"/>
      <c r="S14593" s="32">
        <f t="shared" si="1819"/>
        <v>0</v>
      </c>
      <c r="T14593" s="32">
        <f t="shared" si="1820"/>
        <v>0</v>
      </c>
      <c r="U14593" s="32">
        <f t="shared" si="1821"/>
        <v>0</v>
      </c>
      <c r="V14593" s="32">
        <f t="shared" si="1822"/>
        <v>0</v>
      </c>
      <c r="W14593" s="32">
        <f t="shared" si="1823"/>
        <v>0</v>
      </c>
      <c r="X14593" s="32">
        <f t="shared" si="1824"/>
        <v>0</v>
      </c>
    </row>
    <row r="14594" spans="1:24" ht="14.25" customHeight="1">
      <c r="A14594" s="33" t="b">
        <f t="shared" ref="A14594:A14657" si="1826">IF(OR(COUNTIF(D14594:M14594, "NOT EXECUTED"), COUNTIF(D14594:M14594, "NOT COMPILED"), COUNTIF(D14594:M14594, "NOT EFFECTIVE")),TRUE,FALSE)</f>
        <v>0</v>
      </c>
      <c r="B14594" s="33">
        <f t="shared" si="1825"/>
        <v>14593</v>
      </c>
      <c r="C14594" s="17"/>
      <c r="N14594" s="37"/>
      <c r="O14594" s="37"/>
      <c r="P14594" s="37"/>
      <c r="Q14594" s="37"/>
      <c r="R14594" s="37"/>
      <c r="S14594" s="32">
        <f t="shared" ref="S14594:S14657" si="1827">IF(COUNTIF(H14594:M14594,"NOT EFFECTIVE"),1,0)</f>
        <v>0</v>
      </c>
      <c r="T14594" s="32">
        <f t="shared" ref="T14594:T14657" si="1828">IF(AND(D14594="NOT EXECUTED",COUNTA($N14594)&lt;&gt;0),1,0)</f>
        <v>0</v>
      </c>
      <c r="U14594" s="32">
        <f t="shared" ref="U14594:U14657" si="1829">IF(AND(E14594="NOT EXECUTED",COUNTA($N14594)&lt;&gt;0),1,0)</f>
        <v>0</v>
      </c>
      <c r="V14594" s="32">
        <f t="shared" ref="V14594:V14657" si="1830">IF(AND(F14594="NOT EXECUTED",COUNTA($N14594)&lt;&gt;0),1,0)</f>
        <v>0</v>
      </c>
      <c r="W14594" s="32">
        <f t="shared" ref="W14594:W14657" si="1831">IF(AND(G14594="NOT EXECUTED",COUNTA($N14594)&lt;&gt;0),1,0)</f>
        <v>0</v>
      </c>
      <c r="X14594" s="32">
        <f t="shared" ref="X14594:X14657" si="1832">IF(AND(S14594=1,COUNTA($N14594)&lt;&gt;0),1,0)</f>
        <v>0</v>
      </c>
    </row>
    <row r="14595" spans="1:24" ht="14.25" customHeight="1">
      <c r="A14595" s="33" t="b">
        <f t="shared" si="1826"/>
        <v>0</v>
      </c>
      <c r="B14595" s="33">
        <f t="shared" ref="B14595:B14658" si="1833">+B14594+1</f>
        <v>14594</v>
      </c>
      <c r="C14595" s="17"/>
      <c r="N14595" s="37"/>
      <c r="O14595" s="37"/>
      <c r="P14595" s="37"/>
      <c r="Q14595" s="37"/>
      <c r="R14595" s="37"/>
      <c r="S14595" s="32">
        <f t="shared" si="1827"/>
        <v>0</v>
      </c>
      <c r="T14595" s="32">
        <f t="shared" si="1828"/>
        <v>0</v>
      </c>
      <c r="U14595" s="32">
        <f t="shared" si="1829"/>
        <v>0</v>
      </c>
      <c r="V14595" s="32">
        <f t="shared" si="1830"/>
        <v>0</v>
      </c>
      <c r="W14595" s="32">
        <f t="shared" si="1831"/>
        <v>0</v>
      </c>
      <c r="X14595" s="32">
        <f t="shared" si="1832"/>
        <v>0</v>
      </c>
    </row>
    <row r="14596" spans="1:24" ht="14.25" customHeight="1">
      <c r="A14596" s="33" t="b">
        <f t="shared" si="1826"/>
        <v>0</v>
      </c>
      <c r="B14596" s="33">
        <f t="shared" si="1833"/>
        <v>14595</v>
      </c>
      <c r="C14596" s="17"/>
      <c r="N14596" s="37"/>
      <c r="O14596" s="37"/>
      <c r="P14596" s="37"/>
      <c r="Q14596" s="37"/>
      <c r="R14596" s="37"/>
      <c r="S14596" s="32">
        <f t="shared" si="1827"/>
        <v>0</v>
      </c>
      <c r="T14596" s="32">
        <f t="shared" si="1828"/>
        <v>0</v>
      </c>
      <c r="U14596" s="32">
        <f t="shared" si="1829"/>
        <v>0</v>
      </c>
      <c r="V14596" s="32">
        <f t="shared" si="1830"/>
        <v>0</v>
      </c>
      <c r="W14596" s="32">
        <f t="shared" si="1831"/>
        <v>0</v>
      </c>
      <c r="X14596" s="32">
        <f t="shared" si="1832"/>
        <v>0</v>
      </c>
    </row>
    <row r="14597" spans="1:24" ht="14.25" customHeight="1">
      <c r="A14597" s="33" t="b">
        <f t="shared" si="1826"/>
        <v>0</v>
      </c>
      <c r="B14597" s="33">
        <f t="shared" si="1833"/>
        <v>14596</v>
      </c>
      <c r="C14597" s="17"/>
      <c r="N14597" s="37"/>
      <c r="O14597" s="37"/>
      <c r="P14597" s="37"/>
      <c r="Q14597" s="37"/>
      <c r="R14597" s="37"/>
      <c r="S14597" s="32">
        <f t="shared" si="1827"/>
        <v>0</v>
      </c>
      <c r="T14597" s="32">
        <f t="shared" si="1828"/>
        <v>0</v>
      </c>
      <c r="U14597" s="32">
        <f t="shared" si="1829"/>
        <v>0</v>
      </c>
      <c r="V14597" s="32">
        <f t="shared" si="1830"/>
        <v>0</v>
      </c>
      <c r="W14597" s="32">
        <f t="shared" si="1831"/>
        <v>0</v>
      </c>
      <c r="X14597" s="32">
        <f t="shared" si="1832"/>
        <v>0</v>
      </c>
    </row>
    <row r="14598" spans="1:24" ht="14.25" customHeight="1">
      <c r="A14598" s="33" t="b">
        <f t="shared" si="1826"/>
        <v>0</v>
      </c>
      <c r="B14598" s="33">
        <f t="shared" si="1833"/>
        <v>14597</v>
      </c>
      <c r="C14598" s="17"/>
      <c r="N14598" s="37"/>
      <c r="O14598" s="37"/>
      <c r="P14598" s="37"/>
      <c r="Q14598" s="37"/>
      <c r="R14598" s="37"/>
      <c r="S14598" s="32">
        <f t="shared" si="1827"/>
        <v>0</v>
      </c>
      <c r="T14598" s="32">
        <f t="shared" si="1828"/>
        <v>0</v>
      </c>
      <c r="U14598" s="32">
        <f t="shared" si="1829"/>
        <v>0</v>
      </c>
      <c r="V14598" s="32">
        <f t="shared" si="1830"/>
        <v>0</v>
      </c>
      <c r="W14598" s="32">
        <f t="shared" si="1831"/>
        <v>0</v>
      </c>
      <c r="X14598" s="32">
        <f t="shared" si="1832"/>
        <v>0</v>
      </c>
    </row>
    <row r="14599" spans="1:24" ht="14.25" customHeight="1">
      <c r="A14599" s="33" t="b">
        <f t="shared" si="1826"/>
        <v>0</v>
      </c>
      <c r="B14599" s="33">
        <f t="shared" si="1833"/>
        <v>14598</v>
      </c>
      <c r="C14599" s="17"/>
      <c r="N14599" s="37"/>
      <c r="O14599" s="37"/>
      <c r="P14599" s="37"/>
      <c r="Q14599" s="37"/>
      <c r="R14599" s="37"/>
      <c r="S14599" s="32">
        <f t="shared" si="1827"/>
        <v>0</v>
      </c>
      <c r="T14599" s="32">
        <f t="shared" si="1828"/>
        <v>0</v>
      </c>
      <c r="U14599" s="32">
        <f t="shared" si="1829"/>
        <v>0</v>
      </c>
      <c r="V14599" s="32">
        <f t="shared" si="1830"/>
        <v>0</v>
      </c>
      <c r="W14599" s="32">
        <f t="shared" si="1831"/>
        <v>0</v>
      </c>
      <c r="X14599" s="32">
        <f t="shared" si="1832"/>
        <v>0</v>
      </c>
    </row>
    <row r="14600" spans="1:24" ht="14.25" customHeight="1">
      <c r="A14600" s="33" t="b">
        <f t="shared" si="1826"/>
        <v>0</v>
      </c>
      <c r="B14600" s="33">
        <f t="shared" si="1833"/>
        <v>14599</v>
      </c>
      <c r="C14600" s="17"/>
      <c r="N14600" s="37"/>
      <c r="O14600" s="37"/>
      <c r="P14600" s="37"/>
      <c r="Q14600" s="37"/>
      <c r="R14600" s="37"/>
      <c r="S14600" s="32">
        <f t="shared" si="1827"/>
        <v>0</v>
      </c>
      <c r="T14600" s="32">
        <f t="shared" si="1828"/>
        <v>0</v>
      </c>
      <c r="U14600" s="32">
        <f t="shared" si="1829"/>
        <v>0</v>
      </c>
      <c r="V14600" s="32">
        <f t="shared" si="1830"/>
        <v>0</v>
      </c>
      <c r="W14600" s="32">
        <f t="shared" si="1831"/>
        <v>0</v>
      </c>
      <c r="X14600" s="32">
        <f t="shared" si="1832"/>
        <v>0</v>
      </c>
    </row>
    <row r="14601" spans="1:24" ht="14.25" customHeight="1">
      <c r="A14601" s="33" t="b">
        <f t="shared" si="1826"/>
        <v>0</v>
      </c>
      <c r="B14601" s="33">
        <f t="shared" si="1833"/>
        <v>14600</v>
      </c>
      <c r="C14601" s="17"/>
      <c r="N14601" s="37"/>
      <c r="O14601" s="37"/>
      <c r="P14601" s="37"/>
      <c r="Q14601" s="37"/>
      <c r="R14601" s="37"/>
      <c r="S14601" s="32">
        <f t="shared" si="1827"/>
        <v>0</v>
      </c>
      <c r="T14601" s="32">
        <f t="shared" si="1828"/>
        <v>0</v>
      </c>
      <c r="U14601" s="32">
        <f t="shared" si="1829"/>
        <v>0</v>
      </c>
      <c r="V14601" s="32">
        <f t="shared" si="1830"/>
        <v>0</v>
      </c>
      <c r="W14601" s="32">
        <f t="shared" si="1831"/>
        <v>0</v>
      </c>
      <c r="X14601" s="32">
        <f t="shared" si="1832"/>
        <v>0</v>
      </c>
    </row>
    <row r="14602" spans="1:24" ht="14.25" customHeight="1">
      <c r="A14602" s="33" t="b">
        <f t="shared" si="1826"/>
        <v>0</v>
      </c>
      <c r="B14602" s="33">
        <f t="shared" si="1833"/>
        <v>14601</v>
      </c>
      <c r="C14602" s="17"/>
      <c r="N14602" s="37"/>
      <c r="O14602" s="37"/>
      <c r="P14602" s="37"/>
      <c r="Q14602" s="37"/>
      <c r="R14602" s="37"/>
      <c r="S14602" s="32">
        <f t="shared" si="1827"/>
        <v>0</v>
      </c>
      <c r="T14602" s="32">
        <f t="shared" si="1828"/>
        <v>0</v>
      </c>
      <c r="U14602" s="32">
        <f t="shared" si="1829"/>
        <v>0</v>
      </c>
      <c r="V14602" s="32">
        <f t="shared" si="1830"/>
        <v>0</v>
      </c>
      <c r="W14602" s="32">
        <f t="shared" si="1831"/>
        <v>0</v>
      </c>
      <c r="X14602" s="32">
        <f t="shared" si="1832"/>
        <v>0</v>
      </c>
    </row>
    <row r="14603" spans="1:24" ht="14.25" customHeight="1">
      <c r="A14603" s="33" t="b">
        <f t="shared" si="1826"/>
        <v>0</v>
      </c>
      <c r="B14603" s="33">
        <f t="shared" si="1833"/>
        <v>14602</v>
      </c>
      <c r="C14603" s="17"/>
      <c r="N14603" s="37"/>
      <c r="O14603" s="37"/>
      <c r="P14603" s="37"/>
      <c r="Q14603" s="37"/>
      <c r="R14603" s="37"/>
      <c r="S14603" s="32">
        <f t="shared" si="1827"/>
        <v>0</v>
      </c>
      <c r="T14603" s="32">
        <f t="shared" si="1828"/>
        <v>0</v>
      </c>
      <c r="U14603" s="32">
        <f t="shared" si="1829"/>
        <v>0</v>
      </c>
      <c r="V14603" s="32">
        <f t="shared" si="1830"/>
        <v>0</v>
      </c>
      <c r="W14603" s="32">
        <f t="shared" si="1831"/>
        <v>0</v>
      </c>
      <c r="X14603" s="32">
        <f t="shared" si="1832"/>
        <v>0</v>
      </c>
    </row>
    <row r="14604" spans="1:24" ht="14.25" customHeight="1">
      <c r="A14604" s="33" t="b">
        <f t="shared" si="1826"/>
        <v>0</v>
      </c>
      <c r="B14604" s="33">
        <f t="shared" si="1833"/>
        <v>14603</v>
      </c>
      <c r="C14604" s="17"/>
      <c r="N14604" s="37"/>
      <c r="O14604" s="37"/>
      <c r="P14604" s="37"/>
      <c r="Q14604" s="37"/>
      <c r="R14604" s="37"/>
      <c r="S14604" s="32">
        <f t="shared" si="1827"/>
        <v>0</v>
      </c>
      <c r="T14604" s="32">
        <f t="shared" si="1828"/>
        <v>0</v>
      </c>
      <c r="U14604" s="32">
        <f t="shared" si="1829"/>
        <v>0</v>
      </c>
      <c r="V14604" s="32">
        <f t="shared" si="1830"/>
        <v>0</v>
      </c>
      <c r="W14604" s="32">
        <f t="shared" si="1831"/>
        <v>0</v>
      </c>
      <c r="X14604" s="32">
        <f t="shared" si="1832"/>
        <v>0</v>
      </c>
    </row>
    <row r="14605" spans="1:24" ht="14.25" customHeight="1">
      <c r="A14605" s="33" t="b">
        <f t="shared" si="1826"/>
        <v>0</v>
      </c>
      <c r="B14605" s="33">
        <f t="shared" si="1833"/>
        <v>14604</v>
      </c>
      <c r="C14605" s="17"/>
      <c r="N14605" s="37"/>
      <c r="O14605" s="37"/>
      <c r="P14605" s="37"/>
      <c r="Q14605" s="37"/>
      <c r="R14605" s="37"/>
      <c r="S14605" s="32">
        <f t="shared" si="1827"/>
        <v>0</v>
      </c>
      <c r="T14605" s="32">
        <f t="shared" si="1828"/>
        <v>0</v>
      </c>
      <c r="U14605" s="32">
        <f t="shared" si="1829"/>
        <v>0</v>
      </c>
      <c r="V14605" s="32">
        <f t="shared" si="1830"/>
        <v>0</v>
      </c>
      <c r="W14605" s="32">
        <f t="shared" si="1831"/>
        <v>0</v>
      </c>
      <c r="X14605" s="32">
        <f t="shared" si="1832"/>
        <v>0</v>
      </c>
    </row>
    <row r="14606" spans="1:24" ht="14.25" customHeight="1">
      <c r="A14606" s="33" t="b">
        <f t="shared" si="1826"/>
        <v>0</v>
      </c>
      <c r="B14606" s="33">
        <f t="shared" si="1833"/>
        <v>14605</v>
      </c>
      <c r="C14606" s="17"/>
      <c r="N14606" s="37"/>
      <c r="O14606" s="37"/>
      <c r="P14606" s="37"/>
      <c r="Q14606" s="37"/>
      <c r="R14606" s="37"/>
      <c r="S14606" s="32">
        <f t="shared" si="1827"/>
        <v>0</v>
      </c>
      <c r="T14606" s="32">
        <f t="shared" si="1828"/>
        <v>0</v>
      </c>
      <c r="U14606" s="32">
        <f t="shared" si="1829"/>
        <v>0</v>
      </c>
      <c r="V14606" s="32">
        <f t="shared" si="1830"/>
        <v>0</v>
      </c>
      <c r="W14606" s="32">
        <f t="shared" si="1831"/>
        <v>0</v>
      </c>
      <c r="X14606" s="32">
        <f t="shared" si="1832"/>
        <v>0</v>
      </c>
    </row>
    <row r="14607" spans="1:24" ht="14.25" customHeight="1">
      <c r="A14607" s="33" t="b">
        <f t="shared" si="1826"/>
        <v>0</v>
      </c>
      <c r="B14607" s="33">
        <f t="shared" si="1833"/>
        <v>14606</v>
      </c>
      <c r="C14607" s="17"/>
      <c r="N14607" s="37"/>
      <c r="O14607" s="37"/>
      <c r="P14607" s="37"/>
      <c r="Q14607" s="37"/>
      <c r="R14607" s="37"/>
      <c r="S14607" s="32">
        <f t="shared" si="1827"/>
        <v>0</v>
      </c>
      <c r="T14607" s="32">
        <f t="shared" si="1828"/>
        <v>0</v>
      </c>
      <c r="U14607" s="32">
        <f t="shared" si="1829"/>
        <v>0</v>
      </c>
      <c r="V14607" s="32">
        <f t="shared" si="1830"/>
        <v>0</v>
      </c>
      <c r="W14607" s="32">
        <f t="shared" si="1831"/>
        <v>0</v>
      </c>
      <c r="X14607" s="32">
        <f t="shared" si="1832"/>
        <v>0</v>
      </c>
    </row>
    <row r="14608" spans="1:24" ht="14.25" customHeight="1">
      <c r="A14608" s="33" t="b">
        <f t="shared" si="1826"/>
        <v>0</v>
      </c>
      <c r="B14608" s="33">
        <f t="shared" si="1833"/>
        <v>14607</v>
      </c>
      <c r="C14608" s="17"/>
      <c r="N14608" s="37"/>
      <c r="O14608" s="37"/>
      <c r="P14608" s="37"/>
      <c r="Q14608" s="37"/>
      <c r="R14608" s="37"/>
      <c r="S14608" s="32">
        <f t="shared" si="1827"/>
        <v>0</v>
      </c>
      <c r="T14608" s="32">
        <f t="shared" si="1828"/>
        <v>0</v>
      </c>
      <c r="U14608" s="32">
        <f t="shared" si="1829"/>
        <v>0</v>
      </c>
      <c r="V14608" s="32">
        <f t="shared" si="1830"/>
        <v>0</v>
      </c>
      <c r="W14608" s="32">
        <f t="shared" si="1831"/>
        <v>0</v>
      </c>
      <c r="X14608" s="32">
        <f t="shared" si="1832"/>
        <v>0</v>
      </c>
    </row>
    <row r="14609" spans="1:24" ht="14.25" customHeight="1">
      <c r="A14609" s="33" t="b">
        <f t="shared" si="1826"/>
        <v>0</v>
      </c>
      <c r="B14609" s="33">
        <f t="shared" si="1833"/>
        <v>14608</v>
      </c>
      <c r="C14609" s="17"/>
      <c r="N14609" s="37"/>
      <c r="O14609" s="37"/>
      <c r="P14609" s="37"/>
      <c r="Q14609" s="37"/>
      <c r="R14609" s="37"/>
      <c r="S14609" s="32">
        <f t="shared" si="1827"/>
        <v>0</v>
      </c>
      <c r="T14609" s="32">
        <f t="shared" si="1828"/>
        <v>0</v>
      </c>
      <c r="U14609" s="32">
        <f t="shared" si="1829"/>
        <v>0</v>
      </c>
      <c r="V14609" s="32">
        <f t="shared" si="1830"/>
        <v>0</v>
      </c>
      <c r="W14609" s="32">
        <f t="shared" si="1831"/>
        <v>0</v>
      </c>
      <c r="X14609" s="32">
        <f t="shared" si="1832"/>
        <v>0</v>
      </c>
    </row>
    <row r="14610" spans="1:24" ht="14.25" customHeight="1">
      <c r="A14610" s="33" t="b">
        <f t="shared" si="1826"/>
        <v>0</v>
      </c>
      <c r="B14610" s="33">
        <f t="shared" si="1833"/>
        <v>14609</v>
      </c>
      <c r="C14610" s="17"/>
      <c r="N14610" s="37"/>
      <c r="O14610" s="37"/>
      <c r="P14610" s="37"/>
      <c r="Q14610" s="37"/>
      <c r="R14610" s="37"/>
      <c r="S14610" s="32">
        <f t="shared" si="1827"/>
        <v>0</v>
      </c>
      <c r="T14610" s="32">
        <f t="shared" si="1828"/>
        <v>0</v>
      </c>
      <c r="U14610" s="32">
        <f t="shared" si="1829"/>
        <v>0</v>
      </c>
      <c r="V14610" s="32">
        <f t="shared" si="1830"/>
        <v>0</v>
      </c>
      <c r="W14610" s="32">
        <f t="shared" si="1831"/>
        <v>0</v>
      </c>
      <c r="X14610" s="32">
        <f t="shared" si="1832"/>
        <v>0</v>
      </c>
    </row>
    <row r="14611" spans="1:24" ht="14.25" customHeight="1">
      <c r="A14611" s="33" t="b">
        <f t="shared" si="1826"/>
        <v>0</v>
      </c>
      <c r="B14611" s="33">
        <f t="shared" si="1833"/>
        <v>14610</v>
      </c>
      <c r="C14611" s="17"/>
      <c r="N14611" s="37"/>
      <c r="O14611" s="37"/>
      <c r="P14611" s="37"/>
      <c r="Q14611" s="37"/>
      <c r="R14611" s="37"/>
      <c r="S14611" s="32">
        <f t="shared" si="1827"/>
        <v>0</v>
      </c>
      <c r="T14611" s="32">
        <f t="shared" si="1828"/>
        <v>0</v>
      </c>
      <c r="U14611" s="32">
        <f t="shared" si="1829"/>
        <v>0</v>
      </c>
      <c r="V14611" s="32">
        <f t="shared" si="1830"/>
        <v>0</v>
      </c>
      <c r="W14611" s="32">
        <f t="shared" si="1831"/>
        <v>0</v>
      </c>
      <c r="X14611" s="32">
        <f t="shared" si="1832"/>
        <v>0</v>
      </c>
    </row>
    <row r="14612" spans="1:24" ht="14.25" customHeight="1">
      <c r="A14612" s="33" t="b">
        <f t="shared" si="1826"/>
        <v>0</v>
      </c>
      <c r="B14612" s="33">
        <f t="shared" si="1833"/>
        <v>14611</v>
      </c>
      <c r="C14612" s="17"/>
      <c r="N14612" s="37"/>
      <c r="O14612" s="37"/>
      <c r="P14612" s="37"/>
      <c r="Q14612" s="37"/>
      <c r="R14612" s="37"/>
      <c r="S14612" s="32">
        <f t="shared" si="1827"/>
        <v>0</v>
      </c>
      <c r="T14612" s="32">
        <f t="shared" si="1828"/>
        <v>0</v>
      </c>
      <c r="U14612" s="32">
        <f t="shared" si="1829"/>
        <v>0</v>
      </c>
      <c r="V14612" s="32">
        <f t="shared" si="1830"/>
        <v>0</v>
      </c>
      <c r="W14612" s="32">
        <f t="shared" si="1831"/>
        <v>0</v>
      </c>
      <c r="X14612" s="32">
        <f t="shared" si="1832"/>
        <v>0</v>
      </c>
    </row>
    <row r="14613" spans="1:24" ht="14.25" customHeight="1">
      <c r="A14613" s="33" t="b">
        <f t="shared" si="1826"/>
        <v>0</v>
      </c>
      <c r="B14613" s="33">
        <f t="shared" si="1833"/>
        <v>14612</v>
      </c>
      <c r="C14613" s="17"/>
      <c r="N14613" s="37"/>
      <c r="O14613" s="37"/>
      <c r="P14613" s="37"/>
      <c r="Q14613" s="37"/>
      <c r="R14613" s="37"/>
      <c r="S14613" s="32">
        <f t="shared" si="1827"/>
        <v>0</v>
      </c>
      <c r="T14613" s="32">
        <f t="shared" si="1828"/>
        <v>0</v>
      </c>
      <c r="U14613" s="32">
        <f t="shared" si="1829"/>
        <v>0</v>
      </c>
      <c r="V14613" s="32">
        <f t="shared" si="1830"/>
        <v>0</v>
      </c>
      <c r="W14613" s="32">
        <f t="shared" si="1831"/>
        <v>0</v>
      </c>
      <c r="X14613" s="32">
        <f t="shared" si="1832"/>
        <v>0</v>
      </c>
    </row>
    <row r="14614" spans="1:24" ht="14.25" customHeight="1">
      <c r="A14614" s="33" t="b">
        <f t="shared" si="1826"/>
        <v>0</v>
      </c>
      <c r="B14614" s="33">
        <f t="shared" si="1833"/>
        <v>14613</v>
      </c>
      <c r="C14614" s="17"/>
      <c r="N14614" s="37"/>
      <c r="O14614" s="37"/>
      <c r="P14614" s="37"/>
      <c r="Q14614" s="37"/>
      <c r="R14614" s="37"/>
      <c r="S14614" s="32">
        <f t="shared" si="1827"/>
        <v>0</v>
      </c>
      <c r="T14614" s="32">
        <f t="shared" si="1828"/>
        <v>0</v>
      </c>
      <c r="U14614" s="32">
        <f t="shared" si="1829"/>
        <v>0</v>
      </c>
      <c r="V14614" s="32">
        <f t="shared" si="1830"/>
        <v>0</v>
      </c>
      <c r="W14614" s="32">
        <f t="shared" si="1831"/>
        <v>0</v>
      </c>
      <c r="X14614" s="32">
        <f t="shared" si="1832"/>
        <v>0</v>
      </c>
    </row>
    <row r="14615" spans="1:24" ht="14.25" customHeight="1">
      <c r="A14615" s="33" t="b">
        <f t="shared" si="1826"/>
        <v>0</v>
      </c>
      <c r="B14615" s="33">
        <f t="shared" si="1833"/>
        <v>14614</v>
      </c>
      <c r="C14615" s="17"/>
      <c r="N14615" s="37"/>
      <c r="O14615" s="37"/>
      <c r="P14615" s="37"/>
      <c r="Q14615" s="37"/>
      <c r="R14615" s="37"/>
      <c r="S14615" s="32">
        <f t="shared" si="1827"/>
        <v>0</v>
      </c>
      <c r="T14615" s="32">
        <f t="shared" si="1828"/>
        <v>0</v>
      </c>
      <c r="U14615" s="32">
        <f t="shared" si="1829"/>
        <v>0</v>
      </c>
      <c r="V14615" s="32">
        <f t="shared" si="1830"/>
        <v>0</v>
      </c>
      <c r="W14615" s="32">
        <f t="shared" si="1831"/>
        <v>0</v>
      </c>
      <c r="X14615" s="32">
        <f t="shared" si="1832"/>
        <v>0</v>
      </c>
    </row>
    <row r="14616" spans="1:24" ht="14.25" customHeight="1">
      <c r="A14616" s="33" t="b">
        <f t="shared" si="1826"/>
        <v>0</v>
      </c>
      <c r="B14616" s="33">
        <f t="shared" si="1833"/>
        <v>14615</v>
      </c>
      <c r="C14616" s="17"/>
      <c r="N14616" s="37"/>
      <c r="O14616" s="37"/>
      <c r="P14616" s="37"/>
      <c r="Q14616" s="37"/>
      <c r="R14616" s="37"/>
      <c r="S14616" s="32">
        <f t="shared" si="1827"/>
        <v>0</v>
      </c>
      <c r="T14616" s="32">
        <f t="shared" si="1828"/>
        <v>0</v>
      </c>
      <c r="U14616" s="32">
        <f t="shared" si="1829"/>
        <v>0</v>
      </c>
      <c r="V14616" s="32">
        <f t="shared" si="1830"/>
        <v>0</v>
      </c>
      <c r="W14616" s="32">
        <f t="shared" si="1831"/>
        <v>0</v>
      </c>
      <c r="X14616" s="32">
        <f t="shared" si="1832"/>
        <v>0</v>
      </c>
    </row>
    <row r="14617" spans="1:24" ht="14.25" customHeight="1">
      <c r="A14617" s="33" t="b">
        <f t="shared" si="1826"/>
        <v>0</v>
      </c>
      <c r="B14617" s="33">
        <f t="shared" si="1833"/>
        <v>14616</v>
      </c>
      <c r="C14617" s="17"/>
      <c r="N14617" s="37"/>
      <c r="O14617" s="37"/>
      <c r="P14617" s="37"/>
      <c r="Q14617" s="37"/>
      <c r="R14617" s="37"/>
      <c r="S14617" s="32">
        <f t="shared" si="1827"/>
        <v>0</v>
      </c>
      <c r="T14617" s="32">
        <f t="shared" si="1828"/>
        <v>0</v>
      </c>
      <c r="U14617" s="32">
        <f t="shared" si="1829"/>
        <v>0</v>
      </c>
      <c r="V14617" s="32">
        <f t="shared" si="1830"/>
        <v>0</v>
      </c>
      <c r="W14617" s="32">
        <f t="shared" si="1831"/>
        <v>0</v>
      </c>
      <c r="X14617" s="32">
        <f t="shared" si="1832"/>
        <v>0</v>
      </c>
    </row>
    <row r="14618" spans="1:24" ht="14.25" customHeight="1">
      <c r="A14618" s="33" t="b">
        <f t="shared" si="1826"/>
        <v>0</v>
      </c>
      <c r="B14618" s="33">
        <f t="shared" si="1833"/>
        <v>14617</v>
      </c>
      <c r="C14618" s="17"/>
      <c r="N14618" s="37"/>
      <c r="O14618" s="37"/>
      <c r="P14618" s="37"/>
      <c r="Q14618" s="37"/>
      <c r="R14618" s="37"/>
      <c r="S14618" s="32">
        <f t="shared" si="1827"/>
        <v>0</v>
      </c>
      <c r="T14618" s="32">
        <f t="shared" si="1828"/>
        <v>0</v>
      </c>
      <c r="U14618" s="32">
        <f t="shared" si="1829"/>
        <v>0</v>
      </c>
      <c r="V14618" s="32">
        <f t="shared" si="1830"/>
        <v>0</v>
      </c>
      <c r="W14618" s="32">
        <f t="shared" si="1831"/>
        <v>0</v>
      </c>
      <c r="X14618" s="32">
        <f t="shared" si="1832"/>
        <v>0</v>
      </c>
    </row>
    <row r="14619" spans="1:24" ht="14.25" customHeight="1">
      <c r="A14619" s="33" t="b">
        <f t="shared" si="1826"/>
        <v>0</v>
      </c>
      <c r="B14619" s="33">
        <f t="shared" si="1833"/>
        <v>14618</v>
      </c>
      <c r="C14619" s="17"/>
      <c r="N14619" s="37"/>
      <c r="O14619" s="37"/>
      <c r="P14619" s="37"/>
      <c r="Q14619" s="37"/>
      <c r="R14619" s="37"/>
      <c r="S14619" s="32">
        <f t="shared" si="1827"/>
        <v>0</v>
      </c>
      <c r="T14619" s="32">
        <f t="shared" si="1828"/>
        <v>0</v>
      </c>
      <c r="U14619" s="32">
        <f t="shared" si="1829"/>
        <v>0</v>
      </c>
      <c r="V14619" s="32">
        <f t="shared" si="1830"/>
        <v>0</v>
      </c>
      <c r="W14619" s="32">
        <f t="shared" si="1831"/>
        <v>0</v>
      </c>
      <c r="X14619" s="32">
        <f t="shared" si="1832"/>
        <v>0</v>
      </c>
    </row>
    <row r="14620" spans="1:24" ht="14.25" customHeight="1">
      <c r="A14620" s="33" t="b">
        <f t="shared" si="1826"/>
        <v>0</v>
      </c>
      <c r="B14620" s="33">
        <f t="shared" si="1833"/>
        <v>14619</v>
      </c>
      <c r="C14620" s="17"/>
      <c r="N14620" s="37"/>
      <c r="O14620" s="37"/>
      <c r="P14620" s="37"/>
      <c r="Q14620" s="37"/>
      <c r="R14620" s="37"/>
      <c r="S14620" s="32">
        <f t="shared" si="1827"/>
        <v>0</v>
      </c>
      <c r="T14620" s="32">
        <f t="shared" si="1828"/>
        <v>0</v>
      </c>
      <c r="U14620" s="32">
        <f t="shared" si="1829"/>
        <v>0</v>
      </c>
      <c r="V14620" s="32">
        <f t="shared" si="1830"/>
        <v>0</v>
      </c>
      <c r="W14620" s="32">
        <f t="shared" si="1831"/>
        <v>0</v>
      </c>
      <c r="X14620" s="32">
        <f t="shared" si="1832"/>
        <v>0</v>
      </c>
    </row>
    <row r="14621" spans="1:24" ht="14.25" customHeight="1">
      <c r="A14621" s="33" t="b">
        <f t="shared" si="1826"/>
        <v>0</v>
      </c>
      <c r="B14621" s="33">
        <f t="shared" si="1833"/>
        <v>14620</v>
      </c>
      <c r="C14621" s="17"/>
      <c r="N14621" s="37"/>
      <c r="O14621" s="37"/>
      <c r="P14621" s="37"/>
      <c r="Q14621" s="37"/>
      <c r="R14621" s="37"/>
      <c r="S14621" s="32">
        <f t="shared" si="1827"/>
        <v>0</v>
      </c>
      <c r="T14621" s="32">
        <f t="shared" si="1828"/>
        <v>0</v>
      </c>
      <c r="U14621" s="32">
        <f t="shared" si="1829"/>
        <v>0</v>
      </c>
      <c r="V14621" s="32">
        <f t="shared" si="1830"/>
        <v>0</v>
      </c>
      <c r="W14621" s="32">
        <f t="shared" si="1831"/>
        <v>0</v>
      </c>
      <c r="X14621" s="32">
        <f t="shared" si="1832"/>
        <v>0</v>
      </c>
    </row>
    <row r="14622" spans="1:24" ht="14.25" customHeight="1">
      <c r="A14622" s="33" t="b">
        <f t="shared" si="1826"/>
        <v>0</v>
      </c>
      <c r="B14622" s="33">
        <f t="shared" si="1833"/>
        <v>14621</v>
      </c>
      <c r="C14622" s="17"/>
      <c r="N14622" s="37"/>
      <c r="O14622" s="37"/>
      <c r="P14622" s="37"/>
      <c r="Q14622" s="37"/>
      <c r="R14622" s="37"/>
      <c r="S14622" s="32">
        <f t="shared" si="1827"/>
        <v>0</v>
      </c>
      <c r="T14622" s="32">
        <f t="shared" si="1828"/>
        <v>0</v>
      </c>
      <c r="U14622" s="32">
        <f t="shared" si="1829"/>
        <v>0</v>
      </c>
      <c r="V14622" s="32">
        <f t="shared" si="1830"/>
        <v>0</v>
      </c>
      <c r="W14622" s="32">
        <f t="shared" si="1831"/>
        <v>0</v>
      </c>
      <c r="X14622" s="32">
        <f t="shared" si="1832"/>
        <v>0</v>
      </c>
    </row>
    <row r="14623" spans="1:24" ht="14.25" customHeight="1">
      <c r="A14623" s="33" t="b">
        <f t="shared" si="1826"/>
        <v>0</v>
      </c>
      <c r="B14623" s="33">
        <f t="shared" si="1833"/>
        <v>14622</v>
      </c>
      <c r="C14623" s="17"/>
      <c r="N14623" s="37"/>
      <c r="O14623" s="37"/>
      <c r="P14623" s="37"/>
      <c r="Q14623" s="37"/>
      <c r="R14623" s="37"/>
      <c r="S14623" s="32">
        <f t="shared" si="1827"/>
        <v>0</v>
      </c>
      <c r="T14623" s="32">
        <f t="shared" si="1828"/>
        <v>0</v>
      </c>
      <c r="U14623" s="32">
        <f t="shared" si="1829"/>
        <v>0</v>
      </c>
      <c r="V14623" s="32">
        <f t="shared" si="1830"/>
        <v>0</v>
      </c>
      <c r="W14623" s="32">
        <f t="shared" si="1831"/>
        <v>0</v>
      </c>
      <c r="X14623" s="32">
        <f t="shared" si="1832"/>
        <v>0</v>
      </c>
    </row>
    <row r="14624" spans="1:24" ht="14.25" customHeight="1">
      <c r="A14624" s="33" t="b">
        <f t="shared" si="1826"/>
        <v>0</v>
      </c>
      <c r="B14624" s="33">
        <f t="shared" si="1833"/>
        <v>14623</v>
      </c>
      <c r="C14624" s="17"/>
      <c r="N14624" s="37"/>
      <c r="O14624" s="37"/>
      <c r="P14624" s="37"/>
      <c r="Q14624" s="37"/>
      <c r="R14624" s="37"/>
      <c r="S14624" s="32">
        <f t="shared" si="1827"/>
        <v>0</v>
      </c>
      <c r="T14624" s="32">
        <f t="shared" si="1828"/>
        <v>0</v>
      </c>
      <c r="U14624" s="32">
        <f t="shared" si="1829"/>
        <v>0</v>
      </c>
      <c r="V14624" s="32">
        <f t="shared" si="1830"/>
        <v>0</v>
      </c>
      <c r="W14624" s="32">
        <f t="shared" si="1831"/>
        <v>0</v>
      </c>
      <c r="X14624" s="32">
        <f t="shared" si="1832"/>
        <v>0</v>
      </c>
    </row>
    <row r="14625" spans="1:24" ht="14.25" customHeight="1">
      <c r="A14625" s="33" t="b">
        <f t="shared" si="1826"/>
        <v>0</v>
      </c>
      <c r="B14625" s="33">
        <f t="shared" si="1833"/>
        <v>14624</v>
      </c>
      <c r="C14625" s="17"/>
      <c r="N14625" s="37"/>
      <c r="O14625" s="37"/>
      <c r="P14625" s="37"/>
      <c r="Q14625" s="37"/>
      <c r="R14625" s="37"/>
      <c r="S14625" s="32">
        <f t="shared" si="1827"/>
        <v>0</v>
      </c>
      <c r="T14625" s="32">
        <f t="shared" si="1828"/>
        <v>0</v>
      </c>
      <c r="U14625" s="32">
        <f t="shared" si="1829"/>
        <v>0</v>
      </c>
      <c r="V14625" s="32">
        <f t="shared" si="1830"/>
        <v>0</v>
      </c>
      <c r="W14625" s="32">
        <f t="shared" si="1831"/>
        <v>0</v>
      </c>
      <c r="X14625" s="32">
        <f t="shared" si="1832"/>
        <v>0</v>
      </c>
    </row>
    <row r="14626" spans="1:24" ht="14.25" customHeight="1">
      <c r="A14626" s="33" t="b">
        <f t="shared" si="1826"/>
        <v>0</v>
      </c>
      <c r="B14626" s="33">
        <f t="shared" si="1833"/>
        <v>14625</v>
      </c>
      <c r="C14626" s="17"/>
      <c r="N14626" s="37"/>
      <c r="O14626" s="37"/>
      <c r="P14626" s="37"/>
      <c r="Q14626" s="37"/>
      <c r="R14626" s="37"/>
      <c r="S14626" s="32">
        <f t="shared" si="1827"/>
        <v>0</v>
      </c>
      <c r="T14626" s="32">
        <f t="shared" si="1828"/>
        <v>0</v>
      </c>
      <c r="U14626" s="32">
        <f t="shared" si="1829"/>
        <v>0</v>
      </c>
      <c r="V14626" s="32">
        <f t="shared" si="1830"/>
        <v>0</v>
      </c>
      <c r="W14626" s="32">
        <f t="shared" si="1831"/>
        <v>0</v>
      </c>
      <c r="X14626" s="32">
        <f t="shared" si="1832"/>
        <v>0</v>
      </c>
    </row>
    <row r="14627" spans="1:24" ht="14.25" customHeight="1">
      <c r="A14627" s="33" t="b">
        <f t="shared" si="1826"/>
        <v>0</v>
      </c>
      <c r="B14627" s="33">
        <f t="shared" si="1833"/>
        <v>14626</v>
      </c>
      <c r="C14627" s="17"/>
      <c r="N14627" s="37"/>
      <c r="O14627" s="37"/>
      <c r="P14627" s="37"/>
      <c r="Q14627" s="37"/>
      <c r="R14627" s="37"/>
      <c r="S14627" s="32">
        <f t="shared" si="1827"/>
        <v>0</v>
      </c>
      <c r="T14627" s="32">
        <f t="shared" si="1828"/>
        <v>0</v>
      </c>
      <c r="U14627" s="32">
        <f t="shared" si="1829"/>
        <v>0</v>
      </c>
      <c r="V14627" s="32">
        <f t="shared" si="1830"/>
        <v>0</v>
      </c>
      <c r="W14627" s="32">
        <f t="shared" si="1831"/>
        <v>0</v>
      </c>
      <c r="X14627" s="32">
        <f t="shared" si="1832"/>
        <v>0</v>
      </c>
    </row>
    <row r="14628" spans="1:24" ht="14.25" customHeight="1">
      <c r="A14628" s="33" t="b">
        <f t="shared" si="1826"/>
        <v>0</v>
      </c>
      <c r="B14628" s="33">
        <f t="shared" si="1833"/>
        <v>14627</v>
      </c>
      <c r="C14628" s="17"/>
      <c r="N14628" s="37"/>
      <c r="O14628" s="37"/>
      <c r="P14628" s="37"/>
      <c r="Q14628" s="37"/>
      <c r="R14628" s="37"/>
      <c r="S14628" s="32">
        <f t="shared" si="1827"/>
        <v>0</v>
      </c>
      <c r="T14628" s="32">
        <f t="shared" si="1828"/>
        <v>0</v>
      </c>
      <c r="U14628" s="32">
        <f t="shared" si="1829"/>
        <v>0</v>
      </c>
      <c r="V14628" s="32">
        <f t="shared" si="1830"/>
        <v>0</v>
      </c>
      <c r="W14628" s="32">
        <f t="shared" si="1831"/>
        <v>0</v>
      </c>
      <c r="X14628" s="32">
        <f t="shared" si="1832"/>
        <v>0</v>
      </c>
    </row>
    <row r="14629" spans="1:24" ht="14.25" customHeight="1">
      <c r="A14629" s="33" t="b">
        <f t="shared" si="1826"/>
        <v>0</v>
      </c>
      <c r="B14629" s="33">
        <f t="shared" si="1833"/>
        <v>14628</v>
      </c>
      <c r="C14629" s="17"/>
      <c r="N14629" s="37"/>
      <c r="O14629" s="37"/>
      <c r="P14629" s="37"/>
      <c r="Q14629" s="37"/>
      <c r="R14629" s="37"/>
      <c r="S14629" s="32">
        <f t="shared" si="1827"/>
        <v>0</v>
      </c>
      <c r="T14629" s="32">
        <f t="shared" si="1828"/>
        <v>0</v>
      </c>
      <c r="U14629" s="32">
        <f t="shared" si="1829"/>
        <v>0</v>
      </c>
      <c r="V14629" s="32">
        <f t="shared" si="1830"/>
        <v>0</v>
      </c>
      <c r="W14629" s="32">
        <f t="shared" si="1831"/>
        <v>0</v>
      </c>
      <c r="X14629" s="32">
        <f t="shared" si="1832"/>
        <v>0</v>
      </c>
    </row>
    <row r="14630" spans="1:24" ht="14.25" customHeight="1">
      <c r="A14630" s="33" t="b">
        <f t="shared" si="1826"/>
        <v>0</v>
      </c>
      <c r="B14630" s="33">
        <f t="shared" si="1833"/>
        <v>14629</v>
      </c>
      <c r="C14630" s="17"/>
      <c r="N14630" s="37"/>
      <c r="O14630" s="37"/>
      <c r="P14630" s="37"/>
      <c r="Q14630" s="37"/>
      <c r="R14630" s="37"/>
      <c r="S14630" s="32">
        <f t="shared" si="1827"/>
        <v>0</v>
      </c>
      <c r="T14630" s="32">
        <f t="shared" si="1828"/>
        <v>0</v>
      </c>
      <c r="U14630" s="32">
        <f t="shared" si="1829"/>
        <v>0</v>
      </c>
      <c r="V14630" s="32">
        <f t="shared" si="1830"/>
        <v>0</v>
      </c>
      <c r="W14630" s="32">
        <f t="shared" si="1831"/>
        <v>0</v>
      </c>
      <c r="X14630" s="32">
        <f t="shared" si="1832"/>
        <v>0</v>
      </c>
    </row>
    <row r="14631" spans="1:24" ht="14.25" customHeight="1">
      <c r="A14631" s="33" t="b">
        <f t="shared" si="1826"/>
        <v>0</v>
      </c>
      <c r="B14631" s="33">
        <f t="shared" si="1833"/>
        <v>14630</v>
      </c>
      <c r="C14631" s="17"/>
      <c r="N14631" s="37"/>
      <c r="O14631" s="37"/>
      <c r="P14631" s="37"/>
      <c r="Q14631" s="37"/>
      <c r="R14631" s="37"/>
      <c r="S14631" s="32">
        <f t="shared" si="1827"/>
        <v>0</v>
      </c>
      <c r="T14631" s="32">
        <f t="shared" si="1828"/>
        <v>0</v>
      </c>
      <c r="U14631" s="32">
        <f t="shared" si="1829"/>
        <v>0</v>
      </c>
      <c r="V14631" s="32">
        <f t="shared" si="1830"/>
        <v>0</v>
      </c>
      <c r="W14631" s="32">
        <f t="shared" si="1831"/>
        <v>0</v>
      </c>
      <c r="X14631" s="32">
        <f t="shared" si="1832"/>
        <v>0</v>
      </c>
    </row>
    <row r="14632" spans="1:24" ht="14.25" customHeight="1">
      <c r="A14632" s="33" t="b">
        <f t="shared" si="1826"/>
        <v>0</v>
      </c>
      <c r="B14632" s="33">
        <f t="shared" si="1833"/>
        <v>14631</v>
      </c>
      <c r="C14632" s="17"/>
      <c r="N14632" s="37"/>
      <c r="O14632" s="37"/>
      <c r="P14632" s="37"/>
      <c r="Q14632" s="37"/>
      <c r="R14632" s="37"/>
      <c r="S14632" s="32">
        <f t="shared" si="1827"/>
        <v>0</v>
      </c>
      <c r="T14632" s="32">
        <f t="shared" si="1828"/>
        <v>0</v>
      </c>
      <c r="U14632" s="32">
        <f t="shared" si="1829"/>
        <v>0</v>
      </c>
      <c r="V14632" s="32">
        <f t="shared" si="1830"/>
        <v>0</v>
      </c>
      <c r="W14632" s="32">
        <f t="shared" si="1831"/>
        <v>0</v>
      </c>
      <c r="X14632" s="32">
        <f t="shared" si="1832"/>
        <v>0</v>
      </c>
    </row>
    <row r="14633" spans="1:24" ht="14.25" customHeight="1">
      <c r="A14633" s="33" t="b">
        <f t="shared" si="1826"/>
        <v>0</v>
      </c>
      <c r="B14633" s="33">
        <f t="shared" si="1833"/>
        <v>14632</v>
      </c>
      <c r="C14633" s="17"/>
      <c r="N14633" s="37"/>
      <c r="O14633" s="37"/>
      <c r="P14633" s="37"/>
      <c r="Q14633" s="37"/>
      <c r="R14633" s="37"/>
      <c r="S14633" s="32">
        <f t="shared" si="1827"/>
        <v>0</v>
      </c>
      <c r="T14633" s="32">
        <f t="shared" si="1828"/>
        <v>0</v>
      </c>
      <c r="U14633" s="32">
        <f t="shared" si="1829"/>
        <v>0</v>
      </c>
      <c r="V14633" s="32">
        <f t="shared" si="1830"/>
        <v>0</v>
      </c>
      <c r="W14633" s="32">
        <f t="shared" si="1831"/>
        <v>0</v>
      </c>
      <c r="X14633" s="32">
        <f t="shared" si="1832"/>
        <v>0</v>
      </c>
    </row>
    <row r="14634" spans="1:24" ht="14.25" customHeight="1">
      <c r="A14634" s="33" t="b">
        <f t="shared" si="1826"/>
        <v>0</v>
      </c>
      <c r="B14634" s="33">
        <f t="shared" si="1833"/>
        <v>14633</v>
      </c>
      <c r="C14634" s="17"/>
      <c r="N14634" s="37"/>
      <c r="O14634" s="37"/>
      <c r="P14634" s="37"/>
      <c r="Q14634" s="37"/>
      <c r="R14634" s="37"/>
      <c r="S14634" s="32">
        <f t="shared" si="1827"/>
        <v>0</v>
      </c>
      <c r="T14634" s="32">
        <f t="shared" si="1828"/>
        <v>0</v>
      </c>
      <c r="U14634" s="32">
        <f t="shared" si="1829"/>
        <v>0</v>
      </c>
      <c r="V14634" s="32">
        <f t="shared" si="1830"/>
        <v>0</v>
      </c>
      <c r="W14634" s="32">
        <f t="shared" si="1831"/>
        <v>0</v>
      </c>
      <c r="X14634" s="32">
        <f t="shared" si="1832"/>
        <v>0</v>
      </c>
    </row>
    <row r="14635" spans="1:24" ht="14.25" customHeight="1">
      <c r="A14635" s="33" t="b">
        <f t="shared" si="1826"/>
        <v>0</v>
      </c>
      <c r="B14635" s="33">
        <f t="shared" si="1833"/>
        <v>14634</v>
      </c>
      <c r="C14635" s="17"/>
      <c r="N14635" s="37"/>
      <c r="O14635" s="37"/>
      <c r="P14635" s="37"/>
      <c r="Q14635" s="37"/>
      <c r="R14635" s="37"/>
      <c r="S14635" s="32">
        <f t="shared" si="1827"/>
        <v>0</v>
      </c>
      <c r="T14635" s="32">
        <f t="shared" si="1828"/>
        <v>0</v>
      </c>
      <c r="U14635" s="32">
        <f t="shared" si="1829"/>
        <v>0</v>
      </c>
      <c r="V14635" s="32">
        <f t="shared" si="1830"/>
        <v>0</v>
      </c>
      <c r="W14635" s="32">
        <f t="shared" si="1831"/>
        <v>0</v>
      </c>
      <c r="X14635" s="32">
        <f t="shared" si="1832"/>
        <v>0</v>
      </c>
    </row>
    <row r="14636" spans="1:24" ht="14.25" customHeight="1">
      <c r="A14636" s="33" t="b">
        <f t="shared" si="1826"/>
        <v>0</v>
      </c>
      <c r="B14636" s="33">
        <f t="shared" si="1833"/>
        <v>14635</v>
      </c>
      <c r="C14636" s="17"/>
      <c r="N14636" s="37"/>
      <c r="O14636" s="37"/>
      <c r="P14636" s="37"/>
      <c r="Q14636" s="37"/>
      <c r="R14636" s="37"/>
      <c r="S14636" s="32">
        <f t="shared" si="1827"/>
        <v>0</v>
      </c>
      <c r="T14636" s="32">
        <f t="shared" si="1828"/>
        <v>0</v>
      </c>
      <c r="U14636" s="32">
        <f t="shared" si="1829"/>
        <v>0</v>
      </c>
      <c r="V14636" s="32">
        <f t="shared" si="1830"/>
        <v>0</v>
      </c>
      <c r="W14636" s="32">
        <f t="shared" si="1831"/>
        <v>0</v>
      </c>
      <c r="X14636" s="32">
        <f t="shared" si="1832"/>
        <v>0</v>
      </c>
    </row>
    <row r="14637" spans="1:24" ht="14.25" customHeight="1">
      <c r="A14637" s="33" t="b">
        <f t="shared" si="1826"/>
        <v>0</v>
      </c>
      <c r="B14637" s="33">
        <f t="shared" si="1833"/>
        <v>14636</v>
      </c>
      <c r="C14637" s="17"/>
      <c r="N14637" s="37"/>
      <c r="O14637" s="37"/>
      <c r="P14637" s="37"/>
      <c r="Q14637" s="37"/>
      <c r="R14637" s="37"/>
      <c r="S14637" s="32">
        <f t="shared" si="1827"/>
        <v>0</v>
      </c>
      <c r="T14637" s="32">
        <f t="shared" si="1828"/>
        <v>0</v>
      </c>
      <c r="U14637" s="32">
        <f t="shared" si="1829"/>
        <v>0</v>
      </c>
      <c r="V14637" s="32">
        <f t="shared" si="1830"/>
        <v>0</v>
      </c>
      <c r="W14637" s="32">
        <f t="shared" si="1831"/>
        <v>0</v>
      </c>
      <c r="X14637" s="32">
        <f t="shared" si="1832"/>
        <v>0</v>
      </c>
    </row>
    <row r="14638" spans="1:24" ht="14.25" customHeight="1">
      <c r="A14638" s="33" t="b">
        <f t="shared" si="1826"/>
        <v>0</v>
      </c>
      <c r="B14638" s="33">
        <f t="shared" si="1833"/>
        <v>14637</v>
      </c>
      <c r="C14638" s="17"/>
      <c r="N14638" s="37"/>
      <c r="O14638" s="37"/>
      <c r="P14638" s="37"/>
      <c r="Q14638" s="37"/>
      <c r="R14638" s="37"/>
      <c r="S14638" s="32">
        <f t="shared" si="1827"/>
        <v>0</v>
      </c>
      <c r="T14638" s="32">
        <f t="shared" si="1828"/>
        <v>0</v>
      </c>
      <c r="U14638" s="32">
        <f t="shared" si="1829"/>
        <v>0</v>
      </c>
      <c r="V14638" s="32">
        <f t="shared" si="1830"/>
        <v>0</v>
      </c>
      <c r="W14638" s="32">
        <f t="shared" si="1831"/>
        <v>0</v>
      </c>
      <c r="X14638" s="32">
        <f t="shared" si="1832"/>
        <v>0</v>
      </c>
    </row>
    <row r="14639" spans="1:24" ht="14.25" customHeight="1">
      <c r="A14639" s="33" t="b">
        <f t="shared" si="1826"/>
        <v>0</v>
      </c>
      <c r="B14639" s="33">
        <f t="shared" si="1833"/>
        <v>14638</v>
      </c>
      <c r="C14639" s="17"/>
      <c r="N14639" s="37"/>
      <c r="O14639" s="37"/>
      <c r="P14639" s="37"/>
      <c r="Q14639" s="37"/>
      <c r="R14639" s="37"/>
      <c r="S14639" s="32">
        <f t="shared" si="1827"/>
        <v>0</v>
      </c>
      <c r="T14639" s="32">
        <f t="shared" si="1828"/>
        <v>0</v>
      </c>
      <c r="U14639" s="32">
        <f t="shared" si="1829"/>
        <v>0</v>
      </c>
      <c r="V14639" s="32">
        <f t="shared" si="1830"/>
        <v>0</v>
      </c>
      <c r="W14639" s="32">
        <f t="shared" si="1831"/>
        <v>0</v>
      </c>
      <c r="X14639" s="32">
        <f t="shared" si="1832"/>
        <v>0</v>
      </c>
    </row>
    <row r="14640" spans="1:24" ht="14.25" customHeight="1">
      <c r="A14640" s="33" t="b">
        <f t="shared" si="1826"/>
        <v>0</v>
      </c>
      <c r="B14640" s="33">
        <f t="shared" si="1833"/>
        <v>14639</v>
      </c>
      <c r="C14640" s="17"/>
      <c r="N14640" s="37"/>
      <c r="O14640" s="37"/>
      <c r="P14640" s="37"/>
      <c r="Q14640" s="37"/>
      <c r="R14640" s="37"/>
      <c r="S14640" s="32">
        <f t="shared" si="1827"/>
        <v>0</v>
      </c>
      <c r="T14640" s="32">
        <f t="shared" si="1828"/>
        <v>0</v>
      </c>
      <c r="U14640" s="32">
        <f t="shared" si="1829"/>
        <v>0</v>
      </c>
      <c r="V14640" s="32">
        <f t="shared" si="1830"/>
        <v>0</v>
      </c>
      <c r="W14640" s="32">
        <f t="shared" si="1831"/>
        <v>0</v>
      </c>
      <c r="X14640" s="32">
        <f t="shared" si="1832"/>
        <v>0</v>
      </c>
    </row>
    <row r="14641" spans="1:24" ht="14.25" customHeight="1">
      <c r="A14641" s="33" t="b">
        <f t="shared" si="1826"/>
        <v>0</v>
      </c>
      <c r="B14641" s="33">
        <f t="shared" si="1833"/>
        <v>14640</v>
      </c>
      <c r="C14641" s="17"/>
      <c r="N14641" s="37"/>
      <c r="O14641" s="37"/>
      <c r="P14641" s="37"/>
      <c r="Q14641" s="37"/>
      <c r="R14641" s="37"/>
      <c r="S14641" s="32">
        <f t="shared" si="1827"/>
        <v>0</v>
      </c>
      <c r="T14641" s="32">
        <f t="shared" si="1828"/>
        <v>0</v>
      </c>
      <c r="U14641" s="32">
        <f t="shared" si="1829"/>
        <v>0</v>
      </c>
      <c r="V14641" s="32">
        <f t="shared" si="1830"/>
        <v>0</v>
      </c>
      <c r="W14641" s="32">
        <f t="shared" si="1831"/>
        <v>0</v>
      </c>
      <c r="X14641" s="32">
        <f t="shared" si="1832"/>
        <v>0</v>
      </c>
    </row>
    <row r="14642" spans="1:24" ht="14.25" customHeight="1">
      <c r="A14642" s="33" t="b">
        <f t="shared" si="1826"/>
        <v>0</v>
      </c>
      <c r="B14642" s="33">
        <f t="shared" si="1833"/>
        <v>14641</v>
      </c>
      <c r="C14642" s="17"/>
      <c r="N14642" s="37"/>
      <c r="O14642" s="37"/>
      <c r="P14642" s="37"/>
      <c r="Q14642" s="37"/>
      <c r="R14642" s="37"/>
      <c r="S14642" s="32">
        <f t="shared" si="1827"/>
        <v>0</v>
      </c>
      <c r="T14642" s="32">
        <f t="shared" si="1828"/>
        <v>0</v>
      </c>
      <c r="U14642" s="32">
        <f t="shared" si="1829"/>
        <v>0</v>
      </c>
      <c r="V14642" s="32">
        <f t="shared" si="1830"/>
        <v>0</v>
      </c>
      <c r="W14642" s="32">
        <f t="shared" si="1831"/>
        <v>0</v>
      </c>
      <c r="X14642" s="32">
        <f t="shared" si="1832"/>
        <v>0</v>
      </c>
    </row>
    <row r="14643" spans="1:24" ht="14.25" customHeight="1">
      <c r="A14643" s="33" t="b">
        <f t="shared" si="1826"/>
        <v>0</v>
      </c>
      <c r="B14643" s="33">
        <f t="shared" si="1833"/>
        <v>14642</v>
      </c>
      <c r="C14643" s="17"/>
      <c r="N14643" s="37"/>
      <c r="O14643" s="37"/>
      <c r="P14643" s="37"/>
      <c r="Q14643" s="37"/>
      <c r="R14643" s="37"/>
      <c r="S14643" s="32">
        <f t="shared" si="1827"/>
        <v>0</v>
      </c>
      <c r="T14643" s="32">
        <f t="shared" si="1828"/>
        <v>0</v>
      </c>
      <c r="U14643" s="32">
        <f t="shared" si="1829"/>
        <v>0</v>
      </c>
      <c r="V14643" s="32">
        <f t="shared" si="1830"/>
        <v>0</v>
      </c>
      <c r="W14643" s="32">
        <f t="shared" si="1831"/>
        <v>0</v>
      </c>
      <c r="X14643" s="32">
        <f t="shared" si="1832"/>
        <v>0</v>
      </c>
    </row>
    <row r="14644" spans="1:24" ht="14.25" customHeight="1">
      <c r="A14644" s="33" t="b">
        <f t="shared" si="1826"/>
        <v>0</v>
      </c>
      <c r="B14644" s="33">
        <f t="shared" si="1833"/>
        <v>14643</v>
      </c>
      <c r="C14644" s="17"/>
      <c r="N14644" s="37"/>
      <c r="O14644" s="37"/>
      <c r="P14644" s="37"/>
      <c r="Q14644" s="37"/>
      <c r="R14644" s="37"/>
      <c r="S14644" s="32">
        <f t="shared" si="1827"/>
        <v>0</v>
      </c>
      <c r="T14644" s="32">
        <f t="shared" si="1828"/>
        <v>0</v>
      </c>
      <c r="U14644" s="32">
        <f t="shared" si="1829"/>
        <v>0</v>
      </c>
      <c r="V14644" s="32">
        <f t="shared" si="1830"/>
        <v>0</v>
      </c>
      <c r="W14644" s="32">
        <f t="shared" si="1831"/>
        <v>0</v>
      </c>
      <c r="X14644" s="32">
        <f t="shared" si="1832"/>
        <v>0</v>
      </c>
    </row>
    <row r="14645" spans="1:24" ht="14.25" customHeight="1">
      <c r="A14645" s="33" t="b">
        <f t="shared" si="1826"/>
        <v>0</v>
      </c>
      <c r="B14645" s="33">
        <f t="shared" si="1833"/>
        <v>14644</v>
      </c>
      <c r="C14645" s="17"/>
      <c r="N14645" s="37"/>
      <c r="O14645" s="37"/>
      <c r="P14645" s="37"/>
      <c r="Q14645" s="37"/>
      <c r="R14645" s="37"/>
      <c r="S14645" s="32">
        <f t="shared" si="1827"/>
        <v>0</v>
      </c>
      <c r="T14645" s="32">
        <f t="shared" si="1828"/>
        <v>0</v>
      </c>
      <c r="U14645" s="32">
        <f t="shared" si="1829"/>
        <v>0</v>
      </c>
      <c r="V14645" s="32">
        <f t="shared" si="1830"/>
        <v>0</v>
      </c>
      <c r="W14645" s="32">
        <f t="shared" si="1831"/>
        <v>0</v>
      </c>
      <c r="X14645" s="32">
        <f t="shared" si="1832"/>
        <v>0</v>
      </c>
    </row>
    <row r="14646" spans="1:24" ht="14.25" customHeight="1">
      <c r="A14646" s="33" t="b">
        <f t="shared" si="1826"/>
        <v>0</v>
      </c>
      <c r="B14646" s="33">
        <f t="shared" si="1833"/>
        <v>14645</v>
      </c>
      <c r="C14646" s="17"/>
      <c r="N14646" s="37"/>
      <c r="O14646" s="37"/>
      <c r="P14646" s="37"/>
      <c r="Q14646" s="37"/>
      <c r="R14646" s="37"/>
      <c r="S14646" s="32">
        <f t="shared" si="1827"/>
        <v>0</v>
      </c>
      <c r="T14646" s="32">
        <f t="shared" si="1828"/>
        <v>0</v>
      </c>
      <c r="U14646" s="32">
        <f t="shared" si="1829"/>
        <v>0</v>
      </c>
      <c r="V14646" s="32">
        <f t="shared" si="1830"/>
        <v>0</v>
      </c>
      <c r="W14646" s="32">
        <f t="shared" si="1831"/>
        <v>0</v>
      </c>
      <c r="X14646" s="32">
        <f t="shared" si="1832"/>
        <v>0</v>
      </c>
    </row>
    <row r="14647" spans="1:24" ht="14.25" customHeight="1">
      <c r="A14647" s="33" t="b">
        <f t="shared" si="1826"/>
        <v>0</v>
      </c>
      <c r="B14647" s="33">
        <f t="shared" si="1833"/>
        <v>14646</v>
      </c>
      <c r="C14647" s="17"/>
      <c r="N14647" s="37"/>
      <c r="O14647" s="37"/>
      <c r="P14647" s="37"/>
      <c r="Q14647" s="37"/>
      <c r="R14647" s="37"/>
      <c r="S14647" s="32">
        <f t="shared" si="1827"/>
        <v>0</v>
      </c>
      <c r="T14647" s="32">
        <f t="shared" si="1828"/>
        <v>0</v>
      </c>
      <c r="U14647" s="32">
        <f t="shared" si="1829"/>
        <v>0</v>
      </c>
      <c r="V14647" s="32">
        <f t="shared" si="1830"/>
        <v>0</v>
      </c>
      <c r="W14647" s="32">
        <f t="shared" si="1831"/>
        <v>0</v>
      </c>
      <c r="X14647" s="32">
        <f t="shared" si="1832"/>
        <v>0</v>
      </c>
    </row>
    <row r="14648" spans="1:24" ht="14.25" customHeight="1">
      <c r="A14648" s="33" t="b">
        <f t="shared" si="1826"/>
        <v>0</v>
      </c>
      <c r="B14648" s="33">
        <f t="shared" si="1833"/>
        <v>14647</v>
      </c>
      <c r="C14648" s="17"/>
      <c r="N14648" s="37"/>
      <c r="O14648" s="37"/>
      <c r="P14648" s="37"/>
      <c r="Q14648" s="37"/>
      <c r="R14648" s="37"/>
      <c r="S14648" s="32">
        <f t="shared" si="1827"/>
        <v>0</v>
      </c>
      <c r="T14648" s="32">
        <f t="shared" si="1828"/>
        <v>0</v>
      </c>
      <c r="U14648" s="32">
        <f t="shared" si="1829"/>
        <v>0</v>
      </c>
      <c r="V14648" s="32">
        <f t="shared" si="1830"/>
        <v>0</v>
      </c>
      <c r="W14648" s="32">
        <f t="shared" si="1831"/>
        <v>0</v>
      </c>
      <c r="X14648" s="32">
        <f t="shared" si="1832"/>
        <v>0</v>
      </c>
    </row>
    <row r="14649" spans="1:24" ht="14.25" customHeight="1">
      <c r="A14649" s="33" t="b">
        <f t="shared" si="1826"/>
        <v>0</v>
      </c>
      <c r="B14649" s="33">
        <f t="shared" si="1833"/>
        <v>14648</v>
      </c>
      <c r="C14649" s="17"/>
      <c r="N14649" s="37"/>
      <c r="O14649" s="37"/>
      <c r="P14649" s="37"/>
      <c r="Q14649" s="37"/>
      <c r="R14649" s="37"/>
      <c r="S14649" s="32">
        <f t="shared" si="1827"/>
        <v>0</v>
      </c>
      <c r="T14649" s="32">
        <f t="shared" si="1828"/>
        <v>0</v>
      </c>
      <c r="U14649" s="32">
        <f t="shared" si="1829"/>
        <v>0</v>
      </c>
      <c r="V14649" s="32">
        <f t="shared" si="1830"/>
        <v>0</v>
      </c>
      <c r="W14649" s="32">
        <f t="shared" si="1831"/>
        <v>0</v>
      </c>
      <c r="X14649" s="32">
        <f t="shared" si="1832"/>
        <v>0</v>
      </c>
    </row>
    <row r="14650" spans="1:24" ht="14.25" customHeight="1">
      <c r="A14650" s="33" t="b">
        <f t="shared" si="1826"/>
        <v>0</v>
      </c>
      <c r="B14650" s="33">
        <f t="shared" si="1833"/>
        <v>14649</v>
      </c>
      <c r="C14650" s="17"/>
      <c r="N14650" s="37"/>
      <c r="O14650" s="37"/>
      <c r="P14650" s="37"/>
      <c r="Q14650" s="37"/>
      <c r="R14650" s="37"/>
      <c r="S14650" s="32">
        <f t="shared" si="1827"/>
        <v>0</v>
      </c>
      <c r="T14650" s="32">
        <f t="shared" si="1828"/>
        <v>0</v>
      </c>
      <c r="U14650" s="32">
        <f t="shared" si="1829"/>
        <v>0</v>
      </c>
      <c r="V14650" s="32">
        <f t="shared" si="1830"/>
        <v>0</v>
      </c>
      <c r="W14650" s="32">
        <f t="shared" si="1831"/>
        <v>0</v>
      </c>
      <c r="X14650" s="32">
        <f t="shared" si="1832"/>
        <v>0</v>
      </c>
    </row>
    <row r="14651" spans="1:24" ht="14.25" customHeight="1">
      <c r="A14651" s="33" t="b">
        <f t="shared" si="1826"/>
        <v>0</v>
      </c>
      <c r="B14651" s="33">
        <f t="shared" si="1833"/>
        <v>14650</v>
      </c>
      <c r="C14651" s="17"/>
      <c r="N14651" s="37"/>
      <c r="O14651" s="37"/>
      <c r="P14651" s="37"/>
      <c r="Q14651" s="37"/>
      <c r="R14651" s="37"/>
      <c r="S14651" s="32">
        <f t="shared" si="1827"/>
        <v>0</v>
      </c>
      <c r="T14651" s="32">
        <f t="shared" si="1828"/>
        <v>0</v>
      </c>
      <c r="U14651" s="32">
        <f t="shared" si="1829"/>
        <v>0</v>
      </c>
      <c r="V14651" s="32">
        <f t="shared" si="1830"/>
        <v>0</v>
      </c>
      <c r="W14651" s="32">
        <f t="shared" si="1831"/>
        <v>0</v>
      </c>
      <c r="X14651" s="32">
        <f t="shared" si="1832"/>
        <v>0</v>
      </c>
    </row>
    <row r="14652" spans="1:24" ht="14.25" customHeight="1">
      <c r="A14652" s="33" t="b">
        <f t="shared" si="1826"/>
        <v>0</v>
      </c>
      <c r="B14652" s="33">
        <f t="shared" si="1833"/>
        <v>14651</v>
      </c>
      <c r="C14652" s="17"/>
      <c r="N14652" s="37"/>
      <c r="O14652" s="37"/>
      <c r="P14652" s="37"/>
      <c r="Q14652" s="37"/>
      <c r="R14652" s="37"/>
      <c r="S14652" s="32">
        <f t="shared" si="1827"/>
        <v>0</v>
      </c>
      <c r="T14652" s="32">
        <f t="shared" si="1828"/>
        <v>0</v>
      </c>
      <c r="U14652" s="32">
        <f t="shared" si="1829"/>
        <v>0</v>
      </c>
      <c r="V14652" s="32">
        <f t="shared" si="1830"/>
        <v>0</v>
      </c>
      <c r="W14652" s="32">
        <f t="shared" si="1831"/>
        <v>0</v>
      </c>
      <c r="X14652" s="32">
        <f t="shared" si="1832"/>
        <v>0</v>
      </c>
    </row>
    <row r="14653" spans="1:24" ht="14.25" customHeight="1">
      <c r="A14653" s="33" t="b">
        <f t="shared" si="1826"/>
        <v>0</v>
      </c>
      <c r="B14653" s="33">
        <f t="shared" si="1833"/>
        <v>14652</v>
      </c>
      <c r="C14653" s="17"/>
      <c r="N14653" s="37"/>
      <c r="O14653" s="37"/>
      <c r="P14653" s="37"/>
      <c r="Q14653" s="37"/>
      <c r="R14653" s="37"/>
      <c r="S14653" s="32">
        <f t="shared" si="1827"/>
        <v>0</v>
      </c>
      <c r="T14653" s="32">
        <f t="shared" si="1828"/>
        <v>0</v>
      </c>
      <c r="U14653" s="32">
        <f t="shared" si="1829"/>
        <v>0</v>
      </c>
      <c r="V14653" s="32">
        <f t="shared" si="1830"/>
        <v>0</v>
      </c>
      <c r="W14653" s="32">
        <f t="shared" si="1831"/>
        <v>0</v>
      </c>
      <c r="X14653" s="32">
        <f t="shared" si="1832"/>
        <v>0</v>
      </c>
    </row>
    <row r="14654" spans="1:24" ht="14.25" customHeight="1">
      <c r="A14654" s="33" t="b">
        <f t="shared" si="1826"/>
        <v>0</v>
      </c>
      <c r="B14654" s="33">
        <f t="shared" si="1833"/>
        <v>14653</v>
      </c>
      <c r="C14654" s="17"/>
      <c r="N14654" s="37"/>
      <c r="O14654" s="37"/>
      <c r="P14654" s="37"/>
      <c r="Q14654" s="37"/>
      <c r="R14654" s="37"/>
      <c r="S14654" s="32">
        <f t="shared" si="1827"/>
        <v>0</v>
      </c>
      <c r="T14654" s="32">
        <f t="shared" si="1828"/>
        <v>0</v>
      </c>
      <c r="U14654" s="32">
        <f t="shared" si="1829"/>
        <v>0</v>
      </c>
      <c r="V14654" s="32">
        <f t="shared" si="1830"/>
        <v>0</v>
      </c>
      <c r="W14654" s="32">
        <f t="shared" si="1831"/>
        <v>0</v>
      </c>
      <c r="X14654" s="32">
        <f t="shared" si="1832"/>
        <v>0</v>
      </c>
    </row>
    <row r="14655" spans="1:24" ht="14.25" customHeight="1">
      <c r="A14655" s="33" t="b">
        <f t="shared" si="1826"/>
        <v>0</v>
      </c>
      <c r="B14655" s="33">
        <f t="shared" si="1833"/>
        <v>14654</v>
      </c>
      <c r="C14655" s="17"/>
      <c r="N14655" s="37"/>
      <c r="O14655" s="37"/>
      <c r="P14655" s="37"/>
      <c r="Q14655" s="37"/>
      <c r="R14655" s="37"/>
      <c r="S14655" s="32">
        <f t="shared" si="1827"/>
        <v>0</v>
      </c>
      <c r="T14655" s="32">
        <f t="shared" si="1828"/>
        <v>0</v>
      </c>
      <c r="U14655" s="32">
        <f t="shared" si="1829"/>
        <v>0</v>
      </c>
      <c r="V14655" s="32">
        <f t="shared" si="1830"/>
        <v>0</v>
      </c>
      <c r="W14655" s="32">
        <f t="shared" si="1831"/>
        <v>0</v>
      </c>
      <c r="X14655" s="32">
        <f t="shared" si="1832"/>
        <v>0</v>
      </c>
    </row>
    <row r="14656" spans="1:24" ht="14.25" customHeight="1">
      <c r="A14656" s="33" t="b">
        <f t="shared" si="1826"/>
        <v>0</v>
      </c>
      <c r="B14656" s="33">
        <f t="shared" si="1833"/>
        <v>14655</v>
      </c>
      <c r="C14656" s="17"/>
      <c r="N14656" s="37"/>
      <c r="O14656" s="37"/>
      <c r="P14656" s="37"/>
      <c r="Q14656" s="37"/>
      <c r="R14656" s="37"/>
      <c r="S14656" s="32">
        <f t="shared" si="1827"/>
        <v>0</v>
      </c>
      <c r="T14656" s="32">
        <f t="shared" si="1828"/>
        <v>0</v>
      </c>
      <c r="U14656" s="32">
        <f t="shared" si="1829"/>
        <v>0</v>
      </c>
      <c r="V14656" s="32">
        <f t="shared" si="1830"/>
        <v>0</v>
      </c>
      <c r="W14656" s="32">
        <f t="shared" si="1831"/>
        <v>0</v>
      </c>
      <c r="X14656" s="32">
        <f t="shared" si="1832"/>
        <v>0</v>
      </c>
    </row>
    <row r="14657" spans="1:24" ht="14.25" customHeight="1">
      <c r="A14657" s="33" t="b">
        <f t="shared" si="1826"/>
        <v>0</v>
      </c>
      <c r="B14657" s="33">
        <f t="shared" si="1833"/>
        <v>14656</v>
      </c>
      <c r="C14657" s="17"/>
      <c r="N14657" s="37"/>
      <c r="O14657" s="37"/>
      <c r="P14657" s="37"/>
      <c r="Q14657" s="37"/>
      <c r="R14657" s="37"/>
      <c r="S14657" s="32">
        <f t="shared" si="1827"/>
        <v>0</v>
      </c>
      <c r="T14657" s="32">
        <f t="shared" si="1828"/>
        <v>0</v>
      </c>
      <c r="U14657" s="32">
        <f t="shared" si="1829"/>
        <v>0</v>
      </c>
      <c r="V14657" s="32">
        <f t="shared" si="1830"/>
        <v>0</v>
      </c>
      <c r="W14657" s="32">
        <f t="shared" si="1831"/>
        <v>0</v>
      </c>
      <c r="X14657" s="32">
        <f t="shared" si="1832"/>
        <v>0</v>
      </c>
    </row>
    <row r="14658" spans="1:24" ht="14.25" customHeight="1">
      <c r="A14658" s="33" t="b">
        <f t="shared" ref="A14658:A14721" si="1834">IF(OR(COUNTIF(D14658:M14658, "NOT EXECUTED"), COUNTIF(D14658:M14658, "NOT COMPILED"), COUNTIF(D14658:M14658, "NOT EFFECTIVE")),TRUE,FALSE)</f>
        <v>0</v>
      </c>
      <c r="B14658" s="33">
        <f t="shared" si="1833"/>
        <v>14657</v>
      </c>
      <c r="C14658" s="17"/>
      <c r="N14658" s="37"/>
      <c r="O14658" s="37"/>
      <c r="P14658" s="37"/>
      <c r="Q14658" s="37"/>
      <c r="R14658" s="37"/>
      <c r="S14658" s="32">
        <f t="shared" ref="S14658:S14721" si="1835">IF(COUNTIF(H14658:M14658,"NOT EFFECTIVE"),1,0)</f>
        <v>0</v>
      </c>
      <c r="T14658" s="32">
        <f t="shared" ref="T14658:T14721" si="1836">IF(AND(D14658="NOT EXECUTED",COUNTA($N14658)&lt;&gt;0),1,0)</f>
        <v>0</v>
      </c>
      <c r="U14658" s="32">
        <f t="shared" ref="U14658:U14721" si="1837">IF(AND(E14658="NOT EXECUTED",COUNTA($N14658)&lt;&gt;0),1,0)</f>
        <v>0</v>
      </c>
      <c r="V14658" s="32">
        <f t="shared" ref="V14658:V14721" si="1838">IF(AND(F14658="NOT EXECUTED",COUNTA($N14658)&lt;&gt;0),1,0)</f>
        <v>0</v>
      </c>
      <c r="W14658" s="32">
        <f t="shared" ref="W14658:W14721" si="1839">IF(AND(G14658="NOT EXECUTED",COUNTA($N14658)&lt;&gt;0),1,0)</f>
        <v>0</v>
      </c>
      <c r="X14658" s="32">
        <f t="shared" ref="X14658:X14721" si="1840">IF(AND(S14658=1,COUNTA($N14658)&lt;&gt;0),1,0)</f>
        <v>0</v>
      </c>
    </row>
    <row r="14659" spans="1:24" ht="14.25" customHeight="1">
      <c r="A14659" s="33" t="b">
        <f t="shared" si="1834"/>
        <v>0</v>
      </c>
      <c r="B14659" s="33">
        <f t="shared" ref="B14659:B14722" si="1841">+B14658+1</f>
        <v>14658</v>
      </c>
      <c r="C14659" s="17"/>
      <c r="N14659" s="37"/>
      <c r="O14659" s="37"/>
      <c r="P14659" s="37"/>
      <c r="Q14659" s="37"/>
      <c r="R14659" s="37"/>
      <c r="S14659" s="32">
        <f t="shared" si="1835"/>
        <v>0</v>
      </c>
      <c r="T14659" s="32">
        <f t="shared" si="1836"/>
        <v>0</v>
      </c>
      <c r="U14659" s="32">
        <f t="shared" si="1837"/>
        <v>0</v>
      </c>
      <c r="V14659" s="32">
        <f t="shared" si="1838"/>
        <v>0</v>
      </c>
      <c r="W14659" s="32">
        <f t="shared" si="1839"/>
        <v>0</v>
      </c>
      <c r="X14659" s="32">
        <f t="shared" si="1840"/>
        <v>0</v>
      </c>
    </row>
    <row r="14660" spans="1:24" ht="14.25" customHeight="1">
      <c r="A14660" s="33" t="b">
        <f t="shared" si="1834"/>
        <v>0</v>
      </c>
      <c r="B14660" s="33">
        <f t="shared" si="1841"/>
        <v>14659</v>
      </c>
      <c r="C14660" s="17"/>
      <c r="N14660" s="37"/>
      <c r="O14660" s="37"/>
      <c r="P14660" s="37"/>
      <c r="Q14660" s="37"/>
      <c r="R14660" s="37"/>
      <c r="S14660" s="32">
        <f t="shared" si="1835"/>
        <v>0</v>
      </c>
      <c r="T14660" s="32">
        <f t="shared" si="1836"/>
        <v>0</v>
      </c>
      <c r="U14660" s="32">
        <f t="shared" si="1837"/>
        <v>0</v>
      </c>
      <c r="V14660" s="32">
        <f t="shared" si="1838"/>
        <v>0</v>
      </c>
      <c r="W14660" s="32">
        <f t="shared" si="1839"/>
        <v>0</v>
      </c>
      <c r="X14660" s="32">
        <f t="shared" si="1840"/>
        <v>0</v>
      </c>
    </row>
    <row r="14661" spans="1:24" ht="14.25" customHeight="1">
      <c r="A14661" s="33" t="b">
        <f t="shared" si="1834"/>
        <v>0</v>
      </c>
      <c r="B14661" s="33">
        <f t="shared" si="1841"/>
        <v>14660</v>
      </c>
      <c r="C14661" s="17"/>
      <c r="N14661" s="37"/>
      <c r="O14661" s="37"/>
      <c r="P14661" s="37"/>
      <c r="Q14661" s="37"/>
      <c r="R14661" s="37"/>
      <c r="S14661" s="32">
        <f t="shared" si="1835"/>
        <v>0</v>
      </c>
      <c r="T14661" s="32">
        <f t="shared" si="1836"/>
        <v>0</v>
      </c>
      <c r="U14661" s="32">
        <f t="shared" si="1837"/>
        <v>0</v>
      </c>
      <c r="V14661" s="32">
        <f t="shared" si="1838"/>
        <v>0</v>
      </c>
      <c r="W14661" s="32">
        <f t="shared" si="1839"/>
        <v>0</v>
      </c>
      <c r="X14661" s="32">
        <f t="shared" si="1840"/>
        <v>0</v>
      </c>
    </row>
    <row r="14662" spans="1:24" ht="14.25" customHeight="1">
      <c r="A14662" s="33" t="b">
        <f t="shared" si="1834"/>
        <v>0</v>
      </c>
      <c r="B14662" s="33">
        <f t="shared" si="1841"/>
        <v>14661</v>
      </c>
      <c r="C14662" s="17"/>
      <c r="N14662" s="37"/>
      <c r="O14662" s="37"/>
      <c r="P14662" s="37"/>
      <c r="Q14662" s="37"/>
      <c r="R14662" s="37"/>
      <c r="S14662" s="32">
        <f t="shared" si="1835"/>
        <v>0</v>
      </c>
      <c r="T14662" s="32">
        <f t="shared" si="1836"/>
        <v>0</v>
      </c>
      <c r="U14662" s="32">
        <f t="shared" si="1837"/>
        <v>0</v>
      </c>
      <c r="V14662" s="32">
        <f t="shared" si="1838"/>
        <v>0</v>
      </c>
      <c r="W14662" s="32">
        <f t="shared" si="1839"/>
        <v>0</v>
      </c>
      <c r="X14662" s="32">
        <f t="shared" si="1840"/>
        <v>0</v>
      </c>
    </row>
    <row r="14663" spans="1:24" ht="14.25" customHeight="1">
      <c r="A14663" s="33" t="b">
        <f t="shared" si="1834"/>
        <v>0</v>
      </c>
      <c r="B14663" s="33">
        <f t="shared" si="1841"/>
        <v>14662</v>
      </c>
      <c r="C14663" s="17"/>
      <c r="N14663" s="37"/>
      <c r="O14663" s="37"/>
      <c r="P14663" s="37"/>
      <c r="Q14663" s="37"/>
      <c r="R14663" s="37"/>
      <c r="S14663" s="32">
        <f t="shared" si="1835"/>
        <v>0</v>
      </c>
      <c r="T14663" s="32">
        <f t="shared" si="1836"/>
        <v>0</v>
      </c>
      <c r="U14663" s="32">
        <f t="shared" si="1837"/>
        <v>0</v>
      </c>
      <c r="V14663" s="32">
        <f t="shared" si="1838"/>
        <v>0</v>
      </c>
      <c r="W14663" s="32">
        <f t="shared" si="1839"/>
        <v>0</v>
      </c>
      <c r="X14663" s="32">
        <f t="shared" si="1840"/>
        <v>0</v>
      </c>
    </row>
    <row r="14664" spans="1:24" ht="14.25" customHeight="1">
      <c r="A14664" s="33" t="b">
        <f t="shared" si="1834"/>
        <v>0</v>
      </c>
      <c r="B14664" s="33">
        <f t="shared" si="1841"/>
        <v>14663</v>
      </c>
      <c r="C14664" s="17"/>
      <c r="N14664" s="37"/>
      <c r="O14664" s="37"/>
      <c r="P14664" s="37"/>
      <c r="Q14664" s="37"/>
      <c r="R14664" s="37"/>
      <c r="S14664" s="32">
        <f t="shared" si="1835"/>
        <v>0</v>
      </c>
      <c r="T14664" s="32">
        <f t="shared" si="1836"/>
        <v>0</v>
      </c>
      <c r="U14664" s="32">
        <f t="shared" si="1837"/>
        <v>0</v>
      </c>
      <c r="V14664" s="32">
        <f t="shared" si="1838"/>
        <v>0</v>
      </c>
      <c r="W14664" s="32">
        <f t="shared" si="1839"/>
        <v>0</v>
      </c>
      <c r="X14664" s="32">
        <f t="shared" si="1840"/>
        <v>0</v>
      </c>
    </row>
    <row r="14665" spans="1:24" ht="14.25" customHeight="1">
      <c r="A14665" s="33" t="b">
        <f t="shared" si="1834"/>
        <v>0</v>
      </c>
      <c r="B14665" s="33">
        <f t="shared" si="1841"/>
        <v>14664</v>
      </c>
      <c r="C14665" s="17"/>
      <c r="N14665" s="37"/>
      <c r="O14665" s="37"/>
      <c r="P14665" s="37"/>
      <c r="Q14665" s="37"/>
      <c r="R14665" s="37"/>
      <c r="S14665" s="32">
        <f t="shared" si="1835"/>
        <v>0</v>
      </c>
      <c r="T14665" s="32">
        <f t="shared" si="1836"/>
        <v>0</v>
      </c>
      <c r="U14665" s="32">
        <f t="shared" si="1837"/>
        <v>0</v>
      </c>
      <c r="V14665" s="32">
        <f t="shared" si="1838"/>
        <v>0</v>
      </c>
      <c r="W14665" s="32">
        <f t="shared" si="1839"/>
        <v>0</v>
      </c>
      <c r="X14665" s="32">
        <f t="shared" si="1840"/>
        <v>0</v>
      </c>
    </row>
    <row r="14666" spans="1:24" ht="14.25" customHeight="1">
      <c r="A14666" s="33" t="b">
        <f t="shared" si="1834"/>
        <v>0</v>
      </c>
      <c r="B14666" s="33">
        <f t="shared" si="1841"/>
        <v>14665</v>
      </c>
      <c r="C14666" s="17"/>
      <c r="N14666" s="37"/>
      <c r="O14666" s="37"/>
      <c r="P14666" s="37"/>
      <c r="Q14666" s="37"/>
      <c r="R14666" s="37"/>
      <c r="S14666" s="32">
        <f t="shared" si="1835"/>
        <v>0</v>
      </c>
      <c r="T14666" s="32">
        <f t="shared" si="1836"/>
        <v>0</v>
      </c>
      <c r="U14666" s="32">
        <f t="shared" si="1837"/>
        <v>0</v>
      </c>
      <c r="V14666" s="32">
        <f t="shared" si="1838"/>
        <v>0</v>
      </c>
      <c r="W14666" s="32">
        <f t="shared" si="1839"/>
        <v>0</v>
      </c>
      <c r="X14666" s="32">
        <f t="shared" si="1840"/>
        <v>0</v>
      </c>
    </row>
    <row r="14667" spans="1:24" ht="14.25" customHeight="1">
      <c r="A14667" s="33" t="b">
        <f t="shared" si="1834"/>
        <v>0</v>
      </c>
      <c r="B14667" s="33">
        <f t="shared" si="1841"/>
        <v>14666</v>
      </c>
      <c r="C14667" s="17"/>
      <c r="N14667" s="37"/>
      <c r="O14667" s="37"/>
      <c r="P14667" s="37"/>
      <c r="Q14667" s="37"/>
      <c r="R14667" s="37"/>
      <c r="S14667" s="32">
        <f t="shared" si="1835"/>
        <v>0</v>
      </c>
      <c r="T14667" s="32">
        <f t="shared" si="1836"/>
        <v>0</v>
      </c>
      <c r="U14667" s="32">
        <f t="shared" si="1837"/>
        <v>0</v>
      </c>
      <c r="V14667" s="32">
        <f t="shared" si="1838"/>
        <v>0</v>
      </c>
      <c r="W14667" s="32">
        <f t="shared" si="1839"/>
        <v>0</v>
      </c>
      <c r="X14667" s="32">
        <f t="shared" si="1840"/>
        <v>0</v>
      </c>
    </row>
    <row r="14668" spans="1:24" ht="14.25" customHeight="1">
      <c r="A14668" s="33" t="b">
        <f t="shared" si="1834"/>
        <v>0</v>
      </c>
      <c r="B14668" s="33">
        <f t="shared" si="1841"/>
        <v>14667</v>
      </c>
      <c r="C14668" s="17"/>
      <c r="N14668" s="37"/>
      <c r="O14668" s="37"/>
      <c r="P14668" s="37"/>
      <c r="Q14668" s="37"/>
      <c r="R14668" s="37"/>
      <c r="S14668" s="32">
        <f t="shared" si="1835"/>
        <v>0</v>
      </c>
      <c r="T14668" s="32">
        <f t="shared" si="1836"/>
        <v>0</v>
      </c>
      <c r="U14668" s="32">
        <f t="shared" si="1837"/>
        <v>0</v>
      </c>
      <c r="V14668" s="32">
        <f t="shared" si="1838"/>
        <v>0</v>
      </c>
      <c r="W14668" s="32">
        <f t="shared" si="1839"/>
        <v>0</v>
      </c>
      <c r="X14668" s="32">
        <f t="shared" si="1840"/>
        <v>0</v>
      </c>
    </row>
    <row r="14669" spans="1:24" ht="14.25" customHeight="1">
      <c r="A14669" s="33" t="b">
        <f t="shared" si="1834"/>
        <v>0</v>
      </c>
      <c r="B14669" s="33">
        <f t="shared" si="1841"/>
        <v>14668</v>
      </c>
      <c r="C14669" s="17"/>
      <c r="N14669" s="37"/>
      <c r="O14669" s="37"/>
      <c r="P14669" s="37"/>
      <c r="Q14669" s="37"/>
      <c r="R14669" s="37"/>
      <c r="S14669" s="32">
        <f t="shared" si="1835"/>
        <v>0</v>
      </c>
      <c r="T14669" s="32">
        <f t="shared" si="1836"/>
        <v>0</v>
      </c>
      <c r="U14669" s="32">
        <f t="shared" si="1837"/>
        <v>0</v>
      </c>
      <c r="V14669" s="32">
        <f t="shared" si="1838"/>
        <v>0</v>
      </c>
      <c r="W14669" s="32">
        <f t="shared" si="1839"/>
        <v>0</v>
      </c>
      <c r="X14669" s="32">
        <f t="shared" si="1840"/>
        <v>0</v>
      </c>
    </row>
    <row r="14670" spans="1:24" ht="14.25" customHeight="1">
      <c r="A14670" s="33" t="b">
        <f t="shared" si="1834"/>
        <v>0</v>
      </c>
      <c r="B14670" s="33">
        <f t="shared" si="1841"/>
        <v>14669</v>
      </c>
      <c r="C14670" s="17"/>
      <c r="N14670" s="37"/>
      <c r="O14670" s="37"/>
      <c r="P14670" s="37"/>
      <c r="Q14670" s="37"/>
      <c r="R14670" s="37"/>
      <c r="S14670" s="32">
        <f t="shared" si="1835"/>
        <v>0</v>
      </c>
      <c r="T14670" s="32">
        <f t="shared" si="1836"/>
        <v>0</v>
      </c>
      <c r="U14670" s="32">
        <f t="shared" si="1837"/>
        <v>0</v>
      </c>
      <c r="V14670" s="32">
        <f t="shared" si="1838"/>
        <v>0</v>
      </c>
      <c r="W14670" s="32">
        <f t="shared" si="1839"/>
        <v>0</v>
      </c>
      <c r="X14670" s="32">
        <f t="shared" si="1840"/>
        <v>0</v>
      </c>
    </row>
    <row r="14671" spans="1:24" ht="14.25" customHeight="1">
      <c r="A14671" s="33" t="b">
        <f t="shared" si="1834"/>
        <v>0</v>
      </c>
      <c r="B14671" s="33">
        <f t="shared" si="1841"/>
        <v>14670</v>
      </c>
      <c r="C14671" s="17"/>
      <c r="N14671" s="37"/>
      <c r="O14671" s="37"/>
      <c r="P14671" s="37"/>
      <c r="Q14671" s="37"/>
      <c r="R14671" s="37"/>
      <c r="S14671" s="32">
        <f t="shared" si="1835"/>
        <v>0</v>
      </c>
      <c r="T14671" s="32">
        <f t="shared" si="1836"/>
        <v>0</v>
      </c>
      <c r="U14671" s="32">
        <f t="shared" si="1837"/>
        <v>0</v>
      </c>
      <c r="V14671" s="32">
        <f t="shared" si="1838"/>
        <v>0</v>
      </c>
      <c r="W14671" s="32">
        <f t="shared" si="1839"/>
        <v>0</v>
      </c>
      <c r="X14671" s="32">
        <f t="shared" si="1840"/>
        <v>0</v>
      </c>
    </row>
    <row r="14672" spans="1:24" ht="14.25" customHeight="1">
      <c r="A14672" s="33" t="b">
        <f t="shared" si="1834"/>
        <v>0</v>
      </c>
      <c r="B14672" s="33">
        <f t="shared" si="1841"/>
        <v>14671</v>
      </c>
      <c r="C14672" s="17"/>
      <c r="N14672" s="37"/>
      <c r="O14672" s="37"/>
      <c r="P14672" s="37"/>
      <c r="Q14672" s="37"/>
      <c r="R14672" s="37"/>
      <c r="S14672" s="32">
        <f t="shared" si="1835"/>
        <v>0</v>
      </c>
      <c r="T14672" s="32">
        <f t="shared" si="1836"/>
        <v>0</v>
      </c>
      <c r="U14672" s="32">
        <f t="shared" si="1837"/>
        <v>0</v>
      </c>
      <c r="V14672" s="32">
        <f t="shared" si="1838"/>
        <v>0</v>
      </c>
      <c r="W14672" s="32">
        <f t="shared" si="1839"/>
        <v>0</v>
      </c>
      <c r="X14672" s="32">
        <f t="shared" si="1840"/>
        <v>0</v>
      </c>
    </row>
    <row r="14673" spans="1:24" ht="14.25" customHeight="1">
      <c r="A14673" s="33" t="b">
        <f t="shared" si="1834"/>
        <v>0</v>
      </c>
      <c r="B14673" s="33">
        <f t="shared" si="1841"/>
        <v>14672</v>
      </c>
      <c r="C14673" s="17"/>
      <c r="N14673" s="37"/>
      <c r="O14673" s="37"/>
      <c r="P14673" s="37"/>
      <c r="Q14673" s="37"/>
      <c r="R14673" s="37"/>
      <c r="S14673" s="32">
        <f t="shared" si="1835"/>
        <v>0</v>
      </c>
      <c r="T14673" s="32">
        <f t="shared" si="1836"/>
        <v>0</v>
      </c>
      <c r="U14673" s="32">
        <f t="shared" si="1837"/>
        <v>0</v>
      </c>
      <c r="V14673" s="32">
        <f t="shared" si="1838"/>
        <v>0</v>
      </c>
      <c r="W14673" s="32">
        <f t="shared" si="1839"/>
        <v>0</v>
      </c>
      <c r="X14673" s="32">
        <f t="shared" si="1840"/>
        <v>0</v>
      </c>
    </row>
    <row r="14674" spans="1:24" ht="14.25" customHeight="1">
      <c r="A14674" s="33" t="b">
        <f t="shared" si="1834"/>
        <v>0</v>
      </c>
      <c r="B14674" s="33">
        <f t="shared" si="1841"/>
        <v>14673</v>
      </c>
      <c r="C14674" s="17"/>
      <c r="N14674" s="37"/>
      <c r="O14674" s="37"/>
      <c r="P14674" s="37"/>
      <c r="Q14674" s="37"/>
      <c r="R14674" s="37"/>
      <c r="S14674" s="32">
        <f t="shared" si="1835"/>
        <v>0</v>
      </c>
      <c r="T14674" s="32">
        <f t="shared" si="1836"/>
        <v>0</v>
      </c>
      <c r="U14674" s="32">
        <f t="shared" si="1837"/>
        <v>0</v>
      </c>
      <c r="V14674" s="32">
        <f t="shared" si="1838"/>
        <v>0</v>
      </c>
      <c r="W14674" s="32">
        <f t="shared" si="1839"/>
        <v>0</v>
      </c>
      <c r="X14674" s="32">
        <f t="shared" si="1840"/>
        <v>0</v>
      </c>
    </row>
    <row r="14675" spans="1:24" ht="14.25" customHeight="1">
      <c r="A14675" s="33" t="b">
        <f t="shared" si="1834"/>
        <v>0</v>
      </c>
      <c r="B14675" s="33">
        <f t="shared" si="1841"/>
        <v>14674</v>
      </c>
      <c r="C14675" s="17"/>
      <c r="N14675" s="37"/>
      <c r="O14675" s="37"/>
      <c r="P14675" s="37"/>
      <c r="Q14675" s="37"/>
      <c r="R14675" s="37"/>
      <c r="S14675" s="32">
        <f t="shared" si="1835"/>
        <v>0</v>
      </c>
      <c r="T14675" s="32">
        <f t="shared" si="1836"/>
        <v>0</v>
      </c>
      <c r="U14675" s="32">
        <f t="shared" si="1837"/>
        <v>0</v>
      </c>
      <c r="V14675" s="32">
        <f t="shared" si="1838"/>
        <v>0</v>
      </c>
      <c r="W14675" s="32">
        <f t="shared" si="1839"/>
        <v>0</v>
      </c>
      <c r="X14675" s="32">
        <f t="shared" si="1840"/>
        <v>0</v>
      </c>
    </row>
    <row r="14676" spans="1:24" ht="14.25" customHeight="1">
      <c r="A14676" s="33" t="b">
        <f t="shared" si="1834"/>
        <v>0</v>
      </c>
      <c r="B14676" s="33">
        <f t="shared" si="1841"/>
        <v>14675</v>
      </c>
      <c r="C14676" s="17"/>
      <c r="N14676" s="37"/>
      <c r="O14676" s="37"/>
      <c r="P14676" s="37"/>
      <c r="Q14676" s="37"/>
      <c r="R14676" s="37"/>
      <c r="S14676" s="32">
        <f t="shared" si="1835"/>
        <v>0</v>
      </c>
      <c r="T14676" s="32">
        <f t="shared" si="1836"/>
        <v>0</v>
      </c>
      <c r="U14676" s="32">
        <f t="shared" si="1837"/>
        <v>0</v>
      </c>
      <c r="V14676" s="32">
        <f t="shared" si="1838"/>
        <v>0</v>
      </c>
      <c r="W14676" s="32">
        <f t="shared" si="1839"/>
        <v>0</v>
      </c>
      <c r="X14676" s="32">
        <f t="shared" si="1840"/>
        <v>0</v>
      </c>
    </row>
    <row r="14677" spans="1:24" ht="14.25" customHeight="1">
      <c r="A14677" s="33" t="b">
        <f t="shared" si="1834"/>
        <v>0</v>
      </c>
      <c r="B14677" s="33">
        <f t="shared" si="1841"/>
        <v>14676</v>
      </c>
      <c r="C14677" s="17"/>
      <c r="N14677" s="37"/>
      <c r="O14677" s="37"/>
      <c r="P14677" s="37"/>
      <c r="Q14677" s="37"/>
      <c r="R14677" s="37"/>
      <c r="S14677" s="32">
        <f t="shared" si="1835"/>
        <v>0</v>
      </c>
      <c r="T14677" s="32">
        <f t="shared" si="1836"/>
        <v>0</v>
      </c>
      <c r="U14677" s="32">
        <f t="shared" si="1837"/>
        <v>0</v>
      </c>
      <c r="V14677" s="32">
        <f t="shared" si="1838"/>
        <v>0</v>
      </c>
      <c r="W14677" s="32">
        <f t="shared" si="1839"/>
        <v>0</v>
      </c>
      <c r="X14677" s="32">
        <f t="shared" si="1840"/>
        <v>0</v>
      </c>
    </row>
    <row r="14678" spans="1:24" ht="14.25" customHeight="1">
      <c r="A14678" s="33" t="b">
        <f t="shared" si="1834"/>
        <v>0</v>
      </c>
      <c r="B14678" s="33">
        <f t="shared" si="1841"/>
        <v>14677</v>
      </c>
      <c r="C14678" s="17"/>
      <c r="N14678" s="37"/>
      <c r="O14678" s="37"/>
      <c r="P14678" s="37"/>
      <c r="Q14678" s="37"/>
      <c r="R14678" s="37"/>
      <c r="S14678" s="32">
        <f t="shared" si="1835"/>
        <v>0</v>
      </c>
      <c r="T14678" s="32">
        <f t="shared" si="1836"/>
        <v>0</v>
      </c>
      <c r="U14678" s="32">
        <f t="shared" si="1837"/>
        <v>0</v>
      </c>
      <c r="V14678" s="32">
        <f t="shared" si="1838"/>
        <v>0</v>
      </c>
      <c r="W14678" s="32">
        <f t="shared" si="1839"/>
        <v>0</v>
      </c>
      <c r="X14678" s="32">
        <f t="shared" si="1840"/>
        <v>0</v>
      </c>
    </row>
    <row r="14679" spans="1:24" ht="14.25" customHeight="1">
      <c r="A14679" s="33" t="b">
        <f t="shared" si="1834"/>
        <v>0</v>
      </c>
      <c r="B14679" s="33">
        <f t="shared" si="1841"/>
        <v>14678</v>
      </c>
      <c r="C14679" s="17"/>
      <c r="N14679" s="37"/>
      <c r="O14679" s="37"/>
      <c r="P14679" s="37"/>
      <c r="Q14679" s="37"/>
      <c r="R14679" s="37"/>
      <c r="S14679" s="32">
        <f t="shared" si="1835"/>
        <v>0</v>
      </c>
      <c r="T14679" s="32">
        <f t="shared" si="1836"/>
        <v>0</v>
      </c>
      <c r="U14679" s="32">
        <f t="shared" si="1837"/>
        <v>0</v>
      </c>
      <c r="V14679" s="32">
        <f t="shared" si="1838"/>
        <v>0</v>
      </c>
      <c r="W14679" s="32">
        <f t="shared" si="1839"/>
        <v>0</v>
      </c>
      <c r="X14679" s="32">
        <f t="shared" si="1840"/>
        <v>0</v>
      </c>
    </row>
    <row r="14680" spans="1:24" ht="14.25" customHeight="1">
      <c r="A14680" s="33" t="b">
        <f t="shared" si="1834"/>
        <v>0</v>
      </c>
      <c r="B14680" s="33">
        <f t="shared" si="1841"/>
        <v>14679</v>
      </c>
      <c r="C14680" s="17"/>
      <c r="N14680" s="37"/>
      <c r="O14680" s="37"/>
      <c r="P14680" s="37"/>
      <c r="Q14680" s="37"/>
      <c r="R14680" s="37"/>
      <c r="S14680" s="32">
        <f t="shared" si="1835"/>
        <v>0</v>
      </c>
      <c r="T14680" s="32">
        <f t="shared" si="1836"/>
        <v>0</v>
      </c>
      <c r="U14680" s="32">
        <f t="shared" si="1837"/>
        <v>0</v>
      </c>
      <c r="V14680" s="32">
        <f t="shared" si="1838"/>
        <v>0</v>
      </c>
      <c r="W14680" s="32">
        <f t="shared" si="1839"/>
        <v>0</v>
      </c>
      <c r="X14680" s="32">
        <f t="shared" si="1840"/>
        <v>0</v>
      </c>
    </row>
    <row r="14681" spans="1:24" ht="14.25" customHeight="1">
      <c r="A14681" s="33" t="b">
        <f t="shared" si="1834"/>
        <v>0</v>
      </c>
      <c r="B14681" s="33">
        <f t="shared" si="1841"/>
        <v>14680</v>
      </c>
      <c r="C14681" s="17"/>
      <c r="N14681" s="37"/>
      <c r="O14681" s="37"/>
      <c r="P14681" s="37"/>
      <c r="Q14681" s="37"/>
      <c r="R14681" s="37"/>
      <c r="S14681" s="32">
        <f t="shared" si="1835"/>
        <v>0</v>
      </c>
      <c r="T14681" s="32">
        <f t="shared" si="1836"/>
        <v>0</v>
      </c>
      <c r="U14681" s="32">
        <f t="shared" si="1837"/>
        <v>0</v>
      </c>
      <c r="V14681" s="32">
        <f t="shared" si="1838"/>
        <v>0</v>
      </c>
      <c r="W14681" s="32">
        <f t="shared" si="1839"/>
        <v>0</v>
      </c>
      <c r="X14681" s="32">
        <f t="shared" si="1840"/>
        <v>0</v>
      </c>
    </row>
    <row r="14682" spans="1:24" ht="14.25" customHeight="1">
      <c r="A14682" s="33" t="b">
        <f t="shared" si="1834"/>
        <v>0</v>
      </c>
      <c r="B14682" s="33">
        <f t="shared" si="1841"/>
        <v>14681</v>
      </c>
      <c r="C14682" s="17"/>
      <c r="N14682" s="37"/>
      <c r="O14682" s="37"/>
      <c r="P14682" s="37"/>
      <c r="Q14682" s="37"/>
      <c r="R14682" s="37"/>
      <c r="S14682" s="32">
        <f t="shared" si="1835"/>
        <v>0</v>
      </c>
      <c r="T14682" s="32">
        <f t="shared" si="1836"/>
        <v>0</v>
      </c>
      <c r="U14682" s="32">
        <f t="shared" si="1837"/>
        <v>0</v>
      </c>
      <c r="V14682" s="32">
        <f t="shared" si="1838"/>
        <v>0</v>
      </c>
      <c r="W14682" s="32">
        <f t="shared" si="1839"/>
        <v>0</v>
      </c>
      <c r="X14682" s="32">
        <f t="shared" si="1840"/>
        <v>0</v>
      </c>
    </row>
    <row r="14683" spans="1:24" ht="14.25" customHeight="1">
      <c r="A14683" s="33" t="b">
        <f t="shared" si="1834"/>
        <v>0</v>
      </c>
      <c r="B14683" s="33">
        <f t="shared" si="1841"/>
        <v>14682</v>
      </c>
      <c r="C14683" s="17"/>
      <c r="N14683" s="37"/>
      <c r="O14683" s="37"/>
      <c r="P14683" s="37"/>
      <c r="Q14683" s="37"/>
      <c r="R14683" s="37"/>
      <c r="S14683" s="32">
        <f t="shared" si="1835"/>
        <v>0</v>
      </c>
      <c r="T14683" s="32">
        <f t="shared" si="1836"/>
        <v>0</v>
      </c>
      <c r="U14683" s="32">
        <f t="shared" si="1837"/>
        <v>0</v>
      </c>
      <c r="V14683" s="32">
        <f t="shared" si="1838"/>
        <v>0</v>
      </c>
      <c r="W14683" s="32">
        <f t="shared" si="1839"/>
        <v>0</v>
      </c>
      <c r="X14683" s="32">
        <f t="shared" si="1840"/>
        <v>0</v>
      </c>
    </row>
    <row r="14684" spans="1:24" ht="14.25" customHeight="1">
      <c r="A14684" s="33" t="b">
        <f t="shared" si="1834"/>
        <v>0</v>
      </c>
      <c r="B14684" s="33">
        <f t="shared" si="1841"/>
        <v>14683</v>
      </c>
      <c r="C14684" s="17"/>
      <c r="N14684" s="37"/>
      <c r="O14684" s="37"/>
      <c r="P14684" s="37"/>
      <c r="Q14684" s="37"/>
      <c r="R14684" s="37"/>
      <c r="S14684" s="32">
        <f t="shared" si="1835"/>
        <v>0</v>
      </c>
      <c r="T14684" s="32">
        <f t="shared" si="1836"/>
        <v>0</v>
      </c>
      <c r="U14684" s="32">
        <f t="shared" si="1837"/>
        <v>0</v>
      </c>
      <c r="V14684" s="32">
        <f t="shared" si="1838"/>
        <v>0</v>
      </c>
      <c r="W14684" s="32">
        <f t="shared" si="1839"/>
        <v>0</v>
      </c>
      <c r="X14684" s="32">
        <f t="shared" si="1840"/>
        <v>0</v>
      </c>
    </row>
    <row r="14685" spans="1:24" ht="14.25" customHeight="1">
      <c r="A14685" s="33" t="b">
        <f t="shared" si="1834"/>
        <v>0</v>
      </c>
      <c r="B14685" s="33">
        <f t="shared" si="1841"/>
        <v>14684</v>
      </c>
      <c r="C14685" s="17"/>
      <c r="N14685" s="37"/>
      <c r="O14685" s="37"/>
      <c r="P14685" s="37"/>
      <c r="Q14685" s="37"/>
      <c r="R14685" s="37"/>
      <c r="S14685" s="32">
        <f t="shared" si="1835"/>
        <v>0</v>
      </c>
      <c r="T14685" s="32">
        <f t="shared" si="1836"/>
        <v>0</v>
      </c>
      <c r="U14685" s="32">
        <f t="shared" si="1837"/>
        <v>0</v>
      </c>
      <c r="V14685" s="32">
        <f t="shared" si="1838"/>
        <v>0</v>
      </c>
      <c r="W14685" s="32">
        <f t="shared" si="1839"/>
        <v>0</v>
      </c>
      <c r="X14685" s="32">
        <f t="shared" si="1840"/>
        <v>0</v>
      </c>
    </row>
    <row r="14686" spans="1:24" ht="14.25" customHeight="1">
      <c r="A14686" s="33" t="b">
        <f t="shared" si="1834"/>
        <v>0</v>
      </c>
      <c r="B14686" s="33">
        <f t="shared" si="1841"/>
        <v>14685</v>
      </c>
      <c r="C14686" s="17"/>
      <c r="N14686" s="37"/>
      <c r="O14686" s="37"/>
      <c r="P14686" s="37"/>
      <c r="Q14686" s="37"/>
      <c r="R14686" s="37"/>
      <c r="S14686" s="32">
        <f t="shared" si="1835"/>
        <v>0</v>
      </c>
      <c r="T14686" s="32">
        <f t="shared" si="1836"/>
        <v>0</v>
      </c>
      <c r="U14686" s="32">
        <f t="shared" si="1837"/>
        <v>0</v>
      </c>
      <c r="V14686" s="32">
        <f t="shared" si="1838"/>
        <v>0</v>
      </c>
      <c r="W14686" s="32">
        <f t="shared" si="1839"/>
        <v>0</v>
      </c>
      <c r="X14686" s="32">
        <f t="shared" si="1840"/>
        <v>0</v>
      </c>
    </row>
    <row r="14687" spans="1:24" ht="14.25" customHeight="1">
      <c r="A14687" s="33" t="b">
        <f t="shared" si="1834"/>
        <v>0</v>
      </c>
      <c r="B14687" s="33">
        <f t="shared" si="1841"/>
        <v>14686</v>
      </c>
      <c r="C14687" s="17"/>
      <c r="N14687" s="37"/>
      <c r="O14687" s="37"/>
      <c r="P14687" s="37"/>
      <c r="Q14687" s="37"/>
      <c r="R14687" s="37"/>
      <c r="S14687" s="32">
        <f t="shared" si="1835"/>
        <v>0</v>
      </c>
      <c r="T14687" s="32">
        <f t="shared" si="1836"/>
        <v>0</v>
      </c>
      <c r="U14687" s="32">
        <f t="shared" si="1837"/>
        <v>0</v>
      </c>
      <c r="V14687" s="32">
        <f t="shared" si="1838"/>
        <v>0</v>
      </c>
      <c r="W14687" s="32">
        <f t="shared" si="1839"/>
        <v>0</v>
      </c>
      <c r="X14687" s="32">
        <f t="shared" si="1840"/>
        <v>0</v>
      </c>
    </row>
    <row r="14688" spans="1:24" ht="14.25" customHeight="1">
      <c r="A14688" s="33" t="b">
        <f t="shared" si="1834"/>
        <v>0</v>
      </c>
      <c r="B14688" s="33">
        <f t="shared" si="1841"/>
        <v>14687</v>
      </c>
      <c r="C14688" s="17"/>
      <c r="N14688" s="37"/>
      <c r="O14688" s="37"/>
      <c r="P14688" s="37"/>
      <c r="Q14688" s="37"/>
      <c r="R14688" s="37"/>
      <c r="S14688" s="32">
        <f t="shared" si="1835"/>
        <v>0</v>
      </c>
      <c r="T14688" s="32">
        <f t="shared" si="1836"/>
        <v>0</v>
      </c>
      <c r="U14688" s="32">
        <f t="shared" si="1837"/>
        <v>0</v>
      </c>
      <c r="V14688" s="32">
        <f t="shared" si="1838"/>
        <v>0</v>
      </c>
      <c r="W14688" s="32">
        <f t="shared" si="1839"/>
        <v>0</v>
      </c>
      <c r="X14688" s="32">
        <f t="shared" si="1840"/>
        <v>0</v>
      </c>
    </row>
    <row r="14689" spans="1:24" ht="14.25" customHeight="1">
      <c r="A14689" s="33" t="b">
        <f t="shared" si="1834"/>
        <v>0</v>
      </c>
      <c r="B14689" s="33">
        <f t="shared" si="1841"/>
        <v>14688</v>
      </c>
      <c r="C14689" s="17"/>
      <c r="N14689" s="37"/>
      <c r="O14689" s="37"/>
      <c r="P14689" s="37"/>
      <c r="Q14689" s="37"/>
      <c r="R14689" s="37"/>
      <c r="S14689" s="32">
        <f t="shared" si="1835"/>
        <v>0</v>
      </c>
      <c r="T14689" s="32">
        <f t="shared" si="1836"/>
        <v>0</v>
      </c>
      <c r="U14689" s="32">
        <f t="shared" si="1837"/>
        <v>0</v>
      </c>
      <c r="V14689" s="32">
        <f t="shared" si="1838"/>
        <v>0</v>
      </c>
      <c r="W14689" s="32">
        <f t="shared" si="1839"/>
        <v>0</v>
      </c>
      <c r="X14689" s="32">
        <f t="shared" si="1840"/>
        <v>0</v>
      </c>
    </row>
    <row r="14690" spans="1:24" ht="14.25" customHeight="1">
      <c r="A14690" s="33" t="b">
        <f t="shared" si="1834"/>
        <v>0</v>
      </c>
      <c r="B14690" s="33">
        <f t="shared" si="1841"/>
        <v>14689</v>
      </c>
      <c r="C14690" s="17"/>
      <c r="N14690" s="37"/>
      <c r="O14690" s="37"/>
      <c r="P14690" s="37"/>
      <c r="Q14690" s="37"/>
      <c r="R14690" s="37"/>
      <c r="S14690" s="32">
        <f t="shared" si="1835"/>
        <v>0</v>
      </c>
      <c r="T14690" s="32">
        <f t="shared" si="1836"/>
        <v>0</v>
      </c>
      <c r="U14690" s="32">
        <f t="shared" si="1837"/>
        <v>0</v>
      </c>
      <c r="V14690" s="32">
        <f t="shared" si="1838"/>
        <v>0</v>
      </c>
      <c r="W14690" s="32">
        <f t="shared" si="1839"/>
        <v>0</v>
      </c>
      <c r="X14690" s="32">
        <f t="shared" si="1840"/>
        <v>0</v>
      </c>
    </row>
    <row r="14691" spans="1:24" ht="14.25" customHeight="1">
      <c r="A14691" s="33" t="b">
        <f t="shared" si="1834"/>
        <v>0</v>
      </c>
      <c r="B14691" s="33">
        <f t="shared" si="1841"/>
        <v>14690</v>
      </c>
      <c r="C14691" s="17"/>
      <c r="N14691" s="37"/>
      <c r="O14691" s="37"/>
      <c r="P14691" s="37"/>
      <c r="Q14691" s="37"/>
      <c r="R14691" s="37"/>
      <c r="S14691" s="32">
        <f t="shared" si="1835"/>
        <v>0</v>
      </c>
      <c r="T14691" s="32">
        <f t="shared" si="1836"/>
        <v>0</v>
      </c>
      <c r="U14691" s="32">
        <f t="shared" si="1837"/>
        <v>0</v>
      </c>
      <c r="V14691" s="32">
        <f t="shared" si="1838"/>
        <v>0</v>
      </c>
      <c r="W14691" s="32">
        <f t="shared" si="1839"/>
        <v>0</v>
      </c>
      <c r="X14691" s="32">
        <f t="shared" si="1840"/>
        <v>0</v>
      </c>
    </row>
    <row r="14692" spans="1:24" ht="14.25" customHeight="1">
      <c r="A14692" s="33" t="b">
        <f t="shared" si="1834"/>
        <v>0</v>
      </c>
      <c r="B14692" s="33">
        <f t="shared" si="1841"/>
        <v>14691</v>
      </c>
      <c r="C14692" s="17"/>
      <c r="N14692" s="37"/>
      <c r="O14692" s="37"/>
      <c r="P14692" s="37"/>
      <c r="Q14692" s="37"/>
      <c r="R14692" s="37"/>
      <c r="S14692" s="32">
        <f t="shared" si="1835"/>
        <v>0</v>
      </c>
      <c r="T14692" s="32">
        <f t="shared" si="1836"/>
        <v>0</v>
      </c>
      <c r="U14692" s="32">
        <f t="shared" si="1837"/>
        <v>0</v>
      </c>
      <c r="V14692" s="32">
        <f t="shared" si="1838"/>
        <v>0</v>
      </c>
      <c r="W14692" s="32">
        <f t="shared" si="1839"/>
        <v>0</v>
      </c>
      <c r="X14692" s="32">
        <f t="shared" si="1840"/>
        <v>0</v>
      </c>
    </row>
    <row r="14693" spans="1:24" ht="14.25" customHeight="1">
      <c r="A14693" s="33" t="b">
        <f t="shared" si="1834"/>
        <v>0</v>
      </c>
      <c r="B14693" s="33">
        <f t="shared" si="1841"/>
        <v>14692</v>
      </c>
      <c r="C14693" s="17"/>
      <c r="N14693" s="37"/>
      <c r="O14693" s="37"/>
      <c r="P14693" s="37"/>
      <c r="Q14693" s="37"/>
      <c r="R14693" s="37"/>
      <c r="S14693" s="32">
        <f t="shared" si="1835"/>
        <v>0</v>
      </c>
      <c r="T14693" s="32">
        <f t="shared" si="1836"/>
        <v>0</v>
      </c>
      <c r="U14693" s="32">
        <f t="shared" si="1837"/>
        <v>0</v>
      </c>
      <c r="V14693" s="32">
        <f t="shared" si="1838"/>
        <v>0</v>
      </c>
      <c r="W14693" s="32">
        <f t="shared" si="1839"/>
        <v>0</v>
      </c>
      <c r="X14693" s="32">
        <f t="shared" si="1840"/>
        <v>0</v>
      </c>
    </row>
    <row r="14694" spans="1:24" ht="14.25" customHeight="1">
      <c r="A14694" s="33" t="b">
        <f t="shared" si="1834"/>
        <v>0</v>
      </c>
      <c r="B14694" s="33">
        <f t="shared" si="1841"/>
        <v>14693</v>
      </c>
      <c r="C14694" s="17"/>
      <c r="N14694" s="37"/>
      <c r="O14694" s="37"/>
      <c r="P14694" s="37"/>
      <c r="Q14694" s="37"/>
      <c r="R14694" s="37"/>
      <c r="S14694" s="32">
        <f t="shared" si="1835"/>
        <v>0</v>
      </c>
      <c r="T14694" s="32">
        <f t="shared" si="1836"/>
        <v>0</v>
      </c>
      <c r="U14694" s="32">
        <f t="shared" si="1837"/>
        <v>0</v>
      </c>
      <c r="V14694" s="32">
        <f t="shared" si="1838"/>
        <v>0</v>
      </c>
      <c r="W14694" s="32">
        <f t="shared" si="1839"/>
        <v>0</v>
      </c>
      <c r="X14694" s="32">
        <f t="shared" si="1840"/>
        <v>0</v>
      </c>
    </row>
    <row r="14695" spans="1:24" ht="14.25" customHeight="1">
      <c r="A14695" s="33" t="b">
        <f t="shared" si="1834"/>
        <v>0</v>
      </c>
      <c r="B14695" s="33">
        <f t="shared" si="1841"/>
        <v>14694</v>
      </c>
      <c r="C14695" s="17"/>
      <c r="N14695" s="37"/>
      <c r="O14695" s="37"/>
      <c r="P14695" s="37"/>
      <c r="Q14695" s="37"/>
      <c r="R14695" s="37"/>
      <c r="S14695" s="32">
        <f t="shared" si="1835"/>
        <v>0</v>
      </c>
      <c r="T14695" s="32">
        <f t="shared" si="1836"/>
        <v>0</v>
      </c>
      <c r="U14695" s="32">
        <f t="shared" si="1837"/>
        <v>0</v>
      </c>
      <c r="V14695" s="32">
        <f t="shared" si="1838"/>
        <v>0</v>
      </c>
      <c r="W14695" s="32">
        <f t="shared" si="1839"/>
        <v>0</v>
      </c>
      <c r="X14695" s="32">
        <f t="shared" si="1840"/>
        <v>0</v>
      </c>
    </row>
    <row r="14696" spans="1:24" ht="14.25" customHeight="1">
      <c r="A14696" s="33" t="b">
        <f t="shared" si="1834"/>
        <v>0</v>
      </c>
      <c r="B14696" s="33">
        <f t="shared" si="1841"/>
        <v>14695</v>
      </c>
      <c r="C14696" s="17"/>
      <c r="N14696" s="37"/>
      <c r="O14696" s="37"/>
      <c r="P14696" s="37"/>
      <c r="Q14696" s="37"/>
      <c r="R14696" s="37"/>
      <c r="S14696" s="32">
        <f t="shared" si="1835"/>
        <v>0</v>
      </c>
      <c r="T14696" s="32">
        <f t="shared" si="1836"/>
        <v>0</v>
      </c>
      <c r="U14696" s="32">
        <f t="shared" si="1837"/>
        <v>0</v>
      </c>
      <c r="V14696" s="32">
        <f t="shared" si="1838"/>
        <v>0</v>
      </c>
      <c r="W14696" s="32">
        <f t="shared" si="1839"/>
        <v>0</v>
      </c>
      <c r="X14696" s="32">
        <f t="shared" si="1840"/>
        <v>0</v>
      </c>
    </row>
    <row r="14697" spans="1:24" ht="14.25" customHeight="1">
      <c r="A14697" s="33" t="b">
        <f t="shared" si="1834"/>
        <v>0</v>
      </c>
      <c r="B14697" s="33">
        <f t="shared" si="1841"/>
        <v>14696</v>
      </c>
      <c r="C14697" s="17"/>
      <c r="N14697" s="37"/>
      <c r="O14697" s="37"/>
      <c r="P14697" s="37"/>
      <c r="Q14697" s="37"/>
      <c r="R14697" s="37"/>
      <c r="S14697" s="32">
        <f t="shared" si="1835"/>
        <v>0</v>
      </c>
      <c r="T14697" s="32">
        <f t="shared" si="1836"/>
        <v>0</v>
      </c>
      <c r="U14697" s="32">
        <f t="shared" si="1837"/>
        <v>0</v>
      </c>
      <c r="V14697" s="32">
        <f t="shared" si="1838"/>
        <v>0</v>
      </c>
      <c r="W14697" s="32">
        <f t="shared" si="1839"/>
        <v>0</v>
      </c>
      <c r="X14697" s="32">
        <f t="shared" si="1840"/>
        <v>0</v>
      </c>
    </row>
    <row r="14698" spans="1:24" ht="14.25" customHeight="1">
      <c r="A14698" s="33" t="b">
        <f t="shared" si="1834"/>
        <v>0</v>
      </c>
      <c r="B14698" s="33">
        <f t="shared" si="1841"/>
        <v>14697</v>
      </c>
      <c r="C14698" s="17"/>
      <c r="N14698" s="37"/>
      <c r="O14698" s="37"/>
      <c r="P14698" s="37"/>
      <c r="Q14698" s="37"/>
      <c r="R14698" s="37"/>
      <c r="S14698" s="32">
        <f t="shared" si="1835"/>
        <v>0</v>
      </c>
      <c r="T14698" s="32">
        <f t="shared" si="1836"/>
        <v>0</v>
      </c>
      <c r="U14698" s="32">
        <f t="shared" si="1837"/>
        <v>0</v>
      </c>
      <c r="V14698" s="32">
        <f t="shared" si="1838"/>
        <v>0</v>
      </c>
      <c r="W14698" s="32">
        <f t="shared" si="1839"/>
        <v>0</v>
      </c>
      <c r="X14698" s="32">
        <f t="shared" si="1840"/>
        <v>0</v>
      </c>
    </row>
    <row r="14699" spans="1:24" ht="14.25" customHeight="1">
      <c r="A14699" s="33" t="b">
        <f t="shared" si="1834"/>
        <v>0</v>
      </c>
      <c r="B14699" s="33">
        <f t="shared" si="1841"/>
        <v>14698</v>
      </c>
      <c r="C14699" s="17"/>
      <c r="N14699" s="37"/>
      <c r="O14699" s="37"/>
      <c r="P14699" s="37"/>
      <c r="Q14699" s="37"/>
      <c r="R14699" s="37"/>
      <c r="S14699" s="32">
        <f t="shared" si="1835"/>
        <v>0</v>
      </c>
      <c r="T14699" s="32">
        <f t="shared" si="1836"/>
        <v>0</v>
      </c>
      <c r="U14699" s="32">
        <f t="shared" si="1837"/>
        <v>0</v>
      </c>
      <c r="V14699" s="32">
        <f t="shared" si="1838"/>
        <v>0</v>
      </c>
      <c r="W14699" s="32">
        <f t="shared" si="1839"/>
        <v>0</v>
      </c>
      <c r="X14699" s="32">
        <f t="shared" si="1840"/>
        <v>0</v>
      </c>
    </row>
    <row r="14700" spans="1:24" ht="14.25" customHeight="1">
      <c r="A14700" s="33" t="b">
        <f t="shared" si="1834"/>
        <v>0</v>
      </c>
      <c r="B14700" s="33">
        <f t="shared" si="1841"/>
        <v>14699</v>
      </c>
      <c r="C14700" s="17"/>
      <c r="N14700" s="37"/>
      <c r="O14700" s="37"/>
      <c r="P14700" s="37"/>
      <c r="Q14700" s="37"/>
      <c r="R14700" s="37"/>
      <c r="S14700" s="32">
        <f t="shared" si="1835"/>
        <v>0</v>
      </c>
      <c r="T14700" s="32">
        <f t="shared" si="1836"/>
        <v>0</v>
      </c>
      <c r="U14700" s="32">
        <f t="shared" si="1837"/>
        <v>0</v>
      </c>
      <c r="V14700" s="32">
        <f t="shared" si="1838"/>
        <v>0</v>
      </c>
      <c r="W14700" s="32">
        <f t="shared" si="1839"/>
        <v>0</v>
      </c>
      <c r="X14700" s="32">
        <f t="shared" si="1840"/>
        <v>0</v>
      </c>
    </row>
    <row r="14701" spans="1:24" ht="14.25" customHeight="1">
      <c r="A14701" s="33" t="b">
        <f t="shared" si="1834"/>
        <v>0</v>
      </c>
      <c r="B14701" s="33">
        <f t="shared" si="1841"/>
        <v>14700</v>
      </c>
      <c r="C14701" s="17"/>
      <c r="N14701" s="37"/>
      <c r="O14701" s="37"/>
      <c r="P14701" s="37"/>
      <c r="Q14701" s="37"/>
      <c r="R14701" s="37"/>
      <c r="S14701" s="32">
        <f t="shared" si="1835"/>
        <v>0</v>
      </c>
      <c r="T14701" s="32">
        <f t="shared" si="1836"/>
        <v>0</v>
      </c>
      <c r="U14701" s="32">
        <f t="shared" si="1837"/>
        <v>0</v>
      </c>
      <c r="V14701" s="32">
        <f t="shared" si="1838"/>
        <v>0</v>
      </c>
      <c r="W14701" s="32">
        <f t="shared" si="1839"/>
        <v>0</v>
      </c>
      <c r="X14701" s="32">
        <f t="shared" si="1840"/>
        <v>0</v>
      </c>
    </row>
    <row r="14702" spans="1:24" ht="14.25" customHeight="1">
      <c r="A14702" s="33" t="b">
        <f t="shared" si="1834"/>
        <v>0</v>
      </c>
      <c r="B14702" s="33">
        <f t="shared" si="1841"/>
        <v>14701</v>
      </c>
      <c r="C14702" s="17"/>
      <c r="N14702" s="37"/>
      <c r="O14702" s="37"/>
      <c r="P14702" s="37"/>
      <c r="Q14702" s="37"/>
      <c r="R14702" s="37"/>
      <c r="S14702" s="32">
        <f t="shared" si="1835"/>
        <v>0</v>
      </c>
      <c r="T14702" s="32">
        <f t="shared" si="1836"/>
        <v>0</v>
      </c>
      <c r="U14702" s="32">
        <f t="shared" si="1837"/>
        <v>0</v>
      </c>
      <c r="V14702" s="32">
        <f t="shared" si="1838"/>
        <v>0</v>
      </c>
      <c r="W14702" s="32">
        <f t="shared" si="1839"/>
        <v>0</v>
      </c>
      <c r="X14702" s="32">
        <f t="shared" si="1840"/>
        <v>0</v>
      </c>
    </row>
    <row r="14703" spans="1:24" ht="14.25" customHeight="1">
      <c r="A14703" s="33" t="b">
        <f t="shared" si="1834"/>
        <v>0</v>
      </c>
      <c r="B14703" s="33">
        <f t="shared" si="1841"/>
        <v>14702</v>
      </c>
      <c r="C14703" s="17"/>
      <c r="N14703" s="37"/>
      <c r="O14703" s="37"/>
      <c r="P14703" s="37"/>
      <c r="Q14703" s="37"/>
      <c r="R14703" s="37"/>
      <c r="S14703" s="32">
        <f t="shared" si="1835"/>
        <v>0</v>
      </c>
      <c r="T14703" s="32">
        <f t="shared" si="1836"/>
        <v>0</v>
      </c>
      <c r="U14703" s="32">
        <f t="shared" si="1837"/>
        <v>0</v>
      </c>
      <c r="V14703" s="32">
        <f t="shared" si="1838"/>
        <v>0</v>
      </c>
      <c r="W14703" s="32">
        <f t="shared" si="1839"/>
        <v>0</v>
      </c>
      <c r="X14703" s="32">
        <f t="shared" si="1840"/>
        <v>0</v>
      </c>
    </row>
    <row r="14704" spans="1:24" ht="14.25" customHeight="1">
      <c r="A14704" s="33" t="b">
        <f t="shared" si="1834"/>
        <v>0</v>
      </c>
      <c r="B14704" s="33">
        <f t="shared" si="1841"/>
        <v>14703</v>
      </c>
      <c r="C14704" s="17"/>
      <c r="N14704" s="37"/>
      <c r="O14704" s="37"/>
      <c r="P14704" s="37"/>
      <c r="Q14704" s="37"/>
      <c r="R14704" s="37"/>
      <c r="S14704" s="32">
        <f t="shared" si="1835"/>
        <v>0</v>
      </c>
      <c r="T14704" s="32">
        <f t="shared" si="1836"/>
        <v>0</v>
      </c>
      <c r="U14704" s="32">
        <f t="shared" si="1837"/>
        <v>0</v>
      </c>
      <c r="V14704" s="32">
        <f t="shared" si="1838"/>
        <v>0</v>
      </c>
      <c r="W14704" s="32">
        <f t="shared" si="1839"/>
        <v>0</v>
      </c>
      <c r="X14704" s="32">
        <f t="shared" si="1840"/>
        <v>0</v>
      </c>
    </row>
    <row r="14705" spans="1:24" ht="14.25" customHeight="1">
      <c r="A14705" s="33" t="b">
        <f t="shared" si="1834"/>
        <v>0</v>
      </c>
      <c r="B14705" s="33">
        <f t="shared" si="1841"/>
        <v>14704</v>
      </c>
      <c r="C14705" s="17"/>
      <c r="N14705" s="37"/>
      <c r="O14705" s="37"/>
      <c r="P14705" s="37"/>
      <c r="Q14705" s="37"/>
      <c r="R14705" s="37"/>
      <c r="S14705" s="32">
        <f t="shared" si="1835"/>
        <v>0</v>
      </c>
      <c r="T14705" s="32">
        <f t="shared" si="1836"/>
        <v>0</v>
      </c>
      <c r="U14705" s="32">
        <f t="shared" si="1837"/>
        <v>0</v>
      </c>
      <c r="V14705" s="32">
        <f t="shared" si="1838"/>
        <v>0</v>
      </c>
      <c r="W14705" s="32">
        <f t="shared" si="1839"/>
        <v>0</v>
      </c>
      <c r="X14705" s="32">
        <f t="shared" si="1840"/>
        <v>0</v>
      </c>
    </row>
    <row r="14706" spans="1:24" ht="14.25" customHeight="1">
      <c r="A14706" s="33" t="b">
        <f t="shared" si="1834"/>
        <v>0</v>
      </c>
      <c r="B14706" s="33">
        <f t="shared" si="1841"/>
        <v>14705</v>
      </c>
      <c r="C14706" s="17"/>
      <c r="N14706" s="37"/>
      <c r="O14706" s="37"/>
      <c r="P14706" s="37"/>
      <c r="Q14706" s="37"/>
      <c r="R14706" s="37"/>
      <c r="S14706" s="32">
        <f t="shared" si="1835"/>
        <v>0</v>
      </c>
      <c r="T14706" s="32">
        <f t="shared" si="1836"/>
        <v>0</v>
      </c>
      <c r="U14706" s="32">
        <f t="shared" si="1837"/>
        <v>0</v>
      </c>
      <c r="V14706" s="32">
        <f t="shared" si="1838"/>
        <v>0</v>
      </c>
      <c r="W14706" s="32">
        <f t="shared" si="1839"/>
        <v>0</v>
      </c>
      <c r="X14706" s="32">
        <f t="shared" si="1840"/>
        <v>0</v>
      </c>
    </row>
    <row r="14707" spans="1:24" ht="14.25" customHeight="1">
      <c r="A14707" s="33" t="b">
        <f t="shared" si="1834"/>
        <v>0</v>
      </c>
      <c r="B14707" s="33">
        <f t="shared" si="1841"/>
        <v>14706</v>
      </c>
      <c r="C14707" s="17"/>
      <c r="N14707" s="37"/>
      <c r="O14707" s="37"/>
      <c r="P14707" s="37"/>
      <c r="Q14707" s="37"/>
      <c r="R14707" s="37"/>
      <c r="S14707" s="32">
        <f t="shared" si="1835"/>
        <v>0</v>
      </c>
      <c r="T14707" s="32">
        <f t="shared" si="1836"/>
        <v>0</v>
      </c>
      <c r="U14707" s="32">
        <f t="shared" si="1837"/>
        <v>0</v>
      </c>
      <c r="V14707" s="32">
        <f t="shared" si="1838"/>
        <v>0</v>
      </c>
      <c r="W14707" s="32">
        <f t="shared" si="1839"/>
        <v>0</v>
      </c>
      <c r="X14707" s="32">
        <f t="shared" si="1840"/>
        <v>0</v>
      </c>
    </row>
    <row r="14708" spans="1:24" ht="14.25" customHeight="1">
      <c r="A14708" s="33" t="b">
        <f t="shared" si="1834"/>
        <v>0</v>
      </c>
      <c r="B14708" s="33">
        <f t="shared" si="1841"/>
        <v>14707</v>
      </c>
      <c r="C14708" s="17"/>
      <c r="N14708" s="37"/>
      <c r="O14708" s="37"/>
      <c r="P14708" s="37"/>
      <c r="Q14708" s="37"/>
      <c r="R14708" s="37"/>
      <c r="S14708" s="32">
        <f t="shared" si="1835"/>
        <v>0</v>
      </c>
      <c r="T14708" s="32">
        <f t="shared" si="1836"/>
        <v>0</v>
      </c>
      <c r="U14708" s="32">
        <f t="shared" si="1837"/>
        <v>0</v>
      </c>
      <c r="V14708" s="32">
        <f t="shared" si="1838"/>
        <v>0</v>
      </c>
      <c r="W14708" s="32">
        <f t="shared" si="1839"/>
        <v>0</v>
      </c>
      <c r="X14708" s="32">
        <f t="shared" si="1840"/>
        <v>0</v>
      </c>
    </row>
    <row r="14709" spans="1:24" ht="14.25" customHeight="1">
      <c r="A14709" s="33" t="b">
        <f t="shared" si="1834"/>
        <v>0</v>
      </c>
      <c r="B14709" s="33">
        <f t="shared" si="1841"/>
        <v>14708</v>
      </c>
      <c r="C14709" s="17"/>
      <c r="N14709" s="37"/>
      <c r="O14709" s="37"/>
      <c r="P14709" s="37"/>
      <c r="Q14709" s="37"/>
      <c r="R14709" s="37"/>
      <c r="S14709" s="32">
        <f t="shared" si="1835"/>
        <v>0</v>
      </c>
      <c r="T14709" s="32">
        <f t="shared" si="1836"/>
        <v>0</v>
      </c>
      <c r="U14709" s="32">
        <f t="shared" si="1837"/>
        <v>0</v>
      </c>
      <c r="V14709" s="32">
        <f t="shared" si="1838"/>
        <v>0</v>
      </c>
      <c r="W14709" s="32">
        <f t="shared" si="1839"/>
        <v>0</v>
      </c>
      <c r="X14709" s="32">
        <f t="shared" si="1840"/>
        <v>0</v>
      </c>
    </row>
    <row r="14710" spans="1:24" ht="14.25" customHeight="1">
      <c r="A14710" s="33" t="b">
        <f t="shared" si="1834"/>
        <v>0</v>
      </c>
      <c r="B14710" s="33">
        <f t="shared" si="1841"/>
        <v>14709</v>
      </c>
      <c r="C14710" s="17"/>
      <c r="N14710" s="37"/>
      <c r="O14710" s="37"/>
      <c r="P14710" s="37"/>
      <c r="Q14710" s="37"/>
      <c r="R14710" s="37"/>
      <c r="S14710" s="32">
        <f t="shared" si="1835"/>
        <v>0</v>
      </c>
      <c r="T14710" s="32">
        <f t="shared" si="1836"/>
        <v>0</v>
      </c>
      <c r="U14710" s="32">
        <f t="shared" si="1837"/>
        <v>0</v>
      </c>
      <c r="V14710" s="32">
        <f t="shared" si="1838"/>
        <v>0</v>
      </c>
      <c r="W14710" s="32">
        <f t="shared" si="1839"/>
        <v>0</v>
      </c>
      <c r="X14710" s="32">
        <f t="shared" si="1840"/>
        <v>0</v>
      </c>
    </row>
    <row r="14711" spans="1:24" ht="14.25" customHeight="1">
      <c r="A14711" s="33" t="b">
        <f t="shared" si="1834"/>
        <v>0</v>
      </c>
      <c r="B14711" s="33">
        <f t="shared" si="1841"/>
        <v>14710</v>
      </c>
      <c r="C14711" s="17"/>
      <c r="N14711" s="37"/>
      <c r="O14711" s="37"/>
      <c r="P14711" s="37"/>
      <c r="Q14711" s="37"/>
      <c r="R14711" s="37"/>
      <c r="S14711" s="32">
        <f t="shared" si="1835"/>
        <v>0</v>
      </c>
      <c r="T14711" s="32">
        <f t="shared" si="1836"/>
        <v>0</v>
      </c>
      <c r="U14711" s="32">
        <f t="shared" si="1837"/>
        <v>0</v>
      </c>
      <c r="V14711" s="32">
        <f t="shared" si="1838"/>
        <v>0</v>
      </c>
      <c r="W14711" s="32">
        <f t="shared" si="1839"/>
        <v>0</v>
      </c>
      <c r="X14711" s="32">
        <f t="shared" si="1840"/>
        <v>0</v>
      </c>
    </row>
    <row r="14712" spans="1:24" ht="14.25" customHeight="1">
      <c r="A14712" s="33" t="b">
        <f t="shared" si="1834"/>
        <v>0</v>
      </c>
      <c r="B14712" s="33">
        <f t="shared" si="1841"/>
        <v>14711</v>
      </c>
      <c r="C14712" s="17"/>
      <c r="N14712" s="37"/>
      <c r="O14712" s="37"/>
      <c r="P14712" s="37"/>
      <c r="Q14712" s="37"/>
      <c r="R14712" s="37"/>
      <c r="S14712" s="32">
        <f t="shared" si="1835"/>
        <v>0</v>
      </c>
      <c r="T14712" s="32">
        <f t="shared" si="1836"/>
        <v>0</v>
      </c>
      <c r="U14712" s="32">
        <f t="shared" si="1837"/>
        <v>0</v>
      </c>
      <c r="V14712" s="32">
        <f t="shared" si="1838"/>
        <v>0</v>
      </c>
      <c r="W14712" s="32">
        <f t="shared" si="1839"/>
        <v>0</v>
      </c>
      <c r="X14712" s="32">
        <f t="shared" si="1840"/>
        <v>0</v>
      </c>
    </row>
    <row r="14713" spans="1:24" ht="14.25" customHeight="1">
      <c r="A14713" s="33" t="b">
        <f t="shared" si="1834"/>
        <v>0</v>
      </c>
      <c r="B14713" s="33">
        <f t="shared" si="1841"/>
        <v>14712</v>
      </c>
      <c r="C14713" s="17"/>
      <c r="N14713" s="37"/>
      <c r="O14713" s="37"/>
      <c r="P14713" s="37"/>
      <c r="Q14713" s="37"/>
      <c r="R14713" s="37"/>
      <c r="S14713" s="32">
        <f t="shared" si="1835"/>
        <v>0</v>
      </c>
      <c r="T14713" s="32">
        <f t="shared" si="1836"/>
        <v>0</v>
      </c>
      <c r="U14713" s="32">
        <f t="shared" si="1837"/>
        <v>0</v>
      </c>
      <c r="V14713" s="32">
        <f t="shared" si="1838"/>
        <v>0</v>
      </c>
      <c r="W14713" s="32">
        <f t="shared" si="1839"/>
        <v>0</v>
      </c>
      <c r="X14713" s="32">
        <f t="shared" si="1840"/>
        <v>0</v>
      </c>
    </row>
    <row r="14714" spans="1:24" ht="14.25" customHeight="1">
      <c r="A14714" s="33" t="b">
        <f t="shared" si="1834"/>
        <v>0</v>
      </c>
      <c r="B14714" s="33">
        <f t="shared" si="1841"/>
        <v>14713</v>
      </c>
      <c r="C14714" s="17"/>
      <c r="N14714" s="37"/>
      <c r="O14714" s="37"/>
      <c r="P14714" s="37"/>
      <c r="Q14714" s="37"/>
      <c r="R14714" s="37"/>
      <c r="S14714" s="32">
        <f t="shared" si="1835"/>
        <v>0</v>
      </c>
      <c r="T14714" s="32">
        <f t="shared" si="1836"/>
        <v>0</v>
      </c>
      <c r="U14714" s="32">
        <f t="shared" si="1837"/>
        <v>0</v>
      </c>
      <c r="V14714" s="32">
        <f t="shared" si="1838"/>
        <v>0</v>
      </c>
      <c r="W14714" s="32">
        <f t="shared" si="1839"/>
        <v>0</v>
      </c>
      <c r="X14714" s="32">
        <f t="shared" si="1840"/>
        <v>0</v>
      </c>
    </row>
    <row r="14715" spans="1:24" ht="14.25" customHeight="1">
      <c r="A14715" s="33" t="b">
        <f t="shared" si="1834"/>
        <v>0</v>
      </c>
      <c r="B14715" s="33">
        <f t="shared" si="1841"/>
        <v>14714</v>
      </c>
      <c r="C14715" s="17"/>
      <c r="N14715" s="37"/>
      <c r="O14715" s="37"/>
      <c r="P14715" s="37"/>
      <c r="Q14715" s="37"/>
      <c r="R14715" s="37"/>
      <c r="S14715" s="32">
        <f t="shared" si="1835"/>
        <v>0</v>
      </c>
      <c r="T14715" s="32">
        <f t="shared" si="1836"/>
        <v>0</v>
      </c>
      <c r="U14715" s="32">
        <f t="shared" si="1837"/>
        <v>0</v>
      </c>
      <c r="V14715" s="32">
        <f t="shared" si="1838"/>
        <v>0</v>
      </c>
      <c r="W14715" s="32">
        <f t="shared" si="1839"/>
        <v>0</v>
      </c>
      <c r="X14715" s="32">
        <f t="shared" si="1840"/>
        <v>0</v>
      </c>
    </row>
    <row r="14716" spans="1:24" ht="14.25" customHeight="1">
      <c r="A14716" s="33" t="b">
        <f t="shared" si="1834"/>
        <v>0</v>
      </c>
      <c r="B14716" s="33">
        <f t="shared" si="1841"/>
        <v>14715</v>
      </c>
      <c r="C14716" s="17"/>
      <c r="N14716" s="37"/>
      <c r="O14716" s="37"/>
      <c r="P14716" s="37"/>
      <c r="Q14716" s="37"/>
      <c r="R14716" s="37"/>
      <c r="S14716" s="32">
        <f t="shared" si="1835"/>
        <v>0</v>
      </c>
      <c r="T14716" s="32">
        <f t="shared" si="1836"/>
        <v>0</v>
      </c>
      <c r="U14716" s="32">
        <f t="shared" si="1837"/>
        <v>0</v>
      </c>
      <c r="V14716" s="32">
        <f t="shared" si="1838"/>
        <v>0</v>
      </c>
      <c r="W14716" s="32">
        <f t="shared" si="1839"/>
        <v>0</v>
      </c>
      <c r="X14716" s="32">
        <f t="shared" si="1840"/>
        <v>0</v>
      </c>
    </row>
    <row r="14717" spans="1:24" ht="14.25" customHeight="1">
      <c r="A14717" s="33" t="b">
        <f t="shared" si="1834"/>
        <v>0</v>
      </c>
      <c r="B14717" s="33">
        <f t="shared" si="1841"/>
        <v>14716</v>
      </c>
      <c r="C14717" s="17"/>
      <c r="N14717" s="37"/>
      <c r="O14717" s="37"/>
      <c r="P14717" s="37"/>
      <c r="Q14717" s="37"/>
      <c r="R14717" s="37"/>
      <c r="S14717" s="32">
        <f t="shared" si="1835"/>
        <v>0</v>
      </c>
      <c r="T14717" s="32">
        <f t="shared" si="1836"/>
        <v>0</v>
      </c>
      <c r="U14717" s="32">
        <f t="shared" si="1837"/>
        <v>0</v>
      </c>
      <c r="V14717" s="32">
        <f t="shared" si="1838"/>
        <v>0</v>
      </c>
      <c r="W14717" s="32">
        <f t="shared" si="1839"/>
        <v>0</v>
      </c>
      <c r="X14717" s="32">
        <f t="shared" si="1840"/>
        <v>0</v>
      </c>
    </row>
    <row r="14718" spans="1:24" ht="14.25" customHeight="1">
      <c r="A14718" s="33" t="b">
        <f t="shared" si="1834"/>
        <v>0</v>
      </c>
      <c r="B14718" s="33">
        <f t="shared" si="1841"/>
        <v>14717</v>
      </c>
      <c r="C14718" s="17"/>
      <c r="N14718" s="37"/>
      <c r="O14718" s="37"/>
      <c r="P14718" s="37"/>
      <c r="Q14718" s="37"/>
      <c r="R14718" s="37"/>
      <c r="S14718" s="32">
        <f t="shared" si="1835"/>
        <v>0</v>
      </c>
      <c r="T14718" s="32">
        <f t="shared" si="1836"/>
        <v>0</v>
      </c>
      <c r="U14718" s="32">
        <f t="shared" si="1837"/>
        <v>0</v>
      </c>
      <c r="V14718" s="32">
        <f t="shared" si="1838"/>
        <v>0</v>
      </c>
      <c r="W14718" s="32">
        <f t="shared" si="1839"/>
        <v>0</v>
      </c>
      <c r="X14718" s="32">
        <f t="shared" si="1840"/>
        <v>0</v>
      </c>
    </row>
    <row r="14719" spans="1:24" ht="14.25" customHeight="1">
      <c r="A14719" s="33" t="b">
        <f t="shared" si="1834"/>
        <v>0</v>
      </c>
      <c r="B14719" s="33">
        <f t="shared" si="1841"/>
        <v>14718</v>
      </c>
      <c r="C14719" s="17"/>
      <c r="N14719" s="37"/>
      <c r="O14719" s="37"/>
      <c r="P14719" s="37"/>
      <c r="Q14719" s="37"/>
      <c r="R14719" s="37"/>
      <c r="S14719" s="32">
        <f t="shared" si="1835"/>
        <v>0</v>
      </c>
      <c r="T14719" s="32">
        <f t="shared" si="1836"/>
        <v>0</v>
      </c>
      <c r="U14719" s="32">
        <f t="shared" si="1837"/>
        <v>0</v>
      </c>
      <c r="V14719" s="32">
        <f t="shared" si="1838"/>
        <v>0</v>
      </c>
      <c r="W14719" s="32">
        <f t="shared" si="1839"/>
        <v>0</v>
      </c>
      <c r="X14719" s="32">
        <f t="shared" si="1840"/>
        <v>0</v>
      </c>
    </row>
    <row r="14720" spans="1:24" ht="14.25" customHeight="1">
      <c r="A14720" s="33" t="b">
        <f t="shared" si="1834"/>
        <v>0</v>
      </c>
      <c r="B14720" s="33">
        <f t="shared" si="1841"/>
        <v>14719</v>
      </c>
      <c r="C14720" s="17"/>
      <c r="N14720" s="37"/>
      <c r="O14720" s="37"/>
      <c r="P14720" s="37"/>
      <c r="Q14720" s="37"/>
      <c r="R14720" s="37"/>
      <c r="S14720" s="32">
        <f t="shared" si="1835"/>
        <v>0</v>
      </c>
      <c r="T14720" s="32">
        <f t="shared" si="1836"/>
        <v>0</v>
      </c>
      <c r="U14720" s="32">
        <f t="shared" si="1837"/>
        <v>0</v>
      </c>
      <c r="V14720" s="32">
        <f t="shared" si="1838"/>
        <v>0</v>
      </c>
      <c r="W14720" s="32">
        <f t="shared" si="1839"/>
        <v>0</v>
      </c>
      <c r="X14720" s="32">
        <f t="shared" si="1840"/>
        <v>0</v>
      </c>
    </row>
    <row r="14721" spans="1:24" ht="14.25" customHeight="1">
      <c r="A14721" s="33" t="b">
        <f t="shared" si="1834"/>
        <v>0</v>
      </c>
      <c r="B14721" s="33">
        <f t="shared" si="1841"/>
        <v>14720</v>
      </c>
      <c r="C14721" s="17"/>
      <c r="N14721" s="37"/>
      <c r="O14721" s="37"/>
      <c r="P14721" s="37"/>
      <c r="Q14721" s="37"/>
      <c r="R14721" s="37"/>
      <c r="S14721" s="32">
        <f t="shared" si="1835"/>
        <v>0</v>
      </c>
      <c r="T14721" s="32">
        <f t="shared" si="1836"/>
        <v>0</v>
      </c>
      <c r="U14721" s="32">
        <f t="shared" si="1837"/>
        <v>0</v>
      </c>
      <c r="V14721" s="32">
        <f t="shared" si="1838"/>
        <v>0</v>
      </c>
      <c r="W14721" s="32">
        <f t="shared" si="1839"/>
        <v>0</v>
      </c>
      <c r="X14721" s="32">
        <f t="shared" si="1840"/>
        <v>0</v>
      </c>
    </row>
    <row r="14722" spans="1:24" ht="14.25" customHeight="1">
      <c r="A14722" s="33" t="b">
        <f t="shared" ref="A14722:A14785" si="1842">IF(OR(COUNTIF(D14722:M14722, "NOT EXECUTED"), COUNTIF(D14722:M14722, "NOT COMPILED"), COUNTIF(D14722:M14722, "NOT EFFECTIVE")),TRUE,FALSE)</f>
        <v>0</v>
      </c>
      <c r="B14722" s="33">
        <f t="shared" si="1841"/>
        <v>14721</v>
      </c>
      <c r="C14722" s="17"/>
      <c r="N14722" s="37"/>
      <c r="O14722" s="37"/>
      <c r="P14722" s="37"/>
      <c r="Q14722" s="37"/>
      <c r="R14722" s="37"/>
      <c r="S14722" s="32">
        <f t="shared" ref="S14722:S14785" si="1843">IF(COUNTIF(H14722:M14722,"NOT EFFECTIVE"),1,0)</f>
        <v>0</v>
      </c>
      <c r="T14722" s="32">
        <f t="shared" ref="T14722:T14785" si="1844">IF(AND(D14722="NOT EXECUTED",COUNTA($N14722)&lt;&gt;0),1,0)</f>
        <v>0</v>
      </c>
      <c r="U14722" s="32">
        <f t="shared" ref="U14722:U14785" si="1845">IF(AND(E14722="NOT EXECUTED",COUNTA($N14722)&lt;&gt;0),1,0)</f>
        <v>0</v>
      </c>
      <c r="V14722" s="32">
        <f t="shared" ref="V14722:V14785" si="1846">IF(AND(F14722="NOT EXECUTED",COUNTA($N14722)&lt;&gt;0),1,0)</f>
        <v>0</v>
      </c>
      <c r="W14722" s="32">
        <f t="shared" ref="W14722:W14785" si="1847">IF(AND(G14722="NOT EXECUTED",COUNTA($N14722)&lt;&gt;0),1,0)</f>
        <v>0</v>
      </c>
      <c r="X14722" s="32">
        <f t="shared" ref="X14722:X14785" si="1848">IF(AND(S14722=1,COUNTA($N14722)&lt;&gt;0),1,0)</f>
        <v>0</v>
      </c>
    </row>
    <row r="14723" spans="1:24" ht="14.25" customHeight="1">
      <c r="A14723" s="33" t="b">
        <f t="shared" si="1842"/>
        <v>0</v>
      </c>
      <c r="B14723" s="33">
        <f t="shared" ref="B14723:B14786" si="1849">+B14722+1</f>
        <v>14722</v>
      </c>
      <c r="C14723" s="17"/>
      <c r="N14723" s="37"/>
      <c r="O14723" s="37"/>
      <c r="P14723" s="37"/>
      <c r="Q14723" s="37"/>
      <c r="R14723" s="37"/>
      <c r="S14723" s="32">
        <f t="shared" si="1843"/>
        <v>0</v>
      </c>
      <c r="T14723" s="32">
        <f t="shared" si="1844"/>
        <v>0</v>
      </c>
      <c r="U14723" s="32">
        <f t="shared" si="1845"/>
        <v>0</v>
      </c>
      <c r="V14723" s="32">
        <f t="shared" si="1846"/>
        <v>0</v>
      </c>
      <c r="W14723" s="32">
        <f t="shared" si="1847"/>
        <v>0</v>
      </c>
      <c r="X14723" s="32">
        <f t="shared" si="1848"/>
        <v>0</v>
      </c>
    </row>
    <row r="14724" spans="1:24" ht="14.25" customHeight="1">
      <c r="A14724" s="33" t="b">
        <f t="shared" si="1842"/>
        <v>0</v>
      </c>
      <c r="B14724" s="33">
        <f t="shared" si="1849"/>
        <v>14723</v>
      </c>
      <c r="C14724" s="17"/>
      <c r="N14724" s="37"/>
      <c r="O14724" s="37"/>
      <c r="P14724" s="37"/>
      <c r="Q14724" s="37"/>
      <c r="R14724" s="37"/>
      <c r="S14724" s="32">
        <f t="shared" si="1843"/>
        <v>0</v>
      </c>
      <c r="T14724" s="32">
        <f t="shared" si="1844"/>
        <v>0</v>
      </c>
      <c r="U14724" s="32">
        <f t="shared" si="1845"/>
        <v>0</v>
      </c>
      <c r="V14724" s="32">
        <f t="shared" si="1846"/>
        <v>0</v>
      </c>
      <c r="W14724" s="32">
        <f t="shared" si="1847"/>
        <v>0</v>
      </c>
      <c r="X14724" s="32">
        <f t="shared" si="1848"/>
        <v>0</v>
      </c>
    </row>
    <row r="14725" spans="1:24" ht="14.25" customHeight="1">
      <c r="A14725" s="33" t="b">
        <f t="shared" si="1842"/>
        <v>0</v>
      </c>
      <c r="B14725" s="33">
        <f t="shared" si="1849"/>
        <v>14724</v>
      </c>
      <c r="C14725" s="17"/>
      <c r="N14725" s="37"/>
      <c r="O14725" s="37"/>
      <c r="P14725" s="37"/>
      <c r="Q14725" s="37"/>
      <c r="R14725" s="37"/>
      <c r="S14725" s="32">
        <f t="shared" si="1843"/>
        <v>0</v>
      </c>
      <c r="T14725" s="32">
        <f t="shared" si="1844"/>
        <v>0</v>
      </c>
      <c r="U14725" s="32">
        <f t="shared" si="1845"/>
        <v>0</v>
      </c>
      <c r="V14725" s="32">
        <f t="shared" si="1846"/>
        <v>0</v>
      </c>
      <c r="W14725" s="32">
        <f t="shared" si="1847"/>
        <v>0</v>
      </c>
      <c r="X14725" s="32">
        <f t="shared" si="1848"/>
        <v>0</v>
      </c>
    </row>
    <row r="14726" spans="1:24" ht="14.25" customHeight="1">
      <c r="A14726" s="33" t="b">
        <f t="shared" si="1842"/>
        <v>0</v>
      </c>
      <c r="B14726" s="33">
        <f t="shared" si="1849"/>
        <v>14725</v>
      </c>
      <c r="C14726" s="17"/>
      <c r="N14726" s="37"/>
      <c r="O14726" s="37"/>
      <c r="P14726" s="37"/>
      <c r="Q14726" s="37"/>
      <c r="R14726" s="37"/>
      <c r="S14726" s="32">
        <f t="shared" si="1843"/>
        <v>0</v>
      </c>
      <c r="T14726" s="32">
        <f t="shared" si="1844"/>
        <v>0</v>
      </c>
      <c r="U14726" s="32">
        <f t="shared" si="1845"/>
        <v>0</v>
      </c>
      <c r="V14726" s="32">
        <f t="shared" si="1846"/>
        <v>0</v>
      </c>
      <c r="W14726" s="32">
        <f t="shared" si="1847"/>
        <v>0</v>
      </c>
      <c r="X14726" s="32">
        <f t="shared" si="1848"/>
        <v>0</v>
      </c>
    </row>
    <row r="14727" spans="1:24" ht="14.25" customHeight="1">
      <c r="A14727" s="33" t="b">
        <f t="shared" si="1842"/>
        <v>0</v>
      </c>
      <c r="B14727" s="33">
        <f t="shared" si="1849"/>
        <v>14726</v>
      </c>
      <c r="C14727" s="17"/>
      <c r="N14727" s="37"/>
      <c r="O14727" s="37"/>
      <c r="P14727" s="37"/>
      <c r="Q14727" s="37"/>
      <c r="R14727" s="37"/>
      <c r="S14727" s="32">
        <f t="shared" si="1843"/>
        <v>0</v>
      </c>
      <c r="T14727" s="32">
        <f t="shared" si="1844"/>
        <v>0</v>
      </c>
      <c r="U14727" s="32">
        <f t="shared" si="1845"/>
        <v>0</v>
      </c>
      <c r="V14727" s="32">
        <f t="shared" si="1846"/>
        <v>0</v>
      </c>
      <c r="W14727" s="32">
        <f t="shared" si="1847"/>
        <v>0</v>
      </c>
      <c r="X14727" s="32">
        <f t="shared" si="1848"/>
        <v>0</v>
      </c>
    </row>
    <row r="14728" spans="1:24" ht="14.25" customHeight="1">
      <c r="A14728" s="33" t="b">
        <f t="shared" si="1842"/>
        <v>0</v>
      </c>
      <c r="B14728" s="33">
        <f t="shared" si="1849"/>
        <v>14727</v>
      </c>
      <c r="C14728" s="17"/>
      <c r="N14728" s="37"/>
      <c r="O14728" s="37"/>
      <c r="P14728" s="37"/>
      <c r="Q14728" s="37"/>
      <c r="R14728" s="37"/>
      <c r="S14728" s="32">
        <f t="shared" si="1843"/>
        <v>0</v>
      </c>
      <c r="T14728" s="32">
        <f t="shared" si="1844"/>
        <v>0</v>
      </c>
      <c r="U14728" s="32">
        <f t="shared" si="1845"/>
        <v>0</v>
      </c>
      <c r="V14728" s="32">
        <f t="shared" si="1846"/>
        <v>0</v>
      </c>
      <c r="W14728" s="32">
        <f t="shared" si="1847"/>
        <v>0</v>
      </c>
      <c r="X14728" s="32">
        <f t="shared" si="1848"/>
        <v>0</v>
      </c>
    </row>
    <row r="14729" spans="1:24" ht="14.25" customHeight="1">
      <c r="A14729" s="33" t="b">
        <f t="shared" si="1842"/>
        <v>0</v>
      </c>
      <c r="B14729" s="33">
        <f t="shared" si="1849"/>
        <v>14728</v>
      </c>
      <c r="C14729" s="17"/>
      <c r="N14729" s="37"/>
      <c r="O14729" s="37"/>
      <c r="P14729" s="37"/>
      <c r="Q14729" s="37"/>
      <c r="R14729" s="37"/>
      <c r="S14729" s="32">
        <f t="shared" si="1843"/>
        <v>0</v>
      </c>
      <c r="T14729" s="32">
        <f t="shared" si="1844"/>
        <v>0</v>
      </c>
      <c r="U14729" s="32">
        <f t="shared" si="1845"/>
        <v>0</v>
      </c>
      <c r="V14729" s="32">
        <f t="shared" si="1846"/>
        <v>0</v>
      </c>
      <c r="W14729" s="32">
        <f t="shared" si="1847"/>
        <v>0</v>
      </c>
      <c r="X14729" s="32">
        <f t="shared" si="1848"/>
        <v>0</v>
      </c>
    </row>
    <row r="14730" spans="1:24" ht="14.25" customHeight="1">
      <c r="A14730" s="33" t="b">
        <f t="shared" si="1842"/>
        <v>0</v>
      </c>
      <c r="B14730" s="33">
        <f t="shared" si="1849"/>
        <v>14729</v>
      </c>
      <c r="C14730" s="17"/>
      <c r="N14730" s="37"/>
      <c r="O14730" s="37"/>
      <c r="P14730" s="37"/>
      <c r="Q14730" s="37"/>
      <c r="R14730" s="37"/>
      <c r="S14730" s="32">
        <f t="shared" si="1843"/>
        <v>0</v>
      </c>
      <c r="T14730" s="32">
        <f t="shared" si="1844"/>
        <v>0</v>
      </c>
      <c r="U14730" s="32">
        <f t="shared" si="1845"/>
        <v>0</v>
      </c>
      <c r="V14730" s="32">
        <f t="shared" si="1846"/>
        <v>0</v>
      </c>
      <c r="W14730" s="32">
        <f t="shared" si="1847"/>
        <v>0</v>
      </c>
      <c r="X14730" s="32">
        <f t="shared" si="1848"/>
        <v>0</v>
      </c>
    </row>
    <row r="14731" spans="1:24" ht="14.25" customHeight="1">
      <c r="A14731" s="33" t="b">
        <f t="shared" si="1842"/>
        <v>0</v>
      </c>
      <c r="B14731" s="33">
        <f t="shared" si="1849"/>
        <v>14730</v>
      </c>
      <c r="C14731" s="17"/>
      <c r="N14731" s="37"/>
      <c r="O14731" s="37"/>
      <c r="P14731" s="37"/>
      <c r="Q14731" s="37"/>
      <c r="R14731" s="37"/>
      <c r="S14731" s="32">
        <f t="shared" si="1843"/>
        <v>0</v>
      </c>
      <c r="T14731" s="32">
        <f t="shared" si="1844"/>
        <v>0</v>
      </c>
      <c r="U14731" s="32">
        <f t="shared" si="1845"/>
        <v>0</v>
      </c>
      <c r="V14731" s="32">
        <f t="shared" si="1846"/>
        <v>0</v>
      </c>
      <c r="W14731" s="32">
        <f t="shared" si="1847"/>
        <v>0</v>
      </c>
      <c r="X14731" s="32">
        <f t="shared" si="1848"/>
        <v>0</v>
      </c>
    </row>
    <row r="14732" spans="1:24" ht="14.25" customHeight="1">
      <c r="A14732" s="33" t="b">
        <f t="shared" si="1842"/>
        <v>0</v>
      </c>
      <c r="B14732" s="33">
        <f t="shared" si="1849"/>
        <v>14731</v>
      </c>
      <c r="C14732" s="17"/>
      <c r="N14732" s="37"/>
      <c r="O14732" s="37"/>
      <c r="P14732" s="37"/>
      <c r="Q14732" s="37"/>
      <c r="R14732" s="37"/>
      <c r="S14732" s="32">
        <f t="shared" si="1843"/>
        <v>0</v>
      </c>
      <c r="T14732" s="32">
        <f t="shared" si="1844"/>
        <v>0</v>
      </c>
      <c r="U14732" s="32">
        <f t="shared" si="1845"/>
        <v>0</v>
      </c>
      <c r="V14732" s="32">
        <f t="shared" si="1846"/>
        <v>0</v>
      </c>
      <c r="W14732" s="32">
        <f t="shared" si="1847"/>
        <v>0</v>
      </c>
      <c r="X14732" s="32">
        <f t="shared" si="1848"/>
        <v>0</v>
      </c>
    </row>
    <row r="14733" spans="1:24" ht="14.25" customHeight="1">
      <c r="A14733" s="33" t="b">
        <f t="shared" si="1842"/>
        <v>0</v>
      </c>
      <c r="B14733" s="33">
        <f t="shared" si="1849"/>
        <v>14732</v>
      </c>
      <c r="C14733" s="17"/>
      <c r="N14733" s="37"/>
      <c r="O14733" s="37"/>
      <c r="P14733" s="37"/>
      <c r="Q14733" s="37"/>
      <c r="R14733" s="37"/>
      <c r="S14733" s="32">
        <f t="shared" si="1843"/>
        <v>0</v>
      </c>
      <c r="T14733" s="32">
        <f t="shared" si="1844"/>
        <v>0</v>
      </c>
      <c r="U14733" s="32">
        <f t="shared" si="1845"/>
        <v>0</v>
      </c>
      <c r="V14733" s="32">
        <f t="shared" si="1846"/>
        <v>0</v>
      </c>
      <c r="W14733" s="32">
        <f t="shared" si="1847"/>
        <v>0</v>
      </c>
      <c r="X14733" s="32">
        <f t="shared" si="1848"/>
        <v>0</v>
      </c>
    </row>
    <row r="14734" spans="1:24" ht="14.25" customHeight="1">
      <c r="A14734" s="33" t="b">
        <f t="shared" si="1842"/>
        <v>0</v>
      </c>
      <c r="B14734" s="33">
        <f t="shared" si="1849"/>
        <v>14733</v>
      </c>
      <c r="C14734" s="17"/>
      <c r="N14734" s="37"/>
      <c r="O14734" s="37"/>
      <c r="P14734" s="37"/>
      <c r="Q14734" s="37"/>
      <c r="R14734" s="37"/>
      <c r="S14734" s="32">
        <f t="shared" si="1843"/>
        <v>0</v>
      </c>
      <c r="T14734" s="32">
        <f t="shared" si="1844"/>
        <v>0</v>
      </c>
      <c r="U14734" s="32">
        <f t="shared" si="1845"/>
        <v>0</v>
      </c>
      <c r="V14734" s="32">
        <f t="shared" si="1846"/>
        <v>0</v>
      </c>
      <c r="W14734" s="32">
        <f t="shared" si="1847"/>
        <v>0</v>
      </c>
      <c r="X14734" s="32">
        <f t="shared" si="1848"/>
        <v>0</v>
      </c>
    </row>
    <row r="14735" spans="1:24" ht="14.25" customHeight="1">
      <c r="A14735" s="33" t="b">
        <f t="shared" si="1842"/>
        <v>0</v>
      </c>
      <c r="B14735" s="33">
        <f t="shared" si="1849"/>
        <v>14734</v>
      </c>
      <c r="C14735" s="17"/>
      <c r="N14735" s="37"/>
      <c r="O14735" s="37"/>
      <c r="P14735" s="37"/>
      <c r="Q14735" s="37"/>
      <c r="R14735" s="37"/>
      <c r="S14735" s="32">
        <f t="shared" si="1843"/>
        <v>0</v>
      </c>
      <c r="T14735" s="32">
        <f t="shared" si="1844"/>
        <v>0</v>
      </c>
      <c r="U14735" s="32">
        <f t="shared" si="1845"/>
        <v>0</v>
      </c>
      <c r="V14735" s="32">
        <f t="shared" si="1846"/>
        <v>0</v>
      </c>
      <c r="W14735" s="32">
        <f t="shared" si="1847"/>
        <v>0</v>
      </c>
      <c r="X14735" s="32">
        <f t="shared" si="1848"/>
        <v>0</v>
      </c>
    </row>
    <row r="14736" spans="1:24" ht="14.25" customHeight="1">
      <c r="A14736" s="33" t="b">
        <f t="shared" si="1842"/>
        <v>0</v>
      </c>
      <c r="B14736" s="33">
        <f t="shared" si="1849"/>
        <v>14735</v>
      </c>
      <c r="C14736" s="17"/>
      <c r="N14736" s="37"/>
      <c r="O14736" s="37"/>
      <c r="P14736" s="37"/>
      <c r="Q14736" s="37"/>
      <c r="R14736" s="37"/>
      <c r="S14736" s="32">
        <f t="shared" si="1843"/>
        <v>0</v>
      </c>
      <c r="T14736" s="32">
        <f t="shared" si="1844"/>
        <v>0</v>
      </c>
      <c r="U14736" s="32">
        <f t="shared" si="1845"/>
        <v>0</v>
      </c>
      <c r="V14736" s="32">
        <f t="shared" si="1846"/>
        <v>0</v>
      </c>
      <c r="W14736" s="32">
        <f t="shared" si="1847"/>
        <v>0</v>
      </c>
      <c r="X14736" s="32">
        <f t="shared" si="1848"/>
        <v>0</v>
      </c>
    </row>
    <row r="14737" spans="1:24" ht="14.25" customHeight="1">
      <c r="A14737" s="33" t="b">
        <f t="shared" si="1842"/>
        <v>0</v>
      </c>
      <c r="B14737" s="33">
        <f t="shared" si="1849"/>
        <v>14736</v>
      </c>
      <c r="C14737" s="17"/>
      <c r="N14737" s="37"/>
      <c r="O14737" s="37"/>
      <c r="P14737" s="37"/>
      <c r="Q14737" s="37"/>
      <c r="R14737" s="37"/>
      <c r="S14737" s="32">
        <f t="shared" si="1843"/>
        <v>0</v>
      </c>
      <c r="T14737" s="32">
        <f t="shared" si="1844"/>
        <v>0</v>
      </c>
      <c r="U14737" s="32">
        <f t="shared" si="1845"/>
        <v>0</v>
      </c>
      <c r="V14737" s="32">
        <f t="shared" si="1846"/>
        <v>0</v>
      </c>
      <c r="W14737" s="32">
        <f t="shared" si="1847"/>
        <v>0</v>
      </c>
      <c r="X14737" s="32">
        <f t="shared" si="1848"/>
        <v>0</v>
      </c>
    </row>
    <row r="14738" spans="1:24" ht="14.25" customHeight="1">
      <c r="A14738" s="33" t="b">
        <f t="shared" si="1842"/>
        <v>0</v>
      </c>
      <c r="B14738" s="33">
        <f t="shared" si="1849"/>
        <v>14737</v>
      </c>
      <c r="C14738" s="17"/>
      <c r="N14738" s="37"/>
      <c r="O14738" s="37"/>
      <c r="P14738" s="37"/>
      <c r="Q14738" s="37"/>
      <c r="R14738" s="37"/>
      <c r="S14738" s="32">
        <f t="shared" si="1843"/>
        <v>0</v>
      </c>
      <c r="T14738" s="32">
        <f t="shared" si="1844"/>
        <v>0</v>
      </c>
      <c r="U14738" s="32">
        <f t="shared" si="1845"/>
        <v>0</v>
      </c>
      <c r="V14738" s="32">
        <f t="shared" si="1846"/>
        <v>0</v>
      </c>
      <c r="W14738" s="32">
        <f t="shared" si="1847"/>
        <v>0</v>
      </c>
      <c r="X14738" s="32">
        <f t="shared" si="1848"/>
        <v>0</v>
      </c>
    </row>
    <row r="14739" spans="1:24" ht="14.25" customHeight="1">
      <c r="A14739" s="33" t="b">
        <f t="shared" si="1842"/>
        <v>0</v>
      </c>
      <c r="B14739" s="33">
        <f t="shared" si="1849"/>
        <v>14738</v>
      </c>
      <c r="C14739" s="17"/>
      <c r="N14739" s="37"/>
      <c r="O14739" s="37"/>
      <c r="P14739" s="37"/>
      <c r="Q14739" s="37"/>
      <c r="R14739" s="37"/>
      <c r="S14739" s="32">
        <f t="shared" si="1843"/>
        <v>0</v>
      </c>
      <c r="T14739" s="32">
        <f t="shared" si="1844"/>
        <v>0</v>
      </c>
      <c r="U14739" s="32">
        <f t="shared" si="1845"/>
        <v>0</v>
      </c>
      <c r="V14739" s="32">
        <f t="shared" si="1846"/>
        <v>0</v>
      </c>
      <c r="W14739" s="32">
        <f t="shared" si="1847"/>
        <v>0</v>
      </c>
      <c r="X14739" s="32">
        <f t="shared" si="1848"/>
        <v>0</v>
      </c>
    </row>
    <row r="14740" spans="1:24" ht="14.25" customHeight="1">
      <c r="A14740" s="33" t="b">
        <f t="shared" si="1842"/>
        <v>0</v>
      </c>
      <c r="B14740" s="33">
        <f t="shared" si="1849"/>
        <v>14739</v>
      </c>
      <c r="C14740" s="17"/>
      <c r="N14740" s="37"/>
      <c r="O14740" s="37"/>
      <c r="P14740" s="37"/>
      <c r="Q14740" s="37"/>
      <c r="R14740" s="37"/>
      <c r="S14740" s="32">
        <f t="shared" si="1843"/>
        <v>0</v>
      </c>
      <c r="T14740" s="32">
        <f t="shared" si="1844"/>
        <v>0</v>
      </c>
      <c r="U14740" s="32">
        <f t="shared" si="1845"/>
        <v>0</v>
      </c>
      <c r="V14740" s="32">
        <f t="shared" si="1846"/>
        <v>0</v>
      </c>
      <c r="W14740" s="32">
        <f t="shared" si="1847"/>
        <v>0</v>
      </c>
      <c r="X14740" s="32">
        <f t="shared" si="1848"/>
        <v>0</v>
      </c>
    </row>
    <row r="14741" spans="1:24" ht="14.25" customHeight="1">
      <c r="A14741" s="33" t="b">
        <f t="shared" si="1842"/>
        <v>0</v>
      </c>
      <c r="B14741" s="33">
        <f t="shared" si="1849"/>
        <v>14740</v>
      </c>
      <c r="C14741" s="17"/>
      <c r="N14741" s="37"/>
      <c r="O14741" s="37"/>
      <c r="P14741" s="37"/>
      <c r="Q14741" s="37"/>
      <c r="R14741" s="37"/>
      <c r="S14741" s="32">
        <f t="shared" si="1843"/>
        <v>0</v>
      </c>
      <c r="T14741" s="32">
        <f t="shared" si="1844"/>
        <v>0</v>
      </c>
      <c r="U14741" s="32">
        <f t="shared" si="1845"/>
        <v>0</v>
      </c>
      <c r="V14741" s="32">
        <f t="shared" si="1846"/>
        <v>0</v>
      </c>
      <c r="W14741" s="32">
        <f t="shared" si="1847"/>
        <v>0</v>
      </c>
      <c r="X14741" s="32">
        <f t="shared" si="1848"/>
        <v>0</v>
      </c>
    </row>
    <row r="14742" spans="1:24" ht="14.25" customHeight="1">
      <c r="A14742" s="33" t="b">
        <f t="shared" si="1842"/>
        <v>0</v>
      </c>
      <c r="B14742" s="33">
        <f t="shared" si="1849"/>
        <v>14741</v>
      </c>
      <c r="C14742" s="17"/>
      <c r="N14742" s="37"/>
      <c r="O14742" s="37"/>
      <c r="P14742" s="37"/>
      <c r="Q14742" s="37"/>
      <c r="R14742" s="37"/>
      <c r="S14742" s="32">
        <f t="shared" si="1843"/>
        <v>0</v>
      </c>
      <c r="T14742" s="32">
        <f t="shared" si="1844"/>
        <v>0</v>
      </c>
      <c r="U14742" s="32">
        <f t="shared" si="1845"/>
        <v>0</v>
      </c>
      <c r="V14742" s="32">
        <f t="shared" si="1846"/>
        <v>0</v>
      </c>
      <c r="W14742" s="32">
        <f t="shared" si="1847"/>
        <v>0</v>
      </c>
      <c r="X14742" s="32">
        <f t="shared" si="1848"/>
        <v>0</v>
      </c>
    </row>
    <row r="14743" spans="1:24" ht="14.25" customHeight="1">
      <c r="A14743" s="33" t="b">
        <f t="shared" si="1842"/>
        <v>0</v>
      </c>
      <c r="B14743" s="33">
        <f t="shared" si="1849"/>
        <v>14742</v>
      </c>
      <c r="C14743" s="17"/>
      <c r="N14743" s="37"/>
      <c r="O14743" s="37"/>
      <c r="P14743" s="37"/>
      <c r="Q14743" s="37"/>
      <c r="R14743" s="37"/>
      <c r="S14743" s="32">
        <f t="shared" si="1843"/>
        <v>0</v>
      </c>
      <c r="T14743" s="32">
        <f t="shared" si="1844"/>
        <v>0</v>
      </c>
      <c r="U14743" s="32">
        <f t="shared" si="1845"/>
        <v>0</v>
      </c>
      <c r="V14743" s="32">
        <f t="shared" si="1846"/>
        <v>0</v>
      </c>
      <c r="W14743" s="32">
        <f t="shared" si="1847"/>
        <v>0</v>
      </c>
      <c r="X14743" s="32">
        <f t="shared" si="1848"/>
        <v>0</v>
      </c>
    </row>
    <row r="14744" spans="1:24" ht="14.25" customHeight="1">
      <c r="A14744" s="33" t="b">
        <f t="shared" si="1842"/>
        <v>0</v>
      </c>
      <c r="B14744" s="33">
        <f t="shared" si="1849"/>
        <v>14743</v>
      </c>
      <c r="C14744" s="17"/>
      <c r="N14744" s="37"/>
      <c r="O14744" s="37"/>
      <c r="P14744" s="37"/>
      <c r="Q14744" s="37"/>
      <c r="R14744" s="37"/>
      <c r="S14744" s="32">
        <f t="shared" si="1843"/>
        <v>0</v>
      </c>
      <c r="T14744" s="32">
        <f t="shared" si="1844"/>
        <v>0</v>
      </c>
      <c r="U14744" s="32">
        <f t="shared" si="1845"/>
        <v>0</v>
      </c>
      <c r="V14744" s="32">
        <f t="shared" si="1846"/>
        <v>0</v>
      </c>
      <c r="W14744" s="32">
        <f t="shared" si="1847"/>
        <v>0</v>
      </c>
      <c r="X14744" s="32">
        <f t="shared" si="1848"/>
        <v>0</v>
      </c>
    </row>
    <row r="14745" spans="1:24" ht="14.25" customHeight="1">
      <c r="A14745" s="33" t="b">
        <f t="shared" si="1842"/>
        <v>0</v>
      </c>
      <c r="B14745" s="33">
        <f t="shared" si="1849"/>
        <v>14744</v>
      </c>
      <c r="C14745" s="17"/>
      <c r="N14745" s="37"/>
      <c r="O14745" s="37"/>
      <c r="P14745" s="37"/>
      <c r="Q14745" s="37"/>
      <c r="R14745" s="37"/>
      <c r="S14745" s="32">
        <f t="shared" si="1843"/>
        <v>0</v>
      </c>
      <c r="T14745" s="32">
        <f t="shared" si="1844"/>
        <v>0</v>
      </c>
      <c r="U14745" s="32">
        <f t="shared" si="1845"/>
        <v>0</v>
      </c>
      <c r="V14745" s="32">
        <f t="shared" si="1846"/>
        <v>0</v>
      </c>
      <c r="W14745" s="32">
        <f t="shared" si="1847"/>
        <v>0</v>
      </c>
      <c r="X14745" s="32">
        <f t="shared" si="1848"/>
        <v>0</v>
      </c>
    </row>
    <row r="14746" spans="1:24" ht="14.25" customHeight="1">
      <c r="A14746" s="33" t="b">
        <f t="shared" si="1842"/>
        <v>0</v>
      </c>
      <c r="B14746" s="33">
        <f t="shared" si="1849"/>
        <v>14745</v>
      </c>
      <c r="C14746" s="17"/>
      <c r="N14746" s="37"/>
      <c r="O14746" s="37"/>
      <c r="P14746" s="37"/>
      <c r="Q14746" s="37"/>
      <c r="R14746" s="37"/>
      <c r="S14746" s="32">
        <f t="shared" si="1843"/>
        <v>0</v>
      </c>
      <c r="T14746" s="32">
        <f t="shared" si="1844"/>
        <v>0</v>
      </c>
      <c r="U14746" s="32">
        <f t="shared" si="1845"/>
        <v>0</v>
      </c>
      <c r="V14746" s="32">
        <f t="shared" si="1846"/>
        <v>0</v>
      </c>
      <c r="W14746" s="32">
        <f t="shared" si="1847"/>
        <v>0</v>
      </c>
      <c r="X14746" s="32">
        <f t="shared" si="1848"/>
        <v>0</v>
      </c>
    </row>
    <row r="14747" spans="1:24" ht="14.25" customHeight="1">
      <c r="A14747" s="33" t="b">
        <f t="shared" si="1842"/>
        <v>0</v>
      </c>
      <c r="B14747" s="33">
        <f t="shared" si="1849"/>
        <v>14746</v>
      </c>
      <c r="C14747" s="17"/>
      <c r="N14747" s="37"/>
      <c r="O14747" s="37"/>
      <c r="P14747" s="37"/>
      <c r="Q14747" s="37"/>
      <c r="R14747" s="37"/>
      <c r="S14747" s="32">
        <f t="shared" si="1843"/>
        <v>0</v>
      </c>
      <c r="T14747" s="32">
        <f t="shared" si="1844"/>
        <v>0</v>
      </c>
      <c r="U14747" s="32">
        <f t="shared" si="1845"/>
        <v>0</v>
      </c>
      <c r="V14747" s="32">
        <f t="shared" si="1846"/>
        <v>0</v>
      </c>
      <c r="W14747" s="32">
        <f t="shared" si="1847"/>
        <v>0</v>
      </c>
      <c r="X14747" s="32">
        <f t="shared" si="1848"/>
        <v>0</v>
      </c>
    </row>
    <row r="14748" spans="1:24" ht="14.25" customHeight="1">
      <c r="A14748" s="33" t="b">
        <f t="shared" si="1842"/>
        <v>0</v>
      </c>
      <c r="B14748" s="33">
        <f t="shared" si="1849"/>
        <v>14747</v>
      </c>
      <c r="C14748" s="17"/>
      <c r="N14748" s="37"/>
      <c r="O14748" s="37"/>
      <c r="P14748" s="37"/>
      <c r="Q14748" s="37"/>
      <c r="R14748" s="37"/>
      <c r="S14748" s="32">
        <f t="shared" si="1843"/>
        <v>0</v>
      </c>
      <c r="T14748" s="32">
        <f t="shared" si="1844"/>
        <v>0</v>
      </c>
      <c r="U14748" s="32">
        <f t="shared" si="1845"/>
        <v>0</v>
      </c>
      <c r="V14748" s="32">
        <f t="shared" si="1846"/>
        <v>0</v>
      </c>
      <c r="W14748" s="32">
        <f t="shared" si="1847"/>
        <v>0</v>
      </c>
      <c r="X14748" s="32">
        <f t="shared" si="1848"/>
        <v>0</v>
      </c>
    </row>
    <row r="14749" spans="1:24" ht="14.25" customHeight="1">
      <c r="A14749" s="33" t="b">
        <f t="shared" si="1842"/>
        <v>0</v>
      </c>
      <c r="B14749" s="33">
        <f t="shared" si="1849"/>
        <v>14748</v>
      </c>
      <c r="C14749" s="17"/>
      <c r="N14749" s="37"/>
      <c r="O14749" s="37"/>
      <c r="P14749" s="37"/>
      <c r="Q14749" s="37"/>
      <c r="R14749" s="37"/>
      <c r="S14749" s="32">
        <f t="shared" si="1843"/>
        <v>0</v>
      </c>
      <c r="T14749" s="32">
        <f t="shared" si="1844"/>
        <v>0</v>
      </c>
      <c r="U14749" s="32">
        <f t="shared" si="1845"/>
        <v>0</v>
      </c>
      <c r="V14749" s="32">
        <f t="shared" si="1846"/>
        <v>0</v>
      </c>
      <c r="W14749" s="32">
        <f t="shared" si="1847"/>
        <v>0</v>
      </c>
      <c r="X14749" s="32">
        <f t="shared" si="1848"/>
        <v>0</v>
      </c>
    </row>
    <row r="14750" spans="1:24" ht="14.25" customHeight="1">
      <c r="A14750" s="33" t="b">
        <f t="shared" si="1842"/>
        <v>0</v>
      </c>
      <c r="B14750" s="33">
        <f t="shared" si="1849"/>
        <v>14749</v>
      </c>
      <c r="C14750" s="17"/>
      <c r="N14750" s="37"/>
      <c r="O14750" s="37"/>
      <c r="P14750" s="37"/>
      <c r="Q14750" s="37"/>
      <c r="R14750" s="37"/>
      <c r="S14750" s="32">
        <f t="shared" si="1843"/>
        <v>0</v>
      </c>
      <c r="T14750" s="32">
        <f t="shared" si="1844"/>
        <v>0</v>
      </c>
      <c r="U14750" s="32">
        <f t="shared" si="1845"/>
        <v>0</v>
      </c>
      <c r="V14750" s="32">
        <f t="shared" si="1846"/>
        <v>0</v>
      </c>
      <c r="W14750" s="32">
        <f t="shared" si="1847"/>
        <v>0</v>
      </c>
      <c r="X14750" s="32">
        <f t="shared" si="1848"/>
        <v>0</v>
      </c>
    </row>
    <row r="14751" spans="1:24" ht="14.25" customHeight="1">
      <c r="A14751" s="33" t="b">
        <f t="shared" si="1842"/>
        <v>0</v>
      </c>
      <c r="B14751" s="33">
        <f t="shared" si="1849"/>
        <v>14750</v>
      </c>
      <c r="C14751" s="17"/>
      <c r="N14751" s="37"/>
      <c r="O14751" s="37"/>
      <c r="P14751" s="37"/>
      <c r="Q14751" s="37"/>
      <c r="R14751" s="37"/>
      <c r="S14751" s="32">
        <f t="shared" si="1843"/>
        <v>0</v>
      </c>
      <c r="T14751" s="32">
        <f t="shared" si="1844"/>
        <v>0</v>
      </c>
      <c r="U14751" s="32">
        <f t="shared" si="1845"/>
        <v>0</v>
      </c>
      <c r="V14751" s="32">
        <f t="shared" si="1846"/>
        <v>0</v>
      </c>
      <c r="W14751" s="32">
        <f t="shared" si="1847"/>
        <v>0</v>
      </c>
      <c r="X14751" s="32">
        <f t="shared" si="1848"/>
        <v>0</v>
      </c>
    </row>
    <row r="14752" spans="1:24" ht="14.25" customHeight="1">
      <c r="A14752" s="33" t="b">
        <f t="shared" si="1842"/>
        <v>0</v>
      </c>
      <c r="B14752" s="33">
        <f t="shared" si="1849"/>
        <v>14751</v>
      </c>
      <c r="C14752" s="17"/>
      <c r="N14752" s="37"/>
      <c r="O14752" s="37"/>
      <c r="P14752" s="37"/>
      <c r="Q14752" s="37"/>
      <c r="R14752" s="37"/>
      <c r="S14752" s="32">
        <f t="shared" si="1843"/>
        <v>0</v>
      </c>
      <c r="T14752" s="32">
        <f t="shared" si="1844"/>
        <v>0</v>
      </c>
      <c r="U14752" s="32">
        <f t="shared" si="1845"/>
        <v>0</v>
      </c>
      <c r="V14752" s="32">
        <f t="shared" si="1846"/>
        <v>0</v>
      </c>
      <c r="W14752" s="32">
        <f t="shared" si="1847"/>
        <v>0</v>
      </c>
      <c r="X14752" s="32">
        <f t="shared" si="1848"/>
        <v>0</v>
      </c>
    </row>
    <row r="14753" spans="1:24" ht="14.25" customHeight="1">
      <c r="A14753" s="33" t="b">
        <f t="shared" si="1842"/>
        <v>0</v>
      </c>
      <c r="B14753" s="33">
        <f t="shared" si="1849"/>
        <v>14752</v>
      </c>
      <c r="C14753" s="17"/>
      <c r="N14753" s="37"/>
      <c r="O14753" s="37"/>
      <c r="P14753" s="37"/>
      <c r="Q14753" s="37"/>
      <c r="R14753" s="37"/>
      <c r="S14753" s="32">
        <f t="shared" si="1843"/>
        <v>0</v>
      </c>
      <c r="T14753" s="32">
        <f t="shared" si="1844"/>
        <v>0</v>
      </c>
      <c r="U14753" s="32">
        <f t="shared" si="1845"/>
        <v>0</v>
      </c>
      <c r="V14753" s="32">
        <f t="shared" si="1846"/>
        <v>0</v>
      </c>
      <c r="W14753" s="32">
        <f t="shared" si="1847"/>
        <v>0</v>
      </c>
      <c r="X14753" s="32">
        <f t="shared" si="1848"/>
        <v>0</v>
      </c>
    </row>
    <row r="14754" spans="1:24" ht="14.25" customHeight="1">
      <c r="A14754" s="33" t="b">
        <f t="shared" si="1842"/>
        <v>0</v>
      </c>
      <c r="B14754" s="33">
        <f t="shared" si="1849"/>
        <v>14753</v>
      </c>
      <c r="C14754" s="17"/>
      <c r="N14754" s="37"/>
      <c r="O14754" s="37"/>
      <c r="P14754" s="37"/>
      <c r="Q14754" s="37"/>
      <c r="R14754" s="37"/>
      <c r="S14754" s="32">
        <f t="shared" si="1843"/>
        <v>0</v>
      </c>
      <c r="T14754" s="32">
        <f t="shared" si="1844"/>
        <v>0</v>
      </c>
      <c r="U14754" s="32">
        <f t="shared" si="1845"/>
        <v>0</v>
      </c>
      <c r="V14754" s="32">
        <f t="shared" si="1846"/>
        <v>0</v>
      </c>
      <c r="W14754" s="32">
        <f t="shared" si="1847"/>
        <v>0</v>
      </c>
      <c r="X14754" s="32">
        <f t="shared" si="1848"/>
        <v>0</v>
      </c>
    </row>
    <row r="14755" spans="1:24" ht="14.25" customHeight="1">
      <c r="A14755" s="33" t="b">
        <f t="shared" si="1842"/>
        <v>0</v>
      </c>
      <c r="B14755" s="33">
        <f t="shared" si="1849"/>
        <v>14754</v>
      </c>
      <c r="C14755" s="17"/>
      <c r="N14755" s="37"/>
      <c r="O14755" s="37"/>
      <c r="P14755" s="37"/>
      <c r="Q14755" s="37"/>
      <c r="R14755" s="37"/>
      <c r="S14755" s="32">
        <f t="shared" si="1843"/>
        <v>0</v>
      </c>
      <c r="T14755" s="32">
        <f t="shared" si="1844"/>
        <v>0</v>
      </c>
      <c r="U14755" s="32">
        <f t="shared" si="1845"/>
        <v>0</v>
      </c>
      <c r="V14755" s="32">
        <f t="shared" si="1846"/>
        <v>0</v>
      </c>
      <c r="W14755" s="32">
        <f t="shared" si="1847"/>
        <v>0</v>
      </c>
      <c r="X14755" s="32">
        <f t="shared" si="1848"/>
        <v>0</v>
      </c>
    </row>
    <row r="14756" spans="1:24" ht="14.25" customHeight="1">
      <c r="A14756" s="33" t="b">
        <f t="shared" si="1842"/>
        <v>0</v>
      </c>
      <c r="B14756" s="33">
        <f t="shared" si="1849"/>
        <v>14755</v>
      </c>
      <c r="C14756" s="17"/>
      <c r="N14756" s="37"/>
      <c r="O14756" s="37"/>
      <c r="P14756" s="37"/>
      <c r="Q14756" s="37"/>
      <c r="R14756" s="37"/>
      <c r="S14756" s="32">
        <f t="shared" si="1843"/>
        <v>0</v>
      </c>
      <c r="T14756" s="32">
        <f t="shared" si="1844"/>
        <v>0</v>
      </c>
      <c r="U14756" s="32">
        <f t="shared" si="1845"/>
        <v>0</v>
      </c>
      <c r="V14756" s="32">
        <f t="shared" si="1846"/>
        <v>0</v>
      </c>
      <c r="W14756" s="32">
        <f t="shared" si="1847"/>
        <v>0</v>
      </c>
      <c r="X14756" s="32">
        <f t="shared" si="1848"/>
        <v>0</v>
      </c>
    </row>
    <row r="14757" spans="1:24" ht="14.25" customHeight="1">
      <c r="A14757" s="33" t="b">
        <f t="shared" si="1842"/>
        <v>0</v>
      </c>
      <c r="B14757" s="33">
        <f t="shared" si="1849"/>
        <v>14756</v>
      </c>
      <c r="C14757" s="17"/>
      <c r="N14757" s="37"/>
      <c r="O14757" s="37"/>
      <c r="P14757" s="37"/>
      <c r="Q14757" s="37"/>
      <c r="R14757" s="37"/>
      <c r="S14757" s="32">
        <f t="shared" si="1843"/>
        <v>0</v>
      </c>
      <c r="T14757" s="32">
        <f t="shared" si="1844"/>
        <v>0</v>
      </c>
      <c r="U14757" s="32">
        <f t="shared" si="1845"/>
        <v>0</v>
      </c>
      <c r="V14757" s="32">
        <f t="shared" si="1846"/>
        <v>0</v>
      </c>
      <c r="W14757" s="32">
        <f t="shared" si="1847"/>
        <v>0</v>
      </c>
      <c r="X14757" s="32">
        <f t="shared" si="1848"/>
        <v>0</v>
      </c>
    </row>
    <row r="14758" spans="1:24" ht="14.25" customHeight="1">
      <c r="A14758" s="33" t="b">
        <f t="shared" si="1842"/>
        <v>0</v>
      </c>
      <c r="B14758" s="33">
        <f t="shared" si="1849"/>
        <v>14757</v>
      </c>
      <c r="C14758" s="17"/>
      <c r="N14758" s="37"/>
      <c r="O14758" s="37"/>
      <c r="P14758" s="37"/>
      <c r="Q14758" s="37"/>
      <c r="R14758" s="37"/>
      <c r="S14758" s="32">
        <f t="shared" si="1843"/>
        <v>0</v>
      </c>
      <c r="T14758" s="32">
        <f t="shared" si="1844"/>
        <v>0</v>
      </c>
      <c r="U14758" s="32">
        <f t="shared" si="1845"/>
        <v>0</v>
      </c>
      <c r="V14758" s="32">
        <f t="shared" si="1846"/>
        <v>0</v>
      </c>
      <c r="W14758" s="32">
        <f t="shared" si="1847"/>
        <v>0</v>
      </c>
      <c r="X14758" s="32">
        <f t="shared" si="1848"/>
        <v>0</v>
      </c>
    </row>
    <row r="14759" spans="1:24" ht="14.25" customHeight="1">
      <c r="A14759" s="33" t="b">
        <f t="shared" si="1842"/>
        <v>0</v>
      </c>
      <c r="B14759" s="33">
        <f t="shared" si="1849"/>
        <v>14758</v>
      </c>
      <c r="C14759" s="17"/>
      <c r="N14759" s="37"/>
      <c r="O14759" s="37"/>
      <c r="P14759" s="37"/>
      <c r="Q14759" s="37"/>
      <c r="R14759" s="37"/>
      <c r="S14759" s="32">
        <f t="shared" si="1843"/>
        <v>0</v>
      </c>
      <c r="T14759" s="32">
        <f t="shared" si="1844"/>
        <v>0</v>
      </c>
      <c r="U14759" s="32">
        <f t="shared" si="1845"/>
        <v>0</v>
      </c>
      <c r="V14759" s="32">
        <f t="shared" si="1846"/>
        <v>0</v>
      </c>
      <c r="W14759" s="32">
        <f t="shared" si="1847"/>
        <v>0</v>
      </c>
      <c r="X14759" s="32">
        <f t="shared" si="1848"/>
        <v>0</v>
      </c>
    </row>
    <row r="14760" spans="1:24" ht="14.25" customHeight="1">
      <c r="A14760" s="33" t="b">
        <f t="shared" si="1842"/>
        <v>0</v>
      </c>
      <c r="B14760" s="33">
        <f t="shared" si="1849"/>
        <v>14759</v>
      </c>
      <c r="C14760" s="17"/>
      <c r="N14760" s="37"/>
      <c r="O14760" s="37"/>
      <c r="P14760" s="37"/>
      <c r="Q14760" s="37"/>
      <c r="R14760" s="37"/>
      <c r="S14760" s="32">
        <f t="shared" si="1843"/>
        <v>0</v>
      </c>
      <c r="T14760" s="32">
        <f t="shared" si="1844"/>
        <v>0</v>
      </c>
      <c r="U14760" s="32">
        <f t="shared" si="1845"/>
        <v>0</v>
      </c>
      <c r="V14760" s="32">
        <f t="shared" si="1846"/>
        <v>0</v>
      </c>
      <c r="W14760" s="32">
        <f t="shared" si="1847"/>
        <v>0</v>
      </c>
      <c r="X14760" s="32">
        <f t="shared" si="1848"/>
        <v>0</v>
      </c>
    </row>
    <row r="14761" spans="1:24" ht="14.25" customHeight="1">
      <c r="A14761" s="33" t="b">
        <f t="shared" si="1842"/>
        <v>0</v>
      </c>
      <c r="B14761" s="33">
        <f t="shared" si="1849"/>
        <v>14760</v>
      </c>
      <c r="C14761" s="17"/>
      <c r="N14761" s="37"/>
      <c r="O14761" s="37"/>
      <c r="P14761" s="37"/>
      <c r="Q14761" s="37"/>
      <c r="R14761" s="37"/>
      <c r="S14761" s="32">
        <f t="shared" si="1843"/>
        <v>0</v>
      </c>
      <c r="T14761" s="32">
        <f t="shared" si="1844"/>
        <v>0</v>
      </c>
      <c r="U14761" s="32">
        <f t="shared" si="1845"/>
        <v>0</v>
      </c>
      <c r="V14761" s="32">
        <f t="shared" si="1846"/>
        <v>0</v>
      </c>
      <c r="W14761" s="32">
        <f t="shared" si="1847"/>
        <v>0</v>
      </c>
      <c r="X14761" s="32">
        <f t="shared" si="1848"/>
        <v>0</v>
      </c>
    </row>
    <row r="14762" spans="1:24" ht="14.25" customHeight="1">
      <c r="A14762" s="33" t="b">
        <f t="shared" si="1842"/>
        <v>0</v>
      </c>
      <c r="B14762" s="33">
        <f t="shared" si="1849"/>
        <v>14761</v>
      </c>
      <c r="C14762" s="17"/>
      <c r="N14762" s="37"/>
      <c r="O14762" s="37"/>
      <c r="P14762" s="37"/>
      <c r="Q14762" s="37"/>
      <c r="R14762" s="37"/>
      <c r="S14762" s="32">
        <f t="shared" si="1843"/>
        <v>0</v>
      </c>
      <c r="T14762" s="32">
        <f t="shared" si="1844"/>
        <v>0</v>
      </c>
      <c r="U14762" s="32">
        <f t="shared" si="1845"/>
        <v>0</v>
      </c>
      <c r="V14762" s="32">
        <f t="shared" si="1846"/>
        <v>0</v>
      </c>
      <c r="W14762" s="32">
        <f t="shared" si="1847"/>
        <v>0</v>
      </c>
      <c r="X14762" s="32">
        <f t="shared" si="1848"/>
        <v>0</v>
      </c>
    </row>
    <row r="14763" spans="1:24" ht="14.25" customHeight="1">
      <c r="A14763" s="33" t="b">
        <f t="shared" si="1842"/>
        <v>0</v>
      </c>
      <c r="B14763" s="33">
        <f t="shared" si="1849"/>
        <v>14762</v>
      </c>
      <c r="C14763" s="17"/>
      <c r="N14763" s="37"/>
      <c r="O14763" s="37"/>
      <c r="P14763" s="37"/>
      <c r="Q14763" s="37"/>
      <c r="R14763" s="37"/>
      <c r="S14763" s="32">
        <f t="shared" si="1843"/>
        <v>0</v>
      </c>
      <c r="T14763" s="32">
        <f t="shared" si="1844"/>
        <v>0</v>
      </c>
      <c r="U14763" s="32">
        <f t="shared" si="1845"/>
        <v>0</v>
      </c>
      <c r="V14763" s="32">
        <f t="shared" si="1846"/>
        <v>0</v>
      </c>
      <c r="W14763" s="32">
        <f t="shared" si="1847"/>
        <v>0</v>
      </c>
      <c r="X14763" s="32">
        <f t="shared" si="1848"/>
        <v>0</v>
      </c>
    </row>
    <row r="14764" spans="1:24" ht="14.25" customHeight="1">
      <c r="A14764" s="33" t="b">
        <f t="shared" si="1842"/>
        <v>0</v>
      </c>
      <c r="B14764" s="33">
        <f t="shared" si="1849"/>
        <v>14763</v>
      </c>
      <c r="C14764" s="17"/>
      <c r="N14764" s="37"/>
      <c r="O14764" s="37"/>
      <c r="P14764" s="37"/>
      <c r="Q14764" s="37"/>
      <c r="R14764" s="37"/>
      <c r="S14764" s="32">
        <f t="shared" si="1843"/>
        <v>0</v>
      </c>
      <c r="T14764" s="32">
        <f t="shared" si="1844"/>
        <v>0</v>
      </c>
      <c r="U14764" s="32">
        <f t="shared" si="1845"/>
        <v>0</v>
      </c>
      <c r="V14764" s="32">
        <f t="shared" si="1846"/>
        <v>0</v>
      </c>
      <c r="W14764" s="32">
        <f t="shared" si="1847"/>
        <v>0</v>
      </c>
      <c r="X14764" s="32">
        <f t="shared" si="1848"/>
        <v>0</v>
      </c>
    </row>
    <row r="14765" spans="1:24" ht="14.25" customHeight="1">
      <c r="A14765" s="33" t="b">
        <f t="shared" si="1842"/>
        <v>0</v>
      </c>
      <c r="B14765" s="33">
        <f t="shared" si="1849"/>
        <v>14764</v>
      </c>
      <c r="C14765" s="17"/>
      <c r="N14765" s="37"/>
      <c r="O14765" s="37"/>
      <c r="P14765" s="37"/>
      <c r="Q14765" s="37"/>
      <c r="R14765" s="37"/>
      <c r="S14765" s="32">
        <f t="shared" si="1843"/>
        <v>0</v>
      </c>
      <c r="T14765" s="32">
        <f t="shared" si="1844"/>
        <v>0</v>
      </c>
      <c r="U14765" s="32">
        <f t="shared" si="1845"/>
        <v>0</v>
      </c>
      <c r="V14765" s="32">
        <f t="shared" si="1846"/>
        <v>0</v>
      </c>
      <c r="W14765" s="32">
        <f t="shared" si="1847"/>
        <v>0</v>
      </c>
      <c r="X14765" s="32">
        <f t="shared" si="1848"/>
        <v>0</v>
      </c>
    </row>
    <row r="14766" spans="1:24" ht="14.25" customHeight="1">
      <c r="A14766" s="33" t="b">
        <f t="shared" si="1842"/>
        <v>0</v>
      </c>
      <c r="B14766" s="33">
        <f t="shared" si="1849"/>
        <v>14765</v>
      </c>
      <c r="C14766" s="17"/>
      <c r="N14766" s="37"/>
      <c r="O14766" s="37"/>
      <c r="P14766" s="37"/>
      <c r="Q14766" s="37"/>
      <c r="R14766" s="37"/>
      <c r="S14766" s="32">
        <f t="shared" si="1843"/>
        <v>0</v>
      </c>
      <c r="T14766" s="32">
        <f t="shared" si="1844"/>
        <v>0</v>
      </c>
      <c r="U14766" s="32">
        <f t="shared" si="1845"/>
        <v>0</v>
      </c>
      <c r="V14766" s="32">
        <f t="shared" si="1846"/>
        <v>0</v>
      </c>
      <c r="W14766" s="32">
        <f t="shared" si="1847"/>
        <v>0</v>
      </c>
      <c r="X14766" s="32">
        <f t="shared" si="1848"/>
        <v>0</v>
      </c>
    </row>
    <row r="14767" spans="1:24" ht="14.25" customHeight="1">
      <c r="A14767" s="33" t="b">
        <f t="shared" si="1842"/>
        <v>0</v>
      </c>
      <c r="B14767" s="33">
        <f t="shared" si="1849"/>
        <v>14766</v>
      </c>
      <c r="C14767" s="17"/>
      <c r="N14767" s="37"/>
      <c r="O14767" s="37"/>
      <c r="P14767" s="37"/>
      <c r="Q14767" s="37"/>
      <c r="R14767" s="37"/>
      <c r="S14767" s="32">
        <f t="shared" si="1843"/>
        <v>0</v>
      </c>
      <c r="T14767" s="32">
        <f t="shared" si="1844"/>
        <v>0</v>
      </c>
      <c r="U14767" s="32">
        <f t="shared" si="1845"/>
        <v>0</v>
      </c>
      <c r="V14767" s="32">
        <f t="shared" si="1846"/>
        <v>0</v>
      </c>
      <c r="W14767" s="32">
        <f t="shared" si="1847"/>
        <v>0</v>
      </c>
      <c r="X14767" s="32">
        <f t="shared" si="1848"/>
        <v>0</v>
      </c>
    </row>
    <row r="14768" spans="1:24" ht="14.25" customHeight="1">
      <c r="A14768" s="33" t="b">
        <f t="shared" si="1842"/>
        <v>0</v>
      </c>
      <c r="B14768" s="33">
        <f t="shared" si="1849"/>
        <v>14767</v>
      </c>
      <c r="C14768" s="17"/>
      <c r="N14768" s="37"/>
      <c r="O14768" s="37"/>
      <c r="P14768" s="37"/>
      <c r="Q14768" s="37"/>
      <c r="R14768" s="37"/>
      <c r="S14768" s="32">
        <f t="shared" si="1843"/>
        <v>0</v>
      </c>
      <c r="T14768" s="32">
        <f t="shared" si="1844"/>
        <v>0</v>
      </c>
      <c r="U14768" s="32">
        <f t="shared" si="1845"/>
        <v>0</v>
      </c>
      <c r="V14768" s="32">
        <f t="shared" si="1846"/>
        <v>0</v>
      </c>
      <c r="W14768" s="32">
        <f t="shared" si="1847"/>
        <v>0</v>
      </c>
      <c r="X14768" s="32">
        <f t="shared" si="1848"/>
        <v>0</v>
      </c>
    </row>
    <row r="14769" spans="1:24" ht="14.25" customHeight="1">
      <c r="A14769" s="33" t="b">
        <f t="shared" si="1842"/>
        <v>0</v>
      </c>
      <c r="B14769" s="33">
        <f t="shared" si="1849"/>
        <v>14768</v>
      </c>
      <c r="C14769" s="17"/>
      <c r="N14769" s="37"/>
      <c r="O14769" s="37"/>
      <c r="P14769" s="37"/>
      <c r="Q14769" s="37"/>
      <c r="R14769" s="37"/>
      <c r="S14769" s="32">
        <f t="shared" si="1843"/>
        <v>0</v>
      </c>
      <c r="T14769" s="32">
        <f t="shared" si="1844"/>
        <v>0</v>
      </c>
      <c r="U14769" s="32">
        <f t="shared" si="1845"/>
        <v>0</v>
      </c>
      <c r="V14769" s="32">
        <f t="shared" si="1846"/>
        <v>0</v>
      </c>
      <c r="W14769" s="32">
        <f t="shared" si="1847"/>
        <v>0</v>
      </c>
      <c r="X14769" s="32">
        <f t="shared" si="1848"/>
        <v>0</v>
      </c>
    </row>
    <row r="14770" spans="1:24" ht="14.25" customHeight="1">
      <c r="A14770" s="33" t="b">
        <f t="shared" si="1842"/>
        <v>0</v>
      </c>
      <c r="B14770" s="33">
        <f t="shared" si="1849"/>
        <v>14769</v>
      </c>
      <c r="C14770" s="17"/>
      <c r="N14770" s="37"/>
      <c r="O14770" s="37"/>
      <c r="P14770" s="37"/>
      <c r="Q14770" s="37"/>
      <c r="R14770" s="37"/>
      <c r="S14770" s="32">
        <f t="shared" si="1843"/>
        <v>0</v>
      </c>
      <c r="T14770" s="32">
        <f t="shared" si="1844"/>
        <v>0</v>
      </c>
      <c r="U14770" s="32">
        <f t="shared" si="1845"/>
        <v>0</v>
      </c>
      <c r="V14770" s="32">
        <f t="shared" si="1846"/>
        <v>0</v>
      </c>
      <c r="W14770" s="32">
        <f t="shared" si="1847"/>
        <v>0</v>
      </c>
      <c r="X14770" s="32">
        <f t="shared" si="1848"/>
        <v>0</v>
      </c>
    </row>
    <row r="14771" spans="1:24" ht="14.25" customHeight="1">
      <c r="A14771" s="33" t="b">
        <f t="shared" si="1842"/>
        <v>0</v>
      </c>
      <c r="B14771" s="33">
        <f t="shared" si="1849"/>
        <v>14770</v>
      </c>
      <c r="C14771" s="17"/>
      <c r="N14771" s="37"/>
      <c r="O14771" s="37"/>
      <c r="P14771" s="37"/>
      <c r="Q14771" s="37"/>
      <c r="R14771" s="37"/>
      <c r="S14771" s="32">
        <f t="shared" si="1843"/>
        <v>0</v>
      </c>
      <c r="T14771" s="32">
        <f t="shared" si="1844"/>
        <v>0</v>
      </c>
      <c r="U14771" s="32">
        <f t="shared" si="1845"/>
        <v>0</v>
      </c>
      <c r="V14771" s="32">
        <f t="shared" si="1846"/>
        <v>0</v>
      </c>
      <c r="W14771" s="32">
        <f t="shared" si="1847"/>
        <v>0</v>
      </c>
      <c r="X14771" s="32">
        <f t="shared" si="1848"/>
        <v>0</v>
      </c>
    </row>
    <row r="14772" spans="1:24" ht="14.25" customHeight="1">
      <c r="A14772" s="33" t="b">
        <f t="shared" si="1842"/>
        <v>0</v>
      </c>
      <c r="B14772" s="33">
        <f t="shared" si="1849"/>
        <v>14771</v>
      </c>
      <c r="C14772" s="17"/>
      <c r="N14772" s="37"/>
      <c r="O14772" s="37"/>
      <c r="P14772" s="37"/>
      <c r="Q14772" s="37"/>
      <c r="R14772" s="37"/>
      <c r="S14772" s="32">
        <f t="shared" si="1843"/>
        <v>0</v>
      </c>
      <c r="T14772" s="32">
        <f t="shared" si="1844"/>
        <v>0</v>
      </c>
      <c r="U14772" s="32">
        <f t="shared" si="1845"/>
        <v>0</v>
      </c>
      <c r="V14772" s="32">
        <f t="shared" si="1846"/>
        <v>0</v>
      </c>
      <c r="W14772" s="32">
        <f t="shared" si="1847"/>
        <v>0</v>
      </c>
      <c r="X14772" s="32">
        <f t="shared" si="1848"/>
        <v>0</v>
      </c>
    </row>
    <row r="14773" spans="1:24" ht="14.25" customHeight="1">
      <c r="A14773" s="33" t="b">
        <f t="shared" si="1842"/>
        <v>0</v>
      </c>
      <c r="B14773" s="33">
        <f t="shared" si="1849"/>
        <v>14772</v>
      </c>
      <c r="C14773" s="17"/>
      <c r="N14773" s="37"/>
      <c r="O14773" s="37"/>
      <c r="P14773" s="37"/>
      <c r="Q14773" s="37"/>
      <c r="R14773" s="37"/>
      <c r="S14773" s="32">
        <f t="shared" si="1843"/>
        <v>0</v>
      </c>
      <c r="T14773" s="32">
        <f t="shared" si="1844"/>
        <v>0</v>
      </c>
      <c r="U14773" s="32">
        <f t="shared" si="1845"/>
        <v>0</v>
      </c>
      <c r="V14773" s="32">
        <f t="shared" si="1846"/>
        <v>0</v>
      </c>
      <c r="W14773" s="32">
        <f t="shared" si="1847"/>
        <v>0</v>
      </c>
      <c r="X14773" s="32">
        <f t="shared" si="1848"/>
        <v>0</v>
      </c>
    </row>
    <row r="14774" spans="1:24" ht="14.25" customHeight="1">
      <c r="A14774" s="33" t="b">
        <f t="shared" si="1842"/>
        <v>0</v>
      </c>
      <c r="B14774" s="33">
        <f t="shared" si="1849"/>
        <v>14773</v>
      </c>
      <c r="C14774" s="17"/>
      <c r="N14774" s="37"/>
      <c r="O14774" s="37"/>
      <c r="P14774" s="37"/>
      <c r="Q14774" s="37"/>
      <c r="R14774" s="37"/>
      <c r="S14774" s="32">
        <f t="shared" si="1843"/>
        <v>0</v>
      </c>
      <c r="T14774" s="32">
        <f t="shared" si="1844"/>
        <v>0</v>
      </c>
      <c r="U14774" s="32">
        <f t="shared" si="1845"/>
        <v>0</v>
      </c>
      <c r="V14774" s="32">
        <f t="shared" si="1846"/>
        <v>0</v>
      </c>
      <c r="W14774" s="32">
        <f t="shared" si="1847"/>
        <v>0</v>
      </c>
      <c r="X14774" s="32">
        <f t="shared" si="1848"/>
        <v>0</v>
      </c>
    </row>
    <row r="14775" spans="1:24" ht="14.25" customHeight="1">
      <c r="A14775" s="33" t="b">
        <f t="shared" si="1842"/>
        <v>0</v>
      </c>
      <c r="B14775" s="33">
        <f t="shared" si="1849"/>
        <v>14774</v>
      </c>
      <c r="C14775" s="17"/>
      <c r="N14775" s="37"/>
      <c r="O14775" s="37"/>
      <c r="P14775" s="37"/>
      <c r="Q14775" s="37"/>
      <c r="R14775" s="37"/>
      <c r="S14775" s="32">
        <f t="shared" si="1843"/>
        <v>0</v>
      </c>
      <c r="T14775" s="32">
        <f t="shared" si="1844"/>
        <v>0</v>
      </c>
      <c r="U14775" s="32">
        <f t="shared" si="1845"/>
        <v>0</v>
      </c>
      <c r="V14775" s="32">
        <f t="shared" si="1846"/>
        <v>0</v>
      </c>
      <c r="W14775" s="32">
        <f t="shared" si="1847"/>
        <v>0</v>
      </c>
      <c r="X14775" s="32">
        <f t="shared" si="1848"/>
        <v>0</v>
      </c>
    </row>
    <row r="14776" spans="1:24" ht="14.25" customHeight="1">
      <c r="A14776" s="33" t="b">
        <f t="shared" si="1842"/>
        <v>0</v>
      </c>
      <c r="B14776" s="33">
        <f t="shared" si="1849"/>
        <v>14775</v>
      </c>
      <c r="C14776" s="17"/>
      <c r="N14776" s="37"/>
      <c r="O14776" s="37"/>
      <c r="P14776" s="37"/>
      <c r="Q14776" s="37"/>
      <c r="R14776" s="37"/>
      <c r="S14776" s="32">
        <f t="shared" si="1843"/>
        <v>0</v>
      </c>
      <c r="T14776" s="32">
        <f t="shared" si="1844"/>
        <v>0</v>
      </c>
      <c r="U14776" s="32">
        <f t="shared" si="1845"/>
        <v>0</v>
      </c>
      <c r="V14776" s="32">
        <f t="shared" si="1846"/>
        <v>0</v>
      </c>
      <c r="W14776" s="32">
        <f t="shared" si="1847"/>
        <v>0</v>
      </c>
      <c r="X14776" s="32">
        <f t="shared" si="1848"/>
        <v>0</v>
      </c>
    </row>
    <row r="14777" spans="1:24" ht="14.25" customHeight="1">
      <c r="A14777" s="33" t="b">
        <f t="shared" si="1842"/>
        <v>0</v>
      </c>
      <c r="B14777" s="33">
        <f t="shared" si="1849"/>
        <v>14776</v>
      </c>
      <c r="C14777" s="17"/>
      <c r="N14777" s="37"/>
      <c r="O14777" s="37"/>
      <c r="P14777" s="37"/>
      <c r="Q14777" s="37"/>
      <c r="R14777" s="37"/>
      <c r="S14777" s="32">
        <f t="shared" si="1843"/>
        <v>0</v>
      </c>
      <c r="T14777" s="32">
        <f t="shared" si="1844"/>
        <v>0</v>
      </c>
      <c r="U14777" s="32">
        <f t="shared" si="1845"/>
        <v>0</v>
      </c>
      <c r="V14777" s="32">
        <f t="shared" si="1846"/>
        <v>0</v>
      </c>
      <c r="W14777" s="32">
        <f t="shared" si="1847"/>
        <v>0</v>
      </c>
      <c r="X14777" s="32">
        <f t="shared" si="1848"/>
        <v>0</v>
      </c>
    </row>
    <row r="14778" spans="1:24" ht="14.25" customHeight="1">
      <c r="A14778" s="33" t="b">
        <f t="shared" si="1842"/>
        <v>0</v>
      </c>
      <c r="B14778" s="33">
        <f t="shared" si="1849"/>
        <v>14777</v>
      </c>
      <c r="C14778" s="17"/>
      <c r="N14778" s="37"/>
      <c r="O14778" s="37"/>
      <c r="P14778" s="37"/>
      <c r="Q14778" s="37"/>
      <c r="R14778" s="37"/>
      <c r="S14778" s="32">
        <f t="shared" si="1843"/>
        <v>0</v>
      </c>
      <c r="T14778" s="32">
        <f t="shared" si="1844"/>
        <v>0</v>
      </c>
      <c r="U14778" s="32">
        <f t="shared" si="1845"/>
        <v>0</v>
      </c>
      <c r="V14778" s="32">
        <f t="shared" si="1846"/>
        <v>0</v>
      </c>
      <c r="W14778" s="32">
        <f t="shared" si="1847"/>
        <v>0</v>
      </c>
      <c r="X14778" s="32">
        <f t="shared" si="1848"/>
        <v>0</v>
      </c>
    </row>
    <row r="14779" spans="1:24" ht="14.25" customHeight="1">
      <c r="A14779" s="33" t="b">
        <f t="shared" si="1842"/>
        <v>0</v>
      </c>
      <c r="B14779" s="33">
        <f t="shared" si="1849"/>
        <v>14778</v>
      </c>
      <c r="C14779" s="17"/>
      <c r="N14779" s="37"/>
      <c r="O14779" s="37"/>
      <c r="P14779" s="37"/>
      <c r="Q14779" s="37"/>
      <c r="R14779" s="37"/>
      <c r="S14779" s="32">
        <f t="shared" si="1843"/>
        <v>0</v>
      </c>
      <c r="T14779" s="32">
        <f t="shared" si="1844"/>
        <v>0</v>
      </c>
      <c r="U14779" s="32">
        <f t="shared" si="1845"/>
        <v>0</v>
      </c>
      <c r="V14779" s="32">
        <f t="shared" si="1846"/>
        <v>0</v>
      </c>
      <c r="W14779" s="32">
        <f t="shared" si="1847"/>
        <v>0</v>
      </c>
      <c r="X14779" s="32">
        <f t="shared" si="1848"/>
        <v>0</v>
      </c>
    </row>
    <row r="14780" spans="1:24" ht="14.25" customHeight="1">
      <c r="A14780" s="33" t="b">
        <f t="shared" si="1842"/>
        <v>0</v>
      </c>
      <c r="B14780" s="33">
        <f t="shared" si="1849"/>
        <v>14779</v>
      </c>
      <c r="C14780" s="17"/>
      <c r="N14780" s="37"/>
      <c r="O14780" s="37"/>
      <c r="P14780" s="37"/>
      <c r="Q14780" s="37"/>
      <c r="R14780" s="37"/>
      <c r="S14780" s="32">
        <f t="shared" si="1843"/>
        <v>0</v>
      </c>
      <c r="T14780" s="32">
        <f t="shared" si="1844"/>
        <v>0</v>
      </c>
      <c r="U14780" s="32">
        <f t="shared" si="1845"/>
        <v>0</v>
      </c>
      <c r="V14780" s="32">
        <f t="shared" si="1846"/>
        <v>0</v>
      </c>
      <c r="W14780" s="32">
        <f t="shared" si="1847"/>
        <v>0</v>
      </c>
      <c r="X14780" s="32">
        <f t="shared" si="1848"/>
        <v>0</v>
      </c>
    </row>
    <row r="14781" spans="1:24" ht="14.25" customHeight="1">
      <c r="A14781" s="33" t="b">
        <f t="shared" si="1842"/>
        <v>0</v>
      </c>
      <c r="B14781" s="33">
        <f t="shared" si="1849"/>
        <v>14780</v>
      </c>
      <c r="C14781" s="17"/>
      <c r="N14781" s="37"/>
      <c r="O14781" s="37"/>
      <c r="P14781" s="37"/>
      <c r="Q14781" s="37"/>
      <c r="R14781" s="37"/>
      <c r="S14781" s="32">
        <f t="shared" si="1843"/>
        <v>0</v>
      </c>
      <c r="T14781" s="32">
        <f t="shared" si="1844"/>
        <v>0</v>
      </c>
      <c r="U14781" s="32">
        <f t="shared" si="1845"/>
        <v>0</v>
      </c>
      <c r="V14781" s="32">
        <f t="shared" si="1846"/>
        <v>0</v>
      </c>
      <c r="W14781" s="32">
        <f t="shared" si="1847"/>
        <v>0</v>
      </c>
      <c r="X14781" s="32">
        <f t="shared" si="1848"/>
        <v>0</v>
      </c>
    </row>
    <row r="14782" spans="1:24" ht="14.25" customHeight="1">
      <c r="A14782" s="33" t="b">
        <f t="shared" si="1842"/>
        <v>0</v>
      </c>
      <c r="B14782" s="33">
        <f t="shared" si="1849"/>
        <v>14781</v>
      </c>
      <c r="C14782" s="17"/>
      <c r="N14782" s="37"/>
      <c r="O14782" s="37"/>
      <c r="P14782" s="37"/>
      <c r="Q14782" s="37"/>
      <c r="R14782" s="37"/>
      <c r="S14782" s="32">
        <f t="shared" si="1843"/>
        <v>0</v>
      </c>
      <c r="T14782" s="32">
        <f t="shared" si="1844"/>
        <v>0</v>
      </c>
      <c r="U14782" s="32">
        <f t="shared" si="1845"/>
        <v>0</v>
      </c>
      <c r="V14782" s="32">
        <f t="shared" si="1846"/>
        <v>0</v>
      </c>
      <c r="W14782" s="32">
        <f t="shared" si="1847"/>
        <v>0</v>
      </c>
      <c r="X14782" s="32">
        <f t="shared" si="1848"/>
        <v>0</v>
      </c>
    </row>
    <row r="14783" spans="1:24" ht="14.25" customHeight="1">
      <c r="A14783" s="33" t="b">
        <f t="shared" si="1842"/>
        <v>0</v>
      </c>
      <c r="B14783" s="33">
        <f t="shared" si="1849"/>
        <v>14782</v>
      </c>
      <c r="C14783" s="17"/>
      <c r="N14783" s="37"/>
      <c r="O14783" s="37"/>
      <c r="P14783" s="37"/>
      <c r="Q14783" s="37"/>
      <c r="R14783" s="37"/>
      <c r="S14783" s="32">
        <f t="shared" si="1843"/>
        <v>0</v>
      </c>
      <c r="T14783" s="32">
        <f t="shared" si="1844"/>
        <v>0</v>
      </c>
      <c r="U14783" s="32">
        <f t="shared" si="1845"/>
        <v>0</v>
      </c>
      <c r="V14783" s="32">
        <f t="shared" si="1846"/>
        <v>0</v>
      </c>
      <c r="W14783" s="32">
        <f t="shared" si="1847"/>
        <v>0</v>
      </c>
      <c r="X14783" s="32">
        <f t="shared" si="1848"/>
        <v>0</v>
      </c>
    </row>
    <row r="14784" spans="1:24" ht="14.25" customHeight="1">
      <c r="A14784" s="33" t="b">
        <f t="shared" si="1842"/>
        <v>0</v>
      </c>
      <c r="B14784" s="33">
        <f t="shared" si="1849"/>
        <v>14783</v>
      </c>
      <c r="C14784" s="17"/>
      <c r="N14784" s="37"/>
      <c r="O14784" s="37"/>
      <c r="P14784" s="37"/>
      <c r="Q14784" s="37"/>
      <c r="R14784" s="37"/>
      <c r="S14784" s="32">
        <f t="shared" si="1843"/>
        <v>0</v>
      </c>
      <c r="T14784" s="32">
        <f t="shared" si="1844"/>
        <v>0</v>
      </c>
      <c r="U14784" s="32">
        <f t="shared" si="1845"/>
        <v>0</v>
      </c>
      <c r="V14784" s="32">
        <f t="shared" si="1846"/>
        <v>0</v>
      </c>
      <c r="W14784" s="32">
        <f t="shared" si="1847"/>
        <v>0</v>
      </c>
      <c r="X14784" s="32">
        <f t="shared" si="1848"/>
        <v>0</v>
      </c>
    </row>
    <row r="14785" spans="1:24" ht="14.25" customHeight="1">
      <c r="A14785" s="33" t="b">
        <f t="shared" si="1842"/>
        <v>0</v>
      </c>
      <c r="B14785" s="33">
        <f t="shared" si="1849"/>
        <v>14784</v>
      </c>
      <c r="C14785" s="17"/>
      <c r="N14785" s="37"/>
      <c r="O14785" s="37"/>
      <c r="P14785" s="37"/>
      <c r="Q14785" s="37"/>
      <c r="R14785" s="37"/>
      <c r="S14785" s="32">
        <f t="shared" si="1843"/>
        <v>0</v>
      </c>
      <c r="T14785" s="32">
        <f t="shared" si="1844"/>
        <v>0</v>
      </c>
      <c r="U14785" s="32">
        <f t="shared" si="1845"/>
        <v>0</v>
      </c>
      <c r="V14785" s="32">
        <f t="shared" si="1846"/>
        <v>0</v>
      </c>
      <c r="W14785" s="32">
        <f t="shared" si="1847"/>
        <v>0</v>
      </c>
      <c r="X14785" s="32">
        <f t="shared" si="1848"/>
        <v>0</v>
      </c>
    </row>
    <row r="14786" spans="1:24" ht="14.25" customHeight="1">
      <c r="A14786" s="33" t="b">
        <f t="shared" ref="A14786:A14849" si="1850">IF(OR(COUNTIF(D14786:M14786, "NOT EXECUTED"), COUNTIF(D14786:M14786, "NOT COMPILED"), COUNTIF(D14786:M14786, "NOT EFFECTIVE")),TRUE,FALSE)</f>
        <v>0</v>
      </c>
      <c r="B14786" s="33">
        <f t="shared" si="1849"/>
        <v>14785</v>
      </c>
      <c r="C14786" s="17"/>
      <c r="N14786" s="37"/>
      <c r="O14786" s="37"/>
      <c r="P14786" s="37"/>
      <c r="Q14786" s="37"/>
      <c r="R14786" s="37"/>
      <c r="S14786" s="32">
        <f t="shared" ref="S14786:S14849" si="1851">IF(COUNTIF(H14786:M14786,"NOT EFFECTIVE"),1,0)</f>
        <v>0</v>
      </c>
      <c r="T14786" s="32">
        <f t="shared" ref="T14786:T14849" si="1852">IF(AND(D14786="NOT EXECUTED",COUNTA($N14786)&lt;&gt;0),1,0)</f>
        <v>0</v>
      </c>
      <c r="U14786" s="32">
        <f t="shared" ref="U14786:U14849" si="1853">IF(AND(E14786="NOT EXECUTED",COUNTA($N14786)&lt;&gt;0),1,0)</f>
        <v>0</v>
      </c>
      <c r="V14786" s="32">
        <f t="shared" ref="V14786:V14849" si="1854">IF(AND(F14786="NOT EXECUTED",COUNTA($N14786)&lt;&gt;0),1,0)</f>
        <v>0</v>
      </c>
      <c r="W14786" s="32">
        <f t="shared" ref="W14786:W14849" si="1855">IF(AND(G14786="NOT EXECUTED",COUNTA($N14786)&lt;&gt;0),1,0)</f>
        <v>0</v>
      </c>
      <c r="X14786" s="32">
        <f t="shared" ref="X14786:X14849" si="1856">IF(AND(S14786=1,COUNTA($N14786)&lt;&gt;0),1,0)</f>
        <v>0</v>
      </c>
    </row>
    <row r="14787" spans="1:24" ht="14.25" customHeight="1">
      <c r="A14787" s="33" t="b">
        <f t="shared" si="1850"/>
        <v>0</v>
      </c>
      <c r="B14787" s="33">
        <f t="shared" ref="B14787:B14850" si="1857">+B14786+1</f>
        <v>14786</v>
      </c>
      <c r="C14787" s="17"/>
      <c r="N14787" s="37"/>
      <c r="O14787" s="37"/>
      <c r="P14787" s="37"/>
      <c r="Q14787" s="37"/>
      <c r="R14787" s="37"/>
      <c r="S14787" s="32">
        <f t="shared" si="1851"/>
        <v>0</v>
      </c>
      <c r="T14787" s="32">
        <f t="shared" si="1852"/>
        <v>0</v>
      </c>
      <c r="U14787" s="32">
        <f t="shared" si="1853"/>
        <v>0</v>
      </c>
      <c r="V14787" s="32">
        <f t="shared" si="1854"/>
        <v>0</v>
      </c>
      <c r="W14787" s="32">
        <f t="shared" si="1855"/>
        <v>0</v>
      </c>
      <c r="X14787" s="32">
        <f t="shared" si="1856"/>
        <v>0</v>
      </c>
    </row>
    <row r="14788" spans="1:24" ht="14.25" customHeight="1">
      <c r="A14788" s="33" t="b">
        <f t="shared" si="1850"/>
        <v>0</v>
      </c>
      <c r="B14788" s="33">
        <f t="shared" si="1857"/>
        <v>14787</v>
      </c>
      <c r="C14788" s="17"/>
      <c r="N14788" s="37"/>
      <c r="O14788" s="37"/>
      <c r="P14788" s="37"/>
      <c r="Q14788" s="37"/>
      <c r="R14788" s="37"/>
      <c r="S14788" s="32">
        <f t="shared" si="1851"/>
        <v>0</v>
      </c>
      <c r="T14788" s="32">
        <f t="shared" si="1852"/>
        <v>0</v>
      </c>
      <c r="U14788" s="32">
        <f t="shared" si="1853"/>
        <v>0</v>
      </c>
      <c r="V14788" s="32">
        <f t="shared" si="1854"/>
        <v>0</v>
      </c>
      <c r="W14788" s="32">
        <f t="shared" si="1855"/>
        <v>0</v>
      </c>
      <c r="X14788" s="32">
        <f t="shared" si="1856"/>
        <v>0</v>
      </c>
    </row>
    <row r="14789" spans="1:24" ht="14.25" customHeight="1">
      <c r="A14789" s="33" t="b">
        <f t="shared" si="1850"/>
        <v>0</v>
      </c>
      <c r="B14789" s="33">
        <f t="shared" si="1857"/>
        <v>14788</v>
      </c>
      <c r="C14789" s="17"/>
      <c r="N14789" s="37"/>
      <c r="O14789" s="37"/>
      <c r="P14789" s="37"/>
      <c r="Q14789" s="37"/>
      <c r="R14789" s="37"/>
      <c r="S14789" s="32">
        <f t="shared" si="1851"/>
        <v>0</v>
      </c>
      <c r="T14789" s="32">
        <f t="shared" si="1852"/>
        <v>0</v>
      </c>
      <c r="U14789" s="32">
        <f t="shared" si="1853"/>
        <v>0</v>
      </c>
      <c r="V14789" s="32">
        <f t="shared" si="1854"/>
        <v>0</v>
      </c>
      <c r="W14789" s="32">
        <f t="shared" si="1855"/>
        <v>0</v>
      </c>
      <c r="X14789" s="32">
        <f t="shared" si="1856"/>
        <v>0</v>
      </c>
    </row>
    <row r="14790" spans="1:24" ht="14.25" customHeight="1">
      <c r="A14790" s="33" t="b">
        <f t="shared" si="1850"/>
        <v>0</v>
      </c>
      <c r="B14790" s="33">
        <f t="shared" si="1857"/>
        <v>14789</v>
      </c>
      <c r="C14790" s="17"/>
      <c r="N14790" s="37"/>
      <c r="O14790" s="37"/>
      <c r="P14790" s="37"/>
      <c r="Q14790" s="37"/>
      <c r="R14790" s="37"/>
      <c r="S14790" s="32">
        <f t="shared" si="1851"/>
        <v>0</v>
      </c>
      <c r="T14790" s="32">
        <f t="shared" si="1852"/>
        <v>0</v>
      </c>
      <c r="U14790" s="32">
        <f t="shared" si="1853"/>
        <v>0</v>
      </c>
      <c r="V14790" s="32">
        <f t="shared" si="1854"/>
        <v>0</v>
      </c>
      <c r="W14790" s="32">
        <f t="shared" si="1855"/>
        <v>0</v>
      </c>
      <c r="X14790" s="32">
        <f t="shared" si="1856"/>
        <v>0</v>
      </c>
    </row>
    <row r="14791" spans="1:24" ht="14.25" customHeight="1">
      <c r="A14791" s="33" t="b">
        <f t="shared" si="1850"/>
        <v>0</v>
      </c>
      <c r="B14791" s="33">
        <f t="shared" si="1857"/>
        <v>14790</v>
      </c>
      <c r="C14791" s="17"/>
      <c r="N14791" s="37"/>
      <c r="O14791" s="37"/>
      <c r="P14791" s="37"/>
      <c r="Q14791" s="37"/>
      <c r="R14791" s="37"/>
      <c r="S14791" s="32">
        <f t="shared" si="1851"/>
        <v>0</v>
      </c>
      <c r="T14791" s="32">
        <f t="shared" si="1852"/>
        <v>0</v>
      </c>
      <c r="U14791" s="32">
        <f t="shared" si="1853"/>
        <v>0</v>
      </c>
      <c r="V14791" s="32">
        <f t="shared" si="1854"/>
        <v>0</v>
      </c>
      <c r="W14791" s="32">
        <f t="shared" si="1855"/>
        <v>0</v>
      </c>
      <c r="X14791" s="32">
        <f t="shared" si="1856"/>
        <v>0</v>
      </c>
    </row>
    <row r="14792" spans="1:24" ht="14.25" customHeight="1">
      <c r="A14792" s="33" t="b">
        <f t="shared" si="1850"/>
        <v>0</v>
      </c>
      <c r="B14792" s="33">
        <f t="shared" si="1857"/>
        <v>14791</v>
      </c>
      <c r="C14792" s="17"/>
      <c r="N14792" s="37"/>
      <c r="O14792" s="37"/>
      <c r="P14792" s="37"/>
      <c r="Q14792" s="37"/>
      <c r="R14792" s="37"/>
      <c r="S14792" s="32">
        <f t="shared" si="1851"/>
        <v>0</v>
      </c>
      <c r="T14792" s="32">
        <f t="shared" si="1852"/>
        <v>0</v>
      </c>
      <c r="U14792" s="32">
        <f t="shared" si="1853"/>
        <v>0</v>
      </c>
      <c r="V14792" s="32">
        <f t="shared" si="1854"/>
        <v>0</v>
      </c>
      <c r="W14792" s="32">
        <f t="shared" si="1855"/>
        <v>0</v>
      </c>
      <c r="X14792" s="32">
        <f t="shared" si="1856"/>
        <v>0</v>
      </c>
    </row>
    <row r="14793" spans="1:24" ht="14.25" customHeight="1">
      <c r="A14793" s="33" t="b">
        <f t="shared" si="1850"/>
        <v>0</v>
      </c>
      <c r="B14793" s="33">
        <f t="shared" si="1857"/>
        <v>14792</v>
      </c>
      <c r="C14793" s="17"/>
      <c r="N14793" s="37"/>
      <c r="O14793" s="37"/>
      <c r="P14793" s="37"/>
      <c r="Q14793" s="37"/>
      <c r="R14793" s="37"/>
      <c r="S14793" s="32">
        <f t="shared" si="1851"/>
        <v>0</v>
      </c>
      <c r="T14793" s="32">
        <f t="shared" si="1852"/>
        <v>0</v>
      </c>
      <c r="U14793" s="32">
        <f t="shared" si="1853"/>
        <v>0</v>
      </c>
      <c r="V14793" s="32">
        <f t="shared" si="1854"/>
        <v>0</v>
      </c>
      <c r="W14793" s="32">
        <f t="shared" si="1855"/>
        <v>0</v>
      </c>
      <c r="X14793" s="32">
        <f t="shared" si="1856"/>
        <v>0</v>
      </c>
    </row>
    <row r="14794" spans="1:24" ht="14.25" customHeight="1">
      <c r="A14794" s="33" t="b">
        <f t="shared" si="1850"/>
        <v>0</v>
      </c>
      <c r="B14794" s="33">
        <f t="shared" si="1857"/>
        <v>14793</v>
      </c>
      <c r="C14794" s="17"/>
      <c r="N14794" s="37"/>
      <c r="O14794" s="37"/>
      <c r="P14794" s="37"/>
      <c r="Q14794" s="37"/>
      <c r="R14794" s="37"/>
      <c r="S14794" s="32">
        <f t="shared" si="1851"/>
        <v>0</v>
      </c>
      <c r="T14794" s="32">
        <f t="shared" si="1852"/>
        <v>0</v>
      </c>
      <c r="U14794" s="32">
        <f t="shared" si="1853"/>
        <v>0</v>
      </c>
      <c r="V14794" s="32">
        <f t="shared" si="1854"/>
        <v>0</v>
      </c>
      <c r="W14794" s="32">
        <f t="shared" si="1855"/>
        <v>0</v>
      </c>
      <c r="X14794" s="32">
        <f t="shared" si="1856"/>
        <v>0</v>
      </c>
    </row>
    <row r="14795" spans="1:24" ht="14.25" customHeight="1">
      <c r="A14795" s="33" t="b">
        <f t="shared" si="1850"/>
        <v>0</v>
      </c>
      <c r="B14795" s="33">
        <f t="shared" si="1857"/>
        <v>14794</v>
      </c>
      <c r="C14795" s="17"/>
      <c r="N14795" s="37"/>
      <c r="O14795" s="37"/>
      <c r="P14795" s="37"/>
      <c r="Q14795" s="37"/>
      <c r="R14795" s="37"/>
      <c r="S14795" s="32">
        <f t="shared" si="1851"/>
        <v>0</v>
      </c>
      <c r="T14795" s="32">
        <f t="shared" si="1852"/>
        <v>0</v>
      </c>
      <c r="U14795" s="32">
        <f t="shared" si="1853"/>
        <v>0</v>
      </c>
      <c r="V14795" s="32">
        <f t="shared" si="1854"/>
        <v>0</v>
      </c>
      <c r="W14795" s="32">
        <f t="shared" si="1855"/>
        <v>0</v>
      </c>
      <c r="X14795" s="32">
        <f t="shared" si="1856"/>
        <v>0</v>
      </c>
    </row>
    <row r="14796" spans="1:24" ht="14.25" customHeight="1">
      <c r="A14796" s="33" t="b">
        <f t="shared" si="1850"/>
        <v>0</v>
      </c>
      <c r="B14796" s="33">
        <f t="shared" si="1857"/>
        <v>14795</v>
      </c>
      <c r="C14796" s="17"/>
      <c r="N14796" s="37"/>
      <c r="O14796" s="37"/>
      <c r="P14796" s="37"/>
      <c r="Q14796" s="37"/>
      <c r="R14796" s="37"/>
      <c r="S14796" s="32">
        <f t="shared" si="1851"/>
        <v>0</v>
      </c>
      <c r="T14796" s="32">
        <f t="shared" si="1852"/>
        <v>0</v>
      </c>
      <c r="U14796" s="32">
        <f t="shared" si="1853"/>
        <v>0</v>
      </c>
      <c r="V14796" s="32">
        <f t="shared" si="1854"/>
        <v>0</v>
      </c>
      <c r="W14796" s="32">
        <f t="shared" si="1855"/>
        <v>0</v>
      </c>
      <c r="X14796" s="32">
        <f t="shared" si="1856"/>
        <v>0</v>
      </c>
    </row>
    <row r="14797" spans="1:24" ht="14.25" customHeight="1">
      <c r="A14797" s="33" t="b">
        <f t="shared" si="1850"/>
        <v>0</v>
      </c>
      <c r="B14797" s="33">
        <f t="shared" si="1857"/>
        <v>14796</v>
      </c>
      <c r="C14797" s="17"/>
      <c r="N14797" s="37"/>
      <c r="O14797" s="37"/>
      <c r="P14797" s="37"/>
      <c r="Q14797" s="37"/>
      <c r="R14797" s="37"/>
      <c r="S14797" s="32">
        <f t="shared" si="1851"/>
        <v>0</v>
      </c>
      <c r="T14797" s="32">
        <f t="shared" si="1852"/>
        <v>0</v>
      </c>
      <c r="U14797" s="32">
        <f t="shared" si="1853"/>
        <v>0</v>
      </c>
      <c r="V14797" s="32">
        <f t="shared" si="1854"/>
        <v>0</v>
      </c>
      <c r="W14797" s="32">
        <f t="shared" si="1855"/>
        <v>0</v>
      </c>
      <c r="X14797" s="32">
        <f t="shared" si="1856"/>
        <v>0</v>
      </c>
    </row>
    <row r="14798" spans="1:24" ht="14.25" customHeight="1">
      <c r="A14798" s="33" t="b">
        <f t="shared" si="1850"/>
        <v>0</v>
      </c>
      <c r="B14798" s="33">
        <f t="shared" si="1857"/>
        <v>14797</v>
      </c>
      <c r="C14798" s="17"/>
      <c r="N14798" s="37"/>
      <c r="O14798" s="37"/>
      <c r="P14798" s="37"/>
      <c r="Q14798" s="37"/>
      <c r="R14798" s="37"/>
      <c r="S14798" s="32">
        <f t="shared" si="1851"/>
        <v>0</v>
      </c>
      <c r="T14798" s="32">
        <f t="shared" si="1852"/>
        <v>0</v>
      </c>
      <c r="U14798" s="32">
        <f t="shared" si="1853"/>
        <v>0</v>
      </c>
      <c r="V14798" s="32">
        <f t="shared" si="1854"/>
        <v>0</v>
      </c>
      <c r="W14798" s="32">
        <f t="shared" si="1855"/>
        <v>0</v>
      </c>
      <c r="X14798" s="32">
        <f t="shared" si="1856"/>
        <v>0</v>
      </c>
    </row>
    <row r="14799" spans="1:24" ht="14.25" customHeight="1">
      <c r="A14799" s="33" t="b">
        <f t="shared" si="1850"/>
        <v>0</v>
      </c>
      <c r="B14799" s="33">
        <f t="shared" si="1857"/>
        <v>14798</v>
      </c>
      <c r="C14799" s="17"/>
      <c r="N14799" s="37"/>
      <c r="O14799" s="37"/>
      <c r="P14799" s="37"/>
      <c r="Q14799" s="37"/>
      <c r="R14799" s="37"/>
      <c r="S14799" s="32">
        <f t="shared" si="1851"/>
        <v>0</v>
      </c>
      <c r="T14799" s="32">
        <f t="shared" si="1852"/>
        <v>0</v>
      </c>
      <c r="U14799" s="32">
        <f t="shared" si="1853"/>
        <v>0</v>
      </c>
      <c r="V14799" s="32">
        <f t="shared" si="1854"/>
        <v>0</v>
      </c>
      <c r="W14799" s="32">
        <f t="shared" si="1855"/>
        <v>0</v>
      </c>
      <c r="X14799" s="32">
        <f t="shared" si="1856"/>
        <v>0</v>
      </c>
    </row>
    <row r="14800" spans="1:24" ht="14.25" customHeight="1">
      <c r="A14800" s="33" t="b">
        <f t="shared" si="1850"/>
        <v>0</v>
      </c>
      <c r="B14800" s="33">
        <f t="shared" si="1857"/>
        <v>14799</v>
      </c>
      <c r="C14800" s="17"/>
      <c r="N14800" s="37"/>
      <c r="O14800" s="37"/>
      <c r="P14800" s="37"/>
      <c r="Q14800" s="37"/>
      <c r="R14800" s="37"/>
      <c r="S14800" s="32">
        <f t="shared" si="1851"/>
        <v>0</v>
      </c>
      <c r="T14800" s="32">
        <f t="shared" si="1852"/>
        <v>0</v>
      </c>
      <c r="U14800" s="32">
        <f t="shared" si="1853"/>
        <v>0</v>
      </c>
      <c r="V14800" s="32">
        <f t="shared" si="1854"/>
        <v>0</v>
      </c>
      <c r="W14800" s="32">
        <f t="shared" si="1855"/>
        <v>0</v>
      </c>
      <c r="X14800" s="32">
        <f t="shared" si="1856"/>
        <v>0</v>
      </c>
    </row>
    <row r="14801" spans="1:24" ht="14.25" customHeight="1">
      <c r="A14801" s="33" t="b">
        <f t="shared" si="1850"/>
        <v>0</v>
      </c>
      <c r="B14801" s="33">
        <f t="shared" si="1857"/>
        <v>14800</v>
      </c>
      <c r="C14801" s="17"/>
      <c r="N14801" s="37"/>
      <c r="O14801" s="37"/>
      <c r="P14801" s="37"/>
      <c r="Q14801" s="37"/>
      <c r="R14801" s="37"/>
      <c r="S14801" s="32">
        <f t="shared" si="1851"/>
        <v>0</v>
      </c>
      <c r="T14801" s="32">
        <f t="shared" si="1852"/>
        <v>0</v>
      </c>
      <c r="U14801" s="32">
        <f t="shared" si="1853"/>
        <v>0</v>
      </c>
      <c r="V14801" s="32">
        <f t="shared" si="1854"/>
        <v>0</v>
      </c>
      <c r="W14801" s="32">
        <f t="shared" si="1855"/>
        <v>0</v>
      </c>
      <c r="X14801" s="32">
        <f t="shared" si="1856"/>
        <v>0</v>
      </c>
    </row>
    <row r="14802" spans="1:24" ht="14.25" customHeight="1">
      <c r="A14802" s="33" t="b">
        <f t="shared" si="1850"/>
        <v>0</v>
      </c>
      <c r="B14802" s="33">
        <f t="shared" si="1857"/>
        <v>14801</v>
      </c>
      <c r="C14802" s="17"/>
      <c r="N14802" s="37"/>
      <c r="O14802" s="37"/>
      <c r="P14802" s="37"/>
      <c r="Q14802" s="37"/>
      <c r="R14802" s="37"/>
      <c r="S14802" s="32">
        <f t="shared" si="1851"/>
        <v>0</v>
      </c>
      <c r="T14802" s="32">
        <f t="shared" si="1852"/>
        <v>0</v>
      </c>
      <c r="U14802" s="32">
        <f t="shared" si="1853"/>
        <v>0</v>
      </c>
      <c r="V14802" s="32">
        <f t="shared" si="1854"/>
        <v>0</v>
      </c>
      <c r="W14802" s="32">
        <f t="shared" si="1855"/>
        <v>0</v>
      </c>
      <c r="X14802" s="32">
        <f t="shared" si="1856"/>
        <v>0</v>
      </c>
    </row>
    <row r="14803" spans="1:24" ht="14.25" customHeight="1">
      <c r="A14803" s="33" t="b">
        <f t="shared" si="1850"/>
        <v>0</v>
      </c>
      <c r="B14803" s="33">
        <f t="shared" si="1857"/>
        <v>14802</v>
      </c>
      <c r="C14803" s="17"/>
      <c r="N14803" s="37"/>
      <c r="O14803" s="37"/>
      <c r="P14803" s="37"/>
      <c r="Q14803" s="37"/>
      <c r="R14803" s="37"/>
      <c r="S14803" s="32">
        <f t="shared" si="1851"/>
        <v>0</v>
      </c>
      <c r="T14803" s="32">
        <f t="shared" si="1852"/>
        <v>0</v>
      </c>
      <c r="U14803" s="32">
        <f t="shared" si="1853"/>
        <v>0</v>
      </c>
      <c r="V14803" s="32">
        <f t="shared" si="1854"/>
        <v>0</v>
      </c>
      <c r="W14803" s="32">
        <f t="shared" si="1855"/>
        <v>0</v>
      </c>
      <c r="X14803" s="32">
        <f t="shared" si="1856"/>
        <v>0</v>
      </c>
    </row>
    <row r="14804" spans="1:24" ht="14.25" customHeight="1">
      <c r="A14804" s="33" t="b">
        <f t="shared" si="1850"/>
        <v>0</v>
      </c>
      <c r="B14804" s="33">
        <f t="shared" si="1857"/>
        <v>14803</v>
      </c>
      <c r="C14804" s="17"/>
      <c r="N14804" s="37"/>
      <c r="O14804" s="37"/>
      <c r="P14804" s="37"/>
      <c r="Q14804" s="37"/>
      <c r="R14804" s="37"/>
      <c r="S14804" s="32">
        <f t="shared" si="1851"/>
        <v>0</v>
      </c>
      <c r="T14804" s="32">
        <f t="shared" si="1852"/>
        <v>0</v>
      </c>
      <c r="U14804" s="32">
        <f t="shared" si="1853"/>
        <v>0</v>
      </c>
      <c r="V14804" s="32">
        <f t="shared" si="1854"/>
        <v>0</v>
      </c>
      <c r="W14804" s="32">
        <f t="shared" si="1855"/>
        <v>0</v>
      </c>
      <c r="X14804" s="32">
        <f t="shared" si="1856"/>
        <v>0</v>
      </c>
    </row>
    <row r="14805" spans="1:24" ht="14.25" customHeight="1">
      <c r="A14805" s="33" t="b">
        <f t="shared" si="1850"/>
        <v>0</v>
      </c>
      <c r="B14805" s="33">
        <f t="shared" si="1857"/>
        <v>14804</v>
      </c>
      <c r="C14805" s="17"/>
      <c r="N14805" s="37"/>
      <c r="O14805" s="37"/>
      <c r="P14805" s="37"/>
      <c r="Q14805" s="37"/>
      <c r="R14805" s="37"/>
      <c r="S14805" s="32">
        <f t="shared" si="1851"/>
        <v>0</v>
      </c>
      <c r="T14805" s="32">
        <f t="shared" si="1852"/>
        <v>0</v>
      </c>
      <c r="U14805" s="32">
        <f t="shared" si="1853"/>
        <v>0</v>
      </c>
      <c r="V14805" s="32">
        <f t="shared" si="1854"/>
        <v>0</v>
      </c>
      <c r="W14805" s="32">
        <f t="shared" si="1855"/>
        <v>0</v>
      </c>
      <c r="X14805" s="32">
        <f t="shared" si="1856"/>
        <v>0</v>
      </c>
    </row>
    <row r="14806" spans="1:24" ht="14.25" customHeight="1">
      <c r="A14806" s="33" t="b">
        <f t="shared" si="1850"/>
        <v>0</v>
      </c>
      <c r="B14806" s="33">
        <f t="shared" si="1857"/>
        <v>14805</v>
      </c>
      <c r="C14806" s="17"/>
      <c r="N14806" s="37"/>
      <c r="O14806" s="37"/>
      <c r="P14806" s="37"/>
      <c r="Q14806" s="37"/>
      <c r="R14806" s="37"/>
      <c r="S14806" s="32">
        <f t="shared" si="1851"/>
        <v>0</v>
      </c>
      <c r="T14806" s="32">
        <f t="shared" si="1852"/>
        <v>0</v>
      </c>
      <c r="U14806" s="32">
        <f t="shared" si="1853"/>
        <v>0</v>
      </c>
      <c r="V14806" s="32">
        <f t="shared" si="1854"/>
        <v>0</v>
      </c>
      <c r="W14806" s="32">
        <f t="shared" si="1855"/>
        <v>0</v>
      </c>
      <c r="X14806" s="32">
        <f t="shared" si="1856"/>
        <v>0</v>
      </c>
    </row>
    <row r="14807" spans="1:24" ht="14.25" customHeight="1">
      <c r="A14807" s="33" t="b">
        <f t="shared" si="1850"/>
        <v>0</v>
      </c>
      <c r="B14807" s="33">
        <f t="shared" si="1857"/>
        <v>14806</v>
      </c>
      <c r="C14807" s="17"/>
      <c r="N14807" s="37"/>
      <c r="O14807" s="37"/>
      <c r="P14807" s="37"/>
      <c r="Q14807" s="37"/>
      <c r="R14807" s="37"/>
      <c r="S14807" s="32">
        <f t="shared" si="1851"/>
        <v>0</v>
      </c>
      <c r="T14807" s="32">
        <f t="shared" si="1852"/>
        <v>0</v>
      </c>
      <c r="U14807" s="32">
        <f t="shared" si="1853"/>
        <v>0</v>
      </c>
      <c r="V14807" s="32">
        <f t="shared" si="1854"/>
        <v>0</v>
      </c>
      <c r="W14807" s="32">
        <f t="shared" si="1855"/>
        <v>0</v>
      </c>
      <c r="X14807" s="32">
        <f t="shared" si="1856"/>
        <v>0</v>
      </c>
    </row>
    <row r="14808" spans="1:24" ht="14.25" customHeight="1">
      <c r="A14808" s="33" t="b">
        <f t="shared" si="1850"/>
        <v>0</v>
      </c>
      <c r="B14808" s="33">
        <f t="shared" si="1857"/>
        <v>14807</v>
      </c>
      <c r="C14808" s="17"/>
      <c r="N14808" s="37"/>
      <c r="O14808" s="37"/>
      <c r="P14808" s="37"/>
      <c r="Q14808" s="37"/>
      <c r="R14808" s="37"/>
      <c r="S14808" s="32">
        <f t="shared" si="1851"/>
        <v>0</v>
      </c>
      <c r="T14808" s="32">
        <f t="shared" si="1852"/>
        <v>0</v>
      </c>
      <c r="U14808" s="32">
        <f t="shared" si="1853"/>
        <v>0</v>
      </c>
      <c r="V14808" s="32">
        <f t="shared" si="1854"/>
        <v>0</v>
      </c>
      <c r="W14808" s="32">
        <f t="shared" si="1855"/>
        <v>0</v>
      </c>
      <c r="X14808" s="32">
        <f t="shared" si="1856"/>
        <v>0</v>
      </c>
    </row>
    <row r="14809" spans="1:24" ht="14.25" customHeight="1">
      <c r="A14809" s="33" t="b">
        <f t="shared" si="1850"/>
        <v>0</v>
      </c>
      <c r="B14809" s="33">
        <f t="shared" si="1857"/>
        <v>14808</v>
      </c>
      <c r="C14809" s="17"/>
      <c r="N14809" s="37"/>
      <c r="O14809" s="37"/>
      <c r="P14809" s="37"/>
      <c r="Q14809" s="37"/>
      <c r="R14809" s="37"/>
      <c r="S14809" s="32">
        <f t="shared" si="1851"/>
        <v>0</v>
      </c>
      <c r="T14809" s="32">
        <f t="shared" si="1852"/>
        <v>0</v>
      </c>
      <c r="U14809" s="32">
        <f t="shared" si="1853"/>
        <v>0</v>
      </c>
      <c r="V14809" s="32">
        <f t="shared" si="1854"/>
        <v>0</v>
      </c>
      <c r="W14809" s="32">
        <f t="shared" si="1855"/>
        <v>0</v>
      </c>
      <c r="X14809" s="32">
        <f t="shared" si="1856"/>
        <v>0</v>
      </c>
    </row>
    <row r="14810" spans="1:24" ht="14.25" customHeight="1">
      <c r="A14810" s="33" t="b">
        <f t="shared" si="1850"/>
        <v>0</v>
      </c>
      <c r="B14810" s="33">
        <f t="shared" si="1857"/>
        <v>14809</v>
      </c>
      <c r="C14810" s="17"/>
      <c r="N14810" s="37"/>
      <c r="O14810" s="37"/>
      <c r="P14810" s="37"/>
      <c r="Q14810" s="37"/>
      <c r="R14810" s="37"/>
      <c r="S14810" s="32">
        <f t="shared" si="1851"/>
        <v>0</v>
      </c>
      <c r="T14810" s="32">
        <f t="shared" si="1852"/>
        <v>0</v>
      </c>
      <c r="U14810" s="32">
        <f t="shared" si="1853"/>
        <v>0</v>
      </c>
      <c r="V14810" s="32">
        <f t="shared" si="1854"/>
        <v>0</v>
      </c>
      <c r="W14810" s="32">
        <f t="shared" si="1855"/>
        <v>0</v>
      </c>
      <c r="X14810" s="32">
        <f t="shared" si="1856"/>
        <v>0</v>
      </c>
    </row>
    <row r="14811" spans="1:24" ht="14.25" customHeight="1">
      <c r="A14811" s="33" t="b">
        <f t="shared" si="1850"/>
        <v>0</v>
      </c>
      <c r="B14811" s="33">
        <f t="shared" si="1857"/>
        <v>14810</v>
      </c>
      <c r="C14811" s="17"/>
      <c r="N14811" s="37"/>
      <c r="O14811" s="37"/>
      <c r="P14811" s="37"/>
      <c r="Q14811" s="37"/>
      <c r="R14811" s="37"/>
      <c r="S14811" s="32">
        <f t="shared" si="1851"/>
        <v>0</v>
      </c>
      <c r="T14811" s="32">
        <f t="shared" si="1852"/>
        <v>0</v>
      </c>
      <c r="U14811" s="32">
        <f t="shared" si="1853"/>
        <v>0</v>
      </c>
      <c r="V14811" s="32">
        <f t="shared" si="1854"/>
        <v>0</v>
      </c>
      <c r="W14811" s="32">
        <f t="shared" si="1855"/>
        <v>0</v>
      </c>
      <c r="X14811" s="32">
        <f t="shared" si="1856"/>
        <v>0</v>
      </c>
    </row>
    <row r="14812" spans="1:24" ht="14.25" customHeight="1">
      <c r="A14812" s="33" t="b">
        <f t="shared" si="1850"/>
        <v>0</v>
      </c>
      <c r="B14812" s="33">
        <f t="shared" si="1857"/>
        <v>14811</v>
      </c>
      <c r="C14812" s="17"/>
      <c r="N14812" s="37"/>
      <c r="O14812" s="37"/>
      <c r="P14812" s="37"/>
      <c r="Q14812" s="37"/>
      <c r="R14812" s="37"/>
      <c r="S14812" s="32">
        <f t="shared" si="1851"/>
        <v>0</v>
      </c>
      <c r="T14812" s="32">
        <f t="shared" si="1852"/>
        <v>0</v>
      </c>
      <c r="U14812" s="32">
        <f t="shared" si="1853"/>
        <v>0</v>
      </c>
      <c r="V14812" s="32">
        <f t="shared" si="1854"/>
        <v>0</v>
      </c>
      <c r="W14812" s="32">
        <f t="shared" si="1855"/>
        <v>0</v>
      </c>
      <c r="X14812" s="32">
        <f t="shared" si="1856"/>
        <v>0</v>
      </c>
    </row>
    <row r="14813" spans="1:24" ht="14.25" customHeight="1">
      <c r="A14813" s="33" t="b">
        <f t="shared" si="1850"/>
        <v>0</v>
      </c>
      <c r="B14813" s="33">
        <f t="shared" si="1857"/>
        <v>14812</v>
      </c>
      <c r="C14813" s="17"/>
      <c r="N14813" s="37"/>
      <c r="O14813" s="37"/>
      <c r="P14813" s="37"/>
      <c r="Q14813" s="37"/>
      <c r="R14813" s="37"/>
      <c r="S14813" s="32">
        <f t="shared" si="1851"/>
        <v>0</v>
      </c>
      <c r="T14813" s="32">
        <f t="shared" si="1852"/>
        <v>0</v>
      </c>
      <c r="U14813" s="32">
        <f t="shared" si="1853"/>
        <v>0</v>
      </c>
      <c r="V14813" s="32">
        <f t="shared" si="1854"/>
        <v>0</v>
      </c>
      <c r="W14813" s="32">
        <f t="shared" si="1855"/>
        <v>0</v>
      </c>
      <c r="X14813" s="32">
        <f t="shared" si="1856"/>
        <v>0</v>
      </c>
    </row>
    <row r="14814" spans="1:24" ht="14.25" customHeight="1">
      <c r="A14814" s="33" t="b">
        <f t="shared" si="1850"/>
        <v>0</v>
      </c>
      <c r="B14814" s="33">
        <f t="shared" si="1857"/>
        <v>14813</v>
      </c>
      <c r="C14814" s="17"/>
      <c r="N14814" s="37"/>
      <c r="O14814" s="37"/>
      <c r="P14814" s="37"/>
      <c r="Q14814" s="37"/>
      <c r="R14814" s="37"/>
      <c r="S14814" s="32">
        <f t="shared" si="1851"/>
        <v>0</v>
      </c>
      <c r="T14814" s="32">
        <f t="shared" si="1852"/>
        <v>0</v>
      </c>
      <c r="U14814" s="32">
        <f t="shared" si="1853"/>
        <v>0</v>
      </c>
      <c r="V14814" s="32">
        <f t="shared" si="1854"/>
        <v>0</v>
      </c>
      <c r="W14814" s="32">
        <f t="shared" si="1855"/>
        <v>0</v>
      </c>
      <c r="X14814" s="32">
        <f t="shared" si="1856"/>
        <v>0</v>
      </c>
    </row>
    <row r="14815" spans="1:24" ht="14.25" customHeight="1">
      <c r="A14815" s="33" t="b">
        <f t="shared" si="1850"/>
        <v>0</v>
      </c>
      <c r="B14815" s="33">
        <f t="shared" si="1857"/>
        <v>14814</v>
      </c>
      <c r="C14815" s="17"/>
      <c r="N14815" s="37"/>
      <c r="O14815" s="37"/>
      <c r="P14815" s="37"/>
      <c r="Q14815" s="37"/>
      <c r="R14815" s="37"/>
      <c r="S14815" s="32">
        <f t="shared" si="1851"/>
        <v>0</v>
      </c>
      <c r="T14815" s="32">
        <f t="shared" si="1852"/>
        <v>0</v>
      </c>
      <c r="U14815" s="32">
        <f t="shared" si="1853"/>
        <v>0</v>
      </c>
      <c r="V14815" s="32">
        <f t="shared" si="1854"/>
        <v>0</v>
      </c>
      <c r="W14815" s="32">
        <f t="shared" si="1855"/>
        <v>0</v>
      </c>
      <c r="X14815" s="32">
        <f t="shared" si="1856"/>
        <v>0</v>
      </c>
    </row>
    <row r="14816" spans="1:24" ht="14.25" customHeight="1">
      <c r="A14816" s="33" t="b">
        <f t="shared" si="1850"/>
        <v>0</v>
      </c>
      <c r="B14816" s="33">
        <f t="shared" si="1857"/>
        <v>14815</v>
      </c>
      <c r="C14816" s="17"/>
      <c r="N14816" s="37"/>
      <c r="O14816" s="37"/>
      <c r="P14816" s="37"/>
      <c r="Q14816" s="37"/>
      <c r="R14816" s="37"/>
      <c r="S14816" s="32">
        <f t="shared" si="1851"/>
        <v>0</v>
      </c>
      <c r="T14816" s="32">
        <f t="shared" si="1852"/>
        <v>0</v>
      </c>
      <c r="U14816" s="32">
        <f t="shared" si="1853"/>
        <v>0</v>
      </c>
      <c r="V14816" s="32">
        <f t="shared" si="1854"/>
        <v>0</v>
      </c>
      <c r="W14816" s="32">
        <f t="shared" si="1855"/>
        <v>0</v>
      </c>
      <c r="X14816" s="32">
        <f t="shared" si="1856"/>
        <v>0</v>
      </c>
    </row>
    <row r="14817" spans="1:24" ht="14.25" customHeight="1">
      <c r="A14817" s="33" t="b">
        <f t="shared" si="1850"/>
        <v>0</v>
      </c>
      <c r="B14817" s="33">
        <f t="shared" si="1857"/>
        <v>14816</v>
      </c>
      <c r="C14817" s="17"/>
      <c r="N14817" s="37"/>
      <c r="O14817" s="37"/>
      <c r="P14817" s="37"/>
      <c r="Q14817" s="37"/>
      <c r="R14817" s="37"/>
      <c r="S14817" s="32">
        <f t="shared" si="1851"/>
        <v>0</v>
      </c>
      <c r="T14817" s="32">
        <f t="shared" si="1852"/>
        <v>0</v>
      </c>
      <c r="U14817" s="32">
        <f t="shared" si="1853"/>
        <v>0</v>
      </c>
      <c r="V14817" s="32">
        <f t="shared" si="1854"/>
        <v>0</v>
      </c>
      <c r="W14817" s="32">
        <f t="shared" si="1855"/>
        <v>0</v>
      </c>
      <c r="X14817" s="32">
        <f t="shared" si="1856"/>
        <v>0</v>
      </c>
    </row>
    <row r="14818" spans="1:24" ht="14.25" customHeight="1">
      <c r="A14818" s="33" t="b">
        <f t="shared" si="1850"/>
        <v>0</v>
      </c>
      <c r="B14818" s="33">
        <f t="shared" si="1857"/>
        <v>14817</v>
      </c>
      <c r="C14818" s="17"/>
      <c r="N14818" s="37"/>
      <c r="O14818" s="37"/>
      <c r="P14818" s="37"/>
      <c r="Q14818" s="37"/>
      <c r="R14818" s="37"/>
      <c r="S14818" s="32">
        <f t="shared" si="1851"/>
        <v>0</v>
      </c>
      <c r="T14818" s="32">
        <f t="shared" si="1852"/>
        <v>0</v>
      </c>
      <c r="U14818" s="32">
        <f t="shared" si="1853"/>
        <v>0</v>
      </c>
      <c r="V14818" s="32">
        <f t="shared" si="1854"/>
        <v>0</v>
      </c>
      <c r="W14818" s="32">
        <f t="shared" si="1855"/>
        <v>0</v>
      </c>
      <c r="X14818" s="32">
        <f t="shared" si="1856"/>
        <v>0</v>
      </c>
    </row>
    <row r="14819" spans="1:24" ht="14.25" customHeight="1">
      <c r="A14819" s="33" t="b">
        <f t="shared" si="1850"/>
        <v>0</v>
      </c>
      <c r="B14819" s="33">
        <f t="shared" si="1857"/>
        <v>14818</v>
      </c>
      <c r="C14819" s="17"/>
      <c r="N14819" s="37"/>
      <c r="O14819" s="37"/>
      <c r="P14819" s="37"/>
      <c r="Q14819" s="37"/>
      <c r="R14819" s="37"/>
      <c r="S14819" s="32">
        <f t="shared" si="1851"/>
        <v>0</v>
      </c>
      <c r="T14819" s="32">
        <f t="shared" si="1852"/>
        <v>0</v>
      </c>
      <c r="U14819" s="32">
        <f t="shared" si="1853"/>
        <v>0</v>
      </c>
      <c r="V14819" s="32">
        <f t="shared" si="1854"/>
        <v>0</v>
      </c>
      <c r="W14819" s="32">
        <f t="shared" si="1855"/>
        <v>0</v>
      </c>
      <c r="X14819" s="32">
        <f t="shared" si="1856"/>
        <v>0</v>
      </c>
    </row>
    <row r="14820" spans="1:24" ht="14.25" customHeight="1">
      <c r="A14820" s="33" t="b">
        <f t="shared" si="1850"/>
        <v>0</v>
      </c>
      <c r="B14820" s="33">
        <f t="shared" si="1857"/>
        <v>14819</v>
      </c>
      <c r="C14820" s="17"/>
      <c r="N14820" s="37"/>
      <c r="O14820" s="37"/>
      <c r="P14820" s="37"/>
      <c r="Q14820" s="37"/>
      <c r="R14820" s="37"/>
      <c r="S14820" s="32">
        <f t="shared" si="1851"/>
        <v>0</v>
      </c>
      <c r="T14820" s="32">
        <f t="shared" si="1852"/>
        <v>0</v>
      </c>
      <c r="U14820" s="32">
        <f t="shared" si="1853"/>
        <v>0</v>
      </c>
      <c r="V14820" s="32">
        <f t="shared" si="1854"/>
        <v>0</v>
      </c>
      <c r="W14820" s="32">
        <f t="shared" si="1855"/>
        <v>0</v>
      </c>
      <c r="X14820" s="32">
        <f t="shared" si="1856"/>
        <v>0</v>
      </c>
    </row>
    <row r="14821" spans="1:24" ht="14.25" customHeight="1">
      <c r="A14821" s="33" t="b">
        <f t="shared" si="1850"/>
        <v>0</v>
      </c>
      <c r="B14821" s="33">
        <f t="shared" si="1857"/>
        <v>14820</v>
      </c>
      <c r="C14821" s="17"/>
      <c r="N14821" s="37"/>
      <c r="O14821" s="37"/>
      <c r="P14821" s="37"/>
      <c r="Q14821" s="37"/>
      <c r="R14821" s="37"/>
      <c r="S14821" s="32">
        <f t="shared" si="1851"/>
        <v>0</v>
      </c>
      <c r="T14821" s="32">
        <f t="shared" si="1852"/>
        <v>0</v>
      </c>
      <c r="U14821" s="32">
        <f t="shared" si="1853"/>
        <v>0</v>
      </c>
      <c r="V14821" s="32">
        <f t="shared" si="1854"/>
        <v>0</v>
      </c>
      <c r="W14821" s="32">
        <f t="shared" si="1855"/>
        <v>0</v>
      </c>
      <c r="X14821" s="32">
        <f t="shared" si="1856"/>
        <v>0</v>
      </c>
    </row>
    <row r="14822" spans="1:24" ht="14.25" customHeight="1">
      <c r="A14822" s="33" t="b">
        <f t="shared" si="1850"/>
        <v>0</v>
      </c>
      <c r="B14822" s="33">
        <f t="shared" si="1857"/>
        <v>14821</v>
      </c>
      <c r="C14822" s="17"/>
      <c r="N14822" s="37"/>
      <c r="O14822" s="37"/>
      <c r="P14822" s="37"/>
      <c r="Q14822" s="37"/>
      <c r="R14822" s="37"/>
      <c r="S14822" s="32">
        <f t="shared" si="1851"/>
        <v>0</v>
      </c>
      <c r="T14822" s="32">
        <f t="shared" si="1852"/>
        <v>0</v>
      </c>
      <c r="U14822" s="32">
        <f t="shared" si="1853"/>
        <v>0</v>
      </c>
      <c r="V14822" s="32">
        <f t="shared" si="1854"/>
        <v>0</v>
      </c>
      <c r="W14822" s="32">
        <f t="shared" si="1855"/>
        <v>0</v>
      </c>
      <c r="X14822" s="32">
        <f t="shared" si="1856"/>
        <v>0</v>
      </c>
    </row>
    <row r="14823" spans="1:24" ht="14.25" customHeight="1">
      <c r="A14823" s="33" t="b">
        <f t="shared" si="1850"/>
        <v>0</v>
      </c>
      <c r="B14823" s="33">
        <f t="shared" si="1857"/>
        <v>14822</v>
      </c>
      <c r="C14823" s="17"/>
      <c r="N14823" s="37"/>
      <c r="O14823" s="37"/>
      <c r="P14823" s="37"/>
      <c r="Q14823" s="37"/>
      <c r="R14823" s="37"/>
      <c r="S14823" s="32">
        <f t="shared" si="1851"/>
        <v>0</v>
      </c>
      <c r="T14823" s="32">
        <f t="shared" si="1852"/>
        <v>0</v>
      </c>
      <c r="U14823" s="32">
        <f t="shared" si="1853"/>
        <v>0</v>
      </c>
      <c r="V14823" s="32">
        <f t="shared" si="1854"/>
        <v>0</v>
      </c>
      <c r="W14823" s="32">
        <f t="shared" si="1855"/>
        <v>0</v>
      </c>
      <c r="X14823" s="32">
        <f t="shared" si="1856"/>
        <v>0</v>
      </c>
    </row>
    <row r="14824" spans="1:24" ht="14.25" customHeight="1">
      <c r="A14824" s="33" t="b">
        <f t="shared" si="1850"/>
        <v>0</v>
      </c>
      <c r="B14824" s="33">
        <f t="shared" si="1857"/>
        <v>14823</v>
      </c>
      <c r="C14824" s="17"/>
      <c r="N14824" s="37"/>
      <c r="O14824" s="37"/>
      <c r="P14824" s="37"/>
      <c r="Q14824" s="37"/>
      <c r="R14824" s="37"/>
      <c r="S14824" s="32">
        <f t="shared" si="1851"/>
        <v>0</v>
      </c>
      <c r="T14824" s="32">
        <f t="shared" si="1852"/>
        <v>0</v>
      </c>
      <c r="U14824" s="32">
        <f t="shared" si="1853"/>
        <v>0</v>
      </c>
      <c r="V14824" s="32">
        <f t="shared" si="1854"/>
        <v>0</v>
      </c>
      <c r="W14824" s="32">
        <f t="shared" si="1855"/>
        <v>0</v>
      </c>
      <c r="X14824" s="32">
        <f t="shared" si="1856"/>
        <v>0</v>
      </c>
    </row>
    <row r="14825" spans="1:24" ht="14.25" customHeight="1">
      <c r="A14825" s="33" t="b">
        <f t="shared" si="1850"/>
        <v>0</v>
      </c>
      <c r="B14825" s="33">
        <f t="shared" si="1857"/>
        <v>14824</v>
      </c>
      <c r="C14825" s="17"/>
      <c r="N14825" s="37"/>
      <c r="O14825" s="37"/>
      <c r="P14825" s="37"/>
      <c r="Q14825" s="37"/>
      <c r="R14825" s="37"/>
      <c r="S14825" s="32">
        <f t="shared" si="1851"/>
        <v>0</v>
      </c>
      <c r="T14825" s="32">
        <f t="shared" si="1852"/>
        <v>0</v>
      </c>
      <c r="U14825" s="32">
        <f t="shared" si="1853"/>
        <v>0</v>
      </c>
      <c r="V14825" s="32">
        <f t="shared" si="1854"/>
        <v>0</v>
      </c>
      <c r="W14825" s="32">
        <f t="shared" si="1855"/>
        <v>0</v>
      </c>
      <c r="X14825" s="32">
        <f t="shared" si="1856"/>
        <v>0</v>
      </c>
    </row>
    <row r="14826" spans="1:24" ht="14.25" customHeight="1">
      <c r="A14826" s="33" t="b">
        <f t="shared" si="1850"/>
        <v>0</v>
      </c>
      <c r="B14826" s="33">
        <f t="shared" si="1857"/>
        <v>14825</v>
      </c>
      <c r="C14826" s="17"/>
      <c r="N14826" s="37"/>
      <c r="O14826" s="37"/>
      <c r="P14826" s="37"/>
      <c r="Q14826" s="37"/>
      <c r="R14826" s="37"/>
      <c r="S14826" s="32">
        <f t="shared" si="1851"/>
        <v>0</v>
      </c>
      <c r="T14826" s="32">
        <f t="shared" si="1852"/>
        <v>0</v>
      </c>
      <c r="U14826" s="32">
        <f t="shared" si="1853"/>
        <v>0</v>
      </c>
      <c r="V14826" s="32">
        <f t="shared" si="1854"/>
        <v>0</v>
      </c>
      <c r="W14826" s="32">
        <f t="shared" si="1855"/>
        <v>0</v>
      </c>
      <c r="X14826" s="32">
        <f t="shared" si="1856"/>
        <v>0</v>
      </c>
    </row>
    <row r="14827" spans="1:24" ht="14.25" customHeight="1">
      <c r="A14827" s="33" t="b">
        <f t="shared" si="1850"/>
        <v>0</v>
      </c>
      <c r="B14827" s="33">
        <f t="shared" si="1857"/>
        <v>14826</v>
      </c>
      <c r="C14827" s="17"/>
      <c r="N14827" s="37"/>
      <c r="O14827" s="37"/>
      <c r="P14827" s="37"/>
      <c r="Q14827" s="37"/>
      <c r="R14827" s="37"/>
      <c r="S14827" s="32">
        <f t="shared" si="1851"/>
        <v>0</v>
      </c>
      <c r="T14827" s="32">
        <f t="shared" si="1852"/>
        <v>0</v>
      </c>
      <c r="U14827" s="32">
        <f t="shared" si="1853"/>
        <v>0</v>
      </c>
      <c r="V14827" s="32">
        <f t="shared" si="1854"/>
        <v>0</v>
      </c>
      <c r="W14827" s="32">
        <f t="shared" si="1855"/>
        <v>0</v>
      </c>
      <c r="X14827" s="32">
        <f t="shared" si="1856"/>
        <v>0</v>
      </c>
    </row>
    <row r="14828" spans="1:24" ht="14.25" customHeight="1">
      <c r="A14828" s="33" t="b">
        <f t="shared" si="1850"/>
        <v>0</v>
      </c>
      <c r="B14828" s="33">
        <f t="shared" si="1857"/>
        <v>14827</v>
      </c>
      <c r="C14828" s="17"/>
      <c r="N14828" s="37"/>
      <c r="O14828" s="37"/>
      <c r="P14828" s="37"/>
      <c r="Q14828" s="37"/>
      <c r="R14828" s="37"/>
      <c r="S14828" s="32">
        <f t="shared" si="1851"/>
        <v>0</v>
      </c>
      <c r="T14828" s="32">
        <f t="shared" si="1852"/>
        <v>0</v>
      </c>
      <c r="U14828" s="32">
        <f t="shared" si="1853"/>
        <v>0</v>
      </c>
      <c r="V14828" s="32">
        <f t="shared" si="1854"/>
        <v>0</v>
      </c>
      <c r="W14828" s="32">
        <f t="shared" si="1855"/>
        <v>0</v>
      </c>
      <c r="X14828" s="32">
        <f t="shared" si="1856"/>
        <v>0</v>
      </c>
    </row>
    <row r="14829" spans="1:24" ht="14.25" customHeight="1">
      <c r="A14829" s="33" t="b">
        <f t="shared" si="1850"/>
        <v>0</v>
      </c>
      <c r="B14829" s="33">
        <f t="shared" si="1857"/>
        <v>14828</v>
      </c>
      <c r="C14829" s="17"/>
      <c r="N14829" s="37"/>
      <c r="O14829" s="37"/>
      <c r="P14829" s="37"/>
      <c r="Q14829" s="37"/>
      <c r="R14829" s="37"/>
      <c r="S14829" s="32">
        <f t="shared" si="1851"/>
        <v>0</v>
      </c>
      <c r="T14829" s="32">
        <f t="shared" si="1852"/>
        <v>0</v>
      </c>
      <c r="U14829" s="32">
        <f t="shared" si="1853"/>
        <v>0</v>
      </c>
      <c r="V14829" s="32">
        <f t="shared" si="1854"/>
        <v>0</v>
      </c>
      <c r="W14829" s="32">
        <f t="shared" si="1855"/>
        <v>0</v>
      </c>
      <c r="X14829" s="32">
        <f t="shared" si="1856"/>
        <v>0</v>
      </c>
    </row>
    <row r="14830" spans="1:24" ht="14.25" customHeight="1">
      <c r="A14830" s="33" t="b">
        <f t="shared" si="1850"/>
        <v>0</v>
      </c>
      <c r="B14830" s="33">
        <f t="shared" si="1857"/>
        <v>14829</v>
      </c>
      <c r="C14830" s="17"/>
      <c r="N14830" s="37"/>
      <c r="O14830" s="37"/>
      <c r="P14830" s="37"/>
      <c r="Q14830" s="37"/>
      <c r="R14830" s="37"/>
      <c r="S14830" s="32">
        <f t="shared" si="1851"/>
        <v>0</v>
      </c>
      <c r="T14830" s="32">
        <f t="shared" si="1852"/>
        <v>0</v>
      </c>
      <c r="U14830" s="32">
        <f t="shared" si="1853"/>
        <v>0</v>
      </c>
      <c r="V14830" s="32">
        <f t="shared" si="1854"/>
        <v>0</v>
      </c>
      <c r="W14830" s="32">
        <f t="shared" si="1855"/>
        <v>0</v>
      </c>
      <c r="X14830" s="32">
        <f t="shared" si="1856"/>
        <v>0</v>
      </c>
    </row>
    <row r="14831" spans="1:24" ht="14.25" customHeight="1">
      <c r="A14831" s="33" t="b">
        <f t="shared" si="1850"/>
        <v>0</v>
      </c>
      <c r="B14831" s="33">
        <f t="shared" si="1857"/>
        <v>14830</v>
      </c>
      <c r="C14831" s="17"/>
      <c r="N14831" s="37"/>
      <c r="O14831" s="37"/>
      <c r="P14831" s="37"/>
      <c r="Q14831" s="37"/>
      <c r="R14831" s="37"/>
      <c r="S14831" s="32">
        <f t="shared" si="1851"/>
        <v>0</v>
      </c>
      <c r="T14831" s="32">
        <f t="shared" si="1852"/>
        <v>0</v>
      </c>
      <c r="U14831" s="32">
        <f t="shared" si="1853"/>
        <v>0</v>
      </c>
      <c r="V14831" s="32">
        <f t="shared" si="1854"/>
        <v>0</v>
      </c>
      <c r="W14831" s="32">
        <f t="shared" si="1855"/>
        <v>0</v>
      </c>
      <c r="X14831" s="32">
        <f t="shared" si="1856"/>
        <v>0</v>
      </c>
    </row>
    <row r="14832" spans="1:24" ht="14.25" customHeight="1">
      <c r="A14832" s="33" t="b">
        <f t="shared" si="1850"/>
        <v>0</v>
      </c>
      <c r="B14832" s="33">
        <f t="shared" si="1857"/>
        <v>14831</v>
      </c>
      <c r="C14832" s="17"/>
      <c r="N14832" s="37"/>
      <c r="O14832" s="37"/>
      <c r="P14832" s="37"/>
      <c r="Q14832" s="37"/>
      <c r="R14832" s="37"/>
      <c r="S14832" s="32">
        <f t="shared" si="1851"/>
        <v>0</v>
      </c>
      <c r="T14832" s="32">
        <f t="shared" si="1852"/>
        <v>0</v>
      </c>
      <c r="U14832" s="32">
        <f t="shared" si="1853"/>
        <v>0</v>
      </c>
      <c r="V14832" s="32">
        <f t="shared" si="1854"/>
        <v>0</v>
      </c>
      <c r="W14832" s="32">
        <f t="shared" si="1855"/>
        <v>0</v>
      </c>
      <c r="X14832" s="32">
        <f t="shared" si="1856"/>
        <v>0</v>
      </c>
    </row>
    <row r="14833" spans="1:24" ht="14.25" customHeight="1">
      <c r="A14833" s="33" t="b">
        <f t="shared" si="1850"/>
        <v>0</v>
      </c>
      <c r="B14833" s="33">
        <f t="shared" si="1857"/>
        <v>14832</v>
      </c>
      <c r="C14833" s="17"/>
      <c r="N14833" s="37"/>
      <c r="O14833" s="37"/>
      <c r="P14833" s="37"/>
      <c r="Q14833" s="37"/>
      <c r="R14833" s="37"/>
      <c r="S14833" s="32">
        <f t="shared" si="1851"/>
        <v>0</v>
      </c>
      <c r="T14833" s="32">
        <f t="shared" si="1852"/>
        <v>0</v>
      </c>
      <c r="U14833" s="32">
        <f t="shared" si="1853"/>
        <v>0</v>
      </c>
      <c r="V14833" s="32">
        <f t="shared" si="1854"/>
        <v>0</v>
      </c>
      <c r="W14833" s="32">
        <f t="shared" si="1855"/>
        <v>0</v>
      </c>
      <c r="X14833" s="32">
        <f t="shared" si="1856"/>
        <v>0</v>
      </c>
    </row>
    <row r="14834" spans="1:24" ht="14.25" customHeight="1">
      <c r="A14834" s="33" t="b">
        <f t="shared" si="1850"/>
        <v>0</v>
      </c>
      <c r="B14834" s="33">
        <f t="shared" si="1857"/>
        <v>14833</v>
      </c>
      <c r="C14834" s="17"/>
      <c r="N14834" s="37"/>
      <c r="O14834" s="37"/>
      <c r="P14834" s="37"/>
      <c r="Q14834" s="37"/>
      <c r="R14834" s="37"/>
      <c r="S14834" s="32">
        <f t="shared" si="1851"/>
        <v>0</v>
      </c>
      <c r="T14834" s="32">
        <f t="shared" si="1852"/>
        <v>0</v>
      </c>
      <c r="U14834" s="32">
        <f t="shared" si="1853"/>
        <v>0</v>
      </c>
      <c r="V14834" s="32">
        <f t="shared" si="1854"/>
        <v>0</v>
      </c>
      <c r="W14834" s="32">
        <f t="shared" si="1855"/>
        <v>0</v>
      </c>
      <c r="X14834" s="32">
        <f t="shared" si="1856"/>
        <v>0</v>
      </c>
    </row>
    <row r="14835" spans="1:24" ht="14.25" customHeight="1">
      <c r="A14835" s="33" t="b">
        <f t="shared" si="1850"/>
        <v>0</v>
      </c>
      <c r="B14835" s="33">
        <f t="shared" si="1857"/>
        <v>14834</v>
      </c>
      <c r="C14835" s="17"/>
      <c r="N14835" s="37"/>
      <c r="O14835" s="37"/>
      <c r="P14835" s="37"/>
      <c r="Q14835" s="37"/>
      <c r="R14835" s="37"/>
      <c r="S14835" s="32">
        <f t="shared" si="1851"/>
        <v>0</v>
      </c>
      <c r="T14835" s="32">
        <f t="shared" si="1852"/>
        <v>0</v>
      </c>
      <c r="U14835" s="32">
        <f t="shared" si="1853"/>
        <v>0</v>
      </c>
      <c r="V14835" s="32">
        <f t="shared" si="1854"/>
        <v>0</v>
      </c>
      <c r="W14835" s="32">
        <f t="shared" si="1855"/>
        <v>0</v>
      </c>
      <c r="X14835" s="32">
        <f t="shared" si="1856"/>
        <v>0</v>
      </c>
    </row>
    <row r="14836" spans="1:24" ht="14.25" customHeight="1">
      <c r="A14836" s="33" t="b">
        <f t="shared" si="1850"/>
        <v>0</v>
      </c>
      <c r="B14836" s="33">
        <f t="shared" si="1857"/>
        <v>14835</v>
      </c>
      <c r="C14836" s="17"/>
      <c r="N14836" s="37"/>
      <c r="O14836" s="37"/>
      <c r="P14836" s="37"/>
      <c r="Q14836" s="37"/>
      <c r="R14836" s="37"/>
      <c r="S14836" s="32">
        <f t="shared" si="1851"/>
        <v>0</v>
      </c>
      <c r="T14836" s="32">
        <f t="shared" si="1852"/>
        <v>0</v>
      </c>
      <c r="U14836" s="32">
        <f t="shared" si="1853"/>
        <v>0</v>
      </c>
      <c r="V14836" s="32">
        <f t="shared" si="1854"/>
        <v>0</v>
      </c>
      <c r="W14836" s="32">
        <f t="shared" si="1855"/>
        <v>0</v>
      </c>
      <c r="X14836" s="32">
        <f t="shared" si="1856"/>
        <v>0</v>
      </c>
    </row>
    <row r="14837" spans="1:24" ht="14.25" customHeight="1">
      <c r="A14837" s="33" t="b">
        <f t="shared" si="1850"/>
        <v>0</v>
      </c>
      <c r="B14837" s="33">
        <f t="shared" si="1857"/>
        <v>14836</v>
      </c>
      <c r="C14837" s="17"/>
      <c r="N14837" s="37"/>
      <c r="O14837" s="37"/>
      <c r="P14837" s="37"/>
      <c r="Q14837" s="37"/>
      <c r="R14837" s="37"/>
      <c r="S14837" s="32">
        <f t="shared" si="1851"/>
        <v>0</v>
      </c>
      <c r="T14837" s="32">
        <f t="shared" si="1852"/>
        <v>0</v>
      </c>
      <c r="U14837" s="32">
        <f t="shared" si="1853"/>
        <v>0</v>
      </c>
      <c r="V14837" s="32">
        <f t="shared" si="1854"/>
        <v>0</v>
      </c>
      <c r="W14837" s="32">
        <f t="shared" si="1855"/>
        <v>0</v>
      </c>
      <c r="X14837" s="32">
        <f t="shared" si="1856"/>
        <v>0</v>
      </c>
    </row>
    <row r="14838" spans="1:24" ht="14.25" customHeight="1">
      <c r="A14838" s="33" t="b">
        <f t="shared" si="1850"/>
        <v>0</v>
      </c>
      <c r="B14838" s="33">
        <f t="shared" si="1857"/>
        <v>14837</v>
      </c>
      <c r="C14838" s="17"/>
      <c r="N14838" s="37"/>
      <c r="O14838" s="37"/>
      <c r="P14838" s="37"/>
      <c r="Q14838" s="37"/>
      <c r="R14838" s="37"/>
      <c r="S14838" s="32">
        <f t="shared" si="1851"/>
        <v>0</v>
      </c>
      <c r="T14838" s="32">
        <f t="shared" si="1852"/>
        <v>0</v>
      </c>
      <c r="U14838" s="32">
        <f t="shared" si="1853"/>
        <v>0</v>
      </c>
      <c r="V14838" s="32">
        <f t="shared" si="1854"/>
        <v>0</v>
      </c>
      <c r="W14838" s="32">
        <f t="shared" si="1855"/>
        <v>0</v>
      </c>
      <c r="X14838" s="32">
        <f t="shared" si="1856"/>
        <v>0</v>
      </c>
    </row>
    <row r="14839" spans="1:24" ht="14.25" customHeight="1">
      <c r="A14839" s="33" t="b">
        <f t="shared" si="1850"/>
        <v>0</v>
      </c>
      <c r="B14839" s="33">
        <f t="shared" si="1857"/>
        <v>14838</v>
      </c>
      <c r="C14839" s="17"/>
      <c r="N14839" s="37"/>
      <c r="O14839" s="37"/>
      <c r="P14839" s="37"/>
      <c r="Q14839" s="37"/>
      <c r="R14839" s="37"/>
      <c r="S14839" s="32">
        <f t="shared" si="1851"/>
        <v>0</v>
      </c>
      <c r="T14839" s="32">
        <f t="shared" si="1852"/>
        <v>0</v>
      </c>
      <c r="U14839" s="32">
        <f t="shared" si="1853"/>
        <v>0</v>
      </c>
      <c r="V14839" s="32">
        <f t="shared" si="1854"/>
        <v>0</v>
      </c>
      <c r="W14839" s="32">
        <f t="shared" si="1855"/>
        <v>0</v>
      </c>
      <c r="X14839" s="32">
        <f t="shared" si="1856"/>
        <v>0</v>
      </c>
    </row>
    <row r="14840" spans="1:24" ht="14.25" customHeight="1">
      <c r="A14840" s="33" t="b">
        <f t="shared" si="1850"/>
        <v>0</v>
      </c>
      <c r="B14840" s="33">
        <f t="shared" si="1857"/>
        <v>14839</v>
      </c>
      <c r="C14840" s="17"/>
      <c r="N14840" s="37"/>
      <c r="O14840" s="37"/>
      <c r="P14840" s="37"/>
      <c r="Q14840" s="37"/>
      <c r="R14840" s="37"/>
      <c r="S14840" s="32">
        <f t="shared" si="1851"/>
        <v>0</v>
      </c>
      <c r="T14840" s="32">
        <f t="shared" si="1852"/>
        <v>0</v>
      </c>
      <c r="U14840" s="32">
        <f t="shared" si="1853"/>
        <v>0</v>
      </c>
      <c r="V14840" s="32">
        <f t="shared" si="1854"/>
        <v>0</v>
      </c>
      <c r="W14840" s="32">
        <f t="shared" si="1855"/>
        <v>0</v>
      </c>
      <c r="X14840" s="32">
        <f t="shared" si="1856"/>
        <v>0</v>
      </c>
    </row>
    <row r="14841" spans="1:24" ht="14.25" customHeight="1">
      <c r="A14841" s="33" t="b">
        <f t="shared" si="1850"/>
        <v>0</v>
      </c>
      <c r="B14841" s="33">
        <f t="shared" si="1857"/>
        <v>14840</v>
      </c>
      <c r="C14841" s="17"/>
      <c r="N14841" s="37"/>
      <c r="O14841" s="37"/>
      <c r="P14841" s="37"/>
      <c r="Q14841" s="37"/>
      <c r="R14841" s="37"/>
      <c r="S14841" s="32">
        <f t="shared" si="1851"/>
        <v>0</v>
      </c>
      <c r="T14841" s="32">
        <f t="shared" si="1852"/>
        <v>0</v>
      </c>
      <c r="U14841" s="32">
        <f t="shared" si="1853"/>
        <v>0</v>
      </c>
      <c r="V14841" s="32">
        <f t="shared" si="1854"/>
        <v>0</v>
      </c>
      <c r="W14841" s="32">
        <f t="shared" si="1855"/>
        <v>0</v>
      </c>
      <c r="X14841" s="32">
        <f t="shared" si="1856"/>
        <v>0</v>
      </c>
    </row>
    <row r="14842" spans="1:24" ht="14.25" customHeight="1">
      <c r="A14842" s="33" t="b">
        <f t="shared" si="1850"/>
        <v>0</v>
      </c>
      <c r="B14842" s="33">
        <f t="shared" si="1857"/>
        <v>14841</v>
      </c>
      <c r="C14842" s="17"/>
      <c r="N14842" s="37"/>
      <c r="O14842" s="37"/>
      <c r="P14842" s="37"/>
      <c r="Q14842" s="37"/>
      <c r="R14842" s="37"/>
      <c r="S14842" s="32">
        <f t="shared" si="1851"/>
        <v>0</v>
      </c>
      <c r="T14842" s="32">
        <f t="shared" si="1852"/>
        <v>0</v>
      </c>
      <c r="U14842" s="32">
        <f t="shared" si="1853"/>
        <v>0</v>
      </c>
      <c r="V14842" s="32">
        <f t="shared" si="1854"/>
        <v>0</v>
      </c>
      <c r="W14842" s="32">
        <f t="shared" si="1855"/>
        <v>0</v>
      </c>
      <c r="X14842" s="32">
        <f t="shared" si="1856"/>
        <v>0</v>
      </c>
    </row>
    <row r="14843" spans="1:24" ht="14.25" customHeight="1">
      <c r="A14843" s="33" t="b">
        <f t="shared" si="1850"/>
        <v>0</v>
      </c>
      <c r="B14843" s="33">
        <f t="shared" si="1857"/>
        <v>14842</v>
      </c>
      <c r="C14843" s="17"/>
      <c r="N14843" s="37"/>
      <c r="O14843" s="37"/>
      <c r="P14843" s="37"/>
      <c r="Q14843" s="37"/>
      <c r="R14843" s="37"/>
      <c r="S14843" s="32">
        <f t="shared" si="1851"/>
        <v>0</v>
      </c>
      <c r="T14843" s="32">
        <f t="shared" si="1852"/>
        <v>0</v>
      </c>
      <c r="U14843" s="32">
        <f t="shared" si="1853"/>
        <v>0</v>
      </c>
      <c r="V14843" s="32">
        <f t="shared" si="1854"/>
        <v>0</v>
      </c>
      <c r="W14843" s="32">
        <f t="shared" si="1855"/>
        <v>0</v>
      </c>
      <c r="X14843" s="32">
        <f t="shared" si="1856"/>
        <v>0</v>
      </c>
    </row>
    <row r="14844" spans="1:24" ht="14.25" customHeight="1">
      <c r="A14844" s="33" t="b">
        <f t="shared" si="1850"/>
        <v>0</v>
      </c>
      <c r="B14844" s="33">
        <f t="shared" si="1857"/>
        <v>14843</v>
      </c>
      <c r="C14844" s="17"/>
      <c r="N14844" s="37"/>
      <c r="O14844" s="37"/>
      <c r="P14844" s="37"/>
      <c r="Q14844" s="37"/>
      <c r="R14844" s="37"/>
      <c r="S14844" s="32">
        <f t="shared" si="1851"/>
        <v>0</v>
      </c>
      <c r="T14844" s="32">
        <f t="shared" si="1852"/>
        <v>0</v>
      </c>
      <c r="U14844" s="32">
        <f t="shared" si="1853"/>
        <v>0</v>
      </c>
      <c r="V14844" s="32">
        <f t="shared" si="1854"/>
        <v>0</v>
      </c>
      <c r="W14844" s="32">
        <f t="shared" si="1855"/>
        <v>0</v>
      </c>
      <c r="X14844" s="32">
        <f t="shared" si="1856"/>
        <v>0</v>
      </c>
    </row>
    <row r="14845" spans="1:24" ht="14.25" customHeight="1">
      <c r="A14845" s="33" t="b">
        <f t="shared" si="1850"/>
        <v>0</v>
      </c>
      <c r="B14845" s="33">
        <f t="shared" si="1857"/>
        <v>14844</v>
      </c>
      <c r="C14845" s="17"/>
      <c r="N14845" s="37"/>
      <c r="O14845" s="37"/>
      <c r="P14845" s="37"/>
      <c r="Q14845" s="37"/>
      <c r="R14845" s="37"/>
      <c r="S14845" s="32">
        <f t="shared" si="1851"/>
        <v>0</v>
      </c>
      <c r="T14845" s="32">
        <f t="shared" si="1852"/>
        <v>0</v>
      </c>
      <c r="U14845" s="32">
        <f t="shared" si="1853"/>
        <v>0</v>
      </c>
      <c r="V14845" s="32">
        <f t="shared" si="1854"/>
        <v>0</v>
      </c>
      <c r="W14845" s="32">
        <f t="shared" si="1855"/>
        <v>0</v>
      </c>
      <c r="X14845" s="32">
        <f t="shared" si="1856"/>
        <v>0</v>
      </c>
    </row>
    <row r="14846" spans="1:24" ht="14.25" customHeight="1">
      <c r="A14846" s="33" t="b">
        <f t="shared" si="1850"/>
        <v>0</v>
      </c>
      <c r="B14846" s="33">
        <f t="shared" si="1857"/>
        <v>14845</v>
      </c>
      <c r="C14846" s="17"/>
      <c r="N14846" s="37"/>
      <c r="O14846" s="37"/>
      <c r="P14846" s="37"/>
      <c r="Q14846" s="37"/>
      <c r="R14846" s="37"/>
      <c r="S14846" s="32">
        <f t="shared" si="1851"/>
        <v>0</v>
      </c>
      <c r="T14846" s="32">
        <f t="shared" si="1852"/>
        <v>0</v>
      </c>
      <c r="U14846" s="32">
        <f t="shared" si="1853"/>
        <v>0</v>
      </c>
      <c r="V14846" s="32">
        <f t="shared" si="1854"/>
        <v>0</v>
      </c>
      <c r="W14846" s="32">
        <f t="shared" si="1855"/>
        <v>0</v>
      </c>
      <c r="X14846" s="32">
        <f t="shared" si="1856"/>
        <v>0</v>
      </c>
    </row>
    <row r="14847" spans="1:24" ht="14.25" customHeight="1">
      <c r="A14847" s="33" t="b">
        <f t="shared" si="1850"/>
        <v>0</v>
      </c>
      <c r="B14847" s="33">
        <f t="shared" si="1857"/>
        <v>14846</v>
      </c>
      <c r="C14847" s="17"/>
      <c r="N14847" s="37"/>
      <c r="O14847" s="37"/>
      <c r="P14847" s="37"/>
      <c r="Q14847" s="37"/>
      <c r="R14847" s="37"/>
      <c r="S14847" s="32">
        <f t="shared" si="1851"/>
        <v>0</v>
      </c>
      <c r="T14847" s="32">
        <f t="shared" si="1852"/>
        <v>0</v>
      </c>
      <c r="U14847" s="32">
        <f t="shared" si="1853"/>
        <v>0</v>
      </c>
      <c r="V14847" s="32">
        <f t="shared" si="1854"/>
        <v>0</v>
      </c>
      <c r="W14847" s="32">
        <f t="shared" si="1855"/>
        <v>0</v>
      </c>
      <c r="X14847" s="32">
        <f t="shared" si="1856"/>
        <v>0</v>
      </c>
    </row>
    <row r="14848" spans="1:24" ht="14.25" customHeight="1">
      <c r="A14848" s="33" t="b">
        <f t="shared" si="1850"/>
        <v>0</v>
      </c>
      <c r="B14848" s="33">
        <f t="shared" si="1857"/>
        <v>14847</v>
      </c>
      <c r="C14848" s="17"/>
      <c r="N14848" s="37"/>
      <c r="O14848" s="37"/>
      <c r="P14848" s="37"/>
      <c r="Q14848" s="37"/>
      <c r="R14848" s="37"/>
      <c r="S14848" s="32">
        <f t="shared" si="1851"/>
        <v>0</v>
      </c>
      <c r="T14848" s="32">
        <f t="shared" si="1852"/>
        <v>0</v>
      </c>
      <c r="U14848" s="32">
        <f t="shared" si="1853"/>
        <v>0</v>
      </c>
      <c r="V14848" s="32">
        <f t="shared" si="1854"/>
        <v>0</v>
      </c>
      <c r="W14848" s="32">
        <f t="shared" si="1855"/>
        <v>0</v>
      </c>
      <c r="X14848" s="32">
        <f t="shared" si="1856"/>
        <v>0</v>
      </c>
    </row>
    <row r="14849" spans="1:24" ht="14.25" customHeight="1">
      <c r="A14849" s="33" t="b">
        <f t="shared" si="1850"/>
        <v>0</v>
      </c>
      <c r="B14849" s="33">
        <f t="shared" si="1857"/>
        <v>14848</v>
      </c>
      <c r="C14849" s="17"/>
      <c r="N14849" s="37"/>
      <c r="O14849" s="37"/>
      <c r="P14849" s="37"/>
      <c r="Q14849" s="37"/>
      <c r="R14849" s="37"/>
      <c r="S14849" s="32">
        <f t="shared" si="1851"/>
        <v>0</v>
      </c>
      <c r="T14849" s="32">
        <f t="shared" si="1852"/>
        <v>0</v>
      </c>
      <c r="U14849" s="32">
        <f t="shared" si="1853"/>
        <v>0</v>
      </c>
      <c r="V14849" s="32">
        <f t="shared" si="1854"/>
        <v>0</v>
      </c>
      <c r="W14849" s="32">
        <f t="shared" si="1855"/>
        <v>0</v>
      </c>
      <c r="X14849" s="32">
        <f t="shared" si="1856"/>
        <v>0</v>
      </c>
    </row>
    <row r="14850" spans="1:24" ht="14.25" customHeight="1">
      <c r="A14850" s="33" t="b">
        <f t="shared" ref="A14850:A14913" si="1858">IF(OR(COUNTIF(D14850:M14850, "NOT EXECUTED"), COUNTIF(D14850:M14850, "NOT COMPILED"), COUNTIF(D14850:M14850, "NOT EFFECTIVE")),TRUE,FALSE)</f>
        <v>0</v>
      </c>
      <c r="B14850" s="33">
        <f t="shared" si="1857"/>
        <v>14849</v>
      </c>
      <c r="C14850" s="17"/>
      <c r="N14850" s="37"/>
      <c r="O14850" s="37"/>
      <c r="P14850" s="37"/>
      <c r="Q14850" s="37"/>
      <c r="R14850" s="37"/>
      <c r="S14850" s="32">
        <f t="shared" ref="S14850:S14913" si="1859">IF(COUNTIF(H14850:M14850,"NOT EFFECTIVE"),1,0)</f>
        <v>0</v>
      </c>
      <c r="T14850" s="32">
        <f t="shared" ref="T14850:T14913" si="1860">IF(AND(D14850="NOT EXECUTED",COUNTA($N14850)&lt;&gt;0),1,0)</f>
        <v>0</v>
      </c>
      <c r="U14850" s="32">
        <f t="shared" ref="U14850:U14913" si="1861">IF(AND(E14850="NOT EXECUTED",COUNTA($N14850)&lt;&gt;0),1,0)</f>
        <v>0</v>
      </c>
      <c r="V14850" s="32">
        <f t="shared" ref="V14850:V14913" si="1862">IF(AND(F14850="NOT EXECUTED",COUNTA($N14850)&lt;&gt;0),1,0)</f>
        <v>0</v>
      </c>
      <c r="W14850" s="32">
        <f t="shared" ref="W14850:W14913" si="1863">IF(AND(G14850="NOT EXECUTED",COUNTA($N14850)&lt;&gt;0),1,0)</f>
        <v>0</v>
      </c>
      <c r="X14850" s="32">
        <f t="shared" ref="X14850:X14913" si="1864">IF(AND(S14850=1,COUNTA($N14850)&lt;&gt;0),1,0)</f>
        <v>0</v>
      </c>
    </row>
    <row r="14851" spans="1:24" ht="14.25" customHeight="1">
      <c r="A14851" s="33" t="b">
        <f t="shared" si="1858"/>
        <v>0</v>
      </c>
      <c r="B14851" s="33">
        <f t="shared" ref="B14851:B14914" si="1865">+B14850+1</f>
        <v>14850</v>
      </c>
      <c r="C14851" s="17"/>
      <c r="N14851" s="37"/>
      <c r="O14851" s="37"/>
      <c r="P14851" s="37"/>
      <c r="Q14851" s="37"/>
      <c r="R14851" s="37"/>
      <c r="S14851" s="32">
        <f t="shared" si="1859"/>
        <v>0</v>
      </c>
      <c r="T14851" s="32">
        <f t="shared" si="1860"/>
        <v>0</v>
      </c>
      <c r="U14851" s="32">
        <f t="shared" si="1861"/>
        <v>0</v>
      </c>
      <c r="V14851" s="32">
        <f t="shared" si="1862"/>
        <v>0</v>
      </c>
      <c r="W14851" s="32">
        <f t="shared" si="1863"/>
        <v>0</v>
      </c>
      <c r="X14851" s="32">
        <f t="shared" si="1864"/>
        <v>0</v>
      </c>
    </row>
    <row r="14852" spans="1:24" ht="14.25" customHeight="1">
      <c r="A14852" s="33" t="b">
        <f t="shared" si="1858"/>
        <v>0</v>
      </c>
      <c r="B14852" s="33">
        <f t="shared" si="1865"/>
        <v>14851</v>
      </c>
      <c r="C14852" s="17"/>
      <c r="N14852" s="37"/>
      <c r="O14852" s="37"/>
      <c r="P14852" s="37"/>
      <c r="Q14852" s="37"/>
      <c r="R14852" s="37"/>
      <c r="S14852" s="32">
        <f t="shared" si="1859"/>
        <v>0</v>
      </c>
      <c r="T14852" s="32">
        <f t="shared" si="1860"/>
        <v>0</v>
      </c>
      <c r="U14852" s="32">
        <f t="shared" si="1861"/>
        <v>0</v>
      </c>
      <c r="V14852" s="32">
        <f t="shared" si="1862"/>
        <v>0</v>
      </c>
      <c r="W14852" s="32">
        <f t="shared" si="1863"/>
        <v>0</v>
      </c>
      <c r="X14852" s="32">
        <f t="shared" si="1864"/>
        <v>0</v>
      </c>
    </row>
    <row r="14853" spans="1:24" ht="14.25" customHeight="1">
      <c r="A14853" s="33" t="b">
        <f t="shared" si="1858"/>
        <v>0</v>
      </c>
      <c r="B14853" s="33">
        <f t="shared" si="1865"/>
        <v>14852</v>
      </c>
      <c r="C14853" s="17"/>
      <c r="N14853" s="37"/>
      <c r="O14853" s="37"/>
      <c r="P14853" s="37"/>
      <c r="Q14853" s="37"/>
      <c r="R14853" s="37"/>
      <c r="S14853" s="32">
        <f t="shared" si="1859"/>
        <v>0</v>
      </c>
      <c r="T14853" s="32">
        <f t="shared" si="1860"/>
        <v>0</v>
      </c>
      <c r="U14853" s="32">
        <f t="shared" si="1861"/>
        <v>0</v>
      </c>
      <c r="V14853" s="32">
        <f t="shared" si="1862"/>
        <v>0</v>
      </c>
      <c r="W14853" s="32">
        <f t="shared" si="1863"/>
        <v>0</v>
      </c>
      <c r="X14853" s="32">
        <f t="shared" si="1864"/>
        <v>0</v>
      </c>
    </row>
    <row r="14854" spans="1:24" ht="14.25" customHeight="1">
      <c r="A14854" s="33" t="b">
        <f t="shared" si="1858"/>
        <v>0</v>
      </c>
      <c r="B14854" s="33">
        <f t="shared" si="1865"/>
        <v>14853</v>
      </c>
      <c r="C14854" s="17"/>
      <c r="N14854" s="37"/>
      <c r="O14854" s="37"/>
      <c r="P14854" s="37"/>
      <c r="Q14854" s="37"/>
      <c r="R14854" s="37"/>
      <c r="S14854" s="32">
        <f t="shared" si="1859"/>
        <v>0</v>
      </c>
      <c r="T14854" s="32">
        <f t="shared" si="1860"/>
        <v>0</v>
      </c>
      <c r="U14854" s="32">
        <f t="shared" si="1861"/>
        <v>0</v>
      </c>
      <c r="V14854" s="32">
        <f t="shared" si="1862"/>
        <v>0</v>
      </c>
      <c r="W14854" s="32">
        <f t="shared" si="1863"/>
        <v>0</v>
      </c>
      <c r="X14854" s="32">
        <f t="shared" si="1864"/>
        <v>0</v>
      </c>
    </row>
    <row r="14855" spans="1:24" ht="14.25" customHeight="1">
      <c r="A14855" s="33" t="b">
        <f t="shared" si="1858"/>
        <v>0</v>
      </c>
      <c r="B14855" s="33">
        <f t="shared" si="1865"/>
        <v>14854</v>
      </c>
      <c r="C14855" s="17"/>
      <c r="N14855" s="37"/>
      <c r="O14855" s="37"/>
      <c r="P14855" s="37"/>
      <c r="Q14855" s="37"/>
      <c r="R14855" s="37"/>
      <c r="S14855" s="32">
        <f t="shared" si="1859"/>
        <v>0</v>
      </c>
      <c r="T14855" s="32">
        <f t="shared" si="1860"/>
        <v>0</v>
      </c>
      <c r="U14855" s="32">
        <f t="shared" si="1861"/>
        <v>0</v>
      </c>
      <c r="V14855" s="32">
        <f t="shared" si="1862"/>
        <v>0</v>
      </c>
      <c r="W14855" s="32">
        <f t="shared" si="1863"/>
        <v>0</v>
      </c>
      <c r="X14855" s="32">
        <f t="shared" si="1864"/>
        <v>0</v>
      </c>
    </row>
    <row r="14856" spans="1:24" ht="14.25" customHeight="1">
      <c r="A14856" s="33" t="b">
        <f t="shared" si="1858"/>
        <v>0</v>
      </c>
      <c r="B14856" s="33">
        <f t="shared" si="1865"/>
        <v>14855</v>
      </c>
      <c r="C14856" s="17"/>
      <c r="N14856" s="37"/>
      <c r="O14856" s="37"/>
      <c r="P14856" s="37"/>
      <c r="Q14856" s="37"/>
      <c r="R14856" s="37"/>
      <c r="S14856" s="32">
        <f t="shared" si="1859"/>
        <v>0</v>
      </c>
      <c r="T14856" s="32">
        <f t="shared" si="1860"/>
        <v>0</v>
      </c>
      <c r="U14856" s="32">
        <f t="shared" si="1861"/>
        <v>0</v>
      </c>
      <c r="V14856" s="32">
        <f t="shared" si="1862"/>
        <v>0</v>
      </c>
      <c r="W14856" s="32">
        <f t="shared" si="1863"/>
        <v>0</v>
      </c>
      <c r="X14856" s="32">
        <f t="shared" si="1864"/>
        <v>0</v>
      </c>
    </row>
    <row r="14857" spans="1:24" ht="14.25" customHeight="1">
      <c r="A14857" s="33" t="b">
        <f t="shared" si="1858"/>
        <v>0</v>
      </c>
      <c r="B14857" s="33">
        <f t="shared" si="1865"/>
        <v>14856</v>
      </c>
      <c r="C14857" s="17"/>
      <c r="N14857" s="37"/>
      <c r="O14857" s="37"/>
      <c r="P14857" s="37"/>
      <c r="Q14857" s="37"/>
      <c r="R14857" s="37"/>
      <c r="S14857" s="32">
        <f t="shared" si="1859"/>
        <v>0</v>
      </c>
      <c r="T14857" s="32">
        <f t="shared" si="1860"/>
        <v>0</v>
      </c>
      <c r="U14857" s="32">
        <f t="shared" si="1861"/>
        <v>0</v>
      </c>
      <c r="V14857" s="32">
        <f t="shared" si="1862"/>
        <v>0</v>
      </c>
      <c r="W14857" s="32">
        <f t="shared" si="1863"/>
        <v>0</v>
      </c>
      <c r="X14857" s="32">
        <f t="shared" si="1864"/>
        <v>0</v>
      </c>
    </row>
    <row r="14858" spans="1:24" ht="14.25" customHeight="1">
      <c r="A14858" s="33" t="b">
        <f t="shared" si="1858"/>
        <v>0</v>
      </c>
      <c r="B14858" s="33">
        <f t="shared" si="1865"/>
        <v>14857</v>
      </c>
      <c r="C14858" s="17"/>
      <c r="N14858" s="37"/>
      <c r="O14858" s="37"/>
      <c r="P14858" s="37"/>
      <c r="Q14858" s="37"/>
      <c r="R14858" s="37"/>
      <c r="S14858" s="32">
        <f t="shared" si="1859"/>
        <v>0</v>
      </c>
      <c r="T14858" s="32">
        <f t="shared" si="1860"/>
        <v>0</v>
      </c>
      <c r="U14858" s="32">
        <f t="shared" si="1861"/>
        <v>0</v>
      </c>
      <c r="V14858" s="32">
        <f t="shared" si="1862"/>
        <v>0</v>
      </c>
      <c r="W14858" s="32">
        <f t="shared" si="1863"/>
        <v>0</v>
      </c>
      <c r="X14858" s="32">
        <f t="shared" si="1864"/>
        <v>0</v>
      </c>
    </row>
    <row r="14859" spans="1:24" ht="14.25" customHeight="1">
      <c r="A14859" s="33" t="b">
        <f t="shared" si="1858"/>
        <v>0</v>
      </c>
      <c r="B14859" s="33">
        <f t="shared" si="1865"/>
        <v>14858</v>
      </c>
      <c r="C14859" s="17"/>
      <c r="N14859" s="37"/>
      <c r="O14859" s="37"/>
      <c r="P14859" s="37"/>
      <c r="Q14859" s="37"/>
      <c r="R14859" s="37"/>
      <c r="S14859" s="32">
        <f t="shared" si="1859"/>
        <v>0</v>
      </c>
      <c r="T14859" s="32">
        <f t="shared" si="1860"/>
        <v>0</v>
      </c>
      <c r="U14859" s="32">
        <f t="shared" si="1861"/>
        <v>0</v>
      </c>
      <c r="V14859" s="32">
        <f t="shared" si="1862"/>
        <v>0</v>
      </c>
      <c r="W14859" s="32">
        <f t="shared" si="1863"/>
        <v>0</v>
      </c>
      <c r="X14859" s="32">
        <f t="shared" si="1864"/>
        <v>0</v>
      </c>
    </row>
    <row r="14860" spans="1:24" ht="14.25" customHeight="1">
      <c r="A14860" s="33" t="b">
        <f t="shared" si="1858"/>
        <v>0</v>
      </c>
      <c r="B14860" s="33">
        <f t="shared" si="1865"/>
        <v>14859</v>
      </c>
      <c r="C14860" s="17"/>
      <c r="N14860" s="37"/>
      <c r="O14860" s="37"/>
      <c r="P14860" s="37"/>
      <c r="Q14860" s="37"/>
      <c r="R14860" s="37"/>
      <c r="S14860" s="32">
        <f t="shared" si="1859"/>
        <v>0</v>
      </c>
      <c r="T14860" s="32">
        <f t="shared" si="1860"/>
        <v>0</v>
      </c>
      <c r="U14860" s="32">
        <f t="shared" si="1861"/>
        <v>0</v>
      </c>
      <c r="V14860" s="32">
        <f t="shared" si="1862"/>
        <v>0</v>
      </c>
      <c r="W14860" s="32">
        <f t="shared" si="1863"/>
        <v>0</v>
      </c>
      <c r="X14860" s="32">
        <f t="shared" si="1864"/>
        <v>0</v>
      </c>
    </row>
    <row r="14861" spans="1:24" ht="14.25" customHeight="1">
      <c r="A14861" s="33" t="b">
        <f t="shared" si="1858"/>
        <v>0</v>
      </c>
      <c r="B14861" s="33">
        <f t="shared" si="1865"/>
        <v>14860</v>
      </c>
      <c r="C14861" s="17"/>
      <c r="N14861" s="37"/>
      <c r="O14861" s="37"/>
      <c r="P14861" s="37"/>
      <c r="Q14861" s="37"/>
      <c r="R14861" s="37"/>
      <c r="S14861" s="32">
        <f t="shared" si="1859"/>
        <v>0</v>
      </c>
      <c r="T14861" s="32">
        <f t="shared" si="1860"/>
        <v>0</v>
      </c>
      <c r="U14861" s="32">
        <f t="shared" si="1861"/>
        <v>0</v>
      </c>
      <c r="V14861" s="32">
        <f t="shared" si="1862"/>
        <v>0</v>
      </c>
      <c r="W14861" s="32">
        <f t="shared" si="1863"/>
        <v>0</v>
      </c>
      <c r="X14861" s="32">
        <f t="shared" si="1864"/>
        <v>0</v>
      </c>
    </row>
    <row r="14862" spans="1:24" ht="14.25" customHeight="1">
      <c r="A14862" s="33" t="b">
        <f t="shared" si="1858"/>
        <v>0</v>
      </c>
      <c r="B14862" s="33">
        <f t="shared" si="1865"/>
        <v>14861</v>
      </c>
      <c r="C14862" s="17"/>
      <c r="N14862" s="37"/>
      <c r="O14862" s="37"/>
      <c r="P14862" s="37"/>
      <c r="Q14862" s="37"/>
      <c r="R14862" s="37"/>
      <c r="S14862" s="32">
        <f t="shared" si="1859"/>
        <v>0</v>
      </c>
      <c r="T14862" s="32">
        <f t="shared" si="1860"/>
        <v>0</v>
      </c>
      <c r="U14862" s="32">
        <f t="shared" si="1861"/>
        <v>0</v>
      </c>
      <c r="V14862" s="32">
        <f t="shared" si="1862"/>
        <v>0</v>
      </c>
      <c r="W14862" s="32">
        <f t="shared" si="1863"/>
        <v>0</v>
      </c>
      <c r="X14862" s="32">
        <f t="shared" si="1864"/>
        <v>0</v>
      </c>
    </row>
    <row r="14863" spans="1:24" ht="14.25" customHeight="1">
      <c r="A14863" s="33" t="b">
        <f t="shared" si="1858"/>
        <v>0</v>
      </c>
      <c r="B14863" s="33">
        <f t="shared" si="1865"/>
        <v>14862</v>
      </c>
      <c r="C14863" s="17"/>
      <c r="N14863" s="37"/>
      <c r="O14863" s="37"/>
      <c r="P14863" s="37"/>
      <c r="Q14863" s="37"/>
      <c r="R14863" s="37"/>
      <c r="S14863" s="32">
        <f t="shared" si="1859"/>
        <v>0</v>
      </c>
      <c r="T14863" s="32">
        <f t="shared" si="1860"/>
        <v>0</v>
      </c>
      <c r="U14863" s="32">
        <f t="shared" si="1861"/>
        <v>0</v>
      </c>
      <c r="V14863" s="32">
        <f t="shared" si="1862"/>
        <v>0</v>
      </c>
      <c r="W14863" s="32">
        <f t="shared" si="1863"/>
        <v>0</v>
      </c>
      <c r="X14863" s="32">
        <f t="shared" si="1864"/>
        <v>0</v>
      </c>
    </row>
    <row r="14864" spans="1:24" ht="14.25" customHeight="1">
      <c r="A14864" s="33" t="b">
        <f t="shared" si="1858"/>
        <v>0</v>
      </c>
      <c r="B14864" s="33">
        <f t="shared" si="1865"/>
        <v>14863</v>
      </c>
      <c r="C14864" s="17"/>
      <c r="N14864" s="37"/>
      <c r="O14864" s="37"/>
      <c r="P14864" s="37"/>
      <c r="Q14864" s="37"/>
      <c r="R14864" s="37"/>
      <c r="S14864" s="32">
        <f t="shared" si="1859"/>
        <v>0</v>
      </c>
      <c r="T14864" s="32">
        <f t="shared" si="1860"/>
        <v>0</v>
      </c>
      <c r="U14864" s="32">
        <f t="shared" si="1861"/>
        <v>0</v>
      </c>
      <c r="V14864" s="32">
        <f t="shared" si="1862"/>
        <v>0</v>
      </c>
      <c r="W14864" s="32">
        <f t="shared" si="1863"/>
        <v>0</v>
      </c>
      <c r="X14864" s="32">
        <f t="shared" si="1864"/>
        <v>0</v>
      </c>
    </row>
    <row r="14865" spans="1:24" ht="14.25" customHeight="1">
      <c r="A14865" s="33" t="b">
        <f t="shared" si="1858"/>
        <v>0</v>
      </c>
      <c r="B14865" s="33">
        <f t="shared" si="1865"/>
        <v>14864</v>
      </c>
      <c r="C14865" s="17"/>
      <c r="N14865" s="37"/>
      <c r="O14865" s="37"/>
      <c r="P14865" s="37"/>
      <c r="Q14865" s="37"/>
      <c r="R14865" s="37"/>
      <c r="S14865" s="32">
        <f t="shared" si="1859"/>
        <v>0</v>
      </c>
      <c r="T14865" s="32">
        <f t="shared" si="1860"/>
        <v>0</v>
      </c>
      <c r="U14865" s="32">
        <f t="shared" si="1861"/>
        <v>0</v>
      </c>
      <c r="V14865" s="32">
        <f t="shared" si="1862"/>
        <v>0</v>
      </c>
      <c r="W14865" s="32">
        <f t="shared" si="1863"/>
        <v>0</v>
      </c>
      <c r="X14865" s="32">
        <f t="shared" si="1864"/>
        <v>0</v>
      </c>
    </row>
    <row r="14866" spans="1:24" ht="14.25" customHeight="1">
      <c r="A14866" s="33" t="b">
        <f t="shared" si="1858"/>
        <v>0</v>
      </c>
      <c r="B14866" s="33">
        <f t="shared" si="1865"/>
        <v>14865</v>
      </c>
      <c r="C14866" s="17"/>
      <c r="N14866" s="37"/>
      <c r="O14866" s="37"/>
      <c r="P14866" s="37"/>
      <c r="Q14866" s="37"/>
      <c r="R14866" s="37"/>
      <c r="S14866" s="32">
        <f t="shared" si="1859"/>
        <v>0</v>
      </c>
      <c r="T14866" s="32">
        <f t="shared" si="1860"/>
        <v>0</v>
      </c>
      <c r="U14866" s="32">
        <f t="shared" si="1861"/>
        <v>0</v>
      </c>
      <c r="V14866" s="32">
        <f t="shared" si="1862"/>
        <v>0</v>
      </c>
      <c r="W14866" s="32">
        <f t="shared" si="1863"/>
        <v>0</v>
      </c>
      <c r="X14866" s="32">
        <f t="shared" si="1864"/>
        <v>0</v>
      </c>
    </row>
    <row r="14867" spans="1:24" ht="14.25" customHeight="1">
      <c r="A14867" s="33" t="b">
        <f t="shared" si="1858"/>
        <v>0</v>
      </c>
      <c r="B14867" s="33">
        <f t="shared" si="1865"/>
        <v>14866</v>
      </c>
      <c r="C14867" s="17"/>
      <c r="N14867" s="37"/>
      <c r="O14867" s="37"/>
      <c r="P14867" s="37"/>
      <c r="Q14867" s="37"/>
      <c r="R14867" s="37"/>
      <c r="S14867" s="32">
        <f t="shared" si="1859"/>
        <v>0</v>
      </c>
      <c r="T14867" s="32">
        <f t="shared" si="1860"/>
        <v>0</v>
      </c>
      <c r="U14867" s="32">
        <f t="shared" si="1861"/>
        <v>0</v>
      </c>
      <c r="V14867" s="32">
        <f t="shared" si="1862"/>
        <v>0</v>
      </c>
      <c r="W14867" s="32">
        <f t="shared" si="1863"/>
        <v>0</v>
      </c>
      <c r="X14867" s="32">
        <f t="shared" si="1864"/>
        <v>0</v>
      </c>
    </row>
    <row r="14868" spans="1:24" ht="14.25" customHeight="1">
      <c r="A14868" s="33" t="b">
        <f t="shared" si="1858"/>
        <v>0</v>
      </c>
      <c r="B14868" s="33">
        <f t="shared" si="1865"/>
        <v>14867</v>
      </c>
      <c r="C14868" s="17"/>
      <c r="N14868" s="37"/>
      <c r="O14868" s="37"/>
      <c r="P14868" s="37"/>
      <c r="Q14868" s="37"/>
      <c r="R14868" s="37"/>
      <c r="S14868" s="32">
        <f t="shared" si="1859"/>
        <v>0</v>
      </c>
      <c r="T14868" s="32">
        <f t="shared" si="1860"/>
        <v>0</v>
      </c>
      <c r="U14868" s="32">
        <f t="shared" si="1861"/>
        <v>0</v>
      </c>
      <c r="V14868" s="32">
        <f t="shared" si="1862"/>
        <v>0</v>
      </c>
      <c r="W14868" s="32">
        <f t="shared" si="1863"/>
        <v>0</v>
      </c>
      <c r="X14868" s="32">
        <f t="shared" si="1864"/>
        <v>0</v>
      </c>
    </row>
    <row r="14869" spans="1:24" ht="14.25" customHeight="1">
      <c r="A14869" s="33" t="b">
        <f t="shared" si="1858"/>
        <v>0</v>
      </c>
      <c r="B14869" s="33">
        <f t="shared" si="1865"/>
        <v>14868</v>
      </c>
      <c r="C14869" s="17"/>
      <c r="N14869" s="37"/>
      <c r="O14869" s="37"/>
      <c r="P14869" s="37"/>
      <c r="Q14869" s="37"/>
      <c r="R14869" s="37"/>
      <c r="S14869" s="32">
        <f t="shared" si="1859"/>
        <v>0</v>
      </c>
      <c r="T14869" s="32">
        <f t="shared" si="1860"/>
        <v>0</v>
      </c>
      <c r="U14869" s="32">
        <f t="shared" si="1861"/>
        <v>0</v>
      </c>
      <c r="V14869" s="32">
        <f t="shared" si="1862"/>
        <v>0</v>
      </c>
      <c r="W14869" s="32">
        <f t="shared" si="1863"/>
        <v>0</v>
      </c>
      <c r="X14869" s="32">
        <f t="shared" si="1864"/>
        <v>0</v>
      </c>
    </row>
    <row r="14870" spans="1:24" ht="14.25" customHeight="1">
      <c r="A14870" s="33" t="b">
        <f t="shared" si="1858"/>
        <v>0</v>
      </c>
      <c r="B14870" s="33">
        <f t="shared" si="1865"/>
        <v>14869</v>
      </c>
      <c r="C14870" s="17"/>
      <c r="N14870" s="37"/>
      <c r="O14870" s="37"/>
      <c r="P14870" s="37"/>
      <c r="Q14870" s="37"/>
      <c r="R14870" s="37"/>
      <c r="S14870" s="32">
        <f t="shared" si="1859"/>
        <v>0</v>
      </c>
      <c r="T14870" s="32">
        <f t="shared" si="1860"/>
        <v>0</v>
      </c>
      <c r="U14870" s="32">
        <f t="shared" si="1861"/>
        <v>0</v>
      </c>
      <c r="V14870" s="32">
        <f t="shared" si="1862"/>
        <v>0</v>
      </c>
      <c r="W14870" s="32">
        <f t="shared" si="1863"/>
        <v>0</v>
      </c>
      <c r="X14870" s="32">
        <f t="shared" si="1864"/>
        <v>0</v>
      </c>
    </row>
    <row r="14871" spans="1:24" ht="14.25" customHeight="1">
      <c r="A14871" s="33" t="b">
        <f t="shared" si="1858"/>
        <v>0</v>
      </c>
      <c r="B14871" s="33">
        <f t="shared" si="1865"/>
        <v>14870</v>
      </c>
      <c r="C14871" s="17"/>
      <c r="N14871" s="37"/>
      <c r="O14871" s="37"/>
      <c r="P14871" s="37"/>
      <c r="Q14871" s="37"/>
      <c r="R14871" s="37"/>
      <c r="S14871" s="32">
        <f t="shared" si="1859"/>
        <v>0</v>
      </c>
      <c r="T14871" s="32">
        <f t="shared" si="1860"/>
        <v>0</v>
      </c>
      <c r="U14871" s="32">
        <f t="shared" si="1861"/>
        <v>0</v>
      </c>
      <c r="V14871" s="32">
        <f t="shared" si="1862"/>
        <v>0</v>
      </c>
      <c r="W14871" s="32">
        <f t="shared" si="1863"/>
        <v>0</v>
      </c>
      <c r="X14871" s="32">
        <f t="shared" si="1864"/>
        <v>0</v>
      </c>
    </row>
    <row r="14872" spans="1:24" ht="14.25" customHeight="1">
      <c r="A14872" s="33" t="b">
        <f t="shared" si="1858"/>
        <v>0</v>
      </c>
      <c r="B14872" s="33">
        <f t="shared" si="1865"/>
        <v>14871</v>
      </c>
      <c r="C14872" s="17"/>
      <c r="N14872" s="37"/>
      <c r="O14872" s="37"/>
      <c r="P14872" s="37"/>
      <c r="Q14872" s="37"/>
      <c r="R14872" s="37"/>
      <c r="S14872" s="32">
        <f t="shared" si="1859"/>
        <v>0</v>
      </c>
      <c r="T14872" s="32">
        <f t="shared" si="1860"/>
        <v>0</v>
      </c>
      <c r="U14872" s="32">
        <f t="shared" si="1861"/>
        <v>0</v>
      </c>
      <c r="V14872" s="32">
        <f t="shared" si="1862"/>
        <v>0</v>
      </c>
      <c r="W14872" s="32">
        <f t="shared" si="1863"/>
        <v>0</v>
      </c>
      <c r="X14872" s="32">
        <f t="shared" si="1864"/>
        <v>0</v>
      </c>
    </row>
    <row r="14873" spans="1:24" ht="14.25" customHeight="1">
      <c r="A14873" s="33" t="b">
        <f t="shared" si="1858"/>
        <v>0</v>
      </c>
      <c r="B14873" s="33">
        <f t="shared" si="1865"/>
        <v>14872</v>
      </c>
      <c r="C14873" s="17"/>
      <c r="N14873" s="37"/>
      <c r="O14873" s="37"/>
      <c r="P14873" s="37"/>
      <c r="Q14873" s="37"/>
      <c r="R14873" s="37"/>
      <c r="S14873" s="32">
        <f t="shared" si="1859"/>
        <v>0</v>
      </c>
      <c r="T14873" s="32">
        <f t="shared" si="1860"/>
        <v>0</v>
      </c>
      <c r="U14873" s="32">
        <f t="shared" si="1861"/>
        <v>0</v>
      </c>
      <c r="V14873" s="32">
        <f t="shared" si="1862"/>
        <v>0</v>
      </c>
      <c r="W14873" s="32">
        <f t="shared" si="1863"/>
        <v>0</v>
      </c>
      <c r="X14873" s="32">
        <f t="shared" si="1864"/>
        <v>0</v>
      </c>
    </row>
    <row r="14874" spans="1:24" ht="14.25" customHeight="1">
      <c r="A14874" s="33" t="b">
        <f t="shared" si="1858"/>
        <v>0</v>
      </c>
      <c r="B14874" s="33">
        <f t="shared" si="1865"/>
        <v>14873</v>
      </c>
      <c r="C14874" s="17"/>
      <c r="N14874" s="37"/>
      <c r="O14874" s="37"/>
      <c r="P14874" s="37"/>
      <c r="Q14874" s="37"/>
      <c r="R14874" s="37"/>
      <c r="S14874" s="32">
        <f t="shared" si="1859"/>
        <v>0</v>
      </c>
      <c r="T14874" s="32">
        <f t="shared" si="1860"/>
        <v>0</v>
      </c>
      <c r="U14874" s="32">
        <f t="shared" si="1861"/>
        <v>0</v>
      </c>
      <c r="V14874" s="32">
        <f t="shared" si="1862"/>
        <v>0</v>
      </c>
      <c r="W14874" s="32">
        <f t="shared" si="1863"/>
        <v>0</v>
      </c>
      <c r="X14874" s="32">
        <f t="shared" si="1864"/>
        <v>0</v>
      </c>
    </row>
    <row r="14875" spans="1:24" ht="14.25" customHeight="1">
      <c r="A14875" s="33" t="b">
        <f t="shared" si="1858"/>
        <v>0</v>
      </c>
      <c r="B14875" s="33">
        <f t="shared" si="1865"/>
        <v>14874</v>
      </c>
      <c r="C14875" s="17"/>
      <c r="N14875" s="37"/>
      <c r="O14875" s="37"/>
      <c r="P14875" s="37"/>
      <c r="Q14875" s="37"/>
      <c r="R14875" s="37"/>
      <c r="S14875" s="32">
        <f t="shared" si="1859"/>
        <v>0</v>
      </c>
      <c r="T14875" s="32">
        <f t="shared" si="1860"/>
        <v>0</v>
      </c>
      <c r="U14875" s="32">
        <f t="shared" si="1861"/>
        <v>0</v>
      </c>
      <c r="V14875" s="32">
        <f t="shared" si="1862"/>
        <v>0</v>
      </c>
      <c r="W14875" s="32">
        <f t="shared" si="1863"/>
        <v>0</v>
      </c>
      <c r="X14875" s="32">
        <f t="shared" si="1864"/>
        <v>0</v>
      </c>
    </row>
    <row r="14876" spans="1:24" ht="14.25" customHeight="1">
      <c r="A14876" s="33" t="b">
        <f t="shared" si="1858"/>
        <v>0</v>
      </c>
      <c r="B14876" s="33">
        <f t="shared" si="1865"/>
        <v>14875</v>
      </c>
      <c r="C14876" s="17"/>
      <c r="N14876" s="37"/>
      <c r="O14876" s="37"/>
      <c r="P14876" s="37"/>
      <c r="Q14876" s="37"/>
      <c r="R14876" s="37"/>
      <c r="S14876" s="32">
        <f t="shared" si="1859"/>
        <v>0</v>
      </c>
      <c r="T14876" s="32">
        <f t="shared" si="1860"/>
        <v>0</v>
      </c>
      <c r="U14876" s="32">
        <f t="shared" si="1861"/>
        <v>0</v>
      </c>
      <c r="V14876" s="32">
        <f t="shared" si="1862"/>
        <v>0</v>
      </c>
      <c r="W14876" s="32">
        <f t="shared" si="1863"/>
        <v>0</v>
      </c>
      <c r="X14876" s="32">
        <f t="shared" si="1864"/>
        <v>0</v>
      </c>
    </row>
    <row r="14877" spans="1:24" ht="14.25" customHeight="1">
      <c r="A14877" s="33" t="b">
        <f t="shared" si="1858"/>
        <v>0</v>
      </c>
      <c r="B14877" s="33">
        <f t="shared" si="1865"/>
        <v>14876</v>
      </c>
      <c r="C14877" s="17"/>
      <c r="N14877" s="37"/>
      <c r="O14877" s="37"/>
      <c r="P14877" s="37"/>
      <c r="Q14877" s="37"/>
      <c r="R14877" s="37"/>
      <c r="S14877" s="32">
        <f t="shared" si="1859"/>
        <v>0</v>
      </c>
      <c r="T14877" s="32">
        <f t="shared" si="1860"/>
        <v>0</v>
      </c>
      <c r="U14877" s="32">
        <f t="shared" si="1861"/>
        <v>0</v>
      </c>
      <c r="V14877" s="32">
        <f t="shared" si="1862"/>
        <v>0</v>
      </c>
      <c r="W14877" s="32">
        <f t="shared" si="1863"/>
        <v>0</v>
      </c>
      <c r="X14877" s="32">
        <f t="shared" si="1864"/>
        <v>0</v>
      </c>
    </row>
    <row r="14878" spans="1:24" ht="14.25" customHeight="1">
      <c r="A14878" s="33" t="b">
        <f t="shared" si="1858"/>
        <v>0</v>
      </c>
      <c r="B14878" s="33">
        <f t="shared" si="1865"/>
        <v>14877</v>
      </c>
      <c r="C14878" s="17"/>
      <c r="N14878" s="37"/>
      <c r="O14878" s="37"/>
      <c r="P14878" s="37"/>
      <c r="Q14878" s="37"/>
      <c r="R14878" s="37"/>
      <c r="S14878" s="32">
        <f t="shared" si="1859"/>
        <v>0</v>
      </c>
      <c r="T14878" s="32">
        <f t="shared" si="1860"/>
        <v>0</v>
      </c>
      <c r="U14878" s="32">
        <f t="shared" si="1861"/>
        <v>0</v>
      </c>
      <c r="V14878" s="32">
        <f t="shared" si="1862"/>
        <v>0</v>
      </c>
      <c r="W14878" s="32">
        <f t="shared" si="1863"/>
        <v>0</v>
      </c>
      <c r="X14878" s="32">
        <f t="shared" si="1864"/>
        <v>0</v>
      </c>
    </row>
    <row r="14879" spans="1:24" ht="14.25" customHeight="1">
      <c r="A14879" s="33" t="b">
        <f t="shared" si="1858"/>
        <v>0</v>
      </c>
      <c r="B14879" s="33">
        <f t="shared" si="1865"/>
        <v>14878</v>
      </c>
      <c r="C14879" s="17"/>
      <c r="N14879" s="37"/>
      <c r="O14879" s="37"/>
      <c r="P14879" s="37"/>
      <c r="Q14879" s="37"/>
      <c r="R14879" s="37"/>
      <c r="S14879" s="32">
        <f t="shared" si="1859"/>
        <v>0</v>
      </c>
      <c r="T14879" s="32">
        <f t="shared" si="1860"/>
        <v>0</v>
      </c>
      <c r="U14879" s="32">
        <f t="shared" si="1861"/>
        <v>0</v>
      </c>
      <c r="V14879" s="32">
        <f t="shared" si="1862"/>
        <v>0</v>
      </c>
      <c r="W14879" s="32">
        <f t="shared" si="1863"/>
        <v>0</v>
      </c>
      <c r="X14879" s="32">
        <f t="shared" si="1864"/>
        <v>0</v>
      </c>
    </row>
    <row r="14880" spans="1:24" ht="14.25" customHeight="1">
      <c r="A14880" s="33" t="b">
        <f t="shared" si="1858"/>
        <v>0</v>
      </c>
      <c r="B14880" s="33">
        <f t="shared" si="1865"/>
        <v>14879</v>
      </c>
      <c r="C14880" s="17"/>
      <c r="N14880" s="37"/>
      <c r="O14880" s="37"/>
      <c r="P14880" s="37"/>
      <c r="Q14880" s="37"/>
      <c r="R14880" s="37"/>
      <c r="S14880" s="32">
        <f t="shared" si="1859"/>
        <v>0</v>
      </c>
      <c r="T14880" s="32">
        <f t="shared" si="1860"/>
        <v>0</v>
      </c>
      <c r="U14880" s="32">
        <f t="shared" si="1861"/>
        <v>0</v>
      </c>
      <c r="V14880" s="32">
        <f t="shared" si="1862"/>
        <v>0</v>
      </c>
      <c r="W14880" s="32">
        <f t="shared" si="1863"/>
        <v>0</v>
      </c>
      <c r="X14880" s="32">
        <f t="shared" si="1864"/>
        <v>0</v>
      </c>
    </row>
    <row r="14881" spans="1:24" ht="14.25" customHeight="1">
      <c r="A14881" s="33" t="b">
        <f t="shared" si="1858"/>
        <v>0</v>
      </c>
      <c r="B14881" s="33">
        <f t="shared" si="1865"/>
        <v>14880</v>
      </c>
      <c r="C14881" s="17"/>
      <c r="N14881" s="37"/>
      <c r="O14881" s="37"/>
      <c r="P14881" s="37"/>
      <c r="Q14881" s="37"/>
      <c r="R14881" s="37"/>
      <c r="S14881" s="32">
        <f t="shared" si="1859"/>
        <v>0</v>
      </c>
      <c r="T14881" s="32">
        <f t="shared" si="1860"/>
        <v>0</v>
      </c>
      <c r="U14881" s="32">
        <f t="shared" si="1861"/>
        <v>0</v>
      </c>
      <c r="V14881" s="32">
        <f t="shared" si="1862"/>
        <v>0</v>
      </c>
      <c r="W14881" s="32">
        <f t="shared" si="1863"/>
        <v>0</v>
      </c>
      <c r="X14881" s="32">
        <f t="shared" si="1864"/>
        <v>0</v>
      </c>
    </row>
    <row r="14882" spans="1:24" ht="14.25" customHeight="1">
      <c r="A14882" s="33" t="b">
        <f t="shared" si="1858"/>
        <v>0</v>
      </c>
      <c r="B14882" s="33">
        <f t="shared" si="1865"/>
        <v>14881</v>
      </c>
      <c r="C14882" s="17"/>
      <c r="N14882" s="37"/>
      <c r="O14882" s="37"/>
      <c r="P14882" s="37"/>
      <c r="Q14882" s="37"/>
      <c r="R14882" s="37"/>
      <c r="S14882" s="32">
        <f t="shared" si="1859"/>
        <v>0</v>
      </c>
      <c r="T14882" s="32">
        <f t="shared" si="1860"/>
        <v>0</v>
      </c>
      <c r="U14882" s="32">
        <f t="shared" si="1861"/>
        <v>0</v>
      </c>
      <c r="V14882" s="32">
        <f t="shared" si="1862"/>
        <v>0</v>
      </c>
      <c r="W14882" s="32">
        <f t="shared" si="1863"/>
        <v>0</v>
      </c>
      <c r="X14882" s="32">
        <f t="shared" si="1864"/>
        <v>0</v>
      </c>
    </row>
    <row r="14883" spans="1:24" ht="14.25" customHeight="1">
      <c r="A14883" s="33" t="b">
        <f t="shared" si="1858"/>
        <v>0</v>
      </c>
      <c r="B14883" s="33">
        <f t="shared" si="1865"/>
        <v>14882</v>
      </c>
      <c r="C14883" s="17"/>
      <c r="N14883" s="37"/>
      <c r="O14883" s="37"/>
      <c r="P14883" s="37"/>
      <c r="Q14883" s="37"/>
      <c r="R14883" s="37"/>
      <c r="S14883" s="32">
        <f t="shared" si="1859"/>
        <v>0</v>
      </c>
      <c r="T14883" s="32">
        <f t="shared" si="1860"/>
        <v>0</v>
      </c>
      <c r="U14883" s="32">
        <f t="shared" si="1861"/>
        <v>0</v>
      </c>
      <c r="V14883" s="32">
        <f t="shared" si="1862"/>
        <v>0</v>
      </c>
      <c r="W14883" s="32">
        <f t="shared" si="1863"/>
        <v>0</v>
      </c>
      <c r="X14883" s="32">
        <f t="shared" si="1864"/>
        <v>0</v>
      </c>
    </row>
    <row r="14884" spans="1:24" ht="14.25" customHeight="1">
      <c r="A14884" s="33" t="b">
        <f t="shared" si="1858"/>
        <v>0</v>
      </c>
      <c r="B14884" s="33">
        <f t="shared" si="1865"/>
        <v>14883</v>
      </c>
      <c r="C14884" s="17"/>
      <c r="N14884" s="37"/>
      <c r="O14884" s="37"/>
      <c r="P14884" s="37"/>
      <c r="Q14884" s="37"/>
      <c r="R14884" s="37"/>
      <c r="S14884" s="32">
        <f t="shared" si="1859"/>
        <v>0</v>
      </c>
      <c r="T14884" s="32">
        <f t="shared" si="1860"/>
        <v>0</v>
      </c>
      <c r="U14884" s="32">
        <f t="shared" si="1861"/>
        <v>0</v>
      </c>
      <c r="V14884" s="32">
        <f t="shared" si="1862"/>
        <v>0</v>
      </c>
      <c r="W14884" s="32">
        <f t="shared" si="1863"/>
        <v>0</v>
      </c>
      <c r="X14884" s="32">
        <f t="shared" si="1864"/>
        <v>0</v>
      </c>
    </row>
    <row r="14885" spans="1:24" ht="14.25" customHeight="1">
      <c r="A14885" s="33" t="b">
        <f t="shared" si="1858"/>
        <v>0</v>
      </c>
      <c r="B14885" s="33">
        <f t="shared" si="1865"/>
        <v>14884</v>
      </c>
      <c r="C14885" s="17"/>
      <c r="N14885" s="37"/>
      <c r="O14885" s="37"/>
      <c r="P14885" s="37"/>
      <c r="Q14885" s="37"/>
      <c r="R14885" s="37"/>
      <c r="S14885" s="32">
        <f t="shared" si="1859"/>
        <v>0</v>
      </c>
      <c r="T14885" s="32">
        <f t="shared" si="1860"/>
        <v>0</v>
      </c>
      <c r="U14885" s="32">
        <f t="shared" si="1861"/>
        <v>0</v>
      </c>
      <c r="V14885" s="32">
        <f t="shared" si="1862"/>
        <v>0</v>
      </c>
      <c r="W14885" s="32">
        <f t="shared" si="1863"/>
        <v>0</v>
      </c>
      <c r="X14885" s="32">
        <f t="shared" si="1864"/>
        <v>0</v>
      </c>
    </row>
    <row r="14886" spans="1:24" ht="14.25" customHeight="1">
      <c r="A14886" s="33" t="b">
        <f t="shared" si="1858"/>
        <v>0</v>
      </c>
      <c r="B14886" s="33">
        <f t="shared" si="1865"/>
        <v>14885</v>
      </c>
      <c r="C14886" s="17"/>
      <c r="N14886" s="37"/>
      <c r="O14886" s="37"/>
      <c r="P14886" s="37"/>
      <c r="Q14886" s="37"/>
      <c r="R14886" s="37"/>
      <c r="S14886" s="32">
        <f t="shared" si="1859"/>
        <v>0</v>
      </c>
      <c r="T14886" s="32">
        <f t="shared" si="1860"/>
        <v>0</v>
      </c>
      <c r="U14886" s="32">
        <f t="shared" si="1861"/>
        <v>0</v>
      </c>
      <c r="V14886" s="32">
        <f t="shared" si="1862"/>
        <v>0</v>
      </c>
      <c r="W14886" s="32">
        <f t="shared" si="1863"/>
        <v>0</v>
      </c>
      <c r="X14886" s="32">
        <f t="shared" si="1864"/>
        <v>0</v>
      </c>
    </row>
    <row r="14887" spans="1:24" ht="14.25" customHeight="1">
      <c r="A14887" s="33" t="b">
        <f t="shared" si="1858"/>
        <v>0</v>
      </c>
      <c r="B14887" s="33">
        <f t="shared" si="1865"/>
        <v>14886</v>
      </c>
      <c r="C14887" s="17"/>
      <c r="N14887" s="37"/>
      <c r="O14887" s="37"/>
      <c r="P14887" s="37"/>
      <c r="Q14887" s="37"/>
      <c r="R14887" s="37"/>
      <c r="S14887" s="32">
        <f t="shared" si="1859"/>
        <v>0</v>
      </c>
      <c r="T14887" s="32">
        <f t="shared" si="1860"/>
        <v>0</v>
      </c>
      <c r="U14887" s="32">
        <f t="shared" si="1861"/>
        <v>0</v>
      </c>
      <c r="V14887" s="32">
        <f t="shared" si="1862"/>
        <v>0</v>
      </c>
      <c r="W14887" s="32">
        <f t="shared" si="1863"/>
        <v>0</v>
      </c>
      <c r="X14887" s="32">
        <f t="shared" si="1864"/>
        <v>0</v>
      </c>
    </row>
    <row r="14888" spans="1:24" ht="14.25" customHeight="1">
      <c r="A14888" s="33" t="b">
        <f t="shared" si="1858"/>
        <v>0</v>
      </c>
      <c r="B14888" s="33">
        <f t="shared" si="1865"/>
        <v>14887</v>
      </c>
      <c r="C14888" s="17"/>
      <c r="N14888" s="37"/>
      <c r="O14888" s="37"/>
      <c r="P14888" s="37"/>
      <c r="Q14888" s="37"/>
      <c r="R14888" s="37"/>
      <c r="S14888" s="32">
        <f t="shared" si="1859"/>
        <v>0</v>
      </c>
      <c r="T14888" s="32">
        <f t="shared" si="1860"/>
        <v>0</v>
      </c>
      <c r="U14888" s="32">
        <f t="shared" si="1861"/>
        <v>0</v>
      </c>
      <c r="V14888" s="32">
        <f t="shared" si="1862"/>
        <v>0</v>
      </c>
      <c r="W14888" s="32">
        <f t="shared" si="1863"/>
        <v>0</v>
      </c>
      <c r="X14888" s="32">
        <f t="shared" si="1864"/>
        <v>0</v>
      </c>
    </row>
    <row r="14889" spans="1:24" ht="14.25" customHeight="1">
      <c r="A14889" s="33" t="b">
        <f t="shared" si="1858"/>
        <v>0</v>
      </c>
      <c r="B14889" s="33">
        <f t="shared" si="1865"/>
        <v>14888</v>
      </c>
      <c r="C14889" s="17"/>
      <c r="N14889" s="37"/>
      <c r="O14889" s="37"/>
      <c r="P14889" s="37"/>
      <c r="Q14889" s="37"/>
      <c r="R14889" s="37"/>
      <c r="S14889" s="32">
        <f t="shared" si="1859"/>
        <v>0</v>
      </c>
      <c r="T14889" s="32">
        <f t="shared" si="1860"/>
        <v>0</v>
      </c>
      <c r="U14889" s="32">
        <f t="shared" si="1861"/>
        <v>0</v>
      </c>
      <c r="V14889" s="32">
        <f t="shared" si="1862"/>
        <v>0</v>
      </c>
      <c r="W14889" s="32">
        <f t="shared" si="1863"/>
        <v>0</v>
      </c>
      <c r="X14889" s="32">
        <f t="shared" si="1864"/>
        <v>0</v>
      </c>
    </row>
    <row r="14890" spans="1:24" ht="14.25" customHeight="1">
      <c r="A14890" s="33" t="b">
        <f t="shared" si="1858"/>
        <v>0</v>
      </c>
      <c r="B14890" s="33">
        <f t="shared" si="1865"/>
        <v>14889</v>
      </c>
      <c r="C14890" s="17"/>
      <c r="N14890" s="37"/>
      <c r="O14890" s="37"/>
      <c r="P14890" s="37"/>
      <c r="Q14890" s="37"/>
      <c r="R14890" s="37"/>
      <c r="S14890" s="32">
        <f t="shared" si="1859"/>
        <v>0</v>
      </c>
      <c r="T14890" s="32">
        <f t="shared" si="1860"/>
        <v>0</v>
      </c>
      <c r="U14890" s="32">
        <f t="shared" si="1861"/>
        <v>0</v>
      </c>
      <c r="V14890" s="32">
        <f t="shared" si="1862"/>
        <v>0</v>
      </c>
      <c r="W14890" s="32">
        <f t="shared" si="1863"/>
        <v>0</v>
      </c>
      <c r="X14890" s="32">
        <f t="shared" si="1864"/>
        <v>0</v>
      </c>
    </row>
    <row r="14891" spans="1:24" ht="14.25" customHeight="1">
      <c r="A14891" s="33" t="b">
        <f t="shared" si="1858"/>
        <v>0</v>
      </c>
      <c r="B14891" s="33">
        <f t="shared" si="1865"/>
        <v>14890</v>
      </c>
      <c r="C14891" s="17"/>
      <c r="N14891" s="37"/>
      <c r="O14891" s="37"/>
      <c r="P14891" s="37"/>
      <c r="Q14891" s="37"/>
      <c r="R14891" s="37"/>
      <c r="S14891" s="32">
        <f t="shared" si="1859"/>
        <v>0</v>
      </c>
      <c r="T14891" s="32">
        <f t="shared" si="1860"/>
        <v>0</v>
      </c>
      <c r="U14891" s="32">
        <f t="shared" si="1861"/>
        <v>0</v>
      </c>
      <c r="V14891" s="32">
        <f t="shared" si="1862"/>
        <v>0</v>
      </c>
      <c r="W14891" s="32">
        <f t="shared" si="1863"/>
        <v>0</v>
      </c>
      <c r="X14891" s="32">
        <f t="shared" si="1864"/>
        <v>0</v>
      </c>
    </row>
    <row r="14892" spans="1:24" ht="14.25" customHeight="1">
      <c r="A14892" s="33" t="b">
        <f t="shared" si="1858"/>
        <v>0</v>
      </c>
      <c r="B14892" s="33">
        <f t="shared" si="1865"/>
        <v>14891</v>
      </c>
      <c r="C14892" s="17"/>
      <c r="N14892" s="37"/>
      <c r="O14892" s="37"/>
      <c r="P14892" s="37"/>
      <c r="Q14892" s="37"/>
      <c r="R14892" s="37"/>
      <c r="S14892" s="32">
        <f t="shared" si="1859"/>
        <v>0</v>
      </c>
      <c r="T14892" s="32">
        <f t="shared" si="1860"/>
        <v>0</v>
      </c>
      <c r="U14892" s="32">
        <f t="shared" si="1861"/>
        <v>0</v>
      </c>
      <c r="V14892" s="32">
        <f t="shared" si="1862"/>
        <v>0</v>
      </c>
      <c r="W14892" s="32">
        <f t="shared" si="1863"/>
        <v>0</v>
      </c>
      <c r="X14892" s="32">
        <f t="shared" si="1864"/>
        <v>0</v>
      </c>
    </row>
    <row r="14893" spans="1:24" ht="14.25" customHeight="1">
      <c r="A14893" s="33" t="b">
        <f t="shared" si="1858"/>
        <v>0</v>
      </c>
      <c r="B14893" s="33">
        <f t="shared" si="1865"/>
        <v>14892</v>
      </c>
      <c r="C14893" s="17"/>
      <c r="N14893" s="37"/>
      <c r="O14893" s="37"/>
      <c r="P14893" s="37"/>
      <c r="Q14893" s="37"/>
      <c r="R14893" s="37"/>
      <c r="S14893" s="32">
        <f t="shared" si="1859"/>
        <v>0</v>
      </c>
      <c r="T14893" s="32">
        <f t="shared" si="1860"/>
        <v>0</v>
      </c>
      <c r="U14893" s="32">
        <f t="shared" si="1861"/>
        <v>0</v>
      </c>
      <c r="V14893" s="32">
        <f t="shared" si="1862"/>
        <v>0</v>
      </c>
      <c r="W14893" s="32">
        <f t="shared" si="1863"/>
        <v>0</v>
      </c>
      <c r="X14893" s="32">
        <f t="shared" si="1864"/>
        <v>0</v>
      </c>
    </row>
    <row r="14894" spans="1:24" ht="14.25" customHeight="1">
      <c r="A14894" s="33" t="b">
        <f t="shared" si="1858"/>
        <v>0</v>
      </c>
      <c r="B14894" s="33">
        <f t="shared" si="1865"/>
        <v>14893</v>
      </c>
      <c r="C14894" s="17"/>
      <c r="N14894" s="37"/>
      <c r="O14894" s="37"/>
      <c r="P14894" s="37"/>
      <c r="Q14894" s="37"/>
      <c r="R14894" s="37"/>
      <c r="S14894" s="32">
        <f t="shared" si="1859"/>
        <v>0</v>
      </c>
      <c r="T14894" s="32">
        <f t="shared" si="1860"/>
        <v>0</v>
      </c>
      <c r="U14894" s="32">
        <f t="shared" si="1861"/>
        <v>0</v>
      </c>
      <c r="V14894" s="32">
        <f t="shared" si="1862"/>
        <v>0</v>
      </c>
      <c r="W14894" s="32">
        <f t="shared" si="1863"/>
        <v>0</v>
      </c>
      <c r="X14894" s="32">
        <f t="shared" si="1864"/>
        <v>0</v>
      </c>
    </row>
    <row r="14895" spans="1:24" ht="14.25" customHeight="1">
      <c r="A14895" s="33" t="b">
        <f t="shared" si="1858"/>
        <v>0</v>
      </c>
      <c r="B14895" s="33">
        <f t="shared" si="1865"/>
        <v>14894</v>
      </c>
      <c r="C14895" s="17"/>
      <c r="N14895" s="37"/>
      <c r="O14895" s="37"/>
      <c r="P14895" s="37"/>
      <c r="Q14895" s="37"/>
      <c r="R14895" s="37"/>
      <c r="S14895" s="32">
        <f t="shared" si="1859"/>
        <v>0</v>
      </c>
      <c r="T14895" s="32">
        <f t="shared" si="1860"/>
        <v>0</v>
      </c>
      <c r="U14895" s="32">
        <f t="shared" si="1861"/>
        <v>0</v>
      </c>
      <c r="V14895" s="32">
        <f t="shared" si="1862"/>
        <v>0</v>
      </c>
      <c r="W14895" s="32">
        <f t="shared" si="1863"/>
        <v>0</v>
      </c>
      <c r="X14895" s="32">
        <f t="shared" si="1864"/>
        <v>0</v>
      </c>
    </row>
    <row r="14896" spans="1:24" ht="14.25" customHeight="1">
      <c r="A14896" s="33" t="b">
        <f t="shared" si="1858"/>
        <v>0</v>
      </c>
      <c r="B14896" s="33">
        <f t="shared" si="1865"/>
        <v>14895</v>
      </c>
      <c r="C14896" s="17"/>
      <c r="N14896" s="37"/>
      <c r="O14896" s="37"/>
      <c r="P14896" s="37"/>
      <c r="Q14896" s="37"/>
      <c r="R14896" s="37"/>
      <c r="S14896" s="32">
        <f t="shared" si="1859"/>
        <v>0</v>
      </c>
      <c r="T14896" s="32">
        <f t="shared" si="1860"/>
        <v>0</v>
      </c>
      <c r="U14896" s="32">
        <f t="shared" si="1861"/>
        <v>0</v>
      </c>
      <c r="V14896" s="32">
        <f t="shared" si="1862"/>
        <v>0</v>
      </c>
      <c r="W14896" s="32">
        <f t="shared" si="1863"/>
        <v>0</v>
      </c>
      <c r="X14896" s="32">
        <f t="shared" si="1864"/>
        <v>0</v>
      </c>
    </row>
    <row r="14897" spans="1:24" ht="14.25" customHeight="1">
      <c r="A14897" s="33" t="b">
        <f t="shared" si="1858"/>
        <v>0</v>
      </c>
      <c r="B14897" s="33">
        <f t="shared" si="1865"/>
        <v>14896</v>
      </c>
      <c r="C14897" s="17"/>
      <c r="N14897" s="37"/>
      <c r="O14897" s="37"/>
      <c r="P14897" s="37"/>
      <c r="Q14897" s="37"/>
      <c r="R14897" s="37"/>
      <c r="S14897" s="32">
        <f t="shared" si="1859"/>
        <v>0</v>
      </c>
      <c r="T14897" s="32">
        <f t="shared" si="1860"/>
        <v>0</v>
      </c>
      <c r="U14897" s="32">
        <f t="shared" si="1861"/>
        <v>0</v>
      </c>
      <c r="V14897" s="32">
        <f t="shared" si="1862"/>
        <v>0</v>
      </c>
      <c r="W14897" s="32">
        <f t="shared" si="1863"/>
        <v>0</v>
      </c>
      <c r="X14897" s="32">
        <f t="shared" si="1864"/>
        <v>0</v>
      </c>
    </row>
    <row r="14898" spans="1:24" ht="14.25" customHeight="1">
      <c r="A14898" s="33" t="b">
        <f t="shared" si="1858"/>
        <v>0</v>
      </c>
      <c r="B14898" s="33">
        <f t="shared" si="1865"/>
        <v>14897</v>
      </c>
      <c r="C14898" s="17"/>
      <c r="N14898" s="37"/>
      <c r="O14898" s="37"/>
      <c r="P14898" s="37"/>
      <c r="Q14898" s="37"/>
      <c r="R14898" s="37"/>
      <c r="S14898" s="32">
        <f t="shared" si="1859"/>
        <v>0</v>
      </c>
      <c r="T14898" s="32">
        <f t="shared" si="1860"/>
        <v>0</v>
      </c>
      <c r="U14898" s="32">
        <f t="shared" si="1861"/>
        <v>0</v>
      </c>
      <c r="V14898" s="32">
        <f t="shared" si="1862"/>
        <v>0</v>
      </c>
      <c r="W14898" s="32">
        <f t="shared" si="1863"/>
        <v>0</v>
      </c>
      <c r="X14898" s="32">
        <f t="shared" si="1864"/>
        <v>0</v>
      </c>
    </row>
    <row r="14899" spans="1:24" ht="14.25" customHeight="1">
      <c r="A14899" s="33" t="b">
        <f t="shared" si="1858"/>
        <v>0</v>
      </c>
      <c r="B14899" s="33">
        <f t="shared" si="1865"/>
        <v>14898</v>
      </c>
      <c r="C14899" s="17"/>
      <c r="N14899" s="37"/>
      <c r="O14899" s="37"/>
      <c r="P14899" s="37"/>
      <c r="Q14899" s="37"/>
      <c r="R14899" s="37"/>
      <c r="S14899" s="32">
        <f t="shared" si="1859"/>
        <v>0</v>
      </c>
      <c r="T14899" s="32">
        <f t="shared" si="1860"/>
        <v>0</v>
      </c>
      <c r="U14899" s="32">
        <f t="shared" si="1861"/>
        <v>0</v>
      </c>
      <c r="V14899" s="32">
        <f t="shared" si="1862"/>
        <v>0</v>
      </c>
      <c r="W14899" s="32">
        <f t="shared" si="1863"/>
        <v>0</v>
      </c>
      <c r="X14899" s="32">
        <f t="shared" si="1864"/>
        <v>0</v>
      </c>
    </row>
    <row r="14900" spans="1:24" ht="14.25" customHeight="1">
      <c r="A14900" s="33" t="b">
        <f t="shared" si="1858"/>
        <v>0</v>
      </c>
      <c r="B14900" s="33">
        <f t="shared" si="1865"/>
        <v>14899</v>
      </c>
      <c r="C14900" s="17"/>
      <c r="N14900" s="37"/>
      <c r="O14900" s="37"/>
      <c r="P14900" s="37"/>
      <c r="Q14900" s="37"/>
      <c r="R14900" s="37"/>
      <c r="S14900" s="32">
        <f t="shared" si="1859"/>
        <v>0</v>
      </c>
      <c r="T14900" s="32">
        <f t="shared" si="1860"/>
        <v>0</v>
      </c>
      <c r="U14900" s="32">
        <f t="shared" si="1861"/>
        <v>0</v>
      </c>
      <c r="V14900" s="32">
        <f t="shared" si="1862"/>
        <v>0</v>
      </c>
      <c r="W14900" s="32">
        <f t="shared" si="1863"/>
        <v>0</v>
      </c>
      <c r="X14900" s="32">
        <f t="shared" si="1864"/>
        <v>0</v>
      </c>
    </row>
    <row r="14901" spans="1:24" ht="14.25" customHeight="1">
      <c r="A14901" s="33" t="b">
        <f t="shared" si="1858"/>
        <v>0</v>
      </c>
      <c r="B14901" s="33">
        <f t="shared" si="1865"/>
        <v>14900</v>
      </c>
      <c r="C14901" s="17"/>
      <c r="N14901" s="37"/>
      <c r="O14901" s="37"/>
      <c r="P14901" s="37"/>
      <c r="Q14901" s="37"/>
      <c r="R14901" s="37"/>
      <c r="S14901" s="32">
        <f t="shared" si="1859"/>
        <v>0</v>
      </c>
      <c r="T14901" s="32">
        <f t="shared" si="1860"/>
        <v>0</v>
      </c>
      <c r="U14901" s="32">
        <f t="shared" si="1861"/>
        <v>0</v>
      </c>
      <c r="V14901" s="32">
        <f t="shared" si="1862"/>
        <v>0</v>
      </c>
      <c r="W14901" s="32">
        <f t="shared" si="1863"/>
        <v>0</v>
      </c>
      <c r="X14901" s="32">
        <f t="shared" si="1864"/>
        <v>0</v>
      </c>
    </row>
    <row r="14902" spans="1:24" ht="14.25" customHeight="1">
      <c r="A14902" s="33" t="b">
        <f t="shared" si="1858"/>
        <v>0</v>
      </c>
      <c r="B14902" s="33">
        <f t="shared" si="1865"/>
        <v>14901</v>
      </c>
      <c r="C14902" s="17"/>
      <c r="N14902" s="37"/>
      <c r="O14902" s="37"/>
      <c r="P14902" s="37"/>
      <c r="Q14902" s="37"/>
      <c r="R14902" s="37"/>
      <c r="S14902" s="32">
        <f t="shared" si="1859"/>
        <v>0</v>
      </c>
      <c r="T14902" s="32">
        <f t="shared" si="1860"/>
        <v>0</v>
      </c>
      <c r="U14902" s="32">
        <f t="shared" si="1861"/>
        <v>0</v>
      </c>
      <c r="V14902" s="32">
        <f t="shared" si="1862"/>
        <v>0</v>
      </c>
      <c r="W14902" s="32">
        <f t="shared" si="1863"/>
        <v>0</v>
      </c>
      <c r="X14902" s="32">
        <f t="shared" si="1864"/>
        <v>0</v>
      </c>
    </row>
    <row r="14903" spans="1:24" ht="14.25" customHeight="1">
      <c r="A14903" s="33" t="b">
        <f t="shared" si="1858"/>
        <v>0</v>
      </c>
      <c r="B14903" s="33">
        <f t="shared" si="1865"/>
        <v>14902</v>
      </c>
      <c r="C14903" s="17"/>
      <c r="N14903" s="37"/>
      <c r="O14903" s="37"/>
      <c r="P14903" s="37"/>
      <c r="Q14903" s="37"/>
      <c r="R14903" s="37"/>
      <c r="S14903" s="32">
        <f t="shared" si="1859"/>
        <v>0</v>
      </c>
      <c r="T14903" s="32">
        <f t="shared" si="1860"/>
        <v>0</v>
      </c>
      <c r="U14903" s="32">
        <f t="shared" si="1861"/>
        <v>0</v>
      </c>
      <c r="V14903" s="32">
        <f t="shared" si="1862"/>
        <v>0</v>
      </c>
      <c r="W14903" s="32">
        <f t="shared" si="1863"/>
        <v>0</v>
      </c>
      <c r="X14903" s="32">
        <f t="shared" si="1864"/>
        <v>0</v>
      </c>
    </row>
    <row r="14904" spans="1:24" ht="14.25" customHeight="1">
      <c r="A14904" s="33" t="b">
        <f t="shared" si="1858"/>
        <v>0</v>
      </c>
      <c r="B14904" s="33">
        <f t="shared" si="1865"/>
        <v>14903</v>
      </c>
      <c r="C14904" s="17"/>
      <c r="N14904" s="37"/>
      <c r="O14904" s="37"/>
      <c r="P14904" s="37"/>
      <c r="Q14904" s="37"/>
      <c r="R14904" s="37"/>
      <c r="S14904" s="32">
        <f t="shared" si="1859"/>
        <v>0</v>
      </c>
      <c r="T14904" s="32">
        <f t="shared" si="1860"/>
        <v>0</v>
      </c>
      <c r="U14904" s="32">
        <f t="shared" si="1861"/>
        <v>0</v>
      </c>
      <c r="V14904" s="32">
        <f t="shared" si="1862"/>
        <v>0</v>
      </c>
      <c r="W14904" s="32">
        <f t="shared" si="1863"/>
        <v>0</v>
      </c>
      <c r="X14904" s="32">
        <f t="shared" si="1864"/>
        <v>0</v>
      </c>
    </row>
    <row r="14905" spans="1:24" ht="14.25" customHeight="1">
      <c r="A14905" s="33" t="b">
        <f t="shared" si="1858"/>
        <v>0</v>
      </c>
      <c r="B14905" s="33">
        <f t="shared" si="1865"/>
        <v>14904</v>
      </c>
      <c r="C14905" s="17"/>
      <c r="N14905" s="37"/>
      <c r="O14905" s="37"/>
      <c r="P14905" s="37"/>
      <c r="Q14905" s="37"/>
      <c r="R14905" s="37"/>
      <c r="S14905" s="32">
        <f t="shared" si="1859"/>
        <v>0</v>
      </c>
      <c r="T14905" s="32">
        <f t="shared" si="1860"/>
        <v>0</v>
      </c>
      <c r="U14905" s="32">
        <f t="shared" si="1861"/>
        <v>0</v>
      </c>
      <c r="V14905" s="32">
        <f t="shared" si="1862"/>
        <v>0</v>
      </c>
      <c r="W14905" s="32">
        <f t="shared" si="1863"/>
        <v>0</v>
      </c>
      <c r="X14905" s="32">
        <f t="shared" si="1864"/>
        <v>0</v>
      </c>
    </row>
    <row r="14906" spans="1:24" ht="14.25" customHeight="1">
      <c r="A14906" s="33" t="b">
        <f t="shared" si="1858"/>
        <v>0</v>
      </c>
      <c r="B14906" s="33">
        <f t="shared" si="1865"/>
        <v>14905</v>
      </c>
      <c r="C14906" s="17"/>
      <c r="N14906" s="37"/>
      <c r="O14906" s="37"/>
      <c r="P14906" s="37"/>
      <c r="Q14906" s="37"/>
      <c r="R14906" s="37"/>
      <c r="S14906" s="32">
        <f t="shared" si="1859"/>
        <v>0</v>
      </c>
      <c r="T14906" s="32">
        <f t="shared" si="1860"/>
        <v>0</v>
      </c>
      <c r="U14906" s="32">
        <f t="shared" si="1861"/>
        <v>0</v>
      </c>
      <c r="V14906" s="32">
        <f t="shared" si="1862"/>
        <v>0</v>
      </c>
      <c r="W14906" s="32">
        <f t="shared" si="1863"/>
        <v>0</v>
      </c>
      <c r="X14906" s="32">
        <f t="shared" si="1864"/>
        <v>0</v>
      </c>
    </row>
    <row r="14907" spans="1:24" ht="14.25" customHeight="1">
      <c r="A14907" s="33" t="b">
        <f t="shared" si="1858"/>
        <v>0</v>
      </c>
      <c r="B14907" s="33">
        <f t="shared" si="1865"/>
        <v>14906</v>
      </c>
      <c r="C14907" s="17"/>
      <c r="N14907" s="37"/>
      <c r="O14907" s="37"/>
      <c r="P14907" s="37"/>
      <c r="Q14907" s="37"/>
      <c r="R14907" s="37"/>
      <c r="S14907" s="32">
        <f t="shared" si="1859"/>
        <v>0</v>
      </c>
      <c r="T14907" s="32">
        <f t="shared" si="1860"/>
        <v>0</v>
      </c>
      <c r="U14907" s="32">
        <f t="shared" si="1861"/>
        <v>0</v>
      </c>
      <c r="V14907" s="32">
        <f t="shared" si="1862"/>
        <v>0</v>
      </c>
      <c r="W14907" s="32">
        <f t="shared" si="1863"/>
        <v>0</v>
      </c>
      <c r="X14907" s="32">
        <f t="shared" si="1864"/>
        <v>0</v>
      </c>
    </row>
    <row r="14908" spans="1:24" ht="14.25" customHeight="1">
      <c r="A14908" s="33" t="b">
        <f t="shared" si="1858"/>
        <v>0</v>
      </c>
      <c r="B14908" s="33">
        <f t="shared" si="1865"/>
        <v>14907</v>
      </c>
      <c r="C14908" s="17"/>
      <c r="N14908" s="37"/>
      <c r="O14908" s="37"/>
      <c r="P14908" s="37"/>
      <c r="Q14908" s="37"/>
      <c r="R14908" s="37"/>
      <c r="S14908" s="32">
        <f t="shared" si="1859"/>
        <v>0</v>
      </c>
      <c r="T14908" s="32">
        <f t="shared" si="1860"/>
        <v>0</v>
      </c>
      <c r="U14908" s="32">
        <f t="shared" si="1861"/>
        <v>0</v>
      </c>
      <c r="V14908" s="32">
        <f t="shared" si="1862"/>
        <v>0</v>
      </c>
      <c r="W14908" s="32">
        <f t="shared" si="1863"/>
        <v>0</v>
      </c>
      <c r="X14908" s="32">
        <f t="shared" si="1864"/>
        <v>0</v>
      </c>
    </row>
    <row r="14909" spans="1:24" ht="14.25" customHeight="1">
      <c r="A14909" s="33" t="b">
        <f t="shared" si="1858"/>
        <v>0</v>
      </c>
      <c r="B14909" s="33">
        <f t="shared" si="1865"/>
        <v>14908</v>
      </c>
      <c r="C14909" s="17"/>
      <c r="N14909" s="37"/>
      <c r="O14909" s="37"/>
      <c r="P14909" s="37"/>
      <c r="Q14909" s="37"/>
      <c r="R14909" s="37"/>
      <c r="S14909" s="32">
        <f t="shared" si="1859"/>
        <v>0</v>
      </c>
      <c r="T14909" s="32">
        <f t="shared" si="1860"/>
        <v>0</v>
      </c>
      <c r="U14909" s="32">
        <f t="shared" si="1861"/>
        <v>0</v>
      </c>
      <c r="V14909" s="32">
        <f t="shared" si="1862"/>
        <v>0</v>
      </c>
      <c r="W14909" s="32">
        <f t="shared" si="1863"/>
        <v>0</v>
      </c>
      <c r="X14909" s="32">
        <f t="shared" si="1864"/>
        <v>0</v>
      </c>
    </row>
    <row r="14910" spans="1:24" ht="14.25" customHeight="1">
      <c r="A14910" s="33" t="b">
        <f t="shared" si="1858"/>
        <v>0</v>
      </c>
      <c r="B14910" s="33">
        <f t="shared" si="1865"/>
        <v>14909</v>
      </c>
      <c r="C14910" s="17"/>
      <c r="N14910" s="37"/>
      <c r="O14910" s="37"/>
      <c r="P14910" s="37"/>
      <c r="Q14910" s="37"/>
      <c r="R14910" s="37"/>
      <c r="S14910" s="32">
        <f t="shared" si="1859"/>
        <v>0</v>
      </c>
      <c r="T14910" s="32">
        <f t="shared" si="1860"/>
        <v>0</v>
      </c>
      <c r="U14910" s="32">
        <f t="shared" si="1861"/>
        <v>0</v>
      </c>
      <c r="V14910" s="32">
        <f t="shared" si="1862"/>
        <v>0</v>
      </c>
      <c r="W14910" s="32">
        <f t="shared" si="1863"/>
        <v>0</v>
      </c>
      <c r="X14910" s="32">
        <f t="shared" si="1864"/>
        <v>0</v>
      </c>
    </row>
    <row r="14911" spans="1:24" ht="14.25" customHeight="1">
      <c r="A14911" s="33" t="b">
        <f t="shared" si="1858"/>
        <v>0</v>
      </c>
      <c r="B14911" s="33">
        <f t="shared" si="1865"/>
        <v>14910</v>
      </c>
      <c r="C14911" s="17"/>
      <c r="N14911" s="37"/>
      <c r="O14911" s="37"/>
      <c r="P14911" s="37"/>
      <c r="Q14911" s="37"/>
      <c r="R14911" s="37"/>
      <c r="S14911" s="32">
        <f t="shared" si="1859"/>
        <v>0</v>
      </c>
      <c r="T14911" s="32">
        <f t="shared" si="1860"/>
        <v>0</v>
      </c>
      <c r="U14911" s="32">
        <f t="shared" si="1861"/>
        <v>0</v>
      </c>
      <c r="V14911" s="32">
        <f t="shared" si="1862"/>
        <v>0</v>
      </c>
      <c r="W14911" s="32">
        <f t="shared" si="1863"/>
        <v>0</v>
      </c>
      <c r="X14911" s="32">
        <f t="shared" si="1864"/>
        <v>0</v>
      </c>
    </row>
    <row r="14912" spans="1:24" ht="14.25" customHeight="1">
      <c r="A14912" s="33" t="b">
        <f t="shared" si="1858"/>
        <v>0</v>
      </c>
      <c r="B14912" s="33">
        <f t="shared" si="1865"/>
        <v>14911</v>
      </c>
      <c r="C14912" s="17"/>
      <c r="N14912" s="37"/>
      <c r="O14912" s="37"/>
      <c r="P14912" s="37"/>
      <c r="Q14912" s="37"/>
      <c r="R14912" s="37"/>
      <c r="S14912" s="32">
        <f t="shared" si="1859"/>
        <v>0</v>
      </c>
      <c r="T14912" s="32">
        <f t="shared" si="1860"/>
        <v>0</v>
      </c>
      <c r="U14912" s="32">
        <f t="shared" si="1861"/>
        <v>0</v>
      </c>
      <c r="V14912" s="32">
        <f t="shared" si="1862"/>
        <v>0</v>
      </c>
      <c r="W14912" s="32">
        <f t="shared" si="1863"/>
        <v>0</v>
      </c>
      <c r="X14912" s="32">
        <f t="shared" si="1864"/>
        <v>0</v>
      </c>
    </row>
    <row r="14913" spans="1:24" ht="14.25" customHeight="1">
      <c r="A14913" s="33" t="b">
        <f t="shared" si="1858"/>
        <v>0</v>
      </c>
      <c r="B14913" s="33">
        <f t="shared" si="1865"/>
        <v>14912</v>
      </c>
      <c r="C14913" s="17"/>
      <c r="N14913" s="37"/>
      <c r="O14913" s="37"/>
      <c r="P14913" s="37"/>
      <c r="Q14913" s="37"/>
      <c r="R14913" s="37"/>
      <c r="S14913" s="32">
        <f t="shared" si="1859"/>
        <v>0</v>
      </c>
      <c r="T14913" s="32">
        <f t="shared" si="1860"/>
        <v>0</v>
      </c>
      <c r="U14913" s="32">
        <f t="shared" si="1861"/>
        <v>0</v>
      </c>
      <c r="V14913" s="32">
        <f t="shared" si="1862"/>
        <v>0</v>
      </c>
      <c r="W14913" s="32">
        <f t="shared" si="1863"/>
        <v>0</v>
      </c>
      <c r="X14913" s="32">
        <f t="shared" si="1864"/>
        <v>0</v>
      </c>
    </row>
    <row r="14914" spans="1:24" ht="14.25" customHeight="1">
      <c r="A14914" s="33" t="b">
        <f t="shared" ref="A14914:A14977" si="1866">IF(OR(COUNTIF(D14914:M14914, "NOT EXECUTED"), COUNTIF(D14914:M14914, "NOT COMPILED"), COUNTIF(D14914:M14914, "NOT EFFECTIVE")),TRUE,FALSE)</f>
        <v>0</v>
      </c>
      <c r="B14914" s="33">
        <f t="shared" si="1865"/>
        <v>14913</v>
      </c>
      <c r="C14914" s="17"/>
      <c r="N14914" s="37"/>
      <c r="O14914" s="37"/>
      <c r="P14914" s="37"/>
      <c r="Q14914" s="37"/>
      <c r="R14914" s="37"/>
      <c r="S14914" s="32">
        <f t="shared" ref="S14914:S14977" si="1867">IF(COUNTIF(H14914:M14914,"NOT EFFECTIVE"),1,0)</f>
        <v>0</v>
      </c>
      <c r="T14914" s="32">
        <f t="shared" ref="T14914:T14977" si="1868">IF(AND(D14914="NOT EXECUTED",COUNTA($N14914)&lt;&gt;0),1,0)</f>
        <v>0</v>
      </c>
      <c r="U14914" s="32">
        <f t="shared" ref="U14914:U14977" si="1869">IF(AND(E14914="NOT EXECUTED",COUNTA($N14914)&lt;&gt;0),1,0)</f>
        <v>0</v>
      </c>
      <c r="V14914" s="32">
        <f t="shared" ref="V14914:V14977" si="1870">IF(AND(F14914="NOT EXECUTED",COUNTA($N14914)&lt;&gt;0),1,0)</f>
        <v>0</v>
      </c>
      <c r="W14914" s="32">
        <f t="shared" ref="W14914:W14977" si="1871">IF(AND(G14914="NOT EXECUTED",COUNTA($N14914)&lt;&gt;0),1,0)</f>
        <v>0</v>
      </c>
      <c r="X14914" s="32">
        <f t="shared" ref="X14914:X14977" si="1872">IF(AND(S14914=1,COUNTA($N14914)&lt;&gt;0),1,0)</f>
        <v>0</v>
      </c>
    </row>
    <row r="14915" spans="1:24" ht="14.25" customHeight="1">
      <c r="A14915" s="33" t="b">
        <f t="shared" si="1866"/>
        <v>0</v>
      </c>
      <c r="B14915" s="33">
        <f t="shared" ref="B14915:B14978" si="1873">+B14914+1</f>
        <v>14914</v>
      </c>
      <c r="C14915" s="17"/>
      <c r="N14915" s="37"/>
      <c r="O14915" s="37"/>
      <c r="P14915" s="37"/>
      <c r="Q14915" s="37"/>
      <c r="R14915" s="37"/>
      <c r="S14915" s="32">
        <f t="shared" si="1867"/>
        <v>0</v>
      </c>
      <c r="T14915" s="32">
        <f t="shared" si="1868"/>
        <v>0</v>
      </c>
      <c r="U14915" s="32">
        <f t="shared" si="1869"/>
        <v>0</v>
      </c>
      <c r="V14915" s="32">
        <f t="shared" si="1870"/>
        <v>0</v>
      </c>
      <c r="W14915" s="32">
        <f t="shared" si="1871"/>
        <v>0</v>
      </c>
      <c r="X14915" s="32">
        <f t="shared" si="1872"/>
        <v>0</v>
      </c>
    </row>
    <row r="14916" spans="1:24" ht="14.25" customHeight="1">
      <c r="A14916" s="33" t="b">
        <f t="shared" si="1866"/>
        <v>0</v>
      </c>
      <c r="B14916" s="33">
        <f t="shared" si="1873"/>
        <v>14915</v>
      </c>
      <c r="C14916" s="17"/>
      <c r="N14916" s="37"/>
      <c r="O14916" s="37"/>
      <c r="P14916" s="37"/>
      <c r="Q14916" s="37"/>
      <c r="R14916" s="37"/>
      <c r="S14916" s="32">
        <f t="shared" si="1867"/>
        <v>0</v>
      </c>
      <c r="T14916" s="32">
        <f t="shared" si="1868"/>
        <v>0</v>
      </c>
      <c r="U14916" s="32">
        <f t="shared" si="1869"/>
        <v>0</v>
      </c>
      <c r="V14916" s="32">
        <f t="shared" si="1870"/>
        <v>0</v>
      </c>
      <c r="W14916" s="32">
        <f t="shared" si="1871"/>
        <v>0</v>
      </c>
      <c r="X14916" s="32">
        <f t="shared" si="1872"/>
        <v>0</v>
      </c>
    </row>
    <row r="14917" spans="1:24" ht="14.25" customHeight="1">
      <c r="A14917" s="33" t="b">
        <f t="shared" si="1866"/>
        <v>0</v>
      </c>
      <c r="B14917" s="33">
        <f t="shared" si="1873"/>
        <v>14916</v>
      </c>
      <c r="C14917" s="17"/>
      <c r="N14917" s="37"/>
      <c r="O14917" s="37"/>
      <c r="P14917" s="37"/>
      <c r="Q14917" s="37"/>
      <c r="R14917" s="37"/>
      <c r="S14917" s="32">
        <f t="shared" si="1867"/>
        <v>0</v>
      </c>
      <c r="T14917" s="32">
        <f t="shared" si="1868"/>
        <v>0</v>
      </c>
      <c r="U14917" s="32">
        <f t="shared" si="1869"/>
        <v>0</v>
      </c>
      <c r="V14917" s="32">
        <f t="shared" si="1870"/>
        <v>0</v>
      </c>
      <c r="W14917" s="32">
        <f t="shared" si="1871"/>
        <v>0</v>
      </c>
      <c r="X14917" s="32">
        <f t="shared" si="1872"/>
        <v>0</v>
      </c>
    </row>
    <row r="14918" spans="1:24" ht="14.25" customHeight="1">
      <c r="A14918" s="33" t="b">
        <f t="shared" si="1866"/>
        <v>0</v>
      </c>
      <c r="B14918" s="33">
        <f t="shared" si="1873"/>
        <v>14917</v>
      </c>
      <c r="C14918" s="17"/>
      <c r="N14918" s="37"/>
      <c r="O14918" s="37"/>
      <c r="P14918" s="37"/>
      <c r="Q14918" s="37"/>
      <c r="R14918" s="37"/>
      <c r="S14918" s="32">
        <f t="shared" si="1867"/>
        <v>0</v>
      </c>
      <c r="T14918" s="32">
        <f t="shared" si="1868"/>
        <v>0</v>
      </c>
      <c r="U14918" s="32">
        <f t="shared" si="1869"/>
        <v>0</v>
      </c>
      <c r="V14918" s="32">
        <f t="shared" si="1870"/>
        <v>0</v>
      </c>
      <c r="W14918" s="32">
        <f t="shared" si="1871"/>
        <v>0</v>
      </c>
      <c r="X14918" s="32">
        <f t="shared" si="1872"/>
        <v>0</v>
      </c>
    </row>
    <row r="14919" spans="1:24" ht="14.25" customHeight="1">
      <c r="A14919" s="33" t="b">
        <f t="shared" si="1866"/>
        <v>0</v>
      </c>
      <c r="B14919" s="33">
        <f t="shared" si="1873"/>
        <v>14918</v>
      </c>
      <c r="C14919" s="17"/>
      <c r="N14919" s="37"/>
      <c r="O14919" s="37"/>
      <c r="P14919" s="37"/>
      <c r="Q14919" s="37"/>
      <c r="R14919" s="37"/>
      <c r="S14919" s="32">
        <f t="shared" si="1867"/>
        <v>0</v>
      </c>
      <c r="T14919" s="32">
        <f t="shared" si="1868"/>
        <v>0</v>
      </c>
      <c r="U14919" s="32">
        <f t="shared" si="1869"/>
        <v>0</v>
      </c>
      <c r="V14919" s="32">
        <f t="shared" si="1870"/>
        <v>0</v>
      </c>
      <c r="W14919" s="32">
        <f t="shared" si="1871"/>
        <v>0</v>
      </c>
      <c r="X14919" s="32">
        <f t="shared" si="1872"/>
        <v>0</v>
      </c>
    </row>
    <row r="14920" spans="1:24" ht="14.25" customHeight="1">
      <c r="A14920" s="33" t="b">
        <f t="shared" si="1866"/>
        <v>0</v>
      </c>
      <c r="B14920" s="33">
        <f t="shared" si="1873"/>
        <v>14919</v>
      </c>
      <c r="C14920" s="17"/>
      <c r="N14920" s="37"/>
      <c r="O14920" s="37"/>
      <c r="P14920" s="37"/>
      <c r="Q14920" s="37"/>
      <c r="R14920" s="37"/>
      <c r="S14920" s="32">
        <f t="shared" si="1867"/>
        <v>0</v>
      </c>
      <c r="T14920" s="32">
        <f t="shared" si="1868"/>
        <v>0</v>
      </c>
      <c r="U14920" s="32">
        <f t="shared" si="1869"/>
        <v>0</v>
      </c>
      <c r="V14920" s="32">
        <f t="shared" si="1870"/>
        <v>0</v>
      </c>
      <c r="W14920" s="32">
        <f t="shared" si="1871"/>
        <v>0</v>
      </c>
      <c r="X14920" s="32">
        <f t="shared" si="1872"/>
        <v>0</v>
      </c>
    </row>
    <row r="14921" spans="1:24" ht="14.25" customHeight="1">
      <c r="A14921" s="33" t="b">
        <f t="shared" si="1866"/>
        <v>0</v>
      </c>
      <c r="B14921" s="33">
        <f t="shared" si="1873"/>
        <v>14920</v>
      </c>
      <c r="C14921" s="17"/>
      <c r="N14921" s="37"/>
      <c r="O14921" s="37"/>
      <c r="P14921" s="37"/>
      <c r="Q14921" s="37"/>
      <c r="R14921" s="37"/>
      <c r="S14921" s="32">
        <f t="shared" si="1867"/>
        <v>0</v>
      </c>
      <c r="T14921" s="32">
        <f t="shared" si="1868"/>
        <v>0</v>
      </c>
      <c r="U14921" s="32">
        <f t="shared" si="1869"/>
        <v>0</v>
      </c>
      <c r="V14921" s="32">
        <f t="shared" si="1870"/>
        <v>0</v>
      </c>
      <c r="W14921" s="32">
        <f t="shared" si="1871"/>
        <v>0</v>
      </c>
      <c r="X14921" s="32">
        <f t="shared" si="1872"/>
        <v>0</v>
      </c>
    </row>
    <row r="14922" spans="1:24" ht="14.25" customHeight="1">
      <c r="A14922" s="33" t="b">
        <f t="shared" si="1866"/>
        <v>0</v>
      </c>
      <c r="B14922" s="33">
        <f t="shared" si="1873"/>
        <v>14921</v>
      </c>
      <c r="C14922" s="17"/>
      <c r="N14922" s="37"/>
      <c r="O14922" s="37"/>
      <c r="P14922" s="37"/>
      <c r="Q14922" s="37"/>
      <c r="R14922" s="37"/>
      <c r="S14922" s="32">
        <f t="shared" si="1867"/>
        <v>0</v>
      </c>
      <c r="T14922" s="32">
        <f t="shared" si="1868"/>
        <v>0</v>
      </c>
      <c r="U14922" s="32">
        <f t="shared" si="1869"/>
        <v>0</v>
      </c>
      <c r="V14922" s="32">
        <f t="shared" si="1870"/>
        <v>0</v>
      </c>
      <c r="W14922" s="32">
        <f t="shared" si="1871"/>
        <v>0</v>
      </c>
      <c r="X14922" s="32">
        <f t="shared" si="1872"/>
        <v>0</v>
      </c>
    </row>
    <row r="14923" spans="1:24" ht="14.25" customHeight="1">
      <c r="A14923" s="33" t="b">
        <f t="shared" si="1866"/>
        <v>0</v>
      </c>
      <c r="B14923" s="33">
        <f t="shared" si="1873"/>
        <v>14922</v>
      </c>
      <c r="C14923" s="17"/>
      <c r="N14923" s="37"/>
      <c r="O14923" s="37"/>
      <c r="P14923" s="37"/>
      <c r="Q14923" s="37"/>
      <c r="R14923" s="37"/>
      <c r="S14923" s="32">
        <f t="shared" si="1867"/>
        <v>0</v>
      </c>
      <c r="T14923" s="32">
        <f t="shared" si="1868"/>
        <v>0</v>
      </c>
      <c r="U14923" s="32">
        <f t="shared" si="1869"/>
        <v>0</v>
      </c>
      <c r="V14923" s="32">
        <f t="shared" si="1870"/>
        <v>0</v>
      </c>
      <c r="W14923" s="32">
        <f t="shared" si="1871"/>
        <v>0</v>
      </c>
      <c r="X14923" s="32">
        <f t="shared" si="1872"/>
        <v>0</v>
      </c>
    </row>
    <row r="14924" spans="1:24" ht="14.25" customHeight="1">
      <c r="A14924" s="33" t="b">
        <f t="shared" si="1866"/>
        <v>0</v>
      </c>
      <c r="B14924" s="33">
        <f t="shared" si="1873"/>
        <v>14923</v>
      </c>
      <c r="C14924" s="17"/>
      <c r="N14924" s="37"/>
      <c r="O14924" s="37"/>
      <c r="P14924" s="37"/>
      <c r="Q14924" s="37"/>
      <c r="R14924" s="37"/>
      <c r="S14924" s="32">
        <f t="shared" si="1867"/>
        <v>0</v>
      </c>
      <c r="T14924" s="32">
        <f t="shared" si="1868"/>
        <v>0</v>
      </c>
      <c r="U14924" s="32">
        <f t="shared" si="1869"/>
        <v>0</v>
      </c>
      <c r="V14924" s="32">
        <f t="shared" si="1870"/>
        <v>0</v>
      </c>
      <c r="W14924" s="32">
        <f t="shared" si="1871"/>
        <v>0</v>
      </c>
      <c r="X14924" s="32">
        <f t="shared" si="1872"/>
        <v>0</v>
      </c>
    </row>
    <row r="14925" spans="1:24" ht="14.25" customHeight="1">
      <c r="A14925" s="33" t="b">
        <f t="shared" si="1866"/>
        <v>0</v>
      </c>
      <c r="B14925" s="33">
        <f t="shared" si="1873"/>
        <v>14924</v>
      </c>
      <c r="C14925" s="17"/>
      <c r="N14925" s="37"/>
      <c r="O14925" s="37"/>
      <c r="P14925" s="37"/>
      <c r="Q14925" s="37"/>
      <c r="R14925" s="37"/>
      <c r="S14925" s="32">
        <f t="shared" si="1867"/>
        <v>0</v>
      </c>
      <c r="T14925" s="32">
        <f t="shared" si="1868"/>
        <v>0</v>
      </c>
      <c r="U14925" s="32">
        <f t="shared" si="1869"/>
        <v>0</v>
      </c>
      <c r="V14925" s="32">
        <f t="shared" si="1870"/>
        <v>0</v>
      </c>
      <c r="W14925" s="32">
        <f t="shared" si="1871"/>
        <v>0</v>
      </c>
      <c r="X14925" s="32">
        <f t="shared" si="1872"/>
        <v>0</v>
      </c>
    </row>
    <row r="14926" spans="1:24" ht="14.25" customHeight="1">
      <c r="A14926" s="33" t="b">
        <f t="shared" si="1866"/>
        <v>0</v>
      </c>
      <c r="B14926" s="33">
        <f t="shared" si="1873"/>
        <v>14925</v>
      </c>
      <c r="C14926" s="17"/>
      <c r="N14926" s="37"/>
      <c r="O14926" s="37"/>
      <c r="P14926" s="37"/>
      <c r="Q14926" s="37"/>
      <c r="R14926" s="37"/>
      <c r="S14926" s="32">
        <f t="shared" si="1867"/>
        <v>0</v>
      </c>
      <c r="T14926" s="32">
        <f t="shared" si="1868"/>
        <v>0</v>
      </c>
      <c r="U14926" s="32">
        <f t="shared" si="1869"/>
        <v>0</v>
      </c>
      <c r="V14926" s="32">
        <f t="shared" si="1870"/>
        <v>0</v>
      </c>
      <c r="W14926" s="32">
        <f t="shared" si="1871"/>
        <v>0</v>
      </c>
      <c r="X14926" s="32">
        <f t="shared" si="1872"/>
        <v>0</v>
      </c>
    </row>
    <row r="14927" spans="1:24" ht="14.25" customHeight="1">
      <c r="A14927" s="33" t="b">
        <f t="shared" si="1866"/>
        <v>0</v>
      </c>
      <c r="B14927" s="33">
        <f t="shared" si="1873"/>
        <v>14926</v>
      </c>
      <c r="C14927" s="17"/>
      <c r="N14927" s="37"/>
      <c r="O14927" s="37"/>
      <c r="P14927" s="37"/>
      <c r="Q14927" s="37"/>
      <c r="R14927" s="37"/>
      <c r="S14927" s="32">
        <f t="shared" si="1867"/>
        <v>0</v>
      </c>
      <c r="T14927" s="32">
        <f t="shared" si="1868"/>
        <v>0</v>
      </c>
      <c r="U14927" s="32">
        <f t="shared" si="1869"/>
        <v>0</v>
      </c>
      <c r="V14927" s="32">
        <f t="shared" si="1870"/>
        <v>0</v>
      </c>
      <c r="W14927" s="32">
        <f t="shared" si="1871"/>
        <v>0</v>
      </c>
      <c r="X14927" s="32">
        <f t="shared" si="1872"/>
        <v>0</v>
      </c>
    </row>
    <row r="14928" spans="1:24" ht="14.25" customHeight="1">
      <c r="A14928" s="33" t="b">
        <f t="shared" si="1866"/>
        <v>0</v>
      </c>
      <c r="B14928" s="33">
        <f t="shared" si="1873"/>
        <v>14927</v>
      </c>
      <c r="C14928" s="17"/>
      <c r="N14928" s="37"/>
      <c r="O14928" s="37"/>
      <c r="P14928" s="37"/>
      <c r="Q14928" s="37"/>
      <c r="R14928" s="37"/>
      <c r="S14928" s="32">
        <f t="shared" si="1867"/>
        <v>0</v>
      </c>
      <c r="T14928" s="32">
        <f t="shared" si="1868"/>
        <v>0</v>
      </c>
      <c r="U14928" s="32">
        <f t="shared" si="1869"/>
        <v>0</v>
      </c>
      <c r="V14928" s="32">
        <f t="shared" si="1870"/>
        <v>0</v>
      </c>
      <c r="W14928" s="32">
        <f t="shared" si="1871"/>
        <v>0</v>
      </c>
      <c r="X14928" s="32">
        <f t="shared" si="1872"/>
        <v>0</v>
      </c>
    </row>
    <row r="14929" spans="1:24" ht="14.25" customHeight="1">
      <c r="A14929" s="33" t="b">
        <f t="shared" si="1866"/>
        <v>0</v>
      </c>
      <c r="B14929" s="33">
        <f t="shared" si="1873"/>
        <v>14928</v>
      </c>
      <c r="C14929" s="17"/>
      <c r="N14929" s="37"/>
      <c r="O14929" s="37"/>
      <c r="P14929" s="37"/>
      <c r="Q14929" s="37"/>
      <c r="R14929" s="37"/>
      <c r="S14929" s="32">
        <f t="shared" si="1867"/>
        <v>0</v>
      </c>
      <c r="T14929" s="32">
        <f t="shared" si="1868"/>
        <v>0</v>
      </c>
      <c r="U14929" s="32">
        <f t="shared" si="1869"/>
        <v>0</v>
      </c>
      <c r="V14929" s="32">
        <f t="shared" si="1870"/>
        <v>0</v>
      </c>
      <c r="W14929" s="32">
        <f t="shared" si="1871"/>
        <v>0</v>
      </c>
      <c r="X14929" s="32">
        <f t="shared" si="1872"/>
        <v>0</v>
      </c>
    </row>
    <row r="14930" spans="1:24" ht="14.25" customHeight="1">
      <c r="A14930" s="33" t="b">
        <f t="shared" si="1866"/>
        <v>0</v>
      </c>
      <c r="B14930" s="33">
        <f t="shared" si="1873"/>
        <v>14929</v>
      </c>
      <c r="C14930" s="17"/>
      <c r="N14930" s="37"/>
      <c r="O14930" s="37"/>
      <c r="P14930" s="37"/>
      <c r="Q14930" s="37"/>
      <c r="R14930" s="37"/>
      <c r="S14930" s="32">
        <f t="shared" si="1867"/>
        <v>0</v>
      </c>
      <c r="T14930" s="32">
        <f t="shared" si="1868"/>
        <v>0</v>
      </c>
      <c r="U14930" s="32">
        <f t="shared" si="1869"/>
        <v>0</v>
      </c>
      <c r="V14930" s="32">
        <f t="shared" si="1870"/>
        <v>0</v>
      </c>
      <c r="W14930" s="32">
        <f t="shared" si="1871"/>
        <v>0</v>
      </c>
      <c r="X14930" s="32">
        <f t="shared" si="1872"/>
        <v>0</v>
      </c>
    </row>
    <row r="14931" spans="1:24" ht="14.25" customHeight="1">
      <c r="A14931" s="33" t="b">
        <f t="shared" si="1866"/>
        <v>0</v>
      </c>
      <c r="B14931" s="33">
        <f t="shared" si="1873"/>
        <v>14930</v>
      </c>
      <c r="C14931" s="17"/>
      <c r="N14931" s="37"/>
      <c r="O14931" s="37"/>
      <c r="P14931" s="37"/>
      <c r="Q14931" s="37"/>
      <c r="R14931" s="37"/>
      <c r="S14931" s="32">
        <f t="shared" si="1867"/>
        <v>0</v>
      </c>
      <c r="T14931" s="32">
        <f t="shared" si="1868"/>
        <v>0</v>
      </c>
      <c r="U14931" s="32">
        <f t="shared" si="1869"/>
        <v>0</v>
      </c>
      <c r="V14931" s="32">
        <f t="shared" si="1870"/>
        <v>0</v>
      </c>
      <c r="W14931" s="32">
        <f t="shared" si="1871"/>
        <v>0</v>
      </c>
      <c r="X14931" s="32">
        <f t="shared" si="1872"/>
        <v>0</v>
      </c>
    </row>
    <row r="14932" spans="1:24" ht="14.25" customHeight="1">
      <c r="A14932" s="33" t="b">
        <f t="shared" si="1866"/>
        <v>0</v>
      </c>
      <c r="B14932" s="33">
        <f t="shared" si="1873"/>
        <v>14931</v>
      </c>
      <c r="C14932" s="17"/>
      <c r="N14932" s="37"/>
      <c r="O14932" s="37"/>
      <c r="P14932" s="37"/>
      <c r="Q14932" s="37"/>
      <c r="R14932" s="37"/>
      <c r="S14932" s="32">
        <f t="shared" si="1867"/>
        <v>0</v>
      </c>
      <c r="T14932" s="32">
        <f t="shared" si="1868"/>
        <v>0</v>
      </c>
      <c r="U14932" s="32">
        <f t="shared" si="1869"/>
        <v>0</v>
      </c>
      <c r="V14932" s="32">
        <f t="shared" si="1870"/>
        <v>0</v>
      </c>
      <c r="W14932" s="32">
        <f t="shared" si="1871"/>
        <v>0</v>
      </c>
      <c r="X14932" s="32">
        <f t="shared" si="1872"/>
        <v>0</v>
      </c>
    </row>
    <row r="14933" spans="1:24" ht="14.25" customHeight="1">
      <c r="A14933" s="33" t="b">
        <f t="shared" si="1866"/>
        <v>0</v>
      </c>
      <c r="B14933" s="33">
        <f t="shared" si="1873"/>
        <v>14932</v>
      </c>
      <c r="C14933" s="17"/>
      <c r="N14933" s="37"/>
      <c r="O14933" s="37"/>
      <c r="P14933" s="37"/>
      <c r="Q14933" s="37"/>
      <c r="R14933" s="37"/>
      <c r="S14933" s="32">
        <f t="shared" si="1867"/>
        <v>0</v>
      </c>
      <c r="T14933" s="32">
        <f t="shared" si="1868"/>
        <v>0</v>
      </c>
      <c r="U14933" s="32">
        <f t="shared" si="1869"/>
        <v>0</v>
      </c>
      <c r="V14933" s="32">
        <f t="shared" si="1870"/>
        <v>0</v>
      </c>
      <c r="W14933" s="32">
        <f t="shared" si="1871"/>
        <v>0</v>
      </c>
      <c r="X14933" s="32">
        <f t="shared" si="1872"/>
        <v>0</v>
      </c>
    </row>
    <row r="14934" spans="1:24" ht="14.25" customHeight="1">
      <c r="A14934" s="33" t="b">
        <f t="shared" si="1866"/>
        <v>0</v>
      </c>
      <c r="B14934" s="33">
        <f t="shared" si="1873"/>
        <v>14933</v>
      </c>
      <c r="C14934" s="17"/>
      <c r="N14934" s="37"/>
      <c r="O14934" s="37"/>
      <c r="P14934" s="37"/>
      <c r="Q14934" s="37"/>
      <c r="R14934" s="37"/>
      <c r="S14934" s="32">
        <f t="shared" si="1867"/>
        <v>0</v>
      </c>
      <c r="T14934" s="32">
        <f t="shared" si="1868"/>
        <v>0</v>
      </c>
      <c r="U14934" s="32">
        <f t="shared" si="1869"/>
        <v>0</v>
      </c>
      <c r="V14934" s="32">
        <f t="shared" si="1870"/>
        <v>0</v>
      </c>
      <c r="W14934" s="32">
        <f t="shared" si="1871"/>
        <v>0</v>
      </c>
      <c r="X14934" s="32">
        <f t="shared" si="1872"/>
        <v>0</v>
      </c>
    </row>
    <row r="14935" spans="1:24" ht="14.25" customHeight="1">
      <c r="A14935" s="33" t="b">
        <f t="shared" si="1866"/>
        <v>0</v>
      </c>
      <c r="B14935" s="33">
        <f t="shared" si="1873"/>
        <v>14934</v>
      </c>
      <c r="C14935" s="17"/>
      <c r="N14935" s="37"/>
      <c r="O14935" s="37"/>
      <c r="P14935" s="37"/>
      <c r="Q14935" s="37"/>
      <c r="R14935" s="37"/>
      <c r="S14935" s="32">
        <f t="shared" si="1867"/>
        <v>0</v>
      </c>
      <c r="T14935" s="32">
        <f t="shared" si="1868"/>
        <v>0</v>
      </c>
      <c r="U14935" s="32">
        <f t="shared" si="1869"/>
        <v>0</v>
      </c>
      <c r="V14935" s="32">
        <f t="shared" si="1870"/>
        <v>0</v>
      </c>
      <c r="W14935" s="32">
        <f t="shared" si="1871"/>
        <v>0</v>
      </c>
      <c r="X14935" s="32">
        <f t="shared" si="1872"/>
        <v>0</v>
      </c>
    </row>
    <row r="14936" spans="1:24" ht="14.25" customHeight="1">
      <c r="A14936" s="33" t="b">
        <f t="shared" si="1866"/>
        <v>0</v>
      </c>
      <c r="B14936" s="33">
        <f t="shared" si="1873"/>
        <v>14935</v>
      </c>
      <c r="C14936" s="17"/>
      <c r="N14936" s="37"/>
      <c r="O14936" s="37"/>
      <c r="P14936" s="37"/>
      <c r="Q14936" s="37"/>
      <c r="R14936" s="37"/>
      <c r="S14936" s="32">
        <f t="shared" si="1867"/>
        <v>0</v>
      </c>
      <c r="T14936" s="32">
        <f t="shared" si="1868"/>
        <v>0</v>
      </c>
      <c r="U14936" s="32">
        <f t="shared" si="1869"/>
        <v>0</v>
      </c>
      <c r="V14936" s="32">
        <f t="shared" si="1870"/>
        <v>0</v>
      </c>
      <c r="W14936" s="32">
        <f t="shared" si="1871"/>
        <v>0</v>
      </c>
      <c r="X14936" s="32">
        <f t="shared" si="1872"/>
        <v>0</v>
      </c>
    </row>
    <row r="14937" spans="1:24" ht="14.25" customHeight="1">
      <c r="A14937" s="33" t="b">
        <f t="shared" si="1866"/>
        <v>0</v>
      </c>
      <c r="B14937" s="33">
        <f t="shared" si="1873"/>
        <v>14936</v>
      </c>
      <c r="C14937" s="17"/>
      <c r="N14937" s="37"/>
      <c r="O14937" s="37"/>
      <c r="P14937" s="37"/>
      <c r="Q14937" s="37"/>
      <c r="R14937" s="37"/>
      <c r="S14937" s="32">
        <f t="shared" si="1867"/>
        <v>0</v>
      </c>
      <c r="T14937" s="32">
        <f t="shared" si="1868"/>
        <v>0</v>
      </c>
      <c r="U14937" s="32">
        <f t="shared" si="1869"/>
        <v>0</v>
      </c>
      <c r="V14937" s="32">
        <f t="shared" si="1870"/>
        <v>0</v>
      </c>
      <c r="W14937" s="32">
        <f t="shared" si="1871"/>
        <v>0</v>
      </c>
      <c r="X14937" s="32">
        <f t="shared" si="1872"/>
        <v>0</v>
      </c>
    </row>
    <row r="14938" spans="1:24" ht="14.25" customHeight="1">
      <c r="A14938" s="33" t="b">
        <f t="shared" si="1866"/>
        <v>0</v>
      </c>
      <c r="B14938" s="33">
        <f t="shared" si="1873"/>
        <v>14937</v>
      </c>
      <c r="C14938" s="17"/>
      <c r="N14938" s="37"/>
      <c r="O14938" s="37"/>
      <c r="P14938" s="37"/>
      <c r="Q14938" s="37"/>
      <c r="R14938" s="37"/>
      <c r="S14938" s="32">
        <f t="shared" si="1867"/>
        <v>0</v>
      </c>
      <c r="T14938" s="32">
        <f t="shared" si="1868"/>
        <v>0</v>
      </c>
      <c r="U14938" s="32">
        <f t="shared" si="1869"/>
        <v>0</v>
      </c>
      <c r="V14938" s="32">
        <f t="shared" si="1870"/>
        <v>0</v>
      </c>
      <c r="W14938" s="32">
        <f t="shared" si="1871"/>
        <v>0</v>
      </c>
      <c r="X14938" s="32">
        <f t="shared" si="1872"/>
        <v>0</v>
      </c>
    </row>
    <row r="14939" spans="1:24" ht="14.25" customHeight="1">
      <c r="A14939" s="33" t="b">
        <f t="shared" si="1866"/>
        <v>0</v>
      </c>
      <c r="B14939" s="33">
        <f t="shared" si="1873"/>
        <v>14938</v>
      </c>
      <c r="C14939" s="17"/>
      <c r="N14939" s="37"/>
      <c r="O14939" s="37"/>
      <c r="P14939" s="37"/>
      <c r="Q14939" s="37"/>
      <c r="R14939" s="37"/>
      <c r="S14939" s="32">
        <f t="shared" si="1867"/>
        <v>0</v>
      </c>
      <c r="T14939" s="32">
        <f t="shared" si="1868"/>
        <v>0</v>
      </c>
      <c r="U14939" s="32">
        <f t="shared" si="1869"/>
        <v>0</v>
      </c>
      <c r="V14939" s="32">
        <f t="shared" si="1870"/>
        <v>0</v>
      </c>
      <c r="W14939" s="32">
        <f t="shared" si="1871"/>
        <v>0</v>
      </c>
      <c r="X14939" s="32">
        <f t="shared" si="1872"/>
        <v>0</v>
      </c>
    </row>
    <row r="14940" spans="1:24" ht="14.25" customHeight="1">
      <c r="A14940" s="33" t="b">
        <f t="shared" si="1866"/>
        <v>0</v>
      </c>
      <c r="B14940" s="33">
        <f t="shared" si="1873"/>
        <v>14939</v>
      </c>
      <c r="C14940" s="17"/>
      <c r="N14940" s="37"/>
      <c r="O14940" s="37"/>
      <c r="P14940" s="37"/>
      <c r="Q14940" s="37"/>
      <c r="R14940" s="37"/>
      <c r="S14940" s="32">
        <f t="shared" si="1867"/>
        <v>0</v>
      </c>
      <c r="T14940" s="32">
        <f t="shared" si="1868"/>
        <v>0</v>
      </c>
      <c r="U14940" s="32">
        <f t="shared" si="1869"/>
        <v>0</v>
      </c>
      <c r="V14940" s="32">
        <f t="shared" si="1870"/>
        <v>0</v>
      </c>
      <c r="W14940" s="32">
        <f t="shared" si="1871"/>
        <v>0</v>
      </c>
      <c r="X14940" s="32">
        <f t="shared" si="1872"/>
        <v>0</v>
      </c>
    </row>
    <row r="14941" spans="1:24" ht="14.25" customHeight="1">
      <c r="A14941" s="33" t="b">
        <f t="shared" si="1866"/>
        <v>0</v>
      </c>
      <c r="B14941" s="33">
        <f t="shared" si="1873"/>
        <v>14940</v>
      </c>
      <c r="C14941" s="17"/>
      <c r="N14941" s="37"/>
      <c r="O14941" s="37"/>
      <c r="P14941" s="37"/>
      <c r="Q14941" s="37"/>
      <c r="R14941" s="37"/>
      <c r="S14941" s="32">
        <f t="shared" si="1867"/>
        <v>0</v>
      </c>
      <c r="T14941" s="32">
        <f t="shared" si="1868"/>
        <v>0</v>
      </c>
      <c r="U14941" s="32">
        <f t="shared" si="1869"/>
        <v>0</v>
      </c>
      <c r="V14941" s="32">
        <f t="shared" si="1870"/>
        <v>0</v>
      </c>
      <c r="W14941" s="32">
        <f t="shared" si="1871"/>
        <v>0</v>
      </c>
      <c r="X14941" s="32">
        <f t="shared" si="1872"/>
        <v>0</v>
      </c>
    </row>
    <row r="14942" spans="1:24" ht="14.25" customHeight="1">
      <c r="A14942" s="33" t="b">
        <f t="shared" si="1866"/>
        <v>0</v>
      </c>
      <c r="B14942" s="33">
        <f t="shared" si="1873"/>
        <v>14941</v>
      </c>
      <c r="C14942" s="17"/>
      <c r="N14942" s="37"/>
      <c r="O14942" s="37"/>
      <c r="P14942" s="37"/>
      <c r="Q14942" s="37"/>
      <c r="R14942" s="37"/>
      <c r="S14942" s="32">
        <f t="shared" si="1867"/>
        <v>0</v>
      </c>
      <c r="T14942" s="32">
        <f t="shared" si="1868"/>
        <v>0</v>
      </c>
      <c r="U14942" s="32">
        <f t="shared" si="1869"/>
        <v>0</v>
      </c>
      <c r="V14942" s="32">
        <f t="shared" si="1870"/>
        <v>0</v>
      </c>
      <c r="W14942" s="32">
        <f t="shared" si="1871"/>
        <v>0</v>
      </c>
      <c r="X14942" s="32">
        <f t="shared" si="1872"/>
        <v>0</v>
      </c>
    </row>
    <row r="14943" spans="1:24" ht="14.25" customHeight="1">
      <c r="A14943" s="33" t="b">
        <f t="shared" si="1866"/>
        <v>0</v>
      </c>
      <c r="B14943" s="33">
        <f t="shared" si="1873"/>
        <v>14942</v>
      </c>
      <c r="C14943" s="17"/>
      <c r="N14943" s="37"/>
      <c r="O14943" s="37"/>
      <c r="P14943" s="37"/>
      <c r="Q14943" s="37"/>
      <c r="R14943" s="37"/>
      <c r="S14943" s="32">
        <f t="shared" si="1867"/>
        <v>0</v>
      </c>
      <c r="T14943" s="32">
        <f t="shared" si="1868"/>
        <v>0</v>
      </c>
      <c r="U14943" s="32">
        <f t="shared" si="1869"/>
        <v>0</v>
      </c>
      <c r="V14943" s="32">
        <f t="shared" si="1870"/>
        <v>0</v>
      </c>
      <c r="W14943" s="32">
        <f t="shared" si="1871"/>
        <v>0</v>
      </c>
      <c r="X14943" s="32">
        <f t="shared" si="1872"/>
        <v>0</v>
      </c>
    </row>
    <row r="14944" spans="1:24" ht="14.25" customHeight="1">
      <c r="A14944" s="33" t="b">
        <f t="shared" si="1866"/>
        <v>0</v>
      </c>
      <c r="B14944" s="33">
        <f t="shared" si="1873"/>
        <v>14943</v>
      </c>
      <c r="C14944" s="17"/>
      <c r="N14944" s="37"/>
      <c r="O14944" s="37"/>
      <c r="P14944" s="37"/>
      <c r="Q14944" s="37"/>
      <c r="R14944" s="37"/>
      <c r="S14944" s="32">
        <f t="shared" si="1867"/>
        <v>0</v>
      </c>
      <c r="T14944" s="32">
        <f t="shared" si="1868"/>
        <v>0</v>
      </c>
      <c r="U14944" s="32">
        <f t="shared" si="1869"/>
        <v>0</v>
      </c>
      <c r="V14944" s="32">
        <f t="shared" si="1870"/>
        <v>0</v>
      </c>
      <c r="W14944" s="32">
        <f t="shared" si="1871"/>
        <v>0</v>
      </c>
      <c r="X14944" s="32">
        <f t="shared" si="1872"/>
        <v>0</v>
      </c>
    </row>
    <row r="14945" spans="1:24" ht="14.25" customHeight="1">
      <c r="A14945" s="33" t="b">
        <f t="shared" si="1866"/>
        <v>0</v>
      </c>
      <c r="B14945" s="33">
        <f t="shared" si="1873"/>
        <v>14944</v>
      </c>
      <c r="C14945" s="17"/>
      <c r="N14945" s="37"/>
      <c r="O14945" s="37"/>
      <c r="P14945" s="37"/>
      <c r="Q14945" s="37"/>
      <c r="R14945" s="37"/>
      <c r="S14945" s="32">
        <f t="shared" si="1867"/>
        <v>0</v>
      </c>
      <c r="T14945" s="32">
        <f t="shared" si="1868"/>
        <v>0</v>
      </c>
      <c r="U14945" s="32">
        <f t="shared" si="1869"/>
        <v>0</v>
      </c>
      <c r="V14945" s="32">
        <f t="shared" si="1870"/>
        <v>0</v>
      </c>
      <c r="W14945" s="32">
        <f t="shared" si="1871"/>
        <v>0</v>
      </c>
      <c r="X14945" s="32">
        <f t="shared" si="1872"/>
        <v>0</v>
      </c>
    </row>
    <row r="14946" spans="1:24" ht="14.25" customHeight="1">
      <c r="A14946" s="33" t="b">
        <f t="shared" si="1866"/>
        <v>0</v>
      </c>
      <c r="B14946" s="33">
        <f t="shared" si="1873"/>
        <v>14945</v>
      </c>
      <c r="C14946" s="17"/>
      <c r="N14946" s="37"/>
      <c r="O14946" s="37"/>
      <c r="P14946" s="37"/>
      <c r="Q14946" s="37"/>
      <c r="R14946" s="37"/>
      <c r="S14946" s="32">
        <f t="shared" si="1867"/>
        <v>0</v>
      </c>
      <c r="T14946" s="32">
        <f t="shared" si="1868"/>
        <v>0</v>
      </c>
      <c r="U14946" s="32">
        <f t="shared" si="1869"/>
        <v>0</v>
      </c>
      <c r="V14946" s="32">
        <f t="shared" si="1870"/>
        <v>0</v>
      </c>
      <c r="W14946" s="32">
        <f t="shared" si="1871"/>
        <v>0</v>
      </c>
      <c r="X14946" s="32">
        <f t="shared" si="1872"/>
        <v>0</v>
      </c>
    </row>
    <row r="14947" spans="1:24" ht="14.25" customHeight="1">
      <c r="A14947" s="33" t="b">
        <f t="shared" si="1866"/>
        <v>0</v>
      </c>
      <c r="B14947" s="33">
        <f t="shared" si="1873"/>
        <v>14946</v>
      </c>
      <c r="C14947" s="17"/>
      <c r="N14947" s="37"/>
      <c r="O14947" s="37"/>
      <c r="P14947" s="37"/>
      <c r="Q14947" s="37"/>
      <c r="R14947" s="37"/>
      <c r="S14947" s="32">
        <f t="shared" si="1867"/>
        <v>0</v>
      </c>
      <c r="T14947" s="32">
        <f t="shared" si="1868"/>
        <v>0</v>
      </c>
      <c r="U14947" s="32">
        <f t="shared" si="1869"/>
        <v>0</v>
      </c>
      <c r="V14947" s="32">
        <f t="shared" si="1870"/>
        <v>0</v>
      </c>
      <c r="W14947" s="32">
        <f t="shared" si="1871"/>
        <v>0</v>
      </c>
      <c r="X14947" s="32">
        <f t="shared" si="1872"/>
        <v>0</v>
      </c>
    </row>
    <row r="14948" spans="1:24" ht="14.25" customHeight="1">
      <c r="A14948" s="33" t="b">
        <f t="shared" si="1866"/>
        <v>0</v>
      </c>
      <c r="B14948" s="33">
        <f t="shared" si="1873"/>
        <v>14947</v>
      </c>
      <c r="C14948" s="17"/>
      <c r="N14948" s="37"/>
      <c r="O14948" s="37"/>
      <c r="P14948" s="37"/>
      <c r="Q14948" s="37"/>
      <c r="R14948" s="37"/>
      <c r="S14948" s="32">
        <f t="shared" si="1867"/>
        <v>0</v>
      </c>
      <c r="T14948" s="32">
        <f t="shared" si="1868"/>
        <v>0</v>
      </c>
      <c r="U14948" s="32">
        <f t="shared" si="1869"/>
        <v>0</v>
      </c>
      <c r="V14948" s="32">
        <f t="shared" si="1870"/>
        <v>0</v>
      </c>
      <c r="W14948" s="32">
        <f t="shared" si="1871"/>
        <v>0</v>
      </c>
      <c r="X14948" s="32">
        <f t="shared" si="1872"/>
        <v>0</v>
      </c>
    </row>
    <row r="14949" spans="1:24" ht="14.25" customHeight="1">
      <c r="A14949" s="33" t="b">
        <f t="shared" si="1866"/>
        <v>0</v>
      </c>
      <c r="B14949" s="33">
        <f t="shared" si="1873"/>
        <v>14948</v>
      </c>
      <c r="C14949" s="17"/>
      <c r="N14949" s="37"/>
      <c r="O14949" s="37"/>
      <c r="P14949" s="37"/>
      <c r="Q14949" s="37"/>
      <c r="R14949" s="37"/>
      <c r="S14949" s="32">
        <f t="shared" si="1867"/>
        <v>0</v>
      </c>
      <c r="T14949" s="32">
        <f t="shared" si="1868"/>
        <v>0</v>
      </c>
      <c r="U14949" s="32">
        <f t="shared" si="1869"/>
        <v>0</v>
      </c>
      <c r="V14949" s="32">
        <f t="shared" si="1870"/>
        <v>0</v>
      </c>
      <c r="W14949" s="32">
        <f t="shared" si="1871"/>
        <v>0</v>
      </c>
      <c r="X14949" s="32">
        <f t="shared" si="1872"/>
        <v>0</v>
      </c>
    </row>
    <row r="14950" spans="1:24" ht="14.25" customHeight="1">
      <c r="A14950" s="33" t="b">
        <f t="shared" si="1866"/>
        <v>0</v>
      </c>
      <c r="B14950" s="33">
        <f t="shared" si="1873"/>
        <v>14949</v>
      </c>
      <c r="C14950" s="17"/>
      <c r="N14950" s="37"/>
      <c r="O14950" s="37"/>
      <c r="P14950" s="37"/>
      <c r="Q14950" s="37"/>
      <c r="R14950" s="37"/>
      <c r="S14950" s="32">
        <f t="shared" si="1867"/>
        <v>0</v>
      </c>
      <c r="T14950" s="32">
        <f t="shared" si="1868"/>
        <v>0</v>
      </c>
      <c r="U14950" s="32">
        <f t="shared" si="1869"/>
        <v>0</v>
      </c>
      <c r="V14950" s="32">
        <f t="shared" si="1870"/>
        <v>0</v>
      </c>
      <c r="W14950" s="32">
        <f t="shared" si="1871"/>
        <v>0</v>
      </c>
      <c r="X14950" s="32">
        <f t="shared" si="1872"/>
        <v>0</v>
      </c>
    </row>
    <row r="14951" spans="1:24" ht="14.25" customHeight="1">
      <c r="A14951" s="33" t="b">
        <f t="shared" si="1866"/>
        <v>0</v>
      </c>
      <c r="B14951" s="33">
        <f t="shared" si="1873"/>
        <v>14950</v>
      </c>
      <c r="C14951" s="17"/>
      <c r="N14951" s="37"/>
      <c r="O14951" s="37"/>
      <c r="P14951" s="37"/>
      <c r="Q14951" s="37"/>
      <c r="R14951" s="37"/>
      <c r="S14951" s="32">
        <f t="shared" si="1867"/>
        <v>0</v>
      </c>
      <c r="T14951" s="32">
        <f t="shared" si="1868"/>
        <v>0</v>
      </c>
      <c r="U14951" s="32">
        <f t="shared" si="1869"/>
        <v>0</v>
      </c>
      <c r="V14951" s="32">
        <f t="shared" si="1870"/>
        <v>0</v>
      </c>
      <c r="W14951" s="32">
        <f t="shared" si="1871"/>
        <v>0</v>
      </c>
      <c r="X14951" s="32">
        <f t="shared" si="1872"/>
        <v>0</v>
      </c>
    </row>
    <row r="14952" spans="1:24" ht="14.25" customHeight="1">
      <c r="A14952" s="33" t="b">
        <f t="shared" si="1866"/>
        <v>0</v>
      </c>
      <c r="B14952" s="33">
        <f t="shared" si="1873"/>
        <v>14951</v>
      </c>
      <c r="C14952" s="17"/>
      <c r="N14952" s="37"/>
      <c r="O14952" s="37"/>
      <c r="P14952" s="37"/>
      <c r="Q14952" s="37"/>
      <c r="R14952" s="37"/>
      <c r="S14952" s="32">
        <f t="shared" si="1867"/>
        <v>0</v>
      </c>
      <c r="T14952" s="32">
        <f t="shared" si="1868"/>
        <v>0</v>
      </c>
      <c r="U14952" s="32">
        <f t="shared" si="1869"/>
        <v>0</v>
      </c>
      <c r="V14952" s="32">
        <f t="shared" si="1870"/>
        <v>0</v>
      </c>
      <c r="W14952" s="32">
        <f t="shared" si="1871"/>
        <v>0</v>
      </c>
      <c r="X14952" s="32">
        <f t="shared" si="1872"/>
        <v>0</v>
      </c>
    </row>
    <row r="14953" spans="1:24" ht="14.25" customHeight="1">
      <c r="A14953" s="33" t="b">
        <f t="shared" si="1866"/>
        <v>0</v>
      </c>
      <c r="B14953" s="33">
        <f t="shared" si="1873"/>
        <v>14952</v>
      </c>
      <c r="C14953" s="17"/>
      <c r="N14953" s="37"/>
      <c r="O14953" s="37"/>
      <c r="P14953" s="37"/>
      <c r="Q14953" s="37"/>
      <c r="R14953" s="37"/>
      <c r="S14953" s="32">
        <f t="shared" si="1867"/>
        <v>0</v>
      </c>
      <c r="T14953" s="32">
        <f t="shared" si="1868"/>
        <v>0</v>
      </c>
      <c r="U14953" s="32">
        <f t="shared" si="1869"/>
        <v>0</v>
      </c>
      <c r="V14953" s="32">
        <f t="shared" si="1870"/>
        <v>0</v>
      </c>
      <c r="W14953" s="32">
        <f t="shared" si="1871"/>
        <v>0</v>
      </c>
      <c r="X14953" s="32">
        <f t="shared" si="1872"/>
        <v>0</v>
      </c>
    </row>
    <row r="14954" spans="1:24" ht="14.25" customHeight="1">
      <c r="A14954" s="33" t="b">
        <f t="shared" si="1866"/>
        <v>0</v>
      </c>
      <c r="B14954" s="33">
        <f t="shared" si="1873"/>
        <v>14953</v>
      </c>
      <c r="C14954" s="17"/>
      <c r="N14954" s="37"/>
      <c r="O14954" s="37"/>
      <c r="P14954" s="37"/>
      <c r="Q14954" s="37"/>
      <c r="R14954" s="37"/>
      <c r="S14954" s="32">
        <f t="shared" si="1867"/>
        <v>0</v>
      </c>
      <c r="T14954" s="32">
        <f t="shared" si="1868"/>
        <v>0</v>
      </c>
      <c r="U14954" s="32">
        <f t="shared" si="1869"/>
        <v>0</v>
      </c>
      <c r="V14954" s="32">
        <f t="shared" si="1870"/>
        <v>0</v>
      </c>
      <c r="W14954" s="32">
        <f t="shared" si="1871"/>
        <v>0</v>
      </c>
      <c r="X14954" s="32">
        <f t="shared" si="1872"/>
        <v>0</v>
      </c>
    </row>
    <row r="14955" spans="1:24" ht="14.25" customHeight="1">
      <c r="A14955" s="33" t="b">
        <f t="shared" si="1866"/>
        <v>0</v>
      </c>
      <c r="B14955" s="33">
        <f t="shared" si="1873"/>
        <v>14954</v>
      </c>
      <c r="C14955" s="17"/>
      <c r="N14955" s="37"/>
      <c r="O14955" s="37"/>
      <c r="P14955" s="37"/>
      <c r="Q14955" s="37"/>
      <c r="R14955" s="37"/>
      <c r="S14955" s="32">
        <f t="shared" si="1867"/>
        <v>0</v>
      </c>
      <c r="T14955" s="32">
        <f t="shared" si="1868"/>
        <v>0</v>
      </c>
      <c r="U14955" s="32">
        <f t="shared" si="1869"/>
        <v>0</v>
      </c>
      <c r="V14955" s="32">
        <f t="shared" si="1870"/>
        <v>0</v>
      </c>
      <c r="W14955" s="32">
        <f t="shared" si="1871"/>
        <v>0</v>
      </c>
      <c r="X14955" s="32">
        <f t="shared" si="1872"/>
        <v>0</v>
      </c>
    </row>
    <row r="14956" spans="1:24" ht="14.25" customHeight="1">
      <c r="A14956" s="33" t="b">
        <f t="shared" si="1866"/>
        <v>0</v>
      </c>
      <c r="B14956" s="33">
        <f t="shared" si="1873"/>
        <v>14955</v>
      </c>
      <c r="C14956" s="17"/>
      <c r="N14956" s="37"/>
      <c r="O14956" s="37"/>
      <c r="P14956" s="37"/>
      <c r="Q14956" s="37"/>
      <c r="R14956" s="37"/>
      <c r="S14956" s="32">
        <f t="shared" si="1867"/>
        <v>0</v>
      </c>
      <c r="T14956" s="32">
        <f t="shared" si="1868"/>
        <v>0</v>
      </c>
      <c r="U14956" s="32">
        <f t="shared" si="1869"/>
        <v>0</v>
      </c>
      <c r="V14956" s="32">
        <f t="shared" si="1870"/>
        <v>0</v>
      </c>
      <c r="W14956" s="32">
        <f t="shared" si="1871"/>
        <v>0</v>
      </c>
      <c r="X14956" s="32">
        <f t="shared" si="1872"/>
        <v>0</v>
      </c>
    </row>
    <row r="14957" spans="1:24" ht="14.25" customHeight="1">
      <c r="A14957" s="33" t="b">
        <f t="shared" si="1866"/>
        <v>0</v>
      </c>
      <c r="B14957" s="33">
        <f t="shared" si="1873"/>
        <v>14956</v>
      </c>
      <c r="C14957" s="17"/>
      <c r="N14957" s="37"/>
      <c r="O14957" s="37"/>
      <c r="P14957" s="37"/>
      <c r="Q14957" s="37"/>
      <c r="R14957" s="37"/>
      <c r="S14957" s="32">
        <f t="shared" si="1867"/>
        <v>0</v>
      </c>
      <c r="T14957" s="32">
        <f t="shared" si="1868"/>
        <v>0</v>
      </c>
      <c r="U14957" s="32">
        <f t="shared" si="1869"/>
        <v>0</v>
      </c>
      <c r="V14957" s="32">
        <f t="shared" si="1870"/>
        <v>0</v>
      </c>
      <c r="W14957" s="32">
        <f t="shared" si="1871"/>
        <v>0</v>
      </c>
      <c r="X14957" s="32">
        <f t="shared" si="1872"/>
        <v>0</v>
      </c>
    </row>
    <row r="14958" spans="1:24" ht="14.25" customHeight="1">
      <c r="A14958" s="33" t="b">
        <f t="shared" si="1866"/>
        <v>0</v>
      </c>
      <c r="B14958" s="33">
        <f t="shared" si="1873"/>
        <v>14957</v>
      </c>
      <c r="C14958" s="17"/>
      <c r="N14958" s="37"/>
      <c r="O14958" s="37"/>
      <c r="P14958" s="37"/>
      <c r="Q14958" s="37"/>
      <c r="R14958" s="37"/>
      <c r="S14958" s="32">
        <f t="shared" si="1867"/>
        <v>0</v>
      </c>
      <c r="T14958" s="32">
        <f t="shared" si="1868"/>
        <v>0</v>
      </c>
      <c r="U14958" s="32">
        <f t="shared" si="1869"/>
        <v>0</v>
      </c>
      <c r="V14958" s="32">
        <f t="shared" si="1870"/>
        <v>0</v>
      </c>
      <c r="W14958" s="32">
        <f t="shared" si="1871"/>
        <v>0</v>
      </c>
      <c r="X14958" s="32">
        <f t="shared" si="1872"/>
        <v>0</v>
      </c>
    </row>
    <row r="14959" spans="1:24" ht="14.25" customHeight="1">
      <c r="A14959" s="33" t="b">
        <f t="shared" si="1866"/>
        <v>0</v>
      </c>
      <c r="B14959" s="33">
        <f t="shared" si="1873"/>
        <v>14958</v>
      </c>
      <c r="C14959" s="17"/>
      <c r="N14959" s="37"/>
      <c r="O14959" s="37"/>
      <c r="P14959" s="37"/>
      <c r="Q14959" s="37"/>
      <c r="R14959" s="37"/>
      <c r="S14959" s="32">
        <f t="shared" si="1867"/>
        <v>0</v>
      </c>
      <c r="T14959" s="32">
        <f t="shared" si="1868"/>
        <v>0</v>
      </c>
      <c r="U14959" s="32">
        <f t="shared" si="1869"/>
        <v>0</v>
      </c>
      <c r="V14959" s="32">
        <f t="shared" si="1870"/>
        <v>0</v>
      </c>
      <c r="W14959" s="32">
        <f t="shared" si="1871"/>
        <v>0</v>
      </c>
      <c r="X14959" s="32">
        <f t="shared" si="1872"/>
        <v>0</v>
      </c>
    </row>
    <row r="14960" spans="1:24" ht="14.25" customHeight="1">
      <c r="A14960" s="33" t="b">
        <f t="shared" si="1866"/>
        <v>0</v>
      </c>
      <c r="B14960" s="33">
        <f t="shared" si="1873"/>
        <v>14959</v>
      </c>
      <c r="C14960" s="17"/>
      <c r="N14960" s="37"/>
      <c r="O14960" s="37"/>
      <c r="P14960" s="37"/>
      <c r="Q14960" s="37"/>
      <c r="R14960" s="37"/>
      <c r="S14960" s="32">
        <f t="shared" si="1867"/>
        <v>0</v>
      </c>
      <c r="T14960" s="32">
        <f t="shared" si="1868"/>
        <v>0</v>
      </c>
      <c r="U14960" s="32">
        <f t="shared" si="1869"/>
        <v>0</v>
      </c>
      <c r="V14960" s="32">
        <f t="shared" si="1870"/>
        <v>0</v>
      </c>
      <c r="W14960" s="32">
        <f t="shared" si="1871"/>
        <v>0</v>
      </c>
      <c r="X14960" s="32">
        <f t="shared" si="1872"/>
        <v>0</v>
      </c>
    </row>
    <row r="14961" spans="1:24" ht="14.25" customHeight="1">
      <c r="A14961" s="33" t="b">
        <f t="shared" si="1866"/>
        <v>0</v>
      </c>
      <c r="B14961" s="33">
        <f t="shared" si="1873"/>
        <v>14960</v>
      </c>
      <c r="C14961" s="17"/>
      <c r="N14961" s="37"/>
      <c r="O14961" s="37"/>
      <c r="P14961" s="37"/>
      <c r="Q14961" s="37"/>
      <c r="R14961" s="37"/>
      <c r="S14961" s="32">
        <f t="shared" si="1867"/>
        <v>0</v>
      </c>
      <c r="T14961" s="32">
        <f t="shared" si="1868"/>
        <v>0</v>
      </c>
      <c r="U14961" s="32">
        <f t="shared" si="1869"/>
        <v>0</v>
      </c>
      <c r="V14961" s="32">
        <f t="shared" si="1870"/>
        <v>0</v>
      </c>
      <c r="W14961" s="32">
        <f t="shared" si="1871"/>
        <v>0</v>
      </c>
      <c r="X14961" s="32">
        <f t="shared" si="1872"/>
        <v>0</v>
      </c>
    </row>
    <row r="14962" spans="1:24" ht="14.25" customHeight="1">
      <c r="A14962" s="33" t="b">
        <f t="shared" si="1866"/>
        <v>0</v>
      </c>
      <c r="B14962" s="33">
        <f t="shared" si="1873"/>
        <v>14961</v>
      </c>
      <c r="C14962" s="17"/>
      <c r="N14962" s="37"/>
      <c r="O14962" s="37"/>
      <c r="P14962" s="37"/>
      <c r="Q14962" s="37"/>
      <c r="R14962" s="37"/>
      <c r="S14962" s="32">
        <f t="shared" si="1867"/>
        <v>0</v>
      </c>
      <c r="T14962" s="32">
        <f t="shared" si="1868"/>
        <v>0</v>
      </c>
      <c r="U14962" s="32">
        <f t="shared" si="1869"/>
        <v>0</v>
      </c>
      <c r="V14962" s="32">
        <f t="shared" si="1870"/>
        <v>0</v>
      </c>
      <c r="W14962" s="32">
        <f t="shared" si="1871"/>
        <v>0</v>
      </c>
      <c r="X14962" s="32">
        <f t="shared" si="1872"/>
        <v>0</v>
      </c>
    </row>
    <row r="14963" spans="1:24" ht="14.25" customHeight="1">
      <c r="A14963" s="33" t="b">
        <f t="shared" si="1866"/>
        <v>0</v>
      </c>
      <c r="B14963" s="33">
        <f t="shared" si="1873"/>
        <v>14962</v>
      </c>
      <c r="C14963" s="17"/>
      <c r="N14963" s="37"/>
      <c r="O14963" s="37"/>
      <c r="P14963" s="37"/>
      <c r="Q14963" s="37"/>
      <c r="R14963" s="37"/>
      <c r="S14963" s="32">
        <f t="shared" si="1867"/>
        <v>0</v>
      </c>
      <c r="T14963" s="32">
        <f t="shared" si="1868"/>
        <v>0</v>
      </c>
      <c r="U14963" s="32">
        <f t="shared" si="1869"/>
        <v>0</v>
      </c>
      <c r="V14963" s="32">
        <f t="shared" si="1870"/>
        <v>0</v>
      </c>
      <c r="W14963" s="32">
        <f t="shared" si="1871"/>
        <v>0</v>
      </c>
      <c r="X14963" s="32">
        <f t="shared" si="1872"/>
        <v>0</v>
      </c>
    </row>
    <row r="14964" spans="1:24" ht="14.25" customHeight="1">
      <c r="A14964" s="33" t="b">
        <f t="shared" si="1866"/>
        <v>0</v>
      </c>
      <c r="B14964" s="33">
        <f t="shared" si="1873"/>
        <v>14963</v>
      </c>
      <c r="C14964" s="17"/>
      <c r="N14964" s="37"/>
      <c r="O14964" s="37"/>
      <c r="P14964" s="37"/>
      <c r="Q14964" s="37"/>
      <c r="R14964" s="37"/>
      <c r="S14964" s="32">
        <f t="shared" si="1867"/>
        <v>0</v>
      </c>
      <c r="T14964" s="32">
        <f t="shared" si="1868"/>
        <v>0</v>
      </c>
      <c r="U14964" s="32">
        <f t="shared" si="1869"/>
        <v>0</v>
      </c>
      <c r="V14964" s="32">
        <f t="shared" si="1870"/>
        <v>0</v>
      </c>
      <c r="W14964" s="32">
        <f t="shared" si="1871"/>
        <v>0</v>
      </c>
      <c r="X14964" s="32">
        <f t="shared" si="1872"/>
        <v>0</v>
      </c>
    </row>
    <row r="14965" spans="1:24" ht="14.25" customHeight="1">
      <c r="A14965" s="33" t="b">
        <f t="shared" si="1866"/>
        <v>0</v>
      </c>
      <c r="B14965" s="33">
        <f t="shared" si="1873"/>
        <v>14964</v>
      </c>
      <c r="C14965" s="17"/>
      <c r="N14965" s="37"/>
      <c r="O14965" s="37"/>
      <c r="P14965" s="37"/>
      <c r="Q14965" s="37"/>
      <c r="R14965" s="37"/>
      <c r="S14965" s="32">
        <f t="shared" si="1867"/>
        <v>0</v>
      </c>
      <c r="T14965" s="32">
        <f t="shared" si="1868"/>
        <v>0</v>
      </c>
      <c r="U14965" s="32">
        <f t="shared" si="1869"/>
        <v>0</v>
      </c>
      <c r="V14965" s="32">
        <f t="shared" si="1870"/>
        <v>0</v>
      </c>
      <c r="W14965" s="32">
        <f t="shared" si="1871"/>
        <v>0</v>
      </c>
      <c r="X14965" s="32">
        <f t="shared" si="1872"/>
        <v>0</v>
      </c>
    </row>
    <row r="14966" spans="1:24" ht="14.25" customHeight="1">
      <c r="A14966" s="33" t="b">
        <f t="shared" si="1866"/>
        <v>0</v>
      </c>
      <c r="B14966" s="33">
        <f t="shared" si="1873"/>
        <v>14965</v>
      </c>
      <c r="C14966" s="17"/>
      <c r="N14966" s="37"/>
      <c r="O14966" s="37"/>
      <c r="P14966" s="37"/>
      <c r="Q14966" s="37"/>
      <c r="R14966" s="37"/>
      <c r="S14966" s="32">
        <f t="shared" si="1867"/>
        <v>0</v>
      </c>
      <c r="T14966" s="32">
        <f t="shared" si="1868"/>
        <v>0</v>
      </c>
      <c r="U14966" s="32">
        <f t="shared" si="1869"/>
        <v>0</v>
      </c>
      <c r="V14966" s="32">
        <f t="shared" si="1870"/>
        <v>0</v>
      </c>
      <c r="W14966" s="32">
        <f t="shared" si="1871"/>
        <v>0</v>
      </c>
      <c r="X14966" s="32">
        <f t="shared" si="1872"/>
        <v>0</v>
      </c>
    </row>
    <row r="14967" spans="1:24" ht="14.25" customHeight="1">
      <c r="A14967" s="33" t="b">
        <f t="shared" si="1866"/>
        <v>0</v>
      </c>
      <c r="B14967" s="33">
        <f t="shared" si="1873"/>
        <v>14966</v>
      </c>
      <c r="C14967" s="17"/>
      <c r="N14967" s="37"/>
      <c r="O14967" s="37"/>
      <c r="P14967" s="37"/>
      <c r="Q14967" s="37"/>
      <c r="R14967" s="37"/>
      <c r="S14967" s="32">
        <f t="shared" si="1867"/>
        <v>0</v>
      </c>
      <c r="T14967" s="32">
        <f t="shared" si="1868"/>
        <v>0</v>
      </c>
      <c r="U14967" s="32">
        <f t="shared" si="1869"/>
        <v>0</v>
      </c>
      <c r="V14967" s="32">
        <f t="shared" si="1870"/>
        <v>0</v>
      </c>
      <c r="W14967" s="32">
        <f t="shared" si="1871"/>
        <v>0</v>
      </c>
      <c r="X14967" s="32">
        <f t="shared" si="1872"/>
        <v>0</v>
      </c>
    </row>
    <row r="14968" spans="1:24" ht="14.25" customHeight="1">
      <c r="A14968" s="33" t="b">
        <f t="shared" si="1866"/>
        <v>0</v>
      </c>
      <c r="B14968" s="33">
        <f t="shared" si="1873"/>
        <v>14967</v>
      </c>
      <c r="C14968" s="17"/>
      <c r="N14968" s="37"/>
      <c r="O14968" s="37"/>
      <c r="P14968" s="37"/>
      <c r="Q14968" s="37"/>
      <c r="R14968" s="37"/>
      <c r="S14968" s="32">
        <f t="shared" si="1867"/>
        <v>0</v>
      </c>
      <c r="T14968" s="32">
        <f t="shared" si="1868"/>
        <v>0</v>
      </c>
      <c r="U14968" s="32">
        <f t="shared" si="1869"/>
        <v>0</v>
      </c>
      <c r="V14968" s="32">
        <f t="shared" si="1870"/>
        <v>0</v>
      </c>
      <c r="W14968" s="32">
        <f t="shared" si="1871"/>
        <v>0</v>
      </c>
      <c r="X14968" s="32">
        <f t="shared" si="1872"/>
        <v>0</v>
      </c>
    </row>
    <row r="14969" spans="1:24" ht="14.25" customHeight="1">
      <c r="A14969" s="33" t="b">
        <f t="shared" si="1866"/>
        <v>0</v>
      </c>
      <c r="B14969" s="33">
        <f t="shared" si="1873"/>
        <v>14968</v>
      </c>
      <c r="C14969" s="17"/>
      <c r="N14969" s="37"/>
      <c r="O14969" s="37"/>
      <c r="P14969" s="37"/>
      <c r="Q14969" s="37"/>
      <c r="R14969" s="37"/>
      <c r="S14969" s="32">
        <f t="shared" si="1867"/>
        <v>0</v>
      </c>
      <c r="T14969" s="32">
        <f t="shared" si="1868"/>
        <v>0</v>
      </c>
      <c r="U14969" s="32">
        <f t="shared" si="1869"/>
        <v>0</v>
      </c>
      <c r="V14969" s="32">
        <f t="shared" si="1870"/>
        <v>0</v>
      </c>
      <c r="W14969" s="32">
        <f t="shared" si="1871"/>
        <v>0</v>
      </c>
      <c r="X14969" s="32">
        <f t="shared" si="1872"/>
        <v>0</v>
      </c>
    </row>
    <row r="14970" spans="1:24" ht="14.25" customHeight="1">
      <c r="A14970" s="33" t="b">
        <f t="shared" si="1866"/>
        <v>0</v>
      </c>
      <c r="B14970" s="33">
        <f t="shared" si="1873"/>
        <v>14969</v>
      </c>
      <c r="C14970" s="17"/>
      <c r="N14970" s="37"/>
      <c r="O14970" s="37"/>
      <c r="P14970" s="37"/>
      <c r="Q14970" s="37"/>
      <c r="R14970" s="37"/>
      <c r="S14970" s="32">
        <f t="shared" si="1867"/>
        <v>0</v>
      </c>
      <c r="T14970" s="32">
        <f t="shared" si="1868"/>
        <v>0</v>
      </c>
      <c r="U14970" s="32">
        <f t="shared" si="1869"/>
        <v>0</v>
      </c>
      <c r="V14970" s="32">
        <f t="shared" si="1870"/>
        <v>0</v>
      </c>
      <c r="W14970" s="32">
        <f t="shared" si="1871"/>
        <v>0</v>
      </c>
      <c r="X14970" s="32">
        <f t="shared" si="1872"/>
        <v>0</v>
      </c>
    </row>
    <row r="14971" spans="1:24" ht="14.25" customHeight="1">
      <c r="A14971" s="33" t="b">
        <f t="shared" si="1866"/>
        <v>0</v>
      </c>
      <c r="B14971" s="33">
        <f t="shared" si="1873"/>
        <v>14970</v>
      </c>
      <c r="C14971" s="17"/>
      <c r="N14971" s="37"/>
      <c r="O14971" s="37"/>
      <c r="P14971" s="37"/>
      <c r="Q14971" s="37"/>
      <c r="R14971" s="37"/>
      <c r="S14971" s="32">
        <f t="shared" si="1867"/>
        <v>0</v>
      </c>
      <c r="T14971" s="32">
        <f t="shared" si="1868"/>
        <v>0</v>
      </c>
      <c r="U14971" s="32">
        <f t="shared" si="1869"/>
        <v>0</v>
      </c>
      <c r="V14971" s="32">
        <f t="shared" si="1870"/>
        <v>0</v>
      </c>
      <c r="W14971" s="32">
        <f t="shared" si="1871"/>
        <v>0</v>
      </c>
      <c r="X14971" s="32">
        <f t="shared" si="1872"/>
        <v>0</v>
      </c>
    </row>
    <row r="14972" spans="1:24" ht="14.25" customHeight="1">
      <c r="A14972" s="33" t="b">
        <f t="shared" si="1866"/>
        <v>0</v>
      </c>
      <c r="B14972" s="33">
        <f t="shared" si="1873"/>
        <v>14971</v>
      </c>
      <c r="C14972" s="17"/>
      <c r="N14972" s="37"/>
      <c r="O14972" s="37"/>
      <c r="P14972" s="37"/>
      <c r="Q14972" s="37"/>
      <c r="R14972" s="37"/>
      <c r="S14972" s="32">
        <f t="shared" si="1867"/>
        <v>0</v>
      </c>
      <c r="T14972" s="32">
        <f t="shared" si="1868"/>
        <v>0</v>
      </c>
      <c r="U14972" s="32">
        <f t="shared" si="1869"/>
        <v>0</v>
      </c>
      <c r="V14972" s="32">
        <f t="shared" si="1870"/>
        <v>0</v>
      </c>
      <c r="W14972" s="32">
        <f t="shared" si="1871"/>
        <v>0</v>
      </c>
      <c r="X14972" s="32">
        <f t="shared" si="1872"/>
        <v>0</v>
      </c>
    </row>
    <row r="14973" spans="1:24" ht="14.25" customHeight="1">
      <c r="A14973" s="33" t="b">
        <f t="shared" si="1866"/>
        <v>0</v>
      </c>
      <c r="B14973" s="33">
        <f t="shared" si="1873"/>
        <v>14972</v>
      </c>
      <c r="C14973" s="17"/>
      <c r="N14973" s="37"/>
      <c r="O14973" s="37"/>
      <c r="P14973" s="37"/>
      <c r="Q14973" s="37"/>
      <c r="R14973" s="37"/>
      <c r="S14973" s="32">
        <f t="shared" si="1867"/>
        <v>0</v>
      </c>
      <c r="T14973" s="32">
        <f t="shared" si="1868"/>
        <v>0</v>
      </c>
      <c r="U14973" s="32">
        <f t="shared" si="1869"/>
        <v>0</v>
      </c>
      <c r="V14973" s="32">
        <f t="shared" si="1870"/>
        <v>0</v>
      </c>
      <c r="W14973" s="32">
        <f t="shared" si="1871"/>
        <v>0</v>
      </c>
      <c r="X14973" s="32">
        <f t="shared" si="1872"/>
        <v>0</v>
      </c>
    </row>
    <row r="14974" spans="1:24" ht="14.25" customHeight="1">
      <c r="A14974" s="33" t="b">
        <f t="shared" si="1866"/>
        <v>0</v>
      </c>
      <c r="B14974" s="33">
        <f t="shared" si="1873"/>
        <v>14973</v>
      </c>
      <c r="C14974" s="17"/>
      <c r="N14974" s="37"/>
      <c r="O14974" s="37"/>
      <c r="P14974" s="37"/>
      <c r="Q14974" s="37"/>
      <c r="R14974" s="37"/>
      <c r="S14974" s="32">
        <f t="shared" si="1867"/>
        <v>0</v>
      </c>
      <c r="T14974" s="32">
        <f t="shared" si="1868"/>
        <v>0</v>
      </c>
      <c r="U14974" s="32">
        <f t="shared" si="1869"/>
        <v>0</v>
      </c>
      <c r="V14974" s="32">
        <f t="shared" si="1870"/>
        <v>0</v>
      </c>
      <c r="W14974" s="32">
        <f t="shared" si="1871"/>
        <v>0</v>
      </c>
      <c r="X14974" s="32">
        <f t="shared" si="1872"/>
        <v>0</v>
      </c>
    </row>
    <row r="14975" spans="1:24" ht="14.25" customHeight="1">
      <c r="A14975" s="33" t="b">
        <f t="shared" si="1866"/>
        <v>0</v>
      </c>
      <c r="B14975" s="33">
        <f t="shared" si="1873"/>
        <v>14974</v>
      </c>
      <c r="C14975" s="17"/>
      <c r="N14975" s="37"/>
      <c r="O14975" s="37"/>
      <c r="P14975" s="37"/>
      <c r="Q14975" s="37"/>
      <c r="R14975" s="37"/>
      <c r="S14975" s="32">
        <f t="shared" si="1867"/>
        <v>0</v>
      </c>
      <c r="T14975" s="32">
        <f t="shared" si="1868"/>
        <v>0</v>
      </c>
      <c r="U14975" s="32">
        <f t="shared" si="1869"/>
        <v>0</v>
      </c>
      <c r="V14975" s="32">
        <f t="shared" si="1870"/>
        <v>0</v>
      </c>
      <c r="W14975" s="32">
        <f t="shared" si="1871"/>
        <v>0</v>
      </c>
      <c r="X14975" s="32">
        <f t="shared" si="1872"/>
        <v>0</v>
      </c>
    </row>
    <row r="14976" spans="1:24" ht="14.25" customHeight="1">
      <c r="A14976" s="33" t="b">
        <f t="shared" si="1866"/>
        <v>0</v>
      </c>
      <c r="B14976" s="33">
        <f t="shared" si="1873"/>
        <v>14975</v>
      </c>
      <c r="C14976" s="17"/>
      <c r="N14976" s="37"/>
      <c r="O14976" s="37"/>
      <c r="P14976" s="37"/>
      <c r="Q14976" s="37"/>
      <c r="R14976" s="37"/>
      <c r="S14976" s="32">
        <f t="shared" si="1867"/>
        <v>0</v>
      </c>
      <c r="T14976" s="32">
        <f t="shared" si="1868"/>
        <v>0</v>
      </c>
      <c r="U14976" s="32">
        <f t="shared" si="1869"/>
        <v>0</v>
      </c>
      <c r="V14976" s="32">
        <f t="shared" si="1870"/>
        <v>0</v>
      </c>
      <c r="W14976" s="32">
        <f t="shared" si="1871"/>
        <v>0</v>
      </c>
      <c r="X14976" s="32">
        <f t="shared" si="1872"/>
        <v>0</v>
      </c>
    </row>
    <row r="14977" spans="1:24" ht="14.25" customHeight="1">
      <c r="A14977" s="33" t="b">
        <f t="shared" si="1866"/>
        <v>0</v>
      </c>
      <c r="B14977" s="33">
        <f t="shared" si="1873"/>
        <v>14976</v>
      </c>
      <c r="C14977" s="17"/>
      <c r="N14977" s="37"/>
      <c r="O14977" s="37"/>
      <c r="P14977" s="37"/>
      <c r="Q14977" s="37"/>
      <c r="R14977" s="37"/>
      <c r="S14977" s="32">
        <f t="shared" si="1867"/>
        <v>0</v>
      </c>
      <c r="T14977" s="32">
        <f t="shared" si="1868"/>
        <v>0</v>
      </c>
      <c r="U14977" s="32">
        <f t="shared" si="1869"/>
        <v>0</v>
      </c>
      <c r="V14977" s="32">
        <f t="shared" si="1870"/>
        <v>0</v>
      </c>
      <c r="W14977" s="32">
        <f t="shared" si="1871"/>
        <v>0</v>
      </c>
      <c r="X14977" s="32">
        <f t="shared" si="1872"/>
        <v>0</v>
      </c>
    </row>
    <row r="14978" spans="1:24" ht="14.25" customHeight="1">
      <c r="A14978" s="33" t="b">
        <f t="shared" ref="A14978:A15041" si="1874">IF(OR(COUNTIF(D14978:M14978, "NOT EXECUTED"), COUNTIF(D14978:M14978, "NOT COMPILED"), COUNTIF(D14978:M14978, "NOT EFFECTIVE")),TRUE,FALSE)</f>
        <v>0</v>
      </c>
      <c r="B14978" s="33">
        <f t="shared" si="1873"/>
        <v>14977</v>
      </c>
      <c r="C14978" s="17"/>
      <c r="N14978" s="37"/>
      <c r="O14978" s="37"/>
      <c r="P14978" s="37"/>
      <c r="Q14978" s="37"/>
      <c r="R14978" s="37"/>
      <c r="S14978" s="32">
        <f t="shared" ref="S14978:S15041" si="1875">IF(COUNTIF(H14978:M14978,"NOT EFFECTIVE"),1,0)</f>
        <v>0</v>
      </c>
      <c r="T14978" s="32">
        <f t="shared" ref="T14978:T15041" si="1876">IF(AND(D14978="NOT EXECUTED",COUNTA($N14978)&lt;&gt;0),1,0)</f>
        <v>0</v>
      </c>
      <c r="U14978" s="32">
        <f t="shared" ref="U14978:U15041" si="1877">IF(AND(E14978="NOT EXECUTED",COUNTA($N14978)&lt;&gt;0),1,0)</f>
        <v>0</v>
      </c>
      <c r="V14978" s="32">
        <f t="shared" ref="V14978:V15041" si="1878">IF(AND(F14978="NOT EXECUTED",COUNTA($N14978)&lt;&gt;0),1,0)</f>
        <v>0</v>
      </c>
      <c r="W14978" s="32">
        <f t="shared" ref="W14978:W15041" si="1879">IF(AND(G14978="NOT EXECUTED",COUNTA($N14978)&lt;&gt;0),1,0)</f>
        <v>0</v>
      </c>
      <c r="X14978" s="32">
        <f t="shared" ref="X14978:X15041" si="1880">IF(AND(S14978=1,COUNTA($N14978)&lt;&gt;0),1,0)</f>
        <v>0</v>
      </c>
    </row>
    <row r="14979" spans="1:24" ht="14.25" customHeight="1">
      <c r="A14979" s="33" t="b">
        <f t="shared" si="1874"/>
        <v>0</v>
      </c>
      <c r="B14979" s="33">
        <f t="shared" ref="B14979:B15042" si="1881">+B14978+1</f>
        <v>14978</v>
      </c>
      <c r="C14979" s="17"/>
      <c r="N14979" s="37"/>
      <c r="O14979" s="37"/>
      <c r="P14979" s="37"/>
      <c r="Q14979" s="37"/>
      <c r="R14979" s="37"/>
      <c r="S14979" s="32">
        <f t="shared" si="1875"/>
        <v>0</v>
      </c>
      <c r="T14979" s="32">
        <f t="shared" si="1876"/>
        <v>0</v>
      </c>
      <c r="U14979" s="32">
        <f t="shared" si="1877"/>
        <v>0</v>
      </c>
      <c r="V14979" s="32">
        <f t="shared" si="1878"/>
        <v>0</v>
      </c>
      <c r="W14979" s="32">
        <f t="shared" si="1879"/>
        <v>0</v>
      </c>
      <c r="X14979" s="32">
        <f t="shared" si="1880"/>
        <v>0</v>
      </c>
    </row>
    <row r="14980" spans="1:24" ht="14.25" customHeight="1">
      <c r="A14980" s="33" t="b">
        <f t="shared" si="1874"/>
        <v>0</v>
      </c>
      <c r="B14980" s="33">
        <f t="shared" si="1881"/>
        <v>14979</v>
      </c>
      <c r="C14980" s="17"/>
      <c r="N14980" s="37"/>
      <c r="O14980" s="37"/>
      <c r="P14980" s="37"/>
      <c r="Q14980" s="37"/>
      <c r="R14980" s="37"/>
      <c r="S14980" s="32">
        <f t="shared" si="1875"/>
        <v>0</v>
      </c>
      <c r="T14980" s="32">
        <f t="shared" si="1876"/>
        <v>0</v>
      </c>
      <c r="U14980" s="32">
        <f t="shared" si="1877"/>
        <v>0</v>
      </c>
      <c r="V14980" s="32">
        <f t="shared" si="1878"/>
        <v>0</v>
      </c>
      <c r="W14980" s="32">
        <f t="shared" si="1879"/>
        <v>0</v>
      </c>
      <c r="X14980" s="32">
        <f t="shared" si="1880"/>
        <v>0</v>
      </c>
    </row>
    <row r="14981" spans="1:24" ht="14.25" customHeight="1">
      <c r="A14981" s="33" t="b">
        <f t="shared" si="1874"/>
        <v>0</v>
      </c>
      <c r="B14981" s="33">
        <f t="shared" si="1881"/>
        <v>14980</v>
      </c>
      <c r="C14981" s="17"/>
      <c r="N14981" s="37"/>
      <c r="O14981" s="37"/>
      <c r="P14981" s="37"/>
      <c r="Q14981" s="37"/>
      <c r="R14981" s="37"/>
      <c r="S14981" s="32">
        <f t="shared" si="1875"/>
        <v>0</v>
      </c>
      <c r="T14981" s="32">
        <f t="shared" si="1876"/>
        <v>0</v>
      </c>
      <c r="U14981" s="32">
        <f t="shared" si="1877"/>
        <v>0</v>
      </c>
      <c r="V14981" s="32">
        <f t="shared" si="1878"/>
        <v>0</v>
      </c>
      <c r="W14981" s="32">
        <f t="shared" si="1879"/>
        <v>0</v>
      </c>
      <c r="X14981" s="32">
        <f t="shared" si="1880"/>
        <v>0</v>
      </c>
    </row>
    <row r="14982" spans="1:24" ht="14.25" customHeight="1">
      <c r="A14982" s="33" t="b">
        <f t="shared" si="1874"/>
        <v>0</v>
      </c>
      <c r="B14982" s="33">
        <f t="shared" si="1881"/>
        <v>14981</v>
      </c>
      <c r="C14982" s="17"/>
      <c r="N14982" s="37"/>
      <c r="O14982" s="37"/>
      <c r="P14982" s="37"/>
      <c r="Q14982" s="37"/>
      <c r="R14982" s="37"/>
      <c r="S14982" s="32">
        <f t="shared" si="1875"/>
        <v>0</v>
      </c>
      <c r="T14982" s="32">
        <f t="shared" si="1876"/>
        <v>0</v>
      </c>
      <c r="U14982" s="32">
        <f t="shared" si="1877"/>
        <v>0</v>
      </c>
      <c r="V14982" s="32">
        <f t="shared" si="1878"/>
        <v>0</v>
      </c>
      <c r="W14982" s="32">
        <f t="shared" si="1879"/>
        <v>0</v>
      </c>
      <c r="X14982" s="32">
        <f t="shared" si="1880"/>
        <v>0</v>
      </c>
    </row>
    <row r="14983" spans="1:24" ht="14.25" customHeight="1">
      <c r="A14983" s="33" t="b">
        <f t="shared" si="1874"/>
        <v>0</v>
      </c>
      <c r="B14983" s="33">
        <f t="shared" si="1881"/>
        <v>14982</v>
      </c>
      <c r="C14983" s="17"/>
      <c r="N14983" s="37"/>
      <c r="O14983" s="37"/>
      <c r="P14983" s="37"/>
      <c r="Q14983" s="37"/>
      <c r="R14983" s="37"/>
      <c r="S14983" s="32">
        <f t="shared" si="1875"/>
        <v>0</v>
      </c>
      <c r="T14983" s="32">
        <f t="shared" si="1876"/>
        <v>0</v>
      </c>
      <c r="U14983" s="32">
        <f t="shared" si="1877"/>
        <v>0</v>
      </c>
      <c r="V14983" s="32">
        <f t="shared" si="1878"/>
        <v>0</v>
      </c>
      <c r="W14983" s="32">
        <f t="shared" si="1879"/>
        <v>0</v>
      </c>
      <c r="X14983" s="32">
        <f t="shared" si="1880"/>
        <v>0</v>
      </c>
    </row>
    <row r="14984" spans="1:24" ht="14.25" customHeight="1">
      <c r="A14984" s="33" t="b">
        <f t="shared" si="1874"/>
        <v>0</v>
      </c>
      <c r="B14984" s="33">
        <f t="shared" si="1881"/>
        <v>14983</v>
      </c>
      <c r="C14984" s="17"/>
      <c r="N14984" s="37"/>
      <c r="O14984" s="37"/>
      <c r="P14984" s="37"/>
      <c r="Q14984" s="37"/>
      <c r="R14984" s="37"/>
      <c r="S14984" s="32">
        <f t="shared" si="1875"/>
        <v>0</v>
      </c>
      <c r="T14984" s="32">
        <f t="shared" si="1876"/>
        <v>0</v>
      </c>
      <c r="U14984" s="32">
        <f t="shared" si="1877"/>
        <v>0</v>
      </c>
      <c r="V14984" s="32">
        <f t="shared" si="1878"/>
        <v>0</v>
      </c>
      <c r="W14984" s="32">
        <f t="shared" si="1879"/>
        <v>0</v>
      </c>
      <c r="X14984" s="32">
        <f t="shared" si="1880"/>
        <v>0</v>
      </c>
    </row>
    <row r="14985" spans="1:24" ht="14.25" customHeight="1">
      <c r="A14985" s="33" t="b">
        <f t="shared" si="1874"/>
        <v>0</v>
      </c>
      <c r="B14985" s="33">
        <f t="shared" si="1881"/>
        <v>14984</v>
      </c>
      <c r="C14985" s="17"/>
      <c r="N14985" s="37"/>
      <c r="O14985" s="37"/>
      <c r="P14985" s="37"/>
      <c r="Q14985" s="37"/>
      <c r="R14985" s="37"/>
      <c r="S14985" s="32">
        <f t="shared" si="1875"/>
        <v>0</v>
      </c>
      <c r="T14985" s="32">
        <f t="shared" si="1876"/>
        <v>0</v>
      </c>
      <c r="U14985" s="32">
        <f t="shared" si="1877"/>
        <v>0</v>
      </c>
      <c r="V14985" s="32">
        <f t="shared" si="1878"/>
        <v>0</v>
      </c>
      <c r="W14985" s="32">
        <f t="shared" si="1879"/>
        <v>0</v>
      </c>
      <c r="X14985" s="32">
        <f t="shared" si="1880"/>
        <v>0</v>
      </c>
    </row>
    <row r="14986" spans="1:24" ht="14.25" customHeight="1">
      <c r="A14986" s="33" t="b">
        <f t="shared" si="1874"/>
        <v>0</v>
      </c>
      <c r="B14986" s="33">
        <f t="shared" si="1881"/>
        <v>14985</v>
      </c>
      <c r="C14986" s="17"/>
      <c r="N14986" s="37"/>
      <c r="O14986" s="37"/>
      <c r="P14986" s="37"/>
      <c r="Q14986" s="37"/>
      <c r="R14986" s="37"/>
      <c r="S14986" s="32">
        <f t="shared" si="1875"/>
        <v>0</v>
      </c>
      <c r="T14986" s="32">
        <f t="shared" si="1876"/>
        <v>0</v>
      </c>
      <c r="U14986" s="32">
        <f t="shared" si="1877"/>
        <v>0</v>
      </c>
      <c r="V14986" s="32">
        <f t="shared" si="1878"/>
        <v>0</v>
      </c>
      <c r="W14986" s="32">
        <f t="shared" si="1879"/>
        <v>0</v>
      </c>
      <c r="X14986" s="32">
        <f t="shared" si="1880"/>
        <v>0</v>
      </c>
    </row>
    <row r="14987" spans="1:24" ht="14.25" customHeight="1">
      <c r="A14987" s="33" t="b">
        <f t="shared" si="1874"/>
        <v>0</v>
      </c>
      <c r="B14987" s="33">
        <f t="shared" si="1881"/>
        <v>14986</v>
      </c>
      <c r="C14987" s="17"/>
      <c r="N14987" s="37"/>
      <c r="O14987" s="37"/>
      <c r="P14987" s="37"/>
      <c r="Q14987" s="37"/>
      <c r="R14987" s="37"/>
      <c r="S14987" s="32">
        <f t="shared" si="1875"/>
        <v>0</v>
      </c>
      <c r="T14987" s="32">
        <f t="shared" si="1876"/>
        <v>0</v>
      </c>
      <c r="U14987" s="32">
        <f t="shared" si="1877"/>
        <v>0</v>
      </c>
      <c r="V14987" s="32">
        <f t="shared" si="1878"/>
        <v>0</v>
      </c>
      <c r="W14987" s="32">
        <f t="shared" si="1879"/>
        <v>0</v>
      </c>
      <c r="X14987" s="32">
        <f t="shared" si="1880"/>
        <v>0</v>
      </c>
    </row>
    <row r="14988" spans="1:24" ht="14.25" customHeight="1">
      <c r="A14988" s="33" t="b">
        <f t="shared" si="1874"/>
        <v>0</v>
      </c>
      <c r="B14988" s="33">
        <f t="shared" si="1881"/>
        <v>14987</v>
      </c>
      <c r="C14988" s="17"/>
      <c r="N14988" s="37"/>
      <c r="O14988" s="37"/>
      <c r="P14988" s="37"/>
      <c r="Q14988" s="37"/>
      <c r="R14988" s="37"/>
      <c r="S14988" s="32">
        <f t="shared" si="1875"/>
        <v>0</v>
      </c>
      <c r="T14988" s="32">
        <f t="shared" si="1876"/>
        <v>0</v>
      </c>
      <c r="U14988" s="32">
        <f t="shared" si="1877"/>
        <v>0</v>
      </c>
      <c r="V14988" s="32">
        <f t="shared" si="1878"/>
        <v>0</v>
      </c>
      <c r="W14988" s="32">
        <f t="shared" si="1879"/>
        <v>0</v>
      </c>
      <c r="X14988" s="32">
        <f t="shared" si="1880"/>
        <v>0</v>
      </c>
    </row>
    <row r="14989" spans="1:24" ht="14.25" customHeight="1">
      <c r="A14989" s="33" t="b">
        <f t="shared" si="1874"/>
        <v>0</v>
      </c>
      <c r="B14989" s="33">
        <f t="shared" si="1881"/>
        <v>14988</v>
      </c>
      <c r="C14989" s="17"/>
      <c r="N14989" s="37"/>
      <c r="O14989" s="37"/>
      <c r="P14989" s="37"/>
      <c r="Q14989" s="37"/>
      <c r="R14989" s="37"/>
      <c r="S14989" s="32">
        <f t="shared" si="1875"/>
        <v>0</v>
      </c>
      <c r="T14989" s="32">
        <f t="shared" si="1876"/>
        <v>0</v>
      </c>
      <c r="U14989" s="32">
        <f t="shared" si="1877"/>
        <v>0</v>
      </c>
      <c r="V14989" s="32">
        <f t="shared" si="1878"/>
        <v>0</v>
      </c>
      <c r="W14989" s="32">
        <f t="shared" si="1879"/>
        <v>0</v>
      </c>
      <c r="X14989" s="32">
        <f t="shared" si="1880"/>
        <v>0</v>
      </c>
    </row>
    <row r="14990" spans="1:24" ht="14.25" customHeight="1">
      <c r="A14990" s="33" t="b">
        <f t="shared" si="1874"/>
        <v>0</v>
      </c>
      <c r="B14990" s="33">
        <f t="shared" si="1881"/>
        <v>14989</v>
      </c>
      <c r="C14990" s="17"/>
      <c r="N14990" s="37"/>
      <c r="O14990" s="37"/>
      <c r="P14990" s="37"/>
      <c r="Q14990" s="37"/>
      <c r="R14990" s="37"/>
      <c r="S14990" s="32">
        <f t="shared" si="1875"/>
        <v>0</v>
      </c>
      <c r="T14990" s="32">
        <f t="shared" si="1876"/>
        <v>0</v>
      </c>
      <c r="U14990" s="32">
        <f t="shared" si="1877"/>
        <v>0</v>
      </c>
      <c r="V14990" s="32">
        <f t="shared" si="1878"/>
        <v>0</v>
      </c>
      <c r="W14990" s="32">
        <f t="shared" si="1879"/>
        <v>0</v>
      </c>
      <c r="X14990" s="32">
        <f t="shared" si="1880"/>
        <v>0</v>
      </c>
    </row>
    <row r="14991" spans="1:24" ht="14.25" customHeight="1">
      <c r="A14991" s="33" t="b">
        <f t="shared" si="1874"/>
        <v>0</v>
      </c>
      <c r="B14991" s="33">
        <f t="shared" si="1881"/>
        <v>14990</v>
      </c>
      <c r="C14991" s="17"/>
      <c r="N14991" s="37"/>
      <c r="O14991" s="37"/>
      <c r="P14991" s="37"/>
      <c r="Q14991" s="37"/>
      <c r="R14991" s="37"/>
      <c r="S14991" s="32">
        <f t="shared" si="1875"/>
        <v>0</v>
      </c>
      <c r="T14991" s="32">
        <f t="shared" si="1876"/>
        <v>0</v>
      </c>
      <c r="U14991" s="32">
        <f t="shared" si="1877"/>
        <v>0</v>
      </c>
      <c r="V14991" s="32">
        <f t="shared" si="1878"/>
        <v>0</v>
      </c>
      <c r="W14991" s="32">
        <f t="shared" si="1879"/>
        <v>0</v>
      </c>
      <c r="X14991" s="32">
        <f t="shared" si="1880"/>
        <v>0</v>
      </c>
    </row>
    <row r="14992" spans="1:24" ht="14.25" customHeight="1">
      <c r="A14992" s="33" t="b">
        <f t="shared" si="1874"/>
        <v>0</v>
      </c>
      <c r="B14992" s="33">
        <f t="shared" si="1881"/>
        <v>14991</v>
      </c>
      <c r="C14992" s="17"/>
      <c r="N14992" s="37"/>
      <c r="O14992" s="37"/>
      <c r="P14992" s="37"/>
      <c r="Q14992" s="37"/>
      <c r="R14992" s="37"/>
      <c r="S14992" s="32">
        <f t="shared" si="1875"/>
        <v>0</v>
      </c>
      <c r="T14992" s="32">
        <f t="shared" si="1876"/>
        <v>0</v>
      </c>
      <c r="U14992" s="32">
        <f t="shared" si="1877"/>
        <v>0</v>
      </c>
      <c r="V14992" s="32">
        <f t="shared" si="1878"/>
        <v>0</v>
      </c>
      <c r="W14992" s="32">
        <f t="shared" si="1879"/>
        <v>0</v>
      </c>
      <c r="X14992" s="32">
        <f t="shared" si="1880"/>
        <v>0</v>
      </c>
    </row>
    <row r="14993" spans="1:24" ht="14.25" customHeight="1">
      <c r="A14993" s="33" t="b">
        <f t="shared" si="1874"/>
        <v>0</v>
      </c>
      <c r="B14993" s="33">
        <f t="shared" si="1881"/>
        <v>14992</v>
      </c>
      <c r="C14993" s="17"/>
      <c r="N14993" s="37"/>
      <c r="O14993" s="37"/>
      <c r="P14993" s="37"/>
      <c r="Q14993" s="37"/>
      <c r="R14993" s="37"/>
      <c r="S14993" s="32">
        <f t="shared" si="1875"/>
        <v>0</v>
      </c>
      <c r="T14993" s="32">
        <f t="shared" si="1876"/>
        <v>0</v>
      </c>
      <c r="U14993" s="32">
        <f t="shared" si="1877"/>
        <v>0</v>
      </c>
      <c r="V14993" s="32">
        <f t="shared" si="1878"/>
        <v>0</v>
      </c>
      <c r="W14993" s="32">
        <f t="shared" si="1879"/>
        <v>0</v>
      </c>
      <c r="X14993" s="32">
        <f t="shared" si="1880"/>
        <v>0</v>
      </c>
    </row>
    <row r="14994" spans="1:24" ht="14.25" customHeight="1">
      <c r="A14994" s="33" t="b">
        <f t="shared" si="1874"/>
        <v>0</v>
      </c>
      <c r="B14994" s="33">
        <f t="shared" si="1881"/>
        <v>14993</v>
      </c>
      <c r="C14994" s="17"/>
      <c r="N14994" s="37"/>
      <c r="O14994" s="37"/>
      <c r="P14994" s="37"/>
      <c r="Q14994" s="37"/>
      <c r="R14994" s="37"/>
      <c r="S14994" s="32">
        <f t="shared" si="1875"/>
        <v>0</v>
      </c>
      <c r="T14994" s="32">
        <f t="shared" si="1876"/>
        <v>0</v>
      </c>
      <c r="U14994" s="32">
        <f t="shared" si="1877"/>
        <v>0</v>
      </c>
      <c r="V14994" s="32">
        <f t="shared" si="1878"/>
        <v>0</v>
      </c>
      <c r="W14994" s="32">
        <f t="shared" si="1879"/>
        <v>0</v>
      </c>
      <c r="X14994" s="32">
        <f t="shared" si="1880"/>
        <v>0</v>
      </c>
    </row>
    <row r="14995" spans="1:24" ht="14.25" customHeight="1">
      <c r="A14995" s="33" t="b">
        <f t="shared" si="1874"/>
        <v>0</v>
      </c>
      <c r="B14995" s="33">
        <f t="shared" si="1881"/>
        <v>14994</v>
      </c>
      <c r="C14995" s="17"/>
      <c r="N14995" s="37"/>
      <c r="O14995" s="37"/>
      <c r="P14995" s="37"/>
      <c r="Q14995" s="37"/>
      <c r="R14995" s="37"/>
      <c r="S14995" s="32">
        <f t="shared" si="1875"/>
        <v>0</v>
      </c>
      <c r="T14995" s="32">
        <f t="shared" si="1876"/>
        <v>0</v>
      </c>
      <c r="U14995" s="32">
        <f t="shared" si="1877"/>
        <v>0</v>
      </c>
      <c r="V14995" s="32">
        <f t="shared" si="1878"/>
        <v>0</v>
      </c>
      <c r="W14995" s="32">
        <f t="shared" si="1879"/>
        <v>0</v>
      </c>
      <c r="X14995" s="32">
        <f t="shared" si="1880"/>
        <v>0</v>
      </c>
    </row>
    <row r="14996" spans="1:24" ht="14.25" customHeight="1">
      <c r="A14996" s="33" t="b">
        <f t="shared" si="1874"/>
        <v>0</v>
      </c>
      <c r="B14996" s="33">
        <f t="shared" si="1881"/>
        <v>14995</v>
      </c>
      <c r="C14996" s="17"/>
      <c r="N14996" s="37"/>
      <c r="O14996" s="37"/>
      <c r="P14996" s="37"/>
      <c r="Q14996" s="37"/>
      <c r="R14996" s="37"/>
      <c r="S14996" s="32">
        <f t="shared" si="1875"/>
        <v>0</v>
      </c>
      <c r="T14996" s="32">
        <f t="shared" si="1876"/>
        <v>0</v>
      </c>
      <c r="U14996" s="32">
        <f t="shared" si="1877"/>
        <v>0</v>
      </c>
      <c r="V14996" s="32">
        <f t="shared" si="1878"/>
        <v>0</v>
      </c>
      <c r="W14996" s="32">
        <f t="shared" si="1879"/>
        <v>0</v>
      </c>
      <c r="X14996" s="32">
        <f t="shared" si="1880"/>
        <v>0</v>
      </c>
    </row>
    <row r="14997" spans="1:24" ht="14.25" customHeight="1">
      <c r="A14997" s="33" t="b">
        <f t="shared" si="1874"/>
        <v>0</v>
      </c>
      <c r="B14997" s="33">
        <f t="shared" si="1881"/>
        <v>14996</v>
      </c>
      <c r="C14997" s="17"/>
      <c r="N14997" s="37"/>
      <c r="O14997" s="37"/>
      <c r="P14997" s="37"/>
      <c r="Q14997" s="37"/>
      <c r="R14997" s="37"/>
      <c r="S14997" s="32">
        <f t="shared" si="1875"/>
        <v>0</v>
      </c>
      <c r="T14997" s="32">
        <f t="shared" si="1876"/>
        <v>0</v>
      </c>
      <c r="U14997" s="32">
        <f t="shared" si="1877"/>
        <v>0</v>
      </c>
      <c r="V14997" s="32">
        <f t="shared" si="1878"/>
        <v>0</v>
      </c>
      <c r="W14997" s="32">
        <f t="shared" si="1879"/>
        <v>0</v>
      </c>
      <c r="X14997" s="32">
        <f t="shared" si="1880"/>
        <v>0</v>
      </c>
    </row>
    <row r="14998" spans="1:24" ht="14.25" customHeight="1">
      <c r="A14998" s="33" t="b">
        <f t="shared" si="1874"/>
        <v>0</v>
      </c>
      <c r="B14998" s="33">
        <f t="shared" si="1881"/>
        <v>14997</v>
      </c>
      <c r="C14998" s="17"/>
      <c r="N14998" s="37"/>
      <c r="O14998" s="37"/>
      <c r="P14998" s="37"/>
      <c r="Q14998" s="37"/>
      <c r="R14998" s="37"/>
      <c r="S14998" s="32">
        <f t="shared" si="1875"/>
        <v>0</v>
      </c>
      <c r="T14998" s="32">
        <f t="shared" si="1876"/>
        <v>0</v>
      </c>
      <c r="U14998" s="32">
        <f t="shared" si="1877"/>
        <v>0</v>
      </c>
      <c r="V14998" s="32">
        <f t="shared" si="1878"/>
        <v>0</v>
      </c>
      <c r="W14998" s="32">
        <f t="shared" si="1879"/>
        <v>0</v>
      </c>
      <c r="X14998" s="32">
        <f t="shared" si="1880"/>
        <v>0</v>
      </c>
    </row>
    <row r="14999" spans="1:24" ht="14.25" customHeight="1">
      <c r="A14999" s="33" t="b">
        <f t="shared" si="1874"/>
        <v>0</v>
      </c>
      <c r="B14999" s="33">
        <f t="shared" si="1881"/>
        <v>14998</v>
      </c>
      <c r="C14999" s="17"/>
      <c r="N14999" s="37"/>
      <c r="O14999" s="37"/>
      <c r="P14999" s="37"/>
      <c r="Q14999" s="37"/>
      <c r="R14999" s="37"/>
      <c r="S14999" s="32">
        <f t="shared" si="1875"/>
        <v>0</v>
      </c>
      <c r="T14999" s="32">
        <f t="shared" si="1876"/>
        <v>0</v>
      </c>
      <c r="U14999" s="32">
        <f t="shared" si="1877"/>
        <v>0</v>
      </c>
      <c r="V14999" s="32">
        <f t="shared" si="1878"/>
        <v>0</v>
      </c>
      <c r="W14999" s="32">
        <f t="shared" si="1879"/>
        <v>0</v>
      </c>
      <c r="X14999" s="32">
        <f t="shared" si="1880"/>
        <v>0</v>
      </c>
    </row>
    <row r="15000" spans="1:24" ht="14.25" customHeight="1">
      <c r="A15000" s="33" t="b">
        <f t="shared" si="1874"/>
        <v>0</v>
      </c>
      <c r="B15000" s="33">
        <f t="shared" si="1881"/>
        <v>14999</v>
      </c>
      <c r="C15000" s="17"/>
      <c r="N15000" s="37"/>
      <c r="O15000" s="37"/>
      <c r="P15000" s="37"/>
      <c r="Q15000" s="37"/>
      <c r="R15000" s="37"/>
      <c r="S15000" s="32">
        <f t="shared" si="1875"/>
        <v>0</v>
      </c>
      <c r="T15000" s="32">
        <f t="shared" si="1876"/>
        <v>0</v>
      </c>
      <c r="U15000" s="32">
        <f t="shared" si="1877"/>
        <v>0</v>
      </c>
      <c r="V15000" s="32">
        <f t="shared" si="1878"/>
        <v>0</v>
      </c>
      <c r="W15000" s="32">
        <f t="shared" si="1879"/>
        <v>0</v>
      </c>
      <c r="X15000" s="32">
        <f t="shared" si="1880"/>
        <v>0</v>
      </c>
    </row>
    <row r="15001" spans="1:24" ht="14.25" customHeight="1">
      <c r="A15001" s="33" t="b">
        <f t="shared" si="1874"/>
        <v>0</v>
      </c>
      <c r="B15001" s="33">
        <f t="shared" si="1881"/>
        <v>15000</v>
      </c>
      <c r="C15001" s="17"/>
      <c r="N15001" s="37"/>
      <c r="O15001" s="37"/>
      <c r="P15001" s="37"/>
      <c r="Q15001" s="37"/>
      <c r="R15001" s="37"/>
      <c r="S15001" s="32">
        <f t="shared" si="1875"/>
        <v>0</v>
      </c>
      <c r="T15001" s="32">
        <f t="shared" si="1876"/>
        <v>0</v>
      </c>
      <c r="U15001" s="32">
        <f t="shared" si="1877"/>
        <v>0</v>
      </c>
      <c r="V15001" s="32">
        <f t="shared" si="1878"/>
        <v>0</v>
      </c>
      <c r="W15001" s="32">
        <f t="shared" si="1879"/>
        <v>0</v>
      </c>
      <c r="X15001" s="32">
        <f t="shared" si="1880"/>
        <v>0</v>
      </c>
    </row>
    <row r="15002" spans="1:24" ht="14.25" customHeight="1">
      <c r="A15002" s="33" t="b">
        <f t="shared" si="1874"/>
        <v>0</v>
      </c>
      <c r="B15002" s="33">
        <f t="shared" si="1881"/>
        <v>15001</v>
      </c>
      <c r="C15002" s="17"/>
      <c r="N15002" s="37"/>
      <c r="O15002" s="37"/>
      <c r="P15002" s="37"/>
      <c r="Q15002" s="37"/>
      <c r="R15002" s="37"/>
      <c r="S15002" s="32">
        <f t="shared" si="1875"/>
        <v>0</v>
      </c>
      <c r="T15002" s="32">
        <f t="shared" si="1876"/>
        <v>0</v>
      </c>
      <c r="U15002" s="32">
        <f t="shared" si="1877"/>
        <v>0</v>
      </c>
      <c r="V15002" s="32">
        <f t="shared" si="1878"/>
        <v>0</v>
      </c>
      <c r="W15002" s="32">
        <f t="shared" si="1879"/>
        <v>0</v>
      </c>
      <c r="X15002" s="32">
        <f t="shared" si="1880"/>
        <v>0</v>
      </c>
    </row>
    <row r="15003" spans="1:24" ht="14.25" customHeight="1">
      <c r="A15003" s="33" t="b">
        <f t="shared" si="1874"/>
        <v>0</v>
      </c>
      <c r="B15003" s="33">
        <f t="shared" si="1881"/>
        <v>15002</v>
      </c>
      <c r="C15003" s="17"/>
      <c r="N15003" s="37"/>
      <c r="O15003" s="37"/>
      <c r="P15003" s="37"/>
      <c r="Q15003" s="37"/>
      <c r="R15003" s="37"/>
      <c r="S15003" s="32">
        <f t="shared" si="1875"/>
        <v>0</v>
      </c>
      <c r="T15003" s="32">
        <f t="shared" si="1876"/>
        <v>0</v>
      </c>
      <c r="U15003" s="32">
        <f t="shared" si="1877"/>
        <v>0</v>
      </c>
      <c r="V15003" s="32">
        <f t="shared" si="1878"/>
        <v>0</v>
      </c>
      <c r="W15003" s="32">
        <f t="shared" si="1879"/>
        <v>0</v>
      </c>
      <c r="X15003" s="32">
        <f t="shared" si="1880"/>
        <v>0</v>
      </c>
    </row>
    <row r="15004" spans="1:24" ht="14.25" customHeight="1">
      <c r="A15004" s="33" t="b">
        <f t="shared" si="1874"/>
        <v>0</v>
      </c>
      <c r="B15004" s="33">
        <f t="shared" si="1881"/>
        <v>15003</v>
      </c>
      <c r="C15004" s="17"/>
      <c r="N15004" s="37"/>
      <c r="O15004" s="37"/>
      <c r="P15004" s="37"/>
      <c r="Q15004" s="37"/>
      <c r="R15004" s="37"/>
      <c r="S15004" s="32">
        <f t="shared" si="1875"/>
        <v>0</v>
      </c>
      <c r="T15004" s="32">
        <f t="shared" si="1876"/>
        <v>0</v>
      </c>
      <c r="U15004" s="32">
        <f t="shared" si="1877"/>
        <v>0</v>
      </c>
      <c r="V15004" s="32">
        <f t="shared" si="1878"/>
        <v>0</v>
      </c>
      <c r="W15004" s="32">
        <f t="shared" si="1879"/>
        <v>0</v>
      </c>
      <c r="X15004" s="32">
        <f t="shared" si="1880"/>
        <v>0</v>
      </c>
    </row>
    <row r="15005" spans="1:24" ht="14.25" customHeight="1">
      <c r="A15005" s="33" t="b">
        <f t="shared" si="1874"/>
        <v>0</v>
      </c>
      <c r="B15005" s="33">
        <f t="shared" si="1881"/>
        <v>15004</v>
      </c>
      <c r="C15005" s="17"/>
      <c r="N15005" s="37"/>
      <c r="O15005" s="37"/>
      <c r="P15005" s="37"/>
      <c r="Q15005" s="37"/>
      <c r="R15005" s="37"/>
      <c r="S15005" s="32">
        <f t="shared" si="1875"/>
        <v>0</v>
      </c>
      <c r="T15005" s="32">
        <f t="shared" si="1876"/>
        <v>0</v>
      </c>
      <c r="U15005" s="32">
        <f t="shared" si="1877"/>
        <v>0</v>
      </c>
      <c r="V15005" s="32">
        <f t="shared" si="1878"/>
        <v>0</v>
      </c>
      <c r="W15005" s="32">
        <f t="shared" si="1879"/>
        <v>0</v>
      </c>
      <c r="X15005" s="32">
        <f t="shared" si="1880"/>
        <v>0</v>
      </c>
    </row>
    <row r="15006" spans="1:24" ht="14.25" customHeight="1">
      <c r="A15006" s="33" t="b">
        <f t="shared" si="1874"/>
        <v>0</v>
      </c>
      <c r="B15006" s="33">
        <f t="shared" si="1881"/>
        <v>15005</v>
      </c>
      <c r="C15006" s="17"/>
      <c r="N15006" s="37"/>
      <c r="O15006" s="37"/>
      <c r="P15006" s="37"/>
      <c r="Q15006" s="37"/>
      <c r="R15006" s="37"/>
      <c r="S15006" s="32">
        <f t="shared" si="1875"/>
        <v>0</v>
      </c>
      <c r="T15006" s="32">
        <f t="shared" si="1876"/>
        <v>0</v>
      </c>
      <c r="U15006" s="32">
        <f t="shared" si="1877"/>
        <v>0</v>
      </c>
      <c r="V15006" s="32">
        <f t="shared" si="1878"/>
        <v>0</v>
      </c>
      <c r="W15006" s="32">
        <f t="shared" si="1879"/>
        <v>0</v>
      </c>
      <c r="X15006" s="32">
        <f t="shared" si="1880"/>
        <v>0</v>
      </c>
    </row>
    <row r="15007" spans="1:24" ht="14.25" customHeight="1">
      <c r="A15007" s="33" t="b">
        <f t="shared" si="1874"/>
        <v>0</v>
      </c>
      <c r="B15007" s="33">
        <f t="shared" si="1881"/>
        <v>15006</v>
      </c>
      <c r="C15007" s="17"/>
      <c r="N15007" s="37"/>
      <c r="O15007" s="37"/>
      <c r="P15007" s="37"/>
      <c r="Q15007" s="37"/>
      <c r="R15007" s="37"/>
      <c r="S15007" s="32">
        <f t="shared" si="1875"/>
        <v>0</v>
      </c>
      <c r="T15007" s="32">
        <f t="shared" si="1876"/>
        <v>0</v>
      </c>
      <c r="U15007" s="32">
        <f t="shared" si="1877"/>
        <v>0</v>
      </c>
      <c r="V15007" s="32">
        <f t="shared" si="1878"/>
        <v>0</v>
      </c>
      <c r="W15007" s="32">
        <f t="shared" si="1879"/>
        <v>0</v>
      </c>
      <c r="X15007" s="32">
        <f t="shared" si="1880"/>
        <v>0</v>
      </c>
    </row>
    <row r="15008" spans="1:24" ht="14.25" customHeight="1">
      <c r="A15008" s="33" t="b">
        <f t="shared" si="1874"/>
        <v>0</v>
      </c>
      <c r="B15008" s="33">
        <f t="shared" si="1881"/>
        <v>15007</v>
      </c>
      <c r="C15008" s="17"/>
      <c r="N15008" s="37"/>
      <c r="O15008" s="37"/>
      <c r="P15008" s="37"/>
      <c r="Q15008" s="37"/>
      <c r="R15008" s="37"/>
      <c r="S15008" s="32">
        <f t="shared" si="1875"/>
        <v>0</v>
      </c>
      <c r="T15008" s="32">
        <f t="shared" si="1876"/>
        <v>0</v>
      </c>
      <c r="U15008" s="32">
        <f t="shared" si="1877"/>
        <v>0</v>
      </c>
      <c r="V15008" s="32">
        <f t="shared" si="1878"/>
        <v>0</v>
      </c>
      <c r="W15008" s="32">
        <f t="shared" si="1879"/>
        <v>0</v>
      </c>
      <c r="X15008" s="32">
        <f t="shared" si="1880"/>
        <v>0</v>
      </c>
    </row>
    <row r="15009" spans="1:24" ht="14.25" customHeight="1">
      <c r="A15009" s="33" t="b">
        <f t="shared" si="1874"/>
        <v>0</v>
      </c>
      <c r="B15009" s="33">
        <f t="shared" si="1881"/>
        <v>15008</v>
      </c>
      <c r="C15009" s="17"/>
      <c r="N15009" s="37"/>
      <c r="O15009" s="37"/>
      <c r="P15009" s="37"/>
      <c r="Q15009" s="37"/>
      <c r="R15009" s="37"/>
      <c r="S15009" s="32">
        <f t="shared" si="1875"/>
        <v>0</v>
      </c>
      <c r="T15009" s="32">
        <f t="shared" si="1876"/>
        <v>0</v>
      </c>
      <c r="U15009" s="32">
        <f t="shared" si="1877"/>
        <v>0</v>
      </c>
      <c r="V15009" s="32">
        <f t="shared" si="1878"/>
        <v>0</v>
      </c>
      <c r="W15009" s="32">
        <f t="shared" si="1879"/>
        <v>0</v>
      </c>
      <c r="X15009" s="32">
        <f t="shared" si="1880"/>
        <v>0</v>
      </c>
    </row>
    <row r="15010" spans="1:24" ht="14.25" customHeight="1">
      <c r="A15010" s="33" t="b">
        <f t="shared" si="1874"/>
        <v>0</v>
      </c>
      <c r="B15010" s="33">
        <f t="shared" si="1881"/>
        <v>15009</v>
      </c>
      <c r="C15010" s="17"/>
      <c r="N15010" s="37"/>
      <c r="O15010" s="37"/>
      <c r="P15010" s="37"/>
      <c r="Q15010" s="37"/>
      <c r="R15010" s="37"/>
      <c r="S15010" s="32">
        <f t="shared" si="1875"/>
        <v>0</v>
      </c>
      <c r="T15010" s="32">
        <f t="shared" si="1876"/>
        <v>0</v>
      </c>
      <c r="U15010" s="32">
        <f t="shared" si="1877"/>
        <v>0</v>
      </c>
      <c r="V15010" s="32">
        <f t="shared" si="1878"/>
        <v>0</v>
      </c>
      <c r="W15010" s="32">
        <f t="shared" si="1879"/>
        <v>0</v>
      </c>
      <c r="X15010" s="32">
        <f t="shared" si="1880"/>
        <v>0</v>
      </c>
    </row>
    <row r="15011" spans="1:24" ht="14.25" customHeight="1">
      <c r="A15011" s="33" t="b">
        <f t="shared" si="1874"/>
        <v>0</v>
      </c>
      <c r="B15011" s="33">
        <f t="shared" si="1881"/>
        <v>15010</v>
      </c>
      <c r="C15011" s="17"/>
      <c r="N15011" s="37"/>
      <c r="O15011" s="37"/>
      <c r="P15011" s="37"/>
      <c r="Q15011" s="37"/>
      <c r="R15011" s="37"/>
      <c r="S15011" s="32">
        <f t="shared" si="1875"/>
        <v>0</v>
      </c>
      <c r="T15011" s="32">
        <f t="shared" si="1876"/>
        <v>0</v>
      </c>
      <c r="U15011" s="32">
        <f t="shared" si="1877"/>
        <v>0</v>
      </c>
      <c r="V15011" s="32">
        <f t="shared" si="1878"/>
        <v>0</v>
      </c>
      <c r="W15011" s="32">
        <f t="shared" si="1879"/>
        <v>0</v>
      </c>
      <c r="X15011" s="32">
        <f t="shared" si="1880"/>
        <v>0</v>
      </c>
    </row>
    <row r="15012" spans="1:24" ht="14.25" customHeight="1">
      <c r="A15012" s="33" t="b">
        <f t="shared" si="1874"/>
        <v>0</v>
      </c>
      <c r="B15012" s="33">
        <f t="shared" si="1881"/>
        <v>15011</v>
      </c>
      <c r="C15012" s="17"/>
      <c r="N15012" s="37"/>
      <c r="O15012" s="37"/>
      <c r="P15012" s="37"/>
      <c r="Q15012" s="37"/>
      <c r="R15012" s="37"/>
      <c r="S15012" s="32">
        <f t="shared" si="1875"/>
        <v>0</v>
      </c>
      <c r="T15012" s="32">
        <f t="shared" si="1876"/>
        <v>0</v>
      </c>
      <c r="U15012" s="32">
        <f t="shared" si="1877"/>
        <v>0</v>
      </c>
      <c r="V15012" s="32">
        <f t="shared" si="1878"/>
        <v>0</v>
      </c>
      <c r="W15012" s="32">
        <f t="shared" si="1879"/>
        <v>0</v>
      </c>
      <c r="X15012" s="32">
        <f t="shared" si="1880"/>
        <v>0</v>
      </c>
    </row>
    <row r="15013" spans="1:24" ht="14.25" customHeight="1">
      <c r="A15013" s="33" t="b">
        <f t="shared" si="1874"/>
        <v>0</v>
      </c>
      <c r="B15013" s="33">
        <f t="shared" si="1881"/>
        <v>15012</v>
      </c>
      <c r="C15013" s="17"/>
      <c r="N15013" s="37"/>
      <c r="O15013" s="37"/>
      <c r="P15013" s="37"/>
      <c r="Q15013" s="37"/>
      <c r="R15013" s="37"/>
      <c r="S15013" s="32">
        <f t="shared" si="1875"/>
        <v>0</v>
      </c>
      <c r="T15013" s="32">
        <f t="shared" si="1876"/>
        <v>0</v>
      </c>
      <c r="U15013" s="32">
        <f t="shared" si="1877"/>
        <v>0</v>
      </c>
      <c r="V15013" s="32">
        <f t="shared" si="1878"/>
        <v>0</v>
      </c>
      <c r="W15013" s="32">
        <f t="shared" si="1879"/>
        <v>0</v>
      </c>
      <c r="X15013" s="32">
        <f t="shared" si="1880"/>
        <v>0</v>
      </c>
    </row>
    <row r="15014" spans="1:24" ht="14.25" customHeight="1">
      <c r="A15014" s="33" t="b">
        <f t="shared" si="1874"/>
        <v>0</v>
      </c>
      <c r="B15014" s="33">
        <f t="shared" si="1881"/>
        <v>15013</v>
      </c>
      <c r="C15014" s="17"/>
      <c r="N15014" s="37"/>
      <c r="O15014" s="37"/>
      <c r="P15014" s="37"/>
      <c r="Q15014" s="37"/>
      <c r="R15014" s="37"/>
      <c r="S15014" s="32">
        <f t="shared" si="1875"/>
        <v>0</v>
      </c>
      <c r="T15014" s="32">
        <f t="shared" si="1876"/>
        <v>0</v>
      </c>
      <c r="U15014" s="32">
        <f t="shared" si="1877"/>
        <v>0</v>
      </c>
      <c r="V15014" s="32">
        <f t="shared" si="1878"/>
        <v>0</v>
      </c>
      <c r="W15014" s="32">
        <f t="shared" si="1879"/>
        <v>0</v>
      </c>
      <c r="X15014" s="32">
        <f t="shared" si="1880"/>
        <v>0</v>
      </c>
    </row>
    <row r="15015" spans="1:24" ht="14.25" customHeight="1">
      <c r="A15015" s="33" t="b">
        <f t="shared" si="1874"/>
        <v>0</v>
      </c>
      <c r="B15015" s="33">
        <f t="shared" si="1881"/>
        <v>15014</v>
      </c>
      <c r="C15015" s="17"/>
      <c r="N15015" s="37"/>
      <c r="O15015" s="37"/>
      <c r="P15015" s="37"/>
      <c r="Q15015" s="37"/>
      <c r="R15015" s="37"/>
      <c r="S15015" s="32">
        <f t="shared" si="1875"/>
        <v>0</v>
      </c>
      <c r="T15015" s="32">
        <f t="shared" si="1876"/>
        <v>0</v>
      </c>
      <c r="U15015" s="32">
        <f t="shared" si="1877"/>
        <v>0</v>
      </c>
      <c r="V15015" s="32">
        <f t="shared" si="1878"/>
        <v>0</v>
      </c>
      <c r="W15015" s="32">
        <f t="shared" si="1879"/>
        <v>0</v>
      </c>
      <c r="X15015" s="32">
        <f t="shared" si="1880"/>
        <v>0</v>
      </c>
    </row>
    <row r="15016" spans="1:24" ht="14.25" customHeight="1">
      <c r="A15016" s="33" t="b">
        <f t="shared" si="1874"/>
        <v>0</v>
      </c>
      <c r="B15016" s="33">
        <f t="shared" si="1881"/>
        <v>15015</v>
      </c>
      <c r="C15016" s="17"/>
      <c r="N15016" s="37"/>
      <c r="O15016" s="37"/>
      <c r="P15016" s="37"/>
      <c r="Q15016" s="37"/>
      <c r="R15016" s="37"/>
      <c r="S15016" s="32">
        <f t="shared" si="1875"/>
        <v>0</v>
      </c>
      <c r="T15016" s="32">
        <f t="shared" si="1876"/>
        <v>0</v>
      </c>
      <c r="U15016" s="32">
        <f t="shared" si="1877"/>
        <v>0</v>
      </c>
      <c r="V15016" s="32">
        <f t="shared" si="1878"/>
        <v>0</v>
      </c>
      <c r="W15016" s="32">
        <f t="shared" si="1879"/>
        <v>0</v>
      </c>
      <c r="X15016" s="32">
        <f t="shared" si="1880"/>
        <v>0</v>
      </c>
    </row>
    <row r="15017" spans="1:24" ht="14.25" customHeight="1">
      <c r="A15017" s="33" t="b">
        <f t="shared" si="1874"/>
        <v>0</v>
      </c>
      <c r="B15017" s="33">
        <f t="shared" si="1881"/>
        <v>15016</v>
      </c>
      <c r="C15017" s="17"/>
      <c r="N15017" s="37"/>
      <c r="O15017" s="37"/>
      <c r="P15017" s="37"/>
      <c r="Q15017" s="37"/>
      <c r="R15017" s="37"/>
      <c r="S15017" s="32">
        <f t="shared" si="1875"/>
        <v>0</v>
      </c>
      <c r="T15017" s="32">
        <f t="shared" si="1876"/>
        <v>0</v>
      </c>
      <c r="U15017" s="32">
        <f t="shared" si="1877"/>
        <v>0</v>
      </c>
      <c r="V15017" s="32">
        <f t="shared" si="1878"/>
        <v>0</v>
      </c>
      <c r="W15017" s="32">
        <f t="shared" si="1879"/>
        <v>0</v>
      </c>
      <c r="X15017" s="32">
        <f t="shared" si="1880"/>
        <v>0</v>
      </c>
    </row>
    <row r="15018" spans="1:24" ht="14.25" customHeight="1">
      <c r="A15018" s="33" t="b">
        <f t="shared" si="1874"/>
        <v>0</v>
      </c>
      <c r="B15018" s="33">
        <f t="shared" si="1881"/>
        <v>15017</v>
      </c>
      <c r="C15018" s="17"/>
      <c r="N15018" s="37"/>
      <c r="O15018" s="37"/>
      <c r="P15018" s="37"/>
      <c r="Q15018" s="37"/>
      <c r="R15018" s="37"/>
      <c r="S15018" s="32">
        <f t="shared" si="1875"/>
        <v>0</v>
      </c>
      <c r="T15018" s="32">
        <f t="shared" si="1876"/>
        <v>0</v>
      </c>
      <c r="U15018" s="32">
        <f t="shared" si="1877"/>
        <v>0</v>
      </c>
      <c r="V15018" s="32">
        <f t="shared" si="1878"/>
        <v>0</v>
      </c>
      <c r="W15018" s="32">
        <f t="shared" si="1879"/>
        <v>0</v>
      </c>
      <c r="X15018" s="32">
        <f t="shared" si="1880"/>
        <v>0</v>
      </c>
    </row>
    <row r="15019" spans="1:24" ht="14.25" customHeight="1">
      <c r="A15019" s="33" t="b">
        <f t="shared" si="1874"/>
        <v>0</v>
      </c>
      <c r="B15019" s="33">
        <f t="shared" si="1881"/>
        <v>15018</v>
      </c>
      <c r="C15019" s="17"/>
      <c r="N15019" s="37"/>
      <c r="O15019" s="37"/>
      <c r="P15019" s="37"/>
      <c r="Q15019" s="37"/>
      <c r="R15019" s="37"/>
      <c r="S15019" s="32">
        <f t="shared" si="1875"/>
        <v>0</v>
      </c>
      <c r="T15019" s="32">
        <f t="shared" si="1876"/>
        <v>0</v>
      </c>
      <c r="U15019" s="32">
        <f t="shared" si="1877"/>
        <v>0</v>
      </c>
      <c r="V15019" s="32">
        <f t="shared" si="1878"/>
        <v>0</v>
      </c>
      <c r="W15019" s="32">
        <f t="shared" si="1879"/>
        <v>0</v>
      </c>
      <c r="X15019" s="32">
        <f t="shared" si="1880"/>
        <v>0</v>
      </c>
    </row>
    <row r="15020" spans="1:24" ht="14.25" customHeight="1">
      <c r="A15020" s="33" t="b">
        <f t="shared" si="1874"/>
        <v>0</v>
      </c>
      <c r="B15020" s="33">
        <f t="shared" si="1881"/>
        <v>15019</v>
      </c>
      <c r="C15020" s="17"/>
      <c r="N15020" s="37"/>
      <c r="O15020" s="37"/>
      <c r="P15020" s="37"/>
      <c r="Q15020" s="37"/>
      <c r="R15020" s="37"/>
      <c r="S15020" s="32">
        <f t="shared" si="1875"/>
        <v>0</v>
      </c>
      <c r="T15020" s="32">
        <f t="shared" si="1876"/>
        <v>0</v>
      </c>
      <c r="U15020" s="32">
        <f t="shared" si="1877"/>
        <v>0</v>
      </c>
      <c r="V15020" s="32">
        <f t="shared" si="1878"/>
        <v>0</v>
      </c>
      <c r="W15020" s="32">
        <f t="shared" si="1879"/>
        <v>0</v>
      </c>
      <c r="X15020" s="32">
        <f t="shared" si="1880"/>
        <v>0</v>
      </c>
    </row>
    <row r="15021" spans="1:24" ht="14.25" customHeight="1">
      <c r="A15021" s="33" t="b">
        <f t="shared" si="1874"/>
        <v>0</v>
      </c>
      <c r="B15021" s="33">
        <f t="shared" si="1881"/>
        <v>15020</v>
      </c>
      <c r="C15021" s="17"/>
      <c r="N15021" s="37"/>
      <c r="O15021" s="37"/>
      <c r="P15021" s="37"/>
      <c r="Q15021" s="37"/>
      <c r="R15021" s="37"/>
      <c r="S15021" s="32">
        <f t="shared" si="1875"/>
        <v>0</v>
      </c>
      <c r="T15021" s="32">
        <f t="shared" si="1876"/>
        <v>0</v>
      </c>
      <c r="U15021" s="32">
        <f t="shared" si="1877"/>
        <v>0</v>
      </c>
      <c r="V15021" s="32">
        <f t="shared" si="1878"/>
        <v>0</v>
      </c>
      <c r="W15021" s="32">
        <f t="shared" si="1879"/>
        <v>0</v>
      </c>
      <c r="X15021" s="32">
        <f t="shared" si="1880"/>
        <v>0</v>
      </c>
    </row>
    <row r="15022" spans="1:24" ht="14.25" customHeight="1">
      <c r="A15022" s="33" t="b">
        <f t="shared" si="1874"/>
        <v>0</v>
      </c>
      <c r="B15022" s="33">
        <f t="shared" si="1881"/>
        <v>15021</v>
      </c>
      <c r="C15022" s="17"/>
      <c r="N15022" s="37"/>
      <c r="O15022" s="37"/>
      <c r="P15022" s="37"/>
      <c r="Q15022" s="37"/>
      <c r="R15022" s="37"/>
      <c r="S15022" s="32">
        <f t="shared" si="1875"/>
        <v>0</v>
      </c>
      <c r="T15022" s="32">
        <f t="shared" si="1876"/>
        <v>0</v>
      </c>
      <c r="U15022" s="32">
        <f t="shared" si="1877"/>
        <v>0</v>
      </c>
      <c r="V15022" s="32">
        <f t="shared" si="1878"/>
        <v>0</v>
      </c>
      <c r="W15022" s="32">
        <f t="shared" si="1879"/>
        <v>0</v>
      </c>
      <c r="X15022" s="32">
        <f t="shared" si="1880"/>
        <v>0</v>
      </c>
    </row>
    <row r="15023" spans="1:24" ht="14.25" customHeight="1">
      <c r="A15023" s="33" t="b">
        <f t="shared" si="1874"/>
        <v>0</v>
      </c>
      <c r="B15023" s="33">
        <f t="shared" si="1881"/>
        <v>15022</v>
      </c>
      <c r="C15023" s="17"/>
      <c r="N15023" s="37"/>
      <c r="O15023" s="37"/>
      <c r="P15023" s="37"/>
      <c r="Q15023" s="37"/>
      <c r="R15023" s="37"/>
      <c r="S15023" s="32">
        <f t="shared" si="1875"/>
        <v>0</v>
      </c>
      <c r="T15023" s="32">
        <f t="shared" si="1876"/>
        <v>0</v>
      </c>
      <c r="U15023" s="32">
        <f t="shared" si="1877"/>
        <v>0</v>
      </c>
      <c r="V15023" s="32">
        <f t="shared" si="1878"/>
        <v>0</v>
      </c>
      <c r="W15023" s="32">
        <f t="shared" si="1879"/>
        <v>0</v>
      </c>
      <c r="X15023" s="32">
        <f t="shared" si="1880"/>
        <v>0</v>
      </c>
    </row>
    <row r="15024" spans="1:24" ht="14.25" customHeight="1">
      <c r="A15024" s="33" t="b">
        <f t="shared" si="1874"/>
        <v>0</v>
      </c>
      <c r="B15024" s="33">
        <f t="shared" si="1881"/>
        <v>15023</v>
      </c>
      <c r="C15024" s="17"/>
      <c r="N15024" s="37"/>
      <c r="O15024" s="37"/>
      <c r="P15024" s="37"/>
      <c r="Q15024" s="37"/>
      <c r="R15024" s="37"/>
      <c r="S15024" s="32">
        <f t="shared" si="1875"/>
        <v>0</v>
      </c>
      <c r="T15024" s="32">
        <f t="shared" si="1876"/>
        <v>0</v>
      </c>
      <c r="U15024" s="32">
        <f t="shared" si="1877"/>
        <v>0</v>
      </c>
      <c r="V15024" s="32">
        <f t="shared" si="1878"/>
        <v>0</v>
      </c>
      <c r="W15024" s="32">
        <f t="shared" si="1879"/>
        <v>0</v>
      </c>
      <c r="X15024" s="32">
        <f t="shared" si="1880"/>
        <v>0</v>
      </c>
    </row>
    <row r="15025" spans="1:24" ht="14.25" customHeight="1">
      <c r="A15025" s="33" t="b">
        <f t="shared" si="1874"/>
        <v>0</v>
      </c>
      <c r="B15025" s="33">
        <f t="shared" si="1881"/>
        <v>15024</v>
      </c>
      <c r="C15025" s="17"/>
      <c r="N15025" s="37"/>
      <c r="O15025" s="37"/>
      <c r="P15025" s="37"/>
      <c r="Q15025" s="37"/>
      <c r="R15025" s="37"/>
      <c r="S15025" s="32">
        <f t="shared" si="1875"/>
        <v>0</v>
      </c>
      <c r="T15025" s="32">
        <f t="shared" si="1876"/>
        <v>0</v>
      </c>
      <c r="U15025" s="32">
        <f t="shared" si="1877"/>
        <v>0</v>
      </c>
      <c r="V15025" s="32">
        <f t="shared" si="1878"/>
        <v>0</v>
      </c>
      <c r="W15025" s="32">
        <f t="shared" si="1879"/>
        <v>0</v>
      </c>
      <c r="X15025" s="32">
        <f t="shared" si="1880"/>
        <v>0</v>
      </c>
    </row>
    <row r="15026" spans="1:24" ht="14.25" customHeight="1">
      <c r="A15026" s="33" t="b">
        <f t="shared" si="1874"/>
        <v>0</v>
      </c>
      <c r="B15026" s="33">
        <f t="shared" si="1881"/>
        <v>15025</v>
      </c>
      <c r="C15026" s="17"/>
      <c r="N15026" s="37"/>
      <c r="O15026" s="37"/>
      <c r="P15026" s="37"/>
      <c r="Q15026" s="37"/>
      <c r="R15026" s="37"/>
      <c r="S15026" s="32">
        <f t="shared" si="1875"/>
        <v>0</v>
      </c>
      <c r="T15026" s="32">
        <f t="shared" si="1876"/>
        <v>0</v>
      </c>
      <c r="U15026" s="32">
        <f t="shared" si="1877"/>
        <v>0</v>
      </c>
      <c r="V15026" s="32">
        <f t="shared" si="1878"/>
        <v>0</v>
      </c>
      <c r="W15026" s="32">
        <f t="shared" si="1879"/>
        <v>0</v>
      </c>
      <c r="X15026" s="32">
        <f t="shared" si="1880"/>
        <v>0</v>
      </c>
    </row>
    <row r="15027" spans="1:24" ht="14.25" customHeight="1">
      <c r="A15027" s="33" t="b">
        <f t="shared" si="1874"/>
        <v>0</v>
      </c>
      <c r="B15027" s="33">
        <f t="shared" si="1881"/>
        <v>15026</v>
      </c>
      <c r="C15027" s="17"/>
      <c r="N15027" s="37"/>
      <c r="O15027" s="37"/>
      <c r="P15027" s="37"/>
      <c r="Q15027" s="37"/>
      <c r="R15027" s="37"/>
      <c r="S15027" s="32">
        <f t="shared" si="1875"/>
        <v>0</v>
      </c>
      <c r="T15027" s="32">
        <f t="shared" si="1876"/>
        <v>0</v>
      </c>
      <c r="U15027" s="32">
        <f t="shared" si="1877"/>
        <v>0</v>
      </c>
      <c r="V15027" s="32">
        <f t="shared" si="1878"/>
        <v>0</v>
      </c>
      <c r="W15027" s="32">
        <f t="shared" si="1879"/>
        <v>0</v>
      </c>
      <c r="X15027" s="32">
        <f t="shared" si="1880"/>
        <v>0</v>
      </c>
    </row>
    <row r="15028" spans="1:24" ht="14.25" customHeight="1">
      <c r="A15028" s="33" t="b">
        <f t="shared" si="1874"/>
        <v>0</v>
      </c>
      <c r="B15028" s="33">
        <f t="shared" si="1881"/>
        <v>15027</v>
      </c>
      <c r="C15028" s="17"/>
      <c r="N15028" s="37"/>
      <c r="O15028" s="37"/>
      <c r="P15028" s="37"/>
      <c r="Q15028" s="37"/>
      <c r="R15028" s="37"/>
      <c r="S15028" s="32">
        <f t="shared" si="1875"/>
        <v>0</v>
      </c>
      <c r="T15028" s="32">
        <f t="shared" si="1876"/>
        <v>0</v>
      </c>
      <c r="U15028" s="32">
        <f t="shared" si="1877"/>
        <v>0</v>
      </c>
      <c r="V15028" s="32">
        <f t="shared" si="1878"/>
        <v>0</v>
      </c>
      <c r="W15028" s="32">
        <f t="shared" si="1879"/>
        <v>0</v>
      </c>
      <c r="X15028" s="32">
        <f t="shared" si="1880"/>
        <v>0</v>
      </c>
    </row>
    <row r="15029" spans="1:24" ht="14.25" customHeight="1">
      <c r="A15029" s="33" t="b">
        <f t="shared" si="1874"/>
        <v>0</v>
      </c>
      <c r="B15029" s="33">
        <f t="shared" si="1881"/>
        <v>15028</v>
      </c>
      <c r="C15029" s="17"/>
      <c r="N15029" s="37"/>
      <c r="O15029" s="37"/>
      <c r="P15029" s="37"/>
      <c r="Q15029" s="37"/>
      <c r="R15029" s="37"/>
      <c r="S15029" s="32">
        <f t="shared" si="1875"/>
        <v>0</v>
      </c>
      <c r="T15029" s="32">
        <f t="shared" si="1876"/>
        <v>0</v>
      </c>
      <c r="U15029" s="32">
        <f t="shared" si="1877"/>
        <v>0</v>
      </c>
      <c r="V15029" s="32">
        <f t="shared" si="1878"/>
        <v>0</v>
      </c>
      <c r="W15029" s="32">
        <f t="shared" si="1879"/>
        <v>0</v>
      </c>
      <c r="X15029" s="32">
        <f t="shared" si="1880"/>
        <v>0</v>
      </c>
    </row>
    <row r="15030" spans="1:24" ht="14.25" customHeight="1">
      <c r="A15030" s="33" t="b">
        <f t="shared" si="1874"/>
        <v>0</v>
      </c>
      <c r="B15030" s="33">
        <f t="shared" si="1881"/>
        <v>15029</v>
      </c>
      <c r="C15030" s="17"/>
      <c r="N15030" s="37"/>
      <c r="O15030" s="37"/>
      <c r="P15030" s="37"/>
      <c r="Q15030" s="37"/>
      <c r="R15030" s="37"/>
      <c r="S15030" s="32">
        <f t="shared" si="1875"/>
        <v>0</v>
      </c>
      <c r="T15030" s="32">
        <f t="shared" si="1876"/>
        <v>0</v>
      </c>
      <c r="U15030" s="32">
        <f t="shared" si="1877"/>
        <v>0</v>
      </c>
      <c r="V15030" s="32">
        <f t="shared" si="1878"/>
        <v>0</v>
      </c>
      <c r="W15030" s="32">
        <f t="shared" si="1879"/>
        <v>0</v>
      </c>
      <c r="X15030" s="32">
        <f t="shared" si="1880"/>
        <v>0</v>
      </c>
    </row>
    <row r="15031" spans="1:24" ht="14.25" customHeight="1">
      <c r="A15031" s="33" t="b">
        <f t="shared" si="1874"/>
        <v>0</v>
      </c>
      <c r="B15031" s="33">
        <f t="shared" si="1881"/>
        <v>15030</v>
      </c>
      <c r="C15031" s="17"/>
      <c r="N15031" s="37"/>
      <c r="O15031" s="37"/>
      <c r="P15031" s="37"/>
      <c r="Q15031" s="37"/>
      <c r="R15031" s="37"/>
      <c r="S15031" s="32">
        <f t="shared" si="1875"/>
        <v>0</v>
      </c>
      <c r="T15031" s="32">
        <f t="shared" si="1876"/>
        <v>0</v>
      </c>
      <c r="U15031" s="32">
        <f t="shared" si="1877"/>
        <v>0</v>
      </c>
      <c r="V15031" s="32">
        <f t="shared" si="1878"/>
        <v>0</v>
      </c>
      <c r="W15031" s="32">
        <f t="shared" si="1879"/>
        <v>0</v>
      </c>
      <c r="X15031" s="32">
        <f t="shared" si="1880"/>
        <v>0</v>
      </c>
    </row>
    <row r="15032" spans="1:24" ht="14.25" customHeight="1">
      <c r="A15032" s="33" t="b">
        <f t="shared" si="1874"/>
        <v>0</v>
      </c>
      <c r="B15032" s="33">
        <f t="shared" si="1881"/>
        <v>15031</v>
      </c>
      <c r="C15032" s="17"/>
      <c r="N15032" s="37"/>
      <c r="O15032" s="37"/>
      <c r="P15032" s="37"/>
      <c r="Q15032" s="37"/>
      <c r="R15032" s="37"/>
      <c r="S15032" s="32">
        <f t="shared" si="1875"/>
        <v>0</v>
      </c>
      <c r="T15032" s="32">
        <f t="shared" si="1876"/>
        <v>0</v>
      </c>
      <c r="U15032" s="32">
        <f t="shared" si="1877"/>
        <v>0</v>
      </c>
      <c r="V15032" s="32">
        <f t="shared" si="1878"/>
        <v>0</v>
      </c>
      <c r="W15032" s="32">
        <f t="shared" si="1879"/>
        <v>0</v>
      </c>
      <c r="X15032" s="32">
        <f t="shared" si="1880"/>
        <v>0</v>
      </c>
    </row>
    <row r="15033" spans="1:24" ht="14.25" customHeight="1">
      <c r="A15033" s="33" t="b">
        <f t="shared" si="1874"/>
        <v>0</v>
      </c>
      <c r="B15033" s="33">
        <f t="shared" si="1881"/>
        <v>15032</v>
      </c>
      <c r="C15033" s="17"/>
      <c r="N15033" s="37"/>
      <c r="O15033" s="37"/>
      <c r="P15033" s="37"/>
      <c r="Q15033" s="37"/>
      <c r="R15033" s="37"/>
      <c r="S15033" s="32">
        <f t="shared" si="1875"/>
        <v>0</v>
      </c>
      <c r="T15033" s="32">
        <f t="shared" si="1876"/>
        <v>0</v>
      </c>
      <c r="U15033" s="32">
        <f t="shared" si="1877"/>
        <v>0</v>
      </c>
      <c r="V15033" s="32">
        <f t="shared" si="1878"/>
        <v>0</v>
      </c>
      <c r="W15033" s="32">
        <f t="shared" si="1879"/>
        <v>0</v>
      </c>
      <c r="X15033" s="32">
        <f t="shared" si="1880"/>
        <v>0</v>
      </c>
    </row>
    <row r="15034" spans="1:24" ht="14.25" customHeight="1">
      <c r="A15034" s="33" t="b">
        <f t="shared" si="1874"/>
        <v>0</v>
      </c>
      <c r="B15034" s="33">
        <f t="shared" si="1881"/>
        <v>15033</v>
      </c>
      <c r="C15034" s="17"/>
      <c r="N15034" s="37"/>
      <c r="O15034" s="37"/>
      <c r="P15034" s="37"/>
      <c r="Q15034" s="37"/>
      <c r="R15034" s="37"/>
      <c r="S15034" s="32">
        <f t="shared" si="1875"/>
        <v>0</v>
      </c>
      <c r="T15034" s="32">
        <f t="shared" si="1876"/>
        <v>0</v>
      </c>
      <c r="U15034" s="32">
        <f t="shared" si="1877"/>
        <v>0</v>
      </c>
      <c r="V15034" s="32">
        <f t="shared" si="1878"/>
        <v>0</v>
      </c>
      <c r="W15034" s="32">
        <f t="shared" si="1879"/>
        <v>0</v>
      </c>
      <c r="X15034" s="32">
        <f t="shared" si="1880"/>
        <v>0</v>
      </c>
    </row>
    <row r="15035" spans="1:24" ht="14.25" customHeight="1">
      <c r="A15035" s="33" t="b">
        <f t="shared" si="1874"/>
        <v>0</v>
      </c>
      <c r="B15035" s="33">
        <f t="shared" si="1881"/>
        <v>15034</v>
      </c>
      <c r="C15035" s="17"/>
      <c r="N15035" s="37"/>
      <c r="O15035" s="37"/>
      <c r="P15035" s="37"/>
      <c r="Q15035" s="37"/>
      <c r="R15035" s="37"/>
      <c r="S15035" s="32">
        <f t="shared" si="1875"/>
        <v>0</v>
      </c>
      <c r="T15035" s="32">
        <f t="shared" si="1876"/>
        <v>0</v>
      </c>
      <c r="U15035" s="32">
        <f t="shared" si="1877"/>
        <v>0</v>
      </c>
      <c r="V15035" s="32">
        <f t="shared" si="1878"/>
        <v>0</v>
      </c>
      <c r="W15035" s="32">
        <f t="shared" si="1879"/>
        <v>0</v>
      </c>
      <c r="X15035" s="32">
        <f t="shared" si="1880"/>
        <v>0</v>
      </c>
    </row>
    <row r="15036" spans="1:24" ht="14.25" customHeight="1">
      <c r="A15036" s="33" t="b">
        <f t="shared" si="1874"/>
        <v>0</v>
      </c>
      <c r="B15036" s="33">
        <f t="shared" si="1881"/>
        <v>15035</v>
      </c>
      <c r="C15036" s="17"/>
      <c r="N15036" s="37"/>
      <c r="O15036" s="37"/>
      <c r="P15036" s="37"/>
      <c r="Q15036" s="37"/>
      <c r="R15036" s="37"/>
      <c r="S15036" s="32">
        <f t="shared" si="1875"/>
        <v>0</v>
      </c>
      <c r="T15036" s="32">
        <f t="shared" si="1876"/>
        <v>0</v>
      </c>
      <c r="U15036" s="32">
        <f t="shared" si="1877"/>
        <v>0</v>
      </c>
      <c r="V15036" s="32">
        <f t="shared" si="1878"/>
        <v>0</v>
      </c>
      <c r="W15036" s="32">
        <f t="shared" si="1879"/>
        <v>0</v>
      </c>
      <c r="X15036" s="32">
        <f t="shared" si="1880"/>
        <v>0</v>
      </c>
    </row>
    <row r="15037" spans="1:24" ht="14.25" customHeight="1">
      <c r="A15037" s="33" t="b">
        <f t="shared" si="1874"/>
        <v>0</v>
      </c>
      <c r="B15037" s="33">
        <f t="shared" si="1881"/>
        <v>15036</v>
      </c>
      <c r="C15037" s="17"/>
      <c r="N15037" s="37"/>
      <c r="O15037" s="37"/>
      <c r="P15037" s="37"/>
      <c r="Q15037" s="37"/>
      <c r="R15037" s="37"/>
      <c r="S15037" s="32">
        <f t="shared" si="1875"/>
        <v>0</v>
      </c>
      <c r="T15037" s="32">
        <f t="shared" si="1876"/>
        <v>0</v>
      </c>
      <c r="U15037" s="32">
        <f t="shared" si="1877"/>
        <v>0</v>
      </c>
      <c r="V15037" s="32">
        <f t="shared" si="1878"/>
        <v>0</v>
      </c>
      <c r="W15037" s="32">
        <f t="shared" si="1879"/>
        <v>0</v>
      </c>
      <c r="X15037" s="32">
        <f t="shared" si="1880"/>
        <v>0</v>
      </c>
    </row>
    <row r="15038" spans="1:24" ht="14.25" customHeight="1">
      <c r="A15038" s="33" t="b">
        <f t="shared" si="1874"/>
        <v>0</v>
      </c>
      <c r="B15038" s="33">
        <f t="shared" si="1881"/>
        <v>15037</v>
      </c>
      <c r="C15038" s="17"/>
      <c r="N15038" s="37"/>
      <c r="O15038" s="37"/>
      <c r="P15038" s="37"/>
      <c r="Q15038" s="37"/>
      <c r="R15038" s="37"/>
      <c r="S15038" s="32">
        <f t="shared" si="1875"/>
        <v>0</v>
      </c>
      <c r="T15038" s="32">
        <f t="shared" si="1876"/>
        <v>0</v>
      </c>
      <c r="U15038" s="32">
        <f t="shared" si="1877"/>
        <v>0</v>
      </c>
      <c r="V15038" s="32">
        <f t="shared" si="1878"/>
        <v>0</v>
      </c>
      <c r="W15038" s="32">
        <f t="shared" si="1879"/>
        <v>0</v>
      </c>
      <c r="X15038" s="32">
        <f t="shared" si="1880"/>
        <v>0</v>
      </c>
    </row>
    <row r="15039" spans="1:24" ht="14.25" customHeight="1">
      <c r="A15039" s="33" t="b">
        <f t="shared" si="1874"/>
        <v>0</v>
      </c>
      <c r="B15039" s="33">
        <f t="shared" si="1881"/>
        <v>15038</v>
      </c>
      <c r="C15039" s="17"/>
      <c r="N15039" s="37"/>
      <c r="O15039" s="37"/>
      <c r="P15039" s="37"/>
      <c r="Q15039" s="37"/>
      <c r="R15039" s="37"/>
      <c r="S15039" s="32">
        <f t="shared" si="1875"/>
        <v>0</v>
      </c>
      <c r="T15039" s="32">
        <f t="shared" si="1876"/>
        <v>0</v>
      </c>
      <c r="U15039" s="32">
        <f t="shared" si="1877"/>
        <v>0</v>
      </c>
      <c r="V15039" s="32">
        <f t="shared" si="1878"/>
        <v>0</v>
      </c>
      <c r="W15039" s="32">
        <f t="shared" si="1879"/>
        <v>0</v>
      </c>
      <c r="X15039" s="32">
        <f t="shared" si="1880"/>
        <v>0</v>
      </c>
    </row>
    <row r="15040" spans="1:24" ht="14.25" customHeight="1">
      <c r="A15040" s="33" t="b">
        <f t="shared" si="1874"/>
        <v>0</v>
      </c>
      <c r="B15040" s="33">
        <f t="shared" si="1881"/>
        <v>15039</v>
      </c>
      <c r="C15040" s="17"/>
      <c r="N15040" s="37"/>
      <c r="O15040" s="37"/>
      <c r="P15040" s="37"/>
      <c r="Q15040" s="37"/>
      <c r="R15040" s="37"/>
      <c r="S15040" s="32">
        <f t="shared" si="1875"/>
        <v>0</v>
      </c>
      <c r="T15040" s="32">
        <f t="shared" si="1876"/>
        <v>0</v>
      </c>
      <c r="U15040" s="32">
        <f t="shared" si="1877"/>
        <v>0</v>
      </c>
      <c r="V15040" s="32">
        <f t="shared" si="1878"/>
        <v>0</v>
      </c>
      <c r="W15040" s="32">
        <f t="shared" si="1879"/>
        <v>0</v>
      </c>
      <c r="X15040" s="32">
        <f t="shared" si="1880"/>
        <v>0</v>
      </c>
    </row>
    <row r="15041" spans="1:24" ht="14.25" customHeight="1">
      <c r="A15041" s="33" t="b">
        <f t="shared" si="1874"/>
        <v>0</v>
      </c>
      <c r="B15041" s="33">
        <f t="shared" si="1881"/>
        <v>15040</v>
      </c>
      <c r="C15041" s="17"/>
      <c r="N15041" s="37"/>
      <c r="O15041" s="37"/>
      <c r="P15041" s="37"/>
      <c r="Q15041" s="37"/>
      <c r="R15041" s="37"/>
      <c r="S15041" s="32">
        <f t="shared" si="1875"/>
        <v>0</v>
      </c>
      <c r="T15041" s="32">
        <f t="shared" si="1876"/>
        <v>0</v>
      </c>
      <c r="U15041" s="32">
        <f t="shared" si="1877"/>
        <v>0</v>
      </c>
      <c r="V15041" s="32">
        <f t="shared" si="1878"/>
        <v>0</v>
      </c>
      <c r="W15041" s="32">
        <f t="shared" si="1879"/>
        <v>0</v>
      </c>
      <c r="X15041" s="32">
        <f t="shared" si="1880"/>
        <v>0</v>
      </c>
    </row>
    <row r="15042" spans="1:24" ht="14.25" customHeight="1">
      <c r="A15042" s="33" t="b">
        <f t="shared" ref="A15042:A15105" si="1882">IF(OR(COUNTIF(D15042:M15042, "NOT EXECUTED"), COUNTIF(D15042:M15042, "NOT COMPILED"), COUNTIF(D15042:M15042, "NOT EFFECTIVE")),TRUE,FALSE)</f>
        <v>0</v>
      </c>
      <c r="B15042" s="33">
        <f t="shared" si="1881"/>
        <v>15041</v>
      </c>
      <c r="C15042" s="17"/>
      <c r="N15042" s="37"/>
      <c r="O15042" s="37"/>
      <c r="P15042" s="37"/>
      <c r="Q15042" s="37"/>
      <c r="R15042" s="37"/>
      <c r="S15042" s="32">
        <f t="shared" ref="S15042:S15105" si="1883">IF(COUNTIF(H15042:M15042,"NOT EFFECTIVE"),1,0)</f>
        <v>0</v>
      </c>
      <c r="T15042" s="32">
        <f t="shared" ref="T15042:T15105" si="1884">IF(AND(D15042="NOT EXECUTED",COUNTA($N15042)&lt;&gt;0),1,0)</f>
        <v>0</v>
      </c>
      <c r="U15042" s="32">
        <f t="shared" ref="U15042:U15105" si="1885">IF(AND(E15042="NOT EXECUTED",COUNTA($N15042)&lt;&gt;0),1,0)</f>
        <v>0</v>
      </c>
      <c r="V15042" s="32">
        <f t="shared" ref="V15042:V15105" si="1886">IF(AND(F15042="NOT EXECUTED",COUNTA($N15042)&lt;&gt;0),1,0)</f>
        <v>0</v>
      </c>
      <c r="W15042" s="32">
        <f t="shared" ref="W15042:W15105" si="1887">IF(AND(G15042="NOT EXECUTED",COUNTA($N15042)&lt;&gt;0),1,0)</f>
        <v>0</v>
      </c>
      <c r="X15042" s="32">
        <f t="shared" ref="X15042:X15105" si="1888">IF(AND(S15042=1,COUNTA($N15042)&lt;&gt;0),1,0)</f>
        <v>0</v>
      </c>
    </row>
    <row r="15043" spans="1:24" ht="14.25" customHeight="1">
      <c r="A15043" s="33" t="b">
        <f t="shared" si="1882"/>
        <v>0</v>
      </c>
      <c r="B15043" s="33">
        <f t="shared" ref="B15043:B15106" si="1889">+B15042+1</f>
        <v>15042</v>
      </c>
      <c r="C15043" s="17"/>
      <c r="N15043" s="37"/>
      <c r="O15043" s="37"/>
      <c r="P15043" s="37"/>
      <c r="Q15043" s="37"/>
      <c r="R15043" s="37"/>
      <c r="S15043" s="32">
        <f t="shared" si="1883"/>
        <v>0</v>
      </c>
      <c r="T15043" s="32">
        <f t="shared" si="1884"/>
        <v>0</v>
      </c>
      <c r="U15043" s="32">
        <f t="shared" si="1885"/>
        <v>0</v>
      </c>
      <c r="V15043" s="32">
        <f t="shared" si="1886"/>
        <v>0</v>
      </c>
      <c r="W15043" s="32">
        <f t="shared" si="1887"/>
        <v>0</v>
      </c>
      <c r="X15043" s="32">
        <f t="shared" si="1888"/>
        <v>0</v>
      </c>
    </row>
    <row r="15044" spans="1:24" ht="14.25" customHeight="1">
      <c r="A15044" s="33" t="b">
        <f t="shared" si="1882"/>
        <v>0</v>
      </c>
      <c r="B15044" s="33">
        <f t="shared" si="1889"/>
        <v>15043</v>
      </c>
      <c r="C15044" s="17"/>
      <c r="N15044" s="37"/>
      <c r="O15044" s="37"/>
      <c r="P15044" s="37"/>
      <c r="Q15044" s="37"/>
      <c r="R15044" s="37"/>
      <c r="S15044" s="32">
        <f t="shared" si="1883"/>
        <v>0</v>
      </c>
      <c r="T15044" s="32">
        <f t="shared" si="1884"/>
        <v>0</v>
      </c>
      <c r="U15044" s="32">
        <f t="shared" si="1885"/>
        <v>0</v>
      </c>
      <c r="V15044" s="32">
        <f t="shared" si="1886"/>
        <v>0</v>
      </c>
      <c r="W15044" s="32">
        <f t="shared" si="1887"/>
        <v>0</v>
      </c>
      <c r="X15044" s="32">
        <f t="shared" si="1888"/>
        <v>0</v>
      </c>
    </row>
    <row r="15045" spans="1:24" ht="14.25" customHeight="1">
      <c r="A15045" s="33" t="b">
        <f t="shared" si="1882"/>
        <v>0</v>
      </c>
      <c r="B15045" s="33">
        <f t="shared" si="1889"/>
        <v>15044</v>
      </c>
      <c r="C15045" s="17"/>
      <c r="N15045" s="37"/>
      <c r="O15045" s="37"/>
      <c r="P15045" s="37"/>
      <c r="Q15045" s="37"/>
      <c r="R15045" s="37"/>
      <c r="S15045" s="32">
        <f t="shared" si="1883"/>
        <v>0</v>
      </c>
      <c r="T15045" s="32">
        <f t="shared" si="1884"/>
        <v>0</v>
      </c>
      <c r="U15045" s="32">
        <f t="shared" si="1885"/>
        <v>0</v>
      </c>
      <c r="V15045" s="32">
        <f t="shared" si="1886"/>
        <v>0</v>
      </c>
      <c r="W15045" s="32">
        <f t="shared" si="1887"/>
        <v>0</v>
      </c>
      <c r="X15045" s="32">
        <f t="shared" si="1888"/>
        <v>0</v>
      </c>
    </row>
    <row r="15046" spans="1:24" ht="14.25" customHeight="1">
      <c r="A15046" s="33" t="b">
        <f t="shared" si="1882"/>
        <v>0</v>
      </c>
      <c r="B15046" s="33">
        <f t="shared" si="1889"/>
        <v>15045</v>
      </c>
      <c r="C15046" s="17"/>
      <c r="N15046" s="37"/>
      <c r="O15046" s="37"/>
      <c r="P15046" s="37"/>
      <c r="Q15046" s="37"/>
      <c r="R15046" s="37"/>
      <c r="S15046" s="32">
        <f t="shared" si="1883"/>
        <v>0</v>
      </c>
      <c r="T15046" s="32">
        <f t="shared" si="1884"/>
        <v>0</v>
      </c>
      <c r="U15046" s="32">
        <f t="shared" si="1885"/>
        <v>0</v>
      </c>
      <c r="V15046" s="32">
        <f t="shared" si="1886"/>
        <v>0</v>
      </c>
      <c r="W15046" s="32">
        <f t="shared" si="1887"/>
        <v>0</v>
      </c>
      <c r="X15046" s="32">
        <f t="shared" si="1888"/>
        <v>0</v>
      </c>
    </row>
    <row r="15047" spans="1:24" ht="14.25" customHeight="1">
      <c r="A15047" s="33" t="b">
        <f t="shared" si="1882"/>
        <v>0</v>
      </c>
      <c r="B15047" s="33">
        <f t="shared" si="1889"/>
        <v>15046</v>
      </c>
      <c r="C15047" s="17"/>
      <c r="N15047" s="37"/>
      <c r="O15047" s="37"/>
      <c r="P15047" s="37"/>
      <c r="Q15047" s="37"/>
      <c r="R15047" s="37"/>
      <c r="S15047" s="32">
        <f t="shared" si="1883"/>
        <v>0</v>
      </c>
      <c r="T15047" s="32">
        <f t="shared" si="1884"/>
        <v>0</v>
      </c>
      <c r="U15047" s="32">
        <f t="shared" si="1885"/>
        <v>0</v>
      </c>
      <c r="V15047" s="32">
        <f t="shared" si="1886"/>
        <v>0</v>
      </c>
      <c r="W15047" s="32">
        <f t="shared" si="1887"/>
        <v>0</v>
      </c>
      <c r="X15047" s="32">
        <f t="shared" si="1888"/>
        <v>0</v>
      </c>
    </row>
    <row r="15048" spans="1:24" ht="14.25" customHeight="1">
      <c r="A15048" s="33" t="b">
        <f t="shared" si="1882"/>
        <v>0</v>
      </c>
      <c r="B15048" s="33">
        <f t="shared" si="1889"/>
        <v>15047</v>
      </c>
      <c r="C15048" s="17"/>
      <c r="N15048" s="37"/>
      <c r="O15048" s="37"/>
      <c r="P15048" s="37"/>
      <c r="Q15048" s="37"/>
      <c r="R15048" s="37"/>
      <c r="S15048" s="32">
        <f t="shared" si="1883"/>
        <v>0</v>
      </c>
      <c r="T15048" s="32">
        <f t="shared" si="1884"/>
        <v>0</v>
      </c>
      <c r="U15048" s="32">
        <f t="shared" si="1885"/>
        <v>0</v>
      </c>
      <c r="V15048" s="32">
        <f t="shared" si="1886"/>
        <v>0</v>
      </c>
      <c r="W15048" s="32">
        <f t="shared" si="1887"/>
        <v>0</v>
      </c>
      <c r="X15048" s="32">
        <f t="shared" si="1888"/>
        <v>0</v>
      </c>
    </row>
    <row r="15049" spans="1:24" ht="14.25" customHeight="1">
      <c r="A15049" s="33" t="b">
        <f t="shared" si="1882"/>
        <v>0</v>
      </c>
      <c r="B15049" s="33">
        <f t="shared" si="1889"/>
        <v>15048</v>
      </c>
      <c r="C15049" s="17"/>
      <c r="N15049" s="37"/>
      <c r="O15049" s="37"/>
      <c r="P15049" s="37"/>
      <c r="Q15049" s="37"/>
      <c r="R15049" s="37"/>
      <c r="S15049" s="32">
        <f t="shared" si="1883"/>
        <v>0</v>
      </c>
      <c r="T15049" s="32">
        <f t="shared" si="1884"/>
        <v>0</v>
      </c>
      <c r="U15049" s="32">
        <f t="shared" si="1885"/>
        <v>0</v>
      </c>
      <c r="V15049" s="32">
        <f t="shared" si="1886"/>
        <v>0</v>
      </c>
      <c r="W15049" s="32">
        <f t="shared" si="1887"/>
        <v>0</v>
      </c>
      <c r="X15049" s="32">
        <f t="shared" si="1888"/>
        <v>0</v>
      </c>
    </row>
    <row r="15050" spans="1:24" ht="14.25" customHeight="1">
      <c r="A15050" s="33" t="b">
        <f t="shared" si="1882"/>
        <v>0</v>
      </c>
      <c r="B15050" s="33">
        <f t="shared" si="1889"/>
        <v>15049</v>
      </c>
      <c r="C15050" s="17"/>
      <c r="N15050" s="37"/>
      <c r="O15050" s="37"/>
      <c r="P15050" s="37"/>
      <c r="Q15050" s="37"/>
      <c r="R15050" s="37"/>
      <c r="S15050" s="32">
        <f t="shared" si="1883"/>
        <v>0</v>
      </c>
      <c r="T15050" s="32">
        <f t="shared" si="1884"/>
        <v>0</v>
      </c>
      <c r="U15050" s="32">
        <f t="shared" si="1885"/>
        <v>0</v>
      </c>
      <c r="V15050" s="32">
        <f t="shared" si="1886"/>
        <v>0</v>
      </c>
      <c r="W15050" s="32">
        <f t="shared" si="1887"/>
        <v>0</v>
      </c>
      <c r="X15050" s="32">
        <f t="shared" si="1888"/>
        <v>0</v>
      </c>
    </row>
    <row r="15051" spans="1:24" ht="14.25" customHeight="1">
      <c r="A15051" s="33" t="b">
        <f t="shared" si="1882"/>
        <v>0</v>
      </c>
      <c r="B15051" s="33">
        <f t="shared" si="1889"/>
        <v>15050</v>
      </c>
      <c r="C15051" s="17"/>
      <c r="N15051" s="37"/>
      <c r="O15051" s="37"/>
      <c r="P15051" s="37"/>
      <c r="Q15051" s="37"/>
      <c r="R15051" s="37"/>
      <c r="S15051" s="32">
        <f t="shared" si="1883"/>
        <v>0</v>
      </c>
      <c r="T15051" s="32">
        <f t="shared" si="1884"/>
        <v>0</v>
      </c>
      <c r="U15051" s="32">
        <f t="shared" si="1885"/>
        <v>0</v>
      </c>
      <c r="V15051" s="32">
        <f t="shared" si="1886"/>
        <v>0</v>
      </c>
      <c r="W15051" s="32">
        <f t="shared" si="1887"/>
        <v>0</v>
      </c>
      <c r="X15051" s="32">
        <f t="shared" si="1888"/>
        <v>0</v>
      </c>
    </row>
    <row r="15052" spans="1:24" ht="14.25" customHeight="1">
      <c r="A15052" s="33" t="b">
        <f t="shared" si="1882"/>
        <v>0</v>
      </c>
      <c r="B15052" s="33">
        <f t="shared" si="1889"/>
        <v>15051</v>
      </c>
      <c r="C15052" s="17"/>
      <c r="N15052" s="37"/>
      <c r="O15052" s="37"/>
      <c r="P15052" s="37"/>
      <c r="Q15052" s="37"/>
      <c r="R15052" s="37"/>
      <c r="S15052" s="32">
        <f t="shared" si="1883"/>
        <v>0</v>
      </c>
      <c r="T15052" s="32">
        <f t="shared" si="1884"/>
        <v>0</v>
      </c>
      <c r="U15052" s="32">
        <f t="shared" si="1885"/>
        <v>0</v>
      </c>
      <c r="V15052" s="32">
        <f t="shared" si="1886"/>
        <v>0</v>
      </c>
      <c r="W15052" s="32">
        <f t="shared" si="1887"/>
        <v>0</v>
      </c>
      <c r="X15052" s="32">
        <f t="shared" si="1888"/>
        <v>0</v>
      </c>
    </row>
    <row r="15053" spans="1:24" ht="14.25" customHeight="1">
      <c r="A15053" s="33" t="b">
        <f t="shared" si="1882"/>
        <v>0</v>
      </c>
      <c r="B15053" s="33">
        <f t="shared" si="1889"/>
        <v>15052</v>
      </c>
      <c r="C15053" s="17"/>
      <c r="N15053" s="37"/>
      <c r="O15053" s="37"/>
      <c r="P15053" s="37"/>
      <c r="Q15053" s="37"/>
      <c r="R15053" s="37"/>
      <c r="S15053" s="32">
        <f t="shared" si="1883"/>
        <v>0</v>
      </c>
      <c r="T15053" s="32">
        <f t="shared" si="1884"/>
        <v>0</v>
      </c>
      <c r="U15053" s="32">
        <f t="shared" si="1885"/>
        <v>0</v>
      </c>
      <c r="V15053" s="32">
        <f t="shared" si="1886"/>
        <v>0</v>
      </c>
      <c r="W15053" s="32">
        <f t="shared" si="1887"/>
        <v>0</v>
      </c>
      <c r="X15053" s="32">
        <f t="shared" si="1888"/>
        <v>0</v>
      </c>
    </row>
    <row r="15054" spans="1:24" ht="14.25" customHeight="1">
      <c r="A15054" s="33" t="b">
        <f t="shared" si="1882"/>
        <v>0</v>
      </c>
      <c r="B15054" s="33">
        <f t="shared" si="1889"/>
        <v>15053</v>
      </c>
      <c r="C15054" s="17"/>
      <c r="N15054" s="37"/>
      <c r="O15054" s="37"/>
      <c r="P15054" s="37"/>
      <c r="Q15054" s="37"/>
      <c r="R15054" s="37"/>
      <c r="S15054" s="32">
        <f t="shared" si="1883"/>
        <v>0</v>
      </c>
      <c r="T15054" s="32">
        <f t="shared" si="1884"/>
        <v>0</v>
      </c>
      <c r="U15054" s="32">
        <f t="shared" si="1885"/>
        <v>0</v>
      </c>
      <c r="V15054" s="32">
        <f t="shared" si="1886"/>
        <v>0</v>
      </c>
      <c r="W15054" s="32">
        <f t="shared" si="1887"/>
        <v>0</v>
      </c>
      <c r="X15054" s="32">
        <f t="shared" si="1888"/>
        <v>0</v>
      </c>
    </row>
    <row r="15055" spans="1:24" ht="14.25" customHeight="1">
      <c r="A15055" s="33" t="b">
        <f t="shared" si="1882"/>
        <v>0</v>
      </c>
      <c r="B15055" s="33">
        <f t="shared" si="1889"/>
        <v>15054</v>
      </c>
      <c r="C15055" s="17"/>
      <c r="N15055" s="37"/>
      <c r="O15055" s="37"/>
      <c r="P15055" s="37"/>
      <c r="Q15055" s="37"/>
      <c r="R15055" s="37"/>
      <c r="S15055" s="32">
        <f t="shared" si="1883"/>
        <v>0</v>
      </c>
      <c r="T15055" s="32">
        <f t="shared" si="1884"/>
        <v>0</v>
      </c>
      <c r="U15055" s="32">
        <f t="shared" si="1885"/>
        <v>0</v>
      </c>
      <c r="V15055" s="32">
        <f t="shared" si="1886"/>
        <v>0</v>
      </c>
      <c r="W15055" s="32">
        <f t="shared" si="1887"/>
        <v>0</v>
      </c>
      <c r="X15055" s="32">
        <f t="shared" si="1888"/>
        <v>0</v>
      </c>
    </row>
    <row r="15056" spans="1:24" ht="14.25" customHeight="1">
      <c r="A15056" s="33" t="b">
        <f t="shared" si="1882"/>
        <v>0</v>
      </c>
      <c r="B15056" s="33">
        <f t="shared" si="1889"/>
        <v>15055</v>
      </c>
      <c r="C15056" s="17"/>
      <c r="N15056" s="37"/>
      <c r="O15056" s="37"/>
      <c r="P15056" s="37"/>
      <c r="Q15056" s="37"/>
      <c r="R15056" s="37"/>
      <c r="S15056" s="32">
        <f t="shared" si="1883"/>
        <v>0</v>
      </c>
      <c r="T15056" s="32">
        <f t="shared" si="1884"/>
        <v>0</v>
      </c>
      <c r="U15056" s="32">
        <f t="shared" si="1885"/>
        <v>0</v>
      </c>
      <c r="V15056" s="32">
        <f t="shared" si="1886"/>
        <v>0</v>
      </c>
      <c r="W15056" s="32">
        <f t="shared" si="1887"/>
        <v>0</v>
      </c>
      <c r="X15056" s="32">
        <f t="shared" si="1888"/>
        <v>0</v>
      </c>
    </row>
    <row r="15057" spans="1:24" ht="14.25" customHeight="1">
      <c r="A15057" s="33" t="b">
        <f t="shared" si="1882"/>
        <v>0</v>
      </c>
      <c r="B15057" s="33">
        <f t="shared" si="1889"/>
        <v>15056</v>
      </c>
      <c r="C15057" s="17"/>
      <c r="N15057" s="37"/>
      <c r="O15057" s="37"/>
      <c r="P15057" s="37"/>
      <c r="Q15057" s="37"/>
      <c r="R15057" s="37"/>
      <c r="S15057" s="32">
        <f t="shared" si="1883"/>
        <v>0</v>
      </c>
      <c r="T15057" s="32">
        <f t="shared" si="1884"/>
        <v>0</v>
      </c>
      <c r="U15057" s="32">
        <f t="shared" si="1885"/>
        <v>0</v>
      </c>
      <c r="V15057" s="32">
        <f t="shared" si="1886"/>
        <v>0</v>
      </c>
      <c r="W15057" s="32">
        <f t="shared" si="1887"/>
        <v>0</v>
      </c>
      <c r="X15057" s="32">
        <f t="shared" si="1888"/>
        <v>0</v>
      </c>
    </row>
    <row r="15058" spans="1:24" ht="14.25" customHeight="1">
      <c r="A15058" s="33" t="b">
        <f t="shared" si="1882"/>
        <v>0</v>
      </c>
      <c r="B15058" s="33">
        <f t="shared" si="1889"/>
        <v>15057</v>
      </c>
      <c r="C15058" s="17"/>
      <c r="N15058" s="37"/>
      <c r="O15058" s="37"/>
      <c r="P15058" s="37"/>
      <c r="Q15058" s="37"/>
      <c r="R15058" s="37"/>
      <c r="S15058" s="32">
        <f t="shared" si="1883"/>
        <v>0</v>
      </c>
      <c r="T15058" s="32">
        <f t="shared" si="1884"/>
        <v>0</v>
      </c>
      <c r="U15058" s="32">
        <f t="shared" si="1885"/>
        <v>0</v>
      </c>
      <c r="V15058" s="32">
        <f t="shared" si="1886"/>
        <v>0</v>
      </c>
      <c r="W15058" s="32">
        <f t="shared" si="1887"/>
        <v>0</v>
      </c>
      <c r="X15058" s="32">
        <f t="shared" si="1888"/>
        <v>0</v>
      </c>
    </row>
    <row r="15059" spans="1:24" ht="14.25" customHeight="1">
      <c r="A15059" s="33" t="b">
        <f t="shared" si="1882"/>
        <v>0</v>
      </c>
      <c r="B15059" s="33">
        <f t="shared" si="1889"/>
        <v>15058</v>
      </c>
      <c r="C15059" s="17"/>
      <c r="N15059" s="37"/>
      <c r="O15059" s="37"/>
      <c r="P15059" s="37"/>
      <c r="Q15059" s="37"/>
      <c r="R15059" s="37"/>
      <c r="S15059" s="32">
        <f t="shared" si="1883"/>
        <v>0</v>
      </c>
      <c r="T15059" s="32">
        <f t="shared" si="1884"/>
        <v>0</v>
      </c>
      <c r="U15059" s="32">
        <f t="shared" si="1885"/>
        <v>0</v>
      </c>
      <c r="V15059" s="32">
        <f t="shared" si="1886"/>
        <v>0</v>
      </c>
      <c r="W15059" s="32">
        <f t="shared" si="1887"/>
        <v>0</v>
      </c>
      <c r="X15059" s="32">
        <f t="shared" si="1888"/>
        <v>0</v>
      </c>
    </row>
    <row r="15060" spans="1:24" ht="14.25" customHeight="1">
      <c r="A15060" s="33" t="b">
        <f t="shared" si="1882"/>
        <v>0</v>
      </c>
      <c r="B15060" s="33">
        <f t="shared" si="1889"/>
        <v>15059</v>
      </c>
      <c r="C15060" s="17"/>
      <c r="N15060" s="37"/>
      <c r="O15060" s="37"/>
      <c r="P15060" s="37"/>
      <c r="Q15060" s="37"/>
      <c r="R15060" s="37"/>
      <c r="S15060" s="32">
        <f t="shared" si="1883"/>
        <v>0</v>
      </c>
      <c r="T15060" s="32">
        <f t="shared" si="1884"/>
        <v>0</v>
      </c>
      <c r="U15060" s="32">
        <f t="shared" si="1885"/>
        <v>0</v>
      </c>
      <c r="V15060" s="32">
        <f t="shared" si="1886"/>
        <v>0</v>
      </c>
      <c r="W15060" s="32">
        <f t="shared" si="1887"/>
        <v>0</v>
      </c>
      <c r="X15060" s="32">
        <f t="shared" si="1888"/>
        <v>0</v>
      </c>
    </row>
    <row r="15061" spans="1:24" ht="14.25" customHeight="1">
      <c r="A15061" s="33" t="b">
        <f t="shared" si="1882"/>
        <v>0</v>
      </c>
      <c r="B15061" s="33">
        <f t="shared" si="1889"/>
        <v>15060</v>
      </c>
      <c r="C15061" s="17"/>
      <c r="N15061" s="37"/>
      <c r="O15061" s="37"/>
      <c r="P15061" s="37"/>
      <c r="Q15061" s="37"/>
      <c r="R15061" s="37"/>
      <c r="S15061" s="32">
        <f t="shared" si="1883"/>
        <v>0</v>
      </c>
      <c r="T15061" s="32">
        <f t="shared" si="1884"/>
        <v>0</v>
      </c>
      <c r="U15061" s="32">
        <f t="shared" si="1885"/>
        <v>0</v>
      </c>
      <c r="V15061" s="32">
        <f t="shared" si="1886"/>
        <v>0</v>
      </c>
      <c r="W15061" s="32">
        <f t="shared" si="1887"/>
        <v>0</v>
      </c>
      <c r="X15061" s="32">
        <f t="shared" si="1888"/>
        <v>0</v>
      </c>
    </row>
    <row r="15062" spans="1:24" ht="14.25" customHeight="1">
      <c r="A15062" s="33" t="b">
        <f t="shared" si="1882"/>
        <v>0</v>
      </c>
      <c r="B15062" s="33">
        <f t="shared" si="1889"/>
        <v>15061</v>
      </c>
      <c r="C15062" s="17"/>
      <c r="N15062" s="37"/>
      <c r="O15062" s="37"/>
      <c r="P15062" s="37"/>
      <c r="Q15062" s="37"/>
      <c r="R15062" s="37"/>
      <c r="S15062" s="32">
        <f t="shared" si="1883"/>
        <v>0</v>
      </c>
      <c r="T15062" s="32">
        <f t="shared" si="1884"/>
        <v>0</v>
      </c>
      <c r="U15062" s="32">
        <f t="shared" si="1885"/>
        <v>0</v>
      </c>
      <c r="V15062" s="32">
        <f t="shared" si="1886"/>
        <v>0</v>
      </c>
      <c r="W15062" s="32">
        <f t="shared" si="1887"/>
        <v>0</v>
      </c>
      <c r="X15062" s="32">
        <f t="shared" si="1888"/>
        <v>0</v>
      </c>
    </row>
    <row r="15063" spans="1:24" ht="14.25" customHeight="1">
      <c r="A15063" s="33" t="b">
        <f t="shared" si="1882"/>
        <v>0</v>
      </c>
      <c r="B15063" s="33">
        <f t="shared" si="1889"/>
        <v>15062</v>
      </c>
      <c r="C15063" s="17"/>
      <c r="N15063" s="37"/>
      <c r="O15063" s="37"/>
      <c r="P15063" s="37"/>
      <c r="Q15063" s="37"/>
      <c r="R15063" s="37"/>
      <c r="S15063" s="32">
        <f t="shared" si="1883"/>
        <v>0</v>
      </c>
      <c r="T15063" s="32">
        <f t="shared" si="1884"/>
        <v>0</v>
      </c>
      <c r="U15063" s="32">
        <f t="shared" si="1885"/>
        <v>0</v>
      </c>
      <c r="V15063" s="32">
        <f t="shared" si="1886"/>
        <v>0</v>
      </c>
      <c r="W15063" s="32">
        <f t="shared" si="1887"/>
        <v>0</v>
      </c>
      <c r="X15063" s="32">
        <f t="shared" si="1888"/>
        <v>0</v>
      </c>
    </row>
    <row r="15064" spans="1:24" ht="14.25" customHeight="1">
      <c r="A15064" s="33" t="b">
        <f t="shared" si="1882"/>
        <v>0</v>
      </c>
      <c r="B15064" s="33">
        <f t="shared" si="1889"/>
        <v>15063</v>
      </c>
      <c r="C15064" s="17"/>
      <c r="N15064" s="37"/>
      <c r="O15064" s="37"/>
      <c r="P15064" s="37"/>
      <c r="Q15064" s="37"/>
      <c r="R15064" s="37"/>
      <c r="S15064" s="32">
        <f t="shared" si="1883"/>
        <v>0</v>
      </c>
      <c r="T15064" s="32">
        <f t="shared" si="1884"/>
        <v>0</v>
      </c>
      <c r="U15064" s="32">
        <f t="shared" si="1885"/>
        <v>0</v>
      </c>
      <c r="V15064" s="32">
        <f t="shared" si="1886"/>
        <v>0</v>
      </c>
      <c r="W15064" s="32">
        <f t="shared" si="1887"/>
        <v>0</v>
      </c>
      <c r="X15064" s="32">
        <f t="shared" si="1888"/>
        <v>0</v>
      </c>
    </row>
    <row r="15065" spans="1:24" ht="14.25" customHeight="1">
      <c r="A15065" s="33" t="b">
        <f t="shared" si="1882"/>
        <v>0</v>
      </c>
      <c r="B15065" s="33">
        <f t="shared" si="1889"/>
        <v>15064</v>
      </c>
      <c r="C15065" s="17"/>
      <c r="N15065" s="37"/>
      <c r="O15065" s="37"/>
      <c r="P15065" s="37"/>
      <c r="Q15065" s="37"/>
      <c r="R15065" s="37"/>
      <c r="S15065" s="32">
        <f t="shared" si="1883"/>
        <v>0</v>
      </c>
      <c r="T15065" s="32">
        <f t="shared" si="1884"/>
        <v>0</v>
      </c>
      <c r="U15065" s="32">
        <f t="shared" si="1885"/>
        <v>0</v>
      </c>
      <c r="V15065" s="32">
        <f t="shared" si="1886"/>
        <v>0</v>
      </c>
      <c r="W15065" s="32">
        <f t="shared" si="1887"/>
        <v>0</v>
      </c>
      <c r="X15065" s="32">
        <f t="shared" si="1888"/>
        <v>0</v>
      </c>
    </row>
    <row r="15066" spans="1:24" ht="14.25" customHeight="1">
      <c r="A15066" s="33" t="b">
        <f t="shared" si="1882"/>
        <v>0</v>
      </c>
      <c r="B15066" s="33">
        <f t="shared" si="1889"/>
        <v>15065</v>
      </c>
      <c r="C15066" s="17"/>
      <c r="N15066" s="37"/>
      <c r="O15066" s="37"/>
      <c r="P15066" s="37"/>
      <c r="Q15066" s="37"/>
      <c r="R15066" s="37"/>
      <c r="S15066" s="32">
        <f t="shared" si="1883"/>
        <v>0</v>
      </c>
      <c r="T15066" s="32">
        <f t="shared" si="1884"/>
        <v>0</v>
      </c>
      <c r="U15066" s="32">
        <f t="shared" si="1885"/>
        <v>0</v>
      </c>
      <c r="V15066" s="32">
        <f t="shared" si="1886"/>
        <v>0</v>
      </c>
      <c r="W15066" s="32">
        <f t="shared" si="1887"/>
        <v>0</v>
      </c>
      <c r="X15066" s="32">
        <f t="shared" si="1888"/>
        <v>0</v>
      </c>
    </row>
    <row r="15067" spans="1:24" ht="14.25" customHeight="1">
      <c r="A15067" s="33" t="b">
        <f t="shared" si="1882"/>
        <v>0</v>
      </c>
      <c r="B15067" s="33">
        <f t="shared" si="1889"/>
        <v>15066</v>
      </c>
      <c r="C15067" s="17"/>
      <c r="N15067" s="37"/>
      <c r="O15067" s="37"/>
      <c r="P15067" s="37"/>
      <c r="Q15067" s="37"/>
      <c r="R15067" s="37"/>
      <c r="S15067" s="32">
        <f t="shared" si="1883"/>
        <v>0</v>
      </c>
      <c r="T15067" s="32">
        <f t="shared" si="1884"/>
        <v>0</v>
      </c>
      <c r="U15067" s="32">
        <f t="shared" si="1885"/>
        <v>0</v>
      </c>
      <c r="V15067" s="32">
        <f t="shared" si="1886"/>
        <v>0</v>
      </c>
      <c r="W15067" s="32">
        <f t="shared" si="1887"/>
        <v>0</v>
      </c>
      <c r="X15067" s="32">
        <f t="shared" si="1888"/>
        <v>0</v>
      </c>
    </row>
    <row r="15068" spans="1:24" ht="14.25" customHeight="1">
      <c r="A15068" s="33" t="b">
        <f t="shared" si="1882"/>
        <v>0</v>
      </c>
      <c r="B15068" s="33">
        <f t="shared" si="1889"/>
        <v>15067</v>
      </c>
      <c r="C15068" s="17"/>
      <c r="N15068" s="37"/>
      <c r="O15068" s="37"/>
      <c r="P15068" s="37"/>
      <c r="Q15068" s="37"/>
      <c r="R15068" s="37"/>
      <c r="S15068" s="32">
        <f t="shared" si="1883"/>
        <v>0</v>
      </c>
      <c r="T15068" s="32">
        <f t="shared" si="1884"/>
        <v>0</v>
      </c>
      <c r="U15068" s="32">
        <f t="shared" si="1885"/>
        <v>0</v>
      </c>
      <c r="V15068" s="32">
        <f t="shared" si="1886"/>
        <v>0</v>
      </c>
      <c r="W15068" s="32">
        <f t="shared" si="1887"/>
        <v>0</v>
      </c>
      <c r="X15068" s="32">
        <f t="shared" si="1888"/>
        <v>0</v>
      </c>
    </row>
    <row r="15069" spans="1:24" ht="14.25" customHeight="1">
      <c r="A15069" s="33" t="b">
        <f t="shared" si="1882"/>
        <v>0</v>
      </c>
      <c r="B15069" s="33">
        <f t="shared" si="1889"/>
        <v>15068</v>
      </c>
      <c r="C15069" s="17"/>
      <c r="N15069" s="37"/>
      <c r="O15069" s="37"/>
      <c r="P15069" s="37"/>
      <c r="Q15069" s="37"/>
      <c r="R15069" s="37"/>
      <c r="S15069" s="32">
        <f t="shared" si="1883"/>
        <v>0</v>
      </c>
      <c r="T15069" s="32">
        <f t="shared" si="1884"/>
        <v>0</v>
      </c>
      <c r="U15069" s="32">
        <f t="shared" si="1885"/>
        <v>0</v>
      </c>
      <c r="V15069" s="32">
        <f t="shared" si="1886"/>
        <v>0</v>
      </c>
      <c r="W15069" s="32">
        <f t="shared" si="1887"/>
        <v>0</v>
      </c>
      <c r="X15069" s="32">
        <f t="shared" si="1888"/>
        <v>0</v>
      </c>
    </row>
    <row r="15070" spans="1:24" ht="14.25" customHeight="1">
      <c r="A15070" s="33" t="b">
        <f t="shared" si="1882"/>
        <v>0</v>
      </c>
      <c r="B15070" s="33">
        <f t="shared" si="1889"/>
        <v>15069</v>
      </c>
      <c r="C15070" s="17"/>
      <c r="N15070" s="37"/>
      <c r="O15070" s="37"/>
      <c r="P15070" s="37"/>
      <c r="Q15070" s="37"/>
      <c r="R15070" s="37"/>
      <c r="S15070" s="32">
        <f t="shared" si="1883"/>
        <v>0</v>
      </c>
      <c r="T15070" s="32">
        <f t="shared" si="1884"/>
        <v>0</v>
      </c>
      <c r="U15070" s="32">
        <f t="shared" si="1885"/>
        <v>0</v>
      </c>
      <c r="V15070" s="32">
        <f t="shared" si="1886"/>
        <v>0</v>
      </c>
      <c r="W15070" s="32">
        <f t="shared" si="1887"/>
        <v>0</v>
      </c>
      <c r="X15070" s="32">
        <f t="shared" si="1888"/>
        <v>0</v>
      </c>
    </row>
    <row r="15071" spans="1:24" ht="14.25" customHeight="1">
      <c r="A15071" s="33" t="b">
        <f t="shared" si="1882"/>
        <v>0</v>
      </c>
      <c r="B15071" s="33">
        <f t="shared" si="1889"/>
        <v>15070</v>
      </c>
      <c r="C15071" s="17"/>
      <c r="N15071" s="37"/>
      <c r="O15071" s="37"/>
      <c r="P15071" s="37"/>
      <c r="Q15071" s="37"/>
      <c r="R15071" s="37"/>
      <c r="S15071" s="32">
        <f t="shared" si="1883"/>
        <v>0</v>
      </c>
      <c r="T15071" s="32">
        <f t="shared" si="1884"/>
        <v>0</v>
      </c>
      <c r="U15071" s="32">
        <f t="shared" si="1885"/>
        <v>0</v>
      </c>
      <c r="V15071" s="32">
        <f t="shared" si="1886"/>
        <v>0</v>
      </c>
      <c r="W15071" s="32">
        <f t="shared" si="1887"/>
        <v>0</v>
      </c>
      <c r="X15071" s="32">
        <f t="shared" si="1888"/>
        <v>0</v>
      </c>
    </row>
    <row r="15072" spans="1:24" ht="14.25" customHeight="1">
      <c r="A15072" s="33" t="b">
        <f t="shared" si="1882"/>
        <v>0</v>
      </c>
      <c r="B15072" s="33">
        <f t="shared" si="1889"/>
        <v>15071</v>
      </c>
      <c r="C15072" s="17"/>
      <c r="N15072" s="37"/>
      <c r="O15072" s="37"/>
      <c r="P15072" s="37"/>
      <c r="Q15072" s="37"/>
      <c r="R15072" s="37"/>
      <c r="S15072" s="32">
        <f t="shared" si="1883"/>
        <v>0</v>
      </c>
      <c r="T15072" s="32">
        <f t="shared" si="1884"/>
        <v>0</v>
      </c>
      <c r="U15072" s="32">
        <f t="shared" si="1885"/>
        <v>0</v>
      </c>
      <c r="V15072" s="32">
        <f t="shared" si="1886"/>
        <v>0</v>
      </c>
      <c r="W15072" s="32">
        <f t="shared" si="1887"/>
        <v>0</v>
      </c>
      <c r="X15072" s="32">
        <f t="shared" si="1888"/>
        <v>0</v>
      </c>
    </row>
    <row r="15073" spans="1:24" ht="14.25" customHeight="1">
      <c r="A15073" s="33" t="b">
        <f t="shared" si="1882"/>
        <v>0</v>
      </c>
      <c r="B15073" s="33">
        <f t="shared" si="1889"/>
        <v>15072</v>
      </c>
      <c r="C15073" s="17"/>
      <c r="N15073" s="37"/>
      <c r="O15073" s="37"/>
      <c r="P15073" s="37"/>
      <c r="Q15073" s="37"/>
      <c r="R15073" s="37"/>
      <c r="S15073" s="32">
        <f t="shared" si="1883"/>
        <v>0</v>
      </c>
      <c r="T15073" s="32">
        <f t="shared" si="1884"/>
        <v>0</v>
      </c>
      <c r="U15073" s="32">
        <f t="shared" si="1885"/>
        <v>0</v>
      </c>
      <c r="V15073" s="32">
        <f t="shared" si="1886"/>
        <v>0</v>
      </c>
      <c r="W15073" s="32">
        <f t="shared" si="1887"/>
        <v>0</v>
      </c>
      <c r="X15073" s="32">
        <f t="shared" si="1888"/>
        <v>0</v>
      </c>
    </row>
    <row r="15074" spans="1:24" ht="14.25" customHeight="1">
      <c r="A15074" s="33" t="b">
        <f t="shared" si="1882"/>
        <v>0</v>
      </c>
      <c r="B15074" s="33">
        <f t="shared" si="1889"/>
        <v>15073</v>
      </c>
      <c r="C15074" s="17"/>
      <c r="N15074" s="37"/>
      <c r="O15074" s="37"/>
      <c r="P15074" s="37"/>
      <c r="Q15074" s="37"/>
      <c r="R15074" s="37"/>
      <c r="S15074" s="32">
        <f t="shared" si="1883"/>
        <v>0</v>
      </c>
      <c r="T15074" s="32">
        <f t="shared" si="1884"/>
        <v>0</v>
      </c>
      <c r="U15074" s="32">
        <f t="shared" si="1885"/>
        <v>0</v>
      </c>
      <c r="V15074" s="32">
        <f t="shared" si="1886"/>
        <v>0</v>
      </c>
      <c r="W15074" s="32">
        <f t="shared" si="1887"/>
        <v>0</v>
      </c>
      <c r="X15074" s="32">
        <f t="shared" si="1888"/>
        <v>0</v>
      </c>
    </row>
    <row r="15075" spans="1:24" ht="14.25" customHeight="1">
      <c r="A15075" s="33" t="b">
        <f t="shared" si="1882"/>
        <v>0</v>
      </c>
      <c r="B15075" s="33">
        <f t="shared" si="1889"/>
        <v>15074</v>
      </c>
      <c r="C15075" s="17"/>
      <c r="N15075" s="37"/>
      <c r="O15075" s="37"/>
      <c r="P15075" s="37"/>
      <c r="Q15075" s="37"/>
      <c r="R15075" s="37"/>
      <c r="S15075" s="32">
        <f t="shared" si="1883"/>
        <v>0</v>
      </c>
      <c r="T15075" s="32">
        <f t="shared" si="1884"/>
        <v>0</v>
      </c>
      <c r="U15075" s="32">
        <f t="shared" si="1885"/>
        <v>0</v>
      </c>
      <c r="V15075" s="32">
        <f t="shared" si="1886"/>
        <v>0</v>
      </c>
      <c r="W15075" s="32">
        <f t="shared" si="1887"/>
        <v>0</v>
      </c>
      <c r="X15075" s="32">
        <f t="shared" si="1888"/>
        <v>0</v>
      </c>
    </row>
    <row r="15076" spans="1:24" ht="14.25" customHeight="1">
      <c r="A15076" s="33" t="b">
        <f t="shared" si="1882"/>
        <v>0</v>
      </c>
      <c r="B15076" s="33">
        <f t="shared" si="1889"/>
        <v>15075</v>
      </c>
      <c r="C15076" s="17"/>
      <c r="N15076" s="37"/>
      <c r="O15076" s="37"/>
      <c r="P15076" s="37"/>
      <c r="Q15076" s="37"/>
      <c r="R15076" s="37"/>
      <c r="S15076" s="32">
        <f t="shared" si="1883"/>
        <v>0</v>
      </c>
      <c r="T15076" s="32">
        <f t="shared" si="1884"/>
        <v>0</v>
      </c>
      <c r="U15076" s="32">
        <f t="shared" si="1885"/>
        <v>0</v>
      </c>
      <c r="V15076" s="32">
        <f t="shared" si="1886"/>
        <v>0</v>
      </c>
      <c r="W15076" s="32">
        <f t="shared" si="1887"/>
        <v>0</v>
      </c>
      <c r="X15076" s="32">
        <f t="shared" si="1888"/>
        <v>0</v>
      </c>
    </row>
    <row r="15077" spans="1:24" ht="14.25" customHeight="1">
      <c r="A15077" s="33" t="b">
        <f t="shared" si="1882"/>
        <v>0</v>
      </c>
      <c r="B15077" s="33">
        <f t="shared" si="1889"/>
        <v>15076</v>
      </c>
      <c r="C15077" s="17"/>
      <c r="N15077" s="37"/>
      <c r="O15077" s="37"/>
      <c r="P15077" s="37"/>
      <c r="Q15077" s="37"/>
      <c r="R15077" s="37"/>
      <c r="S15077" s="32">
        <f t="shared" si="1883"/>
        <v>0</v>
      </c>
      <c r="T15077" s="32">
        <f t="shared" si="1884"/>
        <v>0</v>
      </c>
      <c r="U15077" s="32">
        <f t="shared" si="1885"/>
        <v>0</v>
      </c>
      <c r="V15077" s="32">
        <f t="shared" si="1886"/>
        <v>0</v>
      </c>
      <c r="W15077" s="32">
        <f t="shared" si="1887"/>
        <v>0</v>
      </c>
      <c r="X15077" s="32">
        <f t="shared" si="1888"/>
        <v>0</v>
      </c>
    </row>
    <row r="15078" spans="1:24" ht="14.25" customHeight="1">
      <c r="A15078" s="33" t="b">
        <f t="shared" si="1882"/>
        <v>0</v>
      </c>
      <c r="B15078" s="33">
        <f t="shared" si="1889"/>
        <v>15077</v>
      </c>
      <c r="C15078" s="17"/>
      <c r="N15078" s="37"/>
      <c r="O15078" s="37"/>
      <c r="P15078" s="37"/>
      <c r="Q15078" s="37"/>
      <c r="R15078" s="37"/>
      <c r="S15078" s="32">
        <f t="shared" si="1883"/>
        <v>0</v>
      </c>
      <c r="T15078" s="32">
        <f t="shared" si="1884"/>
        <v>0</v>
      </c>
      <c r="U15078" s="32">
        <f t="shared" si="1885"/>
        <v>0</v>
      </c>
      <c r="V15078" s="32">
        <f t="shared" si="1886"/>
        <v>0</v>
      </c>
      <c r="W15078" s="32">
        <f t="shared" si="1887"/>
        <v>0</v>
      </c>
      <c r="X15078" s="32">
        <f t="shared" si="1888"/>
        <v>0</v>
      </c>
    </row>
    <row r="15079" spans="1:24" ht="14.25" customHeight="1">
      <c r="A15079" s="33" t="b">
        <f t="shared" si="1882"/>
        <v>0</v>
      </c>
      <c r="B15079" s="33">
        <f t="shared" si="1889"/>
        <v>15078</v>
      </c>
      <c r="C15079" s="17"/>
      <c r="N15079" s="37"/>
      <c r="O15079" s="37"/>
      <c r="P15079" s="37"/>
      <c r="Q15079" s="37"/>
      <c r="R15079" s="37"/>
      <c r="S15079" s="32">
        <f t="shared" si="1883"/>
        <v>0</v>
      </c>
      <c r="T15079" s="32">
        <f t="shared" si="1884"/>
        <v>0</v>
      </c>
      <c r="U15079" s="32">
        <f t="shared" si="1885"/>
        <v>0</v>
      </c>
      <c r="V15079" s="32">
        <f t="shared" si="1886"/>
        <v>0</v>
      </c>
      <c r="W15079" s="32">
        <f t="shared" si="1887"/>
        <v>0</v>
      </c>
      <c r="X15079" s="32">
        <f t="shared" si="1888"/>
        <v>0</v>
      </c>
    </row>
    <row r="15080" spans="1:24" ht="14.25" customHeight="1">
      <c r="A15080" s="33" t="b">
        <f t="shared" si="1882"/>
        <v>0</v>
      </c>
      <c r="B15080" s="33">
        <f t="shared" si="1889"/>
        <v>15079</v>
      </c>
      <c r="C15080" s="17"/>
      <c r="N15080" s="37"/>
      <c r="O15080" s="37"/>
      <c r="P15080" s="37"/>
      <c r="Q15080" s="37"/>
      <c r="R15080" s="37"/>
      <c r="S15080" s="32">
        <f t="shared" si="1883"/>
        <v>0</v>
      </c>
      <c r="T15080" s="32">
        <f t="shared" si="1884"/>
        <v>0</v>
      </c>
      <c r="U15080" s="32">
        <f t="shared" si="1885"/>
        <v>0</v>
      </c>
      <c r="V15080" s="32">
        <f t="shared" si="1886"/>
        <v>0</v>
      </c>
      <c r="W15080" s="32">
        <f t="shared" si="1887"/>
        <v>0</v>
      </c>
      <c r="X15080" s="32">
        <f t="shared" si="1888"/>
        <v>0</v>
      </c>
    </row>
    <row r="15081" spans="1:24" ht="14.25" customHeight="1">
      <c r="A15081" s="33" t="b">
        <f t="shared" si="1882"/>
        <v>0</v>
      </c>
      <c r="B15081" s="33">
        <f t="shared" si="1889"/>
        <v>15080</v>
      </c>
      <c r="C15081" s="17"/>
      <c r="N15081" s="37"/>
      <c r="O15081" s="37"/>
      <c r="P15081" s="37"/>
      <c r="Q15081" s="37"/>
      <c r="R15081" s="37"/>
      <c r="S15081" s="32">
        <f t="shared" si="1883"/>
        <v>0</v>
      </c>
      <c r="T15081" s="32">
        <f t="shared" si="1884"/>
        <v>0</v>
      </c>
      <c r="U15081" s="32">
        <f t="shared" si="1885"/>
        <v>0</v>
      </c>
      <c r="V15081" s="32">
        <f t="shared" si="1886"/>
        <v>0</v>
      </c>
      <c r="W15081" s="32">
        <f t="shared" si="1887"/>
        <v>0</v>
      </c>
      <c r="X15081" s="32">
        <f t="shared" si="1888"/>
        <v>0</v>
      </c>
    </row>
    <row r="15082" spans="1:24" ht="14.25" customHeight="1">
      <c r="A15082" s="33" t="b">
        <f t="shared" si="1882"/>
        <v>0</v>
      </c>
      <c r="B15082" s="33">
        <f t="shared" si="1889"/>
        <v>15081</v>
      </c>
      <c r="C15082" s="17"/>
      <c r="N15082" s="37"/>
      <c r="O15082" s="37"/>
      <c r="P15082" s="37"/>
      <c r="Q15082" s="37"/>
      <c r="R15082" s="37"/>
      <c r="S15082" s="32">
        <f t="shared" si="1883"/>
        <v>0</v>
      </c>
      <c r="T15082" s="32">
        <f t="shared" si="1884"/>
        <v>0</v>
      </c>
      <c r="U15082" s="32">
        <f t="shared" si="1885"/>
        <v>0</v>
      </c>
      <c r="V15082" s="32">
        <f t="shared" si="1886"/>
        <v>0</v>
      </c>
      <c r="W15082" s="32">
        <f t="shared" si="1887"/>
        <v>0</v>
      </c>
      <c r="X15082" s="32">
        <f t="shared" si="1888"/>
        <v>0</v>
      </c>
    </row>
    <row r="15083" spans="1:24" ht="14.25" customHeight="1">
      <c r="A15083" s="33" t="b">
        <f t="shared" si="1882"/>
        <v>0</v>
      </c>
      <c r="B15083" s="33">
        <f t="shared" si="1889"/>
        <v>15082</v>
      </c>
      <c r="C15083" s="17"/>
      <c r="N15083" s="37"/>
      <c r="O15083" s="37"/>
      <c r="P15083" s="37"/>
      <c r="Q15083" s="37"/>
      <c r="R15083" s="37"/>
      <c r="S15083" s="32">
        <f t="shared" si="1883"/>
        <v>0</v>
      </c>
      <c r="T15083" s="32">
        <f t="shared" si="1884"/>
        <v>0</v>
      </c>
      <c r="U15083" s="32">
        <f t="shared" si="1885"/>
        <v>0</v>
      </c>
      <c r="V15083" s="32">
        <f t="shared" si="1886"/>
        <v>0</v>
      </c>
      <c r="W15083" s="32">
        <f t="shared" si="1887"/>
        <v>0</v>
      </c>
      <c r="X15083" s="32">
        <f t="shared" si="1888"/>
        <v>0</v>
      </c>
    </row>
    <row r="15084" spans="1:24" ht="14.25" customHeight="1">
      <c r="A15084" s="33" t="b">
        <f t="shared" si="1882"/>
        <v>0</v>
      </c>
      <c r="B15084" s="33">
        <f t="shared" si="1889"/>
        <v>15083</v>
      </c>
      <c r="C15084" s="17"/>
      <c r="N15084" s="37"/>
      <c r="O15084" s="37"/>
      <c r="P15084" s="37"/>
      <c r="Q15084" s="37"/>
      <c r="R15084" s="37"/>
      <c r="S15084" s="32">
        <f t="shared" si="1883"/>
        <v>0</v>
      </c>
      <c r="T15084" s="32">
        <f t="shared" si="1884"/>
        <v>0</v>
      </c>
      <c r="U15084" s="32">
        <f t="shared" si="1885"/>
        <v>0</v>
      </c>
      <c r="V15084" s="32">
        <f t="shared" si="1886"/>
        <v>0</v>
      </c>
      <c r="W15084" s="32">
        <f t="shared" si="1887"/>
        <v>0</v>
      </c>
      <c r="X15084" s="32">
        <f t="shared" si="1888"/>
        <v>0</v>
      </c>
    </row>
    <row r="15085" spans="1:24" ht="14.25" customHeight="1">
      <c r="A15085" s="33" t="b">
        <f t="shared" si="1882"/>
        <v>0</v>
      </c>
      <c r="B15085" s="33">
        <f t="shared" si="1889"/>
        <v>15084</v>
      </c>
      <c r="C15085" s="17"/>
      <c r="N15085" s="37"/>
      <c r="O15085" s="37"/>
      <c r="P15085" s="37"/>
      <c r="Q15085" s="37"/>
      <c r="R15085" s="37"/>
      <c r="S15085" s="32">
        <f t="shared" si="1883"/>
        <v>0</v>
      </c>
      <c r="T15085" s="32">
        <f t="shared" si="1884"/>
        <v>0</v>
      </c>
      <c r="U15085" s="32">
        <f t="shared" si="1885"/>
        <v>0</v>
      </c>
      <c r="V15085" s="32">
        <f t="shared" si="1886"/>
        <v>0</v>
      </c>
      <c r="W15085" s="32">
        <f t="shared" si="1887"/>
        <v>0</v>
      </c>
      <c r="X15085" s="32">
        <f t="shared" si="1888"/>
        <v>0</v>
      </c>
    </row>
    <row r="15086" spans="1:24" ht="14.25" customHeight="1">
      <c r="A15086" s="33" t="b">
        <f t="shared" si="1882"/>
        <v>0</v>
      </c>
      <c r="B15086" s="33">
        <f t="shared" si="1889"/>
        <v>15085</v>
      </c>
      <c r="C15086" s="17"/>
      <c r="N15086" s="37"/>
      <c r="O15086" s="37"/>
      <c r="P15086" s="37"/>
      <c r="Q15086" s="37"/>
      <c r="R15086" s="37"/>
      <c r="S15086" s="32">
        <f t="shared" si="1883"/>
        <v>0</v>
      </c>
      <c r="T15086" s="32">
        <f t="shared" si="1884"/>
        <v>0</v>
      </c>
      <c r="U15086" s="32">
        <f t="shared" si="1885"/>
        <v>0</v>
      </c>
      <c r="V15086" s="32">
        <f t="shared" si="1886"/>
        <v>0</v>
      </c>
      <c r="W15086" s="32">
        <f t="shared" si="1887"/>
        <v>0</v>
      </c>
      <c r="X15086" s="32">
        <f t="shared" si="1888"/>
        <v>0</v>
      </c>
    </row>
    <row r="15087" spans="1:24" ht="14.25" customHeight="1">
      <c r="A15087" s="33" t="b">
        <f t="shared" si="1882"/>
        <v>0</v>
      </c>
      <c r="B15087" s="33">
        <f t="shared" si="1889"/>
        <v>15086</v>
      </c>
      <c r="C15087" s="17"/>
      <c r="N15087" s="37"/>
      <c r="O15087" s="37"/>
      <c r="P15087" s="37"/>
      <c r="Q15087" s="37"/>
      <c r="R15087" s="37"/>
      <c r="S15087" s="32">
        <f t="shared" si="1883"/>
        <v>0</v>
      </c>
      <c r="T15087" s="32">
        <f t="shared" si="1884"/>
        <v>0</v>
      </c>
      <c r="U15087" s="32">
        <f t="shared" si="1885"/>
        <v>0</v>
      </c>
      <c r="V15087" s="32">
        <f t="shared" si="1886"/>
        <v>0</v>
      </c>
      <c r="W15087" s="32">
        <f t="shared" si="1887"/>
        <v>0</v>
      </c>
      <c r="X15087" s="32">
        <f t="shared" si="1888"/>
        <v>0</v>
      </c>
    </row>
    <row r="15088" spans="1:24" ht="14.25" customHeight="1">
      <c r="A15088" s="33" t="b">
        <f t="shared" si="1882"/>
        <v>0</v>
      </c>
      <c r="B15088" s="33">
        <f t="shared" si="1889"/>
        <v>15087</v>
      </c>
      <c r="C15088" s="17"/>
      <c r="N15088" s="37"/>
      <c r="O15088" s="37"/>
      <c r="P15088" s="37"/>
      <c r="Q15088" s="37"/>
      <c r="R15088" s="37"/>
      <c r="S15088" s="32">
        <f t="shared" si="1883"/>
        <v>0</v>
      </c>
      <c r="T15088" s="32">
        <f t="shared" si="1884"/>
        <v>0</v>
      </c>
      <c r="U15088" s="32">
        <f t="shared" si="1885"/>
        <v>0</v>
      </c>
      <c r="V15088" s="32">
        <f t="shared" si="1886"/>
        <v>0</v>
      </c>
      <c r="W15088" s="32">
        <f t="shared" si="1887"/>
        <v>0</v>
      </c>
      <c r="X15088" s="32">
        <f t="shared" si="1888"/>
        <v>0</v>
      </c>
    </row>
    <row r="15089" spans="1:24" ht="14.25" customHeight="1">
      <c r="A15089" s="33" t="b">
        <f t="shared" si="1882"/>
        <v>0</v>
      </c>
      <c r="B15089" s="33">
        <f t="shared" si="1889"/>
        <v>15088</v>
      </c>
      <c r="C15089" s="17"/>
      <c r="N15089" s="37"/>
      <c r="O15089" s="37"/>
      <c r="P15089" s="37"/>
      <c r="Q15089" s="37"/>
      <c r="R15089" s="37"/>
      <c r="S15089" s="32">
        <f t="shared" si="1883"/>
        <v>0</v>
      </c>
      <c r="T15089" s="32">
        <f t="shared" si="1884"/>
        <v>0</v>
      </c>
      <c r="U15089" s="32">
        <f t="shared" si="1885"/>
        <v>0</v>
      </c>
      <c r="V15089" s="32">
        <f t="shared" si="1886"/>
        <v>0</v>
      </c>
      <c r="W15089" s="32">
        <f t="shared" si="1887"/>
        <v>0</v>
      </c>
      <c r="X15089" s="32">
        <f t="shared" si="1888"/>
        <v>0</v>
      </c>
    </row>
    <row r="15090" spans="1:24" ht="14.25" customHeight="1">
      <c r="A15090" s="33" t="b">
        <f t="shared" si="1882"/>
        <v>0</v>
      </c>
      <c r="B15090" s="33">
        <f t="shared" si="1889"/>
        <v>15089</v>
      </c>
      <c r="C15090" s="17"/>
      <c r="N15090" s="37"/>
      <c r="O15090" s="37"/>
      <c r="P15090" s="37"/>
      <c r="Q15090" s="37"/>
      <c r="R15090" s="37"/>
      <c r="S15090" s="32">
        <f t="shared" si="1883"/>
        <v>0</v>
      </c>
      <c r="T15090" s="32">
        <f t="shared" si="1884"/>
        <v>0</v>
      </c>
      <c r="U15090" s="32">
        <f t="shared" si="1885"/>
        <v>0</v>
      </c>
      <c r="V15090" s="32">
        <f t="shared" si="1886"/>
        <v>0</v>
      </c>
      <c r="W15090" s="32">
        <f t="shared" si="1887"/>
        <v>0</v>
      </c>
      <c r="X15090" s="32">
        <f t="shared" si="1888"/>
        <v>0</v>
      </c>
    </row>
    <row r="15091" spans="1:24" ht="14.25" customHeight="1">
      <c r="A15091" s="33" t="b">
        <f t="shared" si="1882"/>
        <v>0</v>
      </c>
      <c r="B15091" s="33">
        <f t="shared" si="1889"/>
        <v>15090</v>
      </c>
      <c r="C15091" s="17"/>
      <c r="N15091" s="37"/>
      <c r="O15091" s="37"/>
      <c r="P15091" s="37"/>
      <c r="Q15091" s="37"/>
      <c r="R15091" s="37"/>
      <c r="S15091" s="32">
        <f t="shared" si="1883"/>
        <v>0</v>
      </c>
      <c r="T15091" s="32">
        <f t="shared" si="1884"/>
        <v>0</v>
      </c>
      <c r="U15091" s="32">
        <f t="shared" si="1885"/>
        <v>0</v>
      </c>
      <c r="V15091" s="32">
        <f t="shared" si="1886"/>
        <v>0</v>
      </c>
      <c r="W15091" s="32">
        <f t="shared" si="1887"/>
        <v>0</v>
      </c>
      <c r="X15091" s="32">
        <f t="shared" si="1888"/>
        <v>0</v>
      </c>
    </row>
    <row r="15092" spans="1:24" ht="14.25" customHeight="1">
      <c r="A15092" s="33" t="b">
        <f t="shared" si="1882"/>
        <v>0</v>
      </c>
      <c r="B15092" s="33">
        <f t="shared" si="1889"/>
        <v>15091</v>
      </c>
      <c r="C15092" s="17"/>
      <c r="N15092" s="37"/>
      <c r="O15092" s="37"/>
      <c r="P15092" s="37"/>
      <c r="Q15092" s="37"/>
      <c r="R15092" s="37"/>
      <c r="S15092" s="32">
        <f t="shared" si="1883"/>
        <v>0</v>
      </c>
      <c r="T15092" s="32">
        <f t="shared" si="1884"/>
        <v>0</v>
      </c>
      <c r="U15092" s="32">
        <f t="shared" si="1885"/>
        <v>0</v>
      </c>
      <c r="V15092" s="32">
        <f t="shared" si="1886"/>
        <v>0</v>
      </c>
      <c r="W15092" s="32">
        <f t="shared" si="1887"/>
        <v>0</v>
      </c>
      <c r="X15092" s="32">
        <f t="shared" si="1888"/>
        <v>0</v>
      </c>
    </row>
    <row r="15093" spans="1:24" ht="14.25" customHeight="1">
      <c r="A15093" s="33" t="b">
        <f t="shared" si="1882"/>
        <v>0</v>
      </c>
      <c r="B15093" s="33">
        <f t="shared" si="1889"/>
        <v>15092</v>
      </c>
      <c r="C15093" s="17"/>
      <c r="N15093" s="37"/>
      <c r="O15093" s="37"/>
      <c r="P15093" s="37"/>
      <c r="Q15093" s="37"/>
      <c r="R15093" s="37"/>
      <c r="S15093" s="32">
        <f t="shared" si="1883"/>
        <v>0</v>
      </c>
      <c r="T15093" s="32">
        <f t="shared" si="1884"/>
        <v>0</v>
      </c>
      <c r="U15093" s="32">
        <f t="shared" si="1885"/>
        <v>0</v>
      </c>
      <c r="V15093" s="32">
        <f t="shared" si="1886"/>
        <v>0</v>
      </c>
      <c r="W15093" s="32">
        <f t="shared" si="1887"/>
        <v>0</v>
      </c>
      <c r="X15093" s="32">
        <f t="shared" si="1888"/>
        <v>0</v>
      </c>
    </row>
    <row r="15094" spans="1:24" ht="14.25" customHeight="1">
      <c r="A15094" s="33" t="b">
        <f t="shared" si="1882"/>
        <v>0</v>
      </c>
      <c r="B15094" s="33">
        <f t="shared" si="1889"/>
        <v>15093</v>
      </c>
      <c r="C15094" s="17"/>
      <c r="N15094" s="37"/>
      <c r="O15094" s="37"/>
      <c r="P15094" s="37"/>
      <c r="Q15094" s="37"/>
      <c r="R15094" s="37"/>
      <c r="S15094" s="32">
        <f t="shared" si="1883"/>
        <v>0</v>
      </c>
      <c r="T15094" s="32">
        <f t="shared" si="1884"/>
        <v>0</v>
      </c>
      <c r="U15094" s="32">
        <f t="shared" si="1885"/>
        <v>0</v>
      </c>
      <c r="V15094" s="32">
        <f t="shared" si="1886"/>
        <v>0</v>
      </c>
      <c r="W15094" s="32">
        <f t="shared" si="1887"/>
        <v>0</v>
      </c>
      <c r="X15094" s="32">
        <f t="shared" si="1888"/>
        <v>0</v>
      </c>
    </row>
    <row r="15095" spans="1:24" ht="14.25" customHeight="1">
      <c r="A15095" s="33" t="b">
        <f t="shared" si="1882"/>
        <v>0</v>
      </c>
      <c r="B15095" s="33">
        <f t="shared" si="1889"/>
        <v>15094</v>
      </c>
      <c r="C15095" s="17"/>
      <c r="N15095" s="37"/>
      <c r="O15095" s="37"/>
      <c r="P15095" s="37"/>
      <c r="Q15095" s="37"/>
      <c r="R15095" s="37"/>
      <c r="S15095" s="32">
        <f t="shared" si="1883"/>
        <v>0</v>
      </c>
      <c r="T15095" s="32">
        <f t="shared" si="1884"/>
        <v>0</v>
      </c>
      <c r="U15095" s="32">
        <f t="shared" si="1885"/>
        <v>0</v>
      </c>
      <c r="V15095" s="32">
        <f t="shared" si="1886"/>
        <v>0</v>
      </c>
      <c r="W15095" s="32">
        <f t="shared" si="1887"/>
        <v>0</v>
      </c>
      <c r="X15095" s="32">
        <f t="shared" si="1888"/>
        <v>0</v>
      </c>
    </row>
    <row r="15096" spans="1:24" ht="14.25" customHeight="1">
      <c r="A15096" s="33" t="b">
        <f t="shared" si="1882"/>
        <v>0</v>
      </c>
      <c r="B15096" s="33">
        <f t="shared" si="1889"/>
        <v>15095</v>
      </c>
      <c r="C15096" s="17"/>
      <c r="N15096" s="37"/>
      <c r="O15096" s="37"/>
      <c r="P15096" s="37"/>
      <c r="Q15096" s="37"/>
      <c r="R15096" s="37"/>
      <c r="S15096" s="32">
        <f t="shared" si="1883"/>
        <v>0</v>
      </c>
      <c r="T15096" s="32">
        <f t="shared" si="1884"/>
        <v>0</v>
      </c>
      <c r="U15096" s="32">
        <f t="shared" si="1885"/>
        <v>0</v>
      </c>
      <c r="V15096" s="32">
        <f t="shared" si="1886"/>
        <v>0</v>
      </c>
      <c r="W15096" s="32">
        <f t="shared" si="1887"/>
        <v>0</v>
      </c>
      <c r="X15096" s="32">
        <f t="shared" si="1888"/>
        <v>0</v>
      </c>
    </row>
    <row r="15097" spans="1:24" ht="14.25" customHeight="1">
      <c r="A15097" s="33" t="b">
        <f t="shared" si="1882"/>
        <v>0</v>
      </c>
      <c r="B15097" s="33">
        <f t="shared" si="1889"/>
        <v>15096</v>
      </c>
      <c r="C15097" s="17"/>
      <c r="N15097" s="37"/>
      <c r="O15097" s="37"/>
      <c r="P15097" s="37"/>
      <c r="Q15097" s="37"/>
      <c r="R15097" s="37"/>
      <c r="S15097" s="32">
        <f t="shared" si="1883"/>
        <v>0</v>
      </c>
      <c r="T15097" s="32">
        <f t="shared" si="1884"/>
        <v>0</v>
      </c>
      <c r="U15097" s="32">
        <f t="shared" si="1885"/>
        <v>0</v>
      </c>
      <c r="V15097" s="32">
        <f t="shared" si="1886"/>
        <v>0</v>
      </c>
      <c r="W15097" s="32">
        <f t="shared" si="1887"/>
        <v>0</v>
      </c>
      <c r="X15097" s="32">
        <f t="shared" si="1888"/>
        <v>0</v>
      </c>
    </row>
    <row r="15098" spans="1:24" ht="14.25" customHeight="1">
      <c r="A15098" s="33" t="b">
        <f t="shared" si="1882"/>
        <v>0</v>
      </c>
      <c r="B15098" s="33">
        <f t="shared" si="1889"/>
        <v>15097</v>
      </c>
      <c r="C15098" s="17"/>
      <c r="N15098" s="37"/>
      <c r="O15098" s="37"/>
      <c r="P15098" s="37"/>
      <c r="Q15098" s="37"/>
      <c r="R15098" s="37"/>
      <c r="S15098" s="32">
        <f t="shared" si="1883"/>
        <v>0</v>
      </c>
      <c r="T15098" s="32">
        <f t="shared" si="1884"/>
        <v>0</v>
      </c>
      <c r="U15098" s="32">
        <f t="shared" si="1885"/>
        <v>0</v>
      </c>
      <c r="V15098" s="32">
        <f t="shared" si="1886"/>
        <v>0</v>
      </c>
      <c r="W15098" s="32">
        <f t="shared" si="1887"/>
        <v>0</v>
      </c>
      <c r="X15098" s="32">
        <f t="shared" si="1888"/>
        <v>0</v>
      </c>
    </row>
    <row r="15099" spans="1:24" ht="14.25" customHeight="1">
      <c r="A15099" s="33" t="b">
        <f t="shared" si="1882"/>
        <v>0</v>
      </c>
      <c r="B15099" s="33">
        <f t="shared" si="1889"/>
        <v>15098</v>
      </c>
      <c r="C15099" s="17"/>
      <c r="N15099" s="37"/>
      <c r="O15099" s="37"/>
      <c r="P15099" s="37"/>
      <c r="Q15099" s="37"/>
      <c r="R15099" s="37"/>
      <c r="S15099" s="32">
        <f t="shared" si="1883"/>
        <v>0</v>
      </c>
      <c r="T15099" s="32">
        <f t="shared" si="1884"/>
        <v>0</v>
      </c>
      <c r="U15099" s="32">
        <f t="shared" si="1885"/>
        <v>0</v>
      </c>
      <c r="V15099" s="32">
        <f t="shared" si="1886"/>
        <v>0</v>
      </c>
      <c r="W15099" s="32">
        <f t="shared" si="1887"/>
        <v>0</v>
      </c>
      <c r="X15099" s="32">
        <f t="shared" si="1888"/>
        <v>0</v>
      </c>
    </row>
    <row r="15100" spans="1:24" ht="14.25" customHeight="1">
      <c r="A15100" s="33" t="b">
        <f t="shared" si="1882"/>
        <v>0</v>
      </c>
      <c r="B15100" s="33">
        <f t="shared" si="1889"/>
        <v>15099</v>
      </c>
      <c r="C15100" s="17"/>
      <c r="N15100" s="37"/>
      <c r="O15100" s="37"/>
      <c r="P15100" s="37"/>
      <c r="Q15100" s="37"/>
      <c r="R15100" s="37"/>
      <c r="S15100" s="32">
        <f t="shared" si="1883"/>
        <v>0</v>
      </c>
      <c r="T15100" s="32">
        <f t="shared" si="1884"/>
        <v>0</v>
      </c>
      <c r="U15100" s="32">
        <f t="shared" si="1885"/>
        <v>0</v>
      </c>
      <c r="V15100" s="32">
        <f t="shared" si="1886"/>
        <v>0</v>
      </c>
      <c r="W15100" s="32">
        <f t="shared" si="1887"/>
        <v>0</v>
      </c>
      <c r="X15100" s="32">
        <f t="shared" si="1888"/>
        <v>0</v>
      </c>
    </row>
    <row r="15101" spans="1:24" ht="14.25" customHeight="1">
      <c r="A15101" s="33" t="b">
        <f t="shared" si="1882"/>
        <v>0</v>
      </c>
      <c r="B15101" s="33">
        <f t="shared" si="1889"/>
        <v>15100</v>
      </c>
      <c r="C15101" s="17"/>
      <c r="N15101" s="37"/>
      <c r="O15101" s="37"/>
      <c r="P15101" s="37"/>
      <c r="Q15101" s="37"/>
      <c r="R15101" s="37"/>
      <c r="S15101" s="32">
        <f t="shared" si="1883"/>
        <v>0</v>
      </c>
      <c r="T15101" s="32">
        <f t="shared" si="1884"/>
        <v>0</v>
      </c>
      <c r="U15101" s="32">
        <f t="shared" si="1885"/>
        <v>0</v>
      </c>
      <c r="V15101" s="32">
        <f t="shared" si="1886"/>
        <v>0</v>
      </c>
      <c r="W15101" s="32">
        <f t="shared" si="1887"/>
        <v>0</v>
      </c>
      <c r="X15101" s="32">
        <f t="shared" si="1888"/>
        <v>0</v>
      </c>
    </row>
    <row r="15102" spans="1:24" ht="14.25" customHeight="1">
      <c r="A15102" s="33" t="b">
        <f t="shared" si="1882"/>
        <v>0</v>
      </c>
      <c r="B15102" s="33">
        <f t="shared" si="1889"/>
        <v>15101</v>
      </c>
      <c r="C15102" s="17"/>
      <c r="N15102" s="37"/>
      <c r="O15102" s="37"/>
      <c r="P15102" s="37"/>
      <c r="Q15102" s="37"/>
      <c r="R15102" s="37"/>
      <c r="S15102" s="32">
        <f t="shared" si="1883"/>
        <v>0</v>
      </c>
      <c r="T15102" s="32">
        <f t="shared" si="1884"/>
        <v>0</v>
      </c>
      <c r="U15102" s="32">
        <f t="shared" si="1885"/>
        <v>0</v>
      </c>
      <c r="V15102" s="32">
        <f t="shared" si="1886"/>
        <v>0</v>
      </c>
      <c r="W15102" s="32">
        <f t="shared" si="1887"/>
        <v>0</v>
      </c>
      <c r="X15102" s="32">
        <f t="shared" si="1888"/>
        <v>0</v>
      </c>
    </row>
    <row r="15103" spans="1:24" ht="14.25" customHeight="1">
      <c r="A15103" s="33" t="b">
        <f t="shared" si="1882"/>
        <v>0</v>
      </c>
      <c r="B15103" s="33">
        <f t="shared" si="1889"/>
        <v>15102</v>
      </c>
      <c r="C15103" s="17"/>
      <c r="N15103" s="37"/>
      <c r="O15103" s="37"/>
      <c r="P15103" s="37"/>
      <c r="Q15103" s="37"/>
      <c r="R15103" s="37"/>
      <c r="S15103" s="32">
        <f t="shared" si="1883"/>
        <v>0</v>
      </c>
      <c r="T15103" s="32">
        <f t="shared" si="1884"/>
        <v>0</v>
      </c>
      <c r="U15103" s="32">
        <f t="shared" si="1885"/>
        <v>0</v>
      </c>
      <c r="V15103" s="32">
        <f t="shared" si="1886"/>
        <v>0</v>
      </c>
      <c r="W15103" s="32">
        <f t="shared" si="1887"/>
        <v>0</v>
      </c>
      <c r="X15103" s="32">
        <f t="shared" si="1888"/>
        <v>0</v>
      </c>
    </row>
    <row r="15104" spans="1:24" ht="14.25" customHeight="1">
      <c r="A15104" s="33" t="b">
        <f t="shared" si="1882"/>
        <v>0</v>
      </c>
      <c r="B15104" s="33">
        <f t="shared" si="1889"/>
        <v>15103</v>
      </c>
      <c r="C15104" s="17"/>
      <c r="N15104" s="37"/>
      <c r="O15104" s="37"/>
      <c r="P15104" s="37"/>
      <c r="Q15104" s="37"/>
      <c r="R15104" s="37"/>
      <c r="S15104" s="32">
        <f t="shared" si="1883"/>
        <v>0</v>
      </c>
      <c r="T15104" s="32">
        <f t="shared" si="1884"/>
        <v>0</v>
      </c>
      <c r="U15104" s="32">
        <f t="shared" si="1885"/>
        <v>0</v>
      </c>
      <c r="V15104" s="32">
        <f t="shared" si="1886"/>
        <v>0</v>
      </c>
      <c r="W15104" s="32">
        <f t="shared" si="1887"/>
        <v>0</v>
      </c>
      <c r="X15104" s="32">
        <f t="shared" si="1888"/>
        <v>0</v>
      </c>
    </row>
    <row r="15105" spans="1:24" ht="14.25" customHeight="1">
      <c r="A15105" s="33" t="b">
        <f t="shared" si="1882"/>
        <v>0</v>
      </c>
      <c r="B15105" s="33">
        <f t="shared" si="1889"/>
        <v>15104</v>
      </c>
      <c r="C15105" s="17"/>
      <c r="N15105" s="37"/>
      <c r="O15105" s="37"/>
      <c r="P15105" s="37"/>
      <c r="Q15105" s="37"/>
      <c r="R15105" s="37"/>
      <c r="S15105" s="32">
        <f t="shared" si="1883"/>
        <v>0</v>
      </c>
      <c r="T15105" s="32">
        <f t="shared" si="1884"/>
        <v>0</v>
      </c>
      <c r="U15105" s="32">
        <f t="shared" si="1885"/>
        <v>0</v>
      </c>
      <c r="V15105" s="32">
        <f t="shared" si="1886"/>
        <v>0</v>
      </c>
      <c r="W15105" s="32">
        <f t="shared" si="1887"/>
        <v>0</v>
      </c>
      <c r="X15105" s="32">
        <f t="shared" si="1888"/>
        <v>0</v>
      </c>
    </row>
    <row r="15106" spans="1:24" ht="14.25" customHeight="1">
      <c r="A15106" s="33" t="b">
        <f t="shared" ref="A15106:A15169" si="1890">IF(OR(COUNTIF(D15106:M15106, "NOT EXECUTED"), COUNTIF(D15106:M15106, "NOT COMPILED"), COUNTIF(D15106:M15106, "NOT EFFECTIVE")),TRUE,FALSE)</f>
        <v>0</v>
      </c>
      <c r="B15106" s="33">
        <f t="shared" si="1889"/>
        <v>15105</v>
      </c>
      <c r="C15106" s="17"/>
      <c r="N15106" s="37"/>
      <c r="O15106" s="37"/>
      <c r="P15106" s="37"/>
      <c r="Q15106" s="37"/>
      <c r="R15106" s="37"/>
      <c r="S15106" s="32">
        <f t="shared" ref="S15106:S15169" si="1891">IF(COUNTIF(H15106:M15106,"NOT EFFECTIVE"),1,0)</f>
        <v>0</v>
      </c>
      <c r="T15106" s="32">
        <f t="shared" ref="T15106:T15169" si="1892">IF(AND(D15106="NOT EXECUTED",COUNTA($N15106)&lt;&gt;0),1,0)</f>
        <v>0</v>
      </c>
      <c r="U15106" s="32">
        <f t="shared" ref="U15106:U15169" si="1893">IF(AND(E15106="NOT EXECUTED",COUNTA($N15106)&lt;&gt;0),1,0)</f>
        <v>0</v>
      </c>
      <c r="V15106" s="32">
        <f t="shared" ref="V15106:V15169" si="1894">IF(AND(F15106="NOT EXECUTED",COUNTA($N15106)&lt;&gt;0),1,0)</f>
        <v>0</v>
      </c>
      <c r="W15106" s="32">
        <f t="shared" ref="W15106:W15169" si="1895">IF(AND(G15106="NOT EXECUTED",COUNTA($N15106)&lt;&gt;0),1,0)</f>
        <v>0</v>
      </c>
      <c r="X15106" s="32">
        <f t="shared" ref="X15106:X15169" si="1896">IF(AND(S15106=1,COUNTA($N15106)&lt;&gt;0),1,0)</f>
        <v>0</v>
      </c>
    </row>
    <row r="15107" spans="1:24" ht="14.25" customHeight="1">
      <c r="A15107" s="33" t="b">
        <f t="shared" si="1890"/>
        <v>0</v>
      </c>
      <c r="B15107" s="33">
        <f t="shared" ref="B15107:B15170" si="1897">+B15106+1</f>
        <v>15106</v>
      </c>
      <c r="C15107" s="17"/>
      <c r="N15107" s="37"/>
      <c r="O15107" s="37"/>
      <c r="P15107" s="37"/>
      <c r="Q15107" s="37"/>
      <c r="R15107" s="37"/>
      <c r="S15107" s="32">
        <f t="shared" si="1891"/>
        <v>0</v>
      </c>
      <c r="T15107" s="32">
        <f t="shared" si="1892"/>
        <v>0</v>
      </c>
      <c r="U15107" s="32">
        <f t="shared" si="1893"/>
        <v>0</v>
      </c>
      <c r="V15107" s="32">
        <f t="shared" si="1894"/>
        <v>0</v>
      </c>
      <c r="W15107" s="32">
        <f t="shared" si="1895"/>
        <v>0</v>
      </c>
      <c r="X15107" s="32">
        <f t="shared" si="1896"/>
        <v>0</v>
      </c>
    </row>
    <row r="15108" spans="1:24" ht="14.25" customHeight="1">
      <c r="A15108" s="33" t="b">
        <f t="shared" si="1890"/>
        <v>0</v>
      </c>
      <c r="B15108" s="33">
        <f t="shared" si="1897"/>
        <v>15107</v>
      </c>
      <c r="C15108" s="17"/>
      <c r="N15108" s="37"/>
      <c r="O15108" s="37"/>
      <c r="P15108" s="37"/>
      <c r="Q15108" s="37"/>
      <c r="R15108" s="37"/>
      <c r="S15108" s="32">
        <f t="shared" si="1891"/>
        <v>0</v>
      </c>
      <c r="T15108" s="32">
        <f t="shared" si="1892"/>
        <v>0</v>
      </c>
      <c r="U15108" s="32">
        <f t="shared" si="1893"/>
        <v>0</v>
      </c>
      <c r="V15108" s="32">
        <f t="shared" si="1894"/>
        <v>0</v>
      </c>
      <c r="W15108" s="32">
        <f t="shared" si="1895"/>
        <v>0</v>
      </c>
      <c r="X15108" s="32">
        <f t="shared" si="1896"/>
        <v>0</v>
      </c>
    </row>
    <row r="15109" spans="1:24" ht="14.25" customHeight="1">
      <c r="A15109" s="33" t="b">
        <f t="shared" si="1890"/>
        <v>0</v>
      </c>
      <c r="B15109" s="33">
        <f t="shared" si="1897"/>
        <v>15108</v>
      </c>
      <c r="C15109" s="17"/>
      <c r="N15109" s="37"/>
      <c r="O15109" s="37"/>
      <c r="P15109" s="37"/>
      <c r="Q15109" s="37"/>
      <c r="R15109" s="37"/>
      <c r="S15109" s="32">
        <f t="shared" si="1891"/>
        <v>0</v>
      </c>
      <c r="T15109" s="32">
        <f t="shared" si="1892"/>
        <v>0</v>
      </c>
      <c r="U15109" s="32">
        <f t="shared" si="1893"/>
        <v>0</v>
      </c>
      <c r="V15109" s="32">
        <f t="shared" si="1894"/>
        <v>0</v>
      </c>
      <c r="W15109" s="32">
        <f t="shared" si="1895"/>
        <v>0</v>
      </c>
      <c r="X15109" s="32">
        <f t="shared" si="1896"/>
        <v>0</v>
      </c>
    </row>
    <row r="15110" spans="1:24" ht="14.25" customHeight="1">
      <c r="A15110" s="33" t="b">
        <f t="shared" si="1890"/>
        <v>0</v>
      </c>
      <c r="B15110" s="33">
        <f t="shared" si="1897"/>
        <v>15109</v>
      </c>
      <c r="C15110" s="17"/>
      <c r="N15110" s="37"/>
      <c r="O15110" s="37"/>
      <c r="P15110" s="37"/>
      <c r="Q15110" s="37"/>
      <c r="R15110" s="37"/>
      <c r="S15110" s="32">
        <f t="shared" si="1891"/>
        <v>0</v>
      </c>
      <c r="T15110" s="32">
        <f t="shared" si="1892"/>
        <v>0</v>
      </c>
      <c r="U15110" s="32">
        <f t="shared" si="1893"/>
        <v>0</v>
      </c>
      <c r="V15110" s="32">
        <f t="shared" si="1894"/>
        <v>0</v>
      </c>
      <c r="W15110" s="32">
        <f t="shared" si="1895"/>
        <v>0</v>
      </c>
      <c r="X15110" s="32">
        <f t="shared" si="1896"/>
        <v>0</v>
      </c>
    </row>
    <row r="15111" spans="1:24" ht="14.25" customHeight="1">
      <c r="A15111" s="33" t="b">
        <f t="shared" si="1890"/>
        <v>0</v>
      </c>
      <c r="B15111" s="33">
        <f t="shared" si="1897"/>
        <v>15110</v>
      </c>
      <c r="C15111" s="17"/>
      <c r="N15111" s="37"/>
      <c r="O15111" s="37"/>
      <c r="P15111" s="37"/>
      <c r="Q15111" s="37"/>
      <c r="R15111" s="37"/>
      <c r="S15111" s="32">
        <f t="shared" si="1891"/>
        <v>0</v>
      </c>
      <c r="T15111" s="32">
        <f t="shared" si="1892"/>
        <v>0</v>
      </c>
      <c r="U15111" s="32">
        <f t="shared" si="1893"/>
        <v>0</v>
      </c>
      <c r="V15111" s="32">
        <f t="shared" si="1894"/>
        <v>0</v>
      </c>
      <c r="W15111" s="32">
        <f t="shared" si="1895"/>
        <v>0</v>
      </c>
      <c r="X15111" s="32">
        <f t="shared" si="1896"/>
        <v>0</v>
      </c>
    </row>
    <row r="15112" spans="1:24" ht="14.25" customHeight="1">
      <c r="A15112" s="33" t="b">
        <f t="shared" si="1890"/>
        <v>0</v>
      </c>
      <c r="B15112" s="33">
        <f t="shared" si="1897"/>
        <v>15111</v>
      </c>
      <c r="C15112" s="17"/>
      <c r="N15112" s="37"/>
      <c r="O15112" s="37"/>
      <c r="P15112" s="37"/>
      <c r="Q15112" s="37"/>
      <c r="R15112" s="37"/>
      <c r="S15112" s="32">
        <f t="shared" si="1891"/>
        <v>0</v>
      </c>
      <c r="T15112" s="32">
        <f t="shared" si="1892"/>
        <v>0</v>
      </c>
      <c r="U15112" s="32">
        <f t="shared" si="1893"/>
        <v>0</v>
      </c>
      <c r="V15112" s="32">
        <f t="shared" si="1894"/>
        <v>0</v>
      </c>
      <c r="W15112" s="32">
        <f t="shared" si="1895"/>
        <v>0</v>
      </c>
      <c r="X15112" s="32">
        <f t="shared" si="1896"/>
        <v>0</v>
      </c>
    </row>
    <row r="15113" spans="1:24" ht="14.25" customHeight="1">
      <c r="A15113" s="33" t="b">
        <f t="shared" si="1890"/>
        <v>0</v>
      </c>
      <c r="B15113" s="33">
        <f t="shared" si="1897"/>
        <v>15112</v>
      </c>
      <c r="C15113" s="17"/>
      <c r="N15113" s="37"/>
      <c r="O15113" s="37"/>
      <c r="P15113" s="37"/>
      <c r="Q15113" s="37"/>
      <c r="R15113" s="37"/>
      <c r="S15113" s="32">
        <f t="shared" si="1891"/>
        <v>0</v>
      </c>
      <c r="T15113" s="32">
        <f t="shared" si="1892"/>
        <v>0</v>
      </c>
      <c r="U15113" s="32">
        <f t="shared" si="1893"/>
        <v>0</v>
      </c>
      <c r="V15113" s="32">
        <f t="shared" si="1894"/>
        <v>0</v>
      </c>
      <c r="W15113" s="32">
        <f t="shared" si="1895"/>
        <v>0</v>
      </c>
      <c r="X15113" s="32">
        <f t="shared" si="1896"/>
        <v>0</v>
      </c>
    </row>
    <row r="15114" spans="1:24" ht="14.25" customHeight="1">
      <c r="A15114" s="33" t="b">
        <f t="shared" si="1890"/>
        <v>0</v>
      </c>
      <c r="B15114" s="33">
        <f t="shared" si="1897"/>
        <v>15113</v>
      </c>
      <c r="C15114" s="17"/>
      <c r="N15114" s="37"/>
      <c r="O15114" s="37"/>
      <c r="P15114" s="37"/>
      <c r="Q15114" s="37"/>
      <c r="R15114" s="37"/>
      <c r="S15114" s="32">
        <f t="shared" si="1891"/>
        <v>0</v>
      </c>
      <c r="T15114" s="32">
        <f t="shared" si="1892"/>
        <v>0</v>
      </c>
      <c r="U15114" s="32">
        <f t="shared" si="1893"/>
        <v>0</v>
      </c>
      <c r="V15114" s="32">
        <f t="shared" si="1894"/>
        <v>0</v>
      </c>
      <c r="W15114" s="32">
        <f t="shared" si="1895"/>
        <v>0</v>
      </c>
      <c r="X15114" s="32">
        <f t="shared" si="1896"/>
        <v>0</v>
      </c>
    </row>
    <row r="15115" spans="1:24" ht="14.25" customHeight="1">
      <c r="A15115" s="33" t="b">
        <f t="shared" si="1890"/>
        <v>0</v>
      </c>
      <c r="B15115" s="33">
        <f t="shared" si="1897"/>
        <v>15114</v>
      </c>
      <c r="C15115" s="17"/>
      <c r="N15115" s="37"/>
      <c r="O15115" s="37"/>
      <c r="P15115" s="37"/>
      <c r="Q15115" s="37"/>
      <c r="R15115" s="37"/>
      <c r="S15115" s="32">
        <f t="shared" si="1891"/>
        <v>0</v>
      </c>
      <c r="T15115" s="32">
        <f t="shared" si="1892"/>
        <v>0</v>
      </c>
      <c r="U15115" s="32">
        <f t="shared" si="1893"/>
        <v>0</v>
      </c>
      <c r="V15115" s="32">
        <f t="shared" si="1894"/>
        <v>0</v>
      </c>
      <c r="W15115" s="32">
        <f t="shared" si="1895"/>
        <v>0</v>
      </c>
      <c r="X15115" s="32">
        <f t="shared" si="1896"/>
        <v>0</v>
      </c>
    </row>
    <row r="15116" spans="1:24" ht="14.25" customHeight="1">
      <c r="A15116" s="33" t="b">
        <f t="shared" si="1890"/>
        <v>0</v>
      </c>
      <c r="B15116" s="33">
        <f t="shared" si="1897"/>
        <v>15115</v>
      </c>
      <c r="C15116" s="17"/>
      <c r="N15116" s="37"/>
      <c r="O15116" s="37"/>
      <c r="P15116" s="37"/>
      <c r="Q15116" s="37"/>
      <c r="R15116" s="37"/>
      <c r="S15116" s="32">
        <f t="shared" si="1891"/>
        <v>0</v>
      </c>
      <c r="T15116" s="32">
        <f t="shared" si="1892"/>
        <v>0</v>
      </c>
      <c r="U15116" s="32">
        <f t="shared" si="1893"/>
        <v>0</v>
      </c>
      <c r="V15116" s="32">
        <f t="shared" si="1894"/>
        <v>0</v>
      </c>
      <c r="W15116" s="32">
        <f t="shared" si="1895"/>
        <v>0</v>
      </c>
      <c r="X15116" s="32">
        <f t="shared" si="1896"/>
        <v>0</v>
      </c>
    </row>
    <row r="15117" spans="1:24" ht="14.25" customHeight="1">
      <c r="A15117" s="33" t="b">
        <f t="shared" si="1890"/>
        <v>0</v>
      </c>
      <c r="B15117" s="33">
        <f t="shared" si="1897"/>
        <v>15116</v>
      </c>
      <c r="C15117" s="17"/>
      <c r="N15117" s="37"/>
      <c r="O15117" s="37"/>
      <c r="P15117" s="37"/>
      <c r="Q15117" s="37"/>
      <c r="R15117" s="37"/>
      <c r="S15117" s="32">
        <f t="shared" si="1891"/>
        <v>0</v>
      </c>
      <c r="T15117" s="32">
        <f t="shared" si="1892"/>
        <v>0</v>
      </c>
      <c r="U15117" s="32">
        <f t="shared" si="1893"/>
        <v>0</v>
      </c>
      <c r="V15117" s="32">
        <f t="shared" si="1894"/>
        <v>0</v>
      </c>
      <c r="W15117" s="32">
        <f t="shared" si="1895"/>
        <v>0</v>
      </c>
      <c r="X15117" s="32">
        <f t="shared" si="1896"/>
        <v>0</v>
      </c>
    </row>
    <row r="15118" spans="1:24" ht="14.25" customHeight="1">
      <c r="A15118" s="33" t="b">
        <f t="shared" si="1890"/>
        <v>0</v>
      </c>
      <c r="B15118" s="33">
        <f t="shared" si="1897"/>
        <v>15117</v>
      </c>
      <c r="C15118" s="17"/>
      <c r="N15118" s="37"/>
      <c r="O15118" s="37"/>
      <c r="P15118" s="37"/>
      <c r="Q15118" s="37"/>
      <c r="R15118" s="37"/>
      <c r="S15118" s="32">
        <f t="shared" si="1891"/>
        <v>0</v>
      </c>
      <c r="T15118" s="32">
        <f t="shared" si="1892"/>
        <v>0</v>
      </c>
      <c r="U15118" s="32">
        <f t="shared" si="1893"/>
        <v>0</v>
      </c>
      <c r="V15118" s="32">
        <f t="shared" si="1894"/>
        <v>0</v>
      </c>
      <c r="W15118" s="32">
        <f t="shared" si="1895"/>
        <v>0</v>
      </c>
      <c r="X15118" s="32">
        <f t="shared" si="1896"/>
        <v>0</v>
      </c>
    </row>
    <row r="15119" spans="1:24" ht="14.25" customHeight="1">
      <c r="A15119" s="33" t="b">
        <f t="shared" si="1890"/>
        <v>0</v>
      </c>
      <c r="B15119" s="33">
        <f t="shared" si="1897"/>
        <v>15118</v>
      </c>
      <c r="C15119" s="17"/>
      <c r="N15119" s="37"/>
      <c r="O15119" s="37"/>
      <c r="P15119" s="37"/>
      <c r="Q15119" s="37"/>
      <c r="R15119" s="37"/>
      <c r="S15119" s="32">
        <f t="shared" si="1891"/>
        <v>0</v>
      </c>
      <c r="T15119" s="32">
        <f t="shared" si="1892"/>
        <v>0</v>
      </c>
      <c r="U15119" s="32">
        <f t="shared" si="1893"/>
        <v>0</v>
      </c>
      <c r="V15119" s="32">
        <f t="shared" si="1894"/>
        <v>0</v>
      </c>
      <c r="W15119" s="32">
        <f t="shared" si="1895"/>
        <v>0</v>
      </c>
      <c r="X15119" s="32">
        <f t="shared" si="1896"/>
        <v>0</v>
      </c>
    </row>
    <row r="15120" spans="1:24" ht="14.25" customHeight="1">
      <c r="A15120" s="33" t="b">
        <f t="shared" si="1890"/>
        <v>0</v>
      </c>
      <c r="B15120" s="33">
        <f t="shared" si="1897"/>
        <v>15119</v>
      </c>
      <c r="C15120" s="17"/>
      <c r="N15120" s="37"/>
      <c r="O15120" s="37"/>
      <c r="P15120" s="37"/>
      <c r="Q15120" s="37"/>
      <c r="R15120" s="37"/>
      <c r="S15120" s="32">
        <f t="shared" si="1891"/>
        <v>0</v>
      </c>
      <c r="T15120" s="32">
        <f t="shared" si="1892"/>
        <v>0</v>
      </c>
      <c r="U15120" s="32">
        <f t="shared" si="1893"/>
        <v>0</v>
      </c>
      <c r="V15120" s="32">
        <f t="shared" si="1894"/>
        <v>0</v>
      </c>
      <c r="W15120" s="32">
        <f t="shared" si="1895"/>
        <v>0</v>
      </c>
      <c r="X15120" s="32">
        <f t="shared" si="1896"/>
        <v>0</v>
      </c>
    </row>
    <row r="15121" spans="1:24" ht="14.25" customHeight="1">
      <c r="A15121" s="33" t="b">
        <f t="shared" si="1890"/>
        <v>0</v>
      </c>
      <c r="B15121" s="33">
        <f t="shared" si="1897"/>
        <v>15120</v>
      </c>
      <c r="C15121" s="17"/>
      <c r="N15121" s="37"/>
      <c r="O15121" s="37"/>
      <c r="P15121" s="37"/>
      <c r="Q15121" s="37"/>
      <c r="R15121" s="37"/>
      <c r="S15121" s="32">
        <f t="shared" si="1891"/>
        <v>0</v>
      </c>
      <c r="T15121" s="32">
        <f t="shared" si="1892"/>
        <v>0</v>
      </c>
      <c r="U15121" s="32">
        <f t="shared" si="1893"/>
        <v>0</v>
      </c>
      <c r="V15121" s="32">
        <f t="shared" si="1894"/>
        <v>0</v>
      </c>
      <c r="W15121" s="32">
        <f t="shared" si="1895"/>
        <v>0</v>
      </c>
      <c r="X15121" s="32">
        <f t="shared" si="1896"/>
        <v>0</v>
      </c>
    </row>
    <row r="15122" spans="1:24" ht="14.25" customHeight="1">
      <c r="A15122" s="33" t="b">
        <f t="shared" si="1890"/>
        <v>0</v>
      </c>
      <c r="B15122" s="33">
        <f t="shared" si="1897"/>
        <v>15121</v>
      </c>
      <c r="C15122" s="17"/>
      <c r="N15122" s="37"/>
      <c r="O15122" s="37"/>
      <c r="P15122" s="37"/>
      <c r="Q15122" s="37"/>
      <c r="R15122" s="37"/>
      <c r="S15122" s="32">
        <f t="shared" si="1891"/>
        <v>0</v>
      </c>
      <c r="T15122" s="32">
        <f t="shared" si="1892"/>
        <v>0</v>
      </c>
      <c r="U15122" s="32">
        <f t="shared" si="1893"/>
        <v>0</v>
      </c>
      <c r="V15122" s="32">
        <f t="shared" si="1894"/>
        <v>0</v>
      </c>
      <c r="W15122" s="32">
        <f t="shared" si="1895"/>
        <v>0</v>
      </c>
      <c r="X15122" s="32">
        <f t="shared" si="1896"/>
        <v>0</v>
      </c>
    </row>
    <row r="15123" spans="1:24" ht="14.25" customHeight="1">
      <c r="A15123" s="33" t="b">
        <f t="shared" si="1890"/>
        <v>0</v>
      </c>
      <c r="B15123" s="33">
        <f t="shared" si="1897"/>
        <v>15122</v>
      </c>
      <c r="C15123" s="17"/>
      <c r="N15123" s="37"/>
      <c r="O15123" s="37"/>
      <c r="P15123" s="37"/>
      <c r="Q15123" s="37"/>
      <c r="R15123" s="37"/>
      <c r="S15123" s="32">
        <f t="shared" si="1891"/>
        <v>0</v>
      </c>
      <c r="T15123" s="32">
        <f t="shared" si="1892"/>
        <v>0</v>
      </c>
      <c r="U15123" s="32">
        <f t="shared" si="1893"/>
        <v>0</v>
      </c>
      <c r="V15123" s="32">
        <f t="shared" si="1894"/>
        <v>0</v>
      </c>
      <c r="W15123" s="32">
        <f t="shared" si="1895"/>
        <v>0</v>
      </c>
      <c r="X15123" s="32">
        <f t="shared" si="1896"/>
        <v>0</v>
      </c>
    </row>
    <row r="15124" spans="1:24" ht="14.25" customHeight="1">
      <c r="A15124" s="33" t="b">
        <f t="shared" si="1890"/>
        <v>0</v>
      </c>
      <c r="B15124" s="33">
        <f t="shared" si="1897"/>
        <v>15123</v>
      </c>
      <c r="C15124" s="17"/>
      <c r="N15124" s="37"/>
      <c r="O15124" s="37"/>
      <c r="P15124" s="37"/>
      <c r="Q15124" s="37"/>
      <c r="R15124" s="37"/>
      <c r="S15124" s="32">
        <f t="shared" si="1891"/>
        <v>0</v>
      </c>
      <c r="T15124" s="32">
        <f t="shared" si="1892"/>
        <v>0</v>
      </c>
      <c r="U15124" s="32">
        <f t="shared" si="1893"/>
        <v>0</v>
      </c>
      <c r="V15124" s="32">
        <f t="shared" si="1894"/>
        <v>0</v>
      </c>
      <c r="W15124" s="32">
        <f t="shared" si="1895"/>
        <v>0</v>
      </c>
      <c r="X15124" s="32">
        <f t="shared" si="1896"/>
        <v>0</v>
      </c>
    </row>
    <row r="15125" spans="1:24" ht="14.25" customHeight="1">
      <c r="A15125" s="33" t="b">
        <f t="shared" si="1890"/>
        <v>0</v>
      </c>
      <c r="B15125" s="33">
        <f t="shared" si="1897"/>
        <v>15124</v>
      </c>
      <c r="C15125" s="17"/>
      <c r="N15125" s="37"/>
      <c r="O15125" s="37"/>
      <c r="P15125" s="37"/>
      <c r="Q15125" s="37"/>
      <c r="R15125" s="37"/>
      <c r="S15125" s="32">
        <f t="shared" si="1891"/>
        <v>0</v>
      </c>
      <c r="T15125" s="32">
        <f t="shared" si="1892"/>
        <v>0</v>
      </c>
      <c r="U15125" s="32">
        <f t="shared" si="1893"/>
        <v>0</v>
      </c>
      <c r="V15125" s="32">
        <f t="shared" si="1894"/>
        <v>0</v>
      </c>
      <c r="W15125" s="32">
        <f t="shared" si="1895"/>
        <v>0</v>
      </c>
      <c r="X15125" s="32">
        <f t="shared" si="1896"/>
        <v>0</v>
      </c>
    </row>
    <row r="15126" spans="1:24" ht="14.25" customHeight="1">
      <c r="A15126" s="33" t="b">
        <f t="shared" si="1890"/>
        <v>0</v>
      </c>
      <c r="B15126" s="33">
        <f t="shared" si="1897"/>
        <v>15125</v>
      </c>
      <c r="C15126" s="17"/>
      <c r="N15126" s="37"/>
      <c r="O15126" s="37"/>
      <c r="P15126" s="37"/>
      <c r="Q15126" s="37"/>
      <c r="R15126" s="37"/>
      <c r="S15126" s="32">
        <f t="shared" si="1891"/>
        <v>0</v>
      </c>
      <c r="T15126" s="32">
        <f t="shared" si="1892"/>
        <v>0</v>
      </c>
      <c r="U15126" s="32">
        <f t="shared" si="1893"/>
        <v>0</v>
      </c>
      <c r="V15126" s="32">
        <f t="shared" si="1894"/>
        <v>0</v>
      </c>
      <c r="W15126" s="32">
        <f t="shared" si="1895"/>
        <v>0</v>
      </c>
      <c r="X15126" s="32">
        <f t="shared" si="1896"/>
        <v>0</v>
      </c>
    </row>
    <row r="15127" spans="1:24" ht="14.25" customHeight="1">
      <c r="A15127" s="33" t="b">
        <f t="shared" si="1890"/>
        <v>0</v>
      </c>
      <c r="B15127" s="33">
        <f t="shared" si="1897"/>
        <v>15126</v>
      </c>
      <c r="C15127" s="17"/>
      <c r="N15127" s="37"/>
      <c r="O15127" s="37"/>
      <c r="P15127" s="37"/>
      <c r="Q15127" s="37"/>
      <c r="R15127" s="37"/>
      <c r="S15127" s="32">
        <f t="shared" si="1891"/>
        <v>0</v>
      </c>
      <c r="T15127" s="32">
        <f t="shared" si="1892"/>
        <v>0</v>
      </c>
      <c r="U15127" s="32">
        <f t="shared" si="1893"/>
        <v>0</v>
      </c>
      <c r="V15127" s="32">
        <f t="shared" si="1894"/>
        <v>0</v>
      </c>
      <c r="W15127" s="32">
        <f t="shared" si="1895"/>
        <v>0</v>
      </c>
      <c r="X15127" s="32">
        <f t="shared" si="1896"/>
        <v>0</v>
      </c>
    </row>
    <row r="15128" spans="1:24" ht="14.25" customHeight="1">
      <c r="A15128" s="33" t="b">
        <f t="shared" si="1890"/>
        <v>0</v>
      </c>
      <c r="B15128" s="33">
        <f t="shared" si="1897"/>
        <v>15127</v>
      </c>
      <c r="C15128" s="17"/>
      <c r="N15128" s="37"/>
      <c r="O15128" s="37"/>
      <c r="P15128" s="37"/>
      <c r="Q15128" s="37"/>
      <c r="R15128" s="37"/>
      <c r="S15128" s="32">
        <f t="shared" si="1891"/>
        <v>0</v>
      </c>
      <c r="T15128" s="32">
        <f t="shared" si="1892"/>
        <v>0</v>
      </c>
      <c r="U15128" s="32">
        <f t="shared" si="1893"/>
        <v>0</v>
      </c>
      <c r="V15128" s="32">
        <f t="shared" si="1894"/>
        <v>0</v>
      </c>
      <c r="W15128" s="32">
        <f t="shared" si="1895"/>
        <v>0</v>
      </c>
      <c r="X15128" s="32">
        <f t="shared" si="1896"/>
        <v>0</v>
      </c>
    </row>
    <row r="15129" spans="1:24" ht="14.25" customHeight="1">
      <c r="A15129" s="33" t="b">
        <f t="shared" si="1890"/>
        <v>0</v>
      </c>
      <c r="B15129" s="33">
        <f t="shared" si="1897"/>
        <v>15128</v>
      </c>
      <c r="C15129" s="17"/>
      <c r="N15129" s="37"/>
      <c r="O15129" s="37"/>
      <c r="P15129" s="37"/>
      <c r="Q15129" s="37"/>
      <c r="R15129" s="37"/>
      <c r="S15129" s="32">
        <f t="shared" si="1891"/>
        <v>0</v>
      </c>
      <c r="T15129" s="32">
        <f t="shared" si="1892"/>
        <v>0</v>
      </c>
      <c r="U15129" s="32">
        <f t="shared" si="1893"/>
        <v>0</v>
      </c>
      <c r="V15129" s="32">
        <f t="shared" si="1894"/>
        <v>0</v>
      </c>
      <c r="W15129" s="32">
        <f t="shared" si="1895"/>
        <v>0</v>
      </c>
      <c r="X15129" s="32">
        <f t="shared" si="1896"/>
        <v>0</v>
      </c>
    </row>
    <row r="15130" spans="1:24" ht="14.25" customHeight="1">
      <c r="A15130" s="33" t="b">
        <f t="shared" si="1890"/>
        <v>0</v>
      </c>
      <c r="B15130" s="33">
        <f t="shared" si="1897"/>
        <v>15129</v>
      </c>
      <c r="C15130" s="17"/>
      <c r="N15130" s="37"/>
      <c r="O15130" s="37"/>
      <c r="P15130" s="37"/>
      <c r="Q15130" s="37"/>
      <c r="R15130" s="37"/>
      <c r="S15130" s="32">
        <f t="shared" si="1891"/>
        <v>0</v>
      </c>
      <c r="T15130" s="32">
        <f t="shared" si="1892"/>
        <v>0</v>
      </c>
      <c r="U15130" s="32">
        <f t="shared" si="1893"/>
        <v>0</v>
      </c>
      <c r="V15130" s="32">
        <f t="shared" si="1894"/>
        <v>0</v>
      </c>
      <c r="W15130" s="32">
        <f t="shared" si="1895"/>
        <v>0</v>
      </c>
      <c r="X15130" s="32">
        <f t="shared" si="1896"/>
        <v>0</v>
      </c>
    </row>
    <row r="15131" spans="1:24" ht="14.25" customHeight="1">
      <c r="A15131" s="33" t="b">
        <f t="shared" si="1890"/>
        <v>0</v>
      </c>
      <c r="B15131" s="33">
        <f t="shared" si="1897"/>
        <v>15130</v>
      </c>
      <c r="C15131" s="17"/>
      <c r="N15131" s="37"/>
      <c r="O15131" s="37"/>
      <c r="P15131" s="37"/>
      <c r="Q15131" s="37"/>
      <c r="R15131" s="37"/>
      <c r="S15131" s="32">
        <f t="shared" si="1891"/>
        <v>0</v>
      </c>
      <c r="T15131" s="32">
        <f t="shared" si="1892"/>
        <v>0</v>
      </c>
      <c r="U15131" s="32">
        <f t="shared" si="1893"/>
        <v>0</v>
      </c>
      <c r="V15131" s="32">
        <f t="shared" si="1894"/>
        <v>0</v>
      </c>
      <c r="W15131" s="32">
        <f t="shared" si="1895"/>
        <v>0</v>
      </c>
      <c r="X15131" s="32">
        <f t="shared" si="1896"/>
        <v>0</v>
      </c>
    </row>
    <row r="15132" spans="1:24" ht="14.25" customHeight="1">
      <c r="A15132" s="33" t="b">
        <f t="shared" si="1890"/>
        <v>0</v>
      </c>
      <c r="B15132" s="33">
        <f t="shared" si="1897"/>
        <v>15131</v>
      </c>
      <c r="C15132" s="17"/>
      <c r="N15132" s="37"/>
      <c r="O15132" s="37"/>
      <c r="P15132" s="37"/>
      <c r="Q15132" s="37"/>
      <c r="R15132" s="37"/>
      <c r="S15132" s="32">
        <f t="shared" si="1891"/>
        <v>0</v>
      </c>
      <c r="T15132" s="32">
        <f t="shared" si="1892"/>
        <v>0</v>
      </c>
      <c r="U15132" s="32">
        <f t="shared" si="1893"/>
        <v>0</v>
      </c>
      <c r="V15132" s="32">
        <f t="shared" si="1894"/>
        <v>0</v>
      </c>
      <c r="W15132" s="32">
        <f t="shared" si="1895"/>
        <v>0</v>
      </c>
      <c r="X15132" s="32">
        <f t="shared" si="1896"/>
        <v>0</v>
      </c>
    </row>
    <row r="15133" spans="1:24" ht="14.25" customHeight="1">
      <c r="A15133" s="33" t="b">
        <f t="shared" si="1890"/>
        <v>0</v>
      </c>
      <c r="B15133" s="33">
        <f t="shared" si="1897"/>
        <v>15132</v>
      </c>
      <c r="C15133" s="17"/>
      <c r="N15133" s="37"/>
      <c r="O15133" s="37"/>
      <c r="P15133" s="37"/>
      <c r="Q15133" s="37"/>
      <c r="R15133" s="37"/>
      <c r="S15133" s="32">
        <f t="shared" si="1891"/>
        <v>0</v>
      </c>
      <c r="T15133" s="32">
        <f t="shared" si="1892"/>
        <v>0</v>
      </c>
      <c r="U15133" s="32">
        <f t="shared" si="1893"/>
        <v>0</v>
      </c>
      <c r="V15133" s="32">
        <f t="shared" si="1894"/>
        <v>0</v>
      </c>
      <c r="W15133" s="32">
        <f t="shared" si="1895"/>
        <v>0</v>
      </c>
      <c r="X15133" s="32">
        <f t="shared" si="1896"/>
        <v>0</v>
      </c>
    </row>
    <row r="15134" spans="1:24" ht="14.25" customHeight="1">
      <c r="A15134" s="33" t="b">
        <f t="shared" si="1890"/>
        <v>0</v>
      </c>
      <c r="B15134" s="33">
        <f t="shared" si="1897"/>
        <v>15133</v>
      </c>
      <c r="C15134" s="17"/>
      <c r="N15134" s="37"/>
      <c r="O15134" s="37"/>
      <c r="P15134" s="37"/>
      <c r="Q15134" s="37"/>
      <c r="R15134" s="37"/>
      <c r="S15134" s="32">
        <f t="shared" si="1891"/>
        <v>0</v>
      </c>
      <c r="T15134" s="32">
        <f t="shared" si="1892"/>
        <v>0</v>
      </c>
      <c r="U15134" s="32">
        <f t="shared" si="1893"/>
        <v>0</v>
      </c>
      <c r="V15134" s="32">
        <f t="shared" si="1894"/>
        <v>0</v>
      </c>
      <c r="W15134" s="32">
        <f t="shared" si="1895"/>
        <v>0</v>
      </c>
      <c r="X15134" s="32">
        <f t="shared" si="1896"/>
        <v>0</v>
      </c>
    </row>
    <row r="15135" spans="1:24" ht="14.25" customHeight="1">
      <c r="A15135" s="33" t="b">
        <f t="shared" si="1890"/>
        <v>0</v>
      </c>
      <c r="B15135" s="33">
        <f t="shared" si="1897"/>
        <v>15134</v>
      </c>
      <c r="C15135" s="17"/>
      <c r="N15135" s="37"/>
      <c r="O15135" s="37"/>
      <c r="P15135" s="37"/>
      <c r="Q15135" s="37"/>
      <c r="R15135" s="37"/>
      <c r="S15135" s="32">
        <f t="shared" si="1891"/>
        <v>0</v>
      </c>
      <c r="T15135" s="32">
        <f t="shared" si="1892"/>
        <v>0</v>
      </c>
      <c r="U15135" s="32">
        <f t="shared" si="1893"/>
        <v>0</v>
      </c>
      <c r="V15135" s="32">
        <f t="shared" si="1894"/>
        <v>0</v>
      </c>
      <c r="W15135" s="32">
        <f t="shared" si="1895"/>
        <v>0</v>
      </c>
      <c r="X15135" s="32">
        <f t="shared" si="1896"/>
        <v>0</v>
      </c>
    </row>
    <row r="15136" spans="1:24" ht="14.25" customHeight="1">
      <c r="A15136" s="33" t="b">
        <f t="shared" si="1890"/>
        <v>0</v>
      </c>
      <c r="B15136" s="33">
        <f t="shared" si="1897"/>
        <v>15135</v>
      </c>
      <c r="C15136" s="17"/>
      <c r="N15136" s="37"/>
      <c r="O15136" s="37"/>
      <c r="P15136" s="37"/>
      <c r="Q15136" s="37"/>
      <c r="R15136" s="37"/>
      <c r="S15136" s="32">
        <f t="shared" si="1891"/>
        <v>0</v>
      </c>
      <c r="T15136" s="32">
        <f t="shared" si="1892"/>
        <v>0</v>
      </c>
      <c r="U15136" s="32">
        <f t="shared" si="1893"/>
        <v>0</v>
      </c>
      <c r="V15136" s="32">
        <f t="shared" si="1894"/>
        <v>0</v>
      </c>
      <c r="W15136" s="32">
        <f t="shared" si="1895"/>
        <v>0</v>
      </c>
      <c r="X15136" s="32">
        <f t="shared" si="1896"/>
        <v>0</v>
      </c>
    </row>
    <row r="15137" spans="1:24" ht="14.25" customHeight="1">
      <c r="A15137" s="33" t="b">
        <f t="shared" si="1890"/>
        <v>0</v>
      </c>
      <c r="B15137" s="33">
        <f t="shared" si="1897"/>
        <v>15136</v>
      </c>
      <c r="C15137" s="17"/>
      <c r="N15137" s="37"/>
      <c r="O15137" s="37"/>
      <c r="P15137" s="37"/>
      <c r="Q15137" s="37"/>
      <c r="R15137" s="37"/>
      <c r="S15137" s="32">
        <f t="shared" si="1891"/>
        <v>0</v>
      </c>
      <c r="T15137" s="32">
        <f t="shared" si="1892"/>
        <v>0</v>
      </c>
      <c r="U15137" s="32">
        <f t="shared" si="1893"/>
        <v>0</v>
      </c>
      <c r="V15137" s="32">
        <f t="shared" si="1894"/>
        <v>0</v>
      </c>
      <c r="W15137" s="32">
        <f t="shared" si="1895"/>
        <v>0</v>
      </c>
      <c r="X15137" s="32">
        <f t="shared" si="1896"/>
        <v>0</v>
      </c>
    </row>
    <row r="15138" spans="1:24" ht="14.25" customHeight="1">
      <c r="A15138" s="33" t="b">
        <f t="shared" si="1890"/>
        <v>0</v>
      </c>
      <c r="B15138" s="33">
        <f t="shared" si="1897"/>
        <v>15137</v>
      </c>
      <c r="C15138" s="17"/>
      <c r="N15138" s="37"/>
      <c r="O15138" s="37"/>
      <c r="P15138" s="37"/>
      <c r="Q15138" s="37"/>
      <c r="R15138" s="37"/>
      <c r="S15138" s="32">
        <f t="shared" si="1891"/>
        <v>0</v>
      </c>
      <c r="T15138" s="32">
        <f t="shared" si="1892"/>
        <v>0</v>
      </c>
      <c r="U15138" s="32">
        <f t="shared" si="1893"/>
        <v>0</v>
      </c>
      <c r="V15138" s="32">
        <f t="shared" si="1894"/>
        <v>0</v>
      </c>
      <c r="W15138" s="32">
        <f t="shared" si="1895"/>
        <v>0</v>
      </c>
      <c r="X15138" s="32">
        <f t="shared" si="1896"/>
        <v>0</v>
      </c>
    </row>
    <row r="15139" spans="1:24" ht="14.25" customHeight="1">
      <c r="A15139" s="33" t="b">
        <f t="shared" si="1890"/>
        <v>0</v>
      </c>
      <c r="B15139" s="33">
        <f t="shared" si="1897"/>
        <v>15138</v>
      </c>
      <c r="C15139" s="17"/>
      <c r="N15139" s="37"/>
      <c r="O15139" s="37"/>
      <c r="P15139" s="37"/>
      <c r="Q15139" s="37"/>
      <c r="R15139" s="37"/>
      <c r="S15139" s="32">
        <f t="shared" si="1891"/>
        <v>0</v>
      </c>
      <c r="T15139" s="32">
        <f t="shared" si="1892"/>
        <v>0</v>
      </c>
      <c r="U15139" s="32">
        <f t="shared" si="1893"/>
        <v>0</v>
      </c>
      <c r="V15139" s="32">
        <f t="shared" si="1894"/>
        <v>0</v>
      </c>
      <c r="W15139" s="32">
        <f t="shared" si="1895"/>
        <v>0</v>
      </c>
      <c r="X15139" s="32">
        <f t="shared" si="1896"/>
        <v>0</v>
      </c>
    </row>
    <row r="15140" spans="1:24" ht="14.25" customHeight="1">
      <c r="A15140" s="33" t="b">
        <f t="shared" si="1890"/>
        <v>0</v>
      </c>
      <c r="B15140" s="33">
        <f t="shared" si="1897"/>
        <v>15139</v>
      </c>
      <c r="C15140" s="17"/>
      <c r="N15140" s="37"/>
      <c r="O15140" s="37"/>
      <c r="P15140" s="37"/>
      <c r="Q15140" s="37"/>
      <c r="R15140" s="37"/>
      <c r="S15140" s="32">
        <f t="shared" si="1891"/>
        <v>0</v>
      </c>
      <c r="T15140" s="32">
        <f t="shared" si="1892"/>
        <v>0</v>
      </c>
      <c r="U15140" s="32">
        <f t="shared" si="1893"/>
        <v>0</v>
      </c>
      <c r="V15140" s="32">
        <f t="shared" si="1894"/>
        <v>0</v>
      </c>
      <c r="W15140" s="32">
        <f t="shared" si="1895"/>
        <v>0</v>
      </c>
      <c r="X15140" s="32">
        <f t="shared" si="1896"/>
        <v>0</v>
      </c>
    </row>
    <row r="15141" spans="1:24" ht="14.25" customHeight="1">
      <c r="A15141" s="33" t="b">
        <f t="shared" si="1890"/>
        <v>0</v>
      </c>
      <c r="B15141" s="33">
        <f t="shared" si="1897"/>
        <v>15140</v>
      </c>
      <c r="C15141" s="17"/>
      <c r="N15141" s="37"/>
      <c r="O15141" s="37"/>
      <c r="P15141" s="37"/>
      <c r="Q15141" s="37"/>
      <c r="R15141" s="37"/>
      <c r="S15141" s="32">
        <f t="shared" si="1891"/>
        <v>0</v>
      </c>
      <c r="T15141" s="32">
        <f t="shared" si="1892"/>
        <v>0</v>
      </c>
      <c r="U15141" s="32">
        <f t="shared" si="1893"/>
        <v>0</v>
      </c>
      <c r="V15141" s="32">
        <f t="shared" si="1894"/>
        <v>0</v>
      </c>
      <c r="W15141" s="32">
        <f t="shared" si="1895"/>
        <v>0</v>
      </c>
      <c r="X15141" s="32">
        <f t="shared" si="1896"/>
        <v>0</v>
      </c>
    </row>
    <row r="15142" spans="1:24" ht="14.25" customHeight="1">
      <c r="A15142" s="33" t="b">
        <f t="shared" si="1890"/>
        <v>0</v>
      </c>
      <c r="B15142" s="33">
        <f t="shared" si="1897"/>
        <v>15141</v>
      </c>
      <c r="C15142" s="17"/>
      <c r="N15142" s="37"/>
      <c r="O15142" s="37"/>
      <c r="P15142" s="37"/>
      <c r="Q15142" s="37"/>
      <c r="R15142" s="37"/>
      <c r="S15142" s="32">
        <f t="shared" si="1891"/>
        <v>0</v>
      </c>
      <c r="T15142" s="32">
        <f t="shared" si="1892"/>
        <v>0</v>
      </c>
      <c r="U15142" s="32">
        <f t="shared" si="1893"/>
        <v>0</v>
      </c>
      <c r="V15142" s="32">
        <f t="shared" si="1894"/>
        <v>0</v>
      </c>
      <c r="W15142" s="32">
        <f t="shared" si="1895"/>
        <v>0</v>
      </c>
      <c r="X15142" s="32">
        <f t="shared" si="1896"/>
        <v>0</v>
      </c>
    </row>
    <row r="15143" spans="1:24" ht="14.25" customHeight="1">
      <c r="A15143" s="33" t="b">
        <f t="shared" si="1890"/>
        <v>0</v>
      </c>
      <c r="B15143" s="33">
        <f t="shared" si="1897"/>
        <v>15142</v>
      </c>
      <c r="C15143" s="17"/>
      <c r="N15143" s="37"/>
      <c r="O15143" s="37"/>
      <c r="P15143" s="37"/>
      <c r="Q15143" s="37"/>
      <c r="R15143" s="37"/>
      <c r="S15143" s="32">
        <f t="shared" si="1891"/>
        <v>0</v>
      </c>
      <c r="T15143" s="32">
        <f t="shared" si="1892"/>
        <v>0</v>
      </c>
      <c r="U15143" s="32">
        <f t="shared" si="1893"/>
        <v>0</v>
      </c>
      <c r="V15143" s="32">
        <f t="shared" si="1894"/>
        <v>0</v>
      </c>
      <c r="W15143" s="32">
        <f t="shared" si="1895"/>
        <v>0</v>
      </c>
      <c r="X15143" s="32">
        <f t="shared" si="1896"/>
        <v>0</v>
      </c>
    </row>
    <row r="15144" spans="1:24" ht="14.25" customHeight="1">
      <c r="A15144" s="33" t="b">
        <f t="shared" si="1890"/>
        <v>0</v>
      </c>
      <c r="B15144" s="33">
        <f t="shared" si="1897"/>
        <v>15143</v>
      </c>
      <c r="C15144" s="17"/>
      <c r="N15144" s="37"/>
      <c r="O15144" s="37"/>
      <c r="P15144" s="37"/>
      <c r="Q15144" s="37"/>
      <c r="R15144" s="37"/>
      <c r="S15144" s="32">
        <f t="shared" si="1891"/>
        <v>0</v>
      </c>
      <c r="T15144" s="32">
        <f t="shared" si="1892"/>
        <v>0</v>
      </c>
      <c r="U15144" s="32">
        <f t="shared" si="1893"/>
        <v>0</v>
      </c>
      <c r="V15144" s="32">
        <f t="shared" si="1894"/>
        <v>0</v>
      </c>
      <c r="W15144" s="32">
        <f t="shared" si="1895"/>
        <v>0</v>
      </c>
      <c r="X15144" s="32">
        <f t="shared" si="1896"/>
        <v>0</v>
      </c>
    </row>
    <row r="15145" spans="1:24" ht="14.25" customHeight="1">
      <c r="A15145" s="33" t="b">
        <f t="shared" si="1890"/>
        <v>0</v>
      </c>
      <c r="B15145" s="33">
        <f t="shared" si="1897"/>
        <v>15144</v>
      </c>
      <c r="C15145" s="17"/>
      <c r="N15145" s="37"/>
      <c r="O15145" s="37"/>
      <c r="P15145" s="37"/>
      <c r="Q15145" s="37"/>
      <c r="R15145" s="37"/>
      <c r="S15145" s="32">
        <f t="shared" si="1891"/>
        <v>0</v>
      </c>
      <c r="T15145" s="32">
        <f t="shared" si="1892"/>
        <v>0</v>
      </c>
      <c r="U15145" s="32">
        <f t="shared" si="1893"/>
        <v>0</v>
      </c>
      <c r="V15145" s="32">
        <f t="shared" si="1894"/>
        <v>0</v>
      </c>
      <c r="W15145" s="32">
        <f t="shared" si="1895"/>
        <v>0</v>
      </c>
      <c r="X15145" s="32">
        <f t="shared" si="1896"/>
        <v>0</v>
      </c>
    </row>
    <row r="15146" spans="1:24" ht="14.25" customHeight="1">
      <c r="A15146" s="33" t="b">
        <f t="shared" si="1890"/>
        <v>0</v>
      </c>
      <c r="B15146" s="33">
        <f t="shared" si="1897"/>
        <v>15145</v>
      </c>
      <c r="C15146" s="17"/>
      <c r="N15146" s="37"/>
      <c r="O15146" s="37"/>
      <c r="P15146" s="37"/>
      <c r="Q15146" s="37"/>
      <c r="R15146" s="37"/>
      <c r="S15146" s="32">
        <f t="shared" si="1891"/>
        <v>0</v>
      </c>
      <c r="T15146" s="32">
        <f t="shared" si="1892"/>
        <v>0</v>
      </c>
      <c r="U15146" s="32">
        <f t="shared" si="1893"/>
        <v>0</v>
      </c>
      <c r="V15146" s="32">
        <f t="shared" si="1894"/>
        <v>0</v>
      </c>
      <c r="W15146" s="32">
        <f t="shared" si="1895"/>
        <v>0</v>
      </c>
      <c r="X15146" s="32">
        <f t="shared" si="1896"/>
        <v>0</v>
      </c>
    </row>
    <row r="15147" spans="1:24" ht="14.25" customHeight="1">
      <c r="A15147" s="33" t="b">
        <f t="shared" si="1890"/>
        <v>0</v>
      </c>
      <c r="B15147" s="33">
        <f t="shared" si="1897"/>
        <v>15146</v>
      </c>
      <c r="C15147" s="17"/>
      <c r="N15147" s="37"/>
      <c r="O15147" s="37"/>
      <c r="P15147" s="37"/>
      <c r="Q15147" s="37"/>
      <c r="R15147" s="37"/>
      <c r="S15147" s="32">
        <f t="shared" si="1891"/>
        <v>0</v>
      </c>
      <c r="T15147" s="32">
        <f t="shared" si="1892"/>
        <v>0</v>
      </c>
      <c r="U15147" s="32">
        <f t="shared" si="1893"/>
        <v>0</v>
      </c>
      <c r="V15147" s="32">
        <f t="shared" si="1894"/>
        <v>0</v>
      </c>
      <c r="W15147" s="32">
        <f t="shared" si="1895"/>
        <v>0</v>
      </c>
      <c r="X15147" s="32">
        <f t="shared" si="1896"/>
        <v>0</v>
      </c>
    </row>
    <row r="15148" spans="1:24" ht="14.25" customHeight="1">
      <c r="A15148" s="33" t="b">
        <f t="shared" si="1890"/>
        <v>0</v>
      </c>
      <c r="B15148" s="33">
        <f t="shared" si="1897"/>
        <v>15147</v>
      </c>
      <c r="C15148" s="17"/>
      <c r="N15148" s="37"/>
      <c r="O15148" s="37"/>
      <c r="P15148" s="37"/>
      <c r="Q15148" s="37"/>
      <c r="R15148" s="37"/>
      <c r="S15148" s="32">
        <f t="shared" si="1891"/>
        <v>0</v>
      </c>
      <c r="T15148" s="32">
        <f t="shared" si="1892"/>
        <v>0</v>
      </c>
      <c r="U15148" s="32">
        <f t="shared" si="1893"/>
        <v>0</v>
      </c>
      <c r="V15148" s="32">
        <f t="shared" si="1894"/>
        <v>0</v>
      </c>
      <c r="W15148" s="32">
        <f t="shared" si="1895"/>
        <v>0</v>
      </c>
      <c r="X15148" s="32">
        <f t="shared" si="1896"/>
        <v>0</v>
      </c>
    </row>
    <row r="15149" spans="1:24" ht="14.25" customHeight="1">
      <c r="A15149" s="33" t="b">
        <f t="shared" si="1890"/>
        <v>0</v>
      </c>
      <c r="B15149" s="33">
        <f t="shared" si="1897"/>
        <v>15148</v>
      </c>
      <c r="C15149" s="17"/>
      <c r="N15149" s="37"/>
      <c r="O15149" s="37"/>
      <c r="P15149" s="37"/>
      <c r="Q15149" s="37"/>
      <c r="R15149" s="37"/>
      <c r="S15149" s="32">
        <f t="shared" si="1891"/>
        <v>0</v>
      </c>
      <c r="T15149" s="32">
        <f t="shared" si="1892"/>
        <v>0</v>
      </c>
      <c r="U15149" s="32">
        <f t="shared" si="1893"/>
        <v>0</v>
      </c>
      <c r="V15149" s="32">
        <f t="shared" si="1894"/>
        <v>0</v>
      </c>
      <c r="W15149" s="32">
        <f t="shared" si="1895"/>
        <v>0</v>
      </c>
      <c r="X15149" s="32">
        <f t="shared" si="1896"/>
        <v>0</v>
      </c>
    </row>
    <row r="15150" spans="1:24" ht="14.25" customHeight="1">
      <c r="A15150" s="33" t="b">
        <f t="shared" si="1890"/>
        <v>0</v>
      </c>
      <c r="B15150" s="33">
        <f t="shared" si="1897"/>
        <v>15149</v>
      </c>
      <c r="C15150" s="17"/>
      <c r="N15150" s="37"/>
      <c r="O15150" s="37"/>
      <c r="P15150" s="37"/>
      <c r="Q15150" s="37"/>
      <c r="R15150" s="37"/>
      <c r="S15150" s="32">
        <f t="shared" si="1891"/>
        <v>0</v>
      </c>
      <c r="T15150" s="32">
        <f t="shared" si="1892"/>
        <v>0</v>
      </c>
      <c r="U15150" s="32">
        <f t="shared" si="1893"/>
        <v>0</v>
      </c>
      <c r="V15150" s="32">
        <f t="shared" si="1894"/>
        <v>0</v>
      </c>
      <c r="W15150" s="32">
        <f t="shared" si="1895"/>
        <v>0</v>
      </c>
      <c r="X15150" s="32">
        <f t="shared" si="1896"/>
        <v>0</v>
      </c>
    </row>
    <row r="15151" spans="1:24" ht="14.25" customHeight="1">
      <c r="A15151" s="33" t="b">
        <f t="shared" si="1890"/>
        <v>0</v>
      </c>
      <c r="B15151" s="33">
        <f t="shared" si="1897"/>
        <v>15150</v>
      </c>
      <c r="C15151" s="17"/>
      <c r="N15151" s="37"/>
      <c r="O15151" s="37"/>
      <c r="P15151" s="37"/>
      <c r="Q15151" s="37"/>
      <c r="R15151" s="37"/>
      <c r="S15151" s="32">
        <f t="shared" si="1891"/>
        <v>0</v>
      </c>
      <c r="T15151" s="32">
        <f t="shared" si="1892"/>
        <v>0</v>
      </c>
      <c r="U15151" s="32">
        <f t="shared" si="1893"/>
        <v>0</v>
      </c>
      <c r="V15151" s="32">
        <f t="shared" si="1894"/>
        <v>0</v>
      </c>
      <c r="W15151" s="32">
        <f t="shared" si="1895"/>
        <v>0</v>
      </c>
      <c r="X15151" s="32">
        <f t="shared" si="1896"/>
        <v>0</v>
      </c>
    </row>
    <row r="15152" spans="1:24" ht="14.25" customHeight="1">
      <c r="A15152" s="33" t="b">
        <f t="shared" si="1890"/>
        <v>0</v>
      </c>
      <c r="B15152" s="33">
        <f t="shared" si="1897"/>
        <v>15151</v>
      </c>
      <c r="C15152" s="17"/>
      <c r="N15152" s="37"/>
      <c r="O15152" s="37"/>
      <c r="P15152" s="37"/>
      <c r="Q15152" s="37"/>
      <c r="R15152" s="37"/>
      <c r="S15152" s="32">
        <f t="shared" si="1891"/>
        <v>0</v>
      </c>
      <c r="T15152" s="32">
        <f t="shared" si="1892"/>
        <v>0</v>
      </c>
      <c r="U15152" s="32">
        <f t="shared" si="1893"/>
        <v>0</v>
      </c>
      <c r="V15152" s="32">
        <f t="shared" si="1894"/>
        <v>0</v>
      </c>
      <c r="W15152" s="32">
        <f t="shared" si="1895"/>
        <v>0</v>
      </c>
      <c r="X15152" s="32">
        <f t="shared" si="1896"/>
        <v>0</v>
      </c>
    </row>
    <row r="15153" spans="1:24" ht="14.25" customHeight="1">
      <c r="A15153" s="33" t="b">
        <f t="shared" si="1890"/>
        <v>0</v>
      </c>
      <c r="B15153" s="33">
        <f t="shared" si="1897"/>
        <v>15152</v>
      </c>
      <c r="C15153" s="17"/>
      <c r="N15153" s="37"/>
      <c r="O15153" s="37"/>
      <c r="P15153" s="37"/>
      <c r="Q15153" s="37"/>
      <c r="R15153" s="37"/>
      <c r="S15153" s="32">
        <f t="shared" si="1891"/>
        <v>0</v>
      </c>
      <c r="T15153" s="32">
        <f t="shared" si="1892"/>
        <v>0</v>
      </c>
      <c r="U15153" s="32">
        <f t="shared" si="1893"/>
        <v>0</v>
      </c>
      <c r="V15153" s="32">
        <f t="shared" si="1894"/>
        <v>0</v>
      </c>
      <c r="W15153" s="32">
        <f t="shared" si="1895"/>
        <v>0</v>
      </c>
      <c r="X15153" s="32">
        <f t="shared" si="1896"/>
        <v>0</v>
      </c>
    </row>
    <row r="15154" spans="1:24" ht="14.25" customHeight="1">
      <c r="A15154" s="33" t="b">
        <f t="shared" si="1890"/>
        <v>0</v>
      </c>
      <c r="B15154" s="33">
        <f t="shared" si="1897"/>
        <v>15153</v>
      </c>
      <c r="C15154" s="17"/>
      <c r="N15154" s="37"/>
      <c r="O15154" s="37"/>
      <c r="P15154" s="37"/>
      <c r="Q15154" s="37"/>
      <c r="R15154" s="37"/>
      <c r="S15154" s="32">
        <f t="shared" si="1891"/>
        <v>0</v>
      </c>
      <c r="T15154" s="32">
        <f t="shared" si="1892"/>
        <v>0</v>
      </c>
      <c r="U15154" s="32">
        <f t="shared" si="1893"/>
        <v>0</v>
      </c>
      <c r="V15154" s="32">
        <f t="shared" si="1894"/>
        <v>0</v>
      </c>
      <c r="W15154" s="32">
        <f t="shared" si="1895"/>
        <v>0</v>
      </c>
      <c r="X15154" s="32">
        <f t="shared" si="1896"/>
        <v>0</v>
      </c>
    </row>
    <row r="15155" spans="1:24" ht="14.25" customHeight="1">
      <c r="A15155" s="33" t="b">
        <f t="shared" si="1890"/>
        <v>0</v>
      </c>
      <c r="B15155" s="33">
        <f t="shared" si="1897"/>
        <v>15154</v>
      </c>
      <c r="C15155" s="17"/>
      <c r="N15155" s="37"/>
      <c r="O15155" s="37"/>
      <c r="P15155" s="37"/>
      <c r="Q15155" s="37"/>
      <c r="R15155" s="37"/>
      <c r="S15155" s="32">
        <f t="shared" si="1891"/>
        <v>0</v>
      </c>
      <c r="T15155" s="32">
        <f t="shared" si="1892"/>
        <v>0</v>
      </c>
      <c r="U15155" s="32">
        <f t="shared" si="1893"/>
        <v>0</v>
      </c>
      <c r="V15155" s="32">
        <f t="shared" si="1894"/>
        <v>0</v>
      </c>
      <c r="W15155" s="32">
        <f t="shared" si="1895"/>
        <v>0</v>
      </c>
      <c r="X15155" s="32">
        <f t="shared" si="1896"/>
        <v>0</v>
      </c>
    </row>
    <row r="15156" spans="1:24" ht="14.25" customHeight="1">
      <c r="A15156" s="33" t="b">
        <f t="shared" si="1890"/>
        <v>0</v>
      </c>
      <c r="B15156" s="33">
        <f t="shared" si="1897"/>
        <v>15155</v>
      </c>
      <c r="C15156" s="17"/>
      <c r="N15156" s="37"/>
      <c r="O15156" s="37"/>
      <c r="P15156" s="37"/>
      <c r="Q15156" s="37"/>
      <c r="R15156" s="37"/>
      <c r="S15156" s="32">
        <f t="shared" si="1891"/>
        <v>0</v>
      </c>
      <c r="T15156" s="32">
        <f t="shared" si="1892"/>
        <v>0</v>
      </c>
      <c r="U15156" s="32">
        <f t="shared" si="1893"/>
        <v>0</v>
      </c>
      <c r="V15156" s="32">
        <f t="shared" si="1894"/>
        <v>0</v>
      </c>
      <c r="W15156" s="32">
        <f t="shared" si="1895"/>
        <v>0</v>
      </c>
      <c r="X15156" s="32">
        <f t="shared" si="1896"/>
        <v>0</v>
      </c>
    </row>
    <row r="15157" spans="1:24" ht="14.25" customHeight="1">
      <c r="A15157" s="33" t="b">
        <f t="shared" si="1890"/>
        <v>0</v>
      </c>
      <c r="B15157" s="33">
        <f t="shared" si="1897"/>
        <v>15156</v>
      </c>
      <c r="C15157" s="17"/>
      <c r="N15157" s="37"/>
      <c r="O15157" s="37"/>
      <c r="P15157" s="37"/>
      <c r="Q15157" s="37"/>
      <c r="R15157" s="37"/>
      <c r="S15157" s="32">
        <f t="shared" si="1891"/>
        <v>0</v>
      </c>
      <c r="T15157" s="32">
        <f t="shared" si="1892"/>
        <v>0</v>
      </c>
      <c r="U15157" s="32">
        <f t="shared" si="1893"/>
        <v>0</v>
      </c>
      <c r="V15157" s="32">
        <f t="shared" si="1894"/>
        <v>0</v>
      </c>
      <c r="W15157" s="32">
        <f t="shared" si="1895"/>
        <v>0</v>
      </c>
      <c r="X15157" s="32">
        <f t="shared" si="1896"/>
        <v>0</v>
      </c>
    </row>
    <row r="15158" spans="1:24" ht="14.25" customHeight="1">
      <c r="A15158" s="33" t="b">
        <f t="shared" si="1890"/>
        <v>0</v>
      </c>
      <c r="B15158" s="33">
        <f t="shared" si="1897"/>
        <v>15157</v>
      </c>
      <c r="C15158" s="17"/>
      <c r="N15158" s="37"/>
      <c r="O15158" s="37"/>
      <c r="P15158" s="37"/>
      <c r="Q15158" s="37"/>
      <c r="R15158" s="37"/>
      <c r="S15158" s="32">
        <f t="shared" si="1891"/>
        <v>0</v>
      </c>
      <c r="T15158" s="32">
        <f t="shared" si="1892"/>
        <v>0</v>
      </c>
      <c r="U15158" s="32">
        <f t="shared" si="1893"/>
        <v>0</v>
      </c>
      <c r="V15158" s="32">
        <f t="shared" si="1894"/>
        <v>0</v>
      </c>
      <c r="W15158" s="32">
        <f t="shared" si="1895"/>
        <v>0</v>
      </c>
      <c r="X15158" s="32">
        <f t="shared" si="1896"/>
        <v>0</v>
      </c>
    </row>
    <row r="15159" spans="1:24" ht="14.25" customHeight="1">
      <c r="A15159" s="33" t="b">
        <f t="shared" si="1890"/>
        <v>0</v>
      </c>
      <c r="B15159" s="33">
        <f t="shared" si="1897"/>
        <v>15158</v>
      </c>
      <c r="C15159" s="17"/>
      <c r="N15159" s="37"/>
      <c r="O15159" s="37"/>
      <c r="P15159" s="37"/>
      <c r="Q15159" s="37"/>
      <c r="R15159" s="37"/>
      <c r="S15159" s="32">
        <f t="shared" si="1891"/>
        <v>0</v>
      </c>
      <c r="T15159" s="32">
        <f t="shared" si="1892"/>
        <v>0</v>
      </c>
      <c r="U15159" s="32">
        <f t="shared" si="1893"/>
        <v>0</v>
      </c>
      <c r="V15159" s="32">
        <f t="shared" si="1894"/>
        <v>0</v>
      </c>
      <c r="W15159" s="32">
        <f t="shared" si="1895"/>
        <v>0</v>
      </c>
      <c r="X15159" s="32">
        <f t="shared" si="1896"/>
        <v>0</v>
      </c>
    </row>
    <row r="15160" spans="1:24" ht="14.25" customHeight="1">
      <c r="A15160" s="33" t="b">
        <f t="shared" si="1890"/>
        <v>0</v>
      </c>
      <c r="B15160" s="33">
        <f t="shared" si="1897"/>
        <v>15159</v>
      </c>
      <c r="C15160" s="17"/>
      <c r="N15160" s="37"/>
      <c r="O15160" s="37"/>
      <c r="P15160" s="37"/>
      <c r="Q15160" s="37"/>
      <c r="R15160" s="37"/>
      <c r="S15160" s="32">
        <f t="shared" si="1891"/>
        <v>0</v>
      </c>
      <c r="T15160" s="32">
        <f t="shared" si="1892"/>
        <v>0</v>
      </c>
      <c r="U15160" s="32">
        <f t="shared" si="1893"/>
        <v>0</v>
      </c>
      <c r="V15160" s="32">
        <f t="shared" si="1894"/>
        <v>0</v>
      </c>
      <c r="W15160" s="32">
        <f t="shared" si="1895"/>
        <v>0</v>
      </c>
      <c r="X15160" s="32">
        <f t="shared" si="1896"/>
        <v>0</v>
      </c>
    </row>
    <row r="15161" spans="1:24" ht="14.25" customHeight="1">
      <c r="A15161" s="33" t="b">
        <f t="shared" si="1890"/>
        <v>0</v>
      </c>
      <c r="B15161" s="33">
        <f t="shared" si="1897"/>
        <v>15160</v>
      </c>
      <c r="C15161" s="17"/>
      <c r="N15161" s="37"/>
      <c r="O15161" s="37"/>
      <c r="P15161" s="37"/>
      <c r="Q15161" s="37"/>
      <c r="R15161" s="37"/>
      <c r="S15161" s="32">
        <f t="shared" si="1891"/>
        <v>0</v>
      </c>
      <c r="T15161" s="32">
        <f t="shared" si="1892"/>
        <v>0</v>
      </c>
      <c r="U15161" s="32">
        <f t="shared" si="1893"/>
        <v>0</v>
      </c>
      <c r="V15161" s="32">
        <f t="shared" si="1894"/>
        <v>0</v>
      </c>
      <c r="W15161" s="32">
        <f t="shared" si="1895"/>
        <v>0</v>
      </c>
      <c r="X15161" s="32">
        <f t="shared" si="1896"/>
        <v>0</v>
      </c>
    </row>
    <row r="15162" spans="1:24" ht="14.25" customHeight="1">
      <c r="A15162" s="33" t="b">
        <f t="shared" si="1890"/>
        <v>0</v>
      </c>
      <c r="B15162" s="33">
        <f t="shared" si="1897"/>
        <v>15161</v>
      </c>
      <c r="C15162" s="17"/>
      <c r="N15162" s="37"/>
      <c r="O15162" s="37"/>
      <c r="P15162" s="37"/>
      <c r="Q15162" s="37"/>
      <c r="R15162" s="37"/>
      <c r="S15162" s="32">
        <f t="shared" si="1891"/>
        <v>0</v>
      </c>
      <c r="T15162" s="32">
        <f t="shared" si="1892"/>
        <v>0</v>
      </c>
      <c r="U15162" s="32">
        <f t="shared" si="1893"/>
        <v>0</v>
      </c>
      <c r="V15162" s="32">
        <f t="shared" si="1894"/>
        <v>0</v>
      </c>
      <c r="W15162" s="32">
        <f t="shared" si="1895"/>
        <v>0</v>
      </c>
      <c r="X15162" s="32">
        <f t="shared" si="1896"/>
        <v>0</v>
      </c>
    </row>
    <row r="15163" spans="1:24" ht="14.25" customHeight="1">
      <c r="A15163" s="33" t="b">
        <f t="shared" si="1890"/>
        <v>0</v>
      </c>
      <c r="B15163" s="33">
        <f t="shared" si="1897"/>
        <v>15162</v>
      </c>
      <c r="C15163" s="17"/>
      <c r="N15163" s="37"/>
      <c r="O15163" s="37"/>
      <c r="P15163" s="37"/>
      <c r="Q15163" s="37"/>
      <c r="R15163" s="37"/>
      <c r="S15163" s="32">
        <f t="shared" si="1891"/>
        <v>0</v>
      </c>
      <c r="T15163" s="32">
        <f t="shared" si="1892"/>
        <v>0</v>
      </c>
      <c r="U15163" s="32">
        <f t="shared" si="1893"/>
        <v>0</v>
      </c>
      <c r="V15163" s="32">
        <f t="shared" si="1894"/>
        <v>0</v>
      </c>
      <c r="W15163" s="32">
        <f t="shared" si="1895"/>
        <v>0</v>
      </c>
      <c r="X15163" s="32">
        <f t="shared" si="1896"/>
        <v>0</v>
      </c>
    </row>
    <row r="15164" spans="1:24" ht="14.25" customHeight="1">
      <c r="A15164" s="33" t="b">
        <f t="shared" si="1890"/>
        <v>0</v>
      </c>
      <c r="B15164" s="33">
        <f t="shared" si="1897"/>
        <v>15163</v>
      </c>
      <c r="C15164" s="17"/>
      <c r="N15164" s="37"/>
      <c r="O15164" s="37"/>
      <c r="P15164" s="37"/>
      <c r="Q15164" s="37"/>
      <c r="R15164" s="37"/>
      <c r="S15164" s="32">
        <f t="shared" si="1891"/>
        <v>0</v>
      </c>
      <c r="T15164" s="32">
        <f t="shared" si="1892"/>
        <v>0</v>
      </c>
      <c r="U15164" s="32">
        <f t="shared" si="1893"/>
        <v>0</v>
      </c>
      <c r="V15164" s="32">
        <f t="shared" si="1894"/>
        <v>0</v>
      </c>
      <c r="W15164" s="32">
        <f t="shared" si="1895"/>
        <v>0</v>
      </c>
      <c r="X15164" s="32">
        <f t="shared" si="1896"/>
        <v>0</v>
      </c>
    </row>
    <row r="15165" spans="1:24" ht="14.25" customHeight="1">
      <c r="A15165" s="33" t="b">
        <f t="shared" si="1890"/>
        <v>0</v>
      </c>
      <c r="B15165" s="33">
        <f t="shared" si="1897"/>
        <v>15164</v>
      </c>
      <c r="C15165" s="17"/>
      <c r="N15165" s="37"/>
      <c r="O15165" s="37"/>
      <c r="P15165" s="37"/>
      <c r="Q15165" s="37"/>
      <c r="R15165" s="37"/>
      <c r="S15165" s="32">
        <f t="shared" si="1891"/>
        <v>0</v>
      </c>
      <c r="T15165" s="32">
        <f t="shared" si="1892"/>
        <v>0</v>
      </c>
      <c r="U15165" s="32">
        <f t="shared" si="1893"/>
        <v>0</v>
      </c>
      <c r="V15165" s="32">
        <f t="shared" si="1894"/>
        <v>0</v>
      </c>
      <c r="W15165" s="32">
        <f t="shared" si="1895"/>
        <v>0</v>
      </c>
      <c r="X15165" s="32">
        <f t="shared" si="1896"/>
        <v>0</v>
      </c>
    </row>
    <row r="15166" spans="1:24" ht="14.25" customHeight="1">
      <c r="A15166" s="33" t="b">
        <f t="shared" si="1890"/>
        <v>0</v>
      </c>
      <c r="B15166" s="33">
        <f t="shared" si="1897"/>
        <v>15165</v>
      </c>
      <c r="C15166" s="17"/>
      <c r="N15166" s="37"/>
      <c r="O15166" s="37"/>
      <c r="P15166" s="37"/>
      <c r="Q15166" s="37"/>
      <c r="R15166" s="37"/>
      <c r="S15166" s="32">
        <f t="shared" si="1891"/>
        <v>0</v>
      </c>
      <c r="T15166" s="32">
        <f t="shared" si="1892"/>
        <v>0</v>
      </c>
      <c r="U15166" s="32">
        <f t="shared" si="1893"/>
        <v>0</v>
      </c>
      <c r="V15166" s="32">
        <f t="shared" si="1894"/>
        <v>0</v>
      </c>
      <c r="W15166" s="32">
        <f t="shared" si="1895"/>
        <v>0</v>
      </c>
      <c r="X15166" s="32">
        <f t="shared" si="1896"/>
        <v>0</v>
      </c>
    </row>
    <row r="15167" spans="1:24" ht="14.25" customHeight="1">
      <c r="A15167" s="33" t="b">
        <f t="shared" si="1890"/>
        <v>0</v>
      </c>
      <c r="B15167" s="33">
        <f t="shared" si="1897"/>
        <v>15166</v>
      </c>
      <c r="C15167" s="17"/>
      <c r="N15167" s="37"/>
      <c r="O15167" s="37"/>
      <c r="P15167" s="37"/>
      <c r="Q15167" s="37"/>
      <c r="R15167" s="37"/>
      <c r="S15167" s="32">
        <f t="shared" si="1891"/>
        <v>0</v>
      </c>
      <c r="T15167" s="32">
        <f t="shared" si="1892"/>
        <v>0</v>
      </c>
      <c r="U15167" s="32">
        <f t="shared" si="1893"/>
        <v>0</v>
      </c>
      <c r="V15167" s="32">
        <f t="shared" si="1894"/>
        <v>0</v>
      </c>
      <c r="W15167" s="32">
        <f t="shared" si="1895"/>
        <v>0</v>
      </c>
      <c r="X15167" s="32">
        <f t="shared" si="1896"/>
        <v>0</v>
      </c>
    </row>
    <row r="15168" spans="1:24" ht="14.25" customHeight="1">
      <c r="A15168" s="33" t="b">
        <f t="shared" si="1890"/>
        <v>0</v>
      </c>
      <c r="B15168" s="33">
        <f t="shared" si="1897"/>
        <v>15167</v>
      </c>
      <c r="C15168" s="17"/>
      <c r="N15168" s="37"/>
      <c r="O15168" s="37"/>
      <c r="P15168" s="37"/>
      <c r="Q15168" s="37"/>
      <c r="R15168" s="37"/>
      <c r="S15168" s="32">
        <f t="shared" si="1891"/>
        <v>0</v>
      </c>
      <c r="T15168" s="32">
        <f t="shared" si="1892"/>
        <v>0</v>
      </c>
      <c r="U15168" s="32">
        <f t="shared" si="1893"/>
        <v>0</v>
      </c>
      <c r="V15168" s="32">
        <f t="shared" si="1894"/>
        <v>0</v>
      </c>
      <c r="W15168" s="32">
        <f t="shared" si="1895"/>
        <v>0</v>
      </c>
      <c r="X15168" s="32">
        <f t="shared" si="1896"/>
        <v>0</v>
      </c>
    </row>
    <row r="15169" spans="1:24" ht="14.25" customHeight="1">
      <c r="A15169" s="33" t="b">
        <f t="shared" si="1890"/>
        <v>0</v>
      </c>
      <c r="B15169" s="33">
        <f t="shared" si="1897"/>
        <v>15168</v>
      </c>
      <c r="C15169" s="17"/>
      <c r="N15169" s="37"/>
      <c r="O15169" s="37"/>
      <c r="P15169" s="37"/>
      <c r="Q15169" s="37"/>
      <c r="R15169" s="37"/>
      <c r="S15169" s="32">
        <f t="shared" si="1891"/>
        <v>0</v>
      </c>
      <c r="T15169" s="32">
        <f t="shared" si="1892"/>
        <v>0</v>
      </c>
      <c r="U15169" s="32">
        <f t="shared" si="1893"/>
        <v>0</v>
      </c>
      <c r="V15169" s="32">
        <f t="shared" si="1894"/>
        <v>0</v>
      </c>
      <c r="W15169" s="32">
        <f t="shared" si="1895"/>
        <v>0</v>
      </c>
      <c r="X15169" s="32">
        <f t="shared" si="1896"/>
        <v>0</v>
      </c>
    </row>
    <row r="15170" spans="1:24" ht="14.25" customHeight="1">
      <c r="A15170" s="33" t="b">
        <f t="shared" ref="A15170:A15233" si="1898">IF(OR(COUNTIF(D15170:M15170, "NOT EXECUTED"), COUNTIF(D15170:M15170, "NOT COMPILED"), COUNTIF(D15170:M15170, "NOT EFFECTIVE")),TRUE,FALSE)</f>
        <v>0</v>
      </c>
      <c r="B15170" s="33">
        <f t="shared" si="1897"/>
        <v>15169</v>
      </c>
      <c r="C15170" s="17"/>
      <c r="N15170" s="37"/>
      <c r="O15170" s="37"/>
      <c r="P15170" s="37"/>
      <c r="Q15170" s="37"/>
      <c r="R15170" s="37"/>
      <c r="S15170" s="32">
        <f t="shared" ref="S15170:S15233" si="1899">IF(COUNTIF(H15170:M15170,"NOT EFFECTIVE"),1,0)</f>
        <v>0</v>
      </c>
      <c r="T15170" s="32">
        <f t="shared" ref="T15170:T15233" si="1900">IF(AND(D15170="NOT EXECUTED",COUNTA($N15170)&lt;&gt;0),1,0)</f>
        <v>0</v>
      </c>
      <c r="U15170" s="32">
        <f t="shared" ref="U15170:U15233" si="1901">IF(AND(E15170="NOT EXECUTED",COUNTA($N15170)&lt;&gt;0),1,0)</f>
        <v>0</v>
      </c>
      <c r="V15170" s="32">
        <f t="shared" ref="V15170:V15233" si="1902">IF(AND(F15170="NOT EXECUTED",COUNTA($N15170)&lt;&gt;0),1,0)</f>
        <v>0</v>
      </c>
      <c r="W15170" s="32">
        <f t="shared" ref="W15170:W15233" si="1903">IF(AND(G15170="NOT EXECUTED",COUNTA($N15170)&lt;&gt;0),1,0)</f>
        <v>0</v>
      </c>
      <c r="X15170" s="32">
        <f t="shared" ref="X15170:X15233" si="1904">IF(AND(S15170=1,COUNTA($N15170)&lt;&gt;0),1,0)</f>
        <v>0</v>
      </c>
    </row>
    <row r="15171" spans="1:24" ht="14.25" customHeight="1">
      <c r="A15171" s="33" t="b">
        <f t="shared" si="1898"/>
        <v>0</v>
      </c>
      <c r="B15171" s="33">
        <f t="shared" ref="B15171:B15234" si="1905">+B15170+1</f>
        <v>15170</v>
      </c>
      <c r="C15171" s="17"/>
      <c r="N15171" s="37"/>
      <c r="O15171" s="37"/>
      <c r="P15171" s="37"/>
      <c r="Q15171" s="37"/>
      <c r="R15171" s="37"/>
      <c r="S15171" s="32">
        <f t="shared" si="1899"/>
        <v>0</v>
      </c>
      <c r="T15171" s="32">
        <f t="shared" si="1900"/>
        <v>0</v>
      </c>
      <c r="U15171" s="32">
        <f t="shared" si="1901"/>
        <v>0</v>
      </c>
      <c r="V15171" s="32">
        <f t="shared" si="1902"/>
        <v>0</v>
      </c>
      <c r="W15171" s="32">
        <f t="shared" si="1903"/>
        <v>0</v>
      </c>
      <c r="X15171" s="32">
        <f t="shared" si="1904"/>
        <v>0</v>
      </c>
    </row>
    <row r="15172" spans="1:24" ht="14.25" customHeight="1">
      <c r="A15172" s="33" t="b">
        <f t="shared" si="1898"/>
        <v>0</v>
      </c>
      <c r="B15172" s="33">
        <f t="shared" si="1905"/>
        <v>15171</v>
      </c>
      <c r="C15172" s="17"/>
      <c r="N15172" s="37"/>
      <c r="O15172" s="37"/>
      <c r="P15172" s="37"/>
      <c r="Q15172" s="37"/>
      <c r="R15172" s="37"/>
      <c r="S15172" s="32">
        <f t="shared" si="1899"/>
        <v>0</v>
      </c>
      <c r="T15172" s="32">
        <f t="shared" si="1900"/>
        <v>0</v>
      </c>
      <c r="U15172" s="32">
        <f t="shared" si="1901"/>
        <v>0</v>
      </c>
      <c r="V15172" s="32">
        <f t="shared" si="1902"/>
        <v>0</v>
      </c>
      <c r="W15172" s="32">
        <f t="shared" si="1903"/>
        <v>0</v>
      </c>
      <c r="X15172" s="32">
        <f t="shared" si="1904"/>
        <v>0</v>
      </c>
    </row>
    <row r="15173" spans="1:24" ht="14.25" customHeight="1">
      <c r="A15173" s="33" t="b">
        <f t="shared" si="1898"/>
        <v>0</v>
      </c>
      <c r="B15173" s="33">
        <f t="shared" si="1905"/>
        <v>15172</v>
      </c>
      <c r="C15173" s="17"/>
      <c r="N15173" s="37"/>
      <c r="O15173" s="37"/>
      <c r="P15173" s="37"/>
      <c r="Q15173" s="37"/>
      <c r="R15173" s="37"/>
      <c r="S15173" s="32">
        <f t="shared" si="1899"/>
        <v>0</v>
      </c>
      <c r="T15173" s="32">
        <f t="shared" si="1900"/>
        <v>0</v>
      </c>
      <c r="U15173" s="32">
        <f t="shared" si="1901"/>
        <v>0</v>
      </c>
      <c r="V15173" s="32">
        <f t="shared" si="1902"/>
        <v>0</v>
      </c>
      <c r="W15173" s="32">
        <f t="shared" si="1903"/>
        <v>0</v>
      </c>
      <c r="X15173" s="32">
        <f t="shared" si="1904"/>
        <v>0</v>
      </c>
    </row>
    <row r="15174" spans="1:24" ht="14.25" customHeight="1">
      <c r="A15174" s="33" t="b">
        <f t="shared" si="1898"/>
        <v>0</v>
      </c>
      <c r="B15174" s="33">
        <f t="shared" si="1905"/>
        <v>15173</v>
      </c>
      <c r="C15174" s="17"/>
      <c r="N15174" s="37"/>
      <c r="O15174" s="37"/>
      <c r="P15174" s="37"/>
      <c r="Q15174" s="37"/>
      <c r="R15174" s="37"/>
      <c r="S15174" s="32">
        <f t="shared" si="1899"/>
        <v>0</v>
      </c>
      <c r="T15174" s="32">
        <f t="shared" si="1900"/>
        <v>0</v>
      </c>
      <c r="U15174" s="32">
        <f t="shared" si="1901"/>
        <v>0</v>
      </c>
      <c r="V15174" s="32">
        <f t="shared" si="1902"/>
        <v>0</v>
      </c>
      <c r="W15174" s="32">
        <f t="shared" si="1903"/>
        <v>0</v>
      </c>
      <c r="X15174" s="32">
        <f t="shared" si="1904"/>
        <v>0</v>
      </c>
    </row>
    <row r="15175" spans="1:24" ht="14.25" customHeight="1">
      <c r="A15175" s="33" t="b">
        <f t="shared" si="1898"/>
        <v>0</v>
      </c>
      <c r="B15175" s="33">
        <f t="shared" si="1905"/>
        <v>15174</v>
      </c>
      <c r="C15175" s="17"/>
      <c r="N15175" s="37"/>
      <c r="O15175" s="37"/>
      <c r="P15175" s="37"/>
      <c r="Q15175" s="37"/>
      <c r="R15175" s="37"/>
      <c r="S15175" s="32">
        <f t="shared" si="1899"/>
        <v>0</v>
      </c>
      <c r="T15175" s="32">
        <f t="shared" si="1900"/>
        <v>0</v>
      </c>
      <c r="U15175" s="32">
        <f t="shared" si="1901"/>
        <v>0</v>
      </c>
      <c r="V15175" s="32">
        <f t="shared" si="1902"/>
        <v>0</v>
      </c>
      <c r="W15175" s="32">
        <f t="shared" si="1903"/>
        <v>0</v>
      </c>
      <c r="X15175" s="32">
        <f t="shared" si="1904"/>
        <v>0</v>
      </c>
    </row>
    <row r="15176" spans="1:24" ht="14.25" customHeight="1">
      <c r="A15176" s="33" t="b">
        <f t="shared" si="1898"/>
        <v>0</v>
      </c>
      <c r="B15176" s="33">
        <f t="shared" si="1905"/>
        <v>15175</v>
      </c>
      <c r="C15176" s="17"/>
      <c r="N15176" s="37"/>
      <c r="O15176" s="37"/>
      <c r="P15176" s="37"/>
      <c r="Q15176" s="37"/>
      <c r="R15176" s="37"/>
      <c r="S15176" s="32">
        <f t="shared" si="1899"/>
        <v>0</v>
      </c>
      <c r="T15176" s="32">
        <f t="shared" si="1900"/>
        <v>0</v>
      </c>
      <c r="U15176" s="32">
        <f t="shared" si="1901"/>
        <v>0</v>
      </c>
      <c r="V15176" s="32">
        <f t="shared" si="1902"/>
        <v>0</v>
      </c>
      <c r="W15176" s="32">
        <f t="shared" si="1903"/>
        <v>0</v>
      </c>
      <c r="X15176" s="32">
        <f t="shared" si="1904"/>
        <v>0</v>
      </c>
    </row>
    <row r="15177" spans="1:24" ht="14.25" customHeight="1">
      <c r="A15177" s="33" t="b">
        <f t="shared" si="1898"/>
        <v>0</v>
      </c>
      <c r="B15177" s="33">
        <f t="shared" si="1905"/>
        <v>15176</v>
      </c>
      <c r="C15177" s="17"/>
      <c r="N15177" s="37"/>
      <c r="O15177" s="37"/>
      <c r="P15177" s="37"/>
      <c r="Q15177" s="37"/>
      <c r="R15177" s="37"/>
      <c r="S15177" s="32">
        <f t="shared" si="1899"/>
        <v>0</v>
      </c>
      <c r="T15177" s="32">
        <f t="shared" si="1900"/>
        <v>0</v>
      </c>
      <c r="U15177" s="32">
        <f t="shared" si="1901"/>
        <v>0</v>
      </c>
      <c r="V15177" s="32">
        <f t="shared" si="1902"/>
        <v>0</v>
      </c>
      <c r="W15177" s="32">
        <f t="shared" si="1903"/>
        <v>0</v>
      </c>
      <c r="X15177" s="32">
        <f t="shared" si="1904"/>
        <v>0</v>
      </c>
    </row>
    <row r="15178" spans="1:24" ht="14.25" customHeight="1">
      <c r="A15178" s="33" t="b">
        <f t="shared" si="1898"/>
        <v>0</v>
      </c>
      <c r="B15178" s="33">
        <f t="shared" si="1905"/>
        <v>15177</v>
      </c>
      <c r="C15178" s="17"/>
      <c r="N15178" s="37"/>
      <c r="O15178" s="37"/>
      <c r="P15178" s="37"/>
      <c r="Q15178" s="37"/>
      <c r="R15178" s="37"/>
      <c r="S15178" s="32">
        <f t="shared" si="1899"/>
        <v>0</v>
      </c>
      <c r="T15178" s="32">
        <f t="shared" si="1900"/>
        <v>0</v>
      </c>
      <c r="U15178" s="32">
        <f t="shared" si="1901"/>
        <v>0</v>
      </c>
      <c r="V15178" s="32">
        <f t="shared" si="1902"/>
        <v>0</v>
      </c>
      <c r="W15178" s="32">
        <f t="shared" si="1903"/>
        <v>0</v>
      </c>
      <c r="X15178" s="32">
        <f t="shared" si="1904"/>
        <v>0</v>
      </c>
    </row>
    <row r="15179" spans="1:24" ht="14.25" customHeight="1">
      <c r="A15179" s="33" t="b">
        <f t="shared" si="1898"/>
        <v>0</v>
      </c>
      <c r="B15179" s="33">
        <f t="shared" si="1905"/>
        <v>15178</v>
      </c>
      <c r="C15179" s="17"/>
      <c r="N15179" s="37"/>
      <c r="O15179" s="37"/>
      <c r="P15179" s="37"/>
      <c r="Q15179" s="37"/>
      <c r="R15179" s="37"/>
      <c r="S15179" s="32">
        <f t="shared" si="1899"/>
        <v>0</v>
      </c>
      <c r="T15179" s="32">
        <f t="shared" si="1900"/>
        <v>0</v>
      </c>
      <c r="U15179" s="32">
        <f t="shared" si="1901"/>
        <v>0</v>
      </c>
      <c r="V15179" s="32">
        <f t="shared" si="1902"/>
        <v>0</v>
      </c>
      <c r="W15179" s="32">
        <f t="shared" si="1903"/>
        <v>0</v>
      </c>
      <c r="X15179" s="32">
        <f t="shared" si="1904"/>
        <v>0</v>
      </c>
    </row>
    <row r="15180" spans="1:24" ht="14.25" customHeight="1">
      <c r="A15180" s="33" t="b">
        <f t="shared" si="1898"/>
        <v>0</v>
      </c>
      <c r="B15180" s="33">
        <f t="shared" si="1905"/>
        <v>15179</v>
      </c>
      <c r="C15180" s="17"/>
      <c r="N15180" s="37"/>
      <c r="O15180" s="37"/>
      <c r="P15180" s="37"/>
      <c r="Q15180" s="37"/>
      <c r="R15180" s="37"/>
      <c r="S15180" s="32">
        <f t="shared" si="1899"/>
        <v>0</v>
      </c>
      <c r="T15180" s="32">
        <f t="shared" si="1900"/>
        <v>0</v>
      </c>
      <c r="U15180" s="32">
        <f t="shared" si="1901"/>
        <v>0</v>
      </c>
      <c r="V15180" s="32">
        <f t="shared" si="1902"/>
        <v>0</v>
      </c>
      <c r="W15180" s="32">
        <f t="shared" si="1903"/>
        <v>0</v>
      </c>
      <c r="X15180" s="32">
        <f t="shared" si="1904"/>
        <v>0</v>
      </c>
    </row>
    <row r="15181" spans="1:24" ht="14.25" customHeight="1">
      <c r="A15181" s="33" t="b">
        <f t="shared" si="1898"/>
        <v>0</v>
      </c>
      <c r="B15181" s="33">
        <f t="shared" si="1905"/>
        <v>15180</v>
      </c>
      <c r="C15181" s="17"/>
      <c r="N15181" s="37"/>
      <c r="O15181" s="37"/>
      <c r="P15181" s="37"/>
      <c r="Q15181" s="37"/>
      <c r="R15181" s="37"/>
      <c r="S15181" s="32">
        <f t="shared" si="1899"/>
        <v>0</v>
      </c>
      <c r="T15181" s="32">
        <f t="shared" si="1900"/>
        <v>0</v>
      </c>
      <c r="U15181" s="32">
        <f t="shared" si="1901"/>
        <v>0</v>
      </c>
      <c r="V15181" s="32">
        <f t="shared" si="1902"/>
        <v>0</v>
      </c>
      <c r="W15181" s="32">
        <f t="shared" si="1903"/>
        <v>0</v>
      </c>
      <c r="X15181" s="32">
        <f t="shared" si="1904"/>
        <v>0</v>
      </c>
    </row>
    <row r="15182" spans="1:24" ht="14.25" customHeight="1">
      <c r="A15182" s="33" t="b">
        <f t="shared" si="1898"/>
        <v>0</v>
      </c>
      <c r="B15182" s="33">
        <f t="shared" si="1905"/>
        <v>15181</v>
      </c>
      <c r="C15182" s="17"/>
      <c r="N15182" s="37"/>
      <c r="O15182" s="37"/>
      <c r="P15182" s="37"/>
      <c r="Q15182" s="37"/>
      <c r="R15182" s="37"/>
      <c r="S15182" s="32">
        <f t="shared" si="1899"/>
        <v>0</v>
      </c>
      <c r="T15182" s="32">
        <f t="shared" si="1900"/>
        <v>0</v>
      </c>
      <c r="U15182" s="32">
        <f t="shared" si="1901"/>
        <v>0</v>
      </c>
      <c r="V15182" s="32">
        <f t="shared" si="1902"/>
        <v>0</v>
      </c>
      <c r="W15182" s="32">
        <f t="shared" si="1903"/>
        <v>0</v>
      </c>
      <c r="X15182" s="32">
        <f t="shared" si="1904"/>
        <v>0</v>
      </c>
    </row>
    <row r="15183" spans="1:24" ht="14.25" customHeight="1">
      <c r="A15183" s="33" t="b">
        <f t="shared" si="1898"/>
        <v>0</v>
      </c>
      <c r="B15183" s="33">
        <f t="shared" si="1905"/>
        <v>15182</v>
      </c>
      <c r="C15183" s="17"/>
      <c r="N15183" s="37"/>
      <c r="O15183" s="37"/>
      <c r="P15183" s="37"/>
      <c r="Q15183" s="37"/>
      <c r="R15183" s="37"/>
      <c r="S15183" s="32">
        <f t="shared" si="1899"/>
        <v>0</v>
      </c>
      <c r="T15183" s="32">
        <f t="shared" si="1900"/>
        <v>0</v>
      </c>
      <c r="U15183" s="32">
        <f t="shared" si="1901"/>
        <v>0</v>
      </c>
      <c r="V15183" s="32">
        <f t="shared" si="1902"/>
        <v>0</v>
      </c>
      <c r="W15183" s="32">
        <f t="shared" si="1903"/>
        <v>0</v>
      </c>
      <c r="X15183" s="32">
        <f t="shared" si="1904"/>
        <v>0</v>
      </c>
    </row>
    <row r="15184" spans="1:24" ht="14.25" customHeight="1">
      <c r="A15184" s="33" t="b">
        <f t="shared" si="1898"/>
        <v>0</v>
      </c>
      <c r="B15184" s="33">
        <f t="shared" si="1905"/>
        <v>15183</v>
      </c>
      <c r="C15184" s="17"/>
      <c r="N15184" s="37"/>
      <c r="O15184" s="37"/>
      <c r="P15184" s="37"/>
      <c r="Q15184" s="37"/>
      <c r="R15184" s="37"/>
      <c r="S15184" s="32">
        <f t="shared" si="1899"/>
        <v>0</v>
      </c>
      <c r="T15184" s="32">
        <f t="shared" si="1900"/>
        <v>0</v>
      </c>
      <c r="U15184" s="32">
        <f t="shared" si="1901"/>
        <v>0</v>
      </c>
      <c r="V15184" s="32">
        <f t="shared" si="1902"/>
        <v>0</v>
      </c>
      <c r="W15184" s="32">
        <f t="shared" si="1903"/>
        <v>0</v>
      </c>
      <c r="X15184" s="32">
        <f t="shared" si="1904"/>
        <v>0</v>
      </c>
    </row>
    <row r="15185" spans="1:24" ht="14.25" customHeight="1">
      <c r="A15185" s="33" t="b">
        <f t="shared" si="1898"/>
        <v>0</v>
      </c>
      <c r="B15185" s="33">
        <f t="shared" si="1905"/>
        <v>15184</v>
      </c>
      <c r="C15185" s="17"/>
      <c r="N15185" s="37"/>
      <c r="O15185" s="37"/>
      <c r="P15185" s="37"/>
      <c r="Q15185" s="37"/>
      <c r="R15185" s="37"/>
      <c r="S15185" s="32">
        <f t="shared" si="1899"/>
        <v>0</v>
      </c>
      <c r="T15185" s="32">
        <f t="shared" si="1900"/>
        <v>0</v>
      </c>
      <c r="U15185" s="32">
        <f t="shared" si="1901"/>
        <v>0</v>
      </c>
      <c r="V15185" s="32">
        <f t="shared" si="1902"/>
        <v>0</v>
      </c>
      <c r="W15185" s="32">
        <f t="shared" si="1903"/>
        <v>0</v>
      </c>
      <c r="X15185" s="32">
        <f t="shared" si="1904"/>
        <v>0</v>
      </c>
    </row>
    <row r="15186" spans="1:24" ht="14.25" customHeight="1">
      <c r="A15186" s="33" t="b">
        <f t="shared" si="1898"/>
        <v>0</v>
      </c>
      <c r="B15186" s="33">
        <f t="shared" si="1905"/>
        <v>15185</v>
      </c>
      <c r="C15186" s="17"/>
      <c r="N15186" s="37"/>
      <c r="O15186" s="37"/>
      <c r="P15186" s="37"/>
      <c r="Q15186" s="37"/>
      <c r="R15186" s="37"/>
      <c r="S15186" s="32">
        <f t="shared" si="1899"/>
        <v>0</v>
      </c>
      <c r="T15186" s="32">
        <f t="shared" si="1900"/>
        <v>0</v>
      </c>
      <c r="U15186" s="32">
        <f t="shared" si="1901"/>
        <v>0</v>
      </c>
      <c r="V15186" s="32">
        <f t="shared" si="1902"/>
        <v>0</v>
      </c>
      <c r="W15186" s="32">
        <f t="shared" si="1903"/>
        <v>0</v>
      </c>
      <c r="X15186" s="32">
        <f t="shared" si="1904"/>
        <v>0</v>
      </c>
    </row>
    <row r="15187" spans="1:24" ht="14.25" customHeight="1">
      <c r="A15187" s="33" t="b">
        <f t="shared" si="1898"/>
        <v>0</v>
      </c>
      <c r="B15187" s="33">
        <f t="shared" si="1905"/>
        <v>15186</v>
      </c>
      <c r="C15187" s="17"/>
      <c r="N15187" s="37"/>
      <c r="O15187" s="37"/>
      <c r="P15187" s="37"/>
      <c r="Q15187" s="37"/>
      <c r="R15187" s="37"/>
      <c r="S15187" s="32">
        <f t="shared" si="1899"/>
        <v>0</v>
      </c>
      <c r="T15187" s="32">
        <f t="shared" si="1900"/>
        <v>0</v>
      </c>
      <c r="U15187" s="32">
        <f t="shared" si="1901"/>
        <v>0</v>
      </c>
      <c r="V15187" s="32">
        <f t="shared" si="1902"/>
        <v>0</v>
      </c>
      <c r="W15187" s="32">
        <f t="shared" si="1903"/>
        <v>0</v>
      </c>
      <c r="X15187" s="32">
        <f t="shared" si="1904"/>
        <v>0</v>
      </c>
    </row>
    <row r="15188" spans="1:24" ht="14.25" customHeight="1">
      <c r="A15188" s="33" t="b">
        <f t="shared" si="1898"/>
        <v>0</v>
      </c>
      <c r="B15188" s="33">
        <f t="shared" si="1905"/>
        <v>15187</v>
      </c>
      <c r="C15188" s="17"/>
      <c r="N15188" s="37"/>
      <c r="O15188" s="37"/>
      <c r="P15188" s="37"/>
      <c r="Q15188" s="37"/>
      <c r="R15188" s="37"/>
      <c r="S15188" s="32">
        <f t="shared" si="1899"/>
        <v>0</v>
      </c>
      <c r="T15188" s="32">
        <f t="shared" si="1900"/>
        <v>0</v>
      </c>
      <c r="U15188" s="32">
        <f t="shared" si="1901"/>
        <v>0</v>
      </c>
      <c r="V15188" s="32">
        <f t="shared" si="1902"/>
        <v>0</v>
      </c>
      <c r="W15188" s="32">
        <f t="shared" si="1903"/>
        <v>0</v>
      </c>
      <c r="X15188" s="32">
        <f t="shared" si="1904"/>
        <v>0</v>
      </c>
    </row>
    <row r="15189" spans="1:24" ht="14.25" customHeight="1">
      <c r="A15189" s="33" t="b">
        <f t="shared" si="1898"/>
        <v>0</v>
      </c>
      <c r="B15189" s="33">
        <f t="shared" si="1905"/>
        <v>15188</v>
      </c>
      <c r="C15189" s="17"/>
      <c r="N15189" s="37"/>
      <c r="O15189" s="37"/>
      <c r="P15189" s="37"/>
      <c r="Q15189" s="37"/>
      <c r="R15189" s="37"/>
      <c r="S15189" s="32">
        <f t="shared" si="1899"/>
        <v>0</v>
      </c>
      <c r="T15189" s="32">
        <f t="shared" si="1900"/>
        <v>0</v>
      </c>
      <c r="U15189" s="32">
        <f t="shared" si="1901"/>
        <v>0</v>
      </c>
      <c r="V15189" s="32">
        <f t="shared" si="1902"/>
        <v>0</v>
      </c>
      <c r="W15189" s="32">
        <f t="shared" si="1903"/>
        <v>0</v>
      </c>
      <c r="X15189" s="32">
        <f t="shared" si="1904"/>
        <v>0</v>
      </c>
    </row>
    <row r="15190" spans="1:24" ht="14.25" customHeight="1">
      <c r="A15190" s="33" t="b">
        <f t="shared" si="1898"/>
        <v>0</v>
      </c>
      <c r="B15190" s="33">
        <f t="shared" si="1905"/>
        <v>15189</v>
      </c>
      <c r="C15190" s="17"/>
      <c r="N15190" s="37"/>
      <c r="O15190" s="37"/>
      <c r="P15190" s="37"/>
      <c r="Q15190" s="37"/>
      <c r="R15190" s="37"/>
      <c r="S15190" s="32">
        <f t="shared" si="1899"/>
        <v>0</v>
      </c>
      <c r="T15190" s="32">
        <f t="shared" si="1900"/>
        <v>0</v>
      </c>
      <c r="U15190" s="32">
        <f t="shared" si="1901"/>
        <v>0</v>
      </c>
      <c r="V15190" s="32">
        <f t="shared" si="1902"/>
        <v>0</v>
      </c>
      <c r="W15190" s="32">
        <f t="shared" si="1903"/>
        <v>0</v>
      </c>
      <c r="X15190" s="32">
        <f t="shared" si="1904"/>
        <v>0</v>
      </c>
    </row>
    <row r="15191" spans="1:24" ht="14.25" customHeight="1">
      <c r="A15191" s="33" t="b">
        <f t="shared" si="1898"/>
        <v>0</v>
      </c>
      <c r="B15191" s="33">
        <f t="shared" si="1905"/>
        <v>15190</v>
      </c>
      <c r="C15191" s="17"/>
      <c r="N15191" s="37"/>
      <c r="O15191" s="37"/>
      <c r="P15191" s="37"/>
      <c r="Q15191" s="37"/>
      <c r="R15191" s="37"/>
      <c r="S15191" s="32">
        <f t="shared" si="1899"/>
        <v>0</v>
      </c>
      <c r="T15191" s="32">
        <f t="shared" si="1900"/>
        <v>0</v>
      </c>
      <c r="U15191" s="32">
        <f t="shared" si="1901"/>
        <v>0</v>
      </c>
      <c r="V15191" s="32">
        <f t="shared" si="1902"/>
        <v>0</v>
      </c>
      <c r="W15191" s="32">
        <f t="shared" si="1903"/>
        <v>0</v>
      </c>
      <c r="X15191" s="32">
        <f t="shared" si="1904"/>
        <v>0</v>
      </c>
    </row>
    <row r="15192" spans="1:24" ht="14.25" customHeight="1">
      <c r="A15192" s="33" t="b">
        <f t="shared" si="1898"/>
        <v>0</v>
      </c>
      <c r="B15192" s="33">
        <f t="shared" si="1905"/>
        <v>15191</v>
      </c>
      <c r="C15192" s="17"/>
      <c r="N15192" s="37"/>
      <c r="O15192" s="37"/>
      <c r="P15192" s="37"/>
      <c r="Q15192" s="37"/>
      <c r="R15192" s="37"/>
      <c r="S15192" s="32">
        <f t="shared" si="1899"/>
        <v>0</v>
      </c>
      <c r="T15192" s="32">
        <f t="shared" si="1900"/>
        <v>0</v>
      </c>
      <c r="U15192" s="32">
        <f t="shared" si="1901"/>
        <v>0</v>
      </c>
      <c r="V15192" s="32">
        <f t="shared" si="1902"/>
        <v>0</v>
      </c>
      <c r="W15192" s="32">
        <f t="shared" si="1903"/>
        <v>0</v>
      </c>
      <c r="X15192" s="32">
        <f t="shared" si="1904"/>
        <v>0</v>
      </c>
    </row>
    <row r="15193" spans="1:24" ht="14.25" customHeight="1">
      <c r="A15193" s="33" t="b">
        <f t="shared" si="1898"/>
        <v>0</v>
      </c>
      <c r="B15193" s="33">
        <f t="shared" si="1905"/>
        <v>15192</v>
      </c>
      <c r="C15193" s="17"/>
      <c r="N15193" s="37"/>
      <c r="O15193" s="37"/>
      <c r="P15193" s="37"/>
      <c r="Q15193" s="37"/>
      <c r="R15193" s="37"/>
      <c r="S15193" s="32">
        <f t="shared" si="1899"/>
        <v>0</v>
      </c>
      <c r="T15193" s="32">
        <f t="shared" si="1900"/>
        <v>0</v>
      </c>
      <c r="U15193" s="32">
        <f t="shared" si="1901"/>
        <v>0</v>
      </c>
      <c r="V15193" s="32">
        <f t="shared" si="1902"/>
        <v>0</v>
      </c>
      <c r="W15193" s="32">
        <f t="shared" si="1903"/>
        <v>0</v>
      </c>
      <c r="X15193" s="32">
        <f t="shared" si="1904"/>
        <v>0</v>
      </c>
    </row>
    <row r="15194" spans="1:24" ht="14.25" customHeight="1">
      <c r="A15194" s="33" t="b">
        <f t="shared" si="1898"/>
        <v>0</v>
      </c>
      <c r="B15194" s="33">
        <f t="shared" si="1905"/>
        <v>15193</v>
      </c>
      <c r="C15194" s="17"/>
      <c r="N15194" s="37"/>
      <c r="O15194" s="37"/>
      <c r="P15194" s="37"/>
      <c r="Q15194" s="37"/>
      <c r="R15194" s="37"/>
      <c r="S15194" s="32">
        <f t="shared" si="1899"/>
        <v>0</v>
      </c>
      <c r="T15194" s="32">
        <f t="shared" si="1900"/>
        <v>0</v>
      </c>
      <c r="U15194" s="32">
        <f t="shared" si="1901"/>
        <v>0</v>
      </c>
      <c r="V15194" s="32">
        <f t="shared" si="1902"/>
        <v>0</v>
      </c>
      <c r="W15194" s="32">
        <f t="shared" si="1903"/>
        <v>0</v>
      </c>
      <c r="X15194" s="32">
        <f t="shared" si="1904"/>
        <v>0</v>
      </c>
    </row>
    <row r="15195" spans="1:24" ht="14.25" customHeight="1">
      <c r="A15195" s="33" t="b">
        <f t="shared" si="1898"/>
        <v>0</v>
      </c>
      <c r="B15195" s="33">
        <f t="shared" si="1905"/>
        <v>15194</v>
      </c>
      <c r="C15195" s="17"/>
      <c r="N15195" s="37"/>
      <c r="O15195" s="37"/>
      <c r="P15195" s="37"/>
      <c r="Q15195" s="37"/>
      <c r="R15195" s="37"/>
      <c r="S15195" s="32">
        <f t="shared" si="1899"/>
        <v>0</v>
      </c>
      <c r="T15195" s="32">
        <f t="shared" si="1900"/>
        <v>0</v>
      </c>
      <c r="U15195" s="32">
        <f t="shared" si="1901"/>
        <v>0</v>
      </c>
      <c r="V15195" s="32">
        <f t="shared" si="1902"/>
        <v>0</v>
      </c>
      <c r="W15195" s="32">
        <f t="shared" si="1903"/>
        <v>0</v>
      </c>
      <c r="X15195" s="32">
        <f t="shared" si="1904"/>
        <v>0</v>
      </c>
    </row>
    <row r="15196" spans="1:24" ht="14.25" customHeight="1">
      <c r="A15196" s="33" t="b">
        <f t="shared" si="1898"/>
        <v>0</v>
      </c>
      <c r="B15196" s="33">
        <f t="shared" si="1905"/>
        <v>15195</v>
      </c>
      <c r="C15196" s="17"/>
      <c r="N15196" s="37"/>
      <c r="O15196" s="37"/>
      <c r="P15196" s="37"/>
      <c r="Q15196" s="37"/>
      <c r="R15196" s="37"/>
      <c r="S15196" s="32">
        <f t="shared" si="1899"/>
        <v>0</v>
      </c>
      <c r="T15196" s="32">
        <f t="shared" si="1900"/>
        <v>0</v>
      </c>
      <c r="U15196" s="32">
        <f t="shared" si="1901"/>
        <v>0</v>
      </c>
      <c r="V15196" s="32">
        <f t="shared" si="1902"/>
        <v>0</v>
      </c>
      <c r="W15196" s="32">
        <f t="shared" si="1903"/>
        <v>0</v>
      </c>
      <c r="X15196" s="32">
        <f t="shared" si="1904"/>
        <v>0</v>
      </c>
    </row>
    <row r="15197" spans="1:24" ht="14.25" customHeight="1">
      <c r="A15197" s="33" t="b">
        <f t="shared" si="1898"/>
        <v>0</v>
      </c>
      <c r="B15197" s="33">
        <f t="shared" si="1905"/>
        <v>15196</v>
      </c>
      <c r="C15197" s="17"/>
      <c r="N15197" s="37"/>
      <c r="O15197" s="37"/>
      <c r="P15197" s="37"/>
      <c r="Q15197" s="37"/>
      <c r="R15197" s="37"/>
      <c r="S15197" s="32">
        <f t="shared" si="1899"/>
        <v>0</v>
      </c>
      <c r="T15197" s="32">
        <f t="shared" si="1900"/>
        <v>0</v>
      </c>
      <c r="U15197" s="32">
        <f t="shared" si="1901"/>
        <v>0</v>
      </c>
      <c r="V15197" s="32">
        <f t="shared" si="1902"/>
        <v>0</v>
      </c>
      <c r="W15197" s="32">
        <f t="shared" si="1903"/>
        <v>0</v>
      </c>
      <c r="X15197" s="32">
        <f t="shared" si="1904"/>
        <v>0</v>
      </c>
    </row>
    <row r="15198" spans="1:24" ht="14.25" customHeight="1">
      <c r="A15198" s="33" t="b">
        <f t="shared" si="1898"/>
        <v>0</v>
      </c>
      <c r="B15198" s="33">
        <f t="shared" si="1905"/>
        <v>15197</v>
      </c>
      <c r="C15198" s="17"/>
      <c r="N15198" s="37"/>
      <c r="O15198" s="37"/>
      <c r="P15198" s="37"/>
      <c r="Q15198" s="37"/>
      <c r="R15198" s="37"/>
      <c r="S15198" s="32">
        <f t="shared" si="1899"/>
        <v>0</v>
      </c>
      <c r="T15198" s="32">
        <f t="shared" si="1900"/>
        <v>0</v>
      </c>
      <c r="U15198" s="32">
        <f t="shared" si="1901"/>
        <v>0</v>
      </c>
      <c r="V15198" s="32">
        <f t="shared" si="1902"/>
        <v>0</v>
      </c>
      <c r="W15198" s="32">
        <f t="shared" si="1903"/>
        <v>0</v>
      </c>
      <c r="X15198" s="32">
        <f t="shared" si="1904"/>
        <v>0</v>
      </c>
    </row>
    <row r="15199" spans="1:24" ht="14.25" customHeight="1">
      <c r="A15199" s="33" t="b">
        <f t="shared" si="1898"/>
        <v>0</v>
      </c>
      <c r="B15199" s="33">
        <f t="shared" si="1905"/>
        <v>15198</v>
      </c>
      <c r="C15199" s="17"/>
      <c r="N15199" s="37"/>
      <c r="O15199" s="37"/>
      <c r="P15199" s="37"/>
      <c r="Q15199" s="37"/>
      <c r="R15199" s="37"/>
      <c r="S15199" s="32">
        <f t="shared" si="1899"/>
        <v>0</v>
      </c>
      <c r="T15199" s="32">
        <f t="shared" si="1900"/>
        <v>0</v>
      </c>
      <c r="U15199" s="32">
        <f t="shared" si="1901"/>
        <v>0</v>
      </c>
      <c r="V15199" s="32">
        <f t="shared" si="1902"/>
        <v>0</v>
      </c>
      <c r="W15199" s="32">
        <f t="shared" si="1903"/>
        <v>0</v>
      </c>
      <c r="X15199" s="32">
        <f t="shared" si="1904"/>
        <v>0</v>
      </c>
    </row>
    <row r="15200" spans="1:24" ht="14.25" customHeight="1">
      <c r="A15200" s="33" t="b">
        <f t="shared" si="1898"/>
        <v>0</v>
      </c>
      <c r="B15200" s="33">
        <f t="shared" si="1905"/>
        <v>15199</v>
      </c>
      <c r="C15200" s="17"/>
      <c r="N15200" s="37"/>
      <c r="O15200" s="37"/>
      <c r="P15200" s="37"/>
      <c r="Q15200" s="37"/>
      <c r="R15200" s="37"/>
      <c r="S15200" s="32">
        <f t="shared" si="1899"/>
        <v>0</v>
      </c>
      <c r="T15200" s="32">
        <f t="shared" si="1900"/>
        <v>0</v>
      </c>
      <c r="U15200" s="32">
        <f t="shared" si="1901"/>
        <v>0</v>
      </c>
      <c r="V15200" s="32">
        <f t="shared" si="1902"/>
        <v>0</v>
      </c>
      <c r="W15200" s="32">
        <f t="shared" si="1903"/>
        <v>0</v>
      </c>
      <c r="X15200" s="32">
        <f t="shared" si="1904"/>
        <v>0</v>
      </c>
    </row>
    <row r="15201" spans="1:24" ht="14.25" customHeight="1">
      <c r="A15201" s="33" t="b">
        <f t="shared" si="1898"/>
        <v>0</v>
      </c>
      <c r="B15201" s="33">
        <f t="shared" si="1905"/>
        <v>15200</v>
      </c>
      <c r="C15201" s="17"/>
      <c r="N15201" s="37"/>
      <c r="O15201" s="37"/>
      <c r="P15201" s="37"/>
      <c r="Q15201" s="37"/>
      <c r="R15201" s="37"/>
      <c r="S15201" s="32">
        <f t="shared" si="1899"/>
        <v>0</v>
      </c>
      <c r="T15201" s="32">
        <f t="shared" si="1900"/>
        <v>0</v>
      </c>
      <c r="U15201" s="32">
        <f t="shared" si="1901"/>
        <v>0</v>
      </c>
      <c r="V15201" s="32">
        <f t="shared" si="1902"/>
        <v>0</v>
      </c>
      <c r="W15201" s="32">
        <f t="shared" si="1903"/>
        <v>0</v>
      </c>
      <c r="X15201" s="32">
        <f t="shared" si="1904"/>
        <v>0</v>
      </c>
    </row>
    <row r="15202" spans="1:24" ht="14.25" customHeight="1">
      <c r="A15202" s="33" t="b">
        <f t="shared" si="1898"/>
        <v>0</v>
      </c>
      <c r="B15202" s="33">
        <f t="shared" si="1905"/>
        <v>15201</v>
      </c>
      <c r="C15202" s="17"/>
      <c r="N15202" s="37"/>
      <c r="O15202" s="37"/>
      <c r="P15202" s="37"/>
      <c r="Q15202" s="37"/>
      <c r="R15202" s="37"/>
      <c r="S15202" s="32">
        <f t="shared" si="1899"/>
        <v>0</v>
      </c>
      <c r="T15202" s="32">
        <f t="shared" si="1900"/>
        <v>0</v>
      </c>
      <c r="U15202" s="32">
        <f t="shared" si="1901"/>
        <v>0</v>
      </c>
      <c r="V15202" s="32">
        <f t="shared" si="1902"/>
        <v>0</v>
      </c>
      <c r="W15202" s="32">
        <f t="shared" si="1903"/>
        <v>0</v>
      </c>
      <c r="X15202" s="32">
        <f t="shared" si="1904"/>
        <v>0</v>
      </c>
    </row>
    <row r="15203" spans="1:24" ht="14.25" customHeight="1">
      <c r="A15203" s="33" t="b">
        <f t="shared" si="1898"/>
        <v>0</v>
      </c>
      <c r="B15203" s="33">
        <f t="shared" si="1905"/>
        <v>15202</v>
      </c>
      <c r="C15203" s="17"/>
      <c r="N15203" s="37"/>
      <c r="O15203" s="37"/>
      <c r="P15203" s="37"/>
      <c r="Q15203" s="37"/>
      <c r="R15203" s="37"/>
      <c r="S15203" s="32">
        <f t="shared" si="1899"/>
        <v>0</v>
      </c>
      <c r="T15203" s="32">
        <f t="shared" si="1900"/>
        <v>0</v>
      </c>
      <c r="U15203" s="32">
        <f t="shared" si="1901"/>
        <v>0</v>
      </c>
      <c r="V15203" s="32">
        <f t="shared" si="1902"/>
        <v>0</v>
      </c>
      <c r="W15203" s="32">
        <f t="shared" si="1903"/>
        <v>0</v>
      </c>
      <c r="X15203" s="32">
        <f t="shared" si="1904"/>
        <v>0</v>
      </c>
    </row>
    <row r="15204" spans="1:24" ht="14.25" customHeight="1">
      <c r="A15204" s="33" t="b">
        <f t="shared" si="1898"/>
        <v>0</v>
      </c>
      <c r="B15204" s="33">
        <f t="shared" si="1905"/>
        <v>15203</v>
      </c>
      <c r="C15204" s="17"/>
      <c r="N15204" s="37"/>
      <c r="O15204" s="37"/>
      <c r="P15204" s="37"/>
      <c r="Q15204" s="37"/>
      <c r="R15204" s="37"/>
      <c r="S15204" s="32">
        <f t="shared" si="1899"/>
        <v>0</v>
      </c>
      <c r="T15204" s="32">
        <f t="shared" si="1900"/>
        <v>0</v>
      </c>
      <c r="U15204" s="32">
        <f t="shared" si="1901"/>
        <v>0</v>
      </c>
      <c r="V15204" s="32">
        <f t="shared" si="1902"/>
        <v>0</v>
      </c>
      <c r="W15204" s="32">
        <f t="shared" si="1903"/>
        <v>0</v>
      </c>
      <c r="X15204" s="32">
        <f t="shared" si="1904"/>
        <v>0</v>
      </c>
    </row>
    <row r="15205" spans="1:24" ht="14.25" customHeight="1">
      <c r="A15205" s="33" t="b">
        <f t="shared" si="1898"/>
        <v>0</v>
      </c>
      <c r="B15205" s="33">
        <f t="shared" si="1905"/>
        <v>15204</v>
      </c>
      <c r="C15205" s="17"/>
      <c r="N15205" s="37"/>
      <c r="O15205" s="37"/>
      <c r="P15205" s="37"/>
      <c r="Q15205" s="37"/>
      <c r="R15205" s="37"/>
      <c r="S15205" s="32">
        <f t="shared" si="1899"/>
        <v>0</v>
      </c>
      <c r="T15205" s="32">
        <f t="shared" si="1900"/>
        <v>0</v>
      </c>
      <c r="U15205" s="32">
        <f t="shared" si="1901"/>
        <v>0</v>
      </c>
      <c r="V15205" s="32">
        <f t="shared" si="1902"/>
        <v>0</v>
      </c>
      <c r="W15205" s="32">
        <f t="shared" si="1903"/>
        <v>0</v>
      </c>
      <c r="X15205" s="32">
        <f t="shared" si="1904"/>
        <v>0</v>
      </c>
    </row>
    <row r="15206" spans="1:24" ht="14.25" customHeight="1">
      <c r="A15206" s="33" t="b">
        <f t="shared" si="1898"/>
        <v>0</v>
      </c>
      <c r="B15206" s="33">
        <f t="shared" si="1905"/>
        <v>15205</v>
      </c>
      <c r="C15206" s="17"/>
      <c r="N15206" s="37"/>
      <c r="O15206" s="37"/>
      <c r="P15206" s="37"/>
      <c r="Q15206" s="37"/>
      <c r="R15206" s="37"/>
      <c r="S15206" s="32">
        <f t="shared" si="1899"/>
        <v>0</v>
      </c>
      <c r="T15206" s="32">
        <f t="shared" si="1900"/>
        <v>0</v>
      </c>
      <c r="U15206" s="32">
        <f t="shared" si="1901"/>
        <v>0</v>
      </c>
      <c r="V15206" s="32">
        <f t="shared" si="1902"/>
        <v>0</v>
      </c>
      <c r="W15206" s="32">
        <f t="shared" si="1903"/>
        <v>0</v>
      </c>
      <c r="X15206" s="32">
        <f t="shared" si="1904"/>
        <v>0</v>
      </c>
    </row>
    <row r="15207" spans="1:24" ht="14.25" customHeight="1">
      <c r="A15207" s="33" t="b">
        <f t="shared" si="1898"/>
        <v>0</v>
      </c>
      <c r="B15207" s="33">
        <f t="shared" si="1905"/>
        <v>15206</v>
      </c>
      <c r="C15207" s="17"/>
      <c r="N15207" s="37"/>
      <c r="O15207" s="37"/>
      <c r="P15207" s="37"/>
      <c r="Q15207" s="37"/>
      <c r="R15207" s="37"/>
      <c r="S15207" s="32">
        <f t="shared" si="1899"/>
        <v>0</v>
      </c>
      <c r="T15207" s="32">
        <f t="shared" si="1900"/>
        <v>0</v>
      </c>
      <c r="U15207" s="32">
        <f t="shared" si="1901"/>
        <v>0</v>
      </c>
      <c r="V15207" s="32">
        <f t="shared" si="1902"/>
        <v>0</v>
      </c>
      <c r="W15207" s="32">
        <f t="shared" si="1903"/>
        <v>0</v>
      </c>
      <c r="X15207" s="32">
        <f t="shared" si="1904"/>
        <v>0</v>
      </c>
    </row>
    <row r="15208" spans="1:24" ht="14.25" customHeight="1">
      <c r="A15208" s="33" t="b">
        <f t="shared" si="1898"/>
        <v>0</v>
      </c>
      <c r="B15208" s="33">
        <f t="shared" si="1905"/>
        <v>15207</v>
      </c>
      <c r="C15208" s="17"/>
      <c r="N15208" s="37"/>
      <c r="O15208" s="37"/>
      <c r="P15208" s="37"/>
      <c r="Q15208" s="37"/>
      <c r="R15208" s="37"/>
      <c r="S15208" s="32">
        <f t="shared" si="1899"/>
        <v>0</v>
      </c>
      <c r="T15208" s="32">
        <f t="shared" si="1900"/>
        <v>0</v>
      </c>
      <c r="U15208" s="32">
        <f t="shared" si="1901"/>
        <v>0</v>
      </c>
      <c r="V15208" s="32">
        <f t="shared" si="1902"/>
        <v>0</v>
      </c>
      <c r="W15208" s="32">
        <f t="shared" si="1903"/>
        <v>0</v>
      </c>
      <c r="X15208" s="32">
        <f t="shared" si="1904"/>
        <v>0</v>
      </c>
    </row>
    <row r="15209" spans="1:24" ht="14.25" customHeight="1">
      <c r="A15209" s="33" t="b">
        <f t="shared" si="1898"/>
        <v>0</v>
      </c>
      <c r="B15209" s="33">
        <f t="shared" si="1905"/>
        <v>15208</v>
      </c>
      <c r="C15209" s="17"/>
      <c r="N15209" s="37"/>
      <c r="O15209" s="37"/>
      <c r="P15209" s="37"/>
      <c r="Q15209" s="37"/>
      <c r="R15209" s="37"/>
      <c r="S15209" s="32">
        <f t="shared" si="1899"/>
        <v>0</v>
      </c>
      <c r="T15209" s="32">
        <f t="shared" si="1900"/>
        <v>0</v>
      </c>
      <c r="U15209" s="32">
        <f t="shared" si="1901"/>
        <v>0</v>
      </c>
      <c r="V15209" s="32">
        <f t="shared" si="1902"/>
        <v>0</v>
      </c>
      <c r="W15209" s="32">
        <f t="shared" si="1903"/>
        <v>0</v>
      </c>
      <c r="X15209" s="32">
        <f t="shared" si="1904"/>
        <v>0</v>
      </c>
    </row>
    <row r="15210" spans="1:24" ht="14.25" customHeight="1">
      <c r="A15210" s="33" t="b">
        <f t="shared" si="1898"/>
        <v>0</v>
      </c>
      <c r="B15210" s="33">
        <f t="shared" si="1905"/>
        <v>15209</v>
      </c>
      <c r="C15210" s="17"/>
      <c r="N15210" s="37"/>
      <c r="O15210" s="37"/>
      <c r="P15210" s="37"/>
      <c r="Q15210" s="37"/>
      <c r="R15210" s="37"/>
      <c r="S15210" s="32">
        <f t="shared" si="1899"/>
        <v>0</v>
      </c>
      <c r="T15210" s="32">
        <f t="shared" si="1900"/>
        <v>0</v>
      </c>
      <c r="U15210" s="32">
        <f t="shared" si="1901"/>
        <v>0</v>
      </c>
      <c r="V15210" s="32">
        <f t="shared" si="1902"/>
        <v>0</v>
      </c>
      <c r="W15210" s="32">
        <f t="shared" si="1903"/>
        <v>0</v>
      </c>
      <c r="X15210" s="32">
        <f t="shared" si="1904"/>
        <v>0</v>
      </c>
    </row>
    <row r="15211" spans="1:24" ht="14.25" customHeight="1">
      <c r="A15211" s="33" t="b">
        <f t="shared" si="1898"/>
        <v>0</v>
      </c>
      <c r="B15211" s="33">
        <f t="shared" si="1905"/>
        <v>15210</v>
      </c>
      <c r="C15211" s="17"/>
      <c r="N15211" s="37"/>
      <c r="O15211" s="37"/>
      <c r="P15211" s="37"/>
      <c r="Q15211" s="37"/>
      <c r="R15211" s="37"/>
      <c r="S15211" s="32">
        <f t="shared" si="1899"/>
        <v>0</v>
      </c>
      <c r="T15211" s="32">
        <f t="shared" si="1900"/>
        <v>0</v>
      </c>
      <c r="U15211" s="32">
        <f t="shared" si="1901"/>
        <v>0</v>
      </c>
      <c r="V15211" s="32">
        <f t="shared" si="1902"/>
        <v>0</v>
      </c>
      <c r="W15211" s="32">
        <f t="shared" si="1903"/>
        <v>0</v>
      </c>
      <c r="X15211" s="32">
        <f t="shared" si="1904"/>
        <v>0</v>
      </c>
    </row>
    <row r="15212" spans="1:24" ht="14.25" customHeight="1">
      <c r="A15212" s="33" t="b">
        <f t="shared" si="1898"/>
        <v>0</v>
      </c>
      <c r="B15212" s="33">
        <f t="shared" si="1905"/>
        <v>15211</v>
      </c>
      <c r="C15212" s="17"/>
      <c r="N15212" s="37"/>
      <c r="O15212" s="37"/>
      <c r="P15212" s="37"/>
      <c r="Q15212" s="37"/>
      <c r="R15212" s="37"/>
      <c r="S15212" s="32">
        <f t="shared" si="1899"/>
        <v>0</v>
      </c>
      <c r="T15212" s="32">
        <f t="shared" si="1900"/>
        <v>0</v>
      </c>
      <c r="U15212" s="32">
        <f t="shared" si="1901"/>
        <v>0</v>
      </c>
      <c r="V15212" s="32">
        <f t="shared" si="1902"/>
        <v>0</v>
      </c>
      <c r="W15212" s="32">
        <f t="shared" si="1903"/>
        <v>0</v>
      </c>
      <c r="X15212" s="32">
        <f t="shared" si="1904"/>
        <v>0</v>
      </c>
    </row>
    <row r="15213" spans="1:24" ht="14.25" customHeight="1">
      <c r="A15213" s="33" t="b">
        <f t="shared" si="1898"/>
        <v>0</v>
      </c>
      <c r="B15213" s="33">
        <f t="shared" si="1905"/>
        <v>15212</v>
      </c>
      <c r="C15213" s="17"/>
      <c r="N15213" s="37"/>
      <c r="O15213" s="37"/>
      <c r="P15213" s="37"/>
      <c r="Q15213" s="37"/>
      <c r="R15213" s="37"/>
      <c r="S15213" s="32">
        <f t="shared" si="1899"/>
        <v>0</v>
      </c>
      <c r="T15213" s="32">
        <f t="shared" si="1900"/>
        <v>0</v>
      </c>
      <c r="U15213" s="32">
        <f t="shared" si="1901"/>
        <v>0</v>
      </c>
      <c r="V15213" s="32">
        <f t="shared" si="1902"/>
        <v>0</v>
      </c>
      <c r="W15213" s="32">
        <f t="shared" si="1903"/>
        <v>0</v>
      </c>
      <c r="X15213" s="32">
        <f t="shared" si="1904"/>
        <v>0</v>
      </c>
    </row>
    <row r="15214" spans="1:24" ht="14.25" customHeight="1">
      <c r="A15214" s="33" t="b">
        <f t="shared" si="1898"/>
        <v>0</v>
      </c>
      <c r="B15214" s="33">
        <f t="shared" si="1905"/>
        <v>15213</v>
      </c>
      <c r="C15214" s="17"/>
      <c r="N15214" s="37"/>
      <c r="O15214" s="37"/>
      <c r="P15214" s="37"/>
      <c r="Q15214" s="37"/>
      <c r="R15214" s="37"/>
      <c r="S15214" s="32">
        <f t="shared" si="1899"/>
        <v>0</v>
      </c>
      <c r="T15214" s="32">
        <f t="shared" si="1900"/>
        <v>0</v>
      </c>
      <c r="U15214" s="32">
        <f t="shared" si="1901"/>
        <v>0</v>
      </c>
      <c r="V15214" s="32">
        <f t="shared" si="1902"/>
        <v>0</v>
      </c>
      <c r="W15214" s="32">
        <f t="shared" si="1903"/>
        <v>0</v>
      </c>
      <c r="X15214" s="32">
        <f t="shared" si="1904"/>
        <v>0</v>
      </c>
    </row>
    <row r="15215" spans="1:24" ht="14.25" customHeight="1">
      <c r="A15215" s="33" t="b">
        <f t="shared" si="1898"/>
        <v>0</v>
      </c>
      <c r="B15215" s="33">
        <f t="shared" si="1905"/>
        <v>15214</v>
      </c>
      <c r="C15215" s="17"/>
      <c r="N15215" s="37"/>
      <c r="O15215" s="37"/>
      <c r="P15215" s="37"/>
      <c r="Q15215" s="37"/>
      <c r="R15215" s="37"/>
      <c r="S15215" s="32">
        <f t="shared" si="1899"/>
        <v>0</v>
      </c>
      <c r="T15215" s="32">
        <f t="shared" si="1900"/>
        <v>0</v>
      </c>
      <c r="U15215" s="32">
        <f t="shared" si="1901"/>
        <v>0</v>
      </c>
      <c r="V15215" s="32">
        <f t="shared" si="1902"/>
        <v>0</v>
      </c>
      <c r="W15215" s="32">
        <f t="shared" si="1903"/>
        <v>0</v>
      </c>
      <c r="X15215" s="32">
        <f t="shared" si="1904"/>
        <v>0</v>
      </c>
    </row>
    <row r="15216" spans="1:24" ht="14.25" customHeight="1">
      <c r="A15216" s="33" t="b">
        <f t="shared" si="1898"/>
        <v>0</v>
      </c>
      <c r="B15216" s="33">
        <f t="shared" si="1905"/>
        <v>15215</v>
      </c>
      <c r="C15216" s="17"/>
      <c r="N15216" s="37"/>
      <c r="O15216" s="37"/>
      <c r="P15216" s="37"/>
      <c r="Q15216" s="37"/>
      <c r="R15216" s="37"/>
      <c r="S15216" s="32">
        <f t="shared" si="1899"/>
        <v>0</v>
      </c>
      <c r="T15216" s="32">
        <f t="shared" si="1900"/>
        <v>0</v>
      </c>
      <c r="U15216" s="32">
        <f t="shared" si="1901"/>
        <v>0</v>
      </c>
      <c r="V15216" s="32">
        <f t="shared" si="1902"/>
        <v>0</v>
      </c>
      <c r="W15216" s="32">
        <f t="shared" si="1903"/>
        <v>0</v>
      </c>
      <c r="X15216" s="32">
        <f t="shared" si="1904"/>
        <v>0</v>
      </c>
    </row>
    <row r="15217" spans="1:24" ht="14.25" customHeight="1">
      <c r="A15217" s="33" t="b">
        <f t="shared" si="1898"/>
        <v>0</v>
      </c>
      <c r="B15217" s="33">
        <f t="shared" si="1905"/>
        <v>15216</v>
      </c>
      <c r="C15217" s="17"/>
      <c r="N15217" s="37"/>
      <c r="O15217" s="37"/>
      <c r="P15217" s="37"/>
      <c r="Q15217" s="37"/>
      <c r="R15217" s="37"/>
      <c r="S15217" s="32">
        <f t="shared" si="1899"/>
        <v>0</v>
      </c>
      <c r="T15217" s="32">
        <f t="shared" si="1900"/>
        <v>0</v>
      </c>
      <c r="U15217" s="32">
        <f t="shared" si="1901"/>
        <v>0</v>
      </c>
      <c r="V15217" s="32">
        <f t="shared" si="1902"/>
        <v>0</v>
      </c>
      <c r="W15217" s="32">
        <f t="shared" si="1903"/>
        <v>0</v>
      </c>
      <c r="X15217" s="32">
        <f t="shared" si="1904"/>
        <v>0</v>
      </c>
    </row>
    <row r="15218" spans="1:24" ht="14.25" customHeight="1">
      <c r="A15218" s="33" t="b">
        <f t="shared" si="1898"/>
        <v>0</v>
      </c>
      <c r="B15218" s="33">
        <f t="shared" si="1905"/>
        <v>15217</v>
      </c>
      <c r="C15218" s="17"/>
      <c r="N15218" s="37"/>
      <c r="O15218" s="37"/>
      <c r="P15218" s="37"/>
      <c r="Q15218" s="37"/>
      <c r="R15218" s="37"/>
      <c r="S15218" s="32">
        <f t="shared" si="1899"/>
        <v>0</v>
      </c>
      <c r="T15218" s="32">
        <f t="shared" si="1900"/>
        <v>0</v>
      </c>
      <c r="U15218" s="32">
        <f t="shared" si="1901"/>
        <v>0</v>
      </c>
      <c r="V15218" s="32">
        <f t="shared" si="1902"/>
        <v>0</v>
      </c>
      <c r="W15218" s="32">
        <f t="shared" si="1903"/>
        <v>0</v>
      </c>
      <c r="X15218" s="32">
        <f t="shared" si="1904"/>
        <v>0</v>
      </c>
    </row>
    <row r="15219" spans="1:24" ht="14.25" customHeight="1">
      <c r="A15219" s="33" t="b">
        <f t="shared" si="1898"/>
        <v>0</v>
      </c>
      <c r="B15219" s="33">
        <f t="shared" si="1905"/>
        <v>15218</v>
      </c>
      <c r="C15219" s="17"/>
      <c r="N15219" s="37"/>
      <c r="O15219" s="37"/>
      <c r="P15219" s="37"/>
      <c r="Q15219" s="37"/>
      <c r="R15219" s="37"/>
      <c r="S15219" s="32">
        <f t="shared" si="1899"/>
        <v>0</v>
      </c>
      <c r="T15219" s="32">
        <f t="shared" si="1900"/>
        <v>0</v>
      </c>
      <c r="U15219" s="32">
        <f t="shared" si="1901"/>
        <v>0</v>
      </c>
      <c r="V15219" s="32">
        <f t="shared" si="1902"/>
        <v>0</v>
      </c>
      <c r="W15219" s="32">
        <f t="shared" si="1903"/>
        <v>0</v>
      </c>
      <c r="X15219" s="32">
        <f t="shared" si="1904"/>
        <v>0</v>
      </c>
    </row>
    <row r="15220" spans="1:24" ht="14.25" customHeight="1">
      <c r="A15220" s="33" t="b">
        <f t="shared" si="1898"/>
        <v>0</v>
      </c>
      <c r="B15220" s="33">
        <f t="shared" si="1905"/>
        <v>15219</v>
      </c>
      <c r="C15220" s="17"/>
      <c r="N15220" s="37"/>
      <c r="O15220" s="37"/>
      <c r="P15220" s="37"/>
      <c r="Q15220" s="37"/>
      <c r="R15220" s="37"/>
      <c r="S15220" s="32">
        <f t="shared" si="1899"/>
        <v>0</v>
      </c>
      <c r="T15220" s="32">
        <f t="shared" si="1900"/>
        <v>0</v>
      </c>
      <c r="U15220" s="32">
        <f t="shared" si="1901"/>
        <v>0</v>
      </c>
      <c r="V15220" s="32">
        <f t="shared" si="1902"/>
        <v>0</v>
      </c>
      <c r="W15220" s="32">
        <f t="shared" si="1903"/>
        <v>0</v>
      </c>
      <c r="X15220" s="32">
        <f t="shared" si="1904"/>
        <v>0</v>
      </c>
    </row>
    <row r="15221" spans="1:24" ht="14.25" customHeight="1">
      <c r="A15221" s="33" t="b">
        <f t="shared" si="1898"/>
        <v>0</v>
      </c>
      <c r="B15221" s="33">
        <f t="shared" si="1905"/>
        <v>15220</v>
      </c>
      <c r="C15221" s="17"/>
      <c r="N15221" s="37"/>
      <c r="O15221" s="37"/>
      <c r="P15221" s="37"/>
      <c r="Q15221" s="37"/>
      <c r="R15221" s="37"/>
      <c r="S15221" s="32">
        <f t="shared" si="1899"/>
        <v>0</v>
      </c>
      <c r="T15221" s="32">
        <f t="shared" si="1900"/>
        <v>0</v>
      </c>
      <c r="U15221" s="32">
        <f t="shared" si="1901"/>
        <v>0</v>
      </c>
      <c r="V15221" s="32">
        <f t="shared" si="1902"/>
        <v>0</v>
      </c>
      <c r="W15221" s="32">
        <f t="shared" si="1903"/>
        <v>0</v>
      </c>
      <c r="X15221" s="32">
        <f t="shared" si="1904"/>
        <v>0</v>
      </c>
    </row>
    <row r="15222" spans="1:24" ht="14.25" customHeight="1">
      <c r="A15222" s="33" t="b">
        <f t="shared" si="1898"/>
        <v>0</v>
      </c>
      <c r="B15222" s="33">
        <f t="shared" si="1905"/>
        <v>15221</v>
      </c>
      <c r="C15222" s="17"/>
      <c r="N15222" s="37"/>
      <c r="O15222" s="37"/>
      <c r="P15222" s="37"/>
      <c r="Q15222" s="37"/>
      <c r="R15222" s="37"/>
      <c r="S15222" s="32">
        <f t="shared" si="1899"/>
        <v>0</v>
      </c>
      <c r="T15222" s="32">
        <f t="shared" si="1900"/>
        <v>0</v>
      </c>
      <c r="U15222" s="32">
        <f t="shared" si="1901"/>
        <v>0</v>
      </c>
      <c r="V15222" s="32">
        <f t="shared" si="1902"/>
        <v>0</v>
      </c>
      <c r="W15222" s="32">
        <f t="shared" si="1903"/>
        <v>0</v>
      </c>
      <c r="X15222" s="32">
        <f t="shared" si="1904"/>
        <v>0</v>
      </c>
    </row>
    <row r="15223" spans="1:24" ht="14.25" customHeight="1">
      <c r="A15223" s="33" t="b">
        <f t="shared" si="1898"/>
        <v>0</v>
      </c>
      <c r="B15223" s="33">
        <f t="shared" si="1905"/>
        <v>15222</v>
      </c>
      <c r="C15223" s="17"/>
      <c r="N15223" s="37"/>
      <c r="O15223" s="37"/>
      <c r="P15223" s="37"/>
      <c r="Q15223" s="37"/>
      <c r="R15223" s="37"/>
      <c r="S15223" s="32">
        <f t="shared" si="1899"/>
        <v>0</v>
      </c>
      <c r="T15223" s="32">
        <f t="shared" si="1900"/>
        <v>0</v>
      </c>
      <c r="U15223" s="32">
        <f t="shared" si="1901"/>
        <v>0</v>
      </c>
      <c r="V15223" s="32">
        <f t="shared" si="1902"/>
        <v>0</v>
      </c>
      <c r="W15223" s="32">
        <f t="shared" si="1903"/>
        <v>0</v>
      </c>
      <c r="X15223" s="32">
        <f t="shared" si="1904"/>
        <v>0</v>
      </c>
    </row>
    <row r="15224" spans="1:24" ht="14.25" customHeight="1">
      <c r="A15224" s="33" t="b">
        <f t="shared" si="1898"/>
        <v>0</v>
      </c>
      <c r="B15224" s="33">
        <f t="shared" si="1905"/>
        <v>15223</v>
      </c>
      <c r="C15224" s="17"/>
      <c r="N15224" s="37"/>
      <c r="O15224" s="37"/>
      <c r="P15224" s="37"/>
      <c r="Q15224" s="37"/>
      <c r="R15224" s="37"/>
      <c r="S15224" s="32">
        <f t="shared" si="1899"/>
        <v>0</v>
      </c>
      <c r="T15224" s="32">
        <f t="shared" si="1900"/>
        <v>0</v>
      </c>
      <c r="U15224" s="32">
        <f t="shared" si="1901"/>
        <v>0</v>
      </c>
      <c r="V15224" s="32">
        <f t="shared" si="1902"/>
        <v>0</v>
      </c>
      <c r="W15224" s="32">
        <f t="shared" si="1903"/>
        <v>0</v>
      </c>
      <c r="X15224" s="32">
        <f t="shared" si="1904"/>
        <v>0</v>
      </c>
    </row>
    <row r="15225" spans="1:24" ht="14.25" customHeight="1">
      <c r="A15225" s="33" t="b">
        <f t="shared" si="1898"/>
        <v>0</v>
      </c>
      <c r="B15225" s="33">
        <f t="shared" si="1905"/>
        <v>15224</v>
      </c>
      <c r="C15225" s="17"/>
      <c r="N15225" s="37"/>
      <c r="O15225" s="37"/>
      <c r="P15225" s="37"/>
      <c r="Q15225" s="37"/>
      <c r="R15225" s="37"/>
      <c r="S15225" s="32">
        <f t="shared" si="1899"/>
        <v>0</v>
      </c>
      <c r="T15225" s="32">
        <f t="shared" si="1900"/>
        <v>0</v>
      </c>
      <c r="U15225" s="32">
        <f t="shared" si="1901"/>
        <v>0</v>
      </c>
      <c r="V15225" s="32">
        <f t="shared" si="1902"/>
        <v>0</v>
      </c>
      <c r="W15225" s="32">
        <f t="shared" si="1903"/>
        <v>0</v>
      </c>
      <c r="X15225" s="32">
        <f t="shared" si="1904"/>
        <v>0</v>
      </c>
    </row>
    <row r="15226" spans="1:24" ht="14.25" customHeight="1">
      <c r="A15226" s="33" t="b">
        <f t="shared" si="1898"/>
        <v>0</v>
      </c>
      <c r="B15226" s="33">
        <f t="shared" si="1905"/>
        <v>15225</v>
      </c>
      <c r="C15226" s="17"/>
      <c r="N15226" s="37"/>
      <c r="O15226" s="37"/>
      <c r="P15226" s="37"/>
      <c r="Q15226" s="37"/>
      <c r="R15226" s="37"/>
      <c r="S15226" s="32">
        <f t="shared" si="1899"/>
        <v>0</v>
      </c>
      <c r="T15226" s="32">
        <f t="shared" si="1900"/>
        <v>0</v>
      </c>
      <c r="U15226" s="32">
        <f t="shared" si="1901"/>
        <v>0</v>
      </c>
      <c r="V15226" s="32">
        <f t="shared" si="1902"/>
        <v>0</v>
      </c>
      <c r="W15226" s="32">
        <f t="shared" si="1903"/>
        <v>0</v>
      </c>
      <c r="X15226" s="32">
        <f t="shared" si="1904"/>
        <v>0</v>
      </c>
    </row>
    <row r="15227" spans="1:24" ht="14.25" customHeight="1">
      <c r="A15227" s="33" t="b">
        <f t="shared" si="1898"/>
        <v>0</v>
      </c>
      <c r="B15227" s="33">
        <f t="shared" si="1905"/>
        <v>15226</v>
      </c>
      <c r="C15227" s="17"/>
      <c r="N15227" s="37"/>
      <c r="O15227" s="37"/>
      <c r="P15227" s="37"/>
      <c r="Q15227" s="37"/>
      <c r="R15227" s="37"/>
      <c r="S15227" s="32">
        <f t="shared" si="1899"/>
        <v>0</v>
      </c>
      <c r="T15227" s="32">
        <f t="shared" si="1900"/>
        <v>0</v>
      </c>
      <c r="U15227" s="32">
        <f t="shared" si="1901"/>
        <v>0</v>
      </c>
      <c r="V15227" s="32">
        <f t="shared" si="1902"/>
        <v>0</v>
      </c>
      <c r="W15227" s="32">
        <f t="shared" si="1903"/>
        <v>0</v>
      </c>
      <c r="X15227" s="32">
        <f t="shared" si="1904"/>
        <v>0</v>
      </c>
    </row>
    <row r="15228" spans="1:24" ht="14.25" customHeight="1">
      <c r="A15228" s="33" t="b">
        <f t="shared" si="1898"/>
        <v>0</v>
      </c>
      <c r="B15228" s="33">
        <f t="shared" si="1905"/>
        <v>15227</v>
      </c>
      <c r="C15228" s="17"/>
      <c r="N15228" s="37"/>
      <c r="O15228" s="37"/>
      <c r="P15228" s="37"/>
      <c r="Q15228" s="37"/>
      <c r="R15228" s="37"/>
      <c r="S15228" s="32">
        <f t="shared" si="1899"/>
        <v>0</v>
      </c>
      <c r="T15228" s="32">
        <f t="shared" si="1900"/>
        <v>0</v>
      </c>
      <c r="U15228" s="32">
        <f t="shared" si="1901"/>
        <v>0</v>
      </c>
      <c r="V15228" s="32">
        <f t="shared" si="1902"/>
        <v>0</v>
      </c>
      <c r="W15228" s="32">
        <f t="shared" si="1903"/>
        <v>0</v>
      </c>
      <c r="X15228" s="32">
        <f t="shared" si="1904"/>
        <v>0</v>
      </c>
    </row>
    <row r="15229" spans="1:24" ht="14.25" customHeight="1">
      <c r="A15229" s="33" t="b">
        <f t="shared" si="1898"/>
        <v>0</v>
      </c>
      <c r="B15229" s="33">
        <f t="shared" si="1905"/>
        <v>15228</v>
      </c>
      <c r="C15229" s="17"/>
      <c r="N15229" s="37"/>
      <c r="O15229" s="37"/>
      <c r="P15229" s="37"/>
      <c r="Q15229" s="37"/>
      <c r="R15229" s="37"/>
      <c r="S15229" s="32">
        <f t="shared" si="1899"/>
        <v>0</v>
      </c>
      <c r="T15229" s="32">
        <f t="shared" si="1900"/>
        <v>0</v>
      </c>
      <c r="U15229" s="32">
        <f t="shared" si="1901"/>
        <v>0</v>
      </c>
      <c r="V15229" s="32">
        <f t="shared" si="1902"/>
        <v>0</v>
      </c>
      <c r="W15229" s="32">
        <f t="shared" si="1903"/>
        <v>0</v>
      </c>
      <c r="X15229" s="32">
        <f t="shared" si="1904"/>
        <v>0</v>
      </c>
    </row>
    <row r="15230" spans="1:24" ht="14.25" customHeight="1">
      <c r="A15230" s="33" t="b">
        <f t="shared" si="1898"/>
        <v>0</v>
      </c>
      <c r="B15230" s="33">
        <f t="shared" si="1905"/>
        <v>15229</v>
      </c>
      <c r="C15230" s="17"/>
      <c r="N15230" s="37"/>
      <c r="O15230" s="37"/>
      <c r="P15230" s="37"/>
      <c r="Q15230" s="37"/>
      <c r="R15230" s="37"/>
      <c r="S15230" s="32">
        <f t="shared" si="1899"/>
        <v>0</v>
      </c>
      <c r="T15230" s="32">
        <f t="shared" si="1900"/>
        <v>0</v>
      </c>
      <c r="U15230" s="32">
        <f t="shared" si="1901"/>
        <v>0</v>
      </c>
      <c r="V15230" s="32">
        <f t="shared" si="1902"/>
        <v>0</v>
      </c>
      <c r="W15230" s="32">
        <f t="shared" si="1903"/>
        <v>0</v>
      </c>
      <c r="X15230" s="32">
        <f t="shared" si="1904"/>
        <v>0</v>
      </c>
    </row>
    <row r="15231" spans="1:24" ht="14.25" customHeight="1">
      <c r="A15231" s="33" t="b">
        <f t="shared" si="1898"/>
        <v>0</v>
      </c>
      <c r="B15231" s="33">
        <f t="shared" si="1905"/>
        <v>15230</v>
      </c>
      <c r="C15231" s="17"/>
      <c r="N15231" s="37"/>
      <c r="O15231" s="37"/>
      <c r="P15231" s="37"/>
      <c r="Q15231" s="37"/>
      <c r="R15231" s="37"/>
      <c r="S15231" s="32">
        <f t="shared" si="1899"/>
        <v>0</v>
      </c>
      <c r="T15231" s="32">
        <f t="shared" si="1900"/>
        <v>0</v>
      </c>
      <c r="U15231" s="32">
        <f t="shared" si="1901"/>
        <v>0</v>
      </c>
      <c r="V15231" s="32">
        <f t="shared" si="1902"/>
        <v>0</v>
      </c>
      <c r="W15231" s="32">
        <f t="shared" si="1903"/>
        <v>0</v>
      </c>
      <c r="X15231" s="32">
        <f t="shared" si="1904"/>
        <v>0</v>
      </c>
    </row>
    <row r="15232" spans="1:24" ht="14.25" customHeight="1">
      <c r="A15232" s="33" t="b">
        <f t="shared" si="1898"/>
        <v>0</v>
      </c>
      <c r="B15232" s="33">
        <f t="shared" si="1905"/>
        <v>15231</v>
      </c>
      <c r="C15232" s="17"/>
      <c r="N15232" s="37"/>
      <c r="O15232" s="37"/>
      <c r="P15232" s="37"/>
      <c r="Q15232" s="37"/>
      <c r="R15232" s="37"/>
      <c r="S15232" s="32">
        <f t="shared" si="1899"/>
        <v>0</v>
      </c>
      <c r="T15232" s="32">
        <f t="shared" si="1900"/>
        <v>0</v>
      </c>
      <c r="U15232" s="32">
        <f t="shared" si="1901"/>
        <v>0</v>
      </c>
      <c r="V15232" s="32">
        <f t="shared" si="1902"/>
        <v>0</v>
      </c>
      <c r="W15232" s="32">
        <f t="shared" si="1903"/>
        <v>0</v>
      </c>
      <c r="X15232" s="32">
        <f t="shared" si="1904"/>
        <v>0</v>
      </c>
    </row>
    <row r="15233" spans="1:24" ht="14.25" customHeight="1">
      <c r="A15233" s="33" t="b">
        <f t="shared" si="1898"/>
        <v>0</v>
      </c>
      <c r="B15233" s="33">
        <f t="shared" si="1905"/>
        <v>15232</v>
      </c>
      <c r="C15233" s="17"/>
      <c r="N15233" s="37"/>
      <c r="O15233" s="37"/>
      <c r="P15233" s="37"/>
      <c r="Q15233" s="37"/>
      <c r="R15233" s="37"/>
      <c r="S15233" s="32">
        <f t="shared" si="1899"/>
        <v>0</v>
      </c>
      <c r="T15233" s="32">
        <f t="shared" si="1900"/>
        <v>0</v>
      </c>
      <c r="U15233" s="32">
        <f t="shared" si="1901"/>
        <v>0</v>
      </c>
      <c r="V15233" s="32">
        <f t="shared" si="1902"/>
        <v>0</v>
      </c>
      <c r="W15233" s="32">
        <f t="shared" si="1903"/>
        <v>0</v>
      </c>
      <c r="X15233" s="32">
        <f t="shared" si="1904"/>
        <v>0</v>
      </c>
    </row>
    <row r="15234" spans="1:24" ht="14.25" customHeight="1">
      <c r="A15234" s="33" t="b">
        <f t="shared" ref="A15234:A15297" si="1906">IF(OR(COUNTIF(D15234:M15234, "NOT EXECUTED"), COUNTIF(D15234:M15234, "NOT COMPILED"), COUNTIF(D15234:M15234, "NOT EFFECTIVE")),TRUE,FALSE)</f>
        <v>0</v>
      </c>
      <c r="B15234" s="33">
        <f t="shared" si="1905"/>
        <v>15233</v>
      </c>
      <c r="C15234" s="17"/>
      <c r="N15234" s="37"/>
      <c r="O15234" s="37"/>
      <c r="P15234" s="37"/>
      <c r="Q15234" s="37"/>
      <c r="R15234" s="37"/>
      <c r="S15234" s="32">
        <f t="shared" ref="S15234:S15297" si="1907">IF(COUNTIF(H15234:M15234,"NOT EFFECTIVE"),1,0)</f>
        <v>0</v>
      </c>
      <c r="T15234" s="32">
        <f t="shared" ref="T15234:T15297" si="1908">IF(AND(D15234="NOT EXECUTED",COUNTA($N15234)&lt;&gt;0),1,0)</f>
        <v>0</v>
      </c>
      <c r="U15234" s="32">
        <f t="shared" ref="U15234:U15297" si="1909">IF(AND(E15234="NOT EXECUTED",COUNTA($N15234)&lt;&gt;0),1,0)</f>
        <v>0</v>
      </c>
      <c r="V15234" s="32">
        <f t="shared" ref="V15234:V15297" si="1910">IF(AND(F15234="NOT EXECUTED",COUNTA($N15234)&lt;&gt;0),1,0)</f>
        <v>0</v>
      </c>
      <c r="W15234" s="32">
        <f t="shared" ref="W15234:W15297" si="1911">IF(AND(G15234="NOT EXECUTED",COUNTA($N15234)&lt;&gt;0),1,0)</f>
        <v>0</v>
      </c>
      <c r="X15234" s="32">
        <f t="shared" ref="X15234:X15297" si="1912">IF(AND(S15234=1,COUNTA($N15234)&lt;&gt;0),1,0)</f>
        <v>0</v>
      </c>
    </row>
    <row r="15235" spans="1:24" ht="14.25" customHeight="1">
      <c r="A15235" s="33" t="b">
        <f t="shared" si="1906"/>
        <v>0</v>
      </c>
      <c r="B15235" s="33">
        <f t="shared" ref="B15235:B15298" si="1913">+B15234+1</f>
        <v>15234</v>
      </c>
      <c r="C15235" s="17"/>
      <c r="N15235" s="37"/>
      <c r="O15235" s="37"/>
      <c r="P15235" s="37"/>
      <c r="Q15235" s="37"/>
      <c r="R15235" s="37"/>
      <c r="S15235" s="32">
        <f t="shared" si="1907"/>
        <v>0</v>
      </c>
      <c r="T15235" s="32">
        <f t="shared" si="1908"/>
        <v>0</v>
      </c>
      <c r="U15235" s="32">
        <f t="shared" si="1909"/>
        <v>0</v>
      </c>
      <c r="V15235" s="32">
        <f t="shared" si="1910"/>
        <v>0</v>
      </c>
      <c r="W15235" s="32">
        <f t="shared" si="1911"/>
        <v>0</v>
      </c>
      <c r="X15235" s="32">
        <f t="shared" si="1912"/>
        <v>0</v>
      </c>
    </row>
    <row r="15236" spans="1:24" ht="14.25" customHeight="1">
      <c r="A15236" s="33" t="b">
        <f t="shared" si="1906"/>
        <v>0</v>
      </c>
      <c r="B15236" s="33">
        <f t="shared" si="1913"/>
        <v>15235</v>
      </c>
      <c r="C15236" s="17"/>
      <c r="N15236" s="37"/>
      <c r="O15236" s="37"/>
      <c r="P15236" s="37"/>
      <c r="Q15236" s="37"/>
      <c r="R15236" s="37"/>
      <c r="S15236" s="32">
        <f t="shared" si="1907"/>
        <v>0</v>
      </c>
      <c r="T15236" s="32">
        <f t="shared" si="1908"/>
        <v>0</v>
      </c>
      <c r="U15236" s="32">
        <f t="shared" si="1909"/>
        <v>0</v>
      </c>
      <c r="V15236" s="32">
        <f t="shared" si="1910"/>
        <v>0</v>
      </c>
      <c r="W15236" s="32">
        <f t="shared" si="1911"/>
        <v>0</v>
      </c>
      <c r="X15236" s="32">
        <f t="shared" si="1912"/>
        <v>0</v>
      </c>
    </row>
    <row r="15237" spans="1:24" ht="14.25" customHeight="1">
      <c r="A15237" s="33" t="b">
        <f t="shared" si="1906"/>
        <v>0</v>
      </c>
      <c r="B15237" s="33">
        <f t="shared" si="1913"/>
        <v>15236</v>
      </c>
      <c r="C15237" s="17"/>
      <c r="N15237" s="37"/>
      <c r="O15237" s="37"/>
      <c r="P15237" s="37"/>
      <c r="Q15237" s="37"/>
      <c r="R15237" s="37"/>
      <c r="S15237" s="32">
        <f t="shared" si="1907"/>
        <v>0</v>
      </c>
      <c r="T15237" s="32">
        <f t="shared" si="1908"/>
        <v>0</v>
      </c>
      <c r="U15237" s="32">
        <f t="shared" si="1909"/>
        <v>0</v>
      </c>
      <c r="V15237" s="32">
        <f t="shared" si="1910"/>
        <v>0</v>
      </c>
      <c r="W15237" s="32">
        <f t="shared" si="1911"/>
        <v>0</v>
      </c>
      <c r="X15237" s="32">
        <f t="shared" si="1912"/>
        <v>0</v>
      </c>
    </row>
    <row r="15238" spans="1:24" ht="14.25" customHeight="1">
      <c r="A15238" s="33" t="b">
        <f t="shared" si="1906"/>
        <v>0</v>
      </c>
      <c r="B15238" s="33">
        <f t="shared" si="1913"/>
        <v>15237</v>
      </c>
      <c r="C15238" s="17"/>
      <c r="N15238" s="37"/>
      <c r="O15238" s="37"/>
      <c r="P15238" s="37"/>
      <c r="Q15238" s="37"/>
      <c r="R15238" s="37"/>
      <c r="S15238" s="32">
        <f t="shared" si="1907"/>
        <v>0</v>
      </c>
      <c r="T15238" s="32">
        <f t="shared" si="1908"/>
        <v>0</v>
      </c>
      <c r="U15238" s="32">
        <f t="shared" si="1909"/>
        <v>0</v>
      </c>
      <c r="V15238" s="32">
        <f t="shared" si="1910"/>
        <v>0</v>
      </c>
      <c r="W15238" s="32">
        <f t="shared" si="1911"/>
        <v>0</v>
      </c>
      <c r="X15238" s="32">
        <f t="shared" si="1912"/>
        <v>0</v>
      </c>
    </row>
    <row r="15239" spans="1:24" ht="14.25" customHeight="1">
      <c r="A15239" s="33" t="b">
        <f t="shared" si="1906"/>
        <v>0</v>
      </c>
      <c r="B15239" s="33">
        <f t="shared" si="1913"/>
        <v>15238</v>
      </c>
      <c r="C15239" s="17"/>
      <c r="N15239" s="37"/>
      <c r="O15239" s="37"/>
      <c r="P15239" s="37"/>
      <c r="Q15239" s="37"/>
      <c r="R15239" s="37"/>
      <c r="S15239" s="32">
        <f t="shared" si="1907"/>
        <v>0</v>
      </c>
      <c r="T15239" s="32">
        <f t="shared" si="1908"/>
        <v>0</v>
      </c>
      <c r="U15239" s="32">
        <f t="shared" si="1909"/>
        <v>0</v>
      </c>
      <c r="V15239" s="32">
        <f t="shared" si="1910"/>
        <v>0</v>
      </c>
      <c r="W15239" s="32">
        <f t="shared" si="1911"/>
        <v>0</v>
      </c>
      <c r="X15239" s="32">
        <f t="shared" si="1912"/>
        <v>0</v>
      </c>
    </row>
    <row r="15240" spans="1:24" ht="14.25" customHeight="1">
      <c r="A15240" s="33" t="b">
        <f t="shared" si="1906"/>
        <v>0</v>
      </c>
      <c r="B15240" s="33">
        <f t="shared" si="1913"/>
        <v>15239</v>
      </c>
      <c r="C15240" s="17"/>
      <c r="N15240" s="37"/>
      <c r="O15240" s="37"/>
      <c r="P15240" s="37"/>
      <c r="Q15240" s="37"/>
      <c r="R15240" s="37"/>
      <c r="S15240" s="32">
        <f t="shared" si="1907"/>
        <v>0</v>
      </c>
      <c r="T15240" s="32">
        <f t="shared" si="1908"/>
        <v>0</v>
      </c>
      <c r="U15240" s="32">
        <f t="shared" si="1909"/>
        <v>0</v>
      </c>
      <c r="V15240" s="32">
        <f t="shared" si="1910"/>
        <v>0</v>
      </c>
      <c r="W15240" s="32">
        <f t="shared" si="1911"/>
        <v>0</v>
      </c>
      <c r="X15240" s="32">
        <f t="shared" si="1912"/>
        <v>0</v>
      </c>
    </row>
    <row r="15241" spans="1:24" ht="14.25" customHeight="1">
      <c r="A15241" s="33" t="b">
        <f t="shared" si="1906"/>
        <v>0</v>
      </c>
      <c r="B15241" s="33">
        <f t="shared" si="1913"/>
        <v>15240</v>
      </c>
      <c r="C15241" s="17"/>
      <c r="N15241" s="37"/>
      <c r="O15241" s="37"/>
      <c r="P15241" s="37"/>
      <c r="Q15241" s="37"/>
      <c r="R15241" s="37"/>
      <c r="S15241" s="32">
        <f t="shared" si="1907"/>
        <v>0</v>
      </c>
      <c r="T15241" s="32">
        <f t="shared" si="1908"/>
        <v>0</v>
      </c>
      <c r="U15241" s="32">
        <f t="shared" si="1909"/>
        <v>0</v>
      </c>
      <c r="V15241" s="32">
        <f t="shared" si="1910"/>
        <v>0</v>
      </c>
      <c r="W15241" s="32">
        <f t="shared" si="1911"/>
        <v>0</v>
      </c>
      <c r="X15241" s="32">
        <f t="shared" si="1912"/>
        <v>0</v>
      </c>
    </row>
    <row r="15242" spans="1:24" ht="14.25" customHeight="1">
      <c r="A15242" s="33" t="b">
        <f t="shared" si="1906"/>
        <v>0</v>
      </c>
      <c r="B15242" s="33">
        <f t="shared" si="1913"/>
        <v>15241</v>
      </c>
      <c r="C15242" s="17"/>
      <c r="N15242" s="37"/>
      <c r="O15242" s="37"/>
      <c r="P15242" s="37"/>
      <c r="Q15242" s="37"/>
      <c r="R15242" s="37"/>
      <c r="S15242" s="32">
        <f t="shared" si="1907"/>
        <v>0</v>
      </c>
      <c r="T15242" s="32">
        <f t="shared" si="1908"/>
        <v>0</v>
      </c>
      <c r="U15242" s="32">
        <f t="shared" si="1909"/>
        <v>0</v>
      </c>
      <c r="V15242" s="32">
        <f t="shared" si="1910"/>
        <v>0</v>
      </c>
      <c r="W15242" s="32">
        <f t="shared" si="1911"/>
        <v>0</v>
      </c>
      <c r="X15242" s="32">
        <f t="shared" si="1912"/>
        <v>0</v>
      </c>
    </row>
    <row r="15243" spans="1:24" ht="14.25" customHeight="1">
      <c r="A15243" s="33" t="b">
        <f t="shared" si="1906"/>
        <v>0</v>
      </c>
      <c r="B15243" s="33">
        <f t="shared" si="1913"/>
        <v>15242</v>
      </c>
      <c r="C15243" s="17"/>
      <c r="N15243" s="37"/>
      <c r="O15243" s="37"/>
      <c r="P15243" s="37"/>
      <c r="Q15243" s="37"/>
      <c r="R15243" s="37"/>
      <c r="S15243" s="32">
        <f t="shared" si="1907"/>
        <v>0</v>
      </c>
      <c r="T15243" s="32">
        <f t="shared" si="1908"/>
        <v>0</v>
      </c>
      <c r="U15243" s="32">
        <f t="shared" si="1909"/>
        <v>0</v>
      </c>
      <c r="V15243" s="32">
        <f t="shared" si="1910"/>
        <v>0</v>
      </c>
      <c r="W15243" s="32">
        <f t="shared" si="1911"/>
        <v>0</v>
      </c>
      <c r="X15243" s="32">
        <f t="shared" si="1912"/>
        <v>0</v>
      </c>
    </row>
    <row r="15244" spans="1:24" ht="14.25" customHeight="1">
      <c r="A15244" s="33" t="b">
        <f t="shared" si="1906"/>
        <v>0</v>
      </c>
      <c r="B15244" s="33">
        <f t="shared" si="1913"/>
        <v>15243</v>
      </c>
      <c r="C15244" s="17"/>
      <c r="N15244" s="37"/>
      <c r="O15244" s="37"/>
      <c r="P15244" s="37"/>
      <c r="Q15244" s="37"/>
      <c r="R15244" s="37"/>
      <c r="S15244" s="32">
        <f t="shared" si="1907"/>
        <v>0</v>
      </c>
      <c r="T15244" s="32">
        <f t="shared" si="1908"/>
        <v>0</v>
      </c>
      <c r="U15244" s="32">
        <f t="shared" si="1909"/>
        <v>0</v>
      </c>
      <c r="V15244" s="32">
        <f t="shared" si="1910"/>
        <v>0</v>
      </c>
      <c r="W15244" s="32">
        <f t="shared" si="1911"/>
        <v>0</v>
      </c>
      <c r="X15244" s="32">
        <f t="shared" si="1912"/>
        <v>0</v>
      </c>
    </row>
    <row r="15245" spans="1:24" ht="14.25" customHeight="1">
      <c r="A15245" s="33" t="b">
        <f t="shared" si="1906"/>
        <v>0</v>
      </c>
      <c r="B15245" s="33">
        <f t="shared" si="1913"/>
        <v>15244</v>
      </c>
      <c r="C15245" s="17"/>
      <c r="N15245" s="37"/>
      <c r="O15245" s="37"/>
      <c r="P15245" s="37"/>
      <c r="Q15245" s="37"/>
      <c r="R15245" s="37"/>
      <c r="S15245" s="32">
        <f t="shared" si="1907"/>
        <v>0</v>
      </c>
      <c r="T15245" s="32">
        <f t="shared" si="1908"/>
        <v>0</v>
      </c>
      <c r="U15245" s="32">
        <f t="shared" si="1909"/>
        <v>0</v>
      </c>
      <c r="V15245" s="32">
        <f t="shared" si="1910"/>
        <v>0</v>
      </c>
      <c r="W15245" s="32">
        <f t="shared" si="1911"/>
        <v>0</v>
      </c>
      <c r="X15245" s="32">
        <f t="shared" si="1912"/>
        <v>0</v>
      </c>
    </row>
    <row r="15246" spans="1:24" ht="14.25" customHeight="1">
      <c r="A15246" s="33" t="b">
        <f t="shared" si="1906"/>
        <v>0</v>
      </c>
      <c r="B15246" s="33">
        <f t="shared" si="1913"/>
        <v>15245</v>
      </c>
      <c r="C15246" s="17"/>
      <c r="N15246" s="37"/>
      <c r="O15246" s="37"/>
      <c r="P15246" s="37"/>
      <c r="Q15246" s="37"/>
      <c r="R15246" s="37"/>
      <c r="S15246" s="32">
        <f t="shared" si="1907"/>
        <v>0</v>
      </c>
      <c r="T15246" s="32">
        <f t="shared" si="1908"/>
        <v>0</v>
      </c>
      <c r="U15246" s="32">
        <f t="shared" si="1909"/>
        <v>0</v>
      </c>
      <c r="V15246" s="32">
        <f t="shared" si="1910"/>
        <v>0</v>
      </c>
      <c r="W15246" s="32">
        <f t="shared" si="1911"/>
        <v>0</v>
      </c>
      <c r="X15246" s="32">
        <f t="shared" si="1912"/>
        <v>0</v>
      </c>
    </row>
    <row r="15247" spans="1:24" ht="14.25" customHeight="1">
      <c r="A15247" s="33" t="b">
        <f t="shared" si="1906"/>
        <v>0</v>
      </c>
      <c r="B15247" s="33">
        <f t="shared" si="1913"/>
        <v>15246</v>
      </c>
      <c r="C15247" s="17"/>
      <c r="N15247" s="37"/>
      <c r="O15247" s="37"/>
      <c r="P15247" s="37"/>
      <c r="Q15247" s="37"/>
      <c r="R15247" s="37"/>
      <c r="S15247" s="32">
        <f t="shared" si="1907"/>
        <v>0</v>
      </c>
      <c r="T15247" s="32">
        <f t="shared" si="1908"/>
        <v>0</v>
      </c>
      <c r="U15247" s="32">
        <f t="shared" si="1909"/>
        <v>0</v>
      </c>
      <c r="V15247" s="32">
        <f t="shared" si="1910"/>
        <v>0</v>
      </c>
      <c r="W15247" s="32">
        <f t="shared" si="1911"/>
        <v>0</v>
      </c>
      <c r="X15247" s="32">
        <f t="shared" si="1912"/>
        <v>0</v>
      </c>
    </row>
    <row r="15248" spans="1:24" ht="14.25" customHeight="1">
      <c r="A15248" s="33" t="b">
        <f t="shared" si="1906"/>
        <v>0</v>
      </c>
      <c r="B15248" s="33">
        <f t="shared" si="1913"/>
        <v>15247</v>
      </c>
      <c r="C15248" s="17"/>
      <c r="N15248" s="37"/>
      <c r="O15248" s="37"/>
      <c r="P15248" s="37"/>
      <c r="Q15248" s="37"/>
      <c r="R15248" s="37"/>
      <c r="S15248" s="32">
        <f t="shared" si="1907"/>
        <v>0</v>
      </c>
      <c r="T15248" s="32">
        <f t="shared" si="1908"/>
        <v>0</v>
      </c>
      <c r="U15248" s="32">
        <f t="shared" si="1909"/>
        <v>0</v>
      </c>
      <c r="V15248" s="32">
        <f t="shared" si="1910"/>
        <v>0</v>
      </c>
      <c r="W15248" s="32">
        <f t="shared" si="1911"/>
        <v>0</v>
      </c>
      <c r="X15248" s="32">
        <f t="shared" si="1912"/>
        <v>0</v>
      </c>
    </row>
    <row r="15249" spans="1:24" ht="14.25" customHeight="1">
      <c r="A15249" s="33" t="b">
        <f t="shared" si="1906"/>
        <v>0</v>
      </c>
      <c r="B15249" s="33">
        <f t="shared" si="1913"/>
        <v>15248</v>
      </c>
      <c r="C15249" s="17"/>
      <c r="N15249" s="37"/>
      <c r="O15249" s="37"/>
      <c r="P15249" s="37"/>
      <c r="Q15249" s="37"/>
      <c r="R15249" s="37"/>
      <c r="S15249" s="32">
        <f t="shared" si="1907"/>
        <v>0</v>
      </c>
      <c r="T15249" s="32">
        <f t="shared" si="1908"/>
        <v>0</v>
      </c>
      <c r="U15249" s="32">
        <f t="shared" si="1909"/>
        <v>0</v>
      </c>
      <c r="V15249" s="32">
        <f t="shared" si="1910"/>
        <v>0</v>
      </c>
      <c r="W15249" s="32">
        <f t="shared" si="1911"/>
        <v>0</v>
      </c>
      <c r="X15249" s="32">
        <f t="shared" si="1912"/>
        <v>0</v>
      </c>
    </row>
    <row r="15250" spans="1:24" ht="14.25" customHeight="1">
      <c r="A15250" s="33" t="b">
        <f t="shared" si="1906"/>
        <v>0</v>
      </c>
      <c r="B15250" s="33">
        <f t="shared" si="1913"/>
        <v>15249</v>
      </c>
      <c r="C15250" s="17"/>
      <c r="N15250" s="37"/>
      <c r="O15250" s="37"/>
      <c r="P15250" s="37"/>
      <c r="Q15250" s="37"/>
      <c r="R15250" s="37"/>
      <c r="S15250" s="32">
        <f t="shared" si="1907"/>
        <v>0</v>
      </c>
      <c r="T15250" s="32">
        <f t="shared" si="1908"/>
        <v>0</v>
      </c>
      <c r="U15250" s="32">
        <f t="shared" si="1909"/>
        <v>0</v>
      </c>
      <c r="V15250" s="32">
        <f t="shared" si="1910"/>
        <v>0</v>
      </c>
      <c r="W15250" s="32">
        <f t="shared" si="1911"/>
        <v>0</v>
      </c>
      <c r="X15250" s="32">
        <f t="shared" si="1912"/>
        <v>0</v>
      </c>
    </row>
    <row r="15251" spans="1:24" ht="14.25" customHeight="1">
      <c r="A15251" s="33" t="b">
        <f t="shared" si="1906"/>
        <v>0</v>
      </c>
      <c r="B15251" s="33">
        <f t="shared" si="1913"/>
        <v>15250</v>
      </c>
      <c r="C15251" s="17"/>
      <c r="N15251" s="37"/>
      <c r="O15251" s="37"/>
      <c r="P15251" s="37"/>
      <c r="Q15251" s="37"/>
      <c r="R15251" s="37"/>
      <c r="S15251" s="32">
        <f t="shared" si="1907"/>
        <v>0</v>
      </c>
      <c r="T15251" s="32">
        <f t="shared" si="1908"/>
        <v>0</v>
      </c>
      <c r="U15251" s="32">
        <f t="shared" si="1909"/>
        <v>0</v>
      </c>
      <c r="V15251" s="32">
        <f t="shared" si="1910"/>
        <v>0</v>
      </c>
      <c r="W15251" s="32">
        <f t="shared" si="1911"/>
        <v>0</v>
      </c>
      <c r="X15251" s="32">
        <f t="shared" si="1912"/>
        <v>0</v>
      </c>
    </row>
    <row r="15252" spans="1:24" ht="14.25" customHeight="1">
      <c r="A15252" s="33" t="b">
        <f t="shared" si="1906"/>
        <v>0</v>
      </c>
      <c r="B15252" s="33">
        <f t="shared" si="1913"/>
        <v>15251</v>
      </c>
      <c r="C15252" s="17"/>
      <c r="N15252" s="37"/>
      <c r="O15252" s="37"/>
      <c r="P15252" s="37"/>
      <c r="Q15252" s="37"/>
      <c r="R15252" s="37"/>
      <c r="S15252" s="32">
        <f t="shared" si="1907"/>
        <v>0</v>
      </c>
      <c r="T15252" s="32">
        <f t="shared" si="1908"/>
        <v>0</v>
      </c>
      <c r="U15252" s="32">
        <f t="shared" si="1909"/>
        <v>0</v>
      </c>
      <c r="V15252" s="32">
        <f t="shared" si="1910"/>
        <v>0</v>
      </c>
      <c r="W15252" s="32">
        <f t="shared" si="1911"/>
        <v>0</v>
      </c>
      <c r="X15252" s="32">
        <f t="shared" si="1912"/>
        <v>0</v>
      </c>
    </row>
    <row r="15253" spans="1:24" ht="14.25" customHeight="1">
      <c r="A15253" s="33" t="b">
        <f t="shared" si="1906"/>
        <v>0</v>
      </c>
      <c r="B15253" s="33">
        <f t="shared" si="1913"/>
        <v>15252</v>
      </c>
      <c r="C15253" s="17"/>
      <c r="N15253" s="37"/>
      <c r="O15253" s="37"/>
      <c r="P15253" s="37"/>
      <c r="Q15253" s="37"/>
      <c r="R15253" s="37"/>
      <c r="S15253" s="32">
        <f t="shared" si="1907"/>
        <v>0</v>
      </c>
      <c r="T15253" s="32">
        <f t="shared" si="1908"/>
        <v>0</v>
      </c>
      <c r="U15253" s="32">
        <f t="shared" si="1909"/>
        <v>0</v>
      </c>
      <c r="V15253" s="32">
        <f t="shared" si="1910"/>
        <v>0</v>
      </c>
      <c r="W15253" s="32">
        <f t="shared" si="1911"/>
        <v>0</v>
      </c>
      <c r="X15253" s="32">
        <f t="shared" si="1912"/>
        <v>0</v>
      </c>
    </row>
    <row r="15254" spans="1:24" ht="14.25" customHeight="1">
      <c r="A15254" s="33" t="b">
        <f t="shared" si="1906"/>
        <v>0</v>
      </c>
      <c r="B15254" s="33">
        <f t="shared" si="1913"/>
        <v>15253</v>
      </c>
      <c r="C15254" s="17"/>
      <c r="N15254" s="37"/>
      <c r="O15254" s="37"/>
      <c r="P15254" s="37"/>
      <c r="Q15254" s="37"/>
      <c r="R15254" s="37"/>
      <c r="S15254" s="32">
        <f t="shared" si="1907"/>
        <v>0</v>
      </c>
      <c r="T15254" s="32">
        <f t="shared" si="1908"/>
        <v>0</v>
      </c>
      <c r="U15254" s="32">
        <f t="shared" si="1909"/>
        <v>0</v>
      </c>
      <c r="V15254" s="32">
        <f t="shared" si="1910"/>
        <v>0</v>
      </c>
      <c r="W15254" s="32">
        <f t="shared" si="1911"/>
        <v>0</v>
      </c>
      <c r="X15254" s="32">
        <f t="shared" si="1912"/>
        <v>0</v>
      </c>
    </row>
    <row r="15255" spans="1:24" ht="14.25" customHeight="1">
      <c r="A15255" s="33" t="b">
        <f t="shared" si="1906"/>
        <v>0</v>
      </c>
      <c r="B15255" s="33">
        <f t="shared" si="1913"/>
        <v>15254</v>
      </c>
      <c r="C15255" s="17"/>
      <c r="N15255" s="37"/>
      <c r="O15255" s="37"/>
      <c r="P15255" s="37"/>
      <c r="Q15255" s="37"/>
      <c r="R15255" s="37"/>
      <c r="S15255" s="32">
        <f t="shared" si="1907"/>
        <v>0</v>
      </c>
      <c r="T15255" s="32">
        <f t="shared" si="1908"/>
        <v>0</v>
      </c>
      <c r="U15255" s="32">
        <f t="shared" si="1909"/>
        <v>0</v>
      </c>
      <c r="V15255" s="32">
        <f t="shared" si="1910"/>
        <v>0</v>
      </c>
      <c r="W15255" s="32">
        <f t="shared" si="1911"/>
        <v>0</v>
      </c>
      <c r="X15255" s="32">
        <f t="shared" si="1912"/>
        <v>0</v>
      </c>
    </row>
    <row r="15256" spans="1:24" ht="14.25" customHeight="1">
      <c r="A15256" s="33" t="b">
        <f t="shared" si="1906"/>
        <v>0</v>
      </c>
      <c r="B15256" s="33">
        <f t="shared" si="1913"/>
        <v>15255</v>
      </c>
      <c r="C15256" s="17"/>
      <c r="N15256" s="37"/>
      <c r="O15256" s="37"/>
      <c r="P15256" s="37"/>
      <c r="Q15256" s="37"/>
      <c r="R15256" s="37"/>
      <c r="S15256" s="32">
        <f t="shared" si="1907"/>
        <v>0</v>
      </c>
      <c r="T15256" s="32">
        <f t="shared" si="1908"/>
        <v>0</v>
      </c>
      <c r="U15256" s="32">
        <f t="shared" si="1909"/>
        <v>0</v>
      </c>
      <c r="V15256" s="32">
        <f t="shared" si="1910"/>
        <v>0</v>
      </c>
      <c r="W15256" s="32">
        <f t="shared" si="1911"/>
        <v>0</v>
      </c>
      <c r="X15256" s="32">
        <f t="shared" si="1912"/>
        <v>0</v>
      </c>
    </row>
    <row r="15257" spans="1:24" ht="14.25" customHeight="1">
      <c r="A15257" s="33" t="b">
        <f t="shared" si="1906"/>
        <v>0</v>
      </c>
      <c r="B15257" s="33">
        <f t="shared" si="1913"/>
        <v>15256</v>
      </c>
      <c r="C15257" s="17"/>
      <c r="N15257" s="37"/>
      <c r="O15257" s="37"/>
      <c r="P15257" s="37"/>
      <c r="Q15257" s="37"/>
      <c r="R15257" s="37"/>
      <c r="S15257" s="32">
        <f t="shared" si="1907"/>
        <v>0</v>
      </c>
      <c r="T15257" s="32">
        <f t="shared" si="1908"/>
        <v>0</v>
      </c>
      <c r="U15257" s="32">
        <f t="shared" si="1909"/>
        <v>0</v>
      </c>
      <c r="V15257" s="32">
        <f t="shared" si="1910"/>
        <v>0</v>
      </c>
      <c r="W15257" s="32">
        <f t="shared" si="1911"/>
        <v>0</v>
      </c>
      <c r="X15257" s="32">
        <f t="shared" si="1912"/>
        <v>0</v>
      </c>
    </row>
    <row r="15258" spans="1:24" ht="14.25" customHeight="1">
      <c r="A15258" s="33" t="b">
        <f t="shared" si="1906"/>
        <v>0</v>
      </c>
      <c r="B15258" s="33">
        <f t="shared" si="1913"/>
        <v>15257</v>
      </c>
      <c r="C15258" s="17"/>
      <c r="N15258" s="37"/>
      <c r="O15258" s="37"/>
      <c r="P15258" s="37"/>
      <c r="Q15258" s="37"/>
      <c r="R15258" s="37"/>
      <c r="S15258" s="32">
        <f t="shared" si="1907"/>
        <v>0</v>
      </c>
      <c r="T15258" s="32">
        <f t="shared" si="1908"/>
        <v>0</v>
      </c>
      <c r="U15258" s="32">
        <f t="shared" si="1909"/>
        <v>0</v>
      </c>
      <c r="V15258" s="32">
        <f t="shared" si="1910"/>
        <v>0</v>
      </c>
      <c r="W15258" s="32">
        <f t="shared" si="1911"/>
        <v>0</v>
      </c>
      <c r="X15258" s="32">
        <f t="shared" si="1912"/>
        <v>0</v>
      </c>
    </row>
    <row r="15259" spans="1:24" ht="14.25" customHeight="1">
      <c r="A15259" s="33" t="b">
        <f t="shared" si="1906"/>
        <v>0</v>
      </c>
      <c r="B15259" s="33">
        <f t="shared" si="1913"/>
        <v>15258</v>
      </c>
      <c r="C15259" s="17"/>
      <c r="N15259" s="37"/>
      <c r="O15259" s="37"/>
      <c r="P15259" s="37"/>
      <c r="Q15259" s="37"/>
      <c r="R15259" s="37"/>
      <c r="S15259" s="32">
        <f t="shared" si="1907"/>
        <v>0</v>
      </c>
      <c r="T15259" s="32">
        <f t="shared" si="1908"/>
        <v>0</v>
      </c>
      <c r="U15259" s="32">
        <f t="shared" si="1909"/>
        <v>0</v>
      </c>
      <c r="V15259" s="32">
        <f t="shared" si="1910"/>
        <v>0</v>
      </c>
      <c r="W15259" s="32">
        <f t="shared" si="1911"/>
        <v>0</v>
      </c>
      <c r="X15259" s="32">
        <f t="shared" si="1912"/>
        <v>0</v>
      </c>
    </row>
    <row r="15260" spans="1:24" ht="14.25" customHeight="1">
      <c r="A15260" s="33" t="b">
        <f t="shared" si="1906"/>
        <v>0</v>
      </c>
      <c r="B15260" s="33">
        <f t="shared" si="1913"/>
        <v>15259</v>
      </c>
      <c r="C15260" s="17"/>
      <c r="N15260" s="37"/>
      <c r="O15260" s="37"/>
      <c r="P15260" s="37"/>
      <c r="Q15260" s="37"/>
      <c r="R15260" s="37"/>
      <c r="S15260" s="32">
        <f t="shared" si="1907"/>
        <v>0</v>
      </c>
      <c r="T15260" s="32">
        <f t="shared" si="1908"/>
        <v>0</v>
      </c>
      <c r="U15260" s="32">
        <f t="shared" si="1909"/>
        <v>0</v>
      </c>
      <c r="V15260" s="32">
        <f t="shared" si="1910"/>
        <v>0</v>
      </c>
      <c r="W15260" s="32">
        <f t="shared" si="1911"/>
        <v>0</v>
      </c>
      <c r="X15260" s="32">
        <f t="shared" si="1912"/>
        <v>0</v>
      </c>
    </row>
    <row r="15261" spans="1:24" ht="14.25" customHeight="1">
      <c r="A15261" s="33" t="b">
        <f t="shared" si="1906"/>
        <v>0</v>
      </c>
      <c r="B15261" s="33">
        <f t="shared" si="1913"/>
        <v>15260</v>
      </c>
      <c r="C15261" s="17"/>
      <c r="N15261" s="37"/>
      <c r="O15261" s="37"/>
      <c r="P15261" s="37"/>
      <c r="Q15261" s="37"/>
      <c r="R15261" s="37"/>
      <c r="S15261" s="32">
        <f t="shared" si="1907"/>
        <v>0</v>
      </c>
      <c r="T15261" s="32">
        <f t="shared" si="1908"/>
        <v>0</v>
      </c>
      <c r="U15261" s="32">
        <f t="shared" si="1909"/>
        <v>0</v>
      </c>
      <c r="V15261" s="32">
        <f t="shared" si="1910"/>
        <v>0</v>
      </c>
      <c r="W15261" s="32">
        <f t="shared" si="1911"/>
        <v>0</v>
      </c>
      <c r="X15261" s="32">
        <f t="shared" si="1912"/>
        <v>0</v>
      </c>
    </row>
    <row r="15262" spans="1:24" ht="14.25" customHeight="1">
      <c r="A15262" s="33" t="b">
        <f t="shared" si="1906"/>
        <v>0</v>
      </c>
      <c r="B15262" s="33">
        <f t="shared" si="1913"/>
        <v>15261</v>
      </c>
      <c r="C15262" s="17"/>
      <c r="N15262" s="37"/>
      <c r="O15262" s="37"/>
      <c r="P15262" s="37"/>
      <c r="Q15262" s="37"/>
      <c r="R15262" s="37"/>
      <c r="S15262" s="32">
        <f t="shared" si="1907"/>
        <v>0</v>
      </c>
      <c r="T15262" s="32">
        <f t="shared" si="1908"/>
        <v>0</v>
      </c>
      <c r="U15262" s="32">
        <f t="shared" si="1909"/>
        <v>0</v>
      </c>
      <c r="V15262" s="32">
        <f t="shared" si="1910"/>
        <v>0</v>
      </c>
      <c r="W15262" s="32">
        <f t="shared" si="1911"/>
        <v>0</v>
      </c>
      <c r="X15262" s="32">
        <f t="shared" si="1912"/>
        <v>0</v>
      </c>
    </row>
    <row r="15263" spans="1:24" ht="14.25" customHeight="1">
      <c r="A15263" s="33" t="b">
        <f t="shared" si="1906"/>
        <v>0</v>
      </c>
      <c r="B15263" s="33">
        <f t="shared" si="1913"/>
        <v>15262</v>
      </c>
      <c r="C15263" s="17"/>
      <c r="N15263" s="37"/>
      <c r="O15263" s="37"/>
      <c r="P15263" s="37"/>
      <c r="Q15263" s="37"/>
      <c r="R15263" s="37"/>
      <c r="S15263" s="32">
        <f t="shared" si="1907"/>
        <v>0</v>
      </c>
      <c r="T15263" s="32">
        <f t="shared" si="1908"/>
        <v>0</v>
      </c>
      <c r="U15263" s="32">
        <f t="shared" si="1909"/>
        <v>0</v>
      </c>
      <c r="V15263" s="32">
        <f t="shared" si="1910"/>
        <v>0</v>
      </c>
      <c r="W15263" s="32">
        <f t="shared" si="1911"/>
        <v>0</v>
      </c>
      <c r="X15263" s="32">
        <f t="shared" si="1912"/>
        <v>0</v>
      </c>
    </row>
    <row r="15264" spans="1:24" ht="14.25" customHeight="1">
      <c r="A15264" s="33" t="b">
        <f t="shared" si="1906"/>
        <v>0</v>
      </c>
      <c r="B15264" s="33">
        <f t="shared" si="1913"/>
        <v>15263</v>
      </c>
      <c r="C15264" s="17"/>
      <c r="N15264" s="37"/>
      <c r="O15264" s="37"/>
      <c r="P15264" s="37"/>
      <c r="Q15264" s="37"/>
      <c r="R15264" s="37"/>
      <c r="S15264" s="32">
        <f t="shared" si="1907"/>
        <v>0</v>
      </c>
      <c r="T15264" s="32">
        <f t="shared" si="1908"/>
        <v>0</v>
      </c>
      <c r="U15264" s="32">
        <f t="shared" si="1909"/>
        <v>0</v>
      </c>
      <c r="V15264" s="32">
        <f t="shared" si="1910"/>
        <v>0</v>
      </c>
      <c r="W15264" s="32">
        <f t="shared" si="1911"/>
        <v>0</v>
      </c>
      <c r="X15264" s="32">
        <f t="shared" si="1912"/>
        <v>0</v>
      </c>
    </row>
    <row r="15265" spans="1:24" ht="14.25" customHeight="1">
      <c r="A15265" s="33" t="b">
        <f t="shared" si="1906"/>
        <v>0</v>
      </c>
      <c r="B15265" s="33">
        <f t="shared" si="1913"/>
        <v>15264</v>
      </c>
      <c r="C15265" s="17"/>
      <c r="N15265" s="37"/>
      <c r="O15265" s="37"/>
      <c r="P15265" s="37"/>
      <c r="Q15265" s="37"/>
      <c r="R15265" s="37"/>
      <c r="S15265" s="32">
        <f t="shared" si="1907"/>
        <v>0</v>
      </c>
      <c r="T15265" s="32">
        <f t="shared" si="1908"/>
        <v>0</v>
      </c>
      <c r="U15265" s="32">
        <f t="shared" si="1909"/>
        <v>0</v>
      </c>
      <c r="V15265" s="32">
        <f t="shared" si="1910"/>
        <v>0</v>
      </c>
      <c r="W15265" s="32">
        <f t="shared" si="1911"/>
        <v>0</v>
      </c>
      <c r="X15265" s="32">
        <f t="shared" si="1912"/>
        <v>0</v>
      </c>
    </row>
    <row r="15266" spans="1:24" ht="14.25" customHeight="1">
      <c r="A15266" s="33" t="b">
        <f t="shared" si="1906"/>
        <v>0</v>
      </c>
      <c r="B15266" s="33">
        <f t="shared" si="1913"/>
        <v>15265</v>
      </c>
      <c r="C15266" s="17"/>
      <c r="N15266" s="37"/>
      <c r="O15266" s="37"/>
      <c r="P15266" s="37"/>
      <c r="Q15266" s="37"/>
      <c r="R15266" s="37"/>
      <c r="S15266" s="32">
        <f t="shared" si="1907"/>
        <v>0</v>
      </c>
      <c r="T15266" s="32">
        <f t="shared" si="1908"/>
        <v>0</v>
      </c>
      <c r="U15266" s="32">
        <f t="shared" si="1909"/>
        <v>0</v>
      </c>
      <c r="V15266" s="32">
        <f t="shared" si="1910"/>
        <v>0</v>
      </c>
      <c r="W15266" s="32">
        <f t="shared" si="1911"/>
        <v>0</v>
      </c>
      <c r="X15266" s="32">
        <f t="shared" si="1912"/>
        <v>0</v>
      </c>
    </row>
    <row r="15267" spans="1:24" ht="14.25" customHeight="1">
      <c r="A15267" s="33" t="b">
        <f t="shared" si="1906"/>
        <v>0</v>
      </c>
      <c r="B15267" s="33">
        <f t="shared" si="1913"/>
        <v>15266</v>
      </c>
      <c r="C15267" s="17"/>
      <c r="N15267" s="37"/>
      <c r="O15267" s="37"/>
      <c r="P15267" s="37"/>
      <c r="Q15267" s="37"/>
      <c r="R15267" s="37"/>
      <c r="S15267" s="32">
        <f t="shared" si="1907"/>
        <v>0</v>
      </c>
      <c r="T15267" s="32">
        <f t="shared" si="1908"/>
        <v>0</v>
      </c>
      <c r="U15267" s="32">
        <f t="shared" si="1909"/>
        <v>0</v>
      </c>
      <c r="V15267" s="32">
        <f t="shared" si="1910"/>
        <v>0</v>
      </c>
      <c r="W15267" s="32">
        <f t="shared" si="1911"/>
        <v>0</v>
      </c>
      <c r="X15267" s="32">
        <f t="shared" si="1912"/>
        <v>0</v>
      </c>
    </row>
    <row r="15268" spans="1:24" ht="14.25" customHeight="1">
      <c r="A15268" s="33" t="b">
        <f t="shared" si="1906"/>
        <v>0</v>
      </c>
      <c r="B15268" s="33">
        <f t="shared" si="1913"/>
        <v>15267</v>
      </c>
      <c r="C15268" s="17"/>
      <c r="N15268" s="37"/>
      <c r="O15268" s="37"/>
      <c r="P15268" s="37"/>
      <c r="Q15268" s="37"/>
      <c r="R15268" s="37"/>
      <c r="S15268" s="32">
        <f t="shared" si="1907"/>
        <v>0</v>
      </c>
      <c r="T15268" s="32">
        <f t="shared" si="1908"/>
        <v>0</v>
      </c>
      <c r="U15268" s="32">
        <f t="shared" si="1909"/>
        <v>0</v>
      </c>
      <c r="V15268" s="32">
        <f t="shared" si="1910"/>
        <v>0</v>
      </c>
      <c r="W15268" s="32">
        <f t="shared" si="1911"/>
        <v>0</v>
      </c>
      <c r="X15268" s="32">
        <f t="shared" si="1912"/>
        <v>0</v>
      </c>
    </row>
    <row r="15269" spans="1:24" ht="14.25" customHeight="1">
      <c r="A15269" s="33" t="b">
        <f t="shared" si="1906"/>
        <v>0</v>
      </c>
      <c r="B15269" s="33">
        <f t="shared" si="1913"/>
        <v>15268</v>
      </c>
      <c r="C15269" s="17"/>
      <c r="N15269" s="37"/>
      <c r="O15269" s="37"/>
      <c r="P15269" s="37"/>
      <c r="Q15269" s="37"/>
      <c r="R15269" s="37"/>
      <c r="S15269" s="32">
        <f t="shared" si="1907"/>
        <v>0</v>
      </c>
      <c r="T15269" s="32">
        <f t="shared" si="1908"/>
        <v>0</v>
      </c>
      <c r="U15269" s="32">
        <f t="shared" si="1909"/>
        <v>0</v>
      </c>
      <c r="V15269" s="32">
        <f t="shared" si="1910"/>
        <v>0</v>
      </c>
      <c r="W15269" s="32">
        <f t="shared" si="1911"/>
        <v>0</v>
      </c>
      <c r="X15269" s="32">
        <f t="shared" si="1912"/>
        <v>0</v>
      </c>
    </row>
    <row r="15270" spans="1:24" ht="14.25" customHeight="1">
      <c r="A15270" s="33" t="b">
        <f t="shared" si="1906"/>
        <v>0</v>
      </c>
      <c r="B15270" s="33">
        <f t="shared" si="1913"/>
        <v>15269</v>
      </c>
      <c r="C15270" s="17"/>
      <c r="N15270" s="37"/>
      <c r="O15270" s="37"/>
      <c r="P15270" s="37"/>
      <c r="Q15270" s="37"/>
      <c r="R15270" s="37"/>
      <c r="S15270" s="32">
        <f t="shared" si="1907"/>
        <v>0</v>
      </c>
      <c r="T15270" s="32">
        <f t="shared" si="1908"/>
        <v>0</v>
      </c>
      <c r="U15270" s="32">
        <f t="shared" si="1909"/>
        <v>0</v>
      </c>
      <c r="V15270" s="32">
        <f t="shared" si="1910"/>
        <v>0</v>
      </c>
      <c r="W15270" s="32">
        <f t="shared" si="1911"/>
        <v>0</v>
      </c>
      <c r="X15270" s="32">
        <f t="shared" si="1912"/>
        <v>0</v>
      </c>
    </row>
    <row r="15271" spans="1:24" ht="14.25" customHeight="1">
      <c r="A15271" s="33" t="b">
        <f t="shared" si="1906"/>
        <v>0</v>
      </c>
      <c r="B15271" s="33">
        <f t="shared" si="1913"/>
        <v>15270</v>
      </c>
      <c r="C15271" s="17"/>
      <c r="N15271" s="37"/>
      <c r="O15271" s="37"/>
      <c r="P15271" s="37"/>
      <c r="Q15271" s="37"/>
      <c r="R15271" s="37"/>
      <c r="S15271" s="32">
        <f t="shared" si="1907"/>
        <v>0</v>
      </c>
      <c r="T15271" s="32">
        <f t="shared" si="1908"/>
        <v>0</v>
      </c>
      <c r="U15271" s="32">
        <f t="shared" si="1909"/>
        <v>0</v>
      </c>
      <c r="V15271" s="32">
        <f t="shared" si="1910"/>
        <v>0</v>
      </c>
      <c r="W15271" s="32">
        <f t="shared" si="1911"/>
        <v>0</v>
      </c>
      <c r="X15271" s="32">
        <f t="shared" si="1912"/>
        <v>0</v>
      </c>
    </row>
    <row r="15272" spans="1:24" ht="14.25" customHeight="1">
      <c r="A15272" s="33" t="b">
        <f t="shared" si="1906"/>
        <v>0</v>
      </c>
      <c r="B15272" s="33">
        <f t="shared" si="1913"/>
        <v>15271</v>
      </c>
      <c r="C15272" s="17"/>
      <c r="N15272" s="37"/>
      <c r="O15272" s="37"/>
      <c r="P15272" s="37"/>
      <c r="Q15272" s="37"/>
      <c r="R15272" s="37"/>
      <c r="S15272" s="32">
        <f t="shared" si="1907"/>
        <v>0</v>
      </c>
      <c r="T15272" s="32">
        <f t="shared" si="1908"/>
        <v>0</v>
      </c>
      <c r="U15272" s="32">
        <f t="shared" si="1909"/>
        <v>0</v>
      </c>
      <c r="V15272" s="32">
        <f t="shared" si="1910"/>
        <v>0</v>
      </c>
      <c r="W15272" s="32">
        <f t="shared" si="1911"/>
        <v>0</v>
      </c>
      <c r="X15272" s="32">
        <f t="shared" si="1912"/>
        <v>0</v>
      </c>
    </row>
    <row r="15273" spans="1:24" ht="14.25" customHeight="1">
      <c r="A15273" s="33" t="b">
        <f t="shared" si="1906"/>
        <v>0</v>
      </c>
      <c r="B15273" s="33">
        <f t="shared" si="1913"/>
        <v>15272</v>
      </c>
      <c r="C15273" s="17"/>
      <c r="N15273" s="37"/>
      <c r="O15273" s="37"/>
      <c r="P15273" s="37"/>
      <c r="Q15273" s="37"/>
      <c r="R15273" s="37"/>
      <c r="S15273" s="32">
        <f t="shared" si="1907"/>
        <v>0</v>
      </c>
      <c r="T15273" s="32">
        <f t="shared" si="1908"/>
        <v>0</v>
      </c>
      <c r="U15273" s="32">
        <f t="shared" si="1909"/>
        <v>0</v>
      </c>
      <c r="V15273" s="32">
        <f t="shared" si="1910"/>
        <v>0</v>
      </c>
      <c r="W15273" s="32">
        <f t="shared" si="1911"/>
        <v>0</v>
      </c>
      <c r="X15273" s="32">
        <f t="shared" si="1912"/>
        <v>0</v>
      </c>
    </row>
    <row r="15274" spans="1:24" ht="14.25" customHeight="1">
      <c r="A15274" s="33" t="b">
        <f t="shared" si="1906"/>
        <v>0</v>
      </c>
      <c r="B15274" s="33">
        <f t="shared" si="1913"/>
        <v>15273</v>
      </c>
      <c r="C15274" s="17"/>
      <c r="N15274" s="37"/>
      <c r="O15274" s="37"/>
      <c r="P15274" s="37"/>
      <c r="Q15274" s="37"/>
      <c r="R15274" s="37"/>
      <c r="S15274" s="32">
        <f t="shared" si="1907"/>
        <v>0</v>
      </c>
      <c r="T15274" s="32">
        <f t="shared" si="1908"/>
        <v>0</v>
      </c>
      <c r="U15274" s="32">
        <f t="shared" si="1909"/>
        <v>0</v>
      </c>
      <c r="V15274" s="32">
        <f t="shared" si="1910"/>
        <v>0</v>
      </c>
      <c r="W15274" s="32">
        <f t="shared" si="1911"/>
        <v>0</v>
      </c>
      <c r="X15274" s="32">
        <f t="shared" si="1912"/>
        <v>0</v>
      </c>
    </row>
    <row r="15275" spans="1:24" ht="14.25" customHeight="1">
      <c r="A15275" s="33" t="b">
        <f t="shared" si="1906"/>
        <v>0</v>
      </c>
      <c r="B15275" s="33">
        <f t="shared" si="1913"/>
        <v>15274</v>
      </c>
      <c r="C15275" s="17"/>
      <c r="N15275" s="37"/>
      <c r="O15275" s="37"/>
      <c r="P15275" s="37"/>
      <c r="Q15275" s="37"/>
      <c r="R15275" s="37"/>
      <c r="S15275" s="32">
        <f t="shared" si="1907"/>
        <v>0</v>
      </c>
      <c r="T15275" s="32">
        <f t="shared" si="1908"/>
        <v>0</v>
      </c>
      <c r="U15275" s="32">
        <f t="shared" si="1909"/>
        <v>0</v>
      </c>
      <c r="V15275" s="32">
        <f t="shared" si="1910"/>
        <v>0</v>
      </c>
      <c r="W15275" s="32">
        <f t="shared" si="1911"/>
        <v>0</v>
      </c>
      <c r="X15275" s="32">
        <f t="shared" si="1912"/>
        <v>0</v>
      </c>
    </row>
    <row r="15276" spans="1:24" ht="14.25" customHeight="1">
      <c r="A15276" s="33" t="b">
        <f t="shared" si="1906"/>
        <v>0</v>
      </c>
      <c r="B15276" s="33">
        <f t="shared" si="1913"/>
        <v>15275</v>
      </c>
      <c r="C15276" s="17"/>
      <c r="N15276" s="37"/>
      <c r="O15276" s="37"/>
      <c r="P15276" s="37"/>
      <c r="Q15276" s="37"/>
      <c r="R15276" s="37"/>
      <c r="S15276" s="32">
        <f t="shared" si="1907"/>
        <v>0</v>
      </c>
      <c r="T15276" s="32">
        <f t="shared" si="1908"/>
        <v>0</v>
      </c>
      <c r="U15276" s="32">
        <f t="shared" si="1909"/>
        <v>0</v>
      </c>
      <c r="V15276" s="32">
        <f t="shared" si="1910"/>
        <v>0</v>
      </c>
      <c r="W15276" s="32">
        <f t="shared" si="1911"/>
        <v>0</v>
      </c>
      <c r="X15276" s="32">
        <f t="shared" si="1912"/>
        <v>0</v>
      </c>
    </row>
    <row r="15277" spans="1:24" ht="14.25" customHeight="1">
      <c r="A15277" s="33" t="b">
        <f t="shared" si="1906"/>
        <v>0</v>
      </c>
      <c r="B15277" s="33">
        <f t="shared" si="1913"/>
        <v>15276</v>
      </c>
      <c r="C15277" s="17"/>
      <c r="N15277" s="37"/>
      <c r="O15277" s="37"/>
      <c r="P15277" s="37"/>
      <c r="Q15277" s="37"/>
      <c r="R15277" s="37"/>
      <c r="S15277" s="32">
        <f t="shared" si="1907"/>
        <v>0</v>
      </c>
      <c r="T15277" s="32">
        <f t="shared" si="1908"/>
        <v>0</v>
      </c>
      <c r="U15277" s="32">
        <f t="shared" si="1909"/>
        <v>0</v>
      </c>
      <c r="V15277" s="32">
        <f t="shared" si="1910"/>
        <v>0</v>
      </c>
      <c r="W15277" s="32">
        <f t="shared" si="1911"/>
        <v>0</v>
      </c>
      <c r="X15277" s="32">
        <f t="shared" si="1912"/>
        <v>0</v>
      </c>
    </row>
    <row r="15278" spans="1:24" ht="14.25" customHeight="1">
      <c r="A15278" s="33" t="b">
        <f t="shared" si="1906"/>
        <v>0</v>
      </c>
      <c r="B15278" s="33">
        <f t="shared" si="1913"/>
        <v>15277</v>
      </c>
      <c r="C15278" s="17"/>
      <c r="N15278" s="37"/>
      <c r="O15278" s="37"/>
      <c r="P15278" s="37"/>
      <c r="Q15278" s="37"/>
      <c r="R15278" s="37"/>
      <c r="S15278" s="32">
        <f t="shared" si="1907"/>
        <v>0</v>
      </c>
      <c r="T15278" s="32">
        <f t="shared" si="1908"/>
        <v>0</v>
      </c>
      <c r="U15278" s="32">
        <f t="shared" si="1909"/>
        <v>0</v>
      </c>
      <c r="V15278" s="32">
        <f t="shared" si="1910"/>
        <v>0</v>
      </c>
      <c r="W15278" s="32">
        <f t="shared" si="1911"/>
        <v>0</v>
      </c>
      <c r="X15278" s="32">
        <f t="shared" si="1912"/>
        <v>0</v>
      </c>
    </row>
    <row r="15279" spans="1:24" ht="14.25" customHeight="1">
      <c r="A15279" s="33" t="b">
        <f t="shared" si="1906"/>
        <v>0</v>
      </c>
      <c r="B15279" s="33">
        <f t="shared" si="1913"/>
        <v>15278</v>
      </c>
      <c r="C15279" s="17"/>
      <c r="N15279" s="37"/>
      <c r="O15279" s="37"/>
      <c r="P15279" s="37"/>
      <c r="Q15279" s="37"/>
      <c r="R15279" s="37"/>
      <c r="S15279" s="32">
        <f t="shared" si="1907"/>
        <v>0</v>
      </c>
      <c r="T15279" s="32">
        <f t="shared" si="1908"/>
        <v>0</v>
      </c>
      <c r="U15279" s="32">
        <f t="shared" si="1909"/>
        <v>0</v>
      </c>
      <c r="V15279" s="32">
        <f t="shared" si="1910"/>
        <v>0</v>
      </c>
      <c r="W15279" s="32">
        <f t="shared" si="1911"/>
        <v>0</v>
      </c>
      <c r="X15279" s="32">
        <f t="shared" si="1912"/>
        <v>0</v>
      </c>
    </row>
    <row r="15280" spans="1:24" ht="14.25" customHeight="1">
      <c r="A15280" s="33" t="b">
        <f t="shared" si="1906"/>
        <v>0</v>
      </c>
      <c r="B15280" s="33">
        <f t="shared" si="1913"/>
        <v>15279</v>
      </c>
      <c r="C15280" s="17"/>
      <c r="N15280" s="37"/>
      <c r="O15280" s="37"/>
      <c r="P15280" s="37"/>
      <c r="Q15280" s="37"/>
      <c r="R15280" s="37"/>
      <c r="S15280" s="32">
        <f t="shared" si="1907"/>
        <v>0</v>
      </c>
      <c r="T15280" s="32">
        <f t="shared" si="1908"/>
        <v>0</v>
      </c>
      <c r="U15280" s="32">
        <f t="shared" si="1909"/>
        <v>0</v>
      </c>
      <c r="V15280" s="32">
        <f t="shared" si="1910"/>
        <v>0</v>
      </c>
      <c r="W15280" s="32">
        <f t="shared" si="1911"/>
        <v>0</v>
      </c>
      <c r="X15280" s="32">
        <f t="shared" si="1912"/>
        <v>0</v>
      </c>
    </row>
    <row r="15281" spans="1:24" ht="14.25" customHeight="1">
      <c r="A15281" s="33" t="b">
        <f t="shared" si="1906"/>
        <v>0</v>
      </c>
      <c r="B15281" s="33">
        <f t="shared" si="1913"/>
        <v>15280</v>
      </c>
      <c r="C15281" s="17"/>
      <c r="N15281" s="37"/>
      <c r="O15281" s="37"/>
      <c r="P15281" s="37"/>
      <c r="Q15281" s="37"/>
      <c r="R15281" s="37"/>
      <c r="S15281" s="32">
        <f t="shared" si="1907"/>
        <v>0</v>
      </c>
      <c r="T15281" s="32">
        <f t="shared" si="1908"/>
        <v>0</v>
      </c>
      <c r="U15281" s="32">
        <f t="shared" si="1909"/>
        <v>0</v>
      </c>
      <c r="V15281" s="32">
        <f t="shared" si="1910"/>
        <v>0</v>
      </c>
      <c r="W15281" s="32">
        <f t="shared" si="1911"/>
        <v>0</v>
      </c>
      <c r="X15281" s="32">
        <f t="shared" si="1912"/>
        <v>0</v>
      </c>
    </row>
    <row r="15282" spans="1:24" ht="14.25" customHeight="1">
      <c r="A15282" s="33" t="b">
        <f t="shared" si="1906"/>
        <v>0</v>
      </c>
      <c r="B15282" s="33">
        <f t="shared" si="1913"/>
        <v>15281</v>
      </c>
      <c r="C15282" s="17"/>
      <c r="N15282" s="37"/>
      <c r="O15282" s="37"/>
      <c r="P15282" s="37"/>
      <c r="Q15282" s="37"/>
      <c r="R15282" s="37"/>
      <c r="S15282" s="32">
        <f t="shared" si="1907"/>
        <v>0</v>
      </c>
      <c r="T15282" s="32">
        <f t="shared" si="1908"/>
        <v>0</v>
      </c>
      <c r="U15282" s="32">
        <f t="shared" si="1909"/>
        <v>0</v>
      </c>
      <c r="V15282" s="32">
        <f t="shared" si="1910"/>
        <v>0</v>
      </c>
      <c r="W15282" s="32">
        <f t="shared" si="1911"/>
        <v>0</v>
      </c>
      <c r="X15282" s="32">
        <f t="shared" si="1912"/>
        <v>0</v>
      </c>
    </row>
    <row r="15283" spans="1:24" ht="14.25" customHeight="1">
      <c r="A15283" s="33" t="b">
        <f t="shared" si="1906"/>
        <v>0</v>
      </c>
      <c r="B15283" s="33">
        <f t="shared" si="1913"/>
        <v>15282</v>
      </c>
      <c r="C15283" s="17"/>
      <c r="N15283" s="37"/>
      <c r="O15283" s="37"/>
      <c r="P15283" s="37"/>
      <c r="Q15283" s="37"/>
      <c r="R15283" s="37"/>
      <c r="S15283" s="32">
        <f t="shared" si="1907"/>
        <v>0</v>
      </c>
      <c r="T15283" s="32">
        <f t="shared" si="1908"/>
        <v>0</v>
      </c>
      <c r="U15283" s="32">
        <f t="shared" si="1909"/>
        <v>0</v>
      </c>
      <c r="V15283" s="32">
        <f t="shared" si="1910"/>
        <v>0</v>
      </c>
      <c r="W15283" s="32">
        <f t="shared" si="1911"/>
        <v>0</v>
      </c>
      <c r="X15283" s="32">
        <f t="shared" si="1912"/>
        <v>0</v>
      </c>
    </row>
    <row r="15284" spans="1:24" ht="14.25" customHeight="1">
      <c r="A15284" s="33" t="b">
        <f t="shared" si="1906"/>
        <v>0</v>
      </c>
      <c r="B15284" s="33">
        <f t="shared" si="1913"/>
        <v>15283</v>
      </c>
      <c r="C15284" s="17"/>
      <c r="N15284" s="37"/>
      <c r="O15284" s="37"/>
      <c r="P15284" s="37"/>
      <c r="Q15284" s="37"/>
      <c r="R15284" s="37"/>
      <c r="S15284" s="32">
        <f t="shared" si="1907"/>
        <v>0</v>
      </c>
      <c r="T15284" s="32">
        <f t="shared" si="1908"/>
        <v>0</v>
      </c>
      <c r="U15284" s="32">
        <f t="shared" si="1909"/>
        <v>0</v>
      </c>
      <c r="V15284" s="32">
        <f t="shared" si="1910"/>
        <v>0</v>
      </c>
      <c r="W15284" s="32">
        <f t="shared" si="1911"/>
        <v>0</v>
      </c>
      <c r="X15284" s="32">
        <f t="shared" si="1912"/>
        <v>0</v>
      </c>
    </row>
    <row r="15285" spans="1:24" ht="14.25" customHeight="1">
      <c r="A15285" s="33" t="b">
        <f t="shared" si="1906"/>
        <v>0</v>
      </c>
      <c r="B15285" s="33">
        <f t="shared" si="1913"/>
        <v>15284</v>
      </c>
      <c r="C15285" s="17"/>
      <c r="N15285" s="37"/>
      <c r="O15285" s="37"/>
      <c r="P15285" s="37"/>
      <c r="Q15285" s="37"/>
      <c r="R15285" s="37"/>
      <c r="S15285" s="32">
        <f t="shared" si="1907"/>
        <v>0</v>
      </c>
      <c r="T15285" s="32">
        <f t="shared" si="1908"/>
        <v>0</v>
      </c>
      <c r="U15285" s="32">
        <f t="shared" si="1909"/>
        <v>0</v>
      </c>
      <c r="V15285" s="32">
        <f t="shared" si="1910"/>
        <v>0</v>
      </c>
      <c r="W15285" s="32">
        <f t="shared" si="1911"/>
        <v>0</v>
      </c>
      <c r="X15285" s="32">
        <f t="shared" si="1912"/>
        <v>0</v>
      </c>
    </row>
    <row r="15286" spans="1:24" ht="14.25" customHeight="1">
      <c r="A15286" s="33" t="b">
        <f t="shared" si="1906"/>
        <v>0</v>
      </c>
      <c r="B15286" s="33">
        <f t="shared" si="1913"/>
        <v>15285</v>
      </c>
      <c r="C15286" s="17"/>
      <c r="N15286" s="37"/>
      <c r="O15286" s="37"/>
      <c r="P15286" s="37"/>
      <c r="Q15286" s="37"/>
      <c r="R15286" s="37"/>
      <c r="S15286" s="32">
        <f t="shared" si="1907"/>
        <v>0</v>
      </c>
      <c r="T15286" s="32">
        <f t="shared" si="1908"/>
        <v>0</v>
      </c>
      <c r="U15286" s="32">
        <f t="shared" si="1909"/>
        <v>0</v>
      </c>
      <c r="V15286" s="32">
        <f t="shared" si="1910"/>
        <v>0</v>
      </c>
      <c r="W15286" s="32">
        <f t="shared" si="1911"/>
        <v>0</v>
      </c>
      <c r="X15286" s="32">
        <f t="shared" si="1912"/>
        <v>0</v>
      </c>
    </row>
    <row r="15287" spans="1:24" ht="14.25" customHeight="1">
      <c r="A15287" s="33" t="b">
        <f t="shared" si="1906"/>
        <v>0</v>
      </c>
      <c r="B15287" s="33">
        <f t="shared" si="1913"/>
        <v>15286</v>
      </c>
      <c r="C15287" s="17"/>
      <c r="N15287" s="37"/>
      <c r="O15287" s="37"/>
      <c r="P15287" s="37"/>
      <c r="Q15287" s="37"/>
      <c r="R15287" s="37"/>
      <c r="S15287" s="32">
        <f t="shared" si="1907"/>
        <v>0</v>
      </c>
      <c r="T15287" s="32">
        <f t="shared" si="1908"/>
        <v>0</v>
      </c>
      <c r="U15287" s="32">
        <f t="shared" si="1909"/>
        <v>0</v>
      </c>
      <c r="V15287" s="32">
        <f t="shared" si="1910"/>
        <v>0</v>
      </c>
      <c r="W15287" s="32">
        <f t="shared" si="1911"/>
        <v>0</v>
      </c>
      <c r="X15287" s="32">
        <f t="shared" si="1912"/>
        <v>0</v>
      </c>
    </row>
    <row r="15288" spans="1:24" ht="14.25" customHeight="1">
      <c r="A15288" s="33" t="b">
        <f t="shared" si="1906"/>
        <v>0</v>
      </c>
      <c r="B15288" s="33">
        <f t="shared" si="1913"/>
        <v>15287</v>
      </c>
      <c r="C15288" s="17"/>
      <c r="N15288" s="37"/>
      <c r="O15288" s="37"/>
      <c r="P15288" s="37"/>
      <c r="Q15288" s="37"/>
      <c r="R15288" s="37"/>
      <c r="S15288" s="32">
        <f t="shared" si="1907"/>
        <v>0</v>
      </c>
      <c r="T15288" s="32">
        <f t="shared" si="1908"/>
        <v>0</v>
      </c>
      <c r="U15288" s="32">
        <f t="shared" si="1909"/>
        <v>0</v>
      </c>
      <c r="V15288" s="32">
        <f t="shared" si="1910"/>
        <v>0</v>
      </c>
      <c r="W15288" s="32">
        <f t="shared" si="1911"/>
        <v>0</v>
      </c>
      <c r="X15288" s="32">
        <f t="shared" si="1912"/>
        <v>0</v>
      </c>
    </row>
    <row r="15289" spans="1:24" ht="14.25" customHeight="1">
      <c r="A15289" s="33" t="b">
        <f t="shared" si="1906"/>
        <v>0</v>
      </c>
      <c r="B15289" s="33">
        <f t="shared" si="1913"/>
        <v>15288</v>
      </c>
      <c r="C15289" s="17"/>
      <c r="N15289" s="37"/>
      <c r="O15289" s="37"/>
      <c r="P15289" s="37"/>
      <c r="Q15289" s="37"/>
      <c r="R15289" s="37"/>
      <c r="S15289" s="32">
        <f t="shared" si="1907"/>
        <v>0</v>
      </c>
      <c r="T15289" s="32">
        <f t="shared" si="1908"/>
        <v>0</v>
      </c>
      <c r="U15289" s="32">
        <f t="shared" si="1909"/>
        <v>0</v>
      </c>
      <c r="V15289" s="32">
        <f t="shared" si="1910"/>
        <v>0</v>
      </c>
      <c r="W15289" s="32">
        <f t="shared" si="1911"/>
        <v>0</v>
      </c>
      <c r="X15289" s="32">
        <f t="shared" si="1912"/>
        <v>0</v>
      </c>
    </row>
    <row r="15290" spans="1:24" ht="14.25" customHeight="1">
      <c r="A15290" s="33" t="b">
        <f t="shared" si="1906"/>
        <v>0</v>
      </c>
      <c r="B15290" s="33">
        <f t="shared" si="1913"/>
        <v>15289</v>
      </c>
      <c r="C15290" s="17"/>
      <c r="N15290" s="37"/>
      <c r="O15290" s="37"/>
      <c r="P15290" s="37"/>
      <c r="Q15290" s="37"/>
      <c r="R15290" s="37"/>
      <c r="S15290" s="32">
        <f t="shared" si="1907"/>
        <v>0</v>
      </c>
      <c r="T15290" s="32">
        <f t="shared" si="1908"/>
        <v>0</v>
      </c>
      <c r="U15290" s="32">
        <f t="shared" si="1909"/>
        <v>0</v>
      </c>
      <c r="V15290" s="32">
        <f t="shared" si="1910"/>
        <v>0</v>
      </c>
      <c r="W15290" s="32">
        <f t="shared" si="1911"/>
        <v>0</v>
      </c>
      <c r="X15290" s="32">
        <f t="shared" si="1912"/>
        <v>0</v>
      </c>
    </row>
    <row r="15291" spans="1:24" ht="14.25" customHeight="1">
      <c r="A15291" s="33" t="b">
        <f t="shared" si="1906"/>
        <v>0</v>
      </c>
      <c r="B15291" s="33">
        <f t="shared" si="1913"/>
        <v>15290</v>
      </c>
      <c r="C15291" s="17"/>
      <c r="N15291" s="37"/>
      <c r="O15291" s="37"/>
      <c r="P15291" s="37"/>
      <c r="Q15291" s="37"/>
      <c r="R15291" s="37"/>
      <c r="S15291" s="32">
        <f t="shared" si="1907"/>
        <v>0</v>
      </c>
      <c r="T15291" s="32">
        <f t="shared" si="1908"/>
        <v>0</v>
      </c>
      <c r="U15291" s="32">
        <f t="shared" si="1909"/>
        <v>0</v>
      </c>
      <c r="V15291" s="32">
        <f t="shared" si="1910"/>
        <v>0</v>
      </c>
      <c r="W15291" s="32">
        <f t="shared" si="1911"/>
        <v>0</v>
      </c>
      <c r="X15291" s="32">
        <f t="shared" si="1912"/>
        <v>0</v>
      </c>
    </row>
    <row r="15292" spans="1:24" ht="14.25" customHeight="1">
      <c r="A15292" s="33" t="b">
        <f t="shared" si="1906"/>
        <v>0</v>
      </c>
      <c r="B15292" s="33">
        <f t="shared" si="1913"/>
        <v>15291</v>
      </c>
      <c r="C15292" s="17"/>
      <c r="N15292" s="37"/>
      <c r="O15292" s="37"/>
      <c r="P15292" s="37"/>
      <c r="Q15292" s="37"/>
      <c r="R15292" s="37"/>
      <c r="S15292" s="32">
        <f t="shared" si="1907"/>
        <v>0</v>
      </c>
      <c r="T15292" s="32">
        <f t="shared" si="1908"/>
        <v>0</v>
      </c>
      <c r="U15292" s="32">
        <f t="shared" si="1909"/>
        <v>0</v>
      </c>
      <c r="V15292" s="32">
        <f t="shared" si="1910"/>
        <v>0</v>
      </c>
      <c r="W15292" s="32">
        <f t="shared" si="1911"/>
        <v>0</v>
      </c>
      <c r="X15292" s="32">
        <f t="shared" si="1912"/>
        <v>0</v>
      </c>
    </row>
    <row r="15293" spans="1:24" ht="14.25" customHeight="1">
      <c r="A15293" s="33" t="b">
        <f t="shared" si="1906"/>
        <v>0</v>
      </c>
      <c r="B15293" s="33">
        <f t="shared" si="1913"/>
        <v>15292</v>
      </c>
      <c r="C15293" s="17"/>
      <c r="N15293" s="37"/>
      <c r="O15293" s="37"/>
      <c r="P15293" s="37"/>
      <c r="Q15293" s="37"/>
      <c r="R15293" s="37"/>
      <c r="S15293" s="32">
        <f t="shared" si="1907"/>
        <v>0</v>
      </c>
      <c r="T15293" s="32">
        <f t="shared" si="1908"/>
        <v>0</v>
      </c>
      <c r="U15293" s="32">
        <f t="shared" si="1909"/>
        <v>0</v>
      </c>
      <c r="V15293" s="32">
        <f t="shared" si="1910"/>
        <v>0</v>
      </c>
      <c r="W15293" s="32">
        <f t="shared" si="1911"/>
        <v>0</v>
      </c>
      <c r="X15293" s="32">
        <f t="shared" si="1912"/>
        <v>0</v>
      </c>
    </row>
    <row r="15294" spans="1:24" ht="14.25" customHeight="1">
      <c r="A15294" s="33" t="b">
        <f t="shared" si="1906"/>
        <v>0</v>
      </c>
      <c r="B15294" s="33">
        <f t="shared" si="1913"/>
        <v>15293</v>
      </c>
      <c r="C15294" s="17"/>
      <c r="N15294" s="37"/>
      <c r="O15294" s="37"/>
      <c r="P15294" s="37"/>
      <c r="Q15294" s="37"/>
      <c r="R15294" s="37"/>
      <c r="S15294" s="32">
        <f t="shared" si="1907"/>
        <v>0</v>
      </c>
      <c r="T15294" s="32">
        <f t="shared" si="1908"/>
        <v>0</v>
      </c>
      <c r="U15294" s="32">
        <f t="shared" si="1909"/>
        <v>0</v>
      </c>
      <c r="V15294" s="32">
        <f t="shared" si="1910"/>
        <v>0</v>
      </c>
      <c r="W15294" s="32">
        <f t="shared" si="1911"/>
        <v>0</v>
      </c>
      <c r="X15294" s="32">
        <f t="shared" si="1912"/>
        <v>0</v>
      </c>
    </row>
    <row r="15295" spans="1:24" ht="14.25" customHeight="1">
      <c r="A15295" s="33" t="b">
        <f t="shared" si="1906"/>
        <v>0</v>
      </c>
      <c r="B15295" s="33">
        <f t="shared" si="1913"/>
        <v>15294</v>
      </c>
      <c r="C15295" s="17"/>
      <c r="N15295" s="37"/>
      <c r="O15295" s="37"/>
      <c r="P15295" s="37"/>
      <c r="Q15295" s="37"/>
      <c r="R15295" s="37"/>
      <c r="S15295" s="32">
        <f t="shared" si="1907"/>
        <v>0</v>
      </c>
      <c r="T15295" s="32">
        <f t="shared" si="1908"/>
        <v>0</v>
      </c>
      <c r="U15295" s="32">
        <f t="shared" si="1909"/>
        <v>0</v>
      </c>
      <c r="V15295" s="32">
        <f t="shared" si="1910"/>
        <v>0</v>
      </c>
      <c r="W15295" s="32">
        <f t="shared" si="1911"/>
        <v>0</v>
      </c>
      <c r="X15295" s="32">
        <f t="shared" si="1912"/>
        <v>0</v>
      </c>
    </row>
    <row r="15296" spans="1:24" ht="14.25" customHeight="1">
      <c r="A15296" s="33" t="b">
        <f t="shared" si="1906"/>
        <v>0</v>
      </c>
      <c r="B15296" s="33">
        <f t="shared" si="1913"/>
        <v>15295</v>
      </c>
      <c r="C15296" s="17"/>
      <c r="N15296" s="37"/>
      <c r="O15296" s="37"/>
      <c r="P15296" s="37"/>
      <c r="Q15296" s="37"/>
      <c r="R15296" s="37"/>
      <c r="S15296" s="32">
        <f t="shared" si="1907"/>
        <v>0</v>
      </c>
      <c r="T15296" s="32">
        <f t="shared" si="1908"/>
        <v>0</v>
      </c>
      <c r="U15296" s="32">
        <f t="shared" si="1909"/>
        <v>0</v>
      </c>
      <c r="V15296" s="32">
        <f t="shared" si="1910"/>
        <v>0</v>
      </c>
      <c r="W15296" s="32">
        <f t="shared" si="1911"/>
        <v>0</v>
      </c>
      <c r="X15296" s="32">
        <f t="shared" si="1912"/>
        <v>0</v>
      </c>
    </row>
    <row r="15297" spans="1:24" ht="14.25" customHeight="1">
      <c r="A15297" s="33" t="b">
        <f t="shared" si="1906"/>
        <v>0</v>
      </c>
      <c r="B15297" s="33">
        <f t="shared" si="1913"/>
        <v>15296</v>
      </c>
      <c r="C15297" s="17"/>
      <c r="N15297" s="37"/>
      <c r="O15297" s="37"/>
      <c r="P15297" s="37"/>
      <c r="Q15297" s="37"/>
      <c r="R15297" s="37"/>
      <c r="S15297" s="32">
        <f t="shared" si="1907"/>
        <v>0</v>
      </c>
      <c r="T15297" s="32">
        <f t="shared" si="1908"/>
        <v>0</v>
      </c>
      <c r="U15297" s="32">
        <f t="shared" si="1909"/>
        <v>0</v>
      </c>
      <c r="V15297" s="32">
        <f t="shared" si="1910"/>
        <v>0</v>
      </c>
      <c r="W15297" s="32">
        <f t="shared" si="1911"/>
        <v>0</v>
      </c>
      <c r="X15297" s="32">
        <f t="shared" si="1912"/>
        <v>0</v>
      </c>
    </row>
    <row r="15298" spans="1:24" ht="14.25" customHeight="1">
      <c r="A15298" s="33" t="b">
        <f t="shared" ref="A15298:A15361" si="1914">IF(OR(COUNTIF(D15298:M15298, "NOT EXECUTED"), COUNTIF(D15298:M15298, "NOT COMPILED"), COUNTIF(D15298:M15298, "NOT EFFECTIVE")),TRUE,FALSE)</f>
        <v>0</v>
      </c>
      <c r="B15298" s="33">
        <f t="shared" si="1913"/>
        <v>15297</v>
      </c>
      <c r="C15298" s="17"/>
      <c r="N15298" s="37"/>
      <c r="O15298" s="37"/>
      <c r="P15298" s="37"/>
      <c r="Q15298" s="37"/>
      <c r="R15298" s="37"/>
      <c r="S15298" s="32">
        <f t="shared" ref="S15298:S15361" si="1915">IF(COUNTIF(H15298:M15298,"NOT EFFECTIVE"),1,0)</f>
        <v>0</v>
      </c>
      <c r="T15298" s="32">
        <f t="shared" ref="T15298:T15361" si="1916">IF(AND(D15298="NOT EXECUTED",COUNTA($N15298)&lt;&gt;0),1,0)</f>
        <v>0</v>
      </c>
      <c r="U15298" s="32">
        <f t="shared" ref="U15298:U15361" si="1917">IF(AND(E15298="NOT EXECUTED",COUNTA($N15298)&lt;&gt;0),1,0)</f>
        <v>0</v>
      </c>
      <c r="V15298" s="32">
        <f t="shared" ref="V15298:V15361" si="1918">IF(AND(F15298="NOT EXECUTED",COUNTA($N15298)&lt;&gt;0),1,0)</f>
        <v>0</v>
      </c>
      <c r="W15298" s="32">
        <f t="shared" ref="W15298:W15361" si="1919">IF(AND(G15298="NOT EXECUTED",COUNTA($N15298)&lt;&gt;0),1,0)</f>
        <v>0</v>
      </c>
      <c r="X15298" s="32">
        <f t="shared" ref="X15298:X15361" si="1920">IF(AND(S15298=1,COUNTA($N15298)&lt;&gt;0),1,0)</f>
        <v>0</v>
      </c>
    </row>
    <row r="15299" spans="1:24" ht="14.25" customHeight="1">
      <c r="A15299" s="33" t="b">
        <f t="shared" si="1914"/>
        <v>0</v>
      </c>
      <c r="B15299" s="33">
        <f t="shared" ref="B15299:B15362" si="1921">+B15298+1</f>
        <v>15298</v>
      </c>
      <c r="C15299" s="17"/>
      <c r="N15299" s="37"/>
      <c r="O15299" s="37"/>
      <c r="P15299" s="37"/>
      <c r="Q15299" s="37"/>
      <c r="R15299" s="37"/>
      <c r="S15299" s="32">
        <f t="shared" si="1915"/>
        <v>0</v>
      </c>
      <c r="T15299" s="32">
        <f t="shared" si="1916"/>
        <v>0</v>
      </c>
      <c r="U15299" s="32">
        <f t="shared" si="1917"/>
        <v>0</v>
      </c>
      <c r="V15299" s="32">
        <f t="shared" si="1918"/>
        <v>0</v>
      </c>
      <c r="W15299" s="32">
        <f t="shared" si="1919"/>
        <v>0</v>
      </c>
      <c r="X15299" s="32">
        <f t="shared" si="1920"/>
        <v>0</v>
      </c>
    </row>
    <row r="15300" spans="1:24" ht="14.25" customHeight="1">
      <c r="A15300" s="33" t="b">
        <f t="shared" si="1914"/>
        <v>0</v>
      </c>
      <c r="B15300" s="33">
        <f t="shared" si="1921"/>
        <v>15299</v>
      </c>
      <c r="C15300" s="17"/>
      <c r="N15300" s="37"/>
      <c r="O15300" s="37"/>
      <c r="P15300" s="37"/>
      <c r="Q15300" s="37"/>
      <c r="R15300" s="37"/>
      <c r="S15300" s="32">
        <f t="shared" si="1915"/>
        <v>0</v>
      </c>
      <c r="T15300" s="32">
        <f t="shared" si="1916"/>
        <v>0</v>
      </c>
      <c r="U15300" s="32">
        <f t="shared" si="1917"/>
        <v>0</v>
      </c>
      <c r="V15300" s="32">
        <f t="shared" si="1918"/>
        <v>0</v>
      </c>
      <c r="W15300" s="32">
        <f t="shared" si="1919"/>
        <v>0</v>
      </c>
      <c r="X15300" s="32">
        <f t="shared" si="1920"/>
        <v>0</v>
      </c>
    </row>
    <row r="15301" spans="1:24" ht="14.25" customHeight="1">
      <c r="A15301" s="33" t="b">
        <f t="shared" si="1914"/>
        <v>0</v>
      </c>
      <c r="B15301" s="33">
        <f t="shared" si="1921"/>
        <v>15300</v>
      </c>
      <c r="C15301" s="17"/>
      <c r="N15301" s="37"/>
      <c r="O15301" s="37"/>
      <c r="P15301" s="37"/>
      <c r="Q15301" s="37"/>
      <c r="R15301" s="37"/>
      <c r="S15301" s="32">
        <f t="shared" si="1915"/>
        <v>0</v>
      </c>
      <c r="T15301" s="32">
        <f t="shared" si="1916"/>
        <v>0</v>
      </c>
      <c r="U15301" s="32">
        <f t="shared" si="1917"/>
        <v>0</v>
      </c>
      <c r="V15301" s="32">
        <f t="shared" si="1918"/>
        <v>0</v>
      </c>
      <c r="W15301" s="32">
        <f t="shared" si="1919"/>
        <v>0</v>
      </c>
      <c r="X15301" s="32">
        <f t="shared" si="1920"/>
        <v>0</v>
      </c>
    </row>
    <row r="15302" spans="1:24" ht="14.25" customHeight="1">
      <c r="A15302" s="33" t="b">
        <f t="shared" si="1914"/>
        <v>0</v>
      </c>
      <c r="B15302" s="33">
        <f t="shared" si="1921"/>
        <v>15301</v>
      </c>
      <c r="C15302" s="17"/>
      <c r="N15302" s="37"/>
      <c r="O15302" s="37"/>
      <c r="P15302" s="37"/>
      <c r="Q15302" s="37"/>
      <c r="R15302" s="37"/>
      <c r="S15302" s="32">
        <f t="shared" si="1915"/>
        <v>0</v>
      </c>
      <c r="T15302" s="32">
        <f t="shared" si="1916"/>
        <v>0</v>
      </c>
      <c r="U15302" s="32">
        <f t="shared" si="1917"/>
        <v>0</v>
      </c>
      <c r="V15302" s="32">
        <f t="shared" si="1918"/>
        <v>0</v>
      </c>
      <c r="W15302" s="32">
        <f t="shared" si="1919"/>
        <v>0</v>
      </c>
      <c r="X15302" s="32">
        <f t="shared" si="1920"/>
        <v>0</v>
      </c>
    </row>
    <row r="15303" spans="1:24" ht="14.25" customHeight="1">
      <c r="A15303" s="33" t="b">
        <f t="shared" si="1914"/>
        <v>0</v>
      </c>
      <c r="B15303" s="33">
        <f t="shared" si="1921"/>
        <v>15302</v>
      </c>
      <c r="C15303" s="17"/>
      <c r="N15303" s="37"/>
      <c r="O15303" s="37"/>
      <c r="P15303" s="37"/>
      <c r="Q15303" s="37"/>
      <c r="R15303" s="37"/>
      <c r="S15303" s="32">
        <f t="shared" si="1915"/>
        <v>0</v>
      </c>
      <c r="T15303" s="32">
        <f t="shared" si="1916"/>
        <v>0</v>
      </c>
      <c r="U15303" s="32">
        <f t="shared" si="1917"/>
        <v>0</v>
      </c>
      <c r="V15303" s="32">
        <f t="shared" si="1918"/>
        <v>0</v>
      </c>
      <c r="W15303" s="32">
        <f t="shared" si="1919"/>
        <v>0</v>
      </c>
      <c r="X15303" s="32">
        <f t="shared" si="1920"/>
        <v>0</v>
      </c>
    </row>
    <row r="15304" spans="1:24" ht="14.25" customHeight="1">
      <c r="A15304" s="33" t="b">
        <f t="shared" si="1914"/>
        <v>0</v>
      </c>
      <c r="B15304" s="33">
        <f t="shared" si="1921"/>
        <v>15303</v>
      </c>
      <c r="C15304" s="17"/>
      <c r="N15304" s="37"/>
      <c r="O15304" s="37"/>
      <c r="P15304" s="37"/>
      <c r="Q15304" s="37"/>
      <c r="R15304" s="37"/>
      <c r="S15304" s="32">
        <f t="shared" si="1915"/>
        <v>0</v>
      </c>
      <c r="T15304" s="32">
        <f t="shared" si="1916"/>
        <v>0</v>
      </c>
      <c r="U15304" s="32">
        <f t="shared" si="1917"/>
        <v>0</v>
      </c>
      <c r="V15304" s="32">
        <f t="shared" si="1918"/>
        <v>0</v>
      </c>
      <c r="W15304" s="32">
        <f t="shared" si="1919"/>
        <v>0</v>
      </c>
      <c r="X15304" s="32">
        <f t="shared" si="1920"/>
        <v>0</v>
      </c>
    </row>
    <row r="15305" spans="1:24" ht="14.25" customHeight="1">
      <c r="A15305" s="33" t="b">
        <f t="shared" si="1914"/>
        <v>0</v>
      </c>
      <c r="B15305" s="33">
        <f t="shared" si="1921"/>
        <v>15304</v>
      </c>
      <c r="C15305" s="17"/>
      <c r="N15305" s="37"/>
      <c r="O15305" s="37"/>
      <c r="P15305" s="37"/>
      <c r="Q15305" s="37"/>
      <c r="R15305" s="37"/>
      <c r="S15305" s="32">
        <f t="shared" si="1915"/>
        <v>0</v>
      </c>
      <c r="T15305" s="32">
        <f t="shared" si="1916"/>
        <v>0</v>
      </c>
      <c r="U15305" s="32">
        <f t="shared" si="1917"/>
        <v>0</v>
      </c>
      <c r="V15305" s="32">
        <f t="shared" si="1918"/>
        <v>0</v>
      </c>
      <c r="W15305" s="32">
        <f t="shared" si="1919"/>
        <v>0</v>
      </c>
      <c r="X15305" s="32">
        <f t="shared" si="1920"/>
        <v>0</v>
      </c>
    </row>
    <row r="15306" spans="1:24" ht="14.25" customHeight="1">
      <c r="A15306" s="33" t="b">
        <f t="shared" si="1914"/>
        <v>0</v>
      </c>
      <c r="B15306" s="33">
        <f t="shared" si="1921"/>
        <v>15305</v>
      </c>
      <c r="C15306" s="17"/>
      <c r="N15306" s="37"/>
      <c r="O15306" s="37"/>
      <c r="P15306" s="37"/>
      <c r="Q15306" s="37"/>
      <c r="R15306" s="37"/>
      <c r="S15306" s="32">
        <f t="shared" si="1915"/>
        <v>0</v>
      </c>
      <c r="T15306" s="32">
        <f t="shared" si="1916"/>
        <v>0</v>
      </c>
      <c r="U15306" s="32">
        <f t="shared" si="1917"/>
        <v>0</v>
      </c>
      <c r="V15306" s="32">
        <f t="shared" si="1918"/>
        <v>0</v>
      </c>
      <c r="W15306" s="32">
        <f t="shared" si="1919"/>
        <v>0</v>
      </c>
      <c r="X15306" s="32">
        <f t="shared" si="1920"/>
        <v>0</v>
      </c>
    </row>
    <row r="15307" spans="1:24" ht="14.25" customHeight="1">
      <c r="A15307" s="33" t="b">
        <f t="shared" si="1914"/>
        <v>0</v>
      </c>
      <c r="B15307" s="33">
        <f t="shared" si="1921"/>
        <v>15306</v>
      </c>
      <c r="C15307" s="17"/>
      <c r="N15307" s="37"/>
      <c r="O15307" s="37"/>
      <c r="P15307" s="37"/>
      <c r="Q15307" s="37"/>
      <c r="R15307" s="37"/>
      <c r="S15307" s="32">
        <f t="shared" si="1915"/>
        <v>0</v>
      </c>
      <c r="T15307" s="32">
        <f t="shared" si="1916"/>
        <v>0</v>
      </c>
      <c r="U15307" s="32">
        <f t="shared" si="1917"/>
        <v>0</v>
      </c>
      <c r="V15307" s="32">
        <f t="shared" si="1918"/>
        <v>0</v>
      </c>
      <c r="W15307" s="32">
        <f t="shared" si="1919"/>
        <v>0</v>
      </c>
      <c r="X15307" s="32">
        <f t="shared" si="1920"/>
        <v>0</v>
      </c>
    </row>
    <row r="15308" spans="1:24" ht="14.25" customHeight="1">
      <c r="A15308" s="33" t="b">
        <f t="shared" si="1914"/>
        <v>0</v>
      </c>
      <c r="B15308" s="33">
        <f t="shared" si="1921"/>
        <v>15307</v>
      </c>
      <c r="C15308" s="17"/>
      <c r="N15308" s="37"/>
      <c r="O15308" s="37"/>
      <c r="P15308" s="37"/>
      <c r="Q15308" s="37"/>
      <c r="R15308" s="37"/>
      <c r="S15308" s="32">
        <f t="shared" si="1915"/>
        <v>0</v>
      </c>
      <c r="T15308" s="32">
        <f t="shared" si="1916"/>
        <v>0</v>
      </c>
      <c r="U15308" s="32">
        <f t="shared" si="1917"/>
        <v>0</v>
      </c>
      <c r="V15308" s="32">
        <f t="shared" si="1918"/>
        <v>0</v>
      </c>
      <c r="W15308" s="32">
        <f t="shared" si="1919"/>
        <v>0</v>
      </c>
      <c r="X15308" s="32">
        <f t="shared" si="1920"/>
        <v>0</v>
      </c>
    </row>
    <row r="15309" spans="1:24" ht="14.25" customHeight="1">
      <c r="A15309" s="33" t="b">
        <f t="shared" si="1914"/>
        <v>0</v>
      </c>
      <c r="B15309" s="33">
        <f t="shared" si="1921"/>
        <v>15308</v>
      </c>
      <c r="C15309" s="17"/>
      <c r="N15309" s="37"/>
      <c r="O15309" s="37"/>
      <c r="P15309" s="37"/>
      <c r="Q15309" s="37"/>
      <c r="R15309" s="37"/>
      <c r="S15309" s="32">
        <f t="shared" si="1915"/>
        <v>0</v>
      </c>
      <c r="T15309" s="32">
        <f t="shared" si="1916"/>
        <v>0</v>
      </c>
      <c r="U15309" s="32">
        <f t="shared" si="1917"/>
        <v>0</v>
      </c>
      <c r="V15309" s="32">
        <f t="shared" si="1918"/>
        <v>0</v>
      </c>
      <c r="W15309" s="32">
        <f t="shared" si="1919"/>
        <v>0</v>
      </c>
      <c r="X15309" s="32">
        <f t="shared" si="1920"/>
        <v>0</v>
      </c>
    </row>
    <row r="15310" spans="1:24" ht="14.25" customHeight="1">
      <c r="A15310" s="33" t="b">
        <f t="shared" si="1914"/>
        <v>0</v>
      </c>
      <c r="B15310" s="33">
        <f t="shared" si="1921"/>
        <v>15309</v>
      </c>
      <c r="C15310" s="17"/>
      <c r="N15310" s="37"/>
      <c r="O15310" s="37"/>
      <c r="P15310" s="37"/>
      <c r="Q15310" s="37"/>
      <c r="R15310" s="37"/>
      <c r="S15310" s="32">
        <f t="shared" si="1915"/>
        <v>0</v>
      </c>
      <c r="T15310" s="32">
        <f t="shared" si="1916"/>
        <v>0</v>
      </c>
      <c r="U15310" s="32">
        <f t="shared" si="1917"/>
        <v>0</v>
      </c>
      <c r="V15310" s="32">
        <f t="shared" si="1918"/>
        <v>0</v>
      </c>
      <c r="W15310" s="32">
        <f t="shared" si="1919"/>
        <v>0</v>
      </c>
      <c r="X15310" s="32">
        <f t="shared" si="1920"/>
        <v>0</v>
      </c>
    </row>
    <row r="15311" spans="1:24" ht="14.25" customHeight="1">
      <c r="A15311" s="33" t="b">
        <f t="shared" si="1914"/>
        <v>0</v>
      </c>
      <c r="B15311" s="33">
        <f t="shared" si="1921"/>
        <v>15310</v>
      </c>
      <c r="C15311" s="17"/>
      <c r="N15311" s="37"/>
      <c r="O15311" s="37"/>
      <c r="P15311" s="37"/>
      <c r="Q15311" s="37"/>
      <c r="R15311" s="37"/>
      <c r="S15311" s="32">
        <f t="shared" si="1915"/>
        <v>0</v>
      </c>
      <c r="T15311" s="32">
        <f t="shared" si="1916"/>
        <v>0</v>
      </c>
      <c r="U15311" s="32">
        <f t="shared" si="1917"/>
        <v>0</v>
      </c>
      <c r="V15311" s="32">
        <f t="shared" si="1918"/>
        <v>0</v>
      </c>
      <c r="W15311" s="32">
        <f t="shared" si="1919"/>
        <v>0</v>
      </c>
      <c r="X15311" s="32">
        <f t="shared" si="1920"/>
        <v>0</v>
      </c>
    </row>
    <row r="15312" spans="1:24" ht="14.25" customHeight="1">
      <c r="A15312" s="33" t="b">
        <f t="shared" si="1914"/>
        <v>0</v>
      </c>
      <c r="B15312" s="33">
        <f t="shared" si="1921"/>
        <v>15311</v>
      </c>
      <c r="C15312" s="17"/>
      <c r="N15312" s="37"/>
      <c r="O15312" s="37"/>
      <c r="P15312" s="37"/>
      <c r="Q15312" s="37"/>
      <c r="R15312" s="37"/>
      <c r="S15312" s="32">
        <f t="shared" si="1915"/>
        <v>0</v>
      </c>
      <c r="T15312" s="32">
        <f t="shared" si="1916"/>
        <v>0</v>
      </c>
      <c r="U15312" s="32">
        <f t="shared" si="1917"/>
        <v>0</v>
      </c>
      <c r="V15312" s="32">
        <f t="shared" si="1918"/>
        <v>0</v>
      </c>
      <c r="W15312" s="32">
        <f t="shared" si="1919"/>
        <v>0</v>
      </c>
      <c r="X15312" s="32">
        <f t="shared" si="1920"/>
        <v>0</v>
      </c>
    </row>
    <row r="15313" spans="1:24" ht="14.25" customHeight="1">
      <c r="A15313" s="33" t="b">
        <f t="shared" si="1914"/>
        <v>0</v>
      </c>
      <c r="B15313" s="33">
        <f t="shared" si="1921"/>
        <v>15312</v>
      </c>
      <c r="C15313" s="17"/>
      <c r="N15313" s="37"/>
      <c r="O15313" s="37"/>
      <c r="P15313" s="37"/>
      <c r="Q15313" s="37"/>
      <c r="R15313" s="37"/>
      <c r="S15313" s="32">
        <f t="shared" si="1915"/>
        <v>0</v>
      </c>
      <c r="T15313" s="32">
        <f t="shared" si="1916"/>
        <v>0</v>
      </c>
      <c r="U15313" s="32">
        <f t="shared" si="1917"/>
        <v>0</v>
      </c>
      <c r="V15313" s="32">
        <f t="shared" si="1918"/>
        <v>0</v>
      </c>
      <c r="W15313" s="32">
        <f t="shared" si="1919"/>
        <v>0</v>
      </c>
      <c r="X15313" s="32">
        <f t="shared" si="1920"/>
        <v>0</v>
      </c>
    </row>
    <row r="15314" spans="1:24" ht="14.25" customHeight="1">
      <c r="A15314" s="33" t="b">
        <f t="shared" si="1914"/>
        <v>0</v>
      </c>
      <c r="B15314" s="33">
        <f t="shared" si="1921"/>
        <v>15313</v>
      </c>
      <c r="C15314" s="17"/>
      <c r="N15314" s="37"/>
      <c r="O15314" s="37"/>
      <c r="P15314" s="37"/>
      <c r="Q15314" s="37"/>
      <c r="R15314" s="37"/>
      <c r="S15314" s="32">
        <f t="shared" si="1915"/>
        <v>0</v>
      </c>
      <c r="T15314" s="32">
        <f t="shared" si="1916"/>
        <v>0</v>
      </c>
      <c r="U15314" s="32">
        <f t="shared" si="1917"/>
        <v>0</v>
      </c>
      <c r="V15314" s="32">
        <f t="shared" si="1918"/>
        <v>0</v>
      </c>
      <c r="W15314" s="32">
        <f t="shared" si="1919"/>
        <v>0</v>
      </c>
      <c r="X15314" s="32">
        <f t="shared" si="1920"/>
        <v>0</v>
      </c>
    </row>
    <row r="15315" spans="1:24" ht="14.25" customHeight="1">
      <c r="A15315" s="33" t="b">
        <f t="shared" si="1914"/>
        <v>0</v>
      </c>
      <c r="B15315" s="33">
        <f t="shared" si="1921"/>
        <v>15314</v>
      </c>
      <c r="C15315" s="17"/>
      <c r="N15315" s="37"/>
      <c r="O15315" s="37"/>
      <c r="P15315" s="37"/>
      <c r="Q15315" s="37"/>
      <c r="R15315" s="37"/>
      <c r="S15315" s="32">
        <f t="shared" si="1915"/>
        <v>0</v>
      </c>
      <c r="T15315" s="32">
        <f t="shared" si="1916"/>
        <v>0</v>
      </c>
      <c r="U15315" s="32">
        <f t="shared" si="1917"/>
        <v>0</v>
      </c>
      <c r="V15315" s="32">
        <f t="shared" si="1918"/>
        <v>0</v>
      </c>
      <c r="W15315" s="32">
        <f t="shared" si="1919"/>
        <v>0</v>
      </c>
      <c r="X15315" s="32">
        <f t="shared" si="1920"/>
        <v>0</v>
      </c>
    </row>
    <row r="15316" spans="1:24" ht="14.25" customHeight="1">
      <c r="A15316" s="33" t="b">
        <f t="shared" si="1914"/>
        <v>0</v>
      </c>
      <c r="B15316" s="33">
        <f t="shared" si="1921"/>
        <v>15315</v>
      </c>
      <c r="C15316" s="17"/>
      <c r="N15316" s="37"/>
      <c r="O15316" s="37"/>
      <c r="P15316" s="37"/>
      <c r="Q15316" s="37"/>
      <c r="R15316" s="37"/>
      <c r="S15316" s="32">
        <f t="shared" si="1915"/>
        <v>0</v>
      </c>
      <c r="T15316" s="32">
        <f t="shared" si="1916"/>
        <v>0</v>
      </c>
      <c r="U15316" s="32">
        <f t="shared" si="1917"/>
        <v>0</v>
      </c>
      <c r="V15316" s="32">
        <f t="shared" si="1918"/>
        <v>0</v>
      </c>
      <c r="W15316" s="32">
        <f t="shared" si="1919"/>
        <v>0</v>
      </c>
      <c r="X15316" s="32">
        <f t="shared" si="1920"/>
        <v>0</v>
      </c>
    </row>
    <row r="15317" spans="1:24" ht="14.25" customHeight="1">
      <c r="A15317" s="33" t="b">
        <f t="shared" si="1914"/>
        <v>0</v>
      </c>
      <c r="B15317" s="33">
        <f t="shared" si="1921"/>
        <v>15316</v>
      </c>
      <c r="C15317" s="17"/>
      <c r="N15317" s="37"/>
      <c r="O15317" s="37"/>
      <c r="P15317" s="37"/>
      <c r="Q15317" s="37"/>
      <c r="R15317" s="37"/>
      <c r="S15317" s="32">
        <f t="shared" si="1915"/>
        <v>0</v>
      </c>
      <c r="T15317" s="32">
        <f t="shared" si="1916"/>
        <v>0</v>
      </c>
      <c r="U15317" s="32">
        <f t="shared" si="1917"/>
        <v>0</v>
      </c>
      <c r="V15317" s="32">
        <f t="shared" si="1918"/>
        <v>0</v>
      </c>
      <c r="W15317" s="32">
        <f t="shared" si="1919"/>
        <v>0</v>
      </c>
      <c r="X15317" s="32">
        <f t="shared" si="1920"/>
        <v>0</v>
      </c>
    </row>
    <row r="15318" spans="1:24" ht="14.25" customHeight="1">
      <c r="A15318" s="33" t="b">
        <f t="shared" si="1914"/>
        <v>0</v>
      </c>
      <c r="B15318" s="33">
        <f t="shared" si="1921"/>
        <v>15317</v>
      </c>
      <c r="C15318" s="17"/>
      <c r="N15318" s="37"/>
      <c r="O15318" s="37"/>
      <c r="P15318" s="37"/>
      <c r="Q15318" s="37"/>
      <c r="R15318" s="37"/>
      <c r="S15318" s="32">
        <f t="shared" si="1915"/>
        <v>0</v>
      </c>
      <c r="T15318" s="32">
        <f t="shared" si="1916"/>
        <v>0</v>
      </c>
      <c r="U15318" s="32">
        <f t="shared" si="1917"/>
        <v>0</v>
      </c>
      <c r="V15318" s="32">
        <f t="shared" si="1918"/>
        <v>0</v>
      </c>
      <c r="W15318" s="32">
        <f t="shared" si="1919"/>
        <v>0</v>
      </c>
      <c r="X15318" s="32">
        <f t="shared" si="1920"/>
        <v>0</v>
      </c>
    </row>
    <row r="15319" spans="1:24" ht="14.25" customHeight="1">
      <c r="A15319" s="33" t="b">
        <f t="shared" si="1914"/>
        <v>0</v>
      </c>
      <c r="B15319" s="33">
        <f t="shared" si="1921"/>
        <v>15318</v>
      </c>
      <c r="C15319" s="17"/>
      <c r="N15319" s="37"/>
      <c r="O15319" s="37"/>
      <c r="P15319" s="37"/>
      <c r="Q15319" s="37"/>
      <c r="R15319" s="37"/>
      <c r="S15319" s="32">
        <f t="shared" si="1915"/>
        <v>0</v>
      </c>
      <c r="T15319" s="32">
        <f t="shared" si="1916"/>
        <v>0</v>
      </c>
      <c r="U15319" s="32">
        <f t="shared" si="1917"/>
        <v>0</v>
      </c>
      <c r="V15319" s="32">
        <f t="shared" si="1918"/>
        <v>0</v>
      </c>
      <c r="W15319" s="32">
        <f t="shared" si="1919"/>
        <v>0</v>
      </c>
      <c r="X15319" s="32">
        <f t="shared" si="1920"/>
        <v>0</v>
      </c>
    </row>
    <row r="15320" spans="1:24" ht="14.25" customHeight="1">
      <c r="A15320" s="33" t="b">
        <f t="shared" si="1914"/>
        <v>0</v>
      </c>
      <c r="B15320" s="33">
        <f t="shared" si="1921"/>
        <v>15319</v>
      </c>
      <c r="C15320" s="17"/>
      <c r="N15320" s="37"/>
      <c r="O15320" s="37"/>
      <c r="P15320" s="37"/>
      <c r="Q15320" s="37"/>
      <c r="R15320" s="37"/>
      <c r="S15320" s="32">
        <f t="shared" si="1915"/>
        <v>0</v>
      </c>
      <c r="T15320" s="32">
        <f t="shared" si="1916"/>
        <v>0</v>
      </c>
      <c r="U15320" s="32">
        <f t="shared" si="1917"/>
        <v>0</v>
      </c>
      <c r="V15320" s="32">
        <f t="shared" si="1918"/>
        <v>0</v>
      </c>
      <c r="W15320" s="32">
        <f t="shared" si="1919"/>
        <v>0</v>
      </c>
      <c r="X15320" s="32">
        <f t="shared" si="1920"/>
        <v>0</v>
      </c>
    </row>
    <row r="15321" spans="1:24" ht="14.25" customHeight="1">
      <c r="A15321" s="33" t="b">
        <f t="shared" si="1914"/>
        <v>0</v>
      </c>
      <c r="B15321" s="33">
        <f t="shared" si="1921"/>
        <v>15320</v>
      </c>
      <c r="C15321" s="17"/>
      <c r="N15321" s="37"/>
      <c r="O15321" s="37"/>
      <c r="P15321" s="37"/>
      <c r="Q15321" s="37"/>
      <c r="R15321" s="37"/>
      <c r="S15321" s="32">
        <f t="shared" si="1915"/>
        <v>0</v>
      </c>
      <c r="T15321" s="32">
        <f t="shared" si="1916"/>
        <v>0</v>
      </c>
      <c r="U15321" s="32">
        <f t="shared" si="1917"/>
        <v>0</v>
      </c>
      <c r="V15321" s="32">
        <f t="shared" si="1918"/>
        <v>0</v>
      </c>
      <c r="W15321" s="32">
        <f t="shared" si="1919"/>
        <v>0</v>
      </c>
      <c r="X15321" s="32">
        <f t="shared" si="1920"/>
        <v>0</v>
      </c>
    </row>
    <row r="15322" spans="1:24" ht="14.25" customHeight="1">
      <c r="A15322" s="33" t="b">
        <f t="shared" si="1914"/>
        <v>0</v>
      </c>
      <c r="B15322" s="33">
        <f t="shared" si="1921"/>
        <v>15321</v>
      </c>
      <c r="C15322" s="17"/>
      <c r="N15322" s="37"/>
      <c r="O15322" s="37"/>
      <c r="P15322" s="37"/>
      <c r="Q15322" s="37"/>
      <c r="R15322" s="37"/>
      <c r="S15322" s="32">
        <f t="shared" si="1915"/>
        <v>0</v>
      </c>
      <c r="T15322" s="32">
        <f t="shared" si="1916"/>
        <v>0</v>
      </c>
      <c r="U15322" s="32">
        <f t="shared" si="1917"/>
        <v>0</v>
      </c>
      <c r="V15322" s="32">
        <f t="shared" si="1918"/>
        <v>0</v>
      </c>
      <c r="W15322" s="32">
        <f t="shared" si="1919"/>
        <v>0</v>
      </c>
      <c r="X15322" s="32">
        <f t="shared" si="1920"/>
        <v>0</v>
      </c>
    </row>
    <row r="15323" spans="1:24" ht="14.25" customHeight="1">
      <c r="A15323" s="33" t="b">
        <f t="shared" si="1914"/>
        <v>0</v>
      </c>
      <c r="B15323" s="33">
        <f t="shared" si="1921"/>
        <v>15322</v>
      </c>
      <c r="C15323" s="17"/>
      <c r="N15323" s="37"/>
      <c r="O15323" s="37"/>
      <c r="P15323" s="37"/>
      <c r="Q15323" s="37"/>
      <c r="R15323" s="37"/>
      <c r="S15323" s="32">
        <f t="shared" si="1915"/>
        <v>0</v>
      </c>
      <c r="T15323" s="32">
        <f t="shared" si="1916"/>
        <v>0</v>
      </c>
      <c r="U15323" s="32">
        <f t="shared" si="1917"/>
        <v>0</v>
      </c>
      <c r="V15323" s="32">
        <f t="shared" si="1918"/>
        <v>0</v>
      </c>
      <c r="W15323" s="32">
        <f t="shared" si="1919"/>
        <v>0</v>
      </c>
      <c r="X15323" s="32">
        <f t="shared" si="1920"/>
        <v>0</v>
      </c>
    </row>
    <row r="15324" spans="1:24" ht="14.25" customHeight="1">
      <c r="A15324" s="33" t="b">
        <f t="shared" si="1914"/>
        <v>0</v>
      </c>
      <c r="B15324" s="33">
        <f t="shared" si="1921"/>
        <v>15323</v>
      </c>
      <c r="C15324" s="17"/>
      <c r="N15324" s="37"/>
      <c r="O15324" s="37"/>
      <c r="P15324" s="37"/>
      <c r="Q15324" s="37"/>
      <c r="R15324" s="37"/>
      <c r="S15324" s="32">
        <f t="shared" si="1915"/>
        <v>0</v>
      </c>
      <c r="T15324" s="32">
        <f t="shared" si="1916"/>
        <v>0</v>
      </c>
      <c r="U15324" s="32">
        <f t="shared" si="1917"/>
        <v>0</v>
      </c>
      <c r="V15324" s="32">
        <f t="shared" si="1918"/>
        <v>0</v>
      </c>
      <c r="W15324" s="32">
        <f t="shared" si="1919"/>
        <v>0</v>
      </c>
      <c r="X15324" s="32">
        <f t="shared" si="1920"/>
        <v>0</v>
      </c>
    </row>
    <row r="15325" spans="1:24" ht="14.25" customHeight="1">
      <c r="A15325" s="33" t="b">
        <f t="shared" si="1914"/>
        <v>0</v>
      </c>
      <c r="B15325" s="33">
        <f t="shared" si="1921"/>
        <v>15324</v>
      </c>
      <c r="C15325" s="17"/>
      <c r="N15325" s="37"/>
      <c r="O15325" s="37"/>
      <c r="P15325" s="37"/>
      <c r="Q15325" s="37"/>
      <c r="R15325" s="37"/>
      <c r="S15325" s="32">
        <f t="shared" si="1915"/>
        <v>0</v>
      </c>
      <c r="T15325" s="32">
        <f t="shared" si="1916"/>
        <v>0</v>
      </c>
      <c r="U15325" s="32">
        <f t="shared" si="1917"/>
        <v>0</v>
      </c>
      <c r="V15325" s="32">
        <f t="shared" si="1918"/>
        <v>0</v>
      </c>
      <c r="W15325" s="32">
        <f t="shared" si="1919"/>
        <v>0</v>
      </c>
      <c r="X15325" s="32">
        <f t="shared" si="1920"/>
        <v>0</v>
      </c>
    </row>
    <row r="15326" spans="1:24" ht="14.25" customHeight="1">
      <c r="A15326" s="33" t="b">
        <f t="shared" si="1914"/>
        <v>0</v>
      </c>
      <c r="B15326" s="33">
        <f t="shared" si="1921"/>
        <v>15325</v>
      </c>
      <c r="C15326" s="17"/>
      <c r="N15326" s="37"/>
      <c r="O15326" s="37"/>
      <c r="P15326" s="37"/>
      <c r="Q15326" s="37"/>
      <c r="R15326" s="37"/>
      <c r="S15326" s="32">
        <f t="shared" si="1915"/>
        <v>0</v>
      </c>
      <c r="T15326" s="32">
        <f t="shared" si="1916"/>
        <v>0</v>
      </c>
      <c r="U15326" s="32">
        <f t="shared" si="1917"/>
        <v>0</v>
      </c>
      <c r="V15326" s="32">
        <f t="shared" si="1918"/>
        <v>0</v>
      </c>
      <c r="W15326" s="32">
        <f t="shared" si="1919"/>
        <v>0</v>
      </c>
      <c r="X15326" s="32">
        <f t="shared" si="1920"/>
        <v>0</v>
      </c>
    </row>
    <row r="15327" spans="1:24" ht="14.25" customHeight="1">
      <c r="A15327" s="33" t="b">
        <f t="shared" si="1914"/>
        <v>0</v>
      </c>
      <c r="B15327" s="33">
        <f t="shared" si="1921"/>
        <v>15326</v>
      </c>
      <c r="C15327" s="17"/>
      <c r="N15327" s="37"/>
      <c r="O15327" s="37"/>
      <c r="P15327" s="37"/>
      <c r="Q15327" s="37"/>
      <c r="R15327" s="37"/>
      <c r="S15327" s="32">
        <f t="shared" si="1915"/>
        <v>0</v>
      </c>
      <c r="T15327" s="32">
        <f t="shared" si="1916"/>
        <v>0</v>
      </c>
      <c r="U15327" s="32">
        <f t="shared" si="1917"/>
        <v>0</v>
      </c>
      <c r="V15327" s="32">
        <f t="shared" si="1918"/>
        <v>0</v>
      </c>
      <c r="W15327" s="32">
        <f t="shared" si="1919"/>
        <v>0</v>
      </c>
      <c r="X15327" s="32">
        <f t="shared" si="1920"/>
        <v>0</v>
      </c>
    </row>
    <row r="15328" spans="1:24" ht="14.25" customHeight="1">
      <c r="A15328" s="33" t="b">
        <f t="shared" si="1914"/>
        <v>0</v>
      </c>
      <c r="B15328" s="33">
        <f t="shared" si="1921"/>
        <v>15327</v>
      </c>
      <c r="C15328" s="17"/>
      <c r="N15328" s="37"/>
      <c r="O15328" s="37"/>
      <c r="P15328" s="37"/>
      <c r="Q15328" s="37"/>
      <c r="R15328" s="37"/>
      <c r="S15328" s="32">
        <f t="shared" si="1915"/>
        <v>0</v>
      </c>
      <c r="T15328" s="32">
        <f t="shared" si="1916"/>
        <v>0</v>
      </c>
      <c r="U15328" s="32">
        <f t="shared" si="1917"/>
        <v>0</v>
      </c>
      <c r="V15328" s="32">
        <f t="shared" si="1918"/>
        <v>0</v>
      </c>
      <c r="W15328" s="32">
        <f t="shared" si="1919"/>
        <v>0</v>
      </c>
      <c r="X15328" s="32">
        <f t="shared" si="1920"/>
        <v>0</v>
      </c>
    </row>
    <row r="15329" spans="1:24" ht="14.25" customHeight="1">
      <c r="A15329" s="33" t="b">
        <f t="shared" si="1914"/>
        <v>0</v>
      </c>
      <c r="B15329" s="33">
        <f t="shared" si="1921"/>
        <v>15328</v>
      </c>
      <c r="C15329" s="17"/>
      <c r="N15329" s="37"/>
      <c r="O15329" s="37"/>
      <c r="P15329" s="37"/>
      <c r="Q15329" s="37"/>
      <c r="R15329" s="37"/>
      <c r="S15329" s="32">
        <f t="shared" si="1915"/>
        <v>0</v>
      </c>
      <c r="T15329" s="32">
        <f t="shared" si="1916"/>
        <v>0</v>
      </c>
      <c r="U15329" s="32">
        <f t="shared" si="1917"/>
        <v>0</v>
      </c>
      <c r="V15329" s="32">
        <f t="shared" si="1918"/>
        <v>0</v>
      </c>
      <c r="W15329" s="32">
        <f t="shared" si="1919"/>
        <v>0</v>
      </c>
      <c r="X15329" s="32">
        <f t="shared" si="1920"/>
        <v>0</v>
      </c>
    </row>
    <row r="15330" spans="1:24" ht="14.25" customHeight="1">
      <c r="A15330" s="33" t="b">
        <f t="shared" si="1914"/>
        <v>0</v>
      </c>
      <c r="B15330" s="33">
        <f t="shared" si="1921"/>
        <v>15329</v>
      </c>
      <c r="C15330" s="17"/>
      <c r="N15330" s="37"/>
      <c r="O15330" s="37"/>
      <c r="P15330" s="37"/>
      <c r="Q15330" s="37"/>
      <c r="R15330" s="37"/>
      <c r="S15330" s="32">
        <f t="shared" si="1915"/>
        <v>0</v>
      </c>
      <c r="T15330" s="32">
        <f t="shared" si="1916"/>
        <v>0</v>
      </c>
      <c r="U15330" s="32">
        <f t="shared" si="1917"/>
        <v>0</v>
      </c>
      <c r="V15330" s="32">
        <f t="shared" si="1918"/>
        <v>0</v>
      </c>
      <c r="W15330" s="32">
        <f t="shared" si="1919"/>
        <v>0</v>
      </c>
      <c r="X15330" s="32">
        <f t="shared" si="1920"/>
        <v>0</v>
      </c>
    </row>
    <row r="15331" spans="1:24" ht="14.25" customHeight="1">
      <c r="A15331" s="33" t="b">
        <f t="shared" si="1914"/>
        <v>0</v>
      </c>
      <c r="B15331" s="33">
        <f t="shared" si="1921"/>
        <v>15330</v>
      </c>
      <c r="C15331" s="17"/>
      <c r="N15331" s="37"/>
      <c r="O15331" s="37"/>
      <c r="P15331" s="37"/>
      <c r="Q15331" s="37"/>
      <c r="R15331" s="37"/>
      <c r="S15331" s="32">
        <f t="shared" si="1915"/>
        <v>0</v>
      </c>
      <c r="T15331" s="32">
        <f t="shared" si="1916"/>
        <v>0</v>
      </c>
      <c r="U15331" s="32">
        <f t="shared" si="1917"/>
        <v>0</v>
      </c>
      <c r="V15331" s="32">
        <f t="shared" si="1918"/>
        <v>0</v>
      </c>
      <c r="W15331" s="32">
        <f t="shared" si="1919"/>
        <v>0</v>
      </c>
      <c r="X15331" s="32">
        <f t="shared" si="1920"/>
        <v>0</v>
      </c>
    </row>
    <row r="15332" spans="1:24" ht="14.25" customHeight="1">
      <c r="A15332" s="33" t="b">
        <f t="shared" si="1914"/>
        <v>0</v>
      </c>
      <c r="B15332" s="33">
        <f t="shared" si="1921"/>
        <v>15331</v>
      </c>
      <c r="C15332" s="17"/>
      <c r="N15332" s="37"/>
      <c r="O15332" s="37"/>
      <c r="P15332" s="37"/>
      <c r="Q15332" s="37"/>
      <c r="R15332" s="37"/>
      <c r="S15332" s="32">
        <f t="shared" si="1915"/>
        <v>0</v>
      </c>
      <c r="T15332" s="32">
        <f t="shared" si="1916"/>
        <v>0</v>
      </c>
      <c r="U15332" s="32">
        <f t="shared" si="1917"/>
        <v>0</v>
      </c>
      <c r="V15332" s="32">
        <f t="shared" si="1918"/>
        <v>0</v>
      </c>
      <c r="W15332" s="32">
        <f t="shared" si="1919"/>
        <v>0</v>
      </c>
      <c r="X15332" s="32">
        <f t="shared" si="1920"/>
        <v>0</v>
      </c>
    </row>
    <row r="15333" spans="1:24" ht="14.25" customHeight="1">
      <c r="A15333" s="33" t="b">
        <f t="shared" si="1914"/>
        <v>0</v>
      </c>
      <c r="B15333" s="33">
        <f t="shared" si="1921"/>
        <v>15332</v>
      </c>
      <c r="C15333" s="17"/>
      <c r="N15333" s="37"/>
      <c r="O15333" s="37"/>
      <c r="P15333" s="37"/>
      <c r="Q15333" s="37"/>
      <c r="R15333" s="37"/>
      <c r="S15333" s="32">
        <f t="shared" si="1915"/>
        <v>0</v>
      </c>
      <c r="T15333" s="32">
        <f t="shared" si="1916"/>
        <v>0</v>
      </c>
      <c r="U15333" s="32">
        <f t="shared" si="1917"/>
        <v>0</v>
      </c>
      <c r="V15333" s="32">
        <f t="shared" si="1918"/>
        <v>0</v>
      </c>
      <c r="W15333" s="32">
        <f t="shared" si="1919"/>
        <v>0</v>
      </c>
      <c r="X15333" s="32">
        <f t="shared" si="1920"/>
        <v>0</v>
      </c>
    </row>
    <row r="15334" spans="1:24" ht="14.25" customHeight="1">
      <c r="A15334" s="33" t="b">
        <f t="shared" si="1914"/>
        <v>0</v>
      </c>
      <c r="B15334" s="33">
        <f t="shared" si="1921"/>
        <v>15333</v>
      </c>
      <c r="C15334" s="17"/>
      <c r="N15334" s="37"/>
      <c r="O15334" s="37"/>
      <c r="P15334" s="37"/>
      <c r="Q15334" s="37"/>
      <c r="R15334" s="37"/>
      <c r="S15334" s="32">
        <f t="shared" si="1915"/>
        <v>0</v>
      </c>
      <c r="T15334" s="32">
        <f t="shared" si="1916"/>
        <v>0</v>
      </c>
      <c r="U15334" s="32">
        <f t="shared" si="1917"/>
        <v>0</v>
      </c>
      <c r="V15334" s="32">
        <f t="shared" si="1918"/>
        <v>0</v>
      </c>
      <c r="W15334" s="32">
        <f t="shared" si="1919"/>
        <v>0</v>
      </c>
      <c r="X15334" s="32">
        <f t="shared" si="1920"/>
        <v>0</v>
      </c>
    </row>
    <row r="15335" spans="1:24" ht="14.25" customHeight="1">
      <c r="A15335" s="33" t="b">
        <f t="shared" si="1914"/>
        <v>0</v>
      </c>
      <c r="B15335" s="33">
        <f t="shared" si="1921"/>
        <v>15334</v>
      </c>
      <c r="C15335" s="17"/>
      <c r="N15335" s="37"/>
      <c r="O15335" s="37"/>
      <c r="P15335" s="37"/>
      <c r="Q15335" s="37"/>
      <c r="R15335" s="37"/>
      <c r="S15335" s="32">
        <f t="shared" si="1915"/>
        <v>0</v>
      </c>
      <c r="T15335" s="32">
        <f t="shared" si="1916"/>
        <v>0</v>
      </c>
      <c r="U15335" s="32">
        <f t="shared" si="1917"/>
        <v>0</v>
      </c>
      <c r="V15335" s="32">
        <f t="shared" si="1918"/>
        <v>0</v>
      </c>
      <c r="W15335" s="32">
        <f t="shared" si="1919"/>
        <v>0</v>
      </c>
      <c r="X15335" s="32">
        <f t="shared" si="1920"/>
        <v>0</v>
      </c>
    </row>
    <row r="15336" spans="1:24" ht="14.25" customHeight="1">
      <c r="A15336" s="33" t="b">
        <f t="shared" si="1914"/>
        <v>0</v>
      </c>
      <c r="B15336" s="33">
        <f t="shared" si="1921"/>
        <v>15335</v>
      </c>
      <c r="C15336" s="17"/>
      <c r="N15336" s="37"/>
      <c r="O15336" s="37"/>
      <c r="P15336" s="37"/>
      <c r="Q15336" s="37"/>
      <c r="R15336" s="37"/>
      <c r="S15336" s="32">
        <f t="shared" si="1915"/>
        <v>0</v>
      </c>
      <c r="T15336" s="32">
        <f t="shared" si="1916"/>
        <v>0</v>
      </c>
      <c r="U15336" s="32">
        <f t="shared" si="1917"/>
        <v>0</v>
      </c>
      <c r="V15336" s="32">
        <f t="shared" si="1918"/>
        <v>0</v>
      </c>
      <c r="W15336" s="32">
        <f t="shared" si="1919"/>
        <v>0</v>
      </c>
      <c r="X15336" s="32">
        <f t="shared" si="1920"/>
        <v>0</v>
      </c>
    </row>
    <row r="15337" spans="1:24" ht="14.25" customHeight="1">
      <c r="A15337" s="33" t="b">
        <f t="shared" si="1914"/>
        <v>0</v>
      </c>
      <c r="B15337" s="33">
        <f t="shared" si="1921"/>
        <v>15336</v>
      </c>
      <c r="C15337" s="17"/>
      <c r="N15337" s="37"/>
      <c r="O15337" s="37"/>
      <c r="P15337" s="37"/>
      <c r="Q15337" s="37"/>
      <c r="R15337" s="37"/>
      <c r="S15337" s="32">
        <f t="shared" si="1915"/>
        <v>0</v>
      </c>
      <c r="T15337" s="32">
        <f t="shared" si="1916"/>
        <v>0</v>
      </c>
      <c r="U15337" s="32">
        <f t="shared" si="1917"/>
        <v>0</v>
      </c>
      <c r="V15337" s="32">
        <f t="shared" si="1918"/>
        <v>0</v>
      </c>
      <c r="W15337" s="32">
        <f t="shared" si="1919"/>
        <v>0</v>
      </c>
      <c r="X15337" s="32">
        <f t="shared" si="1920"/>
        <v>0</v>
      </c>
    </row>
    <row r="15338" spans="1:24" ht="14.25" customHeight="1">
      <c r="A15338" s="33" t="b">
        <f t="shared" si="1914"/>
        <v>0</v>
      </c>
      <c r="B15338" s="33">
        <f t="shared" si="1921"/>
        <v>15337</v>
      </c>
      <c r="C15338" s="17"/>
      <c r="N15338" s="37"/>
      <c r="O15338" s="37"/>
      <c r="P15338" s="37"/>
      <c r="Q15338" s="37"/>
      <c r="R15338" s="37"/>
      <c r="S15338" s="32">
        <f t="shared" si="1915"/>
        <v>0</v>
      </c>
      <c r="T15338" s="32">
        <f t="shared" si="1916"/>
        <v>0</v>
      </c>
      <c r="U15338" s="32">
        <f t="shared" si="1917"/>
        <v>0</v>
      </c>
      <c r="V15338" s="32">
        <f t="shared" si="1918"/>
        <v>0</v>
      </c>
      <c r="W15338" s="32">
        <f t="shared" si="1919"/>
        <v>0</v>
      </c>
      <c r="X15338" s="32">
        <f t="shared" si="1920"/>
        <v>0</v>
      </c>
    </row>
    <row r="15339" spans="1:24" ht="14.25" customHeight="1">
      <c r="A15339" s="33" t="b">
        <f t="shared" si="1914"/>
        <v>0</v>
      </c>
      <c r="B15339" s="33">
        <f t="shared" si="1921"/>
        <v>15338</v>
      </c>
      <c r="C15339" s="17"/>
      <c r="N15339" s="37"/>
      <c r="O15339" s="37"/>
      <c r="P15339" s="37"/>
      <c r="Q15339" s="37"/>
      <c r="R15339" s="37"/>
      <c r="S15339" s="32">
        <f t="shared" si="1915"/>
        <v>0</v>
      </c>
      <c r="T15339" s="32">
        <f t="shared" si="1916"/>
        <v>0</v>
      </c>
      <c r="U15339" s="32">
        <f t="shared" si="1917"/>
        <v>0</v>
      </c>
      <c r="V15339" s="32">
        <f t="shared" si="1918"/>
        <v>0</v>
      </c>
      <c r="W15339" s="32">
        <f t="shared" si="1919"/>
        <v>0</v>
      </c>
      <c r="X15339" s="32">
        <f t="shared" si="1920"/>
        <v>0</v>
      </c>
    </row>
    <row r="15340" spans="1:24" ht="14.25" customHeight="1">
      <c r="A15340" s="33" t="b">
        <f t="shared" si="1914"/>
        <v>0</v>
      </c>
      <c r="B15340" s="33">
        <f t="shared" si="1921"/>
        <v>15339</v>
      </c>
      <c r="C15340" s="17"/>
      <c r="N15340" s="37"/>
      <c r="O15340" s="37"/>
      <c r="P15340" s="37"/>
      <c r="Q15340" s="37"/>
      <c r="R15340" s="37"/>
      <c r="S15340" s="32">
        <f t="shared" si="1915"/>
        <v>0</v>
      </c>
      <c r="T15340" s="32">
        <f t="shared" si="1916"/>
        <v>0</v>
      </c>
      <c r="U15340" s="32">
        <f t="shared" si="1917"/>
        <v>0</v>
      </c>
      <c r="V15340" s="32">
        <f t="shared" si="1918"/>
        <v>0</v>
      </c>
      <c r="W15340" s="32">
        <f t="shared" si="1919"/>
        <v>0</v>
      </c>
      <c r="X15340" s="32">
        <f t="shared" si="1920"/>
        <v>0</v>
      </c>
    </row>
    <row r="15341" spans="1:24" ht="14.25" customHeight="1">
      <c r="A15341" s="33" t="b">
        <f t="shared" si="1914"/>
        <v>0</v>
      </c>
      <c r="B15341" s="33">
        <f t="shared" si="1921"/>
        <v>15340</v>
      </c>
      <c r="C15341" s="17"/>
      <c r="N15341" s="37"/>
      <c r="O15341" s="37"/>
      <c r="P15341" s="37"/>
      <c r="Q15341" s="37"/>
      <c r="R15341" s="37"/>
      <c r="S15341" s="32">
        <f t="shared" si="1915"/>
        <v>0</v>
      </c>
      <c r="T15341" s="32">
        <f t="shared" si="1916"/>
        <v>0</v>
      </c>
      <c r="U15341" s="32">
        <f t="shared" si="1917"/>
        <v>0</v>
      </c>
      <c r="V15341" s="32">
        <f t="shared" si="1918"/>
        <v>0</v>
      </c>
      <c r="W15341" s="32">
        <f t="shared" si="1919"/>
        <v>0</v>
      </c>
      <c r="X15341" s="32">
        <f t="shared" si="1920"/>
        <v>0</v>
      </c>
    </row>
    <row r="15342" spans="1:24" ht="14.25" customHeight="1">
      <c r="A15342" s="33" t="b">
        <f t="shared" si="1914"/>
        <v>0</v>
      </c>
      <c r="B15342" s="33">
        <f t="shared" si="1921"/>
        <v>15341</v>
      </c>
      <c r="C15342" s="17"/>
      <c r="N15342" s="37"/>
      <c r="O15342" s="37"/>
      <c r="P15342" s="37"/>
      <c r="Q15342" s="37"/>
      <c r="R15342" s="37"/>
      <c r="S15342" s="32">
        <f t="shared" si="1915"/>
        <v>0</v>
      </c>
      <c r="T15342" s="32">
        <f t="shared" si="1916"/>
        <v>0</v>
      </c>
      <c r="U15342" s="32">
        <f t="shared" si="1917"/>
        <v>0</v>
      </c>
      <c r="V15342" s="32">
        <f t="shared" si="1918"/>
        <v>0</v>
      </c>
      <c r="W15342" s="32">
        <f t="shared" si="1919"/>
        <v>0</v>
      </c>
      <c r="X15342" s="32">
        <f t="shared" si="1920"/>
        <v>0</v>
      </c>
    </row>
    <row r="15343" spans="1:24" ht="14.25" customHeight="1">
      <c r="A15343" s="33" t="b">
        <f t="shared" si="1914"/>
        <v>0</v>
      </c>
      <c r="B15343" s="33">
        <f t="shared" si="1921"/>
        <v>15342</v>
      </c>
      <c r="C15343" s="17"/>
      <c r="N15343" s="37"/>
      <c r="O15343" s="37"/>
      <c r="P15343" s="37"/>
      <c r="Q15343" s="37"/>
      <c r="R15343" s="37"/>
      <c r="S15343" s="32">
        <f t="shared" si="1915"/>
        <v>0</v>
      </c>
      <c r="T15343" s="32">
        <f t="shared" si="1916"/>
        <v>0</v>
      </c>
      <c r="U15343" s="32">
        <f t="shared" si="1917"/>
        <v>0</v>
      </c>
      <c r="V15343" s="32">
        <f t="shared" si="1918"/>
        <v>0</v>
      </c>
      <c r="W15343" s="32">
        <f t="shared" si="1919"/>
        <v>0</v>
      </c>
      <c r="X15343" s="32">
        <f t="shared" si="1920"/>
        <v>0</v>
      </c>
    </row>
    <row r="15344" spans="1:24" ht="14.25" customHeight="1">
      <c r="A15344" s="33" t="b">
        <f t="shared" si="1914"/>
        <v>0</v>
      </c>
      <c r="B15344" s="33">
        <f t="shared" si="1921"/>
        <v>15343</v>
      </c>
      <c r="C15344" s="17"/>
      <c r="N15344" s="37"/>
      <c r="O15344" s="37"/>
      <c r="P15344" s="37"/>
      <c r="Q15344" s="37"/>
      <c r="R15344" s="37"/>
      <c r="S15344" s="32">
        <f t="shared" si="1915"/>
        <v>0</v>
      </c>
      <c r="T15344" s="32">
        <f t="shared" si="1916"/>
        <v>0</v>
      </c>
      <c r="U15344" s="32">
        <f t="shared" si="1917"/>
        <v>0</v>
      </c>
      <c r="V15344" s="32">
        <f t="shared" si="1918"/>
        <v>0</v>
      </c>
      <c r="W15344" s="32">
        <f t="shared" si="1919"/>
        <v>0</v>
      </c>
      <c r="X15344" s="32">
        <f t="shared" si="1920"/>
        <v>0</v>
      </c>
    </row>
    <row r="15345" spans="1:24" ht="14.25" customHeight="1">
      <c r="A15345" s="33" t="b">
        <f t="shared" si="1914"/>
        <v>0</v>
      </c>
      <c r="B15345" s="33">
        <f t="shared" si="1921"/>
        <v>15344</v>
      </c>
      <c r="C15345" s="17"/>
      <c r="N15345" s="37"/>
      <c r="O15345" s="37"/>
      <c r="P15345" s="37"/>
      <c r="Q15345" s="37"/>
      <c r="R15345" s="37"/>
      <c r="S15345" s="32">
        <f t="shared" si="1915"/>
        <v>0</v>
      </c>
      <c r="T15345" s="32">
        <f t="shared" si="1916"/>
        <v>0</v>
      </c>
      <c r="U15345" s="32">
        <f t="shared" si="1917"/>
        <v>0</v>
      </c>
      <c r="V15345" s="32">
        <f t="shared" si="1918"/>
        <v>0</v>
      </c>
      <c r="W15345" s="32">
        <f t="shared" si="1919"/>
        <v>0</v>
      </c>
      <c r="X15345" s="32">
        <f t="shared" si="1920"/>
        <v>0</v>
      </c>
    </row>
    <row r="15346" spans="1:24" ht="14.25" customHeight="1">
      <c r="A15346" s="33" t="b">
        <f t="shared" si="1914"/>
        <v>0</v>
      </c>
      <c r="B15346" s="33">
        <f t="shared" si="1921"/>
        <v>15345</v>
      </c>
      <c r="C15346" s="17"/>
      <c r="N15346" s="37"/>
      <c r="O15346" s="37"/>
      <c r="P15346" s="37"/>
      <c r="Q15346" s="37"/>
      <c r="R15346" s="37"/>
      <c r="S15346" s="32">
        <f t="shared" si="1915"/>
        <v>0</v>
      </c>
      <c r="T15346" s="32">
        <f t="shared" si="1916"/>
        <v>0</v>
      </c>
      <c r="U15346" s="32">
        <f t="shared" si="1917"/>
        <v>0</v>
      </c>
      <c r="V15346" s="32">
        <f t="shared" si="1918"/>
        <v>0</v>
      </c>
      <c r="W15346" s="32">
        <f t="shared" si="1919"/>
        <v>0</v>
      </c>
      <c r="X15346" s="32">
        <f t="shared" si="1920"/>
        <v>0</v>
      </c>
    </row>
    <row r="15347" spans="1:24" ht="14.25" customHeight="1">
      <c r="A15347" s="33" t="b">
        <f t="shared" si="1914"/>
        <v>0</v>
      </c>
      <c r="B15347" s="33">
        <f t="shared" si="1921"/>
        <v>15346</v>
      </c>
      <c r="C15347" s="17"/>
      <c r="N15347" s="37"/>
      <c r="O15347" s="37"/>
      <c r="P15347" s="37"/>
      <c r="Q15347" s="37"/>
      <c r="R15347" s="37"/>
      <c r="S15347" s="32">
        <f t="shared" si="1915"/>
        <v>0</v>
      </c>
      <c r="T15347" s="32">
        <f t="shared" si="1916"/>
        <v>0</v>
      </c>
      <c r="U15347" s="32">
        <f t="shared" si="1917"/>
        <v>0</v>
      </c>
      <c r="V15347" s="32">
        <f t="shared" si="1918"/>
        <v>0</v>
      </c>
      <c r="W15347" s="32">
        <f t="shared" si="1919"/>
        <v>0</v>
      </c>
      <c r="X15347" s="32">
        <f t="shared" si="1920"/>
        <v>0</v>
      </c>
    </row>
    <row r="15348" spans="1:24" ht="14.25" customHeight="1">
      <c r="A15348" s="33" t="b">
        <f t="shared" si="1914"/>
        <v>0</v>
      </c>
      <c r="B15348" s="33">
        <f t="shared" si="1921"/>
        <v>15347</v>
      </c>
      <c r="C15348" s="17"/>
      <c r="N15348" s="37"/>
      <c r="O15348" s="37"/>
      <c r="P15348" s="37"/>
      <c r="Q15348" s="37"/>
      <c r="R15348" s="37"/>
      <c r="S15348" s="32">
        <f t="shared" si="1915"/>
        <v>0</v>
      </c>
      <c r="T15348" s="32">
        <f t="shared" si="1916"/>
        <v>0</v>
      </c>
      <c r="U15348" s="32">
        <f t="shared" si="1917"/>
        <v>0</v>
      </c>
      <c r="V15348" s="32">
        <f t="shared" si="1918"/>
        <v>0</v>
      </c>
      <c r="W15348" s="32">
        <f t="shared" si="1919"/>
        <v>0</v>
      </c>
      <c r="X15348" s="32">
        <f t="shared" si="1920"/>
        <v>0</v>
      </c>
    </row>
    <row r="15349" spans="1:24" ht="14.25" customHeight="1">
      <c r="A15349" s="33" t="b">
        <f t="shared" si="1914"/>
        <v>0</v>
      </c>
      <c r="B15349" s="33">
        <f t="shared" si="1921"/>
        <v>15348</v>
      </c>
      <c r="C15349" s="17"/>
      <c r="N15349" s="37"/>
      <c r="O15349" s="37"/>
      <c r="P15349" s="37"/>
      <c r="Q15349" s="37"/>
      <c r="R15349" s="37"/>
      <c r="S15349" s="32">
        <f t="shared" si="1915"/>
        <v>0</v>
      </c>
      <c r="T15349" s="32">
        <f t="shared" si="1916"/>
        <v>0</v>
      </c>
      <c r="U15349" s="32">
        <f t="shared" si="1917"/>
        <v>0</v>
      </c>
      <c r="V15349" s="32">
        <f t="shared" si="1918"/>
        <v>0</v>
      </c>
      <c r="W15349" s="32">
        <f t="shared" si="1919"/>
        <v>0</v>
      </c>
      <c r="X15349" s="32">
        <f t="shared" si="1920"/>
        <v>0</v>
      </c>
    </row>
    <row r="15350" spans="1:24" ht="14.25" customHeight="1">
      <c r="A15350" s="33" t="b">
        <f t="shared" si="1914"/>
        <v>0</v>
      </c>
      <c r="B15350" s="33">
        <f t="shared" si="1921"/>
        <v>15349</v>
      </c>
      <c r="C15350" s="17"/>
      <c r="N15350" s="37"/>
      <c r="O15350" s="37"/>
      <c r="P15350" s="37"/>
      <c r="Q15350" s="37"/>
      <c r="R15350" s="37"/>
      <c r="S15350" s="32">
        <f t="shared" si="1915"/>
        <v>0</v>
      </c>
      <c r="T15350" s="32">
        <f t="shared" si="1916"/>
        <v>0</v>
      </c>
      <c r="U15350" s="32">
        <f t="shared" si="1917"/>
        <v>0</v>
      </c>
      <c r="V15350" s="32">
        <f t="shared" si="1918"/>
        <v>0</v>
      </c>
      <c r="W15350" s="32">
        <f t="shared" si="1919"/>
        <v>0</v>
      </c>
      <c r="X15350" s="32">
        <f t="shared" si="1920"/>
        <v>0</v>
      </c>
    </row>
    <row r="15351" spans="1:24" ht="14.25" customHeight="1">
      <c r="A15351" s="33" t="b">
        <f t="shared" si="1914"/>
        <v>0</v>
      </c>
      <c r="B15351" s="33">
        <f t="shared" si="1921"/>
        <v>15350</v>
      </c>
      <c r="C15351" s="17"/>
      <c r="N15351" s="37"/>
      <c r="O15351" s="37"/>
      <c r="P15351" s="37"/>
      <c r="Q15351" s="37"/>
      <c r="R15351" s="37"/>
      <c r="S15351" s="32">
        <f t="shared" si="1915"/>
        <v>0</v>
      </c>
      <c r="T15351" s="32">
        <f t="shared" si="1916"/>
        <v>0</v>
      </c>
      <c r="U15351" s="32">
        <f t="shared" si="1917"/>
        <v>0</v>
      </c>
      <c r="V15351" s="32">
        <f t="shared" si="1918"/>
        <v>0</v>
      </c>
      <c r="W15351" s="32">
        <f t="shared" si="1919"/>
        <v>0</v>
      </c>
      <c r="X15351" s="32">
        <f t="shared" si="1920"/>
        <v>0</v>
      </c>
    </row>
    <row r="15352" spans="1:24" ht="14.25" customHeight="1">
      <c r="A15352" s="33" t="b">
        <f t="shared" si="1914"/>
        <v>0</v>
      </c>
      <c r="B15352" s="33">
        <f t="shared" si="1921"/>
        <v>15351</v>
      </c>
      <c r="C15352" s="17"/>
      <c r="N15352" s="37"/>
      <c r="O15352" s="37"/>
      <c r="P15352" s="37"/>
      <c r="Q15352" s="37"/>
      <c r="R15352" s="37"/>
      <c r="S15352" s="32">
        <f t="shared" si="1915"/>
        <v>0</v>
      </c>
      <c r="T15352" s="32">
        <f t="shared" si="1916"/>
        <v>0</v>
      </c>
      <c r="U15352" s="32">
        <f t="shared" si="1917"/>
        <v>0</v>
      </c>
      <c r="V15352" s="32">
        <f t="shared" si="1918"/>
        <v>0</v>
      </c>
      <c r="W15352" s="32">
        <f t="shared" si="1919"/>
        <v>0</v>
      </c>
      <c r="X15352" s="32">
        <f t="shared" si="1920"/>
        <v>0</v>
      </c>
    </row>
    <row r="15353" spans="1:24" ht="14.25" customHeight="1">
      <c r="A15353" s="33" t="b">
        <f t="shared" si="1914"/>
        <v>0</v>
      </c>
      <c r="B15353" s="33">
        <f t="shared" si="1921"/>
        <v>15352</v>
      </c>
      <c r="C15353" s="17"/>
      <c r="N15353" s="37"/>
      <c r="O15353" s="37"/>
      <c r="P15353" s="37"/>
      <c r="Q15353" s="37"/>
      <c r="R15353" s="37"/>
      <c r="S15353" s="32">
        <f t="shared" si="1915"/>
        <v>0</v>
      </c>
      <c r="T15353" s="32">
        <f t="shared" si="1916"/>
        <v>0</v>
      </c>
      <c r="U15353" s="32">
        <f t="shared" si="1917"/>
        <v>0</v>
      </c>
      <c r="V15353" s="32">
        <f t="shared" si="1918"/>
        <v>0</v>
      </c>
      <c r="W15353" s="32">
        <f t="shared" si="1919"/>
        <v>0</v>
      </c>
      <c r="X15353" s="32">
        <f t="shared" si="1920"/>
        <v>0</v>
      </c>
    </row>
    <row r="15354" spans="1:24" ht="14.25" customHeight="1">
      <c r="A15354" s="33" t="b">
        <f t="shared" si="1914"/>
        <v>0</v>
      </c>
      <c r="B15354" s="33">
        <f t="shared" si="1921"/>
        <v>15353</v>
      </c>
      <c r="C15354" s="17"/>
      <c r="N15354" s="37"/>
      <c r="O15354" s="37"/>
      <c r="P15354" s="37"/>
      <c r="Q15354" s="37"/>
      <c r="R15354" s="37"/>
      <c r="S15354" s="32">
        <f t="shared" si="1915"/>
        <v>0</v>
      </c>
      <c r="T15354" s="32">
        <f t="shared" si="1916"/>
        <v>0</v>
      </c>
      <c r="U15354" s="32">
        <f t="shared" si="1917"/>
        <v>0</v>
      </c>
      <c r="V15354" s="32">
        <f t="shared" si="1918"/>
        <v>0</v>
      </c>
      <c r="W15354" s="32">
        <f t="shared" si="1919"/>
        <v>0</v>
      </c>
      <c r="X15354" s="32">
        <f t="shared" si="1920"/>
        <v>0</v>
      </c>
    </row>
    <row r="15355" spans="1:24" ht="14.25" customHeight="1">
      <c r="A15355" s="33" t="b">
        <f t="shared" si="1914"/>
        <v>0</v>
      </c>
      <c r="B15355" s="33">
        <f t="shared" si="1921"/>
        <v>15354</v>
      </c>
      <c r="C15355" s="17"/>
      <c r="N15355" s="37"/>
      <c r="O15355" s="37"/>
      <c r="P15355" s="37"/>
      <c r="Q15355" s="37"/>
      <c r="R15355" s="37"/>
      <c r="S15355" s="32">
        <f t="shared" si="1915"/>
        <v>0</v>
      </c>
      <c r="T15355" s="32">
        <f t="shared" si="1916"/>
        <v>0</v>
      </c>
      <c r="U15355" s="32">
        <f t="shared" si="1917"/>
        <v>0</v>
      </c>
      <c r="V15355" s="32">
        <f t="shared" si="1918"/>
        <v>0</v>
      </c>
      <c r="W15355" s="32">
        <f t="shared" si="1919"/>
        <v>0</v>
      </c>
      <c r="X15355" s="32">
        <f t="shared" si="1920"/>
        <v>0</v>
      </c>
    </row>
    <row r="15356" spans="1:24" ht="14.25" customHeight="1">
      <c r="A15356" s="33" t="b">
        <f t="shared" si="1914"/>
        <v>0</v>
      </c>
      <c r="B15356" s="33">
        <f t="shared" si="1921"/>
        <v>15355</v>
      </c>
      <c r="C15356" s="17"/>
      <c r="N15356" s="37"/>
      <c r="O15356" s="37"/>
      <c r="P15356" s="37"/>
      <c r="Q15356" s="37"/>
      <c r="R15356" s="37"/>
      <c r="S15356" s="32">
        <f t="shared" si="1915"/>
        <v>0</v>
      </c>
      <c r="T15356" s="32">
        <f t="shared" si="1916"/>
        <v>0</v>
      </c>
      <c r="U15356" s="32">
        <f t="shared" si="1917"/>
        <v>0</v>
      </c>
      <c r="V15356" s="32">
        <f t="shared" si="1918"/>
        <v>0</v>
      </c>
      <c r="W15356" s="32">
        <f t="shared" si="1919"/>
        <v>0</v>
      </c>
      <c r="X15356" s="32">
        <f t="shared" si="1920"/>
        <v>0</v>
      </c>
    </row>
    <row r="15357" spans="1:24" ht="14.25" customHeight="1">
      <c r="A15357" s="33" t="b">
        <f t="shared" si="1914"/>
        <v>0</v>
      </c>
      <c r="B15357" s="33">
        <f t="shared" si="1921"/>
        <v>15356</v>
      </c>
      <c r="C15357" s="17"/>
      <c r="N15357" s="37"/>
      <c r="O15357" s="37"/>
      <c r="P15357" s="37"/>
      <c r="Q15357" s="37"/>
      <c r="R15357" s="37"/>
      <c r="S15357" s="32">
        <f t="shared" si="1915"/>
        <v>0</v>
      </c>
      <c r="T15357" s="32">
        <f t="shared" si="1916"/>
        <v>0</v>
      </c>
      <c r="U15357" s="32">
        <f t="shared" si="1917"/>
        <v>0</v>
      </c>
      <c r="V15357" s="32">
        <f t="shared" si="1918"/>
        <v>0</v>
      </c>
      <c r="W15357" s="32">
        <f t="shared" si="1919"/>
        <v>0</v>
      </c>
      <c r="X15357" s="32">
        <f t="shared" si="1920"/>
        <v>0</v>
      </c>
    </row>
    <row r="15358" spans="1:24" ht="14.25" customHeight="1">
      <c r="A15358" s="33" t="b">
        <f t="shared" si="1914"/>
        <v>0</v>
      </c>
      <c r="B15358" s="33">
        <f t="shared" si="1921"/>
        <v>15357</v>
      </c>
      <c r="C15358" s="17"/>
      <c r="N15358" s="37"/>
      <c r="O15358" s="37"/>
      <c r="P15358" s="37"/>
      <c r="Q15358" s="37"/>
      <c r="R15358" s="37"/>
      <c r="S15358" s="32">
        <f t="shared" si="1915"/>
        <v>0</v>
      </c>
      <c r="T15358" s="32">
        <f t="shared" si="1916"/>
        <v>0</v>
      </c>
      <c r="U15358" s="32">
        <f t="shared" si="1917"/>
        <v>0</v>
      </c>
      <c r="V15358" s="32">
        <f t="shared" si="1918"/>
        <v>0</v>
      </c>
      <c r="W15358" s="32">
        <f t="shared" si="1919"/>
        <v>0</v>
      </c>
      <c r="X15358" s="32">
        <f t="shared" si="1920"/>
        <v>0</v>
      </c>
    </row>
    <row r="15359" spans="1:24" ht="14.25" customHeight="1">
      <c r="A15359" s="33" t="b">
        <f t="shared" si="1914"/>
        <v>0</v>
      </c>
      <c r="B15359" s="33">
        <f t="shared" si="1921"/>
        <v>15358</v>
      </c>
      <c r="C15359" s="17"/>
      <c r="N15359" s="37"/>
      <c r="O15359" s="37"/>
      <c r="P15359" s="37"/>
      <c r="Q15359" s="37"/>
      <c r="R15359" s="37"/>
      <c r="S15359" s="32">
        <f t="shared" si="1915"/>
        <v>0</v>
      </c>
      <c r="T15359" s="32">
        <f t="shared" si="1916"/>
        <v>0</v>
      </c>
      <c r="U15359" s="32">
        <f t="shared" si="1917"/>
        <v>0</v>
      </c>
      <c r="V15359" s="32">
        <f t="shared" si="1918"/>
        <v>0</v>
      </c>
      <c r="W15359" s="32">
        <f t="shared" si="1919"/>
        <v>0</v>
      </c>
      <c r="X15359" s="32">
        <f t="shared" si="1920"/>
        <v>0</v>
      </c>
    </row>
    <row r="15360" spans="1:24" ht="14.25" customHeight="1">
      <c r="A15360" s="33" t="b">
        <f t="shared" si="1914"/>
        <v>0</v>
      </c>
      <c r="B15360" s="33">
        <f t="shared" si="1921"/>
        <v>15359</v>
      </c>
      <c r="C15360" s="17"/>
      <c r="N15360" s="37"/>
      <c r="O15360" s="37"/>
      <c r="P15360" s="37"/>
      <c r="Q15360" s="37"/>
      <c r="R15360" s="37"/>
      <c r="S15360" s="32">
        <f t="shared" si="1915"/>
        <v>0</v>
      </c>
      <c r="T15360" s="32">
        <f t="shared" si="1916"/>
        <v>0</v>
      </c>
      <c r="U15360" s="32">
        <f t="shared" si="1917"/>
        <v>0</v>
      </c>
      <c r="V15360" s="32">
        <f t="shared" si="1918"/>
        <v>0</v>
      </c>
      <c r="W15360" s="32">
        <f t="shared" si="1919"/>
        <v>0</v>
      </c>
      <c r="X15360" s="32">
        <f t="shared" si="1920"/>
        <v>0</v>
      </c>
    </row>
    <row r="15361" spans="1:24" ht="14.25" customHeight="1">
      <c r="A15361" s="33" t="b">
        <f t="shared" si="1914"/>
        <v>0</v>
      </c>
      <c r="B15361" s="33">
        <f t="shared" si="1921"/>
        <v>15360</v>
      </c>
      <c r="C15361" s="17"/>
      <c r="N15361" s="37"/>
      <c r="O15361" s="37"/>
      <c r="P15361" s="37"/>
      <c r="Q15361" s="37"/>
      <c r="R15361" s="37"/>
      <c r="S15361" s="32">
        <f t="shared" si="1915"/>
        <v>0</v>
      </c>
      <c r="T15361" s="32">
        <f t="shared" si="1916"/>
        <v>0</v>
      </c>
      <c r="U15361" s="32">
        <f t="shared" si="1917"/>
        <v>0</v>
      </c>
      <c r="V15361" s="32">
        <f t="shared" si="1918"/>
        <v>0</v>
      </c>
      <c r="W15361" s="32">
        <f t="shared" si="1919"/>
        <v>0</v>
      </c>
      <c r="X15361" s="32">
        <f t="shared" si="1920"/>
        <v>0</v>
      </c>
    </row>
    <row r="15362" spans="1:24" ht="14.25" customHeight="1">
      <c r="A15362" s="33" t="b">
        <f t="shared" ref="A15362:A15425" si="1922">IF(OR(COUNTIF(D15362:M15362, "NOT EXECUTED"), COUNTIF(D15362:M15362, "NOT COMPILED"), COUNTIF(D15362:M15362, "NOT EFFECTIVE")),TRUE,FALSE)</f>
        <v>0</v>
      </c>
      <c r="B15362" s="33">
        <f t="shared" si="1921"/>
        <v>15361</v>
      </c>
      <c r="C15362" s="17"/>
      <c r="N15362" s="37"/>
      <c r="O15362" s="37"/>
      <c r="P15362" s="37"/>
      <c r="Q15362" s="37"/>
      <c r="R15362" s="37"/>
      <c r="S15362" s="32">
        <f t="shared" ref="S15362:S15425" si="1923">IF(COUNTIF(H15362:M15362,"NOT EFFECTIVE"),1,0)</f>
        <v>0</v>
      </c>
      <c r="T15362" s="32">
        <f t="shared" ref="T15362:T15425" si="1924">IF(AND(D15362="NOT EXECUTED",COUNTA($N15362)&lt;&gt;0),1,0)</f>
        <v>0</v>
      </c>
      <c r="U15362" s="32">
        <f t="shared" ref="U15362:U15425" si="1925">IF(AND(E15362="NOT EXECUTED",COUNTA($N15362)&lt;&gt;0),1,0)</f>
        <v>0</v>
      </c>
      <c r="V15362" s="32">
        <f t="shared" ref="V15362:V15425" si="1926">IF(AND(F15362="NOT EXECUTED",COUNTA($N15362)&lt;&gt;0),1,0)</f>
        <v>0</v>
      </c>
      <c r="W15362" s="32">
        <f t="shared" ref="W15362:W15425" si="1927">IF(AND(G15362="NOT EXECUTED",COUNTA($N15362)&lt;&gt;0),1,0)</f>
        <v>0</v>
      </c>
      <c r="X15362" s="32">
        <f t="shared" ref="X15362:X15425" si="1928">IF(AND(S15362=1,COUNTA($N15362)&lt;&gt;0),1,0)</f>
        <v>0</v>
      </c>
    </row>
    <row r="15363" spans="1:24" ht="14.25" customHeight="1">
      <c r="A15363" s="33" t="b">
        <f t="shared" si="1922"/>
        <v>0</v>
      </c>
      <c r="B15363" s="33">
        <f t="shared" ref="B15363:B15426" si="1929">+B15362+1</f>
        <v>15362</v>
      </c>
      <c r="C15363" s="17"/>
      <c r="N15363" s="37"/>
      <c r="O15363" s="37"/>
      <c r="P15363" s="37"/>
      <c r="Q15363" s="37"/>
      <c r="R15363" s="37"/>
      <c r="S15363" s="32">
        <f t="shared" si="1923"/>
        <v>0</v>
      </c>
      <c r="T15363" s="32">
        <f t="shared" si="1924"/>
        <v>0</v>
      </c>
      <c r="U15363" s="32">
        <f t="shared" si="1925"/>
        <v>0</v>
      </c>
      <c r="V15363" s="32">
        <f t="shared" si="1926"/>
        <v>0</v>
      </c>
      <c r="W15363" s="32">
        <f t="shared" si="1927"/>
        <v>0</v>
      </c>
      <c r="X15363" s="32">
        <f t="shared" si="1928"/>
        <v>0</v>
      </c>
    </row>
    <row r="15364" spans="1:24" ht="14.25" customHeight="1">
      <c r="A15364" s="33" t="b">
        <f t="shared" si="1922"/>
        <v>0</v>
      </c>
      <c r="B15364" s="33">
        <f t="shared" si="1929"/>
        <v>15363</v>
      </c>
      <c r="C15364" s="17"/>
      <c r="N15364" s="37"/>
      <c r="O15364" s="37"/>
      <c r="P15364" s="37"/>
      <c r="Q15364" s="37"/>
      <c r="R15364" s="37"/>
      <c r="S15364" s="32">
        <f t="shared" si="1923"/>
        <v>0</v>
      </c>
      <c r="T15364" s="32">
        <f t="shared" si="1924"/>
        <v>0</v>
      </c>
      <c r="U15364" s="32">
        <f t="shared" si="1925"/>
        <v>0</v>
      </c>
      <c r="V15364" s="32">
        <f t="shared" si="1926"/>
        <v>0</v>
      </c>
      <c r="W15364" s="32">
        <f t="shared" si="1927"/>
        <v>0</v>
      </c>
      <c r="X15364" s="32">
        <f t="shared" si="1928"/>
        <v>0</v>
      </c>
    </row>
    <row r="15365" spans="1:24" ht="14.25" customHeight="1">
      <c r="A15365" s="33" t="b">
        <f t="shared" si="1922"/>
        <v>0</v>
      </c>
      <c r="B15365" s="33">
        <f t="shared" si="1929"/>
        <v>15364</v>
      </c>
      <c r="C15365" s="17"/>
      <c r="N15365" s="37"/>
      <c r="O15365" s="37"/>
      <c r="P15365" s="37"/>
      <c r="Q15365" s="37"/>
      <c r="R15365" s="37"/>
      <c r="S15365" s="32">
        <f t="shared" si="1923"/>
        <v>0</v>
      </c>
      <c r="T15365" s="32">
        <f t="shared" si="1924"/>
        <v>0</v>
      </c>
      <c r="U15365" s="32">
        <f t="shared" si="1925"/>
        <v>0</v>
      </c>
      <c r="V15365" s="32">
        <f t="shared" si="1926"/>
        <v>0</v>
      </c>
      <c r="W15365" s="32">
        <f t="shared" si="1927"/>
        <v>0</v>
      </c>
      <c r="X15365" s="32">
        <f t="shared" si="1928"/>
        <v>0</v>
      </c>
    </row>
    <row r="15366" spans="1:24" ht="14.25" customHeight="1">
      <c r="A15366" s="33" t="b">
        <f t="shared" si="1922"/>
        <v>0</v>
      </c>
      <c r="B15366" s="33">
        <f t="shared" si="1929"/>
        <v>15365</v>
      </c>
      <c r="C15366" s="17"/>
      <c r="N15366" s="37"/>
      <c r="O15366" s="37"/>
      <c r="P15366" s="37"/>
      <c r="Q15366" s="37"/>
      <c r="R15366" s="37"/>
      <c r="S15366" s="32">
        <f t="shared" si="1923"/>
        <v>0</v>
      </c>
      <c r="T15366" s="32">
        <f t="shared" si="1924"/>
        <v>0</v>
      </c>
      <c r="U15366" s="32">
        <f t="shared" si="1925"/>
        <v>0</v>
      </c>
      <c r="V15366" s="32">
        <f t="shared" si="1926"/>
        <v>0</v>
      </c>
      <c r="W15366" s="32">
        <f t="shared" si="1927"/>
        <v>0</v>
      </c>
      <c r="X15366" s="32">
        <f t="shared" si="1928"/>
        <v>0</v>
      </c>
    </row>
    <row r="15367" spans="1:24" ht="14.25" customHeight="1">
      <c r="A15367" s="33" t="b">
        <f t="shared" si="1922"/>
        <v>0</v>
      </c>
      <c r="B15367" s="33">
        <f t="shared" si="1929"/>
        <v>15366</v>
      </c>
      <c r="C15367" s="17"/>
      <c r="N15367" s="37"/>
      <c r="O15367" s="37"/>
      <c r="P15367" s="37"/>
      <c r="Q15367" s="37"/>
      <c r="R15367" s="37"/>
      <c r="S15367" s="32">
        <f t="shared" si="1923"/>
        <v>0</v>
      </c>
      <c r="T15367" s="32">
        <f t="shared" si="1924"/>
        <v>0</v>
      </c>
      <c r="U15367" s="32">
        <f t="shared" si="1925"/>
        <v>0</v>
      </c>
      <c r="V15367" s="32">
        <f t="shared" si="1926"/>
        <v>0</v>
      </c>
      <c r="W15367" s="32">
        <f t="shared" si="1927"/>
        <v>0</v>
      </c>
      <c r="X15367" s="32">
        <f t="shared" si="1928"/>
        <v>0</v>
      </c>
    </row>
    <row r="15368" spans="1:24" ht="14.25" customHeight="1">
      <c r="A15368" s="33" t="b">
        <f t="shared" si="1922"/>
        <v>0</v>
      </c>
      <c r="B15368" s="33">
        <f t="shared" si="1929"/>
        <v>15367</v>
      </c>
      <c r="C15368" s="17"/>
      <c r="N15368" s="37"/>
      <c r="O15368" s="37"/>
      <c r="P15368" s="37"/>
      <c r="Q15368" s="37"/>
      <c r="R15368" s="37"/>
      <c r="S15368" s="32">
        <f t="shared" si="1923"/>
        <v>0</v>
      </c>
      <c r="T15368" s="32">
        <f t="shared" si="1924"/>
        <v>0</v>
      </c>
      <c r="U15368" s="32">
        <f t="shared" si="1925"/>
        <v>0</v>
      </c>
      <c r="V15368" s="32">
        <f t="shared" si="1926"/>
        <v>0</v>
      </c>
      <c r="W15368" s="32">
        <f t="shared" si="1927"/>
        <v>0</v>
      </c>
      <c r="X15368" s="32">
        <f t="shared" si="1928"/>
        <v>0</v>
      </c>
    </row>
    <row r="15369" spans="1:24" ht="14.25" customHeight="1">
      <c r="A15369" s="33" t="b">
        <f t="shared" si="1922"/>
        <v>0</v>
      </c>
      <c r="B15369" s="33">
        <f t="shared" si="1929"/>
        <v>15368</v>
      </c>
      <c r="C15369" s="17"/>
      <c r="N15369" s="37"/>
      <c r="O15369" s="37"/>
      <c r="P15369" s="37"/>
      <c r="Q15369" s="37"/>
      <c r="R15369" s="37"/>
      <c r="S15369" s="32">
        <f t="shared" si="1923"/>
        <v>0</v>
      </c>
      <c r="T15369" s="32">
        <f t="shared" si="1924"/>
        <v>0</v>
      </c>
      <c r="U15369" s="32">
        <f t="shared" si="1925"/>
        <v>0</v>
      </c>
      <c r="V15369" s="32">
        <f t="shared" si="1926"/>
        <v>0</v>
      </c>
      <c r="W15369" s="32">
        <f t="shared" si="1927"/>
        <v>0</v>
      </c>
      <c r="X15369" s="32">
        <f t="shared" si="1928"/>
        <v>0</v>
      </c>
    </row>
    <row r="15370" spans="1:24" ht="14.25" customHeight="1">
      <c r="A15370" s="33" t="b">
        <f t="shared" si="1922"/>
        <v>0</v>
      </c>
      <c r="B15370" s="33">
        <f t="shared" si="1929"/>
        <v>15369</v>
      </c>
      <c r="C15370" s="17"/>
      <c r="N15370" s="37"/>
      <c r="O15370" s="37"/>
      <c r="P15370" s="37"/>
      <c r="Q15370" s="37"/>
      <c r="R15370" s="37"/>
      <c r="S15370" s="32">
        <f t="shared" si="1923"/>
        <v>0</v>
      </c>
      <c r="T15370" s="32">
        <f t="shared" si="1924"/>
        <v>0</v>
      </c>
      <c r="U15370" s="32">
        <f t="shared" si="1925"/>
        <v>0</v>
      </c>
      <c r="V15370" s="32">
        <f t="shared" si="1926"/>
        <v>0</v>
      </c>
      <c r="W15370" s="32">
        <f t="shared" si="1927"/>
        <v>0</v>
      </c>
      <c r="X15370" s="32">
        <f t="shared" si="1928"/>
        <v>0</v>
      </c>
    </row>
    <row r="15371" spans="1:24" ht="14.25" customHeight="1">
      <c r="A15371" s="33" t="b">
        <f t="shared" si="1922"/>
        <v>0</v>
      </c>
      <c r="B15371" s="33">
        <f t="shared" si="1929"/>
        <v>15370</v>
      </c>
      <c r="C15371" s="17"/>
      <c r="N15371" s="37"/>
      <c r="O15371" s="37"/>
      <c r="P15371" s="37"/>
      <c r="Q15371" s="37"/>
      <c r="R15371" s="37"/>
      <c r="S15371" s="32">
        <f t="shared" si="1923"/>
        <v>0</v>
      </c>
      <c r="T15371" s="32">
        <f t="shared" si="1924"/>
        <v>0</v>
      </c>
      <c r="U15371" s="32">
        <f t="shared" si="1925"/>
        <v>0</v>
      </c>
      <c r="V15371" s="32">
        <f t="shared" si="1926"/>
        <v>0</v>
      </c>
      <c r="W15371" s="32">
        <f t="shared" si="1927"/>
        <v>0</v>
      </c>
      <c r="X15371" s="32">
        <f t="shared" si="1928"/>
        <v>0</v>
      </c>
    </row>
    <row r="15372" spans="1:24" ht="14.25" customHeight="1">
      <c r="A15372" s="33" t="b">
        <f t="shared" si="1922"/>
        <v>0</v>
      </c>
      <c r="B15372" s="33">
        <f t="shared" si="1929"/>
        <v>15371</v>
      </c>
      <c r="C15372" s="17"/>
      <c r="N15372" s="37"/>
      <c r="O15372" s="37"/>
      <c r="P15372" s="37"/>
      <c r="Q15372" s="37"/>
      <c r="R15372" s="37"/>
      <c r="S15372" s="32">
        <f t="shared" si="1923"/>
        <v>0</v>
      </c>
      <c r="T15372" s="32">
        <f t="shared" si="1924"/>
        <v>0</v>
      </c>
      <c r="U15372" s="32">
        <f t="shared" si="1925"/>
        <v>0</v>
      </c>
      <c r="V15372" s="32">
        <f t="shared" si="1926"/>
        <v>0</v>
      </c>
      <c r="W15372" s="32">
        <f t="shared" si="1927"/>
        <v>0</v>
      </c>
      <c r="X15372" s="32">
        <f t="shared" si="1928"/>
        <v>0</v>
      </c>
    </row>
    <row r="15373" spans="1:24" ht="14.25" customHeight="1">
      <c r="A15373" s="33" t="b">
        <f t="shared" si="1922"/>
        <v>0</v>
      </c>
      <c r="B15373" s="33">
        <f t="shared" si="1929"/>
        <v>15372</v>
      </c>
      <c r="C15373" s="17"/>
      <c r="N15373" s="37"/>
      <c r="O15373" s="37"/>
      <c r="P15373" s="37"/>
      <c r="Q15373" s="37"/>
      <c r="R15373" s="37"/>
      <c r="S15373" s="32">
        <f t="shared" si="1923"/>
        <v>0</v>
      </c>
      <c r="T15373" s="32">
        <f t="shared" si="1924"/>
        <v>0</v>
      </c>
      <c r="U15373" s="32">
        <f t="shared" si="1925"/>
        <v>0</v>
      </c>
      <c r="V15373" s="32">
        <f t="shared" si="1926"/>
        <v>0</v>
      </c>
      <c r="W15373" s="32">
        <f t="shared" si="1927"/>
        <v>0</v>
      </c>
      <c r="X15373" s="32">
        <f t="shared" si="1928"/>
        <v>0</v>
      </c>
    </row>
    <row r="15374" spans="1:24" ht="14.25" customHeight="1">
      <c r="A15374" s="33" t="b">
        <f t="shared" si="1922"/>
        <v>0</v>
      </c>
      <c r="B15374" s="33">
        <f t="shared" si="1929"/>
        <v>15373</v>
      </c>
      <c r="C15374" s="17"/>
      <c r="N15374" s="37"/>
      <c r="O15374" s="37"/>
      <c r="P15374" s="37"/>
      <c r="Q15374" s="37"/>
      <c r="R15374" s="37"/>
      <c r="S15374" s="32">
        <f t="shared" si="1923"/>
        <v>0</v>
      </c>
      <c r="T15374" s="32">
        <f t="shared" si="1924"/>
        <v>0</v>
      </c>
      <c r="U15374" s="32">
        <f t="shared" si="1925"/>
        <v>0</v>
      </c>
      <c r="V15374" s="32">
        <f t="shared" si="1926"/>
        <v>0</v>
      </c>
      <c r="W15374" s="32">
        <f t="shared" si="1927"/>
        <v>0</v>
      </c>
      <c r="X15374" s="32">
        <f t="shared" si="1928"/>
        <v>0</v>
      </c>
    </row>
    <row r="15375" spans="1:24" ht="14.25" customHeight="1">
      <c r="A15375" s="33" t="b">
        <f t="shared" si="1922"/>
        <v>0</v>
      </c>
      <c r="B15375" s="33">
        <f t="shared" si="1929"/>
        <v>15374</v>
      </c>
      <c r="C15375" s="17"/>
      <c r="N15375" s="37"/>
      <c r="O15375" s="37"/>
      <c r="P15375" s="37"/>
      <c r="Q15375" s="37"/>
      <c r="R15375" s="37"/>
      <c r="S15375" s="32">
        <f t="shared" si="1923"/>
        <v>0</v>
      </c>
      <c r="T15375" s="32">
        <f t="shared" si="1924"/>
        <v>0</v>
      </c>
      <c r="U15375" s="32">
        <f t="shared" si="1925"/>
        <v>0</v>
      </c>
      <c r="V15375" s="32">
        <f t="shared" si="1926"/>
        <v>0</v>
      </c>
      <c r="W15375" s="32">
        <f t="shared" si="1927"/>
        <v>0</v>
      </c>
      <c r="X15375" s="32">
        <f t="shared" si="1928"/>
        <v>0</v>
      </c>
    </row>
    <row r="15376" spans="1:24" ht="14.25" customHeight="1">
      <c r="A15376" s="33" t="b">
        <f t="shared" si="1922"/>
        <v>0</v>
      </c>
      <c r="B15376" s="33">
        <f t="shared" si="1929"/>
        <v>15375</v>
      </c>
      <c r="C15376" s="17"/>
      <c r="N15376" s="37"/>
      <c r="O15376" s="37"/>
      <c r="P15376" s="37"/>
      <c r="Q15376" s="37"/>
      <c r="R15376" s="37"/>
      <c r="S15376" s="32">
        <f t="shared" si="1923"/>
        <v>0</v>
      </c>
      <c r="T15376" s="32">
        <f t="shared" si="1924"/>
        <v>0</v>
      </c>
      <c r="U15376" s="32">
        <f t="shared" si="1925"/>
        <v>0</v>
      </c>
      <c r="V15376" s="32">
        <f t="shared" si="1926"/>
        <v>0</v>
      </c>
      <c r="W15376" s="32">
        <f t="shared" si="1927"/>
        <v>0</v>
      </c>
      <c r="X15376" s="32">
        <f t="shared" si="1928"/>
        <v>0</v>
      </c>
    </row>
    <row r="15377" spans="1:24" ht="14.25" customHeight="1">
      <c r="A15377" s="33" t="b">
        <f t="shared" si="1922"/>
        <v>0</v>
      </c>
      <c r="B15377" s="33">
        <f t="shared" si="1929"/>
        <v>15376</v>
      </c>
      <c r="C15377" s="17"/>
      <c r="N15377" s="37"/>
      <c r="O15377" s="37"/>
      <c r="P15377" s="37"/>
      <c r="Q15377" s="37"/>
      <c r="R15377" s="37"/>
      <c r="S15377" s="32">
        <f t="shared" si="1923"/>
        <v>0</v>
      </c>
      <c r="T15377" s="32">
        <f t="shared" si="1924"/>
        <v>0</v>
      </c>
      <c r="U15377" s="32">
        <f t="shared" si="1925"/>
        <v>0</v>
      </c>
      <c r="V15377" s="32">
        <f t="shared" si="1926"/>
        <v>0</v>
      </c>
      <c r="W15377" s="32">
        <f t="shared" si="1927"/>
        <v>0</v>
      </c>
      <c r="X15377" s="32">
        <f t="shared" si="1928"/>
        <v>0</v>
      </c>
    </row>
    <row r="15378" spans="1:24" ht="14.25" customHeight="1">
      <c r="A15378" s="33" t="b">
        <f t="shared" si="1922"/>
        <v>0</v>
      </c>
      <c r="B15378" s="33">
        <f t="shared" si="1929"/>
        <v>15377</v>
      </c>
      <c r="C15378" s="17"/>
      <c r="N15378" s="37"/>
      <c r="O15378" s="37"/>
      <c r="P15378" s="37"/>
      <c r="Q15378" s="37"/>
      <c r="R15378" s="37"/>
      <c r="S15378" s="32">
        <f t="shared" si="1923"/>
        <v>0</v>
      </c>
      <c r="T15378" s="32">
        <f t="shared" si="1924"/>
        <v>0</v>
      </c>
      <c r="U15378" s="32">
        <f t="shared" si="1925"/>
        <v>0</v>
      </c>
      <c r="V15378" s="32">
        <f t="shared" si="1926"/>
        <v>0</v>
      </c>
      <c r="W15378" s="32">
        <f t="shared" si="1927"/>
        <v>0</v>
      </c>
      <c r="X15378" s="32">
        <f t="shared" si="1928"/>
        <v>0</v>
      </c>
    </row>
    <row r="15379" spans="1:24" ht="14.25" customHeight="1">
      <c r="A15379" s="33" t="b">
        <f t="shared" si="1922"/>
        <v>0</v>
      </c>
      <c r="B15379" s="33">
        <f t="shared" si="1929"/>
        <v>15378</v>
      </c>
      <c r="C15379" s="17"/>
      <c r="N15379" s="37"/>
      <c r="O15379" s="37"/>
      <c r="P15379" s="37"/>
      <c r="Q15379" s="37"/>
      <c r="R15379" s="37"/>
      <c r="S15379" s="32">
        <f t="shared" si="1923"/>
        <v>0</v>
      </c>
      <c r="T15379" s="32">
        <f t="shared" si="1924"/>
        <v>0</v>
      </c>
      <c r="U15379" s="32">
        <f t="shared" si="1925"/>
        <v>0</v>
      </c>
      <c r="V15379" s="32">
        <f t="shared" si="1926"/>
        <v>0</v>
      </c>
      <c r="W15379" s="32">
        <f t="shared" si="1927"/>
        <v>0</v>
      </c>
      <c r="X15379" s="32">
        <f t="shared" si="1928"/>
        <v>0</v>
      </c>
    </row>
    <row r="15380" spans="1:24" ht="14.25" customHeight="1">
      <c r="A15380" s="33" t="b">
        <f t="shared" si="1922"/>
        <v>0</v>
      </c>
      <c r="B15380" s="33">
        <f t="shared" si="1929"/>
        <v>15379</v>
      </c>
      <c r="C15380" s="17"/>
      <c r="N15380" s="37"/>
      <c r="O15380" s="37"/>
      <c r="P15380" s="37"/>
      <c r="Q15380" s="37"/>
      <c r="R15380" s="37"/>
      <c r="S15380" s="32">
        <f t="shared" si="1923"/>
        <v>0</v>
      </c>
      <c r="T15380" s="32">
        <f t="shared" si="1924"/>
        <v>0</v>
      </c>
      <c r="U15380" s="32">
        <f t="shared" si="1925"/>
        <v>0</v>
      </c>
      <c r="V15380" s="32">
        <f t="shared" si="1926"/>
        <v>0</v>
      </c>
      <c r="W15380" s="32">
        <f t="shared" si="1927"/>
        <v>0</v>
      </c>
      <c r="X15380" s="32">
        <f t="shared" si="1928"/>
        <v>0</v>
      </c>
    </row>
    <row r="15381" spans="1:24" ht="14.25" customHeight="1">
      <c r="A15381" s="33" t="b">
        <f t="shared" si="1922"/>
        <v>0</v>
      </c>
      <c r="B15381" s="33">
        <f t="shared" si="1929"/>
        <v>15380</v>
      </c>
      <c r="C15381" s="17"/>
      <c r="N15381" s="37"/>
      <c r="O15381" s="37"/>
      <c r="P15381" s="37"/>
      <c r="Q15381" s="37"/>
      <c r="R15381" s="37"/>
      <c r="S15381" s="32">
        <f t="shared" si="1923"/>
        <v>0</v>
      </c>
      <c r="T15381" s="32">
        <f t="shared" si="1924"/>
        <v>0</v>
      </c>
      <c r="U15381" s="32">
        <f t="shared" si="1925"/>
        <v>0</v>
      </c>
      <c r="V15381" s="32">
        <f t="shared" si="1926"/>
        <v>0</v>
      </c>
      <c r="W15381" s="32">
        <f t="shared" si="1927"/>
        <v>0</v>
      </c>
      <c r="X15381" s="32">
        <f t="shared" si="1928"/>
        <v>0</v>
      </c>
    </row>
    <row r="15382" spans="1:24" ht="14.25" customHeight="1">
      <c r="A15382" s="33" t="b">
        <f t="shared" si="1922"/>
        <v>0</v>
      </c>
      <c r="B15382" s="33">
        <f t="shared" si="1929"/>
        <v>15381</v>
      </c>
      <c r="C15382" s="17"/>
      <c r="N15382" s="37"/>
      <c r="O15382" s="37"/>
      <c r="P15382" s="37"/>
      <c r="Q15382" s="37"/>
      <c r="R15382" s="37"/>
      <c r="S15382" s="32">
        <f t="shared" si="1923"/>
        <v>0</v>
      </c>
      <c r="T15382" s="32">
        <f t="shared" si="1924"/>
        <v>0</v>
      </c>
      <c r="U15382" s="32">
        <f t="shared" si="1925"/>
        <v>0</v>
      </c>
      <c r="V15382" s="32">
        <f t="shared" si="1926"/>
        <v>0</v>
      </c>
      <c r="W15382" s="32">
        <f t="shared" si="1927"/>
        <v>0</v>
      </c>
      <c r="X15382" s="32">
        <f t="shared" si="1928"/>
        <v>0</v>
      </c>
    </row>
    <row r="15383" spans="1:24" ht="14.25" customHeight="1">
      <c r="A15383" s="33" t="b">
        <f t="shared" si="1922"/>
        <v>0</v>
      </c>
      <c r="B15383" s="33">
        <f t="shared" si="1929"/>
        <v>15382</v>
      </c>
      <c r="C15383" s="17"/>
      <c r="N15383" s="37"/>
      <c r="O15383" s="37"/>
      <c r="P15383" s="37"/>
      <c r="Q15383" s="37"/>
      <c r="R15383" s="37"/>
      <c r="S15383" s="32">
        <f t="shared" si="1923"/>
        <v>0</v>
      </c>
      <c r="T15383" s="32">
        <f t="shared" si="1924"/>
        <v>0</v>
      </c>
      <c r="U15383" s="32">
        <f t="shared" si="1925"/>
        <v>0</v>
      </c>
      <c r="V15383" s="32">
        <f t="shared" si="1926"/>
        <v>0</v>
      </c>
      <c r="W15383" s="32">
        <f t="shared" si="1927"/>
        <v>0</v>
      </c>
      <c r="X15383" s="32">
        <f t="shared" si="1928"/>
        <v>0</v>
      </c>
    </row>
    <row r="15384" spans="1:24" ht="14.25" customHeight="1">
      <c r="A15384" s="33" t="b">
        <f t="shared" si="1922"/>
        <v>0</v>
      </c>
      <c r="B15384" s="33">
        <f t="shared" si="1929"/>
        <v>15383</v>
      </c>
      <c r="C15384" s="17"/>
      <c r="N15384" s="37"/>
      <c r="O15384" s="37"/>
      <c r="P15384" s="37"/>
      <c r="Q15384" s="37"/>
      <c r="R15384" s="37"/>
      <c r="S15384" s="32">
        <f t="shared" si="1923"/>
        <v>0</v>
      </c>
      <c r="T15384" s="32">
        <f t="shared" si="1924"/>
        <v>0</v>
      </c>
      <c r="U15384" s="32">
        <f t="shared" si="1925"/>
        <v>0</v>
      </c>
      <c r="V15384" s="32">
        <f t="shared" si="1926"/>
        <v>0</v>
      </c>
      <c r="W15384" s="32">
        <f t="shared" si="1927"/>
        <v>0</v>
      </c>
      <c r="X15384" s="32">
        <f t="shared" si="1928"/>
        <v>0</v>
      </c>
    </row>
    <row r="15385" spans="1:24" ht="14.25" customHeight="1">
      <c r="A15385" s="33" t="b">
        <f t="shared" si="1922"/>
        <v>0</v>
      </c>
      <c r="B15385" s="33">
        <f t="shared" si="1929"/>
        <v>15384</v>
      </c>
      <c r="C15385" s="17"/>
      <c r="N15385" s="37"/>
      <c r="O15385" s="37"/>
      <c r="P15385" s="37"/>
      <c r="Q15385" s="37"/>
      <c r="R15385" s="37"/>
      <c r="S15385" s="32">
        <f t="shared" si="1923"/>
        <v>0</v>
      </c>
      <c r="T15385" s="32">
        <f t="shared" si="1924"/>
        <v>0</v>
      </c>
      <c r="U15385" s="32">
        <f t="shared" si="1925"/>
        <v>0</v>
      </c>
      <c r="V15385" s="32">
        <f t="shared" si="1926"/>
        <v>0</v>
      </c>
      <c r="W15385" s="32">
        <f t="shared" si="1927"/>
        <v>0</v>
      </c>
      <c r="X15385" s="32">
        <f t="shared" si="1928"/>
        <v>0</v>
      </c>
    </row>
    <row r="15386" spans="1:24" ht="14.25" customHeight="1">
      <c r="A15386" s="33" t="b">
        <f t="shared" si="1922"/>
        <v>0</v>
      </c>
      <c r="B15386" s="33">
        <f t="shared" si="1929"/>
        <v>15385</v>
      </c>
      <c r="C15386" s="17"/>
      <c r="N15386" s="37"/>
      <c r="O15386" s="37"/>
      <c r="P15386" s="37"/>
      <c r="Q15386" s="37"/>
      <c r="R15386" s="37"/>
      <c r="S15386" s="32">
        <f t="shared" si="1923"/>
        <v>0</v>
      </c>
      <c r="T15386" s="32">
        <f t="shared" si="1924"/>
        <v>0</v>
      </c>
      <c r="U15386" s="32">
        <f t="shared" si="1925"/>
        <v>0</v>
      </c>
      <c r="V15386" s="32">
        <f t="shared" si="1926"/>
        <v>0</v>
      </c>
      <c r="W15386" s="32">
        <f t="shared" si="1927"/>
        <v>0</v>
      </c>
      <c r="X15386" s="32">
        <f t="shared" si="1928"/>
        <v>0</v>
      </c>
    </row>
    <row r="15387" spans="1:24" ht="14.25" customHeight="1">
      <c r="A15387" s="33" t="b">
        <f t="shared" si="1922"/>
        <v>0</v>
      </c>
      <c r="B15387" s="33">
        <f t="shared" si="1929"/>
        <v>15386</v>
      </c>
      <c r="C15387" s="17"/>
      <c r="N15387" s="37"/>
      <c r="O15387" s="37"/>
      <c r="P15387" s="37"/>
      <c r="Q15387" s="37"/>
      <c r="R15387" s="37"/>
      <c r="S15387" s="32">
        <f t="shared" si="1923"/>
        <v>0</v>
      </c>
      <c r="T15387" s="32">
        <f t="shared" si="1924"/>
        <v>0</v>
      </c>
      <c r="U15387" s="32">
        <f t="shared" si="1925"/>
        <v>0</v>
      </c>
      <c r="V15387" s="32">
        <f t="shared" si="1926"/>
        <v>0</v>
      </c>
      <c r="W15387" s="32">
        <f t="shared" si="1927"/>
        <v>0</v>
      </c>
      <c r="X15387" s="32">
        <f t="shared" si="1928"/>
        <v>0</v>
      </c>
    </row>
    <row r="15388" spans="1:24" ht="14.25" customHeight="1">
      <c r="A15388" s="33" t="b">
        <f t="shared" si="1922"/>
        <v>0</v>
      </c>
      <c r="B15388" s="33">
        <f t="shared" si="1929"/>
        <v>15387</v>
      </c>
      <c r="C15388" s="17"/>
      <c r="N15388" s="37"/>
      <c r="O15388" s="37"/>
      <c r="P15388" s="37"/>
      <c r="Q15388" s="37"/>
      <c r="R15388" s="37"/>
      <c r="S15388" s="32">
        <f t="shared" si="1923"/>
        <v>0</v>
      </c>
      <c r="T15388" s="32">
        <f t="shared" si="1924"/>
        <v>0</v>
      </c>
      <c r="U15388" s="32">
        <f t="shared" si="1925"/>
        <v>0</v>
      </c>
      <c r="V15388" s="32">
        <f t="shared" si="1926"/>
        <v>0</v>
      </c>
      <c r="W15388" s="32">
        <f t="shared" si="1927"/>
        <v>0</v>
      </c>
      <c r="X15388" s="32">
        <f t="shared" si="1928"/>
        <v>0</v>
      </c>
    </row>
    <row r="15389" spans="1:24" ht="14.25" customHeight="1">
      <c r="A15389" s="33" t="b">
        <f t="shared" si="1922"/>
        <v>0</v>
      </c>
      <c r="B15389" s="33">
        <f t="shared" si="1929"/>
        <v>15388</v>
      </c>
      <c r="C15389" s="17"/>
      <c r="N15389" s="37"/>
      <c r="O15389" s="37"/>
      <c r="P15389" s="37"/>
      <c r="Q15389" s="37"/>
      <c r="R15389" s="37"/>
      <c r="S15389" s="32">
        <f t="shared" si="1923"/>
        <v>0</v>
      </c>
      <c r="T15389" s="32">
        <f t="shared" si="1924"/>
        <v>0</v>
      </c>
      <c r="U15389" s="32">
        <f t="shared" si="1925"/>
        <v>0</v>
      </c>
      <c r="V15389" s="32">
        <f t="shared" si="1926"/>
        <v>0</v>
      </c>
      <c r="W15389" s="32">
        <f t="shared" si="1927"/>
        <v>0</v>
      </c>
      <c r="X15389" s="32">
        <f t="shared" si="1928"/>
        <v>0</v>
      </c>
    </row>
    <row r="15390" spans="1:24" ht="14.25" customHeight="1">
      <c r="A15390" s="33" t="b">
        <f t="shared" si="1922"/>
        <v>0</v>
      </c>
      <c r="B15390" s="33">
        <f t="shared" si="1929"/>
        <v>15389</v>
      </c>
      <c r="C15390" s="17"/>
      <c r="N15390" s="37"/>
      <c r="O15390" s="37"/>
      <c r="P15390" s="37"/>
      <c r="Q15390" s="37"/>
      <c r="R15390" s="37"/>
      <c r="S15390" s="32">
        <f t="shared" si="1923"/>
        <v>0</v>
      </c>
      <c r="T15390" s="32">
        <f t="shared" si="1924"/>
        <v>0</v>
      </c>
      <c r="U15390" s="32">
        <f t="shared" si="1925"/>
        <v>0</v>
      </c>
      <c r="V15390" s="32">
        <f t="shared" si="1926"/>
        <v>0</v>
      </c>
      <c r="W15390" s="32">
        <f t="shared" si="1927"/>
        <v>0</v>
      </c>
      <c r="X15390" s="32">
        <f t="shared" si="1928"/>
        <v>0</v>
      </c>
    </row>
    <row r="15391" spans="1:24" ht="14.25" customHeight="1">
      <c r="A15391" s="33" t="b">
        <f t="shared" si="1922"/>
        <v>0</v>
      </c>
      <c r="B15391" s="33">
        <f t="shared" si="1929"/>
        <v>15390</v>
      </c>
      <c r="C15391" s="17"/>
      <c r="N15391" s="37"/>
      <c r="O15391" s="37"/>
      <c r="P15391" s="37"/>
      <c r="Q15391" s="37"/>
      <c r="R15391" s="37"/>
      <c r="S15391" s="32">
        <f t="shared" si="1923"/>
        <v>0</v>
      </c>
      <c r="T15391" s="32">
        <f t="shared" si="1924"/>
        <v>0</v>
      </c>
      <c r="U15391" s="32">
        <f t="shared" si="1925"/>
        <v>0</v>
      </c>
      <c r="V15391" s="32">
        <f t="shared" si="1926"/>
        <v>0</v>
      </c>
      <c r="W15391" s="32">
        <f t="shared" si="1927"/>
        <v>0</v>
      </c>
      <c r="X15391" s="32">
        <f t="shared" si="1928"/>
        <v>0</v>
      </c>
    </row>
    <row r="15392" spans="1:24" ht="14.25" customHeight="1">
      <c r="A15392" s="33" t="b">
        <f t="shared" si="1922"/>
        <v>0</v>
      </c>
      <c r="B15392" s="33">
        <f t="shared" si="1929"/>
        <v>15391</v>
      </c>
      <c r="C15392" s="17"/>
      <c r="N15392" s="37"/>
      <c r="O15392" s="37"/>
      <c r="P15392" s="37"/>
      <c r="Q15392" s="37"/>
      <c r="R15392" s="37"/>
      <c r="S15392" s="32">
        <f t="shared" si="1923"/>
        <v>0</v>
      </c>
      <c r="T15392" s="32">
        <f t="shared" si="1924"/>
        <v>0</v>
      </c>
      <c r="U15392" s="32">
        <f t="shared" si="1925"/>
        <v>0</v>
      </c>
      <c r="V15392" s="32">
        <f t="shared" si="1926"/>
        <v>0</v>
      </c>
      <c r="W15392" s="32">
        <f t="shared" si="1927"/>
        <v>0</v>
      </c>
      <c r="X15392" s="32">
        <f t="shared" si="1928"/>
        <v>0</v>
      </c>
    </row>
    <row r="15393" spans="1:24" ht="14.25" customHeight="1">
      <c r="A15393" s="33" t="b">
        <f t="shared" si="1922"/>
        <v>0</v>
      </c>
      <c r="B15393" s="33">
        <f t="shared" si="1929"/>
        <v>15392</v>
      </c>
      <c r="C15393" s="17"/>
      <c r="N15393" s="37"/>
      <c r="O15393" s="37"/>
      <c r="P15393" s="37"/>
      <c r="Q15393" s="37"/>
      <c r="R15393" s="37"/>
      <c r="S15393" s="32">
        <f t="shared" si="1923"/>
        <v>0</v>
      </c>
      <c r="T15393" s="32">
        <f t="shared" si="1924"/>
        <v>0</v>
      </c>
      <c r="U15393" s="32">
        <f t="shared" si="1925"/>
        <v>0</v>
      </c>
      <c r="V15393" s="32">
        <f t="shared" si="1926"/>
        <v>0</v>
      </c>
      <c r="W15393" s="32">
        <f t="shared" si="1927"/>
        <v>0</v>
      </c>
      <c r="X15393" s="32">
        <f t="shared" si="1928"/>
        <v>0</v>
      </c>
    </row>
    <row r="15394" spans="1:24" ht="14.25" customHeight="1">
      <c r="A15394" s="33" t="b">
        <f t="shared" si="1922"/>
        <v>0</v>
      </c>
      <c r="B15394" s="33">
        <f t="shared" si="1929"/>
        <v>15393</v>
      </c>
      <c r="C15394" s="17"/>
      <c r="N15394" s="37"/>
      <c r="O15394" s="37"/>
      <c r="P15394" s="37"/>
      <c r="Q15394" s="37"/>
      <c r="R15394" s="37"/>
      <c r="S15394" s="32">
        <f t="shared" si="1923"/>
        <v>0</v>
      </c>
      <c r="T15394" s="32">
        <f t="shared" si="1924"/>
        <v>0</v>
      </c>
      <c r="U15394" s="32">
        <f t="shared" si="1925"/>
        <v>0</v>
      </c>
      <c r="V15394" s="32">
        <f t="shared" si="1926"/>
        <v>0</v>
      </c>
      <c r="W15394" s="32">
        <f t="shared" si="1927"/>
        <v>0</v>
      </c>
      <c r="X15394" s="32">
        <f t="shared" si="1928"/>
        <v>0</v>
      </c>
    </row>
    <row r="15395" spans="1:24" ht="14.25" customHeight="1">
      <c r="A15395" s="33" t="b">
        <f t="shared" si="1922"/>
        <v>0</v>
      </c>
      <c r="B15395" s="33">
        <f t="shared" si="1929"/>
        <v>15394</v>
      </c>
      <c r="C15395" s="17"/>
      <c r="N15395" s="37"/>
      <c r="O15395" s="37"/>
      <c r="P15395" s="37"/>
      <c r="Q15395" s="37"/>
      <c r="R15395" s="37"/>
      <c r="S15395" s="32">
        <f t="shared" si="1923"/>
        <v>0</v>
      </c>
      <c r="T15395" s="32">
        <f t="shared" si="1924"/>
        <v>0</v>
      </c>
      <c r="U15395" s="32">
        <f t="shared" si="1925"/>
        <v>0</v>
      </c>
      <c r="V15395" s="32">
        <f t="shared" si="1926"/>
        <v>0</v>
      </c>
      <c r="W15395" s="32">
        <f t="shared" si="1927"/>
        <v>0</v>
      </c>
      <c r="X15395" s="32">
        <f t="shared" si="1928"/>
        <v>0</v>
      </c>
    </row>
    <row r="15396" spans="1:24" ht="14.25" customHeight="1">
      <c r="A15396" s="33" t="b">
        <f t="shared" si="1922"/>
        <v>0</v>
      </c>
      <c r="B15396" s="33">
        <f t="shared" si="1929"/>
        <v>15395</v>
      </c>
      <c r="C15396" s="17"/>
      <c r="N15396" s="37"/>
      <c r="O15396" s="37"/>
      <c r="P15396" s="37"/>
      <c r="Q15396" s="37"/>
      <c r="R15396" s="37"/>
      <c r="S15396" s="32">
        <f t="shared" si="1923"/>
        <v>0</v>
      </c>
      <c r="T15396" s="32">
        <f t="shared" si="1924"/>
        <v>0</v>
      </c>
      <c r="U15396" s="32">
        <f t="shared" si="1925"/>
        <v>0</v>
      </c>
      <c r="V15396" s="32">
        <f t="shared" si="1926"/>
        <v>0</v>
      </c>
      <c r="W15396" s="32">
        <f t="shared" si="1927"/>
        <v>0</v>
      </c>
      <c r="X15396" s="32">
        <f t="shared" si="1928"/>
        <v>0</v>
      </c>
    </row>
    <row r="15397" spans="1:24" ht="14.25" customHeight="1">
      <c r="A15397" s="33" t="b">
        <f t="shared" si="1922"/>
        <v>0</v>
      </c>
      <c r="B15397" s="33">
        <f t="shared" si="1929"/>
        <v>15396</v>
      </c>
      <c r="C15397" s="17"/>
      <c r="N15397" s="37"/>
      <c r="O15397" s="37"/>
      <c r="P15397" s="37"/>
      <c r="Q15397" s="37"/>
      <c r="R15397" s="37"/>
      <c r="S15397" s="32">
        <f t="shared" si="1923"/>
        <v>0</v>
      </c>
      <c r="T15397" s="32">
        <f t="shared" si="1924"/>
        <v>0</v>
      </c>
      <c r="U15397" s="32">
        <f t="shared" si="1925"/>
        <v>0</v>
      </c>
      <c r="V15397" s="32">
        <f t="shared" si="1926"/>
        <v>0</v>
      </c>
      <c r="W15397" s="32">
        <f t="shared" si="1927"/>
        <v>0</v>
      </c>
      <c r="X15397" s="32">
        <f t="shared" si="1928"/>
        <v>0</v>
      </c>
    </row>
    <row r="15398" spans="1:24" ht="14.25" customHeight="1">
      <c r="A15398" s="33" t="b">
        <f t="shared" si="1922"/>
        <v>0</v>
      </c>
      <c r="B15398" s="33">
        <f t="shared" si="1929"/>
        <v>15397</v>
      </c>
      <c r="C15398" s="17"/>
      <c r="N15398" s="37"/>
      <c r="O15398" s="37"/>
      <c r="P15398" s="37"/>
      <c r="Q15398" s="37"/>
      <c r="R15398" s="37"/>
      <c r="S15398" s="32">
        <f t="shared" si="1923"/>
        <v>0</v>
      </c>
      <c r="T15398" s="32">
        <f t="shared" si="1924"/>
        <v>0</v>
      </c>
      <c r="U15398" s="32">
        <f t="shared" si="1925"/>
        <v>0</v>
      </c>
      <c r="V15398" s="32">
        <f t="shared" si="1926"/>
        <v>0</v>
      </c>
      <c r="W15398" s="32">
        <f t="shared" si="1927"/>
        <v>0</v>
      </c>
      <c r="X15398" s="32">
        <f t="shared" si="1928"/>
        <v>0</v>
      </c>
    </row>
    <row r="15399" spans="1:24" ht="14.25" customHeight="1">
      <c r="A15399" s="33" t="b">
        <f t="shared" si="1922"/>
        <v>0</v>
      </c>
      <c r="B15399" s="33">
        <f t="shared" si="1929"/>
        <v>15398</v>
      </c>
      <c r="C15399" s="17"/>
      <c r="N15399" s="37"/>
      <c r="O15399" s="37"/>
      <c r="P15399" s="37"/>
      <c r="Q15399" s="37"/>
      <c r="R15399" s="37"/>
      <c r="S15399" s="32">
        <f t="shared" si="1923"/>
        <v>0</v>
      </c>
      <c r="T15399" s="32">
        <f t="shared" si="1924"/>
        <v>0</v>
      </c>
      <c r="U15399" s="32">
        <f t="shared" si="1925"/>
        <v>0</v>
      </c>
      <c r="V15399" s="32">
        <f t="shared" si="1926"/>
        <v>0</v>
      </c>
      <c r="W15399" s="32">
        <f t="shared" si="1927"/>
        <v>0</v>
      </c>
      <c r="X15399" s="32">
        <f t="shared" si="1928"/>
        <v>0</v>
      </c>
    </row>
    <row r="15400" spans="1:24" ht="14.25" customHeight="1">
      <c r="A15400" s="33" t="b">
        <f t="shared" si="1922"/>
        <v>0</v>
      </c>
      <c r="B15400" s="33">
        <f t="shared" si="1929"/>
        <v>15399</v>
      </c>
      <c r="C15400" s="17"/>
      <c r="N15400" s="37"/>
      <c r="O15400" s="37"/>
      <c r="P15400" s="37"/>
      <c r="Q15400" s="37"/>
      <c r="R15400" s="37"/>
      <c r="S15400" s="32">
        <f t="shared" si="1923"/>
        <v>0</v>
      </c>
      <c r="T15400" s="32">
        <f t="shared" si="1924"/>
        <v>0</v>
      </c>
      <c r="U15400" s="32">
        <f t="shared" si="1925"/>
        <v>0</v>
      </c>
      <c r="V15400" s="32">
        <f t="shared" si="1926"/>
        <v>0</v>
      </c>
      <c r="W15400" s="32">
        <f t="shared" si="1927"/>
        <v>0</v>
      </c>
      <c r="X15400" s="32">
        <f t="shared" si="1928"/>
        <v>0</v>
      </c>
    </row>
    <row r="15401" spans="1:24" ht="14.25" customHeight="1">
      <c r="A15401" s="33" t="b">
        <f t="shared" si="1922"/>
        <v>0</v>
      </c>
      <c r="B15401" s="33">
        <f t="shared" si="1929"/>
        <v>15400</v>
      </c>
      <c r="C15401" s="17"/>
      <c r="N15401" s="37"/>
      <c r="O15401" s="37"/>
      <c r="P15401" s="37"/>
      <c r="Q15401" s="37"/>
      <c r="R15401" s="37"/>
      <c r="S15401" s="32">
        <f t="shared" si="1923"/>
        <v>0</v>
      </c>
      <c r="T15401" s="32">
        <f t="shared" si="1924"/>
        <v>0</v>
      </c>
      <c r="U15401" s="32">
        <f t="shared" si="1925"/>
        <v>0</v>
      </c>
      <c r="V15401" s="32">
        <f t="shared" si="1926"/>
        <v>0</v>
      </c>
      <c r="W15401" s="32">
        <f t="shared" si="1927"/>
        <v>0</v>
      </c>
      <c r="X15401" s="32">
        <f t="shared" si="1928"/>
        <v>0</v>
      </c>
    </row>
    <row r="15402" spans="1:24" ht="14.25" customHeight="1">
      <c r="A15402" s="33" t="b">
        <f t="shared" si="1922"/>
        <v>0</v>
      </c>
      <c r="B15402" s="33">
        <f t="shared" si="1929"/>
        <v>15401</v>
      </c>
      <c r="C15402" s="17"/>
      <c r="N15402" s="37"/>
      <c r="O15402" s="37"/>
      <c r="P15402" s="37"/>
      <c r="Q15402" s="37"/>
      <c r="R15402" s="37"/>
      <c r="S15402" s="32">
        <f t="shared" si="1923"/>
        <v>0</v>
      </c>
      <c r="T15402" s="32">
        <f t="shared" si="1924"/>
        <v>0</v>
      </c>
      <c r="U15402" s="32">
        <f t="shared" si="1925"/>
        <v>0</v>
      </c>
      <c r="V15402" s="32">
        <f t="shared" si="1926"/>
        <v>0</v>
      </c>
      <c r="W15402" s="32">
        <f t="shared" si="1927"/>
        <v>0</v>
      </c>
      <c r="X15402" s="32">
        <f t="shared" si="1928"/>
        <v>0</v>
      </c>
    </row>
    <row r="15403" spans="1:24" ht="14.25" customHeight="1">
      <c r="A15403" s="33" t="b">
        <f t="shared" si="1922"/>
        <v>0</v>
      </c>
      <c r="B15403" s="33">
        <f t="shared" si="1929"/>
        <v>15402</v>
      </c>
      <c r="C15403" s="17"/>
      <c r="N15403" s="37"/>
      <c r="O15403" s="37"/>
      <c r="P15403" s="37"/>
      <c r="Q15403" s="37"/>
      <c r="R15403" s="37"/>
      <c r="S15403" s="32">
        <f t="shared" si="1923"/>
        <v>0</v>
      </c>
      <c r="T15403" s="32">
        <f t="shared" si="1924"/>
        <v>0</v>
      </c>
      <c r="U15403" s="32">
        <f t="shared" si="1925"/>
        <v>0</v>
      </c>
      <c r="V15403" s="32">
        <f t="shared" si="1926"/>
        <v>0</v>
      </c>
      <c r="W15403" s="32">
        <f t="shared" si="1927"/>
        <v>0</v>
      </c>
      <c r="X15403" s="32">
        <f t="shared" si="1928"/>
        <v>0</v>
      </c>
    </row>
    <row r="15404" spans="1:24" ht="14.25" customHeight="1">
      <c r="A15404" s="33" t="b">
        <f t="shared" si="1922"/>
        <v>0</v>
      </c>
      <c r="B15404" s="33">
        <f t="shared" si="1929"/>
        <v>15403</v>
      </c>
      <c r="C15404" s="17"/>
      <c r="N15404" s="37"/>
      <c r="O15404" s="37"/>
      <c r="P15404" s="37"/>
      <c r="Q15404" s="37"/>
      <c r="R15404" s="37"/>
      <c r="S15404" s="32">
        <f t="shared" si="1923"/>
        <v>0</v>
      </c>
      <c r="T15404" s="32">
        <f t="shared" si="1924"/>
        <v>0</v>
      </c>
      <c r="U15404" s="32">
        <f t="shared" si="1925"/>
        <v>0</v>
      </c>
      <c r="V15404" s="32">
        <f t="shared" si="1926"/>
        <v>0</v>
      </c>
      <c r="W15404" s="32">
        <f t="shared" si="1927"/>
        <v>0</v>
      </c>
      <c r="X15404" s="32">
        <f t="shared" si="1928"/>
        <v>0</v>
      </c>
    </row>
    <row r="15405" spans="1:24" ht="14.25" customHeight="1">
      <c r="A15405" s="33" t="b">
        <f t="shared" si="1922"/>
        <v>0</v>
      </c>
      <c r="B15405" s="33">
        <f t="shared" si="1929"/>
        <v>15404</v>
      </c>
      <c r="C15405" s="17"/>
      <c r="N15405" s="37"/>
      <c r="O15405" s="37"/>
      <c r="P15405" s="37"/>
      <c r="Q15405" s="37"/>
      <c r="R15405" s="37"/>
      <c r="S15405" s="32">
        <f t="shared" si="1923"/>
        <v>0</v>
      </c>
      <c r="T15405" s="32">
        <f t="shared" si="1924"/>
        <v>0</v>
      </c>
      <c r="U15405" s="32">
        <f t="shared" si="1925"/>
        <v>0</v>
      </c>
      <c r="V15405" s="32">
        <f t="shared" si="1926"/>
        <v>0</v>
      </c>
      <c r="W15405" s="32">
        <f t="shared" si="1927"/>
        <v>0</v>
      </c>
      <c r="X15405" s="32">
        <f t="shared" si="1928"/>
        <v>0</v>
      </c>
    </row>
    <row r="15406" spans="1:24" ht="14.25" customHeight="1">
      <c r="A15406" s="33" t="b">
        <f t="shared" si="1922"/>
        <v>0</v>
      </c>
      <c r="B15406" s="33">
        <f t="shared" si="1929"/>
        <v>15405</v>
      </c>
      <c r="C15406" s="17"/>
      <c r="N15406" s="37"/>
      <c r="O15406" s="37"/>
      <c r="P15406" s="37"/>
      <c r="Q15406" s="37"/>
      <c r="R15406" s="37"/>
      <c r="S15406" s="32">
        <f t="shared" si="1923"/>
        <v>0</v>
      </c>
      <c r="T15406" s="32">
        <f t="shared" si="1924"/>
        <v>0</v>
      </c>
      <c r="U15406" s="32">
        <f t="shared" si="1925"/>
        <v>0</v>
      </c>
      <c r="V15406" s="32">
        <f t="shared" si="1926"/>
        <v>0</v>
      </c>
      <c r="W15406" s="32">
        <f t="shared" si="1927"/>
        <v>0</v>
      </c>
      <c r="X15406" s="32">
        <f t="shared" si="1928"/>
        <v>0</v>
      </c>
    </row>
    <row r="15407" spans="1:24" ht="14.25" customHeight="1">
      <c r="A15407" s="33" t="b">
        <f t="shared" si="1922"/>
        <v>0</v>
      </c>
      <c r="B15407" s="33">
        <f t="shared" si="1929"/>
        <v>15406</v>
      </c>
      <c r="C15407" s="17"/>
      <c r="N15407" s="37"/>
      <c r="O15407" s="37"/>
      <c r="P15407" s="37"/>
      <c r="Q15407" s="37"/>
      <c r="R15407" s="37"/>
      <c r="S15407" s="32">
        <f t="shared" si="1923"/>
        <v>0</v>
      </c>
      <c r="T15407" s="32">
        <f t="shared" si="1924"/>
        <v>0</v>
      </c>
      <c r="U15407" s="32">
        <f t="shared" si="1925"/>
        <v>0</v>
      </c>
      <c r="V15407" s="32">
        <f t="shared" si="1926"/>
        <v>0</v>
      </c>
      <c r="W15407" s="32">
        <f t="shared" si="1927"/>
        <v>0</v>
      </c>
      <c r="X15407" s="32">
        <f t="shared" si="1928"/>
        <v>0</v>
      </c>
    </row>
    <row r="15408" spans="1:24" ht="14.25" customHeight="1">
      <c r="A15408" s="33" t="b">
        <f t="shared" si="1922"/>
        <v>0</v>
      </c>
      <c r="B15408" s="33">
        <f t="shared" si="1929"/>
        <v>15407</v>
      </c>
      <c r="C15408" s="17"/>
      <c r="N15408" s="37"/>
      <c r="O15408" s="37"/>
      <c r="P15408" s="37"/>
      <c r="Q15408" s="37"/>
      <c r="R15408" s="37"/>
      <c r="S15408" s="32">
        <f t="shared" si="1923"/>
        <v>0</v>
      </c>
      <c r="T15408" s="32">
        <f t="shared" si="1924"/>
        <v>0</v>
      </c>
      <c r="U15408" s="32">
        <f t="shared" si="1925"/>
        <v>0</v>
      </c>
      <c r="V15408" s="32">
        <f t="shared" si="1926"/>
        <v>0</v>
      </c>
      <c r="W15408" s="32">
        <f t="shared" si="1927"/>
        <v>0</v>
      </c>
      <c r="X15408" s="32">
        <f t="shared" si="1928"/>
        <v>0</v>
      </c>
    </row>
    <row r="15409" spans="1:24" ht="14.25" customHeight="1">
      <c r="A15409" s="33" t="b">
        <f t="shared" si="1922"/>
        <v>0</v>
      </c>
      <c r="B15409" s="33">
        <f t="shared" si="1929"/>
        <v>15408</v>
      </c>
      <c r="C15409" s="17"/>
      <c r="N15409" s="37"/>
      <c r="O15409" s="37"/>
      <c r="P15409" s="37"/>
      <c r="Q15409" s="37"/>
      <c r="R15409" s="37"/>
      <c r="S15409" s="32">
        <f t="shared" si="1923"/>
        <v>0</v>
      </c>
      <c r="T15409" s="32">
        <f t="shared" si="1924"/>
        <v>0</v>
      </c>
      <c r="U15409" s="32">
        <f t="shared" si="1925"/>
        <v>0</v>
      </c>
      <c r="V15409" s="32">
        <f t="shared" si="1926"/>
        <v>0</v>
      </c>
      <c r="W15409" s="32">
        <f t="shared" si="1927"/>
        <v>0</v>
      </c>
      <c r="X15409" s="32">
        <f t="shared" si="1928"/>
        <v>0</v>
      </c>
    </row>
    <row r="15410" spans="1:24" ht="14.25" customHeight="1">
      <c r="A15410" s="33" t="b">
        <f t="shared" si="1922"/>
        <v>0</v>
      </c>
      <c r="B15410" s="33">
        <f t="shared" si="1929"/>
        <v>15409</v>
      </c>
      <c r="C15410" s="17"/>
      <c r="N15410" s="37"/>
      <c r="O15410" s="37"/>
      <c r="P15410" s="37"/>
      <c r="Q15410" s="37"/>
      <c r="R15410" s="37"/>
      <c r="S15410" s="32">
        <f t="shared" si="1923"/>
        <v>0</v>
      </c>
      <c r="T15410" s="32">
        <f t="shared" si="1924"/>
        <v>0</v>
      </c>
      <c r="U15410" s="32">
        <f t="shared" si="1925"/>
        <v>0</v>
      </c>
      <c r="V15410" s="32">
        <f t="shared" si="1926"/>
        <v>0</v>
      </c>
      <c r="W15410" s="32">
        <f t="shared" si="1927"/>
        <v>0</v>
      </c>
      <c r="X15410" s="32">
        <f t="shared" si="1928"/>
        <v>0</v>
      </c>
    </row>
    <row r="15411" spans="1:24" ht="14.25" customHeight="1">
      <c r="A15411" s="33" t="b">
        <f t="shared" si="1922"/>
        <v>0</v>
      </c>
      <c r="B15411" s="33">
        <f t="shared" si="1929"/>
        <v>15410</v>
      </c>
      <c r="C15411" s="17"/>
      <c r="N15411" s="37"/>
      <c r="O15411" s="37"/>
      <c r="P15411" s="37"/>
      <c r="Q15411" s="37"/>
      <c r="R15411" s="37"/>
      <c r="S15411" s="32">
        <f t="shared" si="1923"/>
        <v>0</v>
      </c>
      <c r="T15411" s="32">
        <f t="shared" si="1924"/>
        <v>0</v>
      </c>
      <c r="U15411" s="32">
        <f t="shared" si="1925"/>
        <v>0</v>
      </c>
      <c r="V15411" s="32">
        <f t="shared" si="1926"/>
        <v>0</v>
      </c>
      <c r="W15411" s="32">
        <f t="shared" si="1927"/>
        <v>0</v>
      </c>
      <c r="X15411" s="32">
        <f t="shared" si="1928"/>
        <v>0</v>
      </c>
    </row>
    <row r="15412" spans="1:24" ht="14.25" customHeight="1">
      <c r="A15412" s="33" t="b">
        <f t="shared" si="1922"/>
        <v>0</v>
      </c>
      <c r="B15412" s="33">
        <f t="shared" si="1929"/>
        <v>15411</v>
      </c>
      <c r="C15412" s="17"/>
      <c r="N15412" s="37"/>
      <c r="O15412" s="37"/>
      <c r="P15412" s="37"/>
      <c r="Q15412" s="37"/>
      <c r="R15412" s="37"/>
      <c r="S15412" s="32">
        <f t="shared" si="1923"/>
        <v>0</v>
      </c>
      <c r="T15412" s="32">
        <f t="shared" si="1924"/>
        <v>0</v>
      </c>
      <c r="U15412" s="32">
        <f t="shared" si="1925"/>
        <v>0</v>
      </c>
      <c r="V15412" s="32">
        <f t="shared" si="1926"/>
        <v>0</v>
      </c>
      <c r="W15412" s="32">
        <f t="shared" si="1927"/>
        <v>0</v>
      </c>
      <c r="X15412" s="32">
        <f t="shared" si="1928"/>
        <v>0</v>
      </c>
    </row>
    <row r="15413" spans="1:24" ht="14.25" customHeight="1">
      <c r="A15413" s="33" t="b">
        <f t="shared" si="1922"/>
        <v>0</v>
      </c>
      <c r="B15413" s="33">
        <f t="shared" si="1929"/>
        <v>15412</v>
      </c>
      <c r="C15413" s="17"/>
      <c r="N15413" s="37"/>
      <c r="O15413" s="37"/>
      <c r="P15413" s="37"/>
      <c r="Q15413" s="37"/>
      <c r="R15413" s="37"/>
      <c r="S15413" s="32">
        <f t="shared" si="1923"/>
        <v>0</v>
      </c>
      <c r="T15413" s="32">
        <f t="shared" si="1924"/>
        <v>0</v>
      </c>
      <c r="U15413" s="32">
        <f t="shared" si="1925"/>
        <v>0</v>
      </c>
      <c r="V15413" s="32">
        <f t="shared" si="1926"/>
        <v>0</v>
      </c>
      <c r="W15413" s="32">
        <f t="shared" si="1927"/>
        <v>0</v>
      </c>
      <c r="X15413" s="32">
        <f t="shared" si="1928"/>
        <v>0</v>
      </c>
    </row>
    <row r="15414" spans="1:24" ht="14.25" customHeight="1">
      <c r="A15414" s="33" t="b">
        <f t="shared" si="1922"/>
        <v>0</v>
      </c>
      <c r="B15414" s="33">
        <f t="shared" si="1929"/>
        <v>15413</v>
      </c>
      <c r="C15414" s="17"/>
      <c r="N15414" s="37"/>
      <c r="O15414" s="37"/>
      <c r="P15414" s="37"/>
      <c r="Q15414" s="37"/>
      <c r="R15414" s="37"/>
      <c r="S15414" s="32">
        <f t="shared" si="1923"/>
        <v>0</v>
      </c>
      <c r="T15414" s="32">
        <f t="shared" si="1924"/>
        <v>0</v>
      </c>
      <c r="U15414" s="32">
        <f t="shared" si="1925"/>
        <v>0</v>
      </c>
      <c r="V15414" s="32">
        <f t="shared" si="1926"/>
        <v>0</v>
      </c>
      <c r="W15414" s="32">
        <f t="shared" si="1927"/>
        <v>0</v>
      </c>
      <c r="X15414" s="32">
        <f t="shared" si="1928"/>
        <v>0</v>
      </c>
    </row>
    <row r="15415" spans="1:24" ht="14.25" customHeight="1">
      <c r="A15415" s="33" t="b">
        <f t="shared" si="1922"/>
        <v>0</v>
      </c>
      <c r="B15415" s="33">
        <f t="shared" si="1929"/>
        <v>15414</v>
      </c>
      <c r="C15415" s="17"/>
      <c r="N15415" s="37"/>
      <c r="O15415" s="37"/>
      <c r="P15415" s="37"/>
      <c r="Q15415" s="37"/>
      <c r="R15415" s="37"/>
      <c r="S15415" s="32">
        <f t="shared" si="1923"/>
        <v>0</v>
      </c>
      <c r="T15415" s="32">
        <f t="shared" si="1924"/>
        <v>0</v>
      </c>
      <c r="U15415" s="32">
        <f t="shared" si="1925"/>
        <v>0</v>
      </c>
      <c r="V15415" s="32">
        <f t="shared" si="1926"/>
        <v>0</v>
      </c>
      <c r="W15415" s="32">
        <f t="shared" si="1927"/>
        <v>0</v>
      </c>
      <c r="X15415" s="32">
        <f t="shared" si="1928"/>
        <v>0</v>
      </c>
    </row>
    <row r="15416" spans="1:24" ht="14.25" customHeight="1">
      <c r="A15416" s="33" t="b">
        <f t="shared" si="1922"/>
        <v>0</v>
      </c>
      <c r="B15416" s="33">
        <f t="shared" si="1929"/>
        <v>15415</v>
      </c>
      <c r="C15416" s="17"/>
      <c r="N15416" s="37"/>
      <c r="O15416" s="37"/>
      <c r="P15416" s="37"/>
      <c r="Q15416" s="37"/>
      <c r="R15416" s="37"/>
      <c r="S15416" s="32">
        <f t="shared" si="1923"/>
        <v>0</v>
      </c>
      <c r="T15416" s="32">
        <f t="shared" si="1924"/>
        <v>0</v>
      </c>
      <c r="U15416" s="32">
        <f t="shared" si="1925"/>
        <v>0</v>
      </c>
      <c r="V15416" s="32">
        <f t="shared" si="1926"/>
        <v>0</v>
      </c>
      <c r="W15416" s="32">
        <f t="shared" si="1927"/>
        <v>0</v>
      </c>
      <c r="X15416" s="32">
        <f t="shared" si="1928"/>
        <v>0</v>
      </c>
    </row>
    <row r="15417" spans="1:24" ht="14.25" customHeight="1">
      <c r="A15417" s="33" t="b">
        <f t="shared" si="1922"/>
        <v>0</v>
      </c>
      <c r="B15417" s="33">
        <f t="shared" si="1929"/>
        <v>15416</v>
      </c>
      <c r="C15417" s="17"/>
      <c r="N15417" s="37"/>
      <c r="O15417" s="37"/>
      <c r="P15417" s="37"/>
      <c r="Q15417" s="37"/>
      <c r="R15417" s="37"/>
      <c r="S15417" s="32">
        <f t="shared" si="1923"/>
        <v>0</v>
      </c>
      <c r="T15417" s="32">
        <f t="shared" si="1924"/>
        <v>0</v>
      </c>
      <c r="U15417" s="32">
        <f t="shared" si="1925"/>
        <v>0</v>
      </c>
      <c r="V15417" s="32">
        <f t="shared" si="1926"/>
        <v>0</v>
      </c>
      <c r="W15417" s="32">
        <f t="shared" si="1927"/>
        <v>0</v>
      </c>
      <c r="X15417" s="32">
        <f t="shared" si="1928"/>
        <v>0</v>
      </c>
    </row>
    <row r="15418" spans="1:24" ht="14.25" customHeight="1">
      <c r="A15418" s="33" t="b">
        <f t="shared" si="1922"/>
        <v>0</v>
      </c>
      <c r="B15418" s="33">
        <f t="shared" si="1929"/>
        <v>15417</v>
      </c>
      <c r="C15418" s="17"/>
      <c r="N15418" s="37"/>
      <c r="O15418" s="37"/>
      <c r="P15418" s="37"/>
      <c r="Q15418" s="37"/>
      <c r="R15418" s="37"/>
      <c r="S15418" s="32">
        <f t="shared" si="1923"/>
        <v>0</v>
      </c>
      <c r="T15418" s="32">
        <f t="shared" si="1924"/>
        <v>0</v>
      </c>
      <c r="U15418" s="32">
        <f t="shared" si="1925"/>
        <v>0</v>
      </c>
      <c r="V15418" s="32">
        <f t="shared" si="1926"/>
        <v>0</v>
      </c>
      <c r="W15418" s="32">
        <f t="shared" si="1927"/>
        <v>0</v>
      </c>
      <c r="X15418" s="32">
        <f t="shared" si="1928"/>
        <v>0</v>
      </c>
    </row>
    <row r="15419" spans="1:24" ht="14.25" customHeight="1">
      <c r="A15419" s="33" t="b">
        <f t="shared" si="1922"/>
        <v>0</v>
      </c>
      <c r="B15419" s="33">
        <f t="shared" si="1929"/>
        <v>15418</v>
      </c>
      <c r="C15419" s="17"/>
      <c r="N15419" s="37"/>
      <c r="O15419" s="37"/>
      <c r="P15419" s="37"/>
      <c r="Q15419" s="37"/>
      <c r="R15419" s="37"/>
      <c r="S15419" s="32">
        <f t="shared" si="1923"/>
        <v>0</v>
      </c>
      <c r="T15419" s="32">
        <f t="shared" si="1924"/>
        <v>0</v>
      </c>
      <c r="U15419" s="32">
        <f t="shared" si="1925"/>
        <v>0</v>
      </c>
      <c r="V15419" s="32">
        <f t="shared" si="1926"/>
        <v>0</v>
      </c>
      <c r="W15419" s="32">
        <f t="shared" si="1927"/>
        <v>0</v>
      </c>
      <c r="X15419" s="32">
        <f t="shared" si="1928"/>
        <v>0</v>
      </c>
    </row>
    <row r="15420" spans="1:24" ht="14.25" customHeight="1">
      <c r="A15420" s="33" t="b">
        <f t="shared" si="1922"/>
        <v>0</v>
      </c>
      <c r="B15420" s="33">
        <f t="shared" si="1929"/>
        <v>15419</v>
      </c>
      <c r="C15420" s="17"/>
      <c r="N15420" s="37"/>
      <c r="O15420" s="37"/>
      <c r="P15420" s="37"/>
      <c r="Q15420" s="37"/>
      <c r="R15420" s="37"/>
      <c r="S15420" s="32">
        <f t="shared" si="1923"/>
        <v>0</v>
      </c>
      <c r="T15420" s="32">
        <f t="shared" si="1924"/>
        <v>0</v>
      </c>
      <c r="U15420" s="32">
        <f t="shared" si="1925"/>
        <v>0</v>
      </c>
      <c r="V15420" s="32">
        <f t="shared" si="1926"/>
        <v>0</v>
      </c>
      <c r="W15420" s="32">
        <f t="shared" si="1927"/>
        <v>0</v>
      </c>
      <c r="X15420" s="32">
        <f t="shared" si="1928"/>
        <v>0</v>
      </c>
    </row>
    <row r="15421" spans="1:24" ht="14.25" customHeight="1">
      <c r="A15421" s="33" t="b">
        <f t="shared" si="1922"/>
        <v>0</v>
      </c>
      <c r="B15421" s="33">
        <f t="shared" si="1929"/>
        <v>15420</v>
      </c>
      <c r="C15421" s="17"/>
      <c r="N15421" s="37"/>
      <c r="O15421" s="37"/>
      <c r="P15421" s="37"/>
      <c r="Q15421" s="37"/>
      <c r="R15421" s="37"/>
      <c r="S15421" s="32">
        <f t="shared" si="1923"/>
        <v>0</v>
      </c>
      <c r="T15421" s="32">
        <f t="shared" si="1924"/>
        <v>0</v>
      </c>
      <c r="U15421" s="32">
        <f t="shared" si="1925"/>
        <v>0</v>
      </c>
      <c r="V15421" s="32">
        <f t="shared" si="1926"/>
        <v>0</v>
      </c>
      <c r="W15421" s="32">
        <f t="shared" si="1927"/>
        <v>0</v>
      </c>
      <c r="X15421" s="32">
        <f t="shared" si="1928"/>
        <v>0</v>
      </c>
    </row>
    <row r="15422" spans="1:24" ht="14.25" customHeight="1">
      <c r="A15422" s="33" t="b">
        <f t="shared" si="1922"/>
        <v>0</v>
      </c>
      <c r="B15422" s="33">
        <f t="shared" si="1929"/>
        <v>15421</v>
      </c>
      <c r="C15422" s="17"/>
      <c r="N15422" s="37"/>
      <c r="O15422" s="37"/>
      <c r="P15422" s="37"/>
      <c r="Q15422" s="37"/>
      <c r="R15422" s="37"/>
      <c r="S15422" s="32">
        <f t="shared" si="1923"/>
        <v>0</v>
      </c>
      <c r="T15422" s="32">
        <f t="shared" si="1924"/>
        <v>0</v>
      </c>
      <c r="U15422" s="32">
        <f t="shared" si="1925"/>
        <v>0</v>
      </c>
      <c r="V15422" s="32">
        <f t="shared" si="1926"/>
        <v>0</v>
      </c>
      <c r="W15422" s="32">
        <f t="shared" si="1927"/>
        <v>0</v>
      </c>
      <c r="X15422" s="32">
        <f t="shared" si="1928"/>
        <v>0</v>
      </c>
    </row>
    <row r="15423" spans="1:24" ht="14.25" customHeight="1">
      <c r="A15423" s="33" t="b">
        <f t="shared" si="1922"/>
        <v>0</v>
      </c>
      <c r="B15423" s="33">
        <f t="shared" si="1929"/>
        <v>15422</v>
      </c>
      <c r="C15423" s="17"/>
      <c r="N15423" s="37"/>
      <c r="O15423" s="37"/>
      <c r="P15423" s="37"/>
      <c r="Q15423" s="37"/>
      <c r="R15423" s="37"/>
      <c r="S15423" s="32">
        <f t="shared" si="1923"/>
        <v>0</v>
      </c>
      <c r="T15423" s="32">
        <f t="shared" si="1924"/>
        <v>0</v>
      </c>
      <c r="U15423" s="32">
        <f t="shared" si="1925"/>
        <v>0</v>
      </c>
      <c r="V15423" s="32">
        <f t="shared" si="1926"/>
        <v>0</v>
      </c>
      <c r="W15423" s="32">
        <f t="shared" si="1927"/>
        <v>0</v>
      </c>
      <c r="X15423" s="32">
        <f t="shared" si="1928"/>
        <v>0</v>
      </c>
    </row>
    <row r="15424" spans="1:24" ht="14.25" customHeight="1">
      <c r="A15424" s="33" t="b">
        <f t="shared" si="1922"/>
        <v>0</v>
      </c>
      <c r="B15424" s="33">
        <f t="shared" si="1929"/>
        <v>15423</v>
      </c>
      <c r="C15424" s="17"/>
      <c r="N15424" s="37"/>
      <c r="O15424" s="37"/>
      <c r="P15424" s="37"/>
      <c r="Q15424" s="37"/>
      <c r="R15424" s="37"/>
      <c r="S15424" s="32">
        <f t="shared" si="1923"/>
        <v>0</v>
      </c>
      <c r="T15424" s="32">
        <f t="shared" si="1924"/>
        <v>0</v>
      </c>
      <c r="U15424" s="32">
        <f t="shared" si="1925"/>
        <v>0</v>
      </c>
      <c r="V15424" s="32">
        <f t="shared" si="1926"/>
        <v>0</v>
      </c>
      <c r="W15424" s="32">
        <f t="shared" si="1927"/>
        <v>0</v>
      </c>
      <c r="X15424" s="32">
        <f t="shared" si="1928"/>
        <v>0</v>
      </c>
    </row>
    <row r="15425" spans="1:24" ht="14.25" customHeight="1">
      <c r="A15425" s="33" t="b">
        <f t="shared" si="1922"/>
        <v>0</v>
      </c>
      <c r="B15425" s="33">
        <f t="shared" si="1929"/>
        <v>15424</v>
      </c>
      <c r="C15425" s="17"/>
      <c r="N15425" s="37"/>
      <c r="O15425" s="37"/>
      <c r="P15425" s="37"/>
      <c r="Q15425" s="37"/>
      <c r="R15425" s="37"/>
      <c r="S15425" s="32">
        <f t="shared" si="1923"/>
        <v>0</v>
      </c>
      <c r="T15425" s="32">
        <f t="shared" si="1924"/>
        <v>0</v>
      </c>
      <c r="U15425" s="32">
        <f t="shared" si="1925"/>
        <v>0</v>
      </c>
      <c r="V15425" s="32">
        <f t="shared" si="1926"/>
        <v>0</v>
      </c>
      <c r="W15425" s="32">
        <f t="shared" si="1927"/>
        <v>0</v>
      </c>
      <c r="X15425" s="32">
        <f t="shared" si="1928"/>
        <v>0</v>
      </c>
    </row>
    <row r="15426" spans="1:24" ht="14.25" customHeight="1">
      <c r="A15426" s="33" t="b">
        <f t="shared" ref="A15426:A15489" si="1930">IF(OR(COUNTIF(D15426:M15426, "NOT EXECUTED"), COUNTIF(D15426:M15426, "NOT COMPILED"), COUNTIF(D15426:M15426, "NOT EFFECTIVE")),TRUE,FALSE)</f>
        <v>0</v>
      </c>
      <c r="B15426" s="33">
        <f t="shared" si="1929"/>
        <v>15425</v>
      </c>
      <c r="C15426" s="17"/>
      <c r="N15426" s="37"/>
      <c r="O15426" s="37"/>
      <c r="P15426" s="37"/>
      <c r="Q15426" s="37"/>
      <c r="R15426" s="37"/>
      <c r="S15426" s="32">
        <f t="shared" ref="S15426:S15489" si="1931">IF(COUNTIF(H15426:M15426,"NOT EFFECTIVE"),1,0)</f>
        <v>0</v>
      </c>
      <c r="T15426" s="32">
        <f t="shared" ref="T15426:T15489" si="1932">IF(AND(D15426="NOT EXECUTED",COUNTA($N15426)&lt;&gt;0),1,0)</f>
        <v>0</v>
      </c>
      <c r="U15426" s="32">
        <f t="shared" ref="U15426:U15489" si="1933">IF(AND(E15426="NOT EXECUTED",COUNTA($N15426)&lt;&gt;0),1,0)</f>
        <v>0</v>
      </c>
      <c r="V15426" s="32">
        <f t="shared" ref="V15426:V15489" si="1934">IF(AND(F15426="NOT EXECUTED",COUNTA($N15426)&lt;&gt;0),1,0)</f>
        <v>0</v>
      </c>
      <c r="W15426" s="32">
        <f t="shared" ref="W15426:W15489" si="1935">IF(AND(G15426="NOT EXECUTED",COUNTA($N15426)&lt;&gt;0),1,0)</f>
        <v>0</v>
      </c>
      <c r="X15426" s="32">
        <f t="shared" ref="X15426:X15489" si="1936">IF(AND(S15426=1,COUNTA($N15426)&lt;&gt;0),1,0)</f>
        <v>0</v>
      </c>
    </row>
    <row r="15427" spans="1:24" ht="14.25" customHeight="1">
      <c r="A15427" s="33" t="b">
        <f t="shared" si="1930"/>
        <v>0</v>
      </c>
      <c r="B15427" s="33">
        <f t="shared" ref="B15427:B15490" si="1937">+B15426+1</f>
        <v>15426</v>
      </c>
      <c r="C15427" s="17"/>
      <c r="N15427" s="37"/>
      <c r="O15427" s="37"/>
      <c r="P15427" s="37"/>
      <c r="Q15427" s="37"/>
      <c r="R15427" s="37"/>
      <c r="S15427" s="32">
        <f t="shared" si="1931"/>
        <v>0</v>
      </c>
      <c r="T15427" s="32">
        <f t="shared" si="1932"/>
        <v>0</v>
      </c>
      <c r="U15427" s="32">
        <f t="shared" si="1933"/>
        <v>0</v>
      </c>
      <c r="V15427" s="32">
        <f t="shared" si="1934"/>
        <v>0</v>
      </c>
      <c r="W15427" s="32">
        <f t="shared" si="1935"/>
        <v>0</v>
      </c>
      <c r="X15427" s="32">
        <f t="shared" si="1936"/>
        <v>0</v>
      </c>
    </row>
    <row r="15428" spans="1:24" ht="14.25" customHeight="1">
      <c r="A15428" s="33" t="b">
        <f t="shared" si="1930"/>
        <v>0</v>
      </c>
      <c r="B15428" s="33">
        <f t="shared" si="1937"/>
        <v>15427</v>
      </c>
      <c r="C15428" s="17"/>
      <c r="N15428" s="37"/>
      <c r="O15428" s="37"/>
      <c r="P15428" s="37"/>
      <c r="Q15428" s="37"/>
      <c r="R15428" s="37"/>
      <c r="S15428" s="32">
        <f t="shared" si="1931"/>
        <v>0</v>
      </c>
      <c r="T15428" s="32">
        <f t="shared" si="1932"/>
        <v>0</v>
      </c>
      <c r="U15428" s="32">
        <f t="shared" si="1933"/>
        <v>0</v>
      </c>
      <c r="V15428" s="32">
        <f t="shared" si="1934"/>
        <v>0</v>
      </c>
      <c r="W15428" s="32">
        <f t="shared" si="1935"/>
        <v>0</v>
      </c>
      <c r="X15428" s="32">
        <f t="shared" si="1936"/>
        <v>0</v>
      </c>
    </row>
    <row r="15429" spans="1:24" ht="14.25" customHeight="1">
      <c r="A15429" s="33" t="b">
        <f t="shared" si="1930"/>
        <v>0</v>
      </c>
      <c r="B15429" s="33">
        <f t="shared" si="1937"/>
        <v>15428</v>
      </c>
      <c r="C15429" s="17"/>
      <c r="N15429" s="37"/>
      <c r="O15429" s="37"/>
      <c r="P15429" s="37"/>
      <c r="Q15429" s="37"/>
      <c r="R15429" s="37"/>
      <c r="S15429" s="32">
        <f t="shared" si="1931"/>
        <v>0</v>
      </c>
      <c r="T15429" s="32">
        <f t="shared" si="1932"/>
        <v>0</v>
      </c>
      <c r="U15429" s="32">
        <f t="shared" si="1933"/>
        <v>0</v>
      </c>
      <c r="V15429" s="32">
        <f t="shared" si="1934"/>
        <v>0</v>
      </c>
      <c r="W15429" s="32">
        <f t="shared" si="1935"/>
        <v>0</v>
      </c>
      <c r="X15429" s="32">
        <f t="shared" si="1936"/>
        <v>0</v>
      </c>
    </row>
    <row r="15430" spans="1:24" ht="14.25" customHeight="1">
      <c r="A15430" s="33" t="b">
        <f t="shared" si="1930"/>
        <v>0</v>
      </c>
      <c r="B15430" s="33">
        <f t="shared" si="1937"/>
        <v>15429</v>
      </c>
      <c r="C15430" s="17"/>
      <c r="N15430" s="37"/>
      <c r="O15430" s="37"/>
      <c r="P15430" s="37"/>
      <c r="Q15430" s="37"/>
      <c r="R15430" s="37"/>
      <c r="S15430" s="32">
        <f t="shared" si="1931"/>
        <v>0</v>
      </c>
      <c r="T15430" s="32">
        <f t="shared" si="1932"/>
        <v>0</v>
      </c>
      <c r="U15430" s="32">
        <f t="shared" si="1933"/>
        <v>0</v>
      </c>
      <c r="V15430" s="32">
        <f t="shared" si="1934"/>
        <v>0</v>
      </c>
      <c r="W15430" s="32">
        <f t="shared" si="1935"/>
        <v>0</v>
      </c>
      <c r="X15430" s="32">
        <f t="shared" si="1936"/>
        <v>0</v>
      </c>
    </row>
    <row r="15431" spans="1:24" ht="14.25" customHeight="1">
      <c r="A15431" s="33" t="b">
        <f t="shared" si="1930"/>
        <v>0</v>
      </c>
      <c r="B15431" s="33">
        <f t="shared" si="1937"/>
        <v>15430</v>
      </c>
      <c r="C15431" s="17"/>
      <c r="N15431" s="37"/>
      <c r="O15431" s="37"/>
      <c r="P15431" s="37"/>
      <c r="Q15431" s="37"/>
      <c r="R15431" s="37"/>
      <c r="S15431" s="32">
        <f t="shared" si="1931"/>
        <v>0</v>
      </c>
      <c r="T15431" s="32">
        <f t="shared" si="1932"/>
        <v>0</v>
      </c>
      <c r="U15431" s="32">
        <f t="shared" si="1933"/>
        <v>0</v>
      </c>
      <c r="V15431" s="32">
        <f t="shared" si="1934"/>
        <v>0</v>
      </c>
      <c r="W15431" s="32">
        <f t="shared" si="1935"/>
        <v>0</v>
      </c>
      <c r="X15431" s="32">
        <f t="shared" si="1936"/>
        <v>0</v>
      </c>
    </row>
    <row r="15432" spans="1:24" ht="14.25" customHeight="1">
      <c r="A15432" s="33" t="b">
        <f t="shared" si="1930"/>
        <v>0</v>
      </c>
      <c r="B15432" s="33">
        <f t="shared" si="1937"/>
        <v>15431</v>
      </c>
      <c r="C15432" s="17"/>
      <c r="N15432" s="37"/>
      <c r="O15432" s="37"/>
      <c r="P15432" s="37"/>
      <c r="Q15432" s="37"/>
      <c r="R15432" s="37"/>
      <c r="S15432" s="32">
        <f t="shared" si="1931"/>
        <v>0</v>
      </c>
      <c r="T15432" s="32">
        <f t="shared" si="1932"/>
        <v>0</v>
      </c>
      <c r="U15432" s="32">
        <f t="shared" si="1933"/>
        <v>0</v>
      </c>
      <c r="V15432" s="32">
        <f t="shared" si="1934"/>
        <v>0</v>
      </c>
      <c r="W15432" s="32">
        <f t="shared" si="1935"/>
        <v>0</v>
      </c>
      <c r="X15432" s="32">
        <f t="shared" si="1936"/>
        <v>0</v>
      </c>
    </row>
    <row r="15433" spans="1:24" ht="14.25" customHeight="1">
      <c r="A15433" s="33" t="b">
        <f t="shared" si="1930"/>
        <v>0</v>
      </c>
      <c r="B15433" s="33">
        <f t="shared" si="1937"/>
        <v>15432</v>
      </c>
      <c r="C15433" s="17"/>
      <c r="N15433" s="37"/>
      <c r="O15433" s="37"/>
      <c r="P15433" s="37"/>
      <c r="Q15433" s="37"/>
      <c r="R15433" s="37"/>
      <c r="S15433" s="32">
        <f t="shared" si="1931"/>
        <v>0</v>
      </c>
      <c r="T15433" s="32">
        <f t="shared" si="1932"/>
        <v>0</v>
      </c>
      <c r="U15433" s="32">
        <f t="shared" si="1933"/>
        <v>0</v>
      </c>
      <c r="V15433" s="32">
        <f t="shared" si="1934"/>
        <v>0</v>
      </c>
      <c r="W15433" s="32">
        <f t="shared" si="1935"/>
        <v>0</v>
      </c>
      <c r="X15433" s="32">
        <f t="shared" si="1936"/>
        <v>0</v>
      </c>
    </row>
    <row r="15434" spans="1:24" ht="14.25" customHeight="1">
      <c r="A15434" s="33" t="b">
        <f t="shared" si="1930"/>
        <v>0</v>
      </c>
      <c r="B15434" s="33">
        <f t="shared" si="1937"/>
        <v>15433</v>
      </c>
      <c r="C15434" s="17"/>
      <c r="N15434" s="37"/>
      <c r="O15434" s="37"/>
      <c r="P15434" s="37"/>
      <c r="Q15434" s="37"/>
      <c r="R15434" s="37"/>
      <c r="S15434" s="32">
        <f t="shared" si="1931"/>
        <v>0</v>
      </c>
      <c r="T15434" s="32">
        <f t="shared" si="1932"/>
        <v>0</v>
      </c>
      <c r="U15434" s="32">
        <f t="shared" si="1933"/>
        <v>0</v>
      </c>
      <c r="V15434" s="32">
        <f t="shared" si="1934"/>
        <v>0</v>
      </c>
      <c r="W15434" s="32">
        <f t="shared" si="1935"/>
        <v>0</v>
      </c>
      <c r="X15434" s="32">
        <f t="shared" si="1936"/>
        <v>0</v>
      </c>
    </row>
    <row r="15435" spans="1:24" ht="14.25" customHeight="1">
      <c r="A15435" s="33" t="b">
        <f t="shared" si="1930"/>
        <v>0</v>
      </c>
      <c r="B15435" s="33">
        <f t="shared" si="1937"/>
        <v>15434</v>
      </c>
      <c r="C15435" s="17"/>
      <c r="N15435" s="37"/>
      <c r="O15435" s="37"/>
      <c r="P15435" s="37"/>
      <c r="Q15435" s="37"/>
      <c r="R15435" s="37"/>
      <c r="S15435" s="32">
        <f t="shared" si="1931"/>
        <v>0</v>
      </c>
      <c r="T15435" s="32">
        <f t="shared" si="1932"/>
        <v>0</v>
      </c>
      <c r="U15435" s="32">
        <f t="shared" si="1933"/>
        <v>0</v>
      </c>
      <c r="V15435" s="32">
        <f t="shared" si="1934"/>
        <v>0</v>
      </c>
      <c r="W15435" s="32">
        <f t="shared" si="1935"/>
        <v>0</v>
      </c>
      <c r="X15435" s="32">
        <f t="shared" si="1936"/>
        <v>0</v>
      </c>
    </row>
    <row r="15436" spans="1:24" ht="14.25" customHeight="1">
      <c r="A15436" s="33" t="b">
        <f t="shared" si="1930"/>
        <v>0</v>
      </c>
      <c r="B15436" s="33">
        <f t="shared" si="1937"/>
        <v>15435</v>
      </c>
      <c r="C15436" s="17"/>
      <c r="N15436" s="37"/>
      <c r="O15436" s="37"/>
      <c r="P15436" s="37"/>
      <c r="Q15436" s="37"/>
      <c r="R15436" s="37"/>
      <c r="S15436" s="32">
        <f t="shared" si="1931"/>
        <v>0</v>
      </c>
      <c r="T15436" s="32">
        <f t="shared" si="1932"/>
        <v>0</v>
      </c>
      <c r="U15436" s="32">
        <f t="shared" si="1933"/>
        <v>0</v>
      </c>
      <c r="V15436" s="32">
        <f t="shared" si="1934"/>
        <v>0</v>
      </c>
      <c r="W15436" s="32">
        <f t="shared" si="1935"/>
        <v>0</v>
      </c>
      <c r="X15436" s="32">
        <f t="shared" si="1936"/>
        <v>0</v>
      </c>
    </row>
    <row r="15437" spans="1:24" ht="14.25" customHeight="1">
      <c r="A15437" s="33" t="b">
        <f t="shared" si="1930"/>
        <v>0</v>
      </c>
      <c r="B15437" s="33">
        <f t="shared" si="1937"/>
        <v>15436</v>
      </c>
      <c r="C15437" s="17"/>
      <c r="N15437" s="37"/>
      <c r="O15437" s="37"/>
      <c r="P15437" s="37"/>
      <c r="Q15437" s="37"/>
      <c r="R15437" s="37"/>
      <c r="S15437" s="32">
        <f t="shared" si="1931"/>
        <v>0</v>
      </c>
      <c r="T15437" s="32">
        <f t="shared" si="1932"/>
        <v>0</v>
      </c>
      <c r="U15437" s="32">
        <f t="shared" si="1933"/>
        <v>0</v>
      </c>
      <c r="V15437" s="32">
        <f t="shared" si="1934"/>
        <v>0</v>
      </c>
      <c r="W15437" s="32">
        <f t="shared" si="1935"/>
        <v>0</v>
      </c>
      <c r="X15437" s="32">
        <f t="shared" si="1936"/>
        <v>0</v>
      </c>
    </row>
    <row r="15438" spans="1:24" ht="14.25" customHeight="1">
      <c r="A15438" s="33" t="b">
        <f t="shared" si="1930"/>
        <v>0</v>
      </c>
      <c r="B15438" s="33">
        <f t="shared" si="1937"/>
        <v>15437</v>
      </c>
      <c r="C15438" s="17"/>
      <c r="N15438" s="37"/>
      <c r="O15438" s="37"/>
      <c r="P15438" s="37"/>
      <c r="Q15438" s="37"/>
      <c r="R15438" s="37"/>
      <c r="S15438" s="32">
        <f t="shared" si="1931"/>
        <v>0</v>
      </c>
      <c r="T15438" s="32">
        <f t="shared" si="1932"/>
        <v>0</v>
      </c>
      <c r="U15438" s="32">
        <f t="shared" si="1933"/>
        <v>0</v>
      </c>
      <c r="V15438" s="32">
        <f t="shared" si="1934"/>
        <v>0</v>
      </c>
      <c r="W15438" s="32">
        <f t="shared" si="1935"/>
        <v>0</v>
      </c>
      <c r="X15438" s="32">
        <f t="shared" si="1936"/>
        <v>0</v>
      </c>
    </row>
    <row r="15439" spans="1:24" ht="14.25" customHeight="1">
      <c r="A15439" s="33" t="b">
        <f t="shared" si="1930"/>
        <v>0</v>
      </c>
      <c r="B15439" s="33">
        <f t="shared" si="1937"/>
        <v>15438</v>
      </c>
      <c r="C15439" s="17"/>
      <c r="N15439" s="37"/>
      <c r="O15439" s="37"/>
      <c r="P15439" s="37"/>
      <c r="Q15439" s="37"/>
      <c r="R15439" s="37"/>
      <c r="S15439" s="32">
        <f t="shared" si="1931"/>
        <v>0</v>
      </c>
      <c r="T15439" s="32">
        <f t="shared" si="1932"/>
        <v>0</v>
      </c>
      <c r="U15439" s="32">
        <f t="shared" si="1933"/>
        <v>0</v>
      </c>
      <c r="V15439" s="32">
        <f t="shared" si="1934"/>
        <v>0</v>
      </c>
      <c r="W15439" s="32">
        <f t="shared" si="1935"/>
        <v>0</v>
      </c>
      <c r="X15439" s="32">
        <f t="shared" si="1936"/>
        <v>0</v>
      </c>
    </row>
    <row r="15440" spans="1:24" ht="14.25" customHeight="1">
      <c r="A15440" s="33" t="b">
        <f t="shared" si="1930"/>
        <v>0</v>
      </c>
      <c r="B15440" s="33">
        <f t="shared" si="1937"/>
        <v>15439</v>
      </c>
      <c r="C15440" s="17"/>
      <c r="N15440" s="37"/>
      <c r="O15440" s="37"/>
      <c r="P15440" s="37"/>
      <c r="Q15440" s="37"/>
      <c r="R15440" s="37"/>
      <c r="S15440" s="32">
        <f t="shared" si="1931"/>
        <v>0</v>
      </c>
      <c r="T15440" s="32">
        <f t="shared" si="1932"/>
        <v>0</v>
      </c>
      <c r="U15440" s="32">
        <f t="shared" si="1933"/>
        <v>0</v>
      </c>
      <c r="V15440" s="32">
        <f t="shared" si="1934"/>
        <v>0</v>
      </c>
      <c r="W15440" s="32">
        <f t="shared" si="1935"/>
        <v>0</v>
      </c>
      <c r="X15440" s="32">
        <f t="shared" si="1936"/>
        <v>0</v>
      </c>
    </row>
    <row r="15441" spans="1:24" ht="14.25" customHeight="1">
      <c r="A15441" s="33" t="b">
        <f t="shared" si="1930"/>
        <v>0</v>
      </c>
      <c r="B15441" s="33">
        <f t="shared" si="1937"/>
        <v>15440</v>
      </c>
      <c r="C15441" s="17"/>
      <c r="N15441" s="37"/>
      <c r="O15441" s="37"/>
      <c r="P15441" s="37"/>
      <c r="Q15441" s="37"/>
      <c r="R15441" s="37"/>
      <c r="S15441" s="32">
        <f t="shared" si="1931"/>
        <v>0</v>
      </c>
      <c r="T15441" s="32">
        <f t="shared" si="1932"/>
        <v>0</v>
      </c>
      <c r="U15441" s="32">
        <f t="shared" si="1933"/>
        <v>0</v>
      </c>
      <c r="V15441" s="32">
        <f t="shared" si="1934"/>
        <v>0</v>
      </c>
      <c r="W15441" s="32">
        <f t="shared" si="1935"/>
        <v>0</v>
      </c>
      <c r="X15441" s="32">
        <f t="shared" si="1936"/>
        <v>0</v>
      </c>
    </row>
    <row r="15442" spans="1:24" ht="14.25" customHeight="1">
      <c r="A15442" s="33" t="b">
        <f t="shared" si="1930"/>
        <v>0</v>
      </c>
      <c r="B15442" s="33">
        <f t="shared" si="1937"/>
        <v>15441</v>
      </c>
      <c r="C15442" s="17"/>
      <c r="N15442" s="37"/>
      <c r="O15442" s="37"/>
      <c r="P15442" s="37"/>
      <c r="Q15442" s="37"/>
      <c r="R15442" s="37"/>
      <c r="S15442" s="32">
        <f t="shared" si="1931"/>
        <v>0</v>
      </c>
      <c r="T15442" s="32">
        <f t="shared" si="1932"/>
        <v>0</v>
      </c>
      <c r="U15442" s="32">
        <f t="shared" si="1933"/>
        <v>0</v>
      </c>
      <c r="V15442" s="32">
        <f t="shared" si="1934"/>
        <v>0</v>
      </c>
      <c r="W15442" s="32">
        <f t="shared" si="1935"/>
        <v>0</v>
      </c>
      <c r="X15442" s="32">
        <f t="shared" si="1936"/>
        <v>0</v>
      </c>
    </row>
    <row r="15443" spans="1:24" ht="14.25" customHeight="1">
      <c r="A15443" s="33" t="b">
        <f t="shared" si="1930"/>
        <v>0</v>
      </c>
      <c r="B15443" s="33">
        <f t="shared" si="1937"/>
        <v>15442</v>
      </c>
      <c r="C15443" s="17"/>
      <c r="N15443" s="37"/>
      <c r="O15443" s="37"/>
      <c r="P15443" s="37"/>
      <c r="Q15443" s="37"/>
      <c r="R15443" s="37"/>
      <c r="S15443" s="32">
        <f t="shared" si="1931"/>
        <v>0</v>
      </c>
      <c r="T15443" s="32">
        <f t="shared" si="1932"/>
        <v>0</v>
      </c>
      <c r="U15443" s="32">
        <f t="shared" si="1933"/>
        <v>0</v>
      </c>
      <c r="V15443" s="32">
        <f t="shared" si="1934"/>
        <v>0</v>
      </c>
      <c r="W15443" s="32">
        <f t="shared" si="1935"/>
        <v>0</v>
      </c>
      <c r="X15443" s="32">
        <f t="shared" si="1936"/>
        <v>0</v>
      </c>
    </row>
    <row r="15444" spans="1:24" ht="14.25" customHeight="1">
      <c r="A15444" s="33" t="b">
        <f t="shared" si="1930"/>
        <v>0</v>
      </c>
      <c r="B15444" s="33">
        <f t="shared" si="1937"/>
        <v>15443</v>
      </c>
      <c r="C15444" s="17"/>
      <c r="N15444" s="37"/>
      <c r="O15444" s="37"/>
      <c r="P15444" s="37"/>
      <c r="Q15444" s="37"/>
      <c r="R15444" s="37"/>
      <c r="S15444" s="32">
        <f t="shared" si="1931"/>
        <v>0</v>
      </c>
      <c r="T15444" s="32">
        <f t="shared" si="1932"/>
        <v>0</v>
      </c>
      <c r="U15444" s="32">
        <f t="shared" si="1933"/>
        <v>0</v>
      </c>
      <c r="V15444" s="32">
        <f t="shared" si="1934"/>
        <v>0</v>
      </c>
      <c r="W15444" s="32">
        <f t="shared" si="1935"/>
        <v>0</v>
      </c>
      <c r="X15444" s="32">
        <f t="shared" si="1936"/>
        <v>0</v>
      </c>
    </row>
    <row r="15445" spans="1:24" ht="14.25" customHeight="1">
      <c r="A15445" s="33" t="b">
        <f t="shared" si="1930"/>
        <v>0</v>
      </c>
      <c r="B15445" s="33">
        <f t="shared" si="1937"/>
        <v>15444</v>
      </c>
      <c r="C15445" s="17"/>
      <c r="N15445" s="37"/>
      <c r="O15445" s="37"/>
      <c r="P15445" s="37"/>
      <c r="Q15445" s="37"/>
      <c r="R15445" s="37"/>
      <c r="S15445" s="32">
        <f t="shared" si="1931"/>
        <v>0</v>
      </c>
      <c r="T15445" s="32">
        <f t="shared" si="1932"/>
        <v>0</v>
      </c>
      <c r="U15445" s="32">
        <f t="shared" si="1933"/>
        <v>0</v>
      </c>
      <c r="V15445" s="32">
        <f t="shared" si="1934"/>
        <v>0</v>
      </c>
      <c r="W15445" s="32">
        <f t="shared" si="1935"/>
        <v>0</v>
      </c>
      <c r="X15445" s="32">
        <f t="shared" si="1936"/>
        <v>0</v>
      </c>
    </row>
    <row r="15446" spans="1:24" ht="14.25" customHeight="1">
      <c r="A15446" s="33" t="b">
        <f t="shared" si="1930"/>
        <v>0</v>
      </c>
      <c r="B15446" s="33">
        <f t="shared" si="1937"/>
        <v>15445</v>
      </c>
      <c r="C15446" s="17"/>
      <c r="N15446" s="37"/>
      <c r="O15446" s="37"/>
      <c r="P15446" s="37"/>
      <c r="Q15446" s="37"/>
      <c r="R15446" s="37"/>
      <c r="S15446" s="32">
        <f t="shared" si="1931"/>
        <v>0</v>
      </c>
      <c r="T15446" s="32">
        <f t="shared" si="1932"/>
        <v>0</v>
      </c>
      <c r="U15446" s="32">
        <f t="shared" si="1933"/>
        <v>0</v>
      </c>
      <c r="V15446" s="32">
        <f t="shared" si="1934"/>
        <v>0</v>
      </c>
      <c r="W15446" s="32">
        <f t="shared" si="1935"/>
        <v>0</v>
      </c>
      <c r="X15446" s="32">
        <f t="shared" si="1936"/>
        <v>0</v>
      </c>
    </row>
    <row r="15447" spans="1:24" ht="14.25" customHeight="1">
      <c r="A15447" s="33" t="b">
        <f t="shared" si="1930"/>
        <v>0</v>
      </c>
      <c r="B15447" s="33">
        <f t="shared" si="1937"/>
        <v>15446</v>
      </c>
      <c r="C15447" s="17"/>
      <c r="N15447" s="37"/>
      <c r="O15447" s="37"/>
      <c r="P15447" s="37"/>
      <c r="Q15447" s="37"/>
      <c r="R15447" s="37"/>
      <c r="S15447" s="32">
        <f t="shared" si="1931"/>
        <v>0</v>
      </c>
      <c r="T15447" s="32">
        <f t="shared" si="1932"/>
        <v>0</v>
      </c>
      <c r="U15447" s="32">
        <f t="shared" si="1933"/>
        <v>0</v>
      </c>
      <c r="V15447" s="32">
        <f t="shared" si="1934"/>
        <v>0</v>
      </c>
      <c r="W15447" s="32">
        <f t="shared" si="1935"/>
        <v>0</v>
      </c>
      <c r="X15447" s="32">
        <f t="shared" si="1936"/>
        <v>0</v>
      </c>
    </row>
    <row r="15448" spans="1:24" ht="14.25" customHeight="1">
      <c r="A15448" s="33" t="b">
        <f t="shared" si="1930"/>
        <v>0</v>
      </c>
      <c r="B15448" s="33">
        <f t="shared" si="1937"/>
        <v>15447</v>
      </c>
      <c r="C15448" s="17"/>
      <c r="N15448" s="37"/>
      <c r="O15448" s="37"/>
      <c r="P15448" s="37"/>
      <c r="Q15448" s="37"/>
      <c r="R15448" s="37"/>
      <c r="S15448" s="32">
        <f t="shared" si="1931"/>
        <v>0</v>
      </c>
      <c r="T15448" s="32">
        <f t="shared" si="1932"/>
        <v>0</v>
      </c>
      <c r="U15448" s="32">
        <f t="shared" si="1933"/>
        <v>0</v>
      </c>
      <c r="V15448" s="32">
        <f t="shared" si="1934"/>
        <v>0</v>
      </c>
      <c r="W15448" s="32">
        <f t="shared" si="1935"/>
        <v>0</v>
      </c>
      <c r="X15448" s="32">
        <f t="shared" si="1936"/>
        <v>0</v>
      </c>
    </row>
    <row r="15449" spans="1:24" ht="14.25" customHeight="1">
      <c r="A15449" s="33" t="b">
        <f t="shared" si="1930"/>
        <v>0</v>
      </c>
      <c r="B15449" s="33">
        <f t="shared" si="1937"/>
        <v>15448</v>
      </c>
      <c r="C15449" s="17"/>
      <c r="N15449" s="37"/>
      <c r="O15449" s="37"/>
      <c r="P15449" s="37"/>
      <c r="Q15449" s="37"/>
      <c r="R15449" s="37"/>
      <c r="S15449" s="32">
        <f t="shared" si="1931"/>
        <v>0</v>
      </c>
      <c r="T15449" s="32">
        <f t="shared" si="1932"/>
        <v>0</v>
      </c>
      <c r="U15449" s="32">
        <f t="shared" si="1933"/>
        <v>0</v>
      </c>
      <c r="V15449" s="32">
        <f t="shared" si="1934"/>
        <v>0</v>
      </c>
      <c r="W15449" s="32">
        <f t="shared" si="1935"/>
        <v>0</v>
      </c>
      <c r="X15449" s="32">
        <f t="shared" si="1936"/>
        <v>0</v>
      </c>
    </row>
    <row r="15450" spans="1:24" ht="14.25" customHeight="1">
      <c r="A15450" s="33" t="b">
        <f t="shared" si="1930"/>
        <v>0</v>
      </c>
      <c r="B15450" s="33">
        <f t="shared" si="1937"/>
        <v>15449</v>
      </c>
      <c r="C15450" s="17"/>
      <c r="N15450" s="37"/>
      <c r="O15450" s="37"/>
      <c r="P15450" s="37"/>
      <c r="Q15450" s="37"/>
      <c r="R15450" s="37"/>
      <c r="S15450" s="32">
        <f t="shared" si="1931"/>
        <v>0</v>
      </c>
      <c r="T15450" s="32">
        <f t="shared" si="1932"/>
        <v>0</v>
      </c>
      <c r="U15450" s="32">
        <f t="shared" si="1933"/>
        <v>0</v>
      </c>
      <c r="V15450" s="32">
        <f t="shared" si="1934"/>
        <v>0</v>
      </c>
      <c r="W15450" s="32">
        <f t="shared" si="1935"/>
        <v>0</v>
      </c>
      <c r="X15450" s="32">
        <f t="shared" si="1936"/>
        <v>0</v>
      </c>
    </row>
    <row r="15451" spans="1:24" ht="14.25" customHeight="1">
      <c r="A15451" s="33" t="b">
        <f t="shared" si="1930"/>
        <v>0</v>
      </c>
      <c r="B15451" s="33">
        <f t="shared" si="1937"/>
        <v>15450</v>
      </c>
      <c r="C15451" s="17"/>
      <c r="N15451" s="37"/>
      <c r="O15451" s="37"/>
      <c r="P15451" s="37"/>
      <c r="Q15451" s="37"/>
      <c r="R15451" s="37"/>
      <c r="S15451" s="32">
        <f t="shared" si="1931"/>
        <v>0</v>
      </c>
      <c r="T15451" s="32">
        <f t="shared" si="1932"/>
        <v>0</v>
      </c>
      <c r="U15451" s="32">
        <f t="shared" si="1933"/>
        <v>0</v>
      </c>
      <c r="V15451" s="32">
        <f t="shared" si="1934"/>
        <v>0</v>
      </c>
      <c r="W15451" s="32">
        <f t="shared" si="1935"/>
        <v>0</v>
      </c>
      <c r="X15451" s="32">
        <f t="shared" si="1936"/>
        <v>0</v>
      </c>
    </row>
    <row r="15452" spans="1:24" ht="14.25" customHeight="1">
      <c r="A15452" s="33" t="b">
        <f t="shared" si="1930"/>
        <v>0</v>
      </c>
      <c r="B15452" s="33">
        <f t="shared" si="1937"/>
        <v>15451</v>
      </c>
      <c r="C15452" s="17"/>
      <c r="N15452" s="37"/>
      <c r="O15452" s="37"/>
      <c r="P15452" s="37"/>
      <c r="Q15452" s="37"/>
      <c r="R15452" s="37"/>
      <c r="S15452" s="32">
        <f t="shared" si="1931"/>
        <v>0</v>
      </c>
      <c r="T15452" s="32">
        <f t="shared" si="1932"/>
        <v>0</v>
      </c>
      <c r="U15452" s="32">
        <f t="shared" si="1933"/>
        <v>0</v>
      </c>
      <c r="V15452" s="32">
        <f t="shared" si="1934"/>
        <v>0</v>
      </c>
      <c r="W15452" s="32">
        <f t="shared" si="1935"/>
        <v>0</v>
      </c>
      <c r="X15452" s="32">
        <f t="shared" si="1936"/>
        <v>0</v>
      </c>
    </row>
    <row r="15453" spans="1:24" ht="14.25" customHeight="1">
      <c r="A15453" s="33" t="b">
        <f t="shared" si="1930"/>
        <v>0</v>
      </c>
      <c r="B15453" s="33">
        <f t="shared" si="1937"/>
        <v>15452</v>
      </c>
      <c r="C15453" s="17"/>
      <c r="N15453" s="37"/>
      <c r="O15453" s="37"/>
      <c r="P15453" s="37"/>
      <c r="Q15453" s="37"/>
      <c r="R15453" s="37"/>
      <c r="S15453" s="32">
        <f t="shared" si="1931"/>
        <v>0</v>
      </c>
      <c r="T15453" s="32">
        <f t="shared" si="1932"/>
        <v>0</v>
      </c>
      <c r="U15453" s="32">
        <f t="shared" si="1933"/>
        <v>0</v>
      </c>
      <c r="V15453" s="32">
        <f t="shared" si="1934"/>
        <v>0</v>
      </c>
      <c r="W15453" s="32">
        <f t="shared" si="1935"/>
        <v>0</v>
      </c>
      <c r="X15453" s="32">
        <f t="shared" si="1936"/>
        <v>0</v>
      </c>
    </row>
    <row r="15454" spans="1:24" ht="14.25" customHeight="1">
      <c r="A15454" s="33" t="b">
        <f t="shared" si="1930"/>
        <v>0</v>
      </c>
      <c r="B15454" s="33">
        <f t="shared" si="1937"/>
        <v>15453</v>
      </c>
      <c r="C15454" s="17"/>
      <c r="N15454" s="37"/>
      <c r="O15454" s="37"/>
      <c r="P15454" s="37"/>
      <c r="Q15454" s="37"/>
      <c r="R15454" s="37"/>
      <c r="S15454" s="32">
        <f t="shared" si="1931"/>
        <v>0</v>
      </c>
      <c r="T15454" s="32">
        <f t="shared" si="1932"/>
        <v>0</v>
      </c>
      <c r="U15454" s="32">
        <f t="shared" si="1933"/>
        <v>0</v>
      </c>
      <c r="V15454" s="32">
        <f t="shared" si="1934"/>
        <v>0</v>
      </c>
      <c r="W15454" s="32">
        <f t="shared" si="1935"/>
        <v>0</v>
      </c>
      <c r="X15454" s="32">
        <f t="shared" si="1936"/>
        <v>0</v>
      </c>
    </row>
    <row r="15455" spans="1:24" ht="14.25" customHeight="1">
      <c r="A15455" s="33" t="b">
        <f t="shared" si="1930"/>
        <v>0</v>
      </c>
      <c r="B15455" s="33">
        <f t="shared" si="1937"/>
        <v>15454</v>
      </c>
      <c r="C15455" s="17"/>
      <c r="N15455" s="37"/>
      <c r="O15455" s="37"/>
      <c r="P15455" s="37"/>
      <c r="Q15455" s="37"/>
      <c r="R15455" s="37"/>
      <c r="S15455" s="32">
        <f t="shared" si="1931"/>
        <v>0</v>
      </c>
      <c r="T15455" s="32">
        <f t="shared" si="1932"/>
        <v>0</v>
      </c>
      <c r="U15455" s="32">
        <f t="shared" si="1933"/>
        <v>0</v>
      </c>
      <c r="V15455" s="32">
        <f t="shared" si="1934"/>
        <v>0</v>
      </c>
      <c r="W15455" s="32">
        <f t="shared" si="1935"/>
        <v>0</v>
      </c>
      <c r="X15455" s="32">
        <f t="shared" si="1936"/>
        <v>0</v>
      </c>
    </row>
    <row r="15456" spans="1:24" ht="14.25" customHeight="1">
      <c r="A15456" s="33" t="b">
        <f t="shared" si="1930"/>
        <v>0</v>
      </c>
      <c r="B15456" s="33">
        <f t="shared" si="1937"/>
        <v>15455</v>
      </c>
      <c r="C15456" s="17"/>
      <c r="N15456" s="37"/>
      <c r="O15456" s="37"/>
      <c r="P15456" s="37"/>
      <c r="Q15456" s="37"/>
      <c r="R15456" s="37"/>
      <c r="S15456" s="32">
        <f t="shared" si="1931"/>
        <v>0</v>
      </c>
      <c r="T15456" s="32">
        <f t="shared" si="1932"/>
        <v>0</v>
      </c>
      <c r="U15456" s="32">
        <f t="shared" si="1933"/>
        <v>0</v>
      </c>
      <c r="V15456" s="32">
        <f t="shared" si="1934"/>
        <v>0</v>
      </c>
      <c r="W15456" s="32">
        <f t="shared" si="1935"/>
        <v>0</v>
      </c>
      <c r="X15456" s="32">
        <f t="shared" si="1936"/>
        <v>0</v>
      </c>
    </row>
    <row r="15457" spans="1:24" ht="14.25" customHeight="1">
      <c r="A15457" s="33" t="b">
        <f t="shared" si="1930"/>
        <v>0</v>
      </c>
      <c r="B15457" s="33">
        <f t="shared" si="1937"/>
        <v>15456</v>
      </c>
      <c r="C15457" s="17"/>
      <c r="N15457" s="37"/>
      <c r="O15457" s="37"/>
      <c r="P15457" s="37"/>
      <c r="Q15457" s="37"/>
      <c r="R15457" s="37"/>
      <c r="S15457" s="32">
        <f t="shared" si="1931"/>
        <v>0</v>
      </c>
      <c r="T15457" s="32">
        <f t="shared" si="1932"/>
        <v>0</v>
      </c>
      <c r="U15457" s="32">
        <f t="shared" si="1933"/>
        <v>0</v>
      </c>
      <c r="V15457" s="32">
        <f t="shared" si="1934"/>
        <v>0</v>
      </c>
      <c r="W15457" s="32">
        <f t="shared" si="1935"/>
        <v>0</v>
      </c>
      <c r="X15457" s="32">
        <f t="shared" si="1936"/>
        <v>0</v>
      </c>
    </row>
    <row r="15458" spans="1:24" ht="14.25" customHeight="1">
      <c r="A15458" s="33" t="b">
        <f t="shared" si="1930"/>
        <v>0</v>
      </c>
      <c r="B15458" s="33">
        <f t="shared" si="1937"/>
        <v>15457</v>
      </c>
      <c r="C15458" s="17"/>
      <c r="N15458" s="37"/>
      <c r="O15458" s="37"/>
      <c r="P15458" s="37"/>
      <c r="Q15458" s="37"/>
      <c r="R15458" s="37"/>
      <c r="S15458" s="32">
        <f t="shared" si="1931"/>
        <v>0</v>
      </c>
      <c r="T15458" s="32">
        <f t="shared" si="1932"/>
        <v>0</v>
      </c>
      <c r="U15458" s="32">
        <f t="shared" si="1933"/>
        <v>0</v>
      </c>
      <c r="V15458" s="32">
        <f t="shared" si="1934"/>
        <v>0</v>
      </c>
      <c r="W15458" s="32">
        <f t="shared" si="1935"/>
        <v>0</v>
      </c>
      <c r="X15458" s="32">
        <f t="shared" si="1936"/>
        <v>0</v>
      </c>
    </row>
    <row r="15459" spans="1:24" ht="14.25" customHeight="1">
      <c r="A15459" s="33" t="b">
        <f t="shared" si="1930"/>
        <v>0</v>
      </c>
      <c r="B15459" s="33">
        <f t="shared" si="1937"/>
        <v>15458</v>
      </c>
      <c r="C15459" s="17"/>
      <c r="N15459" s="37"/>
      <c r="O15459" s="37"/>
      <c r="P15459" s="37"/>
      <c r="Q15459" s="37"/>
      <c r="R15459" s="37"/>
      <c r="S15459" s="32">
        <f t="shared" si="1931"/>
        <v>0</v>
      </c>
      <c r="T15459" s="32">
        <f t="shared" si="1932"/>
        <v>0</v>
      </c>
      <c r="U15459" s="32">
        <f t="shared" si="1933"/>
        <v>0</v>
      </c>
      <c r="V15459" s="32">
        <f t="shared" si="1934"/>
        <v>0</v>
      </c>
      <c r="W15459" s="32">
        <f t="shared" si="1935"/>
        <v>0</v>
      </c>
      <c r="X15459" s="32">
        <f t="shared" si="1936"/>
        <v>0</v>
      </c>
    </row>
    <row r="15460" spans="1:24" ht="14.25" customHeight="1">
      <c r="A15460" s="33" t="b">
        <f t="shared" si="1930"/>
        <v>0</v>
      </c>
      <c r="B15460" s="33">
        <f t="shared" si="1937"/>
        <v>15459</v>
      </c>
      <c r="C15460" s="17"/>
      <c r="N15460" s="37"/>
      <c r="O15460" s="37"/>
      <c r="P15460" s="37"/>
      <c r="Q15460" s="37"/>
      <c r="R15460" s="37"/>
      <c r="S15460" s="32">
        <f t="shared" si="1931"/>
        <v>0</v>
      </c>
      <c r="T15460" s="32">
        <f t="shared" si="1932"/>
        <v>0</v>
      </c>
      <c r="U15460" s="32">
        <f t="shared" si="1933"/>
        <v>0</v>
      </c>
      <c r="V15460" s="32">
        <f t="shared" si="1934"/>
        <v>0</v>
      </c>
      <c r="W15460" s="32">
        <f t="shared" si="1935"/>
        <v>0</v>
      </c>
      <c r="X15460" s="32">
        <f t="shared" si="1936"/>
        <v>0</v>
      </c>
    </row>
    <row r="15461" spans="1:24" ht="14.25" customHeight="1">
      <c r="A15461" s="33" t="b">
        <f t="shared" si="1930"/>
        <v>0</v>
      </c>
      <c r="B15461" s="33">
        <f t="shared" si="1937"/>
        <v>15460</v>
      </c>
      <c r="C15461" s="17"/>
      <c r="N15461" s="37"/>
      <c r="O15461" s="37"/>
      <c r="P15461" s="37"/>
      <c r="Q15461" s="37"/>
      <c r="R15461" s="37"/>
      <c r="S15461" s="32">
        <f t="shared" si="1931"/>
        <v>0</v>
      </c>
      <c r="T15461" s="32">
        <f t="shared" si="1932"/>
        <v>0</v>
      </c>
      <c r="U15461" s="32">
        <f t="shared" si="1933"/>
        <v>0</v>
      </c>
      <c r="V15461" s="32">
        <f t="shared" si="1934"/>
        <v>0</v>
      </c>
      <c r="W15461" s="32">
        <f t="shared" si="1935"/>
        <v>0</v>
      </c>
      <c r="X15461" s="32">
        <f t="shared" si="1936"/>
        <v>0</v>
      </c>
    </row>
    <row r="15462" spans="1:24" ht="14.25" customHeight="1">
      <c r="A15462" s="33" t="b">
        <f t="shared" si="1930"/>
        <v>0</v>
      </c>
      <c r="B15462" s="33">
        <f t="shared" si="1937"/>
        <v>15461</v>
      </c>
      <c r="C15462" s="17"/>
      <c r="N15462" s="37"/>
      <c r="O15462" s="37"/>
      <c r="P15462" s="37"/>
      <c r="Q15462" s="37"/>
      <c r="R15462" s="37"/>
      <c r="S15462" s="32">
        <f t="shared" si="1931"/>
        <v>0</v>
      </c>
      <c r="T15462" s="32">
        <f t="shared" si="1932"/>
        <v>0</v>
      </c>
      <c r="U15462" s="32">
        <f t="shared" si="1933"/>
        <v>0</v>
      </c>
      <c r="V15462" s="32">
        <f t="shared" si="1934"/>
        <v>0</v>
      </c>
      <c r="W15462" s="32">
        <f t="shared" si="1935"/>
        <v>0</v>
      </c>
      <c r="X15462" s="32">
        <f t="shared" si="1936"/>
        <v>0</v>
      </c>
    </row>
    <row r="15463" spans="1:24" ht="14.25" customHeight="1">
      <c r="A15463" s="33" t="b">
        <f t="shared" si="1930"/>
        <v>0</v>
      </c>
      <c r="B15463" s="33">
        <f t="shared" si="1937"/>
        <v>15462</v>
      </c>
      <c r="C15463" s="17"/>
      <c r="N15463" s="37"/>
      <c r="O15463" s="37"/>
      <c r="P15463" s="37"/>
      <c r="Q15463" s="37"/>
      <c r="R15463" s="37"/>
      <c r="S15463" s="32">
        <f t="shared" si="1931"/>
        <v>0</v>
      </c>
      <c r="T15463" s="32">
        <f t="shared" si="1932"/>
        <v>0</v>
      </c>
      <c r="U15463" s="32">
        <f t="shared" si="1933"/>
        <v>0</v>
      </c>
      <c r="V15463" s="32">
        <f t="shared" si="1934"/>
        <v>0</v>
      </c>
      <c r="W15463" s="32">
        <f t="shared" si="1935"/>
        <v>0</v>
      </c>
      <c r="X15463" s="32">
        <f t="shared" si="1936"/>
        <v>0</v>
      </c>
    </row>
    <row r="15464" spans="1:24" ht="14.25" customHeight="1">
      <c r="A15464" s="33" t="b">
        <f t="shared" si="1930"/>
        <v>0</v>
      </c>
      <c r="B15464" s="33">
        <f t="shared" si="1937"/>
        <v>15463</v>
      </c>
      <c r="C15464" s="17"/>
      <c r="N15464" s="37"/>
      <c r="O15464" s="37"/>
      <c r="P15464" s="37"/>
      <c r="Q15464" s="37"/>
      <c r="R15464" s="37"/>
      <c r="S15464" s="32">
        <f t="shared" si="1931"/>
        <v>0</v>
      </c>
      <c r="T15464" s="32">
        <f t="shared" si="1932"/>
        <v>0</v>
      </c>
      <c r="U15464" s="32">
        <f t="shared" si="1933"/>
        <v>0</v>
      </c>
      <c r="V15464" s="32">
        <f t="shared" si="1934"/>
        <v>0</v>
      </c>
      <c r="W15464" s="32">
        <f t="shared" si="1935"/>
        <v>0</v>
      </c>
      <c r="X15464" s="32">
        <f t="shared" si="1936"/>
        <v>0</v>
      </c>
    </row>
    <row r="15465" spans="1:24" ht="14.25" customHeight="1">
      <c r="A15465" s="33" t="b">
        <f t="shared" si="1930"/>
        <v>0</v>
      </c>
      <c r="B15465" s="33">
        <f t="shared" si="1937"/>
        <v>15464</v>
      </c>
      <c r="C15465" s="17"/>
      <c r="N15465" s="37"/>
      <c r="O15465" s="37"/>
      <c r="P15465" s="37"/>
      <c r="Q15465" s="37"/>
      <c r="R15465" s="37"/>
      <c r="S15465" s="32">
        <f t="shared" si="1931"/>
        <v>0</v>
      </c>
      <c r="T15465" s="32">
        <f t="shared" si="1932"/>
        <v>0</v>
      </c>
      <c r="U15465" s="32">
        <f t="shared" si="1933"/>
        <v>0</v>
      </c>
      <c r="V15465" s="32">
        <f t="shared" si="1934"/>
        <v>0</v>
      </c>
      <c r="W15465" s="32">
        <f t="shared" si="1935"/>
        <v>0</v>
      </c>
      <c r="X15465" s="32">
        <f t="shared" si="1936"/>
        <v>0</v>
      </c>
    </row>
    <row r="15466" spans="1:24" ht="14.25" customHeight="1">
      <c r="A15466" s="33" t="b">
        <f t="shared" si="1930"/>
        <v>0</v>
      </c>
      <c r="B15466" s="33">
        <f t="shared" si="1937"/>
        <v>15465</v>
      </c>
      <c r="C15466" s="17"/>
      <c r="N15466" s="37"/>
      <c r="O15466" s="37"/>
      <c r="P15466" s="37"/>
      <c r="Q15466" s="37"/>
      <c r="R15466" s="37"/>
      <c r="S15466" s="32">
        <f t="shared" si="1931"/>
        <v>0</v>
      </c>
      <c r="T15466" s="32">
        <f t="shared" si="1932"/>
        <v>0</v>
      </c>
      <c r="U15466" s="32">
        <f t="shared" si="1933"/>
        <v>0</v>
      </c>
      <c r="V15466" s="32">
        <f t="shared" si="1934"/>
        <v>0</v>
      </c>
      <c r="W15466" s="32">
        <f t="shared" si="1935"/>
        <v>0</v>
      </c>
      <c r="X15466" s="32">
        <f t="shared" si="1936"/>
        <v>0</v>
      </c>
    </row>
    <row r="15467" spans="1:24" ht="14.25" customHeight="1">
      <c r="A15467" s="33" t="b">
        <f t="shared" si="1930"/>
        <v>0</v>
      </c>
      <c r="B15467" s="33">
        <f t="shared" si="1937"/>
        <v>15466</v>
      </c>
      <c r="C15467" s="17"/>
      <c r="N15467" s="37"/>
      <c r="O15467" s="37"/>
      <c r="P15467" s="37"/>
      <c r="Q15467" s="37"/>
      <c r="R15467" s="37"/>
      <c r="S15467" s="32">
        <f t="shared" si="1931"/>
        <v>0</v>
      </c>
      <c r="T15467" s="32">
        <f t="shared" si="1932"/>
        <v>0</v>
      </c>
      <c r="U15467" s="32">
        <f t="shared" si="1933"/>
        <v>0</v>
      </c>
      <c r="V15467" s="32">
        <f t="shared" si="1934"/>
        <v>0</v>
      </c>
      <c r="W15467" s="32">
        <f t="shared" si="1935"/>
        <v>0</v>
      </c>
      <c r="X15467" s="32">
        <f t="shared" si="1936"/>
        <v>0</v>
      </c>
    </row>
    <row r="15468" spans="1:24" ht="14.25" customHeight="1">
      <c r="A15468" s="33" t="b">
        <f t="shared" si="1930"/>
        <v>0</v>
      </c>
      <c r="B15468" s="33">
        <f t="shared" si="1937"/>
        <v>15467</v>
      </c>
      <c r="C15468" s="17"/>
      <c r="N15468" s="37"/>
      <c r="O15468" s="37"/>
      <c r="P15468" s="37"/>
      <c r="Q15468" s="37"/>
      <c r="R15468" s="37"/>
      <c r="S15468" s="32">
        <f t="shared" si="1931"/>
        <v>0</v>
      </c>
      <c r="T15468" s="32">
        <f t="shared" si="1932"/>
        <v>0</v>
      </c>
      <c r="U15468" s="32">
        <f t="shared" si="1933"/>
        <v>0</v>
      </c>
      <c r="V15468" s="32">
        <f t="shared" si="1934"/>
        <v>0</v>
      </c>
      <c r="W15468" s="32">
        <f t="shared" si="1935"/>
        <v>0</v>
      </c>
      <c r="X15468" s="32">
        <f t="shared" si="1936"/>
        <v>0</v>
      </c>
    </row>
    <row r="15469" spans="1:24" ht="14.25" customHeight="1">
      <c r="A15469" s="33" t="b">
        <f t="shared" si="1930"/>
        <v>0</v>
      </c>
      <c r="B15469" s="33">
        <f t="shared" si="1937"/>
        <v>15468</v>
      </c>
      <c r="C15469" s="17"/>
      <c r="N15469" s="37"/>
      <c r="O15469" s="37"/>
      <c r="P15469" s="37"/>
      <c r="Q15469" s="37"/>
      <c r="R15469" s="37"/>
      <c r="S15469" s="32">
        <f t="shared" si="1931"/>
        <v>0</v>
      </c>
      <c r="T15469" s="32">
        <f t="shared" si="1932"/>
        <v>0</v>
      </c>
      <c r="U15469" s="32">
        <f t="shared" si="1933"/>
        <v>0</v>
      </c>
      <c r="V15469" s="32">
        <f t="shared" si="1934"/>
        <v>0</v>
      </c>
      <c r="W15469" s="32">
        <f t="shared" si="1935"/>
        <v>0</v>
      </c>
      <c r="X15469" s="32">
        <f t="shared" si="1936"/>
        <v>0</v>
      </c>
    </row>
    <row r="15470" spans="1:24" ht="14.25" customHeight="1">
      <c r="A15470" s="33" t="b">
        <f t="shared" si="1930"/>
        <v>0</v>
      </c>
      <c r="B15470" s="33">
        <f t="shared" si="1937"/>
        <v>15469</v>
      </c>
      <c r="C15470" s="17"/>
      <c r="N15470" s="37"/>
      <c r="O15470" s="37"/>
      <c r="P15470" s="37"/>
      <c r="Q15470" s="37"/>
      <c r="R15470" s="37"/>
      <c r="S15470" s="32">
        <f t="shared" si="1931"/>
        <v>0</v>
      </c>
      <c r="T15470" s="32">
        <f t="shared" si="1932"/>
        <v>0</v>
      </c>
      <c r="U15470" s="32">
        <f t="shared" si="1933"/>
        <v>0</v>
      </c>
      <c r="V15470" s="32">
        <f t="shared" si="1934"/>
        <v>0</v>
      </c>
      <c r="W15470" s="32">
        <f t="shared" si="1935"/>
        <v>0</v>
      </c>
      <c r="X15470" s="32">
        <f t="shared" si="1936"/>
        <v>0</v>
      </c>
    </row>
    <row r="15471" spans="1:24" ht="14.25" customHeight="1">
      <c r="A15471" s="33" t="b">
        <f t="shared" si="1930"/>
        <v>0</v>
      </c>
      <c r="B15471" s="33">
        <f t="shared" si="1937"/>
        <v>15470</v>
      </c>
      <c r="C15471" s="17"/>
      <c r="N15471" s="37"/>
      <c r="O15471" s="37"/>
      <c r="P15471" s="37"/>
      <c r="Q15471" s="37"/>
      <c r="R15471" s="37"/>
      <c r="S15471" s="32">
        <f t="shared" si="1931"/>
        <v>0</v>
      </c>
      <c r="T15471" s="32">
        <f t="shared" si="1932"/>
        <v>0</v>
      </c>
      <c r="U15471" s="32">
        <f t="shared" si="1933"/>
        <v>0</v>
      </c>
      <c r="V15471" s="32">
        <f t="shared" si="1934"/>
        <v>0</v>
      </c>
      <c r="W15471" s="32">
        <f t="shared" si="1935"/>
        <v>0</v>
      </c>
      <c r="X15471" s="32">
        <f t="shared" si="1936"/>
        <v>0</v>
      </c>
    </row>
    <row r="15472" spans="1:24" ht="14.25" customHeight="1">
      <c r="A15472" s="33" t="b">
        <f t="shared" si="1930"/>
        <v>0</v>
      </c>
      <c r="B15472" s="33">
        <f t="shared" si="1937"/>
        <v>15471</v>
      </c>
      <c r="C15472" s="17"/>
      <c r="N15472" s="37"/>
      <c r="O15472" s="37"/>
      <c r="P15472" s="37"/>
      <c r="Q15472" s="37"/>
      <c r="R15472" s="37"/>
      <c r="S15472" s="32">
        <f t="shared" si="1931"/>
        <v>0</v>
      </c>
      <c r="T15472" s="32">
        <f t="shared" si="1932"/>
        <v>0</v>
      </c>
      <c r="U15472" s="32">
        <f t="shared" si="1933"/>
        <v>0</v>
      </c>
      <c r="V15472" s="32">
        <f t="shared" si="1934"/>
        <v>0</v>
      </c>
      <c r="W15472" s="32">
        <f t="shared" si="1935"/>
        <v>0</v>
      </c>
      <c r="X15472" s="32">
        <f t="shared" si="1936"/>
        <v>0</v>
      </c>
    </row>
    <row r="15473" spans="1:24" ht="14.25" customHeight="1">
      <c r="A15473" s="33" t="b">
        <f t="shared" si="1930"/>
        <v>0</v>
      </c>
      <c r="B15473" s="33">
        <f t="shared" si="1937"/>
        <v>15472</v>
      </c>
      <c r="C15473" s="17"/>
      <c r="N15473" s="37"/>
      <c r="O15473" s="37"/>
      <c r="P15473" s="37"/>
      <c r="Q15473" s="37"/>
      <c r="R15473" s="37"/>
      <c r="S15473" s="32">
        <f t="shared" si="1931"/>
        <v>0</v>
      </c>
      <c r="T15473" s="32">
        <f t="shared" si="1932"/>
        <v>0</v>
      </c>
      <c r="U15473" s="32">
        <f t="shared" si="1933"/>
        <v>0</v>
      </c>
      <c r="V15473" s="32">
        <f t="shared" si="1934"/>
        <v>0</v>
      </c>
      <c r="W15473" s="32">
        <f t="shared" si="1935"/>
        <v>0</v>
      </c>
      <c r="X15473" s="32">
        <f t="shared" si="1936"/>
        <v>0</v>
      </c>
    </row>
    <row r="15474" spans="1:24" ht="14.25" customHeight="1">
      <c r="A15474" s="33" t="b">
        <f t="shared" si="1930"/>
        <v>0</v>
      </c>
      <c r="B15474" s="33">
        <f t="shared" si="1937"/>
        <v>15473</v>
      </c>
      <c r="C15474" s="17"/>
      <c r="N15474" s="37"/>
      <c r="O15474" s="37"/>
      <c r="P15474" s="37"/>
      <c r="Q15474" s="37"/>
      <c r="R15474" s="37"/>
      <c r="S15474" s="32">
        <f t="shared" si="1931"/>
        <v>0</v>
      </c>
      <c r="T15474" s="32">
        <f t="shared" si="1932"/>
        <v>0</v>
      </c>
      <c r="U15474" s="32">
        <f t="shared" si="1933"/>
        <v>0</v>
      </c>
      <c r="V15474" s="32">
        <f t="shared" si="1934"/>
        <v>0</v>
      </c>
      <c r="W15474" s="32">
        <f t="shared" si="1935"/>
        <v>0</v>
      </c>
      <c r="X15474" s="32">
        <f t="shared" si="1936"/>
        <v>0</v>
      </c>
    </row>
    <row r="15475" spans="1:24" ht="14.25" customHeight="1">
      <c r="A15475" s="33" t="b">
        <f t="shared" si="1930"/>
        <v>0</v>
      </c>
      <c r="B15475" s="33">
        <f t="shared" si="1937"/>
        <v>15474</v>
      </c>
      <c r="C15475" s="17"/>
      <c r="N15475" s="37"/>
      <c r="O15475" s="37"/>
      <c r="P15475" s="37"/>
      <c r="Q15475" s="37"/>
      <c r="R15475" s="37"/>
      <c r="S15475" s="32">
        <f t="shared" si="1931"/>
        <v>0</v>
      </c>
      <c r="T15475" s="32">
        <f t="shared" si="1932"/>
        <v>0</v>
      </c>
      <c r="U15475" s="32">
        <f t="shared" si="1933"/>
        <v>0</v>
      </c>
      <c r="V15475" s="32">
        <f t="shared" si="1934"/>
        <v>0</v>
      </c>
      <c r="W15475" s="32">
        <f t="shared" si="1935"/>
        <v>0</v>
      </c>
      <c r="X15475" s="32">
        <f t="shared" si="1936"/>
        <v>0</v>
      </c>
    </row>
    <row r="15476" spans="1:24" ht="14.25" customHeight="1">
      <c r="A15476" s="33" t="b">
        <f t="shared" si="1930"/>
        <v>0</v>
      </c>
      <c r="B15476" s="33">
        <f t="shared" si="1937"/>
        <v>15475</v>
      </c>
      <c r="C15476" s="17"/>
      <c r="N15476" s="37"/>
      <c r="O15476" s="37"/>
      <c r="P15476" s="37"/>
      <c r="Q15476" s="37"/>
      <c r="R15476" s="37"/>
      <c r="S15476" s="32">
        <f t="shared" si="1931"/>
        <v>0</v>
      </c>
      <c r="T15476" s="32">
        <f t="shared" si="1932"/>
        <v>0</v>
      </c>
      <c r="U15476" s="32">
        <f t="shared" si="1933"/>
        <v>0</v>
      </c>
      <c r="V15476" s="32">
        <f t="shared" si="1934"/>
        <v>0</v>
      </c>
      <c r="W15476" s="32">
        <f t="shared" si="1935"/>
        <v>0</v>
      </c>
      <c r="X15476" s="32">
        <f t="shared" si="1936"/>
        <v>0</v>
      </c>
    </row>
    <row r="15477" spans="1:24" ht="14.25" customHeight="1">
      <c r="A15477" s="33" t="b">
        <f t="shared" si="1930"/>
        <v>0</v>
      </c>
      <c r="B15477" s="33">
        <f t="shared" si="1937"/>
        <v>15476</v>
      </c>
      <c r="C15477" s="17"/>
      <c r="N15477" s="37"/>
      <c r="O15477" s="37"/>
      <c r="P15477" s="37"/>
      <c r="Q15477" s="37"/>
      <c r="R15477" s="37"/>
      <c r="S15477" s="32">
        <f t="shared" si="1931"/>
        <v>0</v>
      </c>
      <c r="T15477" s="32">
        <f t="shared" si="1932"/>
        <v>0</v>
      </c>
      <c r="U15477" s="32">
        <f t="shared" si="1933"/>
        <v>0</v>
      </c>
      <c r="V15477" s="32">
        <f t="shared" si="1934"/>
        <v>0</v>
      </c>
      <c r="W15477" s="32">
        <f t="shared" si="1935"/>
        <v>0</v>
      </c>
      <c r="X15477" s="32">
        <f t="shared" si="1936"/>
        <v>0</v>
      </c>
    </row>
    <row r="15478" spans="1:24" ht="14.25" customHeight="1">
      <c r="A15478" s="33" t="b">
        <f t="shared" si="1930"/>
        <v>0</v>
      </c>
      <c r="B15478" s="33">
        <f t="shared" si="1937"/>
        <v>15477</v>
      </c>
      <c r="C15478" s="17"/>
      <c r="N15478" s="37"/>
      <c r="O15478" s="37"/>
      <c r="P15478" s="37"/>
      <c r="Q15478" s="37"/>
      <c r="R15478" s="37"/>
      <c r="S15478" s="32">
        <f t="shared" si="1931"/>
        <v>0</v>
      </c>
      <c r="T15478" s="32">
        <f t="shared" si="1932"/>
        <v>0</v>
      </c>
      <c r="U15478" s="32">
        <f t="shared" si="1933"/>
        <v>0</v>
      </c>
      <c r="V15478" s="32">
        <f t="shared" si="1934"/>
        <v>0</v>
      </c>
      <c r="W15478" s="32">
        <f t="shared" si="1935"/>
        <v>0</v>
      </c>
      <c r="X15478" s="32">
        <f t="shared" si="1936"/>
        <v>0</v>
      </c>
    </row>
    <row r="15479" spans="1:24" ht="14.25" customHeight="1">
      <c r="A15479" s="33" t="b">
        <f t="shared" si="1930"/>
        <v>0</v>
      </c>
      <c r="B15479" s="33">
        <f t="shared" si="1937"/>
        <v>15478</v>
      </c>
      <c r="C15479" s="17"/>
      <c r="N15479" s="37"/>
      <c r="O15479" s="37"/>
      <c r="P15479" s="37"/>
      <c r="Q15479" s="37"/>
      <c r="R15479" s="37"/>
      <c r="S15479" s="32">
        <f t="shared" si="1931"/>
        <v>0</v>
      </c>
      <c r="T15479" s="32">
        <f t="shared" si="1932"/>
        <v>0</v>
      </c>
      <c r="U15479" s="32">
        <f t="shared" si="1933"/>
        <v>0</v>
      </c>
      <c r="V15479" s="32">
        <f t="shared" si="1934"/>
        <v>0</v>
      </c>
      <c r="W15479" s="32">
        <f t="shared" si="1935"/>
        <v>0</v>
      </c>
      <c r="X15479" s="32">
        <f t="shared" si="1936"/>
        <v>0</v>
      </c>
    </row>
    <row r="15480" spans="1:24" ht="14.25" customHeight="1">
      <c r="A15480" s="33" t="b">
        <f t="shared" si="1930"/>
        <v>0</v>
      </c>
      <c r="B15480" s="33">
        <f t="shared" si="1937"/>
        <v>15479</v>
      </c>
      <c r="C15480" s="17"/>
      <c r="N15480" s="37"/>
      <c r="O15480" s="37"/>
      <c r="P15480" s="37"/>
      <c r="Q15480" s="37"/>
      <c r="R15480" s="37"/>
      <c r="S15480" s="32">
        <f t="shared" si="1931"/>
        <v>0</v>
      </c>
      <c r="T15480" s="32">
        <f t="shared" si="1932"/>
        <v>0</v>
      </c>
      <c r="U15480" s="32">
        <f t="shared" si="1933"/>
        <v>0</v>
      </c>
      <c r="V15480" s="32">
        <f t="shared" si="1934"/>
        <v>0</v>
      </c>
      <c r="W15480" s="32">
        <f t="shared" si="1935"/>
        <v>0</v>
      </c>
      <c r="X15480" s="32">
        <f t="shared" si="1936"/>
        <v>0</v>
      </c>
    </row>
    <row r="15481" spans="1:24" ht="14.25" customHeight="1">
      <c r="A15481" s="33" t="b">
        <f t="shared" si="1930"/>
        <v>0</v>
      </c>
      <c r="B15481" s="33">
        <f t="shared" si="1937"/>
        <v>15480</v>
      </c>
      <c r="C15481" s="17"/>
      <c r="N15481" s="37"/>
      <c r="O15481" s="37"/>
      <c r="P15481" s="37"/>
      <c r="Q15481" s="37"/>
      <c r="R15481" s="37"/>
      <c r="S15481" s="32">
        <f t="shared" si="1931"/>
        <v>0</v>
      </c>
      <c r="T15481" s="32">
        <f t="shared" si="1932"/>
        <v>0</v>
      </c>
      <c r="U15481" s="32">
        <f t="shared" si="1933"/>
        <v>0</v>
      </c>
      <c r="V15481" s="32">
        <f t="shared" si="1934"/>
        <v>0</v>
      </c>
      <c r="W15481" s="32">
        <f t="shared" si="1935"/>
        <v>0</v>
      </c>
      <c r="X15481" s="32">
        <f t="shared" si="1936"/>
        <v>0</v>
      </c>
    </row>
    <row r="15482" spans="1:24" ht="14.25" customHeight="1">
      <c r="A15482" s="33" t="b">
        <f t="shared" si="1930"/>
        <v>0</v>
      </c>
      <c r="B15482" s="33">
        <f t="shared" si="1937"/>
        <v>15481</v>
      </c>
      <c r="C15482" s="17"/>
      <c r="N15482" s="37"/>
      <c r="O15482" s="37"/>
      <c r="P15482" s="37"/>
      <c r="Q15482" s="37"/>
      <c r="R15482" s="37"/>
      <c r="S15482" s="32">
        <f t="shared" si="1931"/>
        <v>0</v>
      </c>
      <c r="T15482" s="32">
        <f t="shared" si="1932"/>
        <v>0</v>
      </c>
      <c r="U15482" s="32">
        <f t="shared" si="1933"/>
        <v>0</v>
      </c>
      <c r="V15482" s="32">
        <f t="shared" si="1934"/>
        <v>0</v>
      </c>
      <c r="W15482" s="32">
        <f t="shared" si="1935"/>
        <v>0</v>
      </c>
      <c r="X15482" s="32">
        <f t="shared" si="1936"/>
        <v>0</v>
      </c>
    </row>
    <row r="15483" spans="1:24" ht="14.25" customHeight="1">
      <c r="A15483" s="33" t="b">
        <f t="shared" si="1930"/>
        <v>0</v>
      </c>
      <c r="B15483" s="33">
        <f t="shared" si="1937"/>
        <v>15482</v>
      </c>
      <c r="C15483" s="17"/>
      <c r="N15483" s="37"/>
      <c r="O15483" s="37"/>
      <c r="P15483" s="37"/>
      <c r="Q15483" s="37"/>
      <c r="R15483" s="37"/>
      <c r="S15483" s="32">
        <f t="shared" si="1931"/>
        <v>0</v>
      </c>
      <c r="T15483" s="32">
        <f t="shared" si="1932"/>
        <v>0</v>
      </c>
      <c r="U15483" s="32">
        <f t="shared" si="1933"/>
        <v>0</v>
      </c>
      <c r="V15483" s="32">
        <f t="shared" si="1934"/>
        <v>0</v>
      </c>
      <c r="W15483" s="32">
        <f t="shared" si="1935"/>
        <v>0</v>
      </c>
      <c r="X15483" s="32">
        <f t="shared" si="1936"/>
        <v>0</v>
      </c>
    </row>
    <row r="15484" spans="1:24" ht="14.25" customHeight="1">
      <c r="A15484" s="33" t="b">
        <f t="shared" si="1930"/>
        <v>0</v>
      </c>
      <c r="B15484" s="33">
        <f t="shared" si="1937"/>
        <v>15483</v>
      </c>
      <c r="C15484" s="17"/>
      <c r="N15484" s="37"/>
      <c r="O15484" s="37"/>
      <c r="P15484" s="37"/>
      <c r="Q15484" s="37"/>
      <c r="R15484" s="37"/>
      <c r="S15484" s="32">
        <f t="shared" si="1931"/>
        <v>0</v>
      </c>
      <c r="T15484" s="32">
        <f t="shared" si="1932"/>
        <v>0</v>
      </c>
      <c r="U15484" s="32">
        <f t="shared" si="1933"/>
        <v>0</v>
      </c>
      <c r="V15484" s="32">
        <f t="shared" si="1934"/>
        <v>0</v>
      </c>
      <c r="W15484" s="32">
        <f t="shared" si="1935"/>
        <v>0</v>
      </c>
      <c r="X15484" s="32">
        <f t="shared" si="1936"/>
        <v>0</v>
      </c>
    </row>
    <row r="15485" spans="1:24" ht="14.25" customHeight="1">
      <c r="A15485" s="33" t="b">
        <f t="shared" si="1930"/>
        <v>0</v>
      </c>
      <c r="B15485" s="33">
        <f t="shared" si="1937"/>
        <v>15484</v>
      </c>
      <c r="C15485" s="17"/>
      <c r="N15485" s="37"/>
      <c r="O15485" s="37"/>
      <c r="P15485" s="37"/>
      <c r="Q15485" s="37"/>
      <c r="R15485" s="37"/>
      <c r="S15485" s="32">
        <f t="shared" si="1931"/>
        <v>0</v>
      </c>
      <c r="T15485" s="32">
        <f t="shared" si="1932"/>
        <v>0</v>
      </c>
      <c r="U15485" s="32">
        <f t="shared" si="1933"/>
        <v>0</v>
      </c>
      <c r="V15485" s="32">
        <f t="shared" si="1934"/>
        <v>0</v>
      </c>
      <c r="W15485" s="32">
        <f t="shared" si="1935"/>
        <v>0</v>
      </c>
      <c r="X15485" s="32">
        <f t="shared" si="1936"/>
        <v>0</v>
      </c>
    </row>
    <row r="15486" spans="1:24" ht="14.25" customHeight="1">
      <c r="A15486" s="33" t="b">
        <f t="shared" si="1930"/>
        <v>0</v>
      </c>
      <c r="B15486" s="33">
        <f t="shared" si="1937"/>
        <v>15485</v>
      </c>
      <c r="C15486" s="17"/>
      <c r="N15486" s="37"/>
      <c r="O15486" s="37"/>
      <c r="P15486" s="37"/>
      <c r="Q15486" s="37"/>
      <c r="R15486" s="37"/>
      <c r="S15486" s="32">
        <f t="shared" si="1931"/>
        <v>0</v>
      </c>
      <c r="T15486" s="32">
        <f t="shared" si="1932"/>
        <v>0</v>
      </c>
      <c r="U15486" s="32">
        <f t="shared" si="1933"/>
        <v>0</v>
      </c>
      <c r="V15486" s="32">
        <f t="shared" si="1934"/>
        <v>0</v>
      </c>
      <c r="W15486" s="32">
        <f t="shared" si="1935"/>
        <v>0</v>
      </c>
      <c r="X15486" s="32">
        <f t="shared" si="1936"/>
        <v>0</v>
      </c>
    </row>
    <row r="15487" spans="1:24" ht="14.25" customHeight="1">
      <c r="A15487" s="33" t="b">
        <f t="shared" si="1930"/>
        <v>0</v>
      </c>
      <c r="B15487" s="33">
        <f t="shared" si="1937"/>
        <v>15486</v>
      </c>
      <c r="C15487" s="17"/>
      <c r="N15487" s="37"/>
      <c r="O15487" s="37"/>
      <c r="P15487" s="37"/>
      <c r="Q15487" s="37"/>
      <c r="R15487" s="37"/>
      <c r="S15487" s="32">
        <f t="shared" si="1931"/>
        <v>0</v>
      </c>
      <c r="T15487" s="32">
        <f t="shared" si="1932"/>
        <v>0</v>
      </c>
      <c r="U15487" s="32">
        <f t="shared" si="1933"/>
        <v>0</v>
      </c>
      <c r="V15487" s="32">
        <f t="shared" si="1934"/>
        <v>0</v>
      </c>
      <c r="W15487" s="32">
        <f t="shared" si="1935"/>
        <v>0</v>
      </c>
      <c r="X15487" s="32">
        <f t="shared" si="1936"/>
        <v>0</v>
      </c>
    </row>
    <row r="15488" spans="1:24" ht="14.25" customHeight="1">
      <c r="A15488" s="33" t="b">
        <f t="shared" si="1930"/>
        <v>0</v>
      </c>
      <c r="B15488" s="33">
        <f t="shared" si="1937"/>
        <v>15487</v>
      </c>
      <c r="C15488" s="17"/>
      <c r="N15488" s="37"/>
      <c r="O15488" s="37"/>
      <c r="P15488" s="37"/>
      <c r="Q15488" s="37"/>
      <c r="R15488" s="37"/>
      <c r="S15488" s="32">
        <f t="shared" si="1931"/>
        <v>0</v>
      </c>
      <c r="T15488" s="32">
        <f t="shared" si="1932"/>
        <v>0</v>
      </c>
      <c r="U15488" s="32">
        <f t="shared" si="1933"/>
        <v>0</v>
      </c>
      <c r="V15488" s="32">
        <f t="shared" si="1934"/>
        <v>0</v>
      </c>
      <c r="W15488" s="32">
        <f t="shared" si="1935"/>
        <v>0</v>
      </c>
      <c r="X15488" s="32">
        <f t="shared" si="1936"/>
        <v>0</v>
      </c>
    </row>
    <row r="15489" spans="1:24" ht="14.25" customHeight="1">
      <c r="A15489" s="33" t="b">
        <f t="shared" si="1930"/>
        <v>0</v>
      </c>
      <c r="B15489" s="33">
        <f t="shared" si="1937"/>
        <v>15488</v>
      </c>
      <c r="C15489" s="17"/>
      <c r="N15489" s="37"/>
      <c r="O15489" s="37"/>
      <c r="P15489" s="37"/>
      <c r="Q15489" s="37"/>
      <c r="R15489" s="37"/>
      <c r="S15489" s="32">
        <f t="shared" si="1931"/>
        <v>0</v>
      </c>
      <c r="T15489" s="32">
        <f t="shared" si="1932"/>
        <v>0</v>
      </c>
      <c r="U15489" s="32">
        <f t="shared" si="1933"/>
        <v>0</v>
      </c>
      <c r="V15489" s="32">
        <f t="shared" si="1934"/>
        <v>0</v>
      </c>
      <c r="W15489" s="32">
        <f t="shared" si="1935"/>
        <v>0</v>
      </c>
      <c r="X15489" s="32">
        <f t="shared" si="1936"/>
        <v>0</v>
      </c>
    </row>
    <row r="15490" spans="1:24" ht="14.25" customHeight="1">
      <c r="A15490" s="33" t="b">
        <f t="shared" ref="A15490:A15553" si="1938">IF(OR(COUNTIF(D15490:M15490, "NOT EXECUTED"), COUNTIF(D15490:M15490, "NOT COMPILED"), COUNTIF(D15490:M15490, "NOT EFFECTIVE")),TRUE,FALSE)</f>
        <v>0</v>
      </c>
      <c r="B15490" s="33">
        <f t="shared" si="1937"/>
        <v>15489</v>
      </c>
      <c r="C15490" s="17"/>
      <c r="N15490" s="37"/>
      <c r="O15490" s="37"/>
      <c r="P15490" s="37"/>
      <c r="Q15490" s="37"/>
      <c r="R15490" s="37"/>
      <c r="S15490" s="32">
        <f t="shared" ref="S15490:S15553" si="1939">IF(COUNTIF(H15490:M15490,"NOT EFFECTIVE"),1,0)</f>
        <v>0</v>
      </c>
      <c r="T15490" s="32">
        <f t="shared" ref="T15490:T15553" si="1940">IF(AND(D15490="NOT EXECUTED",COUNTA($N15490)&lt;&gt;0),1,0)</f>
        <v>0</v>
      </c>
      <c r="U15490" s="32">
        <f t="shared" ref="U15490:U15553" si="1941">IF(AND(E15490="NOT EXECUTED",COUNTA($N15490)&lt;&gt;0),1,0)</f>
        <v>0</v>
      </c>
      <c r="V15490" s="32">
        <f t="shared" ref="V15490:V15553" si="1942">IF(AND(F15490="NOT EXECUTED",COUNTA($N15490)&lt;&gt;0),1,0)</f>
        <v>0</v>
      </c>
      <c r="W15490" s="32">
        <f t="shared" ref="W15490:W15553" si="1943">IF(AND(G15490="NOT EXECUTED",COUNTA($N15490)&lt;&gt;0),1,0)</f>
        <v>0</v>
      </c>
      <c r="X15490" s="32">
        <f t="shared" ref="X15490:X15553" si="1944">IF(AND(S15490=1,COUNTA($N15490)&lt;&gt;0),1,0)</f>
        <v>0</v>
      </c>
    </row>
    <row r="15491" spans="1:24" ht="14.25" customHeight="1">
      <c r="A15491" s="33" t="b">
        <f t="shared" si="1938"/>
        <v>0</v>
      </c>
      <c r="B15491" s="33">
        <f t="shared" ref="B15491:B15554" si="1945">+B15490+1</f>
        <v>15490</v>
      </c>
      <c r="C15491" s="17"/>
      <c r="N15491" s="37"/>
      <c r="O15491" s="37"/>
      <c r="P15491" s="37"/>
      <c r="Q15491" s="37"/>
      <c r="R15491" s="37"/>
      <c r="S15491" s="32">
        <f t="shared" si="1939"/>
        <v>0</v>
      </c>
      <c r="T15491" s="32">
        <f t="shared" si="1940"/>
        <v>0</v>
      </c>
      <c r="U15491" s="32">
        <f t="shared" si="1941"/>
        <v>0</v>
      </c>
      <c r="V15491" s="32">
        <f t="shared" si="1942"/>
        <v>0</v>
      </c>
      <c r="W15491" s="32">
        <f t="shared" si="1943"/>
        <v>0</v>
      </c>
      <c r="X15491" s="32">
        <f t="shared" si="1944"/>
        <v>0</v>
      </c>
    </row>
    <row r="15492" spans="1:24" ht="14.25" customHeight="1">
      <c r="A15492" s="33" t="b">
        <f t="shared" si="1938"/>
        <v>0</v>
      </c>
      <c r="B15492" s="33">
        <f t="shared" si="1945"/>
        <v>15491</v>
      </c>
      <c r="C15492" s="17"/>
      <c r="N15492" s="37"/>
      <c r="O15492" s="37"/>
      <c r="P15492" s="37"/>
      <c r="Q15492" s="37"/>
      <c r="R15492" s="37"/>
      <c r="S15492" s="32">
        <f t="shared" si="1939"/>
        <v>0</v>
      </c>
      <c r="T15492" s="32">
        <f t="shared" si="1940"/>
        <v>0</v>
      </c>
      <c r="U15492" s="32">
        <f t="shared" si="1941"/>
        <v>0</v>
      </c>
      <c r="V15492" s="32">
        <f t="shared" si="1942"/>
        <v>0</v>
      </c>
      <c r="W15492" s="32">
        <f t="shared" si="1943"/>
        <v>0</v>
      </c>
      <c r="X15492" s="32">
        <f t="shared" si="1944"/>
        <v>0</v>
      </c>
    </row>
    <row r="15493" spans="1:24" ht="14.25" customHeight="1">
      <c r="A15493" s="33" t="b">
        <f t="shared" si="1938"/>
        <v>0</v>
      </c>
      <c r="B15493" s="33">
        <f t="shared" si="1945"/>
        <v>15492</v>
      </c>
      <c r="C15493" s="17"/>
      <c r="N15493" s="37"/>
      <c r="O15493" s="37"/>
      <c r="P15493" s="37"/>
      <c r="Q15493" s="37"/>
      <c r="R15493" s="37"/>
      <c r="S15493" s="32">
        <f t="shared" si="1939"/>
        <v>0</v>
      </c>
      <c r="T15493" s="32">
        <f t="shared" si="1940"/>
        <v>0</v>
      </c>
      <c r="U15493" s="32">
        <f t="shared" si="1941"/>
        <v>0</v>
      </c>
      <c r="V15493" s="32">
        <f t="shared" si="1942"/>
        <v>0</v>
      </c>
      <c r="W15493" s="32">
        <f t="shared" si="1943"/>
        <v>0</v>
      </c>
      <c r="X15493" s="32">
        <f t="shared" si="1944"/>
        <v>0</v>
      </c>
    </row>
    <row r="15494" spans="1:24" ht="14.25" customHeight="1">
      <c r="A15494" s="33" t="b">
        <f t="shared" si="1938"/>
        <v>0</v>
      </c>
      <c r="B15494" s="33">
        <f t="shared" si="1945"/>
        <v>15493</v>
      </c>
      <c r="C15494" s="17"/>
      <c r="N15494" s="37"/>
      <c r="O15494" s="37"/>
      <c r="P15494" s="37"/>
      <c r="Q15494" s="37"/>
      <c r="R15494" s="37"/>
      <c r="S15494" s="32">
        <f t="shared" si="1939"/>
        <v>0</v>
      </c>
      <c r="T15494" s="32">
        <f t="shared" si="1940"/>
        <v>0</v>
      </c>
      <c r="U15494" s="32">
        <f t="shared" si="1941"/>
        <v>0</v>
      </c>
      <c r="V15494" s="32">
        <f t="shared" si="1942"/>
        <v>0</v>
      </c>
      <c r="W15494" s="32">
        <f t="shared" si="1943"/>
        <v>0</v>
      </c>
      <c r="X15494" s="32">
        <f t="shared" si="1944"/>
        <v>0</v>
      </c>
    </row>
    <row r="15495" spans="1:24" ht="14.25" customHeight="1">
      <c r="A15495" s="33" t="b">
        <f t="shared" si="1938"/>
        <v>0</v>
      </c>
      <c r="B15495" s="33">
        <f t="shared" si="1945"/>
        <v>15494</v>
      </c>
      <c r="C15495" s="17"/>
      <c r="N15495" s="37"/>
      <c r="O15495" s="37"/>
      <c r="P15495" s="37"/>
      <c r="Q15495" s="37"/>
      <c r="R15495" s="37"/>
      <c r="S15495" s="32">
        <f t="shared" si="1939"/>
        <v>0</v>
      </c>
      <c r="T15495" s="32">
        <f t="shared" si="1940"/>
        <v>0</v>
      </c>
      <c r="U15495" s="32">
        <f t="shared" si="1941"/>
        <v>0</v>
      </c>
      <c r="V15495" s="32">
        <f t="shared" si="1942"/>
        <v>0</v>
      </c>
      <c r="W15495" s="32">
        <f t="shared" si="1943"/>
        <v>0</v>
      </c>
      <c r="X15495" s="32">
        <f t="shared" si="1944"/>
        <v>0</v>
      </c>
    </row>
    <row r="15496" spans="1:24" ht="14.25" customHeight="1">
      <c r="A15496" s="33" t="b">
        <f t="shared" si="1938"/>
        <v>0</v>
      </c>
      <c r="B15496" s="33">
        <f t="shared" si="1945"/>
        <v>15495</v>
      </c>
      <c r="C15496" s="17"/>
      <c r="N15496" s="37"/>
      <c r="O15496" s="37"/>
      <c r="P15496" s="37"/>
      <c r="Q15496" s="37"/>
      <c r="R15496" s="37"/>
      <c r="S15496" s="32">
        <f t="shared" si="1939"/>
        <v>0</v>
      </c>
      <c r="T15496" s="32">
        <f t="shared" si="1940"/>
        <v>0</v>
      </c>
      <c r="U15496" s="32">
        <f t="shared" si="1941"/>
        <v>0</v>
      </c>
      <c r="V15496" s="32">
        <f t="shared" si="1942"/>
        <v>0</v>
      </c>
      <c r="W15496" s="32">
        <f t="shared" si="1943"/>
        <v>0</v>
      </c>
      <c r="X15496" s="32">
        <f t="shared" si="1944"/>
        <v>0</v>
      </c>
    </row>
    <row r="15497" spans="1:24" ht="14.25" customHeight="1">
      <c r="A15497" s="33" t="b">
        <f t="shared" si="1938"/>
        <v>0</v>
      </c>
      <c r="B15497" s="33">
        <f t="shared" si="1945"/>
        <v>15496</v>
      </c>
      <c r="C15497" s="17"/>
      <c r="N15497" s="37"/>
      <c r="O15497" s="37"/>
      <c r="P15497" s="37"/>
      <c r="Q15497" s="37"/>
      <c r="R15497" s="37"/>
      <c r="S15497" s="32">
        <f t="shared" si="1939"/>
        <v>0</v>
      </c>
      <c r="T15497" s="32">
        <f t="shared" si="1940"/>
        <v>0</v>
      </c>
      <c r="U15497" s="32">
        <f t="shared" si="1941"/>
        <v>0</v>
      </c>
      <c r="V15497" s="32">
        <f t="shared" si="1942"/>
        <v>0</v>
      </c>
      <c r="W15497" s="32">
        <f t="shared" si="1943"/>
        <v>0</v>
      </c>
      <c r="X15497" s="32">
        <f t="shared" si="1944"/>
        <v>0</v>
      </c>
    </row>
    <row r="15498" spans="1:24" ht="14.25" customHeight="1">
      <c r="A15498" s="33" t="b">
        <f t="shared" si="1938"/>
        <v>0</v>
      </c>
      <c r="B15498" s="33">
        <f t="shared" si="1945"/>
        <v>15497</v>
      </c>
      <c r="C15498" s="17"/>
      <c r="N15498" s="37"/>
      <c r="O15498" s="37"/>
      <c r="P15498" s="37"/>
      <c r="Q15498" s="37"/>
      <c r="R15498" s="37"/>
      <c r="S15498" s="32">
        <f t="shared" si="1939"/>
        <v>0</v>
      </c>
      <c r="T15498" s="32">
        <f t="shared" si="1940"/>
        <v>0</v>
      </c>
      <c r="U15498" s="32">
        <f t="shared" si="1941"/>
        <v>0</v>
      </c>
      <c r="V15498" s="32">
        <f t="shared" si="1942"/>
        <v>0</v>
      </c>
      <c r="W15498" s="32">
        <f t="shared" si="1943"/>
        <v>0</v>
      </c>
      <c r="X15498" s="32">
        <f t="shared" si="1944"/>
        <v>0</v>
      </c>
    </row>
    <row r="15499" spans="1:24" ht="14.25" customHeight="1">
      <c r="A15499" s="33" t="b">
        <f t="shared" si="1938"/>
        <v>0</v>
      </c>
      <c r="B15499" s="33">
        <f t="shared" si="1945"/>
        <v>15498</v>
      </c>
      <c r="C15499" s="17"/>
      <c r="N15499" s="37"/>
      <c r="O15499" s="37"/>
      <c r="P15499" s="37"/>
      <c r="Q15499" s="37"/>
      <c r="R15499" s="37"/>
      <c r="S15499" s="32">
        <f t="shared" si="1939"/>
        <v>0</v>
      </c>
      <c r="T15499" s="32">
        <f t="shared" si="1940"/>
        <v>0</v>
      </c>
      <c r="U15499" s="32">
        <f t="shared" si="1941"/>
        <v>0</v>
      </c>
      <c r="V15499" s="32">
        <f t="shared" si="1942"/>
        <v>0</v>
      </c>
      <c r="W15499" s="32">
        <f t="shared" si="1943"/>
        <v>0</v>
      </c>
      <c r="X15499" s="32">
        <f t="shared" si="1944"/>
        <v>0</v>
      </c>
    </row>
    <row r="15500" spans="1:24" ht="14.25" customHeight="1">
      <c r="A15500" s="33" t="b">
        <f t="shared" si="1938"/>
        <v>0</v>
      </c>
      <c r="B15500" s="33">
        <f t="shared" si="1945"/>
        <v>15499</v>
      </c>
      <c r="C15500" s="17"/>
      <c r="N15500" s="37"/>
      <c r="O15500" s="37"/>
      <c r="P15500" s="37"/>
      <c r="Q15500" s="37"/>
      <c r="R15500" s="37"/>
      <c r="S15500" s="32">
        <f t="shared" si="1939"/>
        <v>0</v>
      </c>
      <c r="T15500" s="32">
        <f t="shared" si="1940"/>
        <v>0</v>
      </c>
      <c r="U15500" s="32">
        <f t="shared" si="1941"/>
        <v>0</v>
      </c>
      <c r="V15500" s="32">
        <f t="shared" si="1942"/>
        <v>0</v>
      </c>
      <c r="W15500" s="32">
        <f t="shared" si="1943"/>
        <v>0</v>
      </c>
      <c r="X15500" s="32">
        <f t="shared" si="1944"/>
        <v>0</v>
      </c>
    </row>
    <row r="15501" spans="1:24" ht="14.25" customHeight="1">
      <c r="A15501" s="33" t="b">
        <f t="shared" si="1938"/>
        <v>0</v>
      </c>
      <c r="B15501" s="33">
        <f t="shared" si="1945"/>
        <v>15500</v>
      </c>
      <c r="C15501" s="17"/>
      <c r="N15501" s="37"/>
      <c r="O15501" s="37"/>
      <c r="P15501" s="37"/>
      <c r="Q15501" s="37"/>
      <c r="R15501" s="37"/>
      <c r="S15501" s="32">
        <f t="shared" si="1939"/>
        <v>0</v>
      </c>
      <c r="T15501" s="32">
        <f t="shared" si="1940"/>
        <v>0</v>
      </c>
      <c r="U15501" s="32">
        <f t="shared" si="1941"/>
        <v>0</v>
      </c>
      <c r="V15501" s="32">
        <f t="shared" si="1942"/>
        <v>0</v>
      </c>
      <c r="W15501" s="32">
        <f t="shared" si="1943"/>
        <v>0</v>
      </c>
      <c r="X15501" s="32">
        <f t="shared" si="1944"/>
        <v>0</v>
      </c>
    </row>
    <row r="15502" spans="1:24" ht="14.25" customHeight="1">
      <c r="A15502" s="33" t="b">
        <f t="shared" si="1938"/>
        <v>0</v>
      </c>
      <c r="B15502" s="33">
        <f t="shared" si="1945"/>
        <v>15501</v>
      </c>
      <c r="C15502" s="17"/>
      <c r="N15502" s="37"/>
      <c r="O15502" s="37"/>
      <c r="P15502" s="37"/>
      <c r="Q15502" s="37"/>
      <c r="R15502" s="37"/>
      <c r="S15502" s="32">
        <f t="shared" si="1939"/>
        <v>0</v>
      </c>
      <c r="T15502" s="32">
        <f t="shared" si="1940"/>
        <v>0</v>
      </c>
      <c r="U15502" s="32">
        <f t="shared" si="1941"/>
        <v>0</v>
      </c>
      <c r="V15502" s="32">
        <f t="shared" si="1942"/>
        <v>0</v>
      </c>
      <c r="W15502" s="32">
        <f t="shared" si="1943"/>
        <v>0</v>
      </c>
      <c r="X15502" s="32">
        <f t="shared" si="1944"/>
        <v>0</v>
      </c>
    </row>
    <row r="15503" spans="1:24" ht="14.25" customHeight="1">
      <c r="A15503" s="33" t="b">
        <f t="shared" si="1938"/>
        <v>0</v>
      </c>
      <c r="B15503" s="33">
        <f t="shared" si="1945"/>
        <v>15502</v>
      </c>
      <c r="C15503" s="17"/>
      <c r="N15503" s="37"/>
      <c r="O15503" s="37"/>
      <c r="P15503" s="37"/>
      <c r="Q15503" s="37"/>
      <c r="R15503" s="37"/>
      <c r="S15503" s="32">
        <f t="shared" si="1939"/>
        <v>0</v>
      </c>
      <c r="T15503" s="32">
        <f t="shared" si="1940"/>
        <v>0</v>
      </c>
      <c r="U15503" s="32">
        <f t="shared" si="1941"/>
        <v>0</v>
      </c>
      <c r="V15503" s="32">
        <f t="shared" si="1942"/>
        <v>0</v>
      </c>
      <c r="W15503" s="32">
        <f t="shared" si="1943"/>
        <v>0</v>
      </c>
      <c r="X15503" s="32">
        <f t="shared" si="1944"/>
        <v>0</v>
      </c>
    </row>
    <row r="15504" spans="1:24" ht="14.25" customHeight="1">
      <c r="A15504" s="33" t="b">
        <f t="shared" si="1938"/>
        <v>0</v>
      </c>
      <c r="B15504" s="33">
        <f t="shared" si="1945"/>
        <v>15503</v>
      </c>
      <c r="C15504" s="17"/>
      <c r="N15504" s="37"/>
      <c r="O15504" s="37"/>
      <c r="P15504" s="37"/>
      <c r="Q15504" s="37"/>
      <c r="R15504" s="37"/>
      <c r="S15504" s="32">
        <f t="shared" si="1939"/>
        <v>0</v>
      </c>
      <c r="T15504" s="32">
        <f t="shared" si="1940"/>
        <v>0</v>
      </c>
      <c r="U15504" s="32">
        <f t="shared" si="1941"/>
        <v>0</v>
      </c>
      <c r="V15504" s="32">
        <f t="shared" si="1942"/>
        <v>0</v>
      </c>
      <c r="W15504" s="32">
        <f t="shared" si="1943"/>
        <v>0</v>
      </c>
      <c r="X15504" s="32">
        <f t="shared" si="1944"/>
        <v>0</v>
      </c>
    </row>
    <row r="15505" spans="1:24" ht="14.25" customHeight="1">
      <c r="A15505" s="33" t="b">
        <f t="shared" si="1938"/>
        <v>0</v>
      </c>
      <c r="B15505" s="33">
        <f t="shared" si="1945"/>
        <v>15504</v>
      </c>
      <c r="C15505" s="17"/>
      <c r="N15505" s="37"/>
      <c r="O15505" s="37"/>
      <c r="P15505" s="37"/>
      <c r="Q15505" s="37"/>
      <c r="R15505" s="37"/>
      <c r="S15505" s="32">
        <f t="shared" si="1939"/>
        <v>0</v>
      </c>
      <c r="T15505" s="32">
        <f t="shared" si="1940"/>
        <v>0</v>
      </c>
      <c r="U15505" s="32">
        <f t="shared" si="1941"/>
        <v>0</v>
      </c>
      <c r="V15505" s="32">
        <f t="shared" si="1942"/>
        <v>0</v>
      </c>
      <c r="W15505" s="32">
        <f t="shared" si="1943"/>
        <v>0</v>
      </c>
      <c r="X15505" s="32">
        <f t="shared" si="1944"/>
        <v>0</v>
      </c>
    </row>
    <row r="15506" spans="1:24" ht="14.25" customHeight="1">
      <c r="A15506" s="33" t="b">
        <f t="shared" si="1938"/>
        <v>0</v>
      </c>
      <c r="B15506" s="33">
        <f t="shared" si="1945"/>
        <v>15505</v>
      </c>
      <c r="C15506" s="17"/>
      <c r="N15506" s="37"/>
      <c r="O15506" s="37"/>
      <c r="P15506" s="37"/>
      <c r="Q15506" s="37"/>
      <c r="R15506" s="37"/>
      <c r="S15506" s="32">
        <f t="shared" si="1939"/>
        <v>0</v>
      </c>
      <c r="T15506" s="32">
        <f t="shared" si="1940"/>
        <v>0</v>
      </c>
      <c r="U15506" s="32">
        <f t="shared" si="1941"/>
        <v>0</v>
      </c>
      <c r="V15506" s="32">
        <f t="shared" si="1942"/>
        <v>0</v>
      </c>
      <c r="W15506" s="32">
        <f t="shared" si="1943"/>
        <v>0</v>
      </c>
      <c r="X15506" s="32">
        <f t="shared" si="1944"/>
        <v>0</v>
      </c>
    </row>
    <row r="15507" spans="1:24" ht="14.25" customHeight="1">
      <c r="A15507" s="33" t="b">
        <f t="shared" si="1938"/>
        <v>0</v>
      </c>
      <c r="B15507" s="33">
        <f t="shared" si="1945"/>
        <v>15506</v>
      </c>
      <c r="C15507" s="17"/>
      <c r="N15507" s="37"/>
      <c r="O15507" s="37"/>
      <c r="P15507" s="37"/>
      <c r="Q15507" s="37"/>
      <c r="R15507" s="37"/>
      <c r="S15507" s="32">
        <f t="shared" si="1939"/>
        <v>0</v>
      </c>
      <c r="T15507" s="32">
        <f t="shared" si="1940"/>
        <v>0</v>
      </c>
      <c r="U15507" s="32">
        <f t="shared" si="1941"/>
        <v>0</v>
      </c>
      <c r="V15507" s="32">
        <f t="shared" si="1942"/>
        <v>0</v>
      </c>
      <c r="W15507" s="32">
        <f t="shared" si="1943"/>
        <v>0</v>
      </c>
      <c r="X15507" s="32">
        <f t="shared" si="1944"/>
        <v>0</v>
      </c>
    </row>
    <row r="15508" spans="1:24" ht="14.25" customHeight="1">
      <c r="A15508" s="33" t="b">
        <f t="shared" si="1938"/>
        <v>0</v>
      </c>
      <c r="B15508" s="33">
        <f t="shared" si="1945"/>
        <v>15507</v>
      </c>
      <c r="C15508" s="17"/>
      <c r="N15508" s="37"/>
      <c r="O15508" s="37"/>
      <c r="P15508" s="37"/>
      <c r="Q15508" s="37"/>
      <c r="R15508" s="37"/>
      <c r="S15508" s="32">
        <f t="shared" si="1939"/>
        <v>0</v>
      </c>
      <c r="T15508" s="32">
        <f t="shared" si="1940"/>
        <v>0</v>
      </c>
      <c r="U15508" s="32">
        <f t="shared" si="1941"/>
        <v>0</v>
      </c>
      <c r="V15508" s="32">
        <f t="shared" si="1942"/>
        <v>0</v>
      </c>
      <c r="W15508" s="32">
        <f t="shared" si="1943"/>
        <v>0</v>
      </c>
      <c r="X15508" s="32">
        <f t="shared" si="1944"/>
        <v>0</v>
      </c>
    </row>
    <row r="15509" spans="1:24" ht="14.25" customHeight="1">
      <c r="A15509" s="33" t="b">
        <f t="shared" si="1938"/>
        <v>0</v>
      </c>
      <c r="B15509" s="33">
        <f t="shared" si="1945"/>
        <v>15508</v>
      </c>
      <c r="C15509" s="17"/>
      <c r="N15509" s="37"/>
      <c r="O15509" s="37"/>
      <c r="P15509" s="37"/>
      <c r="Q15509" s="37"/>
      <c r="R15509" s="37"/>
      <c r="S15509" s="32">
        <f t="shared" si="1939"/>
        <v>0</v>
      </c>
      <c r="T15509" s="32">
        <f t="shared" si="1940"/>
        <v>0</v>
      </c>
      <c r="U15509" s="32">
        <f t="shared" si="1941"/>
        <v>0</v>
      </c>
      <c r="V15509" s="32">
        <f t="shared" si="1942"/>
        <v>0</v>
      </c>
      <c r="W15509" s="32">
        <f t="shared" si="1943"/>
        <v>0</v>
      </c>
      <c r="X15509" s="32">
        <f t="shared" si="1944"/>
        <v>0</v>
      </c>
    </row>
    <row r="15510" spans="1:24" ht="14.25" customHeight="1">
      <c r="A15510" s="33" t="b">
        <f t="shared" si="1938"/>
        <v>0</v>
      </c>
      <c r="B15510" s="33">
        <f t="shared" si="1945"/>
        <v>15509</v>
      </c>
      <c r="C15510" s="17"/>
      <c r="N15510" s="37"/>
      <c r="O15510" s="37"/>
      <c r="P15510" s="37"/>
      <c r="Q15510" s="37"/>
      <c r="R15510" s="37"/>
      <c r="S15510" s="32">
        <f t="shared" si="1939"/>
        <v>0</v>
      </c>
      <c r="T15510" s="32">
        <f t="shared" si="1940"/>
        <v>0</v>
      </c>
      <c r="U15510" s="32">
        <f t="shared" si="1941"/>
        <v>0</v>
      </c>
      <c r="V15510" s="32">
        <f t="shared" si="1942"/>
        <v>0</v>
      </c>
      <c r="W15510" s="32">
        <f t="shared" si="1943"/>
        <v>0</v>
      </c>
      <c r="X15510" s="32">
        <f t="shared" si="1944"/>
        <v>0</v>
      </c>
    </row>
    <row r="15511" spans="1:24" ht="14.25" customHeight="1">
      <c r="A15511" s="33" t="b">
        <f t="shared" si="1938"/>
        <v>0</v>
      </c>
      <c r="B15511" s="33">
        <f t="shared" si="1945"/>
        <v>15510</v>
      </c>
      <c r="C15511" s="17"/>
      <c r="N15511" s="37"/>
      <c r="O15511" s="37"/>
      <c r="P15511" s="37"/>
      <c r="Q15511" s="37"/>
      <c r="R15511" s="37"/>
      <c r="S15511" s="32">
        <f t="shared" si="1939"/>
        <v>0</v>
      </c>
      <c r="T15511" s="32">
        <f t="shared" si="1940"/>
        <v>0</v>
      </c>
      <c r="U15511" s="32">
        <f t="shared" si="1941"/>
        <v>0</v>
      </c>
      <c r="V15511" s="32">
        <f t="shared" si="1942"/>
        <v>0</v>
      </c>
      <c r="W15511" s="32">
        <f t="shared" si="1943"/>
        <v>0</v>
      </c>
      <c r="X15511" s="32">
        <f t="shared" si="1944"/>
        <v>0</v>
      </c>
    </row>
    <row r="15512" spans="1:24" ht="14.25" customHeight="1">
      <c r="A15512" s="33" t="b">
        <f t="shared" si="1938"/>
        <v>0</v>
      </c>
      <c r="B15512" s="33">
        <f t="shared" si="1945"/>
        <v>15511</v>
      </c>
      <c r="C15512" s="17"/>
      <c r="N15512" s="37"/>
      <c r="O15512" s="37"/>
      <c r="P15512" s="37"/>
      <c r="Q15512" s="37"/>
      <c r="R15512" s="37"/>
      <c r="S15512" s="32">
        <f t="shared" si="1939"/>
        <v>0</v>
      </c>
      <c r="T15512" s="32">
        <f t="shared" si="1940"/>
        <v>0</v>
      </c>
      <c r="U15512" s="32">
        <f t="shared" si="1941"/>
        <v>0</v>
      </c>
      <c r="V15512" s="32">
        <f t="shared" si="1942"/>
        <v>0</v>
      </c>
      <c r="W15512" s="32">
        <f t="shared" si="1943"/>
        <v>0</v>
      </c>
      <c r="X15512" s="32">
        <f t="shared" si="1944"/>
        <v>0</v>
      </c>
    </row>
    <row r="15513" spans="1:24" ht="14.25" customHeight="1">
      <c r="A15513" s="33" t="b">
        <f t="shared" si="1938"/>
        <v>0</v>
      </c>
      <c r="B15513" s="33">
        <f t="shared" si="1945"/>
        <v>15512</v>
      </c>
      <c r="C15513" s="17"/>
      <c r="N15513" s="37"/>
      <c r="O15513" s="37"/>
      <c r="P15513" s="37"/>
      <c r="Q15513" s="37"/>
      <c r="R15513" s="37"/>
      <c r="S15513" s="32">
        <f t="shared" si="1939"/>
        <v>0</v>
      </c>
      <c r="T15513" s="32">
        <f t="shared" si="1940"/>
        <v>0</v>
      </c>
      <c r="U15513" s="32">
        <f t="shared" si="1941"/>
        <v>0</v>
      </c>
      <c r="V15513" s="32">
        <f t="shared" si="1942"/>
        <v>0</v>
      </c>
      <c r="W15513" s="32">
        <f t="shared" si="1943"/>
        <v>0</v>
      </c>
      <c r="X15513" s="32">
        <f t="shared" si="1944"/>
        <v>0</v>
      </c>
    </row>
    <row r="15514" spans="1:24" ht="14.25" customHeight="1">
      <c r="A15514" s="33" t="b">
        <f t="shared" si="1938"/>
        <v>0</v>
      </c>
      <c r="B15514" s="33">
        <f t="shared" si="1945"/>
        <v>15513</v>
      </c>
      <c r="C15514" s="17"/>
      <c r="N15514" s="37"/>
      <c r="O15514" s="37"/>
      <c r="P15514" s="37"/>
      <c r="Q15514" s="37"/>
      <c r="R15514" s="37"/>
      <c r="S15514" s="32">
        <f t="shared" si="1939"/>
        <v>0</v>
      </c>
      <c r="T15514" s="32">
        <f t="shared" si="1940"/>
        <v>0</v>
      </c>
      <c r="U15514" s="32">
        <f t="shared" si="1941"/>
        <v>0</v>
      </c>
      <c r="V15514" s="32">
        <f t="shared" si="1942"/>
        <v>0</v>
      </c>
      <c r="W15514" s="32">
        <f t="shared" si="1943"/>
        <v>0</v>
      </c>
      <c r="X15514" s="32">
        <f t="shared" si="1944"/>
        <v>0</v>
      </c>
    </row>
    <row r="15515" spans="1:24" ht="14.25" customHeight="1">
      <c r="A15515" s="33" t="b">
        <f t="shared" si="1938"/>
        <v>0</v>
      </c>
      <c r="B15515" s="33">
        <f t="shared" si="1945"/>
        <v>15514</v>
      </c>
      <c r="C15515" s="17"/>
      <c r="N15515" s="37"/>
      <c r="O15515" s="37"/>
      <c r="P15515" s="37"/>
      <c r="Q15515" s="37"/>
      <c r="R15515" s="37"/>
      <c r="S15515" s="32">
        <f t="shared" si="1939"/>
        <v>0</v>
      </c>
      <c r="T15515" s="32">
        <f t="shared" si="1940"/>
        <v>0</v>
      </c>
      <c r="U15515" s="32">
        <f t="shared" si="1941"/>
        <v>0</v>
      </c>
      <c r="V15515" s="32">
        <f t="shared" si="1942"/>
        <v>0</v>
      </c>
      <c r="W15515" s="32">
        <f t="shared" si="1943"/>
        <v>0</v>
      </c>
      <c r="X15515" s="32">
        <f t="shared" si="1944"/>
        <v>0</v>
      </c>
    </row>
    <row r="15516" spans="1:24" ht="14.25" customHeight="1">
      <c r="A15516" s="33" t="b">
        <f t="shared" si="1938"/>
        <v>0</v>
      </c>
      <c r="B15516" s="33">
        <f t="shared" si="1945"/>
        <v>15515</v>
      </c>
      <c r="C15516" s="17"/>
      <c r="N15516" s="37"/>
      <c r="O15516" s="37"/>
      <c r="P15516" s="37"/>
      <c r="Q15516" s="37"/>
      <c r="R15516" s="37"/>
      <c r="S15516" s="32">
        <f t="shared" si="1939"/>
        <v>0</v>
      </c>
      <c r="T15516" s="32">
        <f t="shared" si="1940"/>
        <v>0</v>
      </c>
      <c r="U15516" s="32">
        <f t="shared" si="1941"/>
        <v>0</v>
      </c>
      <c r="V15516" s="32">
        <f t="shared" si="1942"/>
        <v>0</v>
      </c>
      <c r="W15516" s="32">
        <f t="shared" si="1943"/>
        <v>0</v>
      </c>
      <c r="X15516" s="32">
        <f t="shared" si="1944"/>
        <v>0</v>
      </c>
    </row>
    <row r="15517" spans="1:24" ht="14.25" customHeight="1">
      <c r="A15517" s="33" t="b">
        <f t="shared" si="1938"/>
        <v>0</v>
      </c>
      <c r="B15517" s="33">
        <f t="shared" si="1945"/>
        <v>15516</v>
      </c>
      <c r="C15517" s="17"/>
      <c r="N15517" s="37"/>
      <c r="O15517" s="37"/>
      <c r="P15517" s="37"/>
      <c r="Q15517" s="37"/>
      <c r="R15517" s="37"/>
      <c r="S15517" s="32">
        <f t="shared" si="1939"/>
        <v>0</v>
      </c>
      <c r="T15517" s="32">
        <f t="shared" si="1940"/>
        <v>0</v>
      </c>
      <c r="U15517" s="32">
        <f t="shared" si="1941"/>
        <v>0</v>
      </c>
      <c r="V15517" s="32">
        <f t="shared" si="1942"/>
        <v>0</v>
      </c>
      <c r="W15517" s="32">
        <f t="shared" si="1943"/>
        <v>0</v>
      </c>
      <c r="X15517" s="32">
        <f t="shared" si="1944"/>
        <v>0</v>
      </c>
    </row>
    <row r="15518" spans="1:24" ht="14.25" customHeight="1">
      <c r="A15518" s="33" t="b">
        <f t="shared" si="1938"/>
        <v>0</v>
      </c>
      <c r="B15518" s="33">
        <f t="shared" si="1945"/>
        <v>15517</v>
      </c>
      <c r="C15518" s="17"/>
      <c r="N15518" s="37"/>
      <c r="O15518" s="37"/>
      <c r="P15518" s="37"/>
      <c r="Q15518" s="37"/>
      <c r="R15518" s="37"/>
      <c r="S15518" s="32">
        <f t="shared" si="1939"/>
        <v>0</v>
      </c>
      <c r="T15518" s="32">
        <f t="shared" si="1940"/>
        <v>0</v>
      </c>
      <c r="U15518" s="32">
        <f t="shared" si="1941"/>
        <v>0</v>
      </c>
      <c r="V15518" s="32">
        <f t="shared" si="1942"/>
        <v>0</v>
      </c>
      <c r="W15518" s="32">
        <f t="shared" si="1943"/>
        <v>0</v>
      </c>
      <c r="X15518" s="32">
        <f t="shared" si="1944"/>
        <v>0</v>
      </c>
    </row>
    <row r="15519" spans="1:24" ht="14.25" customHeight="1">
      <c r="A15519" s="33" t="b">
        <f t="shared" si="1938"/>
        <v>0</v>
      </c>
      <c r="B15519" s="33">
        <f t="shared" si="1945"/>
        <v>15518</v>
      </c>
      <c r="C15519" s="17"/>
      <c r="N15519" s="37"/>
      <c r="O15519" s="37"/>
      <c r="P15519" s="37"/>
      <c r="Q15519" s="37"/>
      <c r="R15519" s="37"/>
      <c r="S15519" s="32">
        <f t="shared" si="1939"/>
        <v>0</v>
      </c>
      <c r="T15519" s="32">
        <f t="shared" si="1940"/>
        <v>0</v>
      </c>
      <c r="U15519" s="32">
        <f t="shared" si="1941"/>
        <v>0</v>
      </c>
      <c r="V15519" s="32">
        <f t="shared" si="1942"/>
        <v>0</v>
      </c>
      <c r="W15519" s="32">
        <f t="shared" si="1943"/>
        <v>0</v>
      </c>
      <c r="X15519" s="32">
        <f t="shared" si="1944"/>
        <v>0</v>
      </c>
    </row>
    <row r="15520" spans="1:24" ht="14.25" customHeight="1">
      <c r="A15520" s="33" t="b">
        <f t="shared" si="1938"/>
        <v>0</v>
      </c>
      <c r="B15520" s="33">
        <f t="shared" si="1945"/>
        <v>15519</v>
      </c>
      <c r="C15520" s="17"/>
      <c r="N15520" s="37"/>
      <c r="O15520" s="37"/>
      <c r="P15520" s="37"/>
      <c r="Q15520" s="37"/>
      <c r="R15520" s="37"/>
      <c r="S15520" s="32">
        <f t="shared" si="1939"/>
        <v>0</v>
      </c>
      <c r="T15520" s="32">
        <f t="shared" si="1940"/>
        <v>0</v>
      </c>
      <c r="U15520" s="32">
        <f t="shared" si="1941"/>
        <v>0</v>
      </c>
      <c r="V15520" s="32">
        <f t="shared" si="1942"/>
        <v>0</v>
      </c>
      <c r="W15520" s="32">
        <f t="shared" si="1943"/>
        <v>0</v>
      </c>
      <c r="X15520" s="32">
        <f t="shared" si="1944"/>
        <v>0</v>
      </c>
    </row>
    <row r="15521" spans="1:24" ht="14.25" customHeight="1">
      <c r="A15521" s="33" t="b">
        <f t="shared" si="1938"/>
        <v>0</v>
      </c>
      <c r="B15521" s="33">
        <f t="shared" si="1945"/>
        <v>15520</v>
      </c>
      <c r="C15521" s="17"/>
      <c r="N15521" s="37"/>
      <c r="O15521" s="37"/>
      <c r="P15521" s="37"/>
      <c r="Q15521" s="37"/>
      <c r="R15521" s="37"/>
      <c r="S15521" s="32">
        <f t="shared" si="1939"/>
        <v>0</v>
      </c>
      <c r="T15521" s="32">
        <f t="shared" si="1940"/>
        <v>0</v>
      </c>
      <c r="U15521" s="32">
        <f t="shared" si="1941"/>
        <v>0</v>
      </c>
      <c r="V15521" s="32">
        <f t="shared" si="1942"/>
        <v>0</v>
      </c>
      <c r="W15521" s="32">
        <f t="shared" si="1943"/>
        <v>0</v>
      </c>
      <c r="X15521" s="32">
        <f t="shared" si="1944"/>
        <v>0</v>
      </c>
    </row>
    <row r="15522" spans="1:24" ht="14.25" customHeight="1">
      <c r="A15522" s="33" t="b">
        <f t="shared" si="1938"/>
        <v>0</v>
      </c>
      <c r="B15522" s="33">
        <f t="shared" si="1945"/>
        <v>15521</v>
      </c>
      <c r="C15522" s="17"/>
      <c r="N15522" s="37"/>
      <c r="O15522" s="37"/>
      <c r="P15522" s="37"/>
      <c r="Q15522" s="37"/>
      <c r="R15522" s="37"/>
      <c r="S15522" s="32">
        <f t="shared" si="1939"/>
        <v>0</v>
      </c>
      <c r="T15522" s="32">
        <f t="shared" si="1940"/>
        <v>0</v>
      </c>
      <c r="U15522" s="32">
        <f t="shared" si="1941"/>
        <v>0</v>
      </c>
      <c r="V15522" s="32">
        <f t="shared" si="1942"/>
        <v>0</v>
      </c>
      <c r="W15522" s="32">
        <f t="shared" si="1943"/>
        <v>0</v>
      </c>
      <c r="X15522" s="32">
        <f t="shared" si="1944"/>
        <v>0</v>
      </c>
    </row>
    <row r="15523" spans="1:24" ht="14.25" customHeight="1">
      <c r="A15523" s="33" t="b">
        <f t="shared" si="1938"/>
        <v>0</v>
      </c>
      <c r="B15523" s="33">
        <f t="shared" si="1945"/>
        <v>15522</v>
      </c>
      <c r="C15523" s="17"/>
      <c r="N15523" s="37"/>
      <c r="O15523" s="37"/>
      <c r="P15523" s="37"/>
      <c r="Q15523" s="37"/>
      <c r="R15523" s="37"/>
      <c r="S15523" s="32">
        <f t="shared" si="1939"/>
        <v>0</v>
      </c>
      <c r="T15523" s="32">
        <f t="shared" si="1940"/>
        <v>0</v>
      </c>
      <c r="U15523" s="32">
        <f t="shared" si="1941"/>
        <v>0</v>
      </c>
      <c r="V15523" s="32">
        <f t="shared" si="1942"/>
        <v>0</v>
      </c>
      <c r="W15523" s="32">
        <f t="shared" si="1943"/>
        <v>0</v>
      </c>
      <c r="X15523" s="32">
        <f t="shared" si="1944"/>
        <v>0</v>
      </c>
    </row>
    <row r="15524" spans="1:24" ht="14.25" customHeight="1">
      <c r="A15524" s="33" t="b">
        <f t="shared" si="1938"/>
        <v>0</v>
      </c>
      <c r="B15524" s="33">
        <f t="shared" si="1945"/>
        <v>15523</v>
      </c>
      <c r="C15524" s="17"/>
      <c r="N15524" s="37"/>
      <c r="O15524" s="37"/>
      <c r="P15524" s="37"/>
      <c r="Q15524" s="37"/>
      <c r="R15524" s="37"/>
      <c r="S15524" s="32">
        <f t="shared" si="1939"/>
        <v>0</v>
      </c>
      <c r="T15524" s="32">
        <f t="shared" si="1940"/>
        <v>0</v>
      </c>
      <c r="U15524" s="32">
        <f t="shared" si="1941"/>
        <v>0</v>
      </c>
      <c r="V15524" s="32">
        <f t="shared" si="1942"/>
        <v>0</v>
      </c>
      <c r="W15524" s="32">
        <f t="shared" si="1943"/>
        <v>0</v>
      </c>
      <c r="X15524" s="32">
        <f t="shared" si="1944"/>
        <v>0</v>
      </c>
    </row>
    <row r="15525" spans="1:24" ht="14.25" customHeight="1">
      <c r="A15525" s="33" t="b">
        <f t="shared" si="1938"/>
        <v>0</v>
      </c>
      <c r="B15525" s="33">
        <f t="shared" si="1945"/>
        <v>15524</v>
      </c>
      <c r="C15525" s="17"/>
      <c r="N15525" s="37"/>
      <c r="O15525" s="37"/>
      <c r="P15525" s="37"/>
      <c r="Q15525" s="37"/>
      <c r="R15525" s="37"/>
      <c r="S15525" s="32">
        <f t="shared" si="1939"/>
        <v>0</v>
      </c>
      <c r="T15525" s="32">
        <f t="shared" si="1940"/>
        <v>0</v>
      </c>
      <c r="U15525" s="32">
        <f t="shared" si="1941"/>
        <v>0</v>
      </c>
      <c r="V15525" s="32">
        <f t="shared" si="1942"/>
        <v>0</v>
      </c>
      <c r="W15525" s="32">
        <f t="shared" si="1943"/>
        <v>0</v>
      </c>
      <c r="X15525" s="32">
        <f t="shared" si="1944"/>
        <v>0</v>
      </c>
    </row>
    <row r="15526" spans="1:24" ht="14.25" customHeight="1">
      <c r="A15526" s="33" t="b">
        <f t="shared" si="1938"/>
        <v>0</v>
      </c>
      <c r="B15526" s="33">
        <f t="shared" si="1945"/>
        <v>15525</v>
      </c>
      <c r="C15526" s="17"/>
      <c r="N15526" s="37"/>
      <c r="O15526" s="37"/>
      <c r="P15526" s="37"/>
      <c r="Q15526" s="37"/>
      <c r="R15526" s="37"/>
      <c r="S15526" s="32">
        <f t="shared" si="1939"/>
        <v>0</v>
      </c>
      <c r="T15526" s="32">
        <f t="shared" si="1940"/>
        <v>0</v>
      </c>
      <c r="U15526" s="32">
        <f t="shared" si="1941"/>
        <v>0</v>
      </c>
      <c r="V15526" s="32">
        <f t="shared" si="1942"/>
        <v>0</v>
      </c>
      <c r="W15526" s="32">
        <f t="shared" si="1943"/>
        <v>0</v>
      </c>
      <c r="X15526" s="32">
        <f t="shared" si="1944"/>
        <v>0</v>
      </c>
    </row>
    <row r="15527" spans="1:24" ht="14.25" customHeight="1">
      <c r="A15527" s="33" t="b">
        <f t="shared" si="1938"/>
        <v>0</v>
      </c>
      <c r="B15527" s="33">
        <f t="shared" si="1945"/>
        <v>15526</v>
      </c>
      <c r="C15527" s="17"/>
      <c r="N15527" s="37"/>
      <c r="O15527" s="37"/>
      <c r="P15527" s="37"/>
      <c r="Q15527" s="37"/>
      <c r="R15527" s="37"/>
      <c r="S15527" s="32">
        <f t="shared" si="1939"/>
        <v>0</v>
      </c>
      <c r="T15527" s="32">
        <f t="shared" si="1940"/>
        <v>0</v>
      </c>
      <c r="U15527" s="32">
        <f t="shared" si="1941"/>
        <v>0</v>
      </c>
      <c r="V15527" s="32">
        <f t="shared" si="1942"/>
        <v>0</v>
      </c>
      <c r="W15527" s="32">
        <f t="shared" si="1943"/>
        <v>0</v>
      </c>
      <c r="X15527" s="32">
        <f t="shared" si="1944"/>
        <v>0</v>
      </c>
    </row>
    <row r="15528" spans="1:24" ht="14.25" customHeight="1">
      <c r="A15528" s="33" t="b">
        <f t="shared" si="1938"/>
        <v>0</v>
      </c>
      <c r="B15528" s="33">
        <f t="shared" si="1945"/>
        <v>15527</v>
      </c>
      <c r="C15528" s="17"/>
      <c r="N15528" s="37"/>
      <c r="O15528" s="37"/>
      <c r="P15528" s="37"/>
      <c r="Q15528" s="37"/>
      <c r="R15528" s="37"/>
      <c r="S15528" s="32">
        <f t="shared" si="1939"/>
        <v>0</v>
      </c>
      <c r="T15528" s="32">
        <f t="shared" si="1940"/>
        <v>0</v>
      </c>
      <c r="U15528" s="32">
        <f t="shared" si="1941"/>
        <v>0</v>
      </c>
      <c r="V15528" s="32">
        <f t="shared" si="1942"/>
        <v>0</v>
      </c>
      <c r="W15528" s="32">
        <f t="shared" si="1943"/>
        <v>0</v>
      </c>
      <c r="X15528" s="32">
        <f t="shared" si="1944"/>
        <v>0</v>
      </c>
    </row>
    <row r="15529" spans="1:24" ht="14.25" customHeight="1">
      <c r="A15529" s="33" t="b">
        <f t="shared" si="1938"/>
        <v>0</v>
      </c>
      <c r="B15529" s="33">
        <f t="shared" si="1945"/>
        <v>15528</v>
      </c>
      <c r="C15529" s="17"/>
      <c r="N15529" s="37"/>
      <c r="O15529" s="37"/>
      <c r="P15529" s="37"/>
      <c r="Q15529" s="37"/>
      <c r="R15529" s="37"/>
      <c r="S15529" s="32">
        <f t="shared" si="1939"/>
        <v>0</v>
      </c>
      <c r="T15529" s="32">
        <f t="shared" si="1940"/>
        <v>0</v>
      </c>
      <c r="U15529" s="32">
        <f t="shared" si="1941"/>
        <v>0</v>
      </c>
      <c r="V15529" s="32">
        <f t="shared" si="1942"/>
        <v>0</v>
      </c>
      <c r="W15529" s="32">
        <f t="shared" si="1943"/>
        <v>0</v>
      </c>
      <c r="X15529" s="32">
        <f t="shared" si="1944"/>
        <v>0</v>
      </c>
    </row>
    <row r="15530" spans="1:24" ht="14.25" customHeight="1">
      <c r="A15530" s="33" t="b">
        <f t="shared" si="1938"/>
        <v>0</v>
      </c>
      <c r="B15530" s="33">
        <f t="shared" si="1945"/>
        <v>15529</v>
      </c>
      <c r="C15530" s="17"/>
      <c r="N15530" s="37"/>
      <c r="O15530" s="37"/>
      <c r="P15530" s="37"/>
      <c r="Q15530" s="37"/>
      <c r="R15530" s="37"/>
      <c r="S15530" s="32">
        <f t="shared" si="1939"/>
        <v>0</v>
      </c>
      <c r="T15530" s="32">
        <f t="shared" si="1940"/>
        <v>0</v>
      </c>
      <c r="U15530" s="32">
        <f t="shared" si="1941"/>
        <v>0</v>
      </c>
      <c r="V15530" s="32">
        <f t="shared" si="1942"/>
        <v>0</v>
      </c>
      <c r="W15530" s="32">
        <f t="shared" si="1943"/>
        <v>0</v>
      </c>
      <c r="X15530" s="32">
        <f t="shared" si="1944"/>
        <v>0</v>
      </c>
    </row>
    <row r="15531" spans="1:24" ht="14.25" customHeight="1">
      <c r="A15531" s="33" t="b">
        <f t="shared" si="1938"/>
        <v>0</v>
      </c>
      <c r="B15531" s="33">
        <f t="shared" si="1945"/>
        <v>15530</v>
      </c>
      <c r="C15531" s="17"/>
      <c r="N15531" s="37"/>
      <c r="O15531" s="37"/>
      <c r="P15531" s="37"/>
      <c r="Q15531" s="37"/>
      <c r="R15531" s="37"/>
      <c r="S15531" s="32">
        <f t="shared" si="1939"/>
        <v>0</v>
      </c>
      <c r="T15531" s="32">
        <f t="shared" si="1940"/>
        <v>0</v>
      </c>
      <c r="U15531" s="32">
        <f t="shared" si="1941"/>
        <v>0</v>
      </c>
      <c r="V15531" s="32">
        <f t="shared" si="1942"/>
        <v>0</v>
      </c>
      <c r="W15531" s="32">
        <f t="shared" si="1943"/>
        <v>0</v>
      </c>
      <c r="X15531" s="32">
        <f t="shared" si="1944"/>
        <v>0</v>
      </c>
    </row>
    <row r="15532" spans="1:24" ht="14.25" customHeight="1">
      <c r="A15532" s="33" t="b">
        <f t="shared" si="1938"/>
        <v>0</v>
      </c>
      <c r="B15532" s="33">
        <f t="shared" si="1945"/>
        <v>15531</v>
      </c>
      <c r="C15532" s="17"/>
      <c r="N15532" s="37"/>
      <c r="O15532" s="37"/>
      <c r="P15532" s="37"/>
      <c r="Q15532" s="37"/>
      <c r="R15532" s="37"/>
      <c r="S15532" s="32">
        <f t="shared" si="1939"/>
        <v>0</v>
      </c>
      <c r="T15532" s="32">
        <f t="shared" si="1940"/>
        <v>0</v>
      </c>
      <c r="U15532" s="32">
        <f t="shared" si="1941"/>
        <v>0</v>
      </c>
      <c r="V15532" s="32">
        <f t="shared" si="1942"/>
        <v>0</v>
      </c>
      <c r="W15532" s="32">
        <f t="shared" si="1943"/>
        <v>0</v>
      </c>
      <c r="X15532" s="32">
        <f t="shared" si="1944"/>
        <v>0</v>
      </c>
    </row>
    <row r="15533" spans="1:24" ht="14.25" customHeight="1">
      <c r="A15533" s="33" t="b">
        <f t="shared" si="1938"/>
        <v>0</v>
      </c>
      <c r="B15533" s="33">
        <f t="shared" si="1945"/>
        <v>15532</v>
      </c>
      <c r="C15533" s="17"/>
      <c r="N15533" s="37"/>
      <c r="O15533" s="37"/>
      <c r="P15533" s="37"/>
      <c r="Q15533" s="37"/>
      <c r="R15533" s="37"/>
      <c r="S15533" s="32">
        <f t="shared" si="1939"/>
        <v>0</v>
      </c>
      <c r="T15533" s="32">
        <f t="shared" si="1940"/>
        <v>0</v>
      </c>
      <c r="U15533" s="32">
        <f t="shared" si="1941"/>
        <v>0</v>
      </c>
      <c r="V15533" s="32">
        <f t="shared" si="1942"/>
        <v>0</v>
      </c>
      <c r="W15533" s="32">
        <f t="shared" si="1943"/>
        <v>0</v>
      </c>
      <c r="X15533" s="32">
        <f t="shared" si="1944"/>
        <v>0</v>
      </c>
    </row>
    <row r="15534" spans="1:24" ht="14.25" customHeight="1">
      <c r="A15534" s="33" t="b">
        <f t="shared" si="1938"/>
        <v>0</v>
      </c>
      <c r="B15534" s="33">
        <f t="shared" si="1945"/>
        <v>15533</v>
      </c>
      <c r="C15534" s="17"/>
      <c r="N15534" s="37"/>
      <c r="O15534" s="37"/>
      <c r="P15534" s="37"/>
      <c r="Q15534" s="37"/>
      <c r="R15534" s="37"/>
      <c r="S15534" s="32">
        <f t="shared" si="1939"/>
        <v>0</v>
      </c>
      <c r="T15534" s="32">
        <f t="shared" si="1940"/>
        <v>0</v>
      </c>
      <c r="U15534" s="32">
        <f t="shared" si="1941"/>
        <v>0</v>
      </c>
      <c r="V15534" s="32">
        <f t="shared" si="1942"/>
        <v>0</v>
      </c>
      <c r="W15534" s="32">
        <f t="shared" si="1943"/>
        <v>0</v>
      </c>
      <c r="X15534" s="32">
        <f t="shared" si="1944"/>
        <v>0</v>
      </c>
    </row>
    <row r="15535" spans="1:24" ht="14.25" customHeight="1">
      <c r="A15535" s="33" t="b">
        <f t="shared" si="1938"/>
        <v>0</v>
      </c>
      <c r="B15535" s="33">
        <f t="shared" si="1945"/>
        <v>15534</v>
      </c>
      <c r="C15535" s="17"/>
      <c r="N15535" s="37"/>
      <c r="O15535" s="37"/>
      <c r="P15535" s="37"/>
      <c r="Q15535" s="37"/>
      <c r="R15535" s="37"/>
      <c r="S15535" s="32">
        <f t="shared" si="1939"/>
        <v>0</v>
      </c>
      <c r="T15535" s="32">
        <f t="shared" si="1940"/>
        <v>0</v>
      </c>
      <c r="U15535" s="32">
        <f t="shared" si="1941"/>
        <v>0</v>
      </c>
      <c r="V15535" s="32">
        <f t="shared" si="1942"/>
        <v>0</v>
      </c>
      <c r="W15535" s="32">
        <f t="shared" si="1943"/>
        <v>0</v>
      </c>
      <c r="X15535" s="32">
        <f t="shared" si="1944"/>
        <v>0</v>
      </c>
    </row>
    <row r="15536" spans="1:24" ht="14.25" customHeight="1">
      <c r="A15536" s="33" t="b">
        <f t="shared" si="1938"/>
        <v>0</v>
      </c>
      <c r="B15536" s="33">
        <f t="shared" si="1945"/>
        <v>15535</v>
      </c>
      <c r="C15536" s="17"/>
      <c r="N15536" s="37"/>
      <c r="O15536" s="37"/>
      <c r="P15536" s="37"/>
      <c r="Q15536" s="37"/>
      <c r="R15536" s="37"/>
      <c r="S15536" s="32">
        <f t="shared" si="1939"/>
        <v>0</v>
      </c>
      <c r="T15536" s="32">
        <f t="shared" si="1940"/>
        <v>0</v>
      </c>
      <c r="U15536" s="32">
        <f t="shared" si="1941"/>
        <v>0</v>
      </c>
      <c r="V15536" s="32">
        <f t="shared" si="1942"/>
        <v>0</v>
      </c>
      <c r="W15536" s="32">
        <f t="shared" si="1943"/>
        <v>0</v>
      </c>
      <c r="X15536" s="32">
        <f t="shared" si="1944"/>
        <v>0</v>
      </c>
    </row>
    <row r="15537" spans="1:24" ht="14.25" customHeight="1">
      <c r="A15537" s="33" t="b">
        <f t="shared" si="1938"/>
        <v>0</v>
      </c>
      <c r="B15537" s="33">
        <f t="shared" si="1945"/>
        <v>15536</v>
      </c>
      <c r="C15537" s="17"/>
      <c r="N15537" s="37"/>
      <c r="O15537" s="37"/>
      <c r="P15537" s="37"/>
      <c r="Q15537" s="37"/>
      <c r="R15537" s="37"/>
      <c r="S15537" s="32">
        <f t="shared" si="1939"/>
        <v>0</v>
      </c>
      <c r="T15537" s="32">
        <f t="shared" si="1940"/>
        <v>0</v>
      </c>
      <c r="U15537" s="32">
        <f t="shared" si="1941"/>
        <v>0</v>
      </c>
      <c r="V15537" s="32">
        <f t="shared" si="1942"/>
        <v>0</v>
      </c>
      <c r="W15537" s="32">
        <f t="shared" si="1943"/>
        <v>0</v>
      </c>
      <c r="X15537" s="32">
        <f t="shared" si="1944"/>
        <v>0</v>
      </c>
    </row>
    <row r="15538" spans="1:24" ht="14.25" customHeight="1">
      <c r="A15538" s="33" t="b">
        <f t="shared" si="1938"/>
        <v>0</v>
      </c>
      <c r="B15538" s="33">
        <f t="shared" si="1945"/>
        <v>15537</v>
      </c>
      <c r="C15538" s="17"/>
      <c r="N15538" s="37"/>
      <c r="O15538" s="37"/>
      <c r="P15538" s="37"/>
      <c r="Q15538" s="37"/>
      <c r="R15538" s="37"/>
      <c r="S15538" s="32">
        <f t="shared" si="1939"/>
        <v>0</v>
      </c>
      <c r="T15538" s="32">
        <f t="shared" si="1940"/>
        <v>0</v>
      </c>
      <c r="U15538" s="32">
        <f t="shared" si="1941"/>
        <v>0</v>
      </c>
      <c r="V15538" s="32">
        <f t="shared" si="1942"/>
        <v>0</v>
      </c>
      <c r="W15538" s="32">
        <f t="shared" si="1943"/>
        <v>0</v>
      </c>
      <c r="X15538" s="32">
        <f t="shared" si="1944"/>
        <v>0</v>
      </c>
    </row>
    <row r="15539" spans="1:24" ht="14.25" customHeight="1">
      <c r="A15539" s="33" t="b">
        <f t="shared" si="1938"/>
        <v>0</v>
      </c>
      <c r="B15539" s="33">
        <f t="shared" si="1945"/>
        <v>15538</v>
      </c>
      <c r="C15539" s="17"/>
      <c r="N15539" s="37"/>
      <c r="O15539" s="37"/>
      <c r="P15539" s="37"/>
      <c r="Q15539" s="37"/>
      <c r="R15539" s="37"/>
      <c r="S15539" s="32">
        <f t="shared" si="1939"/>
        <v>0</v>
      </c>
      <c r="T15539" s="32">
        <f t="shared" si="1940"/>
        <v>0</v>
      </c>
      <c r="U15539" s="32">
        <f t="shared" si="1941"/>
        <v>0</v>
      </c>
      <c r="V15539" s="32">
        <f t="shared" si="1942"/>
        <v>0</v>
      </c>
      <c r="W15539" s="32">
        <f t="shared" si="1943"/>
        <v>0</v>
      </c>
      <c r="X15539" s="32">
        <f t="shared" si="1944"/>
        <v>0</v>
      </c>
    </row>
    <row r="15540" spans="1:24" ht="14.25" customHeight="1">
      <c r="A15540" s="33" t="b">
        <f t="shared" si="1938"/>
        <v>0</v>
      </c>
      <c r="B15540" s="33">
        <f t="shared" si="1945"/>
        <v>15539</v>
      </c>
      <c r="C15540" s="17"/>
      <c r="N15540" s="37"/>
      <c r="O15540" s="37"/>
      <c r="P15540" s="37"/>
      <c r="Q15540" s="37"/>
      <c r="R15540" s="37"/>
      <c r="S15540" s="32">
        <f t="shared" si="1939"/>
        <v>0</v>
      </c>
      <c r="T15540" s="32">
        <f t="shared" si="1940"/>
        <v>0</v>
      </c>
      <c r="U15540" s="32">
        <f t="shared" si="1941"/>
        <v>0</v>
      </c>
      <c r="V15540" s="32">
        <f t="shared" si="1942"/>
        <v>0</v>
      </c>
      <c r="W15540" s="32">
        <f t="shared" si="1943"/>
        <v>0</v>
      </c>
      <c r="X15540" s="32">
        <f t="shared" si="1944"/>
        <v>0</v>
      </c>
    </row>
    <row r="15541" spans="1:24" ht="14.25" customHeight="1">
      <c r="A15541" s="33" t="b">
        <f t="shared" si="1938"/>
        <v>0</v>
      </c>
      <c r="B15541" s="33">
        <f t="shared" si="1945"/>
        <v>15540</v>
      </c>
      <c r="C15541" s="17"/>
      <c r="N15541" s="37"/>
      <c r="O15541" s="37"/>
      <c r="P15541" s="37"/>
      <c r="Q15541" s="37"/>
      <c r="R15541" s="37"/>
      <c r="S15541" s="32">
        <f t="shared" si="1939"/>
        <v>0</v>
      </c>
      <c r="T15541" s="32">
        <f t="shared" si="1940"/>
        <v>0</v>
      </c>
      <c r="U15541" s="32">
        <f t="shared" si="1941"/>
        <v>0</v>
      </c>
      <c r="V15541" s="32">
        <f t="shared" si="1942"/>
        <v>0</v>
      </c>
      <c r="W15541" s="32">
        <f t="shared" si="1943"/>
        <v>0</v>
      </c>
      <c r="X15541" s="32">
        <f t="shared" si="1944"/>
        <v>0</v>
      </c>
    </row>
    <row r="15542" spans="1:24" ht="14.25" customHeight="1">
      <c r="A15542" s="33" t="b">
        <f t="shared" si="1938"/>
        <v>0</v>
      </c>
      <c r="B15542" s="33">
        <f t="shared" si="1945"/>
        <v>15541</v>
      </c>
      <c r="C15542" s="17"/>
      <c r="N15542" s="37"/>
      <c r="O15542" s="37"/>
      <c r="P15542" s="37"/>
      <c r="Q15542" s="37"/>
      <c r="R15542" s="37"/>
      <c r="S15542" s="32">
        <f t="shared" si="1939"/>
        <v>0</v>
      </c>
      <c r="T15542" s="32">
        <f t="shared" si="1940"/>
        <v>0</v>
      </c>
      <c r="U15542" s="32">
        <f t="shared" si="1941"/>
        <v>0</v>
      </c>
      <c r="V15542" s="32">
        <f t="shared" si="1942"/>
        <v>0</v>
      </c>
      <c r="W15542" s="32">
        <f t="shared" si="1943"/>
        <v>0</v>
      </c>
      <c r="X15542" s="32">
        <f t="shared" si="1944"/>
        <v>0</v>
      </c>
    </row>
    <row r="15543" spans="1:24" ht="14.25" customHeight="1">
      <c r="A15543" s="33" t="b">
        <f t="shared" si="1938"/>
        <v>0</v>
      </c>
      <c r="B15543" s="33">
        <f t="shared" si="1945"/>
        <v>15542</v>
      </c>
      <c r="C15543" s="17"/>
      <c r="N15543" s="37"/>
      <c r="O15543" s="37"/>
      <c r="P15543" s="37"/>
      <c r="Q15543" s="37"/>
      <c r="R15543" s="37"/>
      <c r="S15543" s="32">
        <f t="shared" si="1939"/>
        <v>0</v>
      </c>
      <c r="T15543" s="32">
        <f t="shared" si="1940"/>
        <v>0</v>
      </c>
      <c r="U15543" s="32">
        <f t="shared" si="1941"/>
        <v>0</v>
      </c>
      <c r="V15543" s="32">
        <f t="shared" si="1942"/>
        <v>0</v>
      </c>
      <c r="W15543" s="32">
        <f t="shared" si="1943"/>
        <v>0</v>
      </c>
      <c r="X15543" s="32">
        <f t="shared" si="1944"/>
        <v>0</v>
      </c>
    </row>
    <row r="15544" spans="1:24" ht="14.25" customHeight="1">
      <c r="A15544" s="33" t="b">
        <f t="shared" si="1938"/>
        <v>0</v>
      </c>
      <c r="B15544" s="33">
        <f t="shared" si="1945"/>
        <v>15543</v>
      </c>
      <c r="C15544" s="17"/>
      <c r="N15544" s="37"/>
      <c r="O15544" s="37"/>
      <c r="P15544" s="37"/>
      <c r="Q15544" s="37"/>
      <c r="R15544" s="37"/>
      <c r="S15544" s="32">
        <f t="shared" si="1939"/>
        <v>0</v>
      </c>
      <c r="T15544" s="32">
        <f t="shared" si="1940"/>
        <v>0</v>
      </c>
      <c r="U15544" s="32">
        <f t="shared" si="1941"/>
        <v>0</v>
      </c>
      <c r="V15544" s="32">
        <f t="shared" si="1942"/>
        <v>0</v>
      </c>
      <c r="W15544" s="32">
        <f t="shared" si="1943"/>
        <v>0</v>
      </c>
      <c r="X15544" s="32">
        <f t="shared" si="1944"/>
        <v>0</v>
      </c>
    </row>
    <row r="15545" spans="1:24" ht="14.25" customHeight="1">
      <c r="A15545" s="33" t="b">
        <f t="shared" si="1938"/>
        <v>0</v>
      </c>
      <c r="B15545" s="33">
        <f t="shared" si="1945"/>
        <v>15544</v>
      </c>
      <c r="C15545" s="17"/>
      <c r="N15545" s="37"/>
      <c r="O15545" s="37"/>
      <c r="P15545" s="37"/>
      <c r="Q15545" s="37"/>
      <c r="R15545" s="37"/>
      <c r="S15545" s="32">
        <f t="shared" si="1939"/>
        <v>0</v>
      </c>
      <c r="T15545" s="32">
        <f t="shared" si="1940"/>
        <v>0</v>
      </c>
      <c r="U15545" s="32">
        <f t="shared" si="1941"/>
        <v>0</v>
      </c>
      <c r="V15545" s="32">
        <f t="shared" si="1942"/>
        <v>0</v>
      </c>
      <c r="W15545" s="32">
        <f t="shared" si="1943"/>
        <v>0</v>
      </c>
      <c r="X15545" s="32">
        <f t="shared" si="1944"/>
        <v>0</v>
      </c>
    </row>
    <row r="15546" spans="1:24" ht="14.25" customHeight="1">
      <c r="A15546" s="33" t="b">
        <f t="shared" si="1938"/>
        <v>0</v>
      </c>
      <c r="B15546" s="33">
        <f t="shared" si="1945"/>
        <v>15545</v>
      </c>
      <c r="C15546" s="17"/>
      <c r="N15546" s="37"/>
      <c r="O15546" s="37"/>
      <c r="P15546" s="37"/>
      <c r="Q15546" s="37"/>
      <c r="R15546" s="37"/>
      <c r="S15546" s="32">
        <f t="shared" si="1939"/>
        <v>0</v>
      </c>
      <c r="T15546" s="32">
        <f t="shared" si="1940"/>
        <v>0</v>
      </c>
      <c r="U15546" s="32">
        <f t="shared" si="1941"/>
        <v>0</v>
      </c>
      <c r="V15546" s="32">
        <f t="shared" si="1942"/>
        <v>0</v>
      </c>
      <c r="W15546" s="32">
        <f t="shared" si="1943"/>
        <v>0</v>
      </c>
      <c r="X15546" s="32">
        <f t="shared" si="1944"/>
        <v>0</v>
      </c>
    </row>
    <row r="15547" spans="1:24" ht="14.25" customHeight="1">
      <c r="A15547" s="33" t="b">
        <f t="shared" si="1938"/>
        <v>0</v>
      </c>
      <c r="B15547" s="33">
        <f t="shared" si="1945"/>
        <v>15546</v>
      </c>
      <c r="C15547" s="17"/>
      <c r="N15547" s="37"/>
      <c r="O15547" s="37"/>
      <c r="P15547" s="37"/>
      <c r="Q15547" s="37"/>
      <c r="R15547" s="37"/>
      <c r="S15547" s="32">
        <f t="shared" si="1939"/>
        <v>0</v>
      </c>
      <c r="T15547" s="32">
        <f t="shared" si="1940"/>
        <v>0</v>
      </c>
      <c r="U15547" s="32">
        <f t="shared" si="1941"/>
        <v>0</v>
      </c>
      <c r="V15547" s="32">
        <f t="shared" si="1942"/>
        <v>0</v>
      </c>
      <c r="W15547" s="32">
        <f t="shared" si="1943"/>
        <v>0</v>
      </c>
      <c r="X15547" s="32">
        <f t="shared" si="1944"/>
        <v>0</v>
      </c>
    </row>
    <row r="15548" spans="1:24" ht="14.25" customHeight="1">
      <c r="A15548" s="33" t="b">
        <f t="shared" si="1938"/>
        <v>0</v>
      </c>
      <c r="B15548" s="33">
        <f t="shared" si="1945"/>
        <v>15547</v>
      </c>
      <c r="C15548" s="17"/>
      <c r="N15548" s="37"/>
      <c r="O15548" s="37"/>
      <c r="P15548" s="37"/>
      <c r="Q15548" s="37"/>
      <c r="R15548" s="37"/>
      <c r="S15548" s="32">
        <f t="shared" si="1939"/>
        <v>0</v>
      </c>
      <c r="T15548" s="32">
        <f t="shared" si="1940"/>
        <v>0</v>
      </c>
      <c r="U15548" s="32">
        <f t="shared" si="1941"/>
        <v>0</v>
      </c>
      <c r="V15548" s="32">
        <f t="shared" si="1942"/>
        <v>0</v>
      </c>
      <c r="W15548" s="32">
        <f t="shared" si="1943"/>
        <v>0</v>
      </c>
      <c r="X15548" s="32">
        <f t="shared" si="1944"/>
        <v>0</v>
      </c>
    </row>
    <row r="15549" spans="1:24" ht="14.25" customHeight="1">
      <c r="A15549" s="33" t="b">
        <f t="shared" si="1938"/>
        <v>0</v>
      </c>
      <c r="B15549" s="33">
        <f t="shared" si="1945"/>
        <v>15548</v>
      </c>
      <c r="C15549" s="17"/>
      <c r="N15549" s="37"/>
      <c r="O15549" s="37"/>
      <c r="P15549" s="37"/>
      <c r="Q15549" s="37"/>
      <c r="R15549" s="37"/>
      <c r="S15549" s="32">
        <f t="shared" si="1939"/>
        <v>0</v>
      </c>
      <c r="T15549" s="32">
        <f t="shared" si="1940"/>
        <v>0</v>
      </c>
      <c r="U15549" s="32">
        <f t="shared" si="1941"/>
        <v>0</v>
      </c>
      <c r="V15549" s="32">
        <f t="shared" si="1942"/>
        <v>0</v>
      </c>
      <c r="W15549" s="32">
        <f t="shared" si="1943"/>
        <v>0</v>
      </c>
      <c r="X15549" s="32">
        <f t="shared" si="1944"/>
        <v>0</v>
      </c>
    </row>
    <row r="15550" spans="1:24" ht="14.25" customHeight="1">
      <c r="A15550" s="33" t="b">
        <f t="shared" si="1938"/>
        <v>0</v>
      </c>
      <c r="B15550" s="33">
        <f t="shared" si="1945"/>
        <v>15549</v>
      </c>
      <c r="C15550" s="17"/>
      <c r="N15550" s="37"/>
      <c r="O15550" s="37"/>
      <c r="P15550" s="37"/>
      <c r="Q15550" s="37"/>
      <c r="R15550" s="37"/>
      <c r="S15550" s="32">
        <f t="shared" si="1939"/>
        <v>0</v>
      </c>
      <c r="T15550" s="32">
        <f t="shared" si="1940"/>
        <v>0</v>
      </c>
      <c r="U15550" s="32">
        <f t="shared" si="1941"/>
        <v>0</v>
      </c>
      <c r="V15550" s="32">
        <f t="shared" si="1942"/>
        <v>0</v>
      </c>
      <c r="W15550" s="32">
        <f t="shared" si="1943"/>
        <v>0</v>
      </c>
      <c r="X15550" s="32">
        <f t="shared" si="1944"/>
        <v>0</v>
      </c>
    </row>
    <row r="15551" spans="1:24" ht="14.25" customHeight="1">
      <c r="A15551" s="33" t="b">
        <f t="shared" si="1938"/>
        <v>0</v>
      </c>
      <c r="B15551" s="33">
        <f t="shared" si="1945"/>
        <v>15550</v>
      </c>
      <c r="C15551" s="17"/>
      <c r="N15551" s="37"/>
      <c r="O15551" s="37"/>
      <c r="P15551" s="37"/>
      <c r="Q15551" s="37"/>
      <c r="R15551" s="37"/>
      <c r="S15551" s="32">
        <f t="shared" si="1939"/>
        <v>0</v>
      </c>
      <c r="T15551" s="32">
        <f t="shared" si="1940"/>
        <v>0</v>
      </c>
      <c r="U15551" s="32">
        <f t="shared" si="1941"/>
        <v>0</v>
      </c>
      <c r="V15551" s="32">
        <f t="shared" si="1942"/>
        <v>0</v>
      </c>
      <c r="W15551" s="32">
        <f t="shared" si="1943"/>
        <v>0</v>
      </c>
      <c r="X15551" s="32">
        <f t="shared" si="1944"/>
        <v>0</v>
      </c>
    </row>
    <row r="15552" spans="1:24" ht="14.25" customHeight="1">
      <c r="A15552" s="33" t="b">
        <f t="shared" si="1938"/>
        <v>0</v>
      </c>
      <c r="B15552" s="33">
        <f t="shared" si="1945"/>
        <v>15551</v>
      </c>
      <c r="C15552" s="17"/>
      <c r="N15552" s="37"/>
      <c r="O15552" s="37"/>
      <c r="P15552" s="37"/>
      <c r="Q15552" s="37"/>
      <c r="R15552" s="37"/>
      <c r="S15552" s="32">
        <f t="shared" si="1939"/>
        <v>0</v>
      </c>
      <c r="T15552" s="32">
        <f t="shared" si="1940"/>
        <v>0</v>
      </c>
      <c r="U15552" s="32">
        <f t="shared" si="1941"/>
        <v>0</v>
      </c>
      <c r="V15552" s="32">
        <f t="shared" si="1942"/>
        <v>0</v>
      </c>
      <c r="W15552" s="32">
        <f t="shared" si="1943"/>
        <v>0</v>
      </c>
      <c r="X15552" s="32">
        <f t="shared" si="1944"/>
        <v>0</v>
      </c>
    </row>
    <row r="15553" spans="1:24" ht="14.25" customHeight="1">
      <c r="A15553" s="33" t="b">
        <f t="shared" si="1938"/>
        <v>0</v>
      </c>
      <c r="B15553" s="33">
        <f t="shared" si="1945"/>
        <v>15552</v>
      </c>
      <c r="C15553" s="17"/>
      <c r="N15553" s="37"/>
      <c r="O15553" s="37"/>
      <c r="P15553" s="37"/>
      <c r="Q15553" s="37"/>
      <c r="R15553" s="37"/>
      <c r="S15553" s="32">
        <f t="shared" si="1939"/>
        <v>0</v>
      </c>
      <c r="T15553" s="32">
        <f t="shared" si="1940"/>
        <v>0</v>
      </c>
      <c r="U15553" s="32">
        <f t="shared" si="1941"/>
        <v>0</v>
      </c>
      <c r="V15553" s="32">
        <f t="shared" si="1942"/>
        <v>0</v>
      </c>
      <c r="W15553" s="32">
        <f t="shared" si="1943"/>
        <v>0</v>
      </c>
      <c r="X15553" s="32">
        <f t="shared" si="1944"/>
        <v>0</v>
      </c>
    </row>
    <row r="15554" spans="1:24" ht="14.25" customHeight="1">
      <c r="A15554" s="33" t="b">
        <f t="shared" ref="A15554:A15617" si="1946">IF(OR(COUNTIF(D15554:M15554, "NOT EXECUTED"), COUNTIF(D15554:M15554, "NOT COMPILED"), COUNTIF(D15554:M15554, "NOT EFFECTIVE")),TRUE,FALSE)</f>
        <v>0</v>
      </c>
      <c r="B15554" s="33">
        <f t="shared" si="1945"/>
        <v>15553</v>
      </c>
      <c r="C15554" s="17"/>
      <c r="N15554" s="37"/>
      <c r="O15554" s="37"/>
      <c r="P15554" s="37"/>
      <c r="Q15554" s="37"/>
      <c r="R15554" s="37"/>
      <c r="S15554" s="32">
        <f t="shared" ref="S15554:S15617" si="1947">IF(COUNTIF(H15554:M15554,"NOT EFFECTIVE"),1,0)</f>
        <v>0</v>
      </c>
      <c r="T15554" s="32">
        <f t="shared" ref="T15554:T15617" si="1948">IF(AND(D15554="NOT EXECUTED",COUNTA($N15554)&lt;&gt;0),1,0)</f>
        <v>0</v>
      </c>
      <c r="U15554" s="32">
        <f t="shared" ref="U15554:U15617" si="1949">IF(AND(E15554="NOT EXECUTED",COUNTA($N15554)&lt;&gt;0),1,0)</f>
        <v>0</v>
      </c>
      <c r="V15554" s="32">
        <f t="shared" ref="V15554:V15617" si="1950">IF(AND(F15554="NOT EXECUTED",COUNTA($N15554)&lt;&gt;0),1,0)</f>
        <v>0</v>
      </c>
      <c r="W15554" s="32">
        <f t="shared" ref="W15554:W15617" si="1951">IF(AND(G15554="NOT EXECUTED",COUNTA($N15554)&lt;&gt;0),1,0)</f>
        <v>0</v>
      </c>
      <c r="X15554" s="32">
        <f t="shared" ref="X15554:X15617" si="1952">IF(AND(S15554=1,COUNTA($N15554)&lt;&gt;0),1,0)</f>
        <v>0</v>
      </c>
    </row>
    <row r="15555" spans="1:24" ht="14.25" customHeight="1">
      <c r="A15555" s="33" t="b">
        <f t="shared" si="1946"/>
        <v>0</v>
      </c>
      <c r="B15555" s="33">
        <f t="shared" ref="B15555:B15618" si="1953">+B15554+1</f>
        <v>15554</v>
      </c>
      <c r="C15555" s="17"/>
      <c r="N15555" s="37"/>
      <c r="O15555" s="37"/>
      <c r="P15555" s="37"/>
      <c r="Q15555" s="37"/>
      <c r="R15555" s="37"/>
      <c r="S15555" s="32">
        <f t="shared" si="1947"/>
        <v>0</v>
      </c>
      <c r="T15555" s="32">
        <f t="shared" si="1948"/>
        <v>0</v>
      </c>
      <c r="U15555" s="32">
        <f t="shared" si="1949"/>
        <v>0</v>
      </c>
      <c r="V15555" s="32">
        <f t="shared" si="1950"/>
        <v>0</v>
      </c>
      <c r="W15555" s="32">
        <f t="shared" si="1951"/>
        <v>0</v>
      </c>
      <c r="X15555" s="32">
        <f t="shared" si="1952"/>
        <v>0</v>
      </c>
    </row>
    <row r="15556" spans="1:24" ht="14.25" customHeight="1">
      <c r="A15556" s="33" t="b">
        <f t="shared" si="1946"/>
        <v>0</v>
      </c>
      <c r="B15556" s="33">
        <f t="shared" si="1953"/>
        <v>15555</v>
      </c>
      <c r="C15556" s="17"/>
      <c r="N15556" s="37"/>
      <c r="O15556" s="37"/>
      <c r="P15556" s="37"/>
      <c r="Q15556" s="37"/>
      <c r="R15556" s="37"/>
      <c r="S15556" s="32">
        <f t="shared" si="1947"/>
        <v>0</v>
      </c>
      <c r="T15556" s="32">
        <f t="shared" si="1948"/>
        <v>0</v>
      </c>
      <c r="U15556" s="32">
        <f t="shared" si="1949"/>
        <v>0</v>
      </c>
      <c r="V15556" s="32">
        <f t="shared" si="1950"/>
        <v>0</v>
      </c>
      <c r="W15556" s="32">
        <f t="shared" si="1951"/>
        <v>0</v>
      </c>
      <c r="X15556" s="32">
        <f t="shared" si="1952"/>
        <v>0</v>
      </c>
    </row>
    <row r="15557" spans="1:24" ht="14.25" customHeight="1">
      <c r="A15557" s="33" t="b">
        <f t="shared" si="1946"/>
        <v>0</v>
      </c>
      <c r="B15557" s="33">
        <f t="shared" si="1953"/>
        <v>15556</v>
      </c>
      <c r="C15557" s="17"/>
      <c r="N15557" s="37"/>
      <c r="O15557" s="37"/>
      <c r="P15557" s="37"/>
      <c r="Q15557" s="37"/>
      <c r="R15557" s="37"/>
      <c r="S15557" s="32">
        <f t="shared" si="1947"/>
        <v>0</v>
      </c>
      <c r="T15557" s="32">
        <f t="shared" si="1948"/>
        <v>0</v>
      </c>
      <c r="U15557" s="32">
        <f t="shared" si="1949"/>
        <v>0</v>
      </c>
      <c r="V15557" s="32">
        <f t="shared" si="1950"/>
        <v>0</v>
      </c>
      <c r="W15557" s="32">
        <f t="shared" si="1951"/>
        <v>0</v>
      </c>
      <c r="X15557" s="32">
        <f t="shared" si="1952"/>
        <v>0</v>
      </c>
    </row>
    <row r="15558" spans="1:24" ht="14.25" customHeight="1">
      <c r="A15558" s="33" t="b">
        <f t="shared" si="1946"/>
        <v>0</v>
      </c>
      <c r="B15558" s="33">
        <f t="shared" si="1953"/>
        <v>15557</v>
      </c>
      <c r="C15558" s="17"/>
      <c r="N15558" s="37"/>
      <c r="O15558" s="37"/>
      <c r="P15558" s="37"/>
      <c r="Q15558" s="37"/>
      <c r="R15558" s="37"/>
      <c r="S15558" s="32">
        <f t="shared" si="1947"/>
        <v>0</v>
      </c>
      <c r="T15558" s="32">
        <f t="shared" si="1948"/>
        <v>0</v>
      </c>
      <c r="U15558" s="32">
        <f t="shared" si="1949"/>
        <v>0</v>
      </c>
      <c r="V15558" s="32">
        <f t="shared" si="1950"/>
        <v>0</v>
      </c>
      <c r="W15558" s="32">
        <f t="shared" si="1951"/>
        <v>0</v>
      </c>
      <c r="X15558" s="32">
        <f t="shared" si="1952"/>
        <v>0</v>
      </c>
    </row>
    <row r="15559" spans="1:24" ht="14.25" customHeight="1">
      <c r="A15559" s="33" t="b">
        <f t="shared" si="1946"/>
        <v>0</v>
      </c>
      <c r="B15559" s="33">
        <f t="shared" si="1953"/>
        <v>15558</v>
      </c>
      <c r="C15559" s="17"/>
      <c r="N15559" s="37"/>
      <c r="O15559" s="37"/>
      <c r="P15559" s="37"/>
      <c r="Q15559" s="37"/>
      <c r="R15559" s="37"/>
      <c r="S15559" s="32">
        <f t="shared" si="1947"/>
        <v>0</v>
      </c>
      <c r="T15559" s="32">
        <f t="shared" si="1948"/>
        <v>0</v>
      </c>
      <c r="U15559" s="32">
        <f t="shared" si="1949"/>
        <v>0</v>
      </c>
      <c r="V15559" s="32">
        <f t="shared" si="1950"/>
        <v>0</v>
      </c>
      <c r="W15559" s="32">
        <f t="shared" si="1951"/>
        <v>0</v>
      </c>
      <c r="X15559" s="32">
        <f t="shared" si="1952"/>
        <v>0</v>
      </c>
    </row>
    <row r="15560" spans="1:24" ht="14.25" customHeight="1">
      <c r="A15560" s="33" t="b">
        <f t="shared" si="1946"/>
        <v>0</v>
      </c>
      <c r="B15560" s="33">
        <f t="shared" si="1953"/>
        <v>15559</v>
      </c>
      <c r="C15560" s="17"/>
      <c r="N15560" s="37"/>
      <c r="O15560" s="37"/>
      <c r="P15560" s="37"/>
      <c r="Q15560" s="37"/>
      <c r="R15560" s="37"/>
      <c r="S15560" s="32">
        <f t="shared" si="1947"/>
        <v>0</v>
      </c>
      <c r="T15560" s="32">
        <f t="shared" si="1948"/>
        <v>0</v>
      </c>
      <c r="U15560" s="32">
        <f t="shared" si="1949"/>
        <v>0</v>
      </c>
      <c r="V15560" s="32">
        <f t="shared" si="1950"/>
        <v>0</v>
      </c>
      <c r="W15560" s="32">
        <f t="shared" si="1951"/>
        <v>0</v>
      </c>
      <c r="X15560" s="32">
        <f t="shared" si="1952"/>
        <v>0</v>
      </c>
    </row>
    <row r="15561" spans="1:24" ht="14.25" customHeight="1">
      <c r="A15561" s="33" t="b">
        <f t="shared" si="1946"/>
        <v>0</v>
      </c>
      <c r="B15561" s="33">
        <f t="shared" si="1953"/>
        <v>15560</v>
      </c>
      <c r="C15561" s="17"/>
      <c r="N15561" s="37"/>
      <c r="O15561" s="37"/>
      <c r="P15561" s="37"/>
      <c r="Q15561" s="37"/>
      <c r="R15561" s="37"/>
      <c r="S15561" s="32">
        <f t="shared" si="1947"/>
        <v>0</v>
      </c>
      <c r="T15561" s="32">
        <f t="shared" si="1948"/>
        <v>0</v>
      </c>
      <c r="U15561" s="32">
        <f t="shared" si="1949"/>
        <v>0</v>
      </c>
      <c r="V15561" s="32">
        <f t="shared" si="1950"/>
        <v>0</v>
      </c>
      <c r="W15561" s="32">
        <f t="shared" si="1951"/>
        <v>0</v>
      </c>
      <c r="X15561" s="32">
        <f t="shared" si="1952"/>
        <v>0</v>
      </c>
    </row>
    <row r="15562" spans="1:24" ht="14.25" customHeight="1">
      <c r="A15562" s="33" t="b">
        <f t="shared" si="1946"/>
        <v>0</v>
      </c>
      <c r="B15562" s="33">
        <f t="shared" si="1953"/>
        <v>15561</v>
      </c>
      <c r="C15562" s="17"/>
      <c r="N15562" s="37"/>
      <c r="O15562" s="37"/>
      <c r="P15562" s="37"/>
      <c r="Q15562" s="37"/>
      <c r="R15562" s="37"/>
      <c r="S15562" s="32">
        <f t="shared" si="1947"/>
        <v>0</v>
      </c>
      <c r="T15562" s="32">
        <f t="shared" si="1948"/>
        <v>0</v>
      </c>
      <c r="U15562" s="32">
        <f t="shared" si="1949"/>
        <v>0</v>
      </c>
      <c r="V15562" s="32">
        <f t="shared" si="1950"/>
        <v>0</v>
      </c>
      <c r="W15562" s="32">
        <f t="shared" si="1951"/>
        <v>0</v>
      </c>
      <c r="X15562" s="32">
        <f t="shared" si="1952"/>
        <v>0</v>
      </c>
    </row>
    <row r="15563" spans="1:24" ht="14.25" customHeight="1">
      <c r="A15563" s="33" t="b">
        <f t="shared" si="1946"/>
        <v>0</v>
      </c>
      <c r="B15563" s="33">
        <f t="shared" si="1953"/>
        <v>15562</v>
      </c>
      <c r="C15563" s="17"/>
      <c r="N15563" s="37"/>
      <c r="O15563" s="37"/>
      <c r="P15563" s="37"/>
      <c r="Q15563" s="37"/>
      <c r="R15563" s="37"/>
      <c r="S15563" s="32">
        <f t="shared" si="1947"/>
        <v>0</v>
      </c>
      <c r="T15563" s="32">
        <f t="shared" si="1948"/>
        <v>0</v>
      </c>
      <c r="U15563" s="32">
        <f t="shared" si="1949"/>
        <v>0</v>
      </c>
      <c r="V15563" s="32">
        <f t="shared" si="1950"/>
        <v>0</v>
      </c>
      <c r="W15563" s="32">
        <f t="shared" si="1951"/>
        <v>0</v>
      </c>
      <c r="X15563" s="32">
        <f t="shared" si="1952"/>
        <v>0</v>
      </c>
    </row>
    <row r="15564" spans="1:24" ht="14.25" customHeight="1">
      <c r="A15564" s="33" t="b">
        <f t="shared" si="1946"/>
        <v>0</v>
      </c>
      <c r="B15564" s="33">
        <f t="shared" si="1953"/>
        <v>15563</v>
      </c>
      <c r="C15564" s="17"/>
      <c r="N15564" s="37"/>
      <c r="O15564" s="37"/>
      <c r="P15564" s="37"/>
      <c r="Q15564" s="37"/>
      <c r="R15564" s="37"/>
      <c r="S15564" s="32">
        <f t="shared" si="1947"/>
        <v>0</v>
      </c>
      <c r="T15564" s="32">
        <f t="shared" si="1948"/>
        <v>0</v>
      </c>
      <c r="U15564" s="32">
        <f t="shared" si="1949"/>
        <v>0</v>
      </c>
      <c r="V15564" s="32">
        <f t="shared" si="1950"/>
        <v>0</v>
      </c>
      <c r="W15564" s="32">
        <f t="shared" si="1951"/>
        <v>0</v>
      </c>
      <c r="X15564" s="32">
        <f t="shared" si="1952"/>
        <v>0</v>
      </c>
    </row>
    <row r="15565" spans="1:24" ht="14.25" customHeight="1">
      <c r="A15565" s="33" t="b">
        <f t="shared" si="1946"/>
        <v>0</v>
      </c>
      <c r="B15565" s="33">
        <f t="shared" si="1953"/>
        <v>15564</v>
      </c>
      <c r="C15565" s="17"/>
      <c r="N15565" s="37"/>
      <c r="O15565" s="37"/>
      <c r="P15565" s="37"/>
      <c r="Q15565" s="37"/>
      <c r="R15565" s="37"/>
      <c r="S15565" s="32">
        <f t="shared" si="1947"/>
        <v>0</v>
      </c>
      <c r="T15565" s="32">
        <f t="shared" si="1948"/>
        <v>0</v>
      </c>
      <c r="U15565" s="32">
        <f t="shared" si="1949"/>
        <v>0</v>
      </c>
      <c r="V15565" s="32">
        <f t="shared" si="1950"/>
        <v>0</v>
      </c>
      <c r="W15565" s="32">
        <f t="shared" si="1951"/>
        <v>0</v>
      </c>
      <c r="X15565" s="32">
        <f t="shared" si="1952"/>
        <v>0</v>
      </c>
    </row>
    <row r="15566" spans="1:24" ht="14.25" customHeight="1">
      <c r="A15566" s="33" t="b">
        <f t="shared" si="1946"/>
        <v>0</v>
      </c>
      <c r="B15566" s="33">
        <f t="shared" si="1953"/>
        <v>15565</v>
      </c>
      <c r="C15566" s="17"/>
      <c r="N15566" s="37"/>
      <c r="O15566" s="37"/>
      <c r="P15566" s="37"/>
      <c r="Q15566" s="37"/>
      <c r="R15566" s="37"/>
      <c r="S15566" s="32">
        <f t="shared" si="1947"/>
        <v>0</v>
      </c>
      <c r="T15566" s="32">
        <f t="shared" si="1948"/>
        <v>0</v>
      </c>
      <c r="U15566" s="32">
        <f t="shared" si="1949"/>
        <v>0</v>
      </c>
      <c r="V15566" s="32">
        <f t="shared" si="1950"/>
        <v>0</v>
      </c>
      <c r="W15566" s="32">
        <f t="shared" si="1951"/>
        <v>0</v>
      </c>
      <c r="X15566" s="32">
        <f t="shared" si="1952"/>
        <v>0</v>
      </c>
    </row>
    <row r="15567" spans="1:24" ht="14.25" customHeight="1">
      <c r="A15567" s="33" t="b">
        <f t="shared" si="1946"/>
        <v>0</v>
      </c>
      <c r="B15567" s="33">
        <f t="shared" si="1953"/>
        <v>15566</v>
      </c>
      <c r="C15567" s="17"/>
      <c r="N15567" s="37"/>
      <c r="O15567" s="37"/>
      <c r="P15567" s="37"/>
      <c r="Q15567" s="37"/>
      <c r="R15567" s="37"/>
      <c r="S15567" s="32">
        <f t="shared" si="1947"/>
        <v>0</v>
      </c>
      <c r="T15567" s="32">
        <f t="shared" si="1948"/>
        <v>0</v>
      </c>
      <c r="U15567" s="32">
        <f t="shared" si="1949"/>
        <v>0</v>
      </c>
      <c r="V15567" s="32">
        <f t="shared" si="1950"/>
        <v>0</v>
      </c>
      <c r="W15567" s="32">
        <f t="shared" si="1951"/>
        <v>0</v>
      </c>
      <c r="X15567" s="32">
        <f t="shared" si="1952"/>
        <v>0</v>
      </c>
    </row>
    <row r="15568" spans="1:24" ht="14.25" customHeight="1">
      <c r="A15568" s="33" t="b">
        <f t="shared" si="1946"/>
        <v>0</v>
      </c>
      <c r="B15568" s="33">
        <f t="shared" si="1953"/>
        <v>15567</v>
      </c>
      <c r="C15568" s="17"/>
      <c r="N15568" s="37"/>
      <c r="O15568" s="37"/>
      <c r="P15568" s="37"/>
      <c r="Q15568" s="37"/>
      <c r="R15568" s="37"/>
      <c r="S15568" s="32">
        <f t="shared" si="1947"/>
        <v>0</v>
      </c>
      <c r="T15568" s="32">
        <f t="shared" si="1948"/>
        <v>0</v>
      </c>
      <c r="U15568" s="32">
        <f t="shared" si="1949"/>
        <v>0</v>
      </c>
      <c r="V15568" s="32">
        <f t="shared" si="1950"/>
        <v>0</v>
      </c>
      <c r="W15568" s="32">
        <f t="shared" si="1951"/>
        <v>0</v>
      </c>
      <c r="X15568" s="32">
        <f t="shared" si="1952"/>
        <v>0</v>
      </c>
    </row>
    <row r="15569" spans="1:24" ht="14.25" customHeight="1">
      <c r="A15569" s="33" t="b">
        <f t="shared" si="1946"/>
        <v>0</v>
      </c>
      <c r="B15569" s="33">
        <f t="shared" si="1953"/>
        <v>15568</v>
      </c>
      <c r="C15569" s="17"/>
      <c r="N15569" s="37"/>
      <c r="O15569" s="37"/>
      <c r="P15569" s="37"/>
      <c r="Q15569" s="37"/>
      <c r="R15569" s="37"/>
      <c r="S15569" s="32">
        <f t="shared" si="1947"/>
        <v>0</v>
      </c>
      <c r="T15569" s="32">
        <f t="shared" si="1948"/>
        <v>0</v>
      </c>
      <c r="U15569" s="32">
        <f t="shared" si="1949"/>
        <v>0</v>
      </c>
      <c r="V15569" s="32">
        <f t="shared" si="1950"/>
        <v>0</v>
      </c>
      <c r="W15569" s="32">
        <f t="shared" si="1951"/>
        <v>0</v>
      </c>
      <c r="X15569" s="32">
        <f t="shared" si="1952"/>
        <v>0</v>
      </c>
    </row>
    <row r="15570" spans="1:24" ht="14.25" customHeight="1">
      <c r="A15570" s="33" t="b">
        <f t="shared" si="1946"/>
        <v>0</v>
      </c>
      <c r="B15570" s="33">
        <f t="shared" si="1953"/>
        <v>15569</v>
      </c>
      <c r="C15570" s="17"/>
      <c r="N15570" s="37"/>
      <c r="O15570" s="37"/>
      <c r="P15570" s="37"/>
      <c r="Q15570" s="37"/>
      <c r="R15570" s="37"/>
      <c r="S15570" s="32">
        <f t="shared" si="1947"/>
        <v>0</v>
      </c>
      <c r="T15570" s="32">
        <f t="shared" si="1948"/>
        <v>0</v>
      </c>
      <c r="U15570" s="32">
        <f t="shared" si="1949"/>
        <v>0</v>
      </c>
      <c r="V15570" s="32">
        <f t="shared" si="1950"/>
        <v>0</v>
      </c>
      <c r="W15570" s="32">
        <f t="shared" si="1951"/>
        <v>0</v>
      </c>
      <c r="X15570" s="32">
        <f t="shared" si="1952"/>
        <v>0</v>
      </c>
    </row>
    <row r="15571" spans="1:24" ht="14.25" customHeight="1">
      <c r="A15571" s="33" t="b">
        <f t="shared" si="1946"/>
        <v>0</v>
      </c>
      <c r="B15571" s="33">
        <f t="shared" si="1953"/>
        <v>15570</v>
      </c>
      <c r="C15571" s="17"/>
      <c r="N15571" s="37"/>
      <c r="O15571" s="37"/>
      <c r="P15571" s="37"/>
      <c r="Q15571" s="37"/>
      <c r="R15571" s="37"/>
      <c r="S15571" s="32">
        <f t="shared" si="1947"/>
        <v>0</v>
      </c>
      <c r="T15571" s="32">
        <f t="shared" si="1948"/>
        <v>0</v>
      </c>
      <c r="U15571" s="32">
        <f t="shared" si="1949"/>
        <v>0</v>
      </c>
      <c r="V15571" s="32">
        <f t="shared" si="1950"/>
        <v>0</v>
      </c>
      <c r="W15571" s="32">
        <f t="shared" si="1951"/>
        <v>0</v>
      </c>
      <c r="X15571" s="32">
        <f t="shared" si="1952"/>
        <v>0</v>
      </c>
    </row>
    <row r="15572" spans="1:24" ht="14.25" customHeight="1">
      <c r="A15572" s="33" t="b">
        <f t="shared" si="1946"/>
        <v>0</v>
      </c>
      <c r="B15572" s="33">
        <f t="shared" si="1953"/>
        <v>15571</v>
      </c>
      <c r="C15572" s="17"/>
      <c r="N15572" s="37"/>
      <c r="O15572" s="37"/>
      <c r="P15572" s="37"/>
      <c r="Q15572" s="37"/>
      <c r="R15572" s="37"/>
      <c r="S15572" s="32">
        <f t="shared" si="1947"/>
        <v>0</v>
      </c>
      <c r="T15572" s="32">
        <f t="shared" si="1948"/>
        <v>0</v>
      </c>
      <c r="U15572" s="32">
        <f t="shared" si="1949"/>
        <v>0</v>
      </c>
      <c r="V15572" s="32">
        <f t="shared" si="1950"/>
        <v>0</v>
      </c>
      <c r="W15572" s="32">
        <f t="shared" si="1951"/>
        <v>0</v>
      </c>
      <c r="X15572" s="32">
        <f t="shared" si="1952"/>
        <v>0</v>
      </c>
    </row>
    <row r="15573" spans="1:24" ht="14.25" customHeight="1">
      <c r="A15573" s="33" t="b">
        <f t="shared" si="1946"/>
        <v>0</v>
      </c>
      <c r="B15573" s="33">
        <f t="shared" si="1953"/>
        <v>15572</v>
      </c>
      <c r="C15573" s="17"/>
      <c r="N15573" s="37"/>
      <c r="O15573" s="37"/>
      <c r="P15573" s="37"/>
      <c r="Q15573" s="37"/>
      <c r="R15573" s="37"/>
      <c r="S15573" s="32">
        <f t="shared" si="1947"/>
        <v>0</v>
      </c>
      <c r="T15573" s="32">
        <f t="shared" si="1948"/>
        <v>0</v>
      </c>
      <c r="U15573" s="32">
        <f t="shared" si="1949"/>
        <v>0</v>
      </c>
      <c r="V15573" s="32">
        <f t="shared" si="1950"/>
        <v>0</v>
      </c>
      <c r="W15573" s="32">
        <f t="shared" si="1951"/>
        <v>0</v>
      </c>
      <c r="X15573" s="32">
        <f t="shared" si="1952"/>
        <v>0</v>
      </c>
    </row>
    <row r="15574" spans="1:24" ht="14.25" customHeight="1">
      <c r="A15574" s="33" t="b">
        <f t="shared" si="1946"/>
        <v>0</v>
      </c>
      <c r="B15574" s="33">
        <f t="shared" si="1953"/>
        <v>15573</v>
      </c>
      <c r="C15574" s="17"/>
      <c r="N15574" s="37"/>
      <c r="O15574" s="37"/>
      <c r="P15574" s="37"/>
      <c r="Q15574" s="37"/>
      <c r="R15574" s="37"/>
      <c r="S15574" s="32">
        <f t="shared" si="1947"/>
        <v>0</v>
      </c>
      <c r="T15574" s="32">
        <f t="shared" si="1948"/>
        <v>0</v>
      </c>
      <c r="U15574" s="32">
        <f t="shared" si="1949"/>
        <v>0</v>
      </c>
      <c r="V15574" s="32">
        <f t="shared" si="1950"/>
        <v>0</v>
      </c>
      <c r="W15574" s="32">
        <f t="shared" si="1951"/>
        <v>0</v>
      </c>
      <c r="X15574" s="32">
        <f t="shared" si="1952"/>
        <v>0</v>
      </c>
    </row>
    <row r="15575" spans="1:24" ht="14.25" customHeight="1">
      <c r="A15575" s="33" t="b">
        <f t="shared" si="1946"/>
        <v>0</v>
      </c>
      <c r="B15575" s="33">
        <f t="shared" si="1953"/>
        <v>15574</v>
      </c>
      <c r="C15575" s="17"/>
      <c r="N15575" s="37"/>
      <c r="O15575" s="37"/>
      <c r="P15575" s="37"/>
      <c r="Q15575" s="37"/>
      <c r="R15575" s="37"/>
      <c r="S15575" s="32">
        <f t="shared" si="1947"/>
        <v>0</v>
      </c>
      <c r="T15575" s="32">
        <f t="shared" si="1948"/>
        <v>0</v>
      </c>
      <c r="U15575" s="32">
        <f t="shared" si="1949"/>
        <v>0</v>
      </c>
      <c r="V15575" s="32">
        <f t="shared" si="1950"/>
        <v>0</v>
      </c>
      <c r="W15575" s="32">
        <f t="shared" si="1951"/>
        <v>0</v>
      </c>
      <c r="X15575" s="32">
        <f t="shared" si="1952"/>
        <v>0</v>
      </c>
    </row>
    <row r="15576" spans="1:24" ht="14.25" customHeight="1">
      <c r="A15576" s="33" t="b">
        <f t="shared" si="1946"/>
        <v>0</v>
      </c>
      <c r="B15576" s="33">
        <f t="shared" si="1953"/>
        <v>15575</v>
      </c>
      <c r="C15576" s="17"/>
      <c r="N15576" s="37"/>
      <c r="O15576" s="37"/>
      <c r="P15576" s="37"/>
      <c r="Q15576" s="37"/>
      <c r="R15576" s="37"/>
      <c r="S15576" s="32">
        <f t="shared" si="1947"/>
        <v>0</v>
      </c>
      <c r="T15576" s="32">
        <f t="shared" si="1948"/>
        <v>0</v>
      </c>
      <c r="U15576" s="32">
        <f t="shared" si="1949"/>
        <v>0</v>
      </c>
      <c r="V15576" s="32">
        <f t="shared" si="1950"/>
        <v>0</v>
      </c>
      <c r="W15576" s="32">
        <f t="shared" si="1951"/>
        <v>0</v>
      </c>
      <c r="X15576" s="32">
        <f t="shared" si="1952"/>
        <v>0</v>
      </c>
    </row>
    <row r="15577" spans="1:24" ht="14.25" customHeight="1">
      <c r="A15577" s="33" t="b">
        <f t="shared" si="1946"/>
        <v>0</v>
      </c>
      <c r="B15577" s="33">
        <f t="shared" si="1953"/>
        <v>15576</v>
      </c>
      <c r="C15577" s="17"/>
      <c r="N15577" s="37"/>
      <c r="O15577" s="37"/>
      <c r="P15577" s="37"/>
      <c r="Q15577" s="37"/>
      <c r="R15577" s="37"/>
      <c r="S15577" s="32">
        <f t="shared" si="1947"/>
        <v>0</v>
      </c>
      <c r="T15577" s="32">
        <f t="shared" si="1948"/>
        <v>0</v>
      </c>
      <c r="U15577" s="32">
        <f t="shared" si="1949"/>
        <v>0</v>
      </c>
      <c r="V15577" s="32">
        <f t="shared" si="1950"/>
        <v>0</v>
      </c>
      <c r="W15577" s="32">
        <f t="shared" si="1951"/>
        <v>0</v>
      </c>
      <c r="X15577" s="32">
        <f t="shared" si="1952"/>
        <v>0</v>
      </c>
    </row>
    <row r="15578" spans="1:24" ht="14.25" customHeight="1">
      <c r="A15578" s="33" t="b">
        <f t="shared" si="1946"/>
        <v>0</v>
      </c>
      <c r="B15578" s="33">
        <f t="shared" si="1953"/>
        <v>15577</v>
      </c>
      <c r="C15578" s="17"/>
      <c r="N15578" s="37"/>
      <c r="O15578" s="37"/>
      <c r="P15578" s="37"/>
      <c r="Q15578" s="37"/>
      <c r="R15578" s="37"/>
      <c r="S15578" s="32">
        <f t="shared" si="1947"/>
        <v>0</v>
      </c>
      <c r="T15578" s="32">
        <f t="shared" si="1948"/>
        <v>0</v>
      </c>
      <c r="U15578" s="32">
        <f t="shared" si="1949"/>
        <v>0</v>
      </c>
      <c r="V15578" s="32">
        <f t="shared" si="1950"/>
        <v>0</v>
      </c>
      <c r="W15578" s="32">
        <f t="shared" si="1951"/>
        <v>0</v>
      </c>
      <c r="X15578" s="32">
        <f t="shared" si="1952"/>
        <v>0</v>
      </c>
    </row>
    <row r="15579" spans="1:24" ht="14.25" customHeight="1">
      <c r="A15579" s="33" t="b">
        <f t="shared" si="1946"/>
        <v>0</v>
      </c>
      <c r="B15579" s="33">
        <f t="shared" si="1953"/>
        <v>15578</v>
      </c>
      <c r="C15579" s="17"/>
      <c r="N15579" s="37"/>
      <c r="O15579" s="37"/>
      <c r="P15579" s="37"/>
      <c r="Q15579" s="37"/>
      <c r="R15579" s="37"/>
      <c r="S15579" s="32">
        <f t="shared" si="1947"/>
        <v>0</v>
      </c>
      <c r="T15579" s="32">
        <f t="shared" si="1948"/>
        <v>0</v>
      </c>
      <c r="U15579" s="32">
        <f t="shared" si="1949"/>
        <v>0</v>
      </c>
      <c r="V15579" s="32">
        <f t="shared" si="1950"/>
        <v>0</v>
      </c>
      <c r="W15579" s="32">
        <f t="shared" si="1951"/>
        <v>0</v>
      </c>
      <c r="X15579" s="32">
        <f t="shared" si="1952"/>
        <v>0</v>
      </c>
    </row>
    <row r="15580" spans="1:24" ht="14.25" customHeight="1">
      <c r="A15580" s="33" t="b">
        <f t="shared" si="1946"/>
        <v>0</v>
      </c>
      <c r="B15580" s="33">
        <f t="shared" si="1953"/>
        <v>15579</v>
      </c>
      <c r="C15580" s="17"/>
      <c r="N15580" s="37"/>
      <c r="O15580" s="37"/>
      <c r="P15580" s="37"/>
      <c r="Q15580" s="37"/>
      <c r="R15580" s="37"/>
      <c r="S15580" s="32">
        <f t="shared" si="1947"/>
        <v>0</v>
      </c>
      <c r="T15580" s="32">
        <f t="shared" si="1948"/>
        <v>0</v>
      </c>
      <c r="U15580" s="32">
        <f t="shared" si="1949"/>
        <v>0</v>
      </c>
      <c r="V15580" s="32">
        <f t="shared" si="1950"/>
        <v>0</v>
      </c>
      <c r="W15580" s="32">
        <f t="shared" si="1951"/>
        <v>0</v>
      </c>
      <c r="X15580" s="32">
        <f t="shared" si="1952"/>
        <v>0</v>
      </c>
    </row>
    <row r="15581" spans="1:24" ht="14.25" customHeight="1">
      <c r="A15581" s="33" t="b">
        <f t="shared" si="1946"/>
        <v>0</v>
      </c>
      <c r="B15581" s="33">
        <f t="shared" si="1953"/>
        <v>15580</v>
      </c>
      <c r="C15581" s="17"/>
      <c r="N15581" s="37"/>
      <c r="O15581" s="37"/>
      <c r="P15581" s="37"/>
      <c r="Q15581" s="37"/>
      <c r="R15581" s="37"/>
      <c r="S15581" s="32">
        <f t="shared" si="1947"/>
        <v>0</v>
      </c>
      <c r="T15581" s="32">
        <f t="shared" si="1948"/>
        <v>0</v>
      </c>
      <c r="U15581" s="32">
        <f t="shared" si="1949"/>
        <v>0</v>
      </c>
      <c r="V15581" s="32">
        <f t="shared" si="1950"/>
        <v>0</v>
      </c>
      <c r="W15581" s="32">
        <f t="shared" si="1951"/>
        <v>0</v>
      </c>
      <c r="X15581" s="32">
        <f t="shared" si="1952"/>
        <v>0</v>
      </c>
    </row>
    <row r="15582" spans="1:24" ht="14.25" customHeight="1">
      <c r="A15582" s="33" t="b">
        <f t="shared" si="1946"/>
        <v>0</v>
      </c>
      <c r="B15582" s="33">
        <f t="shared" si="1953"/>
        <v>15581</v>
      </c>
      <c r="C15582" s="17"/>
      <c r="N15582" s="37"/>
      <c r="O15582" s="37"/>
      <c r="P15582" s="37"/>
      <c r="Q15582" s="37"/>
      <c r="R15582" s="37"/>
      <c r="S15582" s="32">
        <f t="shared" si="1947"/>
        <v>0</v>
      </c>
      <c r="T15582" s="32">
        <f t="shared" si="1948"/>
        <v>0</v>
      </c>
      <c r="U15582" s="32">
        <f t="shared" si="1949"/>
        <v>0</v>
      </c>
      <c r="V15582" s="32">
        <f t="shared" si="1950"/>
        <v>0</v>
      </c>
      <c r="W15582" s="32">
        <f t="shared" si="1951"/>
        <v>0</v>
      </c>
      <c r="X15582" s="32">
        <f t="shared" si="1952"/>
        <v>0</v>
      </c>
    </row>
    <row r="15583" spans="1:24" ht="14.25" customHeight="1">
      <c r="A15583" s="33" t="b">
        <f t="shared" si="1946"/>
        <v>0</v>
      </c>
      <c r="B15583" s="33">
        <f t="shared" si="1953"/>
        <v>15582</v>
      </c>
      <c r="C15583" s="17"/>
      <c r="N15583" s="37"/>
      <c r="O15583" s="37"/>
      <c r="P15583" s="37"/>
      <c r="Q15583" s="37"/>
      <c r="R15583" s="37"/>
      <c r="S15583" s="32">
        <f t="shared" si="1947"/>
        <v>0</v>
      </c>
      <c r="T15583" s="32">
        <f t="shared" si="1948"/>
        <v>0</v>
      </c>
      <c r="U15583" s="32">
        <f t="shared" si="1949"/>
        <v>0</v>
      </c>
      <c r="V15583" s="32">
        <f t="shared" si="1950"/>
        <v>0</v>
      </c>
      <c r="W15583" s="32">
        <f t="shared" si="1951"/>
        <v>0</v>
      </c>
      <c r="X15583" s="32">
        <f t="shared" si="1952"/>
        <v>0</v>
      </c>
    </row>
    <row r="15584" spans="1:24" ht="14.25" customHeight="1">
      <c r="A15584" s="33" t="b">
        <f t="shared" si="1946"/>
        <v>0</v>
      </c>
      <c r="B15584" s="33">
        <f t="shared" si="1953"/>
        <v>15583</v>
      </c>
      <c r="C15584" s="17"/>
      <c r="N15584" s="37"/>
      <c r="O15584" s="37"/>
      <c r="P15584" s="37"/>
      <c r="Q15584" s="37"/>
      <c r="R15584" s="37"/>
      <c r="S15584" s="32">
        <f t="shared" si="1947"/>
        <v>0</v>
      </c>
      <c r="T15584" s="32">
        <f t="shared" si="1948"/>
        <v>0</v>
      </c>
      <c r="U15584" s="32">
        <f t="shared" si="1949"/>
        <v>0</v>
      </c>
      <c r="V15584" s="32">
        <f t="shared" si="1950"/>
        <v>0</v>
      </c>
      <c r="W15584" s="32">
        <f t="shared" si="1951"/>
        <v>0</v>
      </c>
      <c r="X15584" s="32">
        <f t="shared" si="1952"/>
        <v>0</v>
      </c>
    </row>
    <row r="15585" spans="1:24" ht="14.25" customHeight="1">
      <c r="A15585" s="33" t="b">
        <f t="shared" si="1946"/>
        <v>0</v>
      </c>
      <c r="B15585" s="33">
        <f t="shared" si="1953"/>
        <v>15584</v>
      </c>
      <c r="C15585" s="17"/>
      <c r="N15585" s="37"/>
      <c r="O15585" s="37"/>
      <c r="P15585" s="37"/>
      <c r="Q15585" s="37"/>
      <c r="R15585" s="37"/>
      <c r="S15585" s="32">
        <f t="shared" si="1947"/>
        <v>0</v>
      </c>
      <c r="T15585" s="32">
        <f t="shared" si="1948"/>
        <v>0</v>
      </c>
      <c r="U15585" s="32">
        <f t="shared" si="1949"/>
        <v>0</v>
      </c>
      <c r="V15585" s="32">
        <f t="shared" si="1950"/>
        <v>0</v>
      </c>
      <c r="W15585" s="32">
        <f t="shared" si="1951"/>
        <v>0</v>
      </c>
      <c r="X15585" s="32">
        <f t="shared" si="1952"/>
        <v>0</v>
      </c>
    </row>
    <row r="15586" spans="1:24" ht="14.25" customHeight="1">
      <c r="A15586" s="33" t="b">
        <f t="shared" si="1946"/>
        <v>0</v>
      </c>
      <c r="B15586" s="33">
        <f t="shared" si="1953"/>
        <v>15585</v>
      </c>
      <c r="C15586" s="17"/>
      <c r="N15586" s="37"/>
      <c r="O15586" s="37"/>
      <c r="P15586" s="37"/>
      <c r="Q15586" s="37"/>
      <c r="R15586" s="37"/>
      <c r="S15586" s="32">
        <f t="shared" si="1947"/>
        <v>0</v>
      </c>
      <c r="T15586" s="32">
        <f t="shared" si="1948"/>
        <v>0</v>
      </c>
      <c r="U15586" s="32">
        <f t="shared" si="1949"/>
        <v>0</v>
      </c>
      <c r="V15586" s="32">
        <f t="shared" si="1950"/>
        <v>0</v>
      </c>
      <c r="W15586" s="32">
        <f t="shared" si="1951"/>
        <v>0</v>
      </c>
      <c r="X15586" s="32">
        <f t="shared" si="1952"/>
        <v>0</v>
      </c>
    </row>
    <row r="15587" spans="1:24" ht="14.25" customHeight="1">
      <c r="A15587" s="33" t="b">
        <f t="shared" si="1946"/>
        <v>0</v>
      </c>
      <c r="B15587" s="33">
        <f t="shared" si="1953"/>
        <v>15586</v>
      </c>
      <c r="C15587" s="17"/>
      <c r="N15587" s="37"/>
      <c r="O15587" s="37"/>
      <c r="P15587" s="37"/>
      <c r="Q15587" s="37"/>
      <c r="R15587" s="37"/>
      <c r="S15587" s="32">
        <f t="shared" si="1947"/>
        <v>0</v>
      </c>
      <c r="T15587" s="32">
        <f t="shared" si="1948"/>
        <v>0</v>
      </c>
      <c r="U15587" s="32">
        <f t="shared" si="1949"/>
        <v>0</v>
      </c>
      <c r="V15587" s="32">
        <f t="shared" si="1950"/>
        <v>0</v>
      </c>
      <c r="W15587" s="32">
        <f t="shared" si="1951"/>
        <v>0</v>
      </c>
      <c r="X15587" s="32">
        <f t="shared" si="1952"/>
        <v>0</v>
      </c>
    </row>
    <row r="15588" spans="1:24" ht="14.25" customHeight="1">
      <c r="A15588" s="33" t="b">
        <f t="shared" si="1946"/>
        <v>0</v>
      </c>
      <c r="B15588" s="33">
        <f t="shared" si="1953"/>
        <v>15587</v>
      </c>
      <c r="C15588" s="17"/>
      <c r="N15588" s="37"/>
      <c r="O15588" s="37"/>
      <c r="P15588" s="37"/>
      <c r="Q15588" s="37"/>
      <c r="R15588" s="37"/>
      <c r="S15588" s="32">
        <f t="shared" si="1947"/>
        <v>0</v>
      </c>
      <c r="T15588" s="32">
        <f t="shared" si="1948"/>
        <v>0</v>
      </c>
      <c r="U15588" s="32">
        <f t="shared" si="1949"/>
        <v>0</v>
      </c>
      <c r="V15588" s="32">
        <f t="shared" si="1950"/>
        <v>0</v>
      </c>
      <c r="W15588" s="32">
        <f t="shared" si="1951"/>
        <v>0</v>
      </c>
      <c r="X15588" s="32">
        <f t="shared" si="1952"/>
        <v>0</v>
      </c>
    </row>
    <row r="15589" spans="1:24" ht="14.25" customHeight="1">
      <c r="A15589" s="33" t="b">
        <f t="shared" si="1946"/>
        <v>0</v>
      </c>
      <c r="B15589" s="33">
        <f t="shared" si="1953"/>
        <v>15588</v>
      </c>
      <c r="C15589" s="17"/>
      <c r="N15589" s="37"/>
      <c r="O15589" s="37"/>
      <c r="P15589" s="37"/>
      <c r="Q15589" s="37"/>
      <c r="R15589" s="37"/>
      <c r="S15589" s="32">
        <f t="shared" si="1947"/>
        <v>0</v>
      </c>
      <c r="T15589" s="32">
        <f t="shared" si="1948"/>
        <v>0</v>
      </c>
      <c r="U15589" s="32">
        <f t="shared" si="1949"/>
        <v>0</v>
      </c>
      <c r="V15589" s="32">
        <f t="shared" si="1950"/>
        <v>0</v>
      </c>
      <c r="W15589" s="32">
        <f t="shared" si="1951"/>
        <v>0</v>
      </c>
      <c r="X15589" s="32">
        <f t="shared" si="1952"/>
        <v>0</v>
      </c>
    </row>
    <row r="15590" spans="1:24" ht="14.25" customHeight="1">
      <c r="A15590" s="33" t="b">
        <f t="shared" si="1946"/>
        <v>0</v>
      </c>
      <c r="B15590" s="33">
        <f t="shared" si="1953"/>
        <v>15589</v>
      </c>
      <c r="C15590" s="17"/>
      <c r="N15590" s="37"/>
      <c r="O15590" s="37"/>
      <c r="P15590" s="37"/>
      <c r="Q15590" s="37"/>
      <c r="R15590" s="37"/>
      <c r="S15590" s="32">
        <f t="shared" si="1947"/>
        <v>0</v>
      </c>
      <c r="T15590" s="32">
        <f t="shared" si="1948"/>
        <v>0</v>
      </c>
      <c r="U15590" s="32">
        <f t="shared" si="1949"/>
        <v>0</v>
      </c>
      <c r="V15590" s="32">
        <f t="shared" si="1950"/>
        <v>0</v>
      </c>
      <c r="W15590" s="32">
        <f t="shared" si="1951"/>
        <v>0</v>
      </c>
      <c r="X15590" s="32">
        <f t="shared" si="1952"/>
        <v>0</v>
      </c>
    </row>
    <row r="15591" spans="1:24" ht="14.25" customHeight="1">
      <c r="A15591" s="33" t="b">
        <f t="shared" si="1946"/>
        <v>0</v>
      </c>
      <c r="B15591" s="33">
        <f t="shared" si="1953"/>
        <v>15590</v>
      </c>
      <c r="C15591" s="17"/>
      <c r="N15591" s="37"/>
      <c r="O15591" s="37"/>
      <c r="P15591" s="37"/>
      <c r="Q15591" s="37"/>
      <c r="R15591" s="37"/>
      <c r="S15591" s="32">
        <f t="shared" si="1947"/>
        <v>0</v>
      </c>
      <c r="T15591" s="32">
        <f t="shared" si="1948"/>
        <v>0</v>
      </c>
      <c r="U15591" s="32">
        <f t="shared" si="1949"/>
        <v>0</v>
      </c>
      <c r="V15591" s="32">
        <f t="shared" si="1950"/>
        <v>0</v>
      </c>
      <c r="W15591" s="32">
        <f t="shared" si="1951"/>
        <v>0</v>
      </c>
      <c r="X15591" s="32">
        <f t="shared" si="1952"/>
        <v>0</v>
      </c>
    </row>
    <row r="15592" spans="1:24" ht="14.25" customHeight="1">
      <c r="A15592" s="33" t="b">
        <f t="shared" si="1946"/>
        <v>0</v>
      </c>
      <c r="B15592" s="33">
        <f t="shared" si="1953"/>
        <v>15591</v>
      </c>
      <c r="C15592" s="17"/>
      <c r="N15592" s="37"/>
      <c r="O15592" s="37"/>
      <c r="P15592" s="37"/>
      <c r="Q15592" s="37"/>
      <c r="R15592" s="37"/>
      <c r="S15592" s="32">
        <f t="shared" si="1947"/>
        <v>0</v>
      </c>
      <c r="T15592" s="32">
        <f t="shared" si="1948"/>
        <v>0</v>
      </c>
      <c r="U15592" s="32">
        <f t="shared" si="1949"/>
        <v>0</v>
      </c>
      <c r="V15592" s="32">
        <f t="shared" si="1950"/>
        <v>0</v>
      </c>
      <c r="W15592" s="32">
        <f t="shared" si="1951"/>
        <v>0</v>
      </c>
      <c r="X15592" s="32">
        <f t="shared" si="1952"/>
        <v>0</v>
      </c>
    </row>
    <row r="15593" spans="1:24" ht="14.25" customHeight="1">
      <c r="A15593" s="33" t="b">
        <f t="shared" si="1946"/>
        <v>0</v>
      </c>
      <c r="B15593" s="33">
        <f t="shared" si="1953"/>
        <v>15592</v>
      </c>
      <c r="C15593" s="17"/>
      <c r="N15593" s="37"/>
      <c r="O15593" s="37"/>
      <c r="P15593" s="37"/>
      <c r="Q15593" s="37"/>
      <c r="R15593" s="37"/>
      <c r="S15593" s="32">
        <f t="shared" si="1947"/>
        <v>0</v>
      </c>
      <c r="T15593" s="32">
        <f t="shared" si="1948"/>
        <v>0</v>
      </c>
      <c r="U15593" s="32">
        <f t="shared" si="1949"/>
        <v>0</v>
      </c>
      <c r="V15593" s="32">
        <f t="shared" si="1950"/>
        <v>0</v>
      </c>
      <c r="W15593" s="32">
        <f t="shared" si="1951"/>
        <v>0</v>
      </c>
      <c r="X15593" s="32">
        <f t="shared" si="1952"/>
        <v>0</v>
      </c>
    </row>
    <row r="15594" spans="1:24" ht="14.25" customHeight="1">
      <c r="A15594" s="33" t="b">
        <f t="shared" si="1946"/>
        <v>0</v>
      </c>
      <c r="B15594" s="33">
        <f t="shared" si="1953"/>
        <v>15593</v>
      </c>
      <c r="C15594" s="17"/>
      <c r="N15594" s="37"/>
      <c r="O15594" s="37"/>
      <c r="P15594" s="37"/>
      <c r="Q15594" s="37"/>
      <c r="R15594" s="37"/>
      <c r="S15594" s="32">
        <f t="shared" si="1947"/>
        <v>0</v>
      </c>
      <c r="T15594" s="32">
        <f t="shared" si="1948"/>
        <v>0</v>
      </c>
      <c r="U15594" s="32">
        <f t="shared" si="1949"/>
        <v>0</v>
      </c>
      <c r="V15594" s="32">
        <f t="shared" si="1950"/>
        <v>0</v>
      </c>
      <c r="W15594" s="32">
        <f t="shared" si="1951"/>
        <v>0</v>
      </c>
      <c r="X15594" s="32">
        <f t="shared" si="1952"/>
        <v>0</v>
      </c>
    </row>
    <row r="15595" spans="1:24" ht="14.25" customHeight="1">
      <c r="A15595" s="33" t="b">
        <f t="shared" si="1946"/>
        <v>0</v>
      </c>
      <c r="B15595" s="33">
        <f t="shared" si="1953"/>
        <v>15594</v>
      </c>
      <c r="C15595" s="17"/>
      <c r="N15595" s="37"/>
      <c r="O15595" s="37"/>
      <c r="P15595" s="37"/>
      <c r="Q15595" s="37"/>
      <c r="R15595" s="37"/>
      <c r="S15595" s="32">
        <f t="shared" si="1947"/>
        <v>0</v>
      </c>
      <c r="T15595" s="32">
        <f t="shared" si="1948"/>
        <v>0</v>
      </c>
      <c r="U15595" s="32">
        <f t="shared" si="1949"/>
        <v>0</v>
      </c>
      <c r="V15595" s="32">
        <f t="shared" si="1950"/>
        <v>0</v>
      </c>
      <c r="W15595" s="32">
        <f t="shared" si="1951"/>
        <v>0</v>
      </c>
      <c r="X15595" s="32">
        <f t="shared" si="1952"/>
        <v>0</v>
      </c>
    </row>
    <row r="15596" spans="1:24" ht="14.25" customHeight="1">
      <c r="A15596" s="33" t="b">
        <f t="shared" si="1946"/>
        <v>0</v>
      </c>
      <c r="B15596" s="33">
        <f t="shared" si="1953"/>
        <v>15595</v>
      </c>
      <c r="C15596" s="17"/>
      <c r="N15596" s="37"/>
      <c r="O15596" s="37"/>
      <c r="P15596" s="37"/>
      <c r="Q15596" s="37"/>
      <c r="R15596" s="37"/>
      <c r="S15596" s="32">
        <f t="shared" si="1947"/>
        <v>0</v>
      </c>
      <c r="T15596" s="32">
        <f t="shared" si="1948"/>
        <v>0</v>
      </c>
      <c r="U15596" s="32">
        <f t="shared" si="1949"/>
        <v>0</v>
      </c>
      <c r="V15596" s="32">
        <f t="shared" si="1950"/>
        <v>0</v>
      </c>
      <c r="W15596" s="32">
        <f t="shared" si="1951"/>
        <v>0</v>
      </c>
      <c r="X15596" s="32">
        <f t="shared" si="1952"/>
        <v>0</v>
      </c>
    </row>
    <row r="15597" spans="1:24" ht="14.25" customHeight="1">
      <c r="A15597" s="33" t="b">
        <f t="shared" si="1946"/>
        <v>0</v>
      </c>
      <c r="B15597" s="33">
        <f t="shared" si="1953"/>
        <v>15596</v>
      </c>
      <c r="C15597" s="17"/>
      <c r="N15597" s="37"/>
      <c r="O15597" s="37"/>
      <c r="P15597" s="37"/>
      <c r="Q15597" s="37"/>
      <c r="R15597" s="37"/>
      <c r="S15597" s="32">
        <f t="shared" si="1947"/>
        <v>0</v>
      </c>
      <c r="T15597" s="32">
        <f t="shared" si="1948"/>
        <v>0</v>
      </c>
      <c r="U15597" s="32">
        <f t="shared" si="1949"/>
        <v>0</v>
      </c>
      <c r="V15597" s="32">
        <f t="shared" si="1950"/>
        <v>0</v>
      </c>
      <c r="W15597" s="32">
        <f t="shared" si="1951"/>
        <v>0</v>
      </c>
      <c r="X15597" s="32">
        <f t="shared" si="1952"/>
        <v>0</v>
      </c>
    </row>
    <row r="15598" spans="1:24" ht="14.25" customHeight="1">
      <c r="A15598" s="33" t="b">
        <f t="shared" si="1946"/>
        <v>0</v>
      </c>
      <c r="B15598" s="33">
        <f t="shared" si="1953"/>
        <v>15597</v>
      </c>
      <c r="C15598" s="17"/>
      <c r="N15598" s="37"/>
      <c r="O15598" s="37"/>
      <c r="P15598" s="37"/>
      <c r="Q15598" s="37"/>
      <c r="R15598" s="37"/>
      <c r="S15598" s="32">
        <f t="shared" si="1947"/>
        <v>0</v>
      </c>
      <c r="T15598" s="32">
        <f t="shared" si="1948"/>
        <v>0</v>
      </c>
      <c r="U15598" s="32">
        <f t="shared" si="1949"/>
        <v>0</v>
      </c>
      <c r="V15598" s="32">
        <f t="shared" si="1950"/>
        <v>0</v>
      </c>
      <c r="W15598" s="32">
        <f t="shared" si="1951"/>
        <v>0</v>
      </c>
      <c r="X15598" s="32">
        <f t="shared" si="1952"/>
        <v>0</v>
      </c>
    </row>
    <row r="15599" spans="1:24" ht="14.25" customHeight="1">
      <c r="A15599" s="33" t="b">
        <f t="shared" si="1946"/>
        <v>0</v>
      </c>
      <c r="B15599" s="33">
        <f t="shared" si="1953"/>
        <v>15598</v>
      </c>
      <c r="C15599" s="17"/>
      <c r="N15599" s="37"/>
      <c r="O15599" s="37"/>
      <c r="P15599" s="37"/>
      <c r="Q15599" s="37"/>
      <c r="R15599" s="37"/>
      <c r="S15599" s="32">
        <f t="shared" si="1947"/>
        <v>0</v>
      </c>
      <c r="T15599" s="32">
        <f t="shared" si="1948"/>
        <v>0</v>
      </c>
      <c r="U15599" s="32">
        <f t="shared" si="1949"/>
        <v>0</v>
      </c>
      <c r="V15599" s="32">
        <f t="shared" si="1950"/>
        <v>0</v>
      </c>
      <c r="W15599" s="32">
        <f t="shared" si="1951"/>
        <v>0</v>
      </c>
      <c r="X15599" s="32">
        <f t="shared" si="1952"/>
        <v>0</v>
      </c>
    </row>
    <row r="15600" spans="1:24" ht="14.25" customHeight="1">
      <c r="A15600" s="33" t="b">
        <f t="shared" si="1946"/>
        <v>0</v>
      </c>
      <c r="B15600" s="33">
        <f t="shared" si="1953"/>
        <v>15599</v>
      </c>
      <c r="C15600" s="17"/>
      <c r="N15600" s="37"/>
      <c r="O15600" s="37"/>
      <c r="P15600" s="37"/>
      <c r="Q15600" s="37"/>
      <c r="R15600" s="37"/>
      <c r="S15600" s="32">
        <f t="shared" si="1947"/>
        <v>0</v>
      </c>
      <c r="T15600" s="32">
        <f t="shared" si="1948"/>
        <v>0</v>
      </c>
      <c r="U15600" s="32">
        <f t="shared" si="1949"/>
        <v>0</v>
      </c>
      <c r="V15600" s="32">
        <f t="shared" si="1950"/>
        <v>0</v>
      </c>
      <c r="W15600" s="32">
        <f t="shared" si="1951"/>
        <v>0</v>
      </c>
      <c r="X15600" s="32">
        <f t="shared" si="1952"/>
        <v>0</v>
      </c>
    </row>
    <row r="15601" spans="1:24" ht="14.25" customHeight="1">
      <c r="A15601" s="33" t="b">
        <f t="shared" si="1946"/>
        <v>0</v>
      </c>
      <c r="B15601" s="33">
        <f t="shared" si="1953"/>
        <v>15600</v>
      </c>
      <c r="C15601" s="17"/>
      <c r="N15601" s="37"/>
      <c r="O15601" s="37"/>
      <c r="P15601" s="37"/>
      <c r="Q15601" s="37"/>
      <c r="R15601" s="37"/>
      <c r="S15601" s="32">
        <f t="shared" si="1947"/>
        <v>0</v>
      </c>
      <c r="T15601" s="32">
        <f t="shared" si="1948"/>
        <v>0</v>
      </c>
      <c r="U15601" s="32">
        <f t="shared" si="1949"/>
        <v>0</v>
      </c>
      <c r="V15601" s="32">
        <f t="shared" si="1950"/>
        <v>0</v>
      </c>
      <c r="W15601" s="32">
        <f t="shared" si="1951"/>
        <v>0</v>
      </c>
      <c r="X15601" s="32">
        <f t="shared" si="1952"/>
        <v>0</v>
      </c>
    </row>
    <row r="15602" spans="1:24" ht="14.25" customHeight="1">
      <c r="A15602" s="33" t="b">
        <f t="shared" si="1946"/>
        <v>0</v>
      </c>
      <c r="B15602" s="33">
        <f t="shared" si="1953"/>
        <v>15601</v>
      </c>
      <c r="C15602" s="17"/>
      <c r="N15602" s="37"/>
      <c r="O15602" s="37"/>
      <c r="P15602" s="37"/>
      <c r="Q15602" s="37"/>
      <c r="R15602" s="37"/>
      <c r="S15602" s="32">
        <f t="shared" si="1947"/>
        <v>0</v>
      </c>
      <c r="T15602" s="32">
        <f t="shared" si="1948"/>
        <v>0</v>
      </c>
      <c r="U15602" s="32">
        <f t="shared" si="1949"/>
        <v>0</v>
      </c>
      <c r="V15602" s="32">
        <f t="shared" si="1950"/>
        <v>0</v>
      </c>
      <c r="W15602" s="32">
        <f t="shared" si="1951"/>
        <v>0</v>
      </c>
      <c r="X15602" s="32">
        <f t="shared" si="1952"/>
        <v>0</v>
      </c>
    </row>
    <row r="15603" spans="1:24" ht="14.25" customHeight="1">
      <c r="A15603" s="33" t="b">
        <f t="shared" si="1946"/>
        <v>0</v>
      </c>
      <c r="B15603" s="33">
        <f t="shared" si="1953"/>
        <v>15602</v>
      </c>
      <c r="C15603" s="17"/>
      <c r="N15603" s="37"/>
      <c r="O15603" s="37"/>
      <c r="P15603" s="37"/>
      <c r="Q15603" s="37"/>
      <c r="R15603" s="37"/>
      <c r="S15603" s="32">
        <f t="shared" si="1947"/>
        <v>0</v>
      </c>
      <c r="T15603" s="32">
        <f t="shared" si="1948"/>
        <v>0</v>
      </c>
      <c r="U15603" s="32">
        <f t="shared" si="1949"/>
        <v>0</v>
      </c>
      <c r="V15603" s="32">
        <f t="shared" si="1950"/>
        <v>0</v>
      </c>
      <c r="W15603" s="32">
        <f t="shared" si="1951"/>
        <v>0</v>
      </c>
      <c r="X15603" s="32">
        <f t="shared" si="1952"/>
        <v>0</v>
      </c>
    </row>
    <row r="15604" spans="1:24" ht="14.25" customHeight="1">
      <c r="A15604" s="33" t="b">
        <f t="shared" si="1946"/>
        <v>0</v>
      </c>
      <c r="B15604" s="33">
        <f t="shared" si="1953"/>
        <v>15603</v>
      </c>
      <c r="C15604" s="17"/>
      <c r="N15604" s="37"/>
      <c r="O15604" s="37"/>
      <c r="P15604" s="37"/>
      <c r="Q15604" s="37"/>
      <c r="R15604" s="37"/>
      <c r="S15604" s="32">
        <f t="shared" si="1947"/>
        <v>0</v>
      </c>
      <c r="T15604" s="32">
        <f t="shared" si="1948"/>
        <v>0</v>
      </c>
      <c r="U15604" s="32">
        <f t="shared" si="1949"/>
        <v>0</v>
      </c>
      <c r="V15604" s="32">
        <f t="shared" si="1950"/>
        <v>0</v>
      </c>
      <c r="W15604" s="32">
        <f t="shared" si="1951"/>
        <v>0</v>
      </c>
      <c r="X15604" s="32">
        <f t="shared" si="1952"/>
        <v>0</v>
      </c>
    </row>
    <row r="15605" spans="1:24" ht="14.25" customHeight="1">
      <c r="A15605" s="33" t="b">
        <f t="shared" si="1946"/>
        <v>0</v>
      </c>
      <c r="B15605" s="33">
        <f t="shared" si="1953"/>
        <v>15604</v>
      </c>
      <c r="C15605" s="17"/>
      <c r="N15605" s="37"/>
      <c r="O15605" s="37"/>
      <c r="P15605" s="37"/>
      <c r="Q15605" s="37"/>
      <c r="R15605" s="37"/>
      <c r="S15605" s="32">
        <f t="shared" si="1947"/>
        <v>0</v>
      </c>
      <c r="T15605" s="32">
        <f t="shared" si="1948"/>
        <v>0</v>
      </c>
      <c r="U15605" s="32">
        <f t="shared" si="1949"/>
        <v>0</v>
      </c>
      <c r="V15605" s="32">
        <f t="shared" si="1950"/>
        <v>0</v>
      </c>
      <c r="W15605" s="32">
        <f t="shared" si="1951"/>
        <v>0</v>
      </c>
      <c r="X15605" s="32">
        <f t="shared" si="1952"/>
        <v>0</v>
      </c>
    </row>
    <row r="15606" spans="1:24" ht="14.25" customHeight="1">
      <c r="A15606" s="33" t="b">
        <f t="shared" si="1946"/>
        <v>0</v>
      </c>
      <c r="B15606" s="33">
        <f t="shared" si="1953"/>
        <v>15605</v>
      </c>
      <c r="C15606" s="17"/>
      <c r="N15606" s="37"/>
      <c r="O15606" s="37"/>
      <c r="P15606" s="37"/>
      <c r="Q15606" s="37"/>
      <c r="R15606" s="37"/>
      <c r="S15606" s="32">
        <f t="shared" si="1947"/>
        <v>0</v>
      </c>
      <c r="T15606" s="32">
        <f t="shared" si="1948"/>
        <v>0</v>
      </c>
      <c r="U15606" s="32">
        <f t="shared" si="1949"/>
        <v>0</v>
      </c>
      <c r="V15606" s="32">
        <f t="shared" si="1950"/>
        <v>0</v>
      </c>
      <c r="W15606" s="32">
        <f t="shared" si="1951"/>
        <v>0</v>
      </c>
      <c r="X15606" s="32">
        <f t="shared" si="1952"/>
        <v>0</v>
      </c>
    </row>
    <row r="15607" spans="1:24" ht="14.25" customHeight="1">
      <c r="A15607" s="33" t="b">
        <f t="shared" si="1946"/>
        <v>0</v>
      </c>
      <c r="B15607" s="33">
        <f t="shared" si="1953"/>
        <v>15606</v>
      </c>
      <c r="C15607" s="17"/>
      <c r="N15607" s="37"/>
      <c r="O15607" s="37"/>
      <c r="P15607" s="37"/>
      <c r="Q15607" s="37"/>
      <c r="R15607" s="37"/>
      <c r="S15607" s="32">
        <f t="shared" si="1947"/>
        <v>0</v>
      </c>
      <c r="T15607" s="32">
        <f t="shared" si="1948"/>
        <v>0</v>
      </c>
      <c r="U15607" s="32">
        <f t="shared" si="1949"/>
        <v>0</v>
      </c>
      <c r="V15607" s="32">
        <f t="shared" si="1950"/>
        <v>0</v>
      </c>
      <c r="W15607" s="32">
        <f t="shared" si="1951"/>
        <v>0</v>
      </c>
      <c r="X15607" s="32">
        <f t="shared" si="1952"/>
        <v>0</v>
      </c>
    </row>
    <row r="15608" spans="1:24" ht="14.25" customHeight="1">
      <c r="A15608" s="33" t="b">
        <f t="shared" si="1946"/>
        <v>0</v>
      </c>
      <c r="B15608" s="33">
        <f t="shared" si="1953"/>
        <v>15607</v>
      </c>
      <c r="C15608" s="17"/>
      <c r="N15608" s="37"/>
      <c r="O15608" s="37"/>
      <c r="P15608" s="37"/>
      <c r="Q15608" s="37"/>
      <c r="R15608" s="37"/>
      <c r="S15608" s="32">
        <f t="shared" si="1947"/>
        <v>0</v>
      </c>
      <c r="T15608" s="32">
        <f t="shared" si="1948"/>
        <v>0</v>
      </c>
      <c r="U15608" s="32">
        <f t="shared" si="1949"/>
        <v>0</v>
      </c>
      <c r="V15608" s="32">
        <f t="shared" si="1950"/>
        <v>0</v>
      </c>
      <c r="W15608" s="32">
        <f t="shared" si="1951"/>
        <v>0</v>
      </c>
      <c r="X15608" s="32">
        <f t="shared" si="1952"/>
        <v>0</v>
      </c>
    </row>
    <row r="15609" spans="1:24" ht="14.25" customHeight="1">
      <c r="A15609" s="33" t="b">
        <f t="shared" si="1946"/>
        <v>0</v>
      </c>
      <c r="B15609" s="33">
        <f t="shared" si="1953"/>
        <v>15608</v>
      </c>
      <c r="C15609" s="17"/>
      <c r="N15609" s="37"/>
      <c r="O15609" s="37"/>
      <c r="P15609" s="37"/>
      <c r="Q15609" s="37"/>
      <c r="R15609" s="37"/>
      <c r="S15609" s="32">
        <f t="shared" si="1947"/>
        <v>0</v>
      </c>
      <c r="T15609" s="32">
        <f t="shared" si="1948"/>
        <v>0</v>
      </c>
      <c r="U15609" s="32">
        <f t="shared" si="1949"/>
        <v>0</v>
      </c>
      <c r="V15609" s="32">
        <f t="shared" si="1950"/>
        <v>0</v>
      </c>
      <c r="W15609" s="32">
        <f t="shared" si="1951"/>
        <v>0</v>
      </c>
      <c r="X15609" s="32">
        <f t="shared" si="1952"/>
        <v>0</v>
      </c>
    </row>
    <row r="15610" spans="1:24" ht="14.25" customHeight="1">
      <c r="A15610" s="33" t="b">
        <f t="shared" si="1946"/>
        <v>0</v>
      </c>
      <c r="B15610" s="33">
        <f t="shared" si="1953"/>
        <v>15609</v>
      </c>
      <c r="C15610" s="17"/>
      <c r="N15610" s="37"/>
      <c r="O15610" s="37"/>
      <c r="P15610" s="37"/>
      <c r="Q15610" s="37"/>
      <c r="R15610" s="37"/>
      <c r="S15610" s="32">
        <f t="shared" si="1947"/>
        <v>0</v>
      </c>
      <c r="T15610" s="32">
        <f t="shared" si="1948"/>
        <v>0</v>
      </c>
      <c r="U15610" s="32">
        <f t="shared" si="1949"/>
        <v>0</v>
      </c>
      <c r="V15610" s="32">
        <f t="shared" si="1950"/>
        <v>0</v>
      </c>
      <c r="W15610" s="32">
        <f t="shared" si="1951"/>
        <v>0</v>
      </c>
      <c r="X15610" s="32">
        <f t="shared" si="1952"/>
        <v>0</v>
      </c>
    </row>
    <row r="15611" spans="1:24" ht="14.25" customHeight="1">
      <c r="A15611" s="33" t="b">
        <f t="shared" si="1946"/>
        <v>0</v>
      </c>
      <c r="B15611" s="33">
        <f t="shared" si="1953"/>
        <v>15610</v>
      </c>
      <c r="C15611" s="17"/>
      <c r="N15611" s="37"/>
      <c r="O15611" s="37"/>
      <c r="P15611" s="37"/>
      <c r="Q15611" s="37"/>
      <c r="R15611" s="37"/>
      <c r="S15611" s="32">
        <f t="shared" si="1947"/>
        <v>0</v>
      </c>
      <c r="T15611" s="32">
        <f t="shared" si="1948"/>
        <v>0</v>
      </c>
      <c r="U15611" s="32">
        <f t="shared" si="1949"/>
        <v>0</v>
      </c>
      <c r="V15611" s="32">
        <f t="shared" si="1950"/>
        <v>0</v>
      </c>
      <c r="W15611" s="32">
        <f t="shared" si="1951"/>
        <v>0</v>
      </c>
      <c r="X15611" s="32">
        <f t="shared" si="1952"/>
        <v>0</v>
      </c>
    </row>
    <row r="15612" spans="1:24" ht="14.25" customHeight="1">
      <c r="A15612" s="33" t="b">
        <f t="shared" si="1946"/>
        <v>0</v>
      </c>
      <c r="B15612" s="33">
        <f t="shared" si="1953"/>
        <v>15611</v>
      </c>
      <c r="C15612" s="17"/>
      <c r="N15612" s="37"/>
      <c r="O15612" s="37"/>
      <c r="P15612" s="37"/>
      <c r="Q15612" s="37"/>
      <c r="R15612" s="37"/>
      <c r="S15612" s="32">
        <f t="shared" si="1947"/>
        <v>0</v>
      </c>
      <c r="T15612" s="32">
        <f t="shared" si="1948"/>
        <v>0</v>
      </c>
      <c r="U15612" s="32">
        <f t="shared" si="1949"/>
        <v>0</v>
      </c>
      <c r="V15612" s="32">
        <f t="shared" si="1950"/>
        <v>0</v>
      </c>
      <c r="W15612" s="32">
        <f t="shared" si="1951"/>
        <v>0</v>
      </c>
      <c r="X15612" s="32">
        <f t="shared" si="1952"/>
        <v>0</v>
      </c>
    </row>
    <row r="15613" spans="1:24" ht="14.25" customHeight="1">
      <c r="A15613" s="33" t="b">
        <f t="shared" si="1946"/>
        <v>0</v>
      </c>
      <c r="B15613" s="33">
        <f t="shared" si="1953"/>
        <v>15612</v>
      </c>
      <c r="C15613" s="17"/>
      <c r="N15613" s="37"/>
      <c r="O15613" s="37"/>
      <c r="P15613" s="37"/>
      <c r="Q15613" s="37"/>
      <c r="R15613" s="37"/>
      <c r="S15613" s="32">
        <f t="shared" si="1947"/>
        <v>0</v>
      </c>
      <c r="T15613" s="32">
        <f t="shared" si="1948"/>
        <v>0</v>
      </c>
      <c r="U15613" s="32">
        <f t="shared" si="1949"/>
        <v>0</v>
      </c>
      <c r="V15613" s="32">
        <f t="shared" si="1950"/>
        <v>0</v>
      </c>
      <c r="W15613" s="32">
        <f t="shared" si="1951"/>
        <v>0</v>
      </c>
      <c r="X15613" s="32">
        <f t="shared" si="1952"/>
        <v>0</v>
      </c>
    </row>
    <row r="15614" spans="1:24" ht="14.25" customHeight="1">
      <c r="A15614" s="33" t="b">
        <f t="shared" si="1946"/>
        <v>0</v>
      </c>
      <c r="B15614" s="33">
        <f t="shared" si="1953"/>
        <v>15613</v>
      </c>
      <c r="C15614" s="17"/>
      <c r="N15614" s="37"/>
      <c r="O15614" s="37"/>
      <c r="P15614" s="37"/>
      <c r="Q15614" s="37"/>
      <c r="R15614" s="37"/>
      <c r="S15614" s="32">
        <f t="shared" si="1947"/>
        <v>0</v>
      </c>
      <c r="T15614" s="32">
        <f t="shared" si="1948"/>
        <v>0</v>
      </c>
      <c r="U15614" s="32">
        <f t="shared" si="1949"/>
        <v>0</v>
      </c>
      <c r="V15614" s="32">
        <f t="shared" si="1950"/>
        <v>0</v>
      </c>
      <c r="W15614" s="32">
        <f t="shared" si="1951"/>
        <v>0</v>
      </c>
      <c r="X15614" s="32">
        <f t="shared" si="1952"/>
        <v>0</v>
      </c>
    </row>
    <row r="15615" spans="1:24" ht="14.25" customHeight="1">
      <c r="A15615" s="33" t="b">
        <f t="shared" si="1946"/>
        <v>0</v>
      </c>
      <c r="B15615" s="33">
        <f t="shared" si="1953"/>
        <v>15614</v>
      </c>
      <c r="C15615" s="17"/>
      <c r="N15615" s="37"/>
      <c r="O15615" s="37"/>
      <c r="P15615" s="37"/>
      <c r="Q15615" s="37"/>
      <c r="R15615" s="37"/>
      <c r="S15615" s="32">
        <f t="shared" si="1947"/>
        <v>0</v>
      </c>
      <c r="T15615" s="32">
        <f t="shared" si="1948"/>
        <v>0</v>
      </c>
      <c r="U15615" s="32">
        <f t="shared" si="1949"/>
        <v>0</v>
      </c>
      <c r="V15615" s="32">
        <f t="shared" si="1950"/>
        <v>0</v>
      </c>
      <c r="W15615" s="32">
        <f t="shared" si="1951"/>
        <v>0</v>
      </c>
      <c r="X15615" s="32">
        <f t="shared" si="1952"/>
        <v>0</v>
      </c>
    </row>
    <row r="15616" spans="1:24" ht="14.25" customHeight="1">
      <c r="A15616" s="33" t="b">
        <f t="shared" si="1946"/>
        <v>0</v>
      </c>
      <c r="B15616" s="33">
        <f t="shared" si="1953"/>
        <v>15615</v>
      </c>
      <c r="C15616" s="17"/>
      <c r="N15616" s="37"/>
      <c r="O15616" s="37"/>
      <c r="P15616" s="37"/>
      <c r="Q15616" s="37"/>
      <c r="R15616" s="37"/>
      <c r="S15616" s="32">
        <f t="shared" si="1947"/>
        <v>0</v>
      </c>
      <c r="T15616" s="32">
        <f t="shared" si="1948"/>
        <v>0</v>
      </c>
      <c r="U15616" s="32">
        <f t="shared" si="1949"/>
        <v>0</v>
      </c>
      <c r="V15616" s="32">
        <f t="shared" si="1950"/>
        <v>0</v>
      </c>
      <c r="W15616" s="32">
        <f t="shared" si="1951"/>
        <v>0</v>
      </c>
      <c r="X15616" s="32">
        <f t="shared" si="1952"/>
        <v>0</v>
      </c>
    </row>
    <row r="15617" spans="1:24" ht="14.25" customHeight="1">
      <c r="A15617" s="33" t="b">
        <f t="shared" si="1946"/>
        <v>0</v>
      </c>
      <c r="B15617" s="33">
        <f t="shared" si="1953"/>
        <v>15616</v>
      </c>
      <c r="C15617" s="17"/>
      <c r="N15617" s="37"/>
      <c r="O15617" s="37"/>
      <c r="P15617" s="37"/>
      <c r="Q15617" s="37"/>
      <c r="R15617" s="37"/>
      <c r="S15617" s="32">
        <f t="shared" si="1947"/>
        <v>0</v>
      </c>
      <c r="T15617" s="32">
        <f t="shared" si="1948"/>
        <v>0</v>
      </c>
      <c r="U15617" s="32">
        <f t="shared" si="1949"/>
        <v>0</v>
      </c>
      <c r="V15617" s="32">
        <f t="shared" si="1950"/>
        <v>0</v>
      </c>
      <c r="W15617" s="32">
        <f t="shared" si="1951"/>
        <v>0</v>
      </c>
      <c r="X15617" s="32">
        <f t="shared" si="1952"/>
        <v>0</v>
      </c>
    </row>
    <row r="15618" spans="1:24" ht="14.25" customHeight="1">
      <c r="A15618" s="33" t="b">
        <f t="shared" ref="A15618:A15681" si="1954">IF(OR(COUNTIF(D15618:M15618, "NOT EXECUTED"), COUNTIF(D15618:M15618, "NOT COMPILED"), COUNTIF(D15618:M15618, "NOT EFFECTIVE")),TRUE,FALSE)</f>
        <v>0</v>
      </c>
      <c r="B15618" s="33">
        <f t="shared" si="1953"/>
        <v>15617</v>
      </c>
      <c r="C15618" s="17"/>
      <c r="N15618" s="37"/>
      <c r="O15618" s="37"/>
      <c r="P15618" s="37"/>
      <c r="Q15618" s="37"/>
      <c r="R15618" s="37"/>
      <c r="S15618" s="32">
        <f t="shared" ref="S15618:S15681" si="1955">IF(COUNTIF(H15618:M15618,"NOT EFFECTIVE"),1,0)</f>
        <v>0</v>
      </c>
      <c r="T15618" s="32">
        <f t="shared" ref="T15618:T15681" si="1956">IF(AND(D15618="NOT EXECUTED",COUNTA($N15618)&lt;&gt;0),1,0)</f>
        <v>0</v>
      </c>
      <c r="U15618" s="32">
        <f t="shared" ref="U15618:U15681" si="1957">IF(AND(E15618="NOT EXECUTED",COUNTA($N15618)&lt;&gt;0),1,0)</f>
        <v>0</v>
      </c>
      <c r="V15618" s="32">
        <f t="shared" ref="V15618:V15681" si="1958">IF(AND(F15618="NOT EXECUTED",COUNTA($N15618)&lt;&gt;0),1,0)</f>
        <v>0</v>
      </c>
      <c r="W15618" s="32">
        <f t="shared" ref="W15618:W15681" si="1959">IF(AND(G15618="NOT EXECUTED",COUNTA($N15618)&lt;&gt;0),1,0)</f>
        <v>0</v>
      </c>
      <c r="X15618" s="32">
        <f t="shared" ref="X15618:X15681" si="1960">IF(AND(S15618=1,COUNTA($N15618)&lt;&gt;0),1,0)</f>
        <v>0</v>
      </c>
    </row>
    <row r="15619" spans="1:24" ht="14.25" customHeight="1">
      <c r="A15619" s="33" t="b">
        <f t="shared" si="1954"/>
        <v>0</v>
      </c>
      <c r="B15619" s="33">
        <f t="shared" ref="B15619:B15682" si="1961">+B15618+1</f>
        <v>15618</v>
      </c>
      <c r="C15619" s="17"/>
      <c r="N15619" s="37"/>
      <c r="O15619" s="37"/>
      <c r="P15619" s="37"/>
      <c r="Q15619" s="37"/>
      <c r="R15619" s="37"/>
      <c r="S15619" s="32">
        <f t="shared" si="1955"/>
        <v>0</v>
      </c>
      <c r="T15619" s="32">
        <f t="shared" si="1956"/>
        <v>0</v>
      </c>
      <c r="U15619" s="32">
        <f t="shared" si="1957"/>
        <v>0</v>
      </c>
      <c r="V15619" s="32">
        <f t="shared" si="1958"/>
        <v>0</v>
      </c>
      <c r="W15619" s="32">
        <f t="shared" si="1959"/>
        <v>0</v>
      </c>
      <c r="X15619" s="32">
        <f t="shared" si="1960"/>
        <v>0</v>
      </c>
    </row>
    <row r="15620" spans="1:24" ht="14.25" customHeight="1">
      <c r="A15620" s="33" t="b">
        <f t="shared" si="1954"/>
        <v>0</v>
      </c>
      <c r="B15620" s="33">
        <f t="shared" si="1961"/>
        <v>15619</v>
      </c>
      <c r="C15620" s="17"/>
      <c r="N15620" s="37"/>
      <c r="O15620" s="37"/>
      <c r="P15620" s="37"/>
      <c r="Q15620" s="37"/>
      <c r="R15620" s="37"/>
      <c r="S15620" s="32">
        <f t="shared" si="1955"/>
        <v>0</v>
      </c>
      <c r="T15620" s="32">
        <f t="shared" si="1956"/>
        <v>0</v>
      </c>
      <c r="U15620" s="32">
        <f t="shared" si="1957"/>
        <v>0</v>
      </c>
      <c r="V15620" s="32">
        <f t="shared" si="1958"/>
        <v>0</v>
      </c>
      <c r="W15620" s="32">
        <f t="shared" si="1959"/>
        <v>0</v>
      </c>
      <c r="X15620" s="32">
        <f t="shared" si="1960"/>
        <v>0</v>
      </c>
    </row>
    <row r="15621" spans="1:24" ht="14.25" customHeight="1">
      <c r="A15621" s="33" t="b">
        <f t="shared" si="1954"/>
        <v>0</v>
      </c>
      <c r="B15621" s="33">
        <f t="shared" si="1961"/>
        <v>15620</v>
      </c>
      <c r="C15621" s="17"/>
      <c r="N15621" s="37"/>
      <c r="O15621" s="37"/>
      <c r="P15621" s="37"/>
      <c r="Q15621" s="37"/>
      <c r="R15621" s="37"/>
      <c r="S15621" s="32">
        <f t="shared" si="1955"/>
        <v>0</v>
      </c>
      <c r="T15621" s="32">
        <f t="shared" si="1956"/>
        <v>0</v>
      </c>
      <c r="U15621" s="32">
        <f t="shared" si="1957"/>
        <v>0</v>
      </c>
      <c r="V15621" s="32">
        <f t="shared" si="1958"/>
        <v>0</v>
      </c>
      <c r="W15621" s="32">
        <f t="shared" si="1959"/>
        <v>0</v>
      </c>
      <c r="X15621" s="32">
        <f t="shared" si="1960"/>
        <v>0</v>
      </c>
    </row>
    <row r="15622" spans="1:24" ht="14.25" customHeight="1">
      <c r="A15622" s="33" t="b">
        <f t="shared" si="1954"/>
        <v>0</v>
      </c>
      <c r="B15622" s="33">
        <f t="shared" si="1961"/>
        <v>15621</v>
      </c>
      <c r="C15622" s="17"/>
      <c r="N15622" s="37"/>
      <c r="O15622" s="37"/>
      <c r="P15622" s="37"/>
      <c r="Q15622" s="37"/>
      <c r="R15622" s="37"/>
      <c r="S15622" s="32">
        <f t="shared" si="1955"/>
        <v>0</v>
      </c>
      <c r="T15622" s="32">
        <f t="shared" si="1956"/>
        <v>0</v>
      </c>
      <c r="U15622" s="32">
        <f t="shared" si="1957"/>
        <v>0</v>
      </c>
      <c r="V15622" s="32">
        <f t="shared" si="1958"/>
        <v>0</v>
      </c>
      <c r="W15622" s="32">
        <f t="shared" si="1959"/>
        <v>0</v>
      </c>
      <c r="X15622" s="32">
        <f t="shared" si="1960"/>
        <v>0</v>
      </c>
    </row>
    <row r="15623" spans="1:24" ht="14.25" customHeight="1">
      <c r="A15623" s="33" t="b">
        <f t="shared" si="1954"/>
        <v>0</v>
      </c>
      <c r="B15623" s="33">
        <f t="shared" si="1961"/>
        <v>15622</v>
      </c>
      <c r="C15623" s="17"/>
      <c r="N15623" s="37"/>
      <c r="O15623" s="37"/>
      <c r="P15623" s="37"/>
      <c r="Q15623" s="37"/>
      <c r="R15623" s="37"/>
      <c r="S15623" s="32">
        <f t="shared" si="1955"/>
        <v>0</v>
      </c>
      <c r="T15623" s="32">
        <f t="shared" si="1956"/>
        <v>0</v>
      </c>
      <c r="U15623" s="32">
        <f t="shared" si="1957"/>
        <v>0</v>
      </c>
      <c r="V15623" s="32">
        <f t="shared" si="1958"/>
        <v>0</v>
      </c>
      <c r="W15623" s="32">
        <f t="shared" si="1959"/>
        <v>0</v>
      </c>
      <c r="X15623" s="32">
        <f t="shared" si="1960"/>
        <v>0</v>
      </c>
    </row>
    <row r="15624" spans="1:24" ht="14.25" customHeight="1">
      <c r="A15624" s="33" t="b">
        <f t="shared" si="1954"/>
        <v>0</v>
      </c>
      <c r="B15624" s="33">
        <f t="shared" si="1961"/>
        <v>15623</v>
      </c>
      <c r="C15624" s="17"/>
      <c r="N15624" s="37"/>
      <c r="O15624" s="37"/>
      <c r="P15624" s="37"/>
      <c r="Q15624" s="37"/>
      <c r="R15624" s="37"/>
      <c r="S15624" s="32">
        <f t="shared" si="1955"/>
        <v>0</v>
      </c>
      <c r="T15624" s="32">
        <f t="shared" si="1956"/>
        <v>0</v>
      </c>
      <c r="U15624" s="32">
        <f t="shared" si="1957"/>
        <v>0</v>
      </c>
      <c r="V15624" s="32">
        <f t="shared" si="1958"/>
        <v>0</v>
      </c>
      <c r="W15624" s="32">
        <f t="shared" si="1959"/>
        <v>0</v>
      </c>
      <c r="X15624" s="32">
        <f t="shared" si="1960"/>
        <v>0</v>
      </c>
    </row>
    <row r="15625" spans="1:24" ht="14.25" customHeight="1">
      <c r="A15625" s="33" t="b">
        <f t="shared" si="1954"/>
        <v>0</v>
      </c>
      <c r="B15625" s="33">
        <f t="shared" si="1961"/>
        <v>15624</v>
      </c>
      <c r="C15625" s="17"/>
      <c r="N15625" s="37"/>
      <c r="O15625" s="37"/>
      <c r="P15625" s="37"/>
      <c r="Q15625" s="37"/>
      <c r="R15625" s="37"/>
      <c r="S15625" s="32">
        <f t="shared" si="1955"/>
        <v>0</v>
      </c>
      <c r="T15625" s="32">
        <f t="shared" si="1956"/>
        <v>0</v>
      </c>
      <c r="U15625" s="32">
        <f t="shared" si="1957"/>
        <v>0</v>
      </c>
      <c r="V15625" s="32">
        <f t="shared" si="1958"/>
        <v>0</v>
      </c>
      <c r="W15625" s="32">
        <f t="shared" si="1959"/>
        <v>0</v>
      </c>
      <c r="X15625" s="32">
        <f t="shared" si="1960"/>
        <v>0</v>
      </c>
    </row>
    <row r="15626" spans="1:24" ht="14.25" customHeight="1">
      <c r="A15626" s="33" t="b">
        <f t="shared" si="1954"/>
        <v>0</v>
      </c>
      <c r="B15626" s="33">
        <f t="shared" si="1961"/>
        <v>15625</v>
      </c>
      <c r="C15626" s="17"/>
      <c r="N15626" s="37"/>
      <c r="O15626" s="37"/>
      <c r="P15626" s="37"/>
      <c r="Q15626" s="37"/>
      <c r="R15626" s="37"/>
      <c r="S15626" s="32">
        <f t="shared" si="1955"/>
        <v>0</v>
      </c>
      <c r="T15626" s="32">
        <f t="shared" si="1956"/>
        <v>0</v>
      </c>
      <c r="U15626" s="32">
        <f t="shared" si="1957"/>
        <v>0</v>
      </c>
      <c r="V15626" s="32">
        <f t="shared" si="1958"/>
        <v>0</v>
      </c>
      <c r="W15626" s="32">
        <f t="shared" si="1959"/>
        <v>0</v>
      </c>
      <c r="X15626" s="32">
        <f t="shared" si="1960"/>
        <v>0</v>
      </c>
    </row>
    <row r="15627" spans="1:24" ht="14.25" customHeight="1">
      <c r="A15627" s="33" t="b">
        <f t="shared" si="1954"/>
        <v>0</v>
      </c>
      <c r="B15627" s="33">
        <f t="shared" si="1961"/>
        <v>15626</v>
      </c>
      <c r="C15627" s="17"/>
      <c r="N15627" s="37"/>
      <c r="O15627" s="37"/>
      <c r="P15627" s="37"/>
      <c r="Q15627" s="37"/>
      <c r="R15627" s="37"/>
      <c r="S15627" s="32">
        <f t="shared" si="1955"/>
        <v>0</v>
      </c>
      <c r="T15627" s="32">
        <f t="shared" si="1956"/>
        <v>0</v>
      </c>
      <c r="U15627" s="32">
        <f t="shared" si="1957"/>
        <v>0</v>
      </c>
      <c r="V15627" s="32">
        <f t="shared" si="1958"/>
        <v>0</v>
      </c>
      <c r="W15627" s="32">
        <f t="shared" si="1959"/>
        <v>0</v>
      </c>
      <c r="X15627" s="32">
        <f t="shared" si="1960"/>
        <v>0</v>
      </c>
    </row>
    <row r="15628" spans="1:24" ht="14.25" customHeight="1">
      <c r="A15628" s="33" t="b">
        <f t="shared" si="1954"/>
        <v>0</v>
      </c>
      <c r="B15628" s="33">
        <f t="shared" si="1961"/>
        <v>15627</v>
      </c>
      <c r="C15628" s="17"/>
      <c r="N15628" s="37"/>
      <c r="O15628" s="37"/>
      <c r="P15628" s="37"/>
      <c r="Q15628" s="37"/>
      <c r="R15628" s="37"/>
      <c r="S15628" s="32">
        <f t="shared" si="1955"/>
        <v>0</v>
      </c>
      <c r="T15628" s="32">
        <f t="shared" si="1956"/>
        <v>0</v>
      </c>
      <c r="U15628" s="32">
        <f t="shared" si="1957"/>
        <v>0</v>
      </c>
      <c r="V15628" s="32">
        <f t="shared" si="1958"/>
        <v>0</v>
      </c>
      <c r="W15628" s="32">
        <f t="shared" si="1959"/>
        <v>0</v>
      </c>
      <c r="X15628" s="32">
        <f t="shared" si="1960"/>
        <v>0</v>
      </c>
    </row>
    <row r="15629" spans="1:24" ht="14.25" customHeight="1">
      <c r="A15629" s="33" t="b">
        <f t="shared" si="1954"/>
        <v>0</v>
      </c>
      <c r="B15629" s="33">
        <f t="shared" si="1961"/>
        <v>15628</v>
      </c>
      <c r="C15629" s="17"/>
      <c r="N15629" s="37"/>
      <c r="O15629" s="37"/>
      <c r="P15629" s="37"/>
      <c r="Q15629" s="37"/>
      <c r="R15629" s="37"/>
      <c r="S15629" s="32">
        <f t="shared" si="1955"/>
        <v>0</v>
      </c>
      <c r="T15629" s="32">
        <f t="shared" si="1956"/>
        <v>0</v>
      </c>
      <c r="U15629" s="32">
        <f t="shared" si="1957"/>
        <v>0</v>
      </c>
      <c r="V15629" s="32">
        <f t="shared" si="1958"/>
        <v>0</v>
      </c>
      <c r="W15629" s="32">
        <f t="shared" si="1959"/>
        <v>0</v>
      </c>
      <c r="X15629" s="32">
        <f t="shared" si="1960"/>
        <v>0</v>
      </c>
    </row>
    <row r="15630" spans="1:24" ht="14.25" customHeight="1">
      <c r="A15630" s="33" t="b">
        <f t="shared" si="1954"/>
        <v>0</v>
      </c>
      <c r="B15630" s="33">
        <f t="shared" si="1961"/>
        <v>15629</v>
      </c>
      <c r="C15630" s="17"/>
      <c r="N15630" s="37"/>
      <c r="O15630" s="37"/>
      <c r="P15630" s="37"/>
      <c r="Q15630" s="37"/>
      <c r="R15630" s="37"/>
      <c r="S15630" s="32">
        <f t="shared" si="1955"/>
        <v>0</v>
      </c>
      <c r="T15630" s="32">
        <f t="shared" si="1956"/>
        <v>0</v>
      </c>
      <c r="U15630" s="32">
        <f t="shared" si="1957"/>
        <v>0</v>
      </c>
      <c r="V15630" s="32">
        <f t="shared" si="1958"/>
        <v>0</v>
      </c>
      <c r="W15630" s="32">
        <f t="shared" si="1959"/>
        <v>0</v>
      </c>
      <c r="X15630" s="32">
        <f t="shared" si="1960"/>
        <v>0</v>
      </c>
    </row>
    <row r="15631" spans="1:24" ht="14.25" customHeight="1">
      <c r="A15631" s="33" t="b">
        <f t="shared" si="1954"/>
        <v>0</v>
      </c>
      <c r="B15631" s="33">
        <f t="shared" si="1961"/>
        <v>15630</v>
      </c>
      <c r="C15631" s="17"/>
      <c r="N15631" s="37"/>
      <c r="O15631" s="37"/>
      <c r="P15631" s="37"/>
      <c r="Q15631" s="37"/>
      <c r="R15631" s="37"/>
      <c r="S15631" s="32">
        <f t="shared" si="1955"/>
        <v>0</v>
      </c>
      <c r="T15631" s="32">
        <f t="shared" si="1956"/>
        <v>0</v>
      </c>
      <c r="U15631" s="32">
        <f t="shared" si="1957"/>
        <v>0</v>
      </c>
      <c r="V15631" s="32">
        <f t="shared" si="1958"/>
        <v>0</v>
      </c>
      <c r="W15631" s="32">
        <f t="shared" si="1959"/>
        <v>0</v>
      </c>
      <c r="X15631" s="32">
        <f t="shared" si="1960"/>
        <v>0</v>
      </c>
    </row>
    <row r="15632" spans="1:24" ht="14.25" customHeight="1">
      <c r="A15632" s="33" t="b">
        <f t="shared" si="1954"/>
        <v>0</v>
      </c>
      <c r="B15632" s="33">
        <f t="shared" si="1961"/>
        <v>15631</v>
      </c>
      <c r="C15632" s="17"/>
      <c r="N15632" s="37"/>
      <c r="O15632" s="37"/>
      <c r="P15632" s="37"/>
      <c r="Q15632" s="37"/>
      <c r="R15632" s="37"/>
      <c r="S15632" s="32">
        <f t="shared" si="1955"/>
        <v>0</v>
      </c>
      <c r="T15632" s="32">
        <f t="shared" si="1956"/>
        <v>0</v>
      </c>
      <c r="U15632" s="32">
        <f t="shared" si="1957"/>
        <v>0</v>
      </c>
      <c r="V15632" s="32">
        <f t="shared" si="1958"/>
        <v>0</v>
      </c>
      <c r="W15632" s="32">
        <f t="shared" si="1959"/>
        <v>0</v>
      </c>
      <c r="X15632" s="32">
        <f t="shared" si="1960"/>
        <v>0</v>
      </c>
    </row>
    <row r="15633" spans="1:24" ht="14.25" customHeight="1">
      <c r="A15633" s="33" t="b">
        <f t="shared" si="1954"/>
        <v>0</v>
      </c>
      <c r="B15633" s="33">
        <f t="shared" si="1961"/>
        <v>15632</v>
      </c>
      <c r="C15633" s="17"/>
      <c r="N15633" s="37"/>
      <c r="O15633" s="37"/>
      <c r="P15633" s="37"/>
      <c r="Q15633" s="37"/>
      <c r="R15633" s="37"/>
      <c r="S15633" s="32">
        <f t="shared" si="1955"/>
        <v>0</v>
      </c>
      <c r="T15633" s="32">
        <f t="shared" si="1956"/>
        <v>0</v>
      </c>
      <c r="U15633" s="32">
        <f t="shared" si="1957"/>
        <v>0</v>
      </c>
      <c r="V15633" s="32">
        <f t="shared" si="1958"/>
        <v>0</v>
      </c>
      <c r="W15633" s="32">
        <f t="shared" si="1959"/>
        <v>0</v>
      </c>
      <c r="X15633" s="32">
        <f t="shared" si="1960"/>
        <v>0</v>
      </c>
    </row>
    <row r="15634" spans="1:24" ht="14.25" customHeight="1">
      <c r="A15634" s="33" t="b">
        <f t="shared" si="1954"/>
        <v>0</v>
      </c>
      <c r="B15634" s="33">
        <f t="shared" si="1961"/>
        <v>15633</v>
      </c>
      <c r="C15634" s="17"/>
      <c r="N15634" s="37"/>
      <c r="O15634" s="37"/>
      <c r="P15634" s="37"/>
      <c r="Q15634" s="37"/>
      <c r="R15634" s="37"/>
      <c r="S15634" s="32">
        <f t="shared" si="1955"/>
        <v>0</v>
      </c>
      <c r="T15634" s="32">
        <f t="shared" si="1956"/>
        <v>0</v>
      </c>
      <c r="U15634" s="32">
        <f t="shared" si="1957"/>
        <v>0</v>
      </c>
      <c r="V15634" s="32">
        <f t="shared" si="1958"/>
        <v>0</v>
      </c>
      <c r="W15634" s="32">
        <f t="shared" si="1959"/>
        <v>0</v>
      </c>
      <c r="X15634" s="32">
        <f t="shared" si="1960"/>
        <v>0</v>
      </c>
    </row>
    <row r="15635" spans="1:24" ht="14.25" customHeight="1">
      <c r="A15635" s="33" t="b">
        <f t="shared" si="1954"/>
        <v>0</v>
      </c>
      <c r="B15635" s="33">
        <f t="shared" si="1961"/>
        <v>15634</v>
      </c>
      <c r="C15635" s="17"/>
      <c r="N15635" s="37"/>
      <c r="O15635" s="37"/>
      <c r="P15635" s="37"/>
      <c r="Q15635" s="37"/>
      <c r="R15635" s="37"/>
      <c r="S15635" s="32">
        <f t="shared" si="1955"/>
        <v>0</v>
      </c>
      <c r="T15635" s="32">
        <f t="shared" si="1956"/>
        <v>0</v>
      </c>
      <c r="U15635" s="32">
        <f t="shared" si="1957"/>
        <v>0</v>
      </c>
      <c r="V15635" s="32">
        <f t="shared" si="1958"/>
        <v>0</v>
      </c>
      <c r="W15635" s="32">
        <f t="shared" si="1959"/>
        <v>0</v>
      </c>
      <c r="X15635" s="32">
        <f t="shared" si="1960"/>
        <v>0</v>
      </c>
    </row>
    <row r="15636" spans="1:24" ht="14.25" customHeight="1">
      <c r="A15636" s="33" t="b">
        <f t="shared" si="1954"/>
        <v>0</v>
      </c>
      <c r="B15636" s="33">
        <f t="shared" si="1961"/>
        <v>15635</v>
      </c>
      <c r="C15636" s="17"/>
      <c r="N15636" s="37"/>
      <c r="O15636" s="37"/>
      <c r="P15636" s="37"/>
      <c r="Q15636" s="37"/>
      <c r="R15636" s="37"/>
      <c r="S15636" s="32">
        <f t="shared" si="1955"/>
        <v>0</v>
      </c>
      <c r="T15636" s="32">
        <f t="shared" si="1956"/>
        <v>0</v>
      </c>
      <c r="U15636" s="32">
        <f t="shared" si="1957"/>
        <v>0</v>
      </c>
      <c r="V15636" s="32">
        <f t="shared" si="1958"/>
        <v>0</v>
      </c>
      <c r="W15636" s="32">
        <f t="shared" si="1959"/>
        <v>0</v>
      </c>
      <c r="X15636" s="32">
        <f t="shared" si="1960"/>
        <v>0</v>
      </c>
    </row>
    <row r="15637" spans="1:24" ht="14.25" customHeight="1">
      <c r="A15637" s="33" t="b">
        <f t="shared" si="1954"/>
        <v>0</v>
      </c>
      <c r="B15637" s="33">
        <f t="shared" si="1961"/>
        <v>15636</v>
      </c>
      <c r="C15637" s="17"/>
      <c r="N15637" s="37"/>
      <c r="O15637" s="37"/>
      <c r="P15637" s="37"/>
      <c r="Q15637" s="37"/>
      <c r="R15637" s="37"/>
      <c r="S15637" s="32">
        <f t="shared" si="1955"/>
        <v>0</v>
      </c>
      <c r="T15637" s="32">
        <f t="shared" si="1956"/>
        <v>0</v>
      </c>
      <c r="U15637" s="32">
        <f t="shared" si="1957"/>
        <v>0</v>
      </c>
      <c r="V15637" s="32">
        <f t="shared" si="1958"/>
        <v>0</v>
      </c>
      <c r="W15637" s="32">
        <f t="shared" si="1959"/>
        <v>0</v>
      </c>
      <c r="X15637" s="32">
        <f t="shared" si="1960"/>
        <v>0</v>
      </c>
    </row>
    <row r="15638" spans="1:24" ht="14.25" customHeight="1">
      <c r="A15638" s="33" t="b">
        <f t="shared" si="1954"/>
        <v>0</v>
      </c>
      <c r="B15638" s="33">
        <f t="shared" si="1961"/>
        <v>15637</v>
      </c>
      <c r="C15638" s="17"/>
      <c r="N15638" s="37"/>
      <c r="O15638" s="37"/>
      <c r="P15638" s="37"/>
      <c r="Q15638" s="37"/>
      <c r="R15638" s="37"/>
      <c r="S15638" s="32">
        <f t="shared" si="1955"/>
        <v>0</v>
      </c>
      <c r="T15638" s="32">
        <f t="shared" si="1956"/>
        <v>0</v>
      </c>
      <c r="U15638" s="32">
        <f t="shared" si="1957"/>
        <v>0</v>
      </c>
      <c r="V15638" s="32">
        <f t="shared" si="1958"/>
        <v>0</v>
      </c>
      <c r="W15638" s="32">
        <f t="shared" si="1959"/>
        <v>0</v>
      </c>
      <c r="X15638" s="32">
        <f t="shared" si="1960"/>
        <v>0</v>
      </c>
    </row>
    <row r="15639" spans="1:24" ht="14.25" customHeight="1">
      <c r="A15639" s="33" t="b">
        <f t="shared" si="1954"/>
        <v>0</v>
      </c>
      <c r="B15639" s="33">
        <f t="shared" si="1961"/>
        <v>15638</v>
      </c>
      <c r="C15639" s="17"/>
      <c r="N15639" s="37"/>
      <c r="O15639" s="37"/>
      <c r="P15639" s="37"/>
      <c r="Q15639" s="37"/>
      <c r="R15639" s="37"/>
      <c r="S15639" s="32">
        <f t="shared" si="1955"/>
        <v>0</v>
      </c>
      <c r="T15639" s="32">
        <f t="shared" si="1956"/>
        <v>0</v>
      </c>
      <c r="U15639" s="32">
        <f t="shared" si="1957"/>
        <v>0</v>
      </c>
      <c r="V15639" s="32">
        <f t="shared" si="1958"/>
        <v>0</v>
      </c>
      <c r="W15639" s="32">
        <f t="shared" si="1959"/>
        <v>0</v>
      </c>
      <c r="X15639" s="32">
        <f t="shared" si="1960"/>
        <v>0</v>
      </c>
    </row>
    <row r="15640" spans="1:24" ht="14.25" customHeight="1">
      <c r="A15640" s="33" t="b">
        <f t="shared" si="1954"/>
        <v>0</v>
      </c>
      <c r="B15640" s="33">
        <f t="shared" si="1961"/>
        <v>15639</v>
      </c>
      <c r="C15640" s="17"/>
      <c r="N15640" s="37"/>
      <c r="O15640" s="37"/>
      <c r="P15640" s="37"/>
      <c r="Q15640" s="37"/>
      <c r="R15640" s="37"/>
      <c r="S15640" s="32">
        <f t="shared" si="1955"/>
        <v>0</v>
      </c>
      <c r="T15640" s="32">
        <f t="shared" si="1956"/>
        <v>0</v>
      </c>
      <c r="U15640" s="32">
        <f t="shared" si="1957"/>
        <v>0</v>
      </c>
      <c r="V15640" s="32">
        <f t="shared" si="1958"/>
        <v>0</v>
      </c>
      <c r="W15640" s="32">
        <f t="shared" si="1959"/>
        <v>0</v>
      </c>
      <c r="X15640" s="32">
        <f t="shared" si="1960"/>
        <v>0</v>
      </c>
    </row>
    <row r="15641" spans="1:24" ht="14.25" customHeight="1">
      <c r="A15641" s="33" t="b">
        <f t="shared" si="1954"/>
        <v>0</v>
      </c>
      <c r="B15641" s="33">
        <f t="shared" si="1961"/>
        <v>15640</v>
      </c>
      <c r="C15641" s="17"/>
      <c r="N15641" s="37"/>
      <c r="O15641" s="37"/>
      <c r="P15641" s="37"/>
      <c r="Q15641" s="37"/>
      <c r="R15641" s="37"/>
      <c r="S15641" s="32">
        <f t="shared" si="1955"/>
        <v>0</v>
      </c>
      <c r="T15641" s="32">
        <f t="shared" si="1956"/>
        <v>0</v>
      </c>
      <c r="U15641" s="32">
        <f t="shared" si="1957"/>
        <v>0</v>
      </c>
      <c r="V15641" s="32">
        <f t="shared" si="1958"/>
        <v>0</v>
      </c>
      <c r="W15641" s="32">
        <f t="shared" si="1959"/>
        <v>0</v>
      </c>
      <c r="X15641" s="32">
        <f t="shared" si="1960"/>
        <v>0</v>
      </c>
    </row>
    <row r="15642" spans="1:24" ht="14.25" customHeight="1">
      <c r="A15642" s="33" t="b">
        <f t="shared" si="1954"/>
        <v>0</v>
      </c>
      <c r="B15642" s="33">
        <f t="shared" si="1961"/>
        <v>15641</v>
      </c>
      <c r="C15642" s="17"/>
      <c r="N15642" s="37"/>
      <c r="O15642" s="37"/>
      <c r="P15642" s="37"/>
      <c r="Q15642" s="37"/>
      <c r="R15642" s="37"/>
      <c r="S15642" s="32">
        <f t="shared" si="1955"/>
        <v>0</v>
      </c>
      <c r="T15642" s="32">
        <f t="shared" si="1956"/>
        <v>0</v>
      </c>
      <c r="U15642" s="32">
        <f t="shared" si="1957"/>
        <v>0</v>
      </c>
      <c r="V15642" s="32">
        <f t="shared" si="1958"/>
        <v>0</v>
      </c>
      <c r="W15642" s="32">
        <f t="shared" si="1959"/>
        <v>0</v>
      </c>
      <c r="X15642" s="32">
        <f t="shared" si="1960"/>
        <v>0</v>
      </c>
    </row>
    <row r="15643" spans="1:24" ht="14.25" customHeight="1">
      <c r="A15643" s="33" t="b">
        <f t="shared" si="1954"/>
        <v>0</v>
      </c>
      <c r="B15643" s="33">
        <f t="shared" si="1961"/>
        <v>15642</v>
      </c>
      <c r="C15643" s="17"/>
      <c r="N15643" s="37"/>
      <c r="O15643" s="37"/>
      <c r="P15643" s="37"/>
      <c r="Q15643" s="37"/>
      <c r="R15643" s="37"/>
      <c r="S15643" s="32">
        <f t="shared" si="1955"/>
        <v>0</v>
      </c>
      <c r="T15643" s="32">
        <f t="shared" si="1956"/>
        <v>0</v>
      </c>
      <c r="U15643" s="32">
        <f t="shared" si="1957"/>
        <v>0</v>
      </c>
      <c r="V15643" s="32">
        <f t="shared" si="1958"/>
        <v>0</v>
      </c>
      <c r="W15643" s="32">
        <f t="shared" si="1959"/>
        <v>0</v>
      </c>
      <c r="X15643" s="32">
        <f t="shared" si="1960"/>
        <v>0</v>
      </c>
    </row>
    <row r="15644" spans="1:24" ht="14.25" customHeight="1">
      <c r="A15644" s="33" t="b">
        <f t="shared" si="1954"/>
        <v>0</v>
      </c>
      <c r="B15644" s="33">
        <f t="shared" si="1961"/>
        <v>15643</v>
      </c>
      <c r="C15644" s="17"/>
      <c r="N15644" s="37"/>
      <c r="O15644" s="37"/>
      <c r="P15644" s="37"/>
      <c r="Q15644" s="37"/>
      <c r="R15644" s="37"/>
      <c r="S15644" s="32">
        <f t="shared" si="1955"/>
        <v>0</v>
      </c>
      <c r="T15644" s="32">
        <f t="shared" si="1956"/>
        <v>0</v>
      </c>
      <c r="U15644" s="32">
        <f t="shared" si="1957"/>
        <v>0</v>
      </c>
      <c r="V15644" s="32">
        <f t="shared" si="1958"/>
        <v>0</v>
      </c>
      <c r="W15644" s="32">
        <f t="shared" si="1959"/>
        <v>0</v>
      </c>
      <c r="X15644" s="32">
        <f t="shared" si="1960"/>
        <v>0</v>
      </c>
    </row>
    <row r="15645" spans="1:24" ht="14.25" customHeight="1">
      <c r="A15645" s="33" t="b">
        <f t="shared" si="1954"/>
        <v>0</v>
      </c>
      <c r="B15645" s="33">
        <f t="shared" si="1961"/>
        <v>15644</v>
      </c>
      <c r="C15645" s="17"/>
      <c r="N15645" s="37"/>
      <c r="O15645" s="37"/>
      <c r="P15645" s="37"/>
      <c r="Q15645" s="37"/>
      <c r="R15645" s="37"/>
      <c r="S15645" s="32">
        <f t="shared" si="1955"/>
        <v>0</v>
      </c>
      <c r="T15645" s="32">
        <f t="shared" si="1956"/>
        <v>0</v>
      </c>
      <c r="U15645" s="32">
        <f t="shared" si="1957"/>
        <v>0</v>
      </c>
      <c r="V15645" s="32">
        <f t="shared" si="1958"/>
        <v>0</v>
      </c>
      <c r="W15645" s="32">
        <f t="shared" si="1959"/>
        <v>0</v>
      </c>
      <c r="X15645" s="32">
        <f t="shared" si="1960"/>
        <v>0</v>
      </c>
    </row>
    <row r="15646" spans="1:24" ht="14.25" customHeight="1">
      <c r="A15646" s="33" t="b">
        <f t="shared" si="1954"/>
        <v>0</v>
      </c>
      <c r="B15646" s="33">
        <f t="shared" si="1961"/>
        <v>15645</v>
      </c>
      <c r="C15646" s="17"/>
      <c r="N15646" s="37"/>
      <c r="O15646" s="37"/>
      <c r="P15646" s="37"/>
      <c r="Q15646" s="37"/>
      <c r="R15646" s="37"/>
      <c r="S15646" s="32">
        <f t="shared" si="1955"/>
        <v>0</v>
      </c>
      <c r="T15646" s="32">
        <f t="shared" si="1956"/>
        <v>0</v>
      </c>
      <c r="U15646" s="32">
        <f t="shared" si="1957"/>
        <v>0</v>
      </c>
      <c r="V15646" s="32">
        <f t="shared" si="1958"/>
        <v>0</v>
      </c>
      <c r="W15646" s="32">
        <f t="shared" si="1959"/>
        <v>0</v>
      </c>
      <c r="X15646" s="32">
        <f t="shared" si="1960"/>
        <v>0</v>
      </c>
    </row>
    <row r="15647" spans="1:24" ht="14.25" customHeight="1">
      <c r="A15647" s="33" t="b">
        <f t="shared" si="1954"/>
        <v>0</v>
      </c>
      <c r="B15647" s="33">
        <f t="shared" si="1961"/>
        <v>15646</v>
      </c>
      <c r="C15647" s="17"/>
      <c r="N15647" s="37"/>
      <c r="O15647" s="37"/>
      <c r="P15647" s="37"/>
      <c r="Q15647" s="37"/>
      <c r="R15647" s="37"/>
      <c r="S15647" s="32">
        <f t="shared" si="1955"/>
        <v>0</v>
      </c>
      <c r="T15647" s="32">
        <f t="shared" si="1956"/>
        <v>0</v>
      </c>
      <c r="U15647" s="32">
        <f t="shared" si="1957"/>
        <v>0</v>
      </c>
      <c r="V15647" s="32">
        <f t="shared" si="1958"/>
        <v>0</v>
      </c>
      <c r="W15647" s="32">
        <f t="shared" si="1959"/>
        <v>0</v>
      </c>
      <c r="X15647" s="32">
        <f t="shared" si="1960"/>
        <v>0</v>
      </c>
    </row>
    <row r="15648" spans="1:24" ht="14.25" customHeight="1">
      <c r="A15648" s="33" t="b">
        <f t="shared" si="1954"/>
        <v>0</v>
      </c>
      <c r="B15648" s="33">
        <f t="shared" si="1961"/>
        <v>15647</v>
      </c>
      <c r="C15648" s="17"/>
      <c r="N15648" s="37"/>
      <c r="O15648" s="37"/>
      <c r="P15648" s="37"/>
      <c r="Q15648" s="37"/>
      <c r="R15648" s="37"/>
      <c r="S15648" s="32">
        <f t="shared" si="1955"/>
        <v>0</v>
      </c>
      <c r="T15648" s="32">
        <f t="shared" si="1956"/>
        <v>0</v>
      </c>
      <c r="U15648" s="32">
        <f t="shared" si="1957"/>
        <v>0</v>
      </c>
      <c r="V15648" s="32">
        <f t="shared" si="1958"/>
        <v>0</v>
      </c>
      <c r="W15648" s="32">
        <f t="shared" si="1959"/>
        <v>0</v>
      </c>
      <c r="X15648" s="32">
        <f t="shared" si="1960"/>
        <v>0</v>
      </c>
    </row>
    <row r="15649" spans="1:24" ht="14.25" customHeight="1">
      <c r="A15649" s="33" t="b">
        <f t="shared" si="1954"/>
        <v>0</v>
      </c>
      <c r="B15649" s="33">
        <f t="shared" si="1961"/>
        <v>15648</v>
      </c>
      <c r="C15649" s="17"/>
      <c r="N15649" s="37"/>
      <c r="O15649" s="37"/>
      <c r="P15649" s="37"/>
      <c r="Q15649" s="37"/>
      <c r="R15649" s="37"/>
      <c r="S15649" s="32">
        <f t="shared" si="1955"/>
        <v>0</v>
      </c>
      <c r="T15649" s="32">
        <f t="shared" si="1956"/>
        <v>0</v>
      </c>
      <c r="U15649" s="32">
        <f t="shared" si="1957"/>
        <v>0</v>
      </c>
      <c r="V15649" s="32">
        <f t="shared" si="1958"/>
        <v>0</v>
      </c>
      <c r="W15649" s="32">
        <f t="shared" si="1959"/>
        <v>0</v>
      </c>
      <c r="X15649" s="32">
        <f t="shared" si="1960"/>
        <v>0</v>
      </c>
    </row>
    <row r="15650" spans="1:24" ht="14.25" customHeight="1">
      <c r="A15650" s="33" t="b">
        <f t="shared" si="1954"/>
        <v>0</v>
      </c>
      <c r="B15650" s="33">
        <f t="shared" si="1961"/>
        <v>15649</v>
      </c>
      <c r="C15650" s="17"/>
      <c r="N15650" s="37"/>
      <c r="O15650" s="37"/>
      <c r="P15650" s="37"/>
      <c r="Q15650" s="37"/>
      <c r="R15650" s="37"/>
      <c r="S15650" s="32">
        <f t="shared" si="1955"/>
        <v>0</v>
      </c>
      <c r="T15650" s="32">
        <f t="shared" si="1956"/>
        <v>0</v>
      </c>
      <c r="U15650" s="32">
        <f t="shared" si="1957"/>
        <v>0</v>
      </c>
      <c r="V15650" s="32">
        <f t="shared" si="1958"/>
        <v>0</v>
      </c>
      <c r="W15650" s="32">
        <f t="shared" si="1959"/>
        <v>0</v>
      </c>
      <c r="X15650" s="32">
        <f t="shared" si="1960"/>
        <v>0</v>
      </c>
    </row>
    <row r="15651" spans="1:24" ht="14.25" customHeight="1">
      <c r="A15651" s="33" t="b">
        <f t="shared" si="1954"/>
        <v>0</v>
      </c>
      <c r="B15651" s="33">
        <f t="shared" si="1961"/>
        <v>15650</v>
      </c>
      <c r="C15651" s="17"/>
      <c r="N15651" s="37"/>
      <c r="O15651" s="37"/>
      <c r="P15651" s="37"/>
      <c r="Q15651" s="37"/>
      <c r="R15651" s="37"/>
      <c r="S15651" s="32">
        <f t="shared" si="1955"/>
        <v>0</v>
      </c>
      <c r="T15651" s="32">
        <f t="shared" si="1956"/>
        <v>0</v>
      </c>
      <c r="U15651" s="32">
        <f t="shared" si="1957"/>
        <v>0</v>
      </c>
      <c r="V15651" s="32">
        <f t="shared" si="1958"/>
        <v>0</v>
      </c>
      <c r="W15651" s="32">
        <f t="shared" si="1959"/>
        <v>0</v>
      </c>
      <c r="X15651" s="32">
        <f t="shared" si="1960"/>
        <v>0</v>
      </c>
    </row>
    <row r="15652" spans="1:24" ht="14.25" customHeight="1">
      <c r="A15652" s="33" t="b">
        <f t="shared" si="1954"/>
        <v>0</v>
      </c>
      <c r="B15652" s="33">
        <f t="shared" si="1961"/>
        <v>15651</v>
      </c>
      <c r="C15652" s="17"/>
      <c r="N15652" s="37"/>
      <c r="O15652" s="37"/>
      <c r="P15652" s="37"/>
      <c r="Q15652" s="37"/>
      <c r="R15652" s="37"/>
      <c r="S15652" s="32">
        <f t="shared" si="1955"/>
        <v>0</v>
      </c>
      <c r="T15652" s="32">
        <f t="shared" si="1956"/>
        <v>0</v>
      </c>
      <c r="U15652" s="32">
        <f t="shared" si="1957"/>
        <v>0</v>
      </c>
      <c r="V15652" s="32">
        <f t="shared" si="1958"/>
        <v>0</v>
      </c>
      <c r="W15652" s="32">
        <f t="shared" si="1959"/>
        <v>0</v>
      </c>
      <c r="X15652" s="32">
        <f t="shared" si="1960"/>
        <v>0</v>
      </c>
    </row>
    <row r="15653" spans="1:24" ht="14.25" customHeight="1">
      <c r="A15653" s="33" t="b">
        <f t="shared" si="1954"/>
        <v>0</v>
      </c>
      <c r="B15653" s="33">
        <f t="shared" si="1961"/>
        <v>15652</v>
      </c>
      <c r="C15653" s="17"/>
      <c r="N15653" s="37"/>
      <c r="O15653" s="37"/>
      <c r="P15653" s="37"/>
      <c r="Q15653" s="37"/>
      <c r="R15653" s="37"/>
      <c r="S15653" s="32">
        <f t="shared" si="1955"/>
        <v>0</v>
      </c>
      <c r="T15653" s="32">
        <f t="shared" si="1956"/>
        <v>0</v>
      </c>
      <c r="U15653" s="32">
        <f t="shared" si="1957"/>
        <v>0</v>
      </c>
      <c r="V15653" s="32">
        <f t="shared" si="1958"/>
        <v>0</v>
      </c>
      <c r="W15653" s="32">
        <f t="shared" si="1959"/>
        <v>0</v>
      </c>
      <c r="X15653" s="32">
        <f t="shared" si="1960"/>
        <v>0</v>
      </c>
    </row>
    <row r="15654" spans="1:24" ht="14.25" customHeight="1">
      <c r="A15654" s="33" t="b">
        <f t="shared" si="1954"/>
        <v>0</v>
      </c>
      <c r="B15654" s="33">
        <f t="shared" si="1961"/>
        <v>15653</v>
      </c>
      <c r="C15654" s="17"/>
      <c r="N15654" s="37"/>
      <c r="O15654" s="37"/>
      <c r="P15654" s="37"/>
      <c r="Q15654" s="37"/>
      <c r="R15654" s="37"/>
      <c r="S15654" s="32">
        <f t="shared" si="1955"/>
        <v>0</v>
      </c>
      <c r="T15654" s="32">
        <f t="shared" si="1956"/>
        <v>0</v>
      </c>
      <c r="U15654" s="32">
        <f t="shared" si="1957"/>
        <v>0</v>
      </c>
      <c r="V15654" s="32">
        <f t="shared" si="1958"/>
        <v>0</v>
      </c>
      <c r="W15654" s="32">
        <f t="shared" si="1959"/>
        <v>0</v>
      </c>
      <c r="X15654" s="32">
        <f t="shared" si="1960"/>
        <v>0</v>
      </c>
    </row>
    <row r="15655" spans="1:24" ht="14.25" customHeight="1">
      <c r="A15655" s="33" t="b">
        <f t="shared" si="1954"/>
        <v>0</v>
      </c>
      <c r="B15655" s="33">
        <f t="shared" si="1961"/>
        <v>15654</v>
      </c>
      <c r="C15655" s="17"/>
      <c r="N15655" s="37"/>
      <c r="O15655" s="37"/>
      <c r="P15655" s="37"/>
      <c r="Q15655" s="37"/>
      <c r="R15655" s="37"/>
      <c r="S15655" s="32">
        <f t="shared" si="1955"/>
        <v>0</v>
      </c>
      <c r="T15655" s="32">
        <f t="shared" si="1956"/>
        <v>0</v>
      </c>
      <c r="U15655" s="32">
        <f t="shared" si="1957"/>
        <v>0</v>
      </c>
      <c r="V15655" s="32">
        <f t="shared" si="1958"/>
        <v>0</v>
      </c>
      <c r="W15655" s="32">
        <f t="shared" si="1959"/>
        <v>0</v>
      </c>
      <c r="X15655" s="32">
        <f t="shared" si="1960"/>
        <v>0</v>
      </c>
    </row>
    <row r="15656" spans="1:24" ht="14.25" customHeight="1">
      <c r="A15656" s="33" t="b">
        <f t="shared" si="1954"/>
        <v>0</v>
      </c>
      <c r="B15656" s="33">
        <f t="shared" si="1961"/>
        <v>15655</v>
      </c>
      <c r="C15656" s="17"/>
      <c r="N15656" s="37"/>
      <c r="O15656" s="37"/>
      <c r="P15656" s="37"/>
      <c r="Q15656" s="37"/>
      <c r="R15656" s="37"/>
      <c r="S15656" s="32">
        <f t="shared" si="1955"/>
        <v>0</v>
      </c>
      <c r="T15656" s="32">
        <f t="shared" si="1956"/>
        <v>0</v>
      </c>
      <c r="U15656" s="32">
        <f t="shared" si="1957"/>
        <v>0</v>
      </c>
      <c r="V15656" s="32">
        <f t="shared" si="1958"/>
        <v>0</v>
      </c>
      <c r="W15656" s="32">
        <f t="shared" si="1959"/>
        <v>0</v>
      </c>
      <c r="X15656" s="32">
        <f t="shared" si="1960"/>
        <v>0</v>
      </c>
    </row>
    <row r="15657" spans="1:24" ht="14.25" customHeight="1">
      <c r="A15657" s="33" t="b">
        <f t="shared" si="1954"/>
        <v>0</v>
      </c>
      <c r="B15657" s="33">
        <f t="shared" si="1961"/>
        <v>15656</v>
      </c>
      <c r="C15657" s="17"/>
      <c r="N15657" s="37"/>
      <c r="O15657" s="37"/>
      <c r="P15657" s="37"/>
      <c r="Q15657" s="37"/>
      <c r="R15657" s="37"/>
      <c r="S15657" s="32">
        <f t="shared" si="1955"/>
        <v>0</v>
      </c>
      <c r="T15657" s="32">
        <f t="shared" si="1956"/>
        <v>0</v>
      </c>
      <c r="U15657" s="32">
        <f t="shared" si="1957"/>
        <v>0</v>
      </c>
      <c r="V15657" s="32">
        <f t="shared" si="1958"/>
        <v>0</v>
      </c>
      <c r="W15657" s="32">
        <f t="shared" si="1959"/>
        <v>0</v>
      </c>
      <c r="X15657" s="32">
        <f t="shared" si="1960"/>
        <v>0</v>
      </c>
    </row>
    <row r="15658" spans="1:24" ht="14.25" customHeight="1">
      <c r="A15658" s="33" t="b">
        <f t="shared" si="1954"/>
        <v>0</v>
      </c>
      <c r="B15658" s="33">
        <f t="shared" si="1961"/>
        <v>15657</v>
      </c>
      <c r="C15658" s="17"/>
      <c r="N15658" s="37"/>
      <c r="O15658" s="37"/>
      <c r="P15658" s="37"/>
      <c r="Q15658" s="37"/>
      <c r="R15658" s="37"/>
      <c r="S15658" s="32">
        <f t="shared" si="1955"/>
        <v>0</v>
      </c>
      <c r="T15658" s="32">
        <f t="shared" si="1956"/>
        <v>0</v>
      </c>
      <c r="U15658" s="32">
        <f t="shared" si="1957"/>
        <v>0</v>
      </c>
      <c r="V15658" s="32">
        <f t="shared" si="1958"/>
        <v>0</v>
      </c>
      <c r="W15658" s="32">
        <f t="shared" si="1959"/>
        <v>0</v>
      </c>
      <c r="X15658" s="32">
        <f t="shared" si="1960"/>
        <v>0</v>
      </c>
    </row>
    <row r="15659" spans="1:24" ht="14.25" customHeight="1">
      <c r="A15659" s="33" t="b">
        <f t="shared" si="1954"/>
        <v>0</v>
      </c>
      <c r="B15659" s="33">
        <f t="shared" si="1961"/>
        <v>15658</v>
      </c>
      <c r="C15659" s="17"/>
      <c r="N15659" s="37"/>
      <c r="O15659" s="37"/>
      <c r="P15659" s="37"/>
      <c r="Q15659" s="37"/>
      <c r="R15659" s="37"/>
      <c r="S15659" s="32">
        <f t="shared" si="1955"/>
        <v>0</v>
      </c>
      <c r="T15659" s="32">
        <f t="shared" si="1956"/>
        <v>0</v>
      </c>
      <c r="U15659" s="32">
        <f t="shared" si="1957"/>
        <v>0</v>
      </c>
      <c r="V15659" s="32">
        <f t="shared" si="1958"/>
        <v>0</v>
      </c>
      <c r="W15659" s="32">
        <f t="shared" si="1959"/>
        <v>0</v>
      </c>
      <c r="X15659" s="32">
        <f t="shared" si="1960"/>
        <v>0</v>
      </c>
    </row>
    <row r="15660" spans="1:24" ht="14.25" customHeight="1">
      <c r="A15660" s="33" t="b">
        <f t="shared" si="1954"/>
        <v>0</v>
      </c>
      <c r="B15660" s="33">
        <f t="shared" si="1961"/>
        <v>15659</v>
      </c>
      <c r="C15660" s="17"/>
      <c r="N15660" s="37"/>
      <c r="O15660" s="37"/>
      <c r="P15660" s="37"/>
      <c r="Q15660" s="37"/>
      <c r="R15660" s="37"/>
      <c r="S15660" s="32">
        <f t="shared" si="1955"/>
        <v>0</v>
      </c>
      <c r="T15660" s="32">
        <f t="shared" si="1956"/>
        <v>0</v>
      </c>
      <c r="U15660" s="32">
        <f t="shared" si="1957"/>
        <v>0</v>
      </c>
      <c r="V15660" s="32">
        <f t="shared" si="1958"/>
        <v>0</v>
      </c>
      <c r="W15660" s="32">
        <f t="shared" si="1959"/>
        <v>0</v>
      </c>
      <c r="X15660" s="32">
        <f t="shared" si="1960"/>
        <v>0</v>
      </c>
    </row>
    <row r="15661" spans="1:24" ht="14.25" customHeight="1">
      <c r="A15661" s="33" t="b">
        <f t="shared" si="1954"/>
        <v>0</v>
      </c>
      <c r="B15661" s="33">
        <f t="shared" si="1961"/>
        <v>15660</v>
      </c>
      <c r="C15661" s="17"/>
      <c r="N15661" s="37"/>
      <c r="O15661" s="37"/>
      <c r="P15661" s="37"/>
      <c r="Q15661" s="37"/>
      <c r="R15661" s="37"/>
      <c r="S15661" s="32">
        <f t="shared" si="1955"/>
        <v>0</v>
      </c>
      <c r="T15661" s="32">
        <f t="shared" si="1956"/>
        <v>0</v>
      </c>
      <c r="U15661" s="32">
        <f t="shared" si="1957"/>
        <v>0</v>
      </c>
      <c r="V15661" s="32">
        <f t="shared" si="1958"/>
        <v>0</v>
      </c>
      <c r="W15661" s="32">
        <f t="shared" si="1959"/>
        <v>0</v>
      </c>
      <c r="X15661" s="32">
        <f t="shared" si="1960"/>
        <v>0</v>
      </c>
    </row>
    <row r="15662" spans="1:24" ht="14.25" customHeight="1">
      <c r="A15662" s="33" t="b">
        <f t="shared" si="1954"/>
        <v>0</v>
      </c>
      <c r="B15662" s="33">
        <f t="shared" si="1961"/>
        <v>15661</v>
      </c>
      <c r="C15662" s="17"/>
      <c r="N15662" s="37"/>
      <c r="O15662" s="37"/>
      <c r="P15662" s="37"/>
      <c r="Q15662" s="37"/>
      <c r="R15662" s="37"/>
      <c r="S15662" s="32">
        <f t="shared" si="1955"/>
        <v>0</v>
      </c>
      <c r="T15662" s="32">
        <f t="shared" si="1956"/>
        <v>0</v>
      </c>
      <c r="U15662" s="32">
        <f t="shared" si="1957"/>
        <v>0</v>
      </c>
      <c r="V15662" s="32">
        <f t="shared" si="1958"/>
        <v>0</v>
      </c>
      <c r="W15662" s="32">
        <f t="shared" si="1959"/>
        <v>0</v>
      </c>
      <c r="X15662" s="32">
        <f t="shared" si="1960"/>
        <v>0</v>
      </c>
    </row>
    <row r="15663" spans="1:24" ht="14.25" customHeight="1">
      <c r="A15663" s="33" t="b">
        <f t="shared" si="1954"/>
        <v>0</v>
      </c>
      <c r="B15663" s="33">
        <f t="shared" si="1961"/>
        <v>15662</v>
      </c>
      <c r="C15663" s="17"/>
      <c r="N15663" s="37"/>
      <c r="O15663" s="37"/>
      <c r="P15663" s="37"/>
      <c r="Q15663" s="37"/>
      <c r="R15663" s="37"/>
      <c r="S15663" s="32">
        <f t="shared" si="1955"/>
        <v>0</v>
      </c>
      <c r="T15663" s="32">
        <f t="shared" si="1956"/>
        <v>0</v>
      </c>
      <c r="U15663" s="32">
        <f t="shared" si="1957"/>
        <v>0</v>
      </c>
      <c r="V15663" s="32">
        <f t="shared" si="1958"/>
        <v>0</v>
      </c>
      <c r="W15663" s="32">
        <f t="shared" si="1959"/>
        <v>0</v>
      </c>
      <c r="X15663" s="32">
        <f t="shared" si="1960"/>
        <v>0</v>
      </c>
    </row>
    <row r="15664" spans="1:24" ht="14.25" customHeight="1">
      <c r="A15664" s="33" t="b">
        <f t="shared" si="1954"/>
        <v>0</v>
      </c>
      <c r="B15664" s="33">
        <f t="shared" si="1961"/>
        <v>15663</v>
      </c>
      <c r="C15664" s="17"/>
      <c r="N15664" s="37"/>
      <c r="O15664" s="37"/>
      <c r="P15664" s="37"/>
      <c r="Q15664" s="37"/>
      <c r="R15664" s="37"/>
      <c r="S15664" s="32">
        <f t="shared" si="1955"/>
        <v>0</v>
      </c>
      <c r="T15664" s="32">
        <f t="shared" si="1956"/>
        <v>0</v>
      </c>
      <c r="U15664" s="32">
        <f t="shared" si="1957"/>
        <v>0</v>
      </c>
      <c r="V15664" s="32">
        <f t="shared" si="1958"/>
        <v>0</v>
      </c>
      <c r="W15664" s="32">
        <f t="shared" si="1959"/>
        <v>0</v>
      </c>
      <c r="X15664" s="32">
        <f t="shared" si="1960"/>
        <v>0</v>
      </c>
    </row>
    <row r="15665" spans="1:24" ht="14.25" customHeight="1">
      <c r="A15665" s="33" t="b">
        <f t="shared" si="1954"/>
        <v>0</v>
      </c>
      <c r="B15665" s="33">
        <f t="shared" si="1961"/>
        <v>15664</v>
      </c>
      <c r="C15665" s="17"/>
      <c r="N15665" s="37"/>
      <c r="O15665" s="37"/>
      <c r="P15665" s="37"/>
      <c r="Q15665" s="37"/>
      <c r="R15665" s="37"/>
      <c r="S15665" s="32">
        <f t="shared" si="1955"/>
        <v>0</v>
      </c>
      <c r="T15665" s="32">
        <f t="shared" si="1956"/>
        <v>0</v>
      </c>
      <c r="U15665" s="32">
        <f t="shared" si="1957"/>
        <v>0</v>
      </c>
      <c r="V15665" s="32">
        <f t="shared" si="1958"/>
        <v>0</v>
      </c>
      <c r="W15665" s="32">
        <f t="shared" si="1959"/>
        <v>0</v>
      </c>
      <c r="X15665" s="32">
        <f t="shared" si="1960"/>
        <v>0</v>
      </c>
    </row>
    <row r="15666" spans="1:24" ht="14.25" customHeight="1">
      <c r="A15666" s="33" t="b">
        <f t="shared" si="1954"/>
        <v>0</v>
      </c>
      <c r="B15666" s="33">
        <f t="shared" si="1961"/>
        <v>15665</v>
      </c>
      <c r="C15666" s="17"/>
      <c r="N15666" s="37"/>
      <c r="O15666" s="37"/>
      <c r="P15666" s="37"/>
      <c r="Q15666" s="37"/>
      <c r="R15666" s="37"/>
      <c r="S15666" s="32">
        <f t="shared" si="1955"/>
        <v>0</v>
      </c>
      <c r="T15666" s="32">
        <f t="shared" si="1956"/>
        <v>0</v>
      </c>
      <c r="U15666" s="32">
        <f t="shared" si="1957"/>
        <v>0</v>
      </c>
      <c r="V15666" s="32">
        <f t="shared" si="1958"/>
        <v>0</v>
      </c>
      <c r="W15666" s="32">
        <f t="shared" si="1959"/>
        <v>0</v>
      </c>
      <c r="X15666" s="32">
        <f t="shared" si="1960"/>
        <v>0</v>
      </c>
    </row>
    <row r="15667" spans="1:24" ht="14.25" customHeight="1">
      <c r="A15667" s="33" t="b">
        <f t="shared" si="1954"/>
        <v>0</v>
      </c>
      <c r="B15667" s="33">
        <f t="shared" si="1961"/>
        <v>15666</v>
      </c>
      <c r="C15667" s="17"/>
      <c r="N15667" s="37"/>
      <c r="O15667" s="37"/>
      <c r="P15667" s="37"/>
      <c r="Q15667" s="37"/>
      <c r="R15667" s="37"/>
      <c r="S15667" s="32">
        <f t="shared" si="1955"/>
        <v>0</v>
      </c>
      <c r="T15667" s="32">
        <f t="shared" si="1956"/>
        <v>0</v>
      </c>
      <c r="U15667" s="32">
        <f t="shared" si="1957"/>
        <v>0</v>
      </c>
      <c r="V15667" s="32">
        <f t="shared" si="1958"/>
        <v>0</v>
      </c>
      <c r="W15667" s="32">
        <f t="shared" si="1959"/>
        <v>0</v>
      </c>
      <c r="X15667" s="32">
        <f t="shared" si="1960"/>
        <v>0</v>
      </c>
    </row>
    <row r="15668" spans="1:24" ht="14.25" customHeight="1">
      <c r="A15668" s="33" t="b">
        <f t="shared" si="1954"/>
        <v>0</v>
      </c>
      <c r="B15668" s="33">
        <f t="shared" si="1961"/>
        <v>15667</v>
      </c>
      <c r="C15668" s="17"/>
      <c r="N15668" s="37"/>
      <c r="O15668" s="37"/>
      <c r="P15668" s="37"/>
      <c r="Q15668" s="37"/>
      <c r="R15668" s="37"/>
      <c r="S15668" s="32">
        <f t="shared" si="1955"/>
        <v>0</v>
      </c>
      <c r="T15668" s="32">
        <f t="shared" si="1956"/>
        <v>0</v>
      </c>
      <c r="U15668" s="32">
        <f t="shared" si="1957"/>
        <v>0</v>
      </c>
      <c r="V15668" s="32">
        <f t="shared" si="1958"/>
        <v>0</v>
      </c>
      <c r="W15668" s="32">
        <f t="shared" si="1959"/>
        <v>0</v>
      </c>
      <c r="X15668" s="32">
        <f t="shared" si="1960"/>
        <v>0</v>
      </c>
    </row>
    <row r="15669" spans="1:24" ht="14.25" customHeight="1">
      <c r="A15669" s="33" t="b">
        <f t="shared" si="1954"/>
        <v>0</v>
      </c>
      <c r="B15669" s="33">
        <f t="shared" si="1961"/>
        <v>15668</v>
      </c>
      <c r="C15669" s="17"/>
      <c r="N15669" s="37"/>
      <c r="O15669" s="37"/>
      <c r="P15669" s="37"/>
      <c r="Q15669" s="37"/>
      <c r="R15669" s="37"/>
      <c r="S15669" s="32">
        <f t="shared" si="1955"/>
        <v>0</v>
      </c>
      <c r="T15669" s="32">
        <f t="shared" si="1956"/>
        <v>0</v>
      </c>
      <c r="U15669" s="32">
        <f t="shared" si="1957"/>
        <v>0</v>
      </c>
      <c r="V15669" s="32">
        <f t="shared" si="1958"/>
        <v>0</v>
      </c>
      <c r="W15669" s="32">
        <f t="shared" si="1959"/>
        <v>0</v>
      </c>
      <c r="X15669" s="32">
        <f t="shared" si="1960"/>
        <v>0</v>
      </c>
    </row>
    <row r="15670" spans="1:24" ht="14.25" customHeight="1">
      <c r="A15670" s="33" t="b">
        <f t="shared" si="1954"/>
        <v>0</v>
      </c>
      <c r="B15670" s="33">
        <f t="shared" si="1961"/>
        <v>15669</v>
      </c>
      <c r="C15670" s="17"/>
      <c r="N15670" s="37"/>
      <c r="O15670" s="37"/>
      <c r="P15670" s="37"/>
      <c r="Q15670" s="37"/>
      <c r="R15670" s="37"/>
      <c r="S15670" s="32">
        <f t="shared" si="1955"/>
        <v>0</v>
      </c>
      <c r="T15670" s="32">
        <f t="shared" si="1956"/>
        <v>0</v>
      </c>
      <c r="U15670" s="32">
        <f t="shared" si="1957"/>
        <v>0</v>
      </c>
      <c r="V15670" s="32">
        <f t="shared" si="1958"/>
        <v>0</v>
      </c>
      <c r="W15670" s="32">
        <f t="shared" si="1959"/>
        <v>0</v>
      </c>
      <c r="X15670" s="32">
        <f t="shared" si="1960"/>
        <v>0</v>
      </c>
    </row>
    <row r="15671" spans="1:24" ht="14.25" customHeight="1">
      <c r="A15671" s="33" t="b">
        <f t="shared" si="1954"/>
        <v>0</v>
      </c>
      <c r="B15671" s="33">
        <f t="shared" si="1961"/>
        <v>15670</v>
      </c>
      <c r="C15671" s="17"/>
      <c r="N15671" s="37"/>
      <c r="O15671" s="37"/>
      <c r="P15671" s="37"/>
      <c r="Q15671" s="37"/>
      <c r="R15671" s="37"/>
      <c r="S15671" s="32">
        <f t="shared" si="1955"/>
        <v>0</v>
      </c>
      <c r="T15671" s="32">
        <f t="shared" si="1956"/>
        <v>0</v>
      </c>
      <c r="U15671" s="32">
        <f t="shared" si="1957"/>
        <v>0</v>
      </c>
      <c r="V15671" s="32">
        <f t="shared" si="1958"/>
        <v>0</v>
      </c>
      <c r="W15671" s="32">
        <f t="shared" si="1959"/>
        <v>0</v>
      </c>
      <c r="X15671" s="32">
        <f t="shared" si="1960"/>
        <v>0</v>
      </c>
    </row>
    <row r="15672" spans="1:24" ht="14.25" customHeight="1">
      <c r="A15672" s="33" t="b">
        <f t="shared" si="1954"/>
        <v>0</v>
      </c>
      <c r="B15672" s="33">
        <f t="shared" si="1961"/>
        <v>15671</v>
      </c>
      <c r="C15672" s="17"/>
      <c r="N15672" s="37"/>
      <c r="O15672" s="37"/>
      <c r="P15672" s="37"/>
      <c r="Q15672" s="37"/>
      <c r="R15672" s="37"/>
      <c r="S15672" s="32">
        <f t="shared" si="1955"/>
        <v>0</v>
      </c>
      <c r="T15672" s="32">
        <f t="shared" si="1956"/>
        <v>0</v>
      </c>
      <c r="U15672" s="32">
        <f t="shared" si="1957"/>
        <v>0</v>
      </c>
      <c r="V15672" s="32">
        <f t="shared" si="1958"/>
        <v>0</v>
      </c>
      <c r="W15672" s="32">
        <f t="shared" si="1959"/>
        <v>0</v>
      </c>
      <c r="X15672" s="32">
        <f t="shared" si="1960"/>
        <v>0</v>
      </c>
    </row>
    <row r="15673" spans="1:24" ht="14.25" customHeight="1">
      <c r="A15673" s="33" t="b">
        <f t="shared" si="1954"/>
        <v>0</v>
      </c>
      <c r="B15673" s="33">
        <f t="shared" si="1961"/>
        <v>15672</v>
      </c>
      <c r="C15673" s="17"/>
      <c r="N15673" s="37"/>
      <c r="O15673" s="37"/>
      <c r="P15673" s="37"/>
      <c r="Q15673" s="37"/>
      <c r="R15673" s="37"/>
      <c r="S15673" s="32">
        <f t="shared" si="1955"/>
        <v>0</v>
      </c>
      <c r="T15673" s="32">
        <f t="shared" si="1956"/>
        <v>0</v>
      </c>
      <c r="U15673" s="32">
        <f t="shared" si="1957"/>
        <v>0</v>
      </c>
      <c r="V15673" s="32">
        <f t="shared" si="1958"/>
        <v>0</v>
      </c>
      <c r="W15673" s="32">
        <f t="shared" si="1959"/>
        <v>0</v>
      </c>
      <c r="X15673" s="32">
        <f t="shared" si="1960"/>
        <v>0</v>
      </c>
    </row>
    <row r="15674" spans="1:24" ht="14.25" customHeight="1">
      <c r="A15674" s="33" t="b">
        <f t="shared" si="1954"/>
        <v>0</v>
      </c>
      <c r="B15674" s="33">
        <f t="shared" si="1961"/>
        <v>15673</v>
      </c>
      <c r="C15674" s="17"/>
      <c r="N15674" s="37"/>
      <c r="O15674" s="37"/>
      <c r="P15674" s="37"/>
      <c r="Q15674" s="37"/>
      <c r="R15674" s="37"/>
      <c r="S15674" s="32">
        <f t="shared" si="1955"/>
        <v>0</v>
      </c>
      <c r="T15674" s="32">
        <f t="shared" si="1956"/>
        <v>0</v>
      </c>
      <c r="U15674" s="32">
        <f t="shared" si="1957"/>
        <v>0</v>
      </c>
      <c r="V15674" s="32">
        <f t="shared" si="1958"/>
        <v>0</v>
      </c>
      <c r="W15674" s="32">
        <f t="shared" si="1959"/>
        <v>0</v>
      </c>
      <c r="X15674" s="32">
        <f t="shared" si="1960"/>
        <v>0</v>
      </c>
    </row>
    <row r="15675" spans="1:24" ht="14.25" customHeight="1">
      <c r="A15675" s="33" t="b">
        <f t="shared" si="1954"/>
        <v>0</v>
      </c>
      <c r="B15675" s="33">
        <f t="shared" si="1961"/>
        <v>15674</v>
      </c>
      <c r="C15675" s="17"/>
      <c r="N15675" s="37"/>
      <c r="O15675" s="37"/>
      <c r="P15675" s="37"/>
      <c r="Q15675" s="37"/>
      <c r="R15675" s="37"/>
      <c r="S15675" s="32">
        <f t="shared" si="1955"/>
        <v>0</v>
      </c>
      <c r="T15675" s="32">
        <f t="shared" si="1956"/>
        <v>0</v>
      </c>
      <c r="U15675" s="32">
        <f t="shared" si="1957"/>
        <v>0</v>
      </c>
      <c r="V15675" s="32">
        <f t="shared" si="1958"/>
        <v>0</v>
      </c>
      <c r="W15675" s="32">
        <f t="shared" si="1959"/>
        <v>0</v>
      </c>
      <c r="X15675" s="32">
        <f t="shared" si="1960"/>
        <v>0</v>
      </c>
    </row>
    <row r="15676" spans="1:24" ht="14.25" customHeight="1">
      <c r="A15676" s="33" t="b">
        <f t="shared" si="1954"/>
        <v>0</v>
      </c>
      <c r="B15676" s="33">
        <f t="shared" si="1961"/>
        <v>15675</v>
      </c>
      <c r="C15676" s="17"/>
      <c r="N15676" s="37"/>
      <c r="O15676" s="37"/>
      <c r="P15676" s="37"/>
      <c r="Q15676" s="37"/>
      <c r="R15676" s="37"/>
      <c r="S15676" s="32">
        <f t="shared" si="1955"/>
        <v>0</v>
      </c>
      <c r="T15676" s="32">
        <f t="shared" si="1956"/>
        <v>0</v>
      </c>
      <c r="U15676" s="32">
        <f t="shared" si="1957"/>
        <v>0</v>
      </c>
      <c r="V15676" s="32">
        <f t="shared" si="1958"/>
        <v>0</v>
      </c>
      <c r="W15676" s="32">
        <f t="shared" si="1959"/>
        <v>0</v>
      </c>
      <c r="X15676" s="32">
        <f t="shared" si="1960"/>
        <v>0</v>
      </c>
    </row>
    <row r="15677" spans="1:24" ht="14.25" customHeight="1">
      <c r="A15677" s="33" t="b">
        <f t="shared" si="1954"/>
        <v>0</v>
      </c>
      <c r="B15677" s="33">
        <f t="shared" si="1961"/>
        <v>15676</v>
      </c>
      <c r="C15677" s="17"/>
      <c r="N15677" s="37"/>
      <c r="O15677" s="37"/>
      <c r="P15677" s="37"/>
      <c r="Q15677" s="37"/>
      <c r="R15677" s="37"/>
      <c r="S15677" s="32">
        <f t="shared" si="1955"/>
        <v>0</v>
      </c>
      <c r="T15677" s="32">
        <f t="shared" si="1956"/>
        <v>0</v>
      </c>
      <c r="U15677" s="32">
        <f t="shared" si="1957"/>
        <v>0</v>
      </c>
      <c r="V15677" s="32">
        <f t="shared" si="1958"/>
        <v>0</v>
      </c>
      <c r="W15677" s="32">
        <f t="shared" si="1959"/>
        <v>0</v>
      </c>
      <c r="X15677" s="32">
        <f t="shared" si="1960"/>
        <v>0</v>
      </c>
    </row>
    <row r="15678" spans="1:24" ht="14.25" customHeight="1">
      <c r="A15678" s="33" t="b">
        <f t="shared" si="1954"/>
        <v>0</v>
      </c>
      <c r="B15678" s="33">
        <f t="shared" si="1961"/>
        <v>15677</v>
      </c>
      <c r="C15678" s="17"/>
      <c r="N15678" s="37"/>
      <c r="O15678" s="37"/>
      <c r="P15678" s="37"/>
      <c r="Q15678" s="37"/>
      <c r="R15678" s="37"/>
      <c r="S15678" s="32">
        <f t="shared" si="1955"/>
        <v>0</v>
      </c>
      <c r="T15678" s="32">
        <f t="shared" si="1956"/>
        <v>0</v>
      </c>
      <c r="U15678" s="32">
        <f t="shared" si="1957"/>
        <v>0</v>
      </c>
      <c r="V15678" s="32">
        <f t="shared" si="1958"/>
        <v>0</v>
      </c>
      <c r="W15678" s="32">
        <f t="shared" si="1959"/>
        <v>0</v>
      </c>
      <c r="X15678" s="32">
        <f t="shared" si="1960"/>
        <v>0</v>
      </c>
    </row>
    <row r="15679" spans="1:24" ht="14.25" customHeight="1">
      <c r="A15679" s="33" t="b">
        <f t="shared" si="1954"/>
        <v>0</v>
      </c>
      <c r="B15679" s="33">
        <f t="shared" si="1961"/>
        <v>15678</v>
      </c>
      <c r="C15679" s="17"/>
      <c r="N15679" s="37"/>
      <c r="O15679" s="37"/>
      <c r="P15679" s="37"/>
      <c r="Q15679" s="37"/>
      <c r="R15679" s="37"/>
      <c r="S15679" s="32">
        <f t="shared" si="1955"/>
        <v>0</v>
      </c>
      <c r="T15679" s="32">
        <f t="shared" si="1956"/>
        <v>0</v>
      </c>
      <c r="U15679" s="32">
        <f t="shared" si="1957"/>
        <v>0</v>
      </c>
      <c r="V15679" s="32">
        <f t="shared" si="1958"/>
        <v>0</v>
      </c>
      <c r="W15679" s="32">
        <f t="shared" si="1959"/>
        <v>0</v>
      </c>
      <c r="X15679" s="32">
        <f t="shared" si="1960"/>
        <v>0</v>
      </c>
    </row>
    <row r="15680" spans="1:24" ht="14.25" customHeight="1">
      <c r="A15680" s="33" t="b">
        <f t="shared" si="1954"/>
        <v>0</v>
      </c>
      <c r="B15680" s="33">
        <f t="shared" si="1961"/>
        <v>15679</v>
      </c>
      <c r="C15680" s="17"/>
      <c r="N15680" s="37"/>
      <c r="O15680" s="37"/>
      <c r="P15680" s="37"/>
      <c r="Q15680" s="37"/>
      <c r="R15680" s="37"/>
      <c r="S15680" s="32">
        <f t="shared" si="1955"/>
        <v>0</v>
      </c>
      <c r="T15680" s="32">
        <f t="shared" si="1956"/>
        <v>0</v>
      </c>
      <c r="U15680" s="32">
        <f t="shared" si="1957"/>
        <v>0</v>
      </c>
      <c r="V15680" s="32">
        <f t="shared" si="1958"/>
        <v>0</v>
      </c>
      <c r="W15680" s="32">
        <f t="shared" si="1959"/>
        <v>0</v>
      </c>
      <c r="X15680" s="32">
        <f t="shared" si="1960"/>
        <v>0</v>
      </c>
    </row>
    <row r="15681" spans="1:24" ht="14.25" customHeight="1">
      <c r="A15681" s="33" t="b">
        <f t="shared" si="1954"/>
        <v>0</v>
      </c>
      <c r="B15681" s="33">
        <f t="shared" si="1961"/>
        <v>15680</v>
      </c>
      <c r="C15681" s="17"/>
      <c r="N15681" s="37"/>
      <c r="O15681" s="37"/>
      <c r="P15681" s="37"/>
      <c r="Q15681" s="37"/>
      <c r="R15681" s="37"/>
      <c r="S15681" s="32">
        <f t="shared" si="1955"/>
        <v>0</v>
      </c>
      <c r="T15681" s="32">
        <f t="shared" si="1956"/>
        <v>0</v>
      </c>
      <c r="U15681" s="32">
        <f t="shared" si="1957"/>
        <v>0</v>
      </c>
      <c r="V15681" s="32">
        <f t="shared" si="1958"/>
        <v>0</v>
      </c>
      <c r="W15681" s="32">
        <f t="shared" si="1959"/>
        <v>0</v>
      </c>
      <c r="X15681" s="32">
        <f t="shared" si="1960"/>
        <v>0</v>
      </c>
    </row>
    <row r="15682" spans="1:24" ht="14.25" customHeight="1">
      <c r="A15682" s="33" t="b">
        <f t="shared" ref="A15682:A15745" si="1962">IF(OR(COUNTIF(D15682:M15682, "NOT EXECUTED"), COUNTIF(D15682:M15682, "NOT COMPILED"), COUNTIF(D15682:M15682, "NOT EFFECTIVE")),TRUE,FALSE)</f>
        <v>0</v>
      </c>
      <c r="B15682" s="33">
        <f t="shared" si="1961"/>
        <v>15681</v>
      </c>
      <c r="C15682" s="17"/>
      <c r="N15682" s="37"/>
      <c r="O15682" s="37"/>
      <c r="P15682" s="37"/>
      <c r="Q15682" s="37"/>
      <c r="R15682" s="37"/>
      <c r="S15682" s="32">
        <f t="shared" ref="S15682:S15745" si="1963">IF(COUNTIF(H15682:M15682,"NOT EFFECTIVE"),1,0)</f>
        <v>0</v>
      </c>
      <c r="T15682" s="32">
        <f t="shared" ref="T15682:T15745" si="1964">IF(AND(D15682="NOT EXECUTED",COUNTA($N15682)&lt;&gt;0),1,0)</f>
        <v>0</v>
      </c>
      <c r="U15682" s="32">
        <f t="shared" ref="U15682:U15745" si="1965">IF(AND(E15682="NOT EXECUTED",COUNTA($N15682)&lt;&gt;0),1,0)</f>
        <v>0</v>
      </c>
      <c r="V15682" s="32">
        <f t="shared" ref="V15682:V15745" si="1966">IF(AND(F15682="NOT EXECUTED",COUNTA($N15682)&lt;&gt;0),1,0)</f>
        <v>0</v>
      </c>
      <c r="W15682" s="32">
        <f t="shared" ref="W15682:W15745" si="1967">IF(AND(G15682="NOT EXECUTED",COUNTA($N15682)&lt;&gt;0),1,0)</f>
        <v>0</v>
      </c>
      <c r="X15682" s="32">
        <f t="shared" ref="X15682:X15745" si="1968">IF(AND(S15682=1,COUNTA($N15682)&lt;&gt;0),1,0)</f>
        <v>0</v>
      </c>
    </row>
    <row r="15683" spans="1:24" ht="14.25" customHeight="1">
      <c r="A15683" s="33" t="b">
        <f t="shared" si="1962"/>
        <v>0</v>
      </c>
      <c r="B15683" s="33">
        <f t="shared" ref="B15683:B15746" si="1969">+B15682+1</f>
        <v>15682</v>
      </c>
      <c r="C15683" s="17"/>
      <c r="N15683" s="37"/>
      <c r="O15683" s="37"/>
      <c r="P15683" s="37"/>
      <c r="Q15683" s="37"/>
      <c r="R15683" s="37"/>
      <c r="S15683" s="32">
        <f t="shared" si="1963"/>
        <v>0</v>
      </c>
      <c r="T15683" s="32">
        <f t="shared" si="1964"/>
        <v>0</v>
      </c>
      <c r="U15683" s="32">
        <f t="shared" si="1965"/>
        <v>0</v>
      </c>
      <c r="V15683" s="32">
        <f t="shared" si="1966"/>
        <v>0</v>
      </c>
      <c r="W15683" s="32">
        <f t="shared" si="1967"/>
        <v>0</v>
      </c>
      <c r="X15683" s="32">
        <f t="shared" si="1968"/>
        <v>0</v>
      </c>
    </row>
    <row r="15684" spans="1:24" ht="14.25" customHeight="1">
      <c r="A15684" s="33" t="b">
        <f t="shared" si="1962"/>
        <v>0</v>
      </c>
      <c r="B15684" s="33">
        <f t="shared" si="1969"/>
        <v>15683</v>
      </c>
      <c r="C15684" s="17"/>
      <c r="N15684" s="37"/>
      <c r="O15684" s="37"/>
      <c r="P15684" s="37"/>
      <c r="Q15684" s="37"/>
      <c r="R15684" s="37"/>
      <c r="S15684" s="32">
        <f t="shared" si="1963"/>
        <v>0</v>
      </c>
      <c r="T15684" s="32">
        <f t="shared" si="1964"/>
        <v>0</v>
      </c>
      <c r="U15684" s="32">
        <f t="shared" si="1965"/>
        <v>0</v>
      </c>
      <c r="V15684" s="32">
        <f t="shared" si="1966"/>
        <v>0</v>
      </c>
      <c r="W15684" s="32">
        <f t="shared" si="1967"/>
        <v>0</v>
      </c>
      <c r="X15684" s="32">
        <f t="shared" si="1968"/>
        <v>0</v>
      </c>
    </row>
    <row r="15685" spans="1:24" ht="14.25" customHeight="1">
      <c r="A15685" s="33" t="b">
        <f t="shared" si="1962"/>
        <v>0</v>
      </c>
      <c r="B15685" s="33">
        <f t="shared" si="1969"/>
        <v>15684</v>
      </c>
      <c r="C15685" s="17"/>
      <c r="N15685" s="37"/>
      <c r="O15685" s="37"/>
      <c r="P15685" s="37"/>
      <c r="Q15685" s="37"/>
      <c r="R15685" s="37"/>
      <c r="S15685" s="32">
        <f t="shared" si="1963"/>
        <v>0</v>
      </c>
      <c r="T15685" s="32">
        <f t="shared" si="1964"/>
        <v>0</v>
      </c>
      <c r="U15685" s="32">
        <f t="shared" si="1965"/>
        <v>0</v>
      </c>
      <c r="V15685" s="32">
        <f t="shared" si="1966"/>
        <v>0</v>
      </c>
      <c r="W15685" s="32">
        <f t="shared" si="1967"/>
        <v>0</v>
      </c>
      <c r="X15685" s="32">
        <f t="shared" si="1968"/>
        <v>0</v>
      </c>
    </row>
    <row r="15686" spans="1:24" ht="14.25" customHeight="1">
      <c r="A15686" s="33" t="b">
        <f t="shared" si="1962"/>
        <v>0</v>
      </c>
      <c r="B15686" s="33">
        <f t="shared" si="1969"/>
        <v>15685</v>
      </c>
      <c r="C15686" s="17"/>
      <c r="N15686" s="37"/>
      <c r="O15686" s="37"/>
      <c r="P15686" s="37"/>
      <c r="Q15686" s="37"/>
      <c r="R15686" s="37"/>
      <c r="S15686" s="32">
        <f t="shared" si="1963"/>
        <v>0</v>
      </c>
      <c r="T15686" s="32">
        <f t="shared" si="1964"/>
        <v>0</v>
      </c>
      <c r="U15686" s="32">
        <f t="shared" si="1965"/>
        <v>0</v>
      </c>
      <c r="V15686" s="32">
        <f t="shared" si="1966"/>
        <v>0</v>
      </c>
      <c r="W15686" s="32">
        <f t="shared" si="1967"/>
        <v>0</v>
      </c>
      <c r="X15686" s="32">
        <f t="shared" si="1968"/>
        <v>0</v>
      </c>
    </row>
    <row r="15687" spans="1:24" ht="14.25" customHeight="1">
      <c r="A15687" s="33" t="b">
        <f t="shared" si="1962"/>
        <v>0</v>
      </c>
      <c r="B15687" s="33">
        <f t="shared" si="1969"/>
        <v>15686</v>
      </c>
      <c r="C15687" s="17"/>
      <c r="N15687" s="37"/>
      <c r="O15687" s="37"/>
      <c r="P15687" s="37"/>
      <c r="Q15687" s="37"/>
      <c r="R15687" s="37"/>
      <c r="S15687" s="32">
        <f t="shared" si="1963"/>
        <v>0</v>
      </c>
      <c r="T15687" s="32">
        <f t="shared" si="1964"/>
        <v>0</v>
      </c>
      <c r="U15687" s="32">
        <f t="shared" si="1965"/>
        <v>0</v>
      </c>
      <c r="V15687" s="32">
        <f t="shared" si="1966"/>
        <v>0</v>
      </c>
      <c r="W15687" s="32">
        <f t="shared" si="1967"/>
        <v>0</v>
      </c>
      <c r="X15687" s="32">
        <f t="shared" si="1968"/>
        <v>0</v>
      </c>
    </row>
    <row r="15688" spans="1:24" ht="14.25" customHeight="1">
      <c r="A15688" s="33" t="b">
        <f t="shared" si="1962"/>
        <v>0</v>
      </c>
      <c r="B15688" s="33">
        <f t="shared" si="1969"/>
        <v>15687</v>
      </c>
      <c r="C15688" s="17"/>
      <c r="N15688" s="37"/>
      <c r="O15688" s="37"/>
      <c r="P15688" s="37"/>
      <c r="Q15688" s="37"/>
      <c r="R15688" s="37"/>
      <c r="S15688" s="32">
        <f t="shared" si="1963"/>
        <v>0</v>
      </c>
      <c r="T15688" s="32">
        <f t="shared" si="1964"/>
        <v>0</v>
      </c>
      <c r="U15688" s="32">
        <f t="shared" si="1965"/>
        <v>0</v>
      </c>
      <c r="V15688" s="32">
        <f t="shared" si="1966"/>
        <v>0</v>
      </c>
      <c r="W15688" s="32">
        <f t="shared" si="1967"/>
        <v>0</v>
      </c>
      <c r="X15688" s="32">
        <f t="shared" si="1968"/>
        <v>0</v>
      </c>
    </row>
    <row r="15689" spans="1:24" ht="14.25" customHeight="1">
      <c r="A15689" s="33" t="b">
        <f t="shared" si="1962"/>
        <v>0</v>
      </c>
      <c r="B15689" s="33">
        <f t="shared" si="1969"/>
        <v>15688</v>
      </c>
      <c r="C15689" s="17"/>
      <c r="N15689" s="37"/>
      <c r="O15689" s="37"/>
      <c r="P15689" s="37"/>
      <c r="Q15689" s="37"/>
      <c r="R15689" s="37"/>
      <c r="S15689" s="32">
        <f t="shared" si="1963"/>
        <v>0</v>
      </c>
      <c r="T15689" s="32">
        <f t="shared" si="1964"/>
        <v>0</v>
      </c>
      <c r="U15689" s="32">
        <f t="shared" si="1965"/>
        <v>0</v>
      </c>
      <c r="V15689" s="32">
        <f t="shared" si="1966"/>
        <v>0</v>
      </c>
      <c r="W15689" s="32">
        <f t="shared" si="1967"/>
        <v>0</v>
      </c>
      <c r="X15689" s="32">
        <f t="shared" si="1968"/>
        <v>0</v>
      </c>
    </row>
    <row r="15690" spans="1:24" ht="14.25" customHeight="1">
      <c r="A15690" s="33" t="b">
        <f t="shared" si="1962"/>
        <v>0</v>
      </c>
      <c r="B15690" s="33">
        <f t="shared" si="1969"/>
        <v>15689</v>
      </c>
      <c r="C15690" s="17"/>
      <c r="N15690" s="37"/>
      <c r="O15690" s="37"/>
      <c r="P15690" s="37"/>
      <c r="Q15690" s="37"/>
      <c r="R15690" s="37"/>
      <c r="S15690" s="32">
        <f t="shared" si="1963"/>
        <v>0</v>
      </c>
      <c r="T15690" s="32">
        <f t="shared" si="1964"/>
        <v>0</v>
      </c>
      <c r="U15690" s="32">
        <f t="shared" si="1965"/>
        <v>0</v>
      </c>
      <c r="V15690" s="32">
        <f t="shared" si="1966"/>
        <v>0</v>
      </c>
      <c r="W15690" s="32">
        <f t="shared" si="1967"/>
        <v>0</v>
      </c>
      <c r="X15690" s="32">
        <f t="shared" si="1968"/>
        <v>0</v>
      </c>
    </row>
    <row r="15691" spans="1:24" ht="14.25" customHeight="1">
      <c r="A15691" s="33" t="b">
        <f t="shared" si="1962"/>
        <v>0</v>
      </c>
      <c r="B15691" s="33">
        <f t="shared" si="1969"/>
        <v>15690</v>
      </c>
      <c r="C15691" s="17"/>
      <c r="N15691" s="37"/>
      <c r="O15691" s="37"/>
      <c r="P15691" s="37"/>
      <c r="Q15691" s="37"/>
      <c r="R15691" s="37"/>
      <c r="S15691" s="32">
        <f t="shared" si="1963"/>
        <v>0</v>
      </c>
      <c r="T15691" s="32">
        <f t="shared" si="1964"/>
        <v>0</v>
      </c>
      <c r="U15691" s="32">
        <f t="shared" si="1965"/>
        <v>0</v>
      </c>
      <c r="V15691" s="32">
        <f t="shared" si="1966"/>
        <v>0</v>
      </c>
      <c r="W15691" s="32">
        <f t="shared" si="1967"/>
        <v>0</v>
      </c>
      <c r="X15691" s="32">
        <f t="shared" si="1968"/>
        <v>0</v>
      </c>
    </row>
    <row r="15692" spans="1:24" ht="14.25" customHeight="1">
      <c r="A15692" s="33" t="b">
        <f t="shared" si="1962"/>
        <v>0</v>
      </c>
      <c r="B15692" s="33">
        <f t="shared" si="1969"/>
        <v>15691</v>
      </c>
      <c r="C15692" s="17"/>
      <c r="N15692" s="37"/>
      <c r="O15692" s="37"/>
      <c r="P15692" s="37"/>
      <c r="Q15692" s="37"/>
      <c r="R15692" s="37"/>
      <c r="S15692" s="32">
        <f t="shared" si="1963"/>
        <v>0</v>
      </c>
      <c r="T15692" s="32">
        <f t="shared" si="1964"/>
        <v>0</v>
      </c>
      <c r="U15692" s="32">
        <f t="shared" si="1965"/>
        <v>0</v>
      </c>
      <c r="V15692" s="32">
        <f t="shared" si="1966"/>
        <v>0</v>
      </c>
      <c r="W15692" s="32">
        <f t="shared" si="1967"/>
        <v>0</v>
      </c>
      <c r="X15692" s="32">
        <f t="shared" si="1968"/>
        <v>0</v>
      </c>
    </row>
    <row r="15693" spans="1:24" ht="14.25" customHeight="1">
      <c r="A15693" s="33" t="b">
        <f t="shared" si="1962"/>
        <v>0</v>
      </c>
      <c r="B15693" s="33">
        <f t="shared" si="1969"/>
        <v>15692</v>
      </c>
      <c r="C15693" s="17"/>
      <c r="N15693" s="37"/>
      <c r="O15693" s="37"/>
      <c r="P15693" s="37"/>
      <c r="Q15693" s="37"/>
      <c r="R15693" s="37"/>
      <c r="S15693" s="32">
        <f t="shared" si="1963"/>
        <v>0</v>
      </c>
      <c r="T15693" s="32">
        <f t="shared" si="1964"/>
        <v>0</v>
      </c>
      <c r="U15693" s="32">
        <f t="shared" si="1965"/>
        <v>0</v>
      </c>
      <c r="V15693" s="32">
        <f t="shared" si="1966"/>
        <v>0</v>
      </c>
      <c r="W15693" s="32">
        <f t="shared" si="1967"/>
        <v>0</v>
      </c>
      <c r="X15693" s="32">
        <f t="shared" si="1968"/>
        <v>0</v>
      </c>
    </row>
    <row r="15694" spans="1:24" ht="14.25" customHeight="1">
      <c r="A15694" s="33" t="b">
        <f t="shared" si="1962"/>
        <v>0</v>
      </c>
      <c r="B15694" s="33">
        <f t="shared" si="1969"/>
        <v>15693</v>
      </c>
      <c r="C15694" s="17"/>
      <c r="N15694" s="37"/>
      <c r="O15694" s="37"/>
      <c r="P15694" s="37"/>
      <c r="Q15694" s="37"/>
      <c r="R15694" s="37"/>
      <c r="S15694" s="32">
        <f t="shared" si="1963"/>
        <v>0</v>
      </c>
      <c r="T15694" s="32">
        <f t="shared" si="1964"/>
        <v>0</v>
      </c>
      <c r="U15694" s="32">
        <f t="shared" si="1965"/>
        <v>0</v>
      </c>
      <c r="V15694" s="32">
        <f t="shared" si="1966"/>
        <v>0</v>
      </c>
      <c r="W15694" s="32">
        <f t="shared" si="1967"/>
        <v>0</v>
      </c>
      <c r="X15694" s="32">
        <f t="shared" si="1968"/>
        <v>0</v>
      </c>
    </row>
    <row r="15695" spans="1:24" ht="14.25" customHeight="1">
      <c r="A15695" s="33" t="b">
        <f t="shared" si="1962"/>
        <v>0</v>
      </c>
      <c r="B15695" s="33">
        <f t="shared" si="1969"/>
        <v>15694</v>
      </c>
      <c r="C15695" s="17"/>
      <c r="N15695" s="37"/>
      <c r="O15695" s="37"/>
      <c r="P15695" s="37"/>
      <c r="Q15695" s="37"/>
      <c r="R15695" s="37"/>
      <c r="S15695" s="32">
        <f t="shared" si="1963"/>
        <v>0</v>
      </c>
      <c r="T15695" s="32">
        <f t="shared" si="1964"/>
        <v>0</v>
      </c>
      <c r="U15695" s="32">
        <f t="shared" si="1965"/>
        <v>0</v>
      </c>
      <c r="V15695" s="32">
        <f t="shared" si="1966"/>
        <v>0</v>
      </c>
      <c r="W15695" s="32">
        <f t="shared" si="1967"/>
        <v>0</v>
      </c>
      <c r="X15695" s="32">
        <f t="shared" si="1968"/>
        <v>0</v>
      </c>
    </row>
    <row r="15696" spans="1:24" ht="14.25" customHeight="1">
      <c r="A15696" s="33" t="b">
        <f t="shared" si="1962"/>
        <v>0</v>
      </c>
      <c r="B15696" s="33">
        <f t="shared" si="1969"/>
        <v>15695</v>
      </c>
      <c r="C15696" s="17"/>
      <c r="N15696" s="37"/>
      <c r="O15696" s="37"/>
      <c r="P15696" s="37"/>
      <c r="Q15696" s="37"/>
      <c r="R15696" s="37"/>
      <c r="S15696" s="32">
        <f t="shared" si="1963"/>
        <v>0</v>
      </c>
      <c r="T15696" s="32">
        <f t="shared" si="1964"/>
        <v>0</v>
      </c>
      <c r="U15696" s="32">
        <f t="shared" si="1965"/>
        <v>0</v>
      </c>
      <c r="V15696" s="32">
        <f t="shared" si="1966"/>
        <v>0</v>
      </c>
      <c r="W15696" s="32">
        <f t="shared" si="1967"/>
        <v>0</v>
      </c>
      <c r="X15696" s="32">
        <f t="shared" si="1968"/>
        <v>0</v>
      </c>
    </row>
    <row r="15697" spans="1:24" ht="14.25" customHeight="1">
      <c r="A15697" s="33" t="b">
        <f t="shared" si="1962"/>
        <v>0</v>
      </c>
      <c r="B15697" s="33">
        <f t="shared" si="1969"/>
        <v>15696</v>
      </c>
      <c r="C15697" s="17"/>
      <c r="N15697" s="37"/>
      <c r="O15697" s="37"/>
      <c r="P15697" s="37"/>
      <c r="Q15697" s="37"/>
      <c r="R15697" s="37"/>
      <c r="S15697" s="32">
        <f t="shared" si="1963"/>
        <v>0</v>
      </c>
      <c r="T15697" s="32">
        <f t="shared" si="1964"/>
        <v>0</v>
      </c>
      <c r="U15697" s="32">
        <f t="shared" si="1965"/>
        <v>0</v>
      </c>
      <c r="V15697" s="32">
        <f t="shared" si="1966"/>
        <v>0</v>
      </c>
      <c r="W15697" s="32">
        <f t="shared" si="1967"/>
        <v>0</v>
      </c>
      <c r="X15697" s="32">
        <f t="shared" si="1968"/>
        <v>0</v>
      </c>
    </row>
    <row r="15698" spans="1:24" ht="14.25" customHeight="1">
      <c r="A15698" s="33" t="b">
        <f t="shared" si="1962"/>
        <v>0</v>
      </c>
      <c r="B15698" s="33">
        <f t="shared" si="1969"/>
        <v>15697</v>
      </c>
      <c r="C15698" s="17"/>
      <c r="N15698" s="37"/>
      <c r="O15698" s="37"/>
      <c r="P15698" s="37"/>
      <c r="Q15698" s="37"/>
      <c r="R15698" s="37"/>
      <c r="S15698" s="32">
        <f t="shared" si="1963"/>
        <v>0</v>
      </c>
      <c r="T15698" s="32">
        <f t="shared" si="1964"/>
        <v>0</v>
      </c>
      <c r="U15698" s="32">
        <f t="shared" si="1965"/>
        <v>0</v>
      </c>
      <c r="V15698" s="32">
        <f t="shared" si="1966"/>
        <v>0</v>
      </c>
      <c r="W15698" s="32">
        <f t="shared" si="1967"/>
        <v>0</v>
      </c>
      <c r="X15698" s="32">
        <f t="shared" si="1968"/>
        <v>0</v>
      </c>
    </row>
    <row r="15699" spans="1:24" ht="14.25" customHeight="1">
      <c r="A15699" s="33" t="b">
        <f t="shared" si="1962"/>
        <v>0</v>
      </c>
      <c r="B15699" s="33">
        <f t="shared" si="1969"/>
        <v>15698</v>
      </c>
      <c r="C15699" s="17"/>
      <c r="N15699" s="37"/>
      <c r="O15699" s="37"/>
      <c r="P15699" s="37"/>
      <c r="Q15699" s="37"/>
      <c r="R15699" s="37"/>
      <c r="S15699" s="32">
        <f t="shared" si="1963"/>
        <v>0</v>
      </c>
      <c r="T15699" s="32">
        <f t="shared" si="1964"/>
        <v>0</v>
      </c>
      <c r="U15699" s="32">
        <f t="shared" si="1965"/>
        <v>0</v>
      </c>
      <c r="V15699" s="32">
        <f t="shared" si="1966"/>
        <v>0</v>
      </c>
      <c r="W15699" s="32">
        <f t="shared" si="1967"/>
        <v>0</v>
      </c>
      <c r="X15699" s="32">
        <f t="shared" si="1968"/>
        <v>0</v>
      </c>
    </row>
    <row r="15700" spans="1:24" ht="14.25" customHeight="1">
      <c r="A15700" s="33" t="b">
        <f t="shared" si="1962"/>
        <v>0</v>
      </c>
      <c r="B15700" s="33">
        <f t="shared" si="1969"/>
        <v>15699</v>
      </c>
      <c r="C15700" s="17"/>
      <c r="N15700" s="37"/>
      <c r="O15700" s="37"/>
      <c r="P15700" s="37"/>
      <c r="Q15700" s="37"/>
      <c r="R15700" s="37"/>
      <c r="S15700" s="32">
        <f t="shared" si="1963"/>
        <v>0</v>
      </c>
      <c r="T15700" s="32">
        <f t="shared" si="1964"/>
        <v>0</v>
      </c>
      <c r="U15700" s="32">
        <f t="shared" si="1965"/>
        <v>0</v>
      </c>
      <c r="V15700" s="32">
        <f t="shared" si="1966"/>
        <v>0</v>
      </c>
      <c r="W15700" s="32">
        <f t="shared" si="1967"/>
        <v>0</v>
      </c>
      <c r="X15700" s="32">
        <f t="shared" si="1968"/>
        <v>0</v>
      </c>
    </row>
    <row r="15701" spans="1:24" ht="14.25" customHeight="1">
      <c r="A15701" s="33" t="b">
        <f t="shared" si="1962"/>
        <v>0</v>
      </c>
      <c r="B15701" s="33">
        <f t="shared" si="1969"/>
        <v>15700</v>
      </c>
      <c r="C15701" s="17"/>
      <c r="N15701" s="37"/>
      <c r="O15701" s="37"/>
      <c r="P15701" s="37"/>
      <c r="Q15701" s="37"/>
      <c r="R15701" s="37"/>
      <c r="S15701" s="32">
        <f t="shared" si="1963"/>
        <v>0</v>
      </c>
      <c r="T15701" s="32">
        <f t="shared" si="1964"/>
        <v>0</v>
      </c>
      <c r="U15701" s="32">
        <f t="shared" si="1965"/>
        <v>0</v>
      </c>
      <c r="V15701" s="32">
        <f t="shared" si="1966"/>
        <v>0</v>
      </c>
      <c r="W15701" s="32">
        <f t="shared" si="1967"/>
        <v>0</v>
      </c>
      <c r="X15701" s="32">
        <f t="shared" si="1968"/>
        <v>0</v>
      </c>
    </row>
    <row r="15702" spans="1:24" ht="14.25" customHeight="1">
      <c r="A15702" s="33" t="b">
        <f t="shared" si="1962"/>
        <v>0</v>
      </c>
      <c r="B15702" s="33">
        <f t="shared" si="1969"/>
        <v>15701</v>
      </c>
      <c r="C15702" s="17"/>
      <c r="N15702" s="37"/>
      <c r="O15702" s="37"/>
      <c r="P15702" s="37"/>
      <c r="Q15702" s="37"/>
      <c r="R15702" s="37"/>
      <c r="S15702" s="32">
        <f t="shared" si="1963"/>
        <v>0</v>
      </c>
      <c r="T15702" s="32">
        <f t="shared" si="1964"/>
        <v>0</v>
      </c>
      <c r="U15702" s="32">
        <f t="shared" si="1965"/>
        <v>0</v>
      </c>
      <c r="V15702" s="32">
        <f t="shared" si="1966"/>
        <v>0</v>
      </c>
      <c r="W15702" s="32">
        <f t="shared" si="1967"/>
        <v>0</v>
      </c>
      <c r="X15702" s="32">
        <f t="shared" si="1968"/>
        <v>0</v>
      </c>
    </row>
    <row r="15703" spans="1:24" ht="14.25" customHeight="1">
      <c r="A15703" s="33" t="b">
        <f t="shared" si="1962"/>
        <v>0</v>
      </c>
      <c r="B15703" s="33">
        <f t="shared" si="1969"/>
        <v>15702</v>
      </c>
      <c r="C15703" s="17"/>
      <c r="N15703" s="37"/>
      <c r="O15703" s="37"/>
      <c r="P15703" s="37"/>
      <c r="Q15703" s="37"/>
      <c r="R15703" s="37"/>
      <c r="S15703" s="32">
        <f t="shared" si="1963"/>
        <v>0</v>
      </c>
      <c r="T15703" s="32">
        <f t="shared" si="1964"/>
        <v>0</v>
      </c>
      <c r="U15703" s="32">
        <f t="shared" si="1965"/>
        <v>0</v>
      </c>
      <c r="V15703" s="32">
        <f t="shared" si="1966"/>
        <v>0</v>
      </c>
      <c r="W15703" s="32">
        <f t="shared" si="1967"/>
        <v>0</v>
      </c>
      <c r="X15703" s="32">
        <f t="shared" si="1968"/>
        <v>0</v>
      </c>
    </row>
    <row r="15704" spans="1:24" ht="14.25" customHeight="1">
      <c r="A15704" s="33" t="b">
        <f t="shared" si="1962"/>
        <v>0</v>
      </c>
      <c r="B15704" s="33">
        <f t="shared" si="1969"/>
        <v>15703</v>
      </c>
      <c r="C15704" s="17"/>
      <c r="N15704" s="37"/>
      <c r="O15704" s="37"/>
      <c r="P15704" s="37"/>
      <c r="Q15704" s="37"/>
      <c r="R15704" s="37"/>
      <c r="S15704" s="32">
        <f t="shared" si="1963"/>
        <v>0</v>
      </c>
      <c r="T15704" s="32">
        <f t="shared" si="1964"/>
        <v>0</v>
      </c>
      <c r="U15704" s="32">
        <f t="shared" si="1965"/>
        <v>0</v>
      </c>
      <c r="V15704" s="32">
        <f t="shared" si="1966"/>
        <v>0</v>
      </c>
      <c r="W15704" s="32">
        <f t="shared" si="1967"/>
        <v>0</v>
      </c>
      <c r="X15704" s="32">
        <f t="shared" si="1968"/>
        <v>0</v>
      </c>
    </row>
    <row r="15705" spans="1:24" ht="14.25" customHeight="1">
      <c r="A15705" s="33" t="b">
        <f t="shared" si="1962"/>
        <v>0</v>
      </c>
      <c r="B15705" s="33">
        <f t="shared" si="1969"/>
        <v>15704</v>
      </c>
      <c r="C15705" s="17"/>
      <c r="N15705" s="37"/>
      <c r="O15705" s="37"/>
      <c r="P15705" s="37"/>
      <c r="Q15705" s="37"/>
      <c r="R15705" s="37"/>
      <c r="S15705" s="32">
        <f t="shared" si="1963"/>
        <v>0</v>
      </c>
      <c r="T15705" s="32">
        <f t="shared" si="1964"/>
        <v>0</v>
      </c>
      <c r="U15705" s="32">
        <f t="shared" si="1965"/>
        <v>0</v>
      </c>
      <c r="V15705" s="32">
        <f t="shared" si="1966"/>
        <v>0</v>
      </c>
      <c r="W15705" s="32">
        <f t="shared" si="1967"/>
        <v>0</v>
      </c>
      <c r="X15705" s="32">
        <f t="shared" si="1968"/>
        <v>0</v>
      </c>
    </row>
    <row r="15706" spans="1:24" ht="14.25" customHeight="1">
      <c r="A15706" s="33" t="b">
        <f t="shared" si="1962"/>
        <v>0</v>
      </c>
      <c r="B15706" s="33">
        <f t="shared" si="1969"/>
        <v>15705</v>
      </c>
      <c r="C15706" s="17"/>
      <c r="N15706" s="37"/>
      <c r="O15706" s="37"/>
      <c r="P15706" s="37"/>
      <c r="Q15706" s="37"/>
      <c r="R15706" s="37"/>
      <c r="S15706" s="32">
        <f t="shared" si="1963"/>
        <v>0</v>
      </c>
      <c r="T15706" s="32">
        <f t="shared" si="1964"/>
        <v>0</v>
      </c>
      <c r="U15706" s="32">
        <f t="shared" si="1965"/>
        <v>0</v>
      </c>
      <c r="V15706" s="32">
        <f t="shared" si="1966"/>
        <v>0</v>
      </c>
      <c r="W15706" s="32">
        <f t="shared" si="1967"/>
        <v>0</v>
      </c>
      <c r="X15706" s="32">
        <f t="shared" si="1968"/>
        <v>0</v>
      </c>
    </row>
    <row r="15707" spans="1:24" ht="14.25" customHeight="1">
      <c r="A15707" s="33" t="b">
        <f t="shared" si="1962"/>
        <v>0</v>
      </c>
      <c r="B15707" s="33">
        <f t="shared" si="1969"/>
        <v>15706</v>
      </c>
      <c r="C15707" s="17"/>
      <c r="N15707" s="37"/>
      <c r="O15707" s="37"/>
      <c r="P15707" s="37"/>
      <c r="Q15707" s="37"/>
      <c r="R15707" s="37"/>
      <c r="S15707" s="32">
        <f t="shared" si="1963"/>
        <v>0</v>
      </c>
      <c r="T15707" s="32">
        <f t="shared" si="1964"/>
        <v>0</v>
      </c>
      <c r="U15707" s="32">
        <f t="shared" si="1965"/>
        <v>0</v>
      </c>
      <c r="V15707" s="32">
        <f t="shared" si="1966"/>
        <v>0</v>
      </c>
      <c r="W15707" s="32">
        <f t="shared" si="1967"/>
        <v>0</v>
      </c>
      <c r="X15707" s="32">
        <f t="shared" si="1968"/>
        <v>0</v>
      </c>
    </row>
    <row r="15708" spans="1:24" ht="14.25" customHeight="1">
      <c r="A15708" s="33" t="b">
        <f t="shared" si="1962"/>
        <v>0</v>
      </c>
      <c r="B15708" s="33">
        <f t="shared" si="1969"/>
        <v>15707</v>
      </c>
      <c r="C15708" s="17"/>
      <c r="N15708" s="37"/>
      <c r="O15708" s="37"/>
      <c r="P15708" s="37"/>
      <c r="Q15708" s="37"/>
      <c r="R15708" s="37"/>
      <c r="S15708" s="32">
        <f t="shared" si="1963"/>
        <v>0</v>
      </c>
      <c r="T15708" s="32">
        <f t="shared" si="1964"/>
        <v>0</v>
      </c>
      <c r="U15708" s="32">
        <f t="shared" si="1965"/>
        <v>0</v>
      </c>
      <c r="V15708" s="32">
        <f t="shared" si="1966"/>
        <v>0</v>
      </c>
      <c r="W15708" s="32">
        <f t="shared" si="1967"/>
        <v>0</v>
      </c>
      <c r="X15708" s="32">
        <f t="shared" si="1968"/>
        <v>0</v>
      </c>
    </row>
    <row r="15709" spans="1:24" ht="14.25" customHeight="1">
      <c r="A15709" s="33" t="b">
        <f t="shared" si="1962"/>
        <v>0</v>
      </c>
      <c r="B15709" s="33">
        <f t="shared" si="1969"/>
        <v>15708</v>
      </c>
      <c r="C15709" s="17"/>
      <c r="N15709" s="37"/>
      <c r="O15709" s="37"/>
      <c r="P15709" s="37"/>
      <c r="Q15709" s="37"/>
      <c r="R15709" s="37"/>
      <c r="S15709" s="32">
        <f t="shared" si="1963"/>
        <v>0</v>
      </c>
      <c r="T15709" s="32">
        <f t="shared" si="1964"/>
        <v>0</v>
      </c>
      <c r="U15709" s="32">
        <f t="shared" si="1965"/>
        <v>0</v>
      </c>
      <c r="V15709" s="32">
        <f t="shared" si="1966"/>
        <v>0</v>
      </c>
      <c r="W15709" s="32">
        <f t="shared" si="1967"/>
        <v>0</v>
      </c>
      <c r="X15709" s="32">
        <f t="shared" si="1968"/>
        <v>0</v>
      </c>
    </row>
    <row r="15710" spans="1:24" ht="14.25" customHeight="1">
      <c r="A15710" s="33" t="b">
        <f t="shared" si="1962"/>
        <v>0</v>
      </c>
      <c r="B15710" s="33">
        <f t="shared" si="1969"/>
        <v>15709</v>
      </c>
      <c r="C15710" s="17"/>
      <c r="N15710" s="37"/>
      <c r="O15710" s="37"/>
      <c r="P15710" s="37"/>
      <c r="Q15710" s="37"/>
      <c r="R15710" s="37"/>
      <c r="S15710" s="32">
        <f t="shared" si="1963"/>
        <v>0</v>
      </c>
      <c r="T15710" s="32">
        <f t="shared" si="1964"/>
        <v>0</v>
      </c>
      <c r="U15710" s="32">
        <f t="shared" si="1965"/>
        <v>0</v>
      </c>
      <c r="V15710" s="32">
        <f t="shared" si="1966"/>
        <v>0</v>
      </c>
      <c r="W15710" s="32">
        <f t="shared" si="1967"/>
        <v>0</v>
      </c>
      <c r="X15710" s="32">
        <f t="shared" si="1968"/>
        <v>0</v>
      </c>
    </row>
    <row r="15711" spans="1:24" ht="14.25" customHeight="1">
      <c r="A15711" s="33" t="b">
        <f t="shared" si="1962"/>
        <v>0</v>
      </c>
      <c r="B15711" s="33">
        <f t="shared" si="1969"/>
        <v>15710</v>
      </c>
      <c r="C15711" s="17"/>
      <c r="N15711" s="37"/>
      <c r="O15711" s="37"/>
      <c r="P15711" s="37"/>
      <c r="Q15711" s="37"/>
      <c r="R15711" s="37"/>
      <c r="S15711" s="32">
        <f t="shared" si="1963"/>
        <v>0</v>
      </c>
      <c r="T15711" s="32">
        <f t="shared" si="1964"/>
        <v>0</v>
      </c>
      <c r="U15711" s="32">
        <f t="shared" si="1965"/>
        <v>0</v>
      </c>
      <c r="V15711" s="32">
        <f t="shared" si="1966"/>
        <v>0</v>
      </c>
      <c r="W15711" s="32">
        <f t="shared" si="1967"/>
        <v>0</v>
      </c>
      <c r="X15711" s="32">
        <f t="shared" si="1968"/>
        <v>0</v>
      </c>
    </row>
    <row r="15712" spans="1:24" ht="14.25" customHeight="1">
      <c r="A15712" s="33" t="b">
        <f t="shared" si="1962"/>
        <v>0</v>
      </c>
      <c r="B15712" s="33">
        <f t="shared" si="1969"/>
        <v>15711</v>
      </c>
      <c r="C15712" s="17"/>
      <c r="N15712" s="37"/>
      <c r="O15712" s="37"/>
      <c r="P15712" s="37"/>
      <c r="Q15712" s="37"/>
      <c r="R15712" s="37"/>
      <c r="S15712" s="32">
        <f t="shared" si="1963"/>
        <v>0</v>
      </c>
      <c r="T15712" s="32">
        <f t="shared" si="1964"/>
        <v>0</v>
      </c>
      <c r="U15712" s="32">
        <f t="shared" si="1965"/>
        <v>0</v>
      </c>
      <c r="V15712" s="32">
        <f t="shared" si="1966"/>
        <v>0</v>
      </c>
      <c r="W15712" s="32">
        <f t="shared" si="1967"/>
        <v>0</v>
      </c>
      <c r="X15712" s="32">
        <f t="shared" si="1968"/>
        <v>0</v>
      </c>
    </row>
    <row r="15713" spans="1:24" ht="14.25" customHeight="1">
      <c r="A15713" s="33" t="b">
        <f t="shared" si="1962"/>
        <v>0</v>
      </c>
      <c r="B15713" s="33">
        <f t="shared" si="1969"/>
        <v>15712</v>
      </c>
      <c r="C15713" s="17"/>
      <c r="N15713" s="37"/>
      <c r="O15713" s="37"/>
      <c r="P15713" s="37"/>
      <c r="Q15713" s="37"/>
      <c r="R15713" s="37"/>
      <c r="S15713" s="32">
        <f t="shared" si="1963"/>
        <v>0</v>
      </c>
      <c r="T15713" s="32">
        <f t="shared" si="1964"/>
        <v>0</v>
      </c>
      <c r="U15713" s="32">
        <f t="shared" si="1965"/>
        <v>0</v>
      </c>
      <c r="V15713" s="32">
        <f t="shared" si="1966"/>
        <v>0</v>
      </c>
      <c r="W15713" s="32">
        <f t="shared" si="1967"/>
        <v>0</v>
      </c>
      <c r="X15713" s="32">
        <f t="shared" si="1968"/>
        <v>0</v>
      </c>
    </row>
    <row r="15714" spans="1:24" ht="14.25" customHeight="1">
      <c r="A15714" s="33" t="b">
        <f t="shared" si="1962"/>
        <v>0</v>
      </c>
      <c r="B15714" s="33">
        <f t="shared" si="1969"/>
        <v>15713</v>
      </c>
      <c r="C15714" s="17"/>
      <c r="N15714" s="37"/>
      <c r="O15714" s="37"/>
      <c r="P15714" s="37"/>
      <c r="Q15714" s="37"/>
      <c r="R15714" s="37"/>
      <c r="S15714" s="32">
        <f t="shared" si="1963"/>
        <v>0</v>
      </c>
      <c r="T15714" s="32">
        <f t="shared" si="1964"/>
        <v>0</v>
      </c>
      <c r="U15714" s="32">
        <f t="shared" si="1965"/>
        <v>0</v>
      </c>
      <c r="V15714" s="32">
        <f t="shared" si="1966"/>
        <v>0</v>
      </c>
      <c r="W15714" s="32">
        <f t="shared" si="1967"/>
        <v>0</v>
      </c>
      <c r="X15714" s="32">
        <f t="shared" si="1968"/>
        <v>0</v>
      </c>
    </row>
    <row r="15715" spans="1:24" ht="14.25" customHeight="1">
      <c r="A15715" s="33" t="b">
        <f t="shared" si="1962"/>
        <v>0</v>
      </c>
      <c r="B15715" s="33">
        <f t="shared" si="1969"/>
        <v>15714</v>
      </c>
      <c r="C15715" s="17"/>
      <c r="N15715" s="37"/>
      <c r="O15715" s="37"/>
      <c r="P15715" s="37"/>
      <c r="Q15715" s="37"/>
      <c r="R15715" s="37"/>
      <c r="S15715" s="32">
        <f t="shared" si="1963"/>
        <v>0</v>
      </c>
      <c r="T15715" s="32">
        <f t="shared" si="1964"/>
        <v>0</v>
      </c>
      <c r="U15715" s="32">
        <f t="shared" si="1965"/>
        <v>0</v>
      </c>
      <c r="V15715" s="32">
        <f t="shared" si="1966"/>
        <v>0</v>
      </c>
      <c r="W15715" s="32">
        <f t="shared" si="1967"/>
        <v>0</v>
      </c>
      <c r="X15715" s="32">
        <f t="shared" si="1968"/>
        <v>0</v>
      </c>
    </row>
    <row r="15716" spans="1:24" ht="14.25" customHeight="1">
      <c r="A15716" s="33" t="b">
        <f t="shared" si="1962"/>
        <v>0</v>
      </c>
      <c r="B15716" s="33">
        <f t="shared" si="1969"/>
        <v>15715</v>
      </c>
      <c r="C15716" s="17"/>
      <c r="N15716" s="37"/>
      <c r="O15716" s="37"/>
      <c r="P15716" s="37"/>
      <c r="Q15716" s="37"/>
      <c r="R15716" s="37"/>
      <c r="S15716" s="32">
        <f t="shared" si="1963"/>
        <v>0</v>
      </c>
      <c r="T15716" s="32">
        <f t="shared" si="1964"/>
        <v>0</v>
      </c>
      <c r="U15716" s="32">
        <f t="shared" si="1965"/>
        <v>0</v>
      </c>
      <c r="V15716" s="32">
        <f t="shared" si="1966"/>
        <v>0</v>
      </c>
      <c r="W15716" s="32">
        <f t="shared" si="1967"/>
        <v>0</v>
      </c>
      <c r="X15716" s="32">
        <f t="shared" si="1968"/>
        <v>0</v>
      </c>
    </row>
    <row r="15717" spans="1:24" ht="14.25" customHeight="1">
      <c r="A15717" s="33" t="b">
        <f t="shared" si="1962"/>
        <v>0</v>
      </c>
      <c r="B15717" s="33">
        <f t="shared" si="1969"/>
        <v>15716</v>
      </c>
      <c r="C15717" s="17"/>
      <c r="N15717" s="37"/>
      <c r="O15717" s="37"/>
      <c r="P15717" s="37"/>
      <c r="Q15717" s="37"/>
      <c r="R15717" s="37"/>
      <c r="S15717" s="32">
        <f t="shared" si="1963"/>
        <v>0</v>
      </c>
      <c r="T15717" s="32">
        <f t="shared" si="1964"/>
        <v>0</v>
      </c>
      <c r="U15717" s="32">
        <f t="shared" si="1965"/>
        <v>0</v>
      </c>
      <c r="V15717" s="32">
        <f t="shared" si="1966"/>
        <v>0</v>
      </c>
      <c r="W15717" s="32">
        <f t="shared" si="1967"/>
        <v>0</v>
      </c>
      <c r="X15717" s="32">
        <f t="shared" si="1968"/>
        <v>0</v>
      </c>
    </row>
    <row r="15718" spans="1:24" ht="14.25" customHeight="1">
      <c r="A15718" s="33" t="b">
        <f t="shared" si="1962"/>
        <v>0</v>
      </c>
      <c r="B15718" s="33">
        <f t="shared" si="1969"/>
        <v>15717</v>
      </c>
      <c r="C15718" s="17"/>
      <c r="N15718" s="37"/>
      <c r="O15718" s="37"/>
      <c r="P15718" s="37"/>
      <c r="Q15718" s="37"/>
      <c r="R15718" s="37"/>
      <c r="S15718" s="32">
        <f t="shared" si="1963"/>
        <v>0</v>
      </c>
      <c r="T15718" s="32">
        <f t="shared" si="1964"/>
        <v>0</v>
      </c>
      <c r="U15718" s="32">
        <f t="shared" si="1965"/>
        <v>0</v>
      </c>
      <c r="V15718" s="32">
        <f t="shared" si="1966"/>
        <v>0</v>
      </c>
      <c r="W15718" s="32">
        <f t="shared" si="1967"/>
        <v>0</v>
      </c>
      <c r="X15718" s="32">
        <f t="shared" si="1968"/>
        <v>0</v>
      </c>
    </row>
    <row r="15719" spans="1:24" ht="14.25" customHeight="1">
      <c r="A15719" s="33" t="b">
        <f t="shared" si="1962"/>
        <v>0</v>
      </c>
      <c r="B15719" s="33">
        <f t="shared" si="1969"/>
        <v>15718</v>
      </c>
      <c r="C15719" s="17"/>
      <c r="N15719" s="37"/>
      <c r="O15719" s="37"/>
      <c r="P15719" s="37"/>
      <c r="Q15719" s="37"/>
      <c r="R15719" s="37"/>
      <c r="S15719" s="32">
        <f t="shared" si="1963"/>
        <v>0</v>
      </c>
      <c r="T15719" s="32">
        <f t="shared" si="1964"/>
        <v>0</v>
      </c>
      <c r="U15719" s="32">
        <f t="shared" si="1965"/>
        <v>0</v>
      </c>
      <c r="V15719" s="32">
        <f t="shared" si="1966"/>
        <v>0</v>
      </c>
      <c r="W15719" s="32">
        <f t="shared" si="1967"/>
        <v>0</v>
      </c>
      <c r="X15719" s="32">
        <f t="shared" si="1968"/>
        <v>0</v>
      </c>
    </row>
    <row r="15720" spans="1:24" ht="14.25" customHeight="1">
      <c r="A15720" s="33" t="b">
        <f t="shared" si="1962"/>
        <v>0</v>
      </c>
      <c r="B15720" s="33">
        <f t="shared" si="1969"/>
        <v>15719</v>
      </c>
      <c r="C15720" s="17"/>
      <c r="N15720" s="37"/>
      <c r="O15720" s="37"/>
      <c r="P15720" s="37"/>
      <c r="Q15720" s="37"/>
      <c r="R15720" s="37"/>
      <c r="S15720" s="32">
        <f t="shared" si="1963"/>
        <v>0</v>
      </c>
      <c r="T15720" s="32">
        <f t="shared" si="1964"/>
        <v>0</v>
      </c>
      <c r="U15720" s="32">
        <f t="shared" si="1965"/>
        <v>0</v>
      </c>
      <c r="V15720" s="32">
        <f t="shared" si="1966"/>
        <v>0</v>
      </c>
      <c r="W15720" s="32">
        <f t="shared" si="1967"/>
        <v>0</v>
      </c>
      <c r="X15720" s="32">
        <f t="shared" si="1968"/>
        <v>0</v>
      </c>
    </row>
    <row r="15721" spans="1:24" ht="14.25" customHeight="1">
      <c r="A15721" s="33" t="b">
        <f t="shared" si="1962"/>
        <v>0</v>
      </c>
      <c r="B15721" s="33">
        <f t="shared" si="1969"/>
        <v>15720</v>
      </c>
      <c r="C15721" s="17"/>
      <c r="N15721" s="37"/>
      <c r="O15721" s="37"/>
      <c r="P15721" s="37"/>
      <c r="Q15721" s="37"/>
      <c r="R15721" s="37"/>
      <c r="S15721" s="32">
        <f t="shared" si="1963"/>
        <v>0</v>
      </c>
      <c r="T15721" s="32">
        <f t="shared" si="1964"/>
        <v>0</v>
      </c>
      <c r="U15721" s="32">
        <f t="shared" si="1965"/>
        <v>0</v>
      </c>
      <c r="V15721" s="32">
        <f t="shared" si="1966"/>
        <v>0</v>
      </c>
      <c r="W15721" s="32">
        <f t="shared" si="1967"/>
        <v>0</v>
      </c>
      <c r="X15721" s="32">
        <f t="shared" si="1968"/>
        <v>0</v>
      </c>
    </row>
    <row r="15722" spans="1:24" ht="14.25" customHeight="1">
      <c r="A15722" s="33" t="b">
        <f t="shared" si="1962"/>
        <v>0</v>
      </c>
      <c r="B15722" s="33">
        <f t="shared" si="1969"/>
        <v>15721</v>
      </c>
      <c r="C15722" s="17"/>
      <c r="N15722" s="37"/>
      <c r="O15722" s="37"/>
      <c r="P15722" s="37"/>
      <c r="Q15722" s="37"/>
      <c r="R15722" s="37"/>
      <c r="S15722" s="32">
        <f t="shared" si="1963"/>
        <v>0</v>
      </c>
      <c r="T15722" s="32">
        <f t="shared" si="1964"/>
        <v>0</v>
      </c>
      <c r="U15722" s="32">
        <f t="shared" si="1965"/>
        <v>0</v>
      </c>
      <c r="V15722" s="32">
        <f t="shared" si="1966"/>
        <v>0</v>
      </c>
      <c r="W15722" s="32">
        <f t="shared" si="1967"/>
        <v>0</v>
      </c>
      <c r="X15722" s="32">
        <f t="shared" si="1968"/>
        <v>0</v>
      </c>
    </row>
    <row r="15723" spans="1:24" ht="14.25" customHeight="1">
      <c r="A15723" s="33" t="b">
        <f t="shared" si="1962"/>
        <v>0</v>
      </c>
      <c r="B15723" s="33">
        <f t="shared" si="1969"/>
        <v>15722</v>
      </c>
      <c r="C15723" s="17"/>
      <c r="N15723" s="37"/>
      <c r="O15723" s="37"/>
      <c r="P15723" s="37"/>
      <c r="Q15723" s="37"/>
      <c r="R15723" s="37"/>
      <c r="S15723" s="32">
        <f t="shared" si="1963"/>
        <v>0</v>
      </c>
      <c r="T15723" s="32">
        <f t="shared" si="1964"/>
        <v>0</v>
      </c>
      <c r="U15723" s="32">
        <f t="shared" si="1965"/>
        <v>0</v>
      </c>
      <c r="V15723" s="32">
        <f t="shared" si="1966"/>
        <v>0</v>
      </c>
      <c r="W15723" s="32">
        <f t="shared" si="1967"/>
        <v>0</v>
      </c>
      <c r="X15723" s="32">
        <f t="shared" si="1968"/>
        <v>0</v>
      </c>
    </row>
    <row r="15724" spans="1:24" ht="14.25" customHeight="1">
      <c r="A15724" s="33" t="b">
        <f t="shared" si="1962"/>
        <v>0</v>
      </c>
      <c r="B15724" s="33">
        <f t="shared" si="1969"/>
        <v>15723</v>
      </c>
      <c r="C15724" s="17"/>
      <c r="N15724" s="37"/>
      <c r="O15724" s="37"/>
      <c r="P15724" s="37"/>
      <c r="Q15724" s="37"/>
      <c r="R15724" s="37"/>
      <c r="S15724" s="32">
        <f t="shared" si="1963"/>
        <v>0</v>
      </c>
      <c r="T15724" s="32">
        <f t="shared" si="1964"/>
        <v>0</v>
      </c>
      <c r="U15724" s="32">
        <f t="shared" si="1965"/>
        <v>0</v>
      </c>
      <c r="V15724" s="32">
        <f t="shared" si="1966"/>
        <v>0</v>
      </c>
      <c r="W15724" s="32">
        <f t="shared" si="1967"/>
        <v>0</v>
      </c>
      <c r="X15724" s="32">
        <f t="shared" si="1968"/>
        <v>0</v>
      </c>
    </row>
    <row r="15725" spans="1:24" ht="14.25" customHeight="1">
      <c r="A15725" s="33" t="b">
        <f t="shared" si="1962"/>
        <v>0</v>
      </c>
      <c r="B15725" s="33">
        <f t="shared" si="1969"/>
        <v>15724</v>
      </c>
      <c r="C15725" s="17"/>
      <c r="N15725" s="37"/>
      <c r="O15725" s="37"/>
      <c r="P15725" s="37"/>
      <c r="Q15725" s="37"/>
      <c r="R15725" s="37"/>
      <c r="S15725" s="32">
        <f t="shared" si="1963"/>
        <v>0</v>
      </c>
      <c r="T15725" s="32">
        <f t="shared" si="1964"/>
        <v>0</v>
      </c>
      <c r="U15725" s="32">
        <f t="shared" si="1965"/>
        <v>0</v>
      </c>
      <c r="V15725" s="32">
        <f t="shared" si="1966"/>
        <v>0</v>
      </c>
      <c r="W15725" s="32">
        <f t="shared" si="1967"/>
        <v>0</v>
      </c>
      <c r="X15725" s="32">
        <f t="shared" si="1968"/>
        <v>0</v>
      </c>
    </row>
    <row r="15726" spans="1:24" ht="14.25" customHeight="1">
      <c r="A15726" s="33" t="b">
        <f t="shared" si="1962"/>
        <v>0</v>
      </c>
      <c r="B15726" s="33">
        <f t="shared" si="1969"/>
        <v>15725</v>
      </c>
      <c r="C15726" s="17"/>
      <c r="N15726" s="37"/>
      <c r="O15726" s="37"/>
      <c r="P15726" s="37"/>
      <c r="Q15726" s="37"/>
      <c r="R15726" s="37"/>
      <c r="S15726" s="32">
        <f t="shared" si="1963"/>
        <v>0</v>
      </c>
      <c r="T15726" s="32">
        <f t="shared" si="1964"/>
        <v>0</v>
      </c>
      <c r="U15726" s="32">
        <f t="shared" si="1965"/>
        <v>0</v>
      </c>
      <c r="V15726" s="32">
        <f t="shared" si="1966"/>
        <v>0</v>
      </c>
      <c r="W15726" s="32">
        <f t="shared" si="1967"/>
        <v>0</v>
      </c>
      <c r="X15726" s="32">
        <f t="shared" si="1968"/>
        <v>0</v>
      </c>
    </row>
    <row r="15727" spans="1:24" ht="14.25" customHeight="1">
      <c r="A15727" s="33" t="b">
        <f t="shared" si="1962"/>
        <v>0</v>
      </c>
      <c r="B15727" s="33">
        <f t="shared" si="1969"/>
        <v>15726</v>
      </c>
      <c r="C15727" s="17"/>
      <c r="N15727" s="37"/>
      <c r="O15727" s="37"/>
      <c r="P15727" s="37"/>
      <c r="Q15727" s="37"/>
      <c r="R15727" s="37"/>
      <c r="S15727" s="32">
        <f t="shared" si="1963"/>
        <v>0</v>
      </c>
      <c r="T15727" s="32">
        <f t="shared" si="1964"/>
        <v>0</v>
      </c>
      <c r="U15727" s="32">
        <f t="shared" si="1965"/>
        <v>0</v>
      </c>
      <c r="V15727" s="32">
        <f t="shared" si="1966"/>
        <v>0</v>
      </c>
      <c r="W15727" s="32">
        <f t="shared" si="1967"/>
        <v>0</v>
      </c>
      <c r="X15727" s="32">
        <f t="shared" si="1968"/>
        <v>0</v>
      </c>
    </row>
    <row r="15728" spans="1:24" ht="14.25" customHeight="1">
      <c r="A15728" s="33" t="b">
        <f t="shared" si="1962"/>
        <v>0</v>
      </c>
      <c r="B15728" s="33">
        <f t="shared" si="1969"/>
        <v>15727</v>
      </c>
      <c r="C15728" s="17"/>
      <c r="N15728" s="37"/>
      <c r="O15728" s="37"/>
      <c r="P15728" s="37"/>
      <c r="Q15728" s="37"/>
      <c r="R15728" s="37"/>
      <c r="S15728" s="32">
        <f t="shared" si="1963"/>
        <v>0</v>
      </c>
      <c r="T15728" s="32">
        <f t="shared" si="1964"/>
        <v>0</v>
      </c>
      <c r="U15728" s="32">
        <f t="shared" si="1965"/>
        <v>0</v>
      </c>
      <c r="V15728" s="32">
        <f t="shared" si="1966"/>
        <v>0</v>
      </c>
      <c r="W15728" s="32">
        <f t="shared" si="1967"/>
        <v>0</v>
      </c>
      <c r="X15728" s="32">
        <f t="shared" si="1968"/>
        <v>0</v>
      </c>
    </row>
    <row r="15729" spans="1:24" ht="14.25" customHeight="1">
      <c r="A15729" s="33" t="b">
        <f t="shared" si="1962"/>
        <v>0</v>
      </c>
      <c r="B15729" s="33">
        <f t="shared" si="1969"/>
        <v>15728</v>
      </c>
      <c r="C15729" s="17"/>
      <c r="N15729" s="37"/>
      <c r="O15729" s="37"/>
      <c r="P15729" s="37"/>
      <c r="Q15729" s="37"/>
      <c r="R15729" s="37"/>
      <c r="S15729" s="32">
        <f t="shared" si="1963"/>
        <v>0</v>
      </c>
      <c r="T15729" s="32">
        <f t="shared" si="1964"/>
        <v>0</v>
      </c>
      <c r="U15729" s="32">
        <f t="shared" si="1965"/>
        <v>0</v>
      </c>
      <c r="V15729" s="32">
        <f t="shared" si="1966"/>
        <v>0</v>
      </c>
      <c r="W15729" s="32">
        <f t="shared" si="1967"/>
        <v>0</v>
      </c>
      <c r="X15729" s="32">
        <f t="shared" si="1968"/>
        <v>0</v>
      </c>
    </row>
    <row r="15730" spans="1:24" ht="14.25" customHeight="1">
      <c r="A15730" s="33" t="b">
        <f t="shared" si="1962"/>
        <v>0</v>
      </c>
      <c r="B15730" s="33">
        <f t="shared" si="1969"/>
        <v>15729</v>
      </c>
      <c r="C15730" s="17"/>
      <c r="N15730" s="37"/>
      <c r="O15730" s="37"/>
      <c r="P15730" s="37"/>
      <c r="Q15730" s="37"/>
      <c r="R15730" s="37"/>
      <c r="S15730" s="32">
        <f t="shared" si="1963"/>
        <v>0</v>
      </c>
      <c r="T15730" s="32">
        <f t="shared" si="1964"/>
        <v>0</v>
      </c>
      <c r="U15730" s="32">
        <f t="shared" si="1965"/>
        <v>0</v>
      </c>
      <c r="V15730" s="32">
        <f t="shared" si="1966"/>
        <v>0</v>
      </c>
      <c r="W15730" s="32">
        <f t="shared" si="1967"/>
        <v>0</v>
      </c>
      <c r="X15730" s="32">
        <f t="shared" si="1968"/>
        <v>0</v>
      </c>
    </row>
    <row r="15731" spans="1:24" ht="14.25" customHeight="1">
      <c r="A15731" s="33" t="b">
        <f t="shared" si="1962"/>
        <v>0</v>
      </c>
      <c r="B15731" s="33">
        <f t="shared" si="1969"/>
        <v>15730</v>
      </c>
      <c r="C15731" s="17"/>
      <c r="N15731" s="37"/>
      <c r="O15731" s="37"/>
      <c r="P15731" s="37"/>
      <c r="Q15731" s="37"/>
      <c r="R15731" s="37"/>
      <c r="S15731" s="32">
        <f t="shared" si="1963"/>
        <v>0</v>
      </c>
      <c r="T15731" s="32">
        <f t="shared" si="1964"/>
        <v>0</v>
      </c>
      <c r="U15731" s="32">
        <f t="shared" si="1965"/>
        <v>0</v>
      </c>
      <c r="V15731" s="32">
        <f t="shared" si="1966"/>
        <v>0</v>
      </c>
      <c r="W15731" s="32">
        <f t="shared" si="1967"/>
        <v>0</v>
      </c>
      <c r="X15731" s="32">
        <f t="shared" si="1968"/>
        <v>0</v>
      </c>
    </row>
    <row r="15732" spans="1:24" ht="14.25" customHeight="1">
      <c r="A15732" s="33" t="b">
        <f t="shared" si="1962"/>
        <v>0</v>
      </c>
      <c r="B15732" s="33">
        <f t="shared" si="1969"/>
        <v>15731</v>
      </c>
      <c r="C15732" s="17"/>
      <c r="N15732" s="37"/>
      <c r="O15732" s="37"/>
      <c r="P15732" s="37"/>
      <c r="Q15732" s="37"/>
      <c r="R15732" s="37"/>
      <c r="S15732" s="32">
        <f t="shared" si="1963"/>
        <v>0</v>
      </c>
      <c r="T15732" s="32">
        <f t="shared" si="1964"/>
        <v>0</v>
      </c>
      <c r="U15732" s="32">
        <f t="shared" si="1965"/>
        <v>0</v>
      </c>
      <c r="V15732" s="32">
        <f t="shared" si="1966"/>
        <v>0</v>
      </c>
      <c r="W15732" s="32">
        <f t="shared" si="1967"/>
        <v>0</v>
      </c>
      <c r="X15732" s="32">
        <f t="shared" si="1968"/>
        <v>0</v>
      </c>
    </row>
    <row r="15733" spans="1:24" ht="14.25" customHeight="1">
      <c r="A15733" s="33" t="b">
        <f t="shared" si="1962"/>
        <v>0</v>
      </c>
      <c r="B15733" s="33">
        <f t="shared" si="1969"/>
        <v>15732</v>
      </c>
      <c r="C15733" s="17"/>
      <c r="N15733" s="37"/>
      <c r="O15733" s="37"/>
      <c r="P15733" s="37"/>
      <c r="Q15733" s="37"/>
      <c r="R15733" s="37"/>
      <c r="S15733" s="32">
        <f t="shared" si="1963"/>
        <v>0</v>
      </c>
      <c r="T15733" s="32">
        <f t="shared" si="1964"/>
        <v>0</v>
      </c>
      <c r="U15733" s="32">
        <f t="shared" si="1965"/>
        <v>0</v>
      </c>
      <c r="V15733" s="32">
        <f t="shared" si="1966"/>
        <v>0</v>
      </c>
      <c r="W15733" s="32">
        <f t="shared" si="1967"/>
        <v>0</v>
      </c>
      <c r="X15733" s="32">
        <f t="shared" si="1968"/>
        <v>0</v>
      </c>
    </row>
    <row r="15734" spans="1:24" ht="14.25" customHeight="1">
      <c r="A15734" s="33" t="b">
        <f t="shared" si="1962"/>
        <v>0</v>
      </c>
      <c r="B15734" s="33">
        <f t="shared" si="1969"/>
        <v>15733</v>
      </c>
      <c r="C15734" s="17"/>
      <c r="N15734" s="37"/>
      <c r="O15734" s="37"/>
      <c r="P15734" s="37"/>
      <c r="Q15734" s="37"/>
      <c r="R15734" s="37"/>
      <c r="S15734" s="32">
        <f t="shared" si="1963"/>
        <v>0</v>
      </c>
      <c r="T15734" s="32">
        <f t="shared" si="1964"/>
        <v>0</v>
      </c>
      <c r="U15734" s="32">
        <f t="shared" si="1965"/>
        <v>0</v>
      </c>
      <c r="V15734" s="32">
        <f t="shared" si="1966"/>
        <v>0</v>
      </c>
      <c r="W15734" s="32">
        <f t="shared" si="1967"/>
        <v>0</v>
      </c>
      <c r="X15734" s="32">
        <f t="shared" si="1968"/>
        <v>0</v>
      </c>
    </row>
    <row r="15735" spans="1:24" ht="14.25" customHeight="1">
      <c r="A15735" s="33" t="b">
        <f t="shared" si="1962"/>
        <v>0</v>
      </c>
      <c r="B15735" s="33">
        <f t="shared" si="1969"/>
        <v>15734</v>
      </c>
      <c r="C15735" s="17"/>
      <c r="N15735" s="37"/>
      <c r="O15735" s="37"/>
      <c r="P15735" s="37"/>
      <c r="Q15735" s="37"/>
      <c r="R15735" s="37"/>
      <c r="S15735" s="32">
        <f t="shared" si="1963"/>
        <v>0</v>
      </c>
      <c r="T15735" s="32">
        <f t="shared" si="1964"/>
        <v>0</v>
      </c>
      <c r="U15735" s="32">
        <f t="shared" si="1965"/>
        <v>0</v>
      </c>
      <c r="V15735" s="32">
        <f t="shared" si="1966"/>
        <v>0</v>
      </c>
      <c r="W15735" s="32">
        <f t="shared" si="1967"/>
        <v>0</v>
      </c>
      <c r="X15735" s="32">
        <f t="shared" si="1968"/>
        <v>0</v>
      </c>
    </row>
    <row r="15736" spans="1:24" ht="14.25" customHeight="1">
      <c r="A15736" s="33" t="b">
        <f t="shared" si="1962"/>
        <v>0</v>
      </c>
      <c r="B15736" s="33">
        <f t="shared" si="1969"/>
        <v>15735</v>
      </c>
      <c r="C15736" s="17"/>
      <c r="N15736" s="37"/>
      <c r="O15736" s="37"/>
      <c r="P15736" s="37"/>
      <c r="Q15736" s="37"/>
      <c r="R15736" s="37"/>
      <c r="S15736" s="32">
        <f t="shared" si="1963"/>
        <v>0</v>
      </c>
      <c r="T15736" s="32">
        <f t="shared" si="1964"/>
        <v>0</v>
      </c>
      <c r="U15736" s="32">
        <f t="shared" si="1965"/>
        <v>0</v>
      </c>
      <c r="V15736" s="32">
        <f t="shared" si="1966"/>
        <v>0</v>
      </c>
      <c r="W15736" s="32">
        <f t="shared" si="1967"/>
        <v>0</v>
      </c>
      <c r="X15736" s="32">
        <f t="shared" si="1968"/>
        <v>0</v>
      </c>
    </row>
    <row r="15737" spans="1:24" ht="14.25" customHeight="1">
      <c r="A15737" s="33" t="b">
        <f t="shared" si="1962"/>
        <v>0</v>
      </c>
      <c r="B15737" s="33">
        <f t="shared" si="1969"/>
        <v>15736</v>
      </c>
      <c r="C15737" s="17"/>
      <c r="N15737" s="37"/>
      <c r="O15737" s="37"/>
      <c r="P15737" s="37"/>
      <c r="Q15737" s="37"/>
      <c r="R15737" s="37"/>
      <c r="S15737" s="32">
        <f t="shared" si="1963"/>
        <v>0</v>
      </c>
      <c r="T15737" s="32">
        <f t="shared" si="1964"/>
        <v>0</v>
      </c>
      <c r="U15737" s="32">
        <f t="shared" si="1965"/>
        <v>0</v>
      </c>
      <c r="V15737" s="32">
        <f t="shared" si="1966"/>
        <v>0</v>
      </c>
      <c r="W15737" s="32">
        <f t="shared" si="1967"/>
        <v>0</v>
      </c>
      <c r="X15737" s="32">
        <f t="shared" si="1968"/>
        <v>0</v>
      </c>
    </row>
    <row r="15738" spans="1:24" ht="14.25" customHeight="1">
      <c r="A15738" s="33" t="b">
        <f t="shared" si="1962"/>
        <v>0</v>
      </c>
      <c r="B15738" s="33">
        <f t="shared" si="1969"/>
        <v>15737</v>
      </c>
      <c r="C15738" s="17"/>
      <c r="N15738" s="37"/>
      <c r="O15738" s="37"/>
      <c r="P15738" s="37"/>
      <c r="Q15738" s="37"/>
      <c r="R15738" s="37"/>
      <c r="S15738" s="32">
        <f t="shared" si="1963"/>
        <v>0</v>
      </c>
      <c r="T15738" s="32">
        <f t="shared" si="1964"/>
        <v>0</v>
      </c>
      <c r="U15738" s="32">
        <f t="shared" si="1965"/>
        <v>0</v>
      </c>
      <c r="V15738" s="32">
        <f t="shared" si="1966"/>
        <v>0</v>
      </c>
      <c r="W15738" s="32">
        <f t="shared" si="1967"/>
        <v>0</v>
      </c>
      <c r="X15738" s="32">
        <f t="shared" si="1968"/>
        <v>0</v>
      </c>
    </row>
    <row r="15739" spans="1:24" ht="14.25" customHeight="1">
      <c r="A15739" s="33" t="b">
        <f t="shared" si="1962"/>
        <v>0</v>
      </c>
      <c r="B15739" s="33">
        <f t="shared" si="1969"/>
        <v>15738</v>
      </c>
      <c r="C15739" s="17"/>
      <c r="N15739" s="37"/>
      <c r="O15739" s="37"/>
      <c r="P15739" s="37"/>
      <c r="Q15739" s="37"/>
      <c r="R15739" s="37"/>
      <c r="S15739" s="32">
        <f t="shared" si="1963"/>
        <v>0</v>
      </c>
      <c r="T15739" s="32">
        <f t="shared" si="1964"/>
        <v>0</v>
      </c>
      <c r="U15739" s="32">
        <f t="shared" si="1965"/>
        <v>0</v>
      </c>
      <c r="V15739" s="32">
        <f t="shared" si="1966"/>
        <v>0</v>
      </c>
      <c r="W15739" s="32">
        <f t="shared" si="1967"/>
        <v>0</v>
      </c>
      <c r="X15739" s="32">
        <f t="shared" si="1968"/>
        <v>0</v>
      </c>
    </row>
    <row r="15740" spans="1:24" ht="14.25" customHeight="1">
      <c r="A15740" s="33" t="b">
        <f t="shared" si="1962"/>
        <v>0</v>
      </c>
      <c r="B15740" s="33">
        <f t="shared" si="1969"/>
        <v>15739</v>
      </c>
      <c r="C15740" s="17"/>
      <c r="N15740" s="37"/>
      <c r="O15740" s="37"/>
      <c r="P15740" s="37"/>
      <c r="Q15740" s="37"/>
      <c r="R15740" s="37"/>
      <c r="S15740" s="32">
        <f t="shared" si="1963"/>
        <v>0</v>
      </c>
      <c r="T15740" s="32">
        <f t="shared" si="1964"/>
        <v>0</v>
      </c>
      <c r="U15740" s="32">
        <f t="shared" si="1965"/>
        <v>0</v>
      </c>
      <c r="V15740" s="32">
        <f t="shared" si="1966"/>
        <v>0</v>
      </c>
      <c r="W15740" s="32">
        <f t="shared" si="1967"/>
        <v>0</v>
      </c>
      <c r="X15740" s="32">
        <f t="shared" si="1968"/>
        <v>0</v>
      </c>
    </row>
    <row r="15741" spans="1:24" ht="14.25" customHeight="1">
      <c r="A15741" s="33" t="b">
        <f t="shared" si="1962"/>
        <v>0</v>
      </c>
      <c r="B15741" s="33">
        <f t="shared" si="1969"/>
        <v>15740</v>
      </c>
      <c r="C15741" s="17"/>
      <c r="N15741" s="37"/>
      <c r="O15741" s="37"/>
      <c r="P15741" s="37"/>
      <c r="Q15741" s="37"/>
      <c r="R15741" s="37"/>
      <c r="S15741" s="32">
        <f t="shared" si="1963"/>
        <v>0</v>
      </c>
      <c r="T15741" s="32">
        <f t="shared" si="1964"/>
        <v>0</v>
      </c>
      <c r="U15741" s="32">
        <f t="shared" si="1965"/>
        <v>0</v>
      </c>
      <c r="V15741" s="32">
        <f t="shared" si="1966"/>
        <v>0</v>
      </c>
      <c r="W15741" s="32">
        <f t="shared" si="1967"/>
        <v>0</v>
      </c>
      <c r="X15741" s="32">
        <f t="shared" si="1968"/>
        <v>0</v>
      </c>
    </row>
    <row r="15742" spans="1:24" ht="14.25" customHeight="1">
      <c r="A15742" s="33" t="b">
        <f t="shared" si="1962"/>
        <v>0</v>
      </c>
      <c r="B15742" s="33">
        <f t="shared" si="1969"/>
        <v>15741</v>
      </c>
      <c r="C15742" s="17"/>
      <c r="N15742" s="37"/>
      <c r="O15742" s="37"/>
      <c r="P15742" s="37"/>
      <c r="Q15742" s="37"/>
      <c r="R15742" s="37"/>
      <c r="S15742" s="32">
        <f t="shared" si="1963"/>
        <v>0</v>
      </c>
      <c r="T15742" s="32">
        <f t="shared" si="1964"/>
        <v>0</v>
      </c>
      <c r="U15742" s="32">
        <f t="shared" si="1965"/>
        <v>0</v>
      </c>
      <c r="V15742" s="32">
        <f t="shared" si="1966"/>
        <v>0</v>
      </c>
      <c r="W15742" s="32">
        <f t="shared" si="1967"/>
        <v>0</v>
      </c>
      <c r="X15742" s="32">
        <f t="shared" si="1968"/>
        <v>0</v>
      </c>
    </row>
    <row r="15743" spans="1:24" ht="14.25" customHeight="1">
      <c r="A15743" s="33" t="b">
        <f t="shared" si="1962"/>
        <v>0</v>
      </c>
      <c r="B15743" s="33">
        <f t="shared" si="1969"/>
        <v>15742</v>
      </c>
      <c r="C15743" s="17"/>
      <c r="N15743" s="37"/>
      <c r="O15743" s="37"/>
      <c r="P15743" s="37"/>
      <c r="Q15743" s="37"/>
      <c r="R15743" s="37"/>
      <c r="S15743" s="32">
        <f t="shared" si="1963"/>
        <v>0</v>
      </c>
      <c r="T15743" s="32">
        <f t="shared" si="1964"/>
        <v>0</v>
      </c>
      <c r="U15743" s="32">
        <f t="shared" si="1965"/>
        <v>0</v>
      </c>
      <c r="V15743" s="32">
        <f t="shared" si="1966"/>
        <v>0</v>
      </c>
      <c r="W15743" s="32">
        <f t="shared" si="1967"/>
        <v>0</v>
      </c>
      <c r="X15743" s="32">
        <f t="shared" si="1968"/>
        <v>0</v>
      </c>
    </row>
    <row r="15744" spans="1:24" ht="14.25" customHeight="1">
      <c r="A15744" s="33" t="b">
        <f t="shared" si="1962"/>
        <v>0</v>
      </c>
      <c r="B15744" s="33">
        <f t="shared" si="1969"/>
        <v>15743</v>
      </c>
      <c r="C15744" s="17"/>
      <c r="N15744" s="37"/>
      <c r="O15744" s="37"/>
      <c r="P15744" s="37"/>
      <c r="Q15744" s="37"/>
      <c r="R15744" s="37"/>
      <c r="S15744" s="32">
        <f t="shared" si="1963"/>
        <v>0</v>
      </c>
      <c r="T15744" s="32">
        <f t="shared" si="1964"/>
        <v>0</v>
      </c>
      <c r="U15744" s="32">
        <f t="shared" si="1965"/>
        <v>0</v>
      </c>
      <c r="V15744" s="32">
        <f t="shared" si="1966"/>
        <v>0</v>
      </c>
      <c r="W15744" s="32">
        <f t="shared" si="1967"/>
        <v>0</v>
      </c>
      <c r="X15744" s="32">
        <f t="shared" si="1968"/>
        <v>0</v>
      </c>
    </row>
    <row r="15745" spans="1:24" ht="14.25" customHeight="1">
      <c r="A15745" s="33" t="b">
        <f t="shared" si="1962"/>
        <v>0</v>
      </c>
      <c r="B15745" s="33">
        <f t="shared" si="1969"/>
        <v>15744</v>
      </c>
      <c r="C15745" s="17"/>
      <c r="N15745" s="37"/>
      <c r="O15745" s="37"/>
      <c r="P15745" s="37"/>
      <c r="Q15745" s="37"/>
      <c r="R15745" s="37"/>
      <c r="S15745" s="32">
        <f t="shared" si="1963"/>
        <v>0</v>
      </c>
      <c r="T15745" s="32">
        <f t="shared" si="1964"/>
        <v>0</v>
      </c>
      <c r="U15745" s="32">
        <f t="shared" si="1965"/>
        <v>0</v>
      </c>
      <c r="V15745" s="32">
        <f t="shared" si="1966"/>
        <v>0</v>
      </c>
      <c r="W15745" s="32">
        <f t="shared" si="1967"/>
        <v>0</v>
      </c>
      <c r="X15745" s="32">
        <f t="shared" si="1968"/>
        <v>0</v>
      </c>
    </row>
    <row r="15746" spans="1:24" ht="14.25" customHeight="1">
      <c r="A15746" s="33" t="b">
        <f t="shared" ref="A15746:A15809" si="1970">IF(OR(COUNTIF(D15746:M15746, "NOT EXECUTED"), COUNTIF(D15746:M15746, "NOT COMPILED"), COUNTIF(D15746:M15746, "NOT EFFECTIVE")),TRUE,FALSE)</f>
        <v>0</v>
      </c>
      <c r="B15746" s="33">
        <f t="shared" si="1969"/>
        <v>15745</v>
      </c>
      <c r="C15746" s="17"/>
      <c r="N15746" s="37"/>
      <c r="O15746" s="37"/>
      <c r="P15746" s="37"/>
      <c r="Q15746" s="37"/>
      <c r="R15746" s="37"/>
      <c r="S15746" s="32">
        <f t="shared" ref="S15746:S15809" si="1971">IF(COUNTIF(H15746:M15746,"NOT EFFECTIVE"),1,0)</f>
        <v>0</v>
      </c>
      <c r="T15746" s="32">
        <f t="shared" ref="T15746:T15809" si="1972">IF(AND(D15746="NOT EXECUTED",COUNTA($N15746)&lt;&gt;0),1,0)</f>
        <v>0</v>
      </c>
      <c r="U15746" s="32">
        <f t="shared" ref="U15746:U15809" si="1973">IF(AND(E15746="NOT EXECUTED",COUNTA($N15746)&lt;&gt;0),1,0)</f>
        <v>0</v>
      </c>
      <c r="V15746" s="32">
        <f t="shared" ref="V15746:V15809" si="1974">IF(AND(F15746="NOT EXECUTED",COUNTA($N15746)&lt;&gt;0),1,0)</f>
        <v>0</v>
      </c>
      <c r="W15746" s="32">
        <f t="shared" ref="W15746:W15809" si="1975">IF(AND(G15746="NOT EXECUTED",COUNTA($N15746)&lt;&gt;0),1,0)</f>
        <v>0</v>
      </c>
      <c r="X15746" s="32">
        <f t="shared" ref="X15746:X15809" si="1976">IF(AND(S15746=1,COUNTA($N15746)&lt;&gt;0),1,0)</f>
        <v>0</v>
      </c>
    </row>
    <row r="15747" spans="1:24" ht="14.25" customHeight="1">
      <c r="A15747" s="33" t="b">
        <f t="shared" si="1970"/>
        <v>0</v>
      </c>
      <c r="B15747" s="33">
        <f t="shared" ref="B15747:B15810" si="1977">+B15746+1</f>
        <v>15746</v>
      </c>
      <c r="C15747" s="17"/>
      <c r="N15747" s="37"/>
      <c r="O15747" s="37"/>
      <c r="P15747" s="37"/>
      <c r="Q15747" s="37"/>
      <c r="R15747" s="37"/>
      <c r="S15747" s="32">
        <f t="shared" si="1971"/>
        <v>0</v>
      </c>
      <c r="T15747" s="32">
        <f t="shared" si="1972"/>
        <v>0</v>
      </c>
      <c r="U15747" s="32">
        <f t="shared" si="1973"/>
        <v>0</v>
      </c>
      <c r="V15747" s="32">
        <f t="shared" si="1974"/>
        <v>0</v>
      </c>
      <c r="W15747" s="32">
        <f t="shared" si="1975"/>
        <v>0</v>
      </c>
      <c r="X15747" s="32">
        <f t="shared" si="1976"/>
        <v>0</v>
      </c>
    </row>
    <row r="15748" spans="1:24" ht="14.25" customHeight="1">
      <c r="A15748" s="33" t="b">
        <f t="shared" si="1970"/>
        <v>0</v>
      </c>
      <c r="B15748" s="33">
        <f t="shared" si="1977"/>
        <v>15747</v>
      </c>
      <c r="C15748" s="17"/>
      <c r="N15748" s="37"/>
      <c r="O15748" s="37"/>
      <c r="P15748" s="37"/>
      <c r="Q15748" s="37"/>
      <c r="R15748" s="37"/>
      <c r="S15748" s="32">
        <f t="shared" si="1971"/>
        <v>0</v>
      </c>
      <c r="T15748" s="32">
        <f t="shared" si="1972"/>
        <v>0</v>
      </c>
      <c r="U15748" s="32">
        <f t="shared" si="1973"/>
        <v>0</v>
      </c>
      <c r="V15748" s="32">
        <f t="shared" si="1974"/>
        <v>0</v>
      </c>
      <c r="W15748" s="32">
        <f t="shared" si="1975"/>
        <v>0</v>
      </c>
      <c r="X15748" s="32">
        <f t="shared" si="1976"/>
        <v>0</v>
      </c>
    </row>
    <row r="15749" spans="1:24" ht="14.25" customHeight="1">
      <c r="A15749" s="33" t="b">
        <f t="shared" si="1970"/>
        <v>0</v>
      </c>
      <c r="B15749" s="33">
        <f t="shared" si="1977"/>
        <v>15748</v>
      </c>
      <c r="C15749" s="17"/>
      <c r="N15749" s="37"/>
      <c r="O15749" s="37"/>
      <c r="P15749" s="37"/>
      <c r="Q15749" s="37"/>
      <c r="R15749" s="37"/>
      <c r="S15749" s="32">
        <f t="shared" si="1971"/>
        <v>0</v>
      </c>
      <c r="T15749" s="32">
        <f t="shared" si="1972"/>
        <v>0</v>
      </c>
      <c r="U15749" s="32">
        <f t="shared" si="1973"/>
        <v>0</v>
      </c>
      <c r="V15749" s="32">
        <f t="shared" si="1974"/>
        <v>0</v>
      </c>
      <c r="W15749" s="32">
        <f t="shared" si="1975"/>
        <v>0</v>
      </c>
      <c r="X15749" s="32">
        <f t="shared" si="1976"/>
        <v>0</v>
      </c>
    </row>
    <row r="15750" spans="1:24" ht="14.25" customHeight="1">
      <c r="A15750" s="33" t="b">
        <f t="shared" si="1970"/>
        <v>0</v>
      </c>
      <c r="B15750" s="33">
        <f t="shared" si="1977"/>
        <v>15749</v>
      </c>
      <c r="C15750" s="17"/>
      <c r="N15750" s="37"/>
      <c r="O15750" s="37"/>
      <c r="P15750" s="37"/>
      <c r="Q15750" s="37"/>
      <c r="R15750" s="37"/>
      <c r="S15750" s="32">
        <f t="shared" si="1971"/>
        <v>0</v>
      </c>
      <c r="T15750" s="32">
        <f t="shared" si="1972"/>
        <v>0</v>
      </c>
      <c r="U15750" s="32">
        <f t="shared" si="1973"/>
        <v>0</v>
      </c>
      <c r="V15750" s="32">
        <f t="shared" si="1974"/>
        <v>0</v>
      </c>
      <c r="W15750" s="32">
        <f t="shared" si="1975"/>
        <v>0</v>
      </c>
      <c r="X15750" s="32">
        <f t="shared" si="1976"/>
        <v>0</v>
      </c>
    </row>
    <row r="15751" spans="1:24" ht="14.25" customHeight="1">
      <c r="A15751" s="33" t="b">
        <f t="shared" si="1970"/>
        <v>0</v>
      </c>
      <c r="B15751" s="33">
        <f t="shared" si="1977"/>
        <v>15750</v>
      </c>
      <c r="C15751" s="17"/>
      <c r="N15751" s="37"/>
      <c r="O15751" s="37"/>
      <c r="P15751" s="37"/>
      <c r="Q15751" s="37"/>
      <c r="R15751" s="37"/>
      <c r="S15751" s="32">
        <f t="shared" si="1971"/>
        <v>0</v>
      </c>
      <c r="T15751" s="32">
        <f t="shared" si="1972"/>
        <v>0</v>
      </c>
      <c r="U15751" s="32">
        <f t="shared" si="1973"/>
        <v>0</v>
      </c>
      <c r="V15751" s="32">
        <f t="shared" si="1974"/>
        <v>0</v>
      </c>
      <c r="W15751" s="32">
        <f t="shared" si="1975"/>
        <v>0</v>
      </c>
      <c r="X15751" s="32">
        <f t="shared" si="1976"/>
        <v>0</v>
      </c>
    </row>
    <row r="15752" spans="1:24" ht="14.25" customHeight="1">
      <c r="A15752" s="33" t="b">
        <f t="shared" si="1970"/>
        <v>0</v>
      </c>
      <c r="B15752" s="33">
        <f t="shared" si="1977"/>
        <v>15751</v>
      </c>
      <c r="C15752" s="17"/>
      <c r="N15752" s="37"/>
      <c r="O15752" s="37"/>
      <c r="P15752" s="37"/>
      <c r="Q15752" s="37"/>
      <c r="R15752" s="37"/>
      <c r="S15752" s="32">
        <f t="shared" si="1971"/>
        <v>0</v>
      </c>
      <c r="T15752" s="32">
        <f t="shared" si="1972"/>
        <v>0</v>
      </c>
      <c r="U15752" s="32">
        <f t="shared" si="1973"/>
        <v>0</v>
      </c>
      <c r="V15752" s="32">
        <f t="shared" si="1974"/>
        <v>0</v>
      </c>
      <c r="W15752" s="32">
        <f t="shared" si="1975"/>
        <v>0</v>
      </c>
      <c r="X15752" s="32">
        <f t="shared" si="1976"/>
        <v>0</v>
      </c>
    </row>
    <row r="15753" spans="1:24" ht="14.25" customHeight="1">
      <c r="A15753" s="33" t="b">
        <f t="shared" si="1970"/>
        <v>0</v>
      </c>
      <c r="B15753" s="33">
        <f t="shared" si="1977"/>
        <v>15752</v>
      </c>
      <c r="C15753" s="17"/>
      <c r="N15753" s="37"/>
      <c r="O15753" s="37"/>
      <c r="P15753" s="37"/>
      <c r="Q15753" s="37"/>
      <c r="R15753" s="37"/>
      <c r="S15753" s="32">
        <f t="shared" si="1971"/>
        <v>0</v>
      </c>
      <c r="T15753" s="32">
        <f t="shared" si="1972"/>
        <v>0</v>
      </c>
      <c r="U15753" s="32">
        <f t="shared" si="1973"/>
        <v>0</v>
      </c>
      <c r="V15753" s="32">
        <f t="shared" si="1974"/>
        <v>0</v>
      </c>
      <c r="W15753" s="32">
        <f t="shared" si="1975"/>
        <v>0</v>
      </c>
      <c r="X15753" s="32">
        <f t="shared" si="1976"/>
        <v>0</v>
      </c>
    </row>
    <row r="15754" spans="1:24" ht="14.25" customHeight="1">
      <c r="A15754" s="33" t="b">
        <f t="shared" si="1970"/>
        <v>0</v>
      </c>
      <c r="B15754" s="33">
        <f t="shared" si="1977"/>
        <v>15753</v>
      </c>
      <c r="C15754" s="17"/>
      <c r="N15754" s="37"/>
      <c r="O15754" s="37"/>
      <c r="P15754" s="37"/>
      <c r="Q15754" s="37"/>
      <c r="R15754" s="37"/>
      <c r="S15754" s="32">
        <f t="shared" si="1971"/>
        <v>0</v>
      </c>
      <c r="T15754" s="32">
        <f t="shared" si="1972"/>
        <v>0</v>
      </c>
      <c r="U15754" s="32">
        <f t="shared" si="1973"/>
        <v>0</v>
      </c>
      <c r="V15754" s="32">
        <f t="shared" si="1974"/>
        <v>0</v>
      </c>
      <c r="W15754" s="32">
        <f t="shared" si="1975"/>
        <v>0</v>
      </c>
      <c r="X15754" s="32">
        <f t="shared" si="1976"/>
        <v>0</v>
      </c>
    </row>
    <row r="15755" spans="1:24" ht="14.25" customHeight="1">
      <c r="A15755" s="33" t="b">
        <f t="shared" si="1970"/>
        <v>0</v>
      </c>
      <c r="B15755" s="33">
        <f t="shared" si="1977"/>
        <v>15754</v>
      </c>
      <c r="C15755" s="17"/>
      <c r="N15755" s="37"/>
      <c r="O15755" s="37"/>
      <c r="P15755" s="37"/>
      <c r="Q15755" s="37"/>
      <c r="R15755" s="37"/>
      <c r="S15755" s="32">
        <f t="shared" si="1971"/>
        <v>0</v>
      </c>
      <c r="T15755" s="32">
        <f t="shared" si="1972"/>
        <v>0</v>
      </c>
      <c r="U15755" s="32">
        <f t="shared" si="1973"/>
        <v>0</v>
      </c>
      <c r="V15755" s="32">
        <f t="shared" si="1974"/>
        <v>0</v>
      </c>
      <c r="W15755" s="32">
        <f t="shared" si="1975"/>
        <v>0</v>
      </c>
      <c r="X15755" s="32">
        <f t="shared" si="1976"/>
        <v>0</v>
      </c>
    </row>
    <row r="15756" spans="1:24" ht="14.25" customHeight="1">
      <c r="A15756" s="33" t="b">
        <f t="shared" si="1970"/>
        <v>0</v>
      </c>
      <c r="B15756" s="33">
        <f t="shared" si="1977"/>
        <v>15755</v>
      </c>
      <c r="C15756" s="17"/>
      <c r="N15756" s="37"/>
      <c r="O15756" s="37"/>
      <c r="P15756" s="37"/>
      <c r="Q15756" s="37"/>
      <c r="R15756" s="37"/>
      <c r="S15756" s="32">
        <f t="shared" si="1971"/>
        <v>0</v>
      </c>
      <c r="T15756" s="32">
        <f t="shared" si="1972"/>
        <v>0</v>
      </c>
      <c r="U15756" s="32">
        <f t="shared" si="1973"/>
        <v>0</v>
      </c>
      <c r="V15756" s="32">
        <f t="shared" si="1974"/>
        <v>0</v>
      </c>
      <c r="W15756" s="32">
        <f t="shared" si="1975"/>
        <v>0</v>
      </c>
      <c r="X15756" s="32">
        <f t="shared" si="1976"/>
        <v>0</v>
      </c>
    </row>
    <row r="15757" spans="1:24" ht="14.25" customHeight="1">
      <c r="A15757" s="33" t="b">
        <f t="shared" si="1970"/>
        <v>0</v>
      </c>
      <c r="B15757" s="33">
        <f t="shared" si="1977"/>
        <v>15756</v>
      </c>
      <c r="C15757" s="17"/>
      <c r="N15757" s="37"/>
      <c r="O15757" s="37"/>
      <c r="P15757" s="37"/>
      <c r="Q15757" s="37"/>
      <c r="R15757" s="37"/>
      <c r="S15757" s="32">
        <f t="shared" si="1971"/>
        <v>0</v>
      </c>
      <c r="T15757" s="32">
        <f t="shared" si="1972"/>
        <v>0</v>
      </c>
      <c r="U15757" s="32">
        <f t="shared" si="1973"/>
        <v>0</v>
      </c>
      <c r="V15757" s="32">
        <f t="shared" si="1974"/>
        <v>0</v>
      </c>
      <c r="W15757" s="32">
        <f t="shared" si="1975"/>
        <v>0</v>
      </c>
      <c r="X15757" s="32">
        <f t="shared" si="1976"/>
        <v>0</v>
      </c>
    </row>
    <row r="15758" spans="1:24" ht="14.25" customHeight="1">
      <c r="A15758" s="33" t="b">
        <f t="shared" si="1970"/>
        <v>0</v>
      </c>
      <c r="B15758" s="33">
        <f t="shared" si="1977"/>
        <v>15757</v>
      </c>
      <c r="C15758" s="17"/>
      <c r="N15758" s="37"/>
      <c r="O15758" s="37"/>
      <c r="P15758" s="37"/>
      <c r="Q15758" s="37"/>
      <c r="R15758" s="37"/>
      <c r="S15758" s="32">
        <f t="shared" si="1971"/>
        <v>0</v>
      </c>
      <c r="T15758" s="32">
        <f t="shared" si="1972"/>
        <v>0</v>
      </c>
      <c r="U15758" s="32">
        <f t="shared" si="1973"/>
        <v>0</v>
      </c>
      <c r="V15758" s="32">
        <f t="shared" si="1974"/>
        <v>0</v>
      </c>
      <c r="W15758" s="32">
        <f t="shared" si="1975"/>
        <v>0</v>
      </c>
      <c r="X15758" s="32">
        <f t="shared" si="1976"/>
        <v>0</v>
      </c>
    </row>
    <row r="15759" spans="1:24" ht="14.25" customHeight="1">
      <c r="A15759" s="33" t="b">
        <f t="shared" si="1970"/>
        <v>0</v>
      </c>
      <c r="B15759" s="33">
        <f t="shared" si="1977"/>
        <v>15758</v>
      </c>
      <c r="C15759" s="17"/>
      <c r="N15759" s="37"/>
      <c r="O15759" s="37"/>
      <c r="P15759" s="37"/>
      <c r="Q15759" s="37"/>
      <c r="R15759" s="37"/>
      <c r="S15759" s="32">
        <f t="shared" si="1971"/>
        <v>0</v>
      </c>
      <c r="T15759" s="32">
        <f t="shared" si="1972"/>
        <v>0</v>
      </c>
      <c r="U15759" s="32">
        <f t="shared" si="1973"/>
        <v>0</v>
      </c>
      <c r="V15759" s="32">
        <f t="shared" si="1974"/>
        <v>0</v>
      </c>
      <c r="W15759" s="32">
        <f t="shared" si="1975"/>
        <v>0</v>
      </c>
      <c r="X15759" s="32">
        <f t="shared" si="1976"/>
        <v>0</v>
      </c>
    </row>
    <row r="15760" spans="1:24" ht="14.25" customHeight="1">
      <c r="A15760" s="33" t="b">
        <f t="shared" si="1970"/>
        <v>0</v>
      </c>
      <c r="B15760" s="33">
        <f t="shared" si="1977"/>
        <v>15759</v>
      </c>
      <c r="C15760" s="17"/>
      <c r="N15760" s="37"/>
      <c r="O15760" s="37"/>
      <c r="P15760" s="37"/>
      <c r="Q15760" s="37"/>
      <c r="R15760" s="37"/>
      <c r="S15760" s="32">
        <f t="shared" si="1971"/>
        <v>0</v>
      </c>
      <c r="T15760" s="32">
        <f t="shared" si="1972"/>
        <v>0</v>
      </c>
      <c r="U15760" s="32">
        <f t="shared" si="1973"/>
        <v>0</v>
      </c>
      <c r="V15760" s="32">
        <f t="shared" si="1974"/>
        <v>0</v>
      </c>
      <c r="W15760" s="32">
        <f t="shared" si="1975"/>
        <v>0</v>
      </c>
      <c r="X15760" s="32">
        <f t="shared" si="1976"/>
        <v>0</v>
      </c>
    </row>
    <row r="15761" spans="1:24" ht="14.25" customHeight="1">
      <c r="A15761" s="33" t="b">
        <f t="shared" si="1970"/>
        <v>0</v>
      </c>
      <c r="B15761" s="33">
        <f t="shared" si="1977"/>
        <v>15760</v>
      </c>
      <c r="C15761" s="17"/>
      <c r="N15761" s="37"/>
      <c r="O15761" s="37"/>
      <c r="P15761" s="37"/>
      <c r="Q15761" s="37"/>
      <c r="R15761" s="37"/>
      <c r="S15761" s="32">
        <f t="shared" si="1971"/>
        <v>0</v>
      </c>
      <c r="T15761" s="32">
        <f t="shared" si="1972"/>
        <v>0</v>
      </c>
      <c r="U15761" s="32">
        <f t="shared" si="1973"/>
        <v>0</v>
      </c>
      <c r="V15761" s="32">
        <f t="shared" si="1974"/>
        <v>0</v>
      </c>
      <c r="W15761" s="32">
        <f t="shared" si="1975"/>
        <v>0</v>
      </c>
      <c r="X15761" s="32">
        <f t="shared" si="1976"/>
        <v>0</v>
      </c>
    </row>
    <row r="15762" spans="1:24" ht="14.25" customHeight="1">
      <c r="A15762" s="33" t="b">
        <f t="shared" si="1970"/>
        <v>0</v>
      </c>
      <c r="B15762" s="33">
        <f t="shared" si="1977"/>
        <v>15761</v>
      </c>
      <c r="C15762" s="17"/>
      <c r="N15762" s="37"/>
      <c r="O15762" s="37"/>
      <c r="P15762" s="37"/>
      <c r="Q15762" s="37"/>
      <c r="R15762" s="37"/>
      <c r="S15762" s="32">
        <f t="shared" si="1971"/>
        <v>0</v>
      </c>
      <c r="T15762" s="32">
        <f t="shared" si="1972"/>
        <v>0</v>
      </c>
      <c r="U15762" s="32">
        <f t="shared" si="1973"/>
        <v>0</v>
      </c>
      <c r="V15762" s="32">
        <f t="shared" si="1974"/>
        <v>0</v>
      </c>
      <c r="W15762" s="32">
        <f t="shared" si="1975"/>
        <v>0</v>
      </c>
      <c r="X15762" s="32">
        <f t="shared" si="1976"/>
        <v>0</v>
      </c>
    </row>
    <row r="15763" spans="1:24" ht="14.25" customHeight="1">
      <c r="A15763" s="33" t="b">
        <f t="shared" si="1970"/>
        <v>0</v>
      </c>
      <c r="B15763" s="33">
        <f t="shared" si="1977"/>
        <v>15762</v>
      </c>
      <c r="C15763" s="17"/>
      <c r="N15763" s="37"/>
      <c r="O15763" s="37"/>
      <c r="P15763" s="37"/>
      <c r="Q15763" s="37"/>
      <c r="R15763" s="37"/>
      <c r="S15763" s="32">
        <f t="shared" si="1971"/>
        <v>0</v>
      </c>
      <c r="T15763" s="32">
        <f t="shared" si="1972"/>
        <v>0</v>
      </c>
      <c r="U15763" s="32">
        <f t="shared" si="1973"/>
        <v>0</v>
      </c>
      <c r="V15763" s="32">
        <f t="shared" si="1974"/>
        <v>0</v>
      </c>
      <c r="W15763" s="32">
        <f t="shared" si="1975"/>
        <v>0</v>
      </c>
      <c r="X15763" s="32">
        <f t="shared" si="1976"/>
        <v>0</v>
      </c>
    </row>
    <row r="15764" spans="1:24" ht="14.25" customHeight="1">
      <c r="A15764" s="33" t="b">
        <f t="shared" si="1970"/>
        <v>0</v>
      </c>
      <c r="B15764" s="33">
        <f t="shared" si="1977"/>
        <v>15763</v>
      </c>
      <c r="C15764" s="17"/>
      <c r="N15764" s="37"/>
      <c r="O15764" s="37"/>
      <c r="P15764" s="37"/>
      <c r="Q15764" s="37"/>
      <c r="R15764" s="37"/>
      <c r="S15764" s="32">
        <f t="shared" si="1971"/>
        <v>0</v>
      </c>
      <c r="T15764" s="32">
        <f t="shared" si="1972"/>
        <v>0</v>
      </c>
      <c r="U15764" s="32">
        <f t="shared" si="1973"/>
        <v>0</v>
      </c>
      <c r="V15764" s="32">
        <f t="shared" si="1974"/>
        <v>0</v>
      </c>
      <c r="W15764" s="32">
        <f t="shared" si="1975"/>
        <v>0</v>
      </c>
      <c r="X15764" s="32">
        <f t="shared" si="1976"/>
        <v>0</v>
      </c>
    </row>
    <row r="15765" spans="1:24" ht="14.25" customHeight="1">
      <c r="A15765" s="33" t="b">
        <f t="shared" si="1970"/>
        <v>0</v>
      </c>
      <c r="B15765" s="33">
        <f t="shared" si="1977"/>
        <v>15764</v>
      </c>
      <c r="C15765" s="17"/>
      <c r="N15765" s="37"/>
      <c r="O15765" s="37"/>
      <c r="P15765" s="37"/>
      <c r="Q15765" s="37"/>
      <c r="R15765" s="37"/>
      <c r="S15765" s="32">
        <f t="shared" si="1971"/>
        <v>0</v>
      </c>
      <c r="T15765" s="32">
        <f t="shared" si="1972"/>
        <v>0</v>
      </c>
      <c r="U15765" s="32">
        <f t="shared" si="1973"/>
        <v>0</v>
      </c>
      <c r="V15765" s="32">
        <f t="shared" si="1974"/>
        <v>0</v>
      </c>
      <c r="W15765" s="32">
        <f t="shared" si="1975"/>
        <v>0</v>
      </c>
      <c r="X15765" s="32">
        <f t="shared" si="1976"/>
        <v>0</v>
      </c>
    </row>
    <row r="15766" spans="1:24" ht="14.25" customHeight="1">
      <c r="A15766" s="33" t="b">
        <f t="shared" si="1970"/>
        <v>0</v>
      </c>
      <c r="B15766" s="33">
        <f t="shared" si="1977"/>
        <v>15765</v>
      </c>
      <c r="C15766" s="17"/>
      <c r="N15766" s="37"/>
      <c r="O15766" s="37"/>
      <c r="P15766" s="37"/>
      <c r="Q15766" s="37"/>
      <c r="R15766" s="37"/>
      <c r="S15766" s="32">
        <f t="shared" si="1971"/>
        <v>0</v>
      </c>
      <c r="T15766" s="32">
        <f t="shared" si="1972"/>
        <v>0</v>
      </c>
      <c r="U15766" s="32">
        <f t="shared" si="1973"/>
        <v>0</v>
      </c>
      <c r="V15766" s="32">
        <f t="shared" si="1974"/>
        <v>0</v>
      </c>
      <c r="W15766" s="32">
        <f t="shared" si="1975"/>
        <v>0</v>
      </c>
      <c r="X15766" s="32">
        <f t="shared" si="1976"/>
        <v>0</v>
      </c>
    </row>
    <row r="15767" spans="1:24" ht="14.25" customHeight="1">
      <c r="A15767" s="33" t="b">
        <f t="shared" si="1970"/>
        <v>0</v>
      </c>
      <c r="B15767" s="33">
        <f t="shared" si="1977"/>
        <v>15766</v>
      </c>
      <c r="C15767" s="17"/>
      <c r="N15767" s="37"/>
      <c r="O15767" s="37"/>
      <c r="P15767" s="37"/>
      <c r="Q15767" s="37"/>
      <c r="R15767" s="37"/>
      <c r="S15767" s="32">
        <f t="shared" si="1971"/>
        <v>0</v>
      </c>
      <c r="T15767" s="32">
        <f t="shared" si="1972"/>
        <v>0</v>
      </c>
      <c r="U15767" s="32">
        <f t="shared" si="1973"/>
        <v>0</v>
      </c>
      <c r="V15767" s="32">
        <f t="shared" si="1974"/>
        <v>0</v>
      </c>
      <c r="W15767" s="32">
        <f t="shared" si="1975"/>
        <v>0</v>
      </c>
      <c r="X15767" s="32">
        <f t="shared" si="1976"/>
        <v>0</v>
      </c>
    </row>
    <row r="15768" spans="1:24" ht="14.25" customHeight="1">
      <c r="A15768" s="33" t="b">
        <f t="shared" si="1970"/>
        <v>0</v>
      </c>
      <c r="B15768" s="33">
        <f t="shared" si="1977"/>
        <v>15767</v>
      </c>
      <c r="C15768" s="17"/>
      <c r="N15768" s="37"/>
      <c r="O15768" s="37"/>
      <c r="P15768" s="37"/>
      <c r="Q15768" s="37"/>
      <c r="R15768" s="37"/>
      <c r="S15768" s="32">
        <f t="shared" si="1971"/>
        <v>0</v>
      </c>
      <c r="T15768" s="32">
        <f t="shared" si="1972"/>
        <v>0</v>
      </c>
      <c r="U15768" s="32">
        <f t="shared" si="1973"/>
        <v>0</v>
      </c>
      <c r="V15768" s="32">
        <f t="shared" si="1974"/>
        <v>0</v>
      </c>
      <c r="W15768" s="32">
        <f t="shared" si="1975"/>
        <v>0</v>
      </c>
      <c r="X15768" s="32">
        <f t="shared" si="1976"/>
        <v>0</v>
      </c>
    </row>
    <row r="15769" spans="1:24" ht="14.25" customHeight="1">
      <c r="A15769" s="33" t="b">
        <f t="shared" si="1970"/>
        <v>0</v>
      </c>
      <c r="B15769" s="33">
        <f t="shared" si="1977"/>
        <v>15768</v>
      </c>
      <c r="C15769" s="17"/>
      <c r="N15769" s="37"/>
      <c r="O15769" s="37"/>
      <c r="P15769" s="37"/>
      <c r="Q15769" s="37"/>
      <c r="R15769" s="37"/>
      <c r="S15769" s="32">
        <f t="shared" si="1971"/>
        <v>0</v>
      </c>
      <c r="T15769" s="32">
        <f t="shared" si="1972"/>
        <v>0</v>
      </c>
      <c r="U15769" s="32">
        <f t="shared" si="1973"/>
        <v>0</v>
      </c>
      <c r="V15769" s="32">
        <f t="shared" si="1974"/>
        <v>0</v>
      </c>
      <c r="W15769" s="32">
        <f t="shared" si="1975"/>
        <v>0</v>
      </c>
      <c r="X15769" s="32">
        <f t="shared" si="1976"/>
        <v>0</v>
      </c>
    </row>
    <row r="15770" spans="1:24" ht="14.25" customHeight="1">
      <c r="A15770" s="33" t="b">
        <f t="shared" si="1970"/>
        <v>0</v>
      </c>
      <c r="B15770" s="33">
        <f t="shared" si="1977"/>
        <v>15769</v>
      </c>
      <c r="C15770" s="17"/>
      <c r="N15770" s="37"/>
      <c r="O15770" s="37"/>
      <c r="P15770" s="37"/>
      <c r="Q15770" s="37"/>
      <c r="R15770" s="37"/>
      <c r="S15770" s="32">
        <f t="shared" si="1971"/>
        <v>0</v>
      </c>
      <c r="T15770" s="32">
        <f t="shared" si="1972"/>
        <v>0</v>
      </c>
      <c r="U15770" s="32">
        <f t="shared" si="1973"/>
        <v>0</v>
      </c>
      <c r="V15770" s="32">
        <f t="shared" si="1974"/>
        <v>0</v>
      </c>
      <c r="W15770" s="32">
        <f t="shared" si="1975"/>
        <v>0</v>
      </c>
      <c r="X15770" s="32">
        <f t="shared" si="1976"/>
        <v>0</v>
      </c>
    </row>
    <row r="15771" spans="1:24" ht="14.25" customHeight="1">
      <c r="A15771" s="33" t="b">
        <f t="shared" si="1970"/>
        <v>0</v>
      </c>
      <c r="B15771" s="33">
        <f t="shared" si="1977"/>
        <v>15770</v>
      </c>
      <c r="C15771" s="17"/>
      <c r="N15771" s="37"/>
      <c r="O15771" s="37"/>
      <c r="P15771" s="37"/>
      <c r="Q15771" s="37"/>
      <c r="R15771" s="37"/>
      <c r="S15771" s="32">
        <f t="shared" si="1971"/>
        <v>0</v>
      </c>
      <c r="T15771" s="32">
        <f t="shared" si="1972"/>
        <v>0</v>
      </c>
      <c r="U15771" s="32">
        <f t="shared" si="1973"/>
        <v>0</v>
      </c>
      <c r="V15771" s="32">
        <f t="shared" si="1974"/>
        <v>0</v>
      </c>
      <c r="W15771" s="32">
        <f t="shared" si="1975"/>
        <v>0</v>
      </c>
      <c r="X15771" s="32">
        <f t="shared" si="1976"/>
        <v>0</v>
      </c>
    </row>
    <row r="15772" spans="1:24" ht="14.25" customHeight="1">
      <c r="A15772" s="33" t="b">
        <f t="shared" si="1970"/>
        <v>0</v>
      </c>
      <c r="B15772" s="33">
        <f t="shared" si="1977"/>
        <v>15771</v>
      </c>
      <c r="C15772" s="17"/>
      <c r="N15772" s="37"/>
      <c r="O15772" s="37"/>
      <c r="P15772" s="37"/>
      <c r="Q15772" s="37"/>
      <c r="R15772" s="37"/>
      <c r="S15772" s="32">
        <f t="shared" si="1971"/>
        <v>0</v>
      </c>
      <c r="T15772" s="32">
        <f t="shared" si="1972"/>
        <v>0</v>
      </c>
      <c r="U15772" s="32">
        <f t="shared" si="1973"/>
        <v>0</v>
      </c>
      <c r="V15772" s="32">
        <f t="shared" si="1974"/>
        <v>0</v>
      </c>
      <c r="W15772" s="32">
        <f t="shared" si="1975"/>
        <v>0</v>
      </c>
      <c r="X15772" s="32">
        <f t="shared" si="1976"/>
        <v>0</v>
      </c>
    </row>
    <row r="15773" spans="1:24" ht="14.25" customHeight="1">
      <c r="A15773" s="33" t="b">
        <f t="shared" si="1970"/>
        <v>0</v>
      </c>
      <c r="B15773" s="33">
        <f t="shared" si="1977"/>
        <v>15772</v>
      </c>
      <c r="C15773" s="17"/>
      <c r="N15773" s="37"/>
      <c r="O15773" s="37"/>
      <c r="P15773" s="37"/>
      <c r="Q15773" s="37"/>
      <c r="R15773" s="37"/>
      <c r="S15773" s="32">
        <f t="shared" si="1971"/>
        <v>0</v>
      </c>
      <c r="T15773" s="32">
        <f t="shared" si="1972"/>
        <v>0</v>
      </c>
      <c r="U15773" s="32">
        <f t="shared" si="1973"/>
        <v>0</v>
      </c>
      <c r="V15773" s="32">
        <f t="shared" si="1974"/>
        <v>0</v>
      </c>
      <c r="W15773" s="32">
        <f t="shared" si="1975"/>
        <v>0</v>
      </c>
      <c r="X15773" s="32">
        <f t="shared" si="1976"/>
        <v>0</v>
      </c>
    </row>
    <row r="15774" spans="1:24" ht="14.25" customHeight="1">
      <c r="A15774" s="33" t="b">
        <f t="shared" si="1970"/>
        <v>0</v>
      </c>
      <c r="B15774" s="33">
        <f t="shared" si="1977"/>
        <v>15773</v>
      </c>
      <c r="C15774" s="17"/>
      <c r="N15774" s="37"/>
      <c r="O15774" s="37"/>
      <c r="P15774" s="37"/>
      <c r="Q15774" s="37"/>
      <c r="R15774" s="37"/>
      <c r="S15774" s="32">
        <f t="shared" si="1971"/>
        <v>0</v>
      </c>
      <c r="T15774" s="32">
        <f t="shared" si="1972"/>
        <v>0</v>
      </c>
      <c r="U15774" s="32">
        <f t="shared" si="1973"/>
        <v>0</v>
      </c>
      <c r="V15774" s="32">
        <f t="shared" si="1974"/>
        <v>0</v>
      </c>
      <c r="W15774" s="32">
        <f t="shared" si="1975"/>
        <v>0</v>
      </c>
      <c r="X15774" s="32">
        <f t="shared" si="1976"/>
        <v>0</v>
      </c>
    </row>
    <row r="15775" spans="1:24" ht="14.25" customHeight="1">
      <c r="A15775" s="33" t="b">
        <f t="shared" si="1970"/>
        <v>0</v>
      </c>
      <c r="B15775" s="33">
        <f t="shared" si="1977"/>
        <v>15774</v>
      </c>
      <c r="C15775" s="17"/>
      <c r="N15775" s="37"/>
      <c r="O15775" s="37"/>
      <c r="P15775" s="37"/>
      <c r="Q15775" s="37"/>
      <c r="R15775" s="37"/>
      <c r="S15775" s="32">
        <f t="shared" si="1971"/>
        <v>0</v>
      </c>
      <c r="T15775" s="32">
        <f t="shared" si="1972"/>
        <v>0</v>
      </c>
      <c r="U15775" s="32">
        <f t="shared" si="1973"/>
        <v>0</v>
      </c>
      <c r="V15775" s="32">
        <f t="shared" si="1974"/>
        <v>0</v>
      </c>
      <c r="W15775" s="32">
        <f t="shared" si="1975"/>
        <v>0</v>
      </c>
      <c r="X15775" s="32">
        <f t="shared" si="1976"/>
        <v>0</v>
      </c>
    </row>
    <row r="15776" spans="1:24" ht="14.25" customHeight="1">
      <c r="A15776" s="33" t="b">
        <f t="shared" si="1970"/>
        <v>0</v>
      </c>
      <c r="B15776" s="33">
        <f t="shared" si="1977"/>
        <v>15775</v>
      </c>
      <c r="C15776" s="17"/>
      <c r="N15776" s="37"/>
      <c r="O15776" s="37"/>
      <c r="P15776" s="37"/>
      <c r="Q15776" s="37"/>
      <c r="R15776" s="37"/>
      <c r="S15776" s="32">
        <f t="shared" si="1971"/>
        <v>0</v>
      </c>
      <c r="T15776" s="32">
        <f t="shared" si="1972"/>
        <v>0</v>
      </c>
      <c r="U15776" s="32">
        <f t="shared" si="1973"/>
        <v>0</v>
      </c>
      <c r="V15776" s="32">
        <f t="shared" si="1974"/>
        <v>0</v>
      </c>
      <c r="W15776" s="32">
        <f t="shared" si="1975"/>
        <v>0</v>
      </c>
      <c r="X15776" s="32">
        <f t="shared" si="1976"/>
        <v>0</v>
      </c>
    </row>
    <row r="15777" spans="1:24" ht="14.25" customHeight="1">
      <c r="A15777" s="33" t="b">
        <f t="shared" si="1970"/>
        <v>0</v>
      </c>
      <c r="B15777" s="33">
        <f t="shared" si="1977"/>
        <v>15776</v>
      </c>
      <c r="C15777" s="17"/>
      <c r="N15777" s="37"/>
      <c r="O15777" s="37"/>
      <c r="P15777" s="37"/>
      <c r="Q15777" s="37"/>
      <c r="R15777" s="37"/>
      <c r="S15777" s="32">
        <f t="shared" si="1971"/>
        <v>0</v>
      </c>
      <c r="T15777" s="32">
        <f t="shared" si="1972"/>
        <v>0</v>
      </c>
      <c r="U15777" s="32">
        <f t="shared" si="1973"/>
        <v>0</v>
      </c>
      <c r="V15777" s="32">
        <f t="shared" si="1974"/>
        <v>0</v>
      </c>
      <c r="W15777" s="32">
        <f t="shared" si="1975"/>
        <v>0</v>
      </c>
      <c r="X15777" s="32">
        <f t="shared" si="1976"/>
        <v>0</v>
      </c>
    </row>
    <row r="15778" spans="1:24" ht="14.25" customHeight="1">
      <c r="A15778" s="33" t="b">
        <f t="shared" si="1970"/>
        <v>0</v>
      </c>
      <c r="B15778" s="33">
        <f t="shared" si="1977"/>
        <v>15777</v>
      </c>
      <c r="C15778" s="17"/>
      <c r="N15778" s="37"/>
      <c r="O15778" s="37"/>
      <c r="P15778" s="37"/>
      <c r="Q15778" s="37"/>
      <c r="R15778" s="37"/>
      <c r="S15778" s="32">
        <f t="shared" si="1971"/>
        <v>0</v>
      </c>
      <c r="T15778" s="32">
        <f t="shared" si="1972"/>
        <v>0</v>
      </c>
      <c r="U15778" s="32">
        <f t="shared" si="1973"/>
        <v>0</v>
      </c>
      <c r="V15778" s="32">
        <f t="shared" si="1974"/>
        <v>0</v>
      </c>
      <c r="W15778" s="32">
        <f t="shared" si="1975"/>
        <v>0</v>
      </c>
      <c r="X15778" s="32">
        <f t="shared" si="1976"/>
        <v>0</v>
      </c>
    </row>
    <row r="15779" spans="1:24" ht="14.25" customHeight="1">
      <c r="A15779" s="33" t="b">
        <f t="shared" si="1970"/>
        <v>0</v>
      </c>
      <c r="B15779" s="33">
        <f t="shared" si="1977"/>
        <v>15778</v>
      </c>
      <c r="C15779" s="17"/>
      <c r="N15779" s="37"/>
      <c r="O15779" s="37"/>
      <c r="P15779" s="37"/>
      <c r="Q15779" s="37"/>
      <c r="R15779" s="37"/>
      <c r="S15779" s="32">
        <f t="shared" si="1971"/>
        <v>0</v>
      </c>
      <c r="T15779" s="32">
        <f t="shared" si="1972"/>
        <v>0</v>
      </c>
      <c r="U15779" s="32">
        <f t="shared" si="1973"/>
        <v>0</v>
      </c>
      <c r="V15779" s="32">
        <f t="shared" si="1974"/>
        <v>0</v>
      </c>
      <c r="W15779" s="32">
        <f t="shared" si="1975"/>
        <v>0</v>
      </c>
      <c r="X15779" s="32">
        <f t="shared" si="1976"/>
        <v>0</v>
      </c>
    </row>
    <row r="15780" spans="1:24" ht="14.25" customHeight="1">
      <c r="A15780" s="33" t="b">
        <f t="shared" si="1970"/>
        <v>0</v>
      </c>
      <c r="B15780" s="33">
        <f t="shared" si="1977"/>
        <v>15779</v>
      </c>
      <c r="C15780" s="17"/>
      <c r="N15780" s="37"/>
      <c r="O15780" s="37"/>
      <c r="P15780" s="37"/>
      <c r="Q15780" s="37"/>
      <c r="R15780" s="37"/>
      <c r="S15780" s="32">
        <f t="shared" si="1971"/>
        <v>0</v>
      </c>
      <c r="T15780" s="32">
        <f t="shared" si="1972"/>
        <v>0</v>
      </c>
      <c r="U15780" s="32">
        <f t="shared" si="1973"/>
        <v>0</v>
      </c>
      <c r="V15780" s="32">
        <f t="shared" si="1974"/>
        <v>0</v>
      </c>
      <c r="W15780" s="32">
        <f t="shared" si="1975"/>
        <v>0</v>
      </c>
      <c r="X15780" s="32">
        <f t="shared" si="1976"/>
        <v>0</v>
      </c>
    </row>
    <row r="15781" spans="1:24" ht="14.25" customHeight="1">
      <c r="A15781" s="33" t="b">
        <f t="shared" si="1970"/>
        <v>0</v>
      </c>
      <c r="B15781" s="33">
        <f t="shared" si="1977"/>
        <v>15780</v>
      </c>
      <c r="C15781" s="17"/>
      <c r="N15781" s="37"/>
      <c r="O15781" s="37"/>
      <c r="P15781" s="37"/>
      <c r="Q15781" s="37"/>
      <c r="R15781" s="37"/>
      <c r="S15781" s="32">
        <f t="shared" si="1971"/>
        <v>0</v>
      </c>
      <c r="T15781" s="32">
        <f t="shared" si="1972"/>
        <v>0</v>
      </c>
      <c r="U15781" s="32">
        <f t="shared" si="1973"/>
        <v>0</v>
      </c>
      <c r="V15781" s="32">
        <f t="shared" si="1974"/>
        <v>0</v>
      </c>
      <c r="W15781" s="32">
        <f t="shared" si="1975"/>
        <v>0</v>
      </c>
      <c r="X15781" s="32">
        <f t="shared" si="1976"/>
        <v>0</v>
      </c>
    </row>
    <row r="15782" spans="1:24" ht="14.25" customHeight="1">
      <c r="A15782" s="33" t="b">
        <f t="shared" si="1970"/>
        <v>0</v>
      </c>
      <c r="B15782" s="33">
        <f t="shared" si="1977"/>
        <v>15781</v>
      </c>
      <c r="C15782" s="17"/>
      <c r="N15782" s="37"/>
      <c r="O15782" s="37"/>
      <c r="P15782" s="37"/>
      <c r="Q15782" s="37"/>
      <c r="R15782" s="37"/>
      <c r="S15782" s="32">
        <f t="shared" si="1971"/>
        <v>0</v>
      </c>
      <c r="T15782" s="32">
        <f t="shared" si="1972"/>
        <v>0</v>
      </c>
      <c r="U15782" s="32">
        <f t="shared" si="1973"/>
        <v>0</v>
      </c>
      <c r="V15782" s="32">
        <f t="shared" si="1974"/>
        <v>0</v>
      </c>
      <c r="W15782" s="32">
        <f t="shared" si="1975"/>
        <v>0</v>
      </c>
      <c r="X15782" s="32">
        <f t="shared" si="1976"/>
        <v>0</v>
      </c>
    </row>
    <row r="15783" spans="1:24" ht="14.25" customHeight="1">
      <c r="A15783" s="33" t="b">
        <f t="shared" si="1970"/>
        <v>0</v>
      </c>
      <c r="B15783" s="33">
        <f t="shared" si="1977"/>
        <v>15782</v>
      </c>
      <c r="C15783" s="17"/>
      <c r="N15783" s="37"/>
      <c r="O15783" s="37"/>
      <c r="P15783" s="37"/>
      <c r="Q15783" s="37"/>
      <c r="R15783" s="37"/>
      <c r="S15783" s="32">
        <f t="shared" si="1971"/>
        <v>0</v>
      </c>
      <c r="T15783" s="32">
        <f t="shared" si="1972"/>
        <v>0</v>
      </c>
      <c r="U15783" s="32">
        <f t="shared" si="1973"/>
        <v>0</v>
      </c>
      <c r="V15783" s="32">
        <f t="shared" si="1974"/>
        <v>0</v>
      </c>
      <c r="W15783" s="32">
        <f t="shared" si="1975"/>
        <v>0</v>
      </c>
      <c r="X15783" s="32">
        <f t="shared" si="1976"/>
        <v>0</v>
      </c>
    </row>
    <row r="15784" spans="1:24" ht="14.25" customHeight="1">
      <c r="A15784" s="33" t="b">
        <f t="shared" si="1970"/>
        <v>0</v>
      </c>
      <c r="B15784" s="33">
        <f t="shared" si="1977"/>
        <v>15783</v>
      </c>
      <c r="C15784" s="17"/>
      <c r="N15784" s="37"/>
      <c r="O15784" s="37"/>
      <c r="P15784" s="37"/>
      <c r="Q15784" s="37"/>
      <c r="R15784" s="37"/>
      <c r="S15784" s="32">
        <f t="shared" si="1971"/>
        <v>0</v>
      </c>
      <c r="T15784" s="32">
        <f t="shared" si="1972"/>
        <v>0</v>
      </c>
      <c r="U15784" s="32">
        <f t="shared" si="1973"/>
        <v>0</v>
      </c>
      <c r="V15784" s="32">
        <f t="shared" si="1974"/>
        <v>0</v>
      </c>
      <c r="W15784" s="32">
        <f t="shared" si="1975"/>
        <v>0</v>
      </c>
      <c r="X15784" s="32">
        <f t="shared" si="1976"/>
        <v>0</v>
      </c>
    </row>
    <row r="15785" spans="1:24" ht="14.25" customHeight="1">
      <c r="A15785" s="33" t="b">
        <f t="shared" si="1970"/>
        <v>0</v>
      </c>
      <c r="B15785" s="33">
        <f t="shared" si="1977"/>
        <v>15784</v>
      </c>
      <c r="C15785" s="17"/>
      <c r="N15785" s="37"/>
      <c r="O15785" s="37"/>
      <c r="P15785" s="37"/>
      <c r="Q15785" s="37"/>
      <c r="R15785" s="37"/>
      <c r="S15785" s="32">
        <f t="shared" si="1971"/>
        <v>0</v>
      </c>
      <c r="T15785" s="32">
        <f t="shared" si="1972"/>
        <v>0</v>
      </c>
      <c r="U15785" s="32">
        <f t="shared" si="1973"/>
        <v>0</v>
      </c>
      <c r="V15785" s="32">
        <f t="shared" si="1974"/>
        <v>0</v>
      </c>
      <c r="W15785" s="32">
        <f t="shared" si="1975"/>
        <v>0</v>
      </c>
      <c r="X15785" s="32">
        <f t="shared" si="1976"/>
        <v>0</v>
      </c>
    </row>
    <row r="15786" spans="1:24" ht="14.25" customHeight="1">
      <c r="A15786" s="33" t="b">
        <f t="shared" si="1970"/>
        <v>0</v>
      </c>
      <c r="B15786" s="33">
        <f t="shared" si="1977"/>
        <v>15785</v>
      </c>
      <c r="C15786" s="17"/>
      <c r="N15786" s="37"/>
      <c r="O15786" s="37"/>
      <c r="P15786" s="37"/>
      <c r="Q15786" s="37"/>
      <c r="R15786" s="37"/>
      <c r="S15786" s="32">
        <f t="shared" si="1971"/>
        <v>0</v>
      </c>
      <c r="T15786" s="32">
        <f t="shared" si="1972"/>
        <v>0</v>
      </c>
      <c r="U15786" s="32">
        <f t="shared" si="1973"/>
        <v>0</v>
      </c>
      <c r="V15786" s="32">
        <f t="shared" si="1974"/>
        <v>0</v>
      </c>
      <c r="W15786" s="32">
        <f t="shared" si="1975"/>
        <v>0</v>
      </c>
      <c r="X15786" s="32">
        <f t="shared" si="1976"/>
        <v>0</v>
      </c>
    </row>
    <row r="15787" spans="1:24" ht="14.25" customHeight="1">
      <c r="A15787" s="33" t="b">
        <f t="shared" si="1970"/>
        <v>0</v>
      </c>
      <c r="B15787" s="33">
        <f t="shared" si="1977"/>
        <v>15786</v>
      </c>
      <c r="C15787" s="17"/>
      <c r="N15787" s="37"/>
      <c r="O15787" s="37"/>
      <c r="P15787" s="37"/>
      <c r="Q15787" s="37"/>
      <c r="R15787" s="37"/>
      <c r="S15787" s="32">
        <f t="shared" si="1971"/>
        <v>0</v>
      </c>
      <c r="T15787" s="32">
        <f t="shared" si="1972"/>
        <v>0</v>
      </c>
      <c r="U15787" s="32">
        <f t="shared" si="1973"/>
        <v>0</v>
      </c>
      <c r="V15787" s="32">
        <f t="shared" si="1974"/>
        <v>0</v>
      </c>
      <c r="W15787" s="32">
        <f t="shared" si="1975"/>
        <v>0</v>
      </c>
      <c r="X15787" s="32">
        <f t="shared" si="1976"/>
        <v>0</v>
      </c>
    </row>
    <row r="15788" spans="1:24" ht="14.25" customHeight="1">
      <c r="A15788" s="33" t="b">
        <f t="shared" si="1970"/>
        <v>0</v>
      </c>
      <c r="B15788" s="33">
        <f t="shared" si="1977"/>
        <v>15787</v>
      </c>
      <c r="C15788" s="17"/>
      <c r="N15788" s="37"/>
      <c r="O15788" s="37"/>
      <c r="P15788" s="37"/>
      <c r="Q15788" s="37"/>
      <c r="R15788" s="37"/>
      <c r="S15788" s="32">
        <f t="shared" si="1971"/>
        <v>0</v>
      </c>
      <c r="T15788" s="32">
        <f t="shared" si="1972"/>
        <v>0</v>
      </c>
      <c r="U15788" s="32">
        <f t="shared" si="1973"/>
        <v>0</v>
      </c>
      <c r="V15788" s="32">
        <f t="shared" si="1974"/>
        <v>0</v>
      </c>
      <c r="W15788" s="32">
        <f t="shared" si="1975"/>
        <v>0</v>
      </c>
      <c r="X15788" s="32">
        <f t="shared" si="1976"/>
        <v>0</v>
      </c>
    </row>
    <row r="15789" spans="1:24" ht="14.25" customHeight="1">
      <c r="A15789" s="33" t="b">
        <f t="shared" si="1970"/>
        <v>0</v>
      </c>
      <c r="B15789" s="33">
        <f t="shared" si="1977"/>
        <v>15788</v>
      </c>
      <c r="C15789" s="17"/>
      <c r="N15789" s="37"/>
      <c r="O15789" s="37"/>
      <c r="P15789" s="37"/>
      <c r="Q15789" s="37"/>
      <c r="R15789" s="37"/>
      <c r="S15789" s="32">
        <f t="shared" si="1971"/>
        <v>0</v>
      </c>
      <c r="T15789" s="32">
        <f t="shared" si="1972"/>
        <v>0</v>
      </c>
      <c r="U15789" s="32">
        <f t="shared" si="1973"/>
        <v>0</v>
      </c>
      <c r="V15789" s="32">
        <f t="shared" si="1974"/>
        <v>0</v>
      </c>
      <c r="W15789" s="32">
        <f t="shared" si="1975"/>
        <v>0</v>
      </c>
      <c r="X15789" s="32">
        <f t="shared" si="1976"/>
        <v>0</v>
      </c>
    </row>
    <row r="15790" spans="1:24" ht="14.25" customHeight="1">
      <c r="A15790" s="33" t="b">
        <f t="shared" si="1970"/>
        <v>0</v>
      </c>
      <c r="B15790" s="33">
        <f t="shared" si="1977"/>
        <v>15789</v>
      </c>
      <c r="C15790" s="17"/>
      <c r="N15790" s="37"/>
      <c r="O15790" s="37"/>
      <c r="P15790" s="37"/>
      <c r="Q15790" s="37"/>
      <c r="R15790" s="37"/>
      <c r="S15790" s="32">
        <f t="shared" si="1971"/>
        <v>0</v>
      </c>
      <c r="T15790" s="32">
        <f t="shared" si="1972"/>
        <v>0</v>
      </c>
      <c r="U15790" s="32">
        <f t="shared" si="1973"/>
        <v>0</v>
      </c>
      <c r="V15790" s="32">
        <f t="shared" si="1974"/>
        <v>0</v>
      </c>
      <c r="W15790" s="32">
        <f t="shared" si="1975"/>
        <v>0</v>
      </c>
      <c r="X15790" s="32">
        <f t="shared" si="1976"/>
        <v>0</v>
      </c>
    </row>
    <row r="15791" spans="1:24" ht="14.25" customHeight="1">
      <c r="A15791" s="33" t="b">
        <f t="shared" si="1970"/>
        <v>0</v>
      </c>
      <c r="B15791" s="33">
        <f t="shared" si="1977"/>
        <v>15790</v>
      </c>
      <c r="C15791" s="17"/>
      <c r="N15791" s="37"/>
      <c r="O15791" s="37"/>
      <c r="P15791" s="37"/>
      <c r="Q15791" s="37"/>
      <c r="R15791" s="37"/>
      <c r="S15791" s="32">
        <f t="shared" si="1971"/>
        <v>0</v>
      </c>
      <c r="T15791" s="32">
        <f t="shared" si="1972"/>
        <v>0</v>
      </c>
      <c r="U15791" s="32">
        <f t="shared" si="1973"/>
        <v>0</v>
      </c>
      <c r="V15791" s="32">
        <f t="shared" si="1974"/>
        <v>0</v>
      </c>
      <c r="W15791" s="32">
        <f t="shared" si="1975"/>
        <v>0</v>
      </c>
      <c r="X15791" s="32">
        <f t="shared" si="1976"/>
        <v>0</v>
      </c>
    </row>
    <row r="15792" spans="1:24" ht="14.25" customHeight="1">
      <c r="A15792" s="33" t="b">
        <f t="shared" si="1970"/>
        <v>0</v>
      </c>
      <c r="B15792" s="33">
        <f t="shared" si="1977"/>
        <v>15791</v>
      </c>
      <c r="C15792" s="17"/>
      <c r="N15792" s="37"/>
      <c r="O15792" s="37"/>
      <c r="P15792" s="37"/>
      <c r="Q15792" s="37"/>
      <c r="R15792" s="37"/>
      <c r="S15792" s="32">
        <f t="shared" si="1971"/>
        <v>0</v>
      </c>
      <c r="T15792" s="32">
        <f t="shared" si="1972"/>
        <v>0</v>
      </c>
      <c r="U15792" s="32">
        <f t="shared" si="1973"/>
        <v>0</v>
      </c>
      <c r="V15792" s="32">
        <f t="shared" si="1974"/>
        <v>0</v>
      </c>
      <c r="W15792" s="32">
        <f t="shared" si="1975"/>
        <v>0</v>
      </c>
      <c r="X15792" s="32">
        <f t="shared" si="1976"/>
        <v>0</v>
      </c>
    </row>
    <row r="15793" spans="1:24" ht="14.25" customHeight="1">
      <c r="A15793" s="33" t="b">
        <f t="shared" si="1970"/>
        <v>0</v>
      </c>
      <c r="B15793" s="33">
        <f t="shared" si="1977"/>
        <v>15792</v>
      </c>
      <c r="C15793" s="17"/>
      <c r="N15793" s="37"/>
      <c r="O15793" s="37"/>
      <c r="P15793" s="37"/>
      <c r="Q15793" s="37"/>
      <c r="R15793" s="37"/>
      <c r="S15793" s="32">
        <f t="shared" si="1971"/>
        <v>0</v>
      </c>
      <c r="T15793" s="32">
        <f t="shared" si="1972"/>
        <v>0</v>
      </c>
      <c r="U15793" s="32">
        <f t="shared" si="1973"/>
        <v>0</v>
      </c>
      <c r="V15793" s="32">
        <f t="shared" si="1974"/>
        <v>0</v>
      </c>
      <c r="W15793" s="32">
        <f t="shared" si="1975"/>
        <v>0</v>
      </c>
      <c r="X15793" s="32">
        <f t="shared" si="1976"/>
        <v>0</v>
      </c>
    </row>
    <row r="15794" spans="1:24" ht="14.25" customHeight="1">
      <c r="A15794" s="33" t="b">
        <f t="shared" si="1970"/>
        <v>0</v>
      </c>
      <c r="B15794" s="33">
        <f t="shared" si="1977"/>
        <v>15793</v>
      </c>
      <c r="C15794" s="17"/>
      <c r="N15794" s="37"/>
      <c r="O15794" s="37"/>
      <c r="P15794" s="37"/>
      <c r="Q15794" s="37"/>
      <c r="R15794" s="37"/>
      <c r="S15794" s="32">
        <f t="shared" si="1971"/>
        <v>0</v>
      </c>
      <c r="T15794" s="32">
        <f t="shared" si="1972"/>
        <v>0</v>
      </c>
      <c r="U15794" s="32">
        <f t="shared" si="1973"/>
        <v>0</v>
      </c>
      <c r="V15794" s="32">
        <f t="shared" si="1974"/>
        <v>0</v>
      </c>
      <c r="W15794" s="32">
        <f t="shared" si="1975"/>
        <v>0</v>
      </c>
      <c r="X15794" s="32">
        <f t="shared" si="1976"/>
        <v>0</v>
      </c>
    </row>
    <row r="15795" spans="1:24" ht="14.25" customHeight="1">
      <c r="A15795" s="33" t="b">
        <f t="shared" si="1970"/>
        <v>0</v>
      </c>
      <c r="B15795" s="33">
        <f t="shared" si="1977"/>
        <v>15794</v>
      </c>
      <c r="C15795" s="17"/>
      <c r="N15795" s="37"/>
      <c r="O15795" s="37"/>
      <c r="P15795" s="37"/>
      <c r="Q15795" s="37"/>
      <c r="R15795" s="37"/>
      <c r="S15795" s="32">
        <f t="shared" si="1971"/>
        <v>0</v>
      </c>
      <c r="T15795" s="32">
        <f t="shared" si="1972"/>
        <v>0</v>
      </c>
      <c r="U15795" s="32">
        <f t="shared" si="1973"/>
        <v>0</v>
      </c>
      <c r="V15795" s="32">
        <f t="shared" si="1974"/>
        <v>0</v>
      </c>
      <c r="W15795" s="32">
        <f t="shared" si="1975"/>
        <v>0</v>
      </c>
      <c r="X15795" s="32">
        <f t="shared" si="1976"/>
        <v>0</v>
      </c>
    </row>
    <row r="15796" spans="1:24" ht="14.25" customHeight="1">
      <c r="A15796" s="33" t="b">
        <f t="shared" si="1970"/>
        <v>0</v>
      </c>
      <c r="B15796" s="33">
        <f t="shared" si="1977"/>
        <v>15795</v>
      </c>
      <c r="C15796" s="17"/>
      <c r="N15796" s="37"/>
      <c r="O15796" s="37"/>
      <c r="P15796" s="37"/>
      <c r="Q15796" s="37"/>
      <c r="R15796" s="37"/>
      <c r="S15796" s="32">
        <f t="shared" si="1971"/>
        <v>0</v>
      </c>
      <c r="T15796" s="32">
        <f t="shared" si="1972"/>
        <v>0</v>
      </c>
      <c r="U15796" s="32">
        <f t="shared" si="1973"/>
        <v>0</v>
      </c>
      <c r="V15796" s="32">
        <f t="shared" si="1974"/>
        <v>0</v>
      </c>
      <c r="W15796" s="32">
        <f t="shared" si="1975"/>
        <v>0</v>
      </c>
      <c r="X15796" s="32">
        <f t="shared" si="1976"/>
        <v>0</v>
      </c>
    </row>
    <row r="15797" spans="1:24" ht="14.25" customHeight="1">
      <c r="A15797" s="33" t="b">
        <f t="shared" si="1970"/>
        <v>0</v>
      </c>
      <c r="B15797" s="33">
        <f t="shared" si="1977"/>
        <v>15796</v>
      </c>
      <c r="C15797" s="17"/>
      <c r="N15797" s="37"/>
      <c r="O15797" s="37"/>
      <c r="P15797" s="37"/>
      <c r="Q15797" s="37"/>
      <c r="R15797" s="37"/>
      <c r="S15797" s="32">
        <f t="shared" si="1971"/>
        <v>0</v>
      </c>
      <c r="T15797" s="32">
        <f t="shared" si="1972"/>
        <v>0</v>
      </c>
      <c r="U15797" s="32">
        <f t="shared" si="1973"/>
        <v>0</v>
      </c>
      <c r="V15797" s="32">
        <f t="shared" si="1974"/>
        <v>0</v>
      </c>
      <c r="W15797" s="32">
        <f t="shared" si="1975"/>
        <v>0</v>
      </c>
      <c r="X15797" s="32">
        <f t="shared" si="1976"/>
        <v>0</v>
      </c>
    </row>
    <row r="15798" spans="1:24" ht="14.25" customHeight="1">
      <c r="A15798" s="33" t="b">
        <f t="shared" si="1970"/>
        <v>0</v>
      </c>
      <c r="B15798" s="33">
        <f t="shared" si="1977"/>
        <v>15797</v>
      </c>
      <c r="C15798" s="17"/>
      <c r="N15798" s="37"/>
      <c r="O15798" s="37"/>
      <c r="P15798" s="37"/>
      <c r="Q15798" s="37"/>
      <c r="R15798" s="37"/>
      <c r="S15798" s="32">
        <f t="shared" si="1971"/>
        <v>0</v>
      </c>
      <c r="T15798" s="32">
        <f t="shared" si="1972"/>
        <v>0</v>
      </c>
      <c r="U15798" s="32">
        <f t="shared" si="1973"/>
        <v>0</v>
      </c>
      <c r="V15798" s="32">
        <f t="shared" si="1974"/>
        <v>0</v>
      </c>
      <c r="W15798" s="32">
        <f t="shared" si="1975"/>
        <v>0</v>
      </c>
      <c r="X15798" s="32">
        <f t="shared" si="1976"/>
        <v>0</v>
      </c>
    </row>
    <row r="15799" spans="1:24" ht="14.25" customHeight="1">
      <c r="A15799" s="33" t="b">
        <f t="shared" si="1970"/>
        <v>0</v>
      </c>
      <c r="B15799" s="33">
        <f t="shared" si="1977"/>
        <v>15798</v>
      </c>
      <c r="C15799" s="17"/>
      <c r="N15799" s="37"/>
      <c r="O15799" s="37"/>
      <c r="P15799" s="37"/>
      <c r="Q15799" s="37"/>
      <c r="R15799" s="37"/>
      <c r="S15799" s="32">
        <f t="shared" si="1971"/>
        <v>0</v>
      </c>
      <c r="T15799" s="32">
        <f t="shared" si="1972"/>
        <v>0</v>
      </c>
      <c r="U15799" s="32">
        <f t="shared" si="1973"/>
        <v>0</v>
      </c>
      <c r="V15799" s="32">
        <f t="shared" si="1974"/>
        <v>0</v>
      </c>
      <c r="W15799" s="32">
        <f t="shared" si="1975"/>
        <v>0</v>
      </c>
      <c r="X15799" s="32">
        <f t="shared" si="1976"/>
        <v>0</v>
      </c>
    </row>
    <row r="15800" spans="1:24" ht="14.25" customHeight="1">
      <c r="A15800" s="33" t="b">
        <f t="shared" si="1970"/>
        <v>0</v>
      </c>
      <c r="B15800" s="33">
        <f t="shared" si="1977"/>
        <v>15799</v>
      </c>
      <c r="C15800" s="17"/>
      <c r="N15800" s="37"/>
      <c r="O15800" s="37"/>
      <c r="P15800" s="37"/>
      <c r="Q15800" s="37"/>
      <c r="R15800" s="37"/>
      <c r="S15800" s="32">
        <f t="shared" si="1971"/>
        <v>0</v>
      </c>
      <c r="T15800" s="32">
        <f t="shared" si="1972"/>
        <v>0</v>
      </c>
      <c r="U15800" s="32">
        <f t="shared" si="1973"/>
        <v>0</v>
      </c>
      <c r="V15800" s="32">
        <f t="shared" si="1974"/>
        <v>0</v>
      </c>
      <c r="W15800" s="32">
        <f t="shared" si="1975"/>
        <v>0</v>
      </c>
      <c r="X15800" s="32">
        <f t="shared" si="1976"/>
        <v>0</v>
      </c>
    </row>
    <row r="15801" spans="1:24" ht="14.25" customHeight="1">
      <c r="A15801" s="33" t="b">
        <f t="shared" si="1970"/>
        <v>0</v>
      </c>
      <c r="B15801" s="33">
        <f t="shared" si="1977"/>
        <v>15800</v>
      </c>
      <c r="C15801" s="17"/>
      <c r="N15801" s="37"/>
      <c r="O15801" s="37"/>
      <c r="P15801" s="37"/>
      <c r="Q15801" s="37"/>
      <c r="R15801" s="37"/>
      <c r="S15801" s="32">
        <f t="shared" si="1971"/>
        <v>0</v>
      </c>
      <c r="T15801" s="32">
        <f t="shared" si="1972"/>
        <v>0</v>
      </c>
      <c r="U15801" s="32">
        <f t="shared" si="1973"/>
        <v>0</v>
      </c>
      <c r="V15801" s="32">
        <f t="shared" si="1974"/>
        <v>0</v>
      </c>
      <c r="W15801" s="32">
        <f t="shared" si="1975"/>
        <v>0</v>
      </c>
      <c r="X15801" s="32">
        <f t="shared" si="1976"/>
        <v>0</v>
      </c>
    </row>
    <row r="15802" spans="1:24" ht="14.25" customHeight="1">
      <c r="A15802" s="33" t="b">
        <f t="shared" si="1970"/>
        <v>0</v>
      </c>
      <c r="B15802" s="33">
        <f t="shared" si="1977"/>
        <v>15801</v>
      </c>
      <c r="C15802" s="17"/>
      <c r="N15802" s="37"/>
      <c r="O15802" s="37"/>
      <c r="P15802" s="37"/>
      <c r="Q15802" s="37"/>
      <c r="R15802" s="37"/>
      <c r="S15802" s="32">
        <f t="shared" si="1971"/>
        <v>0</v>
      </c>
      <c r="T15802" s="32">
        <f t="shared" si="1972"/>
        <v>0</v>
      </c>
      <c r="U15802" s="32">
        <f t="shared" si="1973"/>
        <v>0</v>
      </c>
      <c r="V15802" s="32">
        <f t="shared" si="1974"/>
        <v>0</v>
      </c>
      <c r="W15802" s="32">
        <f t="shared" si="1975"/>
        <v>0</v>
      </c>
      <c r="X15802" s="32">
        <f t="shared" si="1976"/>
        <v>0</v>
      </c>
    </row>
    <row r="15803" spans="1:24" ht="14.25" customHeight="1">
      <c r="A15803" s="33" t="b">
        <f t="shared" si="1970"/>
        <v>0</v>
      </c>
      <c r="B15803" s="33">
        <f t="shared" si="1977"/>
        <v>15802</v>
      </c>
      <c r="C15803" s="17"/>
      <c r="N15803" s="37"/>
      <c r="O15803" s="37"/>
      <c r="P15803" s="37"/>
      <c r="Q15803" s="37"/>
      <c r="R15803" s="37"/>
      <c r="S15803" s="32">
        <f t="shared" si="1971"/>
        <v>0</v>
      </c>
      <c r="T15803" s="32">
        <f t="shared" si="1972"/>
        <v>0</v>
      </c>
      <c r="U15803" s="32">
        <f t="shared" si="1973"/>
        <v>0</v>
      </c>
      <c r="V15803" s="32">
        <f t="shared" si="1974"/>
        <v>0</v>
      </c>
      <c r="W15803" s="32">
        <f t="shared" si="1975"/>
        <v>0</v>
      </c>
      <c r="X15803" s="32">
        <f t="shared" si="1976"/>
        <v>0</v>
      </c>
    </row>
    <row r="15804" spans="1:24" ht="14.25" customHeight="1">
      <c r="A15804" s="33" t="b">
        <f t="shared" si="1970"/>
        <v>0</v>
      </c>
      <c r="B15804" s="33">
        <f t="shared" si="1977"/>
        <v>15803</v>
      </c>
      <c r="C15804" s="17"/>
      <c r="N15804" s="37"/>
      <c r="O15804" s="37"/>
      <c r="P15804" s="37"/>
      <c r="Q15804" s="37"/>
      <c r="R15804" s="37"/>
      <c r="S15804" s="32">
        <f t="shared" si="1971"/>
        <v>0</v>
      </c>
      <c r="T15804" s="32">
        <f t="shared" si="1972"/>
        <v>0</v>
      </c>
      <c r="U15804" s="32">
        <f t="shared" si="1973"/>
        <v>0</v>
      </c>
      <c r="V15804" s="32">
        <f t="shared" si="1974"/>
        <v>0</v>
      </c>
      <c r="W15804" s="32">
        <f t="shared" si="1975"/>
        <v>0</v>
      </c>
      <c r="X15804" s="32">
        <f t="shared" si="1976"/>
        <v>0</v>
      </c>
    </row>
    <row r="15805" spans="1:24" ht="14.25" customHeight="1">
      <c r="A15805" s="33" t="b">
        <f t="shared" si="1970"/>
        <v>0</v>
      </c>
      <c r="B15805" s="33">
        <f t="shared" si="1977"/>
        <v>15804</v>
      </c>
      <c r="C15805" s="17"/>
      <c r="N15805" s="37"/>
      <c r="O15805" s="37"/>
      <c r="P15805" s="37"/>
      <c r="Q15805" s="37"/>
      <c r="R15805" s="37"/>
      <c r="S15805" s="32">
        <f t="shared" si="1971"/>
        <v>0</v>
      </c>
      <c r="T15805" s="32">
        <f t="shared" si="1972"/>
        <v>0</v>
      </c>
      <c r="U15805" s="32">
        <f t="shared" si="1973"/>
        <v>0</v>
      </c>
      <c r="V15805" s="32">
        <f t="shared" si="1974"/>
        <v>0</v>
      </c>
      <c r="W15805" s="32">
        <f t="shared" si="1975"/>
        <v>0</v>
      </c>
      <c r="X15805" s="32">
        <f t="shared" si="1976"/>
        <v>0</v>
      </c>
    </row>
    <row r="15806" spans="1:24" ht="14.25" customHeight="1">
      <c r="A15806" s="33" t="b">
        <f t="shared" si="1970"/>
        <v>0</v>
      </c>
      <c r="B15806" s="33">
        <f t="shared" si="1977"/>
        <v>15805</v>
      </c>
      <c r="C15806" s="17"/>
      <c r="N15806" s="37"/>
      <c r="O15806" s="37"/>
      <c r="P15806" s="37"/>
      <c r="Q15806" s="37"/>
      <c r="R15806" s="37"/>
      <c r="S15806" s="32">
        <f t="shared" si="1971"/>
        <v>0</v>
      </c>
      <c r="T15806" s="32">
        <f t="shared" si="1972"/>
        <v>0</v>
      </c>
      <c r="U15806" s="32">
        <f t="shared" si="1973"/>
        <v>0</v>
      </c>
      <c r="V15806" s="32">
        <f t="shared" si="1974"/>
        <v>0</v>
      </c>
      <c r="W15806" s="32">
        <f t="shared" si="1975"/>
        <v>0</v>
      </c>
      <c r="X15806" s="32">
        <f t="shared" si="1976"/>
        <v>0</v>
      </c>
    </row>
    <row r="15807" spans="1:24" ht="14.25" customHeight="1">
      <c r="A15807" s="33" t="b">
        <f t="shared" si="1970"/>
        <v>0</v>
      </c>
      <c r="B15807" s="33">
        <f t="shared" si="1977"/>
        <v>15806</v>
      </c>
      <c r="C15807" s="17"/>
      <c r="N15807" s="37"/>
      <c r="O15807" s="37"/>
      <c r="P15807" s="37"/>
      <c r="Q15807" s="37"/>
      <c r="R15807" s="37"/>
      <c r="S15807" s="32">
        <f t="shared" si="1971"/>
        <v>0</v>
      </c>
      <c r="T15807" s="32">
        <f t="shared" si="1972"/>
        <v>0</v>
      </c>
      <c r="U15807" s="32">
        <f t="shared" si="1973"/>
        <v>0</v>
      </c>
      <c r="V15807" s="32">
        <f t="shared" si="1974"/>
        <v>0</v>
      </c>
      <c r="W15807" s="32">
        <f t="shared" si="1975"/>
        <v>0</v>
      </c>
      <c r="X15807" s="32">
        <f t="shared" si="1976"/>
        <v>0</v>
      </c>
    </row>
    <row r="15808" spans="1:24" ht="14.25" customHeight="1">
      <c r="A15808" s="33" t="b">
        <f t="shared" si="1970"/>
        <v>0</v>
      </c>
      <c r="B15808" s="33">
        <f t="shared" si="1977"/>
        <v>15807</v>
      </c>
      <c r="C15808" s="17"/>
      <c r="N15808" s="37"/>
      <c r="O15808" s="37"/>
      <c r="P15808" s="37"/>
      <c r="Q15808" s="37"/>
      <c r="R15808" s="37"/>
      <c r="S15808" s="32">
        <f t="shared" si="1971"/>
        <v>0</v>
      </c>
      <c r="T15808" s="32">
        <f t="shared" si="1972"/>
        <v>0</v>
      </c>
      <c r="U15808" s="32">
        <f t="shared" si="1973"/>
        <v>0</v>
      </c>
      <c r="V15808" s="32">
        <f t="shared" si="1974"/>
        <v>0</v>
      </c>
      <c r="W15808" s="32">
        <f t="shared" si="1975"/>
        <v>0</v>
      </c>
      <c r="X15808" s="32">
        <f t="shared" si="1976"/>
        <v>0</v>
      </c>
    </row>
    <row r="15809" spans="1:24" ht="14.25" customHeight="1">
      <c r="A15809" s="33" t="b">
        <f t="shared" si="1970"/>
        <v>0</v>
      </c>
      <c r="B15809" s="33">
        <f t="shared" si="1977"/>
        <v>15808</v>
      </c>
      <c r="C15809" s="17"/>
      <c r="N15809" s="37"/>
      <c r="O15809" s="37"/>
      <c r="P15809" s="37"/>
      <c r="Q15809" s="37"/>
      <c r="R15809" s="37"/>
      <c r="S15809" s="32">
        <f t="shared" si="1971"/>
        <v>0</v>
      </c>
      <c r="T15809" s="32">
        <f t="shared" si="1972"/>
        <v>0</v>
      </c>
      <c r="U15809" s="32">
        <f t="shared" si="1973"/>
        <v>0</v>
      </c>
      <c r="V15809" s="32">
        <f t="shared" si="1974"/>
        <v>0</v>
      </c>
      <c r="W15809" s="32">
        <f t="shared" si="1975"/>
        <v>0</v>
      </c>
      <c r="X15809" s="32">
        <f t="shared" si="1976"/>
        <v>0</v>
      </c>
    </row>
    <row r="15810" spans="1:24" ht="14.25" customHeight="1">
      <c r="A15810" s="33" t="b">
        <f t="shared" ref="A15810:A15873" si="1978">IF(OR(COUNTIF(D15810:M15810, "NOT EXECUTED"), COUNTIF(D15810:M15810, "NOT COMPILED"), COUNTIF(D15810:M15810, "NOT EFFECTIVE")),TRUE,FALSE)</f>
        <v>0</v>
      </c>
      <c r="B15810" s="33">
        <f t="shared" si="1977"/>
        <v>15809</v>
      </c>
      <c r="C15810" s="17"/>
      <c r="N15810" s="37"/>
      <c r="O15810" s="37"/>
      <c r="P15810" s="37"/>
      <c r="Q15810" s="37"/>
      <c r="R15810" s="37"/>
      <c r="S15810" s="32">
        <f t="shared" ref="S15810:S15873" si="1979">IF(COUNTIF(H15810:M15810,"NOT EFFECTIVE"),1,0)</f>
        <v>0</v>
      </c>
      <c r="T15810" s="32">
        <f t="shared" ref="T15810:T15873" si="1980">IF(AND(D15810="NOT EXECUTED",COUNTA($N15810)&lt;&gt;0),1,0)</f>
        <v>0</v>
      </c>
      <c r="U15810" s="32">
        <f t="shared" ref="U15810:U15873" si="1981">IF(AND(E15810="NOT EXECUTED",COUNTA($N15810)&lt;&gt;0),1,0)</f>
        <v>0</v>
      </c>
      <c r="V15810" s="32">
        <f t="shared" ref="V15810:V15873" si="1982">IF(AND(F15810="NOT EXECUTED",COUNTA($N15810)&lt;&gt;0),1,0)</f>
        <v>0</v>
      </c>
      <c r="W15810" s="32">
        <f t="shared" ref="W15810:W15873" si="1983">IF(AND(G15810="NOT EXECUTED",COUNTA($N15810)&lt;&gt;0),1,0)</f>
        <v>0</v>
      </c>
      <c r="X15810" s="32">
        <f t="shared" ref="X15810:X15873" si="1984">IF(AND(S15810=1,COUNTA($N15810)&lt;&gt;0),1,0)</f>
        <v>0</v>
      </c>
    </row>
    <row r="15811" spans="1:24" ht="14.25" customHeight="1">
      <c r="A15811" s="33" t="b">
        <f t="shared" si="1978"/>
        <v>0</v>
      </c>
      <c r="B15811" s="33">
        <f t="shared" ref="B15811:B15874" si="1985">+B15810+1</f>
        <v>15810</v>
      </c>
      <c r="C15811" s="17"/>
      <c r="N15811" s="37"/>
      <c r="O15811" s="37"/>
      <c r="P15811" s="37"/>
      <c r="Q15811" s="37"/>
      <c r="R15811" s="37"/>
      <c r="S15811" s="32">
        <f t="shared" si="1979"/>
        <v>0</v>
      </c>
      <c r="T15811" s="32">
        <f t="shared" si="1980"/>
        <v>0</v>
      </c>
      <c r="U15811" s="32">
        <f t="shared" si="1981"/>
        <v>0</v>
      </c>
      <c r="V15811" s="32">
        <f t="shared" si="1982"/>
        <v>0</v>
      </c>
      <c r="W15811" s="32">
        <f t="shared" si="1983"/>
        <v>0</v>
      </c>
      <c r="X15811" s="32">
        <f t="shared" si="1984"/>
        <v>0</v>
      </c>
    </row>
    <row r="15812" spans="1:24" ht="14.25" customHeight="1">
      <c r="A15812" s="33" t="b">
        <f t="shared" si="1978"/>
        <v>0</v>
      </c>
      <c r="B15812" s="33">
        <f t="shared" si="1985"/>
        <v>15811</v>
      </c>
      <c r="C15812" s="17"/>
      <c r="N15812" s="37"/>
      <c r="O15812" s="37"/>
      <c r="P15812" s="37"/>
      <c r="Q15812" s="37"/>
      <c r="R15812" s="37"/>
      <c r="S15812" s="32">
        <f t="shared" si="1979"/>
        <v>0</v>
      </c>
      <c r="T15812" s="32">
        <f t="shared" si="1980"/>
        <v>0</v>
      </c>
      <c r="U15812" s="32">
        <f t="shared" si="1981"/>
        <v>0</v>
      </c>
      <c r="V15812" s="32">
        <f t="shared" si="1982"/>
        <v>0</v>
      </c>
      <c r="W15812" s="32">
        <f t="shared" si="1983"/>
        <v>0</v>
      </c>
      <c r="X15812" s="32">
        <f t="shared" si="1984"/>
        <v>0</v>
      </c>
    </row>
    <row r="15813" spans="1:24" ht="14.25" customHeight="1">
      <c r="A15813" s="33" t="b">
        <f t="shared" si="1978"/>
        <v>0</v>
      </c>
      <c r="B15813" s="33">
        <f t="shared" si="1985"/>
        <v>15812</v>
      </c>
      <c r="C15813" s="17"/>
      <c r="N15813" s="37"/>
      <c r="O15813" s="37"/>
      <c r="P15813" s="37"/>
      <c r="Q15813" s="37"/>
      <c r="R15813" s="37"/>
      <c r="S15813" s="32">
        <f t="shared" si="1979"/>
        <v>0</v>
      </c>
      <c r="T15813" s="32">
        <f t="shared" si="1980"/>
        <v>0</v>
      </c>
      <c r="U15813" s="32">
        <f t="shared" si="1981"/>
        <v>0</v>
      </c>
      <c r="V15813" s="32">
        <f t="shared" si="1982"/>
        <v>0</v>
      </c>
      <c r="W15813" s="32">
        <f t="shared" si="1983"/>
        <v>0</v>
      </c>
      <c r="X15813" s="32">
        <f t="shared" si="1984"/>
        <v>0</v>
      </c>
    </row>
    <row r="15814" spans="1:24" ht="14.25" customHeight="1">
      <c r="A15814" s="33" t="b">
        <f t="shared" si="1978"/>
        <v>0</v>
      </c>
      <c r="B15814" s="33">
        <f t="shared" si="1985"/>
        <v>15813</v>
      </c>
      <c r="C15814" s="17"/>
      <c r="N15814" s="37"/>
      <c r="O15814" s="37"/>
      <c r="P15814" s="37"/>
      <c r="Q15814" s="37"/>
      <c r="R15814" s="37"/>
      <c r="S15814" s="32">
        <f t="shared" si="1979"/>
        <v>0</v>
      </c>
      <c r="T15814" s="32">
        <f t="shared" si="1980"/>
        <v>0</v>
      </c>
      <c r="U15814" s="32">
        <f t="shared" si="1981"/>
        <v>0</v>
      </c>
      <c r="V15814" s="32">
        <f t="shared" si="1982"/>
        <v>0</v>
      </c>
      <c r="W15814" s="32">
        <f t="shared" si="1983"/>
        <v>0</v>
      </c>
      <c r="X15814" s="32">
        <f t="shared" si="1984"/>
        <v>0</v>
      </c>
    </row>
    <row r="15815" spans="1:24" ht="14.25" customHeight="1">
      <c r="A15815" s="33" t="b">
        <f t="shared" si="1978"/>
        <v>0</v>
      </c>
      <c r="B15815" s="33">
        <f t="shared" si="1985"/>
        <v>15814</v>
      </c>
      <c r="C15815" s="17"/>
      <c r="N15815" s="37"/>
      <c r="O15815" s="37"/>
      <c r="P15815" s="37"/>
      <c r="Q15815" s="37"/>
      <c r="R15815" s="37"/>
      <c r="S15815" s="32">
        <f t="shared" si="1979"/>
        <v>0</v>
      </c>
      <c r="T15815" s="32">
        <f t="shared" si="1980"/>
        <v>0</v>
      </c>
      <c r="U15815" s="32">
        <f t="shared" si="1981"/>
        <v>0</v>
      </c>
      <c r="V15815" s="32">
        <f t="shared" si="1982"/>
        <v>0</v>
      </c>
      <c r="W15815" s="32">
        <f t="shared" si="1983"/>
        <v>0</v>
      </c>
      <c r="X15815" s="32">
        <f t="shared" si="1984"/>
        <v>0</v>
      </c>
    </row>
    <row r="15816" spans="1:24" ht="14.25" customHeight="1">
      <c r="A15816" s="33" t="b">
        <f t="shared" si="1978"/>
        <v>0</v>
      </c>
      <c r="B15816" s="33">
        <f t="shared" si="1985"/>
        <v>15815</v>
      </c>
      <c r="C15816" s="17"/>
      <c r="N15816" s="37"/>
      <c r="O15816" s="37"/>
      <c r="P15816" s="37"/>
      <c r="Q15816" s="37"/>
      <c r="R15816" s="37"/>
      <c r="S15816" s="32">
        <f t="shared" si="1979"/>
        <v>0</v>
      </c>
      <c r="T15816" s="32">
        <f t="shared" si="1980"/>
        <v>0</v>
      </c>
      <c r="U15816" s="32">
        <f t="shared" si="1981"/>
        <v>0</v>
      </c>
      <c r="V15816" s="32">
        <f t="shared" si="1982"/>
        <v>0</v>
      </c>
      <c r="W15816" s="32">
        <f t="shared" si="1983"/>
        <v>0</v>
      </c>
      <c r="X15816" s="32">
        <f t="shared" si="1984"/>
        <v>0</v>
      </c>
    </row>
    <row r="15817" spans="1:24" ht="14.25" customHeight="1">
      <c r="A15817" s="33" t="b">
        <f t="shared" si="1978"/>
        <v>0</v>
      </c>
      <c r="B15817" s="33">
        <f t="shared" si="1985"/>
        <v>15816</v>
      </c>
      <c r="C15817" s="17"/>
      <c r="N15817" s="37"/>
      <c r="O15817" s="37"/>
      <c r="P15817" s="37"/>
      <c r="Q15817" s="37"/>
      <c r="R15817" s="37"/>
      <c r="S15817" s="32">
        <f t="shared" si="1979"/>
        <v>0</v>
      </c>
      <c r="T15817" s="32">
        <f t="shared" si="1980"/>
        <v>0</v>
      </c>
      <c r="U15817" s="32">
        <f t="shared" si="1981"/>
        <v>0</v>
      </c>
      <c r="V15817" s="32">
        <f t="shared" si="1982"/>
        <v>0</v>
      </c>
      <c r="W15817" s="32">
        <f t="shared" si="1983"/>
        <v>0</v>
      </c>
      <c r="X15817" s="32">
        <f t="shared" si="1984"/>
        <v>0</v>
      </c>
    </row>
    <row r="15818" spans="1:24" ht="14.25" customHeight="1">
      <c r="A15818" s="33" t="b">
        <f t="shared" si="1978"/>
        <v>0</v>
      </c>
      <c r="B15818" s="33">
        <f t="shared" si="1985"/>
        <v>15817</v>
      </c>
      <c r="C15818" s="17"/>
      <c r="N15818" s="37"/>
      <c r="O15818" s="37"/>
      <c r="P15818" s="37"/>
      <c r="Q15818" s="37"/>
      <c r="R15818" s="37"/>
      <c r="S15818" s="32">
        <f t="shared" si="1979"/>
        <v>0</v>
      </c>
      <c r="T15818" s="32">
        <f t="shared" si="1980"/>
        <v>0</v>
      </c>
      <c r="U15818" s="32">
        <f t="shared" si="1981"/>
        <v>0</v>
      </c>
      <c r="V15818" s="32">
        <f t="shared" si="1982"/>
        <v>0</v>
      </c>
      <c r="W15818" s="32">
        <f t="shared" si="1983"/>
        <v>0</v>
      </c>
      <c r="X15818" s="32">
        <f t="shared" si="1984"/>
        <v>0</v>
      </c>
    </row>
    <row r="15819" spans="1:24" ht="14.25" customHeight="1">
      <c r="A15819" s="33" t="b">
        <f t="shared" si="1978"/>
        <v>0</v>
      </c>
      <c r="B15819" s="33">
        <f t="shared" si="1985"/>
        <v>15818</v>
      </c>
      <c r="C15819" s="17"/>
      <c r="N15819" s="37"/>
      <c r="O15819" s="37"/>
      <c r="P15819" s="37"/>
      <c r="Q15819" s="37"/>
      <c r="R15819" s="37"/>
      <c r="S15819" s="32">
        <f t="shared" si="1979"/>
        <v>0</v>
      </c>
      <c r="T15819" s="32">
        <f t="shared" si="1980"/>
        <v>0</v>
      </c>
      <c r="U15819" s="32">
        <f t="shared" si="1981"/>
        <v>0</v>
      </c>
      <c r="V15819" s="32">
        <f t="shared" si="1982"/>
        <v>0</v>
      </c>
      <c r="W15819" s="32">
        <f t="shared" si="1983"/>
        <v>0</v>
      </c>
      <c r="X15819" s="32">
        <f t="shared" si="1984"/>
        <v>0</v>
      </c>
    </row>
    <row r="15820" spans="1:24" ht="14.25" customHeight="1">
      <c r="A15820" s="33" t="b">
        <f t="shared" si="1978"/>
        <v>0</v>
      </c>
      <c r="B15820" s="33">
        <f t="shared" si="1985"/>
        <v>15819</v>
      </c>
      <c r="C15820" s="17"/>
      <c r="N15820" s="37"/>
      <c r="O15820" s="37"/>
      <c r="P15820" s="37"/>
      <c r="Q15820" s="37"/>
      <c r="R15820" s="37"/>
      <c r="S15820" s="32">
        <f t="shared" si="1979"/>
        <v>0</v>
      </c>
      <c r="T15820" s="32">
        <f t="shared" si="1980"/>
        <v>0</v>
      </c>
      <c r="U15820" s="32">
        <f t="shared" si="1981"/>
        <v>0</v>
      </c>
      <c r="V15820" s="32">
        <f t="shared" si="1982"/>
        <v>0</v>
      </c>
      <c r="W15820" s="32">
        <f t="shared" si="1983"/>
        <v>0</v>
      </c>
      <c r="X15820" s="32">
        <f t="shared" si="1984"/>
        <v>0</v>
      </c>
    </row>
    <row r="15821" spans="1:24" ht="14.25" customHeight="1">
      <c r="A15821" s="33" t="b">
        <f t="shared" si="1978"/>
        <v>0</v>
      </c>
      <c r="B15821" s="33">
        <f t="shared" si="1985"/>
        <v>15820</v>
      </c>
      <c r="C15821" s="17"/>
      <c r="N15821" s="37"/>
      <c r="O15821" s="37"/>
      <c r="P15821" s="37"/>
      <c r="Q15821" s="37"/>
      <c r="R15821" s="37"/>
      <c r="S15821" s="32">
        <f t="shared" si="1979"/>
        <v>0</v>
      </c>
      <c r="T15821" s="32">
        <f t="shared" si="1980"/>
        <v>0</v>
      </c>
      <c r="U15821" s="32">
        <f t="shared" si="1981"/>
        <v>0</v>
      </c>
      <c r="V15821" s="32">
        <f t="shared" si="1982"/>
        <v>0</v>
      </c>
      <c r="W15821" s="32">
        <f t="shared" si="1983"/>
        <v>0</v>
      </c>
      <c r="X15821" s="32">
        <f t="shared" si="1984"/>
        <v>0</v>
      </c>
    </row>
    <row r="15822" spans="1:24" ht="14.25" customHeight="1">
      <c r="A15822" s="33" t="b">
        <f t="shared" si="1978"/>
        <v>0</v>
      </c>
      <c r="B15822" s="33">
        <f t="shared" si="1985"/>
        <v>15821</v>
      </c>
      <c r="C15822" s="17"/>
      <c r="N15822" s="37"/>
      <c r="O15822" s="37"/>
      <c r="P15822" s="37"/>
      <c r="Q15822" s="37"/>
      <c r="R15822" s="37"/>
      <c r="S15822" s="32">
        <f t="shared" si="1979"/>
        <v>0</v>
      </c>
      <c r="T15822" s="32">
        <f t="shared" si="1980"/>
        <v>0</v>
      </c>
      <c r="U15822" s="32">
        <f t="shared" si="1981"/>
        <v>0</v>
      </c>
      <c r="V15822" s="32">
        <f t="shared" si="1982"/>
        <v>0</v>
      </c>
      <c r="W15822" s="32">
        <f t="shared" si="1983"/>
        <v>0</v>
      </c>
      <c r="X15822" s="32">
        <f t="shared" si="1984"/>
        <v>0</v>
      </c>
    </row>
    <row r="15823" spans="1:24" ht="14.25" customHeight="1">
      <c r="A15823" s="33" t="b">
        <f t="shared" si="1978"/>
        <v>0</v>
      </c>
      <c r="B15823" s="33">
        <f t="shared" si="1985"/>
        <v>15822</v>
      </c>
      <c r="C15823" s="17"/>
      <c r="N15823" s="37"/>
      <c r="O15823" s="37"/>
      <c r="P15823" s="37"/>
      <c r="Q15823" s="37"/>
      <c r="R15823" s="37"/>
      <c r="S15823" s="32">
        <f t="shared" si="1979"/>
        <v>0</v>
      </c>
      <c r="T15823" s="32">
        <f t="shared" si="1980"/>
        <v>0</v>
      </c>
      <c r="U15823" s="32">
        <f t="shared" si="1981"/>
        <v>0</v>
      </c>
      <c r="V15823" s="32">
        <f t="shared" si="1982"/>
        <v>0</v>
      </c>
      <c r="W15823" s="32">
        <f t="shared" si="1983"/>
        <v>0</v>
      </c>
      <c r="X15823" s="32">
        <f t="shared" si="1984"/>
        <v>0</v>
      </c>
    </row>
    <row r="15824" spans="1:24" ht="14.25" customHeight="1">
      <c r="A15824" s="33" t="b">
        <f t="shared" si="1978"/>
        <v>0</v>
      </c>
      <c r="B15824" s="33">
        <f t="shared" si="1985"/>
        <v>15823</v>
      </c>
      <c r="C15824" s="17"/>
      <c r="N15824" s="37"/>
      <c r="O15824" s="37"/>
      <c r="P15824" s="37"/>
      <c r="Q15824" s="37"/>
      <c r="R15824" s="37"/>
      <c r="S15824" s="32">
        <f t="shared" si="1979"/>
        <v>0</v>
      </c>
      <c r="T15824" s="32">
        <f t="shared" si="1980"/>
        <v>0</v>
      </c>
      <c r="U15824" s="32">
        <f t="shared" si="1981"/>
        <v>0</v>
      </c>
      <c r="V15824" s="32">
        <f t="shared" si="1982"/>
        <v>0</v>
      </c>
      <c r="W15824" s="32">
        <f t="shared" si="1983"/>
        <v>0</v>
      </c>
      <c r="X15824" s="32">
        <f t="shared" si="1984"/>
        <v>0</v>
      </c>
    </row>
    <row r="15825" spans="1:24" ht="14.25" customHeight="1">
      <c r="A15825" s="33" t="b">
        <f t="shared" si="1978"/>
        <v>0</v>
      </c>
      <c r="B15825" s="33">
        <f t="shared" si="1985"/>
        <v>15824</v>
      </c>
      <c r="C15825" s="17"/>
      <c r="N15825" s="37"/>
      <c r="O15825" s="37"/>
      <c r="P15825" s="37"/>
      <c r="Q15825" s="37"/>
      <c r="R15825" s="37"/>
      <c r="S15825" s="32">
        <f t="shared" si="1979"/>
        <v>0</v>
      </c>
      <c r="T15825" s="32">
        <f t="shared" si="1980"/>
        <v>0</v>
      </c>
      <c r="U15825" s="32">
        <f t="shared" si="1981"/>
        <v>0</v>
      </c>
      <c r="V15825" s="32">
        <f t="shared" si="1982"/>
        <v>0</v>
      </c>
      <c r="W15825" s="32">
        <f t="shared" si="1983"/>
        <v>0</v>
      </c>
      <c r="X15825" s="32">
        <f t="shared" si="1984"/>
        <v>0</v>
      </c>
    </row>
    <row r="15826" spans="1:24" ht="14.25" customHeight="1">
      <c r="A15826" s="33" t="b">
        <f t="shared" si="1978"/>
        <v>0</v>
      </c>
      <c r="B15826" s="33">
        <f t="shared" si="1985"/>
        <v>15825</v>
      </c>
      <c r="C15826" s="17"/>
      <c r="N15826" s="37"/>
      <c r="O15826" s="37"/>
      <c r="P15826" s="37"/>
      <c r="Q15826" s="37"/>
      <c r="R15826" s="37"/>
      <c r="S15826" s="32">
        <f t="shared" si="1979"/>
        <v>0</v>
      </c>
      <c r="T15826" s="32">
        <f t="shared" si="1980"/>
        <v>0</v>
      </c>
      <c r="U15826" s="32">
        <f t="shared" si="1981"/>
        <v>0</v>
      </c>
      <c r="V15826" s="32">
        <f t="shared" si="1982"/>
        <v>0</v>
      </c>
      <c r="W15826" s="32">
        <f t="shared" si="1983"/>
        <v>0</v>
      </c>
      <c r="X15826" s="32">
        <f t="shared" si="1984"/>
        <v>0</v>
      </c>
    </row>
    <row r="15827" spans="1:24" ht="14.25" customHeight="1">
      <c r="A15827" s="33" t="b">
        <f t="shared" si="1978"/>
        <v>0</v>
      </c>
      <c r="B15827" s="33">
        <f t="shared" si="1985"/>
        <v>15826</v>
      </c>
      <c r="C15827" s="17"/>
      <c r="N15827" s="37"/>
      <c r="O15827" s="37"/>
      <c r="P15827" s="37"/>
      <c r="Q15827" s="37"/>
      <c r="R15827" s="37"/>
      <c r="S15827" s="32">
        <f t="shared" si="1979"/>
        <v>0</v>
      </c>
      <c r="T15827" s="32">
        <f t="shared" si="1980"/>
        <v>0</v>
      </c>
      <c r="U15827" s="32">
        <f t="shared" si="1981"/>
        <v>0</v>
      </c>
      <c r="V15827" s="32">
        <f t="shared" si="1982"/>
        <v>0</v>
      </c>
      <c r="W15827" s="32">
        <f t="shared" si="1983"/>
        <v>0</v>
      </c>
      <c r="X15827" s="32">
        <f t="shared" si="1984"/>
        <v>0</v>
      </c>
    </row>
    <row r="15828" spans="1:24" ht="14.25" customHeight="1">
      <c r="A15828" s="33" t="b">
        <f t="shared" si="1978"/>
        <v>0</v>
      </c>
      <c r="B15828" s="33">
        <f t="shared" si="1985"/>
        <v>15827</v>
      </c>
      <c r="C15828" s="17"/>
      <c r="N15828" s="37"/>
      <c r="O15828" s="37"/>
      <c r="P15828" s="37"/>
      <c r="Q15828" s="37"/>
      <c r="R15828" s="37"/>
      <c r="S15828" s="32">
        <f t="shared" si="1979"/>
        <v>0</v>
      </c>
      <c r="T15828" s="32">
        <f t="shared" si="1980"/>
        <v>0</v>
      </c>
      <c r="U15828" s="32">
        <f t="shared" si="1981"/>
        <v>0</v>
      </c>
      <c r="V15828" s="32">
        <f t="shared" si="1982"/>
        <v>0</v>
      </c>
      <c r="W15828" s="32">
        <f t="shared" si="1983"/>
        <v>0</v>
      </c>
      <c r="X15828" s="32">
        <f t="shared" si="1984"/>
        <v>0</v>
      </c>
    </row>
    <row r="15829" spans="1:24" ht="14.25" customHeight="1">
      <c r="A15829" s="33" t="b">
        <f t="shared" si="1978"/>
        <v>0</v>
      </c>
      <c r="B15829" s="33">
        <f t="shared" si="1985"/>
        <v>15828</v>
      </c>
      <c r="C15829" s="17"/>
      <c r="N15829" s="37"/>
      <c r="O15829" s="37"/>
      <c r="P15829" s="37"/>
      <c r="Q15829" s="37"/>
      <c r="R15829" s="37"/>
      <c r="S15829" s="32">
        <f t="shared" si="1979"/>
        <v>0</v>
      </c>
      <c r="T15829" s="32">
        <f t="shared" si="1980"/>
        <v>0</v>
      </c>
      <c r="U15829" s="32">
        <f t="shared" si="1981"/>
        <v>0</v>
      </c>
      <c r="V15829" s="32">
        <f t="shared" si="1982"/>
        <v>0</v>
      </c>
      <c r="W15829" s="32">
        <f t="shared" si="1983"/>
        <v>0</v>
      </c>
      <c r="X15829" s="32">
        <f t="shared" si="1984"/>
        <v>0</v>
      </c>
    </row>
    <row r="15830" spans="1:24" ht="14.25" customHeight="1">
      <c r="A15830" s="33" t="b">
        <f t="shared" si="1978"/>
        <v>0</v>
      </c>
      <c r="B15830" s="33">
        <f t="shared" si="1985"/>
        <v>15829</v>
      </c>
      <c r="C15830" s="17"/>
      <c r="N15830" s="37"/>
      <c r="O15830" s="37"/>
      <c r="P15830" s="37"/>
      <c r="Q15830" s="37"/>
      <c r="R15830" s="37"/>
      <c r="S15830" s="32">
        <f t="shared" si="1979"/>
        <v>0</v>
      </c>
      <c r="T15830" s="32">
        <f t="shared" si="1980"/>
        <v>0</v>
      </c>
      <c r="U15830" s="32">
        <f t="shared" si="1981"/>
        <v>0</v>
      </c>
      <c r="V15830" s="32">
        <f t="shared" si="1982"/>
        <v>0</v>
      </c>
      <c r="W15830" s="32">
        <f t="shared" si="1983"/>
        <v>0</v>
      </c>
      <c r="X15830" s="32">
        <f t="shared" si="1984"/>
        <v>0</v>
      </c>
    </row>
    <row r="15831" spans="1:24" ht="14.25" customHeight="1">
      <c r="A15831" s="33" t="b">
        <f t="shared" si="1978"/>
        <v>0</v>
      </c>
      <c r="B15831" s="33">
        <f t="shared" si="1985"/>
        <v>15830</v>
      </c>
      <c r="C15831" s="17"/>
      <c r="N15831" s="37"/>
      <c r="O15831" s="37"/>
      <c r="P15831" s="37"/>
      <c r="Q15831" s="37"/>
      <c r="R15831" s="37"/>
      <c r="S15831" s="32">
        <f t="shared" si="1979"/>
        <v>0</v>
      </c>
      <c r="T15831" s="32">
        <f t="shared" si="1980"/>
        <v>0</v>
      </c>
      <c r="U15831" s="32">
        <f t="shared" si="1981"/>
        <v>0</v>
      </c>
      <c r="V15831" s="32">
        <f t="shared" si="1982"/>
        <v>0</v>
      </c>
      <c r="W15831" s="32">
        <f t="shared" si="1983"/>
        <v>0</v>
      </c>
      <c r="X15831" s="32">
        <f t="shared" si="1984"/>
        <v>0</v>
      </c>
    </row>
    <row r="15832" spans="1:24" ht="14.25" customHeight="1">
      <c r="A15832" s="33" t="b">
        <f t="shared" si="1978"/>
        <v>0</v>
      </c>
      <c r="B15832" s="33">
        <f t="shared" si="1985"/>
        <v>15831</v>
      </c>
      <c r="C15832" s="17"/>
      <c r="N15832" s="37"/>
      <c r="O15832" s="37"/>
      <c r="P15832" s="37"/>
      <c r="Q15832" s="37"/>
      <c r="R15832" s="37"/>
      <c r="S15832" s="32">
        <f t="shared" si="1979"/>
        <v>0</v>
      </c>
      <c r="T15832" s="32">
        <f t="shared" si="1980"/>
        <v>0</v>
      </c>
      <c r="U15832" s="32">
        <f t="shared" si="1981"/>
        <v>0</v>
      </c>
      <c r="V15832" s="32">
        <f t="shared" si="1982"/>
        <v>0</v>
      </c>
      <c r="W15832" s="32">
        <f t="shared" si="1983"/>
        <v>0</v>
      </c>
      <c r="X15832" s="32">
        <f t="shared" si="1984"/>
        <v>0</v>
      </c>
    </row>
    <row r="15833" spans="1:24" ht="14.25" customHeight="1">
      <c r="A15833" s="33" t="b">
        <f t="shared" si="1978"/>
        <v>0</v>
      </c>
      <c r="B15833" s="33">
        <f t="shared" si="1985"/>
        <v>15832</v>
      </c>
      <c r="C15833" s="17"/>
      <c r="N15833" s="37"/>
      <c r="O15833" s="37"/>
      <c r="P15833" s="37"/>
      <c r="Q15833" s="37"/>
      <c r="R15833" s="37"/>
      <c r="S15833" s="32">
        <f t="shared" si="1979"/>
        <v>0</v>
      </c>
      <c r="T15833" s="32">
        <f t="shared" si="1980"/>
        <v>0</v>
      </c>
      <c r="U15833" s="32">
        <f t="shared" si="1981"/>
        <v>0</v>
      </c>
      <c r="V15833" s="32">
        <f t="shared" si="1982"/>
        <v>0</v>
      </c>
      <c r="W15833" s="32">
        <f t="shared" si="1983"/>
        <v>0</v>
      </c>
      <c r="X15833" s="32">
        <f t="shared" si="1984"/>
        <v>0</v>
      </c>
    </row>
    <row r="15834" spans="1:24" ht="14.25" customHeight="1">
      <c r="A15834" s="33" t="b">
        <f t="shared" si="1978"/>
        <v>0</v>
      </c>
      <c r="B15834" s="33">
        <f t="shared" si="1985"/>
        <v>15833</v>
      </c>
      <c r="C15834" s="17"/>
      <c r="N15834" s="37"/>
      <c r="O15834" s="37"/>
      <c r="P15834" s="37"/>
      <c r="Q15834" s="37"/>
      <c r="R15834" s="37"/>
      <c r="S15834" s="32">
        <f t="shared" si="1979"/>
        <v>0</v>
      </c>
      <c r="T15834" s="32">
        <f t="shared" si="1980"/>
        <v>0</v>
      </c>
      <c r="U15834" s="32">
        <f t="shared" si="1981"/>
        <v>0</v>
      </c>
      <c r="V15834" s="32">
        <f t="shared" si="1982"/>
        <v>0</v>
      </c>
      <c r="W15834" s="32">
        <f t="shared" si="1983"/>
        <v>0</v>
      </c>
      <c r="X15834" s="32">
        <f t="shared" si="1984"/>
        <v>0</v>
      </c>
    </row>
    <row r="15835" spans="1:24" ht="14.25" customHeight="1">
      <c r="A15835" s="33" t="b">
        <f t="shared" si="1978"/>
        <v>0</v>
      </c>
      <c r="B15835" s="33">
        <f t="shared" si="1985"/>
        <v>15834</v>
      </c>
      <c r="C15835" s="17"/>
      <c r="N15835" s="37"/>
      <c r="O15835" s="37"/>
      <c r="P15835" s="37"/>
      <c r="Q15835" s="37"/>
      <c r="R15835" s="37"/>
      <c r="S15835" s="32">
        <f t="shared" si="1979"/>
        <v>0</v>
      </c>
      <c r="T15835" s="32">
        <f t="shared" si="1980"/>
        <v>0</v>
      </c>
      <c r="U15835" s="32">
        <f t="shared" si="1981"/>
        <v>0</v>
      </c>
      <c r="V15835" s="32">
        <f t="shared" si="1982"/>
        <v>0</v>
      </c>
      <c r="W15835" s="32">
        <f t="shared" si="1983"/>
        <v>0</v>
      </c>
      <c r="X15835" s="32">
        <f t="shared" si="1984"/>
        <v>0</v>
      </c>
    </row>
    <row r="15836" spans="1:24" ht="14.25" customHeight="1">
      <c r="A15836" s="33" t="b">
        <f t="shared" si="1978"/>
        <v>0</v>
      </c>
      <c r="B15836" s="33">
        <f t="shared" si="1985"/>
        <v>15835</v>
      </c>
      <c r="C15836" s="17"/>
      <c r="N15836" s="37"/>
      <c r="O15836" s="37"/>
      <c r="P15836" s="37"/>
      <c r="Q15836" s="37"/>
      <c r="R15836" s="37"/>
      <c r="S15836" s="32">
        <f t="shared" si="1979"/>
        <v>0</v>
      </c>
      <c r="T15836" s="32">
        <f t="shared" si="1980"/>
        <v>0</v>
      </c>
      <c r="U15836" s="32">
        <f t="shared" si="1981"/>
        <v>0</v>
      </c>
      <c r="V15836" s="32">
        <f t="shared" si="1982"/>
        <v>0</v>
      </c>
      <c r="W15836" s="32">
        <f t="shared" si="1983"/>
        <v>0</v>
      </c>
      <c r="X15836" s="32">
        <f t="shared" si="1984"/>
        <v>0</v>
      </c>
    </row>
    <row r="15837" spans="1:24" ht="14.25" customHeight="1">
      <c r="A15837" s="33" t="b">
        <f t="shared" si="1978"/>
        <v>0</v>
      </c>
      <c r="B15837" s="33">
        <f t="shared" si="1985"/>
        <v>15836</v>
      </c>
      <c r="C15837" s="17"/>
      <c r="N15837" s="37"/>
      <c r="O15837" s="37"/>
      <c r="P15837" s="37"/>
      <c r="Q15837" s="37"/>
      <c r="R15837" s="37"/>
      <c r="S15837" s="32">
        <f t="shared" si="1979"/>
        <v>0</v>
      </c>
      <c r="T15837" s="32">
        <f t="shared" si="1980"/>
        <v>0</v>
      </c>
      <c r="U15837" s="32">
        <f t="shared" si="1981"/>
        <v>0</v>
      </c>
      <c r="V15837" s="32">
        <f t="shared" si="1982"/>
        <v>0</v>
      </c>
      <c r="W15837" s="32">
        <f t="shared" si="1983"/>
        <v>0</v>
      </c>
      <c r="X15837" s="32">
        <f t="shared" si="1984"/>
        <v>0</v>
      </c>
    </row>
    <row r="15838" spans="1:24" ht="14.25" customHeight="1">
      <c r="A15838" s="33" t="b">
        <f t="shared" si="1978"/>
        <v>0</v>
      </c>
      <c r="B15838" s="33">
        <f t="shared" si="1985"/>
        <v>15837</v>
      </c>
      <c r="C15838" s="17"/>
      <c r="N15838" s="37"/>
      <c r="O15838" s="37"/>
      <c r="P15838" s="37"/>
      <c r="Q15838" s="37"/>
      <c r="R15838" s="37"/>
      <c r="S15838" s="32">
        <f t="shared" si="1979"/>
        <v>0</v>
      </c>
      <c r="T15838" s="32">
        <f t="shared" si="1980"/>
        <v>0</v>
      </c>
      <c r="U15838" s="32">
        <f t="shared" si="1981"/>
        <v>0</v>
      </c>
      <c r="V15838" s="32">
        <f t="shared" si="1982"/>
        <v>0</v>
      </c>
      <c r="W15838" s="32">
        <f t="shared" si="1983"/>
        <v>0</v>
      </c>
      <c r="X15838" s="32">
        <f t="shared" si="1984"/>
        <v>0</v>
      </c>
    </row>
    <row r="15839" spans="1:24" ht="14.25" customHeight="1">
      <c r="A15839" s="33" t="b">
        <f t="shared" si="1978"/>
        <v>0</v>
      </c>
      <c r="B15839" s="33">
        <f t="shared" si="1985"/>
        <v>15838</v>
      </c>
      <c r="C15839" s="17"/>
      <c r="N15839" s="37"/>
      <c r="O15839" s="37"/>
      <c r="P15839" s="37"/>
      <c r="Q15839" s="37"/>
      <c r="R15839" s="37"/>
      <c r="S15839" s="32">
        <f t="shared" si="1979"/>
        <v>0</v>
      </c>
      <c r="T15839" s="32">
        <f t="shared" si="1980"/>
        <v>0</v>
      </c>
      <c r="U15839" s="32">
        <f t="shared" si="1981"/>
        <v>0</v>
      </c>
      <c r="V15839" s="32">
        <f t="shared" si="1982"/>
        <v>0</v>
      </c>
      <c r="W15839" s="32">
        <f t="shared" si="1983"/>
        <v>0</v>
      </c>
      <c r="X15839" s="32">
        <f t="shared" si="1984"/>
        <v>0</v>
      </c>
    </row>
    <row r="15840" spans="1:24" ht="14.25" customHeight="1">
      <c r="A15840" s="33" t="b">
        <f t="shared" si="1978"/>
        <v>0</v>
      </c>
      <c r="B15840" s="33">
        <f t="shared" si="1985"/>
        <v>15839</v>
      </c>
      <c r="C15840" s="17"/>
      <c r="N15840" s="37"/>
      <c r="O15840" s="37"/>
      <c r="P15840" s="37"/>
      <c r="Q15840" s="37"/>
      <c r="R15840" s="37"/>
      <c r="S15840" s="32">
        <f t="shared" si="1979"/>
        <v>0</v>
      </c>
      <c r="T15840" s="32">
        <f t="shared" si="1980"/>
        <v>0</v>
      </c>
      <c r="U15840" s="32">
        <f t="shared" si="1981"/>
        <v>0</v>
      </c>
      <c r="V15840" s="32">
        <f t="shared" si="1982"/>
        <v>0</v>
      </c>
      <c r="W15840" s="32">
        <f t="shared" si="1983"/>
        <v>0</v>
      </c>
      <c r="X15840" s="32">
        <f t="shared" si="1984"/>
        <v>0</v>
      </c>
    </row>
    <row r="15841" spans="1:24" ht="14.25" customHeight="1">
      <c r="A15841" s="33" t="b">
        <f t="shared" si="1978"/>
        <v>0</v>
      </c>
      <c r="B15841" s="33">
        <f t="shared" si="1985"/>
        <v>15840</v>
      </c>
      <c r="C15841" s="17"/>
      <c r="N15841" s="37"/>
      <c r="O15841" s="37"/>
      <c r="P15841" s="37"/>
      <c r="Q15841" s="37"/>
      <c r="R15841" s="37"/>
      <c r="S15841" s="32">
        <f t="shared" si="1979"/>
        <v>0</v>
      </c>
      <c r="T15841" s="32">
        <f t="shared" si="1980"/>
        <v>0</v>
      </c>
      <c r="U15841" s="32">
        <f t="shared" si="1981"/>
        <v>0</v>
      </c>
      <c r="V15841" s="32">
        <f t="shared" si="1982"/>
        <v>0</v>
      </c>
      <c r="W15841" s="32">
        <f t="shared" si="1983"/>
        <v>0</v>
      </c>
      <c r="X15841" s="32">
        <f t="shared" si="1984"/>
        <v>0</v>
      </c>
    </row>
    <row r="15842" spans="1:24" ht="14.25" customHeight="1">
      <c r="A15842" s="33" t="b">
        <f t="shared" si="1978"/>
        <v>0</v>
      </c>
      <c r="B15842" s="33">
        <f t="shared" si="1985"/>
        <v>15841</v>
      </c>
      <c r="C15842" s="17"/>
      <c r="N15842" s="37"/>
      <c r="O15842" s="37"/>
      <c r="P15842" s="37"/>
      <c r="Q15842" s="37"/>
      <c r="R15842" s="37"/>
      <c r="S15842" s="32">
        <f t="shared" si="1979"/>
        <v>0</v>
      </c>
      <c r="T15842" s="32">
        <f t="shared" si="1980"/>
        <v>0</v>
      </c>
      <c r="U15842" s="32">
        <f t="shared" si="1981"/>
        <v>0</v>
      </c>
      <c r="V15842" s="32">
        <f t="shared" si="1982"/>
        <v>0</v>
      </c>
      <c r="W15842" s="32">
        <f t="shared" si="1983"/>
        <v>0</v>
      </c>
      <c r="X15842" s="32">
        <f t="shared" si="1984"/>
        <v>0</v>
      </c>
    </row>
    <row r="15843" spans="1:24" ht="14.25" customHeight="1">
      <c r="A15843" s="33" t="b">
        <f t="shared" si="1978"/>
        <v>0</v>
      </c>
      <c r="B15843" s="33">
        <f t="shared" si="1985"/>
        <v>15842</v>
      </c>
      <c r="C15843" s="17"/>
      <c r="N15843" s="37"/>
      <c r="O15843" s="37"/>
      <c r="P15843" s="37"/>
      <c r="Q15843" s="37"/>
      <c r="R15843" s="37"/>
      <c r="S15843" s="32">
        <f t="shared" si="1979"/>
        <v>0</v>
      </c>
      <c r="T15843" s="32">
        <f t="shared" si="1980"/>
        <v>0</v>
      </c>
      <c r="U15843" s="32">
        <f t="shared" si="1981"/>
        <v>0</v>
      </c>
      <c r="V15843" s="32">
        <f t="shared" si="1982"/>
        <v>0</v>
      </c>
      <c r="W15843" s="32">
        <f t="shared" si="1983"/>
        <v>0</v>
      </c>
      <c r="X15843" s="32">
        <f t="shared" si="1984"/>
        <v>0</v>
      </c>
    </row>
    <row r="15844" spans="1:24" ht="14.25" customHeight="1">
      <c r="A15844" s="33" t="b">
        <f t="shared" si="1978"/>
        <v>0</v>
      </c>
      <c r="B15844" s="33">
        <f t="shared" si="1985"/>
        <v>15843</v>
      </c>
      <c r="C15844" s="17"/>
      <c r="N15844" s="37"/>
      <c r="O15844" s="37"/>
      <c r="P15844" s="37"/>
      <c r="Q15844" s="37"/>
      <c r="R15844" s="37"/>
      <c r="S15844" s="32">
        <f t="shared" si="1979"/>
        <v>0</v>
      </c>
      <c r="T15844" s="32">
        <f t="shared" si="1980"/>
        <v>0</v>
      </c>
      <c r="U15844" s="32">
        <f t="shared" si="1981"/>
        <v>0</v>
      </c>
      <c r="V15844" s="32">
        <f t="shared" si="1982"/>
        <v>0</v>
      </c>
      <c r="W15844" s="32">
        <f t="shared" si="1983"/>
        <v>0</v>
      </c>
      <c r="X15844" s="32">
        <f t="shared" si="1984"/>
        <v>0</v>
      </c>
    </row>
    <row r="15845" spans="1:24" ht="14.25" customHeight="1">
      <c r="A15845" s="33" t="b">
        <f t="shared" si="1978"/>
        <v>0</v>
      </c>
      <c r="B15845" s="33">
        <f t="shared" si="1985"/>
        <v>15844</v>
      </c>
      <c r="C15845" s="17"/>
      <c r="N15845" s="37"/>
      <c r="O15845" s="37"/>
      <c r="P15845" s="37"/>
      <c r="Q15845" s="37"/>
      <c r="R15845" s="37"/>
      <c r="S15845" s="32">
        <f t="shared" si="1979"/>
        <v>0</v>
      </c>
      <c r="T15845" s="32">
        <f t="shared" si="1980"/>
        <v>0</v>
      </c>
      <c r="U15845" s="32">
        <f t="shared" si="1981"/>
        <v>0</v>
      </c>
      <c r="V15845" s="32">
        <f t="shared" si="1982"/>
        <v>0</v>
      </c>
      <c r="W15845" s="32">
        <f t="shared" si="1983"/>
        <v>0</v>
      </c>
      <c r="X15845" s="32">
        <f t="shared" si="1984"/>
        <v>0</v>
      </c>
    </row>
    <row r="15846" spans="1:24" ht="14.25" customHeight="1">
      <c r="A15846" s="33" t="b">
        <f t="shared" si="1978"/>
        <v>0</v>
      </c>
      <c r="B15846" s="33">
        <f t="shared" si="1985"/>
        <v>15845</v>
      </c>
      <c r="C15846" s="17"/>
      <c r="N15846" s="37"/>
      <c r="O15846" s="37"/>
      <c r="P15846" s="37"/>
      <c r="Q15846" s="37"/>
      <c r="R15846" s="37"/>
      <c r="S15846" s="32">
        <f t="shared" si="1979"/>
        <v>0</v>
      </c>
      <c r="T15846" s="32">
        <f t="shared" si="1980"/>
        <v>0</v>
      </c>
      <c r="U15846" s="32">
        <f t="shared" si="1981"/>
        <v>0</v>
      </c>
      <c r="V15846" s="32">
        <f t="shared" si="1982"/>
        <v>0</v>
      </c>
      <c r="W15846" s="32">
        <f t="shared" si="1983"/>
        <v>0</v>
      </c>
      <c r="X15846" s="32">
        <f t="shared" si="1984"/>
        <v>0</v>
      </c>
    </row>
    <row r="15847" spans="1:24" ht="14.25" customHeight="1">
      <c r="A15847" s="33" t="b">
        <f t="shared" si="1978"/>
        <v>0</v>
      </c>
      <c r="B15847" s="33">
        <f t="shared" si="1985"/>
        <v>15846</v>
      </c>
      <c r="C15847" s="17"/>
      <c r="N15847" s="37"/>
      <c r="O15847" s="37"/>
      <c r="P15847" s="37"/>
      <c r="Q15847" s="37"/>
      <c r="R15847" s="37"/>
      <c r="S15847" s="32">
        <f t="shared" si="1979"/>
        <v>0</v>
      </c>
      <c r="T15847" s="32">
        <f t="shared" si="1980"/>
        <v>0</v>
      </c>
      <c r="U15847" s="32">
        <f t="shared" si="1981"/>
        <v>0</v>
      </c>
      <c r="V15847" s="32">
        <f t="shared" si="1982"/>
        <v>0</v>
      </c>
      <c r="W15847" s="32">
        <f t="shared" si="1983"/>
        <v>0</v>
      </c>
      <c r="X15847" s="32">
        <f t="shared" si="1984"/>
        <v>0</v>
      </c>
    </row>
    <row r="15848" spans="1:24" ht="14.25" customHeight="1">
      <c r="A15848" s="33" t="b">
        <f t="shared" si="1978"/>
        <v>0</v>
      </c>
      <c r="B15848" s="33">
        <f t="shared" si="1985"/>
        <v>15847</v>
      </c>
      <c r="C15848" s="17"/>
      <c r="N15848" s="37"/>
      <c r="O15848" s="37"/>
      <c r="P15848" s="37"/>
      <c r="Q15848" s="37"/>
      <c r="R15848" s="37"/>
      <c r="S15848" s="32">
        <f t="shared" si="1979"/>
        <v>0</v>
      </c>
      <c r="T15848" s="32">
        <f t="shared" si="1980"/>
        <v>0</v>
      </c>
      <c r="U15848" s="32">
        <f t="shared" si="1981"/>
        <v>0</v>
      </c>
      <c r="V15848" s="32">
        <f t="shared" si="1982"/>
        <v>0</v>
      </c>
      <c r="W15848" s="32">
        <f t="shared" si="1983"/>
        <v>0</v>
      </c>
      <c r="X15848" s="32">
        <f t="shared" si="1984"/>
        <v>0</v>
      </c>
    </row>
    <row r="15849" spans="1:24" ht="14.25" customHeight="1">
      <c r="A15849" s="33" t="b">
        <f t="shared" si="1978"/>
        <v>0</v>
      </c>
      <c r="B15849" s="33">
        <f t="shared" si="1985"/>
        <v>15848</v>
      </c>
      <c r="C15849" s="17"/>
      <c r="N15849" s="37"/>
      <c r="O15849" s="37"/>
      <c r="P15849" s="37"/>
      <c r="Q15849" s="37"/>
      <c r="R15849" s="37"/>
      <c r="S15849" s="32">
        <f t="shared" si="1979"/>
        <v>0</v>
      </c>
      <c r="T15849" s="32">
        <f t="shared" si="1980"/>
        <v>0</v>
      </c>
      <c r="U15849" s="32">
        <f t="shared" si="1981"/>
        <v>0</v>
      </c>
      <c r="V15849" s="32">
        <f t="shared" si="1982"/>
        <v>0</v>
      </c>
      <c r="W15849" s="32">
        <f t="shared" si="1983"/>
        <v>0</v>
      </c>
      <c r="X15849" s="32">
        <f t="shared" si="1984"/>
        <v>0</v>
      </c>
    </row>
    <row r="15850" spans="1:24" ht="14.25" customHeight="1">
      <c r="A15850" s="33" t="b">
        <f t="shared" si="1978"/>
        <v>0</v>
      </c>
      <c r="B15850" s="33">
        <f t="shared" si="1985"/>
        <v>15849</v>
      </c>
      <c r="C15850" s="17"/>
      <c r="N15850" s="37"/>
      <c r="O15850" s="37"/>
      <c r="P15850" s="37"/>
      <c r="Q15850" s="37"/>
      <c r="R15850" s="37"/>
      <c r="S15850" s="32">
        <f t="shared" si="1979"/>
        <v>0</v>
      </c>
      <c r="T15850" s="32">
        <f t="shared" si="1980"/>
        <v>0</v>
      </c>
      <c r="U15850" s="32">
        <f t="shared" si="1981"/>
        <v>0</v>
      </c>
      <c r="V15850" s="32">
        <f t="shared" si="1982"/>
        <v>0</v>
      </c>
      <c r="W15850" s="32">
        <f t="shared" si="1983"/>
        <v>0</v>
      </c>
      <c r="X15850" s="32">
        <f t="shared" si="1984"/>
        <v>0</v>
      </c>
    </row>
    <row r="15851" spans="1:24" ht="14.25" customHeight="1">
      <c r="A15851" s="33" t="b">
        <f t="shared" si="1978"/>
        <v>0</v>
      </c>
      <c r="B15851" s="33">
        <f t="shared" si="1985"/>
        <v>15850</v>
      </c>
      <c r="C15851" s="17"/>
      <c r="N15851" s="37"/>
      <c r="O15851" s="37"/>
      <c r="P15851" s="37"/>
      <c r="Q15851" s="37"/>
      <c r="R15851" s="37"/>
      <c r="S15851" s="32">
        <f t="shared" si="1979"/>
        <v>0</v>
      </c>
      <c r="T15851" s="32">
        <f t="shared" si="1980"/>
        <v>0</v>
      </c>
      <c r="U15851" s="32">
        <f t="shared" si="1981"/>
        <v>0</v>
      </c>
      <c r="V15851" s="32">
        <f t="shared" si="1982"/>
        <v>0</v>
      </c>
      <c r="W15851" s="32">
        <f t="shared" si="1983"/>
        <v>0</v>
      </c>
      <c r="X15851" s="32">
        <f t="shared" si="1984"/>
        <v>0</v>
      </c>
    </row>
    <row r="15852" spans="1:24" ht="14.25" customHeight="1">
      <c r="A15852" s="33" t="b">
        <f t="shared" si="1978"/>
        <v>0</v>
      </c>
      <c r="B15852" s="33">
        <f t="shared" si="1985"/>
        <v>15851</v>
      </c>
      <c r="C15852" s="17"/>
      <c r="N15852" s="37"/>
      <c r="O15852" s="37"/>
      <c r="P15852" s="37"/>
      <c r="Q15852" s="37"/>
      <c r="R15852" s="37"/>
      <c r="S15852" s="32">
        <f t="shared" si="1979"/>
        <v>0</v>
      </c>
      <c r="T15852" s="32">
        <f t="shared" si="1980"/>
        <v>0</v>
      </c>
      <c r="U15852" s="32">
        <f t="shared" si="1981"/>
        <v>0</v>
      </c>
      <c r="V15852" s="32">
        <f t="shared" si="1982"/>
        <v>0</v>
      </c>
      <c r="W15852" s="32">
        <f t="shared" si="1983"/>
        <v>0</v>
      </c>
      <c r="X15852" s="32">
        <f t="shared" si="1984"/>
        <v>0</v>
      </c>
    </row>
    <row r="15853" spans="1:24" ht="14.25" customHeight="1">
      <c r="A15853" s="33" t="b">
        <f t="shared" si="1978"/>
        <v>0</v>
      </c>
      <c r="B15853" s="33">
        <f t="shared" si="1985"/>
        <v>15852</v>
      </c>
      <c r="C15853" s="17"/>
      <c r="N15853" s="37"/>
      <c r="O15853" s="37"/>
      <c r="P15853" s="37"/>
      <c r="Q15853" s="37"/>
      <c r="R15853" s="37"/>
      <c r="S15853" s="32">
        <f t="shared" si="1979"/>
        <v>0</v>
      </c>
      <c r="T15853" s="32">
        <f t="shared" si="1980"/>
        <v>0</v>
      </c>
      <c r="U15853" s="32">
        <f t="shared" si="1981"/>
        <v>0</v>
      </c>
      <c r="V15853" s="32">
        <f t="shared" si="1982"/>
        <v>0</v>
      </c>
      <c r="W15853" s="32">
        <f t="shared" si="1983"/>
        <v>0</v>
      </c>
      <c r="X15853" s="32">
        <f t="shared" si="1984"/>
        <v>0</v>
      </c>
    </row>
    <row r="15854" spans="1:24" ht="14.25" customHeight="1">
      <c r="A15854" s="33" t="b">
        <f t="shared" si="1978"/>
        <v>0</v>
      </c>
      <c r="B15854" s="33">
        <f t="shared" si="1985"/>
        <v>15853</v>
      </c>
      <c r="C15854" s="17"/>
      <c r="N15854" s="37"/>
      <c r="O15854" s="37"/>
      <c r="P15854" s="37"/>
      <c r="Q15854" s="37"/>
      <c r="R15854" s="37"/>
      <c r="S15854" s="32">
        <f t="shared" si="1979"/>
        <v>0</v>
      </c>
      <c r="T15854" s="32">
        <f t="shared" si="1980"/>
        <v>0</v>
      </c>
      <c r="U15854" s="32">
        <f t="shared" si="1981"/>
        <v>0</v>
      </c>
      <c r="V15854" s="32">
        <f t="shared" si="1982"/>
        <v>0</v>
      </c>
      <c r="W15854" s="32">
        <f t="shared" si="1983"/>
        <v>0</v>
      </c>
      <c r="X15854" s="32">
        <f t="shared" si="1984"/>
        <v>0</v>
      </c>
    </row>
    <row r="15855" spans="1:24" ht="14.25" customHeight="1">
      <c r="A15855" s="33" t="b">
        <f t="shared" si="1978"/>
        <v>0</v>
      </c>
      <c r="B15855" s="33">
        <f t="shared" si="1985"/>
        <v>15854</v>
      </c>
      <c r="C15855" s="17"/>
      <c r="N15855" s="37"/>
      <c r="O15855" s="37"/>
      <c r="P15855" s="37"/>
      <c r="Q15855" s="37"/>
      <c r="R15855" s="37"/>
      <c r="S15855" s="32">
        <f t="shared" si="1979"/>
        <v>0</v>
      </c>
      <c r="T15855" s="32">
        <f t="shared" si="1980"/>
        <v>0</v>
      </c>
      <c r="U15855" s="32">
        <f t="shared" si="1981"/>
        <v>0</v>
      </c>
      <c r="V15855" s="32">
        <f t="shared" si="1982"/>
        <v>0</v>
      </c>
      <c r="W15855" s="32">
        <f t="shared" si="1983"/>
        <v>0</v>
      </c>
      <c r="X15855" s="32">
        <f t="shared" si="1984"/>
        <v>0</v>
      </c>
    </row>
    <row r="15856" spans="1:24" ht="14.25" customHeight="1">
      <c r="A15856" s="33" t="b">
        <f t="shared" si="1978"/>
        <v>0</v>
      </c>
      <c r="B15856" s="33">
        <f t="shared" si="1985"/>
        <v>15855</v>
      </c>
      <c r="C15856" s="17"/>
      <c r="N15856" s="37"/>
      <c r="O15856" s="37"/>
      <c r="P15856" s="37"/>
      <c r="Q15856" s="37"/>
      <c r="R15856" s="37"/>
      <c r="S15856" s="32">
        <f t="shared" si="1979"/>
        <v>0</v>
      </c>
      <c r="T15856" s="32">
        <f t="shared" si="1980"/>
        <v>0</v>
      </c>
      <c r="U15856" s="32">
        <f t="shared" si="1981"/>
        <v>0</v>
      </c>
      <c r="V15856" s="32">
        <f t="shared" si="1982"/>
        <v>0</v>
      </c>
      <c r="W15856" s="32">
        <f t="shared" si="1983"/>
        <v>0</v>
      </c>
      <c r="X15856" s="32">
        <f t="shared" si="1984"/>
        <v>0</v>
      </c>
    </row>
    <row r="15857" spans="1:24" ht="14.25" customHeight="1">
      <c r="A15857" s="33" t="b">
        <f t="shared" si="1978"/>
        <v>0</v>
      </c>
      <c r="B15857" s="33">
        <f t="shared" si="1985"/>
        <v>15856</v>
      </c>
      <c r="C15857" s="17"/>
      <c r="N15857" s="37"/>
      <c r="O15857" s="37"/>
      <c r="P15857" s="37"/>
      <c r="Q15857" s="37"/>
      <c r="R15857" s="37"/>
      <c r="S15857" s="32">
        <f t="shared" si="1979"/>
        <v>0</v>
      </c>
      <c r="T15857" s="32">
        <f t="shared" si="1980"/>
        <v>0</v>
      </c>
      <c r="U15857" s="32">
        <f t="shared" si="1981"/>
        <v>0</v>
      </c>
      <c r="V15857" s="32">
        <f t="shared" si="1982"/>
        <v>0</v>
      </c>
      <c r="W15857" s="32">
        <f t="shared" si="1983"/>
        <v>0</v>
      </c>
      <c r="X15857" s="32">
        <f t="shared" si="1984"/>
        <v>0</v>
      </c>
    </row>
    <row r="15858" spans="1:24" ht="14.25" customHeight="1">
      <c r="A15858" s="33" t="b">
        <f t="shared" si="1978"/>
        <v>0</v>
      </c>
      <c r="B15858" s="33">
        <f t="shared" si="1985"/>
        <v>15857</v>
      </c>
      <c r="C15858" s="17"/>
      <c r="N15858" s="37"/>
      <c r="O15858" s="37"/>
      <c r="P15858" s="37"/>
      <c r="Q15858" s="37"/>
      <c r="R15858" s="37"/>
      <c r="S15858" s="32">
        <f t="shared" si="1979"/>
        <v>0</v>
      </c>
      <c r="T15858" s="32">
        <f t="shared" si="1980"/>
        <v>0</v>
      </c>
      <c r="U15858" s="32">
        <f t="shared" si="1981"/>
        <v>0</v>
      </c>
      <c r="V15858" s="32">
        <f t="shared" si="1982"/>
        <v>0</v>
      </c>
      <c r="W15858" s="32">
        <f t="shared" si="1983"/>
        <v>0</v>
      </c>
      <c r="X15858" s="32">
        <f t="shared" si="1984"/>
        <v>0</v>
      </c>
    </row>
    <row r="15859" spans="1:24" ht="14.25" customHeight="1">
      <c r="A15859" s="33" t="b">
        <f t="shared" si="1978"/>
        <v>0</v>
      </c>
      <c r="B15859" s="33">
        <f t="shared" si="1985"/>
        <v>15858</v>
      </c>
      <c r="C15859" s="17"/>
      <c r="N15859" s="37"/>
      <c r="O15859" s="37"/>
      <c r="P15859" s="37"/>
      <c r="Q15859" s="37"/>
      <c r="R15859" s="37"/>
      <c r="S15859" s="32">
        <f t="shared" si="1979"/>
        <v>0</v>
      </c>
      <c r="T15859" s="32">
        <f t="shared" si="1980"/>
        <v>0</v>
      </c>
      <c r="U15859" s="32">
        <f t="shared" si="1981"/>
        <v>0</v>
      </c>
      <c r="V15859" s="32">
        <f t="shared" si="1982"/>
        <v>0</v>
      </c>
      <c r="W15859" s="32">
        <f t="shared" si="1983"/>
        <v>0</v>
      </c>
      <c r="X15859" s="32">
        <f t="shared" si="1984"/>
        <v>0</v>
      </c>
    </row>
    <row r="15860" spans="1:24" ht="14.25" customHeight="1">
      <c r="A15860" s="33" t="b">
        <f t="shared" si="1978"/>
        <v>0</v>
      </c>
      <c r="B15860" s="33">
        <f t="shared" si="1985"/>
        <v>15859</v>
      </c>
      <c r="C15860" s="17"/>
      <c r="N15860" s="37"/>
      <c r="O15860" s="37"/>
      <c r="P15860" s="37"/>
      <c r="Q15860" s="37"/>
      <c r="R15860" s="37"/>
      <c r="S15860" s="32">
        <f t="shared" si="1979"/>
        <v>0</v>
      </c>
      <c r="T15860" s="32">
        <f t="shared" si="1980"/>
        <v>0</v>
      </c>
      <c r="U15860" s="32">
        <f t="shared" si="1981"/>
        <v>0</v>
      </c>
      <c r="V15860" s="32">
        <f t="shared" si="1982"/>
        <v>0</v>
      </c>
      <c r="W15860" s="32">
        <f t="shared" si="1983"/>
        <v>0</v>
      </c>
      <c r="X15860" s="32">
        <f t="shared" si="1984"/>
        <v>0</v>
      </c>
    </row>
    <row r="15861" spans="1:24" ht="14.25" customHeight="1">
      <c r="A15861" s="33" t="b">
        <f t="shared" si="1978"/>
        <v>0</v>
      </c>
      <c r="B15861" s="33">
        <f t="shared" si="1985"/>
        <v>15860</v>
      </c>
      <c r="C15861" s="17"/>
      <c r="N15861" s="37"/>
      <c r="O15861" s="37"/>
      <c r="P15861" s="37"/>
      <c r="Q15861" s="37"/>
      <c r="R15861" s="37"/>
      <c r="S15861" s="32">
        <f t="shared" si="1979"/>
        <v>0</v>
      </c>
      <c r="T15861" s="32">
        <f t="shared" si="1980"/>
        <v>0</v>
      </c>
      <c r="U15861" s="32">
        <f t="shared" si="1981"/>
        <v>0</v>
      </c>
      <c r="V15861" s="32">
        <f t="shared" si="1982"/>
        <v>0</v>
      </c>
      <c r="W15861" s="32">
        <f t="shared" si="1983"/>
        <v>0</v>
      </c>
      <c r="X15861" s="32">
        <f t="shared" si="1984"/>
        <v>0</v>
      </c>
    </row>
    <row r="15862" spans="1:24" ht="14.25" customHeight="1">
      <c r="A15862" s="33" t="b">
        <f t="shared" si="1978"/>
        <v>0</v>
      </c>
      <c r="B15862" s="33">
        <f t="shared" si="1985"/>
        <v>15861</v>
      </c>
      <c r="C15862" s="17"/>
      <c r="N15862" s="37"/>
      <c r="O15862" s="37"/>
      <c r="P15862" s="37"/>
      <c r="Q15862" s="37"/>
      <c r="R15862" s="37"/>
      <c r="S15862" s="32">
        <f t="shared" si="1979"/>
        <v>0</v>
      </c>
      <c r="T15862" s="32">
        <f t="shared" si="1980"/>
        <v>0</v>
      </c>
      <c r="U15862" s="32">
        <f t="shared" si="1981"/>
        <v>0</v>
      </c>
      <c r="V15862" s="32">
        <f t="shared" si="1982"/>
        <v>0</v>
      </c>
      <c r="W15862" s="32">
        <f t="shared" si="1983"/>
        <v>0</v>
      </c>
      <c r="X15862" s="32">
        <f t="shared" si="1984"/>
        <v>0</v>
      </c>
    </row>
    <row r="15863" spans="1:24" ht="14.25" customHeight="1">
      <c r="A15863" s="33" t="b">
        <f t="shared" si="1978"/>
        <v>0</v>
      </c>
      <c r="B15863" s="33">
        <f t="shared" si="1985"/>
        <v>15862</v>
      </c>
      <c r="C15863" s="17"/>
      <c r="N15863" s="37"/>
      <c r="O15863" s="37"/>
      <c r="P15863" s="37"/>
      <c r="Q15863" s="37"/>
      <c r="R15863" s="37"/>
      <c r="S15863" s="32">
        <f t="shared" si="1979"/>
        <v>0</v>
      </c>
      <c r="T15863" s="32">
        <f t="shared" si="1980"/>
        <v>0</v>
      </c>
      <c r="U15863" s="32">
        <f t="shared" si="1981"/>
        <v>0</v>
      </c>
      <c r="V15863" s="32">
        <f t="shared" si="1982"/>
        <v>0</v>
      </c>
      <c r="W15863" s="32">
        <f t="shared" si="1983"/>
        <v>0</v>
      </c>
      <c r="X15863" s="32">
        <f t="shared" si="1984"/>
        <v>0</v>
      </c>
    </row>
    <row r="15864" spans="1:24" ht="14.25" customHeight="1">
      <c r="A15864" s="33" t="b">
        <f t="shared" si="1978"/>
        <v>0</v>
      </c>
      <c r="B15864" s="33">
        <f t="shared" si="1985"/>
        <v>15863</v>
      </c>
      <c r="C15864" s="17"/>
      <c r="N15864" s="37"/>
      <c r="O15864" s="37"/>
      <c r="P15864" s="37"/>
      <c r="Q15864" s="37"/>
      <c r="R15864" s="37"/>
      <c r="S15864" s="32">
        <f t="shared" si="1979"/>
        <v>0</v>
      </c>
      <c r="T15864" s="32">
        <f t="shared" si="1980"/>
        <v>0</v>
      </c>
      <c r="U15864" s="32">
        <f t="shared" si="1981"/>
        <v>0</v>
      </c>
      <c r="V15864" s="32">
        <f t="shared" si="1982"/>
        <v>0</v>
      </c>
      <c r="W15864" s="32">
        <f t="shared" si="1983"/>
        <v>0</v>
      </c>
      <c r="X15864" s="32">
        <f t="shared" si="1984"/>
        <v>0</v>
      </c>
    </row>
    <row r="15865" spans="1:24" ht="14.25" customHeight="1">
      <c r="A15865" s="33" t="b">
        <f t="shared" si="1978"/>
        <v>0</v>
      </c>
      <c r="B15865" s="33">
        <f t="shared" si="1985"/>
        <v>15864</v>
      </c>
      <c r="C15865" s="17"/>
      <c r="N15865" s="37"/>
      <c r="O15865" s="37"/>
      <c r="P15865" s="37"/>
      <c r="Q15865" s="37"/>
      <c r="R15865" s="37"/>
      <c r="S15865" s="32">
        <f t="shared" si="1979"/>
        <v>0</v>
      </c>
      <c r="T15865" s="32">
        <f t="shared" si="1980"/>
        <v>0</v>
      </c>
      <c r="U15865" s="32">
        <f t="shared" si="1981"/>
        <v>0</v>
      </c>
      <c r="V15865" s="32">
        <f t="shared" si="1982"/>
        <v>0</v>
      </c>
      <c r="W15865" s="32">
        <f t="shared" si="1983"/>
        <v>0</v>
      </c>
      <c r="X15865" s="32">
        <f t="shared" si="1984"/>
        <v>0</v>
      </c>
    </row>
    <row r="15866" spans="1:24" ht="14.25" customHeight="1">
      <c r="A15866" s="33" t="b">
        <f t="shared" si="1978"/>
        <v>0</v>
      </c>
      <c r="B15866" s="33">
        <f t="shared" si="1985"/>
        <v>15865</v>
      </c>
      <c r="C15866" s="17"/>
      <c r="N15866" s="37"/>
      <c r="O15866" s="37"/>
      <c r="P15866" s="37"/>
      <c r="Q15866" s="37"/>
      <c r="R15866" s="37"/>
      <c r="S15866" s="32">
        <f t="shared" si="1979"/>
        <v>0</v>
      </c>
      <c r="T15866" s="32">
        <f t="shared" si="1980"/>
        <v>0</v>
      </c>
      <c r="U15866" s="32">
        <f t="shared" si="1981"/>
        <v>0</v>
      </c>
      <c r="V15866" s="32">
        <f t="shared" si="1982"/>
        <v>0</v>
      </c>
      <c r="W15866" s="32">
        <f t="shared" si="1983"/>
        <v>0</v>
      </c>
      <c r="X15866" s="32">
        <f t="shared" si="1984"/>
        <v>0</v>
      </c>
    </row>
    <row r="15867" spans="1:24" ht="14.25" customHeight="1">
      <c r="A15867" s="33" t="b">
        <f t="shared" si="1978"/>
        <v>0</v>
      </c>
      <c r="B15867" s="33">
        <f t="shared" si="1985"/>
        <v>15866</v>
      </c>
      <c r="C15867" s="17"/>
      <c r="N15867" s="37"/>
      <c r="O15867" s="37"/>
      <c r="P15867" s="37"/>
      <c r="Q15867" s="37"/>
      <c r="R15867" s="37"/>
      <c r="S15867" s="32">
        <f t="shared" si="1979"/>
        <v>0</v>
      </c>
      <c r="T15867" s="32">
        <f t="shared" si="1980"/>
        <v>0</v>
      </c>
      <c r="U15867" s="32">
        <f t="shared" si="1981"/>
        <v>0</v>
      </c>
      <c r="V15867" s="32">
        <f t="shared" si="1982"/>
        <v>0</v>
      </c>
      <c r="W15867" s="32">
        <f t="shared" si="1983"/>
        <v>0</v>
      </c>
      <c r="X15867" s="32">
        <f t="shared" si="1984"/>
        <v>0</v>
      </c>
    </row>
    <row r="15868" spans="1:24" ht="14.25" customHeight="1">
      <c r="A15868" s="33" t="b">
        <f t="shared" si="1978"/>
        <v>0</v>
      </c>
      <c r="B15868" s="33">
        <f t="shared" si="1985"/>
        <v>15867</v>
      </c>
      <c r="C15868" s="17"/>
      <c r="N15868" s="37"/>
      <c r="O15868" s="37"/>
      <c r="P15868" s="37"/>
      <c r="Q15868" s="37"/>
      <c r="R15868" s="37"/>
      <c r="S15868" s="32">
        <f t="shared" si="1979"/>
        <v>0</v>
      </c>
      <c r="T15868" s="32">
        <f t="shared" si="1980"/>
        <v>0</v>
      </c>
      <c r="U15868" s="32">
        <f t="shared" si="1981"/>
        <v>0</v>
      </c>
      <c r="V15868" s="32">
        <f t="shared" si="1982"/>
        <v>0</v>
      </c>
      <c r="W15868" s="32">
        <f t="shared" si="1983"/>
        <v>0</v>
      </c>
      <c r="X15868" s="32">
        <f t="shared" si="1984"/>
        <v>0</v>
      </c>
    </row>
    <row r="15869" spans="1:24" ht="14.25" customHeight="1">
      <c r="A15869" s="33" t="b">
        <f t="shared" si="1978"/>
        <v>0</v>
      </c>
      <c r="B15869" s="33">
        <f t="shared" si="1985"/>
        <v>15868</v>
      </c>
      <c r="C15869" s="17"/>
      <c r="N15869" s="37"/>
      <c r="O15869" s="37"/>
      <c r="P15869" s="37"/>
      <c r="Q15869" s="37"/>
      <c r="R15869" s="37"/>
      <c r="S15869" s="32">
        <f t="shared" si="1979"/>
        <v>0</v>
      </c>
      <c r="T15869" s="32">
        <f t="shared" si="1980"/>
        <v>0</v>
      </c>
      <c r="U15869" s="32">
        <f t="shared" si="1981"/>
        <v>0</v>
      </c>
      <c r="V15869" s="32">
        <f t="shared" si="1982"/>
        <v>0</v>
      </c>
      <c r="W15869" s="32">
        <f t="shared" si="1983"/>
        <v>0</v>
      </c>
      <c r="X15869" s="32">
        <f t="shared" si="1984"/>
        <v>0</v>
      </c>
    </row>
    <row r="15870" spans="1:24" ht="14.25" customHeight="1">
      <c r="A15870" s="33" t="b">
        <f t="shared" si="1978"/>
        <v>0</v>
      </c>
      <c r="B15870" s="33">
        <f t="shared" si="1985"/>
        <v>15869</v>
      </c>
      <c r="C15870" s="17"/>
      <c r="N15870" s="37"/>
      <c r="O15870" s="37"/>
      <c r="P15870" s="37"/>
      <c r="Q15870" s="37"/>
      <c r="R15870" s="37"/>
      <c r="S15870" s="32">
        <f t="shared" si="1979"/>
        <v>0</v>
      </c>
      <c r="T15870" s="32">
        <f t="shared" si="1980"/>
        <v>0</v>
      </c>
      <c r="U15870" s="32">
        <f t="shared" si="1981"/>
        <v>0</v>
      </c>
      <c r="V15870" s="32">
        <f t="shared" si="1982"/>
        <v>0</v>
      </c>
      <c r="W15870" s="32">
        <f t="shared" si="1983"/>
        <v>0</v>
      </c>
      <c r="X15870" s="32">
        <f t="shared" si="1984"/>
        <v>0</v>
      </c>
    </row>
    <row r="15871" spans="1:24" ht="14.25" customHeight="1">
      <c r="A15871" s="33" t="b">
        <f t="shared" si="1978"/>
        <v>0</v>
      </c>
      <c r="B15871" s="33">
        <f t="shared" si="1985"/>
        <v>15870</v>
      </c>
      <c r="C15871" s="17"/>
      <c r="N15871" s="37"/>
      <c r="O15871" s="37"/>
      <c r="P15871" s="37"/>
      <c r="Q15871" s="37"/>
      <c r="R15871" s="37"/>
      <c r="S15871" s="32">
        <f t="shared" si="1979"/>
        <v>0</v>
      </c>
      <c r="T15871" s="32">
        <f t="shared" si="1980"/>
        <v>0</v>
      </c>
      <c r="U15871" s="32">
        <f t="shared" si="1981"/>
        <v>0</v>
      </c>
      <c r="V15871" s="32">
        <f t="shared" si="1982"/>
        <v>0</v>
      </c>
      <c r="W15871" s="32">
        <f t="shared" si="1983"/>
        <v>0</v>
      </c>
      <c r="X15871" s="32">
        <f t="shared" si="1984"/>
        <v>0</v>
      </c>
    </row>
    <row r="15872" spans="1:24" ht="14.25" customHeight="1">
      <c r="A15872" s="33" t="b">
        <f t="shared" si="1978"/>
        <v>0</v>
      </c>
      <c r="B15872" s="33">
        <f t="shared" si="1985"/>
        <v>15871</v>
      </c>
      <c r="C15872" s="17"/>
      <c r="N15872" s="37"/>
      <c r="O15872" s="37"/>
      <c r="P15872" s="37"/>
      <c r="Q15872" s="37"/>
      <c r="R15872" s="37"/>
      <c r="S15872" s="32">
        <f t="shared" si="1979"/>
        <v>0</v>
      </c>
      <c r="T15872" s="32">
        <f t="shared" si="1980"/>
        <v>0</v>
      </c>
      <c r="U15872" s="32">
        <f t="shared" si="1981"/>
        <v>0</v>
      </c>
      <c r="V15872" s="32">
        <f t="shared" si="1982"/>
        <v>0</v>
      </c>
      <c r="W15872" s="32">
        <f t="shared" si="1983"/>
        <v>0</v>
      </c>
      <c r="X15872" s="32">
        <f t="shared" si="1984"/>
        <v>0</v>
      </c>
    </row>
    <row r="15873" spans="1:24" ht="14.25" customHeight="1">
      <c r="A15873" s="33" t="b">
        <f t="shared" si="1978"/>
        <v>0</v>
      </c>
      <c r="B15873" s="33">
        <f t="shared" si="1985"/>
        <v>15872</v>
      </c>
      <c r="C15873" s="17"/>
      <c r="N15873" s="37"/>
      <c r="O15873" s="37"/>
      <c r="P15873" s="37"/>
      <c r="Q15873" s="37"/>
      <c r="R15873" s="37"/>
      <c r="S15873" s="32">
        <f t="shared" si="1979"/>
        <v>0</v>
      </c>
      <c r="T15873" s="32">
        <f t="shared" si="1980"/>
        <v>0</v>
      </c>
      <c r="U15873" s="32">
        <f t="shared" si="1981"/>
        <v>0</v>
      </c>
      <c r="V15873" s="32">
        <f t="shared" si="1982"/>
        <v>0</v>
      </c>
      <c r="W15873" s="32">
        <f t="shared" si="1983"/>
        <v>0</v>
      </c>
      <c r="X15873" s="32">
        <f t="shared" si="1984"/>
        <v>0</v>
      </c>
    </row>
    <row r="15874" spans="1:24" ht="14.25" customHeight="1">
      <c r="A15874" s="33" t="b">
        <f t="shared" ref="A15874:A15937" si="1986">IF(OR(COUNTIF(D15874:M15874, "NOT EXECUTED"), COUNTIF(D15874:M15874, "NOT COMPILED"), COUNTIF(D15874:M15874, "NOT EFFECTIVE")),TRUE,FALSE)</f>
        <v>0</v>
      </c>
      <c r="B15874" s="33">
        <f t="shared" si="1985"/>
        <v>15873</v>
      </c>
      <c r="C15874" s="17"/>
      <c r="N15874" s="37"/>
      <c r="O15874" s="37"/>
      <c r="P15874" s="37"/>
      <c r="Q15874" s="37"/>
      <c r="R15874" s="37"/>
      <c r="S15874" s="32">
        <f t="shared" ref="S15874:S15937" si="1987">IF(COUNTIF(H15874:M15874,"NOT EFFECTIVE"),1,0)</f>
        <v>0</v>
      </c>
      <c r="T15874" s="32">
        <f t="shared" ref="T15874:T15937" si="1988">IF(AND(D15874="NOT EXECUTED",COUNTA($N15874)&lt;&gt;0),1,0)</f>
        <v>0</v>
      </c>
      <c r="U15874" s="32">
        <f t="shared" ref="U15874:U15937" si="1989">IF(AND(E15874="NOT EXECUTED",COUNTA($N15874)&lt;&gt;0),1,0)</f>
        <v>0</v>
      </c>
      <c r="V15874" s="32">
        <f t="shared" ref="V15874:V15937" si="1990">IF(AND(F15874="NOT EXECUTED",COUNTA($N15874)&lt;&gt;0),1,0)</f>
        <v>0</v>
      </c>
      <c r="W15874" s="32">
        <f t="shared" ref="W15874:W15937" si="1991">IF(AND(G15874="NOT EXECUTED",COUNTA($N15874)&lt;&gt;0),1,0)</f>
        <v>0</v>
      </c>
      <c r="X15874" s="32">
        <f t="shared" ref="X15874:X15937" si="1992">IF(AND(S15874=1,COUNTA($N15874)&lt;&gt;0),1,0)</f>
        <v>0</v>
      </c>
    </row>
    <row r="15875" spans="1:24" ht="14.25" customHeight="1">
      <c r="A15875" s="33" t="b">
        <f t="shared" si="1986"/>
        <v>0</v>
      </c>
      <c r="B15875" s="33">
        <f t="shared" ref="B15875:B15938" si="1993">+B15874+1</f>
        <v>15874</v>
      </c>
      <c r="C15875" s="17"/>
      <c r="N15875" s="37"/>
      <c r="O15875" s="37"/>
      <c r="P15875" s="37"/>
      <c r="Q15875" s="37"/>
      <c r="R15875" s="37"/>
      <c r="S15875" s="32">
        <f t="shared" si="1987"/>
        <v>0</v>
      </c>
      <c r="T15875" s="32">
        <f t="shared" si="1988"/>
        <v>0</v>
      </c>
      <c r="U15875" s="32">
        <f t="shared" si="1989"/>
        <v>0</v>
      </c>
      <c r="V15875" s="32">
        <f t="shared" si="1990"/>
        <v>0</v>
      </c>
      <c r="W15875" s="32">
        <f t="shared" si="1991"/>
        <v>0</v>
      </c>
      <c r="X15875" s="32">
        <f t="shared" si="1992"/>
        <v>0</v>
      </c>
    </row>
    <row r="15876" spans="1:24" ht="14.25" customHeight="1">
      <c r="A15876" s="33" t="b">
        <f t="shared" si="1986"/>
        <v>0</v>
      </c>
      <c r="B15876" s="33">
        <f t="shared" si="1993"/>
        <v>15875</v>
      </c>
      <c r="C15876" s="17"/>
      <c r="N15876" s="37"/>
      <c r="O15876" s="37"/>
      <c r="P15876" s="37"/>
      <c r="Q15876" s="37"/>
      <c r="R15876" s="37"/>
      <c r="S15876" s="32">
        <f t="shared" si="1987"/>
        <v>0</v>
      </c>
      <c r="T15876" s="32">
        <f t="shared" si="1988"/>
        <v>0</v>
      </c>
      <c r="U15876" s="32">
        <f t="shared" si="1989"/>
        <v>0</v>
      </c>
      <c r="V15876" s="32">
        <f t="shared" si="1990"/>
        <v>0</v>
      </c>
      <c r="W15876" s="32">
        <f t="shared" si="1991"/>
        <v>0</v>
      </c>
      <c r="X15876" s="32">
        <f t="shared" si="1992"/>
        <v>0</v>
      </c>
    </row>
    <row r="15877" spans="1:24" ht="14.25" customHeight="1">
      <c r="A15877" s="33" t="b">
        <f t="shared" si="1986"/>
        <v>0</v>
      </c>
      <c r="B15877" s="33">
        <f t="shared" si="1993"/>
        <v>15876</v>
      </c>
      <c r="C15877" s="17"/>
      <c r="N15877" s="37"/>
      <c r="O15877" s="37"/>
      <c r="P15877" s="37"/>
      <c r="Q15877" s="37"/>
      <c r="R15877" s="37"/>
      <c r="S15877" s="32">
        <f t="shared" si="1987"/>
        <v>0</v>
      </c>
      <c r="T15877" s="32">
        <f t="shared" si="1988"/>
        <v>0</v>
      </c>
      <c r="U15877" s="32">
        <f t="shared" si="1989"/>
        <v>0</v>
      </c>
      <c r="V15877" s="32">
        <f t="shared" si="1990"/>
        <v>0</v>
      </c>
      <c r="W15877" s="32">
        <f t="shared" si="1991"/>
        <v>0</v>
      </c>
      <c r="X15877" s="32">
        <f t="shared" si="1992"/>
        <v>0</v>
      </c>
    </row>
    <row r="15878" spans="1:24" ht="14.25" customHeight="1">
      <c r="A15878" s="33" t="b">
        <f t="shared" si="1986"/>
        <v>0</v>
      </c>
      <c r="B15878" s="33">
        <f t="shared" si="1993"/>
        <v>15877</v>
      </c>
      <c r="C15878" s="17"/>
      <c r="N15878" s="37"/>
      <c r="O15878" s="37"/>
      <c r="P15878" s="37"/>
      <c r="Q15878" s="37"/>
      <c r="R15878" s="37"/>
      <c r="S15878" s="32">
        <f t="shared" si="1987"/>
        <v>0</v>
      </c>
      <c r="T15878" s="32">
        <f t="shared" si="1988"/>
        <v>0</v>
      </c>
      <c r="U15878" s="32">
        <f t="shared" si="1989"/>
        <v>0</v>
      </c>
      <c r="V15878" s="32">
        <f t="shared" si="1990"/>
        <v>0</v>
      </c>
      <c r="W15878" s="32">
        <f t="shared" si="1991"/>
        <v>0</v>
      </c>
      <c r="X15878" s="32">
        <f t="shared" si="1992"/>
        <v>0</v>
      </c>
    </row>
    <row r="15879" spans="1:24" ht="14.25" customHeight="1">
      <c r="A15879" s="33" t="b">
        <f t="shared" si="1986"/>
        <v>0</v>
      </c>
      <c r="B15879" s="33">
        <f t="shared" si="1993"/>
        <v>15878</v>
      </c>
      <c r="C15879" s="17"/>
      <c r="N15879" s="37"/>
      <c r="O15879" s="37"/>
      <c r="P15879" s="37"/>
      <c r="Q15879" s="37"/>
      <c r="R15879" s="37"/>
      <c r="S15879" s="32">
        <f t="shared" si="1987"/>
        <v>0</v>
      </c>
      <c r="T15879" s="32">
        <f t="shared" si="1988"/>
        <v>0</v>
      </c>
      <c r="U15879" s="32">
        <f t="shared" si="1989"/>
        <v>0</v>
      </c>
      <c r="V15879" s="32">
        <f t="shared" si="1990"/>
        <v>0</v>
      </c>
      <c r="W15879" s="32">
        <f t="shared" si="1991"/>
        <v>0</v>
      </c>
      <c r="X15879" s="32">
        <f t="shared" si="1992"/>
        <v>0</v>
      </c>
    </row>
    <row r="15880" spans="1:24" ht="14.25" customHeight="1">
      <c r="A15880" s="33" t="b">
        <f t="shared" si="1986"/>
        <v>0</v>
      </c>
      <c r="B15880" s="33">
        <f t="shared" si="1993"/>
        <v>15879</v>
      </c>
      <c r="C15880" s="17"/>
      <c r="N15880" s="37"/>
      <c r="O15880" s="37"/>
      <c r="P15880" s="37"/>
      <c r="Q15880" s="37"/>
      <c r="R15880" s="37"/>
      <c r="S15880" s="32">
        <f t="shared" si="1987"/>
        <v>0</v>
      </c>
      <c r="T15880" s="32">
        <f t="shared" si="1988"/>
        <v>0</v>
      </c>
      <c r="U15880" s="32">
        <f t="shared" si="1989"/>
        <v>0</v>
      </c>
      <c r="V15880" s="32">
        <f t="shared" si="1990"/>
        <v>0</v>
      </c>
      <c r="W15880" s="32">
        <f t="shared" si="1991"/>
        <v>0</v>
      </c>
      <c r="X15880" s="32">
        <f t="shared" si="1992"/>
        <v>0</v>
      </c>
    </row>
    <row r="15881" spans="1:24" ht="14.25" customHeight="1">
      <c r="A15881" s="33" t="b">
        <f t="shared" si="1986"/>
        <v>0</v>
      </c>
      <c r="B15881" s="33">
        <f t="shared" si="1993"/>
        <v>15880</v>
      </c>
      <c r="C15881" s="17"/>
      <c r="N15881" s="37"/>
      <c r="O15881" s="37"/>
      <c r="P15881" s="37"/>
      <c r="Q15881" s="37"/>
      <c r="R15881" s="37"/>
      <c r="S15881" s="32">
        <f t="shared" si="1987"/>
        <v>0</v>
      </c>
      <c r="T15881" s="32">
        <f t="shared" si="1988"/>
        <v>0</v>
      </c>
      <c r="U15881" s="32">
        <f t="shared" si="1989"/>
        <v>0</v>
      </c>
      <c r="V15881" s="32">
        <f t="shared" si="1990"/>
        <v>0</v>
      </c>
      <c r="W15881" s="32">
        <f t="shared" si="1991"/>
        <v>0</v>
      </c>
      <c r="X15881" s="32">
        <f t="shared" si="1992"/>
        <v>0</v>
      </c>
    </row>
    <row r="15882" spans="1:24" ht="14.25" customHeight="1">
      <c r="A15882" s="33" t="b">
        <f t="shared" si="1986"/>
        <v>0</v>
      </c>
      <c r="B15882" s="33">
        <f t="shared" si="1993"/>
        <v>15881</v>
      </c>
      <c r="C15882" s="17"/>
      <c r="N15882" s="37"/>
      <c r="O15882" s="37"/>
      <c r="P15882" s="37"/>
      <c r="Q15882" s="37"/>
      <c r="R15882" s="37"/>
      <c r="S15882" s="32">
        <f t="shared" si="1987"/>
        <v>0</v>
      </c>
      <c r="T15882" s="32">
        <f t="shared" si="1988"/>
        <v>0</v>
      </c>
      <c r="U15882" s="32">
        <f t="shared" si="1989"/>
        <v>0</v>
      </c>
      <c r="V15882" s="32">
        <f t="shared" si="1990"/>
        <v>0</v>
      </c>
      <c r="W15882" s="32">
        <f t="shared" si="1991"/>
        <v>0</v>
      </c>
      <c r="X15882" s="32">
        <f t="shared" si="1992"/>
        <v>0</v>
      </c>
    </row>
    <row r="15883" spans="1:24" ht="14.25" customHeight="1">
      <c r="A15883" s="33" t="b">
        <f t="shared" si="1986"/>
        <v>0</v>
      </c>
      <c r="B15883" s="33">
        <f t="shared" si="1993"/>
        <v>15882</v>
      </c>
      <c r="C15883" s="17"/>
      <c r="N15883" s="37"/>
      <c r="O15883" s="37"/>
      <c r="P15883" s="37"/>
      <c r="Q15883" s="37"/>
      <c r="R15883" s="37"/>
      <c r="S15883" s="32">
        <f t="shared" si="1987"/>
        <v>0</v>
      </c>
      <c r="T15883" s="32">
        <f t="shared" si="1988"/>
        <v>0</v>
      </c>
      <c r="U15883" s="32">
        <f t="shared" si="1989"/>
        <v>0</v>
      </c>
      <c r="V15883" s="32">
        <f t="shared" si="1990"/>
        <v>0</v>
      </c>
      <c r="W15883" s="32">
        <f t="shared" si="1991"/>
        <v>0</v>
      </c>
      <c r="X15883" s="32">
        <f t="shared" si="1992"/>
        <v>0</v>
      </c>
    </row>
    <row r="15884" spans="1:24" ht="14.25" customHeight="1">
      <c r="A15884" s="33" t="b">
        <f t="shared" si="1986"/>
        <v>0</v>
      </c>
      <c r="B15884" s="33">
        <f t="shared" si="1993"/>
        <v>15883</v>
      </c>
      <c r="C15884" s="17"/>
      <c r="N15884" s="37"/>
      <c r="O15884" s="37"/>
      <c r="P15884" s="37"/>
      <c r="Q15884" s="37"/>
      <c r="R15884" s="37"/>
      <c r="S15884" s="32">
        <f t="shared" si="1987"/>
        <v>0</v>
      </c>
      <c r="T15884" s="32">
        <f t="shared" si="1988"/>
        <v>0</v>
      </c>
      <c r="U15884" s="32">
        <f t="shared" si="1989"/>
        <v>0</v>
      </c>
      <c r="V15884" s="32">
        <f t="shared" si="1990"/>
        <v>0</v>
      </c>
      <c r="W15884" s="32">
        <f t="shared" si="1991"/>
        <v>0</v>
      </c>
      <c r="X15884" s="32">
        <f t="shared" si="1992"/>
        <v>0</v>
      </c>
    </row>
    <row r="15885" spans="1:24" ht="14.25" customHeight="1">
      <c r="A15885" s="33" t="b">
        <f t="shared" si="1986"/>
        <v>0</v>
      </c>
      <c r="B15885" s="33">
        <f t="shared" si="1993"/>
        <v>15884</v>
      </c>
      <c r="C15885" s="17"/>
      <c r="N15885" s="37"/>
      <c r="O15885" s="37"/>
      <c r="P15885" s="37"/>
      <c r="Q15885" s="37"/>
      <c r="R15885" s="37"/>
      <c r="S15885" s="32">
        <f t="shared" si="1987"/>
        <v>0</v>
      </c>
      <c r="T15885" s="32">
        <f t="shared" si="1988"/>
        <v>0</v>
      </c>
      <c r="U15885" s="32">
        <f t="shared" si="1989"/>
        <v>0</v>
      </c>
      <c r="V15885" s="32">
        <f t="shared" si="1990"/>
        <v>0</v>
      </c>
      <c r="W15885" s="32">
        <f t="shared" si="1991"/>
        <v>0</v>
      </c>
      <c r="X15885" s="32">
        <f t="shared" si="1992"/>
        <v>0</v>
      </c>
    </row>
    <row r="15886" spans="1:24" ht="14.25" customHeight="1">
      <c r="A15886" s="33" t="b">
        <f t="shared" si="1986"/>
        <v>0</v>
      </c>
      <c r="B15886" s="33">
        <f t="shared" si="1993"/>
        <v>15885</v>
      </c>
      <c r="C15886" s="17"/>
      <c r="N15886" s="37"/>
      <c r="O15886" s="37"/>
      <c r="P15886" s="37"/>
      <c r="Q15886" s="37"/>
      <c r="R15886" s="37"/>
      <c r="S15886" s="32">
        <f t="shared" si="1987"/>
        <v>0</v>
      </c>
      <c r="T15886" s="32">
        <f t="shared" si="1988"/>
        <v>0</v>
      </c>
      <c r="U15886" s="32">
        <f t="shared" si="1989"/>
        <v>0</v>
      </c>
      <c r="V15886" s="32">
        <f t="shared" si="1990"/>
        <v>0</v>
      </c>
      <c r="W15886" s="32">
        <f t="shared" si="1991"/>
        <v>0</v>
      </c>
      <c r="X15886" s="32">
        <f t="shared" si="1992"/>
        <v>0</v>
      </c>
    </row>
    <row r="15887" spans="1:24" ht="14.25" customHeight="1">
      <c r="A15887" s="33" t="b">
        <f t="shared" si="1986"/>
        <v>0</v>
      </c>
      <c r="B15887" s="33">
        <f t="shared" si="1993"/>
        <v>15886</v>
      </c>
      <c r="C15887" s="17"/>
      <c r="N15887" s="37"/>
      <c r="O15887" s="37"/>
      <c r="P15887" s="37"/>
      <c r="Q15887" s="37"/>
      <c r="R15887" s="37"/>
      <c r="S15887" s="32">
        <f t="shared" si="1987"/>
        <v>0</v>
      </c>
      <c r="T15887" s="32">
        <f t="shared" si="1988"/>
        <v>0</v>
      </c>
      <c r="U15887" s="32">
        <f t="shared" si="1989"/>
        <v>0</v>
      </c>
      <c r="V15887" s="32">
        <f t="shared" si="1990"/>
        <v>0</v>
      </c>
      <c r="W15887" s="32">
        <f t="shared" si="1991"/>
        <v>0</v>
      </c>
      <c r="X15887" s="32">
        <f t="shared" si="1992"/>
        <v>0</v>
      </c>
    </row>
    <row r="15888" spans="1:24" ht="14.25" customHeight="1">
      <c r="A15888" s="33" t="b">
        <f t="shared" si="1986"/>
        <v>0</v>
      </c>
      <c r="B15888" s="33">
        <f t="shared" si="1993"/>
        <v>15887</v>
      </c>
      <c r="C15888" s="17"/>
      <c r="N15888" s="37"/>
      <c r="O15888" s="37"/>
      <c r="P15888" s="37"/>
      <c r="Q15888" s="37"/>
      <c r="R15888" s="37"/>
      <c r="S15888" s="32">
        <f t="shared" si="1987"/>
        <v>0</v>
      </c>
      <c r="T15888" s="32">
        <f t="shared" si="1988"/>
        <v>0</v>
      </c>
      <c r="U15888" s="32">
        <f t="shared" si="1989"/>
        <v>0</v>
      </c>
      <c r="V15888" s="32">
        <f t="shared" si="1990"/>
        <v>0</v>
      </c>
      <c r="W15888" s="32">
        <f t="shared" si="1991"/>
        <v>0</v>
      </c>
      <c r="X15888" s="32">
        <f t="shared" si="1992"/>
        <v>0</v>
      </c>
    </row>
    <row r="15889" spans="1:24" ht="14.25" customHeight="1">
      <c r="A15889" s="33" t="b">
        <f t="shared" si="1986"/>
        <v>0</v>
      </c>
      <c r="B15889" s="33">
        <f t="shared" si="1993"/>
        <v>15888</v>
      </c>
      <c r="C15889" s="17"/>
      <c r="N15889" s="37"/>
      <c r="O15889" s="37"/>
      <c r="P15889" s="37"/>
      <c r="Q15889" s="37"/>
      <c r="R15889" s="37"/>
      <c r="S15889" s="32">
        <f t="shared" si="1987"/>
        <v>0</v>
      </c>
      <c r="T15889" s="32">
        <f t="shared" si="1988"/>
        <v>0</v>
      </c>
      <c r="U15889" s="32">
        <f t="shared" si="1989"/>
        <v>0</v>
      </c>
      <c r="V15889" s="32">
        <f t="shared" si="1990"/>
        <v>0</v>
      </c>
      <c r="W15889" s="32">
        <f t="shared" si="1991"/>
        <v>0</v>
      </c>
      <c r="X15889" s="32">
        <f t="shared" si="1992"/>
        <v>0</v>
      </c>
    </row>
    <row r="15890" spans="1:24" ht="14.25" customHeight="1">
      <c r="A15890" s="33" t="b">
        <f t="shared" si="1986"/>
        <v>0</v>
      </c>
      <c r="B15890" s="33">
        <f t="shared" si="1993"/>
        <v>15889</v>
      </c>
      <c r="C15890" s="17"/>
      <c r="N15890" s="37"/>
      <c r="O15890" s="37"/>
      <c r="P15890" s="37"/>
      <c r="Q15890" s="37"/>
      <c r="R15890" s="37"/>
      <c r="S15890" s="32">
        <f t="shared" si="1987"/>
        <v>0</v>
      </c>
      <c r="T15890" s="32">
        <f t="shared" si="1988"/>
        <v>0</v>
      </c>
      <c r="U15890" s="32">
        <f t="shared" si="1989"/>
        <v>0</v>
      </c>
      <c r="V15890" s="32">
        <f t="shared" si="1990"/>
        <v>0</v>
      </c>
      <c r="W15890" s="32">
        <f t="shared" si="1991"/>
        <v>0</v>
      </c>
      <c r="X15890" s="32">
        <f t="shared" si="1992"/>
        <v>0</v>
      </c>
    </row>
    <row r="15891" spans="1:24" ht="14.25" customHeight="1">
      <c r="A15891" s="33" t="b">
        <f t="shared" si="1986"/>
        <v>0</v>
      </c>
      <c r="B15891" s="33">
        <f t="shared" si="1993"/>
        <v>15890</v>
      </c>
      <c r="C15891" s="17"/>
      <c r="N15891" s="37"/>
      <c r="O15891" s="37"/>
      <c r="P15891" s="37"/>
      <c r="Q15891" s="37"/>
      <c r="R15891" s="37"/>
      <c r="S15891" s="32">
        <f t="shared" si="1987"/>
        <v>0</v>
      </c>
      <c r="T15891" s="32">
        <f t="shared" si="1988"/>
        <v>0</v>
      </c>
      <c r="U15891" s="32">
        <f t="shared" si="1989"/>
        <v>0</v>
      </c>
      <c r="V15891" s="32">
        <f t="shared" si="1990"/>
        <v>0</v>
      </c>
      <c r="W15891" s="32">
        <f t="shared" si="1991"/>
        <v>0</v>
      </c>
      <c r="X15891" s="32">
        <f t="shared" si="1992"/>
        <v>0</v>
      </c>
    </row>
    <row r="15892" spans="1:24" ht="14.25" customHeight="1">
      <c r="A15892" s="33" t="b">
        <f t="shared" si="1986"/>
        <v>0</v>
      </c>
      <c r="B15892" s="33">
        <f t="shared" si="1993"/>
        <v>15891</v>
      </c>
      <c r="C15892" s="17"/>
      <c r="N15892" s="37"/>
      <c r="O15892" s="37"/>
      <c r="P15892" s="37"/>
      <c r="Q15892" s="37"/>
      <c r="R15892" s="37"/>
      <c r="S15892" s="32">
        <f t="shared" si="1987"/>
        <v>0</v>
      </c>
      <c r="T15892" s="32">
        <f t="shared" si="1988"/>
        <v>0</v>
      </c>
      <c r="U15892" s="32">
        <f t="shared" si="1989"/>
        <v>0</v>
      </c>
      <c r="V15892" s="32">
        <f t="shared" si="1990"/>
        <v>0</v>
      </c>
      <c r="W15892" s="32">
        <f t="shared" si="1991"/>
        <v>0</v>
      </c>
      <c r="X15892" s="32">
        <f t="shared" si="1992"/>
        <v>0</v>
      </c>
    </row>
    <row r="15893" spans="1:24" ht="14.25" customHeight="1">
      <c r="A15893" s="33" t="b">
        <f t="shared" si="1986"/>
        <v>0</v>
      </c>
      <c r="B15893" s="33">
        <f t="shared" si="1993"/>
        <v>15892</v>
      </c>
      <c r="C15893" s="17"/>
      <c r="N15893" s="37"/>
      <c r="O15893" s="37"/>
      <c r="P15893" s="37"/>
      <c r="Q15893" s="37"/>
      <c r="R15893" s="37"/>
      <c r="S15893" s="32">
        <f t="shared" si="1987"/>
        <v>0</v>
      </c>
      <c r="T15893" s="32">
        <f t="shared" si="1988"/>
        <v>0</v>
      </c>
      <c r="U15893" s="32">
        <f t="shared" si="1989"/>
        <v>0</v>
      </c>
      <c r="V15893" s="32">
        <f t="shared" si="1990"/>
        <v>0</v>
      </c>
      <c r="W15893" s="32">
        <f t="shared" si="1991"/>
        <v>0</v>
      </c>
      <c r="X15893" s="32">
        <f t="shared" si="1992"/>
        <v>0</v>
      </c>
    </row>
    <row r="15894" spans="1:24" ht="14.25" customHeight="1">
      <c r="A15894" s="33" t="b">
        <f t="shared" si="1986"/>
        <v>0</v>
      </c>
      <c r="B15894" s="33">
        <f t="shared" si="1993"/>
        <v>15893</v>
      </c>
      <c r="C15894" s="17"/>
      <c r="N15894" s="37"/>
      <c r="O15894" s="37"/>
      <c r="P15894" s="37"/>
      <c r="Q15894" s="37"/>
      <c r="R15894" s="37"/>
      <c r="S15894" s="32">
        <f t="shared" si="1987"/>
        <v>0</v>
      </c>
      <c r="T15894" s="32">
        <f t="shared" si="1988"/>
        <v>0</v>
      </c>
      <c r="U15894" s="32">
        <f t="shared" si="1989"/>
        <v>0</v>
      </c>
      <c r="V15894" s="32">
        <f t="shared" si="1990"/>
        <v>0</v>
      </c>
      <c r="W15894" s="32">
        <f t="shared" si="1991"/>
        <v>0</v>
      </c>
      <c r="X15894" s="32">
        <f t="shared" si="1992"/>
        <v>0</v>
      </c>
    </row>
    <row r="15895" spans="1:24" ht="14.25" customHeight="1">
      <c r="A15895" s="33" t="b">
        <f t="shared" si="1986"/>
        <v>0</v>
      </c>
      <c r="B15895" s="33">
        <f t="shared" si="1993"/>
        <v>15894</v>
      </c>
      <c r="C15895" s="17"/>
      <c r="N15895" s="37"/>
      <c r="O15895" s="37"/>
      <c r="P15895" s="37"/>
      <c r="Q15895" s="37"/>
      <c r="R15895" s="37"/>
      <c r="S15895" s="32">
        <f t="shared" si="1987"/>
        <v>0</v>
      </c>
      <c r="T15895" s="32">
        <f t="shared" si="1988"/>
        <v>0</v>
      </c>
      <c r="U15895" s="32">
        <f t="shared" si="1989"/>
        <v>0</v>
      </c>
      <c r="V15895" s="32">
        <f t="shared" si="1990"/>
        <v>0</v>
      </c>
      <c r="W15895" s="32">
        <f t="shared" si="1991"/>
        <v>0</v>
      </c>
      <c r="X15895" s="32">
        <f t="shared" si="1992"/>
        <v>0</v>
      </c>
    </row>
    <row r="15896" spans="1:24" ht="14.25" customHeight="1">
      <c r="A15896" s="33" t="b">
        <f t="shared" si="1986"/>
        <v>0</v>
      </c>
      <c r="B15896" s="33">
        <f t="shared" si="1993"/>
        <v>15895</v>
      </c>
      <c r="C15896" s="17"/>
      <c r="N15896" s="37"/>
      <c r="O15896" s="37"/>
      <c r="P15896" s="37"/>
      <c r="Q15896" s="37"/>
      <c r="R15896" s="37"/>
      <c r="S15896" s="32">
        <f t="shared" si="1987"/>
        <v>0</v>
      </c>
      <c r="T15896" s="32">
        <f t="shared" si="1988"/>
        <v>0</v>
      </c>
      <c r="U15896" s="32">
        <f t="shared" si="1989"/>
        <v>0</v>
      </c>
      <c r="V15896" s="32">
        <f t="shared" si="1990"/>
        <v>0</v>
      </c>
      <c r="W15896" s="32">
        <f t="shared" si="1991"/>
        <v>0</v>
      </c>
      <c r="X15896" s="32">
        <f t="shared" si="1992"/>
        <v>0</v>
      </c>
    </row>
    <row r="15897" spans="1:24" ht="14.25" customHeight="1">
      <c r="A15897" s="33" t="b">
        <f t="shared" si="1986"/>
        <v>0</v>
      </c>
      <c r="B15897" s="33">
        <f t="shared" si="1993"/>
        <v>15896</v>
      </c>
      <c r="C15897" s="17"/>
      <c r="N15897" s="37"/>
      <c r="O15897" s="37"/>
      <c r="P15897" s="37"/>
      <c r="Q15897" s="37"/>
      <c r="R15897" s="37"/>
      <c r="S15897" s="32">
        <f t="shared" si="1987"/>
        <v>0</v>
      </c>
      <c r="T15897" s="32">
        <f t="shared" si="1988"/>
        <v>0</v>
      </c>
      <c r="U15897" s="32">
        <f t="shared" si="1989"/>
        <v>0</v>
      </c>
      <c r="V15897" s="32">
        <f t="shared" si="1990"/>
        <v>0</v>
      </c>
      <c r="W15897" s="32">
        <f t="shared" si="1991"/>
        <v>0</v>
      </c>
      <c r="X15897" s="32">
        <f t="shared" si="1992"/>
        <v>0</v>
      </c>
    </row>
    <row r="15898" spans="1:24" ht="14.25" customHeight="1">
      <c r="A15898" s="33" t="b">
        <f t="shared" si="1986"/>
        <v>0</v>
      </c>
      <c r="B15898" s="33">
        <f t="shared" si="1993"/>
        <v>15897</v>
      </c>
      <c r="C15898" s="17"/>
      <c r="N15898" s="37"/>
      <c r="O15898" s="37"/>
      <c r="P15898" s="37"/>
      <c r="Q15898" s="37"/>
      <c r="R15898" s="37"/>
      <c r="S15898" s="32">
        <f t="shared" si="1987"/>
        <v>0</v>
      </c>
      <c r="T15898" s="32">
        <f t="shared" si="1988"/>
        <v>0</v>
      </c>
      <c r="U15898" s="32">
        <f t="shared" si="1989"/>
        <v>0</v>
      </c>
      <c r="V15898" s="32">
        <f t="shared" si="1990"/>
        <v>0</v>
      </c>
      <c r="W15898" s="32">
        <f t="shared" si="1991"/>
        <v>0</v>
      </c>
      <c r="X15898" s="32">
        <f t="shared" si="1992"/>
        <v>0</v>
      </c>
    </row>
    <row r="15899" spans="1:24" ht="14.25" customHeight="1">
      <c r="A15899" s="33" t="b">
        <f t="shared" si="1986"/>
        <v>0</v>
      </c>
      <c r="B15899" s="33">
        <f t="shared" si="1993"/>
        <v>15898</v>
      </c>
      <c r="C15899" s="17"/>
      <c r="N15899" s="37"/>
      <c r="O15899" s="37"/>
      <c r="P15899" s="37"/>
      <c r="Q15899" s="37"/>
      <c r="R15899" s="37"/>
      <c r="S15899" s="32">
        <f t="shared" si="1987"/>
        <v>0</v>
      </c>
      <c r="T15899" s="32">
        <f t="shared" si="1988"/>
        <v>0</v>
      </c>
      <c r="U15899" s="32">
        <f t="shared" si="1989"/>
        <v>0</v>
      </c>
      <c r="V15899" s="32">
        <f t="shared" si="1990"/>
        <v>0</v>
      </c>
      <c r="W15899" s="32">
        <f t="shared" si="1991"/>
        <v>0</v>
      </c>
      <c r="X15899" s="32">
        <f t="shared" si="1992"/>
        <v>0</v>
      </c>
    </row>
    <row r="15900" spans="1:24" ht="14.25" customHeight="1">
      <c r="A15900" s="33" t="b">
        <f t="shared" si="1986"/>
        <v>0</v>
      </c>
      <c r="B15900" s="33">
        <f t="shared" si="1993"/>
        <v>15899</v>
      </c>
      <c r="C15900" s="17"/>
      <c r="N15900" s="37"/>
      <c r="O15900" s="37"/>
      <c r="P15900" s="37"/>
      <c r="Q15900" s="37"/>
      <c r="R15900" s="37"/>
      <c r="S15900" s="32">
        <f t="shared" si="1987"/>
        <v>0</v>
      </c>
      <c r="T15900" s="32">
        <f t="shared" si="1988"/>
        <v>0</v>
      </c>
      <c r="U15900" s="32">
        <f t="shared" si="1989"/>
        <v>0</v>
      </c>
      <c r="V15900" s="32">
        <f t="shared" si="1990"/>
        <v>0</v>
      </c>
      <c r="W15900" s="32">
        <f t="shared" si="1991"/>
        <v>0</v>
      </c>
      <c r="X15900" s="32">
        <f t="shared" si="1992"/>
        <v>0</v>
      </c>
    </row>
    <row r="15901" spans="1:24" ht="14.25" customHeight="1">
      <c r="A15901" s="33" t="b">
        <f t="shared" si="1986"/>
        <v>0</v>
      </c>
      <c r="B15901" s="33">
        <f t="shared" si="1993"/>
        <v>15900</v>
      </c>
      <c r="C15901" s="17"/>
      <c r="N15901" s="37"/>
      <c r="O15901" s="37"/>
      <c r="P15901" s="37"/>
      <c r="Q15901" s="37"/>
      <c r="R15901" s="37"/>
      <c r="S15901" s="32">
        <f t="shared" si="1987"/>
        <v>0</v>
      </c>
      <c r="T15901" s="32">
        <f t="shared" si="1988"/>
        <v>0</v>
      </c>
      <c r="U15901" s="32">
        <f t="shared" si="1989"/>
        <v>0</v>
      </c>
      <c r="V15901" s="32">
        <f t="shared" si="1990"/>
        <v>0</v>
      </c>
      <c r="W15901" s="32">
        <f t="shared" si="1991"/>
        <v>0</v>
      </c>
      <c r="X15901" s="32">
        <f t="shared" si="1992"/>
        <v>0</v>
      </c>
    </row>
    <row r="15902" spans="1:24" ht="14.25" customHeight="1">
      <c r="A15902" s="33" t="b">
        <f t="shared" si="1986"/>
        <v>0</v>
      </c>
      <c r="B15902" s="33">
        <f t="shared" si="1993"/>
        <v>15901</v>
      </c>
      <c r="C15902" s="17"/>
      <c r="N15902" s="37"/>
      <c r="O15902" s="37"/>
      <c r="P15902" s="37"/>
      <c r="Q15902" s="37"/>
      <c r="R15902" s="37"/>
      <c r="S15902" s="32">
        <f t="shared" si="1987"/>
        <v>0</v>
      </c>
      <c r="T15902" s="32">
        <f t="shared" si="1988"/>
        <v>0</v>
      </c>
      <c r="U15902" s="32">
        <f t="shared" si="1989"/>
        <v>0</v>
      </c>
      <c r="V15902" s="32">
        <f t="shared" si="1990"/>
        <v>0</v>
      </c>
      <c r="W15902" s="32">
        <f t="shared" si="1991"/>
        <v>0</v>
      </c>
      <c r="X15902" s="32">
        <f t="shared" si="1992"/>
        <v>0</v>
      </c>
    </row>
    <row r="15903" spans="1:24" ht="14.25" customHeight="1">
      <c r="A15903" s="33" t="b">
        <f t="shared" si="1986"/>
        <v>0</v>
      </c>
      <c r="B15903" s="33">
        <f t="shared" si="1993"/>
        <v>15902</v>
      </c>
      <c r="C15903" s="17"/>
      <c r="N15903" s="37"/>
      <c r="O15903" s="37"/>
      <c r="P15903" s="37"/>
      <c r="Q15903" s="37"/>
      <c r="R15903" s="37"/>
      <c r="S15903" s="32">
        <f t="shared" si="1987"/>
        <v>0</v>
      </c>
      <c r="T15903" s="32">
        <f t="shared" si="1988"/>
        <v>0</v>
      </c>
      <c r="U15903" s="32">
        <f t="shared" si="1989"/>
        <v>0</v>
      </c>
      <c r="V15903" s="32">
        <f t="shared" si="1990"/>
        <v>0</v>
      </c>
      <c r="W15903" s="32">
        <f t="shared" si="1991"/>
        <v>0</v>
      </c>
      <c r="X15903" s="32">
        <f t="shared" si="1992"/>
        <v>0</v>
      </c>
    </row>
    <row r="15904" spans="1:24" ht="14.25" customHeight="1">
      <c r="A15904" s="33" t="b">
        <f t="shared" si="1986"/>
        <v>0</v>
      </c>
      <c r="B15904" s="33">
        <f t="shared" si="1993"/>
        <v>15903</v>
      </c>
      <c r="C15904" s="17"/>
      <c r="N15904" s="37"/>
      <c r="O15904" s="37"/>
      <c r="P15904" s="37"/>
      <c r="Q15904" s="37"/>
      <c r="R15904" s="37"/>
      <c r="S15904" s="32">
        <f t="shared" si="1987"/>
        <v>0</v>
      </c>
      <c r="T15904" s="32">
        <f t="shared" si="1988"/>
        <v>0</v>
      </c>
      <c r="U15904" s="32">
        <f t="shared" si="1989"/>
        <v>0</v>
      </c>
      <c r="V15904" s="32">
        <f t="shared" si="1990"/>
        <v>0</v>
      </c>
      <c r="W15904" s="32">
        <f t="shared" si="1991"/>
        <v>0</v>
      </c>
      <c r="X15904" s="32">
        <f t="shared" si="1992"/>
        <v>0</v>
      </c>
    </row>
    <row r="15905" spans="1:24" ht="14.25" customHeight="1">
      <c r="A15905" s="33" t="b">
        <f t="shared" si="1986"/>
        <v>0</v>
      </c>
      <c r="B15905" s="33">
        <f t="shared" si="1993"/>
        <v>15904</v>
      </c>
      <c r="C15905" s="17"/>
      <c r="N15905" s="37"/>
      <c r="O15905" s="37"/>
      <c r="P15905" s="37"/>
      <c r="Q15905" s="37"/>
      <c r="R15905" s="37"/>
      <c r="S15905" s="32">
        <f t="shared" si="1987"/>
        <v>0</v>
      </c>
      <c r="T15905" s="32">
        <f t="shared" si="1988"/>
        <v>0</v>
      </c>
      <c r="U15905" s="32">
        <f t="shared" si="1989"/>
        <v>0</v>
      </c>
      <c r="V15905" s="32">
        <f t="shared" si="1990"/>
        <v>0</v>
      </c>
      <c r="W15905" s="32">
        <f t="shared" si="1991"/>
        <v>0</v>
      </c>
      <c r="X15905" s="32">
        <f t="shared" si="1992"/>
        <v>0</v>
      </c>
    </row>
    <row r="15906" spans="1:24" ht="14.25" customHeight="1">
      <c r="A15906" s="33" t="b">
        <f t="shared" si="1986"/>
        <v>0</v>
      </c>
      <c r="B15906" s="33">
        <f t="shared" si="1993"/>
        <v>15905</v>
      </c>
      <c r="C15906" s="17"/>
      <c r="N15906" s="37"/>
      <c r="O15906" s="37"/>
      <c r="P15906" s="37"/>
      <c r="Q15906" s="37"/>
      <c r="R15906" s="37"/>
      <c r="S15906" s="32">
        <f t="shared" si="1987"/>
        <v>0</v>
      </c>
      <c r="T15906" s="32">
        <f t="shared" si="1988"/>
        <v>0</v>
      </c>
      <c r="U15906" s="32">
        <f t="shared" si="1989"/>
        <v>0</v>
      </c>
      <c r="V15906" s="32">
        <f t="shared" si="1990"/>
        <v>0</v>
      </c>
      <c r="W15906" s="32">
        <f t="shared" si="1991"/>
        <v>0</v>
      </c>
      <c r="X15906" s="32">
        <f t="shared" si="1992"/>
        <v>0</v>
      </c>
    </row>
    <row r="15907" spans="1:24" ht="14.25" customHeight="1">
      <c r="A15907" s="33" t="b">
        <f t="shared" si="1986"/>
        <v>0</v>
      </c>
      <c r="B15907" s="33">
        <f t="shared" si="1993"/>
        <v>15906</v>
      </c>
      <c r="C15907" s="17"/>
      <c r="N15907" s="37"/>
      <c r="O15907" s="37"/>
      <c r="P15907" s="37"/>
      <c r="Q15907" s="37"/>
      <c r="R15907" s="37"/>
      <c r="S15907" s="32">
        <f t="shared" si="1987"/>
        <v>0</v>
      </c>
      <c r="T15907" s="32">
        <f t="shared" si="1988"/>
        <v>0</v>
      </c>
      <c r="U15907" s="32">
        <f t="shared" si="1989"/>
        <v>0</v>
      </c>
      <c r="V15907" s="32">
        <f t="shared" si="1990"/>
        <v>0</v>
      </c>
      <c r="W15907" s="32">
        <f t="shared" si="1991"/>
        <v>0</v>
      </c>
      <c r="X15907" s="32">
        <f t="shared" si="1992"/>
        <v>0</v>
      </c>
    </row>
    <row r="15908" spans="1:24" ht="14.25" customHeight="1">
      <c r="A15908" s="33" t="b">
        <f t="shared" si="1986"/>
        <v>0</v>
      </c>
      <c r="B15908" s="33">
        <f t="shared" si="1993"/>
        <v>15907</v>
      </c>
      <c r="C15908" s="17"/>
      <c r="N15908" s="37"/>
      <c r="O15908" s="37"/>
      <c r="P15908" s="37"/>
      <c r="Q15908" s="37"/>
      <c r="R15908" s="37"/>
      <c r="S15908" s="32">
        <f t="shared" si="1987"/>
        <v>0</v>
      </c>
      <c r="T15908" s="32">
        <f t="shared" si="1988"/>
        <v>0</v>
      </c>
      <c r="U15908" s="32">
        <f t="shared" si="1989"/>
        <v>0</v>
      </c>
      <c r="V15908" s="32">
        <f t="shared" si="1990"/>
        <v>0</v>
      </c>
      <c r="W15908" s="32">
        <f t="shared" si="1991"/>
        <v>0</v>
      </c>
      <c r="X15908" s="32">
        <f t="shared" si="1992"/>
        <v>0</v>
      </c>
    </row>
    <row r="15909" spans="1:24" ht="14.25" customHeight="1">
      <c r="A15909" s="33" t="b">
        <f t="shared" si="1986"/>
        <v>0</v>
      </c>
      <c r="B15909" s="33">
        <f t="shared" si="1993"/>
        <v>15908</v>
      </c>
      <c r="C15909" s="17"/>
      <c r="N15909" s="37"/>
      <c r="O15909" s="37"/>
      <c r="P15909" s="37"/>
      <c r="Q15909" s="37"/>
      <c r="R15909" s="37"/>
      <c r="S15909" s="32">
        <f t="shared" si="1987"/>
        <v>0</v>
      </c>
      <c r="T15909" s="32">
        <f t="shared" si="1988"/>
        <v>0</v>
      </c>
      <c r="U15909" s="32">
        <f t="shared" si="1989"/>
        <v>0</v>
      </c>
      <c r="V15909" s="32">
        <f t="shared" si="1990"/>
        <v>0</v>
      </c>
      <c r="W15909" s="32">
        <f t="shared" si="1991"/>
        <v>0</v>
      </c>
      <c r="X15909" s="32">
        <f t="shared" si="1992"/>
        <v>0</v>
      </c>
    </row>
    <row r="15910" spans="1:24" ht="14.25" customHeight="1">
      <c r="A15910" s="33" t="b">
        <f t="shared" si="1986"/>
        <v>0</v>
      </c>
      <c r="B15910" s="33">
        <f t="shared" si="1993"/>
        <v>15909</v>
      </c>
      <c r="C15910" s="17"/>
      <c r="N15910" s="37"/>
      <c r="O15910" s="37"/>
      <c r="P15910" s="37"/>
      <c r="Q15910" s="37"/>
      <c r="R15910" s="37"/>
      <c r="S15910" s="32">
        <f t="shared" si="1987"/>
        <v>0</v>
      </c>
      <c r="T15910" s="32">
        <f t="shared" si="1988"/>
        <v>0</v>
      </c>
      <c r="U15910" s="32">
        <f t="shared" si="1989"/>
        <v>0</v>
      </c>
      <c r="V15910" s="32">
        <f t="shared" si="1990"/>
        <v>0</v>
      </c>
      <c r="W15910" s="32">
        <f t="shared" si="1991"/>
        <v>0</v>
      </c>
      <c r="X15910" s="32">
        <f t="shared" si="1992"/>
        <v>0</v>
      </c>
    </row>
    <row r="15911" spans="1:24" ht="14.25" customHeight="1">
      <c r="A15911" s="33" t="b">
        <f t="shared" si="1986"/>
        <v>0</v>
      </c>
      <c r="B15911" s="33">
        <f t="shared" si="1993"/>
        <v>15910</v>
      </c>
      <c r="C15911" s="17"/>
      <c r="N15911" s="37"/>
      <c r="O15911" s="37"/>
      <c r="P15911" s="37"/>
      <c r="Q15911" s="37"/>
      <c r="R15911" s="37"/>
      <c r="S15911" s="32">
        <f t="shared" si="1987"/>
        <v>0</v>
      </c>
      <c r="T15911" s="32">
        <f t="shared" si="1988"/>
        <v>0</v>
      </c>
      <c r="U15911" s="32">
        <f t="shared" si="1989"/>
        <v>0</v>
      </c>
      <c r="V15911" s="32">
        <f t="shared" si="1990"/>
        <v>0</v>
      </c>
      <c r="W15911" s="32">
        <f t="shared" si="1991"/>
        <v>0</v>
      </c>
      <c r="X15911" s="32">
        <f t="shared" si="1992"/>
        <v>0</v>
      </c>
    </row>
    <row r="15912" spans="1:24" ht="14.25" customHeight="1">
      <c r="A15912" s="33" t="b">
        <f t="shared" si="1986"/>
        <v>0</v>
      </c>
      <c r="B15912" s="33">
        <f t="shared" si="1993"/>
        <v>15911</v>
      </c>
      <c r="C15912" s="17"/>
      <c r="N15912" s="37"/>
      <c r="O15912" s="37"/>
      <c r="P15912" s="37"/>
      <c r="Q15912" s="37"/>
      <c r="R15912" s="37"/>
      <c r="S15912" s="32">
        <f t="shared" si="1987"/>
        <v>0</v>
      </c>
      <c r="T15912" s="32">
        <f t="shared" si="1988"/>
        <v>0</v>
      </c>
      <c r="U15912" s="32">
        <f t="shared" si="1989"/>
        <v>0</v>
      </c>
      <c r="V15912" s="32">
        <f t="shared" si="1990"/>
        <v>0</v>
      </c>
      <c r="W15912" s="32">
        <f t="shared" si="1991"/>
        <v>0</v>
      </c>
      <c r="X15912" s="32">
        <f t="shared" si="1992"/>
        <v>0</v>
      </c>
    </row>
    <row r="15913" spans="1:24" ht="14.25" customHeight="1">
      <c r="A15913" s="33" t="b">
        <f t="shared" si="1986"/>
        <v>0</v>
      </c>
      <c r="B15913" s="33">
        <f t="shared" si="1993"/>
        <v>15912</v>
      </c>
      <c r="C15913" s="17"/>
      <c r="N15913" s="37"/>
      <c r="O15913" s="37"/>
      <c r="P15913" s="37"/>
      <c r="Q15913" s="37"/>
      <c r="R15913" s="37"/>
      <c r="S15913" s="32">
        <f t="shared" si="1987"/>
        <v>0</v>
      </c>
      <c r="T15913" s="32">
        <f t="shared" si="1988"/>
        <v>0</v>
      </c>
      <c r="U15913" s="32">
        <f t="shared" si="1989"/>
        <v>0</v>
      </c>
      <c r="V15913" s="32">
        <f t="shared" si="1990"/>
        <v>0</v>
      </c>
      <c r="W15913" s="32">
        <f t="shared" si="1991"/>
        <v>0</v>
      </c>
      <c r="X15913" s="32">
        <f t="shared" si="1992"/>
        <v>0</v>
      </c>
    </row>
    <row r="15914" spans="1:24" ht="14.25" customHeight="1">
      <c r="A15914" s="33" t="b">
        <f t="shared" si="1986"/>
        <v>0</v>
      </c>
      <c r="B15914" s="33">
        <f t="shared" si="1993"/>
        <v>15913</v>
      </c>
      <c r="C15914" s="17"/>
      <c r="N15914" s="37"/>
      <c r="O15914" s="37"/>
      <c r="P15914" s="37"/>
      <c r="Q15914" s="37"/>
      <c r="R15914" s="37"/>
      <c r="S15914" s="32">
        <f t="shared" si="1987"/>
        <v>0</v>
      </c>
      <c r="T15914" s="32">
        <f t="shared" si="1988"/>
        <v>0</v>
      </c>
      <c r="U15914" s="32">
        <f t="shared" si="1989"/>
        <v>0</v>
      </c>
      <c r="V15914" s="32">
        <f t="shared" si="1990"/>
        <v>0</v>
      </c>
      <c r="W15914" s="32">
        <f t="shared" si="1991"/>
        <v>0</v>
      </c>
      <c r="X15914" s="32">
        <f t="shared" si="1992"/>
        <v>0</v>
      </c>
    </row>
    <row r="15915" spans="1:24" ht="14.25" customHeight="1">
      <c r="A15915" s="33" t="b">
        <f t="shared" si="1986"/>
        <v>0</v>
      </c>
      <c r="B15915" s="33">
        <f t="shared" si="1993"/>
        <v>15914</v>
      </c>
      <c r="C15915" s="17"/>
      <c r="N15915" s="37"/>
      <c r="O15915" s="37"/>
      <c r="P15915" s="37"/>
      <c r="Q15915" s="37"/>
      <c r="R15915" s="37"/>
      <c r="S15915" s="32">
        <f t="shared" si="1987"/>
        <v>0</v>
      </c>
      <c r="T15915" s="32">
        <f t="shared" si="1988"/>
        <v>0</v>
      </c>
      <c r="U15915" s="32">
        <f t="shared" si="1989"/>
        <v>0</v>
      </c>
      <c r="V15915" s="32">
        <f t="shared" si="1990"/>
        <v>0</v>
      </c>
      <c r="W15915" s="32">
        <f t="shared" si="1991"/>
        <v>0</v>
      </c>
      <c r="X15915" s="32">
        <f t="shared" si="1992"/>
        <v>0</v>
      </c>
    </row>
    <row r="15916" spans="1:24" ht="14.25" customHeight="1">
      <c r="A15916" s="33" t="b">
        <f t="shared" si="1986"/>
        <v>0</v>
      </c>
      <c r="B15916" s="33">
        <f t="shared" si="1993"/>
        <v>15915</v>
      </c>
      <c r="C15916" s="17"/>
      <c r="N15916" s="37"/>
      <c r="O15916" s="37"/>
      <c r="P15916" s="37"/>
      <c r="Q15916" s="37"/>
      <c r="R15916" s="37"/>
      <c r="S15916" s="32">
        <f t="shared" si="1987"/>
        <v>0</v>
      </c>
      <c r="T15916" s="32">
        <f t="shared" si="1988"/>
        <v>0</v>
      </c>
      <c r="U15916" s="32">
        <f t="shared" si="1989"/>
        <v>0</v>
      </c>
      <c r="V15916" s="32">
        <f t="shared" si="1990"/>
        <v>0</v>
      </c>
      <c r="W15916" s="32">
        <f t="shared" si="1991"/>
        <v>0</v>
      </c>
      <c r="X15916" s="32">
        <f t="shared" si="1992"/>
        <v>0</v>
      </c>
    </row>
    <row r="15917" spans="1:24" ht="14.25" customHeight="1">
      <c r="A15917" s="33" t="b">
        <f t="shared" si="1986"/>
        <v>0</v>
      </c>
      <c r="B15917" s="33">
        <f t="shared" si="1993"/>
        <v>15916</v>
      </c>
      <c r="C15917" s="17"/>
      <c r="N15917" s="37"/>
      <c r="O15917" s="37"/>
      <c r="P15917" s="37"/>
      <c r="Q15917" s="37"/>
      <c r="R15917" s="37"/>
      <c r="S15917" s="32">
        <f t="shared" si="1987"/>
        <v>0</v>
      </c>
      <c r="T15917" s="32">
        <f t="shared" si="1988"/>
        <v>0</v>
      </c>
      <c r="U15917" s="32">
        <f t="shared" si="1989"/>
        <v>0</v>
      </c>
      <c r="V15917" s="32">
        <f t="shared" si="1990"/>
        <v>0</v>
      </c>
      <c r="W15917" s="32">
        <f t="shared" si="1991"/>
        <v>0</v>
      </c>
      <c r="X15917" s="32">
        <f t="shared" si="1992"/>
        <v>0</v>
      </c>
    </row>
    <row r="15918" spans="1:24" ht="14.25" customHeight="1">
      <c r="A15918" s="33" t="b">
        <f t="shared" si="1986"/>
        <v>0</v>
      </c>
      <c r="B15918" s="33">
        <f t="shared" si="1993"/>
        <v>15917</v>
      </c>
      <c r="C15918" s="17"/>
      <c r="N15918" s="37"/>
      <c r="O15918" s="37"/>
      <c r="P15918" s="37"/>
      <c r="Q15918" s="37"/>
      <c r="R15918" s="37"/>
      <c r="S15918" s="32">
        <f t="shared" si="1987"/>
        <v>0</v>
      </c>
      <c r="T15918" s="32">
        <f t="shared" si="1988"/>
        <v>0</v>
      </c>
      <c r="U15918" s="32">
        <f t="shared" si="1989"/>
        <v>0</v>
      </c>
      <c r="V15918" s="32">
        <f t="shared" si="1990"/>
        <v>0</v>
      </c>
      <c r="W15918" s="32">
        <f t="shared" si="1991"/>
        <v>0</v>
      </c>
      <c r="X15918" s="32">
        <f t="shared" si="1992"/>
        <v>0</v>
      </c>
    </row>
    <row r="15919" spans="1:24" ht="14.25" customHeight="1">
      <c r="A15919" s="33" t="b">
        <f t="shared" si="1986"/>
        <v>0</v>
      </c>
      <c r="B15919" s="33">
        <f t="shared" si="1993"/>
        <v>15918</v>
      </c>
      <c r="C15919" s="17"/>
      <c r="N15919" s="37"/>
      <c r="O15919" s="37"/>
      <c r="P15919" s="37"/>
      <c r="Q15919" s="37"/>
      <c r="R15919" s="37"/>
      <c r="S15919" s="32">
        <f t="shared" si="1987"/>
        <v>0</v>
      </c>
      <c r="T15919" s="32">
        <f t="shared" si="1988"/>
        <v>0</v>
      </c>
      <c r="U15919" s="32">
        <f t="shared" si="1989"/>
        <v>0</v>
      </c>
      <c r="V15919" s="32">
        <f t="shared" si="1990"/>
        <v>0</v>
      </c>
      <c r="W15919" s="32">
        <f t="shared" si="1991"/>
        <v>0</v>
      </c>
      <c r="X15919" s="32">
        <f t="shared" si="1992"/>
        <v>0</v>
      </c>
    </row>
    <row r="15920" spans="1:24" ht="14.25" customHeight="1">
      <c r="A15920" s="33" t="b">
        <f t="shared" si="1986"/>
        <v>0</v>
      </c>
      <c r="B15920" s="33">
        <f t="shared" si="1993"/>
        <v>15919</v>
      </c>
      <c r="C15920" s="17"/>
      <c r="N15920" s="37"/>
      <c r="O15920" s="37"/>
      <c r="P15920" s="37"/>
      <c r="Q15920" s="37"/>
      <c r="R15920" s="37"/>
      <c r="S15920" s="32">
        <f t="shared" si="1987"/>
        <v>0</v>
      </c>
      <c r="T15920" s="32">
        <f t="shared" si="1988"/>
        <v>0</v>
      </c>
      <c r="U15920" s="32">
        <f t="shared" si="1989"/>
        <v>0</v>
      </c>
      <c r="V15920" s="32">
        <f t="shared" si="1990"/>
        <v>0</v>
      </c>
      <c r="W15920" s="32">
        <f t="shared" si="1991"/>
        <v>0</v>
      </c>
      <c r="X15920" s="32">
        <f t="shared" si="1992"/>
        <v>0</v>
      </c>
    </row>
    <row r="15921" spans="1:24" ht="14.25" customHeight="1">
      <c r="A15921" s="33" t="b">
        <f t="shared" si="1986"/>
        <v>0</v>
      </c>
      <c r="B15921" s="33">
        <f t="shared" si="1993"/>
        <v>15920</v>
      </c>
      <c r="C15921" s="17"/>
      <c r="N15921" s="37"/>
      <c r="O15921" s="37"/>
      <c r="P15921" s="37"/>
      <c r="Q15921" s="37"/>
      <c r="R15921" s="37"/>
      <c r="S15921" s="32">
        <f t="shared" si="1987"/>
        <v>0</v>
      </c>
      <c r="T15921" s="32">
        <f t="shared" si="1988"/>
        <v>0</v>
      </c>
      <c r="U15921" s="32">
        <f t="shared" si="1989"/>
        <v>0</v>
      </c>
      <c r="V15921" s="32">
        <f t="shared" si="1990"/>
        <v>0</v>
      </c>
      <c r="W15921" s="32">
        <f t="shared" si="1991"/>
        <v>0</v>
      </c>
      <c r="X15921" s="32">
        <f t="shared" si="1992"/>
        <v>0</v>
      </c>
    </row>
    <row r="15922" spans="1:24" ht="14.25" customHeight="1">
      <c r="A15922" s="33" t="b">
        <f t="shared" si="1986"/>
        <v>0</v>
      </c>
      <c r="B15922" s="33">
        <f t="shared" si="1993"/>
        <v>15921</v>
      </c>
      <c r="C15922" s="17"/>
      <c r="N15922" s="37"/>
      <c r="O15922" s="37"/>
      <c r="P15922" s="37"/>
      <c r="Q15922" s="37"/>
      <c r="R15922" s="37"/>
      <c r="S15922" s="32">
        <f t="shared" si="1987"/>
        <v>0</v>
      </c>
      <c r="T15922" s="32">
        <f t="shared" si="1988"/>
        <v>0</v>
      </c>
      <c r="U15922" s="32">
        <f t="shared" si="1989"/>
        <v>0</v>
      </c>
      <c r="V15922" s="32">
        <f t="shared" si="1990"/>
        <v>0</v>
      </c>
      <c r="W15922" s="32">
        <f t="shared" si="1991"/>
        <v>0</v>
      </c>
      <c r="X15922" s="32">
        <f t="shared" si="1992"/>
        <v>0</v>
      </c>
    </row>
    <row r="15923" spans="1:24" ht="14.25" customHeight="1">
      <c r="A15923" s="33" t="b">
        <f t="shared" si="1986"/>
        <v>0</v>
      </c>
      <c r="B15923" s="33">
        <f t="shared" si="1993"/>
        <v>15922</v>
      </c>
      <c r="C15923" s="17"/>
      <c r="N15923" s="37"/>
      <c r="O15923" s="37"/>
      <c r="P15923" s="37"/>
      <c r="Q15923" s="37"/>
      <c r="R15923" s="37"/>
      <c r="S15923" s="32">
        <f t="shared" si="1987"/>
        <v>0</v>
      </c>
      <c r="T15923" s="32">
        <f t="shared" si="1988"/>
        <v>0</v>
      </c>
      <c r="U15923" s="32">
        <f t="shared" si="1989"/>
        <v>0</v>
      </c>
      <c r="V15923" s="32">
        <f t="shared" si="1990"/>
        <v>0</v>
      </c>
      <c r="W15923" s="32">
        <f t="shared" si="1991"/>
        <v>0</v>
      </c>
      <c r="X15923" s="32">
        <f t="shared" si="1992"/>
        <v>0</v>
      </c>
    </row>
    <row r="15924" spans="1:24" ht="14.25" customHeight="1">
      <c r="A15924" s="33" t="b">
        <f t="shared" si="1986"/>
        <v>0</v>
      </c>
      <c r="B15924" s="33">
        <f t="shared" si="1993"/>
        <v>15923</v>
      </c>
      <c r="C15924" s="17"/>
      <c r="N15924" s="37"/>
      <c r="O15924" s="37"/>
      <c r="P15924" s="37"/>
      <c r="Q15924" s="37"/>
      <c r="R15924" s="37"/>
      <c r="S15924" s="32">
        <f t="shared" si="1987"/>
        <v>0</v>
      </c>
      <c r="T15924" s="32">
        <f t="shared" si="1988"/>
        <v>0</v>
      </c>
      <c r="U15924" s="32">
        <f t="shared" si="1989"/>
        <v>0</v>
      </c>
      <c r="V15924" s="32">
        <f t="shared" si="1990"/>
        <v>0</v>
      </c>
      <c r="W15924" s="32">
        <f t="shared" si="1991"/>
        <v>0</v>
      </c>
      <c r="X15924" s="32">
        <f t="shared" si="1992"/>
        <v>0</v>
      </c>
    </row>
    <row r="15925" spans="1:24" ht="14.25" customHeight="1">
      <c r="A15925" s="33" t="b">
        <f t="shared" si="1986"/>
        <v>0</v>
      </c>
      <c r="B15925" s="33">
        <f t="shared" si="1993"/>
        <v>15924</v>
      </c>
      <c r="C15925" s="17"/>
      <c r="N15925" s="37"/>
      <c r="O15925" s="37"/>
      <c r="P15925" s="37"/>
      <c r="Q15925" s="37"/>
      <c r="R15925" s="37"/>
      <c r="S15925" s="32">
        <f t="shared" si="1987"/>
        <v>0</v>
      </c>
      <c r="T15925" s="32">
        <f t="shared" si="1988"/>
        <v>0</v>
      </c>
      <c r="U15925" s="32">
        <f t="shared" si="1989"/>
        <v>0</v>
      </c>
      <c r="V15925" s="32">
        <f t="shared" si="1990"/>
        <v>0</v>
      </c>
      <c r="W15925" s="32">
        <f t="shared" si="1991"/>
        <v>0</v>
      </c>
      <c r="X15925" s="32">
        <f t="shared" si="1992"/>
        <v>0</v>
      </c>
    </row>
    <row r="15926" spans="1:24" ht="14.25" customHeight="1">
      <c r="A15926" s="33" t="b">
        <f t="shared" si="1986"/>
        <v>0</v>
      </c>
      <c r="B15926" s="33">
        <f t="shared" si="1993"/>
        <v>15925</v>
      </c>
      <c r="C15926" s="17"/>
      <c r="N15926" s="37"/>
      <c r="O15926" s="37"/>
      <c r="P15926" s="37"/>
      <c r="Q15926" s="37"/>
      <c r="R15926" s="37"/>
      <c r="S15926" s="32">
        <f t="shared" si="1987"/>
        <v>0</v>
      </c>
      <c r="T15926" s="32">
        <f t="shared" si="1988"/>
        <v>0</v>
      </c>
      <c r="U15926" s="32">
        <f t="shared" si="1989"/>
        <v>0</v>
      </c>
      <c r="V15926" s="32">
        <f t="shared" si="1990"/>
        <v>0</v>
      </c>
      <c r="W15926" s="32">
        <f t="shared" si="1991"/>
        <v>0</v>
      </c>
      <c r="X15926" s="32">
        <f t="shared" si="1992"/>
        <v>0</v>
      </c>
    </row>
    <row r="15927" spans="1:24" ht="14.25" customHeight="1">
      <c r="A15927" s="33" t="b">
        <f t="shared" si="1986"/>
        <v>0</v>
      </c>
      <c r="B15927" s="33">
        <f t="shared" si="1993"/>
        <v>15926</v>
      </c>
      <c r="C15927" s="17"/>
      <c r="N15927" s="37"/>
      <c r="O15927" s="37"/>
      <c r="P15927" s="37"/>
      <c r="Q15927" s="37"/>
      <c r="R15927" s="37"/>
      <c r="S15927" s="32">
        <f t="shared" si="1987"/>
        <v>0</v>
      </c>
      <c r="T15927" s="32">
        <f t="shared" si="1988"/>
        <v>0</v>
      </c>
      <c r="U15927" s="32">
        <f t="shared" si="1989"/>
        <v>0</v>
      </c>
      <c r="V15927" s="32">
        <f t="shared" si="1990"/>
        <v>0</v>
      </c>
      <c r="W15927" s="32">
        <f t="shared" si="1991"/>
        <v>0</v>
      </c>
      <c r="X15927" s="32">
        <f t="shared" si="1992"/>
        <v>0</v>
      </c>
    </row>
    <row r="15928" spans="1:24" ht="14.25" customHeight="1">
      <c r="A15928" s="33" t="b">
        <f t="shared" si="1986"/>
        <v>0</v>
      </c>
      <c r="B15928" s="33">
        <f t="shared" si="1993"/>
        <v>15927</v>
      </c>
      <c r="C15928" s="17"/>
      <c r="N15928" s="37"/>
      <c r="O15928" s="37"/>
      <c r="P15928" s="37"/>
      <c r="Q15928" s="37"/>
      <c r="R15928" s="37"/>
      <c r="S15928" s="32">
        <f t="shared" si="1987"/>
        <v>0</v>
      </c>
      <c r="T15928" s="32">
        <f t="shared" si="1988"/>
        <v>0</v>
      </c>
      <c r="U15928" s="32">
        <f t="shared" si="1989"/>
        <v>0</v>
      </c>
      <c r="V15928" s="32">
        <f t="shared" si="1990"/>
        <v>0</v>
      </c>
      <c r="W15928" s="32">
        <f t="shared" si="1991"/>
        <v>0</v>
      </c>
      <c r="X15928" s="32">
        <f t="shared" si="1992"/>
        <v>0</v>
      </c>
    </row>
    <row r="15929" spans="1:24" ht="14.25" customHeight="1">
      <c r="A15929" s="33" t="b">
        <f t="shared" si="1986"/>
        <v>0</v>
      </c>
      <c r="B15929" s="33">
        <f t="shared" si="1993"/>
        <v>15928</v>
      </c>
      <c r="C15929" s="17"/>
      <c r="N15929" s="37"/>
      <c r="O15929" s="37"/>
      <c r="P15929" s="37"/>
      <c r="Q15929" s="37"/>
      <c r="R15929" s="37"/>
      <c r="S15929" s="32">
        <f t="shared" si="1987"/>
        <v>0</v>
      </c>
      <c r="T15929" s="32">
        <f t="shared" si="1988"/>
        <v>0</v>
      </c>
      <c r="U15929" s="32">
        <f t="shared" si="1989"/>
        <v>0</v>
      </c>
      <c r="V15929" s="32">
        <f t="shared" si="1990"/>
        <v>0</v>
      </c>
      <c r="W15929" s="32">
        <f t="shared" si="1991"/>
        <v>0</v>
      </c>
      <c r="X15929" s="32">
        <f t="shared" si="1992"/>
        <v>0</v>
      </c>
    </row>
    <row r="15930" spans="1:24" ht="14.25" customHeight="1">
      <c r="A15930" s="33" t="b">
        <f t="shared" si="1986"/>
        <v>0</v>
      </c>
      <c r="B15930" s="33">
        <f t="shared" si="1993"/>
        <v>15929</v>
      </c>
      <c r="C15930" s="17"/>
      <c r="N15930" s="37"/>
      <c r="O15930" s="37"/>
      <c r="P15930" s="37"/>
      <c r="Q15930" s="37"/>
      <c r="R15930" s="37"/>
      <c r="S15930" s="32">
        <f t="shared" si="1987"/>
        <v>0</v>
      </c>
      <c r="T15930" s="32">
        <f t="shared" si="1988"/>
        <v>0</v>
      </c>
      <c r="U15930" s="32">
        <f t="shared" si="1989"/>
        <v>0</v>
      </c>
      <c r="V15930" s="32">
        <f t="shared" si="1990"/>
        <v>0</v>
      </c>
      <c r="W15930" s="32">
        <f t="shared" si="1991"/>
        <v>0</v>
      </c>
      <c r="X15930" s="32">
        <f t="shared" si="1992"/>
        <v>0</v>
      </c>
    </row>
    <row r="15931" spans="1:24" ht="14.25" customHeight="1">
      <c r="A15931" s="33" t="b">
        <f t="shared" si="1986"/>
        <v>0</v>
      </c>
      <c r="B15931" s="33">
        <f t="shared" si="1993"/>
        <v>15930</v>
      </c>
      <c r="C15931" s="17"/>
      <c r="N15931" s="37"/>
      <c r="O15931" s="37"/>
      <c r="P15931" s="37"/>
      <c r="Q15931" s="37"/>
      <c r="R15931" s="37"/>
      <c r="S15931" s="32">
        <f t="shared" si="1987"/>
        <v>0</v>
      </c>
      <c r="T15931" s="32">
        <f t="shared" si="1988"/>
        <v>0</v>
      </c>
      <c r="U15931" s="32">
        <f t="shared" si="1989"/>
        <v>0</v>
      </c>
      <c r="V15931" s="32">
        <f t="shared" si="1990"/>
        <v>0</v>
      </c>
      <c r="W15931" s="32">
        <f t="shared" si="1991"/>
        <v>0</v>
      </c>
      <c r="X15931" s="32">
        <f t="shared" si="1992"/>
        <v>0</v>
      </c>
    </row>
    <row r="15932" spans="1:24" ht="14.25" customHeight="1">
      <c r="A15932" s="33" t="b">
        <f t="shared" si="1986"/>
        <v>0</v>
      </c>
      <c r="B15932" s="33">
        <f t="shared" si="1993"/>
        <v>15931</v>
      </c>
      <c r="C15932" s="17"/>
      <c r="N15932" s="37"/>
      <c r="O15932" s="37"/>
      <c r="P15932" s="37"/>
      <c r="Q15932" s="37"/>
      <c r="R15932" s="37"/>
      <c r="S15932" s="32">
        <f t="shared" si="1987"/>
        <v>0</v>
      </c>
      <c r="T15932" s="32">
        <f t="shared" si="1988"/>
        <v>0</v>
      </c>
      <c r="U15932" s="32">
        <f t="shared" si="1989"/>
        <v>0</v>
      </c>
      <c r="V15932" s="32">
        <f t="shared" si="1990"/>
        <v>0</v>
      </c>
      <c r="W15932" s="32">
        <f t="shared" si="1991"/>
        <v>0</v>
      </c>
      <c r="X15932" s="32">
        <f t="shared" si="1992"/>
        <v>0</v>
      </c>
    </row>
    <row r="15933" spans="1:24" ht="14.25" customHeight="1">
      <c r="A15933" s="33" t="b">
        <f t="shared" si="1986"/>
        <v>0</v>
      </c>
      <c r="B15933" s="33">
        <f t="shared" si="1993"/>
        <v>15932</v>
      </c>
      <c r="C15933" s="17"/>
      <c r="N15933" s="37"/>
      <c r="O15933" s="37"/>
      <c r="P15933" s="37"/>
      <c r="Q15933" s="37"/>
      <c r="R15933" s="37"/>
      <c r="S15933" s="32">
        <f t="shared" si="1987"/>
        <v>0</v>
      </c>
      <c r="T15933" s="32">
        <f t="shared" si="1988"/>
        <v>0</v>
      </c>
      <c r="U15933" s="32">
        <f t="shared" si="1989"/>
        <v>0</v>
      </c>
      <c r="V15933" s="32">
        <f t="shared" si="1990"/>
        <v>0</v>
      </c>
      <c r="W15933" s="32">
        <f t="shared" si="1991"/>
        <v>0</v>
      </c>
      <c r="X15933" s="32">
        <f t="shared" si="1992"/>
        <v>0</v>
      </c>
    </row>
    <row r="15934" spans="1:24" ht="14.25" customHeight="1">
      <c r="A15934" s="33" t="b">
        <f t="shared" si="1986"/>
        <v>0</v>
      </c>
      <c r="B15934" s="33">
        <f t="shared" si="1993"/>
        <v>15933</v>
      </c>
      <c r="C15934" s="17"/>
      <c r="N15934" s="37"/>
      <c r="O15934" s="37"/>
      <c r="P15934" s="37"/>
      <c r="Q15934" s="37"/>
      <c r="R15934" s="37"/>
      <c r="S15934" s="32">
        <f t="shared" si="1987"/>
        <v>0</v>
      </c>
      <c r="T15934" s="32">
        <f t="shared" si="1988"/>
        <v>0</v>
      </c>
      <c r="U15934" s="32">
        <f t="shared" si="1989"/>
        <v>0</v>
      </c>
      <c r="V15934" s="32">
        <f t="shared" si="1990"/>
        <v>0</v>
      </c>
      <c r="W15934" s="32">
        <f t="shared" si="1991"/>
        <v>0</v>
      </c>
      <c r="X15934" s="32">
        <f t="shared" si="1992"/>
        <v>0</v>
      </c>
    </row>
    <row r="15935" spans="1:24" ht="14.25" customHeight="1">
      <c r="A15935" s="33" t="b">
        <f t="shared" si="1986"/>
        <v>0</v>
      </c>
      <c r="B15935" s="33">
        <f t="shared" si="1993"/>
        <v>15934</v>
      </c>
      <c r="C15935" s="17"/>
      <c r="N15935" s="37"/>
      <c r="O15935" s="37"/>
      <c r="P15935" s="37"/>
      <c r="Q15935" s="37"/>
      <c r="R15935" s="37"/>
      <c r="S15935" s="32">
        <f t="shared" si="1987"/>
        <v>0</v>
      </c>
      <c r="T15935" s="32">
        <f t="shared" si="1988"/>
        <v>0</v>
      </c>
      <c r="U15935" s="32">
        <f t="shared" si="1989"/>
        <v>0</v>
      </c>
      <c r="V15935" s="32">
        <f t="shared" si="1990"/>
        <v>0</v>
      </c>
      <c r="W15935" s="32">
        <f t="shared" si="1991"/>
        <v>0</v>
      </c>
      <c r="X15935" s="32">
        <f t="shared" si="1992"/>
        <v>0</v>
      </c>
    </row>
    <row r="15936" spans="1:24" ht="14.25" customHeight="1">
      <c r="A15936" s="33" t="b">
        <f t="shared" si="1986"/>
        <v>0</v>
      </c>
      <c r="B15936" s="33">
        <f t="shared" si="1993"/>
        <v>15935</v>
      </c>
      <c r="C15936" s="17"/>
      <c r="N15936" s="37"/>
      <c r="O15936" s="37"/>
      <c r="P15936" s="37"/>
      <c r="Q15936" s="37"/>
      <c r="R15936" s="37"/>
      <c r="S15936" s="32">
        <f t="shared" si="1987"/>
        <v>0</v>
      </c>
      <c r="T15936" s="32">
        <f t="shared" si="1988"/>
        <v>0</v>
      </c>
      <c r="U15936" s="32">
        <f t="shared" si="1989"/>
        <v>0</v>
      </c>
      <c r="V15936" s="32">
        <f t="shared" si="1990"/>
        <v>0</v>
      </c>
      <c r="W15936" s="32">
        <f t="shared" si="1991"/>
        <v>0</v>
      </c>
      <c r="X15936" s="32">
        <f t="shared" si="1992"/>
        <v>0</v>
      </c>
    </row>
    <row r="15937" spans="1:24" ht="14.25" customHeight="1">
      <c r="A15937" s="33" t="b">
        <f t="shared" si="1986"/>
        <v>0</v>
      </c>
      <c r="B15937" s="33">
        <f t="shared" si="1993"/>
        <v>15936</v>
      </c>
      <c r="C15937" s="17"/>
      <c r="N15937" s="37"/>
      <c r="O15937" s="37"/>
      <c r="P15937" s="37"/>
      <c r="Q15937" s="37"/>
      <c r="R15937" s="37"/>
      <c r="S15937" s="32">
        <f t="shared" si="1987"/>
        <v>0</v>
      </c>
      <c r="T15937" s="32">
        <f t="shared" si="1988"/>
        <v>0</v>
      </c>
      <c r="U15937" s="32">
        <f t="shared" si="1989"/>
        <v>0</v>
      </c>
      <c r="V15937" s="32">
        <f t="shared" si="1990"/>
        <v>0</v>
      </c>
      <c r="W15937" s="32">
        <f t="shared" si="1991"/>
        <v>0</v>
      </c>
      <c r="X15937" s="32">
        <f t="shared" si="1992"/>
        <v>0</v>
      </c>
    </row>
    <row r="15938" spans="1:24" ht="14.25" customHeight="1">
      <c r="A15938" s="33" t="b">
        <f t="shared" ref="A15938:A16001" si="1994">IF(OR(COUNTIF(D15938:M15938, "NOT EXECUTED"), COUNTIF(D15938:M15938, "NOT COMPILED"), COUNTIF(D15938:M15938, "NOT EFFECTIVE")),TRUE,FALSE)</f>
        <v>0</v>
      </c>
      <c r="B15938" s="33">
        <f t="shared" si="1993"/>
        <v>15937</v>
      </c>
      <c r="C15938" s="17"/>
      <c r="N15938" s="37"/>
      <c r="O15938" s="37"/>
      <c r="P15938" s="37"/>
      <c r="Q15938" s="37"/>
      <c r="R15938" s="37"/>
      <c r="S15938" s="32">
        <f t="shared" ref="S15938:S16001" si="1995">IF(COUNTIF(H15938:M15938,"NOT EFFECTIVE"),1,0)</f>
        <v>0</v>
      </c>
      <c r="T15938" s="32">
        <f t="shared" ref="T15938:T16001" si="1996">IF(AND(D15938="NOT EXECUTED",COUNTA($N15938)&lt;&gt;0),1,0)</f>
        <v>0</v>
      </c>
      <c r="U15938" s="32">
        <f t="shared" ref="U15938:U16001" si="1997">IF(AND(E15938="NOT EXECUTED",COUNTA($N15938)&lt;&gt;0),1,0)</f>
        <v>0</v>
      </c>
      <c r="V15938" s="32">
        <f t="shared" ref="V15938:V16001" si="1998">IF(AND(F15938="NOT EXECUTED",COUNTA($N15938)&lt;&gt;0),1,0)</f>
        <v>0</v>
      </c>
      <c r="W15938" s="32">
        <f t="shared" ref="W15938:W16001" si="1999">IF(AND(G15938="NOT EXECUTED",COUNTA($N15938)&lt;&gt;0),1,0)</f>
        <v>0</v>
      </c>
      <c r="X15938" s="32">
        <f t="shared" ref="X15938:X16001" si="2000">IF(AND(S15938=1,COUNTA($N15938)&lt;&gt;0),1,0)</f>
        <v>0</v>
      </c>
    </row>
    <row r="15939" spans="1:24" ht="14.25" customHeight="1">
      <c r="A15939" s="33" t="b">
        <f t="shared" si="1994"/>
        <v>0</v>
      </c>
      <c r="B15939" s="33">
        <f t="shared" ref="B15939:B16002" si="2001">+B15938+1</f>
        <v>15938</v>
      </c>
      <c r="C15939" s="17"/>
      <c r="N15939" s="37"/>
      <c r="O15939" s="37"/>
      <c r="P15939" s="37"/>
      <c r="Q15939" s="37"/>
      <c r="R15939" s="37"/>
      <c r="S15939" s="32">
        <f t="shared" si="1995"/>
        <v>0</v>
      </c>
      <c r="T15939" s="32">
        <f t="shared" si="1996"/>
        <v>0</v>
      </c>
      <c r="U15939" s="32">
        <f t="shared" si="1997"/>
        <v>0</v>
      </c>
      <c r="V15939" s="32">
        <f t="shared" si="1998"/>
        <v>0</v>
      </c>
      <c r="W15939" s="32">
        <f t="shared" si="1999"/>
        <v>0</v>
      </c>
      <c r="X15939" s="32">
        <f t="shared" si="2000"/>
        <v>0</v>
      </c>
    </row>
    <row r="15940" spans="1:24" ht="14.25" customHeight="1">
      <c r="A15940" s="33" t="b">
        <f t="shared" si="1994"/>
        <v>0</v>
      </c>
      <c r="B15940" s="33">
        <f t="shared" si="2001"/>
        <v>15939</v>
      </c>
      <c r="C15940" s="17"/>
      <c r="N15940" s="37"/>
      <c r="O15940" s="37"/>
      <c r="P15940" s="37"/>
      <c r="Q15940" s="37"/>
      <c r="R15940" s="37"/>
      <c r="S15940" s="32">
        <f t="shared" si="1995"/>
        <v>0</v>
      </c>
      <c r="T15940" s="32">
        <f t="shared" si="1996"/>
        <v>0</v>
      </c>
      <c r="U15940" s="32">
        <f t="shared" si="1997"/>
        <v>0</v>
      </c>
      <c r="V15940" s="32">
        <f t="shared" si="1998"/>
        <v>0</v>
      </c>
      <c r="W15940" s="32">
        <f t="shared" si="1999"/>
        <v>0</v>
      </c>
      <c r="X15940" s="32">
        <f t="shared" si="2000"/>
        <v>0</v>
      </c>
    </row>
    <row r="15941" spans="1:24" ht="14.25" customHeight="1">
      <c r="A15941" s="33" t="b">
        <f t="shared" si="1994"/>
        <v>0</v>
      </c>
      <c r="B15941" s="33">
        <f t="shared" si="2001"/>
        <v>15940</v>
      </c>
      <c r="C15941" s="17"/>
      <c r="N15941" s="37"/>
      <c r="O15941" s="37"/>
      <c r="P15941" s="37"/>
      <c r="Q15941" s="37"/>
      <c r="R15941" s="37"/>
      <c r="S15941" s="32">
        <f t="shared" si="1995"/>
        <v>0</v>
      </c>
      <c r="T15941" s="32">
        <f t="shared" si="1996"/>
        <v>0</v>
      </c>
      <c r="U15941" s="32">
        <f t="shared" si="1997"/>
        <v>0</v>
      </c>
      <c r="V15941" s="32">
        <f t="shared" si="1998"/>
        <v>0</v>
      </c>
      <c r="W15941" s="32">
        <f t="shared" si="1999"/>
        <v>0</v>
      </c>
      <c r="X15941" s="32">
        <f t="shared" si="2000"/>
        <v>0</v>
      </c>
    </row>
    <row r="15942" spans="1:24" ht="14.25" customHeight="1">
      <c r="A15942" s="33" t="b">
        <f t="shared" si="1994"/>
        <v>0</v>
      </c>
      <c r="B15942" s="33">
        <f t="shared" si="2001"/>
        <v>15941</v>
      </c>
      <c r="C15942" s="17"/>
      <c r="N15942" s="37"/>
      <c r="O15942" s="37"/>
      <c r="P15942" s="37"/>
      <c r="Q15942" s="37"/>
      <c r="R15942" s="37"/>
      <c r="S15942" s="32">
        <f t="shared" si="1995"/>
        <v>0</v>
      </c>
      <c r="T15942" s="32">
        <f t="shared" si="1996"/>
        <v>0</v>
      </c>
      <c r="U15942" s="32">
        <f t="shared" si="1997"/>
        <v>0</v>
      </c>
      <c r="V15942" s="32">
        <f t="shared" si="1998"/>
        <v>0</v>
      </c>
      <c r="W15942" s="32">
        <f t="shared" si="1999"/>
        <v>0</v>
      </c>
      <c r="X15942" s="32">
        <f t="shared" si="2000"/>
        <v>0</v>
      </c>
    </row>
    <row r="15943" spans="1:24" ht="14.25" customHeight="1">
      <c r="A15943" s="33" t="b">
        <f t="shared" si="1994"/>
        <v>0</v>
      </c>
      <c r="B15943" s="33">
        <f t="shared" si="2001"/>
        <v>15942</v>
      </c>
      <c r="C15943" s="17"/>
      <c r="N15943" s="37"/>
      <c r="O15943" s="37"/>
      <c r="P15943" s="37"/>
      <c r="Q15943" s="37"/>
      <c r="R15943" s="37"/>
      <c r="S15943" s="32">
        <f t="shared" si="1995"/>
        <v>0</v>
      </c>
      <c r="T15943" s="32">
        <f t="shared" si="1996"/>
        <v>0</v>
      </c>
      <c r="U15943" s="32">
        <f t="shared" si="1997"/>
        <v>0</v>
      </c>
      <c r="V15943" s="32">
        <f t="shared" si="1998"/>
        <v>0</v>
      </c>
      <c r="W15943" s="32">
        <f t="shared" si="1999"/>
        <v>0</v>
      </c>
      <c r="X15943" s="32">
        <f t="shared" si="2000"/>
        <v>0</v>
      </c>
    </row>
    <row r="15944" spans="1:24" ht="14.25" customHeight="1">
      <c r="A15944" s="33" t="b">
        <f t="shared" si="1994"/>
        <v>0</v>
      </c>
      <c r="B15944" s="33">
        <f t="shared" si="2001"/>
        <v>15943</v>
      </c>
      <c r="C15944" s="17"/>
      <c r="N15944" s="37"/>
      <c r="O15944" s="37"/>
      <c r="P15944" s="37"/>
      <c r="Q15944" s="37"/>
      <c r="R15944" s="37"/>
      <c r="S15944" s="32">
        <f t="shared" si="1995"/>
        <v>0</v>
      </c>
      <c r="T15944" s="32">
        <f t="shared" si="1996"/>
        <v>0</v>
      </c>
      <c r="U15944" s="32">
        <f t="shared" si="1997"/>
        <v>0</v>
      </c>
      <c r="V15944" s="32">
        <f t="shared" si="1998"/>
        <v>0</v>
      </c>
      <c r="W15944" s="32">
        <f t="shared" si="1999"/>
        <v>0</v>
      </c>
      <c r="X15944" s="32">
        <f t="shared" si="2000"/>
        <v>0</v>
      </c>
    </row>
    <row r="15945" spans="1:24" ht="14.25" customHeight="1">
      <c r="A15945" s="33" t="b">
        <f t="shared" si="1994"/>
        <v>0</v>
      </c>
      <c r="B15945" s="33">
        <f t="shared" si="2001"/>
        <v>15944</v>
      </c>
      <c r="C15945" s="17"/>
      <c r="N15945" s="37"/>
      <c r="O15945" s="37"/>
      <c r="P15945" s="37"/>
      <c r="Q15945" s="37"/>
      <c r="R15945" s="37"/>
      <c r="S15945" s="32">
        <f t="shared" si="1995"/>
        <v>0</v>
      </c>
      <c r="T15945" s="32">
        <f t="shared" si="1996"/>
        <v>0</v>
      </c>
      <c r="U15945" s="32">
        <f t="shared" si="1997"/>
        <v>0</v>
      </c>
      <c r="V15945" s="32">
        <f t="shared" si="1998"/>
        <v>0</v>
      </c>
      <c r="W15945" s="32">
        <f t="shared" si="1999"/>
        <v>0</v>
      </c>
      <c r="X15945" s="32">
        <f t="shared" si="2000"/>
        <v>0</v>
      </c>
    </row>
    <row r="15946" spans="1:24" ht="14.25" customHeight="1">
      <c r="A15946" s="33" t="b">
        <f t="shared" si="1994"/>
        <v>0</v>
      </c>
      <c r="B15946" s="33">
        <f t="shared" si="2001"/>
        <v>15945</v>
      </c>
      <c r="C15946" s="17"/>
      <c r="N15946" s="37"/>
      <c r="O15946" s="37"/>
      <c r="P15946" s="37"/>
      <c r="Q15946" s="37"/>
      <c r="R15946" s="37"/>
      <c r="S15946" s="32">
        <f t="shared" si="1995"/>
        <v>0</v>
      </c>
      <c r="T15946" s="32">
        <f t="shared" si="1996"/>
        <v>0</v>
      </c>
      <c r="U15946" s="32">
        <f t="shared" si="1997"/>
        <v>0</v>
      </c>
      <c r="V15946" s="32">
        <f t="shared" si="1998"/>
        <v>0</v>
      </c>
      <c r="W15946" s="32">
        <f t="shared" si="1999"/>
        <v>0</v>
      </c>
      <c r="X15946" s="32">
        <f t="shared" si="2000"/>
        <v>0</v>
      </c>
    </row>
    <row r="15947" spans="1:24" ht="14.25" customHeight="1">
      <c r="A15947" s="33" t="b">
        <f t="shared" si="1994"/>
        <v>0</v>
      </c>
      <c r="B15947" s="33">
        <f t="shared" si="2001"/>
        <v>15946</v>
      </c>
      <c r="C15947" s="17"/>
      <c r="N15947" s="37"/>
      <c r="O15947" s="37"/>
      <c r="P15947" s="37"/>
      <c r="Q15947" s="37"/>
      <c r="R15947" s="37"/>
      <c r="S15947" s="32">
        <f t="shared" si="1995"/>
        <v>0</v>
      </c>
      <c r="T15947" s="32">
        <f t="shared" si="1996"/>
        <v>0</v>
      </c>
      <c r="U15947" s="32">
        <f t="shared" si="1997"/>
        <v>0</v>
      </c>
      <c r="V15947" s="32">
        <f t="shared" si="1998"/>
        <v>0</v>
      </c>
      <c r="W15947" s="32">
        <f t="shared" si="1999"/>
        <v>0</v>
      </c>
      <c r="X15947" s="32">
        <f t="shared" si="2000"/>
        <v>0</v>
      </c>
    </row>
    <row r="15948" spans="1:24" ht="14.25" customHeight="1">
      <c r="A15948" s="33" t="b">
        <f t="shared" si="1994"/>
        <v>0</v>
      </c>
      <c r="B15948" s="33">
        <f t="shared" si="2001"/>
        <v>15947</v>
      </c>
      <c r="C15948" s="17"/>
      <c r="N15948" s="37"/>
      <c r="O15948" s="37"/>
      <c r="P15948" s="37"/>
      <c r="Q15948" s="37"/>
      <c r="R15948" s="37"/>
      <c r="S15948" s="32">
        <f t="shared" si="1995"/>
        <v>0</v>
      </c>
      <c r="T15948" s="32">
        <f t="shared" si="1996"/>
        <v>0</v>
      </c>
      <c r="U15948" s="32">
        <f t="shared" si="1997"/>
        <v>0</v>
      </c>
      <c r="V15948" s="32">
        <f t="shared" si="1998"/>
        <v>0</v>
      </c>
      <c r="W15948" s="32">
        <f t="shared" si="1999"/>
        <v>0</v>
      </c>
      <c r="X15948" s="32">
        <f t="shared" si="2000"/>
        <v>0</v>
      </c>
    </row>
    <row r="15949" spans="1:24" ht="14.25" customHeight="1">
      <c r="A15949" s="33" t="b">
        <f t="shared" si="1994"/>
        <v>0</v>
      </c>
      <c r="B15949" s="33">
        <f t="shared" si="2001"/>
        <v>15948</v>
      </c>
      <c r="C15949" s="17"/>
      <c r="N15949" s="37"/>
      <c r="O15949" s="37"/>
      <c r="P15949" s="37"/>
      <c r="Q15949" s="37"/>
      <c r="R15949" s="37"/>
      <c r="S15949" s="32">
        <f t="shared" si="1995"/>
        <v>0</v>
      </c>
      <c r="T15949" s="32">
        <f t="shared" si="1996"/>
        <v>0</v>
      </c>
      <c r="U15949" s="32">
        <f t="shared" si="1997"/>
        <v>0</v>
      </c>
      <c r="V15949" s="32">
        <f t="shared" si="1998"/>
        <v>0</v>
      </c>
      <c r="W15949" s="32">
        <f t="shared" si="1999"/>
        <v>0</v>
      </c>
      <c r="X15949" s="32">
        <f t="shared" si="2000"/>
        <v>0</v>
      </c>
    </row>
    <row r="15950" spans="1:24" ht="14.25" customHeight="1">
      <c r="A15950" s="33" t="b">
        <f t="shared" si="1994"/>
        <v>0</v>
      </c>
      <c r="B15950" s="33">
        <f t="shared" si="2001"/>
        <v>15949</v>
      </c>
      <c r="C15950" s="17"/>
      <c r="N15950" s="37"/>
      <c r="O15950" s="37"/>
      <c r="P15950" s="37"/>
      <c r="Q15950" s="37"/>
      <c r="R15950" s="37"/>
      <c r="S15950" s="32">
        <f t="shared" si="1995"/>
        <v>0</v>
      </c>
      <c r="T15950" s="32">
        <f t="shared" si="1996"/>
        <v>0</v>
      </c>
      <c r="U15950" s="32">
        <f t="shared" si="1997"/>
        <v>0</v>
      </c>
      <c r="V15950" s="32">
        <f t="shared" si="1998"/>
        <v>0</v>
      </c>
      <c r="W15950" s="32">
        <f t="shared" si="1999"/>
        <v>0</v>
      </c>
      <c r="X15950" s="32">
        <f t="shared" si="2000"/>
        <v>0</v>
      </c>
    </row>
    <row r="15951" spans="1:24" ht="14.25" customHeight="1">
      <c r="A15951" s="33" t="b">
        <f t="shared" si="1994"/>
        <v>0</v>
      </c>
      <c r="B15951" s="33">
        <f t="shared" si="2001"/>
        <v>15950</v>
      </c>
      <c r="C15951" s="17"/>
      <c r="N15951" s="37"/>
      <c r="O15951" s="37"/>
      <c r="P15951" s="37"/>
      <c r="Q15951" s="37"/>
      <c r="R15951" s="37"/>
      <c r="S15951" s="32">
        <f t="shared" si="1995"/>
        <v>0</v>
      </c>
      <c r="T15951" s="32">
        <f t="shared" si="1996"/>
        <v>0</v>
      </c>
      <c r="U15951" s="32">
        <f t="shared" si="1997"/>
        <v>0</v>
      </c>
      <c r="V15951" s="32">
        <f t="shared" si="1998"/>
        <v>0</v>
      </c>
      <c r="W15951" s="32">
        <f t="shared" si="1999"/>
        <v>0</v>
      </c>
      <c r="X15951" s="32">
        <f t="shared" si="2000"/>
        <v>0</v>
      </c>
    </row>
    <row r="15952" spans="1:24" ht="14.25" customHeight="1">
      <c r="A15952" s="33" t="b">
        <f t="shared" si="1994"/>
        <v>0</v>
      </c>
      <c r="B15952" s="33">
        <f t="shared" si="2001"/>
        <v>15951</v>
      </c>
      <c r="C15952" s="17"/>
      <c r="N15952" s="37"/>
      <c r="O15952" s="37"/>
      <c r="P15952" s="37"/>
      <c r="Q15952" s="37"/>
      <c r="R15952" s="37"/>
      <c r="S15952" s="32">
        <f t="shared" si="1995"/>
        <v>0</v>
      </c>
      <c r="T15952" s="32">
        <f t="shared" si="1996"/>
        <v>0</v>
      </c>
      <c r="U15952" s="32">
        <f t="shared" si="1997"/>
        <v>0</v>
      </c>
      <c r="V15952" s="32">
        <f t="shared" si="1998"/>
        <v>0</v>
      </c>
      <c r="W15952" s="32">
        <f t="shared" si="1999"/>
        <v>0</v>
      </c>
      <c r="X15952" s="32">
        <f t="shared" si="2000"/>
        <v>0</v>
      </c>
    </row>
    <row r="15953" spans="1:24" ht="14.25" customHeight="1">
      <c r="A15953" s="33" t="b">
        <f t="shared" si="1994"/>
        <v>0</v>
      </c>
      <c r="B15953" s="33">
        <f t="shared" si="2001"/>
        <v>15952</v>
      </c>
      <c r="C15953" s="17"/>
      <c r="N15953" s="37"/>
      <c r="O15953" s="37"/>
      <c r="P15953" s="37"/>
      <c r="Q15953" s="37"/>
      <c r="R15953" s="37"/>
      <c r="S15953" s="32">
        <f t="shared" si="1995"/>
        <v>0</v>
      </c>
      <c r="T15953" s="32">
        <f t="shared" si="1996"/>
        <v>0</v>
      </c>
      <c r="U15953" s="32">
        <f t="shared" si="1997"/>
        <v>0</v>
      </c>
      <c r="V15953" s="32">
        <f t="shared" si="1998"/>
        <v>0</v>
      </c>
      <c r="W15953" s="32">
        <f t="shared" si="1999"/>
        <v>0</v>
      </c>
      <c r="X15953" s="32">
        <f t="shared" si="2000"/>
        <v>0</v>
      </c>
    </row>
    <row r="15954" spans="1:24" ht="14.25" customHeight="1">
      <c r="A15954" s="33" t="b">
        <f t="shared" si="1994"/>
        <v>0</v>
      </c>
      <c r="B15954" s="33">
        <f t="shared" si="2001"/>
        <v>15953</v>
      </c>
      <c r="C15954" s="17"/>
      <c r="N15954" s="37"/>
      <c r="O15954" s="37"/>
      <c r="P15954" s="37"/>
      <c r="Q15954" s="37"/>
      <c r="R15954" s="37"/>
      <c r="S15954" s="32">
        <f t="shared" si="1995"/>
        <v>0</v>
      </c>
      <c r="T15954" s="32">
        <f t="shared" si="1996"/>
        <v>0</v>
      </c>
      <c r="U15954" s="32">
        <f t="shared" si="1997"/>
        <v>0</v>
      </c>
      <c r="V15954" s="32">
        <f t="shared" si="1998"/>
        <v>0</v>
      </c>
      <c r="W15954" s="32">
        <f t="shared" si="1999"/>
        <v>0</v>
      </c>
      <c r="X15954" s="32">
        <f t="shared" si="2000"/>
        <v>0</v>
      </c>
    </row>
    <row r="15955" spans="1:24" ht="14.25" customHeight="1">
      <c r="A15955" s="33" t="b">
        <f t="shared" si="1994"/>
        <v>0</v>
      </c>
      <c r="B15955" s="33">
        <f t="shared" si="2001"/>
        <v>15954</v>
      </c>
      <c r="C15955" s="17"/>
      <c r="N15955" s="37"/>
      <c r="O15955" s="37"/>
      <c r="P15955" s="37"/>
      <c r="Q15955" s="37"/>
      <c r="R15955" s="37"/>
      <c r="S15955" s="32">
        <f t="shared" si="1995"/>
        <v>0</v>
      </c>
      <c r="T15955" s="32">
        <f t="shared" si="1996"/>
        <v>0</v>
      </c>
      <c r="U15955" s="32">
        <f t="shared" si="1997"/>
        <v>0</v>
      </c>
      <c r="V15955" s="32">
        <f t="shared" si="1998"/>
        <v>0</v>
      </c>
      <c r="W15955" s="32">
        <f t="shared" si="1999"/>
        <v>0</v>
      </c>
      <c r="X15955" s="32">
        <f t="shared" si="2000"/>
        <v>0</v>
      </c>
    </row>
    <row r="15956" spans="1:24" ht="14.25" customHeight="1">
      <c r="A15956" s="33" t="b">
        <f t="shared" si="1994"/>
        <v>0</v>
      </c>
      <c r="B15956" s="33">
        <f t="shared" si="2001"/>
        <v>15955</v>
      </c>
      <c r="C15956" s="17"/>
      <c r="N15956" s="37"/>
      <c r="O15956" s="37"/>
      <c r="P15956" s="37"/>
      <c r="Q15956" s="37"/>
      <c r="R15956" s="37"/>
      <c r="S15956" s="32">
        <f t="shared" si="1995"/>
        <v>0</v>
      </c>
      <c r="T15956" s="32">
        <f t="shared" si="1996"/>
        <v>0</v>
      </c>
      <c r="U15956" s="32">
        <f t="shared" si="1997"/>
        <v>0</v>
      </c>
      <c r="V15956" s="32">
        <f t="shared" si="1998"/>
        <v>0</v>
      </c>
      <c r="W15956" s="32">
        <f t="shared" si="1999"/>
        <v>0</v>
      </c>
      <c r="X15956" s="32">
        <f t="shared" si="2000"/>
        <v>0</v>
      </c>
    </row>
    <row r="15957" spans="1:24" ht="14.25" customHeight="1">
      <c r="A15957" s="33" t="b">
        <f t="shared" si="1994"/>
        <v>0</v>
      </c>
      <c r="B15957" s="33">
        <f t="shared" si="2001"/>
        <v>15956</v>
      </c>
      <c r="C15957" s="17"/>
      <c r="N15957" s="37"/>
      <c r="O15957" s="37"/>
      <c r="P15957" s="37"/>
      <c r="Q15957" s="37"/>
      <c r="R15957" s="37"/>
      <c r="S15957" s="32">
        <f t="shared" si="1995"/>
        <v>0</v>
      </c>
      <c r="T15957" s="32">
        <f t="shared" si="1996"/>
        <v>0</v>
      </c>
      <c r="U15957" s="32">
        <f t="shared" si="1997"/>
        <v>0</v>
      </c>
      <c r="V15957" s="32">
        <f t="shared" si="1998"/>
        <v>0</v>
      </c>
      <c r="W15957" s="32">
        <f t="shared" si="1999"/>
        <v>0</v>
      </c>
      <c r="X15957" s="32">
        <f t="shared" si="2000"/>
        <v>0</v>
      </c>
    </row>
    <row r="15958" spans="1:24" ht="14.25" customHeight="1">
      <c r="A15958" s="33" t="b">
        <f t="shared" si="1994"/>
        <v>0</v>
      </c>
      <c r="B15958" s="33">
        <f t="shared" si="2001"/>
        <v>15957</v>
      </c>
      <c r="C15958" s="17"/>
      <c r="N15958" s="37"/>
      <c r="O15958" s="37"/>
      <c r="P15958" s="37"/>
      <c r="Q15958" s="37"/>
      <c r="R15958" s="37"/>
      <c r="S15958" s="32">
        <f t="shared" si="1995"/>
        <v>0</v>
      </c>
      <c r="T15958" s="32">
        <f t="shared" si="1996"/>
        <v>0</v>
      </c>
      <c r="U15958" s="32">
        <f t="shared" si="1997"/>
        <v>0</v>
      </c>
      <c r="V15958" s="32">
        <f t="shared" si="1998"/>
        <v>0</v>
      </c>
      <c r="W15958" s="32">
        <f t="shared" si="1999"/>
        <v>0</v>
      </c>
      <c r="X15958" s="32">
        <f t="shared" si="2000"/>
        <v>0</v>
      </c>
    </row>
    <row r="15959" spans="1:24" ht="14.25" customHeight="1">
      <c r="A15959" s="33" t="b">
        <f t="shared" si="1994"/>
        <v>0</v>
      </c>
      <c r="B15959" s="33">
        <f t="shared" si="2001"/>
        <v>15958</v>
      </c>
      <c r="C15959" s="17"/>
      <c r="N15959" s="37"/>
      <c r="O15959" s="37"/>
      <c r="P15959" s="37"/>
      <c r="Q15959" s="37"/>
      <c r="R15959" s="37"/>
      <c r="S15959" s="32">
        <f t="shared" si="1995"/>
        <v>0</v>
      </c>
      <c r="T15959" s="32">
        <f t="shared" si="1996"/>
        <v>0</v>
      </c>
      <c r="U15959" s="32">
        <f t="shared" si="1997"/>
        <v>0</v>
      </c>
      <c r="V15959" s="32">
        <f t="shared" si="1998"/>
        <v>0</v>
      </c>
      <c r="W15959" s="32">
        <f t="shared" si="1999"/>
        <v>0</v>
      </c>
      <c r="X15959" s="32">
        <f t="shared" si="2000"/>
        <v>0</v>
      </c>
    </row>
    <row r="15960" spans="1:24" ht="14.25" customHeight="1">
      <c r="A15960" s="33" t="b">
        <f t="shared" si="1994"/>
        <v>0</v>
      </c>
      <c r="B15960" s="33">
        <f t="shared" si="2001"/>
        <v>15959</v>
      </c>
      <c r="C15960" s="17"/>
      <c r="N15960" s="37"/>
      <c r="O15960" s="37"/>
      <c r="P15960" s="37"/>
      <c r="Q15960" s="37"/>
      <c r="R15960" s="37"/>
      <c r="S15960" s="32">
        <f t="shared" si="1995"/>
        <v>0</v>
      </c>
      <c r="T15960" s="32">
        <f t="shared" si="1996"/>
        <v>0</v>
      </c>
      <c r="U15960" s="32">
        <f t="shared" si="1997"/>
        <v>0</v>
      </c>
      <c r="V15960" s="32">
        <f t="shared" si="1998"/>
        <v>0</v>
      </c>
      <c r="W15960" s="32">
        <f t="shared" si="1999"/>
        <v>0</v>
      </c>
      <c r="X15960" s="32">
        <f t="shared" si="2000"/>
        <v>0</v>
      </c>
    </row>
    <row r="15961" spans="1:24" ht="14.25" customHeight="1">
      <c r="A15961" s="33" t="b">
        <f t="shared" si="1994"/>
        <v>0</v>
      </c>
      <c r="B15961" s="33">
        <f t="shared" si="2001"/>
        <v>15960</v>
      </c>
      <c r="C15961" s="17"/>
      <c r="N15961" s="37"/>
      <c r="O15961" s="37"/>
      <c r="P15961" s="37"/>
      <c r="Q15961" s="37"/>
      <c r="R15961" s="37"/>
      <c r="S15961" s="32">
        <f t="shared" si="1995"/>
        <v>0</v>
      </c>
      <c r="T15961" s="32">
        <f t="shared" si="1996"/>
        <v>0</v>
      </c>
      <c r="U15961" s="32">
        <f t="shared" si="1997"/>
        <v>0</v>
      </c>
      <c r="V15961" s="32">
        <f t="shared" si="1998"/>
        <v>0</v>
      </c>
      <c r="W15961" s="32">
        <f t="shared" si="1999"/>
        <v>0</v>
      </c>
      <c r="X15961" s="32">
        <f t="shared" si="2000"/>
        <v>0</v>
      </c>
    </row>
    <row r="15962" spans="1:24" ht="14.25" customHeight="1">
      <c r="A15962" s="33" t="b">
        <f t="shared" si="1994"/>
        <v>0</v>
      </c>
      <c r="B15962" s="33">
        <f t="shared" si="2001"/>
        <v>15961</v>
      </c>
      <c r="C15962" s="17"/>
      <c r="N15962" s="37"/>
      <c r="O15962" s="37"/>
      <c r="P15962" s="37"/>
      <c r="Q15962" s="37"/>
      <c r="R15962" s="37"/>
      <c r="S15962" s="32">
        <f t="shared" si="1995"/>
        <v>0</v>
      </c>
      <c r="T15962" s="32">
        <f t="shared" si="1996"/>
        <v>0</v>
      </c>
      <c r="U15962" s="32">
        <f t="shared" si="1997"/>
        <v>0</v>
      </c>
      <c r="V15962" s="32">
        <f t="shared" si="1998"/>
        <v>0</v>
      </c>
      <c r="W15962" s="32">
        <f t="shared" si="1999"/>
        <v>0</v>
      </c>
      <c r="X15962" s="32">
        <f t="shared" si="2000"/>
        <v>0</v>
      </c>
    </row>
    <row r="15963" spans="1:24" ht="14.25" customHeight="1">
      <c r="A15963" s="33" t="b">
        <f t="shared" si="1994"/>
        <v>0</v>
      </c>
      <c r="B15963" s="33">
        <f t="shared" si="2001"/>
        <v>15962</v>
      </c>
      <c r="C15963" s="17"/>
      <c r="N15963" s="37"/>
      <c r="O15963" s="37"/>
      <c r="P15963" s="37"/>
      <c r="Q15963" s="37"/>
      <c r="R15963" s="37"/>
      <c r="S15963" s="32">
        <f t="shared" si="1995"/>
        <v>0</v>
      </c>
      <c r="T15963" s="32">
        <f t="shared" si="1996"/>
        <v>0</v>
      </c>
      <c r="U15963" s="32">
        <f t="shared" si="1997"/>
        <v>0</v>
      </c>
      <c r="V15963" s="32">
        <f t="shared" si="1998"/>
        <v>0</v>
      </c>
      <c r="W15963" s="32">
        <f t="shared" si="1999"/>
        <v>0</v>
      </c>
      <c r="X15963" s="32">
        <f t="shared" si="2000"/>
        <v>0</v>
      </c>
    </row>
    <row r="15964" spans="1:24" ht="14.25" customHeight="1">
      <c r="A15964" s="33" t="b">
        <f t="shared" si="1994"/>
        <v>0</v>
      </c>
      <c r="B15964" s="33">
        <f t="shared" si="2001"/>
        <v>15963</v>
      </c>
      <c r="C15964" s="17"/>
      <c r="N15964" s="37"/>
      <c r="O15964" s="37"/>
      <c r="P15964" s="37"/>
      <c r="Q15964" s="37"/>
      <c r="R15964" s="37"/>
      <c r="S15964" s="32">
        <f t="shared" si="1995"/>
        <v>0</v>
      </c>
      <c r="T15964" s="32">
        <f t="shared" si="1996"/>
        <v>0</v>
      </c>
      <c r="U15964" s="32">
        <f t="shared" si="1997"/>
        <v>0</v>
      </c>
      <c r="V15964" s="32">
        <f t="shared" si="1998"/>
        <v>0</v>
      </c>
      <c r="W15964" s="32">
        <f t="shared" si="1999"/>
        <v>0</v>
      </c>
      <c r="X15964" s="32">
        <f t="shared" si="2000"/>
        <v>0</v>
      </c>
    </row>
    <row r="15965" spans="1:24" ht="14.25" customHeight="1">
      <c r="A15965" s="33" t="b">
        <f t="shared" si="1994"/>
        <v>0</v>
      </c>
      <c r="B15965" s="33">
        <f t="shared" si="2001"/>
        <v>15964</v>
      </c>
      <c r="C15965" s="17"/>
      <c r="N15965" s="37"/>
      <c r="O15965" s="37"/>
      <c r="P15965" s="37"/>
      <c r="Q15965" s="37"/>
      <c r="R15965" s="37"/>
      <c r="S15965" s="32">
        <f t="shared" si="1995"/>
        <v>0</v>
      </c>
      <c r="T15965" s="32">
        <f t="shared" si="1996"/>
        <v>0</v>
      </c>
      <c r="U15965" s="32">
        <f t="shared" si="1997"/>
        <v>0</v>
      </c>
      <c r="V15965" s="32">
        <f t="shared" si="1998"/>
        <v>0</v>
      </c>
      <c r="W15965" s="32">
        <f t="shared" si="1999"/>
        <v>0</v>
      </c>
      <c r="X15965" s="32">
        <f t="shared" si="2000"/>
        <v>0</v>
      </c>
    </row>
    <row r="15966" spans="1:24" ht="14.25" customHeight="1">
      <c r="A15966" s="33" t="b">
        <f t="shared" si="1994"/>
        <v>0</v>
      </c>
      <c r="B15966" s="33">
        <f t="shared" si="2001"/>
        <v>15965</v>
      </c>
      <c r="C15966" s="17"/>
      <c r="N15966" s="37"/>
      <c r="O15966" s="37"/>
      <c r="P15966" s="37"/>
      <c r="Q15966" s="37"/>
      <c r="R15966" s="37"/>
      <c r="S15966" s="32">
        <f t="shared" si="1995"/>
        <v>0</v>
      </c>
      <c r="T15966" s="32">
        <f t="shared" si="1996"/>
        <v>0</v>
      </c>
      <c r="U15966" s="32">
        <f t="shared" si="1997"/>
        <v>0</v>
      </c>
      <c r="V15966" s="32">
        <f t="shared" si="1998"/>
        <v>0</v>
      </c>
      <c r="W15966" s="32">
        <f t="shared" si="1999"/>
        <v>0</v>
      </c>
      <c r="X15966" s="32">
        <f t="shared" si="2000"/>
        <v>0</v>
      </c>
    </row>
    <row r="15967" spans="1:24" ht="14.25" customHeight="1">
      <c r="A15967" s="33" t="b">
        <f t="shared" si="1994"/>
        <v>0</v>
      </c>
      <c r="B15967" s="33">
        <f t="shared" si="2001"/>
        <v>15966</v>
      </c>
      <c r="C15967" s="17"/>
      <c r="N15967" s="37"/>
      <c r="O15967" s="37"/>
      <c r="P15967" s="37"/>
      <c r="Q15967" s="37"/>
      <c r="R15967" s="37"/>
      <c r="S15967" s="32">
        <f t="shared" si="1995"/>
        <v>0</v>
      </c>
      <c r="T15967" s="32">
        <f t="shared" si="1996"/>
        <v>0</v>
      </c>
      <c r="U15967" s="32">
        <f t="shared" si="1997"/>
        <v>0</v>
      </c>
      <c r="V15967" s="32">
        <f t="shared" si="1998"/>
        <v>0</v>
      </c>
      <c r="W15967" s="32">
        <f t="shared" si="1999"/>
        <v>0</v>
      </c>
      <c r="X15967" s="32">
        <f t="shared" si="2000"/>
        <v>0</v>
      </c>
    </row>
    <row r="15968" spans="1:24" ht="14.25" customHeight="1">
      <c r="A15968" s="33" t="b">
        <f t="shared" si="1994"/>
        <v>0</v>
      </c>
      <c r="B15968" s="33">
        <f t="shared" si="2001"/>
        <v>15967</v>
      </c>
      <c r="C15968" s="17"/>
      <c r="N15968" s="37"/>
      <c r="O15968" s="37"/>
      <c r="P15968" s="37"/>
      <c r="Q15968" s="37"/>
      <c r="R15968" s="37"/>
      <c r="S15968" s="32">
        <f t="shared" si="1995"/>
        <v>0</v>
      </c>
      <c r="T15968" s="32">
        <f t="shared" si="1996"/>
        <v>0</v>
      </c>
      <c r="U15968" s="32">
        <f t="shared" si="1997"/>
        <v>0</v>
      </c>
      <c r="V15968" s="32">
        <f t="shared" si="1998"/>
        <v>0</v>
      </c>
      <c r="W15968" s="32">
        <f t="shared" si="1999"/>
        <v>0</v>
      </c>
      <c r="X15968" s="32">
        <f t="shared" si="2000"/>
        <v>0</v>
      </c>
    </row>
    <row r="15969" spans="1:24" ht="14.25" customHeight="1">
      <c r="A15969" s="33" t="b">
        <f t="shared" si="1994"/>
        <v>0</v>
      </c>
      <c r="B15969" s="33">
        <f t="shared" si="2001"/>
        <v>15968</v>
      </c>
      <c r="C15969" s="17"/>
      <c r="N15969" s="37"/>
      <c r="O15969" s="37"/>
      <c r="P15969" s="37"/>
      <c r="Q15969" s="37"/>
      <c r="R15969" s="37"/>
      <c r="S15969" s="32">
        <f t="shared" si="1995"/>
        <v>0</v>
      </c>
      <c r="T15969" s="32">
        <f t="shared" si="1996"/>
        <v>0</v>
      </c>
      <c r="U15969" s="32">
        <f t="shared" si="1997"/>
        <v>0</v>
      </c>
      <c r="V15969" s="32">
        <f t="shared" si="1998"/>
        <v>0</v>
      </c>
      <c r="W15969" s="32">
        <f t="shared" si="1999"/>
        <v>0</v>
      </c>
      <c r="X15969" s="32">
        <f t="shared" si="2000"/>
        <v>0</v>
      </c>
    </row>
    <row r="15970" spans="1:24" ht="14.25" customHeight="1">
      <c r="A15970" s="33" t="b">
        <f t="shared" si="1994"/>
        <v>0</v>
      </c>
      <c r="B15970" s="33">
        <f t="shared" si="2001"/>
        <v>15969</v>
      </c>
      <c r="C15970" s="17"/>
      <c r="N15970" s="37"/>
      <c r="O15970" s="37"/>
      <c r="P15970" s="37"/>
      <c r="Q15970" s="37"/>
      <c r="R15970" s="37"/>
      <c r="S15970" s="32">
        <f t="shared" si="1995"/>
        <v>0</v>
      </c>
      <c r="T15970" s="32">
        <f t="shared" si="1996"/>
        <v>0</v>
      </c>
      <c r="U15970" s="32">
        <f t="shared" si="1997"/>
        <v>0</v>
      </c>
      <c r="V15970" s="32">
        <f t="shared" si="1998"/>
        <v>0</v>
      </c>
      <c r="W15970" s="32">
        <f t="shared" si="1999"/>
        <v>0</v>
      </c>
      <c r="X15970" s="32">
        <f t="shared" si="2000"/>
        <v>0</v>
      </c>
    </row>
    <row r="15971" spans="1:24" ht="14.25" customHeight="1">
      <c r="A15971" s="33" t="b">
        <f t="shared" si="1994"/>
        <v>0</v>
      </c>
      <c r="B15971" s="33">
        <f t="shared" si="2001"/>
        <v>15970</v>
      </c>
      <c r="C15971" s="17"/>
      <c r="N15971" s="37"/>
      <c r="O15971" s="37"/>
      <c r="P15971" s="37"/>
      <c r="Q15971" s="37"/>
      <c r="R15971" s="37"/>
      <c r="S15971" s="32">
        <f t="shared" si="1995"/>
        <v>0</v>
      </c>
      <c r="T15971" s="32">
        <f t="shared" si="1996"/>
        <v>0</v>
      </c>
      <c r="U15971" s="32">
        <f t="shared" si="1997"/>
        <v>0</v>
      </c>
      <c r="V15971" s="32">
        <f t="shared" si="1998"/>
        <v>0</v>
      </c>
      <c r="W15971" s="32">
        <f t="shared" si="1999"/>
        <v>0</v>
      </c>
      <c r="X15971" s="32">
        <f t="shared" si="2000"/>
        <v>0</v>
      </c>
    </row>
    <row r="15972" spans="1:24" ht="14.25" customHeight="1">
      <c r="A15972" s="33" t="b">
        <f t="shared" si="1994"/>
        <v>0</v>
      </c>
      <c r="B15972" s="33">
        <f t="shared" si="2001"/>
        <v>15971</v>
      </c>
      <c r="C15972" s="17"/>
      <c r="N15972" s="37"/>
      <c r="O15972" s="37"/>
      <c r="P15972" s="37"/>
      <c r="Q15972" s="37"/>
      <c r="R15972" s="37"/>
      <c r="S15972" s="32">
        <f t="shared" si="1995"/>
        <v>0</v>
      </c>
      <c r="T15972" s="32">
        <f t="shared" si="1996"/>
        <v>0</v>
      </c>
      <c r="U15972" s="32">
        <f t="shared" si="1997"/>
        <v>0</v>
      </c>
      <c r="V15972" s="32">
        <f t="shared" si="1998"/>
        <v>0</v>
      </c>
      <c r="W15972" s="32">
        <f t="shared" si="1999"/>
        <v>0</v>
      </c>
      <c r="X15972" s="32">
        <f t="shared" si="2000"/>
        <v>0</v>
      </c>
    </row>
    <row r="15973" spans="1:24" ht="14.25" customHeight="1">
      <c r="A15973" s="33" t="b">
        <f t="shared" si="1994"/>
        <v>0</v>
      </c>
      <c r="B15973" s="33">
        <f t="shared" si="2001"/>
        <v>15972</v>
      </c>
      <c r="C15973" s="17"/>
      <c r="N15973" s="37"/>
      <c r="O15973" s="37"/>
      <c r="P15973" s="37"/>
      <c r="Q15973" s="37"/>
      <c r="R15973" s="37"/>
      <c r="S15973" s="32">
        <f t="shared" si="1995"/>
        <v>0</v>
      </c>
      <c r="T15973" s="32">
        <f t="shared" si="1996"/>
        <v>0</v>
      </c>
      <c r="U15973" s="32">
        <f t="shared" si="1997"/>
        <v>0</v>
      </c>
      <c r="V15973" s="32">
        <f t="shared" si="1998"/>
        <v>0</v>
      </c>
      <c r="W15973" s="32">
        <f t="shared" si="1999"/>
        <v>0</v>
      </c>
      <c r="X15973" s="32">
        <f t="shared" si="2000"/>
        <v>0</v>
      </c>
    </row>
    <row r="15974" spans="1:24" ht="14.25" customHeight="1">
      <c r="A15974" s="33" t="b">
        <f t="shared" si="1994"/>
        <v>0</v>
      </c>
      <c r="B15974" s="33">
        <f t="shared" si="2001"/>
        <v>15973</v>
      </c>
      <c r="C15974" s="17"/>
      <c r="N15974" s="37"/>
      <c r="O15974" s="37"/>
      <c r="P15974" s="37"/>
      <c r="Q15974" s="37"/>
      <c r="R15974" s="37"/>
      <c r="S15974" s="32">
        <f t="shared" si="1995"/>
        <v>0</v>
      </c>
      <c r="T15974" s="32">
        <f t="shared" si="1996"/>
        <v>0</v>
      </c>
      <c r="U15974" s="32">
        <f t="shared" si="1997"/>
        <v>0</v>
      </c>
      <c r="V15974" s="32">
        <f t="shared" si="1998"/>
        <v>0</v>
      </c>
      <c r="W15974" s="32">
        <f t="shared" si="1999"/>
        <v>0</v>
      </c>
      <c r="X15974" s="32">
        <f t="shared" si="2000"/>
        <v>0</v>
      </c>
    </row>
    <row r="15975" spans="1:24" ht="14.25" customHeight="1">
      <c r="A15975" s="33" t="b">
        <f t="shared" si="1994"/>
        <v>0</v>
      </c>
      <c r="B15975" s="33">
        <f t="shared" si="2001"/>
        <v>15974</v>
      </c>
      <c r="C15975" s="17"/>
      <c r="N15975" s="37"/>
      <c r="O15975" s="37"/>
      <c r="P15975" s="37"/>
      <c r="Q15975" s="37"/>
      <c r="R15975" s="37"/>
      <c r="S15975" s="32">
        <f t="shared" si="1995"/>
        <v>0</v>
      </c>
      <c r="T15975" s="32">
        <f t="shared" si="1996"/>
        <v>0</v>
      </c>
      <c r="U15975" s="32">
        <f t="shared" si="1997"/>
        <v>0</v>
      </c>
      <c r="V15975" s="32">
        <f t="shared" si="1998"/>
        <v>0</v>
      </c>
      <c r="W15975" s="32">
        <f t="shared" si="1999"/>
        <v>0</v>
      </c>
      <c r="X15975" s="32">
        <f t="shared" si="2000"/>
        <v>0</v>
      </c>
    </row>
    <row r="15976" spans="1:24" ht="14.25" customHeight="1">
      <c r="A15976" s="33" t="b">
        <f t="shared" si="1994"/>
        <v>0</v>
      </c>
      <c r="B15976" s="33">
        <f t="shared" si="2001"/>
        <v>15975</v>
      </c>
      <c r="C15976" s="17"/>
      <c r="N15976" s="37"/>
      <c r="O15976" s="37"/>
      <c r="P15976" s="37"/>
      <c r="Q15976" s="37"/>
      <c r="R15976" s="37"/>
      <c r="S15976" s="32">
        <f t="shared" si="1995"/>
        <v>0</v>
      </c>
      <c r="T15976" s="32">
        <f t="shared" si="1996"/>
        <v>0</v>
      </c>
      <c r="U15976" s="32">
        <f t="shared" si="1997"/>
        <v>0</v>
      </c>
      <c r="V15976" s="32">
        <f t="shared" si="1998"/>
        <v>0</v>
      </c>
      <c r="W15976" s="32">
        <f t="shared" si="1999"/>
        <v>0</v>
      </c>
      <c r="X15976" s="32">
        <f t="shared" si="2000"/>
        <v>0</v>
      </c>
    </row>
    <row r="15977" spans="1:24" ht="14.25" customHeight="1">
      <c r="A15977" s="33" t="b">
        <f t="shared" si="1994"/>
        <v>0</v>
      </c>
      <c r="B15977" s="33">
        <f t="shared" si="2001"/>
        <v>15976</v>
      </c>
      <c r="C15977" s="17"/>
      <c r="N15977" s="37"/>
      <c r="O15977" s="37"/>
      <c r="P15977" s="37"/>
      <c r="Q15977" s="37"/>
      <c r="R15977" s="37"/>
      <c r="S15977" s="32">
        <f t="shared" si="1995"/>
        <v>0</v>
      </c>
      <c r="T15977" s="32">
        <f t="shared" si="1996"/>
        <v>0</v>
      </c>
      <c r="U15977" s="32">
        <f t="shared" si="1997"/>
        <v>0</v>
      </c>
      <c r="V15977" s="32">
        <f t="shared" si="1998"/>
        <v>0</v>
      </c>
      <c r="W15977" s="32">
        <f t="shared" si="1999"/>
        <v>0</v>
      </c>
      <c r="X15977" s="32">
        <f t="shared" si="2000"/>
        <v>0</v>
      </c>
    </row>
    <row r="15978" spans="1:24" ht="14.25" customHeight="1">
      <c r="A15978" s="33" t="b">
        <f t="shared" si="1994"/>
        <v>0</v>
      </c>
      <c r="B15978" s="33">
        <f t="shared" si="2001"/>
        <v>15977</v>
      </c>
      <c r="C15978" s="17"/>
      <c r="N15978" s="37"/>
      <c r="O15978" s="37"/>
      <c r="P15978" s="37"/>
      <c r="Q15978" s="37"/>
      <c r="R15978" s="37"/>
      <c r="S15978" s="32">
        <f t="shared" si="1995"/>
        <v>0</v>
      </c>
      <c r="T15978" s="32">
        <f t="shared" si="1996"/>
        <v>0</v>
      </c>
      <c r="U15978" s="32">
        <f t="shared" si="1997"/>
        <v>0</v>
      </c>
      <c r="V15978" s="32">
        <f t="shared" si="1998"/>
        <v>0</v>
      </c>
      <c r="W15978" s="32">
        <f t="shared" si="1999"/>
        <v>0</v>
      </c>
      <c r="X15978" s="32">
        <f t="shared" si="2000"/>
        <v>0</v>
      </c>
    </row>
    <row r="15979" spans="1:24" ht="14.25" customHeight="1">
      <c r="A15979" s="33" t="b">
        <f t="shared" si="1994"/>
        <v>0</v>
      </c>
      <c r="B15979" s="33">
        <f t="shared" si="2001"/>
        <v>15978</v>
      </c>
      <c r="C15979" s="17"/>
      <c r="N15979" s="37"/>
      <c r="O15979" s="37"/>
      <c r="P15979" s="37"/>
      <c r="Q15979" s="37"/>
      <c r="R15979" s="37"/>
      <c r="S15979" s="32">
        <f t="shared" si="1995"/>
        <v>0</v>
      </c>
      <c r="T15979" s="32">
        <f t="shared" si="1996"/>
        <v>0</v>
      </c>
      <c r="U15979" s="32">
        <f t="shared" si="1997"/>
        <v>0</v>
      </c>
      <c r="V15979" s="32">
        <f t="shared" si="1998"/>
        <v>0</v>
      </c>
      <c r="W15979" s="32">
        <f t="shared" si="1999"/>
        <v>0</v>
      </c>
      <c r="X15979" s="32">
        <f t="shared" si="2000"/>
        <v>0</v>
      </c>
    </row>
    <row r="15980" spans="1:24" ht="14.25" customHeight="1">
      <c r="A15980" s="33" t="b">
        <f t="shared" si="1994"/>
        <v>0</v>
      </c>
      <c r="B15980" s="33">
        <f t="shared" si="2001"/>
        <v>15979</v>
      </c>
      <c r="C15980" s="17"/>
      <c r="N15980" s="37"/>
      <c r="O15980" s="37"/>
      <c r="P15980" s="37"/>
      <c r="Q15980" s="37"/>
      <c r="R15980" s="37"/>
      <c r="S15980" s="32">
        <f t="shared" si="1995"/>
        <v>0</v>
      </c>
      <c r="T15980" s="32">
        <f t="shared" si="1996"/>
        <v>0</v>
      </c>
      <c r="U15980" s="32">
        <f t="shared" si="1997"/>
        <v>0</v>
      </c>
      <c r="V15980" s="32">
        <f t="shared" si="1998"/>
        <v>0</v>
      </c>
      <c r="W15980" s="32">
        <f t="shared" si="1999"/>
        <v>0</v>
      </c>
      <c r="X15980" s="32">
        <f t="shared" si="2000"/>
        <v>0</v>
      </c>
    </row>
    <row r="15981" spans="1:24" ht="14.25" customHeight="1">
      <c r="A15981" s="33" t="b">
        <f t="shared" si="1994"/>
        <v>0</v>
      </c>
      <c r="B15981" s="33">
        <f t="shared" si="2001"/>
        <v>15980</v>
      </c>
      <c r="C15981" s="17"/>
      <c r="N15981" s="37"/>
      <c r="O15981" s="37"/>
      <c r="P15981" s="37"/>
      <c r="Q15981" s="37"/>
      <c r="R15981" s="37"/>
      <c r="S15981" s="32">
        <f t="shared" si="1995"/>
        <v>0</v>
      </c>
      <c r="T15981" s="32">
        <f t="shared" si="1996"/>
        <v>0</v>
      </c>
      <c r="U15981" s="32">
        <f t="shared" si="1997"/>
        <v>0</v>
      </c>
      <c r="V15981" s="32">
        <f t="shared" si="1998"/>
        <v>0</v>
      </c>
      <c r="W15981" s="32">
        <f t="shared" si="1999"/>
        <v>0</v>
      </c>
      <c r="X15981" s="32">
        <f t="shared" si="2000"/>
        <v>0</v>
      </c>
    </row>
    <row r="15982" spans="1:24" ht="14.25" customHeight="1">
      <c r="A15982" s="33" t="b">
        <f t="shared" si="1994"/>
        <v>0</v>
      </c>
      <c r="B15982" s="33">
        <f t="shared" si="2001"/>
        <v>15981</v>
      </c>
      <c r="C15982" s="17"/>
      <c r="N15982" s="37"/>
      <c r="O15982" s="37"/>
      <c r="P15982" s="37"/>
      <c r="Q15982" s="37"/>
      <c r="R15982" s="37"/>
      <c r="S15982" s="32">
        <f t="shared" si="1995"/>
        <v>0</v>
      </c>
      <c r="T15982" s="32">
        <f t="shared" si="1996"/>
        <v>0</v>
      </c>
      <c r="U15982" s="32">
        <f t="shared" si="1997"/>
        <v>0</v>
      </c>
      <c r="V15982" s="32">
        <f t="shared" si="1998"/>
        <v>0</v>
      </c>
      <c r="W15982" s="32">
        <f t="shared" si="1999"/>
        <v>0</v>
      </c>
      <c r="X15982" s="32">
        <f t="shared" si="2000"/>
        <v>0</v>
      </c>
    </row>
    <row r="15983" spans="1:24" ht="14.25" customHeight="1">
      <c r="A15983" s="33" t="b">
        <f t="shared" si="1994"/>
        <v>0</v>
      </c>
      <c r="B15983" s="33">
        <f t="shared" si="2001"/>
        <v>15982</v>
      </c>
      <c r="C15983" s="17"/>
      <c r="N15983" s="37"/>
      <c r="O15983" s="37"/>
      <c r="P15983" s="37"/>
      <c r="Q15983" s="37"/>
      <c r="R15983" s="37"/>
      <c r="S15983" s="32">
        <f t="shared" si="1995"/>
        <v>0</v>
      </c>
      <c r="T15983" s="32">
        <f t="shared" si="1996"/>
        <v>0</v>
      </c>
      <c r="U15983" s="32">
        <f t="shared" si="1997"/>
        <v>0</v>
      </c>
      <c r="V15983" s="32">
        <f t="shared" si="1998"/>
        <v>0</v>
      </c>
      <c r="W15983" s="32">
        <f t="shared" si="1999"/>
        <v>0</v>
      </c>
      <c r="X15983" s="32">
        <f t="shared" si="2000"/>
        <v>0</v>
      </c>
    </row>
    <row r="15984" spans="1:24" ht="14.25" customHeight="1">
      <c r="A15984" s="33" t="b">
        <f t="shared" si="1994"/>
        <v>0</v>
      </c>
      <c r="B15984" s="33">
        <f t="shared" si="2001"/>
        <v>15983</v>
      </c>
      <c r="C15984" s="17"/>
      <c r="N15984" s="37"/>
      <c r="O15984" s="37"/>
      <c r="P15984" s="37"/>
      <c r="Q15984" s="37"/>
      <c r="R15984" s="37"/>
      <c r="S15984" s="32">
        <f t="shared" si="1995"/>
        <v>0</v>
      </c>
      <c r="T15984" s="32">
        <f t="shared" si="1996"/>
        <v>0</v>
      </c>
      <c r="U15984" s="32">
        <f t="shared" si="1997"/>
        <v>0</v>
      </c>
      <c r="V15984" s="32">
        <f t="shared" si="1998"/>
        <v>0</v>
      </c>
      <c r="W15984" s="32">
        <f t="shared" si="1999"/>
        <v>0</v>
      </c>
      <c r="X15984" s="32">
        <f t="shared" si="2000"/>
        <v>0</v>
      </c>
    </row>
    <row r="15985" spans="1:24" ht="14.25" customHeight="1">
      <c r="A15985" s="33" t="b">
        <f t="shared" si="1994"/>
        <v>0</v>
      </c>
      <c r="B15985" s="33">
        <f t="shared" si="2001"/>
        <v>15984</v>
      </c>
      <c r="C15985" s="17"/>
      <c r="N15985" s="37"/>
      <c r="O15985" s="37"/>
      <c r="P15985" s="37"/>
      <c r="Q15985" s="37"/>
      <c r="R15985" s="37"/>
      <c r="S15985" s="32">
        <f t="shared" si="1995"/>
        <v>0</v>
      </c>
      <c r="T15985" s="32">
        <f t="shared" si="1996"/>
        <v>0</v>
      </c>
      <c r="U15985" s="32">
        <f t="shared" si="1997"/>
        <v>0</v>
      </c>
      <c r="V15985" s="32">
        <f t="shared" si="1998"/>
        <v>0</v>
      </c>
      <c r="W15985" s="32">
        <f t="shared" si="1999"/>
        <v>0</v>
      </c>
      <c r="X15985" s="32">
        <f t="shared" si="2000"/>
        <v>0</v>
      </c>
    </row>
    <row r="15986" spans="1:24" ht="14.25" customHeight="1">
      <c r="A15986" s="33" t="b">
        <f t="shared" si="1994"/>
        <v>0</v>
      </c>
      <c r="B15986" s="33">
        <f t="shared" si="2001"/>
        <v>15985</v>
      </c>
      <c r="C15986" s="17"/>
      <c r="N15986" s="37"/>
      <c r="O15986" s="37"/>
      <c r="P15986" s="37"/>
      <c r="Q15986" s="37"/>
      <c r="R15986" s="37"/>
      <c r="S15986" s="32">
        <f t="shared" si="1995"/>
        <v>0</v>
      </c>
      <c r="T15986" s="32">
        <f t="shared" si="1996"/>
        <v>0</v>
      </c>
      <c r="U15986" s="32">
        <f t="shared" si="1997"/>
        <v>0</v>
      </c>
      <c r="V15986" s="32">
        <f t="shared" si="1998"/>
        <v>0</v>
      </c>
      <c r="W15986" s="32">
        <f t="shared" si="1999"/>
        <v>0</v>
      </c>
      <c r="X15986" s="32">
        <f t="shared" si="2000"/>
        <v>0</v>
      </c>
    </row>
    <row r="15987" spans="1:24" ht="14.25" customHeight="1">
      <c r="A15987" s="33" t="b">
        <f t="shared" si="1994"/>
        <v>0</v>
      </c>
      <c r="B15987" s="33">
        <f t="shared" si="2001"/>
        <v>15986</v>
      </c>
      <c r="C15987" s="17"/>
      <c r="N15987" s="37"/>
      <c r="O15987" s="37"/>
      <c r="P15987" s="37"/>
      <c r="Q15987" s="37"/>
      <c r="R15987" s="37"/>
      <c r="S15987" s="32">
        <f t="shared" si="1995"/>
        <v>0</v>
      </c>
      <c r="T15987" s="32">
        <f t="shared" si="1996"/>
        <v>0</v>
      </c>
      <c r="U15987" s="32">
        <f t="shared" si="1997"/>
        <v>0</v>
      </c>
      <c r="V15987" s="32">
        <f t="shared" si="1998"/>
        <v>0</v>
      </c>
      <c r="W15987" s="32">
        <f t="shared" si="1999"/>
        <v>0</v>
      </c>
      <c r="X15987" s="32">
        <f t="shared" si="2000"/>
        <v>0</v>
      </c>
    </row>
    <row r="15988" spans="1:24" ht="14.25" customHeight="1">
      <c r="A15988" s="33" t="b">
        <f t="shared" si="1994"/>
        <v>0</v>
      </c>
      <c r="B15988" s="33">
        <f t="shared" si="2001"/>
        <v>15987</v>
      </c>
      <c r="C15988" s="17"/>
      <c r="N15988" s="37"/>
      <c r="O15988" s="37"/>
      <c r="P15988" s="37"/>
      <c r="Q15988" s="37"/>
      <c r="R15988" s="37"/>
      <c r="S15988" s="32">
        <f t="shared" si="1995"/>
        <v>0</v>
      </c>
      <c r="T15988" s="32">
        <f t="shared" si="1996"/>
        <v>0</v>
      </c>
      <c r="U15988" s="32">
        <f t="shared" si="1997"/>
        <v>0</v>
      </c>
      <c r="V15988" s="32">
        <f t="shared" si="1998"/>
        <v>0</v>
      </c>
      <c r="W15988" s="32">
        <f t="shared" si="1999"/>
        <v>0</v>
      </c>
      <c r="X15988" s="32">
        <f t="shared" si="2000"/>
        <v>0</v>
      </c>
    </row>
    <row r="15989" spans="1:24" ht="14.25" customHeight="1">
      <c r="A15989" s="33" t="b">
        <f t="shared" si="1994"/>
        <v>0</v>
      </c>
      <c r="B15989" s="33">
        <f t="shared" si="2001"/>
        <v>15988</v>
      </c>
      <c r="C15989" s="17"/>
      <c r="N15989" s="37"/>
      <c r="O15989" s="37"/>
      <c r="P15989" s="37"/>
      <c r="Q15989" s="37"/>
      <c r="R15989" s="37"/>
      <c r="S15989" s="32">
        <f t="shared" si="1995"/>
        <v>0</v>
      </c>
      <c r="T15989" s="32">
        <f t="shared" si="1996"/>
        <v>0</v>
      </c>
      <c r="U15989" s="32">
        <f t="shared" si="1997"/>
        <v>0</v>
      </c>
      <c r="V15989" s="32">
        <f t="shared" si="1998"/>
        <v>0</v>
      </c>
      <c r="W15989" s="32">
        <f t="shared" si="1999"/>
        <v>0</v>
      </c>
      <c r="X15989" s="32">
        <f t="shared" si="2000"/>
        <v>0</v>
      </c>
    </row>
    <row r="15990" spans="1:24" ht="14.25" customHeight="1">
      <c r="A15990" s="33" t="b">
        <f t="shared" si="1994"/>
        <v>0</v>
      </c>
      <c r="B15990" s="33">
        <f t="shared" si="2001"/>
        <v>15989</v>
      </c>
      <c r="C15990" s="17"/>
      <c r="N15990" s="37"/>
      <c r="O15990" s="37"/>
      <c r="P15990" s="37"/>
      <c r="Q15990" s="37"/>
      <c r="R15990" s="37"/>
      <c r="S15990" s="32">
        <f t="shared" si="1995"/>
        <v>0</v>
      </c>
      <c r="T15990" s="32">
        <f t="shared" si="1996"/>
        <v>0</v>
      </c>
      <c r="U15990" s="32">
        <f t="shared" si="1997"/>
        <v>0</v>
      </c>
      <c r="V15990" s="32">
        <f t="shared" si="1998"/>
        <v>0</v>
      </c>
      <c r="W15990" s="32">
        <f t="shared" si="1999"/>
        <v>0</v>
      </c>
      <c r="X15990" s="32">
        <f t="shared" si="2000"/>
        <v>0</v>
      </c>
    </row>
    <row r="15991" spans="1:24" ht="14.25" customHeight="1">
      <c r="A15991" s="33" t="b">
        <f t="shared" si="1994"/>
        <v>0</v>
      </c>
      <c r="B15991" s="33">
        <f t="shared" si="2001"/>
        <v>15990</v>
      </c>
      <c r="C15991" s="17"/>
      <c r="N15991" s="37"/>
      <c r="O15991" s="37"/>
      <c r="P15991" s="37"/>
      <c r="Q15991" s="37"/>
      <c r="R15991" s="37"/>
      <c r="S15991" s="32">
        <f t="shared" si="1995"/>
        <v>0</v>
      </c>
      <c r="T15991" s="32">
        <f t="shared" si="1996"/>
        <v>0</v>
      </c>
      <c r="U15991" s="32">
        <f t="shared" si="1997"/>
        <v>0</v>
      </c>
      <c r="V15991" s="32">
        <f t="shared" si="1998"/>
        <v>0</v>
      </c>
      <c r="W15991" s="32">
        <f t="shared" si="1999"/>
        <v>0</v>
      </c>
      <c r="X15991" s="32">
        <f t="shared" si="2000"/>
        <v>0</v>
      </c>
    </row>
    <row r="15992" spans="1:24" ht="14.25" customHeight="1">
      <c r="A15992" s="33" t="b">
        <f t="shared" si="1994"/>
        <v>0</v>
      </c>
      <c r="B15992" s="33">
        <f t="shared" si="2001"/>
        <v>15991</v>
      </c>
      <c r="C15992" s="17"/>
      <c r="N15992" s="37"/>
      <c r="O15992" s="37"/>
      <c r="P15992" s="37"/>
      <c r="Q15992" s="37"/>
      <c r="R15992" s="37"/>
      <c r="S15992" s="32">
        <f t="shared" si="1995"/>
        <v>0</v>
      </c>
      <c r="T15992" s="32">
        <f t="shared" si="1996"/>
        <v>0</v>
      </c>
      <c r="U15992" s="32">
        <f t="shared" si="1997"/>
        <v>0</v>
      </c>
      <c r="V15992" s="32">
        <f t="shared" si="1998"/>
        <v>0</v>
      </c>
      <c r="W15992" s="32">
        <f t="shared" si="1999"/>
        <v>0</v>
      </c>
      <c r="X15992" s="32">
        <f t="shared" si="2000"/>
        <v>0</v>
      </c>
    </row>
    <row r="15993" spans="1:24" ht="14.25" customHeight="1">
      <c r="A15993" s="33" t="b">
        <f t="shared" si="1994"/>
        <v>0</v>
      </c>
      <c r="B15993" s="33">
        <f t="shared" si="2001"/>
        <v>15992</v>
      </c>
      <c r="C15993" s="17"/>
      <c r="N15993" s="37"/>
      <c r="O15993" s="37"/>
      <c r="P15993" s="37"/>
      <c r="Q15993" s="37"/>
      <c r="R15993" s="37"/>
      <c r="S15993" s="32">
        <f t="shared" si="1995"/>
        <v>0</v>
      </c>
      <c r="T15993" s="32">
        <f t="shared" si="1996"/>
        <v>0</v>
      </c>
      <c r="U15993" s="32">
        <f t="shared" si="1997"/>
        <v>0</v>
      </c>
      <c r="V15993" s="32">
        <f t="shared" si="1998"/>
        <v>0</v>
      </c>
      <c r="W15993" s="32">
        <f t="shared" si="1999"/>
        <v>0</v>
      </c>
      <c r="X15993" s="32">
        <f t="shared" si="2000"/>
        <v>0</v>
      </c>
    </row>
    <row r="15994" spans="1:24" ht="14.25" customHeight="1">
      <c r="A15994" s="33" t="b">
        <f t="shared" si="1994"/>
        <v>0</v>
      </c>
      <c r="B15994" s="33">
        <f t="shared" si="2001"/>
        <v>15993</v>
      </c>
      <c r="C15994" s="17"/>
      <c r="N15994" s="37"/>
      <c r="O15994" s="37"/>
      <c r="P15994" s="37"/>
      <c r="Q15994" s="37"/>
      <c r="R15994" s="37"/>
      <c r="S15994" s="32">
        <f t="shared" si="1995"/>
        <v>0</v>
      </c>
      <c r="T15994" s="32">
        <f t="shared" si="1996"/>
        <v>0</v>
      </c>
      <c r="U15994" s="32">
        <f t="shared" si="1997"/>
        <v>0</v>
      </c>
      <c r="V15994" s="32">
        <f t="shared" si="1998"/>
        <v>0</v>
      </c>
      <c r="W15994" s="32">
        <f t="shared" si="1999"/>
        <v>0</v>
      </c>
      <c r="X15994" s="32">
        <f t="shared" si="2000"/>
        <v>0</v>
      </c>
    </row>
    <row r="15995" spans="1:24" ht="14.25" customHeight="1">
      <c r="A15995" s="33" t="b">
        <f t="shared" si="1994"/>
        <v>0</v>
      </c>
      <c r="B15995" s="33">
        <f t="shared" si="2001"/>
        <v>15994</v>
      </c>
      <c r="C15995" s="17"/>
      <c r="N15995" s="37"/>
      <c r="O15995" s="37"/>
      <c r="P15995" s="37"/>
      <c r="Q15995" s="37"/>
      <c r="R15995" s="37"/>
      <c r="S15995" s="32">
        <f t="shared" si="1995"/>
        <v>0</v>
      </c>
      <c r="T15995" s="32">
        <f t="shared" si="1996"/>
        <v>0</v>
      </c>
      <c r="U15995" s="32">
        <f t="shared" si="1997"/>
        <v>0</v>
      </c>
      <c r="V15995" s="32">
        <f t="shared" si="1998"/>
        <v>0</v>
      </c>
      <c r="W15995" s="32">
        <f t="shared" si="1999"/>
        <v>0</v>
      </c>
      <c r="X15995" s="32">
        <f t="shared" si="2000"/>
        <v>0</v>
      </c>
    </row>
    <row r="15996" spans="1:24" ht="14.25" customHeight="1">
      <c r="A15996" s="33" t="b">
        <f t="shared" si="1994"/>
        <v>0</v>
      </c>
      <c r="B15996" s="33">
        <f t="shared" si="2001"/>
        <v>15995</v>
      </c>
      <c r="C15996" s="17"/>
      <c r="N15996" s="37"/>
      <c r="O15996" s="37"/>
      <c r="P15996" s="37"/>
      <c r="Q15996" s="37"/>
      <c r="R15996" s="37"/>
      <c r="S15996" s="32">
        <f t="shared" si="1995"/>
        <v>0</v>
      </c>
      <c r="T15996" s="32">
        <f t="shared" si="1996"/>
        <v>0</v>
      </c>
      <c r="U15996" s="32">
        <f t="shared" si="1997"/>
        <v>0</v>
      </c>
      <c r="V15996" s="32">
        <f t="shared" si="1998"/>
        <v>0</v>
      </c>
      <c r="W15996" s="32">
        <f t="shared" si="1999"/>
        <v>0</v>
      </c>
      <c r="X15996" s="32">
        <f t="shared" si="2000"/>
        <v>0</v>
      </c>
    </row>
    <row r="15997" spans="1:24" ht="14.25" customHeight="1">
      <c r="A15997" s="33" t="b">
        <f t="shared" si="1994"/>
        <v>0</v>
      </c>
      <c r="B15997" s="33">
        <f t="shared" si="2001"/>
        <v>15996</v>
      </c>
      <c r="C15997" s="17"/>
      <c r="N15997" s="37"/>
      <c r="O15997" s="37"/>
      <c r="P15997" s="37"/>
      <c r="Q15997" s="37"/>
      <c r="R15997" s="37"/>
      <c r="S15997" s="32">
        <f t="shared" si="1995"/>
        <v>0</v>
      </c>
      <c r="T15997" s="32">
        <f t="shared" si="1996"/>
        <v>0</v>
      </c>
      <c r="U15997" s="32">
        <f t="shared" si="1997"/>
        <v>0</v>
      </c>
      <c r="V15997" s="32">
        <f t="shared" si="1998"/>
        <v>0</v>
      </c>
      <c r="W15997" s="32">
        <f t="shared" si="1999"/>
        <v>0</v>
      </c>
      <c r="X15997" s="32">
        <f t="shared" si="2000"/>
        <v>0</v>
      </c>
    </row>
    <row r="15998" spans="1:24" ht="14.25" customHeight="1">
      <c r="A15998" s="33" t="b">
        <f t="shared" si="1994"/>
        <v>0</v>
      </c>
      <c r="B15998" s="33">
        <f t="shared" si="2001"/>
        <v>15997</v>
      </c>
      <c r="C15998" s="17"/>
      <c r="N15998" s="37"/>
      <c r="O15998" s="37"/>
      <c r="P15998" s="37"/>
      <c r="Q15998" s="37"/>
      <c r="R15998" s="37"/>
      <c r="S15998" s="32">
        <f t="shared" si="1995"/>
        <v>0</v>
      </c>
      <c r="T15998" s="32">
        <f t="shared" si="1996"/>
        <v>0</v>
      </c>
      <c r="U15998" s="32">
        <f t="shared" si="1997"/>
        <v>0</v>
      </c>
      <c r="V15998" s="32">
        <f t="shared" si="1998"/>
        <v>0</v>
      </c>
      <c r="W15998" s="32">
        <f t="shared" si="1999"/>
        <v>0</v>
      </c>
      <c r="X15998" s="32">
        <f t="shared" si="2000"/>
        <v>0</v>
      </c>
    </row>
    <row r="15999" spans="1:24" ht="14.25" customHeight="1">
      <c r="A15999" s="33" t="b">
        <f t="shared" si="1994"/>
        <v>0</v>
      </c>
      <c r="B15999" s="33">
        <f t="shared" si="2001"/>
        <v>15998</v>
      </c>
      <c r="C15999" s="17"/>
      <c r="N15999" s="37"/>
      <c r="O15999" s="37"/>
      <c r="P15999" s="37"/>
      <c r="Q15999" s="37"/>
      <c r="R15999" s="37"/>
      <c r="S15999" s="32">
        <f t="shared" si="1995"/>
        <v>0</v>
      </c>
      <c r="T15999" s="32">
        <f t="shared" si="1996"/>
        <v>0</v>
      </c>
      <c r="U15999" s="32">
        <f t="shared" si="1997"/>
        <v>0</v>
      </c>
      <c r="V15999" s="32">
        <f t="shared" si="1998"/>
        <v>0</v>
      </c>
      <c r="W15999" s="32">
        <f t="shared" si="1999"/>
        <v>0</v>
      </c>
      <c r="X15999" s="32">
        <f t="shared" si="2000"/>
        <v>0</v>
      </c>
    </row>
    <row r="16000" spans="1:24" ht="14.25" customHeight="1">
      <c r="A16000" s="33" t="b">
        <f t="shared" si="1994"/>
        <v>0</v>
      </c>
      <c r="B16000" s="33">
        <f t="shared" si="2001"/>
        <v>15999</v>
      </c>
      <c r="C16000" s="17"/>
      <c r="N16000" s="37"/>
      <c r="O16000" s="37"/>
      <c r="P16000" s="37"/>
      <c r="Q16000" s="37"/>
      <c r="R16000" s="37"/>
      <c r="S16000" s="32">
        <f t="shared" si="1995"/>
        <v>0</v>
      </c>
      <c r="T16000" s="32">
        <f t="shared" si="1996"/>
        <v>0</v>
      </c>
      <c r="U16000" s="32">
        <f t="shared" si="1997"/>
        <v>0</v>
      </c>
      <c r="V16000" s="32">
        <f t="shared" si="1998"/>
        <v>0</v>
      </c>
      <c r="W16000" s="32">
        <f t="shared" si="1999"/>
        <v>0</v>
      </c>
      <c r="X16000" s="32">
        <f t="shared" si="2000"/>
        <v>0</v>
      </c>
    </row>
    <row r="16001" spans="1:24" ht="14.25" customHeight="1">
      <c r="A16001" s="33" t="b">
        <f t="shared" si="1994"/>
        <v>0</v>
      </c>
      <c r="B16001" s="33">
        <f t="shared" si="2001"/>
        <v>16000</v>
      </c>
      <c r="C16001" s="17"/>
      <c r="N16001" s="37"/>
      <c r="O16001" s="37"/>
      <c r="P16001" s="37"/>
      <c r="Q16001" s="37"/>
      <c r="R16001" s="37"/>
      <c r="S16001" s="32">
        <f t="shared" si="1995"/>
        <v>0</v>
      </c>
      <c r="T16001" s="32">
        <f t="shared" si="1996"/>
        <v>0</v>
      </c>
      <c r="U16001" s="32">
        <f t="shared" si="1997"/>
        <v>0</v>
      </c>
      <c r="V16001" s="32">
        <f t="shared" si="1998"/>
        <v>0</v>
      </c>
      <c r="W16001" s="32">
        <f t="shared" si="1999"/>
        <v>0</v>
      </c>
      <c r="X16001" s="32">
        <f t="shared" si="2000"/>
        <v>0</v>
      </c>
    </row>
    <row r="16002" spans="1:24" ht="14.25" customHeight="1">
      <c r="A16002" s="33" t="b">
        <f t="shared" ref="A16002:A16065" si="2002">IF(OR(COUNTIF(D16002:M16002, "NOT EXECUTED"), COUNTIF(D16002:M16002, "NOT COMPILED"), COUNTIF(D16002:M16002, "NOT EFFECTIVE")),TRUE,FALSE)</f>
        <v>0</v>
      </c>
      <c r="B16002" s="33">
        <f t="shared" si="2001"/>
        <v>16001</v>
      </c>
      <c r="C16002" s="17"/>
      <c r="N16002" s="37"/>
      <c r="O16002" s="37"/>
      <c r="P16002" s="37"/>
      <c r="Q16002" s="37"/>
      <c r="R16002" s="37"/>
      <c r="S16002" s="32">
        <f t="shared" ref="S16002:S16065" si="2003">IF(COUNTIF(H16002:M16002,"NOT EFFECTIVE"),1,0)</f>
        <v>0</v>
      </c>
      <c r="T16002" s="32">
        <f t="shared" ref="T16002:T16065" si="2004">IF(AND(D16002="NOT EXECUTED",COUNTA($N16002)&lt;&gt;0),1,0)</f>
        <v>0</v>
      </c>
      <c r="U16002" s="32">
        <f t="shared" ref="U16002:U16065" si="2005">IF(AND(E16002="NOT EXECUTED",COUNTA($N16002)&lt;&gt;0),1,0)</f>
        <v>0</v>
      </c>
      <c r="V16002" s="32">
        <f t="shared" ref="V16002:V16065" si="2006">IF(AND(F16002="NOT EXECUTED",COUNTA($N16002)&lt;&gt;0),1,0)</f>
        <v>0</v>
      </c>
      <c r="W16002" s="32">
        <f t="shared" ref="W16002:W16065" si="2007">IF(AND(G16002="NOT EXECUTED",COUNTA($N16002)&lt;&gt;0),1,0)</f>
        <v>0</v>
      </c>
      <c r="X16002" s="32">
        <f t="shared" ref="X16002:X16065" si="2008">IF(AND(S16002=1,COUNTA($N16002)&lt;&gt;0),1,0)</f>
        <v>0</v>
      </c>
    </row>
    <row r="16003" spans="1:24" ht="14.25" customHeight="1">
      <c r="A16003" s="33" t="b">
        <f t="shared" si="2002"/>
        <v>0</v>
      </c>
      <c r="B16003" s="33">
        <f t="shared" ref="B16003:B16066" si="2009">+B16002+1</f>
        <v>16002</v>
      </c>
      <c r="C16003" s="17"/>
      <c r="N16003" s="37"/>
      <c r="O16003" s="37"/>
      <c r="P16003" s="37"/>
      <c r="Q16003" s="37"/>
      <c r="R16003" s="37"/>
      <c r="S16003" s="32">
        <f t="shared" si="2003"/>
        <v>0</v>
      </c>
      <c r="T16003" s="32">
        <f t="shared" si="2004"/>
        <v>0</v>
      </c>
      <c r="U16003" s="32">
        <f t="shared" si="2005"/>
        <v>0</v>
      </c>
      <c r="V16003" s="32">
        <f t="shared" si="2006"/>
        <v>0</v>
      </c>
      <c r="W16003" s="32">
        <f t="shared" si="2007"/>
        <v>0</v>
      </c>
      <c r="X16003" s="32">
        <f t="shared" si="2008"/>
        <v>0</v>
      </c>
    </row>
    <row r="16004" spans="1:24" ht="14.25" customHeight="1">
      <c r="A16004" s="33" t="b">
        <f t="shared" si="2002"/>
        <v>0</v>
      </c>
      <c r="B16004" s="33">
        <f t="shared" si="2009"/>
        <v>16003</v>
      </c>
      <c r="C16004" s="17"/>
      <c r="N16004" s="37"/>
      <c r="O16004" s="37"/>
      <c r="P16004" s="37"/>
      <c r="Q16004" s="37"/>
      <c r="R16004" s="37"/>
      <c r="S16004" s="32">
        <f t="shared" si="2003"/>
        <v>0</v>
      </c>
      <c r="T16004" s="32">
        <f t="shared" si="2004"/>
        <v>0</v>
      </c>
      <c r="U16004" s="32">
        <f t="shared" si="2005"/>
        <v>0</v>
      </c>
      <c r="V16004" s="32">
        <f t="shared" si="2006"/>
        <v>0</v>
      </c>
      <c r="W16004" s="32">
        <f t="shared" si="2007"/>
        <v>0</v>
      </c>
      <c r="X16004" s="32">
        <f t="shared" si="2008"/>
        <v>0</v>
      </c>
    </row>
    <row r="16005" spans="1:24" ht="14.25" customHeight="1">
      <c r="A16005" s="33" t="b">
        <f t="shared" si="2002"/>
        <v>0</v>
      </c>
      <c r="B16005" s="33">
        <f t="shared" si="2009"/>
        <v>16004</v>
      </c>
      <c r="C16005" s="17"/>
      <c r="N16005" s="37"/>
      <c r="O16005" s="37"/>
      <c r="P16005" s="37"/>
      <c r="Q16005" s="37"/>
      <c r="R16005" s="37"/>
      <c r="S16005" s="32">
        <f t="shared" si="2003"/>
        <v>0</v>
      </c>
      <c r="T16005" s="32">
        <f t="shared" si="2004"/>
        <v>0</v>
      </c>
      <c r="U16005" s="32">
        <f t="shared" si="2005"/>
        <v>0</v>
      </c>
      <c r="V16005" s="32">
        <f t="shared" si="2006"/>
        <v>0</v>
      </c>
      <c r="W16005" s="32">
        <f t="shared" si="2007"/>
        <v>0</v>
      </c>
      <c r="X16005" s="32">
        <f t="shared" si="2008"/>
        <v>0</v>
      </c>
    </row>
    <row r="16006" spans="1:24" ht="14.25" customHeight="1">
      <c r="A16006" s="33" t="b">
        <f t="shared" si="2002"/>
        <v>0</v>
      </c>
      <c r="B16006" s="33">
        <f t="shared" si="2009"/>
        <v>16005</v>
      </c>
      <c r="C16006" s="17"/>
      <c r="N16006" s="37"/>
      <c r="O16006" s="37"/>
      <c r="P16006" s="37"/>
      <c r="Q16006" s="37"/>
      <c r="R16006" s="37"/>
      <c r="S16006" s="32">
        <f t="shared" si="2003"/>
        <v>0</v>
      </c>
      <c r="T16006" s="32">
        <f t="shared" si="2004"/>
        <v>0</v>
      </c>
      <c r="U16006" s="32">
        <f t="shared" si="2005"/>
        <v>0</v>
      </c>
      <c r="V16006" s="32">
        <f t="shared" si="2006"/>
        <v>0</v>
      </c>
      <c r="W16006" s="32">
        <f t="shared" si="2007"/>
        <v>0</v>
      </c>
      <c r="X16006" s="32">
        <f t="shared" si="2008"/>
        <v>0</v>
      </c>
    </row>
    <row r="16007" spans="1:24" ht="14.25" customHeight="1">
      <c r="A16007" s="33" t="b">
        <f t="shared" si="2002"/>
        <v>0</v>
      </c>
      <c r="B16007" s="33">
        <f t="shared" si="2009"/>
        <v>16006</v>
      </c>
      <c r="C16007" s="17"/>
      <c r="N16007" s="37"/>
      <c r="O16007" s="37"/>
      <c r="P16007" s="37"/>
      <c r="Q16007" s="37"/>
      <c r="R16007" s="37"/>
      <c r="S16007" s="32">
        <f t="shared" si="2003"/>
        <v>0</v>
      </c>
      <c r="T16007" s="32">
        <f t="shared" si="2004"/>
        <v>0</v>
      </c>
      <c r="U16007" s="32">
        <f t="shared" si="2005"/>
        <v>0</v>
      </c>
      <c r="V16007" s="32">
        <f t="shared" si="2006"/>
        <v>0</v>
      </c>
      <c r="W16007" s="32">
        <f t="shared" si="2007"/>
        <v>0</v>
      </c>
      <c r="X16007" s="32">
        <f t="shared" si="2008"/>
        <v>0</v>
      </c>
    </row>
    <row r="16008" spans="1:24" ht="14.25" customHeight="1">
      <c r="A16008" s="33" t="b">
        <f t="shared" si="2002"/>
        <v>0</v>
      </c>
      <c r="B16008" s="33">
        <f t="shared" si="2009"/>
        <v>16007</v>
      </c>
      <c r="C16008" s="17"/>
      <c r="N16008" s="37"/>
      <c r="O16008" s="37"/>
      <c r="P16008" s="37"/>
      <c r="Q16008" s="37"/>
      <c r="R16008" s="37"/>
      <c r="S16008" s="32">
        <f t="shared" si="2003"/>
        <v>0</v>
      </c>
      <c r="T16008" s="32">
        <f t="shared" si="2004"/>
        <v>0</v>
      </c>
      <c r="U16008" s="32">
        <f t="shared" si="2005"/>
        <v>0</v>
      </c>
      <c r="V16008" s="32">
        <f t="shared" si="2006"/>
        <v>0</v>
      </c>
      <c r="W16008" s="32">
        <f t="shared" si="2007"/>
        <v>0</v>
      </c>
      <c r="X16008" s="32">
        <f t="shared" si="2008"/>
        <v>0</v>
      </c>
    </row>
    <row r="16009" spans="1:24" ht="14.25" customHeight="1">
      <c r="A16009" s="33" t="b">
        <f t="shared" si="2002"/>
        <v>0</v>
      </c>
      <c r="B16009" s="33">
        <f t="shared" si="2009"/>
        <v>16008</v>
      </c>
      <c r="C16009" s="17"/>
      <c r="N16009" s="37"/>
      <c r="O16009" s="37"/>
      <c r="P16009" s="37"/>
      <c r="Q16009" s="37"/>
      <c r="R16009" s="37"/>
      <c r="S16009" s="32">
        <f t="shared" si="2003"/>
        <v>0</v>
      </c>
      <c r="T16009" s="32">
        <f t="shared" si="2004"/>
        <v>0</v>
      </c>
      <c r="U16009" s="32">
        <f t="shared" si="2005"/>
        <v>0</v>
      </c>
      <c r="V16009" s="32">
        <f t="shared" si="2006"/>
        <v>0</v>
      </c>
      <c r="W16009" s="32">
        <f t="shared" si="2007"/>
        <v>0</v>
      </c>
      <c r="X16009" s="32">
        <f t="shared" si="2008"/>
        <v>0</v>
      </c>
    </row>
    <row r="16010" spans="1:24" ht="14.25" customHeight="1">
      <c r="A16010" s="33" t="b">
        <f t="shared" si="2002"/>
        <v>0</v>
      </c>
      <c r="B16010" s="33">
        <f t="shared" si="2009"/>
        <v>16009</v>
      </c>
      <c r="C16010" s="17"/>
      <c r="N16010" s="37"/>
      <c r="O16010" s="37"/>
      <c r="P16010" s="37"/>
      <c r="Q16010" s="37"/>
      <c r="R16010" s="37"/>
      <c r="S16010" s="32">
        <f t="shared" si="2003"/>
        <v>0</v>
      </c>
      <c r="T16010" s="32">
        <f t="shared" si="2004"/>
        <v>0</v>
      </c>
      <c r="U16010" s="32">
        <f t="shared" si="2005"/>
        <v>0</v>
      </c>
      <c r="V16010" s="32">
        <f t="shared" si="2006"/>
        <v>0</v>
      </c>
      <c r="W16010" s="32">
        <f t="shared" si="2007"/>
        <v>0</v>
      </c>
      <c r="X16010" s="32">
        <f t="shared" si="2008"/>
        <v>0</v>
      </c>
    </row>
    <row r="16011" spans="1:24" ht="14.25" customHeight="1">
      <c r="A16011" s="33" t="b">
        <f t="shared" si="2002"/>
        <v>0</v>
      </c>
      <c r="B16011" s="33">
        <f t="shared" si="2009"/>
        <v>16010</v>
      </c>
      <c r="C16011" s="17"/>
      <c r="N16011" s="37"/>
      <c r="O16011" s="37"/>
      <c r="P16011" s="37"/>
      <c r="Q16011" s="37"/>
      <c r="R16011" s="37"/>
      <c r="S16011" s="32">
        <f t="shared" si="2003"/>
        <v>0</v>
      </c>
      <c r="T16011" s="32">
        <f t="shared" si="2004"/>
        <v>0</v>
      </c>
      <c r="U16011" s="32">
        <f t="shared" si="2005"/>
        <v>0</v>
      </c>
      <c r="V16011" s="32">
        <f t="shared" si="2006"/>
        <v>0</v>
      </c>
      <c r="W16011" s="32">
        <f t="shared" si="2007"/>
        <v>0</v>
      </c>
      <c r="X16011" s="32">
        <f t="shared" si="2008"/>
        <v>0</v>
      </c>
    </row>
    <row r="16012" spans="1:24" ht="14.25" customHeight="1">
      <c r="A16012" s="33" t="b">
        <f t="shared" si="2002"/>
        <v>0</v>
      </c>
      <c r="B16012" s="33">
        <f t="shared" si="2009"/>
        <v>16011</v>
      </c>
      <c r="C16012" s="17"/>
      <c r="N16012" s="37"/>
      <c r="O16012" s="37"/>
      <c r="P16012" s="37"/>
      <c r="Q16012" s="37"/>
      <c r="R16012" s="37"/>
      <c r="S16012" s="32">
        <f t="shared" si="2003"/>
        <v>0</v>
      </c>
      <c r="T16012" s="32">
        <f t="shared" si="2004"/>
        <v>0</v>
      </c>
      <c r="U16012" s="32">
        <f t="shared" si="2005"/>
        <v>0</v>
      </c>
      <c r="V16012" s="32">
        <f t="shared" si="2006"/>
        <v>0</v>
      </c>
      <c r="W16012" s="32">
        <f t="shared" si="2007"/>
        <v>0</v>
      </c>
      <c r="X16012" s="32">
        <f t="shared" si="2008"/>
        <v>0</v>
      </c>
    </row>
    <row r="16013" spans="1:24" ht="14.25" customHeight="1">
      <c r="A16013" s="33" t="b">
        <f t="shared" si="2002"/>
        <v>0</v>
      </c>
      <c r="B16013" s="33">
        <f t="shared" si="2009"/>
        <v>16012</v>
      </c>
      <c r="C16013" s="17"/>
      <c r="N16013" s="37"/>
      <c r="O16013" s="37"/>
      <c r="P16013" s="37"/>
      <c r="Q16013" s="37"/>
      <c r="R16013" s="37"/>
      <c r="S16013" s="32">
        <f t="shared" si="2003"/>
        <v>0</v>
      </c>
      <c r="T16013" s="32">
        <f t="shared" si="2004"/>
        <v>0</v>
      </c>
      <c r="U16013" s="32">
        <f t="shared" si="2005"/>
        <v>0</v>
      </c>
      <c r="V16013" s="32">
        <f t="shared" si="2006"/>
        <v>0</v>
      </c>
      <c r="W16013" s="32">
        <f t="shared" si="2007"/>
        <v>0</v>
      </c>
      <c r="X16013" s="32">
        <f t="shared" si="2008"/>
        <v>0</v>
      </c>
    </row>
    <row r="16014" spans="1:24" ht="14.25" customHeight="1">
      <c r="A16014" s="33" t="b">
        <f t="shared" si="2002"/>
        <v>0</v>
      </c>
      <c r="B16014" s="33">
        <f t="shared" si="2009"/>
        <v>16013</v>
      </c>
      <c r="C16014" s="17"/>
      <c r="N16014" s="37"/>
      <c r="O16014" s="37"/>
      <c r="P16014" s="37"/>
      <c r="Q16014" s="37"/>
      <c r="R16014" s="37"/>
      <c r="S16014" s="32">
        <f t="shared" si="2003"/>
        <v>0</v>
      </c>
      <c r="T16014" s="32">
        <f t="shared" si="2004"/>
        <v>0</v>
      </c>
      <c r="U16014" s="32">
        <f t="shared" si="2005"/>
        <v>0</v>
      </c>
      <c r="V16014" s="32">
        <f t="shared" si="2006"/>
        <v>0</v>
      </c>
      <c r="W16014" s="32">
        <f t="shared" si="2007"/>
        <v>0</v>
      </c>
      <c r="X16014" s="32">
        <f t="shared" si="2008"/>
        <v>0</v>
      </c>
    </row>
    <row r="16015" spans="1:24" ht="14.25" customHeight="1">
      <c r="A16015" s="33" t="b">
        <f t="shared" si="2002"/>
        <v>0</v>
      </c>
      <c r="B16015" s="33">
        <f t="shared" si="2009"/>
        <v>16014</v>
      </c>
      <c r="C16015" s="17"/>
      <c r="N16015" s="37"/>
      <c r="O16015" s="37"/>
      <c r="P16015" s="37"/>
      <c r="Q16015" s="37"/>
      <c r="R16015" s="37"/>
      <c r="S16015" s="32">
        <f t="shared" si="2003"/>
        <v>0</v>
      </c>
      <c r="T16015" s="32">
        <f t="shared" si="2004"/>
        <v>0</v>
      </c>
      <c r="U16015" s="32">
        <f t="shared" si="2005"/>
        <v>0</v>
      </c>
      <c r="V16015" s="32">
        <f t="shared" si="2006"/>
        <v>0</v>
      </c>
      <c r="W16015" s="32">
        <f t="shared" si="2007"/>
        <v>0</v>
      </c>
      <c r="X16015" s="32">
        <f t="shared" si="2008"/>
        <v>0</v>
      </c>
    </row>
    <row r="16016" spans="1:24" ht="14.25" customHeight="1">
      <c r="A16016" s="33" t="b">
        <f t="shared" si="2002"/>
        <v>0</v>
      </c>
      <c r="B16016" s="33">
        <f t="shared" si="2009"/>
        <v>16015</v>
      </c>
      <c r="C16016" s="17"/>
      <c r="N16016" s="37"/>
      <c r="O16016" s="37"/>
      <c r="P16016" s="37"/>
      <c r="Q16016" s="37"/>
      <c r="R16016" s="37"/>
      <c r="S16016" s="32">
        <f t="shared" si="2003"/>
        <v>0</v>
      </c>
      <c r="T16016" s="32">
        <f t="shared" si="2004"/>
        <v>0</v>
      </c>
      <c r="U16016" s="32">
        <f t="shared" si="2005"/>
        <v>0</v>
      </c>
      <c r="V16016" s="32">
        <f t="shared" si="2006"/>
        <v>0</v>
      </c>
      <c r="W16016" s="32">
        <f t="shared" si="2007"/>
        <v>0</v>
      </c>
      <c r="X16016" s="32">
        <f t="shared" si="2008"/>
        <v>0</v>
      </c>
    </row>
    <row r="16017" spans="1:24" ht="14.25" customHeight="1">
      <c r="A16017" s="33" t="b">
        <f t="shared" si="2002"/>
        <v>0</v>
      </c>
      <c r="B16017" s="33">
        <f t="shared" si="2009"/>
        <v>16016</v>
      </c>
      <c r="C16017" s="17"/>
      <c r="N16017" s="37"/>
      <c r="O16017" s="37"/>
      <c r="P16017" s="37"/>
      <c r="Q16017" s="37"/>
      <c r="R16017" s="37"/>
      <c r="S16017" s="32">
        <f t="shared" si="2003"/>
        <v>0</v>
      </c>
      <c r="T16017" s="32">
        <f t="shared" si="2004"/>
        <v>0</v>
      </c>
      <c r="U16017" s="32">
        <f t="shared" si="2005"/>
        <v>0</v>
      </c>
      <c r="V16017" s="32">
        <f t="shared" si="2006"/>
        <v>0</v>
      </c>
      <c r="W16017" s="32">
        <f t="shared" si="2007"/>
        <v>0</v>
      </c>
      <c r="X16017" s="32">
        <f t="shared" si="2008"/>
        <v>0</v>
      </c>
    </row>
    <row r="16018" spans="1:24" ht="14.25" customHeight="1">
      <c r="A16018" s="33" t="b">
        <f t="shared" si="2002"/>
        <v>0</v>
      </c>
      <c r="B16018" s="33">
        <f t="shared" si="2009"/>
        <v>16017</v>
      </c>
      <c r="C16018" s="17"/>
      <c r="N16018" s="37"/>
      <c r="O16018" s="37"/>
      <c r="P16018" s="37"/>
      <c r="Q16018" s="37"/>
      <c r="R16018" s="37"/>
      <c r="S16018" s="32">
        <f t="shared" si="2003"/>
        <v>0</v>
      </c>
      <c r="T16018" s="32">
        <f t="shared" si="2004"/>
        <v>0</v>
      </c>
      <c r="U16018" s="32">
        <f t="shared" si="2005"/>
        <v>0</v>
      </c>
      <c r="V16018" s="32">
        <f t="shared" si="2006"/>
        <v>0</v>
      </c>
      <c r="W16018" s="32">
        <f t="shared" si="2007"/>
        <v>0</v>
      </c>
      <c r="X16018" s="32">
        <f t="shared" si="2008"/>
        <v>0</v>
      </c>
    </row>
    <row r="16019" spans="1:24" ht="14.25" customHeight="1">
      <c r="A16019" s="33" t="b">
        <f t="shared" si="2002"/>
        <v>0</v>
      </c>
      <c r="B16019" s="33">
        <f t="shared" si="2009"/>
        <v>16018</v>
      </c>
      <c r="C16019" s="17"/>
      <c r="N16019" s="37"/>
      <c r="O16019" s="37"/>
      <c r="P16019" s="37"/>
      <c r="Q16019" s="37"/>
      <c r="R16019" s="37"/>
      <c r="S16019" s="32">
        <f t="shared" si="2003"/>
        <v>0</v>
      </c>
      <c r="T16019" s="32">
        <f t="shared" si="2004"/>
        <v>0</v>
      </c>
      <c r="U16019" s="32">
        <f t="shared" si="2005"/>
        <v>0</v>
      </c>
      <c r="V16019" s="32">
        <f t="shared" si="2006"/>
        <v>0</v>
      </c>
      <c r="W16019" s="32">
        <f t="shared" si="2007"/>
        <v>0</v>
      </c>
      <c r="X16019" s="32">
        <f t="shared" si="2008"/>
        <v>0</v>
      </c>
    </row>
    <row r="16020" spans="1:24" ht="14.25" customHeight="1">
      <c r="A16020" s="33" t="b">
        <f t="shared" si="2002"/>
        <v>0</v>
      </c>
      <c r="B16020" s="33">
        <f t="shared" si="2009"/>
        <v>16019</v>
      </c>
      <c r="C16020" s="17"/>
      <c r="N16020" s="37"/>
      <c r="O16020" s="37"/>
      <c r="P16020" s="37"/>
      <c r="Q16020" s="37"/>
      <c r="R16020" s="37"/>
      <c r="S16020" s="32">
        <f t="shared" si="2003"/>
        <v>0</v>
      </c>
      <c r="T16020" s="32">
        <f t="shared" si="2004"/>
        <v>0</v>
      </c>
      <c r="U16020" s="32">
        <f t="shared" si="2005"/>
        <v>0</v>
      </c>
      <c r="V16020" s="32">
        <f t="shared" si="2006"/>
        <v>0</v>
      </c>
      <c r="W16020" s="32">
        <f t="shared" si="2007"/>
        <v>0</v>
      </c>
      <c r="X16020" s="32">
        <f t="shared" si="2008"/>
        <v>0</v>
      </c>
    </row>
    <row r="16021" spans="1:24" ht="14.25" customHeight="1">
      <c r="A16021" s="33" t="b">
        <f t="shared" si="2002"/>
        <v>0</v>
      </c>
      <c r="B16021" s="33">
        <f t="shared" si="2009"/>
        <v>16020</v>
      </c>
      <c r="C16021" s="17"/>
      <c r="N16021" s="37"/>
      <c r="O16021" s="37"/>
      <c r="P16021" s="37"/>
      <c r="Q16021" s="37"/>
      <c r="R16021" s="37"/>
      <c r="S16021" s="32">
        <f t="shared" si="2003"/>
        <v>0</v>
      </c>
      <c r="T16021" s="32">
        <f t="shared" si="2004"/>
        <v>0</v>
      </c>
      <c r="U16021" s="32">
        <f t="shared" si="2005"/>
        <v>0</v>
      </c>
      <c r="V16021" s="32">
        <f t="shared" si="2006"/>
        <v>0</v>
      </c>
      <c r="W16021" s="32">
        <f t="shared" si="2007"/>
        <v>0</v>
      </c>
      <c r="X16021" s="32">
        <f t="shared" si="2008"/>
        <v>0</v>
      </c>
    </row>
    <row r="16022" spans="1:24" ht="14.25" customHeight="1">
      <c r="A16022" s="33" t="b">
        <f t="shared" si="2002"/>
        <v>0</v>
      </c>
      <c r="B16022" s="33">
        <f t="shared" si="2009"/>
        <v>16021</v>
      </c>
      <c r="C16022" s="17"/>
      <c r="N16022" s="37"/>
      <c r="O16022" s="37"/>
      <c r="P16022" s="37"/>
      <c r="Q16022" s="37"/>
      <c r="R16022" s="37"/>
      <c r="S16022" s="32">
        <f t="shared" si="2003"/>
        <v>0</v>
      </c>
      <c r="T16022" s="32">
        <f t="shared" si="2004"/>
        <v>0</v>
      </c>
      <c r="U16022" s="32">
        <f t="shared" si="2005"/>
        <v>0</v>
      </c>
      <c r="V16022" s="32">
        <f t="shared" si="2006"/>
        <v>0</v>
      </c>
      <c r="W16022" s="32">
        <f t="shared" si="2007"/>
        <v>0</v>
      </c>
      <c r="X16022" s="32">
        <f t="shared" si="2008"/>
        <v>0</v>
      </c>
    </row>
    <row r="16023" spans="1:24" ht="14.25" customHeight="1">
      <c r="A16023" s="33" t="b">
        <f t="shared" si="2002"/>
        <v>0</v>
      </c>
      <c r="B16023" s="33">
        <f t="shared" si="2009"/>
        <v>16022</v>
      </c>
      <c r="C16023" s="17"/>
      <c r="N16023" s="37"/>
      <c r="O16023" s="37"/>
      <c r="P16023" s="37"/>
      <c r="Q16023" s="37"/>
      <c r="R16023" s="37"/>
      <c r="S16023" s="32">
        <f t="shared" si="2003"/>
        <v>0</v>
      </c>
      <c r="T16023" s="32">
        <f t="shared" si="2004"/>
        <v>0</v>
      </c>
      <c r="U16023" s="32">
        <f t="shared" si="2005"/>
        <v>0</v>
      </c>
      <c r="V16023" s="32">
        <f t="shared" si="2006"/>
        <v>0</v>
      </c>
      <c r="W16023" s="32">
        <f t="shared" si="2007"/>
        <v>0</v>
      </c>
      <c r="X16023" s="32">
        <f t="shared" si="2008"/>
        <v>0</v>
      </c>
    </row>
    <row r="16024" spans="1:24" ht="14.25" customHeight="1">
      <c r="A16024" s="33" t="b">
        <f t="shared" si="2002"/>
        <v>0</v>
      </c>
      <c r="B16024" s="33">
        <f t="shared" si="2009"/>
        <v>16023</v>
      </c>
      <c r="C16024" s="17"/>
      <c r="N16024" s="37"/>
      <c r="O16024" s="37"/>
      <c r="P16024" s="37"/>
      <c r="Q16024" s="37"/>
      <c r="R16024" s="37"/>
      <c r="S16024" s="32">
        <f t="shared" si="2003"/>
        <v>0</v>
      </c>
      <c r="T16024" s="32">
        <f t="shared" si="2004"/>
        <v>0</v>
      </c>
      <c r="U16024" s="32">
        <f t="shared" si="2005"/>
        <v>0</v>
      </c>
      <c r="V16024" s="32">
        <f t="shared" si="2006"/>
        <v>0</v>
      </c>
      <c r="W16024" s="32">
        <f t="shared" si="2007"/>
        <v>0</v>
      </c>
      <c r="X16024" s="32">
        <f t="shared" si="2008"/>
        <v>0</v>
      </c>
    </row>
    <row r="16025" spans="1:24" ht="14.25" customHeight="1">
      <c r="A16025" s="33" t="b">
        <f t="shared" si="2002"/>
        <v>0</v>
      </c>
      <c r="B16025" s="33">
        <f t="shared" si="2009"/>
        <v>16024</v>
      </c>
      <c r="C16025" s="17"/>
      <c r="N16025" s="37"/>
      <c r="O16025" s="37"/>
      <c r="P16025" s="37"/>
      <c r="Q16025" s="37"/>
      <c r="R16025" s="37"/>
      <c r="S16025" s="32">
        <f t="shared" si="2003"/>
        <v>0</v>
      </c>
      <c r="T16025" s="32">
        <f t="shared" si="2004"/>
        <v>0</v>
      </c>
      <c r="U16025" s="32">
        <f t="shared" si="2005"/>
        <v>0</v>
      </c>
      <c r="V16025" s="32">
        <f t="shared" si="2006"/>
        <v>0</v>
      </c>
      <c r="W16025" s="32">
        <f t="shared" si="2007"/>
        <v>0</v>
      </c>
      <c r="X16025" s="32">
        <f t="shared" si="2008"/>
        <v>0</v>
      </c>
    </row>
    <row r="16026" spans="1:24" ht="14.25" customHeight="1">
      <c r="A16026" s="33" t="b">
        <f t="shared" si="2002"/>
        <v>0</v>
      </c>
      <c r="B16026" s="33">
        <f t="shared" si="2009"/>
        <v>16025</v>
      </c>
      <c r="C16026" s="17"/>
      <c r="N16026" s="37"/>
      <c r="O16026" s="37"/>
      <c r="P16026" s="37"/>
      <c r="Q16026" s="37"/>
      <c r="R16026" s="37"/>
      <c r="S16026" s="32">
        <f t="shared" si="2003"/>
        <v>0</v>
      </c>
      <c r="T16026" s="32">
        <f t="shared" si="2004"/>
        <v>0</v>
      </c>
      <c r="U16026" s="32">
        <f t="shared" si="2005"/>
        <v>0</v>
      </c>
      <c r="V16026" s="32">
        <f t="shared" si="2006"/>
        <v>0</v>
      </c>
      <c r="W16026" s="32">
        <f t="shared" si="2007"/>
        <v>0</v>
      </c>
      <c r="X16026" s="32">
        <f t="shared" si="2008"/>
        <v>0</v>
      </c>
    </row>
    <row r="16027" spans="1:24" ht="14.25" customHeight="1">
      <c r="A16027" s="33" t="b">
        <f t="shared" si="2002"/>
        <v>0</v>
      </c>
      <c r="B16027" s="33">
        <f t="shared" si="2009"/>
        <v>16026</v>
      </c>
      <c r="C16027" s="17"/>
      <c r="N16027" s="37"/>
      <c r="O16027" s="37"/>
      <c r="P16027" s="37"/>
      <c r="Q16027" s="37"/>
      <c r="R16027" s="37"/>
      <c r="S16027" s="32">
        <f t="shared" si="2003"/>
        <v>0</v>
      </c>
      <c r="T16027" s="32">
        <f t="shared" si="2004"/>
        <v>0</v>
      </c>
      <c r="U16027" s="32">
        <f t="shared" si="2005"/>
        <v>0</v>
      </c>
      <c r="V16027" s="32">
        <f t="shared" si="2006"/>
        <v>0</v>
      </c>
      <c r="W16027" s="32">
        <f t="shared" si="2007"/>
        <v>0</v>
      </c>
      <c r="X16027" s="32">
        <f t="shared" si="2008"/>
        <v>0</v>
      </c>
    </row>
    <row r="16028" spans="1:24" ht="14.25" customHeight="1">
      <c r="A16028" s="33" t="b">
        <f t="shared" si="2002"/>
        <v>0</v>
      </c>
      <c r="B16028" s="33">
        <f t="shared" si="2009"/>
        <v>16027</v>
      </c>
      <c r="C16028" s="17"/>
      <c r="N16028" s="37"/>
      <c r="O16028" s="37"/>
      <c r="P16028" s="37"/>
      <c r="Q16028" s="37"/>
      <c r="R16028" s="37"/>
      <c r="S16028" s="32">
        <f t="shared" si="2003"/>
        <v>0</v>
      </c>
      <c r="T16028" s="32">
        <f t="shared" si="2004"/>
        <v>0</v>
      </c>
      <c r="U16028" s="32">
        <f t="shared" si="2005"/>
        <v>0</v>
      </c>
      <c r="V16028" s="32">
        <f t="shared" si="2006"/>
        <v>0</v>
      </c>
      <c r="W16028" s="32">
        <f t="shared" si="2007"/>
        <v>0</v>
      </c>
      <c r="X16028" s="32">
        <f t="shared" si="2008"/>
        <v>0</v>
      </c>
    </row>
    <row r="16029" spans="1:24" ht="14.25" customHeight="1">
      <c r="A16029" s="33" t="b">
        <f t="shared" si="2002"/>
        <v>0</v>
      </c>
      <c r="B16029" s="33">
        <f t="shared" si="2009"/>
        <v>16028</v>
      </c>
      <c r="C16029" s="17"/>
      <c r="N16029" s="37"/>
      <c r="O16029" s="37"/>
      <c r="P16029" s="37"/>
      <c r="Q16029" s="37"/>
      <c r="R16029" s="37"/>
      <c r="S16029" s="32">
        <f t="shared" si="2003"/>
        <v>0</v>
      </c>
      <c r="T16029" s="32">
        <f t="shared" si="2004"/>
        <v>0</v>
      </c>
      <c r="U16029" s="32">
        <f t="shared" si="2005"/>
        <v>0</v>
      </c>
      <c r="V16029" s="32">
        <f t="shared" si="2006"/>
        <v>0</v>
      </c>
      <c r="W16029" s="32">
        <f t="shared" si="2007"/>
        <v>0</v>
      </c>
      <c r="X16029" s="32">
        <f t="shared" si="2008"/>
        <v>0</v>
      </c>
    </row>
    <row r="16030" spans="1:24" ht="14.25" customHeight="1">
      <c r="A16030" s="33" t="b">
        <f t="shared" si="2002"/>
        <v>0</v>
      </c>
      <c r="B16030" s="33">
        <f t="shared" si="2009"/>
        <v>16029</v>
      </c>
      <c r="C16030" s="17"/>
      <c r="N16030" s="37"/>
      <c r="O16030" s="37"/>
      <c r="P16030" s="37"/>
      <c r="Q16030" s="37"/>
      <c r="R16030" s="37"/>
      <c r="S16030" s="32">
        <f t="shared" si="2003"/>
        <v>0</v>
      </c>
      <c r="T16030" s="32">
        <f t="shared" si="2004"/>
        <v>0</v>
      </c>
      <c r="U16030" s="32">
        <f t="shared" si="2005"/>
        <v>0</v>
      </c>
      <c r="V16030" s="32">
        <f t="shared" si="2006"/>
        <v>0</v>
      </c>
      <c r="W16030" s="32">
        <f t="shared" si="2007"/>
        <v>0</v>
      </c>
      <c r="X16030" s="32">
        <f t="shared" si="2008"/>
        <v>0</v>
      </c>
    </row>
    <row r="16031" spans="1:24" ht="14.25" customHeight="1">
      <c r="A16031" s="33" t="b">
        <f t="shared" si="2002"/>
        <v>0</v>
      </c>
      <c r="B16031" s="33">
        <f t="shared" si="2009"/>
        <v>16030</v>
      </c>
      <c r="C16031" s="17"/>
      <c r="N16031" s="37"/>
      <c r="O16031" s="37"/>
      <c r="P16031" s="37"/>
      <c r="Q16031" s="37"/>
      <c r="R16031" s="37"/>
      <c r="S16031" s="32">
        <f t="shared" si="2003"/>
        <v>0</v>
      </c>
      <c r="T16031" s="32">
        <f t="shared" si="2004"/>
        <v>0</v>
      </c>
      <c r="U16031" s="32">
        <f t="shared" si="2005"/>
        <v>0</v>
      </c>
      <c r="V16031" s="32">
        <f t="shared" si="2006"/>
        <v>0</v>
      </c>
      <c r="W16031" s="32">
        <f t="shared" si="2007"/>
        <v>0</v>
      </c>
      <c r="X16031" s="32">
        <f t="shared" si="2008"/>
        <v>0</v>
      </c>
    </row>
    <row r="16032" spans="1:24" ht="14.25" customHeight="1">
      <c r="A16032" s="33" t="b">
        <f t="shared" si="2002"/>
        <v>0</v>
      </c>
      <c r="B16032" s="33">
        <f t="shared" si="2009"/>
        <v>16031</v>
      </c>
      <c r="C16032" s="17"/>
      <c r="N16032" s="37"/>
      <c r="O16032" s="37"/>
      <c r="P16032" s="37"/>
      <c r="Q16032" s="37"/>
      <c r="R16032" s="37"/>
      <c r="S16032" s="32">
        <f t="shared" si="2003"/>
        <v>0</v>
      </c>
      <c r="T16032" s="32">
        <f t="shared" si="2004"/>
        <v>0</v>
      </c>
      <c r="U16032" s="32">
        <f t="shared" si="2005"/>
        <v>0</v>
      </c>
      <c r="V16032" s="32">
        <f t="shared" si="2006"/>
        <v>0</v>
      </c>
      <c r="W16032" s="32">
        <f t="shared" si="2007"/>
        <v>0</v>
      </c>
      <c r="X16032" s="32">
        <f t="shared" si="2008"/>
        <v>0</v>
      </c>
    </row>
    <row r="16033" spans="1:24" ht="14.25" customHeight="1">
      <c r="A16033" s="33" t="b">
        <f t="shared" si="2002"/>
        <v>0</v>
      </c>
      <c r="B16033" s="33">
        <f t="shared" si="2009"/>
        <v>16032</v>
      </c>
      <c r="C16033" s="17"/>
      <c r="N16033" s="37"/>
      <c r="O16033" s="37"/>
      <c r="P16033" s="37"/>
      <c r="Q16033" s="37"/>
      <c r="R16033" s="37"/>
      <c r="S16033" s="32">
        <f t="shared" si="2003"/>
        <v>0</v>
      </c>
      <c r="T16033" s="32">
        <f t="shared" si="2004"/>
        <v>0</v>
      </c>
      <c r="U16033" s="32">
        <f t="shared" si="2005"/>
        <v>0</v>
      </c>
      <c r="V16033" s="32">
        <f t="shared" si="2006"/>
        <v>0</v>
      </c>
      <c r="W16033" s="32">
        <f t="shared" si="2007"/>
        <v>0</v>
      </c>
      <c r="X16033" s="32">
        <f t="shared" si="2008"/>
        <v>0</v>
      </c>
    </row>
    <row r="16034" spans="1:24" ht="14.25" customHeight="1">
      <c r="A16034" s="33" t="b">
        <f t="shared" si="2002"/>
        <v>0</v>
      </c>
      <c r="B16034" s="33">
        <f t="shared" si="2009"/>
        <v>16033</v>
      </c>
      <c r="C16034" s="17"/>
      <c r="N16034" s="37"/>
      <c r="O16034" s="37"/>
      <c r="P16034" s="37"/>
      <c r="Q16034" s="37"/>
      <c r="R16034" s="37"/>
      <c r="S16034" s="32">
        <f t="shared" si="2003"/>
        <v>0</v>
      </c>
      <c r="T16034" s="32">
        <f t="shared" si="2004"/>
        <v>0</v>
      </c>
      <c r="U16034" s="32">
        <f t="shared" si="2005"/>
        <v>0</v>
      </c>
      <c r="V16034" s="32">
        <f t="shared" si="2006"/>
        <v>0</v>
      </c>
      <c r="W16034" s="32">
        <f t="shared" si="2007"/>
        <v>0</v>
      </c>
      <c r="X16034" s="32">
        <f t="shared" si="2008"/>
        <v>0</v>
      </c>
    </row>
    <row r="16035" spans="1:24" ht="14.25" customHeight="1">
      <c r="A16035" s="33" t="b">
        <f t="shared" si="2002"/>
        <v>0</v>
      </c>
      <c r="B16035" s="33">
        <f t="shared" si="2009"/>
        <v>16034</v>
      </c>
      <c r="C16035" s="17"/>
      <c r="N16035" s="37"/>
      <c r="O16035" s="37"/>
      <c r="P16035" s="37"/>
      <c r="Q16035" s="37"/>
      <c r="R16035" s="37"/>
      <c r="S16035" s="32">
        <f t="shared" si="2003"/>
        <v>0</v>
      </c>
      <c r="T16035" s="32">
        <f t="shared" si="2004"/>
        <v>0</v>
      </c>
      <c r="U16035" s="32">
        <f t="shared" si="2005"/>
        <v>0</v>
      </c>
      <c r="V16035" s="32">
        <f t="shared" si="2006"/>
        <v>0</v>
      </c>
      <c r="W16035" s="32">
        <f t="shared" si="2007"/>
        <v>0</v>
      </c>
      <c r="X16035" s="32">
        <f t="shared" si="2008"/>
        <v>0</v>
      </c>
    </row>
    <row r="16036" spans="1:24" ht="14.25" customHeight="1">
      <c r="A16036" s="33" t="b">
        <f t="shared" si="2002"/>
        <v>0</v>
      </c>
      <c r="B16036" s="33">
        <f t="shared" si="2009"/>
        <v>16035</v>
      </c>
      <c r="C16036" s="17"/>
      <c r="N16036" s="37"/>
      <c r="O16036" s="37"/>
      <c r="P16036" s="37"/>
      <c r="Q16036" s="37"/>
      <c r="R16036" s="37"/>
      <c r="S16036" s="32">
        <f t="shared" si="2003"/>
        <v>0</v>
      </c>
      <c r="T16036" s="32">
        <f t="shared" si="2004"/>
        <v>0</v>
      </c>
      <c r="U16036" s="32">
        <f t="shared" si="2005"/>
        <v>0</v>
      </c>
      <c r="V16036" s="32">
        <f t="shared" si="2006"/>
        <v>0</v>
      </c>
      <c r="W16036" s="32">
        <f t="shared" si="2007"/>
        <v>0</v>
      </c>
      <c r="X16036" s="32">
        <f t="shared" si="2008"/>
        <v>0</v>
      </c>
    </row>
    <row r="16037" spans="1:24" ht="14.25" customHeight="1">
      <c r="A16037" s="33" t="b">
        <f t="shared" si="2002"/>
        <v>0</v>
      </c>
      <c r="B16037" s="33">
        <f t="shared" si="2009"/>
        <v>16036</v>
      </c>
      <c r="C16037" s="17"/>
      <c r="N16037" s="37"/>
      <c r="O16037" s="37"/>
      <c r="P16037" s="37"/>
      <c r="Q16037" s="37"/>
      <c r="R16037" s="37"/>
      <c r="S16037" s="32">
        <f t="shared" si="2003"/>
        <v>0</v>
      </c>
      <c r="T16037" s="32">
        <f t="shared" si="2004"/>
        <v>0</v>
      </c>
      <c r="U16037" s="32">
        <f t="shared" si="2005"/>
        <v>0</v>
      </c>
      <c r="V16037" s="32">
        <f t="shared" si="2006"/>
        <v>0</v>
      </c>
      <c r="W16037" s="32">
        <f t="shared" si="2007"/>
        <v>0</v>
      </c>
      <c r="X16037" s="32">
        <f t="shared" si="2008"/>
        <v>0</v>
      </c>
    </row>
    <row r="16038" spans="1:24" ht="14.25" customHeight="1">
      <c r="A16038" s="33" t="b">
        <f t="shared" si="2002"/>
        <v>0</v>
      </c>
      <c r="B16038" s="33">
        <f t="shared" si="2009"/>
        <v>16037</v>
      </c>
      <c r="C16038" s="17"/>
      <c r="N16038" s="37"/>
      <c r="O16038" s="37"/>
      <c r="P16038" s="37"/>
      <c r="Q16038" s="37"/>
      <c r="R16038" s="37"/>
      <c r="S16038" s="32">
        <f t="shared" si="2003"/>
        <v>0</v>
      </c>
      <c r="T16038" s="32">
        <f t="shared" si="2004"/>
        <v>0</v>
      </c>
      <c r="U16038" s="32">
        <f t="shared" si="2005"/>
        <v>0</v>
      </c>
      <c r="V16038" s="32">
        <f t="shared" si="2006"/>
        <v>0</v>
      </c>
      <c r="W16038" s="32">
        <f t="shared" si="2007"/>
        <v>0</v>
      </c>
      <c r="X16038" s="32">
        <f t="shared" si="2008"/>
        <v>0</v>
      </c>
    </row>
    <row r="16039" spans="1:24" ht="14.25" customHeight="1">
      <c r="A16039" s="33" t="b">
        <f t="shared" si="2002"/>
        <v>0</v>
      </c>
      <c r="B16039" s="33">
        <f t="shared" si="2009"/>
        <v>16038</v>
      </c>
      <c r="C16039" s="17"/>
      <c r="N16039" s="37"/>
      <c r="O16039" s="37"/>
      <c r="P16039" s="37"/>
      <c r="Q16039" s="37"/>
      <c r="R16039" s="37"/>
      <c r="S16039" s="32">
        <f t="shared" si="2003"/>
        <v>0</v>
      </c>
      <c r="T16039" s="32">
        <f t="shared" si="2004"/>
        <v>0</v>
      </c>
      <c r="U16039" s="32">
        <f t="shared" si="2005"/>
        <v>0</v>
      </c>
      <c r="V16039" s="32">
        <f t="shared" si="2006"/>
        <v>0</v>
      </c>
      <c r="W16039" s="32">
        <f t="shared" si="2007"/>
        <v>0</v>
      </c>
      <c r="X16039" s="32">
        <f t="shared" si="2008"/>
        <v>0</v>
      </c>
    </row>
    <row r="16040" spans="1:24" ht="14.25" customHeight="1">
      <c r="A16040" s="33" t="b">
        <f t="shared" si="2002"/>
        <v>0</v>
      </c>
      <c r="B16040" s="33">
        <f t="shared" si="2009"/>
        <v>16039</v>
      </c>
      <c r="C16040" s="17"/>
      <c r="N16040" s="37"/>
      <c r="O16040" s="37"/>
      <c r="P16040" s="37"/>
      <c r="Q16040" s="37"/>
      <c r="R16040" s="37"/>
      <c r="S16040" s="32">
        <f t="shared" si="2003"/>
        <v>0</v>
      </c>
      <c r="T16040" s="32">
        <f t="shared" si="2004"/>
        <v>0</v>
      </c>
      <c r="U16040" s="32">
        <f t="shared" si="2005"/>
        <v>0</v>
      </c>
      <c r="V16040" s="32">
        <f t="shared" si="2006"/>
        <v>0</v>
      </c>
      <c r="W16040" s="32">
        <f t="shared" si="2007"/>
        <v>0</v>
      </c>
      <c r="X16040" s="32">
        <f t="shared" si="2008"/>
        <v>0</v>
      </c>
    </row>
    <row r="16041" spans="1:24" ht="14.25" customHeight="1">
      <c r="A16041" s="33" t="b">
        <f t="shared" si="2002"/>
        <v>0</v>
      </c>
      <c r="B16041" s="33">
        <f t="shared" si="2009"/>
        <v>16040</v>
      </c>
      <c r="C16041" s="17"/>
      <c r="N16041" s="37"/>
      <c r="O16041" s="37"/>
      <c r="P16041" s="37"/>
      <c r="Q16041" s="37"/>
      <c r="R16041" s="37"/>
      <c r="S16041" s="32">
        <f t="shared" si="2003"/>
        <v>0</v>
      </c>
      <c r="T16041" s="32">
        <f t="shared" si="2004"/>
        <v>0</v>
      </c>
      <c r="U16041" s="32">
        <f t="shared" si="2005"/>
        <v>0</v>
      </c>
      <c r="V16041" s="32">
        <f t="shared" si="2006"/>
        <v>0</v>
      </c>
      <c r="W16041" s="32">
        <f t="shared" si="2007"/>
        <v>0</v>
      </c>
      <c r="X16041" s="32">
        <f t="shared" si="2008"/>
        <v>0</v>
      </c>
    </row>
    <row r="16042" spans="1:24" ht="14.25" customHeight="1">
      <c r="A16042" s="33" t="b">
        <f t="shared" si="2002"/>
        <v>0</v>
      </c>
      <c r="B16042" s="33">
        <f t="shared" si="2009"/>
        <v>16041</v>
      </c>
      <c r="C16042" s="17"/>
      <c r="N16042" s="37"/>
      <c r="O16042" s="37"/>
      <c r="P16042" s="37"/>
      <c r="Q16042" s="37"/>
      <c r="R16042" s="37"/>
      <c r="S16042" s="32">
        <f t="shared" si="2003"/>
        <v>0</v>
      </c>
      <c r="T16042" s="32">
        <f t="shared" si="2004"/>
        <v>0</v>
      </c>
      <c r="U16042" s="32">
        <f t="shared" si="2005"/>
        <v>0</v>
      </c>
      <c r="V16042" s="32">
        <f t="shared" si="2006"/>
        <v>0</v>
      </c>
      <c r="W16042" s="32">
        <f t="shared" si="2007"/>
        <v>0</v>
      </c>
      <c r="X16042" s="32">
        <f t="shared" si="2008"/>
        <v>0</v>
      </c>
    </row>
    <row r="16043" spans="1:24" ht="14.25" customHeight="1">
      <c r="A16043" s="33" t="b">
        <f t="shared" si="2002"/>
        <v>0</v>
      </c>
      <c r="B16043" s="33">
        <f t="shared" si="2009"/>
        <v>16042</v>
      </c>
      <c r="C16043" s="17"/>
      <c r="N16043" s="37"/>
      <c r="O16043" s="37"/>
      <c r="P16043" s="37"/>
      <c r="Q16043" s="37"/>
      <c r="R16043" s="37"/>
      <c r="S16043" s="32">
        <f t="shared" si="2003"/>
        <v>0</v>
      </c>
      <c r="T16043" s="32">
        <f t="shared" si="2004"/>
        <v>0</v>
      </c>
      <c r="U16043" s="32">
        <f t="shared" si="2005"/>
        <v>0</v>
      </c>
      <c r="V16043" s="32">
        <f t="shared" si="2006"/>
        <v>0</v>
      </c>
      <c r="W16043" s="32">
        <f t="shared" si="2007"/>
        <v>0</v>
      </c>
      <c r="X16043" s="32">
        <f t="shared" si="2008"/>
        <v>0</v>
      </c>
    </row>
    <row r="16044" spans="1:24" ht="14.25" customHeight="1">
      <c r="A16044" s="33" t="b">
        <f t="shared" si="2002"/>
        <v>0</v>
      </c>
      <c r="B16044" s="33">
        <f t="shared" si="2009"/>
        <v>16043</v>
      </c>
      <c r="C16044" s="17"/>
      <c r="N16044" s="37"/>
      <c r="O16044" s="37"/>
      <c r="P16044" s="37"/>
      <c r="Q16044" s="37"/>
      <c r="R16044" s="37"/>
      <c r="S16044" s="32">
        <f t="shared" si="2003"/>
        <v>0</v>
      </c>
      <c r="T16044" s="32">
        <f t="shared" si="2004"/>
        <v>0</v>
      </c>
      <c r="U16044" s="32">
        <f t="shared" si="2005"/>
        <v>0</v>
      </c>
      <c r="V16044" s="32">
        <f t="shared" si="2006"/>
        <v>0</v>
      </c>
      <c r="W16044" s="32">
        <f t="shared" si="2007"/>
        <v>0</v>
      </c>
      <c r="X16044" s="32">
        <f t="shared" si="2008"/>
        <v>0</v>
      </c>
    </row>
    <row r="16045" spans="1:24" ht="14.25" customHeight="1">
      <c r="A16045" s="33" t="b">
        <f t="shared" si="2002"/>
        <v>0</v>
      </c>
      <c r="B16045" s="33">
        <f t="shared" si="2009"/>
        <v>16044</v>
      </c>
      <c r="C16045" s="17"/>
      <c r="N16045" s="37"/>
      <c r="O16045" s="37"/>
      <c r="P16045" s="37"/>
      <c r="Q16045" s="37"/>
      <c r="R16045" s="37"/>
      <c r="S16045" s="32">
        <f t="shared" si="2003"/>
        <v>0</v>
      </c>
      <c r="T16045" s="32">
        <f t="shared" si="2004"/>
        <v>0</v>
      </c>
      <c r="U16045" s="32">
        <f t="shared" si="2005"/>
        <v>0</v>
      </c>
      <c r="V16045" s="32">
        <f t="shared" si="2006"/>
        <v>0</v>
      </c>
      <c r="W16045" s="32">
        <f t="shared" si="2007"/>
        <v>0</v>
      </c>
      <c r="X16045" s="32">
        <f t="shared" si="2008"/>
        <v>0</v>
      </c>
    </row>
    <row r="16046" spans="1:24" ht="14.25" customHeight="1">
      <c r="A16046" s="33" t="b">
        <f t="shared" si="2002"/>
        <v>0</v>
      </c>
      <c r="B16046" s="33">
        <f t="shared" si="2009"/>
        <v>16045</v>
      </c>
      <c r="C16046" s="17"/>
      <c r="N16046" s="37"/>
      <c r="O16046" s="37"/>
      <c r="P16046" s="37"/>
      <c r="Q16046" s="37"/>
      <c r="R16046" s="37"/>
      <c r="S16046" s="32">
        <f t="shared" si="2003"/>
        <v>0</v>
      </c>
      <c r="T16046" s="32">
        <f t="shared" si="2004"/>
        <v>0</v>
      </c>
      <c r="U16046" s="32">
        <f t="shared" si="2005"/>
        <v>0</v>
      </c>
      <c r="V16046" s="32">
        <f t="shared" si="2006"/>
        <v>0</v>
      </c>
      <c r="W16046" s="32">
        <f t="shared" si="2007"/>
        <v>0</v>
      </c>
      <c r="X16046" s="32">
        <f t="shared" si="2008"/>
        <v>0</v>
      </c>
    </row>
    <row r="16047" spans="1:24" ht="14.25" customHeight="1">
      <c r="A16047" s="33" t="b">
        <f t="shared" si="2002"/>
        <v>0</v>
      </c>
      <c r="B16047" s="33">
        <f t="shared" si="2009"/>
        <v>16046</v>
      </c>
      <c r="C16047" s="17"/>
      <c r="N16047" s="37"/>
      <c r="O16047" s="37"/>
      <c r="P16047" s="37"/>
      <c r="Q16047" s="37"/>
      <c r="R16047" s="37"/>
      <c r="S16047" s="32">
        <f t="shared" si="2003"/>
        <v>0</v>
      </c>
      <c r="T16047" s="32">
        <f t="shared" si="2004"/>
        <v>0</v>
      </c>
      <c r="U16047" s="32">
        <f t="shared" si="2005"/>
        <v>0</v>
      </c>
      <c r="V16047" s="32">
        <f t="shared" si="2006"/>
        <v>0</v>
      </c>
      <c r="W16047" s="32">
        <f t="shared" si="2007"/>
        <v>0</v>
      </c>
      <c r="X16047" s="32">
        <f t="shared" si="2008"/>
        <v>0</v>
      </c>
    </row>
    <row r="16048" spans="1:24" ht="14.25" customHeight="1">
      <c r="A16048" s="33" t="b">
        <f t="shared" si="2002"/>
        <v>0</v>
      </c>
      <c r="B16048" s="33">
        <f t="shared" si="2009"/>
        <v>16047</v>
      </c>
      <c r="C16048" s="17"/>
      <c r="N16048" s="37"/>
      <c r="O16048" s="37"/>
      <c r="P16048" s="37"/>
      <c r="Q16048" s="37"/>
      <c r="R16048" s="37"/>
      <c r="S16048" s="32">
        <f t="shared" si="2003"/>
        <v>0</v>
      </c>
      <c r="T16048" s="32">
        <f t="shared" si="2004"/>
        <v>0</v>
      </c>
      <c r="U16048" s="32">
        <f t="shared" si="2005"/>
        <v>0</v>
      </c>
      <c r="V16048" s="32">
        <f t="shared" si="2006"/>
        <v>0</v>
      </c>
      <c r="W16048" s="32">
        <f t="shared" si="2007"/>
        <v>0</v>
      </c>
      <c r="X16048" s="32">
        <f t="shared" si="2008"/>
        <v>0</v>
      </c>
    </row>
    <row r="16049" spans="1:24" ht="14.25" customHeight="1">
      <c r="A16049" s="33" t="b">
        <f t="shared" si="2002"/>
        <v>0</v>
      </c>
      <c r="B16049" s="33">
        <f t="shared" si="2009"/>
        <v>16048</v>
      </c>
      <c r="C16049" s="17"/>
      <c r="N16049" s="37"/>
      <c r="O16049" s="37"/>
      <c r="P16049" s="37"/>
      <c r="Q16049" s="37"/>
      <c r="R16049" s="37"/>
      <c r="S16049" s="32">
        <f t="shared" si="2003"/>
        <v>0</v>
      </c>
      <c r="T16049" s="32">
        <f t="shared" si="2004"/>
        <v>0</v>
      </c>
      <c r="U16049" s="32">
        <f t="shared" si="2005"/>
        <v>0</v>
      </c>
      <c r="V16049" s="32">
        <f t="shared" si="2006"/>
        <v>0</v>
      </c>
      <c r="W16049" s="32">
        <f t="shared" si="2007"/>
        <v>0</v>
      </c>
      <c r="X16049" s="32">
        <f t="shared" si="2008"/>
        <v>0</v>
      </c>
    </row>
    <row r="16050" spans="1:24" ht="14.25" customHeight="1">
      <c r="A16050" s="33" t="b">
        <f t="shared" si="2002"/>
        <v>0</v>
      </c>
      <c r="B16050" s="33">
        <f t="shared" si="2009"/>
        <v>16049</v>
      </c>
      <c r="C16050" s="17"/>
      <c r="N16050" s="37"/>
      <c r="O16050" s="37"/>
      <c r="P16050" s="37"/>
      <c r="Q16050" s="37"/>
      <c r="R16050" s="37"/>
      <c r="S16050" s="32">
        <f t="shared" si="2003"/>
        <v>0</v>
      </c>
      <c r="T16050" s="32">
        <f t="shared" si="2004"/>
        <v>0</v>
      </c>
      <c r="U16050" s="32">
        <f t="shared" si="2005"/>
        <v>0</v>
      </c>
      <c r="V16050" s="32">
        <f t="shared" si="2006"/>
        <v>0</v>
      </c>
      <c r="W16050" s="32">
        <f t="shared" si="2007"/>
        <v>0</v>
      </c>
      <c r="X16050" s="32">
        <f t="shared" si="2008"/>
        <v>0</v>
      </c>
    </row>
    <row r="16051" spans="1:24" ht="14.25" customHeight="1">
      <c r="A16051" s="33" t="b">
        <f t="shared" si="2002"/>
        <v>0</v>
      </c>
      <c r="B16051" s="33">
        <f t="shared" si="2009"/>
        <v>16050</v>
      </c>
      <c r="C16051" s="17"/>
      <c r="N16051" s="37"/>
      <c r="O16051" s="37"/>
      <c r="P16051" s="37"/>
      <c r="Q16051" s="37"/>
      <c r="R16051" s="37"/>
      <c r="S16051" s="32">
        <f t="shared" si="2003"/>
        <v>0</v>
      </c>
      <c r="T16051" s="32">
        <f t="shared" si="2004"/>
        <v>0</v>
      </c>
      <c r="U16051" s="32">
        <f t="shared" si="2005"/>
        <v>0</v>
      </c>
      <c r="V16051" s="32">
        <f t="shared" si="2006"/>
        <v>0</v>
      </c>
      <c r="W16051" s="32">
        <f t="shared" si="2007"/>
        <v>0</v>
      </c>
      <c r="X16051" s="32">
        <f t="shared" si="2008"/>
        <v>0</v>
      </c>
    </row>
    <row r="16052" spans="1:24" ht="14.25" customHeight="1">
      <c r="A16052" s="33" t="b">
        <f t="shared" si="2002"/>
        <v>0</v>
      </c>
      <c r="B16052" s="33">
        <f t="shared" si="2009"/>
        <v>16051</v>
      </c>
      <c r="C16052" s="17"/>
      <c r="N16052" s="37"/>
      <c r="O16052" s="37"/>
      <c r="P16052" s="37"/>
      <c r="Q16052" s="37"/>
      <c r="R16052" s="37"/>
      <c r="S16052" s="32">
        <f t="shared" si="2003"/>
        <v>0</v>
      </c>
      <c r="T16052" s="32">
        <f t="shared" si="2004"/>
        <v>0</v>
      </c>
      <c r="U16052" s="32">
        <f t="shared" si="2005"/>
        <v>0</v>
      </c>
      <c r="V16052" s="32">
        <f t="shared" si="2006"/>
        <v>0</v>
      </c>
      <c r="W16052" s="32">
        <f t="shared" si="2007"/>
        <v>0</v>
      </c>
      <c r="X16052" s="32">
        <f t="shared" si="2008"/>
        <v>0</v>
      </c>
    </row>
    <row r="16053" spans="1:24" ht="14.25" customHeight="1">
      <c r="A16053" s="33" t="b">
        <f t="shared" si="2002"/>
        <v>0</v>
      </c>
      <c r="B16053" s="33">
        <f t="shared" si="2009"/>
        <v>16052</v>
      </c>
      <c r="C16053" s="17"/>
      <c r="N16053" s="37"/>
      <c r="O16053" s="37"/>
      <c r="P16053" s="37"/>
      <c r="Q16053" s="37"/>
      <c r="R16053" s="37"/>
      <c r="S16053" s="32">
        <f t="shared" si="2003"/>
        <v>0</v>
      </c>
      <c r="T16053" s="32">
        <f t="shared" si="2004"/>
        <v>0</v>
      </c>
      <c r="U16053" s="32">
        <f t="shared" si="2005"/>
        <v>0</v>
      </c>
      <c r="V16053" s="32">
        <f t="shared" si="2006"/>
        <v>0</v>
      </c>
      <c r="W16053" s="32">
        <f t="shared" si="2007"/>
        <v>0</v>
      </c>
      <c r="X16053" s="32">
        <f t="shared" si="2008"/>
        <v>0</v>
      </c>
    </row>
    <row r="16054" spans="1:24" ht="14.25" customHeight="1">
      <c r="A16054" s="33" t="b">
        <f t="shared" si="2002"/>
        <v>0</v>
      </c>
      <c r="B16054" s="33">
        <f t="shared" si="2009"/>
        <v>16053</v>
      </c>
      <c r="C16054" s="17"/>
      <c r="N16054" s="37"/>
      <c r="O16054" s="37"/>
      <c r="P16054" s="37"/>
      <c r="Q16054" s="37"/>
      <c r="R16054" s="37"/>
      <c r="S16054" s="32">
        <f t="shared" si="2003"/>
        <v>0</v>
      </c>
      <c r="T16054" s="32">
        <f t="shared" si="2004"/>
        <v>0</v>
      </c>
      <c r="U16054" s="32">
        <f t="shared" si="2005"/>
        <v>0</v>
      </c>
      <c r="V16054" s="32">
        <f t="shared" si="2006"/>
        <v>0</v>
      </c>
      <c r="W16054" s="32">
        <f t="shared" si="2007"/>
        <v>0</v>
      </c>
      <c r="X16054" s="32">
        <f t="shared" si="2008"/>
        <v>0</v>
      </c>
    </row>
    <row r="16055" spans="1:24" ht="14.25" customHeight="1">
      <c r="A16055" s="33" t="b">
        <f t="shared" si="2002"/>
        <v>0</v>
      </c>
      <c r="B16055" s="33">
        <f t="shared" si="2009"/>
        <v>16054</v>
      </c>
      <c r="C16055" s="17"/>
      <c r="N16055" s="37"/>
      <c r="O16055" s="37"/>
      <c r="P16055" s="37"/>
      <c r="Q16055" s="37"/>
      <c r="R16055" s="37"/>
      <c r="S16055" s="32">
        <f t="shared" si="2003"/>
        <v>0</v>
      </c>
      <c r="T16055" s="32">
        <f t="shared" si="2004"/>
        <v>0</v>
      </c>
      <c r="U16055" s="32">
        <f t="shared" si="2005"/>
        <v>0</v>
      </c>
      <c r="V16055" s="32">
        <f t="shared" si="2006"/>
        <v>0</v>
      </c>
      <c r="W16055" s="32">
        <f t="shared" si="2007"/>
        <v>0</v>
      </c>
      <c r="X16055" s="32">
        <f t="shared" si="2008"/>
        <v>0</v>
      </c>
    </row>
    <row r="16056" spans="1:24" ht="14.25" customHeight="1">
      <c r="A16056" s="33" t="b">
        <f t="shared" si="2002"/>
        <v>0</v>
      </c>
      <c r="B16056" s="33">
        <f t="shared" si="2009"/>
        <v>16055</v>
      </c>
      <c r="C16056" s="17"/>
      <c r="N16056" s="37"/>
      <c r="O16056" s="37"/>
      <c r="P16056" s="37"/>
      <c r="Q16056" s="37"/>
      <c r="R16056" s="37"/>
      <c r="S16056" s="32">
        <f t="shared" si="2003"/>
        <v>0</v>
      </c>
      <c r="T16056" s="32">
        <f t="shared" si="2004"/>
        <v>0</v>
      </c>
      <c r="U16056" s="32">
        <f t="shared" si="2005"/>
        <v>0</v>
      </c>
      <c r="V16056" s="32">
        <f t="shared" si="2006"/>
        <v>0</v>
      </c>
      <c r="W16056" s="32">
        <f t="shared" si="2007"/>
        <v>0</v>
      </c>
      <c r="X16056" s="32">
        <f t="shared" si="2008"/>
        <v>0</v>
      </c>
    </row>
    <row r="16057" spans="1:24" ht="14.25" customHeight="1">
      <c r="A16057" s="33" t="b">
        <f t="shared" si="2002"/>
        <v>0</v>
      </c>
      <c r="B16057" s="33">
        <f t="shared" si="2009"/>
        <v>16056</v>
      </c>
      <c r="C16057" s="17"/>
      <c r="N16057" s="37"/>
      <c r="O16057" s="37"/>
      <c r="P16057" s="37"/>
      <c r="Q16057" s="37"/>
      <c r="R16057" s="37"/>
      <c r="S16057" s="32">
        <f t="shared" si="2003"/>
        <v>0</v>
      </c>
      <c r="T16057" s="32">
        <f t="shared" si="2004"/>
        <v>0</v>
      </c>
      <c r="U16057" s="32">
        <f t="shared" si="2005"/>
        <v>0</v>
      </c>
      <c r="V16057" s="32">
        <f t="shared" si="2006"/>
        <v>0</v>
      </c>
      <c r="W16057" s="32">
        <f t="shared" si="2007"/>
        <v>0</v>
      </c>
      <c r="X16057" s="32">
        <f t="shared" si="2008"/>
        <v>0</v>
      </c>
    </row>
    <row r="16058" spans="1:24" ht="14.25" customHeight="1">
      <c r="A16058" s="33" t="b">
        <f t="shared" si="2002"/>
        <v>0</v>
      </c>
      <c r="B16058" s="33">
        <f t="shared" si="2009"/>
        <v>16057</v>
      </c>
      <c r="C16058" s="17"/>
      <c r="N16058" s="37"/>
      <c r="O16058" s="37"/>
      <c r="P16058" s="37"/>
      <c r="Q16058" s="37"/>
      <c r="R16058" s="37"/>
      <c r="S16058" s="32">
        <f t="shared" si="2003"/>
        <v>0</v>
      </c>
      <c r="T16058" s="32">
        <f t="shared" si="2004"/>
        <v>0</v>
      </c>
      <c r="U16058" s="32">
        <f t="shared" si="2005"/>
        <v>0</v>
      </c>
      <c r="V16058" s="32">
        <f t="shared" si="2006"/>
        <v>0</v>
      </c>
      <c r="W16058" s="32">
        <f t="shared" si="2007"/>
        <v>0</v>
      </c>
      <c r="X16058" s="32">
        <f t="shared" si="2008"/>
        <v>0</v>
      </c>
    </row>
    <row r="16059" spans="1:24" ht="14.25" customHeight="1">
      <c r="A16059" s="33" t="b">
        <f t="shared" si="2002"/>
        <v>0</v>
      </c>
      <c r="B16059" s="33">
        <f t="shared" si="2009"/>
        <v>16058</v>
      </c>
      <c r="C16059" s="17"/>
      <c r="N16059" s="37"/>
      <c r="O16059" s="37"/>
      <c r="P16059" s="37"/>
      <c r="Q16059" s="37"/>
      <c r="R16059" s="37"/>
      <c r="S16059" s="32">
        <f t="shared" si="2003"/>
        <v>0</v>
      </c>
      <c r="T16059" s="32">
        <f t="shared" si="2004"/>
        <v>0</v>
      </c>
      <c r="U16059" s="32">
        <f t="shared" si="2005"/>
        <v>0</v>
      </c>
      <c r="V16059" s="32">
        <f t="shared" si="2006"/>
        <v>0</v>
      </c>
      <c r="W16059" s="32">
        <f t="shared" si="2007"/>
        <v>0</v>
      </c>
      <c r="X16059" s="32">
        <f t="shared" si="2008"/>
        <v>0</v>
      </c>
    </row>
    <row r="16060" spans="1:24" ht="14.25" customHeight="1">
      <c r="A16060" s="33" t="b">
        <f t="shared" si="2002"/>
        <v>0</v>
      </c>
      <c r="B16060" s="33">
        <f t="shared" si="2009"/>
        <v>16059</v>
      </c>
      <c r="C16060" s="17"/>
      <c r="N16060" s="37"/>
      <c r="O16060" s="37"/>
      <c r="P16060" s="37"/>
      <c r="Q16060" s="37"/>
      <c r="R16060" s="37"/>
      <c r="S16060" s="32">
        <f t="shared" si="2003"/>
        <v>0</v>
      </c>
      <c r="T16060" s="32">
        <f t="shared" si="2004"/>
        <v>0</v>
      </c>
      <c r="U16060" s="32">
        <f t="shared" si="2005"/>
        <v>0</v>
      </c>
      <c r="V16060" s="32">
        <f t="shared" si="2006"/>
        <v>0</v>
      </c>
      <c r="W16060" s="32">
        <f t="shared" si="2007"/>
        <v>0</v>
      </c>
      <c r="X16060" s="32">
        <f t="shared" si="2008"/>
        <v>0</v>
      </c>
    </row>
    <row r="16061" spans="1:24" ht="14.25" customHeight="1">
      <c r="A16061" s="33" t="b">
        <f t="shared" si="2002"/>
        <v>0</v>
      </c>
      <c r="B16061" s="33">
        <f t="shared" si="2009"/>
        <v>16060</v>
      </c>
      <c r="C16061" s="17"/>
      <c r="N16061" s="37"/>
      <c r="O16061" s="37"/>
      <c r="P16061" s="37"/>
      <c r="Q16061" s="37"/>
      <c r="R16061" s="37"/>
      <c r="S16061" s="32">
        <f t="shared" si="2003"/>
        <v>0</v>
      </c>
      <c r="T16061" s="32">
        <f t="shared" si="2004"/>
        <v>0</v>
      </c>
      <c r="U16061" s="32">
        <f t="shared" si="2005"/>
        <v>0</v>
      </c>
      <c r="V16061" s="32">
        <f t="shared" si="2006"/>
        <v>0</v>
      </c>
      <c r="W16061" s="32">
        <f t="shared" si="2007"/>
        <v>0</v>
      </c>
      <c r="X16061" s="32">
        <f t="shared" si="2008"/>
        <v>0</v>
      </c>
    </row>
    <row r="16062" spans="1:24" ht="14.25" customHeight="1">
      <c r="A16062" s="33" t="b">
        <f t="shared" si="2002"/>
        <v>0</v>
      </c>
      <c r="B16062" s="33">
        <f t="shared" si="2009"/>
        <v>16061</v>
      </c>
      <c r="C16062" s="17"/>
      <c r="N16062" s="37"/>
      <c r="O16062" s="37"/>
      <c r="P16062" s="37"/>
      <c r="Q16062" s="37"/>
      <c r="R16062" s="37"/>
      <c r="S16062" s="32">
        <f t="shared" si="2003"/>
        <v>0</v>
      </c>
      <c r="T16062" s="32">
        <f t="shared" si="2004"/>
        <v>0</v>
      </c>
      <c r="U16062" s="32">
        <f t="shared" si="2005"/>
        <v>0</v>
      </c>
      <c r="V16062" s="32">
        <f t="shared" si="2006"/>
        <v>0</v>
      </c>
      <c r="W16062" s="32">
        <f t="shared" si="2007"/>
        <v>0</v>
      </c>
      <c r="X16062" s="32">
        <f t="shared" si="2008"/>
        <v>0</v>
      </c>
    </row>
    <row r="16063" spans="1:24" ht="14.25" customHeight="1">
      <c r="A16063" s="33" t="b">
        <f t="shared" si="2002"/>
        <v>0</v>
      </c>
      <c r="B16063" s="33">
        <f t="shared" si="2009"/>
        <v>16062</v>
      </c>
      <c r="C16063" s="17"/>
      <c r="N16063" s="37"/>
      <c r="O16063" s="37"/>
      <c r="P16063" s="37"/>
      <c r="Q16063" s="37"/>
      <c r="R16063" s="37"/>
      <c r="S16063" s="32">
        <f t="shared" si="2003"/>
        <v>0</v>
      </c>
      <c r="T16063" s="32">
        <f t="shared" si="2004"/>
        <v>0</v>
      </c>
      <c r="U16063" s="32">
        <f t="shared" si="2005"/>
        <v>0</v>
      </c>
      <c r="V16063" s="32">
        <f t="shared" si="2006"/>
        <v>0</v>
      </c>
      <c r="W16063" s="32">
        <f t="shared" si="2007"/>
        <v>0</v>
      </c>
      <c r="X16063" s="32">
        <f t="shared" si="2008"/>
        <v>0</v>
      </c>
    </row>
    <row r="16064" spans="1:24" ht="14.25" customHeight="1">
      <c r="A16064" s="33" t="b">
        <f t="shared" si="2002"/>
        <v>0</v>
      </c>
      <c r="B16064" s="33">
        <f t="shared" si="2009"/>
        <v>16063</v>
      </c>
      <c r="C16064" s="17"/>
      <c r="N16064" s="37"/>
      <c r="O16064" s="37"/>
      <c r="P16064" s="37"/>
      <c r="Q16064" s="37"/>
      <c r="R16064" s="37"/>
      <c r="S16064" s="32">
        <f t="shared" si="2003"/>
        <v>0</v>
      </c>
      <c r="T16064" s="32">
        <f t="shared" si="2004"/>
        <v>0</v>
      </c>
      <c r="U16064" s="32">
        <f t="shared" si="2005"/>
        <v>0</v>
      </c>
      <c r="V16064" s="32">
        <f t="shared" si="2006"/>
        <v>0</v>
      </c>
      <c r="W16064" s="32">
        <f t="shared" si="2007"/>
        <v>0</v>
      </c>
      <c r="X16064" s="32">
        <f t="shared" si="2008"/>
        <v>0</v>
      </c>
    </row>
    <row r="16065" spans="1:24" ht="14.25" customHeight="1">
      <c r="A16065" s="33" t="b">
        <f t="shared" si="2002"/>
        <v>0</v>
      </c>
      <c r="B16065" s="33">
        <f t="shared" si="2009"/>
        <v>16064</v>
      </c>
      <c r="C16065" s="17"/>
      <c r="N16065" s="37"/>
      <c r="O16065" s="37"/>
      <c r="P16065" s="37"/>
      <c r="Q16065" s="37"/>
      <c r="R16065" s="37"/>
      <c r="S16065" s="32">
        <f t="shared" si="2003"/>
        <v>0</v>
      </c>
      <c r="T16065" s="32">
        <f t="shared" si="2004"/>
        <v>0</v>
      </c>
      <c r="U16065" s="32">
        <f t="shared" si="2005"/>
        <v>0</v>
      </c>
      <c r="V16065" s="32">
        <f t="shared" si="2006"/>
        <v>0</v>
      </c>
      <c r="W16065" s="32">
        <f t="shared" si="2007"/>
        <v>0</v>
      </c>
      <c r="X16065" s="32">
        <f t="shared" si="2008"/>
        <v>0</v>
      </c>
    </row>
    <row r="16066" spans="1:24" ht="14.25" customHeight="1">
      <c r="A16066" s="33" t="b">
        <f t="shared" ref="A16066:A16129" si="2010">IF(OR(COUNTIF(D16066:M16066, "NOT EXECUTED"), COUNTIF(D16066:M16066, "NOT COMPILED"), COUNTIF(D16066:M16066, "NOT EFFECTIVE")),TRUE,FALSE)</f>
        <v>0</v>
      </c>
      <c r="B16066" s="33">
        <f t="shared" si="2009"/>
        <v>16065</v>
      </c>
      <c r="C16066" s="17"/>
      <c r="N16066" s="37"/>
      <c r="O16066" s="37"/>
      <c r="P16066" s="37"/>
      <c r="Q16066" s="37"/>
      <c r="R16066" s="37"/>
      <c r="S16066" s="32">
        <f t="shared" ref="S16066:S16129" si="2011">IF(COUNTIF(H16066:M16066,"NOT EFFECTIVE"),1,0)</f>
        <v>0</v>
      </c>
      <c r="T16066" s="32">
        <f t="shared" ref="T16066:T16129" si="2012">IF(AND(D16066="NOT EXECUTED",COUNTA($N16066)&lt;&gt;0),1,0)</f>
        <v>0</v>
      </c>
      <c r="U16066" s="32">
        <f t="shared" ref="U16066:U16129" si="2013">IF(AND(E16066="NOT EXECUTED",COUNTA($N16066)&lt;&gt;0),1,0)</f>
        <v>0</v>
      </c>
      <c r="V16066" s="32">
        <f t="shared" ref="V16066:V16129" si="2014">IF(AND(F16066="NOT EXECUTED",COUNTA($N16066)&lt;&gt;0),1,0)</f>
        <v>0</v>
      </c>
      <c r="W16066" s="32">
        <f t="shared" ref="W16066:W16129" si="2015">IF(AND(G16066="NOT EXECUTED",COUNTA($N16066)&lt;&gt;0),1,0)</f>
        <v>0</v>
      </c>
      <c r="X16066" s="32">
        <f t="shared" ref="X16066:X16129" si="2016">IF(AND(S16066=1,COUNTA($N16066)&lt;&gt;0),1,0)</f>
        <v>0</v>
      </c>
    </row>
    <row r="16067" spans="1:24" ht="14.25" customHeight="1">
      <c r="A16067" s="33" t="b">
        <f t="shared" si="2010"/>
        <v>0</v>
      </c>
      <c r="B16067" s="33">
        <f t="shared" ref="B16067:B16130" si="2017">+B16066+1</f>
        <v>16066</v>
      </c>
      <c r="C16067" s="17"/>
      <c r="N16067" s="37"/>
      <c r="O16067" s="37"/>
      <c r="P16067" s="37"/>
      <c r="Q16067" s="37"/>
      <c r="R16067" s="37"/>
      <c r="S16067" s="32">
        <f t="shared" si="2011"/>
        <v>0</v>
      </c>
      <c r="T16067" s="32">
        <f t="shared" si="2012"/>
        <v>0</v>
      </c>
      <c r="U16067" s="32">
        <f t="shared" si="2013"/>
        <v>0</v>
      </c>
      <c r="V16067" s="32">
        <f t="shared" si="2014"/>
        <v>0</v>
      </c>
      <c r="W16067" s="32">
        <f t="shared" si="2015"/>
        <v>0</v>
      </c>
      <c r="X16067" s="32">
        <f t="shared" si="2016"/>
        <v>0</v>
      </c>
    </row>
    <row r="16068" spans="1:24" ht="14.25" customHeight="1">
      <c r="A16068" s="33" t="b">
        <f t="shared" si="2010"/>
        <v>0</v>
      </c>
      <c r="B16068" s="33">
        <f t="shared" si="2017"/>
        <v>16067</v>
      </c>
      <c r="C16068" s="17"/>
      <c r="N16068" s="37"/>
      <c r="O16068" s="37"/>
      <c r="P16068" s="37"/>
      <c r="Q16068" s="37"/>
      <c r="R16068" s="37"/>
      <c r="S16068" s="32">
        <f t="shared" si="2011"/>
        <v>0</v>
      </c>
      <c r="T16068" s="32">
        <f t="shared" si="2012"/>
        <v>0</v>
      </c>
      <c r="U16068" s="32">
        <f t="shared" si="2013"/>
        <v>0</v>
      </c>
      <c r="V16068" s="32">
        <f t="shared" si="2014"/>
        <v>0</v>
      </c>
      <c r="W16068" s="32">
        <f t="shared" si="2015"/>
        <v>0</v>
      </c>
      <c r="X16068" s="32">
        <f t="shared" si="2016"/>
        <v>0</v>
      </c>
    </row>
    <row r="16069" spans="1:24" ht="14.25" customHeight="1">
      <c r="A16069" s="33" t="b">
        <f t="shared" si="2010"/>
        <v>0</v>
      </c>
      <c r="B16069" s="33">
        <f t="shared" si="2017"/>
        <v>16068</v>
      </c>
      <c r="C16069" s="17"/>
      <c r="N16069" s="37"/>
      <c r="O16069" s="37"/>
      <c r="P16069" s="37"/>
      <c r="Q16069" s="37"/>
      <c r="R16069" s="37"/>
      <c r="S16069" s="32">
        <f t="shared" si="2011"/>
        <v>0</v>
      </c>
      <c r="T16069" s="32">
        <f t="shared" si="2012"/>
        <v>0</v>
      </c>
      <c r="U16069" s="32">
        <f t="shared" si="2013"/>
        <v>0</v>
      </c>
      <c r="V16069" s="32">
        <f t="shared" si="2014"/>
        <v>0</v>
      </c>
      <c r="W16069" s="32">
        <f t="shared" si="2015"/>
        <v>0</v>
      </c>
      <c r="X16069" s="32">
        <f t="shared" si="2016"/>
        <v>0</v>
      </c>
    </row>
    <row r="16070" spans="1:24" ht="14.25" customHeight="1">
      <c r="A16070" s="33" t="b">
        <f t="shared" si="2010"/>
        <v>0</v>
      </c>
      <c r="B16070" s="33">
        <f t="shared" si="2017"/>
        <v>16069</v>
      </c>
      <c r="C16070" s="17"/>
      <c r="N16070" s="37"/>
      <c r="O16070" s="37"/>
      <c r="P16070" s="37"/>
      <c r="Q16070" s="37"/>
      <c r="R16070" s="37"/>
      <c r="S16070" s="32">
        <f t="shared" si="2011"/>
        <v>0</v>
      </c>
      <c r="T16070" s="32">
        <f t="shared" si="2012"/>
        <v>0</v>
      </c>
      <c r="U16070" s="32">
        <f t="shared" si="2013"/>
        <v>0</v>
      </c>
      <c r="V16070" s="32">
        <f t="shared" si="2014"/>
        <v>0</v>
      </c>
      <c r="W16070" s="32">
        <f t="shared" si="2015"/>
        <v>0</v>
      </c>
      <c r="X16070" s="32">
        <f t="shared" si="2016"/>
        <v>0</v>
      </c>
    </row>
    <row r="16071" spans="1:24" ht="14.25" customHeight="1">
      <c r="A16071" s="33" t="b">
        <f t="shared" si="2010"/>
        <v>0</v>
      </c>
      <c r="B16071" s="33">
        <f t="shared" si="2017"/>
        <v>16070</v>
      </c>
      <c r="C16071" s="17"/>
      <c r="N16071" s="37"/>
      <c r="O16071" s="37"/>
      <c r="P16071" s="37"/>
      <c r="Q16071" s="37"/>
      <c r="R16071" s="37"/>
      <c r="S16071" s="32">
        <f t="shared" si="2011"/>
        <v>0</v>
      </c>
      <c r="T16071" s="32">
        <f t="shared" si="2012"/>
        <v>0</v>
      </c>
      <c r="U16071" s="32">
        <f t="shared" si="2013"/>
        <v>0</v>
      </c>
      <c r="V16071" s="32">
        <f t="shared" si="2014"/>
        <v>0</v>
      </c>
      <c r="W16071" s="32">
        <f t="shared" si="2015"/>
        <v>0</v>
      </c>
      <c r="X16071" s="32">
        <f t="shared" si="2016"/>
        <v>0</v>
      </c>
    </row>
    <row r="16072" spans="1:24" ht="14.25" customHeight="1">
      <c r="A16072" s="33" t="b">
        <f t="shared" si="2010"/>
        <v>0</v>
      </c>
      <c r="B16072" s="33">
        <f t="shared" si="2017"/>
        <v>16071</v>
      </c>
      <c r="C16072" s="17"/>
      <c r="N16072" s="37"/>
      <c r="O16072" s="37"/>
      <c r="P16072" s="37"/>
      <c r="Q16072" s="37"/>
      <c r="R16072" s="37"/>
      <c r="S16072" s="32">
        <f t="shared" si="2011"/>
        <v>0</v>
      </c>
      <c r="T16072" s="32">
        <f t="shared" si="2012"/>
        <v>0</v>
      </c>
      <c r="U16072" s="32">
        <f t="shared" si="2013"/>
        <v>0</v>
      </c>
      <c r="V16072" s="32">
        <f t="shared" si="2014"/>
        <v>0</v>
      </c>
      <c r="W16072" s="32">
        <f t="shared" si="2015"/>
        <v>0</v>
      </c>
      <c r="X16072" s="32">
        <f t="shared" si="2016"/>
        <v>0</v>
      </c>
    </row>
    <row r="16073" spans="1:24" ht="14.25" customHeight="1">
      <c r="A16073" s="33" t="b">
        <f t="shared" si="2010"/>
        <v>0</v>
      </c>
      <c r="B16073" s="33">
        <f t="shared" si="2017"/>
        <v>16072</v>
      </c>
      <c r="C16073" s="17"/>
      <c r="N16073" s="37"/>
      <c r="O16073" s="37"/>
      <c r="P16073" s="37"/>
      <c r="Q16073" s="37"/>
      <c r="R16073" s="37"/>
      <c r="S16073" s="32">
        <f t="shared" si="2011"/>
        <v>0</v>
      </c>
      <c r="T16073" s="32">
        <f t="shared" si="2012"/>
        <v>0</v>
      </c>
      <c r="U16073" s="32">
        <f t="shared" si="2013"/>
        <v>0</v>
      </c>
      <c r="V16073" s="32">
        <f t="shared" si="2014"/>
        <v>0</v>
      </c>
      <c r="W16073" s="32">
        <f t="shared" si="2015"/>
        <v>0</v>
      </c>
      <c r="X16073" s="32">
        <f t="shared" si="2016"/>
        <v>0</v>
      </c>
    </row>
    <row r="16074" spans="1:24" ht="14.25" customHeight="1">
      <c r="A16074" s="33" t="b">
        <f t="shared" si="2010"/>
        <v>0</v>
      </c>
      <c r="B16074" s="33">
        <f t="shared" si="2017"/>
        <v>16073</v>
      </c>
      <c r="C16074" s="17"/>
      <c r="N16074" s="37"/>
      <c r="O16074" s="37"/>
      <c r="P16074" s="37"/>
      <c r="Q16074" s="37"/>
      <c r="R16074" s="37"/>
      <c r="S16074" s="32">
        <f t="shared" si="2011"/>
        <v>0</v>
      </c>
      <c r="T16074" s="32">
        <f t="shared" si="2012"/>
        <v>0</v>
      </c>
      <c r="U16074" s="32">
        <f t="shared" si="2013"/>
        <v>0</v>
      </c>
      <c r="V16074" s="32">
        <f t="shared" si="2014"/>
        <v>0</v>
      </c>
      <c r="W16074" s="32">
        <f t="shared" si="2015"/>
        <v>0</v>
      </c>
      <c r="X16074" s="32">
        <f t="shared" si="2016"/>
        <v>0</v>
      </c>
    </row>
    <row r="16075" spans="1:24" ht="14.25" customHeight="1">
      <c r="A16075" s="33" t="b">
        <f t="shared" si="2010"/>
        <v>0</v>
      </c>
      <c r="B16075" s="33">
        <f t="shared" si="2017"/>
        <v>16074</v>
      </c>
      <c r="C16075" s="17"/>
      <c r="N16075" s="37"/>
      <c r="O16075" s="37"/>
      <c r="P16075" s="37"/>
      <c r="Q16075" s="37"/>
      <c r="R16075" s="37"/>
      <c r="S16075" s="32">
        <f t="shared" si="2011"/>
        <v>0</v>
      </c>
      <c r="T16075" s="32">
        <f t="shared" si="2012"/>
        <v>0</v>
      </c>
      <c r="U16075" s="32">
        <f t="shared" si="2013"/>
        <v>0</v>
      </c>
      <c r="V16075" s="32">
        <f t="shared" si="2014"/>
        <v>0</v>
      </c>
      <c r="W16075" s="32">
        <f t="shared" si="2015"/>
        <v>0</v>
      </c>
      <c r="X16075" s="32">
        <f t="shared" si="2016"/>
        <v>0</v>
      </c>
    </row>
    <row r="16076" spans="1:24" ht="14.25" customHeight="1">
      <c r="A16076" s="33" t="b">
        <f t="shared" si="2010"/>
        <v>0</v>
      </c>
      <c r="B16076" s="33">
        <f t="shared" si="2017"/>
        <v>16075</v>
      </c>
      <c r="C16076" s="17"/>
      <c r="N16076" s="37"/>
      <c r="O16076" s="37"/>
      <c r="P16076" s="37"/>
      <c r="Q16076" s="37"/>
      <c r="R16076" s="37"/>
      <c r="S16076" s="32">
        <f t="shared" si="2011"/>
        <v>0</v>
      </c>
      <c r="T16076" s="32">
        <f t="shared" si="2012"/>
        <v>0</v>
      </c>
      <c r="U16076" s="32">
        <f t="shared" si="2013"/>
        <v>0</v>
      </c>
      <c r="V16076" s="32">
        <f t="shared" si="2014"/>
        <v>0</v>
      </c>
      <c r="W16076" s="32">
        <f t="shared" si="2015"/>
        <v>0</v>
      </c>
      <c r="X16076" s="32">
        <f t="shared" si="2016"/>
        <v>0</v>
      </c>
    </row>
    <row r="16077" spans="1:24" ht="14.25" customHeight="1">
      <c r="A16077" s="33" t="b">
        <f t="shared" si="2010"/>
        <v>0</v>
      </c>
      <c r="B16077" s="33">
        <f t="shared" si="2017"/>
        <v>16076</v>
      </c>
      <c r="C16077" s="17"/>
      <c r="N16077" s="37"/>
      <c r="O16077" s="37"/>
      <c r="P16077" s="37"/>
      <c r="Q16077" s="37"/>
      <c r="R16077" s="37"/>
      <c r="S16077" s="32">
        <f t="shared" si="2011"/>
        <v>0</v>
      </c>
      <c r="T16077" s="32">
        <f t="shared" si="2012"/>
        <v>0</v>
      </c>
      <c r="U16077" s="32">
        <f t="shared" si="2013"/>
        <v>0</v>
      </c>
      <c r="V16077" s="32">
        <f t="shared" si="2014"/>
        <v>0</v>
      </c>
      <c r="W16077" s="32">
        <f t="shared" si="2015"/>
        <v>0</v>
      </c>
      <c r="X16077" s="32">
        <f t="shared" si="2016"/>
        <v>0</v>
      </c>
    </row>
    <row r="16078" spans="1:24" ht="14.25" customHeight="1">
      <c r="A16078" s="33" t="b">
        <f t="shared" si="2010"/>
        <v>0</v>
      </c>
      <c r="B16078" s="33">
        <f t="shared" si="2017"/>
        <v>16077</v>
      </c>
      <c r="C16078" s="17"/>
      <c r="N16078" s="37"/>
      <c r="O16078" s="37"/>
      <c r="P16078" s="37"/>
      <c r="Q16078" s="37"/>
      <c r="R16078" s="37"/>
      <c r="S16078" s="32">
        <f t="shared" si="2011"/>
        <v>0</v>
      </c>
      <c r="T16078" s="32">
        <f t="shared" si="2012"/>
        <v>0</v>
      </c>
      <c r="U16078" s="32">
        <f t="shared" si="2013"/>
        <v>0</v>
      </c>
      <c r="V16078" s="32">
        <f t="shared" si="2014"/>
        <v>0</v>
      </c>
      <c r="W16078" s="32">
        <f t="shared" si="2015"/>
        <v>0</v>
      </c>
      <c r="X16078" s="32">
        <f t="shared" si="2016"/>
        <v>0</v>
      </c>
    </row>
    <row r="16079" spans="1:24" ht="14.25" customHeight="1">
      <c r="A16079" s="33" t="b">
        <f t="shared" si="2010"/>
        <v>0</v>
      </c>
      <c r="B16079" s="33">
        <f t="shared" si="2017"/>
        <v>16078</v>
      </c>
      <c r="C16079" s="17"/>
      <c r="N16079" s="37"/>
      <c r="O16079" s="37"/>
      <c r="P16079" s="37"/>
      <c r="Q16079" s="37"/>
      <c r="R16079" s="37"/>
      <c r="S16079" s="32">
        <f t="shared" si="2011"/>
        <v>0</v>
      </c>
      <c r="T16079" s="32">
        <f t="shared" si="2012"/>
        <v>0</v>
      </c>
      <c r="U16079" s="32">
        <f t="shared" si="2013"/>
        <v>0</v>
      </c>
      <c r="V16079" s="32">
        <f t="shared" si="2014"/>
        <v>0</v>
      </c>
      <c r="W16079" s="32">
        <f t="shared" si="2015"/>
        <v>0</v>
      </c>
      <c r="X16079" s="32">
        <f t="shared" si="2016"/>
        <v>0</v>
      </c>
    </row>
    <row r="16080" spans="1:24" ht="14.25" customHeight="1">
      <c r="A16080" s="33" t="b">
        <f t="shared" si="2010"/>
        <v>0</v>
      </c>
      <c r="B16080" s="33">
        <f t="shared" si="2017"/>
        <v>16079</v>
      </c>
      <c r="C16080" s="17"/>
      <c r="N16080" s="37"/>
      <c r="O16080" s="37"/>
      <c r="P16080" s="37"/>
      <c r="Q16080" s="37"/>
      <c r="R16080" s="37"/>
      <c r="S16080" s="32">
        <f t="shared" si="2011"/>
        <v>0</v>
      </c>
      <c r="T16080" s="32">
        <f t="shared" si="2012"/>
        <v>0</v>
      </c>
      <c r="U16080" s="32">
        <f t="shared" si="2013"/>
        <v>0</v>
      </c>
      <c r="V16080" s="32">
        <f t="shared" si="2014"/>
        <v>0</v>
      </c>
      <c r="W16080" s="32">
        <f t="shared" si="2015"/>
        <v>0</v>
      </c>
      <c r="X16080" s="32">
        <f t="shared" si="2016"/>
        <v>0</v>
      </c>
    </row>
    <row r="16081" spans="1:24" ht="14.25" customHeight="1">
      <c r="A16081" s="33" t="b">
        <f t="shared" si="2010"/>
        <v>0</v>
      </c>
      <c r="B16081" s="33">
        <f t="shared" si="2017"/>
        <v>16080</v>
      </c>
      <c r="C16081" s="17"/>
      <c r="N16081" s="37"/>
      <c r="O16081" s="37"/>
      <c r="P16081" s="37"/>
      <c r="Q16081" s="37"/>
      <c r="R16081" s="37"/>
      <c r="S16081" s="32">
        <f t="shared" si="2011"/>
        <v>0</v>
      </c>
      <c r="T16081" s="32">
        <f t="shared" si="2012"/>
        <v>0</v>
      </c>
      <c r="U16081" s="32">
        <f t="shared" si="2013"/>
        <v>0</v>
      </c>
      <c r="V16081" s="32">
        <f t="shared" si="2014"/>
        <v>0</v>
      </c>
      <c r="W16081" s="32">
        <f t="shared" si="2015"/>
        <v>0</v>
      </c>
      <c r="X16081" s="32">
        <f t="shared" si="2016"/>
        <v>0</v>
      </c>
    </row>
    <row r="16082" spans="1:24" ht="14.25" customHeight="1">
      <c r="A16082" s="33" t="b">
        <f t="shared" si="2010"/>
        <v>0</v>
      </c>
      <c r="B16082" s="33">
        <f t="shared" si="2017"/>
        <v>16081</v>
      </c>
      <c r="C16082" s="17"/>
      <c r="N16082" s="37"/>
      <c r="O16082" s="37"/>
      <c r="P16082" s="37"/>
      <c r="Q16082" s="37"/>
      <c r="R16082" s="37"/>
      <c r="S16082" s="32">
        <f t="shared" si="2011"/>
        <v>0</v>
      </c>
      <c r="T16082" s="32">
        <f t="shared" si="2012"/>
        <v>0</v>
      </c>
      <c r="U16082" s="32">
        <f t="shared" si="2013"/>
        <v>0</v>
      </c>
      <c r="V16082" s="32">
        <f t="shared" si="2014"/>
        <v>0</v>
      </c>
      <c r="W16082" s="32">
        <f t="shared" si="2015"/>
        <v>0</v>
      </c>
      <c r="X16082" s="32">
        <f t="shared" si="2016"/>
        <v>0</v>
      </c>
    </row>
    <row r="16083" spans="1:24" ht="14.25" customHeight="1">
      <c r="A16083" s="33" t="b">
        <f t="shared" si="2010"/>
        <v>0</v>
      </c>
      <c r="B16083" s="33">
        <f t="shared" si="2017"/>
        <v>16082</v>
      </c>
      <c r="C16083" s="17"/>
      <c r="N16083" s="37"/>
      <c r="O16083" s="37"/>
      <c r="P16083" s="37"/>
      <c r="Q16083" s="37"/>
      <c r="R16083" s="37"/>
      <c r="S16083" s="32">
        <f t="shared" si="2011"/>
        <v>0</v>
      </c>
      <c r="T16083" s="32">
        <f t="shared" si="2012"/>
        <v>0</v>
      </c>
      <c r="U16083" s="32">
        <f t="shared" si="2013"/>
        <v>0</v>
      </c>
      <c r="V16083" s="32">
        <f t="shared" si="2014"/>
        <v>0</v>
      </c>
      <c r="W16083" s="32">
        <f t="shared" si="2015"/>
        <v>0</v>
      </c>
      <c r="X16083" s="32">
        <f t="shared" si="2016"/>
        <v>0</v>
      </c>
    </row>
    <row r="16084" spans="1:24" ht="14.25" customHeight="1">
      <c r="A16084" s="33" t="b">
        <f t="shared" si="2010"/>
        <v>0</v>
      </c>
      <c r="B16084" s="33">
        <f t="shared" si="2017"/>
        <v>16083</v>
      </c>
      <c r="C16084" s="17"/>
      <c r="N16084" s="37"/>
      <c r="O16084" s="37"/>
      <c r="P16084" s="37"/>
      <c r="Q16084" s="37"/>
      <c r="R16084" s="37"/>
      <c r="S16084" s="32">
        <f t="shared" si="2011"/>
        <v>0</v>
      </c>
      <c r="T16084" s="32">
        <f t="shared" si="2012"/>
        <v>0</v>
      </c>
      <c r="U16084" s="32">
        <f t="shared" si="2013"/>
        <v>0</v>
      </c>
      <c r="V16084" s="32">
        <f t="shared" si="2014"/>
        <v>0</v>
      </c>
      <c r="W16084" s="32">
        <f t="shared" si="2015"/>
        <v>0</v>
      </c>
      <c r="X16084" s="32">
        <f t="shared" si="2016"/>
        <v>0</v>
      </c>
    </row>
    <row r="16085" spans="1:24" ht="14.25" customHeight="1">
      <c r="A16085" s="33" t="b">
        <f t="shared" si="2010"/>
        <v>0</v>
      </c>
      <c r="B16085" s="33">
        <f t="shared" si="2017"/>
        <v>16084</v>
      </c>
      <c r="C16085" s="17"/>
      <c r="N16085" s="37"/>
      <c r="O16085" s="37"/>
      <c r="P16085" s="37"/>
      <c r="Q16085" s="37"/>
      <c r="R16085" s="37"/>
      <c r="S16085" s="32">
        <f t="shared" si="2011"/>
        <v>0</v>
      </c>
      <c r="T16085" s="32">
        <f t="shared" si="2012"/>
        <v>0</v>
      </c>
      <c r="U16085" s="32">
        <f t="shared" si="2013"/>
        <v>0</v>
      </c>
      <c r="V16085" s="32">
        <f t="shared" si="2014"/>
        <v>0</v>
      </c>
      <c r="W16085" s="32">
        <f t="shared" si="2015"/>
        <v>0</v>
      </c>
      <c r="X16085" s="32">
        <f t="shared" si="2016"/>
        <v>0</v>
      </c>
    </row>
    <row r="16086" spans="1:24" ht="14.25" customHeight="1">
      <c r="A16086" s="33" t="b">
        <f t="shared" si="2010"/>
        <v>0</v>
      </c>
      <c r="B16086" s="33">
        <f t="shared" si="2017"/>
        <v>16085</v>
      </c>
      <c r="C16086" s="17"/>
      <c r="N16086" s="37"/>
      <c r="O16086" s="37"/>
      <c r="P16086" s="37"/>
      <c r="Q16086" s="37"/>
      <c r="R16086" s="37"/>
      <c r="S16086" s="32">
        <f t="shared" si="2011"/>
        <v>0</v>
      </c>
      <c r="T16086" s="32">
        <f t="shared" si="2012"/>
        <v>0</v>
      </c>
      <c r="U16086" s="32">
        <f t="shared" si="2013"/>
        <v>0</v>
      </c>
      <c r="V16086" s="32">
        <f t="shared" si="2014"/>
        <v>0</v>
      </c>
      <c r="W16086" s="32">
        <f t="shared" si="2015"/>
        <v>0</v>
      </c>
      <c r="X16086" s="32">
        <f t="shared" si="2016"/>
        <v>0</v>
      </c>
    </row>
    <row r="16087" spans="1:24" ht="14.25" customHeight="1">
      <c r="A16087" s="33" t="b">
        <f t="shared" si="2010"/>
        <v>0</v>
      </c>
      <c r="B16087" s="33">
        <f t="shared" si="2017"/>
        <v>16086</v>
      </c>
      <c r="C16087" s="17"/>
      <c r="N16087" s="37"/>
      <c r="O16087" s="37"/>
      <c r="P16087" s="37"/>
      <c r="Q16087" s="37"/>
      <c r="R16087" s="37"/>
      <c r="S16087" s="32">
        <f t="shared" si="2011"/>
        <v>0</v>
      </c>
      <c r="T16087" s="32">
        <f t="shared" si="2012"/>
        <v>0</v>
      </c>
      <c r="U16087" s="32">
        <f t="shared" si="2013"/>
        <v>0</v>
      </c>
      <c r="V16087" s="32">
        <f t="shared" si="2014"/>
        <v>0</v>
      </c>
      <c r="W16087" s="32">
        <f t="shared" si="2015"/>
        <v>0</v>
      </c>
      <c r="X16087" s="32">
        <f t="shared" si="2016"/>
        <v>0</v>
      </c>
    </row>
    <row r="16088" spans="1:24" ht="14.25" customHeight="1">
      <c r="A16088" s="33" t="b">
        <f t="shared" si="2010"/>
        <v>0</v>
      </c>
      <c r="B16088" s="33">
        <f t="shared" si="2017"/>
        <v>16087</v>
      </c>
      <c r="C16088" s="17"/>
      <c r="N16088" s="37"/>
      <c r="O16088" s="37"/>
      <c r="P16088" s="37"/>
      <c r="Q16088" s="37"/>
      <c r="R16088" s="37"/>
      <c r="S16088" s="32">
        <f t="shared" si="2011"/>
        <v>0</v>
      </c>
      <c r="T16088" s="32">
        <f t="shared" si="2012"/>
        <v>0</v>
      </c>
      <c r="U16088" s="32">
        <f t="shared" si="2013"/>
        <v>0</v>
      </c>
      <c r="V16088" s="32">
        <f t="shared" si="2014"/>
        <v>0</v>
      </c>
      <c r="W16088" s="32">
        <f t="shared" si="2015"/>
        <v>0</v>
      </c>
      <c r="X16088" s="32">
        <f t="shared" si="2016"/>
        <v>0</v>
      </c>
    </row>
    <row r="16089" spans="1:24" ht="14.25" customHeight="1">
      <c r="A16089" s="33" t="b">
        <f t="shared" si="2010"/>
        <v>0</v>
      </c>
      <c r="B16089" s="33">
        <f t="shared" si="2017"/>
        <v>16088</v>
      </c>
      <c r="C16089" s="17"/>
      <c r="N16089" s="37"/>
      <c r="O16089" s="37"/>
      <c r="P16089" s="37"/>
      <c r="Q16089" s="37"/>
      <c r="R16089" s="37"/>
      <c r="S16089" s="32">
        <f t="shared" si="2011"/>
        <v>0</v>
      </c>
      <c r="T16089" s="32">
        <f t="shared" si="2012"/>
        <v>0</v>
      </c>
      <c r="U16089" s="32">
        <f t="shared" si="2013"/>
        <v>0</v>
      </c>
      <c r="V16089" s="32">
        <f t="shared" si="2014"/>
        <v>0</v>
      </c>
      <c r="W16089" s="32">
        <f t="shared" si="2015"/>
        <v>0</v>
      </c>
      <c r="X16089" s="32">
        <f t="shared" si="2016"/>
        <v>0</v>
      </c>
    </row>
    <row r="16090" spans="1:24" ht="14.25" customHeight="1">
      <c r="A16090" s="33" t="b">
        <f t="shared" si="2010"/>
        <v>0</v>
      </c>
      <c r="B16090" s="33">
        <f t="shared" si="2017"/>
        <v>16089</v>
      </c>
      <c r="C16090" s="17"/>
      <c r="N16090" s="37"/>
      <c r="O16090" s="37"/>
      <c r="P16090" s="37"/>
      <c r="Q16090" s="37"/>
      <c r="R16090" s="37"/>
      <c r="S16090" s="32">
        <f t="shared" si="2011"/>
        <v>0</v>
      </c>
      <c r="T16090" s="32">
        <f t="shared" si="2012"/>
        <v>0</v>
      </c>
      <c r="U16090" s="32">
        <f t="shared" si="2013"/>
        <v>0</v>
      </c>
      <c r="V16090" s="32">
        <f t="shared" si="2014"/>
        <v>0</v>
      </c>
      <c r="W16090" s="32">
        <f t="shared" si="2015"/>
        <v>0</v>
      </c>
      <c r="X16090" s="32">
        <f t="shared" si="2016"/>
        <v>0</v>
      </c>
    </row>
    <row r="16091" spans="1:24" ht="14.25" customHeight="1">
      <c r="A16091" s="33" t="b">
        <f t="shared" si="2010"/>
        <v>0</v>
      </c>
      <c r="B16091" s="33">
        <f t="shared" si="2017"/>
        <v>16090</v>
      </c>
      <c r="C16091" s="17"/>
      <c r="N16091" s="37"/>
      <c r="O16091" s="37"/>
      <c r="P16091" s="37"/>
      <c r="Q16091" s="37"/>
      <c r="R16091" s="37"/>
      <c r="S16091" s="32">
        <f t="shared" si="2011"/>
        <v>0</v>
      </c>
      <c r="T16091" s="32">
        <f t="shared" si="2012"/>
        <v>0</v>
      </c>
      <c r="U16091" s="32">
        <f t="shared" si="2013"/>
        <v>0</v>
      </c>
      <c r="V16091" s="32">
        <f t="shared" si="2014"/>
        <v>0</v>
      </c>
      <c r="W16091" s="32">
        <f t="shared" si="2015"/>
        <v>0</v>
      </c>
      <c r="X16091" s="32">
        <f t="shared" si="2016"/>
        <v>0</v>
      </c>
    </row>
    <row r="16092" spans="1:24" ht="14.25" customHeight="1">
      <c r="A16092" s="33" t="b">
        <f t="shared" si="2010"/>
        <v>0</v>
      </c>
      <c r="B16092" s="33">
        <f t="shared" si="2017"/>
        <v>16091</v>
      </c>
      <c r="C16092" s="17"/>
      <c r="N16092" s="37"/>
      <c r="O16092" s="37"/>
      <c r="P16092" s="37"/>
      <c r="Q16092" s="37"/>
      <c r="R16092" s="37"/>
      <c r="S16092" s="32">
        <f t="shared" si="2011"/>
        <v>0</v>
      </c>
      <c r="T16092" s="32">
        <f t="shared" si="2012"/>
        <v>0</v>
      </c>
      <c r="U16092" s="32">
        <f t="shared" si="2013"/>
        <v>0</v>
      </c>
      <c r="V16092" s="32">
        <f t="shared" si="2014"/>
        <v>0</v>
      </c>
      <c r="W16092" s="32">
        <f t="shared" si="2015"/>
        <v>0</v>
      </c>
      <c r="X16092" s="32">
        <f t="shared" si="2016"/>
        <v>0</v>
      </c>
    </row>
    <row r="16093" spans="1:24" ht="14.25" customHeight="1">
      <c r="A16093" s="33" t="b">
        <f t="shared" si="2010"/>
        <v>0</v>
      </c>
      <c r="B16093" s="33">
        <f t="shared" si="2017"/>
        <v>16092</v>
      </c>
      <c r="C16093" s="17"/>
      <c r="N16093" s="37"/>
      <c r="O16093" s="37"/>
      <c r="P16093" s="37"/>
      <c r="Q16093" s="37"/>
      <c r="R16093" s="37"/>
      <c r="S16093" s="32">
        <f t="shared" si="2011"/>
        <v>0</v>
      </c>
      <c r="T16093" s="32">
        <f t="shared" si="2012"/>
        <v>0</v>
      </c>
      <c r="U16093" s="32">
        <f t="shared" si="2013"/>
        <v>0</v>
      </c>
      <c r="V16093" s="32">
        <f t="shared" si="2014"/>
        <v>0</v>
      </c>
      <c r="W16093" s="32">
        <f t="shared" si="2015"/>
        <v>0</v>
      </c>
      <c r="X16093" s="32">
        <f t="shared" si="2016"/>
        <v>0</v>
      </c>
    </row>
    <row r="16094" spans="1:24" ht="14.25" customHeight="1">
      <c r="A16094" s="33" t="b">
        <f t="shared" si="2010"/>
        <v>0</v>
      </c>
      <c r="B16094" s="33">
        <f t="shared" si="2017"/>
        <v>16093</v>
      </c>
      <c r="C16094" s="17"/>
      <c r="N16094" s="37"/>
      <c r="O16094" s="37"/>
      <c r="P16094" s="37"/>
      <c r="Q16094" s="37"/>
      <c r="R16094" s="37"/>
      <c r="S16094" s="32">
        <f t="shared" si="2011"/>
        <v>0</v>
      </c>
      <c r="T16094" s="32">
        <f t="shared" si="2012"/>
        <v>0</v>
      </c>
      <c r="U16094" s="32">
        <f t="shared" si="2013"/>
        <v>0</v>
      </c>
      <c r="V16094" s="32">
        <f t="shared" si="2014"/>
        <v>0</v>
      </c>
      <c r="W16094" s="32">
        <f t="shared" si="2015"/>
        <v>0</v>
      </c>
      <c r="X16094" s="32">
        <f t="shared" si="2016"/>
        <v>0</v>
      </c>
    </row>
    <row r="16095" spans="1:24" ht="14.25" customHeight="1">
      <c r="A16095" s="33" t="b">
        <f t="shared" si="2010"/>
        <v>0</v>
      </c>
      <c r="B16095" s="33">
        <f t="shared" si="2017"/>
        <v>16094</v>
      </c>
      <c r="C16095" s="17"/>
      <c r="N16095" s="37"/>
      <c r="O16095" s="37"/>
      <c r="P16095" s="37"/>
      <c r="Q16095" s="37"/>
      <c r="R16095" s="37"/>
      <c r="S16095" s="32">
        <f t="shared" si="2011"/>
        <v>0</v>
      </c>
      <c r="T16095" s="32">
        <f t="shared" si="2012"/>
        <v>0</v>
      </c>
      <c r="U16095" s="32">
        <f t="shared" si="2013"/>
        <v>0</v>
      </c>
      <c r="V16095" s="32">
        <f t="shared" si="2014"/>
        <v>0</v>
      </c>
      <c r="W16095" s="32">
        <f t="shared" si="2015"/>
        <v>0</v>
      </c>
      <c r="X16095" s="32">
        <f t="shared" si="2016"/>
        <v>0</v>
      </c>
    </row>
    <row r="16096" spans="1:24" ht="14.25" customHeight="1">
      <c r="A16096" s="33" t="b">
        <f t="shared" si="2010"/>
        <v>0</v>
      </c>
      <c r="B16096" s="33">
        <f t="shared" si="2017"/>
        <v>16095</v>
      </c>
      <c r="C16096" s="17"/>
      <c r="N16096" s="37"/>
      <c r="O16096" s="37"/>
      <c r="P16096" s="37"/>
      <c r="Q16096" s="37"/>
      <c r="R16096" s="37"/>
      <c r="S16096" s="32">
        <f t="shared" si="2011"/>
        <v>0</v>
      </c>
      <c r="T16096" s="32">
        <f t="shared" si="2012"/>
        <v>0</v>
      </c>
      <c r="U16096" s="32">
        <f t="shared" si="2013"/>
        <v>0</v>
      </c>
      <c r="V16096" s="32">
        <f t="shared" si="2014"/>
        <v>0</v>
      </c>
      <c r="W16096" s="32">
        <f t="shared" si="2015"/>
        <v>0</v>
      </c>
      <c r="X16096" s="32">
        <f t="shared" si="2016"/>
        <v>0</v>
      </c>
    </row>
    <row r="16097" spans="1:24" ht="14.25" customHeight="1">
      <c r="A16097" s="33" t="b">
        <f t="shared" si="2010"/>
        <v>0</v>
      </c>
      <c r="B16097" s="33">
        <f t="shared" si="2017"/>
        <v>16096</v>
      </c>
      <c r="C16097" s="17"/>
      <c r="N16097" s="37"/>
      <c r="O16097" s="37"/>
      <c r="P16097" s="37"/>
      <c r="Q16097" s="37"/>
      <c r="R16097" s="37"/>
      <c r="S16097" s="32">
        <f t="shared" si="2011"/>
        <v>0</v>
      </c>
      <c r="T16097" s="32">
        <f t="shared" si="2012"/>
        <v>0</v>
      </c>
      <c r="U16097" s="32">
        <f t="shared" si="2013"/>
        <v>0</v>
      </c>
      <c r="V16097" s="32">
        <f t="shared" si="2014"/>
        <v>0</v>
      </c>
      <c r="W16097" s="32">
        <f t="shared" si="2015"/>
        <v>0</v>
      </c>
      <c r="X16097" s="32">
        <f t="shared" si="2016"/>
        <v>0</v>
      </c>
    </row>
    <row r="16098" spans="1:24" ht="14.25" customHeight="1">
      <c r="A16098" s="33" t="b">
        <f t="shared" si="2010"/>
        <v>0</v>
      </c>
      <c r="B16098" s="33">
        <f t="shared" si="2017"/>
        <v>16097</v>
      </c>
      <c r="C16098" s="17"/>
      <c r="N16098" s="37"/>
      <c r="O16098" s="37"/>
      <c r="P16098" s="37"/>
      <c r="Q16098" s="37"/>
      <c r="R16098" s="37"/>
      <c r="S16098" s="32">
        <f t="shared" si="2011"/>
        <v>0</v>
      </c>
      <c r="T16098" s="32">
        <f t="shared" si="2012"/>
        <v>0</v>
      </c>
      <c r="U16098" s="32">
        <f t="shared" si="2013"/>
        <v>0</v>
      </c>
      <c r="V16098" s="32">
        <f t="shared" si="2014"/>
        <v>0</v>
      </c>
      <c r="W16098" s="32">
        <f t="shared" si="2015"/>
        <v>0</v>
      </c>
      <c r="X16098" s="32">
        <f t="shared" si="2016"/>
        <v>0</v>
      </c>
    </row>
    <row r="16099" spans="1:24" ht="14.25" customHeight="1">
      <c r="A16099" s="33" t="b">
        <f t="shared" si="2010"/>
        <v>0</v>
      </c>
      <c r="B16099" s="33">
        <f t="shared" si="2017"/>
        <v>16098</v>
      </c>
      <c r="C16099" s="17"/>
      <c r="N16099" s="37"/>
      <c r="O16099" s="37"/>
      <c r="P16099" s="37"/>
      <c r="Q16099" s="37"/>
      <c r="R16099" s="37"/>
      <c r="S16099" s="32">
        <f t="shared" si="2011"/>
        <v>0</v>
      </c>
      <c r="T16099" s="32">
        <f t="shared" si="2012"/>
        <v>0</v>
      </c>
      <c r="U16099" s="32">
        <f t="shared" si="2013"/>
        <v>0</v>
      </c>
      <c r="V16099" s="32">
        <f t="shared" si="2014"/>
        <v>0</v>
      </c>
      <c r="W16099" s="32">
        <f t="shared" si="2015"/>
        <v>0</v>
      </c>
      <c r="X16099" s="32">
        <f t="shared" si="2016"/>
        <v>0</v>
      </c>
    </row>
    <row r="16100" spans="1:24" ht="14.25" customHeight="1">
      <c r="A16100" s="33" t="b">
        <f t="shared" si="2010"/>
        <v>0</v>
      </c>
      <c r="B16100" s="33">
        <f t="shared" si="2017"/>
        <v>16099</v>
      </c>
      <c r="C16100" s="17"/>
      <c r="N16100" s="37"/>
      <c r="O16100" s="37"/>
      <c r="P16100" s="37"/>
      <c r="Q16100" s="37"/>
      <c r="R16100" s="37"/>
      <c r="S16100" s="32">
        <f t="shared" si="2011"/>
        <v>0</v>
      </c>
      <c r="T16100" s="32">
        <f t="shared" si="2012"/>
        <v>0</v>
      </c>
      <c r="U16100" s="32">
        <f t="shared" si="2013"/>
        <v>0</v>
      </c>
      <c r="V16100" s="32">
        <f t="shared" si="2014"/>
        <v>0</v>
      </c>
      <c r="W16100" s="32">
        <f t="shared" si="2015"/>
        <v>0</v>
      </c>
      <c r="X16100" s="32">
        <f t="shared" si="2016"/>
        <v>0</v>
      </c>
    </row>
    <row r="16101" spans="1:24" ht="14.25" customHeight="1">
      <c r="A16101" s="33" t="b">
        <f t="shared" si="2010"/>
        <v>0</v>
      </c>
      <c r="B16101" s="33">
        <f t="shared" si="2017"/>
        <v>16100</v>
      </c>
      <c r="C16101" s="17"/>
      <c r="N16101" s="37"/>
      <c r="O16101" s="37"/>
      <c r="P16101" s="37"/>
      <c r="Q16101" s="37"/>
      <c r="R16101" s="37"/>
      <c r="S16101" s="32">
        <f t="shared" si="2011"/>
        <v>0</v>
      </c>
      <c r="T16101" s="32">
        <f t="shared" si="2012"/>
        <v>0</v>
      </c>
      <c r="U16101" s="32">
        <f t="shared" si="2013"/>
        <v>0</v>
      </c>
      <c r="V16101" s="32">
        <f t="shared" si="2014"/>
        <v>0</v>
      </c>
      <c r="W16101" s="32">
        <f t="shared" si="2015"/>
        <v>0</v>
      </c>
      <c r="X16101" s="32">
        <f t="shared" si="2016"/>
        <v>0</v>
      </c>
    </row>
    <row r="16102" spans="1:24" ht="14.25" customHeight="1">
      <c r="A16102" s="33" t="b">
        <f t="shared" si="2010"/>
        <v>0</v>
      </c>
      <c r="B16102" s="33">
        <f t="shared" si="2017"/>
        <v>16101</v>
      </c>
      <c r="C16102" s="17"/>
      <c r="N16102" s="37"/>
      <c r="O16102" s="37"/>
      <c r="P16102" s="37"/>
      <c r="Q16102" s="37"/>
      <c r="R16102" s="37"/>
      <c r="S16102" s="32">
        <f t="shared" si="2011"/>
        <v>0</v>
      </c>
      <c r="T16102" s="32">
        <f t="shared" si="2012"/>
        <v>0</v>
      </c>
      <c r="U16102" s="32">
        <f t="shared" si="2013"/>
        <v>0</v>
      </c>
      <c r="V16102" s="32">
        <f t="shared" si="2014"/>
        <v>0</v>
      </c>
      <c r="W16102" s="32">
        <f t="shared" si="2015"/>
        <v>0</v>
      </c>
      <c r="X16102" s="32">
        <f t="shared" si="2016"/>
        <v>0</v>
      </c>
    </row>
    <row r="16103" spans="1:24" ht="14.25" customHeight="1">
      <c r="A16103" s="33" t="b">
        <f t="shared" si="2010"/>
        <v>0</v>
      </c>
      <c r="B16103" s="33">
        <f t="shared" si="2017"/>
        <v>16102</v>
      </c>
      <c r="C16103" s="17"/>
      <c r="N16103" s="37"/>
      <c r="O16103" s="37"/>
      <c r="P16103" s="37"/>
      <c r="Q16103" s="37"/>
      <c r="R16103" s="37"/>
      <c r="S16103" s="32">
        <f t="shared" si="2011"/>
        <v>0</v>
      </c>
      <c r="T16103" s="32">
        <f t="shared" si="2012"/>
        <v>0</v>
      </c>
      <c r="U16103" s="32">
        <f t="shared" si="2013"/>
        <v>0</v>
      </c>
      <c r="V16103" s="32">
        <f t="shared" si="2014"/>
        <v>0</v>
      </c>
      <c r="W16103" s="32">
        <f t="shared" si="2015"/>
        <v>0</v>
      </c>
      <c r="X16103" s="32">
        <f t="shared" si="2016"/>
        <v>0</v>
      </c>
    </row>
    <row r="16104" spans="1:24" ht="14.25" customHeight="1">
      <c r="A16104" s="33" t="b">
        <f t="shared" si="2010"/>
        <v>0</v>
      </c>
      <c r="B16104" s="33">
        <f t="shared" si="2017"/>
        <v>16103</v>
      </c>
      <c r="C16104" s="17"/>
      <c r="N16104" s="37"/>
      <c r="O16104" s="37"/>
      <c r="P16104" s="37"/>
      <c r="Q16104" s="37"/>
      <c r="R16104" s="37"/>
      <c r="S16104" s="32">
        <f t="shared" si="2011"/>
        <v>0</v>
      </c>
      <c r="T16104" s="32">
        <f t="shared" si="2012"/>
        <v>0</v>
      </c>
      <c r="U16104" s="32">
        <f t="shared" si="2013"/>
        <v>0</v>
      </c>
      <c r="V16104" s="32">
        <f t="shared" si="2014"/>
        <v>0</v>
      </c>
      <c r="W16104" s="32">
        <f t="shared" si="2015"/>
        <v>0</v>
      </c>
      <c r="X16104" s="32">
        <f t="shared" si="2016"/>
        <v>0</v>
      </c>
    </row>
    <row r="16105" spans="1:24" ht="14.25" customHeight="1">
      <c r="A16105" s="33" t="b">
        <f t="shared" si="2010"/>
        <v>0</v>
      </c>
      <c r="B16105" s="33">
        <f t="shared" si="2017"/>
        <v>16104</v>
      </c>
      <c r="C16105" s="17"/>
      <c r="N16105" s="37"/>
      <c r="O16105" s="37"/>
      <c r="P16105" s="37"/>
      <c r="Q16105" s="37"/>
      <c r="R16105" s="37"/>
      <c r="S16105" s="32">
        <f t="shared" si="2011"/>
        <v>0</v>
      </c>
      <c r="T16105" s="32">
        <f t="shared" si="2012"/>
        <v>0</v>
      </c>
      <c r="U16105" s="32">
        <f t="shared" si="2013"/>
        <v>0</v>
      </c>
      <c r="V16105" s="32">
        <f t="shared" si="2014"/>
        <v>0</v>
      </c>
      <c r="W16105" s="32">
        <f t="shared" si="2015"/>
        <v>0</v>
      </c>
      <c r="X16105" s="32">
        <f t="shared" si="2016"/>
        <v>0</v>
      </c>
    </row>
    <row r="16106" spans="1:24" ht="14.25" customHeight="1">
      <c r="A16106" s="33" t="b">
        <f t="shared" si="2010"/>
        <v>0</v>
      </c>
      <c r="B16106" s="33">
        <f t="shared" si="2017"/>
        <v>16105</v>
      </c>
      <c r="C16106" s="17"/>
      <c r="N16106" s="37"/>
      <c r="O16106" s="37"/>
      <c r="P16106" s="37"/>
      <c r="Q16106" s="37"/>
      <c r="R16106" s="37"/>
      <c r="S16106" s="32">
        <f t="shared" si="2011"/>
        <v>0</v>
      </c>
      <c r="T16106" s="32">
        <f t="shared" si="2012"/>
        <v>0</v>
      </c>
      <c r="U16106" s="32">
        <f t="shared" si="2013"/>
        <v>0</v>
      </c>
      <c r="V16106" s="32">
        <f t="shared" si="2014"/>
        <v>0</v>
      </c>
      <c r="W16106" s="32">
        <f t="shared" si="2015"/>
        <v>0</v>
      </c>
      <c r="X16106" s="32">
        <f t="shared" si="2016"/>
        <v>0</v>
      </c>
    </row>
    <row r="16107" spans="1:24" ht="14.25" customHeight="1">
      <c r="A16107" s="33" t="b">
        <f t="shared" si="2010"/>
        <v>0</v>
      </c>
      <c r="B16107" s="33">
        <f t="shared" si="2017"/>
        <v>16106</v>
      </c>
      <c r="C16107" s="17"/>
      <c r="N16107" s="37"/>
      <c r="O16107" s="37"/>
      <c r="P16107" s="37"/>
      <c r="Q16107" s="37"/>
      <c r="R16107" s="37"/>
      <c r="S16107" s="32">
        <f t="shared" si="2011"/>
        <v>0</v>
      </c>
      <c r="T16107" s="32">
        <f t="shared" si="2012"/>
        <v>0</v>
      </c>
      <c r="U16107" s="32">
        <f t="shared" si="2013"/>
        <v>0</v>
      </c>
      <c r="V16107" s="32">
        <f t="shared" si="2014"/>
        <v>0</v>
      </c>
      <c r="W16107" s="32">
        <f t="shared" si="2015"/>
        <v>0</v>
      </c>
      <c r="X16107" s="32">
        <f t="shared" si="2016"/>
        <v>0</v>
      </c>
    </row>
    <row r="16108" spans="1:24" ht="14.25" customHeight="1">
      <c r="A16108" s="33" t="b">
        <f t="shared" si="2010"/>
        <v>0</v>
      </c>
      <c r="B16108" s="33">
        <f t="shared" si="2017"/>
        <v>16107</v>
      </c>
      <c r="C16108" s="17"/>
      <c r="N16108" s="37"/>
      <c r="O16108" s="37"/>
      <c r="P16108" s="37"/>
      <c r="Q16108" s="37"/>
      <c r="R16108" s="37"/>
      <c r="S16108" s="32">
        <f t="shared" si="2011"/>
        <v>0</v>
      </c>
      <c r="T16108" s="32">
        <f t="shared" si="2012"/>
        <v>0</v>
      </c>
      <c r="U16108" s="32">
        <f t="shared" si="2013"/>
        <v>0</v>
      </c>
      <c r="V16108" s="32">
        <f t="shared" si="2014"/>
        <v>0</v>
      </c>
      <c r="W16108" s="32">
        <f t="shared" si="2015"/>
        <v>0</v>
      </c>
      <c r="X16108" s="32">
        <f t="shared" si="2016"/>
        <v>0</v>
      </c>
    </row>
    <row r="16109" spans="1:24" ht="14.25" customHeight="1">
      <c r="A16109" s="33" t="b">
        <f t="shared" si="2010"/>
        <v>0</v>
      </c>
      <c r="B16109" s="33">
        <f t="shared" si="2017"/>
        <v>16108</v>
      </c>
      <c r="C16109" s="17"/>
      <c r="N16109" s="37"/>
      <c r="O16109" s="37"/>
      <c r="P16109" s="37"/>
      <c r="Q16109" s="37"/>
      <c r="R16109" s="37"/>
      <c r="S16109" s="32">
        <f t="shared" si="2011"/>
        <v>0</v>
      </c>
      <c r="T16109" s="32">
        <f t="shared" si="2012"/>
        <v>0</v>
      </c>
      <c r="U16109" s="32">
        <f t="shared" si="2013"/>
        <v>0</v>
      </c>
      <c r="V16109" s="32">
        <f t="shared" si="2014"/>
        <v>0</v>
      </c>
      <c r="W16109" s="32">
        <f t="shared" si="2015"/>
        <v>0</v>
      </c>
      <c r="X16109" s="32">
        <f t="shared" si="2016"/>
        <v>0</v>
      </c>
    </row>
    <row r="16110" spans="1:24" ht="14.25" customHeight="1">
      <c r="A16110" s="33" t="b">
        <f t="shared" si="2010"/>
        <v>0</v>
      </c>
      <c r="B16110" s="33">
        <f t="shared" si="2017"/>
        <v>16109</v>
      </c>
      <c r="C16110" s="17"/>
      <c r="N16110" s="37"/>
      <c r="O16110" s="37"/>
      <c r="P16110" s="37"/>
      <c r="Q16110" s="37"/>
      <c r="R16110" s="37"/>
      <c r="S16110" s="32">
        <f t="shared" si="2011"/>
        <v>0</v>
      </c>
      <c r="T16110" s="32">
        <f t="shared" si="2012"/>
        <v>0</v>
      </c>
      <c r="U16110" s="32">
        <f t="shared" si="2013"/>
        <v>0</v>
      </c>
      <c r="V16110" s="32">
        <f t="shared" si="2014"/>
        <v>0</v>
      </c>
      <c r="W16110" s="32">
        <f t="shared" si="2015"/>
        <v>0</v>
      </c>
      <c r="X16110" s="32">
        <f t="shared" si="2016"/>
        <v>0</v>
      </c>
    </row>
    <row r="16111" spans="1:24" ht="14.25" customHeight="1">
      <c r="A16111" s="33" t="b">
        <f t="shared" si="2010"/>
        <v>0</v>
      </c>
      <c r="B16111" s="33">
        <f t="shared" si="2017"/>
        <v>16110</v>
      </c>
      <c r="C16111" s="17"/>
      <c r="N16111" s="37"/>
      <c r="O16111" s="37"/>
      <c r="P16111" s="37"/>
      <c r="Q16111" s="37"/>
      <c r="R16111" s="37"/>
      <c r="S16111" s="32">
        <f t="shared" si="2011"/>
        <v>0</v>
      </c>
      <c r="T16111" s="32">
        <f t="shared" si="2012"/>
        <v>0</v>
      </c>
      <c r="U16111" s="32">
        <f t="shared" si="2013"/>
        <v>0</v>
      </c>
      <c r="V16111" s="32">
        <f t="shared" si="2014"/>
        <v>0</v>
      </c>
      <c r="W16111" s="32">
        <f t="shared" si="2015"/>
        <v>0</v>
      </c>
      <c r="X16111" s="32">
        <f t="shared" si="2016"/>
        <v>0</v>
      </c>
    </row>
    <row r="16112" spans="1:24" ht="14.25" customHeight="1">
      <c r="A16112" s="33" t="b">
        <f t="shared" si="2010"/>
        <v>0</v>
      </c>
      <c r="B16112" s="33">
        <f t="shared" si="2017"/>
        <v>16111</v>
      </c>
      <c r="C16112" s="17"/>
      <c r="N16112" s="37"/>
      <c r="O16112" s="37"/>
      <c r="P16112" s="37"/>
      <c r="Q16112" s="37"/>
      <c r="R16112" s="37"/>
      <c r="S16112" s="32">
        <f t="shared" si="2011"/>
        <v>0</v>
      </c>
      <c r="T16112" s="32">
        <f t="shared" si="2012"/>
        <v>0</v>
      </c>
      <c r="U16112" s="32">
        <f t="shared" si="2013"/>
        <v>0</v>
      </c>
      <c r="V16112" s="32">
        <f t="shared" si="2014"/>
        <v>0</v>
      </c>
      <c r="W16112" s="32">
        <f t="shared" si="2015"/>
        <v>0</v>
      </c>
      <c r="X16112" s="32">
        <f t="shared" si="2016"/>
        <v>0</v>
      </c>
    </row>
    <row r="16113" spans="1:24" ht="14.25" customHeight="1">
      <c r="A16113" s="33" t="b">
        <f t="shared" si="2010"/>
        <v>0</v>
      </c>
      <c r="B16113" s="33">
        <f t="shared" si="2017"/>
        <v>16112</v>
      </c>
      <c r="C16113" s="17"/>
      <c r="N16113" s="37"/>
      <c r="O16113" s="37"/>
      <c r="P16113" s="37"/>
      <c r="Q16113" s="37"/>
      <c r="R16113" s="37"/>
      <c r="S16113" s="32">
        <f t="shared" si="2011"/>
        <v>0</v>
      </c>
      <c r="T16113" s="32">
        <f t="shared" si="2012"/>
        <v>0</v>
      </c>
      <c r="U16113" s="32">
        <f t="shared" si="2013"/>
        <v>0</v>
      </c>
      <c r="V16113" s="32">
        <f t="shared" si="2014"/>
        <v>0</v>
      </c>
      <c r="W16113" s="32">
        <f t="shared" si="2015"/>
        <v>0</v>
      </c>
      <c r="X16113" s="32">
        <f t="shared" si="2016"/>
        <v>0</v>
      </c>
    </row>
    <row r="16114" spans="1:24" ht="14.25" customHeight="1">
      <c r="A16114" s="33" t="b">
        <f t="shared" si="2010"/>
        <v>0</v>
      </c>
      <c r="B16114" s="33">
        <f t="shared" si="2017"/>
        <v>16113</v>
      </c>
      <c r="C16114" s="17"/>
      <c r="N16114" s="37"/>
      <c r="O16114" s="37"/>
      <c r="P16114" s="37"/>
      <c r="Q16114" s="37"/>
      <c r="R16114" s="37"/>
      <c r="S16114" s="32">
        <f t="shared" si="2011"/>
        <v>0</v>
      </c>
      <c r="T16114" s="32">
        <f t="shared" si="2012"/>
        <v>0</v>
      </c>
      <c r="U16114" s="32">
        <f t="shared" si="2013"/>
        <v>0</v>
      </c>
      <c r="V16114" s="32">
        <f t="shared" si="2014"/>
        <v>0</v>
      </c>
      <c r="W16114" s="32">
        <f t="shared" si="2015"/>
        <v>0</v>
      </c>
      <c r="X16114" s="32">
        <f t="shared" si="2016"/>
        <v>0</v>
      </c>
    </row>
    <row r="16115" spans="1:24" ht="14.25" customHeight="1">
      <c r="A16115" s="33" t="b">
        <f t="shared" si="2010"/>
        <v>0</v>
      </c>
      <c r="B16115" s="33">
        <f t="shared" si="2017"/>
        <v>16114</v>
      </c>
      <c r="C16115" s="17"/>
      <c r="N16115" s="37"/>
      <c r="O16115" s="37"/>
      <c r="P16115" s="37"/>
      <c r="Q16115" s="37"/>
      <c r="R16115" s="37"/>
      <c r="S16115" s="32">
        <f t="shared" si="2011"/>
        <v>0</v>
      </c>
      <c r="T16115" s="32">
        <f t="shared" si="2012"/>
        <v>0</v>
      </c>
      <c r="U16115" s="32">
        <f t="shared" si="2013"/>
        <v>0</v>
      </c>
      <c r="V16115" s="32">
        <f t="shared" si="2014"/>
        <v>0</v>
      </c>
      <c r="W16115" s="32">
        <f t="shared" si="2015"/>
        <v>0</v>
      </c>
      <c r="X16115" s="32">
        <f t="shared" si="2016"/>
        <v>0</v>
      </c>
    </row>
    <row r="16116" spans="1:24" ht="14.25" customHeight="1">
      <c r="A16116" s="33" t="b">
        <f t="shared" si="2010"/>
        <v>0</v>
      </c>
      <c r="B16116" s="33">
        <f t="shared" si="2017"/>
        <v>16115</v>
      </c>
      <c r="C16116" s="17"/>
      <c r="N16116" s="37"/>
      <c r="O16116" s="37"/>
      <c r="P16116" s="37"/>
      <c r="Q16116" s="37"/>
      <c r="R16116" s="37"/>
      <c r="S16116" s="32">
        <f t="shared" si="2011"/>
        <v>0</v>
      </c>
      <c r="T16116" s="32">
        <f t="shared" si="2012"/>
        <v>0</v>
      </c>
      <c r="U16116" s="32">
        <f t="shared" si="2013"/>
        <v>0</v>
      </c>
      <c r="V16116" s="32">
        <f t="shared" si="2014"/>
        <v>0</v>
      </c>
      <c r="W16116" s="32">
        <f t="shared" si="2015"/>
        <v>0</v>
      </c>
      <c r="X16116" s="32">
        <f t="shared" si="2016"/>
        <v>0</v>
      </c>
    </row>
    <row r="16117" spans="1:24" ht="14.25" customHeight="1">
      <c r="A16117" s="33" t="b">
        <f t="shared" si="2010"/>
        <v>0</v>
      </c>
      <c r="B16117" s="33">
        <f t="shared" si="2017"/>
        <v>16116</v>
      </c>
      <c r="C16117" s="17"/>
      <c r="N16117" s="37"/>
      <c r="O16117" s="37"/>
      <c r="P16117" s="37"/>
      <c r="Q16117" s="37"/>
      <c r="R16117" s="37"/>
      <c r="S16117" s="32">
        <f t="shared" si="2011"/>
        <v>0</v>
      </c>
      <c r="T16117" s="32">
        <f t="shared" si="2012"/>
        <v>0</v>
      </c>
      <c r="U16117" s="32">
        <f t="shared" si="2013"/>
        <v>0</v>
      </c>
      <c r="V16117" s="32">
        <f t="shared" si="2014"/>
        <v>0</v>
      </c>
      <c r="W16117" s="32">
        <f t="shared" si="2015"/>
        <v>0</v>
      </c>
      <c r="X16117" s="32">
        <f t="shared" si="2016"/>
        <v>0</v>
      </c>
    </row>
    <row r="16118" spans="1:24" ht="14.25" customHeight="1">
      <c r="A16118" s="33" t="b">
        <f t="shared" si="2010"/>
        <v>0</v>
      </c>
      <c r="B16118" s="33">
        <f t="shared" si="2017"/>
        <v>16117</v>
      </c>
      <c r="C16118" s="17"/>
      <c r="N16118" s="37"/>
      <c r="O16118" s="37"/>
      <c r="P16118" s="37"/>
      <c r="Q16118" s="37"/>
      <c r="R16118" s="37"/>
      <c r="S16118" s="32">
        <f t="shared" si="2011"/>
        <v>0</v>
      </c>
      <c r="T16118" s="32">
        <f t="shared" si="2012"/>
        <v>0</v>
      </c>
      <c r="U16118" s="32">
        <f t="shared" si="2013"/>
        <v>0</v>
      </c>
      <c r="V16118" s="32">
        <f t="shared" si="2014"/>
        <v>0</v>
      </c>
      <c r="W16118" s="32">
        <f t="shared" si="2015"/>
        <v>0</v>
      </c>
      <c r="X16118" s="32">
        <f t="shared" si="2016"/>
        <v>0</v>
      </c>
    </row>
    <row r="16119" spans="1:24" ht="14.25" customHeight="1">
      <c r="A16119" s="33" t="b">
        <f t="shared" si="2010"/>
        <v>0</v>
      </c>
      <c r="B16119" s="33">
        <f t="shared" si="2017"/>
        <v>16118</v>
      </c>
      <c r="C16119" s="17"/>
      <c r="N16119" s="37"/>
      <c r="O16119" s="37"/>
      <c r="P16119" s="37"/>
      <c r="Q16119" s="37"/>
      <c r="R16119" s="37"/>
      <c r="S16119" s="32">
        <f t="shared" si="2011"/>
        <v>0</v>
      </c>
      <c r="T16119" s="32">
        <f t="shared" si="2012"/>
        <v>0</v>
      </c>
      <c r="U16119" s="32">
        <f t="shared" si="2013"/>
        <v>0</v>
      </c>
      <c r="V16119" s="32">
        <f t="shared" si="2014"/>
        <v>0</v>
      </c>
      <c r="W16119" s="32">
        <f t="shared" si="2015"/>
        <v>0</v>
      </c>
      <c r="X16119" s="32">
        <f t="shared" si="2016"/>
        <v>0</v>
      </c>
    </row>
    <row r="16120" spans="1:24" ht="14.25" customHeight="1">
      <c r="A16120" s="33" t="b">
        <f t="shared" si="2010"/>
        <v>0</v>
      </c>
      <c r="B16120" s="33">
        <f t="shared" si="2017"/>
        <v>16119</v>
      </c>
      <c r="C16120" s="17"/>
      <c r="N16120" s="37"/>
      <c r="O16120" s="37"/>
      <c r="P16120" s="37"/>
      <c r="Q16120" s="37"/>
      <c r="R16120" s="37"/>
      <c r="S16120" s="32">
        <f t="shared" si="2011"/>
        <v>0</v>
      </c>
      <c r="T16120" s="32">
        <f t="shared" si="2012"/>
        <v>0</v>
      </c>
      <c r="U16120" s="32">
        <f t="shared" si="2013"/>
        <v>0</v>
      </c>
      <c r="V16120" s="32">
        <f t="shared" si="2014"/>
        <v>0</v>
      </c>
      <c r="W16120" s="32">
        <f t="shared" si="2015"/>
        <v>0</v>
      </c>
      <c r="X16120" s="32">
        <f t="shared" si="2016"/>
        <v>0</v>
      </c>
    </row>
    <row r="16121" spans="1:24" ht="14.25" customHeight="1">
      <c r="A16121" s="33" t="b">
        <f t="shared" si="2010"/>
        <v>0</v>
      </c>
      <c r="B16121" s="33">
        <f t="shared" si="2017"/>
        <v>16120</v>
      </c>
      <c r="C16121" s="17"/>
      <c r="N16121" s="37"/>
      <c r="O16121" s="37"/>
      <c r="P16121" s="37"/>
      <c r="Q16121" s="37"/>
      <c r="R16121" s="37"/>
      <c r="S16121" s="32">
        <f t="shared" si="2011"/>
        <v>0</v>
      </c>
      <c r="T16121" s="32">
        <f t="shared" si="2012"/>
        <v>0</v>
      </c>
      <c r="U16121" s="32">
        <f t="shared" si="2013"/>
        <v>0</v>
      </c>
      <c r="V16121" s="32">
        <f t="shared" si="2014"/>
        <v>0</v>
      </c>
      <c r="W16121" s="32">
        <f t="shared" si="2015"/>
        <v>0</v>
      </c>
      <c r="X16121" s="32">
        <f t="shared" si="2016"/>
        <v>0</v>
      </c>
    </row>
    <row r="16122" spans="1:24" ht="14.25" customHeight="1">
      <c r="A16122" s="33" t="b">
        <f t="shared" si="2010"/>
        <v>0</v>
      </c>
      <c r="B16122" s="33">
        <f t="shared" si="2017"/>
        <v>16121</v>
      </c>
      <c r="C16122" s="17"/>
      <c r="N16122" s="37"/>
      <c r="O16122" s="37"/>
      <c r="P16122" s="37"/>
      <c r="Q16122" s="37"/>
      <c r="R16122" s="37"/>
      <c r="S16122" s="32">
        <f t="shared" si="2011"/>
        <v>0</v>
      </c>
      <c r="T16122" s="32">
        <f t="shared" si="2012"/>
        <v>0</v>
      </c>
      <c r="U16122" s="32">
        <f t="shared" si="2013"/>
        <v>0</v>
      </c>
      <c r="V16122" s="32">
        <f t="shared" si="2014"/>
        <v>0</v>
      </c>
      <c r="W16122" s="32">
        <f t="shared" si="2015"/>
        <v>0</v>
      </c>
      <c r="X16122" s="32">
        <f t="shared" si="2016"/>
        <v>0</v>
      </c>
    </row>
    <row r="16123" spans="1:24" ht="14.25" customHeight="1">
      <c r="A16123" s="33" t="b">
        <f t="shared" si="2010"/>
        <v>0</v>
      </c>
      <c r="B16123" s="33">
        <f t="shared" si="2017"/>
        <v>16122</v>
      </c>
      <c r="C16123" s="17"/>
      <c r="N16123" s="37"/>
      <c r="O16123" s="37"/>
      <c r="P16123" s="37"/>
      <c r="Q16123" s="37"/>
      <c r="R16123" s="37"/>
      <c r="S16123" s="32">
        <f t="shared" si="2011"/>
        <v>0</v>
      </c>
      <c r="T16123" s="32">
        <f t="shared" si="2012"/>
        <v>0</v>
      </c>
      <c r="U16123" s="32">
        <f t="shared" si="2013"/>
        <v>0</v>
      </c>
      <c r="V16123" s="32">
        <f t="shared" si="2014"/>
        <v>0</v>
      </c>
      <c r="W16123" s="32">
        <f t="shared" si="2015"/>
        <v>0</v>
      </c>
      <c r="X16123" s="32">
        <f t="shared" si="2016"/>
        <v>0</v>
      </c>
    </row>
    <row r="16124" spans="1:24" ht="14.25" customHeight="1">
      <c r="A16124" s="33" t="b">
        <f t="shared" si="2010"/>
        <v>0</v>
      </c>
      <c r="B16124" s="33">
        <f t="shared" si="2017"/>
        <v>16123</v>
      </c>
      <c r="C16124" s="17"/>
      <c r="N16124" s="37"/>
      <c r="O16124" s="37"/>
      <c r="P16124" s="37"/>
      <c r="Q16124" s="37"/>
      <c r="R16124" s="37"/>
      <c r="S16124" s="32">
        <f t="shared" si="2011"/>
        <v>0</v>
      </c>
      <c r="T16124" s="32">
        <f t="shared" si="2012"/>
        <v>0</v>
      </c>
      <c r="U16124" s="32">
        <f t="shared" si="2013"/>
        <v>0</v>
      </c>
      <c r="V16124" s="32">
        <f t="shared" si="2014"/>
        <v>0</v>
      </c>
      <c r="W16124" s="32">
        <f t="shared" si="2015"/>
        <v>0</v>
      </c>
      <c r="X16124" s="32">
        <f t="shared" si="2016"/>
        <v>0</v>
      </c>
    </row>
    <row r="16125" spans="1:24" ht="14.25" customHeight="1">
      <c r="A16125" s="33" t="b">
        <f t="shared" si="2010"/>
        <v>0</v>
      </c>
      <c r="B16125" s="33">
        <f t="shared" si="2017"/>
        <v>16124</v>
      </c>
      <c r="C16125" s="17"/>
      <c r="N16125" s="37"/>
      <c r="O16125" s="37"/>
      <c r="P16125" s="37"/>
      <c r="Q16125" s="37"/>
      <c r="R16125" s="37"/>
      <c r="S16125" s="32">
        <f t="shared" si="2011"/>
        <v>0</v>
      </c>
      <c r="T16125" s="32">
        <f t="shared" si="2012"/>
        <v>0</v>
      </c>
      <c r="U16125" s="32">
        <f t="shared" si="2013"/>
        <v>0</v>
      </c>
      <c r="V16125" s="32">
        <f t="shared" si="2014"/>
        <v>0</v>
      </c>
      <c r="W16125" s="32">
        <f t="shared" si="2015"/>
        <v>0</v>
      </c>
      <c r="X16125" s="32">
        <f t="shared" si="2016"/>
        <v>0</v>
      </c>
    </row>
    <row r="16126" spans="1:24" ht="14.25" customHeight="1">
      <c r="A16126" s="33" t="b">
        <f t="shared" si="2010"/>
        <v>0</v>
      </c>
      <c r="B16126" s="33">
        <f t="shared" si="2017"/>
        <v>16125</v>
      </c>
      <c r="C16126" s="17"/>
      <c r="N16126" s="37"/>
      <c r="O16126" s="37"/>
      <c r="P16126" s="37"/>
      <c r="Q16126" s="37"/>
      <c r="R16126" s="37"/>
      <c r="S16126" s="32">
        <f t="shared" si="2011"/>
        <v>0</v>
      </c>
      <c r="T16126" s="32">
        <f t="shared" si="2012"/>
        <v>0</v>
      </c>
      <c r="U16126" s="32">
        <f t="shared" si="2013"/>
        <v>0</v>
      </c>
      <c r="V16126" s="32">
        <f t="shared" si="2014"/>
        <v>0</v>
      </c>
      <c r="W16126" s="32">
        <f t="shared" si="2015"/>
        <v>0</v>
      </c>
      <c r="X16126" s="32">
        <f t="shared" si="2016"/>
        <v>0</v>
      </c>
    </row>
    <row r="16127" spans="1:24" ht="14.25" customHeight="1">
      <c r="A16127" s="33" t="b">
        <f t="shared" si="2010"/>
        <v>0</v>
      </c>
      <c r="B16127" s="33">
        <f t="shared" si="2017"/>
        <v>16126</v>
      </c>
      <c r="C16127" s="17"/>
      <c r="N16127" s="37"/>
      <c r="O16127" s="37"/>
      <c r="P16127" s="37"/>
      <c r="Q16127" s="37"/>
      <c r="R16127" s="37"/>
      <c r="S16127" s="32">
        <f t="shared" si="2011"/>
        <v>0</v>
      </c>
      <c r="T16127" s="32">
        <f t="shared" si="2012"/>
        <v>0</v>
      </c>
      <c r="U16127" s="32">
        <f t="shared" si="2013"/>
        <v>0</v>
      </c>
      <c r="V16127" s="32">
        <f t="shared" si="2014"/>
        <v>0</v>
      </c>
      <c r="W16127" s="32">
        <f t="shared" si="2015"/>
        <v>0</v>
      </c>
      <c r="X16127" s="32">
        <f t="shared" si="2016"/>
        <v>0</v>
      </c>
    </row>
    <row r="16128" spans="1:24" ht="14.25" customHeight="1">
      <c r="A16128" s="33" t="b">
        <f t="shared" si="2010"/>
        <v>0</v>
      </c>
      <c r="B16128" s="33">
        <f t="shared" si="2017"/>
        <v>16127</v>
      </c>
      <c r="C16128" s="17"/>
      <c r="N16128" s="37"/>
      <c r="O16128" s="37"/>
      <c r="P16128" s="37"/>
      <c r="Q16128" s="37"/>
      <c r="R16128" s="37"/>
      <c r="S16128" s="32">
        <f t="shared" si="2011"/>
        <v>0</v>
      </c>
      <c r="T16128" s="32">
        <f t="shared" si="2012"/>
        <v>0</v>
      </c>
      <c r="U16128" s="32">
        <f t="shared" si="2013"/>
        <v>0</v>
      </c>
      <c r="V16128" s="32">
        <f t="shared" si="2014"/>
        <v>0</v>
      </c>
      <c r="W16128" s="32">
        <f t="shared" si="2015"/>
        <v>0</v>
      </c>
      <c r="X16128" s="32">
        <f t="shared" si="2016"/>
        <v>0</v>
      </c>
    </row>
    <row r="16129" spans="1:24" ht="14.25" customHeight="1">
      <c r="A16129" s="33" t="b">
        <f t="shared" si="2010"/>
        <v>0</v>
      </c>
      <c r="B16129" s="33">
        <f t="shared" si="2017"/>
        <v>16128</v>
      </c>
      <c r="C16129" s="17"/>
      <c r="N16129" s="37"/>
      <c r="O16129" s="37"/>
      <c r="P16129" s="37"/>
      <c r="Q16129" s="37"/>
      <c r="R16129" s="37"/>
      <c r="S16129" s="32">
        <f t="shared" si="2011"/>
        <v>0</v>
      </c>
      <c r="T16129" s="32">
        <f t="shared" si="2012"/>
        <v>0</v>
      </c>
      <c r="U16129" s="32">
        <f t="shared" si="2013"/>
        <v>0</v>
      </c>
      <c r="V16129" s="32">
        <f t="shared" si="2014"/>
        <v>0</v>
      </c>
      <c r="W16129" s="32">
        <f t="shared" si="2015"/>
        <v>0</v>
      </c>
      <c r="X16129" s="32">
        <f t="shared" si="2016"/>
        <v>0</v>
      </c>
    </row>
    <row r="16130" spans="1:24" ht="14.25" customHeight="1">
      <c r="A16130" s="33" t="b">
        <f t="shared" ref="A16130:A16193" si="2018">IF(OR(COUNTIF(D16130:M16130, "NOT EXECUTED"), COUNTIF(D16130:M16130, "NOT COMPILED"), COUNTIF(D16130:M16130, "NOT EFFECTIVE")),TRUE,FALSE)</f>
        <v>0</v>
      </c>
      <c r="B16130" s="33">
        <f t="shared" si="2017"/>
        <v>16129</v>
      </c>
      <c r="C16130" s="17"/>
      <c r="N16130" s="37"/>
      <c r="O16130" s="37"/>
      <c r="P16130" s="37"/>
      <c r="Q16130" s="37"/>
      <c r="R16130" s="37"/>
      <c r="S16130" s="32">
        <f t="shared" ref="S16130:S16193" si="2019">IF(COUNTIF(H16130:M16130,"NOT EFFECTIVE"),1,0)</f>
        <v>0</v>
      </c>
      <c r="T16130" s="32">
        <f t="shared" ref="T16130:T16193" si="2020">IF(AND(D16130="NOT EXECUTED",COUNTA($N16130)&lt;&gt;0),1,0)</f>
        <v>0</v>
      </c>
      <c r="U16130" s="32">
        <f t="shared" ref="U16130:U16193" si="2021">IF(AND(E16130="NOT EXECUTED",COUNTA($N16130)&lt;&gt;0),1,0)</f>
        <v>0</v>
      </c>
      <c r="V16130" s="32">
        <f t="shared" ref="V16130:V16193" si="2022">IF(AND(F16130="NOT EXECUTED",COUNTA($N16130)&lt;&gt;0),1,0)</f>
        <v>0</v>
      </c>
      <c r="W16130" s="32">
        <f t="shared" ref="W16130:W16193" si="2023">IF(AND(G16130="NOT EXECUTED",COUNTA($N16130)&lt;&gt;0),1,0)</f>
        <v>0</v>
      </c>
      <c r="X16130" s="32">
        <f t="shared" ref="X16130:X16193" si="2024">IF(AND(S16130=1,COUNTA($N16130)&lt;&gt;0),1,0)</f>
        <v>0</v>
      </c>
    </row>
    <row r="16131" spans="1:24" ht="14.25" customHeight="1">
      <c r="A16131" s="33" t="b">
        <f t="shared" si="2018"/>
        <v>0</v>
      </c>
      <c r="B16131" s="33">
        <f t="shared" ref="B16131:B16194" si="2025">+B16130+1</f>
        <v>16130</v>
      </c>
      <c r="C16131" s="17"/>
      <c r="N16131" s="37"/>
      <c r="O16131" s="37"/>
      <c r="P16131" s="37"/>
      <c r="Q16131" s="37"/>
      <c r="R16131" s="37"/>
      <c r="S16131" s="32">
        <f t="shared" si="2019"/>
        <v>0</v>
      </c>
      <c r="T16131" s="32">
        <f t="shared" si="2020"/>
        <v>0</v>
      </c>
      <c r="U16131" s="32">
        <f t="shared" si="2021"/>
        <v>0</v>
      </c>
      <c r="V16131" s="32">
        <f t="shared" si="2022"/>
        <v>0</v>
      </c>
      <c r="W16131" s="32">
        <f t="shared" si="2023"/>
        <v>0</v>
      </c>
      <c r="X16131" s="32">
        <f t="shared" si="2024"/>
        <v>0</v>
      </c>
    </row>
    <row r="16132" spans="1:24" ht="14.25" customHeight="1">
      <c r="A16132" s="33" t="b">
        <f t="shared" si="2018"/>
        <v>0</v>
      </c>
      <c r="B16132" s="33">
        <f t="shared" si="2025"/>
        <v>16131</v>
      </c>
      <c r="C16132" s="17"/>
      <c r="N16132" s="37"/>
      <c r="O16132" s="37"/>
      <c r="P16132" s="37"/>
      <c r="Q16132" s="37"/>
      <c r="R16132" s="37"/>
      <c r="S16132" s="32">
        <f t="shared" si="2019"/>
        <v>0</v>
      </c>
      <c r="T16132" s="32">
        <f t="shared" si="2020"/>
        <v>0</v>
      </c>
      <c r="U16132" s="32">
        <f t="shared" si="2021"/>
        <v>0</v>
      </c>
      <c r="V16132" s="32">
        <f t="shared" si="2022"/>
        <v>0</v>
      </c>
      <c r="W16132" s="32">
        <f t="shared" si="2023"/>
        <v>0</v>
      </c>
      <c r="X16132" s="32">
        <f t="shared" si="2024"/>
        <v>0</v>
      </c>
    </row>
    <row r="16133" spans="1:24" ht="14.25" customHeight="1">
      <c r="A16133" s="33" t="b">
        <f t="shared" si="2018"/>
        <v>0</v>
      </c>
      <c r="B16133" s="33">
        <f t="shared" si="2025"/>
        <v>16132</v>
      </c>
      <c r="C16133" s="17"/>
      <c r="N16133" s="37"/>
      <c r="O16133" s="37"/>
      <c r="P16133" s="37"/>
      <c r="Q16133" s="37"/>
      <c r="R16133" s="37"/>
      <c r="S16133" s="32">
        <f t="shared" si="2019"/>
        <v>0</v>
      </c>
      <c r="T16133" s="32">
        <f t="shared" si="2020"/>
        <v>0</v>
      </c>
      <c r="U16133" s="32">
        <f t="shared" si="2021"/>
        <v>0</v>
      </c>
      <c r="V16133" s="32">
        <f t="shared" si="2022"/>
        <v>0</v>
      </c>
      <c r="W16133" s="32">
        <f t="shared" si="2023"/>
        <v>0</v>
      </c>
      <c r="X16133" s="32">
        <f t="shared" si="2024"/>
        <v>0</v>
      </c>
    </row>
    <row r="16134" spans="1:24" ht="14.25" customHeight="1">
      <c r="A16134" s="33" t="b">
        <f t="shared" si="2018"/>
        <v>0</v>
      </c>
      <c r="B16134" s="33">
        <f t="shared" si="2025"/>
        <v>16133</v>
      </c>
      <c r="C16134" s="17"/>
      <c r="N16134" s="37"/>
      <c r="O16134" s="37"/>
      <c r="P16134" s="37"/>
      <c r="Q16134" s="37"/>
      <c r="R16134" s="37"/>
      <c r="S16134" s="32">
        <f t="shared" si="2019"/>
        <v>0</v>
      </c>
      <c r="T16134" s="32">
        <f t="shared" si="2020"/>
        <v>0</v>
      </c>
      <c r="U16134" s="32">
        <f t="shared" si="2021"/>
        <v>0</v>
      </c>
      <c r="V16134" s="32">
        <f t="shared" si="2022"/>
        <v>0</v>
      </c>
      <c r="W16134" s="32">
        <f t="shared" si="2023"/>
        <v>0</v>
      </c>
      <c r="X16134" s="32">
        <f t="shared" si="2024"/>
        <v>0</v>
      </c>
    </row>
    <row r="16135" spans="1:24" ht="14.25" customHeight="1">
      <c r="A16135" s="33" t="b">
        <f t="shared" si="2018"/>
        <v>0</v>
      </c>
      <c r="B16135" s="33">
        <f t="shared" si="2025"/>
        <v>16134</v>
      </c>
      <c r="C16135" s="17"/>
      <c r="N16135" s="37"/>
      <c r="O16135" s="37"/>
      <c r="P16135" s="37"/>
      <c r="Q16135" s="37"/>
      <c r="R16135" s="37"/>
      <c r="S16135" s="32">
        <f t="shared" si="2019"/>
        <v>0</v>
      </c>
      <c r="T16135" s="32">
        <f t="shared" si="2020"/>
        <v>0</v>
      </c>
      <c r="U16135" s="32">
        <f t="shared" si="2021"/>
        <v>0</v>
      </c>
      <c r="V16135" s="32">
        <f t="shared" si="2022"/>
        <v>0</v>
      </c>
      <c r="W16135" s="32">
        <f t="shared" si="2023"/>
        <v>0</v>
      </c>
      <c r="X16135" s="32">
        <f t="shared" si="2024"/>
        <v>0</v>
      </c>
    </row>
    <row r="16136" spans="1:24" ht="14.25" customHeight="1">
      <c r="A16136" s="33" t="b">
        <f t="shared" si="2018"/>
        <v>0</v>
      </c>
      <c r="B16136" s="33">
        <f t="shared" si="2025"/>
        <v>16135</v>
      </c>
      <c r="C16136" s="17"/>
      <c r="N16136" s="37"/>
      <c r="O16136" s="37"/>
      <c r="P16136" s="37"/>
      <c r="Q16136" s="37"/>
      <c r="R16136" s="37"/>
      <c r="S16136" s="32">
        <f t="shared" si="2019"/>
        <v>0</v>
      </c>
      <c r="T16136" s="32">
        <f t="shared" si="2020"/>
        <v>0</v>
      </c>
      <c r="U16136" s="32">
        <f t="shared" si="2021"/>
        <v>0</v>
      </c>
      <c r="V16136" s="32">
        <f t="shared" si="2022"/>
        <v>0</v>
      </c>
      <c r="W16136" s="32">
        <f t="shared" si="2023"/>
        <v>0</v>
      </c>
      <c r="X16136" s="32">
        <f t="shared" si="2024"/>
        <v>0</v>
      </c>
    </row>
    <row r="16137" spans="1:24" ht="14.25" customHeight="1">
      <c r="A16137" s="33" t="b">
        <f t="shared" si="2018"/>
        <v>0</v>
      </c>
      <c r="B16137" s="33">
        <f t="shared" si="2025"/>
        <v>16136</v>
      </c>
      <c r="C16137" s="17"/>
      <c r="N16137" s="37"/>
      <c r="O16137" s="37"/>
      <c r="P16137" s="37"/>
      <c r="Q16137" s="37"/>
      <c r="R16137" s="37"/>
      <c r="S16137" s="32">
        <f t="shared" si="2019"/>
        <v>0</v>
      </c>
      <c r="T16137" s="32">
        <f t="shared" si="2020"/>
        <v>0</v>
      </c>
      <c r="U16137" s="32">
        <f t="shared" si="2021"/>
        <v>0</v>
      </c>
      <c r="V16137" s="32">
        <f t="shared" si="2022"/>
        <v>0</v>
      </c>
      <c r="W16137" s="32">
        <f t="shared" si="2023"/>
        <v>0</v>
      </c>
      <c r="X16137" s="32">
        <f t="shared" si="2024"/>
        <v>0</v>
      </c>
    </row>
    <row r="16138" spans="1:24" ht="14.25" customHeight="1">
      <c r="A16138" s="33" t="b">
        <f t="shared" si="2018"/>
        <v>0</v>
      </c>
      <c r="B16138" s="33">
        <f t="shared" si="2025"/>
        <v>16137</v>
      </c>
      <c r="C16138" s="17"/>
      <c r="N16138" s="37"/>
      <c r="O16138" s="37"/>
      <c r="P16138" s="37"/>
      <c r="Q16138" s="37"/>
      <c r="R16138" s="37"/>
      <c r="S16138" s="32">
        <f t="shared" si="2019"/>
        <v>0</v>
      </c>
      <c r="T16138" s="32">
        <f t="shared" si="2020"/>
        <v>0</v>
      </c>
      <c r="U16138" s="32">
        <f t="shared" si="2021"/>
        <v>0</v>
      </c>
      <c r="V16138" s="32">
        <f t="shared" si="2022"/>
        <v>0</v>
      </c>
      <c r="W16138" s="32">
        <f t="shared" si="2023"/>
        <v>0</v>
      </c>
      <c r="X16138" s="32">
        <f t="shared" si="2024"/>
        <v>0</v>
      </c>
    </row>
    <row r="16139" spans="1:24" ht="14.25" customHeight="1">
      <c r="A16139" s="33" t="b">
        <f t="shared" si="2018"/>
        <v>0</v>
      </c>
      <c r="B16139" s="33">
        <f t="shared" si="2025"/>
        <v>16138</v>
      </c>
      <c r="C16139" s="17"/>
      <c r="N16139" s="37"/>
      <c r="O16139" s="37"/>
      <c r="P16139" s="37"/>
      <c r="Q16139" s="37"/>
      <c r="R16139" s="37"/>
      <c r="S16139" s="32">
        <f t="shared" si="2019"/>
        <v>0</v>
      </c>
      <c r="T16139" s="32">
        <f t="shared" si="2020"/>
        <v>0</v>
      </c>
      <c r="U16139" s="32">
        <f t="shared" si="2021"/>
        <v>0</v>
      </c>
      <c r="V16139" s="32">
        <f t="shared" si="2022"/>
        <v>0</v>
      </c>
      <c r="W16139" s="32">
        <f t="shared" si="2023"/>
        <v>0</v>
      </c>
      <c r="X16139" s="32">
        <f t="shared" si="2024"/>
        <v>0</v>
      </c>
    </row>
    <row r="16140" spans="1:24" ht="14.25" customHeight="1">
      <c r="A16140" s="33" t="b">
        <f t="shared" si="2018"/>
        <v>0</v>
      </c>
      <c r="B16140" s="33">
        <f t="shared" si="2025"/>
        <v>16139</v>
      </c>
      <c r="C16140" s="17"/>
      <c r="N16140" s="37"/>
      <c r="O16140" s="37"/>
      <c r="P16140" s="37"/>
      <c r="Q16140" s="37"/>
      <c r="R16140" s="37"/>
      <c r="S16140" s="32">
        <f t="shared" si="2019"/>
        <v>0</v>
      </c>
      <c r="T16140" s="32">
        <f t="shared" si="2020"/>
        <v>0</v>
      </c>
      <c r="U16140" s="32">
        <f t="shared" si="2021"/>
        <v>0</v>
      </c>
      <c r="V16140" s="32">
        <f t="shared" si="2022"/>
        <v>0</v>
      </c>
      <c r="W16140" s="32">
        <f t="shared" si="2023"/>
        <v>0</v>
      </c>
      <c r="X16140" s="32">
        <f t="shared" si="2024"/>
        <v>0</v>
      </c>
    </row>
    <row r="16141" spans="1:24" ht="14.25" customHeight="1">
      <c r="A16141" s="33" t="b">
        <f t="shared" si="2018"/>
        <v>0</v>
      </c>
      <c r="B16141" s="33">
        <f t="shared" si="2025"/>
        <v>16140</v>
      </c>
      <c r="C16141" s="17"/>
      <c r="N16141" s="37"/>
      <c r="O16141" s="37"/>
      <c r="P16141" s="37"/>
      <c r="Q16141" s="37"/>
      <c r="R16141" s="37"/>
      <c r="S16141" s="32">
        <f t="shared" si="2019"/>
        <v>0</v>
      </c>
      <c r="T16141" s="32">
        <f t="shared" si="2020"/>
        <v>0</v>
      </c>
      <c r="U16141" s="32">
        <f t="shared" si="2021"/>
        <v>0</v>
      </c>
      <c r="V16141" s="32">
        <f t="shared" si="2022"/>
        <v>0</v>
      </c>
      <c r="W16141" s="32">
        <f t="shared" si="2023"/>
        <v>0</v>
      </c>
      <c r="X16141" s="32">
        <f t="shared" si="2024"/>
        <v>0</v>
      </c>
    </row>
    <row r="16142" spans="1:24" ht="14.25" customHeight="1">
      <c r="A16142" s="33" t="b">
        <f t="shared" si="2018"/>
        <v>0</v>
      </c>
      <c r="B16142" s="33">
        <f t="shared" si="2025"/>
        <v>16141</v>
      </c>
      <c r="C16142" s="17"/>
      <c r="N16142" s="37"/>
      <c r="O16142" s="37"/>
      <c r="P16142" s="37"/>
      <c r="Q16142" s="37"/>
      <c r="R16142" s="37"/>
      <c r="S16142" s="32">
        <f t="shared" si="2019"/>
        <v>0</v>
      </c>
      <c r="T16142" s="32">
        <f t="shared" si="2020"/>
        <v>0</v>
      </c>
      <c r="U16142" s="32">
        <f t="shared" si="2021"/>
        <v>0</v>
      </c>
      <c r="V16142" s="32">
        <f t="shared" si="2022"/>
        <v>0</v>
      </c>
      <c r="W16142" s="32">
        <f t="shared" si="2023"/>
        <v>0</v>
      </c>
      <c r="X16142" s="32">
        <f t="shared" si="2024"/>
        <v>0</v>
      </c>
    </row>
    <row r="16143" spans="1:24" ht="14.25" customHeight="1">
      <c r="A16143" s="33" t="b">
        <f t="shared" si="2018"/>
        <v>0</v>
      </c>
      <c r="B16143" s="33">
        <f t="shared" si="2025"/>
        <v>16142</v>
      </c>
      <c r="C16143" s="17"/>
      <c r="N16143" s="37"/>
      <c r="O16143" s="37"/>
      <c r="P16143" s="37"/>
      <c r="Q16143" s="37"/>
      <c r="R16143" s="37"/>
      <c r="S16143" s="32">
        <f t="shared" si="2019"/>
        <v>0</v>
      </c>
      <c r="T16143" s="32">
        <f t="shared" si="2020"/>
        <v>0</v>
      </c>
      <c r="U16143" s="32">
        <f t="shared" si="2021"/>
        <v>0</v>
      </c>
      <c r="V16143" s="32">
        <f t="shared" si="2022"/>
        <v>0</v>
      </c>
      <c r="W16143" s="32">
        <f t="shared" si="2023"/>
        <v>0</v>
      </c>
      <c r="X16143" s="32">
        <f t="shared" si="2024"/>
        <v>0</v>
      </c>
    </row>
    <row r="16144" spans="1:24" ht="14.25" customHeight="1">
      <c r="A16144" s="33" t="b">
        <f t="shared" si="2018"/>
        <v>0</v>
      </c>
      <c r="B16144" s="33">
        <f t="shared" si="2025"/>
        <v>16143</v>
      </c>
      <c r="C16144" s="17"/>
      <c r="N16144" s="37"/>
      <c r="O16144" s="37"/>
      <c r="P16144" s="37"/>
      <c r="Q16144" s="37"/>
      <c r="R16144" s="37"/>
      <c r="S16144" s="32">
        <f t="shared" si="2019"/>
        <v>0</v>
      </c>
      <c r="T16144" s="32">
        <f t="shared" si="2020"/>
        <v>0</v>
      </c>
      <c r="U16144" s="32">
        <f t="shared" si="2021"/>
        <v>0</v>
      </c>
      <c r="V16144" s="32">
        <f t="shared" si="2022"/>
        <v>0</v>
      </c>
      <c r="W16144" s="32">
        <f t="shared" si="2023"/>
        <v>0</v>
      </c>
      <c r="X16144" s="32">
        <f t="shared" si="2024"/>
        <v>0</v>
      </c>
    </row>
    <row r="16145" spans="1:24" ht="14.25" customHeight="1">
      <c r="A16145" s="33" t="b">
        <f t="shared" si="2018"/>
        <v>0</v>
      </c>
      <c r="B16145" s="33">
        <f t="shared" si="2025"/>
        <v>16144</v>
      </c>
      <c r="C16145" s="17"/>
      <c r="N16145" s="37"/>
      <c r="O16145" s="37"/>
      <c r="P16145" s="37"/>
      <c r="Q16145" s="37"/>
      <c r="R16145" s="37"/>
      <c r="S16145" s="32">
        <f t="shared" si="2019"/>
        <v>0</v>
      </c>
      <c r="T16145" s="32">
        <f t="shared" si="2020"/>
        <v>0</v>
      </c>
      <c r="U16145" s="32">
        <f t="shared" si="2021"/>
        <v>0</v>
      </c>
      <c r="V16145" s="32">
        <f t="shared" si="2022"/>
        <v>0</v>
      </c>
      <c r="W16145" s="32">
        <f t="shared" si="2023"/>
        <v>0</v>
      </c>
      <c r="X16145" s="32">
        <f t="shared" si="2024"/>
        <v>0</v>
      </c>
    </row>
    <row r="16146" spans="1:24" ht="14.25" customHeight="1">
      <c r="A16146" s="33" t="b">
        <f t="shared" si="2018"/>
        <v>0</v>
      </c>
      <c r="B16146" s="33">
        <f t="shared" si="2025"/>
        <v>16145</v>
      </c>
      <c r="C16146" s="17"/>
      <c r="N16146" s="37"/>
      <c r="O16146" s="37"/>
      <c r="P16146" s="37"/>
      <c r="Q16146" s="37"/>
      <c r="R16146" s="37"/>
      <c r="S16146" s="32">
        <f t="shared" si="2019"/>
        <v>0</v>
      </c>
      <c r="T16146" s="32">
        <f t="shared" si="2020"/>
        <v>0</v>
      </c>
      <c r="U16146" s="32">
        <f t="shared" si="2021"/>
        <v>0</v>
      </c>
      <c r="V16146" s="32">
        <f t="shared" si="2022"/>
        <v>0</v>
      </c>
      <c r="W16146" s="32">
        <f t="shared" si="2023"/>
        <v>0</v>
      </c>
      <c r="X16146" s="32">
        <f t="shared" si="2024"/>
        <v>0</v>
      </c>
    </row>
    <row r="16147" spans="1:24" ht="14.25" customHeight="1">
      <c r="A16147" s="33" t="b">
        <f t="shared" si="2018"/>
        <v>0</v>
      </c>
      <c r="B16147" s="33">
        <f t="shared" si="2025"/>
        <v>16146</v>
      </c>
      <c r="C16147" s="17"/>
      <c r="N16147" s="37"/>
      <c r="O16147" s="37"/>
      <c r="P16147" s="37"/>
      <c r="Q16147" s="37"/>
      <c r="R16147" s="37"/>
      <c r="S16147" s="32">
        <f t="shared" si="2019"/>
        <v>0</v>
      </c>
      <c r="T16147" s="32">
        <f t="shared" si="2020"/>
        <v>0</v>
      </c>
      <c r="U16147" s="32">
        <f t="shared" si="2021"/>
        <v>0</v>
      </c>
      <c r="V16147" s="32">
        <f t="shared" si="2022"/>
        <v>0</v>
      </c>
      <c r="W16147" s="32">
        <f t="shared" si="2023"/>
        <v>0</v>
      </c>
      <c r="X16147" s="32">
        <f t="shared" si="2024"/>
        <v>0</v>
      </c>
    </row>
    <row r="16148" spans="1:24" ht="14.25" customHeight="1">
      <c r="A16148" s="33" t="b">
        <f t="shared" si="2018"/>
        <v>0</v>
      </c>
      <c r="B16148" s="33">
        <f t="shared" si="2025"/>
        <v>16147</v>
      </c>
      <c r="C16148" s="17"/>
      <c r="N16148" s="37"/>
      <c r="O16148" s="37"/>
      <c r="P16148" s="37"/>
      <c r="Q16148" s="37"/>
      <c r="R16148" s="37"/>
      <c r="S16148" s="32">
        <f t="shared" si="2019"/>
        <v>0</v>
      </c>
      <c r="T16148" s="32">
        <f t="shared" si="2020"/>
        <v>0</v>
      </c>
      <c r="U16148" s="32">
        <f t="shared" si="2021"/>
        <v>0</v>
      </c>
      <c r="V16148" s="32">
        <f t="shared" si="2022"/>
        <v>0</v>
      </c>
      <c r="W16148" s="32">
        <f t="shared" si="2023"/>
        <v>0</v>
      </c>
      <c r="X16148" s="32">
        <f t="shared" si="2024"/>
        <v>0</v>
      </c>
    </row>
    <row r="16149" spans="1:24" ht="14.25" customHeight="1">
      <c r="A16149" s="33" t="b">
        <f t="shared" si="2018"/>
        <v>0</v>
      </c>
      <c r="B16149" s="33">
        <f t="shared" si="2025"/>
        <v>16148</v>
      </c>
      <c r="C16149" s="17"/>
      <c r="N16149" s="37"/>
      <c r="O16149" s="37"/>
      <c r="P16149" s="37"/>
      <c r="Q16149" s="37"/>
      <c r="R16149" s="37"/>
      <c r="S16149" s="32">
        <f t="shared" si="2019"/>
        <v>0</v>
      </c>
      <c r="T16149" s="32">
        <f t="shared" si="2020"/>
        <v>0</v>
      </c>
      <c r="U16149" s="32">
        <f t="shared" si="2021"/>
        <v>0</v>
      </c>
      <c r="V16149" s="32">
        <f t="shared" si="2022"/>
        <v>0</v>
      </c>
      <c r="W16149" s="32">
        <f t="shared" si="2023"/>
        <v>0</v>
      </c>
      <c r="X16149" s="32">
        <f t="shared" si="2024"/>
        <v>0</v>
      </c>
    </row>
    <row r="16150" spans="1:24" ht="14.25" customHeight="1">
      <c r="A16150" s="33" t="b">
        <f t="shared" si="2018"/>
        <v>0</v>
      </c>
      <c r="B16150" s="33">
        <f t="shared" si="2025"/>
        <v>16149</v>
      </c>
      <c r="C16150" s="17"/>
      <c r="N16150" s="37"/>
      <c r="O16150" s="37"/>
      <c r="P16150" s="37"/>
      <c r="Q16150" s="37"/>
      <c r="R16150" s="37"/>
      <c r="S16150" s="32">
        <f t="shared" si="2019"/>
        <v>0</v>
      </c>
      <c r="T16150" s="32">
        <f t="shared" si="2020"/>
        <v>0</v>
      </c>
      <c r="U16150" s="32">
        <f t="shared" si="2021"/>
        <v>0</v>
      </c>
      <c r="V16150" s="32">
        <f t="shared" si="2022"/>
        <v>0</v>
      </c>
      <c r="W16150" s="32">
        <f t="shared" si="2023"/>
        <v>0</v>
      </c>
      <c r="X16150" s="32">
        <f t="shared" si="2024"/>
        <v>0</v>
      </c>
    </row>
    <row r="16151" spans="1:24" ht="14.25" customHeight="1">
      <c r="A16151" s="33" t="b">
        <f t="shared" si="2018"/>
        <v>0</v>
      </c>
      <c r="B16151" s="33">
        <f t="shared" si="2025"/>
        <v>16150</v>
      </c>
      <c r="C16151" s="17"/>
      <c r="N16151" s="37"/>
      <c r="O16151" s="37"/>
      <c r="P16151" s="37"/>
      <c r="Q16151" s="37"/>
      <c r="R16151" s="37"/>
      <c r="S16151" s="32">
        <f t="shared" si="2019"/>
        <v>0</v>
      </c>
      <c r="T16151" s="32">
        <f t="shared" si="2020"/>
        <v>0</v>
      </c>
      <c r="U16151" s="32">
        <f t="shared" si="2021"/>
        <v>0</v>
      </c>
      <c r="V16151" s="32">
        <f t="shared" si="2022"/>
        <v>0</v>
      </c>
      <c r="W16151" s="32">
        <f t="shared" si="2023"/>
        <v>0</v>
      </c>
      <c r="X16151" s="32">
        <f t="shared" si="2024"/>
        <v>0</v>
      </c>
    </row>
    <row r="16152" spans="1:24" ht="14.25" customHeight="1">
      <c r="A16152" s="33" t="b">
        <f t="shared" si="2018"/>
        <v>0</v>
      </c>
      <c r="B16152" s="33">
        <f t="shared" si="2025"/>
        <v>16151</v>
      </c>
      <c r="C16152" s="17"/>
      <c r="N16152" s="37"/>
      <c r="O16152" s="37"/>
      <c r="P16152" s="37"/>
      <c r="Q16152" s="37"/>
      <c r="R16152" s="37"/>
      <c r="S16152" s="32">
        <f t="shared" si="2019"/>
        <v>0</v>
      </c>
      <c r="T16152" s="32">
        <f t="shared" si="2020"/>
        <v>0</v>
      </c>
      <c r="U16152" s="32">
        <f t="shared" si="2021"/>
        <v>0</v>
      </c>
      <c r="V16152" s="32">
        <f t="shared" si="2022"/>
        <v>0</v>
      </c>
      <c r="W16152" s="32">
        <f t="shared" si="2023"/>
        <v>0</v>
      </c>
      <c r="X16152" s="32">
        <f t="shared" si="2024"/>
        <v>0</v>
      </c>
    </row>
    <row r="16153" spans="1:24" ht="14.25" customHeight="1">
      <c r="A16153" s="33" t="b">
        <f t="shared" si="2018"/>
        <v>0</v>
      </c>
      <c r="B16153" s="33">
        <f t="shared" si="2025"/>
        <v>16152</v>
      </c>
      <c r="C16153" s="17"/>
      <c r="N16153" s="37"/>
      <c r="O16153" s="37"/>
      <c r="P16153" s="37"/>
      <c r="Q16153" s="37"/>
      <c r="R16153" s="37"/>
      <c r="S16153" s="32">
        <f t="shared" si="2019"/>
        <v>0</v>
      </c>
      <c r="T16153" s="32">
        <f t="shared" si="2020"/>
        <v>0</v>
      </c>
      <c r="U16153" s="32">
        <f t="shared" si="2021"/>
        <v>0</v>
      </c>
      <c r="V16153" s="32">
        <f t="shared" si="2022"/>
        <v>0</v>
      </c>
      <c r="W16153" s="32">
        <f t="shared" si="2023"/>
        <v>0</v>
      </c>
      <c r="X16153" s="32">
        <f t="shared" si="2024"/>
        <v>0</v>
      </c>
    </row>
    <row r="16154" spans="1:24" ht="14.25" customHeight="1">
      <c r="A16154" s="33" t="b">
        <f t="shared" si="2018"/>
        <v>0</v>
      </c>
      <c r="B16154" s="33">
        <f t="shared" si="2025"/>
        <v>16153</v>
      </c>
      <c r="C16154" s="17"/>
      <c r="N16154" s="37"/>
      <c r="O16154" s="37"/>
      <c r="P16154" s="37"/>
      <c r="Q16154" s="37"/>
      <c r="R16154" s="37"/>
      <c r="S16154" s="32">
        <f t="shared" si="2019"/>
        <v>0</v>
      </c>
      <c r="T16154" s="32">
        <f t="shared" si="2020"/>
        <v>0</v>
      </c>
      <c r="U16154" s="32">
        <f t="shared" si="2021"/>
        <v>0</v>
      </c>
      <c r="V16154" s="32">
        <f t="shared" si="2022"/>
        <v>0</v>
      </c>
      <c r="W16154" s="32">
        <f t="shared" si="2023"/>
        <v>0</v>
      </c>
      <c r="X16154" s="32">
        <f t="shared" si="2024"/>
        <v>0</v>
      </c>
    </row>
    <row r="16155" spans="1:24" ht="14.25" customHeight="1">
      <c r="A16155" s="33" t="b">
        <f t="shared" si="2018"/>
        <v>0</v>
      </c>
      <c r="B16155" s="33">
        <f t="shared" si="2025"/>
        <v>16154</v>
      </c>
      <c r="C16155" s="17"/>
      <c r="N16155" s="37"/>
      <c r="O16155" s="37"/>
      <c r="P16155" s="37"/>
      <c r="Q16155" s="37"/>
      <c r="R16155" s="37"/>
      <c r="S16155" s="32">
        <f t="shared" si="2019"/>
        <v>0</v>
      </c>
      <c r="T16155" s="32">
        <f t="shared" si="2020"/>
        <v>0</v>
      </c>
      <c r="U16155" s="32">
        <f t="shared" si="2021"/>
        <v>0</v>
      </c>
      <c r="V16155" s="32">
        <f t="shared" si="2022"/>
        <v>0</v>
      </c>
      <c r="W16155" s="32">
        <f t="shared" si="2023"/>
        <v>0</v>
      </c>
      <c r="X16155" s="32">
        <f t="shared" si="2024"/>
        <v>0</v>
      </c>
    </row>
    <row r="16156" spans="1:24" ht="14.25" customHeight="1">
      <c r="A16156" s="33" t="b">
        <f t="shared" si="2018"/>
        <v>0</v>
      </c>
      <c r="B16156" s="33">
        <f t="shared" si="2025"/>
        <v>16155</v>
      </c>
      <c r="C16156" s="17"/>
      <c r="N16156" s="37"/>
      <c r="O16156" s="37"/>
      <c r="P16156" s="37"/>
      <c r="Q16156" s="37"/>
      <c r="R16156" s="37"/>
      <c r="S16156" s="32">
        <f t="shared" si="2019"/>
        <v>0</v>
      </c>
      <c r="T16156" s="32">
        <f t="shared" si="2020"/>
        <v>0</v>
      </c>
      <c r="U16156" s="32">
        <f t="shared" si="2021"/>
        <v>0</v>
      </c>
      <c r="V16156" s="32">
        <f t="shared" si="2022"/>
        <v>0</v>
      </c>
      <c r="W16156" s="32">
        <f t="shared" si="2023"/>
        <v>0</v>
      </c>
      <c r="X16156" s="32">
        <f t="shared" si="2024"/>
        <v>0</v>
      </c>
    </row>
    <row r="16157" spans="1:24" ht="14.25" customHeight="1">
      <c r="A16157" s="33" t="b">
        <f t="shared" si="2018"/>
        <v>0</v>
      </c>
      <c r="B16157" s="33">
        <f t="shared" si="2025"/>
        <v>16156</v>
      </c>
      <c r="C16157" s="17"/>
      <c r="N16157" s="37"/>
      <c r="O16157" s="37"/>
      <c r="P16157" s="37"/>
      <c r="Q16157" s="37"/>
      <c r="R16157" s="37"/>
      <c r="S16157" s="32">
        <f t="shared" si="2019"/>
        <v>0</v>
      </c>
      <c r="T16157" s="32">
        <f t="shared" si="2020"/>
        <v>0</v>
      </c>
      <c r="U16157" s="32">
        <f t="shared" si="2021"/>
        <v>0</v>
      </c>
      <c r="V16157" s="32">
        <f t="shared" si="2022"/>
        <v>0</v>
      </c>
      <c r="W16157" s="32">
        <f t="shared" si="2023"/>
        <v>0</v>
      </c>
      <c r="X16157" s="32">
        <f t="shared" si="2024"/>
        <v>0</v>
      </c>
    </row>
    <row r="16158" spans="1:24" ht="14.25" customHeight="1">
      <c r="A16158" s="33" t="b">
        <f t="shared" si="2018"/>
        <v>0</v>
      </c>
      <c r="B16158" s="33">
        <f t="shared" si="2025"/>
        <v>16157</v>
      </c>
      <c r="C16158" s="17"/>
      <c r="N16158" s="37"/>
      <c r="O16158" s="37"/>
      <c r="P16158" s="37"/>
      <c r="Q16158" s="37"/>
      <c r="R16158" s="37"/>
      <c r="S16158" s="32">
        <f t="shared" si="2019"/>
        <v>0</v>
      </c>
      <c r="T16158" s="32">
        <f t="shared" si="2020"/>
        <v>0</v>
      </c>
      <c r="U16158" s="32">
        <f t="shared" si="2021"/>
        <v>0</v>
      </c>
      <c r="V16158" s="32">
        <f t="shared" si="2022"/>
        <v>0</v>
      </c>
      <c r="W16158" s="32">
        <f t="shared" si="2023"/>
        <v>0</v>
      </c>
      <c r="X16158" s="32">
        <f t="shared" si="2024"/>
        <v>0</v>
      </c>
    </row>
    <row r="16159" spans="1:24" ht="14.25" customHeight="1">
      <c r="A16159" s="33" t="b">
        <f t="shared" si="2018"/>
        <v>0</v>
      </c>
      <c r="B16159" s="33">
        <f t="shared" si="2025"/>
        <v>16158</v>
      </c>
      <c r="C16159" s="17"/>
      <c r="N16159" s="37"/>
      <c r="O16159" s="37"/>
      <c r="P16159" s="37"/>
      <c r="Q16159" s="37"/>
      <c r="R16159" s="37"/>
      <c r="S16159" s="32">
        <f t="shared" si="2019"/>
        <v>0</v>
      </c>
      <c r="T16159" s="32">
        <f t="shared" si="2020"/>
        <v>0</v>
      </c>
      <c r="U16159" s="32">
        <f t="shared" si="2021"/>
        <v>0</v>
      </c>
      <c r="V16159" s="32">
        <f t="shared" si="2022"/>
        <v>0</v>
      </c>
      <c r="W16159" s="32">
        <f t="shared" si="2023"/>
        <v>0</v>
      </c>
      <c r="X16159" s="32">
        <f t="shared" si="2024"/>
        <v>0</v>
      </c>
    </row>
    <row r="16160" spans="1:24" ht="14.25" customHeight="1">
      <c r="A16160" s="33" t="b">
        <f t="shared" si="2018"/>
        <v>0</v>
      </c>
      <c r="B16160" s="33">
        <f t="shared" si="2025"/>
        <v>16159</v>
      </c>
      <c r="C16160" s="17"/>
      <c r="N16160" s="37"/>
      <c r="O16160" s="37"/>
      <c r="P16160" s="37"/>
      <c r="Q16160" s="37"/>
      <c r="R16160" s="37"/>
      <c r="S16160" s="32">
        <f t="shared" si="2019"/>
        <v>0</v>
      </c>
      <c r="T16160" s="32">
        <f t="shared" si="2020"/>
        <v>0</v>
      </c>
      <c r="U16160" s="32">
        <f t="shared" si="2021"/>
        <v>0</v>
      </c>
      <c r="V16160" s="32">
        <f t="shared" si="2022"/>
        <v>0</v>
      </c>
      <c r="W16160" s="32">
        <f t="shared" si="2023"/>
        <v>0</v>
      </c>
      <c r="X16160" s="32">
        <f t="shared" si="2024"/>
        <v>0</v>
      </c>
    </row>
    <row r="16161" spans="1:24" ht="14.25" customHeight="1">
      <c r="A16161" s="33" t="b">
        <f t="shared" si="2018"/>
        <v>0</v>
      </c>
      <c r="B16161" s="33">
        <f t="shared" si="2025"/>
        <v>16160</v>
      </c>
      <c r="C16161" s="17"/>
      <c r="N16161" s="37"/>
      <c r="O16161" s="37"/>
      <c r="P16161" s="37"/>
      <c r="Q16161" s="37"/>
      <c r="R16161" s="37"/>
      <c r="S16161" s="32">
        <f t="shared" si="2019"/>
        <v>0</v>
      </c>
      <c r="T16161" s="32">
        <f t="shared" si="2020"/>
        <v>0</v>
      </c>
      <c r="U16161" s="32">
        <f t="shared" si="2021"/>
        <v>0</v>
      </c>
      <c r="V16161" s="32">
        <f t="shared" si="2022"/>
        <v>0</v>
      </c>
      <c r="W16161" s="32">
        <f t="shared" si="2023"/>
        <v>0</v>
      </c>
      <c r="X16161" s="32">
        <f t="shared" si="2024"/>
        <v>0</v>
      </c>
    </row>
    <row r="16162" spans="1:24" ht="14.25" customHeight="1">
      <c r="A16162" s="33" t="b">
        <f t="shared" si="2018"/>
        <v>0</v>
      </c>
      <c r="B16162" s="33">
        <f t="shared" si="2025"/>
        <v>16161</v>
      </c>
      <c r="C16162" s="17"/>
      <c r="N16162" s="37"/>
      <c r="O16162" s="37"/>
      <c r="P16162" s="37"/>
      <c r="Q16162" s="37"/>
      <c r="R16162" s="37"/>
      <c r="S16162" s="32">
        <f t="shared" si="2019"/>
        <v>0</v>
      </c>
      <c r="T16162" s="32">
        <f t="shared" si="2020"/>
        <v>0</v>
      </c>
      <c r="U16162" s="32">
        <f t="shared" si="2021"/>
        <v>0</v>
      </c>
      <c r="V16162" s="32">
        <f t="shared" si="2022"/>
        <v>0</v>
      </c>
      <c r="W16162" s="32">
        <f t="shared" si="2023"/>
        <v>0</v>
      </c>
      <c r="X16162" s="32">
        <f t="shared" si="2024"/>
        <v>0</v>
      </c>
    </row>
    <row r="16163" spans="1:24" ht="14.25" customHeight="1">
      <c r="A16163" s="33" t="b">
        <f t="shared" si="2018"/>
        <v>0</v>
      </c>
      <c r="B16163" s="33">
        <f t="shared" si="2025"/>
        <v>16162</v>
      </c>
      <c r="C16163" s="17"/>
      <c r="N16163" s="37"/>
      <c r="O16163" s="37"/>
      <c r="P16163" s="37"/>
      <c r="Q16163" s="37"/>
      <c r="R16163" s="37"/>
      <c r="S16163" s="32">
        <f t="shared" si="2019"/>
        <v>0</v>
      </c>
      <c r="T16163" s="32">
        <f t="shared" si="2020"/>
        <v>0</v>
      </c>
      <c r="U16163" s="32">
        <f t="shared" si="2021"/>
        <v>0</v>
      </c>
      <c r="V16163" s="32">
        <f t="shared" si="2022"/>
        <v>0</v>
      </c>
      <c r="W16163" s="32">
        <f t="shared" si="2023"/>
        <v>0</v>
      </c>
      <c r="X16163" s="32">
        <f t="shared" si="2024"/>
        <v>0</v>
      </c>
    </row>
    <row r="16164" spans="1:24" ht="14.25" customHeight="1">
      <c r="A16164" s="33" t="b">
        <f t="shared" si="2018"/>
        <v>0</v>
      </c>
      <c r="B16164" s="33">
        <f t="shared" si="2025"/>
        <v>16163</v>
      </c>
      <c r="C16164" s="17"/>
      <c r="N16164" s="37"/>
      <c r="O16164" s="37"/>
      <c r="P16164" s="37"/>
      <c r="Q16164" s="37"/>
      <c r="R16164" s="37"/>
      <c r="S16164" s="32">
        <f t="shared" si="2019"/>
        <v>0</v>
      </c>
      <c r="T16164" s="32">
        <f t="shared" si="2020"/>
        <v>0</v>
      </c>
      <c r="U16164" s="32">
        <f t="shared" si="2021"/>
        <v>0</v>
      </c>
      <c r="V16164" s="32">
        <f t="shared" si="2022"/>
        <v>0</v>
      </c>
      <c r="W16164" s="32">
        <f t="shared" si="2023"/>
        <v>0</v>
      </c>
      <c r="X16164" s="32">
        <f t="shared" si="2024"/>
        <v>0</v>
      </c>
    </row>
    <row r="16165" spans="1:24" ht="14.25" customHeight="1">
      <c r="A16165" s="33" t="b">
        <f t="shared" si="2018"/>
        <v>0</v>
      </c>
      <c r="B16165" s="33">
        <f t="shared" si="2025"/>
        <v>16164</v>
      </c>
      <c r="C16165" s="17"/>
      <c r="N16165" s="37"/>
      <c r="O16165" s="37"/>
      <c r="P16165" s="37"/>
      <c r="Q16165" s="37"/>
      <c r="R16165" s="37"/>
      <c r="S16165" s="32">
        <f t="shared" si="2019"/>
        <v>0</v>
      </c>
      <c r="T16165" s="32">
        <f t="shared" si="2020"/>
        <v>0</v>
      </c>
      <c r="U16165" s="32">
        <f t="shared" si="2021"/>
        <v>0</v>
      </c>
      <c r="V16165" s="32">
        <f t="shared" si="2022"/>
        <v>0</v>
      </c>
      <c r="W16165" s="32">
        <f t="shared" si="2023"/>
        <v>0</v>
      </c>
      <c r="X16165" s="32">
        <f t="shared" si="2024"/>
        <v>0</v>
      </c>
    </row>
    <row r="16166" spans="1:24" ht="14.25" customHeight="1">
      <c r="A16166" s="33" t="b">
        <f t="shared" si="2018"/>
        <v>0</v>
      </c>
      <c r="B16166" s="33">
        <f t="shared" si="2025"/>
        <v>16165</v>
      </c>
      <c r="C16166" s="17"/>
      <c r="N16166" s="37"/>
      <c r="O16166" s="37"/>
      <c r="P16166" s="37"/>
      <c r="Q16166" s="37"/>
      <c r="R16166" s="37"/>
      <c r="S16166" s="32">
        <f t="shared" si="2019"/>
        <v>0</v>
      </c>
      <c r="T16166" s="32">
        <f t="shared" si="2020"/>
        <v>0</v>
      </c>
      <c r="U16166" s="32">
        <f t="shared" si="2021"/>
        <v>0</v>
      </c>
      <c r="V16166" s="32">
        <f t="shared" si="2022"/>
        <v>0</v>
      </c>
      <c r="W16166" s="32">
        <f t="shared" si="2023"/>
        <v>0</v>
      </c>
      <c r="X16166" s="32">
        <f t="shared" si="2024"/>
        <v>0</v>
      </c>
    </row>
    <row r="16167" spans="1:24" ht="14.25" customHeight="1">
      <c r="A16167" s="33" t="b">
        <f t="shared" si="2018"/>
        <v>0</v>
      </c>
      <c r="B16167" s="33">
        <f t="shared" si="2025"/>
        <v>16166</v>
      </c>
      <c r="C16167" s="17"/>
      <c r="N16167" s="37"/>
      <c r="O16167" s="37"/>
      <c r="P16167" s="37"/>
      <c r="Q16167" s="37"/>
      <c r="R16167" s="37"/>
      <c r="S16167" s="32">
        <f t="shared" si="2019"/>
        <v>0</v>
      </c>
      <c r="T16167" s="32">
        <f t="shared" si="2020"/>
        <v>0</v>
      </c>
      <c r="U16167" s="32">
        <f t="shared" si="2021"/>
        <v>0</v>
      </c>
      <c r="V16167" s="32">
        <f t="shared" si="2022"/>
        <v>0</v>
      </c>
      <c r="W16167" s="32">
        <f t="shared" si="2023"/>
        <v>0</v>
      </c>
      <c r="X16167" s="32">
        <f t="shared" si="2024"/>
        <v>0</v>
      </c>
    </row>
    <row r="16168" spans="1:24" ht="14.25" customHeight="1">
      <c r="A16168" s="33" t="b">
        <f t="shared" si="2018"/>
        <v>0</v>
      </c>
      <c r="B16168" s="33">
        <f t="shared" si="2025"/>
        <v>16167</v>
      </c>
      <c r="C16168" s="17"/>
      <c r="N16168" s="37"/>
      <c r="O16168" s="37"/>
      <c r="P16168" s="37"/>
      <c r="Q16168" s="37"/>
      <c r="R16168" s="37"/>
      <c r="S16168" s="32">
        <f t="shared" si="2019"/>
        <v>0</v>
      </c>
      <c r="T16168" s="32">
        <f t="shared" si="2020"/>
        <v>0</v>
      </c>
      <c r="U16168" s="32">
        <f t="shared" si="2021"/>
        <v>0</v>
      </c>
      <c r="V16168" s="32">
        <f t="shared" si="2022"/>
        <v>0</v>
      </c>
      <c r="W16168" s="32">
        <f t="shared" si="2023"/>
        <v>0</v>
      </c>
      <c r="X16168" s="32">
        <f t="shared" si="2024"/>
        <v>0</v>
      </c>
    </row>
    <row r="16169" spans="1:24" ht="14.25" customHeight="1">
      <c r="A16169" s="33" t="b">
        <f t="shared" si="2018"/>
        <v>0</v>
      </c>
      <c r="B16169" s="33">
        <f t="shared" si="2025"/>
        <v>16168</v>
      </c>
      <c r="C16169" s="17"/>
      <c r="N16169" s="37"/>
      <c r="O16169" s="37"/>
      <c r="P16169" s="37"/>
      <c r="Q16169" s="37"/>
      <c r="R16169" s="37"/>
      <c r="S16169" s="32">
        <f t="shared" si="2019"/>
        <v>0</v>
      </c>
      <c r="T16169" s="32">
        <f t="shared" si="2020"/>
        <v>0</v>
      </c>
      <c r="U16169" s="32">
        <f t="shared" si="2021"/>
        <v>0</v>
      </c>
      <c r="V16169" s="32">
        <f t="shared" si="2022"/>
        <v>0</v>
      </c>
      <c r="W16169" s="32">
        <f t="shared" si="2023"/>
        <v>0</v>
      </c>
      <c r="X16169" s="32">
        <f t="shared" si="2024"/>
        <v>0</v>
      </c>
    </row>
    <row r="16170" spans="1:24" ht="14.25" customHeight="1">
      <c r="A16170" s="33" t="b">
        <f t="shared" si="2018"/>
        <v>0</v>
      </c>
      <c r="B16170" s="33">
        <f t="shared" si="2025"/>
        <v>16169</v>
      </c>
      <c r="C16170" s="17"/>
      <c r="N16170" s="37"/>
      <c r="O16170" s="37"/>
      <c r="P16170" s="37"/>
      <c r="Q16170" s="37"/>
      <c r="R16170" s="37"/>
      <c r="S16170" s="32">
        <f t="shared" si="2019"/>
        <v>0</v>
      </c>
      <c r="T16170" s="32">
        <f t="shared" si="2020"/>
        <v>0</v>
      </c>
      <c r="U16170" s="32">
        <f t="shared" si="2021"/>
        <v>0</v>
      </c>
      <c r="V16170" s="32">
        <f t="shared" si="2022"/>
        <v>0</v>
      </c>
      <c r="W16170" s="32">
        <f t="shared" si="2023"/>
        <v>0</v>
      </c>
      <c r="X16170" s="32">
        <f t="shared" si="2024"/>
        <v>0</v>
      </c>
    </row>
    <row r="16171" spans="1:24" ht="14.25" customHeight="1">
      <c r="A16171" s="33" t="b">
        <f t="shared" si="2018"/>
        <v>0</v>
      </c>
      <c r="B16171" s="33">
        <f t="shared" si="2025"/>
        <v>16170</v>
      </c>
      <c r="C16171" s="17"/>
      <c r="N16171" s="37"/>
      <c r="O16171" s="37"/>
      <c r="P16171" s="37"/>
      <c r="Q16171" s="37"/>
      <c r="R16171" s="37"/>
      <c r="S16171" s="32">
        <f t="shared" si="2019"/>
        <v>0</v>
      </c>
      <c r="T16171" s="32">
        <f t="shared" si="2020"/>
        <v>0</v>
      </c>
      <c r="U16171" s="32">
        <f t="shared" si="2021"/>
        <v>0</v>
      </c>
      <c r="V16171" s="32">
        <f t="shared" si="2022"/>
        <v>0</v>
      </c>
      <c r="W16171" s="32">
        <f t="shared" si="2023"/>
        <v>0</v>
      </c>
      <c r="X16171" s="32">
        <f t="shared" si="2024"/>
        <v>0</v>
      </c>
    </row>
    <row r="16172" spans="1:24" ht="14.25" customHeight="1">
      <c r="A16172" s="33" t="b">
        <f t="shared" si="2018"/>
        <v>0</v>
      </c>
      <c r="B16172" s="33">
        <f t="shared" si="2025"/>
        <v>16171</v>
      </c>
      <c r="C16172" s="17"/>
      <c r="N16172" s="37"/>
      <c r="O16172" s="37"/>
      <c r="P16172" s="37"/>
      <c r="Q16172" s="37"/>
      <c r="R16172" s="37"/>
      <c r="S16172" s="32">
        <f t="shared" si="2019"/>
        <v>0</v>
      </c>
      <c r="T16172" s="32">
        <f t="shared" si="2020"/>
        <v>0</v>
      </c>
      <c r="U16172" s="32">
        <f t="shared" si="2021"/>
        <v>0</v>
      </c>
      <c r="V16172" s="32">
        <f t="shared" si="2022"/>
        <v>0</v>
      </c>
      <c r="W16172" s="32">
        <f t="shared" si="2023"/>
        <v>0</v>
      </c>
      <c r="X16172" s="32">
        <f t="shared" si="2024"/>
        <v>0</v>
      </c>
    </row>
    <row r="16173" spans="1:24" ht="14.25" customHeight="1">
      <c r="A16173" s="33" t="b">
        <f t="shared" si="2018"/>
        <v>0</v>
      </c>
      <c r="B16173" s="33">
        <f t="shared" si="2025"/>
        <v>16172</v>
      </c>
      <c r="C16173" s="17"/>
      <c r="N16173" s="37"/>
      <c r="O16173" s="37"/>
      <c r="P16173" s="37"/>
      <c r="Q16173" s="37"/>
      <c r="R16173" s="37"/>
      <c r="S16173" s="32">
        <f t="shared" si="2019"/>
        <v>0</v>
      </c>
      <c r="T16173" s="32">
        <f t="shared" si="2020"/>
        <v>0</v>
      </c>
      <c r="U16173" s="32">
        <f t="shared" si="2021"/>
        <v>0</v>
      </c>
      <c r="V16173" s="32">
        <f t="shared" si="2022"/>
        <v>0</v>
      </c>
      <c r="W16173" s="32">
        <f t="shared" si="2023"/>
        <v>0</v>
      </c>
      <c r="X16173" s="32">
        <f t="shared" si="2024"/>
        <v>0</v>
      </c>
    </row>
    <row r="16174" spans="1:24" ht="14.25" customHeight="1">
      <c r="A16174" s="33" t="b">
        <f t="shared" si="2018"/>
        <v>0</v>
      </c>
      <c r="B16174" s="33">
        <f t="shared" si="2025"/>
        <v>16173</v>
      </c>
      <c r="C16174" s="17"/>
      <c r="N16174" s="37"/>
      <c r="O16174" s="37"/>
      <c r="P16174" s="37"/>
      <c r="Q16174" s="37"/>
      <c r="R16174" s="37"/>
      <c r="S16174" s="32">
        <f t="shared" si="2019"/>
        <v>0</v>
      </c>
      <c r="T16174" s="32">
        <f t="shared" si="2020"/>
        <v>0</v>
      </c>
      <c r="U16174" s="32">
        <f t="shared" si="2021"/>
        <v>0</v>
      </c>
      <c r="V16174" s="32">
        <f t="shared" si="2022"/>
        <v>0</v>
      </c>
      <c r="W16174" s="32">
        <f t="shared" si="2023"/>
        <v>0</v>
      </c>
      <c r="X16174" s="32">
        <f t="shared" si="2024"/>
        <v>0</v>
      </c>
    </row>
    <row r="16175" spans="1:24" ht="14.25" customHeight="1">
      <c r="A16175" s="33" t="b">
        <f t="shared" si="2018"/>
        <v>0</v>
      </c>
      <c r="B16175" s="33">
        <f t="shared" si="2025"/>
        <v>16174</v>
      </c>
      <c r="C16175" s="17"/>
      <c r="N16175" s="37"/>
      <c r="O16175" s="37"/>
      <c r="P16175" s="37"/>
      <c r="Q16175" s="37"/>
      <c r="R16175" s="37"/>
      <c r="S16175" s="32">
        <f t="shared" si="2019"/>
        <v>0</v>
      </c>
      <c r="T16175" s="32">
        <f t="shared" si="2020"/>
        <v>0</v>
      </c>
      <c r="U16175" s="32">
        <f t="shared" si="2021"/>
        <v>0</v>
      </c>
      <c r="V16175" s="32">
        <f t="shared" si="2022"/>
        <v>0</v>
      </c>
      <c r="W16175" s="32">
        <f t="shared" si="2023"/>
        <v>0</v>
      </c>
      <c r="X16175" s="32">
        <f t="shared" si="2024"/>
        <v>0</v>
      </c>
    </row>
    <row r="16176" spans="1:24" ht="14.25" customHeight="1">
      <c r="A16176" s="33" t="b">
        <f t="shared" si="2018"/>
        <v>0</v>
      </c>
      <c r="B16176" s="33">
        <f t="shared" si="2025"/>
        <v>16175</v>
      </c>
      <c r="C16176" s="17"/>
      <c r="N16176" s="37"/>
      <c r="O16176" s="37"/>
      <c r="P16176" s="37"/>
      <c r="Q16176" s="37"/>
      <c r="R16176" s="37"/>
      <c r="S16176" s="32">
        <f t="shared" si="2019"/>
        <v>0</v>
      </c>
      <c r="T16176" s="32">
        <f t="shared" si="2020"/>
        <v>0</v>
      </c>
      <c r="U16176" s="32">
        <f t="shared" si="2021"/>
        <v>0</v>
      </c>
      <c r="V16176" s="32">
        <f t="shared" si="2022"/>
        <v>0</v>
      </c>
      <c r="W16176" s="32">
        <f t="shared" si="2023"/>
        <v>0</v>
      </c>
      <c r="X16176" s="32">
        <f t="shared" si="2024"/>
        <v>0</v>
      </c>
    </row>
    <row r="16177" spans="1:24" ht="14.25" customHeight="1">
      <c r="A16177" s="33" t="b">
        <f t="shared" si="2018"/>
        <v>0</v>
      </c>
      <c r="B16177" s="33">
        <f t="shared" si="2025"/>
        <v>16176</v>
      </c>
      <c r="C16177" s="17"/>
      <c r="N16177" s="37"/>
      <c r="O16177" s="37"/>
      <c r="P16177" s="37"/>
      <c r="Q16177" s="37"/>
      <c r="R16177" s="37"/>
      <c r="S16177" s="32">
        <f t="shared" si="2019"/>
        <v>0</v>
      </c>
      <c r="T16177" s="32">
        <f t="shared" si="2020"/>
        <v>0</v>
      </c>
      <c r="U16177" s="32">
        <f t="shared" si="2021"/>
        <v>0</v>
      </c>
      <c r="V16177" s="32">
        <f t="shared" si="2022"/>
        <v>0</v>
      </c>
      <c r="W16177" s="32">
        <f t="shared" si="2023"/>
        <v>0</v>
      </c>
      <c r="X16177" s="32">
        <f t="shared" si="2024"/>
        <v>0</v>
      </c>
    </row>
    <row r="16178" spans="1:24" ht="14.25" customHeight="1">
      <c r="A16178" s="33" t="b">
        <f t="shared" si="2018"/>
        <v>0</v>
      </c>
      <c r="B16178" s="33">
        <f t="shared" si="2025"/>
        <v>16177</v>
      </c>
      <c r="C16178" s="17"/>
      <c r="N16178" s="37"/>
      <c r="O16178" s="37"/>
      <c r="P16178" s="37"/>
      <c r="Q16178" s="37"/>
      <c r="R16178" s="37"/>
      <c r="S16178" s="32">
        <f t="shared" si="2019"/>
        <v>0</v>
      </c>
      <c r="T16178" s="32">
        <f t="shared" si="2020"/>
        <v>0</v>
      </c>
      <c r="U16178" s="32">
        <f t="shared" si="2021"/>
        <v>0</v>
      </c>
      <c r="V16178" s="32">
        <f t="shared" si="2022"/>
        <v>0</v>
      </c>
      <c r="W16178" s="32">
        <f t="shared" si="2023"/>
        <v>0</v>
      </c>
      <c r="X16178" s="32">
        <f t="shared" si="2024"/>
        <v>0</v>
      </c>
    </row>
    <row r="16179" spans="1:24" ht="14.25" customHeight="1">
      <c r="A16179" s="33" t="b">
        <f t="shared" si="2018"/>
        <v>0</v>
      </c>
      <c r="B16179" s="33">
        <f t="shared" si="2025"/>
        <v>16178</v>
      </c>
      <c r="C16179" s="17"/>
      <c r="N16179" s="37"/>
      <c r="O16179" s="37"/>
      <c r="P16179" s="37"/>
      <c r="Q16179" s="37"/>
      <c r="R16179" s="37"/>
      <c r="S16179" s="32">
        <f t="shared" si="2019"/>
        <v>0</v>
      </c>
      <c r="T16179" s="32">
        <f t="shared" si="2020"/>
        <v>0</v>
      </c>
      <c r="U16179" s="32">
        <f t="shared" si="2021"/>
        <v>0</v>
      </c>
      <c r="V16179" s="32">
        <f t="shared" si="2022"/>
        <v>0</v>
      </c>
      <c r="W16179" s="32">
        <f t="shared" si="2023"/>
        <v>0</v>
      </c>
      <c r="X16179" s="32">
        <f t="shared" si="2024"/>
        <v>0</v>
      </c>
    </row>
    <row r="16180" spans="1:24" ht="14.25" customHeight="1">
      <c r="A16180" s="33" t="b">
        <f t="shared" si="2018"/>
        <v>0</v>
      </c>
      <c r="B16180" s="33">
        <f t="shared" si="2025"/>
        <v>16179</v>
      </c>
      <c r="C16180" s="17"/>
      <c r="N16180" s="37"/>
      <c r="O16180" s="37"/>
      <c r="P16180" s="37"/>
      <c r="Q16180" s="37"/>
      <c r="R16180" s="37"/>
      <c r="S16180" s="32">
        <f t="shared" si="2019"/>
        <v>0</v>
      </c>
      <c r="T16180" s="32">
        <f t="shared" si="2020"/>
        <v>0</v>
      </c>
      <c r="U16180" s="32">
        <f t="shared" si="2021"/>
        <v>0</v>
      </c>
      <c r="V16180" s="32">
        <f t="shared" si="2022"/>
        <v>0</v>
      </c>
      <c r="W16180" s="32">
        <f t="shared" si="2023"/>
        <v>0</v>
      </c>
      <c r="X16180" s="32">
        <f t="shared" si="2024"/>
        <v>0</v>
      </c>
    </row>
    <row r="16181" spans="1:24" ht="14.25" customHeight="1">
      <c r="A16181" s="33" t="b">
        <f t="shared" si="2018"/>
        <v>0</v>
      </c>
      <c r="B16181" s="33">
        <f t="shared" si="2025"/>
        <v>16180</v>
      </c>
      <c r="C16181" s="17"/>
      <c r="N16181" s="37"/>
      <c r="O16181" s="37"/>
      <c r="P16181" s="37"/>
      <c r="Q16181" s="37"/>
      <c r="R16181" s="37"/>
      <c r="S16181" s="32">
        <f t="shared" si="2019"/>
        <v>0</v>
      </c>
      <c r="T16181" s="32">
        <f t="shared" si="2020"/>
        <v>0</v>
      </c>
      <c r="U16181" s="32">
        <f t="shared" si="2021"/>
        <v>0</v>
      </c>
      <c r="V16181" s="32">
        <f t="shared" si="2022"/>
        <v>0</v>
      </c>
      <c r="W16181" s="32">
        <f t="shared" si="2023"/>
        <v>0</v>
      </c>
      <c r="X16181" s="32">
        <f t="shared" si="2024"/>
        <v>0</v>
      </c>
    </row>
    <row r="16182" spans="1:24" ht="14.25" customHeight="1">
      <c r="A16182" s="33" t="b">
        <f t="shared" si="2018"/>
        <v>0</v>
      </c>
      <c r="B16182" s="33">
        <f t="shared" si="2025"/>
        <v>16181</v>
      </c>
      <c r="C16182" s="17"/>
      <c r="N16182" s="37"/>
      <c r="O16182" s="37"/>
      <c r="P16182" s="37"/>
      <c r="Q16182" s="37"/>
      <c r="R16182" s="37"/>
      <c r="S16182" s="32">
        <f t="shared" si="2019"/>
        <v>0</v>
      </c>
      <c r="T16182" s="32">
        <f t="shared" si="2020"/>
        <v>0</v>
      </c>
      <c r="U16182" s="32">
        <f t="shared" si="2021"/>
        <v>0</v>
      </c>
      <c r="V16182" s="32">
        <f t="shared" si="2022"/>
        <v>0</v>
      </c>
      <c r="W16182" s="32">
        <f t="shared" si="2023"/>
        <v>0</v>
      </c>
      <c r="X16182" s="32">
        <f t="shared" si="2024"/>
        <v>0</v>
      </c>
    </row>
    <row r="16183" spans="1:24" ht="14.25" customHeight="1">
      <c r="A16183" s="33" t="b">
        <f t="shared" si="2018"/>
        <v>0</v>
      </c>
      <c r="B16183" s="33">
        <f t="shared" si="2025"/>
        <v>16182</v>
      </c>
      <c r="C16183" s="17"/>
      <c r="N16183" s="37"/>
      <c r="O16183" s="37"/>
      <c r="P16183" s="37"/>
      <c r="Q16183" s="37"/>
      <c r="R16183" s="37"/>
      <c r="S16183" s="32">
        <f t="shared" si="2019"/>
        <v>0</v>
      </c>
      <c r="T16183" s="32">
        <f t="shared" si="2020"/>
        <v>0</v>
      </c>
      <c r="U16183" s="32">
        <f t="shared" si="2021"/>
        <v>0</v>
      </c>
      <c r="V16183" s="32">
        <f t="shared" si="2022"/>
        <v>0</v>
      </c>
      <c r="W16183" s="32">
        <f t="shared" si="2023"/>
        <v>0</v>
      </c>
      <c r="X16183" s="32">
        <f t="shared" si="2024"/>
        <v>0</v>
      </c>
    </row>
    <row r="16184" spans="1:24" ht="14.25" customHeight="1">
      <c r="A16184" s="33" t="b">
        <f t="shared" si="2018"/>
        <v>0</v>
      </c>
      <c r="B16184" s="33">
        <f t="shared" si="2025"/>
        <v>16183</v>
      </c>
      <c r="C16184" s="17"/>
      <c r="N16184" s="37"/>
      <c r="O16184" s="37"/>
      <c r="P16184" s="37"/>
      <c r="Q16184" s="37"/>
      <c r="R16184" s="37"/>
      <c r="S16184" s="32">
        <f t="shared" si="2019"/>
        <v>0</v>
      </c>
      <c r="T16184" s="32">
        <f t="shared" si="2020"/>
        <v>0</v>
      </c>
      <c r="U16184" s="32">
        <f t="shared" si="2021"/>
        <v>0</v>
      </c>
      <c r="V16184" s="32">
        <f t="shared" si="2022"/>
        <v>0</v>
      </c>
      <c r="W16184" s="32">
        <f t="shared" si="2023"/>
        <v>0</v>
      </c>
      <c r="X16184" s="32">
        <f t="shared" si="2024"/>
        <v>0</v>
      </c>
    </row>
    <row r="16185" spans="1:24" ht="14.25" customHeight="1">
      <c r="A16185" s="33" t="b">
        <f t="shared" si="2018"/>
        <v>0</v>
      </c>
      <c r="B16185" s="33">
        <f t="shared" si="2025"/>
        <v>16184</v>
      </c>
      <c r="C16185" s="17"/>
      <c r="N16185" s="37"/>
      <c r="O16185" s="37"/>
      <c r="P16185" s="37"/>
      <c r="Q16185" s="37"/>
      <c r="R16185" s="37"/>
      <c r="S16185" s="32">
        <f t="shared" si="2019"/>
        <v>0</v>
      </c>
      <c r="T16185" s="32">
        <f t="shared" si="2020"/>
        <v>0</v>
      </c>
      <c r="U16185" s="32">
        <f t="shared" si="2021"/>
        <v>0</v>
      </c>
      <c r="V16185" s="32">
        <f t="shared" si="2022"/>
        <v>0</v>
      </c>
      <c r="W16185" s="32">
        <f t="shared" si="2023"/>
        <v>0</v>
      </c>
      <c r="X16185" s="32">
        <f t="shared" si="2024"/>
        <v>0</v>
      </c>
    </row>
    <row r="16186" spans="1:24" ht="14.25" customHeight="1">
      <c r="A16186" s="33" t="b">
        <f t="shared" si="2018"/>
        <v>0</v>
      </c>
      <c r="B16186" s="33">
        <f t="shared" si="2025"/>
        <v>16185</v>
      </c>
      <c r="C16186" s="17"/>
      <c r="N16186" s="37"/>
      <c r="O16186" s="37"/>
      <c r="P16186" s="37"/>
      <c r="Q16186" s="37"/>
      <c r="R16186" s="37"/>
      <c r="S16186" s="32">
        <f t="shared" si="2019"/>
        <v>0</v>
      </c>
      <c r="T16186" s="32">
        <f t="shared" si="2020"/>
        <v>0</v>
      </c>
      <c r="U16186" s="32">
        <f t="shared" si="2021"/>
        <v>0</v>
      </c>
      <c r="V16186" s="32">
        <f t="shared" si="2022"/>
        <v>0</v>
      </c>
      <c r="W16186" s="32">
        <f t="shared" si="2023"/>
        <v>0</v>
      </c>
      <c r="X16186" s="32">
        <f t="shared" si="2024"/>
        <v>0</v>
      </c>
    </row>
    <row r="16187" spans="1:24" ht="14.25" customHeight="1">
      <c r="A16187" s="33" t="b">
        <f t="shared" si="2018"/>
        <v>0</v>
      </c>
      <c r="B16187" s="33">
        <f t="shared" si="2025"/>
        <v>16186</v>
      </c>
      <c r="C16187" s="17"/>
      <c r="N16187" s="37"/>
      <c r="O16187" s="37"/>
      <c r="P16187" s="37"/>
      <c r="Q16187" s="37"/>
      <c r="R16187" s="37"/>
      <c r="S16187" s="32">
        <f t="shared" si="2019"/>
        <v>0</v>
      </c>
      <c r="T16187" s="32">
        <f t="shared" si="2020"/>
        <v>0</v>
      </c>
      <c r="U16187" s="32">
        <f t="shared" si="2021"/>
        <v>0</v>
      </c>
      <c r="V16187" s="32">
        <f t="shared" si="2022"/>
        <v>0</v>
      </c>
      <c r="W16187" s="32">
        <f t="shared" si="2023"/>
        <v>0</v>
      </c>
      <c r="X16187" s="32">
        <f t="shared" si="2024"/>
        <v>0</v>
      </c>
    </row>
    <row r="16188" spans="1:24" ht="14.25" customHeight="1">
      <c r="A16188" s="33" t="b">
        <f t="shared" si="2018"/>
        <v>0</v>
      </c>
      <c r="B16188" s="33">
        <f t="shared" si="2025"/>
        <v>16187</v>
      </c>
      <c r="C16188" s="17"/>
      <c r="N16188" s="37"/>
      <c r="O16188" s="37"/>
      <c r="P16188" s="37"/>
      <c r="Q16188" s="37"/>
      <c r="R16188" s="37"/>
      <c r="S16188" s="32">
        <f t="shared" si="2019"/>
        <v>0</v>
      </c>
      <c r="T16188" s="32">
        <f t="shared" si="2020"/>
        <v>0</v>
      </c>
      <c r="U16188" s="32">
        <f t="shared" si="2021"/>
        <v>0</v>
      </c>
      <c r="V16188" s="32">
        <f t="shared" si="2022"/>
        <v>0</v>
      </c>
      <c r="W16188" s="32">
        <f t="shared" si="2023"/>
        <v>0</v>
      </c>
      <c r="X16188" s="32">
        <f t="shared" si="2024"/>
        <v>0</v>
      </c>
    </row>
    <row r="16189" spans="1:24" ht="14.25" customHeight="1">
      <c r="A16189" s="33" t="b">
        <f t="shared" si="2018"/>
        <v>0</v>
      </c>
      <c r="B16189" s="33">
        <f t="shared" si="2025"/>
        <v>16188</v>
      </c>
      <c r="C16189" s="17"/>
      <c r="N16189" s="37"/>
      <c r="O16189" s="37"/>
      <c r="P16189" s="37"/>
      <c r="Q16189" s="37"/>
      <c r="R16189" s="37"/>
      <c r="S16189" s="32">
        <f t="shared" si="2019"/>
        <v>0</v>
      </c>
      <c r="T16189" s="32">
        <f t="shared" si="2020"/>
        <v>0</v>
      </c>
      <c r="U16189" s="32">
        <f t="shared" si="2021"/>
        <v>0</v>
      </c>
      <c r="V16189" s="32">
        <f t="shared" si="2022"/>
        <v>0</v>
      </c>
      <c r="W16189" s="32">
        <f t="shared" si="2023"/>
        <v>0</v>
      </c>
      <c r="X16189" s="32">
        <f t="shared" si="2024"/>
        <v>0</v>
      </c>
    </row>
    <row r="16190" spans="1:24" ht="14.25" customHeight="1">
      <c r="A16190" s="33" t="b">
        <f t="shared" si="2018"/>
        <v>0</v>
      </c>
      <c r="B16190" s="33">
        <f t="shared" si="2025"/>
        <v>16189</v>
      </c>
      <c r="C16190" s="17"/>
      <c r="N16190" s="37"/>
      <c r="O16190" s="37"/>
      <c r="P16190" s="37"/>
      <c r="Q16190" s="37"/>
      <c r="R16190" s="37"/>
      <c r="S16190" s="32">
        <f t="shared" si="2019"/>
        <v>0</v>
      </c>
      <c r="T16190" s="32">
        <f t="shared" si="2020"/>
        <v>0</v>
      </c>
      <c r="U16190" s="32">
        <f t="shared" si="2021"/>
        <v>0</v>
      </c>
      <c r="V16190" s="32">
        <f t="shared" si="2022"/>
        <v>0</v>
      </c>
      <c r="W16190" s="32">
        <f t="shared" si="2023"/>
        <v>0</v>
      </c>
      <c r="X16190" s="32">
        <f t="shared" si="2024"/>
        <v>0</v>
      </c>
    </row>
    <row r="16191" spans="1:24" ht="14.25" customHeight="1">
      <c r="A16191" s="33" t="b">
        <f t="shared" si="2018"/>
        <v>0</v>
      </c>
      <c r="B16191" s="33">
        <f t="shared" si="2025"/>
        <v>16190</v>
      </c>
      <c r="C16191" s="17"/>
      <c r="N16191" s="37"/>
      <c r="O16191" s="37"/>
      <c r="P16191" s="37"/>
      <c r="Q16191" s="37"/>
      <c r="R16191" s="37"/>
      <c r="S16191" s="32">
        <f t="shared" si="2019"/>
        <v>0</v>
      </c>
      <c r="T16191" s="32">
        <f t="shared" si="2020"/>
        <v>0</v>
      </c>
      <c r="U16191" s="32">
        <f t="shared" si="2021"/>
        <v>0</v>
      </c>
      <c r="V16191" s="32">
        <f t="shared" si="2022"/>
        <v>0</v>
      </c>
      <c r="W16191" s="32">
        <f t="shared" si="2023"/>
        <v>0</v>
      </c>
      <c r="X16191" s="32">
        <f t="shared" si="2024"/>
        <v>0</v>
      </c>
    </row>
    <row r="16192" spans="1:24" ht="14.25" customHeight="1">
      <c r="A16192" s="33" t="b">
        <f t="shared" si="2018"/>
        <v>0</v>
      </c>
      <c r="B16192" s="33">
        <f t="shared" si="2025"/>
        <v>16191</v>
      </c>
      <c r="C16192" s="17"/>
      <c r="N16192" s="37"/>
      <c r="O16192" s="37"/>
      <c r="P16192" s="37"/>
      <c r="Q16192" s="37"/>
      <c r="R16192" s="37"/>
      <c r="S16192" s="32">
        <f t="shared" si="2019"/>
        <v>0</v>
      </c>
      <c r="T16192" s="32">
        <f t="shared" si="2020"/>
        <v>0</v>
      </c>
      <c r="U16192" s="32">
        <f t="shared" si="2021"/>
        <v>0</v>
      </c>
      <c r="V16192" s="32">
        <f t="shared" si="2022"/>
        <v>0</v>
      </c>
      <c r="W16192" s="32">
        <f t="shared" si="2023"/>
        <v>0</v>
      </c>
      <c r="X16192" s="32">
        <f t="shared" si="2024"/>
        <v>0</v>
      </c>
    </row>
    <row r="16193" spans="1:24" ht="14.25" customHeight="1">
      <c r="A16193" s="33" t="b">
        <f t="shared" si="2018"/>
        <v>0</v>
      </c>
      <c r="B16193" s="33">
        <f t="shared" si="2025"/>
        <v>16192</v>
      </c>
      <c r="C16193" s="17"/>
      <c r="N16193" s="37"/>
      <c r="O16193" s="37"/>
      <c r="P16193" s="37"/>
      <c r="Q16193" s="37"/>
      <c r="R16193" s="37"/>
      <c r="S16193" s="32">
        <f t="shared" si="2019"/>
        <v>0</v>
      </c>
      <c r="T16193" s="32">
        <f t="shared" si="2020"/>
        <v>0</v>
      </c>
      <c r="U16193" s="32">
        <f t="shared" si="2021"/>
        <v>0</v>
      </c>
      <c r="V16193" s="32">
        <f t="shared" si="2022"/>
        <v>0</v>
      </c>
      <c r="W16193" s="32">
        <f t="shared" si="2023"/>
        <v>0</v>
      </c>
      <c r="X16193" s="32">
        <f t="shared" si="2024"/>
        <v>0</v>
      </c>
    </row>
    <row r="16194" spans="1:24" ht="14.25" customHeight="1">
      <c r="A16194" s="33" t="b">
        <f t="shared" ref="A16194:A16257" si="2026">IF(OR(COUNTIF(D16194:M16194, "NOT EXECUTED"), COUNTIF(D16194:M16194, "NOT COMPILED"), COUNTIF(D16194:M16194, "NOT EFFECTIVE")),TRUE,FALSE)</f>
        <v>0</v>
      </c>
      <c r="B16194" s="33">
        <f t="shared" si="2025"/>
        <v>16193</v>
      </c>
      <c r="C16194" s="17"/>
      <c r="N16194" s="37"/>
      <c r="O16194" s="37"/>
      <c r="P16194" s="37"/>
      <c r="Q16194" s="37"/>
      <c r="R16194" s="37"/>
      <c r="S16194" s="32">
        <f t="shared" ref="S16194:S16257" si="2027">IF(COUNTIF(H16194:M16194,"NOT EFFECTIVE"),1,0)</f>
        <v>0</v>
      </c>
      <c r="T16194" s="32">
        <f t="shared" ref="T16194:T16257" si="2028">IF(AND(D16194="NOT EXECUTED",COUNTA($N16194)&lt;&gt;0),1,0)</f>
        <v>0</v>
      </c>
      <c r="U16194" s="32">
        <f t="shared" ref="U16194:U16257" si="2029">IF(AND(E16194="NOT EXECUTED",COUNTA($N16194)&lt;&gt;0),1,0)</f>
        <v>0</v>
      </c>
      <c r="V16194" s="32">
        <f t="shared" ref="V16194:V16257" si="2030">IF(AND(F16194="NOT EXECUTED",COUNTA($N16194)&lt;&gt;0),1,0)</f>
        <v>0</v>
      </c>
      <c r="W16194" s="32">
        <f t="shared" ref="W16194:W16257" si="2031">IF(AND(G16194="NOT EXECUTED",COUNTA($N16194)&lt;&gt;0),1,0)</f>
        <v>0</v>
      </c>
      <c r="X16194" s="32">
        <f t="shared" ref="X16194:X16257" si="2032">IF(AND(S16194=1,COUNTA($N16194)&lt;&gt;0),1,0)</f>
        <v>0</v>
      </c>
    </row>
    <row r="16195" spans="1:24" ht="14.25" customHeight="1">
      <c r="A16195" s="33" t="b">
        <f t="shared" si="2026"/>
        <v>0</v>
      </c>
      <c r="B16195" s="33">
        <f t="shared" ref="B16195:B16258" si="2033">+B16194+1</f>
        <v>16194</v>
      </c>
      <c r="C16195" s="17"/>
      <c r="N16195" s="37"/>
      <c r="O16195" s="37"/>
      <c r="P16195" s="37"/>
      <c r="Q16195" s="37"/>
      <c r="R16195" s="37"/>
      <c r="S16195" s="32">
        <f t="shared" si="2027"/>
        <v>0</v>
      </c>
      <c r="T16195" s="32">
        <f t="shared" si="2028"/>
        <v>0</v>
      </c>
      <c r="U16195" s="32">
        <f t="shared" si="2029"/>
        <v>0</v>
      </c>
      <c r="V16195" s="32">
        <f t="shared" si="2030"/>
        <v>0</v>
      </c>
      <c r="W16195" s="32">
        <f t="shared" si="2031"/>
        <v>0</v>
      </c>
      <c r="X16195" s="32">
        <f t="shared" si="2032"/>
        <v>0</v>
      </c>
    </row>
    <row r="16196" spans="1:24" ht="14.25" customHeight="1">
      <c r="A16196" s="33" t="b">
        <f t="shared" si="2026"/>
        <v>0</v>
      </c>
      <c r="B16196" s="33">
        <f t="shared" si="2033"/>
        <v>16195</v>
      </c>
      <c r="C16196" s="17"/>
      <c r="N16196" s="37"/>
      <c r="O16196" s="37"/>
      <c r="P16196" s="37"/>
      <c r="Q16196" s="37"/>
      <c r="R16196" s="37"/>
      <c r="S16196" s="32">
        <f t="shared" si="2027"/>
        <v>0</v>
      </c>
      <c r="T16196" s="32">
        <f t="shared" si="2028"/>
        <v>0</v>
      </c>
      <c r="U16196" s="32">
        <f t="shared" si="2029"/>
        <v>0</v>
      </c>
      <c r="V16196" s="32">
        <f t="shared" si="2030"/>
        <v>0</v>
      </c>
      <c r="W16196" s="32">
        <f t="shared" si="2031"/>
        <v>0</v>
      </c>
      <c r="X16196" s="32">
        <f t="shared" si="2032"/>
        <v>0</v>
      </c>
    </row>
    <row r="16197" spans="1:24" ht="14.25" customHeight="1">
      <c r="A16197" s="33" t="b">
        <f t="shared" si="2026"/>
        <v>0</v>
      </c>
      <c r="B16197" s="33">
        <f t="shared" si="2033"/>
        <v>16196</v>
      </c>
      <c r="C16197" s="17"/>
      <c r="N16197" s="37"/>
      <c r="O16197" s="37"/>
      <c r="P16197" s="37"/>
      <c r="Q16197" s="37"/>
      <c r="R16197" s="37"/>
      <c r="S16197" s="32">
        <f t="shared" si="2027"/>
        <v>0</v>
      </c>
      <c r="T16197" s="32">
        <f t="shared" si="2028"/>
        <v>0</v>
      </c>
      <c r="U16197" s="32">
        <f t="shared" si="2029"/>
        <v>0</v>
      </c>
      <c r="V16197" s="32">
        <f t="shared" si="2030"/>
        <v>0</v>
      </c>
      <c r="W16197" s="32">
        <f t="shared" si="2031"/>
        <v>0</v>
      </c>
      <c r="X16197" s="32">
        <f t="shared" si="2032"/>
        <v>0</v>
      </c>
    </row>
    <row r="16198" spans="1:24" ht="14.25" customHeight="1">
      <c r="A16198" s="33" t="b">
        <f t="shared" si="2026"/>
        <v>0</v>
      </c>
      <c r="B16198" s="33">
        <f t="shared" si="2033"/>
        <v>16197</v>
      </c>
      <c r="C16198" s="17"/>
      <c r="N16198" s="37"/>
      <c r="O16198" s="37"/>
      <c r="P16198" s="37"/>
      <c r="Q16198" s="37"/>
      <c r="R16198" s="37"/>
      <c r="S16198" s="32">
        <f t="shared" si="2027"/>
        <v>0</v>
      </c>
      <c r="T16198" s="32">
        <f t="shared" si="2028"/>
        <v>0</v>
      </c>
      <c r="U16198" s="32">
        <f t="shared" si="2029"/>
        <v>0</v>
      </c>
      <c r="V16198" s="32">
        <f t="shared" si="2030"/>
        <v>0</v>
      </c>
      <c r="W16198" s="32">
        <f t="shared" si="2031"/>
        <v>0</v>
      </c>
      <c r="X16198" s="32">
        <f t="shared" si="2032"/>
        <v>0</v>
      </c>
    </row>
    <row r="16199" spans="1:24" ht="14.25" customHeight="1">
      <c r="A16199" s="33" t="b">
        <f t="shared" si="2026"/>
        <v>0</v>
      </c>
      <c r="B16199" s="33">
        <f t="shared" si="2033"/>
        <v>16198</v>
      </c>
      <c r="C16199" s="17"/>
      <c r="N16199" s="37"/>
      <c r="O16199" s="37"/>
      <c r="P16199" s="37"/>
      <c r="Q16199" s="37"/>
      <c r="R16199" s="37"/>
      <c r="S16199" s="32">
        <f t="shared" si="2027"/>
        <v>0</v>
      </c>
      <c r="T16199" s="32">
        <f t="shared" si="2028"/>
        <v>0</v>
      </c>
      <c r="U16199" s="32">
        <f t="shared" si="2029"/>
        <v>0</v>
      </c>
      <c r="V16199" s="32">
        <f t="shared" si="2030"/>
        <v>0</v>
      </c>
      <c r="W16199" s="32">
        <f t="shared" si="2031"/>
        <v>0</v>
      </c>
      <c r="X16199" s="32">
        <f t="shared" si="2032"/>
        <v>0</v>
      </c>
    </row>
    <row r="16200" spans="1:24" ht="14.25" customHeight="1">
      <c r="A16200" s="33" t="b">
        <f t="shared" si="2026"/>
        <v>0</v>
      </c>
      <c r="B16200" s="33">
        <f t="shared" si="2033"/>
        <v>16199</v>
      </c>
      <c r="C16200" s="17"/>
      <c r="N16200" s="37"/>
      <c r="O16200" s="37"/>
      <c r="P16200" s="37"/>
      <c r="Q16200" s="37"/>
      <c r="R16200" s="37"/>
      <c r="S16200" s="32">
        <f t="shared" si="2027"/>
        <v>0</v>
      </c>
      <c r="T16200" s="32">
        <f t="shared" si="2028"/>
        <v>0</v>
      </c>
      <c r="U16200" s="32">
        <f t="shared" si="2029"/>
        <v>0</v>
      </c>
      <c r="V16200" s="32">
        <f t="shared" si="2030"/>
        <v>0</v>
      </c>
      <c r="W16200" s="32">
        <f t="shared" si="2031"/>
        <v>0</v>
      </c>
      <c r="X16200" s="32">
        <f t="shared" si="2032"/>
        <v>0</v>
      </c>
    </row>
    <row r="16201" spans="1:24" ht="14.25" customHeight="1">
      <c r="A16201" s="33" t="b">
        <f t="shared" si="2026"/>
        <v>0</v>
      </c>
      <c r="B16201" s="33">
        <f t="shared" si="2033"/>
        <v>16200</v>
      </c>
      <c r="C16201" s="17"/>
      <c r="N16201" s="37"/>
      <c r="O16201" s="37"/>
      <c r="P16201" s="37"/>
      <c r="Q16201" s="37"/>
      <c r="R16201" s="37"/>
      <c r="S16201" s="32">
        <f t="shared" si="2027"/>
        <v>0</v>
      </c>
      <c r="T16201" s="32">
        <f t="shared" si="2028"/>
        <v>0</v>
      </c>
      <c r="U16201" s="32">
        <f t="shared" si="2029"/>
        <v>0</v>
      </c>
      <c r="V16201" s="32">
        <f t="shared" si="2030"/>
        <v>0</v>
      </c>
      <c r="W16201" s="32">
        <f t="shared" si="2031"/>
        <v>0</v>
      </c>
      <c r="X16201" s="32">
        <f t="shared" si="2032"/>
        <v>0</v>
      </c>
    </row>
    <row r="16202" spans="1:24" ht="14.25" customHeight="1">
      <c r="A16202" s="33" t="b">
        <f t="shared" si="2026"/>
        <v>0</v>
      </c>
      <c r="B16202" s="33">
        <f t="shared" si="2033"/>
        <v>16201</v>
      </c>
      <c r="C16202" s="17"/>
      <c r="N16202" s="37"/>
      <c r="O16202" s="37"/>
      <c r="P16202" s="37"/>
      <c r="Q16202" s="37"/>
      <c r="R16202" s="37"/>
      <c r="S16202" s="32">
        <f t="shared" si="2027"/>
        <v>0</v>
      </c>
      <c r="T16202" s="32">
        <f t="shared" si="2028"/>
        <v>0</v>
      </c>
      <c r="U16202" s="32">
        <f t="shared" si="2029"/>
        <v>0</v>
      </c>
      <c r="V16202" s="32">
        <f t="shared" si="2030"/>
        <v>0</v>
      </c>
      <c r="W16202" s="32">
        <f t="shared" si="2031"/>
        <v>0</v>
      </c>
      <c r="X16202" s="32">
        <f t="shared" si="2032"/>
        <v>0</v>
      </c>
    </row>
    <row r="16203" spans="1:24" ht="14.25" customHeight="1">
      <c r="A16203" s="33" t="b">
        <f t="shared" si="2026"/>
        <v>0</v>
      </c>
      <c r="B16203" s="33">
        <f t="shared" si="2033"/>
        <v>16202</v>
      </c>
      <c r="C16203" s="17"/>
      <c r="N16203" s="37"/>
      <c r="O16203" s="37"/>
      <c r="P16203" s="37"/>
      <c r="Q16203" s="37"/>
      <c r="R16203" s="37"/>
      <c r="S16203" s="32">
        <f t="shared" si="2027"/>
        <v>0</v>
      </c>
      <c r="T16203" s="32">
        <f t="shared" si="2028"/>
        <v>0</v>
      </c>
      <c r="U16203" s="32">
        <f t="shared" si="2029"/>
        <v>0</v>
      </c>
      <c r="V16203" s="32">
        <f t="shared" si="2030"/>
        <v>0</v>
      </c>
      <c r="W16203" s="32">
        <f t="shared" si="2031"/>
        <v>0</v>
      </c>
      <c r="X16203" s="32">
        <f t="shared" si="2032"/>
        <v>0</v>
      </c>
    </row>
    <row r="16204" spans="1:24" ht="14.25" customHeight="1">
      <c r="A16204" s="33" t="b">
        <f t="shared" si="2026"/>
        <v>0</v>
      </c>
      <c r="B16204" s="33">
        <f t="shared" si="2033"/>
        <v>16203</v>
      </c>
      <c r="C16204" s="17"/>
      <c r="N16204" s="37"/>
      <c r="O16204" s="37"/>
      <c r="P16204" s="37"/>
      <c r="Q16204" s="37"/>
      <c r="R16204" s="37"/>
      <c r="S16204" s="32">
        <f t="shared" si="2027"/>
        <v>0</v>
      </c>
      <c r="T16204" s="32">
        <f t="shared" si="2028"/>
        <v>0</v>
      </c>
      <c r="U16204" s="32">
        <f t="shared" si="2029"/>
        <v>0</v>
      </c>
      <c r="V16204" s="32">
        <f t="shared" si="2030"/>
        <v>0</v>
      </c>
      <c r="W16204" s="32">
        <f t="shared" si="2031"/>
        <v>0</v>
      </c>
      <c r="X16204" s="32">
        <f t="shared" si="2032"/>
        <v>0</v>
      </c>
    </row>
    <row r="16205" spans="1:24" ht="14.25" customHeight="1">
      <c r="A16205" s="33" t="b">
        <f t="shared" si="2026"/>
        <v>0</v>
      </c>
      <c r="B16205" s="33">
        <f t="shared" si="2033"/>
        <v>16204</v>
      </c>
      <c r="C16205" s="17"/>
      <c r="N16205" s="37"/>
      <c r="O16205" s="37"/>
      <c r="P16205" s="37"/>
      <c r="Q16205" s="37"/>
      <c r="R16205" s="37"/>
      <c r="S16205" s="32">
        <f t="shared" si="2027"/>
        <v>0</v>
      </c>
      <c r="T16205" s="32">
        <f t="shared" si="2028"/>
        <v>0</v>
      </c>
      <c r="U16205" s="32">
        <f t="shared" si="2029"/>
        <v>0</v>
      </c>
      <c r="V16205" s="32">
        <f t="shared" si="2030"/>
        <v>0</v>
      </c>
      <c r="W16205" s="32">
        <f t="shared" si="2031"/>
        <v>0</v>
      </c>
      <c r="X16205" s="32">
        <f t="shared" si="2032"/>
        <v>0</v>
      </c>
    </row>
    <row r="16206" spans="1:24" ht="14.25" customHeight="1">
      <c r="A16206" s="33" t="b">
        <f t="shared" si="2026"/>
        <v>0</v>
      </c>
      <c r="B16206" s="33">
        <f t="shared" si="2033"/>
        <v>16205</v>
      </c>
      <c r="C16206" s="17"/>
      <c r="N16206" s="37"/>
      <c r="O16206" s="37"/>
      <c r="P16206" s="37"/>
      <c r="Q16206" s="37"/>
      <c r="R16206" s="37"/>
      <c r="S16206" s="32">
        <f t="shared" si="2027"/>
        <v>0</v>
      </c>
      <c r="T16206" s="32">
        <f t="shared" si="2028"/>
        <v>0</v>
      </c>
      <c r="U16206" s="32">
        <f t="shared" si="2029"/>
        <v>0</v>
      </c>
      <c r="V16206" s="32">
        <f t="shared" si="2030"/>
        <v>0</v>
      </c>
      <c r="W16206" s="32">
        <f t="shared" si="2031"/>
        <v>0</v>
      </c>
      <c r="X16206" s="32">
        <f t="shared" si="2032"/>
        <v>0</v>
      </c>
    </row>
    <row r="16207" spans="1:24" ht="14.25" customHeight="1">
      <c r="A16207" s="33" t="b">
        <f t="shared" si="2026"/>
        <v>0</v>
      </c>
      <c r="B16207" s="33">
        <f t="shared" si="2033"/>
        <v>16206</v>
      </c>
      <c r="C16207" s="17"/>
      <c r="N16207" s="37"/>
      <c r="O16207" s="37"/>
      <c r="P16207" s="37"/>
      <c r="Q16207" s="37"/>
      <c r="R16207" s="37"/>
      <c r="S16207" s="32">
        <f t="shared" si="2027"/>
        <v>0</v>
      </c>
      <c r="T16207" s="32">
        <f t="shared" si="2028"/>
        <v>0</v>
      </c>
      <c r="U16207" s="32">
        <f t="shared" si="2029"/>
        <v>0</v>
      </c>
      <c r="V16207" s="32">
        <f t="shared" si="2030"/>
        <v>0</v>
      </c>
      <c r="W16207" s="32">
        <f t="shared" si="2031"/>
        <v>0</v>
      </c>
      <c r="X16207" s="32">
        <f t="shared" si="2032"/>
        <v>0</v>
      </c>
    </row>
    <row r="16208" spans="1:24" ht="14.25" customHeight="1">
      <c r="A16208" s="33" t="b">
        <f t="shared" si="2026"/>
        <v>0</v>
      </c>
      <c r="B16208" s="33">
        <f t="shared" si="2033"/>
        <v>16207</v>
      </c>
      <c r="C16208" s="17"/>
      <c r="N16208" s="37"/>
      <c r="O16208" s="37"/>
      <c r="P16208" s="37"/>
      <c r="Q16208" s="37"/>
      <c r="R16208" s="37"/>
      <c r="S16208" s="32">
        <f t="shared" si="2027"/>
        <v>0</v>
      </c>
      <c r="T16208" s="32">
        <f t="shared" si="2028"/>
        <v>0</v>
      </c>
      <c r="U16208" s="32">
        <f t="shared" si="2029"/>
        <v>0</v>
      </c>
      <c r="V16208" s="32">
        <f t="shared" si="2030"/>
        <v>0</v>
      </c>
      <c r="W16208" s="32">
        <f t="shared" si="2031"/>
        <v>0</v>
      </c>
      <c r="X16208" s="32">
        <f t="shared" si="2032"/>
        <v>0</v>
      </c>
    </row>
    <row r="16209" spans="1:24" ht="14.25" customHeight="1">
      <c r="A16209" s="33" t="b">
        <f t="shared" si="2026"/>
        <v>0</v>
      </c>
      <c r="B16209" s="33">
        <f t="shared" si="2033"/>
        <v>16208</v>
      </c>
      <c r="C16209" s="17"/>
      <c r="N16209" s="37"/>
      <c r="O16209" s="37"/>
      <c r="P16209" s="37"/>
      <c r="Q16209" s="37"/>
      <c r="R16209" s="37"/>
      <c r="S16209" s="32">
        <f t="shared" si="2027"/>
        <v>0</v>
      </c>
      <c r="T16209" s="32">
        <f t="shared" si="2028"/>
        <v>0</v>
      </c>
      <c r="U16209" s="32">
        <f t="shared" si="2029"/>
        <v>0</v>
      </c>
      <c r="V16209" s="32">
        <f t="shared" si="2030"/>
        <v>0</v>
      </c>
      <c r="W16209" s="32">
        <f t="shared" si="2031"/>
        <v>0</v>
      </c>
      <c r="X16209" s="32">
        <f t="shared" si="2032"/>
        <v>0</v>
      </c>
    </row>
    <row r="16210" spans="1:24" ht="14.25" customHeight="1">
      <c r="A16210" s="33" t="b">
        <f t="shared" si="2026"/>
        <v>0</v>
      </c>
      <c r="B16210" s="33">
        <f t="shared" si="2033"/>
        <v>16209</v>
      </c>
      <c r="C16210" s="17"/>
      <c r="N16210" s="37"/>
      <c r="O16210" s="37"/>
      <c r="P16210" s="37"/>
      <c r="Q16210" s="37"/>
      <c r="R16210" s="37"/>
      <c r="S16210" s="32">
        <f t="shared" si="2027"/>
        <v>0</v>
      </c>
      <c r="T16210" s="32">
        <f t="shared" si="2028"/>
        <v>0</v>
      </c>
      <c r="U16210" s="32">
        <f t="shared" si="2029"/>
        <v>0</v>
      </c>
      <c r="V16210" s="32">
        <f t="shared" si="2030"/>
        <v>0</v>
      </c>
      <c r="W16210" s="32">
        <f t="shared" si="2031"/>
        <v>0</v>
      </c>
      <c r="X16210" s="32">
        <f t="shared" si="2032"/>
        <v>0</v>
      </c>
    </row>
    <row r="16211" spans="1:24" ht="14.25" customHeight="1">
      <c r="A16211" s="33" t="b">
        <f t="shared" si="2026"/>
        <v>0</v>
      </c>
      <c r="B16211" s="33">
        <f t="shared" si="2033"/>
        <v>16210</v>
      </c>
      <c r="C16211" s="17"/>
      <c r="N16211" s="37"/>
      <c r="O16211" s="37"/>
      <c r="P16211" s="37"/>
      <c r="Q16211" s="37"/>
      <c r="R16211" s="37"/>
      <c r="S16211" s="32">
        <f t="shared" si="2027"/>
        <v>0</v>
      </c>
      <c r="T16211" s="32">
        <f t="shared" si="2028"/>
        <v>0</v>
      </c>
      <c r="U16211" s="32">
        <f t="shared" si="2029"/>
        <v>0</v>
      </c>
      <c r="V16211" s="32">
        <f t="shared" si="2030"/>
        <v>0</v>
      </c>
      <c r="W16211" s="32">
        <f t="shared" si="2031"/>
        <v>0</v>
      </c>
      <c r="X16211" s="32">
        <f t="shared" si="2032"/>
        <v>0</v>
      </c>
    </row>
    <row r="16212" spans="1:24" ht="14.25" customHeight="1">
      <c r="A16212" s="33" t="b">
        <f t="shared" si="2026"/>
        <v>0</v>
      </c>
      <c r="B16212" s="33">
        <f t="shared" si="2033"/>
        <v>16211</v>
      </c>
      <c r="C16212" s="17"/>
      <c r="N16212" s="37"/>
      <c r="O16212" s="37"/>
      <c r="P16212" s="37"/>
      <c r="Q16212" s="37"/>
      <c r="R16212" s="37"/>
      <c r="S16212" s="32">
        <f t="shared" si="2027"/>
        <v>0</v>
      </c>
      <c r="T16212" s="32">
        <f t="shared" si="2028"/>
        <v>0</v>
      </c>
      <c r="U16212" s="32">
        <f t="shared" si="2029"/>
        <v>0</v>
      </c>
      <c r="V16212" s="32">
        <f t="shared" si="2030"/>
        <v>0</v>
      </c>
      <c r="W16212" s="32">
        <f t="shared" si="2031"/>
        <v>0</v>
      </c>
      <c r="X16212" s="32">
        <f t="shared" si="2032"/>
        <v>0</v>
      </c>
    </row>
    <row r="16213" spans="1:24" ht="14.25" customHeight="1">
      <c r="A16213" s="33" t="b">
        <f t="shared" si="2026"/>
        <v>0</v>
      </c>
      <c r="B16213" s="33">
        <f t="shared" si="2033"/>
        <v>16212</v>
      </c>
      <c r="C16213" s="17"/>
      <c r="N16213" s="37"/>
      <c r="O16213" s="37"/>
      <c r="P16213" s="37"/>
      <c r="Q16213" s="37"/>
      <c r="R16213" s="37"/>
      <c r="S16213" s="32">
        <f t="shared" si="2027"/>
        <v>0</v>
      </c>
      <c r="T16213" s="32">
        <f t="shared" si="2028"/>
        <v>0</v>
      </c>
      <c r="U16213" s="32">
        <f t="shared" si="2029"/>
        <v>0</v>
      </c>
      <c r="V16213" s="32">
        <f t="shared" si="2030"/>
        <v>0</v>
      </c>
      <c r="W16213" s="32">
        <f t="shared" si="2031"/>
        <v>0</v>
      </c>
      <c r="X16213" s="32">
        <f t="shared" si="2032"/>
        <v>0</v>
      </c>
    </row>
    <row r="16214" spans="1:24" ht="14.25" customHeight="1">
      <c r="A16214" s="33" t="b">
        <f t="shared" si="2026"/>
        <v>0</v>
      </c>
      <c r="B16214" s="33">
        <f t="shared" si="2033"/>
        <v>16213</v>
      </c>
      <c r="C16214" s="17"/>
      <c r="N16214" s="37"/>
      <c r="O16214" s="37"/>
      <c r="P16214" s="37"/>
      <c r="Q16214" s="37"/>
      <c r="R16214" s="37"/>
      <c r="S16214" s="32">
        <f t="shared" si="2027"/>
        <v>0</v>
      </c>
      <c r="T16214" s="32">
        <f t="shared" si="2028"/>
        <v>0</v>
      </c>
      <c r="U16214" s="32">
        <f t="shared" si="2029"/>
        <v>0</v>
      </c>
      <c r="V16214" s="32">
        <f t="shared" si="2030"/>
        <v>0</v>
      </c>
      <c r="W16214" s="32">
        <f t="shared" si="2031"/>
        <v>0</v>
      </c>
      <c r="X16214" s="32">
        <f t="shared" si="2032"/>
        <v>0</v>
      </c>
    </row>
    <row r="16215" spans="1:24" ht="14.25" customHeight="1">
      <c r="A16215" s="33" t="b">
        <f t="shared" si="2026"/>
        <v>0</v>
      </c>
      <c r="B16215" s="33">
        <f t="shared" si="2033"/>
        <v>16214</v>
      </c>
      <c r="C16215" s="17"/>
      <c r="N16215" s="37"/>
      <c r="O16215" s="37"/>
      <c r="P16215" s="37"/>
      <c r="Q16215" s="37"/>
      <c r="R16215" s="37"/>
      <c r="S16215" s="32">
        <f t="shared" si="2027"/>
        <v>0</v>
      </c>
      <c r="T16215" s="32">
        <f t="shared" si="2028"/>
        <v>0</v>
      </c>
      <c r="U16215" s="32">
        <f t="shared" si="2029"/>
        <v>0</v>
      </c>
      <c r="V16215" s="32">
        <f t="shared" si="2030"/>
        <v>0</v>
      </c>
      <c r="W16215" s="32">
        <f t="shared" si="2031"/>
        <v>0</v>
      </c>
      <c r="X16215" s="32">
        <f t="shared" si="2032"/>
        <v>0</v>
      </c>
    </row>
    <row r="16216" spans="1:24" ht="14.25" customHeight="1">
      <c r="A16216" s="33" t="b">
        <f t="shared" si="2026"/>
        <v>0</v>
      </c>
      <c r="B16216" s="33">
        <f t="shared" si="2033"/>
        <v>16215</v>
      </c>
      <c r="C16216" s="17"/>
      <c r="N16216" s="37"/>
      <c r="O16216" s="37"/>
      <c r="P16216" s="37"/>
      <c r="Q16216" s="37"/>
      <c r="R16216" s="37"/>
      <c r="S16216" s="32">
        <f t="shared" si="2027"/>
        <v>0</v>
      </c>
      <c r="T16216" s="32">
        <f t="shared" si="2028"/>
        <v>0</v>
      </c>
      <c r="U16216" s="32">
        <f t="shared" si="2029"/>
        <v>0</v>
      </c>
      <c r="V16216" s="32">
        <f t="shared" si="2030"/>
        <v>0</v>
      </c>
      <c r="W16216" s="32">
        <f t="shared" si="2031"/>
        <v>0</v>
      </c>
      <c r="X16216" s="32">
        <f t="shared" si="2032"/>
        <v>0</v>
      </c>
    </row>
    <row r="16217" spans="1:24" ht="14.25" customHeight="1">
      <c r="A16217" s="33" t="b">
        <f t="shared" si="2026"/>
        <v>0</v>
      </c>
      <c r="B16217" s="33">
        <f t="shared" si="2033"/>
        <v>16216</v>
      </c>
      <c r="C16217" s="17"/>
      <c r="N16217" s="37"/>
      <c r="O16217" s="37"/>
      <c r="P16217" s="37"/>
      <c r="Q16217" s="37"/>
      <c r="R16217" s="37"/>
      <c r="S16217" s="32">
        <f t="shared" si="2027"/>
        <v>0</v>
      </c>
      <c r="T16217" s="32">
        <f t="shared" si="2028"/>
        <v>0</v>
      </c>
      <c r="U16217" s="32">
        <f t="shared" si="2029"/>
        <v>0</v>
      </c>
      <c r="V16217" s="32">
        <f t="shared" si="2030"/>
        <v>0</v>
      </c>
      <c r="W16217" s="32">
        <f t="shared" si="2031"/>
        <v>0</v>
      </c>
      <c r="X16217" s="32">
        <f t="shared" si="2032"/>
        <v>0</v>
      </c>
    </row>
    <row r="16218" spans="1:24" ht="14.25" customHeight="1">
      <c r="A16218" s="33" t="b">
        <f t="shared" si="2026"/>
        <v>0</v>
      </c>
      <c r="B16218" s="33">
        <f t="shared" si="2033"/>
        <v>16217</v>
      </c>
      <c r="C16218" s="17"/>
      <c r="N16218" s="37"/>
      <c r="O16218" s="37"/>
      <c r="P16218" s="37"/>
      <c r="Q16218" s="37"/>
      <c r="R16218" s="37"/>
      <c r="S16218" s="32">
        <f t="shared" si="2027"/>
        <v>0</v>
      </c>
      <c r="T16218" s="32">
        <f t="shared" si="2028"/>
        <v>0</v>
      </c>
      <c r="U16218" s="32">
        <f t="shared" si="2029"/>
        <v>0</v>
      </c>
      <c r="V16218" s="32">
        <f t="shared" si="2030"/>
        <v>0</v>
      </c>
      <c r="W16218" s="32">
        <f t="shared" si="2031"/>
        <v>0</v>
      </c>
      <c r="X16218" s="32">
        <f t="shared" si="2032"/>
        <v>0</v>
      </c>
    </row>
    <row r="16219" spans="1:24" ht="14.25" customHeight="1">
      <c r="A16219" s="33" t="b">
        <f t="shared" si="2026"/>
        <v>0</v>
      </c>
      <c r="B16219" s="33">
        <f t="shared" si="2033"/>
        <v>16218</v>
      </c>
      <c r="C16219" s="17"/>
      <c r="N16219" s="37"/>
      <c r="O16219" s="37"/>
      <c r="P16219" s="37"/>
      <c r="Q16219" s="37"/>
      <c r="R16219" s="37"/>
      <c r="S16219" s="32">
        <f t="shared" si="2027"/>
        <v>0</v>
      </c>
      <c r="T16219" s="32">
        <f t="shared" si="2028"/>
        <v>0</v>
      </c>
      <c r="U16219" s="32">
        <f t="shared" si="2029"/>
        <v>0</v>
      </c>
      <c r="V16219" s="32">
        <f t="shared" si="2030"/>
        <v>0</v>
      </c>
      <c r="W16219" s="32">
        <f t="shared" si="2031"/>
        <v>0</v>
      </c>
      <c r="X16219" s="32">
        <f t="shared" si="2032"/>
        <v>0</v>
      </c>
    </row>
    <row r="16220" spans="1:24" ht="14.25" customHeight="1">
      <c r="A16220" s="33" t="b">
        <f t="shared" si="2026"/>
        <v>0</v>
      </c>
      <c r="B16220" s="33">
        <f t="shared" si="2033"/>
        <v>16219</v>
      </c>
      <c r="C16220" s="17"/>
      <c r="N16220" s="37"/>
      <c r="O16220" s="37"/>
      <c r="P16220" s="37"/>
      <c r="Q16220" s="37"/>
      <c r="R16220" s="37"/>
      <c r="S16220" s="32">
        <f t="shared" si="2027"/>
        <v>0</v>
      </c>
      <c r="T16220" s="32">
        <f t="shared" si="2028"/>
        <v>0</v>
      </c>
      <c r="U16220" s="32">
        <f t="shared" si="2029"/>
        <v>0</v>
      </c>
      <c r="V16220" s="32">
        <f t="shared" si="2030"/>
        <v>0</v>
      </c>
      <c r="W16220" s="32">
        <f t="shared" si="2031"/>
        <v>0</v>
      </c>
      <c r="X16220" s="32">
        <f t="shared" si="2032"/>
        <v>0</v>
      </c>
    </row>
    <row r="16221" spans="1:24" ht="14.25" customHeight="1">
      <c r="A16221" s="33" t="b">
        <f t="shared" si="2026"/>
        <v>0</v>
      </c>
      <c r="B16221" s="33">
        <f t="shared" si="2033"/>
        <v>16220</v>
      </c>
      <c r="C16221" s="17"/>
      <c r="N16221" s="37"/>
      <c r="O16221" s="37"/>
      <c r="P16221" s="37"/>
      <c r="Q16221" s="37"/>
      <c r="R16221" s="37"/>
      <c r="S16221" s="32">
        <f t="shared" si="2027"/>
        <v>0</v>
      </c>
      <c r="T16221" s="32">
        <f t="shared" si="2028"/>
        <v>0</v>
      </c>
      <c r="U16221" s="32">
        <f t="shared" si="2029"/>
        <v>0</v>
      </c>
      <c r="V16221" s="32">
        <f t="shared" si="2030"/>
        <v>0</v>
      </c>
      <c r="W16221" s="32">
        <f t="shared" si="2031"/>
        <v>0</v>
      </c>
      <c r="X16221" s="32">
        <f t="shared" si="2032"/>
        <v>0</v>
      </c>
    </row>
    <row r="16222" spans="1:24" ht="14.25" customHeight="1">
      <c r="A16222" s="33" t="b">
        <f t="shared" si="2026"/>
        <v>0</v>
      </c>
      <c r="B16222" s="33">
        <f t="shared" si="2033"/>
        <v>16221</v>
      </c>
      <c r="C16222" s="17"/>
      <c r="N16222" s="37"/>
      <c r="O16222" s="37"/>
      <c r="P16222" s="37"/>
      <c r="Q16222" s="37"/>
      <c r="R16222" s="37"/>
      <c r="S16222" s="32">
        <f t="shared" si="2027"/>
        <v>0</v>
      </c>
      <c r="T16222" s="32">
        <f t="shared" si="2028"/>
        <v>0</v>
      </c>
      <c r="U16222" s="32">
        <f t="shared" si="2029"/>
        <v>0</v>
      </c>
      <c r="V16222" s="32">
        <f t="shared" si="2030"/>
        <v>0</v>
      </c>
      <c r="W16222" s="32">
        <f t="shared" si="2031"/>
        <v>0</v>
      </c>
      <c r="X16222" s="32">
        <f t="shared" si="2032"/>
        <v>0</v>
      </c>
    </row>
    <row r="16223" spans="1:24" ht="14.25" customHeight="1">
      <c r="A16223" s="33" t="b">
        <f t="shared" si="2026"/>
        <v>0</v>
      </c>
      <c r="B16223" s="33">
        <f t="shared" si="2033"/>
        <v>16222</v>
      </c>
      <c r="C16223" s="17"/>
      <c r="N16223" s="37"/>
      <c r="O16223" s="37"/>
      <c r="P16223" s="37"/>
      <c r="Q16223" s="37"/>
      <c r="R16223" s="37"/>
      <c r="S16223" s="32">
        <f t="shared" si="2027"/>
        <v>0</v>
      </c>
      <c r="T16223" s="32">
        <f t="shared" si="2028"/>
        <v>0</v>
      </c>
      <c r="U16223" s="32">
        <f t="shared" si="2029"/>
        <v>0</v>
      </c>
      <c r="V16223" s="32">
        <f t="shared" si="2030"/>
        <v>0</v>
      </c>
      <c r="W16223" s="32">
        <f t="shared" si="2031"/>
        <v>0</v>
      </c>
      <c r="X16223" s="32">
        <f t="shared" si="2032"/>
        <v>0</v>
      </c>
    </row>
    <row r="16224" spans="1:24" ht="14.25" customHeight="1">
      <c r="A16224" s="33" t="b">
        <f t="shared" si="2026"/>
        <v>0</v>
      </c>
      <c r="B16224" s="33">
        <f t="shared" si="2033"/>
        <v>16223</v>
      </c>
      <c r="C16224" s="17"/>
      <c r="N16224" s="37"/>
      <c r="O16224" s="37"/>
      <c r="P16224" s="37"/>
      <c r="Q16224" s="37"/>
      <c r="R16224" s="37"/>
      <c r="S16224" s="32">
        <f t="shared" si="2027"/>
        <v>0</v>
      </c>
      <c r="T16224" s="32">
        <f t="shared" si="2028"/>
        <v>0</v>
      </c>
      <c r="U16224" s="32">
        <f t="shared" si="2029"/>
        <v>0</v>
      </c>
      <c r="V16224" s="32">
        <f t="shared" si="2030"/>
        <v>0</v>
      </c>
      <c r="W16224" s="32">
        <f t="shared" si="2031"/>
        <v>0</v>
      </c>
      <c r="X16224" s="32">
        <f t="shared" si="2032"/>
        <v>0</v>
      </c>
    </row>
    <row r="16225" spans="1:24" ht="14.25" customHeight="1">
      <c r="A16225" s="33" t="b">
        <f t="shared" si="2026"/>
        <v>0</v>
      </c>
      <c r="B16225" s="33">
        <f t="shared" si="2033"/>
        <v>16224</v>
      </c>
      <c r="C16225" s="17"/>
      <c r="N16225" s="37"/>
      <c r="O16225" s="37"/>
      <c r="P16225" s="37"/>
      <c r="Q16225" s="37"/>
      <c r="R16225" s="37"/>
      <c r="S16225" s="32">
        <f t="shared" si="2027"/>
        <v>0</v>
      </c>
      <c r="T16225" s="32">
        <f t="shared" si="2028"/>
        <v>0</v>
      </c>
      <c r="U16225" s="32">
        <f t="shared" si="2029"/>
        <v>0</v>
      </c>
      <c r="V16225" s="32">
        <f t="shared" si="2030"/>
        <v>0</v>
      </c>
      <c r="W16225" s="32">
        <f t="shared" si="2031"/>
        <v>0</v>
      </c>
      <c r="X16225" s="32">
        <f t="shared" si="2032"/>
        <v>0</v>
      </c>
    </row>
    <row r="16226" spans="1:24" ht="14.25" customHeight="1">
      <c r="A16226" s="33" t="b">
        <f t="shared" si="2026"/>
        <v>0</v>
      </c>
      <c r="B16226" s="33">
        <f t="shared" si="2033"/>
        <v>16225</v>
      </c>
      <c r="C16226" s="17"/>
      <c r="N16226" s="37"/>
      <c r="O16226" s="37"/>
      <c r="P16226" s="37"/>
      <c r="Q16226" s="37"/>
      <c r="R16226" s="37"/>
      <c r="S16226" s="32">
        <f t="shared" si="2027"/>
        <v>0</v>
      </c>
      <c r="T16226" s="32">
        <f t="shared" si="2028"/>
        <v>0</v>
      </c>
      <c r="U16226" s="32">
        <f t="shared" si="2029"/>
        <v>0</v>
      </c>
      <c r="V16226" s="32">
        <f t="shared" si="2030"/>
        <v>0</v>
      </c>
      <c r="W16226" s="32">
        <f t="shared" si="2031"/>
        <v>0</v>
      </c>
      <c r="X16226" s="32">
        <f t="shared" si="2032"/>
        <v>0</v>
      </c>
    </row>
    <row r="16227" spans="1:24" ht="14.25" customHeight="1">
      <c r="A16227" s="33" t="b">
        <f t="shared" si="2026"/>
        <v>0</v>
      </c>
      <c r="B16227" s="33">
        <f t="shared" si="2033"/>
        <v>16226</v>
      </c>
      <c r="C16227" s="17"/>
      <c r="N16227" s="37"/>
      <c r="O16227" s="37"/>
      <c r="P16227" s="37"/>
      <c r="Q16227" s="37"/>
      <c r="R16227" s="37"/>
      <c r="S16227" s="32">
        <f t="shared" si="2027"/>
        <v>0</v>
      </c>
      <c r="T16227" s="32">
        <f t="shared" si="2028"/>
        <v>0</v>
      </c>
      <c r="U16227" s="32">
        <f t="shared" si="2029"/>
        <v>0</v>
      </c>
      <c r="V16227" s="32">
        <f t="shared" si="2030"/>
        <v>0</v>
      </c>
      <c r="W16227" s="32">
        <f t="shared" si="2031"/>
        <v>0</v>
      </c>
      <c r="X16227" s="32">
        <f t="shared" si="2032"/>
        <v>0</v>
      </c>
    </row>
    <row r="16228" spans="1:24" ht="14.25" customHeight="1">
      <c r="A16228" s="33" t="b">
        <f t="shared" si="2026"/>
        <v>0</v>
      </c>
      <c r="B16228" s="33">
        <f t="shared" si="2033"/>
        <v>16227</v>
      </c>
      <c r="C16228" s="17"/>
      <c r="N16228" s="37"/>
      <c r="O16228" s="37"/>
      <c r="P16228" s="37"/>
      <c r="Q16228" s="37"/>
      <c r="R16228" s="37"/>
      <c r="S16228" s="32">
        <f t="shared" si="2027"/>
        <v>0</v>
      </c>
      <c r="T16228" s="32">
        <f t="shared" si="2028"/>
        <v>0</v>
      </c>
      <c r="U16228" s="32">
        <f t="shared" si="2029"/>
        <v>0</v>
      </c>
      <c r="V16228" s="32">
        <f t="shared" si="2030"/>
        <v>0</v>
      </c>
      <c r="W16228" s="32">
        <f t="shared" si="2031"/>
        <v>0</v>
      </c>
      <c r="X16228" s="32">
        <f t="shared" si="2032"/>
        <v>0</v>
      </c>
    </row>
    <row r="16229" spans="1:24" ht="14.25" customHeight="1">
      <c r="A16229" s="33" t="b">
        <f t="shared" si="2026"/>
        <v>0</v>
      </c>
      <c r="B16229" s="33">
        <f t="shared" si="2033"/>
        <v>16228</v>
      </c>
      <c r="C16229" s="17"/>
      <c r="N16229" s="37"/>
      <c r="O16229" s="37"/>
      <c r="P16229" s="37"/>
      <c r="Q16229" s="37"/>
      <c r="R16229" s="37"/>
      <c r="S16229" s="32">
        <f t="shared" si="2027"/>
        <v>0</v>
      </c>
      <c r="T16229" s="32">
        <f t="shared" si="2028"/>
        <v>0</v>
      </c>
      <c r="U16229" s="32">
        <f t="shared" si="2029"/>
        <v>0</v>
      </c>
      <c r="V16229" s="32">
        <f t="shared" si="2030"/>
        <v>0</v>
      </c>
      <c r="W16229" s="32">
        <f t="shared" si="2031"/>
        <v>0</v>
      </c>
      <c r="X16229" s="32">
        <f t="shared" si="2032"/>
        <v>0</v>
      </c>
    </row>
    <row r="16230" spans="1:24" ht="14.25" customHeight="1">
      <c r="A16230" s="33" t="b">
        <f t="shared" si="2026"/>
        <v>0</v>
      </c>
      <c r="B16230" s="33">
        <f t="shared" si="2033"/>
        <v>16229</v>
      </c>
      <c r="C16230" s="17"/>
      <c r="N16230" s="37"/>
      <c r="O16230" s="37"/>
      <c r="P16230" s="37"/>
      <c r="Q16230" s="37"/>
      <c r="R16230" s="37"/>
      <c r="S16230" s="32">
        <f t="shared" si="2027"/>
        <v>0</v>
      </c>
      <c r="T16230" s="32">
        <f t="shared" si="2028"/>
        <v>0</v>
      </c>
      <c r="U16230" s="32">
        <f t="shared" si="2029"/>
        <v>0</v>
      </c>
      <c r="V16230" s="32">
        <f t="shared" si="2030"/>
        <v>0</v>
      </c>
      <c r="W16230" s="32">
        <f t="shared" si="2031"/>
        <v>0</v>
      </c>
      <c r="X16230" s="32">
        <f t="shared" si="2032"/>
        <v>0</v>
      </c>
    </row>
    <row r="16231" spans="1:24" ht="14.25" customHeight="1">
      <c r="A16231" s="33" t="b">
        <f t="shared" si="2026"/>
        <v>0</v>
      </c>
      <c r="B16231" s="33">
        <f t="shared" si="2033"/>
        <v>16230</v>
      </c>
      <c r="C16231" s="17"/>
      <c r="N16231" s="37"/>
      <c r="O16231" s="37"/>
      <c r="P16231" s="37"/>
      <c r="Q16231" s="37"/>
      <c r="R16231" s="37"/>
      <c r="S16231" s="32">
        <f t="shared" si="2027"/>
        <v>0</v>
      </c>
      <c r="T16231" s="32">
        <f t="shared" si="2028"/>
        <v>0</v>
      </c>
      <c r="U16231" s="32">
        <f t="shared" si="2029"/>
        <v>0</v>
      </c>
      <c r="V16231" s="32">
        <f t="shared" si="2030"/>
        <v>0</v>
      </c>
      <c r="W16231" s="32">
        <f t="shared" si="2031"/>
        <v>0</v>
      </c>
      <c r="X16231" s="32">
        <f t="shared" si="2032"/>
        <v>0</v>
      </c>
    </row>
    <row r="16232" spans="1:24" ht="14.25" customHeight="1">
      <c r="A16232" s="33" t="b">
        <f t="shared" si="2026"/>
        <v>0</v>
      </c>
      <c r="B16232" s="33">
        <f t="shared" si="2033"/>
        <v>16231</v>
      </c>
      <c r="C16232" s="17"/>
      <c r="N16232" s="37"/>
      <c r="O16232" s="37"/>
      <c r="P16232" s="37"/>
      <c r="Q16232" s="37"/>
      <c r="R16232" s="37"/>
      <c r="S16232" s="32">
        <f t="shared" si="2027"/>
        <v>0</v>
      </c>
      <c r="T16232" s="32">
        <f t="shared" si="2028"/>
        <v>0</v>
      </c>
      <c r="U16232" s="32">
        <f t="shared" si="2029"/>
        <v>0</v>
      </c>
      <c r="V16232" s="32">
        <f t="shared" si="2030"/>
        <v>0</v>
      </c>
      <c r="W16232" s="32">
        <f t="shared" si="2031"/>
        <v>0</v>
      </c>
      <c r="X16232" s="32">
        <f t="shared" si="2032"/>
        <v>0</v>
      </c>
    </row>
    <row r="16233" spans="1:24" ht="14.25" customHeight="1">
      <c r="A16233" s="33" t="b">
        <f t="shared" si="2026"/>
        <v>0</v>
      </c>
      <c r="B16233" s="33">
        <f t="shared" si="2033"/>
        <v>16232</v>
      </c>
      <c r="C16233" s="17"/>
      <c r="N16233" s="37"/>
      <c r="O16233" s="37"/>
      <c r="P16233" s="37"/>
      <c r="Q16233" s="37"/>
      <c r="R16233" s="37"/>
      <c r="S16233" s="32">
        <f t="shared" si="2027"/>
        <v>0</v>
      </c>
      <c r="T16233" s="32">
        <f t="shared" si="2028"/>
        <v>0</v>
      </c>
      <c r="U16233" s="32">
        <f t="shared" si="2029"/>
        <v>0</v>
      </c>
      <c r="V16233" s="32">
        <f t="shared" si="2030"/>
        <v>0</v>
      </c>
      <c r="W16233" s="32">
        <f t="shared" si="2031"/>
        <v>0</v>
      </c>
      <c r="X16233" s="32">
        <f t="shared" si="2032"/>
        <v>0</v>
      </c>
    </row>
    <row r="16234" spans="1:24" ht="14.25" customHeight="1">
      <c r="A16234" s="33" t="b">
        <f t="shared" si="2026"/>
        <v>0</v>
      </c>
      <c r="B16234" s="33">
        <f t="shared" si="2033"/>
        <v>16233</v>
      </c>
      <c r="C16234" s="17"/>
      <c r="N16234" s="37"/>
      <c r="O16234" s="37"/>
      <c r="P16234" s="37"/>
      <c r="Q16234" s="37"/>
      <c r="R16234" s="37"/>
      <c r="S16234" s="32">
        <f t="shared" si="2027"/>
        <v>0</v>
      </c>
      <c r="T16234" s="32">
        <f t="shared" si="2028"/>
        <v>0</v>
      </c>
      <c r="U16234" s="32">
        <f t="shared" si="2029"/>
        <v>0</v>
      </c>
      <c r="V16234" s="32">
        <f t="shared" si="2030"/>
        <v>0</v>
      </c>
      <c r="W16234" s="32">
        <f t="shared" si="2031"/>
        <v>0</v>
      </c>
      <c r="X16234" s="32">
        <f t="shared" si="2032"/>
        <v>0</v>
      </c>
    </row>
    <row r="16235" spans="1:24" ht="14.25" customHeight="1">
      <c r="A16235" s="33" t="b">
        <f t="shared" si="2026"/>
        <v>0</v>
      </c>
      <c r="B16235" s="33">
        <f t="shared" si="2033"/>
        <v>16234</v>
      </c>
      <c r="C16235" s="17"/>
      <c r="N16235" s="37"/>
      <c r="O16235" s="37"/>
      <c r="P16235" s="37"/>
      <c r="Q16235" s="37"/>
      <c r="R16235" s="37"/>
      <c r="S16235" s="32">
        <f t="shared" si="2027"/>
        <v>0</v>
      </c>
      <c r="T16235" s="32">
        <f t="shared" si="2028"/>
        <v>0</v>
      </c>
      <c r="U16235" s="32">
        <f t="shared" si="2029"/>
        <v>0</v>
      </c>
      <c r="V16235" s="32">
        <f t="shared" si="2030"/>
        <v>0</v>
      </c>
      <c r="W16235" s="32">
        <f t="shared" si="2031"/>
        <v>0</v>
      </c>
      <c r="X16235" s="32">
        <f t="shared" si="2032"/>
        <v>0</v>
      </c>
    </row>
    <row r="16236" spans="1:24" ht="14.25" customHeight="1">
      <c r="A16236" s="33" t="b">
        <f t="shared" si="2026"/>
        <v>0</v>
      </c>
      <c r="B16236" s="33">
        <f t="shared" si="2033"/>
        <v>16235</v>
      </c>
      <c r="C16236" s="17"/>
      <c r="N16236" s="37"/>
      <c r="O16236" s="37"/>
      <c r="P16236" s="37"/>
      <c r="Q16236" s="37"/>
      <c r="R16236" s="37"/>
      <c r="S16236" s="32">
        <f t="shared" si="2027"/>
        <v>0</v>
      </c>
      <c r="T16236" s="32">
        <f t="shared" si="2028"/>
        <v>0</v>
      </c>
      <c r="U16236" s="32">
        <f t="shared" si="2029"/>
        <v>0</v>
      </c>
      <c r="V16236" s="32">
        <f t="shared" si="2030"/>
        <v>0</v>
      </c>
      <c r="W16236" s="32">
        <f t="shared" si="2031"/>
        <v>0</v>
      </c>
      <c r="X16236" s="32">
        <f t="shared" si="2032"/>
        <v>0</v>
      </c>
    </row>
    <row r="16237" spans="1:24" ht="14.25" customHeight="1">
      <c r="A16237" s="33" t="b">
        <f t="shared" si="2026"/>
        <v>0</v>
      </c>
      <c r="B16237" s="33">
        <f t="shared" si="2033"/>
        <v>16236</v>
      </c>
      <c r="C16237" s="17"/>
      <c r="N16237" s="37"/>
      <c r="O16237" s="37"/>
      <c r="P16237" s="37"/>
      <c r="Q16237" s="37"/>
      <c r="R16237" s="37"/>
      <c r="S16237" s="32">
        <f t="shared" si="2027"/>
        <v>0</v>
      </c>
      <c r="T16237" s="32">
        <f t="shared" si="2028"/>
        <v>0</v>
      </c>
      <c r="U16237" s="32">
        <f t="shared" si="2029"/>
        <v>0</v>
      </c>
      <c r="V16237" s="32">
        <f t="shared" si="2030"/>
        <v>0</v>
      </c>
      <c r="W16237" s="32">
        <f t="shared" si="2031"/>
        <v>0</v>
      </c>
      <c r="X16237" s="32">
        <f t="shared" si="2032"/>
        <v>0</v>
      </c>
    </row>
    <row r="16238" spans="1:24" ht="14.25" customHeight="1">
      <c r="A16238" s="33" t="b">
        <f t="shared" si="2026"/>
        <v>0</v>
      </c>
      <c r="B16238" s="33">
        <f t="shared" si="2033"/>
        <v>16237</v>
      </c>
      <c r="C16238" s="17"/>
      <c r="N16238" s="37"/>
      <c r="O16238" s="37"/>
      <c r="P16238" s="37"/>
      <c r="Q16238" s="37"/>
      <c r="R16238" s="37"/>
      <c r="S16238" s="32">
        <f t="shared" si="2027"/>
        <v>0</v>
      </c>
      <c r="T16238" s="32">
        <f t="shared" si="2028"/>
        <v>0</v>
      </c>
      <c r="U16238" s="32">
        <f t="shared" si="2029"/>
        <v>0</v>
      </c>
      <c r="V16238" s="32">
        <f t="shared" si="2030"/>
        <v>0</v>
      </c>
      <c r="W16238" s="32">
        <f t="shared" si="2031"/>
        <v>0</v>
      </c>
      <c r="X16238" s="32">
        <f t="shared" si="2032"/>
        <v>0</v>
      </c>
    </row>
    <row r="16239" spans="1:24" ht="14.25" customHeight="1">
      <c r="A16239" s="33" t="b">
        <f t="shared" si="2026"/>
        <v>0</v>
      </c>
      <c r="B16239" s="33">
        <f t="shared" si="2033"/>
        <v>16238</v>
      </c>
      <c r="C16239" s="17"/>
      <c r="N16239" s="37"/>
      <c r="O16239" s="37"/>
      <c r="P16239" s="37"/>
      <c r="Q16239" s="37"/>
      <c r="R16239" s="37"/>
      <c r="S16239" s="32">
        <f t="shared" si="2027"/>
        <v>0</v>
      </c>
      <c r="T16239" s="32">
        <f t="shared" si="2028"/>
        <v>0</v>
      </c>
      <c r="U16239" s="32">
        <f t="shared" si="2029"/>
        <v>0</v>
      </c>
      <c r="V16239" s="32">
        <f t="shared" si="2030"/>
        <v>0</v>
      </c>
      <c r="W16239" s="32">
        <f t="shared" si="2031"/>
        <v>0</v>
      </c>
      <c r="X16239" s="32">
        <f t="shared" si="2032"/>
        <v>0</v>
      </c>
    </row>
    <row r="16240" spans="1:24" ht="14.25" customHeight="1">
      <c r="A16240" s="33" t="b">
        <f t="shared" si="2026"/>
        <v>0</v>
      </c>
      <c r="B16240" s="33">
        <f t="shared" si="2033"/>
        <v>16239</v>
      </c>
      <c r="C16240" s="17"/>
      <c r="N16240" s="37"/>
      <c r="O16240" s="37"/>
      <c r="P16240" s="37"/>
      <c r="Q16240" s="37"/>
      <c r="R16240" s="37"/>
      <c r="S16240" s="32">
        <f t="shared" si="2027"/>
        <v>0</v>
      </c>
      <c r="T16240" s="32">
        <f t="shared" si="2028"/>
        <v>0</v>
      </c>
      <c r="U16240" s="32">
        <f t="shared" si="2029"/>
        <v>0</v>
      </c>
      <c r="V16240" s="32">
        <f t="shared" si="2030"/>
        <v>0</v>
      </c>
      <c r="W16240" s="32">
        <f t="shared" si="2031"/>
        <v>0</v>
      </c>
      <c r="X16240" s="32">
        <f t="shared" si="2032"/>
        <v>0</v>
      </c>
    </row>
    <row r="16241" spans="1:24" ht="14.25" customHeight="1">
      <c r="A16241" s="33" t="b">
        <f t="shared" si="2026"/>
        <v>0</v>
      </c>
      <c r="B16241" s="33">
        <f t="shared" si="2033"/>
        <v>16240</v>
      </c>
      <c r="C16241" s="17"/>
      <c r="N16241" s="37"/>
      <c r="O16241" s="37"/>
      <c r="P16241" s="37"/>
      <c r="Q16241" s="37"/>
      <c r="R16241" s="37"/>
      <c r="S16241" s="32">
        <f t="shared" si="2027"/>
        <v>0</v>
      </c>
      <c r="T16241" s="32">
        <f t="shared" si="2028"/>
        <v>0</v>
      </c>
      <c r="U16241" s="32">
        <f t="shared" si="2029"/>
        <v>0</v>
      </c>
      <c r="V16241" s="32">
        <f t="shared" si="2030"/>
        <v>0</v>
      </c>
      <c r="W16241" s="32">
        <f t="shared" si="2031"/>
        <v>0</v>
      </c>
      <c r="X16241" s="32">
        <f t="shared" si="2032"/>
        <v>0</v>
      </c>
    </row>
    <row r="16242" spans="1:24" ht="14.25" customHeight="1">
      <c r="A16242" s="33" t="b">
        <f t="shared" si="2026"/>
        <v>0</v>
      </c>
      <c r="B16242" s="33">
        <f t="shared" si="2033"/>
        <v>16241</v>
      </c>
      <c r="C16242" s="17"/>
      <c r="N16242" s="37"/>
      <c r="O16242" s="37"/>
      <c r="P16242" s="37"/>
      <c r="Q16242" s="37"/>
      <c r="R16242" s="37"/>
      <c r="S16242" s="32">
        <f t="shared" si="2027"/>
        <v>0</v>
      </c>
      <c r="T16242" s="32">
        <f t="shared" si="2028"/>
        <v>0</v>
      </c>
      <c r="U16242" s="32">
        <f t="shared" si="2029"/>
        <v>0</v>
      </c>
      <c r="V16242" s="32">
        <f t="shared" si="2030"/>
        <v>0</v>
      </c>
      <c r="W16242" s="32">
        <f t="shared" si="2031"/>
        <v>0</v>
      </c>
      <c r="X16242" s="32">
        <f t="shared" si="2032"/>
        <v>0</v>
      </c>
    </row>
    <row r="16243" spans="1:24" ht="14.25" customHeight="1">
      <c r="A16243" s="33" t="b">
        <f t="shared" si="2026"/>
        <v>0</v>
      </c>
      <c r="B16243" s="33">
        <f t="shared" si="2033"/>
        <v>16242</v>
      </c>
      <c r="C16243" s="17"/>
      <c r="N16243" s="37"/>
      <c r="O16243" s="37"/>
      <c r="P16243" s="37"/>
      <c r="Q16243" s="37"/>
      <c r="R16243" s="37"/>
      <c r="S16243" s="32">
        <f t="shared" si="2027"/>
        <v>0</v>
      </c>
      <c r="T16243" s="32">
        <f t="shared" si="2028"/>
        <v>0</v>
      </c>
      <c r="U16243" s="32">
        <f t="shared" si="2029"/>
        <v>0</v>
      </c>
      <c r="V16243" s="32">
        <f t="shared" si="2030"/>
        <v>0</v>
      </c>
      <c r="W16243" s="32">
        <f t="shared" si="2031"/>
        <v>0</v>
      </c>
      <c r="X16243" s="32">
        <f t="shared" si="2032"/>
        <v>0</v>
      </c>
    </row>
    <row r="16244" spans="1:24" ht="14.25" customHeight="1">
      <c r="A16244" s="33" t="b">
        <f t="shared" si="2026"/>
        <v>0</v>
      </c>
      <c r="B16244" s="33">
        <f t="shared" si="2033"/>
        <v>16243</v>
      </c>
      <c r="C16244" s="17"/>
      <c r="N16244" s="37"/>
      <c r="O16244" s="37"/>
      <c r="P16244" s="37"/>
      <c r="Q16244" s="37"/>
      <c r="R16244" s="37"/>
      <c r="S16244" s="32">
        <f t="shared" si="2027"/>
        <v>0</v>
      </c>
      <c r="T16244" s="32">
        <f t="shared" si="2028"/>
        <v>0</v>
      </c>
      <c r="U16244" s="32">
        <f t="shared" si="2029"/>
        <v>0</v>
      </c>
      <c r="V16244" s="32">
        <f t="shared" si="2030"/>
        <v>0</v>
      </c>
      <c r="W16244" s="32">
        <f t="shared" si="2031"/>
        <v>0</v>
      </c>
      <c r="X16244" s="32">
        <f t="shared" si="2032"/>
        <v>0</v>
      </c>
    </row>
    <row r="16245" spans="1:24" ht="14.25" customHeight="1">
      <c r="A16245" s="33" t="b">
        <f t="shared" si="2026"/>
        <v>0</v>
      </c>
      <c r="B16245" s="33">
        <f t="shared" si="2033"/>
        <v>16244</v>
      </c>
      <c r="C16245" s="17"/>
      <c r="N16245" s="37"/>
      <c r="O16245" s="37"/>
      <c r="P16245" s="37"/>
      <c r="Q16245" s="37"/>
      <c r="R16245" s="37"/>
      <c r="S16245" s="32">
        <f t="shared" si="2027"/>
        <v>0</v>
      </c>
      <c r="T16245" s="32">
        <f t="shared" si="2028"/>
        <v>0</v>
      </c>
      <c r="U16245" s="32">
        <f t="shared" si="2029"/>
        <v>0</v>
      </c>
      <c r="V16245" s="32">
        <f t="shared" si="2030"/>
        <v>0</v>
      </c>
      <c r="W16245" s="32">
        <f t="shared" si="2031"/>
        <v>0</v>
      </c>
      <c r="X16245" s="32">
        <f t="shared" si="2032"/>
        <v>0</v>
      </c>
    </row>
    <row r="16246" spans="1:24" ht="14.25" customHeight="1">
      <c r="A16246" s="33" t="b">
        <f t="shared" si="2026"/>
        <v>0</v>
      </c>
      <c r="B16246" s="33">
        <f t="shared" si="2033"/>
        <v>16245</v>
      </c>
      <c r="C16246" s="17"/>
      <c r="N16246" s="37"/>
      <c r="O16246" s="37"/>
      <c r="P16246" s="37"/>
      <c r="Q16246" s="37"/>
      <c r="R16246" s="37"/>
      <c r="S16246" s="32">
        <f t="shared" si="2027"/>
        <v>0</v>
      </c>
      <c r="T16246" s="32">
        <f t="shared" si="2028"/>
        <v>0</v>
      </c>
      <c r="U16246" s="32">
        <f t="shared" si="2029"/>
        <v>0</v>
      </c>
      <c r="V16246" s="32">
        <f t="shared" si="2030"/>
        <v>0</v>
      </c>
      <c r="W16246" s="32">
        <f t="shared" si="2031"/>
        <v>0</v>
      </c>
      <c r="X16246" s="32">
        <f t="shared" si="2032"/>
        <v>0</v>
      </c>
    </row>
    <row r="16247" spans="1:24" ht="14.25" customHeight="1">
      <c r="A16247" s="33" t="b">
        <f t="shared" si="2026"/>
        <v>0</v>
      </c>
      <c r="B16247" s="33">
        <f t="shared" si="2033"/>
        <v>16246</v>
      </c>
      <c r="C16247" s="17"/>
      <c r="N16247" s="37"/>
      <c r="O16247" s="37"/>
      <c r="P16247" s="37"/>
      <c r="Q16247" s="37"/>
      <c r="R16247" s="37"/>
      <c r="S16247" s="32">
        <f t="shared" si="2027"/>
        <v>0</v>
      </c>
      <c r="T16247" s="32">
        <f t="shared" si="2028"/>
        <v>0</v>
      </c>
      <c r="U16247" s="32">
        <f t="shared" si="2029"/>
        <v>0</v>
      </c>
      <c r="V16247" s="32">
        <f t="shared" si="2030"/>
        <v>0</v>
      </c>
      <c r="W16247" s="32">
        <f t="shared" si="2031"/>
        <v>0</v>
      </c>
      <c r="X16247" s="32">
        <f t="shared" si="2032"/>
        <v>0</v>
      </c>
    </row>
    <row r="16248" spans="1:24" ht="14.25" customHeight="1">
      <c r="A16248" s="33" t="b">
        <f t="shared" si="2026"/>
        <v>0</v>
      </c>
      <c r="B16248" s="33">
        <f t="shared" si="2033"/>
        <v>16247</v>
      </c>
      <c r="C16248" s="17"/>
      <c r="N16248" s="37"/>
      <c r="O16248" s="37"/>
      <c r="P16248" s="37"/>
      <c r="Q16248" s="37"/>
      <c r="R16248" s="37"/>
      <c r="S16248" s="32">
        <f t="shared" si="2027"/>
        <v>0</v>
      </c>
      <c r="T16248" s="32">
        <f t="shared" si="2028"/>
        <v>0</v>
      </c>
      <c r="U16248" s="32">
        <f t="shared" si="2029"/>
        <v>0</v>
      </c>
      <c r="V16248" s="32">
        <f t="shared" si="2030"/>
        <v>0</v>
      </c>
      <c r="W16248" s="32">
        <f t="shared" si="2031"/>
        <v>0</v>
      </c>
      <c r="X16248" s="32">
        <f t="shared" si="2032"/>
        <v>0</v>
      </c>
    </row>
    <row r="16249" spans="1:24" ht="14.25" customHeight="1">
      <c r="A16249" s="33" t="b">
        <f t="shared" si="2026"/>
        <v>0</v>
      </c>
      <c r="B16249" s="33">
        <f t="shared" si="2033"/>
        <v>16248</v>
      </c>
      <c r="C16249" s="17"/>
      <c r="N16249" s="37"/>
      <c r="O16249" s="37"/>
      <c r="P16249" s="37"/>
      <c r="Q16249" s="37"/>
      <c r="R16249" s="37"/>
      <c r="S16249" s="32">
        <f t="shared" si="2027"/>
        <v>0</v>
      </c>
      <c r="T16249" s="32">
        <f t="shared" si="2028"/>
        <v>0</v>
      </c>
      <c r="U16249" s="32">
        <f t="shared" si="2029"/>
        <v>0</v>
      </c>
      <c r="V16249" s="32">
        <f t="shared" si="2030"/>
        <v>0</v>
      </c>
      <c r="W16249" s="32">
        <f t="shared" si="2031"/>
        <v>0</v>
      </c>
      <c r="X16249" s="32">
        <f t="shared" si="2032"/>
        <v>0</v>
      </c>
    </row>
    <row r="16250" spans="1:24" ht="14.25" customHeight="1">
      <c r="A16250" s="33" t="b">
        <f t="shared" si="2026"/>
        <v>0</v>
      </c>
      <c r="B16250" s="33">
        <f t="shared" si="2033"/>
        <v>16249</v>
      </c>
      <c r="C16250" s="17"/>
      <c r="N16250" s="37"/>
      <c r="O16250" s="37"/>
      <c r="P16250" s="37"/>
      <c r="Q16250" s="37"/>
      <c r="R16250" s="37"/>
      <c r="S16250" s="32">
        <f t="shared" si="2027"/>
        <v>0</v>
      </c>
      <c r="T16250" s="32">
        <f t="shared" si="2028"/>
        <v>0</v>
      </c>
      <c r="U16250" s="32">
        <f t="shared" si="2029"/>
        <v>0</v>
      </c>
      <c r="V16250" s="32">
        <f t="shared" si="2030"/>
        <v>0</v>
      </c>
      <c r="W16250" s="32">
        <f t="shared" si="2031"/>
        <v>0</v>
      </c>
      <c r="X16250" s="32">
        <f t="shared" si="2032"/>
        <v>0</v>
      </c>
    </row>
    <row r="16251" spans="1:24" ht="14.25" customHeight="1">
      <c r="A16251" s="33" t="b">
        <f t="shared" si="2026"/>
        <v>0</v>
      </c>
      <c r="B16251" s="33">
        <f t="shared" si="2033"/>
        <v>16250</v>
      </c>
      <c r="C16251" s="17"/>
      <c r="N16251" s="37"/>
      <c r="O16251" s="37"/>
      <c r="P16251" s="37"/>
      <c r="Q16251" s="37"/>
      <c r="R16251" s="37"/>
      <c r="S16251" s="32">
        <f t="shared" si="2027"/>
        <v>0</v>
      </c>
      <c r="T16251" s="32">
        <f t="shared" si="2028"/>
        <v>0</v>
      </c>
      <c r="U16251" s="32">
        <f t="shared" si="2029"/>
        <v>0</v>
      </c>
      <c r="V16251" s="32">
        <f t="shared" si="2030"/>
        <v>0</v>
      </c>
      <c r="W16251" s="32">
        <f t="shared" si="2031"/>
        <v>0</v>
      </c>
      <c r="X16251" s="32">
        <f t="shared" si="2032"/>
        <v>0</v>
      </c>
    </row>
    <row r="16252" spans="1:24" ht="14.25" customHeight="1">
      <c r="A16252" s="33" t="b">
        <f t="shared" si="2026"/>
        <v>0</v>
      </c>
      <c r="B16252" s="33">
        <f t="shared" si="2033"/>
        <v>16251</v>
      </c>
      <c r="C16252" s="17"/>
      <c r="N16252" s="37"/>
      <c r="O16252" s="37"/>
      <c r="P16252" s="37"/>
      <c r="Q16252" s="37"/>
      <c r="R16252" s="37"/>
      <c r="S16252" s="32">
        <f t="shared" si="2027"/>
        <v>0</v>
      </c>
      <c r="T16252" s="32">
        <f t="shared" si="2028"/>
        <v>0</v>
      </c>
      <c r="U16252" s="32">
        <f t="shared" si="2029"/>
        <v>0</v>
      </c>
      <c r="V16252" s="32">
        <f t="shared" si="2030"/>
        <v>0</v>
      </c>
      <c r="W16252" s="32">
        <f t="shared" si="2031"/>
        <v>0</v>
      </c>
      <c r="X16252" s="32">
        <f t="shared" si="2032"/>
        <v>0</v>
      </c>
    </row>
    <row r="16253" spans="1:24" ht="14.25" customHeight="1">
      <c r="A16253" s="33" t="b">
        <f t="shared" si="2026"/>
        <v>0</v>
      </c>
      <c r="B16253" s="33">
        <f t="shared" si="2033"/>
        <v>16252</v>
      </c>
      <c r="C16253" s="17"/>
      <c r="N16253" s="37"/>
      <c r="O16253" s="37"/>
      <c r="P16253" s="37"/>
      <c r="Q16253" s="37"/>
      <c r="R16253" s="37"/>
      <c r="S16253" s="32">
        <f t="shared" si="2027"/>
        <v>0</v>
      </c>
      <c r="T16253" s="32">
        <f t="shared" si="2028"/>
        <v>0</v>
      </c>
      <c r="U16253" s="32">
        <f t="shared" si="2029"/>
        <v>0</v>
      </c>
      <c r="V16253" s="32">
        <f t="shared" si="2030"/>
        <v>0</v>
      </c>
      <c r="W16253" s="32">
        <f t="shared" si="2031"/>
        <v>0</v>
      </c>
      <c r="X16253" s="32">
        <f t="shared" si="2032"/>
        <v>0</v>
      </c>
    </row>
    <row r="16254" spans="1:24" ht="14.25" customHeight="1">
      <c r="A16254" s="33" t="b">
        <f t="shared" si="2026"/>
        <v>0</v>
      </c>
      <c r="B16254" s="33">
        <f t="shared" si="2033"/>
        <v>16253</v>
      </c>
      <c r="C16254" s="17"/>
      <c r="N16254" s="37"/>
      <c r="O16254" s="37"/>
      <c r="P16254" s="37"/>
      <c r="Q16254" s="37"/>
      <c r="R16254" s="37"/>
      <c r="S16254" s="32">
        <f t="shared" si="2027"/>
        <v>0</v>
      </c>
      <c r="T16254" s="32">
        <f t="shared" si="2028"/>
        <v>0</v>
      </c>
      <c r="U16254" s="32">
        <f t="shared" si="2029"/>
        <v>0</v>
      </c>
      <c r="V16254" s="32">
        <f t="shared" si="2030"/>
        <v>0</v>
      </c>
      <c r="W16254" s="32">
        <f t="shared" si="2031"/>
        <v>0</v>
      </c>
      <c r="X16254" s="32">
        <f t="shared" si="2032"/>
        <v>0</v>
      </c>
    </row>
    <row r="16255" spans="1:24" ht="14.25" customHeight="1">
      <c r="A16255" s="33" t="b">
        <f t="shared" si="2026"/>
        <v>0</v>
      </c>
      <c r="B16255" s="33">
        <f t="shared" si="2033"/>
        <v>16254</v>
      </c>
      <c r="C16255" s="17"/>
      <c r="N16255" s="37"/>
      <c r="O16255" s="37"/>
      <c r="P16255" s="37"/>
      <c r="Q16255" s="37"/>
      <c r="R16255" s="37"/>
      <c r="S16255" s="32">
        <f t="shared" si="2027"/>
        <v>0</v>
      </c>
      <c r="T16255" s="32">
        <f t="shared" si="2028"/>
        <v>0</v>
      </c>
      <c r="U16255" s="32">
        <f t="shared" si="2029"/>
        <v>0</v>
      </c>
      <c r="V16255" s="32">
        <f t="shared" si="2030"/>
        <v>0</v>
      </c>
      <c r="W16255" s="32">
        <f t="shared" si="2031"/>
        <v>0</v>
      </c>
      <c r="X16255" s="32">
        <f t="shared" si="2032"/>
        <v>0</v>
      </c>
    </row>
    <row r="16256" spans="1:24" ht="14.25" customHeight="1">
      <c r="A16256" s="33" t="b">
        <f t="shared" si="2026"/>
        <v>0</v>
      </c>
      <c r="B16256" s="33">
        <f t="shared" si="2033"/>
        <v>16255</v>
      </c>
      <c r="C16256" s="17"/>
      <c r="N16256" s="37"/>
      <c r="O16256" s="37"/>
      <c r="P16256" s="37"/>
      <c r="Q16256" s="37"/>
      <c r="R16256" s="37"/>
      <c r="S16256" s="32">
        <f t="shared" si="2027"/>
        <v>0</v>
      </c>
      <c r="T16256" s="32">
        <f t="shared" si="2028"/>
        <v>0</v>
      </c>
      <c r="U16256" s="32">
        <f t="shared" si="2029"/>
        <v>0</v>
      </c>
      <c r="V16256" s="32">
        <f t="shared" si="2030"/>
        <v>0</v>
      </c>
      <c r="W16256" s="32">
        <f t="shared" si="2031"/>
        <v>0</v>
      </c>
      <c r="X16256" s="32">
        <f t="shared" si="2032"/>
        <v>0</v>
      </c>
    </row>
    <row r="16257" spans="1:24" ht="14.25" customHeight="1">
      <c r="A16257" s="33" t="b">
        <f t="shared" si="2026"/>
        <v>0</v>
      </c>
      <c r="B16257" s="33">
        <f t="shared" si="2033"/>
        <v>16256</v>
      </c>
      <c r="C16257" s="17"/>
      <c r="N16257" s="37"/>
      <c r="O16257" s="37"/>
      <c r="P16257" s="37"/>
      <c r="Q16257" s="37"/>
      <c r="R16257" s="37"/>
      <c r="S16257" s="32">
        <f t="shared" si="2027"/>
        <v>0</v>
      </c>
      <c r="T16257" s="32">
        <f t="shared" si="2028"/>
        <v>0</v>
      </c>
      <c r="U16257" s="32">
        <f t="shared" si="2029"/>
        <v>0</v>
      </c>
      <c r="V16257" s="32">
        <f t="shared" si="2030"/>
        <v>0</v>
      </c>
      <c r="W16257" s="32">
        <f t="shared" si="2031"/>
        <v>0</v>
      </c>
      <c r="X16257" s="32">
        <f t="shared" si="2032"/>
        <v>0</v>
      </c>
    </row>
    <row r="16258" spans="1:24" ht="14.25" customHeight="1">
      <c r="A16258" s="33" t="b">
        <f t="shared" ref="A16258:A16321" si="2034">IF(OR(COUNTIF(D16258:M16258, "NOT EXECUTED"), COUNTIF(D16258:M16258, "NOT COMPILED"), COUNTIF(D16258:M16258, "NOT EFFECTIVE")),TRUE,FALSE)</f>
        <v>0</v>
      </c>
      <c r="B16258" s="33">
        <f t="shared" si="2033"/>
        <v>16257</v>
      </c>
      <c r="C16258" s="17"/>
      <c r="N16258" s="37"/>
      <c r="O16258" s="37"/>
      <c r="P16258" s="37"/>
      <c r="Q16258" s="37"/>
      <c r="R16258" s="37"/>
      <c r="S16258" s="32">
        <f t="shared" ref="S16258:S16321" si="2035">IF(COUNTIF(H16258:M16258,"NOT EFFECTIVE"),1,0)</f>
        <v>0</v>
      </c>
      <c r="T16258" s="32">
        <f t="shared" ref="T16258:T16321" si="2036">IF(AND(D16258="NOT EXECUTED",COUNTA($N16258)&lt;&gt;0),1,0)</f>
        <v>0</v>
      </c>
      <c r="U16258" s="32">
        <f t="shared" ref="U16258:U16321" si="2037">IF(AND(E16258="NOT EXECUTED",COUNTA($N16258)&lt;&gt;0),1,0)</f>
        <v>0</v>
      </c>
      <c r="V16258" s="32">
        <f t="shared" ref="V16258:V16321" si="2038">IF(AND(F16258="NOT EXECUTED",COUNTA($N16258)&lt;&gt;0),1,0)</f>
        <v>0</v>
      </c>
      <c r="W16258" s="32">
        <f t="shared" ref="W16258:W16321" si="2039">IF(AND(G16258="NOT EXECUTED",COUNTA($N16258)&lt;&gt;0),1,0)</f>
        <v>0</v>
      </c>
      <c r="X16258" s="32">
        <f t="shared" ref="X16258:X16321" si="2040">IF(AND(S16258=1,COUNTA($N16258)&lt;&gt;0),1,0)</f>
        <v>0</v>
      </c>
    </row>
    <row r="16259" spans="1:24" ht="14.25" customHeight="1">
      <c r="A16259" s="33" t="b">
        <f t="shared" si="2034"/>
        <v>0</v>
      </c>
      <c r="B16259" s="33">
        <f t="shared" ref="B16259:B16322" si="2041">+B16258+1</f>
        <v>16258</v>
      </c>
      <c r="C16259" s="17"/>
      <c r="N16259" s="37"/>
      <c r="O16259" s="37"/>
      <c r="P16259" s="37"/>
      <c r="Q16259" s="37"/>
      <c r="R16259" s="37"/>
      <c r="S16259" s="32">
        <f t="shared" si="2035"/>
        <v>0</v>
      </c>
      <c r="T16259" s="32">
        <f t="shared" si="2036"/>
        <v>0</v>
      </c>
      <c r="U16259" s="32">
        <f t="shared" si="2037"/>
        <v>0</v>
      </c>
      <c r="V16259" s="32">
        <f t="shared" si="2038"/>
        <v>0</v>
      </c>
      <c r="W16259" s="32">
        <f t="shared" si="2039"/>
        <v>0</v>
      </c>
      <c r="X16259" s="32">
        <f t="shared" si="2040"/>
        <v>0</v>
      </c>
    </row>
    <row r="16260" spans="1:24" ht="14.25" customHeight="1">
      <c r="A16260" s="33" t="b">
        <f t="shared" si="2034"/>
        <v>0</v>
      </c>
      <c r="B16260" s="33">
        <f t="shared" si="2041"/>
        <v>16259</v>
      </c>
      <c r="C16260" s="17"/>
      <c r="N16260" s="37"/>
      <c r="O16260" s="37"/>
      <c r="P16260" s="37"/>
      <c r="Q16260" s="37"/>
      <c r="R16260" s="37"/>
      <c r="S16260" s="32">
        <f t="shared" si="2035"/>
        <v>0</v>
      </c>
      <c r="T16260" s="32">
        <f t="shared" si="2036"/>
        <v>0</v>
      </c>
      <c r="U16260" s="32">
        <f t="shared" si="2037"/>
        <v>0</v>
      </c>
      <c r="V16260" s="32">
        <f t="shared" si="2038"/>
        <v>0</v>
      </c>
      <c r="W16260" s="32">
        <f t="shared" si="2039"/>
        <v>0</v>
      </c>
      <c r="X16260" s="32">
        <f t="shared" si="2040"/>
        <v>0</v>
      </c>
    </row>
    <row r="16261" spans="1:24" ht="14.25" customHeight="1">
      <c r="A16261" s="33" t="b">
        <f t="shared" si="2034"/>
        <v>0</v>
      </c>
      <c r="B16261" s="33">
        <f t="shared" si="2041"/>
        <v>16260</v>
      </c>
      <c r="C16261" s="17"/>
      <c r="N16261" s="37"/>
      <c r="O16261" s="37"/>
      <c r="P16261" s="37"/>
      <c r="Q16261" s="37"/>
      <c r="R16261" s="37"/>
      <c r="S16261" s="32">
        <f t="shared" si="2035"/>
        <v>0</v>
      </c>
      <c r="T16261" s="32">
        <f t="shared" si="2036"/>
        <v>0</v>
      </c>
      <c r="U16261" s="32">
        <f t="shared" si="2037"/>
        <v>0</v>
      </c>
      <c r="V16261" s="32">
        <f t="shared" si="2038"/>
        <v>0</v>
      </c>
      <c r="W16261" s="32">
        <f t="shared" si="2039"/>
        <v>0</v>
      </c>
      <c r="X16261" s="32">
        <f t="shared" si="2040"/>
        <v>0</v>
      </c>
    </row>
    <row r="16262" spans="1:24" ht="14.25" customHeight="1">
      <c r="A16262" s="33" t="b">
        <f t="shared" si="2034"/>
        <v>0</v>
      </c>
      <c r="B16262" s="33">
        <f t="shared" si="2041"/>
        <v>16261</v>
      </c>
      <c r="C16262" s="17"/>
      <c r="N16262" s="37"/>
      <c r="O16262" s="37"/>
      <c r="P16262" s="37"/>
      <c r="Q16262" s="37"/>
      <c r="R16262" s="37"/>
      <c r="S16262" s="32">
        <f t="shared" si="2035"/>
        <v>0</v>
      </c>
      <c r="T16262" s="32">
        <f t="shared" si="2036"/>
        <v>0</v>
      </c>
      <c r="U16262" s="32">
        <f t="shared" si="2037"/>
        <v>0</v>
      </c>
      <c r="V16262" s="32">
        <f t="shared" si="2038"/>
        <v>0</v>
      </c>
      <c r="W16262" s="32">
        <f t="shared" si="2039"/>
        <v>0</v>
      </c>
      <c r="X16262" s="32">
        <f t="shared" si="2040"/>
        <v>0</v>
      </c>
    </row>
    <row r="16263" spans="1:24" ht="14.25" customHeight="1">
      <c r="A16263" s="33" t="b">
        <f t="shared" si="2034"/>
        <v>0</v>
      </c>
      <c r="B16263" s="33">
        <f t="shared" si="2041"/>
        <v>16262</v>
      </c>
      <c r="C16263" s="17"/>
      <c r="N16263" s="37"/>
      <c r="O16263" s="37"/>
      <c r="P16263" s="37"/>
      <c r="Q16263" s="37"/>
      <c r="R16263" s="37"/>
      <c r="S16263" s="32">
        <f t="shared" si="2035"/>
        <v>0</v>
      </c>
      <c r="T16263" s="32">
        <f t="shared" si="2036"/>
        <v>0</v>
      </c>
      <c r="U16263" s="32">
        <f t="shared" si="2037"/>
        <v>0</v>
      </c>
      <c r="V16263" s="32">
        <f t="shared" si="2038"/>
        <v>0</v>
      </c>
      <c r="W16263" s="32">
        <f t="shared" si="2039"/>
        <v>0</v>
      </c>
      <c r="X16263" s="32">
        <f t="shared" si="2040"/>
        <v>0</v>
      </c>
    </row>
    <row r="16264" spans="1:24" ht="14.25" customHeight="1">
      <c r="A16264" s="33" t="b">
        <f t="shared" si="2034"/>
        <v>0</v>
      </c>
      <c r="B16264" s="33">
        <f t="shared" si="2041"/>
        <v>16263</v>
      </c>
      <c r="C16264" s="17"/>
      <c r="N16264" s="37"/>
      <c r="O16264" s="37"/>
      <c r="P16264" s="37"/>
      <c r="Q16264" s="37"/>
      <c r="R16264" s="37"/>
      <c r="S16264" s="32">
        <f t="shared" si="2035"/>
        <v>0</v>
      </c>
      <c r="T16264" s="32">
        <f t="shared" si="2036"/>
        <v>0</v>
      </c>
      <c r="U16264" s="32">
        <f t="shared" si="2037"/>
        <v>0</v>
      </c>
      <c r="V16264" s="32">
        <f t="shared" si="2038"/>
        <v>0</v>
      </c>
      <c r="W16264" s="32">
        <f t="shared" si="2039"/>
        <v>0</v>
      </c>
      <c r="X16264" s="32">
        <f t="shared" si="2040"/>
        <v>0</v>
      </c>
    </row>
    <row r="16265" spans="1:24" ht="14.25" customHeight="1">
      <c r="A16265" s="33" t="b">
        <f t="shared" si="2034"/>
        <v>0</v>
      </c>
      <c r="B16265" s="33">
        <f t="shared" si="2041"/>
        <v>16264</v>
      </c>
      <c r="C16265" s="17"/>
      <c r="N16265" s="37"/>
      <c r="O16265" s="37"/>
      <c r="P16265" s="37"/>
      <c r="Q16265" s="37"/>
      <c r="R16265" s="37"/>
      <c r="S16265" s="32">
        <f t="shared" si="2035"/>
        <v>0</v>
      </c>
      <c r="T16265" s="32">
        <f t="shared" si="2036"/>
        <v>0</v>
      </c>
      <c r="U16265" s="32">
        <f t="shared" si="2037"/>
        <v>0</v>
      </c>
      <c r="V16265" s="32">
        <f t="shared" si="2038"/>
        <v>0</v>
      </c>
      <c r="W16265" s="32">
        <f t="shared" si="2039"/>
        <v>0</v>
      </c>
      <c r="X16265" s="32">
        <f t="shared" si="2040"/>
        <v>0</v>
      </c>
    </row>
    <row r="16266" spans="1:24" ht="14.25" customHeight="1">
      <c r="A16266" s="33" t="b">
        <f t="shared" si="2034"/>
        <v>0</v>
      </c>
      <c r="B16266" s="33">
        <f t="shared" si="2041"/>
        <v>16265</v>
      </c>
      <c r="C16266" s="17"/>
      <c r="N16266" s="37"/>
      <c r="O16266" s="37"/>
      <c r="P16266" s="37"/>
      <c r="Q16266" s="37"/>
      <c r="R16266" s="37"/>
      <c r="S16266" s="32">
        <f t="shared" si="2035"/>
        <v>0</v>
      </c>
      <c r="T16266" s="32">
        <f t="shared" si="2036"/>
        <v>0</v>
      </c>
      <c r="U16266" s="32">
        <f t="shared" si="2037"/>
        <v>0</v>
      </c>
      <c r="V16266" s="32">
        <f t="shared" si="2038"/>
        <v>0</v>
      </c>
      <c r="W16266" s="32">
        <f t="shared" si="2039"/>
        <v>0</v>
      </c>
      <c r="X16266" s="32">
        <f t="shared" si="2040"/>
        <v>0</v>
      </c>
    </row>
    <row r="16267" spans="1:24" ht="14.25" customHeight="1">
      <c r="A16267" s="33" t="b">
        <f t="shared" si="2034"/>
        <v>0</v>
      </c>
      <c r="B16267" s="33">
        <f t="shared" si="2041"/>
        <v>16266</v>
      </c>
      <c r="C16267" s="17"/>
      <c r="N16267" s="37"/>
      <c r="O16267" s="37"/>
      <c r="P16267" s="37"/>
      <c r="Q16267" s="37"/>
      <c r="R16267" s="37"/>
      <c r="S16267" s="32">
        <f t="shared" si="2035"/>
        <v>0</v>
      </c>
      <c r="T16267" s="32">
        <f t="shared" si="2036"/>
        <v>0</v>
      </c>
      <c r="U16267" s="32">
        <f t="shared" si="2037"/>
        <v>0</v>
      </c>
      <c r="V16267" s="32">
        <f t="shared" si="2038"/>
        <v>0</v>
      </c>
      <c r="W16267" s="32">
        <f t="shared" si="2039"/>
        <v>0</v>
      </c>
      <c r="X16267" s="32">
        <f t="shared" si="2040"/>
        <v>0</v>
      </c>
    </row>
    <row r="16268" spans="1:24" ht="14.25" customHeight="1">
      <c r="A16268" s="33" t="b">
        <f t="shared" si="2034"/>
        <v>0</v>
      </c>
      <c r="B16268" s="33">
        <f t="shared" si="2041"/>
        <v>16267</v>
      </c>
      <c r="C16268" s="17"/>
      <c r="N16268" s="37"/>
      <c r="O16268" s="37"/>
      <c r="P16268" s="37"/>
      <c r="Q16268" s="37"/>
      <c r="R16268" s="37"/>
      <c r="S16268" s="32">
        <f t="shared" si="2035"/>
        <v>0</v>
      </c>
      <c r="T16268" s="32">
        <f t="shared" si="2036"/>
        <v>0</v>
      </c>
      <c r="U16268" s="32">
        <f t="shared" si="2037"/>
        <v>0</v>
      </c>
      <c r="V16268" s="32">
        <f t="shared" si="2038"/>
        <v>0</v>
      </c>
      <c r="W16268" s="32">
        <f t="shared" si="2039"/>
        <v>0</v>
      </c>
      <c r="X16268" s="32">
        <f t="shared" si="2040"/>
        <v>0</v>
      </c>
    </row>
    <row r="16269" spans="1:24" ht="14.25" customHeight="1">
      <c r="A16269" s="33" t="b">
        <f t="shared" si="2034"/>
        <v>0</v>
      </c>
      <c r="B16269" s="33">
        <f t="shared" si="2041"/>
        <v>16268</v>
      </c>
      <c r="C16269" s="17"/>
      <c r="N16269" s="37"/>
      <c r="O16269" s="37"/>
      <c r="P16269" s="37"/>
      <c r="Q16269" s="37"/>
      <c r="R16269" s="37"/>
      <c r="S16269" s="32">
        <f t="shared" si="2035"/>
        <v>0</v>
      </c>
      <c r="T16269" s="32">
        <f t="shared" si="2036"/>
        <v>0</v>
      </c>
      <c r="U16269" s="32">
        <f t="shared" si="2037"/>
        <v>0</v>
      </c>
      <c r="V16269" s="32">
        <f t="shared" si="2038"/>
        <v>0</v>
      </c>
      <c r="W16269" s="32">
        <f t="shared" si="2039"/>
        <v>0</v>
      </c>
      <c r="X16269" s="32">
        <f t="shared" si="2040"/>
        <v>0</v>
      </c>
    </row>
    <row r="16270" spans="1:24" ht="14.25" customHeight="1">
      <c r="A16270" s="33" t="b">
        <f t="shared" si="2034"/>
        <v>0</v>
      </c>
      <c r="B16270" s="33">
        <f t="shared" si="2041"/>
        <v>16269</v>
      </c>
      <c r="C16270" s="17"/>
      <c r="N16270" s="37"/>
      <c r="O16270" s="37"/>
      <c r="P16270" s="37"/>
      <c r="Q16270" s="37"/>
      <c r="R16270" s="37"/>
      <c r="S16270" s="32">
        <f t="shared" si="2035"/>
        <v>0</v>
      </c>
      <c r="T16270" s="32">
        <f t="shared" si="2036"/>
        <v>0</v>
      </c>
      <c r="U16270" s="32">
        <f t="shared" si="2037"/>
        <v>0</v>
      </c>
      <c r="V16270" s="32">
        <f t="shared" si="2038"/>
        <v>0</v>
      </c>
      <c r="W16270" s="32">
        <f t="shared" si="2039"/>
        <v>0</v>
      </c>
      <c r="X16270" s="32">
        <f t="shared" si="2040"/>
        <v>0</v>
      </c>
    </row>
    <row r="16271" spans="1:24" ht="14.25" customHeight="1">
      <c r="A16271" s="33" t="b">
        <f t="shared" si="2034"/>
        <v>0</v>
      </c>
      <c r="B16271" s="33">
        <f t="shared" si="2041"/>
        <v>16270</v>
      </c>
      <c r="C16271" s="17"/>
      <c r="N16271" s="37"/>
      <c r="O16271" s="37"/>
      <c r="P16271" s="37"/>
      <c r="Q16271" s="37"/>
      <c r="R16271" s="37"/>
      <c r="S16271" s="32">
        <f t="shared" si="2035"/>
        <v>0</v>
      </c>
      <c r="T16271" s="32">
        <f t="shared" si="2036"/>
        <v>0</v>
      </c>
      <c r="U16271" s="32">
        <f t="shared" si="2037"/>
        <v>0</v>
      </c>
      <c r="V16271" s="32">
        <f t="shared" si="2038"/>
        <v>0</v>
      </c>
      <c r="W16271" s="32">
        <f t="shared" si="2039"/>
        <v>0</v>
      </c>
      <c r="X16271" s="32">
        <f t="shared" si="2040"/>
        <v>0</v>
      </c>
    </row>
    <row r="16272" spans="1:24" ht="14.25" customHeight="1">
      <c r="A16272" s="33" t="b">
        <f t="shared" si="2034"/>
        <v>0</v>
      </c>
      <c r="B16272" s="33">
        <f t="shared" si="2041"/>
        <v>16271</v>
      </c>
      <c r="C16272" s="17"/>
      <c r="N16272" s="37"/>
      <c r="O16272" s="37"/>
      <c r="P16272" s="37"/>
      <c r="Q16272" s="37"/>
      <c r="R16272" s="37"/>
      <c r="S16272" s="32">
        <f t="shared" si="2035"/>
        <v>0</v>
      </c>
      <c r="T16272" s="32">
        <f t="shared" si="2036"/>
        <v>0</v>
      </c>
      <c r="U16272" s="32">
        <f t="shared" si="2037"/>
        <v>0</v>
      </c>
      <c r="V16272" s="32">
        <f t="shared" si="2038"/>
        <v>0</v>
      </c>
      <c r="W16272" s="32">
        <f t="shared" si="2039"/>
        <v>0</v>
      </c>
      <c r="X16272" s="32">
        <f t="shared" si="2040"/>
        <v>0</v>
      </c>
    </row>
    <row r="16273" spans="1:24" ht="14.25" customHeight="1">
      <c r="A16273" s="33" t="b">
        <f t="shared" si="2034"/>
        <v>0</v>
      </c>
      <c r="B16273" s="33">
        <f t="shared" si="2041"/>
        <v>16272</v>
      </c>
      <c r="C16273" s="17"/>
      <c r="N16273" s="37"/>
      <c r="O16273" s="37"/>
      <c r="P16273" s="37"/>
      <c r="Q16273" s="37"/>
      <c r="R16273" s="37"/>
      <c r="S16273" s="32">
        <f t="shared" si="2035"/>
        <v>0</v>
      </c>
      <c r="T16273" s="32">
        <f t="shared" si="2036"/>
        <v>0</v>
      </c>
      <c r="U16273" s="32">
        <f t="shared" si="2037"/>
        <v>0</v>
      </c>
      <c r="V16273" s="32">
        <f t="shared" si="2038"/>
        <v>0</v>
      </c>
      <c r="W16273" s="32">
        <f t="shared" si="2039"/>
        <v>0</v>
      </c>
      <c r="X16273" s="32">
        <f t="shared" si="2040"/>
        <v>0</v>
      </c>
    </row>
    <row r="16274" spans="1:24" ht="14.25" customHeight="1">
      <c r="A16274" s="33" t="b">
        <f t="shared" si="2034"/>
        <v>0</v>
      </c>
      <c r="B16274" s="33">
        <f t="shared" si="2041"/>
        <v>16273</v>
      </c>
      <c r="C16274" s="17"/>
      <c r="N16274" s="37"/>
      <c r="O16274" s="37"/>
      <c r="P16274" s="37"/>
      <c r="Q16274" s="37"/>
      <c r="R16274" s="37"/>
      <c r="S16274" s="32">
        <f t="shared" si="2035"/>
        <v>0</v>
      </c>
      <c r="T16274" s="32">
        <f t="shared" si="2036"/>
        <v>0</v>
      </c>
      <c r="U16274" s="32">
        <f t="shared" si="2037"/>
        <v>0</v>
      </c>
      <c r="V16274" s="32">
        <f t="shared" si="2038"/>
        <v>0</v>
      </c>
      <c r="W16274" s="32">
        <f t="shared" si="2039"/>
        <v>0</v>
      </c>
      <c r="X16274" s="32">
        <f t="shared" si="2040"/>
        <v>0</v>
      </c>
    </row>
    <row r="16275" spans="1:24" ht="14.25" customHeight="1">
      <c r="A16275" s="33" t="b">
        <f t="shared" si="2034"/>
        <v>0</v>
      </c>
      <c r="B16275" s="33">
        <f t="shared" si="2041"/>
        <v>16274</v>
      </c>
      <c r="C16275" s="17"/>
      <c r="N16275" s="37"/>
      <c r="O16275" s="37"/>
      <c r="P16275" s="37"/>
      <c r="Q16275" s="37"/>
      <c r="R16275" s="37"/>
      <c r="S16275" s="32">
        <f t="shared" si="2035"/>
        <v>0</v>
      </c>
      <c r="T16275" s="32">
        <f t="shared" si="2036"/>
        <v>0</v>
      </c>
      <c r="U16275" s="32">
        <f t="shared" si="2037"/>
        <v>0</v>
      </c>
      <c r="V16275" s="32">
        <f t="shared" si="2038"/>
        <v>0</v>
      </c>
      <c r="W16275" s="32">
        <f t="shared" si="2039"/>
        <v>0</v>
      </c>
      <c r="X16275" s="32">
        <f t="shared" si="2040"/>
        <v>0</v>
      </c>
    </row>
    <row r="16276" spans="1:24" ht="14.25" customHeight="1">
      <c r="A16276" s="33" t="b">
        <f t="shared" si="2034"/>
        <v>0</v>
      </c>
      <c r="B16276" s="33">
        <f t="shared" si="2041"/>
        <v>16275</v>
      </c>
      <c r="C16276" s="17"/>
      <c r="N16276" s="37"/>
      <c r="O16276" s="37"/>
      <c r="P16276" s="37"/>
      <c r="Q16276" s="37"/>
      <c r="R16276" s="37"/>
      <c r="S16276" s="32">
        <f t="shared" si="2035"/>
        <v>0</v>
      </c>
      <c r="T16276" s="32">
        <f t="shared" si="2036"/>
        <v>0</v>
      </c>
      <c r="U16276" s="32">
        <f t="shared" si="2037"/>
        <v>0</v>
      </c>
      <c r="V16276" s="32">
        <f t="shared" si="2038"/>
        <v>0</v>
      </c>
      <c r="W16276" s="32">
        <f t="shared" si="2039"/>
        <v>0</v>
      </c>
      <c r="X16276" s="32">
        <f t="shared" si="2040"/>
        <v>0</v>
      </c>
    </row>
    <row r="16277" spans="1:24" ht="14.25" customHeight="1">
      <c r="A16277" s="33" t="b">
        <f t="shared" si="2034"/>
        <v>0</v>
      </c>
      <c r="B16277" s="33">
        <f t="shared" si="2041"/>
        <v>16276</v>
      </c>
      <c r="C16277" s="17"/>
      <c r="N16277" s="37"/>
      <c r="O16277" s="37"/>
      <c r="P16277" s="37"/>
      <c r="Q16277" s="37"/>
      <c r="R16277" s="37"/>
      <c r="S16277" s="32">
        <f t="shared" si="2035"/>
        <v>0</v>
      </c>
      <c r="T16277" s="32">
        <f t="shared" si="2036"/>
        <v>0</v>
      </c>
      <c r="U16277" s="32">
        <f t="shared" si="2037"/>
        <v>0</v>
      </c>
      <c r="V16277" s="32">
        <f t="shared" si="2038"/>
        <v>0</v>
      </c>
      <c r="W16277" s="32">
        <f t="shared" si="2039"/>
        <v>0</v>
      </c>
      <c r="X16277" s="32">
        <f t="shared" si="2040"/>
        <v>0</v>
      </c>
    </row>
    <row r="16278" spans="1:24" ht="14.25" customHeight="1">
      <c r="A16278" s="33" t="b">
        <f t="shared" si="2034"/>
        <v>0</v>
      </c>
      <c r="B16278" s="33">
        <f t="shared" si="2041"/>
        <v>16277</v>
      </c>
      <c r="C16278" s="17"/>
      <c r="N16278" s="37"/>
      <c r="O16278" s="37"/>
      <c r="P16278" s="37"/>
      <c r="Q16278" s="37"/>
      <c r="R16278" s="37"/>
      <c r="S16278" s="32">
        <f t="shared" si="2035"/>
        <v>0</v>
      </c>
      <c r="T16278" s="32">
        <f t="shared" si="2036"/>
        <v>0</v>
      </c>
      <c r="U16278" s="32">
        <f t="shared" si="2037"/>
        <v>0</v>
      </c>
      <c r="V16278" s="32">
        <f t="shared" si="2038"/>
        <v>0</v>
      </c>
      <c r="W16278" s="32">
        <f t="shared" si="2039"/>
        <v>0</v>
      </c>
      <c r="X16278" s="32">
        <f t="shared" si="2040"/>
        <v>0</v>
      </c>
    </row>
    <row r="16279" spans="1:24" ht="14.25" customHeight="1">
      <c r="A16279" s="33" t="b">
        <f t="shared" si="2034"/>
        <v>0</v>
      </c>
      <c r="B16279" s="33">
        <f t="shared" si="2041"/>
        <v>16278</v>
      </c>
      <c r="C16279" s="17"/>
      <c r="N16279" s="37"/>
      <c r="O16279" s="37"/>
      <c r="P16279" s="37"/>
      <c r="Q16279" s="37"/>
      <c r="R16279" s="37"/>
      <c r="S16279" s="32">
        <f t="shared" si="2035"/>
        <v>0</v>
      </c>
      <c r="T16279" s="32">
        <f t="shared" si="2036"/>
        <v>0</v>
      </c>
      <c r="U16279" s="32">
        <f t="shared" si="2037"/>
        <v>0</v>
      </c>
      <c r="V16279" s="32">
        <f t="shared" si="2038"/>
        <v>0</v>
      </c>
      <c r="W16279" s="32">
        <f t="shared" si="2039"/>
        <v>0</v>
      </c>
      <c r="X16279" s="32">
        <f t="shared" si="2040"/>
        <v>0</v>
      </c>
    </row>
    <row r="16280" spans="1:24" ht="14.25" customHeight="1">
      <c r="A16280" s="33" t="b">
        <f t="shared" si="2034"/>
        <v>0</v>
      </c>
      <c r="B16280" s="33">
        <f t="shared" si="2041"/>
        <v>16279</v>
      </c>
      <c r="C16280" s="17"/>
      <c r="N16280" s="37"/>
      <c r="O16280" s="37"/>
      <c r="P16280" s="37"/>
      <c r="Q16280" s="37"/>
      <c r="R16280" s="37"/>
      <c r="S16280" s="32">
        <f t="shared" si="2035"/>
        <v>0</v>
      </c>
      <c r="T16280" s="32">
        <f t="shared" si="2036"/>
        <v>0</v>
      </c>
      <c r="U16280" s="32">
        <f t="shared" si="2037"/>
        <v>0</v>
      </c>
      <c r="V16280" s="32">
        <f t="shared" si="2038"/>
        <v>0</v>
      </c>
      <c r="W16280" s="32">
        <f t="shared" si="2039"/>
        <v>0</v>
      </c>
      <c r="X16280" s="32">
        <f t="shared" si="2040"/>
        <v>0</v>
      </c>
    </row>
    <row r="16281" spans="1:24" ht="14.25" customHeight="1">
      <c r="A16281" s="33" t="b">
        <f t="shared" si="2034"/>
        <v>0</v>
      </c>
      <c r="B16281" s="33">
        <f t="shared" si="2041"/>
        <v>16280</v>
      </c>
      <c r="C16281" s="17"/>
      <c r="N16281" s="37"/>
      <c r="O16281" s="37"/>
      <c r="P16281" s="37"/>
      <c r="Q16281" s="37"/>
      <c r="R16281" s="37"/>
      <c r="S16281" s="32">
        <f t="shared" si="2035"/>
        <v>0</v>
      </c>
      <c r="T16281" s="32">
        <f t="shared" si="2036"/>
        <v>0</v>
      </c>
      <c r="U16281" s="32">
        <f t="shared" si="2037"/>
        <v>0</v>
      </c>
      <c r="V16281" s="32">
        <f t="shared" si="2038"/>
        <v>0</v>
      </c>
      <c r="W16281" s="32">
        <f t="shared" si="2039"/>
        <v>0</v>
      </c>
      <c r="X16281" s="32">
        <f t="shared" si="2040"/>
        <v>0</v>
      </c>
    </row>
    <row r="16282" spans="1:24" ht="14.25" customHeight="1">
      <c r="A16282" s="33" t="b">
        <f t="shared" si="2034"/>
        <v>0</v>
      </c>
      <c r="B16282" s="33">
        <f t="shared" si="2041"/>
        <v>16281</v>
      </c>
      <c r="C16282" s="17"/>
      <c r="N16282" s="37"/>
      <c r="O16282" s="37"/>
      <c r="P16282" s="37"/>
      <c r="Q16282" s="37"/>
      <c r="R16282" s="37"/>
      <c r="S16282" s="32">
        <f t="shared" si="2035"/>
        <v>0</v>
      </c>
      <c r="T16282" s="32">
        <f t="shared" si="2036"/>
        <v>0</v>
      </c>
      <c r="U16282" s="32">
        <f t="shared" si="2037"/>
        <v>0</v>
      </c>
      <c r="V16282" s="32">
        <f t="shared" si="2038"/>
        <v>0</v>
      </c>
      <c r="W16282" s="32">
        <f t="shared" si="2039"/>
        <v>0</v>
      </c>
      <c r="X16282" s="32">
        <f t="shared" si="2040"/>
        <v>0</v>
      </c>
    </row>
    <row r="16283" spans="1:24" ht="14.25" customHeight="1">
      <c r="A16283" s="33" t="b">
        <f t="shared" si="2034"/>
        <v>0</v>
      </c>
      <c r="B16283" s="33">
        <f t="shared" si="2041"/>
        <v>16282</v>
      </c>
      <c r="C16283" s="17"/>
      <c r="N16283" s="37"/>
      <c r="O16283" s="37"/>
      <c r="P16283" s="37"/>
      <c r="Q16283" s="37"/>
      <c r="R16283" s="37"/>
      <c r="S16283" s="32">
        <f t="shared" si="2035"/>
        <v>0</v>
      </c>
      <c r="T16283" s="32">
        <f t="shared" si="2036"/>
        <v>0</v>
      </c>
      <c r="U16283" s="32">
        <f t="shared" si="2037"/>
        <v>0</v>
      </c>
      <c r="V16283" s="32">
        <f t="shared" si="2038"/>
        <v>0</v>
      </c>
      <c r="W16283" s="32">
        <f t="shared" si="2039"/>
        <v>0</v>
      </c>
      <c r="X16283" s="32">
        <f t="shared" si="2040"/>
        <v>0</v>
      </c>
    </row>
    <row r="16284" spans="1:24" ht="14.25" customHeight="1">
      <c r="A16284" s="33" t="b">
        <f t="shared" si="2034"/>
        <v>0</v>
      </c>
      <c r="B16284" s="33">
        <f t="shared" si="2041"/>
        <v>16283</v>
      </c>
      <c r="C16284" s="17"/>
      <c r="N16284" s="37"/>
      <c r="O16284" s="37"/>
      <c r="P16284" s="37"/>
      <c r="Q16284" s="37"/>
      <c r="R16284" s="37"/>
      <c r="S16284" s="32">
        <f t="shared" si="2035"/>
        <v>0</v>
      </c>
      <c r="T16284" s="32">
        <f t="shared" si="2036"/>
        <v>0</v>
      </c>
      <c r="U16284" s="32">
        <f t="shared" si="2037"/>
        <v>0</v>
      </c>
      <c r="V16284" s="32">
        <f t="shared" si="2038"/>
        <v>0</v>
      </c>
      <c r="W16284" s="32">
        <f t="shared" si="2039"/>
        <v>0</v>
      </c>
      <c r="X16284" s="32">
        <f t="shared" si="2040"/>
        <v>0</v>
      </c>
    </row>
    <row r="16285" spans="1:24" ht="14.25" customHeight="1">
      <c r="A16285" s="33" t="b">
        <f t="shared" si="2034"/>
        <v>0</v>
      </c>
      <c r="B16285" s="33">
        <f t="shared" si="2041"/>
        <v>16284</v>
      </c>
      <c r="C16285" s="17"/>
      <c r="N16285" s="37"/>
      <c r="O16285" s="37"/>
      <c r="P16285" s="37"/>
      <c r="Q16285" s="37"/>
      <c r="R16285" s="37"/>
      <c r="S16285" s="32">
        <f t="shared" si="2035"/>
        <v>0</v>
      </c>
      <c r="T16285" s="32">
        <f t="shared" si="2036"/>
        <v>0</v>
      </c>
      <c r="U16285" s="32">
        <f t="shared" si="2037"/>
        <v>0</v>
      </c>
      <c r="V16285" s="32">
        <f t="shared" si="2038"/>
        <v>0</v>
      </c>
      <c r="W16285" s="32">
        <f t="shared" si="2039"/>
        <v>0</v>
      </c>
      <c r="X16285" s="32">
        <f t="shared" si="2040"/>
        <v>0</v>
      </c>
    </row>
    <row r="16286" spans="1:24" ht="14.25" customHeight="1">
      <c r="A16286" s="33" t="b">
        <f t="shared" si="2034"/>
        <v>0</v>
      </c>
      <c r="B16286" s="33">
        <f t="shared" si="2041"/>
        <v>16285</v>
      </c>
      <c r="C16286" s="17"/>
      <c r="N16286" s="37"/>
      <c r="O16286" s="37"/>
      <c r="P16286" s="37"/>
      <c r="Q16286" s="37"/>
      <c r="R16286" s="37"/>
      <c r="S16286" s="32">
        <f t="shared" si="2035"/>
        <v>0</v>
      </c>
      <c r="T16286" s="32">
        <f t="shared" si="2036"/>
        <v>0</v>
      </c>
      <c r="U16286" s="32">
        <f t="shared" si="2037"/>
        <v>0</v>
      </c>
      <c r="V16286" s="32">
        <f t="shared" si="2038"/>
        <v>0</v>
      </c>
      <c r="W16286" s="32">
        <f t="shared" si="2039"/>
        <v>0</v>
      </c>
      <c r="X16286" s="32">
        <f t="shared" si="2040"/>
        <v>0</v>
      </c>
    </row>
    <row r="16287" spans="1:24" ht="14.25" customHeight="1">
      <c r="A16287" s="33" t="b">
        <f t="shared" si="2034"/>
        <v>0</v>
      </c>
      <c r="B16287" s="33">
        <f t="shared" si="2041"/>
        <v>16286</v>
      </c>
      <c r="C16287" s="17"/>
      <c r="N16287" s="37"/>
      <c r="O16287" s="37"/>
      <c r="P16287" s="37"/>
      <c r="Q16287" s="37"/>
      <c r="R16287" s="37"/>
      <c r="S16287" s="32">
        <f t="shared" si="2035"/>
        <v>0</v>
      </c>
      <c r="T16287" s="32">
        <f t="shared" si="2036"/>
        <v>0</v>
      </c>
      <c r="U16287" s="32">
        <f t="shared" si="2037"/>
        <v>0</v>
      </c>
      <c r="V16287" s="32">
        <f t="shared" si="2038"/>
        <v>0</v>
      </c>
      <c r="W16287" s="32">
        <f t="shared" si="2039"/>
        <v>0</v>
      </c>
      <c r="X16287" s="32">
        <f t="shared" si="2040"/>
        <v>0</v>
      </c>
    </row>
    <row r="16288" spans="1:24" ht="14.25" customHeight="1">
      <c r="A16288" s="33" t="b">
        <f t="shared" si="2034"/>
        <v>0</v>
      </c>
      <c r="B16288" s="33">
        <f t="shared" si="2041"/>
        <v>16287</v>
      </c>
      <c r="C16288" s="17"/>
      <c r="N16288" s="37"/>
      <c r="O16288" s="37"/>
      <c r="P16288" s="37"/>
      <c r="Q16288" s="37"/>
      <c r="R16288" s="37"/>
      <c r="S16288" s="32">
        <f t="shared" si="2035"/>
        <v>0</v>
      </c>
      <c r="T16288" s="32">
        <f t="shared" si="2036"/>
        <v>0</v>
      </c>
      <c r="U16288" s="32">
        <f t="shared" si="2037"/>
        <v>0</v>
      </c>
      <c r="V16288" s="32">
        <f t="shared" si="2038"/>
        <v>0</v>
      </c>
      <c r="W16288" s="32">
        <f t="shared" si="2039"/>
        <v>0</v>
      </c>
      <c r="X16288" s="32">
        <f t="shared" si="2040"/>
        <v>0</v>
      </c>
    </row>
    <row r="16289" spans="1:24" ht="14.25" customHeight="1">
      <c r="A16289" s="33" t="b">
        <f t="shared" si="2034"/>
        <v>0</v>
      </c>
      <c r="B16289" s="33">
        <f t="shared" si="2041"/>
        <v>16288</v>
      </c>
      <c r="C16289" s="17"/>
      <c r="N16289" s="37"/>
      <c r="O16289" s="37"/>
      <c r="P16289" s="37"/>
      <c r="Q16289" s="37"/>
      <c r="R16289" s="37"/>
      <c r="S16289" s="32">
        <f t="shared" si="2035"/>
        <v>0</v>
      </c>
      <c r="T16289" s="32">
        <f t="shared" si="2036"/>
        <v>0</v>
      </c>
      <c r="U16289" s="32">
        <f t="shared" si="2037"/>
        <v>0</v>
      </c>
      <c r="V16289" s="32">
        <f t="shared" si="2038"/>
        <v>0</v>
      </c>
      <c r="W16289" s="32">
        <f t="shared" si="2039"/>
        <v>0</v>
      </c>
      <c r="X16289" s="32">
        <f t="shared" si="2040"/>
        <v>0</v>
      </c>
    </row>
    <row r="16290" spans="1:24" ht="14.25" customHeight="1">
      <c r="A16290" s="33" t="b">
        <f t="shared" si="2034"/>
        <v>0</v>
      </c>
      <c r="B16290" s="33">
        <f t="shared" si="2041"/>
        <v>16289</v>
      </c>
      <c r="C16290" s="17"/>
      <c r="N16290" s="37"/>
      <c r="O16290" s="37"/>
      <c r="P16290" s="37"/>
      <c r="Q16290" s="37"/>
      <c r="R16290" s="37"/>
      <c r="S16290" s="32">
        <f t="shared" si="2035"/>
        <v>0</v>
      </c>
      <c r="T16290" s="32">
        <f t="shared" si="2036"/>
        <v>0</v>
      </c>
      <c r="U16290" s="32">
        <f t="shared" si="2037"/>
        <v>0</v>
      </c>
      <c r="V16290" s="32">
        <f t="shared" si="2038"/>
        <v>0</v>
      </c>
      <c r="W16290" s="32">
        <f t="shared" si="2039"/>
        <v>0</v>
      </c>
      <c r="X16290" s="32">
        <f t="shared" si="2040"/>
        <v>0</v>
      </c>
    </row>
    <row r="16291" spans="1:24" ht="14.25" customHeight="1">
      <c r="A16291" s="33" t="b">
        <f t="shared" si="2034"/>
        <v>0</v>
      </c>
      <c r="B16291" s="33">
        <f t="shared" si="2041"/>
        <v>16290</v>
      </c>
      <c r="C16291" s="17"/>
      <c r="N16291" s="37"/>
      <c r="O16291" s="37"/>
      <c r="P16291" s="37"/>
      <c r="Q16291" s="37"/>
      <c r="R16291" s="37"/>
      <c r="S16291" s="32">
        <f t="shared" si="2035"/>
        <v>0</v>
      </c>
      <c r="T16291" s="32">
        <f t="shared" si="2036"/>
        <v>0</v>
      </c>
      <c r="U16291" s="32">
        <f t="shared" si="2037"/>
        <v>0</v>
      </c>
      <c r="V16291" s="32">
        <f t="shared" si="2038"/>
        <v>0</v>
      </c>
      <c r="W16291" s="32">
        <f t="shared" si="2039"/>
        <v>0</v>
      </c>
      <c r="X16291" s="32">
        <f t="shared" si="2040"/>
        <v>0</v>
      </c>
    </row>
    <row r="16292" spans="1:24" ht="14.25" customHeight="1">
      <c r="A16292" s="33" t="b">
        <f t="shared" si="2034"/>
        <v>0</v>
      </c>
      <c r="B16292" s="33">
        <f t="shared" si="2041"/>
        <v>16291</v>
      </c>
      <c r="C16292" s="17"/>
      <c r="N16292" s="37"/>
      <c r="O16292" s="37"/>
      <c r="P16292" s="37"/>
      <c r="Q16292" s="37"/>
      <c r="R16292" s="37"/>
      <c r="S16292" s="32">
        <f t="shared" si="2035"/>
        <v>0</v>
      </c>
      <c r="T16292" s="32">
        <f t="shared" si="2036"/>
        <v>0</v>
      </c>
      <c r="U16292" s="32">
        <f t="shared" si="2037"/>
        <v>0</v>
      </c>
      <c r="V16292" s="32">
        <f t="shared" si="2038"/>
        <v>0</v>
      </c>
      <c r="W16292" s="32">
        <f t="shared" si="2039"/>
        <v>0</v>
      </c>
      <c r="X16292" s="32">
        <f t="shared" si="2040"/>
        <v>0</v>
      </c>
    </row>
    <row r="16293" spans="1:24" ht="14.25" customHeight="1">
      <c r="A16293" s="33" t="b">
        <f t="shared" si="2034"/>
        <v>0</v>
      </c>
      <c r="B16293" s="33">
        <f t="shared" si="2041"/>
        <v>16292</v>
      </c>
      <c r="C16293" s="17"/>
      <c r="N16293" s="37"/>
      <c r="O16293" s="37"/>
      <c r="P16293" s="37"/>
      <c r="Q16293" s="37"/>
      <c r="R16293" s="37"/>
      <c r="S16293" s="32">
        <f t="shared" si="2035"/>
        <v>0</v>
      </c>
      <c r="T16293" s="32">
        <f t="shared" si="2036"/>
        <v>0</v>
      </c>
      <c r="U16293" s="32">
        <f t="shared" si="2037"/>
        <v>0</v>
      </c>
      <c r="V16293" s="32">
        <f t="shared" si="2038"/>
        <v>0</v>
      </c>
      <c r="W16293" s="32">
        <f t="shared" si="2039"/>
        <v>0</v>
      </c>
      <c r="X16293" s="32">
        <f t="shared" si="2040"/>
        <v>0</v>
      </c>
    </row>
    <row r="16294" spans="1:24" ht="14.25" customHeight="1">
      <c r="A16294" s="33" t="b">
        <f t="shared" si="2034"/>
        <v>0</v>
      </c>
      <c r="B16294" s="33">
        <f t="shared" si="2041"/>
        <v>16293</v>
      </c>
      <c r="C16294" s="17"/>
      <c r="N16294" s="37"/>
      <c r="O16294" s="37"/>
      <c r="P16294" s="37"/>
      <c r="Q16294" s="37"/>
      <c r="R16294" s="37"/>
      <c r="S16294" s="32">
        <f t="shared" si="2035"/>
        <v>0</v>
      </c>
      <c r="T16294" s="32">
        <f t="shared" si="2036"/>
        <v>0</v>
      </c>
      <c r="U16294" s="32">
        <f t="shared" si="2037"/>
        <v>0</v>
      </c>
      <c r="V16294" s="32">
        <f t="shared" si="2038"/>
        <v>0</v>
      </c>
      <c r="W16294" s="32">
        <f t="shared" si="2039"/>
        <v>0</v>
      </c>
      <c r="X16294" s="32">
        <f t="shared" si="2040"/>
        <v>0</v>
      </c>
    </row>
    <row r="16295" spans="1:24" ht="14.25" customHeight="1">
      <c r="A16295" s="33" t="b">
        <f t="shared" si="2034"/>
        <v>0</v>
      </c>
      <c r="B16295" s="33">
        <f t="shared" si="2041"/>
        <v>16294</v>
      </c>
      <c r="C16295" s="17"/>
      <c r="N16295" s="37"/>
      <c r="O16295" s="37"/>
      <c r="P16295" s="37"/>
      <c r="Q16295" s="37"/>
      <c r="R16295" s="37"/>
      <c r="S16295" s="32">
        <f t="shared" si="2035"/>
        <v>0</v>
      </c>
      <c r="T16295" s="32">
        <f t="shared" si="2036"/>
        <v>0</v>
      </c>
      <c r="U16295" s="32">
        <f t="shared" si="2037"/>
        <v>0</v>
      </c>
      <c r="V16295" s="32">
        <f t="shared" si="2038"/>
        <v>0</v>
      </c>
      <c r="W16295" s="32">
        <f t="shared" si="2039"/>
        <v>0</v>
      </c>
      <c r="X16295" s="32">
        <f t="shared" si="2040"/>
        <v>0</v>
      </c>
    </row>
    <row r="16296" spans="1:24" ht="14.25" customHeight="1">
      <c r="A16296" s="33" t="b">
        <f t="shared" si="2034"/>
        <v>0</v>
      </c>
      <c r="B16296" s="33">
        <f t="shared" si="2041"/>
        <v>16295</v>
      </c>
      <c r="C16296" s="17"/>
      <c r="N16296" s="37"/>
      <c r="O16296" s="37"/>
      <c r="P16296" s="37"/>
      <c r="Q16296" s="37"/>
      <c r="R16296" s="37"/>
      <c r="S16296" s="32">
        <f t="shared" si="2035"/>
        <v>0</v>
      </c>
      <c r="T16296" s="32">
        <f t="shared" si="2036"/>
        <v>0</v>
      </c>
      <c r="U16296" s="32">
        <f t="shared" si="2037"/>
        <v>0</v>
      </c>
      <c r="V16296" s="32">
        <f t="shared" si="2038"/>
        <v>0</v>
      </c>
      <c r="W16296" s="32">
        <f t="shared" si="2039"/>
        <v>0</v>
      </c>
      <c r="X16296" s="32">
        <f t="shared" si="2040"/>
        <v>0</v>
      </c>
    </row>
    <row r="16297" spans="1:24" ht="14.25" customHeight="1">
      <c r="A16297" s="33" t="b">
        <f t="shared" si="2034"/>
        <v>0</v>
      </c>
      <c r="B16297" s="33">
        <f t="shared" si="2041"/>
        <v>16296</v>
      </c>
      <c r="C16297" s="17"/>
      <c r="N16297" s="37"/>
      <c r="O16297" s="37"/>
      <c r="P16297" s="37"/>
      <c r="Q16297" s="37"/>
      <c r="R16297" s="37"/>
      <c r="S16297" s="32">
        <f t="shared" si="2035"/>
        <v>0</v>
      </c>
      <c r="T16297" s="32">
        <f t="shared" si="2036"/>
        <v>0</v>
      </c>
      <c r="U16297" s="32">
        <f t="shared" si="2037"/>
        <v>0</v>
      </c>
      <c r="V16297" s="32">
        <f t="shared" si="2038"/>
        <v>0</v>
      </c>
      <c r="W16297" s="32">
        <f t="shared" si="2039"/>
        <v>0</v>
      </c>
      <c r="X16297" s="32">
        <f t="shared" si="2040"/>
        <v>0</v>
      </c>
    </row>
    <row r="16298" spans="1:24" ht="14.25" customHeight="1">
      <c r="A16298" s="33" t="b">
        <f t="shared" si="2034"/>
        <v>0</v>
      </c>
      <c r="B16298" s="33">
        <f t="shared" si="2041"/>
        <v>16297</v>
      </c>
      <c r="C16298" s="17"/>
      <c r="N16298" s="37"/>
      <c r="O16298" s="37"/>
      <c r="P16298" s="37"/>
      <c r="Q16298" s="37"/>
      <c r="R16298" s="37"/>
      <c r="S16298" s="32">
        <f t="shared" si="2035"/>
        <v>0</v>
      </c>
      <c r="T16298" s="32">
        <f t="shared" si="2036"/>
        <v>0</v>
      </c>
      <c r="U16298" s="32">
        <f t="shared" si="2037"/>
        <v>0</v>
      </c>
      <c r="V16298" s="32">
        <f t="shared" si="2038"/>
        <v>0</v>
      </c>
      <c r="W16298" s="32">
        <f t="shared" si="2039"/>
        <v>0</v>
      </c>
      <c r="X16298" s="32">
        <f t="shared" si="2040"/>
        <v>0</v>
      </c>
    </row>
    <row r="16299" spans="1:24" ht="14.25" customHeight="1">
      <c r="A16299" s="33" t="b">
        <f t="shared" si="2034"/>
        <v>0</v>
      </c>
      <c r="B16299" s="33">
        <f t="shared" si="2041"/>
        <v>16298</v>
      </c>
      <c r="C16299" s="17"/>
      <c r="N16299" s="37"/>
      <c r="O16299" s="37"/>
      <c r="P16299" s="37"/>
      <c r="Q16299" s="37"/>
      <c r="R16299" s="37"/>
      <c r="S16299" s="32">
        <f t="shared" si="2035"/>
        <v>0</v>
      </c>
      <c r="T16299" s="32">
        <f t="shared" si="2036"/>
        <v>0</v>
      </c>
      <c r="U16299" s="32">
        <f t="shared" si="2037"/>
        <v>0</v>
      </c>
      <c r="V16299" s="32">
        <f t="shared" si="2038"/>
        <v>0</v>
      </c>
      <c r="W16299" s="32">
        <f t="shared" si="2039"/>
        <v>0</v>
      </c>
      <c r="X16299" s="32">
        <f t="shared" si="2040"/>
        <v>0</v>
      </c>
    </row>
    <row r="16300" spans="1:24" ht="14.25" customHeight="1">
      <c r="A16300" s="33" t="b">
        <f t="shared" si="2034"/>
        <v>0</v>
      </c>
      <c r="B16300" s="33">
        <f t="shared" si="2041"/>
        <v>16299</v>
      </c>
      <c r="C16300" s="17"/>
      <c r="N16300" s="37"/>
      <c r="O16300" s="37"/>
      <c r="P16300" s="37"/>
      <c r="Q16300" s="37"/>
      <c r="R16300" s="37"/>
      <c r="S16300" s="32">
        <f t="shared" si="2035"/>
        <v>0</v>
      </c>
      <c r="T16300" s="32">
        <f t="shared" si="2036"/>
        <v>0</v>
      </c>
      <c r="U16300" s="32">
        <f t="shared" si="2037"/>
        <v>0</v>
      </c>
      <c r="V16300" s="32">
        <f t="shared" si="2038"/>
        <v>0</v>
      </c>
      <c r="W16300" s="32">
        <f t="shared" si="2039"/>
        <v>0</v>
      </c>
      <c r="X16300" s="32">
        <f t="shared" si="2040"/>
        <v>0</v>
      </c>
    </row>
    <row r="16301" spans="1:24" ht="14.25" customHeight="1">
      <c r="A16301" s="33" t="b">
        <f t="shared" si="2034"/>
        <v>0</v>
      </c>
      <c r="B16301" s="33">
        <f t="shared" si="2041"/>
        <v>16300</v>
      </c>
      <c r="C16301" s="17"/>
      <c r="N16301" s="37"/>
      <c r="O16301" s="37"/>
      <c r="P16301" s="37"/>
      <c r="Q16301" s="37"/>
      <c r="R16301" s="37"/>
      <c r="S16301" s="32">
        <f t="shared" si="2035"/>
        <v>0</v>
      </c>
      <c r="T16301" s="32">
        <f t="shared" si="2036"/>
        <v>0</v>
      </c>
      <c r="U16301" s="32">
        <f t="shared" si="2037"/>
        <v>0</v>
      </c>
      <c r="V16301" s="32">
        <f t="shared" si="2038"/>
        <v>0</v>
      </c>
      <c r="W16301" s="32">
        <f t="shared" si="2039"/>
        <v>0</v>
      </c>
      <c r="X16301" s="32">
        <f t="shared" si="2040"/>
        <v>0</v>
      </c>
    </row>
    <row r="16302" spans="1:24" ht="14.25" customHeight="1">
      <c r="A16302" s="33" t="b">
        <f t="shared" si="2034"/>
        <v>0</v>
      </c>
      <c r="B16302" s="33">
        <f t="shared" si="2041"/>
        <v>16301</v>
      </c>
      <c r="C16302" s="17"/>
      <c r="N16302" s="37"/>
      <c r="O16302" s="37"/>
      <c r="P16302" s="37"/>
      <c r="Q16302" s="37"/>
      <c r="R16302" s="37"/>
      <c r="S16302" s="32">
        <f t="shared" si="2035"/>
        <v>0</v>
      </c>
      <c r="T16302" s="32">
        <f t="shared" si="2036"/>
        <v>0</v>
      </c>
      <c r="U16302" s="32">
        <f t="shared" si="2037"/>
        <v>0</v>
      </c>
      <c r="V16302" s="32">
        <f t="shared" si="2038"/>
        <v>0</v>
      </c>
      <c r="W16302" s="32">
        <f t="shared" si="2039"/>
        <v>0</v>
      </c>
      <c r="X16302" s="32">
        <f t="shared" si="2040"/>
        <v>0</v>
      </c>
    </row>
    <row r="16303" spans="1:24" ht="14.25" customHeight="1">
      <c r="A16303" s="33" t="b">
        <f t="shared" si="2034"/>
        <v>0</v>
      </c>
      <c r="B16303" s="33">
        <f t="shared" si="2041"/>
        <v>16302</v>
      </c>
      <c r="C16303" s="17"/>
      <c r="N16303" s="37"/>
      <c r="O16303" s="37"/>
      <c r="P16303" s="37"/>
      <c r="Q16303" s="37"/>
      <c r="R16303" s="37"/>
      <c r="S16303" s="32">
        <f t="shared" si="2035"/>
        <v>0</v>
      </c>
      <c r="T16303" s="32">
        <f t="shared" si="2036"/>
        <v>0</v>
      </c>
      <c r="U16303" s="32">
        <f t="shared" si="2037"/>
        <v>0</v>
      </c>
      <c r="V16303" s="32">
        <f t="shared" si="2038"/>
        <v>0</v>
      </c>
      <c r="W16303" s="32">
        <f t="shared" si="2039"/>
        <v>0</v>
      </c>
      <c r="X16303" s="32">
        <f t="shared" si="2040"/>
        <v>0</v>
      </c>
    </row>
    <row r="16304" spans="1:24" ht="14.25" customHeight="1">
      <c r="A16304" s="33" t="b">
        <f t="shared" si="2034"/>
        <v>0</v>
      </c>
      <c r="B16304" s="33">
        <f t="shared" si="2041"/>
        <v>16303</v>
      </c>
      <c r="C16304" s="17"/>
      <c r="N16304" s="37"/>
      <c r="O16304" s="37"/>
      <c r="P16304" s="37"/>
      <c r="Q16304" s="37"/>
      <c r="R16304" s="37"/>
      <c r="S16304" s="32">
        <f t="shared" si="2035"/>
        <v>0</v>
      </c>
      <c r="T16304" s="32">
        <f t="shared" si="2036"/>
        <v>0</v>
      </c>
      <c r="U16304" s="32">
        <f t="shared" si="2037"/>
        <v>0</v>
      </c>
      <c r="V16304" s="32">
        <f t="shared" si="2038"/>
        <v>0</v>
      </c>
      <c r="W16304" s="32">
        <f t="shared" si="2039"/>
        <v>0</v>
      </c>
      <c r="X16304" s="32">
        <f t="shared" si="2040"/>
        <v>0</v>
      </c>
    </row>
    <row r="16305" spans="1:24" ht="14.25" customHeight="1">
      <c r="A16305" s="33" t="b">
        <f t="shared" si="2034"/>
        <v>0</v>
      </c>
      <c r="B16305" s="33">
        <f t="shared" si="2041"/>
        <v>16304</v>
      </c>
      <c r="C16305" s="17"/>
      <c r="N16305" s="37"/>
      <c r="O16305" s="37"/>
      <c r="P16305" s="37"/>
      <c r="Q16305" s="37"/>
      <c r="R16305" s="37"/>
      <c r="S16305" s="32">
        <f t="shared" si="2035"/>
        <v>0</v>
      </c>
      <c r="T16305" s="32">
        <f t="shared" si="2036"/>
        <v>0</v>
      </c>
      <c r="U16305" s="32">
        <f t="shared" si="2037"/>
        <v>0</v>
      </c>
      <c r="V16305" s="32">
        <f t="shared" si="2038"/>
        <v>0</v>
      </c>
      <c r="W16305" s="32">
        <f t="shared" si="2039"/>
        <v>0</v>
      </c>
      <c r="X16305" s="32">
        <f t="shared" si="2040"/>
        <v>0</v>
      </c>
    </row>
    <row r="16306" spans="1:24" ht="14.25" customHeight="1">
      <c r="A16306" s="33" t="b">
        <f t="shared" si="2034"/>
        <v>0</v>
      </c>
      <c r="B16306" s="33">
        <f t="shared" si="2041"/>
        <v>16305</v>
      </c>
      <c r="C16306" s="17"/>
      <c r="N16306" s="37"/>
      <c r="O16306" s="37"/>
      <c r="P16306" s="37"/>
      <c r="Q16306" s="37"/>
      <c r="R16306" s="37"/>
      <c r="S16306" s="32">
        <f t="shared" si="2035"/>
        <v>0</v>
      </c>
      <c r="T16306" s="32">
        <f t="shared" si="2036"/>
        <v>0</v>
      </c>
      <c r="U16306" s="32">
        <f t="shared" si="2037"/>
        <v>0</v>
      </c>
      <c r="V16306" s="32">
        <f t="shared" si="2038"/>
        <v>0</v>
      </c>
      <c r="W16306" s="32">
        <f t="shared" si="2039"/>
        <v>0</v>
      </c>
      <c r="X16306" s="32">
        <f t="shared" si="2040"/>
        <v>0</v>
      </c>
    </row>
    <row r="16307" spans="1:24" ht="14.25" customHeight="1">
      <c r="A16307" s="33" t="b">
        <f t="shared" si="2034"/>
        <v>0</v>
      </c>
      <c r="B16307" s="33">
        <f t="shared" si="2041"/>
        <v>16306</v>
      </c>
      <c r="C16307" s="17"/>
      <c r="N16307" s="37"/>
      <c r="O16307" s="37"/>
      <c r="P16307" s="37"/>
      <c r="Q16307" s="37"/>
      <c r="R16307" s="37"/>
      <c r="S16307" s="32">
        <f t="shared" si="2035"/>
        <v>0</v>
      </c>
      <c r="T16307" s="32">
        <f t="shared" si="2036"/>
        <v>0</v>
      </c>
      <c r="U16307" s="32">
        <f t="shared" si="2037"/>
        <v>0</v>
      </c>
      <c r="V16307" s="32">
        <f t="shared" si="2038"/>
        <v>0</v>
      </c>
      <c r="W16307" s="32">
        <f t="shared" si="2039"/>
        <v>0</v>
      </c>
      <c r="X16307" s="32">
        <f t="shared" si="2040"/>
        <v>0</v>
      </c>
    </row>
    <row r="16308" spans="1:24" ht="14.25" customHeight="1">
      <c r="A16308" s="33" t="b">
        <f t="shared" si="2034"/>
        <v>0</v>
      </c>
      <c r="B16308" s="33">
        <f t="shared" si="2041"/>
        <v>16307</v>
      </c>
      <c r="C16308" s="17"/>
      <c r="N16308" s="37"/>
      <c r="O16308" s="37"/>
      <c r="P16308" s="37"/>
      <c r="Q16308" s="37"/>
      <c r="R16308" s="37"/>
      <c r="S16308" s="32">
        <f t="shared" si="2035"/>
        <v>0</v>
      </c>
      <c r="T16308" s="32">
        <f t="shared" si="2036"/>
        <v>0</v>
      </c>
      <c r="U16308" s="32">
        <f t="shared" si="2037"/>
        <v>0</v>
      </c>
      <c r="V16308" s="32">
        <f t="shared" si="2038"/>
        <v>0</v>
      </c>
      <c r="W16308" s="32">
        <f t="shared" si="2039"/>
        <v>0</v>
      </c>
      <c r="X16308" s="32">
        <f t="shared" si="2040"/>
        <v>0</v>
      </c>
    </row>
    <row r="16309" spans="1:24" ht="14.25" customHeight="1">
      <c r="A16309" s="33" t="b">
        <f t="shared" si="2034"/>
        <v>0</v>
      </c>
      <c r="B16309" s="33">
        <f t="shared" si="2041"/>
        <v>16308</v>
      </c>
      <c r="C16309" s="17"/>
      <c r="N16309" s="37"/>
      <c r="O16309" s="37"/>
      <c r="P16309" s="37"/>
      <c r="Q16309" s="37"/>
      <c r="R16309" s="37"/>
      <c r="S16309" s="32">
        <f t="shared" si="2035"/>
        <v>0</v>
      </c>
      <c r="T16309" s="32">
        <f t="shared" si="2036"/>
        <v>0</v>
      </c>
      <c r="U16309" s="32">
        <f t="shared" si="2037"/>
        <v>0</v>
      </c>
      <c r="V16309" s="32">
        <f t="shared" si="2038"/>
        <v>0</v>
      </c>
      <c r="W16309" s="32">
        <f t="shared" si="2039"/>
        <v>0</v>
      </c>
      <c r="X16309" s="32">
        <f t="shared" si="2040"/>
        <v>0</v>
      </c>
    </row>
    <row r="16310" spans="1:24" ht="14.25" customHeight="1">
      <c r="A16310" s="33" t="b">
        <f t="shared" si="2034"/>
        <v>0</v>
      </c>
      <c r="B16310" s="33">
        <f t="shared" si="2041"/>
        <v>16309</v>
      </c>
      <c r="C16310" s="17"/>
      <c r="N16310" s="37"/>
      <c r="O16310" s="37"/>
      <c r="P16310" s="37"/>
      <c r="Q16310" s="37"/>
      <c r="R16310" s="37"/>
      <c r="S16310" s="32">
        <f t="shared" si="2035"/>
        <v>0</v>
      </c>
      <c r="T16310" s="32">
        <f t="shared" si="2036"/>
        <v>0</v>
      </c>
      <c r="U16310" s="32">
        <f t="shared" si="2037"/>
        <v>0</v>
      </c>
      <c r="V16310" s="32">
        <f t="shared" si="2038"/>
        <v>0</v>
      </c>
      <c r="W16310" s="32">
        <f t="shared" si="2039"/>
        <v>0</v>
      </c>
      <c r="X16310" s="32">
        <f t="shared" si="2040"/>
        <v>0</v>
      </c>
    </row>
    <row r="16311" spans="1:24" ht="14.25" customHeight="1">
      <c r="A16311" s="33" t="b">
        <f t="shared" si="2034"/>
        <v>0</v>
      </c>
      <c r="B16311" s="33">
        <f t="shared" si="2041"/>
        <v>16310</v>
      </c>
      <c r="C16311" s="17"/>
      <c r="N16311" s="37"/>
      <c r="O16311" s="37"/>
      <c r="P16311" s="37"/>
      <c r="Q16311" s="37"/>
      <c r="R16311" s="37"/>
      <c r="S16311" s="32">
        <f t="shared" si="2035"/>
        <v>0</v>
      </c>
      <c r="T16311" s="32">
        <f t="shared" si="2036"/>
        <v>0</v>
      </c>
      <c r="U16311" s="32">
        <f t="shared" si="2037"/>
        <v>0</v>
      </c>
      <c r="V16311" s="32">
        <f t="shared" si="2038"/>
        <v>0</v>
      </c>
      <c r="W16311" s="32">
        <f t="shared" si="2039"/>
        <v>0</v>
      </c>
      <c r="X16311" s="32">
        <f t="shared" si="2040"/>
        <v>0</v>
      </c>
    </row>
    <row r="16312" spans="1:24" ht="14.25" customHeight="1">
      <c r="A16312" s="33" t="b">
        <f t="shared" si="2034"/>
        <v>0</v>
      </c>
      <c r="B16312" s="33">
        <f t="shared" si="2041"/>
        <v>16311</v>
      </c>
      <c r="C16312" s="17"/>
      <c r="N16312" s="37"/>
      <c r="O16312" s="37"/>
      <c r="P16312" s="37"/>
      <c r="Q16312" s="37"/>
      <c r="R16312" s="37"/>
      <c r="S16312" s="32">
        <f t="shared" si="2035"/>
        <v>0</v>
      </c>
      <c r="T16312" s="32">
        <f t="shared" si="2036"/>
        <v>0</v>
      </c>
      <c r="U16312" s="32">
        <f t="shared" si="2037"/>
        <v>0</v>
      </c>
      <c r="V16312" s="32">
        <f t="shared" si="2038"/>
        <v>0</v>
      </c>
      <c r="W16312" s="32">
        <f t="shared" si="2039"/>
        <v>0</v>
      </c>
      <c r="X16312" s="32">
        <f t="shared" si="2040"/>
        <v>0</v>
      </c>
    </row>
    <row r="16313" spans="1:24" ht="14.25" customHeight="1">
      <c r="A16313" s="33" t="b">
        <f t="shared" si="2034"/>
        <v>0</v>
      </c>
      <c r="B16313" s="33">
        <f t="shared" si="2041"/>
        <v>16312</v>
      </c>
      <c r="C16313" s="17"/>
      <c r="N16313" s="37"/>
      <c r="O16313" s="37"/>
      <c r="P16313" s="37"/>
      <c r="Q16313" s="37"/>
      <c r="R16313" s="37"/>
      <c r="S16313" s="32">
        <f t="shared" si="2035"/>
        <v>0</v>
      </c>
      <c r="T16313" s="32">
        <f t="shared" si="2036"/>
        <v>0</v>
      </c>
      <c r="U16313" s="32">
        <f t="shared" si="2037"/>
        <v>0</v>
      </c>
      <c r="V16313" s="32">
        <f t="shared" si="2038"/>
        <v>0</v>
      </c>
      <c r="W16313" s="32">
        <f t="shared" si="2039"/>
        <v>0</v>
      </c>
      <c r="X16313" s="32">
        <f t="shared" si="2040"/>
        <v>0</v>
      </c>
    </row>
    <row r="16314" spans="1:24" ht="14.25" customHeight="1">
      <c r="A16314" s="33" t="b">
        <f t="shared" si="2034"/>
        <v>0</v>
      </c>
      <c r="B16314" s="33">
        <f t="shared" si="2041"/>
        <v>16313</v>
      </c>
      <c r="C16314" s="17"/>
      <c r="N16314" s="37"/>
      <c r="O16314" s="37"/>
      <c r="P16314" s="37"/>
      <c r="Q16314" s="37"/>
      <c r="R16314" s="37"/>
      <c r="S16314" s="32">
        <f t="shared" si="2035"/>
        <v>0</v>
      </c>
      <c r="T16314" s="32">
        <f t="shared" si="2036"/>
        <v>0</v>
      </c>
      <c r="U16314" s="32">
        <f t="shared" si="2037"/>
        <v>0</v>
      </c>
      <c r="V16314" s="32">
        <f t="shared" si="2038"/>
        <v>0</v>
      </c>
      <c r="W16314" s="32">
        <f t="shared" si="2039"/>
        <v>0</v>
      </c>
      <c r="X16314" s="32">
        <f t="shared" si="2040"/>
        <v>0</v>
      </c>
    </row>
    <row r="16315" spans="1:24" ht="14.25" customHeight="1">
      <c r="A16315" s="33" t="b">
        <f t="shared" si="2034"/>
        <v>0</v>
      </c>
      <c r="B16315" s="33">
        <f t="shared" si="2041"/>
        <v>16314</v>
      </c>
      <c r="C16315" s="17"/>
      <c r="N16315" s="37"/>
      <c r="O16315" s="37"/>
      <c r="P16315" s="37"/>
      <c r="Q16315" s="37"/>
      <c r="R16315" s="37"/>
      <c r="S16315" s="32">
        <f t="shared" si="2035"/>
        <v>0</v>
      </c>
      <c r="T16315" s="32">
        <f t="shared" si="2036"/>
        <v>0</v>
      </c>
      <c r="U16315" s="32">
        <f t="shared" si="2037"/>
        <v>0</v>
      </c>
      <c r="V16315" s="32">
        <f t="shared" si="2038"/>
        <v>0</v>
      </c>
      <c r="W16315" s="32">
        <f t="shared" si="2039"/>
        <v>0</v>
      </c>
      <c r="X16315" s="32">
        <f t="shared" si="2040"/>
        <v>0</v>
      </c>
    </row>
    <row r="16316" spans="1:24" ht="14.25" customHeight="1">
      <c r="A16316" s="33" t="b">
        <f t="shared" si="2034"/>
        <v>0</v>
      </c>
      <c r="B16316" s="33">
        <f t="shared" si="2041"/>
        <v>16315</v>
      </c>
      <c r="C16316" s="17"/>
      <c r="N16316" s="37"/>
      <c r="O16316" s="37"/>
      <c r="P16316" s="37"/>
      <c r="Q16316" s="37"/>
      <c r="R16316" s="37"/>
      <c r="S16316" s="32">
        <f t="shared" si="2035"/>
        <v>0</v>
      </c>
      <c r="T16316" s="32">
        <f t="shared" si="2036"/>
        <v>0</v>
      </c>
      <c r="U16316" s="32">
        <f t="shared" si="2037"/>
        <v>0</v>
      </c>
      <c r="V16316" s="32">
        <f t="shared" si="2038"/>
        <v>0</v>
      </c>
      <c r="W16316" s="32">
        <f t="shared" si="2039"/>
        <v>0</v>
      </c>
      <c r="X16316" s="32">
        <f t="shared" si="2040"/>
        <v>0</v>
      </c>
    </row>
    <row r="16317" spans="1:24" ht="14.25" customHeight="1">
      <c r="A16317" s="33" t="b">
        <f t="shared" si="2034"/>
        <v>0</v>
      </c>
      <c r="B16317" s="33">
        <f t="shared" si="2041"/>
        <v>16316</v>
      </c>
      <c r="C16317" s="17"/>
      <c r="N16317" s="37"/>
      <c r="O16317" s="37"/>
      <c r="P16317" s="37"/>
      <c r="Q16317" s="37"/>
      <c r="R16317" s="37"/>
      <c r="S16317" s="32">
        <f t="shared" si="2035"/>
        <v>0</v>
      </c>
      <c r="T16317" s="32">
        <f t="shared" si="2036"/>
        <v>0</v>
      </c>
      <c r="U16317" s="32">
        <f t="shared" si="2037"/>
        <v>0</v>
      </c>
      <c r="V16317" s="32">
        <f t="shared" si="2038"/>
        <v>0</v>
      </c>
      <c r="W16317" s="32">
        <f t="shared" si="2039"/>
        <v>0</v>
      </c>
      <c r="X16317" s="32">
        <f t="shared" si="2040"/>
        <v>0</v>
      </c>
    </row>
    <row r="16318" spans="1:24" ht="14.25" customHeight="1">
      <c r="A16318" s="33" t="b">
        <f t="shared" si="2034"/>
        <v>0</v>
      </c>
      <c r="B16318" s="33">
        <f t="shared" si="2041"/>
        <v>16317</v>
      </c>
      <c r="C16318" s="17"/>
      <c r="N16318" s="37"/>
      <c r="O16318" s="37"/>
      <c r="P16318" s="37"/>
      <c r="Q16318" s="37"/>
      <c r="R16318" s="37"/>
      <c r="S16318" s="32">
        <f t="shared" si="2035"/>
        <v>0</v>
      </c>
      <c r="T16318" s="32">
        <f t="shared" si="2036"/>
        <v>0</v>
      </c>
      <c r="U16318" s="32">
        <f t="shared" si="2037"/>
        <v>0</v>
      </c>
      <c r="V16318" s="32">
        <f t="shared" si="2038"/>
        <v>0</v>
      </c>
      <c r="W16318" s="32">
        <f t="shared" si="2039"/>
        <v>0</v>
      </c>
      <c r="X16318" s="32">
        <f t="shared" si="2040"/>
        <v>0</v>
      </c>
    </row>
    <row r="16319" spans="1:24" ht="14.25" customHeight="1">
      <c r="A16319" s="33" t="b">
        <f t="shared" si="2034"/>
        <v>0</v>
      </c>
      <c r="B16319" s="33">
        <f t="shared" si="2041"/>
        <v>16318</v>
      </c>
      <c r="C16319" s="17"/>
      <c r="N16319" s="37"/>
      <c r="O16319" s="37"/>
      <c r="P16319" s="37"/>
      <c r="Q16319" s="37"/>
      <c r="R16319" s="37"/>
      <c r="S16319" s="32">
        <f t="shared" si="2035"/>
        <v>0</v>
      </c>
      <c r="T16319" s="32">
        <f t="shared" si="2036"/>
        <v>0</v>
      </c>
      <c r="U16319" s="32">
        <f t="shared" si="2037"/>
        <v>0</v>
      </c>
      <c r="V16319" s="32">
        <f t="shared" si="2038"/>
        <v>0</v>
      </c>
      <c r="W16319" s="32">
        <f t="shared" si="2039"/>
        <v>0</v>
      </c>
      <c r="X16319" s="32">
        <f t="shared" si="2040"/>
        <v>0</v>
      </c>
    </row>
    <row r="16320" spans="1:24" ht="14.25" customHeight="1">
      <c r="A16320" s="33" t="b">
        <f t="shared" si="2034"/>
        <v>0</v>
      </c>
      <c r="B16320" s="33">
        <f t="shared" si="2041"/>
        <v>16319</v>
      </c>
      <c r="C16320" s="17"/>
      <c r="N16320" s="37"/>
      <c r="O16320" s="37"/>
      <c r="P16320" s="37"/>
      <c r="Q16320" s="37"/>
      <c r="R16320" s="37"/>
      <c r="S16320" s="32">
        <f t="shared" si="2035"/>
        <v>0</v>
      </c>
      <c r="T16320" s="32">
        <f t="shared" si="2036"/>
        <v>0</v>
      </c>
      <c r="U16320" s="32">
        <f t="shared" si="2037"/>
        <v>0</v>
      </c>
      <c r="V16320" s="32">
        <f t="shared" si="2038"/>
        <v>0</v>
      </c>
      <c r="W16320" s="32">
        <f t="shared" si="2039"/>
        <v>0</v>
      </c>
      <c r="X16320" s="32">
        <f t="shared" si="2040"/>
        <v>0</v>
      </c>
    </row>
    <row r="16321" spans="1:24" ht="14.25" customHeight="1">
      <c r="A16321" s="33" t="b">
        <f t="shared" si="2034"/>
        <v>0</v>
      </c>
      <c r="B16321" s="33">
        <f t="shared" si="2041"/>
        <v>16320</v>
      </c>
      <c r="C16321" s="17"/>
      <c r="N16321" s="37"/>
      <c r="O16321" s="37"/>
      <c r="P16321" s="37"/>
      <c r="Q16321" s="37"/>
      <c r="R16321" s="37"/>
      <c r="S16321" s="32">
        <f t="shared" si="2035"/>
        <v>0</v>
      </c>
      <c r="T16321" s="32">
        <f t="shared" si="2036"/>
        <v>0</v>
      </c>
      <c r="U16321" s="32">
        <f t="shared" si="2037"/>
        <v>0</v>
      </c>
      <c r="V16321" s="32">
        <f t="shared" si="2038"/>
        <v>0</v>
      </c>
      <c r="W16321" s="32">
        <f t="shared" si="2039"/>
        <v>0</v>
      </c>
      <c r="X16321" s="32">
        <f t="shared" si="2040"/>
        <v>0</v>
      </c>
    </row>
    <row r="16322" spans="1:24" ht="14.25" customHeight="1">
      <c r="A16322" s="33" t="b">
        <f t="shared" ref="A16322:A16385" si="2042">IF(OR(COUNTIF(D16322:M16322, "NOT EXECUTED"), COUNTIF(D16322:M16322, "NOT COMPILED"), COUNTIF(D16322:M16322, "NOT EFFECTIVE")),TRUE,FALSE)</f>
        <v>0</v>
      </c>
      <c r="B16322" s="33">
        <f t="shared" si="2041"/>
        <v>16321</v>
      </c>
      <c r="C16322" s="17"/>
      <c r="N16322" s="37"/>
      <c r="O16322" s="37"/>
      <c r="P16322" s="37"/>
      <c r="Q16322" s="37"/>
      <c r="R16322" s="37"/>
      <c r="S16322" s="32">
        <f t="shared" ref="S16322:S16385" si="2043">IF(COUNTIF(H16322:M16322,"NOT EFFECTIVE"),1,0)</f>
        <v>0</v>
      </c>
      <c r="T16322" s="32">
        <f t="shared" ref="T16322:T16385" si="2044">IF(AND(D16322="NOT EXECUTED",COUNTA($N16322)&lt;&gt;0),1,0)</f>
        <v>0</v>
      </c>
      <c r="U16322" s="32">
        <f t="shared" ref="U16322:U16385" si="2045">IF(AND(E16322="NOT EXECUTED",COUNTA($N16322)&lt;&gt;0),1,0)</f>
        <v>0</v>
      </c>
      <c r="V16322" s="32">
        <f t="shared" ref="V16322:V16385" si="2046">IF(AND(F16322="NOT EXECUTED",COUNTA($N16322)&lt;&gt;0),1,0)</f>
        <v>0</v>
      </c>
      <c r="W16322" s="32">
        <f t="shared" ref="W16322:W16385" si="2047">IF(AND(G16322="NOT EXECUTED",COUNTA($N16322)&lt;&gt;0),1,0)</f>
        <v>0</v>
      </c>
      <c r="X16322" s="32">
        <f t="shared" ref="X16322:X16385" si="2048">IF(AND(S16322=1,COUNTA($N16322)&lt;&gt;0),1,0)</f>
        <v>0</v>
      </c>
    </row>
    <row r="16323" spans="1:24" ht="14.25" customHeight="1">
      <c r="A16323" s="33" t="b">
        <f t="shared" si="2042"/>
        <v>0</v>
      </c>
      <c r="B16323" s="33">
        <f t="shared" ref="B16323:B16386" si="2049">+B16322+1</f>
        <v>16322</v>
      </c>
      <c r="C16323" s="17"/>
      <c r="N16323" s="37"/>
      <c r="O16323" s="37"/>
      <c r="P16323" s="37"/>
      <c r="Q16323" s="37"/>
      <c r="R16323" s="37"/>
      <c r="S16323" s="32">
        <f t="shared" si="2043"/>
        <v>0</v>
      </c>
      <c r="T16323" s="32">
        <f t="shared" si="2044"/>
        <v>0</v>
      </c>
      <c r="U16323" s="32">
        <f t="shared" si="2045"/>
        <v>0</v>
      </c>
      <c r="V16323" s="32">
        <f t="shared" si="2046"/>
        <v>0</v>
      </c>
      <c r="W16323" s="32">
        <f t="shared" si="2047"/>
        <v>0</v>
      </c>
      <c r="X16323" s="32">
        <f t="shared" si="2048"/>
        <v>0</v>
      </c>
    </row>
    <row r="16324" spans="1:24" ht="14.25" customHeight="1">
      <c r="A16324" s="33" t="b">
        <f t="shared" si="2042"/>
        <v>0</v>
      </c>
      <c r="B16324" s="33">
        <f t="shared" si="2049"/>
        <v>16323</v>
      </c>
      <c r="C16324" s="17"/>
      <c r="N16324" s="37"/>
      <c r="O16324" s="37"/>
      <c r="P16324" s="37"/>
      <c r="Q16324" s="37"/>
      <c r="R16324" s="37"/>
      <c r="S16324" s="32">
        <f t="shared" si="2043"/>
        <v>0</v>
      </c>
      <c r="T16324" s="32">
        <f t="shared" si="2044"/>
        <v>0</v>
      </c>
      <c r="U16324" s="32">
        <f t="shared" si="2045"/>
        <v>0</v>
      </c>
      <c r="V16324" s="32">
        <f t="shared" si="2046"/>
        <v>0</v>
      </c>
      <c r="W16324" s="32">
        <f t="shared" si="2047"/>
        <v>0</v>
      </c>
      <c r="X16324" s="32">
        <f t="shared" si="2048"/>
        <v>0</v>
      </c>
    </row>
    <row r="16325" spans="1:24" ht="14.25" customHeight="1">
      <c r="A16325" s="33" t="b">
        <f t="shared" si="2042"/>
        <v>0</v>
      </c>
      <c r="B16325" s="33">
        <f t="shared" si="2049"/>
        <v>16324</v>
      </c>
      <c r="C16325" s="17"/>
      <c r="N16325" s="37"/>
      <c r="O16325" s="37"/>
      <c r="P16325" s="37"/>
      <c r="Q16325" s="37"/>
      <c r="R16325" s="37"/>
      <c r="S16325" s="32">
        <f t="shared" si="2043"/>
        <v>0</v>
      </c>
      <c r="T16325" s="32">
        <f t="shared" si="2044"/>
        <v>0</v>
      </c>
      <c r="U16325" s="32">
        <f t="shared" si="2045"/>
        <v>0</v>
      </c>
      <c r="V16325" s="32">
        <f t="shared" si="2046"/>
        <v>0</v>
      </c>
      <c r="W16325" s="32">
        <f t="shared" si="2047"/>
        <v>0</v>
      </c>
      <c r="X16325" s="32">
        <f t="shared" si="2048"/>
        <v>0</v>
      </c>
    </row>
    <row r="16326" spans="1:24" ht="14.25" customHeight="1">
      <c r="A16326" s="33" t="b">
        <f t="shared" si="2042"/>
        <v>0</v>
      </c>
      <c r="B16326" s="33">
        <f t="shared" si="2049"/>
        <v>16325</v>
      </c>
      <c r="C16326" s="17"/>
      <c r="N16326" s="37"/>
      <c r="O16326" s="37"/>
      <c r="P16326" s="37"/>
      <c r="Q16326" s="37"/>
      <c r="R16326" s="37"/>
      <c r="S16326" s="32">
        <f t="shared" si="2043"/>
        <v>0</v>
      </c>
      <c r="T16326" s="32">
        <f t="shared" si="2044"/>
        <v>0</v>
      </c>
      <c r="U16326" s="32">
        <f t="shared" si="2045"/>
        <v>0</v>
      </c>
      <c r="V16326" s="32">
        <f t="shared" si="2046"/>
        <v>0</v>
      </c>
      <c r="W16326" s="32">
        <f t="shared" si="2047"/>
        <v>0</v>
      </c>
      <c r="X16326" s="32">
        <f t="shared" si="2048"/>
        <v>0</v>
      </c>
    </row>
    <row r="16327" spans="1:24" ht="14.25" customHeight="1">
      <c r="A16327" s="33" t="b">
        <f t="shared" si="2042"/>
        <v>0</v>
      </c>
      <c r="B16327" s="33">
        <f t="shared" si="2049"/>
        <v>16326</v>
      </c>
      <c r="C16327" s="17"/>
      <c r="N16327" s="37"/>
      <c r="O16327" s="37"/>
      <c r="P16327" s="37"/>
      <c r="Q16327" s="37"/>
      <c r="R16327" s="37"/>
      <c r="S16327" s="32">
        <f t="shared" si="2043"/>
        <v>0</v>
      </c>
      <c r="T16327" s="32">
        <f t="shared" si="2044"/>
        <v>0</v>
      </c>
      <c r="U16327" s="32">
        <f t="shared" si="2045"/>
        <v>0</v>
      </c>
      <c r="V16327" s="32">
        <f t="shared" si="2046"/>
        <v>0</v>
      </c>
      <c r="W16327" s="32">
        <f t="shared" si="2047"/>
        <v>0</v>
      </c>
      <c r="X16327" s="32">
        <f t="shared" si="2048"/>
        <v>0</v>
      </c>
    </row>
    <row r="16328" spans="1:24" ht="14.25" customHeight="1">
      <c r="A16328" s="33" t="b">
        <f t="shared" si="2042"/>
        <v>0</v>
      </c>
      <c r="B16328" s="33">
        <f t="shared" si="2049"/>
        <v>16327</v>
      </c>
      <c r="C16328" s="17"/>
      <c r="N16328" s="37"/>
      <c r="O16328" s="37"/>
      <c r="P16328" s="37"/>
      <c r="Q16328" s="37"/>
      <c r="R16328" s="37"/>
      <c r="S16328" s="32">
        <f t="shared" si="2043"/>
        <v>0</v>
      </c>
      <c r="T16328" s="32">
        <f t="shared" si="2044"/>
        <v>0</v>
      </c>
      <c r="U16328" s="32">
        <f t="shared" si="2045"/>
        <v>0</v>
      </c>
      <c r="V16328" s="32">
        <f t="shared" si="2046"/>
        <v>0</v>
      </c>
      <c r="W16328" s="32">
        <f t="shared" si="2047"/>
        <v>0</v>
      </c>
      <c r="X16328" s="32">
        <f t="shared" si="2048"/>
        <v>0</v>
      </c>
    </row>
    <row r="16329" spans="1:24" ht="14.25" customHeight="1">
      <c r="A16329" s="33" t="b">
        <f t="shared" si="2042"/>
        <v>0</v>
      </c>
      <c r="B16329" s="33">
        <f t="shared" si="2049"/>
        <v>16328</v>
      </c>
      <c r="C16329" s="17"/>
      <c r="N16329" s="37"/>
      <c r="O16329" s="37"/>
      <c r="P16329" s="37"/>
      <c r="Q16329" s="37"/>
      <c r="R16329" s="37"/>
      <c r="S16329" s="32">
        <f t="shared" si="2043"/>
        <v>0</v>
      </c>
      <c r="T16329" s="32">
        <f t="shared" si="2044"/>
        <v>0</v>
      </c>
      <c r="U16329" s="32">
        <f t="shared" si="2045"/>
        <v>0</v>
      </c>
      <c r="V16329" s="32">
        <f t="shared" si="2046"/>
        <v>0</v>
      </c>
      <c r="W16329" s="32">
        <f t="shared" si="2047"/>
        <v>0</v>
      </c>
      <c r="X16329" s="32">
        <f t="shared" si="2048"/>
        <v>0</v>
      </c>
    </row>
    <row r="16330" spans="1:24" ht="14.25" customHeight="1">
      <c r="A16330" s="33" t="b">
        <f t="shared" si="2042"/>
        <v>0</v>
      </c>
      <c r="B16330" s="33">
        <f t="shared" si="2049"/>
        <v>16329</v>
      </c>
      <c r="C16330" s="17"/>
      <c r="N16330" s="37"/>
      <c r="O16330" s="37"/>
      <c r="P16330" s="37"/>
      <c r="Q16330" s="37"/>
      <c r="R16330" s="37"/>
      <c r="S16330" s="32">
        <f t="shared" si="2043"/>
        <v>0</v>
      </c>
      <c r="T16330" s="32">
        <f t="shared" si="2044"/>
        <v>0</v>
      </c>
      <c r="U16330" s="32">
        <f t="shared" si="2045"/>
        <v>0</v>
      </c>
      <c r="V16330" s="32">
        <f t="shared" si="2046"/>
        <v>0</v>
      </c>
      <c r="W16330" s="32">
        <f t="shared" si="2047"/>
        <v>0</v>
      </c>
      <c r="X16330" s="32">
        <f t="shared" si="2048"/>
        <v>0</v>
      </c>
    </row>
    <row r="16331" spans="1:24" ht="14.25" customHeight="1">
      <c r="A16331" s="33" t="b">
        <f t="shared" si="2042"/>
        <v>0</v>
      </c>
      <c r="B16331" s="33">
        <f t="shared" si="2049"/>
        <v>16330</v>
      </c>
      <c r="C16331" s="17"/>
      <c r="N16331" s="37"/>
      <c r="O16331" s="37"/>
      <c r="P16331" s="37"/>
      <c r="Q16331" s="37"/>
      <c r="R16331" s="37"/>
      <c r="S16331" s="32">
        <f t="shared" si="2043"/>
        <v>0</v>
      </c>
      <c r="T16331" s="32">
        <f t="shared" si="2044"/>
        <v>0</v>
      </c>
      <c r="U16331" s="32">
        <f t="shared" si="2045"/>
        <v>0</v>
      </c>
      <c r="V16331" s="32">
        <f t="shared" si="2046"/>
        <v>0</v>
      </c>
      <c r="W16331" s="32">
        <f t="shared" si="2047"/>
        <v>0</v>
      </c>
      <c r="X16331" s="32">
        <f t="shared" si="2048"/>
        <v>0</v>
      </c>
    </row>
    <row r="16332" spans="1:24" ht="14.25" customHeight="1">
      <c r="A16332" s="33" t="b">
        <f t="shared" si="2042"/>
        <v>0</v>
      </c>
      <c r="B16332" s="33">
        <f t="shared" si="2049"/>
        <v>16331</v>
      </c>
      <c r="C16332" s="17"/>
      <c r="N16332" s="37"/>
      <c r="O16332" s="37"/>
      <c r="P16332" s="37"/>
      <c r="Q16332" s="37"/>
      <c r="R16332" s="37"/>
      <c r="S16332" s="32">
        <f t="shared" si="2043"/>
        <v>0</v>
      </c>
      <c r="T16332" s="32">
        <f t="shared" si="2044"/>
        <v>0</v>
      </c>
      <c r="U16332" s="32">
        <f t="shared" si="2045"/>
        <v>0</v>
      </c>
      <c r="V16332" s="32">
        <f t="shared" si="2046"/>
        <v>0</v>
      </c>
      <c r="W16332" s="32">
        <f t="shared" si="2047"/>
        <v>0</v>
      </c>
      <c r="X16332" s="32">
        <f t="shared" si="2048"/>
        <v>0</v>
      </c>
    </row>
    <row r="16333" spans="1:24" ht="14.25" customHeight="1">
      <c r="A16333" s="33" t="b">
        <f t="shared" si="2042"/>
        <v>0</v>
      </c>
      <c r="B16333" s="33">
        <f t="shared" si="2049"/>
        <v>16332</v>
      </c>
      <c r="C16333" s="17"/>
      <c r="N16333" s="37"/>
      <c r="O16333" s="37"/>
      <c r="P16333" s="37"/>
      <c r="Q16333" s="37"/>
      <c r="R16333" s="37"/>
      <c r="S16333" s="32">
        <f t="shared" si="2043"/>
        <v>0</v>
      </c>
      <c r="T16333" s="32">
        <f t="shared" si="2044"/>
        <v>0</v>
      </c>
      <c r="U16333" s="32">
        <f t="shared" si="2045"/>
        <v>0</v>
      </c>
      <c r="V16333" s="32">
        <f t="shared" si="2046"/>
        <v>0</v>
      </c>
      <c r="W16333" s="32">
        <f t="shared" si="2047"/>
        <v>0</v>
      </c>
      <c r="X16333" s="32">
        <f t="shared" si="2048"/>
        <v>0</v>
      </c>
    </row>
    <row r="16334" spans="1:24" ht="14.25" customHeight="1">
      <c r="A16334" s="33" t="b">
        <f t="shared" si="2042"/>
        <v>0</v>
      </c>
      <c r="B16334" s="33">
        <f t="shared" si="2049"/>
        <v>16333</v>
      </c>
      <c r="C16334" s="17"/>
      <c r="N16334" s="37"/>
      <c r="O16334" s="37"/>
      <c r="P16334" s="37"/>
      <c r="Q16334" s="37"/>
      <c r="R16334" s="37"/>
      <c r="S16334" s="32">
        <f t="shared" si="2043"/>
        <v>0</v>
      </c>
      <c r="T16334" s="32">
        <f t="shared" si="2044"/>
        <v>0</v>
      </c>
      <c r="U16334" s="32">
        <f t="shared" si="2045"/>
        <v>0</v>
      </c>
      <c r="V16334" s="32">
        <f t="shared" si="2046"/>
        <v>0</v>
      </c>
      <c r="W16334" s="32">
        <f t="shared" si="2047"/>
        <v>0</v>
      </c>
      <c r="X16334" s="32">
        <f t="shared" si="2048"/>
        <v>0</v>
      </c>
    </row>
    <row r="16335" spans="1:24" ht="14.25" customHeight="1">
      <c r="A16335" s="33" t="b">
        <f t="shared" si="2042"/>
        <v>0</v>
      </c>
      <c r="B16335" s="33">
        <f t="shared" si="2049"/>
        <v>16334</v>
      </c>
      <c r="C16335" s="17"/>
      <c r="N16335" s="37"/>
      <c r="O16335" s="37"/>
      <c r="P16335" s="37"/>
      <c r="Q16335" s="37"/>
      <c r="R16335" s="37"/>
      <c r="S16335" s="32">
        <f t="shared" si="2043"/>
        <v>0</v>
      </c>
      <c r="T16335" s="32">
        <f t="shared" si="2044"/>
        <v>0</v>
      </c>
      <c r="U16335" s="32">
        <f t="shared" si="2045"/>
        <v>0</v>
      </c>
      <c r="V16335" s="32">
        <f t="shared" si="2046"/>
        <v>0</v>
      </c>
      <c r="W16335" s="32">
        <f t="shared" si="2047"/>
        <v>0</v>
      </c>
      <c r="X16335" s="32">
        <f t="shared" si="2048"/>
        <v>0</v>
      </c>
    </row>
    <row r="16336" spans="1:24" ht="14.25" customHeight="1">
      <c r="A16336" s="33" t="b">
        <f t="shared" si="2042"/>
        <v>0</v>
      </c>
      <c r="B16336" s="33">
        <f t="shared" si="2049"/>
        <v>16335</v>
      </c>
      <c r="C16336" s="17"/>
      <c r="N16336" s="37"/>
      <c r="O16336" s="37"/>
      <c r="P16336" s="37"/>
      <c r="Q16336" s="37"/>
      <c r="R16336" s="37"/>
      <c r="S16336" s="32">
        <f t="shared" si="2043"/>
        <v>0</v>
      </c>
      <c r="T16336" s="32">
        <f t="shared" si="2044"/>
        <v>0</v>
      </c>
      <c r="U16336" s="32">
        <f t="shared" si="2045"/>
        <v>0</v>
      </c>
      <c r="V16336" s="32">
        <f t="shared" si="2046"/>
        <v>0</v>
      </c>
      <c r="W16336" s="32">
        <f t="shared" si="2047"/>
        <v>0</v>
      </c>
      <c r="X16336" s="32">
        <f t="shared" si="2048"/>
        <v>0</v>
      </c>
    </row>
    <row r="16337" spans="1:24" ht="14.25" customHeight="1">
      <c r="A16337" s="33" t="b">
        <f t="shared" si="2042"/>
        <v>0</v>
      </c>
      <c r="B16337" s="33">
        <f t="shared" si="2049"/>
        <v>16336</v>
      </c>
      <c r="C16337" s="17"/>
      <c r="N16337" s="37"/>
      <c r="O16337" s="37"/>
      <c r="P16337" s="37"/>
      <c r="Q16337" s="37"/>
      <c r="R16337" s="37"/>
      <c r="S16337" s="32">
        <f t="shared" si="2043"/>
        <v>0</v>
      </c>
      <c r="T16337" s="32">
        <f t="shared" si="2044"/>
        <v>0</v>
      </c>
      <c r="U16337" s="32">
        <f t="shared" si="2045"/>
        <v>0</v>
      </c>
      <c r="V16337" s="32">
        <f t="shared" si="2046"/>
        <v>0</v>
      </c>
      <c r="W16337" s="32">
        <f t="shared" si="2047"/>
        <v>0</v>
      </c>
      <c r="X16337" s="32">
        <f t="shared" si="2048"/>
        <v>0</v>
      </c>
    </row>
    <row r="16338" spans="1:24" ht="14.25" customHeight="1">
      <c r="A16338" s="33" t="b">
        <f t="shared" si="2042"/>
        <v>0</v>
      </c>
      <c r="B16338" s="33">
        <f t="shared" si="2049"/>
        <v>16337</v>
      </c>
      <c r="C16338" s="17"/>
      <c r="N16338" s="37"/>
      <c r="O16338" s="37"/>
      <c r="P16338" s="37"/>
      <c r="Q16338" s="37"/>
      <c r="R16338" s="37"/>
      <c r="S16338" s="32">
        <f t="shared" si="2043"/>
        <v>0</v>
      </c>
      <c r="T16338" s="32">
        <f t="shared" si="2044"/>
        <v>0</v>
      </c>
      <c r="U16338" s="32">
        <f t="shared" si="2045"/>
        <v>0</v>
      </c>
      <c r="V16338" s="32">
        <f t="shared" si="2046"/>
        <v>0</v>
      </c>
      <c r="W16338" s="32">
        <f t="shared" si="2047"/>
        <v>0</v>
      </c>
      <c r="X16338" s="32">
        <f t="shared" si="2048"/>
        <v>0</v>
      </c>
    </row>
    <row r="16339" spans="1:24" ht="14.25" customHeight="1">
      <c r="A16339" s="33" t="b">
        <f t="shared" si="2042"/>
        <v>0</v>
      </c>
      <c r="B16339" s="33">
        <f t="shared" si="2049"/>
        <v>16338</v>
      </c>
      <c r="C16339" s="17"/>
      <c r="N16339" s="37"/>
      <c r="O16339" s="37"/>
      <c r="P16339" s="37"/>
      <c r="Q16339" s="37"/>
      <c r="R16339" s="37"/>
      <c r="S16339" s="32">
        <f t="shared" si="2043"/>
        <v>0</v>
      </c>
      <c r="T16339" s="32">
        <f t="shared" si="2044"/>
        <v>0</v>
      </c>
      <c r="U16339" s="32">
        <f t="shared" si="2045"/>
        <v>0</v>
      </c>
      <c r="V16339" s="32">
        <f t="shared" si="2046"/>
        <v>0</v>
      </c>
      <c r="W16339" s="32">
        <f t="shared" si="2047"/>
        <v>0</v>
      </c>
      <c r="X16339" s="32">
        <f t="shared" si="2048"/>
        <v>0</v>
      </c>
    </row>
    <row r="16340" spans="1:24" ht="14.25" customHeight="1">
      <c r="A16340" s="33" t="b">
        <f t="shared" si="2042"/>
        <v>0</v>
      </c>
      <c r="B16340" s="33">
        <f t="shared" si="2049"/>
        <v>16339</v>
      </c>
      <c r="C16340" s="17"/>
      <c r="N16340" s="37"/>
      <c r="O16340" s="37"/>
      <c r="P16340" s="37"/>
      <c r="Q16340" s="37"/>
      <c r="R16340" s="37"/>
      <c r="S16340" s="32">
        <f t="shared" si="2043"/>
        <v>0</v>
      </c>
      <c r="T16340" s="32">
        <f t="shared" si="2044"/>
        <v>0</v>
      </c>
      <c r="U16340" s="32">
        <f t="shared" si="2045"/>
        <v>0</v>
      </c>
      <c r="V16340" s="32">
        <f t="shared" si="2046"/>
        <v>0</v>
      </c>
      <c r="W16340" s="32">
        <f t="shared" si="2047"/>
        <v>0</v>
      </c>
      <c r="X16340" s="32">
        <f t="shared" si="2048"/>
        <v>0</v>
      </c>
    </row>
    <row r="16341" spans="1:24" ht="14.25" customHeight="1">
      <c r="A16341" s="33" t="b">
        <f t="shared" si="2042"/>
        <v>0</v>
      </c>
      <c r="B16341" s="33">
        <f t="shared" si="2049"/>
        <v>16340</v>
      </c>
      <c r="C16341" s="17"/>
      <c r="N16341" s="37"/>
      <c r="O16341" s="37"/>
      <c r="P16341" s="37"/>
      <c r="Q16341" s="37"/>
      <c r="R16341" s="37"/>
      <c r="S16341" s="32">
        <f t="shared" si="2043"/>
        <v>0</v>
      </c>
      <c r="T16341" s="32">
        <f t="shared" si="2044"/>
        <v>0</v>
      </c>
      <c r="U16341" s="32">
        <f t="shared" si="2045"/>
        <v>0</v>
      </c>
      <c r="V16341" s="32">
        <f t="shared" si="2046"/>
        <v>0</v>
      </c>
      <c r="W16341" s="32">
        <f t="shared" si="2047"/>
        <v>0</v>
      </c>
      <c r="X16341" s="32">
        <f t="shared" si="2048"/>
        <v>0</v>
      </c>
    </row>
    <row r="16342" spans="1:24" ht="14.25" customHeight="1">
      <c r="A16342" s="33" t="b">
        <f t="shared" si="2042"/>
        <v>0</v>
      </c>
      <c r="B16342" s="33">
        <f t="shared" si="2049"/>
        <v>16341</v>
      </c>
      <c r="C16342" s="17"/>
      <c r="N16342" s="37"/>
      <c r="O16342" s="37"/>
      <c r="P16342" s="37"/>
      <c r="Q16342" s="37"/>
      <c r="R16342" s="37"/>
      <c r="S16342" s="32">
        <f t="shared" si="2043"/>
        <v>0</v>
      </c>
      <c r="T16342" s="32">
        <f t="shared" si="2044"/>
        <v>0</v>
      </c>
      <c r="U16342" s="32">
        <f t="shared" si="2045"/>
        <v>0</v>
      </c>
      <c r="V16342" s="32">
        <f t="shared" si="2046"/>
        <v>0</v>
      </c>
      <c r="W16342" s="32">
        <f t="shared" si="2047"/>
        <v>0</v>
      </c>
      <c r="X16342" s="32">
        <f t="shared" si="2048"/>
        <v>0</v>
      </c>
    </row>
    <row r="16343" spans="1:24" ht="14.25" customHeight="1">
      <c r="A16343" s="33" t="b">
        <f t="shared" si="2042"/>
        <v>0</v>
      </c>
      <c r="B16343" s="33">
        <f t="shared" si="2049"/>
        <v>16342</v>
      </c>
      <c r="C16343" s="17"/>
      <c r="N16343" s="37"/>
      <c r="O16343" s="37"/>
      <c r="P16343" s="37"/>
      <c r="Q16343" s="37"/>
      <c r="R16343" s="37"/>
      <c r="S16343" s="32">
        <f t="shared" si="2043"/>
        <v>0</v>
      </c>
      <c r="T16343" s="32">
        <f t="shared" si="2044"/>
        <v>0</v>
      </c>
      <c r="U16343" s="32">
        <f t="shared" si="2045"/>
        <v>0</v>
      </c>
      <c r="V16343" s="32">
        <f t="shared" si="2046"/>
        <v>0</v>
      </c>
      <c r="W16343" s="32">
        <f t="shared" si="2047"/>
        <v>0</v>
      </c>
      <c r="X16343" s="32">
        <f t="shared" si="2048"/>
        <v>0</v>
      </c>
    </row>
    <row r="16344" spans="1:24" ht="14.25" customHeight="1">
      <c r="A16344" s="33" t="b">
        <f t="shared" si="2042"/>
        <v>0</v>
      </c>
      <c r="B16344" s="33">
        <f t="shared" si="2049"/>
        <v>16343</v>
      </c>
      <c r="C16344" s="17"/>
      <c r="N16344" s="37"/>
      <c r="O16344" s="37"/>
      <c r="P16344" s="37"/>
      <c r="Q16344" s="37"/>
      <c r="R16344" s="37"/>
      <c r="S16344" s="32">
        <f t="shared" si="2043"/>
        <v>0</v>
      </c>
      <c r="T16344" s="32">
        <f t="shared" si="2044"/>
        <v>0</v>
      </c>
      <c r="U16344" s="32">
        <f t="shared" si="2045"/>
        <v>0</v>
      </c>
      <c r="V16344" s="32">
        <f t="shared" si="2046"/>
        <v>0</v>
      </c>
      <c r="W16344" s="32">
        <f t="shared" si="2047"/>
        <v>0</v>
      </c>
      <c r="X16344" s="32">
        <f t="shared" si="2048"/>
        <v>0</v>
      </c>
    </row>
    <row r="16345" spans="1:24" ht="14.25" customHeight="1">
      <c r="A16345" s="33" t="b">
        <f t="shared" si="2042"/>
        <v>0</v>
      </c>
      <c r="B16345" s="33">
        <f t="shared" si="2049"/>
        <v>16344</v>
      </c>
      <c r="C16345" s="17"/>
      <c r="N16345" s="37"/>
      <c r="O16345" s="37"/>
      <c r="P16345" s="37"/>
      <c r="Q16345" s="37"/>
      <c r="R16345" s="37"/>
      <c r="S16345" s="32">
        <f t="shared" si="2043"/>
        <v>0</v>
      </c>
      <c r="T16345" s="32">
        <f t="shared" si="2044"/>
        <v>0</v>
      </c>
      <c r="U16345" s="32">
        <f t="shared" si="2045"/>
        <v>0</v>
      </c>
      <c r="V16345" s="32">
        <f t="shared" si="2046"/>
        <v>0</v>
      </c>
      <c r="W16345" s="32">
        <f t="shared" si="2047"/>
        <v>0</v>
      </c>
      <c r="X16345" s="32">
        <f t="shared" si="2048"/>
        <v>0</v>
      </c>
    </row>
    <row r="16346" spans="1:24" ht="14.25" customHeight="1">
      <c r="A16346" s="33" t="b">
        <f t="shared" si="2042"/>
        <v>0</v>
      </c>
      <c r="B16346" s="33">
        <f t="shared" si="2049"/>
        <v>16345</v>
      </c>
      <c r="C16346" s="17"/>
      <c r="N16346" s="37"/>
      <c r="O16346" s="37"/>
      <c r="P16346" s="37"/>
      <c r="Q16346" s="37"/>
      <c r="R16346" s="37"/>
      <c r="S16346" s="32">
        <f t="shared" si="2043"/>
        <v>0</v>
      </c>
      <c r="T16346" s="32">
        <f t="shared" si="2044"/>
        <v>0</v>
      </c>
      <c r="U16346" s="32">
        <f t="shared" si="2045"/>
        <v>0</v>
      </c>
      <c r="V16346" s="32">
        <f t="shared" si="2046"/>
        <v>0</v>
      </c>
      <c r="W16346" s="32">
        <f t="shared" si="2047"/>
        <v>0</v>
      </c>
      <c r="X16346" s="32">
        <f t="shared" si="2048"/>
        <v>0</v>
      </c>
    </row>
    <row r="16347" spans="1:24" ht="14.25" customHeight="1">
      <c r="A16347" s="33" t="b">
        <f t="shared" si="2042"/>
        <v>0</v>
      </c>
      <c r="B16347" s="33">
        <f t="shared" si="2049"/>
        <v>16346</v>
      </c>
      <c r="C16347" s="17"/>
      <c r="N16347" s="37"/>
      <c r="O16347" s="37"/>
      <c r="P16347" s="37"/>
      <c r="Q16347" s="37"/>
      <c r="R16347" s="37"/>
      <c r="S16347" s="32">
        <f t="shared" si="2043"/>
        <v>0</v>
      </c>
      <c r="T16347" s="32">
        <f t="shared" si="2044"/>
        <v>0</v>
      </c>
      <c r="U16347" s="32">
        <f t="shared" si="2045"/>
        <v>0</v>
      </c>
      <c r="V16347" s="32">
        <f t="shared" si="2046"/>
        <v>0</v>
      </c>
      <c r="W16347" s="32">
        <f t="shared" si="2047"/>
        <v>0</v>
      </c>
      <c r="X16347" s="32">
        <f t="shared" si="2048"/>
        <v>0</v>
      </c>
    </row>
    <row r="16348" spans="1:24" ht="14.25" customHeight="1">
      <c r="A16348" s="33" t="b">
        <f t="shared" si="2042"/>
        <v>0</v>
      </c>
      <c r="B16348" s="33">
        <f t="shared" si="2049"/>
        <v>16347</v>
      </c>
      <c r="C16348" s="17"/>
      <c r="N16348" s="37"/>
      <c r="O16348" s="37"/>
      <c r="P16348" s="37"/>
      <c r="Q16348" s="37"/>
      <c r="R16348" s="37"/>
      <c r="S16348" s="32">
        <f t="shared" si="2043"/>
        <v>0</v>
      </c>
      <c r="T16348" s="32">
        <f t="shared" si="2044"/>
        <v>0</v>
      </c>
      <c r="U16348" s="32">
        <f t="shared" si="2045"/>
        <v>0</v>
      </c>
      <c r="V16348" s="32">
        <f t="shared" si="2046"/>
        <v>0</v>
      </c>
      <c r="W16348" s="32">
        <f t="shared" si="2047"/>
        <v>0</v>
      </c>
      <c r="X16348" s="32">
        <f t="shared" si="2048"/>
        <v>0</v>
      </c>
    </row>
    <row r="16349" spans="1:24" ht="14.25" customHeight="1">
      <c r="A16349" s="33" t="b">
        <f t="shared" si="2042"/>
        <v>0</v>
      </c>
      <c r="B16349" s="33">
        <f t="shared" si="2049"/>
        <v>16348</v>
      </c>
      <c r="C16349" s="17"/>
      <c r="N16349" s="37"/>
      <c r="O16349" s="37"/>
      <c r="P16349" s="37"/>
      <c r="Q16349" s="37"/>
      <c r="R16349" s="37"/>
      <c r="S16349" s="32">
        <f t="shared" si="2043"/>
        <v>0</v>
      </c>
      <c r="T16349" s="32">
        <f t="shared" si="2044"/>
        <v>0</v>
      </c>
      <c r="U16349" s="32">
        <f t="shared" si="2045"/>
        <v>0</v>
      </c>
      <c r="V16349" s="32">
        <f t="shared" si="2046"/>
        <v>0</v>
      </c>
      <c r="W16349" s="32">
        <f t="shared" si="2047"/>
        <v>0</v>
      </c>
      <c r="X16349" s="32">
        <f t="shared" si="2048"/>
        <v>0</v>
      </c>
    </row>
    <row r="16350" spans="1:24" ht="14.25" customHeight="1">
      <c r="A16350" s="33" t="b">
        <f t="shared" si="2042"/>
        <v>0</v>
      </c>
      <c r="B16350" s="33">
        <f t="shared" si="2049"/>
        <v>16349</v>
      </c>
      <c r="C16350" s="17"/>
      <c r="N16350" s="37"/>
      <c r="O16350" s="37"/>
      <c r="P16350" s="37"/>
      <c r="Q16350" s="37"/>
      <c r="R16350" s="37"/>
      <c r="S16350" s="32">
        <f t="shared" si="2043"/>
        <v>0</v>
      </c>
      <c r="T16350" s="32">
        <f t="shared" si="2044"/>
        <v>0</v>
      </c>
      <c r="U16350" s="32">
        <f t="shared" si="2045"/>
        <v>0</v>
      </c>
      <c r="V16350" s="32">
        <f t="shared" si="2046"/>
        <v>0</v>
      </c>
      <c r="W16350" s="32">
        <f t="shared" si="2047"/>
        <v>0</v>
      </c>
      <c r="X16350" s="32">
        <f t="shared" si="2048"/>
        <v>0</v>
      </c>
    </row>
    <row r="16351" spans="1:24" ht="14.25" customHeight="1">
      <c r="A16351" s="33" t="b">
        <f t="shared" si="2042"/>
        <v>0</v>
      </c>
      <c r="B16351" s="33">
        <f t="shared" si="2049"/>
        <v>16350</v>
      </c>
      <c r="C16351" s="17"/>
      <c r="N16351" s="37"/>
      <c r="O16351" s="37"/>
      <c r="P16351" s="37"/>
      <c r="Q16351" s="37"/>
      <c r="R16351" s="37"/>
      <c r="S16351" s="32">
        <f t="shared" si="2043"/>
        <v>0</v>
      </c>
      <c r="T16351" s="32">
        <f t="shared" si="2044"/>
        <v>0</v>
      </c>
      <c r="U16351" s="32">
        <f t="shared" si="2045"/>
        <v>0</v>
      </c>
      <c r="V16351" s="32">
        <f t="shared" si="2046"/>
        <v>0</v>
      </c>
      <c r="W16351" s="32">
        <f t="shared" si="2047"/>
        <v>0</v>
      </c>
      <c r="X16351" s="32">
        <f t="shared" si="2048"/>
        <v>0</v>
      </c>
    </row>
    <row r="16352" spans="1:24" ht="14.25" customHeight="1">
      <c r="A16352" s="33" t="b">
        <f t="shared" si="2042"/>
        <v>0</v>
      </c>
      <c r="B16352" s="33">
        <f t="shared" si="2049"/>
        <v>16351</v>
      </c>
      <c r="C16352" s="17"/>
      <c r="N16352" s="37"/>
      <c r="O16352" s="37"/>
      <c r="P16352" s="37"/>
      <c r="Q16352" s="37"/>
      <c r="R16352" s="37"/>
      <c r="S16352" s="32">
        <f t="shared" si="2043"/>
        <v>0</v>
      </c>
      <c r="T16352" s="32">
        <f t="shared" si="2044"/>
        <v>0</v>
      </c>
      <c r="U16352" s="32">
        <f t="shared" si="2045"/>
        <v>0</v>
      </c>
      <c r="V16352" s="32">
        <f t="shared" si="2046"/>
        <v>0</v>
      </c>
      <c r="W16352" s="32">
        <f t="shared" si="2047"/>
        <v>0</v>
      </c>
      <c r="X16352" s="32">
        <f t="shared" si="2048"/>
        <v>0</v>
      </c>
    </row>
    <row r="16353" spans="1:24" ht="14.25" customHeight="1">
      <c r="A16353" s="33" t="b">
        <f t="shared" si="2042"/>
        <v>0</v>
      </c>
      <c r="B16353" s="33">
        <f t="shared" si="2049"/>
        <v>16352</v>
      </c>
      <c r="C16353" s="17"/>
      <c r="N16353" s="37"/>
      <c r="O16353" s="37"/>
      <c r="P16353" s="37"/>
      <c r="Q16353" s="37"/>
      <c r="R16353" s="37"/>
      <c r="S16353" s="32">
        <f t="shared" si="2043"/>
        <v>0</v>
      </c>
      <c r="T16353" s="32">
        <f t="shared" si="2044"/>
        <v>0</v>
      </c>
      <c r="U16353" s="32">
        <f t="shared" si="2045"/>
        <v>0</v>
      </c>
      <c r="V16353" s="32">
        <f t="shared" si="2046"/>
        <v>0</v>
      </c>
      <c r="W16353" s="32">
        <f t="shared" si="2047"/>
        <v>0</v>
      </c>
      <c r="X16353" s="32">
        <f t="shared" si="2048"/>
        <v>0</v>
      </c>
    </row>
    <row r="16354" spans="1:24" ht="14.25" customHeight="1">
      <c r="A16354" s="33" t="b">
        <f t="shared" si="2042"/>
        <v>0</v>
      </c>
      <c r="B16354" s="33">
        <f t="shared" si="2049"/>
        <v>16353</v>
      </c>
      <c r="C16354" s="17"/>
      <c r="N16354" s="37"/>
      <c r="O16354" s="37"/>
      <c r="P16354" s="37"/>
      <c r="Q16354" s="37"/>
      <c r="R16354" s="37"/>
      <c r="S16354" s="32">
        <f t="shared" si="2043"/>
        <v>0</v>
      </c>
      <c r="T16354" s="32">
        <f t="shared" si="2044"/>
        <v>0</v>
      </c>
      <c r="U16354" s="32">
        <f t="shared" si="2045"/>
        <v>0</v>
      </c>
      <c r="V16354" s="32">
        <f t="shared" si="2046"/>
        <v>0</v>
      </c>
      <c r="W16354" s="32">
        <f t="shared" si="2047"/>
        <v>0</v>
      </c>
      <c r="X16354" s="32">
        <f t="shared" si="2048"/>
        <v>0</v>
      </c>
    </row>
    <row r="16355" spans="1:24" ht="14.25" customHeight="1">
      <c r="A16355" s="33" t="b">
        <f t="shared" si="2042"/>
        <v>0</v>
      </c>
      <c r="B16355" s="33">
        <f t="shared" si="2049"/>
        <v>16354</v>
      </c>
      <c r="C16355" s="17"/>
      <c r="N16355" s="37"/>
      <c r="O16355" s="37"/>
      <c r="P16355" s="37"/>
      <c r="Q16355" s="37"/>
      <c r="R16355" s="37"/>
      <c r="S16355" s="32">
        <f t="shared" si="2043"/>
        <v>0</v>
      </c>
      <c r="T16355" s="32">
        <f t="shared" si="2044"/>
        <v>0</v>
      </c>
      <c r="U16355" s="32">
        <f t="shared" si="2045"/>
        <v>0</v>
      </c>
      <c r="V16355" s="32">
        <f t="shared" si="2046"/>
        <v>0</v>
      </c>
      <c r="W16355" s="32">
        <f t="shared" si="2047"/>
        <v>0</v>
      </c>
      <c r="X16355" s="32">
        <f t="shared" si="2048"/>
        <v>0</v>
      </c>
    </row>
    <row r="16356" spans="1:24" ht="14.25" customHeight="1">
      <c r="A16356" s="33" t="b">
        <f t="shared" si="2042"/>
        <v>0</v>
      </c>
      <c r="B16356" s="33">
        <f t="shared" si="2049"/>
        <v>16355</v>
      </c>
      <c r="C16356" s="17"/>
      <c r="N16356" s="37"/>
      <c r="O16356" s="37"/>
      <c r="P16356" s="37"/>
      <c r="Q16356" s="37"/>
      <c r="R16356" s="37"/>
      <c r="S16356" s="32">
        <f t="shared" si="2043"/>
        <v>0</v>
      </c>
      <c r="T16356" s="32">
        <f t="shared" si="2044"/>
        <v>0</v>
      </c>
      <c r="U16356" s="32">
        <f t="shared" si="2045"/>
        <v>0</v>
      </c>
      <c r="V16356" s="32">
        <f t="shared" si="2046"/>
        <v>0</v>
      </c>
      <c r="W16356" s="32">
        <f t="shared" si="2047"/>
        <v>0</v>
      </c>
      <c r="X16356" s="32">
        <f t="shared" si="2048"/>
        <v>0</v>
      </c>
    </row>
    <row r="16357" spans="1:24" ht="14.25" customHeight="1">
      <c r="A16357" s="33" t="b">
        <f t="shared" si="2042"/>
        <v>0</v>
      </c>
      <c r="B16357" s="33">
        <f t="shared" si="2049"/>
        <v>16356</v>
      </c>
      <c r="C16357" s="17"/>
      <c r="N16357" s="37"/>
      <c r="O16357" s="37"/>
      <c r="P16357" s="37"/>
      <c r="Q16357" s="37"/>
      <c r="R16357" s="37"/>
      <c r="S16357" s="32">
        <f t="shared" si="2043"/>
        <v>0</v>
      </c>
      <c r="T16357" s="32">
        <f t="shared" si="2044"/>
        <v>0</v>
      </c>
      <c r="U16357" s="32">
        <f t="shared" si="2045"/>
        <v>0</v>
      </c>
      <c r="V16357" s="32">
        <f t="shared" si="2046"/>
        <v>0</v>
      </c>
      <c r="W16357" s="32">
        <f t="shared" si="2047"/>
        <v>0</v>
      </c>
      <c r="X16357" s="32">
        <f t="shared" si="2048"/>
        <v>0</v>
      </c>
    </row>
    <row r="16358" spans="1:24" ht="14.25" customHeight="1">
      <c r="A16358" s="33" t="b">
        <f t="shared" si="2042"/>
        <v>0</v>
      </c>
      <c r="B16358" s="33">
        <f t="shared" si="2049"/>
        <v>16357</v>
      </c>
      <c r="C16358" s="17"/>
      <c r="N16358" s="37"/>
      <c r="O16358" s="37"/>
      <c r="P16358" s="37"/>
      <c r="Q16358" s="37"/>
      <c r="R16358" s="37"/>
      <c r="S16358" s="32">
        <f t="shared" si="2043"/>
        <v>0</v>
      </c>
      <c r="T16358" s="32">
        <f t="shared" si="2044"/>
        <v>0</v>
      </c>
      <c r="U16358" s="32">
        <f t="shared" si="2045"/>
        <v>0</v>
      </c>
      <c r="V16358" s="32">
        <f t="shared" si="2046"/>
        <v>0</v>
      </c>
      <c r="W16358" s="32">
        <f t="shared" si="2047"/>
        <v>0</v>
      </c>
      <c r="X16358" s="32">
        <f t="shared" si="2048"/>
        <v>0</v>
      </c>
    </row>
    <row r="16359" spans="1:24" ht="14.25" customHeight="1">
      <c r="A16359" s="33" t="b">
        <f t="shared" si="2042"/>
        <v>0</v>
      </c>
      <c r="B16359" s="33">
        <f t="shared" si="2049"/>
        <v>16358</v>
      </c>
      <c r="C16359" s="17"/>
      <c r="N16359" s="37"/>
      <c r="O16359" s="37"/>
      <c r="P16359" s="37"/>
      <c r="Q16359" s="37"/>
      <c r="R16359" s="37"/>
      <c r="S16359" s="32">
        <f t="shared" si="2043"/>
        <v>0</v>
      </c>
      <c r="T16359" s="32">
        <f t="shared" si="2044"/>
        <v>0</v>
      </c>
      <c r="U16359" s="32">
        <f t="shared" si="2045"/>
        <v>0</v>
      </c>
      <c r="V16359" s="32">
        <f t="shared" si="2046"/>
        <v>0</v>
      </c>
      <c r="W16359" s="32">
        <f t="shared" si="2047"/>
        <v>0</v>
      </c>
      <c r="X16359" s="32">
        <f t="shared" si="2048"/>
        <v>0</v>
      </c>
    </row>
    <row r="16360" spans="1:24" ht="14.25" customHeight="1">
      <c r="A16360" s="33" t="b">
        <f t="shared" si="2042"/>
        <v>0</v>
      </c>
      <c r="B16360" s="33">
        <f t="shared" si="2049"/>
        <v>16359</v>
      </c>
      <c r="C16360" s="17"/>
      <c r="N16360" s="37"/>
      <c r="O16360" s="37"/>
      <c r="P16360" s="37"/>
      <c r="Q16360" s="37"/>
      <c r="R16360" s="37"/>
      <c r="S16360" s="32">
        <f t="shared" si="2043"/>
        <v>0</v>
      </c>
      <c r="T16360" s="32">
        <f t="shared" si="2044"/>
        <v>0</v>
      </c>
      <c r="U16360" s="32">
        <f t="shared" si="2045"/>
        <v>0</v>
      </c>
      <c r="V16360" s="32">
        <f t="shared" si="2046"/>
        <v>0</v>
      </c>
      <c r="W16360" s="32">
        <f t="shared" si="2047"/>
        <v>0</v>
      </c>
      <c r="X16360" s="32">
        <f t="shared" si="2048"/>
        <v>0</v>
      </c>
    </row>
    <row r="16361" spans="1:24" ht="14.25" customHeight="1">
      <c r="A16361" s="33" t="b">
        <f t="shared" si="2042"/>
        <v>0</v>
      </c>
      <c r="B16361" s="33">
        <f t="shared" si="2049"/>
        <v>16360</v>
      </c>
      <c r="C16361" s="17"/>
      <c r="N16361" s="37"/>
      <c r="O16361" s="37"/>
      <c r="P16361" s="37"/>
      <c r="Q16361" s="37"/>
      <c r="R16361" s="37"/>
      <c r="S16361" s="32">
        <f t="shared" si="2043"/>
        <v>0</v>
      </c>
      <c r="T16361" s="32">
        <f t="shared" si="2044"/>
        <v>0</v>
      </c>
      <c r="U16361" s="32">
        <f t="shared" si="2045"/>
        <v>0</v>
      </c>
      <c r="V16361" s="32">
        <f t="shared" si="2046"/>
        <v>0</v>
      </c>
      <c r="W16361" s="32">
        <f t="shared" si="2047"/>
        <v>0</v>
      </c>
      <c r="X16361" s="32">
        <f t="shared" si="2048"/>
        <v>0</v>
      </c>
    </row>
    <row r="16362" spans="1:24" ht="14.25" customHeight="1">
      <c r="A16362" s="33" t="b">
        <f t="shared" si="2042"/>
        <v>0</v>
      </c>
      <c r="B16362" s="33">
        <f t="shared" si="2049"/>
        <v>16361</v>
      </c>
      <c r="C16362" s="17"/>
      <c r="N16362" s="37"/>
      <c r="O16362" s="37"/>
      <c r="P16362" s="37"/>
      <c r="Q16362" s="37"/>
      <c r="R16362" s="37"/>
      <c r="S16362" s="32">
        <f t="shared" si="2043"/>
        <v>0</v>
      </c>
      <c r="T16362" s="32">
        <f t="shared" si="2044"/>
        <v>0</v>
      </c>
      <c r="U16362" s="32">
        <f t="shared" si="2045"/>
        <v>0</v>
      </c>
      <c r="V16362" s="32">
        <f t="shared" si="2046"/>
        <v>0</v>
      </c>
      <c r="W16362" s="32">
        <f t="shared" si="2047"/>
        <v>0</v>
      </c>
      <c r="X16362" s="32">
        <f t="shared" si="2048"/>
        <v>0</v>
      </c>
    </row>
    <row r="16363" spans="1:24" ht="14.25" customHeight="1">
      <c r="A16363" s="33" t="b">
        <f t="shared" si="2042"/>
        <v>0</v>
      </c>
      <c r="B16363" s="33">
        <f t="shared" si="2049"/>
        <v>16362</v>
      </c>
      <c r="C16363" s="17"/>
      <c r="N16363" s="37"/>
      <c r="O16363" s="37"/>
      <c r="P16363" s="37"/>
      <c r="Q16363" s="37"/>
      <c r="R16363" s="37"/>
      <c r="S16363" s="32">
        <f t="shared" si="2043"/>
        <v>0</v>
      </c>
      <c r="T16363" s="32">
        <f t="shared" si="2044"/>
        <v>0</v>
      </c>
      <c r="U16363" s="32">
        <f t="shared" si="2045"/>
        <v>0</v>
      </c>
      <c r="V16363" s="32">
        <f t="shared" si="2046"/>
        <v>0</v>
      </c>
      <c r="W16363" s="32">
        <f t="shared" si="2047"/>
        <v>0</v>
      </c>
      <c r="X16363" s="32">
        <f t="shared" si="2048"/>
        <v>0</v>
      </c>
    </row>
    <row r="16364" spans="1:24" ht="14.25" customHeight="1">
      <c r="A16364" s="33" t="b">
        <f t="shared" si="2042"/>
        <v>0</v>
      </c>
      <c r="B16364" s="33">
        <f t="shared" si="2049"/>
        <v>16363</v>
      </c>
      <c r="C16364" s="17"/>
      <c r="N16364" s="37"/>
      <c r="O16364" s="37"/>
      <c r="P16364" s="37"/>
      <c r="Q16364" s="37"/>
      <c r="R16364" s="37"/>
      <c r="S16364" s="32">
        <f t="shared" si="2043"/>
        <v>0</v>
      </c>
      <c r="T16364" s="32">
        <f t="shared" si="2044"/>
        <v>0</v>
      </c>
      <c r="U16364" s="32">
        <f t="shared" si="2045"/>
        <v>0</v>
      </c>
      <c r="V16364" s="32">
        <f t="shared" si="2046"/>
        <v>0</v>
      </c>
      <c r="W16364" s="32">
        <f t="shared" si="2047"/>
        <v>0</v>
      </c>
      <c r="X16364" s="32">
        <f t="shared" si="2048"/>
        <v>0</v>
      </c>
    </row>
    <row r="16365" spans="1:24" ht="14.25" customHeight="1">
      <c r="A16365" s="33" t="b">
        <f t="shared" si="2042"/>
        <v>0</v>
      </c>
      <c r="B16365" s="33">
        <f t="shared" si="2049"/>
        <v>16364</v>
      </c>
      <c r="C16365" s="17"/>
      <c r="N16365" s="37"/>
      <c r="O16365" s="37"/>
      <c r="P16365" s="37"/>
      <c r="Q16365" s="37"/>
      <c r="R16365" s="37"/>
      <c r="S16365" s="32">
        <f t="shared" si="2043"/>
        <v>0</v>
      </c>
      <c r="T16365" s="32">
        <f t="shared" si="2044"/>
        <v>0</v>
      </c>
      <c r="U16365" s="32">
        <f t="shared" si="2045"/>
        <v>0</v>
      </c>
      <c r="V16365" s="32">
        <f t="shared" si="2046"/>
        <v>0</v>
      </c>
      <c r="W16365" s="32">
        <f t="shared" si="2047"/>
        <v>0</v>
      </c>
      <c r="X16365" s="32">
        <f t="shared" si="2048"/>
        <v>0</v>
      </c>
    </row>
    <row r="16366" spans="1:24" ht="14.25" customHeight="1">
      <c r="A16366" s="33" t="b">
        <f t="shared" si="2042"/>
        <v>0</v>
      </c>
      <c r="B16366" s="33">
        <f t="shared" si="2049"/>
        <v>16365</v>
      </c>
      <c r="C16366" s="17"/>
      <c r="N16366" s="37"/>
      <c r="O16366" s="37"/>
      <c r="P16366" s="37"/>
      <c r="Q16366" s="37"/>
      <c r="R16366" s="37"/>
      <c r="S16366" s="32">
        <f t="shared" si="2043"/>
        <v>0</v>
      </c>
      <c r="T16366" s="32">
        <f t="shared" si="2044"/>
        <v>0</v>
      </c>
      <c r="U16366" s="32">
        <f t="shared" si="2045"/>
        <v>0</v>
      </c>
      <c r="V16366" s="32">
        <f t="shared" si="2046"/>
        <v>0</v>
      </c>
      <c r="W16366" s="32">
        <f t="shared" si="2047"/>
        <v>0</v>
      </c>
      <c r="X16366" s="32">
        <f t="shared" si="2048"/>
        <v>0</v>
      </c>
    </row>
    <row r="16367" spans="1:24" ht="14.25" customHeight="1">
      <c r="A16367" s="33" t="b">
        <f t="shared" si="2042"/>
        <v>0</v>
      </c>
      <c r="B16367" s="33">
        <f t="shared" si="2049"/>
        <v>16366</v>
      </c>
      <c r="C16367" s="17"/>
      <c r="N16367" s="37"/>
      <c r="O16367" s="37"/>
      <c r="P16367" s="37"/>
      <c r="Q16367" s="37"/>
      <c r="R16367" s="37"/>
      <c r="S16367" s="32">
        <f t="shared" si="2043"/>
        <v>0</v>
      </c>
      <c r="T16367" s="32">
        <f t="shared" si="2044"/>
        <v>0</v>
      </c>
      <c r="U16367" s="32">
        <f t="shared" si="2045"/>
        <v>0</v>
      </c>
      <c r="V16367" s="32">
        <f t="shared" si="2046"/>
        <v>0</v>
      </c>
      <c r="W16367" s="32">
        <f t="shared" si="2047"/>
        <v>0</v>
      </c>
      <c r="X16367" s="32">
        <f t="shared" si="2048"/>
        <v>0</v>
      </c>
    </row>
    <row r="16368" spans="1:24" ht="14.25" customHeight="1">
      <c r="A16368" s="33" t="b">
        <f t="shared" si="2042"/>
        <v>0</v>
      </c>
      <c r="B16368" s="33">
        <f t="shared" si="2049"/>
        <v>16367</v>
      </c>
      <c r="C16368" s="17"/>
      <c r="N16368" s="37"/>
      <c r="O16368" s="37"/>
      <c r="P16368" s="37"/>
      <c r="Q16368" s="37"/>
      <c r="R16368" s="37"/>
      <c r="S16368" s="32">
        <f t="shared" si="2043"/>
        <v>0</v>
      </c>
      <c r="T16368" s="32">
        <f t="shared" si="2044"/>
        <v>0</v>
      </c>
      <c r="U16368" s="32">
        <f t="shared" si="2045"/>
        <v>0</v>
      </c>
      <c r="V16368" s="32">
        <f t="shared" si="2046"/>
        <v>0</v>
      </c>
      <c r="W16368" s="32">
        <f t="shared" si="2047"/>
        <v>0</v>
      </c>
      <c r="X16368" s="32">
        <f t="shared" si="2048"/>
        <v>0</v>
      </c>
    </row>
    <row r="16369" spans="1:24" ht="14.25" customHeight="1">
      <c r="A16369" s="33" t="b">
        <f t="shared" si="2042"/>
        <v>0</v>
      </c>
      <c r="B16369" s="33">
        <f t="shared" si="2049"/>
        <v>16368</v>
      </c>
      <c r="C16369" s="17"/>
      <c r="N16369" s="37"/>
      <c r="O16369" s="37"/>
      <c r="P16369" s="37"/>
      <c r="Q16369" s="37"/>
      <c r="R16369" s="37"/>
      <c r="S16369" s="32">
        <f t="shared" si="2043"/>
        <v>0</v>
      </c>
      <c r="T16369" s="32">
        <f t="shared" si="2044"/>
        <v>0</v>
      </c>
      <c r="U16369" s="32">
        <f t="shared" si="2045"/>
        <v>0</v>
      </c>
      <c r="V16369" s="32">
        <f t="shared" si="2046"/>
        <v>0</v>
      </c>
      <c r="W16369" s="32">
        <f t="shared" si="2047"/>
        <v>0</v>
      </c>
      <c r="X16369" s="32">
        <f t="shared" si="2048"/>
        <v>0</v>
      </c>
    </row>
    <row r="16370" spans="1:24" ht="14.25" customHeight="1">
      <c r="A16370" s="33" t="b">
        <f t="shared" si="2042"/>
        <v>0</v>
      </c>
      <c r="B16370" s="33">
        <f t="shared" si="2049"/>
        <v>16369</v>
      </c>
      <c r="C16370" s="17"/>
      <c r="N16370" s="37"/>
      <c r="O16370" s="37"/>
      <c r="P16370" s="37"/>
      <c r="Q16370" s="37"/>
      <c r="R16370" s="37"/>
      <c r="S16370" s="32">
        <f t="shared" si="2043"/>
        <v>0</v>
      </c>
      <c r="T16370" s="32">
        <f t="shared" si="2044"/>
        <v>0</v>
      </c>
      <c r="U16370" s="32">
        <f t="shared" si="2045"/>
        <v>0</v>
      </c>
      <c r="V16370" s="32">
        <f t="shared" si="2046"/>
        <v>0</v>
      </c>
      <c r="W16370" s="32">
        <f t="shared" si="2047"/>
        <v>0</v>
      </c>
      <c r="X16370" s="32">
        <f t="shared" si="2048"/>
        <v>0</v>
      </c>
    </row>
    <row r="16371" spans="1:24" ht="14.25" customHeight="1">
      <c r="A16371" s="33" t="b">
        <f t="shared" si="2042"/>
        <v>0</v>
      </c>
      <c r="B16371" s="33">
        <f t="shared" si="2049"/>
        <v>16370</v>
      </c>
      <c r="C16371" s="17"/>
      <c r="N16371" s="37"/>
      <c r="O16371" s="37"/>
      <c r="P16371" s="37"/>
      <c r="Q16371" s="37"/>
      <c r="R16371" s="37"/>
      <c r="S16371" s="32">
        <f t="shared" si="2043"/>
        <v>0</v>
      </c>
      <c r="T16371" s="32">
        <f t="shared" si="2044"/>
        <v>0</v>
      </c>
      <c r="U16371" s="32">
        <f t="shared" si="2045"/>
        <v>0</v>
      </c>
      <c r="V16371" s="32">
        <f t="shared" si="2046"/>
        <v>0</v>
      </c>
      <c r="W16371" s="32">
        <f t="shared" si="2047"/>
        <v>0</v>
      </c>
      <c r="X16371" s="32">
        <f t="shared" si="2048"/>
        <v>0</v>
      </c>
    </row>
    <row r="16372" spans="1:24" ht="14.25" customHeight="1">
      <c r="A16372" s="33" t="b">
        <f t="shared" si="2042"/>
        <v>0</v>
      </c>
      <c r="B16372" s="33">
        <f t="shared" si="2049"/>
        <v>16371</v>
      </c>
      <c r="C16372" s="17"/>
      <c r="N16372" s="37"/>
      <c r="O16372" s="37"/>
      <c r="P16372" s="37"/>
      <c r="Q16372" s="37"/>
      <c r="R16372" s="37"/>
      <c r="S16372" s="32">
        <f t="shared" si="2043"/>
        <v>0</v>
      </c>
      <c r="T16372" s="32">
        <f t="shared" si="2044"/>
        <v>0</v>
      </c>
      <c r="U16372" s="32">
        <f t="shared" si="2045"/>
        <v>0</v>
      </c>
      <c r="V16372" s="32">
        <f t="shared" si="2046"/>
        <v>0</v>
      </c>
      <c r="W16372" s="32">
        <f t="shared" si="2047"/>
        <v>0</v>
      </c>
      <c r="X16372" s="32">
        <f t="shared" si="2048"/>
        <v>0</v>
      </c>
    </row>
    <row r="16373" spans="1:24" ht="14.25" customHeight="1">
      <c r="A16373" s="33" t="b">
        <f t="shared" si="2042"/>
        <v>0</v>
      </c>
      <c r="B16373" s="33">
        <f t="shared" si="2049"/>
        <v>16372</v>
      </c>
      <c r="C16373" s="17"/>
      <c r="N16373" s="37"/>
      <c r="O16373" s="37"/>
      <c r="P16373" s="37"/>
      <c r="Q16373" s="37"/>
      <c r="R16373" s="37"/>
      <c r="S16373" s="32">
        <f t="shared" si="2043"/>
        <v>0</v>
      </c>
      <c r="T16373" s="32">
        <f t="shared" si="2044"/>
        <v>0</v>
      </c>
      <c r="U16373" s="32">
        <f t="shared" si="2045"/>
        <v>0</v>
      </c>
      <c r="V16373" s="32">
        <f t="shared" si="2046"/>
        <v>0</v>
      </c>
      <c r="W16373" s="32">
        <f t="shared" si="2047"/>
        <v>0</v>
      </c>
      <c r="X16373" s="32">
        <f t="shared" si="2048"/>
        <v>0</v>
      </c>
    </row>
    <row r="16374" spans="1:24" ht="14.25" customHeight="1">
      <c r="A16374" s="33" t="b">
        <f t="shared" si="2042"/>
        <v>0</v>
      </c>
      <c r="B16374" s="33">
        <f t="shared" si="2049"/>
        <v>16373</v>
      </c>
      <c r="C16374" s="17"/>
      <c r="N16374" s="37"/>
      <c r="O16374" s="37"/>
      <c r="P16374" s="37"/>
      <c r="Q16374" s="37"/>
      <c r="R16374" s="37"/>
      <c r="S16374" s="32">
        <f t="shared" si="2043"/>
        <v>0</v>
      </c>
      <c r="T16374" s="32">
        <f t="shared" si="2044"/>
        <v>0</v>
      </c>
      <c r="U16374" s="32">
        <f t="shared" si="2045"/>
        <v>0</v>
      </c>
      <c r="V16374" s="32">
        <f t="shared" si="2046"/>
        <v>0</v>
      </c>
      <c r="W16374" s="32">
        <f t="shared" si="2047"/>
        <v>0</v>
      </c>
      <c r="X16374" s="32">
        <f t="shared" si="2048"/>
        <v>0</v>
      </c>
    </row>
    <row r="16375" spans="1:24" ht="14.25" customHeight="1">
      <c r="A16375" s="33" t="b">
        <f t="shared" si="2042"/>
        <v>0</v>
      </c>
      <c r="B16375" s="33">
        <f t="shared" si="2049"/>
        <v>16374</v>
      </c>
      <c r="C16375" s="17"/>
      <c r="N16375" s="37"/>
      <c r="O16375" s="37"/>
      <c r="P16375" s="37"/>
      <c r="Q16375" s="37"/>
      <c r="R16375" s="37"/>
      <c r="S16375" s="32">
        <f t="shared" si="2043"/>
        <v>0</v>
      </c>
      <c r="T16375" s="32">
        <f t="shared" si="2044"/>
        <v>0</v>
      </c>
      <c r="U16375" s="32">
        <f t="shared" si="2045"/>
        <v>0</v>
      </c>
      <c r="V16375" s="32">
        <f t="shared" si="2046"/>
        <v>0</v>
      </c>
      <c r="W16375" s="32">
        <f t="shared" si="2047"/>
        <v>0</v>
      </c>
      <c r="X16375" s="32">
        <f t="shared" si="2048"/>
        <v>0</v>
      </c>
    </row>
    <row r="16376" spans="1:24" ht="14.25" customHeight="1">
      <c r="A16376" s="33" t="b">
        <f t="shared" si="2042"/>
        <v>0</v>
      </c>
      <c r="B16376" s="33">
        <f t="shared" si="2049"/>
        <v>16375</v>
      </c>
      <c r="C16376" s="17"/>
      <c r="N16376" s="37"/>
      <c r="O16376" s="37"/>
      <c r="P16376" s="37"/>
      <c r="Q16376" s="37"/>
      <c r="R16376" s="37"/>
      <c r="S16376" s="32">
        <f t="shared" si="2043"/>
        <v>0</v>
      </c>
      <c r="T16376" s="32">
        <f t="shared" si="2044"/>
        <v>0</v>
      </c>
      <c r="U16376" s="32">
        <f t="shared" si="2045"/>
        <v>0</v>
      </c>
      <c r="V16376" s="32">
        <f t="shared" si="2046"/>
        <v>0</v>
      </c>
      <c r="W16376" s="32">
        <f t="shared" si="2047"/>
        <v>0</v>
      </c>
      <c r="X16376" s="32">
        <f t="shared" si="2048"/>
        <v>0</v>
      </c>
    </row>
    <row r="16377" spans="1:24" ht="14.25" customHeight="1">
      <c r="A16377" s="33" t="b">
        <f t="shared" si="2042"/>
        <v>0</v>
      </c>
      <c r="B16377" s="33">
        <f t="shared" si="2049"/>
        <v>16376</v>
      </c>
      <c r="C16377" s="17"/>
      <c r="N16377" s="37"/>
      <c r="O16377" s="37"/>
      <c r="P16377" s="37"/>
      <c r="Q16377" s="37"/>
      <c r="R16377" s="37"/>
      <c r="S16377" s="32">
        <f t="shared" si="2043"/>
        <v>0</v>
      </c>
      <c r="T16377" s="32">
        <f t="shared" si="2044"/>
        <v>0</v>
      </c>
      <c r="U16377" s="32">
        <f t="shared" si="2045"/>
        <v>0</v>
      </c>
      <c r="V16377" s="32">
        <f t="shared" si="2046"/>
        <v>0</v>
      </c>
      <c r="W16377" s="32">
        <f t="shared" si="2047"/>
        <v>0</v>
      </c>
      <c r="X16377" s="32">
        <f t="shared" si="2048"/>
        <v>0</v>
      </c>
    </row>
    <row r="16378" spans="1:24" ht="14.25" customHeight="1">
      <c r="A16378" s="33" t="b">
        <f t="shared" si="2042"/>
        <v>0</v>
      </c>
      <c r="B16378" s="33">
        <f t="shared" si="2049"/>
        <v>16377</v>
      </c>
      <c r="C16378" s="17"/>
      <c r="N16378" s="37"/>
      <c r="O16378" s="37"/>
      <c r="P16378" s="37"/>
      <c r="Q16378" s="37"/>
      <c r="R16378" s="37"/>
      <c r="S16378" s="32">
        <f t="shared" si="2043"/>
        <v>0</v>
      </c>
      <c r="T16378" s="32">
        <f t="shared" si="2044"/>
        <v>0</v>
      </c>
      <c r="U16378" s="32">
        <f t="shared" si="2045"/>
        <v>0</v>
      </c>
      <c r="V16378" s="32">
        <f t="shared" si="2046"/>
        <v>0</v>
      </c>
      <c r="W16378" s="32">
        <f t="shared" si="2047"/>
        <v>0</v>
      </c>
      <c r="X16378" s="32">
        <f t="shared" si="2048"/>
        <v>0</v>
      </c>
    </row>
    <row r="16379" spans="1:24" ht="14.25" customHeight="1">
      <c r="A16379" s="33" t="b">
        <f t="shared" si="2042"/>
        <v>0</v>
      </c>
      <c r="B16379" s="33">
        <f t="shared" si="2049"/>
        <v>16378</v>
      </c>
      <c r="C16379" s="17"/>
      <c r="N16379" s="37"/>
      <c r="O16379" s="37"/>
      <c r="P16379" s="37"/>
      <c r="Q16379" s="37"/>
      <c r="R16379" s="37"/>
      <c r="S16379" s="32">
        <f t="shared" si="2043"/>
        <v>0</v>
      </c>
      <c r="T16379" s="32">
        <f t="shared" si="2044"/>
        <v>0</v>
      </c>
      <c r="U16379" s="32">
        <f t="shared" si="2045"/>
        <v>0</v>
      </c>
      <c r="V16379" s="32">
        <f t="shared" si="2046"/>
        <v>0</v>
      </c>
      <c r="W16379" s="32">
        <f t="shared" si="2047"/>
        <v>0</v>
      </c>
      <c r="X16379" s="32">
        <f t="shared" si="2048"/>
        <v>0</v>
      </c>
    </row>
    <row r="16380" spans="1:24" ht="14.25" customHeight="1">
      <c r="A16380" s="33" t="b">
        <f t="shared" si="2042"/>
        <v>0</v>
      </c>
      <c r="B16380" s="33">
        <f t="shared" si="2049"/>
        <v>16379</v>
      </c>
      <c r="C16380" s="17"/>
      <c r="N16380" s="37"/>
      <c r="O16380" s="37"/>
      <c r="P16380" s="37"/>
      <c r="Q16380" s="37"/>
      <c r="R16380" s="37"/>
      <c r="S16380" s="32">
        <f t="shared" si="2043"/>
        <v>0</v>
      </c>
      <c r="T16380" s="32">
        <f t="shared" si="2044"/>
        <v>0</v>
      </c>
      <c r="U16380" s="32">
        <f t="shared" si="2045"/>
        <v>0</v>
      </c>
      <c r="V16380" s="32">
        <f t="shared" si="2046"/>
        <v>0</v>
      </c>
      <c r="W16380" s="32">
        <f t="shared" si="2047"/>
        <v>0</v>
      </c>
      <c r="X16380" s="32">
        <f t="shared" si="2048"/>
        <v>0</v>
      </c>
    </row>
    <row r="16381" spans="1:24" ht="14.25" customHeight="1">
      <c r="A16381" s="33" t="b">
        <f t="shared" si="2042"/>
        <v>0</v>
      </c>
      <c r="B16381" s="33">
        <f t="shared" si="2049"/>
        <v>16380</v>
      </c>
      <c r="C16381" s="17"/>
      <c r="N16381" s="37"/>
      <c r="O16381" s="37"/>
      <c r="P16381" s="37"/>
      <c r="Q16381" s="37"/>
      <c r="R16381" s="37"/>
      <c r="S16381" s="32">
        <f t="shared" si="2043"/>
        <v>0</v>
      </c>
      <c r="T16381" s="32">
        <f t="shared" si="2044"/>
        <v>0</v>
      </c>
      <c r="U16381" s="32">
        <f t="shared" si="2045"/>
        <v>0</v>
      </c>
      <c r="V16381" s="32">
        <f t="shared" si="2046"/>
        <v>0</v>
      </c>
      <c r="W16381" s="32">
        <f t="shared" si="2047"/>
        <v>0</v>
      </c>
      <c r="X16381" s="32">
        <f t="shared" si="2048"/>
        <v>0</v>
      </c>
    </row>
    <row r="16382" spans="1:24" ht="14.25" customHeight="1">
      <c r="A16382" s="33" t="b">
        <f t="shared" si="2042"/>
        <v>0</v>
      </c>
      <c r="B16382" s="33">
        <f t="shared" si="2049"/>
        <v>16381</v>
      </c>
      <c r="C16382" s="17"/>
      <c r="N16382" s="37"/>
      <c r="O16382" s="37"/>
      <c r="P16382" s="37"/>
      <c r="Q16382" s="37"/>
      <c r="R16382" s="37"/>
      <c r="S16382" s="32">
        <f t="shared" si="2043"/>
        <v>0</v>
      </c>
      <c r="T16382" s="32">
        <f t="shared" si="2044"/>
        <v>0</v>
      </c>
      <c r="U16382" s="32">
        <f t="shared" si="2045"/>
        <v>0</v>
      </c>
      <c r="V16382" s="32">
        <f t="shared" si="2046"/>
        <v>0</v>
      </c>
      <c r="W16382" s="32">
        <f t="shared" si="2047"/>
        <v>0</v>
      </c>
      <c r="X16382" s="32">
        <f t="shared" si="2048"/>
        <v>0</v>
      </c>
    </row>
    <row r="16383" spans="1:24" ht="14.25" customHeight="1">
      <c r="A16383" s="33" t="b">
        <f t="shared" si="2042"/>
        <v>0</v>
      </c>
      <c r="B16383" s="33">
        <f t="shared" si="2049"/>
        <v>16382</v>
      </c>
      <c r="C16383" s="17"/>
      <c r="N16383" s="37"/>
      <c r="O16383" s="37"/>
      <c r="P16383" s="37"/>
      <c r="Q16383" s="37"/>
      <c r="R16383" s="37"/>
      <c r="S16383" s="32">
        <f t="shared" si="2043"/>
        <v>0</v>
      </c>
      <c r="T16383" s="32">
        <f t="shared" si="2044"/>
        <v>0</v>
      </c>
      <c r="U16383" s="32">
        <f t="shared" si="2045"/>
        <v>0</v>
      </c>
      <c r="V16383" s="32">
        <f t="shared" si="2046"/>
        <v>0</v>
      </c>
      <c r="W16383" s="32">
        <f t="shared" si="2047"/>
        <v>0</v>
      </c>
      <c r="X16383" s="32">
        <f t="shared" si="2048"/>
        <v>0</v>
      </c>
    </row>
    <row r="16384" spans="1:24" ht="14.25" customHeight="1">
      <c r="A16384" s="33" t="b">
        <f t="shared" si="2042"/>
        <v>0</v>
      </c>
      <c r="B16384" s="33">
        <f t="shared" si="2049"/>
        <v>16383</v>
      </c>
      <c r="C16384" s="17"/>
      <c r="N16384" s="37"/>
      <c r="O16384" s="37"/>
      <c r="P16384" s="37"/>
      <c r="Q16384" s="37"/>
      <c r="R16384" s="37"/>
      <c r="S16384" s="32">
        <f t="shared" si="2043"/>
        <v>0</v>
      </c>
      <c r="T16384" s="32">
        <f t="shared" si="2044"/>
        <v>0</v>
      </c>
      <c r="U16384" s="32">
        <f t="shared" si="2045"/>
        <v>0</v>
      </c>
      <c r="V16384" s="32">
        <f t="shared" si="2046"/>
        <v>0</v>
      </c>
      <c r="W16384" s="32">
        <f t="shared" si="2047"/>
        <v>0</v>
      </c>
      <c r="X16384" s="32">
        <f t="shared" si="2048"/>
        <v>0</v>
      </c>
    </row>
    <row r="16385" spans="1:24" ht="14.25" customHeight="1">
      <c r="A16385" s="33" t="b">
        <f t="shared" si="2042"/>
        <v>0</v>
      </c>
      <c r="B16385" s="33">
        <f t="shared" si="2049"/>
        <v>16384</v>
      </c>
      <c r="C16385" s="17"/>
      <c r="N16385" s="37"/>
      <c r="O16385" s="37"/>
      <c r="P16385" s="37"/>
      <c r="Q16385" s="37"/>
      <c r="R16385" s="37"/>
      <c r="S16385" s="32">
        <f t="shared" si="2043"/>
        <v>0</v>
      </c>
      <c r="T16385" s="32">
        <f t="shared" si="2044"/>
        <v>0</v>
      </c>
      <c r="U16385" s="32">
        <f t="shared" si="2045"/>
        <v>0</v>
      </c>
      <c r="V16385" s="32">
        <f t="shared" si="2046"/>
        <v>0</v>
      </c>
      <c r="W16385" s="32">
        <f t="shared" si="2047"/>
        <v>0</v>
      </c>
      <c r="X16385" s="32">
        <f t="shared" si="2048"/>
        <v>0</v>
      </c>
    </row>
    <row r="16386" spans="1:24" ht="14.25" customHeight="1">
      <c r="A16386" s="33" t="b">
        <f t="shared" ref="A16386:A16449" si="2050">IF(OR(COUNTIF(D16386:M16386, "NOT EXECUTED"), COUNTIF(D16386:M16386, "NOT COMPILED"), COUNTIF(D16386:M16386, "NOT EFFECTIVE")),TRUE,FALSE)</f>
        <v>0</v>
      </c>
      <c r="B16386" s="33">
        <f t="shared" si="2049"/>
        <v>16385</v>
      </c>
      <c r="C16386" s="17"/>
      <c r="N16386" s="37"/>
      <c r="O16386" s="37"/>
      <c r="P16386" s="37"/>
      <c r="Q16386" s="37"/>
      <c r="R16386" s="37"/>
      <c r="S16386" s="32">
        <f t="shared" ref="S16386:S16449" si="2051">IF(COUNTIF(H16386:M16386,"NOT EFFECTIVE"),1,0)</f>
        <v>0</v>
      </c>
      <c r="T16386" s="32">
        <f t="shared" ref="T16386:T16449" si="2052">IF(AND(D16386="NOT EXECUTED",COUNTA($N16386)&lt;&gt;0),1,0)</f>
        <v>0</v>
      </c>
      <c r="U16386" s="32">
        <f t="shared" ref="U16386:U16449" si="2053">IF(AND(E16386="NOT EXECUTED",COUNTA($N16386)&lt;&gt;0),1,0)</f>
        <v>0</v>
      </c>
      <c r="V16386" s="32">
        <f t="shared" ref="V16386:V16449" si="2054">IF(AND(F16386="NOT EXECUTED",COUNTA($N16386)&lt;&gt;0),1,0)</f>
        <v>0</v>
      </c>
      <c r="W16386" s="32">
        <f t="shared" ref="W16386:W16449" si="2055">IF(AND(G16386="NOT EXECUTED",COUNTA($N16386)&lt;&gt;0),1,0)</f>
        <v>0</v>
      </c>
      <c r="X16386" s="32">
        <f t="shared" ref="X16386:X16449" si="2056">IF(AND(S16386=1,COUNTA($N16386)&lt;&gt;0),1,0)</f>
        <v>0</v>
      </c>
    </row>
    <row r="16387" spans="1:24" ht="14.25" customHeight="1">
      <c r="A16387" s="33" t="b">
        <f t="shared" si="2050"/>
        <v>0</v>
      </c>
      <c r="B16387" s="33">
        <f t="shared" ref="B16387:B16450" si="2057">+B16386+1</f>
        <v>16386</v>
      </c>
      <c r="C16387" s="17"/>
      <c r="N16387" s="37"/>
      <c r="O16387" s="37"/>
      <c r="P16387" s="37"/>
      <c r="Q16387" s="37"/>
      <c r="R16387" s="37"/>
      <c r="S16387" s="32">
        <f t="shared" si="2051"/>
        <v>0</v>
      </c>
      <c r="T16387" s="32">
        <f t="shared" si="2052"/>
        <v>0</v>
      </c>
      <c r="U16387" s="32">
        <f t="shared" si="2053"/>
        <v>0</v>
      </c>
      <c r="V16387" s="32">
        <f t="shared" si="2054"/>
        <v>0</v>
      </c>
      <c r="W16387" s="32">
        <f t="shared" si="2055"/>
        <v>0</v>
      </c>
      <c r="X16387" s="32">
        <f t="shared" si="2056"/>
        <v>0</v>
      </c>
    </row>
    <row r="16388" spans="1:24" ht="14.25" customHeight="1">
      <c r="A16388" s="33" t="b">
        <f t="shared" si="2050"/>
        <v>0</v>
      </c>
      <c r="B16388" s="33">
        <f t="shared" si="2057"/>
        <v>16387</v>
      </c>
      <c r="C16388" s="17"/>
      <c r="N16388" s="37"/>
      <c r="O16388" s="37"/>
      <c r="P16388" s="37"/>
      <c r="Q16388" s="37"/>
      <c r="R16388" s="37"/>
      <c r="S16388" s="32">
        <f t="shared" si="2051"/>
        <v>0</v>
      </c>
      <c r="T16388" s="32">
        <f t="shared" si="2052"/>
        <v>0</v>
      </c>
      <c r="U16388" s="32">
        <f t="shared" si="2053"/>
        <v>0</v>
      </c>
      <c r="V16388" s="32">
        <f t="shared" si="2054"/>
        <v>0</v>
      </c>
      <c r="W16388" s="32">
        <f t="shared" si="2055"/>
        <v>0</v>
      </c>
      <c r="X16388" s="32">
        <f t="shared" si="2056"/>
        <v>0</v>
      </c>
    </row>
    <row r="16389" spans="1:24" ht="14.25" customHeight="1">
      <c r="A16389" s="33" t="b">
        <f t="shared" si="2050"/>
        <v>0</v>
      </c>
      <c r="B16389" s="33">
        <f t="shared" si="2057"/>
        <v>16388</v>
      </c>
      <c r="C16389" s="17"/>
      <c r="N16389" s="37"/>
      <c r="O16389" s="37"/>
      <c r="P16389" s="37"/>
      <c r="Q16389" s="37"/>
      <c r="R16389" s="37"/>
      <c r="S16389" s="32">
        <f t="shared" si="2051"/>
        <v>0</v>
      </c>
      <c r="T16389" s="32">
        <f t="shared" si="2052"/>
        <v>0</v>
      </c>
      <c r="U16389" s="32">
        <f t="shared" si="2053"/>
        <v>0</v>
      </c>
      <c r="V16389" s="32">
        <f t="shared" si="2054"/>
        <v>0</v>
      </c>
      <c r="W16389" s="32">
        <f t="shared" si="2055"/>
        <v>0</v>
      </c>
      <c r="X16389" s="32">
        <f t="shared" si="2056"/>
        <v>0</v>
      </c>
    </row>
    <row r="16390" spans="1:24" ht="14.25" customHeight="1">
      <c r="A16390" s="33" t="b">
        <f t="shared" si="2050"/>
        <v>0</v>
      </c>
      <c r="B16390" s="33">
        <f t="shared" si="2057"/>
        <v>16389</v>
      </c>
      <c r="C16390" s="17"/>
      <c r="N16390" s="37"/>
      <c r="O16390" s="37"/>
      <c r="P16390" s="37"/>
      <c r="Q16390" s="37"/>
      <c r="R16390" s="37"/>
      <c r="S16390" s="32">
        <f t="shared" si="2051"/>
        <v>0</v>
      </c>
      <c r="T16390" s="32">
        <f t="shared" si="2052"/>
        <v>0</v>
      </c>
      <c r="U16390" s="32">
        <f t="shared" si="2053"/>
        <v>0</v>
      </c>
      <c r="V16390" s="32">
        <f t="shared" si="2054"/>
        <v>0</v>
      </c>
      <c r="W16390" s="32">
        <f t="shared" si="2055"/>
        <v>0</v>
      </c>
      <c r="X16390" s="32">
        <f t="shared" si="2056"/>
        <v>0</v>
      </c>
    </row>
    <row r="16391" spans="1:24" ht="14.25" customHeight="1">
      <c r="A16391" s="33" t="b">
        <f t="shared" si="2050"/>
        <v>0</v>
      </c>
      <c r="B16391" s="33">
        <f t="shared" si="2057"/>
        <v>16390</v>
      </c>
      <c r="C16391" s="17"/>
      <c r="N16391" s="37"/>
      <c r="O16391" s="37"/>
      <c r="P16391" s="37"/>
      <c r="Q16391" s="37"/>
      <c r="R16391" s="37"/>
      <c r="S16391" s="32">
        <f t="shared" si="2051"/>
        <v>0</v>
      </c>
      <c r="T16391" s="32">
        <f t="shared" si="2052"/>
        <v>0</v>
      </c>
      <c r="U16391" s="32">
        <f t="shared" si="2053"/>
        <v>0</v>
      </c>
      <c r="V16391" s="32">
        <f t="shared" si="2054"/>
        <v>0</v>
      </c>
      <c r="W16391" s="32">
        <f t="shared" si="2055"/>
        <v>0</v>
      </c>
      <c r="X16391" s="32">
        <f t="shared" si="2056"/>
        <v>0</v>
      </c>
    </row>
    <row r="16392" spans="1:24" ht="14.25" customHeight="1">
      <c r="A16392" s="33" t="b">
        <f t="shared" si="2050"/>
        <v>0</v>
      </c>
      <c r="B16392" s="33">
        <f t="shared" si="2057"/>
        <v>16391</v>
      </c>
      <c r="C16392" s="17"/>
      <c r="N16392" s="37"/>
      <c r="O16392" s="37"/>
      <c r="P16392" s="37"/>
      <c r="Q16392" s="37"/>
      <c r="R16392" s="37"/>
      <c r="S16392" s="32">
        <f t="shared" si="2051"/>
        <v>0</v>
      </c>
      <c r="T16392" s="32">
        <f t="shared" si="2052"/>
        <v>0</v>
      </c>
      <c r="U16392" s="32">
        <f t="shared" si="2053"/>
        <v>0</v>
      </c>
      <c r="V16392" s="32">
        <f t="shared" si="2054"/>
        <v>0</v>
      </c>
      <c r="W16392" s="32">
        <f t="shared" si="2055"/>
        <v>0</v>
      </c>
      <c r="X16392" s="32">
        <f t="shared" si="2056"/>
        <v>0</v>
      </c>
    </row>
    <row r="16393" spans="1:24" ht="14.25" customHeight="1">
      <c r="A16393" s="33" t="b">
        <f t="shared" si="2050"/>
        <v>0</v>
      </c>
      <c r="B16393" s="33">
        <f t="shared" si="2057"/>
        <v>16392</v>
      </c>
      <c r="C16393" s="17"/>
      <c r="N16393" s="37"/>
      <c r="O16393" s="37"/>
      <c r="P16393" s="37"/>
      <c r="Q16393" s="37"/>
      <c r="R16393" s="37"/>
      <c r="S16393" s="32">
        <f t="shared" si="2051"/>
        <v>0</v>
      </c>
      <c r="T16393" s="32">
        <f t="shared" si="2052"/>
        <v>0</v>
      </c>
      <c r="U16393" s="32">
        <f t="shared" si="2053"/>
        <v>0</v>
      </c>
      <c r="V16393" s="32">
        <f t="shared" si="2054"/>
        <v>0</v>
      </c>
      <c r="W16393" s="32">
        <f t="shared" si="2055"/>
        <v>0</v>
      </c>
      <c r="X16393" s="32">
        <f t="shared" si="2056"/>
        <v>0</v>
      </c>
    </row>
    <row r="16394" spans="1:24" ht="14.25" customHeight="1">
      <c r="A16394" s="33" t="b">
        <f t="shared" si="2050"/>
        <v>0</v>
      </c>
      <c r="B16394" s="33">
        <f t="shared" si="2057"/>
        <v>16393</v>
      </c>
      <c r="C16394" s="17"/>
      <c r="N16394" s="37"/>
      <c r="O16394" s="37"/>
      <c r="P16394" s="37"/>
      <c r="Q16394" s="37"/>
      <c r="R16394" s="37"/>
      <c r="S16394" s="32">
        <f t="shared" si="2051"/>
        <v>0</v>
      </c>
      <c r="T16394" s="32">
        <f t="shared" si="2052"/>
        <v>0</v>
      </c>
      <c r="U16394" s="32">
        <f t="shared" si="2053"/>
        <v>0</v>
      </c>
      <c r="V16394" s="32">
        <f t="shared" si="2054"/>
        <v>0</v>
      </c>
      <c r="W16394" s="32">
        <f t="shared" si="2055"/>
        <v>0</v>
      </c>
      <c r="X16394" s="32">
        <f t="shared" si="2056"/>
        <v>0</v>
      </c>
    </row>
    <row r="16395" spans="1:24" ht="14.25" customHeight="1">
      <c r="A16395" s="33" t="b">
        <f t="shared" si="2050"/>
        <v>0</v>
      </c>
      <c r="B16395" s="33">
        <f t="shared" si="2057"/>
        <v>16394</v>
      </c>
      <c r="C16395" s="17"/>
      <c r="N16395" s="37"/>
      <c r="O16395" s="37"/>
      <c r="P16395" s="37"/>
      <c r="Q16395" s="37"/>
      <c r="R16395" s="37"/>
      <c r="S16395" s="32">
        <f t="shared" si="2051"/>
        <v>0</v>
      </c>
      <c r="T16395" s="32">
        <f t="shared" si="2052"/>
        <v>0</v>
      </c>
      <c r="U16395" s="32">
        <f t="shared" si="2053"/>
        <v>0</v>
      </c>
      <c r="V16395" s="32">
        <f t="shared" si="2054"/>
        <v>0</v>
      </c>
      <c r="W16395" s="32">
        <f t="shared" si="2055"/>
        <v>0</v>
      </c>
      <c r="X16395" s="32">
        <f t="shared" si="2056"/>
        <v>0</v>
      </c>
    </row>
    <row r="16396" spans="1:24" ht="14.25" customHeight="1">
      <c r="A16396" s="33" t="b">
        <f t="shared" si="2050"/>
        <v>0</v>
      </c>
      <c r="B16396" s="33">
        <f t="shared" si="2057"/>
        <v>16395</v>
      </c>
      <c r="C16396" s="17"/>
      <c r="N16396" s="37"/>
      <c r="O16396" s="37"/>
      <c r="P16396" s="37"/>
      <c r="Q16396" s="37"/>
      <c r="R16396" s="37"/>
      <c r="S16396" s="32">
        <f t="shared" si="2051"/>
        <v>0</v>
      </c>
      <c r="T16396" s="32">
        <f t="shared" si="2052"/>
        <v>0</v>
      </c>
      <c r="U16396" s="32">
        <f t="shared" si="2053"/>
        <v>0</v>
      </c>
      <c r="V16396" s="32">
        <f t="shared" si="2054"/>
        <v>0</v>
      </c>
      <c r="W16396" s="32">
        <f t="shared" si="2055"/>
        <v>0</v>
      </c>
      <c r="X16396" s="32">
        <f t="shared" si="2056"/>
        <v>0</v>
      </c>
    </row>
    <row r="16397" spans="1:24" ht="14.25" customHeight="1">
      <c r="A16397" s="33" t="b">
        <f t="shared" si="2050"/>
        <v>0</v>
      </c>
      <c r="B16397" s="33">
        <f t="shared" si="2057"/>
        <v>16396</v>
      </c>
      <c r="C16397" s="17"/>
      <c r="N16397" s="37"/>
      <c r="O16397" s="37"/>
      <c r="P16397" s="37"/>
      <c r="Q16397" s="37"/>
      <c r="R16397" s="37"/>
      <c r="S16397" s="32">
        <f t="shared" si="2051"/>
        <v>0</v>
      </c>
      <c r="T16397" s="32">
        <f t="shared" si="2052"/>
        <v>0</v>
      </c>
      <c r="U16397" s="32">
        <f t="shared" si="2053"/>
        <v>0</v>
      </c>
      <c r="V16397" s="32">
        <f t="shared" si="2054"/>
        <v>0</v>
      </c>
      <c r="W16397" s="32">
        <f t="shared" si="2055"/>
        <v>0</v>
      </c>
      <c r="X16397" s="32">
        <f t="shared" si="2056"/>
        <v>0</v>
      </c>
    </row>
    <row r="16398" spans="1:24" ht="14.25" customHeight="1">
      <c r="A16398" s="33" t="b">
        <f t="shared" si="2050"/>
        <v>0</v>
      </c>
      <c r="B16398" s="33">
        <f t="shared" si="2057"/>
        <v>16397</v>
      </c>
      <c r="C16398" s="17"/>
      <c r="N16398" s="37"/>
      <c r="O16398" s="37"/>
      <c r="P16398" s="37"/>
      <c r="Q16398" s="37"/>
      <c r="R16398" s="37"/>
      <c r="S16398" s="32">
        <f t="shared" si="2051"/>
        <v>0</v>
      </c>
      <c r="T16398" s="32">
        <f t="shared" si="2052"/>
        <v>0</v>
      </c>
      <c r="U16398" s="32">
        <f t="shared" si="2053"/>
        <v>0</v>
      </c>
      <c r="V16398" s="32">
        <f t="shared" si="2054"/>
        <v>0</v>
      </c>
      <c r="W16398" s="32">
        <f t="shared" si="2055"/>
        <v>0</v>
      </c>
      <c r="X16398" s="32">
        <f t="shared" si="2056"/>
        <v>0</v>
      </c>
    </row>
    <row r="16399" spans="1:24" ht="14.25" customHeight="1">
      <c r="A16399" s="33" t="b">
        <f t="shared" si="2050"/>
        <v>0</v>
      </c>
      <c r="B16399" s="33">
        <f t="shared" si="2057"/>
        <v>16398</v>
      </c>
      <c r="C16399" s="17"/>
      <c r="N16399" s="37"/>
      <c r="O16399" s="37"/>
      <c r="P16399" s="37"/>
      <c r="Q16399" s="37"/>
      <c r="R16399" s="37"/>
      <c r="S16399" s="32">
        <f t="shared" si="2051"/>
        <v>0</v>
      </c>
      <c r="T16399" s="32">
        <f t="shared" si="2052"/>
        <v>0</v>
      </c>
      <c r="U16399" s="32">
        <f t="shared" si="2053"/>
        <v>0</v>
      </c>
      <c r="V16399" s="32">
        <f t="shared" si="2054"/>
        <v>0</v>
      </c>
      <c r="W16399" s="32">
        <f t="shared" si="2055"/>
        <v>0</v>
      </c>
      <c r="X16399" s="32">
        <f t="shared" si="2056"/>
        <v>0</v>
      </c>
    </row>
    <row r="16400" spans="1:24" ht="14.25" customHeight="1">
      <c r="A16400" s="33" t="b">
        <f t="shared" si="2050"/>
        <v>0</v>
      </c>
      <c r="B16400" s="33">
        <f t="shared" si="2057"/>
        <v>16399</v>
      </c>
      <c r="C16400" s="17"/>
      <c r="N16400" s="37"/>
      <c r="O16400" s="37"/>
      <c r="P16400" s="37"/>
      <c r="Q16400" s="37"/>
      <c r="R16400" s="37"/>
      <c r="S16400" s="32">
        <f t="shared" si="2051"/>
        <v>0</v>
      </c>
      <c r="T16400" s="32">
        <f t="shared" si="2052"/>
        <v>0</v>
      </c>
      <c r="U16400" s="32">
        <f t="shared" si="2053"/>
        <v>0</v>
      </c>
      <c r="V16400" s="32">
        <f t="shared" si="2054"/>
        <v>0</v>
      </c>
      <c r="W16400" s="32">
        <f t="shared" si="2055"/>
        <v>0</v>
      </c>
      <c r="X16400" s="32">
        <f t="shared" si="2056"/>
        <v>0</v>
      </c>
    </row>
    <row r="16401" spans="1:24" ht="14.25" customHeight="1">
      <c r="A16401" s="33" t="b">
        <f t="shared" si="2050"/>
        <v>0</v>
      </c>
      <c r="B16401" s="33">
        <f t="shared" si="2057"/>
        <v>16400</v>
      </c>
      <c r="C16401" s="17"/>
      <c r="N16401" s="37"/>
      <c r="O16401" s="37"/>
      <c r="P16401" s="37"/>
      <c r="Q16401" s="37"/>
      <c r="R16401" s="37"/>
      <c r="S16401" s="32">
        <f t="shared" si="2051"/>
        <v>0</v>
      </c>
      <c r="T16401" s="32">
        <f t="shared" si="2052"/>
        <v>0</v>
      </c>
      <c r="U16401" s="32">
        <f t="shared" si="2053"/>
        <v>0</v>
      </c>
      <c r="V16401" s="32">
        <f t="shared" si="2054"/>
        <v>0</v>
      </c>
      <c r="W16401" s="32">
        <f t="shared" si="2055"/>
        <v>0</v>
      </c>
      <c r="X16401" s="32">
        <f t="shared" si="2056"/>
        <v>0</v>
      </c>
    </row>
    <row r="16402" spans="1:24" ht="14.25" customHeight="1">
      <c r="A16402" s="33" t="b">
        <f t="shared" si="2050"/>
        <v>0</v>
      </c>
      <c r="B16402" s="33">
        <f t="shared" si="2057"/>
        <v>16401</v>
      </c>
      <c r="C16402" s="17"/>
      <c r="N16402" s="37"/>
      <c r="O16402" s="37"/>
      <c r="P16402" s="37"/>
      <c r="Q16402" s="37"/>
      <c r="R16402" s="37"/>
      <c r="S16402" s="32">
        <f t="shared" si="2051"/>
        <v>0</v>
      </c>
      <c r="T16402" s="32">
        <f t="shared" si="2052"/>
        <v>0</v>
      </c>
      <c r="U16402" s="32">
        <f t="shared" si="2053"/>
        <v>0</v>
      </c>
      <c r="V16402" s="32">
        <f t="shared" si="2054"/>
        <v>0</v>
      </c>
      <c r="W16402" s="32">
        <f t="shared" si="2055"/>
        <v>0</v>
      </c>
      <c r="X16402" s="32">
        <f t="shared" si="2056"/>
        <v>0</v>
      </c>
    </row>
    <row r="16403" spans="1:24" ht="14.25" customHeight="1">
      <c r="A16403" s="33" t="b">
        <f t="shared" si="2050"/>
        <v>0</v>
      </c>
      <c r="B16403" s="33">
        <f t="shared" si="2057"/>
        <v>16402</v>
      </c>
      <c r="C16403" s="17"/>
      <c r="N16403" s="37"/>
      <c r="O16403" s="37"/>
      <c r="P16403" s="37"/>
      <c r="Q16403" s="37"/>
      <c r="R16403" s="37"/>
      <c r="S16403" s="32">
        <f t="shared" si="2051"/>
        <v>0</v>
      </c>
      <c r="T16403" s="32">
        <f t="shared" si="2052"/>
        <v>0</v>
      </c>
      <c r="U16403" s="32">
        <f t="shared" si="2053"/>
        <v>0</v>
      </c>
      <c r="V16403" s="32">
        <f t="shared" si="2054"/>
        <v>0</v>
      </c>
      <c r="W16403" s="32">
        <f t="shared" si="2055"/>
        <v>0</v>
      </c>
      <c r="X16403" s="32">
        <f t="shared" si="2056"/>
        <v>0</v>
      </c>
    </row>
    <row r="16404" spans="1:24" ht="14.25" customHeight="1">
      <c r="A16404" s="33" t="b">
        <f t="shared" si="2050"/>
        <v>0</v>
      </c>
      <c r="B16404" s="33">
        <f t="shared" si="2057"/>
        <v>16403</v>
      </c>
      <c r="C16404" s="17"/>
      <c r="N16404" s="37"/>
      <c r="O16404" s="37"/>
      <c r="P16404" s="37"/>
      <c r="Q16404" s="37"/>
      <c r="R16404" s="37"/>
      <c r="S16404" s="32">
        <f t="shared" si="2051"/>
        <v>0</v>
      </c>
      <c r="T16404" s="32">
        <f t="shared" si="2052"/>
        <v>0</v>
      </c>
      <c r="U16404" s="32">
        <f t="shared" si="2053"/>
        <v>0</v>
      </c>
      <c r="V16404" s="32">
        <f t="shared" si="2054"/>
        <v>0</v>
      </c>
      <c r="W16404" s="32">
        <f t="shared" si="2055"/>
        <v>0</v>
      </c>
      <c r="X16404" s="32">
        <f t="shared" si="2056"/>
        <v>0</v>
      </c>
    </row>
    <row r="16405" spans="1:24" ht="14.25" customHeight="1">
      <c r="A16405" s="33" t="b">
        <f t="shared" si="2050"/>
        <v>0</v>
      </c>
      <c r="B16405" s="33">
        <f t="shared" si="2057"/>
        <v>16404</v>
      </c>
      <c r="C16405" s="17"/>
      <c r="N16405" s="37"/>
      <c r="O16405" s="37"/>
      <c r="P16405" s="37"/>
      <c r="Q16405" s="37"/>
      <c r="R16405" s="37"/>
      <c r="S16405" s="32">
        <f t="shared" si="2051"/>
        <v>0</v>
      </c>
      <c r="T16405" s="32">
        <f t="shared" si="2052"/>
        <v>0</v>
      </c>
      <c r="U16405" s="32">
        <f t="shared" si="2053"/>
        <v>0</v>
      </c>
      <c r="V16405" s="32">
        <f t="shared" si="2054"/>
        <v>0</v>
      </c>
      <c r="W16405" s="32">
        <f t="shared" si="2055"/>
        <v>0</v>
      </c>
      <c r="X16405" s="32">
        <f t="shared" si="2056"/>
        <v>0</v>
      </c>
    </row>
    <row r="16406" spans="1:24" ht="14.25" customHeight="1">
      <c r="A16406" s="33" t="b">
        <f t="shared" si="2050"/>
        <v>0</v>
      </c>
      <c r="B16406" s="33">
        <f t="shared" si="2057"/>
        <v>16405</v>
      </c>
      <c r="C16406" s="17"/>
      <c r="N16406" s="37"/>
      <c r="O16406" s="37"/>
      <c r="P16406" s="37"/>
      <c r="Q16406" s="37"/>
      <c r="R16406" s="37"/>
      <c r="S16406" s="32">
        <f t="shared" si="2051"/>
        <v>0</v>
      </c>
      <c r="T16406" s="32">
        <f t="shared" si="2052"/>
        <v>0</v>
      </c>
      <c r="U16406" s="32">
        <f t="shared" si="2053"/>
        <v>0</v>
      </c>
      <c r="V16406" s="32">
        <f t="shared" si="2054"/>
        <v>0</v>
      </c>
      <c r="W16406" s="32">
        <f t="shared" si="2055"/>
        <v>0</v>
      </c>
      <c r="X16406" s="32">
        <f t="shared" si="2056"/>
        <v>0</v>
      </c>
    </row>
    <row r="16407" spans="1:24" ht="14.25" customHeight="1">
      <c r="A16407" s="33" t="b">
        <f t="shared" si="2050"/>
        <v>0</v>
      </c>
      <c r="B16407" s="33">
        <f t="shared" si="2057"/>
        <v>16406</v>
      </c>
      <c r="C16407" s="17"/>
      <c r="N16407" s="37"/>
      <c r="O16407" s="37"/>
      <c r="P16407" s="37"/>
      <c r="Q16407" s="37"/>
      <c r="R16407" s="37"/>
      <c r="S16407" s="32">
        <f t="shared" si="2051"/>
        <v>0</v>
      </c>
      <c r="T16407" s="32">
        <f t="shared" si="2052"/>
        <v>0</v>
      </c>
      <c r="U16407" s="32">
        <f t="shared" si="2053"/>
        <v>0</v>
      </c>
      <c r="V16407" s="32">
        <f t="shared" si="2054"/>
        <v>0</v>
      </c>
      <c r="W16407" s="32">
        <f t="shared" si="2055"/>
        <v>0</v>
      </c>
      <c r="X16407" s="32">
        <f t="shared" si="2056"/>
        <v>0</v>
      </c>
    </row>
    <row r="16408" spans="1:24" ht="14.25" customHeight="1">
      <c r="A16408" s="33" t="b">
        <f t="shared" si="2050"/>
        <v>0</v>
      </c>
      <c r="B16408" s="33">
        <f t="shared" si="2057"/>
        <v>16407</v>
      </c>
      <c r="C16408" s="17"/>
      <c r="N16408" s="37"/>
      <c r="O16408" s="37"/>
      <c r="P16408" s="37"/>
      <c r="Q16408" s="37"/>
      <c r="R16408" s="37"/>
      <c r="S16408" s="32">
        <f t="shared" si="2051"/>
        <v>0</v>
      </c>
      <c r="T16408" s="32">
        <f t="shared" si="2052"/>
        <v>0</v>
      </c>
      <c r="U16408" s="32">
        <f t="shared" si="2053"/>
        <v>0</v>
      </c>
      <c r="V16408" s="32">
        <f t="shared" si="2054"/>
        <v>0</v>
      </c>
      <c r="W16408" s="32">
        <f t="shared" si="2055"/>
        <v>0</v>
      </c>
      <c r="X16408" s="32">
        <f t="shared" si="2056"/>
        <v>0</v>
      </c>
    </row>
    <row r="16409" spans="1:24" ht="14.25" customHeight="1">
      <c r="A16409" s="33" t="b">
        <f t="shared" si="2050"/>
        <v>0</v>
      </c>
      <c r="B16409" s="33">
        <f t="shared" si="2057"/>
        <v>16408</v>
      </c>
      <c r="C16409" s="17"/>
      <c r="N16409" s="37"/>
      <c r="O16409" s="37"/>
      <c r="P16409" s="37"/>
      <c r="Q16409" s="37"/>
      <c r="R16409" s="37"/>
      <c r="S16409" s="32">
        <f t="shared" si="2051"/>
        <v>0</v>
      </c>
      <c r="T16409" s="32">
        <f t="shared" si="2052"/>
        <v>0</v>
      </c>
      <c r="U16409" s="32">
        <f t="shared" si="2053"/>
        <v>0</v>
      </c>
      <c r="V16409" s="32">
        <f t="shared" si="2054"/>
        <v>0</v>
      </c>
      <c r="W16409" s="32">
        <f t="shared" si="2055"/>
        <v>0</v>
      </c>
      <c r="X16409" s="32">
        <f t="shared" si="2056"/>
        <v>0</v>
      </c>
    </row>
    <row r="16410" spans="1:24" ht="14.25" customHeight="1">
      <c r="A16410" s="33" t="b">
        <f t="shared" si="2050"/>
        <v>0</v>
      </c>
      <c r="B16410" s="33">
        <f t="shared" si="2057"/>
        <v>16409</v>
      </c>
      <c r="C16410" s="17"/>
      <c r="N16410" s="37"/>
      <c r="O16410" s="37"/>
      <c r="P16410" s="37"/>
      <c r="Q16410" s="37"/>
      <c r="R16410" s="37"/>
      <c r="S16410" s="32">
        <f t="shared" si="2051"/>
        <v>0</v>
      </c>
      <c r="T16410" s="32">
        <f t="shared" si="2052"/>
        <v>0</v>
      </c>
      <c r="U16410" s="32">
        <f t="shared" si="2053"/>
        <v>0</v>
      </c>
      <c r="V16410" s="32">
        <f t="shared" si="2054"/>
        <v>0</v>
      </c>
      <c r="W16410" s="32">
        <f t="shared" si="2055"/>
        <v>0</v>
      </c>
      <c r="X16410" s="32">
        <f t="shared" si="2056"/>
        <v>0</v>
      </c>
    </row>
    <row r="16411" spans="1:24" ht="14.25" customHeight="1">
      <c r="A16411" s="33" t="b">
        <f t="shared" si="2050"/>
        <v>0</v>
      </c>
      <c r="B16411" s="33">
        <f t="shared" si="2057"/>
        <v>16410</v>
      </c>
      <c r="C16411" s="17"/>
      <c r="N16411" s="37"/>
      <c r="O16411" s="37"/>
      <c r="P16411" s="37"/>
      <c r="Q16411" s="37"/>
      <c r="R16411" s="37"/>
      <c r="S16411" s="32">
        <f t="shared" si="2051"/>
        <v>0</v>
      </c>
      <c r="T16411" s="32">
        <f t="shared" si="2052"/>
        <v>0</v>
      </c>
      <c r="U16411" s="32">
        <f t="shared" si="2053"/>
        <v>0</v>
      </c>
      <c r="V16411" s="32">
        <f t="shared" si="2054"/>
        <v>0</v>
      </c>
      <c r="W16411" s="32">
        <f t="shared" si="2055"/>
        <v>0</v>
      </c>
      <c r="X16411" s="32">
        <f t="shared" si="2056"/>
        <v>0</v>
      </c>
    </row>
    <row r="16412" spans="1:24" ht="14.25" customHeight="1">
      <c r="A16412" s="33" t="b">
        <f t="shared" si="2050"/>
        <v>0</v>
      </c>
      <c r="B16412" s="33">
        <f t="shared" si="2057"/>
        <v>16411</v>
      </c>
      <c r="C16412" s="17"/>
      <c r="N16412" s="37"/>
      <c r="O16412" s="37"/>
      <c r="P16412" s="37"/>
      <c r="Q16412" s="37"/>
      <c r="R16412" s="37"/>
      <c r="S16412" s="32">
        <f t="shared" si="2051"/>
        <v>0</v>
      </c>
      <c r="T16412" s="32">
        <f t="shared" si="2052"/>
        <v>0</v>
      </c>
      <c r="U16412" s="32">
        <f t="shared" si="2053"/>
        <v>0</v>
      </c>
      <c r="V16412" s="32">
        <f t="shared" si="2054"/>
        <v>0</v>
      </c>
      <c r="W16412" s="32">
        <f t="shared" si="2055"/>
        <v>0</v>
      </c>
      <c r="X16412" s="32">
        <f t="shared" si="2056"/>
        <v>0</v>
      </c>
    </row>
    <row r="16413" spans="1:24" ht="14.25" customHeight="1">
      <c r="A16413" s="33" t="b">
        <f t="shared" si="2050"/>
        <v>0</v>
      </c>
      <c r="B16413" s="33">
        <f t="shared" si="2057"/>
        <v>16412</v>
      </c>
      <c r="C16413" s="17"/>
      <c r="N16413" s="37"/>
      <c r="O16413" s="37"/>
      <c r="P16413" s="37"/>
      <c r="Q16413" s="37"/>
      <c r="R16413" s="37"/>
      <c r="S16413" s="32">
        <f t="shared" si="2051"/>
        <v>0</v>
      </c>
      <c r="T16413" s="32">
        <f t="shared" si="2052"/>
        <v>0</v>
      </c>
      <c r="U16413" s="32">
        <f t="shared" si="2053"/>
        <v>0</v>
      </c>
      <c r="V16413" s="32">
        <f t="shared" si="2054"/>
        <v>0</v>
      </c>
      <c r="W16413" s="32">
        <f t="shared" si="2055"/>
        <v>0</v>
      </c>
      <c r="X16413" s="32">
        <f t="shared" si="2056"/>
        <v>0</v>
      </c>
    </row>
    <row r="16414" spans="1:24" ht="14.25" customHeight="1">
      <c r="A16414" s="33" t="b">
        <f t="shared" si="2050"/>
        <v>0</v>
      </c>
      <c r="B16414" s="33">
        <f t="shared" si="2057"/>
        <v>16413</v>
      </c>
      <c r="C16414" s="17"/>
      <c r="N16414" s="37"/>
      <c r="O16414" s="37"/>
      <c r="P16414" s="37"/>
      <c r="Q16414" s="37"/>
      <c r="R16414" s="37"/>
      <c r="S16414" s="32">
        <f t="shared" si="2051"/>
        <v>0</v>
      </c>
      <c r="T16414" s="32">
        <f t="shared" si="2052"/>
        <v>0</v>
      </c>
      <c r="U16414" s="32">
        <f t="shared" si="2053"/>
        <v>0</v>
      </c>
      <c r="V16414" s="32">
        <f t="shared" si="2054"/>
        <v>0</v>
      </c>
      <c r="W16414" s="32">
        <f t="shared" si="2055"/>
        <v>0</v>
      </c>
      <c r="X16414" s="32">
        <f t="shared" si="2056"/>
        <v>0</v>
      </c>
    </row>
    <row r="16415" spans="1:24" ht="14.25" customHeight="1">
      <c r="A16415" s="33" t="b">
        <f t="shared" si="2050"/>
        <v>0</v>
      </c>
      <c r="B16415" s="33">
        <f t="shared" si="2057"/>
        <v>16414</v>
      </c>
      <c r="C16415" s="17"/>
      <c r="N16415" s="37"/>
      <c r="O16415" s="37"/>
      <c r="P16415" s="37"/>
      <c r="Q16415" s="37"/>
      <c r="R16415" s="37"/>
      <c r="S16415" s="32">
        <f t="shared" si="2051"/>
        <v>0</v>
      </c>
      <c r="T16415" s="32">
        <f t="shared" si="2052"/>
        <v>0</v>
      </c>
      <c r="U16415" s="32">
        <f t="shared" si="2053"/>
        <v>0</v>
      </c>
      <c r="V16415" s="32">
        <f t="shared" si="2054"/>
        <v>0</v>
      </c>
      <c r="W16415" s="32">
        <f t="shared" si="2055"/>
        <v>0</v>
      </c>
      <c r="X16415" s="32">
        <f t="shared" si="2056"/>
        <v>0</v>
      </c>
    </row>
    <row r="16416" spans="1:24" ht="14.25" customHeight="1">
      <c r="A16416" s="33" t="b">
        <f t="shared" si="2050"/>
        <v>0</v>
      </c>
      <c r="B16416" s="33">
        <f t="shared" si="2057"/>
        <v>16415</v>
      </c>
      <c r="C16416" s="17"/>
      <c r="N16416" s="37"/>
      <c r="O16416" s="37"/>
      <c r="P16416" s="37"/>
      <c r="Q16416" s="37"/>
      <c r="R16416" s="37"/>
      <c r="S16416" s="32">
        <f t="shared" si="2051"/>
        <v>0</v>
      </c>
      <c r="T16416" s="32">
        <f t="shared" si="2052"/>
        <v>0</v>
      </c>
      <c r="U16416" s="32">
        <f t="shared" si="2053"/>
        <v>0</v>
      </c>
      <c r="V16416" s="32">
        <f t="shared" si="2054"/>
        <v>0</v>
      </c>
      <c r="W16416" s="32">
        <f t="shared" si="2055"/>
        <v>0</v>
      </c>
      <c r="X16416" s="32">
        <f t="shared" si="2056"/>
        <v>0</v>
      </c>
    </row>
    <row r="16417" spans="1:24" ht="14.25" customHeight="1">
      <c r="A16417" s="33" t="b">
        <f t="shared" si="2050"/>
        <v>0</v>
      </c>
      <c r="B16417" s="33">
        <f t="shared" si="2057"/>
        <v>16416</v>
      </c>
      <c r="C16417" s="17"/>
      <c r="N16417" s="37"/>
      <c r="O16417" s="37"/>
      <c r="P16417" s="37"/>
      <c r="Q16417" s="37"/>
      <c r="R16417" s="37"/>
      <c r="S16417" s="32">
        <f t="shared" si="2051"/>
        <v>0</v>
      </c>
      <c r="T16417" s="32">
        <f t="shared" si="2052"/>
        <v>0</v>
      </c>
      <c r="U16417" s="32">
        <f t="shared" si="2053"/>
        <v>0</v>
      </c>
      <c r="V16417" s="32">
        <f t="shared" si="2054"/>
        <v>0</v>
      </c>
      <c r="W16417" s="32">
        <f t="shared" si="2055"/>
        <v>0</v>
      </c>
      <c r="X16417" s="32">
        <f t="shared" si="2056"/>
        <v>0</v>
      </c>
    </row>
    <row r="16418" spans="1:24" ht="14.25" customHeight="1">
      <c r="A16418" s="33" t="b">
        <f t="shared" si="2050"/>
        <v>0</v>
      </c>
      <c r="B16418" s="33">
        <f t="shared" si="2057"/>
        <v>16417</v>
      </c>
      <c r="C16418" s="17"/>
      <c r="N16418" s="37"/>
      <c r="O16418" s="37"/>
      <c r="P16418" s="37"/>
      <c r="Q16418" s="37"/>
      <c r="R16418" s="37"/>
      <c r="S16418" s="32">
        <f t="shared" si="2051"/>
        <v>0</v>
      </c>
      <c r="T16418" s="32">
        <f t="shared" si="2052"/>
        <v>0</v>
      </c>
      <c r="U16418" s="32">
        <f t="shared" si="2053"/>
        <v>0</v>
      </c>
      <c r="V16418" s="32">
        <f t="shared" si="2054"/>
        <v>0</v>
      </c>
      <c r="W16418" s="32">
        <f t="shared" si="2055"/>
        <v>0</v>
      </c>
      <c r="X16418" s="32">
        <f t="shared" si="2056"/>
        <v>0</v>
      </c>
    </row>
    <row r="16419" spans="1:24" ht="14.25" customHeight="1">
      <c r="A16419" s="33" t="b">
        <f t="shared" si="2050"/>
        <v>0</v>
      </c>
      <c r="B16419" s="33">
        <f t="shared" si="2057"/>
        <v>16418</v>
      </c>
      <c r="C16419" s="17"/>
      <c r="N16419" s="37"/>
      <c r="O16419" s="37"/>
      <c r="P16419" s="37"/>
      <c r="Q16419" s="37"/>
      <c r="R16419" s="37"/>
      <c r="S16419" s="32">
        <f t="shared" si="2051"/>
        <v>0</v>
      </c>
      <c r="T16419" s="32">
        <f t="shared" si="2052"/>
        <v>0</v>
      </c>
      <c r="U16419" s="32">
        <f t="shared" si="2053"/>
        <v>0</v>
      </c>
      <c r="V16419" s="32">
        <f t="shared" si="2054"/>
        <v>0</v>
      </c>
      <c r="W16419" s="32">
        <f t="shared" si="2055"/>
        <v>0</v>
      </c>
      <c r="X16419" s="32">
        <f t="shared" si="2056"/>
        <v>0</v>
      </c>
    </row>
    <row r="16420" spans="1:24" ht="14.25" customHeight="1">
      <c r="A16420" s="33" t="b">
        <f t="shared" si="2050"/>
        <v>0</v>
      </c>
      <c r="B16420" s="33">
        <f t="shared" si="2057"/>
        <v>16419</v>
      </c>
      <c r="C16420" s="17"/>
      <c r="N16420" s="37"/>
      <c r="O16420" s="37"/>
      <c r="P16420" s="37"/>
      <c r="Q16420" s="37"/>
      <c r="R16420" s="37"/>
      <c r="S16420" s="32">
        <f t="shared" si="2051"/>
        <v>0</v>
      </c>
      <c r="T16420" s="32">
        <f t="shared" si="2052"/>
        <v>0</v>
      </c>
      <c r="U16420" s="32">
        <f t="shared" si="2053"/>
        <v>0</v>
      </c>
      <c r="V16420" s="32">
        <f t="shared" si="2054"/>
        <v>0</v>
      </c>
      <c r="W16420" s="32">
        <f t="shared" si="2055"/>
        <v>0</v>
      </c>
      <c r="X16420" s="32">
        <f t="shared" si="2056"/>
        <v>0</v>
      </c>
    </row>
    <row r="16421" spans="1:24" ht="14.25" customHeight="1">
      <c r="A16421" s="33" t="b">
        <f t="shared" si="2050"/>
        <v>0</v>
      </c>
      <c r="B16421" s="33">
        <f t="shared" si="2057"/>
        <v>16420</v>
      </c>
      <c r="C16421" s="17"/>
      <c r="N16421" s="37"/>
      <c r="O16421" s="37"/>
      <c r="P16421" s="37"/>
      <c r="Q16421" s="37"/>
      <c r="R16421" s="37"/>
      <c r="S16421" s="32">
        <f t="shared" si="2051"/>
        <v>0</v>
      </c>
      <c r="T16421" s="32">
        <f t="shared" si="2052"/>
        <v>0</v>
      </c>
      <c r="U16421" s="32">
        <f t="shared" si="2053"/>
        <v>0</v>
      </c>
      <c r="V16421" s="32">
        <f t="shared" si="2054"/>
        <v>0</v>
      </c>
      <c r="W16421" s="32">
        <f t="shared" si="2055"/>
        <v>0</v>
      </c>
      <c r="X16421" s="32">
        <f t="shared" si="2056"/>
        <v>0</v>
      </c>
    </row>
    <row r="16422" spans="1:24" ht="14.25" customHeight="1">
      <c r="A16422" s="33" t="b">
        <f t="shared" si="2050"/>
        <v>0</v>
      </c>
      <c r="B16422" s="33">
        <f t="shared" si="2057"/>
        <v>16421</v>
      </c>
      <c r="C16422" s="17"/>
      <c r="N16422" s="37"/>
      <c r="O16422" s="37"/>
      <c r="P16422" s="37"/>
      <c r="Q16422" s="37"/>
      <c r="R16422" s="37"/>
      <c r="S16422" s="32">
        <f t="shared" si="2051"/>
        <v>0</v>
      </c>
      <c r="T16422" s="32">
        <f t="shared" si="2052"/>
        <v>0</v>
      </c>
      <c r="U16422" s="32">
        <f t="shared" si="2053"/>
        <v>0</v>
      </c>
      <c r="V16422" s="32">
        <f t="shared" si="2054"/>
        <v>0</v>
      </c>
      <c r="W16422" s="32">
        <f t="shared" si="2055"/>
        <v>0</v>
      </c>
      <c r="X16422" s="32">
        <f t="shared" si="2056"/>
        <v>0</v>
      </c>
    </row>
    <row r="16423" spans="1:24" ht="14.25" customHeight="1">
      <c r="A16423" s="33" t="b">
        <f t="shared" si="2050"/>
        <v>0</v>
      </c>
      <c r="B16423" s="33">
        <f t="shared" si="2057"/>
        <v>16422</v>
      </c>
      <c r="C16423" s="17"/>
      <c r="N16423" s="37"/>
      <c r="O16423" s="37"/>
      <c r="P16423" s="37"/>
      <c r="Q16423" s="37"/>
      <c r="R16423" s="37"/>
      <c r="S16423" s="32">
        <f t="shared" si="2051"/>
        <v>0</v>
      </c>
      <c r="T16423" s="32">
        <f t="shared" si="2052"/>
        <v>0</v>
      </c>
      <c r="U16423" s="32">
        <f t="shared" si="2053"/>
        <v>0</v>
      </c>
      <c r="V16423" s="32">
        <f t="shared" si="2054"/>
        <v>0</v>
      </c>
      <c r="W16423" s="32">
        <f t="shared" si="2055"/>
        <v>0</v>
      </c>
      <c r="X16423" s="32">
        <f t="shared" si="2056"/>
        <v>0</v>
      </c>
    </row>
    <row r="16424" spans="1:24" ht="14.25" customHeight="1">
      <c r="A16424" s="33" t="b">
        <f t="shared" si="2050"/>
        <v>0</v>
      </c>
      <c r="B16424" s="33">
        <f t="shared" si="2057"/>
        <v>16423</v>
      </c>
      <c r="C16424" s="17"/>
      <c r="N16424" s="37"/>
      <c r="O16424" s="37"/>
      <c r="P16424" s="37"/>
      <c r="Q16424" s="37"/>
      <c r="R16424" s="37"/>
      <c r="S16424" s="32">
        <f t="shared" si="2051"/>
        <v>0</v>
      </c>
      <c r="T16424" s="32">
        <f t="shared" si="2052"/>
        <v>0</v>
      </c>
      <c r="U16424" s="32">
        <f t="shared" si="2053"/>
        <v>0</v>
      </c>
      <c r="V16424" s="32">
        <f t="shared" si="2054"/>
        <v>0</v>
      </c>
      <c r="W16424" s="32">
        <f t="shared" si="2055"/>
        <v>0</v>
      </c>
      <c r="X16424" s="32">
        <f t="shared" si="2056"/>
        <v>0</v>
      </c>
    </row>
    <row r="16425" spans="1:24" ht="14.25" customHeight="1">
      <c r="A16425" s="33" t="b">
        <f t="shared" si="2050"/>
        <v>0</v>
      </c>
      <c r="B16425" s="33">
        <f t="shared" si="2057"/>
        <v>16424</v>
      </c>
      <c r="C16425" s="17"/>
      <c r="N16425" s="37"/>
      <c r="O16425" s="37"/>
      <c r="P16425" s="37"/>
      <c r="Q16425" s="37"/>
      <c r="R16425" s="37"/>
      <c r="S16425" s="32">
        <f t="shared" si="2051"/>
        <v>0</v>
      </c>
      <c r="T16425" s="32">
        <f t="shared" si="2052"/>
        <v>0</v>
      </c>
      <c r="U16425" s="32">
        <f t="shared" si="2053"/>
        <v>0</v>
      </c>
      <c r="V16425" s="32">
        <f t="shared" si="2054"/>
        <v>0</v>
      </c>
      <c r="W16425" s="32">
        <f t="shared" si="2055"/>
        <v>0</v>
      </c>
      <c r="X16425" s="32">
        <f t="shared" si="2056"/>
        <v>0</v>
      </c>
    </row>
    <row r="16426" spans="1:24" ht="14.25" customHeight="1">
      <c r="A16426" s="33" t="b">
        <f t="shared" si="2050"/>
        <v>0</v>
      </c>
      <c r="B16426" s="33">
        <f t="shared" si="2057"/>
        <v>16425</v>
      </c>
      <c r="C16426" s="17"/>
      <c r="N16426" s="37"/>
      <c r="O16426" s="37"/>
      <c r="P16426" s="37"/>
      <c r="Q16426" s="37"/>
      <c r="R16426" s="37"/>
      <c r="S16426" s="32">
        <f t="shared" si="2051"/>
        <v>0</v>
      </c>
      <c r="T16426" s="32">
        <f t="shared" si="2052"/>
        <v>0</v>
      </c>
      <c r="U16426" s="32">
        <f t="shared" si="2053"/>
        <v>0</v>
      </c>
      <c r="V16426" s="32">
        <f t="shared" si="2054"/>
        <v>0</v>
      </c>
      <c r="W16426" s="32">
        <f t="shared" si="2055"/>
        <v>0</v>
      </c>
      <c r="X16426" s="32">
        <f t="shared" si="2056"/>
        <v>0</v>
      </c>
    </row>
    <row r="16427" spans="1:24" ht="14.25" customHeight="1">
      <c r="A16427" s="33" t="b">
        <f t="shared" si="2050"/>
        <v>0</v>
      </c>
      <c r="B16427" s="33">
        <f t="shared" si="2057"/>
        <v>16426</v>
      </c>
      <c r="C16427" s="17"/>
      <c r="N16427" s="37"/>
      <c r="O16427" s="37"/>
      <c r="P16427" s="37"/>
      <c r="Q16427" s="37"/>
      <c r="R16427" s="37"/>
      <c r="S16427" s="32">
        <f t="shared" si="2051"/>
        <v>0</v>
      </c>
      <c r="T16427" s="32">
        <f t="shared" si="2052"/>
        <v>0</v>
      </c>
      <c r="U16427" s="32">
        <f t="shared" si="2053"/>
        <v>0</v>
      </c>
      <c r="V16427" s="32">
        <f t="shared" si="2054"/>
        <v>0</v>
      </c>
      <c r="W16427" s="32">
        <f t="shared" si="2055"/>
        <v>0</v>
      </c>
      <c r="X16427" s="32">
        <f t="shared" si="2056"/>
        <v>0</v>
      </c>
    </row>
    <row r="16428" spans="1:24" ht="14.25" customHeight="1">
      <c r="A16428" s="33" t="b">
        <f t="shared" si="2050"/>
        <v>0</v>
      </c>
      <c r="B16428" s="33">
        <f t="shared" si="2057"/>
        <v>16427</v>
      </c>
      <c r="C16428" s="17"/>
      <c r="N16428" s="37"/>
      <c r="O16428" s="37"/>
      <c r="P16428" s="37"/>
      <c r="Q16428" s="37"/>
      <c r="R16428" s="37"/>
      <c r="S16428" s="32">
        <f t="shared" si="2051"/>
        <v>0</v>
      </c>
      <c r="T16428" s="32">
        <f t="shared" si="2052"/>
        <v>0</v>
      </c>
      <c r="U16428" s="32">
        <f t="shared" si="2053"/>
        <v>0</v>
      </c>
      <c r="V16428" s="32">
        <f t="shared" si="2054"/>
        <v>0</v>
      </c>
      <c r="W16428" s="32">
        <f t="shared" si="2055"/>
        <v>0</v>
      </c>
      <c r="X16428" s="32">
        <f t="shared" si="2056"/>
        <v>0</v>
      </c>
    </row>
    <row r="16429" spans="1:24" ht="14.25" customHeight="1">
      <c r="A16429" s="33" t="b">
        <f t="shared" si="2050"/>
        <v>0</v>
      </c>
      <c r="B16429" s="33">
        <f t="shared" si="2057"/>
        <v>16428</v>
      </c>
      <c r="C16429" s="17"/>
      <c r="N16429" s="37"/>
      <c r="O16429" s="37"/>
      <c r="P16429" s="37"/>
      <c r="Q16429" s="37"/>
      <c r="R16429" s="37"/>
      <c r="S16429" s="32">
        <f t="shared" si="2051"/>
        <v>0</v>
      </c>
      <c r="T16429" s="32">
        <f t="shared" si="2052"/>
        <v>0</v>
      </c>
      <c r="U16429" s="32">
        <f t="shared" si="2053"/>
        <v>0</v>
      </c>
      <c r="V16429" s="32">
        <f t="shared" si="2054"/>
        <v>0</v>
      </c>
      <c r="W16429" s="32">
        <f t="shared" si="2055"/>
        <v>0</v>
      </c>
      <c r="X16429" s="32">
        <f t="shared" si="2056"/>
        <v>0</v>
      </c>
    </row>
    <row r="16430" spans="1:24" ht="14.25" customHeight="1">
      <c r="A16430" s="33" t="b">
        <f t="shared" si="2050"/>
        <v>0</v>
      </c>
      <c r="B16430" s="33">
        <f t="shared" si="2057"/>
        <v>16429</v>
      </c>
      <c r="C16430" s="17"/>
      <c r="N16430" s="37"/>
      <c r="O16430" s="37"/>
      <c r="P16430" s="37"/>
      <c r="Q16430" s="37"/>
      <c r="R16430" s="37"/>
      <c r="S16430" s="32">
        <f t="shared" si="2051"/>
        <v>0</v>
      </c>
      <c r="T16430" s="32">
        <f t="shared" si="2052"/>
        <v>0</v>
      </c>
      <c r="U16430" s="32">
        <f t="shared" si="2053"/>
        <v>0</v>
      </c>
      <c r="V16430" s="32">
        <f t="shared" si="2054"/>
        <v>0</v>
      </c>
      <c r="W16430" s="32">
        <f t="shared" si="2055"/>
        <v>0</v>
      </c>
      <c r="X16430" s="32">
        <f t="shared" si="2056"/>
        <v>0</v>
      </c>
    </row>
    <row r="16431" spans="1:24" ht="14.25" customHeight="1">
      <c r="A16431" s="33" t="b">
        <f t="shared" si="2050"/>
        <v>0</v>
      </c>
      <c r="B16431" s="33">
        <f t="shared" si="2057"/>
        <v>16430</v>
      </c>
      <c r="C16431" s="17"/>
      <c r="N16431" s="37"/>
      <c r="O16431" s="37"/>
      <c r="P16431" s="37"/>
      <c r="Q16431" s="37"/>
      <c r="R16431" s="37"/>
      <c r="S16431" s="32">
        <f t="shared" si="2051"/>
        <v>0</v>
      </c>
      <c r="T16431" s="32">
        <f t="shared" si="2052"/>
        <v>0</v>
      </c>
      <c r="U16431" s="32">
        <f t="shared" si="2053"/>
        <v>0</v>
      </c>
      <c r="V16431" s="32">
        <f t="shared" si="2054"/>
        <v>0</v>
      </c>
      <c r="W16431" s="32">
        <f t="shared" si="2055"/>
        <v>0</v>
      </c>
      <c r="X16431" s="32">
        <f t="shared" si="2056"/>
        <v>0</v>
      </c>
    </row>
    <row r="16432" spans="1:24" ht="14.25" customHeight="1">
      <c r="A16432" s="33" t="b">
        <f t="shared" si="2050"/>
        <v>0</v>
      </c>
      <c r="B16432" s="33">
        <f t="shared" si="2057"/>
        <v>16431</v>
      </c>
      <c r="C16432" s="17"/>
      <c r="N16432" s="37"/>
      <c r="O16432" s="37"/>
      <c r="P16432" s="37"/>
      <c r="Q16432" s="37"/>
      <c r="R16432" s="37"/>
      <c r="S16432" s="32">
        <f t="shared" si="2051"/>
        <v>0</v>
      </c>
      <c r="T16432" s="32">
        <f t="shared" si="2052"/>
        <v>0</v>
      </c>
      <c r="U16432" s="32">
        <f t="shared" si="2053"/>
        <v>0</v>
      </c>
      <c r="V16432" s="32">
        <f t="shared" si="2054"/>
        <v>0</v>
      </c>
      <c r="W16432" s="32">
        <f t="shared" si="2055"/>
        <v>0</v>
      </c>
      <c r="X16432" s="32">
        <f t="shared" si="2056"/>
        <v>0</v>
      </c>
    </row>
    <row r="16433" spans="1:24" ht="14.25" customHeight="1">
      <c r="A16433" s="33" t="b">
        <f t="shared" si="2050"/>
        <v>0</v>
      </c>
      <c r="B16433" s="33">
        <f t="shared" si="2057"/>
        <v>16432</v>
      </c>
      <c r="C16433" s="17"/>
      <c r="N16433" s="37"/>
      <c r="O16433" s="37"/>
      <c r="P16433" s="37"/>
      <c r="Q16433" s="37"/>
      <c r="R16433" s="37"/>
      <c r="S16433" s="32">
        <f t="shared" si="2051"/>
        <v>0</v>
      </c>
      <c r="T16433" s="32">
        <f t="shared" si="2052"/>
        <v>0</v>
      </c>
      <c r="U16433" s="32">
        <f t="shared" si="2053"/>
        <v>0</v>
      </c>
      <c r="V16433" s="32">
        <f t="shared" si="2054"/>
        <v>0</v>
      </c>
      <c r="W16433" s="32">
        <f t="shared" si="2055"/>
        <v>0</v>
      </c>
      <c r="X16433" s="32">
        <f t="shared" si="2056"/>
        <v>0</v>
      </c>
    </row>
    <row r="16434" spans="1:24" ht="14.25" customHeight="1">
      <c r="A16434" s="33" t="b">
        <f t="shared" si="2050"/>
        <v>0</v>
      </c>
      <c r="B16434" s="33">
        <f t="shared" si="2057"/>
        <v>16433</v>
      </c>
      <c r="C16434" s="17"/>
      <c r="N16434" s="37"/>
      <c r="O16434" s="37"/>
      <c r="P16434" s="37"/>
      <c r="Q16434" s="37"/>
      <c r="R16434" s="37"/>
      <c r="S16434" s="32">
        <f t="shared" si="2051"/>
        <v>0</v>
      </c>
      <c r="T16434" s="32">
        <f t="shared" si="2052"/>
        <v>0</v>
      </c>
      <c r="U16434" s="32">
        <f t="shared" si="2053"/>
        <v>0</v>
      </c>
      <c r="V16434" s="32">
        <f t="shared" si="2054"/>
        <v>0</v>
      </c>
      <c r="W16434" s="32">
        <f t="shared" si="2055"/>
        <v>0</v>
      </c>
      <c r="X16434" s="32">
        <f t="shared" si="2056"/>
        <v>0</v>
      </c>
    </row>
    <row r="16435" spans="1:24" ht="14.25" customHeight="1">
      <c r="A16435" s="33" t="b">
        <f t="shared" si="2050"/>
        <v>0</v>
      </c>
      <c r="B16435" s="33">
        <f t="shared" si="2057"/>
        <v>16434</v>
      </c>
      <c r="C16435" s="17"/>
      <c r="N16435" s="37"/>
      <c r="O16435" s="37"/>
      <c r="P16435" s="37"/>
      <c r="Q16435" s="37"/>
      <c r="R16435" s="37"/>
      <c r="S16435" s="32">
        <f t="shared" si="2051"/>
        <v>0</v>
      </c>
      <c r="T16435" s="32">
        <f t="shared" si="2052"/>
        <v>0</v>
      </c>
      <c r="U16435" s="32">
        <f t="shared" si="2053"/>
        <v>0</v>
      </c>
      <c r="V16435" s="32">
        <f t="shared" si="2054"/>
        <v>0</v>
      </c>
      <c r="W16435" s="32">
        <f t="shared" si="2055"/>
        <v>0</v>
      </c>
      <c r="X16435" s="32">
        <f t="shared" si="2056"/>
        <v>0</v>
      </c>
    </row>
    <row r="16436" spans="1:24" ht="14.25" customHeight="1">
      <c r="A16436" s="33" t="b">
        <f t="shared" si="2050"/>
        <v>0</v>
      </c>
      <c r="B16436" s="33">
        <f t="shared" si="2057"/>
        <v>16435</v>
      </c>
      <c r="C16436" s="17"/>
      <c r="N16436" s="37"/>
      <c r="O16436" s="37"/>
      <c r="P16436" s="37"/>
      <c r="Q16436" s="37"/>
      <c r="R16436" s="37"/>
      <c r="S16436" s="32">
        <f t="shared" si="2051"/>
        <v>0</v>
      </c>
      <c r="T16436" s="32">
        <f t="shared" si="2052"/>
        <v>0</v>
      </c>
      <c r="U16436" s="32">
        <f t="shared" si="2053"/>
        <v>0</v>
      </c>
      <c r="V16436" s="32">
        <f t="shared" si="2054"/>
        <v>0</v>
      </c>
      <c r="W16436" s="32">
        <f t="shared" si="2055"/>
        <v>0</v>
      </c>
      <c r="X16436" s="32">
        <f t="shared" si="2056"/>
        <v>0</v>
      </c>
    </row>
    <row r="16437" spans="1:24" ht="14.25" customHeight="1">
      <c r="A16437" s="33" t="b">
        <f t="shared" si="2050"/>
        <v>0</v>
      </c>
      <c r="B16437" s="33">
        <f t="shared" si="2057"/>
        <v>16436</v>
      </c>
      <c r="C16437" s="17"/>
      <c r="N16437" s="37"/>
      <c r="O16437" s="37"/>
      <c r="P16437" s="37"/>
      <c r="Q16437" s="37"/>
      <c r="R16437" s="37"/>
      <c r="S16437" s="32">
        <f t="shared" si="2051"/>
        <v>0</v>
      </c>
      <c r="T16437" s="32">
        <f t="shared" si="2052"/>
        <v>0</v>
      </c>
      <c r="U16437" s="32">
        <f t="shared" si="2053"/>
        <v>0</v>
      </c>
      <c r="V16437" s="32">
        <f t="shared" si="2054"/>
        <v>0</v>
      </c>
      <c r="W16437" s="32">
        <f t="shared" si="2055"/>
        <v>0</v>
      </c>
      <c r="X16437" s="32">
        <f t="shared" si="2056"/>
        <v>0</v>
      </c>
    </row>
    <row r="16438" spans="1:24" ht="14.25" customHeight="1">
      <c r="A16438" s="33" t="b">
        <f t="shared" si="2050"/>
        <v>0</v>
      </c>
      <c r="B16438" s="33">
        <f t="shared" si="2057"/>
        <v>16437</v>
      </c>
      <c r="C16438" s="17"/>
      <c r="N16438" s="37"/>
      <c r="O16438" s="37"/>
      <c r="P16438" s="37"/>
      <c r="Q16438" s="37"/>
      <c r="R16438" s="37"/>
      <c r="S16438" s="32">
        <f t="shared" si="2051"/>
        <v>0</v>
      </c>
      <c r="T16438" s="32">
        <f t="shared" si="2052"/>
        <v>0</v>
      </c>
      <c r="U16438" s="32">
        <f t="shared" si="2053"/>
        <v>0</v>
      </c>
      <c r="V16438" s="32">
        <f t="shared" si="2054"/>
        <v>0</v>
      </c>
      <c r="W16438" s="32">
        <f t="shared" si="2055"/>
        <v>0</v>
      </c>
      <c r="X16438" s="32">
        <f t="shared" si="2056"/>
        <v>0</v>
      </c>
    </row>
    <row r="16439" spans="1:24" ht="14.25" customHeight="1">
      <c r="A16439" s="33" t="b">
        <f t="shared" si="2050"/>
        <v>0</v>
      </c>
      <c r="B16439" s="33">
        <f t="shared" si="2057"/>
        <v>16438</v>
      </c>
      <c r="C16439" s="17"/>
      <c r="N16439" s="37"/>
      <c r="O16439" s="37"/>
      <c r="P16439" s="37"/>
      <c r="Q16439" s="37"/>
      <c r="R16439" s="37"/>
      <c r="S16439" s="32">
        <f t="shared" si="2051"/>
        <v>0</v>
      </c>
      <c r="T16439" s="32">
        <f t="shared" si="2052"/>
        <v>0</v>
      </c>
      <c r="U16439" s="32">
        <f t="shared" si="2053"/>
        <v>0</v>
      </c>
      <c r="V16439" s="32">
        <f t="shared" si="2054"/>
        <v>0</v>
      </c>
      <c r="W16439" s="32">
        <f t="shared" si="2055"/>
        <v>0</v>
      </c>
      <c r="X16439" s="32">
        <f t="shared" si="2056"/>
        <v>0</v>
      </c>
    </row>
    <row r="16440" spans="1:24" ht="14.25" customHeight="1">
      <c r="A16440" s="33" t="b">
        <f t="shared" si="2050"/>
        <v>0</v>
      </c>
      <c r="B16440" s="33">
        <f t="shared" si="2057"/>
        <v>16439</v>
      </c>
      <c r="C16440" s="17"/>
      <c r="N16440" s="37"/>
      <c r="O16440" s="37"/>
      <c r="P16440" s="37"/>
      <c r="Q16440" s="37"/>
      <c r="R16440" s="37"/>
      <c r="S16440" s="32">
        <f t="shared" si="2051"/>
        <v>0</v>
      </c>
      <c r="T16440" s="32">
        <f t="shared" si="2052"/>
        <v>0</v>
      </c>
      <c r="U16440" s="32">
        <f t="shared" si="2053"/>
        <v>0</v>
      </c>
      <c r="V16440" s="32">
        <f t="shared" si="2054"/>
        <v>0</v>
      </c>
      <c r="W16440" s="32">
        <f t="shared" si="2055"/>
        <v>0</v>
      </c>
      <c r="X16440" s="32">
        <f t="shared" si="2056"/>
        <v>0</v>
      </c>
    </row>
    <row r="16441" spans="1:24" ht="14.25" customHeight="1">
      <c r="A16441" s="33" t="b">
        <f t="shared" si="2050"/>
        <v>0</v>
      </c>
      <c r="B16441" s="33">
        <f t="shared" si="2057"/>
        <v>16440</v>
      </c>
      <c r="C16441" s="17"/>
      <c r="N16441" s="37"/>
      <c r="O16441" s="37"/>
      <c r="P16441" s="37"/>
      <c r="Q16441" s="37"/>
      <c r="R16441" s="37"/>
      <c r="S16441" s="32">
        <f t="shared" si="2051"/>
        <v>0</v>
      </c>
      <c r="T16441" s="32">
        <f t="shared" si="2052"/>
        <v>0</v>
      </c>
      <c r="U16441" s="32">
        <f t="shared" si="2053"/>
        <v>0</v>
      </c>
      <c r="V16441" s="32">
        <f t="shared" si="2054"/>
        <v>0</v>
      </c>
      <c r="W16441" s="32">
        <f t="shared" si="2055"/>
        <v>0</v>
      </c>
      <c r="X16441" s="32">
        <f t="shared" si="2056"/>
        <v>0</v>
      </c>
    </row>
    <row r="16442" spans="1:24" ht="14.25" customHeight="1">
      <c r="A16442" s="33" t="b">
        <f t="shared" si="2050"/>
        <v>0</v>
      </c>
      <c r="B16442" s="33">
        <f t="shared" si="2057"/>
        <v>16441</v>
      </c>
      <c r="C16442" s="17"/>
      <c r="N16442" s="37"/>
      <c r="O16442" s="37"/>
      <c r="P16442" s="37"/>
      <c r="Q16442" s="37"/>
      <c r="R16442" s="37"/>
      <c r="S16442" s="32">
        <f t="shared" si="2051"/>
        <v>0</v>
      </c>
      <c r="T16442" s="32">
        <f t="shared" si="2052"/>
        <v>0</v>
      </c>
      <c r="U16442" s="32">
        <f t="shared" si="2053"/>
        <v>0</v>
      </c>
      <c r="V16442" s="32">
        <f t="shared" si="2054"/>
        <v>0</v>
      </c>
      <c r="W16442" s="32">
        <f t="shared" si="2055"/>
        <v>0</v>
      </c>
      <c r="X16442" s="32">
        <f t="shared" si="2056"/>
        <v>0</v>
      </c>
    </row>
    <row r="16443" spans="1:24" ht="14.25" customHeight="1">
      <c r="A16443" s="33" t="b">
        <f t="shared" si="2050"/>
        <v>0</v>
      </c>
      <c r="B16443" s="33">
        <f t="shared" si="2057"/>
        <v>16442</v>
      </c>
      <c r="C16443" s="17"/>
      <c r="N16443" s="37"/>
      <c r="O16443" s="37"/>
      <c r="P16443" s="37"/>
      <c r="Q16443" s="37"/>
      <c r="R16443" s="37"/>
      <c r="S16443" s="32">
        <f t="shared" si="2051"/>
        <v>0</v>
      </c>
      <c r="T16443" s="32">
        <f t="shared" si="2052"/>
        <v>0</v>
      </c>
      <c r="U16443" s="32">
        <f t="shared" si="2053"/>
        <v>0</v>
      </c>
      <c r="V16443" s="32">
        <f t="shared" si="2054"/>
        <v>0</v>
      </c>
      <c r="W16443" s="32">
        <f t="shared" si="2055"/>
        <v>0</v>
      </c>
      <c r="X16443" s="32">
        <f t="shared" si="2056"/>
        <v>0</v>
      </c>
    </row>
    <row r="16444" spans="1:24" ht="14.25" customHeight="1">
      <c r="A16444" s="33" t="b">
        <f t="shared" si="2050"/>
        <v>0</v>
      </c>
      <c r="B16444" s="33">
        <f t="shared" si="2057"/>
        <v>16443</v>
      </c>
      <c r="C16444" s="17"/>
      <c r="N16444" s="37"/>
      <c r="O16444" s="37"/>
      <c r="P16444" s="37"/>
      <c r="Q16444" s="37"/>
      <c r="R16444" s="37"/>
      <c r="S16444" s="32">
        <f t="shared" si="2051"/>
        <v>0</v>
      </c>
      <c r="T16444" s="32">
        <f t="shared" si="2052"/>
        <v>0</v>
      </c>
      <c r="U16444" s="32">
        <f t="shared" si="2053"/>
        <v>0</v>
      </c>
      <c r="V16444" s="32">
        <f t="shared" si="2054"/>
        <v>0</v>
      </c>
      <c r="W16444" s="32">
        <f t="shared" si="2055"/>
        <v>0</v>
      </c>
      <c r="X16444" s="32">
        <f t="shared" si="2056"/>
        <v>0</v>
      </c>
    </row>
    <row r="16445" spans="1:24" ht="14.25" customHeight="1">
      <c r="A16445" s="33" t="b">
        <f t="shared" si="2050"/>
        <v>0</v>
      </c>
      <c r="B16445" s="33">
        <f t="shared" si="2057"/>
        <v>16444</v>
      </c>
      <c r="C16445" s="17"/>
      <c r="N16445" s="37"/>
      <c r="O16445" s="37"/>
      <c r="P16445" s="37"/>
      <c r="Q16445" s="37"/>
      <c r="R16445" s="37"/>
      <c r="S16445" s="32">
        <f t="shared" si="2051"/>
        <v>0</v>
      </c>
      <c r="T16445" s="32">
        <f t="shared" si="2052"/>
        <v>0</v>
      </c>
      <c r="U16445" s="32">
        <f t="shared" si="2053"/>
        <v>0</v>
      </c>
      <c r="V16445" s="32">
        <f t="shared" si="2054"/>
        <v>0</v>
      </c>
      <c r="W16445" s="32">
        <f t="shared" si="2055"/>
        <v>0</v>
      </c>
      <c r="X16445" s="32">
        <f t="shared" si="2056"/>
        <v>0</v>
      </c>
    </row>
    <row r="16446" spans="1:24" ht="14.25" customHeight="1">
      <c r="A16446" s="33" t="b">
        <f t="shared" si="2050"/>
        <v>0</v>
      </c>
      <c r="B16446" s="33">
        <f t="shared" si="2057"/>
        <v>16445</v>
      </c>
      <c r="C16446" s="17"/>
      <c r="N16446" s="37"/>
      <c r="O16446" s="37"/>
      <c r="P16446" s="37"/>
      <c r="Q16446" s="37"/>
      <c r="R16446" s="37"/>
      <c r="S16446" s="32">
        <f t="shared" si="2051"/>
        <v>0</v>
      </c>
      <c r="T16446" s="32">
        <f t="shared" si="2052"/>
        <v>0</v>
      </c>
      <c r="U16446" s="32">
        <f t="shared" si="2053"/>
        <v>0</v>
      </c>
      <c r="V16446" s="32">
        <f t="shared" si="2054"/>
        <v>0</v>
      </c>
      <c r="W16446" s="32">
        <f t="shared" si="2055"/>
        <v>0</v>
      </c>
      <c r="X16446" s="32">
        <f t="shared" si="2056"/>
        <v>0</v>
      </c>
    </row>
    <row r="16447" spans="1:24" ht="14.25" customHeight="1">
      <c r="A16447" s="33" t="b">
        <f t="shared" si="2050"/>
        <v>0</v>
      </c>
      <c r="B16447" s="33">
        <f t="shared" si="2057"/>
        <v>16446</v>
      </c>
      <c r="C16447" s="17"/>
      <c r="N16447" s="37"/>
      <c r="O16447" s="37"/>
      <c r="P16447" s="37"/>
      <c r="Q16447" s="37"/>
      <c r="R16447" s="37"/>
      <c r="S16447" s="32">
        <f t="shared" si="2051"/>
        <v>0</v>
      </c>
      <c r="T16447" s="32">
        <f t="shared" si="2052"/>
        <v>0</v>
      </c>
      <c r="U16447" s="32">
        <f t="shared" si="2053"/>
        <v>0</v>
      </c>
      <c r="V16447" s="32">
        <f t="shared" si="2054"/>
        <v>0</v>
      </c>
      <c r="W16447" s="32">
        <f t="shared" si="2055"/>
        <v>0</v>
      </c>
      <c r="X16447" s="32">
        <f t="shared" si="2056"/>
        <v>0</v>
      </c>
    </row>
    <row r="16448" spans="1:24" ht="14.25" customHeight="1">
      <c r="A16448" s="33" t="b">
        <f t="shared" si="2050"/>
        <v>0</v>
      </c>
      <c r="B16448" s="33">
        <f t="shared" si="2057"/>
        <v>16447</v>
      </c>
      <c r="C16448" s="17"/>
      <c r="N16448" s="37"/>
      <c r="O16448" s="37"/>
      <c r="P16448" s="37"/>
      <c r="Q16448" s="37"/>
      <c r="R16448" s="37"/>
      <c r="S16448" s="32">
        <f t="shared" si="2051"/>
        <v>0</v>
      </c>
      <c r="T16448" s="32">
        <f t="shared" si="2052"/>
        <v>0</v>
      </c>
      <c r="U16448" s="32">
        <f t="shared" si="2053"/>
        <v>0</v>
      </c>
      <c r="V16448" s="32">
        <f t="shared" si="2054"/>
        <v>0</v>
      </c>
      <c r="W16448" s="32">
        <f t="shared" si="2055"/>
        <v>0</v>
      </c>
      <c r="X16448" s="32">
        <f t="shared" si="2056"/>
        <v>0</v>
      </c>
    </row>
    <row r="16449" spans="1:24" ht="14.25" customHeight="1">
      <c r="A16449" s="33" t="b">
        <f t="shared" si="2050"/>
        <v>0</v>
      </c>
      <c r="B16449" s="33">
        <f t="shared" si="2057"/>
        <v>16448</v>
      </c>
      <c r="C16449" s="17"/>
      <c r="N16449" s="37"/>
      <c r="O16449" s="37"/>
      <c r="P16449" s="37"/>
      <c r="Q16449" s="37"/>
      <c r="R16449" s="37"/>
      <c r="S16449" s="32">
        <f t="shared" si="2051"/>
        <v>0</v>
      </c>
      <c r="T16449" s="32">
        <f t="shared" si="2052"/>
        <v>0</v>
      </c>
      <c r="U16449" s="32">
        <f t="shared" si="2053"/>
        <v>0</v>
      </c>
      <c r="V16449" s="32">
        <f t="shared" si="2054"/>
        <v>0</v>
      </c>
      <c r="W16449" s="32">
        <f t="shared" si="2055"/>
        <v>0</v>
      </c>
      <c r="X16449" s="32">
        <f t="shared" si="2056"/>
        <v>0</v>
      </c>
    </row>
    <row r="16450" spans="1:24" ht="14.25" customHeight="1">
      <c r="A16450" s="33" t="b">
        <f t="shared" ref="A16450:A16513" si="2058">IF(OR(COUNTIF(D16450:M16450, "NOT EXECUTED"), COUNTIF(D16450:M16450, "NOT COMPILED"), COUNTIF(D16450:M16450, "NOT EFFECTIVE")),TRUE,FALSE)</f>
        <v>0</v>
      </c>
      <c r="B16450" s="33">
        <f t="shared" si="2057"/>
        <v>16449</v>
      </c>
      <c r="C16450" s="17"/>
      <c r="N16450" s="37"/>
      <c r="O16450" s="37"/>
      <c r="P16450" s="37"/>
      <c r="Q16450" s="37"/>
      <c r="R16450" s="37"/>
      <c r="S16450" s="32">
        <f t="shared" ref="S16450:S16513" si="2059">IF(COUNTIF(H16450:M16450,"NOT EFFECTIVE"),1,0)</f>
        <v>0</v>
      </c>
      <c r="T16450" s="32">
        <f t="shared" ref="T16450:T16513" si="2060">IF(AND(D16450="NOT EXECUTED",COUNTA($N16450)&lt;&gt;0),1,0)</f>
        <v>0</v>
      </c>
      <c r="U16450" s="32">
        <f t="shared" ref="U16450:U16513" si="2061">IF(AND(E16450="NOT EXECUTED",COUNTA($N16450)&lt;&gt;0),1,0)</f>
        <v>0</v>
      </c>
      <c r="V16450" s="32">
        <f t="shared" ref="V16450:V16513" si="2062">IF(AND(F16450="NOT EXECUTED",COUNTA($N16450)&lt;&gt;0),1,0)</f>
        <v>0</v>
      </c>
      <c r="W16450" s="32">
        <f t="shared" ref="W16450:W16513" si="2063">IF(AND(G16450="NOT EXECUTED",COUNTA($N16450)&lt;&gt;0),1,0)</f>
        <v>0</v>
      </c>
      <c r="X16450" s="32">
        <f t="shared" ref="X16450:X16513" si="2064">IF(AND(S16450=1,COUNTA($N16450)&lt;&gt;0),1,0)</f>
        <v>0</v>
      </c>
    </row>
    <row r="16451" spans="1:24" ht="14.25" customHeight="1">
      <c r="A16451" s="33" t="b">
        <f t="shared" si="2058"/>
        <v>0</v>
      </c>
      <c r="B16451" s="33">
        <f t="shared" ref="B16451:B16514" si="2065">+B16450+1</f>
        <v>16450</v>
      </c>
      <c r="C16451" s="17"/>
      <c r="N16451" s="37"/>
      <c r="O16451" s="37"/>
      <c r="P16451" s="37"/>
      <c r="Q16451" s="37"/>
      <c r="R16451" s="37"/>
      <c r="S16451" s="32">
        <f t="shared" si="2059"/>
        <v>0</v>
      </c>
      <c r="T16451" s="32">
        <f t="shared" si="2060"/>
        <v>0</v>
      </c>
      <c r="U16451" s="32">
        <f t="shared" si="2061"/>
        <v>0</v>
      </c>
      <c r="V16451" s="32">
        <f t="shared" si="2062"/>
        <v>0</v>
      </c>
      <c r="W16451" s="32">
        <f t="shared" si="2063"/>
        <v>0</v>
      </c>
      <c r="X16451" s="32">
        <f t="shared" si="2064"/>
        <v>0</v>
      </c>
    </row>
    <row r="16452" spans="1:24" ht="14.25" customHeight="1">
      <c r="A16452" s="33" t="b">
        <f t="shared" si="2058"/>
        <v>0</v>
      </c>
      <c r="B16452" s="33">
        <f t="shared" si="2065"/>
        <v>16451</v>
      </c>
      <c r="C16452" s="17"/>
      <c r="N16452" s="37"/>
      <c r="O16452" s="37"/>
      <c r="P16452" s="37"/>
      <c r="Q16452" s="37"/>
      <c r="R16452" s="37"/>
      <c r="S16452" s="32">
        <f t="shared" si="2059"/>
        <v>0</v>
      </c>
      <c r="T16452" s="32">
        <f t="shared" si="2060"/>
        <v>0</v>
      </c>
      <c r="U16452" s="32">
        <f t="shared" si="2061"/>
        <v>0</v>
      </c>
      <c r="V16452" s="32">
        <f t="shared" si="2062"/>
        <v>0</v>
      </c>
      <c r="W16452" s="32">
        <f t="shared" si="2063"/>
        <v>0</v>
      </c>
      <c r="X16452" s="32">
        <f t="shared" si="2064"/>
        <v>0</v>
      </c>
    </row>
    <row r="16453" spans="1:24" ht="14.25" customHeight="1">
      <c r="A16453" s="33" t="b">
        <f t="shared" si="2058"/>
        <v>0</v>
      </c>
      <c r="B16453" s="33">
        <f t="shared" si="2065"/>
        <v>16452</v>
      </c>
      <c r="C16453" s="17"/>
      <c r="N16453" s="37"/>
      <c r="O16453" s="37"/>
      <c r="P16453" s="37"/>
      <c r="Q16453" s="37"/>
      <c r="R16453" s="37"/>
      <c r="S16453" s="32">
        <f t="shared" si="2059"/>
        <v>0</v>
      </c>
      <c r="T16453" s="32">
        <f t="shared" si="2060"/>
        <v>0</v>
      </c>
      <c r="U16453" s="32">
        <f t="shared" si="2061"/>
        <v>0</v>
      </c>
      <c r="V16453" s="32">
        <f t="shared" si="2062"/>
        <v>0</v>
      </c>
      <c r="W16453" s="32">
        <f t="shared" si="2063"/>
        <v>0</v>
      </c>
      <c r="X16453" s="32">
        <f t="shared" si="2064"/>
        <v>0</v>
      </c>
    </row>
    <row r="16454" spans="1:24" ht="14.25" customHeight="1">
      <c r="A16454" s="33" t="b">
        <f t="shared" si="2058"/>
        <v>0</v>
      </c>
      <c r="B16454" s="33">
        <f t="shared" si="2065"/>
        <v>16453</v>
      </c>
      <c r="C16454" s="17"/>
      <c r="N16454" s="37"/>
      <c r="O16454" s="37"/>
      <c r="P16454" s="37"/>
      <c r="Q16454" s="37"/>
      <c r="R16454" s="37"/>
      <c r="S16454" s="32">
        <f t="shared" si="2059"/>
        <v>0</v>
      </c>
      <c r="T16454" s="32">
        <f t="shared" si="2060"/>
        <v>0</v>
      </c>
      <c r="U16454" s="32">
        <f t="shared" si="2061"/>
        <v>0</v>
      </c>
      <c r="V16454" s="32">
        <f t="shared" si="2062"/>
        <v>0</v>
      </c>
      <c r="W16454" s="32">
        <f t="shared" si="2063"/>
        <v>0</v>
      </c>
      <c r="X16454" s="32">
        <f t="shared" si="2064"/>
        <v>0</v>
      </c>
    </row>
    <row r="16455" spans="1:24" ht="14.25" customHeight="1">
      <c r="A16455" s="33" t="b">
        <f t="shared" si="2058"/>
        <v>0</v>
      </c>
      <c r="B16455" s="33">
        <f t="shared" si="2065"/>
        <v>16454</v>
      </c>
      <c r="C16455" s="17"/>
      <c r="N16455" s="37"/>
      <c r="O16455" s="37"/>
      <c r="P16455" s="37"/>
      <c r="Q16455" s="37"/>
      <c r="R16455" s="37"/>
      <c r="S16455" s="32">
        <f t="shared" si="2059"/>
        <v>0</v>
      </c>
      <c r="T16455" s="32">
        <f t="shared" si="2060"/>
        <v>0</v>
      </c>
      <c r="U16455" s="32">
        <f t="shared" si="2061"/>
        <v>0</v>
      </c>
      <c r="V16455" s="32">
        <f t="shared" si="2062"/>
        <v>0</v>
      </c>
      <c r="W16455" s="32">
        <f t="shared" si="2063"/>
        <v>0</v>
      </c>
      <c r="X16455" s="32">
        <f t="shared" si="2064"/>
        <v>0</v>
      </c>
    </row>
    <row r="16456" spans="1:24" ht="14.25" customHeight="1">
      <c r="A16456" s="33" t="b">
        <f t="shared" si="2058"/>
        <v>0</v>
      </c>
      <c r="B16456" s="33">
        <f t="shared" si="2065"/>
        <v>16455</v>
      </c>
      <c r="C16456" s="17"/>
      <c r="N16456" s="37"/>
      <c r="O16456" s="37"/>
      <c r="P16456" s="37"/>
      <c r="Q16456" s="37"/>
      <c r="R16456" s="37"/>
      <c r="S16456" s="32">
        <f t="shared" si="2059"/>
        <v>0</v>
      </c>
      <c r="T16456" s="32">
        <f t="shared" si="2060"/>
        <v>0</v>
      </c>
      <c r="U16456" s="32">
        <f t="shared" si="2061"/>
        <v>0</v>
      </c>
      <c r="V16456" s="32">
        <f t="shared" si="2062"/>
        <v>0</v>
      </c>
      <c r="W16456" s="32">
        <f t="shared" si="2063"/>
        <v>0</v>
      </c>
      <c r="X16456" s="32">
        <f t="shared" si="2064"/>
        <v>0</v>
      </c>
    </row>
    <row r="16457" spans="1:24" ht="14.25" customHeight="1">
      <c r="A16457" s="33" t="b">
        <f t="shared" si="2058"/>
        <v>0</v>
      </c>
      <c r="B16457" s="33">
        <f t="shared" si="2065"/>
        <v>16456</v>
      </c>
      <c r="C16457" s="17"/>
      <c r="N16457" s="37"/>
      <c r="O16457" s="37"/>
      <c r="P16457" s="37"/>
      <c r="Q16457" s="37"/>
      <c r="R16457" s="37"/>
      <c r="S16457" s="32">
        <f t="shared" si="2059"/>
        <v>0</v>
      </c>
      <c r="T16457" s="32">
        <f t="shared" si="2060"/>
        <v>0</v>
      </c>
      <c r="U16457" s="32">
        <f t="shared" si="2061"/>
        <v>0</v>
      </c>
      <c r="V16457" s="32">
        <f t="shared" si="2062"/>
        <v>0</v>
      </c>
      <c r="W16457" s="32">
        <f t="shared" si="2063"/>
        <v>0</v>
      </c>
      <c r="X16457" s="32">
        <f t="shared" si="2064"/>
        <v>0</v>
      </c>
    </row>
    <row r="16458" spans="1:24" ht="14.25" customHeight="1">
      <c r="A16458" s="33" t="b">
        <f t="shared" si="2058"/>
        <v>0</v>
      </c>
      <c r="B16458" s="33">
        <f t="shared" si="2065"/>
        <v>16457</v>
      </c>
      <c r="C16458" s="17"/>
      <c r="N16458" s="37"/>
      <c r="O16458" s="37"/>
      <c r="P16458" s="37"/>
      <c r="Q16458" s="37"/>
      <c r="R16458" s="37"/>
      <c r="S16458" s="32">
        <f t="shared" si="2059"/>
        <v>0</v>
      </c>
      <c r="T16458" s="32">
        <f t="shared" si="2060"/>
        <v>0</v>
      </c>
      <c r="U16458" s="32">
        <f t="shared" si="2061"/>
        <v>0</v>
      </c>
      <c r="V16458" s="32">
        <f t="shared" si="2062"/>
        <v>0</v>
      </c>
      <c r="W16458" s="32">
        <f t="shared" si="2063"/>
        <v>0</v>
      </c>
      <c r="X16458" s="32">
        <f t="shared" si="2064"/>
        <v>0</v>
      </c>
    </row>
    <row r="16459" spans="1:24" ht="14.25" customHeight="1">
      <c r="A16459" s="33" t="b">
        <f t="shared" si="2058"/>
        <v>0</v>
      </c>
      <c r="B16459" s="33">
        <f t="shared" si="2065"/>
        <v>16458</v>
      </c>
      <c r="C16459" s="17"/>
      <c r="N16459" s="37"/>
      <c r="O16459" s="37"/>
      <c r="P16459" s="37"/>
      <c r="Q16459" s="37"/>
      <c r="R16459" s="37"/>
      <c r="S16459" s="32">
        <f t="shared" si="2059"/>
        <v>0</v>
      </c>
      <c r="T16459" s="32">
        <f t="shared" si="2060"/>
        <v>0</v>
      </c>
      <c r="U16459" s="32">
        <f t="shared" si="2061"/>
        <v>0</v>
      </c>
      <c r="V16459" s="32">
        <f t="shared" si="2062"/>
        <v>0</v>
      </c>
      <c r="W16459" s="32">
        <f t="shared" si="2063"/>
        <v>0</v>
      </c>
      <c r="X16459" s="32">
        <f t="shared" si="2064"/>
        <v>0</v>
      </c>
    </row>
    <row r="16460" spans="1:24" ht="14.25" customHeight="1">
      <c r="A16460" s="33" t="b">
        <f t="shared" si="2058"/>
        <v>0</v>
      </c>
      <c r="B16460" s="33">
        <f t="shared" si="2065"/>
        <v>16459</v>
      </c>
      <c r="C16460" s="17"/>
      <c r="N16460" s="37"/>
      <c r="O16460" s="37"/>
      <c r="P16460" s="37"/>
      <c r="Q16460" s="37"/>
      <c r="R16460" s="37"/>
      <c r="S16460" s="32">
        <f t="shared" si="2059"/>
        <v>0</v>
      </c>
      <c r="T16460" s="32">
        <f t="shared" si="2060"/>
        <v>0</v>
      </c>
      <c r="U16460" s="32">
        <f t="shared" si="2061"/>
        <v>0</v>
      </c>
      <c r="V16460" s="32">
        <f t="shared" si="2062"/>
        <v>0</v>
      </c>
      <c r="W16460" s="32">
        <f t="shared" si="2063"/>
        <v>0</v>
      </c>
      <c r="X16460" s="32">
        <f t="shared" si="2064"/>
        <v>0</v>
      </c>
    </row>
    <row r="16461" spans="1:24" ht="14.25" customHeight="1">
      <c r="A16461" s="33" t="b">
        <f t="shared" si="2058"/>
        <v>0</v>
      </c>
      <c r="B16461" s="33">
        <f t="shared" si="2065"/>
        <v>16460</v>
      </c>
      <c r="C16461" s="17"/>
      <c r="N16461" s="37"/>
      <c r="O16461" s="37"/>
      <c r="P16461" s="37"/>
      <c r="Q16461" s="37"/>
      <c r="R16461" s="37"/>
      <c r="S16461" s="32">
        <f t="shared" si="2059"/>
        <v>0</v>
      </c>
      <c r="T16461" s="32">
        <f t="shared" si="2060"/>
        <v>0</v>
      </c>
      <c r="U16461" s="32">
        <f t="shared" si="2061"/>
        <v>0</v>
      </c>
      <c r="V16461" s="32">
        <f t="shared" si="2062"/>
        <v>0</v>
      </c>
      <c r="W16461" s="32">
        <f t="shared" si="2063"/>
        <v>0</v>
      </c>
      <c r="X16461" s="32">
        <f t="shared" si="2064"/>
        <v>0</v>
      </c>
    </row>
    <row r="16462" spans="1:24" ht="14.25" customHeight="1">
      <c r="A16462" s="33" t="b">
        <f t="shared" si="2058"/>
        <v>0</v>
      </c>
      <c r="B16462" s="33">
        <f t="shared" si="2065"/>
        <v>16461</v>
      </c>
      <c r="C16462" s="17"/>
      <c r="N16462" s="37"/>
      <c r="O16462" s="37"/>
      <c r="P16462" s="37"/>
      <c r="Q16462" s="37"/>
      <c r="R16462" s="37"/>
      <c r="S16462" s="32">
        <f t="shared" si="2059"/>
        <v>0</v>
      </c>
      <c r="T16462" s="32">
        <f t="shared" si="2060"/>
        <v>0</v>
      </c>
      <c r="U16462" s="32">
        <f t="shared" si="2061"/>
        <v>0</v>
      </c>
      <c r="V16462" s="32">
        <f t="shared" si="2062"/>
        <v>0</v>
      </c>
      <c r="W16462" s="32">
        <f t="shared" si="2063"/>
        <v>0</v>
      </c>
      <c r="X16462" s="32">
        <f t="shared" si="2064"/>
        <v>0</v>
      </c>
    </row>
    <row r="16463" spans="1:24" ht="14.25" customHeight="1">
      <c r="A16463" s="33" t="b">
        <f t="shared" si="2058"/>
        <v>0</v>
      </c>
      <c r="B16463" s="33">
        <f t="shared" si="2065"/>
        <v>16462</v>
      </c>
      <c r="C16463" s="17"/>
      <c r="N16463" s="37"/>
      <c r="O16463" s="37"/>
      <c r="P16463" s="37"/>
      <c r="Q16463" s="37"/>
      <c r="R16463" s="37"/>
      <c r="S16463" s="32">
        <f t="shared" si="2059"/>
        <v>0</v>
      </c>
      <c r="T16463" s="32">
        <f t="shared" si="2060"/>
        <v>0</v>
      </c>
      <c r="U16463" s="32">
        <f t="shared" si="2061"/>
        <v>0</v>
      </c>
      <c r="V16463" s="32">
        <f t="shared" si="2062"/>
        <v>0</v>
      </c>
      <c r="W16463" s="32">
        <f t="shared" si="2063"/>
        <v>0</v>
      </c>
      <c r="X16463" s="32">
        <f t="shared" si="2064"/>
        <v>0</v>
      </c>
    </row>
    <row r="16464" spans="1:24" ht="14.25" customHeight="1">
      <c r="A16464" s="33" t="b">
        <f t="shared" si="2058"/>
        <v>0</v>
      </c>
      <c r="B16464" s="33">
        <f t="shared" si="2065"/>
        <v>16463</v>
      </c>
      <c r="C16464" s="17"/>
      <c r="N16464" s="37"/>
      <c r="O16464" s="37"/>
      <c r="P16464" s="37"/>
      <c r="Q16464" s="37"/>
      <c r="R16464" s="37"/>
      <c r="S16464" s="32">
        <f t="shared" si="2059"/>
        <v>0</v>
      </c>
      <c r="T16464" s="32">
        <f t="shared" si="2060"/>
        <v>0</v>
      </c>
      <c r="U16464" s="32">
        <f t="shared" si="2061"/>
        <v>0</v>
      </c>
      <c r="V16464" s="32">
        <f t="shared" si="2062"/>
        <v>0</v>
      </c>
      <c r="W16464" s="32">
        <f t="shared" si="2063"/>
        <v>0</v>
      </c>
      <c r="X16464" s="32">
        <f t="shared" si="2064"/>
        <v>0</v>
      </c>
    </row>
    <row r="16465" spans="1:24" ht="14.25" customHeight="1">
      <c r="A16465" s="33" t="b">
        <f t="shared" si="2058"/>
        <v>0</v>
      </c>
      <c r="B16465" s="33">
        <f t="shared" si="2065"/>
        <v>16464</v>
      </c>
      <c r="C16465" s="17"/>
      <c r="N16465" s="37"/>
      <c r="O16465" s="37"/>
      <c r="P16465" s="37"/>
      <c r="Q16465" s="37"/>
      <c r="R16465" s="37"/>
      <c r="S16465" s="32">
        <f t="shared" si="2059"/>
        <v>0</v>
      </c>
      <c r="T16465" s="32">
        <f t="shared" si="2060"/>
        <v>0</v>
      </c>
      <c r="U16465" s="32">
        <f t="shared" si="2061"/>
        <v>0</v>
      </c>
      <c r="V16465" s="32">
        <f t="shared" si="2062"/>
        <v>0</v>
      </c>
      <c r="W16465" s="32">
        <f t="shared" si="2063"/>
        <v>0</v>
      </c>
      <c r="X16465" s="32">
        <f t="shared" si="2064"/>
        <v>0</v>
      </c>
    </row>
    <row r="16466" spans="1:24" ht="14.25" customHeight="1">
      <c r="A16466" s="33" t="b">
        <f t="shared" si="2058"/>
        <v>0</v>
      </c>
      <c r="B16466" s="33">
        <f t="shared" si="2065"/>
        <v>16465</v>
      </c>
      <c r="C16466" s="17"/>
      <c r="N16466" s="37"/>
      <c r="O16466" s="37"/>
      <c r="P16466" s="37"/>
      <c r="Q16466" s="37"/>
      <c r="R16466" s="37"/>
      <c r="S16466" s="32">
        <f t="shared" si="2059"/>
        <v>0</v>
      </c>
      <c r="T16466" s="32">
        <f t="shared" si="2060"/>
        <v>0</v>
      </c>
      <c r="U16466" s="32">
        <f t="shared" si="2061"/>
        <v>0</v>
      </c>
      <c r="V16466" s="32">
        <f t="shared" si="2062"/>
        <v>0</v>
      </c>
      <c r="W16466" s="32">
        <f t="shared" si="2063"/>
        <v>0</v>
      </c>
      <c r="X16466" s="32">
        <f t="shared" si="2064"/>
        <v>0</v>
      </c>
    </row>
    <row r="16467" spans="1:24" ht="14.25" customHeight="1">
      <c r="A16467" s="33" t="b">
        <f t="shared" si="2058"/>
        <v>0</v>
      </c>
      <c r="B16467" s="33">
        <f t="shared" si="2065"/>
        <v>16466</v>
      </c>
      <c r="C16467" s="17"/>
      <c r="N16467" s="37"/>
      <c r="O16467" s="37"/>
      <c r="P16467" s="37"/>
      <c r="Q16467" s="37"/>
      <c r="R16467" s="37"/>
      <c r="S16467" s="32">
        <f t="shared" si="2059"/>
        <v>0</v>
      </c>
      <c r="T16467" s="32">
        <f t="shared" si="2060"/>
        <v>0</v>
      </c>
      <c r="U16467" s="32">
        <f t="shared" si="2061"/>
        <v>0</v>
      </c>
      <c r="V16467" s="32">
        <f t="shared" si="2062"/>
        <v>0</v>
      </c>
      <c r="W16467" s="32">
        <f t="shared" si="2063"/>
        <v>0</v>
      </c>
      <c r="X16467" s="32">
        <f t="shared" si="2064"/>
        <v>0</v>
      </c>
    </row>
    <row r="16468" spans="1:24" ht="14.25" customHeight="1">
      <c r="A16468" s="33" t="b">
        <f t="shared" si="2058"/>
        <v>0</v>
      </c>
      <c r="B16468" s="33">
        <f t="shared" si="2065"/>
        <v>16467</v>
      </c>
      <c r="C16468" s="17"/>
      <c r="N16468" s="37"/>
      <c r="O16468" s="37"/>
      <c r="P16468" s="37"/>
      <c r="Q16468" s="37"/>
      <c r="R16468" s="37"/>
      <c r="S16468" s="32">
        <f t="shared" si="2059"/>
        <v>0</v>
      </c>
      <c r="T16468" s="32">
        <f t="shared" si="2060"/>
        <v>0</v>
      </c>
      <c r="U16468" s="32">
        <f t="shared" si="2061"/>
        <v>0</v>
      </c>
      <c r="V16468" s="32">
        <f t="shared" si="2062"/>
        <v>0</v>
      </c>
      <c r="W16468" s="32">
        <f t="shared" si="2063"/>
        <v>0</v>
      </c>
      <c r="X16468" s="32">
        <f t="shared" si="2064"/>
        <v>0</v>
      </c>
    </row>
    <row r="16469" spans="1:24" ht="14.25" customHeight="1">
      <c r="A16469" s="33" t="b">
        <f t="shared" si="2058"/>
        <v>0</v>
      </c>
      <c r="B16469" s="33">
        <f t="shared" si="2065"/>
        <v>16468</v>
      </c>
      <c r="C16469" s="17"/>
      <c r="N16469" s="37"/>
      <c r="O16469" s="37"/>
      <c r="P16469" s="37"/>
      <c r="Q16469" s="37"/>
      <c r="R16469" s="37"/>
      <c r="S16469" s="32">
        <f t="shared" si="2059"/>
        <v>0</v>
      </c>
      <c r="T16469" s="32">
        <f t="shared" si="2060"/>
        <v>0</v>
      </c>
      <c r="U16469" s="32">
        <f t="shared" si="2061"/>
        <v>0</v>
      </c>
      <c r="V16469" s="32">
        <f t="shared" si="2062"/>
        <v>0</v>
      </c>
      <c r="W16469" s="32">
        <f t="shared" si="2063"/>
        <v>0</v>
      </c>
      <c r="X16469" s="32">
        <f t="shared" si="2064"/>
        <v>0</v>
      </c>
    </row>
    <row r="16470" spans="1:24" ht="14.25" customHeight="1">
      <c r="A16470" s="33" t="b">
        <f t="shared" si="2058"/>
        <v>0</v>
      </c>
      <c r="B16470" s="33">
        <f t="shared" si="2065"/>
        <v>16469</v>
      </c>
      <c r="C16470" s="17"/>
      <c r="N16470" s="37"/>
      <c r="O16470" s="37"/>
      <c r="P16470" s="37"/>
      <c r="Q16470" s="37"/>
      <c r="R16470" s="37"/>
      <c r="S16470" s="32">
        <f t="shared" si="2059"/>
        <v>0</v>
      </c>
      <c r="T16470" s="32">
        <f t="shared" si="2060"/>
        <v>0</v>
      </c>
      <c r="U16470" s="32">
        <f t="shared" si="2061"/>
        <v>0</v>
      </c>
      <c r="V16470" s="32">
        <f t="shared" si="2062"/>
        <v>0</v>
      </c>
      <c r="W16470" s="32">
        <f t="shared" si="2063"/>
        <v>0</v>
      </c>
      <c r="X16470" s="32">
        <f t="shared" si="2064"/>
        <v>0</v>
      </c>
    </row>
    <row r="16471" spans="1:24" ht="14.25" customHeight="1">
      <c r="A16471" s="33" t="b">
        <f t="shared" si="2058"/>
        <v>0</v>
      </c>
      <c r="B16471" s="33">
        <f t="shared" si="2065"/>
        <v>16470</v>
      </c>
      <c r="C16471" s="17"/>
      <c r="N16471" s="37"/>
      <c r="O16471" s="37"/>
      <c r="P16471" s="37"/>
      <c r="Q16471" s="37"/>
      <c r="R16471" s="37"/>
      <c r="S16471" s="32">
        <f t="shared" si="2059"/>
        <v>0</v>
      </c>
      <c r="T16471" s="32">
        <f t="shared" si="2060"/>
        <v>0</v>
      </c>
      <c r="U16471" s="32">
        <f t="shared" si="2061"/>
        <v>0</v>
      </c>
      <c r="V16471" s="32">
        <f t="shared" si="2062"/>
        <v>0</v>
      </c>
      <c r="W16471" s="32">
        <f t="shared" si="2063"/>
        <v>0</v>
      </c>
      <c r="X16471" s="32">
        <f t="shared" si="2064"/>
        <v>0</v>
      </c>
    </row>
    <row r="16472" spans="1:24" ht="14.25" customHeight="1">
      <c r="A16472" s="33" t="b">
        <f t="shared" si="2058"/>
        <v>0</v>
      </c>
      <c r="B16472" s="33">
        <f t="shared" si="2065"/>
        <v>16471</v>
      </c>
      <c r="C16472" s="17"/>
      <c r="N16472" s="37"/>
      <c r="O16472" s="37"/>
      <c r="P16472" s="37"/>
      <c r="Q16472" s="37"/>
      <c r="R16472" s="37"/>
      <c r="S16472" s="32">
        <f t="shared" si="2059"/>
        <v>0</v>
      </c>
      <c r="T16472" s="32">
        <f t="shared" si="2060"/>
        <v>0</v>
      </c>
      <c r="U16472" s="32">
        <f t="shared" si="2061"/>
        <v>0</v>
      </c>
      <c r="V16472" s="32">
        <f t="shared" si="2062"/>
        <v>0</v>
      </c>
      <c r="W16472" s="32">
        <f t="shared" si="2063"/>
        <v>0</v>
      </c>
      <c r="X16472" s="32">
        <f t="shared" si="2064"/>
        <v>0</v>
      </c>
    </row>
    <row r="16473" spans="1:24" ht="14.25" customHeight="1">
      <c r="A16473" s="33" t="b">
        <f t="shared" si="2058"/>
        <v>0</v>
      </c>
      <c r="B16473" s="33">
        <f t="shared" si="2065"/>
        <v>16472</v>
      </c>
      <c r="C16473" s="17"/>
      <c r="N16473" s="37"/>
      <c r="O16473" s="37"/>
      <c r="P16473" s="37"/>
      <c r="Q16473" s="37"/>
      <c r="R16473" s="37"/>
      <c r="S16473" s="32">
        <f t="shared" si="2059"/>
        <v>0</v>
      </c>
      <c r="T16473" s="32">
        <f t="shared" si="2060"/>
        <v>0</v>
      </c>
      <c r="U16473" s="32">
        <f t="shared" si="2061"/>
        <v>0</v>
      </c>
      <c r="V16473" s="32">
        <f t="shared" si="2062"/>
        <v>0</v>
      </c>
      <c r="W16473" s="32">
        <f t="shared" si="2063"/>
        <v>0</v>
      </c>
      <c r="X16473" s="32">
        <f t="shared" si="2064"/>
        <v>0</v>
      </c>
    </row>
    <row r="16474" spans="1:24" ht="14.25" customHeight="1">
      <c r="A16474" s="33" t="b">
        <f t="shared" si="2058"/>
        <v>0</v>
      </c>
      <c r="B16474" s="33">
        <f t="shared" si="2065"/>
        <v>16473</v>
      </c>
      <c r="C16474" s="17"/>
      <c r="N16474" s="37"/>
      <c r="O16474" s="37"/>
      <c r="P16474" s="37"/>
      <c r="Q16474" s="37"/>
      <c r="R16474" s="37"/>
      <c r="S16474" s="32">
        <f t="shared" si="2059"/>
        <v>0</v>
      </c>
      <c r="T16474" s="32">
        <f t="shared" si="2060"/>
        <v>0</v>
      </c>
      <c r="U16474" s="32">
        <f t="shared" si="2061"/>
        <v>0</v>
      </c>
      <c r="V16474" s="32">
        <f t="shared" si="2062"/>
        <v>0</v>
      </c>
      <c r="W16474" s="32">
        <f t="shared" si="2063"/>
        <v>0</v>
      </c>
      <c r="X16474" s="32">
        <f t="shared" si="2064"/>
        <v>0</v>
      </c>
    </row>
    <row r="16475" spans="1:24" ht="14.25" customHeight="1">
      <c r="A16475" s="33" t="b">
        <f t="shared" si="2058"/>
        <v>0</v>
      </c>
      <c r="B16475" s="33">
        <f t="shared" si="2065"/>
        <v>16474</v>
      </c>
      <c r="C16475" s="17"/>
      <c r="N16475" s="37"/>
      <c r="O16475" s="37"/>
      <c r="P16475" s="37"/>
      <c r="Q16475" s="37"/>
      <c r="R16475" s="37"/>
      <c r="S16475" s="32">
        <f t="shared" si="2059"/>
        <v>0</v>
      </c>
      <c r="T16475" s="32">
        <f t="shared" si="2060"/>
        <v>0</v>
      </c>
      <c r="U16475" s="32">
        <f t="shared" si="2061"/>
        <v>0</v>
      </c>
      <c r="V16475" s="32">
        <f t="shared" si="2062"/>
        <v>0</v>
      </c>
      <c r="W16475" s="32">
        <f t="shared" si="2063"/>
        <v>0</v>
      </c>
      <c r="X16475" s="32">
        <f t="shared" si="2064"/>
        <v>0</v>
      </c>
    </row>
    <row r="16476" spans="1:24" ht="14.25" customHeight="1">
      <c r="A16476" s="33" t="b">
        <f t="shared" si="2058"/>
        <v>0</v>
      </c>
      <c r="B16476" s="33">
        <f t="shared" si="2065"/>
        <v>16475</v>
      </c>
      <c r="C16476" s="17"/>
      <c r="N16476" s="37"/>
      <c r="O16476" s="37"/>
      <c r="P16476" s="37"/>
      <c r="Q16476" s="37"/>
      <c r="R16476" s="37"/>
      <c r="S16476" s="32">
        <f t="shared" si="2059"/>
        <v>0</v>
      </c>
      <c r="T16476" s="32">
        <f t="shared" si="2060"/>
        <v>0</v>
      </c>
      <c r="U16476" s="32">
        <f t="shared" si="2061"/>
        <v>0</v>
      </c>
      <c r="V16476" s="32">
        <f t="shared" si="2062"/>
        <v>0</v>
      </c>
      <c r="W16476" s="32">
        <f t="shared" si="2063"/>
        <v>0</v>
      </c>
      <c r="X16476" s="32">
        <f t="shared" si="2064"/>
        <v>0</v>
      </c>
    </row>
    <row r="16477" spans="1:24" ht="14.25" customHeight="1">
      <c r="A16477" s="33" t="b">
        <f t="shared" si="2058"/>
        <v>0</v>
      </c>
      <c r="B16477" s="33">
        <f t="shared" si="2065"/>
        <v>16476</v>
      </c>
      <c r="C16477" s="17"/>
      <c r="N16477" s="37"/>
      <c r="O16477" s="37"/>
      <c r="P16477" s="37"/>
      <c r="Q16477" s="37"/>
      <c r="R16477" s="37"/>
      <c r="S16477" s="32">
        <f t="shared" si="2059"/>
        <v>0</v>
      </c>
      <c r="T16477" s="32">
        <f t="shared" si="2060"/>
        <v>0</v>
      </c>
      <c r="U16477" s="32">
        <f t="shared" si="2061"/>
        <v>0</v>
      </c>
      <c r="V16477" s="32">
        <f t="shared" si="2062"/>
        <v>0</v>
      </c>
      <c r="W16477" s="32">
        <f t="shared" si="2063"/>
        <v>0</v>
      </c>
      <c r="X16477" s="32">
        <f t="shared" si="2064"/>
        <v>0</v>
      </c>
    </row>
    <row r="16478" spans="1:24" ht="14.25" customHeight="1">
      <c r="A16478" s="33" t="b">
        <f t="shared" si="2058"/>
        <v>0</v>
      </c>
      <c r="B16478" s="33">
        <f t="shared" si="2065"/>
        <v>16477</v>
      </c>
      <c r="C16478" s="17"/>
      <c r="N16478" s="37"/>
      <c r="O16478" s="37"/>
      <c r="P16478" s="37"/>
      <c r="Q16478" s="37"/>
      <c r="R16478" s="37"/>
      <c r="S16478" s="32">
        <f t="shared" si="2059"/>
        <v>0</v>
      </c>
      <c r="T16478" s="32">
        <f t="shared" si="2060"/>
        <v>0</v>
      </c>
      <c r="U16478" s="32">
        <f t="shared" si="2061"/>
        <v>0</v>
      </c>
      <c r="V16478" s="32">
        <f t="shared" si="2062"/>
        <v>0</v>
      </c>
      <c r="W16478" s="32">
        <f t="shared" si="2063"/>
        <v>0</v>
      </c>
      <c r="X16478" s="32">
        <f t="shared" si="2064"/>
        <v>0</v>
      </c>
    </row>
    <row r="16479" spans="1:24" ht="14.25" customHeight="1">
      <c r="A16479" s="33" t="b">
        <f t="shared" si="2058"/>
        <v>0</v>
      </c>
      <c r="B16479" s="33">
        <f t="shared" si="2065"/>
        <v>16478</v>
      </c>
      <c r="C16479" s="17"/>
      <c r="N16479" s="37"/>
      <c r="O16479" s="37"/>
      <c r="P16479" s="37"/>
      <c r="Q16479" s="37"/>
      <c r="R16479" s="37"/>
      <c r="S16479" s="32">
        <f t="shared" si="2059"/>
        <v>0</v>
      </c>
      <c r="T16479" s="32">
        <f t="shared" si="2060"/>
        <v>0</v>
      </c>
      <c r="U16479" s="32">
        <f t="shared" si="2061"/>
        <v>0</v>
      </c>
      <c r="V16479" s="32">
        <f t="shared" si="2062"/>
        <v>0</v>
      </c>
      <c r="W16479" s="32">
        <f t="shared" si="2063"/>
        <v>0</v>
      </c>
      <c r="X16479" s="32">
        <f t="shared" si="2064"/>
        <v>0</v>
      </c>
    </row>
    <row r="16480" spans="1:24" ht="14.25" customHeight="1">
      <c r="A16480" s="33" t="b">
        <f t="shared" si="2058"/>
        <v>0</v>
      </c>
      <c r="B16480" s="33">
        <f t="shared" si="2065"/>
        <v>16479</v>
      </c>
      <c r="C16480" s="17"/>
      <c r="N16480" s="37"/>
      <c r="O16480" s="37"/>
      <c r="P16480" s="37"/>
      <c r="Q16480" s="37"/>
      <c r="R16480" s="37"/>
      <c r="S16480" s="32">
        <f t="shared" si="2059"/>
        <v>0</v>
      </c>
      <c r="T16480" s="32">
        <f t="shared" si="2060"/>
        <v>0</v>
      </c>
      <c r="U16480" s="32">
        <f t="shared" si="2061"/>
        <v>0</v>
      </c>
      <c r="V16480" s="32">
        <f t="shared" si="2062"/>
        <v>0</v>
      </c>
      <c r="W16480" s="32">
        <f t="shared" si="2063"/>
        <v>0</v>
      </c>
      <c r="X16480" s="32">
        <f t="shared" si="2064"/>
        <v>0</v>
      </c>
    </row>
    <row r="16481" spans="1:24" ht="14.25" customHeight="1">
      <c r="A16481" s="33" t="b">
        <f t="shared" si="2058"/>
        <v>0</v>
      </c>
      <c r="B16481" s="33">
        <f t="shared" si="2065"/>
        <v>16480</v>
      </c>
      <c r="C16481" s="17"/>
      <c r="N16481" s="37"/>
      <c r="O16481" s="37"/>
      <c r="P16481" s="37"/>
      <c r="Q16481" s="37"/>
      <c r="R16481" s="37"/>
      <c r="S16481" s="32">
        <f t="shared" si="2059"/>
        <v>0</v>
      </c>
      <c r="T16481" s="32">
        <f t="shared" si="2060"/>
        <v>0</v>
      </c>
      <c r="U16481" s="32">
        <f t="shared" si="2061"/>
        <v>0</v>
      </c>
      <c r="V16481" s="32">
        <f t="shared" si="2062"/>
        <v>0</v>
      </c>
      <c r="W16481" s="32">
        <f t="shared" si="2063"/>
        <v>0</v>
      </c>
      <c r="X16481" s="32">
        <f t="shared" si="2064"/>
        <v>0</v>
      </c>
    </row>
    <row r="16482" spans="1:24" ht="14.25" customHeight="1">
      <c r="A16482" s="33" t="b">
        <f t="shared" si="2058"/>
        <v>0</v>
      </c>
      <c r="B16482" s="33">
        <f t="shared" si="2065"/>
        <v>16481</v>
      </c>
      <c r="C16482" s="17"/>
      <c r="N16482" s="37"/>
      <c r="O16482" s="37"/>
      <c r="P16482" s="37"/>
      <c r="Q16482" s="37"/>
      <c r="R16482" s="37"/>
      <c r="S16482" s="32">
        <f t="shared" si="2059"/>
        <v>0</v>
      </c>
      <c r="T16482" s="32">
        <f t="shared" si="2060"/>
        <v>0</v>
      </c>
      <c r="U16482" s="32">
        <f t="shared" si="2061"/>
        <v>0</v>
      </c>
      <c r="V16482" s="32">
        <f t="shared" si="2062"/>
        <v>0</v>
      </c>
      <c r="W16482" s="32">
        <f t="shared" si="2063"/>
        <v>0</v>
      </c>
      <c r="X16482" s="32">
        <f t="shared" si="2064"/>
        <v>0</v>
      </c>
    </row>
    <row r="16483" spans="1:24" ht="14.25" customHeight="1">
      <c r="A16483" s="33" t="b">
        <f t="shared" si="2058"/>
        <v>0</v>
      </c>
      <c r="B16483" s="33">
        <f t="shared" si="2065"/>
        <v>16482</v>
      </c>
      <c r="C16483" s="17"/>
      <c r="N16483" s="37"/>
      <c r="O16483" s="37"/>
      <c r="P16483" s="37"/>
      <c r="Q16483" s="37"/>
      <c r="R16483" s="37"/>
      <c r="S16483" s="32">
        <f t="shared" si="2059"/>
        <v>0</v>
      </c>
      <c r="T16483" s="32">
        <f t="shared" si="2060"/>
        <v>0</v>
      </c>
      <c r="U16483" s="32">
        <f t="shared" si="2061"/>
        <v>0</v>
      </c>
      <c r="V16483" s="32">
        <f t="shared" si="2062"/>
        <v>0</v>
      </c>
      <c r="W16483" s="32">
        <f t="shared" si="2063"/>
        <v>0</v>
      </c>
      <c r="X16483" s="32">
        <f t="shared" si="2064"/>
        <v>0</v>
      </c>
    </row>
    <row r="16484" spans="1:24" ht="14.25" customHeight="1">
      <c r="A16484" s="33" t="b">
        <f t="shared" si="2058"/>
        <v>0</v>
      </c>
      <c r="B16484" s="33">
        <f t="shared" si="2065"/>
        <v>16483</v>
      </c>
      <c r="C16484" s="17"/>
      <c r="N16484" s="37"/>
      <c r="O16484" s="37"/>
      <c r="P16484" s="37"/>
      <c r="Q16484" s="37"/>
      <c r="R16484" s="37"/>
      <c r="S16484" s="32">
        <f t="shared" si="2059"/>
        <v>0</v>
      </c>
      <c r="T16484" s="32">
        <f t="shared" si="2060"/>
        <v>0</v>
      </c>
      <c r="U16484" s="32">
        <f t="shared" si="2061"/>
        <v>0</v>
      </c>
      <c r="V16484" s="32">
        <f t="shared" si="2062"/>
        <v>0</v>
      </c>
      <c r="W16484" s="32">
        <f t="shared" si="2063"/>
        <v>0</v>
      </c>
      <c r="X16484" s="32">
        <f t="shared" si="2064"/>
        <v>0</v>
      </c>
    </row>
    <row r="16485" spans="1:24" ht="14.25" customHeight="1">
      <c r="A16485" s="33" t="b">
        <f t="shared" si="2058"/>
        <v>0</v>
      </c>
      <c r="B16485" s="33">
        <f t="shared" si="2065"/>
        <v>16484</v>
      </c>
      <c r="C16485" s="17"/>
      <c r="N16485" s="37"/>
      <c r="O16485" s="37"/>
      <c r="P16485" s="37"/>
      <c r="Q16485" s="37"/>
      <c r="R16485" s="37"/>
      <c r="S16485" s="32">
        <f t="shared" si="2059"/>
        <v>0</v>
      </c>
      <c r="T16485" s="32">
        <f t="shared" si="2060"/>
        <v>0</v>
      </c>
      <c r="U16485" s="32">
        <f t="shared" si="2061"/>
        <v>0</v>
      </c>
      <c r="V16485" s="32">
        <f t="shared" si="2062"/>
        <v>0</v>
      </c>
      <c r="W16485" s="32">
        <f t="shared" si="2063"/>
        <v>0</v>
      </c>
      <c r="X16485" s="32">
        <f t="shared" si="2064"/>
        <v>0</v>
      </c>
    </row>
    <row r="16486" spans="1:24" ht="14.25" customHeight="1">
      <c r="A16486" s="33" t="b">
        <f t="shared" si="2058"/>
        <v>0</v>
      </c>
      <c r="B16486" s="33">
        <f t="shared" si="2065"/>
        <v>16485</v>
      </c>
      <c r="C16486" s="17"/>
      <c r="N16486" s="37"/>
      <c r="O16486" s="37"/>
      <c r="P16486" s="37"/>
      <c r="Q16486" s="37"/>
      <c r="R16486" s="37"/>
      <c r="S16486" s="32">
        <f t="shared" si="2059"/>
        <v>0</v>
      </c>
      <c r="T16486" s="32">
        <f t="shared" si="2060"/>
        <v>0</v>
      </c>
      <c r="U16486" s="32">
        <f t="shared" si="2061"/>
        <v>0</v>
      </c>
      <c r="V16486" s="32">
        <f t="shared" si="2062"/>
        <v>0</v>
      </c>
      <c r="W16486" s="32">
        <f t="shared" si="2063"/>
        <v>0</v>
      </c>
      <c r="X16486" s="32">
        <f t="shared" si="2064"/>
        <v>0</v>
      </c>
    </row>
    <row r="16487" spans="1:24" ht="14.25" customHeight="1">
      <c r="A16487" s="33" t="b">
        <f t="shared" si="2058"/>
        <v>0</v>
      </c>
      <c r="B16487" s="33">
        <f t="shared" si="2065"/>
        <v>16486</v>
      </c>
      <c r="C16487" s="17"/>
      <c r="N16487" s="37"/>
      <c r="O16487" s="37"/>
      <c r="P16487" s="37"/>
      <c r="Q16487" s="37"/>
      <c r="R16487" s="37"/>
      <c r="S16487" s="32">
        <f t="shared" si="2059"/>
        <v>0</v>
      </c>
      <c r="T16487" s="32">
        <f t="shared" si="2060"/>
        <v>0</v>
      </c>
      <c r="U16487" s="32">
        <f t="shared" si="2061"/>
        <v>0</v>
      </c>
      <c r="V16487" s="32">
        <f t="shared" si="2062"/>
        <v>0</v>
      </c>
      <c r="W16487" s="32">
        <f t="shared" si="2063"/>
        <v>0</v>
      </c>
      <c r="X16487" s="32">
        <f t="shared" si="2064"/>
        <v>0</v>
      </c>
    </row>
    <row r="16488" spans="1:24" ht="14.25" customHeight="1">
      <c r="A16488" s="33" t="b">
        <f t="shared" si="2058"/>
        <v>0</v>
      </c>
      <c r="B16488" s="33">
        <f t="shared" si="2065"/>
        <v>16487</v>
      </c>
      <c r="C16488" s="17"/>
      <c r="N16488" s="37"/>
      <c r="O16488" s="37"/>
      <c r="P16488" s="37"/>
      <c r="Q16488" s="37"/>
      <c r="R16488" s="37"/>
      <c r="S16488" s="32">
        <f t="shared" si="2059"/>
        <v>0</v>
      </c>
      <c r="T16488" s="32">
        <f t="shared" si="2060"/>
        <v>0</v>
      </c>
      <c r="U16488" s="32">
        <f t="shared" si="2061"/>
        <v>0</v>
      </c>
      <c r="V16488" s="32">
        <f t="shared" si="2062"/>
        <v>0</v>
      </c>
      <c r="W16488" s="32">
        <f t="shared" si="2063"/>
        <v>0</v>
      </c>
      <c r="X16488" s="32">
        <f t="shared" si="2064"/>
        <v>0</v>
      </c>
    </row>
    <row r="16489" spans="1:24" ht="14.25" customHeight="1">
      <c r="A16489" s="33" t="b">
        <f t="shared" si="2058"/>
        <v>0</v>
      </c>
      <c r="B16489" s="33">
        <f t="shared" si="2065"/>
        <v>16488</v>
      </c>
      <c r="C16489" s="17"/>
      <c r="N16489" s="37"/>
      <c r="O16489" s="37"/>
      <c r="P16489" s="37"/>
      <c r="Q16489" s="37"/>
      <c r="R16489" s="37"/>
      <c r="S16489" s="32">
        <f t="shared" si="2059"/>
        <v>0</v>
      </c>
      <c r="T16489" s="32">
        <f t="shared" si="2060"/>
        <v>0</v>
      </c>
      <c r="U16489" s="32">
        <f t="shared" si="2061"/>
        <v>0</v>
      </c>
      <c r="V16489" s="32">
        <f t="shared" si="2062"/>
        <v>0</v>
      </c>
      <c r="W16489" s="32">
        <f t="shared" si="2063"/>
        <v>0</v>
      </c>
      <c r="X16489" s="32">
        <f t="shared" si="2064"/>
        <v>0</v>
      </c>
    </row>
    <row r="16490" spans="1:24" ht="14.25" customHeight="1">
      <c r="A16490" s="33" t="b">
        <f t="shared" si="2058"/>
        <v>0</v>
      </c>
      <c r="B16490" s="33">
        <f t="shared" si="2065"/>
        <v>16489</v>
      </c>
      <c r="C16490" s="17"/>
      <c r="N16490" s="37"/>
      <c r="O16490" s="37"/>
      <c r="P16490" s="37"/>
      <c r="Q16490" s="37"/>
      <c r="R16490" s="37"/>
      <c r="S16490" s="32">
        <f t="shared" si="2059"/>
        <v>0</v>
      </c>
      <c r="T16490" s="32">
        <f t="shared" si="2060"/>
        <v>0</v>
      </c>
      <c r="U16490" s="32">
        <f t="shared" si="2061"/>
        <v>0</v>
      </c>
      <c r="V16490" s="32">
        <f t="shared" si="2062"/>
        <v>0</v>
      </c>
      <c r="W16490" s="32">
        <f t="shared" si="2063"/>
        <v>0</v>
      </c>
      <c r="X16490" s="32">
        <f t="shared" si="2064"/>
        <v>0</v>
      </c>
    </row>
    <row r="16491" spans="1:24" ht="14.25" customHeight="1">
      <c r="A16491" s="33" t="b">
        <f t="shared" si="2058"/>
        <v>0</v>
      </c>
      <c r="B16491" s="33">
        <f t="shared" si="2065"/>
        <v>16490</v>
      </c>
      <c r="C16491" s="17"/>
      <c r="N16491" s="37"/>
      <c r="O16491" s="37"/>
      <c r="P16491" s="37"/>
      <c r="Q16491" s="37"/>
      <c r="R16491" s="37"/>
      <c r="S16491" s="32">
        <f t="shared" si="2059"/>
        <v>0</v>
      </c>
      <c r="T16491" s="32">
        <f t="shared" si="2060"/>
        <v>0</v>
      </c>
      <c r="U16491" s="32">
        <f t="shared" si="2061"/>
        <v>0</v>
      </c>
      <c r="V16491" s="32">
        <f t="shared" si="2062"/>
        <v>0</v>
      </c>
      <c r="W16491" s="32">
        <f t="shared" si="2063"/>
        <v>0</v>
      </c>
      <c r="X16491" s="32">
        <f t="shared" si="2064"/>
        <v>0</v>
      </c>
    </row>
    <row r="16492" spans="1:24" ht="14.25" customHeight="1">
      <c r="A16492" s="33" t="b">
        <f t="shared" si="2058"/>
        <v>0</v>
      </c>
      <c r="B16492" s="33">
        <f t="shared" si="2065"/>
        <v>16491</v>
      </c>
      <c r="C16492" s="17"/>
      <c r="N16492" s="37"/>
      <c r="O16492" s="37"/>
      <c r="P16492" s="37"/>
      <c r="Q16492" s="37"/>
      <c r="R16492" s="37"/>
      <c r="S16492" s="32">
        <f t="shared" si="2059"/>
        <v>0</v>
      </c>
      <c r="T16492" s="32">
        <f t="shared" si="2060"/>
        <v>0</v>
      </c>
      <c r="U16492" s="32">
        <f t="shared" si="2061"/>
        <v>0</v>
      </c>
      <c r="V16492" s="32">
        <f t="shared" si="2062"/>
        <v>0</v>
      </c>
      <c r="W16492" s="32">
        <f t="shared" si="2063"/>
        <v>0</v>
      </c>
      <c r="X16492" s="32">
        <f t="shared" si="2064"/>
        <v>0</v>
      </c>
    </row>
    <row r="16493" spans="1:24" ht="14.25" customHeight="1">
      <c r="A16493" s="33" t="b">
        <f t="shared" si="2058"/>
        <v>0</v>
      </c>
      <c r="B16493" s="33">
        <f t="shared" si="2065"/>
        <v>16492</v>
      </c>
      <c r="C16493" s="17"/>
      <c r="N16493" s="37"/>
      <c r="O16493" s="37"/>
      <c r="P16493" s="37"/>
      <c r="Q16493" s="37"/>
      <c r="R16493" s="37"/>
      <c r="S16493" s="32">
        <f t="shared" si="2059"/>
        <v>0</v>
      </c>
      <c r="T16493" s="32">
        <f t="shared" si="2060"/>
        <v>0</v>
      </c>
      <c r="U16493" s="32">
        <f t="shared" si="2061"/>
        <v>0</v>
      </c>
      <c r="V16493" s="32">
        <f t="shared" si="2062"/>
        <v>0</v>
      </c>
      <c r="W16493" s="32">
        <f t="shared" si="2063"/>
        <v>0</v>
      </c>
      <c r="X16493" s="32">
        <f t="shared" si="2064"/>
        <v>0</v>
      </c>
    </row>
    <row r="16494" spans="1:24" ht="14.25" customHeight="1">
      <c r="A16494" s="33" t="b">
        <f t="shared" si="2058"/>
        <v>0</v>
      </c>
      <c r="B16494" s="33">
        <f t="shared" si="2065"/>
        <v>16493</v>
      </c>
      <c r="C16494" s="17"/>
      <c r="N16494" s="37"/>
      <c r="O16494" s="37"/>
      <c r="P16494" s="37"/>
      <c r="Q16494" s="37"/>
      <c r="R16494" s="37"/>
      <c r="S16494" s="32">
        <f t="shared" si="2059"/>
        <v>0</v>
      </c>
      <c r="T16494" s="32">
        <f t="shared" si="2060"/>
        <v>0</v>
      </c>
      <c r="U16494" s="32">
        <f t="shared" si="2061"/>
        <v>0</v>
      </c>
      <c r="V16494" s="32">
        <f t="shared" si="2062"/>
        <v>0</v>
      </c>
      <c r="W16494" s="32">
        <f t="shared" si="2063"/>
        <v>0</v>
      </c>
      <c r="X16494" s="32">
        <f t="shared" si="2064"/>
        <v>0</v>
      </c>
    </row>
    <row r="16495" spans="1:24" ht="14.25" customHeight="1">
      <c r="A16495" s="33" t="b">
        <f t="shared" si="2058"/>
        <v>0</v>
      </c>
      <c r="B16495" s="33">
        <f t="shared" si="2065"/>
        <v>16494</v>
      </c>
      <c r="C16495" s="17"/>
      <c r="N16495" s="37"/>
      <c r="O16495" s="37"/>
      <c r="P16495" s="37"/>
      <c r="Q16495" s="37"/>
      <c r="R16495" s="37"/>
      <c r="S16495" s="32">
        <f t="shared" si="2059"/>
        <v>0</v>
      </c>
      <c r="T16495" s="32">
        <f t="shared" si="2060"/>
        <v>0</v>
      </c>
      <c r="U16495" s="32">
        <f t="shared" si="2061"/>
        <v>0</v>
      </c>
      <c r="V16495" s="32">
        <f t="shared" si="2062"/>
        <v>0</v>
      </c>
      <c r="W16495" s="32">
        <f t="shared" si="2063"/>
        <v>0</v>
      </c>
      <c r="X16495" s="32">
        <f t="shared" si="2064"/>
        <v>0</v>
      </c>
    </row>
    <row r="16496" spans="1:24" ht="14.25" customHeight="1">
      <c r="A16496" s="33" t="b">
        <f t="shared" si="2058"/>
        <v>0</v>
      </c>
      <c r="B16496" s="33">
        <f t="shared" si="2065"/>
        <v>16495</v>
      </c>
      <c r="C16496" s="17"/>
      <c r="N16496" s="37"/>
      <c r="O16496" s="37"/>
      <c r="P16496" s="37"/>
      <c r="Q16496" s="37"/>
      <c r="R16496" s="37"/>
      <c r="S16496" s="32">
        <f t="shared" si="2059"/>
        <v>0</v>
      </c>
      <c r="T16496" s="32">
        <f t="shared" si="2060"/>
        <v>0</v>
      </c>
      <c r="U16496" s="32">
        <f t="shared" si="2061"/>
        <v>0</v>
      </c>
      <c r="V16496" s="32">
        <f t="shared" si="2062"/>
        <v>0</v>
      </c>
      <c r="W16496" s="32">
        <f t="shared" si="2063"/>
        <v>0</v>
      </c>
      <c r="X16496" s="32">
        <f t="shared" si="2064"/>
        <v>0</v>
      </c>
    </row>
    <row r="16497" spans="1:24" ht="14.25" customHeight="1">
      <c r="A16497" s="33" t="b">
        <f t="shared" si="2058"/>
        <v>0</v>
      </c>
      <c r="B16497" s="33">
        <f t="shared" si="2065"/>
        <v>16496</v>
      </c>
      <c r="C16497" s="17"/>
      <c r="N16497" s="37"/>
      <c r="O16497" s="37"/>
      <c r="P16497" s="37"/>
      <c r="Q16497" s="37"/>
      <c r="R16497" s="37"/>
      <c r="S16497" s="32">
        <f t="shared" si="2059"/>
        <v>0</v>
      </c>
      <c r="T16497" s="32">
        <f t="shared" si="2060"/>
        <v>0</v>
      </c>
      <c r="U16497" s="32">
        <f t="shared" si="2061"/>
        <v>0</v>
      </c>
      <c r="V16497" s="32">
        <f t="shared" si="2062"/>
        <v>0</v>
      </c>
      <c r="W16497" s="32">
        <f t="shared" si="2063"/>
        <v>0</v>
      </c>
      <c r="X16497" s="32">
        <f t="shared" si="2064"/>
        <v>0</v>
      </c>
    </row>
    <row r="16498" spans="1:24" ht="14.25" customHeight="1">
      <c r="A16498" s="33" t="b">
        <f t="shared" si="2058"/>
        <v>0</v>
      </c>
      <c r="B16498" s="33">
        <f t="shared" si="2065"/>
        <v>16497</v>
      </c>
      <c r="C16498" s="17"/>
      <c r="N16498" s="37"/>
      <c r="O16498" s="37"/>
      <c r="P16498" s="37"/>
      <c r="Q16498" s="37"/>
      <c r="R16498" s="37"/>
      <c r="S16498" s="32">
        <f t="shared" si="2059"/>
        <v>0</v>
      </c>
      <c r="T16498" s="32">
        <f t="shared" si="2060"/>
        <v>0</v>
      </c>
      <c r="U16498" s="32">
        <f t="shared" si="2061"/>
        <v>0</v>
      </c>
      <c r="V16498" s="32">
        <f t="shared" si="2062"/>
        <v>0</v>
      </c>
      <c r="W16498" s="32">
        <f t="shared" si="2063"/>
        <v>0</v>
      </c>
      <c r="X16498" s="32">
        <f t="shared" si="2064"/>
        <v>0</v>
      </c>
    </row>
    <row r="16499" spans="1:24" ht="14.25" customHeight="1">
      <c r="A16499" s="33" t="b">
        <f t="shared" si="2058"/>
        <v>0</v>
      </c>
      <c r="B16499" s="33">
        <f t="shared" si="2065"/>
        <v>16498</v>
      </c>
      <c r="C16499" s="17"/>
      <c r="N16499" s="37"/>
      <c r="O16499" s="37"/>
      <c r="P16499" s="37"/>
      <c r="Q16499" s="37"/>
      <c r="R16499" s="37"/>
      <c r="S16499" s="32">
        <f t="shared" si="2059"/>
        <v>0</v>
      </c>
      <c r="T16499" s="32">
        <f t="shared" si="2060"/>
        <v>0</v>
      </c>
      <c r="U16499" s="32">
        <f t="shared" si="2061"/>
        <v>0</v>
      </c>
      <c r="V16499" s="32">
        <f t="shared" si="2062"/>
        <v>0</v>
      </c>
      <c r="W16499" s="32">
        <f t="shared" si="2063"/>
        <v>0</v>
      </c>
      <c r="X16499" s="32">
        <f t="shared" si="2064"/>
        <v>0</v>
      </c>
    </row>
    <row r="16500" spans="1:24" ht="14.25" customHeight="1">
      <c r="A16500" s="33" t="b">
        <f t="shared" si="2058"/>
        <v>0</v>
      </c>
      <c r="B16500" s="33">
        <f t="shared" si="2065"/>
        <v>16499</v>
      </c>
      <c r="C16500" s="17"/>
      <c r="N16500" s="37"/>
      <c r="O16500" s="37"/>
      <c r="P16500" s="37"/>
      <c r="Q16500" s="37"/>
      <c r="R16500" s="37"/>
      <c r="S16500" s="32">
        <f t="shared" si="2059"/>
        <v>0</v>
      </c>
      <c r="T16500" s="32">
        <f t="shared" si="2060"/>
        <v>0</v>
      </c>
      <c r="U16500" s="32">
        <f t="shared" si="2061"/>
        <v>0</v>
      </c>
      <c r="V16500" s="32">
        <f t="shared" si="2062"/>
        <v>0</v>
      </c>
      <c r="W16500" s="32">
        <f t="shared" si="2063"/>
        <v>0</v>
      </c>
      <c r="X16500" s="32">
        <f t="shared" si="2064"/>
        <v>0</v>
      </c>
    </row>
    <row r="16501" spans="1:24" ht="14.25" customHeight="1">
      <c r="A16501" s="33" t="b">
        <f t="shared" si="2058"/>
        <v>0</v>
      </c>
      <c r="B16501" s="33">
        <f t="shared" si="2065"/>
        <v>16500</v>
      </c>
      <c r="C16501" s="17"/>
      <c r="N16501" s="37"/>
      <c r="O16501" s="37"/>
      <c r="P16501" s="37"/>
      <c r="Q16501" s="37"/>
      <c r="R16501" s="37"/>
      <c r="S16501" s="32">
        <f t="shared" si="2059"/>
        <v>0</v>
      </c>
      <c r="T16501" s="32">
        <f t="shared" si="2060"/>
        <v>0</v>
      </c>
      <c r="U16501" s="32">
        <f t="shared" si="2061"/>
        <v>0</v>
      </c>
      <c r="V16501" s="32">
        <f t="shared" si="2062"/>
        <v>0</v>
      </c>
      <c r="W16501" s="32">
        <f t="shared" si="2063"/>
        <v>0</v>
      </c>
      <c r="X16501" s="32">
        <f t="shared" si="2064"/>
        <v>0</v>
      </c>
    </row>
    <row r="16502" spans="1:24" ht="14.25" customHeight="1">
      <c r="A16502" s="33" t="b">
        <f t="shared" si="2058"/>
        <v>0</v>
      </c>
      <c r="B16502" s="33">
        <f t="shared" si="2065"/>
        <v>16501</v>
      </c>
      <c r="C16502" s="17"/>
      <c r="N16502" s="37"/>
      <c r="O16502" s="37"/>
      <c r="P16502" s="37"/>
      <c r="Q16502" s="37"/>
      <c r="R16502" s="37"/>
      <c r="S16502" s="32">
        <f t="shared" si="2059"/>
        <v>0</v>
      </c>
      <c r="T16502" s="32">
        <f t="shared" si="2060"/>
        <v>0</v>
      </c>
      <c r="U16502" s="32">
        <f t="shared" si="2061"/>
        <v>0</v>
      </c>
      <c r="V16502" s="32">
        <f t="shared" si="2062"/>
        <v>0</v>
      </c>
      <c r="W16502" s="32">
        <f t="shared" si="2063"/>
        <v>0</v>
      </c>
      <c r="X16502" s="32">
        <f t="shared" si="2064"/>
        <v>0</v>
      </c>
    </row>
    <row r="16503" spans="1:24" ht="14.25" customHeight="1">
      <c r="A16503" s="33" t="b">
        <f t="shared" si="2058"/>
        <v>0</v>
      </c>
      <c r="B16503" s="33">
        <f t="shared" si="2065"/>
        <v>16502</v>
      </c>
      <c r="C16503" s="17"/>
      <c r="N16503" s="37"/>
      <c r="O16503" s="37"/>
      <c r="P16503" s="37"/>
      <c r="Q16503" s="37"/>
      <c r="R16503" s="37"/>
      <c r="S16503" s="32">
        <f t="shared" si="2059"/>
        <v>0</v>
      </c>
      <c r="T16503" s="32">
        <f t="shared" si="2060"/>
        <v>0</v>
      </c>
      <c r="U16503" s="32">
        <f t="shared" si="2061"/>
        <v>0</v>
      </c>
      <c r="V16503" s="32">
        <f t="shared" si="2062"/>
        <v>0</v>
      </c>
      <c r="W16503" s="32">
        <f t="shared" si="2063"/>
        <v>0</v>
      </c>
      <c r="X16503" s="32">
        <f t="shared" si="2064"/>
        <v>0</v>
      </c>
    </row>
    <row r="16504" spans="1:24" ht="14.25" customHeight="1">
      <c r="A16504" s="33" t="b">
        <f t="shared" si="2058"/>
        <v>0</v>
      </c>
      <c r="B16504" s="33">
        <f t="shared" si="2065"/>
        <v>16503</v>
      </c>
      <c r="C16504" s="17"/>
      <c r="N16504" s="37"/>
      <c r="O16504" s="37"/>
      <c r="P16504" s="37"/>
      <c r="Q16504" s="37"/>
      <c r="R16504" s="37"/>
      <c r="S16504" s="32">
        <f t="shared" si="2059"/>
        <v>0</v>
      </c>
      <c r="T16504" s="32">
        <f t="shared" si="2060"/>
        <v>0</v>
      </c>
      <c r="U16504" s="32">
        <f t="shared" si="2061"/>
        <v>0</v>
      </c>
      <c r="V16504" s="32">
        <f t="shared" si="2062"/>
        <v>0</v>
      </c>
      <c r="W16504" s="32">
        <f t="shared" si="2063"/>
        <v>0</v>
      </c>
      <c r="X16504" s="32">
        <f t="shared" si="2064"/>
        <v>0</v>
      </c>
    </row>
    <row r="16505" spans="1:24" ht="14.25" customHeight="1">
      <c r="A16505" s="33" t="b">
        <f t="shared" si="2058"/>
        <v>0</v>
      </c>
      <c r="B16505" s="33">
        <f t="shared" si="2065"/>
        <v>16504</v>
      </c>
      <c r="C16505" s="17"/>
      <c r="N16505" s="37"/>
      <c r="O16505" s="37"/>
      <c r="P16505" s="37"/>
      <c r="Q16505" s="37"/>
      <c r="R16505" s="37"/>
      <c r="S16505" s="32">
        <f t="shared" si="2059"/>
        <v>0</v>
      </c>
      <c r="T16505" s="32">
        <f t="shared" si="2060"/>
        <v>0</v>
      </c>
      <c r="U16505" s="32">
        <f t="shared" si="2061"/>
        <v>0</v>
      </c>
      <c r="V16505" s="32">
        <f t="shared" si="2062"/>
        <v>0</v>
      </c>
      <c r="W16505" s="32">
        <f t="shared" si="2063"/>
        <v>0</v>
      </c>
      <c r="X16505" s="32">
        <f t="shared" si="2064"/>
        <v>0</v>
      </c>
    </row>
    <row r="16506" spans="1:24" ht="14.25" customHeight="1">
      <c r="A16506" s="33" t="b">
        <f t="shared" si="2058"/>
        <v>0</v>
      </c>
      <c r="B16506" s="33">
        <f t="shared" si="2065"/>
        <v>16505</v>
      </c>
      <c r="C16506" s="17"/>
      <c r="N16506" s="37"/>
      <c r="O16506" s="37"/>
      <c r="P16506" s="37"/>
      <c r="Q16506" s="37"/>
      <c r="R16506" s="37"/>
      <c r="S16506" s="32">
        <f t="shared" si="2059"/>
        <v>0</v>
      </c>
      <c r="T16506" s="32">
        <f t="shared" si="2060"/>
        <v>0</v>
      </c>
      <c r="U16506" s="32">
        <f t="shared" si="2061"/>
        <v>0</v>
      </c>
      <c r="V16506" s="32">
        <f t="shared" si="2062"/>
        <v>0</v>
      </c>
      <c r="W16506" s="32">
        <f t="shared" si="2063"/>
        <v>0</v>
      </c>
      <c r="X16506" s="32">
        <f t="shared" si="2064"/>
        <v>0</v>
      </c>
    </row>
    <row r="16507" spans="1:24" ht="14.25" customHeight="1">
      <c r="A16507" s="33" t="b">
        <f t="shared" si="2058"/>
        <v>0</v>
      </c>
      <c r="B16507" s="33">
        <f t="shared" si="2065"/>
        <v>16506</v>
      </c>
      <c r="C16507" s="17"/>
      <c r="N16507" s="37"/>
      <c r="O16507" s="37"/>
      <c r="P16507" s="37"/>
      <c r="Q16507" s="37"/>
      <c r="R16507" s="37"/>
      <c r="S16507" s="32">
        <f t="shared" si="2059"/>
        <v>0</v>
      </c>
      <c r="T16507" s="32">
        <f t="shared" si="2060"/>
        <v>0</v>
      </c>
      <c r="U16507" s="32">
        <f t="shared" si="2061"/>
        <v>0</v>
      </c>
      <c r="V16507" s="32">
        <f t="shared" si="2062"/>
        <v>0</v>
      </c>
      <c r="W16507" s="32">
        <f t="shared" si="2063"/>
        <v>0</v>
      </c>
      <c r="X16507" s="32">
        <f t="shared" si="2064"/>
        <v>0</v>
      </c>
    </row>
    <row r="16508" spans="1:24" ht="14.25" customHeight="1">
      <c r="A16508" s="33" t="b">
        <f t="shared" si="2058"/>
        <v>0</v>
      </c>
      <c r="B16508" s="33">
        <f t="shared" si="2065"/>
        <v>16507</v>
      </c>
      <c r="C16508" s="17"/>
      <c r="N16508" s="37"/>
      <c r="O16508" s="37"/>
      <c r="P16508" s="37"/>
      <c r="Q16508" s="37"/>
      <c r="R16508" s="37"/>
      <c r="S16508" s="32">
        <f t="shared" si="2059"/>
        <v>0</v>
      </c>
      <c r="T16508" s="32">
        <f t="shared" si="2060"/>
        <v>0</v>
      </c>
      <c r="U16508" s="32">
        <f t="shared" si="2061"/>
        <v>0</v>
      </c>
      <c r="V16508" s="32">
        <f t="shared" si="2062"/>
        <v>0</v>
      </c>
      <c r="W16508" s="32">
        <f t="shared" si="2063"/>
        <v>0</v>
      </c>
      <c r="X16508" s="32">
        <f t="shared" si="2064"/>
        <v>0</v>
      </c>
    </row>
    <row r="16509" spans="1:24" ht="14.25" customHeight="1">
      <c r="A16509" s="33" t="b">
        <f t="shared" si="2058"/>
        <v>0</v>
      </c>
      <c r="B16509" s="33">
        <f t="shared" si="2065"/>
        <v>16508</v>
      </c>
      <c r="C16509" s="17"/>
      <c r="N16509" s="37"/>
      <c r="O16509" s="37"/>
      <c r="P16509" s="37"/>
      <c r="Q16509" s="37"/>
      <c r="R16509" s="37"/>
      <c r="S16509" s="32">
        <f t="shared" si="2059"/>
        <v>0</v>
      </c>
      <c r="T16509" s="32">
        <f t="shared" si="2060"/>
        <v>0</v>
      </c>
      <c r="U16509" s="32">
        <f t="shared" si="2061"/>
        <v>0</v>
      </c>
      <c r="V16509" s="32">
        <f t="shared" si="2062"/>
        <v>0</v>
      </c>
      <c r="W16509" s="32">
        <f t="shared" si="2063"/>
        <v>0</v>
      </c>
      <c r="X16509" s="32">
        <f t="shared" si="2064"/>
        <v>0</v>
      </c>
    </row>
    <row r="16510" spans="1:24" ht="14.25" customHeight="1">
      <c r="A16510" s="33" t="b">
        <f t="shared" si="2058"/>
        <v>0</v>
      </c>
      <c r="B16510" s="33">
        <f t="shared" si="2065"/>
        <v>16509</v>
      </c>
      <c r="C16510" s="17"/>
      <c r="N16510" s="37"/>
      <c r="O16510" s="37"/>
      <c r="P16510" s="37"/>
      <c r="Q16510" s="37"/>
      <c r="R16510" s="37"/>
      <c r="S16510" s="32">
        <f t="shared" si="2059"/>
        <v>0</v>
      </c>
      <c r="T16510" s="32">
        <f t="shared" si="2060"/>
        <v>0</v>
      </c>
      <c r="U16510" s="32">
        <f t="shared" si="2061"/>
        <v>0</v>
      </c>
      <c r="V16510" s="32">
        <f t="shared" si="2062"/>
        <v>0</v>
      </c>
      <c r="W16510" s="32">
        <f t="shared" si="2063"/>
        <v>0</v>
      </c>
      <c r="X16510" s="32">
        <f t="shared" si="2064"/>
        <v>0</v>
      </c>
    </row>
    <row r="16511" spans="1:24" ht="14.25" customHeight="1">
      <c r="A16511" s="33" t="b">
        <f t="shared" si="2058"/>
        <v>0</v>
      </c>
      <c r="B16511" s="33">
        <f t="shared" si="2065"/>
        <v>16510</v>
      </c>
      <c r="C16511" s="17"/>
      <c r="N16511" s="37"/>
      <c r="O16511" s="37"/>
      <c r="P16511" s="37"/>
      <c r="Q16511" s="37"/>
      <c r="R16511" s="37"/>
      <c r="S16511" s="32">
        <f t="shared" si="2059"/>
        <v>0</v>
      </c>
      <c r="T16511" s="32">
        <f t="shared" si="2060"/>
        <v>0</v>
      </c>
      <c r="U16511" s="32">
        <f t="shared" si="2061"/>
        <v>0</v>
      </c>
      <c r="V16511" s="32">
        <f t="shared" si="2062"/>
        <v>0</v>
      </c>
      <c r="W16511" s="32">
        <f t="shared" si="2063"/>
        <v>0</v>
      </c>
      <c r="X16511" s="32">
        <f t="shared" si="2064"/>
        <v>0</v>
      </c>
    </row>
    <row r="16512" spans="1:24" ht="14.25" customHeight="1">
      <c r="A16512" s="33" t="b">
        <f t="shared" si="2058"/>
        <v>0</v>
      </c>
      <c r="B16512" s="33">
        <f t="shared" si="2065"/>
        <v>16511</v>
      </c>
      <c r="C16512" s="17"/>
      <c r="N16512" s="37"/>
      <c r="O16512" s="37"/>
      <c r="P16512" s="37"/>
      <c r="Q16512" s="37"/>
      <c r="R16512" s="37"/>
      <c r="S16512" s="32">
        <f t="shared" si="2059"/>
        <v>0</v>
      </c>
      <c r="T16512" s="32">
        <f t="shared" si="2060"/>
        <v>0</v>
      </c>
      <c r="U16512" s="32">
        <f t="shared" si="2061"/>
        <v>0</v>
      </c>
      <c r="V16512" s="32">
        <f t="shared" si="2062"/>
        <v>0</v>
      </c>
      <c r="W16512" s="32">
        <f t="shared" si="2063"/>
        <v>0</v>
      </c>
      <c r="X16512" s="32">
        <f t="shared" si="2064"/>
        <v>0</v>
      </c>
    </row>
    <row r="16513" spans="1:24" ht="14.25" customHeight="1">
      <c r="A16513" s="33" t="b">
        <f t="shared" si="2058"/>
        <v>0</v>
      </c>
      <c r="B16513" s="33">
        <f t="shared" si="2065"/>
        <v>16512</v>
      </c>
      <c r="C16513" s="17"/>
      <c r="N16513" s="37"/>
      <c r="O16513" s="37"/>
      <c r="P16513" s="37"/>
      <c r="Q16513" s="37"/>
      <c r="R16513" s="37"/>
      <c r="S16513" s="32">
        <f t="shared" si="2059"/>
        <v>0</v>
      </c>
      <c r="T16513" s="32">
        <f t="shared" si="2060"/>
        <v>0</v>
      </c>
      <c r="U16513" s="32">
        <f t="shared" si="2061"/>
        <v>0</v>
      </c>
      <c r="V16513" s="32">
        <f t="shared" si="2062"/>
        <v>0</v>
      </c>
      <c r="W16513" s="32">
        <f t="shared" si="2063"/>
        <v>0</v>
      </c>
      <c r="X16513" s="32">
        <f t="shared" si="2064"/>
        <v>0</v>
      </c>
    </row>
    <row r="16514" spans="1:24" ht="14.25" customHeight="1">
      <c r="A16514" s="33" t="b">
        <f t="shared" ref="A16514:A16577" si="2066">IF(OR(COUNTIF(D16514:M16514, "NOT EXECUTED"), COUNTIF(D16514:M16514, "NOT COMPILED"), COUNTIF(D16514:M16514, "NOT EFFECTIVE")),TRUE,FALSE)</f>
        <v>0</v>
      </c>
      <c r="B16514" s="33">
        <f t="shared" si="2065"/>
        <v>16513</v>
      </c>
      <c r="C16514" s="17"/>
      <c r="N16514" s="37"/>
      <c r="O16514" s="37"/>
      <c r="P16514" s="37"/>
      <c r="Q16514" s="37"/>
      <c r="R16514" s="37"/>
      <c r="S16514" s="32">
        <f t="shared" ref="S16514:S16577" si="2067">IF(COUNTIF(H16514:M16514,"NOT EFFECTIVE"),1,0)</f>
        <v>0</v>
      </c>
      <c r="T16514" s="32">
        <f t="shared" ref="T16514:T16577" si="2068">IF(AND(D16514="NOT EXECUTED",COUNTA($N16514)&lt;&gt;0),1,0)</f>
        <v>0</v>
      </c>
      <c r="U16514" s="32">
        <f t="shared" ref="U16514:U16577" si="2069">IF(AND(E16514="NOT EXECUTED",COUNTA($N16514)&lt;&gt;0),1,0)</f>
        <v>0</v>
      </c>
      <c r="V16514" s="32">
        <f t="shared" ref="V16514:V16577" si="2070">IF(AND(F16514="NOT EXECUTED",COUNTA($N16514)&lt;&gt;0),1,0)</f>
        <v>0</v>
      </c>
      <c r="W16514" s="32">
        <f t="shared" ref="W16514:W16577" si="2071">IF(AND(G16514="NOT EXECUTED",COUNTA($N16514)&lt;&gt;0),1,0)</f>
        <v>0</v>
      </c>
      <c r="X16514" s="32">
        <f t="shared" ref="X16514:X16577" si="2072">IF(AND(S16514=1,COUNTA($N16514)&lt;&gt;0),1,0)</f>
        <v>0</v>
      </c>
    </row>
    <row r="16515" spans="1:24" ht="14.25" customHeight="1">
      <c r="A16515" s="33" t="b">
        <f t="shared" si="2066"/>
        <v>0</v>
      </c>
      <c r="B16515" s="33">
        <f t="shared" ref="B16515:B16578" si="2073">+B16514+1</f>
        <v>16514</v>
      </c>
      <c r="C16515" s="17"/>
      <c r="N16515" s="37"/>
      <c r="O16515" s="37"/>
      <c r="P16515" s="37"/>
      <c r="Q16515" s="37"/>
      <c r="R16515" s="37"/>
      <c r="S16515" s="32">
        <f t="shared" si="2067"/>
        <v>0</v>
      </c>
      <c r="T16515" s="32">
        <f t="shared" si="2068"/>
        <v>0</v>
      </c>
      <c r="U16515" s="32">
        <f t="shared" si="2069"/>
        <v>0</v>
      </c>
      <c r="V16515" s="32">
        <f t="shared" si="2070"/>
        <v>0</v>
      </c>
      <c r="W16515" s="32">
        <f t="shared" si="2071"/>
        <v>0</v>
      </c>
      <c r="X16515" s="32">
        <f t="shared" si="2072"/>
        <v>0</v>
      </c>
    </row>
    <row r="16516" spans="1:24" ht="14.25" customHeight="1">
      <c r="A16516" s="33" t="b">
        <f t="shared" si="2066"/>
        <v>0</v>
      </c>
      <c r="B16516" s="33">
        <f t="shared" si="2073"/>
        <v>16515</v>
      </c>
      <c r="C16516" s="17"/>
      <c r="N16516" s="37"/>
      <c r="O16516" s="37"/>
      <c r="P16516" s="37"/>
      <c r="Q16516" s="37"/>
      <c r="R16516" s="37"/>
      <c r="S16516" s="32">
        <f t="shared" si="2067"/>
        <v>0</v>
      </c>
      <c r="T16516" s="32">
        <f t="shared" si="2068"/>
        <v>0</v>
      </c>
      <c r="U16516" s="32">
        <f t="shared" si="2069"/>
        <v>0</v>
      </c>
      <c r="V16516" s="32">
        <f t="shared" si="2070"/>
        <v>0</v>
      </c>
      <c r="W16516" s="32">
        <f t="shared" si="2071"/>
        <v>0</v>
      </c>
      <c r="X16516" s="32">
        <f t="shared" si="2072"/>
        <v>0</v>
      </c>
    </row>
    <row r="16517" spans="1:24" ht="14.25" customHeight="1">
      <c r="A16517" s="33" t="b">
        <f t="shared" si="2066"/>
        <v>0</v>
      </c>
      <c r="B16517" s="33">
        <f t="shared" si="2073"/>
        <v>16516</v>
      </c>
      <c r="C16517" s="17"/>
      <c r="N16517" s="37"/>
      <c r="O16517" s="37"/>
      <c r="P16517" s="37"/>
      <c r="Q16517" s="37"/>
      <c r="R16517" s="37"/>
      <c r="S16517" s="32">
        <f t="shared" si="2067"/>
        <v>0</v>
      </c>
      <c r="T16517" s="32">
        <f t="shared" si="2068"/>
        <v>0</v>
      </c>
      <c r="U16517" s="32">
        <f t="shared" si="2069"/>
        <v>0</v>
      </c>
      <c r="V16517" s="32">
        <f t="shared" si="2070"/>
        <v>0</v>
      </c>
      <c r="W16517" s="32">
        <f t="shared" si="2071"/>
        <v>0</v>
      </c>
      <c r="X16517" s="32">
        <f t="shared" si="2072"/>
        <v>0</v>
      </c>
    </row>
    <row r="16518" spans="1:24" ht="14.25" customHeight="1">
      <c r="A16518" s="33" t="b">
        <f t="shared" si="2066"/>
        <v>0</v>
      </c>
      <c r="B16518" s="33">
        <f t="shared" si="2073"/>
        <v>16517</v>
      </c>
      <c r="C16518" s="17"/>
      <c r="N16518" s="37"/>
      <c r="O16518" s="37"/>
      <c r="P16518" s="37"/>
      <c r="Q16518" s="37"/>
      <c r="R16518" s="37"/>
      <c r="S16518" s="32">
        <f t="shared" si="2067"/>
        <v>0</v>
      </c>
      <c r="T16518" s="32">
        <f t="shared" si="2068"/>
        <v>0</v>
      </c>
      <c r="U16518" s="32">
        <f t="shared" si="2069"/>
        <v>0</v>
      </c>
      <c r="V16518" s="32">
        <f t="shared" si="2070"/>
        <v>0</v>
      </c>
      <c r="W16518" s="32">
        <f t="shared" si="2071"/>
        <v>0</v>
      </c>
      <c r="X16518" s="32">
        <f t="shared" si="2072"/>
        <v>0</v>
      </c>
    </row>
    <row r="16519" spans="1:24" ht="14.25" customHeight="1">
      <c r="A16519" s="33" t="b">
        <f t="shared" si="2066"/>
        <v>0</v>
      </c>
      <c r="B16519" s="33">
        <f t="shared" si="2073"/>
        <v>16518</v>
      </c>
      <c r="C16519" s="17"/>
      <c r="N16519" s="37"/>
      <c r="O16519" s="37"/>
      <c r="P16519" s="37"/>
      <c r="Q16519" s="37"/>
      <c r="R16519" s="37"/>
      <c r="S16519" s="32">
        <f t="shared" si="2067"/>
        <v>0</v>
      </c>
      <c r="T16519" s="32">
        <f t="shared" si="2068"/>
        <v>0</v>
      </c>
      <c r="U16519" s="32">
        <f t="shared" si="2069"/>
        <v>0</v>
      </c>
      <c r="V16519" s="32">
        <f t="shared" si="2070"/>
        <v>0</v>
      </c>
      <c r="W16519" s="32">
        <f t="shared" si="2071"/>
        <v>0</v>
      </c>
      <c r="X16519" s="32">
        <f t="shared" si="2072"/>
        <v>0</v>
      </c>
    </row>
    <row r="16520" spans="1:24" ht="14.25" customHeight="1">
      <c r="A16520" s="33" t="b">
        <f t="shared" si="2066"/>
        <v>0</v>
      </c>
      <c r="B16520" s="33">
        <f t="shared" si="2073"/>
        <v>16519</v>
      </c>
      <c r="C16520" s="17"/>
      <c r="N16520" s="37"/>
      <c r="O16520" s="37"/>
      <c r="P16520" s="37"/>
      <c r="Q16520" s="37"/>
      <c r="R16520" s="37"/>
      <c r="S16520" s="32">
        <f t="shared" si="2067"/>
        <v>0</v>
      </c>
      <c r="T16520" s="32">
        <f t="shared" si="2068"/>
        <v>0</v>
      </c>
      <c r="U16520" s="32">
        <f t="shared" si="2069"/>
        <v>0</v>
      </c>
      <c r="V16520" s="32">
        <f t="shared" si="2070"/>
        <v>0</v>
      </c>
      <c r="W16520" s="32">
        <f t="shared" si="2071"/>
        <v>0</v>
      </c>
      <c r="X16520" s="32">
        <f t="shared" si="2072"/>
        <v>0</v>
      </c>
    </row>
    <row r="16521" spans="1:24" ht="14.25" customHeight="1">
      <c r="A16521" s="33" t="b">
        <f t="shared" si="2066"/>
        <v>0</v>
      </c>
      <c r="B16521" s="33">
        <f t="shared" si="2073"/>
        <v>16520</v>
      </c>
      <c r="C16521" s="17"/>
      <c r="N16521" s="37"/>
      <c r="O16521" s="37"/>
      <c r="P16521" s="37"/>
      <c r="Q16521" s="37"/>
      <c r="R16521" s="37"/>
      <c r="S16521" s="32">
        <f t="shared" si="2067"/>
        <v>0</v>
      </c>
      <c r="T16521" s="32">
        <f t="shared" si="2068"/>
        <v>0</v>
      </c>
      <c r="U16521" s="32">
        <f t="shared" si="2069"/>
        <v>0</v>
      </c>
      <c r="V16521" s="32">
        <f t="shared" si="2070"/>
        <v>0</v>
      </c>
      <c r="W16521" s="32">
        <f t="shared" si="2071"/>
        <v>0</v>
      </c>
      <c r="X16521" s="32">
        <f t="shared" si="2072"/>
        <v>0</v>
      </c>
    </row>
    <row r="16522" spans="1:24" ht="14.25" customHeight="1">
      <c r="A16522" s="33" t="b">
        <f t="shared" si="2066"/>
        <v>0</v>
      </c>
      <c r="B16522" s="33">
        <f t="shared" si="2073"/>
        <v>16521</v>
      </c>
      <c r="C16522" s="17"/>
      <c r="N16522" s="37"/>
      <c r="O16522" s="37"/>
      <c r="P16522" s="37"/>
      <c r="Q16522" s="37"/>
      <c r="R16522" s="37"/>
      <c r="S16522" s="32">
        <f t="shared" si="2067"/>
        <v>0</v>
      </c>
      <c r="T16522" s="32">
        <f t="shared" si="2068"/>
        <v>0</v>
      </c>
      <c r="U16522" s="32">
        <f t="shared" si="2069"/>
        <v>0</v>
      </c>
      <c r="V16522" s="32">
        <f t="shared" si="2070"/>
        <v>0</v>
      </c>
      <c r="W16522" s="32">
        <f t="shared" si="2071"/>
        <v>0</v>
      </c>
      <c r="X16522" s="32">
        <f t="shared" si="2072"/>
        <v>0</v>
      </c>
    </row>
    <row r="16523" spans="1:24" ht="14.25" customHeight="1">
      <c r="A16523" s="33" t="b">
        <f t="shared" si="2066"/>
        <v>0</v>
      </c>
      <c r="B16523" s="33">
        <f t="shared" si="2073"/>
        <v>16522</v>
      </c>
      <c r="C16523" s="17"/>
      <c r="N16523" s="37"/>
      <c r="O16523" s="37"/>
      <c r="P16523" s="37"/>
      <c r="Q16523" s="37"/>
      <c r="R16523" s="37"/>
      <c r="S16523" s="32">
        <f t="shared" si="2067"/>
        <v>0</v>
      </c>
      <c r="T16523" s="32">
        <f t="shared" si="2068"/>
        <v>0</v>
      </c>
      <c r="U16523" s="32">
        <f t="shared" si="2069"/>
        <v>0</v>
      </c>
      <c r="V16523" s="32">
        <f t="shared" si="2070"/>
        <v>0</v>
      </c>
      <c r="W16523" s="32">
        <f t="shared" si="2071"/>
        <v>0</v>
      </c>
      <c r="X16523" s="32">
        <f t="shared" si="2072"/>
        <v>0</v>
      </c>
    </row>
    <row r="16524" spans="1:24" ht="14.25" customHeight="1">
      <c r="A16524" s="33" t="b">
        <f t="shared" si="2066"/>
        <v>0</v>
      </c>
      <c r="B16524" s="33">
        <f t="shared" si="2073"/>
        <v>16523</v>
      </c>
      <c r="C16524" s="17"/>
      <c r="N16524" s="37"/>
      <c r="O16524" s="37"/>
      <c r="P16524" s="37"/>
      <c r="Q16524" s="37"/>
      <c r="R16524" s="37"/>
      <c r="S16524" s="32">
        <f t="shared" si="2067"/>
        <v>0</v>
      </c>
      <c r="T16524" s="32">
        <f t="shared" si="2068"/>
        <v>0</v>
      </c>
      <c r="U16524" s="32">
        <f t="shared" si="2069"/>
        <v>0</v>
      </c>
      <c r="V16524" s="32">
        <f t="shared" si="2070"/>
        <v>0</v>
      </c>
      <c r="W16524" s="32">
        <f t="shared" si="2071"/>
        <v>0</v>
      </c>
      <c r="X16524" s="32">
        <f t="shared" si="2072"/>
        <v>0</v>
      </c>
    </row>
    <row r="16525" spans="1:24" ht="14.25" customHeight="1">
      <c r="A16525" s="33" t="b">
        <f t="shared" si="2066"/>
        <v>0</v>
      </c>
      <c r="B16525" s="33">
        <f t="shared" si="2073"/>
        <v>16524</v>
      </c>
      <c r="C16525" s="17"/>
      <c r="N16525" s="37"/>
      <c r="O16525" s="37"/>
      <c r="P16525" s="37"/>
      <c r="Q16525" s="37"/>
      <c r="R16525" s="37"/>
      <c r="S16525" s="32">
        <f t="shared" si="2067"/>
        <v>0</v>
      </c>
      <c r="T16525" s="32">
        <f t="shared" si="2068"/>
        <v>0</v>
      </c>
      <c r="U16525" s="32">
        <f t="shared" si="2069"/>
        <v>0</v>
      </c>
      <c r="V16525" s="32">
        <f t="shared" si="2070"/>
        <v>0</v>
      </c>
      <c r="W16525" s="32">
        <f t="shared" si="2071"/>
        <v>0</v>
      </c>
      <c r="X16525" s="32">
        <f t="shared" si="2072"/>
        <v>0</v>
      </c>
    </row>
    <row r="16526" spans="1:24" ht="14.25" customHeight="1">
      <c r="A16526" s="33" t="b">
        <f t="shared" si="2066"/>
        <v>0</v>
      </c>
      <c r="B16526" s="33">
        <f t="shared" si="2073"/>
        <v>16525</v>
      </c>
      <c r="C16526" s="17"/>
      <c r="N16526" s="37"/>
      <c r="O16526" s="37"/>
      <c r="P16526" s="37"/>
      <c r="Q16526" s="37"/>
      <c r="R16526" s="37"/>
      <c r="S16526" s="32">
        <f t="shared" si="2067"/>
        <v>0</v>
      </c>
      <c r="T16526" s="32">
        <f t="shared" si="2068"/>
        <v>0</v>
      </c>
      <c r="U16526" s="32">
        <f t="shared" si="2069"/>
        <v>0</v>
      </c>
      <c r="V16526" s="32">
        <f t="shared" si="2070"/>
        <v>0</v>
      </c>
      <c r="W16526" s="32">
        <f t="shared" si="2071"/>
        <v>0</v>
      </c>
      <c r="X16526" s="32">
        <f t="shared" si="2072"/>
        <v>0</v>
      </c>
    </row>
    <row r="16527" spans="1:24" ht="14.25" customHeight="1">
      <c r="A16527" s="33" t="b">
        <f t="shared" si="2066"/>
        <v>0</v>
      </c>
      <c r="B16527" s="33">
        <f t="shared" si="2073"/>
        <v>16526</v>
      </c>
      <c r="C16527" s="17"/>
      <c r="N16527" s="37"/>
      <c r="O16527" s="37"/>
      <c r="P16527" s="37"/>
      <c r="Q16527" s="37"/>
      <c r="R16527" s="37"/>
      <c r="S16527" s="32">
        <f t="shared" si="2067"/>
        <v>0</v>
      </c>
      <c r="T16527" s="32">
        <f t="shared" si="2068"/>
        <v>0</v>
      </c>
      <c r="U16527" s="32">
        <f t="shared" si="2069"/>
        <v>0</v>
      </c>
      <c r="V16527" s="32">
        <f t="shared" si="2070"/>
        <v>0</v>
      </c>
      <c r="W16527" s="32">
        <f t="shared" si="2071"/>
        <v>0</v>
      </c>
      <c r="X16527" s="32">
        <f t="shared" si="2072"/>
        <v>0</v>
      </c>
    </row>
    <row r="16528" spans="1:24" ht="14.25" customHeight="1">
      <c r="A16528" s="33" t="b">
        <f t="shared" si="2066"/>
        <v>0</v>
      </c>
      <c r="B16528" s="33">
        <f t="shared" si="2073"/>
        <v>16527</v>
      </c>
      <c r="C16528" s="17"/>
      <c r="N16528" s="37"/>
      <c r="O16528" s="37"/>
      <c r="P16528" s="37"/>
      <c r="Q16528" s="37"/>
      <c r="R16528" s="37"/>
      <c r="S16528" s="32">
        <f t="shared" si="2067"/>
        <v>0</v>
      </c>
      <c r="T16528" s="32">
        <f t="shared" si="2068"/>
        <v>0</v>
      </c>
      <c r="U16528" s="32">
        <f t="shared" si="2069"/>
        <v>0</v>
      </c>
      <c r="V16528" s="32">
        <f t="shared" si="2070"/>
        <v>0</v>
      </c>
      <c r="W16528" s="32">
        <f t="shared" si="2071"/>
        <v>0</v>
      </c>
      <c r="X16528" s="32">
        <f t="shared" si="2072"/>
        <v>0</v>
      </c>
    </row>
    <row r="16529" spans="1:24" ht="14.25" customHeight="1">
      <c r="A16529" s="33" t="b">
        <f t="shared" si="2066"/>
        <v>0</v>
      </c>
      <c r="B16529" s="33">
        <f t="shared" si="2073"/>
        <v>16528</v>
      </c>
      <c r="C16529" s="17"/>
      <c r="N16529" s="37"/>
      <c r="O16529" s="37"/>
      <c r="P16529" s="37"/>
      <c r="Q16529" s="37"/>
      <c r="R16529" s="37"/>
      <c r="S16529" s="32">
        <f t="shared" si="2067"/>
        <v>0</v>
      </c>
      <c r="T16529" s="32">
        <f t="shared" si="2068"/>
        <v>0</v>
      </c>
      <c r="U16529" s="32">
        <f t="shared" si="2069"/>
        <v>0</v>
      </c>
      <c r="V16529" s="32">
        <f t="shared" si="2070"/>
        <v>0</v>
      </c>
      <c r="W16529" s="32">
        <f t="shared" si="2071"/>
        <v>0</v>
      </c>
      <c r="X16529" s="32">
        <f t="shared" si="2072"/>
        <v>0</v>
      </c>
    </row>
    <row r="16530" spans="1:24" ht="14.25" customHeight="1">
      <c r="A16530" s="33" t="b">
        <f t="shared" si="2066"/>
        <v>0</v>
      </c>
      <c r="B16530" s="33">
        <f t="shared" si="2073"/>
        <v>16529</v>
      </c>
      <c r="C16530" s="17"/>
      <c r="N16530" s="37"/>
      <c r="O16530" s="37"/>
      <c r="P16530" s="37"/>
      <c r="Q16530" s="37"/>
      <c r="R16530" s="37"/>
      <c r="S16530" s="32">
        <f t="shared" si="2067"/>
        <v>0</v>
      </c>
      <c r="T16530" s="32">
        <f t="shared" si="2068"/>
        <v>0</v>
      </c>
      <c r="U16530" s="32">
        <f t="shared" si="2069"/>
        <v>0</v>
      </c>
      <c r="V16530" s="32">
        <f t="shared" si="2070"/>
        <v>0</v>
      </c>
      <c r="W16530" s="32">
        <f t="shared" si="2071"/>
        <v>0</v>
      </c>
      <c r="X16530" s="32">
        <f t="shared" si="2072"/>
        <v>0</v>
      </c>
    </row>
    <row r="16531" spans="1:24" ht="14.25" customHeight="1">
      <c r="A16531" s="33" t="b">
        <f t="shared" si="2066"/>
        <v>0</v>
      </c>
      <c r="B16531" s="33">
        <f t="shared" si="2073"/>
        <v>16530</v>
      </c>
      <c r="C16531" s="17"/>
      <c r="N16531" s="37"/>
      <c r="O16531" s="37"/>
      <c r="P16531" s="37"/>
      <c r="Q16531" s="37"/>
      <c r="R16531" s="37"/>
      <c r="S16531" s="32">
        <f t="shared" si="2067"/>
        <v>0</v>
      </c>
      <c r="T16531" s="32">
        <f t="shared" si="2068"/>
        <v>0</v>
      </c>
      <c r="U16531" s="32">
        <f t="shared" si="2069"/>
        <v>0</v>
      </c>
      <c r="V16531" s="32">
        <f t="shared" si="2070"/>
        <v>0</v>
      </c>
      <c r="W16531" s="32">
        <f t="shared" si="2071"/>
        <v>0</v>
      </c>
      <c r="X16531" s="32">
        <f t="shared" si="2072"/>
        <v>0</v>
      </c>
    </row>
    <row r="16532" spans="1:24" ht="14.25" customHeight="1">
      <c r="A16532" s="33" t="b">
        <f t="shared" si="2066"/>
        <v>0</v>
      </c>
      <c r="B16532" s="33">
        <f t="shared" si="2073"/>
        <v>16531</v>
      </c>
      <c r="C16532" s="17"/>
      <c r="N16532" s="37"/>
      <c r="O16532" s="37"/>
      <c r="P16532" s="37"/>
      <c r="Q16532" s="37"/>
      <c r="R16532" s="37"/>
      <c r="S16532" s="32">
        <f t="shared" si="2067"/>
        <v>0</v>
      </c>
      <c r="T16532" s="32">
        <f t="shared" si="2068"/>
        <v>0</v>
      </c>
      <c r="U16532" s="32">
        <f t="shared" si="2069"/>
        <v>0</v>
      </c>
      <c r="V16532" s="32">
        <f t="shared" si="2070"/>
        <v>0</v>
      </c>
      <c r="W16532" s="32">
        <f t="shared" si="2071"/>
        <v>0</v>
      </c>
      <c r="X16532" s="32">
        <f t="shared" si="2072"/>
        <v>0</v>
      </c>
    </row>
    <row r="16533" spans="1:24" ht="14.25" customHeight="1">
      <c r="A16533" s="33" t="b">
        <f t="shared" si="2066"/>
        <v>0</v>
      </c>
      <c r="B16533" s="33">
        <f t="shared" si="2073"/>
        <v>16532</v>
      </c>
      <c r="C16533" s="17"/>
      <c r="N16533" s="37"/>
      <c r="O16533" s="37"/>
      <c r="P16533" s="37"/>
      <c r="Q16533" s="37"/>
      <c r="R16533" s="37"/>
      <c r="S16533" s="32">
        <f t="shared" si="2067"/>
        <v>0</v>
      </c>
      <c r="T16533" s="32">
        <f t="shared" si="2068"/>
        <v>0</v>
      </c>
      <c r="U16533" s="32">
        <f t="shared" si="2069"/>
        <v>0</v>
      </c>
      <c r="V16533" s="32">
        <f t="shared" si="2070"/>
        <v>0</v>
      </c>
      <c r="W16533" s="32">
        <f t="shared" si="2071"/>
        <v>0</v>
      </c>
      <c r="X16533" s="32">
        <f t="shared" si="2072"/>
        <v>0</v>
      </c>
    </row>
    <row r="16534" spans="1:24" ht="14.25" customHeight="1">
      <c r="A16534" s="33" t="b">
        <f t="shared" si="2066"/>
        <v>0</v>
      </c>
      <c r="B16534" s="33">
        <f t="shared" si="2073"/>
        <v>16533</v>
      </c>
      <c r="C16534" s="17"/>
      <c r="N16534" s="37"/>
      <c r="O16534" s="37"/>
      <c r="P16534" s="37"/>
      <c r="Q16534" s="37"/>
      <c r="R16534" s="37"/>
      <c r="S16534" s="32">
        <f t="shared" si="2067"/>
        <v>0</v>
      </c>
      <c r="T16534" s="32">
        <f t="shared" si="2068"/>
        <v>0</v>
      </c>
      <c r="U16534" s="32">
        <f t="shared" si="2069"/>
        <v>0</v>
      </c>
      <c r="V16534" s="32">
        <f t="shared" si="2070"/>
        <v>0</v>
      </c>
      <c r="W16534" s="32">
        <f t="shared" si="2071"/>
        <v>0</v>
      </c>
      <c r="X16534" s="32">
        <f t="shared" si="2072"/>
        <v>0</v>
      </c>
    </row>
    <row r="16535" spans="1:24" ht="14.25" customHeight="1">
      <c r="A16535" s="33" t="b">
        <f t="shared" si="2066"/>
        <v>0</v>
      </c>
      <c r="B16535" s="33">
        <f t="shared" si="2073"/>
        <v>16534</v>
      </c>
      <c r="C16535" s="17"/>
      <c r="N16535" s="37"/>
      <c r="O16535" s="37"/>
      <c r="P16535" s="37"/>
      <c r="Q16535" s="37"/>
      <c r="R16535" s="37"/>
      <c r="S16535" s="32">
        <f t="shared" si="2067"/>
        <v>0</v>
      </c>
      <c r="T16535" s="32">
        <f t="shared" si="2068"/>
        <v>0</v>
      </c>
      <c r="U16535" s="32">
        <f t="shared" si="2069"/>
        <v>0</v>
      </c>
      <c r="V16535" s="32">
        <f t="shared" si="2070"/>
        <v>0</v>
      </c>
      <c r="W16535" s="32">
        <f t="shared" si="2071"/>
        <v>0</v>
      </c>
      <c r="X16535" s="32">
        <f t="shared" si="2072"/>
        <v>0</v>
      </c>
    </row>
    <row r="16536" spans="1:24" ht="14.25" customHeight="1">
      <c r="A16536" s="33" t="b">
        <f t="shared" si="2066"/>
        <v>0</v>
      </c>
      <c r="B16536" s="33">
        <f t="shared" si="2073"/>
        <v>16535</v>
      </c>
      <c r="C16536" s="17"/>
      <c r="N16536" s="37"/>
      <c r="O16536" s="37"/>
      <c r="P16536" s="37"/>
      <c r="Q16536" s="37"/>
      <c r="R16536" s="37"/>
      <c r="S16536" s="32">
        <f t="shared" si="2067"/>
        <v>0</v>
      </c>
      <c r="T16536" s="32">
        <f t="shared" si="2068"/>
        <v>0</v>
      </c>
      <c r="U16536" s="32">
        <f t="shared" si="2069"/>
        <v>0</v>
      </c>
      <c r="V16536" s="32">
        <f t="shared" si="2070"/>
        <v>0</v>
      </c>
      <c r="W16536" s="32">
        <f t="shared" si="2071"/>
        <v>0</v>
      </c>
      <c r="X16536" s="32">
        <f t="shared" si="2072"/>
        <v>0</v>
      </c>
    </row>
    <row r="16537" spans="1:24" ht="14.25" customHeight="1">
      <c r="A16537" s="33" t="b">
        <f t="shared" si="2066"/>
        <v>0</v>
      </c>
      <c r="B16537" s="33">
        <f t="shared" si="2073"/>
        <v>16536</v>
      </c>
      <c r="C16537" s="17"/>
      <c r="N16537" s="37"/>
      <c r="O16537" s="37"/>
      <c r="P16537" s="37"/>
      <c r="Q16537" s="37"/>
      <c r="R16537" s="37"/>
      <c r="S16537" s="32">
        <f t="shared" si="2067"/>
        <v>0</v>
      </c>
      <c r="T16537" s="32">
        <f t="shared" si="2068"/>
        <v>0</v>
      </c>
      <c r="U16537" s="32">
        <f t="shared" si="2069"/>
        <v>0</v>
      </c>
      <c r="V16537" s="32">
        <f t="shared" si="2070"/>
        <v>0</v>
      </c>
      <c r="W16537" s="32">
        <f t="shared" si="2071"/>
        <v>0</v>
      </c>
      <c r="X16537" s="32">
        <f t="shared" si="2072"/>
        <v>0</v>
      </c>
    </row>
    <row r="16538" spans="1:24" ht="14.25" customHeight="1">
      <c r="A16538" s="33" t="b">
        <f t="shared" si="2066"/>
        <v>0</v>
      </c>
      <c r="B16538" s="33">
        <f t="shared" si="2073"/>
        <v>16537</v>
      </c>
      <c r="C16538" s="17"/>
      <c r="N16538" s="37"/>
      <c r="O16538" s="37"/>
      <c r="P16538" s="37"/>
      <c r="Q16538" s="37"/>
      <c r="R16538" s="37"/>
      <c r="S16538" s="32">
        <f t="shared" si="2067"/>
        <v>0</v>
      </c>
      <c r="T16538" s="32">
        <f t="shared" si="2068"/>
        <v>0</v>
      </c>
      <c r="U16538" s="32">
        <f t="shared" si="2069"/>
        <v>0</v>
      </c>
      <c r="V16538" s="32">
        <f t="shared" si="2070"/>
        <v>0</v>
      </c>
      <c r="W16538" s="32">
        <f t="shared" si="2071"/>
        <v>0</v>
      </c>
      <c r="X16538" s="32">
        <f t="shared" si="2072"/>
        <v>0</v>
      </c>
    </row>
    <row r="16539" spans="1:24" ht="14.25" customHeight="1">
      <c r="A16539" s="33" t="b">
        <f t="shared" si="2066"/>
        <v>0</v>
      </c>
      <c r="B16539" s="33">
        <f t="shared" si="2073"/>
        <v>16538</v>
      </c>
      <c r="C16539" s="17"/>
      <c r="N16539" s="37"/>
      <c r="O16539" s="37"/>
      <c r="P16539" s="37"/>
      <c r="Q16539" s="37"/>
      <c r="R16539" s="37"/>
      <c r="S16539" s="32">
        <f t="shared" si="2067"/>
        <v>0</v>
      </c>
      <c r="T16539" s="32">
        <f t="shared" si="2068"/>
        <v>0</v>
      </c>
      <c r="U16539" s="32">
        <f t="shared" si="2069"/>
        <v>0</v>
      </c>
      <c r="V16539" s="32">
        <f t="shared" si="2070"/>
        <v>0</v>
      </c>
      <c r="W16539" s="32">
        <f t="shared" si="2071"/>
        <v>0</v>
      </c>
      <c r="X16539" s="32">
        <f t="shared" si="2072"/>
        <v>0</v>
      </c>
    </row>
    <row r="16540" spans="1:24" ht="14.25" customHeight="1">
      <c r="A16540" s="33" t="b">
        <f t="shared" si="2066"/>
        <v>0</v>
      </c>
      <c r="B16540" s="33">
        <f t="shared" si="2073"/>
        <v>16539</v>
      </c>
      <c r="C16540" s="17"/>
      <c r="N16540" s="37"/>
      <c r="O16540" s="37"/>
      <c r="P16540" s="37"/>
      <c r="Q16540" s="37"/>
      <c r="R16540" s="37"/>
      <c r="S16540" s="32">
        <f t="shared" si="2067"/>
        <v>0</v>
      </c>
      <c r="T16540" s="32">
        <f t="shared" si="2068"/>
        <v>0</v>
      </c>
      <c r="U16540" s="32">
        <f t="shared" si="2069"/>
        <v>0</v>
      </c>
      <c r="V16540" s="32">
        <f t="shared" si="2070"/>
        <v>0</v>
      </c>
      <c r="W16540" s="32">
        <f t="shared" si="2071"/>
        <v>0</v>
      </c>
      <c r="X16540" s="32">
        <f t="shared" si="2072"/>
        <v>0</v>
      </c>
    </row>
    <row r="16541" spans="1:24" ht="14.25" customHeight="1">
      <c r="A16541" s="33" t="b">
        <f t="shared" si="2066"/>
        <v>0</v>
      </c>
      <c r="B16541" s="33">
        <f t="shared" si="2073"/>
        <v>16540</v>
      </c>
      <c r="C16541" s="17"/>
      <c r="N16541" s="37"/>
      <c r="O16541" s="37"/>
      <c r="P16541" s="37"/>
      <c r="Q16541" s="37"/>
      <c r="R16541" s="37"/>
      <c r="S16541" s="32">
        <f t="shared" si="2067"/>
        <v>0</v>
      </c>
      <c r="T16541" s="32">
        <f t="shared" si="2068"/>
        <v>0</v>
      </c>
      <c r="U16541" s="32">
        <f t="shared" si="2069"/>
        <v>0</v>
      </c>
      <c r="V16541" s="32">
        <f t="shared" si="2070"/>
        <v>0</v>
      </c>
      <c r="W16541" s="32">
        <f t="shared" si="2071"/>
        <v>0</v>
      </c>
      <c r="X16541" s="32">
        <f t="shared" si="2072"/>
        <v>0</v>
      </c>
    </row>
    <row r="16542" spans="1:24" ht="14.25" customHeight="1">
      <c r="A16542" s="33" t="b">
        <f t="shared" si="2066"/>
        <v>0</v>
      </c>
      <c r="B16542" s="33">
        <f t="shared" si="2073"/>
        <v>16541</v>
      </c>
      <c r="C16542" s="17"/>
      <c r="N16542" s="37"/>
      <c r="O16542" s="37"/>
      <c r="P16542" s="37"/>
      <c r="Q16542" s="37"/>
      <c r="R16542" s="37"/>
      <c r="S16542" s="32">
        <f t="shared" si="2067"/>
        <v>0</v>
      </c>
      <c r="T16542" s="32">
        <f t="shared" si="2068"/>
        <v>0</v>
      </c>
      <c r="U16542" s="32">
        <f t="shared" si="2069"/>
        <v>0</v>
      </c>
      <c r="V16542" s="32">
        <f t="shared" si="2070"/>
        <v>0</v>
      </c>
      <c r="W16542" s="32">
        <f t="shared" si="2071"/>
        <v>0</v>
      </c>
      <c r="X16542" s="32">
        <f t="shared" si="2072"/>
        <v>0</v>
      </c>
    </row>
    <row r="16543" spans="1:24" ht="14.25" customHeight="1">
      <c r="A16543" s="33" t="b">
        <f t="shared" si="2066"/>
        <v>0</v>
      </c>
      <c r="B16543" s="33">
        <f t="shared" si="2073"/>
        <v>16542</v>
      </c>
      <c r="C16543" s="17"/>
      <c r="N16543" s="37"/>
      <c r="O16543" s="37"/>
      <c r="P16543" s="37"/>
      <c r="Q16543" s="37"/>
      <c r="R16543" s="37"/>
      <c r="S16543" s="32">
        <f t="shared" si="2067"/>
        <v>0</v>
      </c>
      <c r="T16543" s="32">
        <f t="shared" si="2068"/>
        <v>0</v>
      </c>
      <c r="U16543" s="32">
        <f t="shared" si="2069"/>
        <v>0</v>
      </c>
      <c r="V16543" s="32">
        <f t="shared" si="2070"/>
        <v>0</v>
      </c>
      <c r="W16543" s="32">
        <f t="shared" si="2071"/>
        <v>0</v>
      </c>
      <c r="X16543" s="32">
        <f t="shared" si="2072"/>
        <v>0</v>
      </c>
    </row>
    <row r="16544" spans="1:24" ht="14.25" customHeight="1">
      <c r="A16544" s="33" t="b">
        <f t="shared" si="2066"/>
        <v>0</v>
      </c>
      <c r="B16544" s="33">
        <f t="shared" si="2073"/>
        <v>16543</v>
      </c>
      <c r="C16544" s="17"/>
      <c r="N16544" s="37"/>
      <c r="O16544" s="37"/>
      <c r="P16544" s="37"/>
      <c r="Q16544" s="37"/>
      <c r="R16544" s="37"/>
      <c r="S16544" s="32">
        <f t="shared" si="2067"/>
        <v>0</v>
      </c>
      <c r="T16544" s="32">
        <f t="shared" si="2068"/>
        <v>0</v>
      </c>
      <c r="U16544" s="32">
        <f t="shared" si="2069"/>
        <v>0</v>
      </c>
      <c r="V16544" s="32">
        <f t="shared" si="2070"/>
        <v>0</v>
      </c>
      <c r="W16544" s="32">
        <f t="shared" si="2071"/>
        <v>0</v>
      </c>
      <c r="X16544" s="32">
        <f t="shared" si="2072"/>
        <v>0</v>
      </c>
    </row>
    <row r="16545" spans="1:24" ht="14.25" customHeight="1">
      <c r="A16545" s="33" t="b">
        <f t="shared" si="2066"/>
        <v>0</v>
      </c>
      <c r="B16545" s="33">
        <f t="shared" si="2073"/>
        <v>16544</v>
      </c>
      <c r="C16545" s="17"/>
      <c r="N16545" s="37"/>
      <c r="O16545" s="37"/>
      <c r="P16545" s="37"/>
      <c r="Q16545" s="37"/>
      <c r="R16545" s="37"/>
      <c r="S16545" s="32">
        <f t="shared" si="2067"/>
        <v>0</v>
      </c>
      <c r="T16545" s="32">
        <f t="shared" si="2068"/>
        <v>0</v>
      </c>
      <c r="U16545" s="32">
        <f t="shared" si="2069"/>
        <v>0</v>
      </c>
      <c r="V16545" s="32">
        <f t="shared" si="2070"/>
        <v>0</v>
      </c>
      <c r="W16545" s="32">
        <f t="shared" si="2071"/>
        <v>0</v>
      </c>
      <c r="X16545" s="32">
        <f t="shared" si="2072"/>
        <v>0</v>
      </c>
    </row>
    <row r="16546" spans="1:24" ht="14.25" customHeight="1">
      <c r="A16546" s="33" t="b">
        <f t="shared" si="2066"/>
        <v>0</v>
      </c>
      <c r="B16546" s="33">
        <f t="shared" si="2073"/>
        <v>16545</v>
      </c>
      <c r="C16546" s="17"/>
      <c r="N16546" s="37"/>
      <c r="O16546" s="37"/>
      <c r="P16546" s="37"/>
      <c r="Q16546" s="37"/>
      <c r="R16546" s="37"/>
      <c r="S16546" s="32">
        <f t="shared" si="2067"/>
        <v>0</v>
      </c>
      <c r="T16546" s="32">
        <f t="shared" si="2068"/>
        <v>0</v>
      </c>
      <c r="U16546" s="32">
        <f t="shared" si="2069"/>
        <v>0</v>
      </c>
      <c r="V16546" s="32">
        <f t="shared" si="2070"/>
        <v>0</v>
      </c>
      <c r="W16546" s="32">
        <f t="shared" si="2071"/>
        <v>0</v>
      </c>
      <c r="X16546" s="32">
        <f t="shared" si="2072"/>
        <v>0</v>
      </c>
    </row>
    <row r="16547" spans="1:24" ht="14.25" customHeight="1">
      <c r="A16547" s="33" t="b">
        <f t="shared" si="2066"/>
        <v>0</v>
      </c>
      <c r="B16547" s="33">
        <f t="shared" si="2073"/>
        <v>16546</v>
      </c>
      <c r="C16547" s="17"/>
      <c r="N16547" s="37"/>
      <c r="O16547" s="37"/>
      <c r="P16547" s="37"/>
      <c r="Q16547" s="37"/>
      <c r="R16547" s="37"/>
      <c r="S16547" s="32">
        <f t="shared" si="2067"/>
        <v>0</v>
      </c>
      <c r="T16547" s="32">
        <f t="shared" si="2068"/>
        <v>0</v>
      </c>
      <c r="U16547" s="32">
        <f t="shared" si="2069"/>
        <v>0</v>
      </c>
      <c r="V16547" s="32">
        <f t="shared" si="2070"/>
        <v>0</v>
      </c>
      <c r="W16547" s="32">
        <f t="shared" si="2071"/>
        <v>0</v>
      </c>
      <c r="X16547" s="32">
        <f t="shared" si="2072"/>
        <v>0</v>
      </c>
    </row>
    <row r="16548" spans="1:24" ht="14.25" customHeight="1">
      <c r="A16548" s="33" t="b">
        <f t="shared" si="2066"/>
        <v>0</v>
      </c>
      <c r="B16548" s="33">
        <f t="shared" si="2073"/>
        <v>16547</v>
      </c>
      <c r="C16548" s="17"/>
      <c r="N16548" s="37"/>
      <c r="O16548" s="37"/>
      <c r="P16548" s="37"/>
      <c r="Q16548" s="37"/>
      <c r="R16548" s="37"/>
      <c r="S16548" s="32">
        <f t="shared" si="2067"/>
        <v>0</v>
      </c>
      <c r="T16548" s="32">
        <f t="shared" si="2068"/>
        <v>0</v>
      </c>
      <c r="U16548" s="32">
        <f t="shared" si="2069"/>
        <v>0</v>
      </c>
      <c r="V16548" s="32">
        <f t="shared" si="2070"/>
        <v>0</v>
      </c>
      <c r="W16548" s="32">
        <f t="shared" si="2071"/>
        <v>0</v>
      </c>
      <c r="X16548" s="32">
        <f t="shared" si="2072"/>
        <v>0</v>
      </c>
    </row>
    <row r="16549" spans="1:24" ht="14.25" customHeight="1">
      <c r="A16549" s="33" t="b">
        <f t="shared" si="2066"/>
        <v>0</v>
      </c>
      <c r="B16549" s="33">
        <f t="shared" si="2073"/>
        <v>16548</v>
      </c>
      <c r="C16549" s="17"/>
      <c r="N16549" s="37"/>
      <c r="O16549" s="37"/>
      <c r="P16549" s="37"/>
      <c r="Q16549" s="37"/>
      <c r="R16549" s="37"/>
      <c r="S16549" s="32">
        <f t="shared" si="2067"/>
        <v>0</v>
      </c>
      <c r="T16549" s="32">
        <f t="shared" si="2068"/>
        <v>0</v>
      </c>
      <c r="U16549" s="32">
        <f t="shared" si="2069"/>
        <v>0</v>
      </c>
      <c r="V16549" s="32">
        <f t="shared" si="2070"/>
        <v>0</v>
      </c>
      <c r="W16549" s="32">
        <f t="shared" si="2071"/>
        <v>0</v>
      </c>
      <c r="X16549" s="32">
        <f t="shared" si="2072"/>
        <v>0</v>
      </c>
    </row>
    <row r="16550" spans="1:24" ht="14.25" customHeight="1">
      <c r="A16550" s="33" t="b">
        <f t="shared" si="2066"/>
        <v>0</v>
      </c>
      <c r="B16550" s="33">
        <f t="shared" si="2073"/>
        <v>16549</v>
      </c>
      <c r="C16550" s="17"/>
      <c r="N16550" s="37"/>
      <c r="O16550" s="37"/>
      <c r="P16550" s="37"/>
      <c r="Q16550" s="37"/>
      <c r="R16550" s="37"/>
      <c r="S16550" s="32">
        <f t="shared" si="2067"/>
        <v>0</v>
      </c>
      <c r="T16550" s="32">
        <f t="shared" si="2068"/>
        <v>0</v>
      </c>
      <c r="U16550" s="32">
        <f t="shared" si="2069"/>
        <v>0</v>
      </c>
      <c r="V16550" s="32">
        <f t="shared" si="2070"/>
        <v>0</v>
      </c>
      <c r="W16550" s="32">
        <f t="shared" si="2071"/>
        <v>0</v>
      </c>
      <c r="X16550" s="32">
        <f t="shared" si="2072"/>
        <v>0</v>
      </c>
    </row>
    <row r="16551" spans="1:24" ht="14.25" customHeight="1">
      <c r="A16551" s="33" t="b">
        <f t="shared" si="2066"/>
        <v>0</v>
      </c>
      <c r="B16551" s="33">
        <f t="shared" si="2073"/>
        <v>16550</v>
      </c>
      <c r="C16551" s="17"/>
      <c r="N16551" s="37"/>
      <c r="O16551" s="37"/>
      <c r="P16551" s="37"/>
      <c r="Q16551" s="37"/>
      <c r="R16551" s="37"/>
      <c r="S16551" s="32">
        <f t="shared" si="2067"/>
        <v>0</v>
      </c>
      <c r="T16551" s="32">
        <f t="shared" si="2068"/>
        <v>0</v>
      </c>
      <c r="U16551" s="32">
        <f t="shared" si="2069"/>
        <v>0</v>
      </c>
      <c r="V16551" s="32">
        <f t="shared" si="2070"/>
        <v>0</v>
      </c>
      <c r="W16551" s="32">
        <f t="shared" si="2071"/>
        <v>0</v>
      </c>
      <c r="X16551" s="32">
        <f t="shared" si="2072"/>
        <v>0</v>
      </c>
    </row>
    <row r="16552" spans="1:24" ht="14.25" customHeight="1">
      <c r="A16552" s="33" t="b">
        <f t="shared" si="2066"/>
        <v>0</v>
      </c>
      <c r="B16552" s="33">
        <f t="shared" si="2073"/>
        <v>16551</v>
      </c>
      <c r="C16552" s="17"/>
      <c r="N16552" s="37"/>
      <c r="O16552" s="37"/>
      <c r="P16552" s="37"/>
      <c r="Q16552" s="37"/>
      <c r="R16552" s="37"/>
      <c r="S16552" s="32">
        <f t="shared" si="2067"/>
        <v>0</v>
      </c>
      <c r="T16552" s="32">
        <f t="shared" si="2068"/>
        <v>0</v>
      </c>
      <c r="U16552" s="32">
        <f t="shared" si="2069"/>
        <v>0</v>
      </c>
      <c r="V16552" s="32">
        <f t="shared" si="2070"/>
        <v>0</v>
      </c>
      <c r="W16552" s="32">
        <f t="shared" si="2071"/>
        <v>0</v>
      </c>
      <c r="X16552" s="32">
        <f t="shared" si="2072"/>
        <v>0</v>
      </c>
    </row>
    <row r="16553" spans="1:24" ht="14.25" customHeight="1">
      <c r="A16553" s="33" t="b">
        <f t="shared" si="2066"/>
        <v>0</v>
      </c>
      <c r="B16553" s="33">
        <f t="shared" si="2073"/>
        <v>16552</v>
      </c>
      <c r="C16553" s="17"/>
      <c r="N16553" s="37"/>
      <c r="O16553" s="37"/>
      <c r="P16553" s="37"/>
      <c r="Q16553" s="37"/>
      <c r="R16553" s="37"/>
      <c r="S16553" s="32">
        <f t="shared" si="2067"/>
        <v>0</v>
      </c>
      <c r="T16553" s="32">
        <f t="shared" si="2068"/>
        <v>0</v>
      </c>
      <c r="U16553" s="32">
        <f t="shared" si="2069"/>
        <v>0</v>
      </c>
      <c r="V16553" s="32">
        <f t="shared" si="2070"/>
        <v>0</v>
      </c>
      <c r="W16553" s="32">
        <f t="shared" si="2071"/>
        <v>0</v>
      </c>
      <c r="X16553" s="32">
        <f t="shared" si="2072"/>
        <v>0</v>
      </c>
    </row>
    <row r="16554" spans="1:24" ht="14.25" customHeight="1">
      <c r="A16554" s="33" t="b">
        <f t="shared" si="2066"/>
        <v>0</v>
      </c>
      <c r="B16554" s="33">
        <f t="shared" si="2073"/>
        <v>16553</v>
      </c>
      <c r="C16554" s="17"/>
      <c r="N16554" s="37"/>
      <c r="O16554" s="37"/>
      <c r="P16554" s="37"/>
      <c r="Q16554" s="37"/>
      <c r="R16554" s="37"/>
      <c r="S16554" s="32">
        <f t="shared" si="2067"/>
        <v>0</v>
      </c>
      <c r="T16554" s="32">
        <f t="shared" si="2068"/>
        <v>0</v>
      </c>
      <c r="U16554" s="32">
        <f t="shared" si="2069"/>
        <v>0</v>
      </c>
      <c r="V16554" s="32">
        <f t="shared" si="2070"/>
        <v>0</v>
      </c>
      <c r="W16554" s="32">
        <f t="shared" si="2071"/>
        <v>0</v>
      </c>
      <c r="X16554" s="32">
        <f t="shared" si="2072"/>
        <v>0</v>
      </c>
    </row>
    <row r="16555" spans="1:24" ht="14.25" customHeight="1">
      <c r="A16555" s="33" t="b">
        <f t="shared" si="2066"/>
        <v>0</v>
      </c>
      <c r="B16555" s="33">
        <f t="shared" si="2073"/>
        <v>16554</v>
      </c>
      <c r="C16555" s="17"/>
      <c r="N16555" s="37"/>
      <c r="O16555" s="37"/>
      <c r="P16555" s="37"/>
      <c r="Q16555" s="37"/>
      <c r="R16555" s="37"/>
      <c r="S16555" s="32">
        <f t="shared" si="2067"/>
        <v>0</v>
      </c>
      <c r="T16555" s="32">
        <f t="shared" si="2068"/>
        <v>0</v>
      </c>
      <c r="U16555" s="32">
        <f t="shared" si="2069"/>
        <v>0</v>
      </c>
      <c r="V16555" s="32">
        <f t="shared" si="2070"/>
        <v>0</v>
      </c>
      <c r="W16555" s="32">
        <f t="shared" si="2071"/>
        <v>0</v>
      </c>
      <c r="X16555" s="32">
        <f t="shared" si="2072"/>
        <v>0</v>
      </c>
    </row>
    <row r="16556" spans="1:24" ht="14.25" customHeight="1">
      <c r="A16556" s="33" t="b">
        <f t="shared" si="2066"/>
        <v>0</v>
      </c>
      <c r="B16556" s="33">
        <f t="shared" si="2073"/>
        <v>16555</v>
      </c>
      <c r="C16556" s="17"/>
      <c r="N16556" s="37"/>
      <c r="O16556" s="37"/>
      <c r="P16556" s="37"/>
      <c r="Q16556" s="37"/>
      <c r="R16556" s="37"/>
      <c r="S16556" s="32">
        <f t="shared" si="2067"/>
        <v>0</v>
      </c>
      <c r="T16556" s="32">
        <f t="shared" si="2068"/>
        <v>0</v>
      </c>
      <c r="U16556" s="32">
        <f t="shared" si="2069"/>
        <v>0</v>
      </c>
      <c r="V16556" s="32">
        <f t="shared" si="2070"/>
        <v>0</v>
      </c>
      <c r="W16556" s="32">
        <f t="shared" si="2071"/>
        <v>0</v>
      </c>
      <c r="X16556" s="32">
        <f t="shared" si="2072"/>
        <v>0</v>
      </c>
    </row>
    <row r="16557" spans="1:24" ht="14.25" customHeight="1">
      <c r="A16557" s="33" t="b">
        <f t="shared" si="2066"/>
        <v>0</v>
      </c>
      <c r="B16557" s="33">
        <f t="shared" si="2073"/>
        <v>16556</v>
      </c>
      <c r="C16557" s="17"/>
      <c r="N16557" s="37"/>
      <c r="O16557" s="37"/>
      <c r="P16557" s="37"/>
      <c r="Q16557" s="37"/>
      <c r="R16557" s="37"/>
      <c r="S16557" s="32">
        <f t="shared" si="2067"/>
        <v>0</v>
      </c>
      <c r="T16557" s="32">
        <f t="shared" si="2068"/>
        <v>0</v>
      </c>
      <c r="U16557" s="32">
        <f t="shared" si="2069"/>
        <v>0</v>
      </c>
      <c r="V16557" s="32">
        <f t="shared" si="2070"/>
        <v>0</v>
      </c>
      <c r="W16557" s="32">
        <f t="shared" si="2071"/>
        <v>0</v>
      </c>
      <c r="X16557" s="32">
        <f t="shared" si="2072"/>
        <v>0</v>
      </c>
    </row>
    <row r="16558" spans="1:24" ht="14.25" customHeight="1">
      <c r="A16558" s="33" t="b">
        <f t="shared" si="2066"/>
        <v>0</v>
      </c>
      <c r="B16558" s="33">
        <f t="shared" si="2073"/>
        <v>16557</v>
      </c>
      <c r="C16558" s="17"/>
      <c r="N16558" s="37"/>
      <c r="O16558" s="37"/>
      <c r="P16558" s="37"/>
      <c r="Q16558" s="37"/>
      <c r="R16558" s="37"/>
      <c r="S16558" s="32">
        <f t="shared" si="2067"/>
        <v>0</v>
      </c>
      <c r="T16558" s="32">
        <f t="shared" si="2068"/>
        <v>0</v>
      </c>
      <c r="U16558" s="32">
        <f t="shared" si="2069"/>
        <v>0</v>
      </c>
      <c r="V16558" s="32">
        <f t="shared" si="2070"/>
        <v>0</v>
      </c>
      <c r="W16558" s="32">
        <f t="shared" si="2071"/>
        <v>0</v>
      </c>
      <c r="X16558" s="32">
        <f t="shared" si="2072"/>
        <v>0</v>
      </c>
    </row>
    <row r="16559" spans="1:24" ht="14.25" customHeight="1">
      <c r="A16559" s="33" t="b">
        <f t="shared" si="2066"/>
        <v>0</v>
      </c>
      <c r="B16559" s="33">
        <f t="shared" si="2073"/>
        <v>16558</v>
      </c>
      <c r="C16559" s="17"/>
      <c r="N16559" s="37"/>
      <c r="O16559" s="37"/>
      <c r="P16559" s="37"/>
      <c r="Q16559" s="37"/>
      <c r="R16559" s="37"/>
      <c r="S16559" s="32">
        <f t="shared" si="2067"/>
        <v>0</v>
      </c>
      <c r="T16559" s="32">
        <f t="shared" si="2068"/>
        <v>0</v>
      </c>
      <c r="U16559" s="32">
        <f t="shared" si="2069"/>
        <v>0</v>
      </c>
      <c r="V16559" s="32">
        <f t="shared" si="2070"/>
        <v>0</v>
      </c>
      <c r="W16559" s="32">
        <f t="shared" si="2071"/>
        <v>0</v>
      </c>
      <c r="X16559" s="32">
        <f t="shared" si="2072"/>
        <v>0</v>
      </c>
    </row>
    <row r="16560" spans="1:24" ht="14.25" customHeight="1">
      <c r="A16560" s="33" t="b">
        <f t="shared" si="2066"/>
        <v>0</v>
      </c>
      <c r="B16560" s="33">
        <f t="shared" si="2073"/>
        <v>16559</v>
      </c>
      <c r="C16560" s="17"/>
      <c r="N16560" s="37"/>
      <c r="O16560" s="37"/>
      <c r="P16560" s="37"/>
      <c r="Q16560" s="37"/>
      <c r="R16560" s="37"/>
      <c r="S16560" s="32">
        <f t="shared" si="2067"/>
        <v>0</v>
      </c>
      <c r="T16560" s="32">
        <f t="shared" si="2068"/>
        <v>0</v>
      </c>
      <c r="U16560" s="32">
        <f t="shared" si="2069"/>
        <v>0</v>
      </c>
      <c r="V16560" s="32">
        <f t="shared" si="2070"/>
        <v>0</v>
      </c>
      <c r="W16560" s="32">
        <f t="shared" si="2071"/>
        <v>0</v>
      </c>
      <c r="X16560" s="32">
        <f t="shared" si="2072"/>
        <v>0</v>
      </c>
    </row>
    <row r="16561" spans="1:24" ht="14.25" customHeight="1">
      <c r="A16561" s="33" t="b">
        <f t="shared" si="2066"/>
        <v>0</v>
      </c>
      <c r="B16561" s="33">
        <f t="shared" si="2073"/>
        <v>16560</v>
      </c>
      <c r="C16561" s="17"/>
      <c r="N16561" s="37"/>
      <c r="O16561" s="37"/>
      <c r="P16561" s="37"/>
      <c r="Q16561" s="37"/>
      <c r="R16561" s="37"/>
      <c r="S16561" s="32">
        <f t="shared" si="2067"/>
        <v>0</v>
      </c>
      <c r="T16561" s="32">
        <f t="shared" si="2068"/>
        <v>0</v>
      </c>
      <c r="U16561" s="32">
        <f t="shared" si="2069"/>
        <v>0</v>
      </c>
      <c r="V16561" s="32">
        <f t="shared" si="2070"/>
        <v>0</v>
      </c>
      <c r="W16561" s="32">
        <f t="shared" si="2071"/>
        <v>0</v>
      </c>
      <c r="X16561" s="32">
        <f t="shared" si="2072"/>
        <v>0</v>
      </c>
    </row>
    <row r="16562" spans="1:24" ht="14.25" customHeight="1">
      <c r="A16562" s="33" t="b">
        <f t="shared" si="2066"/>
        <v>0</v>
      </c>
      <c r="B16562" s="33">
        <f t="shared" si="2073"/>
        <v>16561</v>
      </c>
      <c r="C16562" s="17"/>
      <c r="N16562" s="37"/>
      <c r="O16562" s="37"/>
      <c r="P16562" s="37"/>
      <c r="Q16562" s="37"/>
      <c r="R16562" s="37"/>
      <c r="S16562" s="32">
        <f t="shared" si="2067"/>
        <v>0</v>
      </c>
      <c r="T16562" s="32">
        <f t="shared" si="2068"/>
        <v>0</v>
      </c>
      <c r="U16562" s="32">
        <f t="shared" si="2069"/>
        <v>0</v>
      </c>
      <c r="V16562" s="32">
        <f t="shared" si="2070"/>
        <v>0</v>
      </c>
      <c r="W16562" s="32">
        <f t="shared" si="2071"/>
        <v>0</v>
      </c>
      <c r="X16562" s="32">
        <f t="shared" si="2072"/>
        <v>0</v>
      </c>
    </row>
    <row r="16563" spans="1:24" ht="14.25" customHeight="1">
      <c r="A16563" s="33" t="b">
        <f t="shared" si="2066"/>
        <v>0</v>
      </c>
      <c r="B16563" s="33">
        <f t="shared" si="2073"/>
        <v>16562</v>
      </c>
      <c r="C16563" s="17"/>
      <c r="N16563" s="37"/>
      <c r="O16563" s="37"/>
      <c r="P16563" s="37"/>
      <c r="Q16563" s="37"/>
      <c r="R16563" s="37"/>
      <c r="S16563" s="32">
        <f t="shared" si="2067"/>
        <v>0</v>
      </c>
      <c r="T16563" s="32">
        <f t="shared" si="2068"/>
        <v>0</v>
      </c>
      <c r="U16563" s="32">
        <f t="shared" si="2069"/>
        <v>0</v>
      </c>
      <c r="V16563" s="32">
        <f t="shared" si="2070"/>
        <v>0</v>
      </c>
      <c r="W16563" s="32">
        <f t="shared" si="2071"/>
        <v>0</v>
      </c>
      <c r="X16563" s="32">
        <f t="shared" si="2072"/>
        <v>0</v>
      </c>
    </row>
    <row r="16564" spans="1:24" ht="14.25" customHeight="1">
      <c r="A16564" s="33" t="b">
        <f t="shared" si="2066"/>
        <v>0</v>
      </c>
      <c r="B16564" s="33">
        <f t="shared" si="2073"/>
        <v>16563</v>
      </c>
      <c r="C16564" s="17"/>
      <c r="N16564" s="37"/>
      <c r="O16564" s="37"/>
      <c r="P16564" s="37"/>
      <c r="Q16564" s="37"/>
      <c r="R16564" s="37"/>
      <c r="S16564" s="32">
        <f t="shared" si="2067"/>
        <v>0</v>
      </c>
      <c r="T16564" s="32">
        <f t="shared" si="2068"/>
        <v>0</v>
      </c>
      <c r="U16564" s="32">
        <f t="shared" si="2069"/>
        <v>0</v>
      </c>
      <c r="V16564" s="32">
        <f t="shared" si="2070"/>
        <v>0</v>
      </c>
      <c r="W16564" s="32">
        <f t="shared" si="2071"/>
        <v>0</v>
      </c>
      <c r="X16564" s="32">
        <f t="shared" si="2072"/>
        <v>0</v>
      </c>
    </row>
    <row r="16565" spans="1:24" ht="14.25" customHeight="1">
      <c r="A16565" s="33" t="b">
        <f t="shared" si="2066"/>
        <v>0</v>
      </c>
      <c r="B16565" s="33">
        <f t="shared" si="2073"/>
        <v>16564</v>
      </c>
      <c r="C16565" s="17"/>
      <c r="N16565" s="37"/>
      <c r="O16565" s="37"/>
      <c r="P16565" s="37"/>
      <c r="Q16565" s="37"/>
      <c r="R16565" s="37"/>
      <c r="S16565" s="32">
        <f t="shared" si="2067"/>
        <v>0</v>
      </c>
      <c r="T16565" s="32">
        <f t="shared" si="2068"/>
        <v>0</v>
      </c>
      <c r="U16565" s="32">
        <f t="shared" si="2069"/>
        <v>0</v>
      </c>
      <c r="V16565" s="32">
        <f t="shared" si="2070"/>
        <v>0</v>
      </c>
      <c r="W16565" s="32">
        <f t="shared" si="2071"/>
        <v>0</v>
      </c>
      <c r="X16565" s="32">
        <f t="shared" si="2072"/>
        <v>0</v>
      </c>
    </row>
    <row r="16566" spans="1:24" ht="14.25" customHeight="1">
      <c r="A16566" s="33" t="b">
        <f t="shared" si="2066"/>
        <v>0</v>
      </c>
      <c r="B16566" s="33">
        <f t="shared" si="2073"/>
        <v>16565</v>
      </c>
      <c r="C16566" s="17"/>
      <c r="N16566" s="37"/>
      <c r="O16566" s="37"/>
      <c r="P16566" s="37"/>
      <c r="Q16566" s="37"/>
      <c r="R16566" s="37"/>
      <c r="S16566" s="32">
        <f t="shared" si="2067"/>
        <v>0</v>
      </c>
      <c r="T16566" s="32">
        <f t="shared" si="2068"/>
        <v>0</v>
      </c>
      <c r="U16566" s="32">
        <f t="shared" si="2069"/>
        <v>0</v>
      </c>
      <c r="V16566" s="32">
        <f t="shared" si="2070"/>
        <v>0</v>
      </c>
      <c r="W16566" s="32">
        <f t="shared" si="2071"/>
        <v>0</v>
      </c>
      <c r="X16566" s="32">
        <f t="shared" si="2072"/>
        <v>0</v>
      </c>
    </row>
    <row r="16567" spans="1:24" ht="14.25" customHeight="1">
      <c r="A16567" s="33" t="b">
        <f t="shared" si="2066"/>
        <v>0</v>
      </c>
      <c r="B16567" s="33">
        <f t="shared" si="2073"/>
        <v>16566</v>
      </c>
      <c r="C16567" s="17"/>
      <c r="N16567" s="37"/>
      <c r="O16567" s="37"/>
      <c r="P16567" s="37"/>
      <c r="Q16567" s="37"/>
      <c r="R16567" s="37"/>
      <c r="S16567" s="32">
        <f t="shared" si="2067"/>
        <v>0</v>
      </c>
      <c r="T16567" s="32">
        <f t="shared" si="2068"/>
        <v>0</v>
      </c>
      <c r="U16567" s="32">
        <f t="shared" si="2069"/>
        <v>0</v>
      </c>
      <c r="V16567" s="32">
        <f t="shared" si="2070"/>
        <v>0</v>
      </c>
      <c r="W16567" s="32">
        <f t="shared" si="2071"/>
        <v>0</v>
      </c>
      <c r="X16567" s="32">
        <f t="shared" si="2072"/>
        <v>0</v>
      </c>
    </row>
    <row r="16568" spans="1:24" ht="14.25" customHeight="1">
      <c r="A16568" s="33" t="b">
        <f t="shared" si="2066"/>
        <v>0</v>
      </c>
      <c r="B16568" s="33">
        <f t="shared" si="2073"/>
        <v>16567</v>
      </c>
      <c r="C16568" s="17"/>
      <c r="N16568" s="37"/>
      <c r="O16568" s="37"/>
      <c r="P16568" s="37"/>
      <c r="Q16568" s="37"/>
      <c r="R16568" s="37"/>
      <c r="S16568" s="32">
        <f t="shared" si="2067"/>
        <v>0</v>
      </c>
      <c r="T16568" s="32">
        <f t="shared" si="2068"/>
        <v>0</v>
      </c>
      <c r="U16568" s="32">
        <f t="shared" si="2069"/>
        <v>0</v>
      </c>
      <c r="V16568" s="32">
        <f t="shared" si="2070"/>
        <v>0</v>
      </c>
      <c r="W16568" s="32">
        <f t="shared" si="2071"/>
        <v>0</v>
      </c>
      <c r="X16568" s="32">
        <f t="shared" si="2072"/>
        <v>0</v>
      </c>
    </row>
    <row r="16569" spans="1:24" ht="14.25" customHeight="1">
      <c r="A16569" s="33" t="b">
        <f t="shared" si="2066"/>
        <v>0</v>
      </c>
      <c r="B16569" s="33">
        <f t="shared" si="2073"/>
        <v>16568</v>
      </c>
      <c r="C16569" s="17"/>
      <c r="N16569" s="37"/>
      <c r="O16569" s="37"/>
      <c r="P16569" s="37"/>
      <c r="Q16569" s="37"/>
      <c r="R16569" s="37"/>
      <c r="S16569" s="32">
        <f t="shared" si="2067"/>
        <v>0</v>
      </c>
      <c r="T16569" s="32">
        <f t="shared" si="2068"/>
        <v>0</v>
      </c>
      <c r="U16569" s="32">
        <f t="shared" si="2069"/>
        <v>0</v>
      </c>
      <c r="V16569" s="32">
        <f t="shared" si="2070"/>
        <v>0</v>
      </c>
      <c r="W16569" s="32">
        <f t="shared" si="2071"/>
        <v>0</v>
      </c>
      <c r="X16569" s="32">
        <f t="shared" si="2072"/>
        <v>0</v>
      </c>
    </row>
    <row r="16570" spans="1:24" ht="14.25" customHeight="1">
      <c r="A16570" s="33" t="b">
        <f t="shared" si="2066"/>
        <v>0</v>
      </c>
      <c r="B16570" s="33">
        <f t="shared" si="2073"/>
        <v>16569</v>
      </c>
      <c r="C16570" s="17"/>
      <c r="N16570" s="37"/>
      <c r="O16570" s="37"/>
      <c r="P16570" s="37"/>
      <c r="Q16570" s="37"/>
      <c r="R16570" s="37"/>
      <c r="S16570" s="32">
        <f t="shared" si="2067"/>
        <v>0</v>
      </c>
      <c r="T16570" s="32">
        <f t="shared" si="2068"/>
        <v>0</v>
      </c>
      <c r="U16570" s="32">
        <f t="shared" si="2069"/>
        <v>0</v>
      </c>
      <c r="V16570" s="32">
        <f t="shared" si="2070"/>
        <v>0</v>
      </c>
      <c r="W16570" s="32">
        <f t="shared" si="2071"/>
        <v>0</v>
      </c>
      <c r="X16570" s="32">
        <f t="shared" si="2072"/>
        <v>0</v>
      </c>
    </row>
    <row r="16571" spans="1:24" ht="14.25" customHeight="1">
      <c r="A16571" s="33" t="b">
        <f t="shared" si="2066"/>
        <v>0</v>
      </c>
      <c r="B16571" s="33">
        <f t="shared" si="2073"/>
        <v>16570</v>
      </c>
      <c r="C16571" s="17"/>
      <c r="N16571" s="37"/>
      <c r="O16571" s="37"/>
      <c r="P16571" s="37"/>
      <c r="Q16571" s="37"/>
      <c r="R16571" s="37"/>
      <c r="S16571" s="32">
        <f t="shared" si="2067"/>
        <v>0</v>
      </c>
      <c r="T16571" s="32">
        <f t="shared" si="2068"/>
        <v>0</v>
      </c>
      <c r="U16571" s="32">
        <f t="shared" si="2069"/>
        <v>0</v>
      </c>
      <c r="V16571" s="32">
        <f t="shared" si="2070"/>
        <v>0</v>
      </c>
      <c r="W16571" s="32">
        <f t="shared" si="2071"/>
        <v>0</v>
      </c>
      <c r="X16571" s="32">
        <f t="shared" si="2072"/>
        <v>0</v>
      </c>
    </row>
    <row r="16572" spans="1:24" ht="14.25" customHeight="1">
      <c r="A16572" s="33" t="b">
        <f t="shared" si="2066"/>
        <v>0</v>
      </c>
      <c r="B16572" s="33">
        <f t="shared" si="2073"/>
        <v>16571</v>
      </c>
      <c r="C16572" s="17"/>
      <c r="N16572" s="37"/>
      <c r="O16572" s="37"/>
      <c r="P16572" s="37"/>
      <c r="Q16572" s="37"/>
      <c r="R16572" s="37"/>
      <c r="S16572" s="32">
        <f t="shared" si="2067"/>
        <v>0</v>
      </c>
      <c r="T16572" s="32">
        <f t="shared" si="2068"/>
        <v>0</v>
      </c>
      <c r="U16572" s="32">
        <f t="shared" si="2069"/>
        <v>0</v>
      </c>
      <c r="V16572" s="32">
        <f t="shared" si="2070"/>
        <v>0</v>
      </c>
      <c r="W16572" s="32">
        <f t="shared" si="2071"/>
        <v>0</v>
      </c>
      <c r="X16572" s="32">
        <f t="shared" si="2072"/>
        <v>0</v>
      </c>
    </row>
    <row r="16573" spans="1:24" ht="14.25" customHeight="1">
      <c r="A16573" s="33" t="b">
        <f t="shared" si="2066"/>
        <v>0</v>
      </c>
      <c r="B16573" s="33">
        <f t="shared" si="2073"/>
        <v>16572</v>
      </c>
      <c r="C16573" s="17"/>
      <c r="N16573" s="37"/>
      <c r="O16573" s="37"/>
      <c r="P16573" s="37"/>
      <c r="Q16573" s="37"/>
      <c r="R16573" s="37"/>
      <c r="S16573" s="32">
        <f t="shared" si="2067"/>
        <v>0</v>
      </c>
      <c r="T16573" s="32">
        <f t="shared" si="2068"/>
        <v>0</v>
      </c>
      <c r="U16573" s="32">
        <f t="shared" si="2069"/>
        <v>0</v>
      </c>
      <c r="V16573" s="32">
        <f t="shared" si="2070"/>
        <v>0</v>
      </c>
      <c r="W16573" s="32">
        <f t="shared" si="2071"/>
        <v>0</v>
      </c>
      <c r="X16573" s="32">
        <f t="shared" si="2072"/>
        <v>0</v>
      </c>
    </row>
    <row r="16574" spans="1:24" ht="14.25" customHeight="1">
      <c r="A16574" s="33" t="b">
        <f t="shared" si="2066"/>
        <v>0</v>
      </c>
      <c r="B16574" s="33">
        <f t="shared" si="2073"/>
        <v>16573</v>
      </c>
      <c r="C16574" s="17"/>
      <c r="N16574" s="37"/>
      <c r="O16574" s="37"/>
      <c r="P16574" s="37"/>
      <c r="Q16574" s="37"/>
      <c r="R16574" s="37"/>
      <c r="S16574" s="32">
        <f t="shared" si="2067"/>
        <v>0</v>
      </c>
      <c r="T16574" s="32">
        <f t="shared" si="2068"/>
        <v>0</v>
      </c>
      <c r="U16574" s="32">
        <f t="shared" si="2069"/>
        <v>0</v>
      </c>
      <c r="V16574" s="32">
        <f t="shared" si="2070"/>
        <v>0</v>
      </c>
      <c r="W16574" s="32">
        <f t="shared" si="2071"/>
        <v>0</v>
      </c>
      <c r="X16574" s="32">
        <f t="shared" si="2072"/>
        <v>0</v>
      </c>
    </row>
    <row r="16575" spans="1:24" ht="14.25" customHeight="1">
      <c r="A16575" s="33" t="b">
        <f t="shared" si="2066"/>
        <v>0</v>
      </c>
      <c r="B16575" s="33">
        <f t="shared" si="2073"/>
        <v>16574</v>
      </c>
      <c r="C16575" s="17"/>
      <c r="N16575" s="37"/>
      <c r="O16575" s="37"/>
      <c r="P16575" s="37"/>
      <c r="Q16575" s="37"/>
      <c r="R16575" s="37"/>
      <c r="S16575" s="32">
        <f t="shared" si="2067"/>
        <v>0</v>
      </c>
      <c r="T16575" s="32">
        <f t="shared" si="2068"/>
        <v>0</v>
      </c>
      <c r="U16575" s="32">
        <f t="shared" si="2069"/>
        <v>0</v>
      </c>
      <c r="V16575" s="32">
        <f t="shared" si="2070"/>
        <v>0</v>
      </c>
      <c r="W16575" s="32">
        <f t="shared" si="2071"/>
        <v>0</v>
      </c>
      <c r="X16575" s="32">
        <f t="shared" si="2072"/>
        <v>0</v>
      </c>
    </row>
    <row r="16576" spans="1:24" ht="14.25" customHeight="1">
      <c r="A16576" s="33" t="b">
        <f t="shared" si="2066"/>
        <v>0</v>
      </c>
      <c r="B16576" s="33">
        <f t="shared" si="2073"/>
        <v>16575</v>
      </c>
      <c r="C16576" s="17"/>
      <c r="N16576" s="37"/>
      <c r="O16576" s="37"/>
      <c r="P16576" s="37"/>
      <c r="Q16576" s="37"/>
      <c r="R16576" s="37"/>
      <c r="S16576" s="32">
        <f t="shared" si="2067"/>
        <v>0</v>
      </c>
      <c r="T16576" s="32">
        <f t="shared" si="2068"/>
        <v>0</v>
      </c>
      <c r="U16576" s="32">
        <f t="shared" si="2069"/>
        <v>0</v>
      </c>
      <c r="V16576" s="32">
        <f t="shared" si="2070"/>
        <v>0</v>
      </c>
      <c r="W16576" s="32">
        <f t="shared" si="2071"/>
        <v>0</v>
      </c>
      <c r="X16576" s="32">
        <f t="shared" si="2072"/>
        <v>0</v>
      </c>
    </row>
    <row r="16577" spans="1:24" ht="14.25" customHeight="1">
      <c r="A16577" s="33" t="b">
        <f t="shared" si="2066"/>
        <v>0</v>
      </c>
      <c r="B16577" s="33">
        <f t="shared" si="2073"/>
        <v>16576</v>
      </c>
      <c r="C16577" s="17"/>
      <c r="N16577" s="37"/>
      <c r="O16577" s="37"/>
      <c r="P16577" s="37"/>
      <c r="Q16577" s="37"/>
      <c r="R16577" s="37"/>
      <c r="S16577" s="32">
        <f t="shared" si="2067"/>
        <v>0</v>
      </c>
      <c r="T16577" s="32">
        <f t="shared" si="2068"/>
        <v>0</v>
      </c>
      <c r="U16577" s="32">
        <f t="shared" si="2069"/>
        <v>0</v>
      </c>
      <c r="V16577" s="32">
        <f t="shared" si="2070"/>
        <v>0</v>
      </c>
      <c r="W16577" s="32">
        <f t="shared" si="2071"/>
        <v>0</v>
      </c>
      <c r="X16577" s="32">
        <f t="shared" si="2072"/>
        <v>0</v>
      </c>
    </row>
    <row r="16578" spans="1:24" ht="14.25" customHeight="1">
      <c r="A16578" s="33" t="b">
        <f t="shared" ref="A16578:A16641" si="2074">IF(OR(COUNTIF(D16578:M16578, "NOT EXECUTED"), COUNTIF(D16578:M16578, "NOT COMPILED"), COUNTIF(D16578:M16578, "NOT EFFECTIVE")),TRUE,FALSE)</f>
        <v>0</v>
      </c>
      <c r="B16578" s="33">
        <f t="shared" si="2073"/>
        <v>16577</v>
      </c>
      <c r="C16578" s="17"/>
      <c r="N16578" s="37"/>
      <c r="O16578" s="37"/>
      <c r="P16578" s="37"/>
      <c r="Q16578" s="37"/>
      <c r="R16578" s="37"/>
      <c r="S16578" s="32">
        <f t="shared" ref="S16578:S16641" si="2075">IF(COUNTIF(H16578:M16578,"NOT EFFECTIVE"),1,0)</f>
        <v>0</v>
      </c>
      <c r="T16578" s="32">
        <f t="shared" ref="T16578:T16641" si="2076">IF(AND(D16578="NOT EXECUTED",COUNTA($N16578)&lt;&gt;0),1,0)</f>
        <v>0</v>
      </c>
      <c r="U16578" s="32">
        <f t="shared" ref="U16578:U16641" si="2077">IF(AND(E16578="NOT EXECUTED",COUNTA($N16578)&lt;&gt;0),1,0)</f>
        <v>0</v>
      </c>
      <c r="V16578" s="32">
        <f t="shared" ref="V16578:V16641" si="2078">IF(AND(F16578="NOT EXECUTED",COUNTA($N16578)&lt;&gt;0),1,0)</f>
        <v>0</v>
      </c>
      <c r="W16578" s="32">
        <f t="shared" ref="W16578:W16641" si="2079">IF(AND(G16578="NOT EXECUTED",COUNTA($N16578)&lt;&gt;0),1,0)</f>
        <v>0</v>
      </c>
      <c r="X16578" s="32">
        <f t="shared" ref="X16578:X16641" si="2080">IF(AND(S16578=1,COUNTA($N16578)&lt;&gt;0),1,0)</f>
        <v>0</v>
      </c>
    </row>
    <row r="16579" spans="1:24" ht="14.25" customHeight="1">
      <c r="A16579" s="33" t="b">
        <f t="shared" si="2074"/>
        <v>0</v>
      </c>
      <c r="B16579" s="33">
        <f t="shared" ref="B16579:B16642" si="2081">+B16578+1</f>
        <v>16578</v>
      </c>
      <c r="C16579" s="17"/>
      <c r="N16579" s="37"/>
      <c r="O16579" s="37"/>
      <c r="P16579" s="37"/>
      <c r="Q16579" s="37"/>
      <c r="R16579" s="37"/>
      <c r="S16579" s="32">
        <f t="shared" si="2075"/>
        <v>0</v>
      </c>
      <c r="T16579" s="32">
        <f t="shared" si="2076"/>
        <v>0</v>
      </c>
      <c r="U16579" s="32">
        <f t="shared" si="2077"/>
        <v>0</v>
      </c>
      <c r="V16579" s="32">
        <f t="shared" si="2078"/>
        <v>0</v>
      </c>
      <c r="W16579" s="32">
        <f t="shared" si="2079"/>
        <v>0</v>
      </c>
      <c r="X16579" s="32">
        <f t="shared" si="2080"/>
        <v>0</v>
      </c>
    </row>
    <row r="16580" spans="1:24" ht="14.25" customHeight="1">
      <c r="A16580" s="33" t="b">
        <f t="shared" si="2074"/>
        <v>0</v>
      </c>
      <c r="B16580" s="33">
        <f t="shared" si="2081"/>
        <v>16579</v>
      </c>
      <c r="C16580" s="17"/>
      <c r="N16580" s="37"/>
      <c r="O16580" s="37"/>
      <c r="P16580" s="37"/>
      <c r="Q16580" s="37"/>
      <c r="R16580" s="37"/>
      <c r="S16580" s="32">
        <f t="shared" si="2075"/>
        <v>0</v>
      </c>
      <c r="T16580" s="32">
        <f t="shared" si="2076"/>
        <v>0</v>
      </c>
      <c r="U16580" s="32">
        <f t="shared" si="2077"/>
        <v>0</v>
      </c>
      <c r="V16580" s="32">
        <f t="shared" si="2078"/>
        <v>0</v>
      </c>
      <c r="W16580" s="32">
        <f t="shared" si="2079"/>
        <v>0</v>
      </c>
      <c r="X16580" s="32">
        <f t="shared" si="2080"/>
        <v>0</v>
      </c>
    </row>
    <row r="16581" spans="1:24" ht="14.25" customHeight="1">
      <c r="A16581" s="33" t="b">
        <f t="shared" si="2074"/>
        <v>0</v>
      </c>
      <c r="B16581" s="33">
        <f t="shared" si="2081"/>
        <v>16580</v>
      </c>
      <c r="C16581" s="17"/>
      <c r="N16581" s="37"/>
      <c r="O16581" s="37"/>
      <c r="P16581" s="37"/>
      <c r="Q16581" s="37"/>
      <c r="R16581" s="37"/>
      <c r="S16581" s="32">
        <f t="shared" si="2075"/>
        <v>0</v>
      </c>
      <c r="T16581" s="32">
        <f t="shared" si="2076"/>
        <v>0</v>
      </c>
      <c r="U16581" s="32">
        <f t="shared" si="2077"/>
        <v>0</v>
      </c>
      <c r="V16581" s="32">
        <f t="shared" si="2078"/>
        <v>0</v>
      </c>
      <c r="W16581" s="32">
        <f t="shared" si="2079"/>
        <v>0</v>
      </c>
      <c r="X16581" s="32">
        <f t="shared" si="2080"/>
        <v>0</v>
      </c>
    </row>
    <row r="16582" spans="1:24" ht="14.25" customHeight="1">
      <c r="A16582" s="33" t="b">
        <f t="shared" si="2074"/>
        <v>0</v>
      </c>
      <c r="B16582" s="33">
        <f t="shared" si="2081"/>
        <v>16581</v>
      </c>
      <c r="C16582" s="17"/>
      <c r="N16582" s="37"/>
      <c r="O16582" s="37"/>
      <c r="P16582" s="37"/>
      <c r="Q16582" s="37"/>
      <c r="R16582" s="37"/>
      <c r="S16582" s="32">
        <f t="shared" si="2075"/>
        <v>0</v>
      </c>
      <c r="T16582" s="32">
        <f t="shared" si="2076"/>
        <v>0</v>
      </c>
      <c r="U16582" s="32">
        <f t="shared" si="2077"/>
        <v>0</v>
      </c>
      <c r="V16582" s="32">
        <f t="shared" si="2078"/>
        <v>0</v>
      </c>
      <c r="W16582" s="32">
        <f t="shared" si="2079"/>
        <v>0</v>
      </c>
      <c r="X16582" s="32">
        <f t="shared" si="2080"/>
        <v>0</v>
      </c>
    </row>
    <row r="16583" spans="1:24" ht="14.25" customHeight="1">
      <c r="A16583" s="33" t="b">
        <f t="shared" si="2074"/>
        <v>0</v>
      </c>
      <c r="B16583" s="33">
        <f t="shared" si="2081"/>
        <v>16582</v>
      </c>
      <c r="C16583" s="17"/>
      <c r="N16583" s="37"/>
      <c r="O16583" s="37"/>
      <c r="P16583" s="37"/>
      <c r="Q16583" s="37"/>
      <c r="R16583" s="37"/>
      <c r="S16583" s="32">
        <f t="shared" si="2075"/>
        <v>0</v>
      </c>
      <c r="T16583" s="32">
        <f t="shared" si="2076"/>
        <v>0</v>
      </c>
      <c r="U16583" s="32">
        <f t="shared" si="2077"/>
        <v>0</v>
      </c>
      <c r="V16583" s="32">
        <f t="shared" si="2078"/>
        <v>0</v>
      </c>
      <c r="W16583" s="32">
        <f t="shared" si="2079"/>
        <v>0</v>
      </c>
      <c r="X16583" s="32">
        <f t="shared" si="2080"/>
        <v>0</v>
      </c>
    </row>
    <row r="16584" spans="1:24" ht="14.25" customHeight="1">
      <c r="A16584" s="33" t="b">
        <f t="shared" si="2074"/>
        <v>0</v>
      </c>
      <c r="B16584" s="33">
        <f t="shared" si="2081"/>
        <v>16583</v>
      </c>
      <c r="C16584" s="17"/>
      <c r="N16584" s="37"/>
      <c r="O16584" s="37"/>
      <c r="P16584" s="37"/>
      <c r="Q16584" s="37"/>
      <c r="R16584" s="37"/>
      <c r="S16584" s="32">
        <f t="shared" si="2075"/>
        <v>0</v>
      </c>
      <c r="T16584" s="32">
        <f t="shared" si="2076"/>
        <v>0</v>
      </c>
      <c r="U16584" s="32">
        <f t="shared" si="2077"/>
        <v>0</v>
      </c>
      <c r="V16584" s="32">
        <f t="shared" si="2078"/>
        <v>0</v>
      </c>
      <c r="W16584" s="32">
        <f t="shared" si="2079"/>
        <v>0</v>
      </c>
      <c r="X16584" s="32">
        <f t="shared" si="2080"/>
        <v>0</v>
      </c>
    </row>
    <row r="16585" spans="1:24" ht="14.25" customHeight="1">
      <c r="A16585" s="33" t="b">
        <f t="shared" si="2074"/>
        <v>0</v>
      </c>
      <c r="B16585" s="33">
        <f t="shared" si="2081"/>
        <v>16584</v>
      </c>
      <c r="C16585" s="17"/>
      <c r="N16585" s="37"/>
      <c r="O16585" s="37"/>
      <c r="P16585" s="37"/>
      <c r="Q16585" s="37"/>
      <c r="R16585" s="37"/>
      <c r="S16585" s="32">
        <f t="shared" si="2075"/>
        <v>0</v>
      </c>
      <c r="T16585" s="32">
        <f t="shared" si="2076"/>
        <v>0</v>
      </c>
      <c r="U16585" s="32">
        <f t="shared" si="2077"/>
        <v>0</v>
      </c>
      <c r="V16585" s="32">
        <f t="shared" si="2078"/>
        <v>0</v>
      </c>
      <c r="W16585" s="32">
        <f t="shared" si="2079"/>
        <v>0</v>
      </c>
      <c r="X16585" s="32">
        <f t="shared" si="2080"/>
        <v>0</v>
      </c>
    </row>
    <row r="16586" spans="1:24" ht="14.25" customHeight="1">
      <c r="A16586" s="33" t="b">
        <f t="shared" si="2074"/>
        <v>0</v>
      </c>
      <c r="B16586" s="33">
        <f t="shared" si="2081"/>
        <v>16585</v>
      </c>
      <c r="C16586" s="17"/>
      <c r="N16586" s="37"/>
      <c r="O16586" s="37"/>
      <c r="P16586" s="37"/>
      <c r="Q16586" s="37"/>
      <c r="R16586" s="37"/>
      <c r="S16586" s="32">
        <f t="shared" si="2075"/>
        <v>0</v>
      </c>
      <c r="T16586" s="32">
        <f t="shared" si="2076"/>
        <v>0</v>
      </c>
      <c r="U16586" s="32">
        <f t="shared" si="2077"/>
        <v>0</v>
      </c>
      <c r="V16586" s="32">
        <f t="shared" si="2078"/>
        <v>0</v>
      </c>
      <c r="W16586" s="32">
        <f t="shared" si="2079"/>
        <v>0</v>
      </c>
      <c r="X16586" s="32">
        <f t="shared" si="2080"/>
        <v>0</v>
      </c>
    </row>
    <row r="16587" spans="1:24" ht="14.25" customHeight="1">
      <c r="A16587" s="33" t="b">
        <f t="shared" si="2074"/>
        <v>0</v>
      </c>
      <c r="B16587" s="33">
        <f t="shared" si="2081"/>
        <v>16586</v>
      </c>
      <c r="C16587" s="17"/>
      <c r="N16587" s="37"/>
      <c r="O16587" s="37"/>
      <c r="P16587" s="37"/>
      <c r="Q16587" s="37"/>
      <c r="R16587" s="37"/>
      <c r="S16587" s="32">
        <f t="shared" si="2075"/>
        <v>0</v>
      </c>
      <c r="T16587" s="32">
        <f t="shared" si="2076"/>
        <v>0</v>
      </c>
      <c r="U16587" s="32">
        <f t="shared" si="2077"/>
        <v>0</v>
      </c>
      <c r="V16587" s="32">
        <f t="shared" si="2078"/>
        <v>0</v>
      </c>
      <c r="W16587" s="32">
        <f t="shared" si="2079"/>
        <v>0</v>
      </c>
      <c r="X16587" s="32">
        <f t="shared" si="2080"/>
        <v>0</v>
      </c>
    </row>
    <row r="16588" spans="1:24" ht="14.25" customHeight="1">
      <c r="A16588" s="33" t="b">
        <f t="shared" si="2074"/>
        <v>0</v>
      </c>
      <c r="B16588" s="33">
        <f t="shared" si="2081"/>
        <v>16587</v>
      </c>
      <c r="C16588" s="17"/>
      <c r="N16588" s="37"/>
      <c r="O16588" s="37"/>
      <c r="P16588" s="37"/>
      <c r="Q16588" s="37"/>
      <c r="R16588" s="37"/>
      <c r="S16588" s="32">
        <f t="shared" si="2075"/>
        <v>0</v>
      </c>
      <c r="T16588" s="32">
        <f t="shared" si="2076"/>
        <v>0</v>
      </c>
      <c r="U16588" s="32">
        <f t="shared" si="2077"/>
        <v>0</v>
      </c>
      <c r="V16588" s="32">
        <f t="shared" si="2078"/>
        <v>0</v>
      </c>
      <c r="W16588" s="32">
        <f t="shared" si="2079"/>
        <v>0</v>
      </c>
      <c r="X16588" s="32">
        <f t="shared" si="2080"/>
        <v>0</v>
      </c>
    </row>
    <row r="16589" spans="1:24" ht="14.25" customHeight="1">
      <c r="A16589" s="33" t="b">
        <f t="shared" si="2074"/>
        <v>0</v>
      </c>
      <c r="B16589" s="33">
        <f t="shared" si="2081"/>
        <v>16588</v>
      </c>
      <c r="C16589" s="17"/>
      <c r="N16589" s="37"/>
      <c r="O16589" s="37"/>
      <c r="P16589" s="37"/>
      <c r="Q16589" s="37"/>
      <c r="R16589" s="37"/>
      <c r="S16589" s="32">
        <f t="shared" si="2075"/>
        <v>0</v>
      </c>
      <c r="T16589" s="32">
        <f t="shared" si="2076"/>
        <v>0</v>
      </c>
      <c r="U16589" s="32">
        <f t="shared" si="2077"/>
        <v>0</v>
      </c>
      <c r="V16589" s="32">
        <f t="shared" si="2078"/>
        <v>0</v>
      </c>
      <c r="W16589" s="32">
        <f t="shared" si="2079"/>
        <v>0</v>
      </c>
      <c r="X16589" s="32">
        <f t="shared" si="2080"/>
        <v>0</v>
      </c>
    </row>
    <row r="16590" spans="1:24" ht="14.25" customHeight="1">
      <c r="A16590" s="33" t="b">
        <f t="shared" si="2074"/>
        <v>0</v>
      </c>
      <c r="B16590" s="33">
        <f t="shared" si="2081"/>
        <v>16589</v>
      </c>
      <c r="C16590" s="17"/>
      <c r="N16590" s="37"/>
      <c r="O16590" s="37"/>
      <c r="P16590" s="37"/>
      <c r="Q16590" s="37"/>
      <c r="R16590" s="37"/>
      <c r="S16590" s="32">
        <f t="shared" si="2075"/>
        <v>0</v>
      </c>
      <c r="T16590" s="32">
        <f t="shared" si="2076"/>
        <v>0</v>
      </c>
      <c r="U16590" s="32">
        <f t="shared" si="2077"/>
        <v>0</v>
      </c>
      <c r="V16590" s="32">
        <f t="shared" si="2078"/>
        <v>0</v>
      </c>
      <c r="W16590" s="32">
        <f t="shared" si="2079"/>
        <v>0</v>
      </c>
      <c r="X16590" s="32">
        <f t="shared" si="2080"/>
        <v>0</v>
      </c>
    </row>
    <row r="16591" spans="1:24" ht="14.25" customHeight="1">
      <c r="A16591" s="33" t="b">
        <f t="shared" si="2074"/>
        <v>0</v>
      </c>
      <c r="B16591" s="33">
        <f t="shared" si="2081"/>
        <v>16590</v>
      </c>
      <c r="C16591" s="17"/>
      <c r="N16591" s="37"/>
      <c r="O16591" s="37"/>
      <c r="P16591" s="37"/>
      <c r="Q16591" s="37"/>
      <c r="R16591" s="37"/>
      <c r="S16591" s="32">
        <f t="shared" si="2075"/>
        <v>0</v>
      </c>
      <c r="T16591" s="32">
        <f t="shared" si="2076"/>
        <v>0</v>
      </c>
      <c r="U16591" s="32">
        <f t="shared" si="2077"/>
        <v>0</v>
      </c>
      <c r="V16591" s="32">
        <f t="shared" si="2078"/>
        <v>0</v>
      </c>
      <c r="W16591" s="32">
        <f t="shared" si="2079"/>
        <v>0</v>
      </c>
      <c r="X16591" s="32">
        <f t="shared" si="2080"/>
        <v>0</v>
      </c>
    </row>
    <row r="16592" spans="1:24" ht="14.25" customHeight="1">
      <c r="A16592" s="33" t="b">
        <f t="shared" si="2074"/>
        <v>0</v>
      </c>
      <c r="B16592" s="33">
        <f t="shared" si="2081"/>
        <v>16591</v>
      </c>
      <c r="C16592" s="17"/>
      <c r="N16592" s="37"/>
      <c r="O16592" s="37"/>
      <c r="P16592" s="37"/>
      <c r="Q16592" s="37"/>
      <c r="R16592" s="37"/>
      <c r="S16592" s="32">
        <f t="shared" si="2075"/>
        <v>0</v>
      </c>
      <c r="T16592" s="32">
        <f t="shared" si="2076"/>
        <v>0</v>
      </c>
      <c r="U16592" s="32">
        <f t="shared" si="2077"/>
        <v>0</v>
      </c>
      <c r="V16592" s="32">
        <f t="shared" si="2078"/>
        <v>0</v>
      </c>
      <c r="W16592" s="32">
        <f t="shared" si="2079"/>
        <v>0</v>
      </c>
      <c r="X16592" s="32">
        <f t="shared" si="2080"/>
        <v>0</v>
      </c>
    </row>
    <row r="16593" spans="1:24" ht="14.25" customHeight="1">
      <c r="A16593" s="33" t="b">
        <f t="shared" si="2074"/>
        <v>0</v>
      </c>
      <c r="B16593" s="33">
        <f t="shared" si="2081"/>
        <v>16592</v>
      </c>
      <c r="C16593" s="17"/>
      <c r="N16593" s="37"/>
      <c r="O16593" s="37"/>
      <c r="P16593" s="37"/>
      <c r="Q16593" s="37"/>
      <c r="R16593" s="37"/>
      <c r="S16593" s="32">
        <f t="shared" si="2075"/>
        <v>0</v>
      </c>
      <c r="T16593" s="32">
        <f t="shared" si="2076"/>
        <v>0</v>
      </c>
      <c r="U16593" s="32">
        <f t="shared" si="2077"/>
        <v>0</v>
      </c>
      <c r="V16593" s="32">
        <f t="shared" si="2078"/>
        <v>0</v>
      </c>
      <c r="W16593" s="32">
        <f t="shared" si="2079"/>
        <v>0</v>
      </c>
      <c r="X16593" s="32">
        <f t="shared" si="2080"/>
        <v>0</v>
      </c>
    </row>
    <row r="16594" spans="1:24" ht="14.25" customHeight="1">
      <c r="A16594" s="33" t="b">
        <f t="shared" si="2074"/>
        <v>0</v>
      </c>
      <c r="B16594" s="33">
        <f t="shared" si="2081"/>
        <v>16593</v>
      </c>
      <c r="C16594" s="17"/>
      <c r="N16594" s="37"/>
      <c r="O16594" s="37"/>
      <c r="P16594" s="37"/>
      <c r="Q16594" s="37"/>
      <c r="R16594" s="37"/>
      <c r="S16594" s="32">
        <f t="shared" si="2075"/>
        <v>0</v>
      </c>
      <c r="T16594" s="32">
        <f t="shared" si="2076"/>
        <v>0</v>
      </c>
      <c r="U16594" s="32">
        <f t="shared" si="2077"/>
        <v>0</v>
      </c>
      <c r="V16594" s="32">
        <f t="shared" si="2078"/>
        <v>0</v>
      </c>
      <c r="W16594" s="32">
        <f t="shared" si="2079"/>
        <v>0</v>
      </c>
      <c r="X16594" s="32">
        <f t="shared" si="2080"/>
        <v>0</v>
      </c>
    </row>
    <row r="16595" spans="1:24" ht="14.25" customHeight="1">
      <c r="A16595" s="33" t="b">
        <f t="shared" si="2074"/>
        <v>0</v>
      </c>
      <c r="B16595" s="33">
        <f t="shared" si="2081"/>
        <v>16594</v>
      </c>
      <c r="C16595" s="17"/>
      <c r="N16595" s="37"/>
      <c r="O16595" s="37"/>
      <c r="P16595" s="37"/>
      <c r="Q16595" s="37"/>
      <c r="R16595" s="37"/>
      <c r="S16595" s="32">
        <f t="shared" si="2075"/>
        <v>0</v>
      </c>
      <c r="T16595" s="32">
        <f t="shared" si="2076"/>
        <v>0</v>
      </c>
      <c r="U16595" s="32">
        <f t="shared" si="2077"/>
        <v>0</v>
      </c>
      <c r="V16595" s="32">
        <f t="shared" si="2078"/>
        <v>0</v>
      </c>
      <c r="W16595" s="32">
        <f t="shared" si="2079"/>
        <v>0</v>
      </c>
      <c r="X16595" s="32">
        <f t="shared" si="2080"/>
        <v>0</v>
      </c>
    </row>
    <row r="16596" spans="1:24" ht="14.25" customHeight="1">
      <c r="A16596" s="33" t="b">
        <f t="shared" si="2074"/>
        <v>0</v>
      </c>
      <c r="B16596" s="33">
        <f t="shared" si="2081"/>
        <v>16595</v>
      </c>
      <c r="C16596" s="17"/>
      <c r="N16596" s="37"/>
      <c r="O16596" s="37"/>
      <c r="P16596" s="37"/>
      <c r="Q16596" s="37"/>
      <c r="R16596" s="37"/>
      <c r="S16596" s="32">
        <f t="shared" si="2075"/>
        <v>0</v>
      </c>
      <c r="T16596" s="32">
        <f t="shared" si="2076"/>
        <v>0</v>
      </c>
      <c r="U16596" s="32">
        <f t="shared" si="2077"/>
        <v>0</v>
      </c>
      <c r="V16596" s="32">
        <f t="shared" si="2078"/>
        <v>0</v>
      </c>
      <c r="W16596" s="32">
        <f t="shared" si="2079"/>
        <v>0</v>
      </c>
      <c r="X16596" s="32">
        <f t="shared" si="2080"/>
        <v>0</v>
      </c>
    </row>
    <row r="16597" spans="1:24" ht="14.25" customHeight="1">
      <c r="A16597" s="33" t="b">
        <f t="shared" si="2074"/>
        <v>0</v>
      </c>
      <c r="B16597" s="33">
        <f t="shared" si="2081"/>
        <v>16596</v>
      </c>
      <c r="C16597" s="17"/>
      <c r="N16597" s="37"/>
      <c r="O16597" s="37"/>
      <c r="P16597" s="37"/>
      <c r="Q16597" s="37"/>
      <c r="R16597" s="37"/>
      <c r="S16597" s="32">
        <f t="shared" si="2075"/>
        <v>0</v>
      </c>
      <c r="T16597" s="32">
        <f t="shared" si="2076"/>
        <v>0</v>
      </c>
      <c r="U16597" s="32">
        <f t="shared" si="2077"/>
        <v>0</v>
      </c>
      <c r="V16597" s="32">
        <f t="shared" si="2078"/>
        <v>0</v>
      </c>
      <c r="W16597" s="32">
        <f t="shared" si="2079"/>
        <v>0</v>
      </c>
      <c r="X16597" s="32">
        <f t="shared" si="2080"/>
        <v>0</v>
      </c>
    </row>
    <row r="16598" spans="1:24" ht="14.25" customHeight="1">
      <c r="A16598" s="33" t="b">
        <f t="shared" si="2074"/>
        <v>0</v>
      </c>
      <c r="B16598" s="33">
        <f t="shared" si="2081"/>
        <v>16597</v>
      </c>
      <c r="C16598" s="17"/>
      <c r="N16598" s="37"/>
      <c r="O16598" s="37"/>
      <c r="P16598" s="37"/>
      <c r="Q16598" s="37"/>
      <c r="R16598" s="37"/>
      <c r="S16598" s="32">
        <f t="shared" si="2075"/>
        <v>0</v>
      </c>
      <c r="T16598" s="32">
        <f t="shared" si="2076"/>
        <v>0</v>
      </c>
      <c r="U16598" s="32">
        <f t="shared" si="2077"/>
        <v>0</v>
      </c>
      <c r="V16598" s="32">
        <f t="shared" si="2078"/>
        <v>0</v>
      </c>
      <c r="W16598" s="32">
        <f t="shared" si="2079"/>
        <v>0</v>
      </c>
      <c r="X16598" s="32">
        <f t="shared" si="2080"/>
        <v>0</v>
      </c>
    </row>
    <row r="16599" spans="1:24" ht="14.25" customHeight="1">
      <c r="A16599" s="33" t="b">
        <f t="shared" si="2074"/>
        <v>0</v>
      </c>
      <c r="B16599" s="33">
        <f t="shared" si="2081"/>
        <v>16598</v>
      </c>
      <c r="C16599" s="17"/>
      <c r="N16599" s="37"/>
      <c r="O16599" s="37"/>
      <c r="P16599" s="37"/>
      <c r="Q16599" s="37"/>
      <c r="R16599" s="37"/>
      <c r="S16599" s="32">
        <f t="shared" si="2075"/>
        <v>0</v>
      </c>
      <c r="T16599" s="32">
        <f t="shared" si="2076"/>
        <v>0</v>
      </c>
      <c r="U16599" s="32">
        <f t="shared" si="2077"/>
        <v>0</v>
      </c>
      <c r="V16599" s="32">
        <f t="shared" si="2078"/>
        <v>0</v>
      </c>
      <c r="W16599" s="32">
        <f t="shared" si="2079"/>
        <v>0</v>
      </c>
      <c r="X16599" s="32">
        <f t="shared" si="2080"/>
        <v>0</v>
      </c>
    </row>
    <row r="16600" spans="1:24" ht="14.25" customHeight="1">
      <c r="A16600" s="33" t="b">
        <f t="shared" si="2074"/>
        <v>0</v>
      </c>
      <c r="B16600" s="33">
        <f t="shared" si="2081"/>
        <v>16599</v>
      </c>
      <c r="C16600" s="17"/>
      <c r="N16600" s="37"/>
      <c r="O16600" s="37"/>
      <c r="P16600" s="37"/>
      <c r="Q16600" s="37"/>
      <c r="R16600" s="37"/>
      <c r="S16600" s="32">
        <f t="shared" si="2075"/>
        <v>0</v>
      </c>
      <c r="T16600" s="32">
        <f t="shared" si="2076"/>
        <v>0</v>
      </c>
      <c r="U16600" s="32">
        <f t="shared" si="2077"/>
        <v>0</v>
      </c>
      <c r="V16600" s="32">
        <f t="shared" si="2078"/>
        <v>0</v>
      </c>
      <c r="W16600" s="32">
        <f t="shared" si="2079"/>
        <v>0</v>
      </c>
      <c r="X16600" s="32">
        <f t="shared" si="2080"/>
        <v>0</v>
      </c>
    </row>
    <row r="16601" spans="1:24" ht="14.25" customHeight="1">
      <c r="A16601" s="33" t="b">
        <f t="shared" si="2074"/>
        <v>0</v>
      </c>
      <c r="B16601" s="33">
        <f t="shared" si="2081"/>
        <v>16600</v>
      </c>
      <c r="C16601" s="17"/>
      <c r="N16601" s="37"/>
      <c r="O16601" s="37"/>
      <c r="P16601" s="37"/>
      <c r="Q16601" s="37"/>
      <c r="R16601" s="37"/>
      <c r="S16601" s="32">
        <f t="shared" si="2075"/>
        <v>0</v>
      </c>
      <c r="T16601" s="32">
        <f t="shared" si="2076"/>
        <v>0</v>
      </c>
      <c r="U16601" s="32">
        <f t="shared" si="2077"/>
        <v>0</v>
      </c>
      <c r="V16601" s="32">
        <f t="shared" si="2078"/>
        <v>0</v>
      </c>
      <c r="W16601" s="32">
        <f t="shared" si="2079"/>
        <v>0</v>
      </c>
      <c r="X16601" s="32">
        <f t="shared" si="2080"/>
        <v>0</v>
      </c>
    </row>
    <row r="16602" spans="1:24" ht="14.25" customHeight="1">
      <c r="A16602" s="33" t="b">
        <f t="shared" si="2074"/>
        <v>0</v>
      </c>
      <c r="B16602" s="33">
        <f t="shared" si="2081"/>
        <v>16601</v>
      </c>
      <c r="C16602" s="17"/>
      <c r="N16602" s="37"/>
      <c r="O16602" s="37"/>
      <c r="P16602" s="37"/>
      <c r="Q16602" s="37"/>
      <c r="R16602" s="37"/>
      <c r="S16602" s="32">
        <f t="shared" si="2075"/>
        <v>0</v>
      </c>
      <c r="T16602" s="32">
        <f t="shared" si="2076"/>
        <v>0</v>
      </c>
      <c r="U16602" s="32">
        <f t="shared" si="2077"/>
        <v>0</v>
      </c>
      <c r="V16602" s="32">
        <f t="shared" si="2078"/>
        <v>0</v>
      </c>
      <c r="W16602" s="32">
        <f t="shared" si="2079"/>
        <v>0</v>
      </c>
      <c r="X16602" s="32">
        <f t="shared" si="2080"/>
        <v>0</v>
      </c>
    </row>
    <row r="16603" spans="1:24" ht="14.25" customHeight="1">
      <c r="A16603" s="33" t="b">
        <f t="shared" si="2074"/>
        <v>0</v>
      </c>
      <c r="B16603" s="33">
        <f t="shared" si="2081"/>
        <v>16602</v>
      </c>
      <c r="C16603" s="17"/>
      <c r="N16603" s="37"/>
      <c r="O16603" s="37"/>
      <c r="P16603" s="37"/>
      <c r="Q16603" s="37"/>
      <c r="R16603" s="37"/>
      <c r="S16603" s="32">
        <f t="shared" si="2075"/>
        <v>0</v>
      </c>
      <c r="T16603" s="32">
        <f t="shared" si="2076"/>
        <v>0</v>
      </c>
      <c r="U16603" s="32">
        <f t="shared" si="2077"/>
        <v>0</v>
      </c>
      <c r="V16603" s="32">
        <f t="shared" si="2078"/>
        <v>0</v>
      </c>
      <c r="W16603" s="32">
        <f t="shared" si="2079"/>
        <v>0</v>
      </c>
      <c r="X16603" s="32">
        <f t="shared" si="2080"/>
        <v>0</v>
      </c>
    </row>
    <row r="16604" spans="1:24" ht="14.25" customHeight="1">
      <c r="A16604" s="33" t="b">
        <f t="shared" si="2074"/>
        <v>0</v>
      </c>
      <c r="B16604" s="33">
        <f t="shared" si="2081"/>
        <v>16603</v>
      </c>
      <c r="C16604" s="17"/>
      <c r="N16604" s="37"/>
      <c r="O16604" s="37"/>
      <c r="P16604" s="37"/>
      <c r="Q16604" s="37"/>
      <c r="R16604" s="37"/>
      <c r="S16604" s="32">
        <f t="shared" si="2075"/>
        <v>0</v>
      </c>
      <c r="T16604" s="32">
        <f t="shared" si="2076"/>
        <v>0</v>
      </c>
      <c r="U16604" s="32">
        <f t="shared" si="2077"/>
        <v>0</v>
      </c>
      <c r="V16604" s="32">
        <f t="shared" si="2078"/>
        <v>0</v>
      </c>
      <c r="W16604" s="32">
        <f t="shared" si="2079"/>
        <v>0</v>
      </c>
      <c r="X16604" s="32">
        <f t="shared" si="2080"/>
        <v>0</v>
      </c>
    </row>
    <row r="16605" spans="1:24" ht="14.25" customHeight="1">
      <c r="A16605" s="33" t="b">
        <f t="shared" si="2074"/>
        <v>0</v>
      </c>
      <c r="B16605" s="33">
        <f t="shared" si="2081"/>
        <v>16604</v>
      </c>
      <c r="C16605" s="17"/>
      <c r="N16605" s="37"/>
      <c r="O16605" s="37"/>
      <c r="P16605" s="37"/>
      <c r="Q16605" s="37"/>
      <c r="R16605" s="37"/>
      <c r="S16605" s="32">
        <f t="shared" si="2075"/>
        <v>0</v>
      </c>
      <c r="T16605" s="32">
        <f t="shared" si="2076"/>
        <v>0</v>
      </c>
      <c r="U16605" s="32">
        <f t="shared" si="2077"/>
        <v>0</v>
      </c>
      <c r="V16605" s="32">
        <f t="shared" si="2078"/>
        <v>0</v>
      </c>
      <c r="W16605" s="32">
        <f t="shared" si="2079"/>
        <v>0</v>
      </c>
      <c r="X16605" s="32">
        <f t="shared" si="2080"/>
        <v>0</v>
      </c>
    </row>
    <row r="16606" spans="1:24" ht="14.25" customHeight="1">
      <c r="A16606" s="33" t="b">
        <f t="shared" si="2074"/>
        <v>0</v>
      </c>
      <c r="B16606" s="33">
        <f t="shared" si="2081"/>
        <v>16605</v>
      </c>
      <c r="C16606" s="17"/>
      <c r="N16606" s="37"/>
      <c r="O16606" s="37"/>
      <c r="P16606" s="37"/>
      <c r="Q16606" s="37"/>
      <c r="R16606" s="37"/>
      <c r="S16606" s="32">
        <f t="shared" si="2075"/>
        <v>0</v>
      </c>
      <c r="T16606" s="32">
        <f t="shared" si="2076"/>
        <v>0</v>
      </c>
      <c r="U16606" s="32">
        <f t="shared" si="2077"/>
        <v>0</v>
      </c>
      <c r="V16606" s="32">
        <f t="shared" si="2078"/>
        <v>0</v>
      </c>
      <c r="W16606" s="32">
        <f t="shared" si="2079"/>
        <v>0</v>
      </c>
      <c r="X16606" s="32">
        <f t="shared" si="2080"/>
        <v>0</v>
      </c>
    </row>
    <row r="16607" spans="1:24" ht="14.25" customHeight="1">
      <c r="A16607" s="33" t="b">
        <f t="shared" si="2074"/>
        <v>0</v>
      </c>
      <c r="B16607" s="33">
        <f t="shared" si="2081"/>
        <v>16606</v>
      </c>
      <c r="C16607" s="17"/>
      <c r="N16607" s="37"/>
      <c r="O16607" s="37"/>
      <c r="P16607" s="37"/>
      <c r="Q16607" s="37"/>
      <c r="R16607" s="37"/>
      <c r="S16607" s="32">
        <f t="shared" si="2075"/>
        <v>0</v>
      </c>
      <c r="T16607" s="32">
        <f t="shared" si="2076"/>
        <v>0</v>
      </c>
      <c r="U16607" s="32">
        <f t="shared" si="2077"/>
        <v>0</v>
      </c>
      <c r="V16607" s="32">
        <f t="shared" si="2078"/>
        <v>0</v>
      </c>
      <c r="W16607" s="32">
        <f t="shared" si="2079"/>
        <v>0</v>
      </c>
      <c r="X16607" s="32">
        <f t="shared" si="2080"/>
        <v>0</v>
      </c>
    </row>
    <row r="16608" spans="1:24" ht="14.25" customHeight="1">
      <c r="A16608" s="33" t="b">
        <f t="shared" si="2074"/>
        <v>0</v>
      </c>
      <c r="B16608" s="33">
        <f t="shared" si="2081"/>
        <v>16607</v>
      </c>
      <c r="C16608" s="17"/>
      <c r="N16608" s="37"/>
      <c r="O16608" s="37"/>
      <c r="P16608" s="37"/>
      <c r="Q16608" s="37"/>
      <c r="R16608" s="37"/>
      <c r="S16608" s="32">
        <f t="shared" si="2075"/>
        <v>0</v>
      </c>
      <c r="T16608" s="32">
        <f t="shared" si="2076"/>
        <v>0</v>
      </c>
      <c r="U16608" s="32">
        <f t="shared" si="2077"/>
        <v>0</v>
      </c>
      <c r="V16608" s="32">
        <f t="shared" si="2078"/>
        <v>0</v>
      </c>
      <c r="W16608" s="32">
        <f t="shared" si="2079"/>
        <v>0</v>
      </c>
      <c r="X16608" s="32">
        <f t="shared" si="2080"/>
        <v>0</v>
      </c>
    </row>
    <row r="16609" spans="1:24" ht="14.25" customHeight="1">
      <c r="A16609" s="33" t="b">
        <f t="shared" si="2074"/>
        <v>0</v>
      </c>
      <c r="B16609" s="33">
        <f t="shared" si="2081"/>
        <v>16608</v>
      </c>
      <c r="C16609" s="17"/>
      <c r="N16609" s="37"/>
      <c r="O16609" s="37"/>
      <c r="P16609" s="37"/>
      <c r="Q16609" s="37"/>
      <c r="R16609" s="37"/>
      <c r="S16609" s="32">
        <f t="shared" si="2075"/>
        <v>0</v>
      </c>
      <c r="T16609" s="32">
        <f t="shared" si="2076"/>
        <v>0</v>
      </c>
      <c r="U16609" s="32">
        <f t="shared" si="2077"/>
        <v>0</v>
      </c>
      <c r="V16609" s="32">
        <f t="shared" si="2078"/>
        <v>0</v>
      </c>
      <c r="W16609" s="32">
        <f t="shared" si="2079"/>
        <v>0</v>
      </c>
      <c r="X16609" s="32">
        <f t="shared" si="2080"/>
        <v>0</v>
      </c>
    </row>
    <row r="16610" spans="1:24" ht="14.25" customHeight="1">
      <c r="A16610" s="33" t="b">
        <f t="shared" si="2074"/>
        <v>0</v>
      </c>
      <c r="B16610" s="33">
        <f t="shared" si="2081"/>
        <v>16609</v>
      </c>
      <c r="C16610" s="17"/>
      <c r="N16610" s="37"/>
      <c r="O16610" s="37"/>
      <c r="P16610" s="37"/>
      <c r="Q16610" s="37"/>
      <c r="R16610" s="37"/>
      <c r="S16610" s="32">
        <f t="shared" si="2075"/>
        <v>0</v>
      </c>
      <c r="T16610" s="32">
        <f t="shared" si="2076"/>
        <v>0</v>
      </c>
      <c r="U16610" s="32">
        <f t="shared" si="2077"/>
        <v>0</v>
      </c>
      <c r="V16610" s="32">
        <f t="shared" si="2078"/>
        <v>0</v>
      </c>
      <c r="W16610" s="32">
        <f t="shared" si="2079"/>
        <v>0</v>
      </c>
      <c r="X16610" s="32">
        <f t="shared" si="2080"/>
        <v>0</v>
      </c>
    </row>
    <row r="16611" spans="1:24" ht="14.25" customHeight="1">
      <c r="A16611" s="33" t="b">
        <f t="shared" si="2074"/>
        <v>0</v>
      </c>
      <c r="B16611" s="33">
        <f t="shared" si="2081"/>
        <v>16610</v>
      </c>
      <c r="C16611" s="17"/>
      <c r="N16611" s="37"/>
      <c r="O16611" s="37"/>
      <c r="P16611" s="37"/>
      <c r="Q16611" s="37"/>
      <c r="R16611" s="37"/>
      <c r="S16611" s="32">
        <f t="shared" si="2075"/>
        <v>0</v>
      </c>
      <c r="T16611" s="32">
        <f t="shared" si="2076"/>
        <v>0</v>
      </c>
      <c r="U16611" s="32">
        <f t="shared" si="2077"/>
        <v>0</v>
      </c>
      <c r="V16611" s="32">
        <f t="shared" si="2078"/>
        <v>0</v>
      </c>
      <c r="W16611" s="32">
        <f t="shared" si="2079"/>
        <v>0</v>
      </c>
      <c r="X16611" s="32">
        <f t="shared" si="2080"/>
        <v>0</v>
      </c>
    </row>
    <row r="16612" spans="1:24" ht="14.25" customHeight="1">
      <c r="A16612" s="33" t="b">
        <f t="shared" si="2074"/>
        <v>0</v>
      </c>
      <c r="B16612" s="33">
        <f t="shared" si="2081"/>
        <v>16611</v>
      </c>
      <c r="C16612" s="17"/>
      <c r="N16612" s="37"/>
      <c r="O16612" s="37"/>
      <c r="P16612" s="37"/>
      <c r="Q16612" s="37"/>
      <c r="R16612" s="37"/>
      <c r="S16612" s="32">
        <f t="shared" si="2075"/>
        <v>0</v>
      </c>
      <c r="T16612" s="32">
        <f t="shared" si="2076"/>
        <v>0</v>
      </c>
      <c r="U16612" s="32">
        <f t="shared" si="2077"/>
        <v>0</v>
      </c>
      <c r="V16612" s="32">
        <f t="shared" si="2078"/>
        <v>0</v>
      </c>
      <c r="W16612" s="32">
        <f t="shared" si="2079"/>
        <v>0</v>
      </c>
      <c r="X16612" s="32">
        <f t="shared" si="2080"/>
        <v>0</v>
      </c>
    </row>
    <row r="16613" spans="1:24" ht="14.25" customHeight="1">
      <c r="A16613" s="33" t="b">
        <f t="shared" si="2074"/>
        <v>0</v>
      </c>
      <c r="B16613" s="33">
        <f t="shared" si="2081"/>
        <v>16612</v>
      </c>
      <c r="C16613" s="17"/>
      <c r="N16613" s="37"/>
      <c r="O16613" s="37"/>
      <c r="P16613" s="37"/>
      <c r="Q16613" s="37"/>
      <c r="R16613" s="37"/>
      <c r="S16613" s="32">
        <f t="shared" si="2075"/>
        <v>0</v>
      </c>
      <c r="T16613" s="32">
        <f t="shared" si="2076"/>
        <v>0</v>
      </c>
      <c r="U16613" s="32">
        <f t="shared" si="2077"/>
        <v>0</v>
      </c>
      <c r="V16613" s="32">
        <f t="shared" si="2078"/>
        <v>0</v>
      </c>
      <c r="W16613" s="32">
        <f t="shared" si="2079"/>
        <v>0</v>
      </c>
      <c r="X16613" s="32">
        <f t="shared" si="2080"/>
        <v>0</v>
      </c>
    </row>
    <row r="16614" spans="1:24" ht="14.25" customHeight="1">
      <c r="A16614" s="33" t="b">
        <f t="shared" si="2074"/>
        <v>0</v>
      </c>
      <c r="B16614" s="33">
        <f t="shared" si="2081"/>
        <v>16613</v>
      </c>
      <c r="C16614" s="17"/>
      <c r="N16614" s="37"/>
      <c r="O16614" s="37"/>
      <c r="P16614" s="37"/>
      <c r="Q16614" s="37"/>
      <c r="R16614" s="37"/>
      <c r="S16614" s="32">
        <f t="shared" si="2075"/>
        <v>0</v>
      </c>
      <c r="T16614" s="32">
        <f t="shared" si="2076"/>
        <v>0</v>
      </c>
      <c r="U16614" s="32">
        <f t="shared" si="2077"/>
        <v>0</v>
      </c>
      <c r="V16614" s="32">
        <f t="shared" si="2078"/>
        <v>0</v>
      </c>
      <c r="W16614" s="32">
        <f t="shared" si="2079"/>
        <v>0</v>
      </c>
      <c r="X16614" s="32">
        <f t="shared" si="2080"/>
        <v>0</v>
      </c>
    </row>
    <row r="16615" spans="1:24" ht="14.25" customHeight="1">
      <c r="A16615" s="33" t="b">
        <f t="shared" si="2074"/>
        <v>0</v>
      </c>
      <c r="B16615" s="33">
        <f t="shared" si="2081"/>
        <v>16614</v>
      </c>
      <c r="C16615" s="17"/>
      <c r="N16615" s="37"/>
      <c r="O16615" s="37"/>
      <c r="P16615" s="37"/>
      <c r="Q16615" s="37"/>
      <c r="R16615" s="37"/>
      <c r="S16615" s="32">
        <f t="shared" si="2075"/>
        <v>0</v>
      </c>
      <c r="T16615" s="32">
        <f t="shared" si="2076"/>
        <v>0</v>
      </c>
      <c r="U16615" s="32">
        <f t="shared" si="2077"/>
        <v>0</v>
      </c>
      <c r="V16615" s="32">
        <f t="shared" si="2078"/>
        <v>0</v>
      </c>
      <c r="W16615" s="32">
        <f t="shared" si="2079"/>
        <v>0</v>
      </c>
      <c r="X16615" s="32">
        <f t="shared" si="2080"/>
        <v>0</v>
      </c>
    </row>
    <row r="16616" spans="1:24" ht="14.25" customHeight="1">
      <c r="A16616" s="33" t="b">
        <f t="shared" si="2074"/>
        <v>0</v>
      </c>
      <c r="B16616" s="33">
        <f t="shared" si="2081"/>
        <v>16615</v>
      </c>
      <c r="C16616" s="17"/>
      <c r="N16616" s="37"/>
      <c r="O16616" s="37"/>
      <c r="P16616" s="37"/>
      <c r="Q16616" s="37"/>
      <c r="R16616" s="37"/>
      <c r="S16616" s="32">
        <f t="shared" si="2075"/>
        <v>0</v>
      </c>
      <c r="T16616" s="32">
        <f t="shared" si="2076"/>
        <v>0</v>
      </c>
      <c r="U16616" s="32">
        <f t="shared" si="2077"/>
        <v>0</v>
      </c>
      <c r="V16616" s="32">
        <f t="shared" si="2078"/>
        <v>0</v>
      </c>
      <c r="W16616" s="32">
        <f t="shared" si="2079"/>
        <v>0</v>
      </c>
      <c r="X16616" s="32">
        <f t="shared" si="2080"/>
        <v>0</v>
      </c>
    </row>
    <row r="16617" spans="1:24" ht="14.25" customHeight="1">
      <c r="A16617" s="33" t="b">
        <f t="shared" si="2074"/>
        <v>0</v>
      </c>
      <c r="B16617" s="33">
        <f t="shared" si="2081"/>
        <v>16616</v>
      </c>
      <c r="C16617" s="17"/>
      <c r="N16617" s="37"/>
      <c r="O16617" s="37"/>
      <c r="P16617" s="37"/>
      <c r="Q16617" s="37"/>
      <c r="R16617" s="37"/>
      <c r="S16617" s="32">
        <f t="shared" si="2075"/>
        <v>0</v>
      </c>
      <c r="T16617" s="32">
        <f t="shared" si="2076"/>
        <v>0</v>
      </c>
      <c r="U16617" s="32">
        <f t="shared" si="2077"/>
        <v>0</v>
      </c>
      <c r="V16617" s="32">
        <f t="shared" si="2078"/>
        <v>0</v>
      </c>
      <c r="W16617" s="32">
        <f t="shared" si="2079"/>
        <v>0</v>
      </c>
      <c r="X16617" s="32">
        <f t="shared" si="2080"/>
        <v>0</v>
      </c>
    </row>
    <row r="16618" spans="1:24" ht="14.25" customHeight="1">
      <c r="A16618" s="33" t="b">
        <f t="shared" si="2074"/>
        <v>0</v>
      </c>
      <c r="B16618" s="33">
        <f t="shared" si="2081"/>
        <v>16617</v>
      </c>
      <c r="C16618" s="17"/>
      <c r="N16618" s="37"/>
      <c r="O16618" s="37"/>
      <c r="P16618" s="37"/>
      <c r="Q16618" s="37"/>
      <c r="R16618" s="37"/>
      <c r="S16618" s="32">
        <f t="shared" si="2075"/>
        <v>0</v>
      </c>
      <c r="T16618" s="32">
        <f t="shared" si="2076"/>
        <v>0</v>
      </c>
      <c r="U16618" s="32">
        <f t="shared" si="2077"/>
        <v>0</v>
      </c>
      <c r="V16618" s="32">
        <f t="shared" si="2078"/>
        <v>0</v>
      </c>
      <c r="W16618" s="32">
        <f t="shared" si="2079"/>
        <v>0</v>
      </c>
      <c r="X16618" s="32">
        <f t="shared" si="2080"/>
        <v>0</v>
      </c>
    </row>
    <row r="16619" spans="1:24" ht="14.25" customHeight="1">
      <c r="A16619" s="33" t="b">
        <f t="shared" si="2074"/>
        <v>0</v>
      </c>
      <c r="B16619" s="33">
        <f t="shared" si="2081"/>
        <v>16618</v>
      </c>
      <c r="C16619" s="17"/>
      <c r="N16619" s="37"/>
      <c r="O16619" s="37"/>
      <c r="P16619" s="37"/>
      <c r="Q16619" s="37"/>
      <c r="R16619" s="37"/>
      <c r="S16619" s="32">
        <f t="shared" si="2075"/>
        <v>0</v>
      </c>
      <c r="T16619" s="32">
        <f t="shared" si="2076"/>
        <v>0</v>
      </c>
      <c r="U16619" s="32">
        <f t="shared" si="2077"/>
        <v>0</v>
      </c>
      <c r="V16619" s="32">
        <f t="shared" si="2078"/>
        <v>0</v>
      </c>
      <c r="W16619" s="32">
        <f t="shared" si="2079"/>
        <v>0</v>
      </c>
      <c r="X16619" s="32">
        <f t="shared" si="2080"/>
        <v>0</v>
      </c>
    </row>
    <row r="16620" spans="1:24" ht="14.25" customHeight="1">
      <c r="A16620" s="33" t="b">
        <f t="shared" si="2074"/>
        <v>0</v>
      </c>
      <c r="B16620" s="33">
        <f t="shared" si="2081"/>
        <v>16619</v>
      </c>
      <c r="C16620" s="17"/>
      <c r="N16620" s="37"/>
      <c r="O16620" s="37"/>
      <c r="P16620" s="37"/>
      <c r="Q16620" s="37"/>
      <c r="R16620" s="37"/>
      <c r="S16620" s="32">
        <f t="shared" si="2075"/>
        <v>0</v>
      </c>
      <c r="T16620" s="32">
        <f t="shared" si="2076"/>
        <v>0</v>
      </c>
      <c r="U16620" s="32">
        <f t="shared" si="2077"/>
        <v>0</v>
      </c>
      <c r="V16620" s="32">
        <f t="shared" si="2078"/>
        <v>0</v>
      </c>
      <c r="W16620" s="32">
        <f t="shared" si="2079"/>
        <v>0</v>
      </c>
      <c r="X16620" s="32">
        <f t="shared" si="2080"/>
        <v>0</v>
      </c>
    </row>
    <row r="16621" spans="1:24" ht="14.25" customHeight="1">
      <c r="A16621" s="33" t="b">
        <f t="shared" si="2074"/>
        <v>0</v>
      </c>
      <c r="B16621" s="33">
        <f t="shared" si="2081"/>
        <v>16620</v>
      </c>
      <c r="C16621" s="17"/>
      <c r="N16621" s="37"/>
      <c r="O16621" s="37"/>
      <c r="P16621" s="37"/>
      <c r="Q16621" s="37"/>
      <c r="R16621" s="37"/>
      <c r="S16621" s="32">
        <f t="shared" si="2075"/>
        <v>0</v>
      </c>
      <c r="T16621" s="32">
        <f t="shared" si="2076"/>
        <v>0</v>
      </c>
      <c r="U16621" s="32">
        <f t="shared" si="2077"/>
        <v>0</v>
      </c>
      <c r="V16621" s="32">
        <f t="shared" si="2078"/>
        <v>0</v>
      </c>
      <c r="W16621" s="32">
        <f t="shared" si="2079"/>
        <v>0</v>
      </c>
      <c r="X16621" s="32">
        <f t="shared" si="2080"/>
        <v>0</v>
      </c>
    </row>
    <row r="16622" spans="1:24" ht="14.25" customHeight="1">
      <c r="A16622" s="33" t="b">
        <f t="shared" si="2074"/>
        <v>0</v>
      </c>
      <c r="B16622" s="33">
        <f t="shared" si="2081"/>
        <v>16621</v>
      </c>
      <c r="C16622" s="17"/>
      <c r="N16622" s="37"/>
      <c r="O16622" s="37"/>
      <c r="P16622" s="37"/>
      <c r="Q16622" s="37"/>
      <c r="R16622" s="37"/>
      <c r="S16622" s="32">
        <f t="shared" si="2075"/>
        <v>0</v>
      </c>
      <c r="T16622" s="32">
        <f t="shared" si="2076"/>
        <v>0</v>
      </c>
      <c r="U16622" s="32">
        <f t="shared" si="2077"/>
        <v>0</v>
      </c>
      <c r="V16622" s="32">
        <f t="shared" si="2078"/>
        <v>0</v>
      </c>
      <c r="W16622" s="32">
        <f t="shared" si="2079"/>
        <v>0</v>
      </c>
      <c r="X16622" s="32">
        <f t="shared" si="2080"/>
        <v>0</v>
      </c>
    </row>
    <row r="16623" spans="1:24" ht="14.25" customHeight="1">
      <c r="A16623" s="33" t="b">
        <f t="shared" si="2074"/>
        <v>0</v>
      </c>
      <c r="B16623" s="33">
        <f t="shared" si="2081"/>
        <v>16622</v>
      </c>
      <c r="C16623" s="17"/>
      <c r="N16623" s="37"/>
      <c r="O16623" s="37"/>
      <c r="P16623" s="37"/>
      <c r="Q16623" s="37"/>
      <c r="R16623" s="37"/>
      <c r="S16623" s="32">
        <f t="shared" si="2075"/>
        <v>0</v>
      </c>
      <c r="T16623" s="32">
        <f t="shared" si="2076"/>
        <v>0</v>
      </c>
      <c r="U16623" s="32">
        <f t="shared" si="2077"/>
        <v>0</v>
      </c>
      <c r="V16623" s="32">
        <f t="shared" si="2078"/>
        <v>0</v>
      </c>
      <c r="W16623" s="32">
        <f t="shared" si="2079"/>
        <v>0</v>
      </c>
      <c r="X16623" s="32">
        <f t="shared" si="2080"/>
        <v>0</v>
      </c>
    </row>
    <row r="16624" spans="1:24" ht="14.25" customHeight="1">
      <c r="A16624" s="33" t="b">
        <f t="shared" si="2074"/>
        <v>0</v>
      </c>
      <c r="B16624" s="33">
        <f t="shared" si="2081"/>
        <v>16623</v>
      </c>
      <c r="C16624" s="17"/>
      <c r="N16624" s="37"/>
      <c r="O16624" s="37"/>
      <c r="P16624" s="37"/>
      <c r="Q16624" s="37"/>
      <c r="R16624" s="37"/>
      <c r="S16624" s="32">
        <f t="shared" si="2075"/>
        <v>0</v>
      </c>
      <c r="T16624" s="32">
        <f t="shared" si="2076"/>
        <v>0</v>
      </c>
      <c r="U16624" s="32">
        <f t="shared" si="2077"/>
        <v>0</v>
      </c>
      <c r="V16624" s="32">
        <f t="shared" si="2078"/>
        <v>0</v>
      </c>
      <c r="W16624" s="32">
        <f t="shared" si="2079"/>
        <v>0</v>
      </c>
      <c r="X16624" s="32">
        <f t="shared" si="2080"/>
        <v>0</v>
      </c>
    </row>
    <row r="16625" spans="1:24" ht="14.25" customHeight="1">
      <c r="A16625" s="33" t="b">
        <f t="shared" si="2074"/>
        <v>0</v>
      </c>
      <c r="B16625" s="33">
        <f t="shared" si="2081"/>
        <v>16624</v>
      </c>
      <c r="C16625" s="17"/>
      <c r="N16625" s="37"/>
      <c r="O16625" s="37"/>
      <c r="P16625" s="37"/>
      <c r="Q16625" s="37"/>
      <c r="R16625" s="37"/>
      <c r="S16625" s="32">
        <f t="shared" si="2075"/>
        <v>0</v>
      </c>
      <c r="T16625" s="32">
        <f t="shared" si="2076"/>
        <v>0</v>
      </c>
      <c r="U16625" s="32">
        <f t="shared" si="2077"/>
        <v>0</v>
      </c>
      <c r="V16625" s="32">
        <f t="shared" si="2078"/>
        <v>0</v>
      </c>
      <c r="W16625" s="32">
        <f t="shared" si="2079"/>
        <v>0</v>
      </c>
      <c r="X16625" s="32">
        <f t="shared" si="2080"/>
        <v>0</v>
      </c>
    </row>
    <row r="16626" spans="1:24" ht="14.25" customHeight="1">
      <c r="A16626" s="33" t="b">
        <f t="shared" si="2074"/>
        <v>0</v>
      </c>
      <c r="B16626" s="33">
        <f t="shared" si="2081"/>
        <v>16625</v>
      </c>
      <c r="C16626" s="17"/>
      <c r="N16626" s="37"/>
      <c r="O16626" s="37"/>
      <c r="P16626" s="37"/>
      <c r="Q16626" s="37"/>
      <c r="R16626" s="37"/>
      <c r="S16626" s="32">
        <f t="shared" si="2075"/>
        <v>0</v>
      </c>
      <c r="T16626" s="32">
        <f t="shared" si="2076"/>
        <v>0</v>
      </c>
      <c r="U16626" s="32">
        <f t="shared" si="2077"/>
        <v>0</v>
      </c>
      <c r="V16626" s="32">
        <f t="shared" si="2078"/>
        <v>0</v>
      </c>
      <c r="W16626" s="32">
        <f t="shared" si="2079"/>
        <v>0</v>
      </c>
      <c r="X16626" s="32">
        <f t="shared" si="2080"/>
        <v>0</v>
      </c>
    </row>
    <row r="16627" spans="1:24" ht="14.25" customHeight="1">
      <c r="A16627" s="33" t="b">
        <f t="shared" si="2074"/>
        <v>0</v>
      </c>
      <c r="B16627" s="33">
        <f t="shared" si="2081"/>
        <v>16626</v>
      </c>
      <c r="C16627" s="17"/>
      <c r="N16627" s="37"/>
      <c r="O16627" s="37"/>
      <c r="P16627" s="37"/>
      <c r="Q16627" s="37"/>
      <c r="R16627" s="37"/>
      <c r="S16627" s="32">
        <f t="shared" si="2075"/>
        <v>0</v>
      </c>
      <c r="T16627" s="32">
        <f t="shared" si="2076"/>
        <v>0</v>
      </c>
      <c r="U16627" s="32">
        <f t="shared" si="2077"/>
        <v>0</v>
      </c>
      <c r="V16627" s="32">
        <f t="shared" si="2078"/>
        <v>0</v>
      </c>
      <c r="W16627" s="32">
        <f t="shared" si="2079"/>
        <v>0</v>
      </c>
      <c r="X16627" s="32">
        <f t="shared" si="2080"/>
        <v>0</v>
      </c>
    </row>
    <row r="16628" spans="1:24" ht="14.25" customHeight="1">
      <c r="A16628" s="33" t="b">
        <f t="shared" si="2074"/>
        <v>0</v>
      </c>
      <c r="B16628" s="33">
        <f t="shared" si="2081"/>
        <v>16627</v>
      </c>
      <c r="C16628" s="17"/>
      <c r="N16628" s="37"/>
      <c r="O16628" s="37"/>
      <c r="P16628" s="37"/>
      <c r="Q16628" s="37"/>
      <c r="R16628" s="37"/>
      <c r="S16628" s="32">
        <f t="shared" si="2075"/>
        <v>0</v>
      </c>
      <c r="T16628" s="32">
        <f t="shared" si="2076"/>
        <v>0</v>
      </c>
      <c r="U16628" s="32">
        <f t="shared" si="2077"/>
        <v>0</v>
      </c>
      <c r="V16628" s="32">
        <f t="shared" si="2078"/>
        <v>0</v>
      </c>
      <c r="W16628" s="32">
        <f t="shared" si="2079"/>
        <v>0</v>
      </c>
      <c r="X16628" s="32">
        <f t="shared" si="2080"/>
        <v>0</v>
      </c>
    </row>
    <row r="16629" spans="1:24" ht="14.25" customHeight="1">
      <c r="A16629" s="33" t="b">
        <f t="shared" si="2074"/>
        <v>0</v>
      </c>
      <c r="B16629" s="33">
        <f t="shared" si="2081"/>
        <v>16628</v>
      </c>
      <c r="C16629" s="17"/>
      <c r="N16629" s="37"/>
      <c r="O16629" s="37"/>
      <c r="P16629" s="37"/>
      <c r="Q16629" s="37"/>
      <c r="R16629" s="37"/>
      <c r="S16629" s="32">
        <f t="shared" si="2075"/>
        <v>0</v>
      </c>
      <c r="T16629" s="32">
        <f t="shared" si="2076"/>
        <v>0</v>
      </c>
      <c r="U16629" s="32">
        <f t="shared" si="2077"/>
        <v>0</v>
      </c>
      <c r="V16629" s="32">
        <f t="shared" si="2078"/>
        <v>0</v>
      </c>
      <c r="W16629" s="32">
        <f t="shared" si="2079"/>
        <v>0</v>
      </c>
      <c r="X16629" s="32">
        <f t="shared" si="2080"/>
        <v>0</v>
      </c>
    </row>
    <row r="16630" spans="1:24" ht="14.25" customHeight="1">
      <c r="A16630" s="33" t="b">
        <f t="shared" si="2074"/>
        <v>0</v>
      </c>
      <c r="B16630" s="33">
        <f t="shared" si="2081"/>
        <v>16629</v>
      </c>
      <c r="C16630" s="17"/>
      <c r="N16630" s="37"/>
      <c r="O16630" s="37"/>
      <c r="P16630" s="37"/>
      <c r="Q16630" s="37"/>
      <c r="R16630" s="37"/>
      <c r="S16630" s="32">
        <f t="shared" si="2075"/>
        <v>0</v>
      </c>
      <c r="T16630" s="32">
        <f t="shared" si="2076"/>
        <v>0</v>
      </c>
      <c r="U16630" s="32">
        <f t="shared" si="2077"/>
        <v>0</v>
      </c>
      <c r="V16630" s="32">
        <f t="shared" si="2078"/>
        <v>0</v>
      </c>
      <c r="W16630" s="32">
        <f t="shared" si="2079"/>
        <v>0</v>
      </c>
      <c r="X16630" s="32">
        <f t="shared" si="2080"/>
        <v>0</v>
      </c>
    </row>
    <row r="16631" spans="1:24" ht="14.25" customHeight="1">
      <c r="A16631" s="33" t="b">
        <f t="shared" si="2074"/>
        <v>0</v>
      </c>
      <c r="B16631" s="33">
        <f t="shared" si="2081"/>
        <v>16630</v>
      </c>
      <c r="C16631" s="17"/>
      <c r="N16631" s="37"/>
      <c r="O16631" s="37"/>
      <c r="P16631" s="37"/>
      <c r="Q16631" s="37"/>
      <c r="R16631" s="37"/>
      <c r="S16631" s="32">
        <f t="shared" si="2075"/>
        <v>0</v>
      </c>
      <c r="T16631" s="32">
        <f t="shared" si="2076"/>
        <v>0</v>
      </c>
      <c r="U16631" s="32">
        <f t="shared" si="2077"/>
        <v>0</v>
      </c>
      <c r="V16631" s="32">
        <f t="shared" si="2078"/>
        <v>0</v>
      </c>
      <c r="W16631" s="32">
        <f t="shared" si="2079"/>
        <v>0</v>
      </c>
      <c r="X16631" s="32">
        <f t="shared" si="2080"/>
        <v>0</v>
      </c>
    </row>
    <row r="16632" spans="1:24" ht="14.25" customHeight="1">
      <c r="A16632" s="33" t="b">
        <f t="shared" si="2074"/>
        <v>0</v>
      </c>
      <c r="B16632" s="33">
        <f t="shared" si="2081"/>
        <v>16631</v>
      </c>
      <c r="C16632" s="17"/>
      <c r="N16632" s="37"/>
      <c r="O16632" s="37"/>
      <c r="P16632" s="37"/>
      <c r="Q16632" s="37"/>
      <c r="R16632" s="37"/>
      <c r="S16632" s="32">
        <f t="shared" si="2075"/>
        <v>0</v>
      </c>
      <c r="T16632" s="32">
        <f t="shared" si="2076"/>
        <v>0</v>
      </c>
      <c r="U16632" s="32">
        <f t="shared" si="2077"/>
        <v>0</v>
      </c>
      <c r="V16632" s="32">
        <f t="shared" si="2078"/>
        <v>0</v>
      </c>
      <c r="W16632" s="32">
        <f t="shared" si="2079"/>
        <v>0</v>
      </c>
      <c r="X16632" s="32">
        <f t="shared" si="2080"/>
        <v>0</v>
      </c>
    </row>
    <row r="16633" spans="1:24" ht="14.25" customHeight="1">
      <c r="A16633" s="33" t="b">
        <f t="shared" si="2074"/>
        <v>0</v>
      </c>
      <c r="B16633" s="33">
        <f t="shared" si="2081"/>
        <v>16632</v>
      </c>
      <c r="C16633" s="17"/>
      <c r="N16633" s="37"/>
      <c r="O16633" s="37"/>
      <c r="P16633" s="37"/>
      <c r="Q16633" s="37"/>
      <c r="R16633" s="37"/>
      <c r="S16633" s="32">
        <f t="shared" si="2075"/>
        <v>0</v>
      </c>
      <c r="T16633" s="32">
        <f t="shared" si="2076"/>
        <v>0</v>
      </c>
      <c r="U16633" s="32">
        <f t="shared" si="2077"/>
        <v>0</v>
      </c>
      <c r="V16633" s="32">
        <f t="shared" si="2078"/>
        <v>0</v>
      </c>
      <c r="W16633" s="32">
        <f t="shared" si="2079"/>
        <v>0</v>
      </c>
      <c r="X16633" s="32">
        <f t="shared" si="2080"/>
        <v>0</v>
      </c>
    </row>
    <row r="16634" spans="1:24" ht="14.25" customHeight="1">
      <c r="A16634" s="33" t="b">
        <f t="shared" si="2074"/>
        <v>0</v>
      </c>
      <c r="B16634" s="33">
        <f t="shared" si="2081"/>
        <v>16633</v>
      </c>
      <c r="C16634" s="17"/>
      <c r="N16634" s="37"/>
      <c r="O16634" s="37"/>
      <c r="P16634" s="37"/>
      <c r="Q16634" s="37"/>
      <c r="R16634" s="37"/>
      <c r="S16634" s="32">
        <f t="shared" si="2075"/>
        <v>0</v>
      </c>
      <c r="T16634" s="32">
        <f t="shared" si="2076"/>
        <v>0</v>
      </c>
      <c r="U16634" s="32">
        <f t="shared" si="2077"/>
        <v>0</v>
      </c>
      <c r="V16634" s="32">
        <f t="shared" si="2078"/>
        <v>0</v>
      </c>
      <c r="W16634" s="32">
        <f t="shared" si="2079"/>
        <v>0</v>
      </c>
      <c r="X16634" s="32">
        <f t="shared" si="2080"/>
        <v>0</v>
      </c>
    </row>
    <row r="16635" spans="1:24" ht="14.25" customHeight="1">
      <c r="A16635" s="33" t="b">
        <f t="shared" si="2074"/>
        <v>0</v>
      </c>
      <c r="B16635" s="33">
        <f t="shared" si="2081"/>
        <v>16634</v>
      </c>
      <c r="C16635" s="17"/>
      <c r="N16635" s="37"/>
      <c r="O16635" s="37"/>
      <c r="P16635" s="37"/>
      <c r="Q16635" s="37"/>
      <c r="R16635" s="37"/>
      <c r="S16635" s="32">
        <f t="shared" si="2075"/>
        <v>0</v>
      </c>
      <c r="T16635" s="32">
        <f t="shared" si="2076"/>
        <v>0</v>
      </c>
      <c r="U16635" s="32">
        <f t="shared" si="2077"/>
        <v>0</v>
      </c>
      <c r="V16635" s="32">
        <f t="shared" si="2078"/>
        <v>0</v>
      </c>
      <c r="W16635" s="32">
        <f t="shared" si="2079"/>
        <v>0</v>
      </c>
      <c r="X16635" s="32">
        <f t="shared" si="2080"/>
        <v>0</v>
      </c>
    </row>
    <row r="16636" spans="1:24" ht="14.25" customHeight="1">
      <c r="A16636" s="33" t="b">
        <f t="shared" si="2074"/>
        <v>0</v>
      </c>
      <c r="B16636" s="33">
        <f t="shared" si="2081"/>
        <v>16635</v>
      </c>
      <c r="C16636" s="17"/>
      <c r="N16636" s="37"/>
      <c r="O16636" s="37"/>
      <c r="P16636" s="37"/>
      <c r="Q16636" s="37"/>
      <c r="R16636" s="37"/>
      <c r="S16636" s="32">
        <f t="shared" si="2075"/>
        <v>0</v>
      </c>
      <c r="T16636" s="32">
        <f t="shared" si="2076"/>
        <v>0</v>
      </c>
      <c r="U16636" s="32">
        <f t="shared" si="2077"/>
        <v>0</v>
      </c>
      <c r="V16636" s="32">
        <f t="shared" si="2078"/>
        <v>0</v>
      </c>
      <c r="W16636" s="32">
        <f t="shared" si="2079"/>
        <v>0</v>
      </c>
      <c r="X16636" s="32">
        <f t="shared" si="2080"/>
        <v>0</v>
      </c>
    </row>
    <row r="16637" spans="1:24" ht="14.25" customHeight="1">
      <c r="A16637" s="33" t="b">
        <f t="shared" si="2074"/>
        <v>0</v>
      </c>
      <c r="B16637" s="33">
        <f t="shared" si="2081"/>
        <v>16636</v>
      </c>
      <c r="C16637" s="17"/>
      <c r="N16637" s="37"/>
      <c r="O16637" s="37"/>
      <c r="P16637" s="37"/>
      <c r="Q16637" s="37"/>
      <c r="R16637" s="37"/>
      <c r="S16637" s="32">
        <f t="shared" si="2075"/>
        <v>0</v>
      </c>
      <c r="T16637" s="32">
        <f t="shared" si="2076"/>
        <v>0</v>
      </c>
      <c r="U16637" s="32">
        <f t="shared" si="2077"/>
        <v>0</v>
      </c>
      <c r="V16637" s="32">
        <f t="shared" si="2078"/>
        <v>0</v>
      </c>
      <c r="W16637" s="32">
        <f t="shared" si="2079"/>
        <v>0</v>
      </c>
      <c r="X16637" s="32">
        <f t="shared" si="2080"/>
        <v>0</v>
      </c>
    </row>
    <row r="16638" spans="1:24" ht="14.25" customHeight="1">
      <c r="A16638" s="33" t="b">
        <f t="shared" si="2074"/>
        <v>0</v>
      </c>
      <c r="B16638" s="33">
        <f t="shared" si="2081"/>
        <v>16637</v>
      </c>
      <c r="C16638" s="17"/>
      <c r="N16638" s="37"/>
      <c r="O16638" s="37"/>
      <c r="P16638" s="37"/>
      <c r="Q16638" s="37"/>
      <c r="R16638" s="37"/>
      <c r="S16638" s="32">
        <f t="shared" si="2075"/>
        <v>0</v>
      </c>
      <c r="T16638" s="32">
        <f t="shared" si="2076"/>
        <v>0</v>
      </c>
      <c r="U16638" s="32">
        <f t="shared" si="2077"/>
        <v>0</v>
      </c>
      <c r="V16638" s="32">
        <f t="shared" si="2078"/>
        <v>0</v>
      </c>
      <c r="W16638" s="32">
        <f t="shared" si="2079"/>
        <v>0</v>
      </c>
      <c r="X16638" s="32">
        <f t="shared" si="2080"/>
        <v>0</v>
      </c>
    </row>
    <row r="16639" spans="1:24" ht="14.25" customHeight="1">
      <c r="A16639" s="33" t="b">
        <f t="shared" si="2074"/>
        <v>0</v>
      </c>
      <c r="B16639" s="33">
        <f t="shared" si="2081"/>
        <v>16638</v>
      </c>
      <c r="C16639" s="17"/>
      <c r="N16639" s="37"/>
      <c r="O16639" s="37"/>
      <c r="P16639" s="37"/>
      <c r="Q16639" s="37"/>
      <c r="R16639" s="37"/>
      <c r="S16639" s="32">
        <f t="shared" si="2075"/>
        <v>0</v>
      </c>
      <c r="T16639" s="32">
        <f t="shared" si="2076"/>
        <v>0</v>
      </c>
      <c r="U16639" s="32">
        <f t="shared" si="2077"/>
        <v>0</v>
      </c>
      <c r="V16639" s="32">
        <f t="shared" si="2078"/>
        <v>0</v>
      </c>
      <c r="W16639" s="32">
        <f t="shared" si="2079"/>
        <v>0</v>
      </c>
      <c r="X16639" s="32">
        <f t="shared" si="2080"/>
        <v>0</v>
      </c>
    </row>
    <row r="16640" spans="1:24" ht="14.25" customHeight="1">
      <c r="A16640" s="33" t="b">
        <f t="shared" si="2074"/>
        <v>0</v>
      </c>
      <c r="B16640" s="33">
        <f t="shared" si="2081"/>
        <v>16639</v>
      </c>
      <c r="C16640" s="17"/>
      <c r="N16640" s="37"/>
      <c r="O16640" s="37"/>
      <c r="P16640" s="37"/>
      <c r="Q16640" s="37"/>
      <c r="R16640" s="37"/>
      <c r="S16640" s="32">
        <f t="shared" si="2075"/>
        <v>0</v>
      </c>
      <c r="T16640" s="32">
        <f t="shared" si="2076"/>
        <v>0</v>
      </c>
      <c r="U16640" s="32">
        <f t="shared" si="2077"/>
        <v>0</v>
      </c>
      <c r="V16640" s="32">
        <f t="shared" si="2078"/>
        <v>0</v>
      </c>
      <c r="W16640" s="32">
        <f t="shared" si="2079"/>
        <v>0</v>
      </c>
      <c r="X16640" s="32">
        <f t="shared" si="2080"/>
        <v>0</v>
      </c>
    </row>
    <row r="16641" spans="1:24" ht="14.25" customHeight="1">
      <c r="A16641" s="33" t="b">
        <f t="shared" si="2074"/>
        <v>0</v>
      </c>
      <c r="B16641" s="33">
        <f t="shared" si="2081"/>
        <v>16640</v>
      </c>
      <c r="C16641" s="17"/>
      <c r="N16641" s="37"/>
      <c r="O16641" s="37"/>
      <c r="P16641" s="37"/>
      <c r="Q16641" s="37"/>
      <c r="R16641" s="37"/>
      <c r="S16641" s="32">
        <f t="shared" si="2075"/>
        <v>0</v>
      </c>
      <c r="T16641" s="32">
        <f t="shared" si="2076"/>
        <v>0</v>
      </c>
      <c r="U16641" s="32">
        <f t="shared" si="2077"/>
        <v>0</v>
      </c>
      <c r="V16641" s="32">
        <f t="shared" si="2078"/>
        <v>0</v>
      </c>
      <c r="W16641" s="32">
        <f t="shared" si="2079"/>
        <v>0</v>
      </c>
      <c r="X16641" s="32">
        <f t="shared" si="2080"/>
        <v>0</v>
      </c>
    </row>
    <row r="16642" spans="1:24" ht="14.25" customHeight="1">
      <c r="A16642" s="33" t="b">
        <f t="shared" ref="A16642:A16705" si="2082">IF(OR(COUNTIF(D16642:M16642, "NOT EXECUTED"), COUNTIF(D16642:M16642, "NOT COMPILED"), COUNTIF(D16642:M16642, "NOT EFFECTIVE")),TRUE,FALSE)</f>
        <v>0</v>
      </c>
      <c r="B16642" s="33">
        <f t="shared" si="2081"/>
        <v>16641</v>
      </c>
      <c r="C16642" s="17"/>
      <c r="N16642" s="37"/>
      <c r="O16642" s="37"/>
      <c r="P16642" s="37"/>
      <c r="Q16642" s="37"/>
      <c r="R16642" s="37"/>
      <c r="S16642" s="32">
        <f t="shared" ref="S16642:S16705" si="2083">IF(COUNTIF(H16642:M16642,"NOT EFFECTIVE"),1,0)</f>
        <v>0</v>
      </c>
      <c r="T16642" s="32">
        <f t="shared" ref="T16642:T16705" si="2084">IF(AND(D16642="NOT EXECUTED",COUNTA($N16642)&lt;&gt;0),1,0)</f>
        <v>0</v>
      </c>
      <c r="U16642" s="32">
        <f t="shared" ref="U16642:U16705" si="2085">IF(AND(E16642="NOT EXECUTED",COUNTA($N16642)&lt;&gt;0),1,0)</f>
        <v>0</v>
      </c>
      <c r="V16642" s="32">
        <f t="shared" ref="V16642:V16705" si="2086">IF(AND(F16642="NOT EXECUTED",COUNTA($N16642)&lt;&gt;0),1,0)</f>
        <v>0</v>
      </c>
      <c r="W16642" s="32">
        <f t="shared" ref="W16642:W16705" si="2087">IF(AND(G16642="NOT EXECUTED",COUNTA($N16642)&lt;&gt;0),1,0)</f>
        <v>0</v>
      </c>
      <c r="X16642" s="32">
        <f t="shared" ref="X16642:X16705" si="2088">IF(AND(S16642=1,COUNTA($N16642)&lt;&gt;0),1,0)</f>
        <v>0</v>
      </c>
    </row>
    <row r="16643" spans="1:24" ht="14.25" customHeight="1">
      <c r="A16643" s="33" t="b">
        <f t="shared" si="2082"/>
        <v>0</v>
      </c>
      <c r="B16643" s="33">
        <f t="shared" ref="B16643:B16706" si="2089">+B16642+1</f>
        <v>16642</v>
      </c>
      <c r="C16643" s="17"/>
      <c r="N16643" s="37"/>
      <c r="O16643" s="37"/>
      <c r="P16643" s="37"/>
      <c r="Q16643" s="37"/>
      <c r="R16643" s="37"/>
      <c r="S16643" s="32">
        <f t="shared" si="2083"/>
        <v>0</v>
      </c>
      <c r="T16643" s="32">
        <f t="shared" si="2084"/>
        <v>0</v>
      </c>
      <c r="U16643" s="32">
        <f t="shared" si="2085"/>
        <v>0</v>
      </c>
      <c r="V16643" s="32">
        <f t="shared" si="2086"/>
        <v>0</v>
      </c>
      <c r="W16643" s="32">
        <f t="shared" si="2087"/>
        <v>0</v>
      </c>
      <c r="X16643" s="32">
        <f t="shared" si="2088"/>
        <v>0</v>
      </c>
    </row>
    <row r="16644" spans="1:24" ht="14.25" customHeight="1">
      <c r="A16644" s="33" t="b">
        <f t="shared" si="2082"/>
        <v>0</v>
      </c>
      <c r="B16644" s="33">
        <f t="shared" si="2089"/>
        <v>16643</v>
      </c>
      <c r="C16644" s="17"/>
      <c r="N16644" s="37"/>
      <c r="O16644" s="37"/>
      <c r="P16644" s="37"/>
      <c r="Q16644" s="37"/>
      <c r="R16644" s="37"/>
      <c r="S16644" s="32">
        <f t="shared" si="2083"/>
        <v>0</v>
      </c>
      <c r="T16644" s="32">
        <f t="shared" si="2084"/>
        <v>0</v>
      </c>
      <c r="U16644" s="32">
        <f t="shared" si="2085"/>
        <v>0</v>
      </c>
      <c r="V16644" s="32">
        <f t="shared" si="2086"/>
        <v>0</v>
      </c>
      <c r="W16644" s="32">
        <f t="shared" si="2087"/>
        <v>0</v>
      </c>
      <c r="X16644" s="32">
        <f t="shared" si="2088"/>
        <v>0</v>
      </c>
    </row>
    <row r="16645" spans="1:24" ht="14.25" customHeight="1">
      <c r="A16645" s="33" t="b">
        <f t="shared" si="2082"/>
        <v>0</v>
      </c>
      <c r="B16645" s="33">
        <f t="shared" si="2089"/>
        <v>16644</v>
      </c>
      <c r="C16645" s="17"/>
      <c r="N16645" s="37"/>
      <c r="O16645" s="37"/>
      <c r="P16645" s="37"/>
      <c r="Q16645" s="37"/>
      <c r="R16645" s="37"/>
      <c r="S16645" s="32">
        <f t="shared" si="2083"/>
        <v>0</v>
      </c>
      <c r="T16645" s="32">
        <f t="shared" si="2084"/>
        <v>0</v>
      </c>
      <c r="U16645" s="32">
        <f t="shared" si="2085"/>
        <v>0</v>
      </c>
      <c r="V16645" s="32">
        <f t="shared" si="2086"/>
        <v>0</v>
      </c>
      <c r="W16645" s="32">
        <f t="shared" si="2087"/>
        <v>0</v>
      </c>
      <c r="X16645" s="32">
        <f t="shared" si="2088"/>
        <v>0</v>
      </c>
    </row>
    <row r="16646" spans="1:24" ht="14.25" customHeight="1">
      <c r="A16646" s="33" t="b">
        <f t="shared" si="2082"/>
        <v>0</v>
      </c>
      <c r="B16646" s="33">
        <f t="shared" si="2089"/>
        <v>16645</v>
      </c>
      <c r="C16646" s="17"/>
      <c r="N16646" s="37"/>
      <c r="O16646" s="37"/>
      <c r="P16646" s="37"/>
      <c r="Q16646" s="37"/>
      <c r="R16646" s="37"/>
      <c r="S16646" s="32">
        <f t="shared" si="2083"/>
        <v>0</v>
      </c>
      <c r="T16646" s="32">
        <f t="shared" si="2084"/>
        <v>0</v>
      </c>
      <c r="U16646" s="32">
        <f t="shared" si="2085"/>
        <v>0</v>
      </c>
      <c r="V16646" s="32">
        <f t="shared" si="2086"/>
        <v>0</v>
      </c>
      <c r="W16646" s="32">
        <f t="shared" si="2087"/>
        <v>0</v>
      </c>
      <c r="X16646" s="32">
        <f t="shared" si="2088"/>
        <v>0</v>
      </c>
    </row>
    <row r="16647" spans="1:24" ht="14.25" customHeight="1">
      <c r="A16647" s="33" t="b">
        <f t="shared" si="2082"/>
        <v>0</v>
      </c>
      <c r="B16647" s="33">
        <f t="shared" si="2089"/>
        <v>16646</v>
      </c>
      <c r="C16647" s="17"/>
      <c r="N16647" s="37"/>
      <c r="O16647" s="37"/>
      <c r="P16647" s="37"/>
      <c r="Q16647" s="37"/>
      <c r="R16647" s="37"/>
      <c r="S16647" s="32">
        <f t="shared" si="2083"/>
        <v>0</v>
      </c>
      <c r="T16647" s="32">
        <f t="shared" si="2084"/>
        <v>0</v>
      </c>
      <c r="U16647" s="32">
        <f t="shared" si="2085"/>
        <v>0</v>
      </c>
      <c r="V16647" s="32">
        <f t="shared" si="2086"/>
        <v>0</v>
      </c>
      <c r="W16647" s="32">
        <f t="shared" si="2087"/>
        <v>0</v>
      </c>
      <c r="X16647" s="32">
        <f t="shared" si="2088"/>
        <v>0</v>
      </c>
    </row>
    <row r="16648" spans="1:24" ht="14.25" customHeight="1">
      <c r="A16648" s="33" t="b">
        <f t="shared" si="2082"/>
        <v>0</v>
      </c>
      <c r="B16648" s="33">
        <f t="shared" si="2089"/>
        <v>16647</v>
      </c>
      <c r="C16648" s="17"/>
      <c r="N16648" s="37"/>
      <c r="O16648" s="37"/>
      <c r="P16648" s="37"/>
      <c r="Q16648" s="37"/>
      <c r="R16648" s="37"/>
      <c r="S16648" s="32">
        <f t="shared" si="2083"/>
        <v>0</v>
      </c>
      <c r="T16648" s="32">
        <f t="shared" si="2084"/>
        <v>0</v>
      </c>
      <c r="U16648" s="32">
        <f t="shared" si="2085"/>
        <v>0</v>
      </c>
      <c r="V16648" s="32">
        <f t="shared" si="2086"/>
        <v>0</v>
      </c>
      <c r="W16648" s="32">
        <f t="shared" si="2087"/>
        <v>0</v>
      </c>
      <c r="X16648" s="32">
        <f t="shared" si="2088"/>
        <v>0</v>
      </c>
    </row>
    <row r="16649" spans="1:24" ht="14.25" customHeight="1">
      <c r="A16649" s="33" t="b">
        <f t="shared" si="2082"/>
        <v>0</v>
      </c>
      <c r="B16649" s="33">
        <f t="shared" si="2089"/>
        <v>16648</v>
      </c>
      <c r="C16649" s="17"/>
      <c r="N16649" s="37"/>
      <c r="O16649" s="37"/>
      <c r="P16649" s="37"/>
      <c r="Q16649" s="37"/>
      <c r="R16649" s="37"/>
      <c r="S16649" s="32">
        <f t="shared" si="2083"/>
        <v>0</v>
      </c>
      <c r="T16649" s="32">
        <f t="shared" si="2084"/>
        <v>0</v>
      </c>
      <c r="U16649" s="32">
        <f t="shared" si="2085"/>
        <v>0</v>
      </c>
      <c r="V16649" s="32">
        <f t="shared" si="2086"/>
        <v>0</v>
      </c>
      <c r="W16649" s="32">
        <f t="shared" si="2087"/>
        <v>0</v>
      </c>
      <c r="X16649" s="32">
        <f t="shared" si="2088"/>
        <v>0</v>
      </c>
    </row>
    <row r="16650" spans="1:24" ht="14.25" customHeight="1">
      <c r="A16650" s="33" t="b">
        <f t="shared" si="2082"/>
        <v>0</v>
      </c>
      <c r="B16650" s="33">
        <f t="shared" si="2089"/>
        <v>16649</v>
      </c>
      <c r="C16650" s="17"/>
      <c r="N16650" s="37"/>
      <c r="O16650" s="37"/>
      <c r="P16650" s="37"/>
      <c r="Q16650" s="37"/>
      <c r="R16650" s="37"/>
      <c r="S16650" s="32">
        <f t="shared" si="2083"/>
        <v>0</v>
      </c>
      <c r="T16650" s="32">
        <f t="shared" si="2084"/>
        <v>0</v>
      </c>
      <c r="U16650" s="32">
        <f t="shared" si="2085"/>
        <v>0</v>
      </c>
      <c r="V16650" s="32">
        <f t="shared" si="2086"/>
        <v>0</v>
      </c>
      <c r="W16650" s="32">
        <f t="shared" si="2087"/>
        <v>0</v>
      </c>
      <c r="X16650" s="32">
        <f t="shared" si="2088"/>
        <v>0</v>
      </c>
    </row>
    <row r="16651" spans="1:24" ht="14.25" customHeight="1">
      <c r="A16651" s="33" t="b">
        <f t="shared" si="2082"/>
        <v>0</v>
      </c>
      <c r="B16651" s="33">
        <f t="shared" si="2089"/>
        <v>16650</v>
      </c>
      <c r="C16651" s="17"/>
      <c r="N16651" s="37"/>
      <c r="O16651" s="37"/>
      <c r="P16651" s="37"/>
      <c r="Q16651" s="37"/>
      <c r="R16651" s="37"/>
      <c r="S16651" s="32">
        <f t="shared" si="2083"/>
        <v>0</v>
      </c>
      <c r="T16651" s="32">
        <f t="shared" si="2084"/>
        <v>0</v>
      </c>
      <c r="U16651" s="32">
        <f t="shared" si="2085"/>
        <v>0</v>
      </c>
      <c r="V16651" s="32">
        <f t="shared" si="2086"/>
        <v>0</v>
      </c>
      <c r="W16651" s="32">
        <f t="shared" si="2087"/>
        <v>0</v>
      </c>
      <c r="X16651" s="32">
        <f t="shared" si="2088"/>
        <v>0</v>
      </c>
    </row>
    <row r="16652" spans="1:24" ht="14.25" customHeight="1">
      <c r="A16652" s="33" t="b">
        <f t="shared" si="2082"/>
        <v>0</v>
      </c>
      <c r="B16652" s="33">
        <f t="shared" si="2089"/>
        <v>16651</v>
      </c>
      <c r="C16652" s="17"/>
      <c r="N16652" s="37"/>
      <c r="O16652" s="37"/>
      <c r="P16652" s="37"/>
      <c r="Q16652" s="37"/>
      <c r="R16652" s="37"/>
      <c r="S16652" s="32">
        <f t="shared" si="2083"/>
        <v>0</v>
      </c>
      <c r="T16652" s="32">
        <f t="shared" si="2084"/>
        <v>0</v>
      </c>
      <c r="U16652" s="32">
        <f t="shared" si="2085"/>
        <v>0</v>
      </c>
      <c r="V16652" s="32">
        <f t="shared" si="2086"/>
        <v>0</v>
      </c>
      <c r="W16652" s="32">
        <f t="shared" si="2087"/>
        <v>0</v>
      </c>
      <c r="X16652" s="32">
        <f t="shared" si="2088"/>
        <v>0</v>
      </c>
    </row>
    <row r="16653" spans="1:24" ht="14.25" customHeight="1">
      <c r="A16653" s="33" t="b">
        <f t="shared" si="2082"/>
        <v>0</v>
      </c>
      <c r="B16653" s="33">
        <f t="shared" si="2089"/>
        <v>16652</v>
      </c>
      <c r="C16653" s="17"/>
      <c r="N16653" s="37"/>
      <c r="O16653" s="37"/>
      <c r="P16653" s="37"/>
      <c r="Q16653" s="37"/>
      <c r="R16653" s="37"/>
      <c r="S16653" s="32">
        <f t="shared" si="2083"/>
        <v>0</v>
      </c>
      <c r="T16653" s="32">
        <f t="shared" si="2084"/>
        <v>0</v>
      </c>
      <c r="U16653" s="32">
        <f t="shared" si="2085"/>
        <v>0</v>
      </c>
      <c r="V16653" s="32">
        <f t="shared" si="2086"/>
        <v>0</v>
      </c>
      <c r="W16653" s="32">
        <f t="shared" si="2087"/>
        <v>0</v>
      </c>
      <c r="X16653" s="32">
        <f t="shared" si="2088"/>
        <v>0</v>
      </c>
    </row>
    <row r="16654" spans="1:24" ht="14.25" customHeight="1">
      <c r="A16654" s="33" t="b">
        <f t="shared" si="2082"/>
        <v>0</v>
      </c>
      <c r="B16654" s="33">
        <f t="shared" si="2089"/>
        <v>16653</v>
      </c>
      <c r="C16654" s="17"/>
      <c r="N16654" s="37"/>
      <c r="O16654" s="37"/>
      <c r="P16654" s="37"/>
      <c r="Q16654" s="37"/>
      <c r="R16654" s="37"/>
      <c r="S16654" s="32">
        <f t="shared" si="2083"/>
        <v>0</v>
      </c>
      <c r="T16654" s="32">
        <f t="shared" si="2084"/>
        <v>0</v>
      </c>
      <c r="U16654" s="32">
        <f t="shared" si="2085"/>
        <v>0</v>
      </c>
      <c r="V16654" s="32">
        <f t="shared" si="2086"/>
        <v>0</v>
      </c>
      <c r="W16654" s="32">
        <f t="shared" si="2087"/>
        <v>0</v>
      </c>
      <c r="X16654" s="32">
        <f t="shared" si="2088"/>
        <v>0</v>
      </c>
    </row>
    <row r="16655" spans="1:24" ht="14.25" customHeight="1">
      <c r="A16655" s="33" t="b">
        <f t="shared" si="2082"/>
        <v>0</v>
      </c>
      <c r="B16655" s="33">
        <f t="shared" si="2089"/>
        <v>16654</v>
      </c>
      <c r="C16655" s="17"/>
      <c r="N16655" s="37"/>
      <c r="O16655" s="37"/>
      <c r="P16655" s="37"/>
      <c r="Q16655" s="37"/>
      <c r="R16655" s="37"/>
      <c r="S16655" s="32">
        <f t="shared" si="2083"/>
        <v>0</v>
      </c>
      <c r="T16655" s="32">
        <f t="shared" si="2084"/>
        <v>0</v>
      </c>
      <c r="U16655" s="32">
        <f t="shared" si="2085"/>
        <v>0</v>
      </c>
      <c r="V16655" s="32">
        <f t="shared" si="2086"/>
        <v>0</v>
      </c>
      <c r="W16655" s="32">
        <f t="shared" si="2087"/>
        <v>0</v>
      </c>
      <c r="X16655" s="32">
        <f t="shared" si="2088"/>
        <v>0</v>
      </c>
    </row>
    <row r="16656" spans="1:24" ht="14.25" customHeight="1">
      <c r="A16656" s="33" t="b">
        <f t="shared" si="2082"/>
        <v>0</v>
      </c>
      <c r="B16656" s="33">
        <f t="shared" si="2089"/>
        <v>16655</v>
      </c>
      <c r="C16656" s="17"/>
      <c r="N16656" s="37"/>
      <c r="O16656" s="37"/>
      <c r="P16656" s="37"/>
      <c r="Q16656" s="37"/>
      <c r="R16656" s="37"/>
      <c r="S16656" s="32">
        <f t="shared" si="2083"/>
        <v>0</v>
      </c>
      <c r="T16656" s="32">
        <f t="shared" si="2084"/>
        <v>0</v>
      </c>
      <c r="U16656" s="32">
        <f t="shared" si="2085"/>
        <v>0</v>
      </c>
      <c r="V16656" s="32">
        <f t="shared" si="2086"/>
        <v>0</v>
      </c>
      <c r="W16656" s="32">
        <f t="shared" si="2087"/>
        <v>0</v>
      </c>
      <c r="X16656" s="32">
        <f t="shared" si="2088"/>
        <v>0</v>
      </c>
    </row>
    <row r="16657" spans="1:24" ht="14.25" customHeight="1">
      <c r="A16657" s="33" t="b">
        <f t="shared" si="2082"/>
        <v>0</v>
      </c>
      <c r="B16657" s="33">
        <f t="shared" si="2089"/>
        <v>16656</v>
      </c>
      <c r="C16657" s="17"/>
      <c r="N16657" s="37"/>
      <c r="O16657" s="37"/>
      <c r="P16657" s="37"/>
      <c r="Q16657" s="37"/>
      <c r="R16657" s="37"/>
      <c r="S16657" s="32">
        <f t="shared" si="2083"/>
        <v>0</v>
      </c>
      <c r="T16657" s="32">
        <f t="shared" si="2084"/>
        <v>0</v>
      </c>
      <c r="U16657" s="32">
        <f t="shared" si="2085"/>
        <v>0</v>
      </c>
      <c r="V16657" s="32">
        <f t="shared" si="2086"/>
        <v>0</v>
      </c>
      <c r="W16657" s="32">
        <f t="shared" si="2087"/>
        <v>0</v>
      </c>
      <c r="X16657" s="32">
        <f t="shared" si="2088"/>
        <v>0</v>
      </c>
    </row>
    <row r="16658" spans="1:24" ht="14.25" customHeight="1">
      <c r="A16658" s="33" t="b">
        <f t="shared" si="2082"/>
        <v>0</v>
      </c>
      <c r="B16658" s="33">
        <f t="shared" si="2089"/>
        <v>16657</v>
      </c>
      <c r="C16658" s="17"/>
      <c r="N16658" s="37"/>
      <c r="O16658" s="37"/>
      <c r="P16658" s="37"/>
      <c r="Q16658" s="37"/>
      <c r="R16658" s="37"/>
      <c r="S16658" s="32">
        <f t="shared" si="2083"/>
        <v>0</v>
      </c>
      <c r="T16658" s="32">
        <f t="shared" si="2084"/>
        <v>0</v>
      </c>
      <c r="U16658" s="32">
        <f t="shared" si="2085"/>
        <v>0</v>
      </c>
      <c r="V16658" s="32">
        <f t="shared" si="2086"/>
        <v>0</v>
      </c>
      <c r="W16658" s="32">
        <f t="shared" si="2087"/>
        <v>0</v>
      </c>
      <c r="X16658" s="32">
        <f t="shared" si="2088"/>
        <v>0</v>
      </c>
    </row>
    <row r="16659" spans="1:24" ht="14.25" customHeight="1">
      <c r="A16659" s="33" t="b">
        <f t="shared" si="2082"/>
        <v>0</v>
      </c>
      <c r="B16659" s="33">
        <f t="shared" si="2089"/>
        <v>16658</v>
      </c>
      <c r="C16659" s="17"/>
      <c r="N16659" s="37"/>
      <c r="O16659" s="37"/>
      <c r="P16659" s="37"/>
      <c r="Q16659" s="37"/>
      <c r="R16659" s="37"/>
      <c r="S16659" s="32">
        <f t="shared" si="2083"/>
        <v>0</v>
      </c>
      <c r="T16659" s="32">
        <f t="shared" si="2084"/>
        <v>0</v>
      </c>
      <c r="U16659" s="32">
        <f t="shared" si="2085"/>
        <v>0</v>
      </c>
      <c r="V16659" s="32">
        <f t="shared" si="2086"/>
        <v>0</v>
      </c>
      <c r="W16659" s="32">
        <f t="shared" si="2087"/>
        <v>0</v>
      </c>
      <c r="X16659" s="32">
        <f t="shared" si="2088"/>
        <v>0</v>
      </c>
    </row>
    <row r="16660" spans="1:24" ht="14.25" customHeight="1">
      <c r="A16660" s="33" t="b">
        <f t="shared" si="2082"/>
        <v>0</v>
      </c>
      <c r="B16660" s="33">
        <f t="shared" si="2089"/>
        <v>16659</v>
      </c>
      <c r="C16660" s="17"/>
      <c r="N16660" s="37"/>
      <c r="O16660" s="37"/>
      <c r="P16660" s="37"/>
      <c r="Q16660" s="37"/>
      <c r="R16660" s="37"/>
      <c r="S16660" s="32">
        <f t="shared" si="2083"/>
        <v>0</v>
      </c>
      <c r="T16660" s="32">
        <f t="shared" si="2084"/>
        <v>0</v>
      </c>
      <c r="U16660" s="32">
        <f t="shared" si="2085"/>
        <v>0</v>
      </c>
      <c r="V16660" s="32">
        <f t="shared" si="2086"/>
        <v>0</v>
      </c>
      <c r="W16660" s="32">
        <f t="shared" si="2087"/>
        <v>0</v>
      </c>
      <c r="X16660" s="32">
        <f t="shared" si="2088"/>
        <v>0</v>
      </c>
    </row>
    <row r="16661" spans="1:24" ht="14.25" customHeight="1">
      <c r="A16661" s="33" t="b">
        <f t="shared" si="2082"/>
        <v>0</v>
      </c>
      <c r="B16661" s="33">
        <f t="shared" si="2089"/>
        <v>16660</v>
      </c>
      <c r="C16661" s="17"/>
      <c r="N16661" s="37"/>
      <c r="O16661" s="37"/>
      <c r="P16661" s="37"/>
      <c r="Q16661" s="37"/>
      <c r="R16661" s="37"/>
      <c r="S16661" s="32">
        <f t="shared" si="2083"/>
        <v>0</v>
      </c>
      <c r="T16661" s="32">
        <f t="shared" si="2084"/>
        <v>0</v>
      </c>
      <c r="U16661" s="32">
        <f t="shared" si="2085"/>
        <v>0</v>
      </c>
      <c r="V16661" s="32">
        <f t="shared" si="2086"/>
        <v>0</v>
      </c>
      <c r="W16661" s="32">
        <f t="shared" si="2087"/>
        <v>0</v>
      </c>
      <c r="X16661" s="32">
        <f t="shared" si="2088"/>
        <v>0</v>
      </c>
    </row>
    <row r="16662" spans="1:24" ht="14.25" customHeight="1">
      <c r="A16662" s="33" t="b">
        <f t="shared" si="2082"/>
        <v>0</v>
      </c>
      <c r="B16662" s="33">
        <f t="shared" si="2089"/>
        <v>16661</v>
      </c>
      <c r="C16662" s="17"/>
      <c r="N16662" s="37"/>
      <c r="O16662" s="37"/>
      <c r="P16662" s="37"/>
      <c r="Q16662" s="37"/>
      <c r="R16662" s="37"/>
      <c r="S16662" s="32">
        <f t="shared" si="2083"/>
        <v>0</v>
      </c>
      <c r="T16662" s="32">
        <f t="shared" si="2084"/>
        <v>0</v>
      </c>
      <c r="U16662" s="32">
        <f t="shared" si="2085"/>
        <v>0</v>
      </c>
      <c r="V16662" s="32">
        <f t="shared" si="2086"/>
        <v>0</v>
      </c>
      <c r="W16662" s="32">
        <f t="shared" si="2087"/>
        <v>0</v>
      </c>
      <c r="X16662" s="32">
        <f t="shared" si="2088"/>
        <v>0</v>
      </c>
    </row>
    <row r="16663" spans="1:24" ht="14.25" customHeight="1">
      <c r="A16663" s="33" t="b">
        <f t="shared" si="2082"/>
        <v>0</v>
      </c>
      <c r="B16663" s="33">
        <f t="shared" si="2089"/>
        <v>16662</v>
      </c>
      <c r="C16663" s="17"/>
      <c r="N16663" s="37"/>
      <c r="O16663" s="37"/>
      <c r="P16663" s="37"/>
      <c r="Q16663" s="37"/>
      <c r="R16663" s="37"/>
      <c r="S16663" s="32">
        <f t="shared" si="2083"/>
        <v>0</v>
      </c>
      <c r="T16663" s="32">
        <f t="shared" si="2084"/>
        <v>0</v>
      </c>
      <c r="U16663" s="32">
        <f t="shared" si="2085"/>
        <v>0</v>
      </c>
      <c r="V16663" s="32">
        <f t="shared" si="2086"/>
        <v>0</v>
      </c>
      <c r="W16663" s="32">
        <f t="shared" si="2087"/>
        <v>0</v>
      </c>
      <c r="X16663" s="32">
        <f t="shared" si="2088"/>
        <v>0</v>
      </c>
    </row>
    <row r="16664" spans="1:24" ht="14.25" customHeight="1">
      <c r="A16664" s="33" t="b">
        <f t="shared" si="2082"/>
        <v>0</v>
      </c>
      <c r="B16664" s="33">
        <f t="shared" si="2089"/>
        <v>16663</v>
      </c>
      <c r="C16664" s="17"/>
      <c r="N16664" s="37"/>
      <c r="O16664" s="37"/>
      <c r="P16664" s="37"/>
      <c r="Q16664" s="37"/>
      <c r="R16664" s="37"/>
      <c r="S16664" s="32">
        <f t="shared" si="2083"/>
        <v>0</v>
      </c>
      <c r="T16664" s="32">
        <f t="shared" si="2084"/>
        <v>0</v>
      </c>
      <c r="U16664" s="32">
        <f t="shared" si="2085"/>
        <v>0</v>
      </c>
      <c r="V16664" s="32">
        <f t="shared" si="2086"/>
        <v>0</v>
      </c>
      <c r="W16664" s="32">
        <f t="shared" si="2087"/>
        <v>0</v>
      </c>
      <c r="X16664" s="32">
        <f t="shared" si="2088"/>
        <v>0</v>
      </c>
    </row>
    <row r="16665" spans="1:24" ht="14.25" customHeight="1">
      <c r="A16665" s="33" t="b">
        <f t="shared" si="2082"/>
        <v>0</v>
      </c>
      <c r="B16665" s="33">
        <f t="shared" si="2089"/>
        <v>16664</v>
      </c>
      <c r="C16665" s="17"/>
      <c r="N16665" s="37"/>
      <c r="O16665" s="37"/>
      <c r="P16665" s="37"/>
      <c r="Q16665" s="37"/>
      <c r="R16665" s="37"/>
      <c r="S16665" s="32">
        <f t="shared" si="2083"/>
        <v>0</v>
      </c>
      <c r="T16665" s="32">
        <f t="shared" si="2084"/>
        <v>0</v>
      </c>
      <c r="U16665" s="32">
        <f t="shared" si="2085"/>
        <v>0</v>
      </c>
      <c r="V16665" s="32">
        <f t="shared" si="2086"/>
        <v>0</v>
      </c>
      <c r="W16665" s="32">
        <f t="shared" si="2087"/>
        <v>0</v>
      </c>
      <c r="X16665" s="32">
        <f t="shared" si="2088"/>
        <v>0</v>
      </c>
    </row>
    <row r="16666" spans="1:24" ht="14.25" customHeight="1">
      <c r="A16666" s="33" t="b">
        <f t="shared" si="2082"/>
        <v>0</v>
      </c>
      <c r="B16666" s="33">
        <f t="shared" si="2089"/>
        <v>16665</v>
      </c>
      <c r="C16666" s="17"/>
      <c r="N16666" s="37"/>
      <c r="O16666" s="37"/>
      <c r="P16666" s="37"/>
      <c r="Q16666" s="37"/>
      <c r="R16666" s="37"/>
      <c r="S16666" s="32">
        <f t="shared" si="2083"/>
        <v>0</v>
      </c>
      <c r="T16666" s="32">
        <f t="shared" si="2084"/>
        <v>0</v>
      </c>
      <c r="U16666" s="32">
        <f t="shared" si="2085"/>
        <v>0</v>
      </c>
      <c r="V16666" s="32">
        <f t="shared" si="2086"/>
        <v>0</v>
      </c>
      <c r="W16666" s="32">
        <f t="shared" si="2087"/>
        <v>0</v>
      </c>
      <c r="X16666" s="32">
        <f t="shared" si="2088"/>
        <v>0</v>
      </c>
    </row>
    <row r="16667" spans="1:24" ht="14.25" customHeight="1">
      <c r="A16667" s="33" t="b">
        <f t="shared" si="2082"/>
        <v>0</v>
      </c>
      <c r="B16667" s="33">
        <f t="shared" si="2089"/>
        <v>16666</v>
      </c>
      <c r="C16667" s="17"/>
      <c r="N16667" s="37"/>
      <c r="O16667" s="37"/>
      <c r="P16667" s="37"/>
      <c r="Q16667" s="37"/>
      <c r="R16667" s="37"/>
      <c r="S16667" s="32">
        <f t="shared" si="2083"/>
        <v>0</v>
      </c>
      <c r="T16667" s="32">
        <f t="shared" si="2084"/>
        <v>0</v>
      </c>
      <c r="U16667" s="32">
        <f t="shared" si="2085"/>
        <v>0</v>
      </c>
      <c r="V16667" s="32">
        <f t="shared" si="2086"/>
        <v>0</v>
      </c>
      <c r="W16667" s="32">
        <f t="shared" si="2087"/>
        <v>0</v>
      </c>
      <c r="X16667" s="32">
        <f t="shared" si="2088"/>
        <v>0</v>
      </c>
    </row>
    <row r="16668" spans="1:24" ht="14.25" customHeight="1">
      <c r="A16668" s="33" t="b">
        <f t="shared" si="2082"/>
        <v>0</v>
      </c>
      <c r="B16668" s="33">
        <f t="shared" si="2089"/>
        <v>16667</v>
      </c>
      <c r="C16668" s="17"/>
      <c r="N16668" s="37"/>
      <c r="O16668" s="37"/>
      <c r="P16668" s="37"/>
      <c r="Q16668" s="37"/>
      <c r="R16668" s="37"/>
      <c r="S16668" s="32">
        <f t="shared" si="2083"/>
        <v>0</v>
      </c>
      <c r="T16668" s="32">
        <f t="shared" si="2084"/>
        <v>0</v>
      </c>
      <c r="U16668" s="32">
        <f t="shared" si="2085"/>
        <v>0</v>
      </c>
      <c r="V16668" s="32">
        <f t="shared" si="2086"/>
        <v>0</v>
      </c>
      <c r="W16668" s="32">
        <f t="shared" si="2087"/>
        <v>0</v>
      </c>
      <c r="X16668" s="32">
        <f t="shared" si="2088"/>
        <v>0</v>
      </c>
    </row>
    <row r="16669" spans="1:24" ht="14.25" customHeight="1">
      <c r="A16669" s="33" t="b">
        <f t="shared" si="2082"/>
        <v>0</v>
      </c>
      <c r="B16669" s="33">
        <f t="shared" si="2089"/>
        <v>16668</v>
      </c>
      <c r="C16669" s="17"/>
      <c r="N16669" s="37"/>
      <c r="O16669" s="37"/>
      <c r="P16669" s="37"/>
      <c r="Q16669" s="37"/>
      <c r="R16669" s="37"/>
      <c r="S16669" s="32">
        <f t="shared" si="2083"/>
        <v>0</v>
      </c>
      <c r="T16669" s="32">
        <f t="shared" si="2084"/>
        <v>0</v>
      </c>
      <c r="U16669" s="32">
        <f t="shared" si="2085"/>
        <v>0</v>
      </c>
      <c r="V16669" s="32">
        <f t="shared" si="2086"/>
        <v>0</v>
      </c>
      <c r="W16669" s="32">
        <f t="shared" si="2087"/>
        <v>0</v>
      </c>
      <c r="X16669" s="32">
        <f t="shared" si="2088"/>
        <v>0</v>
      </c>
    </row>
    <row r="16670" spans="1:24" ht="14.25" customHeight="1">
      <c r="A16670" s="33" t="b">
        <f t="shared" si="2082"/>
        <v>0</v>
      </c>
      <c r="B16670" s="33">
        <f t="shared" si="2089"/>
        <v>16669</v>
      </c>
      <c r="C16670" s="17"/>
      <c r="N16670" s="37"/>
      <c r="O16670" s="37"/>
      <c r="P16670" s="37"/>
      <c r="Q16670" s="37"/>
      <c r="R16670" s="37"/>
      <c r="S16670" s="32">
        <f t="shared" si="2083"/>
        <v>0</v>
      </c>
      <c r="T16670" s="32">
        <f t="shared" si="2084"/>
        <v>0</v>
      </c>
      <c r="U16670" s="32">
        <f t="shared" si="2085"/>
        <v>0</v>
      </c>
      <c r="V16670" s="32">
        <f t="shared" si="2086"/>
        <v>0</v>
      </c>
      <c r="W16670" s="32">
        <f t="shared" si="2087"/>
        <v>0</v>
      </c>
      <c r="X16670" s="32">
        <f t="shared" si="2088"/>
        <v>0</v>
      </c>
    </row>
    <row r="16671" spans="1:24" ht="14.25" customHeight="1">
      <c r="A16671" s="33" t="b">
        <f t="shared" si="2082"/>
        <v>0</v>
      </c>
      <c r="B16671" s="33">
        <f t="shared" si="2089"/>
        <v>16670</v>
      </c>
      <c r="C16671" s="17"/>
      <c r="N16671" s="37"/>
      <c r="O16671" s="37"/>
      <c r="P16671" s="37"/>
      <c r="Q16671" s="37"/>
      <c r="R16671" s="37"/>
      <c r="S16671" s="32">
        <f t="shared" si="2083"/>
        <v>0</v>
      </c>
      <c r="T16671" s="32">
        <f t="shared" si="2084"/>
        <v>0</v>
      </c>
      <c r="U16671" s="32">
        <f t="shared" si="2085"/>
        <v>0</v>
      </c>
      <c r="V16671" s="32">
        <f t="shared" si="2086"/>
        <v>0</v>
      </c>
      <c r="W16671" s="32">
        <f t="shared" si="2087"/>
        <v>0</v>
      </c>
      <c r="X16671" s="32">
        <f t="shared" si="2088"/>
        <v>0</v>
      </c>
    </row>
    <row r="16672" spans="1:24" ht="14.25" customHeight="1">
      <c r="A16672" s="33" t="b">
        <f t="shared" si="2082"/>
        <v>0</v>
      </c>
      <c r="B16672" s="33">
        <f t="shared" si="2089"/>
        <v>16671</v>
      </c>
      <c r="C16672" s="17"/>
      <c r="N16672" s="37"/>
      <c r="O16672" s="37"/>
      <c r="P16672" s="37"/>
      <c r="Q16672" s="37"/>
      <c r="R16672" s="37"/>
      <c r="S16672" s="32">
        <f t="shared" si="2083"/>
        <v>0</v>
      </c>
      <c r="T16672" s="32">
        <f t="shared" si="2084"/>
        <v>0</v>
      </c>
      <c r="U16672" s="32">
        <f t="shared" si="2085"/>
        <v>0</v>
      </c>
      <c r="V16672" s="32">
        <f t="shared" si="2086"/>
        <v>0</v>
      </c>
      <c r="W16672" s="32">
        <f t="shared" si="2087"/>
        <v>0</v>
      </c>
      <c r="X16672" s="32">
        <f t="shared" si="2088"/>
        <v>0</v>
      </c>
    </row>
    <row r="16673" spans="1:24" ht="14.25" customHeight="1">
      <c r="A16673" s="33" t="b">
        <f t="shared" si="2082"/>
        <v>0</v>
      </c>
      <c r="B16673" s="33">
        <f t="shared" si="2089"/>
        <v>16672</v>
      </c>
      <c r="C16673" s="17"/>
      <c r="N16673" s="37"/>
      <c r="O16673" s="37"/>
      <c r="P16673" s="37"/>
      <c r="Q16673" s="37"/>
      <c r="R16673" s="37"/>
      <c r="S16673" s="32">
        <f t="shared" si="2083"/>
        <v>0</v>
      </c>
      <c r="T16673" s="32">
        <f t="shared" si="2084"/>
        <v>0</v>
      </c>
      <c r="U16673" s="32">
        <f t="shared" si="2085"/>
        <v>0</v>
      </c>
      <c r="V16673" s="32">
        <f t="shared" si="2086"/>
        <v>0</v>
      </c>
      <c r="W16673" s="32">
        <f t="shared" si="2087"/>
        <v>0</v>
      </c>
      <c r="X16673" s="32">
        <f t="shared" si="2088"/>
        <v>0</v>
      </c>
    </row>
    <row r="16674" spans="1:24" ht="14.25" customHeight="1">
      <c r="A16674" s="33" t="b">
        <f t="shared" si="2082"/>
        <v>0</v>
      </c>
      <c r="B16674" s="33">
        <f t="shared" si="2089"/>
        <v>16673</v>
      </c>
      <c r="C16674" s="17"/>
      <c r="N16674" s="37"/>
      <c r="O16674" s="37"/>
      <c r="P16674" s="37"/>
      <c r="Q16674" s="37"/>
      <c r="R16674" s="37"/>
      <c r="S16674" s="32">
        <f t="shared" si="2083"/>
        <v>0</v>
      </c>
      <c r="T16674" s="32">
        <f t="shared" si="2084"/>
        <v>0</v>
      </c>
      <c r="U16674" s="32">
        <f t="shared" si="2085"/>
        <v>0</v>
      </c>
      <c r="V16674" s="32">
        <f t="shared" si="2086"/>
        <v>0</v>
      </c>
      <c r="W16674" s="32">
        <f t="shared" si="2087"/>
        <v>0</v>
      </c>
      <c r="X16674" s="32">
        <f t="shared" si="2088"/>
        <v>0</v>
      </c>
    </row>
    <row r="16675" spans="1:24" ht="14.25" customHeight="1">
      <c r="A16675" s="33" t="b">
        <f t="shared" si="2082"/>
        <v>0</v>
      </c>
      <c r="B16675" s="33">
        <f t="shared" si="2089"/>
        <v>16674</v>
      </c>
      <c r="C16675" s="17"/>
      <c r="N16675" s="37"/>
      <c r="O16675" s="37"/>
      <c r="P16675" s="37"/>
      <c r="Q16675" s="37"/>
      <c r="R16675" s="37"/>
      <c r="S16675" s="32">
        <f t="shared" si="2083"/>
        <v>0</v>
      </c>
      <c r="T16675" s="32">
        <f t="shared" si="2084"/>
        <v>0</v>
      </c>
      <c r="U16675" s="32">
        <f t="shared" si="2085"/>
        <v>0</v>
      </c>
      <c r="V16675" s="32">
        <f t="shared" si="2086"/>
        <v>0</v>
      </c>
      <c r="W16675" s="32">
        <f t="shared" si="2087"/>
        <v>0</v>
      </c>
      <c r="X16675" s="32">
        <f t="shared" si="2088"/>
        <v>0</v>
      </c>
    </row>
    <row r="16676" spans="1:24" ht="14.25" customHeight="1">
      <c r="A16676" s="33" t="b">
        <f t="shared" si="2082"/>
        <v>0</v>
      </c>
      <c r="B16676" s="33">
        <f t="shared" si="2089"/>
        <v>16675</v>
      </c>
      <c r="C16676" s="17"/>
      <c r="N16676" s="37"/>
      <c r="O16676" s="37"/>
      <c r="P16676" s="37"/>
      <c r="Q16676" s="37"/>
      <c r="R16676" s="37"/>
      <c r="S16676" s="32">
        <f t="shared" si="2083"/>
        <v>0</v>
      </c>
      <c r="T16676" s="32">
        <f t="shared" si="2084"/>
        <v>0</v>
      </c>
      <c r="U16676" s="32">
        <f t="shared" si="2085"/>
        <v>0</v>
      </c>
      <c r="V16676" s="32">
        <f t="shared" si="2086"/>
        <v>0</v>
      </c>
      <c r="W16676" s="32">
        <f t="shared" si="2087"/>
        <v>0</v>
      </c>
      <c r="X16676" s="32">
        <f t="shared" si="2088"/>
        <v>0</v>
      </c>
    </row>
    <row r="16677" spans="1:24" ht="14.25" customHeight="1">
      <c r="A16677" s="33" t="b">
        <f t="shared" si="2082"/>
        <v>0</v>
      </c>
      <c r="B16677" s="33">
        <f t="shared" si="2089"/>
        <v>16676</v>
      </c>
      <c r="C16677" s="17"/>
      <c r="N16677" s="37"/>
      <c r="O16677" s="37"/>
      <c r="P16677" s="37"/>
      <c r="Q16677" s="37"/>
      <c r="R16677" s="37"/>
      <c r="S16677" s="32">
        <f t="shared" si="2083"/>
        <v>0</v>
      </c>
      <c r="T16677" s="32">
        <f t="shared" si="2084"/>
        <v>0</v>
      </c>
      <c r="U16677" s="32">
        <f t="shared" si="2085"/>
        <v>0</v>
      </c>
      <c r="V16677" s="32">
        <f t="shared" si="2086"/>
        <v>0</v>
      </c>
      <c r="W16677" s="32">
        <f t="shared" si="2087"/>
        <v>0</v>
      </c>
      <c r="X16677" s="32">
        <f t="shared" si="2088"/>
        <v>0</v>
      </c>
    </row>
    <row r="16678" spans="1:24" ht="14.25" customHeight="1">
      <c r="A16678" s="33" t="b">
        <f t="shared" si="2082"/>
        <v>0</v>
      </c>
      <c r="B16678" s="33">
        <f t="shared" si="2089"/>
        <v>16677</v>
      </c>
      <c r="C16678" s="17"/>
      <c r="N16678" s="37"/>
      <c r="O16678" s="37"/>
      <c r="P16678" s="37"/>
      <c r="Q16678" s="37"/>
      <c r="R16678" s="37"/>
      <c r="S16678" s="32">
        <f t="shared" si="2083"/>
        <v>0</v>
      </c>
      <c r="T16678" s="32">
        <f t="shared" si="2084"/>
        <v>0</v>
      </c>
      <c r="U16678" s="32">
        <f t="shared" si="2085"/>
        <v>0</v>
      </c>
      <c r="V16678" s="32">
        <f t="shared" si="2086"/>
        <v>0</v>
      </c>
      <c r="W16678" s="32">
        <f t="shared" si="2087"/>
        <v>0</v>
      </c>
      <c r="X16678" s="32">
        <f t="shared" si="2088"/>
        <v>0</v>
      </c>
    </row>
    <row r="16679" spans="1:24" ht="14.25" customHeight="1">
      <c r="A16679" s="33" t="b">
        <f t="shared" si="2082"/>
        <v>0</v>
      </c>
      <c r="B16679" s="33">
        <f t="shared" si="2089"/>
        <v>16678</v>
      </c>
      <c r="C16679" s="17"/>
      <c r="N16679" s="37"/>
      <c r="O16679" s="37"/>
      <c r="P16679" s="37"/>
      <c r="Q16679" s="37"/>
      <c r="R16679" s="37"/>
      <c r="S16679" s="32">
        <f t="shared" si="2083"/>
        <v>0</v>
      </c>
      <c r="T16679" s="32">
        <f t="shared" si="2084"/>
        <v>0</v>
      </c>
      <c r="U16679" s="32">
        <f t="shared" si="2085"/>
        <v>0</v>
      </c>
      <c r="V16679" s="32">
        <f t="shared" si="2086"/>
        <v>0</v>
      </c>
      <c r="W16679" s="32">
        <f t="shared" si="2087"/>
        <v>0</v>
      </c>
      <c r="X16679" s="32">
        <f t="shared" si="2088"/>
        <v>0</v>
      </c>
    </row>
    <row r="16680" spans="1:24" ht="14.25" customHeight="1">
      <c r="A16680" s="33" t="b">
        <f t="shared" si="2082"/>
        <v>0</v>
      </c>
      <c r="B16680" s="33">
        <f t="shared" si="2089"/>
        <v>16679</v>
      </c>
      <c r="C16680" s="17"/>
      <c r="N16680" s="37"/>
      <c r="O16680" s="37"/>
      <c r="P16680" s="37"/>
      <c r="Q16680" s="37"/>
      <c r="R16680" s="37"/>
      <c r="S16680" s="32">
        <f t="shared" si="2083"/>
        <v>0</v>
      </c>
      <c r="T16680" s="32">
        <f t="shared" si="2084"/>
        <v>0</v>
      </c>
      <c r="U16680" s="32">
        <f t="shared" si="2085"/>
        <v>0</v>
      </c>
      <c r="V16680" s="32">
        <f t="shared" si="2086"/>
        <v>0</v>
      </c>
      <c r="W16680" s="32">
        <f t="shared" si="2087"/>
        <v>0</v>
      </c>
      <c r="X16680" s="32">
        <f t="shared" si="2088"/>
        <v>0</v>
      </c>
    </row>
    <row r="16681" spans="1:24" ht="14.25" customHeight="1">
      <c r="A16681" s="33" t="b">
        <f t="shared" si="2082"/>
        <v>0</v>
      </c>
      <c r="B16681" s="33">
        <f t="shared" si="2089"/>
        <v>16680</v>
      </c>
      <c r="C16681" s="17"/>
      <c r="N16681" s="37"/>
      <c r="O16681" s="37"/>
      <c r="P16681" s="37"/>
      <c r="Q16681" s="37"/>
      <c r="R16681" s="37"/>
      <c r="S16681" s="32">
        <f t="shared" si="2083"/>
        <v>0</v>
      </c>
      <c r="T16681" s="32">
        <f t="shared" si="2084"/>
        <v>0</v>
      </c>
      <c r="U16681" s="32">
        <f t="shared" si="2085"/>
        <v>0</v>
      </c>
      <c r="V16681" s="32">
        <f t="shared" si="2086"/>
        <v>0</v>
      </c>
      <c r="W16681" s="32">
        <f t="shared" si="2087"/>
        <v>0</v>
      </c>
      <c r="X16681" s="32">
        <f t="shared" si="2088"/>
        <v>0</v>
      </c>
    </row>
    <row r="16682" spans="1:24" ht="14.25" customHeight="1">
      <c r="A16682" s="33" t="b">
        <f t="shared" si="2082"/>
        <v>0</v>
      </c>
      <c r="B16682" s="33">
        <f t="shared" si="2089"/>
        <v>16681</v>
      </c>
      <c r="C16682" s="17"/>
      <c r="N16682" s="37"/>
      <c r="O16682" s="37"/>
      <c r="P16682" s="37"/>
      <c r="Q16682" s="37"/>
      <c r="R16682" s="37"/>
      <c r="S16682" s="32">
        <f t="shared" si="2083"/>
        <v>0</v>
      </c>
      <c r="T16682" s="32">
        <f t="shared" si="2084"/>
        <v>0</v>
      </c>
      <c r="U16682" s="32">
        <f t="shared" si="2085"/>
        <v>0</v>
      </c>
      <c r="V16682" s="32">
        <f t="shared" si="2086"/>
        <v>0</v>
      </c>
      <c r="W16682" s="32">
        <f t="shared" si="2087"/>
        <v>0</v>
      </c>
      <c r="X16682" s="32">
        <f t="shared" si="2088"/>
        <v>0</v>
      </c>
    </row>
    <row r="16683" spans="1:24" ht="14.25" customHeight="1">
      <c r="A16683" s="33" t="b">
        <f t="shared" si="2082"/>
        <v>0</v>
      </c>
      <c r="B16683" s="33">
        <f t="shared" si="2089"/>
        <v>16682</v>
      </c>
      <c r="C16683" s="17"/>
      <c r="N16683" s="37"/>
      <c r="O16683" s="37"/>
      <c r="P16683" s="37"/>
      <c r="Q16683" s="37"/>
      <c r="R16683" s="37"/>
      <c r="S16683" s="32">
        <f t="shared" si="2083"/>
        <v>0</v>
      </c>
      <c r="T16683" s="32">
        <f t="shared" si="2084"/>
        <v>0</v>
      </c>
      <c r="U16683" s="32">
        <f t="shared" si="2085"/>
        <v>0</v>
      </c>
      <c r="V16683" s="32">
        <f t="shared" si="2086"/>
        <v>0</v>
      </c>
      <c r="W16683" s="32">
        <f t="shared" si="2087"/>
        <v>0</v>
      </c>
      <c r="X16683" s="32">
        <f t="shared" si="2088"/>
        <v>0</v>
      </c>
    </row>
    <row r="16684" spans="1:24" ht="14.25" customHeight="1">
      <c r="A16684" s="33" t="b">
        <f t="shared" si="2082"/>
        <v>0</v>
      </c>
      <c r="B16684" s="33">
        <f t="shared" si="2089"/>
        <v>16683</v>
      </c>
      <c r="C16684" s="17"/>
      <c r="N16684" s="37"/>
      <c r="O16684" s="37"/>
      <c r="P16684" s="37"/>
      <c r="Q16684" s="37"/>
      <c r="R16684" s="37"/>
      <c r="S16684" s="32">
        <f t="shared" si="2083"/>
        <v>0</v>
      </c>
      <c r="T16684" s="32">
        <f t="shared" si="2084"/>
        <v>0</v>
      </c>
      <c r="U16684" s="32">
        <f t="shared" si="2085"/>
        <v>0</v>
      </c>
      <c r="V16684" s="32">
        <f t="shared" si="2086"/>
        <v>0</v>
      </c>
      <c r="W16684" s="32">
        <f t="shared" si="2087"/>
        <v>0</v>
      </c>
      <c r="X16684" s="32">
        <f t="shared" si="2088"/>
        <v>0</v>
      </c>
    </row>
    <row r="16685" spans="1:24" ht="14.25" customHeight="1">
      <c r="A16685" s="33" t="b">
        <f t="shared" si="2082"/>
        <v>0</v>
      </c>
      <c r="B16685" s="33">
        <f t="shared" si="2089"/>
        <v>16684</v>
      </c>
      <c r="C16685" s="17"/>
      <c r="N16685" s="37"/>
      <c r="O16685" s="37"/>
      <c r="P16685" s="37"/>
      <c r="Q16685" s="37"/>
      <c r="R16685" s="37"/>
      <c r="S16685" s="32">
        <f t="shared" si="2083"/>
        <v>0</v>
      </c>
      <c r="T16685" s="32">
        <f t="shared" si="2084"/>
        <v>0</v>
      </c>
      <c r="U16685" s="32">
        <f t="shared" si="2085"/>
        <v>0</v>
      </c>
      <c r="V16685" s="32">
        <f t="shared" si="2086"/>
        <v>0</v>
      </c>
      <c r="W16685" s="32">
        <f t="shared" si="2087"/>
        <v>0</v>
      </c>
      <c r="X16685" s="32">
        <f t="shared" si="2088"/>
        <v>0</v>
      </c>
    </row>
    <row r="16686" spans="1:24" ht="14.25" customHeight="1">
      <c r="A16686" s="33" t="b">
        <f t="shared" si="2082"/>
        <v>0</v>
      </c>
      <c r="B16686" s="33">
        <f t="shared" si="2089"/>
        <v>16685</v>
      </c>
      <c r="C16686" s="17"/>
      <c r="N16686" s="37"/>
      <c r="O16686" s="37"/>
      <c r="P16686" s="37"/>
      <c r="Q16686" s="37"/>
      <c r="R16686" s="37"/>
      <c r="S16686" s="32">
        <f t="shared" si="2083"/>
        <v>0</v>
      </c>
      <c r="T16686" s="32">
        <f t="shared" si="2084"/>
        <v>0</v>
      </c>
      <c r="U16686" s="32">
        <f t="shared" si="2085"/>
        <v>0</v>
      </c>
      <c r="V16686" s="32">
        <f t="shared" si="2086"/>
        <v>0</v>
      </c>
      <c r="W16686" s="32">
        <f t="shared" si="2087"/>
        <v>0</v>
      </c>
      <c r="X16686" s="32">
        <f t="shared" si="2088"/>
        <v>0</v>
      </c>
    </row>
    <row r="16687" spans="1:24" ht="14.25" customHeight="1">
      <c r="A16687" s="33" t="b">
        <f t="shared" si="2082"/>
        <v>0</v>
      </c>
      <c r="B16687" s="33">
        <f t="shared" si="2089"/>
        <v>16686</v>
      </c>
      <c r="C16687" s="17"/>
      <c r="N16687" s="37"/>
      <c r="O16687" s="37"/>
      <c r="P16687" s="37"/>
      <c r="Q16687" s="37"/>
      <c r="R16687" s="37"/>
      <c r="S16687" s="32">
        <f t="shared" si="2083"/>
        <v>0</v>
      </c>
      <c r="T16687" s="32">
        <f t="shared" si="2084"/>
        <v>0</v>
      </c>
      <c r="U16687" s="32">
        <f t="shared" si="2085"/>
        <v>0</v>
      </c>
      <c r="V16687" s="32">
        <f t="shared" si="2086"/>
        <v>0</v>
      </c>
      <c r="W16687" s="32">
        <f t="shared" si="2087"/>
        <v>0</v>
      </c>
      <c r="X16687" s="32">
        <f t="shared" si="2088"/>
        <v>0</v>
      </c>
    </row>
    <row r="16688" spans="1:24" ht="14.25" customHeight="1">
      <c r="A16688" s="33" t="b">
        <f t="shared" si="2082"/>
        <v>0</v>
      </c>
      <c r="B16688" s="33">
        <f t="shared" si="2089"/>
        <v>16687</v>
      </c>
      <c r="C16688" s="17"/>
      <c r="N16688" s="37"/>
      <c r="O16688" s="37"/>
      <c r="P16688" s="37"/>
      <c r="Q16688" s="37"/>
      <c r="R16688" s="37"/>
      <c r="S16688" s="32">
        <f t="shared" si="2083"/>
        <v>0</v>
      </c>
      <c r="T16688" s="32">
        <f t="shared" si="2084"/>
        <v>0</v>
      </c>
      <c r="U16688" s="32">
        <f t="shared" si="2085"/>
        <v>0</v>
      </c>
      <c r="V16688" s="32">
        <f t="shared" si="2086"/>
        <v>0</v>
      </c>
      <c r="W16688" s="32">
        <f t="shared" si="2087"/>
        <v>0</v>
      </c>
      <c r="X16688" s="32">
        <f t="shared" si="2088"/>
        <v>0</v>
      </c>
    </row>
    <row r="16689" spans="1:24" ht="14.25" customHeight="1">
      <c r="A16689" s="33" t="b">
        <f t="shared" si="2082"/>
        <v>0</v>
      </c>
      <c r="B16689" s="33">
        <f t="shared" si="2089"/>
        <v>16688</v>
      </c>
      <c r="C16689" s="17"/>
      <c r="N16689" s="37"/>
      <c r="O16689" s="37"/>
      <c r="P16689" s="37"/>
      <c r="Q16689" s="37"/>
      <c r="R16689" s="37"/>
      <c r="S16689" s="32">
        <f t="shared" si="2083"/>
        <v>0</v>
      </c>
      <c r="T16689" s="32">
        <f t="shared" si="2084"/>
        <v>0</v>
      </c>
      <c r="U16689" s="32">
        <f t="shared" si="2085"/>
        <v>0</v>
      </c>
      <c r="V16689" s="32">
        <f t="shared" si="2086"/>
        <v>0</v>
      </c>
      <c r="W16689" s="32">
        <f t="shared" si="2087"/>
        <v>0</v>
      </c>
      <c r="X16689" s="32">
        <f t="shared" si="2088"/>
        <v>0</v>
      </c>
    </row>
    <row r="16690" spans="1:24" ht="14.25" customHeight="1">
      <c r="A16690" s="33" t="b">
        <f t="shared" si="2082"/>
        <v>0</v>
      </c>
      <c r="B16690" s="33">
        <f t="shared" si="2089"/>
        <v>16689</v>
      </c>
      <c r="C16690" s="17"/>
      <c r="N16690" s="37"/>
      <c r="O16690" s="37"/>
      <c r="P16690" s="37"/>
      <c r="Q16690" s="37"/>
      <c r="R16690" s="37"/>
      <c r="S16690" s="32">
        <f t="shared" si="2083"/>
        <v>0</v>
      </c>
      <c r="T16690" s="32">
        <f t="shared" si="2084"/>
        <v>0</v>
      </c>
      <c r="U16690" s="32">
        <f t="shared" si="2085"/>
        <v>0</v>
      </c>
      <c r="V16690" s="32">
        <f t="shared" si="2086"/>
        <v>0</v>
      </c>
      <c r="W16690" s="32">
        <f t="shared" si="2087"/>
        <v>0</v>
      </c>
      <c r="X16690" s="32">
        <f t="shared" si="2088"/>
        <v>0</v>
      </c>
    </row>
    <row r="16691" spans="1:24" ht="14.25" customHeight="1">
      <c r="A16691" s="33" t="b">
        <f t="shared" si="2082"/>
        <v>0</v>
      </c>
      <c r="B16691" s="33">
        <f t="shared" si="2089"/>
        <v>16690</v>
      </c>
      <c r="C16691" s="17"/>
      <c r="N16691" s="37"/>
      <c r="O16691" s="37"/>
      <c r="P16691" s="37"/>
      <c r="Q16691" s="37"/>
      <c r="R16691" s="37"/>
      <c r="S16691" s="32">
        <f t="shared" si="2083"/>
        <v>0</v>
      </c>
      <c r="T16691" s="32">
        <f t="shared" si="2084"/>
        <v>0</v>
      </c>
      <c r="U16691" s="32">
        <f t="shared" si="2085"/>
        <v>0</v>
      </c>
      <c r="V16691" s="32">
        <f t="shared" si="2086"/>
        <v>0</v>
      </c>
      <c r="W16691" s="32">
        <f t="shared" si="2087"/>
        <v>0</v>
      </c>
      <c r="X16691" s="32">
        <f t="shared" si="2088"/>
        <v>0</v>
      </c>
    </row>
    <row r="16692" spans="1:24" ht="14.25" customHeight="1">
      <c r="A16692" s="33" t="b">
        <f t="shared" si="2082"/>
        <v>0</v>
      </c>
      <c r="B16692" s="33">
        <f t="shared" si="2089"/>
        <v>16691</v>
      </c>
      <c r="C16692" s="17"/>
      <c r="N16692" s="37"/>
      <c r="O16692" s="37"/>
      <c r="P16692" s="37"/>
      <c r="Q16692" s="37"/>
      <c r="R16692" s="37"/>
      <c r="S16692" s="32">
        <f t="shared" si="2083"/>
        <v>0</v>
      </c>
      <c r="T16692" s="32">
        <f t="shared" si="2084"/>
        <v>0</v>
      </c>
      <c r="U16692" s="32">
        <f t="shared" si="2085"/>
        <v>0</v>
      </c>
      <c r="V16692" s="32">
        <f t="shared" si="2086"/>
        <v>0</v>
      </c>
      <c r="W16692" s="32">
        <f t="shared" si="2087"/>
        <v>0</v>
      </c>
      <c r="X16692" s="32">
        <f t="shared" si="2088"/>
        <v>0</v>
      </c>
    </row>
    <row r="16693" spans="1:24" ht="14.25" customHeight="1">
      <c r="A16693" s="33" t="b">
        <f t="shared" si="2082"/>
        <v>0</v>
      </c>
      <c r="B16693" s="33">
        <f t="shared" si="2089"/>
        <v>16692</v>
      </c>
      <c r="C16693" s="17"/>
      <c r="N16693" s="37"/>
      <c r="O16693" s="37"/>
      <c r="P16693" s="37"/>
      <c r="Q16693" s="37"/>
      <c r="R16693" s="37"/>
      <c r="S16693" s="32">
        <f t="shared" si="2083"/>
        <v>0</v>
      </c>
      <c r="T16693" s="32">
        <f t="shared" si="2084"/>
        <v>0</v>
      </c>
      <c r="U16693" s="32">
        <f t="shared" si="2085"/>
        <v>0</v>
      </c>
      <c r="V16693" s="32">
        <f t="shared" si="2086"/>
        <v>0</v>
      </c>
      <c r="W16693" s="32">
        <f t="shared" si="2087"/>
        <v>0</v>
      </c>
      <c r="X16693" s="32">
        <f t="shared" si="2088"/>
        <v>0</v>
      </c>
    </row>
    <row r="16694" spans="1:24" ht="14.25" customHeight="1">
      <c r="A16694" s="33" t="b">
        <f t="shared" si="2082"/>
        <v>0</v>
      </c>
      <c r="B16694" s="33">
        <f t="shared" si="2089"/>
        <v>16693</v>
      </c>
      <c r="C16694" s="17"/>
      <c r="N16694" s="37"/>
      <c r="O16694" s="37"/>
      <c r="P16694" s="37"/>
      <c r="Q16694" s="37"/>
      <c r="R16694" s="37"/>
      <c r="S16694" s="32">
        <f t="shared" si="2083"/>
        <v>0</v>
      </c>
      <c r="T16694" s="32">
        <f t="shared" si="2084"/>
        <v>0</v>
      </c>
      <c r="U16694" s="32">
        <f t="shared" si="2085"/>
        <v>0</v>
      </c>
      <c r="V16694" s="32">
        <f t="shared" si="2086"/>
        <v>0</v>
      </c>
      <c r="W16694" s="32">
        <f t="shared" si="2087"/>
        <v>0</v>
      </c>
      <c r="X16694" s="32">
        <f t="shared" si="2088"/>
        <v>0</v>
      </c>
    </row>
    <row r="16695" spans="1:24" ht="14.25" customHeight="1">
      <c r="A16695" s="33" t="b">
        <f t="shared" si="2082"/>
        <v>0</v>
      </c>
      <c r="B16695" s="33">
        <f t="shared" si="2089"/>
        <v>16694</v>
      </c>
      <c r="C16695" s="17"/>
      <c r="N16695" s="37"/>
      <c r="O16695" s="37"/>
      <c r="P16695" s="37"/>
      <c r="Q16695" s="37"/>
      <c r="R16695" s="37"/>
      <c r="S16695" s="32">
        <f t="shared" si="2083"/>
        <v>0</v>
      </c>
      <c r="T16695" s="32">
        <f t="shared" si="2084"/>
        <v>0</v>
      </c>
      <c r="U16695" s="32">
        <f t="shared" si="2085"/>
        <v>0</v>
      </c>
      <c r="V16695" s="32">
        <f t="shared" si="2086"/>
        <v>0</v>
      </c>
      <c r="W16695" s="32">
        <f t="shared" si="2087"/>
        <v>0</v>
      </c>
      <c r="X16695" s="32">
        <f t="shared" si="2088"/>
        <v>0</v>
      </c>
    </row>
    <row r="16696" spans="1:24" ht="14.25" customHeight="1">
      <c r="A16696" s="33" t="b">
        <f t="shared" si="2082"/>
        <v>0</v>
      </c>
      <c r="B16696" s="33">
        <f t="shared" si="2089"/>
        <v>16695</v>
      </c>
      <c r="C16696" s="17"/>
      <c r="N16696" s="37"/>
      <c r="O16696" s="37"/>
      <c r="P16696" s="37"/>
      <c r="Q16696" s="37"/>
      <c r="R16696" s="37"/>
      <c r="S16696" s="32">
        <f t="shared" si="2083"/>
        <v>0</v>
      </c>
      <c r="T16696" s="32">
        <f t="shared" si="2084"/>
        <v>0</v>
      </c>
      <c r="U16696" s="32">
        <f t="shared" si="2085"/>
        <v>0</v>
      </c>
      <c r="V16696" s="32">
        <f t="shared" si="2086"/>
        <v>0</v>
      </c>
      <c r="W16696" s="32">
        <f t="shared" si="2087"/>
        <v>0</v>
      </c>
      <c r="X16696" s="32">
        <f t="shared" si="2088"/>
        <v>0</v>
      </c>
    </row>
    <row r="16697" spans="1:24" ht="14.25" customHeight="1">
      <c r="A16697" s="33" t="b">
        <f t="shared" si="2082"/>
        <v>0</v>
      </c>
      <c r="B16697" s="33">
        <f t="shared" si="2089"/>
        <v>16696</v>
      </c>
      <c r="C16697" s="17"/>
      <c r="N16697" s="37"/>
      <c r="O16697" s="37"/>
      <c r="P16697" s="37"/>
      <c r="Q16697" s="37"/>
      <c r="R16697" s="37"/>
      <c r="S16697" s="32">
        <f t="shared" si="2083"/>
        <v>0</v>
      </c>
      <c r="T16697" s="32">
        <f t="shared" si="2084"/>
        <v>0</v>
      </c>
      <c r="U16697" s="32">
        <f t="shared" si="2085"/>
        <v>0</v>
      </c>
      <c r="V16697" s="32">
        <f t="shared" si="2086"/>
        <v>0</v>
      </c>
      <c r="W16697" s="32">
        <f t="shared" si="2087"/>
        <v>0</v>
      </c>
      <c r="X16697" s="32">
        <f t="shared" si="2088"/>
        <v>0</v>
      </c>
    </row>
    <row r="16698" spans="1:24" ht="14.25" customHeight="1">
      <c r="A16698" s="33" t="b">
        <f t="shared" si="2082"/>
        <v>0</v>
      </c>
      <c r="B16698" s="33">
        <f t="shared" si="2089"/>
        <v>16697</v>
      </c>
      <c r="C16698" s="17"/>
      <c r="N16698" s="37"/>
      <c r="O16698" s="37"/>
      <c r="P16698" s="37"/>
      <c r="Q16698" s="37"/>
      <c r="R16698" s="37"/>
      <c r="S16698" s="32">
        <f t="shared" si="2083"/>
        <v>0</v>
      </c>
      <c r="T16698" s="32">
        <f t="shared" si="2084"/>
        <v>0</v>
      </c>
      <c r="U16698" s="32">
        <f t="shared" si="2085"/>
        <v>0</v>
      </c>
      <c r="V16698" s="32">
        <f t="shared" si="2086"/>
        <v>0</v>
      </c>
      <c r="W16698" s="32">
        <f t="shared" si="2087"/>
        <v>0</v>
      </c>
      <c r="X16698" s="32">
        <f t="shared" si="2088"/>
        <v>0</v>
      </c>
    </row>
    <row r="16699" spans="1:24" ht="14.25" customHeight="1">
      <c r="A16699" s="33" t="b">
        <f t="shared" si="2082"/>
        <v>0</v>
      </c>
      <c r="B16699" s="33">
        <f t="shared" si="2089"/>
        <v>16698</v>
      </c>
      <c r="C16699" s="17"/>
      <c r="N16699" s="37"/>
      <c r="O16699" s="37"/>
      <c r="P16699" s="37"/>
      <c r="Q16699" s="37"/>
      <c r="R16699" s="37"/>
      <c r="S16699" s="32">
        <f t="shared" si="2083"/>
        <v>0</v>
      </c>
      <c r="T16699" s="32">
        <f t="shared" si="2084"/>
        <v>0</v>
      </c>
      <c r="U16699" s="32">
        <f t="shared" si="2085"/>
        <v>0</v>
      </c>
      <c r="V16699" s="32">
        <f t="shared" si="2086"/>
        <v>0</v>
      </c>
      <c r="W16699" s="32">
        <f t="shared" si="2087"/>
        <v>0</v>
      </c>
      <c r="X16699" s="32">
        <f t="shared" si="2088"/>
        <v>0</v>
      </c>
    </row>
    <row r="16700" spans="1:24" ht="14.25" customHeight="1">
      <c r="A16700" s="33" t="b">
        <f t="shared" si="2082"/>
        <v>0</v>
      </c>
      <c r="B16700" s="33">
        <f t="shared" si="2089"/>
        <v>16699</v>
      </c>
      <c r="C16700" s="17"/>
      <c r="N16700" s="37"/>
      <c r="O16700" s="37"/>
      <c r="P16700" s="37"/>
      <c r="Q16700" s="37"/>
      <c r="R16700" s="37"/>
      <c r="S16700" s="32">
        <f t="shared" si="2083"/>
        <v>0</v>
      </c>
      <c r="T16700" s="32">
        <f t="shared" si="2084"/>
        <v>0</v>
      </c>
      <c r="U16700" s="32">
        <f t="shared" si="2085"/>
        <v>0</v>
      </c>
      <c r="V16700" s="32">
        <f t="shared" si="2086"/>
        <v>0</v>
      </c>
      <c r="W16700" s="32">
        <f t="shared" si="2087"/>
        <v>0</v>
      </c>
      <c r="X16700" s="32">
        <f t="shared" si="2088"/>
        <v>0</v>
      </c>
    </row>
    <row r="16701" spans="1:24" ht="14.25" customHeight="1">
      <c r="A16701" s="33" t="b">
        <f t="shared" si="2082"/>
        <v>0</v>
      </c>
      <c r="B16701" s="33">
        <f t="shared" si="2089"/>
        <v>16700</v>
      </c>
      <c r="C16701" s="17"/>
      <c r="N16701" s="37"/>
      <c r="O16701" s="37"/>
      <c r="P16701" s="37"/>
      <c r="Q16701" s="37"/>
      <c r="R16701" s="37"/>
      <c r="S16701" s="32">
        <f t="shared" si="2083"/>
        <v>0</v>
      </c>
      <c r="T16701" s="32">
        <f t="shared" si="2084"/>
        <v>0</v>
      </c>
      <c r="U16701" s="32">
        <f t="shared" si="2085"/>
        <v>0</v>
      </c>
      <c r="V16701" s="32">
        <f t="shared" si="2086"/>
        <v>0</v>
      </c>
      <c r="W16701" s="32">
        <f t="shared" si="2087"/>
        <v>0</v>
      </c>
      <c r="X16701" s="32">
        <f t="shared" si="2088"/>
        <v>0</v>
      </c>
    </row>
    <row r="16702" spans="1:24" ht="14.25" customHeight="1">
      <c r="A16702" s="33" t="b">
        <f t="shared" si="2082"/>
        <v>0</v>
      </c>
      <c r="B16702" s="33">
        <f t="shared" si="2089"/>
        <v>16701</v>
      </c>
      <c r="C16702" s="17"/>
      <c r="N16702" s="37"/>
      <c r="O16702" s="37"/>
      <c r="P16702" s="37"/>
      <c r="Q16702" s="37"/>
      <c r="R16702" s="37"/>
      <c r="S16702" s="32">
        <f t="shared" si="2083"/>
        <v>0</v>
      </c>
      <c r="T16702" s="32">
        <f t="shared" si="2084"/>
        <v>0</v>
      </c>
      <c r="U16702" s="32">
        <f t="shared" si="2085"/>
        <v>0</v>
      </c>
      <c r="V16702" s="32">
        <f t="shared" si="2086"/>
        <v>0</v>
      </c>
      <c r="W16702" s="32">
        <f t="shared" si="2087"/>
        <v>0</v>
      </c>
      <c r="X16702" s="32">
        <f t="shared" si="2088"/>
        <v>0</v>
      </c>
    </row>
    <row r="16703" spans="1:24" ht="14.25" customHeight="1">
      <c r="A16703" s="33" t="b">
        <f t="shared" si="2082"/>
        <v>0</v>
      </c>
      <c r="B16703" s="33">
        <f t="shared" si="2089"/>
        <v>16702</v>
      </c>
      <c r="C16703" s="17"/>
      <c r="N16703" s="37"/>
      <c r="O16703" s="37"/>
      <c r="P16703" s="37"/>
      <c r="Q16703" s="37"/>
      <c r="R16703" s="37"/>
      <c r="S16703" s="32">
        <f t="shared" si="2083"/>
        <v>0</v>
      </c>
      <c r="T16703" s="32">
        <f t="shared" si="2084"/>
        <v>0</v>
      </c>
      <c r="U16703" s="32">
        <f t="shared" si="2085"/>
        <v>0</v>
      </c>
      <c r="V16703" s="32">
        <f t="shared" si="2086"/>
        <v>0</v>
      </c>
      <c r="W16703" s="32">
        <f t="shared" si="2087"/>
        <v>0</v>
      </c>
      <c r="X16703" s="32">
        <f t="shared" si="2088"/>
        <v>0</v>
      </c>
    </row>
    <row r="16704" spans="1:24" ht="14.25" customHeight="1">
      <c r="A16704" s="33" t="b">
        <f t="shared" si="2082"/>
        <v>0</v>
      </c>
      <c r="B16704" s="33">
        <f t="shared" si="2089"/>
        <v>16703</v>
      </c>
      <c r="C16704" s="17"/>
      <c r="N16704" s="37"/>
      <c r="O16704" s="37"/>
      <c r="P16704" s="37"/>
      <c r="Q16704" s="37"/>
      <c r="R16704" s="37"/>
      <c r="S16704" s="32">
        <f t="shared" si="2083"/>
        <v>0</v>
      </c>
      <c r="T16704" s="32">
        <f t="shared" si="2084"/>
        <v>0</v>
      </c>
      <c r="U16704" s="32">
        <f t="shared" si="2085"/>
        <v>0</v>
      </c>
      <c r="V16704" s="32">
        <f t="shared" si="2086"/>
        <v>0</v>
      </c>
      <c r="W16704" s="32">
        <f t="shared" si="2087"/>
        <v>0</v>
      </c>
      <c r="X16704" s="32">
        <f t="shared" si="2088"/>
        <v>0</v>
      </c>
    </row>
    <row r="16705" spans="1:24" ht="14.25" customHeight="1">
      <c r="A16705" s="33" t="b">
        <f t="shared" si="2082"/>
        <v>0</v>
      </c>
      <c r="B16705" s="33">
        <f t="shared" si="2089"/>
        <v>16704</v>
      </c>
      <c r="C16705" s="17"/>
      <c r="N16705" s="37"/>
      <c r="O16705" s="37"/>
      <c r="P16705" s="37"/>
      <c r="Q16705" s="37"/>
      <c r="R16705" s="37"/>
      <c r="S16705" s="32">
        <f t="shared" si="2083"/>
        <v>0</v>
      </c>
      <c r="T16705" s="32">
        <f t="shared" si="2084"/>
        <v>0</v>
      </c>
      <c r="U16705" s="32">
        <f t="shared" si="2085"/>
        <v>0</v>
      </c>
      <c r="V16705" s="32">
        <f t="shared" si="2086"/>
        <v>0</v>
      </c>
      <c r="W16705" s="32">
        <f t="shared" si="2087"/>
        <v>0</v>
      </c>
      <c r="X16705" s="32">
        <f t="shared" si="2088"/>
        <v>0</v>
      </c>
    </row>
    <row r="16706" spans="1:24" ht="14.25" customHeight="1">
      <c r="A16706" s="33" t="b">
        <f t="shared" ref="A16706:A16769" si="2090">IF(OR(COUNTIF(D16706:M16706, "NOT EXECUTED"), COUNTIF(D16706:M16706, "NOT COMPILED"), COUNTIF(D16706:M16706, "NOT EFFECTIVE")),TRUE,FALSE)</f>
        <v>0</v>
      </c>
      <c r="B16706" s="33">
        <f t="shared" si="2089"/>
        <v>16705</v>
      </c>
      <c r="C16706" s="17"/>
      <c r="N16706" s="37"/>
      <c r="O16706" s="37"/>
      <c r="P16706" s="37"/>
      <c r="Q16706" s="37"/>
      <c r="R16706" s="37"/>
      <c r="S16706" s="32">
        <f t="shared" ref="S16706:S16769" si="2091">IF(COUNTIF(H16706:M16706,"NOT EFFECTIVE"),1,0)</f>
        <v>0</v>
      </c>
      <c r="T16706" s="32">
        <f t="shared" ref="T16706:T16769" si="2092">IF(AND(D16706="NOT EXECUTED",COUNTA($N16706)&lt;&gt;0),1,0)</f>
        <v>0</v>
      </c>
      <c r="U16706" s="32">
        <f t="shared" ref="U16706:U16769" si="2093">IF(AND(E16706="NOT EXECUTED",COUNTA($N16706)&lt;&gt;0),1,0)</f>
        <v>0</v>
      </c>
      <c r="V16706" s="32">
        <f t="shared" ref="V16706:V16769" si="2094">IF(AND(F16706="NOT EXECUTED",COUNTA($N16706)&lt;&gt;0),1,0)</f>
        <v>0</v>
      </c>
      <c r="W16706" s="32">
        <f t="shared" ref="W16706:W16769" si="2095">IF(AND(G16706="NOT EXECUTED",COUNTA($N16706)&lt;&gt;0),1,0)</f>
        <v>0</v>
      </c>
      <c r="X16706" s="32">
        <f t="shared" ref="X16706:X16769" si="2096">IF(AND(S16706=1,COUNTA($N16706)&lt;&gt;0),1,0)</f>
        <v>0</v>
      </c>
    </row>
    <row r="16707" spans="1:24" ht="14.25" customHeight="1">
      <c r="A16707" s="33" t="b">
        <f t="shared" si="2090"/>
        <v>0</v>
      </c>
      <c r="B16707" s="33">
        <f t="shared" ref="B16707:B16770" si="2097">+B16706+1</f>
        <v>16706</v>
      </c>
      <c r="C16707" s="17"/>
      <c r="N16707" s="37"/>
      <c r="O16707" s="37"/>
      <c r="P16707" s="37"/>
      <c r="Q16707" s="37"/>
      <c r="R16707" s="37"/>
      <c r="S16707" s="32">
        <f t="shared" si="2091"/>
        <v>0</v>
      </c>
      <c r="T16707" s="32">
        <f t="shared" si="2092"/>
        <v>0</v>
      </c>
      <c r="U16707" s="32">
        <f t="shared" si="2093"/>
        <v>0</v>
      </c>
      <c r="V16707" s="32">
        <f t="shared" si="2094"/>
        <v>0</v>
      </c>
      <c r="W16707" s="32">
        <f t="shared" si="2095"/>
        <v>0</v>
      </c>
      <c r="X16707" s="32">
        <f t="shared" si="2096"/>
        <v>0</v>
      </c>
    </row>
    <row r="16708" spans="1:24" ht="14.25" customHeight="1">
      <c r="A16708" s="33" t="b">
        <f t="shared" si="2090"/>
        <v>0</v>
      </c>
      <c r="B16708" s="33">
        <f t="shared" si="2097"/>
        <v>16707</v>
      </c>
      <c r="C16708" s="17"/>
      <c r="N16708" s="37"/>
      <c r="O16708" s="37"/>
      <c r="P16708" s="37"/>
      <c r="Q16708" s="37"/>
      <c r="R16708" s="37"/>
      <c r="S16708" s="32">
        <f t="shared" si="2091"/>
        <v>0</v>
      </c>
      <c r="T16708" s="32">
        <f t="shared" si="2092"/>
        <v>0</v>
      </c>
      <c r="U16708" s="32">
        <f t="shared" si="2093"/>
        <v>0</v>
      </c>
      <c r="V16708" s="32">
        <f t="shared" si="2094"/>
        <v>0</v>
      </c>
      <c r="W16708" s="32">
        <f t="shared" si="2095"/>
        <v>0</v>
      </c>
      <c r="X16708" s="32">
        <f t="shared" si="2096"/>
        <v>0</v>
      </c>
    </row>
    <row r="16709" spans="1:24" ht="14.25" customHeight="1">
      <c r="A16709" s="33" t="b">
        <f t="shared" si="2090"/>
        <v>0</v>
      </c>
      <c r="B16709" s="33">
        <f t="shared" si="2097"/>
        <v>16708</v>
      </c>
      <c r="C16709" s="17"/>
      <c r="N16709" s="37"/>
      <c r="O16709" s="37"/>
      <c r="P16709" s="37"/>
      <c r="Q16709" s="37"/>
      <c r="R16709" s="37"/>
      <c r="S16709" s="32">
        <f t="shared" si="2091"/>
        <v>0</v>
      </c>
      <c r="T16709" s="32">
        <f t="shared" si="2092"/>
        <v>0</v>
      </c>
      <c r="U16709" s="32">
        <f t="shared" si="2093"/>
        <v>0</v>
      </c>
      <c r="V16709" s="32">
        <f t="shared" si="2094"/>
        <v>0</v>
      </c>
      <c r="W16709" s="32">
        <f t="shared" si="2095"/>
        <v>0</v>
      </c>
      <c r="X16709" s="32">
        <f t="shared" si="2096"/>
        <v>0</v>
      </c>
    </row>
    <row r="16710" spans="1:24" ht="14.25" customHeight="1">
      <c r="A16710" s="33" t="b">
        <f t="shared" si="2090"/>
        <v>0</v>
      </c>
      <c r="B16710" s="33">
        <f t="shared" si="2097"/>
        <v>16709</v>
      </c>
      <c r="C16710" s="17"/>
      <c r="N16710" s="37"/>
      <c r="O16710" s="37"/>
      <c r="P16710" s="37"/>
      <c r="Q16710" s="37"/>
      <c r="R16710" s="37"/>
      <c r="S16710" s="32">
        <f t="shared" si="2091"/>
        <v>0</v>
      </c>
      <c r="T16710" s="32">
        <f t="shared" si="2092"/>
        <v>0</v>
      </c>
      <c r="U16710" s="32">
        <f t="shared" si="2093"/>
        <v>0</v>
      </c>
      <c r="V16710" s="32">
        <f t="shared" si="2094"/>
        <v>0</v>
      </c>
      <c r="W16710" s="32">
        <f t="shared" si="2095"/>
        <v>0</v>
      </c>
      <c r="X16710" s="32">
        <f t="shared" si="2096"/>
        <v>0</v>
      </c>
    </row>
    <row r="16711" spans="1:24" ht="14.25" customHeight="1">
      <c r="A16711" s="33" t="b">
        <f t="shared" si="2090"/>
        <v>0</v>
      </c>
      <c r="B16711" s="33">
        <f t="shared" si="2097"/>
        <v>16710</v>
      </c>
      <c r="C16711" s="17"/>
      <c r="N16711" s="37"/>
      <c r="O16711" s="37"/>
      <c r="P16711" s="37"/>
      <c r="Q16711" s="37"/>
      <c r="R16711" s="37"/>
      <c r="S16711" s="32">
        <f t="shared" si="2091"/>
        <v>0</v>
      </c>
      <c r="T16711" s="32">
        <f t="shared" si="2092"/>
        <v>0</v>
      </c>
      <c r="U16711" s="32">
        <f t="shared" si="2093"/>
        <v>0</v>
      </c>
      <c r="V16711" s="32">
        <f t="shared" si="2094"/>
        <v>0</v>
      </c>
      <c r="W16711" s="32">
        <f t="shared" si="2095"/>
        <v>0</v>
      </c>
      <c r="X16711" s="32">
        <f t="shared" si="2096"/>
        <v>0</v>
      </c>
    </row>
    <row r="16712" spans="1:24" ht="14.25" customHeight="1">
      <c r="A16712" s="33" t="b">
        <f t="shared" si="2090"/>
        <v>0</v>
      </c>
      <c r="B16712" s="33">
        <f t="shared" si="2097"/>
        <v>16711</v>
      </c>
      <c r="C16712" s="17"/>
      <c r="N16712" s="37"/>
      <c r="O16712" s="37"/>
      <c r="P16712" s="37"/>
      <c r="Q16712" s="37"/>
      <c r="R16712" s="37"/>
      <c r="S16712" s="32">
        <f t="shared" si="2091"/>
        <v>0</v>
      </c>
      <c r="T16712" s="32">
        <f t="shared" si="2092"/>
        <v>0</v>
      </c>
      <c r="U16712" s="32">
        <f t="shared" si="2093"/>
        <v>0</v>
      </c>
      <c r="V16712" s="32">
        <f t="shared" si="2094"/>
        <v>0</v>
      </c>
      <c r="W16712" s="32">
        <f t="shared" si="2095"/>
        <v>0</v>
      </c>
      <c r="X16712" s="32">
        <f t="shared" si="2096"/>
        <v>0</v>
      </c>
    </row>
    <row r="16713" spans="1:24" ht="14.25" customHeight="1">
      <c r="A16713" s="33" t="b">
        <f t="shared" si="2090"/>
        <v>0</v>
      </c>
      <c r="B16713" s="33">
        <f t="shared" si="2097"/>
        <v>16712</v>
      </c>
      <c r="C16713" s="17"/>
      <c r="N16713" s="37"/>
      <c r="O16713" s="37"/>
      <c r="P16713" s="37"/>
      <c r="Q16713" s="37"/>
      <c r="R16713" s="37"/>
      <c r="S16713" s="32">
        <f t="shared" si="2091"/>
        <v>0</v>
      </c>
      <c r="T16713" s="32">
        <f t="shared" si="2092"/>
        <v>0</v>
      </c>
      <c r="U16713" s="32">
        <f t="shared" si="2093"/>
        <v>0</v>
      </c>
      <c r="V16713" s="32">
        <f t="shared" si="2094"/>
        <v>0</v>
      </c>
      <c r="W16713" s="32">
        <f t="shared" si="2095"/>
        <v>0</v>
      </c>
      <c r="X16713" s="32">
        <f t="shared" si="2096"/>
        <v>0</v>
      </c>
    </row>
    <row r="16714" spans="1:24" ht="14.25" customHeight="1">
      <c r="A16714" s="33" t="b">
        <f t="shared" si="2090"/>
        <v>0</v>
      </c>
      <c r="B16714" s="33">
        <f t="shared" si="2097"/>
        <v>16713</v>
      </c>
      <c r="C16714" s="17"/>
      <c r="N16714" s="37"/>
      <c r="O16714" s="37"/>
      <c r="P16714" s="37"/>
      <c r="Q16714" s="37"/>
      <c r="R16714" s="37"/>
      <c r="S16714" s="32">
        <f t="shared" si="2091"/>
        <v>0</v>
      </c>
      <c r="T16714" s="32">
        <f t="shared" si="2092"/>
        <v>0</v>
      </c>
      <c r="U16714" s="32">
        <f t="shared" si="2093"/>
        <v>0</v>
      </c>
      <c r="V16714" s="32">
        <f t="shared" si="2094"/>
        <v>0</v>
      </c>
      <c r="W16714" s="32">
        <f t="shared" si="2095"/>
        <v>0</v>
      </c>
      <c r="X16714" s="32">
        <f t="shared" si="2096"/>
        <v>0</v>
      </c>
    </row>
    <row r="16715" spans="1:24" ht="14.25" customHeight="1">
      <c r="A16715" s="33" t="b">
        <f t="shared" si="2090"/>
        <v>0</v>
      </c>
      <c r="B16715" s="33">
        <f t="shared" si="2097"/>
        <v>16714</v>
      </c>
      <c r="C16715" s="17"/>
      <c r="N16715" s="37"/>
      <c r="O16715" s="37"/>
      <c r="P16715" s="37"/>
      <c r="Q16715" s="37"/>
      <c r="R16715" s="37"/>
      <c r="S16715" s="32">
        <f t="shared" si="2091"/>
        <v>0</v>
      </c>
      <c r="T16715" s="32">
        <f t="shared" si="2092"/>
        <v>0</v>
      </c>
      <c r="U16715" s="32">
        <f t="shared" si="2093"/>
        <v>0</v>
      </c>
      <c r="V16715" s="32">
        <f t="shared" si="2094"/>
        <v>0</v>
      </c>
      <c r="W16715" s="32">
        <f t="shared" si="2095"/>
        <v>0</v>
      </c>
      <c r="X16715" s="32">
        <f t="shared" si="2096"/>
        <v>0</v>
      </c>
    </row>
    <row r="16716" spans="1:24" ht="14.25" customHeight="1">
      <c r="A16716" s="33" t="b">
        <f t="shared" si="2090"/>
        <v>0</v>
      </c>
      <c r="B16716" s="33">
        <f t="shared" si="2097"/>
        <v>16715</v>
      </c>
      <c r="C16716" s="17"/>
      <c r="N16716" s="37"/>
      <c r="O16716" s="37"/>
      <c r="P16716" s="37"/>
      <c r="Q16716" s="37"/>
      <c r="R16716" s="37"/>
      <c r="S16716" s="32">
        <f t="shared" si="2091"/>
        <v>0</v>
      </c>
      <c r="T16716" s="32">
        <f t="shared" si="2092"/>
        <v>0</v>
      </c>
      <c r="U16716" s="32">
        <f t="shared" si="2093"/>
        <v>0</v>
      </c>
      <c r="V16716" s="32">
        <f t="shared" si="2094"/>
        <v>0</v>
      </c>
      <c r="W16716" s="32">
        <f t="shared" si="2095"/>
        <v>0</v>
      </c>
      <c r="X16716" s="32">
        <f t="shared" si="2096"/>
        <v>0</v>
      </c>
    </row>
    <row r="16717" spans="1:24" ht="14.25" customHeight="1">
      <c r="A16717" s="33" t="b">
        <f t="shared" si="2090"/>
        <v>0</v>
      </c>
      <c r="B16717" s="33">
        <f t="shared" si="2097"/>
        <v>16716</v>
      </c>
      <c r="C16717" s="17"/>
      <c r="N16717" s="37"/>
      <c r="O16717" s="37"/>
      <c r="P16717" s="37"/>
      <c r="Q16717" s="37"/>
      <c r="R16717" s="37"/>
      <c r="S16717" s="32">
        <f t="shared" si="2091"/>
        <v>0</v>
      </c>
      <c r="T16717" s="32">
        <f t="shared" si="2092"/>
        <v>0</v>
      </c>
      <c r="U16717" s="32">
        <f t="shared" si="2093"/>
        <v>0</v>
      </c>
      <c r="V16717" s="32">
        <f t="shared" si="2094"/>
        <v>0</v>
      </c>
      <c r="W16717" s="32">
        <f t="shared" si="2095"/>
        <v>0</v>
      </c>
      <c r="X16717" s="32">
        <f t="shared" si="2096"/>
        <v>0</v>
      </c>
    </row>
    <row r="16718" spans="1:24" ht="14.25" customHeight="1">
      <c r="A16718" s="33" t="b">
        <f t="shared" si="2090"/>
        <v>0</v>
      </c>
      <c r="B16718" s="33">
        <f t="shared" si="2097"/>
        <v>16717</v>
      </c>
      <c r="C16718" s="17"/>
      <c r="N16718" s="37"/>
      <c r="O16718" s="37"/>
      <c r="P16718" s="37"/>
      <c r="Q16718" s="37"/>
      <c r="R16718" s="37"/>
      <c r="S16718" s="32">
        <f t="shared" si="2091"/>
        <v>0</v>
      </c>
      <c r="T16718" s="32">
        <f t="shared" si="2092"/>
        <v>0</v>
      </c>
      <c r="U16718" s="32">
        <f t="shared" si="2093"/>
        <v>0</v>
      </c>
      <c r="V16718" s="32">
        <f t="shared" si="2094"/>
        <v>0</v>
      </c>
      <c r="W16718" s="32">
        <f t="shared" si="2095"/>
        <v>0</v>
      </c>
      <c r="X16718" s="32">
        <f t="shared" si="2096"/>
        <v>0</v>
      </c>
    </row>
    <row r="16719" spans="1:24" ht="14.25" customHeight="1">
      <c r="A16719" s="33" t="b">
        <f t="shared" si="2090"/>
        <v>0</v>
      </c>
      <c r="B16719" s="33">
        <f t="shared" si="2097"/>
        <v>16718</v>
      </c>
      <c r="C16719" s="17"/>
      <c r="N16719" s="37"/>
      <c r="O16719" s="37"/>
      <c r="P16719" s="37"/>
      <c r="Q16719" s="37"/>
      <c r="R16719" s="37"/>
      <c r="S16719" s="32">
        <f t="shared" si="2091"/>
        <v>0</v>
      </c>
      <c r="T16719" s="32">
        <f t="shared" si="2092"/>
        <v>0</v>
      </c>
      <c r="U16719" s="32">
        <f t="shared" si="2093"/>
        <v>0</v>
      </c>
      <c r="V16719" s="32">
        <f t="shared" si="2094"/>
        <v>0</v>
      </c>
      <c r="W16719" s="32">
        <f t="shared" si="2095"/>
        <v>0</v>
      </c>
      <c r="X16719" s="32">
        <f t="shared" si="2096"/>
        <v>0</v>
      </c>
    </row>
    <row r="16720" spans="1:24" ht="14.25" customHeight="1">
      <c r="A16720" s="33" t="b">
        <f t="shared" si="2090"/>
        <v>0</v>
      </c>
      <c r="B16720" s="33">
        <f t="shared" si="2097"/>
        <v>16719</v>
      </c>
      <c r="C16720" s="17"/>
      <c r="N16720" s="37"/>
      <c r="O16720" s="37"/>
      <c r="P16720" s="37"/>
      <c r="Q16720" s="37"/>
      <c r="R16720" s="37"/>
      <c r="S16720" s="32">
        <f t="shared" si="2091"/>
        <v>0</v>
      </c>
      <c r="T16720" s="32">
        <f t="shared" si="2092"/>
        <v>0</v>
      </c>
      <c r="U16720" s="32">
        <f t="shared" si="2093"/>
        <v>0</v>
      </c>
      <c r="V16720" s="32">
        <f t="shared" si="2094"/>
        <v>0</v>
      </c>
      <c r="W16720" s="32">
        <f t="shared" si="2095"/>
        <v>0</v>
      </c>
      <c r="X16720" s="32">
        <f t="shared" si="2096"/>
        <v>0</v>
      </c>
    </row>
    <row r="16721" spans="1:24" ht="14.25" customHeight="1">
      <c r="A16721" s="33" t="b">
        <f t="shared" si="2090"/>
        <v>0</v>
      </c>
      <c r="B16721" s="33">
        <f t="shared" si="2097"/>
        <v>16720</v>
      </c>
      <c r="C16721" s="17"/>
      <c r="N16721" s="37"/>
      <c r="O16721" s="37"/>
      <c r="P16721" s="37"/>
      <c r="Q16721" s="37"/>
      <c r="R16721" s="37"/>
      <c r="S16721" s="32">
        <f t="shared" si="2091"/>
        <v>0</v>
      </c>
      <c r="T16721" s="32">
        <f t="shared" si="2092"/>
        <v>0</v>
      </c>
      <c r="U16721" s="32">
        <f t="shared" si="2093"/>
        <v>0</v>
      </c>
      <c r="V16721" s="32">
        <f t="shared" si="2094"/>
        <v>0</v>
      </c>
      <c r="W16721" s="32">
        <f t="shared" si="2095"/>
        <v>0</v>
      </c>
      <c r="X16721" s="32">
        <f t="shared" si="2096"/>
        <v>0</v>
      </c>
    </row>
    <row r="16722" spans="1:24" ht="14.25" customHeight="1">
      <c r="A16722" s="33" t="b">
        <f t="shared" si="2090"/>
        <v>0</v>
      </c>
      <c r="B16722" s="33">
        <f t="shared" si="2097"/>
        <v>16721</v>
      </c>
      <c r="C16722" s="17"/>
      <c r="N16722" s="37"/>
      <c r="O16722" s="37"/>
      <c r="P16722" s="37"/>
      <c r="Q16722" s="37"/>
      <c r="R16722" s="37"/>
      <c r="S16722" s="32">
        <f t="shared" si="2091"/>
        <v>0</v>
      </c>
      <c r="T16722" s="32">
        <f t="shared" si="2092"/>
        <v>0</v>
      </c>
      <c r="U16722" s="32">
        <f t="shared" si="2093"/>
        <v>0</v>
      </c>
      <c r="V16722" s="32">
        <f t="shared" si="2094"/>
        <v>0</v>
      </c>
      <c r="W16722" s="32">
        <f t="shared" si="2095"/>
        <v>0</v>
      </c>
      <c r="X16722" s="32">
        <f t="shared" si="2096"/>
        <v>0</v>
      </c>
    </row>
    <row r="16723" spans="1:24" ht="14.25" customHeight="1">
      <c r="A16723" s="33" t="b">
        <f t="shared" si="2090"/>
        <v>0</v>
      </c>
      <c r="B16723" s="33">
        <f t="shared" si="2097"/>
        <v>16722</v>
      </c>
      <c r="C16723" s="17"/>
      <c r="N16723" s="37"/>
      <c r="O16723" s="37"/>
      <c r="P16723" s="37"/>
      <c r="Q16723" s="37"/>
      <c r="R16723" s="37"/>
      <c r="S16723" s="32">
        <f t="shared" si="2091"/>
        <v>0</v>
      </c>
      <c r="T16723" s="32">
        <f t="shared" si="2092"/>
        <v>0</v>
      </c>
      <c r="U16723" s="32">
        <f t="shared" si="2093"/>
        <v>0</v>
      </c>
      <c r="V16723" s="32">
        <f t="shared" si="2094"/>
        <v>0</v>
      </c>
      <c r="W16723" s="32">
        <f t="shared" si="2095"/>
        <v>0</v>
      </c>
      <c r="X16723" s="32">
        <f t="shared" si="2096"/>
        <v>0</v>
      </c>
    </row>
    <row r="16724" spans="1:24" ht="14.25" customHeight="1">
      <c r="A16724" s="33" t="b">
        <f t="shared" si="2090"/>
        <v>0</v>
      </c>
      <c r="B16724" s="33">
        <f t="shared" si="2097"/>
        <v>16723</v>
      </c>
      <c r="C16724" s="17"/>
      <c r="N16724" s="37"/>
      <c r="O16724" s="37"/>
      <c r="P16724" s="37"/>
      <c r="Q16724" s="37"/>
      <c r="R16724" s="37"/>
      <c r="S16724" s="32">
        <f t="shared" si="2091"/>
        <v>0</v>
      </c>
      <c r="T16724" s="32">
        <f t="shared" si="2092"/>
        <v>0</v>
      </c>
      <c r="U16724" s="32">
        <f t="shared" si="2093"/>
        <v>0</v>
      </c>
      <c r="V16724" s="32">
        <f t="shared" si="2094"/>
        <v>0</v>
      </c>
      <c r="W16724" s="32">
        <f t="shared" si="2095"/>
        <v>0</v>
      </c>
      <c r="X16724" s="32">
        <f t="shared" si="2096"/>
        <v>0</v>
      </c>
    </row>
    <row r="16725" spans="1:24" ht="14.25" customHeight="1">
      <c r="A16725" s="33" t="b">
        <f t="shared" si="2090"/>
        <v>0</v>
      </c>
      <c r="B16725" s="33">
        <f t="shared" si="2097"/>
        <v>16724</v>
      </c>
      <c r="C16725" s="17"/>
      <c r="N16725" s="37"/>
      <c r="O16725" s="37"/>
      <c r="P16725" s="37"/>
      <c r="Q16725" s="37"/>
      <c r="R16725" s="37"/>
      <c r="S16725" s="32">
        <f t="shared" si="2091"/>
        <v>0</v>
      </c>
      <c r="T16725" s="32">
        <f t="shared" si="2092"/>
        <v>0</v>
      </c>
      <c r="U16725" s="32">
        <f t="shared" si="2093"/>
        <v>0</v>
      </c>
      <c r="V16725" s="32">
        <f t="shared" si="2094"/>
        <v>0</v>
      </c>
      <c r="W16725" s="32">
        <f t="shared" si="2095"/>
        <v>0</v>
      </c>
      <c r="X16725" s="32">
        <f t="shared" si="2096"/>
        <v>0</v>
      </c>
    </row>
    <row r="16726" spans="1:24" ht="14.25" customHeight="1">
      <c r="A16726" s="33" t="b">
        <f t="shared" si="2090"/>
        <v>0</v>
      </c>
      <c r="B16726" s="33">
        <f t="shared" si="2097"/>
        <v>16725</v>
      </c>
      <c r="C16726" s="17"/>
      <c r="N16726" s="37"/>
      <c r="O16726" s="37"/>
      <c r="P16726" s="37"/>
      <c r="Q16726" s="37"/>
      <c r="R16726" s="37"/>
      <c r="S16726" s="32">
        <f t="shared" si="2091"/>
        <v>0</v>
      </c>
      <c r="T16726" s="32">
        <f t="shared" si="2092"/>
        <v>0</v>
      </c>
      <c r="U16726" s="32">
        <f t="shared" si="2093"/>
        <v>0</v>
      </c>
      <c r="V16726" s="32">
        <f t="shared" si="2094"/>
        <v>0</v>
      </c>
      <c r="W16726" s="32">
        <f t="shared" si="2095"/>
        <v>0</v>
      </c>
      <c r="X16726" s="32">
        <f t="shared" si="2096"/>
        <v>0</v>
      </c>
    </row>
    <row r="16727" spans="1:24" ht="14.25" customHeight="1">
      <c r="A16727" s="33" t="b">
        <f t="shared" si="2090"/>
        <v>0</v>
      </c>
      <c r="B16727" s="33">
        <f t="shared" si="2097"/>
        <v>16726</v>
      </c>
      <c r="C16727" s="17"/>
      <c r="N16727" s="37"/>
      <c r="O16727" s="37"/>
      <c r="P16727" s="37"/>
      <c r="Q16727" s="37"/>
      <c r="R16727" s="37"/>
      <c r="S16727" s="32">
        <f t="shared" si="2091"/>
        <v>0</v>
      </c>
      <c r="T16727" s="32">
        <f t="shared" si="2092"/>
        <v>0</v>
      </c>
      <c r="U16727" s="32">
        <f t="shared" si="2093"/>
        <v>0</v>
      </c>
      <c r="V16727" s="32">
        <f t="shared" si="2094"/>
        <v>0</v>
      </c>
      <c r="W16727" s="32">
        <f t="shared" si="2095"/>
        <v>0</v>
      </c>
      <c r="X16727" s="32">
        <f t="shared" si="2096"/>
        <v>0</v>
      </c>
    </row>
    <row r="16728" spans="1:24" ht="14.25" customHeight="1">
      <c r="A16728" s="33" t="b">
        <f t="shared" si="2090"/>
        <v>0</v>
      </c>
      <c r="B16728" s="33">
        <f t="shared" si="2097"/>
        <v>16727</v>
      </c>
      <c r="C16728" s="17"/>
      <c r="N16728" s="37"/>
      <c r="O16728" s="37"/>
      <c r="P16728" s="37"/>
      <c r="Q16728" s="37"/>
      <c r="R16728" s="37"/>
      <c r="S16728" s="32">
        <f t="shared" si="2091"/>
        <v>0</v>
      </c>
      <c r="T16728" s="32">
        <f t="shared" si="2092"/>
        <v>0</v>
      </c>
      <c r="U16728" s="32">
        <f t="shared" si="2093"/>
        <v>0</v>
      </c>
      <c r="V16728" s="32">
        <f t="shared" si="2094"/>
        <v>0</v>
      </c>
      <c r="W16728" s="32">
        <f t="shared" si="2095"/>
        <v>0</v>
      </c>
      <c r="X16728" s="32">
        <f t="shared" si="2096"/>
        <v>0</v>
      </c>
    </row>
    <row r="16729" spans="1:24" ht="14.25" customHeight="1">
      <c r="A16729" s="33" t="b">
        <f t="shared" si="2090"/>
        <v>0</v>
      </c>
      <c r="B16729" s="33">
        <f t="shared" si="2097"/>
        <v>16728</v>
      </c>
      <c r="C16729" s="17"/>
      <c r="N16729" s="37"/>
      <c r="O16729" s="37"/>
      <c r="P16729" s="37"/>
      <c r="Q16729" s="37"/>
      <c r="R16729" s="37"/>
      <c r="S16729" s="32">
        <f t="shared" si="2091"/>
        <v>0</v>
      </c>
      <c r="T16729" s="32">
        <f t="shared" si="2092"/>
        <v>0</v>
      </c>
      <c r="U16729" s="32">
        <f t="shared" si="2093"/>
        <v>0</v>
      </c>
      <c r="V16729" s="32">
        <f t="shared" si="2094"/>
        <v>0</v>
      </c>
      <c r="W16729" s="32">
        <f t="shared" si="2095"/>
        <v>0</v>
      </c>
      <c r="X16729" s="32">
        <f t="shared" si="2096"/>
        <v>0</v>
      </c>
    </row>
    <row r="16730" spans="1:24" ht="14.25" customHeight="1">
      <c r="A16730" s="33" t="b">
        <f t="shared" si="2090"/>
        <v>0</v>
      </c>
      <c r="B16730" s="33">
        <f t="shared" si="2097"/>
        <v>16729</v>
      </c>
      <c r="C16730" s="17"/>
      <c r="N16730" s="37"/>
      <c r="O16730" s="37"/>
      <c r="P16730" s="37"/>
      <c r="Q16730" s="37"/>
      <c r="R16730" s="37"/>
      <c r="S16730" s="32">
        <f t="shared" si="2091"/>
        <v>0</v>
      </c>
      <c r="T16730" s="32">
        <f t="shared" si="2092"/>
        <v>0</v>
      </c>
      <c r="U16730" s="32">
        <f t="shared" si="2093"/>
        <v>0</v>
      </c>
      <c r="V16730" s="32">
        <f t="shared" si="2094"/>
        <v>0</v>
      </c>
      <c r="W16730" s="32">
        <f t="shared" si="2095"/>
        <v>0</v>
      </c>
      <c r="X16730" s="32">
        <f t="shared" si="2096"/>
        <v>0</v>
      </c>
    </row>
    <row r="16731" spans="1:24" ht="14.25" customHeight="1">
      <c r="A16731" s="33" t="b">
        <f t="shared" si="2090"/>
        <v>0</v>
      </c>
      <c r="B16731" s="33">
        <f t="shared" si="2097"/>
        <v>16730</v>
      </c>
      <c r="C16731" s="17"/>
      <c r="N16731" s="37"/>
      <c r="O16731" s="37"/>
      <c r="P16731" s="37"/>
      <c r="Q16731" s="37"/>
      <c r="R16731" s="37"/>
      <c r="S16731" s="32">
        <f t="shared" si="2091"/>
        <v>0</v>
      </c>
      <c r="T16731" s="32">
        <f t="shared" si="2092"/>
        <v>0</v>
      </c>
      <c r="U16731" s="32">
        <f t="shared" si="2093"/>
        <v>0</v>
      </c>
      <c r="V16731" s="32">
        <f t="shared" si="2094"/>
        <v>0</v>
      </c>
      <c r="W16731" s="32">
        <f t="shared" si="2095"/>
        <v>0</v>
      </c>
      <c r="X16731" s="32">
        <f t="shared" si="2096"/>
        <v>0</v>
      </c>
    </row>
    <row r="16732" spans="1:24" ht="14.25" customHeight="1">
      <c r="A16732" s="33" t="b">
        <f t="shared" si="2090"/>
        <v>0</v>
      </c>
      <c r="B16732" s="33">
        <f t="shared" si="2097"/>
        <v>16731</v>
      </c>
      <c r="C16732" s="17"/>
      <c r="N16732" s="37"/>
      <c r="O16732" s="37"/>
      <c r="P16732" s="37"/>
      <c r="Q16732" s="37"/>
      <c r="R16732" s="37"/>
      <c r="S16732" s="32">
        <f t="shared" si="2091"/>
        <v>0</v>
      </c>
      <c r="T16732" s="32">
        <f t="shared" si="2092"/>
        <v>0</v>
      </c>
      <c r="U16732" s="32">
        <f t="shared" si="2093"/>
        <v>0</v>
      </c>
      <c r="V16732" s="32">
        <f t="shared" si="2094"/>
        <v>0</v>
      </c>
      <c r="W16732" s="32">
        <f t="shared" si="2095"/>
        <v>0</v>
      </c>
      <c r="X16732" s="32">
        <f t="shared" si="2096"/>
        <v>0</v>
      </c>
    </row>
    <row r="16733" spans="1:24" ht="14.25" customHeight="1">
      <c r="A16733" s="33" t="b">
        <f t="shared" si="2090"/>
        <v>0</v>
      </c>
      <c r="B16733" s="33">
        <f t="shared" si="2097"/>
        <v>16732</v>
      </c>
      <c r="C16733" s="17"/>
      <c r="N16733" s="37"/>
      <c r="O16733" s="37"/>
      <c r="P16733" s="37"/>
      <c r="Q16733" s="37"/>
      <c r="R16733" s="37"/>
      <c r="S16733" s="32">
        <f t="shared" si="2091"/>
        <v>0</v>
      </c>
      <c r="T16733" s="32">
        <f t="shared" si="2092"/>
        <v>0</v>
      </c>
      <c r="U16733" s="32">
        <f t="shared" si="2093"/>
        <v>0</v>
      </c>
      <c r="V16733" s="32">
        <f t="shared" si="2094"/>
        <v>0</v>
      </c>
      <c r="W16733" s="32">
        <f t="shared" si="2095"/>
        <v>0</v>
      </c>
      <c r="X16733" s="32">
        <f t="shared" si="2096"/>
        <v>0</v>
      </c>
    </row>
    <row r="16734" spans="1:24" ht="14.25" customHeight="1">
      <c r="A16734" s="33" t="b">
        <f t="shared" si="2090"/>
        <v>0</v>
      </c>
      <c r="B16734" s="33">
        <f t="shared" si="2097"/>
        <v>16733</v>
      </c>
      <c r="C16734" s="17"/>
      <c r="N16734" s="37"/>
      <c r="O16734" s="37"/>
      <c r="P16734" s="37"/>
      <c r="Q16734" s="37"/>
      <c r="R16734" s="37"/>
      <c r="S16734" s="32">
        <f t="shared" si="2091"/>
        <v>0</v>
      </c>
      <c r="T16734" s="32">
        <f t="shared" si="2092"/>
        <v>0</v>
      </c>
      <c r="U16734" s="32">
        <f t="shared" si="2093"/>
        <v>0</v>
      </c>
      <c r="V16734" s="32">
        <f t="shared" si="2094"/>
        <v>0</v>
      </c>
      <c r="W16734" s="32">
        <f t="shared" si="2095"/>
        <v>0</v>
      </c>
      <c r="X16734" s="32">
        <f t="shared" si="2096"/>
        <v>0</v>
      </c>
    </row>
    <row r="16735" spans="1:24" ht="14.25" customHeight="1">
      <c r="A16735" s="33" t="b">
        <f t="shared" si="2090"/>
        <v>0</v>
      </c>
      <c r="B16735" s="33">
        <f t="shared" si="2097"/>
        <v>16734</v>
      </c>
      <c r="C16735" s="17"/>
      <c r="N16735" s="37"/>
      <c r="O16735" s="37"/>
      <c r="P16735" s="37"/>
      <c r="Q16735" s="37"/>
      <c r="R16735" s="37"/>
      <c r="S16735" s="32">
        <f t="shared" si="2091"/>
        <v>0</v>
      </c>
      <c r="T16735" s="32">
        <f t="shared" si="2092"/>
        <v>0</v>
      </c>
      <c r="U16735" s="32">
        <f t="shared" si="2093"/>
        <v>0</v>
      </c>
      <c r="V16735" s="32">
        <f t="shared" si="2094"/>
        <v>0</v>
      </c>
      <c r="W16735" s="32">
        <f t="shared" si="2095"/>
        <v>0</v>
      </c>
      <c r="X16735" s="32">
        <f t="shared" si="2096"/>
        <v>0</v>
      </c>
    </row>
    <row r="16736" spans="1:24" ht="14.25" customHeight="1">
      <c r="A16736" s="33" t="b">
        <f t="shared" si="2090"/>
        <v>0</v>
      </c>
      <c r="B16736" s="33">
        <f t="shared" si="2097"/>
        <v>16735</v>
      </c>
      <c r="C16736" s="17"/>
      <c r="N16736" s="37"/>
      <c r="O16736" s="37"/>
      <c r="P16736" s="37"/>
      <c r="Q16736" s="37"/>
      <c r="R16736" s="37"/>
      <c r="S16736" s="32">
        <f t="shared" si="2091"/>
        <v>0</v>
      </c>
      <c r="T16736" s="32">
        <f t="shared" si="2092"/>
        <v>0</v>
      </c>
      <c r="U16736" s="32">
        <f t="shared" si="2093"/>
        <v>0</v>
      </c>
      <c r="V16736" s="32">
        <f t="shared" si="2094"/>
        <v>0</v>
      </c>
      <c r="W16736" s="32">
        <f t="shared" si="2095"/>
        <v>0</v>
      </c>
      <c r="X16736" s="32">
        <f t="shared" si="2096"/>
        <v>0</v>
      </c>
    </row>
    <row r="16737" spans="1:24" ht="14.25" customHeight="1">
      <c r="A16737" s="33" t="b">
        <f t="shared" si="2090"/>
        <v>0</v>
      </c>
      <c r="B16737" s="33">
        <f t="shared" si="2097"/>
        <v>16736</v>
      </c>
      <c r="C16737" s="17"/>
      <c r="N16737" s="37"/>
      <c r="O16737" s="37"/>
      <c r="P16737" s="37"/>
      <c r="Q16737" s="37"/>
      <c r="R16737" s="37"/>
      <c r="S16737" s="32">
        <f t="shared" si="2091"/>
        <v>0</v>
      </c>
      <c r="T16737" s="32">
        <f t="shared" si="2092"/>
        <v>0</v>
      </c>
      <c r="U16737" s="32">
        <f t="shared" si="2093"/>
        <v>0</v>
      </c>
      <c r="V16737" s="32">
        <f t="shared" si="2094"/>
        <v>0</v>
      </c>
      <c r="W16737" s="32">
        <f t="shared" si="2095"/>
        <v>0</v>
      </c>
      <c r="X16737" s="32">
        <f t="shared" si="2096"/>
        <v>0</v>
      </c>
    </row>
    <row r="16738" spans="1:24" ht="14.25" customHeight="1">
      <c r="A16738" s="33" t="b">
        <f t="shared" si="2090"/>
        <v>0</v>
      </c>
      <c r="B16738" s="33">
        <f t="shared" si="2097"/>
        <v>16737</v>
      </c>
      <c r="C16738" s="17"/>
      <c r="N16738" s="37"/>
      <c r="O16738" s="37"/>
      <c r="P16738" s="37"/>
      <c r="Q16738" s="37"/>
      <c r="R16738" s="37"/>
      <c r="S16738" s="32">
        <f t="shared" si="2091"/>
        <v>0</v>
      </c>
      <c r="T16738" s="32">
        <f t="shared" si="2092"/>
        <v>0</v>
      </c>
      <c r="U16738" s="32">
        <f t="shared" si="2093"/>
        <v>0</v>
      </c>
      <c r="V16738" s="32">
        <f t="shared" si="2094"/>
        <v>0</v>
      </c>
      <c r="W16738" s="32">
        <f t="shared" si="2095"/>
        <v>0</v>
      </c>
      <c r="X16738" s="32">
        <f t="shared" si="2096"/>
        <v>0</v>
      </c>
    </row>
    <row r="16739" spans="1:24" ht="14.25" customHeight="1">
      <c r="A16739" s="33" t="b">
        <f t="shared" si="2090"/>
        <v>0</v>
      </c>
      <c r="B16739" s="33">
        <f t="shared" si="2097"/>
        <v>16738</v>
      </c>
      <c r="C16739" s="17"/>
      <c r="N16739" s="37"/>
      <c r="O16739" s="37"/>
      <c r="P16739" s="37"/>
      <c r="Q16739" s="37"/>
      <c r="R16739" s="37"/>
      <c r="S16739" s="32">
        <f t="shared" si="2091"/>
        <v>0</v>
      </c>
      <c r="T16739" s="32">
        <f t="shared" si="2092"/>
        <v>0</v>
      </c>
      <c r="U16739" s="32">
        <f t="shared" si="2093"/>
        <v>0</v>
      </c>
      <c r="V16739" s="32">
        <f t="shared" si="2094"/>
        <v>0</v>
      </c>
      <c r="W16739" s="32">
        <f t="shared" si="2095"/>
        <v>0</v>
      </c>
      <c r="X16739" s="32">
        <f t="shared" si="2096"/>
        <v>0</v>
      </c>
    </row>
    <row r="16740" spans="1:24" ht="14.25" customHeight="1">
      <c r="A16740" s="33" t="b">
        <f t="shared" si="2090"/>
        <v>0</v>
      </c>
      <c r="B16740" s="33">
        <f t="shared" si="2097"/>
        <v>16739</v>
      </c>
      <c r="C16740" s="17"/>
      <c r="N16740" s="37"/>
      <c r="O16740" s="37"/>
      <c r="P16740" s="37"/>
      <c r="Q16740" s="37"/>
      <c r="R16740" s="37"/>
      <c r="S16740" s="32">
        <f t="shared" si="2091"/>
        <v>0</v>
      </c>
      <c r="T16740" s="32">
        <f t="shared" si="2092"/>
        <v>0</v>
      </c>
      <c r="U16740" s="32">
        <f t="shared" si="2093"/>
        <v>0</v>
      </c>
      <c r="V16740" s="32">
        <f t="shared" si="2094"/>
        <v>0</v>
      </c>
      <c r="W16740" s="32">
        <f t="shared" si="2095"/>
        <v>0</v>
      </c>
      <c r="X16740" s="32">
        <f t="shared" si="2096"/>
        <v>0</v>
      </c>
    </row>
    <row r="16741" spans="1:24" ht="14.25" customHeight="1">
      <c r="A16741" s="33" t="b">
        <f t="shared" si="2090"/>
        <v>0</v>
      </c>
      <c r="B16741" s="33">
        <f t="shared" si="2097"/>
        <v>16740</v>
      </c>
      <c r="C16741" s="17"/>
      <c r="N16741" s="37"/>
      <c r="O16741" s="37"/>
      <c r="P16741" s="37"/>
      <c r="Q16741" s="37"/>
      <c r="R16741" s="37"/>
      <c r="S16741" s="32">
        <f t="shared" si="2091"/>
        <v>0</v>
      </c>
      <c r="T16741" s="32">
        <f t="shared" si="2092"/>
        <v>0</v>
      </c>
      <c r="U16741" s="32">
        <f t="shared" si="2093"/>
        <v>0</v>
      </c>
      <c r="V16741" s="32">
        <f t="shared" si="2094"/>
        <v>0</v>
      </c>
      <c r="W16741" s="32">
        <f t="shared" si="2095"/>
        <v>0</v>
      </c>
      <c r="X16741" s="32">
        <f t="shared" si="2096"/>
        <v>0</v>
      </c>
    </row>
    <row r="16742" spans="1:24" ht="14.25" customHeight="1">
      <c r="A16742" s="33" t="b">
        <f t="shared" si="2090"/>
        <v>0</v>
      </c>
      <c r="B16742" s="33">
        <f t="shared" si="2097"/>
        <v>16741</v>
      </c>
      <c r="C16742" s="17"/>
      <c r="N16742" s="37"/>
      <c r="O16742" s="37"/>
      <c r="P16742" s="37"/>
      <c r="Q16742" s="37"/>
      <c r="R16742" s="37"/>
      <c r="S16742" s="32">
        <f t="shared" si="2091"/>
        <v>0</v>
      </c>
      <c r="T16742" s="32">
        <f t="shared" si="2092"/>
        <v>0</v>
      </c>
      <c r="U16742" s="32">
        <f t="shared" si="2093"/>
        <v>0</v>
      </c>
      <c r="V16742" s="32">
        <f t="shared" si="2094"/>
        <v>0</v>
      </c>
      <c r="W16742" s="32">
        <f t="shared" si="2095"/>
        <v>0</v>
      </c>
      <c r="X16742" s="32">
        <f t="shared" si="2096"/>
        <v>0</v>
      </c>
    </row>
    <row r="16743" spans="1:24" ht="14.25" customHeight="1">
      <c r="A16743" s="33" t="b">
        <f t="shared" si="2090"/>
        <v>0</v>
      </c>
      <c r="B16743" s="33">
        <f t="shared" si="2097"/>
        <v>16742</v>
      </c>
      <c r="C16743" s="17"/>
      <c r="N16743" s="37"/>
      <c r="O16743" s="37"/>
      <c r="P16743" s="37"/>
      <c r="Q16743" s="37"/>
      <c r="R16743" s="37"/>
      <c r="S16743" s="32">
        <f t="shared" si="2091"/>
        <v>0</v>
      </c>
      <c r="T16743" s="32">
        <f t="shared" si="2092"/>
        <v>0</v>
      </c>
      <c r="U16743" s="32">
        <f t="shared" si="2093"/>
        <v>0</v>
      </c>
      <c r="V16743" s="32">
        <f t="shared" si="2094"/>
        <v>0</v>
      </c>
      <c r="W16743" s="32">
        <f t="shared" si="2095"/>
        <v>0</v>
      </c>
      <c r="X16743" s="32">
        <f t="shared" si="2096"/>
        <v>0</v>
      </c>
    </row>
    <row r="16744" spans="1:24" ht="14.25" customHeight="1">
      <c r="A16744" s="33" t="b">
        <f t="shared" si="2090"/>
        <v>0</v>
      </c>
      <c r="B16744" s="33">
        <f t="shared" si="2097"/>
        <v>16743</v>
      </c>
      <c r="C16744" s="17"/>
      <c r="N16744" s="37"/>
      <c r="O16744" s="37"/>
      <c r="P16744" s="37"/>
      <c r="Q16744" s="37"/>
      <c r="R16744" s="37"/>
      <c r="S16744" s="32">
        <f t="shared" si="2091"/>
        <v>0</v>
      </c>
      <c r="T16744" s="32">
        <f t="shared" si="2092"/>
        <v>0</v>
      </c>
      <c r="U16744" s="32">
        <f t="shared" si="2093"/>
        <v>0</v>
      </c>
      <c r="V16744" s="32">
        <f t="shared" si="2094"/>
        <v>0</v>
      </c>
      <c r="W16744" s="32">
        <f t="shared" si="2095"/>
        <v>0</v>
      </c>
      <c r="X16744" s="32">
        <f t="shared" si="2096"/>
        <v>0</v>
      </c>
    </row>
    <row r="16745" spans="1:24" ht="14.25" customHeight="1">
      <c r="A16745" s="33" t="b">
        <f t="shared" si="2090"/>
        <v>0</v>
      </c>
      <c r="B16745" s="33">
        <f t="shared" si="2097"/>
        <v>16744</v>
      </c>
      <c r="C16745" s="17"/>
      <c r="N16745" s="37"/>
      <c r="O16745" s="37"/>
      <c r="P16745" s="37"/>
      <c r="Q16745" s="37"/>
      <c r="R16745" s="37"/>
      <c r="S16745" s="32">
        <f t="shared" si="2091"/>
        <v>0</v>
      </c>
      <c r="T16745" s="32">
        <f t="shared" si="2092"/>
        <v>0</v>
      </c>
      <c r="U16745" s="32">
        <f t="shared" si="2093"/>
        <v>0</v>
      </c>
      <c r="V16745" s="32">
        <f t="shared" si="2094"/>
        <v>0</v>
      </c>
      <c r="W16745" s="32">
        <f t="shared" si="2095"/>
        <v>0</v>
      </c>
      <c r="X16745" s="32">
        <f t="shared" si="2096"/>
        <v>0</v>
      </c>
    </row>
    <row r="16746" spans="1:24" ht="14.25" customHeight="1">
      <c r="A16746" s="33" t="b">
        <f t="shared" si="2090"/>
        <v>0</v>
      </c>
      <c r="B16746" s="33">
        <f t="shared" si="2097"/>
        <v>16745</v>
      </c>
      <c r="C16746" s="17"/>
      <c r="N16746" s="37"/>
      <c r="O16746" s="37"/>
      <c r="P16746" s="37"/>
      <c r="Q16746" s="37"/>
      <c r="R16746" s="37"/>
      <c r="S16746" s="32">
        <f t="shared" si="2091"/>
        <v>0</v>
      </c>
      <c r="T16746" s="32">
        <f t="shared" si="2092"/>
        <v>0</v>
      </c>
      <c r="U16746" s="32">
        <f t="shared" si="2093"/>
        <v>0</v>
      </c>
      <c r="V16746" s="32">
        <f t="shared" si="2094"/>
        <v>0</v>
      </c>
      <c r="W16746" s="32">
        <f t="shared" si="2095"/>
        <v>0</v>
      </c>
      <c r="X16746" s="32">
        <f t="shared" si="2096"/>
        <v>0</v>
      </c>
    </row>
    <row r="16747" spans="1:24" ht="14.25" customHeight="1">
      <c r="A16747" s="33" t="b">
        <f t="shared" si="2090"/>
        <v>0</v>
      </c>
      <c r="B16747" s="33">
        <f t="shared" si="2097"/>
        <v>16746</v>
      </c>
      <c r="C16747" s="17"/>
      <c r="N16747" s="37"/>
      <c r="O16747" s="37"/>
      <c r="P16747" s="37"/>
      <c r="Q16747" s="37"/>
      <c r="R16747" s="37"/>
      <c r="S16747" s="32">
        <f t="shared" si="2091"/>
        <v>0</v>
      </c>
      <c r="T16747" s="32">
        <f t="shared" si="2092"/>
        <v>0</v>
      </c>
      <c r="U16747" s="32">
        <f t="shared" si="2093"/>
        <v>0</v>
      </c>
      <c r="V16747" s="32">
        <f t="shared" si="2094"/>
        <v>0</v>
      </c>
      <c r="W16747" s="32">
        <f t="shared" si="2095"/>
        <v>0</v>
      </c>
      <c r="X16747" s="32">
        <f t="shared" si="2096"/>
        <v>0</v>
      </c>
    </row>
    <row r="16748" spans="1:24" ht="14.25" customHeight="1">
      <c r="A16748" s="33" t="b">
        <f t="shared" si="2090"/>
        <v>0</v>
      </c>
      <c r="B16748" s="33">
        <f t="shared" si="2097"/>
        <v>16747</v>
      </c>
      <c r="C16748" s="17"/>
      <c r="N16748" s="37"/>
      <c r="O16748" s="37"/>
      <c r="P16748" s="37"/>
      <c r="Q16748" s="37"/>
      <c r="R16748" s="37"/>
      <c r="S16748" s="32">
        <f t="shared" si="2091"/>
        <v>0</v>
      </c>
      <c r="T16748" s="32">
        <f t="shared" si="2092"/>
        <v>0</v>
      </c>
      <c r="U16748" s="32">
        <f t="shared" si="2093"/>
        <v>0</v>
      </c>
      <c r="V16748" s="32">
        <f t="shared" si="2094"/>
        <v>0</v>
      </c>
      <c r="W16748" s="32">
        <f t="shared" si="2095"/>
        <v>0</v>
      </c>
      <c r="X16748" s="32">
        <f t="shared" si="2096"/>
        <v>0</v>
      </c>
    </row>
    <row r="16749" spans="1:24" ht="14.25" customHeight="1">
      <c r="A16749" s="33" t="b">
        <f t="shared" si="2090"/>
        <v>0</v>
      </c>
      <c r="B16749" s="33">
        <f t="shared" si="2097"/>
        <v>16748</v>
      </c>
      <c r="C16749" s="17"/>
      <c r="N16749" s="37"/>
      <c r="O16749" s="37"/>
      <c r="P16749" s="37"/>
      <c r="Q16749" s="37"/>
      <c r="R16749" s="37"/>
      <c r="S16749" s="32">
        <f t="shared" si="2091"/>
        <v>0</v>
      </c>
      <c r="T16749" s="32">
        <f t="shared" si="2092"/>
        <v>0</v>
      </c>
      <c r="U16749" s="32">
        <f t="shared" si="2093"/>
        <v>0</v>
      </c>
      <c r="V16749" s="32">
        <f t="shared" si="2094"/>
        <v>0</v>
      </c>
      <c r="W16749" s="32">
        <f t="shared" si="2095"/>
        <v>0</v>
      </c>
      <c r="X16749" s="32">
        <f t="shared" si="2096"/>
        <v>0</v>
      </c>
    </row>
    <row r="16750" spans="1:24" ht="14.25" customHeight="1">
      <c r="A16750" s="33" t="b">
        <f t="shared" si="2090"/>
        <v>0</v>
      </c>
      <c r="B16750" s="33">
        <f t="shared" si="2097"/>
        <v>16749</v>
      </c>
      <c r="C16750" s="17"/>
      <c r="N16750" s="37"/>
      <c r="O16750" s="37"/>
      <c r="P16750" s="37"/>
      <c r="Q16750" s="37"/>
      <c r="R16750" s="37"/>
      <c r="S16750" s="32">
        <f t="shared" si="2091"/>
        <v>0</v>
      </c>
      <c r="T16750" s="32">
        <f t="shared" si="2092"/>
        <v>0</v>
      </c>
      <c r="U16750" s="32">
        <f t="shared" si="2093"/>
        <v>0</v>
      </c>
      <c r="V16750" s="32">
        <f t="shared" si="2094"/>
        <v>0</v>
      </c>
      <c r="W16750" s="32">
        <f t="shared" si="2095"/>
        <v>0</v>
      </c>
      <c r="X16750" s="32">
        <f t="shared" si="2096"/>
        <v>0</v>
      </c>
    </row>
    <row r="16751" spans="1:24" ht="14.25" customHeight="1">
      <c r="A16751" s="33" t="b">
        <f t="shared" si="2090"/>
        <v>0</v>
      </c>
      <c r="B16751" s="33">
        <f t="shared" si="2097"/>
        <v>16750</v>
      </c>
      <c r="C16751" s="17"/>
      <c r="N16751" s="37"/>
      <c r="O16751" s="37"/>
      <c r="P16751" s="37"/>
      <c r="Q16751" s="37"/>
      <c r="R16751" s="37"/>
      <c r="S16751" s="32">
        <f t="shared" si="2091"/>
        <v>0</v>
      </c>
      <c r="T16751" s="32">
        <f t="shared" si="2092"/>
        <v>0</v>
      </c>
      <c r="U16751" s="32">
        <f t="shared" si="2093"/>
        <v>0</v>
      </c>
      <c r="V16751" s="32">
        <f t="shared" si="2094"/>
        <v>0</v>
      </c>
      <c r="W16751" s="32">
        <f t="shared" si="2095"/>
        <v>0</v>
      </c>
      <c r="X16751" s="32">
        <f t="shared" si="2096"/>
        <v>0</v>
      </c>
    </row>
    <row r="16752" spans="1:24" ht="14.25" customHeight="1">
      <c r="A16752" s="33" t="b">
        <f t="shared" si="2090"/>
        <v>0</v>
      </c>
      <c r="B16752" s="33">
        <f t="shared" si="2097"/>
        <v>16751</v>
      </c>
      <c r="C16752" s="17"/>
      <c r="N16752" s="37"/>
      <c r="O16752" s="37"/>
      <c r="P16752" s="37"/>
      <c r="Q16752" s="37"/>
      <c r="R16752" s="37"/>
      <c r="S16752" s="32">
        <f t="shared" si="2091"/>
        <v>0</v>
      </c>
      <c r="T16752" s="32">
        <f t="shared" si="2092"/>
        <v>0</v>
      </c>
      <c r="U16752" s="32">
        <f t="shared" si="2093"/>
        <v>0</v>
      </c>
      <c r="V16752" s="32">
        <f t="shared" si="2094"/>
        <v>0</v>
      </c>
      <c r="W16752" s="32">
        <f t="shared" si="2095"/>
        <v>0</v>
      </c>
      <c r="X16752" s="32">
        <f t="shared" si="2096"/>
        <v>0</v>
      </c>
    </row>
    <row r="16753" spans="1:24" ht="14.25" customHeight="1">
      <c r="A16753" s="33" t="b">
        <f t="shared" si="2090"/>
        <v>0</v>
      </c>
      <c r="B16753" s="33">
        <f t="shared" si="2097"/>
        <v>16752</v>
      </c>
      <c r="C16753" s="17"/>
      <c r="N16753" s="37"/>
      <c r="O16753" s="37"/>
      <c r="P16753" s="37"/>
      <c r="Q16753" s="37"/>
      <c r="R16753" s="37"/>
      <c r="S16753" s="32">
        <f t="shared" si="2091"/>
        <v>0</v>
      </c>
      <c r="T16753" s="32">
        <f t="shared" si="2092"/>
        <v>0</v>
      </c>
      <c r="U16753" s="32">
        <f t="shared" si="2093"/>
        <v>0</v>
      </c>
      <c r="V16753" s="32">
        <f t="shared" si="2094"/>
        <v>0</v>
      </c>
      <c r="W16753" s="32">
        <f t="shared" si="2095"/>
        <v>0</v>
      </c>
      <c r="X16753" s="32">
        <f t="shared" si="2096"/>
        <v>0</v>
      </c>
    </row>
    <row r="16754" spans="1:24" ht="14.25" customHeight="1">
      <c r="A16754" s="33" t="b">
        <f t="shared" si="2090"/>
        <v>0</v>
      </c>
      <c r="B16754" s="33">
        <f t="shared" si="2097"/>
        <v>16753</v>
      </c>
      <c r="C16754" s="17"/>
      <c r="N16754" s="37"/>
      <c r="O16754" s="37"/>
      <c r="P16754" s="37"/>
      <c r="Q16754" s="37"/>
      <c r="R16754" s="37"/>
      <c r="S16754" s="32">
        <f t="shared" si="2091"/>
        <v>0</v>
      </c>
      <c r="T16754" s="32">
        <f t="shared" si="2092"/>
        <v>0</v>
      </c>
      <c r="U16754" s="32">
        <f t="shared" si="2093"/>
        <v>0</v>
      </c>
      <c r="V16754" s="32">
        <f t="shared" si="2094"/>
        <v>0</v>
      </c>
      <c r="W16754" s="32">
        <f t="shared" si="2095"/>
        <v>0</v>
      </c>
      <c r="X16754" s="32">
        <f t="shared" si="2096"/>
        <v>0</v>
      </c>
    </row>
    <row r="16755" spans="1:24" ht="14.25" customHeight="1">
      <c r="A16755" s="33" t="b">
        <f t="shared" si="2090"/>
        <v>0</v>
      </c>
      <c r="B16755" s="33">
        <f t="shared" si="2097"/>
        <v>16754</v>
      </c>
      <c r="C16755" s="17"/>
      <c r="N16755" s="37"/>
      <c r="O16755" s="37"/>
      <c r="P16755" s="37"/>
      <c r="Q16755" s="37"/>
      <c r="R16755" s="37"/>
      <c r="S16755" s="32">
        <f t="shared" si="2091"/>
        <v>0</v>
      </c>
      <c r="T16755" s="32">
        <f t="shared" si="2092"/>
        <v>0</v>
      </c>
      <c r="U16755" s="32">
        <f t="shared" si="2093"/>
        <v>0</v>
      </c>
      <c r="V16755" s="32">
        <f t="shared" si="2094"/>
        <v>0</v>
      </c>
      <c r="W16755" s="32">
        <f t="shared" si="2095"/>
        <v>0</v>
      </c>
      <c r="X16755" s="32">
        <f t="shared" si="2096"/>
        <v>0</v>
      </c>
    </row>
    <row r="16756" spans="1:24" ht="14.25" customHeight="1">
      <c r="A16756" s="33" t="b">
        <f t="shared" si="2090"/>
        <v>0</v>
      </c>
      <c r="B16756" s="33">
        <f t="shared" si="2097"/>
        <v>16755</v>
      </c>
      <c r="C16756" s="17"/>
      <c r="N16756" s="37"/>
      <c r="O16756" s="37"/>
      <c r="P16756" s="37"/>
      <c r="Q16756" s="37"/>
      <c r="R16756" s="37"/>
      <c r="S16756" s="32">
        <f t="shared" si="2091"/>
        <v>0</v>
      </c>
      <c r="T16756" s="32">
        <f t="shared" si="2092"/>
        <v>0</v>
      </c>
      <c r="U16756" s="32">
        <f t="shared" si="2093"/>
        <v>0</v>
      </c>
      <c r="V16756" s="32">
        <f t="shared" si="2094"/>
        <v>0</v>
      </c>
      <c r="W16756" s="32">
        <f t="shared" si="2095"/>
        <v>0</v>
      </c>
      <c r="X16756" s="32">
        <f t="shared" si="2096"/>
        <v>0</v>
      </c>
    </row>
    <row r="16757" spans="1:24" ht="14.25" customHeight="1">
      <c r="A16757" s="33" t="b">
        <f t="shared" si="2090"/>
        <v>0</v>
      </c>
      <c r="B16757" s="33">
        <f t="shared" si="2097"/>
        <v>16756</v>
      </c>
      <c r="C16757" s="17"/>
      <c r="N16757" s="37"/>
      <c r="O16757" s="37"/>
      <c r="P16757" s="37"/>
      <c r="Q16757" s="37"/>
      <c r="R16757" s="37"/>
      <c r="S16757" s="32">
        <f t="shared" si="2091"/>
        <v>0</v>
      </c>
      <c r="T16757" s="32">
        <f t="shared" si="2092"/>
        <v>0</v>
      </c>
      <c r="U16757" s="32">
        <f t="shared" si="2093"/>
        <v>0</v>
      </c>
      <c r="V16757" s="32">
        <f t="shared" si="2094"/>
        <v>0</v>
      </c>
      <c r="W16757" s="32">
        <f t="shared" si="2095"/>
        <v>0</v>
      </c>
      <c r="X16757" s="32">
        <f t="shared" si="2096"/>
        <v>0</v>
      </c>
    </row>
    <row r="16758" spans="1:24" ht="14.25" customHeight="1">
      <c r="A16758" s="33" t="b">
        <f t="shared" si="2090"/>
        <v>0</v>
      </c>
      <c r="B16758" s="33">
        <f t="shared" si="2097"/>
        <v>16757</v>
      </c>
      <c r="C16758" s="17"/>
      <c r="N16758" s="37"/>
      <c r="O16758" s="37"/>
      <c r="P16758" s="37"/>
      <c r="Q16758" s="37"/>
      <c r="R16758" s="37"/>
      <c r="S16758" s="32">
        <f t="shared" si="2091"/>
        <v>0</v>
      </c>
      <c r="T16758" s="32">
        <f t="shared" si="2092"/>
        <v>0</v>
      </c>
      <c r="U16758" s="32">
        <f t="shared" si="2093"/>
        <v>0</v>
      </c>
      <c r="V16758" s="32">
        <f t="shared" si="2094"/>
        <v>0</v>
      </c>
      <c r="W16758" s="32">
        <f t="shared" si="2095"/>
        <v>0</v>
      </c>
      <c r="X16758" s="32">
        <f t="shared" si="2096"/>
        <v>0</v>
      </c>
    </row>
    <row r="16759" spans="1:24" ht="14.25" customHeight="1">
      <c r="A16759" s="33" t="b">
        <f t="shared" si="2090"/>
        <v>0</v>
      </c>
      <c r="B16759" s="33">
        <f t="shared" si="2097"/>
        <v>16758</v>
      </c>
      <c r="C16759" s="17"/>
      <c r="N16759" s="37"/>
      <c r="O16759" s="37"/>
      <c r="P16759" s="37"/>
      <c r="Q16759" s="37"/>
      <c r="R16759" s="37"/>
      <c r="S16759" s="32">
        <f t="shared" si="2091"/>
        <v>0</v>
      </c>
      <c r="T16759" s="32">
        <f t="shared" si="2092"/>
        <v>0</v>
      </c>
      <c r="U16759" s="32">
        <f t="shared" si="2093"/>
        <v>0</v>
      </c>
      <c r="V16759" s="32">
        <f t="shared" si="2094"/>
        <v>0</v>
      </c>
      <c r="W16759" s="32">
        <f t="shared" si="2095"/>
        <v>0</v>
      </c>
      <c r="X16759" s="32">
        <f t="shared" si="2096"/>
        <v>0</v>
      </c>
    </row>
    <row r="16760" spans="1:24" ht="14.25" customHeight="1">
      <c r="A16760" s="33" t="b">
        <f t="shared" si="2090"/>
        <v>0</v>
      </c>
      <c r="B16760" s="33">
        <f t="shared" si="2097"/>
        <v>16759</v>
      </c>
      <c r="C16760" s="17"/>
      <c r="N16760" s="37"/>
      <c r="O16760" s="37"/>
      <c r="P16760" s="37"/>
      <c r="Q16760" s="37"/>
      <c r="R16760" s="37"/>
      <c r="S16760" s="32">
        <f t="shared" si="2091"/>
        <v>0</v>
      </c>
      <c r="T16760" s="32">
        <f t="shared" si="2092"/>
        <v>0</v>
      </c>
      <c r="U16760" s="32">
        <f t="shared" si="2093"/>
        <v>0</v>
      </c>
      <c r="V16760" s="32">
        <f t="shared" si="2094"/>
        <v>0</v>
      </c>
      <c r="W16760" s="32">
        <f t="shared" si="2095"/>
        <v>0</v>
      </c>
      <c r="X16760" s="32">
        <f t="shared" si="2096"/>
        <v>0</v>
      </c>
    </row>
    <row r="16761" spans="1:24" ht="14.25" customHeight="1">
      <c r="A16761" s="33" t="b">
        <f t="shared" si="2090"/>
        <v>0</v>
      </c>
      <c r="B16761" s="33">
        <f t="shared" si="2097"/>
        <v>16760</v>
      </c>
      <c r="C16761" s="17"/>
      <c r="N16761" s="37"/>
      <c r="O16761" s="37"/>
      <c r="P16761" s="37"/>
      <c r="Q16761" s="37"/>
      <c r="R16761" s="37"/>
      <c r="S16761" s="32">
        <f t="shared" si="2091"/>
        <v>0</v>
      </c>
      <c r="T16761" s="32">
        <f t="shared" si="2092"/>
        <v>0</v>
      </c>
      <c r="U16761" s="32">
        <f t="shared" si="2093"/>
        <v>0</v>
      </c>
      <c r="V16761" s="32">
        <f t="shared" si="2094"/>
        <v>0</v>
      </c>
      <c r="W16761" s="32">
        <f t="shared" si="2095"/>
        <v>0</v>
      </c>
      <c r="X16761" s="32">
        <f t="shared" si="2096"/>
        <v>0</v>
      </c>
    </row>
    <row r="16762" spans="1:24" ht="14.25" customHeight="1">
      <c r="A16762" s="33" t="b">
        <f t="shared" si="2090"/>
        <v>0</v>
      </c>
      <c r="B16762" s="33">
        <f t="shared" si="2097"/>
        <v>16761</v>
      </c>
      <c r="C16762" s="17"/>
      <c r="N16762" s="37"/>
      <c r="O16762" s="37"/>
      <c r="P16762" s="37"/>
      <c r="Q16762" s="37"/>
      <c r="R16762" s="37"/>
      <c r="S16762" s="32">
        <f t="shared" si="2091"/>
        <v>0</v>
      </c>
      <c r="T16762" s="32">
        <f t="shared" si="2092"/>
        <v>0</v>
      </c>
      <c r="U16762" s="32">
        <f t="shared" si="2093"/>
        <v>0</v>
      </c>
      <c r="V16762" s="32">
        <f t="shared" si="2094"/>
        <v>0</v>
      </c>
      <c r="W16762" s="32">
        <f t="shared" si="2095"/>
        <v>0</v>
      </c>
      <c r="X16762" s="32">
        <f t="shared" si="2096"/>
        <v>0</v>
      </c>
    </row>
    <row r="16763" spans="1:24" ht="14.25" customHeight="1">
      <c r="A16763" s="33" t="b">
        <f t="shared" si="2090"/>
        <v>0</v>
      </c>
      <c r="B16763" s="33">
        <f t="shared" si="2097"/>
        <v>16762</v>
      </c>
      <c r="C16763" s="17"/>
      <c r="N16763" s="37"/>
      <c r="O16763" s="37"/>
      <c r="P16763" s="37"/>
      <c r="Q16763" s="37"/>
      <c r="R16763" s="37"/>
      <c r="S16763" s="32">
        <f t="shared" si="2091"/>
        <v>0</v>
      </c>
      <c r="T16763" s="32">
        <f t="shared" si="2092"/>
        <v>0</v>
      </c>
      <c r="U16763" s="32">
        <f t="shared" si="2093"/>
        <v>0</v>
      </c>
      <c r="V16763" s="32">
        <f t="shared" si="2094"/>
        <v>0</v>
      </c>
      <c r="W16763" s="32">
        <f t="shared" si="2095"/>
        <v>0</v>
      </c>
      <c r="X16763" s="32">
        <f t="shared" si="2096"/>
        <v>0</v>
      </c>
    </row>
    <row r="16764" spans="1:24" ht="14.25" customHeight="1">
      <c r="A16764" s="33" t="b">
        <f t="shared" si="2090"/>
        <v>0</v>
      </c>
      <c r="B16764" s="33">
        <f t="shared" si="2097"/>
        <v>16763</v>
      </c>
      <c r="C16764" s="17"/>
      <c r="N16764" s="37"/>
      <c r="O16764" s="37"/>
      <c r="P16764" s="37"/>
      <c r="Q16764" s="37"/>
      <c r="R16764" s="37"/>
      <c r="S16764" s="32">
        <f t="shared" si="2091"/>
        <v>0</v>
      </c>
      <c r="T16764" s="32">
        <f t="shared" si="2092"/>
        <v>0</v>
      </c>
      <c r="U16764" s="32">
        <f t="shared" si="2093"/>
        <v>0</v>
      </c>
      <c r="V16764" s="32">
        <f t="shared" si="2094"/>
        <v>0</v>
      </c>
      <c r="W16764" s="32">
        <f t="shared" si="2095"/>
        <v>0</v>
      </c>
      <c r="X16764" s="32">
        <f t="shared" si="2096"/>
        <v>0</v>
      </c>
    </row>
    <row r="16765" spans="1:24" ht="14.25" customHeight="1">
      <c r="A16765" s="33" t="b">
        <f t="shared" si="2090"/>
        <v>0</v>
      </c>
      <c r="B16765" s="33">
        <f t="shared" si="2097"/>
        <v>16764</v>
      </c>
      <c r="C16765" s="17"/>
      <c r="N16765" s="37"/>
      <c r="O16765" s="37"/>
      <c r="P16765" s="37"/>
      <c r="Q16765" s="37"/>
      <c r="R16765" s="37"/>
      <c r="S16765" s="32">
        <f t="shared" si="2091"/>
        <v>0</v>
      </c>
      <c r="T16765" s="32">
        <f t="shared" si="2092"/>
        <v>0</v>
      </c>
      <c r="U16765" s="32">
        <f t="shared" si="2093"/>
        <v>0</v>
      </c>
      <c r="V16765" s="32">
        <f t="shared" si="2094"/>
        <v>0</v>
      </c>
      <c r="W16765" s="32">
        <f t="shared" si="2095"/>
        <v>0</v>
      </c>
      <c r="X16765" s="32">
        <f t="shared" si="2096"/>
        <v>0</v>
      </c>
    </row>
    <row r="16766" spans="1:24" ht="14.25" customHeight="1">
      <c r="A16766" s="33" t="b">
        <f t="shared" si="2090"/>
        <v>0</v>
      </c>
      <c r="B16766" s="33">
        <f t="shared" si="2097"/>
        <v>16765</v>
      </c>
      <c r="C16766" s="17"/>
      <c r="N16766" s="37"/>
      <c r="O16766" s="37"/>
      <c r="P16766" s="37"/>
      <c r="Q16766" s="37"/>
      <c r="R16766" s="37"/>
      <c r="S16766" s="32">
        <f t="shared" si="2091"/>
        <v>0</v>
      </c>
      <c r="T16766" s="32">
        <f t="shared" si="2092"/>
        <v>0</v>
      </c>
      <c r="U16766" s="32">
        <f t="shared" si="2093"/>
        <v>0</v>
      </c>
      <c r="V16766" s="32">
        <f t="shared" si="2094"/>
        <v>0</v>
      </c>
      <c r="W16766" s="32">
        <f t="shared" si="2095"/>
        <v>0</v>
      </c>
      <c r="X16766" s="32">
        <f t="shared" si="2096"/>
        <v>0</v>
      </c>
    </row>
    <row r="16767" spans="1:24" ht="14.25" customHeight="1">
      <c r="A16767" s="33" t="b">
        <f t="shared" si="2090"/>
        <v>0</v>
      </c>
      <c r="B16767" s="33">
        <f t="shared" si="2097"/>
        <v>16766</v>
      </c>
      <c r="C16767" s="17"/>
      <c r="N16767" s="37"/>
      <c r="O16767" s="37"/>
      <c r="P16767" s="37"/>
      <c r="Q16767" s="37"/>
      <c r="R16767" s="37"/>
      <c r="S16767" s="32">
        <f t="shared" si="2091"/>
        <v>0</v>
      </c>
      <c r="T16767" s="32">
        <f t="shared" si="2092"/>
        <v>0</v>
      </c>
      <c r="U16767" s="32">
        <f t="shared" si="2093"/>
        <v>0</v>
      </c>
      <c r="V16767" s="32">
        <f t="shared" si="2094"/>
        <v>0</v>
      </c>
      <c r="W16767" s="32">
        <f t="shared" si="2095"/>
        <v>0</v>
      </c>
      <c r="X16767" s="32">
        <f t="shared" si="2096"/>
        <v>0</v>
      </c>
    </row>
    <row r="16768" spans="1:24" ht="14.25" customHeight="1">
      <c r="A16768" s="33" t="b">
        <f t="shared" si="2090"/>
        <v>0</v>
      </c>
      <c r="B16768" s="33">
        <f t="shared" si="2097"/>
        <v>16767</v>
      </c>
      <c r="C16768" s="17"/>
      <c r="N16768" s="37"/>
      <c r="O16768" s="37"/>
      <c r="P16768" s="37"/>
      <c r="Q16768" s="37"/>
      <c r="R16768" s="37"/>
      <c r="S16768" s="32">
        <f t="shared" si="2091"/>
        <v>0</v>
      </c>
      <c r="T16768" s="32">
        <f t="shared" si="2092"/>
        <v>0</v>
      </c>
      <c r="U16768" s="32">
        <f t="shared" si="2093"/>
        <v>0</v>
      </c>
      <c r="V16768" s="32">
        <f t="shared" si="2094"/>
        <v>0</v>
      </c>
      <c r="W16768" s="32">
        <f t="shared" si="2095"/>
        <v>0</v>
      </c>
      <c r="X16768" s="32">
        <f t="shared" si="2096"/>
        <v>0</v>
      </c>
    </row>
    <row r="16769" spans="1:24" ht="14.25" customHeight="1">
      <c r="A16769" s="33" t="b">
        <f t="shared" si="2090"/>
        <v>0</v>
      </c>
      <c r="B16769" s="33">
        <f t="shared" si="2097"/>
        <v>16768</v>
      </c>
      <c r="C16769" s="17"/>
      <c r="N16769" s="37"/>
      <c r="O16769" s="37"/>
      <c r="P16769" s="37"/>
      <c r="Q16769" s="37"/>
      <c r="R16769" s="37"/>
      <c r="S16769" s="32">
        <f t="shared" si="2091"/>
        <v>0</v>
      </c>
      <c r="T16769" s="32">
        <f t="shared" si="2092"/>
        <v>0</v>
      </c>
      <c r="U16769" s="32">
        <f t="shared" si="2093"/>
        <v>0</v>
      </c>
      <c r="V16769" s="32">
        <f t="shared" si="2094"/>
        <v>0</v>
      </c>
      <c r="W16769" s="32">
        <f t="shared" si="2095"/>
        <v>0</v>
      </c>
      <c r="X16769" s="32">
        <f t="shared" si="2096"/>
        <v>0</v>
      </c>
    </row>
    <row r="16770" spans="1:24" ht="14.25" customHeight="1">
      <c r="A16770" s="33" t="b">
        <f t="shared" ref="A16770:A16833" si="2098">IF(OR(COUNTIF(D16770:M16770, "NOT EXECUTED"), COUNTIF(D16770:M16770, "NOT COMPILED"), COUNTIF(D16770:M16770, "NOT EFFECTIVE")),TRUE,FALSE)</f>
        <v>0</v>
      </c>
      <c r="B16770" s="33">
        <f t="shared" si="2097"/>
        <v>16769</v>
      </c>
      <c r="C16770" s="17"/>
      <c r="N16770" s="37"/>
      <c r="O16770" s="37"/>
      <c r="P16770" s="37"/>
      <c r="Q16770" s="37"/>
      <c r="R16770" s="37"/>
      <c r="S16770" s="32">
        <f t="shared" ref="S16770:S16833" si="2099">IF(COUNTIF(H16770:M16770,"NOT EFFECTIVE"),1,0)</f>
        <v>0</v>
      </c>
      <c r="T16770" s="32">
        <f t="shared" ref="T16770:T16833" si="2100">IF(AND(D16770="NOT EXECUTED",COUNTA($N16770)&lt;&gt;0),1,0)</f>
        <v>0</v>
      </c>
      <c r="U16770" s="32">
        <f t="shared" ref="U16770:U16833" si="2101">IF(AND(E16770="NOT EXECUTED",COUNTA($N16770)&lt;&gt;0),1,0)</f>
        <v>0</v>
      </c>
      <c r="V16770" s="32">
        <f t="shared" ref="V16770:V16833" si="2102">IF(AND(F16770="NOT EXECUTED",COUNTA($N16770)&lt;&gt;0),1,0)</f>
        <v>0</v>
      </c>
      <c r="W16770" s="32">
        <f t="shared" ref="W16770:W16833" si="2103">IF(AND(G16770="NOT EXECUTED",COUNTA($N16770)&lt;&gt;0),1,0)</f>
        <v>0</v>
      </c>
      <c r="X16770" s="32">
        <f t="shared" ref="X16770:X16833" si="2104">IF(AND(S16770=1,COUNTA($N16770)&lt;&gt;0),1,0)</f>
        <v>0</v>
      </c>
    </row>
    <row r="16771" spans="1:24" ht="14.25" customHeight="1">
      <c r="A16771" s="33" t="b">
        <f t="shared" si="2098"/>
        <v>0</v>
      </c>
      <c r="B16771" s="33">
        <f t="shared" ref="B16771:B16834" si="2105">+B16770+1</f>
        <v>16770</v>
      </c>
      <c r="C16771" s="17"/>
      <c r="N16771" s="37"/>
      <c r="O16771" s="37"/>
      <c r="P16771" s="37"/>
      <c r="Q16771" s="37"/>
      <c r="R16771" s="37"/>
      <c r="S16771" s="32">
        <f t="shared" si="2099"/>
        <v>0</v>
      </c>
      <c r="T16771" s="32">
        <f t="shared" si="2100"/>
        <v>0</v>
      </c>
      <c r="U16771" s="32">
        <f t="shared" si="2101"/>
        <v>0</v>
      </c>
      <c r="V16771" s="32">
        <f t="shared" si="2102"/>
        <v>0</v>
      </c>
      <c r="W16771" s="32">
        <f t="shared" si="2103"/>
        <v>0</v>
      </c>
      <c r="X16771" s="32">
        <f t="shared" si="2104"/>
        <v>0</v>
      </c>
    </row>
    <row r="16772" spans="1:24" ht="14.25" customHeight="1">
      <c r="A16772" s="33" t="b">
        <f t="shared" si="2098"/>
        <v>0</v>
      </c>
      <c r="B16772" s="33">
        <f t="shared" si="2105"/>
        <v>16771</v>
      </c>
      <c r="C16772" s="17"/>
      <c r="N16772" s="37"/>
      <c r="O16772" s="37"/>
      <c r="P16772" s="37"/>
      <c r="Q16772" s="37"/>
      <c r="R16772" s="37"/>
      <c r="S16772" s="32">
        <f t="shared" si="2099"/>
        <v>0</v>
      </c>
      <c r="T16772" s="32">
        <f t="shared" si="2100"/>
        <v>0</v>
      </c>
      <c r="U16772" s="32">
        <f t="shared" si="2101"/>
        <v>0</v>
      </c>
      <c r="V16772" s="32">
        <f t="shared" si="2102"/>
        <v>0</v>
      </c>
      <c r="W16772" s="32">
        <f t="shared" si="2103"/>
        <v>0</v>
      </c>
      <c r="X16772" s="32">
        <f t="shared" si="2104"/>
        <v>0</v>
      </c>
    </row>
    <row r="16773" spans="1:24" ht="14.25" customHeight="1">
      <c r="A16773" s="33" t="b">
        <f t="shared" si="2098"/>
        <v>0</v>
      </c>
      <c r="B16773" s="33">
        <f t="shared" si="2105"/>
        <v>16772</v>
      </c>
      <c r="C16773" s="17"/>
      <c r="N16773" s="37"/>
      <c r="O16773" s="37"/>
      <c r="P16773" s="37"/>
      <c r="Q16773" s="37"/>
      <c r="R16773" s="37"/>
      <c r="S16773" s="32">
        <f t="shared" si="2099"/>
        <v>0</v>
      </c>
      <c r="T16773" s="32">
        <f t="shared" si="2100"/>
        <v>0</v>
      </c>
      <c r="U16773" s="32">
        <f t="shared" si="2101"/>
        <v>0</v>
      </c>
      <c r="V16773" s="32">
        <f t="shared" si="2102"/>
        <v>0</v>
      </c>
      <c r="W16773" s="32">
        <f t="shared" si="2103"/>
        <v>0</v>
      </c>
      <c r="X16773" s="32">
        <f t="shared" si="2104"/>
        <v>0</v>
      </c>
    </row>
    <row r="16774" spans="1:24" ht="14.25" customHeight="1">
      <c r="A16774" s="33" t="b">
        <f t="shared" si="2098"/>
        <v>0</v>
      </c>
      <c r="B16774" s="33">
        <f t="shared" si="2105"/>
        <v>16773</v>
      </c>
      <c r="C16774" s="17"/>
      <c r="N16774" s="37"/>
      <c r="O16774" s="37"/>
      <c r="P16774" s="37"/>
      <c r="Q16774" s="37"/>
      <c r="R16774" s="37"/>
      <c r="S16774" s="32">
        <f t="shared" si="2099"/>
        <v>0</v>
      </c>
      <c r="T16774" s="32">
        <f t="shared" si="2100"/>
        <v>0</v>
      </c>
      <c r="U16774" s="32">
        <f t="shared" si="2101"/>
        <v>0</v>
      </c>
      <c r="V16774" s="32">
        <f t="shared" si="2102"/>
        <v>0</v>
      </c>
      <c r="W16774" s="32">
        <f t="shared" si="2103"/>
        <v>0</v>
      </c>
      <c r="X16774" s="32">
        <f t="shared" si="2104"/>
        <v>0</v>
      </c>
    </row>
    <row r="16775" spans="1:24" ht="14.25" customHeight="1">
      <c r="A16775" s="33" t="b">
        <f t="shared" si="2098"/>
        <v>0</v>
      </c>
      <c r="B16775" s="33">
        <f t="shared" si="2105"/>
        <v>16774</v>
      </c>
      <c r="C16775" s="17"/>
      <c r="N16775" s="37"/>
      <c r="O16775" s="37"/>
      <c r="P16775" s="37"/>
      <c r="Q16775" s="37"/>
      <c r="R16775" s="37"/>
      <c r="S16775" s="32">
        <f t="shared" si="2099"/>
        <v>0</v>
      </c>
      <c r="T16775" s="32">
        <f t="shared" si="2100"/>
        <v>0</v>
      </c>
      <c r="U16775" s="32">
        <f t="shared" si="2101"/>
        <v>0</v>
      </c>
      <c r="V16775" s="32">
        <f t="shared" si="2102"/>
        <v>0</v>
      </c>
      <c r="W16775" s="32">
        <f t="shared" si="2103"/>
        <v>0</v>
      </c>
      <c r="X16775" s="32">
        <f t="shared" si="2104"/>
        <v>0</v>
      </c>
    </row>
    <row r="16776" spans="1:24" ht="14.25" customHeight="1">
      <c r="A16776" s="33" t="b">
        <f t="shared" si="2098"/>
        <v>0</v>
      </c>
      <c r="B16776" s="33">
        <f t="shared" si="2105"/>
        <v>16775</v>
      </c>
      <c r="C16776" s="17"/>
      <c r="N16776" s="37"/>
      <c r="O16776" s="37"/>
      <c r="P16776" s="37"/>
      <c r="Q16776" s="37"/>
      <c r="R16776" s="37"/>
      <c r="S16776" s="32">
        <f t="shared" si="2099"/>
        <v>0</v>
      </c>
      <c r="T16776" s="32">
        <f t="shared" si="2100"/>
        <v>0</v>
      </c>
      <c r="U16776" s="32">
        <f t="shared" si="2101"/>
        <v>0</v>
      </c>
      <c r="V16776" s="32">
        <f t="shared" si="2102"/>
        <v>0</v>
      </c>
      <c r="W16776" s="32">
        <f t="shared" si="2103"/>
        <v>0</v>
      </c>
      <c r="X16776" s="32">
        <f t="shared" si="2104"/>
        <v>0</v>
      </c>
    </row>
    <row r="16777" spans="1:24" ht="14.25" customHeight="1">
      <c r="A16777" s="33" t="b">
        <f t="shared" si="2098"/>
        <v>0</v>
      </c>
      <c r="B16777" s="33">
        <f t="shared" si="2105"/>
        <v>16776</v>
      </c>
      <c r="C16777" s="17"/>
      <c r="N16777" s="37"/>
      <c r="O16777" s="37"/>
      <c r="P16777" s="37"/>
      <c r="Q16777" s="37"/>
      <c r="R16777" s="37"/>
      <c r="S16777" s="32">
        <f t="shared" si="2099"/>
        <v>0</v>
      </c>
      <c r="T16777" s="32">
        <f t="shared" si="2100"/>
        <v>0</v>
      </c>
      <c r="U16777" s="32">
        <f t="shared" si="2101"/>
        <v>0</v>
      </c>
      <c r="V16777" s="32">
        <f t="shared" si="2102"/>
        <v>0</v>
      </c>
      <c r="W16777" s="32">
        <f t="shared" si="2103"/>
        <v>0</v>
      </c>
      <c r="X16777" s="32">
        <f t="shared" si="2104"/>
        <v>0</v>
      </c>
    </row>
    <row r="16778" spans="1:24" ht="14.25" customHeight="1">
      <c r="A16778" s="33" t="b">
        <f t="shared" si="2098"/>
        <v>0</v>
      </c>
      <c r="B16778" s="33">
        <f t="shared" si="2105"/>
        <v>16777</v>
      </c>
      <c r="C16778" s="17"/>
      <c r="N16778" s="37"/>
      <c r="O16778" s="37"/>
      <c r="P16778" s="37"/>
      <c r="Q16778" s="37"/>
      <c r="R16778" s="37"/>
      <c r="S16778" s="32">
        <f t="shared" si="2099"/>
        <v>0</v>
      </c>
      <c r="T16778" s="32">
        <f t="shared" si="2100"/>
        <v>0</v>
      </c>
      <c r="U16778" s="32">
        <f t="shared" si="2101"/>
        <v>0</v>
      </c>
      <c r="V16778" s="32">
        <f t="shared" si="2102"/>
        <v>0</v>
      </c>
      <c r="W16778" s="32">
        <f t="shared" si="2103"/>
        <v>0</v>
      </c>
      <c r="X16778" s="32">
        <f t="shared" si="2104"/>
        <v>0</v>
      </c>
    </row>
    <row r="16779" spans="1:24" ht="14.25" customHeight="1">
      <c r="A16779" s="33" t="b">
        <f t="shared" si="2098"/>
        <v>0</v>
      </c>
      <c r="B16779" s="33">
        <f t="shared" si="2105"/>
        <v>16778</v>
      </c>
      <c r="C16779" s="17"/>
      <c r="N16779" s="37"/>
      <c r="O16779" s="37"/>
      <c r="P16779" s="37"/>
      <c r="Q16779" s="37"/>
      <c r="R16779" s="37"/>
      <c r="S16779" s="32">
        <f t="shared" si="2099"/>
        <v>0</v>
      </c>
      <c r="T16779" s="32">
        <f t="shared" si="2100"/>
        <v>0</v>
      </c>
      <c r="U16779" s="32">
        <f t="shared" si="2101"/>
        <v>0</v>
      </c>
      <c r="V16779" s="32">
        <f t="shared" si="2102"/>
        <v>0</v>
      </c>
      <c r="W16779" s="32">
        <f t="shared" si="2103"/>
        <v>0</v>
      </c>
      <c r="X16779" s="32">
        <f t="shared" si="2104"/>
        <v>0</v>
      </c>
    </row>
    <row r="16780" spans="1:24" ht="14.25" customHeight="1">
      <c r="A16780" s="33" t="b">
        <f t="shared" si="2098"/>
        <v>0</v>
      </c>
      <c r="B16780" s="33">
        <f t="shared" si="2105"/>
        <v>16779</v>
      </c>
      <c r="C16780" s="17"/>
      <c r="N16780" s="37"/>
      <c r="O16780" s="37"/>
      <c r="P16780" s="37"/>
      <c r="Q16780" s="37"/>
      <c r="R16780" s="37"/>
      <c r="S16780" s="32">
        <f t="shared" si="2099"/>
        <v>0</v>
      </c>
      <c r="T16780" s="32">
        <f t="shared" si="2100"/>
        <v>0</v>
      </c>
      <c r="U16780" s="32">
        <f t="shared" si="2101"/>
        <v>0</v>
      </c>
      <c r="V16780" s="32">
        <f t="shared" si="2102"/>
        <v>0</v>
      </c>
      <c r="W16780" s="32">
        <f t="shared" si="2103"/>
        <v>0</v>
      </c>
      <c r="X16780" s="32">
        <f t="shared" si="2104"/>
        <v>0</v>
      </c>
    </row>
    <row r="16781" spans="1:24" ht="14.25" customHeight="1">
      <c r="A16781" s="33" t="b">
        <f t="shared" si="2098"/>
        <v>0</v>
      </c>
      <c r="B16781" s="33">
        <f t="shared" si="2105"/>
        <v>16780</v>
      </c>
      <c r="C16781" s="17"/>
      <c r="N16781" s="37"/>
      <c r="O16781" s="37"/>
      <c r="P16781" s="37"/>
      <c r="Q16781" s="37"/>
      <c r="R16781" s="37"/>
      <c r="S16781" s="32">
        <f t="shared" si="2099"/>
        <v>0</v>
      </c>
      <c r="T16781" s="32">
        <f t="shared" si="2100"/>
        <v>0</v>
      </c>
      <c r="U16781" s="32">
        <f t="shared" si="2101"/>
        <v>0</v>
      </c>
      <c r="V16781" s="32">
        <f t="shared" si="2102"/>
        <v>0</v>
      </c>
      <c r="W16781" s="32">
        <f t="shared" si="2103"/>
        <v>0</v>
      </c>
      <c r="X16781" s="32">
        <f t="shared" si="2104"/>
        <v>0</v>
      </c>
    </row>
    <row r="16782" spans="1:24" ht="14.25" customHeight="1">
      <c r="A16782" s="33" t="b">
        <f t="shared" si="2098"/>
        <v>0</v>
      </c>
      <c r="B16782" s="33">
        <f t="shared" si="2105"/>
        <v>16781</v>
      </c>
      <c r="C16782" s="17"/>
      <c r="N16782" s="37"/>
      <c r="O16782" s="37"/>
      <c r="P16782" s="37"/>
      <c r="Q16782" s="37"/>
      <c r="R16782" s="37"/>
      <c r="S16782" s="32">
        <f t="shared" si="2099"/>
        <v>0</v>
      </c>
      <c r="T16782" s="32">
        <f t="shared" si="2100"/>
        <v>0</v>
      </c>
      <c r="U16782" s="32">
        <f t="shared" si="2101"/>
        <v>0</v>
      </c>
      <c r="V16782" s="32">
        <f t="shared" si="2102"/>
        <v>0</v>
      </c>
      <c r="W16782" s="32">
        <f t="shared" si="2103"/>
        <v>0</v>
      </c>
      <c r="X16782" s="32">
        <f t="shared" si="2104"/>
        <v>0</v>
      </c>
    </row>
    <row r="16783" spans="1:24" ht="14.25" customHeight="1">
      <c r="A16783" s="33" t="b">
        <f t="shared" si="2098"/>
        <v>0</v>
      </c>
      <c r="B16783" s="33">
        <f t="shared" si="2105"/>
        <v>16782</v>
      </c>
      <c r="C16783" s="17"/>
      <c r="N16783" s="37"/>
      <c r="O16783" s="37"/>
      <c r="P16783" s="37"/>
      <c r="Q16783" s="37"/>
      <c r="R16783" s="37"/>
      <c r="S16783" s="32">
        <f t="shared" si="2099"/>
        <v>0</v>
      </c>
      <c r="T16783" s="32">
        <f t="shared" si="2100"/>
        <v>0</v>
      </c>
      <c r="U16783" s="32">
        <f t="shared" si="2101"/>
        <v>0</v>
      </c>
      <c r="V16783" s="32">
        <f t="shared" si="2102"/>
        <v>0</v>
      </c>
      <c r="W16783" s="32">
        <f t="shared" si="2103"/>
        <v>0</v>
      </c>
      <c r="X16783" s="32">
        <f t="shared" si="2104"/>
        <v>0</v>
      </c>
    </row>
    <row r="16784" spans="1:24" ht="14.25" customHeight="1">
      <c r="A16784" s="33" t="b">
        <f t="shared" si="2098"/>
        <v>0</v>
      </c>
      <c r="B16784" s="33">
        <f t="shared" si="2105"/>
        <v>16783</v>
      </c>
      <c r="C16784" s="17"/>
      <c r="N16784" s="37"/>
      <c r="O16784" s="37"/>
      <c r="P16784" s="37"/>
      <c r="Q16784" s="37"/>
      <c r="R16784" s="37"/>
      <c r="S16784" s="32">
        <f t="shared" si="2099"/>
        <v>0</v>
      </c>
      <c r="T16784" s="32">
        <f t="shared" si="2100"/>
        <v>0</v>
      </c>
      <c r="U16784" s="32">
        <f t="shared" si="2101"/>
        <v>0</v>
      </c>
      <c r="V16784" s="32">
        <f t="shared" si="2102"/>
        <v>0</v>
      </c>
      <c r="W16784" s="32">
        <f t="shared" si="2103"/>
        <v>0</v>
      </c>
      <c r="X16784" s="32">
        <f t="shared" si="2104"/>
        <v>0</v>
      </c>
    </row>
    <row r="16785" spans="1:24" ht="14.25" customHeight="1">
      <c r="A16785" s="33" t="b">
        <f t="shared" si="2098"/>
        <v>0</v>
      </c>
      <c r="B16785" s="33">
        <f t="shared" si="2105"/>
        <v>16784</v>
      </c>
      <c r="C16785" s="17"/>
      <c r="N16785" s="37"/>
      <c r="O16785" s="37"/>
      <c r="P16785" s="37"/>
      <c r="Q16785" s="37"/>
      <c r="R16785" s="37"/>
      <c r="S16785" s="32">
        <f t="shared" si="2099"/>
        <v>0</v>
      </c>
      <c r="T16785" s="32">
        <f t="shared" si="2100"/>
        <v>0</v>
      </c>
      <c r="U16785" s="32">
        <f t="shared" si="2101"/>
        <v>0</v>
      </c>
      <c r="V16785" s="32">
        <f t="shared" si="2102"/>
        <v>0</v>
      </c>
      <c r="W16785" s="32">
        <f t="shared" si="2103"/>
        <v>0</v>
      </c>
      <c r="X16785" s="32">
        <f t="shared" si="2104"/>
        <v>0</v>
      </c>
    </row>
    <row r="16786" spans="1:24" ht="14.25" customHeight="1">
      <c r="A16786" s="33" t="b">
        <f t="shared" si="2098"/>
        <v>0</v>
      </c>
      <c r="B16786" s="33">
        <f t="shared" si="2105"/>
        <v>16785</v>
      </c>
      <c r="C16786" s="17"/>
      <c r="N16786" s="37"/>
      <c r="O16786" s="37"/>
      <c r="P16786" s="37"/>
      <c r="Q16786" s="37"/>
      <c r="R16786" s="37"/>
      <c r="S16786" s="32">
        <f t="shared" si="2099"/>
        <v>0</v>
      </c>
      <c r="T16786" s="32">
        <f t="shared" si="2100"/>
        <v>0</v>
      </c>
      <c r="U16786" s="32">
        <f t="shared" si="2101"/>
        <v>0</v>
      </c>
      <c r="V16786" s="32">
        <f t="shared" si="2102"/>
        <v>0</v>
      </c>
      <c r="W16786" s="32">
        <f t="shared" si="2103"/>
        <v>0</v>
      </c>
      <c r="X16786" s="32">
        <f t="shared" si="2104"/>
        <v>0</v>
      </c>
    </row>
    <row r="16787" spans="1:24" ht="14.25" customHeight="1">
      <c r="A16787" s="33" t="b">
        <f t="shared" si="2098"/>
        <v>0</v>
      </c>
      <c r="B16787" s="33">
        <f t="shared" si="2105"/>
        <v>16786</v>
      </c>
      <c r="C16787" s="17"/>
      <c r="N16787" s="37"/>
      <c r="O16787" s="37"/>
      <c r="P16787" s="37"/>
      <c r="Q16787" s="37"/>
      <c r="R16787" s="37"/>
      <c r="S16787" s="32">
        <f t="shared" si="2099"/>
        <v>0</v>
      </c>
      <c r="T16787" s="32">
        <f t="shared" si="2100"/>
        <v>0</v>
      </c>
      <c r="U16787" s="32">
        <f t="shared" si="2101"/>
        <v>0</v>
      </c>
      <c r="V16787" s="32">
        <f t="shared" si="2102"/>
        <v>0</v>
      </c>
      <c r="W16787" s="32">
        <f t="shared" si="2103"/>
        <v>0</v>
      </c>
      <c r="X16787" s="32">
        <f t="shared" si="2104"/>
        <v>0</v>
      </c>
    </row>
    <row r="16788" spans="1:24" ht="14.25" customHeight="1">
      <c r="A16788" s="33" t="b">
        <f t="shared" si="2098"/>
        <v>0</v>
      </c>
      <c r="B16788" s="33">
        <f t="shared" si="2105"/>
        <v>16787</v>
      </c>
      <c r="C16788" s="17"/>
      <c r="N16788" s="37"/>
      <c r="O16788" s="37"/>
      <c r="P16788" s="37"/>
      <c r="Q16788" s="37"/>
      <c r="R16788" s="37"/>
      <c r="S16788" s="32">
        <f t="shared" si="2099"/>
        <v>0</v>
      </c>
      <c r="T16788" s="32">
        <f t="shared" si="2100"/>
        <v>0</v>
      </c>
      <c r="U16788" s="32">
        <f t="shared" si="2101"/>
        <v>0</v>
      </c>
      <c r="V16788" s="32">
        <f t="shared" si="2102"/>
        <v>0</v>
      </c>
      <c r="W16788" s="32">
        <f t="shared" si="2103"/>
        <v>0</v>
      </c>
      <c r="X16788" s="32">
        <f t="shared" si="2104"/>
        <v>0</v>
      </c>
    </row>
    <row r="16789" spans="1:24" ht="14.25" customHeight="1">
      <c r="A16789" s="33" t="b">
        <f t="shared" si="2098"/>
        <v>0</v>
      </c>
      <c r="B16789" s="33">
        <f t="shared" si="2105"/>
        <v>16788</v>
      </c>
      <c r="C16789" s="17"/>
      <c r="N16789" s="37"/>
      <c r="O16789" s="37"/>
      <c r="P16789" s="37"/>
      <c r="Q16789" s="37"/>
      <c r="R16789" s="37"/>
      <c r="S16789" s="32">
        <f t="shared" si="2099"/>
        <v>0</v>
      </c>
      <c r="T16789" s="32">
        <f t="shared" si="2100"/>
        <v>0</v>
      </c>
      <c r="U16789" s="32">
        <f t="shared" si="2101"/>
        <v>0</v>
      </c>
      <c r="V16789" s="32">
        <f t="shared" si="2102"/>
        <v>0</v>
      </c>
      <c r="W16789" s="32">
        <f t="shared" si="2103"/>
        <v>0</v>
      </c>
      <c r="X16789" s="32">
        <f t="shared" si="2104"/>
        <v>0</v>
      </c>
    </row>
    <row r="16790" spans="1:24" ht="14.25" customHeight="1">
      <c r="A16790" s="33" t="b">
        <f t="shared" si="2098"/>
        <v>0</v>
      </c>
      <c r="B16790" s="33">
        <f t="shared" si="2105"/>
        <v>16789</v>
      </c>
      <c r="C16790" s="17"/>
      <c r="N16790" s="37"/>
      <c r="O16790" s="37"/>
      <c r="P16790" s="37"/>
      <c r="Q16790" s="37"/>
      <c r="R16790" s="37"/>
      <c r="S16790" s="32">
        <f t="shared" si="2099"/>
        <v>0</v>
      </c>
      <c r="T16790" s="32">
        <f t="shared" si="2100"/>
        <v>0</v>
      </c>
      <c r="U16790" s="32">
        <f t="shared" si="2101"/>
        <v>0</v>
      </c>
      <c r="V16790" s="32">
        <f t="shared" si="2102"/>
        <v>0</v>
      </c>
      <c r="W16790" s="32">
        <f t="shared" si="2103"/>
        <v>0</v>
      </c>
      <c r="X16790" s="32">
        <f t="shared" si="2104"/>
        <v>0</v>
      </c>
    </row>
    <row r="16791" spans="1:24" ht="14.25" customHeight="1">
      <c r="A16791" s="33" t="b">
        <f t="shared" si="2098"/>
        <v>0</v>
      </c>
      <c r="B16791" s="33">
        <f t="shared" si="2105"/>
        <v>16790</v>
      </c>
      <c r="C16791" s="17"/>
      <c r="N16791" s="37"/>
      <c r="O16791" s="37"/>
      <c r="P16791" s="37"/>
      <c r="Q16791" s="37"/>
      <c r="R16791" s="37"/>
      <c r="S16791" s="32">
        <f t="shared" si="2099"/>
        <v>0</v>
      </c>
      <c r="T16791" s="32">
        <f t="shared" si="2100"/>
        <v>0</v>
      </c>
      <c r="U16791" s="32">
        <f t="shared" si="2101"/>
        <v>0</v>
      </c>
      <c r="V16791" s="32">
        <f t="shared" si="2102"/>
        <v>0</v>
      </c>
      <c r="W16791" s="32">
        <f t="shared" si="2103"/>
        <v>0</v>
      </c>
      <c r="X16791" s="32">
        <f t="shared" si="2104"/>
        <v>0</v>
      </c>
    </row>
    <row r="16792" spans="1:24" ht="14.25" customHeight="1">
      <c r="A16792" s="33" t="b">
        <f t="shared" si="2098"/>
        <v>0</v>
      </c>
      <c r="B16792" s="33">
        <f t="shared" si="2105"/>
        <v>16791</v>
      </c>
      <c r="C16792" s="17"/>
      <c r="N16792" s="37"/>
      <c r="O16792" s="37"/>
      <c r="P16792" s="37"/>
      <c r="Q16792" s="37"/>
      <c r="R16792" s="37"/>
      <c r="S16792" s="32">
        <f t="shared" si="2099"/>
        <v>0</v>
      </c>
      <c r="T16792" s="32">
        <f t="shared" si="2100"/>
        <v>0</v>
      </c>
      <c r="U16792" s="32">
        <f t="shared" si="2101"/>
        <v>0</v>
      </c>
      <c r="V16792" s="32">
        <f t="shared" si="2102"/>
        <v>0</v>
      </c>
      <c r="W16792" s="32">
        <f t="shared" si="2103"/>
        <v>0</v>
      </c>
      <c r="X16792" s="32">
        <f t="shared" si="2104"/>
        <v>0</v>
      </c>
    </row>
    <row r="16793" spans="1:24" ht="14.25" customHeight="1">
      <c r="A16793" s="33" t="b">
        <f t="shared" si="2098"/>
        <v>0</v>
      </c>
      <c r="B16793" s="33">
        <f t="shared" si="2105"/>
        <v>16792</v>
      </c>
      <c r="C16793" s="17"/>
      <c r="N16793" s="37"/>
      <c r="O16793" s="37"/>
      <c r="P16793" s="37"/>
      <c r="Q16793" s="37"/>
      <c r="R16793" s="37"/>
      <c r="S16793" s="32">
        <f t="shared" si="2099"/>
        <v>0</v>
      </c>
      <c r="T16793" s="32">
        <f t="shared" si="2100"/>
        <v>0</v>
      </c>
      <c r="U16793" s="32">
        <f t="shared" si="2101"/>
        <v>0</v>
      </c>
      <c r="V16793" s="32">
        <f t="shared" si="2102"/>
        <v>0</v>
      </c>
      <c r="W16793" s="32">
        <f t="shared" si="2103"/>
        <v>0</v>
      </c>
      <c r="X16793" s="32">
        <f t="shared" si="2104"/>
        <v>0</v>
      </c>
    </row>
    <row r="16794" spans="1:24" ht="14.25" customHeight="1">
      <c r="A16794" s="33" t="b">
        <f t="shared" si="2098"/>
        <v>0</v>
      </c>
      <c r="B16794" s="33">
        <f t="shared" si="2105"/>
        <v>16793</v>
      </c>
      <c r="C16794" s="17"/>
      <c r="N16794" s="37"/>
      <c r="O16794" s="37"/>
      <c r="P16794" s="37"/>
      <c r="Q16794" s="37"/>
      <c r="R16794" s="37"/>
      <c r="S16794" s="32">
        <f t="shared" si="2099"/>
        <v>0</v>
      </c>
      <c r="T16794" s="32">
        <f t="shared" si="2100"/>
        <v>0</v>
      </c>
      <c r="U16794" s="32">
        <f t="shared" si="2101"/>
        <v>0</v>
      </c>
      <c r="V16794" s="32">
        <f t="shared" si="2102"/>
        <v>0</v>
      </c>
      <c r="W16794" s="32">
        <f t="shared" si="2103"/>
        <v>0</v>
      </c>
      <c r="X16794" s="32">
        <f t="shared" si="2104"/>
        <v>0</v>
      </c>
    </row>
    <row r="16795" spans="1:24" ht="14.25" customHeight="1">
      <c r="A16795" s="33" t="b">
        <f t="shared" si="2098"/>
        <v>0</v>
      </c>
      <c r="B16795" s="33">
        <f t="shared" si="2105"/>
        <v>16794</v>
      </c>
      <c r="C16795" s="17"/>
      <c r="N16795" s="37"/>
      <c r="O16795" s="37"/>
      <c r="P16795" s="37"/>
      <c r="Q16795" s="37"/>
      <c r="R16795" s="37"/>
      <c r="S16795" s="32">
        <f t="shared" si="2099"/>
        <v>0</v>
      </c>
      <c r="T16795" s="32">
        <f t="shared" si="2100"/>
        <v>0</v>
      </c>
      <c r="U16795" s="32">
        <f t="shared" si="2101"/>
        <v>0</v>
      </c>
      <c r="V16795" s="32">
        <f t="shared" si="2102"/>
        <v>0</v>
      </c>
      <c r="W16795" s="32">
        <f t="shared" si="2103"/>
        <v>0</v>
      </c>
      <c r="X16795" s="32">
        <f t="shared" si="2104"/>
        <v>0</v>
      </c>
    </row>
    <row r="16796" spans="1:24" ht="14.25" customHeight="1">
      <c r="A16796" s="33" t="b">
        <f t="shared" si="2098"/>
        <v>0</v>
      </c>
      <c r="B16796" s="33">
        <f t="shared" si="2105"/>
        <v>16795</v>
      </c>
      <c r="C16796" s="17"/>
      <c r="N16796" s="37"/>
      <c r="O16796" s="37"/>
      <c r="P16796" s="37"/>
      <c r="Q16796" s="37"/>
      <c r="R16796" s="37"/>
      <c r="S16796" s="32">
        <f t="shared" si="2099"/>
        <v>0</v>
      </c>
      <c r="T16796" s="32">
        <f t="shared" si="2100"/>
        <v>0</v>
      </c>
      <c r="U16796" s="32">
        <f t="shared" si="2101"/>
        <v>0</v>
      </c>
      <c r="V16796" s="32">
        <f t="shared" si="2102"/>
        <v>0</v>
      </c>
      <c r="W16796" s="32">
        <f t="shared" si="2103"/>
        <v>0</v>
      </c>
      <c r="X16796" s="32">
        <f t="shared" si="2104"/>
        <v>0</v>
      </c>
    </row>
    <row r="16797" spans="1:24" ht="14.25" customHeight="1">
      <c r="A16797" s="33" t="b">
        <f t="shared" si="2098"/>
        <v>0</v>
      </c>
      <c r="B16797" s="33">
        <f t="shared" si="2105"/>
        <v>16796</v>
      </c>
      <c r="C16797" s="17"/>
      <c r="N16797" s="37"/>
      <c r="O16797" s="37"/>
      <c r="P16797" s="37"/>
      <c r="Q16797" s="37"/>
      <c r="R16797" s="37"/>
      <c r="S16797" s="32">
        <f t="shared" si="2099"/>
        <v>0</v>
      </c>
      <c r="T16797" s="32">
        <f t="shared" si="2100"/>
        <v>0</v>
      </c>
      <c r="U16797" s="32">
        <f t="shared" si="2101"/>
        <v>0</v>
      </c>
      <c r="V16797" s="32">
        <f t="shared" si="2102"/>
        <v>0</v>
      </c>
      <c r="W16797" s="32">
        <f t="shared" si="2103"/>
        <v>0</v>
      </c>
      <c r="X16797" s="32">
        <f t="shared" si="2104"/>
        <v>0</v>
      </c>
    </row>
    <row r="16798" spans="1:24" ht="14.25" customHeight="1">
      <c r="A16798" s="33" t="b">
        <f t="shared" si="2098"/>
        <v>0</v>
      </c>
      <c r="B16798" s="33">
        <f t="shared" si="2105"/>
        <v>16797</v>
      </c>
      <c r="C16798" s="17"/>
      <c r="N16798" s="37"/>
      <c r="O16798" s="37"/>
      <c r="P16798" s="37"/>
      <c r="Q16798" s="37"/>
      <c r="R16798" s="37"/>
      <c r="S16798" s="32">
        <f t="shared" si="2099"/>
        <v>0</v>
      </c>
      <c r="T16798" s="32">
        <f t="shared" si="2100"/>
        <v>0</v>
      </c>
      <c r="U16798" s="32">
        <f t="shared" si="2101"/>
        <v>0</v>
      </c>
      <c r="V16798" s="32">
        <f t="shared" si="2102"/>
        <v>0</v>
      </c>
      <c r="W16798" s="32">
        <f t="shared" si="2103"/>
        <v>0</v>
      </c>
      <c r="X16798" s="32">
        <f t="shared" si="2104"/>
        <v>0</v>
      </c>
    </row>
    <row r="16799" spans="1:24" ht="14.25" customHeight="1">
      <c r="A16799" s="33" t="b">
        <f t="shared" si="2098"/>
        <v>0</v>
      </c>
      <c r="B16799" s="33">
        <f t="shared" si="2105"/>
        <v>16798</v>
      </c>
      <c r="C16799" s="17"/>
      <c r="N16799" s="37"/>
      <c r="O16799" s="37"/>
      <c r="P16799" s="37"/>
      <c r="Q16799" s="37"/>
      <c r="R16799" s="37"/>
      <c r="S16799" s="32">
        <f t="shared" si="2099"/>
        <v>0</v>
      </c>
      <c r="T16799" s="32">
        <f t="shared" si="2100"/>
        <v>0</v>
      </c>
      <c r="U16799" s="32">
        <f t="shared" si="2101"/>
        <v>0</v>
      </c>
      <c r="V16799" s="32">
        <f t="shared" si="2102"/>
        <v>0</v>
      </c>
      <c r="W16799" s="32">
        <f t="shared" si="2103"/>
        <v>0</v>
      </c>
      <c r="X16799" s="32">
        <f t="shared" si="2104"/>
        <v>0</v>
      </c>
    </row>
    <row r="16800" spans="1:24" ht="14.25" customHeight="1">
      <c r="A16800" s="33" t="b">
        <f t="shared" si="2098"/>
        <v>0</v>
      </c>
      <c r="B16800" s="33">
        <f t="shared" si="2105"/>
        <v>16799</v>
      </c>
      <c r="C16800" s="17"/>
      <c r="N16800" s="37"/>
      <c r="O16800" s="37"/>
      <c r="P16800" s="37"/>
      <c r="Q16800" s="37"/>
      <c r="R16800" s="37"/>
      <c r="S16800" s="32">
        <f t="shared" si="2099"/>
        <v>0</v>
      </c>
      <c r="T16800" s="32">
        <f t="shared" si="2100"/>
        <v>0</v>
      </c>
      <c r="U16800" s="32">
        <f t="shared" si="2101"/>
        <v>0</v>
      </c>
      <c r="V16800" s="32">
        <f t="shared" si="2102"/>
        <v>0</v>
      </c>
      <c r="W16800" s="32">
        <f t="shared" si="2103"/>
        <v>0</v>
      </c>
      <c r="X16800" s="32">
        <f t="shared" si="2104"/>
        <v>0</v>
      </c>
    </row>
    <row r="16801" spans="1:24" ht="14.25" customHeight="1">
      <c r="A16801" s="33" t="b">
        <f t="shared" si="2098"/>
        <v>0</v>
      </c>
      <c r="B16801" s="33">
        <f t="shared" si="2105"/>
        <v>16800</v>
      </c>
      <c r="C16801" s="17"/>
      <c r="N16801" s="37"/>
      <c r="O16801" s="37"/>
      <c r="P16801" s="37"/>
      <c r="Q16801" s="37"/>
      <c r="R16801" s="37"/>
      <c r="S16801" s="32">
        <f t="shared" si="2099"/>
        <v>0</v>
      </c>
      <c r="T16801" s="32">
        <f t="shared" si="2100"/>
        <v>0</v>
      </c>
      <c r="U16801" s="32">
        <f t="shared" si="2101"/>
        <v>0</v>
      </c>
      <c r="V16801" s="32">
        <f t="shared" si="2102"/>
        <v>0</v>
      </c>
      <c r="W16801" s="32">
        <f t="shared" si="2103"/>
        <v>0</v>
      </c>
      <c r="X16801" s="32">
        <f t="shared" si="2104"/>
        <v>0</v>
      </c>
    </row>
    <row r="16802" spans="1:24" ht="14.25" customHeight="1">
      <c r="A16802" s="33" t="b">
        <f t="shared" si="2098"/>
        <v>0</v>
      </c>
      <c r="B16802" s="33">
        <f t="shared" si="2105"/>
        <v>16801</v>
      </c>
      <c r="C16802" s="17"/>
      <c r="N16802" s="37"/>
      <c r="O16802" s="37"/>
      <c r="P16802" s="37"/>
      <c r="Q16802" s="37"/>
      <c r="R16802" s="37"/>
      <c r="S16802" s="32">
        <f t="shared" si="2099"/>
        <v>0</v>
      </c>
      <c r="T16802" s="32">
        <f t="shared" si="2100"/>
        <v>0</v>
      </c>
      <c r="U16802" s="32">
        <f t="shared" si="2101"/>
        <v>0</v>
      </c>
      <c r="V16802" s="32">
        <f t="shared" si="2102"/>
        <v>0</v>
      </c>
      <c r="W16802" s="32">
        <f t="shared" si="2103"/>
        <v>0</v>
      </c>
      <c r="X16802" s="32">
        <f t="shared" si="2104"/>
        <v>0</v>
      </c>
    </row>
    <row r="16803" spans="1:24" ht="14.25" customHeight="1">
      <c r="A16803" s="33" t="b">
        <f t="shared" si="2098"/>
        <v>0</v>
      </c>
      <c r="B16803" s="33">
        <f t="shared" si="2105"/>
        <v>16802</v>
      </c>
      <c r="C16803" s="17"/>
      <c r="N16803" s="37"/>
      <c r="O16803" s="37"/>
      <c r="P16803" s="37"/>
      <c r="Q16803" s="37"/>
      <c r="R16803" s="37"/>
      <c r="S16803" s="32">
        <f t="shared" si="2099"/>
        <v>0</v>
      </c>
      <c r="T16803" s="32">
        <f t="shared" si="2100"/>
        <v>0</v>
      </c>
      <c r="U16803" s="32">
        <f t="shared" si="2101"/>
        <v>0</v>
      </c>
      <c r="V16803" s="32">
        <f t="shared" si="2102"/>
        <v>0</v>
      </c>
      <c r="W16803" s="32">
        <f t="shared" si="2103"/>
        <v>0</v>
      </c>
      <c r="X16803" s="32">
        <f t="shared" si="2104"/>
        <v>0</v>
      </c>
    </row>
    <row r="16804" spans="1:24" ht="14.25" customHeight="1">
      <c r="A16804" s="33" t="b">
        <f t="shared" si="2098"/>
        <v>0</v>
      </c>
      <c r="B16804" s="33">
        <f t="shared" si="2105"/>
        <v>16803</v>
      </c>
      <c r="C16804" s="17"/>
      <c r="N16804" s="37"/>
      <c r="O16804" s="37"/>
      <c r="P16804" s="37"/>
      <c r="Q16804" s="37"/>
      <c r="R16804" s="37"/>
      <c r="S16804" s="32">
        <f t="shared" si="2099"/>
        <v>0</v>
      </c>
      <c r="T16804" s="32">
        <f t="shared" si="2100"/>
        <v>0</v>
      </c>
      <c r="U16804" s="32">
        <f t="shared" si="2101"/>
        <v>0</v>
      </c>
      <c r="V16804" s="32">
        <f t="shared" si="2102"/>
        <v>0</v>
      </c>
      <c r="W16804" s="32">
        <f t="shared" si="2103"/>
        <v>0</v>
      </c>
      <c r="X16804" s="32">
        <f t="shared" si="2104"/>
        <v>0</v>
      </c>
    </row>
    <row r="16805" spans="1:24" ht="14.25" customHeight="1">
      <c r="A16805" s="33" t="b">
        <f t="shared" si="2098"/>
        <v>0</v>
      </c>
      <c r="B16805" s="33">
        <f t="shared" si="2105"/>
        <v>16804</v>
      </c>
      <c r="C16805" s="17"/>
      <c r="N16805" s="37"/>
      <c r="O16805" s="37"/>
      <c r="P16805" s="37"/>
      <c r="Q16805" s="37"/>
      <c r="R16805" s="37"/>
      <c r="S16805" s="32">
        <f t="shared" si="2099"/>
        <v>0</v>
      </c>
      <c r="T16805" s="32">
        <f t="shared" si="2100"/>
        <v>0</v>
      </c>
      <c r="U16805" s="32">
        <f t="shared" si="2101"/>
        <v>0</v>
      </c>
      <c r="V16805" s="32">
        <f t="shared" si="2102"/>
        <v>0</v>
      </c>
      <c r="W16805" s="32">
        <f t="shared" si="2103"/>
        <v>0</v>
      </c>
      <c r="X16805" s="32">
        <f t="shared" si="2104"/>
        <v>0</v>
      </c>
    </row>
    <row r="16806" spans="1:24" ht="14.25" customHeight="1">
      <c r="A16806" s="33" t="b">
        <f t="shared" si="2098"/>
        <v>0</v>
      </c>
      <c r="B16806" s="33">
        <f t="shared" si="2105"/>
        <v>16805</v>
      </c>
      <c r="C16806" s="17"/>
      <c r="N16806" s="37"/>
      <c r="O16806" s="37"/>
      <c r="P16806" s="37"/>
      <c r="Q16806" s="37"/>
      <c r="R16806" s="37"/>
      <c r="S16806" s="32">
        <f t="shared" si="2099"/>
        <v>0</v>
      </c>
      <c r="T16806" s="32">
        <f t="shared" si="2100"/>
        <v>0</v>
      </c>
      <c r="U16806" s="32">
        <f t="shared" si="2101"/>
        <v>0</v>
      </c>
      <c r="V16806" s="32">
        <f t="shared" si="2102"/>
        <v>0</v>
      </c>
      <c r="W16806" s="32">
        <f t="shared" si="2103"/>
        <v>0</v>
      </c>
      <c r="X16806" s="32">
        <f t="shared" si="2104"/>
        <v>0</v>
      </c>
    </row>
    <row r="16807" spans="1:24" ht="14.25" customHeight="1">
      <c r="A16807" s="33" t="b">
        <f t="shared" si="2098"/>
        <v>0</v>
      </c>
      <c r="B16807" s="33">
        <f t="shared" si="2105"/>
        <v>16806</v>
      </c>
      <c r="C16807" s="17"/>
      <c r="N16807" s="37"/>
      <c r="O16807" s="37"/>
      <c r="P16807" s="37"/>
      <c r="Q16807" s="37"/>
      <c r="R16807" s="37"/>
      <c r="S16807" s="32">
        <f t="shared" si="2099"/>
        <v>0</v>
      </c>
      <c r="T16807" s="32">
        <f t="shared" si="2100"/>
        <v>0</v>
      </c>
      <c r="U16807" s="32">
        <f t="shared" si="2101"/>
        <v>0</v>
      </c>
      <c r="V16807" s="32">
        <f t="shared" si="2102"/>
        <v>0</v>
      </c>
      <c r="W16807" s="32">
        <f t="shared" si="2103"/>
        <v>0</v>
      </c>
      <c r="X16807" s="32">
        <f t="shared" si="2104"/>
        <v>0</v>
      </c>
    </row>
    <row r="16808" spans="1:24" ht="14.25" customHeight="1">
      <c r="A16808" s="33" t="b">
        <f t="shared" si="2098"/>
        <v>0</v>
      </c>
      <c r="B16808" s="33">
        <f t="shared" si="2105"/>
        <v>16807</v>
      </c>
      <c r="C16808" s="17"/>
      <c r="N16808" s="37"/>
      <c r="O16808" s="37"/>
      <c r="P16808" s="37"/>
      <c r="Q16808" s="37"/>
      <c r="R16808" s="37"/>
      <c r="S16808" s="32">
        <f t="shared" si="2099"/>
        <v>0</v>
      </c>
      <c r="T16808" s="32">
        <f t="shared" si="2100"/>
        <v>0</v>
      </c>
      <c r="U16808" s="32">
        <f t="shared" si="2101"/>
        <v>0</v>
      </c>
      <c r="V16808" s="32">
        <f t="shared" si="2102"/>
        <v>0</v>
      </c>
      <c r="W16808" s="32">
        <f t="shared" si="2103"/>
        <v>0</v>
      </c>
      <c r="X16808" s="32">
        <f t="shared" si="2104"/>
        <v>0</v>
      </c>
    </row>
    <row r="16809" spans="1:24" ht="14.25" customHeight="1">
      <c r="A16809" s="33" t="b">
        <f t="shared" si="2098"/>
        <v>0</v>
      </c>
      <c r="B16809" s="33">
        <f t="shared" si="2105"/>
        <v>16808</v>
      </c>
      <c r="C16809" s="17"/>
      <c r="N16809" s="37"/>
      <c r="O16809" s="37"/>
      <c r="P16809" s="37"/>
      <c r="Q16809" s="37"/>
      <c r="R16809" s="37"/>
      <c r="S16809" s="32">
        <f t="shared" si="2099"/>
        <v>0</v>
      </c>
      <c r="T16809" s="32">
        <f t="shared" si="2100"/>
        <v>0</v>
      </c>
      <c r="U16809" s="32">
        <f t="shared" si="2101"/>
        <v>0</v>
      </c>
      <c r="V16809" s="32">
        <f t="shared" si="2102"/>
        <v>0</v>
      </c>
      <c r="W16809" s="32">
        <f t="shared" si="2103"/>
        <v>0</v>
      </c>
      <c r="X16809" s="32">
        <f t="shared" si="2104"/>
        <v>0</v>
      </c>
    </row>
    <row r="16810" spans="1:24" ht="14.25" customHeight="1">
      <c r="A16810" s="33" t="b">
        <f t="shared" si="2098"/>
        <v>0</v>
      </c>
      <c r="B16810" s="33">
        <f t="shared" si="2105"/>
        <v>16809</v>
      </c>
      <c r="C16810" s="17"/>
      <c r="N16810" s="37"/>
      <c r="O16810" s="37"/>
      <c r="P16810" s="37"/>
      <c r="Q16810" s="37"/>
      <c r="R16810" s="37"/>
      <c r="S16810" s="32">
        <f t="shared" si="2099"/>
        <v>0</v>
      </c>
      <c r="T16810" s="32">
        <f t="shared" si="2100"/>
        <v>0</v>
      </c>
      <c r="U16810" s="32">
        <f t="shared" si="2101"/>
        <v>0</v>
      </c>
      <c r="V16810" s="32">
        <f t="shared" si="2102"/>
        <v>0</v>
      </c>
      <c r="W16810" s="32">
        <f t="shared" si="2103"/>
        <v>0</v>
      </c>
      <c r="X16810" s="32">
        <f t="shared" si="2104"/>
        <v>0</v>
      </c>
    </row>
    <row r="16811" spans="1:24" ht="14.25" customHeight="1">
      <c r="A16811" s="33" t="b">
        <f t="shared" si="2098"/>
        <v>0</v>
      </c>
      <c r="B16811" s="33">
        <f t="shared" si="2105"/>
        <v>16810</v>
      </c>
      <c r="C16811" s="17"/>
      <c r="N16811" s="37"/>
      <c r="O16811" s="37"/>
      <c r="P16811" s="37"/>
      <c r="Q16811" s="37"/>
      <c r="R16811" s="37"/>
      <c r="S16811" s="32">
        <f t="shared" si="2099"/>
        <v>0</v>
      </c>
      <c r="T16811" s="32">
        <f t="shared" si="2100"/>
        <v>0</v>
      </c>
      <c r="U16811" s="32">
        <f t="shared" si="2101"/>
        <v>0</v>
      </c>
      <c r="V16811" s="32">
        <f t="shared" si="2102"/>
        <v>0</v>
      </c>
      <c r="W16811" s="32">
        <f t="shared" si="2103"/>
        <v>0</v>
      </c>
      <c r="X16811" s="32">
        <f t="shared" si="2104"/>
        <v>0</v>
      </c>
    </row>
    <row r="16812" spans="1:24" ht="14.25" customHeight="1">
      <c r="A16812" s="33" t="b">
        <f t="shared" si="2098"/>
        <v>0</v>
      </c>
      <c r="B16812" s="33">
        <f t="shared" si="2105"/>
        <v>16811</v>
      </c>
      <c r="C16812" s="17"/>
      <c r="N16812" s="37"/>
      <c r="O16812" s="37"/>
      <c r="P16812" s="37"/>
      <c r="Q16812" s="37"/>
      <c r="R16812" s="37"/>
      <c r="S16812" s="32">
        <f t="shared" si="2099"/>
        <v>0</v>
      </c>
      <c r="T16812" s="32">
        <f t="shared" si="2100"/>
        <v>0</v>
      </c>
      <c r="U16812" s="32">
        <f t="shared" si="2101"/>
        <v>0</v>
      </c>
      <c r="V16812" s="32">
        <f t="shared" si="2102"/>
        <v>0</v>
      </c>
      <c r="W16812" s="32">
        <f t="shared" si="2103"/>
        <v>0</v>
      </c>
      <c r="X16812" s="32">
        <f t="shared" si="2104"/>
        <v>0</v>
      </c>
    </row>
    <row r="16813" spans="1:24" ht="14.25" customHeight="1">
      <c r="A16813" s="33" t="b">
        <f t="shared" si="2098"/>
        <v>0</v>
      </c>
      <c r="B16813" s="33">
        <f t="shared" si="2105"/>
        <v>16812</v>
      </c>
      <c r="C16813" s="17"/>
      <c r="N16813" s="37"/>
      <c r="O16813" s="37"/>
      <c r="P16813" s="37"/>
      <c r="Q16813" s="37"/>
      <c r="R16813" s="37"/>
      <c r="S16813" s="32">
        <f t="shared" si="2099"/>
        <v>0</v>
      </c>
      <c r="T16813" s="32">
        <f t="shared" si="2100"/>
        <v>0</v>
      </c>
      <c r="U16813" s="32">
        <f t="shared" si="2101"/>
        <v>0</v>
      </c>
      <c r="V16813" s="32">
        <f t="shared" si="2102"/>
        <v>0</v>
      </c>
      <c r="W16813" s="32">
        <f t="shared" si="2103"/>
        <v>0</v>
      </c>
      <c r="X16813" s="32">
        <f t="shared" si="2104"/>
        <v>0</v>
      </c>
    </row>
    <row r="16814" spans="1:24" ht="14.25" customHeight="1">
      <c r="A16814" s="33" t="b">
        <f t="shared" si="2098"/>
        <v>0</v>
      </c>
      <c r="B16814" s="33">
        <f t="shared" si="2105"/>
        <v>16813</v>
      </c>
      <c r="C16814" s="17"/>
      <c r="N16814" s="37"/>
      <c r="O16814" s="37"/>
      <c r="P16814" s="37"/>
      <c r="Q16814" s="37"/>
      <c r="R16814" s="37"/>
      <c r="S16814" s="32">
        <f t="shared" si="2099"/>
        <v>0</v>
      </c>
      <c r="T16814" s="32">
        <f t="shared" si="2100"/>
        <v>0</v>
      </c>
      <c r="U16814" s="32">
        <f t="shared" si="2101"/>
        <v>0</v>
      </c>
      <c r="V16814" s="32">
        <f t="shared" si="2102"/>
        <v>0</v>
      </c>
      <c r="W16814" s="32">
        <f t="shared" si="2103"/>
        <v>0</v>
      </c>
      <c r="X16814" s="32">
        <f t="shared" si="2104"/>
        <v>0</v>
      </c>
    </row>
    <row r="16815" spans="1:24" ht="14.25" customHeight="1">
      <c r="A16815" s="33" t="b">
        <f t="shared" si="2098"/>
        <v>0</v>
      </c>
      <c r="B16815" s="33">
        <f t="shared" si="2105"/>
        <v>16814</v>
      </c>
      <c r="C16815" s="17"/>
      <c r="N16815" s="37"/>
      <c r="O16815" s="37"/>
      <c r="P16815" s="37"/>
      <c r="Q16815" s="37"/>
      <c r="R16815" s="37"/>
      <c r="S16815" s="32">
        <f t="shared" si="2099"/>
        <v>0</v>
      </c>
      <c r="T16815" s="32">
        <f t="shared" si="2100"/>
        <v>0</v>
      </c>
      <c r="U16815" s="32">
        <f t="shared" si="2101"/>
        <v>0</v>
      </c>
      <c r="V16815" s="32">
        <f t="shared" si="2102"/>
        <v>0</v>
      </c>
      <c r="W16815" s="32">
        <f t="shared" si="2103"/>
        <v>0</v>
      </c>
      <c r="X16815" s="32">
        <f t="shared" si="2104"/>
        <v>0</v>
      </c>
    </row>
    <row r="16816" spans="1:24" ht="14.25" customHeight="1">
      <c r="A16816" s="33" t="b">
        <f t="shared" si="2098"/>
        <v>0</v>
      </c>
      <c r="B16816" s="33">
        <f t="shared" si="2105"/>
        <v>16815</v>
      </c>
      <c r="C16816" s="17"/>
      <c r="N16816" s="37"/>
      <c r="O16816" s="37"/>
      <c r="P16816" s="37"/>
      <c r="Q16816" s="37"/>
      <c r="R16816" s="37"/>
      <c r="S16816" s="32">
        <f t="shared" si="2099"/>
        <v>0</v>
      </c>
      <c r="T16816" s="32">
        <f t="shared" si="2100"/>
        <v>0</v>
      </c>
      <c r="U16816" s="32">
        <f t="shared" si="2101"/>
        <v>0</v>
      </c>
      <c r="V16816" s="32">
        <f t="shared" si="2102"/>
        <v>0</v>
      </c>
      <c r="W16816" s="32">
        <f t="shared" si="2103"/>
        <v>0</v>
      </c>
      <c r="X16816" s="32">
        <f t="shared" si="2104"/>
        <v>0</v>
      </c>
    </row>
    <row r="16817" spans="1:24" ht="14.25" customHeight="1">
      <c r="A16817" s="33" t="b">
        <f t="shared" si="2098"/>
        <v>0</v>
      </c>
      <c r="B16817" s="33">
        <f t="shared" si="2105"/>
        <v>16816</v>
      </c>
      <c r="C16817" s="17"/>
      <c r="N16817" s="37"/>
      <c r="O16817" s="37"/>
      <c r="P16817" s="37"/>
      <c r="Q16817" s="37"/>
      <c r="R16817" s="37"/>
      <c r="S16817" s="32">
        <f t="shared" si="2099"/>
        <v>0</v>
      </c>
      <c r="T16817" s="32">
        <f t="shared" si="2100"/>
        <v>0</v>
      </c>
      <c r="U16817" s="32">
        <f t="shared" si="2101"/>
        <v>0</v>
      </c>
      <c r="V16817" s="32">
        <f t="shared" si="2102"/>
        <v>0</v>
      </c>
      <c r="W16817" s="32">
        <f t="shared" si="2103"/>
        <v>0</v>
      </c>
      <c r="X16817" s="32">
        <f t="shared" si="2104"/>
        <v>0</v>
      </c>
    </row>
    <row r="16818" spans="1:24" ht="14.25" customHeight="1">
      <c r="A16818" s="33" t="b">
        <f t="shared" si="2098"/>
        <v>0</v>
      </c>
      <c r="B16818" s="33">
        <f t="shared" si="2105"/>
        <v>16817</v>
      </c>
      <c r="C16818" s="17"/>
      <c r="N16818" s="37"/>
      <c r="O16818" s="37"/>
      <c r="P16818" s="37"/>
      <c r="Q16818" s="37"/>
      <c r="R16818" s="37"/>
      <c r="S16818" s="32">
        <f t="shared" si="2099"/>
        <v>0</v>
      </c>
      <c r="T16818" s="32">
        <f t="shared" si="2100"/>
        <v>0</v>
      </c>
      <c r="U16818" s="32">
        <f t="shared" si="2101"/>
        <v>0</v>
      </c>
      <c r="V16818" s="32">
        <f t="shared" si="2102"/>
        <v>0</v>
      </c>
      <c r="W16818" s="32">
        <f t="shared" si="2103"/>
        <v>0</v>
      </c>
      <c r="X16818" s="32">
        <f t="shared" si="2104"/>
        <v>0</v>
      </c>
    </row>
    <row r="16819" spans="1:24" ht="14.25" customHeight="1">
      <c r="A16819" s="33" t="b">
        <f t="shared" si="2098"/>
        <v>0</v>
      </c>
      <c r="B16819" s="33">
        <f t="shared" si="2105"/>
        <v>16818</v>
      </c>
      <c r="C16819" s="17"/>
      <c r="N16819" s="37"/>
      <c r="O16819" s="37"/>
      <c r="P16819" s="37"/>
      <c r="Q16819" s="37"/>
      <c r="R16819" s="37"/>
      <c r="S16819" s="32">
        <f t="shared" si="2099"/>
        <v>0</v>
      </c>
      <c r="T16819" s="32">
        <f t="shared" si="2100"/>
        <v>0</v>
      </c>
      <c r="U16819" s="32">
        <f t="shared" si="2101"/>
        <v>0</v>
      </c>
      <c r="V16819" s="32">
        <f t="shared" si="2102"/>
        <v>0</v>
      </c>
      <c r="W16819" s="32">
        <f t="shared" si="2103"/>
        <v>0</v>
      </c>
      <c r="X16819" s="32">
        <f t="shared" si="2104"/>
        <v>0</v>
      </c>
    </row>
    <row r="16820" spans="1:24" ht="14.25" customHeight="1">
      <c r="A16820" s="33" t="b">
        <f t="shared" si="2098"/>
        <v>0</v>
      </c>
      <c r="B16820" s="33">
        <f t="shared" si="2105"/>
        <v>16819</v>
      </c>
      <c r="C16820" s="17"/>
      <c r="N16820" s="37"/>
      <c r="O16820" s="37"/>
      <c r="P16820" s="37"/>
      <c r="Q16820" s="37"/>
      <c r="R16820" s="37"/>
      <c r="S16820" s="32">
        <f t="shared" si="2099"/>
        <v>0</v>
      </c>
      <c r="T16820" s="32">
        <f t="shared" si="2100"/>
        <v>0</v>
      </c>
      <c r="U16820" s="32">
        <f t="shared" si="2101"/>
        <v>0</v>
      </c>
      <c r="V16820" s="32">
        <f t="shared" si="2102"/>
        <v>0</v>
      </c>
      <c r="W16820" s="32">
        <f t="shared" si="2103"/>
        <v>0</v>
      </c>
      <c r="X16820" s="32">
        <f t="shared" si="2104"/>
        <v>0</v>
      </c>
    </row>
    <row r="16821" spans="1:24" ht="14.25" customHeight="1">
      <c r="A16821" s="33" t="b">
        <f t="shared" si="2098"/>
        <v>0</v>
      </c>
      <c r="B16821" s="33">
        <f t="shared" si="2105"/>
        <v>16820</v>
      </c>
      <c r="C16821" s="17"/>
      <c r="N16821" s="37"/>
      <c r="O16821" s="37"/>
      <c r="P16821" s="37"/>
      <c r="Q16821" s="37"/>
      <c r="R16821" s="37"/>
      <c r="S16821" s="32">
        <f t="shared" si="2099"/>
        <v>0</v>
      </c>
      <c r="T16821" s="32">
        <f t="shared" si="2100"/>
        <v>0</v>
      </c>
      <c r="U16821" s="32">
        <f t="shared" si="2101"/>
        <v>0</v>
      </c>
      <c r="V16821" s="32">
        <f t="shared" si="2102"/>
        <v>0</v>
      </c>
      <c r="W16821" s="32">
        <f t="shared" si="2103"/>
        <v>0</v>
      </c>
      <c r="X16821" s="32">
        <f t="shared" si="2104"/>
        <v>0</v>
      </c>
    </row>
    <row r="16822" spans="1:24" ht="14.25" customHeight="1">
      <c r="A16822" s="33" t="b">
        <f t="shared" si="2098"/>
        <v>0</v>
      </c>
      <c r="B16822" s="33">
        <f t="shared" si="2105"/>
        <v>16821</v>
      </c>
      <c r="C16822" s="17"/>
      <c r="N16822" s="37"/>
      <c r="O16822" s="37"/>
      <c r="P16822" s="37"/>
      <c r="Q16822" s="37"/>
      <c r="R16822" s="37"/>
      <c r="S16822" s="32">
        <f t="shared" si="2099"/>
        <v>0</v>
      </c>
      <c r="T16822" s="32">
        <f t="shared" si="2100"/>
        <v>0</v>
      </c>
      <c r="U16822" s="32">
        <f t="shared" si="2101"/>
        <v>0</v>
      </c>
      <c r="V16822" s="32">
        <f t="shared" si="2102"/>
        <v>0</v>
      </c>
      <c r="W16822" s="32">
        <f t="shared" si="2103"/>
        <v>0</v>
      </c>
      <c r="X16822" s="32">
        <f t="shared" si="2104"/>
        <v>0</v>
      </c>
    </row>
    <row r="16823" spans="1:24" ht="14.25" customHeight="1">
      <c r="A16823" s="33" t="b">
        <f t="shared" si="2098"/>
        <v>0</v>
      </c>
      <c r="B16823" s="33">
        <f t="shared" si="2105"/>
        <v>16822</v>
      </c>
      <c r="C16823" s="17"/>
      <c r="N16823" s="37"/>
      <c r="O16823" s="37"/>
      <c r="P16823" s="37"/>
      <c r="Q16823" s="37"/>
      <c r="R16823" s="37"/>
      <c r="S16823" s="32">
        <f t="shared" si="2099"/>
        <v>0</v>
      </c>
      <c r="T16823" s="32">
        <f t="shared" si="2100"/>
        <v>0</v>
      </c>
      <c r="U16823" s="32">
        <f t="shared" si="2101"/>
        <v>0</v>
      </c>
      <c r="V16823" s="32">
        <f t="shared" si="2102"/>
        <v>0</v>
      </c>
      <c r="W16823" s="32">
        <f t="shared" si="2103"/>
        <v>0</v>
      </c>
      <c r="X16823" s="32">
        <f t="shared" si="2104"/>
        <v>0</v>
      </c>
    </row>
    <row r="16824" spans="1:24" ht="14.25" customHeight="1">
      <c r="A16824" s="33" t="b">
        <f t="shared" si="2098"/>
        <v>0</v>
      </c>
      <c r="B16824" s="33">
        <f t="shared" si="2105"/>
        <v>16823</v>
      </c>
      <c r="C16824" s="17"/>
      <c r="N16824" s="37"/>
      <c r="O16824" s="37"/>
      <c r="P16824" s="37"/>
      <c r="Q16824" s="37"/>
      <c r="R16824" s="37"/>
      <c r="S16824" s="32">
        <f t="shared" si="2099"/>
        <v>0</v>
      </c>
      <c r="T16824" s="32">
        <f t="shared" si="2100"/>
        <v>0</v>
      </c>
      <c r="U16824" s="32">
        <f t="shared" si="2101"/>
        <v>0</v>
      </c>
      <c r="V16824" s="32">
        <f t="shared" si="2102"/>
        <v>0</v>
      </c>
      <c r="W16824" s="32">
        <f t="shared" si="2103"/>
        <v>0</v>
      </c>
      <c r="X16824" s="32">
        <f t="shared" si="2104"/>
        <v>0</v>
      </c>
    </row>
    <row r="16825" spans="1:24" ht="14.25" customHeight="1">
      <c r="A16825" s="33" t="b">
        <f t="shared" si="2098"/>
        <v>0</v>
      </c>
      <c r="B16825" s="33">
        <f t="shared" si="2105"/>
        <v>16824</v>
      </c>
      <c r="C16825" s="17"/>
      <c r="N16825" s="37"/>
      <c r="O16825" s="37"/>
      <c r="P16825" s="37"/>
      <c r="Q16825" s="37"/>
      <c r="R16825" s="37"/>
      <c r="S16825" s="32">
        <f t="shared" si="2099"/>
        <v>0</v>
      </c>
      <c r="T16825" s="32">
        <f t="shared" si="2100"/>
        <v>0</v>
      </c>
      <c r="U16825" s="32">
        <f t="shared" si="2101"/>
        <v>0</v>
      </c>
      <c r="V16825" s="32">
        <f t="shared" si="2102"/>
        <v>0</v>
      </c>
      <c r="W16825" s="32">
        <f t="shared" si="2103"/>
        <v>0</v>
      </c>
      <c r="X16825" s="32">
        <f t="shared" si="2104"/>
        <v>0</v>
      </c>
    </row>
    <row r="16826" spans="1:24" ht="14.25" customHeight="1">
      <c r="A16826" s="33" t="b">
        <f t="shared" si="2098"/>
        <v>0</v>
      </c>
      <c r="B16826" s="33">
        <f t="shared" si="2105"/>
        <v>16825</v>
      </c>
      <c r="C16826" s="17"/>
      <c r="N16826" s="37"/>
      <c r="O16826" s="37"/>
      <c r="P16826" s="37"/>
      <c r="Q16826" s="37"/>
      <c r="R16826" s="37"/>
      <c r="S16826" s="32">
        <f t="shared" si="2099"/>
        <v>0</v>
      </c>
      <c r="T16826" s="32">
        <f t="shared" si="2100"/>
        <v>0</v>
      </c>
      <c r="U16826" s="32">
        <f t="shared" si="2101"/>
        <v>0</v>
      </c>
      <c r="V16826" s="32">
        <f t="shared" si="2102"/>
        <v>0</v>
      </c>
      <c r="W16826" s="32">
        <f t="shared" si="2103"/>
        <v>0</v>
      </c>
      <c r="X16826" s="32">
        <f t="shared" si="2104"/>
        <v>0</v>
      </c>
    </row>
    <row r="16827" spans="1:24" ht="14.25" customHeight="1">
      <c r="A16827" s="33" t="b">
        <f t="shared" si="2098"/>
        <v>0</v>
      </c>
      <c r="B16827" s="33">
        <f t="shared" si="2105"/>
        <v>16826</v>
      </c>
      <c r="C16827" s="17"/>
      <c r="N16827" s="37"/>
      <c r="O16827" s="37"/>
      <c r="P16827" s="37"/>
      <c r="Q16827" s="37"/>
      <c r="R16827" s="37"/>
      <c r="S16827" s="32">
        <f t="shared" si="2099"/>
        <v>0</v>
      </c>
      <c r="T16827" s="32">
        <f t="shared" si="2100"/>
        <v>0</v>
      </c>
      <c r="U16827" s="32">
        <f t="shared" si="2101"/>
        <v>0</v>
      </c>
      <c r="V16827" s="32">
        <f t="shared" si="2102"/>
        <v>0</v>
      </c>
      <c r="W16827" s="32">
        <f t="shared" si="2103"/>
        <v>0</v>
      </c>
      <c r="X16827" s="32">
        <f t="shared" si="2104"/>
        <v>0</v>
      </c>
    </row>
    <row r="16828" spans="1:24" ht="14.25" customHeight="1">
      <c r="A16828" s="33" t="b">
        <f t="shared" si="2098"/>
        <v>0</v>
      </c>
      <c r="B16828" s="33">
        <f t="shared" si="2105"/>
        <v>16827</v>
      </c>
      <c r="C16828" s="17"/>
      <c r="N16828" s="37"/>
      <c r="O16828" s="37"/>
      <c r="P16828" s="37"/>
      <c r="Q16828" s="37"/>
      <c r="R16828" s="37"/>
      <c r="S16828" s="32">
        <f t="shared" si="2099"/>
        <v>0</v>
      </c>
      <c r="T16828" s="32">
        <f t="shared" si="2100"/>
        <v>0</v>
      </c>
      <c r="U16828" s="32">
        <f t="shared" si="2101"/>
        <v>0</v>
      </c>
      <c r="V16828" s="32">
        <f t="shared" si="2102"/>
        <v>0</v>
      </c>
      <c r="W16828" s="32">
        <f t="shared" si="2103"/>
        <v>0</v>
      </c>
      <c r="X16828" s="32">
        <f t="shared" si="2104"/>
        <v>0</v>
      </c>
    </row>
    <row r="16829" spans="1:24" ht="14.25" customHeight="1">
      <c r="A16829" s="33" t="b">
        <f t="shared" si="2098"/>
        <v>0</v>
      </c>
      <c r="B16829" s="33">
        <f t="shared" si="2105"/>
        <v>16828</v>
      </c>
      <c r="C16829" s="17"/>
      <c r="N16829" s="37"/>
      <c r="O16829" s="37"/>
      <c r="P16829" s="37"/>
      <c r="Q16829" s="37"/>
      <c r="R16829" s="37"/>
      <c r="S16829" s="32">
        <f t="shared" si="2099"/>
        <v>0</v>
      </c>
      <c r="T16829" s="32">
        <f t="shared" si="2100"/>
        <v>0</v>
      </c>
      <c r="U16829" s="32">
        <f t="shared" si="2101"/>
        <v>0</v>
      </c>
      <c r="V16829" s="32">
        <f t="shared" si="2102"/>
        <v>0</v>
      </c>
      <c r="W16829" s="32">
        <f t="shared" si="2103"/>
        <v>0</v>
      </c>
      <c r="X16829" s="32">
        <f t="shared" si="2104"/>
        <v>0</v>
      </c>
    </row>
    <row r="16830" spans="1:24" ht="14.25" customHeight="1">
      <c r="A16830" s="33" t="b">
        <f t="shared" si="2098"/>
        <v>0</v>
      </c>
      <c r="B16830" s="33">
        <f t="shared" si="2105"/>
        <v>16829</v>
      </c>
      <c r="C16830" s="17"/>
      <c r="N16830" s="37"/>
      <c r="O16830" s="37"/>
      <c r="P16830" s="37"/>
      <c r="Q16830" s="37"/>
      <c r="R16830" s="37"/>
      <c r="S16830" s="32">
        <f t="shared" si="2099"/>
        <v>0</v>
      </c>
      <c r="T16830" s="32">
        <f t="shared" si="2100"/>
        <v>0</v>
      </c>
      <c r="U16830" s="32">
        <f t="shared" si="2101"/>
        <v>0</v>
      </c>
      <c r="V16830" s="32">
        <f t="shared" si="2102"/>
        <v>0</v>
      </c>
      <c r="W16830" s="32">
        <f t="shared" si="2103"/>
        <v>0</v>
      </c>
      <c r="X16830" s="32">
        <f t="shared" si="2104"/>
        <v>0</v>
      </c>
    </row>
    <row r="16831" spans="1:24" ht="14.25" customHeight="1">
      <c r="A16831" s="33" t="b">
        <f t="shared" si="2098"/>
        <v>0</v>
      </c>
      <c r="B16831" s="33">
        <f t="shared" si="2105"/>
        <v>16830</v>
      </c>
      <c r="C16831" s="17"/>
      <c r="N16831" s="37"/>
      <c r="O16831" s="37"/>
      <c r="P16831" s="37"/>
      <c r="Q16831" s="37"/>
      <c r="R16831" s="37"/>
      <c r="S16831" s="32">
        <f t="shared" si="2099"/>
        <v>0</v>
      </c>
      <c r="T16831" s="32">
        <f t="shared" si="2100"/>
        <v>0</v>
      </c>
      <c r="U16831" s="32">
        <f t="shared" si="2101"/>
        <v>0</v>
      </c>
      <c r="V16831" s="32">
        <f t="shared" si="2102"/>
        <v>0</v>
      </c>
      <c r="W16831" s="32">
        <f t="shared" si="2103"/>
        <v>0</v>
      </c>
      <c r="X16831" s="32">
        <f t="shared" si="2104"/>
        <v>0</v>
      </c>
    </row>
    <row r="16832" spans="1:24" ht="14.25" customHeight="1">
      <c r="A16832" s="33" t="b">
        <f t="shared" si="2098"/>
        <v>0</v>
      </c>
      <c r="B16832" s="33">
        <f t="shared" si="2105"/>
        <v>16831</v>
      </c>
      <c r="C16832" s="17"/>
      <c r="N16832" s="37"/>
      <c r="O16832" s="37"/>
      <c r="P16832" s="37"/>
      <c r="Q16832" s="37"/>
      <c r="R16832" s="37"/>
      <c r="S16832" s="32">
        <f t="shared" si="2099"/>
        <v>0</v>
      </c>
      <c r="T16832" s="32">
        <f t="shared" si="2100"/>
        <v>0</v>
      </c>
      <c r="U16832" s="32">
        <f t="shared" si="2101"/>
        <v>0</v>
      </c>
      <c r="V16832" s="32">
        <f t="shared" si="2102"/>
        <v>0</v>
      </c>
      <c r="W16832" s="32">
        <f t="shared" si="2103"/>
        <v>0</v>
      </c>
      <c r="X16832" s="32">
        <f t="shared" si="2104"/>
        <v>0</v>
      </c>
    </row>
    <row r="16833" spans="1:24" ht="14.25" customHeight="1">
      <c r="A16833" s="33" t="b">
        <f t="shared" si="2098"/>
        <v>0</v>
      </c>
      <c r="B16833" s="33">
        <f t="shared" si="2105"/>
        <v>16832</v>
      </c>
      <c r="C16833" s="17"/>
      <c r="N16833" s="37"/>
      <c r="O16833" s="37"/>
      <c r="P16833" s="37"/>
      <c r="Q16833" s="37"/>
      <c r="R16833" s="37"/>
      <c r="S16833" s="32">
        <f t="shared" si="2099"/>
        <v>0</v>
      </c>
      <c r="T16833" s="32">
        <f t="shared" si="2100"/>
        <v>0</v>
      </c>
      <c r="U16833" s="32">
        <f t="shared" si="2101"/>
        <v>0</v>
      </c>
      <c r="V16833" s="32">
        <f t="shared" si="2102"/>
        <v>0</v>
      </c>
      <c r="W16833" s="32">
        <f t="shared" si="2103"/>
        <v>0</v>
      </c>
      <c r="X16833" s="32">
        <f t="shared" si="2104"/>
        <v>0</v>
      </c>
    </row>
    <row r="16834" spans="1:24" ht="14.25" customHeight="1">
      <c r="A16834" s="33" t="b">
        <f t="shared" ref="A16834:A16897" si="2106">IF(OR(COUNTIF(D16834:M16834, "NOT EXECUTED"), COUNTIF(D16834:M16834, "NOT COMPILED"), COUNTIF(D16834:M16834, "NOT EFFECTIVE")),TRUE,FALSE)</f>
        <v>0</v>
      </c>
      <c r="B16834" s="33">
        <f t="shared" si="2105"/>
        <v>16833</v>
      </c>
      <c r="C16834" s="17"/>
      <c r="N16834" s="37"/>
      <c r="O16834" s="37"/>
      <c r="P16834" s="37"/>
      <c r="Q16834" s="37"/>
      <c r="R16834" s="37"/>
      <c r="S16834" s="32">
        <f t="shared" ref="S16834:S16897" si="2107">IF(COUNTIF(H16834:M16834,"NOT EFFECTIVE"),1,0)</f>
        <v>0</v>
      </c>
      <c r="T16834" s="32">
        <f t="shared" ref="T16834:T16897" si="2108">IF(AND(D16834="NOT EXECUTED",COUNTA($N16834)&lt;&gt;0),1,0)</f>
        <v>0</v>
      </c>
      <c r="U16834" s="32">
        <f t="shared" ref="U16834:U16897" si="2109">IF(AND(E16834="NOT EXECUTED",COUNTA($N16834)&lt;&gt;0),1,0)</f>
        <v>0</v>
      </c>
      <c r="V16834" s="32">
        <f t="shared" ref="V16834:V16897" si="2110">IF(AND(F16834="NOT EXECUTED",COUNTA($N16834)&lt;&gt;0),1,0)</f>
        <v>0</v>
      </c>
      <c r="W16834" s="32">
        <f t="shared" ref="W16834:W16897" si="2111">IF(AND(G16834="NOT EXECUTED",COUNTA($N16834)&lt;&gt;0),1,0)</f>
        <v>0</v>
      </c>
      <c r="X16834" s="32">
        <f t="shared" ref="X16834:X16897" si="2112">IF(AND(S16834=1,COUNTA($N16834)&lt;&gt;0),1,0)</f>
        <v>0</v>
      </c>
    </row>
    <row r="16835" spans="1:24" ht="14.25" customHeight="1">
      <c r="A16835" s="33" t="b">
        <f t="shared" si="2106"/>
        <v>0</v>
      </c>
      <c r="B16835" s="33">
        <f t="shared" ref="B16835:B16898" si="2113">+B16834+1</f>
        <v>16834</v>
      </c>
      <c r="C16835" s="17"/>
      <c r="N16835" s="37"/>
      <c r="O16835" s="37"/>
      <c r="P16835" s="37"/>
      <c r="Q16835" s="37"/>
      <c r="R16835" s="37"/>
      <c r="S16835" s="32">
        <f t="shared" si="2107"/>
        <v>0</v>
      </c>
      <c r="T16835" s="32">
        <f t="shared" si="2108"/>
        <v>0</v>
      </c>
      <c r="U16835" s="32">
        <f t="shared" si="2109"/>
        <v>0</v>
      </c>
      <c r="V16835" s="32">
        <f t="shared" si="2110"/>
        <v>0</v>
      </c>
      <c r="W16835" s="32">
        <f t="shared" si="2111"/>
        <v>0</v>
      </c>
      <c r="X16835" s="32">
        <f t="shared" si="2112"/>
        <v>0</v>
      </c>
    </row>
    <row r="16836" spans="1:24" ht="14.25" customHeight="1">
      <c r="A16836" s="33" t="b">
        <f t="shared" si="2106"/>
        <v>0</v>
      </c>
      <c r="B16836" s="33">
        <f t="shared" si="2113"/>
        <v>16835</v>
      </c>
      <c r="C16836" s="17"/>
      <c r="N16836" s="37"/>
      <c r="O16836" s="37"/>
      <c r="P16836" s="37"/>
      <c r="Q16836" s="37"/>
      <c r="R16836" s="37"/>
      <c r="S16836" s="32">
        <f t="shared" si="2107"/>
        <v>0</v>
      </c>
      <c r="T16836" s="32">
        <f t="shared" si="2108"/>
        <v>0</v>
      </c>
      <c r="U16836" s="32">
        <f t="shared" si="2109"/>
        <v>0</v>
      </c>
      <c r="V16836" s="32">
        <f t="shared" si="2110"/>
        <v>0</v>
      </c>
      <c r="W16836" s="32">
        <f t="shared" si="2111"/>
        <v>0</v>
      </c>
      <c r="X16836" s="32">
        <f t="shared" si="2112"/>
        <v>0</v>
      </c>
    </row>
    <row r="16837" spans="1:24" ht="14.25" customHeight="1">
      <c r="A16837" s="33" t="b">
        <f t="shared" si="2106"/>
        <v>0</v>
      </c>
      <c r="B16837" s="33">
        <f t="shared" si="2113"/>
        <v>16836</v>
      </c>
      <c r="C16837" s="17"/>
      <c r="N16837" s="37"/>
      <c r="O16837" s="37"/>
      <c r="P16837" s="37"/>
      <c r="Q16837" s="37"/>
      <c r="R16837" s="37"/>
      <c r="S16837" s="32">
        <f t="shared" si="2107"/>
        <v>0</v>
      </c>
      <c r="T16837" s="32">
        <f t="shared" si="2108"/>
        <v>0</v>
      </c>
      <c r="U16837" s="32">
        <f t="shared" si="2109"/>
        <v>0</v>
      </c>
      <c r="V16837" s="32">
        <f t="shared" si="2110"/>
        <v>0</v>
      </c>
      <c r="W16837" s="32">
        <f t="shared" si="2111"/>
        <v>0</v>
      </c>
      <c r="X16837" s="32">
        <f t="shared" si="2112"/>
        <v>0</v>
      </c>
    </row>
    <row r="16838" spans="1:24" ht="14.25" customHeight="1">
      <c r="A16838" s="33" t="b">
        <f t="shared" si="2106"/>
        <v>0</v>
      </c>
      <c r="B16838" s="33">
        <f t="shared" si="2113"/>
        <v>16837</v>
      </c>
      <c r="C16838" s="17"/>
      <c r="N16838" s="37"/>
      <c r="O16838" s="37"/>
      <c r="P16838" s="37"/>
      <c r="Q16838" s="37"/>
      <c r="R16838" s="37"/>
      <c r="S16838" s="32">
        <f t="shared" si="2107"/>
        <v>0</v>
      </c>
      <c r="T16838" s="32">
        <f t="shared" si="2108"/>
        <v>0</v>
      </c>
      <c r="U16838" s="32">
        <f t="shared" si="2109"/>
        <v>0</v>
      </c>
      <c r="V16838" s="32">
        <f t="shared" si="2110"/>
        <v>0</v>
      </c>
      <c r="W16838" s="32">
        <f t="shared" si="2111"/>
        <v>0</v>
      </c>
      <c r="X16838" s="32">
        <f t="shared" si="2112"/>
        <v>0</v>
      </c>
    </row>
    <row r="16839" spans="1:24" ht="14.25" customHeight="1">
      <c r="A16839" s="33" t="b">
        <f t="shared" si="2106"/>
        <v>0</v>
      </c>
      <c r="B16839" s="33">
        <f t="shared" si="2113"/>
        <v>16838</v>
      </c>
      <c r="C16839" s="17"/>
      <c r="N16839" s="37"/>
      <c r="O16839" s="37"/>
      <c r="P16839" s="37"/>
      <c r="Q16839" s="37"/>
      <c r="R16839" s="37"/>
      <c r="S16839" s="32">
        <f t="shared" si="2107"/>
        <v>0</v>
      </c>
      <c r="T16839" s="32">
        <f t="shared" si="2108"/>
        <v>0</v>
      </c>
      <c r="U16839" s="32">
        <f t="shared" si="2109"/>
        <v>0</v>
      </c>
      <c r="V16839" s="32">
        <f t="shared" si="2110"/>
        <v>0</v>
      </c>
      <c r="W16839" s="32">
        <f t="shared" si="2111"/>
        <v>0</v>
      </c>
      <c r="X16839" s="32">
        <f t="shared" si="2112"/>
        <v>0</v>
      </c>
    </row>
    <row r="16840" spans="1:24" ht="14.25" customHeight="1">
      <c r="A16840" s="33" t="b">
        <f t="shared" si="2106"/>
        <v>0</v>
      </c>
      <c r="B16840" s="33">
        <f t="shared" si="2113"/>
        <v>16839</v>
      </c>
      <c r="C16840" s="17"/>
      <c r="N16840" s="37"/>
      <c r="O16840" s="37"/>
      <c r="P16840" s="37"/>
      <c r="Q16840" s="37"/>
      <c r="R16840" s="37"/>
      <c r="S16840" s="32">
        <f t="shared" si="2107"/>
        <v>0</v>
      </c>
      <c r="T16840" s="32">
        <f t="shared" si="2108"/>
        <v>0</v>
      </c>
      <c r="U16840" s="32">
        <f t="shared" si="2109"/>
        <v>0</v>
      </c>
      <c r="V16840" s="32">
        <f t="shared" si="2110"/>
        <v>0</v>
      </c>
      <c r="W16840" s="32">
        <f t="shared" si="2111"/>
        <v>0</v>
      </c>
      <c r="X16840" s="32">
        <f t="shared" si="2112"/>
        <v>0</v>
      </c>
    </row>
    <row r="16841" spans="1:24" ht="14.25" customHeight="1">
      <c r="A16841" s="33" t="b">
        <f t="shared" si="2106"/>
        <v>0</v>
      </c>
      <c r="B16841" s="33">
        <f t="shared" si="2113"/>
        <v>16840</v>
      </c>
      <c r="C16841" s="17"/>
      <c r="N16841" s="37"/>
      <c r="O16841" s="37"/>
      <c r="P16841" s="37"/>
      <c r="Q16841" s="37"/>
      <c r="R16841" s="37"/>
      <c r="S16841" s="32">
        <f t="shared" si="2107"/>
        <v>0</v>
      </c>
      <c r="T16841" s="32">
        <f t="shared" si="2108"/>
        <v>0</v>
      </c>
      <c r="U16841" s="32">
        <f t="shared" si="2109"/>
        <v>0</v>
      </c>
      <c r="V16841" s="32">
        <f t="shared" si="2110"/>
        <v>0</v>
      </c>
      <c r="W16841" s="32">
        <f t="shared" si="2111"/>
        <v>0</v>
      </c>
      <c r="X16841" s="32">
        <f t="shared" si="2112"/>
        <v>0</v>
      </c>
    </row>
    <row r="16842" spans="1:24" ht="14.25" customHeight="1">
      <c r="A16842" s="33" t="b">
        <f t="shared" si="2106"/>
        <v>0</v>
      </c>
      <c r="B16842" s="33">
        <f t="shared" si="2113"/>
        <v>16841</v>
      </c>
      <c r="C16842" s="17"/>
      <c r="N16842" s="37"/>
      <c r="O16842" s="37"/>
      <c r="P16842" s="37"/>
      <c r="Q16842" s="37"/>
      <c r="R16842" s="37"/>
      <c r="S16842" s="32">
        <f t="shared" si="2107"/>
        <v>0</v>
      </c>
      <c r="T16842" s="32">
        <f t="shared" si="2108"/>
        <v>0</v>
      </c>
      <c r="U16842" s="32">
        <f t="shared" si="2109"/>
        <v>0</v>
      </c>
      <c r="V16842" s="32">
        <f t="shared" si="2110"/>
        <v>0</v>
      </c>
      <c r="W16842" s="32">
        <f t="shared" si="2111"/>
        <v>0</v>
      </c>
      <c r="X16842" s="32">
        <f t="shared" si="2112"/>
        <v>0</v>
      </c>
    </row>
    <row r="16843" spans="1:24" ht="14.25" customHeight="1">
      <c r="A16843" s="33" t="b">
        <f t="shared" si="2106"/>
        <v>0</v>
      </c>
      <c r="B16843" s="33">
        <f t="shared" si="2113"/>
        <v>16842</v>
      </c>
      <c r="C16843" s="17"/>
      <c r="N16843" s="37"/>
      <c r="O16843" s="37"/>
      <c r="P16843" s="37"/>
      <c r="Q16843" s="37"/>
      <c r="R16843" s="37"/>
      <c r="S16843" s="32">
        <f t="shared" si="2107"/>
        <v>0</v>
      </c>
      <c r="T16843" s="32">
        <f t="shared" si="2108"/>
        <v>0</v>
      </c>
      <c r="U16843" s="32">
        <f t="shared" si="2109"/>
        <v>0</v>
      </c>
      <c r="V16843" s="32">
        <f t="shared" si="2110"/>
        <v>0</v>
      </c>
      <c r="W16843" s="32">
        <f t="shared" si="2111"/>
        <v>0</v>
      </c>
      <c r="X16843" s="32">
        <f t="shared" si="2112"/>
        <v>0</v>
      </c>
    </row>
    <row r="16844" spans="1:24" ht="14.25" customHeight="1">
      <c r="A16844" s="33" t="b">
        <f t="shared" si="2106"/>
        <v>0</v>
      </c>
      <c r="B16844" s="33">
        <f t="shared" si="2113"/>
        <v>16843</v>
      </c>
      <c r="C16844" s="17"/>
      <c r="N16844" s="37"/>
      <c r="O16844" s="37"/>
      <c r="P16844" s="37"/>
      <c r="Q16844" s="37"/>
      <c r="R16844" s="37"/>
      <c r="S16844" s="32">
        <f t="shared" si="2107"/>
        <v>0</v>
      </c>
      <c r="T16844" s="32">
        <f t="shared" si="2108"/>
        <v>0</v>
      </c>
      <c r="U16844" s="32">
        <f t="shared" si="2109"/>
        <v>0</v>
      </c>
      <c r="V16844" s="32">
        <f t="shared" si="2110"/>
        <v>0</v>
      </c>
      <c r="W16844" s="32">
        <f t="shared" si="2111"/>
        <v>0</v>
      </c>
      <c r="X16844" s="32">
        <f t="shared" si="2112"/>
        <v>0</v>
      </c>
    </row>
    <row r="16845" spans="1:24" ht="14.25" customHeight="1">
      <c r="A16845" s="33" t="b">
        <f t="shared" si="2106"/>
        <v>0</v>
      </c>
      <c r="B16845" s="33">
        <f t="shared" si="2113"/>
        <v>16844</v>
      </c>
      <c r="C16845" s="17"/>
      <c r="N16845" s="37"/>
      <c r="O16845" s="37"/>
      <c r="P16845" s="37"/>
      <c r="Q16845" s="37"/>
      <c r="R16845" s="37"/>
      <c r="S16845" s="32">
        <f t="shared" si="2107"/>
        <v>0</v>
      </c>
      <c r="T16845" s="32">
        <f t="shared" si="2108"/>
        <v>0</v>
      </c>
      <c r="U16845" s="32">
        <f t="shared" si="2109"/>
        <v>0</v>
      </c>
      <c r="V16845" s="32">
        <f t="shared" si="2110"/>
        <v>0</v>
      </c>
      <c r="W16845" s="32">
        <f t="shared" si="2111"/>
        <v>0</v>
      </c>
      <c r="X16845" s="32">
        <f t="shared" si="2112"/>
        <v>0</v>
      </c>
    </row>
    <row r="16846" spans="1:24" ht="14.25" customHeight="1">
      <c r="A16846" s="33" t="b">
        <f t="shared" si="2106"/>
        <v>0</v>
      </c>
      <c r="B16846" s="33">
        <f t="shared" si="2113"/>
        <v>16845</v>
      </c>
      <c r="C16846" s="17"/>
      <c r="N16846" s="37"/>
      <c r="O16846" s="37"/>
      <c r="P16846" s="37"/>
      <c r="Q16846" s="37"/>
      <c r="R16846" s="37"/>
      <c r="S16846" s="32">
        <f t="shared" si="2107"/>
        <v>0</v>
      </c>
      <c r="T16846" s="32">
        <f t="shared" si="2108"/>
        <v>0</v>
      </c>
      <c r="U16846" s="32">
        <f t="shared" si="2109"/>
        <v>0</v>
      </c>
      <c r="V16846" s="32">
        <f t="shared" si="2110"/>
        <v>0</v>
      </c>
      <c r="W16846" s="32">
        <f t="shared" si="2111"/>
        <v>0</v>
      </c>
      <c r="X16846" s="32">
        <f t="shared" si="2112"/>
        <v>0</v>
      </c>
    </row>
    <row r="16847" spans="1:24" ht="14.25" customHeight="1">
      <c r="A16847" s="33" t="b">
        <f t="shared" si="2106"/>
        <v>0</v>
      </c>
      <c r="B16847" s="33">
        <f t="shared" si="2113"/>
        <v>16846</v>
      </c>
      <c r="C16847" s="17"/>
      <c r="N16847" s="37"/>
      <c r="O16847" s="37"/>
      <c r="P16847" s="37"/>
      <c r="Q16847" s="37"/>
      <c r="R16847" s="37"/>
      <c r="S16847" s="32">
        <f t="shared" si="2107"/>
        <v>0</v>
      </c>
      <c r="T16847" s="32">
        <f t="shared" si="2108"/>
        <v>0</v>
      </c>
      <c r="U16847" s="32">
        <f t="shared" si="2109"/>
        <v>0</v>
      </c>
      <c r="V16847" s="32">
        <f t="shared" si="2110"/>
        <v>0</v>
      </c>
      <c r="W16847" s="32">
        <f t="shared" si="2111"/>
        <v>0</v>
      </c>
      <c r="X16847" s="32">
        <f t="shared" si="2112"/>
        <v>0</v>
      </c>
    </row>
    <row r="16848" spans="1:24" ht="14.25" customHeight="1">
      <c r="A16848" s="33" t="b">
        <f t="shared" si="2106"/>
        <v>0</v>
      </c>
      <c r="B16848" s="33">
        <f t="shared" si="2113"/>
        <v>16847</v>
      </c>
      <c r="C16848" s="17"/>
      <c r="N16848" s="37"/>
      <c r="O16848" s="37"/>
      <c r="P16848" s="37"/>
      <c r="Q16848" s="37"/>
      <c r="R16848" s="37"/>
      <c r="S16848" s="32">
        <f t="shared" si="2107"/>
        <v>0</v>
      </c>
      <c r="T16848" s="32">
        <f t="shared" si="2108"/>
        <v>0</v>
      </c>
      <c r="U16848" s="32">
        <f t="shared" si="2109"/>
        <v>0</v>
      </c>
      <c r="V16848" s="32">
        <f t="shared" si="2110"/>
        <v>0</v>
      </c>
      <c r="W16848" s="32">
        <f t="shared" si="2111"/>
        <v>0</v>
      </c>
      <c r="X16848" s="32">
        <f t="shared" si="2112"/>
        <v>0</v>
      </c>
    </row>
    <row r="16849" spans="1:24" ht="14.25" customHeight="1">
      <c r="A16849" s="33" t="b">
        <f t="shared" si="2106"/>
        <v>0</v>
      </c>
      <c r="B16849" s="33">
        <f t="shared" si="2113"/>
        <v>16848</v>
      </c>
      <c r="C16849" s="17"/>
      <c r="N16849" s="37"/>
      <c r="O16849" s="37"/>
      <c r="P16849" s="37"/>
      <c r="Q16849" s="37"/>
      <c r="R16849" s="37"/>
      <c r="S16849" s="32">
        <f t="shared" si="2107"/>
        <v>0</v>
      </c>
      <c r="T16849" s="32">
        <f t="shared" si="2108"/>
        <v>0</v>
      </c>
      <c r="U16849" s="32">
        <f t="shared" si="2109"/>
        <v>0</v>
      </c>
      <c r="V16849" s="32">
        <f t="shared" si="2110"/>
        <v>0</v>
      </c>
      <c r="W16849" s="32">
        <f t="shared" si="2111"/>
        <v>0</v>
      </c>
      <c r="X16849" s="32">
        <f t="shared" si="2112"/>
        <v>0</v>
      </c>
    </row>
    <row r="16850" spans="1:24" ht="14.25" customHeight="1">
      <c r="A16850" s="33" t="b">
        <f t="shared" si="2106"/>
        <v>0</v>
      </c>
      <c r="B16850" s="33">
        <f t="shared" si="2113"/>
        <v>16849</v>
      </c>
      <c r="C16850" s="17"/>
      <c r="N16850" s="37"/>
      <c r="O16850" s="37"/>
      <c r="P16850" s="37"/>
      <c r="Q16850" s="37"/>
      <c r="R16850" s="37"/>
      <c r="S16850" s="32">
        <f t="shared" si="2107"/>
        <v>0</v>
      </c>
      <c r="T16850" s="32">
        <f t="shared" si="2108"/>
        <v>0</v>
      </c>
      <c r="U16850" s="32">
        <f t="shared" si="2109"/>
        <v>0</v>
      </c>
      <c r="V16850" s="32">
        <f t="shared" si="2110"/>
        <v>0</v>
      </c>
      <c r="W16850" s="32">
        <f t="shared" si="2111"/>
        <v>0</v>
      </c>
      <c r="X16850" s="32">
        <f t="shared" si="2112"/>
        <v>0</v>
      </c>
    </row>
    <row r="16851" spans="1:24" ht="14.25" customHeight="1">
      <c r="A16851" s="33" t="b">
        <f t="shared" si="2106"/>
        <v>0</v>
      </c>
      <c r="B16851" s="33">
        <f t="shared" si="2113"/>
        <v>16850</v>
      </c>
      <c r="C16851" s="17"/>
      <c r="N16851" s="37"/>
      <c r="O16851" s="37"/>
      <c r="P16851" s="37"/>
      <c r="Q16851" s="37"/>
      <c r="R16851" s="37"/>
      <c r="S16851" s="32">
        <f t="shared" si="2107"/>
        <v>0</v>
      </c>
      <c r="T16851" s="32">
        <f t="shared" si="2108"/>
        <v>0</v>
      </c>
      <c r="U16851" s="32">
        <f t="shared" si="2109"/>
        <v>0</v>
      </c>
      <c r="V16851" s="32">
        <f t="shared" si="2110"/>
        <v>0</v>
      </c>
      <c r="W16851" s="32">
        <f t="shared" si="2111"/>
        <v>0</v>
      </c>
      <c r="X16851" s="32">
        <f t="shared" si="2112"/>
        <v>0</v>
      </c>
    </row>
    <row r="16852" spans="1:24" ht="14.25" customHeight="1">
      <c r="A16852" s="33" t="b">
        <f t="shared" si="2106"/>
        <v>0</v>
      </c>
      <c r="B16852" s="33">
        <f t="shared" si="2113"/>
        <v>16851</v>
      </c>
      <c r="C16852" s="17"/>
      <c r="N16852" s="37"/>
      <c r="O16852" s="37"/>
      <c r="P16852" s="37"/>
      <c r="Q16852" s="37"/>
      <c r="R16852" s="37"/>
      <c r="S16852" s="32">
        <f t="shared" si="2107"/>
        <v>0</v>
      </c>
      <c r="T16852" s="32">
        <f t="shared" si="2108"/>
        <v>0</v>
      </c>
      <c r="U16852" s="32">
        <f t="shared" si="2109"/>
        <v>0</v>
      </c>
      <c r="V16852" s="32">
        <f t="shared" si="2110"/>
        <v>0</v>
      </c>
      <c r="W16852" s="32">
        <f t="shared" si="2111"/>
        <v>0</v>
      </c>
      <c r="X16852" s="32">
        <f t="shared" si="2112"/>
        <v>0</v>
      </c>
    </row>
    <row r="16853" spans="1:24" ht="14.25" customHeight="1">
      <c r="A16853" s="33" t="b">
        <f t="shared" si="2106"/>
        <v>0</v>
      </c>
      <c r="B16853" s="33">
        <f t="shared" si="2113"/>
        <v>16852</v>
      </c>
      <c r="C16853" s="17"/>
      <c r="N16853" s="37"/>
      <c r="O16853" s="37"/>
      <c r="P16853" s="37"/>
      <c r="Q16853" s="37"/>
      <c r="R16853" s="37"/>
      <c r="S16853" s="32">
        <f t="shared" si="2107"/>
        <v>0</v>
      </c>
      <c r="T16853" s="32">
        <f t="shared" si="2108"/>
        <v>0</v>
      </c>
      <c r="U16853" s="32">
        <f t="shared" si="2109"/>
        <v>0</v>
      </c>
      <c r="V16853" s="32">
        <f t="shared" si="2110"/>
        <v>0</v>
      </c>
      <c r="W16853" s="32">
        <f t="shared" si="2111"/>
        <v>0</v>
      </c>
      <c r="X16853" s="32">
        <f t="shared" si="2112"/>
        <v>0</v>
      </c>
    </row>
    <row r="16854" spans="1:24" ht="14.25" customHeight="1">
      <c r="A16854" s="33" t="b">
        <f t="shared" si="2106"/>
        <v>0</v>
      </c>
      <c r="B16854" s="33">
        <f t="shared" si="2113"/>
        <v>16853</v>
      </c>
      <c r="C16854" s="17"/>
      <c r="N16854" s="37"/>
      <c r="O16854" s="37"/>
      <c r="P16854" s="37"/>
      <c r="Q16854" s="37"/>
      <c r="R16854" s="37"/>
      <c r="S16854" s="32">
        <f t="shared" si="2107"/>
        <v>0</v>
      </c>
      <c r="T16854" s="32">
        <f t="shared" si="2108"/>
        <v>0</v>
      </c>
      <c r="U16854" s="32">
        <f t="shared" si="2109"/>
        <v>0</v>
      </c>
      <c r="V16854" s="32">
        <f t="shared" si="2110"/>
        <v>0</v>
      </c>
      <c r="W16854" s="32">
        <f t="shared" si="2111"/>
        <v>0</v>
      </c>
      <c r="X16854" s="32">
        <f t="shared" si="2112"/>
        <v>0</v>
      </c>
    </row>
    <row r="16855" spans="1:24" ht="14.25" customHeight="1">
      <c r="A16855" s="33" t="b">
        <f t="shared" si="2106"/>
        <v>0</v>
      </c>
      <c r="B16855" s="33">
        <f t="shared" si="2113"/>
        <v>16854</v>
      </c>
      <c r="C16855" s="17"/>
      <c r="N16855" s="37"/>
      <c r="O16855" s="37"/>
      <c r="P16855" s="37"/>
      <c r="Q16855" s="37"/>
      <c r="R16855" s="37"/>
      <c r="S16855" s="32">
        <f t="shared" si="2107"/>
        <v>0</v>
      </c>
      <c r="T16855" s="32">
        <f t="shared" si="2108"/>
        <v>0</v>
      </c>
      <c r="U16855" s="32">
        <f t="shared" si="2109"/>
        <v>0</v>
      </c>
      <c r="V16855" s="32">
        <f t="shared" si="2110"/>
        <v>0</v>
      </c>
      <c r="W16855" s="32">
        <f t="shared" si="2111"/>
        <v>0</v>
      </c>
      <c r="X16855" s="32">
        <f t="shared" si="2112"/>
        <v>0</v>
      </c>
    </row>
    <row r="16856" spans="1:24" ht="14.25" customHeight="1">
      <c r="A16856" s="33" t="b">
        <f t="shared" si="2106"/>
        <v>0</v>
      </c>
      <c r="B16856" s="33">
        <f t="shared" si="2113"/>
        <v>16855</v>
      </c>
      <c r="C16856" s="17"/>
      <c r="N16856" s="37"/>
      <c r="O16856" s="37"/>
      <c r="P16856" s="37"/>
      <c r="Q16856" s="37"/>
      <c r="R16856" s="37"/>
      <c r="S16856" s="32">
        <f t="shared" si="2107"/>
        <v>0</v>
      </c>
      <c r="T16856" s="32">
        <f t="shared" si="2108"/>
        <v>0</v>
      </c>
      <c r="U16856" s="32">
        <f t="shared" si="2109"/>
        <v>0</v>
      </c>
      <c r="V16856" s="32">
        <f t="shared" si="2110"/>
        <v>0</v>
      </c>
      <c r="W16856" s="32">
        <f t="shared" si="2111"/>
        <v>0</v>
      </c>
      <c r="X16856" s="32">
        <f t="shared" si="2112"/>
        <v>0</v>
      </c>
    </row>
    <row r="16857" spans="1:24" ht="14.25" customHeight="1">
      <c r="A16857" s="33" t="b">
        <f t="shared" si="2106"/>
        <v>0</v>
      </c>
      <c r="B16857" s="33">
        <f t="shared" si="2113"/>
        <v>16856</v>
      </c>
      <c r="C16857" s="17"/>
      <c r="N16857" s="37"/>
      <c r="O16857" s="37"/>
      <c r="P16857" s="37"/>
      <c r="Q16857" s="37"/>
      <c r="R16857" s="37"/>
      <c r="S16857" s="32">
        <f t="shared" si="2107"/>
        <v>0</v>
      </c>
      <c r="T16857" s="32">
        <f t="shared" si="2108"/>
        <v>0</v>
      </c>
      <c r="U16857" s="32">
        <f t="shared" si="2109"/>
        <v>0</v>
      </c>
      <c r="V16857" s="32">
        <f t="shared" si="2110"/>
        <v>0</v>
      </c>
      <c r="W16857" s="32">
        <f t="shared" si="2111"/>
        <v>0</v>
      </c>
      <c r="X16857" s="32">
        <f t="shared" si="2112"/>
        <v>0</v>
      </c>
    </row>
    <row r="16858" spans="1:24" ht="14.25" customHeight="1">
      <c r="A16858" s="33" t="b">
        <f t="shared" si="2106"/>
        <v>0</v>
      </c>
      <c r="B16858" s="33">
        <f t="shared" si="2113"/>
        <v>16857</v>
      </c>
      <c r="C16858" s="17"/>
      <c r="N16858" s="37"/>
      <c r="O16858" s="37"/>
      <c r="P16858" s="37"/>
      <c r="Q16858" s="37"/>
      <c r="R16858" s="37"/>
      <c r="S16858" s="32">
        <f t="shared" si="2107"/>
        <v>0</v>
      </c>
      <c r="T16858" s="32">
        <f t="shared" si="2108"/>
        <v>0</v>
      </c>
      <c r="U16858" s="32">
        <f t="shared" si="2109"/>
        <v>0</v>
      </c>
      <c r="V16858" s="32">
        <f t="shared" si="2110"/>
        <v>0</v>
      </c>
      <c r="W16858" s="32">
        <f t="shared" si="2111"/>
        <v>0</v>
      </c>
      <c r="X16858" s="32">
        <f t="shared" si="2112"/>
        <v>0</v>
      </c>
    </row>
    <row r="16859" spans="1:24" ht="14.25" customHeight="1">
      <c r="A16859" s="33" t="b">
        <f t="shared" si="2106"/>
        <v>0</v>
      </c>
      <c r="B16859" s="33">
        <f t="shared" si="2113"/>
        <v>16858</v>
      </c>
      <c r="C16859" s="17"/>
      <c r="N16859" s="37"/>
      <c r="O16859" s="37"/>
      <c r="P16859" s="37"/>
      <c r="Q16859" s="37"/>
      <c r="R16859" s="37"/>
      <c r="S16859" s="32">
        <f t="shared" si="2107"/>
        <v>0</v>
      </c>
      <c r="T16859" s="32">
        <f t="shared" si="2108"/>
        <v>0</v>
      </c>
      <c r="U16859" s="32">
        <f t="shared" si="2109"/>
        <v>0</v>
      </c>
      <c r="V16859" s="32">
        <f t="shared" si="2110"/>
        <v>0</v>
      </c>
      <c r="W16859" s="32">
        <f t="shared" si="2111"/>
        <v>0</v>
      </c>
      <c r="X16859" s="32">
        <f t="shared" si="2112"/>
        <v>0</v>
      </c>
    </row>
    <row r="16860" spans="1:24" ht="14.25" customHeight="1">
      <c r="A16860" s="33" t="b">
        <f t="shared" si="2106"/>
        <v>0</v>
      </c>
      <c r="B16860" s="33">
        <f t="shared" si="2113"/>
        <v>16859</v>
      </c>
      <c r="C16860" s="17"/>
      <c r="N16860" s="37"/>
      <c r="O16860" s="37"/>
      <c r="P16860" s="37"/>
      <c r="Q16860" s="37"/>
      <c r="R16860" s="37"/>
      <c r="S16860" s="32">
        <f t="shared" si="2107"/>
        <v>0</v>
      </c>
      <c r="T16860" s="32">
        <f t="shared" si="2108"/>
        <v>0</v>
      </c>
      <c r="U16860" s="32">
        <f t="shared" si="2109"/>
        <v>0</v>
      </c>
      <c r="V16860" s="32">
        <f t="shared" si="2110"/>
        <v>0</v>
      </c>
      <c r="W16860" s="32">
        <f t="shared" si="2111"/>
        <v>0</v>
      </c>
      <c r="X16860" s="32">
        <f t="shared" si="2112"/>
        <v>0</v>
      </c>
    </row>
    <row r="16861" spans="1:24" ht="14.25" customHeight="1">
      <c r="A16861" s="33" t="b">
        <f t="shared" si="2106"/>
        <v>0</v>
      </c>
      <c r="B16861" s="33">
        <f t="shared" si="2113"/>
        <v>16860</v>
      </c>
      <c r="C16861" s="17"/>
      <c r="N16861" s="37"/>
      <c r="O16861" s="37"/>
      <c r="P16861" s="37"/>
      <c r="Q16861" s="37"/>
      <c r="R16861" s="37"/>
      <c r="S16861" s="32">
        <f t="shared" si="2107"/>
        <v>0</v>
      </c>
      <c r="T16861" s="32">
        <f t="shared" si="2108"/>
        <v>0</v>
      </c>
      <c r="U16861" s="32">
        <f t="shared" si="2109"/>
        <v>0</v>
      </c>
      <c r="V16861" s="32">
        <f t="shared" si="2110"/>
        <v>0</v>
      </c>
      <c r="W16861" s="32">
        <f t="shared" si="2111"/>
        <v>0</v>
      </c>
      <c r="X16861" s="32">
        <f t="shared" si="2112"/>
        <v>0</v>
      </c>
    </row>
    <row r="16862" spans="1:24" ht="14.25" customHeight="1">
      <c r="A16862" s="33" t="b">
        <f t="shared" si="2106"/>
        <v>0</v>
      </c>
      <c r="B16862" s="33">
        <f t="shared" si="2113"/>
        <v>16861</v>
      </c>
      <c r="C16862" s="17"/>
      <c r="N16862" s="37"/>
      <c r="O16862" s="37"/>
      <c r="P16862" s="37"/>
      <c r="Q16862" s="37"/>
      <c r="R16862" s="37"/>
      <c r="S16862" s="32">
        <f t="shared" si="2107"/>
        <v>0</v>
      </c>
      <c r="T16862" s="32">
        <f t="shared" si="2108"/>
        <v>0</v>
      </c>
      <c r="U16862" s="32">
        <f t="shared" si="2109"/>
        <v>0</v>
      </c>
      <c r="V16862" s="32">
        <f t="shared" si="2110"/>
        <v>0</v>
      </c>
      <c r="W16862" s="32">
        <f t="shared" si="2111"/>
        <v>0</v>
      </c>
      <c r="X16862" s="32">
        <f t="shared" si="2112"/>
        <v>0</v>
      </c>
    </row>
    <row r="16863" spans="1:24" ht="14.25" customHeight="1">
      <c r="A16863" s="33" t="b">
        <f t="shared" si="2106"/>
        <v>0</v>
      </c>
      <c r="B16863" s="33">
        <f t="shared" si="2113"/>
        <v>16862</v>
      </c>
      <c r="C16863" s="17"/>
      <c r="N16863" s="37"/>
      <c r="O16863" s="37"/>
      <c r="P16863" s="37"/>
      <c r="Q16863" s="37"/>
      <c r="R16863" s="37"/>
      <c r="S16863" s="32">
        <f t="shared" si="2107"/>
        <v>0</v>
      </c>
      <c r="T16863" s="32">
        <f t="shared" si="2108"/>
        <v>0</v>
      </c>
      <c r="U16863" s="32">
        <f t="shared" si="2109"/>
        <v>0</v>
      </c>
      <c r="V16863" s="32">
        <f t="shared" si="2110"/>
        <v>0</v>
      </c>
      <c r="W16863" s="32">
        <f t="shared" si="2111"/>
        <v>0</v>
      </c>
      <c r="X16863" s="32">
        <f t="shared" si="2112"/>
        <v>0</v>
      </c>
    </row>
    <row r="16864" spans="1:24" ht="14.25" customHeight="1">
      <c r="A16864" s="33" t="b">
        <f t="shared" si="2106"/>
        <v>0</v>
      </c>
      <c r="B16864" s="33">
        <f t="shared" si="2113"/>
        <v>16863</v>
      </c>
      <c r="C16864" s="17"/>
      <c r="N16864" s="37"/>
      <c r="O16864" s="37"/>
      <c r="P16864" s="37"/>
      <c r="Q16864" s="37"/>
      <c r="R16864" s="37"/>
      <c r="S16864" s="32">
        <f t="shared" si="2107"/>
        <v>0</v>
      </c>
      <c r="T16864" s="32">
        <f t="shared" si="2108"/>
        <v>0</v>
      </c>
      <c r="U16864" s="32">
        <f t="shared" si="2109"/>
        <v>0</v>
      </c>
      <c r="V16864" s="32">
        <f t="shared" si="2110"/>
        <v>0</v>
      </c>
      <c r="W16864" s="32">
        <f t="shared" si="2111"/>
        <v>0</v>
      </c>
      <c r="X16864" s="32">
        <f t="shared" si="2112"/>
        <v>0</v>
      </c>
    </row>
    <row r="16865" spans="1:24" ht="14.25" customHeight="1">
      <c r="A16865" s="33" t="b">
        <f t="shared" si="2106"/>
        <v>0</v>
      </c>
      <c r="B16865" s="33">
        <f t="shared" si="2113"/>
        <v>16864</v>
      </c>
      <c r="C16865" s="17"/>
      <c r="N16865" s="37"/>
      <c r="O16865" s="37"/>
      <c r="P16865" s="37"/>
      <c r="Q16865" s="37"/>
      <c r="R16865" s="37"/>
      <c r="S16865" s="32">
        <f t="shared" si="2107"/>
        <v>0</v>
      </c>
      <c r="T16865" s="32">
        <f t="shared" si="2108"/>
        <v>0</v>
      </c>
      <c r="U16865" s="32">
        <f t="shared" si="2109"/>
        <v>0</v>
      </c>
      <c r="V16865" s="32">
        <f t="shared" si="2110"/>
        <v>0</v>
      </c>
      <c r="W16865" s="32">
        <f t="shared" si="2111"/>
        <v>0</v>
      </c>
      <c r="X16865" s="32">
        <f t="shared" si="2112"/>
        <v>0</v>
      </c>
    </row>
    <row r="16866" spans="1:24" ht="14.25" customHeight="1">
      <c r="A16866" s="33" t="b">
        <f t="shared" si="2106"/>
        <v>0</v>
      </c>
      <c r="B16866" s="33">
        <f t="shared" si="2113"/>
        <v>16865</v>
      </c>
      <c r="C16866" s="17"/>
      <c r="N16866" s="37"/>
      <c r="O16866" s="37"/>
      <c r="P16866" s="37"/>
      <c r="Q16866" s="37"/>
      <c r="R16866" s="37"/>
      <c r="S16866" s="32">
        <f t="shared" si="2107"/>
        <v>0</v>
      </c>
      <c r="T16866" s="32">
        <f t="shared" si="2108"/>
        <v>0</v>
      </c>
      <c r="U16866" s="32">
        <f t="shared" si="2109"/>
        <v>0</v>
      </c>
      <c r="V16866" s="32">
        <f t="shared" si="2110"/>
        <v>0</v>
      </c>
      <c r="W16866" s="32">
        <f t="shared" si="2111"/>
        <v>0</v>
      </c>
      <c r="X16866" s="32">
        <f t="shared" si="2112"/>
        <v>0</v>
      </c>
    </row>
    <row r="16867" spans="1:24" ht="14.25" customHeight="1">
      <c r="A16867" s="33" t="b">
        <f t="shared" si="2106"/>
        <v>0</v>
      </c>
      <c r="B16867" s="33">
        <f t="shared" si="2113"/>
        <v>16866</v>
      </c>
      <c r="C16867" s="17"/>
      <c r="N16867" s="37"/>
      <c r="O16867" s="37"/>
      <c r="P16867" s="37"/>
      <c r="Q16867" s="37"/>
      <c r="R16867" s="37"/>
      <c r="S16867" s="32">
        <f t="shared" si="2107"/>
        <v>0</v>
      </c>
      <c r="T16867" s="32">
        <f t="shared" si="2108"/>
        <v>0</v>
      </c>
      <c r="U16867" s="32">
        <f t="shared" si="2109"/>
        <v>0</v>
      </c>
      <c r="V16867" s="32">
        <f t="shared" si="2110"/>
        <v>0</v>
      </c>
      <c r="W16867" s="32">
        <f t="shared" si="2111"/>
        <v>0</v>
      </c>
      <c r="X16867" s="32">
        <f t="shared" si="2112"/>
        <v>0</v>
      </c>
    </row>
    <row r="16868" spans="1:24" ht="14.25" customHeight="1">
      <c r="A16868" s="33" t="b">
        <f t="shared" si="2106"/>
        <v>0</v>
      </c>
      <c r="B16868" s="33">
        <f t="shared" si="2113"/>
        <v>16867</v>
      </c>
      <c r="C16868" s="17"/>
      <c r="N16868" s="37"/>
      <c r="O16868" s="37"/>
      <c r="P16868" s="37"/>
      <c r="Q16868" s="37"/>
      <c r="R16868" s="37"/>
      <c r="S16868" s="32">
        <f t="shared" si="2107"/>
        <v>0</v>
      </c>
      <c r="T16868" s="32">
        <f t="shared" si="2108"/>
        <v>0</v>
      </c>
      <c r="U16868" s="32">
        <f t="shared" si="2109"/>
        <v>0</v>
      </c>
      <c r="V16868" s="32">
        <f t="shared" si="2110"/>
        <v>0</v>
      </c>
      <c r="W16868" s="32">
        <f t="shared" si="2111"/>
        <v>0</v>
      </c>
      <c r="X16868" s="32">
        <f t="shared" si="2112"/>
        <v>0</v>
      </c>
    </row>
    <row r="16869" spans="1:24" ht="14.25" customHeight="1">
      <c r="A16869" s="33" t="b">
        <f t="shared" si="2106"/>
        <v>0</v>
      </c>
      <c r="B16869" s="33">
        <f t="shared" si="2113"/>
        <v>16868</v>
      </c>
      <c r="C16869" s="17"/>
      <c r="N16869" s="37"/>
      <c r="O16869" s="37"/>
      <c r="P16869" s="37"/>
      <c r="Q16869" s="37"/>
      <c r="R16869" s="37"/>
      <c r="S16869" s="32">
        <f t="shared" si="2107"/>
        <v>0</v>
      </c>
      <c r="T16869" s="32">
        <f t="shared" si="2108"/>
        <v>0</v>
      </c>
      <c r="U16869" s="32">
        <f t="shared" si="2109"/>
        <v>0</v>
      </c>
      <c r="V16869" s="32">
        <f t="shared" si="2110"/>
        <v>0</v>
      </c>
      <c r="W16869" s="32">
        <f t="shared" si="2111"/>
        <v>0</v>
      </c>
      <c r="X16869" s="32">
        <f t="shared" si="2112"/>
        <v>0</v>
      </c>
    </row>
    <row r="16870" spans="1:24" ht="14.25" customHeight="1">
      <c r="A16870" s="33" t="b">
        <f t="shared" si="2106"/>
        <v>0</v>
      </c>
      <c r="B16870" s="33">
        <f t="shared" si="2113"/>
        <v>16869</v>
      </c>
      <c r="C16870" s="17"/>
      <c r="N16870" s="37"/>
      <c r="O16870" s="37"/>
      <c r="P16870" s="37"/>
      <c r="Q16870" s="37"/>
      <c r="R16870" s="37"/>
      <c r="S16870" s="32">
        <f t="shared" si="2107"/>
        <v>0</v>
      </c>
      <c r="T16870" s="32">
        <f t="shared" si="2108"/>
        <v>0</v>
      </c>
      <c r="U16870" s="32">
        <f t="shared" si="2109"/>
        <v>0</v>
      </c>
      <c r="V16870" s="32">
        <f t="shared" si="2110"/>
        <v>0</v>
      </c>
      <c r="W16870" s="32">
        <f t="shared" si="2111"/>
        <v>0</v>
      </c>
      <c r="X16870" s="32">
        <f t="shared" si="2112"/>
        <v>0</v>
      </c>
    </row>
    <row r="16871" spans="1:24" ht="14.25" customHeight="1">
      <c r="A16871" s="33" t="b">
        <f t="shared" si="2106"/>
        <v>0</v>
      </c>
      <c r="B16871" s="33">
        <f t="shared" si="2113"/>
        <v>16870</v>
      </c>
      <c r="C16871" s="17"/>
      <c r="N16871" s="37"/>
      <c r="O16871" s="37"/>
      <c r="P16871" s="37"/>
      <c r="Q16871" s="37"/>
      <c r="R16871" s="37"/>
      <c r="S16871" s="32">
        <f t="shared" si="2107"/>
        <v>0</v>
      </c>
      <c r="T16871" s="32">
        <f t="shared" si="2108"/>
        <v>0</v>
      </c>
      <c r="U16871" s="32">
        <f t="shared" si="2109"/>
        <v>0</v>
      </c>
      <c r="V16871" s="32">
        <f t="shared" si="2110"/>
        <v>0</v>
      </c>
      <c r="W16871" s="32">
        <f t="shared" si="2111"/>
        <v>0</v>
      </c>
      <c r="X16871" s="32">
        <f t="shared" si="2112"/>
        <v>0</v>
      </c>
    </row>
    <row r="16872" spans="1:24" ht="14.25" customHeight="1">
      <c r="A16872" s="33" t="b">
        <f t="shared" si="2106"/>
        <v>0</v>
      </c>
      <c r="B16872" s="33">
        <f t="shared" si="2113"/>
        <v>16871</v>
      </c>
      <c r="C16872" s="17"/>
      <c r="N16872" s="37"/>
      <c r="O16872" s="37"/>
      <c r="P16872" s="37"/>
      <c r="Q16872" s="37"/>
      <c r="R16872" s="37"/>
      <c r="S16872" s="32">
        <f t="shared" si="2107"/>
        <v>0</v>
      </c>
      <c r="T16872" s="32">
        <f t="shared" si="2108"/>
        <v>0</v>
      </c>
      <c r="U16872" s="32">
        <f t="shared" si="2109"/>
        <v>0</v>
      </c>
      <c r="V16872" s="32">
        <f t="shared" si="2110"/>
        <v>0</v>
      </c>
      <c r="W16872" s="32">
        <f t="shared" si="2111"/>
        <v>0</v>
      </c>
      <c r="X16872" s="32">
        <f t="shared" si="2112"/>
        <v>0</v>
      </c>
    </row>
    <row r="16873" spans="1:24" ht="14.25" customHeight="1">
      <c r="A16873" s="33" t="b">
        <f t="shared" si="2106"/>
        <v>0</v>
      </c>
      <c r="B16873" s="33">
        <f t="shared" si="2113"/>
        <v>16872</v>
      </c>
      <c r="C16873" s="17"/>
      <c r="N16873" s="37"/>
      <c r="O16873" s="37"/>
      <c r="P16873" s="37"/>
      <c r="Q16873" s="37"/>
      <c r="R16873" s="37"/>
      <c r="S16873" s="32">
        <f t="shared" si="2107"/>
        <v>0</v>
      </c>
      <c r="T16873" s="32">
        <f t="shared" si="2108"/>
        <v>0</v>
      </c>
      <c r="U16873" s="32">
        <f t="shared" si="2109"/>
        <v>0</v>
      </c>
      <c r="V16873" s="32">
        <f t="shared" si="2110"/>
        <v>0</v>
      </c>
      <c r="W16873" s="32">
        <f t="shared" si="2111"/>
        <v>0</v>
      </c>
      <c r="X16873" s="32">
        <f t="shared" si="2112"/>
        <v>0</v>
      </c>
    </row>
    <row r="16874" spans="1:24" ht="14.25" customHeight="1">
      <c r="A16874" s="33" t="b">
        <f t="shared" si="2106"/>
        <v>0</v>
      </c>
      <c r="B16874" s="33">
        <f t="shared" si="2113"/>
        <v>16873</v>
      </c>
      <c r="C16874" s="17"/>
      <c r="N16874" s="37"/>
      <c r="O16874" s="37"/>
      <c r="P16874" s="37"/>
      <c r="Q16874" s="37"/>
      <c r="R16874" s="37"/>
      <c r="S16874" s="32">
        <f t="shared" si="2107"/>
        <v>0</v>
      </c>
      <c r="T16874" s="32">
        <f t="shared" si="2108"/>
        <v>0</v>
      </c>
      <c r="U16874" s="32">
        <f t="shared" si="2109"/>
        <v>0</v>
      </c>
      <c r="V16874" s="32">
        <f t="shared" si="2110"/>
        <v>0</v>
      </c>
      <c r="W16874" s="32">
        <f t="shared" si="2111"/>
        <v>0</v>
      </c>
      <c r="X16874" s="32">
        <f t="shared" si="2112"/>
        <v>0</v>
      </c>
    </row>
    <row r="16875" spans="1:24" ht="14.25" customHeight="1">
      <c r="A16875" s="33" t="b">
        <f t="shared" si="2106"/>
        <v>0</v>
      </c>
      <c r="B16875" s="33">
        <f t="shared" si="2113"/>
        <v>16874</v>
      </c>
      <c r="C16875" s="17"/>
      <c r="N16875" s="37"/>
      <c r="O16875" s="37"/>
      <c r="P16875" s="37"/>
      <c r="Q16875" s="37"/>
      <c r="R16875" s="37"/>
      <c r="S16875" s="32">
        <f t="shared" si="2107"/>
        <v>0</v>
      </c>
      <c r="T16875" s="32">
        <f t="shared" si="2108"/>
        <v>0</v>
      </c>
      <c r="U16875" s="32">
        <f t="shared" si="2109"/>
        <v>0</v>
      </c>
      <c r="V16875" s="32">
        <f t="shared" si="2110"/>
        <v>0</v>
      </c>
      <c r="W16875" s="32">
        <f t="shared" si="2111"/>
        <v>0</v>
      </c>
      <c r="X16875" s="32">
        <f t="shared" si="2112"/>
        <v>0</v>
      </c>
    </row>
    <row r="16876" spans="1:24" ht="14.25" customHeight="1">
      <c r="A16876" s="33" t="b">
        <f t="shared" si="2106"/>
        <v>0</v>
      </c>
      <c r="B16876" s="33">
        <f t="shared" si="2113"/>
        <v>16875</v>
      </c>
      <c r="C16876" s="17"/>
      <c r="N16876" s="37"/>
      <c r="O16876" s="37"/>
      <c r="P16876" s="37"/>
      <c r="Q16876" s="37"/>
      <c r="R16876" s="37"/>
      <c r="S16876" s="32">
        <f t="shared" si="2107"/>
        <v>0</v>
      </c>
      <c r="T16876" s="32">
        <f t="shared" si="2108"/>
        <v>0</v>
      </c>
      <c r="U16876" s="32">
        <f t="shared" si="2109"/>
        <v>0</v>
      </c>
      <c r="V16876" s="32">
        <f t="shared" si="2110"/>
        <v>0</v>
      </c>
      <c r="W16876" s="32">
        <f t="shared" si="2111"/>
        <v>0</v>
      </c>
      <c r="X16876" s="32">
        <f t="shared" si="2112"/>
        <v>0</v>
      </c>
    </row>
    <row r="16877" spans="1:24" ht="14.25" customHeight="1">
      <c r="A16877" s="33" t="b">
        <f t="shared" si="2106"/>
        <v>0</v>
      </c>
      <c r="B16877" s="33">
        <f t="shared" si="2113"/>
        <v>16876</v>
      </c>
      <c r="C16877" s="17"/>
      <c r="N16877" s="37"/>
      <c r="O16877" s="37"/>
      <c r="P16877" s="37"/>
      <c r="Q16877" s="37"/>
      <c r="R16877" s="37"/>
      <c r="S16877" s="32">
        <f t="shared" si="2107"/>
        <v>0</v>
      </c>
      <c r="T16877" s="32">
        <f t="shared" si="2108"/>
        <v>0</v>
      </c>
      <c r="U16877" s="32">
        <f t="shared" si="2109"/>
        <v>0</v>
      </c>
      <c r="V16877" s="32">
        <f t="shared" si="2110"/>
        <v>0</v>
      </c>
      <c r="W16877" s="32">
        <f t="shared" si="2111"/>
        <v>0</v>
      </c>
      <c r="X16877" s="32">
        <f t="shared" si="2112"/>
        <v>0</v>
      </c>
    </row>
    <row r="16878" spans="1:24" ht="14.25" customHeight="1">
      <c r="A16878" s="33" t="b">
        <f t="shared" si="2106"/>
        <v>0</v>
      </c>
      <c r="B16878" s="33">
        <f t="shared" si="2113"/>
        <v>16877</v>
      </c>
      <c r="C16878" s="17"/>
      <c r="N16878" s="37"/>
      <c r="O16878" s="37"/>
      <c r="P16878" s="37"/>
      <c r="Q16878" s="37"/>
      <c r="R16878" s="37"/>
      <c r="S16878" s="32">
        <f t="shared" si="2107"/>
        <v>0</v>
      </c>
      <c r="T16878" s="32">
        <f t="shared" si="2108"/>
        <v>0</v>
      </c>
      <c r="U16878" s="32">
        <f t="shared" si="2109"/>
        <v>0</v>
      </c>
      <c r="V16878" s="32">
        <f t="shared" si="2110"/>
        <v>0</v>
      </c>
      <c r="W16878" s="32">
        <f t="shared" si="2111"/>
        <v>0</v>
      </c>
      <c r="X16878" s="32">
        <f t="shared" si="2112"/>
        <v>0</v>
      </c>
    </row>
    <row r="16879" spans="1:24" ht="14.25" customHeight="1">
      <c r="A16879" s="33" t="b">
        <f t="shared" si="2106"/>
        <v>0</v>
      </c>
      <c r="B16879" s="33">
        <f t="shared" si="2113"/>
        <v>16878</v>
      </c>
      <c r="C16879" s="17"/>
      <c r="N16879" s="37"/>
      <c r="O16879" s="37"/>
      <c r="P16879" s="37"/>
      <c r="Q16879" s="37"/>
      <c r="R16879" s="37"/>
      <c r="S16879" s="32">
        <f t="shared" si="2107"/>
        <v>0</v>
      </c>
      <c r="T16879" s="32">
        <f t="shared" si="2108"/>
        <v>0</v>
      </c>
      <c r="U16879" s="32">
        <f t="shared" si="2109"/>
        <v>0</v>
      </c>
      <c r="V16879" s="32">
        <f t="shared" si="2110"/>
        <v>0</v>
      </c>
      <c r="W16879" s="32">
        <f t="shared" si="2111"/>
        <v>0</v>
      </c>
      <c r="X16879" s="32">
        <f t="shared" si="2112"/>
        <v>0</v>
      </c>
    </row>
    <row r="16880" spans="1:24" ht="14.25" customHeight="1">
      <c r="A16880" s="33" t="b">
        <f t="shared" si="2106"/>
        <v>0</v>
      </c>
      <c r="B16880" s="33">
        <f t="shared" si="2113"/>
        <v>16879</v>
      </c>
      <c r="C16880" s="17"/>
      <c r="N16880" s="37"/>
      <c r="O16880" s="37"/>
      <c r="P16880" s="37"/>
      <c r="Q16880" s="37"/>
      <c r="R16880" s="37"/>
      <c r="S16880" s="32">
        <f t="shared" si="2107"/>
        <v>0</v>
      </c>
      <c r="T16880" s="32">
        <f t="shared" si="2108"/>
        <v>0</v>
      </c>
      <c r="U16880" s="32">
        <f t="shared" si="2109"/>
        <v>0</v>
      </c>
      <c r="V16880" s="32">
        <f t="shared" si="2110"/>
        <v>0</v>
      </c>
      <c r="W16880" s="32">
        <f t="shared" si="2111"/>
        <v>0</v>
      </c>
      <c r="X16880" s="32">
        <f t="shared" si="2112"/>
        <v>0</v>
      </c>
    </row>
    <row r="16881" spans="1:24" ht="14.25" customHeight="1">
      <c r="A16881" s="33" t="b">
        <f t="shared" si="2106"/>
        <v>0</v>
      </c>
      <c r="B16881" s="33">
        <f t="shared" si="2113"/>
        <v>16880</v>
      </c>
      <c r="C16881" s="17"/>
      <c r="N16881" s="37"/>
      <c r="O16881" s="37"/>
      <c r="P16881" s="37"/>
      <c r="Q16881" s="37"/>
      <c r="R16881" s="37"/>
      <c r="S16881" s="32">
        <f t="shared" si="2107"/>
        <v>0</v>
      </c>
      <c r="T16881" s="32">
        <f t="shared" si="2108"/>
        <v>0</v>
      </c>
      <c r="U16881" s="32">
        <f t="shared" si="2109"/>
        <v>0</v>
      </c>
      <c r="V16881" s="32">
        <f t="shared" si="2110"/>
        <v>0</v>
      </c>
      <c r="W16881" s="32">
        <f t="shared" si="2111"/>
        <v>0</v>
      </c>
      <c r="X16881" s="32">
        <f t="shared" si="2112"/>
        <v>0</v>
      </c>
    </row>
    <row r="16882" spans="1:24" ht="14.25" customHeight="1">
      <c r="A16882" s="33" t="b">
        <f t="shared" si="2106"/>
        <v>0</v>
      </c>
      <c r="B16882" s="33">
        <f t="shared" si="2113"/>
        <v>16881</v>
      </c>
      <c r="C16882" s="17"/>
      <c r="N16882" s="37"/>
      <c r="O16882" s="37"/>
      <c r="P16882" s="37"/>
      <c r="Q16882" s="37"/>
      <c r="R16882" s="37"/>
      <c r="S16882" s="32">
        <f t="shared" si="2107"/>
        <v>0</v>
      </c>
      <c r="T16882" s="32">
        <f t="shared" si="2108"/>
        <v>0</v>
      </c>
      <c r="U16882" s="32">
        <f t="shared" si="2109"/>
        <v>0</v>
      </c>
      <c r="V16882" s="32">
        <f t="shared" si="2110"/>
        <v>0</v>
      </c>
      <c r="W16882" s="32">
        <f t="shared" si="2111"/>
        <v>0</v>
      </c>
      <c r="X16882" s="32">
        <f t="shared" si="2112"/>
        <v>0</v>
      </c>
    </row>
    <row r="16883" spans="1:24" ht="14.25" customHeight="1">
      <c r="A16883" s="33" t="b">
        <f t="shared" si="2106"/>
        <v>0</v>
      </c>
      <c r="B16883" s="33">
        <f t="shared" si="2113"/>
        <v>16882</v>
      </c>
      <c r="C16883" s="17"/>
      <c r="N16883" s="37"/>
      <c r="O16883" s="37"/>
      <c r="P16883" s="37"/>
      <c r="Q16883" s="37"/>
      <c r="R16883" s="37"/>
      <c r="S16883" s="32">
        <f t="shared" si="2107"/>
        <v>0</v>
      </c>
      <c r="T16883" s="32">
        <f t="shared" si="2108"/>
        <v>0</v>
      </c>
      <c r="U16883" s="32">
        <f t="shared" si="2109"/>
        <v>0</v>
      </c>
      <c r="V16883" s="32">
        <f t="shared" si="2110"/>
        <v>0</v>
      </c>
      <c r="W16883" s="32">
        <f t="shared" si="2111"/>
        <v>0</v>
      </c>
      <c r="X16883" s="32">
        <f t="shared" si="2112"/>
        <v>0</v>
      </c>
    </row>
    <row r="16884" spans="1:24" ht="14.25" customHeight="1">
      <c r="A16884" s="33" t="b">
        <f t="shared" si="2106"/>
        <v>0</v>
      </c>
      <c r="B16884" s="33">
        <f t="shared" si="2113"/>
        <v>16883</v>
      </c>
      <c r="C16884" s="17"/>
      <c r="N16884" s="37"/>
      <c r="O16884" s="37"/>
      <c r="P16884" s="37"/>
      <c r="Q16884" s="37"/>
      <c r="R16884" s="37"/>
      <c r="S16884" s="32">
        <f t="shared" si="2107"/>
        <v>0</v>
      </c>
      <c r="T16884" s="32">
        <f t="shared" si="2108"/>
        <v>0</v>
      </c>
      <c r="U16884" s="32">
        <f t="shared" si="2109"/>
        <v>0</v>
      </c>
      <c r="V16884" s="32">
        <f t="shared" si="2110"/>
        <v>0</v>
      </c>
      <c r="W16884" s="32">
        <f t="shared" si="2111"/>
        <v>0</v>
      </c>
      <c r="X16884" s="32">
        <f t="shared" si="2112"/>
        <v>0</v>
      </c>
    </row>
    <row r="16885" spans="1:24" ht="14.25" customHeight="1">
      <c r="A16885" s="33" t="b">
        <f t="shared" si="2106"/>
        <v>0</v>
      </c>
      <c r="B16885" s="33">
        <f t="shared" si="2113"/>
        <v>16884</v>
      </c>
      <c r="C16885" s="17"/>
      <c r="N16885" s="37"/>
      <c r="O16885" s="37"/>
      <c r="P16885" s="37"/>
      <c r="Q16885" s="37"/>
      <c r="R16885" s="37"/>
      <c r="S16885" s="32">
        <f t="shared" si="2107"/>
        <v>0</v>
      </c>
      <c r="T16885" s="32">
        <f t="shared" si="2108"/>
        <v>0</v>
      </c>
      <c r="U16885" s="32">
        <f t="shared" si="2109"/>
        <v>0</v>
      </c>
      <c r="V16885" s="32">
        <f t="shared" si="2110"/>
        <v>0</v>
      </c>
      <c r="W16885" s="32">
        <f t="shared" si="2111"/>
        <v>0</v>
      </c>
      <c r="X16885" s="32">
        <f t="shared" si="2112"/>
        <v>0</v>
      </c>
    </row>
    <row r="16886" spans="1:24" ht="14.25" customHeight="1">
      <c r="A16886" s="33" t="b">
        <f t="shared" si="2106"/>
        <v>0</v>
      </c>
      <c r="B16886" s="33">
        <f t="shared" si="2113"/>
        <v>16885</v>
      </c>
      <c r="C16886" s="17"/>
      <c r="N16886" s="37"/>
      <c r="O16886" s="37"/>
      <c r="P16886" s="37"/>
      <c r="Q16886" s="37"/>
      <c r="R16886" s="37"/>
      <c r="S16886" s="32">
        <f t="shared" si="2107"/>
        <v>0</v>
      </c>
      <c r="T16886" s="32">
        <f t="shared" si="2108"/>
        <v>0</v>
      </c>
      <c r="U16886" s="32">
        <f t="shared" si="2109"/>
        <v>0</v>
      </c>
      <c r="V16886" s="32">
        <f t="shared" si="2110"/>
        <v>0</v>
      </c>
      <c r="W16886" s="32">
        <f t="shared" si="2111"/>
        <v>0</v>
      </c>
      <c r="X16886" s="32">
        <f t="shared" si="2112"/>
        <v>0</v>
      </c>
    </row>
    <row r="16887" spans="1:24" ht="14.25" customHeight="1">
      <c r="A16887" s="33" t="b">
        <f t="shared" si="2106"/>
        <v>0</v>
      </c>
      <c r="B16887" s="33">
        <f t="shared" si="2113"/>
        <v>16886</v>
      </c>
      <c r="C16887" s="17"/>
      <c r="N16887" s="37"/>
      <c r="O16887" s="37"/>
      <c r="P16887" s="37"/>
      <c r="Q16887" s="37"/>
      <c r="R16887" s="37"/>
      <c r="S16887" s="32">
        <f t="shared" si="2107"/>
        <v>0</v>
      </c>
      <c r="T16887" s="32">
        <f t="shared" si="2108"/>
        <v>0</v>
      </c>
      <c r="U16887" s="32">
        <f t="shared" si="2109"/>
        <v>0</v>
      </c>
      <c r="V16887" s="32">
        <f t="shared" si="2110"/>
        <v>0</v>
      </c>
      <c r="W16887" s="32">
        <f t="shared" si="2111"/>
        <v>0</v>
      </c>
      <c r="X16887" s="32">
        <f t="shared" si="2112"/>
        <v>0</v>
      </c>
    </row>
    <row r="16888" spans="1:24" ht="14.25" customHeight="1">
      <c r="A16888" s="33" t="b">
        <f t="shared" si="2106"/>
        <v>0</v>
      </c>
      <c r="B16888" s="33">
        <f t="shared" si="2113"/>
        <v>16887</v>
      </c>
      <c r="C16888" s="17"/>
      <c r="N16888" s="37"/>
      <c r="O16888" s="37"/>
      <c r="P16888" s="37"/>
      <c r="Q16888" s="37"/>
      <c r="R16888" s="37"/>
      <c r="S16888" s="32">
        <f t="shared" si="2107"/>
        <v>0</v>
      </c>
      <c r="T16888" s="32">
        <f t="shared" si="2108"/>
        <v>0</v>
      </c>
      <c r="U16888" s="32">
        <f t="shared" si="2109"/>
        <v>0</v>
      </c>
      <c r="V16888" s="32">
        <f t="shared" si="2110"/>
        <v>0</v>
      </c>
      <c r="W16888" s="32">
        <f t="shared" si="2111"/>
        <v>0</v>
      </c>
      <c r="X16888" s="32">
        <f t="shared" si="2112"/>
        <v>0</v>
      </c>
    </row>
    <row r="16889" spans="1:24" ht="14.25" customHeight="1">
      <c r="A16889" s="33" t="b">
        <f t="shared" si="2106"/>
        <v>0</v>
      </c>
      <c r="B16889" s="33">
        <f t="shared" si="2113"/>
        <v>16888</v>
      </c>
      <c r="C16889" s="17"/>
      <c r="N16889" s="37"/>
      <c r="O16889" s="37"/>
      <c r="P16889" s="37"/>
      <c r="Q16889" s="37"/>
      <c r="R16889" s="37"/>
      <c r="S16889" s="32">
        <f t="shared" si="2107"/>
        <v>0</v>
      </c>
      <c r="T16889" s="32">
        <f t="shared" si="2108"/>
        <v>0</v>
      </c>
      <c r="U16889" s="32">
        <f t="shared" si="2109"/>
        <v>0</v>
      </c>
      <c r="V16889" s="32">
        <f t="shared" si="2110"/>
        <v>0</v>
      </c>
      <c r="W16889" s="32">
        <f t="shared" si="2111"/>
        <v>0</v>
      </c>
      <c r="X16889" s="32">
        <f t="shared" si="2112"/>
        <v>0</v>
      </c>
    </row>
    <row r="16890" spans="1:24" ht="14.25" customHeight="1">
      <c r="A16890" s="33" t="b">
        <f t="shared" si="2106"/>
        <v>0</v>
      </c>
      <c r="B16890" s="33">
        <f t="shared" si="2113"/>
        <v>16889</v>
      </c>
      <c r="C16890" s="17"/>
      <c r="N16890" s="37"/>
      <c r="O16890" s="37"/>
      <c r="P16890" s="37"/>
      <c r="Q16890" s="37"/>
      <c r="R16890" s="37"/>
      <c r="S16890" s="32">
        <f t="shared" si="2107"/>
        <v>0</v>
      </c>
      <c r="T16890" s="32">
        <f t="shared" si="2108"/>
        <v>0</v>
      </c>
      <c r="U16890" s="32">
        <f t="shared" si="2109"/>
        <v>0</v>
      </c>
      <c r="V16890" s="32">
        <f t="shared" si="2110"/>
        <v>0</v>
      </c>
      <c r="W16890" s="32">
        <f t="shared" si="2111"/>
        <v>0</v>
      </c>
      <c r="X16890" s="32">
        <f t="shared" si="2112"/>
        <v>0</v>
      </c>
    </row>
    <row r="16891" spans="1:24" ht="14.25" customHeight="1">
      <c r="A16891" s="33" t="b">
        <f t="shared" si="2106"/>
        <v>0</v>
      </c>
      <c r="B16891" s="33">
        <f t="shared" si="2113"/>
        <v>16890</v>
      </c>
      <c r="C16891" s="17"/>
      <c r="N16891" s="37"/>
      <c r="O16891" s="37"/>
      <c r="P16891" s="37"/>
      <c r="Q16891" s="37"/>
      <c r="R16891" s="37"/>
      <c r="S16891" s="32">
        <f t="shared" si="2107"/>
        <v>0</v>
      </c>
      <c r="T16891" s="32">
        <f t="shared" si="2108"/>
        <v>0</v>
      </c>
      <c r="U16891" s="32">
        <f t="shared" si="2109"/>
        <v>0</v>
      </c>
      <c r="V16891" s="32">
        <f t="shared" si="2110"/>
        <v>0</v>
      </c>
      <c r="W16891" s="32">
        <f t="shared" si="2111"/>
        <v>0</v>
      </c>
      <c r="X16891" s="32">
        <f t="shared" si="2112"/>
        <v>0</v>
      </c>
    </row>
    <row r="16892" spans="1:24" ht="14.25" customHeight="1">
      <c r="A16892" s="33" t="b">
        <f t="shared" si="2106"/>
        <v>0</v>
      </c>
      <c r="B16892" s="33">
        <f t="shared" si="2113"/>
        <v>16891</v>
      </c>
      <c r="C16892" s="17"/>
      <c r="N16892" s="37"/>
      <c r="O16892" s="37"/>
      <c r="P16892" s="37"/>
      <c r="Q16892" s="37"/>
      <c r="R16892" s="37"/>
      <c r="S16892" s="32">
        <f t="shared" si="2107"/>
        <v>0</v>
      </c>
      <c r="T16892" s="32">
        <f t="shared" si="2108"/>
        <v>0</v>
      </c>
      <c r="U16892" s="32">
        <f t="shared" si="2109"/>
        <v>0</v>
      </c>
      <c r="V16892" s="32">
        <f t="shared" si="2110"/>
        <v>0</v>
      </c>
      <c r="W16892" s="32">
        <f t="shared" si="2111"/>
        <v>0</v>
      </c>
      <c r="X16892" s="32">
        <f t="shared" si="2112"/>
        <v>0</v>
      </c>
    </row>
    <row r="16893" spans="1:24" ht="14.25" customHeight="1">
      <c r="A16893" s="33" t="b">
        <f t="shared" si="2106"/>
        <v>0</v>
      </c>
      <c r="B16893" s="33">
        <f t="shared" si="2113"/>
        <v>16892</v>
      </c>
      <c r="C16893" s="17"/>
      <c r="N16893" s="37"/>
      <c r="O16893" s="37"/>
      <c r="P16893" s="37"/>
      <c r="Q16893" s="37"/>
      <c r="R16893" s="37"/>
      <c r="S16893" s="32">
        <f t="shared" si="2107"/>
        <v>0</v>
      </c>
      <c r="T16893" s="32">
        <f t="shared" si="2108"/>
        <v>0</v>
      </c>
      <c r="U16893" s="32">
        <f t="shared" si="2109"/>
        <v>0</v>
      </c>
      <c r="V16893" s="32">
        <f t="shared" si="2110"/>
        <v>0</v>
      </c>
      <c r="W16893" s="32">
        <f t="shared" si="2111"/>
        <v>0</v>
      </c>
      <c r="X16893" s="32">
        <f t="shared" si="2112"/>
        <v>0</v>
      </c>
    </row>
    <row r="16894" spans="1:24" ht="14.25" customHeight="1">
      <c r="A16894" s="33" t="b">
        <f t="shared" si="2106"/>
        <v>0</v>
      </c>
      <c r="B16894" s="33">
        <f t="shared" si="2113"/>
        <v>16893</v>
      </c>
      <c r="C16894" s="17"/>
      <c r="N16894" s="37"/>
      <c r="O16894" s="37"/>
      <c r="P16894" s="37"/>
      <c r="Q16894" s="37"/>
      <c r="R16894" s="37"/>
      <c r="S16894" s="32">
        <f t="shared" si="2107"/>
        <v>0</v>
      </c>
      <c r="T16894" s="32">
        <f t="shared" si="2108"/>
        <v>0</v>
      </c>
      <c r="U16894" s="32">
        <f t="shared" si="2109"/>
        <v>0</v>
      </c>
      <c r="V16894" s="32">
        <f t="shared" si="2110"/>
        <v>0</v>
      </c>
      <c r="W16894" s="32">
        <f t="shared" si="2111"/>
        <v>0</v>
      </c>
      <c r="X16894" s="32">
        <f t="shared" si="2112"/>
        <v>0</v>
      </c>
    </row>
    <row r="16895" spans="1:24" ht="14.25" customHeight="1">
      <c r="A16895" s="33" t="b">
        <f t="shared" si="2106"/>
        <v>0</v>
      </c>
      <c r="B16895" s="33">
        <f t="shared" si="2113"/>
        <v>16894</v>
      </c>
      <c r="C16895" s="17"/>
      <c r="N16895" s="37"/>
      <c r="O16895" s="37"/>
      <c r="P16895" s="37"/>
      <c r="Q16895" s="37"/>
      <c r="R16895" s="37"/>
      <c r="S16895" s="32">
        <f t="shared" si="2107"/>
        <v>0</v>
      </c>
      <c r="T16895" s="32">
        <f t="shared" si="2108"/>
        <v>0</v>
      </c>
      <c r="U16895" s="32">
        <f t="shared" si="2109"/>
        <v>0</v>
      </c>
      <c r="V16895" s="32">
        <f t="shared" si="2110"/>
        <v>0</v>
      </c>
      <c r="W16895" s="32">
        <f t="shared" si="2111"/>
        <v>0</v>
      </c>
      <c r="X16895" s="32">
        <f t="shared" si="2112"/>
        <v>0</v>
      </c>
    </row>
    <row r="16896" spans="1:24" ht="14.25" customHeight="1">
      <c r="A16896" s="33" t="b">
        <f t="shared" si="2106"/>
        <v>0</v>
      </c>
      <c r="B16896" s="33">
        <f t="shared" si="2113"/>
        <v>16895</v>
      </c>
      <c r="C16896" s="17"/>
      <c r="N16896" s="37"/>
      <c r="O16896" s="37"/>
      <c r="P16896" s="37"/>
      <c r="Q16896" s="37"/>
      <c r="R16896" s="37"/>
      <c r="S16896" s="32">
        <f t="shared" si="2107"/>
        <v>0</v>
      </c>
      <c r="T16896" s="32">
        <f t="shared" si="2108"/>
        <v>0</v>
      </c>
      <c r="U16896" s="32">
        <f t="shared" si="2109"/>
        <v>0</v>
      </c>
      <c r="V16896" s="32">
        <f t="shared" si="2110"/>
        <v>0</v>
      </c>
      <c r="W16896" s="32">
        <f t="shared" si="2111"/>
        <v>0</v>
      </c>
      <c r="X16896" s="32">
        <f t="shared" si="2112"/>
        <v>0</v>
      </c>
    </row>
    <row r="16897" spans="1:24" ht="14.25" customHeight="1">
      <c r="A16897" s="33" t="b">
        <f t="shared" si="2106"/>
        <v>0</v>
      </c>
      <c r="B16897" s="33">
        <f t="shared" si="2113"/>
        <v>16896</v>
      </c>
      <c r="C16897" s="17"/>
      <c r="N16897" s="37"/>
      <c r="O16897" s="37"/>
      <c r="P16897" s="37"/>
      <c r="Q16897" s="37"/>
      <c r="R16897" s="37"/>
      <c r="S16897" s="32">
        <f t="shared" si="2107"/>
        <v>0</v>
      </c>
      <c r="T16897" s="32">
        <f t="shared" si="2108"/>
        <v>0</v>
      </c>
      <c r="U16897" s="32">
        <f t="shared" si="2109"/>
        <v>0</v>
      </c>
      <c r="V16897" s="32">
        <f t="shared" si="2110"/>
        <v>0</v>
      </c>
      <c r="W16897" s="32">
        <f t="shared" si="2111"/>
        <v>0</v>
      </c>
      <c r="X16897" s="32">
        <f t="shared" si="2112"/>
        <v>0</v>
      </c>
    </row>
    <row r="16898" spans="1:24" ht="14.25" customHeight="1">
      <c r="A16898" s="33" t="b">
        <f t="shared" ref="A16898:A16961" si="2114">IF(OR(COUNTIF(D16898:M16898, "NOT EXECUTED"), COUNTIF(D16898:M16898, "NOT COMPILED"), COUNTIF(D16898:M16898, "NOT EFFECTIVE")),TRUE,FALSE)</f>
        <v>0</v>
      </c>
      <c r="B16898" s="33">
        <f t="shared" si="2113"/>
        <v>16897</v>
      </c>
      <c r="C16898" s="17"/>
      <c r="N16898" s="37"/>
      <c r="O16898" s="37"/>
      <c r="P16898" s="37"/>
      <c r="Q16898" s="37"/>
      <c r="R16898" s="37"/>
      <c r="S16898" s="32">
        <f t="shared" ref="S16898:S16961" si="2115">IF(COUNTIF(H16898:M16898,"NOT EFFECTIVE"),1,0)</f>
        <v>0</v>
      </c>
      <c r="T16898" s="32">
        <f t="shared" ref="T16898:T16961" si="2116">IF(AND(D16898="NOT EXECUTED",COUNTA($N16898)&lt;&gt;0),1,0)</f>
        <v>0</v>
      </c>
      <c r="U16898" s="32">
        <f t="shared" ref="U16898:U16961" si="2117">IF(AND(E16898="NOT EXECUTED",COUNTA($N16898)&lt;&gt;0),1,0)</f>
        <v>0</v>
      </c>
      <c r="V16898" s="32">
        <f t="shared" ref="V16898:V16961" si="2118">IF(AND(F16898="NOT EXECUTED",COUNTA($N16898)&lt;&gt;0),1,0)</f>
        <v>0</v>
      </c>
      <c r="W16898" s="32">
        <f t="shared" ref="W16898:W16961" si="2119">IF(AND(G16898="NOT EXECUTED",COUNTA($N16898)&lt;&gt;0),1,0)</f>
        <v>0</v>
      </c>
      <c r="X16898" s="32">
        <f t="shared" ref="X16898:X16961" si="2120">IF(AND(S16898=1,COUNTA($N16898)&lt;&gt;0),1,0)</f>
        <v>0</v>
      </c>
    </row>
    <row r="16899" spans="1:24" ht="14.25" customHeight="1">
      <c r="A16899" s="33" t="b">
        <f t="shared" si="2114"/>
        <v>0</v>
      </c>
      <c r="B16899" s="33">
        <f t="shared" ref="B16899:B16962" si="2121">+B16898+1</f>
        <v>16898</v>
      </c>
      <c r="C16899" s="17"/>
      <c r="N16899" s="37"/>
      <c r="O16899" s="37"/>
      <c r="P16899" s="37"/>
      <c r="Q16899" s="37"/>
      <c r="R16899" s="37"/>
      <c r="S16899" s="32">
        <f t="shared" si="2115"/>
        <v>0</v>
      </c>
      <c r="T16899" s="32">
        <f t="shared" si="2116"/>
        <v>0</v>
      </c>
      <c r="U16899" s="32">
        <f t="shared" si="2117"/>
        <v>0</v>
      </c>
      <c r="V16899" s="32">
        <f t="shared" si="2118"/>
        <v>0</v>
      </c>
      <c r="W16899" s="32">
        <f t="shared" si="2119"/>
        <v>0</v>
      </c>
      <c r="X16899" s="32">
        <f t="shared" si="2120"/>
        <v>0</v>
      </c>
    </row>
    <row r="16900" spans="1:24" ht="14.25" customHeight="1">
      <c r="A16900" s="33" t="b">
        <f t="shared" si="2114"/>
        <v>0</v>
      </c>
      <c r="B16900" s="33">
        <f t="shared" si="2121"/>
        <v>16899</v>
      </c>
      <c r="C16900" s="17"/>
      <c r="N16900" s="37"/>
      <c r="O16900" s="37"/>
      <c r="P16900" s="37"/>
      <c r="Q16900" s="37"/>
      <c r="R16900" s="37"/>
      <c r="S16900" s="32">
        <f t="shared" si="2115"/>
        <v>0</v>
      </c>
      <c r="T16900" s="32">
        <f t="shared" si="2116"/>
        <v>0</v>
      </c>
      <c r="U16900" s="32">
        <f t="shared" si="2117"/>
        <v>0</v>
      </c>
      <c r="V16900" s="32">
        <f t="shared" si="2118"/>
        <v>0</v>
      </c>
      <c r="W16900" s="32">
        <f t="shared" si="2119"/>
        <v>0</v>
      </c>
      <c r="X16900" s="32">
        <f t="shared" si="2120"/>
        <v>0</v>
      </c>
    </row>
    <row r="16901" spans="1:24" ht="14.25" customHeight="1">
      <c r="A16901" s="33" t="b">
        <f t="shared" si="2114"/>
        <v>0</v>
      </c>
      <c r="B16901" s="33">
        <f t="shared" si="2121"/>
        <v>16900</v>
      </c>
      <c r="C16901" s="17"/>
      <c r="N16901" s="37"/>
      <c r="O16901" s="37"/>
      <c r="P16901" s="37"/>
      <c r="Q16901" s="37"/>
      <c r="R16901" s="37"/>
      <c r="S16901" s="32">
        <f t="shared" si="2115"/>
        <v>0</v>
      </c>
      <c r="T16901" s="32">
        <f t="shared" si="2116"/>
        <v>0</v>
      </c>
      <c r="U16901" s="32">
        <f t="shared" si="2117"/>
        <v>0</v>
      </c>
      <c r="V16901" s="32">
        <f t="shared" si="2118"/>
        <v>0</v>
      </c>
      <c r="W16901" s="32">
        <f t="shared" si="2119"/>
        <v>0</v>
      </c>
      <c r="X16901" s="32">
        <f t="shared" si="2120"/>
        <v>0</v>
      </c>
    </row>
    <row r="16902" spans="1:24" ht="14.25" customHeight="1">
      <c r="A16902" s="33" t="b">
        <f t="shared" si="2114"/>
        <v>0</v>
      </c>
      <c r="B16902" s="33">
        <f t="shared" si="2121"/>
        <v>16901</v>
      </c>
      <c r="C16902" s="17"/>
      <c r="N16902" s="37"/>
      <c r="O16902" s="37"/>
      <c r="P16902" s="37"/>
      <c r="Q16902" s="37"/>
      <c r="R16902" s="37"/>
      <c r="S16902" s="32">
        <f t="shared" si="2115"/>
        <v>0</v>
      </c>
      <c r="T16902" s="32">
        <f t="shared" si="2116"/>
        <v>0</v>
      </c>
      <c r="U16902" s="32">
        <f t="shared" si="2117"/>
        <v>0</v>
      </c>
      <c r="V16902" s="32">
        <f t="shared" si="2118"/>
        <v>0</v>
      </c>
      <c r="W16902" s="32">
        <f t="shared" si="2119"/>
        <v>0</v>
      </c>
      <c r="X16902" s="32">
        <f t="shared" si="2120"/>
        <v>0</v>
      </c>
    </row>
    <row r="16903" spans="1:24" ht="14.25" customHeight="1">
      <c r="A16903" s="33" t="b">
        <f t="shared" si="2114"/>
        <v>0</v>
      </c>
      <c r="B16903" s="33">
        <f t="shared" si="2121"/>
        <v>16902</v>
      </c>
      <c r="C16903" s="17"/>
      <c r="N16903" s="37"/>
      <c r="O16903" s="37"/>
      <c r="P16903" s="37"/>
      <c r="Q16903" s="37"/>
      <c r="R16903" s="37"/>
      <c r="S16903" s="32">
        <f t="shared" si="2115"/>
        <v>0</v>
      </c>
      <c r="T16903" s="32">
        <f t="shared" si="2116"/>
        <v>0</v>
      </c>
      <c r="U16903" s="32">
        <f t="shared" si="2117"/>
        <v>0</v>
      </c>
      <c r="V16903" s="32">
        <f t="shared" si="2118"/>
        <v>0</v>
      </c>
      <c r="W16903" s="32">
        <f t="shared" si="2119"/>
        <v>0</v>
      </c>
      <c r="X16903" s="32">
        <f t="shared" si="2120"/>
        <v>0</v>
      </c>
    </row>
    <row r="16904" spans="1:24" ht="14.25" customHeight="1">
      <c r="A16904" s="33" t="b">
        <f t="shared" si="2114"/>
        <v>0</v>
      </c>
      <c r="B16904" s="33">
        <f t="shared" si="2121"/>
        <v>16903</v>
      </c>
      <c r="C16904" s="17"/>
      <c r="N16904" s="37"/>
      <c r="O16904" s="37"/>
      <c r="P16904" s="37"/>
      <c r="Q16904" s="37"/>
      <c r="R16904" s="37"/>
      <c r="S16904" s="32">
        <f t="shared" si="2115"/>
        <v>0</v>
      </c>
      <c r="T16904" s="32">
        <f t="shared" si="2116"/>
        <v>0</v>
      </c>
      <c r="U16904" s="32">
        <f t="shared" si="2117"/>
        <v>0</v>
      </c>
      <c r="V16904" s="32">
        <f t="shared" si="2118"/>
        <v>0</v>
      </c>
      <c r="W16904" s="32">
        <f t="shared" si="2119"/>
        <v>0</v>
      </c>
      <c r="X16904" s="32">
        <f t="shared" si="2120"/>
        <v>0</v>
      </c>
    </row>
    <row r="16905" spans="1:24" ht="14.25" customHeight="1">
      <c r="A16905" s="33" t="b">
        <f t="shared" si="2114"/>
        <v>0</v>
      </c>
      <c r="B16905" s="33">
        <f t="shared" si="2121"/>
        <v>16904</v>
      </c>
      <c r="C16905" s="17"/>
      <c r="N16905" s="37"/>
      <c r="O16905" s="37"/>
      <c r="P16905" s="37"/>
      <c r="Q16905" s="37"/>
      <c r="R16905" s="37"/>
      <c r="S16905" s="32">
        <f t="shared" si="2115"/>
        <v>0</v>
      </c>
      <c r="T16905" s="32">
        <f t="shared" si="2116"/>
        <v>0</v>
      </c>
      <c r="U16905" s="32">
        <f t="shared" si="2117"/>
        <v>0</v>
      </c>
      <c r="V16905" s="32">
        <f t="shared" si="2118"/>
        <v>0</v>
      </c>
      <c r="W16905" s="32">
        <f t="shared" si="2119"/>
        <v>0</v>
      </c>
      <c r="X16905" s="32">
        <f t="shared" si="2120"/>
        <v>0</v>
      </c>
    </row>
    <row r="16906" spans="1:24" ht="14.25" customHeight="1">
      <c r="A16906" s="33" t="b">
        <f t="shared" si="2114"/>
        <v>0</v>
      </c>
      <c r="B16906" s="33">
        <f t="shared" si="2121"/>
        <v>16905</v>
      </c>
      <c r="C16906" s="17"/>
      <c r="N16906" s="37"/>
      <c r="O16906" s="37"/>
      <c r="P16906" s="37"/>
      <c r="Q16906" s="37"/>
      <c r="R16906" s="37"/>
      <c r="S16906" s="32">
        <f t="shared" si="2115"/>
        <v>0</v>
      </c>
      <c r="T16906" s="32">
        <f t="shared" si="2116"/>
        <v>0</v>
      </c>
      <c r="U16906" s="32">
        <f t="shared" si="2117"/>
        <v>0</v>
      </c>
      <c r="V16906" s="32">
        <f t="shared" si="2118"/>
        <v>0</v>
      </c>
      <c r="W16906" s="32">
        <f t="shared" si="2119"/>
        <v>0</v>
      </c>
      <c r="X16906" s="32">
        <f t="shared" si="2120"/>
        <v>0</v>
      </c>
    </row>
    <row r="16907" spans="1:24" ht="14.25" customHeight="1">
      <c r="A16907" s="33" t="b">
        <f t="shared" si="2114"/>
        <v>0</v>
      </c>
      <c r="B16907" s="33">
        <f t="shared" si="2121"/>
        <v>16906</v>
      </c>
      <c r="C16907" s="17"/>
      <c r="N16907" s="37"/>
      <c r="O16907" s="37"/>
      <c r="P16907" s="37"/>
      <c r="Q16907" s="37"/>
      <c r="R16907" s="37"/>
      <c r="S16907" s="32">
        <f t="shared" si="2115"/>
        <v>0</v>
      </c>
      <c r="T16907" s="32">
        <f t="shared" si="2116"/>
        <v>0</v>
      </c>
      <c r="U16907" s="32">
        <f t="shared" si="2117"/>
        <v>0</v>
      </c>
      <c r="V16907" s="32">
        <f t="shared" si="2118"/>
        <v>0</v>
      </c>
      <c r="W16907" s="32">
        <f t="shared" si="2119"/>
        <v>0</v>
      </c>
      <c r="X16907" s="32">
        <f t="shared" si="2120"/>
        <v>0</v>
      </c>
    </row>
    <row r="16908" spans="1:24" ht="14.25" customHeight="1">
      <c r="A16908" s="33" t="b">
        <f t="shared" si="2114"/>
        <v>0</v>
      </c>
      <c r="B16908" s="33">
        <f t="shared" si="2121"/>
        <v>16907</v>
      </c>
      <c r="C16908" s="17"/>
      <c r="N16908" s="37"/>
      <c r="O16908" s="37"/>
      <c r="P16908" s="37"/>
      <c r="Q16908" s="37"/>
      <c r="R16908" s="37"/>
      <c r="S16908" s="32">
        <f t="shared" si="2115"/>
        <v>0</v>
      </c>
      <c r="T16908" s="32">
        <f t="shared" si="2116"/>
        <v>0</v>
      </c>
      <c r="U16908" s="32">
        <f t="shared" si="2117"/>
        <v>0</v>
      </c>
      <c r="V16908" s="32">
        <f t="shared" si="2118"/>
        <v>0</v>
      </c>
      <c r="W16908" s="32">
        <f t="shared" si="2119"/>
        <v>0</v>
      </c>
      <c r="X16908" s="32">
        <f t="shared" si="2120"/>
        <v>0</v>
      </c>
    </row>
    <row r="16909" spans="1:24" ht="14.25" customHeight="1">
      <c r="A16909" s="33" t="b">
        <f t="shared" si="2114"/>
        <v>0</v>
      </c>
      <c r="B16909" s="33">
        <f t="shared" si="2121"/>
        <v>16908</v>
      </c>
      <c r="C16909" s="17"/>
      <c r="N16909" s="37"/>
      <c r="O16909" s="37"/>
      <c r="P16909" s="37"/>
      <c r="Q16909" s="37"/>
      <c r="R16909" s="37"/>
      <c r="S16909" s="32">
        <f t="shared" si="2115"/>
        <v>0</v>
      </c>
      <c r="T16909" s="32">
        <f t="shared" si="2116"/>
        <v>0</v>
      </c>
      <c r="U16909" s="32">
        <f t="shared" si="2117"/>
        <v>0</v>
      </c>
      <c r="V16909" s="32">
        <f t="shared" si="2118"/>
        <v>0</v>
      </c>
      <c r="W16909" s="32">
        <f t="shared" si="2119"/>
        <v>0</v>
      </c>
      <c r="X16909" s="32">
        <f t="shared" si="2120"/>
        <v>0</v>
      </c>
    </row>
    <row r="16910" spans="1:24" ht="14.25" customHeight="1">
      <c r="A16910" s="33" t="b">
        <f t="shared" si="2114"/>
        <v>0</v>
      </c>
      <c r="B16910" s="33">
        <f t="shared" si="2121"/>
        <v>16909</v>
      </c>
      <c r="C16910" s="17"/>
      <c r="N16910" s="37"/>
      <c r="O16910" s="37"/>
      <c r="P16910" s="37"/>
      <c r="Q16910" s="37"/>
      <c r="R16910" s="37"/>
      <c r="S16910" s="32">
        <f t="shared" si="2115"/>
        <v>0</v>
      </c>
      <c r="T16910" s="32">
        <f t="shared" si="2116"/>
        <v>0</v>
      </c>
      <c r="U16910" s="32">
        <f t="shared" si="2117"/>
        <v>0</v>
      </c>
      <c r="V16910" s="32">
        <f t="shared" si="2118"/>
        <v>0</v>
      </c>
      <c r="W16910" s="32">
        <f t="shared" si="2119"/>
        <v>0</v>
      </c>
      <c r="X16910" s="32">
        <f t="shared" si="2120"/>
        <v>0</v>
      </c>
    </row>
    <row r="16911" spans="1:24" ht="14.25" customHeight="1">
      <c r="A16911" s="33" t="b">
        <f t="shared" si="2114"/>
        <v>0</v>
      </c>
      <c r="B16911" s="33">
        <f t="shared" si="2121"/>
        <v>16910</v>
      </c>
      <c r="C16911" s="17"/>
      <c r="N16911" s="37"/>
      <c r="O16911" s="37"/>
      <c r="P16911" s="37"/>
      <c r="Q16911" s="37"/>
      <c r="R16911" s="37"/>
      <c r="S16911" s="32">
        <f t="shared" si="2115"/>
        <v>0</v>
      </c>
      <c r="T16911" s="32">
        <f t="shared" si="2116"/>
        <v>0</v>
      </c>
      <c r="U16911" s="32">
        <f t="shared" si="2117"/>
        <v>0</v>
      </c>
      <c r="V16911" s="32">
        <f t="shared" si="2118"/>
        <v>0</v>
      </c>
      <c r="W16911" s="32">
        <f t="shared" si="2119"/>
        <v>0</v>
      </c>
      <c r="X16911" s="32">
        <f t="shared" si="2120"/>
        <v>0</v>
      </c>
    </row>
    <row r="16912" spans="1:24" ht="14.25" customHeight="1">
      <c r="A16912" s="33" t="b">
        <f t="shared" si="2114"/>
        <v>0</v>
      </c>
      <c r="B16912" s="33">
        <f t="shared" si="2121"/>
        <v>16911</v>
      </c>
      <c r="C16912" s="17"/>
      <c r="N16912" s="37"/>
      <c r="O16912" s="37"/>
      <c r="P16912" s="37"/>
      <c r="Q16912" s="37"/>
      <c r="R16912" s="37"/>
      <c r="S16912" s="32">
        <f t="shared" si="2115"/>
        <v>0</v>
      </c>
      <c r="T16912" s="32">
        <f t="shared" si="2116"/>
        <v>0</v>
      </c>
      <c r="U16912" s="32">
        <f t="shared" si="2117"/>
        <v>0</v>
      </c>
      <c r="V16912" s="32">
        <f t="shared" si="2118"/>
        <v>0</v>
      </c>
      <c r="W16912" s="32">
        <f t="shared" si="2119"/>
        <v>0</v>
      </c>
      <c r="X16912" s="32">
        <f t="shared" si="2120"/>
        <v>0</v>
      </c>
    </row>
    <row r="16913" spans="1:24" ht="14.25" customHeight="1">
      <c r="A16913" s="33" t="b">
        <f t="shared" si="2114"/>
        <v>0</v>
      </c>
      <c r="B16913" s="33">
        <f t="shared" si="2121"/>
        <v>16912</v>
      </c>
      <c r="C16913" s="17"/>
      <c r="N16913" s="37"/>
      <c r="O16913" s="37"/>
      <c r="P16913" s="37"/>
      <c r="Q16913" s="37"/>
      <c r="R16913" s="37"/>
      <c r="S16913" s="32">
        <f t="shared" si="2115"/>
        <v>0</v>
      </c>
      <c r="T16913" s="32">
        <f t="shared" si="2116"/>
        <v>0</v>
      </c>
      <c r="U16913" s="32">
        <f t="shared" si="2117"/>
        <v>0</v>
      </c>
      <c r="V16913" s="32">
        <f t="shared" si="2118"/>
        <v>0</v>
      </c>
      <c r="W16913" s="32">
        <f t="shared" si="2119"/>
        <v>0</v>
      </c>
      <c r="X16913" s="32">
        <f t="shared" si="2120"/>
        <v>0</v>
      </c>
    </row>
    <row r="16914" spans="1:24" ht="14.25" customHeight="1">
      <c r="A16914" s="33" t="b">
        <f t="shared" si="2114"/>
        <v>0</v>
      </c>
      <c r="B16914" s="33">
        <f t="shared" si="2121"/>
        <v>16913</v>
      </c>
      <c r="C16914" s="17"/>
      <c r="N16914" s="37"/>
      <c r="O16914" s="37"/>
      <c r="P16914" s="37"/>
      <c r="Q16914" s="37"/>
      <c r="R16914" s="37"/>
      <c r="S16914" s="32">
        <f t="shared" si="2115"/>
        <v>0</v>
      </c>
      <c r="T16914" s="32">
        <f t="shared" si="2116"/>
        <v>0</v>
      </c>
      <c r="U16914" s="32">
        <f t="shared" si="2117"/>
        <v>0</v>
      </c>
      <c r="V16914" s="32">
        <f t="shared" si="2118"/>
        <v>0</v>
      </c>
      <c r="W16914" s="32">
        <f t="shared" si="2119"/>
        <v>0</v>
      </c>
      <c r="X16914" s="32">
        <f t="shared" si="2120"/>
        <v>0</v>
      </c>
    </row>
    <row r="16915" spans="1:24" ht="14.25" customHeight="1">
      <c r="A16915" s="33" t="b">
        <f t="shared" si="2114"/>
        <v>0</v>
      </c>
      <c r="B16915" s="33">
        <f t="shared" si="2121"/>
        <v>16914</v>
      </c>
      <c r="C16915" s="17"/>
      <c r="N16915" s="37"/>
      <c r="O16915" s="37"/>
      <c r="P16915" s="37"/>
      <c r="Q16915" s="37"/>
      <c r="R16915" s="37"/>
      <c r="S16915" s="32">
        <f t="shared" si="2115"/>
        <v>0</v>
      </c>
      <c r="T16915" s="32">
        <f t="shared" si="2116"/>
        <v>0</v>
      </c>
      <c r="U16915" s="32">
        <f t="shared" si="2117"/>
        <v>0</v>
      </c>
      <c r="V16915" s="32">
        <f t="shared" si="2118"/>
        <v>0</v>
      </c>
      <c r="W16915" s="32">
        <f t="shared" si="2119"/>
        <v>0</v>
      </c>
      <c r="X16915" s="32">
        <f t="shared" si="2120"/>
        <v>0</v>
      </c>
    </row>
    <row r="16916" spans="1:24" ht="14.25" customHeight="1">
      <c r="A16916" s="33" t="b">
        <f t="shared" si="2114"/>
        <v>0</v>
      </c>
      <c r="B16916" s="33">
        <f t="shared" si="2121"/>
        <v>16915</v>
      </c>
      <c r="C16916" s="17"/>
      <c r="N16916" s="37"/>
      <c r="O16916" s="37"/>
      <c r="P16916" s="37"/>
      <c r="Q16916" s="37"/>
      <c r="R16916" s="37"/>
      <c r="S16916" s="32">
        <f t="shared" si="2115"/>
        <v>0</v>
      </c>
      <c r="T16916" s="32">
        <f t="shared" si="2116"/>
        <v>0</v>
      </c>
      <c r="U16916" s="32">
        <f t="shared" si="2117"/>
        <v>0</v>
      </c>
      <c r="V16916" s="32">
        <f t="shared" si="2118"/>
        <v>0</v>
      </c>
      <c r="W16916" s="32">
        <f t="shared" si="2119"/>
        <v>0</v>
      </c>
      <c r="X16916" s="32">
        <f t="shared" si="2120"/>
        <v>0</v>
      </c>
    </row>
    <row r="16917" spans="1:24" ht="14.25" customHeight="1">
      <c r="A16917" s="33" t="b">
        <f t="shared" si="2114"/>
        <v>0</v>
      </c>
      <c r="B16917" s="33">
        <f t="shared" si="2121"/>
        <v>16916</v>
      </c>
      <c r="C16917" s="17"/>
      <c r="N16917" s="37"/>
      <c r="O16917" s="37"/>
      <c r="P16917" s="37"/>
      <c r="Q16917" s="37"/>
      <c r="R16917" s="37"/>
      <c r="S16917" s="32">
        <f t="shared" si="2115"/>
        <v>0</v>
      </c>
      <c r="T16917" s="32">
        <f t="shared" si="2116"/>
        <v>0</v>
      </c>
      <c r="U16917" s="32">
        <f t="shared" si="2117"/>
        <v>0</v>
      </c>
      <c r="V16917" s="32">
        <f t="shared" si="2118"/>
        <v>0</v>
      </c>
      <c r="W16917" s="32">
        <f t="shared" si="2119"/>
        <v>0</v>
      </c>
      <c r="X16917" s="32">
        <f t="shared" si="2120"/>
        <v>0</v>
      </c>
    </row>
    <row r="16918" spans="1:24" ht="14.25" customHeight="1">
      <c r="A16918" s="33" t="b">
        <f t="shared" si="2114"/>
        <v>0</v>
      </c>
      <c r="B16918" s="33">
        <f t="shared" si="2121"/>
        <v>16917</v>
      </c>
      <c r="C16918" s="17"/>
      <c r="N16918" s="37"/>
      <c r="O16918" s="37"/>
      <c r="P16918" s="37"/>
      <c r="Q16918" s="37"/>
      <c r="R16918" s="37"/>
      <c r="S16918" s="32">
        <f t="shared" si="2115"/>
        <v>0</v>
      </c>
      <c r="T16918" s="32">
        <f t="shared" si="2116"/>
        <v>0</v>
      </c>
      <c r="U16918" s="32">
        <f t="shared" si="2117"/>
        <v>0</v>
      </c>
      <c r="V16918" s="32">
        <f t="shared" si="2118"/>
        <v>0</v>
      </c>
      <c r="W16918" s="32">
        <f t="shared" si="2119"/>
        <v>0</v>
      </c>
      <c r="X16918" s="32">
        <f t="shared" si="2120"/>
        <v>0</v>
      </c>
    </row>
    <row r="16919" spans="1:24" ht="14.25" customHeight="1">
      <c r="A16919" s="33" t="b">
        <f t="shared" si="2114"/>
        <v>0</v>
      </c>
      <c r="B16919" s="33">
        <f t="shared" si="2121"/>
        <v>16918</v>
      </c>
      <c r="C16919" s="17"/>
      <c r="N16919" s="37"/>
      <c r="O16919" s="37"/>
      <c r="P16919" s="37"/>
      <c r="Q16919" s="37"/>
      <c r="R16919" s="37"/>
      <c r="S16919" s="32">
        <f t="shared" si="2115"/>
        <v>0</v>
      </c>
      <c r="T16919" s="32">
        <f t="shared" si="2116"/>
        <v>0</v>
      </c>
      <c r="U16919" s="32">
        <f t="shared" si="2117"/>
        <v>0</v>
      </c>
      <c r="V16919" s="32">
        <f t="shared" si="2118"/>
        <v>0</v>
      </c>
      <c r="W16919" s="32">
        <f t="shared" si="2119"/>
        <v>0</v>
      </c>
      <c r="X16919" s="32">
        <f t="shared" si="2120"/>
        <v>0</v>
      </c>
    </row>
    <row r="16920" spans="1:24" ht="14.25" customHeight="1">
      <c r="A16920" s="33" t="b">
        <f t="shared" si="2114"/>
        <v>0</v>
      </c>
      <c r="B16920" s="33">
        <f t="shared" si="2121"/>
        <v>16919</v>
      </c>
      <c r="C16920" s="17"/>
      <c r="N16920" s="37"/>
      <c r="O16920" s="37"/>
      <c r="P16920" s="37"/>
      <c r="Q16920" s="37"/>
      <c r="R16920" s="37"/>
      <c r="S16920" s="32">
        <f t="shared" si="2115"/>
        <v>0</v>
      </c>
      <c r="T16920" s="32">
        <f t="shared" si="2116"/>
        <v>0</v>
      </c>
      <c r="U16920" s="32">
        <f t="shared" si="2117"/>
        <v>0</v>
      </c>
      <c r="V16920" s="32">
        <f t="shared" si="2118"/>
        <v>0</v>
      </c>
      <c r="W16920" s="32">
        <f t="shared" si="2119"/>
        <v>0</v>
      </c>
      <c r="X16920" s="32">
        <f t="shared" si="2120"/>
        <v>0</v>
      </c>
    </row>
    <row r="16921" spans="1:24" ht="14.25" customHeight="1">
      <c r="A16921" s="33" t="b">
        <f t="shared" si="2114"/>
        <v>0</v>
      </c>
      <c r="B16921" s="33">
        <f t="shared" si="2121"/>
        <v>16920</v>
      </c>
      <c r="C16921" s="17"/>
      <c r="N16921" s="37"/>
      <c r="O16921" s="37"/>
      <c r="P16921" s="37"/>
      <c r="Q16921" s="37"/>
      <c r="R16921" s="37"/>
      <c r="S16921" s="32">
        <f t="shared" si="2115"/>
        <v>0</v>
      </c>
      <c r="T16921" s="32">
        <f t="shared" si="2116"/>
        <v>0</v>
      </c>
      <c r="U16921" s="32">
        <f t="shared" si="2117"/>
        <v>0</v>
      </c>
      <c r="V16921" s="32">
        <f t="shared" si="2118"/>
        <v>0</v>
      </c>
      <c r="W16921" s="32">
        <f t="shared" si="2119"/>
        <v>0</v>
      </c>
      <c r="X16921" s="32">
        <f t="shared" si="2120"/>
        <v>0</v>
      </c>
    </row>
    <row r="16922" spans="1:24" ht="14.25" customHeight="1">
      <c r="A16922" s="33" t="b">
        <f t="shared" si="2114"/>
        <v>0</v>
      </c>
      <c r="B16922" s="33">
        <f t="shared" si="2121"/>
        <v>16921</v>
      </c>
      <c r="C16922" s="17"/>
      <c r="N16922" s="37"/>
      <c r="O16922" s="37"/>
      <c r="P16922" s="37"/>
      <c r="Q16922" s="37"/>
      <c r="R16922" s="37"/>
      <c r="S16922" s="32">
        <f t="shared" si="2115"/>
        <v>0</v>
      </c>
      <c r="T16922" s="32">
        <f t="shared" si="2116"/>
        <v>0</v>
      </c>
      <c r="U16922" s="32">
        <f t="shared" si="2117"/>
        <v>0</v>
      </c>
      <c r="V16922" s="32">
        <f t="shared" si="2118"/>
        <v>0</v>
      </c>
      <c r="W16922" s="32">
        <f t="shared" si="2119"/>
        <v>0</v>
      </c>
      <c r="X16922" s="32">
        <f t="shared" si="2120"/>
        <v>0</v>
      </c>
    </row>
    <row r="16923" spans="1:24" ht="14.25" customHeight="1">
      <c r="A16923" s="33" t="b">
        <f t="shared" si="2114"/>
        <v>0</v>
      </c>
      <c r="B16923" s="33">
        <f t="shared" si="2121"/>
        <v>16922</v>
      </c>
      <c r="C16923" s="17"/>
      <c r="N16923" s="37"/>
      <c r="O16923" s="37"/>
      <c r="P16923" s="37"/>
      <c r="Q16923" s="37"/>
      <c r="R16923" s="37"/>
      <c r="S16923" s="32">
        <f t="shared" si="2115"/>
        <v>0</v>
      </c>
      <c r="T16923" s="32">
        <f t="shared" si="2116"/>
        <v>0</v>
      </c>
      <c r="U16923" s="32">
        <f t="shared" si="2117"/>
        <v>0</v>
      </c>
      <c r="V16923" s="32">
        <f t="shared" si="2118"/>
        <v>0</v>
      </c>
      <c r="W16923" s="32">
        <f t="shared" si="2119"/>
        <v>0</v>
      </c>
      <c r="X16923" s="32">
        <f t="shared" si="2120"/>
        <v>0</v>
      </c>
    </row>
    <row r="16924" spans="1:24" ht="14.25" customHeight="1">
      <c r="A16924" s="33" t="b">
        <f t="shared" si="2114"/>
        <v>0</v>
      </c>
      <c r="B16924" s="33">
        <f t="shared" si="2121"/>
        <v>16923</v>
      </c>
      <c r="C16924" s="17"/>
      <c r="N16924" s="37"/>
      <c r="O16924" s="37"/>
      <c r="P16924" s="37"/>
      <c r="Q16924" s="37"/>
      <c r="R16924" s="37"/>
      <c r="S16924" s="32">
        <f t="shared" si="2115"/>
        <v>0</v>
      </c>
      <c r="T16924" s="32">
        <f t="shared" si="2116"/>
        <v>0</v>
      </c>
      <c r="U16924" s="32">
        <f t="shared" si="2117"/>
        <v>0</v>
      </c>
      <c r="V16924" s="32">
        <f t="shared" si="2118"/>
        <v>0</v>
      </c>
      <c r="W16924" s="32">
        <f t="shared" si="2119"/>
        <v>0</v>
      </c>
      <c r="X16924" s="32">
        <f t="shared" si="2120"/>
        <v>0</v>
      </c>
    </row>
    <row r="16925" spans="1:24" ht="14.25" customHeight="1">
      <c r="A16925" s="33" t="b">
        <f t="shared" si="2114"/>
        <v>0</v>
      </c>
      <c r="B16925" s="33">
        <f t="shared" si="2121"/>
        <v>16924</v>
      </c>
      <c r="C16925" s="17"/>
      <c r="N16925" s="37"/>
      <c r="O16925" s="37"/>
      <c r="P16925" s="37"/>
      <c r="Q16925" s="37"/>
      <c r="R16925" s="37"/>
      <c r="S16925" s="32">
        <f t="shared" si="2115"/>
        <v>0</v>
      </c>
      <c r="T16925" s="32">
        <f t="shared" si="2116"/>
        <v>0</v>
      </c>
      <c r="U16925" s="32">
        <f t="shared" si="2117"/>
        <v>0</v>
      </c>
      <c r="V16925" s="32">
        <f t="shared" si="2118"/>
        <v>0</v>
      </c>
      <c r="W16925" s="32">
        <f t="shared" si="2119"/>
        <v>0</v>
      </c>
      <c r="X16925" s="32">
        <f t="shared" si="2120"/>
        <v>0</v>
      </c>
    </row>
    <row r="16926" spans="1:24" ht="14.25" customHeight="1">
      <c r="A16926" s="33" t="b">
        <f t="shared" si="2114"/>
        <v>0</v>
      </c>
      <c r="B16926" s="33">
        <f t="shared" si="2121"/>
        <v>16925</v>
      </c>
      <c r="C16926" s="17"/>
      <c r="N16926" s="37"/>
      <c r="O16926" s="37"/>
      <c r="P16926" s="37"/>
      <c r="Q16926" s="37"/>
      <c r="R16926" s="37"/>
      <c r="S16926" s="32">
        <f t="shared" si="2115"/>
        <v>0</v>
      </c>
      <c r="T16926" s="32">
        <f t="shared" si="2116"/>
        <v>0</v>
      </c>
      <c r="U16926" s="32">
        <f t="shared" si="2117"/>
        <v>0</v>
      </c>
      <c r="V16926" s="32">
        <f t="shared" si="2118"/>
        <v>0</v>
      </c>
      <c r="W16926" s="32">
        <f t="shared" si="2119"/>
        <v>0</v>
      </c>
      <c r="X16926" s="32">
        <f t="shared" si="2120"/>
        <v>0</v>
      </c>
    </row>
    <row r="16927" spans="1:24" ht="14.25" customHeight="1">
      <c r="A16927" s="33" t="b">
        <f t="shared" si="2114"/>
        <v>0</v>
      </c>
      <c r="B16927" s="33">
        <f t="shared" si="2121"/>
        <v>16926</v>
      </c>
      <c r="C16927" s="17"/>
      <c r="N16927" s="37"/>
      <c r="O16927" s="37"/>
      <c r="P16927" s="37"/>
      <c r="Q16927" s="37"/>
      <c r="R16927" s="37"/>
      <c r="S16927" s="32">
        <f t="shared" si="2115"/>
        <v>0</v>
      </c>
      <c r="T16927" s="32">
        <f t="shared" si="2116"/>
        <v>0</v>
      </c>
      <c r="U16927" s="32">
        <f t="shared" si="2117"/>
        <v>0</v>
      </c>
      <c r="V16927" s="32">
        <f t="shared" si="2118"/>
        <v>0</v>
      </c>
      <c r="W16927" s="32">
        <f t="shared" si="2119"/>
        <v>0</v>
      </c>
      <c r="X16927" s="32">
        <f t="shared" si="2120"/>
        <v>0</v>
      </c>
    </row>
    <row r="16928" spans="1:24" ht="14.25" customHeight="1">
      <c r="A16928" s="33" t="b">
        <f t="shared" si="2114"/>
        <v>0</v>
      </c>
      <c r="B16928" s="33">
        <f t="shared" si="2121"/>
        <v>16927</v>
      </c>
      <c r="C16928" s="17"/>
      <c r="N16928" s="37"/>
      <c r="O16928" s="37"/>
      <c r="P16928" s="37"/>
      <c r="Q16928" s="37"/>
      <c r="R16928" s="37"/>
      <c r="S16928" s="32">
        <f t="shared" si="2115"/>
        <v>0</v>
      </c>
      <c r="T16928" s="32">
        <f t="shared" si="2116"/>
        <v>0</v>
      </c>
      <c r="U16928" s="32">
        <f t="shared" si="2117"/>
        <v>0</v>
      </c>
      <c r="V16928" s="32">
        <f t="shared" si="2118"/>
        <v>0</v>
      </c>
      <c r="W16928" s="32">
        <f t="shared" si="2119"/>
        <v>0</v>
      </c>
      <c r="X16928" s="32">
        <f t="shared" si="2120"/>
        <v>0</v>
      </c>
    </row>
    <row r="16929" spans="1:24" ht="14.25" customHeight="1">
      <c r="A16929" s="33" t="b">
        <f t="shared" si="2114"/>
        <v>0</v>
      </c>
      <c r="B16929" s="33">
        <f t="shared" si="2121"/>
        <v>16928</v>
      </c>
      <c r="C16929" s="17"/>
      <c r="N16929" s="37"/>
      <c r="O16929" s="37"/>
      <c r="P16929" s="37"/>
      <c r="Q16929" s="37"/>
      <c r="R16929" s="37"/>
      <c r="S16929" s="32">
        <f t="shared" si="2115"/>
        <v>0</v>
      </c>
      <c r="T16929" s="32">
        <f t="shared" si="2116"/>
        <v>0</v>
      </c>
      <c r="U16929" s="32">
        <f t="shared" si="2117"/>
        <v>0</v>
      </c>
      <c r="V16929" s="32">
        <f t="shared" si="2118"/>
        <v>0</v>
      </c>
      <c r="W16929" s="32">
        <f t="shared" si="2119"/>
        <v>0</v>
      </c>
      <c r="X16929" s="32">
        <f t="shared" si="2120"/>
        <v>0</v>
      </c>
    </row>
    <row r="16930" spans="1:24" ht="14.25" customHeight="1">
      <c r="A16930" s="33" t="b">
        <f t="shared" si="2114"/>
        <v>0</v>
      </c>
      <c r="B16930" s="33">
        <f t="shared" si="2121"/>
        <v>16929</v>
      </c>
      <c r="C16930" s="17"/>
      <c r="N16930" s="37"/>
      <c r="O16930" s="37"/>
      <c r="P16930" s="37"/>
      <c r="Q16930" s="37"/>
      <c r="R16930" s="37"/>
      <c r="S16930" s="32">
        <f t="shared" si="2115"/>
        <v>0</v>
      </c>
      <c r="T16930" s="32">
        <f t="shared" si="2116"/>
        <v>0</v>
      </c>
      <c r="U16930" s="32">
        <f t="shared" si="2117"/>
        <v>0</v>
      </c>
      <c r="V16930" s="32">
        <f t="shared" si="2118"/>
        <v>0</v>
      </c>
      <c r="W16930" s="32">
        <f t="shared" si="2119"/>
        <v>0</v>
      </c>
      <c r="X16930" s="32">
        <f t="shared" si="2120"/>
        <v>0</v>
      </c>
    </row>
    <row r="16931" spans="1:24" ht="14.25" customHeight="1">
      <c r="A16931" s="33" t="b">
        <f t="shared" si="2114"/>
        <v>0</v>
      </c>
      <c r="B16931" s="33">
        <f t="shared" si="2121"/>
        <v>16930</v>
      </c>
      <c r="C16931" s="17"/>
      <c r="N16931" s="37"/>
      <c r="O16931" s="37"/>
      <c r="P16931" s="37"/>
      <c r="Q16931" s="37"/>
      <c r="R16931" s="37"/>
      <c r="S16931" s="32">
        <f t="shared" si="2115"/>
        <v>0</v>
      </c>
      <c r="T16931" s="32">
        <f t="shared" si="2116"/>
        <v>0</v>
      </c>
      <c r="U16931" s="32">
        <f t="shared" si="2117"/>
        <v>0</v>
      </c>
      <c r="V16931" s="32">
        <f t="shared" si="2118"/>
        <v>0</v>
      </c>
      <c r="W16931" s="32">
        <f t="shared" si="2119"/>
        <v>0</v>
      </c>
      <c r="X16931" s="32">
        <f t="shared" si="2120"/>
        <v>0</v>
      </c>
    </row>
    <row r="16932" spans="1:24" ht="14.25" customHeight="1">
      <c r="A16932" s="33" t="b">
        <f t="shared" si="2114"/>
        <v>0</v>
      </c>
      <c r="B16932" s="33">
        <f t="shared" si="2121"/>
        <v>16931</v>
      </c>
      <c r="C16932" s="17"/>
      <c r="N16932" s="37"/>
      <c r="O16932" s="37"/>
      <c r="P16932" s="37"/>
      <c r="Q16932" s="37"/>
      <c r="R16932" s="37"/>
      <c r="S16932" s="32">
        <f t="shared" si="2115"/>
        <v>0</v>
      </c>
      <c r="T16932" s="32">
        <f t="shared" si="2116"/>
        <v>0</v>
      </c>
      <c r="U16932" s="32">
        <f t="shared" si="2117"/>
        <v>0</v>
      </c>
      <c r="V16932" s="32">
        <f t="shared" si="2118"/>
        <v>0</v>
      </c>
      <c r="W16932" s="32">
        <f t="shared" si="2119"/>
        <v>0</v>
      </c>
      <c r="X16932" s="32">
        <f t="shared" si="2120"/>
        <v>0</v>
      </c>
    </row>
    <row r="16933" spans="1:24" ht="14.25" customHeight="1">
      <c r="A16933" s="33" t="b">
        <f t="shared" si="2114"/>
        <v>0</v>
      </c>
      <c r="B16933" s="33">
        <f t="shared" si="2121"/>
        <v>16932</v>
      </c>
      <c r="C16933" s="17"/>
      <c r="N16933" s="37"/>
      <c r="O16933" s="37"/>
      <c r="P16933" s="37"/>
      <c r="Q16933" s="37"/>
      <c r="R16933" s="37"/>
      <c r="S16933" s="32">
        <f t="shared" si="2115"/>
        <v>0</v>
      </c>
      <c r="T16933" s="32">
        <f t="shared" si="2116"/>
        <v>0</v>
      </c>
      <c r="U16933" s="32">
        <f t="shared" si="2117"/>
        <v>0</v>
      </c>
      <c r="V16933" s="32">
        <f t="shared" si="2118"/>
        <v>0</v>
      </c>
      <c r="W16933" s="32">
        <f t="shared" si="2119"/>
        <v>0</v>
      </c>
      <c r="X16933" s="32">
        <f t="shared" si="2120"/>
        <v>0</v>
      </c>
    </row>
    <row r="16934" spans="1:24" ht="14.25" customHeight="1">
      <c r="A16934" s="33" t="b">
        <f t="shared" si="2114"/>
        <v>0</v>
      </c>
      <c r="B16934" s="33">
        <f t="shared" si="2121"/>
        <v>16933</v>
      </c>
      <c r="C16934" s="17"/>
      <c r="N16934" s="37"/>
      <c r="O16934" s="37"/>
      <c r="P16934" s="37"/>
      <c r="Q16934" s="37"/>
      <c r="R16934" s="37"/>
      <c r="S16934" s="32">
        <f t="shared" si="2115"/>
        <v>0</v>
      </c>
      <c r="T16934" s="32">
        <f t="shared" si="2116"/>
        <v>0</v>
      </c>
      <c r="U16934" s="32">
        <f t="shared" si="2117"/>
        <v>0</v>
      </c>
      <c r="V16934" s="32">
        <f t="shared" si="2118"/>
        <v>0</v>
      </c>
      <c r="W16934" s="32">
        <f t="shared" si="2119"/>
        <v>0</v>
      </c>
      <c r="X16934" s="32">
        <f t="shared" si="2120"/>
        <v>0</v>
      </c>
    </row>
    <row r="16935" spans="1:24" ht="14.25" customHeight="1">
      <c r="A16935" s="33" t="b">
        <f t="shared" si="2114"/>
        <v>0</v>
      </c>
      <c r="B16935" s="33">
        <f t="shared" si="2121"/>
        <v>16934</v>
      </c>
      <c r="C16935" s="17"/>
      <c r="N16935" s="37"/>
      <c r="O16935" s="37"/>
      <c r="P16935" s="37"/>
      <c r="Q16935" s="37"/>
      <c r="R16935" s="37"/>
      <c r="S16935" s="32">
        <f t="shared" si="2115"/>
        <v>0</v>
      </c>
      <c r="T16935" s="32">
        <f t="shared" si="2116"/>
        <v>0</v>
      </c>
      <c r="U16935" s="32">
        <f t="shared" si="2117"/>
        <v>0</v>
      </c>
      <c r="V16935" s="32">
        <f t="shared" si="2118"/>
        <v>0</v>
      </c>
      <c r="W16935" s="32">
        <f t="shared" si="2119"/>
        <v>0</v>
      </c>
      <c r="X16935" s="32">
        <f t="shared" si="2120"/>
        <v>0</v>
      </c>
    </row>
    <row r="16936" spans="1:24" ht="14.25" customHeight="1">
      <c r="A16936" s="33" t="b">
        <f t="shared" si="2114"/>
        <v>0</v>
      </c>
      <c r="B16936" s="33">
        <f t="shared" si="2121"/>
        <v>16935</v>
      </c>
      <c r="C16936" s="17"/>
      <c r="N16936" s="37"/>
      <c r="O16936" s="37"/>
      <c r="P16936" s="37"/>
      <c r="Q16936" s="37"/>
      <c r="R16936" s="37"/>
      <c r="S16936" s="32">
        <f t="shared" si="2115"/>
        <v>0</v>
      </c>
      <c r="T16936" s="32">
        <f t="shared" si="2116"/>
        <v>0</v>
      </c>
      <c r="U16936" s="32">
        <f t="shared" si="2117"/>
        <v>0</v>
      </c>
      <c r="V16936" s="32">
        <f t="shared" si="2118"/>
        <v>0</v>
      </c>
      <c r="W16936" s="32">
        <f t="shared" si="2119"/>
        <v>0</v>
      </c>
      <c r="X16936" s="32">
        <f t="shared" si="2120"/>
        <v>0</v>
      </c>
    </row>
    <row r="16937" spans="1:24" ht="14.25" customHeight="1">
      <c r="A16937" s="33" t="b">
        <f t="shared" si="2114"/>
        <v>0</v>
      </c>
      <c r="B16937" s="33">
        <f t="shared" si="2121"/>
        <v>16936</v>
      </c>
      <c r="C16937" s="17"/>
      <c r="N16937" s="37"/>
      <c r="O16937" s="37"/>
      <c r="P16937" s="37"/>
      <c r="Q16937" s="37"/>
      <c r="R16937" s="37"/>
      <c r="S16937" s="32">
        <f t="shared" si="2115"/>
        <v>0</v>
      </c>
      <c r="T16937" s="32">
        <f t="shared" si="2116"/>
        <v>0</v>
      </c>
      <c r="U16937" s="32">
        <f t="shared" si="2117"/>
        <v>0</v>
      </c>
      <c r="V16937" s="32">
        <f t="shared" si="2118"/>
        <v>0</v>
      </c>
      <c r="W16937" s="32">
        <f t="shared" si="2119"/>
        <v>0</v>
      </c>
      <c r="X16937" s="32">
        <f t="shared" si="2120"/>
        <v>0</v>
      </c>
    </row>
    <row r="16938" spans="1:24" ht="14.25" customHeight="1">
      <c r="A16938" s="33" t="b">
        <f t="shared" si="2114"/>
        <v>0</v>
      </c>
      <c r="B16938" s="33">
        <f t="shared" si="2121"/>
        <v>16937</v>
      </c>
      <c r="C16938" s="17"/>
      <c r="N16938" s="37"/>
      <c r="O16938" s="37"/>
      <c r="P16938" s="37"/>
      <c r="Q16938" s="37"/>
      <c r="R16938" s="37"/>
      <c r="S16938" s="32">
        <f t="shared" si="2115"/>
        <v>0</v>
      </c>
      <c r="T16938" s="32">
        <f t="shared" si="2116"/>
        <v>0</v>
      </c>
      <c r="U16938" s="32">
        <f t="shared" si="2117"/>
        <v>0</v>
      </c>
      <c r="V16938" s="32">
        <f t="shared" si="2118"/>
        <v>0</v>
      </c>
      <c r="W16938" s="32">
        <f t="shared" si="2119"/>
        <v>0</v>
      </c>
      <c r="X16938" s="32">
        <f t="shared" si="2120"/>
        <v>0</v>
      </c>
    </row>
    <row r="16939" spans="1:24" ht="14.25" customHeight="1">
      <c r="A16939" s="33" t="b">
        <f t="shared" si="2114"/>
        <v>0</v>
      </c>
      <c r="B16939" s="33">
        <f t="shared" si="2121"/>
        <v>16938</v>
      </c>
      <c r="C16939" s="17"/>
      <c r="N16939" s="37"/>
      <c r="O16939" s="37"/>
      <c r="P16939" s="37"/>
      <c r="Q16939" s="37"/>
      <c r="R16939" s="37"/>
      <c r="S16939" s="32">
        <f t="shared" si="2115"/>
        <v>0</v>
      </c>
      <c r="T16939" s="32">
        <f t="shared" si="2116"/>
        <v>0</v>
      </c>
      <c r="U16939" s="32">
        <f t="shared" si="2117"/>
        <v>0</v>
      </c>
      <c r="V16939" s="32">
        <f t="shared" si="2118"/>
        <v>0</v>
      </c>
      <c r="W16939" s="32">
        <f t="shared" si="2119"/>
        <v>0</v>
      </c>
      <c r="X16939" s="32">
        <f t="shared" si="2120"/>
        <v>0</v>
      </c>
    </row>
    <row r="16940" spans="1:24" ht="14.25" customHeight="1">
      <c r="A16940" s="33" t="b">
        <f t="shared" si="2114"/>
        <v>0</v>
      </c>
      <c r="B16940" s="33">
        <f t="shared" si="2121"/>
        <v>16939</v>
      </c>
      <c r="C16940" s="17"/>
      <c r="N16940" s="37"/>
      <c r="O16940" s="37"/>
      <c r="P16940" s="37"/>
      <c r="Q16940" s="37"/>
      <c r="R16940" s="37"/>
      <c r="S16940" s="32">
        <f t="shared" si="2115"/>
        <v>0</v>
      </c>
      <c r="T16940" s="32">
        <f t="shared" si="2116"/>
        <v>0</v>
      </c>
      <c r="U16940" s="32">
        <f t="shared" si="2117"/>
        <v>0</v>
      </c>
      <c r="V16940" s="32">
        <f t="shared" si="2118"/>
        <v>0</v>
      </c>
      <c r="W16940" s="32">
        <f t="shared" si="2119"/>
        <v>0</v>
      </c>
      <c r="X16940" s="32">
        <f t="shared" si="2120"/>
        <v>0</v>
      </c>
    </row>
    <row r="16941" spans="1:24" ht="14.25" customHeight="1">
      <c r="A16941" s="33" t="b">
        <f t="shared" si="2114"/>
        <v>0</v>
      </c>
      <c r="B16941" s="33">
        <f t="shared" si="2121"/>
        <v>16940</v>
      </c>
      <c r="C16941" s="17"/>
      <c r="N16941" s="37"/>
      <c r="O16941" s="37"/>
      <c r="P16941" s="37"/>
      <c r="Q16941" s="37"/>
      <c r="R16941" s="37"/>
      <c r="S16941" s="32">
        <f t="shared" si="2115"/>
        <v>0</v>
      </c>
      <c r="T16941" s="32">
        <f t="shared" si="2116"/>
        <v>0</v>
      </c>
      <c r="U16941" s="32">
        <f t="shared" si="2117"/>
        <v>0</v>
      </c>
      <c r="V16941" s="32">
        <f t="shared" si="2118"/>
        <v>0</v>
      </c>
      <c r="W16941" s="32">
        <f t="shared" si="2119"/>
        <v>0</v>
      </c>
      <c r="X16941" s="32">
        <f t="shared" si="2120"/>
        <v>0</v>
      </c>
    </row>
    <row r="16942" spans="1:24" ht="14.25" customHeight="1">
      <c r="A16942" s="33" t="b">
        <f t="shared" si="2114"/>
        <v>0</v>
      </c>
      <c r="B16942" s="33">
        <f t="shared" si="2121"/>
        <v>16941</v>
      </c>
      <c r="C16942" s="17"/>
      <c r="N16942" s="37"/>
      <c r="O16942" s="37"/>
      <c r="P16942" s="37"/>
      <c r="Q16942" s="37"/>
      <c r="R16942" s="37"/>
      <c r="S16942" s="32">
        <f t="shared" si="2115"/>
        <v>0</v>
      </c>
      <c r="T16942" s="32">
        <f t="shared" si="2116"/>
        <v>0</v>
      </c>
      <c r="U16942" s="32">
        <f t="shared" si="2117"/>
        <v>0</v>
      </c>
      <c r="V16942" s="32">
        <f t="shared" si="2118"/>
        <v>0</v>
      </c>
      <c r="W16942" s="32">
        <f t="shared" si="2119"/>
        <v>0</v>
      </c>
      <c r="X16942" s="32">
        <f t="shared" si="2120"/>
        <v>0</v>
      </c>
    </row>
    <row r="16943" spans="1:24" ht="14.25" customHeight="1">
      <c r="A16943" s="33" t="b">
        <f t="shared" si="2114"/>
        <v>0</v>
      </c>
      <c r="B16943" s="33">
        <f t="shared" si="2121"/>
        <v>16942</v>
      </c>
      <c r="C16943" s="17"/>
      <c r="N16943" s="37"/>
      <c r="O16943" s="37"/>
      <c r="P16943" s="37"/>
      <c r="Q16943" s="37"/>
      <c r="R16943" s="37"/>
      <c r="S16943" s="32">
        <f t="shared" si="2115"/>
        <v>0</v>
      </c>
      <c r="T16943" s="32">
        <f t="shared" si="2116"/>
        <v>0</v>
      </c>
      <c r="U16943" s="32">
        <f t="shared" si="2117"/>
        <v>0</v>
      </c>
      <c r="V16943" s="32">
        <f t="shared" si="2118"/>
        <v>0</v>
      </c>
      <c r="W16943" s="32">
        <f t="shared" si="2119"/>
        <v>0</v>
      </c>
      <c r="X16943" s="32">
        <f t="shared" si="2120"/>
        <v>0</v>
      </c>
    </row>
    <row r="16944" spans="1:24" ht="14.25" customHeight="1">
      <c r="A16944" s="33" t="b">
        <f t="shared" si="2114"/>
        <v>0</v>
      </c>
      <c r="B16944" s="33">
        <f t="shared" si="2121"/>
        <v>16943</v>
      </c>
      <c r="C16944" s="17"/>
      <c r="N16944" s="37"/>
      <c r="O16944" s="37"/>
      <c r="P16944" s="37"/>
      <c r="Q16944" s="37"/>
      <c r="R16944" s="37"/>
      <c r="S16944" s="32">
        <f t="shared" si="2115"/>
        <v>0</v>
      </c>
      <c r="T16944" s="32">
        <f t="shared" si="2116"/>
        <v>0</v>
      </c>
      <c r="U16944" s="32">
        <f t="shared" si="2117"/>
        <v>0</v>
      </c>
      <c r="V16944" s="32">
        <f t="shared" si="2118"/>
        <v>0</v>
      </c>
      <c r="W16944" s="32">
        <f t="shared" si="2119"/>
        <v>0</v>
      </c>
      <c r="X16944" s="32">
        <f t="shared" si="2120"/>
        <v>0</v>
      </c>
    </row>
    <row r="16945" spans="1:24" ht="14.25" customHeight="1">
      <c r="A16945" s="33" t="b">
        <f t="shared" si="2114"/>
        <v>0</v>
      </c>
      <c r="B16945" s="33">
        <f t="shared" si="2121"/>
        <v>16944</v>
      </c>
      <c r="C16945" s="17"/>
      <c r="N16945" s="37"/>
      <c r="O16945" s="37"/>
      <c r="P16945" s="37"/>
      <c r="Q16945" s="37"/>
      <c r="R16945" s="37"/>
      <c r="S16945" s="32">
        <f t="shared" si="2115"/>
        <v>0</v>
      </c>
      <c r="T16945" s="32">
        <f t="shared" si="2116"/>
        <v>0</v>
      </c>
      <c r="U16945" s="32">
        <f t="shared" si="2117"/>
        <v>0</v>
      </c>
      <c r="V16945" s="32">
        <f t="shared" si="2118"/>
        <v>0</v>
      </c>
      <c r="W16945" s="32">
        <f t="shared" si="2119"/>
        <v>0</v>
      </c>
      <c r="X16945" s="32">
        <f t="shared" si="2120"/>
        <v>0</v>
      </c>
    </row>
    <row r="16946" spans="1:24" ht="14.25" customHeight="1">
      <c r="A16946" s="33" t="b">
        <f t="shared" si="2114"/>
        <v>0</v>
      </c>
      <c r="B16946" s="33">
        <f t="shared" si="2121"/>
        <v>16945</v>
      </c>
      <c r="C16946" s="17"/>
      <c r="N16946" s="37"/>
      <c r="O16946" s="37"/>
      <c r="P16946" s="37"/>
      <c r="Q16946" s="37"/>
      <c r="R16946" s="37"/>
      <c r="S16946" s="32">
        <f t="shared" si="2115"/>
        <v>0</v>
      </c>
      <c r="T16946" s="32">
        <f t="shared" si="2116"/>
        <v>0</v>
      </c>
      <c r="U16946" s="32">
        <f t="shared" si="2117"/>
        <v>0</v>
      </c>
      <c r="V16946" s="32">
        <f t="shared" si="2118"/>
        <v>0</v>
      </c>
      <c r="W16946" s="32">
        <f t="shared" si="2119"/>
        <v>0</v>
      </c>
      <c r="X16946" s="32">
        <f t="shared" si="2120"/>
        <v>0</v>
      </c>
    </row>
    <row r="16947" spans="1:24" ht="14.25" customHeight="1">
      <c r="A16947" s="33" t="b">
        <f t="shared" si="2114"/>
        <v>0</v>
      </c>
      <c r="B16947" s="33">
        <f t="shared" si="2121"/>
        <v>16946</v>
      </c>
      <c r="C16947" s="17"/>
      <c r="N16947" s="37"/>
      <c r="O16947" s="37"/>
      <c r="P16947" s="37"/>
      <c r="Q16947" s="37"/>
      <c r="R16947" s="37"/>
      <c r="S16947" s="32">
        <f t="shared" si="2115"/>
        <v>0</v>
      </c>
      <c r="T16947" s="32">
        <f t="shared" si="2116"/>
        <v>0</v>
      </c>
      <c r="U16947" s="32">
        <f t="shared" si="2117"/>
        <v>0</v>
      </c>
      <c r="V16947" s="32">
        <f t="shared" si="2118"/>
        <v>0</v>
      </c>
      <c r="W16947" s="32">
        <f t="shared" si="2119"/>
        <v>0</v>
      </c>
      <c r="X16947" s="32">
        <f t="shared" si="2120"/>
        <v>0</v>
      </c>
    </row>
    <row r="16948" spans="1:24" ht="14.25" customHeight="1">
      <c r="A16948" s="33" t="b">
        <f t="shared" si="2114"/>
        <v>0</v>
      </c>
      <c r="B16948" s="33">
        <f t="shared" si="2121"/>
        <v>16947</v>
      </c>
      <c r="C16948" s="17"/>
      <c r="N16948" s="37"/>
      <c r="O16948" s="37"/>
      <c r="P16948" s="37"/>
      <c r="Q16948" s="37"/>
      <c r="R16948" s="37"/>
      <c r="S16948" s="32">
        <f t="shared" si="2115"/>
        <v>0</v>
      </c>
      <c r="T16948" s="32">
        <f t="shared" si="2116"/>
        <v>0</v>
      </c>
      <c r="U16948" s="32">
        <f t="shared" si="2117"/>
        <v>0</v>
      </c>
      <c r="V16948" s="32">
        <f t="shared" si="2118"/>
        <v>0</v>
      </c>
      <c r="W16948" s="32">
        <f t="shared" si="2119"/>
        <v>0</v>
      </c>
      <c r="X16948" s="32">
        <f t="shared" si="2120"/>
        <v>0</v>
      </c>
    </row>
    <row r="16949" spans="1:24" ht="14.25" customHeight="1">
      <c r="A16949" s="33" t="b">
        <f t="shared" si="2114"/>
        <v>0</v>
      </c>
      <c r="B16949" s="33">
        <f t="shared" si="2121"/>
        <v>16948</v>
      </c>
      <c r="C16949" s="17"/>
      <c r="N16949" s="37"/>
      <c r="O16949" s="37"/>
      <c r="P16949" s="37"/>
      <c r="Q16949" s="37"/>
      <c r="R16949" s="37"/>
      <c r="S16949" s="32">
        <f t="shared" si="2115"/>
        <v>0</v>
      </c>
      <c r="T16949" s="32">
        <f t="shared" si="2116"/>
        <v>0</v>
      </c>
      <c r="U16949" s="32">
        <f t="shared" si="2117"/>
        <v>0</v>
      </c>
      <c r="V16949" s="32">
        <f t="shared" si="2118"/>
        <v>0</v>
      </c>
      <c r="W16949" s="32">
        <f t="shared" si="2119"/>
        <v>0</v>
      </c>
      <c r="X16949" s="32">
        <f t="shared" si="2120"/>
        <v>0</v>
      </c>
    </row>
    <row r="16950" spans="1:24" ht="14.25" customHeight="1">
      <c r="A16950" s="33" t="b">
        <f t="shared" si="2114"/>
        <v>0</v>
      </c>
      <c r="B16950" s="33">
        <f t="shared" si="2121"/>
        <v>16949</v>
      </c>
      <c r="C16950" s="17"/>
      <c r="N16950" s="37"/>
      <c r="O16950" s="37"/>
      <c r="P16950" s="37"/>
      <c r="Q16950" s="37"/>
      <c r="R16950" s="37"/>
      <c r="S16950" s="32">
        <f t="shared" si="2115"/>
        <v>0</v>
      </c>
      <c r="T16950" s="32">
        <f t="shared" si="2116"/>
        <v>0</v>
      </c>
      <c r="U16950" s="32">
        <f t="shared" si="2117"/>
        <v>0</v>
      </c>
      <c r="V16950" s="32">
        <f t="shared" si="2118"/>
        <v>0</v>
      </c>
      <c r="W16950" s="32">
        <f t="shared" si="2119"/>
        <v>0</v>
      </c>
      <c r="X16950" s="32">
        <f t="shared" si="2120"/>
        <v>0</v>
      </c>
    </row>
    <row r="16951" spans="1:24" ht="14.25" customHeight="1">
      <c r="A16951" s="33" t="b">
        <f t="shared" si="2114"/>
        <v>0</v>
      </c>
      <c r="B16951" s="33">
        <f t="shared" si="2121"/>
        <v>16950</v>
      </c>
      <c r="C16951" s="17"/>
      <c r="N16951" s="37"/>
      <c r="O16951" s="37"/>
      <c r="P16951" s="37"/>
      <c r="Q16951" s="37"/>
      <c r="R16951" s="37"/>
      <c r="S16951" s="32">
        <f t="shared" si="2115"/>
        <v>0</v>
      </c>
      <c r="T16951" s="32">
        <f t="shared" si="2116"/>
        <v>0</v>
      </c>
      <c r="U16951" s="32">
        <f t="shared" si="2117"/>
        <v>0</v>
      </c>
      <c r="V16951" s="32">
        <f t="shared" si="2118"/>
        <v>0</v>
      </c>
      <c r="W16951" s="32">
        <f t="shared" si="2119"/>
        <v>0</v>
      </c>
      <c r="X16951" s="32">
        <f t="shared" si="2120"/>
        <v>0</v>
      </c>
    </row>
    <row r="16952" spans="1:24" ht="14.25" customHeight="1">
      <c r="A16952" s="33" t="b">
        <f t="shared" si="2114"/>
        <v>0</v>
      </c>
      <c r="B16952" s="33">
        <f t="shared" si="2121"/>
        <v>16951</v>
      </c>
      <c r="C16952" s="17"/>
      <c r="N16952" s="37"/>
      <c r="O16952" s="37"/>
      <c r="P16952" s="37"/>
      <c r="Q16952" s="37"/>
      <c r="R16952" s="37"/>
      <c r="S16952" s="32">
        <f t="shared" si="2115"/>
        <v>0</v>
      </c>
      <c r="T16952" s="32">
        <f t="shared" si="2116"/>
        <v>0</v>
      </c>
      <c r="U16952" s="32">
        <f t="shared" si="2117"/>
        <v>0</v>
      </c>
      <c r="V16952" s="32">
        <f t="shared" si="2118"/>
        <v>0</v>
      </c>
      <c r="W16952" s="32">
        <f t="shared" si="2119"/>
        <v>0</v>
      </c>
      <c r="X16952" s="32">
        <f t="shared" si="2120"/>
        <v>0</v>
      </c>
    </row>
    <row r="16953" spans="1:24" ht="14.25" customHeight="1">
      <c r="A16953" s="33" t="b">
        <f t="shared" si="2114"/>
        <v>0</v>
      </c>
      <c r="B16953" s="33">
        <f t="shared" si="2121"/>
        <v>16952</v>
      </c>
      <c r="C16953" s="17"/>
      <c r="N16953" s="37"/>
      <c r="O16953" s="37"/>
      <c r="P16953" s="37"/>
      <c r="Q16953" s="37"/>
      <c r="R16953" s="37"/>
      <c r="S16953" s="32">
        <f t="shared" si="2115"/>
        <v>0</v>
      </c>
      <c r="T16953" s="32">
        <f t="shared" si="2116"/>
        <v>0</v>
      </c>
      <c r="U16953" s="32">
        <f t="shared" si="2117"/>
        <v>0</v>
      </c>
      <c r="V16953" s="32">
        <f t="shared" si="2118"/>
        <v>0</v>
      </c>
      <c r="W16953" s="32">
        <f t="shared" si="2119"/>
        <v>0</v>
      </c>
      <c r="X16953" s="32">
        <f t="shared" si="2120"/>
        <v>0</v>
      </c>
    </row>
    <row r="16954" spans="1:24" ht="14.25" customHeight="1">
      <c r="A16954" s="33" t="b">
        <f t="shared" si="2114"/>
        <v>0</v>
      </c>
      <c r="B16954" s="33">
        <f t="shared" si="2121"/>
        <v>16953</v>
      </c>
      <c r="C16954" s="17"/>
      <c r="N16954" s="37"/>
      <c r="O16954" s="37"/>
      <c r="P16954" s="37"/>
      <c r="Q16954" s="37"/>
      <c r="R16954" s="37"/>
      <c r="S16954" s="32">
        <f t="shared" si="2115"/>
        <v>0</v>
      </c>
      <c r="T16954" s="32">
        <f t="shared" si="2116"/>
        <v>0</v>
      </c>
      <c r="U16954" s="32">
        <f t="shared" si="2117"/>
        <v>0</v>
      </c>
      <c r="V16954" s="32">
        <f t="shared" si="2118"/>
        <v>0</v>
      </c>
      <c r="W16954" s="32">
        <f t="shared" si="2119"/>
        <v>0</v>
      </c>
      <c r="X16954" s="32">
        <f t="shared" si="2120"/>
        <v>0</v>
      </c>
    </row>
    <row r="16955" spans="1:24" ht="14.25" customHeight="1">
      <c r="A16955" s="33" t="b">
        <f t="shared" si="2114"/>
        <v>0</v>
      </c>
      <c r="B16955" s="33">
        <f t="shared" si="2121"/>
        <v>16954</v>
      </c>
      <c r="C16955" s="17"/>
      <c r="N16955" s="37"/>
      <c r="O16955" s="37"/>
      <c r="P16955" s="37"/>
      <c r="Q16955" s="37"/>
      <c r="R16955" s="37"/>
      <c r="S16955" s="32">
        <f t="shared" si="2115"/>
        <v>0</v>
      </c>
      <c r="T16955" s="32">
        <f t="shared" si="2116"/>
        <v>0</v>
      </c>
      <c r="U16955" s="32">
        <f t="shared" si="2117"/>
        <v>0</v>
      </c>
      <c r="V16955" s="32">
        <f t="shared" si="2118"/>
        <v>0</v>
      </c>
      <c r="W16955" s="32">
        <f t="shared" si="2119"/>
        <v>0</v>
      </c>
      <c r="X16955" s="32">
        <f t="shared" si="2120"/>
        <v>0</v>
      </c>
    </row>
    <row r="16956" spans="1:24" ht="14.25" customHeight="1">
      <c r="A16956" s="33" t="b">
        <f t="shared" si="2114"/>
        <v>0</v>
      </c>
      <c r="B16956" s="33">
        <f t="shared" si="2121"/>
        <v>16955</v>
      </c>
      <c r="C16956" s="17"/>
      <c r="N16956" s="37"/>
      <c r="O16956" s="37"/>
      <c r="P16956" s="37"/>
      <c r="Q16956" s="37"/>
      <c r="R16956" s="37"/>
      <c r="S16956" s="32">
        <f t="shared" si="2115"/>
        <v>0</v>
      </c>
      <c r="T16956" s="32">
        <f t="shared" si="2116"/>
        <v>0</v>
      </c>
      <c r="U16956" s="32">
        <f t="shared" si="2117"/>
        <v>0</v>
      </c>
      <c r="V16956" s="32">
        <f t="shared" si="2118"/>
        <v>0</v>
      </c>
      <c r="W16956" s="32">
        <f t="shared" si="2119"/>
        <v>0</v>
      </c>
      <c r="X16956" s="32">
        <f t="shared" si="2120"/>
        <v>0</v>
      </c>
    </row>
    <row r="16957" spans="1:24" ht="14.25" customHeight="1">
      <c r="A16957" s="33" t="b">
        <f t="shared" si="2114"/>
        <v>0</v>
      </c>
      <c r="B16957" s="33">
        <f t="shared" si="2121"/>
        <v>16956</v>
      </c>
      <c r="C16957" s="17"/>
      <c r="N16957" s="37"/>
      <c r="O16957" s="37"/>
      <c r="P16957" s="37"/>
      <c r="Q16957" s="37"/>
      <c r="R16957" s="37"/>
      <c r="S16957" s="32">
        <f t="shared" si="2115"/>
        <v>0</v>
      </c>
      <c r="T16957" s="32">
        <f t="shared" si="2116"/>
        <v>0</v>
      </c>
      <c r="U16957" s="32">
        <f t="shared" si="2117"/>
        <v>0</v>
      </c>
      <c r="V16957" s="32">
        <f t="shared" si="2118"/>
        <v>0</v>
      </c>
      <c r="W16957" s="32">
        <f t="shared" si="2119"/>
        <v>0</v>
      </c>
      <c r="X16957" s="32">
        <f t="shared" si="2120"/>
        <v>0</v>
      </c>
    </row>
    <row r="16958" spans="1:24" ht="14.25" customHeight="1">
      <c r="A16958" s="33" t="b">
        <f t="shared" si="2114"/>
        <v>0</v>
      </c>
      <c r="B16958" s="33">
        <f t="shared" si="2121"/>
        <v>16957</v>
      </c>
      <c r="C16958" s="17"/>
      <c r="N16958" s="37"/>
      <c r="O16958" s="37"/>
      <c r="P16958" s="37"/>
      <c r="Q16958" s="37"/>
      <c r="R16958" s="37"/>
      <c r="S16958" s="32">
        <f t="shared" si="2115"/>
        <v>0</v>
      </c>
      <c r="T16958" s="32">
        <f t="shared" si="2116"/>
        <v>0</v>
      </c>
      <c r="U16958" s="32">
        <f t="shared" si="2117"/>
        <v>0</v>
      </c>
      <c r="V16958" s="32">
        <f t="shared" si="2118"/>
        <v>0</v>
      </c>
      <c r="W16958" s="32">
        <f t="shared" si="2119"/>
        <v>0</v>
      </c>
      <c r="X16958" s="32">
        <f t="shared" si="2120"/>
        <v>0</v>
      </c>
    </row>
    <row r="16959" spans="1:24" ht="14.25" customHeight="1">
      <c r="A16959" s="33" t="b">
        <f t="shared" si="2114"/>
        <v>0</v>
      </c>
      <c r="B16959" s="33">
        <f t="shared" si="2121"/>
        <v>16958</v>
      </c>
      <c r="C16959" s="17"/>
      <c r="N16959" s="37"/>
      <c r="O16959" s="37"/>
      <c r="P16959" s="37"/>
      <c r="Q16959" s="37"/>
      <c r="R16959" s="37"/>
      <c r="S16959" s="32">
        <f t="shared" si="2115"/>
        <v>0</v>
      </c>
      <c r="T16959" s="32">
        <f t="shared" si="2116"/>
        <v>0</v>
      </c>
      <c r="U16959" s="32">
        <f t="shared" si="2117"/>
        <v>0</v>
      </c>
      <c r="V16959" s="32">
        <f t="shared" si="2118"/>
        <v>0</v>
      </c>
      <c r="W16959" s="32">
        <f t="shared" si="2119"/>
        <v>0</v>
      </c>
      <c r="X16959" s="32">
        <f t="shared" si="2120"/>
        <v>0</v>
      </c>
    </row>
    <row r="16960" spans="1:24" ht="14.25" customHeight="1">
      <c r="A16960" s="33" t="b">
        <f t="shared" si="2114"/>
        <v>0</v>
      </c>
      <c r="B16960" s="33">
        <f t="shared" si="2121"/>
        <v>16959</v>
      </c>
      <c r="C16960" s="17"/>
      <c r="N16960" s="37"/>
      <c r="O16960" s="37"/>
      <c r="P16960" s="37"/>
      <c r="Q16960" s="37"/>
      <c r="R16960" s="37"/>
      <c r="S16960" s="32">
        <f t="shared" si="2115"/>
        <v>0</v>
      </c>
      <c r="T16960" s="32">
        <f t="shared" si="2116"/>
        <v>0</v>
      </c>
      <c r="U16960" s="32">
        <f t="shared" si="2117"/>
        <v>0</v>
      </c>
      <c r="V16960" s="32">
        <f t="shared" si="2118"/>
        <v>0</v>
      </c>
      <c r="W16960" s="32">
        <f t="shared" si="2119"/>
        <v>0</v>
      </c>
      <c r="X16960" s="32">
        <f t="shared" si="2120"/>
        <v>0</v>
      </c>
    </row>
    <row r="16961" spans="1:24" ht="14.25" customHeight="1">
      <c r="A16961" s="33" t="b">
        <f t="shared" si="2114"/>
        <v>0</v>
      </c>
      <c r="B16961" s="33">
        <f t="shared" si="2121"/>
        <v>16960</v>
      </c>
      <c r="C16961" s="17"/>
      <c r="N16961" s="37"/>
      <c r="O16961" s="37"/>
      <c r="P16961" s="37"/>
      <c r="Q16961" s="37"/>
      <c r="R16961" s="37"/>
      <c r="S16961" s="32">
        <f t="shared" si="2115"/>
        <v>0</v>
      </c>
      <c r="T16961" s="32">
        <f t="shared" si="2116"/>
        <v>0</v>
      </c>
      <c r="U16961" s="32">
        <f t="shared" si="2117"/>
        <v>0</v>
      </c>
      <c r="V16961" s="32">
        <f t="shared" si="2118"/>
        <v>0</v>
      </c>
      <c r="W16961" s="32">
        <f t="shared" si="2119"/>
        <v>0</v>
      </c>
      <c r="X16961" s="32">
        <f t="shared" si="2120"/>
        <v>0</v>
      </c>
    </row>
    <row r="16962" spans="1:24" ht="14.25" customHeight="1">
      <c r="A16962" s="33" t="b">
        <f t="shared" ref="A16962:A17025" si="2122">IF(OR(COUNTIF(D16962:M16962, "NOT EXECUTED"), COUNTIF(D16962:M16962, "NOT COMPILED"), COUNTIF(D16962:M16962, "NOT EFFECTIVE")),TRUE,FALSE)</f>
        <v>0</v>
      </c>
      <c r="B16962" s="33">
        <f t="shared" si="2121"/>
        <v>16961</v>
      </c>
      <c r="C16962" s="17"/>
      <c r="N16962" s="37"/>
      <c r="O16962" s="37"/>
      <c r="P16962" s="37"/>
      <c r="Q16962" s="37"/>
      <c r="R16962" s="37"/>
      <c r="S16962" s="32">
        <f t="shared" ref="S16962:S17025" si="2123">IF(COUNTIF(H16962:M16962,"NOT EFFECTIVE"),1,0)</f>
        <v>0</v>
      </c>
      <c r="T16962" s="32">
        <f t="shared" ref="T16962:T17025" si="2124">IF(AND(D16962="NOT EXECUTED",COUNTA($N16962)&lt;&gt;0),1,0)</f>
        <v>0</v>
      </c>
      <c r="U16962" s="32">
        <f t="shared" ref="U16962:U17025" si="2125">IF(AND(E16962="NOT EXECUTED",COUNTA($N16962)&lt;&gt;0),1,0)</f>
        <v>0</v>
      </c>
      <c r="V16962" s="32">
        <f t="shared" ref="V16962:V17025" si="2126">IF(AND(F16962="NOT EXECUTED",COUNTA($N16962)&lt;&gt;0),1,0)</f>
        <v>0</v>
      </c>
      <c r="W16962" s="32">
        <f t="shared" ref="W16962:W17025" si="2127">IF(AND(G16962="NOT EXECUTED",COUNTA($N16962)&lt;&gt;0),1,0)</f>
        <v>0</v>
      </c>
      <c r="X16962" s="32">
        <f t="shared" ref="X16962:X17025" si="2128">IF(AND(S16962=1,COUNTA($N16962)&lt;&gt;0),1,0)</f>
        <v>0</v>
      </c>
    </row>
    <row r="16963" spans="1:24" ht="14.25" customHeight="1">
      <c r="A16963" s="33" t="b">
        <f t="shared" si="2122"/>
        <v>0</v>
      </c>
      <c r="B16963" s="33">
        <f t="shared" ref="B16963:B17026" si="2129">+B16962+1</f>
        <v>16962</v>
      </c>
      <c r="C16963" s="17"/>
      <c r="N16963" s="37"/>
      <c r="O16963" s="37"/>
      <c r="P16963" s="37"/>
      <c r="Q16963" s="37"/>
      <c r="R16963" s="37"/>
      <c r="S16963" s="32">
        <f t="shared" si="2123"/>
        <v>0</v>
      </c>
      <c r="T16963" s="32">
        <f t="shared" si="2124"/>
        <v>0</v>
      </c>
      <c r="U16963" s="32">
        <f t="shared" si="2125"/>
        <v>0</v>
      </c>
      <c r="V16963" s="32">
        <f t="shared" si="2126"/>
        <v>0</v>
      </c>
      <c r="W16963" s="32">
        <f t="shared" si="2127"/>
        <v>0</v>
      </c>
      <c r="X16963" s="32">
        <f t="shared" si="2128"/>
        <v>0</v>
      </c>
    </row>
    <row r="16964" spans="1:24" ht="14.25" customHeight="1">
      <c r="A16964" s="33" t="b">
        <f t="shared" si="2122"/>
        <v>0</v>
      </c>
      <c r="B16964" s="33">
        <f t="shared" si="2129"/>
        <v>16963</v>
      </c>
      <c r="C16964" s="17"/>
      <c r="N16964" s="37"/>
      <c r="O16964" s="37"/>
      <c r="P16964" s="37"/>
      <c r="Q16964" s="37"/>
      <c r="R16964" s="37"/>
      <c r="S16964" s="32">
        <f t="shared" si="2123"/>
        <v>0</v>
      </c>
      <c r="T16964" s="32">
        <f t="shared" si="2124"/>
        <v>0</v>
      </c>
      <c r="U16964" s="32">
        <f t="shared" si="2125"/>
        <v>0</v>
      </c>
      <c r="V16964" s="32">
        <f t="shared" si="2126"/>
        <v>0</v>
      </c>
      <c r="W16964" s="32">
        <f t="shared" si="2127"/>
        <v>0</v>
      </c>
      <c r="X16964" s="32">
        <f t="shared" si="2128"/>
        <v>0</v>
      </c>
    </row>
    <row r="16965" spans="1:24" ht="14.25" customHeight="1">
      <c r="A16965" s="33" t="b">
        <f t="shared" si="2122"/>
        <v>0</v>
      </c>
      <c r="B16965" s="33">
        <f t="shared" si="2129"/>
        <v>16964</v>
      </c>
      <c r="C16965" s="17"/>
      <c r="N16965" s="37"/>
      <c r="O16965" s="37"/>
      <c r="P16965" s="37"/>
      <c r="Q16965" s="37"/>
      <c r="R16965" s="37"/>
      <c r="S16965" s="32">
        <f t="shared" si="2123"/>
        <v>0</v>
      </c>
      <c r="T16965" s="32">
        <f t="shared" si="2124"/>
        <v>0</v>
      </c>
      <c r="U16965" s="32">
        <f t="shared" si="2125"/>
        <v>0</v>
      </c>
      <c r="V16965" s="32">
        <f t="shared" si="2126"/>
        <v>0</v>
      </c>
      <c r="W16965" s="32">
        <f t="shared" si="2127"/>
        <v>0</v>
      </c>
      <c r="X16965" s="32">
        <f t="shared" si="2128"/>
        <v>0</v>
      </c>
    </row>
    <row r="16966" spans="1:24" ht="14.25" customHeight="1">
      <c r="A16966" s="33" t="b">
        <f t="shared" si="2122"/>
        <v>0</v>
      </c>
      <c r="B16966" s="33">
        <f t="shared" si="2129"/>
        <v>16965</v>
      </c>
      <c r="C16966" s="17"/>
      <c r="N16966" s="37"/>
      <c r="O16966" s="37"/>
      <c r="P16966" s="37"/>
      <c r="Q16966" s="37"/>
      <c r="R16966" s="37"/>
      <c r="S16966" s="32">
        <f t="shared" si="2123"/>
        <v>0</v>
      </c>
      <c r="T16966" s="32">
        <f t="shared" si="2124"/>
        <v>0</v>
      </c>
      <c r="U16966" s="32">
        <f t="shared" si="2125"/>
        <v>0</v>
      </c>
      <c r="V16966" s="32">
        <f t="shared" si="2126"/>
        <v>0</v>
      </c>
      <c r="W16966" s="32">
        <f t="shared" si="2127"/>
        <v>0</v>
      </c>
      <c r="X16966" s="32">
        <f t="shared" si="2128"/>
        <v>0</v>
      </c>
    </row>
    <row r="16967" spans="1:24" ht="14.25" customHeight="1">
      <c r="A16967" s="33" t="b">
        <f t="shared" si="2122"/>
        <v>0</v>
      </c>
      <c r="B16967" s="33">
        <f t="shared" si="2129"/>
        <v>16966</v>
      </c>
      <c r="C16967" s="17"/>
      <c r="N16967" s="37"/>
      <c r="O16967" s="37"/>
      <c r="P16967" s="37"/>
      <c r="Q16967" s="37"/>
      <c r="R16967" s="37"/>
      <c r="S16967" s="32">
        <f t="shared" si="2123"/>
        <v>0</v>
      </c>
      <c r="T16967" s="32">
        <f t="shared" si="2124"/>
        <v>0</v>
      </c>
      <c r="U16967" s="32">
        <f t="shared" si="2125"/>
        <v>0</v>
      </c>
      <c r="V16967" s="32">
        <f t="shared" si="2126"/>
        <v>0</v>
      </c>
      <c r="W16967" s="32">
        <f t="shared" si="2127"/>
        <v>0</v>
      </c>
      <c r="X16967" s="32">
        <f t="shared" si="2128"/>
        <v>0</v>
      </c>
    </row>
    <row r="16968" spans="1:24" ht="14.25" customHeight="1">
      <c r="A16968" s="33" t="b">
        <f t="shared" si="2122"/>
        <v>0</v>
      </c>
      <c r="B16968" s="33">
        <f t="shared" si="2129"/>
        <v>16967</v>
      </c>
      <c r="C16968" s="17"/>
      <c r="N16968" s="37"/>
      <c r="O16968" s="37"/>
      <c r="P16968" s="37"/>
      <c r="Q16968" s="37"/>
      <c r="R16968" s="37"/>
      <c r="S16968" s="32">
        <f t="shared" si="2123"/>
        <v>0</v>
      </c>
      <c r="T16968" s="32">
        <f t="shared" si="2124"/>
        <v>0</v>
      </c>
      <c r="U16968" s="32">
        <f t="shared" si="2125"/>
        <v>0</v>
      </c>
      <c r="V16968" s="32">
        <f t="shared" si="2126"/>
        <v>0</v>
      </c>
      <c r="W16968" s="32">
        <f t="shared" si="2127"/>
        <v>0</v>
      </c>
      <c r="X16968" s="32">
        <f t="shared" si="2128"/>
        <v>0</v>
      </c>
    </row>
    <row r="16969" spans="1:24" ht="14.25" customHeight="1">
      <c r="A16969" s="33" t="b">
        <f t="shared" si="2122"/>
        <v>0</v>
      </c>
      <c r="B16969" s="33">
        <f t="shared" si="2129"/>
        <v>16968</v>
      </c>
      <c r="C16969" s="17"/>
      <c r="N16969" s="37"/>
      <c r="O16969" s="37"/>
      <c r="P16969" s="37"/>
      <c r="Q16969" s="37"/>
      <c r="R16969" s="37"/>
      <c r="S16969" s="32">
        <f t="shared" si="2123"/>
        <v>0</v>
      </c>
      <c r="T16969" s="32">
        <f t="shared" si="2124"/>
        <v>0</v>
      </c>
      <c r="U16969" s="32">
        <f t="shared" si="2125"/>
        <v>0</v>
      </c>
      <c r="V16969" s="32">
        <f t="shared" si="2126"/>
        <v>0</v>
      </c>
      <c r="W16969" s="32">
        <f t="shared" si="2127"/>
        <v>0</v>
      </c>
      <c r="X16969" s="32">
        <f t="shared" si="2128"/>
        <v>0</v>
      </c>
    </row>
    <row r="16970" spans="1:24" ht="14.25" customHeight="1">
      <c r="A16970" s="33" t="b">
        <f t="shared" si="2122"/>
        <v>0</v>
      </c>
      <c r="B16970" s="33">
        <f t="shared" si="2129"/>
        <v>16969</v>
      </c>
      <c r="C16970" s="17"/>
      <c r="N16970" s="37"/>
      <c r="O16970" s="37"/>
      <c r="P16970" s="37"/>
      <c r="Q16970" s="37"/>
      <c r="R16970" s="37"/>
      <c r="S16970" s="32">
        <f t="shared" si="2123"/>
        <v>0</v>
      </c>
      <c r="T16970" s="32">
        <f t="shared" si="2124"/>
        <v>0</v>
      </c>
      <c r="U16970" s="32">
        <f t="shared" si="2125"/>
        <v>0</v>
      </c>
      <c r="V16970" s="32">
        <f t="shared" si="2126"/>
        <v>0</v>
      </c>
      <c r="W16970" s="32">
        <f t="shared" si="2127"/>
        <v>0</v>
      </c>
      <c r="X16970" s="32">
        <f t="shared" si="2128"/>
        <v>0</v>
      </c>
    </row>
    <row r="16971" spans="1:24" ht="14.25" customHeight="1">
      <c r="A16971" s="33" t="b">
        <f t="shared" si="2122"/>
        <v>0</v>
      </c>
      <c r="B16971" s="33">
        <f t="shared" si="2129"/>
        <v>16970</v>
      </c>
      <c r="C16971" s="17"/>
      <c r="N16971" s="37"/>
      <c r="O16971" s="37"/>
      <c r="P16971" s="37"/>
      <c r="Q16971" s="37"/>
      <c r="R16971" s="37"/>
      <c r="S16971" s="32">
        <f t="shared" si="2123"/>
        <v>0</v>
      </c>
      <c r="T16971" s="32">
        <f t="shared" si="2124"/>
        <v>0</v>
      </c>
      <c r="U16971" s="32">
        <f t="shared" si="2125"/>
        <v>0</v>
      </c>
      <c r="V16971" s="32">
        <f t="shared" si="2126"/>
        <v>0</v>
      </c>
      <c r="W16971" s="32">
        <f t="shared" si="2127"/>
        <v>0</v>
      </c>
      <c r="X16971" s="32">
        <f t="shared" si="2128"/>
        <v>0</v>
      </c>
    </row>
    <row r="16972" spans="1:24" ht="14.25" customHeight="1">
      <c r="A16972" s="33" t="b">
        <f t="shared" si="2122"/>
        <v>0</v>
      </c>
      <c r="B16972" s="33">
        <f t="shared" si="2129"/>
        <v>16971</v>
      </c>
      <c r="C16972" s="17"/>
      <c r="N16972" s="37"/>
      <c r="O16972" s="37"/>
      <c r="P16972" s="37"/>
      <c r="Q16972" s="37"/>
      <c r="R16972" s="37"/>
      <c r="S16972" s="32">
        <f t="shared" si="2123"/>
        <v>0</v>
      </c>
      <c r="T16972" s="32">
        <f t="shared" si="2124"/>
        <v>0</v>
      </c>
      <c r="U16972" s="32">
        <f t="shared" si="2125"/>
        <v>0</v>
      </c>
      <c r="V16972" s="32">
        <f t="shared" si="2126"/>
        <v>0</v>
      </c>
      <c r="W16972" s="32">
        <f t="shared" si="2127"/>
        <v>0</v>
      </c>
      <c r="X16972" s="32">
        <f t="shared" si="2128"/>
        <v>0</v>
      </c>
    </row>
    <row r="16973" spans="1:24" ht="14.25" customHeight="1">
      <c r="A16973" s="33" t="b">
        <f t="shared" si="2122"/>
        <v>0</v>
      </c>
      <c r="B16973" s="33">
        <f t="shared" si="2129"/>
        <v>16972</v>
      </c>
      <c r="C16973" s="17"/>
      <c r="N16973" s="37"/>
      <c r="O16973" s="37"/>
      <c r="P16973" s="37"/>
      <c r="Q16973" s="37"/>
      <c r="R16973" s="37"/>
      <c r="S16973" s="32">
        <f t="shared" si="2123"/>
        <v>0</v>
      </c>
      <c r="T16973" s="32">
        <f t="shared" si="2124"/>
        <v>0</v>
      </c>
      <c r="U16973" s="32">
        <f t="shared" si="2125"/>
        <v>0</v>
      </c>
      <c r="V16973" s="32">
        <f t="shared" si="2126"/>
        <v>0</v>
      </c>
      <c r="W16973" s="32">
        <f t="shared" si="2127"/>
        <v>0</v>
      </c>
      <c r="X16973" s="32">
        <f t="shared" si="2128"/>
        <v>0</v>
      </c>
    </row>
    <row r="16974" spans="1:24" ht="14.25" customHeight="1">
      <c r="A16974" s="33" t="b">
        <f t="shared" si="2122"/>
        <v>0</v>
      </c>
      <c r="B16974" s="33">
        <f t="shared" si="2129"/>
        <v>16973</v>
      </c>
      <c r="C16974" s="17"/>
      <c r="N16974" s="37"/>
      <c r="O16974" s="37"/>
      <c r="P16974" s="37"/>
      <c r="Q16974" s="37"/>
      <c r="R16974" s="37"/>
      <c r="S16974" s="32">
        <f t="shared" si="2123"/>
        <v>0</v>
      </c>
      <c r="T16974" s="32">
        <f t="shared" si="2124"/>
        <v>0</v>
      </c>
      <c r="U16974" s="32">
        <f t="shared" si="2125"/>
        <v>0</v>
      </c>
      <c r="V16974" s="32">
        <f t="shared" si="2126"/>
        <v>0</v>
      </c>
      <c r="W16974" s="32">
        <f t="shared" si="2127"/>
        <v>0</v>
      </c>
      <c r="X16974" s="32">
        <f t="shared" si="2128"/>
        <v>0</v>
      </c>
    </row>
    <row r="16975" spans="1:24" ht="14.25" customHeight="1">
      <c r="A16975" s="33" t="b">
        <f t="shared" si="2122"/>
        <v>0</v>
      </c>
      <c r="B16975" s="33">
        <f t="shared" si="2129"/>
        <v>16974</v>
      </c>
      <c r="C16975" s="17"/>
      <c r="N16975" s="37"/>
      <c r="O16975" s="37"/>
      <c r="P16975" s="37"/>
      <c r="Q16975" s="37"/>
      <c r="R16975" s="37"/>
      <c r="S16975" s="32">
        <f t="shared" si="2123"/>
        <v>0</v>
      </c>
      <c r="T16975" s="32">
        <f t="shared" si="2124"/>
        <v>0</v>
      </c>
      <c r="U16975" s="32">
        <f t="shared" si="2125"/>
        <v>0</v>
      </c>
      <c r="V16975" s="32">
        <f t="shared" si="2126"/>
        <v>0</v>
      </c>
      <c r="W16975" s="32">
        <f t="shared" si="2127"/>
        <v>0</v>
      </c>
      <c r="X16975" s="32">
        <f t="shared" si="2128"/>
        <v>0</v>
      </c>
    </row>
    <row r="16976" spans="1:24" ht="14.25" customHeight="1">
      <c r="A16976" s="33" t="b">
        <f t="shared" si="2122"/>
        <v>0</v>
      </c>
      <c r="B16976" s="33">
        <f t="shared" si="2129"/>
        <v>16975</v>
      </c>
      <c r="C16976" s="17"/>
      <c r="N16976" s="37"/>
      <c r="O16976" s="37"/>
      <c r="P16976" s="37"/>
      <c r="Q16976" s="37"/>
      <c r="R16976" s="37"/>
      <c r="S16976" s="32">
        <f t="shared" si="2123"/>
        <v>0</v>
      </c>
      <c r="T16976" s="32">
        <f t="shared" si="2124"/>
        <v>0</v>
      </c>
      <c r="U16976" s="32">
        <f t="shared" si="2125"/>
        <v>0</v>
      </c>
      <c r="V16976" s="32">
        <f t="shared" si="2126"/>
        <v>0</v>
      </c>
      <c r="W16976" s="32">
        <f t="shared" si="2127"/>
        <v>0</v>
      </c>
      <c r="X16976" s="32">
        <f t="shared" si="2128"/>
        <v>0</v>
      </c>
    </row>
    <row r="16977" spans="1:24" ht="14.25" customHeight="1">
      <c r="A16977" s="33" t="b">
        <f t="shared" si="2122"/>
        <v>0</v>
      </c>
      <c r="B16977" s="33">
        <f t="shared" si="2129"/>
        <v>16976</v>
      </c>
      <c r="C16977" s="17"/>
      <c r="N16977" s="37"/>
      <c r="O16977" s="37"/>
      <c r="P16977" s="37"/>
      <c r="Q16977" s="37"/>
      <c r="R16977" s="37"/>
      <c r="S16977" s="32">
        <f t="shared" si="2123"/>
        <v>0</v>
      </c>
      <c r="T16977" s="32">
        <f t="shared" si="2124"/>
        <v>0</v>
      </c>
      <c r="U16977" s="32">
        <f t="shared" si="2125"/>
        <v>0</v>
      </c>
      <c r="V16977" s="32">
        <f t="shared" si="2126"/>
        <v>0</v>
      </c>
      <c r="W16977" s="32">
        <f t="shared" si="2127"/>
        <v>0</v>
      </c>
      <c r="X16977" s="32">
        <f t="shared" si="2128"/>
        <v>0</v>
      </c>
    </row>
    <row r="16978" spans="1:24" ht="14.25" customHeight="1">
      <c r="A16978" s="33" t="b">
        <f t="shared" si="2122"/>
        <v>0</v>
      </c>
      <c r="B16978" s="33">
        <f t="shared" si="2129"/>
        <v>16977</v>
      </c>
      <c r="C16978" s="17"/>
      <c r="N16978" s="37"/>
      <c r="O16978" s="37"/>
      <c r="P16978" s="37"/>
      <c r="Q16978" s="37"/>
      <c r="R16978" s="37"/>
      <c r="S16978" s="32">
        <f t="shared" si="2123"/>
        <v>0</v>
      </c>
      <c r="T16978" s="32">
        <f t="shared" si="2124"/>
        <v>0</v>
      </c>
      <c r="U16978" s="32">
        <f t="shared" si="2125"/>
        <v>0</v>
      </c>
      <c r="V16978" s="32">
        <f t="shared" si="2126"/>
        <v>0</v>
      </c>
      <c r="W16978" s="32">
        <f t="shared" si="2127"/>
        <v>0</v>
      </c>
      <c r="X16978" s="32">
        <f t="shared" si="2128"/>
        <v>0</v>
      </c>
    </row>
    <row r="16979" spans="1:24" ht="14.25" customHeight="1">
      <c r="A16979" s="33" t="b">
        <f t="shared" si="2122"/>
        <v>0</v>
      </c>
      <c r="B16979" s="33">
        <f t="shared" si="2129"/>
        <v>16978</v>
      </c>
      <c r="C16979" s="17"/>
      <c r="N16979" s="37"/>
      <c r="O16979" s="37"/>
      <c r="P16979" s="37"/>
      <c r="Q16979" s="37"/>
      <c r="R16979" s="37"/>
      <c r="S16979" s="32">
        <f t="shared" si="2123"/>
        <v>0</v>
      </c>
      <c r="T16979" s="32">
        <f t="shared" si="2124"/>
        <v>0</v>
      </c>
      <c r="U16979" s="32">
        <f t="shared" si="2125"/>
        <v>0</v>
      </c>
      <c r="V16979" s="32">
        <f t="shared" si="2126"/>
        <v>0</v>
      </c>
      <c r="W16979" s="32">
        <f t="shared" si="2127"/>
        <v>0</v>
      </c>
      <c r="X16979" s="32">
        <f t="shared" si="2128"/>
        <v>0</v>
      </c>
    </row>
    <row r="16980" spans="1:24" ht="14.25" customHeight="1">
      <c r="A16980" s="33" t="b">
        <f t="shared" si="2122"/>
        <v>0</v>
      </c>
      <c r="B16980" s="33">
        <f t="shared" si="2129"/>
        <v>16979</v>
      </c>
      <c r="C16980" s="17"/>
      <c r="N16980" s="37"/>
      <c r="O16980" s="37"/>
      <c r="P16980" s="37"/>
      <c r="Q16980" s="37"/>
      <c r="R16980" s="37"/>
      <c r="S16980" s="32">
        <f t="shared" si="2123"/>
        <v>0</v>
      </c>
      <c r="T16980" s="32">
        <f t="shared" si="2124"/>
        <v>0</v>
      </c>
      <c r="U16980" s="32">
        <f t="shared" si="2125"/>
        <v>0</v>
      </c>
      <c r="V16980" s="32">
        <f t="shared" si="2126"/>
        <v>0</v>
      </c>
      <c r="W16980" s="32">
        <f t="shared" si="2127"/>
        <v>0</v>
      </c>
      <c r="X16980" s="32">
        <f t="shared" si="2128"/>
        <v>0</v>
      </c>
    </row>
    <row r="16981" spans="1:24" ht="14.25" customHeight="1">
      <c r="A16981" s="33" t="b">
        <f t="shared" si="2122"/>
        <v>0</v>
      </c>
      <c r="B16981" s="33">
        <f t="shared" si="2129"/>
        <v>16980</v>
      </c>
      <c r="C16981" s="17"/>
      <c r="N16981" s="37"/>
      <c r="O16981" s="37"/>
      <c r="P16981" s="37"/>
      <c r="Q16981" s="37"/>
      <c r="R16981" s="37"/>
      <c r="S16981" s="32">
        <f t="shared" si="2123"/>
        <v>0</v>
      </c>
      <c r="T16981" s="32">
        <f t="shared" si="2124"/>
        <v>0</v>
      </c>
      <c r="U16981" s="32">
        <f t="shared" si="2125"/>
        <v>0</v>
      </c>
      <c r="V16981" s="32">
        <f t="shared" si="2126"/>
        <v>0</v>
      </c>
      <c r="W16981" s="32">
        <f t="shared" si="2127"/>
        <v>0</v>
      </c>
      <c r="X16981" s="32">
        <f t="shared" si="2128"/>
        <v>0</v>
      </c>
    </row>
    <row r="16982" spans="1:24" ht="14.25" customHeight="1">
      <c r="A16982" s="33" t="b">
        <f t="shared" si="2122"/>
        <v>0</v>
      </c>
      <c r="B16982" s="33">
        <f t="shared" si="2129"/>
        <v>16981</v>
      </c>
      <c r="C16982" s="17"/>
      <c r="N16982" s="37"/>
      <c r="O16982" s="37"/>
      <c r="P16982" s="37"/>
      <c r="Q16982" s="37"/>
      <c r="R16982" s="37"/>
      <c r="S16982" s="32">
        <f t="shared" si="2123"/>
        <v>0</v>
      </c>
      <c r="T16982" s="32">
        <f t="shared" si="2124"/>
        <v>0</v>
      </c>
      <c r="U16982" s="32">
        <f t="shared" si="2125"/>
        <v>0</v>
      </c>
      <c r="V16982" s="32">
        <f t="shared" si="2126"/>
        <v>0</v>
      </c>
      <c r="W16982" s="32">
        <f t="shared" si="2127"/>
        <v>0</v>
      </c>
      <c r="X16982" s="32">
        <f t="shared" si="2128"/>
        <v>0</v>
      </c>
    </row>
    <row r="16983" spans="1:24" ht="14.25" customHeight="1">
      <c r="A16983" s="33" t="b">
        <f t="shared" si="2122"/>
        <v>0</v>
      </c>
      <c r="B16983" s="33">
        <f t="shared" si="2129"/>
        <v>16982</v>
      </c>
      <c r="C16983" s="17"/>
      <c r="N16983" s="37"/>
      <c r="O16983" s="37"/>
      <c r="P16983" s="37"/>
      <c r="Q16983" s="37"/>
      <c r="R16983" s="37"/>
      <c r="S16983" s="32">
        <f t="shared" si="2123"/>
        <v>0</v>
      </c>
      <c r="T16983" s="32">
        <f t="shared" si="2124"/>
        <v>0</v>
      </c>
      <c r="U16983" s="32">
        <f t="shared" si="2125"/>
        <v>0</v>
      </c>
      <c r="V16983" s="32">
        <f t="shared" si="2126"/>
        <v>0</v>
      </c>
      <c r="W16983" s="32">
        <f t="shared" si="2127"/>
        <v>0</v>
      </c>
      <c r="X16983" s="32">
        <f t="shared" si="2128"/>
        <v>0</v>
      </c>
    </row>
    <row r="16984" spans="1:24" ht="14.25" customHeight="1">
      <c r="A16984" s="33" t="b">
        <f t="shared" si="2122"/>
        <v>0</v>
      </c>
      <c r="B16984" s="33">
        <f t="shared" si="2129"/>
        <v>16983</v>
      </c>
      <c r="C16984" s="17"/>
      <c r="N16984" s="37"/>
      <c r="O16984" s="37"/>
      <c r="P16984" s="37"/>
      <c r="Q16984" s="37"/>
      <c r="R16984" s="37"/>
      <c r="S16984" s="32">
        <f t="shared" si="2123"/>
        <v>0</v>
      </c>
      <c r="T16984" s="32">
        <f t="shared" si="2124"/>
        <v>0</v>
      </c>
      <c r="U16984" s="32">
        <f t="shared" si="2125"/>
        <v>0</v>
      </c>
      <c r="V16984" s="32">
        <f t="shared" si="2126"/>
        <v>0</v>
      </c>
      <c r="W16984" s="32">
        <f t="shared" si="2127"/>
        <v>0</v>
      </c>
      <c r="X16984" s="32">
        <f t="shared" si="2128"/>
        <v>0</v>
      </c>
    </row>
    <row r="16985" spans="1:24" ht="14.25" customHeight="1">
      <c r="A16985" s="33" t="b">
        <f t="shared" si="2122"/>
        <v>0</v>
      </c>
      <c r="B16985" s="33">
        <f t="shared" si="2129"/>
        <v>16984</v>
      </c>
      <c r="C16985" s="17"/>
      <c r="N16985" s="37"/>
      <c r="O16985" s="37"/>
      <c r="P16985" s="37"/>
      <c r="Q16985" s="37"/>
      <c r="R16985" s="37"/>
      <c r="S16985" s="32">
        <f t="shared" si="2123"/>
        <v>0</v>
      </c>
      <c r="T16985" s="32">
        <f t="shared" si="2124"/>
        <v>0</v>
      </c>
      <c r="U16985" s="32">
        <f t="shared" si="2125"/>
        <v>0</v>
      </c>
      <c r="V16985" s="32">
        <f t="shared" si="2126"/>
        <v>0</v>
      </c>
      <c r="W16985" s="32">
        <f t="shared" si="2127"/>
        <v>0</v>
      </c>
      <c r="X16985" s="32">
        <f t="shared" si="2128"/>
        <v>0</v>
      </c>
    </row>
    <row r="16986" spans="1:24" ht="14.25" customHeight="1">
      <c r="A16986" s="33" t="b">
        <f t="shared" si="2122"/>
        <v>0</v>
      </c>
      <c r="B16986" s="33">
        <f t="shared" si="2129"/>
        <v>16985</v>
      </c>
      <c r="C16986" s="17"/>
      <c r="N16986" s="37"/>
      <c r="O16986" s="37"/>
      <c r="P16986" s="37"/>
      <c r="Q16986" s="37"/>
      <c r="R16986" s="37"/>
      <c r="S16986" s="32">
        <f t="shared" si="2123"/>
        <v>0</v>
      </c>
      <c r="T16986" s="32">
        <f t="shared" si="2124"/>
        <v>0</v>
      </c>
      <c r="U16986" s="32">
        <f t="shared" si="2125"/>
        <v>0</v>
      </c>
      <c r="V16986" s="32">
        <f t="shared" si="2126"/>
        <v>0</v>
      </c>
      <c r="W16986" s="32">
        <f t="shared" si="2127"/>
        <v>0</v>
      </c>
      <c r="X16986" s="32">
        <f t="shared" si="2128"/>
        <v>0</v>
      </c>
    </row>
    <row r="16987" spans="1:24" ht="14.25" customHeight="1">
      <c r="A16987" s="33" t="b">
        <f t="shared" si="2122"/>
        <v>0</v>
      </c>
      <c r="B16987" s="33">
        <f t="shared" si="2129"/>
        <v>16986</v>
      </c>
      <c r="C16987" s="17"/>
      <c r="N16987" s="37"/>
      <c r="O16987" s="37"/>
      <c r="P16987" s="37"/>
      <c r="Q16987" s="37"/>
      <c r="R16987" s="37"/>
      <c r="S16987" s="32">
        <f t="shared" si="2123"/>
        <v>0</v>
      </c>
      <c r="T16987" s="32">
        <f t="shared" si="2124"/>
        <v>0</v>
      </c>
      <c r="U16987" s="32">
        <f t="shared" si="2125"/>
        <v>0</v>
      </c>
      <c r="V16987" s="32">
        <f t="shared" si="2126"/>
        <v>0</v>
      </c>
      <c r="W16987" s="32">
        <f t="shared" si="2127"/>
        <v>0</v>
      </c>
      <c r="X16987" s="32">
        <f t="shared" si="2128"/>
        <v>0</v>
      </c>
    </row>
    <row r="16988" spans="1:24" ht="14.25" customHeight="1">
      <c r="A16988" s="33" t="b">
        <f t="shared" si="2122"/>
        <v>0</v>
      </c>
      <c r="B16988" s="33">
        <f t="shared" si="2129"/>
        <v>16987</v>
      </c>
      <c r="C16988" s="17"/>
      <c r="N16988" s="37"/>
      <c r="O16988" s="37"/>
      <c r="P16988" s="37"/>
      <c r="Q16988" s="37"/>
      <c r="R16988" s="37"/>
      <c r="S16988" s="32">
        <f t="shared" si="2123"/>
        <v>0</v>
      </c>
      <c r="T16988" s="32">
        <f t="shared" si="2124"/>
        <v>0</v>
      </c>
      <c r="U16988" s="32">
        <f t="shared" si="2125"/>
        <v>0</v>
      </c>
      <c r="V16988" s="32">
        <f t="shared" si="2126"/>
        <v>0</v>
      </c>
      <c r="W16988" s="32">
        <f t="shared" si="2127"/>
        <v>0</v>
      </c>
      <c r="X16988" s="32">
        <f t="shared" si="2128"/>
        <v>0</v>
      </c>
    </row>
    <row r="16989" spans="1:24" ht="14.25" customHeight="1">
      <c r="A16989" s="33" t="b">
        <f t="shared" si="2122"/>
        <v>0</v>
      </c>
      <c r="B16989" s="33">
        <f t="shared" si="2129"/>
        <v>16988</v>
      </c>
      <c r="C16989" s="17"/>
      <c r="N16989" s="37"/>
      <c r="O16989" s="37"/>
      <c r="P16989" s="37"/>
      <c r="Q16989" s="37"/>
      <c r="R16989" s="37"/>
      <c r="S16989" s="32">
        <f t="shared" si="2123"/>
        <v>0</v>
      </c>
      <c r="T16989" s="32">
        <f t="shared" si="2124"/>
        <v>0</v>
      </c>
      <c r="U16989" s="32">
        <f t="shared" si="2125"/>
        <v>0</v>
      </c>
      <c r="V16989" s="32">
        <f t="shared" si="2126"/>
        <v>0</v>
      </c>
      <c r="W16989" s="32">
        <f t="shared" si="2127"/>
        <v>0</v>
      </c>
      <c r="X16989" s="32">
        <f t="shared" si="2128"/>
        <v>0</v>
      </c>
    </row>
    <row r="16990" spans="1:24" ht="14.25" customHeight="1">
      <c r="A16990" s="33" t="b">
        <f t="shared" si="2122"/>
        <v>0</v>
      </c>
      <c r="B16990" s="33">
        <f t="shared" si="2129"/>
        <v>16989</v>
      </c>
      <c r="C16990" s="17"/>
      <c r="N16990" s="37"/>
      <c r="O16990" s="37"/>
      <c r="P16990" s="37"/>
      <c r="Q16990" s="37"/>
      <c r="R16990" s="37"/>
      <c r="S16990" s="32">
        <f t="shared" si="2123"/>
        <v>0</v>
      </c>
      <c r="T16990" s="32">
        <f t="shared" si="2124"/>
        <v>0</v>
      </c>
      <c r="U16990" s="32">
        <f t="shared" si="2125"/>
        <v>0</v>
      </c>
      <c r="V16990" s="32">
        <f t="shared" si="2126"/>
        <v>0</v>
      </c>
      <c r="W16990" s="32">
        <f t="shared" si="2127"/>
        <v>0</v>
      </c>
      <c r="X16990" s="32">
        <f t="shared" si="2128"/>
        <v>0</v>
      </c>
    </row>
    <row r="16991" spans="1:24" ht="14.25" customHeight="1">
      <c r="A16991" s="33" t="b">
        <f t="shared" si="2122"/>
        <v>0</v>
      </c>
      <c r="B16991" s="33">
        <f t="shared" si="2129"/>
        <v>16990</v>
      </c>
      <c r="C16991" s="17"/>
      <c r="N16991" s="37"/>
      <c r="O16991" s="37"/>
      <c r="P16991" s="37"/>
      <c r="Q16991" s="37"/>
      <c r="R16991" s="37"/>
      <c r="S16991" s="32">
        <f t="shared" si="2123"/>
        <v>0</v>
      </c>
      <c r="T16991" s="32">
        <f t="shared" si="2124"/>
        <v>0</v>
      </c>
      <c r="U16991" s="32">
        <f t="shared" si="2125"/>
        <v>0</v>
      </c>
      <c r="V16991" s="32">
        <f t="shared" si="2126"/>
        <v>0</v>
      </c>
      <c r="W16991" s="32">
        <f t="shared" si="2127"/>
        <v>0</v>
      </c>
      <c r="X16991" s="32">
        <f t="shared" si="2128"/>
        <v>0</v>
      </c>
    </row>
    <row r="16992" spans="1:24" ht="14.25" customHeight="1">
      <c r="A16992" s="33" t="b">
        <f t="shared" si="2122"/>
        <v>0</v>
      </c>
      <c r="B16992" s="33">
        <f t="shared" si="2129"/>
        <v>16991</v>
      </c>
      <c r="C16992" s="17"/>
      <c r="N16992" s="37"/>
      <c r="O16992" s="37"/>
      <c r="P16992" s="37"/>
      <c r="Q16992" s="37"/>
      <c r="R16992" s="37"/>
      <c r="S16992" s="32">
        <f t="shared" si="2123"/>
        <v>0</v>
      </c>
      <c r="T16992" s="32">
        <f t="shared" si="2124"/>
        <v>0</v>
      </c>
      <c r="U16992" s="32">
        <f t="shared" si="2125"/>
        <v>0</v>
      </c>
      <c r="V16992" s="32">
        <f t="shared" si="2126"/>
        <v>0</v>
      </c>
      <c r="W16992" s="32">
        <f t="shared" si="2127"/>
        <v>0</v>
      </c>
      <c r="X16992" s="32">
        <f t="shared" si="2128"/>
        <v>0</v>
      </c>
    </row>
    <row r="16993" spans="1:24" ht="14.25" customHeight="1">
      <c r="A16993" s="33" t="b">
        <f t="shared" si="2122"/>
        <v>0</v>
      </c>
      <c r="B16993" s="33">
        <f t="shared" si="2129"/>
        <v>16992</v>
      </c>
      <c r="C16993" s="17"/>
      <c r="N16993" s="37"/>
      <c r="O16993" s="37"/>
      <c r="P16993" s="37"/>
      <c r="Q16993" s="37"/>
      <c r="R16993" s="37"/>
      <c r="S16993" s="32">
        <f t="shared" si="2123"/>
        <v>0</v>
      </c>
      <c r="T16993" s="32">
        <f t="shared" si="2124"/>
        <v>0</v>
      </c>
      <c r="U16993" s="32">
        <f t="shared" si="2125"/>
        <v>0</v>
      </c>
      <c r="V16993" s="32">
        <f t="shared" si="2126"/>
        <v>0</v>
      </c>
      <c r="W16993" s="32">
        <f t="shared" si="2127"/>
        <v>0</v>
      </c>
      <c r="X16993" s="32">
        <f t="shared" si="2128"/>
        <v>0</v>
      </c>
    </row>
    <row r="16994" spans="1:24" ht="14.25" customHeight="1">
      <c r="A16994" s="33" t="b">
        <f t="shared" si="2122"/>
        <v>0</v>
      </c>
      <c r="B16994" s="33">
        <f t="shared" si="2129"/>
        <v>16993</v>
      </c>
      <c r="C16994" s="17"/>
      <c r="N16994" s="37"/>
      <c r="O16994" s="37"/>
      <c r="P16994" s="37"/>
      <c r="Q16994" s="37"/>
      <c r="R16994" s="37"/>
      <c r="S16994" s="32">
        <f t="shared" si="2123"/>
        <v>0</v>
      </c>
      <c r="T16994" s="32">
        <f t="shared" si="2124"/>
        <v>0</v>
      </c>
      <c r="U16994" s="32">
        <f t="shared" si="2125"/>
        <v>0</v>
      </c>
      <c r="V16994" s="32">
        <f t="shared" si="2126"/>
        <v>0</v>
      </c>
      <c r="W16994" s="32">
        <f t="shared" si="2127"/>
        <v>0</v>
      </c>
      <c r="X16994" s="32">
        <f t="shared" si="2128"/>
        <v>0</v>
      </c>
    </row>
    <row r="16995" spans="1:24" ht="14.25" customHeight="1">
      <c r="A16995" s="33" t="b">
        <f t="shared" si="2122"/>
        <v>0</v>
      </c>
      <c r="B16995" s="33">
        <f t="shared" si="2129"/>
        <v>16994</v>
      </c>
      <c r="C16995" s="17"/>
      <c r="N16995" s="37"/>
      <c r="O16995" s="37"/>
      <c r="P16995" s="37"/>
      <c r="Q16995" s="37"/>
      <c r="R16995" s="37"/>
      <c r="S16995" s="32">
        <f t="shared" si="2123"/>
        <v>0</v>
      </c>
      <c r="T16995" s="32">
        <f t="shared" si="2124"/>
        <v>0</v>
      </c>
      <c r="U16995" s="32">
        <f t="shared" si="2125"/>
        <v>0</v>
      </c>
      <c r="V16995" s="32">
        <f t="shared" si="2126"/>
        <v>0</v>
      </c>
      <c r="W16995" s="32">
        <f t="shared" si="2127"/>
        <v>0</v>
      </c>
      <c r="X16995" s="32">
        <f t="shared" si="2128"/>
        <v>0</v>
      </c>
    </row>
    <row r="16996" spans="1:24" ht="14.25" customHeight="1">
      <c r="A16996" s="33" t="b">
        <f t="shared" si="2122"/>
        <v>0</v>
      </c>
      <c r="B16996" s="33">
        <f t="shared" si="2129"/>
        <v>16995</v>
      </c>
      <c r="C16996" s="17"/>
      <c r="N16996" s="37"/>
      <c r="O16996" s="37"/>
      <c r="P16996" s="37"/>
      <c r="Q16996" s="37"/>
      <c r="R16996" s="37"/>
      <c r="S16996" s="32">
        <f t="shared" si="2123"/>
        <v>0</v>
      </c>
      <c r="T16996" s="32">
        <f t="shared" si="2124"/>
        <v>0</v>
      </c>
      <c r="U16996" s="32">
        <f t="shared" si="2125"/>
        <v>0</v>
      </c>
      <c r="V16996" s="32">
        <f t="shared" si="2126"/>
        <v>0</v>
      </c>
      <c r="W16996" s="32">
        <f t="shared" si="2127"/>
        <v>0</v>
      </c>
      <c r="X16996" s="32">
        <f t="shared" si="2128"/>
        <v>0</v>
      </c>
    </row>
    <row r="16997" spans="1:24" ht="14.25" customHeight="1">
      <c r="A16997" s="33" t="b">
        <f t="shared" si="2122"/>
        <v>0</v>
      </c>
      <c r="B16997" s="33">
        <f t="shared" si="2129"/>
        <v>16996</v>
      </c>
      <c r="C16997" s="17"/>
      <c r="N16997" s="37"/>
      <c r="O16997" s="37"/>
      <c r="P16997" s="37"/>
      <c r="Q16997" s="37"/>
      <c r="R16997" s="37"/>
      <c r="S16997" s="32">
        <f t="shared" si="2123"/>
        <v>0</v>
      </c>
      <c r="T16997" s="32">
        <f t="shared" si="2124"/>
        <v>0</v>
      </c>
      <c r="U16997" s="32">
        <f t="shared" si="2125"/>
        <v>0</v>
      </c>
      <c r="V16997" s="32">
        <f t="shared" si="2126"/>
        <v>0</v>
      </c>
      <c r="W16997" s="32">
        <f t="shared" si="2127"/>
        <v>0</v>
      </c>
      <c r="X16997" s="32">
        <f t="shared" si="2128"/>
        <v>0</v>
      </c>
    </row>
    <row r="16998" spans="1:24" ht="14.25" customHeight="1">
      <c r="A16998" s="33" t="b">
        <f t="shared" si="2122"/>
        <v>0</v>
      </c>
      <c r="B16998" s="33">
        <f t="shared" si="2129"/>
        <v>16997</v>
      </c>
      <c r="C16998" s="17"/>
      <c r="N16998" s="37"/>
      <c r="O16998" s="37"/>
      <c r="P16998" s="37"/>
      <c r="Q16998" s="37"/>
      <c r="R16998" s="37"/>
      <c r="S16998" s="32">
        <f t="shared" si="2123"/>
        <v>0</v>
      </c>
      <c r="T16998" s="32">
        <f t="shared" si="2124"/>
        <v>0</v>
      </c>
      <c r="U16998" s="32">
        <f t="shared" si="2125"/>
        <v>0</v>
      </c>
      <c r="V16998" s="32">
        <f t="shared" si="2126"/>
        <v>0</v>
      </c>
      <c r="W16998" s="32">
        <f t="shared" si="2127"/>
        <v>0</v>
      </c>
      <c r="X16998" s="32">
        <f t="shared" si="2128"/>
        <v>0</v>
      </c>
    </row>
    <row r="16999" spans="1:24" ht="14.25" customHeight="1">
      <c r="A16999" s="33" t="b">
        <f t="shared" si="2122"/>
        <v>0</v>
      </c>
      <c r="B16999" s="33">
        <f t="shared" si="2129"/>
        <v>16998</v>
      </c>
      <c r="C16999" s="17"/>
      <c r="N16999" s="37"/>
      <c r="O16999" s="37"/>
      <c r="P16999" s="37"/>
      <c r="Q16999" s="37"/>
      <c r="R16999" s="37"/>
      <c r="S16999" s="32">
        <f t="shared" si="2123"/>
        <v>0</v>
      </c>
      <c r="T16999" s="32">
        <f t="shared" si="2124"/>
        <v>0</v>
      </c>
      <c r="U16999" s="32">
        <f t="shared" si="2125"/>
        <v>0</v>
      </c>
      <c r="V16999" s="32">
        <f t="shared" si="2126"/>
        <v>0</v>
      </c>
      <c r="W16999" s="32">
        <f t="shared" si="2127"/>
        <v>0</v>
      </c>
      <c r="X16999" s="32">
        <f t="shared" si="2128"/>
        <v>0</v>
      </c>
    </row>
    <row r="17000" spans="1:24" ht="14.25" customHeight="1">
      <c r="A17000" s="33" t="b">
        <f t="shared" si="2122"/>
        <v>0</v>
      </c>
      <c r="B17000" s="33">
        <f t="shared" si="2129"/>
        <v>16999</v>
      </c>
      <c r="C17000" s="17"/>
      <c r="N17000" s="37"/>
      <c r="O17000" s="37"/>
      <c r="P17000" s="37"/>
      <c r="Q17000" s="37"/>
      <c r="R17000" s="37"/>
      <c r="S17000" s="32">
        <f t="shared" si="2123"/>
        <v>0</v>
      </c>
      <c r="T17000" s="32">
        <f t="shared" si="2124"/>
        <v>0</v>
      </c>
      <c r="U17000" s="32">
        <f t="shared" si="2125"/>
        <v>0</v>
      </c>
      <c r="V17000" s="32">
        <f t="shared" si="2126"/>
        <v>0</v>
      </c>
      <c r="W17000" s="32">
        <f t="shared" si="2127"/>
        <v>0</v>
      </c>
      <c r="X17000" s="32">
        <f t="shared" si="2128"/>
        <v>0</v>
      </c>
    </row>
    <row r="17001" spans="1:24" ht="14.25" customHeight="1">
      <c r="A17001" s="33" t="b">
        <f t="shared" si="2122"/>
        <v>0</v>
      </c>
      <c r="B17001" s="33">
        <f t="shared" si="2129"/>
        <v>17000</v>
      </c>
      <c r="C17001" s="17"/>
      <c r="N17001" s="37"/>
      <c r="O17001" s="37"/>
      <c r="P17001" s="37"/>
      <c r="Q17001" s="37"/>
      <c r="R17001" s="37"/>
      <c r="S17001" s="32">
        <f t="shared" si="2123"/>
        <v>0</v>
      </c>
      <c r="T17001" s="32">
        <f t="shared" si="2124"/>
        <v>0</v>
      </c>
      <c r="U17001" s="32">
        <f t="shared" si="2125"/>
        <v>0</v>
      </c>
      <c r="V17001" s="32">
        <f t="shared" si="2126"/>
        <v>0</v>
      </c>
      <c r="W17001" s="32">
        <f t="shared" si="2127"/>
        <v>0</v>
      </c>
      <c r="X17001" s="32">
        <f t="shared" si="2128"/>
        <v>0</v>
      </c>
    </row>
    <row r="17002" spans="1:24" ht="14.25" customHeight="1">
      <c r="A17002" s="33" t="b">
        <f t="shared" si="2122"/>
        <v>0</v>
      </c>
      <c r="B17002" s="33">
        <f t="shared" si="2129"/>
        <v>17001</v>
      </c>
      <c r="C17002" s="17"/>
      <c r="N17002" s="37"/>
      <c r="O17002" s="37"/>
      <c r="P17002" s="37"/>
      <c r="Q17002" s="37"/>
      <c r="R17002" s="37"/>
      <c r="S17002" s="32">
        <f t="shared" si="2123"/>
        <v>0</v>
      </c>
      <c r="T17002" s="32">
        <f t="shared" si="2124"/>
        <v>0</v>
      </c>
      <c r="U17002" s="32">
        <f t="shared" si="2125"/>
        <v>0</v>
      </c>
      <c r="V17002" s="32">
        <f t="shared" si="2126"/>
        <v>0</v>
      </c>
      <c r="W17002" s="32">
        <f t="shared" si="2127"/>
        <v>0</v>
      </c>
      <c r="X17002" s="32">
        <f t="shared" si="2128"/>
        <v>0</v>
      </c>
    </row>
    <row r="17003" spans="1:24" ht="14.25" customHeight="1">
      <c r="A17003" s="33" t="b">
        <f t="shared" si="2122"/>
        <v>0</v>
      </c>
      <c r="B17003" s="33">
        <f t="shared" si="2129"/>
        <v>17002</v>
      </c>
      <c r="C17003" s="17"/>
      <c r="N17003" s="37"/>
      <c r="O17003" s="37"/>
      <c r="P17003" s="37"/>
      <c r="Q17003" s="37"/>
      <c r="R17003" s="37"/>
      <c r="S17003" s="32">
        <f t="shared" si="2123"/>
        <v>0</v>
      </c>
      <c r="T17003" s="32">
        <f t="shared" si="2124"/>
        <v>0</v>
      </c>
      <c r="U17003" s="32">
        <f t="shared" si="2125"/>
        <v>0</v>
      </c>
      <c r="V17003" s="32">
        <f t="shared" si="2126"/>
        <v>0</v>
      </c>
      <c r="W17003" s="32">
        <f t="shared" si="2127"/>
        <v>0</v>
      </c>
      <c r="X17003" s="32">
        <f t="shared" si="2128"/>
        <v>0</v>
      </c>
    </row>
    <row r="17004" spans="1:24" ht="14.25" customHeight="1">
      <c r="A17004" s="33" t="b">
        <f t="shared" si="2122"/>
        <v>0</v>
      </c>
      <c r="B17004" s="33">
        <f t="shared" si="2129"/>
        <v>17003</v>
      </c>
      <c r="C17004" s="17"/>
      <c r="N17004" s="37"/>
      <c r="O17004" s="37"/>
      <c r="P17004" s="37"/>
      <c r="Q17004" s="37"/>
      <c r="R17004" s="37"/>
      <c r="S17004" s="32">
        <f t="shared" si="2123"/>
        <v>0</v>
      </c>
      <c r="T17004" s="32">
        <f t="shared" si="2124"/>
        <v>0</v>
      </c>
      <c r="U17004" s="32">
        <f t="shared" si="2125"/>
        <v>0</v>
      </c>
      <c r="V17004" s="32">
        <f t="shared" si="2126"/>
        <v>0</v>
      </c>
      <c r="W17004" s="32">
        <f t="shared" si="2127"/>
        <v>0</v>
      </c>
      <c r="X17004" s="32">
        <f t="shared" si="2128"/>
        <v>0</v>
      </c>
    </row>
    <row r="17005" spans="1:24" ht="14.25" customHeight="1">
      <c r="A17005" s="33" t="b">
        <f t="shared" si="2122"/>
        <v>0</v>
      </c>
      <c r="B17005" s="33">
        <f t="shared" si="2129"/>
        <v>17004</v>
      </c>
      <c r="C17005" s="17"/>
      <c r="N17005" s="37"/>
      <c r="O17005" s="37"/>
      <c r="P17005" s="37"/>
      <c r="Q17005" s="37"/>
      <c r="R17005" s="37"/>
      <c r="S17005" s="32">
        <f t="shared" si="2123"/>
        <v>0</v>
      </c>
      <c r="T17005" s="32">
        <f t="shared" si="2124"/>
        <v>0</v>
      </c>
      <c r="U17005" s="32">
        <f t="shared" si="2125"/>
        <v>0</v>
      </c>
      <c r="V17005" s="32">
        <f t="shared" si="2126"/>
        <v>0</v>
      </c>
      <c r="W17005" s="32">
        <f t="shared" si="2127"/>
        <v>0</v>
      </c>
      <c r="X17005" s="32">
        <f t="shared" si="2128"/>
        <v>0</v>
      </c>
    </row>
    <row r="17006" spans="1:24" ht="14.25" customHeight="1">
      <c r="A17006" s="33" t="b">
        <f t="shared" si="2122"/>
        <v>0</v>
      </c>
      <c r="B17006" s="33">
        <f t="shared" si="2129"/>
        <v>17005</v>
      </c>
      <c r="C17006" s="17"/>
      <c r="N17006" s="37"/>
      <c r="O17006" s="37"/>
      <c r="P17006" s="37"/>
      <c r="Q17006" s="37"/>
      <c r="R17006" s="37"/>
      <c r="S17006" s="32">
        <f t="shared" si="2123"/>
        <v>0</v>
      </c>
      <c r="T17006" s="32">
        <f t="shared" si="2124"/>
        <v>0</v>
      </c>
      <c r="U17006" s="32">
        <f t="shared" si="2125"/>
        <v>0</v>
      </c>
      <c r="V17006" s="32">
        <f t="shared" si="2126"/>
        <v>0</v>
      </c>
      <c r="W17006" s="32">
        <f t="shared" si="2127"/>
        <v>0</v>
      </c>
      <c r="X17006" s="32">
        <f t="shared" si="2128"/>
        <v>0</v>
      </c>
    </row>
    <row r="17007" spans="1:24" ht="14.25" customHeight="1">
      <c r="A17007" s="33" t="b">
        <f t="shared" si="2122"/>
        <v>0</v>
      </c>
      <c r="B17007" s="33">
        <f t="shared" si="2129"/>
        <v>17006</v>
      </c>
      <c r="C17007" s="17"/>
      <c r="N17007" s="37"/>
      <c r="O17007" s="37"/>
      <c r="P17007" s="37"/>
      <c r="Q17007" s="37"/>
      <c r="R17007" s="37"/>
      <c r="S17007" s="32">
        <f t="shared" si="2123"/>
        <v>0</v>
      </c>
      <c r="T17007" s="32">
        <f t="shared" si="2124"/>
        <v>0</v>
      </c>
      <c r="U17007" s="32">
        <f t="shared" si="2125"/>
        <v>0</v>
      </c>
      <c r="V17007" s="32">
        <f t="shared" si="2126"/>
        <v>0</v>
      </c>
      <c r="W17007" s="32">
        <f t="shared" si="2127"/>
        <v>0</v>
      </c>
      <c r="X17007" s="32">
        <f t="shared" si="2128"/>
        <v>0</v>
      </c>
    </row>
    <row r="17008" spans="1:24" ht="14.25" customHeight="1">
      <c r="A17008" s="33" t="b">
        <f t="shared" si="2122"/>
        <v>0</v>
      </c>
      <c r="B17008" s="33">
        <f t="shared" si="2129"/>
        <v>17007</v>
      </c>
      <c r="C17008" s="17"/>
      <c r="N17008" s="37"/>
      <c r="O17008" s="37"/>
      <c r="P17008" s="37"/>
      <c r="Q17008" s="37"/>
      <c r="R17008" s="37"/>
      <c r="S17008" s="32">
        <f t="shared" si="2123"/>
        <v>0</v>
      </c>
      <c r="T17008" s="32">
        <f t="shared" si="2124"/>
        <v>0</v>
      </c>
      <c r="U17008" s="32">
        <f t="shared" si="2125"/>
        <v>0</v>
      </c>
      <c r="V17008" s="32">
        <f t="shared" si="2126"/>
        <v>0</v>
      </c>
      <c r="W17008" s="32">
        <f t="shared" si="2127"/>
        <v>0</v>
      </c>
      <c r="X17008" s="32">
        <f t="shared" si="2128"/>
        <v>0</v>
      </c>
    </row>
    <row r="17009" spans="1:24" ht="14.25" customHeight="1">
      <c r="A17009" s="33" t="b">
        <f t="shared" si="2122"/>
        <v>0</v>
      </c>
      <c r="B17009" s="33">
        <f t="shared" si="2129"/>
        <v>17008</v>
      </c>
      <c r="C17009" s="17"/>
      <c r="N17009" s="37"/>
      <c r="O17009" s="37"/>
      <c r="P17009" s="37"/>
      <c r="Q17009" s="37"/>
      <c r="R17009" s="37"/>
      <c r="S17009" s="32">
        <f t="shared" si="2123"/>
        <v>0</v>
      </c>
      <c r="T17009" s="32">
        <f t="shared" si="2124"/>
        <v>0</v>
      </c>
      <c r="U17009" s="32">
        <f t="shared" si="2125"/>
        <v>0</v>
      </c>
      <c r="V17009" s="32">
        <f t="shared" si="2126"/>
        <v>0</v>
      </c>
      <c r="W17009" s="32">
        <f t="shared" si="2127"/>
        <v>0</v>
      </c>
      <c r="X17009" s="32">
        <f t="shared" si="2128"/>
        <v>0</v>
      </c>
    </row>
    <row r="17010" spans="1:24" ht="14.25" customHeight="1">
      <c r="A17010" s="33" t="b">
        <f t="shared" si="2122"/>
        <v>0</v>
      </c>
      <c r="B17010" s="33">
        <f t="shared" si="2129"/>
        <v>17009</v>
      </c>
      <c r="C17010" s="17"/>
      <c r="N17010" s="37"/>
      <c r="O17010" s="37"/>
      <c r="P17010" s="37"/>
      <c r="Q17010" s="37"/>
      <c r="R17010" s="37"/>
      <c r="S17010" s="32">
        <f t="shared" si="2123"/>
        <v>0</v>
      </c>
      <c r="T17010" s="32">
        <f t="shared" si="2124"/>
        <v>0</v>
      </c>
      <c r="U17010" s="32">
        <f t="shared" si="2125"/>
        <v>0</v>
      </c>
      <c r="V17010" s="32">
        <f t="shared" si="2126"/>
        <v>0</v>
      </c>
      <c r="W17010" s="32">
        <f t="shared" si="2127"/>
        <v>0</v>
      </c>
      <c r="X17010" s="32">
        <f t="shared" si="2128"/>
        <v>0</v>
      </c>
    </row>
    <row r="17011" spans="1:24" ht="14.25" customHeight="1">
      <c r="A17011" s="33" t="b">
        <f t="shared" si="2122"/>
        <v>0</v>
      </c>
      <c r="B17011" s="33">
        <f t="shared" si="2129"/>
        <v>17010</v>
      </c>
      <c r="C17011" s="17"/>
      <c r="N17011" s="37"/>
      <c r="O17011" s="37"/>
      <c r="P17011" s="37"/>
      <c r="Q17011" s="37"/>
      <c r="R17011" s="37"/>
      <c r="S17011" s="32">
        <f t="shared" si="2123"/>
        <v>0</v>
      </c>
      <c r="T17011" s="32">
        <f t="shared" si="2124"/>
        <v>0</v>
      </c>
      <c r="U17011" s="32">
        <f t="shared" si="2125"/>
        <v>0</v>
      </c>
      <c r="V17011" s="32">
        <f t="shared" si="2126"/>
        <v>0</v>
      </c>
      <c r="W17011" s="32">
        <f t="shared" si="2127"/>
        <v>0</v>
      </c>
      <c r="X17011" s="32">
        <f t="shared" si="2128"/>
        <v>0</v>
      </c>
    </row>
    <row r="17012" spans="1:24" ht="14.25" customHeight="1">
      <c r="A17012" s="33" t="b">
        <f t="shared" si="2122"/>
        <v>0</v>
      </c>
      <c r="B17012" s="33">
        <f t="shared" si="2129"/>
        <v>17011</v>
      </c>
      <c r="C17012" s="17"/>
      <c r="N17012" s="37"/>
      <c r="O17012" s="37"/>
      <c r="P17012" s="37"/>
      <c r="Q17012" s="37"/>
      <c r="R17012" s="37"/>
      <c r="S17012" s="32">
        <f t="shared" si="2123"/>
        <v>0</v>
      </c>
      <c r="T17012" s="32">
        <f t="shared" si="2124"/>
        <v>0</v>
      </c>
      <c r="U17012" s="32">
        <f t="shared" si="2125"/>
        <v>0</v>
      </c>
      <c r="V17012" s="32">
        <f t="shared" si="2126"/>
        <v>0</v>
      </c>
      <c r="W17012" s="32">
        <f t="shared" si="2127"/>
        <v>0</v>
      </c>
      <c r="X17012" s="32">
        <f t="shared" si="2128"/>
        <v>0</v>
      </c>
    </row>
    <row r="17013" spans="1:24" ht="14.25" customHeight="1">
      <c r="A17013" s="33" t="b">
        <f t="shared" si="2122"/>
        <v>0</v>
      </c>
      <c r="B17013" s="33">
        <f t="shared" si="2129"/>
        <v>17012</v>
      </c>
      <c r="C17013" s="17"/>
      <c r="N17013" s="37"/>
      <c r="O17013" s="37"/>
      <c r="P17013" s="37"/>
      <c r="Q17013" s="37"/>
      <c r="R17013" s="37"/>
      <c r="S17013" s="32">
        <f t="shared" si="2123"/>
        <v>0</v>
      </c>
      <c r="T17013" s="32">
        <f t="shared" si="2124"/>
        <v>0</v>
      </c>
      <c r="U17013" s="32">
        <f t="shared" si="2125"/>
        <v>0</v>
      </c>
      <c r="V17013" s="32">
        <f t="shared" si="2126"/>
        <v>0</v>
      </c>
      <c r="W17013" s="32">
        <f t="shared" si="2127"/>
        <v>0</v>
      </c>
      <c r="X17013" s="32">
        <f t="shared" si="2128"/>
        <v>0</v>
      </c>
    </row>
    <row r="17014" spans="1:24" ht="14.25" customHeight="1">
      <c r="A17014" s="33" t="b">
        <f t="shared" si="2122"/>
        <v>0</v>
      </c>
      <c r="B17014" s="33">
        <f t="shared" si="2129"/>
        <v>17013</v>
      </c>
      <c r="C17014" s="17"/>
      <c r="N17014" s="37"/>
      <c r="O17014" s="37"/>
      <c r="P17014" s="37"/>
      <c r="Q17014" s="37"/>
      <c r="R17014" s="37"/>
      <c r="S17014" s="32">
        <f t="shared" si="2123"/>
        <v>0</v>
      </c>
      <c r="T17014" s="32">
        <f t="shared" si="2124"/>
        <v>0</v>
      </c>
      <c r="U17014" s="32">
        <f t="shared" si="2125"/>
        <v>0</v>
      </c>
      <c r="V17014" s="32">
        <f t="shared" si="2126"/>
        <v>0</v>
      </c>
      <c r="W17014" s="32">
        <f t="shared" si="2127"/>
        <v>0</v>
      </c>
      <c r="X17014" s="32">
        <f t="shared" si="2128"/>
        <v>0</v>
      </c>
    </row>
    <row r="17015" spans="1:24" ht="14.25" customHeight="1">
      <c r="A17015" s="33" t="b">
        <f t="shared" si="2122"/>
        <v>0</v>
      </c>
      <c r="B17015" s="33">
        <f t="shared" si="2129"/>
        <v>17014</v>
      </c>
      <c r="C17015" s="17"/>
      <c r="N17015" s="37"/>
      <c r="O17015" s="37"/>
      <c r="P17015" s="37"/>
      <c r="Q17015" s="37"/>
      <c r="R17015" s="37"/>
      <c r="S17015" s="32">
        <f t="shared" si="2123"/>
        <v>0</v>
      </c>
      <c r="T17015" s="32">
        <f t="shared" si="2124"/>
        <v>0</v>
      </c>
      <c r="U17015" s="32">
        <f t="shared" si="2125"/>
        <v>0</v>
      </c>
      <c r="V17015" s="32">
        <f t="shared" si="2126"/>
        <v>0</v>
      </c>
      <c r="W17015" s="32">
        <f t="shared" si="2127"/>
        <v>0</v>
      </c>
      <c r="X17015" s="32">
        <f t="shared" si="2128"/>
        <v>0</v>
      </c>
    </row>
    <row r="17016" spans="1:24" ht="14.25" customHeight="1">
      <c r="A17016" s="33" t="b">
        <f t="shared" si="2122"/>
        <v>0</v>
      </c>
      <c r="B17016" s="33">
        <f t="shared" si="2129"/>
        <v>17015</v>
      </c>
      <c r="C17016" s="17"/>
      <c r="N17016" s="37"/>
      <c r="O17016" s="37"/>
      <c r="P17016" s="37"/>
      <c r="Q17016" s="37"/>
      <c r="R17016" s="37"/>
      <c r="S17016" s="32">
        <f t="shared" si="2123"/>
        <v>0</v>
      </c>
      <c r="T17016" s="32">
        <f t="shared" si="2124"/>
        <v>0</v>
      </c>
      <c r="U17016" s="32">
        <f t="shared" si="2125"/>
        <v>0</v>
      </c>
      <c r="V17016" s="32">
        <f t="shared" si="2126"/>
        <v>0</v>
      </c>
      <c r="W17016" s="32">
        <f t="shared" si="2127"/>
        <v>0</v>
      </c>
      <c r="X17016" s="32">
        <f t="shared" si="2128"/>
        <v>0</v>
      </c>
    </row>
    <row r="17017" spans="1:24" ht="14.25" customHeight="1">
      <c r="A17017" s="33" t="b">
        <f t="shared" si="2122"/>
        <v>0</v>
      </c>
      <c r="B17017" s="33">
        <f t="shared" si="2129"/>
        <v>17016</v>
      </c>
      <c r="C17017" s="17"/>
      <c r="N17017" s="37"/>
      <c r="O17017" s="37"/>
      <c r="P17017" s="37"/>
      <c r="Q17017" s="37"/>
      <c r="R17017" s="37"/>
      <c r="S17017" s="32">
        <f t="shared" si="2123"/>
        <v>0</v>
      </c>
      <c r="T17017" s="32">
        <f t="shared" si="2124"/>
        <v>0</v>
      </c>
      <c r="U17017" s="32">
        <f t="shared" si="2125"/>
        <v>0</v>
      </c>
      <c r="V17017" s="32">
        <f t="shared" si="2126"/>
        <v>0</v>
      </c>
      <c r="W17017" s="32">
        <f t="shared" si="2127"/>
        <v>0</v>
      </c>
      <c r="X17017" s="32">
        <f t="shared" si="2128"/>
        <v>0</v>
      </c>
    </row>
    <row r="17018" spans="1:24" ht="14.25" customHeight="1">
      <c r="A17018" s="33" t="b">
        <f t="shared" si="2122"/>
        <v>0</v>
      </c>
      <c r="B17018" s="33">
        <f t="shared" si="2129"/>
        <v>17017</v>
      </c>
      <c r="C17018" s="17"/>
      <c r="N17018" s="37"/>
      <c r="O17018" s="37"/>
      <c r="P17018" s="37"/>
      <c r="Q17018" s="37"/>
      <c r="R17018" s="37"/>
      <c r="S17018" s="32">
        <f t="shared" si="2123"/>
        <v>0</v>
      </c>
      <c r="T17018" s="32">
        <f t="shared" si="2124"/>
        <v>0</v>
      </c>
      <c r="U17018" s="32">
        <f t="shared" si="2125"/>
        <v>0</v>
      </c>
      <c r="V17018" s="32">
        <f t="shared" si="2126"/>
        <v>0</v>
      </c>
      <c r="W17018" s="32">
        <f t="shared" si="2127"/>
        <v>0</v>
      </c>
      <c r="X17018" s="32">
        <f t="shared" si="2128"/>
        <v>0</v>
      </c>
    </row>
    <row r="17019" spans="1:24" ht="14.25" customHeight="1">
      <c r="A17019" s="33" t="b">
        <f t="shared" si="2122"/>
        <v>0</v>
      </c>
      <c r="B17019" s="33">
        <f t="shared" si="2129"/>
        <v>17018</v>
      </c>
      <c r="C17019" s="17"/>
      <c r="N17019" s="37"/>
      <c r="O17019" s="37"/>
      <c r="P17019" s="37"/>
      <c r="Q17019" s="37"/>
      <c r="R17019" s="37"/>
      <c r="S17019" s="32">
        <f t="shared" si="2123"/>
        <v>0</v>
      </c>
      <c r="T17019" s="32">
        <f t="shared" si="2124"/>
        <v>0</v>
      </c>
      <c r="U17019" s="32">
        <f t="shared" si="2125"/>
        <v>0</v>
      </c>
      <c r="V17019" s="32">
        <f t="shared" si="2126"/>
        <v>0</v>
      </c>
      <c r="W17019" s="32">
        <f t="shared" si="2127"/>
        <v>0</v>
      </c>
      <c r="X17019" s="32">
        <f t="shared" si="2128"/>
        <v>0</v>
      </c>
    </row>
    <row r="17020" spans="1:24" ht="14.25" customHeight="1">
      <c r="A17020" s="33" t="b">
        <f t="shared" si="2122"/>
        <v>0</v>
      </c>
      <c r="B17020" s="33">
        <f t="shared" si="2129"/>
        <v>17019</v>
      </c>
      <c r="C17020" s="17"/>
      <c r="N17020" s="37"/>
      <c r="O17020" s="37"/>
      <c r="P17020" s="37"/>
      <c r="Q17020" s="37"/>
      <c r="R17020" s="37"/>
      <c r="S17020" s="32">
        <f t="shared" si="2123"/>
        <v>0</v>
      </c>
      <c r="T17020" s="32">
        <f t="shared" si="2124"/>
        <v>0</v>
      </c>
      <c r="U17020" s="32">
        <f t="shared" si="2125"/>
        <v>0</v>
      </c>
      <c r="V17020" s="32">
        <f t="shared" si="2126"/>
        <v>0</v>
      </c>
      <c r="W17020" s="32">
        <f t="shared" si="2127"/>
        <v>0</v>
      </c>
      <c r="X17020" s="32">
        <f t="shared" si="2128"/>
        <v>0</v>
      </c>
    </row>
    <row r="17021" spans="1:24" ht="14.25" customHeight="1">
      <c r="A17021" s="33" t="b">
        <f t="shared" si="2122"/>
        <v>0</v>
      </c>
      <c r="B17021" s="33">
        <f t="shared" si="2129"/>
        <v>17020</v>
      </c>
      <c r="C17021" s="17"/>
      <c r="N17021" s="37"/>
      <c r="O17021" s="37"/>
      <c r="P17021" s="37"/>
      <c r="Q17021" s="37"/>
      <c r="R17021" s="37"/>
      <c r="S17021" s="32">
        <f t="shared" si="2123"/>
        <v>0</v>
      </c>
      <c r="T17021" s="32">
        <f t="shared" si="2124"/>
        <v>0</v>
      </c>
      <c r="U17021" s="32">
        <f t="shared" si="2125"/>
        <v>0</v>
      </c>
      <c r="V17021" s="32">
        <f t="shared" si="2126"/>
        <v>0</v>
      </c>
      <c r="W17021" s="32">
        <f t="shared" si="2127"/>
        <v>0</v>
      </c>
      <c r="X17021" s="32">
        <f t="shared" si="2128"/>
        <v>0</v>
      </c>
    </row>
    <row r="17022" spans="1:24" ht="14.25" customHeight="1">
      <c r="A17022" s="33" t="b">
        <f t="shared" si="2122"/>
        <v>0</v>
      </c>
      <c r="B17022" s="33">
        <f t="shared" si="2129"/>
        <v>17021</v>
      </c>
      <c r="C17022" s="17"/>
      <c r="N17022" s="37"/>
      <c r="O17022" s="37"/>
      <c r="P17022" s="37"/>
      <c r="Q17022" s="37"/>
      <c r="R17022" s="37"/>
      <c r="S17022" s="32">
        <f t="shared" si="2123"/>
        <v>0</v>
      </c>
      <c r="T17022" s="32">
        <f t="shared" si="2124"/>
        <v>0</v>
      </c>
      <c r="U17022" s="32">
        <f t="shared" si="2125"/>
        <v>0</v>
      </c>
      <c r="V17022" s="32">
        <f t="shared" si="2126"/>
        <v>0</v>
      </c>
      <c r="W17022" s="32">
        <f t="shared" si="2127"/>
        <v>0</v>
      </c>
      <c r="X17022" s="32">
        <f t="shared" si="2128"/>
        <v>0</v>
      </c>
    </row>
    <row r="17023" spans="1:24" ht="14.25" customHeight="1">
      <c r="A17023" s="33" t="b">
        <f t="shared" si="2122"/>
        <v>0</v>
      </c>
      <c r="B17023" s="33">
        <f t="shared" si="2129"/>
        <v>17022</v>
      </c>
      <c r="C17023" s="17"/>
      <c r="N17023" s="37"/>
      <c r="O17023" s="37"/>
      <c r="P17023" s="37"/>
      <c r="Q17023" s="37"/>
      <c r="R17023" s="37"/>
      <c r="S17023" s="32">
        <f t="shared" si="2123"/>
        <v>0</v>
      </c>
      <c r="T17023" s="32">
        <f t="shared" si="2124"/>
        <v>0</v>
      </c>
      <c r="U17023" s="32">
        <f t="shared" si="2125"/>
        <v>0</v>
      </c>
      <c r="V17023" s="32">
        <f t="shared" si="2126"/>
        <v>0</v>
      </c>
      <c r="W17023" s="32">
        <f t="shared" si="2127"/>
        <v>0</v>
      </c>
      <c r="X17023" s="32">
        <f t="shared" si="2128"/>
        <v>0</v>
      </c>
    </row>
    <row r="17024" spans="1:24" ht="14.25" customHeight="1">
      <c r="A17024" s="33" t="b">
        <f t="shared" si="2122"/>
        <v>0</v>
      </c>
      <c r="B17024" s="33">
        <f t="shared" si="2129"/>
        <v>17023</v>
      </c>
      <c r="C17024" s="17"/>
      <c r="N17024" s="37"/>
      <c r="O17024" s="37"/>
      <c r="P17024" s="37"/>
      <c r="Q17024" s="37"/>
      <c r="R17024" s="37"/>
      <c r="S17024" s="32">
        <f t="shared" si="2123"/>
        <v>0</v>
      </c>
      <c r="T17024" s="32">
        <f t="shared" si="2124"/>
        <v>0</v>
      </c>
      <c r="U17024" s="32">
        <f t="shared" si="2125"/>
        <v>0</v>
      </c>
      <c r="V17024" s="32">
        <f t="shared" si="2126"/>
        <v>0</v>
      </c>
      <c r="W17024" s="32">
        <f t="shared" si="2127"/>
        <v>0</v>
      </c>
      <c r="X17024" s="32">
        <f t="shared" si="2128"/>
        <v>0</v>
      </c>
    </row>
    <row r="17025" spans="1:24" ht="14.25" customHeight="1">
      <c r="A17025" s="33" t="b">
        <f t="shared" si="2122"/>
        <v>0</v>
      </c>
      <c r="B17025" s="33">
        <f t="shared" si="2129"/>
        <v>17024</v>
      </c>
      <c r="C17025" s="17"/>
      <c r="N17025" s="37"/>
      <c r="O17025" s="37"/>
      <c r="P17025" s="37"/>
      <c r="Q17025" s="37"/>
      <c r="R17025" s="37"/>
      <c r="S17025" s="32">
        <f t="shared" si="2123"/>
        <v>0</v>
      </c>
      <c r="T17025" s="32">
        <f t="shared" si="2124"/>
        <v>0</v>
      </c>
      <c r="U17025" s="32">
        <f t="shared" si="2125"/>
        <v>0</v>
      </c>
      <c r="V17025" s="32">
        <f t="shared" si="2126"/>
        <v>0</v>
      </c>
      <c r="W17025" s="32">
        <f t="shared" si="2127"/>
        <v>0</v>
      </c>
      <c r="X17025" s="32">
        <f t="shared" si="2128"/>
        <v>0</v>
      </c>
    </row>
    <row r="17026" spans="1:24" ht="14.25" customHeight="1">
      <c r="A17026" s="33" t="b">
        <f t="shared" ref="A17026:A17089" si="2130">IF(OR(COUNTIF(D17026:M17026, "NOT EXECUTED"), COUNTIF(D17026:M17026, "NOT COMPILED"), COUNTIF(D17026:M17026, "NOT EFFECTIVE")),TRUE,FALSE)</f>
        <v>0</v>
      </c>
      <c r="B17026" s="33">
        <f t="shared" si="2129"/>
        <v>17025</v>
      </c>
      <c r="C17026" s="17"/>
      <c r="N17026" s="37"/>
      <c r="O17026" s="37"/>
      <c r="P17026" s="37"/>
      <c r="Q17026" s="37"/>
      <c r="R17026" s="37"/>
      <c r="S17026" s="32">
        <f t="shared" ref="S17026:S17089" si="2131">IF(COUNTIF(H17026:M17026,"NOT EFFECTIVE"),1,0)</f>
        <v>0</v>
      </c>
      <c r="T17026" s="32">
        <f t="shared" ref="T17026:T17089" si="2132">IF(AND(D17026="NOT EXECUTED",COUNTA($N17026)&lt;&gt;0),1,0)</f>
        <v>0</v>
      </c>
      <c r="U17026" s="32">
        <f t="shared" ref="U17026:U17089" si="2133">IF(AND(E17026="NOT EXECUTED",COUNTA($N17026)&lt;&gt;0),1,0)</f>
        <v>0</v>
      </c>
      <c r="V17026" s="32">
        <f t="shared" ref="V17026:V17089" si="2134">IF(AND(F17026="NOT EXECUTED",COUNTA($N17026)&lt;&gt;0),1,0)</f>
        <v>0</v>
      </c>
      <c r="W17026" s="32">
        <f t="shared" ref="W17026:W17089" si="2135">IF(AND(G17026="NOT EXECUTED",COUNTA($N17026)&lt;&gt;0),1,0)</f>
        <v>0</v>
      </c>
      <c r="X17026" s="32">
        <f t="shared" ref="X17026:X17089" si="2136">IF(AND(S17026=1,COUNTA($N17026)&lt;&gt;0),1,0)</f>
        <v>0</v>
      </c>
    </row>
    <row r="17027" spans="1:24" ht="14.25" customHeight="1">
      <c r="A17027" s="33" t="b">
        <f t="shared" si="2130"/>
        <v>0</v>
      </c>
      <c r="B17027" s="33">
        <f t="shared" ref="B17027:B17090" si="2137">+B17026+1</f>
        <v>17026</v>
      </c>
      <c r="C17027" s="17"/>
      <c r="N17027" s="37"/>
      <c r="O17027" s="37"/>
      <c r="P17027" s="37"/>
      <c r="Q17027" s="37"/>
      <c r="R17027" s="37"/>
      <c r="S17027" s="32">
        <f t="shared" si="2131"/>
        <v>0</v>
      </c>
      <c r="T17027" s="32">
        <f t="shared" si="2132"/>
        <v>0</v>
      </c>
      <c r="U17027" s="32">
        <f t="shared" si="2133"/>
        <v>0</v>
      </c>
      <c r="V17027" s="32">
        <f t="shared" si="2134"/>
        <v>0</v>
      </c>
      <c r="W17027" s="32">
        <f t="shared" si="2135"/>
        <v>0</v>
      </c>
      <c r="X17027" s="32">
        <f t="shared" si="2136"/>
        <v>0</v>
      </c>
    </row>
    <row r="17028" spans="1:24" ht="14.25" customHeight="1">
      <c r="A17028" s="33" t="b">
        <f t="shared" si="2130"/>
        <v>0</v>
      </c>
      <c r="B17028" s="33">
        <f t="shared" si="2137"/>
        <v>17027</v>
      </c>
      <c r="C17028" s="17"/>
      <c r="N17028" s="37"/>
      <c r="O17028" s="37"/>
      <c r="P17028" s="37"/>
      <c r="Q17028" s="37"/>
      <c r="R17028" s="37"/>
      <c r="S17028" s="32">
        <f t="shared" si="2131"/>
        <v>0</v>
      </c>
      <c r="T17028" s="32">
        <f t="shared" si="2132"/>
        <v>0</v>
      </c>
      <c r="U17028" s="32">
        <f t="shared" si="2133"/>
        <v>0</v>
      </c>
      <c r="V17028" s="32">
        <f t="shared" si="2134"/>
        <v>0</v>
      </c>
      <c r="W17028" s="32">
        <f t="shared" si="2135"/>
        <v>0</v>
      </c>
      <c r="X17028" s="32">
        <f t="shared" si="2136"/>
        <v>0</v>
      </c>
    </row>
    <row r="17029" spans="1:24" ht="14.25" customHeight="1">
      <c r="A17029" s="33" t="b">
        <f t="shared" si="2130"/>
        <v>0</v>
      </c>
      <c r="B17029" s="33">
        <f t="shared" si="2137"/>
        <v>17028</v>
      </c>
      <c r="C17029" s="17"/>
      <c r="N17029" s="37"/>
      <c r="O17029" s="37"/>
      <c r="P17029" s="37"/>
      <c r="Q17029" s="37"/>
      <c r="R17029" s="37"/>
      <c r="S17029" s="32">
        <f t="shared" si="2131"/>
        <v>0</v>
      </c>
      <c r="T17029" s="32">
        <f t="shared" si="2132"/>
        <v>0</v>
      </c>
      <c r="U17029" s="32">
        <f t="shared" si="2133"/>
        <v>0</v>
      </c>
      <c r="V17029" s="32">
        <f t="shared" si="2134"/>
        <v>0</v>
      </c>
      <c r="W17029" s="32">
        <f t="shared" si="2135"/>
        <v>0</v>
      </c>
      <c r="X17029" s="32">
        <f t="shared" si="2136"/>
        <v>0</v>
      </c>
    </row>
    <row r="17030" spans="1:24" ht="14.25" customHeight="1">
      <c r="A17030" s="33" t="b">
        <f t="shared" si="2130"/>
        <v>0</v>
      </c>
      <c r="B17030" s="33">
        <f t="shared" si="2137"/>
        <v>17029</v>
      </c>
      <c r="C17030" s="17"/>
      <c r="N17030" s="37"/>
      <c r="O17030" s="37"/>
      <c r="P17030" s="37"/>
      <c r="Q17030" s="37"/>
      <c r="R17030" s="37"/>
      <c r="S17030" s="32">
        <f t="shared" si="2131"/>
        <v>0</v>
      </c>
      <c r="T17030" s="32">
        <f t="shared" si="2132"/>
        <v>0</v>
      </c>
      <c r="U17030" s="32">
        <f t="shared" si="2133"/>
        <v>0</v>
      </c>
      <c r="V17030" s="32">
        <f t="shared" si="2134"/>
        <v>0</v>
      </c>
      <c r="W17030" s="32">
        <f t="shared" si="2135"/>
        <v>0</v>
      </c>
      <c r="X17030" s="32">
        <f t="shared" si="2136"/>
        <v>0</v>
      </c>
    </row>
    <row r="17031" spans="1:24" ht="14.25" customHeight="1">
      <c r="A17031" s="33" t="b">
        <f t="shared" si="2130"/>
        <v>0</v>
      </c>
      <c r="B17031" s="33">
        <f t="shared" si="2137"/>
        <v>17030</v>
      </c>
      <c r="C17031" s="17"/>
      <c r="N17031" s="37"/>
      <c r="O17031" s="37"/>
      <c r="P17031" s="37"/>
      <c r="Q17031" s="37"/>
      <c r="R17031" s="37"/>
      <c r="S17031" s="32">
        <f t="shared" si="2131"/>
        <v>0</v>
      </c>
      <c r="T17031" s="32">
        <f t="shared" si="2132"/>
        <v>0</v>
      </c>
      <c r="U17031" s="32">
        <f t="shared" si="2133"/>
        <v>0</v>
      </c>
      <c r="V17031" s="32">
        <f t="shared" si="2134"/>
        <v>0</v>
      </c>
      <c r="W17031" s="32">
        <f t="shared" si="2135"/>
        <v>0</v>
      </c>
      <c r="X17031" s="32">
        <f t="shared" si="2136"/>
        <v>0</v>
      </c>
    </row>
    <row r="17032" spans="1:24" ht="14.25" customHeight="1">
      <c r="A17032" s="33" t="b">
        <f t="shared" si="2130"/>
        <v>0</v>
      </c>
      <c r="B17032" s="33">
        <f t="shared" si="2137"/>
        <v>17031</v>
      </c>
      <c r="C17032" s="17"/>
      <c r="N17032" s="37"/>
      <c r="O17032" s="37"/>
      <c r="P17032" s="37"/>
      <c r="Q17032" s="37"/>
      <c r="R17032" s="37"/>
      <c r="S17032" s="32">
        <f t="shared" si="2131"/>
        <v>0</v>
      </c>
      <c r="T17032" s="32">
        <f t="shared" si="2132"/>
        <v>0</v>
      </c>
      <c r="U17032" s="32">
        <f t="shared" si="2133"/>
        <v>0</v>
      </c>
      <c r="V17032" s="32">
        <f t="shared" si="2134"/>
        <v>0</v>
      </c>
      <c r="W17032" s="32">
        <f t="shared" si="2135"/>
        <v>0</v>
      </c>
      <c r="X17032" s="32">
        <f t="shared" si="2136"/>
        <v>0</v>
      </c>
    </row>
    <row r="17033" spans="1:24" ht="14.25" customHeight="1">
      <c r="A17033" s="33" t="b">
        <f t="shared" si="2130"/>
        <v>0</v>
      </c>
      <c r="B17033" s="33">
        <f t="shared" si="2137"/>
        <v>17032</v>
      </c>
      <c r="C17033" s="17"/>
      <c r="N17033" s="37"/>
      <c r="O17033" s="37"/>
      <c r="P17033" s="37"/>
      <c r="Q17033" s="37"/>
      <c r="R17033" s="37"/>
      <c r="S17033" s="32">
        <f t="shared" si="2131"/>
        <v>0</v>
      </c>
      <c r="T17033" s="32">
        <f t="shared" si="2132"/>
        <v>0</v>
      </c>
      <c r="U17033" s="32">
        <f t="shared" si="2133"/>
        <v>0</v>
      </c>
      <c r="V17033" s="32">
        <f t="shared" si="2134"/>
        <v>0</v>
      </c>
      <c r="W17033" s="32">
        <f t="shared" si="2135"/>
        <v>0</v>
      </c>
      <c r="X17033" s="32">
        <f t="shared" si="2136"/>
        <v>0</v>
      </c>
    </row>
    <row r="17034" spans="1:24" ht="14.25" customHeight="1">
      <c r="A17034" s="33" t="b">
        <f t="shared" si="2130"/>
        <v>0</v>
      </c>
      <c r="B17034" s="33">
        <f t="shared" si="2137"/>
        <v>17033</v>
      </c>
      <c r="C17034" s="17"/>
      <c r="N17034" s="37"/>
      <c r="O17034" s="37"/>
      <c r="P17034" s="37"/>
      <c r="Q17034" s="37"/>
      <c r="R17034" s="37"/>
      <c r="S17034" s="32">
        <f t="shared" si="2131"/>
        <v>0</v>
      </c>
      <c r="T17034" s="32">
        <f t="shared" si="2132"/>
        <v>0</v>
      </c>
      <c r="U17034" s="32">
        <f t="shared" si="2133"/>
        <v>0</v>
      </c>
      <c r="V17034" s="32">
        <f t="shared" si="2134"/>
        <v>0</v>
      </c>
      <c r="W17034" s="32">
        <f t="shared" si="2135"/>
        <v>0</v>
      </c>
      <c r="X17034" s="32">
        <f t="shared" si="2136"/>
        <v>0</v>
      </c>
    </row>
    <row r="17035" spans="1:24" ht="14.25" customHeight="1">
      <c r="A17035" s="33" t="b">
        <f t="shared" si="2130"/>
        <v>0</v>
      </c>
      <c r="B17035" s="33">
        <f t="shared" si="2137"/>
        <v>17034</v>
      </c>
      <c r="C17035" s="17"/>
      <c r="N17035" s="37"/>
      <c r="O17035" s="37"/>
      <c r="P17035" s="37"/>
      <c r="Q17035" s="37"/>
      <c r="R17035" s="37"/>
      <c r="S17035" s="32">
        <f t="shared" si="2131"/>
        <v>0</v>
      </c>
      <c r="T17035" s="32">
        <f t="shared" si="2132"/>
        <v>0</v>
      </c>
      <c r="U17035" s="32">
        <f t="shared" si="2133"/>
        <v>0</v>
      </c>
      <c r="V17035" s="32">
        <f t="shared" si="2134"/>
        <v>0</v>
      </c>
      <c r="W17035" s="32">
        <f t="shared" si="2135"/>
        <v>0</v>
      </c>
      <c r="X17035" s="32">
        <f t="shared" si="2136"/>
        <v>0</v>
      </c>
    </row>
    <row r="17036" spans="1:24" ht="14.25" customHeight="1">
      <c r="A17036" s="33" t="b">
        <f t="shared" si="2130"/>
        <v>0</v>
      </c>
      <c r="B17036" s="33">
        <f t="shared" si="2137"/>
        <v>17035</v>
      </c>
      <c r="C17036" s="17"/>
      <c r="N17036" s="37"/>
      <c r="O17036" s="37"/>
      <c r="P17036" s="37"/>
      <c r="Q17036" s="37"/>
      <c r="R17036" s="37"/>
      <c r="S17036" s="32">
        <f t="shared" si="2131"/>
        <v>0</v>
      </c>
      <c r="T17036" s="32">
        <f t="shared" si="2132"/>
        <v>0</v>
      </c>
      <c r="U17036" s="32">
        <f t="shared" si="2133"/>
        <v>0</v>
      </c>
      <c r="V17036" s="32">
        <f t="shared" si="2134"/>
        <v>0</v>
      </c>
      <c r="W17036" s="32">
        <f t="shared" si="2135"/>
        <v>0</v>
      </c>
      <c r="X17036" s="32">
        <f t="shared" si="2136"/>
        <v>0</v>
      </c>
    </row>
    <row r="17037" spans="1:24" ht="14.25" customHeight="1">
      <c r="A17037" s="33" t="b">
        <f t="shared" si="2130"/>
        <v>0</v>
      </c>
      <c r="B17037" s="33">
        <f t="shared" si="2137"/>
        <v>17036</v>
      </c>
      <c r="C17037" s="17"/>
      <c r="N17037" s="37"/>
      <c r="O17037" s="37"/>
      <c r="P17037" s="37"/>
      <c r="Q17037" s="37"/>
      <c r="R17037" s="37"/>
      <c r="S17037" s="32">
        <f t="shared" si="2131"/>
        <v>0</v>
      </c>
      <c r="T17037" s="32">
        <f t="shared" si="2132"/>
        <v>0</v>
      </c>
      <c r="U17037" s="32">
        <f t="shared" si="2133"/>
        <v>0</v>
      </c>
      <c r="V17037" s="32">
        <f t="shared" si="2134"/>
        <v>0</v>
      </c>
      <c r="W17037" s="32">
        <f t="shared" si="2135"/>
        <v>0</v>
      </c>
      <c r="X17037" s="32">
        <f t="shared" si="2136"/>
        <v>0</v>
      </c>
    </row>
    <row r="17038" spans="1:24" ht="14.25" customHeight="1">
      <c r="A17038" s="33" t="b">
        <f t="shared" si="2130"/>
        <v>0</v>
      </c>
      <c r="B17038" s="33">
        <f t="shared" si="2137"/>
        <v>17037</v>
      </c>
      <c r="C17038" s="17"/>
      <c r="N17038" s="37"/>
      <c r="O17038" s="37"/>
      <c r="P17038" s="37"/>
      <c r="Q17038" s="37"/>
      <c r="R17038" s="37"/>
      <c r="S17038" s="32">
        <f t="shared" si="2131"/>
        <v>0</v>
      </c>
      <c r="T17038" s="32">
        <f t="shared" si="2132"/>
        <v>0</v>
      </c>
      <c r="U17038" s="32">
        <f t="shared" si="2133"/>
        <v>0</v>
      </c>
      <c r="V17038" s="32">
        <f t="shared" si="2134"/>
        <v>0</v>
      </c>
      <c r="W17038" s="32">
        <f t="shared" si="2135"/>
        <v>0</v>
      </c>
      <c r="X17038" s="32">
        <f t="shared" si="2136"/>
        <v>0</v>
      </c>
    </row>
    <row r="17039" spans="1:24" ht="14.25" customHeight="1">
      <c r="A17039" s="33" t="b">
        <f t="shared" si="2130"/>
        <v>0</v>
      </c>
      <c r="B17039" s="33">
        <f t="shared" si="2137"/>
        <v>17038</v>
      </c>
      <c r="C17039" s="17"/>
      <c r="N17039" s="37"/>
      <c r="O17039" s="37"/>
      <c r="P17039" s="37"/>
      <c r="Q17039" s="37"/>
      <c r="R17039" s="37"/>
      <c r="S17039" s="32">
        <f t="shared" si="2131"/>
        <v>0</v>
      </c>
      <c r="T17039" s="32">
        <f t="shared" si="2132"/>
        <v>0</v>
      </c>
      <c r="U17039" s="32">
        <f t="shared" si="2133"/>
        <v>0</v>
      </c>
      <c r="V17039" s="32">
        <f t="shared" si="2134"/>
        <v>0</v>
      </c>
      <c r="W17039" s="32">
        <f t="shared" si="2135"/>
        <v>0</v>
      </c>
      <c r="X17039" s="32">
        <f t="shared" si="2136"/>
        <v>0</v>
      </c>
    </row>
    <row r="17040" spans="1:24" ht="14.25" customHeight="1">
      <c r="A17040" s="33" t="b">
        <f t="shared" si="2130"/>
        <v>0</v>
      </c>
      <c r="B17040" s="33">
        <f t="shared" si="2137"/>
        <v>17039</v>
      </c>
      <c r="C17040" s="17"/>
      <c r="N17040" s="37"/>
      <c r="O17040" s="37"/>
      <c r="P17040" s="37"/>
      <c r="Q17040" s="37"/>
      <c r="R17040" s="37"/>
      <c r="S17040" s="32">
        <f t="shared" si="2131"/>
        <v>0</v>
      </c>
      <c r="T17040" s="32">
        <f t="shared" si="2132"/>
        <v>0</v>
      </c>
      <c r="U17040" s="32">
        <f t="shared" si="2133"/>
        <v>0</v>
      </c>
      <c r="V17040" s="32">
        <f t="shared" si="2134"/>
        <v>0</v>
      </c>
      <c r="W17040" s="32">
        <f t="shared" si="2135"/>
        <v>0</v>
      </c>
      <c r="X17040" s="32">
        <f t="shared" si="2136"/>
        <v>0</v>
      </c>
    </row>
    <row r="17041" spans="1:24" ht="14.25" customHeight="1">
      <c r="A17041" s="33" t="b">
        <f t="shared" si="2130"/>
        <v>0</v>
      </c>
      <c r="B17041" s="33">
        <f t="shared" si="2137"/>
        <v>17040</v>
      </c>
      <c r="C17041" s="17"/>
      <c r="N17041" s="37"/>
      <c r="O17041" s="37"/>
      <c r="P17041" s="37"/>
      <c r="Q17041" s="37"/>
      <c r="R17041" s="37"/>
      <c r="S17041" s="32">
        <f t="shared" si="2131"/>
        <v>0</v>
      </c>
      <c r="T17041" s="32">
        <f t="shared" si="2132"/>
        <v>0</v>
      </c>
      <c r="U17041" s="32">
        <f t="shared" si="2133"/>
        <v>0</v>
      </c>
      <c r="V17041" s="32">
        <f t="shared" si="2134"/>
        <v>0</v>
      </c>
      <c r="W17041" s="32">
        <f t="shared" si="2135"/>
        <v>0</v>
      </c>
      <c r="X17041" s="32">
        <f t="shared" si="2136"/>
        <v>0</v>
      </c>
    </row>
    <row r="17042" spans="1:24" ht="14.25" customHeight="1">
      <c r="A17042" s="33" t="b">
        <f t="shared" si="2130"/>
        <v>0</v>
      </c>
      <c r="B17042" s="33">
        <f t="shared" si="2137"/>
        <v>17041</v>
      </c>
      <c r="C17042" s="17"/>
      <c r="N17042" s="37"/>
      <c r="O17042" s="37"/>
      <c r="P17042" s="37"/>
      <c r="Q17042" s="37"/>
      <c r="R17042" s="37"/>
      <c r="S17042" s="32">
        <f t="shared" si="2131"/>
        <v>0</v>
      </c>
      <c r="T17042" s="32">
        <f t="shared" si="2132"/>
        <v>0</v>
      </c>
      <c r="U17042" s="32">
        <f t="shared" si="2133"/>
        <v>0</v>
      </c>
      <c r="V17042" s="32">
        <f t="shared" si="2134"/>
        <v>0</v>
      </c>
      <c r="W17042" s="32">
        <f t="shared" si="2135"/>
        <v>0</v>
      </c>
      <c r="X17042" s="32">
        <f t="shared" si="2136"/>
        <v>0</v>
      </c>
    </row>
    <row r="17043" spans="1:24" ht="14.25" customHeight="1">
      <c r="A17043" s="33" t="b">
        <f t="shared" si="2130"/>
        <v>0</v>
      </c>
      <c r="B17043" s="33">
        <f t="shared" si="2137"/>
        <v>17042</v>
      </c>
      <c r="C17043" s="17"/>
      <c r="N17043" s="37"/>
      <c r="O17043" s="37"/>
      <c r="P17043" s="37"/>
      <c r="Q17043" s="37"/>
      <c r="R17043" s="37"/>
      <c r="S17043" s="32">
        <f t="shared" si="2131"/>
        <v>0</v>
      </c>
      <c r="T17043" s="32">
        <f t="shared" si="2132"/>
        <v>0</v>
      </c>
      <c r="U17043" s="32">
        <f t="shared" si="2133"/>
        <v>0</v>
      </c>
      <c r="V17043" s="32">
        <f t="shared" si="2134"/>
        <v>0</v>
      </c>
      <c r="W17043" s="32">
        <f t="shared" si="2135"/>
        <v>0</v>
      </c>
      <c r="X17043" s="32">
        <f t="shared" si="2136"/>
        <v>0</v>
      </c>
    </row>
    <row r="17044" spans="1:24" ht="14.25" customHeight="1">
      <c r="A17044" s="33" t="b">
        <f t="shared" si="2130"/>
        <v>0</v>
      </c>
      <c r="B17044" s="33">
        <f t="shared" si="2137"/>
        <v>17043</v>
      </c>
      <c r="C17044" s="17"/>
      <c r="N17044" s="37"/>
      <c r="O17044" s="37"/>
      <c r="P17044" s="37"/>
      <c r="Q17044" s="37"/>
      <c r="R17044" s="37"/>
      <c r="S17044" s="32">
        <f t="shared" si="2131"/>
        <v>0</v>
      </c>
      <c r="T17044" s="32">
        <f t="shared" si="2132"/>
        <v>0</v>
      </c>
      <c r="U17044" s="32">
        <f t="shared" si="2133"/>
        <v>0</v>
      </c>
      <c r="V17044" s="32">
        <f t="shared" si="2134"/>
        <v>0</v>
      </c>
      <c r="W17044" s="32">
        <f t="shared" si="2135"/>
        <v>0</v>
      </c>
      <c r="X17044" s="32">
        <f t="shared" si="2136"/>
        <v>0</v>
      </c>
    </row>
    <row r="17045" spans="1:24" ht="14.25" customHeight="1">
      <c r="A17045" s="33" t="b">
        <f t="shared" si="2130"/>
        <v>0</v>
      </c>
      <c r="B17045" s="33">
        <f t="shared" si="2137"/>
        <v>17044</v>
      </c>
      <c r="C17045" s="17"/>
      <c r="N17045" s="37"/>
      <c r="O17045" s="37"/>
      <c r="P17045" s="37"/>
      <c r="Q17045" s="37"/>
      <c r="R17045" s="37"/>
      <c r="S17045" s="32">
        <f t="shared" si="2131"/>
        <v>0</v>
      </c>
      <c r="T17045" s="32">
        <f t="shared" si="2132"/>
        <v>0</v>
      </c>
      <c r="U17045" s="32">
        <f t="shared" si="2133"/>
        <v>0</v>
      </c>
      <c r="V17045" s="32">
        <f t="shared" si="2134"/>
        <v>0</v>
      </c>
      <c r="W17045" s="32">
        <f t="shared" si="2135"/>
        <v>0</v>
      </c>
      <c r="X17045" s="32">
        <f t="shared" si="2136"/>
        <v>0</v>
      </c>
    </row>
    <row r="17046" spans="1:24" ht="14.25" customHeight="1">
      <c r="A17046" s="33" t="b">
        <f t="shared" si="2130"/>
        <v>0</v>
      </c>
      <c r="B17046" s="33">
        <f t="shared" si="2137"/>
        <v>17045</v>
      </c>
      <c r="C17046" s="17"/>
      <c r="N17046" s="37"/>
      <c r="O17046" s="37"/>
      <c r="P17046" s="37"/>
      <c r="Q17046" s="37"/>
      <c r="R17046" s="37"/>
      <c r="S17046" s="32">
        <f t="shared" si="2131"/>
        <v>0</v>
      </c>
      <c r="T17046" s="32">
        <f t="shared" si="2132"/>
        <v>0</v>
      </c>
      <c r="U17046" s="32">
        <f t="shared" si="2133"/>
        <v>0</v>
      </c>
      <c r="V17046" s="32">
        <f t="shared" si="2134"/>
        <v>0</v>
      </c>
      <c r="W17046" s="32">
        <f t="shared" si="2135"/>
        <v>0</v>
      </c>
      <c r="X17046" s="32">
        <f t="shared" si="2136"/>
        <v>0</v>
      </c>
    </row>
    <row r="17047" spans="1:24" ht="14.25" customHeight="1">
      <c r="A17047" s="33" t="b">
        <f t="shared" si="2130"/>
        <v>0</v>
      </c>
      <c r="B17047" s="33">
        <f t="shared" si="2137"/>
        <v>17046</v>
      </c>
      <c r="C17047" s="17"/>
      <c r="N17047" s="37"/>
      <c r="O17047" s="37"/>
      <c r="P17047" s="37"/>
      <c r="Q17047" s="37"/>
      <c r="R17047" s="37"/>
      <c r="S17047" s="32">
        <f t="shared" si="2131"/>
        <v>0</v>
      </c>
      <c r="T17047" s="32">
        <f t="shared" si="2132"/>
        <v>0</v>
      </c>
      <c r="U17047" s="32">
        <f t="shared" si="2133"/>
        <v>0</v>
      </c>
      <c r="V17047" s="32">
        <f t="shared" si="2134"/>
        <v>0</v>
      </c>
      <c r="W17047" s="32">
        <f t="shared" si="2135"/>
        <v>0</v>
      </c>
      <c r="X17047" s="32">
        <f t="shared" si="2136"/>
        <v>0</v>
      </c>
    </row>
    <row r="17048" spans="1:24" ht="14.25" customHeight="1">
      <c r="A17048" s="33" t="b">
        <f t="shared" si="2130"/>
        <v>0</v>
      </c>
      <c r="B17048" s="33">
        <f t="shared" si="2137"/>
        <v>17047</v>
      </c>
      <c r="C17048" s="17"/>
      <c r="N17048" s="37"/>
      <c r="O17048" s="37"/>
      <c r="P17048" s="37"/>
      <c r="Q17048" s="37"/>
      <c r="R17048" s="37"/>
      <c r="S17048" s="32">
        <f t="shared" si="2131"/>
        <v>0</v>
      </c>
      <c r="T17048" s="32">
        <f t="shared" si="2132"/>
        <v>0</v>
      </c>
      <c r="U17048" s="32">
        <f t="shared" si="2133"/>
        <v>0</v>
      </c>
      <c r="V17048" s="32">
        <f t="shared" si="2134"/>
        <v>0</v>
      </c>
      <c r="W17048" s="32">
        <f t="shared" si="2135"/>
        <v>0</v>
      </c>
      <c r="X17048" s="32">
        <f t="shared" si="2136"/>
        <v>0</v>
      </c>
    </row>
    <row r="17049" spans="1:24" ht="14.25" customHeight="1">
      <c r="A17049" s="33" t="b">
        <f t="shared" si="2130"/>
        <v>0</v>
      </c>
      <c r="B17049" s="33">
        <f t="shared" si="2137"/>
        <v>17048</v>
      </c>
      <c r="C17049" s="17"/>
      <c r="N17049" s="37"/>
      <c r="O17049" s="37"/>
      <c r="P17049" s="37"/>
      <c r="Q17049" s="37"/>
      <c r="R17049" s="37"/>
      <c r="S17049" s="32">
        <f t="shared" si="2131"/>
        <v>0</v>
      </c>
      <c r="T17049" s="32">
        <f t="shared" si="2132"/>
        <v>0</v>
      </c>
      <c r="U17049" s="32">
        <f t="shared" si="2133"/>
        <v>0</v>
      </c>
      <c r="V17049" s="32">
        <f t="shared" si="2134"/>
        <v>0</v>
      </c>
      <c r="W17049" s="32">
        <f t="shared" si="2135"/>
        <v>0</v>
      </c>
      <c r="X17049" s="32">
        <f t="shared" si="2136"/>
        <v>0</v>
      </c>
    </row>
    <row r="17050" spans="1:24" ht="14.25" customHeight="1">
      <c r="A17050" s="33" t="b">
        <f t="shared" si="2130"/>
        <v>0</v>
      </c>
      <c r="B17050" s="33">
        <f t="shared" si="2137"/>
        <v>17049</v>
      </c>
      <c r="C17050" s="17"/>
      <c r="N17050" s="37"/>
      <c r="O17050" s="37"/>
      <c r="P17050" s="37"/>
      <c r="Q17050" s="37"/>
      <c r="R17050" s="37"/>
      <c r="S17050" s="32">
        <f t="shared" si="2131"/>
        <v>0</v>
      </c>
      <c r="T17050" s="32">
        <f t="shared" si="2132"/>
        <v>0</v>
      </c>
      <c r="U17050" s="32">
        <f t="shared" si="2133"/>
        <v>0</v>
      </c>
      <c r="V17050" s="32">
        <f t="shared" si="2134"/>
        <v>0</v>
      </c>
      <c r="W17050" s="32">
        <f t="shared" si="2135"/>
        <v>0</v>
      </c>
      <c r="X17050" s="32">
        <f t="shared" si="2136"/>
        <v>0</v>
      </c>
    </row>
    <row r="17051" spans="1:24" ht="14.25" customHeight="1">
      <c r="A17051" s="33" t="b">
        <f t="shared" si="2130"/>
        <v>0</v>
      </c>
      <c r="B17051" s="33">
        <f t="shared" si="2137"/>
        <v>17050</v>
      </c>
      <c r="C17051" s="17"/>
      <c r="N17051" s="37"/>
      <c r="O17051" s="37"/>
      <c r="P17051" s="37"/>
      <c r="Q17051" s="37"/>
      <c r="R17051" s="37"/>
      <c r="S17051" s="32">
        <f t="shared" si="2131"/>
        <v>0</v>
      </c>
      <c r="T17051" s="32">
        <f t="shared" si="2132"/>
        <v>0</v>
      </c>
      <c r="U17051" s="32">
        <f t="shared" si="2133"/>
        <v>0</v>
      </c>
      <c r="V17051" s="32">
        <f t="shared" si="2134"/>
        <v>0</v>
      </c>
      <c r="W17051" s="32">
        <f t="shared" si="2135"/>
        <v>0</v>
      </c>
      <c r="X17051" s="32">
        <f t="shared" si="2136"/>
        <v>0</v>
      </c>
    </row>
    <row r="17052" spans="1:24" ht="14.25" customHeight="1">
      <c r="A17052" s="33" t="b">
        <f t="shared" si="2130"/>
        <v>0</v>
      </c>
      <c r="B17052" s="33">
        <f t="shared" si="2137"/>
        <v>17051</v>
      </c>
      <c r="C17052" s="17"/>
      <c r="N17052" s="37"/>
      <c r="O17052" s="37"/>
      <c r="P17052" s="37"/>
      <c r="Q17052" s="37"/>
      <c r="R17052" s="37"/>
      <c r="S17052" s="32">
        <f t="shared" si="2131"/>
        <v>0</v>
      </c>
      <c r="T17052" s="32">
        <f t="shared" si="2132"/>
        <v>0</v>
      </c>
      <c r="U17052" s="32">
        <f t="shared" si="2133"/>
        <v>0</v>
      </c>
      <c r="V17052" s="32">
        <f t="shared" si="2134"/>
        <v>0</v>
      </c>
      <c r="W17052" s="32">
        <f t="shared" si="2135"/>
        <v>0</v>
      </c>
      <c r="X17052" s="32">
        <f t="shared" si="2136"/>
        <v>0</v>
      </c>
    </row>
    <row r="17053" spans="1:24" ht="14.25" customHeight="1">
      <c r="A17053" s="33" t="b">
        <f t="shared" si="2130"/>
        <v>0</v>
      </c>
      <c r="B17053" s="33">
        <f t="shared" si="2137"/>
        <v>17052</v>
      </c>
      <c r="C17053" s="17"/>
      <c r="N17053" s="37"/>
      <c r="O17053" s="37"/>
      <c r="P17053" s="37"/>
      <c r="Q17053" s="37"/>
      <c r="R17053" s="37"/>
      <c r="S17053" s="32">
        <f t="shared" si="2131"/>
        <v>0</v>
      </c>
      <c r="T17053" s="32">
        <f t="shared" si="2132"/>
        <v>0</v>
      </c>
      <c r="U17053" s="32">
        <f t="shared" si="2133"/>
        <v>0</v>
      </c>
      <c r="V17053" s="32">
        <f t="shared" si="2134"/>
        <v>0</v>
      </c>
      <c r="W17053" s="32">
        <f t="shared" si="2135"/>
        <v>0</v>
      </c>
      <c r="X17053" s="32">
        <f t="shared" si="2136"/>
        <v>0</v>
      </c>
    </row>
    <row r="17054" spans="1:24" ht="14.25" customHeight="1">
      <c r="A17054" s="33" t="b">
        <f t="shared" si="2130"/>
        <v>0</v>
      </c>
      <c r="B17054" s="33">
        <f t="shared" si="2137"/>
        <v>17053</v>
      </c>
      <c r="C17054" s="17"/>
      <c r="N17054" s="37"/>
      <c r="O17054" s="37"/>
      <c r="P17054" s="37"/>
      <c r="Q17054" s="37"/>
      <c r="R17054" s="37"/>
      <c r="S17054" s="32">
        <f t="shared" si="2131"/>
        <v>0</v>
      </c>
      <c r="T17054" s="32">
        <f t="shared" si="2132"/>
        <v>0</v>
      </c>
      <c r="U17054" s="32">
        <f t="shared" si="2133"/>
        <v>0</v>
      </c>
      <c r="V17054" s="32">
        <f t="shared" si="2134"/>
        <v>0</v>
      </c>
      <c r="W17054" s="32">
        <f t="shared" si="2135"/>
        <v>0</v>
      </c>
      <c r="X17054" s="32">
        <f t="shared" si="2136"/>
        <v>0</v>
      </c>
    </row>
    <row r="17055" spans="1:24" ht="14.25" customHeight="1">
      <c r="A17055" s="33" t="b">
        <f t="shared" si="2130"/>
        <v>0</v>
      </c>
      <c r="B17055" s="33">
        <f t="shared" si="2137"/>
        <v>17054</v>
      </c>
      <c r="C17055" s="17"/>
      <c r="N17055" s="37"/>
      <c r="O17055" s="37"/>
      <c r="P17055" s="37"/>
      <c r="Q17055" s="37"/>
      <c r="R17055" s="37"/>
      <c r="S17055" s="32">
        <f t="shared" si="2131"/>
        <v>0</v>
      </c>
      <c r="T17055" s="32">
        <f t="shared" si="2132"/>
        <v>0</v>
      </c>
      <c r="U17055" s="32">
        <f t="shared" si="2133"/>
        <v>0</v>
      </c>
      <c r="V17055" s="32">
        <f t="shared" si="2134"/>
        <v>0</v>
      </c>
      <c r="W17055" s="32">
        <f t="shared" si="2135"/>
        <v>0</v>
      </c>
      <c r="X17055" s="32">
        <f t="shared" si="2136"/>
        <v>0</v>
      </c>
    </row>
    <row r="17056" spans="1:24" ht="14.25" customHeight="1">
      <c r="A17056" s="33" t="b">
        <f t="shared" si="2130"/>
        <v>0</v>
      </c>
      <c r="B17056" s="33">
        <f t="shared" si="2137"/>
        <v>17055</v>
      </c>
      <c r="C17056" s="17"/>
      <c r="N17056" s="37"/>
      <c r="O17056" s="37"/>
      <c r="P17056" s="37"/>
      <c r="Q17056" s="37"/>
      <c r="R17056" s="37"/>
      <c r="S17056" s="32">
        <f t="shared" si="2131"/>
        <v>0</v>
      </c>
      <c r="T17056" s="32">
        <f t="shared" si="2132"/>
        <v>0</v>
      </c>
      <c r="U17056" s="32">
        <f t="shared" si="2133"/>
        <v>0</v>
      </c>
      <c r="V17056" s="32">
        <f t="shared" si="2134"/>
        <v>0</v>
      </c>
      <c r="W17056" s="32">
        <f t="shared" si="2135"/>
        <v>0</v>
      </c>
      <c r="X17056" s="32">
        <f t="shared" si="2136"/>
        <v>0</v>
      </c>
    </row>
    <row r="17057" spans="1:24" ht="14.25" customHeight="1">
      <c r="A17057" s="33" t="b">
        <f t="shared" si="2130"/>
        <v>0</v>
      </c>
      <c r="B17057" s="33">
        <f t="shared" si="2137"/>
        <v>17056</v>
      </c>
      <c r="C17057" s="17"/>
      <c r="N17057" s="37"/>
      <c r="O17057" s="37"/>
      <c r="P17057" s="37"/>
      <c r="Q17057" s="37"/>
      <c r="R17057" s="37"/>
      <c r="S17057" s="32">
        <f t="shared" si="2131"/>
        <v>0</v>
      </c>
      <c r="T17057" s="32">
        <f t="shared" si="2132"/>
        <v>0</v>
      </c>
      <c r="U17057" s="32">
        <f t="shared" si="2133"/>
        <v>0</v>
      </c>
      <c r="V17057" s="32">
        <f t="shared" si="2134"/>
        <v>0</v>
      </c>
      <c r="W17057" s="32">
        <f t="shared" si="2135"/>
        <v>0</v>
      </c>
      <c r="X17057" s="32">
        <f t="shared" si="2136"/>
        <v>0</v>
      </c>
    </row>
    <row r="17058" spans="1:24" ht="14.25" customHeight="1">
      <c r="A17058" s="33" t="b">
        <f t="shared" si="2130"/>
        <v>0</v>
      </c>
      <c r="B17058" s="33">
        <f t="shared" si="2137"/>
        <v>17057</v>
      </c>
      <c r="C17058" s="17"/>
      <c r="N17058" s="37"/>
      <c r="O17058" s="37"/>
      <c r="P17058" s="37"/>
      <c r="Q17058" s="37"/>
      <c r="R17058" s="37"/>
      <c r="S17058" s="32">
        <f t="shared" si="2131"/>
        <v>0</v>
      </c>
      <c r="T17058" s="32">
        <f t="shared" si="2132"/>
        <v>0</v>
      </c>
      <c r="U17058" s="32">
        <f t="shared" si="2133"/>
        <v>0</v>
      </c>
      <c r="V17058" s="32">
        <f t="shared" si="2134"/>
        <v>0</v>
      </c>
      <c r="W17058" s="32">
        <f t="shared" si="2135"/>
        <v>0</v>
      </c>
      <c r="X17058" s="32">
        <f t="shared" si="2136"/>
        <v>0</v>
      </c>
    </row>
    <row r="17059" spans="1:24" ht="14.25" customHeight="1">
      <c r="A17059" s="33" t="b">
        <f t="shared" si="2130"/>
        <v>0</v>
      </c>
      <c r="B17059" s="33">
        <f t="shared" si="2137"/>
        <v>17058</v>
      </c>
      <c r="C17059" s="17"/>
      <c r="N17059" s="37"/>
      <c r="O17059" s="37"/>
      <c r="P17059" s="37"/>
      <c r="Q17059" s="37"/>
      <c r="R17059" s="37"/>
      <c r="S17059" s="32">
        <f t="shared" si="2131"/>
        <v>0</v>
      </c>
      <c r="T17059" s="32">
        <f t="shared" si="2132"/>
        <v>0</v>
      </c>
      <c r="U17059" s="32">
        <f t="shared" si="2133"/>
        <v>0</v>
      </c>
      <c r="V17059" s="32">
        <f t="shared" si="2134"/>
        <v>0</v>
      </c>
      <c r="W17059" s="32">
        <f t="shared" si="2135"/>
        <v>0</v>
      </c>
      <c r="X17059" s="32">
        <f t="shared" si="2136"/>
        <v>0</v>
      </c>
    </row>
    <row r="17060" spans="1:24" ht="14.25" customHeight="1">
      <c r="A17060" s="33" t="b">
        <f t="shared" si="2130"/>
        <v>0</v>
      </c>
      <c r="B17060" s="33">
        <f t="shared" si="2137"/>
        <v>17059</v>
      </c>
      <c r="C17060" s="17"/>
      <c r="N17060" s="37"/>
      <c r="O17060" s="37"/>
      <c r="P17060" s="37"/>
      <c r="Q17060" s="37"/>
      <c r="R17060" s="37"/>
      <c r="S17060" s="32">
        <f t="shared" si="2131"/>
        <v>0</v>
      </c>
      <c r="T17060" s="32">
        <f t="shared" si="2132"/>
        <v>0</v>
      </c>
      <c r="U17060" s="32">
        <f t="shared" si="2133"/>
        <v>0</v>
      </c>
      <c r="V17060" s="32">
        <f t="shared" si="2134"/>
        <v>0</v>
      </c>
      <c r="W17060" s="32">
        <f t="shared" si="2135"/>
        <v>0</v>
      </c>
      <c r="X17060" s="32">
        <f t="shared" si="2136"/>
        <v>0</v>
      </c>
    </row>
    <row r="17061" spans="1:24" ht="14.25" customHeight="1">
      <c r="A17061" s="33" t="b">
        <f t="shared" si="2130"/>
        <v>0</v>
      </c>
      <c r="B17061" s="33">
        <f t="shared" si="2137"/>
        <v>17060</v>
      </c>
      <c r="C17061" s="17"/>
      <c r="N17061" s="37"/>
      <c r="O17061" s="37"/>
      <c r="P17061" s="37"/>
      <c r="Q17061" s="37"/>
      <c r="R17061" s="37"/>
      <c r="S17061" s="32">
        <f t="shared" si="2131"/>
        <v>0</v>
      </c>
      <c r="T17061" s="32">
        <f t="shared" si="2132"/>
        <v>0</v>
      </c>
      <c r="U17061" s="32">
        <f t="shared" si="2133"/>
        <v>0</v>
      </c>
      <c r="V17061" s="32">
        <f t="shared" si="2134"/>
        <v>0</v>
      </c>
      <c r="W17061" s="32">
        <f t="shared" si="2135"/>
        <v>0</v>
      </c>
      <c r="X17061" s="32">
        <f t="shared" si="2136"/>
        <v>0</v>
      </c>
    </row>
    <row r="17062" spans="1:24" ht="14.25" customHeight="1">
      <c r="A17062" s="33" t="b">
        <f t="shared" si="2130"/>
        <v>0</v>
      </c>
      <c r="B17062" s="33">
        <f t="shared" si="2137"/>
        <v>17061</v>
      </c>
      <c r="C17062" s="17"/>
      <c r="N17062" s="37"/>
      <c r="O17062" s="37"/>
      <c r="P17062" s="37"/>
      <c r="Q17062" s="37"/>
      <c r="R17062" s="37"/>
      <c r="S17062" s="32">
        <f t="shared" si="2131"/>
        <v>0</v>
      </c>
      <c r="T17062" s="32">
        <f t="shared" si="2132"/>
        <v>0</v>
      </c>
      <c r="U17062" s="32">
        <f t="shared" si="2133"/>
        <v>0</v>
      </c>
      <c r="V17062" s="32">
        <f t="shared" si="2134"/>
        <v>0</v>
      </c>
      <c r="W17062" s="32">
        <f t="shared" si="2135"/>
        <v>0</v>
      </c>
      <c r="X17062" s="32">
        <f t="shared" si="2136"/>
        <v>0</v>
      </c>
    </row>
    <row r="17063" spans="1:24" ht="14.25" customHeight="1">
      <c r="A17063" s="33" t="b">
        <f t="shared" si="2130"/>
        <v>0</v>
      </c>
      <c r="B17063" s="33">
        <f t="shared" si="2137"/>
        <v>17062</v>
      </c>
      <c r="C17063" s="17"/>
      <c r="N17063" s="37"/>
      <c r="O17063" s="37"/>
      <c r="P17063" s="37"/>
      <c r="Q17063" s="37"/>
      <c r="R17063" s="37"/>
      <c r="S17063" s="32">
        <f t="shared" si="2131"/>
        <v>0</v>
      </c>
      <c r="T17063" s="32">
        <f t="shared" si="2132"/>
        <v>0</v>
      </c>
      <c r="U17063" s="32">
        <f t="shared" si="2133"/>
        <v>0</v>
      </c>
      <c r="V17063" s="32">
        <f t="shared" si="2134"/>
        <v>0</v>
      </c>
      <c r="W17063" s="32">
        <f t="shared" si="2135"/>
        <v>0</v>
      </c>
      <c r="X17063" s="32">
        <f t="shared" si="2136"/>
        <v>0</v>
      </c>
    </row>
    <row r="17064" spans="1:24" ht="14.25" customHeight="1">
      <c r="A17064" s="33" t="b">
        <f t="shared" si="2130"/>
        <v>0</v>
      </c>
      <c r="B17064" s="33">
        <f t="shared" si="2137"/>
        <v>17063</v>
      </c>
      <c r="C17064" s="17"/>
      <c r="N17064" s="37"/>
      <c r="O17064" s="37"/>
      <c r="P17064" s="37"/>
      <c r="Q17064" s="37"/>
      <c r="R17064" s="37"/>
      <c r="S17064" s="32">
        <f t="shared" si="2131"/>
        <v>0</v>
      </c>
      <c r="T17064" s="32">
        <f t="shared" si="2132"/>
        <v>0</v>
      </c>
      <c r="U17064" s="32">
        <f t="shared" si="2133"/>
        <v>0</v>
      </c>
      <c r="V17064" s="32">
        <f t="shared" si="2134"/>
        <v>0</v>
      </c>
      <c r="W17064" s="32">
        <f t="shared" si="2135"/>
        <v>0</v>
      </c>
      <c r="X17064" s="32">
        <f t="shared" si="2136"/>
        <v>0</v>
      </c>
    </row>
    <row r="17065" spans="1:24" ht="14.25" customHeight="1">
      <c r="A17065" s="33" t="b">
        <f t="shared" si="2130"/>
        <v>0</v>
      </c>
      <c r="B17065" s="33">
        <f t="shared" si="2137"/>
        <v>17064</v>
      </c>
      <c r="C17065" s="17"/>
      <c r="N17065" s="37"/>
      <c r="O17065" s="37"/>
      <c r="P17065" s="37"/>
      <c r="Q17065" s="37"/>
      <c r="R17065" s="37"/>
      <c r="S17065" s="32">
        <f t="shared" si="2131"/>
        <v>0</v>
      </c>
      <c r="T17065" s="32">
        <f t="shared" si="2132"/>
        <v>0</v>
      </c>
      <c r="U17065" s="32">
        <f t="shared" si="2133"/>
        <v>0</v>
      </c>
      <c r="V17065" s="32">
        <f t="shared" si="2134"/>
        <v>0</v>
      </c>
      <c r="W17065" s="32">
        <f t="shared" si="2135"/>
        <v>0</v>
      </c>
      <c r="X17065" s="32">
        <f t="shared" si="2136"/>
        <v>0</v>
      </c>
    </row>
    <row r="17066" spans="1:24" ht="14.25" customHeight="1">
      <c r="A17066" s="33" t="b">
        <f t="shared" si="2130"/>
        <v>0</v>
      </c>
      <c r="B17066" s="33">
        <f t="shared" si="2137"/>
        <v>17065</v>
      </c>
      <c r="C17066" s="17"/>
      <c r="N17066" s="37"/>
      <c r="O17066" s="37"/>
      <c r="P17066" s="37"/>
      <c r="Q17066" s="37"/>
      <c r="R17066" s="37"/>
      <c r="S17066" s="32">
        <f t="shared" si="2131"/>
        <v>0</v>
      </c>
      <c r="T17066" s="32">
        <f t="shared" si="2132"/>
        <v>0</v>
      </c>
      <c r="U17066" s="32">
        <f t="shared" si="2133"/>
        <v>0</v>
      </c>
      <c r="V17066" s="32">
        <f t="shared" si="2134"/>
        <v>0</v>
      </c>
      <c r="W17066" s="32">
        <f t="shared" si="2135"/>
        <v>0</v>
      </c>
      <c r="X17066" s="32">
        <f t="shared" si="2136"/>
        <v>0</v>
      </c>
    </row>
    <row r="17067" spans="1:24" ht="14.25" customHeight="1">
      <c r="A17067" s="33" t="b">
        <f t="shared" si="2130"/>
        <v>0</v>
      </c>
      <c r="B17067" s="33">
        <f t="shared" si="2137"/>
        <v>17066</v>
      </c>
      <c r="C17067" s="17"/>
      <c r="N17067" s="37"/>
      <c r="O17067" s="37"/>
      <c r="P17067" s="37"/>
      <c r="Q17067" s="37"/>
      <c r="R17067" s="37"/>
      <c r="S17067" s="32">
        <f t="shared" si="2131"/>
        <v>0</v>
      </c>
      <c r="T17067" s="32">
        <f t="shared" si="2132"/>
        <v>0</v>
      </c>
      <c r="U17067" s="32">
        <f t="shared" si="2133"/>
        <v>0</v>
      </c>
      <c r="V17067" s="32">
        <f t="shared" si="2134"/>
        <v>0</v>
      </c>
      <c r="W17067" s="32">
        <f t="shared" si="2135"/>
        <v>0</v>
      </c>
      <c r="X17067" s="32">
        <f t="shared" si="2136"/>
        <v>0</v>
      </c>
    </row>
    <row r="17068" spans="1:24" ht="14.25" customHeight="1">
      <c r="A17068" s="33" t="b">
        <f t="shared" si="2130"/>
        <v>0</v>
      </c>
      <c r="B17068" s="33">
        <f t="shared" si="2137"/>
        <v>17067</v>
      </c>
      <c r="C17068" s="17"/>
      <c r="N17068" s="37"/>
      <c r="O17068" s="37"/>
      <c r="P17068" s="37"/>
      <c r="Q17068" s="37"/>
      <c r="R17068" s="37"/>
      <c r="S17068" s="32">
        <f t="shared" si="2131"/>
        <v>0</v>
      </c>
      <c r="T17068" s="32">
        <f t="shared" si="2132"/>
        <v>0</v>
      </c>
      <c r="U17068" s="32">
        <f t="shared" si="2133"/>
        <v>0</v>
      </c>
      <c r="V17068" s="32">
        <f t="shared" si="2134"/>
        <v>0</v>
      </c>
      <c r="W17068" s="32">
        <f t="shared" si="2135"/>
        <v>0</v>
      </c>
      <c r="X17068" s="32">
        <f t="shared" si="2136"/>
        <v>0</v>
      </c>
    </row>
    <row r="17069" spans="1:24" ht="14.25" customHeight="1">
      <c r="A17069" s="33" t="b">
        <f t="shared" si="2130"/>
        <v>0</v>
      </c>
      <c r="B17069" s="33">
        <f t="shared" si="2137"/>
        <v>17068</v>
      </c>
      <c r="C17069" s="17"/>
      <c r="N17069" s="37"/>
      <c r="O17069" s="37"/>
      <c r="P17069" s="37"/>
      <c r="Q17069" s="37"/>
      <c r="R17069" s="37"/>
      <c r="S17069" s="32">
        <f t="shared" si="2131"/>
        <v>0</v>
      </c>
      <c r="T17069" s="32">
        <f t="shared" si="2132"/>
        <v>0</v>
      </c>
      <c r="U17069" s="32">
        <f t="shared" si="2133"/>
        <v>0</v>
      </c>
      <c r="V17069" s="32">
        <f t="shared" si="2134"/>
        <v>0</v>
      </c>
      <c r="W17069" s="32">
        <f t="shared" si="2135"/>
        <v>0</v>
      </c>
      <c r="X17069" s="32">
        <f t="shared" si="2136"/>
        <v>0</v>
      </c>
    </row>
    <row r="17070" spans="1:24" ht="14.25" customHeight="1">
      <c r="A17070" s="33" t="b">
        <f t="shared" si="2130"/>
        <v>0</v>
      </c>
      <c r="B17070" s="33">
        <f t="shared" si="2137"/>
        <v>17069</v>
      </c>
      <c r="C17070" s="17"/>
      <c r="N17070" s="37"/>
      <c r="O17070" s="37"/>
      <c r="P17070" s="37"/>
      <c r="Q17070" s="37"/>
      <c r="R17070" s="37"/>
      <c r="S17070" s="32">
        <f t="shared" si="2131"/>
        <v>0</v>
      </c>
      <c r="T17070" s="32">
        <f t="shared" si="2132"/>
        <v>0</v>
      </c>
      <c r="U17070" s="32">
        <f t="shared" si="2133"/>
        <v>0</v>
      </c>
      <c r="V17070" s="32">
        <f t="shared" si="2134"/>
        <v>0</v>
      </c>
      <c r="W17070" s="32">
        <f t="shared" si="2135"/>
        <v>0</v>
      </c>
      <c r="X17070" s="32">
        <f t="shared" si="2136"/>
        <v>0</v>
      </c>
    </row>
    <row r="17071" spans="1:24" ht="14.25" customHeight="1">
      <c r="A17071" s="33" t="b">
        <f t="shared" si="2130"/>
        <v>0</v>
      </c>
      <c r="B17071" s="33">
        <f t="shared" si="2137"/>
        <v>17070</v>
      </c>
      <c r="C17071" s="17"/>
      <c r="N17071" s="37"/>
      <c r="O17071" s="37"/>
      <c r="P17071" s="37"/>
      <c r="Q17071" s="37"/>
      <c r="R17071" s="37"/>
      <c r="S17071" s="32">
        <f t="shared" si="2131"/>
        <v>0</v>
      </c>
      <c r="T17071" s="32">
        <f t="shared" si="2132"/>
        <v>0</v>
      </c>
      <c r="U17071" s="32">
        <f t="shared" si="2133"/>
        <v>0</v>
      </c>
      <c r="V17071" s="32">
        <f t="shared" si="2134"/>
        <v>0</v>
      </c>
      <c r="W17071" s="32">
        <f t="shared" si="2135"/>
        <v>0</v>
      </c>
      <c r="X17071" s="32">
        <f t="shared" si="2136"/>
        <v>0</v>
      </c>
    </row>
    <row r="17072" spans="1:24" ht="14.25" customHeight="1">
      <c r="A17072" s="33" t="b">
        <f t="shared" si="2130"/>
        <v>0</v>
      </c>
      <c r="B17072" s="33">
        <f t="shared" si="2137"/>
        <v>17071</v>
      </c>
      <c r="C17072" s="17"/>
      <c r="N17072" s="37"/>
      <c r="O17072" s="37"/>
      <c r="P17072" s="37"/>
      <c r="Q17072" s="37"/>
      <c r="R17072" s="37"/>
      <c r="S17072" s="32">
        <f t="shared" si="2131"/>
        <v>0</v>
      </c>
      <c r="T17072" s="32">
        <f t="shared" si="2132"/>
        <v>0</v>
      </c>
      <c r="U17072" s="32">
        <f t="shared" si="2133"/>
        <v>0</v>
      </c>
      <c r="V17072" s="32">
        <f t="shared" si="2134"/>
        <v>0</v>
      </c>
      <c r="W17072" s="32">
        <f t="shared" si="2135"/>
        <v>0</v>
      </c>
      <c r="X17072" s="32">
        <f t="shared" si="2136"/>
        <v>0</v>
      </c>
    </row>
    <row r="17073" spans="1:24" ht="14.25" customHeight="1">
      <c r="A17073" s="33" t="b">
        <f t="shared" si="2130"/>
        <v>0</v>
      </c>
      <c r="B17073" s="33">
        <f t="shared" si="2137"/>
        <v>17072</v>
      </c>
      <c r="C17073" s="17"/>
      <c r="N17073" s="37"/>
      <c r="O17073" s="37"/>
      <c r="P17073" s="37"/>
      <c r="Q17073" s="37"/>
      <c r="R17073" s="37"/>
      <c r="S17073" s="32">
        <f t="shared" si="2131"/>
        <v>0</v>
      </c>
      <c r="T17073" s="32">
        <f t="shared" si="2132"/>
        <v>0</v>
      </c>
      <c r="U17073" s="32">
        <f t="shared" si="2133"/>
        <v>0</v>
      </c>
      <c r="V17073" s="32">
        <f t="shared" si="2134"/>
        <v>0</v>
      </c>
      <c r="W17073" s="32">
        <f t="shared" si="2135"/>
        <v>0</v>
      </c>
      <c r="X17073" s="32">
        <f t="shared" si="2136"/>
        <v>0</v>
      </c>
    </row>
    <row r="17074" spans="1:24" ht="14.25" customHeight="1">
      <c r="A17074" s="33" t="b">
        <f t="shared" si="2130"/>
        <v>0</v>
      </c>
      <c r="B17074" s="33">
        <f t="shared" si="2137"/>
        <v>17073</v>
      </c>
      <c r="C17074" s="17"/>
      <c r="N17074" s="37"/>
      <c r="O17074" s="37"/>
      <c r="P17074" s="37"/>
      <c r="Q17074" s="37"/>
      <c r="R17074" s="37"/>
      <c r="S17074" s="32">
        <f t="shared" si="2131"/>
        <v>0</v>
      </c>
      <c r="T17074" s="32">
        <f t="shared" si="2132"/>
        <v>0</v>
      </c>
      <c r="U17074" s="32">
        <f t="shared" si="2133"/>
        <v>0</v>
      </c>
      <c r="V17074" s="32">
        <f t="shared" si="2134"/>
        <v>0</v>
      </c>
      <c r="W17074" s="32">
        <f t="shared" si="2135"/>
        <v>0</v>
      </c>
      <c r="X17074" s="32">
        <f t="shared" si="2136"/>
        <v>0</v>
      </c>
    </row>
    <row r="17075" spans="1:24" ht="14.25" customHeight="1">
      <c r="A17075" s="33" t="b">
        <f t="shared" si="2130"/>
        <v>0</v>
      </c>
      <c r="B17075" s="33">
        <f t="shared" si="2137"/>
        <v>17074</v>
      </c>
      <c r="C17075" s="17"/>
      <c r="N17075" s="37"/>
      <c r="O17075" s="37"/>
      <c r="P17075" s="37"/>
      <c r="Q17075" s="37"/>
      <c r="R17075" s="37"/>
      <c r="S17075" s="32">
        <f t="shared" si="2131"/>
        <v>0</v>
      </c>
      <c r="T17075" s="32">
        <f t="shared" si="2132"/>
        <v>0</v>
      </c>
      <c r="U17075" s="32">
        <f t="shared" si="2133"/>
        <v>0</v>
      </c>
      <c r="V17075" s="32">
        <f t="shared" si="2134"/>
        <v>0</v>
      </c>
      <c r="W17075" s="32">
        <f t="shared" si="2135"/>
        <v>0</v>
      </c>
      <c r="X17075" s="32">
        <f t="shared" si="2136"/>
        <v>0</v>
      </c>
    </row>
    <row r="17076" spans="1:24" ht="14.25" customHeight="1">
      <c r="A17076" s="33" t="b">
        <f t="shared" si="2130"/>
        <v>0</v>
      </c>
      <c r="B17076" s="33">
        <f t="shared" si="2137"/>
        <v>17075</v>
      </c>
      <c r="C17076" s="17"/>
      <c r="N17076" s="37"/>
      <c r="O17076" s="37"/>
      <c r="P17076" s="37"/>
      <c r="Q17076" s="37"/>
      <c r="R17076" s="37"/>
      <c r="S17076" s="32">
        <f t="shared" si="2131"/>
        <v>0</v>
      </c>
      <c r="T17076" s="32">
        <f t="shared" si="2132"/>
        <v>0</v>
      </c>
      <c r="U17076" s="32">
        <f t="shared" si="2133"/>
        <v>0</v>
      </c>
      <c r="V17076" s="32">
        <f t="shared" si="2134"/>
        <v>0</v>
      </c>
      <c r="W17076" s="32">
        <f t="shared" si="2135"/>
        <v>0</v>
      </c>
      <c r="X17076" s="32">
        <f t="shared" si="2136"/>
        <v>0</v>
      </c>
    </row>
    <row r="17077" spans="1:24" ht="14.25" customHeight="1">
      <c r="A17077" s="33" t="b">
        <f t="shared" si="2130"/>
        <v>0</v>
      </c>
      <c r="B17077" s="33">
        <f t="shared" si="2137"/>
        <v>17076</v>
      </c>
      <c r="C17077" s="17"/>
      <c r="N17077" s="37"/>
      <c r="O17077" s="37"/>
      <c r="P17077" s="37"/>
      <c r="Q17077" s="37"/>
      <c r="R17077" s="37"/>
      <c r="S17077" s="32">
        <f t="shared" si="2131"/>
        <v>0</v>
      </c>
      <c r="T17077" s="32">
        <f t="shared" si="2132"/>
        <v>0</v>
      </c>
      <c r="U17077" s="32">
        <f t="shared" si="2133"/>
        <v>0</v>
      </c>
      <c r="V17077" s="32">
        <f t="shared" si="2134"/>
        <v>0</v>
      </c>
      <c r="W17077" s="32">
        <f t="shared" si="2135"/>
        <v>0</v>
      </c>
      <c r="X17077" s="32">
        <f t="shared" si="2136"/>
        <v>0</v>
      </c>
    </row>
    <row r="17078" spans="1:24" ht="14.25" customHeight="1">
      <c r="A17078" s="33" t="b">
        <f t="shared" si="2130"/>
        <v>0</v>
      </c>
      <c r="B17078" s="33">
        <f t="shared" si="2137"/>
        <v>17077</v>
      </c>
      <c r="C17078" s="17"/>
      <c r="N17078" s="37"/>
      <c r="O17078" s="37"/>
      <c r="P17078" s="37"/>
      <c r="Q17078" s="37"/>
      <c r="R17078" s="37"/>
      <c r="S17078" s="32">
        <f t="shared" si="2131"/>
        <v>0</v>
      </c>
      <c r="T17078" s="32">
        <f t="shared" si="2132"/>
        <v>0</v>
      </c>
      <c r="U17078" s="32">
        <f t="shared" si="2133"/>
        <v>0</v>
      </c>
      <c r="V17078" s="32">
        <f t="shared" si="2134"/>
        <v>0</v>
      </c>
      <c r="W17078" s="32">
        <f t="shared" si="2135"/>
        <v>0</v>
      </c>
      <c r="X17078" s="32">
        <f t="shared" si="2136"/>
        <v>0</v>
      </c>
    </row>
    <row r="17079" spans="1:24" ht="14.25" customHeight="1">
      <c r="A17079" s="33" t="b">
        <f t="shared" si="2130"/>
        <v>0</v>
      </c>
      <c r="B17079" s="33">
        <f t="shared" si="2137"/>
        <v>17078</v>
      </c>
      <c r="C17079" s="17"/>
      <c r="N17079" s="37"/>
      <c r="O17079" s="37"/>
      <c r="P17079" s="37"/>
      <c r="Q17079" s="37"/>
      <c r="R17079" s="37"/>
      <c r="S17079" s="32">
        <f t="shared" si="2131"/>
        <v>0</v>
      </c>
      <c r="T17079" s="32">
        <f t="shared" si="2132"/>
        <v>0</v>
      </c>
      <c r="U17079" s="32">
        <f t="shared" si="2133"/>
        <v>0</v>
      </c>
      <c r="V17079" s="32">
        <f t="shared" si="2134"/>
        <v>0</v>
      </c>
      <c r="W17079" s="32">
        <f t="shared" si="2135"/>
        <v>0</v>
      </c>
      <c r="X17079" s="32">
        <f t="shared" si="2136"/>
        <v>0</v>
      </c>
    </row>
    <row r="17080" spans="1:24" ht="14.25" customHeight="1">
      <c r="A17080" s="33" t="b">
        <f t="shared" si="2130"/>
        <v>0</v>
      </c>
      <c r="B17080" s="33">
        <f t="shared" si="2137"/>
        <v>17079</v>
      </c>
      <c r="C17080" s="17"/>
      <c r="N17080" s="37"/>
      <c r="O17080" s="37"/>
      <c r="P17080" s="37"/>
      <c r="Q17080" s="37"/>
      <c r="R17080" s="37"/>
      <c r="S17080" s="32">
        <f t="shared" si="2131"/>
        <v>0</v>
      </c>
      <c r="T17080" s="32">
        <f t="shared" si="2132"/>
        <v>0</v>
      </c>
      <c r="U17080" s="32">
        <f t="shared" si="2133"/>
        <v>0</v>
      </c>
      <c r="V17080" s="32">
        <f t="shared" si="2134"/>
        <v>0</v>
      </c>
      <c r="W17080" s="32">
        <f t="shared" si="2135"/>
        <v>0</v>
      </c>
      <c r="X17080" s="32">
        <f t="shared" si="2136"/>
        <v>0</v>
      </c>
    </row>
    <row r="17081" spans="1:24" ht="14.25" customHeight="1">
      <c r="A17081" s="33" t="b">
        <f t="shared" si="2130"/>
        <v>0</v>
      </c>
      <c r="B17081" s="33">
        <f t="shared" si="2137"/>
        <v>17080</v>
      </c>
      <c r="C17081" s="17"/>
      <c r="N17081" s="37"/>
      <c r="O17081" s="37"/>
      <c r="P17081" s="37"/>
      <c r="Q17081" s="37"/>
      <c r="R17081" s="37"/>
      <c r="S17081" s="32">
        <f t="shared" si="2131"/>
        <v>0</v>
      </c>
      <c r="T17081" s="32">
        <f t="shared" si="2132"/>
        <v>0</v>
      </c>
      <c r="U17081" s="32">
        <f t="shared" si="2133"/>
        <v>0</v>
      </c>
      <c r="V17081" s="32">
        <f t="shared" si="2134"/>
        <v>0</v>
      </c>
      <c r="W17081" s="32">
        <f t="shared" si="2135"/>
        <v>0</v>
      </c>
      <c r="X17081" s="32">
        <f t="shared" si="2136"/>
        <v>0</v>
      </c>
    </row>
    <row r="17082" spans="1:24" ht="14.25" customHeight="1">
      <c r="A17082" s="33" t="b">
        <f t="shared" si="2130"/>
        <v>0</v>
      </c>
      <c r="B17082" s="33">
        <f t="shared" si="2137"/>
        <v>17081</v>
      </c>
      <c r="C17082" s="17"/>
      <c r="N17082" s="37"/>
      <c r="O17082" s="37"/>
      <c r="P17082" s="37"/>
      <c r="Q17082" s="37"/>
      <c r="R17082" s="37"/>
      <c r="S17082" s="32">
        <f t="shared" si="2131"/>
        <v>0</v>
      </c>
      <c r="T17082" s="32">
        <f t="shared" si="2132"/>
        <v>0</v>
      </c>
      <c r="U17082" s="32">
        <f t="shared" si="2133"/>
        <v>0</v>
      </c>
      <c r="V17082" s="32">
        <f t="shared" si="2134"/>
        <v>0</v>
      </c>
      <c r="W17082" s="32">
        <f t="shared" si="2135"/>
        <v>0</v>
      </c>
      <c r="X17082" s="32">
        <f t="shared" si="2136"/>
        <v>0</v>
      </c>
    </row>
    <row r="17083" spans="1:24" ht="14.25" customHeight="1">
      <c r="A17083" s="33" t="b">
        <f t="shared" si="2130"/>
        <v>0</v>
      </c>
      <c r="B17083" s="33">
        <f t="shared" si="2137"/>
        <v>17082</v>
      </c>
      <c r="C17083" s="17"/>
      <c r="N17083" s="37"/>
      <c r="O17083" s="37"/>
      <c r="P17083" s="37"/>
      <c r="Q17083" s="37"/>
      <c r="R17083" s="37"/>
      <c r="S17083" s="32">
        <f t="shared" si="2131"/>
        <v>0</v>
      </c>
      <c r="T17083" s="32">
        <f t="shared" si="2132"/>
        <v>0</v>
      </c>
      <c r="U17083" s="32">
        <f t="shared" si="2133"/>
        <v>0</v>
      </c>
      <c r="V17083" s="32">
        <f t="shared" si="2134"/>
        <v>0</v>
      </c>
      <c r="W17083" s="32">
        <f t="shared" si="2135"/>
        <v>0</v>
      </c>
      <c r="X17083" s="32">
        <f t="shared" si="2136"/>
        <v>0</v>
      </c>
    </row>
    <row r="17084" spans="1:24" ht="14.25" customHeight="1">
      <c r="A17084" s="33" t="b">
        <f t="shared" si="2130"/>
        <v>0</v>
      </c>
      <c r="B17084" s="33">
        <f t="shared" si="2137"/>
        <v>17083</v>
      </c>
      <c r="C17084" s="17"/>
      <c r="N17084" s="37"/>
      <c r="O17084" s="37"/>
      <c r="P17084" s="37"/>
      <c r="Q17084" s="37"/>
      <c r="R17084" s="37"/>
      <c r="S17084" s="32">
        <f t="shared" si="2131"/>
        <v>0</v>
      </c>
      <c r="T17084" s="32">
        <f t="shared" si="2132"/>
        <v>0</v>
      </c>
      <c r="U17084" s="32">
        <f t="shared" si="2133"/>
        <v>0</v>
      </c>
      <c r="V17084" s="32">
        <f t="shared" si="2134"/>
        <v>0</v>
      </c>
      <c r="W17084" s="32">
        <f t="shared" si="2135"/>
        <v>0</v>
      </c>
      <c r="X17084" s="32">
        <f t="shared" si="2136"/>
        <v>0</v>
      </c>
    </row>
    <row r="17085" spans="1:24" ht="14.25" customHeight="1">
      <c r="A17085" s="33" t="b">
        <f t="shared" si="2130"/>
        <v>0</v>
      </c>
      <c r="B17085" s="33">
        <f t="shared" si="2137"/>
        <v>17084</v>
      </c>
      <c r="C17085" s="17"/>
      <c r="N17085" s="37"/>
      <c r="O17085" s="37"/>
      <c r="P17085" s="37"/>
      <c r="Q17085" s="37"/>
      <c r="R17085" s="37"/>
      <c r="S17085" s="32">
        <f t="shared" si="2131"/>
        <v>0</v>
      </c>
      <c r="T17085" s="32">
        <f t="shared" si="2132"/>
        <v>0</v>
      </c>
      <c r="U17085" s="32">
        <f t="shared" si="2133"/>
        <v>0</v>
      </c>
      <c r="V17085" s="32">
        <f t="shared" si="2134"/>
        <v>0</v>
      </c>
      <c r="W17085" s="32">
        <f t="shared" si="2135"/>
        <v>0</v>
      </c>
      <c r="X17085" s="32">
        <f t="shared" si="2136"/>
        <v>0</v>
      </c>
    </row>
    <row r="17086" spans="1:24" ht="14.25" customHeight="1">
      <c r="A17086" s="33" t="b">
        <f t="shared" si="2130"/>
        <v>0</v>
      </c>
      <c r="B17086" s="33">
        <f t="shared" si="2137"/>
        <v>17085</v>
      </c>
      <c r="C17086" s="17"/>
      <c r="N17086" s="37"/>
      <c r="O17086" s="37"/>
      <c r="P17086" s="37"/>
      <c r="Q17086" s="37"/>
      <c r="R17086" s="37"/>
      <c r="S17086" s="32">
        <f t="shared" si="2131"/>
        <v>0</v>
      </c>
      <c r="T17086" s="32">
        <f t="shared" si="2132"/>
        <v>0</v>
      </c>
      <c r="U17086" s="32">
        <f t="shared" si="2133"/>
        <v>0</v>
      </c>
      <c r="V17086" s="32">
        <f t="shared" si="2134"/>
        <v>0</v>
      </c>
      <c r="W17086" s="32">
        <f t="shared" si="2135"/>
        <v>0</v>
      </c>
      <c r="X17086" s="32">
        <f t="shared" si="2136"/>
        <v>0</v>
      </c>
    </row>
    <row r="17087" spans="1:24" ht="14.25" customHeight="1">
      <c r="A17087" s="33" t="b">
        <f t="shared" si="2130"/>
        <v>0</v>
      </c>
      <c r="B17087" s="33">
        <f t="shared" si="2137"/>
        <v>17086</v>
      </c>
      <c r="C17087" s="17"/>
      <c r="N17087" s="37"/>
      <c r="O17087" s="37"/>
      <c r="P17087" s="37"/>
      <c r="Q17087" s="37"/>
      <c r="R17087" s="37"/>
      <c r="S17087" s="32">
        <f t="shared" si="2131"/>
        <v>0</v>
      </c>
      <c r="T17087" s="32">
        <f t="shared" si="2132"/>
        <v>0</v>
      </c>
      <c r="U17087" s="32">
        <f t="shared" si="2133"/>
        <v>0</v>
      </c>
      <c r="V17087" s="32">
        <f t="shared" si="2134"/>
        <v>0</v>
      </c>
      <c r="W17087" s="32">
        <f t="shared" si="2135"/>
        <v>0</v>
      </c>
      <c r="X17087" s="32">
        <f t="shared" si="2136"/>
        <v>0</v>
      </c>
    </row>
    <row r="17088" spans="1:24" ht="14.25" customHeight="1">
      <c r="A17088" s="33" t="b">
        <f t="shared" si="2130"/>
        <v>0</v>
      </c>
      <c r="B17088" s="33">
        <f t="shared" si="2137"/>
        <v>17087</v>
      </c>
      <c r="C17088" s="17"/>
      <c r="N17088" s="37"/>
      <c r="O17088" s="37"/>
      <c r="P17088" s="37"/>
      <c r="Q17088" s="37"/>
      <c r="R17088" s="37"/>
      <c r="S17088" s="32">
        <f t="shared" si="2131"/>
        <v>0</v>
      </c>
      <c r="T17088" s="32">
        <f t="shared" si="2132"/>
        <v>0</v>
      </c>
      <c r="U17088" s="32">
        <f t="shared" si="2133"/>
        <v>0</v>
      </c>
      <c r="V17088" s="32">
        <f t="shared" si="2134"/>
        <v>0</v>
      </c>
      <c r="W17088" s="32">
        <f t="shared" si="2135"/>
        <v>0</v>
      </c>
      <c r="X17088" s="32">
        <f t="shared" si="2136"/>
        <v>0</v>
      </c>
    </row>
    <row r="17089" spans="1:24" ht="14.25" customHeight="1">
      <c r="A17089" s="33" t="b">
        <f t="shared" si="2130"/>
        <v>0</v>
      </c>
      <c r="B17089" s="33">
        <f t="shared" si="2137"/>
        <v>17088</v>
      </c>
      <c r="C17089" s="17"/>
      <c r="N17089" s="37"/>
      <c r="O17089" s="37"/>
      <c r="P17089" s="37"/>
      <c r="Q17089" s="37"/>
      <c r="R17089" s="37"/>
      <c r="S17089" s="32">
        <f t="shared" si="2131"/>
        <v>0</v>
      </c>
      <c r="T17089" s="32">
        <f t="shared" si="2132"/>
        <v>0</v>
      </c>
      <c r="U17089" s="32">
        <f t="shared" si="2133"/>
        <v>0</v>
      </c>
      <c r="V17089" s="32">
        <f t="shared" si="2134"/>
        <v>0</v>
      </c>
      <c r="W17089" s="32">
        <f t="shared" si="2135"/>
        <v>0</v>
      </c>
      <c r="X17089" s="32">
        <f t="shared" si="2136"/>
        <v>0</v>
      </c>
    </row>
    <row r="17090" spans="1:24" ht="14.25" customHeight="1">
      <c r="A17090" s="33" t="b">
        <f t="shared" ref="A17090:A17153" si="2138">IF(OR(COUNTIF(D17090:M17090, "NOT EXECUTED"), COUNTIF(D17090:M17090, "NOT COMPILED"), COUNTIF(D17090:M17090, "NOT EFFECTIVE")),TRUE,FALSE)</f>
        <v>0</v>
      </c>
      <c r="B17090" s="33">
        <f t="shared" si="2137"/>
        <v>17089</v>
      </c>
      <c r="C17090" s="17"/>
      <c r="N17090" s="37"/>
      <c r="O17090" s="37"/>
      <c r="P17090" s="37"/>
      <c r="Q17090" s="37"/>
      <c r="R17090" s="37"/>
      <c r="S17090" s="32">
        <f t="shared" ref="S17090:S17153" si="2139">IF(COUNTIF(H17090:M17090,"NOT EFFECTIVE"),1,0)</f>
        <v>0</v>
      </c>
      <c r="T17090" s="32">
        <f t="shared" ref="T17090:T17153" si="2140">IF(AND(D17090="NOT EXECUTED",COUNTA($N17090)&lt;&gt;0),1,0)</f>
        <v>0</v>
      </c>
      <c r="U17090" s="32">
        <f t="shared" ref="U17090:U17153" si="2141">IF(AND(E17090="NOT EXECUTED",COUNTA($N17090)&lt;&gt;0),1,0)</f>
        <v>0</v>
      </c>
      <c r="V17090" s="32">
        <f t="shared" ref="V17090:V17153" si="2142">IF(AND(F17090="NOT EXECUTED",COUNTA($N17090)&lt;&gt;0),1,0)</f>
        <v>0</v>
      </c>
      <c r="W17090" s="32">
        <f t="shared" ref="W17090:W17153" si="2143">IF(AND(G17090="NOT EXECUTED",COUNTA($N17090)&lt;&gt;0),1,0)</f>
        <v>0</v>
      </c>
      <c r="X17090" s="32">
        <f t="shared" ref="X17090:X17153" si="2144">IF(AND(S17090=1,COUNTA($N17090)&lt;&gt;0),1,0)</f>
        <v>0</v>
      </c>
    </row>
    <row r="17091" spans="1:24" ht="14.25" customHeight="1">
      <c r="A17091" s="33" t="b">
        <f t="shared" si="2138"/>
        <v>0</v>
      </c>
      <c r="B17091" s="33">
        <f t="shared" ref="B17091:B17154" si="2145">+B17090+1</f>
        <v>17090</v>
      </c>
      <c r="C17091" s="17"/>
      <c r="N17091" s="37"/>
      <c r="O17091" s="37"/>
      <c r="P17091" s="37"/>
      <c r="Q17091" s="37"/>
      <c r="R17091" s="37"/>
      <c r="S17091" s="32">
        <f t="shared" si="2139"/>
        <v>0</v>
      </c>
      <c r="T17091" s="32">
        <f t="shared" si="2140"/>
        <v>0</v>
      </c>
      <c r="U17091" s="32">
        <f t="shared" si="2141"/>
        <v>0</v>
      </c>
      <c r="V17091" s="32">
        <f t="shared" si="2142"/>
        <v>0</v>
      </c>
      <c r="W17091" s="32">
        <f t="shared" si="2143"/>
        <v>0</v>
      </c>
      <c r="X17091" s="32">
        <f t="shared" si="2144"/>
        <v>0</v>
      </c>
    </row>
    <row r="17092" spans="1:24" ht="14.25" customHeight="1">
      <c r="A17092" s="33" t="b">
        <f t="shared" si="2138"/>
        <v>0</v>
      </c>
      <c r="B17092" s="33">
        <f t="shared" si="2145"/>
        <v>17091</v>
      </c>
      <c r="C17092" s="17"/>
      <c r="N17092" s="37"/>
      <c r="O17092" s="37"/>
      <c r="P17092" s="37"/>
      <c r="Q17092" s="37"/>
      <c r="R17092" s="37"/>
      <c r="S17092" s="32">
        <f t="shared" si="2139"/>
        <v>0</v>
      </c>
      <c r="T17092" s="32">
        <f t="shared" si="2140"/>
        <v>0</v>
      </c>
      <c r="U17092" s="32">
        <f t="shared" si="2141"/>
        <v>0</v>
      </c>
      <c r="V17092" s="32">
        <f t="shared" si="2142"/>
        <v>0</v>
      </c>
      <c r="W17092" s="32">
        <f t="shared" si="2143"/>
        <v>0</v>
      </c>
      <c r="X17092" s="32">
        <f t="shared" si="2144"/>
        <v>0</v>
      </c>
    </row>
    <row r="17093" spans="1:24" ht="14.25" customHeight="1">
      <c r="A17093" s="33" t="b">
        <f t="shared" si="2138"/>
        <v>0</v>
      </c>
      <c r="B17093" s="33">
        <f t="shared" si="2145"/>
        <v>17092</v>
      </c>
      <c r="C17093" s="17"/>
      <c r="N17093" s="37"/>
      <c r="O17093" s="37"/>
      <c r="P17093" s="37"/>
      <c r="Q17093" s="37"/>
      <c r="R17093" s="37"/>
      <c r="S17093" s="32">
        <f t="shared" si="2139"/>
        <v>0</v>
      </c>
      <c r="T17093" s="32">
        <f t="shared" si="2140"/>
        <v>0</v>
      </c>
      <c r="U17093" s="32">
        <f t="shared" si="2141"/>
        <v>0</v>
      </c>
      <c r="V17093" s="32">
        <f t="shared" si="2142"/>
        <v>0</v>
      </c>
      <c r="W17093" s="32">
        <f t="shared" si="2143"/>
        <v>0</v>
      </c>
      <c r="X17093" s="32">
        <f t="shared" si="2144"/>
        <v>0</v>
      </c>
    </row>
    <row r="17094" spans="1:24" ht="14.25" customHeight="1">
      <c r="A17094" s="33" t="b">
        <f t="shared" si="2138"/>
        <v>0</v>
      </c>
      <c r="B17094" s="33">
        <f t="shared" si="2145"/>
        <v>17093</v>
      </c>
      <c r="C17094" s="17"/>
      <c r="N17094" s="37"/>
      <c r="O17094" s="37"/>
      <c r="P17094" s="37"/>
      <c r="Q17094" s="37"/>
      <c r="R17094" s="37"/>
      <c r="S17094" s="32">
        <f t="shared" si="2139"/>
        <v>0</v>
      </c>
      <c r="T17094" s="32">
        <f t="shared" si="2140"/>
        <v>0</v>
      </c>
      <c r="U17094" s="32">
        <f t="shared" si="2141"/>
        <v>0</v>
      </c>
      <c r="V17094" s="32">
        <f t="shared" si="2142"/>
        <v>0</v>
      </c>
      <c r="W17094" s="32">
        <f t="shared" si="2143"/>
        <v>0</v>
      </c>
      <c r="X17094" s="32">
        <f t="shared" si="2144"/>
        <v>0</v>
      </c>
    </row>
    <row r="17095" spans="1:24" ht="14.25" customHeight="1">
      <c r="A17095" s="33" t="b">
        <f t="shared" si="2138"/>
        <v>0</v>
      </c>
      <c r="B17095" s="33">
        <f t="shared" si="2145"/>
        <v>17094</v>
      </c>
      <c r="C17095" s="17"/>
      <c r="N17095" s="37"/>
      <c r="O17095" s="37"/>
      <c r="P17095" s="37"/>
      <c r="Q17095" s="37"/>
      <c r="R17095" s="37"/>
      <c r="S17095" s="32">
        <f t="shared" si="2139"/>
        <v>0</v>
      </c>
      <c r="T17095" s="32">
        <f t="shared" si="2140"/>
        <v>0</v>
      </c>
      <c r="U17095" s="32">
        <f t="shared" si="2141"/>
        <v>0</v>
      </c>
      <c r="V17095" s="32">
        <f t="shared" si="2142"/>
        <v>0</v>
      </c>
      <c r="W17095" s="32">
        <f t="shared" si="2143"/>
        <v>0</v>
      </c>
      <c r="X17095" s="32">
        <f t="shared" si="2144"/>
        <v>0</v>
      </c>
    </row>
    <row r="17096" spans="1:24" ht="14.25" customHeight="1">
      <c r="A17096" s="33" t="b">
        <f t="shared" si="2138"/>
        <v>0</v>
      </c>
      <c r="B17096" s="33">
        <f t="shared" si="2145"/>
        <v>17095</v>
      </c>
      <c r="C17096" s="17"/>
      <c r="N17096" s="37"/>
      <c r="O17096" s="37"/>
      <c r="P17096" s="37"/>
      <c r="Q17096" s="37"/>
      <c r="R17096" s="37"/>
      <c r="S17096" s="32">
        <f t="shared" si="2139"/>
        <v>0</v>
      </c>
      <c r="T17096" s="32">
        <f t="shared" si="2140"/>
        <v>0</v>
      </c>
      <c r="U17096" s="32">
        <f t="shared" si="2141"/>
        <v>0</v>
      </c>
      <c r="V17096" s="32">
        <f t="shared" si="2142"/>
        <v>0</v>
      </c>
      <c r="W17096" s="32">
        <f t="shared" si="2143"/>
        <v>0</v>
      </c>
      <c r="X17096" s="32">
        <f t="shared" si="2144"/>
        <v>0</v>
      </c>
    </row>
    <row r="17097" spans="1:24" ht="14.25" customHeight="1">
      <c r="A17097" s="33" t="b">
        <f t="shared" si="2138"/>
        <v>0</v>
      </c>
      <c r="B17097" s="33">
        <f t="shared" si="2145"/>
        <v>17096</v>
      </c>
      <c r="C17097" s="17"/>
      <c r="N17097" s="37"/>
      <c r="O17097" s="37"/>
      <c r="P17097" s="37"/>
      <c r="Q17097" s="37"/>
      <c r="R17097" s="37"/>
      <c r="S17097" s="32">
        <f t="shared" si="2139"/>
        <v>0</v>
      </c>
      <c r="T17097" s="32">
        <f t="shared" si="2140"/>
        <v>0</v>
      </c>
      <c r="U17097" s="32">
        <f t="shared" si="2141"/>
        <v>0</v>
      </c>
      <c r="V17097" s="32">
        <f t="shared" si="2142"/>
        <v>0</v>
      </c>
      <c r="W17097" s="32">
        <f t="shared" si="2143"/>
        <v>0</v>
      </c>
      <c r="X17097" s="32">
        <f t="shared" si="2144"/>
        <v>0</v>
      </c>
    </row>
    <row r="17098" spans="1:24" ht="14.25" customHeight="1">
      <c r="A17098" s="33" t="b">
        <f t="shared" si="2138"/>
        <v>0</v>
      </c>
      <c r="B17098" s="33">
        <f t="shared" si="2145"/>
        <v>17097</v>
      </c>
      <c r="C17098" s="17"/>
      <c r="N17098" s="37"/>
      <c r="O17098" s="37"/>
      <c r="P17098" s="37"/>
      <c r="Q17098" s="37"/>
      <c r="R17098" s="37"/>
      <c r="S17098" s="32">
        <f t="shared" si="2139"/>
        <v>0</v>
      </c>
      <c r="T17098" s="32">
        <f t="shared" si="2140"/>
        <v>0</v>
      </c>
      <c r="U17098" s="32">
        <f t="shared" si="2141"/>
        <v>0</v>
      </c>
      <c r="V17098" s="32">
        <f t="shared" si="2142"/>
        <v>0</v>
      </c>
      <c r="W17098" s="32">
        <f t="shared" si="2143"/>
        <v>0</v>
      </c>
      <c r="X17098" s="32">
        <f t="shared" si="2144"/>
        <v>0</v>
      </c>
    </row>
    <row r="17099" spans="1:24" ht="14.25" customHeight="1">
      <c r="A17099" s="33" t="b">
        <f t="shared" si="2138"/>
        <v>0</v>
      </c>
      <c r="B17099" s="33">
        <f t="shared" si="2145"/>
        <v>17098</v>
      </c>
      <c r="C17099" s="17"/>
      <c r="N17099" s="37"/>
      <c r="O17099" s="37"/>
      <c r="P17099" s="37"/>
      <c r="Q17099" s="37"/>
      <c r="R17099" s="37"/>
      <c r="S17099" s="32">
        <f t="shared" si="2139"/>
        <v>0</v>
      </c>
      <c r="T17099" s="32">
        <f t="shared" si="2140"/>
        <v>0</v>
      </c>
      <c r="U17099" s="32">
        <f t="shared" si="2141"/>
        <v>0</v>
      </c>
      <c r="V17099" s="32">
        <f t="shared" si="2142"/>
        <v>0</v>
      </c>
      <c r="W17099" s="32">
        <f t="shared" si="2143"/>
        <v>0</v>
      </c>
      <c r="X17099" s="32">
        <f t="shared" si="2144"/>
        <v>0</v>
      </c>
    </row>
    <row r="17100" spans="1:24" ht="14.25" customHeight="1">
      <c r="A17100" s="33" t="b">
        <f t="shared" si="2138"/>
        <v>0</v>
      </c>
      <c r="B17100" s="33">
        <f t="shared" si="2145"/>
        <v>17099</v>
      </c>
      <c r="C17100" s="17"/>
      <c r="N17100" s="37"/>
      <c r="O17100" s="37"/>
      <c r="P17100" s="37"/>
      <c r="Q17100" s="37"/>
      <c r="R17100" s="37"/>
      <c r="S17100" s="32">
        <f t="shared" si="2139"/>
        <v>0</v>
      </c>
      <c r="T17100" s="32">
        <f t="shared" si="2140"/>
        <v>0</v>
      </c>
      <c r="U17100" s="32">
        <f t="shared" si="2141"/>
        <v>0</v>
      </c>
      <c r="V17100" s="32">
        <f t="shared" si="2142"/>
        <v>0</v>
      </c>
      <c r="W17100" s="32">
        <f t="shared" si="2143"/>
        <v>0</v>
      </c>
      <c r="X17100" s="32">
        <f t="shared" si="2144"/>
        <v>0</v>
      </c>
    </row>
    <row r="17101" spans="1:24" ht="14.25" customHeight="1">
      <c r="A17101" s="33" t="b">
        <f t="shared" si="2138"/>
        <v>0</v>
      </c>
      <c r="B17101" s="33">
        <f t="shared" si="2145"/>
        <v>17100</v>
      </c>
      <c r="C17101" s="17"/>
      <c r="N17101" s="37"/>
      <c r="O17101" s="37"/>
      <c r="P17101" s="37"/>
      <c r="Q17101" s="37"/>
      <c r="R17101" s="37"/>
      <c r="S17101" s="32">
        <f t="shared" si="2139"/>
        <v>0</v>
      </c>
      <c r="T17101" s="32">
        <f t="shared" si="2140"/>
        <v>0</v>
      </c>
      <c r="U17101" s="32">
        <f t="shared" si="2141"/>
        <v>0</v>
      </c>
      <c r="V17101" s="32">
        <f t="shared" si="2142"/>
        <v>0</v>
      </c>
      <c r="W17101" s="32">
        <f t="shared" si="2143"/>
        <v>0</v>
      </c>
      <c r="X17101" s="32">
        <f t="shared" si="2144"/>
        <v>0</v>
      </c>
    </row>
    <row r="17102" spans="1:24" ht="14.25" customHeight="1">
      <c r="A17102" s="33" t="b">
        <f t="shared" si="2138"/>
        <v>0</v>
      </c>
      <c r="B17102" s="33">
        <f t="shared" si="2145"/>
        <v>17101</v>
      </c>
      <c r="C17102" s="17"/>
      <c r="N17102" s="37"/>
      <c r="O17102" s="37"/>
      <c r="P17102" s="37"/>
      <c r="Q17102" s="37"/>
      <c r="R17102" s="37"/>
      <c r="S17102" s="32">
        <f t="shared" si="2139"/>
        <v>0</v>
      </c>
      <c r="T17102" s="32">
        <f t="shared" si="2140"/>
        <v>0</v>
      </c>
      <c r="U17102" s="32">
        <f t="shared" si="2141"/>
        <v>0</v>
      </c>
      <c r="V17102" s="32">
        <f t="shared" si="2142"/>
        <v>0</v>
      </c>
      <c r="W17102" s="32">
        <f t="shared" si="2143"/>
        <v>0</v>
      </c>
      <c r="X17102" s="32">
        <f t="shared" si="2144"/>
        <v>0</v>
      </c>
    </row>
    <row r="17103" spans="1:24" ht="14.25" customHeight="1">
      <c r="A17103" s="33" t="b">
        <f t="shared" si="2138"/>
        <v>0</v>
      </c>
      <c r="B17103" s="33">
        <f t="shared" si="2145"/>
        <v>17102</v>
      </c>
      <c r="C17103" s="17"/>
      <c r="N17103" s="37"/>
      <c r="O17103" s="37"/>
      <c r="P17103" s="37"/>
      <c r="Q17103" s="37"/>
      <c r="R17103" s="37"/>
      <c r="S17103" s="32">
        <f t="shared" si="2139"/>
        <v>0</v>
      </c>
      <c r="T17103" s="32">
        <f t="shared" si="2140"/>
        <v>0</v>
      </c>
      <c r="U17103" s="32">
        <f t="shared" si="2141"/>
        <v>0</v>
      </c>
      <c r="V17103" s="32">
        <f t="shared" si="2142"/>
        <v>0</v>
      </c>
      <c r="W17103" s="32">
        <f t="shared" si="2143"/>
        <v>0</v>
      </c>
      <c r="X17103" s="32">
        <f t="shared" si="2144"/>
        <v>0</v>
      </c>
    </row>
    <row r="17104" spans="1:24" ht="14.25" customHeight="1">
      <c r="A17104" s="33" t="b">
        <f t="shared" si="2138"/>
        <v>0</v>
      </c>
      <c r="B17104" s="33">
        <f t="shared" si="2145"/>
        <v>17103</v>
      </c>
      <c r="C17104" s="17"/>
      <c r="N17104" s="37"/>
      <c r="O17104" s="37"/>
      <c r="P17104" s="37"/>
      <c r="Q17104" s="37"/>
      <c r="R17104" s="37"/>
      <c r="S17104" s="32">
        <f t="shared" si="2139"/>
        <v>0</v>
      </c>
      <c r="T17104" s="32">
        <f t="shared" si="2140"/>
        <v>0</v>
      </c>
      <c r="U17104" s="32">
        <f t="shared" si="2141"/>
        <v>0</v>
      </c>
      <c r="V17104" s="32">
        <f t="shared" si="2142"/>
        <v>0</v>
      </c>
      <c r="W17104" s="32">
        <f t="shared" si="2143"/>
        <v>0</v>
      </c>
      <c r="X17104" s="32">
        <f t="shared" si="2144"/>
        <v>0</v>
      </c>
    </row>
    <row r="17105" spans="1:24" ht="14.25" customHeight="1">
      <c r="A17105" s="33" t="b">
        <f t="shared" si="2138"/>
        <v>0</v>
      </c>
      <c r="B17105" s="33">
        <f t="shared" si="2145"/>
        <v>17104</v>
      </c>
      <c r="C17105" s="17"/>
      <c r="N17105" s="37"/>
      <c r="O17105" s="37"/>
      <c r="P17105" s="37"/>
      <c r="Q17105" s="37"/>
      <c r="R17105" s="37"/>
      <c r="S17105" s="32">
        <f t="shared" si="2139"/>
        <v>0</v>
      </c>
      <c r="T17105" s="32">
        <f t="shared" si="2140"/>
        <v>0</v>
      </c>
      <c r="U17105" s="32">
        <f t="shared" si="2141"/>
        <v>0</v>
      </c>
      <c r="V17105" s="32">
        <f t="shared" si="2142"/>
        <v>0</v>
      </c>
      <c r="W17105" s="32">
        <f t="shared" si="2143"/>
        <v>0</v>
      </c>
      <c r="X17105" s="32">
        <f t="shared" si="2144"/>
        <v>0</v>
      </c>
    </row>
    <row r="17106" spans="1:24" ht="14.25" customHeight="1">
      <c r="A17106" s="33" t="b">
        <f t="shared" si="2138"/>
        <v>0</v>
      </c>
      <c r="B17106" s="33">
        <f t="shared" si="2145"/>
        <v>17105</v>
      </c>
      <c r="C17106" s="17"/>
      <c r="N17106" s="37"/>
      <c r="O17106" s="37"/>
      <c r="P17106" s="37"/>
      <c r="Q17106" s="37"/>
      <c r="R17106" s="37"/>
      <c r="S17106" s="32">
        <f t="shared" si="2139"/>
        <v>0</v>
      </c>
      <c r="T17106" s="32">
        <f t="shared" si="2140"/>
        <v>0</v>
      </c>
      <c r="U17106" s="32">
        <f t="shared" si="2141"/>
        <v>0</v>
      </c>
      <c r="V17106" s="32">
        <f t="shared" si="2142"/>
        <v>0</v>
      </c>
      <c r="W17106" s="32">
        <f t="shared" si="2143"/>
        <v>0</v>
      </c>
      <c r="X17106" s="32">
        <f t="shared" si="2144"/>
        <v>0</v>
      </c>
    </row>
    <row r="17107" spans="1:24" ht="14.25" customHeight="1">
      <c r="A17107" s="33" t="b">
        <f t="shared" si="2138"/>
        <v>0</v>
      </c>
      <c r="B17107" s="33">
        <f t="shared" si="2145"/>
        <v>17106</v>
      </c>
      <c r="C17107" s="17"/>
      <c r="N17107" s="37"/>
      <c r="O17107" s="37"/>
      <c r="P17107" s="37"/>
      <c r="Q17107" s="37"/>
      <c r="R17107" s="37"/>
      <c r="S17107" s="32">
        <f t="shared" si="2139"/>
        <v>0</v>
      </c>
      <c r="T17107" s="32">
        <f t="shared" si="2140"/>
        <v>0</v>
      </c>
      <c r="U17107" s="32">
        <f t="shared" si="2141"/>
        <v>0</v>
      </c>
      <c r="V17107" s="32">
        <f t="shared" si="2142"/>
        <v>0</v>
      </c>
      <c r="W17107" s="32">
        <f t="shared" si="2143"/>
        <v>0</v>
      </c>
      <c r="X17107" s="32">
        <f t="shared" si="2144"/>
        <v>0</v>
      </c>
    </row>
    <row r="17108" spans="1:24" ht="14.25" customHeight="1">
      <c r="A17108" s="33" t="b">
        <f t="shared" si="2138"/>
        <v>0</v>
      </c>
      <c r="B17108" s="33">
        <f t="shared" si="2145"/>
        <v>17107</v>
      </c>
      <c r="C17108" s="17"/>
      <c r="N17108" s="37"/>
      <c r="O17108" s="37"/>
      <c r="P17108" s="37"/>
      <c r="Q17108" s="37"/>
      <c r="R17108" s="37"/>
      <c r="S17108" s="32">
        <f t="shared" si="2139"/>
        <v>0</v>
      </c>
      <c r="T17108" s="32">
        <f t="shared" si="2140"/>
        <v>0</v>
      </c>
      <c r="U17108" s="32">
        <f t="shared" si="2141"/>
        <v>0</v>
      </c>
      <c r="V17108" s="32">
        <f t="shared" si="2142"/>
        <v>0</v>
      </c>
      <c r="W17108" s="32">
        <f t="shared" si="2143"/>
        <v>0</v>
      </c>
      <c r="X17108" s="32">
        <f t="shared" si="2144"/>
        <v>0</v>
      </c>
    </row>
    <row r="17109" spans="1:24" ht="14.25" customHeight="1">
      <c r="A17109" s="33" t="b">
        <f t="shared" si="2138"/>
        <v>0</v>
      </c>
      <c r="B17109" s="33">
        <f t="shared" si="2145"/>
        <v>17108</v>
      </c>
      <c r="C17109" s="17"/>
      <c r="N17109" s="37"/>
      <c r="O17109" s="37"/>
      <c r="P17109" s="37"/>
      <c r="Q17109" s="37"/>
      <c r="R17109" s="37"/>
      <c r="S17109" s="32">
        <f t="shared" si="2139"/>
        <v>0</v>
      </c>
      <c r="T17109" s="32">
        <f t="shared" si="2140"/>
        <v>0</v>
      </c>
      <c r="U17109" s="32">
        <f t="shared" si="2141"/>
        <v>0</v>
      </c>
      <c r="V17109" s="32">
        <f t="shared" si="2142"/>
        <v>0</v>
      </c>
      <c r="W17109" s="32">
        <f t="shared" si="2143"/>
        <v>0</v>
      </c>
      <c r="X17109" s="32">
        <f t="shared" si="2144"/>
        <v>0</v>
      </c>
    </row>
    <row r="17110" spans="1:24" ht="14.25" customHeight="1">
      <c r="A17110" s="33" t="b">
        <f t="shared" si="2138"/>
        <v>0</v>
      </c>
      <c r="B17110" s="33">
        <f t="shared" si="2145"/>
        <v>17109</v>
      </c>
      <c r="C17110" s="17"/>
      <c r="N17110" s="37"/>
      <c r="O17110" s="37"/>
      <c r="P17110" s="37"/>
      <c r="Q17110" s="37"/>
      <c r="R17110" s="37"/>
      <c r="S17110" s="32">
        <f t="shared" si="2139"/>
        <v>0</v>
      </c>
      <c r="T17110" s="32">
        <f t="shared" si="2140"/>
        <v>0</v>
      </c>
      <c r="U17110" s="32">
        <f t="shared" si="2141"/>
        <v>0</v>
      </c>
      <c r="V17110" s="32">
        <f t="shared" si="2142"/>
        <v>0</v>
      </c>
      <c r="W17110" s="32">
        <f t="shared" si="2143"/>
        <v>0</v>
      </c>
      <c r="X17110" s="32">
        <f t="shared" si="2144"/>
        <v>0</v>
      </c>
    </row>
    <row r="17111" spans="1:24" ht="14.25" customHeight="1">
      <c r="A17111" s="33" t="b">
        <f t="shared" si="2138"/>
        <v>0</v>
      </c>
      <c r="B17111" s="33">
        <f t="shared" si="2145"/>
        <v>17110</v>
      </c>
      <c r="C17111" s="17"/>
      <c r="N17111" s="37"/>
      <c r="O17111" s="37"/>
      <c r="P17111" s="37"/>
      <c r="Q17111" s="37"/>
      <c r="R17111" s="37"/>
      <c r="S17111" s="32">
        <f t="shared" si="2139"/>
        <v>0</v>
      </c>
      <c r="T17111" s="32">
        <f t="shared" si="2140"/>
        <v>0</v>
      </c>
      <c r="U17111" s="32">
        <f t="shared" si="2141"/>
        <v>0</v>
      </c>
      <c r="V17111" s="32">
        <f t="shared" si="2142"/>
        <v>0</v>
      </c>
      <c r="W17111" s="32">
        <f t="shared" si="2143"/>
        <v>0</v>
      </c>
      <c r="X17111" s="32">
        <f t="shared" si="2144"/>
        <v>0</v>
      </c>
    </row>
    <row r="17112" spans="1:24" ht="14.25" customHeight="1">
      <c r="A17112" s="33" t="b">
        <f t="shared" si="2138"/>
        <v>0</v>
      </c>
      <c r="B17112" s="33">
        <f t="shared" si="2145"/>
        <v>17111</v>
      </c>
      <c r="C17112" s="17"/>
      <c r="N17112" s="37"/>
      <c r="O17112" s="37"/>
      <c r="P17112" s="37"/>
      <c r="Q17112" s="37"/>
      <c r="R17112" s="37"/>
      <c r="S17112" s="32">
        <f t="shared" si="2139"/>
        <v>0</v>
      </c>
      <c r="T17112" s="32">
        <f t="shared" si="2140"/>
        <v>0</v>
      </c>
      <c r="U17112" s="32">
        <f t="shared" si="2141"/>
        <v>0</v>
      </c>
      <c r="V17112" s="32">
        <f t="shared" si="2142"/>
        <v>0</v>
      </c>
      <c r="W17112" s="32">
        <f t="shared" si="2143"/>
        <v>0</v>
      </c>
      <c r="X17112" s="32">
        <f t="shared" si="2144"/>
        <v>0</v>
      </c>
    </row>
    <row r="17113" spans="1:24" ht="14.25" customHeight="1">
      <c r="A17113" s="33" t="b">
        <f t="shared" si="2138"/>
        <v>0</v>
      </c>
      <c r="B17113" s="33">
        <f t="shared" si="2145"/>
        <v>17112</v>
      </c>
      <c r="C17113" s="17"/>
      <c r="N17113" s="37"/>
      <c r="O17113" s="37"/>
      <c r="P17113" s="37"/>
      <c r="Q17113" s="37"/>
      <c r="R17113" s="37"/>
      <c r="S17113" s="32">
        <f t="shared" si="2139"/>
        <v>0</v>
      </c>
      <c r="T17113" s="32">
        <f t="shared" si="2140"/>
        <v>0</v>
      </c>
      <c r="U17113" s="32">
        <f t="shared" si="2141"/>
        <v>0</v>
      </c>
      <c r="V17113" s="32">
        <f t="shared" si="2142"/>
        <v>0</v>
      </c>
      <c r="W17113" s="32">
        <f t="shared" si="2143"/>
        <v>0</v>
      </c>
      <c r="X17113" s="32">
        <f t="shared" si="2144"/>
        <v>0</v>
      </c>
    </row>
    <row r="17114" spans="1:24" ht="14.25" customHeight="1">
      <c r="A17114" s="33" t="b">
        <f t="shared" si="2138"/>
        <v>0</v>
      </c>
      <c r="B17114" s="33">
        <f t="shared" si="2145"/>
        <v>17113</v>
      </c>
      <c r="C17114" s="17"/>
      <c r="N17114" s="37"/>
      <c r="O17114" s="37"/>
      <c r="P17114" s="37"/>
      <c r="Q17114" s="37"/>
      <c r="R17114" s="37"/>
      <c r="S17114" s="32">
        <f t="shared" si="2139"/>
        <v>0</v>
      </c>
      <c r="T17114" s="32">
        <f t="shared" si="2140"/>
        <v>0</v>
      </c>
      <c r="U17114" s="32">
        <f t="shared" si="2141"/>
        <v>0</v>
      </c>
      <c r="V17114" s="32">
        <f t="shared" si="2142"/>
        <v>0</v>
      </c>
      <c r="W17114" s="32">
        <f t="shared" si="2143"/>
        <v>0</v>
      </c>
      <c r="X17114" s="32">
        <f t="shared" si="2144"/>
        <v>0</v>
      </c>
    </row>
    <row r="17115" spans="1:24" ht="14.25" customHeight="1">
      <c r="A17115" s="33" t="b">
        <f t="shared" si="2138"/>
        <v>0</v>
      </c>
      <c r="B17115" s="33">
        <f t="shared" si="2145"/>
        <v>17114</v>
      </c>
      <c r="C17115" s="17"/>
      <c r="N17115" s="37"/>
      <c r="O17115" s="37"/>
      <c r="P17115" s="37"/>
      <c r="Q17115" s="37"/>
      <c r="R17115" s="37"/>
      <c r="S17115" s="32">
        <f t="shared" si="2139"/>
        <v>0</v>
      </c>
      <c r="T17115" s="32">
        <f t="shared" si="2140"/>
        <v>0</v>
      </c>
      <c r="U17115" s="32">
        <f t="shared" si="2141"/>
        <v>0</v>
      </c>
      <c r="V17115" s="32">
        <f t="shared" si="2142"/>
        <v>0</v>
      </c>
      <c r="W17115" s="32">
        <f t="shared" si="2143"/>
        <v>0</v>
      </c>
      <c r="X17115" s="32">
        <f t="shared" si="2144"/>
        <v>0</v>
      </c>
    </row>
    <row r="17116" spans="1:24" ht="14.25" customHeight="1">
      <c r="A17116" s="33" t="b">
        <f t="shared" si="2138"/>
        <v>0</v>
      </c>
      <c r="B17116" s="33">
        <f t="shared" si="2145"/>
        <v>17115</v>
      </c>
      <c r="C17116" s="17"/>
      <c r="N17116" s="37"/>
      <c r="O17116" s="37"/>
      <c r="P17116" s="37"/>
      <c r="Q17116" s="37"/>
      <c r="R17116" s="37"/>
      <c r="S17116" s="32">
        <f t="shared" si="2139"/>
        <v>0</v>
      </c>
      <c r="T17116" s="32">
        <f t="shared" si="2140"/>
        <v>0</v>
      </c>
      <c r="U17116" s="32">
        <f t="shared" si="2141"/>
        <v>0</v>
      </c>
      <c r="V17116" s="32">
        <f t="shared" si="2142"/>
        <v>0</v>
      </c>
      <c r="W17116" s="32">
        <f t="shared" si="2143"/>
        <v>0</v>
      </c>
      <c r="X17116" s="32">
        <f t="shared" si="2144"/>
        <v>0</v>
      </c>
    </row>
    <row r="17117" spans="1:24" ht="14.25" customHeight="1">
      <c r="A17117" s="33" t="b">
        <f t="shared" si="2138"/>
        <v>0</v>
      </c>
      <c r="B17117" s="33">
        <f t="shared" si="2145"/>
        <v>17116</v>
      </c>
      <c r="C17117" s="17"/>
      <c r="N17117" s="37"/>
      <c r="O17117" s="37"/>
      <c r="P17117" s="37"/>
      <c r="Q17117" s="37"/>
      <c r="R17117" s="37"/>
      <c r="S17117" s="32">
        <f t="shared" si="2139"/>
        <v>0</v>
      </c>
      <c r="T17117" s="32">
        <f t="shared" si="2140"/>
        <v>0</v>
      </c>
      <c r="U17117" s="32">
        <f t="shared" si="2141"/>
        <v>0</v>
      </c>
      <c r="V17117" s="32">
        <f t="shared" si="2142"/>
        <v>0</v>
      </c>
      <c r="W17117" s="32">
        <f t="shared" si="2143"/>
        <v>0</v>
      </c>
      <c r="X17117" s="32">
        <f t="shared" si="2144"/>
        <v>0</v>
      </c>
    </row>
    <row r="17118" spans="1:24" ht="14.25" customHeight="1">
      <c r="A17118" s="33" t="b">
        <f t="shared" si="2138"/>
        <v>0</v>
      </c>
      <c r="B17118" s="33">
        <f t="shared" si="2145"/>
        <v>17117</v>
      </c>
      <c r="C17118" s="17"/>
      <c r="N17118" s="37"/>
      <c r="O17118" s="37"/>
      <c r="P17118" s="37"/>
      <c r="Q17118" s="37"/>
      <c r="R17118" s="37"/>
      <c r="S17118" s="32">
        <f t="shared" si="2139"/>
        <v>0</v>
      </c>
      <c r="T17118" s="32">
        <f t="shared" si="2140"/>
        <v>0</v>
      </c>
      <c r="U17118" s="32">
        <f t="shared" si="2141"/>
        <v>0</v>
      </c>
      <c r="V17118" s="32">
        <f t="shared" si="2142"/>
        <v>0</v>
      </c>
      <c r="W17118" s="32">
        <f t="shared" si="2143"/>
        <v>0</v>
      </c>
      <c r="X17118" s="32">
        <f t="shared" si="2144"/>
        <v>0</v>
      </c>
    </row>
    <row r="17119" spans="1:24" ht="14.25" customHeight="1">
      <c r="A17119" s="33" t="b">
        <f t="shared" si="2138"/>
        <v>0</v>
      </c>
      <c r="B17119" s="33">
        <f t="shared" si="2145"/>
        <v>17118</v>
      </c>
      <c r="C17119" s="17"/>
      <c r="N17119" s="37"/>
      <c r="O17119" s="37"/>
      <c r="P17119" s="37"/>
      <c r="Q17119" s="37"/>
      <c r="R17119" s="37"/>
      <c r="S17119" s="32">
        <f t="shared" si="2139"/>
        <v>0</v>
      </c>
      <c r="T17119" s="32">
        <f t="shared" si="2140"/>
        <v>0</v>
      </c>
      <c r="U17119" s="32">
        <f t="shared" si="2141"/>
        <v>0</v>
      </c>
      <c r="V17119" s="32">
        <f t="shared" si="2142"/>
        <v>0</v>
      </c>
      <c r="W17119" s="32">
        <f t="shared" si="2143"/>
        <v>0</v>
      </c>
      <c r="X17119" s="32">
        <f t="shared" si="2144"/>
        <v>0</v>
      </c>
    </row>
    <row r="17120" spans="1:24" ht="14.25" customHeight="1">
      <c r="A17120" s="33" t="b">
        <f t="shared" si="2138"/>
        <v>0</v>
      </c>
      <c r="B17120" s="33">
        <f t="shared" si="2145"/>
        <v>17119</v>
      </c>
      <c r="C17120" s="17"/>
      <c r="N17120" s="37"/>
      <c r="O17120" s="37"/>
      <c r="P17120" s="37"/>
      <c r="Q17120" s="37"/>
      <c r="R17120" s="37"/>
      <c r="S17120" s="32">
        <f t="shared" si="2139"/>
        <v>0</v>
      </c>
      <c r="T17120" s="32">
        <f t="shared" si="2140"/>
        <v>0</v>
      </c>
      <c r="U17120" s="32">
        <f t="shared" si="2141"/>
        <v>0</v>
      </c>
      <c r="V17120" s="32">
        <f t="shared" si="2142"/>
        <v>0</v>
      </c>
      <c r="W17120" s="32">
        <f t="shared" si="2143"/>
        <v>0</v>
      </c>
      <c r="X17120" s="32">
        <f t="shared" si="2144"/>
        <v>0</v>
      </c>
    </row>
    <row r="17121" spans="1:24" ht="14.25" customHeight="1">
      <c r="A17121" s="33" t="b">
        <f t="shared" si="2138"/>
        <v>0</v>
      </c>
      <c r="B17121" s="33">
        <f t="shared" si="2145"/>
        <v>17120</v>
      </c>
      <c r="C17121" s="17"/>
      <c r="N17121" s="37"/>
      <c r="O17121" s="37"/>
      <c r="P17121" s="37"/>
      <c r="Q17121" s="37"/>
      <c r="R17121" s="37"/>
      <c r="S17121" s="32">
        <f t="shared" si="2139"/>
        <v>0</v>
      </c>
      <c r="T17121" s="32">
        <f t="shared" si="2140"/>
        <v>0</v>
      </c>
      <c r="U17121" s="32">
        <f t="shared" si="2141"/>
        <v>0</v>
      </c>
      <c r="V17121" s="32">
        <f t="shared" si="2142"/>
        <v>0</v>
      </c>
      <c r="W17121" s="32">
        <f t="shared" si="2143"/>
        <v>0</v>
      </c>
      <c r="X17121" s="32">
        <f t="shared" si="2144"/>
        <v>0</v>
      </c>
    </row>
    <row r="17122" spans="1:24" ht="14.25" customHeight="1">
      <c r="A17122" s="33" t="b">
        <f t="shared" si="2138"/>
        <v>0</v>
      </c>
      <c r="B17122" s="33">
        <f t="shared" si="2145"/>
        <v>17121</v>
      </c>
      <c r="C17122" s="17"/>
      <c r="N17122" s="37"/>
      <c r="O17122" s="37"/>
      <c r="P17122" s="37"/>
      <c r="Q17122" s="37"/>
      <c r="R17122" s="37"/>
      <c r="S17122" s="32">
        <f t="shared" si="2139"/>
        <v>0</v>
      </c>
      <c r="T17122" s="32">
        <f t="shared" si="2140"/>
        <v>0</v>
      </c>
      <c r="U17122" s="32">
        <f t="shared" si="2141"/>
        <v>0</v>
      </c>
      <c r="V17122" s="32">
        <f t="shared" si="2142"/>
        <v>0</v>
      </c>
      <c r="W17122" s="32">
        <f t="shared" si="2143"/>
        <v>0</v>
      </c>
      <c r="X17122" s="32">
        <f t="shared" si="2144"/>
        <v>0</v>
      </c>
    </row>
    <row r="17123" spans="1:24" ht="14.25" customHeight="1">
      <c r="A17123" s="33" t="b">
        <f t="shared" si="2138"/>
        <v>0</v>
      </c>
      <c r="B17123" s="33">
        <f t="shared" si="2145"/>
        <v>17122</v>
      </c>
      <c r="C17123" s="17"/>
      <c r="N17123" s="37"/>
      <c r="O17123" s="37"/>
      <c r="P17123" s="37"/>
      <c r="Q17123" s="37"/>
      <c r="R17123" s="37"/>
      <c r="S17123" s="32">
        <f t="shared" si="2139"/>
        <v>0</v>
      </c>
      <c r="T17123" s="32">
        <f t="shared" si="2140"/>
        <v>0</v>
      </c>
      <c r="U17123" s="32">
        <f t="shared" si="2141"/>
        <v>0</v>
      </c>
      <c r="V17123" s="32">
        <f t="shared" si="2142"/>
        <v>0</v>
      </c>
      <c r="W17123" s="32">
        <f t="shared" si="2143"/>
        <v>0</v>
      </c>
      <c r="X17123" s="32">
        <f t="shared" si="2144"/>
        <v>0</v>
      </c>
    </row>
    <row r="17124" spans="1:24" ht="14.25" customHeight="1">
      <c r="A17124" s="33" t="b">
        <f t="shared" si="2138"/>
        <v>0</v>
      </c>
      <c r="B17124" s="33">
        <f t="shared" si="2145"/>
        <v>17123</v>
      </c>
      <c r="C17124" s="17"/>
      <c r="N17124" s="37"/>
      <c r="O17124" s="37"/>
      <c r="P17124" s="37"/>
      <c r="Q17124" s="37"/>
      <c r="R17124" s="37"/>
      <c r="S17124" s="32">
        <f t="shared" si="2139"/>
        <v>0</v>
      </c>
      <c r="T17124" s="32">
        <f t="shared" si="2140"/>
        <v>0</v>
      </c>
      <c r="U17124" s="32">
        <f t="shared" si="2141"/>
        <v>0</v>
      </c>
      <c r="V17124" s="32">
        <f t="shared" si="2142"/>
        <v>0</v>
      </c>
      <c r="W17124" s="32">
        <f t="shared" si="2143"/>
        <v>0</v>
      </c>
      <c r="X17124" s="32">
        <f t="shared" si="2144"/>
        <v>0</v>
      </c>
    </row>
    <row r="17125" spans="1:24" ht="14.25" customHeight="1">
      <c r="A17125" s="33" t="b">
        <f t="shared" si="2138"/>
        <v>0</v>
      </c>
      <c r="B17125" s="33">
        <f t="shared" si="2145"/>
        <v>17124</v>
      </c>
      <c r="C17125" s="17"/>
      <c r="N17125" s="37"/>
      <c r="O17125" s="37"/>
      <c r="P17125" s="37"/>
      <c r="Q17125" s="37"/>
      <c r="R17125" s="37"/>
      <c r="S17125" s="32">
        <f t="shared" si="2139"/>
        <v>0</v>
      </c>
      <c r="T17125" s="32">
        <f t="shared" si="2140"/>
        <v>0</v>
      </c>
      <c r="U17125" s="32">
        <f t="shared" si="2141"/>
        <v>0</v>
      </c>
      <c r="V17125" s="32">
        <f t="shared" si="2142"/>
        <v>0</v>
      </c>
      <c r="W17125" s="32">
        <f t="shared" si="2143"/>
        <v>0</v>
      </c>
      <c r="X17125" s="32">
        <f t="shared" si="2144"/>
        <v>0</v>
      </c>
    </row>
    <row r="17126" spans="1:24" ht="14.25" customHeight="1">
      <c r="A17126" s="33" t="b">
        <f t="shared" si="2138"/>
        <v>0</v>
      </c>
      <c r="B17126" s="33">
        <f t="shared" si="2145"/>
        <v>17125</v>
      </c>
      <c r="C17126" s="17"/>
      <c r="N17126" s="37"/>
      <c r="O17126" s="37"/>
      <c r="P17126" s="37"/>
      <c r="Q17126" s="37"/>
      <c r="R17126" s="37"/>
      <c r="S17126" s="32">
        <f t="shared" si="2139"/>
        <v>0</v>
      </c>
      <c r="T17126" s="32">
        <f t="shared" si="2140"/>
        <v>0</v>
      </c>
      <c r="U17126" s="32">
        <f t="shared" si="2141"/>
        <v>0</v>
      </c>
      <c r="V17126" s="32">
        <f t="shared" si="2142"/>
        <v>0</v>
      </c>
      <c r="W17126" s="32">
        <f t="shared" si="2143"/>
        <v>0</v>
      </c>
      <c r="X17126" s="32">
        <f t="shared" si="2144"/>
        <v>0</v>
      </c>
    </row>
    <row r="17127" spans="1:24" ht="14.25" customHeight="1">
      <c r="A17127" s="33" t="b">
        <f t="shared" si="2138"/>
        <v>0</v>
      </c>
      <c r="B17127" s="33">
        <f t="shared" si="2145"/>
        <v>17126</v>
      </c>
      <c r="C17127" s="17"/>
      <c r="N17127" s="37"/>
      <c r="O17127" s="37"/>
      <c r="P17127" s="37"/>
      <c r="Q17127" s="37"/>
      <c r="R17127" s="37"/>
      <c r="S17127" s="32">
        <f t="shared" si="2139"/>
        <v>0</v>
      </c>
      <c r="T17127" s="32">
        <f t="shared" si="2140"/>
        <v>0</v>
      </c>
      <c r="U17127" s="32">
        <f t="shared" si="2141"/>
        <v>0</v>
      </c>
      <c r="V17127" s="32">
        <f t="shared" si="2142"/>
        <v>0</v>
      </c>
      <c r="W17127" s="32">
        <f t="shared" si="2143"/>
        <v>0</v>
      </c>
      <c r="X17127" s="32">
        <f t="shared" si="2144"/>
        <v>0</v>
      </c>
    </row>
    <row r="17128" spans="1:24" ht="14.25" customHeight="1">
      <c r="A17128" s="33" t="b">
        <f t="shared" si="2138"/>
        <v>0</v>
      </c>
      <c r="B17128" s="33">
        <f t="shared" si="2145"/>
        <v>17127</v>
      </c>
      <c r="C17128" s="17"/>
      <c r="N17128" s="37"/>
      <c r="O17128" s="37"/>
      <c r="P17128" s="37"/>
      <c r="Q17128" s="37"/>
      <c r="R17128" s="37"/>
      <c r="S17128" s="32">
        <f t="shared" si="2139"/>
        <v>0</v>
      </c>
      <c r="T17128" s="32">
        <f t="shared" si="2140"/>
        <v>0</v>
      </c>
      <c r="U17128" s="32">
        <f t="shared" si="2141"/>
        <v>0</v>
      </c>
      <c r="V17128" s="32">
        <f t="shared" si="2142"/>
        <v>0</v>
      </c>
      <c r="W17128" s="32">
        <f t="shared" si="2143"/>
        <v>0</v>
      </c>
      <c r="X17128" s="32">
        <f t="shared" si="2144"/>
        <v>0</v>
      </c>
    </row>
    <row r="17129" spans="1:24" ht="14.25" customHeight="1">
      <c r="A17129" s="33" t="b">
        <f t="shared" si="2138"/>
        <v>0</v>
      </c>
      <c r="B17129" s="33">
        <f t="shared" si="2145"/>
        <v>17128</v>
      </c>
      <c r="C17129" s="17"/>
      <c r="N17129" s="37"/>
      <c r="O17129" s="37"/>
      <c r="P17129" s="37"/>
      <c r="Q17129" s="37"/>
      <c r="R17129" s="37"/>
      <c r="S17129" s="32">
        <f t="shared" si="2139"/>
        <v>0</v>
      </c>
      <c r="T17129" s="32">
        <f t="shared" si="2140"/>
        <v>0</v>
      </c>
      <c r="U17129" s="32">
        <f t="shared" si="2141"/>
        <v>0</v>
      </c>
      <c r="V17129" s="32">
        <f t="shared" si="2142"/>
        <v>0</v>
      </c>
      <c r="W17129" s="32">
        <f t="shared" si="2143"/>
        <v>0</v>
      </c>
      <c r="X17129" s="32">
        <f t="shared" si="2144"/>
        <v>0</v>
      </c>
    </row>
    <row r="17130" spans="1:24" ht="14.25" customHeight="1">
      <c r="A17130" s="33" t="b">
        <f t="shared" si="2138"/>
        <v>0</v>
      </c>
      <c r="B17130" s="33">
        <f t="shared" si="2145"/>
        <v>17129</v>
      </c>
      <c r="C17130" s="17"/>
      <c r="N17130" s="37"/>
      <c r="O17130" s="37"/>
      <c r="P17130" s="37"/>
      <c r="Q17130" s="37"/>
      <c r="R17130" s="37"/>
      <c r="S17130" s="32">
        <f t="shared" si="2139"/>
        <v>0</v>
      </c>
      <c r="T17130" s="32">
        <f t="shared" si="2140"/>
        <v>0</v>
      </c>
      <c r="U17130" s="32">
        <f t="shared" si="2141"/>
        <v>0</v>
      </c>
      <c r="V17130" s="32">
        <f t="shared" si="2142"/>
        <v>0</v>
      </c>
      <c r="W17130" s="32">
        <f t="shared" si="2143"/>
        <v>0</v>
      </c>
      <c r="X17130" s="32">
        <f t="shared" si="2144"/>
        <v>0</v>
      </c>
    </row>
    <row r="17131" spans="1:24" ht="14.25" customHeight="1">
      <c r="A17131" s="33" t="b">
        <f t="shared" si="2138"/>
        <v>0</v>
      </c>
      <c r="B17131" s="33">
        <f t="shared" si="2145"/>
        <v>17130</v>
      </c>
      <c r="C17131" s="17"/>
      <c r="N17131" s="37"/>
      <c r="O17131" s="37"/>
      <c r="P17131" s="37"/>
      <c r="Q17131" s="37"/>
      <c r="R17131" s="37"/>
      <c r="S17131" s="32">
        <f t="shared" si="2139"/>
        <v>0</v>
      </c>
      <c r="T17131" s="32">
        <f t="shared" si="2140"/>
        <v>0</v>
      </c>
      <c r="U17131" s="32">
        <f t="shared" si="2141"/>
        <v>0</v>
      </c>
      <c r="V17131" s="32">
        <f t="shared" si="2142"/>
        <v>0</v>
      </c>
      <c r="W17131" s="32">
        <f t="shared" si="2143"/>
        <v>0</v>
      </c>
      <c r="X17131" s="32">
        <f t="shared" si="2144"/>
        <v>0</v>
      </c>
    </row>
    <row r="17132" spans="1:24" ht="14.25" customHeight="1">
      <c r="A17132" s="33" t="b">
        <f t="shared" si="2138"/>
        <v>0</v>
      </c>
      <c r="B17132" s="33">
        <f t="shared" si="2145"/>
        <v>17131</v>
      </c>
      <c r="C17132" s="17"/>
      <c r="N17132" s="37"/>
      <c r="O17132" s="37"/>
      <c r="P17132" s="37"/>
      <c r="Q17132" s="37"/>
      <c r="R17132" s="37"/>
      <c r="S17132" s="32">
        <f t="shared" si="2139"/>
        <v>0</v>
      </c>
      <c r="T17132" s="32">
        <f t="shared" si="2140"/>
        <v>0</v>
      </c>
      <c r="U17132" s="32">
        <f t="shared" si="2141"/>
        <v>0</v>
      </c>
      <c r="V17132" s="32">
        <f t="shared" si="2142"/>
        <v>0</v>
      </c>
      <c r="W17132" s="32">
        <f t="shared" si="2143"/>
        <v>0</v>
      </c>
      <c r="X17132" s="32">
        <f t="shared" si="2144"/>
        <v>0</v>
      </c>
    </row>
    <row r="17133" spans="1:24" ht="14.25" customHeight="1">
      <c r="A17133" s="33" t="b">
        <f t="shared" si="2138"/>
        <v>0</v>
      </c>
      <c r="B17133" s="33">
        <f t="shared" si="2145"/>
        <v>17132</v>
      </c>
      <c r="C17133" s="17"/>
      <c r="N17133" s="37"/>
      <c r="O17133" s="37"/>
      <c r="P17133" s="37"/>
      <c r="Q17133" s="37"/>
      <c r="R17133" s="37"/>
      <c r="S17133" s="32">
        <f t="shared" si="2139"/>
        <v>0</v>
      </c>
      <c r="T17133" s="32">
        <f t="shared" si="2140"/>
        <v>0</v>
      </c>
      <c r="U17133" s="32">
        <f t="shared" si="2141"/>
        <v>0</v>
      </c>
      <c r="V17133" s="32">
        <f t="shared" si="2142"/>
        <v>0</v>
      </c>
      <c r="W17133" s="32">
        <f t="shared" si="2143"/>
        <v>0</v>
      </c>
      <c r="X17133" s="32">
        <f t="shared" si="2144"/>
        <v>0</v>
      </c>
    </row>
    <row r="17134" spans="1:24" ht="14.25" customHeight="1">
      <c r="A17134" s="33" t="b">
        <f t="shared" si="2138"/>
        <v>0</v>
      </c>
      <c r="B17134" s="33">
        <f t="shared" si="2145"/>
        <v>17133</v>
      </c>
      <c r="C17134" s="17"/>
      <c r="N17134" s="37"/>
      <c r="O17134" s="37"/>
      <c r="P17134" s="37"/>
      <c r="Q17134" s="37"/>
      <c r="R17134" s="37"/>
      <c r="S17134" s="32">
        <f t="shared" si="2139"/>
        <v>0</v>
      </c>
      <c r="T17134" s="32">
        <f t="shared" si="2140"/>
        <v>0</v>
      </c>
      <c r="U17134" s="32">
        <f t="shared" si="2141"/>
        <v>0</v>
      </c>
      <c r="V17134" s="32">
        <f t="shared" si="2142"/>
        <v>0</v>
      </c>
      <c r="W17134" s="32">
        <f t="shared" si="2143"/>
        <v>0</v>
      </c>
      <c r="X17134" s="32">
        <f t="shared" si="2144"/>
        <v>0</v>
      </c>
    </row>
    <row r="17135" spans="1:24" ht="14.25" customHeight="1">
      <c r="A17135" s="33" t="b">
        <f t="shared" si="2138"/>
        <v>0</v>
      </c>
      <c r="B17135" s="33">
        <f t="shared" si="2145"/>
        <v>17134</v>
      </c>
      <c r="C17135" s="17"/>
      <c r="N17135" s="37"/>
      <c r="O17135" s="37"/>
      <c r="P17135" s="37"/>
      <c r="Q17135" s="37"/>
      <c r="R17135" s="37"/>
      <c r="S17135" s="32">
        <f t="shared" si="2139"/>
        <v>0</v>
      </c>
      <c r="T17135" s="32">
        <f t="shared" si="2140"/>
        <v>0</v>
      </c>
      <c r="U17135" s="32">
        <f t="shared" si="2141"/>
        <v>0</v>
      </c>
      <c r="V17135" s="32">
        <f t="shared" si="2142"/>
        <v>0</v>
      </c>
      <c r="W17135" s="32">
        <f t="shared" si="2143"/>
        <v>0</v>
      </c>
      <c r="X17135" s="32">
        <f t="shared" si="2144"/>
        <v>0</v>
      </c>
    </row>
    <row r="17136" spans="1:24" ht="14.25" customHeight="1">
      <c r="A17136" s="33" t="b">
        <f t="shared" si="2138"/>
        <v>0</v>
      </c>
      <c r="B17136" s="33">
        <f t="shared" si="2145"/>
        <v>17135</v>
      </c>
      <c r="C17136" s="17"/>
      <c r="N17136" s="37"/>
      <c r="O17136" s="37"/>
      <c r="P17136" s="37"/>
      <c r="Q17136" s="37"/>
      <c r="R17136" s="37"/>
      <c r="S17136" s="32">
        <f t="shared" si="2139"/>
        <v>0</v>
      </c>
      <c r="T17136" s="32">
        <f t="shared" si="2140"/>
        <v>0</v>
      </c>
      <c r="U17136" s="32">
        <f t="shared" si="2141"/>
        <v>0</v>
      </c>
      <c r="V17136" s="32">
        <f t="shared" si="2142"/>
        <v>0</v>
      </c>
      <c r="W17136" s="32">
        <f t="shared" si="2143"/>
        <v>0</v>
      </c>
      <c r="X17136" s="32">
        <f t="shared" si="2144"/>
        <v>0</v>
      </c>
    </row>
    <row r="17137" spans="1:24" ht="14.25" customHeight="1">
      <c r="A17137" s="33" t="b">
        <f t="shared" si="2138"/>
        <v>0</v>
      </c>
      <c r="B17137" s="33">
        <f t="shared" si="2145"/>
        <v>17136</v>
      </c>
      <c r="C17137" s="17"/>
      <c r="N17137" s="37"/>
      <c r="O17137" s="37"/>
      <c r="P17137" s="37"/>
      <c r="Q17137" s="37"/>
      <c r="R17137" s="37"/>
      <c r="S17137" s="32">
        <f t="shared" si="2139"/>
        <v>0</v>
      </c>
      <c r="T17137" s="32">
        <f t="shared" si="2140"/>
        <v>0</v>
      </c>
      <c r="U17137" s="32">
        <f t="shared" si="2141"/>
        <v>0</v>
      </c>
      <c r="V17137" s="32">
        <f t="shared" si="2142"/>
        <v>0</v>
      </c>
      <c r="W17137" s="32">
        <f t="shared" si="2143"/>
        <v>0</v>
      </c>
      <c r="X17137" s="32">
        <f t="shared" si="2144"/>
        <v>0</v>
      </c>
    </row>
    <row r="17138" spans="1:24" ht="14.25" customHeight="1">
      <c r="A17138" s="33" t="b">
        <f t="shared" si="2138"/>
        <v>0</v>
      </c>
      <c r="B17138" s="33">
        <f t="shared" si="2145"/>
        <v>17137</v>
      </c>
      <c r="C17138" s="17"/>
      <c r="N17138" s="37"/>
      <c r="O17138" s="37"/>
      <c r="P17138" s="37"/>
      <c r="Q17138" s="37"/>
      <c r="R17138" s="37"/>
      <c r="S17138" s="32">
        <f t="shared" si="2139"/>
        <v>0</v>
      </c>
      <c r="T17138" s="32">
        <f t="shared" si="2140"/>
        <v>0</v>
      </c>
      <c r="U17138" s="32">
        <f t="shared" si="2141"/>
        <v>0</v>
      </c>
      <c r="V17138" s="32">
        <f t="shared" si="2142"/>
        <v>0</v>
      </c>
      <c r="W17138" s="32">
        <f t="shared" si="2143"/>
        <v>0</v>
      </c>
      <c r="X17138" s="32">
        <f t="shared" si="2144"/>
        <v>0</v>
      </c>
    </row>
    <row r="17139" spans="1:24" ht="14.25" customHeight="1">
      <c r="A17139" s="33" t="b">
        <f t="shared" si="2138"/>
        <v>0</v>
      </c>
      <c r="B17139" s="33">
        <f t="shared" si="2145"/>
        <v>17138</v>
      </c>
      <c r="C17139" s="17"/>
      <c r="N17139" s="37"/>
      <c r="O17139" s="37"/>
      <c r="P17139" s="37"/>
      <c r="Q17139" s="37"/>
      <c r="R17139" s="37"/>
      <c r="S17139" s="32">
        <f t="shared" si="2139"/>
        <v>0</v>
      </c>
      <c r="T17139" s="32">
        <f t="shared" si="2140"/>
        <v>0</v>
      </c>
      <c r="U17139" s="32">
        <f t="shared" si="2141"/>
        <v>0</v>
      </c>
      <c r="V17139" s="32">
        <f t="shared" si="2142"/>
        <v>0</v>
      </c>
      <c r="W17139" s="32">
        <f t="shared" si="2143"/>
        <v>0</v>
      </c>
      <c r="X17139" s="32">
        <f t="shared" si="2144"/>
        <v>0</v>
      </c>
    </row>
    <row r="17140" spans="1:24" ht="14.25" customHeight="1">
      <c r="A17140" s="33" t="b">
        <f t="shared" si="2138"/>
        <v>0</v>
      </c>
      <c r="B17140" s="33">
        <f t="shared" si="2145"/>
        <v>17139</v>
      </c>
      <c r="C17140" s="17"/>
      <c r="N17140" s="37"/>
      <c r="O17140" s="37"/>
      <c r="P17140" s="37"/>
      <c r="Q17140" s="37"/>
      <c r="R17140" s="37"/>
      <c r="S17140" s="32">
        <f t="shared" si="2139"/>
        <v>0</v>
      </c>
      <c r="T17140" s="32">
        <f t="shared" si="2140"/>
        <v>0</v>
      </c>
      <c r="U17140" s="32">
        <f t="shared" si="2141"/>
        <v>0</v>
      </c>
      <c r="V17140" s="32">
        <f t="shared" si="2142"/>
        <v>0</v>
      </c>
      <c r="W17140" s="32">
        <f t="shared" si="2143"/>
        <v>0</v>
      </c>
      <c r="X17140" s="32">
        <f t="shared" si="2144"/>
        <v>0</v>
      </c>
    </row>
    <row r="17141" spans="1:24" ht="14.25" customHeight="1">
      <c r="A17141" s="33" t="b">
        <f t="shared" si="2138"/>
        <v>0</v>
      </c>
      <c r="B17141" s="33">
        <f t="shared" si="2145"/>
        <v>17140</v>
      </c>
      <c r="C17141" s="17"/>
      <c r="N17141" s="37"/>
      <c r="O17141" s="37"/>
      <c r="P17141" s="37"/>
      <c r="Q17141" s="37"/>
      <c r="R17141" s="37"/>
      <c r="S17141" s="32">
        <f t="shared" si="2139"/>
        <v>0</v>
      </c>
      <c r="T17141" s="32">
        <f t="shared" si="2140"/>
        <v>0</v>
      </c>
      <c r="U17141" s="32">
        <f t="shared" si="2141"/>
        <v>0</v>
      </c>
      <c r="V17141" s="32">
        <f t="shared" si="2142"/>
        <v>0</v>
      </c>
      <c r="W17141" s="32">
        <f t="shared" si="2143"/>
        <v>0</v>
      </c>
      <c r="X17141" s="32">
        <f t="shared" si="2144"/>
        <v>0</v>
      </c>
    </row>
    <row r="17142" spans="1:24" ht="14.25" customHeight="1">
      <c r="A17142" s="33" t="b">
        <f t="shared" si="2138"/>
        <v>0</v>
      </c>
      <c r="B17142" s="33">
        <f t="shared" si="2145"/>
        <v>17141</v>
      </c>
      <c r="C17142" s="17"/>
      <c r="N17142" s="37"/>
      <c r="O17142" s="37"/>
      <c r="P17142" s="37"/>
      <c r="Q17142" s="37"/>
      <c r="R17142" s="37"/>
      <c r="S17142" s="32">
        <f t="shared" si="2139"/>
        <v>0</v>
      </c>
      <c r="T17142" s="32">
        <f t="shared" si="2140"/>
        <v>0</v>
      </c>
      <c r="U17142" s="32">
        <f t="shared" si="2141"/>
        <v>0</v>
      </c>
      <c r="V17142" s="32">
        <f t="shared" si="2142"/>
        <v>0</v>
      </c>
      <c r="W17142" s="32">
        <f t="shared" si="2143"/>
        <v>0</v>
      </c>
      <c r="X17142" s="32">
        <f t="shared" si="2144"/>
        <v>0</v>
      </c>
    </row>
    <row r="17143" spans="1:24" ht="14.25" customHeight="1">
      <c r="A17143" s="33" t="b">
        <f t="shared" si="2138"/>
        <v>0</v>
      </c>
      <c r="B17143" s="33">
        <f t="shared" si="2145"/>
        <v>17142</v>
      </c>
      <c r="C17143" s="17"/>
      <c r="N17143" s="37"/>
      <c r="O17143" s="37"/>
      <c r="P17143" s="37"/>
      <c r="Q17143" s="37"/>
      <c r="R17143" s="37"/>
      <c r="S17143" s="32">
        <f t="shared" si="2139"/>
        <v>0</v>
      </c>
      <c r="T17143" s="32">
        <f t="shared" si="2140"/>
        <v>0</v>
      </c>
      <c r="U17143" s="32">
        <f t="shared" si="2141"/>
        <v>0</v>
      </c>
      <c r="V17143" s="32">
        <f t="shared" si="2142"/>
        <v>0</v>
      </c>
      <c r="W17143" s="32">
        <f t="shared" si="2143"/>
        <v>0</v>
      </c>
      <c r="X17143" s="32">
        <f t="shared" si="2144"/>
        <v>0</v>
      </c>
    </row>
    <row r="17144" spans="1:24" ht="14.25" customHeight="1">
      <c r="A17144" s="33" t="b">
        <f t="shared" si="2138"/>
        <v>0</v>
      </c>
      <c r="B17144" s="33">
        <f t="shared" si="2145"/>
        <v>17143</v>
      </c>
      <c r="C17144" s="17"/>
      <c r="N17144" s="37"/>
      <c r="O17144" s="37"/>
      <c r="P17144" s="37"/>
      <c r="Q17144" s="37"/>
      <c r="R17144" s="37"/>
      <c r="S17144" s="32">
        <f t="shared" si="2139"/>
        <v>0</v>
      </c>
      <c r="T17144" s="32">
        <f t="shared" si="2140"/>
        <v>0</v>
      </c>
      <c r="U17144" s="32">
        <f t="shared" si="2141"/>
        <v>0</v>
      </c>
      <c r="V17144" s="32">
        <f t="shared" si="2142"/>
        <v>0</v>
      </c>
      <c r="W17144" s="32">
        <f t="shared" si="2143"/>
        <v>0</v>
      </c>
      <c r="X17144" s="32">
        <f t="shared" si="2144"/>
        <v>0</v>
      </c>
    </row>
    <row r="17145" spans="1:24" ht="14.25" customHeight="1">
      <c r="A17145" s="33" t="b">
        <f t="shared" si="2138"/>
        <v>0</v>
      </c>
      <c r="B17145" s="33">
        <f t="shared" si="2145"/>
        <v>17144</v>
      </c>
      <c r="C17145" s="17"/>
      <c r="N17145" s="37"/>
      <c r="O17145" s="37"/>
      <c r="P17145" s="37"/>
      <c r="Q17145" s="37"/>
      <c r="R17145" s="37"/>
      <c r="S17145" s="32">
        <f t="shared" si="2139"/>
        <v>0</v>
      </c>
      <c r="T17145" s="32">
        <f t="shared" si="2140"/>
        <v>0</v>
      </c>
      <c r="U17145" s="32">
        <f t="shared" si="2141"/>
        <v>0</v>
      </c>
      <c r="V17145" s="32">
        <f t="shared" si="2142"/>
        <v>0</v>
      </c>
      <c r="W17145" s="32">
        <f t="shared" si="2143"/>
        <v>0</v>
      </c>
      <c r="X17145" s="32">
        <f t="shared" si="2144"/>
        <v>0</v>
      </c>
    </row>
    <row r="17146" spans="1:24" ht="14.25" customHeight="1">
      <c r="A17146" s="33" t="b">
        <f t="shared" si="2138"/>
        <v>0</v>
      </c>
      <c r="B17146" s="33">
        <f t="shared" si="2145"/>
        <v>17145</v>
      </c>
      <c r="C17146" s="17"/>
      <c r="N17146" s="37"/>
      <c r="O17146" s="37"/>
      <c r="P17146" s="37"/>
      <c r="Q17146" s="37"/>
      <c r="R17146" s="37"/>
      <c r="S17146" s="32">
        <f t="shared" si="2139"/>
        <v>0</v>
      </c>
      <c r="T17146" s="32">
        <f t="shared" si="2140"/>
        <v>0</v>
      </c>
      <c r="U17146" s="32">
        <f t="shared" si="2141"/>
        <v>0</v>
      </c>
      <c r="V17146" s="32">
        <f t="shared" si="2142"/>
        <v>0</v>
      </c>
      <c r="W17146" s="32">
        <f t="shared" si="2143"/>
        <v>0</v>
      </c>
      <c r="X17146" s="32">
        <f t="shared" si="2144"/>
        <v>0</v>
      </c>
    </row>
    <row r="17147" spans="1:24" ht="14.25" customHeight="1">
      <c r="A17147" s="33" t="b">
        <f t="shared" si="2138"/>
        <v>0</v>
      </c>
      <c r="B17147" s="33">
        <f t="shared" si="2145"/>
        <v>17146</v>
      </c>
      <c r="C17147" s="17"/>
      <c r="N17147" s="37"/>
      <c r="O17147" s="37"/>
      <c r="P17147" s="37"/>
      <c r="Q17147" s="37"/>
      <c r="R17147" s="37"/>
      <c r="S17147" s="32">
        <f t="shared" si="2139"/>
        <v>0</v>
      </c>
      <c r="T17147" s="32">
        <f t="shared" si="2140"/>
        <v>0</v>
      </c>
      <c r="U17147" s="32">
        <f t="shared" si="2141"/>
        <v>0</v>
      </c>
      <c r="V17147" s="32">
        <f t="shared" si="2142"/>
        <v>0</v>
      </c>
      <c r="W17147" s="32">
        <f t="shared" si="2143"/>
        <v>0</v>
      </c>
      <c r="X17147" s="32">
        <f t="shared" si="2144"/>
        <v>0</v>
      </c>
    </row>
    <row r="17148" spans="1:24" ht="14.25" customHeight="1">
      <c r="A17148" s="33" t="b">
        <f t="shared" si="2138"/>
        <v>0</v>
      </c>
      <c r="B17148" s="33">
        <f t="shared" si="2145"/>
        <v>17147</v>
      </c>
      <c r="C17148" s="17"/>
      <c r="N17148" s="37"/>
      <c r="O17148" s="37"/>
      <c r="P17148" s="37"/>
      <c r="Q17148" s="37"/>
      <c r="R17148" s="37"/>
      <c r="S17148" s="32">
        <f t="shared" si="2139"/>
        <v>0</v>
      </c>
      <c r="T17148" s="32">
        <f t="shared" si="2140"/>
        <v>0</v>
      </c>
      <c r="U17148" s="32">
        <f t="shared" si="2141"/>
        <v>0</v>
      </c>
      <c r="V17148" s="32">
        <f t="shared" si="2142"/>
        <v>0</v>
      </c>
      <c r="W17148" s="32">
        <f t="shared" si="2143"/>
        <v>0</v>
      </c>
      <c r="X17148" s="32">
        <f t="shared" si="2144"/>
        <v>0</v>
      </c>
    </row>
    <row r="17149" spans="1:24" ht="14.25" customHeight="1">
      <c r="A17149" s="33" t="b">
        <f t="shared" si="2138"/>
        <v>0</v>
      </c>
      <c r="B17149" s="33">
        <f t="shared" si="2145"/>
        <v>17148</v>
      </c>
      <c r="C17149" s="17"/>
      <c r="N17149" s="37"/>
      <c r="O17149" s="37"/>
      <c r="P17149" s="37"/>
      <c r="Q17149" s="37"/>
      <c r="R17149" s="37"/>
      <c r="S17149" s="32">
        <f t="shared" si="2139"/>
        <v>0</v>
      </c>
      <c r="T17149" s="32">
        <f t="shared" si="2140"/>
        <v>0</v>
      </c>
      <c r="U17149" s="32">
        <f t="shared" si="2141"/>
        <v>0</v>
      </c>
      <c r="V17149" s="32">
        <f t="shared" si="2142"/>
        <v>0</v>
      </c>
      <c r="W17149" s="32">
        <f t="shared" si="2143"/>
        <v>0</v>
      </c>
      <c r="X17149" s="32">
        <f t="shared" si="2144"/>
        <v>0</v>
      </c>
    </row>
    <row r="17150" spans="1:24" ht="14.25" customHeight="1">
      <c r="A17150" s="33" t="b">
        <f t="shared" si="2138"/>
        <v>0</v>
      </c>
      <c r="B17150" s="33">
        <f t="shared" si="2145"/>
        <v>17149</v>
      </c>
      <c r="C17150" s="17"/>
      <c r="N17150" s="37"/>
      <c r="O17150" s="37"/>
      <c r="P17150" s="37"/>
      <c r="Q17150" s="37"/>
      <c r="R17150" s="37"/>
      <c r="S17150" s="32">
        <f t="shared" si="2139"/>
        <v>0</v>
      </c>
      <c r="T17150" s="32">
        <f t="shared" si="2140"/>
        <v>0</v>
      </c>
      <c r="U17150" s="32">
        <f t="shared" si="2141"/>
        <v>0</v>
      </c>
      <c r="V17150" s="32">
        <f t="shared" si="2142"/>
        <v>0</v>
      </c>
      <c r="W17150" s="32">
        <f t="shared" si="2143"/>
        <v>0</v>
      </c>
      <c r="X17150" s="32">
        <f t="shared" si="2144"/>
        <v>0</v>
      </c>
    </row>
    <row r="17151" spans="1:24" ht="14.25" customHeight="1">
      <c r="A17151" s="33" t="b">
        <f t="shared" si="2138"/>
        <v>0</v>
      </c>
      <c r="B17151" s="33">
        <f t="shared" si="2145"/>
        <v>17150</v>
      </c>
      <c r="C17151" s="17"/>
      <c r="N17151" s="37"/>
      <c r="O17151" s="37"/>
      <c r="P17151" s="37"/>
      <c r="Q17151" s="37"/>
      <c r="R17151" s="37"/>
      <c r="S17151" s="32">
        <f t="shared" si="2139"/>
        <v>0</v>
      </c>
      <c r="T17151" s="32">
        <f t="shared" si="2140"/>
        <v>0</v>
      </c>
      <c r="U17151" s="32">
        <f t="shared" si="2141"/>
        <v>0</v>
      </c>
      <c r="V17151" s="32">
        <f t="shared" si="2142"/>
        <v>0</v>
      </c>
      <c r="W17151" s="32">
        <f t="shared" si="2143"/>
        <v>0</v>
      </c>
      <c r="X17151" s="32">
        <f t="shared" si="2144"/>
        <v>0</v>
      </c>
    </row>
    <row r="17152" spans="1:24" ht="14.25" customHeight="1">
      <c r="A17152" s="33" t="b">
        <f t="shared" si="2138"/>
        <v>0</v>
      </c>
      <c r="B17152" s="33">
        <f t="shared" si="2145"/>
        <v>17151</v>
      </c>
      <c r="C17152" s="17"/>
      <c r="N17152" s="37"/>
      <c r="O17152" s="37"/>
      <c r="P17152" s="37"/>
      <c r="Q17152" s="37"/>
      <c r="R17152" s="37"/>
      <c r="S17152" s="32">
        <f t="shared" si="2139"/>
        <v>0</v>
      </c>
      <c r="T17152" s="32">
        <f t="shared" si="2140"/>
        <v>0</v>
      </c>
      <c r="U17152" s="32">
        <f t="shared" si="2141"/>
        <v>0</v>
      </c>
      <c r="V17152" s="32">
        <f t="shared" si="2142"/>
        <v>0</v>
      </c>
      <c r="W17152" s="32">
        <f t="shared" si="2143"/>
        <v>0</v>
      </c>
      <c r="X17152" s="32">
        <f t="shared" si="2144"/>
        <v>0</v>
      </c>
    </row>
    <row r="17153" spans="1:24" ht="14.25" customHeight="1">
      <c r="A17153" s="33" t="b">
        <f t="shared" si="2138"/>
        <v>0</v>
      </c>
      <c r="B17153" s="33">
        <f t="shared" si="2145"/>
        <v>17152</v>
      </c>
      <c r="C17153" s="17"/>
      <c r="N17153" s="37"/>
      <c r="O17153" s="37"/>
      <c r="P17153" s="37"/>
      <c r="Q17153" s="37"/>
      <c r="R17153" s="37"/>
      <c r="S17153" s="32">
        <f t="shared" si="2139"/>
        <v>0</v>
      </c>
      <c r="T17153" s="32">
        <f t="shared" si="2140"/>
        <v>0</v>
      </c>
      <c r="U17153" s="32">
        <f t="shared" si="2141"/>
        <v>0</v>
      </c>
      <c r="V17153" s="32">
        <f t="shared" si="2142"/>
        <v>0</v>
      </c>
      <c r="W17153" s="32">
        <f t="shared" si="2143"/>
        <v>0</v>
      </c>
      <c r="X17153" s="32">
        <f t="shared" si="2144"/>
        <v>0</v>
      </c>
    </row>
    <row r="17154" spans="1:24" ht="14.25" customHeight="1">
      <c r="A17154" s="33" t="b">
        <f t="shared" ref="A17154:A17217" si="2146">IF(OR(COUNTIF(D17154:M17154, "NOT EXECUTED"), COUNTIF(D17154:M17154, "NOT COMPILED"), COUNTIF(D17154:M17154, "NOT EFFECTIVE")),TRUE,FALSE)</f>
        <v>0</v>
      </c>
      <c r="B17154" s="33">
        <f t="shared" si="2145"/>
        <v>17153</v>
      </c>
      <c r="C17154" s="17"/>
      <c r="N17154" s="37"/>
      <c r="O17154" s="37"/>
      <c r="P17154" s="37"/>
      <c r="Q17154" s="37"/>
      <c r="R17154" s="37"/>
      <c r="S17154" s="32">
        <f t="shared" ref="S17154:S17217" si="2147">IF(COUNTIF(H17154:M17154,"NOT EFFECTIVE"),1,0)</f>
        <v>0</v>
      </c>
      <c r="T17154" s="32">
        <f t="shared" ref="T17154:T17217" si="2148">IF(AND(D17154="NOT EXECUTED",COUNTA($N17154)&lt;&gt;0),1,0)</f>
        <v>0</v>
      </c>
      <c r="U17154" s="32">
        <f t="shared" ref="U17154:U17217" si="2149">IF(AND(E17154="NOT EXECUTED",COUNTA($N17154)&lt;&gt;0),1,0)</f>
        <v>0</v>
      </c>
      <c r="V17154" s="32">
        <f t="shared" ref="V17154:V17217" si="2150">IF(AND(F17154="NOT EXECUTED",COUNTA($N17154)&lt;&gt;0),1,0)</f>
        <v>0</v>
      </c>
      <c r="W17154" s="32">
        <f t="shared" ref="W17154:W17217" si="2151">IF(AND(G17154="NOT EXECUTED",COUNTA($N17154)&lt;&gt;0),1,0)</f>
        <v>0</v>
      </c>
      <c r="X17154" s="32">
        <f t="shared" ref="X17154:X17217" si="2152">IF(AND(S17154=1,COUNTA($N17154)&lt;&gt;0),1,0)</f>
        <v>0</v>
      </c>
    </row>
    <row r="17155" spans="1:24" ht="14.25" customHeight="1">
      <c r="A17155" s="33" t="b">
        <f t="shared" si="2146"/>
        <v>0</v>
      </c>
      <c r="B17155" s="33">
        <f t="shared" ref="B17155:B17218" si="2153">+B17154+1</f>
        <v>17154</v>
      </c>
      <c r="C17155" s="17"/>
      <c r="N17155" s="37"/>
      <c r="O17155" s="37"/>
      <c r="P17155" s="37"/>
      <c r="Q17155" s="37"/>
      <c r="R17155" s="37"/>
      <c r="S17155" s="32">
        <f t="shared" si="2147"/>
        <v>0</v>
      </c>
      <c r="T17155" s="32">
        <f t="shared" si="2148"/>
        <v>0</v>
      </c>
      <c r="U17155" s="32">
        <f t="shared" si="2149"/>
        <v>0</v>
      </c>
      <c r="V17155" s="32">
        <f t="shared" si="2150"/>
        <v>0</v>
      </c>
      <c r="W17155" s="32">
        <f t="shared" si="2151"/>
        <v>0</v>
      </c>
      <c r="X17155" s="32">
        <f t="shared" si="2152"/>
        <v>0</v>
      </c>
    </row>
    <row r="17156" spans="1:24" ht="14.25" customHeight="1">
      <c r="A17156" s="33" t="b">
        <f t="shared" si="2146"/>
        <v>0</v>
      </c>
      <c r="B17156" s="33">
        <f t="shared" si="2153"/>
        <v>17155</v>
      </c>
      <c r="C17156" s="17"/>
      <c r="N17156" s="37"/>
      <c r="O17156" s="37"/>
      <c r="P17156" s="37"/>
      <c r="Q17156" s="37"/>
      <c r="R17156" s="37"/>
      <c r="S17156" s="32">
        <f t="shared" si="2147"/>
        <v>0</v>
      </c>
      <c r="T17156" s="32">
        <f t="shared" si="2148"/>
        <v>0</v>
      </c>
      <c r="U17156" s="32">
        <f t="shared" si="2149"/>
        <v>0</v>
      </c>
      <c r="V17156" s="32">
        <f t="shared" si="2150"/>
        <v>0</v>
      </c>
      <c r="W17156" s="32">
        <f t="shared" si="2151"/>
        <v>0</v>
      </c>
      <c r="X17156" s="32">
        <f t="shared" si="2152"/>
        <v>0</v>
      </c>
    </row>
    <row r="17157" spans="1:24" ht="14.25" customHeight="1">
      <c r="A17157" s="33" t="b">
        <f t="shared" si="2146"/>
        <v>0</v>
      </c>
      <c r="B17157" s="33">
        <f t="shared" si="2153"/>
        <v>17156</v>
      </c>
      <c r="C17157" s="17"/>
      <c r="N17157" s="37"/>
      <c r="O17157" s="37"/>
      <c r="P17157" s="37"/>
      <c r="Q17157" s="37"/>
      <c r="R17157" s="37"/>
      <c r="S17157" s="32">
        <f t="shared" si="2147"/>
        <v>0</v>
      </c>
      <c r="T17157" s="32">
        <f t="shared" si="2148"/>
        <v>0</v>
      </c>
      <c r="U17157" s="32">
        <f t="shared" si="2149"/>
        <v>0</v>
      </c>
      <c r="V17157" s="32">
        <f t="shared" si="2150"/>
        <v>0</v>
      </c>
      <c r="W17157" s="32">
        <f t="shared" si="2151"/>
        <v>0</v>
      </c>
      <c r="X17157" s="32">
        <f t="shared" si="2152"/>
        <v>0</v>
      </c>
    </row>
    <row r="17158" spans="1:24" ht="14.25" customHeight="1">
      <c r="A17158" s="33" t="b">
        <f t="shared" si="2146"/>
        <v>0</v>
      </c>
      <c r="B17158" s="33">
        <f t="shared" si="2153"/>
        <v>17157</v>
      </c>
      <c r="C17158" s="17"/>
      <c r="N17158" s="37"/>
      <c r="O17158" s="37"/>
      <c r="P17158" s="37"/>
      <c r="Q17158" s="37"/>
      <c r="R17158" s="37"/>
      <c r="S17158" s="32">
        <f t="shared" si="2147"/>
        <v>0</v>
      </c>
      <c r="T17158" s="32">
        <f t="shared" si="2148"/>
        <v>0</v>
      </c>
      <c r="U17158" s="32">
        <f t="shared" si="2149"/>
        <v>0</v>
      </c>
      <c r="V17158" s="32">
        <f t="shared" si="2150"/>
        <v>0</v>
      </c>
      <c r="W17158" s="32">
        <f t="shared" si="2151"/>
        <v>0</v>
      </c>
      <c r="X17158" s="32">
        <f t="shared" si="2152"/>
        <v>0</v>
      </c>
    </row>
    <row r="17159" spans="1:24" ht="14.25" customHeight="1">
      <c r="A17159" s="33" t="b">
        <f t="shared" si="2146"/>
        <v>0</v>
      </c>
      <c r="B17159" s="33">
        <f t="shared" si="2153"/>
        <v>17158</v>
      </c>
      <c r="C17159" s="17"/>
      <c r="N17159" s="37"/>
      <c r="O17159" s="37"/>
      <c r="P17159" s="37"/>
      <c r="Q17159" s="37"/>
      <c r="R17159" s="37"/>
      <c r="S17159" s="32">
        <f t="shared" si="2147"/>
        <v>0</v>
      </c>
      <c r="T17159" s="32">
        <f t="shared" si="2148"/>
        <v>0</v>
      </c>
      <c r="U17159" s="32">
        <f t="shared" si="2149"/>
        <v>0</v>
      </c>
      <c r="V17159" s="32">
        <f t="shared" si="2150"/>
        <v>0</v>
      </c>
      <c r="W17159" s="32">
        <f t="shared" si="2151"/>
        <v>0</v>
      </c>
      <c r="X17159" s="32">
        <f t="shared" si="2152"/>
        <v>0</v>
      </c>
    </row>
    <row r="17160" spans="1:24" ht="14.25" customHeight="1">
      <c r="A17160" s="33" t="b">
        <f t="shared" si="2146"/>
        <v>0</v>
      </c>
      <c r="B17160" s="33">
        <f t="shared" si="2153"/>
        <v>17159</v>
      </c>
      <c r="C17160" s="17"/>
      <c r="N17160" s="37"/>
      <c r="O17160" s="37"/>
      <c r="P17160" s="37"/>
      <c r="Q17160" s="37"/>
      <c r="R17160" s="37"/>
      <c r="S17160" s="32">
        <f t="shared" si="2147"/>
        <v>0</v>
      </c>
      <c r="T17160" s="32">
        <f t="shared" si="2148"/>
        <v>0</v>
      </c>
      <c r="U17160" s="32">
        <f t="shared" si="2149"/>
        <v>0</v>
      </c>
      <c r="V17160" s="32">
        <f t="shared" si="2150"/>
        <v>0</v>
      </c>
      <c r="W17160" s="32">
        <f t="shared" si="2151"/>
        <v>0</v>
      </c>
      <c r="X17160" s="32">
        <f t="shared" si="2152"/>
        <v>0</v>
      </c>
    </row>
    <row r="17161" spans="1:24" ht="14.25" customHeight="1">
      <c r="A17161" s="33" t="b">
        <f t="shared" si="2146"/>
        <v>0</v>
      </c>
      <c r="B17161" s="33">
        <f t="shared" si="2153"/>
        <v>17160</v>
      </c>
      <c r="C17161" s="17"/>
      <c r="N17161" s="37"/>
      <c r="O17161" s="37"/>
      <c r="P17161" s="37"/>
      <c r="Q17161" s="37"/>
      <c r="R17161" s="37"/>
      <c r="S17161" s="32">
        <f t="shared" si="2147"/>
        <v>0</v>
      </c>
      <c r="T17161" s="32">
        <f t="shared" si="2148"/>
        <v>0</v>
      </c>
      <c r="U17161" s="32">
        <f t="shared" si="2149"/>
        <v>0</v>
      </c>
      <c r="V17161" s="32">
        <f t="shared" si="2150"/>
        <v>0</v>
      </c>
      <c r="W17161" s="32">
        <f t="shared" si="2151"/>
        <v>0</v>
      </c>
      <c r="X17161" s="32">
        <f t="shared" si="2152"/>
        <v>0</v>
      </c>
    </row>
    <row r="17162" spans="1:24" ht="14.25" customHeight="1">
      <c r="A17162" s="33" t="b">
        <f t="shared" si="2146"/>
        <v>0</v>
      </c>
      <c r="B17162" s="33">
        <f t="shared" si="2153"/>
        <v>17161</v>
      </c>
      <c r="C17162" s="17"/>
      <c r="N17162" s="37"/>
      <c r="O17162" s="37"/>
      <c r="P17162" s="37"/>
      <c r="Q17162" s="37"/>
      <c r="R17162" s="37"/>
      <c r="S17162" s="32">
        <f t="shared" si="2147"/>
        <v>0</v>
      </c>
      <c r="T17162" s="32">
        <f t="shared" si="2148"/>
        <v>0</v>
      </c>
      <c r="U17162" s="32">
        <f t="shared" si="2149"/>
        <v>0</v>
      </c>
      <c r="V17162" s="32">
        <f t="shared" si="2150"/>
        <v>0</v>
      </c>
      <c r="W17162" s="32">
        <f t="shared" si="2151"/>
        <v>0</v>
      </c>
      <c r="X17162" s="32">
        <f t="shared" si="2152"/>
        <v>0</v>
      </c>
    </row>
    <row r="17163" spans="1:24" ht="14.25" customHeight="1">
      <c r="A17163" s="33" t="b">
        <f t="shared" si="2146"/>
        <v>0</v>
      </c>
      <c r="B17163" s="33">
        <f t="shared" si="2153"/>
        <v>17162</v>
      </c>
      <c r="C17163" s="17"/>
      <c r="N17163" s="37"/>
      <c r="O17163" s="37"/>
      <c r="P17163" s="37"/>
      <c r="Q17163" s="37"/>
      <c r="R17163" s="37"/>
      <c r="S17163" s="32">
        <f t="shared" si="2147"/>
        <v>0</v>
      </c>
      <c r="T17163" s="32">
        <f t="shared" si="2148"/>
        <v>0</v>
      </c>
      <c r="U17163" s="32">
        <f t="shared" si="2149"/>
        <v>0</v>
      </c>
      <c r="V17163" s="32">
        <f t="shared" si="2150"/>
        <v>0</v>
      </c>
      <c r="W17163" s="32">
        <f t="shared" si="2151"/>
        <v>0</v>
      </c>
      <c r="X17163" s="32">
        <f t="shared" si="2152"/>
        <v>0</v>
      </c>
    </row>
    <row r="17164" spans="1:24" ht="14.25" customHeight="1">
      <c r="A17164" s="33" t="b">
        <f t="shared" si="2146"/>
        <v>0</v>
      </c>
      <c r="B17164" s="33">
        <f t="shared" si="2153"/>
        <v>17163</v>
      </c>
      <c r="C17164" s="17"/>
      <c r="N17164" s="37"/>
      <c r="O17164" s="37"/>
      <c r="P17164" s="37"/>
      <c r="Q17164" s="37"/>
      <c r="R17164" s="37"/>
      <c r="S17164" s="32">
        <f t="shared" si="2147"/>
        <v>0</v>
      </c>
      <c r="T17164" s="32">
        <f t="shared" si="2148"/>
        <v>0</v>
      </c>
      <c r="U17164" s="32">
        <f t="shared" si="2149"/>
        <v>0</v>
      </c>
      <c r="V17164" s="32">
        <f t="shared" si="2150"/>
        <v>0</v>
      </c>
      <c r="W17164" s="32">
        <f t="shared" si="2151"/>
        <v>0</v>
      </c>
      <c r="X17164" s="32">
        <f t="shared" si="2152"/>
        <v>0</v>
      </c>
    </row>
    <row r="17165" spans="1:24" ht="14.25" customHeight="1">
      <c r="A17165" s="33" t="b">
        <f t="shared" si="2146"/>
        <v>0</v>
      </c>
      <c r="B17165" s="33">
        <f t="shared" si="2153"/>
        <v>17164</v>
      </c>
      <c r="C17165" s="17"/>
      <c r="N17165" s="37"/>
      <c r="O17165" s="37"/>
      <c r="P17165" s="37"/>
      <c r="Q17165" s="37"/>
      <c r="R17165" s="37"/>
      <c r="S17165" s="32">
        <f t="shared" si="2147"/>
        <v>0</v>
      </c>
      <c r="T17165" s="32">
        <f t="shared" si="2148"/>
        <v>0</v>
      </c>
      <c r="U17165" s="32">
        <f t="shared" si="2149"/>
        <v>0</v>
      </c>
      <c r="V17165" s="32">
        <f t="shared" si="2150"/>
        <v>0</v>
      </c>
      <c r="W17165" s="32">
        <f t="shared" si="2151"/>
        <v>0</v>
      </c>
      <c r="X17165" s="32">
        <f t="shared" si="2152"/>
        <v>0</v>
      </c>
    </row>
    <row r="17166" spans="1:24" ht="14.25" customHeight="1">
      <c r="A17166" s="33" t="b">
        <f t="shared" si="2146"/>
        <v>0</v>
      </c>
      <c r="B17166" s="33">
        <f t="shared" si="2153"/>
        <v>17165</v>
      </c>
      <c r="C17166" s="17"/>
      <c r="N17166" s="37"/>
      <c r="O17166" s="37"/>
      <c r="P17166" s="37"/>
      <c r="Q17166" s="37"/>
      <c r="R17166" s="37"/>
      <c r="S17166" s="32">
        <f t="shared" si="2147"/>
        <v>0</v>
      </c>
      <c r="T17166" s="32">
        <f t="shared" si="2148"/>
        <v>0</v>
      </c>
      <c r="U17166" s="32">
        <f t="shared" si="2149"/>
        <v>0</v>
      </c>
      <c r="V17166" s="32">
        <f t="shared" si="2150"/>
        <v>0</v>
      </c>
      <c r="W17166" s="32">
        <f t="shared" si="2151"/>
        <v>0</v>
      </c>
      <c r="X17166" s="32">
        <f t="shared" si="2152"/>
        <v>0</v>
      </c>
    </row>
    <row r="17167" spans="1:24" ht="14.25" customHeight="1">
      <c r="A17167" s="33" t="b">
        <f t="shared" si="2146"/>
        <v>0</v>
      </c>
      <c r="B17167" s="33">
        <f t="shared" si="2153"/>
        <v>17166</v>
      </c>
      <c r="C17167" s="17"/>
      <c r="N17167" s="37"/>
      <c r="O17167" s="37"/>
      <c r="P17167" s="37"/>
      <c r="Q17167" s="37"/>
      <c r="R17167" s="37"/>
      <c r="S17167" s="32">
        <f t="shared" si="2147"/>
        <v>0</v>
      </c>
      <c r="T17167" s="32">
        <f t="shared" si="2148"/>
        <v>0</v>
      </c>
      <c r="U17167" s="32">
        <f t="shared" si="2149"/>
        <v>0</v>
      </c>
      <c r="V17167" s="32">
        <f t="shared" si="2150"/>
        <v>0</v>
      </c>
      <c r="W17167" s="32">
        <f t="shared" si="2151"/>
        <v>0</v>
      </c>
      <c r="X17167" s="32">
        <f t="shared" si="2152"/>
        <v>0</v>
      </c>
    </row>
    <row r="17168" spans="1:24" ht="14.25" customHeight="1">
      <c r="A17168" s="33" t="b">
        <f t="shared" si="2146"/>
        <v>0</v>
      </c>
      <c r="B17168" s="33">
        <f t="shared" si="2153"/>
        <v>17167</v>
      </c>
      <c r="C17168" s="17"/>
      <c r="N17168" s="37"/>
      <c r="O17168" s="37"/>
      <c r="P17168" s="37"/>
      <c r="Q17168" s="37"/>
      <c r="R17168" s="37"/>
      <c r="S17168" s="32">
        <f t="shared" si="2147"/>
        <v>0</v>
      </c>
      <c r="T17168" s="32">
        <f t="shared" si="2148"/>
        <v>0</v>
      </c>
      <c r="U17168" s="32">
        <f t="shared" si="2149"/>
        <v>0</v>
      </c>
      <c r="V17168" s="32">
        <f t="shared" si="2150"/>
        <v>0</v>
      </c>
      <c r="W17168" s="32">
        <f t="shared" si="2151"/>
        <v>0</v>
      </c>
      <c r="X17168" s="32">
        <f t="shared" si="2152"/>
        <v>0</v>
      </c>
    </row>
    <row r="17169" spans="1:24" ht="14.25" customHeight="1">
      <c r="A17169" s="33" t="b">
        <f t="shared" si="2146"/>
        <v>0</v>
      </c>
      <c r="B17169" s="33">
        <f t="shared" si="2153"/>
        <v>17168</v>
      </c>
      <c r="C17169" s="17"/>
      <c r="N17169" s="37"/>
      <c r="O17169" s="37"/>
      <c r="P17169" s="37"/>
      <c r="Q17169" s="37"/>
      <c r="R17169" s="37"/>
      <c r="S17169" s="32">
        <f t="shared" si="2147"/>
        <v>0</v>
      </c>
      <c r="T17169" s="32">
        <f t="shared" si="2148"/>
        <v>0</v>
      </c>
      <c r="U17169" s="32">
        <f t="shared" si="2149"/>
        <v>0</v>
      </c>
      <c r="V17169" s="32">
        <f t="shared" si="2150"/>
        <v>0</v>
      </c>
      <c r="W17169" s="32">
        <f t="shared" si="2151"/>
        <v>0</v>
      </c>
      <c r="X17169" s="32">
        <f t="shared" si="2152"/>
        <v>0</v>
      </c>
    </row>
    <row r="17170" spans="1:24" ht="14.25" customHeight="1">
      <c r="A17170" s="33" t="b">
        <f t="shared" si="2146"/>
        <v>0</v>
      </c>
      <c r="B17170" s="33">
        <f t="shared" si="2153"/>
        <v>17169</v>
      </c>
      <c r="C17170" s="17"/>
      <c r="N17170" s="37"/>
      <c r="O17170" s="37"/>
      <c r="P17170" s="37"/>
      <c r="Q17170" s="37"/>
      <c r="R17170" s="37"/>
      <c r="S17170" s="32">
        <f t="shared" si="2147"/>
        <v>0</v>
      </c>
      <c r="T17170" s="32">
        <f t="shared" si="2148"/>
        <v>0</v>
      </c>
      <c r="U17170" s="32">
        <f t="shared" si="2149"/>
        <v>0</v>
      </c>
      <c r="V17170" s="32">
        <f t="shared" si="2150"/>
        <v>0</v>
      </c>
      <c r="W17170" s="32">
        <f t="shared" si="2151"/>
        <v>0</v>
      </c>
      <c r="X17170" s="32">
        <f t="shared" si="2152"/>
        <v>0</v>
      </c>
    </row>
    <row r="17171" spans="1:24" ht="14.25" customHeight="1">
      <c r="A17171" s="33" t="b">
        <f t="shared" si="2146"/>
        <v>0</v>
      </c>
      <c r="B17171" s="33">
        <f t="shared" si="2153"/>
        <v>17170</v>
      </c>
      <c r="C17171" s="17"/>
      <c r="N17171" s="37"/>
      <c r="O17171" s="37"/>
      <c r="P17171" s="37"/>
      <c r="Q17171" s="37"/>
      <c r="R17171" s="37"/>
      <c r="S17171" s="32">
        <f t="shared" si="2147"/>
        <v>0</v>
      </c>
      <c r="T17171" s="32">
        <f t="shared" si="2148"/>
        <v>0</v>
      </c>
      <c r="U17171" s="32">
        <f t="shared" si="2149"/>
        <v>0</v>
      </c>
      <c r="V17171" s="32">
        <f t="shared" si="2150"/>
        <v>0</v>
      </c>
      <c r="W17171" s="32">
        <f t="shared" si="2151"/>
        <v>0</v>
      </c>
      <c r="X17171" s="32">
        <f t="shared" si="2152"/>
        <v>0</v>
      </c>
    </row>
    <row r="17172" spans="1:24" ht="14.25" customHeight="1">
      <c r="A17172" s="33" t="b">
        <f t="shared" si="2146"/>
        <v>0</v>
      </c>
      <c r="B17172" s="33">
        <f t="shared" si="2153"/>
        <v>17171</v>
      </c>
      <c r="C17172" s="17"/>
      <c r="N17172" s="37"/>
      <c r="O17172" s="37"/>
      <c r="P17172" s="37"/>
      <c r="Q17172" s="37"/>
      <c r="R17172" s="37"/>
      <c r="S17172" s="32">
        <f t="shared" si="2147"/>
        <v>0</v>
      </c>
      <c r="T17172" s="32">
        <f t="shared" si="2148"/>
        <v>0</v>
      </c>
      <c r="U17172" s="32">
        <f t="shared" si="2149"/>
        <v>0</v>
      </c>
      <c r="V17172" s="32">
        <f t="shared" si="2150"/>
        <v>0</v>
      </c>
      <c r="W17172" s="32">
        <f t="shared" si="2151"/>
        <v>0</v>
      </c>
      <c r="X17172" s="32">
        <f t="shared" si="2152"/>
        <v>0</v>
      </c>
    </row>
    <row r="17173" spans="1:24" ht="14.25" customHeight="1">
      <c r="A17173" s="33" t="b">
        <f t="shared" si="2146"/>
        <v>0</v>
      </c>
      <c r="B17173" s="33">
        <f t="shared" si="2153"/>
        <v>17172</v>
      </c>
      <c r="C17173" s="17"/>
      <c r="N17173" s="37"/>
      <c r="O17173" s="37"/>
      <c r="P17173" s="37"/>
      <c r="Q17173" s="37"/>
      <c r="R17173" s="37"/>
      <c r="S17173" s="32">
        <f t="shared" si="2147"/>
        <v>0</v>
      </c>
      <c r="T17173" s="32">
        <f t="shared" si="2148"/>
        <v>0</v>
      </c>
      <c r="U17173" s="32">
        <f t="shared" si="2149"/>
        <v>0</v>
      </c>
      <c r="V17173" s="32">
        <f t="shared" si="2150"/>
        <v>0</v>
      </c>
      <c r="W17173" s="32">
        <f t="shared" si="2151"/>
        <v>0</v>
      </c>
      <c r="X17173" s="32">
        <f t="shared" si="2152"/>
        <v>0</v>
      </c>
    </row>
    <row r="17174" spans="1:24" ht="14.25" customHeight="1">
      <c r="A17174" s="33" t="b">
        <f t="shared" si="2146"/>
        <v>0</v>
      </c>
      <c r="B17174" s="33">
        <f t="shared" si="2153"/>
        <v>17173</v>
      </c>
      <c r="C17174" s="17"/>
      <c r="N17174" s="37"/>
      <c r="O17174" s="37"/>
      <c r="P17174" s="37"/>
      <c r="Q17174" s="37"/>
      <c r="R17174" s="37"/>
      <c r="S17174" s="32">
        <f t="shared" si="2147"/>
        <v>0</v>
      </c>
      <c r="T17174" s="32">
        <f t="shared" si="2148"/>
        <v>0</v>
      </c>
      <c r="U17174" s="32">
        <f t="shared" si="2149"/>
        <v>0</v>
      </c>
      <c r="V17174" s="32">
        <f t="shared" si="2150"/>
        <v>0</v>
      </c>
      <c r="W17174" s="32">
        <f t="shared" si="2151"/>
        <v>0</v>
      </c>
      <c r="X17174" s="32">
        <f t="shared" si="2152"/>
        <v>0</v>
      </c>
    </row>
    <row r="17175" spans="1:24" ht="14.25" customHeight="1">
      <c r="A17175" s="33" t="b">
        <f t="shared" si="2146"/>
        <v>0</v>
      </c>
      <c r="B17175" s="33">
        <f t="shared" si="2153"/>
        <v>17174</v>
      </c>
      <c r="C17175" s="17"/>
      <c r="N17175" s="37"/>
      <c r="O17175" s="37"/>
      <c r="P17175" s="37"/>
      <c r="Q17175" s="37"/>
      <c r="R17175" s="37"/>
      <c r="S17175" s="32">
        <f t="shared" si="2147"/>
        <v>0</v>
      </c>
      <c r="T17175" s="32">
        <f t="shared" si="2148"/>
        <v>0</v>
      </c>
      <c r="U17175" s="32">
        <f t="shared" si="2149"/>
        <v>0</v>
      </c>
      <c r="V17175" s="32">
        <f t="shared" si="2150"/>
        <v>0</v>
      </c>
      <c r="W17175" s="32">
        <f t="shared" si="2151"/>
        <v>0</v>
      </c>
      <c r="X17175" s="32">
        <f t="shared" si="2152"/>
        <v>0</v>
      </c>
    </row>
    <row r="17176" spans="1:24" ht="14.25" customHeight="1">
      <c r="A17176" s="33" t="b">
        <f t="shared" si="2146"/>
        <v>0</v>
      </c>
      <c r="B17176" s="33">
        <f t="shared" si="2153"/>
        <v>17175</v>
      </c>
      <c r="C17176" s="17"/>
      <c r="N17176" s="37"/>
      <c r="O17176" s="37"/>
      <c r="P17176" s="37"/>
      <c r="Q17176" s="37"/>
      <c r="R17176" s="37"/>
      <c r="S17176" s="32">
        <f t="shared" si="2147"/>
        <v>0</v>
      </c>
      <c r="T17176" s="32">
        <f t="shared" si="2148"/>
        <v>0</v>
      </c>
      <c r="U17176" s="32">
        <f t="shared" si="2149"/>
        <v>0</v>
      </c>
      <c r="V17176" s="32">
        <f t="shared" si="2150"/>
        <v>0</v>
      </c>
      <c r="W17176" s="32">
        <f t="shared" si="2151"/>
        <v>0</v>
      </c>
      <c r="X17176" s="32">
        <f t="shared" si="2152"/>
        <v>0</v>
      </c>
    </row>
    <row r="17177" spans="1:24" ht="14.25" customHeight="1">
      <c r="A17177" s="33" t="b">
        <f t="shared" si="2146"/>
        <v>0</v>
      </c>
      <c r="B17177" s="33">
        <f t="shared" si="2153"/>
        <v>17176</v>
      </c>
      <c r="C17177" s="17"/>
      <c r="N17177" s="37"/>
      <c r="O17177" s="37"/>
      <c r="P17177" s="37"/>
      <c r="Q17177" s="37"/>
      <c r="R17177" s="37"/>
      <c r="S17177" s="32">
        <f t="shared" si="2147"/>
        <v>0</v>
      </c>
      <c r="T17177" s="32">
        <f t="shared" si="2148"/>
        <v>0</v>
      </c>
      <c r="U17177" s="32">
        <f t="shared" si="2149"/>
        <v>0</v>
      </c>
      <c r="V17177" s="32">
        <f t="shared" si="2150"/>
        <v>0</v>
      </c>
      <c r="W17177" s="32">
        <f t="shared" si="2151"/>
        <v>0</v>
      </c>
      <c r="X17177" s="32">
        <f t="shared" si="2152"/>
        <v>0</v>
      </c>
    </row>
    <row r="17178" spans="1:24" ht="14.25" customHeight="1">
      <c r="A17178" s="33" t="b">
        <f t="shared" si="2146"/>
        <v>0</v>
      </c>
      <c r="B17178" s="33">
        <f t="shared" si="2153"/>
        <v>17177</v>
      </c>
      <c r="C17178" s="17"/>
      <c r="N17178" s="37"/>
      <c r="O17178" s="37"/>
      <c r="P17178" s="37"/>
      <c r="Q17178" s="37"/>
      <c r="R17178" s="37"/>
      <c r="S17178" s="32">
        <f t="shared" si="2147"/>
        <v>0</v>
      </c>
      <c r="T17178" s="32">
        <f t="shared" si="2148"/>
        <v>0</v>
      </c>
      <c r="U17178" s="32">
        <f t="shared" si="2149"/>
        <v>0</v>
      </c>
      <c r="V17178" s="32">
        <f t="shared" si="2150"/>
        <v>0</v>
      </c>
      <c r="W17178" s="32">
        <f t="shared" si="2151"/>
        <v>0</v>
      </c>
      <c r="X17178" s="32">
        <f t="shared" si="2152"/>
        <v>0</v>
      </c>
    </row>
    <row r="17179" spans="1:24" ht="14.25" customHeight="1">
      <c r="A17179" s="33" t="b">
        <f t="shared" si="2146"/>
        <v>0</v>
      </c>
      <c r="B17179" s="33">
        <f t="shared" si="2153"/>
        <v>17178</v>
      </c>
      <c r="C17179" s="17"/>
      <c r="N17179" s="37"/>
      <c r="O17179" s="37"/>
      <c r="P17179" s="37"/>
      <c r="Q17179" s="37"/>
      <c r="R17179" s="37"/>
      <c r="S17179" s="32">
        <f t="shared" si="2147"/>
        <v>0</v>
      </c>
      <c r="T17179" s="32">
        <f t="shared" si="2148"/>
        <v>0</v>
      </c>
      <c r="U17179" s="32">
        <f t="shared" si="2149"/>
        <v>0</v>
      </c>
      <c r="V17179" s="32">
        <f t="shared" si="2150"/>
        <v>0</v>
      </c>
      <c r="W17179" s="32">
        <f t="shared" si="2151"/>
        <v>0</v>
      </c>
      <c r="X17179" s="32">
        <f t="shared" si="2152"/>
        <v>0</v>
      </c>
    </row>
    <row r="17180" spans="1:24" ht="14.25" customHeight="1">
      <c r="A17180" s="33" t="b">
        <f t="shared" si="2146"/>
        <v>0</v>
      </c>
      <c r="B17180" s="33">
        <f t="shared" si="2153"/>
        <v>17179</v>
      </c>
      <c r="C17180" s="17"/>
      <c r="N17180" s="37"/>
      <c r="O17180" s="37"/>
      <c r="P17180" s="37"/>
      <c r="Q17180" s="37"/>
      <c r="R17180" s="37"/>
      <c r="S17180" s="32">
        <f t="shared" si="2147"/>
        <v>0</v>
      </c>
      <c r="T17180" s="32">
        <f t="shared" si="2148"/>
        <v>0</v>
      </c>
      <c r="U17180" s="32">
        <f t="shared" si="2149"/>
        <v>0</v>
      </c>
      <c r="V17180" s="32">
        <f t="shared" si="2150"/>
        <v>0</v>
      </c>
      <c r="W17180" s="32">
        <f t="shared" si="2151"/>
        <v>0</v>
      </c>
      <c r="X17180" s="32">
        <f t="shared" si="2152"/>
        <v>0</v>
      </c>
    </row>
    <row r="17181" spans="1:24" ht="14.25" customHeight="1">
      <c r="A17181" s="33" t="b">
        <f t="shared" si="2146"/>
        <v>0</v>
      </c>
      <c r="B17181" s="33">
        <f t="shared" si="2153"/>
        <v>17180</v>
      </c>
      <c r="C17181" s="17"/>
      <c r="N17181" s="37"/>
      <c r="O17181" s="37"/>
      <c r="P17181" s="37"/>
      <c r="Q17181" s="37"/>
      <c r="R17181" s="37"/>
      <c r="S17181" s="32">
        <f t="shared" si="2147"/>
        <v>0</v>
      </c>
      <c r="T17181" s="32">
        <f t="shared" si="2148"/>
        <v>0</v>
      </c>
      <c r="U17181" s="32">
        <f t="shared" si="2149"/>
        <v>0</v>
      </c>
      <c r="V17181" s="32">
        <f t="shared" si="2150"/>
        <v>0</v>
      </c>
      <c r="W17181" s="32">
        <f t="shared" si="2151"/>
        <v>0</v>
      </c>
      <c r="X17181" s="32">
        <f t="shared" si="2152"/>
        <v>0</v>
      </c>
    </row>
    <row r="17182" spans="1:24" ht="14.25" customHeight="1">
      <c r="A17182" s="33" t="b">
        <f t="shared" si="2146"/>
        <v>0</v>
      </c>
      <c r="B17182" s="33">
        <f t="shared" si="2153"/>
        <v>17181</v>
      </c>
      <c r="C17182" s="17"/>
      <c r="N17182" s="37"/>
      <c r="O17182" s="37"/>
      <c r="P17182" s="37"/>
      <c r="Q17182" s="37"/>
      <c r="R17182" s="37"/>
      <c r="S17182" s="32">
        <f t="shared" si="2147"/>
        <v>0</v>
      </c>
      <c r="T17182" s="32">
        <f t="shared" si="2148"/>
        <v>0</v>
      </c>
      <c r="U17182" s="32">
        <f t="shared" si="2149"/>
        <v>0</v>
      </c>
      <c r="V17182" s="32">
        <f t="shared" si="2150"/>
        <v>0</v>
      </c>
      <c r="W17182" s="32">
        <f t="shared" si="2151"/>
        <v>0</v>
      </c>
      <c r="X17182" s="32">
        <f t="shared" si="2152"/>
        <v>0</v>
      </c>
    </row>
    <row r="17183" spans="1:24" ht="14.25" customHeight="1">
      <c r="A17183" s="33" t="b">
        <f t="shared" si="2146"/>
        <v>0</v>
      </c>
      <c r="B17183" s="33">
        <f t="shared" si="2153"/>
        <v>17182</v>
      </c>
      <c r="C17183" s="17"/>
      <c r="N17183" s="37"/>
      <c r="O17183" s="37"/>
      <c r="P17183" s="37"/>
      <c r="Q17183" s="37"/>
      <c r="R17183" s="37"/>
      <c r="S17183" s="32">
        <f t="shared" si="2147"/>
        <v>0</v>
      </c>
      <c r="T17183" s="32">
        <f t="shared" si="2148"/>
        <v>0</v>
      </c>
      <c r="U17183" s="32">
        <f t="shared" si="2149"/>
        <v>0</v>
      </c>
      <c r="V17183" s="32">
        <f t="shared" si="2150"/>
        <v>0</v>
      </c>
      <c r="W17183" s="32">
        <f t="shared" si="2151"/>
        <v>0</v>
      </c>
      <c r="X17183" s="32">
        <f t="shared" si="2152"/>
        <v>0</v>
      </c>
    </row>
    <row r="17184" spans="1:24" ht="14.25" customHeight="1">
      <c r="A17184" s="33" t="b">
        <f t="shared" si="2146"/>
        <v>0</v>
      </c>
      <c r="B17184" s="33">
        <f t="shared" si="2153"/>
        <v>17183</v>
      </c>
      <c r="C17184" s="17"/>
      <c r="N17184" s="37"/>
      <c r="O17184" s="37"/>
      <c r="P17184" s="37"/>
      <c r="Q17184" s="37"/>
      <c r="R17184" s="37"/>
      <c r="S17184" s="32">
        <f t="shared" si="2147"/>
        <v>0</v>
      </c>
      <c r="T17184" s="32">
        <f t="shared" si="2148"/>
        <v>0</v>
      </c>
      <c r="U17184" s="32">
        <f t="shared" si="2149"/>
        <v>0</v>
      </c>
      <c r="V17184" s="32">
        <f t="shared" si="2150"/>
        <v>0</v>
      </c>
      <c r="W17184" s="32">
        <f t="shared" si="2151"/>
        <v>0</v>
      </c>
      <c r="X17184" s="32">
        <f t="shared" si="2152"/>
        <v>0</v>
      </c>
    </row>
    <row r="17185" spans="1:24" ht="14.25" customHeight="1">
      <c r="A17185" s="33" t="b">
        <f t="shared" si="2146"/>
        <v>0</v>
      </c>
      <c r="B17185" s="33">
        <f t="shared" si="2153"/>
        <v>17184</v>
      </c>
      <c r="C17185" s="17"/>
      <c r="N17185" s="37"/>
      <c r="O17185" s="37"/>
      <c r="P17185" s="37"/>
      <c r="Q17185" s="37"/>
      <c r="R17185" s="37"/>
      <c r="S17185" s="32">
        <f t="shared" si="2147"/>
        <v>0</v>
      </c>
      <c r="T17185" s="32">
        <f t="shared" si="2148"/>
        <v>0</v>
      </c>
      <c r="U17185" s="32">
        <f t="shared" si="2149"/>
        <v>0</v>
      </c>
      <c r="V17185" s="32">
        <f t="shared" si="2150"/>
        <v>0</v>
      </c>
      <c r="W17185" s="32">
        <f t="shared" si="2151"/>
        <v>0</v>
      </c>
      <c r="X17185" s="32">
        <f t="shared" si="2152"/>
        <v>0</v>
      </c>
    </row>
    <row r="17186" spans="1:24" ht="14.25" customHeight="1">
      <c r="A17186" s="33" t="b">
        <f t="shared" si="2146"/>
        <v>0</v>
      </c>
      <c r="B17186" s="33">
        <f t="shared" si="2153"/>
        <v>17185</v>
      </c>
      <c r="C17186" s="17"/>
      <c r="N17186" s="37"/>
      <c r="O17186" s="37"/>
      <c r="P17186" s="37"/>
      <c r="Q17186" s="37"/>
      <c r="R17186" s="37"/>
      <c r="S17186" s="32">
        <f t="shared" si="2147"/>
        <v>0</v>
      </c>
      <c r="T17186" s="32">
        <f t="shared" si="2148"/>
        <v>0</v>
      </c>
      <c r="U17186" s="32">
        <f t="shared" si="2149"/>
        <v>0</v>
      </c>
      <c r="V17186" s="32">
        <f t="shared" si="2150"/>
        <v>0</v>
      </c>
      <c r="W17186" s="32">
        <f t="shared" si="2151"/>
        <v>0</v>
      </c>
      <c r="X17186" s="32">
        <f t="shared" si="2152"/>
        <v>0</v>
      </c>
    </row>
    <row r="17187" spans="1:24" ht="14.25" customHeight="1">
      <c r="A17187" s="33" t="b">
        <f t="shared" si="2146"/>
        <v>0</v>
      </c>
      <c r="B17187" s="33">
        <f t="shared" si="2153"/>
        <v>17186</v>
      </c>
      <c r="C17187" s="17"/>
      <c r="N17187" s="37"/>
      <c r="O17187" s="37"/>
      <c r="P17187" s="37"/>
      <c r="Q17187" s="37"/>
      <c r="R17187" s="37"/>
      <c r="S17187" s="32">
        <f t="shared" si="2147"/>
        <v>0</v>
      </c>
      <c r="T17187" s="32">
        <f t="shared" si="2148"/>
        <v>0</v>
      </c>
      <c r="U17187" s="32">
        <f t="shared" si="2149"/>
        <v>0</v>
      </c>
      <c r="V17187" s="32">
        <f t="shared" si="2150"/>
        <v>0</v>
      </c>
      <c r="W17187" s="32">
        <f t="shared" si="2151"/>
        <v>0</v>
      </c>
      <c r="X17187" s="32">
        <f t="shared" si="2152"/>
        <v>0</v>
      </c>
    </row>
    <row r="17188" spans="1:24" ht="14.25" customHeight="1">
      <c r="A17188" s="33" t="b">
        <f t="shared" si="2146"/>
        <v>0</v>
      </c>
      <c r="B17188" s="33">
        <f t="shared" si="2153"/>
        <v>17187</v>
      </c>
      <c r="C17188" s="17"/>
      <c r="N17188" s="37"/>
      <c r="O17188" s="37"/>
      <c r="P17188" s="37"/>
      <c r="Q17188" s="37"/>
      <c r="R17188" s="37"/>
      <c r="S17188" s="32">
        <f t="shared" si="2147"/>
        <v>0</v>
      </c>
      <c r="T17188" s="32">
        <f t="shared" si="2148"/>
        <v>0</v>
      </c>
      <c r="U17188" s="32">
        <f t="shared" si="2149"/>
        <v>0</v>
      </c>
      <c r="V17188" s="32">
        <f t="shared" si="2150"/>
        <v>0</v>
      </c>
      <c r="W17188" s="32">
        <f t="shared" si="2151"/>
        <v>0</v>
      </c>
      <c r="X17188" s="32">
        <f t="shared" si="2152"/>
        <v>0</v>
      </c>
    </row>
    <row r="17189" spans="1:24" ht="14.25" customHeight="1">
      <c r="A17189" s="33" t="b">
        <f t="shared" si="2146"/>
        <v>0</v>
      </c>
      <c r="B17189" s="33">
        <f t="shared" si="2153"/>
        <v>17188</v>
      </c>
      <c r="C17189" s="17"/>
      <c r="N17189" s="37"/>
      <c r="O17189" s="37"/>
      <c r="P17189" s="37"/>
      <c r="Q17189" s="37"/>
      <c r="R17189" s="37"/>
      <c r="S17189" s="32">
        <f t="shared" si="2147"/>
        <v>0</v>
      </c>
      <c r="T17189" s="32">
        <f t="shared" si="2148"/>
        <v>0</v>
      </c>
      <c r="U17189" s="32">
        <f t="shared" si="2149"/>
        <v>0</v>
      </c>
      <c r="V17189" s="32">
        <f t="shared" si="2150"/>
        <v>0</v>
      </c>
      <c r="W17189" s="32">
        <f t="shared" si="2151"/>
        <v>0</v>
      </c>
      <c r="X17189" s="32">
        <f t="shared" si="2152"/>
        <v>0</v>
      </c>
    </row>
    <row r="17190" spans="1:24" ht="14.25" customHeight="1">
      <c r="A17190" s="33" t="b">
        <f t="shared" si="2146"/>
        <v>0</v>
      </c>
      <c r="B17190" s="33">
        <f t="shared" si="2153"/>
        <v>17189</v>
      </c>
      <c r="C17190" s="17"/>
      <c r="N17190" s="37"/>
      <c r="O17190" s="37"/>
      <c r="P17190" s="37"/>
      <c r="Q17190" s="37"/>
      <c r="R17190" s="37"/>
      <c r="S17190" s="32">
        <f t="shared" si="2147"/>
        <v>0</v>
      </c>
      <c r="T17190" s="32">
        <f t="shared" si="2148"/>
        <v>0</v>
      </c>
      <c r="U17190" s="32">
        <f t="shared" si="2149"/>
        <v>0</v>
      </c>
      <c r="V17190" s="32">
        <f t="shared" si="2150"/>
        <v>0</v>
      </c>
      <c r="W17190" s="32">
        <f t="shared" si="2151"/>
        <v>0</v>
      </c>
      <c r="X17190" s="32">
        <f t="shared" si="2152"/>
        <v>0</v>
      </c>
    </row>
    <row r="17191" spans="1:24" ht="14.25" customHeight="1">
      <c r="A17191" s="33" t="b">
        <f t="shared" si="2146"/>
        <v>0</v>
      </c>
      <c r="B17191" s="33">
        <f t="shared" si="2153"/>
        <v>17190</v>
      </c>
      <c r="C17191" s="17"/>
      <c r="N17191" s="37"/>
      <c r="O17191" s="37"/>
      <c r="P17191" s="37"/>
      <c r="Q17191" s="37"/>
      <c r="R17191" s="37"/>
      <c r="S17191" s="32">
        <f t="shared" si="2147"/>
        <v>0</v>
      </c>
      <c r="T17191" s="32">
        <f t="shared" si="2148"/>
        <v>0</v>
      </c>
      <c r="U17191" s="32">
        <f t="shared" si="2149"/>
        <v>0</v>
      </c>
      <c r="V17191" s="32">
        <f t="shared" si="2150"/>
        <v>0</v>
      </c>
      <c r="W17191" s="32">
        <f t="shared" si="2151"/>
        <v>0</v>
      </c>
      <c r="X17191" s="32">
        <f t="shared" si="2152"/>
        <v>0</v>
      </c>
    </row>
    <row r="17192" spans="1:24" ht="14.25" customHeight="1">
      <c r="A17192" s="33" t="b">
        <f t="shared" si="2146"/>
        <v>0</v>
      </c>
      <c r="B17192" s="33">
        <f t="shared" si="2153"/>
        <v>17191</v>
      </c>
      <c r="C17192" s="17"/>
      <c r="N17192" s="37"/>
      <c r="O17192" s="37"/>
      <c r="P17192" s="37"/>
      <c r="Q17192" s="37"/>
      <c r="R17192" s="37"/>
      <c r="S17192" s="32">
        <f t="shared" si="2147"/>
        <v>0</v>
      </c>
      <c r="T17192" s="32">
        <f t="shared" si="2148"/>
        <v>0</v>
      </c>
      <c r="U17192" s="32">
        <f t="shared" si="2149"/>
        <v>0</v>
      </c>
      <c r="V17192" s="32">
        <f t="shared" si="2150"/>
        <v>0</v>
      </c>
      <c r="W17192" s="32">
        <f t="shared" si="2151"/>
        <v>0</v>
      </c>
      <c r="X17192" s="32">
        <f t="shared" si="2152"/>
        <v>0</v>
      </c>
    </row>
    <row r="17193" spans="1:24" ht="14.25" customHeight="1">
      <c r="A17193" s="33" t="b">
        <f t="shared" si="2146"/>
        <v>0</v>
      </c>
      <c r="B17193" s="33">
        <f t="shared" si="2153"/>
        <v>17192</v>
      </c>
      <c r="C17193" s="17"/>
      <c r="N17193" s="37"/>
      <c r="O17193" s="37"/>
      <c r="P17193" s="37"/>
      <c r="Q17193" s="37"/>
      <c r="R17193" s="37"/>
      <c r="S17193" s="32">
        <f t="shared" si="2147"/>
        <v>0</v>
      </c>
      <c r="T17193" s="32">
        <f t="shared" si="2148"/>
        <v>0</v>
      </c>
      <c r="U17193" s="32">
        <f t="shared" si="2149"/>
        <v>0</v>
      </c>
      <c r="V17193" s="32">
        <f t="shared" si="2150"/>
        <v>0</v>
      </c>
      <c r="W17193" s="32">
        <f t="shared" si="2151"/>
        <v>0</v>
      </c>
      <c r="X17193" s="32">
        <f t="shared" si="2152"/>
        <v>0</v>
      </c>
    </row>
    <row r="17194" spans="1:24" ht="14.25" customHeight="1">
      <c r="A17194" s="33" t="b">
        <f t="shared" si="2146"/>
        <v>0</v>
      </c>
      <c r="B17194" s="33">
        <f t="shared" si="2153"/>
        <v>17193</v>
      </c>
      <c r="C17194" s="17"/>
      <c r="N17194" s="37"/>
      <c r="O17194" s="37"/>
      <c r="P17194" s="37"/>
      <c r="Q17194" s="37"/>
      <c r="R17194" s="37"/>
      <c r="S17194" s="32">
        <f t="shared" si="2147"/>
        <v>0</v>
      </c>
      <c r="T17194" s="32">
        <f t="shared" si="2148"/>
        <v>0</v>
      </c>
      <c r="U17194" s="32">
        <f t="shared" si="2149"/>
        <v>0</v>
      </c>
      <c r="V17194" s="32">
        <f t="shared" si="2150"/>
        <v>0</v>
      </c>
      <c r="W17194" s="32">
        <f t="shared" si="2151"/>
        <v>0</v>
      </c>
      <c r="X17194" s="32">
        <f t="shared" si="2152"/>
        <v>0</v>
      </c>
    </row>
    <row r="17195" spans="1:24" ht="14.25" customHeight="1">
      <c r="A17195" s="33" t="b">
        <f t="shared" si="2146"/>
        <v>0</v>
      </c>
      <c r="B17195" s="33">
        <f t="shared" si="2153"/>
        <v>17194</v>
      </c>
      <c r="C17195" s="17"/>
      <c r="N17195" s="37"/>
      <c r="O17195" s="37"/>
      <c r="P17195" s="37"/>
      <c r="Q17195" s="37"/>
      <c r="R17195" s="37"/>
      <c r="S17195" s="32">
        <f t="shared" si="2147"/>
        <v>0</v>
      </c>
      <c r="T17195" s="32">
        <f t="shared" si="2148"/>
        <v>0</v>
      </c>
      <c r="U17195" s="32">
        <f t="shared" si="2149"/>
        <v>0</v>
      </c>
      <c r="V17195" s="32">
        <f t="shared" si="2150"/>
        <v>0</v>
      </c>
      <c r="W17195" s="32">
        <f t="shared" si="2151"/>
        <v>0</v>
      </c>
      <c r="X17195" s="32">
        <f t="shared" si="2152"/>
        <v>0</v>
      </c>
    </row>
    <row r="17196" spans="1:24" ht="14.25" customHeight="1">
      <c r="A17196" s="33" t="b">
        <f t="shared" si="2146"/>
        <v>0</v>
      </c>
      <c r="B17196" s="33">
        <f t="shared" si="2153"/>
        <v>17195</v>
      </c>
      <c r="C17196" s="17"/>
      <c r="N17196" s="37"/>
      <c r="O17196" s="37"/>
      <c r="P17196" s="37"/>
      <c r="Q17196" s="37"/>
      <c r="R17196" s="37"/>
      <c r="S17196" s="32">
        <f t="shared" si="2147"/>
        <v>0</v>
      </c>
      <c r="T17196" s="32">
        <f t="shared" si="2148"/>
        <v>0</v>
      </c>
      <c r="U17196" s="32">
        <f t="shared" si="2149"/>
        <v>0</v>
      </c>
      <c r="V17196" s="32">
        <f t="shared" si="2150"/>
        <v>0</v>
      </c>
      <c r="W17196" s="32">
        <f t="shared" si="2151"/>
        <v>0</v>
      </c>
      <c r="X17196" s="32">
        <f t="shared" si="2152"/>
        <v>0</v>
      </c>
    </row>
    <row r="17197" spans="1:24" ht="14.25" customHeight="1">
      <c r="A17197" s="33" t="b">
        <f t="shared" si="2146"/>
        <v>0</v>
      </c>
      <c r="B17197" s="33">
        <f t="shared" si="2153"/>
        <v>17196</v>
      </c>
      <c r="C17197" s="17"/>
      <c r="N17197" s="37"/>
      <c r="O17197" s="37"/>
      <c r="P17197" s="37"/>
      <c r="Q17197" s="37"/>
      <c r="R17197" s="37"/>
      <c r="S17197" s="32">
        <f t="shared" si="2147"/>
        <v>0</v>
      </c>
      <c r="T17197" s="32">
        <f t="shared" si="2148"/>
        <v>0</v>
      </c>
      <c r="U17197" s="32">
        <f t="shared" si="2149"/>
        <v>0</v>
      </c>
      <c r="V17197" s="32">
        <f t="shared" si="2150"/>
        <v>0</v>
      </c>
      <c r="W17197" s="32">
        <f t="shared" si="2151"/>
        <v>0</v>
      </c>
      <c r="X17197" s="32">
        <f t="shared" si="2152"/>
        <v>0</v>
      </c>
    </row>
    <row r="17198" spans="1:24" ht="14.25" customHeight="1">
      <c r="A17198" s="33" t="b">
        <f t="shared" si="2146"/>
        <v>0</v>
      </c>
      <c r="B17198" s="33">
        <f t="shared" si="2153"/>
        <v>17197</v>
      </c>
      <c r="C17198" s="17"/>
      <c r="N17198" s="37"/>
      <c r="O17198" s="37"/>
      <c r="P17198" s="37"/>
      <c r="Q17198" s="37"/>
      <c r="R17198" s="37"/>
      <c r="S17198" s="32">
        <f t="shared" si="2147"/>
        <v>0</v>
      </c>
      <c r="T17198" s="32">
        <f t="shared" si="2148"/>
        <v>0</v>
      </c>
      <c r="U17198" s="32">
        <f t="shared" si="2149"/>
        <v>0</v>
      </c>
      <c r="V17198" s="32">
        <f t="shared" si="2150"/>
        <v>0</v>
      </c>
      <c r="W17198" s="32">
        <f t="shared" si="2151"/>
        <v>0</v>
      </c>
      <c r="X17198" s="32">
        <f t="shared" si="2152"/>
        <v>0</v>
      </c>
    </row>
    <row r="17199" spans="1:24" ht="14.25" customHeight="1">
      <c r="A17199" s="33" t="b">
        <f t="shared" si="2146"/>
        <v>0</v>
      </c>
      <c r="B17199" s="33">
        <f t="shared" si="2153"/>
        <v>17198</v>
      </c>
      <c r="C17199" s="17"/>
      <c r="N17199" s="37"/>
      <c r="O17199" s="37"/>
      <c r="P17199" s="37"/>
      <c r="Q17199" s="37"/>
      <c r="R17199" s="37"/>
      <c r="S17199" s="32">
        <f t="shared" si="2147"/>
        <v>0</v>
      </c>
      <c r="T17199" s="32">
        <f t="shared" si="2148"/>
        <v>0</v>
      </c>
      <c r="U17199" s="32">
        <f t="shared" si="2149"/>
        <v>0</v>
      </c>
      <c r="V17199" s="32">
        <f t="shared" si="2150"/>
        <v>0</v>
      </c>
      <c r="W17199" s="32">
        <f t="shared" si="2151"/>
        <v>0</v>
      </c>
      <c r="X17199" s="32">
        <f t="shared" si="2152"/>
        <v>0</v>
      </c>
    </row>
    <row r="17200" spans="1:24" ht="14.25" customHeight="1">
      <c r="A17200" s="33" t="b">
        <f t="shared" si="2146"/>
        <v>0</v>
      </c>
      <c r="B17200" s="33">
        <f t="shared" si="2153"/>
        <v>17199</v>
      </c>
      <c r="C17200" s="17"/>
      <c r="N17200" s="37"/>
      <c r="O17200" s="37"/>
      <c r="P17200" s="37"/>
      <c r="Q17200" s="37"/>
      <c r="R17200" s="37"/>
      <c r="S17200" s="32">
        <f t="shared" si="2147"/>
        <v>0</v>
      </c>
      <c r="T17200" s="32">
        <f t="shared" si="2148"/>
        <v>0</v>
      </c>
      <c r="U17200" s="32">
        <f t="shared" si="2149"/>
        <v>0</v>
      </c>
      <c r="V17200" s="32">
        <f t="shared" si="2150"/>
        <v>0</v>
      </c>
      <c r="W17200" s="32">
        <f t="shared" si="2151"/>
        <v>0</v>
      </c>
      <c r="X17200" s="32">
        <f t="shared" si="2152"/>
        <v>0</v>
      </c>
    </row>
    <row r="17201" spans="1:24" ht="14.25" customHeight="1">
      <c r="A17201" s="33" t="b">
        <f t="shared" si="2146"/>
        <v>0</v>
      </c>
      <c r="B17201" s="33">
        <f t="shared" si="2153"/>
        <v>17200</v>
      </c>
      <c r="C17201" s="17"/>
      <c r="N17201" s="37"/>
      <c r="O17201" s="37"/>
      <c r="P17201" s="37"/>
      <c r="Q17201" s="37"/>
      <c r="R17201" s="37"/>
      <c r="S17201" s="32">
        <f t="shared" si="2147"/>
        <v>0</v>
      </c>
      <c r="T17201" s="32">
        <f t="shared" si="2148"/>
        <v>0</v>
      </c>
      <c r="U17201" s="32">
        <f t="shared" si="2149"/>
        <v>0</v>
      </c>
      <c r="V17201" s="32">
        <f t="shared" si="2150"/>
        <v>0</v>
      </c>
      <c r="W17201" s="32">
        <f t="shared" si="2151"/>
        <v>0</v>
      </c>
      <c r="X17201" s="32">
        <f t="shared" si="2152"/>
        <v>0</v>
      </c>
    </row>
    <row r="17202" spans="1:24" ht="14.25" customHeight="1">
      <c r="A17202" s="33" t="b">
        <f t="shared" si="2146"/>
        <v>0</v>
      </c>
      <c r="B17202" s="33">
        <f t="shared" si="2153"/>
        <v>17201</v>
      </c>
      <c r="C17202" s="17"/>
      <c r="N17202" s="37"/>
      <c r="O17202" s="37"/>
      <c r="P17202" s="37"/>
      <c r="Q17202" s="37"/>
      <c r="R17202" s="37"/>
      <c r="S17202" s="32">
        <f t="shared" si="2147"/>
        <v>0</v>
      </c>
      <c r="T17202" s="32">
        <f t="shared" si="2148"/>
        <v>0</v>
      </c>
      <c r="U17202" s="32">
        <f t="shared" si="2149"/>
        <v>0</v>
      </c>
      <c r="V17202" s="32">
        <f t="shared" si="2150"/>
        <v>0</v>
      </c>
      <c r="W17202" s="32">
        <f t="shared" si="2151"/>
        <v>0</v>
      </c>
      <c r="X17202" s="32">
        <f t="shared" si="2152"/>
        <v>0</v>
      </c>
    </row>
    <row r="17203" spans="1:24" ht="14.25" customHeight="1">
      <c r="A17203" s="33" t="b">
        <f t="shared" si="2146"/>
        <v>0</v>
      </c>
      <c r="B17203" s="33">
        <f t="shared" si="2153"/>
        <v>17202</v>
      </c>
      <c r="C17203" s="17"/>
      <c r="N17203" s="37"/>
      <c r="O17203" s="37"/>
      <c r="P17203" s="37"/>
      <c r="Q17203" s="37"/>
      <c r="R17203" s="37"/>
      <c r="S17203" s="32">
        <f t="shared" si="2147"/>
        <v>0</v>
      </c>
      <c r="T17203" s="32">
        <f t="shared" si="2148"/>
        <v>0</v>
      </c>
      <c r="U17203" s="32">
        <f t="shared" si="2149"/>
        <v>0</v>
      </c>
      <c r="V17203" s="32">
        <f t="shared" si="2150"/>
        <v>0</v>
      </c>
      <c r="W17203" s="32">
        <f t="shared" si="2151"/>
        <v>0</v>
      </c>
      <c r="X17203" s="32">
        <f t="shared" si="2152"/>
        <v>0</v>
      </c>
    </row>
    <row r="17204" spans="1:24" ht="14.25" customHeight="1">
      <c r="A17204" s="33" t="b">
        <f t="shared" si="2146"/>
        <v>0</v>
      </c>
      <c r="B17204" s="33">
        <f t="shared" si="2153"/>
        <v>17203</v>
      </c>
      <c r="C17204" s="17"/>
      <c r="N17204" s="37"/>
      <c r="O17204" s="37"/>
      <c r="P17204" s="37"/>
      <c r="Q17204" s="37"/>
      <c r="R17204" s="37"/>
      <c r="S17204" s="32">
        <f t="shared" si="2147"/>
        <v>0</v>
      </c>
      <c r="T17204" s="32">
        <f t="shared" si="2148"/>
        <v>0</v>
      </c>
      <c r="U17204" s="32">
        <f t="shared" si="2149"/>
        <v>0</v>
      </c>
      <c r="V17204" s="32">
        <f t="shared" si="2150"/>
        <v>0</v>
      </c>
      <c r="W17204" s="32">
        <f t="shared" si="2151"/>
        <v>0</v>
      </c>
      <c r="X17204" s="32">
        <f t="shared" si="2152"/>
        <v>0</v>
      </c>
    </row>
    <row r="17205" spans="1:24" ht="14.25" customHeight="1">
      <c r="A17205" s="33" t="b">
        <f t="shared" si="2146"/>
        <v>0</v>
      </c>
      <c r="B17205" s="33">
        <f t="shared" si="2153"/>
        <v>17204</v>
      </c>
      <c r="C17205" s="17"/>
      <c r="N17205" s="37"/>
      <c r="O17205" s="37"/>
      <c r="P17205" s="37"/>
      <c r="Q17205" s="37"/>
      <c r="R17205" s="37"/>
      <c r="S17205" s="32">
        <f t="shared" si="2147"/>
        <v>0</v>
      </c>
      <c r="T17205" s="32">
        <f t="shared" si="2148"/>
        <v>0</v>
      </c>
      <c r="U17205" s="32">
        <f t="shared" si="2149"/>
        <v>0</v>
      </c>
      <c r="V17205" s="32">
        <f t="shared" si="2150"/>
        <v>0</v>
      </c>
      <c r="W17205" s="32">
        <f t="shared" si="2151"/>
        <v>0</v>
      </c>
      <c r="X17205" s="32">
        <f t="shared" si="2152"/>
        <v>0</v>
      </c>
    </row>
    <row r="17206" spans="1:24" ht="14.25" customHeight="1">
      <c r="A17206" s="33" t="b">
        <f t="shared" si="2146"/>
        <v>0</v>
      </c>
      <c r="B17206" s="33">
        <f t="shared" si="2153"/>
        <v>17205</v>
      </c>
      <c r="C17206" s="17"/>
      <c r="N17206" s="37"/>
      <c r="O17206" s="37"/>
      <c r="P17206" s="37"/>
      <c r="Q17206" s="37"/>
      <c r="R17206" s="37"/>
      <c r="S17206" s="32">
        <f t="shared" si="2147"/>
        <v>0</v>
      </c>
      <c r="T17206" s="32">
        <f t="shared" si="2148"/>
        <v>0</v>
      </c>
      <c r="U17206" s="32">
        <f t="shared" si="2149"/>
        <v>0</v>
      </c>
      <c r="V17206" s="32">
        <f t="shared" si="2150"/>
        <v>0</v>
      </c>
      <c r="W17206" s="32">
        <f t="shared" si="2151"/>
        <v>0</v>
      </c>
      <c r="X17206" s="32">
        <f t="shared" si="2152"/>
        <v>0</v>
      </c>
    </row>
    <row r="17207" spans="1:24" ht="14.25" customHeight="1">
      <c r="A17207" s="33" t="b">
        <f t="shared" si="2146"/>
        <v>0</v>
      </c>
      <c r="B17207" s="33">
        <f t="shared" si="2153"/>
        <v>17206</v>
      </c>
      <c r="C17207" s="17"/>
      <c r="N17207" s="37"/>
      <c r="O17207" s="37"/>
      <c r="P17207" s="37"/>
      <c r="Q17207" s="37"/>
      <c r="R17207" s="37"/>
      <c r="S17207" s="32">
        <f t="shared" si="2147"/>
        <v>0</v>
      </c>
      <c r="T17207" s="32">
        <f t="shared" si="2148"/>
        <v>0</v>
      </c>
      <c r="U17207" s="32">
        <f t="shared" si="2149"/>
        <v>0</v>
      </c>
      <c r="V17207" s="32">
        <f t="shared" si="2150"/>
        <v>0</v>
      </c>
      <c r="W17207" s="32">
        <f t="shared" si="2151"/>
        <v>0</v>
      </c>
      <c r="X17207" s="32">
        <f t="shared" si="2152"/>
        <v>0</v>
      </c>
    </row>
    <row r="17208" spans="1:24" ht="14.25" customHeight="1">
      <c r="A17208" s="33" t="b">
        <f t="shared" si="2146"/>
        <v>0</v>
      </c>
      <c r="B17208" s="33">
        <f t="shared" si="2153"/>
        <v>17207</v>
      </c>
      <c r="C17208" s="17"/>
      <c r="N17208" s="37"/>
      <c r="O17208" s="37"/>
      <c r="P17208" s="37"/>
      <c r="Q17208" s="37"/>
      <c r="R17208" s="37"/>
      <c r="S17208" s="32">
        <f t="shared" si="2147"/>
        <v>0</v>
      </c>
      <c r="T17208" s="32">
        <f t="shared" si="2148"/>
        <v>0</v>
      </c>
      <c r="U17208" s="32">
        <f t="shared" si="2149"/>
        <v>0</v>
      </c>
      <c r="V17208" s="32">
        <f t="shared" si="2150"/>
        <v>0</v>
      </c>
      <c r="W17208" s="32">
        <f t="shared" si="2151"/>
        <v>0</v>
      </c>
      <c r="X17208" s="32">
        <f t="shared" si="2152"/>
        <v>0</v>
      </c>
    </row>
    <row r="17209" spans="1:24" ht="14.25" customHeight="1">
      <c r="A17209" s="33" t="b">
        <f t="shared" si="2146"/>
        <v>0</v>
      </c>
      <c r="B17209" s="33">
        <f t="shared" si="2153"/>
        <v>17208</v>
      </c>
      <c r="C17209" s="17"/>
      <c r="N17209" s="37"/>
      <c r="O17209" s="37"/>
      <c r="P17209" s="37"/>
      <c r="Q17209" s="37"/>
      <c r="R17209" s="37"/>
      <c r="S17209" s="32">
        <f t="shared" si="2147"/>
        <v>0</v>
      </c>
      <c r="T17209" s="32">
        <f t="shared" si="2148"/>
        <v>0</v>
      </c>
      <c r="U17209" s="32">
        <f t="shared" si="2149"/>
        <v>0</v>
      </c>
      <c r="V17209" s="32">
        <f t="shared" si="2150"/>
        <v>0</v>
      </c>
      <c r="W17209" s="32">
        <f t="shared" si="2151"/>
        <v>0</v>
      </c>
      <c r="X17209" s="32">
        <f t="shared" si="2152"/>
        <v>0</v>
      </c>
    </row>
    <row r="17210" spans="1:24" ht="14.25" customHeight="1">
      <c r="A17210" s="33" t="b">
        <f t="shared" si="2146"/>
        <v>0</v>
      </c>
      <c r="B17210" s="33">
        <f t="shared" si="2153"/>
        <v>17209</v>
      </c>
      <c r="C17210" s="17"/>
      <c r="N17210" s="37"/>
      <c r="O17210" s="37"/>
      <c r="P17210" s="37"/>
      <c r="Q17210" s="37"/>
      <c r="R17210" s="37"/>
      <c r="S17210" s="32">
        <f t="shared" si="2147"/>
        <v>0</v>
      </c>
      <c r="T17210" s="32">
        <f t="shared" si="2148"/>
        <v>0</v>
      </c>
      <c r="U17210" s="32">
        <f t="shared" si="2149"/>
        <v>0</v>
      </c>
      <c r="V17210" s="32">
        <f t="shared" si="2150"/>
        <v>0</v>
      </c>
      <c r="W17210" s="32">
        <f t="shared" si="2151"/>
        <v>0</v>
      </c>
      <c r="X17210" s="32">
        <f t="shared" si="2152"/>
        <v>0</v>
      </c>
    </row>
    <row r="17211" spans="1:24" ht="14.25" customHeight="1">
      <c r="A17211" s="33" t="b">
        <f t="shared" si="2146"/>
        <v>0</v>
      </c>
      <c r="B17211" s="33">
        <f t="shared" si="2153"/>
        <v>17210</v>
      </c>
      <c r="C17211" s="17"/>
      <c r="N17211" s="37"/>
      <c r="O17211" s="37"/>
      <c r="P17211" s="37"/>
      <c r="Q17211" s="37"/>
      <c r="R17211" s="37"/>
      <c r="S17211" s="32">
        <f t="shared" si="2147"/>
        <v>0</v>
      </c>
      <c r="T17211" s="32">
        <f t="shared" si="2148"/>
        <v>0</v>
      </c>
      <c r="U17211" s="32">
        <f t="shared" si="2149"/>
        <v>0</v>
      </c>
      <c r="V17211" s="32">
        <f t="shared" si="2150"/>
        <v>0</v>
      </c>
      <c r="W17211" s="32">
        <f t="shared" si="2151"/>
        <v>0</v>
      </c>
      <c r="X17211" s="32">
        <f t="shared" si="2152"/>
        <v>0</v>
      </c>
    </row>
    <row r="17212" spans="1:24" ht="14.25" customHeight="1">
      <c r="A17212" s="33" t="b">
        <f t="shared" si="2146"/>
        <v>0</v>
      </c>
      <c r="B17212" s="33">
        <f t="shared" si="2153"/>
        <v>17211</v>
      </c>
      <c r="C17212" s="17"/>
      <c r="N17212" s="37"/>
      <c r="O17212" s="37"/>
      <c r="P17212" s="37"/>
      <c r="Q17212" s="37"/>
      <c r="R17212" s="37"/>
      <c r="S17212" s="32">
        <f t="shared" si="2147"/>
        <v>0</v>
      </c>
      <c r="T17212" s="32">
        <f t="shared" si="2148"/>
        <v>0</v>
      </c>
      <c r="U17212" s="32">
        <f t="shared" si="2149"/>
        <v>0</v>
      </c>
      <c r="V17212" s="32">
        <f t="shared" si="2150"/>
        <v>0</v>
      </c>
      <c r="W17212" s="32">
        <f t="shared" si="2151"/>
        <v>0</v>
      </c>
      <c r="X17212" s="32">
        <f t="shared" si="2152"/>
        <v>0</v>
      </c>
    </row>
    <row r="17213" spans="1:24" ht="14.25" customHeight="1">
      <c r="A17213" s="33" t="b">
        <f t="shared" si="2146"/>
        <v>0</v>
      </c>
      <c r="B17213" s="33">
        <f t="shared" si="2153"/>
        <v>17212</v>
      </c>
      <c r="C17213" s="17"/>
      <c r="N17213" s="37"/>
      <c r="O17213" s="37"/>
      <c r="P17213" s="37"/>
      <c r="Q17213" s="37"/>
      <c r="R17213" s="37"/>
      <c r="S17213" s="32">
        <f t="shared" si="2147"/>
        <v>0</v>
      </c>
      <c r="T17213" s="32">
        <f t="shared" si="2148"/>
        <v>0</v>
      </c>
      <c r="U17213" s="32">
        <f t="shared" si="2149"/>
        <v>0</v>
      </c>
      <c r="V17213" s="32">
        <f t="shared" si="2150"/>
        <v>0</v>
      </c>
      <c r="W17213" s="32">
        <f t="shared" si="2151"/>
        <v>0</v>
      </c>
      <c r="X17213" s="32">
        <f t="shared" si="2152"/>
        <v>0</v>
      </c>
    </row>
    <row r="17214" spans="1:24" ht="14.25" customHeight="1">
      <c r="A17214" s="33" t="b">
        <f t="shared" si="2146"/>
        <v>0</v>
      </c>
      <c r="B17214" s="33">
        <f t="shared" si="2153"/>
        <v>17213</v>
      </c>
      <c r="C17214" s="17"/>
      <c r="N17214" s="37"/>
      <c r="O17214" s="37"/>
      <c r="P17214" s="37"/>
      <c r="Q17214" s="37"/>
      <c r="R17214" s="37"/>
      <c r="S17214" s="32">
        <f t="shared" si="2147"/>
        <v>0</v>
      </c>
      <c r="T17214" s="32">
        <f t="shared" si="2148"/>
        <v>0</v>
      </c>
      <c r="U17214" s="32">
        <f t="shared" si="2149"/>
        <v>0</v>
      </c>
      <c r="V17214" s="32">
        <f t="shared" si="2150"/>
        <v>0</v>
      </c>
      <c r="W17214" s="32">
        <f t="shared" si="2151"/>
        <v>0</v>
      </c>
      <c r="X17214" s="32">
        <f t="shared" si="2152"/>
        <v>0</v>
      </c>
    </row>
    <row r="17215" spans="1:24" ht="14.25" customHeight="1">
      <c r="A17215" s="33" t="b">
        <f t="shared" si="2146"/>
        <v>0</v>
      </c>
      <c r="B17215" s="33">
        <f t="shared" si="2153"/>
        <v>17214</v>
      </c>
      <c r="C17215" s="17"/>
      <c r="N17215" s="37"/>
      <c r="O17215" s="37"/>
      <c r="P17215" s="37"/>
      <c r="Q17215" s="37"/>
      <c r="R17215" s="37"/>
      <c r="S17215" s="32">
        <f t="shared" si="2147"/>
        <v>0</v>
      </c>
      <c r="T17215" s="32">
        <f t="shared" si="2148"/>
        <v>0</v>
      </c>
      <c r="U17215" s="32">
        <f t="shared" si="2149"/>
        <v>0</v>
      </c>
      <c r="V17215" s="32">
        <f t="shared" si="2150"/>
        <v>0</v>
      </c>
      <c r="W17215" s="32">
        <f t="shared" si="2151"/>
        <v>0</v>
      </c>
      <c r="X17215" s="32">
        <f t="shared" si="2152"/>
        <v>0</v>
      </c>
    </row>
    <row r="17216" spans="1:24" ht="14.25" customHeight="1">
      <c r="A17216" s="33" t="b">
        <f t="shared" si="2146"/>
        <v>0</v>
      </c>
      <c r="B17216" s="33">
        <f t="shared" si="2153"/>
        <v>17215</v>
      </c>
      <c r="C17216" s="17"/>
      <c r="N17216" s="37"/>
      <c r="O17216" s="37"/>
      <c r="P17216" s="37"/>
      <c r="Q17216" s="37"/>
      <c r="R17216" s="37"/>
      <c r="S17216" s="32">
        <f t="shared" si="2147"/>
        <v>0</v>
      </c>
      <c r="T17216" s="32">
        <f t="shared" si="2148"/>
        <v>0</v>
      </c>
      <c r="U17216" s="32">
        <f t="shared" si="2149"/>
        <v>0</v>
      </c>
      <c r="V17216" s="32">
        <f t="shared" si="2150"/>
        <v>0</v>
      </c>
      <c r="W17216" s="32">
        <f t="shared" si="2151"/>
        <v>0</v>
      </c>
      <c r="X17216" s="32">
        <f t="shared" si="2152"/>
        <v>0</v>
      </c>
    </row>
    <row r="17217" spans="1:24" ht="14.25" customHeight="1">
      <c r="A17217" s="33" t="b">
        <f t="shared" si="2146"/>
        <v>0</v>
      </c>
      <c r="B17217" s="33">
        <f t="shared" si="2153"/>
        <v>17216</v>
      </c>
      <c r="C17217" s="17"/>
      <c r="N17217" s="37"/>
      <c r="O17217" s="37"/>
      <c r="P17217" s="37"/>
      <c r="Q17217" s="37"/>
      <c r="R17217" s="37"/>
      <c r="S17217" s="32">
        <f t="shared" si="2147"/>
        <v>0</v>
      </c>
      <c r="T17217" s="32">
        <f t="shared" si="2148"/>
        <v>0</v>
      </c>
      <c r="U17217" s="32">
        <f t="shared" si="2149"/>
        <v>0</v>
      </c>
      <c r="V17217" s="32">
        <f t="shared" si="2150"/>
        <v>0</v>
      </c>
      <c r="W17217" s="32">
        <f t="shared" si="2151"/>
        <v>0</v>
      </c>
      <c r="X17217" s="32">
        <f t="shared" si="2152"/>
        <v>0</v>
      </c>
    </row>
    <row r="17218" spans="1:24" ht="14.25" customHeight="1">
      <c r="A17218" s="33" t="b">
        <f t="shared" ref="A17218:A17281" si="2154">IF(OR(COUNTIF(D17218:M17218, "NOT EXECUTED"), COUNTIF(D17218:M17218, "NOT COMPILED"), COUNTIF(D17218:M17218, "NOT EFFECTIVE")),TRUE,FALSE)</f>
        <v>0</v>
      </c>
      <c r="B17218" s="33">
        <f t="shared" si="2153"/>
        <v>17217</v>
      </c>
      <c r="C17218" s="17"/>
      <c r="N17218" s="37"/>
      <c r="O17218" s="37"/>
      <c r="P17218" s="37"/>
      <c r="Q17218" s="37"/>
      <c r="R17218" s="37"/>
      <c r="S17218" s="32">
        <f t="shared" ref="S17218:S17281" si="2155">IF(COUNTIF(H17218:M17218,"NOT EFFECTIVE"),1,0)</f>
        <v>0</v>
      </c>
      <c r="T17218" s="32">
        <f t="shared" ref="T17218:T17281" si="2156">IF(AND(D17218="NOT EXECUTED",COUNTA($N17218)&lt;&gt;0),1,0)</f>
        <v>0</v>
      </c>
      <c r="U17218" s="32">
        <f t="shared" ref="U17218:U17281" si="2157">IF(AND(E17218="NOT EXECUTED",COUNTA($N17218)&lt;&gt;0),1,0)</f>
        <v>0</v>
      </c>
      <c r="V17218" s="32">
        <f t="shared" ref="V17218:V17281" si="2158">IF(AND(F17218="NOT EXECUTED",COUNTA($N17218)&lt;&gt;0),1,0)</f>
        <v>0</v>
      </c>
      <c r="W17218" s="32">
        <f t="shared" ref="W17218:W17281" si="2159">IF(AND(G17218="NOT EXECUTED",COUNTA($N17218)&lt;&gt;0),1,0)</f>
        <v>0</v>
      </c>
      <c r="X17218" s="32">
        <f t="shared" ref="X17218:X17281" si="2160">IF(AND(S17218=1,COUNTA($N17218)&lt;&gt;0),1,0)</f>
        <v>0</v>
      </c>
    </row>
    <row r="17219" spans="1:24" ht="14.25" customHeight="1">
      <c r="A17219" s="33" t="b">
        <f t="shared" si="2154"/>
        <v>0</v>
      </c>
      <c r="B17219" s="33">
        <f t="shared" ref="B17219:B17282" si="2161">+B17218+1</f>
        <v>17218</v>
      </c>
      <c r="C17219" s="17"/>
      <c r="N17219" s="37"/>
      <c r="O17219" s="37"/>
      <c r="P17219" s="37"/>
      <c r="Q17219" s="37"/>
      <c r="R17219" s="37"/>
      <c r="S17219" s="32">
        <f t="shared" si="2155"/>
        <v>0</v>
      </c>
      <c r="T17219" s="32">
        <f t="shared" si="2156"/>
        <v>0</v>
      </c>
      <c r="U17219" s="32">
        <f t="shared" si="2157"/>
        <v>0</v>
      </c>
      <c r="V17219" s="32">
        <f t="shared" si="2158"/>
        <v>0</v>
      </c>
      <c r="W17219" s="32">
        <f t="shared" si="2159"/>
        <v>0</v>
      </c>
      <c r="X17219" s="32">
        <f t="shared" si="2160"/>
        <v>0</v>
      </c>
    </row>
    <row r="17220" spans="1:24" ht="14.25" customHeight="1">
      <c r="A17220" s="33" t="b">
        <f t="shared" si="2154"/>
        <v>0</v>
      </c>
      <c r="B17220" s="33">
        <f t="shared" si="2161"/>
        <v>17219</v>
      </c>
      <c r="C17220" s="17"/>
      <c r="N17220" s="37"/>
      <c r="O17220" s="37"/>
      <c r="P17220" s="37"/>
      <c r="Q17220" s="37"/>
      <c r="R17220" s="37"/>
      <c r="S17220" s="32">
        <f t="shared" si="2155"/>
        <v>0</v>
      </c>
      <c r="T17220" s="32">
        <f t="shared" si="2156"/>
        <v>0</v>
      </c>
      <c r="U17220" s="32">
        <f t="shared" si="2157"/>
        <v>0</v>
      </c>
      <c r="V17220" s="32">
        <f t="shared" si="2158"/>
        <v>0</v>
      </c>
      <c r="W17220" s="32">
        <f t="shared" si="2159"/>
        <v>0</v>
      </c>
      <c r="X17220" s="32">
        <f t="shared" si="2160"/>
        <v>0</v>
      </c>
    </row>
    <row r="17221" spans="1:24" ht="14.25" customHeight="1">
      <c r="A17221" s="33" t="b">
        <f t="shared" si="2154"/>
        <v>0</v>
      </c>
      <c r="B17221" s="33">
        <f t="shared" si="2161"/>
        <v>17220</v>
      </c>
      <c r="C17221" s="17"/>
      <c r="N17221" s="37"/>
      <c r="O17221" s="37"/>
      <c r="P17221" s="37"/>
      <c r="Q17221" s="37"/>
      <c r="R17221" s="37"/>
      <c r="S17221" s="32">
        <f t="shared" si="2155"/>
        <v>0</v>
      </c>
      <c r="T17221" s="32">
        <f t="shared" si="2156"/>
        <v>0</v>
      </c>
      <c r="U17221" s="32">
        <f t="shared" si="2157"/>
        <v>0</v>
      </c>
      <c r="V17221" s="32">
        <f t="shared" si="2158"/>
        <v>0</v>
      </c>
      <c r="W17221" s="32">
        <f t="shared" si="2159"/>
        <v>0</v>
      </c>
      <c r="X17221" s="32">
        <f t="shared" si="2160"/>
        <v>0</v>
      </c>
    </row>
    <row r="17222" spans="1:24" ht="14.25" customHeight="1">
      <c r="A17222" s="33" t="b">
        <f t="shared" si="2154"/>
        <v>0</v>
      </c>
      <c r="B17222" s="33">
        <f t="shared" si="2161"/>
        <v>17221</v>
      </c>
      <c r="C17222" s="17"/>
      <c r="N17222" s="37"/>
      <c r="O17222" s="37"/>
      <c r="P17222" s="37"/>
      <c r="Q17222" s="37"/>
      <c r="R17222" s="37"/>
      <c r="S17222" s="32">
        <f t="shared" si="2155"/>
        <v>0</v>
      </c>
      <c r="T17222" s="32">
        <f t="shared" si="2156"/>
        <v>0</v>
      </c>
      <c r="U17222" s="32">
        <f t="shared" si="2157"/>
        <v>0</v>
      </c>
      <c r="V17222" s="32">
        <f t="shared" si="2158"/>
        <v>0</v>
      </c>
      <c r="W17222" s="32">
        <f t="shared" si="2159"/>
        <v>0</v>
      </c>
      <c r="X17222" s="32">
        <f t="shared" si="2160"/>
        <v>0</v>
      </c>
    </row>
    <row r="17223" spans="1:24" ht="14.25" customHeight="1">
      <c r="A17223" s="33" t="b">
        <f t="shared" si="2154"/>
        <v>0</v>
      </c>
      <c r="B17223" s="33">
        <f t="shared" si="2161"/>
        <v>17222</v>
      </c>
      <c r="C17223" s="17"/>
      <c r="N17223" s="37"/>
      <c r="O17223" s="37"/>
      <c r="P17223" s="37"/>
      <c r="Q17223" s="37"/>
      <c r="R17223" s="37"/>
      <c r="S17223" s="32">
        <f t="shared" si="2155"/>
        <v>0</v>
      </c>
      <c r="T17223" s="32">
        <f t="shared" si="2156"/>
        <v>0</v>
      </c>
      <c r="U17223" s="32">
        <f t="shared" si="2157"/>
        <v>0</v>
      </c>
      <c r="V17223" s="32">
        <f t="shared" si="2158"/>
        <v>0</v>
      </c>
      <c r="W17223" s="32">
        <f t="shared" si="2159"/>
        <v>0</v>
      </c>
      <c r="X17223" s="32">
        <f t="shared" si="2160"/>
        <v>0</v>
      </c>
    </row>
    <row r="17224" spans="1:24" ht="14.25" customHeight="1">
      <c r="A17224" s="33" t="b">
        <f t="shared" si="2154"/>
        <v>0</v>
      </c>
      <c r="B17224" s="33">
        <f t="shared" si="2161"/>
        <v>17223</v>
      </c>
      <c r="C17224" s="17"/>
      <c r="N17224" s="37"/>
      <c r="O17224" s="37"/>
      <c r="P17224" s="37"/>
      <c r="Q17224" s="37"/>
      <c r="R17224" s="37"/>
      <c r="S17224" s="32">
        <f t="shared" si="2155"/>
        <v>0</v>
      </c>
      <c r="T17224" s="32">
        <f t="shared" si="2156"/>
        <v>0</v>
      </c>
      <c r="U17224" s="32">
        <f t="shared" si="2157"/>
        <v>0</v>
      </c>
      <c r="V17224" s="32">
        <f t="shared" si="2158"/>
        <v>0</v>
      </c>
      <c r="W17224" s="32">
        <f t="shared" si="2159"/>
        <v>0</v>
      </c>
      <c r="X17224" s="32">
        <f t="shared" si="2160"/>
        <v>0</v>
      </c>
    </row>
    <row r="17225" spans="1:24" ht="14.25" customHeight="1">
      <c r="A17225" s="33" t="b">
        <f t="shared" si="2154"/>
        <v>0</v>
      </c>
      <c r="B17225" s="33">
        <f t="shared" si="2161"/>
        <v>17224</v>
      </c>
      <c r="C17225" s="17"/>
      <c r="N17225" s="37"/>
      <c r="O17225" s="37"/>
      <c r="P17225" s="37"/>
      <c r="Q17225" s="37"/>
      <c r="R17225" s="37"/>
      <c r="S17225" s="32">
        <f t="shared" si="2155"/>
        <v>0</v>
      </c>
      <c r="T17225" s="32">
        <f t="shared" si="2156"/>
        <v>0</v>
      </c>
      <c r="U17225" s="32">
        <f t="shared" si="2157"/>
        <v>0</v>
      </c>
      <c r="V17225" s="32">
        <f t="shared" si="2158"/>
        <v>0</v>
      </c>
      <c r="W17225" s="32">
        <f t="shared" si="2159"/>
        <v>0</v>
      </c>
      <c r="X17225" s="32">
        <f t="shared" si="2160"/>
        <v>0</v>
      </c>
    </row>
    <row r="17226" spans="1:24" ht="14.25" customHeight="1">
      <c r="A17226" s="33" t="b">
        <f t="shared" si="2154"/>
        <v>0</v>
      </c>
      <c r="B17226" s="33">
        <f t="shared" si="2161"/>
        <v>17225</v>
      </c>
      <c r="C17226" s="17"/>
      <c r="N17226" s="37"/>
      <c r="O17226" s="37"/>
      <c r="P17226" s="37"/>
      <c r="Q17226" s="37"/>
      <c r="R17226" s="37"/>
      <c r="S17226" s="32">
        <f t="shared" si="2155"/>
        <v>0</v>
      </c>
      <c r="T17226" s="32">
        <f t="shared" si="2156"/>
        <v>0</v>
      </c>
      <c r="U17226" s="32">
        <f t="shared" si="2157"/>
        <v>0</v>
      </c>
      <c r="V17226" s="32">
        <f t="shared" si="2158"/>
        <v>0</v>
      </c>
      <c r="W17226" s="32">
        <f t="shared" si="2159"/>
        <v>0</v>
      </c>
      <c r="X17226" s="32">
        <f t="shared" si="2160"/>
        <v>0</v>
      </c>
    </row>
    <row r="17227" spans="1:24" ht="14.25" customHeight="1">
      <c r="A17227" s="33" t="b">
        <f t="shared" si="2154"/>
        <v>0</v>
      </c>
      <c r="B17227" s="33">
        <f t="shared" si="2161"/>
        <v>17226</v>
      </c>
      <c r="C17227" s="17"/>
      <c r="N17227" s="37"/>
      <c r="O17227" s="37"/>
      <c r="P17227" s="37"/>
      <c r="Q17227" s="37"/>
      <c r="R17227" s="37"/>
      <c r="S17227" s="32">
        <f t="shared" si="2155"/>
        <v>0</v>
      </c>
      <c r="T17227" s="32">
        <f t="shared" si="2156"/>
        <v>0</v>
      </c>
      <c r="U17227" s="32">
        <f t="shared" si="2157"/>
        <v>0</v>
      </c>
      <c r="V17227" s="32">
        <f t="shared" si="2158"/>
        <v>0</v>
      </c>
      <c r="W17227" s="32">
        <f t="shared" si="2159"/>
        <v>0</v>
      </c>
      <c r="X17227" s="32">
        <f t="shared" si="2160"/>
        <v>0</v>
      </c>
    </row>
    <row r="17228" spans="1:24" ht="14.25" customHeight="1">
      <c r="A17228" s="33" t="b">
        <f t="shared" si="2154"/>
        <v>0</v>
      </c>
      <c r="B17228" s="33">
        <f t="shared" si="2161"/>
        <v>17227</v>
      </c>
      <c r="C17228" s="17"/>
      <c r="N17228" s="37"/>
      <c r="O17228" s="37"/>
      <c r="P17228" s="37"/>
      <c r="Q17228" s="37"/>
      <c r="R17228" s="37"/>
      <c r="S17228" s="32">
        <f t="shared" si="2155"/>
        <v>0</v>
      </c>
      <c r="T17228" s="32">
        <f t="shared" si="2156"/>
        <v>0</v>
      </c>
      <c r="U17228" s="32">
        <f t="shared" si="2157"/>
        <v>0</v>
      </c>
      <c r="V17228" s="32">
        <f t="shared" si="2158"/>
        <v>0</v>
      </c>
      <c r="W17228" s="32">
        <f t="shared" si="2159"/>
        <v>0</v>
      </c>
      <c r="X17228" s="32">
        <f t="shared" si="2160"/>
        <v>0</v>
      </c>
    </row>
    <row r="17229" spans="1:24" ht="14.25" customHeight="1">
      <c r="A17229" s="33" t="b">
        <f t="shared" si="2154"/>
        <v>0</v>
      </c>
      <c r="B17229" s="33">
        <f t="shared" si="2161"/>
        <v>17228</v>
      </c>
      <c r="C17229" s="17"/>
      <c r="N17229" s="37"/>
      <c r="O17229" s="37"/>
      <c r="P17229" s="37"/>
      <c r="Q17229" s="37"/>
      <c r="R17229" s="37"/>
      <c r="S17229" s="32">
        <f t="shared" si="2155"/>
        <v>0</v>
      </c>
      <c r="T17229" s="32">
        <f t="shared" si="2156"/>
        <v>0</v>
      </c>
      <c r="U17229" s="32">
        <f t="shared" si="2157"/>
        <v>0</v>
      </c>
      <c r="V17229" s="32">
        <f t="shared" si="2158"/>
        <v>0</v>
      </c>
      <c r="W17229" s="32">
        <f t="shared" si="2159"/>
        <v>0</v>
      </c>
      <c r="X17229" s="32">
        <f t="shared" si="2160"/>
        <v>0</v>
      </c>
    </row>
    <row r="17230" spans="1:24" ht="14.25" customHeight="1">
      <c r="A17230" s="33" t="b">
        <f t="shared" si="2154"/>
        <v>0</v>
      </c>
      <c r="B17230" s="33">
        <f t="shared" si="2161"/>
        <v>17229</v>
      </c>
      <c r="C17230" s="17"/>
      <c r="N17230" s="37"/>
      <c r="O17230" s="37"/>
      <c r="P17230" s="37"/>
      <c r="Q17230" s="37"/>
      <c r="R17230" s="37"/>
      <c r="S17230" s="32">
        <f t="shared" si="2155"/>
        <v>0</v>
      </c>
      <c r="T17230" s="32">
        <f t="shared" si="2156"/>
        <v>0</v>
      </c>
      <c r="U17230" s="32">
        <f t="shared" si="2157"/>
        <v>0</v>
      </c>
      <c r="V17230" s="32">
        <f t="shared" si="2158"/>
        <v>0</v>
      </c>
      <c r="W17230" s="32">
        <f t="shared" si="2159"/>
        <v>0</v>
      </c>
      <c r="X17230" s="32">
        <f t="shared" si="2160"/>
        <v>0</v>
      </c>
    </row>
    <row r="17231" spans="1:24" ht="14.25" customHeight="1">
      <c r="A17231" s="33" t="b">
        <f t="shared" si="2154"/>
        <v>0</v>
      </c>
      <c r="B17231" s="33">
        <f t="shared" si="2161"/>
        <v>17230</v>
      </c>
      <c r="C17231" s="17"/>
      <c r="N17231" s="37"/>
      <c r="O17231" s="37"/>
      <c r="P17231" s="37"/>
      <c r="Q17231" s="37"/>
      <c r="R17231" s="37"/>
      <c r="S17231" s="32">
        <f t="shared" si="2155"/>
        <v>0</v>
      </c>
      <c r="T17231" s="32">
        <f t="shared" si="2156"/>
        <v>0</v>
      </c>
      <c r="U17231" s="32">
        <f t="shared" si="2157"/>
        <v>0</v>
      </c>
      <c r="V17231" s="32">
        <f t="shared" si="2158"/>
        <v>0</v>
      </c>
      <c r="W17231" s="32">
        <f t="shared" si="2159"/>
        <v>0</v>
      </c>
      <c r="X17231" s="32">
        <f t="shared" si="2160"/>
        <v>0</v>
      </c>
    </row>
    <row r="17232" spans="1:24" ht="14.25" customHeight="1">
      <c r="A17232" s="33" t="b">
        <f t="shared" si="2154"/>
        <v>0</v>
      </c>
      <c r="B17232" s="33">
        <f t="shared" si="2161"/>
        <v>17231</v>
      </c>
      <c r="C17232" s="17"/>
      <c r="N17232" s="37"/>
      <c r="O17232" s="37"/>
      <c r="P17232" s="37"/>
      <c r="Q17232" s="37"/>
      <c r="R17232" s="37"/>
      <c r="S17232" s="32">
        <f t="shared" si="2155"/>
        <v>0</v>
      </c>
      <c r="T17232" s="32">
        <f t="shared" si="2156"/>
        <v>0</v>
      </c>
      <c r="U17232" s="32">
        <f t="shared" si="2157"/>
        <v>0</v>
      </c>
      <c r="V17232" s="32">
        <f t="shared" si="2158"/>
        <v>0</v>
      </c>
      <c r="W17232" s="32">
        <f t="shared" si="2159"/>
        <v>0</v>
      </c>
      <c r="X17232" s="32">
        <f t="shared" si="2160"/>
        <v>0</v>
      </c>
    </row>
    <row r="17233" spans="1:24" ht="14.25" customHeight="1">
      <c r="A17233" s="33" t="b">
        <f t="shared" si="2154"/>
        <v>0</v>
      </c>
      <c r="B17233" s="33">
        <f t="shared" si="2161"/>
        <v>17232</v>
      </c>
      <c r="C17233" s="17"/>
      <c r="N17233" s="37"/>
      <c r="O17233" s="37"/>
      <c r="P17233" s="37"/>
      <c r="Q17233" s="37"/>
      <c r="R17233" s="37"/>
      <c r="S17233" s="32">
        <f t="shared" si="2155"/>
        <v>0</v>
      </c>
      <c r="T17233" s="32">
        <f t="shared" si="2156"/>
        <v>0</v>
      </c>
      <c r="U17233" s="32">
        <f t="shared" si="2157"/>
        <v>0</v>
      </c>
      <c r="V17233" s="32">
        <f t="shared" si="2158"/>
        <v>0</v>
      </c>
      <c r="W17233" s="32">
        <f t="shared" si="2159"/>
        <v>0</v>
      </c>
      <c r="X17233" s="32">
        <f t="shared" si="2160"/>
        <v>0</v>
      </c>
    </row>
    <row r="17234" spans="1:24" ht="14.25" customHeight="1">
      <c r="A17234" s="33" t="b">
        <f t="shared" si="2154"/>
        <v>0</v>
      </c>
      <c r="B17234" s="33">
        <f t="shared" si="2161"/>
        <v>17233</v>
      </c>
      <c r="C17234" s="17"/>
      <c r="N17234" s="37"/>
      <c r="O17234" s="37"/>
      <c r="P17234" s="37"/>
      <c r="Q17234" s="37"/>
      <c r="R17234" s="37"/>
      <c r="S17234" s="32">
        <f t="shared" si="2155"/>
        <v>0</v>
      </c>
      <c r="T17234" s="32">
        <f t="shared" si="2156"/>
        <v>0</v>
      </c>
      <c r="U17234" s="32">
        <f t="shared" si="2157"/>
        <v>0</v>
      </c>
      <c r="V17234" s="32">
        <f t="shared" si="2158"/>
        <v>0</v>
      </c>
      <c r="W17234" s="32">
        <f t="shared" si="2159"/>
        <v>0</v>
      </c>
      <c r="X17234" s="32">
        <f t="shared" si="2160"/>
        <v>0</v>
      </c>
    </row>
    <row r="17235" spans="1:24" ht="14.25" customHeight="1">
      <c r="A17235" s="33" t="b">
        <f t="shared" si="2154"/>
        <v>0</v>
      </c>
      <c r="B17235" s="33">
        <f t="shared" si="2161"/>
        <v>17234</v>
      </c>
      <c r="C17235" s="17"/>
      <c r="N17235" s="37"/>
      <c r="O17235" s="37"/>
      <c r="P17235" s="37"/>
      <c r="Q17235" s="37"/>
      <c r="R17235" s="37"/>
      <c r="S17235" s="32">
        <f t="shared" si="2155"/>
        <v>0</v>
      </c>
      <c r="T17235" s="32">
        <f t="shared" si="2156"/>
        <v>0</v>
      </c>
      <c r="U17235" s="32">
        <f t="shared" si="2157"/>
        <v>0</v>
      </c>
      <c r="V17235" s="32">
        <f t="shared" si="2158"/>
        <v>0</v>
      </c>
      <c r="W17235" s="32">
        <f t="shared" si="2159"/>
        <v>0</v>
      </c>
      <c r="X17235" s="32">
        <f t="shared" si="2160"/>
        <v>0</v>
      </c>
    </row>
    <row r="17236" spans="1:24" ht="14.25" customHeight="1">
      <c r="A17236" s="33" t="b">
        <f t="shared" si="2154"/>
        <v>0</v>
      </c>
      <c r="B17236" s="33">
        <f t="shared" si="2161"/>
        <v>17235</v>
      </c>
      <c r="C17236" s="17"/>
      <c r="N17236" s="37"/>
      <c r="O17236" s="37"/>
      <c r="P17236" s="37"/>
      <c r="Q17236" s="37"/>
      <c r="R17236" s="37"/>
      <c r="S17236" s="32">
        <f t="shared" si="2155"/>
        <v>0</v>
      </c>
      <c r="T17236" s="32">
        <f t="shared" si="2156"/>
        <v>0</v>
      </c>
      <c r="U17236" s="32">
        <f t="shared" si="2157"/>
        <v>0</v>
      </c>
      <c r="V17236" s="32">
        <f t="shared" si="2158"/>
        <v>0</v>
      </c>
      <c r="W17236" s="32">
        <f t="shared" si="2159"/>
        <v>0</v>
      </c>
      <c r="X17236" s="32">
        <f t="shared" si="2160"/>
        <v>0</v>
      </c>
    </row>
    <row r="17237" spans="1:24" ht="14.25" customHeight="1">
      <c r="A17237" s="33" t="b">
        <f t="shared" si="2154"/>
        <v>0</v>
      </c>
      <c r="B17237" s="33">
        <f t="shared" si="2161"/>
        <v>17236</v>
      </c>
      <c r="C17237" s="17"/>
      <c r="N17237" s="37"/>
      <c r="O17237" s="37"/>
      <c r="P17237" s="37"/>
      <c r="Q17237" s="37"/>
      <c r="R17237" s="37"/>
      <c r="S17237" s="32">
        <f t="shared" si="2155"/>
        <v>0</v>
      </c>
      <c r="T17237" s="32">
        <f t="shared" si="2156"/>
        <v>0</v>
      </c>
      <c r="U17237" s="32">
        <f t="shared" si="2157"/>
        <v>0</v>
      </c>
      <c r="V17237" s="32">
        <f t="shared" si="2158"/>
        <v>0</v>
      </c>
      <c r="W17237" s="32">
        <f t="shared" si="2159"/>
        <v>0</v>
      </c>
      <c r="X17237" s="32">
        <f t="shared" si="2160"/>
        <v>0</v>
      </c>
    </row>
    <row r="17238" spans="1:24" ht="14.25" customHeight="1">
      <c r="A17238" s="33" t="b">
        <f t="shared" si="2154"/>
        <v>0</v>
      </c>
      <c r="B17238" s="33">
        <f t="shared" si="2161"/>
        <v>17237</v>
      </c>
      <c r="C17238" s="17"/>
      <c r="N17238" s="37"/>
      <c r="O17238" s="37"/>
      <c r="P17238" s="37"/>
      <c r="Q17238" s="37"/>
      <c r="R17238" s="37"/>
      <c r="S17238" s="32">
        <f t="shared" si="2155"/>
        <v>0</v>
      </c>
      <c r="T17238" s="32">
        <f t="shared" si="2156"/>
        <v>0</v>
      </c>
      <c r="U17238" s="32">
        <f t="shared" si="2157"/>
        <v>0</v>
      </c>
      <c r="V17238" s="32">
        <f t="shared" si="2158"/>
        <v>0</v>
      </c>
      <c r="W17238" s="32">
        <f t="shared" si="2159"/>
        <v>0</v>
      </c>
      <c r="X17238" s="32">
        <f t="shared" si="2160"/>
        <v>0</v>
      </c>
    </row>
    <row r="17239" spans="1:24" ht="14.25" customHeight="1">
      <c r="A17239" s="33" t="b">
        <f t="shared" si="2154"/>
        <v>0</v>
      </c>
      <c r="B17239" s="33">
        <f t="shared" si="2161"/>
        <v>17238</v>
      </c>
      <c r="C17239" s="17"/>
      <c r="N17239" s="37"/>
      <c r="O17239" s="37"/>
      <c r="P17239" s="37"/>
      <c r="Q17239" s="37"/>
      <c r="R17239" s="37"/>
      <c r="S17239" s="32">
        <f t="shared" si="2155"/>
        <v>0</v>
      </c>
      <c r="T17239" s="32">
        <f t="shared" si="2156"/>
        <v>0</v>
      </c>
      <c r="U17239" s="32">
        <f t="shared" si="2157"/>
        <v>0</v>
      </c>
      <c r="V17239" s="32">
        <f t="shared" si="2158"/>
        <v>0</v>
      </c>
      <c r="W17239" s="32">
        <f t="shared" si="2159"/>
        <v>0</v>
      </c>
      <c r="X17239" s="32">
        <f t="shared" si="2160"/>
        <v>0</v>
      </c>
    </row>
    <row r="17240" spans="1:24" ht="14.25" customHeight="1">
      <c r="A17240" s="33" t="b">
        <f t="shared" si="2154"/>
        <v>0</v>
      </c>
      <c r="B17240" s="33">
        <f t="shared" si="2161"/>
        <v>17239</v>
      </c>
      <c r="C17240" s="17"/>
      <c r="N17240" s="37"/>
      <c r="O17240" s="37"/>
      <c r="P17240" s="37"/>
      <c r="Q17240" s="37"/>
      <c r="R17240" s="37"/>
      <c r="S17240" s="32">
        <f t="shared" si="2155"/>
        <v>0</v>
      </c>
      <c r="T17240" s="32">
        <f t="shared" si="2156"/>
        <v>0</v>
      </c>
      <c r="U17240" s="32">
        <f t="shared" si="2157"/>
        <v>0</v>
      </c>
      <c r="V17240" s="32">
        <f t="shared" si="2158"/>
        <v>0</v>
      </c>
      <c r="W17240" s="32">
        <f t="shared" si="2159"/>
        <v>0</v>
      </c>
      <c r="X17240" s="32">
        <f t="shared" si="2160"/>
        <v>0</v>
      </c>
    </row>
    <row r="17241" spans="1:24" ht="14.25" customHeight="1">
      <c r="A17241" s="33" t="b">
        <f t="shared" si="2154"/>
        <v>0</v>
      </c>
      <c r="B17241" s="33">
        <f t="shared" si="2161"/>
        <v>17240</v>
      </c>
      <c r="C17241" s="17"/>
      <c r="N17241" s="37"/>
      <c r="O17241" s="37"/>
      <c r="P17241" s="37"/>
      <c r="Q17241" s="37"/>
      <c r="R17241" s="37"/>
      <c r="S17241" s="32">
        <f t="shared" si="2155"/>
        <v>0</v>
      </c>
      <c r="T17241" s="32">
        <f t="shared" si="2156"/>
        <v>0</v>
      </c>
      <c r="U17241" s="32">
        <f t="shared" si="2157"/>
        <v>0</v>
      </c>
      <c r="V17241" s="32">
        <f t="shared" si="2158"/>
        <v>0</v>
      </c>
      <c r="W17241" s="32">
        <f t="shared" si="2159"/>
        <v>0</v>
      </c>
      <c r="X17241" s="32">
        <f t="shared" si="2160"/>
        <v>0</v>
      </c>
    </row>
    <row r="17242" spans="1:24" ht="14.25" customHeight="1">
      <c r="A17242" s="33" t="b">
        <f t="shared" si="2154"/>
        <v>0</v>
      </c>
      <c r="B17242" s="33">
        <f t="shared" si="2161"/>
        <v>17241</v>
      </c>
      <c r="C17242" s="17"/>
      <c r="N17242" s="37"/>
      <c r="O17242" s="37"/>
      <c r="P17242" s="37"/>
      <c r="Q17242" s="37"/>
      <c r="R17242" s="37"/>
      <c r="S17242" s="32">
        <f t="shared" si="2155"/>
        <v>0</v>
      </c>
      <c r="T17242" s="32">
        <f t="shared" si="2156"/>
        <v>0</v>
      </c>
      <c r="U17242" s="32">
        <f t="shared" si="2157"/>
        <v>0</v>
      </c>
      <c r="V17242" s="32">
        <f t="shared" si="2158"/>
        <v>0</v>
      </c>
      <c r="W17242" s="32">
        <f t="shared" si="2159"/>
        <v>0</v>
      </c>
      <c r="X17242" s="32">
        <f t="shared" si="2160"/>
        <v>0</v>
      </c>
    </row>
    <row r="17243" spans="1:24" ht="14.25" customHeight="1">
      <c r="A17243" s="33" t="b">
        <f t="shared" si="2154"/>
        <v>0</v>
      </c>
      <c r="B17243" s="33">
        <f t="shared" si="2161"/>
        <v>17242</v>
      </c>
      <c r="C17243" s="17"/>
      <c r="N17243" s="37"/>
      <c r="O17243" s="37"/>
      <c r="P17243" s="37"/>
      <c r="Q17243" s="37"/>
      <c r="R17243" s="37"/>
      <c r="S17243" s="32">
        <f t="shared" si="2155"/>
        <v>0</v>
      </c>
      <c r="T17243" s="32">
        <f t="shared" si="2156"/>
        <v>0</v>
      </c>
      <c r="U17243" s="32">
        <f t="shared" si="2157"/>
        <v>0</v>
      </c>
      <c r="V17243" s="32">
        <f t="shared" si="2158"/>
        <v>0</v>
      </c>
      <c r="W17243" s="32">
        <f t="shared" si="2159"/>
        <v>0</v>
      </c>
      <c r="X17243" s="32">
        <f t="shared" si="2160"/>
        <v>0</v>
      </c>
    </row>
    <row r="17244" spans="1:24" ht="14.25" customHeight="1">
      <c r="A17244" s="33" t="b">
        <f t="shared" si="2154"/>
        <v>0</v>
      </c>
      <c r="B17244" s="33">
        <f t="shared" si="2161"/>
        <v>17243</v>
      </c>
      <c r="C17244" s="17"/>
      <c r="N17244" s="37"/>
      <c r="O17244" s="37"/>
      <c r="P17244" s="37"/>
      <c r="Q17244" s="37"/>
      <c r="R17244" s="37"/>
      <c r="S17244" s="32">
        <f t="shared" si="2155"/>
        <v>0</v>
      </c>
      <c r="T17244" s="32">
        <f t="shared" si="2156"/>
        <v>0</v>
      </c>
      <c r="U17244" s="32">
        <f t="shared" si="2157"/>
        <v>0</v>
      </c>
      <c r="V17244" s="32">
        <f t="shared" si="2158"/>
        <v>0</v>
      </c>
      <c r="W17244" s="32">
        <f t="shared" si="2159"/>
        <v>0</v>
      </c>
      <c r="X17244" s="32">
        <f t="shared" si="2160"/>
        <v>0</v>
      </c>
    </row>
    <row r="17245" spans="1:24" ht="14.25" customHeight="1">
      <c r="A17245" s="33" t="b">
        <f t="shared" si="2154"/>
        <v>0</v>
      </c>
      <c r="B17245" s="33">
        <f t="shared" si="2161"/>
        <v>17244</v>
      </c>
      <c r="C17245" s="17"/>
      <c r="N17245" s="37"/>
      <c r="O17245" s="37"/>
      <c r="P17245" s="37"/>
      <c r="Q17245" s="37"/>
      <c r="R17245" s="37"/>
      <c r="S17245" s="32">
        <f t="shared" si="2155"/>
        <v>0</v>
      </c>
      <c r="T17245" s="32">
        <f t="shared" si="2156"/>
        <v>0</v>
      </c>
      <c r="U17245" s="32">
        <f t="shared" si="2157"/>
        <v>0</v>
      </c>
      <c r="V17245" s="32">
        <f t="shared" si="2158"/>
        <v>0</v>
      </c>
      <c r="W17245" s="32">
        <f t="shared" si="2159"/>
        <v>0</v>
      </c>
      <c r="X17245" s="32">
        <f t="shared" si="2160"/>
        <v>0</v>
      </c>
    </row>
    <row r="17246" spans="1:24" ht="14.25" customHeight="1">
      <c r="A17246" s="33" t="b">
        <f t="shared" si="2154"/>
        <v>0</v>
      </c>
      <c r="B17246" s="33">
        <f t="shared" si="2161"/>
        <v>17245</v>
      </c>
      <c r="C17246" s="17"/>
      <c r="N17246" s="37"/>
      <c r="O17246" s="37"/>
      <c r="P17246" s="37"/>
      <c r="Q17246" s="37"/>
      <c r="R17246" s="37"/>
      <c r="S17246" s="32">
        <f t="shared" si="2155"/>
        <v>0</v>
      </c>
      <c r="T17246" s="32">
        <f t="shared" si="2156"/>
        <v>0</v>
      </c>
      <c r="U17246" s="32">
        <f t="shared" si="2157"/>
        <v>0</v>
      </c>
      <c r="V17246" s="32">
        <f t="shared" si="2158"/>
        <v>0</v>
      </c>
      <c r="W17246" s="32">
        <f t="shared" si="2159"/>
        <v>0</v>
      </c>
      <c r="X17246" s="32">
        <f t="shared" si="2160"/>
        <v>0</v>
      </c>
    </row>
    <row r="17247" spans="1:24" ht="14.25" customHeight="1">
      <c r="A17247" s="33" t="b">
        <f t="shared" si="2154"/>
        <v>0</v>
      </c>
      <c r="B17247" s="33">
        <f t="shared" si="2161"/>
        <v>17246</v>
      </c>
      <c r="C17247" s="17"/>
      <c r="N17247" s="37"/>
      <c r="O17247" s="37"/>
      <c r="P17247" s="37"/>
      <c r="Q17247" s="37"/>
      <c r="R17247" s="37"/>
      <c r="S17247" s="32">
        <f t="shared" si="2155"/>
        <v>0</v>
      </c>
      <c r="T17247" s="32">
        <f t="shared" si="2156"/>
        <v>0</v>
      </c>
      <c r="U17247" s="32">
        <f t="shared" si="2157"/>
        <v>0</v>
      </c>
      <c r="V17247" s="32">
        <f t="shared" si="2158"/>
        <v>0</v>
      </c>
      <c r="W17247" s="32">
        <f t="shared" si="2159"/>
        <v>0</v>
      </c>
      <c r="X17247" s="32">
        <f t="shared" si="2160"/>
        <v>0</v>
      </c>
    </row>
    <row r="17248" spans="1:24" ht="14.25" customHeight="1">
      <c r="A17248" s="33" t="b">
        <f t="shared" si="2154"/>
        <v>0</v>
      </c>
      <c r="B17248" s="33">
        <f t="shared" si="2161"/>
        <v>17247</v>
      </c>
      <c r="C17248" s="17"/>
      <c r="N17248" s="37"/>
      <c r="O17248" s="37"/>
      <c r="P17248" s="37"/>
      <c r="Q17248" s="37"/>
      <c r="R17248" s="37"/>
      <c r="S17248" s="32">
        <f t="shared" si="2155"/>
        <v>0</v>
      </c>
      <c r="T17248" s="32">
        <f t="shared" si="2156"/>
        <v>0</v>
      </c>
      <c r="U17248" s="32">
        <f t="shared" si="2157"/>
        <v>0</v>
      </c>
      <c r="V17248" s="32">
        <f t="shared" si="2158"/>
        <v>0</v>
      </c>
      <c r="W17248" s="32">
        <f t="shared" si="2159"/>
        <v>0</v>
      </c>
      <c r="X17248" s="32">
        <f t="shared" si="2160"/>
        <v>0</v>
      </c>
    </row>
    <row r="17249" spans="1:24" ht="14.25" customHeight="1">
      <c r="A17249" s="33" t="b">
        <f t="shared" si="2154"/>
        <v>0</v>
      </c>
      <c r="B17249" s="33">
        <f t="shared" si="2161"/>
        <v>17248</v>
      </c>
      <c r="C17249" s="17"/>
      <c r="N17249" s="37"/>
      <c r="O17249" s="37"/>
      <c r="P17249" s="37"/>
      <c r="Q17249" s="37"/>
      <c r="R17249" s="37"/>
      <c r="S17249" s="32">
        <f t="shared" si="2155"/>
        <v>0</v>
      </c>
      <c r="T17249" s="32">
        <f t="shared" si="2156"/>
        <v>0</v>
      </c>
      <c r="U17249" s="32">
        <f t="shared" si="2157"/>
        <v>0</v>
      </c>
      <c r="V17249" s="32">
        <f t="shared" si="2158"/>
        <v>0</v>
      </c>
      <c r="W17249" s="32">
        <f t="shared" si="2159"/>
        <v>0</v>
      </c>
      <c r="X17249" s="32">
        <f t="shared" si="2160"/>
        <v>0</v>
      </c>
    </row>
    <row r="17250" spans="1:24" ht="14.25" customHeight="1">
      <c r="A17250" s="33" t="b">
        <f t="shared" si="2154"/>
        <v>0</v>
      </c>
      <c r="B17250" s="33">
        <f t="shared" si="2161"/>
        <v>17249</v>
      </c>
      <c r="C17250" s="17"/>
      <c r="N17250" s="37"/>
      <c r="O17250" s="37"/>
      <c r="P17250" s="37"/>
      <c r="Q17250" s="37"/>
      <c r="R17250" s="37"/>
      <c r="S17250" s="32">
        <f t="shared" si="2155"/>
        <v>0</v>
      </c>
      <c r="T17250" s="32">
        <f t="shared" si="2156"/>
        <v>0</v>
      </c>
      <c r="U17250" s="32">
        <f t="shared" si="2157"/>
        <v>0</v>
      </c>
      <c r="V17250" s="32">
        <f t="shared" si="2158"/>
        <v>0</v>
      </c>
      <c r="W17250" s="32">
        <f t="shared" si="2159"/>
        <v>0</v>
      </c>
      <c r="X17250" s="32">
        <f t="shared" si="2160"/>
        <v>0</v>
      </c>
    </row>
    <row r="17251" spans="1:24" ht="14.25" customHeight="1">
      <c r="A17251" s="33" t="b">
        <f t="shared" si="2154"/>
        <v>0</v>
      </c>
      <c r="B17251" s="33">
        <f t="shared" si="2161"/>
        <v>17250</v>
      </c>
      <c r="C17251" s="17"/>
      <c r="N17251" s="37"/>
      <c r="O17251" s="37"/>
      <c r="P17251" s="37"/>
      <c r="Q17251" s="37"/>
      <c r="R17251" s="37"/>
      <c r="S17251" s="32">
        <f t="shared" si="2155"/>
        <v>0</v>
      </c>
      <c r="T17251" s="32">
        <f t="shared" si="2156"/>
        <v>0</v>
      </c>
      <c r="U17251" s="32">
        <f t="shared" si="2157"/>
        <v>0</v>
      </c>
      <c r="V17251" s="32">
        <f t="shared" si="2158"/>
        <v>0</v>
      </c>
      <c r="W17251" s="32">
        <f t="shared" si="2159"/>
        <v>0</v>
      </c>
      <c r="X17251" s="32">
        <f t="shared" si="2160"/>
        <v>0</v>
      </c>
    </row>
    <row r="17252" spans="1:24" ht="14.25" customHeight="1">
      <c r="A17252" s="33" t="b">
        <f t="shared" si="2154"/>
        <v>0</v>
      </c>
      <c r="B17252" s="33">
        <f t="shared" si="2161"/>
        <v>17251</v>
      </c>
      <c r="C17252" s="17"/>
      <c r="N17252" s="37"/>
      <c r="O17252" s="37"/>
      <c r="P17252" s="37"/>
      <c r="Q17252" s="37"/>
      <c r="R17252" s="37"/>
      <c r="S17252" s="32">
        <f t="shared" si="2155"/>
        <v>0</v>
      </c>
      <c r="T17252" s="32">
        <f t="shared" si="2156"/>
        <v>0</v>
      </c>
      <c r="U17252" s="32">
        <f t="shared" si="2157"/>
        <v>0</v>
      </c>
      <c r="V17252" s="32">
        <f t="shared" si="2158"/>
        <v>0</v>
      </c>
      <c r="W17252" s="32">
        <f t="shared" si="2159"/>
        <v>0</v>
      </c>
      <c r="X17252" s="32">
        <f t="shared" si="2160"/>
        <v>0</v>
      </c>
    </row>
    <row r="17253" spans="1:24" ht="14.25" customHeight="1">
      <c r="A17253" s="33" t="b">
        <f t="shared" si="2154"/>
        <v>0</v>
      </c>
      <c r="B17253" s="33">
        <f t="shared" si="2161"/>
        <v>17252</v>
      </c>
      <c r="C17253" s="17"/>
      <c r="N17253" s="37"/>
      <c r="O17253" s="37"/>
      <c r="P17253" s="37"/>
      <c r="Q17253" s="37"/>
      <c r="R17253" s="37"/>
      <c r="S17253" s="32">
        <f t="shared" si="2155"/>
        <v>0</v>
      </c>
      <c r="T17253" s="32">
        <f t="shared" si="2156"/>
        <v>0</v>
      </c>
      <c r="U17253" s="32">
        <f t="shared" si="2157"/>
        <v>0</v>
      </c>
      <c r="V17253" s="32">
        <f t="shared" si="2158"/>
        <v>0</v>
      </c>
      <c r="W17253" s="32">
        <f t="shared" si="2159"/>
        <v>0</v>
      </c>
      <c r="X17253" s="32">
        <f t="shared" si="2160"/>
        <v>0</v>
      </c>
    </row>
    <row r="17254" spans="1:24" ht="14.25" customHeight="1">
      <c r="A17254" s="33" t="b">
        <f t="shared" si="2154"/>
        <v>0</v>
      </c>
      <c r="B17254" s="33">
        <f t="shared" si="2161"/>
        <v>17253</v>
      </c>
      <c r="C17254" s="17"/>
      <c r="N17254" s="37"/>
      <c r="O17254" s="37"/>
      <c r="P17254" s="37"/>
      <c r="Q17254" s="37"/>
      <c r="R17254" s="37"/>
      <c r="S17254" s="32">
        <f t="shared" si="2155"/>
        <v>0</v>
      </c>
      <c r="T17254" s="32">
        <f t="shared" si="2156"/>
        <v>0</v>
      </c>
      <c r="U17254" s="32">
        <f t="shared" si="2157"/>
        <v>0</v>
      </c>
      <c r="V17254" s="32">
        <f t="shared" si="2158"/>
        <v>0</v>
      </c>
      <c r="W17254" s="32">
        <f t="shared" si="2159"/>
        <v>0</v>
      </c>
      <c r="X17254" s="32">
        <f t="shared" si="2160"/>
        <v>0</v>
      </c>
    </row>
    <row r="17255" spans="1:24" ht="14.25" customHeight="1">
      <c r="A17255" s="33" t="b">
        <f t="shared" si="2154"/>
        <v>0</v>
      </c>
      <c r="B17255" s="33">
        <f t="shared" si="2161"/>
        <v>17254</v>
      </c>
      <c r="C17255" s="17"/>
      <c r="N17255" s="37"/>
      <c r="O17255" s="37"/>
      <c r="P17255" s="37"/>
      <c r="Q17255" s="37"/>
      <c r="R17255" s="37"/>
      <c r="S17255" s="32">
        <f t="shared" si="2155"/>
        <v>0</v>
      </c>
      <c r="T17255" s="32">
        <f t="shared" si="2156"/>
        <v>0</v>
      </c>
      <c r="U17255" s="32">
        <f t="shared" si="2157"/>
        <v>0</v>
      </c>
      <c r="V17255" s="32">
        <f t="shared" si="2158"/>
        <v>0</v>
      </c>
      <c r="W17255" s="32">
        <f t="shared" si="2159"/>
        <v>0</v>
      </c>
      <c r="X17255" s="32">
        <f t="shared" si="2160"/>
        <v>0</v>
      </c>
    </row>
    <row r="17256" spans="1:24" ht="14.25" customHeight="1">
      <c r="A17256" s="33" t="b">
        <f t="shared" si="2154"/>
        <v>0</v>
      </c>
      <c r="B17256" s="33">
        <f t="shared" si="2161"/>
        <v>17255</v>
      </c>
      <c r="C17256" s="17"/>
      <c r="N17256" s="37"/>
      <c r="O17256" s="37"/>
      <c r="P17256" s="37"/>
      <c r="Q17256" s="37"/>
      <c r="R17256" s="37"/>
      <c r="S17256" s="32">
        <f t="shared" si="2155"/>
        <v>0</v>
      </c>
      <c r="T17256" s="32">
        <f t="shared" si="2156"/>
        <v>0</v>
      </c>
      <c r="U17256" s="32">
        <f t="shared" si="2157"/>
        <v>0</v>
      </c>
      <c r="V17256" s="32">
        <f t="shared" si="2158"/>
        <v>0</v>
      </c>
      <c r="W17256" s="32">
        <f t="shared" si="2159"/>
        <v>0</v>
      </c>
      <c r="X17256" s="32">
        <f t="shared" si="2160"/>
        <v>0</v>
      </c>
    </row>
    <row r="17257" spans="1:24" ht="14.25" customHeight="1">
      <c r="A17257" s="33" t="b">
        <f t="shared" si="2154"/>
        <v>0</v>
      </c>
      <c r="B17257" s="33">
        <f t="shared" si="2161"/>
        <v>17256</v>
      </c>
      <c r="C17257" s="17"/>
      <c r="N17257" s="37"/>
      <c r="O17257" s="37"/>
      <c r="P17257" s="37"/>
      <c r="Q17257" s="37"/>
      <c r="R17257" s="37"/>
      <c r="S17257" s="32">
        <f t="shared" si="2155"/>
        <v>0</v>
      </c>
      <c r="T17257" s="32">
        <f t="shared" si="2156"/>
        <v>0</v>
      </c>
      <c r="U17257" s="32">
        <f t="shared" si="2157"/>
        <v>0</v>
      </c>
      <c r="V17257" s="32">
        <f t="shared" si="2158"/>
        <v>0</v>
      </c>
      <c r="W17257" s="32">
        <f t="shared" si="2159"/>
        <v>0</v>
      </c>
      <c r="X17257" s="32">
        <f t="shared" si="2160"/>
        <v>0</v>
      </c>
    </row>
    <row r="17258" spans="1:24" ht="14.25" customHeight="1">
      <c r="A17258" s="33" t="b">
        <f t="shared" si="2154"/>
        <v>0</v>
      </c>
      <c r="B17258" s="33">
        <f t="shared" si="2161"/>
        <v>17257</v>
      </c>
      <c r="C17258" s="17"/>
      <c r="N17258" s="37"/>
      <c r="O17258" s="37"/>
      <c r="P17258" s="37"/>
      <c r="Q17258" s="37"/>
      <c r="R17258" s="37"/>
      <c r="S17258" s="32">
        <f t="shared" si="2155"/>
        <v>0</v>
      </c>
      <c r="T17258" s="32">
        <f t="shared" si="2156"/>
        <v>0</v>
      </c>
      <c r="U17258" s="32">
        <f t="shared" si="2157"/>
        <v>0</v>
      </c>
      <c r="V17258" s="32">
        <f t="shared" si="2158"/>
        <v>0</v>
      </c>
      <c r="W17258" s="32">
        <f t="shared" si="2159"/>
        <v>0</v>
      </c>
      <c r="X17258" s="32">
        <f t="shared" si="2160"/>
        <v>0</v>
      </c>
    </row>
    <row r="17259" spans="1:24" ht="14.25" customHeight="1">
      <c r="A17259" s="33" t="b">
        <f t="shared" si="2154"/>
        <v>0</v>
      </c>
      <c r="B17259" s="33">
        <f t="shared" si="2161"/>
        <v>17258</v>
      </c>
      <c r="C17259" s="17"/>
      <c r="N17259" s="37"/>
      <c r="O17259" s="37"/>
      <c r="P17259" s="37"/>
      <c r="Q17259" s="37"/>
      <c r="R17259" s="37"/>
      <c r="S17259" s="32">
        <f t="shared" si="2155"/>
        <v>0</v>
      </c>
      <c r="T17259" s="32">
        <f t="shared" si="2156"/>
        <v>0</v>
      </c>
      <c r="U17259" s="32">
        <f t="shared" si="2157"/>
        <v>0</v>
      </c>
      <c r="V17259" s="32">
        <f t="shared" si="2158"/>
        <v>0</v>
      </c>
      <c r="W17259" s="32">
        <f t="shared" si="2159"/>
        <v>0</v>
      </c>
      <c r="X17259" s="32">
        <f t="shared" si="2160"/>
        <v>0</v>
      </c>
    </row>
    <row r="17260" spans="1:24" ht="14.25" customHeight="1">
      <c r="A17260" s="33" t="b">
        <f t="shared" si="2154"/>
        <v>0</v>
      </c>
      <c r="B17260" s="33">
        <f t="shared" si="2161"/>
        <v>17259</v>
      </c>
      <c r="C17260" s="17"/>
      <c r="N17260" s="37"/>
      <c r="O17260" s="37"/>
      <c r="P17260" s="37"/>
      <c r="Q17260" s="37"/>
      <c r="R17260" s="37"/>
      <c r="S17260" s="32">
        <f t="shared" si="2155"/>
        <v>0</v>
      </c>
      <c r="T17260" s="32">
        <f t="shared" si="2156"/>
        <v>0</v>
      </c>
      <c r="U17260" s="32">
        <f t="shared" si="2157"/>
        <v>0</v>
      </c>
      <c r="V17260" s="32">
        <f t="shared" si="2158"/>
        <v>0</v>
      </c>
      <c r="W17260" s="32">
        <f t="shared" si="2159"/>
        <v>0</v>
      </c>
      <c r="X17260" s="32">
        <f t="shared" si="2160"/>
        <v>0</v>
      </c>
    </row>
    <row r="17261" spans="1:24" ht="14.25" customHeight="1">
      <c r="A17261" s="33" t="b">
        <f t="shared" si="2154"/>
        <v>0</v>
      </c>
      <c r="B17261" s="33">
        <f t="shared" si="2161"/>
        <v>17260</v>
      </c>
      <c r="C17261" s="17"/>
      <c r="N17261" s="37"/>
      <c r="O17261" s="37"/>
      <c r="P17261" s="37"/>
      <c r="Q17261" s="37"/>
      <c r="R17261" s="37"/>
      <c r="S17261" s="32">
        <f t="shared" si="2155"/>
        <v>0</v>
      </c>
      <c r="T17261" s="32">
        <f t="shared" si="2156"/>
        <v>0</v>
      </c>
      <c r="U17261" s="32">
        <f t="shared" si="2157"/>
        <v>0</v>
      </c>
      <c r="V17261" s="32">
        <f t="shared" si="2158"/>
        <v>0</v>
      </c>
      <c r="W17261" s="32">
        <f t="shared" si="2159"/>
        <v>0</v>
      </c>
      <c r="X17261" s="32">
        <f t="shared" si="2160"/>
        <v>0</v>
      </c>
    </row>
    <row r="17262" spans="1:24" ht="14.25" customHeight="1">
      <c r="A17262" s="33" t="b">
        <f t="shared" si="2154"/>
        <v>0</v>
      </c>
      <c r="B17262" s="33">
        <f t="shared" si="2161"/>
        <v>17261</v>
      </c>
      <c r="C17262" s="17"/>
      <c r="N17262" s="37"/>
      <c r="O17262" s="37"/>
      <c r="P17262" s="37"/>
      <c r="Q17262" s="37"/>
      <c r="R17262" s="37"/>
      <c r="S17262" s="32">
        <f t="shared" si="2155"/>
        <v>0</v>
      </c>
      <c r="T17262" s="32">
        <f t="shared" si="2156"/>
        <v>0</v>
      </c>
      <c r="U17262" s="32">
        <f t="shared" si="2157"/>
        <v>0</v>
      </c>
      <c r="V17262" s="32">
        <f t="shared" si="2158"/>
        <v>0</v>
      </c>
      <c r="W17262" s="32">
        <f t="shared" si="2159"/>
        <v>0</v>
      </c>
      <c r="X17262" s="32">
        <f t="shared" si="2160"/>
        <v>0</v>
      </c>
    </row>
    <row r="17263" spans="1:24" ht="14.25" customHeight="1">
      <c r="A17263" s="33" t="b">
        <f t="shared" si="2154"/>
        <v>0</v>
      </c>
      <c r="B17263" s="33">
        <f t="shared" si="2161"/>
        <v>17262</v>
      </c>
      <c r="C17263" s="17"/>
      <c r="N17263" s="37"/>
      <c r="O17263" s="37"/>
      <c r="P17263" s="37"/>
      <c r="Q17263" s="37"/>
      <c r="R17263" s="37"/>
      <c r="S17263" s="32">
        <f t="shared" si="2155"/>
        <v>0</v>
      </c>
      <c r="T17263" s="32">
        <f t="shared" si="2156"/>
        <v>0</v>
      </c>
      <c r="U17263" s="32">
        <f t="shared" si="2157"/>
        <v>0</v>
      </c>
      <c r="V17263" s="32">
        <f t="shared" si="2158"/>
        <v>0</v>
      </c>
      <c r="W17263" s="32">
        <f t="shared" si="2159"/>
        <v>0</v>
      </c>
      <c r="X17263" s="32">
        <f t="shared" si="2160"/>
        <v>0</v>
      </c>
    </row>
    <row r="17264" spans="1:24" ht="14.25" customHeight="1">
      <c r="A17264" s="33" t="b">
        <f t="shared" si="2154"/>
        <v>0</v>
      </c>
      <c r="B17264" s="33">
        <f t="shared" si="2161"/>
        <v>17263</v>
      </c>
      <c r="C17264" s="17"/>
      <c r="N17264" s="37"/>
      <c r="O17264" s="37"/>
      <c r="P17264" s="37"/>
      <c r="Q17264" s="37"/>
      <c r="R17264" s="37"/>
      <c r="S17264" s="32">
        <f t="shared" si="2155"/>
        <v>0</v>
      </c>
      <c r="T17264" s="32">
        <f t="shared" si="2156"/>
        <v>0</v>
      </c>
      <c r="U17264" s="32">
        <f t="shared" si="2157"/>
        <v>0</v>
      </c>
      <c r="V17264" s="32">
        <f t="shared" si="2158"/>
        <v>0</v>
      </c>
      <c r="W17264" s="32">
        <f t="shared" si="2159"/>
        <v>0</v>
      </c>
      <c r="X17264" s="32">
        <f t="shared" si="2160"/>
        <v>0</v>
      </c>
    </row>
    <row r="17265" spans="1:24" ht="14.25" customHeight="1">
      <c r="A17265" s="33" t="b">
        <f t="shared" si="2154"/>
        <v>0</v>
      </c>
      <c r="B17265" s="33">
        <f t="shared" si="2161"/>
        <v>17264</v>
      </c>
      <c r="C17265" s="17"/>
      <c r="N17265" s="37"/>
      <c r="O17265" s="37"/>
      <c r="P17265" s="37"/>
      <c r="Q17265" s="37"/>
      <c r="R17265" s="37"/>
      <c r="S17265" s="32">
        <f t="shared" si="2155"/>
        <v>0</v>
      </c>
      <c r="T17265" s="32">
        <f t="shared" si="2156"/>
        <v>0</v>
      </c>
      <c r="U17265" s="32">
        <f t="shared" si="2157"/>
        <v>0</v>
      </c>
      <c r="V17265" s="32">
        <f t="shared" si="2158"/>
        <v>0</v>
      </c>
      <c r="W17265" s="32">
        <f t="shared" si="2159"/>
        <v>0</v>
      </c>
      <c r="X17265" s="32">
        <f t="shared" si="2160"/>
        <v>0</v>
      </c>
    </row>
    <row r="17266" spans="1:24" ht="14.25" customHeight="1">
      <c r="A17266" s="33" t="b">
        <f t="shared" si="2154"/>
        <v>0</v>
      </c>
      <c r="B17266" s="33">
        <f t="shared" si="2161"/>
        <v>17265</v>
      </c>
      <c r="C17266" s="17"/>
      <c r="N17266" s="37"/>
      <c r="O17266" s="37"/>
      <c r="P17266" s="37"/>
      <c r="Q17266" s="37"/>
      <c r="R17266" s="37"/>
      <c r="S17266" s="32">
        <f t="shared" si="2155"/>
        <v>0</v>
      </c>
      <c r="T17266" s="32">
        <f t="shared" si="2156"/>
        <v>0</v>
      </c>
      <c r="U17266" s="32">
        <f t="shared" si="2157"/>
        <v>0</v>
      </c>
      <c r="V17266" s="32">
        <f t="shared" si="2158"/>
        <v>0</v>
      </c>
      <c r="W17266" s="32">
        <f t="shared" si="2159"/>
        <v>0</v>
      </c>
      <c r="X17266" s="32">
        <f t="shared" si="2160"/>
        <v>0</v>
      </c>
    </row>
    <row r="17267" spans="1:24" ht="14.25" customHeight="1">
      <c r="A17267" s="33" t="b">
        <f t="shared" si="2154"/>
        <v>0</v>
      </c>
      <c r="B17267" s="33">
        <f t="shared" si="2161"/>
        <v>17266</v>
      </c>
      <c r="C17267" s="17"/>
      <c r="N17267" s="37"/>
      <c r="O17267" s="37"/>
      <c r="P17267" s="37"/>
      <c r="Q17267" s="37"/>
      <c r="R17267" s="37"/>
      <c r="S17267" s="32">
        <f t="shared" si="2155"/>
        <v>0</v>
      </c>
      <c r="T17267" s="32">
        <f t="shared" si="2156"/>
        <v>0</v>
      </c>
      <c r="U17267" s="32">
        <f t="shared" si="2157"/>
        <v>0</v>
      </c>
      <c r="V17267" s="32">
        <f t="shared" si="2158"/>
        <v>0</v>
      </c>
      <c r="W17267" s="32">
        <f t="shared" si="2159"/>
        <v>0</v>
      </c>
      <c r="X17267" s="32">
        <f t="shared" si="2160"/>
        <v>0</v>
      </c>
    </row>
    <row r="17268" spans="1:24" ht="14.25" customHeight="1">
      <c r="A17268" s="33" t="b">
        <f t="shared" si="2154"/>
        <v>0</v>
      </c>
      <c r="B17268" s="33">
        <f t="shared" si="2161"/>
        <v>17267</v>
      </c>
      <c r="C17268" s="17"/>
      <c r="N17268" s="37"/>
      <c r="O17268" s="37"/>
      <c r="P17268" s="37"/>
      <c r="Q17268" s="37"/>
      <c r="R17268" s="37"/>
      <c r="S17268" s="32">
        <f t="shared" si="2155"/>
        <v>0</v>
      </c>
      <c r="T17268" s="32">
        <f t="shared" si="2156"/>
        <v>0</v>
      </c>
      <c r="U17268" s="32">
        <f t="shared" si="2157"/>
        <v>0</v>
      </c>
      <c r="V17268" s="32">
        <f t="shared" si="2158"/>
        <v>0</v>
      </c>
      <c r="W17268" s="32">
        <f t="shared" si="2159"/>
        <v>0</v>
      </c>
      <c r="X17268" s="32">
        <f t="shared" si="2160"/>
        <v>0</v>
      </c>
    </row>
    <row r="17269" spans="1:24" ht="14.25" customHeight="1">
      <c r="A17269" s="33" t="b">
        <f t="shared" si="2154"/>
        <v>0</v>
      </c>
      <c r="B17269" s="33">
        <f t="shared" si="2161"/>
        <v>17268</v>
      </c>
      <c r="C17269" s="17"/>
      <c r="N17269" s="37"/>
      <c r="O17269" s="37"/>
      <c r="P17269" s="37"/>
      <c r="Q17269" s="37"/>
      <c r="R17269" s="37"/>
      <c r="S17269" s="32">
        <f t="shared" si="2155"/>
        <v>0</v>
      </c>
      <c r="T17269" s="32">
        <f t="shared" si="2156"/>
        <v>0</v>
      </c>
      <c r="U17269" s="32">
        <f t="shared" si="2157"/>
        <v>0</v>
      </c>
      <c r="V17269" s="32">
        <f t="shared" si="2158"/>
        <v>0</v>
      </c>
      <c r="W17269" s="32">
        <f t="shared" si="2159"/>
        <v>0</v>
      </c>
      <c r="X17269" s="32">
        <f t="shared" si="2160"/>
        <v>0</v>
      </c>
    </row>
    <row r="17270" spans="1:24" ht="14.25" customHeight="1">
      <c r="A17270" s="33" t="b">
        <f t="shared" si="2154"/>
        <v>0</v>
      </c>
      <c r="B17270" s="33">
        <f t="shared" si="2161"/>
        <v>17269</v>
      </c>
      <c r="C17270" s="17"/>
      <c r="N17270" s="37"/>
      <c r="O17270" s="37"/>
      <c r="P17270" s="37"/>
      <c r="Q17270" s="37"/>
      <c r="R17270" s="37"/>
      <c r="S17270" s="32">
        <f t="shared" si="2155"/>
        <v>0</v>
      </c>
      <c r="T17270" s="32">
        <f t="shared" si="2156"/>
        <v>0</v>
      </c>
      <c r="U17270" s="32">
        <f t="shared" si="2157"/>
        <v>0</v>
      </c>
      <c r="V17270" s="32">
        <f t="shared" si="2158"/>
        <v>0</v>
      </c>
      <c r="W17270" s="32">
        <f t="shared" si="2159"/>
        <v>0</v>
      </c>
      <c r="X17270" s="32">
        <f t="shared" si="2160"/>
        <v>0</v>
      </c>
    </row>
    <row r="17271" spans="1:24" ht="14.25" customHeight="1">
      <c r="A17271" s="33" t="b">
        <f t="shared" si="2154"/>
        <v>0</v>
      </c>
      <c r="B17271" s="33">
        <f t="shared" si="2161"/>
        <v>17270</v>
      </c>
      <c r="C17271" s="17"/>
      <c r="N17271" s="37"/>
      <c r="O17271" s="37"/>
      <c r="P17271" s="37"/>
      <c r="Q17271" s="37"/>
      <c r="R17271" s="37"/>
      <c r="S17271" s="32">
        <f t="shared" si="2155"/>
        <v>0</v>
      </c>
      <c r="T17271" s="32">
        <f t="shared" si="2156"/>
        <v>0</v>
      </c>
      <c r="U17271" s="32">
        <f t="shared" si="2157"/>
        <v>0</v>
      </c>
      <c r="V17271" s="32">
        <f t="shared" si="2158"/>
        <v>0</v>
      </c>
      <c r="W17271" s="32">
        <f t="shared" si="2159"/>
        <v>0</v>
      </c>
      <c r="X17271" s="32">
        <f t="shared" si="2160"/>
        <v>0</v>
      </c>
    </row>
    <row r="17272" spans="1:24" ht="14.25" customHeight="1">
      <c r="A17272" s="33" t="b">
        <f t="shared" si="2154"/>
        <v>0</v>
      </c>
      <c r="B17272" s="33">
        <f t="shared" si="2161"/>
        <v>17271</v>
      </c>
      <c r="C17272" s="17"/>
      <c r="N17272" s="37"/>
      <c r="O17272" s="37"/>
      <c r="P17272" s="37"/>
      <c r="Q17272" s="37"/>
      <c r="R17272" s="37"/>
      <c r="S17272" s="32">
        <f t="shared" si="2155"/>
        <v>0</v>
      </c>
      <c r="T17272" s="32">
        <f t="shared" si="2156"/>
        <v>0</v>
      </c>
      <c r="U17272" s="32">
        <f t="shared" si="2157"/>
        <v>0</v>
      </c>
      <c r="V17272" s="32">
        <f t="shared" si="2158"/>
        <v>0</v>
      </c>
      <c r="W17272" s="32">
        <f t="shared" si="2159"/>
        <v>0</v>
      </c>
      <c r="X17272" s="32">
        <f t="shared" si="2160"/>
        <v>0</v>
      </c>
    </row>
    <row r="17273" spans="1:24" ht="14.25" customHeight="1">
      <c r="A17273" s="33" t="b">
        <f t="shared" si="2154"/>
        <v>0</v>
      </c>
      <c r="B17273" s="33">
        <f t="shared" si="2161"/>
        <v>17272</v>
      </c>
      <c r="C17273" s="17"/>
      <c r="N17273" s="37"/>
      <c r="O17273" s="37"/>
      <c r="P17273" s="37"/>
      <c r="Q17273" s="37"/>
      <c r="R17273" s="37"/>
      <c r="S17273" s="32">
        <f t="shared" si="2155"/>
        <v>0</v>
      </c>
      <c r="T17273" s="32">
        <f t="shared" si="2156"/>
        <v>0</v>
      </c>
      <c r="U17273" s="32">
        <f t="shared" si="2157"/>
        <v>0</v>
      </c>
      <c r="V17273" s="32">
        <f t="shared" si="2158"/>
        <v>0</v>
      </c>
      <c r="W17273" s="32">
        <f t="shared" si="2159"/>
        <v>0</v>
      </c>
      <c r="X17273" s="32">
        <f t="shared" si="2160"/>
        <v>0</v>
      </c>
    </row>
    <row r="17274" spans="1:24" ht="14.25" customHeight="1">
      <c r="A17274" s="33" t="b">
        <f t="shared" si="2154"/>
        <v>0</v>
      </c>
      <c r="B17274" s="33">
        <f t="shared" si="2161"/>
        <v>17273</v>
      </c>
      <c r="C17274" s="17"/>
      <c r="N17274" s="37"/>
      <c r="O17274" s="37"/>
      <c r="P17274" s="37"/>
      <c r="Q17274" s="37"/>
      <c r="R17274" s="37"/>
      <c r="S17274" s="32">
        <f t="shared" si="2155"/>
        <v>0</v>
      </c>
      <c r="T17274" s="32">
        <f t="shared" si="2156"/>
        <v>0</v>
      </c>
      <c r="U17274" s="32">
        <f t="shared" si="2157"/>
        <v>0</v>
      </c>
      <c r="V17274" s="32">
        <f t="shared" si="2158"/>
        <v>0</v>
      </c>
      <c r="W17274" s="32">
        <f t="shared" si="2159"/>
        <v>0</v>
      </c>
      <c r="X17274" s="32">
        <f t="shared" si="2160"/>
        <v>0</v>
      </c>
    </row>
    <row r="17275" spans="1:24" ht="14.25" customHeight="1">
      <c r="A17275" s="33" t="b">
        <f t="shared" si="2154"/>
        <v>0</v>
      </c>
      <c r="B17275" s="33">
        <f t="shared" si="2161"/>
        <v>17274</v>
      </c>
      <c r="C17275" s="17"/>
      <c r="N17275" s="37"/>
      <c r="O17275" s="37"/>
      <c r="P17275" s="37"/>
      <c r="Q17275" s="37"/>
      <c r="R17275" s="37"/>
      <c r="S17275" s="32">
        <f t="shared" si="2155"/>
        <v>0</v>
      </c>
      <c r="T17275" s="32">
        <f t="shared" si="2156"/>
        <v>0</v>
      </c>
      <c r="U17275" s="32">
        <f t="shared" si="2157"/>
        <v>0</v>
      </c>
      <c r="V17275" s="32">
        <f t="shared" si="2158"/>
        <v>0</v>
      </c>
      <c r="W17275" s="32">
        <f t="shared" si="2159"/>
        <v>0</v>
      </c>
      <c r="X17275" s="32">
        <f t="shared" si="2160"/>
        <v>0</v>
      </c>
    </row>
    <row r="17276" spans="1:24" ht="14.25" customHeight="1">
      <c r="A17276" s="33" t="b">
        <f t="shared" si="2154"/>
        <v>0</v>
      </c>
      <c r="B17276" s="33">
        <f t="shared" si="2161"/>
        <v>17275</v>
      </c>
      <c r="C17276" s="17"/>
      <c r="N17276" s="37"/>
      <c r="O17276" s="37"/>
      <c r="P17276" s="37"/>
      <c r="Q17276" s="37"/>
      <c r="R17276" s="37"/>
      <c r="S17276" s="32">
        <f t="shared" si="2155"/>
        <v>0</v>
      </c>
      <c r="T17276" s="32">
        <f t="shared" si="2156"/>
        <v>0</v>
      </c>
      <c r="U17276" s="32">
        <f t="shared" si="2157"/>
        <v>0</v>
      </c>
      <c r="V17276" s="32">
        <f t="shared" si="2158"/>
        <v>0</v>
      </c>
      <c r="W17276" s="32">
        <f t="shared" si="2159"/>
        <v>0</v>
      </c>
      <c r="X17276" s="32">
        <f t="shared" si="2160"/>
        <v>0</v>
      </c>
    </row>
    <row r="17277" spans="1:24" ht="14.25" customHeight="1">
      <c r="A17277" s="33" t="b">
        <f t="shared" si="2154"/>
        <v>0</v>
      </c>
      <c r="B17277" s="33">
        <f t="shared" si="2161"/>
        <v>17276</v>
      </c>
      <c r="C17277" s="17"/>
      <c r="N17277" s="37"/>
      <c r="O17277" s="37"/>
      <c r="P17277" s="37"/>
      <c r="Q17277" s="37"/>
      <c r="R17277" s="37"/>
      <c r="S17277" s="32">
        <f t="shared" si="2155"/>
        <v>0</v>
      </c>
      <c r="T17277" s="32">
        <f t="shared" si="2156"/>
        <v>0</v>
      </c>
      <c r="U17277" s="32">
        <f t="shared" si="2157"/>
        <v>0</v>
      </c>
      <c r="V17277" s="32">
        <f t="shared" si="2158"/>
        <v>0</v>
      </c>
      <c r="W17277" s="32">
        <f t="shared" si="2159"/>
        <v>0</v>
      </c>
      <c r="X17277" s="32">
        <f t="shared" si="2160"/>
        <v>0</v>
      </c>
    </row>
    <row r="17278" spans="1:24" ht="14.25" customHeight="1">
      <c r="A17278" s="33" t="b">
        <f t="shared" si="2154"/>
        <v>0</v>
      </c>
      <c r="B17278" s="33">
        <f t="shared" si="2161"/>
        <v>17277</v>
      </c>
      <c r="C17278" s="17"/>
      <c r="N17278" s="37"/>
      <c r="O17278" s="37"/>
      <c r="P17278" s="37"/>
      <c r="Q17278" s="37"/>
      <c r="R17278" s="37"/>
      <c r="S17278" s="32">
        <f t="shared" si="2155"/>
        <v>0</v>
      </c>
      <c r="T17278" s="32">
        <f t="shared" si="2156"/>
        <v>0</v>
      </c>
      <c r="U17278" s="32">
        <f t="shared" si="2157"/>
        <v>0</v>
      </c>
      <c r="V17278" s="32">
        <f t="shared" si="2158"/>
        <v>0</v>
      </c>
      <c r="W17278" s="32">
        <f t="shared" si="2159"/>
        <v>0</v>
      </c>
      <c r="X17278" s="32">
        <f t="shared" si="2160"/>
        <v>0</v>
      </c>
    </row>
    <row r="17279" spans="1:24" ht="14.25" customHeight="1">
      <c r="A17279" s="33" t="b">
        <f t="shared" si="2154"/>
        <v>0</v>
      </c>
      <c r="B17279" s="33">
        <f t="shared" si="2161"/>
        <v>17278</v>
      </c>
      <c r="C17279" s="17"/>
      <c r="N17279" s="37"/>
      <c r="O17279" s="37"/>
      <c r="P17279" s="37"/>
      <c r="Q17279" s="37"/>
      <c r="R17279" s="37"/>
      <c r="S17279" s="32">
        <f t="shared" si="2155"/>
        <v>0</v>
      </c>
      <c r="T17279" s="32">
        <f t="shared" si="2156"/>
        <v>0</v>
      </c>
      <c r="U17279" s="32">
        <f t="shared" si="2157"/>
        <v>0</v>
      </c>
      <c r="V17279" s="32">
        <f t="shared" si="2158"/>
        <v>0</v>
      </c>
      <c r="W17279" s="32">
        <f t="shared" si="2159"/>
        <v>0</v>
      </c>
      <c r="X17279" s="32">
        <f t="shared" si="2160"/>
        <v>0</v>
      </c>
    </row>
    <row r="17280" spans="1:24" ht="14.25" customHeight="1">
      <c r="A17280" s="33" t="b">
        <f t="shared" si="2154"/>
        <v>0</v>
      </c>
      <c r="B17280" s="33">
        <f t="shared" si="2161"/>
        <v>17279</v>
      </c>
      <c r="C17280" s="17"/>
      <c r="N17280" s="37"/>
      <c r="O17280" s="37"/>
      <c r="P17280" s="37"/>
      <c r="Q17280" s="37"/>
      <c r="R17280" s="37"/>
      <c r="S17280" s="32">
        <f t="shared" si="2155"/>
        <v>0</v>
      </c>
      <c r="T17280" s="32">
        <f t="shared" si="2156"/>
        <v>0</v>
      </c>
      <c r="U17280" s="32">
        <f t="shared" si="2157"/>
        <v>0</v>
      </c>
      <c r="V17280" s="32">
        <f t="shared" si="2158"/>
        <v>0</v>
      </c>
      <c r="W17280" s="32">
        <f t="shared" si="2159"/>
        <v>0</v>
      </c>
      <c r="X17280" s="32">
        <f t="shared" si="2160"/>
        <v>0</v>
      </c>
    </row>
    <row r="17281" spans="1:24" ht="14.25" customHeight="1">
      <c r="A17281" s="33" t="b">
        <f t="shared" si="2154"/>
        <v>0</v>
      </c>
      <c r="B17281" s="33">
        <f t="shared" si="2161"/>
        <v>17280</v>
      </c>
      <c r="C17281" s="17"/>
      <c r="N17281" s="37"/>
      <c r="O17281" s="37"/>
      <c r="P17281" s="37"/>
      <c r="Q17281" s="37"/>
      <c r="R17281" s="37"/>
      <c r="S17281" s="32">
        <f t="shared" si="2155"/>
        <v>0</v>
      </c>
      <c r="T17281" s="32">
        <f t="shared" si="2156"/>
        <v>0</v>
      </c>
      <c r="U17281" s="32">
        <f t="shared" si="2157"/>
        <v>0</v>
      </c>
      <c r="V17281" s="32">
        <f t="shared" si="2158"/>
        <v>0</v>
      </c>
      <c r="W17281" s="32">
        <f t="shared" si="2159"/>
        <v>0</v>
      </c>
      <c r="X17281" s="32">
        <f t="shared" si="2160"/>
        <v>0</v>
      </c>
    </row>
    <row r="17282" spans="1:24" ht="14.25" customHeight="1">
      <c r="A17282" s="33" t="b">
        <f t="shared" ref="A17282:A17345" si="2162">IF(OR(COUNTIF(D17282:M17282, "NOT EXECUTED"), COUNTIF(D17282:M17282, "NOT COMPILED"), COUNTIF(D17282:M17282, "NOT EFFECTIVE")),TRUE,FALSE)</f>
        <v>0</v>
      </c>
      <c r="B17282" s="33">
        <f t="shared" si="2161"/>
        <v>17281</v>
      </c>
      <c r="C17282" s="17"/>
      <c r="N17282" s="37"/>
      <c r="O17282" s="37"/>
      <c r="P17282" s="37"/>
      <c r="Q17282" s="37"/>
      <c r="R17282" s="37"/>
      <c r="S17282" s="32">
        <f t="shared" ref="S17282:S17345" si="2163">IF(COUNTIF(H17282:M17282,"NOT EFFECTIVE"),1,0)</f>
        <v>0</v>
      </c>
      <c r="T17282" s="32">
        <f t="shared" ref="T17282:T17345" si="2164">IF(AND(D17282="NOT EXECUTED",COUNTA($N17282)&lt;&gt;0),1,0)</f>
        <v>0</v>
      </c>
      <c r="U17282" s="32">
        <f t="shared" ref="U17282:U17345" si="2165">IF(AND(E17282="NOT EXECUTED",COUNTA($N17282)&lt;&gt;0),1,0)</f>
        <v>0</v>
      </c>
      <c r="V17282" s="32">
        <f t="shared" ref="V17282:V17345" si="2166">IF(AND(F17282="NOT EXECUTED",COUNTA($N17282)&lt;&gt;0),1,0)</f>
        <v>0</v>
      </c>
      <c r="W17282" s="32">
        <f t="shared" ref="W17282:W17345" si="2167">IF(AND(G17282="NOT EXECUTED",COUNTA($N17282)&lt;&gt;0),1,0)</f>
        <v>0</v>
      </c>
      <c r="X17282" s="32">
        <f t="shared" ref="X17282:X17345" si="2168">IF(AND(S17282=1,COUNTA($N17282)&lt;&gt;0),1,0)</f>
        <v>0</v>
      </c>
    </row>
    <row r="17283" spans="1:24" ht="14.25" customHeight="1">
      <c r="A17283" s="33" t="b">
        <f t="shared" si="2162"/>
        <v>0</v>
      </c>
      <c r="B17283" s="33">
        <f t="shared" ref="B17283:B17346" si="2169">+B17282+1</f>
        <v>17282</v>
      </c>
      <c r="C17283" s="17"/>
      <c r="N17283" s="37"/>
      <c r="O17283" s="37"/>
      <c r="P17283" s="37"/>
      <c r="Q17283" s="37"/>
      <c r="R17283" s="37"/>
      <c r="S17283" s="32">
        <f t="shared" si="2163"/>
        <v>0</v>
      </c>
      <c r="T17283" s="32">
        <f t="shared" si="2164"/>
        <v>0</v>
      </c>
      <c r="U17283" s="32">
        <f t="shared" si="2165"/>
        <v>0</v>
      </c>
      <c r="V17283" s="32">
        <f t="shared" si="2166"/>
        <v>0</v>
      </c>
      <c r="W17283" s="32">
        <f t="shared" si="2167"/>
        <v>0</v>
      </c>
      <c r="X17283" s="32">
        <f t="shared" si="2168"/>
        <v>0</v>
      </c>
    </row>
    <row r="17284" spans="1:24" ht="14.25" customHeight="1">
      <c r="A17284" s="33" t="b">
        <f t="shared" si="2162"/>
        <v>0</v>
      </c>
      <c r="B17284" s="33">
        <f t="shared" si="2169"/>
        <v>17283</v>
      </c>
      <c r="C17284" s="17"/>
      <c r="N17284" s="37"/>
      <c r="O17284" s="37"/>
      <c r="P17284" s="37"/>
      <c r="Q17284" s="37"/>
      <c r="R17284" s="37"/>
      <c r="S17284" s="32">
        <f t="shared" si="2163"/>
        <v>0</v>
      </c>
      <c r="T17284" s="32">
        <f t="shared" si="2164"/>
        <v>0</v>
      </c>
      <c r="U17284" s="32">
        <f t="shared" si="2165"/>
        <v>0</v>
      </c>
      <c r="V17284" s="32">
        <f t="shared" si="2166"/>
        <v>0</v>
      </c>
      <c r="W17284" s="32">
        <f t="shared" si="2167"/>
        <v>0</v>
      </c>
      <c r="X17284" s="32">
        <f t="shared" si="2168"/>
        <v>0</v>
      </c>
    </row>
    <row r="17285" spans="1:24" ht="14.25" customHeight="1">
      <c r="A17285" s="33" t="b">
        <f t="shared" si="2162"/>
        <v>0</v>
      </c>
      <c r="B17285" s="33">
        <f t="shared" si="2169"/>
        <v>17284</v>
      </c>
      <c r="C17285" s="17"/>
      <c r="N17285" s="37"/>
      <c r="O17285" s="37"/>
      <c r="P17285" s="37"/>
      <c r="Q17285" s="37"/>
      <c r="R17285" s="37"/>
      <c r="S17285" s="32">
        <f t="shared" si="2163"/>
        <v>0</v>
      </c>
      <c r="T17285" s="32">
        <f t="shared" si="2164"/>
        <v>0</v>
      </c>
      <c r="U17285" s="32">
        <f t="shared" si="2165"/>
        <v>0</v>
      </c>
      <c r="V17285" s="32">
        <f t="shared" si="2166"/>
        <v>0</v>
      </c>
      <c r="W17285" s="32">
        <f t="shared" si="2167"/>
        <v>0</v>
      </c>
      <c r="X17285" s="32">
        <f t="shared" si="2168"/>
        <v>0</v>
      </c>
    </row>
    <row r="17286" spans="1:24" ht="14.25" customHeight="1">
      <c r="A17286" s="33" t="b">
        <f t="shared" si="2162"/>
        <v>0</v>
      </c>
      <c r="B17286" s="33">
        <f t="shared" si="2169"/>
        <v>17285</v>
      </c>
      <c r="C17286" s="17"/>
      <c r="N17286" s="37"/>
      <c r="O17286" s="37"/>
      <c r="P17286" s="37"/>
      <c r="Q17286" s="37"/>
      <c r="R17286" s="37"/>
      <c r="S17286" s="32">
        <f t="shared" si="2163"/>
        <v>0</v>
      </c>
      <c r="T17286" s="32">
        <f t="shared" si="2164"/>
        <v>0</v>
      </c>
      <c r="U17286" s="32">
        <f t="shared" si="2165"/>
        <v>0</v>
      </c>
      <c r="V17286" s="32">
        <f t="shared" si="2166"/>
        <v>0</v>
      </c>
      <c r="W17286" s="32">
        <f t="shared" si="2167"/>
        <v>0</v>
      </c>
      <c r="X17286" s="32">
        <f t="shared" si="2168"/>
        <v>0</v>
      </c>
    </row>
    <row r="17287" spans="1:24" ht="14.25" customHeight="1">
      <c r="A17287" s="33" t="b">
        <f t="shared" si="2162"/>
        <v>0</v>
      </c>
      <c r="B17287" s="33">
        <f t="shared" si="2169"/>
        <v>17286</v>
      </c>
      <c r="C17287" s="17"/>
      <c r="N17287" s="37"/>
      <c r="O17287" s="37"/>
      <c r="P17287" s="37"/>
      <c r="Q17287" s="37"/>
      <c r="R17287" s="37"/>
      <c r="S17287" s="32">
        <f t="shared" si="2163"/>
        <v>0</v>
      </c>
      <c r="T17287" s="32">
        <f t="shared" si="2164"/>
        <v>0</v>
      </c>
      <c r="U17287" s="32">
        <f t="shared" si="2165"/>
        <v>0</v>
      </c>
      <c r="V17287" s="32">
        <f t="shared" si="2166"/>
        <v>0</v>
      </c>
      <c r="W17287" s="32">
        <f t="shared" si="2167"/>
        <v>0</v>
      </c>
      <c r="X17287" s="32">
        <f t="shared" si="2168"/>
        <v>0</v>
      </c>
    </row>
    <row r="17288" spans="1:24" ht="14.25" customHeight="1">
      <c r="A17288" s="33" t="b">
        <f t="shared" si="2162"/>
        <v>0</v>
      </c>
      <c r="B17288" s="33">
        <f t="shared" si="2169"/>
        <v>17287</v>
      </c>
      <c r="C17288" s="17"/>
      <c r="N17288" s="37"/>
      <c r="O17288" s="37"/>
      <c r="P17288" s="37"/>
      <c r="Q17288" s="37"/>
      <c r="R17288" s="37"/>
      <c r="S17288" s="32">
        <f t="shared" si="2163"/>
        <v>0</v>
      </c>
      <c r="T17288" s="32">
        <f t="shared" si="2164"/>
        <v>0</v>
      </c>
      <c r="U17288" s="32">
        <f t="shared" si="2165"/>
        <v>0</v>
      </c>
      <c r="V17288" s="32">
        <f t="shared" si="2166"/>
        <v>0</v>
      </c>
      <c r="W17288" s="32">
        <f t="shared" si="2167"/>
        <v>0</v>
      </c>
      <c r="X17288" s="32">
        <f t="shared" si="2168"/>
        <v>0</v>
      </c>
    </row>
    <row r="17289" spans="1:24" ht="14.25" customHeight="1">
      <c r="A17289" s="33" t="b">
        <f t="shared" si="2162"/>
        <v>0</v>
      </c>
      <c r="B17289" s="33">
        <f t="shared" si="2169"/>
        <v>17288</v>
      </c>
      <c r="C17289" s="17"/>
      <c r="N17289" s="37"/>
      <c r="O17289" s="37"/>
      <c r="P17289" s="37"/>
      <c r="Q17289" s="37"/>
      <c r="R17289" s="37"/>
      <c r="S17289" s="32">
        <f t="shared" si="2163"/>
        <v>0</v>
      </c>
      <c r="T17289" s="32">
        <f t="shared" si="2164"/>
        <v>0</v>
      </c>
      <c r="U17289" s="32">
        <f t="shared" si="2165"/>
        <v>0</v>
      </c>
      <c r="V17289" s="32">
        <f t="shared" si="2166"/>
        <v>0</v>
      </c>
      <c r="W17289" s="32">
        <f t="shared" si="2167"/>
        <v>0</v>
      </c>
      <c r="X17289" s="32">
        <f t="shared" si="2168"/>
        <v>0</v>
      </c>
    </row>
    <row r="17290" spans="1:24" ht="14.25" customHeight="1">
      <c r="A17290" s="33" t="b">
        <f t="shared" si="2162"/>
        <v>0</v>
      </c>
      <c r="B17290" s="33">
        <f t="shared" si="2169"/>
        <v>17289</v>
      </c>
      <c r="C17290" s="17"/>
      <c r="N17290" s="37"/>
      <c r="O17290" s="37"/>
      <c r="P17290" s="37"/>
      <c r="Q17290" s="37"/>
      <c r="R17290" s="37"/>
      <c r="S17290" s="32">
        <f t="shared" si="2163"/>
        <v>0</v>
      </c>
      <c r="T17290" s="32">
        <f t="shared" si="2164"/>
        <v>0</v>
      </c>
      <c r="U17290" s="32">
        <f t="shared" si="2165"/>
        <v>0</v>
      </c>
      <c r="V17290" s="32">
        <f t="shared" si="2166"/>
        <v>0</v>
      </c>
      <c r="W17290" s="32">
        <f t="shared" si="2167"/>
        <v>0</v>
      </c>
      <c r="X17290" s="32">
        <f t="shared" si="2168"/>
        <v>0</v>
      </c>
    </row>
    <row r="17291" spans="1:24" ht="14.25" customHeight="1">
      <c r="A17291" s="33" t="b">
        <f t="shared" si="2162"/>
        <v>0</v>
      </c>
      <c r="B17291" s="33">
        <f t="shared" si="2169"/>
        <v>17290</v>
      </c>
      <c r="C17291" s="17"/>
      <c r="N17291" s="37"/>
      <c r="O17291" s="37"/>
      <c r="P17291" s="37"/>
      <c r="Q17291" s="37"/>
      <c r="R17291" s="37"/>
      <c r="S17291" s="32">
        <f t="shared" si="2163"/>
        <v>0</v>
      </c>
      <c r="T17291" s="32">
        <f t="shared" si="2164"/>
        <v>0</v>
      </c>
      <c r="U17291" s="32">
        <f t="shared" si="2165"/>
        <v>0</v>
      </c>
      <c r="V17291" s="32">
        <f t="shared" si="2166"/>
        <v>0</v>
      </c>
      <c r="W17291" s="32">
        <f t="shared" si="2167"/>
        <v>0</v>
      </c>
      <c r="X17291" s="32">
        <f t="shared" si="2168"/>
        <v>0</v>
      </c>
    </row>
    <row r="17292" spans="1:24" ht="14.25" customHeight="1">
      <c r="A17292" s="33" t="b">
        <f t="shared" si="2162"/>
        <v>0</v>
      </c>
      <c r="B17292" s="33">
        <f t="shared" si="2169"/>
        <v>17291</v>
      </c>
      <c r="C17292" s="17"/>
      <c r="N17292" s="37"/>
      <c r="O17292" s="37"/>
      <c r="P17292" s="37"/>
      <c r="Q17292" s="37"/>
      <c r="R17292" s="37"/>
      <c r="S17292" s="32">
        <f t="shared" si="2163"/>
        <v>0</v>
      </c>
      <c r="T17292" s="32">
        <f t="shared" si="2164"/>
        <v>0</v>
      </c>
      <c r="U17292" s="32">
        <f t="shared" si="2165"/>
        <v>0</v>
      </c>
      <c r="V17292" s="32">
        <f t="shared" si="2166"/>
        <v>0</v>
      </c>
      <c r="W17292" s="32">
        <f t="shared" si="2167"/>
        <v>0</v>
      </c>
      <c r="X17292" s="32">
        <f t="shared" si="2168"/>
        <v>0</v>
      </c>
    </row>
    <row r="17293" spans="1:24" ht="14.25" customHeight="1">
      <c r="A17293" s="33" t="b">
        <f t="shared" si="2162"/>
        <v>0</v>
      </c>
      <c r="B17293" s="33">
        <f t="shared" si="2169"/>
        <v>17292</v>
      </c>
      <c r="C17293" s="17"/>
      <c r="N17293" s="37"/>
      <c r="O17293" s="37"/>
      <c r="P17293" s="37"/>
      <c r="Q17293" s="37"/>
      <c r="R17293" s="37"/>
      <c r="S17293" s="32">
        <f t="shared" si="2163"/>
        <v>0</v>
      </c>
      <c r="T17293" s="32">
        <f t="shared" si="2164"/>
        <v>0</v>
      </c>
      <c r="U17293" s="32">
        <f t="shared" si="2165"/>
        <v>0</v>
      </c>
      <c r="V17293" s="32">
        <f t="shared" si="2166"/>
        <v>0</v>
      </c>
      <c r="W17293" s="32">
        <f t="shared" si="2167"/>
        <v>0</v>
      </c>
      <c r="X17293" s="32">
        <f t="shared" si="2168"/>
        <v>0</v>
      </c>
    </row>
    <row r="17294" spans="1:24" ht="14.25" customHeight="1">
      <c r="A17294" s="33" t="b">
        <f t="shared" si="2162"/>
        <v>0</v>
      </c>
      <c r="B17294" s="33">
        <f t="shared" si="2169"/>
        <v>17293</v>
      </c>
      <c r="C17294" s="17"/>
      <c r="N17294" s="37"/>
      <c r="O17294" s="37"/>
      <c r="P17294" s="37"/>
      <c r="Q17294" s="37"/>
      <c r="R17294" s="37"/>
      <c r="S17294" s="32">
        <f t="shared" si="2163"/>
        <v>0</v>
      </c>
      <c r="T17294" s="32">
        <f t="shared" si="2164"/>
        <v>0</v>
      </c>
      <c r="U17294" s="32">
        <f t="shared" si="2165"/>
        <v>0</v>
      </c>
      <c r="V17294" s="32">
        <f t="shared" si="2166"/>
        <v>0</v>
      </c>
      <c r="W17294" s="32">
        <f t="shared" si="2167"/>
        <v>0</v>
      </c>
      <c r="X17294" s="32">
        <f t="shared" si="2168"/>
        <v>0</v>
      </c>
    </row>
    <row r="17295" spans="1:24" ht="14.25" customHeight="1">
      <c r="A17295" s="33" t="b">
        <f t="shared" si="2162"/>
        <v>0</v>
      </c>
      <c r="B17295" s="33">
        <f t="shared" si="2169"/>
        <v>17294</v>
      </c>
      <c r="C17295" s="17"/>
      <c r="N17295" s="37"/>
      <c r="O17295" s="37"/>
      <c r="P17295" s="37"/>
      <c r="Q17295" s="37"/>
      <c r="R17295" s="37"/>
      <c r="S17295" s="32">
        <f t="shared" si="2163"/>
        <v>0</v>
      </c>
      <c r="T17295" s="32">
        <f t="shared" si="2164"/>
        <v>0</v>
      </c>
      <c r="U17295" s="32">
        <f t="shared" si="2165"/>
        <v>0</v>
      </c>
      <c r="V17295" s="32">
        <f t="shared" si="2166"/>
        <v>0</v>
      </c>
      <c r="W17295" s="32">
        <f t="shared" si="2167"/>
        <v>0</v>
      </c>
      <c r="X17295" s="32">
        <f t="shared" si="2168"/>
        <v>0</v>
      </c>
    </row>
    <row r="17296" spans="1:24" ht="14.25" customHeight="1">
      <c r="A17296" s="33" t="b">
        <f t="shared" si="2162"/>
        <v>0</v>
      </c>
      <c r="B17296" s="33">
        <f t="shared" si="2169"/>
        <v>17295</v>
      </c>
      <c r="C17296" s="17"/>
      <c r="N17296" s="37"/>
      <c r="O17296" s="37"/>
      <c r="P17296" s="37"/>
      <c r="Q17296" s="37"/>
      <c r="R17296" s="37"/>
      <c r="S17296" s="32">
        <f t="shared" si="2163"/>
        <v>0</v>
      </c>
      <c r="T17296" s="32">
        <f t="shared" si="2164"/>
        <v>0</v>
      </c>
      <c r="U17296" s="32">
        <f t="shared" si="2165"/>
        <v>0</v>
      </c>
      <c r="V17296" s="32">
        <f t="shared" si="2166"/>
        <v>0</v>
      </c>
      <c r="W17296" s="32">
        <f t="shared" si="2167"/>
        <v>0</v>
      </c>
      <c r="X17296" s="32">
        <f t="shared" si="2168"/>
        <v>0</v>
      </c>
    </row>
    <row r="17297" spans="1:24" ht="14.25" customHeight="1">
      <c r="A17297" s="33" t="b">
        <f t="shared" si="2162"/>
        <v>0</v>
      </c>
      <c r="B17297" s="33">
        <f t="shared" si="2169"/>
        <v>17296</v>
      </c>
      <c r="C17297" s="17"/>
      <c r="N17297" s="37"/>
      <c r="O17297" s="37"/>
      <c r="P17297" s="37"/>
      <c r="Q17297" s="37"/>
      <c r="R17297" s="37"/>
      <c r="S17297" s="32">
        <f t="shared" si="2163"/>
        <v>0</v>
      </c>
      <c r="T17297" s="32">
        <f t="shared" si="2164"/>
        <v>0</v>
      </c>
      <c r="U17297" s="32">
        <f t="shared" si="2165"/>
        <v>0</v>
      </c>
      <c r="V17297" s="32">
        <f t="shared" si="2166"/>
        <v>0</v>
      </c>
      <c r="W17297" s="32">
        <f t="shared" si="2167"/>
        <v>0</v>
      </c>
      <c r="X17297" s="32">
        <f t="shared" si="2168"/>
        <v>0</v>
      </c>
    </row>
    <row r="17298" spans="1:24" ht="14.25" customHeight="1">
      <c r="A17298" s="33" t="b">
        <f t="shared" si="2162"/>
        <v>0</v>
      </c>
      <c r="B17298" s="33">
        <f t="shared" si="2169"/>
        <v>17297</v>
      </c>
      <c r="C17298" s="17"/>
      <c r="N17298" s="37"/>
      <c r="O17298" s="37"/>
      <c r="P17298" s="37"/>
      <c r="Q17298" s="37"/>
      <c r="R17298" s="37"/>
      <c r="S17298" s="32">
        <f t="shared" si="2163"/>
        <v>0</v>
      </c>
      <c r="T17298" s="32">
        <f t="shared" si="2164"/>
        <v>0</v>
      </c>
      <c r="U17298" s="32">
        <f t="shared" si="2165"/>
        <v>0</v>
      </c>
      <c r="V17298" s="32">
        <f t="shared" si="2166"/>
        <v>0</v>
      </c>
      <c r="W17298" s="32">
        <f t="shared" si="2167"/>
        <v>0</v>
      </c>
      <c r="X17298" s="32">
        <f t="shared" si="2168"/>
        <v>0</v>
      </c>
    </row>
    <row r="17299" spans="1:24" ht="14.25" customHeight="1">
      <c r="A17299" s="33" t="b">
        <f t="shared" si="2162"/>
        <v>0</v>
      </c>
      <c r="B17299" s="33">
        <f t="shared" si="2169"/>
        <v>17298</v>
      </c>
      <c r="C17299" s="17"/>
      <c r="N17299" s="37"/>
      <c r="O17299" s="37"/>
      <c r="P17299" s="37"/>
      <c r="Q17299" s="37"/>
      <c r="R17299" s="37"/>
      <c r="S17299" s="32">
        <f t="shared" si="2163"/>
        <v>0</v>
      </c>
      <c r="T17299" s="32">
        <f t="shared" si="2164"/>
        <v>0</v>
      </c>
      <c r="U17299" s="32">
        <f t="shared" si="2165"/>
        <v>0</v>
      </c>
      <c r="V17299" s="32">
        <f t="shared" si="2166"/>
        <v>0</v>
      </c>
      <c r="W17299" s="32">
        <f t="shared" si="2167"/>
        <v>0</v>
      </c>
      <c r="X17299" s="32">
        <f t="shared" si="2168"/>
        <v>0</v>
      </c>
    </row>
    <row r="17300" spans="1:24" ht="14.25" customHeight="1">
      <c r="A17300" s="33" t="b">
        <f t="shared" si="2162"/>
        <v>0</v>
      </c>
      <c r="B17300" s="33">
        <f t="shared" si="2169"/>
        <v>17299</v>
      </c>
      <c r="C17300" s="17"/>
      <c r="N17300" s="37"/>
      <c r="O17300" s="37"/>
      <c r="P17300" s="37"/>
      <c r="Q17300" s="37"/>
      <c r="R17300" s="37"/>
      <c r="S17300" s="32">
        <f t="shared" si="2163"/>
        <v>0</v>
      </c>
      <c r="T17300" s="32">
        <f t="shared" si="2164"/>
        <v>0</v>
      </c>
      <c r="U17300" s="32">
        <f t="shared" si="2165"/>
        <v>0</v>
      </c>
      <c r="V17300" s="32">
        <f t="shared" si="2166"/>
        <v>0</v>
      </c>
      <c r="W17300" s="32">
        <f t="shared" si="2167"/>
        <v>0</v>
      </c>
      <c r="X17300" s="32">
        <f t="shared" si="2168"/>
        <v>0</v>
      </c>
    </row>
    <row r="17301" spans="1:24" ht="14.25" customHeight="1">
      <c r="A17301" s="33" t="b">
        <f t="shared" si="2162"/>
        <v>0</v>
      </c>
      <c r="B17301" s="33">
        <f t="shared" si="2169"/>
        <v>17300</v>
      </c>
      <c r="C17301" s="17"/>
      <c r="N17301" s="37"/>
      <c r="O17301" s="37"/>
      <c r="P17301" s="37"/>
      <c r="Q17301" s="37"/>
      <c r="R17301" s="37"/>
      <c r="S17301" s="32">
        <f t="shared" si="2163"/>
        <v>0</v>
      </c>
      <c r="T17301" s="32">
        <f t="shared" si="2164"/>
        <v>0</v>
      </c>
      <c r="U17301" s="32">
        <f t="shared" si="2165"/>
        <v>0</v>
      </c>
      <c r="V17301" s="32">
        <f t="shared" si="2166"/>
        <v>0</v>
      </c>
      <c r="W17301" s="32">
        <f t="shared" si="2167"/>
        <v>0</v>
      </c>
      <c r="X17301" s="32">
        <f t="shared" si="2168"/>
        <v>0</v>
      </c>
    </row>
    <row r="17302" spans="1:24" ht="14.25" customHeight="1">
      <c r="A17302" s="33" t="b">
        <f t="shared" si="2162"/>
        <v>0</v>
      </c>
      <c r="B17302" s="33">
        <f t="shared" si="2169"/>
        <v>17301</v>
      </c>
      <c r="C17302" s="17"/>
      <c r="N17302" s="37"/>
      <c r="O17302" s="37"/>
      <c r="P17302" s="37"/>
      <c r="Q17302" s="37"/>
      <c r="R17302" s="37"/>
      <c r="S17302" s="32">
        <f t="shared" si="2163"/>
        <v>0</v>
      </c>
      <c r="T17302" s="32">
        <f t="shared" si="2164"/>
        <v>0</v>
      </c>
      <c r="U17302" s="32">
        <f t="shared" si="2165"/>
        <v>0</v>
      </c>
      <c r="V17302" s="32">
        <f t="shared" si="2166"/>
        <v>0</v>
      </c>
      <c r="W17302" s="32">
        <f t="shared" si="2167"/>
        <v>0</v>
      </c>
      <c r="X17302" s="32">
        <f t="shared" si="2168"/>
        <v>0</v>
      </c>
    </row>
    <row r="17303" spans="1:24" ht="14.25" customHeight="1">
      <c r="A17303" s="33" t="b">
        <f t="shared" si="2162"/>
        <v>0</v>
      </c>
      <c r="B17303" s="33">
        <f t="shared" si="2169"/>
        <v>17302</v>
      </c>
      <c r="C17303" s="17"/>
      <c r="N17303" s="37"/>
      <c r="O17303" s="37"/>
      <c r="P17303" s="37"/>
      <c r="Q17303" s="37"/>
      <c r="R17303" s="37"/>
      <c r="S17303" s="32">
        <f t="shared" si="2163"/>
        <v>0</v>
      </c>
      <c r="T17303" s="32">
        <f t="shared" si="2164"/>
        <v>0</v>
      </c>
      <c r="U17303" s="32">
        <f t="shared" si="2165"/>
        <v>0</v>
      </c>
      <c r="V17303" s="32">
        <f t="shared" si="2166"/>
        <v>0</v>
      </c>
      <c r="W17303" s="32">
        <f t="shared" si="2167"/>
        <v>0</v>
      </c>
      <c r="X17303" s="32">
        <f t="shared" si="2168"/>
        <v>0</v>
      </c>
    </row>
    <row r="17304" spans="1:24" ht="14.25" customHeight="1">
      <c r="A17304" s="33" t="b">
        <f t="shared" si="2162"/>
        <v>0</v>
      </c>
      <c r="B17304" s="33">
        <f t="shared" si="2169"/>
        <v>17303</v>
      </c>
      <c r="C17304" s="17"/>
      <c r="N17304" s="37"/>
      <c r="O17304" s="37"/>
      <c r="P17304" s="37"/>
      <c r="Q17304" s="37"/>
      <c r="R17304" s="37"/>
      <c r="S17304" s="32">
        <f t="shared" si="2163"/>
        <v>0</v>
      </c>
      <c r="T17304" s="32">
        <f t="shared" si="2164"/>
        <v>0</v>
      </c>
      <c r="U17304" s="32">
        <f t="shared" si="2165"/>
        <v>0</v>
      </c>
      <c r="V17304" s="32">
        <f t="shared" si="2166"/>
        <v>0</v>
      </c>
      <c r="W17304" s="32">
        <f t="shared" si="2167"/>
        <v>0</v>
      </c>
      <c r="X17304" s="32">
        <f t="shared" si="2168"/>
        <v>0</v>
      </c>
    </row>
    <row r="17305" spans="1:24" ht="14.25" customHeight="1">
      <c r="A17305" s="33" t="b">
        <f t="shared" si="2162"/>
        <v>0</v>
      </c>
      <c r="B17305" s="33">
        <f t="shared" si="2169"/>
        <v>17304</v>
      </c>
      <c r="C17305" s="17"/>
      <c r="N17305" s="37"/>
      <c r="O17305" s="37"/>
      <c r="P17305" s="37"/>
      <c r="Q17305" s="37"/>
      <c r="R17305" s="37"/>
      <c r="S17305" s="32">
        <f t="shared" si="2163"/>
        <v>0</v>
      </c>
      <c r="T17305" s="32">
        <f t="shared" si="2164"/>
        <v>0</v>
      </c>
      <c r="U17305" s="32">
        <f t="shared" si="2165"/>
        <v>0</v>
      </c>
      <c r="V17305" s="32">
        <f t="shared" si="2166"/>
        <v>0</v>
      </c>
      <c r="W17305" s="32">
        <f t="shared" si="2167"/>
        <v>0</v>
      </c>
      <c r="X17305" s="32">
        <f t="shared" si="2168"/>
        <v>0</v>
      </c>
    </row>
    <row r="17306" spans="1:24" ht="14.25" customHeight="1">
      <c r="A17306" s="33" t="b">
        <f t="shared" si="2162"/>
        <v>0</v>
      </c>
      <c r="B17306" s="33">
        <f t="shared" si="2169"/>
        <v>17305</v>
      </c>
      <c r="C17306" s="17"/>
      <c r="N17306" s="37"/>
      <c r="O17306" s="37"/>
      <c r="P17306" s="37"/>
      <c r="Q17306" s="37"/>
      <c r="R17306" s="37"/>
      <c r="S17306" s="32">
        <f t="shared" si="2163"/>
        <v>0</v>
      </c>
      <c r="T17306" s="32">
        <f t="shared" si="2164"/>
        <v>0</v>
      </c>
      <c r="U17306" s="32">
        <f t="shared" si="2165"/>
        <v>0</v>
      </c>
      <c r="V17306" s="32">
        <f t="shared" si="2166"/>
        <v>0</v>
      </c>
      <c r="W17306" s="32">
        <f t="shared" si="2167"/>
        <v>0</v>
      </c>
      <c r="X17306" s="32">
        <f t="shared" si="2168"/>
        <v>0</v>
      </c>
    </row>
    <row r="17307" spans="1:24" ht="14.25" customHeight="1">
      <c r="A17307" s="33" t="b">
        <f t="shared" si="2162"/>
        <v>0</v>
      </c>
      <c r="B17307" s="33">
        <f t="shared" si="2169"/>
        <v>17306</v>
      </c>
      <c r="C17307" s="17"/>
      <c r="N17307" s="37"/>
      <c r="O17307" s="37"/>
      <c r="P17307" s="37"/>
      <c r="Q17307" s="37"/>
      <c r="R17307" s="37"/>
      <c r="S17307" s="32">
        <f t="shared" si="2163"/>
        <v>0</v>
      </c>
      <c r="T17307" s="32">
        <f t="shared" si="2164"/>
        <v>0</v>
      </c>
      <c r="U17307" s="32">
        <f t="shared" si="2165"/>
        <v>0</v>
      </c>
      <c r="V17307" s="32">
        <f t="shared" si="2166"/>
        <v>0</v>
      </c>
      <c r="W17307" s="32">
        <f t="shared" si="2167"/>
        <v>0</v>
      </c>
      <c r="X17307" s="32">
        <f t="shared" si="2168"/>
        <v>0</v>
      </c>
    </row>
    <row r="17308" spans="1:24" ht="14.25" customHeight="1">
      <c r="A17308" s="33" t="b">
        <f t="shared" si="2162"/>
        <v>0</v>
      </c>
      <c r="B17308" s="33">
        <f t="shared" si="2169"/>
        <v>17307</v>
      </c>
      <c r="C17308" s="17"/>
      <c r="N17308" s="37"/>
      <c r="O17308" s="37"/>
      <c r="P17308" s="37"/>
      <c r="Q17308" s="37"/>
      <c r="R17308" s="37"/>
      <c r="S17308" s="32">
        <f t="shared" si="2163"/>
        <v>0</v>
      </c>
      <c r="T17308" s="32">
        <f t="shared" si="2164"/>
        <v>0</v>
      </c>
      <c r="U17308" s="32">
        <f t="shared" si="2165"/>
        <v>0</v>
      </c>
      <c r="V17308" s="32">
        <f t="shared" si="2166"/>
        <v>0</v>
      </c>
      <c r="W17308" s="32">
        <f t="shared" si="2167"/>
        <v>0</v>
      </c>
      <c r="X17308" s="32">
        <f t="shared" si="2168"/>
        <v>0</v>
      </c>
    </row>
    <row r="17309" spans="1:24" ht="14.25" customHeight="1">
      <c r="A17309" s="33" t="b">
        <f t="shared" si="2162"/>
        <v>0</v>
      </c>
      <c r="B17309" s="33">
        <f t="shared" si="2169"/>
        <v>17308</v>
      </c>
      <c r="C17309" s="17"/>
      <c r="N17309" s="37"/>
      <c r="O17309" s="37"/>
      <c r="P17309" s="37"/>
      <c r="Q17309" s="37"/>
      <c r="R17309" s="37"/>
      <c r="S17309" s="32">
        <f t="shared" si="2163"/>
        <v>0</v>
      </c>
      <c r="T17309" s="32">
        <f t="shared" si="2164"/>
        <v>0</v>
      </c>
      <c r="U17309" s="32">
        <f t="shared" si="2165"/>
        <v>0</v>
      </c>
      <c r="V17309" s="32">
        <f t="shared" si="2166"/>
        <v>0</v>
      </c>
      <c r="W17309" s="32">
        <f t="shared" si="2167"/>
        <v>0</v>
      </c>
      <c r="X17309" s="32">
        <f t="shared" si="2168"/>
        <v>0</v>
      </c>
    </row>
    <row r="17310" spans="1:24" ht="14.25" customHeight="1">
      <c r="A17310" s="33" t="b">
        <f t="shared" si="2162"/>
        <v>0</v>
      </c>
      <c r="B17310" s="33">
        <f t="shared" si="2169"/>
        <v>17309</v>
      </c>
      <c r="C17310" s="17"/>
      <c r="N17310" s="37"/>
      <c r="O17310" s="37"/>
      <c r="P17310" s="37"/>
      <c r="Q17310" s="37"/>
      <c r="R17310" s="37"/>
      <c r="S17310" s="32">
        <f t="shared" si="2163"/>
        <v>0</v>
      </c>
      <c r="T17310" s="32">
        <f t="shared" si="2164"/>
        <v>0</v>
      </c>
      <c r="U17310" s="32">
        <f t="shared" si="2165"/>
        <v>0</v>
      </c>
      <c r="V17310" s="32">
        <f t="shared" si="2166"/>
        <v>0</v>
      </c>
      <c r="W17310" s="32">
        <f t="shared" si="2167"/>
        <v>0</v>
      </c>
      <c r="X17310" s="32">
        <f t="shared" si="2168"/>
        <v>0</v>
      </c>
    </row>
    <row r="17311" spans="1:24" ht="14.25" customHeight="1">
      <c r="A17311" s="33" t="b">
        <f t="shared" si="2162"/>
        <v>0</v>
      </c>
      <c r="B17311" s="33">
        <f t="shared" si="2169"/>
        <v>17310</v>
      </c>
      <c r="C17311" s="17"/>
      <c r="N17311" s="37"/>
      <c r="O17311" s="37"/>
      <c r="P17311" s="37"/>
      <c r="Q17311" s="37"/>
      <c r="R17311" s="37"/>
      <c r="S17311" s="32">
        <f t="shared" si="2163"/>
        <v>0</v>
      </c>
      <c r="T17311" s="32">
        <f t="shared" si="2164"/>
        <v>0</v>
      </c>
      <c r="U17311" s="32">
        <f t="shared" si="2165"/>
        <v>0</v>
      </c>
      <c r="V17311" s="32">
        <f t="shared" si="2166"/>
        <v>0</v>
      </c>
      <c r="W17311" s="32">
        <f t="shared" si="2167"/>
        <v>0</v>
      </c>
      <c r="X17311" s="32">
        <f t="shared" si="2168"/>
        <v>0</v>
      </c>
    </row>
    <row r="17312" spans="1:24" ht="14.25" customHeight="1">
      <c r="A17312" s="33" t="b">
        <f t="shared" si="2162"/>
        <v>0</v>
      </c>
      <c r="B17312" s="33">
        <f t="shared" si="2169"/>
        <v>17311</v>
      </c>
      <c r="C17312" s="17"/>
      <c r="N17312" s="37"/>
      <c r="O17312" s="37"/>
      <c r="P17312" s="37"/>
      <c r="Q17312" s="37"/>
      <c r="R17312" s="37"/>
      <c r="S17312" s="32">
        <f t="shared" si="2163"/>
        <v>0</v>
      </c>
      <c r="T17312" s="32">
        <f t="shared" si="2164"/>
        <v>0</v>
      </c>
      <c r="U17312" s="32">
        <f t="shared" si="2165"/>
        <v>0</v>
      </c>
      <c r="V17312" s="32">
        <f t="shared" si="2166"/>
        <v>0</v>
      </c>
      <c r="W17312" s="32">
        <f t="shared" si="2167"/>
        <v>0</v>
      </c>
      <c r="X17312" s="32">
        <f t="shared" si="2168"/>
        <v>0</v>
      </c>
    </row>
    <row r="17313" spans="1:24" ht="14.25" customHeight="1">
      <c r="A17313" s="33" t="b">
        <f t="shared" si="2162"/>
        <v>0</v>
      </c>
      <c r="B17313" s="33">
        <f t="shared" si="2169"/>
        <v>17312</v>
      </c>
      <c r="C17313" s="17"/>
      <c r="N17313" s="37"/>
      <c r="O17313" s="37"/>
      <c r="P17313" s="37"/>
      <c r="Q17313" s="37"/>
      <c r="R17313" s="37"/>
      <c r="S17313" s="32">
        <f t="shared" si="2163"/>
        <v>0</v>
      </c>
      <c r="T17313" s="32">
        <f t="shared" si="2164"/>
        <v>0</v>
      </c>
      <c r="U17313" s="32">
        <f t="shared" si="2165"/>
        <v>0</v>
      </c>
      <c r="V17313" s="32">
        <f t="shared" si="2166"/>
        <v>0</v>
      </c>
      <c r="W17313" s="32">
        <f t="shared" si="2167"/>
        <v>0</v>
      </c>
      <c r="X17313" s="32">
        <f t="shared" si="2168"/>
        <v>0</v>
      </c>
    </row>
    <row r="17314" spans="1:24" ht="14.25" customHeight="1">
      <c r="A17314" s="33" t="b">
        <f t="shared" si="2162"/>
        <v>0</v>
      </c>
      <c r="B17314" s="33">
        <f t="shared" si="2169"/>
        <v>17313</v>
      </c>
      <c r="C17314" s="17"/>
      <c r="N17314" s="37"/>
      <c r="O17314" s="37"/>
      <c r="P17314" s="37"/>
      <c r="Q17314" s="37"/>
      <c r="R17314" s="37"/>
      <c r="S17314" s="32">
        <f t="shared" si="2163"/>
        <v>0</v>
      </c>
      <c r="T17314" s="32">
        <f t="shared" si="2164"/>
        <v>0</v>
      </c>
      <c r="U17314" s="32">
        <f t="shared" si="2165"/>
        <v>0</v>
      </c>
      <c r="V17314" s="32">
        <f t="shared" si="2166"/>
        <v>0</v>
      </c>
      <c r="W17314" s="32">
        <f t="shared" si="2167"/>
        <v>0</v>
      </c>
      <c r="X17314" s="32">
        <f t="shared" si="2168"/>
        <v>0</v>
      </c>
    </row>
    <row r="17315" spans="1:24" ht="14.25" customHeight="1">
      <c r="A17315" s="33" t="b">
        <f t="shared" si="2162"/>
        <v>0</v>
      </c>
      <c r="B17315" s="33">
        <f t="shared" si="2169"/>
        <v>17314</v>
      </c>
      <c r="C17315" s="17"/>
      <c r="N17315" s="37"/>
      <c r="O17315" s="37"/>
      <c r="P17315" s="37"/>
      <c r="Q17315" s="37"/>
      <c r="R17315" s="37"/>
      <c r="S17315" s="32">
        <f t="shared" si="2163"/>
        <v>0</v>
      </c>
      <c r="T17315" s="32">
        <f t="shared" si="2164"/>
        <v>0</v>
      </c>
      <c r="U17315" s="32">
        <f t="shared" si="2165"/>
        <v>0</v>
      </c>
      <c r="V17315" s="32">
        <f t="shared" si="2166"/>
        <v>0</v>
      </c>
      <c r="W17315" s="32">
        <f t="shared" si="2167"/>
        <v>0</v>
      </c>
      <c r="X17315" s="32">
        <f t="shared" si="2168"/>
        <v>0</v>
      </c>
    </row>
    <row r="17316" spans="1:24" ht="14.25" customHeight="1">
      <c r="A17316" s="33" t="b">
        <f t="shared" si="2162"/>
        <v>0</v>
      </c>
      <c r="B17316" s="33">
        <f t="shared" si="2169"/>
        <v>17315</v>
      </c>
      <c r="C17316" s="17"/>
      <c r="N17316" s="37"/>
      <c r="O17316" s="37"/>
      <c r="P17316" s="37"/>
      <c r="Q17316" s="37"/>
      <c r="R17316" s="37"/>
      <c r="S17316" s="32">
        <f t="shared" si="2163"/>
        <v>0</v>
      </c>
      <c r="T17316" s="32">
        <f t="shared" si="2164"/>
        <v>0</v>
      </c>
      <c r="U17316" s="32">
        <f t="shared" si="2165"/>
        <v>0</v>
      </c>
      <c r="V17316" s="32">
        <f t="shared" si="2166"/>
        <v>0</v>
      </c>
      <c r="W17316" s="32">
        <f t="shared" si="2167"/>
        <v>0</v>
      </c>
      <c r="X17316" s="32">
        <f t="shared" si="2168"/>
        <v>0</v>
      </c>
    </row>
    <row r="17317" spans="1:24" ht="14.25" customHeight="1">
      <c r="A17317" s="33" t="b">
        <f t="shared" si="2162"/>
        <v>0</v>
      </c>
      <c r="B17317" s="33">
        <f t="shared" si="2169"/>
        <v>17316</v>
      </c>
      <c r="C17317" s="17"/>
      <c r="N17317" s="37"/>
      <c r="O17317" s="37"/>
      <c r="P17317" s="37"/>
      <c r="Q17317" s="37"/>
      <c r="R17317" s="37"/>
      <c r="S17317" s="32">
        <f t="shared" si="2163"/>
        <v>0</v>
      </c>
      <c r="T17317" s="32">
        <f t="shared" si="2164"/>
        <v>0</v>
      </c>
      <c r="U17317" s="32">
        <f t="shared" si="2165"/>
        <v>0</v>
      </c>
      <c r="V17317" s="32">
        <f t="shared" si="2166"/>
        <v>0</v>
      </c>
      <c r="W17317" s="32">
        <f t="shared" si="2167"/>
        <v>0</v>
      </c>
      <c r="X17317" s="32">
        <f t="shared" si="2168"/>
        <v>0</v>
      </c>
    </row>
    <row r="17318" spans="1:24" ht="14.25" customHeight="1">
      <c r="A17318" s="33" t="b">
        <f t="shared" si="2162"/>
        <v>0</v>
      </c>
      <c r="B17318" s="33">
        <f t="shared" si="2169"/>
        <v>17317</v>
      </c>
      <c r="C17318" s="17"/>
      <c r="N17318" s="37"/>
      <c r="O17318" s="37"/>
      <c r="P17318" s="37"/>
      <c r="Q17318" s="37"/>
      <c r="R17318" s="37"/>
      <c r="S17318" s="32">
        <f t="shared" si="2163"/>
        <v>0</v>
      </c>
      <c r="T17318" s="32">
        <f t="shared" si="2164"/>
        <v>0</v>
      </c>
      <c r="U17318" s="32">
        <f t="shared" si="2165"/>
        <v>0</v>
      </c>
      <c r="V17318" s="32">
        <f t="shared" si="2166"/>
        <v>0</v>
      </c>
      <c r="W17318" s="32">
        <f t="shared" si="2167"/>
        <v>0</v>
      </c>
      <c r="X17318" s="32">
        <f t="shared" si="2168"/>
        <v>0</v>
      </c>
    </row>
    <row r="17319" spans="1:24" ht="14.25" customHeight="1">
      <c r="A17319" s="33" t="b">
        <f t="shared" si="2162"/>
        <v>0</v>
      </c>
      <c r="B17319" s="33">
        <f t="shared" si="2169"/>
        <v>17318</v>
      </c>
      <c r="C17319" s="17"/>
      <c r="N17319" s="37"/>
      <c r="O17319" s="37"/>
      <c r="P17319" s="37"/>
      <c r="Q17319" s="37"/>
      <c r="R17319" s="37"/>
      <c r="S17319" s="32">
        <f t="shared" si="2163"/>
        <v>0</v>
      </c>
      <c r="T17319" s="32">
        <f t="shared" si="2164"/>
        <v>0</v>
      </c>
      <c r="U17319" s="32">
        <f t="shared" si="2165"/>
        <v>0</v>
      </c>
      <c r="V17319" s="32">
        <f t="shared" si="2166"/>
        <v>0</v>
      </c>
      <c r="W17319" s="32">
        <f t="shared" si="2167"/>
        <v>0</v>
      </c>
      <c r="X17319" s="32">
        <f t="shared" si="2168"/>
        <v>0</v>
      </c>
    </row>
    <row r="17320" spans="1:24" ht="14.25" customHeight="1">
      <c r="A17320" s="33" t="b">
        <f t="shared" si="2162"/>
        <v>0</v>
      </c>
      <c r="B17320" s="33">
        <f t="shared" si="2169"/>
        <v>17319</v>
      </c>
      <c r="C17320" s="17"/>
      <c r="N17320" s="37"/>
      <c r="O17320" s="37"/>
      <c r="P17320" s="37"/>
      <c r="Q17320" s="37"/>
      <c r="R17320" s="37"/>
      <c r="S17320" s="32">
        <f t="shared" si="2163"/>
        <v>0</v>
      </c>
      <c r="T17320" s="32">
        <f t="shared" si="2164"/>
        <v>0</v>
      </c>
      <c r="U17320" s="32">
        <f t="shared" si="2165"/>
        <v>0</v>
      </c>
      <c r="V17320" s="32">
        <f t="shared" si="2166"/>
        <v>0</v>
      </c>
      <c r="W17320" s="32">
        <f t="shared" si="2167"/>
        <v>0</v>
      </c>
      <c r="X17320" s="32">
        <f t="shared" si="2168"/>
        <v>0</v>
      </c>
    </row>
    <row r="17321" spans="1:24" ht="14.25" customHeight="1">
      <c r="A17321" s="33" t="b">
        <f t="shared" si="2162"/>
        <v>0</v>
      </c>
      <c r="B17321" s="33">
        <f t="shared" si="2169"/>
        <v>17320</v>
      </c>
      <c r="C17321" s="17"/>
      <c r="N17321" s="37"/>
      <c r="O17321" s="37"/>
      <c r="P17321" s="37"/>
      <c r="Q17321" s="37"/>
      <c r="R17321" s="37"/>
      <c r="S17321" s="32">
        <f t="shared" si="2163"/>
        <v>0</v>
      </c>
      <c r="T17321" s="32">
        <f t="shared" si="2164"/>
        <v>0</v>
      </c>
      <c r="U17321" s="32">
        <f t="shared" si="2165"/>
        <v>0</v>
      </c>
      <c r="V17321" s="32">
        <f t="shared" si="2166"/>
        <v>0</v>
      </c>
      <c r="W17321" s="32">
        <f t="shared" si="2167"/>
        <v>0</v>
      </c>
      <c r="X17321" s="32">
        <f t="shared" si="2168"/>
        <v>0</v>
      </c>
    </row>
    <row r="17322" spans="1:24" ht="14.25" customHeight="1">
      <c r="A17322" s="33" t="b">
        <f t="shared" si="2162"/>
        <v>0</v>
      </c>
      <c r="B17322" s="33">
        <f t="shared" si="2169"/>
        <v>17321</v>
      </c>
      <c r="C17322" s="17"/>
      <c r="N17322" s="37"/>
      <c r="O17322" s="37"/>
      <c r="P17322" s="37"/>
      <c r="Q17322" s="37"/>
      <c r="R17322" s="37"/>
      <c r="S17322" s="32">
        <f t="shared" si="2163"/>
        <v>0</v>
      </c>
      <c r="T17322" s="32">
        <f t="shared" si="2164"/>
        <v>0</v>
      </c>
      <c r="U17322" s="32">
        <f t="shared" si="2165"/>
        <v>0</v>
      </c>
      <c r="V17322" s="32">
        <f t="shared" si="2166"/>
        <v>0</v>
      </c>
      <c r="W17322" s="32">
        <f t="shared" si="2167"/>
        <v>0</v>
      </c>
      <c r="X17322" s="32">
        <f t="shared" si="2168"/>
        <v>0</v>
      </c>
    </row>
    <row r="17323" spans="1:24" ht="14.25" customHeight="1">
      <c r="A17323" s="33" t="b">
        <f t="shared" si="2162"/>
        <v>0</v>
      </c>
      <c r="B17323" s="33">
        <f t="shared" si="2169"/>
        <v>17322</v>
      </c>
      <c r="C17323" s="17"/>
      <c r="N17323" s="37"/>
      <c r="O17323" s="37"/>
      <c r="P17323" s="37"/>
      <c r="Q17323" s="37"/>
      <c r="R17323" s="37"/>
      <c r="S17323" s="32">
        <f t="shared" si="2163"/>
        <v>0</v>
      </c>
      <c r="T17323" s="32">
        <f t="shared" si="2164"/>
        <v>0</v>
      </c>
      <c r="U17323" s="32">
        <f t="shared" si="2165"/>
        <v>0</v>
      </c>
      <c r="V17323" s="32">
        <f t="shared" si="2166"/>
        <v>0</v>
      </c>
      <c r="W17323" s="32">
        <f t="shared" si="2167"/>
        <v>0</v>
      </c>
      <c r="X17323" s="32">
        <f t="shared" si="2168"/>
        <v>0</v>
      </c>
    </row>
    <row r="17324" spans="1:24" ht="14.25" customHeight="1">
      <c r="A17324" s="33" t="b">
        <f t="shared" si="2162"/>
        <v>0</v>
      </c>
      <c r="B17324" s="33">
        <f t="shared" si="2169"/>
        <v>17323</v>
      </c>
      <c r="C17324" s="17"/>
      <c r="N17324" s="37"/>
      <c r="O17324" s="37"/>
      <c r="P17324" s="37"/>
      <c r="Q17324" s="37"/>
      <c r="R17324" s="37"/>
      <c r="S17324" s="32">
        <f t="shared" si="2163"/>
        <v>0</v>
      </c>
      <c r="T17324" s="32">
        <f t="shared" si="2164"/>
        <v>0</v>
      </c>
      <c r="U17324" s="32">
        <f t="shared" si="2165"/>
        <v>0</v>
      </c>
      <c r="V17324" s="32">
        <f t="shared" si="2166"/>
        <v>0</v>
      </c>
      <c r="W17324" s="32">
        <f t="shared" si="2167"/>
        <v>0</v>
      </c>
      <c r="X17324" s="32">
        <f t="shared" si="2168"/>
        <v>0</v>
      </c>
    </row>
    <row r="17325" spans="1:24" ht="14.25" customHeight="1">
      <c r="A17325" s="33" t="b">
        <f t="shared" si="2162"/>
        <v>0</v>
      </c>
      <c r="B17325" s="33">
        <f t="shared" si="2169"/>
        <v>17324</v>
      </c>
      <c r="C17325" s="17"/>
      <c r="N17325" s="37"/>
      <c r="O17325" s="37"/>
      <c r="P17325" s="37"/>
      <c r="Q17325" s="37"/>
      <c r="R17325" s="37"/>
      <c r="S17325" s="32">
        <f t="shared" si="2163"/>
        <v>0</v>
      </c>
      <c r="T17325" s="32">
        <f t="shared" si="2164"/>
        <v>0</v>
      </c>
      <c r="U17325" s="32">
        <f t="shared" si="2165"/>
        <v>0</v>
      </c>
      <c r="V17325" s="32">
        <f t="shared" si="2166"/>
        <v>0</v>
      </c>
      <c r="W17325" s="32">
        <f t="shared" si="2167"/>
        <v>0</v>
      </c>
      <c r="X17325" s="32">
        <f t="shared" si="2168"/>
        <v>0</v>
      </c>
    </row>
    <row r="17326" spans="1:24" ht="14.25" customHeight="1">
      <c r="A17326" s="33" t="b">
        <f t="shared" si="2162"/>
        <v>0</v>
      </c>
      <c r="B17326" s="33">
        <f t="shared" si="2169"/>
        <v>17325</v>
      </c>
      <c r="C17326" s="17"/>
      <c r="N17326" s="37"/>
      <c r="O17326" s="37"/>
      <c r="P17326" s="37"/>
      <c r="Q17326" s="37"/>
      <c r="R17326" s="37"/>
      <c r="S17326" s="32">
        <f t="shared" si="2163"/>
        <v>0</v>
      </c>
      <c r="T17326" s="32">
        <f t="shared" si="2164"/>
        <v>0</v>
      </c>
      <c r="U17326" s="32">
        <f t="shared" si="2165"/>
        <v>0</v>
      </c>
      <c r="V17326" s="32">
        <f t="shared" si="2166"/>
        <v>0</v>
      </c>
      <c r="W17326" s="32">
        <f t="shared" si="2167"/>
        <v>0</v>
      </c>
      <c r="X17326" s="32">
        <f t="shared" si="2168"/>
        <v>0</v>
      </c>
    </row>
    <row r="17327" spans="1:24" ht="14.25" customHeight="1">
      <c r="A17327" s="33" t="b">
        <f t="shared" si="2162"/>
        <v>0</v>
      </c>
      <c r="B17327" s="33">
        <f t="shared" si="2169"/>
        <v>17326</v>
      </c>
      <c r="C17327" s="17"/>
      <c r="N17327" s="37"/>
      <c r="O17327" s="37"/>
      <c r="P17327" s="37"/>
      <c r="Q17327" s="37"/>
      <c r="R17327" s="37"/>
      <c r="S17327" s="32">
        <f t="shared" si="2163"/>
        <v>0</v>
      </c>
      <c r="T17327" s="32">
        <f t="shared" si="2164"/>
        <v>0</v>
      </c>
      <c r="U17327" s="32">
        <f t="shared" si="2165"/>
        <v>0</v>
      </c>
      <c r="V17327" s="32">
        <f t="shared" si="2166"/>
        <v>0</v>
      </c>
      <c r="W17327" s="32">
        <f t="shared" si="2167"/>
        <v>0</v>
      </c>
      <c r="X17327" s="32">
        <f t="shared" si="2168"/>
        <v>0</v>
      </c>
    </row>
    <row r="17328" spans="1:24" ht="14.25" customHeight="1">
      <c r="A17328" s="33" t="b">
        <f t="shared" si="2162"/>
        <v>0</v>
      </c>
      <c r="B17328" s="33">
        <f t="shared" si="2169"/>
        <v>17327</v>
      </c>
      <c r="C17328" s="17"/>
      <c r="N17328" s="37"/>
      <c r="O17328" s="37"/>
      <c r="P17328" s="37"/>
      <c r="Q17328" s="37"/>
      <c r="R17328" s="37"/>
      <c r="S17328" s="32">
        <f t="shared" si="2163"/>
        <v>0</v>
      </c>
      <c r="T17328" s="32">
        <f t="shared" si="2164"/>
        <v>0</v>
      </c>
      <c r="U17328" s="32">
        <f t="shared" si="2165"/>
        <v>0</v>
      </c>
      <c r="V17328" s="32">
        <f t="shared" si="2166"/>
        <v>0</v>
      </c>
      <c r="W17328" s="32">
        <f t="shared" si="2167"/>
        <v>0</v>
      </c>
      <c r="X17328" s="32">
        <f t="shared" si="2168"/>
        <v>0</v>
      </c>
    </row>
    <row r="17329" spans="1:24" ht="14.25" customHeight="1">
      <c r="A17329" s="33" t="b">
        <f t="shared" si="2162"/>
        <v>0</v>
      </c>
      <c r="B17329" s="33">
        <f t="shared" si="2169"/>
        <v>17328</v>
      </c>
      <c r="C17329" s="17"/>
      <c r="N17329" s="37"/>
      <c r="O17329" s="37"/>
      <c r="P17329" s="37"/>
      <c r="Q17329" s="37"/>
      <c r="R17329" s="37"/>
      <c r="S17329" s="32">
        <f t="shared" si="2163"/>
        <v>0</v>
      </c>
      <c r="T17329" s="32">
        <f t="shared" si="2164"/>
        <v>0</v>
      </c>
      <c r="U17329" s="32">
        <f t="shared" si="2165"/>
        <v>0</v>
      </c>
      <c r="V17329" s="32">
        <f t="shared" si="2166"/>
        <v>0</v>
      </c>
      <c r="W17329" s="32">
        <f t="shared" si="2167"/>
        <v>0</v>
      </c>
      <c r="X17329" s="32">
        <f t="shared" si="2168"/>
        <v>0</v>
      </c>
    </row>
    <row r="17330" spans="1:24" ht="14.25" customHeight="1">
      <c r="A17330" s="33" t="b">
        <f t="shared" si="2162"/>
        <v>0</v>
      </c>
      <c r="B17330" s="33">
        <f t="shared" si="2169"/>
        <v>17329</v>
      </c>
      <c r="C17330" s="17"/>
      <c r="N17330" s="37"/>
      <c r="O17330" s="37"/>
      <c r="P17330" s="37"/>
      <c r="Q17330" s="37"/>
      <c r="R17330" s="37"/>
      <c r="S17330" s="32">
        <f t="shared" si="2163"/>
        <v>0</v>
      </c>
      <c r="T17330" s="32">
        <f t="shared" si="2164"/>
        <v>0</v>
      </c>
      <c r="U17330" s="32">
        <f t="shared" si="2165"/>
        <v>0</v>
      </c>
      <c r="V17330" s="32">
        <f t="shared" si="2166"/>
        <v>0</v>
      </c>
      <c r="W17330" s="32">
        <f t="shared" si="2167"/>
        <v>0</v>
      </c>
      <c r="X17330" s="32">
        <f t="shared" si="2168"/>
        <v>0</v>
      </c>
    </row>
    <row r="17331" spans="1:24" ht="14.25" customHeight="1">
      <c r="A17331" s="33" t="b">
        <f t="shared" si="2162"/>
        <v>0</v>
      </c>
      <c r="B17331" s="33">
        <f t="shared" si="2169"/>
        <v>17330</v>
      </c>
      <c r="C17331" s="17"/>
      <c r="N17331" s="37"/>
      <c r="O17331" s="37"/>
      <c r="P17331" s="37"/>
      <c r="Q17331" s="37"/>
      <c r="R17331" s="37"/>
      <c r="S17331" s="32">
        <f t="shared" si="2163"/>
        <v>0</v>
      </c>
      <c r="T17331" s="32">
        <f t="shared" si="2164"/>
        <v>0</v>
      </c>
      <c r="U17331" s="32">
        <f t="shared" si="2165"/>
        <v>0</v>
      </c>
      <c r="V17331" s="32">
        <f t="shared" si="2166"/>
        <v>0</v>
      </c>
      <c r="W17331" s="32">
        <f t="shared" si="2167"/>
        <v>0</v>
      </c>
      <c r="X17331" s="32">
        <f t="shared" si="2168"/>
        <v>0</v>
      </c>
    </row>
    <row r="17332" spans="1:24" ht="14.25" customHeight="1">
      <c r="A17332" s="33" t="b">
        <f t="shared" si="2162"/>
        <v>0</v>
      </c>
      <c r="B17332" s="33">
        <f t="shared" si="2169"/>
        <v>17331</v>
      </c>
      <c r="C17332" s="17"/>
      <c r="N17332" s="37"/>
      <c r="O17332" s="37"/>
      <c r="P17332" s="37"/>
      <c r="Q17332" s="37"/>
      <c r="R17332" s="37"/>
      <c r="S17332" s="32">
        <f t="shared" si="2163"/>
        <v>0</v>
      </c>
      <c r="T17332" s="32">
        <f t="shared" si="2164"/>
        <v>0</v>
      </c>
      <c r="U17332" s="32">
        <f t="shared" si="2165"/>
        <v>0</v>
      </c>
      <c r="V17332" s="32">
        <f t="shared" si="2166"/>
        <v>0</v>
      </c>
      <c r="W17332" s="32">
        <f t="shared" si="2167"/>
        <v>0</v>
      </c>
      <c r="X17332" s="32">
        <f t="shared" si="2168"/>
        <v>0</v>
      </c>
    </row>
    <row r="17333" spans="1:24" ht="14.25" customHeight="1">
      <c r="A17333" s="33" t="b">
        <f t="shared" si="2162"/>
        <v>0</v>
      </c>
      <c r="B17333" s="33">
        <f t="shared" si="2169"/>
        <v>17332</v>
      </c>
      <c r="C17333" s="17"/>
      <c r="N17333" s="37"/>
      <c r="O17333" s="37"/>
      <c r="P17333" s="37"/>
      <c r="Q17333" s="37"/>
      <c r="R17333" s="37"/>
      <c r="S17333" s="32">
        <f t="shared" si="2163"/>
        <v>0</v>
      </c>
      <c r="T17333" s="32">
        <f t="shared" si="2164"/>
        <v>0</v>
      </c>
      <c r="U17333" s="32">
        <f t="shared" si="2165"/>
        <v>0</v>
      </c>
      <c r="V17333" s="32">
        <f t="shared" si="2166"/>
        <v>0</v>
      </c>
      <c r="W17333" s="32">
        <f t="shared" si="2167"/>
        <v>0</v>
      </c>
      <c r="X17333" s="32">
        <f t="shared" si="2168"/>
        <v>0</v>
      </c>
    </row>
    <row r="17334" spans="1:24" ht="14.25" customHeight="1">
      <c r="A17334" s="33" t="b">
        <f t="shared" si="2162"/>
        <v>0</v>
      </c>
      <c r="B17334" s="33">
        <f t="shared" si="2169"/>
        <v>17333</v>
      </c>
      <c r="C17334" s="17"/>
      <c r="N17334" s="37"/>
      <c r="O17334" s="37"/>
      <c r="P17334" s="37"/>
      <c r="Q17334" s="37"/>
      <c r="R17334" s="37"/>
      <c r="S17334" s="32">
        <f t="shared" si="2163"/>
        <v>0</v>
      </c>
      <c r="T17334" s="32">
        <f t="shared" si="2164"/>
        <v>0</v>
      </c>
      <c r="U17334" s="32">
        <f t="shared" si="2165"/>
        <v>0</v>
      </c>
      <c r="V17334" s="32">
        <f t="shared" si="2166"/>
        <v>0</v>
      </c>
      <c r="W17334" s="32">
        <f t="shared" si="2167"/>
        <v>0</v>
      </c>
      <c r="X17334" s="32">
        <f t="shared" si="2168"/>
        <v>0</v>
      </c>
    </row>
    <row r="17335" spans="1:24" ht="14.25" customHeight="1">
      <c r="A17335" s="33" t="b">
        <f t="shared" si="2162"/>
        <v>0</v>
      </c>
      <c r="B17335" s="33">
        <f t="shared" si="2169"/>
        <v>17334</v>
      </c>
      <c r="C17335" s="17"/>
      <c r="N17335" s="37"/>
      <c r="O17335" s="37"/>
      <c r="P17335" s="37"/>
      <c r="Q17335" s="37"/>
      <c r="R17335" s="37"/>
      <c r="S17335" s="32">
        <f t="shared" si="2163"/>
        <v>0</v>
      </c>
      <c r="T17335" s="32">
        <f t="shared" si="2164"/>
        <v>0</v>
      </c>
      <c r="U17335" s="32">
        <f t="shared" si="2165"/>
        <v>0</v>
      </c>
      <c r="V17335" s="32">
        <f t="shared" si="2166"/>
        <v>0</v>
      </c>
      <c r="W17335" s="32">
        <f t="shared" si="2167"/>
        <v>0</v>
      </c>
      <c r="X17335" s="32">
        <f t="shared" si="2168"/>
        <v>0</v>
      </c>
    </row>
    <row r="17336" spans="1:24" ht="14.25" customHeight="1">
      <c r="A17336" s="33" t="b">
        <f t="shared" si="2162"/>
        <v>0</v>
      </c>
      <c r="B17336" s="33">
        <f t="shared" si="2169"/>
        <v>17335</v>
      </c>
      <c r="C17336" s="17"/>
      <c r="N17336" s="37"/>
      <c r="O17336" s="37"/>
      <c r="P17336" s="37"/>
      <c r="Q17336" s="37"/>
      <c r="R17336" s="37"/>
      <c r="S17336" s="32">
        <f t="shared" si="2163"/>
        <v>0</v>
      </c>
      <c r="T17336" s="32">
        <f t="shared" si="2164"/>
        <v>0</v>
      </c>
      <c r="U17336" s="32">
        <f t="shared" si="2165"/>
        <v>0</v>
      </c>
      <c r="V17336" s="32">
        <f t="shared" si="2166"/>
        <v>0</v>
      </c>
      <c r="W17336" s="32">
        <f t="shared" si="2167"/>
        <v>0</v>
      </c>
      <c r="X17336" s="32">
        <f t="shared" si="2168"/>
        <v>0</v>
      </c>
    </row>
    <row r="17337" spans="1:24" ht="14.25" customHeight="1">
      <c r="A17337" s="33" t="b">
        <f t="shared" si="2162"/>
        <v>0</v>
      </c>
      <c r="B17337" s="33">
        <f t="shared" si="2169"/>
        <v>17336</v>
      </c>
      <c r="C17337" s="17"/>
      <c r="N17337" s="37"/>
      <c r="O17337" s="37"/>
      <c r="P17337" s="37"/>
      <c r="Q17337" s="37"/>
      <c r="R17337" s="37"/>
      <c r="S17337" s="32">
        <f t="shared" si="2163"/>
        <v>0</v>
      </c>
      <c r="T17337" s="32">
        <f t="shared" si="2164"/>
        <v>0</v>
      </c>
      <c r="U17337" s="32">
        <f t="shared" si="2165"/>
        <v>0</v>
      </c>
      <c r="V17337" s="32">
        <f t="shared" si="2166"/>
        <v>0</v>
      </c>
      <c r="W17337" s="32">
        <f t="shared" si="2167"/>
        <v>0</v>
      </c>
      <c r="X17337" s="32">
        <f t="shared" si="2168"/>
        <v>0</v>
      </c>
    </row>
    <row r="17338" spans="1:24" ht="14.25" customHeight="1">
      <c r="A17338" s="33" t="b">
        <f t="shared" si="2162"/>
        <v>0</v>
      </c>
      <c r="B17338" s="33">
        <f t="shared" si="2169"/>
        <v>17337</v>
      </c>
      <c r="C17338" s="17"/>
      <c r="N17338" s="37"/>
      <c r="O17338" s="37"/>
      <c r="P17338" s="37"/>
      <c r="Q17338" s="37"/>
      <c r="R17338" s="37"/>
      <c r="S17338" s="32">
        <f t="shared" si="2163"/>
        <v>0</v>
      </c>
      <c r="T17338" s="32">
        <f t="shared" si="2164"/>
        <v>0</v>
      </c>
      <c r="U17338" s="32">
        <f t="shared" si="2165"/>
        <v>0</v>
      </c>
      <c r="V17338" s="32">
        <f t="shared" si="2166"/>
        <v>0</v>
      </c>
      <c r="W17338" s="32">
        <f t="shared" si="2167"/>
        <v>0</v>
      </c>
      <c r="X17338" s="32">
        <f t="shared" si="2168"/>
        <v>0</v>
      </c>
    </row>
    <row r="17339" spans="1:24" ht="14.25" customHeight="1">
      <c r="A17339" s="33" t="b">
        <f t="shared" si="2162"/>
        <v>0</v>
      </c>
      <c r="B17339" s="33">
        <f t="shared" si="2169"/>
        <v>17338</v>
      </c>
      <c r="C17339" s="17"/>
      <c r="N17339" s="37"/>
      <c r="O17339" s="37"/>
      <c r="P17339" s="37"/>
      <c r="Q17339" s="37"/>
      <c r="R17339" s="37"/>
      <c r="S17339" s="32">
        <f t="shared" si="2163"/>
        <v>0</v>
      </c>
      <c r="T17339" s="32">
        <f t="shared" si="2164"/>
        <v>0</v>
      </c>
      <c r="U17339" s="32">
        <f t="shared" si="2165"/>
        <v>0</v>
      </c>
      <c r="V17339" s="32">
        <f t="shared" si="2166"/>
        <v>0</v>
      </c>
      <c r="W17339" s="32">
        <f t="shared" si="2167"/>
        <v>0</v>
      </c>
      <c r="X17339" s="32">
        <f t="shared" si="2168"/>
        <v>0</v>
      </c>
    </row>
    <row r="17340" spans="1:24" ht="14.25" customHeight="1">
      <c r="A17340" s="33" t="b">
        <f t="shared" si="2162"/>
        <v>0</v>
      </c>
      <c r="B17340" s="33">
        <f t="shared" si="2169"/>
        <v>17339</v>
      </c>
      <c r="C17340" s="17"/>
      <c r="N17340" s="37"/>
      <c r="O17340" s="37"/>
      <c r="P17340" s="37"/>
      <c r="Q17340" s="37"/>
      <c r="R17340" s="37"/>
      <c r="S17340" s="32">
        <f t="shared" si="2163"/>
        <v>0</v>
      </c>
      <c r="T17340" s="32">
        <f t="shared" si="2164"/>
        <v>0</v>
      </c>
      <c r="U17340" s="32">
        <f t="shared" si="2165"/>
        <v>0</v>
      </c>
      <c r="V17340" s="32">
        <f t="shared" si="2166"/>
        <v>0</v>
      </c>
      <c r="W17340" s="32">
        <f t="shared" si="2167"/>
        <v>0</v>
      </c>
      <c r="X17340" s="32">
        <f t="shared" si="2168"/>
        <v>0</v>
      </c>
    </row>
    <row r="17341" spans="1:24" ht="14.25" customHeight="1">
      <c r="A17341" s="33" t="b">
        <f t="shared" si="2162"/>
        <v>0</v>
      </c>
      <c r="B17341" s="33">
        <f t="shared" si="2169"/>
        <v>17340</v>
      </c>
      <c r="C17341" s="17"/>
      <c r="N17341" s="37"/>
      <c r="O17341" s="37"/>
      <c r="P17341" s="37"/>
      <c r="Q17341" s="37"/>
      <c r="R17341" s="37"/>
      <c r="S17341" s="32">
        <f t="shared" si="2163"/>
        <v>0</v>
      </c>
      <c r="T17341" s="32">
        <f t="shared" si="2164"/>
        <v>0</v>
      </c>
      <c r="U17341" s="32">
        <f t="shared" si="2165"/>
        <v>0</v>
      </c>
      <c r="V17341" s="32">
        <f t="shared" si="2166"/>
        <v>0</v>
      </c>
      <c r="W17341" s="32">
        <f t="shared" si="2167"/>
        <v>0</v>
      </c>
      <c r="X17341" s="32">
        <f t="shared" si="2168"/>
        <v>0</v>
      </c>
    </row>
    <row r="17342" spans="1:24" ht="14.25" customHeight="1">
      <c r="A17342" s="33" t="b">
        <f t="shared" si="2162"/>
        <v>0</v>
      </c>
      <c r="B17342" s="33">
        <f t="shared" si="2169"/>
        <v>17341</v>
      </c>
      <c r="C17342" s="17"/>
      <c r="N17342" s="37"/>
      <c r="O17342" s="37"/>
      <c r="P17342" s="37"/>
      <c r="Q17342" s="37"/>
      <c r="R17342" s="37"/>
      <c r="S17342" s="32">
        <f t="shared" si="2163"/>
        <v>0</v>
      </c>
      <c r="T17342" s="32">
        <f t="shared" si="2164"/>
        <v>0</v>
      </c>
      <c r="U17342" s="32">
        <f t="shared" si="2165"/>
        <v>0</v>
      </c>
      <c r="V17342" s="32">
        <f t="shared" si="2166"/>
        <v>0</v>
      </c>
      <c r="W17342" s="32">
        <f t="shared" si="2167"/>
        <v>0</v>
      </c>
      <c r="X17342" s="32">
        <f t="shared" si="2168"/>
        <v>0</v>
      </c>
    </row>
    <row r="17343" spans="1:24" ht="14.25" customHeight="1">
      <c r="A17343" s="33" t="b">
        <f t="shared" si="2162"/>
        <v>0</v>
      </c>
      <c r="B17343" s="33">
        <f t="shared" si="2169"/>
        <v>17342</v>
      </c>
      <c r="C17343" s="17"/>
      <c r="N17343" s="37"/>
      <c r="O17343" s="37"/>
      <c r="P17343" s="37"/>
      <c r="Q17343" s="37"/>
      <c r="R17343" s="37"/>
      <c r="S17343" s="32">
        <f t="shared" si="2163"/>
        <v>0</v>
      </c>
      <c r="T17343" s="32">
        <f t="shared" si="2164"/>
        <v>0</v>
      </c>
      <c r="U17343" s="32">
        <f t="shared" si="2165"/>
        <v>0</v>
      </c>
      <c r="V17343" s="32">
        <f t="shared" si="2166"/>
        <v>0</v>
      </c>
      <c r="W17343" s="32">
        <f t="shared" si="2167"/>
        <v>0</v>
      </c>
      <c r="X17343" s="32">
        <f t="shared" si="2168"/>
        <v>0</v>
      </c>
    </row>
    <row r="17344" spans="1:24" ht="14.25" customHeight="1">
      <c r="A17344" s="33" t="b">
        <f t="shared" si="2162"/>
        <v>0</v>
      </c>
      <c r="B17344" s="33">
        <f t="shared" si="2169"/>
        <v>17343</v>
      </c>
      <c r="C17344" s="17"/>
      <c r="N17344" s="37"/>
      <c r="O17344" s="37"/>
      <c r="P17344" s="37"/>
      <c r="Q17344" s="37"/>
      <c r="R17344" s="37"/>
      <c r="S17344" s="32">
        <f t="shared" si="2163"/>
        <v>0</v>
      </c>
      <c r="T17344" s="32">
        <f t="shared" si="2164"/>
        <v>0</v>
      </c>
      <c r="U17344" s="32">
        <f t="shared" si="2165"/>
        <v>0</v>
      </c>
      <c r="V17344" s="32">
        <f t="shared" si="2166"/>
        <v>0</v>
      </c>
      <c r="W17344" s="32">
        <f t="shared" si="2167"/>
        <v>0</v>
      </c>
      <c r="X17344" s="32">
        <f t="shared" si="2168"/>
        <v>0</v>
      </c>
    </row>
    <row r="17345" spans="1:24" ht="14.25" customHeight="1">
      <c r="A17345" s="33" t="b">
        <f t="shared" si="2162"/>
        <v>0</v>
      </c>
      <c r="B17345" s="33">
        <f t="shared" si="2169"/>
        <v>17344</v>
      </c>
      <c r="C17345" s="17"/>
      <c r="N17345" s="37"/>
      <c r="O17345" s="37"/>
      <c r="P17345" s="37"/>
      <c r="Q17345" s="37"/>
      <c r="R17345" s="37"/>
      <c r="S17345" s="32">
        <f t="shared" si="2163"/>
        <v>0</v>
      </c>
      <c r="T17345" s="32">
        <f t="shared" si="2164"/>
        <v>0</v>
      </c>
      <c r="U17345" s="32">
        <f t="shared" si="2165"/>
        <v>0</v>
      </c>
      <c r="V17345" s="32">
        <f t="shared" si="2166"/>
        <v>0</v>
      </c>
      <c r="W17345" s="32">
        <f t="shared" si="2167"/>
        <v>0</v>
      </c>
      <c r="X17345" s="32">
        <f t="shared" si="2168"/>
        <v>0</v>
      </c>
    </row>
    <row r="17346" spans="1:24" ht="14.25" customHeight="1">
      <c r="A17346" s="33" t="b">
        <f t="shared" ref="A17346:A17409" si="2170">IF(OR(COUNTIF(D17346:M17346, "NOT EXECUTED"), COUNTIF(D17346:M17346, "NOT COMPILED"), COUNTIF(D17346:M17346, "NOT EFFECTIVE")),TRUE,FALSE)</f>
        <v>0</v>
      </c>
      <c r="B17346" s="33">
        <f t="shared" si="2169"/>
        <v>17345</v>
      </c>
      <c r="C17346" s="17"/>
      <c r="N17346" s="37"/>
      <c r="O17346" s="37"/>
      <c r="P17346" s="37"/>
      <c r="Q17346" s="37"/>
      <c r="R17346" s="37"/>
      <c r="S17346" s="32">
        <f t="shared" ref="S17346:S17409" si="2171">IF(COUNTIF(H17346:M17346,"NOT EFFECTIVE"),1,0)</f>
        <v>0</v>
      </c>
      <c r="T17346" s="32">
        <f t="shared" ref="T17346:T17409" si="2172">IF(AND(D17346="NOT EXECUTED",COUNTA($N17346)&lt;&gt;0),1,0)</f>
        <v>0</v>
      </c>
      <c r="U17346" s="32">
        <f t="shared" ref="U17346:U17409" si="2173">IF(AND(E17346="NOT EXECUTED",COUNTA($N17346)&lt;&gt;0),1,0)</f>
        <v>0</v>
      </c>
      <c r="V17346" s="32">
        <f t="shared" ref="V17346:V17409" si="2174">IF(AND(F17346="NOT EXECUTED",COUNTA($N17346)&lt;&gt;0),1,0)</f>
        <v>0</v>
      </c>
      <c r="W17346" s="32">
        <f t="shared" ref="W17346:W17409" si="2175">IF(AND(G17346="NOT EXECUTED",COUNTA($N17346)&lt;&gt;0),1,0)</f>
        <v>0</v>
      </c>
      <c r="X17346" s="32">
        <f t="shared" ref="X17346:X17409" si="2176">IF(AND(S17346=1,COUNTA($N17346)&lt;&gt;0),1,0)</f>
        <v>0</v>
      </c>
    </row>
    <row r="17347" spans="1:24" ht="14.25" customHeight="1">
      <c r="A17347" s="33" t="b">
        <f t="shared" si="2170"/>
        <v>0</v>
      </c>
      <c r="B17347" s="33">
        <f t="shared" ref="B17347:B17410" si="2177">+B17346+1</f>
        <v>17346</v>
      </c>
      <c r="C17347" s="17"/>
      <c r="N17347" s="37"/>
      <c r="O17347" s="37"/>
      <c r="P17347" s="37"/>
      <c r="Q17347" s="37"/>
      <c r="R17347" s="37"/>
      <c r="S17347" s="32">
        <f t="shared" si="2171"/>
        <v>0</v>
      </c>
      <c r="T17347" s="32">
        <f t="shared" si="2172"/>
        <v>0</v>
      </c>
      <c r="U17347" s="32">
        <f t="shared" si="2173"/>
        <v>0</v>
      </c>
      <c r="V17347" s="32">
        <f t="shared" si="2174"/>
        <v>0</v>
      </c>
      <c r="W17347" s="32">
        <f t="shared" si="2175"/>
        <v>0</v>
      </c>
      <c r="X17347" s="32">
        <f t="shared" si="2176"/>
        <v>0</v>
      </c>
    </row>
    <row r="17348" spans="1:24" ht="14.25" customHeight="1">
      <c r="A17348" s="33" t="b">
        <f t="shared" si="2170"/>
        <v>0</v>
      </c>
      <c r="B17348" s="33">
        <f t="shared" si="2177"/>
        <v>17347</v>
      </c>
      <c r="C17348" s="17"/>
      <c r="N17348" s="37"/>
      <c r="O17348" s="37"/>
      <c r="P17348" s="37"/>
      <c r="Q17348" s="37"/>
      <c r="R17348" s="37"/>
      <c r="S17348" s="32">
        <f t="shared" si="2171"/>
        <v>0</v>
      </c>
      <c r="T17348" s="32">
        <f t="shared" si="2172"/>
        <v>0</v>
      </c>
      <c r="U17348" s="32">
        <f t="shared" si="2173"/>
        <v>0</v>
      </c>
      <c r="V17348" s="32">
        <f t="shared" si="2174"/>
        <v>0</v>
      </c>
      <c r="W17348" s="32">
        <f t="shared" si="2175"/>
        <v>0</v>
      </c>
      <c r="X17348" s="32">
        <f t="shared" si="2176"/>
        <v>0</v>
      </c>
    </row>
    <row r="17349" spans="1:24" ht="14.25" customHeight="1">
      <c r="A17349" s="33" t="b">
        <f t="shared" si="2170"/>
        <v>0</v>
      </c>
      <c r="B17349" s="33">
        <f t="shared" si="2177"/>
        <v>17348</v>
      </c>
      <c r="C17349" s="17"/>
      <c r="N17349" s="37"/>
      <c r="O17349" s="37"/>
      <c r="P17349" s="37"/>
      <c r="Q17349" s="37"/>
      <c r="R17349" s="37"/>
      <c r="S17349" s="32">
        <f t="shared" si="2171"/>
        <v>0</v>
      </c>
      <c r="T17349" s="32">
        <f t="shared" si="2172"/>
        <v>0</v>
      </c>
      <c r="U17349" s="32">
        <f t="shared" si="2173"/>
        <v>0</v>
      </c>
      <c r="V17349" s="32">
        <f t="shared" si="2174"/>
        <v>0</v>
      </c>
      <c r="W17349" s="32">
        <f t="shared" si="2175"/>
        <v>0</v>
      </c>
      <c r="X17349" s="32">
        <f t="shared" si="2176"/>
        <v>0</v>
      </c>
    </row>
    <row r="17350" spans="1:24" ht="14.25" customHeight="1">
      <c r="A17350" s="33" t="b">
        <f t="shared" si="2170"/>
        <v>0</v>
      </c>
      <c r="B17350" s="33">
        <f t="shared" si="2177"/>
        <v>17349</v>
      </c>
      <c r="C17350" s="17"/>
      <c r="N17350" s="37"/>
      <c r="O17350" s="37"/>
      <c r="P17350" s="37"/>
      <c r="Q17350" s="37"/>
      <c r="R17350" s="37"/>
      <c r="S17350" s="32">
        <f t="shared" si="2171"/>
        <v>0</v>
      </c>
      <c r="T17350" s="32">
        <f t="shared" si="2172"/>
        <v>0</v>
      </c>
      <c r="U17350" s="32">
        <f t="shared" si="2173"/>
        <v>0</v>
      </c>
      <c r="V17350" s="32">
        <f t="shared" si="2174"/>
        <v>0</v>
      </c>
      <c r="W17350" s="32">
        <f t="shared" si="2175"/>
        <v>0</v>
      </c>
      <c r="X17350" s="32">
        <f t="shared" si="2176"/>
        <v>0</v>
      </c>
    </row>
    <row r="17351" spans="1:24" ht="14.25" customHeight="1">
      <c r="A17351" s="33" t="b">
        <f t="shared" si="2170"/>
        <v>0</v>
      </c>
      <c r="B17351" s="33">
        <f t="shared" si="2177"/>
        <v>17350</v>
      </c>
      <c r="C17351" s="17"/>
      <c r="N17351" s="37"/>
      <c r="O17351" s="37"/>
      <c r="P17351" s="37"/>
      <c r="Q17351" s="37"/>
      <c r="R17351" s="37"/>
      <c r="S17351" s="32">
        <f t="shared" si="2171"/>
        <v>0</v>
      </c>
      <c r="T17351" s="32">
        <f t="shared" si="2172"/>
        <v>0</v>
      </c>
      <c r="U17351" s="32">
        <f t="shared" si="2173"/>
        <v>0</v>
      </c>
      <c r="V17351" s="32">
        <f t="shared" si="2174"/>
        <v>0</v>
      </c>
      <c r="W17351" s="32">
        <f t="shared" si="2175"/>
        <v>0</v>
      </c>
      <c r="X17351" s="32">
        <f t="shared" si="2176"/>
        <v>0</v>
      </c>
    </row>
    <row r="17352" spans="1:24" ht="14.25" customHeight="1">
      <c r="A17352" s="33" t="b">
        <f t="shared" si="2170"/>
        <v>0</v>
      </c>
      <c r="B17352" s="33">
        <f t="shared" si="2177"/>
        <v>17351</v>
      </c>
      <c r="C17352" s="17"/>
      <c r="N17352" s="37"/>
      <c r="O17352" s="37"/>
      <c r="P17352" s="37"/>
      <c r="Q17352" s="37"/>
      <c r="R17352" s="37"/>
      <c r="S17352" s="32">
        <f t="shared" si="2171"/>
        <v>0</v>
      </c>
      <c r="T17352" s="32">
        <f t="shared" si="2172"/>
        <v>0</v>
      </c>
      <c r="U17352" s="32">
        <f t="shared" si="2173"/>
        <v>0</v>
      </c>
      <c r="V17352" s="32">
        <f t="shared" si="2174"/>
        <v>0</v>
      </c>
      <c r="W17352" s="32">
        <f t="shared" si="2175"/>
        <v>0</v>
      </c>
      <c r="X17352" s="32">
        <f t="shared" si="2176"/>
        <v>0</v>
      </c>
    </row>
    <row r="17353" spans="1:24" ht="14.25" customHeight="1">
      <c r="A17353" s="33" t="b">
        <f t="shared" si="2170"/>
        <v>0</v>
      </c>
      <c r="B17353" s="33">
        <f t="shared" si="2177"/>
        <v>17352</v>
      </c>
      <c r="C17353" s="17"/>
      <c r="N17353" s="37"/>
      <c r="O17353" s="37"/>
      <c r="P17353" s="37"/>
      <c r="Q17353" s="37"/>
      <c r="R17353" s="37"/>
      <c r="S17353" s="32">
        <f t="shared" si="2171"/>
        <v>0</v>
      </c>
      <c r="T17353" s="32">
        <f t="shared" si="2172"/>
        <v>0</v>
      </c>
      <c r="U17353" s="32">
        <f t="shared" si="2173"/>
        <v>0</v>
      </c>
      <c r="V17353" s="32">
        <f t="shared" si="2174"/>
        <v>0</v>
      </c>
      <c r="W17353" s="32">
        <f t="shared" si="2175"/>
        <v>0</v>
      </c>
      <c r="X17353" s="32">
        <f t="shared" si="2176"/>
        <v>0</v>
      </c>
    </row>
    <row r="17354" spans="1:24" ht="14.25" customHeight="1">
      <c r="A17354" s="33" t="b">
        <f t="shared" si="2170"/>
        <v>0</v>
      </c>
      <c r="B17354" s="33">
        <f t="shared" si="2177"/>
        <v>17353</v>
      </c>
      <c r="C17354" s="17"/>
      <c r="N17354" s="37"/>
      <c r="O17354" s="37"/>
      <c r="P17354" s="37"/>
      <c r="Q17354" s="37"/>
      <c r="R17354" s="37"/>
      <c r="S17354" s="32">
        <f t="shared" si="2171"/>
        <v>0</v>
      </c>
      <c r="T17354" s="32">
        <f t="shared" si="2172"/>
        <v>0</v>
      </c>
      <c r="U17354" s="32">
        <f t="shared" si="2173"/>
        <v>0</v>
      </c>
      <c r="V17354" s="32">
        <f t="shared" si="2174"/>
        <v>0</v>
      </c>
      <c r="W17354" s="32">
        <f t="shared" si="2175"/>
        <v>0</v>
      </c>
      <c r="X17354" s="32">
        <f t="shared" si="2176"/>
        <v>0</v>
      </c>
    </row>
    <row r="17355" spans="1:24" ht="14.25" customHeight="1">
      <c r="A17355" s="33" t="b">
        <f t="shared" si="2170"/>
        <v>0</v>
      </c>
      <c r="B17355" s="33">
        <f t="shared" si="2177"/>
        <v>17354</v>
      </c>
      <c r="C17355" s="17"/>
      <c r="N17355" s="37"/>
      <c r="O17355" s="37"/>
      <c r="P17355" s="37"/>
      <c r="Q17355" s="37"/>
      <c r="R17355" s="37"/>
      <c r="S17355" s="32">
        <f t="shared" si="2171"/>
        <v>0</v>
      </c>
      <c r="T17355" s="32">
        <f t="shared" si="2172"/>
        <v>0</v>
      </c>
      <c r="U17355" s="32">
        <f t="shared" si="2173"/>
        <v>0</v>
      </c>
      <c r="V17355" s="32">
        <f t="shared" si="2174"/>
        <v>0</v>
      </c>
      <c r="W17355" s="32">
        <f t="shared" si="2175"/>
        <v>0</v>
      </c>
      <c r="X17355" s="32">
        <f t="shared" si="2176"/>
        <v>0</v>
      </c>
    </row>
    <row r="17356" spans="1:24" ht="14.25" customHeight="1">
      <c r="A17356" s="33" t="b">
        <f t="shared" si="2170"/>
        <v>0</v>
      </c>
      <c r="B17356" s="33">
        <f t="shared" si="2177"/>
        <v>17355</v>
      </c>
      <c r="C17356" s="17"/>
      <c r="N17356" s="37"/>
      <c r="O17356" s="37"/>
      <c r="P17356" s="37"/>
      <c r="Q17356" s="37"/>
      <c r="R17356" s="37"/>
      <c r="S17356" s="32">
        <f t="shared" si="2171"/>
        <v>0</v>
      </c>
      <c r="T17356" s="32">
        <f t="shared" si="2172"/>
        <v>0</v>
      </c>
      <c r="U17356" s="32">
        <f t="shared" si="2173"/>
        <v>0</v>
      </c>
      <c r="V17356" s="32">
        <f t="shared" si="2174"/>
        <v>0</v>
      </c>
      <c r="W17356" s="32">
        <f t="shared" si="2175"/>
        <v>0</v>
      </c>
      <c r="X17356" s="32">
        <f t="shared" si="2176"/>
        <v>0</v>
      </c>
    </row>
    <row r="17357" spans="1:24" ht="14.25" customHeight="1">
      <c r="A17357" s="33" t="b">
        <f t="shared" si="2170"/>
        <v>0</v>
      </c>
      <c r="B17357" s="33">
        <f t="shared" si="2177"/>
        <v>17356</v>
      </c>
      <c r="C17357" s="17"/>
      <c r="N17357" s="37"/>
      <c r="O17357" s="37"/>
      <c r="P17357" s="37"/>
      <c r="Q17357" s="37"/>
      <c r="R17357" s="37"/>
      <c r="S17357" s="32">
        <f t="shared" si="2171"/>
        <v>0</v>
      </c>
      <c r="T17357" s="32">
        <f t="shared" si="2172"/>
        <v>0</v>
      </c>
      <c r="U17357" s="32">
        <f t="shared" si="2173"/>
        <v>0</v>
      </c>
      <c r="V17357" s="32">
        <f t="shared" si="2174"/>
        <v>0</v>
      </c>
      <c r="W17357" s="32">
        <f t="shared" si="2175"/>
        <v>0</v>
      </c>
      <c r="X17357" s="32">
        <f t="shared" si="2176"/>
        <v>0</v>
      </c>
    </row>
    <row r="17358" spans="1:24" ht="14.25" customHeight="1">
      <c r="A17358" s="33" t="b">
        <f t="shared" si="2170"/>
        <v>0</v>
      </c>
      <c r="B17358" s="33">
        <f t="shared" si="2177"/>
        <v>17357</v>
      </c>
      <c r="C17358" s="17"/>
      <c r="N17358" s="37"/>
      <c r="O17358" s="37"/>
      <c r="P17358" s="37"/>
      <c r="Q17358" s="37"/>
      <c r="R17358" s="37"/>
      <c r="S17358" s="32">
        <f t="shared" si="2171"/>
        <v>0</v>
      </c>
      <c r="T17358" s="32">
        <f t="shared" si="2172"/>
        <v>0</v>
      </c>
      <c r="U17358" s="32">
        <f t="shared" si="2173"/>
        <v>0</v>
      </c>
      <c r="V17358" s="32">
        <f t="shared" si="2174"/>
        <v>0</v>
      </c>
      <c r="W17358" s="32">
        <f t="shared" si="2175"/>
        <v>0</v>
      </c>
      <c r="X17358" s="32">
        <f t="shared" si="2176"/>
        <v>0</v>
      </c>
    </row>
    <row r="17359" spans="1:24" ht="14.25" customHeight="1">
      <c r="A17359" s="33" t="b">
        <f t="shared" si="2170"/>
        <v>0</v>
      </c>
      <c r="B17359" s="33">
        <f t="shared" si="2177"/>
        <v>17358</v>
      </c>
      <c r="C17359" s="17"/>
      <c r="N17359" s="37"/>
      <c r="O17359" s="37"/>
      <c r="P17359" s="37"/>
      <c r="Q17359" s="37"/>
      <c r="R17359" s="37"/>
      <c r="S17359" s="32">
        <f t="shared" si="2171"/>
        <v>0</v>
      </c>
      <c r="T17359" s="32">
        <f t="shared" si="2172"/>
        <v>0</v>
      </c>
      <c r="U17359" s="32">
        <f t="shared" si="2173"/>
        <v>0</v>
      </c>
      <c r="V17359" s="32">
        <f t="shared" si="2174"/>
        <v>0</v>
      </c>
      <c r="W17359" s="32">
        <f t="shared" si="2175"/>
        <v>0</v>
      </c>
      <c r="X17359" s="32">
        <f t="shared" si="2176"/>
        <v>0</v>
      </c>
    </row>
    <row r="17360" spans="1:24" ht="14.25" customHeight="1">
      <c r="A17360" s="33" t="b">
        <f t="shared" si="2170"/>
        <v>0</v>
      </c>
      <c r="B17360" s="33">
        <f t="shared" si="2177"/>
        <v>17359</v>
      </c>
      <c r="C17360" s="17"/>
      <c r="N17360" s="37"/>
      <c r="O17360" s="37"/>
      <c r="P17360" s="37"/>
      <c r="Q17360" s="37"/>
      <c r="R17360" s="37"/>
      <c r="S17360" s="32">
        <f t="shared" si="2171"/>
        <v>0</v>
      </c>
      <c r="T17360" s="32">
        <f t="shared" si="2172"/>
        <v>0</v>
      </c>
      <c r="U17360" s="32">
        <f t="shared" si="2173"/>
        <v>0</v>
      </c>
      <c r="V17360" s="32">
        <f t="shared" si="2174"/>
        <v>0</v>
      </c>
      <c r="W17360" s="32">
        <f t="shared" si="2175"/>
        <v>0</v>
      </c>
      <c r="X17360" s="32">
        <f t="shared" si="2176"/>
        <v>0</v>
      </c>
    </row>
    <row r="17361" spans="1:24" ht="14.25" customHeight="1">
      <c r="A17361" s="33" t="b">
        <f t="shared" si="2170"/>
        <v>0</v>
      </c>
      <c r="B17361" s="33">
        <f t="shared" si="2177"/>
        <v>17360</v>
      </c>
      <c r="C17361" s="17"/>
      <c r="N17361" s="37"/>
      <c r="O17361" s="37"/>
      <c r="P17361" s="37"/>
      <c r="Q17361" s="37"/>
      <c r="R17361" s="37"/>
      <c r="S17361" s="32">
        <f t="shared" si="2171"/>
        <v>0</v>
      </c>
      <c r="T17361" s="32">
        <f t="shared" si="2172"/>
        <v>0</v>
      </c>
      <c r="U17361" s="32">
        <f t="shared" si="2173"/>
        <v>0</v>
      </c>
      <c r="V17361" s="32">
        <f t="shared" si="2174"/>
        <v>0</v>
      </c>
      <c r="W17361" s="32">
        <f t="shared" si="2175"/>
        <v>0</v>
      </c>
      <c r="X17361" s="32">
        <f t="shared" si="2176"/>
        <v>0</v>
      </c>
    </row>
    <row r="17362" spans="1:24" ht="14.25" customHeight="1">
      <c r="A17362" s="33" t="b">
        <f t="shared" si="2170"/>
        <v>0</v>
      </c>
      <c r="B17362" s="33">
        <f t="shared" si="2177"/>
        <v>17361</v>
      </c>
      <c r="C17362" s="17"/>
      <c r="N17362" s="37"/>
      <c r="O17362" s="37"/>
      <c r="P17362" s="37"/>
      <c r="Q17362" s="37"/>
      <c r="R17362" s="37"/>
      <c r="S17362" s="32">
        <f t="shared" si="2171"/>
        <v>0</v>
      </c>
      <c r="T17362" s="32">
        <f t="shared" si="2172"/>
        <v>0</v>
      </c>
      <c r="U17362" s="32">
        <f t="shared" si="2173"/>
        <v>0</v>
      </c>
      <c r="V17362" s="32">
        <f t="shared" si="2174"/>
        <v>0</v>
      </c>
      <c r="W17362" s="32">
        <f t="shared" si="2175"/>
        <v>0</v>
      </c>
      <c r="X17362" s="32">
        <f t="shared" si="2176"/>
        <v>0</v>
      </c>
    </row>
    <row r="17363" spans="1:24" ht="14.25" customHeight="1">
      <c r="A17363" s="33" t="b">
        <f t="shared" si="2170"/>
        <v>0</v>
      </c>
      <c r="B17363" s="33">
        <f t="shared" si="2177"/>
        <v>17362</v>
      </c>
      <c r="C17363" s="17"/>
      <c r="N17363" s="37"/>
      <c r="O17363" s="37"/>
      <c r="P17363" s="37"/>
      <c r="Q17363" s="37"/>
      <c r="R17363" s="37"/>
      <c r="S17363" s="32">
        <f t="shared" si="2171"/>
        <v>0</v>
      </c>
      <c r="T17363" s="32">
        <f t="shared" si="2172"/>
        <v>0</v>
      </c>
      <c r="U17363" s="32">
        <f t="shared" si="2173"/>
        <v>0</v>
      </c>
      <c r="V17363" s="32">
        <f t="shared" si="2174"/>
        <v>0</v>
      </c>
      <c r="W17363" s="32">
        <f t="shared" si="2175"/>
        <v>0</v>
      </c>
      <c r="X17363" s="32">
        <f t="shared" si="2176"/>
        <v>0</v>
      </c>
    </row>
    <row r="17364" spans="1:24" ht="14.25" customHeight="1">
      <c r="A17364" s="33" t="b">
        <f t="shared" si="2170"/>
        <v>0</v>
      </c>
      <c r="B17364" s="33">
        <f t="shared" si="2177"/>
        <v>17363</v>
      </c>
      <c r="C17364" s="17"/>
      <c r="N17364" s="37"/>
      <c r="O17364" s="37"/>
      <c r="P17364" s="37"/>
      <c r="Q17364" s="37"/>
      <c r="R17364" s="37"/>
      <c r="S17364" s="32">
        <f t="shared" si="2171"/>
        <v>0</v>
      </c>
      <c r="T17364" s="32">
        <f t="shared" si="2172"/>
        <v>0</v>
      </c>
      <c r="U17364" s="32">
        <f t="shared" si="2173"/>
        <v>0</v>
      </c>
      <c r="V17364" s="32">
        <f t="shared" si="2174"/>
        <v>0</v>
      </c>
      <c r="W17364" s="32">
        <f t="shared" si="2175"/>
        <v>0</v>
      </c>
      <c r="X17364" s="32">
        <f t="shared" si="2176"/>
        <v>0</v>
      </c>
    </row>
    <row r="17365" spans="1:24" ht="14.25" customHeight="1">
      <c r="A17365" s="33" t="b">
        <f t="shared" si="2170"/>
        <v>0</v>
      </c>
      <c r="B17365" s="33">
        <f t="shared" si="2177"/>
        <v>17364</v>
      </c>
      <c r="C17365" s="17"/>
      <c r="N17365" s="37"/>
      <c r="O17365" s="37"/>
      <c r="P17365" s="37"/>
      <c r="Q17365" s="37"/>
      <c r="R17365" s="37"/>
      <c r="S17365" s="32">
        <f t="shared" si="2171"/>
        <v>0</v>
      </c>
      <c r="T17365" s="32">
        <f t="shared" si="2172"/>
        <v>0</v>
      </c>
      <c r="U17365" s="32">
        <f t="shared" si="2173"/>
        <v>0</v>
      </c>
      <c r="V17365" s="32">
        <f t="shared" si="2174"/>
        <v>0</v>
      </c>
      <c r="W17365" s="32">
        <f t="shared" si="2175"/>
        <v>0</v>
      </c>
      <c r="X17365" s="32">
        <f t="shared" si="2176"/>
        <v>0</v>
      </c>
    </row>
    <row r="17366" spans="1:24" ht="14.25" customHeight="1">
      <c r="A17366" s="33" t="b">
        <f t="shared" si="2170"/>
        <v>0</v>
      </c>
      <c r="B17366" s="33">
        <f t="shared" si="2177"/>
        <v>17365</v>
      </c>
      <c r="C17366" s="17"/>
      <c r="N17366" s="37"/>
      <c r="O17366" s="37"/>
      <c r="P17366" s="37"/>
      <c r="Q17366" s="37"/>
      <c r="R17366" s="37"/>
      <c r="S17366" s="32">
        <f t="shared" si="2171"/>
        <v>0</v>
      </c>
      <c r="T17366" s="32">
        <f t="shared" si="2172"/>
        <v>0</v>
      </c>
      <c r="U17366" s="32">
        <f t="shared" si="2173"/>
        <v>0</v>
      </c>
      <c r="V17366" s="32">
        <f t="shared" si="2174"/>
        <v>0</v>
      </c>
      <c r="W17366" s="32">
        <f t="shared" si="2175"/>
        <v>0</v>
      </c>
      <c r="X17366" s="32">
        <f t="shared" si="2176"/>
        <v>0</v>
      </c>
    </row>
    <row r="17367" spans="1:24" ht="14.25" customHeight="1">
      <c r="A17367" s="33" t="b">
        <f t="shared" si="2170"/>
        <v>0</v>
      </c>
      <c r="B17367" s="33">
        <f t="shared" si="2177"/>
        <v>17366</v>
      </c>
      <c r="C17367" s="17"/>
      <c r="N17367" s="37"/>
      <c r="O17367" s="37"/>
      <c r="P17367" s="37"/>
      <c r="Q17367" s="37"/>
      <c r="R17367" s="37"/>
      <c r="S17367" s="32">
        <f t="shared" si="2171"/>
        <v>0</v>
      </c>
      <c r="T17367" s="32">
        <f t="shared" si="2172"/>
        <v>0</v>
      </c>
      <c r="U17367" s="32">
        <f t="shared" si="2173"/>
        <v>0</v>
      </c>
      <c r="V17367" s="32">
        <f t="shared" si="2174"/>
        <v>0</v>
      </c>
      <c r="W17367" s="32">
        <f t="shared" si="2175"/>
        <v>0</v>
      </c>
      <c r="X17367" s="32">
        <f t="shared" si="2176"/>
        <v>0</v>
      </c>
    </row>
    <row r="17368" spans="1:24" ht="14.25" customHeight="1">
      <c r="A17368" s="33" t="b">
        <f t="shared" si="2170"/>
        <v>0</v>
      </c>
      <c r="B17368" s="33">
        <f t="shared" si="2177"/>
        <v>17367</v>
      </c>
      <c r="C17368" s="17"/>
      <c r="N17368" s="37"/>
      <c r="O17368" s="37"/>
      <c r="P17368" s="37"/>
      <c r="Q17368" s="37"/>
      <c r="R17368" s="37"/>
      <c r="S17368" s="32">
        <f t="shared" si="2171"/>
        <v>0</v>
      </c>
      <c r="T17368" s="32">
        <f t="shared" si="2172"/>
        <v>0</v>
      </c>
      <c r="U17368" s="32">
        <f t="shared" si="2173"/>
        <v>0</v>
      </c>
      <c r="V17368" s="32">
        <f t="shared" si="2174"/>
        <v>0</v>
      </c>
      <c r="W17368" s="32">
        <f t="shared" si="2175"/>
        <v>0</v>
      </c>
      <c r="X17368" s="32">
        <f t="shared" si="2176"/>
        <v>0</v>
      </c>
    </row>
    <row r="17369" spans="1:24" ht="14.25" customHeight="1">
      <c r="A17369" s="33" t="b">
        <f t="shared" si="2170"/>
        <v>0</v>
      </c>
      <c r="B17369" s="33">
        <f t="shared" si="2177"/>
        <v>17368</v>
      </c>
      <c r="C17369" s="17"/>
      <c r="N17369" s="37"/>
      <c r="O17369" s="37"/>
      <c r="P17369" s="37"/>
      <c r="Q17369" s="37"/>
      <c r="R17369" s="37"/>
      <c r="S17369" s="32">
        <f t="shared" si="2171"/>
        <v>0</v>
      </c>
      <c r="T17369" s="32">
        <f t="shared" si="2172"/>
        <v>0</v>
      </c>
      <c r="U17369" s="32">
        <f t="shared" si="2173"/>
        <v>0</v>
      </c>
      <c r="V17369" s="32">
        <f t="shared" si="2174"/>
        <v>0</v>
      </c>
      <c r="W17369" s="32">
        <f t="shared" si="2175"/>
        <v>0</v>
      </c>
      <c r="X17369" s="32">
        <f t="shared" si="2176"/>
        <v>0</v>
      </c>
    </row>
    <row r="17370" spans="1:24" ht="14.25" customHeight="1">
      <c r="A17370" s="33" t="b">
        <f t="shared" si="2170"/>
        <v>0</v>
      </c>
      <c r="B17370" s="33">
        <f t="shared" si="2177"/>
        <v>17369</v>
      </c>
      <c r="C17370" s="17"/>
      <c r="N17370" s="37"/>
      <c r="O17370" s="37"/>
      <c r="P17370" s="37"/>
      <c r="Q17370" s="37"/>
      <c r="R17370" s="37"/>
      <c r="S17370" s="32">
        <f t="shared" si="2171"/>
        <v>0</v>
      </c>
      <c r="T17370" s="32">
        <f t="shared" si="2172"/>
        <v>0</v>
      </c>
      <c r="U17370" s="32">
        <f t="shared" si="2173"/>
        <v>0</v>
      </c>
      <c r="V17370" s="32">
        <f t="shared" si="2174"/>
        <v>0</v>
      </c>
      <c r="W17370" s="32">
        <f t="shared" si="2175"/>
        <v>0</v>
      </c>
      <c r="X17370" s="32">
        <f t="shared" si="2176"/>
        <v>0</v>
      </c>
    </row>
    <row r="17371" spans="1:24" ht="14.25" customHeight="1">
      <c r="A17371" s="33" t="b">
        <f t="shared" si="2170"/>
        <v>0</v>
      </c>
      <c r="B17371" s="33">
        <f t="shared" si="2177"/>
        <v>17370</v>
      </c>
      <c r="C17371" s="17"/>
      <c r="N17371" s="37"/>
      <c r="O17371" s="37"/>
      <c r="P17371" s="37"/>
      <c r="Q17371" s="37"/>
      <c r="R17371" s="37"/>
      <c r="S17371" s="32">
        <f t="shared" si="2171"/>
        <v>0</v>
      </c>
      <c r="T17371" s="32">
        <f t="shared" si="2172"/>
        <v>0</v>
      </c>
      <c r="U17371" s="32">
        <f t="shared" si="2173"/>
        <v>0</v>
      </c>
      <c r="V17371" s="32">
        <f t="shared" si="2174"/>
        <v>0</v>
      </c>
      <c r="W17371" s="32">
        <f t="shared" si="2175"/>
        <v>0</v>
      </c>
      <c r="X17371" s="32">
        <f t="shared" si="2176"/>
        <v>0</v>
      </c>
    </row>
    <row r="17372" spans="1:24" ht="14.25" customHeight="1">
      <c r="A17372" s="33" t="b">
        <f t="shared" si="2170"/>
        <v>0</v>
      </c>
      <c r="B17372" s="33">
        <f t="shared" si="2177"/>
        <v>17371</v>
      </c>
      <c r="C17372" s="17"/>
      <c r="N17372" s="37"/>
      <c r="O17372" s="37"/>
      <c r="P17372" s="37"/>
      <c r="Q17372" s="37"/>
      <c r="R17372" s="37"/>
      <c r="S17372" s="32">
        <f t="shared" si="2171"/>
        <v>0</v>
      </c>
      <c r="T17372" s="32">
        <f t="shared" si="2172"/>
        <v>0</v>
      </c>
      <c r="U17372" s="32">
        <f t="shared" si="2173"/>
        <v>0</v>
      </c>
      <c r="V17372" s="32">
        <f t="shared" si="2174"/>
        <v>0</v>
      </c>
      <c r="W17372" s="32">
        <f t="shared" si="2175"/>
        <v>0</v>
      </c>
      <c r="X17372" s="32">
        <f t="shared" si="2176"/>
        <v>0</v>
      </c>
    </row>
    <row r="17373" spans="1:24" ht="14.25" customHeight="1">
      <c r="A17373" s="33" t="b">
        <f t="shared" si="2170"/>
        <v>0</v>
      </c>
      <c r="B17373" s="33">
        <f t="shared" si="2177"/>
        <v>17372</v>
      </c>
      <c r="C17373" s="17"/>
      <c r="N17373" s="37"/>
      <c r="O17373" s="37"/>
      <c r="P17373" s="37"/>
      <c r="Q17373" s="37"/>
      <c r="R17373" s="37"/>
      <c r="S17373" s="32">
        <f t="shared" si="2171"/>
        <v>0</v>
      </c>
      <c r="T17373" s="32">
        <f t="shared" si="2172"/>
        <v>0</v>
      </c>
      <c r="U17373" s="32">
        <f t="shared" si="2173"/>
        <v>0</v>
      </c>
      <c r="V17373" s="32">
        <f t="shared" si="2174"/>
        <v>0</v>
      </c>
      <c r="W17373" s="32">
        <f t="shared" si="2175"/>
        <v>0</v>
      </c>
      <c r="X17373" s="32">
        <f t="shared" si="2176"/>
        <v>0</v>
      </c>
    </row>
    <row r="17374" spans="1:24" ht="14.25" customHeight="1">
      <c r="A17374" s="33" t="b">
        <f t="shared" si="2170"/>
        <v>0</v>
      </c>
      <c r="B17374" s="33">
        <f t="shared" si="2177"/>
        <v>17373</v>
      </c>
      <c r="C17374" s="17"/>
      <c r="N17374" s="37"/>
      <c r="O17374" s="37"/>
      <c r="P17374" s="37"/>
      <c r="Q17374" s="37"/>
      <c r="R17374" s="37"/>
      <c r="S17374" s="32">
        <f t="shared" si="2171"/>
        <v>0</v>
      </c>
      <c r="T17374" s="32">
        <f t="shared" si="2172"/>
        <v>0</v>
      </c>
      <c r="U17374" s="32">
        <f t="shared" si="2173"/>
        <v>0</v>
      </c>
      <c r="V17374" s="32">
        <f t="shared" si="2174"/>
        <v>0</v>
      </c>
      <c r="W17374" s="32">
        <f t="shared" si="2175"/>
        <v>0</v>
      </c>
      <c r="X17374" s="32">
        <f t="shared" si="2176"/>
        <v>0</v>
      </c>
    </row>
    <row r="17375" spans="1:24" ht="14.25" customHeight="1">
      <c r="A17375" s="33" t="b">
        <f t="shared" si="2170"/>
        <v>0</v>
      </c>
      <c r="B17375" s="33">
        <f t="shared" si="2177"/>
        <v>17374</v>
      </c>
      <c r="C17375" s="17"/>
      <c r="N17375" s="37"/>
      <c r="O17375" s="37"/>
      <c r="P17375" s="37"/>
      <c r="Q17375" s="37"/>
      <c r="R17375" s="37"/>
      <c r="S17375" s="32">
        <f t="shared" si="2171"/>
        <v>0</v>
      </c>
      <c r="T17375" s="32">
        <f t="shared" si="2172"/>
        <v>0</v>
      </c>
      <c r="U17375" s="32">
        <f t="shared" si="2173"/>
        <v>0</v>
      </c>
      <c r="V17375" s="32">
        <f t="shared" si="2174"/>
        <v>0</v>
      </c>
      <c r="W17375" s="32">
        <f t="shared" si="2175"/>
        <v>0</v>
      </c>
      <c r="X17375" s="32">
        <f t="shared" si="2176"/>
        <v>0</v>
      </c>
    </row>
    <row r="17376" spans="1:24" ht="14.25" customHeight="1">
      <c r="A17376" s="33" t="b">
        <f t="shared" si="2170"/>
        <v>0</v>
      </c>
      <c r="B17376" s="33">
        <f t="shared" si="2177"/>
        <v>17375</v>
      </c>
      <c r="C17376" s="17"/>
      <c r="N17376" s="37"/>
      <c r="O17376" s="37"/>
      <c r="P17376" s="37"/>
      <c r="Q17376" s="37"/>
      <c r="R17376" s="37"/>
      <c r="S17376" s="32">
        <f t="shared" si="2171"/>
        <v>0</v>
      </c>
      <c r="T17376" s="32">
        <f t="shared" si="2172"/>
        <v>0</v>
      </c>
      <c r="U17376" s="32">
        <f t="shared" si="2173"/>
        <v>0</v>
      </c>
      <c r="V17376" s="32">
        <f t="shared" si="2174"/>
        <v>0</v>
      </c>
      <c r="W17376" s="32">
        <f t="shared" si="2175"/>
        <v>0</v>
      </c>
      <c r="X17376" s="32">
        <f t="shared" si="2176"/>
        <v>0</v>
      </c>
    </row>
    <row r="17377" spans="1:24" ht="14.25" customHeight="1">
      <c r="A17377" s="33" t="b">
        <f t="shared" si="2170"/>
        <v>0</v>
      </c>
      <c r="B17377" s="33">
        <f t="shared" si="2177"/>
        <v>17376</v>
      </c>
      <c r="C17377" s="17"/>
      <c r="N17377" s="37"/>
      <c r="O17377" s="37"/>
      <c r="P17377" s="37"/>
      <c r="Q17377" s="37"/>
      <c r="R17377" s="37"/>
      <c r="S17377" s="32">
        <f t="shared" si="2171"/>
        <v>0</v>
      </c>
      <c r="T17377" s="32">
        <f t="shared" si="2172"/>
        <v>0</v>
      </c>
      <c r="U17377" s="32">
        <f t="shared" si="2173"/>
        <v>0</v>
      </c>
      <c r="V17377" s="32">
        <f t="shared" si="2174"/>
        <v>0</v>
      </c>
      <c r="W17377" s="32">
        <f t="shared" si="2175"/>
        <v>0</v>
      </c>
      <c r="X17377" s="32">
        <f t="shared" si="2176"/>
        <v>0</v>
      </c>
    </row>
    <row r="17378" spans="1:24" ht="14.25" customHeight="1">
      <c r="A17378" s="33" t="b">
        <f t="shared" si="2170"/>
        <v>0</v>
      </c>
      <c r="B17378" s="33">
        <f t="shared" si="2177"/>
        <v>17377</v>
      </c>
      <c r="C17378" s="17"/>
      <c r="N17378" s="37"/>
      <c r="O17378" s="37"/>
      <c r="P17378" s="37"/>
      <c r="Q17378" s="37"/>
      <c r="R17378" s="37"/>
      <c r="S17378" s="32">
        <f t="shared" si="2171"/>
        <v>0</v>
      </c>
      <c r="T17378" s="32">
        <f t="shared" si="2172"/>
        <v>0</v>
      </c>
      <c r="U17378" s="32">
        <f t="shared" si="2173"/>
        <v>0</v>
      </c>
      <c r="V17378" s="32">
        <f t="shared" si="2174"/>
        <v>0</v>
      </c>
      <c r="W17378" s="32">
        <f t="shared" si="2175"/>
        <v>0</v>
      </c>
      <c r="X17378" s="32">
        <f t="shared" si="2176"/>
        <v>0</v>
      </c>
    </row>
    <row r="17379" spans="1:24" ht="14.25" customHeight="1">
      <c r="A17379" s="33" t="b">
        <f t="shared" si="2170"/>
        <v>0</v>
      </c>
      <c r="B17379" s="33">
        <f t="shared" si="2177"/>
        <v>17378</v>
      </c>
      <c r="C17379" s="17"/>
      <c r="N17379" s="37"/>
      <c r="O17379" s="37"/>
      <c r="P17379" s="37"/>
      <c r="Q17379" s="37"/>
      <c r="R17379" s="37"/>
      <c r="S17379" s="32">
        <f t="shared" si="2171"/>
        <v>0</v>
      </c>
      <c r="T17379" s="32">
        <f t="shared" si="2172"/>
        <v>0</v>
      </c>
      <c r="U17379" s="32">
        <f t="shared" si="2173"/>
        <v>0</v>
      </c>
      <c r="V17379" s="32">
        <f t="shared" si="2174"/>
        <v>0</v>
      </c>
      <c r="W17379" s="32">
        <f t="shared" si="2175"/>
        <v>0</v>
      </c>
      <c r="X17379" s="32">
        <f t="shared" si="2176"/>
        <v>0</v>
      </c>
    </row>
    <row r="17380" spans="1:24" ht="14.25" customHeight="1">
      <c r="A17380" s="33" t="b">
        <f t="shared" si="2170"/>
        <v>0</v>
      </c>
      <c r="B17380" s="33">
        <f t="shared" si="2177"/>
        <v>17379</v>
      </c>
      <c r="C17380" s="17"/>
      <c r="N17380" s="37"/>
      <c r="O17380" s="37"/>
      <c r="P17380" s="37"/>
      <c r="Q17380" s="37"/>
      <c r="R17380" s="37"/>
      <c r="S17380" s="32">
        <f t="shared" si="2171"/>
        <v>0</v>
      </c>
      <c r="T17380" s="32">
        <f t="shared" si="2172"/>
        <v>0</v>
      </c>
      <c r="U17380" s="32">
        <f t="shared" si="2173"/>
        <v>0</v>
      </c>
      <c r="V17380" s="32">
        <f t="shared" si="2174"/>
        <v>0</v>
      </c>
      <c r="W17380" s="32">
        <f t="shared" si="2175"/>
        <v>0</v>
      </c>
      <c r="X17380" s="32">
        <f t="shared" si="2176"/>
        <v>0</v>
      </c>
    </row>
    <row r="17381" spans="1:24" ht="14.25" customHeight="1">
      <c r="A17381" s="33" t="b">
        <f t="shared" si="2170"/>
        <v>0</v>
      </c>
      <c r="B17381" s="33">
        <f t="shared" si="2177"/>
        <v>17380</v>
      </c>
      <c r="C17381" s="17"/>
      <c r="N17381" s="37"/>
      <c r="O17381" s="37"/>
      <c r="P17381" s="37"/>
      <c r="Q17381" s="37"/>
      <c r="R17381" s="37"/>
      <c r="S17381" s="32">
        <f t="shared" si="2171"/>
        <v>0</v>
      </c>
      <c r="T17381" s="32">
        <f t="shared" si="2172"/>
        <v>0</v>
      </c>
      <c r="U17381" s="32">
        <f t="shared" si="2173"/>
        <v>0</v>
      </c>
      <c r="V17381" s="32">
        <f t="shared" si="2174"/>
        <v>0</v>
      </c>
      <c r="W17381" s="32">
        <f t="shared" si="2175"/>
        <v>0</v>
      </c>
      <c r="X17381" s="32">
        <f t="shared" si="2176"/>
        <v>0</v>
      </c>
    </row>
    <row r="17382" spans="1:24" ht="14.25" customHeight="1">
      <c r="A17382" s="33" t="b">
        <f t="shared" si="2170"/>
        <v>0</v>
      </c>
      <c r="B17382" s="33">
        <f t="shared" si="2177"/>
        <v>17381</v>
      </c>
      <c r="C17382" s="17"/>
      <c r="N17382" s="37"/>
      <c r="O17382" s="37"/>
      <c r="P17382" s="37"/>
      <c r="Q17382" s="37"/>
      <c r="R17382" s="37"/>
      <c r="S17382" s="32">
        <f t="shared" si="2171"/>
        <v>0</v>
      </c>
      <c r="T17382" s="32">
        <f t="shared" si="2172"/>
        <v>0</v>
      </c>
      <c r="U17382" s="32">
        <f t="shared" si="2173"/>
        <v>0</v>
      </c>
      <c r="V17382" s="32">
        <f t="shared" si="2174"/>
        <v>0</v>
      </c>
      <c r="W17382" s="32">
        <f t="shared" si="2175"/>
        <v>0</v>
      </c>
      <c r="X17382" s="32">
        <f t="shared" si="2176"/>
        <v>0</v>
      </c>
    </row>
    <row r="17383" spans="1:24" ht="14.25" customHeight="1">
      <c r="A17383" s="33" t="b">
        <f t="shared" si="2170"/>
        <v>0</v>
      </c>
      <c r="B17383" s="33">
        <f t="shared" si="2177"/>
        <v>17382</v>
      </c>
      <c r="C17383" s="17"/>
      <c r="N17383" s="37"/>
      <c r="O17383" s="37"/>
      <c r="P17383" s="37"/>
      <c r="Q17383" s="37"/>
      <c r="R17383" s="37"/>
      <c r="S17383" s="32">
        <f t="shared" si="2171"/>
        <v>0</v>
      </c>
      <c r="T17383" s="32">
        <f t="shared" si="2172"/>
        <v>0</v>
      </c>
      <c r="U17383" s="32">
        <f t="shared" si="2173"/>
        <v>0</v>
      </c>
      <c r="V17383" s="32">
        <f t="shared" si="2174"/>
        <v>0</v>
      </c>
      <c r="W17383" s="32">
        <f t="shared" si="2175"/>
        <v>0</v>
      </c>
      <c r="X17383" s="32">
        <f t="shared" si="2176"/>
        <v>0</v>
      </c>
    </row>
    <row r="17384" spans="1:24" ht="14.25" customHeight="1">
      <c r="A17384" s="33" t="b">
        <f t="shared" si="2170"/>
        <v>0</v>
      </c>
      <c r="B17384" s="33">
        <f t="shared" si="2177"/>
        <v>17383</v>
      </c>
      <c r="C17384" s="17"/>
      <c r="N17384" s="37"/>
      <c r="O17384" s="37"/>
      <c r="P17384" s="37"/>
      <c r="Q17384" s="37"/>
      <c r="R17384" s="37"/>
      <c r="S17384" s="32">
        <f t="shared" si="2171"/>
        <v>0</v>
      </c>
      <c r="T17384" s="32">
        <f t="shared" si="2172"/>
        <v>0</v>
      </c>
      <c r="U17384" s="32">
        <f t="shared" si="2173"/>
        <v>0</v>
      </c>
      <c r="V17384" s="32">
        <f t="shared" si="2174"/>
        <v>0</v>
      </c>
      <c r="W17384" s="32">
        <f t="shared" si="2175"/>
        <v>0</v>
      </c>
      <c r="X17384" s="32">
        <f t="shared" si="2176"/>
        <v>0</v>
      </c>
    </row>
    <row r="17385" spans="1:24" ht="14.25" customHeight="1">
      <c r="A17385" s="33" t="b">
        <f t="shared" si="2170"/>
        <v>0</v>
      </c>
      <c r="B17385" s="33">
        <f t="shared" si="2177"/>
        <v>17384</v>
      </c>
      <c r="C17385" s="17"/>
      <c r="N17385" s="37"/>
      <c r="O17385" s="37"/>
      <c r="P17385" s="37"/>
      <c r="Q17385" s="37"/>
      <c r="R17385" s="37"/>
      <c r="S17385" s="32">
        <f t="shared" si="2171"/>
        <v>0</v>
      </c>
      <c r="T17385" s="32">
        <f t="shared" si="2172"/>
        <v>0</v>
      </c>
      <c r="U17385" s="32">
        <f t="shared" si="2173"/>
        <v>0</v>
      </c>
      <c r="V17385" s="32">
        <f t="shared" si="2174"/>
        <v>0</v>
      </c>
      <c r="W17385" s="32">
        <f t="shared" si="2175"/>
        <v>0</v>
      </c>
      <c r="X17385" s="32">
        <f t="shared" si="2176"/>
        <v>0</v>
      </c>
    </row>
    <row r="17386" spans="1:24" ht="14.25" customHeight="1">
      <c r="A17386" s="33" t="b">
        <f t="shared" si="2170"/>
        <v>0</v>
      </c>
      <c r="B17386" s="33">
        <f t="shared" si="2177"/>
        <v>17385</v>
      </c>
      <c r="C17386" s="17"/>
      <c r="N17386" s="37"/>
      <c r="O17386" s="37"/>
      <c r="P17386" s="37"/>
      <c r="Q17386" s="37"/>
      <c r="R17386" s="37"/>
      <c r="S17386" s="32">
        <f t="shared" si="2171"/>
        <v>0</v>
      </c>
      <c r="T17386" s="32">
        <f t="shared" si="2172"/>
        <v>0</v>
      </c>
      <c r="U17386" s="32">
        <f t="shared" si="2173"/>
        <v>0</v>
      </c>
      <c r="V17386" s="32">
        <f t="shared" si="2174"/>
        <v>0</v>
      </c>
      <c r="W17386" s="32">
        <f t="shared" si="2175"/>
        <v>0</v>
      </c>
      <c r="X17386" s="32">
        <f t="shared" si="2176"/>
        <v>0</v>
      </c>
    </row>
    <row r="17387" spans="1:24" ht="14.25" customHeight="1">
      <c r="A17387" s="33" t="b">
        <f t="shared" si="2170"/>
        <v>0</v>
      </c>
      <c r="B17387" s="33">
        <f t="shared" si="2177"/>
        <v>17386</v>
      </c>
      <c r="C17387" s="17"/>
      <c r="N17387" s="37"/>
      <c r="O17387" s="37"/>
      <c r="P17387" s="37"/>
      <c r="Q17387" s="37"/>
      <c r="R17387" s="37"/>
      <c r="S17387" s="32">
        <f t="shared" si="2171"/>
        <v>0</v>
      </c>
      <c r="T17387" s="32">
        <f t="shared" si="2172"/>
        <v>0</v>
      </c>
      <c r="U17387" s="32">
        <f t="shared" si="2173"/>
        <v>0</v>
      </c>
      <c r="V17387" s="32">
        <f t="shared" si="2174"/>
        <v>0</v>
      </c>
      <c r="W17387" s="32">
        <f t="shared" si="2175"/>
        <v>0</v>
      </c>
      <c r="X17387" s="32">
        <f t="shared" si="2176"/>
        <v>0</v>
      </c>
    </row>
    <row r="17388" spans="1:24" ht="14.25" customHeight="1">
      <c r="A17388" s="33" t="b">
        <f t="shared" si="2170"/>
        <v>0</v>
      </c>
      <c r="B17388" s="33">
        <f t="shared" si="2177"/>
        <v>17387</v>
      </c>
      <c r="C17388" s="17"/>
      <c r="N17388" s="37"/>
      <c r="O17388" s="37"/>
      <c r="P17388" s="37"/>
      <c r="Q17388" s="37"/>
      <c r="R17388" s="37"/>
      <c r="S17388" s="32">
        <f t="shared" si="2171"/>
        <v>0</v>
      </c>
      <c r="T17388" s="32">
        <f t="shared" si="2172"/>
        <v>0</v>
      </c>
      <c r="U17388" s="32">
        <f t="shared" si="2173"/>
        <v>0</v>
      </c>
      <c r="V17388" s="32">
        <f t="shared" si="2174"/>
        <v>0</v>
      </c>
      <c r="W17388" s="32">
        <f t="shared" si="2175"/>
        <v>0</v>
      </c>
      <c r="X17388" s="32">
        <f t="shared" si="2176"/>
        <v>0</v>
      </c>
    </row>
    <row r="17389" spans="1:24" ht="14.25" customHeight="1">
      <c r="A17389" s="33" t="b">
        <f t="shared" si="2170"/>
        <v>0</v>
      </c>
      <c r="B17389" s="33">
        <f t="shared" si="2177"/>
        <v>17388</v>
      </c>
      <c r="C17389" s="17"/>
      <c r="N17389" s="37"/>
      <c r="O17389" s="37"/>
      <c r="P17389" s="37"/>
      <c r="Q17389" s="37"/>
      <c r="R17389" s="37"/>
      <c r="S17389" s="32">
        <f t="shared" si="2171"/>
        <v>0</v>
      </c>
      <c r="T17389" s="32">
        <f t="shared" si="2172"/>
        <v>0</v>
      </c>
      <c r="U17389" s="32">
        <f t="shared" si="2173"/>
        <v>0</v>
      </c>
      <c r="V17389" s="32">
        <f t="shared" si="2174"/>
        <v>0</v>
      </c>
      <c r="W17389" s="32">
        <f t="shared" si="2175"/>
        <v>0</v>
      </c>
      <c r="X17389" s="32">
        <f t="shared" si="2176"/>
        <v>0</v>
      </c>
    </row>
    <row r="17390" spans="1:24" ht="14.25" customHeight="1">
      <c r="A17390" s="33" t="b">
        <f t="shared" si="2170"/>
        <v>0</v>
      </c>
      <c r="B17390" s="33">
        <f t="shared" si="2177"/>
        <v>17389</v>
      </c>
      <c r="C17390" s="17"/>
      <c r="N17390" s="37"/>
      <c r="O17390" s="37"/>
      <c r="P17390" s="37"/>
      <c r="Q17390" s="37"/>
      <c r="R17390" s="37"/>
      <c r="S17390" s="32">
        <f t="shared" si="2171"/>
        <v>0</v>
      </c>
      <c r="T17390" s="32">
        <f t="shared" si="2172"/>
        <v>0</v>
      </c>
      <c r="U17390" s="32">
        <f t="shared" si="2173"/>
        <v>0</v>
      </c>
      <c r="V17390" s="32">
        <f t="shared" si="2174"/>
        <v>0</v>
      </c>
      <c r="W17390" s="32">
        <f t="shared" si="2175"/>
        <v>0</v>
      </c>
      <c r="X17390" s="32">
        <f t="shared" si="2176"/>
        <v>0</v>
      </c>
    </row>
    <row r="17391" spans="1:24" ht="14.25" customHeight="1">
      <c r="A17391" s="33" t="b">
        <f t="shared" si="2170"/>
        <v>0</v>
      </c>
      <c r="B17391" s="33">
        <f t="shared" si="2177"/>
        <v>17390</v>
      </c>
      <c r="C17391" s="17"/>
      <c r="N17391" s="37"/>
      <c r="O17391" s="37"/>
      <c r="P17391" s="37"/>
      <c r="Q17391" s="37"/>
      <c r="R17391" s="37"/>
      <c r="S17391" s="32">
        <f t="shared" si="2171"/>
        <v>0</v>
      </c>
      <c r="T17391" s="32">
        <f t="shared" si="2172"/>
        <v>0</v>
      </c>
      <c r="U17391" s="32">
        <f t="shared" si="2173"/>
        <v>0</v>
      </c>
      <c r="V17391" s="32">
        <f t="shared" si="2174"/>
        <v>0</v>
      </c>
      <c r="W17391" s="32">
        <f t="shared" si="2175"/>
        <v>0</v>
      </c>
      <c r="X17391" s="32">
        <f t="shared" si="2176"/>
        <v>0</v>
      </c>
    </row>
    <row r="17392" spans="1:24" ht="14.25" customHeight="1">
      <c r="A17392" s="33" t="b">
        <f t="shared" si="2170"/>
        <v>0</v>
      </c>
      <c r="B17392" s="33">
        <f t="shared" si="2177"/>
        <v>17391</v>
      </c>
      <c r="C17392" s="17"/>
      <c r="N17392" s="37"/>
      <c r="O17392" s="37"/>
      <c r="P17392" s="37"/>
      <c r="Q17392" s="37"/>
      <c r="R17392" s="37"/>
      <c r="S17392" s="32">
        <f t="shared" si="2171"/>
        <v>0</v>
      </c>
      <c r="T17392" s="32">
        <f t="shared" si="2172"/>
        <v>0</v>
      </c>
      <c r="U17392" s="32">
        <f t="shared" si="2173"/>
        <v>0</v>
      </c>
      <c r="V17392" s="32">
        <f t="shared" si="2174"/>
        <v>0</v>
      </c>
      <c r="W17392" s="32">
        <f t="shared" si="2175"/>
        <v>0</v>
      </c>
      <c r="X17392" s="32">
        <f t="shared" si="2176"/>
        <v>0</v>
      </c>
    </row>
    <row r="17393" spans="1:24" ht="14.25" customHeight="1">
      <c r="A17393" s="33" t="b">
        <f t="shared" si="2170"/>
        <v>0</v>
      </c>
      <c r="B17393" s="33">
        <f t="shared" si="2177"/>
        <v>17392</v>
      </c>
      <c r="C17393" s="17"/>
      <c r="N17393" s="37"/>
      <c r="O17393" s="37"/>
      <c r="P17393" s="37"/>
      <c r="Q17393" s="37"/>
      <c r="R17393" s="37"/>
      <c r="S17393" s="32">
        <f t="shared" si="2171"/>
        <v>0</v>
      </c>
      <c r="T17393" s="32">
        <f t="shared" si="2172"/>
        <v>0</v>
      </c>
      <c r="U17393" s="32">
        <f t="shared" si="2173"/>
        <v>0</v>
      </c>
      <c r="V17393" s="32">
        <f t="shared" si="2174"/>
        <v>0</v>
      </c>
      <c r="W17393" s="32">
        <f t="shared" si="2175"/>
        <v>0</v>
      </c>
      <c r="X17393" s="32">
        <f t="shared" si="2176"/>
        <v>0</v>
      </c>
    </row>
    <row r="17394" spans="1:24" ht="14.25" customHeight="1">
      <c r="A17394" s="33" t="b">
        <f t="shared" si="2170"/>
        <v>0</v>
      </c>
      <c r="B17394" s="33">
        <f t="shared" si="2177"/>
        <v>17393</v>
      </c>
      <c r="C17394" s="17"/>
      <c r="N17394" s="37"/>
      <c r="O17394" s="37"/>
      <c r="P17394" s="37"/>
      <c r="Q17394" s="37"/>
      <c r="R17394" s="37"/>
      <c r="S17394" s="32">
        <f t="shared" si="2171"/>
        <v>0</v>
      </c>
      <c r="T17394" s="32">
        <f t="shared" si="2172"/>
        <v>0</v>
      </c>
      <c r="U17394" s="32">
        <f t="shared" si="2173"/>
        <v>0</v>
      </c>
      <c r="V17394" s="32">
        <f t="shared" si="2174"/>
        <v>0</v>
      </c>
      <c r="W17394" s="32">
        <f t="shared" si="2175"/>
        <v>0</v>
      </c>
      <c r="X17394" s="32">
        <f t="shared" si="2176"/>
        <v>0</v>
      </c>
    </row>
    <row r="17395" spans="1:24" ht="14.25" customHeight="1">
      <c r="A17395" s="33" t="b">
        <f t="shared" si="2170"/>
        <v>0</v>
      </c>
      <c r="B17395" s="33">
        <f t="shared" si="2177"/>
        <v>17394</v>
      </c>
      <c r="C17395" s="17"/>
      <c r="N17395" s="37"/>
      <c r="O17395" s="37"/>
      <c r="P17395" s="37"/>
      <c r="Q17395" s="37"/>
      <c r="R17395" s="37"/>
      <c r="S17395" s="32">
        <f t="shared" si="2171"/>
        <v>0</v>
      </c>
      <c r="T17395" s="32">
        <f t="shared" si="2172"/>
        <v>0</v>
      </c>
      <c r="U17395" s="32">
        <f t="shared" si="2173"/>
        <v>0</v>
      </c>
      <c r="V17395" s="32">
        <f t="shared" si="2174"/>
        <v>0</v>
      </c>
      <c r="W17395" s="32">
        <f t="shared" si="2175"/>
        <v>0</v>
      </c>
      <c r="X17395" s="32">
        <f t="shared" si="2176"/>
        <v>0</v>
      </c>
    </row>
    <row r="17396" spans="1:24" ht="14.25" customHeight="1">
      <c r="A17396" s="33" t="b">
        <f t="shared" si="2170"/>
        <v>0</v>
      </c>
      <c r="B17396" s="33">
        <f t="shared" si="2177"/>
        <v>17395</v>
      </c>
      <c r="C17396" s="17"/>
      <c r="N17396" s="37"/>
      <c r="O17396" s="37"/>
      <c r="P17396" s="37"/>
      <c r="Q17396" s="37"/>
      <c r="R17396" s="37"/>
      <c r="S17396" s="32">
        <f t="shared" si="2171"/>
        <v>0</v>
      </c>
      <c r="T17396" s="32">
        <f t="shared" si="2172"/>
        <v>0</v>
      </c>
      <c r="U17396" s="32">
        <f t="shared" si="2173"/>
        <v>0</v>
      </c>
      <c r="V17396" s="32">
        <f t="shared" si="2174"/>
        <v>0</v>
      </c>
      <c r="W17396" s="32">
        <f t="shared" si="2175"/>
        <v>0</v>
      </c>
      <c r="X17396" s="32">
        <f t="shared" si="2176"/>
        <v>0</v>
      </c>
    </row>
    <row r="17397" spans="1:24" ht="14.25" customHeight="1">
      <c r="A17397" s="33" t="b">
        <f t="shared" si="2170"/>
        <v>0</v>
      </c>
      <c r="B17397" s="33">
        <f t="shared" si="2177"/>
        <v>17396</v>
      </c>
      <c r="C17397" s="17"/>
      <c r="N17397" s="37"/>
      <c r="O17397" s="37"/>
      <c r="P17397" s="37"/>
      <c r="Q17397" s="37"/>
      <c r="R17397" s="37"/>
      <c r="S17397" s="32">
        <f t="shared" si="2171"/>
        <v>0</v>
      </c>
      <c r="T17397" s="32">
        <f t="shared" si="2172"/>
        <v>0</v>
      </c>
      <c r="U17397" s="32">
        <f t="shared" si="2173"/>
        <v>0</v>
      </c>
      <c r="V17397" s="32">
        <f t="shared" si="2174"/>
        <v>0</v>
      </c>
      <c r="W17397" s="32">
        <f t="shared" si="2175"/>
        <v>0</v>
      </c>
      <c r="X17397" s="32">
        <f t="shared" si="2176"/>
        <v>0</v>
      </c>
    </row>
    <row r="17398" spans="1:24" ht="14.25" customHeight="1">
      <c r="A17398" s="33" t="b">
        <f t="shared" si="2170"/>
        <v>0</v>
      </c>
      <c r="B17398" s="33">
        <f t="shared" si="2177"/>
        <v>17397</v>
      </c>
      <c r="C17398" s="17"/>
      <c r="N17398" s="37"/>
      <c r="O17398" s="37"/>
      <c r="P17398" s="37"/>
      <c r="Q17398" s="37"/>
      <c r="R17398" s="37"/>
      <c r="S17398" s="32">
        <f t="shared" si="2171"/>
        <v>0</v>
      </c>
      <c r="T17398" s="32">
        <f t="shared" si="2172"/>
        <v>0</v>
      </c>
      <c r="U17398" s="32">
        <f t="shared" si="2173"/>
        <v>0</v>
      </c>
      <c r="V17398" s="32">
        <f t="shared" si="2174"/>
        <v>0</v>
      </c>
      <c r="W17398" s="32">
        <f t="shared" si="2175"/>
        <v>0</v>
      </c>
      <c r="X17398" s="32">
        <f t="shared" si="2176"/>
        <v>0</v>
      </c>
    </row>
    <row r="17399" spans="1:24" ht="14.25" customHeight="1">
      <c r="A17399" s="33" t="b">
        <f t="shared" si="2170"/>
        <v>0</v>
      </c>
      <c r="B17399" s="33">
        <f t="shared" si="2177"/>
        <v>17398</v>
      </c>
      <c r="C17399" s="17"/>
      <c r="N17399" s="37"/>
      <c r="O17399" s="37"/>
      <c r="P17399" s="37"/>
      <c r="Q17399" s="37"/>
      <c r="R17399" s="37"/>
      <c r="S17399" s="32">
        <f t="shared" si="2171"/>
        <v>0</v>
      </c>
      <c r="T17399" s="32">
        <f t="shared" si="2172"/>
        <v>0</v>
      </c>
      <c r="U17399" s="32">
        <f t="shared" si="2173"/>
        <v>0</v>
      </c>
      <c r="V17399" s="32">
        <f t="shared" si="2174"/>
        <v>0</v>
      </c>
      <c r="W17399" s="32">
        <f t="shared" si="2175"/>
        <v>0</v>
      </c>
      <c r="X17399" s="32">
        <f t="shared" si="2176"/>
        <v>0</v>
      </c>
    </row>
    <row r="17400" spans="1:24" ht="14.25" customHeight="1">
      <c r="A17400" s="33" t="b">
        <f t="shared" si="2170"/>
        <v>0</v>
      </c>
      <c r="B17400" s="33">
        <f t="shared" si="2177"/>
        <v>17399</v>
      </c>
      <c r="C17400" s="17"/>
      <c r="N17400" s="37"/>
      <c r="O17400" s="37"/>
      <c r="P17400" s="37"/>
      <c r="Q17400" s="37"/>
      <c r="R17400" s="37"/>
      <c r="S17400" s="32">
        <f t="shared" si="2171"/>
        <v>0</v>
      </c>
      <c r="T17400" s="32">
        <f t="shared" si="2172"/>
        <v>0</v>
      </c>
      <c r="U17400" s="32">
        <f t="shared" si="2173"/>
        <v>0</v>
      </c>
      <c r="V17400" s="32">
        <f t="shared" si="2174"/>
        <v>0</v>
      </c>
      <c r="W17400" s="32">
        <f t="shared" si="2175"/>
        <v>0</v>
      </c>
      <c r="X17400" s="32">
        <f t="shared" si="2176"/>
        <v>0</v>
      </c>
    </row>
    <row r="17401" spans="1:24" ht="14.25" customHeight="1">
      <c r="A17401" s="33" t="b">
        <f t="shared" si="2170"/>
        <v>0</v>
      </c>
      <c r="B17401" s="33">
        <f t="shared" si="2177"/>
        <v>17400</v>
      </c>
      <c r="C17401" s="17"/>
      <c r="N17401" s="37"/>
      <c r="O17401" s="37"/>
      <c r="P17401" s="37"/>
      <c r="Q17401" s="37"/>
      <c r="R17401" s="37"/>
      <c r="S17401" s="32">
        <f t="shared" si="2171"/>
        <v>0</v>
      </c>
      <c r="T17401" s="32">
        <f t="shared" si="2172"/>
        <v>0</v>
      </c>
      <c r="U17401" s="32">
        <f t="shared" si="2173"/>
        <v>0</v>
      </c>
      <c r="V17401" s="32">
        <f t="shared" si="2174"/>
        <v>0</v>
      </c>
      <c r="W17401" s="32">
        <f t="shared" si="2175"/>
        <v>0</v>
      </c>
      <c r="X17401" s="32">
        <f t="shared" si="2176"/>
        <v>0</v>
      </c>
    </row>
    <row r="17402" spans="1:24" ht="14.25" customHeight="1">
      <c r="A17402" s="33" t="b">
        <f t="shared" si="2170"/>
        <v>0</v>
      </c>
      <c r="B17402" s="33">
        <f t="shared" si="2177"/>
        <v>17401</v>
      </c>
      <c r="C17402" s="17"/>
      <c r="N17402" s="37"/>
      <c r="O17402" s="37"/>
      <c r="P17402" s="37"/>
      <c r="Q17402" s="37"/>
      <c r="R17402" s="37"/>
      <c r="S17402" s="32">
        <f t="shared" si="2171"/>
        <v>0</v>
      </c>
      <c r="T17402" s="32">
        <f t="shared" si="2172"/>
        <v>0</v>
      </c>
      <c r="U17402" s="32">
        <f t="shared" si="2173"/>
        <v>0</v>
      </c>
      <c r="V17402" s="32">
        <f t="shared" si="2174"/>
        <v>0</v>
      </c>
      <c r="W17402" s="32">
        <f t="shared" si="2175"/>
        <v>0</v>
      </c>
      <c r="X17402" s="32">
        <f t="shared" si="2176"/>
        <v>0</v>
      </c>
    </row>
    <row r="17403" spans="1:24" ht="14.25" customHeight="1">
      <c r="A17403" s="33" t="b">
        <f t="shared" si="2170"/>
        <v>0</v>
      </c>
      <c r="B17403" s="33">
        <f t="shared" si="2177"/>
        <v>17402</v>
      </c>
      <c r="C17403" s="17"/>
      <c r="N17403" s="37"/>
      <c r="O17403" s="37"/>
      <c r="P17403" s="37"/>
      <c r="Q17403" s="37"/>
      <c r="R17403" s="37"/>
      <c r="S17403" s="32">
        <f t="shared" si="2171"/>
        <v>0</v>
      </c>
      <c r="T17403" s="32">
        <f t="shared" si="2172"/>
        <v>0</v>
      </c>
      <c r="U17403" s="32">
        <f t="shared" si="2173"/>
        <v>0</v>
      </c>
      <c r="V17403" s="32">
        <f t="shared" si="2174"/>
        <v>0</v>
      </c>
      <c r="W17403" s="32">
        <f t="shared" si="2175"/>
        <v>0</v>
      </c>
      <c r="X17403" s="32">
        <f t="shared" si="2176"/>
        <v>0</v>
      </c>
    </row>
    <row r="17404" spans="1:24" ht="14.25" customHeight="1">
      <c r="A17404" s="33" t="b">
        <f t="shared" si="2170"/>
        <v>0</v>
      </c>
      <c r="B17404" s="33">
        <f t="shared" si="2177"/>
        <v>17403</v>
      </c>
      <c r="C17404" s="17"/>
      <c r="N17404" s="37"/>
      <c r="O17404" s="37"/>
      <c r="P17404" s="37"/>
      <c r="Q17404" s="37"/>
      <c r="R17404" s="37"/>
      <c r="S17404" s="32">
        <f t="shared" si="2171"/>
        <v>0</v>
      </c>
      <c r="T17404" s="32">
        <f t="shared" si="2172"/>
        <v>0</v>
      </c>
      <c r="U17404" s="32">
        <f t="shared" si="2173"/>
        <v>0</v>
      </c>
      <c r="V17404" s="32">
        <f t="shared" si="2174"/>
        <v>0</v>
      </c>
      <c r="W17404" s="32">
        <f t="shared" si="2175"/>
        <v>0</v>
      </c>
      <c r="X17404" s="32">
        <f t="shared" si="2176"/>
        <v>0</v>
      </c>
    </row>
    <row r="17405" spans="1:24" ht="14.25" customHeight="1">
      <c r="A17405" s="33" t="b">
        <f t="shared" si="2170"/>
        <v>0</v>
      </c>
      <c r="B17405" s="33">
        <f t="shared" si="2177"/>
        <v>17404</v>
      </c>
      <c r="C17405" s="17"/>
      <c r="N17405" s="37"/>
      <c r="O17405" s="37"/>
      <c r="P17405" s="37"/>
      <c r="Q17405" s="37"/>
      <c r="R17405" s="37"/>
      <c r="S17405" s="32">
        <f t="shared" si="2171"/>
        <v>0</v>
      </c>
      <c r="T17405" s="32">
        <f t="shared" si="2172"/>
        <v>0</v>
      </c>
      <c r="U17405" s="32">
        <f t="shared" si="2173"/>
        <v>0</v>
      </c>
      <c r="V17405" s="32">
        <f t="shared" si="2174"/>
        <v>0</v>
      </c>
      <c r="W17405" s="32">
        <f t="shared" si="2175"/>
        <v>0</v>
      </c>
      <c r="X17405" s="32">
        <f t="shared" si="2176"/>
        <v>0</v>
      </c>
    </row>
    <row r="17406" spans="1:24" ht="14.25" customHeight="1">
      <c r="A17406" s="33" t="b">
        <f t="shared" si="2170"/>
        <v>0</v>
      </c>
      <c r="B17406" s="33">
        <f t="shared" si="2177"/>
        <v>17405</v>
      </c>
      <c r="C17406" s="17"/>
      <c r="N17406" s="37"/>
      <c r="O17406" s="37"/>
      <c r="P17406" s="37"/>
      <c r="Q17406" s="37"/>
      <c r="R17406" s="37"/>
      <c r="S17406" s="32">
        <f t="shared" si="2171"/>
        <v>0</v>
      </c>
      <c r="T17406" s="32">
        <f t="shared" si="2172"/>
        <v>0</v>
      </c>
      <c r="U17406" s="32">
        <f t="shared" si="2173"/>
        <v>0</v>
      </c>
      <c r="V17406" s="32">
        <f t="shared" si="2174"/>
        <v>0</v>
      </c>
      <c r="W17406" s="32">
        <f t="shared" si="2175"/>
        <v>0</v>
      </c>
      <c r="X17406" s="32">
        <f t="shared" si="2176"/>
        <v>0</v>
      </c>
    </row>
    <row r="17407" spans="1:24" ht="14.25" customHeight="1">
      <c r="A17407" s="33" t="b">
        <f t="shared" si="2170"/>
        <v>0</v>
      </c>
      <c r="B17407" s="33">
        <f t="shared" si="2177"/>
        <v>17406</v>
      </c>
      <c r="C17407" s="17"/>
      <c r="N17407" s="37"/>
      <c r="O17407" s="37"/>
      <c r="P17407" s="37"/>
      <c r="Q17407" s="37"/>
      <c r="R17407" s="37"/>
      <c r="S17407" s="32">
        <f t="shared" si="2171"/>
        <v>0</v>
      </c>
      <c r="T17407" s="32">
        <f t="shared" si="2172"/>
        <v>0</v>
      </c>
      <c r="U17407" s="32">
        <f t="shared" si="2173"/>
        <v>0</v>
      </c>
      <c r="V17407" s="32">
        <f t="shared" si="2174"/>
        <v>0</v>
      </c>
      <c r="W17407" s="32">
        <f t="shared" si="2175"/>
        <v>0</v>
      </c>
      <c r="X17407" s="32">
        <f t="shared" si="2176"/>
        <v>0</v>
      </c>
    </row>
    <row r="17408" spans="1:24" ht="14.25" customHeight="1">
      <c r="A17408" s="33" t="b">
        <f t="shared" si="2170"/>
        <v>0</v>
      </c>
      <c r="B17408" s="33">
        <f t="shared" si="2177"/>
        <v>17407</v>
      </c>
      <c r="C17408" s="17"/>
      <c r="N17408" s="37"/>
      <c r="O17408" s="37"/>
      <c r="P17408" s="37"/>
      <c r="Q17408" s="37"/>
      <c r="R17408" s="37"/>
      <c r="S17408" s="32">
        <f t="shared" si="2171"/>
        <v>0</v>
      </c>
      <c r="T17408" s="32">
        <f t="shared" si="2172"/>
        <v>0</v>
      </c>
      <c r="U17408" s="32">
        <f t="shared" si="2173"/>
        <v>0</v>
      </c>
      <c r="V17408" s="32">
        <f t="shared" si="2174"/>
        <v>0</v>
      </c>
      <c r="W17408" s="32">
        <f t="shared" si="2175"/>
        <v>0</v>
      </c>
      <c r="X17408" s="32">
        <f t="shared" si="2176"/>
        <v>0</v>
      </c>
    </row>
    <row r="17409" spans="1:24" ht="14.25" customHeight="1">
      <c r="A17409" s="33" t="b">
        <f t="shared" si="2170"/>
        <v>0</v>
      </c>
      <c r="B17409" s="33">
        <f t="shared" si="2177"/>
        <v>17408</v>
      </c>
      <c r="C17409" s="17"/>
      <c r="N17409" s="37"/>
      <c r="O17409" s="37"/>
      <c r="P17409" s="37"/>
      <c r="Q17409" s="37"/>
      <c r="R17409" s="37"/>
      <c r="S17409" s="32">
        <f t="shared" si="2171"/>
        <v>0</v>
      </c>
      <c r="T17409" s="32">
        <f t="shared" si="2172"/>
        <v>0</v>
      </c>
      <c r="U17409" s="32">
        <f t="shared" si="2173"/>
        <v>0</v>
      </c>
      <c r="V17409" s="32">
        <f t="shared" si="2174"/>
        <v>0</v>
      </c>
      <c r="W17409" s="32">
        <f t="shared" si="2175"/>
        <v>0</v>
      </c>
      <c r="X17409" s="32">
        <f t="shared" si="2176"/>
        <v>0</v>
      </c>
    </row>
    <row r="17410" spans="1:24" ht="14.25" customHeight="1">
      <c r="A17410" s="33" t="b">
        <f t="shared" ref="A17410:A17473" si="2178">IF(OR(COUNTIF(D17410:M17410, "NOT EXECUTED"), COUNTIF(D17410:M17410, "NOT COMPILED"), COUNTIF(D17410:M17410, "NOT EFFECTIVE")),TRUE,FALSE)</f>
        <v>0</v>
      </c>
      <c r="B17410" s="33">
        <f t="shared" si="2177"/>
        <v>17409</v>
      </c>
      <c r="C17410" s="17"/>
      <c r="N17410" s="37"/>
      <c r="O17410" s="37"/>
      <c r="P17410" s="37"/>
      <c r="Q17410" s="37"/>
      <c r="R17410" s="37"/>
      <c r="S17410" s="32">
        <f t="shared" ref="S17410:S17473" si="2179">IF(COUNTIF(H17410:M17410,"NOT EFFECTIVE"),1,0)</f>
        <v>0</v>
      </c>
      <c r="T17410" s="32">
        <f t="shared" ref="T17410:T17473" si="2180">IF(AND(D17410="NOT EXECUTED",COUNTA($N17410)&lt;&gt;0),1,0)</f>
        <v>0</v>
      </c>
      <c r="U17410" s="32">
        <f t="shared" ref="U17410:U17473" si="2181">IF(AND(E17410="NOT EXECUTED",COUNTA($N17410)&lt;&gt;0),1,0)</f>
        <v>0</v>
      </c>
      <c r="V17410" s="32">
        <f t="shared" ref="V17410:V17473" si="2182">IF(AND(F17410="NOT EXECUTED",COUNTA($N17410)&lt;&gt;0),1,0)</f>
        <v>0</v>
      </c>
      <c r="W17410" s="32">
        <f t="shared" ref="W17410:W17473" si="2183">IF(AND(G17410="NOT EXECUTED",COUNTA($N17410)&lt;&gt;0),1,0)</f>
        <v>0</v>
      </c>
      <c r="X17410" s="32">
        <f t="shared" ref="X17410:X17473" si="2184">IF(AND(S17410=1,COUNTA($N17410)&lt;&gt;0),1,0)</f>
        <v>0</v>
      </c>
    </row>
    <row r="17411" spans="1:24" ht="14.25" customHeight="1">
      <c r="A17411" s="33" t="b">
        <f t="shared" si="2178"/>
        <v>0</v>
      </c>
      <c r="B17411" s="33">
        <f t="shared" ref="B17411:B17474" si="2185">+B17410+1</f>
        <v>17410</v>
      </c>
      <c r="C17411" s="17"/>
      <c r="N17411" s="37"/>
      <c r="O17411" s="37"/>
      <c r="P17411" s="37"/>
      <c r="Q17411" s="37"/>
      <c r="R17411" s="37"/>
      <c r="S17411" s="32">
        <f t="shared" si="2179"/>
        <v>0</v>
      </c>
      <c r="T17411" s="32">
        <f t="shared" si="2180"/>
        <v>0</v>
      </c>
      <c r="U17411" s="32">
        <f t="shared" si="2181"/>
        <v>0</v>
      </c>
      <c r="V17411" s="32">
        <f t="shared" si="2182"/>
        <v>0</v>
      </c>
      <c r="W17411" s="32">
        <f t="shared" si="2183"/>
        <v>0</v>
      </c>
      <c r="X17411" s="32">
        <f t="shared" si="2184"/>
        <v>0</v>
      </c>
    </row>
    <row r="17412" spans="1:24" ht="14.25" customHeight="1">
      <c r="A17412" s="33" t="b">
        <f t="shared" si="2178"/>
        <v>0</v>
      </c>
      <c r="B17412" s="33">
        <f t="shared" si="2185"/>
        <v>17411</v>
      </c>
      <c r="C17412" s="17"/>
      <c r="N17412" s="37"/>
      <c r="O17412" s="37"/>
      <c r="P17412" s="37"/>
      <c r="Q17412" s="37"/>
      <c r="R17412" s="37"/>
      <c r="S17412" s="32">
        <f t="shared" si="2179"/>
        <v>0</v>
      </c>
      <c r="T17412" s="32">
        <f t="shared" si="2180"/>
        <v>0</v>
      </c>
      <c r="U17412" s="32">
        <f t="shared" si="2181"/>
        <v>0</v>
      </c>
      <c r="V17412" s="32">
        <f t="shared" si="2182"/>
        <v>0</v>
      </c>
      <c r="W17412" s="32">
        <f t="shared" si="2183"/>
        <v>0</v>
      </c>
      <c r="X17412" s="32">
        <f t="shared" si="2184"/>
        <v>0</v>
      </c>
    </row>
    <row r="17413" spans="1:24" ht="14.25" customHeight="1">
      <c r="A17413" s="33" t="b">
        <f t="shared" si="2178"/>
        <v>0</v>
      </c>
      <c r="B17413" s="33">
        <f t="shared" si="2185"/>
        <v>17412</v>
      </c>
      <c r="C17413" s="17"/>
      <c r="N17413" s="37"/>
      <c r="O17413" s="37"/>
      <c r="P17413" s="37"/>
      <c r="Q17413" s="37"/>
      <c r="R17413" s="37"/>
      <c r="S17413" s="32">
        <f t="shared" si="2179"/>
        <v>0</v>
      </c>
      <c r="T17413" s="32">
        <f t="shared" si="2180"/>
        <v>0</v>
      </c>
      <c r="U17413" s="32">
        <f t="shared" si="2181"/>
        <v>0</v>
      </c>
      <c r="V17413" s="32">
        <f t="shared" si="2182"/>
        <v>0</v>
      </c>
      <c r="W17413" s="32">
        <f t="shared" si="2183"/>
        <v>0</v>
      </c>
      <c r="X17413" s="32">
        <f t="shared" si="2184"/>
        <v>0</v>
      </c>
    </row>
    <row r="17414" spans="1:24" ht="14.25" customHeight="1">
      <c r="A17414" s="33" t="b">
        <f t="shared" si="2178"/>
        <v>0</v>
      </c>
      <c r="B17414" s="33">
        <f t="shared" si="2185"/>
        <v>17413</v>
      </c>
      <c r="C17414" s="17"/>
      <c r="N17414" s="37"/>
      <c r="O17414" s="37"/>
      <c r="P17414" s="37"/>
      <c r="Q17414" s="37"/>
      <c r="R17414" s="37"/>
      <c r="S17414" s="32">
        <f t="shared" si="2179"/>
        <v>0</v>
      </c>
      <c r="T17414" s="32">
        <f t="shared" si="2180"/>
        <v>0</v>
      </c>
      <c r="U17414" s="32">
        <f t="shared" si="2181"/>
        <v>0</v>
      </c>
      <c r="V17414" s="32">
        <f t="shared" si="2182"/>
        <v>0</v>
      </c>
      <c r="W17414" s="32">
        <f t="shared" si="2183"/>
        <v>0</v>
      </c>
      <c r="X17414" s="32">
        <f t="shared" si="2184"/>
        <v>0</v>
      </c>
    </row>
    <row r="17415" spans="1:24" ht="14.25" customHeight="1">
      <c r="A17415" s="33" t="b">
        <f t="shared" si="2178"/>
        <v>0</v>
      </c>
      <c r="B17415" s="33">
        <f t="shared" si="2185"/>
        <v>17414</v>
      </c>
      <c r="C17415" s="17"/>
      <c r="N17415" s="37"/>
      <c r="O17415" s="37"/>
      <c r="P17415" s="37"/>
      <c r="Q17415" s="37"/>
      <c r="R17415" s="37"/>
      <c r="S17415" s="32">
        <f t="shared" si="2179"/>
        <v>0</v>
      </c>
      <c r="T17415" s="32">
        <f t="shared" si="2180"/>
        <v>0</v>
      </c>
      <c r="U17415" s="32">
        <f t="shared" si="2181"/>
        <v>0</v>
      </c>
      <c r="V17415" s="32">
        <f t="shared" si="2182"/>
        <v>0</v>
      </c>
      <c r="W17415" s="32">
        <f t="shared" si="2183"/>
        <v>0</v>
      </c>
      <c r="X17415" s="32">
        <f t="shared" si="2184"/>
        <v>0</v>
      </c>
    </row>
    <row r="17416" spans="1:24" ht="14.25" customHeight="1">
      <c r="A17416" s="33" t="b">
        <f t="shared" si="2178"/>
        <v>0</v>
      </c>
      <c r="B17416" s="33">
        <f t="shared" si="2185"/>
        <v>17415</v>
      </c>
      <c r="C17416" s="17"/>
      <c r="N17416" s="37"/>
      <c r="O17416" s="37"/>
      <c r="P17416" s="37"/>
      <c r="Q17416" s="37"/>
      <c r="R17416" s="37"/>
      <c r="S17416" s="32">
        <f t="shared" si="2179"/>
        <v>0</v>
      </c>
      <c r="T17416" s="32">
        <f t="shared" si="2180"/>
        <v>0</v>
      </c>
      <c r="U17416" s="32">
        <f t="shared" si="2181"/>
        <v>0</v>
      </c>
      <c r="V17416" s="32">
        <f t="shared" si="2182"/>
        <v>0</v>
      </c>
      <c r="W17416" s="32">
        <f t="shared" si="2183"/>
        <v>0</v>
      </c>
      <c r="X17416" s="32">
        <f t="shared" si="2184"/>
        <v>0</v>
      </c>
    </row>
    <row r="17417" spans="1:24" ht="14.25" customHeight="1">
      <c r="A17417" s="33" t="b">
        <f t="shared" si="2178"/>
        <v>0</v>
      </c>
      <c r="B17417" s="33">
        <f t="shared" si="2185"/>
        <v>17416</v>
      </c>
      <c r="C17417" s="17"/>
      <c r="N17417" s="37"/>
      <c r="O17417" s="37"/>
      <c r="P17417" s="37"/>
      <c r="Q17417" s="37"/>
      <c r="R17417" s="37"/>
      <c r="S17417" s="32">
        <f t="shared" si="2179"/>
        <v>0</v>
      </c>
      <c r="T17417" s="32">
        <f t="shared" si="2180"/>
        <v>0</v>
      </c>
      <c r="U17417" s="32">
        <f t="shared" si="2181"/>
        <v>0</v>
      </c>
      <c r="V17417" s="32">
        <f t="shared" si="2182"/>
        <v>0</v>
      </c>
      <c r="W17417" s="32">
        <f t="shared" si="2183"/>
        <v>0</v>
      </c>
      <c r="X17417" s="32">
        <f t="shared" si="2184"/>
        <v>0</v>
      </c>
    </row>
    <row r="17418" spans="1:24" ht="14.25" customHeight="1">
      <c r="A17418" s="33" t="b">
        <f t="shared" si="2178"/>
        <v>0</v>
      </c>
      <c r="B17418" s="33">
        <f t="shared" si="2185"/>
        <v>17417</v>
      </c>
      <c r="C17418" s="17"/>
      <c r="N17418" s="37"/>
      <c r="O17418" s="37"/>
      <c r="P17418" s="37"/>
      <c r="Q17418" s="37"/>
      <c r="R17418" s="37"/>
      <c r="S17418" s="32">
        <f t="shared" si="2179"/>
        <v>0</v>
      </c>
      <c r="T17418" s="32">
        <f t="shared" si="2180"/>
        <v>0</v>
      </c>
      <c r="U17418" s="32">
        <f t="shared" si="2181"/>
        <v>0</v>
      </c>
      <c r="V17418" s="32">
        <f t="shared" si="2182"/>
        <v>0</v>
      </c>
      <c r="W17418" s="32">
        <f t="shared" si="2183"/>
        <v>0</v>
      </c>
      <c r="X17418" s="32">
        <f t="shared" si="2184"/>
        <v>0</v>
      </c>
    </row>
    <row r="17419" spans="1:24" ht="14.25" customHeight="1">
      <c r="A17419" s="33" t="b">
        <f t="shared" si="2178"/>
        <v>0</v>
      </c>
      <c r="B17419" s="33">
        <f t="shared" si="2185"/>
        <v>17418</v>
      </c>
      <c r="C17419" s="17"/>
      <c r="N17419" s="37"/>
      <c r="O17419" s="37"/>
      <c r="P17419" s="37"/>
      <c r="Q17419" s="37"/>
      <c r="R17419" s="37"/>
      <c r="S17419" s="32">
        <f t="shared" si="2179"/>
        <v>0</v>
      </c>
      <c r="T17419" s="32">
        <f t="shared" si="2180"/>
        <v>0</v>
      </c>
      <c r="U17419" s="32">
        <f t="shared" si="2181"/>
        <v>0</v>
      </c>
      <c r="V17419" s="32">
        <f t="shared" si="2182"/>
        <v>0</v>
      </c>
      <c r="W17419" s="32">
        <f t="shared" si="2183"/>
        <v>0</v>
      </c>
      <c r="X17419" s="32">
        <f t="shared" si="2184"/>
        <v>0</v>
      </c>
    </row>
    <row r="17420" spans="1:24" ht="14.25" customHeight="1">
      <c r="A17420" s="33" t="b">
        <f t="shared" si="2178"/>
        <v>0</v>
      </c>
      <c r="B17420" s="33">
        <f t="shared" si="2185"/>
        <v>17419</v>
      </c>
      <c r="C17420" s="17"/>
      <c r="N17420" s="37"/>
      <c r="O17420" s="37"/>
      <c r="P17420" s="37"/>
      <c r="Q17420" s="37"/>
      <c r="R17420" s="37"/>
      <c r="S17420" s="32">
        <f t="shared" si="2179"/>
        <v>0</v>
      </c>
      <c r="T17420" s="32">
        <f t="shared" si="2180"/>
        <v>0</v>
      </c>
      <c r="U17420" s="32">
        <f t="shared" si="2181"/>
        <v>0</v>
      </c>
      <c r="V17420" s="32">
        <f t="shared" si="2182"/>
        <v>0</v>
      </c>
      <c r="W17420" s="32">
        <f t="shared" si="2183"/>
        <v>0</v>
      </c>
      <c r="X17420" s="32">
        <f t="shared" si="2184"/>
        <v>0</v>
      </c>
    </row>
    <row r="17421" spans="1:24" ht="14.25" customHeight="1">
      <c r="A17421" s="33" t="b">
        <f t="shared" si="2178"/>
        <v>0</v>
      </c>
      <c r="B17421" s="33">
        <f t="shared" si="2185"/>
        <v>17420</v>
      </c>
      <c r="C17421" s="17"/>
      <c r="N17421" s="37"/>
      <c r="O17421" s="37"/>
      <c r="P17421" s="37"/>
      <c r="Q17421" s="37"/>
      <c r="R17421" s="37"/>
      <c r="S17421" s="32">
        <f t="shared" si="2179"/>
        <v>0</v>
      </c>
      <c r="T17421" s="32">
        <f t="shared" si="2180"/>
        <v>0</v>
      </c>
      <c r="U17421" s="32">
        <f t="shared" si="2181"/>
        <v>0</v>
      </c>
      <c r="V17421" s="32">
        <f t="shared" si="2182"/>
        <v>0</v>
      </c>
      <c r="W17421" s="32">
        <f t="shared" si="2183"/>
        <v>0</v>
      </c>
      <c r="X17421" s="32">
        <f t="shared" si="2184"/>
        <v>0</v>
      </c>
    </row>
    <row r="17422" spans="1:24" ht="14.25" customHeight="1">
      <c r="A17422" s="33" t="b">
        <f t="shared" si="2178"/>
        <v>0</v>
      </c>
      <c r="B17422" s="33">
        <f t="shared" si="2185"/>
        <v>17421</v>
      </c>
      <c r="C17422" s="17"/>
      <c r="N17422" s="37"/>
      <c r="O17422" s="37"/>
      <c r="P17422" s="37"/>
      <c r="Q17422" s="37"/>
      <c r="R17422" s="37"/>
      <c r="S17422" s="32">
        <f t="shared" si="2179"/>
        <v>0</v>
      </c>
      <c r="T17422" s="32">
        <f t="shared" si="2180"/>
        <v>0</v>
      </c>
      <c r="U17422" s="32">
        <f t="shared" si="2181"/>
        <v>0</v>
      </c>
      <c r="V17422" s="32">
        <f t="shared" si="2182"/>
        <v>0</v>
      </c>
      <c r="W17422" s="32">
        <f t="shared" si="2183"/>
        <v>0</v>
      </c>
      <c r="X17422" s="32">
        <f t="shared" si="2184"/>
        <v>0</v>
      </c>
    </row>
    <row r="17423" spans="1:24" ht="14.25" customHeight="1">
      <c r="A17423" s="33" t="b">
        <f t="shared" si="2178"/>
        <v>0</v>
      </c>
      <c r="B17423" s="33">
        <f t="shared" si="2185"/>
        <v>17422</v>
      </c>
      <c r="C17423" s="17"/>
      <c r="N17423" s="37"/>
      <c r="O17423" s="37"/>
      <c r="P17423" s="37"/>
      <c r="Q17423" s="37"/>
      <c r="R17423" s="37"/>
      <c r="S17423" s="32">
        <f t="shared" si="2179"/>
        <v>0</v>
      </c>
      <c r="T17423" s="32">
        <f t="shared" si="2180"/>
        <v>0</v>
      </c>
      <c r="U17423" s="32">
        <f t="shared" si="2181"/>
        <v>0</v>
      </c>
      <c r="V17423" s="32">
        <f t="shared" si="2182"/>
        <v>0</v>
      </c>
      <c r="W17423" s="32">
        <f t="shared" si="2183"/>
        <v>0</v>
      </c>
      <c r="X17423" s="32">
        <f t="shared" si="2184"/>
        <v>0</v>
      </c>
    </row>
    <row r="17424" spans="1:24" ht="14.25" customHeight="1">
      <c r="A17424" s="33" t="b">
        <f t="shared" si="2178"/>
        <v>0</v>
      </c>
      <c r="B17424" s="33">
        <f t="shared" si="2185"/>
        <v>17423</v>
      </c>
      <c r="C17424" s="17"/>
      <c r="N17424" s="37"/>
      <c r="O17424" s="37"/>
      <c r="P17424" s="37"/>
      <c r="Q17424" s="37"/>
      <c r="R17424" s="37"/>
      <c r="S17424" s="32">
        <f t="shared" si="2179"/>
        <v>0</v>
      </c>
      <c r="T17424" s="32">
        <f t="shared" si="2180"/>
        <v>0</v>
      </c>
      <c r="U17424" s="32">
        <f t="shared" si="2181"/>
        <v>0</v>
      </c>
      <c r="V17424" s="32">
        <f t="shared" si="2182"/>
        <v>0</v>
      </c>
      <c r="W17424" s="32">
        <f t="shared" si="2183"/>
        <v>0</v>
      </c>
      <c r="X17424" s="32">
        <f t="shared" si="2184"/>
        <v>0</v>
      </c>
    </row>
    <row r="17425" spans="1:24" ht="14.25" customHeight="1">
      <c r="A17425" s="33" t="b">
        <f t="shared" si="2178"/>
        <v>0</v>
      </c>
      <c r="B17425" s="33">
        <f t="shared" si="2185"/>
        <v>17424</v>
      </c>
      <c r="C17425" s="17"/>
      <c r="N17425" s="37"/>
      <c r="O17425" s="37"/>
      <c r="P17425" s="37"/>
      <c r="Q17425" s="37"/>
      <c r="R17425" s="37"/>
      <c r="S17425" s="32">
        <f t="shared" si="2179"/>
        <v>0</v>
      </c>
      <c r="T17425" s="32">
        <f t="shared" si="2180"/>
        <v>0</v>
      </c>
      <c r="U17425" s="32">
        <f t="shared" si="2181"/>
        <v>0</v>
      </c>
      <c r="V17425" s="32">
        <f t="shared" si="2182"/>
        <v>0</v>
      </c>
      <c r="W17425" s="32">
        <f t="shared" si="2183"/>
        <v>0</v>
      </c>
      <c r="X17425" s="32">
        <f t="shared" si="2184"/>
        <v>0</v>
      </c>
    </row>
    <row r="17426" spans="1:24" ht="14.25" customHeight="1">
      <c r="A17426" s="33" t="b">
        <f t="shared" si="2178"/>
        <v>0</v>
      </c>
      <c r="B17426" s="33">
        <f t="shared" si="2185"/>
        <v>17425</v>
      </c>
      <c r="C17426" s="17"/>
      <c r="N17426" s="37"/>
      <c r="O17426" s="37"/>
      <c r="P17426" s="37"/>
      <c r="Q17426" s="37"/>
      <c r="R17426" s="37"/>
      <c r="S17426" s="32">
        <f t="shared" si="2179"/>
        <v>0</v>
      </c>
      <c r="T17426" s="32">
        <f t="shared" si="2180"/>
        <v>0</v>
      </c>
      <c r="U17426" s="32">
        <f t="shared" si="2181"/>
        <v>0</v>
      </c>
      <c r="V17426" s="32">
        <f t="shared" si="2182"/>
        <v>0</v>
      </c>
      <c r="W17426" s="32">
        <f t="shared" si="2183"/>
        <v>0</v>
      </c>
      <c r="X17426" s="32">
        <f t="shared" si="2184"/>
        <v>0</v>
      </c>
    </row>
    <row r="17427" spans="1:24" ht="14.25" customHeight="1">
      <c r="A17427" s="33" t="b">
        <f t="shared" si="2178"/>
        <v>0</v>
      </c>
      <c r="B17427" s="33">
        <f t="shared" si="2185"/>
        <v>17426</v>
      </c>
      <c r="C17427" s="17"/>
      <c r="N17427" s="37"/>
      <c r="O17427" s="37"/>
      <c r="P17427" s="37"/>
      <c r="Q17427" s="37"/>
      <c r="R17427" s="37"/>
      <c r="S17427" s="32">
        <f t="shared" si="2179"/>
        <v>0</v>
      </c>
      <c r="T17427" s="32">
        <f t="shared" si="2180"/>
        <v>0</v>
      </c>
      <c r="U17427" s="32">
        <f t="shared" si="2181"/>
        <v>0</v>
      </c>
      <c r="V17427" s="32">
        <f t="shared" si="2182"/>
        <v>0</v>
      </c>
      <c r="W17427" s="32">
        <f t="shared" si="2183"/>
        <v>0</v>
      </c>
      <c r="X17427" s="32">
        <f t="shared" si="2184"/>
        <v>0</v>
      </c>
    </row>
    <row r="17428" spans="1:24" ht="14.25" customHeight="1">
      <c r="A17428" s="33" t="b">
        <f t="shared" si="2178"/>
        <v>0</v>
      </c>
      <c r="B17428" s="33">
        <f t="shared" si="2185"/>
        <v>17427</v>
      </c>
      <c r="C17428" s="17"/>
      <c r="N17428" s="37"/>
      <c r="O17428" s="37"/>
      <c r="P17428" s="37"/>
      <c r="Q17428" s="37"/>
      <c r="R17428" s="37"/>
      <c r="S17428" s="32">
        <f t="shared" si="2179"/>
        <v>0</v>
      </c>
      <c r="T17428" s="32">
        <f t="shared" si="2180"/>
        <v>0</v>
      </c>
      <c r="U17428" s="32">
        <f t="shared" si="2181"/>
        <v>0</v>
      </c>
      <c r="V17428" s="32">
        <f t="shared" si="2182"/>
        <v>0</v>
      </c>
      <c r="W17428" s="32">
        <f t="shared" si="2183"/>
        <v>0</v>
      </c>
      <c r="X17428" s="32">
        <f t="shared" si="2184"/>
        <v>0</v>
      </c>
    </row>
    <row r="17429" spans="1:24" ht="14.25" customHeight="1">
      <c r="A17429" s="33" t="b">
        <f t="shared" si="2178"/>
        <v>0</v>
      </c>
      <c r="B17429" s="33">
        <f t="shared" si="2185"/>
        <v>17428</v>
      </c>
      <c r="C17429" s="17"/>
      <c r="N17429" s="37"/>
      <c r="O17429" s="37"/>
      <c r="P17429" s="37"/>
      <c r="Q17429" s="37"/>
      <c r="R17429" s="37"/>
      <c r="S17429" s="32">
        <f t="shared" si="2179"/>
        <v>0</v>
      </c>
      <c r="T17429" s="32">
        <f t="shared" si="2180"/>
        <v>0</v>
      </c>
      <c r="U17429" s="32">
        <f t="shared" si="2181"/>
        <v>0</v>
      </c>
      <c r="V17429" s="32">
        <f t="shared" si="2182"/>
        <v>0</v>
      </c>
      <c r="W17429" s="32">
        <f t="shared" si="2183"/>
        <v>0</v>
      </c>
      <c r="X17429" s="32">
        <f t="shared" si="2184"/>
        <v>0</v>
      </c>
    </row>
    <row r="17430" spans="1:24" ht="14.25" customHeight="1">
      <c r="A17430" s="33" t="b">
        <f t="shared" si="2178"/>
        <v>0</v>
      </c>
      <c r="B17430" s="33">
        <f t="shared" si="2185"/>
        <v>17429</v>
      </c>
      <c r="C17430" s="17"/>
      <c r="N17430" s="37"/>
      <c r="O17430" s="37"/>
      <c r="P17430" s="37"/>
      <c r="Q17430" s="37"/>
      <c r="R17430" s="37"/>
      <c r="S17430" s="32">
        <f t="shared" si="2179"/>
        <v>0</v>
      </c>
      <c r="T17430" s="32">
        <f t="shared" si="2180"/>
        <v>0</v>
      </c>
      <c r="U17430" s="32">
        <f t="shared" si="2181"/>
        <v>0</v>
      </c>
      <c r="V17430" s="32">
        <f t="shared" si="2182"/>
        <v>0</v>
      </c>
      <c r="W17430" s="32">
        <f t="shared" si="2183"/>
        <v>0</v>
      </c>
      <c r="X17430" s="32">
        <f t="shared" si="2184"/>
        <v>0</v>
      </c>
    </row>
    <row r="17431" spans="1:24" ht="14.25" customHeight="1">
      <c r="A17431" s="33" t="b">
        <f t="shared" si="2178"/>
        <v>0</v>
      </c>
      <c r="B17431" s="33">
        <f t="shared" si="2185"/>
        <v>17430</v>
      </c>
      <c r="C17431" s="17"/>
      <c r="N17431" s="37"/>
      <c r="O17431" s="37"/>
      <c r="P17431" s="37"/>
      <c r="Q17431" s="37"/>
      <c r="R17431" s="37"/>
      <c r="S17431" s="32">
        <f t="shared" si="2179"/>
        <v>0</v>
      </c>
      <c r="T17431" s="32">
        <f t="shared" si="2180"/>
        <v>0</v>
      </c>
      <c r="U17431" s="32">
        <f t="shared" si="2181"/>
        <v>0</v>
      </c>
      <c r="V17431" s="32">
        <f t="shared" si="2182"/>
        <v>0</v>
      </c>
      <c r="W17431" s="32">
        <f t="shared" si="2183"/>
        <v>0</v>
      </c>
      <c r="X17431" s="32">
        <f t="shared" si="2184"/>
        <v>0</v>
      </c>
    </row>
    <row r="17432" spans="1:24" ht="14.25" customHeight="1">
      <c r="A17432" s="33" t="b">
        <f t="shared" si="2178"/>
        <v>0</v>
      </c>
      <c r="B17432" s="33">
        <f t="shared" si="2185"/>
        <v>17431</v>
      </c>
      <c r="C17432" s="17"/>
      <c r="N17432" s="37"/>
      <c r="O17432" s="37"/>
      <c r="P17432" s="37"/>
      <c r="Q17432" s="37"/>
      <c r="R17432" s="37"/>
      <c r="S17432" s="32">
        <f t="shared" si="2179"/>
        <v>0</v>
      </c>
      <c r="T17432" s="32">
        <f t="shared" si="2180"/>
        <v>0</v>
      </c>
      <c r="U17432" s="32">
        <f t="shared" si="2181"/>
        <v>0</v>
      </c>
      <c r="V17432" s="32">
        <f t="shared" si="2182"/>
        <v>0</v>
      </c>
      <c r="W17432" s="32">
        <f t="shared" si="2183"/>
        <v>0</v>
      </c>
      <c r="X17432" s="32">
        <f t="shared" si="2184"/>
        <v>0</v>
      </c>
    </row>
    <row r="17433" spans="1:24" ht="14.25" customHeight="1">
      <c r="A17433" s="33" t="b">
        <f t="shared" si="2178"/>
        <v>0</v>
      </c>
      <c r="B17433" s="33">
        <f t="shared" si="2185"/>
        <v>17432</v>
      </c>
      <c r="C17433" s="17"/>
      <c r="N17433" s="37"/>
      <c r="O17433" s="37"/>
      <c r="P17433" s="37"/>
      <c r="Q17433" s="37"/>
      <c r="R17433" s="37"/>
      <c r="S17433" s="32">
        <f t="shared" si="2179"/>
        <v>0</v>
      </c>
      <c r="T17433" s="32">
        <f t="shared" si="2180"/>
        <v>0</v>
      </c>
      <c r="U17433" s="32">
        <f t="shared" si="2181"/>
        <v>0</v>
      </c>
      <c r="V17433" s="32">
        <f t="shared" si="2182"/>
        <v>0</v>
      </c>
      <c r="W17433" s="32">
        <f t="shared" si="2183"/>
        <v>0</v>
      </c>
      <c r="X17433" s="32">
        <f t="shared" si="2184"/>
        <v>0</v>
      </c>
    </row>
    <row r="17434" spans="1:24" ht="14.25" customHeight="1">
      <c r="A17434" s="33" t="b">
        <f t="shared" si="2178"/>
        <v>0</v>
      </c>
      <c r="B17434" s="33">
        <f t="shared" si="2185"/>
        <v>17433</v>
      </c>
      <c r="C17434" s="17"/>
      <c r="N17434" s="37"/>
      <c r="O17434" s="37"/>
      <c r="P17434" s="37"/>
      <c r="Q17434" s="37"/>
      <c r="R17434" s="37"/>
      <c r="S17434" s="32">
        <f t="shared" si="2179"/>
        <v>0</v>
      </c>
      <c r="T17434" s="32">
        <f t="shared" si="2180"/>
        <v>0</v>
      </c>
      <c r="U17434" s="32">
        <f t="shared" si="2181"/>
        <v>0</v>
      </c>
      <c r="V17434" s="32">
        <f t="shared" si="2182"/>
        <v>0</v>
      </c>
      <c r="W17434" s="32">
        <f t="shared" si="2183"/>
        <v>0</v>
      </c>
      <c r="X17434" s="32">
        <f t="shared" si="2184"/>
        <v>0</v>
      </c>
    </row>
    <row r="17435" spans="1:24" ht="14.25" customHeight="1">
      <c r="A17435" s="33" t="b">
        <f t="shared" si="2178"/>
        <v>0</v>
      </c>
      <c r="B17435" s="33">
        <f t="shared" si="2185"/>
        <v>17434</v>
      </c>
      <c r="C17435" s="17"/>
      <c r="N17435" s="37"/>
      <c r="O17435" s="37"/>
      <c r="P17435" s="37"/>
      <c r="Q17435" s="37"/>
      <c r="R17435" s="37"/>
      <c r="S17435" s="32">
        <f t="shared" si="2179"/>
        <v>0</v>
      </c>
      <c r="T17435" s="32">
        <f t="shared" si="2180"/>
        <v>0</v>
      </c>
      <c r="U17435" s="32">
        <f t="shared" si="2181"/>
        <v>0</v>
      </c>
      <c r="V17435" s="32">
        <f t="shared" si="2182"/>
        <v>0</v>
      </c>
      <c r="W17435" s="32">
        <f t="shared" si="2183"/>
        <v>0</v>
      </c>
      <c r="X17435" s="32">
        <f t="shared" si="2184"/>
        <v>0</v>
      </c>
    </row>
    <row r="17436" spans="1:24" ht="14.25" customHeight="1">
      <c r="A17436" s="33" t="b">
        <f t="shared" si="2178"/>
        <v>0</v>
      </c>
      <c r="B17436" s="33">
        <f t="shared" si="2185"/>
        <v>17435</v>
      </c>
      <c r="C17436" s="17"/>
      <c r="N17436" s="37"/>
      <c r="O17436" s="37"/>
      <c r="P17436" s="37"/>
      <c r="Q17436" s="37"/>
      <c r="R17436" s="37"/>
      <c r="S17436" s="32">
        <f t="shared" si="2179"/>
        <v>0</v>
      </c>
      <c r="T17436" s="32">
        <f t="shared" si="2180"/>
        <v>0</v>
      </c>
      <c r="U17436" s="32">
        <f t="shared" si="2181"/>
        <v>0</v>
      </c>
      <c r="V17436" s="32">
        <f t="shared" si="2182"/>
        <v>0</v>
      </c>
      <c r="W17436" s="32">
        <f t="shared" si="2183"/>
        <v>0</v>
      </c>
      <c r="X17436" s="32">
        <f t="shared" si="2184"/>
        <v>0</v>
      </c>
    </row>
    <row r="17437" spans="1:24" ht="14.25" customHeight="1">
      <c r="A17437" s="33" t="b">
        <f t="shared" si="2178"/>
        <v>0</v>
      </c>
      <c r="B17437" s="33">
        <f t="shared" si="2185"/>
        <v>17436</v>
      </c>
      <c r="C17437" s="17"/>
      <c r="N17437" s="37"/>
      <c r="O17437" s="37"/>
      <c r="P17437" s="37"/>
      <c r="Q17437" s="37"/>
      <c r="R17437" s="37"/>
      <c r="S17437" s="32">
        <f t="shared" si="2179"/>
        <v>0</v>
      </c>
      <c r="T17437" s="32">
        <f t="shared" si="2180"/>
        <v>0</v>
      </c>
      <c r="U17437" s="32">
        <f t="shared" si="2181"/>
        <v>0</v>
      </c>
      <c r="V17437" s="32">
        <f t="shared" si="2182"/>
        <v>0</v>
      </c>
      <c r="W17437" s="32">
        <f t="shared" si="2183"/>
        <v>0</v>
      </c>
      <c r="X17437" s="32">
        <f t="shared" si="2184"/>
        <v>0</v>
      </c>
    </row>
    <row r="17438" spans="1:24" ht="14.25" customHeight="1">
      <c r="A17438" s="33" t="b">
        <f t="shared" si="2178"/>
        <v>0</v>
      </c>
      <c r="B17438" s="33">
        <f t="shared" si="2185"/>
        <v>17437</v>
      </c>
      <c r="C17438" s="17"/>
      <c r="N17438" s="37"/>
      <c r="O17438" s="37"/>
      <c r="P17438" s="37"/>
      <c r="Q17438" s="37"/>
      <c r="R17438" s="37"/>
      <c r="S17438" s="32">
        <f t="shared" si="2179"/>
        <v>0</v>
      </c>
      <c r="T17438" s="32">
        <f t="shared" si="2180"/>
        <v>0</v>
      </c>
      <c r="U17438" s="32">
        <f t="shared" si="2181"/>
        <v>0</v>
      </c>
      <c r="V17438" s="32">
        <f t="shared" si="2182"/>
        <v>0</v>
      </c>
      <c r="W17438" s="32">
        <f t="shared" si="2183"/>
        <v>0</v>
      </c>
      <c r="X17438" s="32">
        <f t="shared" si="2184"/>
        <v>0</v>
      </c>
    </row>
    <row r="17439" spans="1:24" ht="14.25" customHeight="1">
      <c r="A17439" s="33" t="b">
        <f t="shared" si="2178"/>
        <v>0</v>
      </c>
      <c r="B17439" s="33">
        <f t="shared" si="2185"/>
        <v>17438</v>
      </c>
      <c r="C17439" s="17"/>
      <c r="N17439" s="37"/>
      <c r="O17439" s="37"/>
      <c r="P17439" s="37"/>
      <c r="Q17439" s="37"/>
      <c r="R17439" s="37"/>
      <c r="S17439" s="32">
        <f t="shared" si="2179"/>
        <v>0</v>
      </c>
      <c r="T17439" s="32">
        <f t="shared" si="2180"/>
        <v>0</v>
      </c>
      <c r="U17439" s="32">
        <f t="shared" si="2181"/>
        <v>0</v>
      </c>
      <c r="V17439" s="32">
        <f t="shared" si="2182"/>
        <v>0</v>
      </c>
      <c r="W17439" s="32">
        <f t="shared" si="2183"/>
        <v>0</v>
      </c>
      <c r="X17439" s="32">
        <f t="shared" si="2184"/>
        <v>0</v>
      </c>
    </row>
    <row r="17440" spans="1:24" ht="14.25" customHeight="1">
      <c r="A17440" s="33" t="b">
        <f t="shared" si="2178"/>
        <v>0</v>
      </c>
      <c r="B17440" s="33">
        <f t="shared" si="2185"/>
        <v>17439</v>
      </c>
      <c r="C17440" s="17"/>
      <c r="N17440" s="37"/>
      <c r="O17440" s="37"/>
      <c r="P17440" s="37"/>
      <c r="Q17440" s="37"/>
      <c r="R17440" s="37"/>
      <c r="S17440" s="32">
        <f t="shared" si="2179"/>
        <v>0</v>
      </c>
      <c r="T17440" s="32">
        <f t="shared" si="2180"/>
        <v>0</v>
      </c>
      <c r="U17440" s="32">
        <f t="shared" si="2181"/>
        <v>0</v>
      </c>
      <c r="V17440" s="32">
        <f t="shared" si="2182"/>
        <v>0</v>
      </c>
      <c r="W17440" s="32">
        <f t="shared" si="2183"/>
        <v>0</v>
      </c>
      <c r="X17440" s="32">
        <f t="shared" si="2184"/>
        <v>0</v>
      </c>
    </row>
    <row r="17441" spans="1:24" ht="14.25" customHeight="1">
      <c r="A17441" s="33" t="b">
        <f t="shared" si="2178"/>
        <v>0</v>
      </c>
      <c r="B17441" s="33">
        <f t="shared" si="2185"/>
        <v>17440</v>
      </c>
      <c r="C17441" s="17"/>
      <c r="N17441" s="37"/>
      <c r="O17441" s="37"/>
      <c r="P17441" s="37"/>
      <c r="Q17441" s="37"/>
      <c r="R17441" s="37"/>
      <c r="S17441" s="32">
        <f t="shared" si="2179"/>
        <v>0</v>
      </c>
      <c r="T17441" s="32">
        <f t="shared" si="2180"/>
        <v>0</v>
      </c>
      <c r="U17441" s="32">
        <f t="shared" si="2181"/>
        <v>0</v>
      </c>
      <c r="V17441" s="32">
        <f t="shared" si="2182"/>
        <v>0</v>
      </c>
      <c r="W17441" s="32">
        <f t="shared" si="2183"/>
        <v>0</v>
      </c>
      <c r="X17441" s="32">
        <f t="shared" si="2184"/>
        <v>0</v>
      </c>
    </row>
    <row r="17442" spans="1:24" ht="14.25" customHeight="1">
      <c r="A17442" s="33" t="b">
        <f t="shared" si="2178"/>
        <v>0</v>
      </c>
      <c r="B17442" s="33">
        <f t="shared" si="2185"/>
        <v>17441</v>
      </c>
      <c r="C17442" s="17"/>
      <c r="N17442" s="37"/>
      <c r="O17442" s="37"/>
      <c r="P17442" s="37"/>
      <c r="Q17442" s="37"/>
      <c r="R17442" s="37"/>
      <c r="S17442" s="32">
        <f t="shared" si="2179"/>
        <v>0</v>
      </c>
      <c r="T17442" s="32">
        <f t="shared" si="2180"/>
        <v>0</v>
      </c>
      <c r="U17442" s="32">
        <f t="shared" si="2181"/>
        <v>0</v>
      </c>
      <c r="V17442" s="32">
        <f t="shared" si="2182"/>
        <v>0</v>
      </c>
      <c r="W17442" s="32">
        <f t="shared" si="2183"/>
        <v>0</v>
      </c>
      <c r="X17442" s="32">
        <f t="shared" si="2184"/>
        <v>0</v>
      </c>
    </row>
    <row r="17443" spans="1:24" ht="14.25" customHeight="1">
      <c r="A17443" s="33" t="b">
        <f t="shared" si="2178"/>
        <v>0</v>
      </c>
      <c r="B17443" s="33">
        <f t="shared" si="2185"/>
        <v>17442</v>
      </c>
      <c r="C17443" s="17"/>
      <c r="N17443" s="37"/>
      <c r="O17443" s="37"/>
      <c r="P17443" s="37"/>
      <c r="Q17443" s="37"/>
      <c r="R17443" s="37"/>
      <c r="S17443" s="32">
        <f t="shared" si="2179"/>
        <v>0</v>
      </c>
      <c r="T17443" s="32">
        <f t="shared" si="2180"/>
        <v>0</v>
      </c>
      <c r="U17443" s="32">
        <f t="shared" si="2181"/>
        <v>0</v>
      </c>
      <c r="V17443" s="32">
        <f t="shared" si="2182"/>
        <v>0</v>
      </c>
      <c r="W17443" s="32">
        <f t="shared" si="2183"/>
        <v>0</v>
      </c>
      <c r="X17443" s="32">
        <f t="shared" si="2184"/>
        <v>0</v>
      </c>
    </row>
    <row r="17444" spans="1:24" ht="14.25" customHeight="1">
      <c r="A17444" s="33" t="b">
        <f t="shared" si="2178"/>
        <v>0</v>
      </c>
      <c r="B17444" s="33">
        <f t="shared" si="2185"/>
        <v>17443</v>
      </c>
      <c r="C17444" s="17"/>
      <c r="N17444" s="37"/>
      <c r="O17444" s="37"/>
      <c r="P17444" s="37"/>
      <c r="Q17444" s="37"/>
      <c r="R17444" s="37"/>
      <c r="S17444" s="32">
        <f t="shared" si="2179"/>
        <v>0</v>
      </c>
      <c r="T17444" s="32">
        <f t="shared" si="2180"/>
        <v>0</v>
      </c>
      <c r="U17444" s="32">
        <f t="shared" si="2181"/>
        <v>0</v>
      </c>
      <c r="V17444" s="32">
        <f t="shared" si="2182"/>
        <v>0</v>
      </c>
      <c r="W17444" s="32">
        <f t="shared" si="2183"/>
        <v>0</v>
      </c>
      <c r="X17444" s="32">
        <f t="shared" si="2184"/>
        <v>0</v>
      </c>
    </row>
    <row r="17445" spans="1:24" ht="14.25" customHeight="1">
      <c r="A17445" s="33" t="b">
        <f t="shared" si="2178"/>
        <v>0</v>
      </c>
      <c r="B17445" s="33">
        <f t="shared" si="2185"/>
        <v>17444</v>
      </c>
      <c r="C17445" s="17"/>
      <c r="N17445" s="37"/>
      <c r="O17445" s="37"/>
      <c r="P17445" s="37"/>
      <c r="Q17445" s="37"/>
      <c r="R17445" s="37"/>
      <c r="S17445" s="32">
        <f t="shared" si="2179"/>
        <v>0</v>
      </c>
      <c r="T17445" s="32">
        <f t="shared" si="2180"/>
        <v>0</v>
      </c>
      <c r="U17445" s="32">
        <f t="shared" si="2181"/>
        <v>0</v>
      </c>
      <c r="V17445" s="32">
        <f t="shared" si="2182"/>
        <v>0</v>
      </c>
      <c r="W17445" s="32">
        <f t="shared" si="2183"/>
        <v>0</v>
      </c>
      <c r="X17445" s="32">
        <f t="shared" si="2184"/>
        <v>0</v>
      </c>
    </row>
    <row r="17446" spans="1:24" ht="14.25" customHeight="1">
      <c r="A17446" s="33" t="b">
        <f t="shared" si="2178"/>
        <v>0</v>
      </c>
      <c r="B17446" s="33">
        <f t="shared" si="2185"/>
        <v>17445</v>
      </c>
      <c r="C17446" s="17"/>
      <c r="N17446" s="37"/>
      <c r="O17446" s="37"/>
      <c r="P17446" s="37"/>
      <c r="Q17446" s="37"/>
      <c r="R17446" s="37"/>
      <c r="S17446" s="32">
        <f t="shared" si="2179"/>
        <v>0</v>
      </c>
      <c r="T17446" s="32">
        <f t="shared" si="2180"/>
        <v>0</v>
      </c>
      <c r="U17446" s="32">
        <f t="shared" si="2181"/>
        <v>0</v>
      </c>
      <c r="V17446" s="32">
        <f t="shared" si="2182"/>
        <v>0</v>
      </c>
      <c r="W17446" s="32">
        <f t="shared" si="2183"/>
        <v>0</v>
      </c>
      <c r="X17446" s="32">
        <f t="shared" si="2184"/>
        <v>0</v>
      </c>
    </row>
    <row r="17447" spans="1:24" ht="14.25" customHeight="1">
      <c r="A17447" s="33" t="b">
        <f t="shared" si="2178"/>
        <v>0</v>
      </c>
      <c r="B17447" s="33">
        <f t="shared" si="2185"/>
        <v>17446</v>
      </c>
      <c r="C17447" s="17"/>
      <c r="N17447" s="37"/>
      <c r="O17447" s="37"/>
      <c r="P17447" s="37"/>
      <c r="Q17447" s="37"/>
      <c r="R17447" s="37"/>
      <c r="S17447" s="32">
        <f t="shared" si="2179"/>
        <v>0</v>
      </c>
      <c r="T17447" s="32">
        <f t="shared" si="2180"/>
        <v>0</v>
      </c>
      <c r="U17447" s="32">
        <f t="shared" si="2181"/>
        <v>0</v>
      </c>
      <c r="V17447" s="32">
        <f t="shared" si="2182"/>
        <v>0</v>
      </c>
      <c r="W17447" s="32">
        <f t="shared" si="2183"/>
        <v>0</v>
      </c>
      <c r="X17447" s="32">
        <f t="shared" si="2184"/>
        <v>0</v>
      </c>
    </row>
    <row r="17448" spans="1:24" ht="14.25" customHeight="1">
      <c r="A17448" s="33" t="b">
        <f t="shared" si="2178"/>
        <v>0</v>
      </c>
      <c r="B17448" s="33">
        <f t="shared" si="2185"/>
        <v>17447</v>
      </c>
      <c r="C17448" s="17"/>
      <c r="N17448" s="37"/>
      <c r="O17448" s="37"/>
      <c r="P17448" s="37"/>
      <c r="Q17448" s="37"/>
      <c r="R17448" s="37"/>
      <c r="S17448" s="32">
        <f t="shared" si="2179"/>
        <v>0</v>
      </c>
      <c r="T17448" s="32">
        <f t="shared" si="2180"/>
        <v>0</v>
      </c>
      <c r="U17448" s="32">
        <f t="shared" si="2181"/>
        <v>0</v>
      </c>
      <c r="V17448" s="32">
        <f t="shared" si="2182"/>
        <v>0</v>
      </c>
      <c r="W17448" s="32">
        <f t="shared" si="2183"/>
        <v>0</v>
      </c>
      <c r="X17448" s="32">
        <f t="shared" si="2184"/>
        <v>0</v>
      </c>
    </row>
    <row r="17449" spans="1:24" ht="14.25" customHeight="1">
      <c r="A17449" s="33" t="b">
        <f t="shared" si="2178"/>
        <v>0</v>
      </c>
      <c r="B17449" s="33">
        <f t="shared" si="2185"/>
        <v>17448</v>
      </c>
      <c r="C17449" s="17"/>
      <c r="N17449" s="37"/>
      <c r="O17449" s="37"/>
      <c r="P17449" s="37"/>
      <c r="Q17449" s="37"/>
      <c r="R17449" s="37"/>
      <c r="S17449" s="32">
        <f t="shared" si="2179"/>
        <v>0</v>
      </c>
      <c r="T17449" s="32">
        <f t="shared" si="2180"/>
        <v>0</v>
      </c>
      <c r="U17449" s="32">
        <f t="shared" si="2181"/>
        <v>0</v>
      </c>
      <c r="V17449" s="32">
        <f t="shared" si="2182"/>
        <v>0</v>
      </c>
      <c r="W17449" s="32">
        <f t="shared" si="2183"/>
        <v>0</v>
      </c>
      <c r="X17449" s="32">
        <f t="shared" si="2184"/>
        <v>0</v>
      </c>
    </row>
    <row r="17450" spans="1:24" ht="14.25" customHeight="1">
      <c r="A17450" s="33" t="b">
        <f t="shared" si="2178"/>
        <v>0</v>
      </c>
      <c r="B17450" s="33">
        <f t="shared" si="2185"/>
        <v>17449</v>
      </c>
      <c r="C17450" s="17"/>
      <c r="N17450" s="37"/>
      <c r="O17450" s="37"/>
      <c r="P17450" s="37"/>
      <c r="Q17450" s="37"/>
      <c r="R17450" s="37"/>
      <c r="S17450" s="32">
        <f t="shared" si="2179"/>
        <v>0</v>
      </c>
      <c r="T17450" s="32">
        <f t="shared" si="2180"/>
        <v>0</v>
      </c>
      <c r="U17450" s="32">
        <f t="shared" si="2181"/>
        <v>0</v>
      </c>
      <c r="V17450" s="32">
        <f t="shared" si="2182"/>
        <v>0</v>
      </c>
      <c r="W17450" s="32">
        <f t="shared" si="2183"/>
        <v>0</v>
      </c>
      <c r="X17450" s="32">
        <f t="shared" si="2184"/>
        <v>0</v>
      </c>
    </row>
    <row r="17451" spans="1:24" ht="14.25" customHeight="1">
      <c r="A17451" s="33" t="b">
        <f t="shared" si="2178"/>
        <v>0</v>
      </c>
      <c r="B17451" s="33">
        <f t="shared" si="2185"/>
        <v>17450</v>
      </c>
      <c r="C17451" s="17"/>
      <c r="N17451" s="37"/>
      <c r="O17451" s="37"/>
      <c r="P17451" s="37"/>
      <c r="Q17451" s="37"/>
      <c r="R17451" s="37"/>
      <c r="S17451" s="32">
        <f t="shared" si="2179"/>
        <v>0</v>
      </c>
      <c r="T17451" s="32">
        <f t="shared" si="2180"/>
        <v>0</v>
      </c>
      <c r="U17451" s="32">
        <f t="shared" si="2181"/>
        <v>0</v>
      </c>
      <c r="V17451" s="32">
        <f t="shared" si="2182"/>
        <v>0</v>
      </c>
      <c r="W17451" s="32">
        <f t="shared" si="2183"/>
        <v>0</v>
      </c>
      <c r="X17451" s="32">
        <f t="shared" si="2184"/>
        <v>0</v>
      </c>
    </row>
    <row r="17452" spans="1:24" ht="14.25" customHeight="1">
      <c r="A17452" s="33" t="b">
        <f t="shared" si="2178"/>
        <v>0</v>
      </c>
      <c r="B17452" s="33">
        <f t="shared" si="2185"/>
        <v>17451</v>
      </c>
      <c r="C17452" s="17"/>
      <c r="N17452" s="37"/>
      <c r="O17452" s="37"/>
      <c r="P17452" s="37"/>
      <c r="Q17452" s="37"/>
      <c r="R17452" s="37"/>
      <c r="S17452" s="32">
        <f t="shared" si="2179"/>
        <v>0</v>
      </c>
      <c r="T17452" s="32">
        <f t="shared" si="2180"/>
        <v>0</v>
      </c>
      <c r="U17452" s="32">
        <f t="shared" si="2181"/>
        <v>0</v>
      </c>
      <c r="V17452" s="32">
        <f t="shared" si="2182"/>
        <v>0</v>
      </c>
      <c r="W17452" s="32">
        <f t="shared" si="2183"/>
        <v>0</v>
      </c>
      <c r="X17452" s="32">
        <f t="shared" si="2184"/>
        <v>0</v>
      </c>
    </row>
    <row r="17453" spans="1:24" ht="14.25" customHeight="1">
      <c r="A17453" s="33" t="b">
        <f t="shared" si="2178"/>
        <v>0</v>
      </c>
      <c r="B17453" s="33">
        <f t="shared" si="2185"/>
        <v>17452</v>
      </c>
      <c r="C17453" s="17"/>
      <c r="N17453" s="37"/>
      <c r="O17453" s="37"/>
      <c r="P17453" s="37"/>
      <c r="Q17453" s="37"/>
      <c r="R17453" s="37"/>
      <c r="S17453" s="32">
        <f t="shared" si="2179"/>
        <v>0</v>
      </c>
      <c r="T17453" s="32">
        <f t="shared" si="2180"/>
        <v>0</v>
      </c>
      <c r="U17453" s="32">
        <f t="shared" si="2181"/>
        <v>0</v>
      </c>
      <c r="V17453" s="32">
        <f t="shared" si="2182"/>
        <v>0</v>
      </c>
      <c r="W17453" s="32">
        <f t="shared" si="2183"/>
        <v>0</v>
      </c>
      <c r="X17453" s="32">
        <f t="shared" si="2184"/>
        <v>0</v>
      </c>
    </row>
    <row r="17454" spans="1:24" ht="14.25" customHeight="1">
      <c r="A17454" s="33" t="b">
        <f t="shared" si="2178"/>
        <v>0</v>
      </c>
      <c r="B17454" s="33">
        <f t="shared" si="2185"/>
        <v>17453</v>
      </c>
      <c r="C17454" s="17"/>
      <c r="N17454" s="37"/>
      <c r="O17454" s="37"/>
      <c r="P17454" s="37"/>
      <c r="Q17454" s="37"/>
      <c r="R17454" s="37"/>
      <c r="S17454" s="32">
        <f t="shared" si="2179"/>
        <v>0</v>
      </c>
      <c r="T17454" s="32">
        <f t="shared" si="2180"/>
        <v>0</v>
      </c>
      <c r="U17454" s="32">
        <f t="shared" si="2181"/>
        <v>0</v>
      </c>
      <c r="V17454" s="32">
        <f t="shared" si="2182"/>
        <v>0</v>
      </c>
      <c r="W17454" s="32">
        <f t="shared" si="2183"/>
        <v>0</v>
      </c>
      <c r="X17454" s="32">
        <f t="shared" si="2184"/>
        <v>0</v>
      </c>
    </row>
    <row r="17455" spans="1:24" ht="14.25" customHeight="1">
      <c r="A17455" s="33" t="b">
        <f t="shared" si="2178"/>
        <v>0</v>
      </c>
      <c r="B17455" s="33">
        <f t="shared" si="2185"/>
        <v>17454</v>
      </c>
      <c r="C17455" s="17"/>
      <c r="N17455" s="37"/>
      <c r="O17455" s="37"/>
      <c r="P17455" s="37"/>
      <c r="Q17455" s="37"/>
      <c r="R17455" s="37"/>
      <c r="S17455" s="32">
        <f t="shared" si="2179"/>
        <v>0</v>
      </c>
      <c r="T17455" s="32">
        <f t="shared" si="2180"/>
        <v>0</v>
      </c>
      <c r="U17455" s="32">
        <f t="shared" si="2181"/>
        <v>0</v>
      </c>
      <c r="V17455" s="32">
        <f t="shared" si="2182"/>
        <v>0</v>
      </c>
      <c r="W17455" s="32">
        <f t="shared" si="2183"/>
        <v>0</v>
      </c>
      <c r="X17455" s="32">
        <f t="shared" si="2184"/>
        <v>0</v>
      </c>
    </row>
    <row r="17456" spans="1:24" ht="14.25" customHeight="1">
      <c r="A17456" s="33" t="b">
        <f t="shared" si="2178"/>
        <v>0</v>
      </c>
      <c r="B17456" s="33">
        <f t="shared" si="2185"/>
        <v>17455</v>
      </c>
      <c r="C17456" s="17"/>
      <c r="N17456" s="37"/>
      <c r="O17456" s="37"/>
      <c r="P17456" s="37"/>
      <c r="Q17456" s="37"/>
      <c r="R17456" s="37"/>
      <c r="S17456" s="32">
        <f t="shared" si="2179"/>
        <v>0</v>
      </c>
      <c r="T17456" s="32">
        <f t="shared" si="2180"/>
        <v>0</v>
      </c>
      <c r="U17456" s="32">
        <f t="shared" si="2181"/>
        <v>0</v>
      </c>
      <c r="V17456" s="32">
        <f t="shared" si="2182"/>
        <v>0</v>
      </c>
      <c r="W17456" s="32">
        <f t="shared" si="2183"/>
        <v>0</v>
      </c>
      <c r="X17456" s="32">
        <f t="shared" si="2184"/>
        <v>0</v>
      </c>
    </row>
    <row r="17457" spans="1:24" ht="14.25" customHeight="1">
      <c r="A17457" s="33" t="b">
        <f t="shared" si="2178"/>
        <v>0</v>
      </c>
      <c r="B17457" s="33">
        <f t="shared" si="2185"/>
        <v>17456</v>
      </c>
      <c r="C17457" s="17"/>
      <c r="N17457" s="37"/>
      <c r="O17457" s="37"/>
      <c r="P17457" s="37"/>
      <c r="Q17457" s="37"/>
      <c r="R17457" s="37"/>
      <c r="S17457" s="32">
        <f t="shared" si="2179"/>
        <v>0</v>
      </c>
      <c r="T17457" s="32">
        <f t="shared" si="2180"/>
        <v>0</v>
      </c>
      <c r="U17457" s="32">
        <f t="shared" si="2181"/>
        <v>0</v>
      </c>
      <c r="V17457" s="32">
        <f t="shared" si="2182"/>
        <v>0</v>
      </c>
      <c r="W17457" s="32">
        <f t="shared" si="2183"/>
        <v>0</v>
      </c>
      <c r="X17457" s="32">
        <f t="shared" si="2184"/>
        <v>0</v>
      </c>
    </row>
    <row r="17458" spans="1:24" ht="14.25" customHeight="1">
      <c r="A17458" s="33" t="b">
        <f t="shared" si="2178"/>
        <v>0</v>
      </c>
      <c r="B17458" s="33">
        <f t="shared" si="2185"/>
        <v>17457</v>
      </c>
      <c r="C17458" s="17"/>
      <c r="N17458" s="37"/>
      <c r="O17458" s="37"/>
      <c r="P17458" s="37"/>
      <c r="Q17458" s="37"/>
      <c r="R17458" s="37"/>
      <c r="S17458" s="32">
        <f t="shared" si="2179"/>
        <v>0</v>
      </c>
      <c r="T17458" s="32">
        <f t="shared" si="2180"/>
        <v>0</v>
      </c>
      <c r="U17458" s="32">
        <f t="shared" si="2181"/>
        <v>0</v>
      </c>
      <c r="V17458" s="32">
        <f t="shared" si="2182"/>
        <v>0</v>
      </c>
      <c r="W17458" s="32">
        <f t="shared" si="2183"/>
        <v>0</v>
      </c>
      <c r="X17458" s="32">
        <f t="shared" si="2184"/>
        <v>0</v>
      </c>
    </row>
    <row r="17459" spans="1:24" ht="14.25" customHeight="1">
      <c r="A17459" s="33" t="b">
        <f t="shared" si="2178"/>
        <v>0</v>
      </c>
      <c r="B17459" s="33">
        <f t="shared" si="2185"/>
        <v>17458</v>
      </c>
      <c r="C17459" s="17"/>
      <c r="N17459" s="37"/>
      <c r="O17459" s="37"/>
      <c r="P17459" s="37"/>
      <c r="Q17459" s="37"/>
      <c r="R17459" s="37"/>
      <c r="S17459" s="32">
        <f t="shared" si="2179"/>
        <v>0</v>
      </c>
      <c r="T17459" s="32">
        <f t="shared" si="2180"/>
        <v>0</v>
      </c>
      <c r="U17459" s="32">
        <f t="shared" si="2181"/>
        <v>0</v>
      </c>
      <c r="V17459" s="32">
        <f t="shared" si="2182"/>
        <v>0</v>
      </c>
      <c r="W17459" s="32">
        <f t="shared" si="2183"/>
        <v>0</v>
      </c>
      <c r="X17459" s="32">
        <f t="shared" si="2184"/>
        <v>0</v>
      </c>
    </row>
    <row r="17460" spans="1:24" ht="14.25" customHeight="1">
      <c r="A17460" s="33" t="b">
        <f t="shared" si="2178"/>
        <v>0</v>
      </c>
      <c r="B17460" s="33">
        <f t="shared" si="2185"/>
        <v>17459</v>
      </c>
      <c r="C17460" s="17"/>
      <c r="N17460" s="37"/>
      <c r="O17460" s="37"/>
      <c r="P17460" s="37"/>
      <c r="Q17460" s="37"/>
      <c r="R17460" s="37"/>
      <c r="S17460" s="32">
        <f t="shared" si="2179"/>
        <v>0</v>
      </c>
      <c r="T17460" s="32">
        <f t="shared" si="2180"/>
        <v>0</v>
      </c>
      <c r="U17460" s="32">
        <f t="shared" si="2181"/>
        <v>0</v>
      </c>
      <c r="V17460" s="32">
        <f t="shared" si="2182"/>
        <v>0</v>
      </c>
      <c r="W17460" s="32">
        <f t="shared" si="2183"/>
        <v>0</v>
      </c>
      <c r="X17460" s="32">
        <f t="shared" si="2184"/>
        <v>0</v>
      </c>
    </row>
    <row r="17461" spans="1:24" ht="14.25" customHeight="1">
      <c r="A17461" s="33" t="b">
        <f t="shared" si="2178"/>
        <v>0</v>
      </c>
      <c r="B17461" s="33">
        <f t="shared" si="2185"/>
        <v>17460</v>
      </c>
      <c r="C17461" s="17"/>
      <c r="N17461" s="37"/>
      <c r="O17461" s="37"/>
      <c r="P17461" s="37"/>
      <c r="Q17461" s="37"/>
      <c r="R17461" s="37"/>
      <c r="S17461" s="32">
        <f t="shared" si="2179"/>
        <v>0</v>
      </c>
      <c r="T17461" s="32">
        <f t="shared" si="2180"/>
        <v>0</v>
      </c>
      <c r="U17461" s="32">
        <f t="shared" si="2181"/>
        <v>0</v>
      </c>
      <c r="V17461" s="32">
        <f t="shared" si="2182"/>
        <v>0</v>
      </c>
      <c r="W17461" s="32">
        <f t="shared" si="2183"/>
        <v>0</v>
      </c>
      <c r="X17461" s="32">
        <f t="shared" si="2184"/>
        <v>0</v>
      </c>
    </row>
    <row r="17462" spans="1:24" ht="14.25" customHeight="1">
      <c r="A17462" s="33" t="b">
        <f t="shared" si="2178"/>
        <v>0</v>
      </c>
      <c r="B17462" s="33">
        <f t="shared" si="2185"/>
        <v>17461</v>
      </c>
      <c r="C17462" s="17"/>
      <c r="N17462" s="37"/>
      <c r="O17462" s="37"/>
      <c r="P17462" s="37"/>
      <c r="Q17462" s="37"/>
      <c r="R17462" s="37"/>
      <c r="S17462" s="32">
        <f t="shared" si="2179"/>
        <v>0</v>
      </c>
      <c r="T17462" s="32">
        <f t="shared" si="2180"/>
        <v>0</v>
      </c>
      <c r="U17462" s="32">
        <f t="shared" si="2181"/>
        <v>0</v>
      </c>
      <c r="V17462" s="32">
        <f t="shared" si="2182"/>
        <v>0</v>
      </c>
      <c r="W17462" s="32">
        <f t="shared" si="2183"/>
        <v>0</v>
      </c>
      <c r="X17462" s="32">
        <f t="shared" si="2184"/>
        <v>0</v>
      </c>
    </row>
    <row r="17463" spans="1:24" ht="14.25" customHeight="1">
      <c r="A17463" s="33" t="b">
        <f t="shared" si="2178"/>
        <v>0</v>
      </c>
      <c r="B17463" s="33">
        <f t="shared" si="2185"/>
        <v>17462</v>
      </c>
      <c r="C17463" s="17"/>
      <c r="N17463" s="37"/>
      <c r="O17463" s="37"/>
      <c r="P17463" s="37"/>
      <c r="Q17463" s="37"/>
      <c r="R17463" s="37"/>
      <c r="S17463" s="32">
        <f t="shared" si="2179"/>
        <v>0</v>
      </c>
      <c r="T17463" s="32">
        <f t="shared" si="2180"/>
        <v>0</v>
      </c>
      <c r="U17463" s="32">
        <f t="shared" si="2181"/>
        <v>0</v>
      </c>
      <c r="V17463" s="32">
        <f t="shared" si="2182"/>
        <v>0</v>
      </c>
      <c r="W17463" s="32">
        <f t="shared" si="2183"/>
        <v>0</v>
      </c>
      <c r="X17463" s="32">
        <f t="shared" si="2184"/>
        <v>0</v>
      </c>
    </row>
    <row r="17464" spans="1:24" ht="14.25" customHeight="1">
      <c r="A17464" s="33" t="b">
        <f t="shared" si="2178"/>
        <v>0</v>
      </c>
      <c r="B17464" s="33">
        <f t="shared" si="2185"/>
        <v>17463</v>
      </c>
      <c r="C17464" s="17"/>
      <c r="N17464" s="37"/>
      <c r="O17464" s="37"/>
      <c r="P17464" s="37"/>
      <c r="Q17464" s="37"/>
      <c r="R17464" s="37"/>
      <c r="S17464" s="32">
        <f t="shared" si="2179"/>
        <v>0</v>
      </c>
      <c r="T17464" s="32">
        <f t="shared" si="2180"/>
        <v>0</v>
      </c>
      <c r="U17464" s="32">
        <f t="shared" si="2181"/>
        <v>0</v>
      </c>
      <c r="V17464" s="32">
        <f t="shared" si="2182"/>
        <v>0</v>
      </c>
      <c r="W17464" s="32">
        <f t="shared" si="2183"/>
        <v>0</v>
      </c>
      <c r="X17464" s="32">
        <f t="shared" si="2184"/>
        <v>0</v>
      </c>
    </row>
    <row r="17465" spans="1:24" ht="14.25" customHeight="1">
      <c r="A17465" s="33" t="b">
        <f t="shared" si="2178"/>
        <v>0</v>
      </c>
      <c r="B17465" s="33">
        <f t="shared" si="2185"/>
        <v>17464</v>
      </c>
      <c r="C17465" s="17"/>
      <c r="N17465" s="37"/>
      <c r="O17465" s="37"/>
      <c r="P17465" s="37"/>
      <c r="Q17465" s="37"/>
      <c r="R17465" s="37"/>
      <c r="S17465" s="32">
        <f t="shared" si="2179"/>
        <v>0</v>
      </c>
      <c r="T17465" s="32">
        <f t="shared" si="2180"/>
        <v>0</v>
      </c>
      <c r="U17465" s="32">
        <f t="shared" si="2181"/>
        <v>0</v>
      </c>
      <c r="V17465" s="32">
        <f t="shared" si="2182"/>
        <v>0</v>
      </c>
      <c r="W17465" s="32">
        <f t="shared" si="2183"/>
        <v>0</v>
      </c>
      <c r="X17465" s="32">
        <f t="shared" si="2184"/>
        <v>0</v>
      </c>
    </row>
    <row r="17466" spans="1:24" ht="14.25" customHeight="1">
      <c r="A17466" s="33" t="b">
        <f t="shared" si="2178"/>
        <v>0</v>
      </c>
      <c r="B17466" s="33">
        <f t="shared" si="2185"/>
        <v>17465</v>
      </c>
      <c r="C17466" s="17"/>
      <c r="N17466" s="37"/>
      <c r="O17466" s="37"/>
      <c r="P17466" s="37"/>
      <c r="Q17466" s="37"/>
      <c r="R17466" s="37"/>
      <c r="S17466" s="32">
        <f t="shared" si="2179"/>
        <v>0</v>
      </c>
      <c r="T17466" s="32">
        <f t="shared" si="2180"/>
        <v>0</v>
      </c>
      <c r="U17466" s="32">
        <f t="shared" si="2181"/>
        <v>0</v>
      </c>
      <c r="V17466" s="32">
        <f t="shared" si="2182"/>
        <v>0</v>
      </c>
      <c r="W17466" s="32">
        <f t="shared" si="2183"/>
        <v>0</v>
      </c>
      <c r="X17466" s="32">
        <f t="shared" si="2184"/>
        <v>0</v>
      </c>
    </row>
    <row r="17467" spans="1:24" ht="14.25" customHeight="1">
      <c r="A17467" s="33" t="b">
        <f t="shared" si="2178"/>
        <v>0</v>
      </c>
      <c r="B17467" s="33">
        <f t="shared" si="2185"/>
        <v>17466</v>
      </c>
      <c r="C17467" s="17"/>
      <c r="N17467" s="37"/>
      <c r="O17467" s="37"/>
      <c r="P17467" s="37"/>
      <c r="Q17467" s="37"/>
      <c r="R17467" s="37"/>
      <c r="S17467" s="32">
        <f t="shared" si="2179"/>
        <v>0</v>
      </c>
      <c r="T17467" s="32">
        <f t="shared" si="2180"/>
        <v>0</v>
      </c>
      <c r="U17467" s="32">
        <f t="shared" si="2181"/>
        <v>0</v>
      </c>
      <c r="V17467" s="32">
        <f t="shared" si="2182"/>
        <v>0</v>
      </c>
      <c r="W17467" s="32">
        <f t="shared" si="2183"/>
        <v>0</v>
      </c>
      <c r="X17467" s="32">
        <f t="shared" si="2184"/>
        <v>0</v>
      </c>
    </row>
    <row r="17468" spans="1:24" ht="14.25" customHeight="1">
      <c r="A17468" s="33" t="b">
        <f t="shared" si="2178"/>
        <v>0</v>
      </c>
      <c r="B17468" s="33">
        <f t="shared" si="2185"/>
        <v>17467</v>
      </c>
      <c r="C17468" s="17"/>
      <c r="N17468" s="37"/>
      <c r="O17468" s="37"/>
      <c r="P17468" s="37"/>
      <c r="Q17468" s="37"/>
      <c r="R17468" s="37"/>
      <c r="S17468" s="32">
        <f t="shared" si="2179"/>
        <v>0</v>
      </c>
      <c r="T17468" s="32">
        <f t="shared" si="2180"/>
        <v>0</v>
      </c>
      <c r="U17468" s="32">
        <f t="shared" si="2181"/>
        <v>0</v>
      </c>
      <c r="V17468" s="32">
        <f t="shared" si="2182"/>
        <v>0</v>
      </c>
      <c r="W17468" s="32">
        <f t="shared" si="2183"/>
        <v>0</v>
      </c>
      <c r="X17468" s="32">
        <f t="shared" si="2184"/>
        <v>0</v>
      </c>
    </row>
    <row r="17469" spans="1:24" ht="14.25" customHeight="1">
      <c r="A17469" s="33" t="b">
        <f t="shared" si="2178"/>
        <v>0</v>
      </c>
      <c r="B17469" s="33">
        <f t="shared" si="2185"/>
        <v>17468</v>
      </c>
      <c r="C17469" s="17"/>
      <c r="N17469" s="37"/>
      <c r="O17469" s="37"/>
      <c r="P17469" s="37"/>
      <c r="Q17469" s="37"/>
      <c r="R17469" s="37"/>
      <c r="S17469" s="32">
        <f t="shared" si="2179"/>
        <v>0</v>
      </c>
      <c r="T17469" s="32">
        <f t="shared" si="2180"/>
        <v>0</v>
      </c>
      <c r="U17469" s="32">
        <f t="shared" si="2181"/>
        <v>0</v>
      </c>
      <c r="V17469" s="32">
        <f t="shared" si="2182"/>
        <v>0</v>
      </c>
      <c r="W17469" s="32">
        <f t="shared" si="2183"/>
        <v>0</v>
      </c>
      <c r="X17469" s="32">
        <f t="shared" si="2184"/>
        <v>0</v>
      </c>
    </row>
    <row r="17470" spans="1:24" ht="14.25" customHeight="1">
      <c r="A17470" s="33" t="b">
        <f t="shared" si="2178"/>
        <v>0</v>
      </c>
      <c r="B17470" s="33">
        <f t="shared" si="2185"/>
        <v>17469</v>
      </c>
      <c r="C17470" s="17"/>
      <c r="N17470" s="37"/>
      <c r="O17470" s="37"/>
      <c r="P17470" s="37"/>
      <c r="Q17470" s="37"/>
      <c r="R17470" s="37"/>
      <c r="S17470" s="32">
        <f t="shared" si="2179"/>
        <v>0</v>
      </c>
      <c r="T17470" s="32">
        <f t="shared" si="2180"/>
        <v>0</v>
      </c>
      <c r="U17470" s="32">
        <f t="shared" si="2181"/>
        <v>0</v>
      </c>
      <c r="V17470" s="32">
        <f t="shared" si="2182"/>
        <v>0</v>
      </c>
      <c r="W17470" s="32">
        <f t="shared" si="2183"/>
        <v>0</v>
      </c>
      <c r="X17470" s="32">
        <f t="shared" si="2184"/>
        <v>0</v>
      </c>
    </row>
    <row r="17471" spans="1:24" ht="14.25" customHeight="1">
      <c r="A17471" s="33" t="b">
        <f t="shared" si="2178"/>
        <v>0</v>
      </c>
      <c r="B17471" s="33">
        <f t="shared" si="2185"/>
        <v>17470</v>
      </c>
      <c r="C17471" s="17"/>
      <c r="N17471" s="37"/>
      <c r="O17471" s="37"/>
      <c r="P17471" s="37"/>
      <c r="Q17471" s="37"/>
      <c r="R17471" s="37"/>
      <c r="S17471" s="32">
        <f t="shared" si="2179"/>
        <v>0</v>
      </c>
      <c r="T17471" s="32">
        <f t="shared" si="2180"/>
        <v>0</v>
      </c>
      <c r="U17471" s="32">
        <f t="shared" si="2181"/>
        <v>0</v>
      </c>
      <c r="V17471" s="32">
        <f t="shared" si="2182"/>
        <v>0</v>
      </c>
      <c r="W17471" s="32">
        <f t="shared" si="2183"/>
        <v>0</v>
      </c>
      <c r="X17471" s="32">
        <f t="shared" si="2184"/>
        <v>0</v>
      </c>
    </row>
    <row r="17472" spans="1:24" ht="14.25" customHeight="1">
      <c r="A17472" s="33" t="b">
        <f t="shared" si="2178"/>
        <v>0</v>
      </c>
      <c r="B17472" s="33">
        <f t="shared" si="2185"/>
        <v>17471</v>
      </c>
      <c r="C17472" s="17"/>
      <c r="N17472" s="37"/>
      <c r="O17472" s="37"/>
      <c r="P17472" s="37"/>
      <c r="Q17472" s="37"/>
      <c r="R17472" s="37"/>
      <c r="S17472" s="32">
        <f t="shared" si="2179"/>
        <v>0</v>
      </c>
      <c r="T17472" s="32">
        <f t="shared" si="2180"/>
        <v>0</v>
      </c>
      <c r="U17472" s="32">
        <f t="shared" si="2181"/>
        <v>0</v>
      </c>
      <c r="V17472" s="32">
        <f t="shared" si="2182"/>
        <v>0</v>
      </c>
      <c r="W17472" s="32">
        <f t="shared" si="2183"/>
        <v>0</v>
      </c>
      <c r="X17472" s="32">
        <f t="shared" si="2184"/>
        <v>0</v>
      </c>
    </row>
    <row r="17473" spans="1:24" ht="14.25" customHeight="1">
      <c r="A17473" s="33" t="b">
        <f t="shared" si="2178"/>
        <v>0</v>
      </c>
      <c r="B17473" s="33">
        <f t="shared" si="2185"/>
        <v>17472</v>
      </c>
      <c r="C17473" s="17"/>
      <c r="N17473" s="37"/>
      <c r="O17473" s="37"/>
      <c r="P17473" s="37"/>
      <c r="Q17473" s="37"/>
      <c r="R17473" s="37"/>
      <c r="S17473" s="32">
        <f t="shared" si="2179"/>
        <v>0</v>
      </c>
      <c r="T17473" s="32">
        <f t="shared" si="2180"/>
        <v>0</v>
      </c>
      <c r="U17473" s="32">
        <f t="shared" si="2181"/>
        <v>0</v>
      </c>
      <c r="V17473" s="32">
        <f t="shared" si="2182"/>
        <v>0</v>
      </c>
      <c r="W17473" s="32">
        <f t="shared" si="2183"/>
        <v>0</v>
      </c>
      <c r="X17473" s="32">
        <f t="shared" si="2184"/>
        <v>0</v>
      </c>
    </row>
    <row r="17474" spans="1:24" ht="14.25" customHeight="1">
      <c r="A17474" s="33" t="b">
        <f t="shared" ref="A17474:A17537" si="2186">IF(OR(COUNTIF(D17474:M17474, "NOT EXECUTED"), COUNTIF(D17474:M17474, "NOT COMPILED"), COUNTIF(D17474:M17474, "NOT EFFECTIVE")),TRUE,FALSE)</f>
        <v>0</v>
      </c>
      <c r="B17474" s="33">
        <f t="shared" si="2185"/>
        <v>17473</v>
      </c>
      <c r="C17474" s="17"/>
      <c r="N17474" s="37"/>
      <c r="O17474" s="37"/>
      <c r="P17474" s="37"/>
      <c r="Q17474" s="37"/>
      <c r="R17474" s="37"/>
      <c r="S17474" s="32">
        <f t="shared" ref="S17474:S17537" si="2187">IF(COUNTIF(H17474:M17474,"NOT EFFECTIVE"),1,0)</f>
        <v>0</v>
      </c>
      <c r="T17474" s="32">
        <f t="shared" ref="T17474:T17537" si="2188">IF(AND(D17474="NOT EXECUTED",COUNTA($N17474)&lt;&gt;0),1,0)</f>
        <v>0</v>
      </c>
      <c r="U17474" s="32">
        <f t="shared" ref="U17474:U17537" si="2189">IF(AND(E17474="NOT EXECUTED",COUNTA($N17474)&lt;&gt;0),1,0)</f>
        <v>0</v>
      </c>
      <c r="V17474" s="32">
        <f t="shared" ref="V17474:V17537" si="2190">IF(AND(F17474="NOT EXECUTED",COUNTA($N17474)&lt;&gt;0),1,0)</f>
        <v>0</v>
      </c>
      <c r="W17474" s="32">
        <f t="shared" ref="W17474:W17537" si="2191">IF(AND(G17474="NOT EXECUTED",COUNTA($N17474)&lt;&gt;0),1,0)</f>
        <v>0</v>
      </c>
      <c r="X17474" s="32">
        <f t="shared" ref="X17474:X17537" si="2192">IF(AND(S17474=1,COUNTA($N17474)&lt;&gt;0),1,0)</f>
        <v>0</v>
      </c>
    </row>
    <row r="17475" spans="1:24" ht="14.25" customHeight="1">
      <c r="A17475" s="33" t="b">
        <f t="shared" si="2186"/>
        <v>0</v>
      </c>
      <c r="B17475" s="33">
        <f t="shared" ref="B17475:B17538" si="2193">+B17474+1</f>
        <v>17474</v>
      </c>
      <c r="C17475" s="17"/>
      <c r="N17475" s="37"/>
      <c r="O17475" s="37"/>
      <c r="P17475" s="37"/>
      <c r="Q17475" s="37"/>
      <c r="R17475" s="37"/>
      <c r="S17475" s="32">
        <f t="shared" si="2187"/>
        <v>0</v>
      </c>
      <c r="T17475" s="32">
        <f t="shared" si="2188"/>
        <v>0</v>
      </c>
      <c r="U17475" s="32">
        <f t="shared" si="2189"/>
        <v>0</v>
      </c>
      <c r="V17475" s="32">
        <f t="shared" si="2190"/>
        <v>0</v>
      </c>
      <c r="W17475" s="32">
        <f t="shared" si="2191"/>
        <v>0</v>
      </c>
      <c r="X17475" s="32">
        <f t="shared" si="2192"/>
        <v>0</v>
      </c>
    </row>
    <row r="17476" spans="1:24" ht="14.25" customHeight="1">
      <c r="A17476" s="33" t="b">
        <f t="shared" si="2186"/>
        <v>0</v>
      </c>
      <c r="B17476" s="33">
        <f t="shared" si="2193"/>
        <v>17475</v>
      </c>
      <c r="C17476" s="17"/>
      <c r="N17476" s="37"/>
      <c r="O17476" s="37"/>
      <c r="P17476" s="37"/>
      <c r="Q17476" s="37"/>
      <c r="R17476" s="37"/>
      <c r="S17476" s="32">
        <f t="shared" si="2187"/>
        <v>0</v>
      </c>
      <c r="T17476" s="32">
        <f t="shared" si="2188"/>
        <v>0</v>
      </c>
      <c r="U17476" s="32">
        <f t="shared" si="2189"/>
        <v>0</v>
      </c>
      <c r="V17476" s="32">
        <f t="shared" si="2190"/>
        <v>0</v>
      </c>
      <c r="W17476" s="32">
        <f t="shared" si="2191"/>
        <v>0</v>
      </c>
      <c r="X17476" s="32">
        <f t="shared" si="2192"/>
        <v>0</v>
      </c>
    </row>
    <row r="17477" spans="1:24" ht="14.25" customHeight="1">
      <c r="A17477" s="33" t="b">
        <f t="shared" si="2186"/>
        <v>0</v>
      </c>
      <c r="B17477" s="33">
        <f t="shared" si="2193"/>
        <v>17476</v>
      </c>
      <c r="C17477" s="17"/>
      <c r="N17477" s="37"/>
      <c r="O17477" s="37"/>
      <c r="P17477" s="37"/>
      <c r="Q17477" s="37"/>
      <c r="R17477" s="37"/>
      <c r="S17477" s="32">
        <f t="shared" si="2187"/>
        <v>0</v>
      </c>
      <c r="T17477" s="32">
        <f t="shared" si="2188"/>
        <v>0</v>
      </c>
      <c r="U17477" s="32">
        <f t="shared" si="2189"/>
        <v>0</v>
      </c>
      <c r="V17477" s="32">
        <f t="shared" si="2190"/>
        <v>0</v>
      </c>
      <c r="W17477" s="32">
        <f t="shared" si="2191"/>
        <v>0</v>
      </c>
      <c r="X17477" s="32">
        <f t="shared" si="2192"/>
        <v>0</v>
      </c>
    </row>
    <row r="17478" spans="1:24" ht="14.25" customHeight="1">
      <c r="A17478" s="33" t="b">
        <f t="shared" si="2186"/>
        <v>0</v>
      </c>
      <c r="B17478" s="33">
        <f t="shared" si="2193"/>
        <v>17477</v>
      </c>
      <c r="C17478" s="17"/>
      <c r="N17478" s="37"/>
      <c r="O17478" s="37"/>
      <c r="P17478" s="37"/>
      <c r="Q17478" s="37"/>
      <c r="R17478" s="37"/>
      <c r="S17478" s="32">
        <f t="shared" si="2187"/>
        <v>0</v>
      </c>
      <c r="T17478" s="32">
        <f t="shared" si="2188"/>
        <v>0</v>
      </c>
      <c r="U17478" s="32">
        <f t="shared" si="2189"/>
        <v>0</v>
      </c>
      <c r="V17478" s="32">
        <f t="shared" si="2190"/>
        <v>0</v>
      </c>
      <c r="W17478" s="32">
        <f t="shared" si="2191"/>
        <v>0</v>
      </c>
      <c r="X17478" s="32">
        <f t="shared" si="2192"/>
        <v>0</v>
      </c>
    </row>
    <row r="17479" spans="1:24" ht="14.25" customHeight="1">
      <c r="A17479" s="33" t="b">
        <f t="shared" si="2186"/>
        <v>0</v>
      </c>
      <c r="B17479" s="33">
        <f t="shared" si="2193"/>
        <v>17478</v>
      </c>
      <c r="C17479" s="17"/>
      <c r="N17479" s="37"/>
      <c r="O17479" s="37"/>
      <c r="P17479" s="37"/>
      <c r="Q17479" s="37"/>
      <c r="R17479" s="37"/>
      <c r="S17479" s="32">
        <f t="shared" si="2187"/>
        <v>0</v>
      </c>
      <c r="T17479" s="32">
        <f t="shared" si="2188"/>
        <v>0</v>
      </c>
      <c r="U17479" s="32">
        <f t="shared" si="2189"/>
        <v>0</v>
      </c>
      <c r="V17479" s="32">
        <f t="shared" si="2190"/>
        <v>0</v>
      </c>
      <c r="W17479" s="32">
        <f t="shared" si="2191"/>
        <v>0</v>
      </c>
      <c r="X17479" s="32">
        <f t="shared" si="2192"/>
        <v>0</v>
      </c>
    </row>
    <row r="17480" spans="1:24" ht="14.25" customHeight="1">
      <c r="A17480" s="33" t="b">
        <f t="shared" si="2186"/>
        <v>0</v>
      </c>
      <c r="B17480" s="33">
        <f t="shared" si="2193"/>
        <v>17479</v>
      </c>
      <c r="C17480" s="17"/>
      <c r="N17480" s="37"/>
      <c r="O17480" s="37"/>
      <c r="P17480" s="37"/>
      <c r="Q17480" s="37"/>
      <c r="R17480" s="37"/>
      <c r="S17480" s="32">
        <f t="shared" si="2187"/>
        <v>0</v>
      </c>
      <c r="T17480" s="32">
        <f t="shared" si="2188"/>
        <v>0</v>
      </c>
      <c r="U17480" s="32">
        <f t="shared" si="2189"/>
        <v>0</v>
      </c>
      <c r="V17480" s="32">
        <f t="shared" si="2190"/>
        <v>0</v>
      </c>
      <c r="W17480" s="32">
        <f t="shared" si="2191"/>
        <v>0</v>
      </c>
      <c r="X17480" s="32">
        <f t="shared" si="2192"/>
        <v>0</v>
      </c>
    </row>
    <row r="17481" spans="1:24" ht="14.25" customHeight="1">
      <c r="A17481" s="33" t="b">
        <f t="shared" si="2186"/>
        <v>0</v>
      </c>
      <c r="B17481" s="33">
        <f t="shared" si="2193"/>
        <v>17480</v>
      </c>
      <c r="C17481" s="17"/>
      <c r="N17481" s="37"/>
      <c r="O17481" s="37"/>
      <c r="P17481" s="37"/>
      <c r="Q17481" s="37"/>
      <c r="R17481" s="37"/>
      <c r="S17481" s="32">
        <f t="shared" si="2187"/>
        <v>0</v>
      </c>
      <c r="T17481" s="32">
        <f t="shared" si="2188"/>
        <v>0</v>
      </c>
      <c r="U17481" s="32">
        <f t="shared" si="2189"/>
        <v>0</v>
      </c>
      <c r="V17481" s="32">
        <f t="shared" si="2190"/>
        <v>0</v>
      </c>
      <c r="W17481" s="32">
        <f t="shared" si="2191"/>
        <v>0</v>
      </c>
      <c r="X17481" s="32">
        <f t="shared" si="2192"/>
        <v>0</v>
      </c>
    </row>
    <row r="17482" spans="1:24" ht="14.25" customHeight="1">
      <c r="A17482" s="33" t="b">
        <f t="shared" si="2186"/>
        <v>0</v>
      </c>
      <c r="B17482" s="33">
        <f t="shared" si="2193"/>
        <v>17481</v>
      </c>
      <c r="C17482" s="17"/>
      <c r="N17482" s="37"/>
      <c r="O17482" s="37"/>
      <c r="P17482" s="37"/>
      <c r="Q17482" s="37"/>
      <c r="R17482" s="37"/>
      <c r="S17482" s="32">
        <f t="shared" si="2187"/>
        <v>0</v>
      </c>
      <c r="T17482" s="32">
        <f t="shared" si="2188"/>
        <v>0</v>
      </c>
      <c r="U17482" s="32">
        <f t="shared" si="2189"/>
        <v>0</v>
      </c>
      <c r="V17482" s="32">
        <f t="shared" si="2190"/>
        <v>0</v>
      </c>
      <c r="W17482" s="32">
        <f t="shared" si="2191"/>
        <v>0</v>
      </c>
      <c r="X17482" s="32">
        <f t="shared" si="2192"/>
        <v>0</v>
      </c>
    </row>
    <row r="17483" spans="1:24" ht="14.25" customHeight="1">
      <c r="A17483" s="33" t="b">
        <f t="shared" si="2186"/>
        <v>0</v>
      </c>
      <c r="B17483" s="33">
        <f t="shared" si="2193"/>
        <v>17482</v>
      </c>
      <c r="C17483" s="17"/>
      <c r="N17483" s="37"/>
      <c r="O17483" s="37"/>
      <c r="P17483" s="37"/>
      <c r="Q17483" s="37"/>
      <c r="R17483" s="37"/>
      <c r="S17483" s="32">
        <f t="shared" si="2187"/>
        <v>0</v>
      </c>
      <c r="T17483" s="32">
        <f t="shared" si="2188"/>
        <v>0</v>
      </c>
      <c r="U17483" s="32">
        <f t="shared" si="2189"/>
        <v>0</v>
      </c>
      <c r="V17483" s="32">
        <f t="shared" si="2190"/>
        <v>0</v>
      </c>
      <c r="W17483" s="32">
        <f t="shared" si="2191"/>
        <v>0</v>
      </c>
      <c r="X17483" s="32">
        <f t="shared" si="2192"/>
        <v>0</v>
      </c>
    </row>
    <row r="17484" spans="1:24" ht="14.25" customHeight="1">
      <c r="A17484" s="33" t="b">
        <f t="shared" si="2186"/>
        <v>0</v>
      </c>
      <c r="B17484" s="33">
        <f t="shared" si="2193"/>
        <v>17483</v>
      </c>
      <c r="C17484" s="17"/>
      <c r="N17484" s="37"/>
      <c r="O17484" s="37"/>
      <c r="P17484" s="37"/>
      <c r="Q17484" s="37"/>
      <c r="R17484" s="37"/>
      <c r="S17484" s="32">
        <f t="shared" si="2187"/>
        <v>0</v>
      </c>
      <c r="T17484" s="32">
        <f t="shared" si="2188"/>
        <v>0</v>
      </c>
      <c r="U17484" s="32">
        <f t="shared" si="2189"/>
        <v>0</v>
      </c>
      <c r="V17484" s="32">
        <f t="shared" si="2190"/>
        <v>0</v>
      </c>
      <c r="W17484" s="32">
        <f t="shared" si="2191"/>
        <v>0</v>
      </c>
      <c r="X17484" s="32">
        <f t="shared" si="2192"/>
        <v>0</v>
      </c>
    </row>
    <row r="17485" spans="1:24" ht="14.25" customHeight="1">
      <c r="A17485" s="33" t="b">
        <f t="shared" si="2186"/>
        <v>0</v>
      </c>
      <c r="B17485" s="33">
        <f t="shared" si="2193"/>
        <v>17484</v>
      </c>
      <c r="C17485" s="17"/>
      <c r="N17485" s="37"/>
      <c r="O17485" s="37"/>
      <c r="P17485" s="37"/>
      <c r="Q17485" s="37"/>
      <c r="R17485" s="37"/>
      <c r="S17485" s="32">
        <f t="shared" si="2187"/>
        <v>0</v>
      </c>
      <c r="T17485" s="32">
        <f t="shared" si="2188"/>
        <v>0</v>
      </c>
      <c r="U17485" s="32">
        <f t="shared" si="2189"/>
        <v>0</v>
      </c>
      <c r="V17485" s="32">
        <f t="shared" si="2190"/>
        <v>0</v>
      </c>
      <c r="W17485" s="32">
        <f t="shared" si="2191"/>
        <v>0</v>
      </c>
      <c r="X17485" s="32">
        <f t="shared" si="2192"/>
        <v>0</v>
      </c>
    </row>
    <row r="17486" spans="1:24" ht="14.25" customHeight="1">
      <c r="A17486" s="33" t="b">
        <f t="shared" si="2186"/>
        <v>0</v>
      </c>
      <c r="B17486" s="33">
        <f t="shared" si="2193"/>
        <v>17485</v>
      </c>
      <c r="C17486" s="17"/>
      <c r="N17486" s="37"/>
      <c r="O17486" s="37"/>
      <c r="P17486" s="37"/>
      <c r="Q17486" s="37"/>
      <c r="R17486" s="37"/>
      <c r="S17486" s="32">
        <f t="shared" si="2187"/>
        <v>0</v>
      </c>
      <c r="T17486" s="32">
        <f t="shared" si="2188"/>
        <v>0</v>
      </c>
      <c r="U17486" s="32">
        <f t="shared" si="2189"/>
        <v>0</v>
      </c>
      <c r="V17486" s="32">
        <f t="shared" si="2190"/>
        <v>0</v>
      </c>
      <c r="W17486" s="32">
        <f t="shared" si="2191"/>
        <v>0</v>
      </c>
      <c r="X17486" s="32">
        <f t="shared" si="2192"/>
        <v>0</v>
      </c>
    </row>
    <row r="17487" spans="1:24" ht="14.25" customHeight="1">
      <c r="A17487" s="33" t="b">
        <f t="shared" si="2186"/>
        <v>0</v>
      </c>
      <c r="B17487" s="33">
        <f t="shared" si="2193"/>
        <v>17486</v>
      </c>
      <c r="C17487" s="17"/>
      <c r="N17487" s="37"/>
      <c r="O17487" s="37"/>
      <c r="P17487" s="37"/>
      <c r="Q17487" s="37"/>
      <c r="R17487" s="37"/>
      <c r="S17487" s="32">
        <f t="shared" si="2187"/>
        <v>0</v>
      </c>
      <c r="T17487" s="32">
        <f t="shared" si="2188"/>
        <v>0</v>
      </c>
      <c r="U17487" s="32">
        <f t="shared" si="2189"/>
        <v>0</v>
      </c>
      <c r="V17487" s="32">
        <f t="shared" si="2190"/>
        <v>0</v>
      </c>
      <c r="W17487" s="32">
        <f t="shared" si="2191"/>
        <v>0</v>
      </c>
      <c r="X17487" s="32">
        <f t="shared" si="2192"/>
        <v>0</v>
      </c>
    </row>
    <row r="17488" spans="1:24" ht="14.25" customHeight="1">
      <c r="A17488" s="33" t="b">
        <f t="shared" si="2186"/>
        <v>0</v>
      </c>
      <c r="B17488" s="33">
        <f t="shared" si="2193"/>
        <v>17487</v>
      </c>
      <c r="C17488" s="17"/>
      <c r="N17488" s="37"/>
      <c r="O17488" s="37"/>
      <c r="P17488" s="37"/>
      <c r="Q17488" s="37"/>
      <c r="R17488" s="37"/>
      <c r="S17488" s="32">
        <f t="shared" si="2187"/>
        <v>0</v>
      </c>
      <c r="T17488" s="32">
        <f t="shared" si="2188"/>
        <v>0</v>
      </c>
      <c r="U17488" s="32">
        <f t="shared" si="2189"/>
        <v>0</v>
      </c>
      <c r="V17488" s="32">
        <f t="shared" si="2190"/>
        <v>0</v>
      </c>
      <c r="W17488" s="32">
        <f t="shared" si="2191"/>
        <v>0</v>
      </c>
      <c r="X17488" s="32">
        <f t="shared" si="2192"/>
        <v>0</v>
      </c>
    </row>
    <row r="17489" spans="1:24" ht="14.25" customHeight="1">
      <c r="A17489" s="33" t="b">
        <f t="shared" si="2186"/>
        <v>0</v>
      </c>
      <c r="B17489" s="33">
        <f t="shared" si="2193"/>
        <v>17488</v>
      </c>
      <c r="C17489" s="17"/>
      <c r="N17489" s="37"/>
      <c r="O17489" s="37"/>
      <c r="P17489" s="37"/>
      <c r="Q17489" s="37"/>
      <c r="R17489" s="37"/>
      <c r="S17489" s="32">
        <f t="shared" si="2187"/>
        <v>0</v>
      </c>
      <c r="T17489" s="32">
        <f t="shared" si="2188"/>
        <v>0</v>
      </c>
      <c r="U17489" s="32">
        <f t="shared" si="2189"/>
        <v>0</v>
      </c>
      <c r="V17489" s="32">
        <f t="shared" si="2190"/>
        <v>0</v>
      </c>
      <c r="W17489" s="32">
        <f t="shared" si="2191"/>
        <v>0</v>
      </c>
      <c r="X17489" s="32">
        <f t="shared" si="2192"/>
        <v>0</v>
      </c>
    </row>
    <row r="17490" spans="1:24" ht="14.25" customHeight="1">
      <c r="A17490" s="33" t="b">
        <f t="shared" si="2186"/>
        <v>0</v>
      </c>
      <c r="B17490" s="33">
        <f t="shared" si="2193"/>
        <v>17489</v>
      </c>
      <c r="C17490" s="17"/>
      <c r="N17490" s="37"/>
      <c r="O17490" s="37"/>
      <c r="P17490" s="37"/>
      <c r="Q17490" s="37"/>
      <c r="R17490" s="37"/>
      <c r="S17490" s="32">
        <f t="shared" si="2187"/>
        <v>0</v>
      </c>
      <c r="T17490" s="32">
        <f t="shared" si="2188"/>
        <v>0</v>
      </c>
      <c r="U17490" s="32">
        <f t="shared" si="2189"/>
        <v>0</v>
      </c>
      <c r="V17490" s="32">
        <f t="shared" si="2190"/>
        <v>0</v>
      </c>
      <c r="W17490" s="32">
        <f t="shared" si="2191"/>
        <v>0</v>
      </c>
      <c r="X17490" s="32">
        <f t="shared" si="2192"/>
        <v>0</v>
      </c>
    </row>
    <row r="17491" spans="1:24" ht="14.25" customHeight="1">
      <c r="A17491" s="33" t="b">
        <f t="shared" si="2186"/>
        <v>0</v>
      </c>
      <c r="B17491" s="33">
        <f t="shared" si="2193"/>
        <v>17490</v>
      </c>
      <c r="C17491" s="17"/>
      <c r="N17491" s="37"/>
      <c r="O17491" s="37"/>
      <c r="P17491" s="37"/>
      <c r="Q17491" s="37"/>
      <c r="R17491" s="37"/>
      <c r="S17491" s="32">
        <f t="shared" si="2187"/>
        <v>0</v>
      </c>
      <c r="T17491" s="32">
        <f t="shared" si="2188"/>
        <v>0</v>
      </c>
      <c r="U17491" s="32">
        <f t="shared" si="2189"/>
        <v>0</v>
      </c>
      <c r="V17491" s="32">
        <f t="shared" si="2190"/>
        <v>0</v>
      </c>
      <c r="W17491" s="32">
        <f t="shared" si="2191"/>
        <v>0</v>
      </c>
      <c r="X17491" s="32">
        <f t="shared" si="2192"/>
        <v>0</v>
      </c>
    </row>
    <row r="17492" spans="1:24" ht="14.25" customHeight="1">
      <c r="A17492" s="33" t="b">
        <f t="shared" si="2186"/>
        <v>0</v>
      </c>
      <c r="B17492" s="33">
        <f t="shared" si="2193"/>
        <v>17491</v>
      </c>
      <c r="C17492" s="17"/>
      <c r="N17492" s="37"/>
      <c r="O17492" s="37"/>
      <c r="P17492" s="37"/>
      <c r="Q17492" s="37"/>
      <c r="R17492" s="37"/>
      <c r="S17492" s="32">
        <f t="shared" si="2187"/>
        <v>0</v>
      </c>
      <c r="T17492" s="32">
        <f t="shared" si="2188"/>
        <v>0</v>
      </c>
      <c r="U17492" s="32">
        <f t="shared" si="2189"/>
        <v>0</v>
      </c>
      <c r="V17492" s="32">
        <f t="shared" si="2190"/>
        <v>0</v>
      </c>
      <c r="W17492" s="32">
        <f t="shared" si="2191"/>
        <v>0</v>
      </c>
      <c r="X17492" s="32">
        <f t="shared" si="2192"/>
        <v>0</v>
      </c>
    </row>
    <row r="17493" spans="1:24" ht="14.25" customHeight="1">
      <c r="A17493" s="33" t="b">
        <f t="shared" si="2186"/>
        <v>0</v>
      </c>
      <c r="B17493" s="33">
        <f t="shared" si="2193"/>
        <v>17492</v>
      </c>
      <c r="C17493" s="17"/>
      <c r="N17493" s="37"/>
      <c r="O17493" s="37"/>
      <c r="P17493" s="37"/>
      <c r="Q17493" s="37"/>
      <c r="R17493" s="37"/>
      <c r="S17493" s="32">
        <f t="shared" si="2187"/>
        <v>0</v>
      </c>
      <c r="T17493" s="32">
        <f t="shared" si="2188"/>
        <v>0</v>
      </c>
      <c r="U17493" s="32">
        <f t="shared" si="2189"/>
        <v>0</v>
      </c>
      <c r="V17493" s="32">
        <f t="shared" si="2190"/>
        <v>0</v>
      </c>
      <c r="W17493" s="32">
        <f t="shared" si="2191"/>
        <v>0</v>
      </c>
      <c r="X17493" s="32">
        <f t="shared" si="2192"/>
        <v>0</v>
      </c>
    </row>
    <row r="17494" spans="1:24" ht="14.25" customHeight="1">
      <c r="A17494" s="33" t="b">
        <f t="shared" si="2186"/>
        <v>0</v>
      </c>
      <c r="B17494" s="33">
        <f t="shared" si="2193"/>
        <v>17493</v>
      </c>
      <c r="C17494" s="17"/>
      <c r="N17494" s="37"/>
      <c r="O17494" s="37"/>
      <c r="P17494" s="37"/>
      <c r="Q17494" s="37"/>
      <c r="R17494" s="37"/>
      <c r="S17494" s="32">
        <f t="shared" si="2187"/>
        <v>0</v>
      </c>
      <c r="T17494" s="32">
        <f t="shared" si="2188"/>
        <v>0</v>
      </c>
      <c r="U17494" s="32">
        <f t="shared" si="2189"/>
        <v>0</v>
      </c>
      <c r="V17494" s="32">
        <f t="shared" si="2190"/>
        <v>0</v>
      </c>
      <c r="W17494" s="32">
        <f t="shared" si="2191"/>
        <v>0</v>
      </c>
      <c r="X17494" s="32">
        <f t="shared" si="2192"/>
        <v>0</v>
      </c>
    </row>
    <row r="17495" spans="1:24" ht="14.25" customHeight="1">
      <c r="A17495" s="33" t="b">
        <f t="shared" si="2186"/>
        <v>0</v>
      </c>
      <c r="B17495" s="33">
        <f t="shared" si="2193"/>
        <v>17494</v>
      </c>
      <c r="C17495" s="17"/>
      <c r="N17495" s="37"/>
      <c r="O17495" s="37"/>
      <c r="P17495" s="37"/>
      <c r="Q17495" s="37"/>
      <c r="R17495" s="37"/>
      <c r="S17495" s="32">
        <f t="shared" si="2187"/>
        <v>0</v>
      </c>
      <c r="T17495" s="32">
        <f t="shared" si="2188"/>
        <v>0</v>
      </c>
      <c r="U17495" s="32">
        <f t="shared" si="2189"/>
        <v>0</v>
      </c>
      <c r="V17495" s="32">
        <f t="shared" si="2190"/>
        <v>0</v>
      </c>
      <c r="W17495" s="32">
        <f t="shared" si="2191"/>
        <v>0</v>
      </c>
      <c r="X17495" s="32">
        <f t="shared" si="2192"/>
        <v>0</v>
      </c>
    </row>
    <row r="17496" spans="1:24" ht="14.25" customHeight="1">
      <c r="A17496" s="33" t="b">
        <f t="shared" si="2186"/>
        <v>0</v>
      </c>
      <c r="B17496" s="33">
        <f t="shared" si="2193"/>
        <v>17495</v>
      </c>
      <c r="C17496" s="17"/>
      <c r="N17496" s="37"/>
      <c r="O17496" s="37"/>
      <c r="P17496" s="37"/>
      <c r="Q17496" s="37"/>
      <c r="R17496" s="37"/>
      <c r="S17496" s="32">
        <f t="shared" si="2187"/>
        <v>0</v>
      </c>
      <c r="T17496" s="32">
        <f t="shared" si="2188"/>
        <v>0</v>
      </c>
      <c r="U17496" s="32">
        <f t="shared" si="2189"/>
        <v>0</v>
      </c>
      <c r="V17496" s="32">
        <f t="shared" si="2190"/>
        <v>0</v>
      </c>
      <c r="W17496" s="32">
        <f t="shared" si="2191"/>
        <v>0</v>
      </c>
      <c r="X17496" s="32">
        <f t="shared" si="2192"/>
        <v>0</v>
      </c>
    </row>
    <row r="17497" spans="1:24" ht="14.25" customHeight="1">
      <c r="A17497" s="33" t="b">
        <f t="shared" si="2186"/>
        <v>0</v>
      </c>
      <c r="B17497" s="33">
        <f t="shared" si="2193"/>
        <v>17496</v>
      </c>
      <c r="C17497" s="17"/>
      <c r="N17497" s="37"/>
      <c r="O17497" s="37"/>
      <c r="P17497" s="37"/>
      <c r="Q17497" s="37"/>
      <c r="R17497" s="37"/>
      <c r="S17497" s="32">
        <f t="shared" si="2187"/>
        <v>0</v>
      </c>
      <c r="T17497" s="32">
        <f t="shared" si="2188"/>
        <v>0</v>
      </c>
      <c r="U17497" s="32">
        <f t="shared" si="2189"/>
        <v>0</v>
      </c>
      <c r="V17497" s="32">
        <f t="shared" si="2190"/>
        <v>0</v>
      </c>
      <c r="W17497" s="32">
        <f t="shared" si="2191"/>
        <v>0</v>
      </c>
      <c r="X17497" s="32">
        <f t="shared" si="2192"/>
        <v>0</v>
      </c>
    </row>
    <row r="17498" spans="1:24" ht="14.25" customHeight="1">
      <c r="A17498" s="33" t="b">
        <f t="shared" si="2186"/>
        <v>0</v>
      </c>
      <c r="B17498" s="33">
        <f t="shared" si="2193"/>
        <v>17497</v>
      </c>
      <c r="C17498" s="17"/>
      <c r="N17498" s="37"/>
      <c r="O17498" s="37"/>
      <c r="P17498" s="37"/>
      <c r="Q17498" s="37"/>
      <c r="R17498" s="37"/>
      <c r="S17498" s="32">
        <f t="shared" si="2187"/>
        <v>0</v>
      </c>
      <c r="T17498" s="32">
        <f t="shared" si="2188"/>
        <v>0</v>
      </c>
      <c r="U17498" s="32">
        <f t="shared" si="2189"/>
        <v>0</v>
      </c>
      <c r="V17498" s="32">
        <f t="shared" si="2190"/>
        <v>0</v>
      </c>
      <c r="W17498" s="32">
        <f t="shared" si="2191"/>
        <v>0</v>
      </c>
      <c r="X17498" s="32">
        <f t="shared" si="2192"/>
        <v>0</v>
      </c>
    </row>
    <row r="17499" spans="1:24" ht="14.25" customHeight="1">
      <c r="A17499" s="33" t="b">
        <f t="shared" si="2186"/>
        <v>0</v>
      </c>
      <c r="B17499" s="33">
        <f t="shared" si="2193"/>
        <v>17498</v>
      </c>
      <c r="C17499" s="17"/>
      <c r="N17499" s="37"/>
      <c r="O17499" s="37"/>
      <c r="P17499" s="37"/>
      <c r="Q17499" s="37"/>
      <c r="R17499" s="37"/>
      <c r="S17499" s="32">
        <f t="shared" si="2187"/>
        <v>0</v>
      </c>
      <c r="T17499" s="32">
        <f t="shared" si="2188"/>
        <v>0</v>
      </c>
      <c r="U17499" s="32">
        <f t="shared" si="2189"/>
        <v>0</v>
      </c>
      <c r="V17499" s="32">
        <f t="shared" si="2190"/>
        <v>0</v>
      </c>
      <c r="W17499" s="32">
        <f t="shared" si="2191"/>
        <v>0</v>
      </c>
      <c r="X17499" s="32">
        <f t="shared" si="2192"/>
        <v>0</v>
      </c>
    </row>
    <row r="17500" spans="1:24" ht="14.25" customHeight="1">
      <c r="A17500" s="33" t="b">
        <f t="shared" si="2186"/>
        <v>0</v>
      </c>
      <c r="B17500" s="33">
        <f t="shared" si="2193"/>
        <v>17499</v>
      </c>
      <c r="C17500" s="17"/>
      <c r="N17500" s="37"/>
      <c r="O17500" s="37"/>
      <c r="P17500" s="37"/>
      <c r="Q17500" s="37"/>
      <c r="R17500" s="37"/>
      <c r="S17500" s="32">
        <f t="shared" si="2187"/>
        <v>0</v>
      </c>
      <c r="T17500" s="32">
        <f t="shared" si="2188"/>
        <v>0</v>
      </c>
      <c r="U17500" s="32">
        <f t="shared" si="2189"/>
        <v>0</v>
      </c>
      <c r="V17500" s="32">
        <f t="shared" si="2190"/>
        <v>0</v>
      </c>
      <c r="W17500" s="32">
        <f t="shared" si="2191"/>
        <v>0</v>
      </c>
      <c r="X17500" s="32">
        <f t="shared" si="2192"/>
        <v>0</v>
      </c>
    </row>
    <row r="17501" spans="1:24" ht="14.25" customHeight="1">
      <c r="A17501" s="33" t="b">
        <f t="shared" si="2186"/>
        <v>0</v>
      </c>
      <c r="B17501" s="33">
        <f t="shared" si="2193"/>
        <v>17500</v>
      </c>
      <c r="C17501" s="17"/>
      <c r="N17501" s="37"/>
      <c r="O17501" s="37"/>
      <c r="P17501" s="37"/>
      <c r="Q17501" s="37"/>
      <c r="R17501" s="37"/>
      <c r="S17501" s="32">
        <f t="shared" si="2187"/>
        <v>0</v>
      </c>
      <c r="T17501" s="32">
        <f t="shared" si="2188"/>
        <v>0</v>
      </c>
      <c r="U17501" s="32">
        <f t="shared" si="2189"/>
        <v>0</v>
      </c>
      <c r="V17501" s="32">
        <f t="shared" si="2190"/>
        <v>0</v>
      </c>
      <c r="W17501" s="32">
        <f t="shared" si="2191"/>
        <v>0</v>
      </c>
      <c r="X17501" s="32">
        <f t="shared" si="2192"/>
        <v>0</v>
      </c>
    </row>
    <row r="17502" spans="1:24" ht="14.25" customHeight="1">
      <c r="A17502" s="33" t="b">
        <f t="shared" si="2186"/>
        <v>0</v>
      </c>
      <c r="B17502" s="33">
        <f t="shared" si="2193"/>
        <v>17501</v>
      </c>
      <c r="C17502" s="17"/>
      <c r="N17502" s="37"/>
      <c r="O17502" s="37"/>
      <c r="P17502" s="37"/>
      <c r="Q17502" s="37"/>
      <c r="R17502" s="37"/>
      <c r="S17502" s="32">
        <f t="shared" si="2187"/>
        <v>0</v>
      </c>
      <c r="T17502" s="32">
        <f t="shared" si="2188"/>
        <v>0</v>
      </c>
      <c r="U17502" s="32">
        <f t="shared" si="2189"/>
        <v>0</v>
      </c>
      <c r="V17502" s="32">
        <f t="shared" si="2190"/>
        <v>0</v>
      </c>
      <c r="W17502" s="32">
        <f t="shared" si="2191"/>
        <v>0</v>
      </c>
      <c r="X17502" s="32">
        <f t="shared" si="2192"/>
        <v>0</v>
      </c>
    </row>
    <row r="17503" spans="1:24" ht="14.25" customHeight="1">
      <c r="A17503" s="33" t="b">
        <f t="shared" si="2186"/>
        <v>0</v>
      </c>
      <c r="B17503" s="33">
        <f t="shared" si="2193"/>
        <v>17502</v>
      </c>
      <c r="C17503" s="17"/>
      <c r="N17503" s="37"/>
      <c r="O17503" s="37"/>
      <c r="P17503" s="37"/>
      <c r="Q17503" s="37"/>
      <c r="R17503" s="37"/>
      <c r="S17503" s="32">
        <f t="shared" si="2187"/>
        <v>0</v>
      </c>
      <c r="T17503" s="32">
        <f t="shared" si="2188"/>
        <v>0</v>
      </c>
      <c r="U17503" s="32">
        <f t="shared" si="2189"/>
        <v>0</v>
      </c>
      <c r="V17503" s="32">
        <f t="shared" si="2190"/>
        <v>0</v>
      </c>
      <c r="W17503" s="32">
        <f t="shared" si="2191"/>
        <v>0</v>
      </c>
      <c r="X17503" s="32">
        <f t="shared" si="2192"/>
        <v>0</v>
      </c>
    </row>
    <row r="17504" spans="1:24" ht="14.25" customHeight="1">
      <c r="A17504" s="33" t="b">
        <f t="shared" si="2186"/>
        <v>0</v>
      </c>
      <c r="B17504" s="33">
        <f t="shared" si="2193"/>
        <v>17503</v>
      </c>
      <c r="C17504" s="17"/>
      <c r="N17504" s="37"/>
      <c r="O17504" s="37"/>
      <c r="P17504" s="37"/>
      <c r="Q17504" s="37"/>
      <c r="R17504" s="37"/>
      <c r="S17504" s="32">
        <f t="shared" si="2187"/>
        <v>0</v>
      </c>
      <c r="T17504" s="32">
        <f t="shared" si="2188"/>
        <v>0</v>
      </c>
      <c r="U17504" s="32">
        <f t="shared" si="2189"/>
        <v>0</v>
      </c>
      <c r="V17504" s="32">
        <f t="shared" si="2190"/>
        <v>0</v>
      </c>
      <c r="W17504" s="32">
        <f t="shared" si="2191"/>
        <v>0</v>
      </c>
      <c r="X17504" s="32">
        <f t="shared" si="2192"/>
        <v>0</v>
      </c>
    </row>
    <row r="17505" spans="1:24" ht="14.25" customHeight="1">
      <c r="A17505" s="33" t="b">
        <f t="shared" si="2186"/>
        <v>0</v>
      </c>
      <c r="B17505" s="33">
        <f t="shared" si="2193"/>
        <v>17504</v>
      </c>
      <c r="C17505" s="17"/>
      <c r="N17505" s="37"/>
      <c r="O17505" s="37"/>
      <c r="P17505" s="37"/>
      <c r="Q17505" s="37"/>
      <c r="R17505" s="37"/>
      <c r="S17505" s="32">
        <f t="shared" si="2187"/>
        <v>0</v>
      </c>
      <c r="T17505" s="32">
        <f t="shared" si="2188"/>
        <v>0</v>
      </c>
      <c r="U17505" s="32">
        <f t="shared" si="2189"/>
        <v>0</v>
      </c>
      <c r="V17505" s="32">
        <f t="shared" si="2190"/>
        <v>0</v>
      </c>
      <c r="W17505" s="32">
        <f t="shared" si="2191"/>
        <v>0</v>
      </c>
      <c r="X17505" s="32">
        <f t="shared" si="2192"/>
        <v>0</v>
      </c>
    </row>
    <row r="17506" spans="1:24" ht="14.25" customHeight="1">
      <c r="A17506" s="33" t="b">
        <f t="shared" si="2186"/>
        <v>0</v>
      </c>
      <c r="B17506" s="33">
        <f t="shared" si="2193"/>
        <v>17505</v>
      </c>
      <c r="C17506" s="17"/>
      <c r="N17506" s="37"/>
      <c r="O17506" s="37"/>
      <c r="P17506" s="37"/>
      <c r="Q17506" s="37"/>
      <c r="R17506" s="37"/>
      <c r="S17506" s="32">
        <f t="shared" si="2187"/>
        <v>0</v>
      </c>
      <c r="T17506" s="32">
        <f t="shared" si="2188"/>
        <v>0</v>
      </c>
      <c r="U17506" s="32">
        <f t="shared" si="2189"/>
        <v>0</v>
      </c>
      <c r="V17506" s="32">
        <f t="shared" si="2190"/>
        <v>0</v>
      </c>
      <c r="W17506" s="32">
        <f t="shared" si="2191"/>
        <v>0</v>
      </c>
      <c r="X17506" s="32">
        <f t="shared" si="2192"/>
        <v>0</v>
      </c>
    </row>
    <row r="17507" spans="1:24" ht="14.25" customHeight="1">
      <c r="A17507" s="33" t="b">
        <f t="shared" si="2186"/>
        <v>0</v>
      </c>
      <c r="B17507" s="33">
        <f t="shared" si="2193"/>
        <v>17506</v>
      </c>
      <c r="C17507" s="17"/>
      <c r="N17507" s="37"/>
      <c r="O17507" s="37"/>
      <c r="P17507" s="37"/>
      <c r="Q17507" s="37"/>
      <c r="R17507" s="37"/>
      <c r="S17507" s="32">
        <f t="shared" si="2187"/>
        <v>0</v>
      </c>
      <c r="T17507" s="32">
        <f t="shared" si="2188"/>
        <v>0</v>
      </c>
      <c r="U17507" s="32">
        <f t="shared" si="2189"/>
        <v>0</v>
      </c>
      <c r="V17507" s="32">
        <f t="shared" si="2190"/>
        <v>0</v>
      </c>
      <c r="W17507" s="32">
        <f t="shared" si="2191"/>
        <v>0</v>
      </c>
      <c r="X17507" s="32">
        <f t="shared" si="2192"/>
        <v>0</v>
      </c>
    </row>
    <row r="17508" spans="1:24" ht="14.25" customHeight="1">
      <c r="A17508" s="33" t="b">
        <f t="shared" si="2186"/>
        <v>0</v>
      </c>
      <c r="B17508" s="33">
        <f t="shared" si="2193"/>
        <v>17507</v>
      </c>
      <c r="C17508" s="17"/>
      <c r="N17508" s="37"/>
      <c r="O17508" s="37"/>
      <c r="P17508" s="37"/>
      <c r="Q17508" s="37"/>
      <c r="R17508" s="37"/>
      <c r="S17508" s="32">
        <f t="shared" si="2187"/>
        <v>0</v>
      </c>
      <c r="T17508" s="32">
        <f t="shared" si="2188"/>
        <v>0</v>
      </c>
      <c r="U17508" s="32">
        <f t="shared" si="2189"/>
        <v>0</v>
      </c>
      <c r="V17508" s="32">
        <f t="shared" si="2190"/>
        <v>0</v>
      </c>
      <c r="W17508" s="32">
        <f t="shared" si="2191"/>
        <v>0</v>
      </c>
      <c r="X17508" s="32">
        <f t="shared" si="2192"/>
        <v>0</v>
      </c>
    </row>
    <row r="17509" spans="1:24" ht="14.25" customHeight="1">
      <c r="A17509" s="33" t="b">
        <f t="shared" si="2186"/>
        <v>0</v>
      </c>
      <c r="B17509" s="33">
        <f t="shared" si="2193"/>
        <v>17508</v>
      </c>
      <c r="C17509" s="17"/>
      <c r="N17509" s="37"/>
      <c r="O17509" s="37"/>
      <c r="P17509" s="37"/>
      <c r="Q17509" s="37"/>
      <c r="R17509" s="37"/>
      <c r="S17509" s="32">
        <f t="shared" si="2187"/>
        <v>0</v>
      </c>
      <c r="T17509" s="32">
        <f t="shared" si="2188"/>
        <v>0</v>
      </c>
      <c r="U17509" s="32">
        <f t="shared" si="2189"/>
        <v>0</v>
      </c>
      <c r="V17509" s="32">
        <f t="shared" si="2190"/>
        <v>0</v>
      </c>
      <c r="W17509" s="32">
        <f t="shared" si="2191"/>
        <v>0</v>
      </c>
      <c r="X17509" s="32">
        <f t="shared" si="2192"/>
        <v>0</v>
      </c>
    </row>
    <row r="17510" spans="1:24" ht="14.25" customHeight="1">
      <c r="A17510" s="33" t="b">
        <f t="shared" si="2186"/>
        <v>0</v>
      </c>
      <c r="B17510" s="33">
        <f t="shared" si="2193"/>
        <v>17509</v>
      </c>
      <c r="C17510" s="17"/>
      <c r="N17510" s="37"/>
      <c r="O17510" s="37"/>
      <c r="P17510" s="37"/>
      <c r="Q17510" s="37"/>
      <c r="R17510" s="37"/>
      <c r="S17510" s="32">
        <f t="shared" si="2187"/>
        <v>0</v>
      </c>
      <c r="T17510" s="32">
        <f t="shared" si="2188"/>
        <v>0</v>
      </c>
      <c r="U17510" s="32">
        <f t="shared" si="2189"/>
        <v>0</v>
      </c>
      <c r="V17510" s="32">
        <f t="shared" si="2190"/>
        <v>0</v>
      </c>
      <c r="W17510" s="32">
        <f t="shared" si="2191"/>
        <v>0</v>
      </c>
      <c r="X17510" s="32">
        <f t="shared" si="2192"/>
        <v>0</v>
      </c>
    </row>
    <row r="17511" spans="1:24" ht="14.25" customHeight="1">
      <c r="A17511" s="33" t="b">
        <f t="shared" si="2186"/>
        <v>0</v>
      </c>
      <c r="B17511" s="33">
        <f t="shared" si="2193"/>
        <v>17510</v>
      </c>
      <c r="C17511" s="17"/>
      <c r="N17511" s="37"/>
      <c r="O17511" s="37"/>
      <c r="P17511" s="37"/>
      <c r="Q17511" s="37"/>
      <c r="R17511" s="37"/>
      <c r="S17511" s="32">
        <f t="shared" si="2187"/>
        <v>0</v>
      </c>
      <c r="T17511" s="32">
        <f t="shared" si="2188"/>
        <v>0</v>
      </c>
      <c r="U17511" s="32">
        <f t="shared" si="2189"/>
        <v>0</v>
      </c>
      <c r="V17511" s="32">
        <f t="shared" si="2190"/>
        <v>0</v>
      </c>
      <c r="W17511" s="32">
        <f t="shared" si="2191"/>
        <v>0</v>
      </c>
      <c r="X17511" s="32">
        <f t="shared" si="2192"/>
        <v>0</v>
      </c>
    </row>
    <row r="17512" spans="1:24" ht="14.25" customHeight="1">
      <c r="A17512" s="33" t="b">
        <f t="shared" si="2186"/>
        <v>0</v>
      </c>
      <c r="B17512" s="33">
        <f t="shared" si="2193"/>
        <v>17511</v>
      </c>
      <c r="C17512" s="17"/>
      <c r="N17512" s="37"/>
      <c r="O17512" s="37"/>
      <c r="P17512" s="37"/>
      <c r="Q17512" s="37"/>
      <c r="R17512" s="37"/>
      <c r="S17512" s="32">
        <f t="shared" si="2187"/>
        <v>0</v>
      </c>
      <c r="T17512" s="32">
        <f t="shared" si="2188"/>
        <v>0</v>
      </c>
      <c r="U17512" s="32">
        <f t="shared" si="2189"/>
        <v>0</v>
      </c>
      <c r="V17512" s="32">
        <f t="shared" si="2190"/>
        <v>0</v>
      </c>
      <c r="W17512" s="32">
        <f t="shared" si="2191"/>
        <v>0</v>
      </c>
      <c r="X17512" s="32">
        <f t="shared" si="2192"/>
        <v>0</v>
      </c>
    </row>
    <row r="17513" spans="1:24" ht="14.25" customHeight="1">
      <c r="A17513" s="33" t="b">
        <f t="shared" si="2186"/>
        <v>0</v>
      </c>
      <c r="B17513" s="33">
        <f t="shared" si="2193"/>
        <v>17512</v>
      </c>
      <c r="C17513" s="17"/>
      <c r="N17513" s="37"/>
      <c r="O17513" s="37"/>
      <c r="P17513" s="37"/>
      <c r="Q17513" s="37"/>
      <c r="R17513" s="37"/>
      <c r="S17513" s="32">
        <f t="shared" si="2187"/>
        <v>0</v>
      </c>
      <c r="T17513" s="32">
        <f t="shared" si="2188"/>
        <v>0</v>
      </c>
      <c r="U17513" s="32">
        <f t="shared" si="2189"/>
        <v>0</v>
      </c>
      <c r="V17513" s="32">
        <f t="shared" si="2190"/>
        <v>0</v>
      </c>
      <c r="W17513" s="32">
        <f t="shared" si="2191"/>
        <v>0</v>
      </c>
      <c r="X17513" s="32">
        <f t="shared" si="2192"/>
        <v>0</v>
      </c>
    </row>
    <row r="17514" spans="1:24" ht="14.25" customHeight="1">
      <c r="A17514" s="33" t="b">
        <f t="shared" si="2186"/>
        <v>0</v>
      </c>
      <c r="B17514" s="33">
        <f t="shared" si="2193"/>
        <v>17513</v>
      </c>
      <c r="C17514" s="17"/>
      <c r="N17514" s="37"/>
      <c r="O17514" s="37"/>
      <c r="P17514" s="37"/>
      <c r="Q17514" s="37"/>
      <c r="R17514" s="37"/>
      <c r="S17514" s="32">
        <f t="shared" si="2187"/>
        <v>0</v>
      </c>
      <c r="T17514" s="32">
        <f t="shared" si="2188"/>
        <v>0</v>
      </c>
      <c r="U17514" s="32">
        <f t="shared" si="2189"/>
        <v>0</v>
      </c>
      <c r="V17514" s="32">
        <f t="shared" si="2190"/>
        <v>0</v>
      </c>
      <c r="W17514" s="32">
        <f t="shared" si="2191"/>
        <v>0</v>
      </c>
      <c r="X17514" s="32">
        <f t="shared" si="2192"/>
        <v>0</v>
      </c>
    </row>
    <row r="17515" spans="1:24" ht="14.25" customHeight="1">
      <c r="A17515" s="33" t="b">
        <f t="shared" si="2186"/>
        <v>0</v>
      </c>
      <c r="B17515" s="33">
        <f t="shared" si="2193"/>
        <v>17514</v>
      </c>
      <c r="C17515" s="17"/>
      <c r="N17515" s="37"/>
      <c r="O17515" s="37"/>
      <c r="P17515" s="37"/>
      <c r="Q17515" s="37"/>
      <c r="R17515" s="37"/>
      <c r="S17515" s="32">
        <f t="shared" si="2187"/>
        <v>0</v>
      </c>
      <c r="T17515" s="32">
        <f t="shared" si="2188"/>
        <v>0</v>
      </c>
      <c r="U17515" s="32">
        <f t="shared" si="2189"/>
        <v>0</v>
      </c>
      <c r="V17515" s="32">
        <f t="shared" si="2190"/>
        <v>0</v>
      </c>
      <c r="W17515" s="32">
        <f t="shared" si="2191"/>
        <v>0</v>
      </c>
      <c r="X17515" s="32">
        <f t="shared" si="2192"/>
        <v>0</v>
      </c>
    </row>
    <row r="17516" spans="1:24" ht="14.25" customHeight="1">
      <c r="A17516" s="33" t="b">
        <f t="shared" si="2186"/>
        <v>0</v>
      </c>
      <c r="B17516" s="33">
        <f t="shared" si="2193"/>
        <v>17515</v>
      </c>
      <c r="C17516" s="17"/>
      <c r="N17516" s="37"/>
      <c r="O17516" s="37"/>
      <c r="P17516" s="37"/>
      <c r="Q17516" s="37"/>
      <c r="R17516" s="37"/>
      <c r="S17516" s="32">
        <f t="shared" si="2187"/>
        <v>0</v>
      </c>
      <c r="T17516" s="32">
        <f t="shared" si="2188"/>
        <v>0</v>
      </c>
      <c r="U17516" s="32">
        <f t="shared" si="2189"/>
        <v>0</v>
      </c>
      <c r="V17516" s="32">
        <f t="shared" si="2190"/>
        <v>0</v>
      </c>
      <c r="W17516" s="32">
        <f t="shared" si="2191"/>
        <v>0</v>
      </c>
      <c r="X17516" s="32">
        <f t="shared" si="2192"/>
        <v>0</v>
      </c>
    </row>
    <row r="17517" spans="1:24" ht="14.25" customHeight="1">
      <c r="A17517" s="33" t="b">
        <f t="shared" si="2186"/>
        <v>0</v>
      </c>
      <c r="B17517" s="33">
        <f t="shared" si="2193"/>
        <v>17516</v>
      </c>
      <c r="C17517" s="17"/>
      <c r="N17517" s="37"/>
      <c r="O17517" s="37"/>
      <c r="P17517" s="37"/>
      <c r="Q17517" s="37"/>
      <c r="R17517" s="37"/>
      <c r="S17517" s="32">
        <f t="shared" si="2187"/>
        <v>0</v>
      </c>
      <c r="T17517" s="32">
        <f t="shared" si="2188"/>
        <v>0</v>
      </c>
      <c r="U17517" s="32">
        <f t="shared" si="2189"/>
        <v>0</v>
      </c>
      <c r="V17517" s="32">
        <f t="shared" si="2190"/>
        <v>0</v>
      </c>
      <c r="W17517" s="32">
        <f t="shared" si="2191"/>
        <v>0</v>
      </c>
      <c r="X17517" s="32">
        <f t="shared" si="2192"/>
        <v>0</v>
      </c>
    </row>
    <row r="17518" spans="1:24" ht="14.25" customHeight="1">
      <c r="A17518" s="33" t="b">
        <f t="shared" si="2186"/>
        <v>0</v>
      </c>
      <c r="B17518" s="33">
        <f t="shared" si="2193"/>
        <v>17517</v>
      </c>
      <c r="C17518" s="17"/>
      <c r="N17518" s="37"/>
      <c r="O17518" s="37"/>
      <c r="P17518" s="37"/>
      <c r="Q17518" s="37"/>
      <c r="R17518" s="37"/>
      <c r="S17518" s="32">
        <f t="shared" si="2187"/>
        <v>0</v>
      </c>
      <c r="T17518" s="32">
        <f t="shared" si="2188"/>
        <v>0</v>
      </c>
      <c r="U17518" s="32">
        <f t="shared" si="2189"/>
        <v>0</v>
      </c>
      <c r="V17518" s="32">
        <f t="shared" si="2190"/>
        <v>0</v>
      </c>
      <c r="W17518" s="32">
        <f t="shared" si="2191"/>
        <v>0</v>
      </c>
      <c r="X17518" s="32">
        <f t="shared" si="2192"/>
        <v>0</v>
      </c>
    </row>
    <row r="17519" spans="1:24" ht="14.25" customHeight="1">
      <c r="A17519" s="33" t="b">
        <f t="shared" si="2186"/>
        <v>0</v>
      </c>
      <c r="B17519" s="33">
        <f t="shared" si="2193"/>
        <v>17518</v>
      </c>
      <c r="C17519" s="17"/>
      <c r="N17519" s="37"/>
      <c r="O17519" s="37"/>
      <c r="P17519" s="37"/>
      <c r="Q17519" s="37"/>
      <c r="R17519" s="37"/>
      <c r="S17519" s="32">
        <f t="shared" si="2187"/>
        <v>0</v>
      </c>
      <c r="T17519" s="32">
        <f t="shared" si="2188"/>
        <v>0</v>
      </c>
      <c r="U17519" s="32">
        <f t="shared" si="2189"/>
        <v>0</v>
      </c>
      <c r="V17519" s="32">
        <f t="shared" si="2190"/>
        <v>0</v>
      </c>
      <c r="W17519" s="32">
        <f t="shared" si="2191"/>
        <v>0</v>
      </c>
      <c r="X17519" s="32">
        <f t="shared" si="2192"/>
        <v>0</v>
      </c>
    </row>
    <row r="17520" spans="1:24" ht="14.25" customHeight="1">
      <c r="A17520" s="33" t="b">
        <f t="shared" si="2186"/>
        <v>0</v>
      </c>
      <c r="B17520" s="33">
        <f t="shared" si="2193"/>
        <v>17519</v>
      </c>
      <c r="C17520" s="17"/>
      <c r="N17520" s="37"/>
      <c r="O17520" s="37"/>
      <c r="P17520" s="37"/>
      <c r="Q17520" s="37"/>
      <c r="R17520" s="37"/>
      <c r="S17520" s="32">
        <f t="shared" si="2187"/>
        <v>0</v>
      </c>
      <c r="T17520" s="32">
        <f t="shared" si="2188"/>
        <v>0</v>
      </c>
      <c r="U17520" s="32">
        <f t="shared" si="2189"/>
        <v>0</v>
      </c>
      <c r="V17520" s="32">
        <f t="shared" si="2190"/>
        <v>0</v>
      </c>
      <c r="W17520" s="32">
        <f t="shared" si="2191"/>
        <v>0</v>
      </c>
      <c r="X17520" s="32">
        <f t="shared" si="2192"/>
        <v>0</v>
      </c>
    </row>
    <row r="17521" spans="1:24" ht="14.25" customHeight="1">
      <c r="A17521" s="33" t="b">
        <f t="shared" si="2186"/>
        <v>0</v>
      </c>
      <c r="B17521" s="33">
        <f t="shared" si="2193"/>
        <v>17520</v>
      </c>
      <c r="C17521" s="17"/>
      <c r="N17521" s="37"/>
      <c r="O17521" s="37"/>
      <c r="P17521" s="37"/>
      <c r="Q17521" s="37"/>
      <c r="R17521" s="37"/>
      <c r="S17521" s="32">
        <f t="shared" si="2187"/>
        <v>0</v>
      </c>
      <c r="T17521" s="32">
        <f t="shared" si="2188"/>
        <v>0</v>
      </c>
      <c r="U17521" s="32">
        <f t="shared" si="2189"/>
        <v>0</v>
      </c>
      <c r="V17521" s="32">
        <f t="shared" si="2190"/>
        <v>0</v>
      </c>
      <c r="W17521" s="32">
        <f t="shared" si="2191"/>
        <v>0</v>
      </c>
      <c r="X17521" s="32">
        <f t="shared" si="2192"/>
        <v>0</v>
      </c>
    </row>
    <row r="17522" spans="1:24" ht="14.25" customHeight="1">
      <c r="A17522" s="33" t="b">
        <f t="shared" si="2186"/>
        <v>0</v>
      </c>
      <c r="B17522" s="33">
        <f t="shared" si="2193"/>
        <v>17521</v>
      </c>
      <c r="C17522" s="17"/>
      <c r="N17522" s="37"/>
      <c r="O17522" s="37"/>
      <c r="P17522" s="37"/>
      <c r="Q17522" s="37"/>
      <c r="R17522" s="37"/>
      <c r="S17522" s="32">
        <f t="shared" si="2187"/>
        <v>0</v>
      </c>
      <c r="T17522" s="32">
        <f t="shared" si="2188"/>
        <v>0</v>
      </c>
      <c r="U17522" s="32">
        <f t="shared" si="2189"/>
        <v>0</v>
      </c>
      <c r="V17522" s="32">
        <f t="shared" si="2190"/>
        <v>0</v>
      </c>
      <c r="W17522" s="32">
        <f t="shared" si="2191"/>
        <v>0</v>
      </c>
      <c r="X17522" s="32">
        <f t="shared" si="2192"/>
        <v>0</v>
      </c>
    </row>
    <row r="17523" spans="1:24" ht="14.25" customHeight="1">
      <c r="A17523" s="33" t="b">
        <f t="shared" si="2186"/>
        <v>0</v>
      </c>
      <c r="B17523" s="33">
        <f t="shared" si="2193"/>
        <v>17522</v>
      </c>
      <c r="C17523" s="17"/>
      <c r="N17523" s="37"/>
      <c r="O17523" s="37"/>
      <c r="P17523" s="37"/>
      <c r="Q17523" s="37"/>
      <c r="R17523" s="37"/>
      <c r="S17523" s="32">
        <f t="shared" si="2187"/>
        <v>0</v>
      </c>
      <c r="T17523" s="32">
        <f t="shared" si="2188"/>
        <v>0</v>
      </c>
      <c r="U17523" s="32">
        <f t="shared" si="2189"/>
        <v>0</v>
      </c>
      <c r="V17523" s="32">
        <f t="shared" si="2190"/>
        <v>0</v>
      </c>
      <c r="W17523" s="32">
        <f t="shared" si="2191"/>
        <v>0</v>
      </c>
      <c r="X17523" s="32">
        <f t="shared" si="2192"/>
        <v>0</v>
      </c>
    </row>
    <row r="17524" spans="1:24" ht="14.25" customHeight="1">
      <c r="A17524" s="33" t="b">
        <f t="shared" si="2186"/>
        <v>0</v>
      </c>
      <c r="B17524" s="33">
        <f t="shared" si="2193"/>
        <v>17523</v>
      </c>
      <c r="C17524" s="17"/>
      <c r="N17524" s="37"/>
      <c r="O17524" s="37"/>
      <c r="P17524" s="37"/>
      <c r="Q17524" s="37"/>
      <c r="R17524" s="37"/>
      <c r="S17524" s="32">
        <f t="shared" si="2187"/>
        <v>0</v>
      </c>
      <c r="T17524" s="32">
        <f t="shared" si="2188"/>
        <v>0</v>
      </c>
      <c r="U17524" s="32">
        <f t="shared" si="2189"/>
        <v>0</v>
      </c>
      <c r="V17524" s="32">
        <f t="shared" si="2190"/>
        <v>0</v>
      </c>
      <c r="W17524" s="32">
        <f t="shared" si="2191"/>
        <v>0</v>
      </c>
      <c r="X17524" s="32">
        <f t="shared" si="2192"/>
        <v>0</v>
      </c>
    </row>
    <row r="17525" spans="1:24" ht="14.25" customHeight="1">
      <c r="A17525" s="33" t="b">
        <f t="shared" si="2186"/>
        <v>0</v>
      </c>
      <c r="B17525" s="33">
        <f t="shared" si="2193"/>
        <v>17524</v>
      </c>
      <c r="C17525" s="17"/>
      <c r="N17525" s="37"/>
      <c r="O17525" s="37"/>
      <c r="P17525" s="37"/>
      <c r="Q17525" s="37"/>
      <c r="R17525" s="37"/>
      <c r="S17525" s="32">
        <f t="shared" si="2187"/>
        <v>0</v>
      </c>
      <c r="T17525" s="32">
        <f t="shared" si="2188"/>
        <v>0</v>
      </c>
      <c r="U17525" s="32">
        <f t="shared" si="2189"/>
        <v>0</v>
      </c>
      <c r="V17525" s="32">
        <f t="shared" si="2190"/>
        <v>0</v>
      </c>
      <c r="W17525" s="32">
        <f t="shared" si="2191"/>
        <v>0</v>
      </c>
      <c r="X17525" s="32">
        <f t="shared" si="2192"/>
        <v>0</v>
      </c>
    </row>
    <row r="17526" spans="1:24" ht="14.25" customHeight="1">
      <c r="A17526" s="33" t="b">
        <f t="shared" si="2186"/>
        <v>0</v>
      </c>
      <c r="B17526" s="33">
        <f t="shared" si="2193"/>
        <v>17525</v>
      </c>
      <c r="C17526" s="17"/>
      <c r="N17526" s="37"/>
      <c r="O17526" s="37"/>
      <c r="P17526" s="37"/>
      <c r="Q17526" s="37"/>
      <c r="R17526" s="37"/>
      <c r="S17526" s="32">
        <f t="shared" si="2187"/>
        <v>0</v>
      </c>
      <c r="T17526" s="32">
        <f t="shared" si="2188"/>
        <v>0</v>
      </c>
      <c r="U17526" s="32">
        <f t="shared" si="2189"/>
        <v>0</v>
      </c>
      <c r="V17526" s="32">
        <f t="shared" si="2190"/>
        <v>0</v>
      </c>
      <c r="W17526" s="32">
        <f t="shared" si="2191"/>
        <v>0</v>
      </c>
      <c r="X17526" s="32">
        <f t="shared" si="2192"/>
        <v>0</v>
      </c>
    </row>
    <row r="17527" spans="1:24" ht="14.25" customHeight="1">
      <c r="A17527" s="33" t="b">
        <f t="shared" si="2186"/>
        <v>0</v>
      </c>
      <c r="B17527" s="33">
        <f t="shared" si="2193"/>
        <v>17526</v>
      </c>
      <c r="C17527" s="17"/>
      <c r="N17527" s="37"/>
      <c r="O17527" s="37"/>
      <c r="P17527" s="37"/>
      <c r="Q17527" s="37"/>
      <c r="R17527" s="37"/>
      <c r="S17527" s="32">
        <f t="shared" si="2187"/>
        <v>0</v>
      </c>
      <c r="T17527" s="32">
        <f t="shared" si="2188"/>
        <v>0</v>
      </c>
      <c r="U17527" s="32">
        <f t="shared" si="2189"/>
        <v>0</v>
      </c>
      <c r="V17527" s="32">
        <f t="shared" si="2190"/>
        <v>0</v>
      </c>
      <c r="W17527" s="32">
        <f t="shared" si="2191"/>
        <v>0</v>
      </c>
      <c r="X17527" s="32">
        <f t="shared" si="2192"/>
        <v>0</v>
      </c>
    </row>
    <row r="17528" spans="1:24" ht="14.25" customHeight="1">
      <c r="A17528" s="33" t="b">
        <f t="shared" si="2186"/>
        <v>0</v>
      </c>
      <c r="B17528" s="33">
        <f t="shared" si="2193"/>
        <v>17527</v>
      </c>
      <c r="C17528" s="17"/>
      <c r="N17528" s="37"/>
      <c r="O17528" s="37"/>
      <c r="P17528" s="37"/>
      <c r="Q17528" s="37"/>
      <c r="R17528" s="37"/>
      <c r="S17528" s="32">
        <f t="shared" si="2187"/>
        <v>0</v>
      </c>
      <c r="T17528" s="32">
        <f t="shared" si="2188"/>
        <v>0</v>
      </c>
      <c r="U17528" s="32">
        <f t="shared" si="2189"/>
        <v>0</v>
      </c>
      <c r="V17528" s="32">
        <f t="shared" si="2190"/>
        <v>0</v>
      </c>
      <c r="W17528" s="32">
        <f t="shared" si="2191"/>
        <v>0</v>
      </c>
      <c r="X17528" s="32">
        <f t="shared" si="2192"/>
        <v>0</v>
      </c>
    </row>
    <row r="17529" spans="1:24" ht="14.25" customHeight="1">
      <c r="A17529" s="33" t="b">
        <f t="shared" si="2186"/>
        <v>0</v>
      </c>
      <c r="B17529" s="33">
        <f t="shared" si="2193"/>
        <v>17528</v>
      </c>
      <c r="C17529" s="17"/>
      <c r="N17529" s="37"/>
      <c r="O17529" s="37"/>
      <c r="P17529" s="37"/>
      <c r="Q17529" s="37"/>
      <c r="R17529" s="37"/>
      <c r="S17529" s="32">
        <f t="shared" si="2187"/>
        <v>0</v>
      </c>
      <c r="T17529" s="32">
        <f t="shared" si="2188"/>
        <v>0</v>
      </c>
      <c r="U17529" s="32">
        <f t="shared" si="2189"/>
        <v>0</v>
      </c>
      <c r="V17529" s="32">
        <f t="shared" si="2190"/>
        <v>0</v>
      </c>
      <c r="W17529" s="32">
        <f t="shared" si="2191"/>
        <v>0</v>
      </c>
      <c r="X17529" s="32">
        <f t="shared" si="2192"/>
        <v>0</v>
      </c>
    </row>
    <row r="17530" spans="1:24" ht="14.25" customHeight="1">
      <c r="A17530" s="33" t="b">
        <f t="shared" si="2186"/>
        <v>0</v>
      </c>
      <c r="B17530" s="33">
        <f t="shared" si="2193"/>
        <v>17529</v>
      </c>
      <c r="C17530" s="17"/>
      <c r="N17530" s="37"/>
      <c r="O17530" s="37"/>
      <c r="P17530" s="37"/>
      <c r="Q17530" s="37"/>
      <c r="R17530" s="37"/>
      <c r="S17530" s="32">
        <f t="shared" si="2187"/>
        <v>0</v>
      </c>
      <c r="T17530" s="32">
        <f t="shared" si="2188"/>
        <v>0</v>
      </c>
      <c r="U17530" s="32">
        <f t="shared" si="2189"/>
        <v>0</v>
      </c>
      <c r="V17530" s="32">
        <f t="shared" si="2190"/>
        <v>0</v>
      </c>
      <c r="W17530" s="32">
        <f t="shared" si="2191"/>
        <v>0</v>
      </c>
      <c r="X17530" s="32">
        <f t="shared" si="2192"/>
        <v>0</v>
      </c>
    </row>
    <row r="17531" spans="1:24" ht="14.25" customHeight="1">
      <c r="A17531" s="33" t="b">
        <f t="shared" si="2186"/>
        <v>0</v>
      </c>
      <c r="B17531" s="33">
        <f t="shared" si="2193"/>
        <v>17530</v>
      </c>
      <c r="C17531" s="17"/>
      <c r="N17531" s="37"/>
      <c r="O17531" s="37"/>
      <c r="P17531" s="37"/>
      <c r="Q17531" s="37"/>
      <c r="R17531" s="37"/>
      <c r="S17531" s="32">
        <f t="shared" si="2187"/>
        <v>0</v>
      </c>
      <c r="T17531" s="32">
        <f t="shared" si="2188"/>
        <v>0</v>
      </c>
      <c r="U17531" s="32">
        <f t="shared" si="2189"/>
        <v>0</v>
      </c>
      <c r="V17531" s="32">
        <f t="shared" si="2190"/>
        <v>0</v>
      </c>
      <c r="W17531" s="32">
        <f t="shared" si="2191"/>
        <v>0</v>
      </c>
      <c r="X17531" s="32">
        <f t="shared" si="2192"/>
        <v>0</v>
      </c>
    </row>
    <row r="17532" spans="1:24" ht="14.25" customHeight="1">
      <c r="A17532" s="33" t="b">
        <f t="shared" si="2186"/>
        <v>0</v>
      </c>
      <c r="B17532" s="33">
        <f t="shared" si="2193"/>
        <v>17531</v>
      </c>
      <c r="C17532" s="17"/>
      <c r="N17532" s="37"/>
      <c r="O17532" s="37"/>
      <c r="P17532" s="37"/>
      <c r="Q17532" s="37"/>
      <c r="R17532" s="37"/>
      <c r="S17532" s="32">
        <f t="shared" si="2187"/>
        <v>0</v>
      </c>
      <c r="T17532" s="32">
        <f t="shared" si="2188"/>
        <v>0</v>
      </c>
      <c r="U17532" s="32">
        <f t="shared" si="2189"/>
        <v>0</v>
      </c>
      <c r="V17532" s="32">
        <f t="shared" si="2190"/>
        <v>0</v>
      </c>
      <c r="W17532" s="32">
        <f t="shared" si="2191"/>
        <v>0</v>
      </c>
      <c r="X17532" s="32">
        <f t="shared" si="2192"/>
        <v>0</v>
      </c>
    </row>
    <row r="17533" spans="1:24" ht="14.25" customHeight="1">
      <c r="A17533" s="33" t="b">
        <f t="shared" si="2186"/>
        <v>0</v>
      </c>
      <c r="B17533" s="33">
        <f t="shared" si="2193"/>
        <v>17532</v>
      </c>
      <c r="C17533" s="17"/>
      <c r="N17533" s="37"/>
      <c r="O17533" s="37"/>
      <c r="P17533" s="37"/>
      <c r="Q17533" s="37"/>
      <c r="R17533" s="37"/>
      <c r="S17533" s="32">
        <f t="shared" si="2187"/>
        <v>0</v>
      </c>
      <c r="T17533" s="32">
        <f t="shared" si="2188"/>
        <v>0</v>
      </c>
      <c r="U17533" s="32">
        <f t="shared" si="2189"/>
        <v>0</v>
      </c>
      <c r="V17533" s="32">
        <f t="shared" si="2190"/>
        <v>0</v>
      </c>
      <c r="W17533" s="32">
        <f t="shared" si="2191"/>
        <v>0</v>
      </c>
      <c r="X17533" s="32">
        <f t="shared" si="2192"/>
        <v>0</v>
      </c>
    </row>
    <row r="17534" spans="1:24" ht="14.25" customHeight="1">
      <c r="A17534" s="33" t="b">
        <f t="shared" si="2186"/>
        <v>0</v>
      </c>
      <c r="B17534" s="33">
        <f t="shared" si="2193"/>
        <v>17533</v>
      </c>
      <c r="C17534" s="17"/>
      <c r="N17534" s="37"/>
      <c r="O17534" s="37"/>
      <c r="P17534" s="37"/>
      <c r="Q17534" s="37"/>
      <c r="R17534" s="37"/>
      <c r="S17534" s="32">
        <f t="shared" si="2187"/>
        <v>0</v>
      </c>
      <c r="T17534" s="32">
        <f t="shared" si="2188"/>
        <v>0</v>
      </c>
      <c r="U17534" s="32">
        <f t="shared" si="2189"/>
        <v>0</v>
      </c>
      <c r="V17534" s="32">
        <f t="shared" si="2190"/>
        <v>0</v>
      </c>
      <c r="W17534" s="32">
        <f t="shared" si="2191"/>
        <v>0</v>
      </c>
      <c r="X17534" s="32">
        <f t="shared" si="2192"/>
        <v>0</v>
      </c>
    </row>
    <row r="17535" spans="1:24" ht="14.25" customHeight="1">
      <c r="A17535" s="33" t="b">
        <f t="shared" si="2186"/>
        <v>0</v>
      </c>
      <c r="B17535" s="33">
        <f t="shared" si="2193"/>
        <v>17534</v>
      </c>
      <c r="C17535" s="17"/>
      <c r="N17535" s="37"/>
      <c r="O17535" s="37"/>
      <c r="P17535" s="37"/>
      <c r="Q17535" s="37"/>
      <c r="R17535" s="37"/>
      <c r="S17535" s="32">
        <f t="shared" si="2187"/>
        <v>0</v>
      </c>
      <c r="T17535" s="32">
        <f t="shared" si="2188"/>
        <v>0</v>
      </c>
      <c r="U17535" s="32">
        <f t="shared" si="2189"/>
        <v>0</v>
      </c>
      <c r="V17535" s="32">
        <f t="shared" si="2190"/>
        <v>0</v>
      </c>
      <c r="W17535" s="32">
        <f t="shared" si="2191"/>
        <v>0</v>
      </c>
      <c r="X17535" s="32">
        <f t="shared" si="2192"/>
        <v>0</v>
      </c>
    </row>
    <row r="17536" spans="1:24" ht="14.25" customHeight="1">
      <c r="A17536" s="33" t="b">
        <f t="shared" si="2186"/>
        <v>0</v>
      </c>
      <c r="B17536" s="33">
        <f t="shared" si="2193"/>
        <v>17535</v>
      </c>
      <c r="C17536" s="17"/>
      <c r="N17536" s="37"/>
      <c r="O17536" s="37"/>
      <c r="P17536" s="37"/>
      <c r="Q17536" s="37"/>
      <c r="R17536" s="37"/>
      <c r="S17536" s="32">
        <f t="shared" si="2187"/>
        <v>0</v>
      </c>
      <c r="T17536" s="32">
        <f t="shared" si="2188"/>
        <v>0</v>
      </c>
      <c r="U17536" s="32">
        <f t="shared" si="2189"/>
        <v>0</v>
      </c>
      <c r="V17536" s="32">
        <f t="shared" si="2190"/>
        <v>0</v>
      </c>
      <c r="W17536" s="32">
        <f t="shared" si="2191"/>
        <v>0</v>
      </c>
      <c r="X17536" s="32">
        <f t="shared" si="2192"/>
        <v>0</v>
      </c>
    </row>
    <row r="17537" spans="1:24" ht="14.25" customHeight="1">
      <c r="A17537" s="33" t="b">
        <f t="shared" si="2186"/>
        <v>0</v>
      </c>
      <c r="B17537" s="33">
        <f t="shared" si="2193"/>
        <v>17536</v>
      </c>
      <c r="C17537" s="17"/>
      <c r="N17537" s="37"/>
      <c r="O17537" s="37"/>
      <c r="P17537" s="37"/>
      <c r="Q17537" s="37"/>
      <c r="R17537" s="37"/>
      <c r="S17537" s="32">
        <f t="shared" si="2187"/>
        <v>0</v>
      </c>
      <c r="T17537" s="32">
        <f t="shared" si="2188"/>
        <v>0</v>
      </c>
      <c r="U17537" s="32">
        <f t="shared" si="2189"/>
        <v>0</v>
      </c>
      <c r="V17537" s="32">
        <f t="shared" si="2190"/>
        <v>0</v>
      </c>
      <c r="W17537" s="32">
        <f t="shared" si="2191"/>
        <v>0</v>
      </c>
      <c r="X17537" s="32">
        <f t="shared" si="2192"/>
        <v>0</v>
      </c>
    </row>
    <row r="17538" spans="1:24" ht="14.25" customHeight="1">
      <c r="A17538" s="33" t="b">
        <f t="shared" ref="A17538:A17601" si="2194">IF(OR(COUNTIF(D17538:M17538, "NOT EXECUTED"), COUNTIF(D17538:M17538, "NOT COMPILED"), COUNTIF(D17538:M17538, "NOT EFFECTIVE")),TRUE,FALSE)</f>
        <v>0</v>
      </c>
      <c r="B17538" s="33">
        <f t="shared" si="2193"/>
        <v>17537</v>
      </c>
      <c r="C17538" s="17"/>
      <c r="N17538" s="37"/>
      <c r="O17538" s="37"/>
      <c r="P17538" s="37"/>
      <c r="Q17538" s="37"/>
      <c r="R17538" s="37"/>
      <c r="S17538" s="32">
        <f t="shared" ref="S17538:S17601" si="2195">IF(COUNTIF(H17538:M17538,"NOT EFFECTIVE"),1,0)</f>
        <v>0</v>
      </c>
      <c r="T17538" s="32">
        <f t="shared" ref="T17538:T17601" si="2196">IF(AND(D17538="NOT EXECUTED",COUNTA($N17538)&lt;&gt;0),1,0)</f>
        <v>0</v>
      </c>
      <c r="U17538" s="32">
        <f t="shared" ref="U17538:U17601" si="2197">IF(AND(E17538="NOT EXECUTED",COUNTA($N17538)&lt;&gt;0),1,0)</f>
        <v>0</v>
      </c>
      <c r="V17538" s="32">
        <f t="shared" ref="V17538:V17601" si="2198">IF(AND(F17538="NOT EXECUTED",COUNTA($N17538)&lt;&gt;0),1,0)</f>
        <v>0</v>
      </c>
      <c r="W17538" s="32">
        <f t="shared" ref="W17538:W17601" si="2199">IF(AND(G17538="NOT EXECUTED",COUNTA($N17538)&lt;&gt;0),1,0)</f>
        <v>0</v>
      </c>
      <c r="X17538" s="32">
        <f t="shared" ref="X17538:X17601" si="2200">IF(AND(S17538=1,COUNTA($N17538)&lt;&gt;0),1,0)</f>
        <v>0</v>
      </c>
    </row>
    <row r="17539" spans="1:24" ht="14.25" customHeight="1">
      <c r="A17539" s="33" t="b">
        <f t="shared" si="2194"/>
        <v>0</v>
      </c>
      <c r="B17539" s="33">
        <f t="shared" ref="B17539:B17602" si="2201">+B17538+1</f>
        <v>17538</v>
      </c>
      <c r="C17539" s="17"/>
      <c r="N17539" s="37"/>
      <c r="O17539" s="37"/>
      <c r="P17539" s="37"/>
      <c r="Q17539" s="37"/>
      <c r="R17539" s="37"/>
      <c r="S17539" s="32">
        <f t="shared" si="2195"/>
        <v>0</v>
      </c>
      <c r="T17539" s="32">
        <f t="shared" si="2196"/>
        <v>0</v>
      </c>
      <c r="U17539" s="32">
        <f t="shared" si="2197"/>
        <v>0</v>
      </c>
      <c r="V17539" s="32">
        <f t="shared" si="2198"/>
        <v>0</v>
      </c>
      <c r="W17539" s="32">
        <f t="shared" si="2199"/>
        <v>0</v>
      </c>
      <c r="X17539" s="32">
        <f t="shared" si="2200"/>
        <v>0</v>
      </c>
    </row>
    <row r="17540" spans="1:24" ht="14.25" customHeight="1">
      <c r="A17540" s="33" t="b">
        <f t="shared" si="2194"/>
        <v>0</v>
      </c>
      <c r="B17540" s="33">
        <f t="shared" si="2201"/>
        <v>17539</v>
      </c>
      <c r="C17540" s="17"/>
      <c r="N17540" s="37"/>
      <c r="O17540" s="37"/>
      <c r="P17540" s="37"/>
      <c r="Q17540" s="37"/>
      <c r="R17540" s="37"/>
      <c r="S17540" s="32">
        <f t="shared" si="2195"/>
        <v>0</v>
      </c>
      <c r="T17540" s="32">
        <f t="shared" si="2196"/>
        <v>0</v>
      </c>
      <c r="U17540" s="32">
        <f t="shared" si="2197"/>
        <v>0</v>
      </c>
      <c r="V17540" s="32">
        <f t="shared" si="2198"/>
        <v>0</v>
      </c>
      <c r="W17540" s="32">
        <f t="shared" si="2199"/>
        <v>0</v>
      </c>
      <c r="X17540" s="32">
        <f t="shared" si="2200"/>
        <v>0</v>
      </c>
    </row>
    <row r="17541" spans="1:24" ht="14.25" customHeight="1">
      <c r="A17541" s="33" t="b">
        <f t="shared" si="2194"/>
        <v>0</v>
      </c>
      <c r="B17541" s="33">
        <f t="shared" si="2201"/>
        <v>17540</v>
      </c>
      <c r="C17541" s="17"/>
      <c r="N17541" s="37"/>
      <c r="O17541" s="37"/>
      <c r="P17541" s="37"/>
      <c r="Q17541" s="37"/>
      <c r="R17541" s="37"/>
      <c r="S17541" s="32">
        <f t="shared" si="2195"/>
        <v>0</v>
      </c>
      <c r="T17541" s="32">
        <f t="shared" si="2196"/>
        <v>0</v>
      </c>
      <c r="U17541" s="32">
        <f t="shared" si="2197"/>
        <v>0</v>
      </c>
      <c r="V17541" s="32">
        <f t="shared" si="2198"/>
        <v>0</v>
      </c>
      <c r="W17541" s="32">
        <f t="shared" si="2199"/>
        <v>0</v>
      </c>
      <c r="X17541" s="32">
        <f t="shared" si="2200"/>
        <v>0</v>
      </c>
    </row>
    <row r="17542" spans="1:24" ht="14.25" customHeight="1">
      <c r="A17542" s="33" t="b">
        <f t="shared" si="2194"/>
        <v>0</v>
      </c>
      <c r="B17542" s="33">
        <f t="shared" si="2201"/>
        <v>17541</v>
      </c>
      <c r="C17542" s="17"/>
      <c r="N17542" s="37"/>
      <c r="O17542" s="37"/>
      <c r="P17542" s="37"/>
      <c r="Q17542" s="37"/>
      <c r="R17542" s="37"/>
      <c r="S17542" s="32">
        <f t="shared" si="2195"/>
        <v>0</v>
      </c>
      <c r="T17542" s="32">
        <f t="shared" si="2196"/>
        <v>0</v>
      </c>
      <c r="U17542" s="32">
        <f t="shared" si="2197"/>
        <v>0</v>
      </c>
      <c r="V17542" s="32">
        <f t="shared" si="2198"/>
        <v>0</v>
      </c>
      <c r="W17542" s="32">
        <f t="shared" si="2199"/>
        <v>0</v>
      </c>
      <c r="X17542" s="32">
        <f t="shared" si="2200"/>
        <v>0</v>
      </c>
    </row>
    <row r="17543" spans="1:24" ht="14.25" customHeight="1">
      <c r="A17543" s="33" t="b">
        <f t="shared" si="2194"/>
        <v>0</v>
      </c>
      <c r="B17543" s="33">
        <f t="shared" si="2201"/>
        <v>17542</v>
      </c>
      <c r="C17543" s="17"/>
      <c r="N17543" s="37"/>
      <c r="O17543" s="37"/>
      <c r="P17543" s="37"/>
      <c r="Q17543" s="37"/>
      <c r="R17543" s="37"/>
      <c r="S17543" s="32">
        <f t="shared" si="2195"/>
        <v>0</v>
      </c>
      <c r="T17543" s="32">
        <f t="shared" si="2196"/>
        <v>0</v>
      </c>
      <c r="U17543" s="32">
        <f t="shared" si="2197"/>
        <v>0</v>
      </c>
      <c r="V17543" s="32">
        <f t="shared" si="2198"/>
        <v>0</v>
      </c>
      <c r="W17543" s="32">
        <f t="shared" si="2199"/>
        <v>0</v>
      </c>
      <c r="X17543" s="32">
        <f t="shared" si="2200"/>
        <v>0</v>
      </c>
    </row>
    <row r="17544" spans="1:24" ht="14.25" customHeight="1">
      <c r="A17544" s="33" t="b">
        <f t="shared" si="2194"/>
        <v>0</v>
      </c>
      <c r="B17544" s="33">
        <f t="shared" si="2201"/>
        <v>17543</v>
      </c>
      <c r="C17544" s="17"/>
      <c r="N17544" s="37"/>
      <c r="O17544" s="37"/>
      <c r="P17544" s="37"/>
      <c r="Q17544" s="37"/>
      <c r="R17544" s="37"/>
      <c r="S17544" s="32">
        <f t="shared" si="2195"/>
        <v>0</v>
      </c>
      <c r="T17544" s="32">
        <f t="shared" si="2196"/>
        <v>0</v>
      </c>
      <c r="U17544" s="32">
        <f t="shared" si="2197"/>
        <v>0</v>
      </c>
      <c r="V17544" s="32">
        <f t="shared" si="2198"/>
        <v>0</v>
      </c>
      <c r="W17544" s="32">
        <f t="shared" si="2199"/>
        <v>0</v>
      </c>
      <c r="X17544" s="32">
        <f t="shared" si="2200"/>
        <v>0</v>
      </c>
    </row>
    <row r="17545" spans="1:24" ht="14.25" customHeight="1">
      <c r="A17545" s="33" t="b">
        <f t="shared" si="2194"/>
        <v>0</v>
      </c>
      <c r="B17545" s="33">
        <f t="shared" si="2201"/>
        <v>17544</v>
      </c>
      <c r="C17545" s="17"/>
      <c r="N17545" s="37"/>
      <c r="O17545" s="37"/>
      <c r="P17545" s="37"/>
      <c r="Q17545" s="37"/>
      <c r="R17545" s="37"/>
      <c r="S17545" s="32">
        <f t="shared" si="2195"/>
        <v>0</v>
      </c>
      <c r="T17545" s="32">
        <f t="shared" si="2196"/>
        <v>0</v>
      </c>
      <c r="U17545" s="32">
        <f t="shared" si="2197"/>
        <v>0</v>
      </c>
      <c r="V17545" s="32">
        <f t="shared" si="2198"/>
        <v>0</v>
      </c>
      <c r="W17545" s="32">
        <f t="shared" si="2199"/>
        <v>0</v>
      </c>
      <c r="X17545" s="32">
        <f t="shared" si="2200"/>
        <v>0</v>
      </c>
    </row>
    <row r="17546" spans="1:24" ht="14.25" customHeight="1">
      <c r="A17546" s="33" t="b">
        <f t="shared" si="2194"/>
        <v>0</v>
      </c>
      <c r="B17546" s="33">
        <f t="shared" si="2201"/>
        <v>17545</v>
      </c>
      <c r="C17546" s="17"/>
      <c r="N17546" s="37"/>
      <c r="O17546" s="37"/>
      <c r="P17546" s="37"/>
      <c r="Q17546" s="37"/>
      <c r="R17546" s="37"/>
      <c r="S17546" s="32">
        <f t="shared" si="2195"/>
        <v>0</v>
      </c>
      <c r="T17546" s="32">
        <f t="shared" si="2196"/>
        <v>0</v>
      </c>
      <c r="U17546" s="32">
        <f t="shared" si="2197"/>
        <v>0</v>
      </c>
      <c r="V17546" s="32">
        <f t="shared" si="2198"/>
        <v>0</v>
      </c>
      <c r="W17546" s="32">
        <f t="shared" si="2199"/>
        <v>0</v>
      </c>
      <c r="X17546" s="32">
        <f t="shared" si="2200"/>
        <v>0</v>
      </c>
    </row>
    <row r="17547" spans="1:24" ht="14.25" customHeight="1">
      <c r="A17547" s="33" t="b">
        <f t="shared" si="2194"/>
        <v>0</v>
      </c>
      <c r="B17547" s="33">
        <f t="shared" si="2201"/>
        <v>17546</v>
      </c>
      <c r="C17547" s="17"/>
      <c r="N17547" s="37"/>
      <c r="O17547" s="37"/>
      <c r="P17547" s="37"/>
      <c r="Q17547" s="37"/>
      <c r="R17547" s="37"/>
      <c r="S17547" s="32">
        <f t="shared" si="2195"/>
        <v>0</v>
      </c>
      <c r="T17547" s="32">
        <f t="shared" si="2196"/>
        <v>0</v>
      </c>
      <c r="U17547" s="32">
        <f t="shared" si="2197"/>
        <v>0</v>
      </c>
      <c r="V17547" s="32">
        <f t="shared" si="2198"/>
        <v>0</v>
      </c>
      <c r="W17547" s="32">
        <f t="shared" si="2199"/>
        <v>0</v>
      </c>
      <c r="X17547" s="32">
        <f t="shared" si="2200"/>
        <v>0</v>
      </c>
    </row>
    <row r="17548" spans="1:24" ht="14.25" customHeight="1">
      <c r="A17548" s="33" t="b">
        <f t="shared" si="2194"/>
        <v>0</v>
      </c>
      <c r="B17548" s="33">
        <f t="shared" si="2201"/>
        <v>17547</v>
      </c>
      <c r="C17548" s="17"/>
      <c r="N17548" s="37"/>
      <c r="O17548" s="37"/>
      <c r="P17548" s="37"/>
      <c r="Q17548" s="37"/>
      <c r="R17548" s="37"/>
      <c r="S17548" s="32">
        <f t="shared" si="2195"/>
        <v>0</v>
      </c>
      <c r="T17548" s="32">
        <f t="shared" si="2196"/>
        <v>0</v>
      </c>
      <c r="U17548" s="32">
        <f t="shared" si="2197"/>
        <v>0</v>
      </c>
      <c r="V17548" s="32">
        <f t="shared" si="2198"/>
        <v>0</v>
      </c>
      <c r="W17548" s="32">
        <f t="shared" si="2199"/>
        <v>0</v>
      </c>
      <c r="X17548" s="32">
        <f t="shared" si="2200"/>
        <v>0</v>
      </c>
    </row>
    <row r="17549" spans="1:24" ht="14.25" customHeight="1">
      <c r="A17549" s="33" t="b">
        <f t="shared" si="2194"/>
        <v>0</v>
      </c>
      <c r="B17549" s="33">
        <f t="shared" si="2201"/>
        <v>17548</v>
      </c>
      <c r="C17549" s="17"/>
      <c r="N17549" s="37"/>
      <c r="O17549" s="37"/>
      <c r="P17549" s="37"/>
      <c r="Q17549" s="37"/>
      <c r="R17549" s="37"/>
      <c r="S17549" s="32">
        <f t="shared" si="2195"/>
        <v>0</v>
      </c>
      <c r="T17549" s="32">
        <f t="shared" si="2196"/>
        <v>0</v>
      </c>
      <c r="U17549" s="32">
        <f t="shared" si="2197"/>
        <v>0</v>
      </c>
      <c r="V17549" s="32">
        <f t="shared" si="2198"/>
        <v>0</v>
      </c>
      <c r="W17549" s="32">
        <f t="shared" si="2199"/>
        <v>0</v>
      </c>
      <c r="X17549" s="32">
        <f t="shared" si="2200"/>
        <v>0</v>
      </c>
    </row>
    <row r="17550" spans="1:24" ht="14.25" customHeight="1">
      <c r="A17550" s="33" t="b">
        <f t="shared" si="2194"/>
        <v>0</v>
      </c>
      <c r="B17550" s="33">
        <f t="shared" si="2201"/>
        <v>17549</v>
      </c>
      <c r="C17550" s="17"/>
      <c r="N17550" s="37"/>
      <c r="O17550" s="37"/>
      <c r="P17550" s="37"/>
      <c r="Q17550" s="37"/>
      <c r="R17550" s="37"/>
      <c r="S17550" s="32">
        <f t="shared" si="2195"/>
        <v>0</v>
      </c>
      <c r="T17550" s="32">
        <f t="shared" si="2196"/>
        <v>0</v>
      </c>
      <c r="U17550" s="32">
        <f t="shared" si="2197"/>
        <v>0</v>
      </c>
      <c r="V17550" s="32">
        <f t="shared" si="2198"/>
        <v>0</v>
      </c>
      <c r="W17550" s="32">
        <f t="shared" si="2199"/>
        <v>0</v>
      </c>
      <c r="X17550" s="32">
        <f t="shared" si="2200"/>
        <v>0</v>
      </c>
    </row>
    <row r="17551" spans="1:24" ht="14.25" customHeight="1">
      <c r="A17551" s="33" t="b">
        <f t="shared" si="2194"/>
        <v>0</v>
      </c>
      <c r="B17551" s="33">
        <f t="shared" si="2201"/>
        <v>17550</v>
      </c>
      <c r="C17551" s="17"/>
      <c r="N17551" s="37"/>
      <c r="O17551" s="37"/>
      <c r="P17551" s="37"/>
      <c r="Q17551" s="37"/>
      <c r="R17551" s="37"/>
      <c r="S17551" s="32">
        <f t="shared" si="2195"/>
        <v>0</v>
      </c>
      <c r="T17551" s="32">
        <f t="shared" si="2196"/>
        <v>0</v>
      </c>
      <c r="U17551" s="32">
        <f t="shared" si="2197"/>
        <v>0</v>
      </c>
      <c r="V17551" s="32">
        <f t="shared" si="2198"/>
        <v>0</v>
      </c>
      <c r="W17551" s="32">
        <f t="shared" si="2199"/>
        <v>0</v>
      </c>
      <c r="X17551" s="32">
        <f t="shared" si="2200"/>
        <v>0</v>
      </c>
    </row>
    <row r="17552" spans="1:24" ht="14.25" customHeight="1">
      <c r="A17552" s="33" t="b">
        <f t="shared" si="2194"/>
        <v>0</v>
      </c>
      <c r="B17552" s="33">
        <f t="shared" si="2201"/>
        <v>17551</v>
      </c>
      <c r="C17552" s="17"/>
      <c r="N17552" s="37"/>
      <c r="O17552" s="37"/>
      <c r="P17552" s="37"/>
      <c r="Q17552" s="37"/>
      <c r="R17552" s="37"/>
      <c r="S17552" s="32">
        <f t="shared" si="2195"/>
        <v>0</v>
      </c>
      <c r="T17552" s="32">
        <f t="shared" si="2196"/>
        <v>0</v>
      </c>
      <c r="U17552" s="32">
        <f t="shared" si="2197"/>
        <v>0</v>
      </c>
      <c r="V17552" s="32">
        <f t="shared" si="2198"/>
        <v>0</v>
      </c>
      <c r="W17552" s="32">
        <f t="shared" si="2199"/>
        <v>0</v>
      </c>
      <c r="X17552" s="32">
        <f t="shared" si="2200"/>
        <v>0</v>
      </c>
    </row>
    <row r="17553" spans="1:24" ht="14.25" customHeight="1">
      <c r="A17553" s="33" t="b">
        <f t="shared" si="2194"/>
        <v>0</v>
      </c>
      <c r="B17553" s="33">
        <f t="shared" si="2201"/>
        <v>17552</v>
      </c>
      <c r="C17553" s="17"/>
      <c r="N17553" s="37"/>
      <c r="O17553" s="37"/>
      <c r="P17553" s="37"/>
      <c r="Q17553" s="37"/>
      <c r="R17553" s="37"/>
      <c r="S17553" s="32">
        <f t="shared" si="2195"/>
        <v>0</v>
      </c>
      <c r="T17553" s="32">
        <f t="shared" si="2196"/>
        <v>0</v>
      </c>
      <c r="U17553" s="32">
        <f t="shared" si="2197"/>
        <v>0</v>
      </c>
      <c r="V17553" s="32">
        <f t="shared" si="2198"/>
        <v>0</v>
      </c>
      <c r="W17553" s="32">
        <f t="shared" si="2199"/>
        <v>0</v>
      </c>
      <c r="X17553" s="32">
        <f t="shared" si="2200"/>
        <v>0</v>
      </c>
    </row>
    <row r="17554" spans="1:24" ht="14.25" customHeight="1">
      <c r="A17554" s="33" t="b">
        <f t="shared" si="2194"/>
        <v>0</v>
      </c>
      <c r="B17554" s="33">
        <f t="shared" si="2201"/>
        <v>17553</v>
      </c>
      <c r="C17554" s="17"/>
      <c r="N17554" s="37"/>
      <c r="O17554" s="37"/>
      <c r="P17554" s="37"/>
      <c r="Q17554" s="37"/>
      <c r="R17554" s="37"/>
      <c r="S17554" s="32">
        <f t="shared" si="2195"/>
        <v>0</v>
      </c>
      <c r="T17554" s="32">
        <f t="shared" si="2196"/>
        <v>0</v>
      </c>
      <c r="U17554" s="32">
        <f t="shared" si="2197"/>
        <v>0</v>
      </c>
      <c r="V17554" s="32">
        <f t="shared" si="2198"/>
        <v>0</v>
      </c>
      <c r="W17554" s="32">
        <f t="shared" si="2199"/>
        <v>0</v>
      </c>
      <c r="X17554" s="32">
        <f t="shared" si="2200"/>
        <v>0</v>
      </c>
    </row>
    <row r="17555" spans="1:24" ht="14.25" customHeight="1">
      <c r="A17555" s="33" t="b">
        <f t="shared" si="2194"/>
        <v>0</v>
      </c>
      <c r="B17555" s="33">
        <f t="shared" si="2201"/>
        <v>17554</v>
      </c>
      <c r="C17555" s="17"/>
      <c r="N17555" s="37"/>
      <c r="O17555" s="37"/>
      <c r="P17555" s="37"/>
      <c r="Q17555" s="37"/>
      <c r="R17555" s="37"/>
      <c r="S17555" s="32">
        <f t="shared" si="2195"/>
        <v>0</v>
      </c>
      <c r="T17555" s="32">
        <f t="shared" si="2196"/>
        <v>0</v>
      </c>
      <c r="U17555" s="32">
        <f t="shared" si="2197"/>
        <v>0</v>
      </c>
      <c r="V17555" s="32">
        <f t="shared" si="2198"/>
        <v>0</v>
      </c>
      <c r="W17555" s="32">
        <f t="shared" si="2199"/>
        <v>0</v>
      </c>
      <c r="X17555" s="32">
        <f t="shared" si="2200"/>
        <v>0</v>
      </c>
    </row>
    <row r="17556" spans="1:24" ht="14.25" customHeight="1">
      <c r="A17556" s="33" t="b">
        <f t="shared" si="2194"/>
        <v>0</v>
      </c>
      <c r="B17556" s="33">
        <f t="shared" si="2201"/>
        <v>17555</v>
      </c>
      <c r="C17556" s="17"/>
      <c r="N17556" s="37"/>
      <c r="O17556" s="37"/>
      <c r="P17556" s="37"/>
      <c r="Q17556" s="37"/>
      <c r="R17556" s="37"/>
      <c r="S17556" s="32">
        <f t="shared" si="2195"/>
        <v>0</v>
      </c>
      <c r="T17556" s="32">
        <f t="shared" si="2196"/>
        <v>0</v>
      </c>
      <c r="U17556" s="32">
        <f t="shared" si="2197"/>
        <v>0</v>
      </c>
      <c r="V17556" s="32">
        <f t="shared" si="2198"/>
        <v>0</v>
      </c>
      <c r="W17556" s="32">
        <f t="shared" si="2199"/>
        <v>0</v>
      </c>
      <c r="X17556" s="32">
        <f t="shared" si="2200"/>
        <v>0</v>
      </c>
    </row>
    <row r="17557" spans="1:24" ht="14.25" customHeight="1">
      <c r="A17557" s="33" t="b">
        <f t="shared" si="2194"/>
        <v>0</v>
      </c>
      <c r="B17557" s="33">
        <f t="shared" si="2201"/>
        <v>17556</v>
      </c>
      <c r="C17557" s="17"/>
      <c r="N17557" s="37"/>
      <c r="O17557" s="37"/>
      <c r="P17557" s="37"/>
      <c r="Q17557" s="37"/>
      <c r="R17557" s="37"/>
      <c r="S17557" s="32">
        <f t="shared" si="2195"/>
        <v>0</v>
      </c>
      <c r="T17557" s="32">
        <f t="shared" si="2196"/>
        <v>0</v>
      </c>
      <c r="U17557" s="32">
        <f t="shared" si="2197"/>
        <v>0</v>
      </c>
      <c r="V17557" s="32">
        <f t="shared" si="2198"/>
        <v>0</v>
      </c>
      <c r="W17557" s="32">
        <f t="shared" si="2199"/>
        <v>0</v>
      </c>
      <c r="X17557" s="32">
        <f t="shared" si="2200"/>
        <v>0</v>
      </c>
    </row>
    <row r="17558" spans="1:24" ht="14.25" customHeight="1">
      <c r="A17558" s="33" t="b">
        <f t="shared" si="2194"/>
        <v>0</v>
      </c>
      <c r="B17558" s="33">
        <f t="shared" si="2201"/>
        <v>17557</v>
      </c>
      <c r="C17558" s="17"/>
      <c r="N17558" s="37"/>
      <c r="O17558" s="37"/>
      <c r="P17558" s="37"/>
      <c r="Q17558" s="37"/>
      <c r="R17558" s="37"/>
      <c r="S17558" s="32">
        <f t="shared" si="2195"/>
        <v>0</v>
      </c>
      <c r="T17558" s="32">
        <f t="shared" si="2196"/>
        <v>0</v>
      </c>
      <c r="U17558" s="32">
        <f t="shared" si="2197"/>
        <v>0</v>
      </c>
      <c r="V17558" s="32">
        <f t="shared" si="2198"/>
        <v>0</v>
      </c>
      <c r="W17558" s="32">
        <f t="shared" si="2199"/>
        <v>0</v>
      </c>
      <c r="X17558" s="32">
        <f t="shared" si="2200"/>
        <v>0</v>
      </c>
    </row>
    <row r="17559" spans="1:24" ht="14.25" customHeight="1">
      <c r="A17559" s="33" t="b">
        <f t="shared" si="2194"/>
        <v>0</v>
      </c>
      <c r="B17559" s="33">
        <f t="shared" si="2201"/>
        <v>17558</v>
      </c>
      <c r="C17559" s="17"/>
      <c r="N17559" s="37"/>
      <c r="O17559" s="37"/>
      <c r="P17559" s="37"/>
      <c r="Q17559" s="37"/>
      <c r="R17559" s="37"/>
      <c r="S17559" s="32">
        <f t="shared" si="2195"/>
        <v>0</v>
      </c>
      <c r="T17559" s="32">
        <f t="shared" si="2196"/>
        <v>0</v>
      </c>
      <c r="U17559" s="32">
        <f t="shared" si="2197"/>
        <v>0</v>
      </c>
      <c r="V17559" s="32">
        <f t="shared" si="2198"/>
        <v>0</v>
      </c>
      <c r="W17559" s="32">
        <f t="shared" si="2199"/>
        <v>0</v>
      </c>
      <c r="X17559" s="32">
        <f t="shared" si="2200"/>
        <v>0</v>
      </c>
    </row>
    <row r="17560" spans="1:24" ht="14.25" customHeight="1">
      <c r="A17560" s="33" t="b">
        <f t="shared" si="2194"/>
        <v>0</v>
      </c>
      <c r="B17560" s="33">
        <f t="shared" si="2201"/>
        <v>17559</v>
      </c>
      <c r="C17560" s="17"/>
      <c r="N17560" s="37"/>
      <c r="O17560" s="37"/>
      <c r="P17560" s="37"/>
      <c r="Q17560" s="37"/>
      <c r="R17560" s="37"/>
      <c r="S17560" s="32">
        <f t="shared" si="2195"/>
        <v>0</v>
      </c>
      <c r="T17560" s="32">
        <f t="shared" si="2196"/>
        <v>0</v>
      </c>
      <c r="U17560" s="32">
        <f t="shared" si="2197"/>
        <v>0</v>
      </c>
      <c r="V17560" s="32">
        <f t="shared" si="2198"/>
        <v>0</v>
      </c>
      <c r="W17560" s="32">
        <f t="shared" si="2199"/>
        <v>0</v>
      </c>
      <c r="X17560" s="32">
        <f t="shared" si="2200"/>
        <v>0</v>
      </c>
    </row>
    <row r="17561" spans="1:24" ht="14.25" customHeight="1">
      <c r="A17561" s="33" t="b">
        <f t="shared" si="2194"/>
        <v>0</v>
      </c>
      <c r="B17561" s="33">
        <f t="shared" si="2201"/>
        <v>17560</v>
      </c>
      <c r="C17561" s="17"/>
      <c r="N17561" s="37"/>
      <c r="O17561" s="37"/>
      <c r="P17561" s="37"/>
      <c r="Q17561" s="37"/>
      <c r="R17561" s="37"/>
      <c r="S17561" s="32">
        <f t="shared" si="2195"/>
        <v>0</v>
      </c>
      <c r="T17561" s="32">
        <f t="shared" si="2196"/>
        <v>0</v>
      </c>
      <c r="U17561" s="32">
        <f t="shared" si="2197"/>
        <v>0</v>
      </c>
      <c r="V17561" s="32">
        <f t="shared" si="2198"/>
        <v>0</v>
      </c>
      <c r="W17561" s="32">
        <f t="shared" si="2199"/>
        <v>0</v>
      </c>
      <c r="X17561" s="32">
        <f t="shared" si="2200"/>
        <v>0</v>
      </c>
    </row>
    <row r="17562" spans="1:24" ht="14.25" customHeight="1">
      <c r="A17562" s="33" t="b">
        <f t="shared" si="2194"/>
        <v>0</v>
      </c>
      <c r="B17562" s="33">
        <f t="shared" si="2201"/>
        <v>17561</v>
      </c>
      <c r="C17562" s="17"/>
      <c r="N17562" s="37"/>
      <c r="O17562" s="37"/>
      <c r="P17562" s="37"/>
      <c r="Q17562" s="37"/>
      <c r="R17562" s="37"/>
      <c r="S17562" s="32">
        <f t="shared" si="2195"/>
        <v>0</v>
      </c>
      <c r="T17562" s="32">
        <f t="shared" si="2196"/>
        <v>0</v>
      </c>
      <c r="U17562" s="32">
        <f t="shared" si="2197"/>
        <v>0</v>
      </c>
      <c r="V17562" s="32">
        <f t="shared" si="2198"/>
        <v>0</v>
      </c>
      <c r="W17562" s="32">
        <f t="shared" si="2199"/>
        <v>0</v>
      </c>
      <c r="X17562" s="32">
        <f t="shared" si="2200"/>
        <v>0</v>
      </c>
    </row>
    <row r="17563" spans="1:24" ht="14.25" customHeight="1">
      <c r="A17563" s="33" t="b">
        <f t="shared" si="2194"/>
        <v>0</v>
      </c>
      <c r="B17563" s="33">
        <f t="shared" si="2201"/>
        <v>17562</v>
      </c>
      <c r="C17563" s="17"/>
      <c r="N17563" s="37"/>
      <c r="O17563" s="37"/>
      <c r="P17563" s="37"/>
      <c r="Q17563" s="37"/>
      <c r="R17563" s="37"/>
      <c r="S17563" s="32">
        <f t="shared" si="2195"/>
        <v>0</v>
      </c>
      <c r="T17563" s="32">
        <f t="shared" si="2196"/>
        <v>0</v>
      </c>
      <c r="U17563" s="32">
        <f t="shared" si="2197"/>
        <v>0</v>
      </c>
      <c r="V17563" s="32">
        <f t="shared" si="2198"/>
        <v>0</v>
      </c>
      <c r="W17563" s="32">
        <f t="shared" si="2199"/>
        <v>0</v>
      </c>
      <c r="X17563" s="32">
        <f t="shared" si="2200"/>
        <v>0</v>
      </c>
    </row>
    <row r="17564" spans="1:24" ht="14.25" customHeight="1">
      <c r="A17564" s="33" t="b">
        <f t="shared" si="2194"/>
        <v>0</v>
      </c>
      <c r="B17564" s="33">
        <f t="shared" si="2201"/>
        <v>17563</v>
      </c>
      <c r="C17564" s="17"/>
      <c r="N17564" s="37"/>
      <c r="O17564" s="37"/>
      <c r="P17564" s="37"/>
      <c r="Q17564" s="37"/>
      <c r="R17564" s="37"/>
      <c r="S17564" s="32">
        <f t="shared" si="2195"/>
        <v>0</v>
      </c>
      <c r="T17564" s="32">
        <f t="shared" si="2196"/>
        <v>0</v>
      </c>
      <c r="U17564" s="32">
        <f t="shared" si="2197"/>
        <v>0</v>
      </c>
      <c r="V17564" s="32">
        <f t="shared" si="2198"/>
        <v>0</v>
      </c>
      <c r="W17564" s="32">
        <f t="shared" si="2199"/>
        <v>0</v>
      </c>
      <c r="X17564" s="32">
        <f t="shared" si="2200"/>
        <v>0</v>
      </c>
    </row>
    <row r="17565" spans="1:24" ht="14.25" customHeight="1">
      <c r="A17565" s="33" t="b">
        <f t="shared" si="2194"/>
        <v>0</v>
      </c>
      <c r="B17565" s="33">
        <f t="shared" si="2201"/>
        <v>17564</v>
      </c>
      <c r="C17565" s="17"/>
      <c r="N17565" s="37"/>
      <c r="O17565" s="37"/>
      <c r="P17565" s="37"/>
      <c r="Q17565" s="37"/>
      <c r="R17565" s="37"/>
      <c r="S17565" s="32">
        <f t="shared" si="2195"/>
        <v>0</v>
      </c>
      <c r="T17565" s="32">
        <f t="shared" si="2196"/>
        <v>0</v>
      </c>
      <c r="U17565" s="32">
        <f t="shared" si="2197"/>
        <v>0</v>
      </c>
      <c r="V17565" s="32">
        <f t="shared" si="2198"/>
        <v>0</v>
      </c>
      <c r="W17565" s="32">
        <f t="shared" si="2199"/>
        <v>0</v>
      </c>
      <c r="X17565" s="32">
        <f t="shared" si="2200"/>
        <v>0</v>
      </c>
    </row>
    <row r="17566" spans="1:24" ht="14.25" customHeight="1">
      <c r="A17566" s="33" t="b">
        <f t="shared" si="2194"/>
        <v>0</v>
      </c>
      <c r="B17566" s="33">
        <f t="shared" si="2201"/>
        <v>17565</v>
      </c>
      <c r="C17566" s="17"/>
      <c r="N17566" s="37"/>
      <c r="O17566" s="37"/>
      <c r="P17566" s="37"/>
      <c r="Q17566" s="37"/>
      <c r="R17566" s="37"/>
      <c r="S17566" s="32">
        <f t="shared" si="2195"/>
        <v>0</v>
      </c>
      <c r="T17566" s="32">
        <f t="shared" si="2196"/>
        <v>0</v>
      </c>
      <c r="U17566" s="32">
        <f t="shared" si="2197"/>
        <v>0</v>
      </c>
      <c r="V17566" s="32">
        <f t="shared" si="2198"/>
        <v>0</v>
      </c>
      <c r="W17566" s="32">
        <f t="shared" si="2199"/>
        <v>0</v>
      </c>
      <c r="X17566" s="32">
        <f t="shared" si="2200"/>
        <v>0</v>
      </c>
    </row>
    <row r="17567" spans="1:24" ht="14.25" customHeight="1">
      <c r="A17567" s="33" t="b">
        <f t="shared" si="2194"/>
        <v>0</v>
      </c>
      <c r="B17567" s="33">
        <f t="shared" si="2201"/>
        <v>17566</v>
      </c>
      <c r="C17567" s="17"/>
      <c r="N17567" s="37"/>
      <c r="O17567" s="37"/>
      <c r="P17567" s="37"/>
      <c r="Q17567" s="37"/>
      <c r="R17567" s="37"/>
      <c r="S17567" s="32">
        <f t="shared" si="2195"/>
        <v>0</v>
      </c>
      <c r="T17567" s="32">
        <f t="shared" si="2196"/>
        <v>0</v>
      </c>
      <c r="U17567" s="32">
        <f t="shared" si="2197"/>
        <v>0</v>
      </c>
      <c r="V17567" s="32">
        <f t="shared" si="2198"/>
        <v>0</v>
      </c>
      <c r="W17567" s="32">
        <f t="shared" si="2199"/>
        <v>0</v>
      </c>
      <c r="X17567" s="32">
        <f t="shared" si="2200"/>
        <v>0</v>
      </c>
    </row>
    <row r="17568" spans="1:24" ht="14.25" customHeight="1">
      <c r="A17568" s="33" t="b">
        <f t="shared" si="2194"/>
        <v>0</v>
      </c>
      <c r="B17568" s="33">
        <f t="shared" si="2201"/>
        <v>17567</v>
      </c>
      <c r="C17568" s="17"/>
      <c r="N17568" s="37"/>
      <c r="O17568" s="37"/>
      <c r="P17568" s="37"/>
      <c r="Q17568" s="37"/>
      <c r="R17568" s="37"/>
      <c r="S17568" s="32">
        <f t="shared" si="2195"/>
        <v>0</v>
      </c>
      <c r="T17568" s="32">
        <f t="shared" si="2196"/>
        <v>0</v>
      </c>
      <c r="U17568" s="32">
        <f t="shared" si="2197"/>
        <v>0</v>
      </c>
      <c r="V17568" s="32">
        <f t="shared" si="2198"/>
        <v>0</v>
      </c>
      <c r="W17568" s="32">
        <f t="shared" si="2199"/>
        <v>0</v>
      </c>
      <c r="X17568" s="32">
        <f t="shared" si="2200"/>
        <v>0</v>
      </c>
    </row>
    <row r="17569" spans="1:24" ht="14.25" customHeight="1">
      <c r="A17569" s="33" t="b">
        <f t="shared" si="2194"/>
        <v>0</v>
      </c>
      <c r="B17569" s="33">
        <f t="shared" si="2201"/>
        <v>17568</v>
      </c>
      <c r="C17569" s="17"/>
      <c r="N17569" s="37"/>
      <c r="O17569" s="37"/>
      <c r="P17569" s="37"/>
      <c r="Q17569" s="37"/>
      <c r="R17569" s="37"/>
      <c r="S17569" s="32">
        <f t="shared" si="2195"/>
        <v>0</v>
      </c>
      <c r="T17569" s="32">
        <f t="shared" si="2196"/>
        <v>0</v>
      </c>
      <c r="U17569" s="32">
        <f t="shared" si="2197"/>
        <v>0</v>
      </c>
      <c r="V17569" s="32">
        <f t="shared" si="2198"/>
        <v>0</v>
      </c>
      <c r="W17569" s="32">
        <f t="shared" si="2199"/>
        <v>0</v>
      </c>
      <c r="X17569" s="32">
        <f t="shared" si="2200"/>
        <v>0</v>
      </c>
    </row>
    <row r="17570" spans="1:24" ht="14.25" customHeight="1">
      <c r="A17570" s="33" t="b">
        <f t="shared" si="2194"/>
        <v>0</v>
      </c>
      <c r="B17570" s="33">
        <f t="shared" si="2201"/>
        <v>17569</v>
      </c>
      <c r="C17570" s="17"/>
      <c r="N17570" s="37"/>
      <c r="O17570" s="37"/>
      <c r="P17570" s="37"/>
      <c r="Q17570" s="37"/>
      <c r="R17570" s="37"/>
      <c r="S17570" s="32">
        <f t="shared" si="2195"/>
        <v>0</v>
      </c>
      <c r="T17570" s="32">
        <f t="shared" si="2196"/>
        <v>0</v>
      </c>
      <c r="U17570" s="32">
        <f t="shared" si="2197"/>
        <v>0</v>
      </c>
      <c r="V17570" s="32">
        <f t="shared" si="2198"/>
        <v>0</v>
      </c>
      <c r="W17570" s="32">
        <f t="shared" si="2199"/>
        <v>0</v>
      </c>
      <c r="X17570" s="32">
        <f t="shared" si="2200"/>
        <v>0</v>
      </c>
    </row>
    <row r="17571" spans="1:24" ht="14.25" customHeight="1">
      <c r="A17571" s="33" t="b">
        <f t="shared" si="2194"/>
        <v>0</v>
      </c>
      <c r="B17571" s="33">
        <f t="shared" si="2201"/>
        <v>17570</v>
      </c>
      <c r="C17571" s="17"/>
      <c r="N17571" s="37"/>
      <c r="O17571" s="37"/>
      <c r="P17571" s="37"/>
      <c r="Q17571" s="37"/>
      <c r="R17571" s="37"/>
      <c r="S17571" s="32">
        <f t="shared" si="2195"/>
        <v>0</v>
      </c>
      <c r="T17571" s="32">
        <f t="shared" si="2196"/>
        <v>0</v>
      </c>
      <c r="U17571" s="32">
        <f t="shared" si="2197"/>
        <v>0</v>
      </c>
      <c r="V17571" s="32">
        <f t="shared" si="2198"/>
        <v>0</v>
      </c>
      <c r="W17571" s="32">
        <f t="shared" si="2199"/>
        <v>0</v>
      </c>
      <c r="X17571" s="32">
        <f t="shared" si="2200"/>
        <v>0</v>
      </c>
    </row>
    <row r="17572" spans="1:24" ht="14.25" customHeight="1">
      <c r="A17572" s="33" t="b">
        <f t="shared" si="2194"/>
        <v>0</v>
      </c>
      <c r="B17572" s="33">
        <f t="shared" si="2201"/>
        <v>17571</v>
      </c>
      <c r="C17572" s="17"/>
      <c r="N17572" s="37"/>
      <c r="O17572" s="37"/>
      <c r="P17572" s="37"/>
      <c r="Q17572" s="37"/>
      <c r="R17572" s="37"/>
      <c r="S17572" s="32">
        <f t="shared" si="2195"/>
        <v>0</v>
      </c>
      <c r="T17572" s="32">
        <f t="shared" si="2196"/>
        <v>0</v>
      </c>
      <c r="U17572" s="32">
        <f t="shared" si="2197"/>
        <v>0</v>
      </c>
      <c r="V17572" s="32">
        <f t="shared" si="2198"/>
        <v>0</v>
      </c>
      <c r="W17572" s="32">
        <f t="shared" si="2199"/>
        <v>0</v>
      </c>
      <c r="X17572" s="32">
        <f t="shared" si="2200"/>
        <v>0</v>
      </c>
    </row>
    <row r="17573" spans="1:24" ht="14.25" customHeight="1">
      <c r="A17573" s="33" t="b">
        <f t="shared" si="2194"/>
        <v>0</v>
      </c>
      <c r="B17573" s="33">
        <f t="shared" si="2201"/>
        <v>17572</v>
      </c>
      <c r="C17573" s="17"/>
      <c r="N17573" s="37"/>
      <c r="O17573" s="37"/>
      <c r="P17573" s="37"/>
      <c r="Q17573" s="37"/>
      <c r="R17573" s="37"/>
      <c r="S17573" s="32">
        <f t="shared" si="2195"/>
        <v>0</v>
      </c>
      <c r="T17573" s="32">
        <f t="shared" si="2196"/>
        <v>0</v>
      </c>
      <c r="U17573" s="32">
        <f t="shared" si="2197"/>
        <v>0</v>
      </c>
      <c r="V17573" s="32">
        <f t="shared" si="2198"/>
        <v>0</v>
      </c>
      <c r="W17573" s="32">
        <f t="shared" si="2199"/>
        <v>0</v>
      </c>
      <c r="X17573" s="32">
        <f t="shared" si="2200"/>
        <v>0</v>
      </c>
    </row>
    <row r="17574" spans="1:24" ht="14.25" customHeight="1">
      <c r="A17574" s="33" t="b">
        <f t="shared" si="2194"/>
        <v>0</v>
      </c>
      <c r="B17574" s="33">
        <f t="shared" si="2201"/>
        <v>17573</v>
      </c>
      <c r="C17574" s="17"/>
      <c r="N17574" s="37"/>
      <c r="O17574" s="37"/>
      <c r="P17574" s="37"/>
      <c r="Q17574" s="37"/>
      <c r="R17574" s="37"/>
      <c r="S17574" s="32">
        <f t="shared" si="2195"/>
        <v>0</v>
      </c>
      <c r="T17574" s="32">
        <f t="shared" si="2196"/>
        <v>0</v>
      </c>
      <c r="U17574" s="32">
        <f t="shared" si="2197"/>
        <v>0</v>
      </c>
      <c r="V17574" s="32">
        <f t="shared" si="2198"/>
        <v>0</v>
      </c>
      <c r="W17574" s="32">
        <f t="shared" si="2199"/>
        <v>0</v>
      </c>
      <c r="X17574" s="32">
        <f t="shared" si="2200"/>
        <v>0</v>
      </c>
    </row>
    <row r="17575" spans="1:24" ht="14.25" customHeight="1">
      <c r="A17575" s="33" t="b">
        <f t="shared" si="2194"/>
        <v>0</v>
      </c>
      <c r="B17575" s="33">
        <f t="shared" si="2201"/>
        <v>17574</v>
      </c>
      <c r="C17575" s="17"/>
      <c r="N17575" s="37"/>
      <c r="O17575" s="37"/>
      <c r="P17575" s="37"/>
      <c r="Q17575" s="37"/>
      <c r="R17575" s="37"/>
      <c r="S17575" s="32">
        <f t="shared" si="2195"/>
        <v>0</v>
      </c>
      <c r="T17575" s="32">
        <f t="shared" si="2196"/>
        <v>0</v>
      </c>
      <c r="U17575" s="32">
        <f t="shared" si="2197"/>
        <v>0</v>
      </c>
      <c r="V17575" s="32">
        <f t="shared" si="2198"/>
        <v>0</v>
      </c>
      <c r="W17575" s="32">
        <f t="shared" si="2199"/>
        <v>0</v>
      </c>
      <c r="X17575" s="32">
        <f t="shared" si="2200"/>
        <v>0</v>
      </c>
    </row>
    <row r="17576" spans="1:24" ht="14.25" customHeight="1">
      <c r="A17576" s="33" t="b">
        <f t="shared" si="2194"/>
        <v>0</v>
      </c>
      <c r="B17576" s="33">
        <f t="shared" si="2201"/>
        <v>17575</v>
      </c>
      <c r="C17576" s="17"/>
      <c r="N17576" s="37"/>
      <c r="O17576" s="37"/>
      <c r="P17576" s="37"/>
      <c r="Q17576" s="37"/>
      <c r="R17576" s="37"/>
      <c r="S17576" s="32">
        <f t="shared" si="2195"/>
        <v>0</v>
      </c>
      <c r="T17576" s="32">
        <f t="shared" si="2196"/>
        <v>0</v>
      </c>
      <c r="U17576" s="32">
        <f t="shared" si="2197"/>
        <v>0</v>
      </c>
      <c r="V17576" s="32">
        <f t="shared" si="2198"/>
        <v>0</v>
      </c>
      <c r="W17576" s="32">
        <f t="shared" si="2199"/>
        <v>0</v>
      </c>
      <c r="X17576" s="32">
        <f t="shared" si="2200"/>
        <v>0</v>
      </c>
    </row>
    <row r="17577" spans="1:24" ht="14.25" customHeight="1">
      <c r="A17577" s="33" t="b">
        <f t="shared" si="2194"/>
        <v>0</v>
      </c>
      <c r="B17577" s="33">
        <f t="shared" si="2201"/>
        <v>17576</v>
      </c>
      <c r="C17577" s="17"/>
      <c r="N17577" s="37"/>
      <c r="O17577" s="37"/>
      <c r="P17577" s="37"/>
      <c r="Q17577" s="37"/>
      <c r="R17577" s="37"/>
      <c r="S17577" s="32">
        <f t="shared" si="2195"/>
        <v>0</v>
      </c>
      <c r="T17577" s="32">
        <f t="shared" si="2196"/>
        <v>0</v>
      </c>
      <c r="U17577" s="32">
        <f t="shared" si="2197"/>
        <v>0</v>
      </c>
      <c r="V17577" s="32">
        <f t="shared" si="2198"/>
        <v>0</v>
      </c>
      <c r="W17577" s="32">
        <f t="shared" si="2199"/>
        <v>0</v>
      </c>
      <c r="X17577" s="32">
        <f t="shared" si="2200"/>
        <v>0</v>
      </c>
    </row>
    <row r="17578" spans="1:24" ht="14.25" customHeight="1">
      <c r="A17578" s="33" t="b">
        <f t="shared" si="2194"/>
        <v>0</v>
      </c>
      <c r="B17578" s="33">
        <f t="shared" si="2201"/>
        <v>17577</v>
      </c>
      <c r="C17578" s="17"/>
      <c r="N17578" s="37"/>
      <c r="O17578" s="37"/>
      <c r="P17578" s="37"/>
      <c r="Q17578" s="37"/>
      <c r="R17578" s="37"/>
      <c r="S17578" s="32">
        <f t="shared" si="2195"/>
        <v>0</v>
      </c>
      <c r="T17578" s="32">
        <f t="shared" si="2196"/>
        <v>0</v>
      </c>
      <c r="U17578" s="32">
        <f t="shared" si="2197"/>
        <v>0</v>
      </c>
      <c r="V17578" s="32">
        <f t="shared" si="2198"/>
        <v>0</v>
      </c>
      <c r="W17578" s="32">
        <f t="shared" si="2199"/>
        <v>0</v>
      </c>
      <c r="X17578" s="32">
        <f t="shared" si="2200"/>
        <v>0</v>
      </c>
    </row>
    <row r="17579" spans="1:24" ht="14.25" customHeight="1">
      <c r="A17579" s="33" t="b">
        <f t="shared" si="2194"/>
        <v>0</v>
      </c>
      <c r="B17579" s="33">
        <f t="shared" si="2201"/>
        <v>17578</v>
      </c>
      <c r="C17579" s="17"/>
      <c r="N17579" s="37"/>
      <c r="O17579" s="37"/>
      <c r="P17579" s="37"/>
      <c r="Q17579" s="37"/>
      <c r="R17579" s="37"/>
      <c r="S17579" s="32">
        <f t="shared" si="2195"/>
        <v>0</v>
      </c>
      <c r="T17579" s="32">
        <f t="shared" si="2196"/>
        <v>0</v>
      </c>
      <c r="U17579" s="32">
        <f t="shared" si="2197"/>
        <v>0</v>
      </c>
      <c r="V17579" s="32">
        <f t="shared" si="2198"/>
        <v>0</v>
      </c>
      <c r="W17579" s="32">
        <f t="shared" si="2199"/>
        <v>0</v>
      </c>
      <c r="X17579" s="32">
        <f t="shared" si="2200"/>
        <v>0</v>
      </c>
    </row>
    <row r="17580" spans="1:24" ht="14.25" customHeight="1">
      <c r="A17580" s="33" t="b">
        <f t="shared" si="2194"/>
        <v>0</v>
      </c>
      <c r="B17580" s="33">
        <f t="shared" si="2201"/>
        <v>17579</v>
      </c>
      <c r="C17580" s="17"/>
      <c r="N17580" s="37"/>
      <c r="O17580" s="37"/>
      <c r="P17580" s="37"/>
      <c r="Q17580" s="37"/>
      <c r="R17580" s="37"/>
      <c r="S17580" s="32">
        <f t="shared" si="2195"/>
        <v>0</v>
      </c>
      <c r="T17580" s="32">
        <f t="shared" si="2196"/>
        <v>0</v>
      </c>
      <c r="U17580" s="32">
        <f t="shared" si="2197"/>
        <v>0</v>
      </c>
      <c r="V17580" s="32">
        <f t="shared" si="2198"/>
        <v>0</v>
      </c>
      <c r="W17580" s="32">
        <f t="shared" si="2199"/>
        <v>0</v>
      </c>
      <c r="X17580" s="32">
        <f t="shared" si="2200"/>
        <v>0</v>
      </c>
    </row>
    <row r="17581" spans="1:24" ht="14.25" customHeight="1">
      <c r="A17581" s="33" t="b">
        <f t="shared" si="2194"/>
        <v>0</v>
      </c>
      <c r="B17581" s="33">
        <f t="shared" si="2201"/>
        <v>17580</v>
      </c>
      <c r="C17581" s="17"/>
      <c r="N17581" s="37"/>
      <c r="O17581" s="37"/>
      <c r="P17581" s="37"/>
      <c r="Q17581" s="37"/>
      <c r="R17581" s="37"/>
      <c r="S17581" s="32">
        <f t="shared" si="2195"/>
        <v>0</v>
      </c>
      <c r="T17581" s="32">
        <f t="shared" si="2196"/>
        <v>0</v>
      </c>
      <c r="U17581" s="32">
        <f t="shared" si="2197"/>
        <v>0</v>
      </c>
      <c r="V17581" s="32">
        <f t="shared" si="2198"/>
        <v>0</v>
      </c>
      <c r="W17581" s="32">
        <f t="shared" si="2199"/>
        <v>0</v>
      </c>
      <c r="X17581" s="32">
        <f t="shared" si="2200"/>
        <v>0</v>
      </c>
    </row>
    <row r="17582" spans="1:24" ht="14.25" customHeight="1">
      <c r="A17582" s="33" t="b">
        <f t="shared" si="2194"/>
        <v>0</v>
      </c>
      <c r="B17582" s="33">
        <f t="shared" si="2201"/>
        <v>17581</v>
      </c>
      <c r="C17582" s="17"/>
      <c r="N17582" s="37"/>
      <c r="O17582" s="37"/>
      <c r="P17582" s="37"/>
      <c r="Q17582" s="37"/>
      <c r="R17582" s="37"/>
      <c r="S17582" s="32">
        <f t="shared" si="2195"/>
        <v>0</v>
      </c>
      <c r="T17582" s="32">
        <f t="shared" si="2196"/>
        <v>0</v>
      </c>
      <c r="U17582" s="32">
        <f t="shared" si="2197"/>
        <v>0</v>
      </c>
      <c r="V17582" s="32">
        <f t="shared" si="2198"/>
        <v>0</v>
      </c>
      <c r="W17582" s="32">
        <f t="shared" si="2199"/>
        <v>0</v>
      </c>
      <c r="X17582" s="32">
        <f t="shared" si="2200"/>
        <v>0</v>
      </c>
    </row>
    <row r="17583" spans="1:24" ht="14.25" customHeight="1">
      <c r="A17583" s="33" t="b">
        <f t="shared" si="2194"/>
        <v>0</v>
      </c>
      <c r="B17583" s="33">
        <f t="shared" si="2201"/>
        <v>17582</v>
      </c>
      <c r="C17583" s="17"/>
      <c r="N17583" s="37"/>
      <c r="O17583" s="37"/>
      <c r="P17583" s="37"/>
      <c r="Q17583" s="37"/>
      <c r="R17583" s="37"/>
      <c r="S17583" s="32">
        <f t="shared" si="2195"/>
        <v>0</v>
      </c>
      <c r="T17583" s="32">
        <f t="shared" si="2196"/>
        <v>0</v>
      </c>
      <c r="U17583" s="32">
        <f t="shared" si="2197"/>
        <v>0</v>
      </c>
      <c r="V17583" s="32">
        <f t="shared" si="2198"/>
        <v>0</v>
      </c>
      <c r="W17583" s="32">
        <f t="shared" si="2199"/>
        <v>0</v>
      </c>
      <c r="X17583" s="32">
        <f t="shared" si="2200"/>
        <v>0</v>
      </c>
    </row>
    <row r="17584" spans="1:24" ht="14.25" customHeight="1">
      <c r="A17584" s="33" t="b">
        <f t="shared" si="2194"/>
        <v>0</v>
      </c>
      <c r="B17584" s="33">
        <f t="shared" si="2201"/>
        <v>17583</v>
      </c>
      <c r="C17584" s="17"/>
      <c r="N17584" s="37"/>
      <c r="O17584" s="37"/>
      <c r="P17584" s="37"/>
      <c r="Q17584" s="37"/>
      <c r="R17584" s="37"/>
      <c r="S17584" s="32">
        <f t="shared" si="2195"/>
        <v>0</v>
      </c>
      <c r="T17584" s="32">
        <f t="shared" si="2196"/>
        <v>0</v>
      </c>
      <c r="U17584" s="32">
        <f t="shared" si="2197"/>
        <v>0</v>
      </c>
      <c r="V17584" s="32">
        <f t="shared" si="2198"/>
        <v>0</v>
      </c>
      <c r="W17584" s="32">
        <f t="shared" si="2199"/>
        <v>0</v>
      </c>
      <c r="X17584" s="32">
        <f t="shared" si="2200"/>
        <v>0</v>
      </c>
    </row>
    <row r="17585" spans="1:24" ht="14.25" customHeight="1">
      <c r="A17585" s="33" t="b">
        <f t="shared" si="2194"/>
        <v>0</v>
      </c>
      <c r="B17585" s="33">
        <f t="shared" si="2201"/>
        <v>17584</v>
      </c>
      <c r="C17585" s="17"/>
      <c r="N17585" s="37"/>
      <c r="O17585" s="37"/>
      <c r="P17585" s="37"/>
      <c r="Q17585" s="37"/>
      <c r="R17585" s="37"/>
      <c r="S17585" s="32">
        <f t="shared" si="2195"/>
        <v>0</v>
      </c>
      <c r="T17585" s="32">
        <f t="shared" si="2196"/>
        <v>0</v>
      </c>
      <c r="U17585" s="32">
        <f t="shared" si="2197"/>
        <v>0</v>
      </c>
      <c r="V17585" s="32">
        <f t="shared" si="2198"/>
        <v>0</v>
      </c>
      <c r="W17585" s="32">
        <f t="shared" si="2199"/>
        <v>0</v>
      </c>
      <c r="X17585" s="32">
        <f t="shared" si="2200"/>
        <v>0</v>
      </c>
    </row>
    <row r="17586" spans="1:24" ht="14.25" customHeight="1">
      <c r="A17586" s="33" t="b">
        <f t="shared" si="2194"/>
        <v>0</v>
      </c>
      <c r="B17586" s="33">
        <f t="shared" si="2201"/>
        <v>17585</v>
      </c>
      <c r="C17586" s="17"/>
      <c r="N17586" s="37"/>
      <c r="O17586" s="37"/>
      <c r="P17586" s="37"/>
      <c r="Q17586" s="37"/>
      <c r="R17586" s="37"/>
      <c r="S17586" s="32">
        <f t="shared" si="2195"/>
        <v>0</v>
      </c>
      <c r="T17586" s="32">
        <f t="shared" si="2196"/>
        <v>0</v>
      </c>
      <c r="U17586" s="32">
        <f t="shared" si="2197"/>
        <v>0</v>
      </c>
      <c r="V17586" s="32">
        <f t="shared" si="2198"/>
        <v>0</v>
      </c>
      <c r="W17586" s="32">
        <f t="shared" si="2199"/>
        <v>0</v>
      </c>
      <c r="X17586" s="32">
        <f t="shared" si="2200"/>
        <v>0</v>
      </c>
    </row>
    <row r="17587" spans="1:24" ht="14.25" customHeight="1">
      <c r="A17587" s="33" t="b">
        <f t="shared" si="2194"/>
        <v>0</v>
      </c>
      <c r="B17587" s="33">
        <f t="shared" si="2201"/>
        <v>17586</v>
      </c>
      <c r="C17587" s="17"/>
      <c r="N17587" s="37"/>
      <c r="O17587" s="37"/>
      <c r="P17587" s="37"/>
      <c r="Q17587" s="37"/>
      <c r="R17587" s="37"/>
      <c r="S17587" s="32">
        <f t="shared" si="2195"/>
        <v>0</v>
      </c>
      <c r="T17587" s="32">
        <f t="shared" si="2196"/>
        <v>0</v>
      </c>
      <c r="U17587" s="32">
        <f t="shared" si="2197"/>
        <v>0</v>
      </c>
      <c r="V17587" s="32">
        <f t="shared" si="2198"/>
        <v>0</v>
      </c>
      <c r="W17587" s="32">
        <f t="shared" si="2199"/>
        <v>0</v>
      </c>
      <c r="X17587" s="32">
        <f t="shared" si="2200"/>
        <v>0</v>
      </c>
    </row>
    <row r="17588" spans="1:24" ht="14.25" customHeight="1">
      <c r="A17588" s="33" t="b">
        <f t="shared" si="2194"/>
        <v>0</v>
      </c>
      <c r="B17588" s="33">
        <f t="shared" si="2201"/>
        <v>17587</v>
      </c>
      <c r="C17588" s="17"/>
      <c r="N17588" s="37"/>
      <c r="O17588" s="37"/>
      <c r="P17588" s="37"/>
      <c r="Q17588" s="37"/>
      <c r="R17588" s="37"/>
      <c r="S17588" s="32">
        <f t="shared" si="2195"/>
        <v>0</v>
      </c>
      <c r="T17588" s="32">
        <f t="shared" si="2196"/>
        <v>0</v>
      </c>
      <c r="U17588" s="32">
        <f t="shared" si="2197"/>
        <v>0</v>
      </c>
      <c r="V17588" s="32">
        <f t="shared" si="2198"/>
        <v>0</v>
      </c>
      <c r="W17588" s="32">
        <f t="shared" si="2199"/>
        <v>0</v>
      </c>
      <c r="X17588" s="32">
        <f t="shared" si="2200"/>
        <v>0</v>
      </c>
    </row>
    <row r="17589" spans="1:24" ht="14.25" customHeight="1">
      <c r="A17589" s="33" t="b">
        <f t="shared" si="2194"/>
        <v>0</v>
      </c>
      <c r="B17589" s="33">
        <f t="shared" si="2201"/>
        <v>17588</v>
      </c>
      <c r="C17589" s="17"/>
      <c r="N17589" s="37"/>
      <c r="O17589" s="37"/>
      <c r="P17589" s="37"/>
      <c r="Q17589" s="37"/>
      <c r="R17589" s="37"/>
      <c r="S17589" s="32">
        <f t="shared" si="2195"/>
        <v>0</v>
      </c>
      <c r="T17589" s="32">
        <f t="shared" si="2196"/>
        <v>0</v>
      </c>
      <c r="U17589" s="32">
        <f t="shared" si="2197"/>
        <v>0</v>
      </c>
      <c r="V17589" s="32">
        <f t="shared" si="2198"/>
        <v>0</v>
      </c>
      <c r="W17589" s="32">
        <f t="shared" si="2199"/>
        <v>0</v>
      </c>
      <c r="X17589" s="32">
        <f t="shared" si="2200"/>
        <v>0</v>
      </c>
    </row>
    <row r="17590" spans="1:24" ht="14.25" customHeight="1">
      <c r="A17590" s="33" t="b">
        <f t="shared" si="2194"/>
        <v>0</v>
      </c>
      <c r="B17590" s="33">
        <f t="shared" si="2201"/>
        <v>17589</v>
      </c>
      <c r="C17590" s="17"/>
      <c r="N17590" s="37"/>
      <c r="O17590" s="37"/>
      <c r="P17590" s="37"/>
      <c r="Q17590" s="37"/>
      <c r="R17590" s="37"/>
      <c r="S17590" s="32">
        <f t="shared" si="2195"/>
        <v>0</v>
      </c>
      <c r="T17590" s="32">
        <f t="shared" si="2196"/>
        <v>0</v>
      </c>
      <c r="U17590" s="32">
        <f t="shared" si="2197"/>
        <v>0</v>
      </c>
      <c r="V17590" s="32">
        <f t="shared" si="2198"/>
        <v>0</v>
      </c>
      <c r="W17590" s="32">
        <f t="shared" si="2199"/>
        <v>0</v>
      </c>
      <c r="X17590" s="32">
        <f t="shared" si="2200"/>
        <v>0</v>
      </c>
    </row>
    <row r="17591" spans="1:24" ht="14.25" customHeight="1">
      <c r="A17591" s="33" t="b">
        <f t="shared" si="2194"/>
        <v>0</v>
      </c>
      <c r="B17591" s="33">
        <f t="shared" si="2201"/>
        <v>17590</v>
      </c>
      <c r="C17591" s="17"/>
      <c r="N17591" s="37"/>
      <c r="O17591" s="37"/>
      <c r="P17591" s="37"/>
      <c r="Q17591" s="37"/>
      <c r="R17591" s="37"/>
      <c r="S17591" s="32">
        <f t="shared" si="2195"/>
        <v>0</v>
      </c>
      <c r="T17591" s="32">
        <f t="shared" si="2196"/>
        <v>0</v>
      </c>
      <c r="U17591" s="32">
        <f t="shared" si="2197"/>
        <v>0</v>
      </c>
      <c r="V17591" s="32">
        <f t="shared" si="2198"/>
        <v>0</v>
      </c>
      <c r="W17591" s="32">
        <f t="shared" si="2199"/>
        <v>0</v>
      </c>
      <c r="X17591" s="32">
        <f t="shared" si="2200"/>
        <v>0</v>
      </c>
    </row>
    <row r="17592" spans="1:24" ht="14.25" customHeight="1">
      <c r="A17592" s="33" t="b">
        <f t="shared" si="2194"/>
        <v>0</v>
      </c>
      <c r="B17592" s="33">
        <f t="shared" si="2201"/>
        <v>17591</v>
      </c>
      <c r="C17592" s="17"/>
      <c r="N17592" s="37"/>
      <c r="O17592" s="37"/>
      <c r="P17592" s="37"/>
      <c r="Q17592" s="37"/>
      <c r="R17592" s="37"/>
      <c r="S17592" s="32">
        <f t="shared" si="2195"/>
        <v>0</v>
      </c>
      <c r="T17592" s="32">
        <f t="shared" si="2196"/>
        <v>0</v>
      </c>
      <c r="U17592" s="32">
        <f t="shared" si="2197"/>
        <v>0</v>
      </c>
      <c r="V17592" s="32">
        <f t="shared" si="2198"/>
        <v>0</v>
      </c>
      <c r="W17592" s="32">
        <f t="shared" si="2199"/>
        <v>0</v>
      </c>
      <c r="X17592" s="32">
        <f t="shared" si="2200"/>
        <v>0</v>
      </c>
    </row>
    <row r="17593" spans="1:24" ht="14.25" customHeight="1">
      <c r="A17593" s="33" t="b">
        <f t="shared" si="2194"/>
        <v>0</v>
      </c>
      <c r="B17593" s="33">
        <f t="shared" si="2201"/>
        <v>17592</v>
      </c>
      <c r="C17593" s="17"/>
      <c r="N17593" s="37"/>
      <c r="O17593" s="37"/>
      <c r="P17593" s="37"/>
      <c r="Q17593" s="37"/>
      <c r="R17593" s="37"/>
      <c r="S17593" s="32">
        <f t="shared" si="2195"/>
        <v>0</v>
      </c>
      <c r="T17593" s="32">
        <f t="shared" si="2196"/>
        <v>0</v>
      </c>
      <c r="U17593" s="32">
        <f t="shared" si="2197"/>
        <v>0</v>
      </c>
      <c r="V17593" s="32">
        <f t="shared" si="2198"/>
        <v>0</v>
      </c>
      <c r="W17593" s="32">
        <f t="shared" si="2199"/>
        <v>0</v>
      </c>
      <c r="X17593" s="32">
        <f t="shared" si="2200"/>
        <v>0</v>
      </c>
    </row>
    <row r="17594" spans="1:24" ht="14.25" customHeight="1">
      <c r="A17594" s="33" t="b">
        <f t="shared" si="2194"/>
        <v>0</v>
      </c>
      <c r="B17594" s="33">
        <f t="shared" si="2201"/>
        <v>17593</v>
      </c>
      <c r="C17594" s="17"/>
      <c r="N17594" s="37"/>
      <c r="O17594" s="37"/>
      <c r="P17594" s="37"/>
      <c r="Q17594" s="37"/>
      <c r="R17594" s="37"/>
      <c r="S17594" s="32">
        <f t="shared" si="2195"/>
        <v>0</v>
      </c>
      <c r="T17594" s="32">
        <f t="shared" si="2196"/>
        <v>0</v>
      </c>
      <c r="U17594" s="32">
        <f t="shared" si="2197"/>
        <v>0</v>
      </c>
      <c r="V17594" s="32">
        <f t="shared" si="2198"/>
        <v>0</v>
      </c>
      <c r="W17594" s="32">
        <f t="shared" si="2199"/>
        <v>0</v>
      </c>
      <c r="X17594" s="32">
        <f t="shared" si="2200"/>
        <v>0</v>
      </c>
    </row>
    <row r="17595" spans="1:24" ht="14.25" customHeight="1">
      <c r="A17595" s="33" t="b">
        <f t="shared" si="2194"/>
        <v>0</v>
      </c>
      <c r="B17595" s="33">
        <f t="shared" si="2201"/>
        <v>17594</v>
      </c>
      <c r="C17595" s="17"/>
      <c r="N17595" s="37"/>
      <c r="O17595" s="37"/>
      <c r="P17595" s="37"/>
      <c r="Q17595" s="37"/>
      <c r="R17595" s="37"/>
      <c r="S17595" s="32">
        <f t="shared" si="2195"/>
        <v>0</v>
      </c>
      <c r="T17595" s="32">
        <f t="shared" si="2196"/>
        <v>0</v>
      </c>
      <c r="U17595" s="32">
        <f t="shared" si="2197"/>
        <v>0</v>
      </c>
      <c r="V17595" s="32">
        <f t="shared" si="2198"/>
        <v>0</v>
      </c>
      <c r="W17595" s="32">
        <f t="shared" si="2199"/>
        <v>0</v>
      </c>
      <c r="X17595" s="32">
        <f t="shared" si="2200"/>
        <v>0</v>
      </c>
    </row>
    <row r="17596" spans="1:24" ht="14.25" customHeight="1">
      <c r="A17596" s="33" t="b">
        <f t="shared" si="2194"/>
        <v>0</v>
      </c>
      <c r="B17596" s="33">
        <f t="shared" si="2201"/>
        <v>17595</v>
      </c>
      <c r="C17596" s="17"/>
      <c r="N17596" s="37"/>
      <c r="O17596" s="37"/>
      <c r="P17596" s="37"/>
      <c r="Q17596" s="37"/>
      <c r="R17596" s="37"/>
      <c r="S17596" s="32">
        <f t="shared" si="2195"/>
        <v>0</v>
      </c>
      <c r="T17596" s="32">
        <f t="shared" si="2196"/>
        <v>0</v>
      </c>
      <c r="U17596" s="32">
        <f t="shared" si="2197"/>
        <v>0</v>
      </c>
      <c r="V17596" s="32">
        <f t="shared" si="2198"/>
        <v>0</v>
      </c>
      <c r="W17596" s="32">
        <f t="shared" si="2199"/>
        <v>0</v>
      </c>
      <c r="X17596" s="32">
        <f t="shared" si="2200"/>
        <v>0</v>
      </c>
    </row>
    <row r="17597" spans="1:24" ht="14.25" customHeight="1">
      <c r="A17597" s="33" t="b">
        <f t="shared" si="2194"/>
        <v>0</v>
      </c>
      <c r="B17597" s="33">
        <f t="shared" si="2201"/>
        <v>17596</v>
      </c>
      <c r="C17597" s="17"/>
      <c r="N17597" s="37"/>
      <c r="O17597" s="37"/>
      <c r="P17597" s="37"/>
      <c r="Q17597" s="37"/>
      <c r="R17597" s="37"/>
      <c r="S17597" s="32">
        <f t="shared" si="2195"/>
        <v>0</v>
      </c>
      <c r="T17597" s="32">
        <f t="shared" si="2196"/>
        <v>0</v>
      </c>
      <c r="U17597" s="32">
        <f t="shared" si="2197"/>
        <v>0</v>
      </c>
      <c r="V17597" s="32">
        <f t="shared" si="2198"/>
        <v>0</v>
      </c>
      <c r="W17597" s="32">
        <f t="shared" si="2199"/>
        <v>0</v>
      </c>
      <c r="X17597" s="32">
        <f t="shared" si="2200"/>
        <v>0</v>
      </c>
    </row>
    <row r="17598" spans="1:24" ht="14.25" customHeight="1">
      <c r="A17598" s="33" t="b">
        <f t="shared" si="2194"/>
        <v>0</v>
      </c>
      <c r="B17598" s="33">
        <f t="shared" si="2201"/>
        <v>17597</v>
      </c>
      <c r="C17598" s="17"/>
      <c r="N17598" s="37"/>
      <c r="O17598" s="37"/>
      <c r="P17598" s="37"/>
      <c r="Q17598" s="37"/>
      <c r="R17598" s="37"/>
      <c r="S17598" s="32">
        <f t="shared" si="2195"/>
        <v>0</v>
      </c>
      <c r="T17598" s="32">
        <f t="shared" si="2196"/>
        <v>0</v>
      </c>
      <c r="U17598" s="32">
        <f t="shared" si="2197"/>
        <v>0</v>
      </c>
      <c r="V17598" s="32">
        <f t="shared" si="2198"/>
        <v>0</v>
      </c>
      <c r="W17598" s="32">
        <f t="shared" si="2199"/>
        <v>0</v>
      </c>
      <c r="X17598" s="32">
        <f t="shared" si="2200"/>
        <v>0</v>
      </c>
    </row>
    <row r="17599" spans="1:24" ht="14.25" customHeight="1">
      <c r="A17599" s="33" t="b">
        <f t="shared" si="2194"/>
        <v>0</v>
      </c>
      <c r="B17599" s="33">
        <f t="shared" si="2201"/>
        <v>17598</v>
      </c>
      <c r="C17599" s="17"/>
      <c r="N17599" s="37"/>
      <c r="O17599" s="37"/>
      <c r="P17599" s="37"/>
      <c r="Q17599" s="37"/>
      <c r="R17599" s="37"/>
      <c r="S17599" s="32">
        <f t="shared" si="2195"/>
        <v>0</v>
      </c>
      <c r="T17599" s="32">
        <f t="shared" si="2196"/>
        <v>0</v>
      </c>
      <c r="U17599" s="32">
        <f t="shared" si="2197"/>
        <v>0</v>
      </c>
      <c r="V17599" s="32">
        <f t="shared" si="2198"/>
        <v>0</v>
      </c>
      <c r="W17599" s="32">
        <f t="shared" si="2199"/>
        <v>0</v>
      </c>
      <c r="X17599" s="32">
        <f t="shared" si="2200"/>
        <v>0</v>
      </c>
    </row>
    <row r="17600" spans="1:24" ht="14.25" customHeight="1">
      <c r="A17600" s="33" t="b">
        <f t="shared" si="2194"/>
        <v>0</v>
      </c>
      <c r="B17600" s="33">
        <f t="shared" si="2201"/>
        <v>17599</v>
      </c>
      <c r="C17600" s="17"/>
      <c r="N17600" s="37"/>
      <c r="O17600" s="37"/>
      <c r="P17600" s="37"/>
      <c r="Q17600" s="37"/>
      <c r="R17600" s="37"/>
      <c r="S17600" s="32">
        <f t="shared" si="2195"/>
        <v>0</v>
      </c>
      <c r="T17600" s="32">
        <f t="shared" si="2196"/>
        <v>0</v>
      </c>
      <c r="U17600" s="32">
        <f t="shared" si="2197"/>
        <v>0</v>
      </c>
      <c r="V17600" s="32">
        <f t="shared" si="2198"/>
        <v>0</v>
      </c>
      <c r="W17600" s="32">
        <f t="shared" si="2199"/>
        <v>0</v>
      </c>
      <c r="X17600" s="32">
        <f t="shared" si="2200"/>
        <v>0</v>
      </c>
    </row>
    <row r="17601" spans="1:24" ht="14.25" customHeight="1">
      <c r="A17601" s="33" t="b">
        <f t="shared" si="2194"/>
        <v>0</v>
      </c>
      <c r="B17601" s="33">
        <f t="shared" si="2201"/>
        <v>17600</v>
      </c>
      <c r="C17601" s="17"/>
      <c r="N17601" s="37"/>
      <c r="O17601" s="37"/>
      <c r="P17601" s="37"/>
      <c r="Q17601" s="37"/>
      <c r="R17601" s="37"/>
      <c r="S17601" s="32">
        <f t="shared" si="2195"/>
        <v>0</v>
      </c>
      <c r="T17601" s="32">
        <f t="shared" si="2196"/>
        <v>0</v>
      </c>
      <c r="U17601" s="32">
        <f t="shared" si="2197"/>
        <v>0</v>
      </c>
      <c r="V17601" s="32">
        <f t="shared" si="2198"/>
        <v>0</v>
      </c>
      <c r="W17601" s="32">
        <f t="shared" si="2199"/>
        <v>0</v>
      </c>
      <c r="X17601" s="32">
        <f t="shared" si="2200"/>
        <v>0</v>
      </c>
    </row>
    <row r="17602" spans="1:24" ht="14.25" customHeight="1">
      <c r="A17602" s="33" t="b">
        <f t="shared" ref="A17602:A17665" si="2202">IF(OR(COUNTIF(D17602:M17602, "NOT EXECUTED"), COUNTIF(D17602:M17602, "NOT COMPILED"), COUNTIF(D17602:M17602, "NOT EFFECTIVE")),TRUE,FALSE)</f>
        <v>0</v>
      </c>
      <c r="B17602" s="33">
        <f t="shared" si="2201"/>
        <v>17601</v>
      </c>
      <c r="C17602" s="17"/>
      <c r="N17602" s="37"/>
      <c r="O17602" s="37"/>
      <c r="P17602" s="37"/>
      <c r="Q17602" s="37"/>
      <c r="R17602" s="37"/>
      <c r="S17602" s="32">
        <f t="shared" ref="S17602:S17665" si="2203">IF(COUNTIF(H17602:M17602,"NOT EFFECTIVE"),1,0)</f>
        <v>0</v>
      </c>
      <c r="T17602" s="32">
        <f t="shared" ref="T17602:T17665" si="2204">IF(AND(D17602="NOT EXECUTED",COUNTA($N17602)&lt;&gt;0),1,0)</f>
        <v>0</v>
      </c>
      <c r="U17602" s="32">
        <f t="shared" ref="U17602:U17665" si="2205">IF(AND(E17602="NOT EXECUTED",COUNTA($N17602)&lt;&gt;0),1,0)</f>
        <v>0</v>
      </c>
      <c r="V17602" s="32">
        <f t="shared" ref="V17602:V17665" si="2206">IF(AND(F17602="NOT EXECUTED",COUNTA($N17602)&lt;&gt;0),1,0)</f>
        <v>0</v>
      </c>
      <c r="W17602" s="32">
        <f t="shared" ref="W17602:W17665" si="2207">IF(AND(G17602="NOT EXECUTED",COUNTA($N17602)&lt;&gt;0),1,0)</f>
        <v>0</v>
      </c>
      <c r="X17602" s="32">
        <f t="shared" ref="X17602:X17665" si="2208">IF(AND(S17602=1,COUNTA($N17602)&lt;&gt;0),1,0)</f>
        <v>0</v>
      </c>
    </row>
    <row r="17603" spans="1:24" ht="14.25" customHeight="1">
      <c r="A17603" s="33" t="b">
        <f t="shared" si="2202"/>
        <v>0</v>
      </c>
      <c r="B17603" s="33">
        <f t="shared" ref="B17603:B17666" si="2209">+B17602+1</f>
        <v>17602</v>
      </c>
      <c r="C17603" s="17"/>
      <c r="N17603" s="37"/>
      <c r="O17603" s="37"/>
      <c r="P17603" s="37"/>
      <c r="Q17603" s="37"/>
      <c r="R17603" s="37"/>
      <c r="S17603" s="32">
        <f t="shared" si="2203"/>
        <v>0</v>
      </c>
      <c r="T17603" s="32">
        <f t="shared" si="2204"/>
        <v>0</v>
      </c>
      <c r="U17603" s="32">
        <f t="shared" si="2205"/>
        <v>0</v>
      </c>
      <c r="V17603" s="32">
        <f t="shared" si="2206"/>
        <v>0</v>
      </c>
      <c r="W17603" s="32">
        <f t="shared" si="2207"/>
        <v>0</v>
      </c>
      <c r="X17603" s="32">
        <f t="shared" si="2208"/>
        <v>0</v>
      </c>
    </row>
    <row r="17604" spans="1:24" ht="14.25" customHeight="1">
      <c r="A17604" s="33" t="b">
        <f t="shared" si="2202"/>
        <v>0</v>
      </c>
      <c r="B17604" s="33">
        <f t="shared" si="2209"/>
        <v>17603</v>
      </c>
      <c r="C17604" s="17"/>
      <c r="N17604" s="37"/>
      <c r="O17604" s="37"/>
      <c r="P17604" s="37"/>
      <c r="Q17604" s="37"/>
      <c r="R17604" s="37"/>
      <c r="S17604" s="32">
        <f t="shared" si="2203"/>
        <v>0</v>
      </c>
      <c r="T17604" s="32">
        <f t="shared" si="2204"/>
        <v>0</v>
      </c>
      <c r="U17604" s="32">
        <f t="shared" si="2205"/>
        <v>0</v>
      </c>
      <c r="V17604" s="32">
        <f t="shared" si="2206"/>
        <v>0</v>
      </c>
      <c r="W17604" s="32">
        <f t="shared" si="2207"/>
        <v>0</v>
      </c>
      <c r="X17604" s="32">
        <f t="shared" si="2208"/>
        <v>0</v>
      </c>
    </row>
    <row r="17605" spans="1:24" ht="14.25" customHeight="1">
      <c r="A17605" s="33" t="b">
        <f t="shared" si="2202"/>
        <v>0</v>
      </c>
      <c r="B17605" s="33">
        <f t="shared" si="2209"/>
        <v>17604</v>
      </c>
      <c r="C17605" s="17"/>
      <c r="N17605" s="37"/>
      <c r="O17605" s="37"/>
      <c r="P17605" s="37"/>
      <c r="Q17605" s="37"/>
      <c r="R17605" s="37"/>
      <c r="S17605" s="32">
        <f t="shared" si="2203"/>
        <v>0</v>
      </c>
      <c r="T17605" s="32">
        <f t="shared" si="2204"/>
        <v>0</v>
      </c>
      <c r="U17605" s="32">
        <f t="shared" si="2205"/>
        <v>0</v>
      </c>
      <c r="V17605" s="32">
        <f t="shared" si="2206"/>
        <v>0</v>
      </c>
      <c r="W17605" s="32">
        <f t="shared" si="2207"/>
        <v>0</v>
      </c>
      <c r="X17605" s="32">
        <f t="shared" si="2208"/>
        <v>0</v>
      </c>
    </row>
    <row r="17606" spans="1:24" ht="14.25" customHeight="1">
      <c r="A17606" s="33" t="b">
        <f t="shared" si="2202"/>
        <v>0</v>
      </c>
      <c r="B17606" s="33">
        <f t="shared" si="2209"/>
        <v>17605</v>
      </c>
      <c r="C17606" s="17"/>
      <c r="N17606" s="37"/>
      <c r="O17606" s="37"/>
      <c r="P17606" s="37"/>
      <c r="Q17606" s="37"/>
      <c r="R17606" s="37"/>
      <c r="S17606" s="32">
        <f t="shared" si="2203"/>
        <v>0</v>
      </c>
      <c r="T17606" s="32">
        <f t="shared" si="2204"/>
        <v>0</v>
      </c>
      <c r="U17606" s="32">
        <f t="shared" si="2205"/>
        <v>0</v>
      </c>
      <c r="V17606" s="32">
        <f t="shared" si="2206"/>
        <v>0</v>
      </c>
      <c r="W17606" s="32">
        <f t="shared" si="2207"/>
        <v>0</v>
      </c>
      <c r="X17606" s="32">
        <f t="shared" si="2208"/>
        <v>0</v>
      </c>
    </row>
    <row r="17607" spans="1:24" ht="14.25" customHeight="1">
      <c r="A17607" s="33" t="b">
        <f t="shared" si="2202"/>
        <v>0</v>
      </c>
      <c r="B17607" s="33">
        <f t="shared" si="2209"/>
        <v>17606</v>
      </c>
      <c r="C17607" s="17"/>
      <c r="N17607" s="37"/>
      <c r="O17607" s="37"/>
      <c r="P17607" s="37"/>
      <c r="Q17607" s="37"/>
      <c r="R17607" s="37"/>
      <c r="S17607" s="32">
        <f t="shared" si="2203"/>
        <v>0</v>
      </c>
      <c r="T17607" s="32">
        <f t="shared" si="2204"/>
        <v>0</v>
      </c>
      <c r="U17607" s="32">
        <f t="shared" si="2205"/>
        <v>0</v>
      </c>
      <c r="V17607" s="32">
        <f t="shared" si="2206"/>
        <v>0</v>
      </c>
      <c r="W17607" s="32">
        <f t="shared" si="2207"/>
        <v>0</v>
      </c>
      <c r="X17607" s="32">
        <f t="shared" si="2208"/>
        <v>0</v>
      </c>
    </row>
    <row r="17608" spans="1:24" ht="14.25" customHeight="1">
      <c r="A17608" s="33" t="b">
        <f t="shared" si="2202"/>
        <v>0</v>
      </c>
      <c r="B17608" s="33">
        <f t="shared" si="2209"/>
        <v>17607</v>
      </c>
      <c r="C17608" s="17"/>
      <c r="N17608" s="37"/>
      <c r="O17608" s="37"/>
      <c r="P17608" s="37"/>
      <c r="Q17608" s="37"/>
      <c r="R17608" s="37"/>
      <c r="S17608" s="32">
        <f t="shared" si="2203"/>
        <v>0</v>
      </c>
      <c r="T17608" s="32">
        <f t="shared" si="2204"/>
        <v>0</v>
      </c>
      <c r="U17608" s="32">
        <f t="shared" si="2205"/>
        <v>0</v>
      </c>
      <c r="V17608" s="32">
        <f t="shared" si="2206"/>
        <v>0</v>
      </c>
      <c r="W17608" s="32">
        <f t="shared" si="2207"/>
        <v>0</v>
      </c>
      <c r="X17608" s="32">
        <f t="shared" si="2208"/>
        <v>0</v>
      </c>
    </row>
    <row r="17609" spans="1:24" ht="14.25" customHeight="1">
      <c r="A17609" s="33" t="b">
        <f t="shared" si="2202"/>
        <v>0</v>
      </c>
      <c r="B17609" s="33">
        <f t="shared" si="2209"/>
        <v>17608</v>
      </c>
      <c r="C17609" s="17"/>
      <c r="N17609" s="37"/>
      <c r="O17609" s="37"/>
      <c r="P17609" s="37"/>
      <c r="Q17609" s="37"/>
      <c r="R17609" s="37"/>
      <c r="S17609" s="32">
        <f t="shared" si="2203"/>
        <v>0</v>
      </c>
      <c r="T17609" s="32">
        <f t="shared" si="2204"/>
        <v>0</v>
      </c>
      <c r="U17609" s="32">
        <f t="shared" si="2205"/>
        <v>0</v>
      </c>
      <c r="V17609" s="32">
        <f t="shared" si="2206"/>
        <v>0</v>
      </c>
      <c r="W17609" s="32">
        <f t="shared" si="2207"/>
        <v>0</v>
      </c>
      <c r="X17609" s="32">
        <f t="shared" si="2208"/>
        <v>0</v>
      </c>
    </row>
    <row r="17610" spans="1:24" ht="14.25" customHeight="1">
      <c r="A17610" s="33" t="b">
        <f t="shared" si="2202"/>
        <v>0</v>
      </c>
      <c r="B17610" s="33">
        <f t="shared" si="2209"/>
        <v>17609</v>
      </c>
      <c r="C17610" s="17"/>
      <c r="N17610" s="37"/>
      <c r="O17610" s="37"/>
      <c r="P17610" s="37"/>
      <c r="Q17610" s="37"/>
      <c r="R17610" s="37"/>
      <c r="S17610" s="32">
        <f t="shared" si="2203"/>
        <v>0</v>
      </c>
      <c r="T17610" s="32">
        <f t="shared" si="2204"/>
        <v>0</v>
      </c>
      <c r="U17610" s="32">
        <f t="shared" si="2205"/>
        <v>0</v>
      </c>
      <c r="V17610" s="32">
        <f t="shared" si="2206"/>
        <v>0</v>
      </c>
      <c r="W17610" s="32">
        <f t="shared" si="2207"/>
        <v>0</v>
      </c>
      <c r="X17610" s="32">
        <f t="shared" si="2208"/>
        <v>0</v>
      </c>
    </row>
    <row r="17611" spans="1:24" ht="14.25" customHeight="1">
      <c r="A17611" s="33" t="b">
        <f t="shared" si="2202"/>
        <v>0</v>
      </c>
      <c r="B17611" s="33">
        <f t="shared" si="2209"/>
        <v>17610</v>
      </c>
      <c r="C17611" s="17"/>
      <c r="N17611" s="37"/>
      <c r="O17611" s="37"/>
      <c r="P17611" s="37"/>
      <c r="Q17611" s="37"/>
      <c r="R17611" s="37"/>
      <c r="S17611" s="32">
        <f t="shared" si="2203"/>
        <v>0</v>
      </c>
      <c r="T17611" s="32">
        <f t="shared" si="2204"/>
        <v>0</v>
      </c>
      <c r="U17611" s="32">
        <f t="shared" si="2205"/>
        <v>0</v>
      </c>
      <c r="V17611" s="32">
        <f t="shared" si="2206"/>
        <v>0</v>
      </c>
      <c r="W17611" s="32">
        <f t="shared" si="2207"/>
        <v>0</v>
      </c>
      <c r="X17611" s="32">
        <f t="shared" si="2208"/>
        <v>0</v>
      </c>
    </row>
    <row r="17612" spans="1:24" ht="14.25" customHeight="1">
      <c r="A17612" s="33" t="b">
        <f t="shared" si="2202"/>
        <v>0</v>
      </c>
      <c r="B17612" s="33">
        <f t="shared" si="2209"/>
        <v>17611</v>
      </c>
      <c r="C17612" s="17"/>
      <c r="N17612" s="37"/>
      <c r="O17612" s="37"/>
      <c r="P17612" s="37"/>
      <c r="Q17612" s="37"/>
      <c r="R17612" s="37"/>
      <c r="S17612" s="32">
        <f t="shared" si="2203"/>
        <v>0</v>
      </c>
      <c r="T17612" s="32">
        <f t="shared" si="2204"/>
        <v>0</v>
      </c>
      <c r="U17612" s="32">
        <f t="shared" si="2205"/>
        <v>0</v>
      </c>
      <c r="V17612" s="32">
        <f t="shared" si="2206"/>
        <v>0</v>
      </c>
      <c r="W17612" s="32">
        <f t="shared" si="2207"/>
        <v>0</v>
      </c>
      <c r="X17612" s="32">
        <f t="shared" si="2208"/>
        <v>0</v>
      </c>
    </row>
    <row r="17613" spans="1:24" ht="14.25" customHeight="1">
      <c r="A17613" s="33" t="b">
        <f t="shared" si="2202"/>
        <v>0</v>
      </c>
      <c r="B17613" s="33">
        <f t="shared" si="2209"/>
        <v>17612</v>
      </c>
      <c r="C17613" s="17"/>
      <c r="N17613" s="37"/>
      <c r="O17613" s="37"/>
      <c r="P17613" s="37"/>
      <c r="Q17613" s="37"/>
      <c r="R17613" s="37"/>
      <c r="S17613" s="32">
        <f t="shared" si="2203"/>
        <v>0</v>
      </c>
      <c r="T17613" s="32">
        <f t="shared" si="2204"/>
        <v>0</v>
      </c>
      <c r="U17613" s="32">
        <f t="shared" si="2205"/>
        <v>0</v>
      </c>
      <c r="V17613" s="32">
        <f t="shared" si="2206"/>
        <v>0</v>
      </c>
      <c r="W17613" s="32">
        <f t="shared" si="2207"/>
        <v>0</v>
      </c>
      <c r="X17613" s="32">
        <f t="shared" si="2208"/>
        <v>0</v>
      </c>
    </row>
    <row r="17614" spans="1:24" ht="14.25" customHeight="1">
      <c r="A17614" s="33" t="b">
        <f t="shared" si="2202"/>
        <v>0</v>
      </c>
      <c r="B17614" s="33">
        <f t="shared" si="2209"/>
        <v>17613</v>
      </c>
      <c r="C17614" s="17"/>
      <c r="N17614" s="37"/>
      <c r="O17614" s="37"/>
      <c r="P17614" s="37"/>
      <c r="Q17614" s="37"/>
      <c r="R17614" s="37"/>
      <c r="S17614" s="32">
        <f t="shared" si="2203"/>
        <v>0</v>
      </c>
      <c r="T17614" s="32">
        <f t="shared" si="2204"/>
        <v>0</v>
      </c>
      <c r="U17614" s="32">
        <f t="shared" si="2205"/>
        <v>0</v>
      </c>
      <c r="V17614" s="32">
        <f t="shared" si="2206"/>
        <v>0</v>
      </c>
      <c r="W17614" s="32">
        <f t="shared" si="2207"/>
        <v>0</v>
      </c>
      <c r="X17614" s="32">
        <f t="shared" si="2208"/>
        <v>0</v>
      </c>
    </row>
    <row r="17615" spans="1:24" ht="14.25" customHeight="1">
      <c r="A17615" s="33" t="b">
        <f t="shared" si="2202"/>
        <v>0</v>
      </c>
      <c r="B17615" s="33">
        <f t="shared" si="2209"/>
        <v>17614</v>
      </c>
      <c r="C17615" s="17"/>
      <c r="N17615" s="37"/>
      <c r="O17615" s="37"/>
      <c r="P17615" s="37"/>
      <c r="Q17615" s="37"/>
      <c r="R17615" s="37"/>
      <c r="S17615" s="32">
        <f t="shared" si="2203"/>
        <v>0</v>
      </c>
      <c r="T17615" s="32">
        <f t="shared" si="2204"/>
        <v>0</v>
      </c>
      <c r="U17615" s="32">
        <f t="shared" si="2205"/>
        <v>0</v>
      </c>
      <c r="V17615" s="32">
        <f t="shared" si="2206"/>
        <v>0</v>
      </c>
      <c r="W17615" s="32">
        <f t="shared" si="2207"/>
        <v>0</v>
      </c>
      <c r="X17615" s="32">
        <f t="shared" si="2208"/>
        <v>0</v>
      </c>
    </row>
    <row r="17616" spans="1:24" ht="14.25" customHeight="1">
      <c r="A17616" s="33" t="b">
        <f t="shared" si="2202"/>
        <v>0</v>
      </c>
      <c r="B17616" s="33">
        <f t="shared" si="2209"/>
        <v>17615</v>
      </c>
      <c r="C17616" s="17"/>
      <c r="N17616" s="37"/>
      <c r="O17616" s="37"/>
      <c r="P17616" s="37"/>
      <c r="Q17616" s="37"/>
      <c r="R17616" s="37"/>
      <c r="S17616" s="32">
        <f t="shared" si="2203"/>
        <v>0</v>
      </c>
      <c r="T17616" s="32">
        <f t="shared" si="2204"/>
        <v>0</v>
      </c>
      <c r="U17616" s="32">
        <f t="shared" si="2205"/>
        <v>0</v>
      </c>
      <c r="V17616" s="32">
        <f t="shared" si="2206"/>
        <v>0</v>
      </c>
      <c r="W17616" s="32">
        <f t="shared" si="2207"/>
        <v>0</v>
      </c>
      <c r="X17616" s="32">
        <f t="shared" si="2208"/>
        <v>0</v>
      </c>
    </row>
    <row r="17617" spans="1:24" ht="14.25" customHeight="1">
      <c r="A17617" s="33" t="b">
        <f t="shared" si="2202"/>
        <v>0</v>
      </c>
      <c r="B17617" s="33">
        <f t="shared" si="2209"/>
        <v>17616</v>
      </c>
      <c r="C17617" s="17"/>
      <c r="N17617" s="37"/>
      <c r="O17617" s="37"/>
      <c r="P17617" s="37"/>
      <c r="Q17617" s="37"/>
      <c r="R17617" s="37"/>
      <c r="S17617" s="32">
        <f t="shared" si="2203"/>
        <v>0</v>
      </c>
      <c r="T17617" s="32">
        <f t="shared" si="2204"/>
        <v>0</v>
      </c>
      <c r="U17617" s="32">
        <f t="shared" si="2205"/>
        <v>0</v>
      </c>
      <c r="V17617" s="32">
        <f t="shared" si="2206"/>
        <v>0</v>
      </c>
      <c r="W17617" s="32">
        <f t="shared" si="2207"/>
        <v>0</v>
      </c>
      <c r="X17617" s="32">
        <f t="shared" si="2208"/>
        <v>0</v>
      </c>
    </row>
    <row r="17618" spans="1:24" ht="14.25" customHeight="1">
      <c r="A17618" s="33" t="b">
        <f t="shared" si="2202"/>
        <v>0</v>
      </c>
      <c r="B17618" s="33">
        <f t="shared" si="2209"/>
        <v>17617</v>
      </c>
      <c r="C17618" s="17"/>
      <c r="N17618" s="37"/>
      <c r="O17618" s="37"/>
      <c r="P17618" s="37"/>
      <c r="Q17618" s="37"/>
      <c r="R17618" s="37"/>
      <c r="S17618" s="32">
        <f t="shared" si="2203"/>
        <v>0</v>
      </c>
      <c r="T17618" s="32">
        <f t="shared" si="2204"/>
        <v>0</v>
      </c>
      <c r="U17618" s="32">
        <f t="shared" si="2205"/>
        <v>0</v>
      </c>
      <c r="V17618" s="32">
        <f t="shared" si="2206"/>
        <v>0</v>
      </c>
      <c r="W17618" s="32">
        <f t="shared" si="2207"/>
        <v>0</v>
      </c>
      <c r="X17618" s="32">
        <f t="shared" si="2208"/>
        <v>0</v>
      </c>
    </row>
    <row r="17619" spans="1:24" ht="14.25" customHeight="1">
      <c r="A17619" s="33" t="b">
        <f t="shared" si="2202"/>
        <v>0</v>
      </c>
      <c r="B17619" s="33">
        <f t="shared" si="2209"/>
        <v>17618</v>
      </c>
      <c r="C17619" s="17"/>
      <c r="N17619" s="37"/>
      <c r="O17619" s="37"/>
      <c r="P17619" s="37"/>
      <c r="Q17619" s="37"/>
      <c r="R17619" s="37"/>
      <c r="S17619" s="32">
        <f t="shared" si="2203"/>
        <v>0</v>
      </c>
      <c r="T17619" s="32">
        <f t="shared" si="2204"/>
        <v>0</v>
      </c>
      <c r="U17619" s="32">
        <f t="shared" si="2205"/>
        <v>0</v>
      </c>
      <c r="V17619" s="32">
        <f t="shared" si="2206"/>
        <v>0</v>
      </c>
      <c r="W17619" s="32">
        <f t="shared" si="2207"/>
        <v>0</v>
      </c>
      <c r="X17619" s="32">
        <f t="shared" si="2208"/>
        <v>0</v>
      </c>
    </row>
    <row r="17620" spans="1:24" ht="14.25" customHeight="1">
      <c r="A17620" s="33" t="b">
        <f t="shared" si="2202"/>
        <v>0</v>
      </c>
      <c r="B17620" s="33">
        <f t="shared" si="2209"/>
        <v>17619</v>
      </c>
      <c r="C17620" s="17"/>
      <c r="N17620" s="37"/>
      <c r="O17620" s="37"/>
      <c r="P17620" s="37"/>
      <c r="Q17620" s="37"/>
      <c r="R17620" s="37"/>
      <c r="S17620" s="32">
        <f t="shared" si="2203"/>
        <v>0</v>
      </c>
      <c r="T17620" s="32">
        <f t="shared" si="2204"/>
        <v>0</v>
      </c>
      <c r="U17620" s="32">
        <f t="shared" si="2205"/>
        <v>0</v>
      </c>
      <c r="V17620" s="32">
        <f t="shared" si="2206"/>
        <v>0</v>
      </c>
      <c r="W17620" s="32">
        <f t="shared" si="2207"/>
        <v>0</v>
      </c>
      <c r="X17620" s="32">
        <f t="shared" si="2208"/>
        <v>0</v>
      </c>
    </row>
    <row r="17621" spans="1:24" ht="14.25" customHeight="1">
      <c r="A17621" s="33" t="b">
        <f t="shared" si="2202"/>
        <v>0</v>
      </c>
      <c r="B17621" s="33">
        <f t="shared" si="2209"/>
        <v>17620</v>
      </c>
      <c r="C17621" s="17"/>
      <c r="N17621" s="37"/>
      <c r="O17621" s="37"/>
      <c r="P17621" s="37"/>
      <c r="Q17621" s="37"/>
      <c r="R17621" s="37"/>
      <c r="S17621" s="32">
        <f t="shared" si="2203"/>
        <v>0</v>
      </c>
      <c r="T17621" s="32">
        <f t="shared" si="2204"/>
        <v>0</v>
      </c>
      <c r="U17621" s="32">
        <f t="shared" si="2205"/>
        <v>0</v>
      </c>
      <c r="V17621" s="32">
        <f t="shared" si="2206"/>
        <v>0</v>
      </c>
      <c r="W17621" s="32">
        <f t="shared" si="2207"/>
        <v>0</v>
      </c>
      <c r="X17621" s="32">
        <f t="shared" si="2208"/>
        <v>0</v>
      </c>
    </row>
    <row r="17622" spans="1:24" ht="14.25" customHeight="1">
      <c r="A17622" s="33" t="b">
        <f t="shared" si="2202"/>
        <v>0</v>
      </c>
      <c r="B17622" s="33">
        <f t="shared" si="2209"/>
        <v>17621</v>
      </c>
      <c r="C17622" s="17"/>
      <c r="N17622" s="37"/>
      <c r="O17622" s="37"/>
      <c r="P17622" s="37"/>
      <c r="Q17622" s="37"/>
      <c r="R17622" s="37"/>
      <c r="S17622" s="32">
        <f t="shared" si="2203"/>
        <v>0</v>
      </c>
      <c r="T17622" s="32">
        <f t="shared" si="2204"/>
        <v>0</v>
      </c>
      <c r="U17622" s="32">
        <f t="shared" si="2205"/>
        <v>0</v>
      </c>
      <c r="V17622" s="32">
        <f t="shared" si="2206"/>
        <v>0</v>
      </c>
      <c r="W17622" s="32">
        <f t="shared" si="2207"/>
        <v>0</v>
      </c>
      <c r="X17622" s="32">
        <f t="shared" si="2208"/>
        <v>0</v>
      </c>
    </row>
    <row r="17623" spans="1:24" ht="14.25" customHeight="1">
      <c r="A17623" s="33" t="b">
        <f t="shared" si="2202"/>
        <v>0</v>
      </c>
      <c r="B17623" s="33">
        <f t="shared" si="2209"/>
        <v>17622</v>
      </c>
      <c r="C17623" s="17"/>
      <c r="N17623" s="37"/>
      <c r="O17623" s="37"/>
      <c r="P17623" s="37"/>
      <c r="Q17623" s="37"/>
      <c r="R17623" s="37"/>
      <c r="S17623" s="32">
        <f t="shared" si="2203"/>
        <v>0</v>
      </c>
      <c r="T17623" s="32">
        <f t="shared" si="2204"/>
        <v>0</v>
      </c>
      <c r="U17623" s="32">
        <f t="shared" si="2205"/>
        <v>0</v>
      </c>
      <c r="V17623" s="32">
        <f t="shared" si="2206"/>
        <v>0</v>
      </c>
      <c r="W17623" s="32">
        <f t="shared" si="2207"/>
        <v>0</v>
      </c>
      <c r="X17623" s="32">
        <f t="shared" si="2208"/>
        <v>0</v>
      </c>
    </row>
    <row r="17624" spans="1:24" ht="14.25" customHeight="1">
      <c r="A17624" s="33" t="b">
        <f t="shared" si="2202"/>
        <v>0</v>
      </c>
      <c r="B17624" s="33">
        <f t="shared" si="2209"/>
        <v>17623</v>
      </c>
      <c r="C17624" s="17"/>
      <c r="N17624" s="37"/>
      <c r="O17624" s="37"/>
      <c r="P17624" s="37"/>
      <c r="Q17624" s="37"/>
      <c r="R17624" s="37"/>
      <c r="S17624" s="32">
        <f t="shared" si="2203"/>
        <v>0</v>
      </c>
      <c r="T17624" s="32">
        <f t="shared" si="2204"/>
        <v>0</v>
      </c>
      <c r="U17624" s="32">
        <f t="shared" si="2205"/>
        <v>0</v>
      </c>
      <c r="V17624" s="32">
        <f t="shared" si="2206"/>
        <v>0</v>
      </c>
      <c r="W17624" s="32">
        <f t="shared" si="2207"/>
        <v>0</v>
      </c>
      <c r="X17624" s="32">
        <f t="shared" si="2208"/>
        <v>0</v>
      </c>
    </row>
    <row r="17625" spans="1:24" ht="14.25" customHeight="1">
      <c r="A17625" s="33" t="b">
        <f t="shared" si="2202"/>
        <v>0</v>
      </c>
      <c r="B17625" s="33">
        <f t="shared" si="2209"/>
        <v>17624</v>
      </c>
      <c r="C17625" s="17"/>
      <c r="N17625" s="37"/>
      <c r="O17625" s="37"/>
      <c r="P17625" s="37"/>
      <c r="Q17625" s="37"/>
      <c r="R17625" s="37"/>
      <c r="S17625" s="32">
        <f t="shared" si="2203"/>
        <v>0</v>
      </c>
      <c r="T17625" s="32">
        <f t="shared" si="2204"/>
        <v>0</v>
      </c>
      <c r="U17625" s="32">
        <f t="shared" si="2205"/>
        <v>0</v>
      </c>
      <c r="V17625" s="32">
        <f t="shared" si="2206"/>
        <v>0</v>
      </c>
      <c r="W17625" s="32">
        <f t="shared" si="2207"/>
        <v>0</v>
      </c>
      <c r="X17625" s="32">
        <f t="shared" si="2208"/>
        <v>0</v>
      </c>
    </row>
    <row r="17626" spans="1:24" ht="14.25" customHeight="1">
      <c r="A17626" s="33" t="b">
        <f t="shared" si="2202"/>
        <v>0</v>
      </c>
      <c r="B17626" s="33">
        <f t="shared" si="2209"/>
        <v>17625</v>
      </c>
      <c r="C17626" s="17"/>
      <c r="N17626" s="37"/>
      <c r="O17626" s="37"/>
      <c r="P17626" s="37"/>
      <c r="Q17626" s="37"/>
      <c r="R17626" s="37"/>
      <c r="S17626" s="32">
        <f t="shared" si="2203"/>
        <v>0</v>
      </c>
      <c r="T17626" s="32">
        <f t="shared" si="2204"/>
        <v>0</v>
      </c>
      <c r="U17626" s="32">
        <f t="shared" si="2205"/>
        <v>0</v>
      </c>
      <c r="V17626" s="32">
        <f t="shared" si="2206"/>
        <v>0</v>
      </c>
      <c r="W17626" s="32">
        <f t="shared" si="2207"/>
        <v>0</v>
      </c>
      <c r="X17626" s="32">
        <f t="shared" si="2208"/>
        <v>0</v>
      </c>
    </row>
    <row r="17627" spans="1:24" ht="14.25" customHeight="1">
      <c r="A17627" s="33" t="b">
        <f t="shared" si="2202"/>
        <v>0</v>
      </c>
      <c r="B17627" s="33">
        <f t="shared" si="2209"/>
        <v>17626</v>
      </c>
      <c r="C17627" s="17"/>
      <c r="N17627" s="37"/>
      <c r="O17627" s="37"/>
      <c r="P17627" s="37"/>
      <c r="Q17627" s="37"/>
      <c r="R17627" s="37"/>
      <c r="S17627" s="32">
        <f t="shared" si="2203"/>
        <v>0</v>
      </c>
      <c r="T17627" s="32">
        <f t="shared" si="2204"/>
        <v>0</v>
      </c>
      <c r="U17627" s="32">
        <f t="shared" si="2205"/>
        <v>0</v>
      </c>
      <c r="V17627" s="32">
        <f t="shared" si="2206"/>
        <v>0</v>
      </c>
      <c r="W17627" s="32">
        <f t="shared" si="2207"/>
        <v>0</v>
      </c>
      <c r="X17627" s="32">
        <f t="shared" si="2208"/>
        <v>0</v>
      </c>
    </row>
    <row r="17628" spans="1:24" ht="14.25" customHeight="1">
      <c r="A17628" s="33" t="b">
        <f t="shared" si="2202"/>
        <v>0</v>
      </c>
      <c r="B17628" s="33">
        <f t="shared" si="2209"/>
        <v>17627</v>
      </c>
      <c r="C17628" s="17"/>
      <c r="N17628" s="37"/>
      <c r="O17628" s="37"/>
      <c r="P17628" s="37"/>
      <c r="Q17628" s="37"/>
      <c r="R17628" s="37"/>
      <c r="S17628" s="32">
        <f t="shared" si="2203"/>
        <v>0</v>
      </c>
      <c r="T17628" s="32">
        <f t="shared" si="2204"/>
        <v>0</v>
      </c>
      <c r="U17628" s="32">
        <f t="shared" si="2205"/>
        <v>0</v>
      </c>
      <c r="V17628" s="32">
        <f t="shared" si="2206"/>
        <v>0</v>
      </c>
      <c r="W17628" s="32">
        <f t="shared" si="2207"/>
        <v>0</v>
      </c>
      <c r="X17628" s="32">
        <f t="shared" si="2208"/>
        <v>0</v>
      </c>
    </row>
    <row r="17629" spans="1:24" ht="14.25" customHeight="1">
      <c r="A17629" s="33" t="b">
        <f t="shared" si="2202"/>
        <v>0</v>
      </c>
      <c r="B17629" s="33">
        <f t="shared" si="2209"/>
        <v>17628</v>
      </c>
      <c r="C17629" s="17"/>
      <c r="N17629" s="37"/>
      <c r="O17629" s="37"/>
      <c r="P17629" s="37"/>
      <c r="Q17629" s="37"/>
      <c r="R17629" s="37"/>
      <c r="S17629" s="32">
        <f t="shared" si="2203"/>
        <v>0</v>
      </c>
      <c r="T17629" s="32">
        <f t="shared" si="2204"/>
        <v>0</v>
      </c>
      <c r="U17629" s="32">
        <f t="shared" si="2205"/>
        <v>0</v>
      </c>
      <c r="V17629" s="32">
        <f t="shared" si="2206"/>
        <v>0</v>
      </c>
      <c r="W17629" s="32">
        <f t="shared" si="2207"/>
        <v>0</v>
      </c>
      <c r="X17629" s="32">
        <f t="shared" si="2208"/>
        <v>0</v>
      </c>
    </row>
    <row r="17630" spans="1:24" ht="14.25" customHeight="1">
      <c r="A17630" s="33" t="b">
        <f t="shared" si="2202"/>
        <v>0</v>
      </c>
      <c r="B17630" s="33">
        <f t="shared" si="2209"/>
        <v>17629</v>
      </c>
      <c r="C17630" s="17"/>
      <c r="N17630" s="37"/>
      <c r="O17630" s="37"/>
      <c r="P17630" s="37"/>
      <c r="Q17630" s="37"/>
      <c r="R17630" s="37"/>
      <c r="S17630" s="32">
        <f t="shared" si="2203"/>
        <v>0</v>
      </c>
      <c r="T17630" s="32">
        <f t="shared" si="2204"/>
        <v>0</v>
      </c>
      <c r="U17630" s="32">
        <f t="shared" si="2205"/>
        <v>0</v>
      </c>
      <c r="V17630" s="32">
        <f t="shared" si="2206"/>
        <v>0</v>
      </c>
      <c r="W17630" s="32">
        <f t="shared" si="2207"/>
        <v>0</v>
      </c>
      <c r="X17630" s="32">
        <f t="shared" si="2208"/>
        <v>0</v>
      </c>
    </row>
    <row r="17631" spans="1:24" ht="14.25" customHeight="1">
      <c r="A17631" s="33" t="b">
        <f t="shared" si="2202"/>
        <v>0</v>
      </c>
      <c r="B17631" s="33">
        <f t="shared" si="2209"/>
        <v>17630</v>
      </c>
      <c r="C17631" s="17"/>
      <c r="N17631" s="37"/>
      <c r="O17631" s="37"/>
      <c r="P17631" s="37"/>
      <c r="Q17631" s="37"/>
      <c r="R17631" s="37"/>
      <c r="S17631" s="32">
        <f t="shared" si="2203"/>
        <v>0</v>
      </c>
      <c r="T17631" s="32">
        <f t="shared" si="2204"/>
        <v>0</v>
      </c>
      <c r="U17631" s="32">
        <f t="shared" si="2205"/>
        <v>0</v>
      </c>
      <c r="V17631" s="32">
        <f t="shared" si="2206"/>
        <v>0</v>
      </c>
      <c r="W17631" s="32">
        <f t="shared" si="2207"/>
        <v>0</v>
      </c>
      <c r="X17631" s="32">
        <f t="shared" si="2208"/>
        <v>0</v>
      </c>
    </row>
    <row r="17632" spans="1:24" ht="14.25" customHeight="1">
      <c r="A17632" s="33" t="b">
        <f t="shared" si="2202"/>
        <v>0</v>
      </c>
      <c r="B17632" s="33">
        <f t="shared" si="2209"/>
        <v>17631</v>
      </c>
      <c r="C17632" s="17"/>
      <c r="N17632" s="37"/>
      <c r="O17632" s="37"/>
      <c r="P17632" s="37"/>
      <c r="Q17632" s="37"/>
      <c r="R17632" s="37"/>
      <c r="S17632" s="32">
        <f t="shared" si="2203"/>
        <v>0</v>
      </c>
      <c r="T17632" s="32">
        <f t="shared" si="2204"/>
        <v>0</v>
      </c>
      <c r="U17632" s="32">
        <f t="shared" si="2205"/>
        <v>0</v>
      </c>
      <c r="V17632" s="32">
        <f t="shared" si="2206"/>
        <v>0</v>
      </c>
      <c r="W17632" s="32">
        <f t="shared" si="2207"/>
        <v>0</v>
      </c>
      <c r="X17632" s="32">
        <f t="shared" si="2208"/>
        <v>0</v>
      </c>
    </row>
    <row r="17633" spans="1:24" ht="14.25" customHeight="1">
      <c r="A17633" s="33" t="b">
        <f t="shared" si="2202"/>
        <v>0</v>
      </c>
      <c r="B17633" s="33">
        <f t="shared" si="2209"/>
        <v>17632</v>
      </c>
      <c r="C17633" s="17"/>
      <c r="N17633" s="37"/>
      <c r="O17633" s="37"/>
      <c r="P17633" s="37"/>
      <c r="Q17633" s="37"/>
      <c r="R17633" s="37"/>
      <c r="S17633" s="32">
        <f t="shared" si="2203"/>
        <v>0</v>
      </c>
      <c r="T17633" s="32">
        <f t="shared" si="2204"/>
        <v>0</v>
      </c>
      <c r="U17633" s="32">
        <f t="shared" si="2205"/>
        <v>0</v>
      </c>
      <c r="V17633" s="32">
        <f t="shared" si="2206"/>
        <v>0</v>
      </c>
      <c r="W17633" s="32">
        <f t="shared" si="2207"/>
        <v>0</v>
      </c>
      <c r="X17633" s="32">
        <f t="shared" si="2208"/>
        <v>0</v>
      </c>
    </row>
    <row r="17634" spans="1:24" ht="14.25" customHeight="1">
      <c r="A17634" s="33" t="b">
        <f t="shared" si="2202"/>
        <v>0</v>
      </c>
      <c r="B17634" s="33">
        <f t="shared" si="2209"/>
        <v>17633</v>
      </c>
      <c r="C17634" s="17"/>
      <c r="N17634" s="37"/>
      <c r="O17634" s="37"/>
      <c r="P17634" s="37"/>
      <c r="Q17634" s="37"/>
      <c r="R17634" s="37"/>
      <c r="S17634" s="32">
        <f t="shared" si="2203"/>
        <v>0</v>
      </c>
      <c r="T17634" s="32">
        <f t="shared" si="2204"/>
        <v>0</v>
      </c>
      <c r="U17634" s="32">
        <f t="shared" si="2205"/>
        <v>0</v>
      </c>
      <c r="V17634" s="32">
        <f t="shared" si="2206"/>
        <v>0</v>
      </c>
      <c r="W17634" s="32">
        <f t="shared" si="2207"/>
        <v>0</v>
      </c>
      <c r="X17634" s="32">
        <f t="shared" si="2208"/>
        <v>0</v>
      </c>
    </row>
    <row r="17635" spans="1:24" ht="14.25" customHeight="1">
      <c r="A17635" s="33" t="b">
        <f t="shared" si="2202"/>
        <v>0</v>
      </c>
      <c r="B17635" s="33">
        <f t="shared" si="2209"/>
        <v>17634</v>
      </c>
      <c r="C17635" s="17"/>
      <c r="N17635" s="37"/>
      <c r="O17635" s="37"/>
      <c r="P17635" s="37"/>
      <c r="Q17635" s="37"/>
      <c r="R17635" s="37"/>
      <c r="S17635" s="32">
        <f t="shared" si="2203"/>
        <v>0</v>
      </c>
      <c r="T17635" s="32">
        <f t="shared" si="2204"/>
        <v>0</v>
      </c>
      <c r="U17635" s="32">
        <f t="shared" si="2205"/>
        <v>0</v>
      </c>
      <c r="V17635" s="32">
        <f t="shared" si="2206"/>
        <v>0</v>
      </c>
      <c r="W17635" s="32">
        <f t="shared" si="2207"/>
        <v>0</v>
      </c>
      <c r="X17635" s="32">
        <f t="shared" si="2208"/>
        <v>0</v>
      </c>
    </row>
    <row r="17636" spans="1:24" ht="14.25" customHeight="1">
      <c r="A17636" s="33" t="b">
        <f t="shared" si="2202"/>
        <v>0</v>
      </c>
      <c r="B17636" s="33">
        <f t="shared" si="2209"/>
        <v>17635</v>
      </c>
      <c r="C17636" s="17"/>
      <c r="N17636" s="37"/>
      <c r="O17636" s="37"/>
      <c r="P17636" s="37"/>
      <c r="Q17636" s="37"/>
      <c r="R17636" s="37"/>
      <c r="S17636" s="32">
        <f t="shared" si="2203"/>
        <v>0</v>
      </c>
      <c r="T17636" s="32">
        <f t="shared" si="2204"/>
        <v>0</v>
      </c>
      <c r="U17636" s="32">
        <f t="shared" si="2205"/>
        <v>0</v>
      </c>
      <c r="V17636" s="32">
        <f t="shared" si="2206"/>
        <v>0</v>
      </c>
      <c r="W17636" s="32">
        <f t="shared" si="2207"/>
        <v>0</v>
      </c>
      <c r="X17636" s="32">
        <f t="shared" si="2208"/>
        <v>0</v>
      </c>
    </row>
    <row r="17637" spans="1:24" ht="14.25" customHeight="1">
      <c r="A17637" s="33" t="b">
        <f t="shared" si="2202"/>
        <v>0</v>
      </c>
      <c r="B17637" s="33">
        <f t="shared" si="2209"/>
        <v>17636</v>
      </c>
      <c r="C17637" s="17"/>
      <c r="N17637" s="37"/>
      <c r="O17637" s="37"/>
      <c r="P17637" s="37"/>
      <c r="Q17637" s="37"/>
      <c r="R17637" s="37"/>
      <c r="S17637" s="32">
        <f t="shared" si="2203"/>
        <v>0</v>
      </c>
      <c r="T17637" s="32">
        <f t="shared" si="2204"/>
        <v>0</v>
      </c>
      <c r="U17637" s="32">
        <f t="shared" si="2205"/>
        <v>0</v>
      </c>
      <c r="V17637" s="32">
        <f t="shared" si="2206"/>
        <v>0</v>
      </c>
      <c r="W17637" s="32">
        <f t="shared" si="2207"/>
        <v>0</v>
      </c>
      <c r="X17637" s="32">
        <f t="shared" si="2208"/>
        <v>0</v>
      </c>
    </row>
    <row r="17638" spans="1:24" ht="14.25" customHeight="1">
      <c r="A17638" s="33" t="b">
        <f t="shared" si="2202"/>
        <v>0</v>
      </c>
      <c r="B17638" s="33">
        <f t="shared" si="2209"/>
        <v>17637</v>
      </c>
      <c r="C17638" s="17"/>
      <c r="N17638" s="37"/>
      <c r="O17638" s="37"/>
      <c r="P17638" s="37"/>
      <c r="Q17638" s="37"/>
      <c r="R17638" s="37"/>
      <c r="S17638" s="32">
        <f t="shared" si="2203"/>
        <v>0</v>
      </c>
      <c r="T17638" s="32">
        <f t="shared" si="2204"/>
        <v>0</v>
      </c>
      <c r="U17638" s="32">
        <f t="shared" si="2205"/>
        <v>0</v>
      </c>
      <c r="V17638" s="32">
        <f t="shared" si="2206"/>
        <v>0</v>
      </c>
      <c r="W17638" s="32">
        <f t="shared" si="2207"/>
        <v>0</v>
      </c>
      <c r="X17638" s="32">
        <f t="shared" si="2208"/>
        <v>0</v>
      </c>
    </row>
    <row r="17639" spans="1:24" ht="14.25" customHeight="1">
      <c r="A17639" s="33" t="b">
        <f t="shared" si="2202"/>
        <v>0</v>
      </c>
      <c r="B17639" s="33">
        <f t="shared" si="2209"/>
        <v>17638</v>
      </c>
      <c r="C17639" s="17"/>
      <c r="N17639" s="37"/>
      <c r="O17639" s="37"/>
      <c r="P17639" s="37"/>
      <c r="Q17639" s="37"/>
      <c r="R17639" s="37"/>
      <c r="S17639" s="32">
        <f t="shared" si="2203"/>
        <v>0</v>
      </c>
      <c r="T17639" s="32">
        <f t="shared" si="2204"/>
        <v>0</v>
      </c>
      <c r="U17639" s="32">
        <f t="shared" si="2205"/>
        <v>0</v>
      </c>
      <c r="V17639" s="32">
        <f t="shared" si="2206"/>
        <v>0</v>
      </c>
      <c r="W17639" s="32">
        <f t="shared" si="2207"/>
        <v>0</v>
      </c>
      <c r="X17639" s="32">
        <f t="shared" si="2208"/>
        <v>0</v>
      </c>
    </row>
    <row r="17640" spans="1:24" ht="14.25" customHeight="1">
      <c r="A17640" s="33" t="b">
        <f t="shared" si="2202"/>
        <v>0</v>
      </c>
      <c r="B17640" s="33">
        <f t="shared" si="2209"/>
        <v>17639</v>
      </c>
      <c r="C17640" s="17"/>
      <c r="N17640" s="37"/>
      <c r="O17640" s="37"/>
      <c r="P17640" s="37"/>
      <c r="Q17640" s="37"/>
      <c r="R17640" s="37"/>
      <c r="S17640" s="32">
        <f t="shared" si="2203"/>
        <v>0</v>
      </c>
      <c r="T17640" s="32">
        <f t="shared" si="2204"/>
        <v>0</v>
      </c>
      <c r="U17640" s="32">
        <f t="shared" si="2205"/>
        <v>0</v>
      </c>
      <c r="V17640" s="32">
        <f t="shared" si="2206"/>
        <v>0</v>
      </c>
      <c r="W17640" s="32">
        <f t="shared" si="2207"/>
        <v>0</v>
      </c>
      <c r="X17640" s="32">
        <f t="shared" si="2208"/>
        <v>0</v>
      </c>
    </row>
    <row r="17641" spans="1:24" ht="14.25" customHeight="1">
      <c r="A17641" s="33" t="b">
        <f t="shared" si="2202"/>
        <v>0</v>
      </c>
      <c r="B17641" s="33">
        <f t="shared" si="2209"/>
        <v>17640</v>
      </c>
      <c r="C17641" s="17"/>
      <c r="N17641" s="37"/>
      <c r="O17641" s="37"/>
      <c r="P17641" s="37"/>
      <c r="Q17641" s="37"/>
      <c r="R17641" s="37"/>
      <c r="S17641" s="32">
        <f t="shared" si="2203"/>
        <v>0</v>
      </c>
      <c r="T17641" s="32">
        <f t="shared" si="2204"/>
        <v>0</v>
      </c>
      <c r="U17641" s="32">
        <f t="shared" si="2205"/>
        <v>0</v>
      </c>
      <c r="V17641" s="32">
        <f t="shared" si="2206"/>
        <v>0</v>
      </c>
      <c r="W17641" s="32">
        <f t="shared" si="2207"/>
        <v>0</v>
      </c>
      <c r="X17641" s="32">
        <f t="shared" si="2208"/>
        <v>0</v>
      </c>
    </row>
    <row r="17642" spans="1:24" ht="14.25" customHeight="1">
      <c r="A17642" s="33" t="b">
        <f t="shared" si="2202"/>
        <v>0</v>
      </c>
      <c r="B17642" s="33">
        <f t="shared" si="2209"/>
        <v>17641</v>
      </c>
      <c r="C17642" s="17"/>
      <c r="N17642" s="37"/>
      <c r="O17642" s="37"/>
      <c r="P17642" s="37"/>
      <c r="Q17642" s="37"/>
      <c r="R17642" s="37"/>
      <c r="S17642" s="32">
        <f t="shared" si="2203"/>
        <v>0</v>
      </c>
      <c r="T17642" s="32">
        <f t="shared" si="2204"/>
        <v>0</v>
      </c>
      <c r="U17642" s="32">
        <f t="shared" si="2205"/>
        <v>0</v>
      </c>
      <c r="V17642" s="32">
        <f t="shared" si="2206"/>
        <v>0</v>
      </c>
      <c r="W17642" s="32">
        <f t="shared" si="2207"/>
        <v>0</v>
      </c>
      <c r="X17642" s="32">
        <f t="shared" si="2208"/>
        <v>0</v>
      </c>
    </row>
    <row r="17643" spans="1:24" ht="14.25" customHeight="1">
      <c r="A17643" s="33" t="b">
        <f t="shared" si="2202"/>
        <v>0</v>
      </c>
      <c r="B17643" s="33">
        <f t="shared" si="2209"/>
        <v>17642</v>
      </c>
      <c r="C17643" s="17"/>
      <c r="N17643" s="37"/>
      <c r="O17643" s="37"/>
      <c r="P17643" s="37"/>
      <c r="Q17643" s="37"/>
      <c r="R17643" s="37"/>
      <c r="S17643" s="32">
        <f t="shared" si="2203"/>
        <v>0</v>
      </c>
      <c r="T17643" s="32">
        <f t="shared" si="2204"/>
        <v>0</v>
      </c>
      <c r="U17643" s="32">
        <f t="shared" si="2205"/>
        <v>0</v>
      </c>
      <c r="V17643" s="32">
        <f t="shared" si="2206"/>
        <v>0</v>
      </c>
      <c r="W17643" s="32">
        <f t="shared" si="2207"/>
        <v>0</v>
      </c>
      <c r="X17643" s="32">
        <f t="shared" si="2208"/>
        <v>0</v>
      </c>
    </row>
    <row r="17644" spans="1:24" ht="14.25" customHeight="1">
      <c r="A17644" s="33" t="b">
        <f t="shared" si="2202"/>
        <v>0</v>
      </c>
      <c r="B17644" s="33">
        <f t="shared" si="2209"/>
        <v>17643</v>
      </c>
      <c r="C17644" s="17"/>
      <c r="N17644" s="37"/>
      <c r="O17644" s="37"/>
      <c r="P17644" s="37"/>
      <c r="Q17644" s="37"/>
      <c r="R17644" s="37"/>
      <c r="S17644" s="32">
        <f t="shared" si="2203"/>
        <v>0</v>
      </c>
      <c r="T17644" s="32">
        <f t="shared" si="2204"/>
        <v>0</v>
      </c>
      <c r="U17644" s="32">
        <f t="shared" si="2205"/>
        <v>0</v>
      </c>
      <c r="V17644" s="32">
        <f t="shared" si="2206"/>
        <v>0</v>
      </c>
      <c r="W17644" s="32">
        <f t="shared" si="2207"/>
        <v>0</v>
      </c>
      <c r="X17644" s="32">
        <f t="shared" si="2208"/>
        <v>0</v>
      </c>
    </row>
    <row r="17645" spans="1:24" ht="14.25" customHeight="1">
      <c r="A17645" s="33" t="b">
        <f t="shared" si="2202"/>
        <v>0</v>
      </c>
      <c r="B17645" s="33">
        <f t="shared" si="2209"/>
        <v>17644</v>
      </c>
      <c r="C17645" s="17"/>
      <c r="N17645" s="37"/>
      <c r="O17645" s="37"/>
      <c r="P17645" s="37"/>
      <c r="Q17645" s="37"/>
      <c r="R17645" s="37"/>
      <c r="S17645" s="32">
        <f t="shared" si="2203"/>
        <v>0</v>
      </c>
      <c r="T17645" s="32">
        <f t="shared" si="2204"/>
        <v>0</v>
      </c>
      <c r="U17645" s="32">
        <f t="shared" si="2205"/>
        <v>0</v>
      </c>
      <c r="V17645" s="32">
        <f t="shared" si="2206"/>
        <v>0</v>
      </c>
      <c r="W17645" s="32">
        <f t="shared" si="2207"/>
        <v>0</v>
      </c>
      <c r="X17645" s="32">
        <f t="shared" si="2208"/>
        <v>0</v>
      </c>
    </row>
    <row r="17646" spans="1:24" ht="14.25" customHeight="1">
      <c r="A17646" s="33" t="b">
        <f t="shared" si="2202"/>
        <v>0</v>
      </c>
      <c r="B17646" s="33">
        <f t="shared" si="2209"/>
        <v>17645</v>
      </c>
      <c r="C17646" s="17"/>
      <c r="N17646" s="37"/>
      <c r="O17646" s="37"/>
      <c r="P17646" s="37"/>
      <c r="Q17646" s="37"/>
      <c r="R17646" s="37"/>
      <c r="S17646" s="32">
        <f t="shared" si="2203"/>
        <v>0</v>
      </c>
      <c r="T17646" s="32">
        <f t="shared" si="2204"/>
        <v>0</v>
      </c>
      <c r="U17646" s="32">
        <f t="shared" si="2205"/>
        <v>0</v>
      </c>
      <c r="V17646" s="32">
        <f t="shared" si="2206"/>
        <v>0</v>
      </c>
      <c r="W17646" s="32">
        <f t="shared" si="2207"/>
        <v>0</v>
      </c>
      <c r="X17646" s="32">
        <f t="shared" si="2208"/>
        <v>0</v>
      </c>
    </row>
    <row r="17647" spans="1:24" ht="14.25" customHeight="1">
      <c r="A17647" s="33" t="b">
        <f t="shared" si="2202"/>
        <v>0</v>
      </c>
      <c r="B17647" s="33">
        <f t="shared" si="2209"/>
        <v>17646</v>
      </c>
      <c r="C17647" s="17"/>
      <c r="N17647" s="37"/>
      <c r="O17647" s="37"/>
      <c r="P17647" s="37"/>
      <c r="Q17647" s="37"/>
      <c r="R17647" s="37"/>
      <c r="S17647" s="32">
        <f t="shared" si="2203"/>
        <v>0</v>
      </c>
      <c r="T17647" s="32">
        <f t="shared" si="2204"/>
        <v>0</v>
      </c>
      <c r="U17647" s="32">
        <f t="shared" si="2205"/>
        <v>0</v>
      </c>
      <c r="V17647" s="32">
        <f t="shared" si="2206"/>
        <v>0</v>
      </c>
      <c r="W17647" s="32">
        <f t="shared" si="2207"/>
        <v>0</v>
      </c>
      <c r="X17647" s="32">
        <f t="shared" si="2208"/>
        <v>0</v>
      </c>
    </row>
    <row r="17648" spans="1:24" ht="14.25" customHeight="1">
      <c r="A17648" s="33" t="b">
        <f t="shared" si="2202"/>
        <v>0</v>
      </c>
      <c r="B17648" s="33">
        <f t="shared" si="2209"/>
        <v>17647</v>
      </c>
      <c r="C17648" s="17"/>
      <c r="N17648" s="37"/>
      <c r="O17648" s="37"/>
      <c r="P17648" s="37"/>
      <c r="Q17648" s="37"/>
      <c r="R17648" s="37"/>
      <c r="S17648" s="32">
        <f t="shared" si="2203"/>
        <v>0</v>
      </c>
      <c r="T17648" s="32">
        <f t="shared" si="2204"/>
        <v>0</v>
      </c>
      <c r="U17648" s="32">
        <f t="shared" si="2205"/>
        <v>0</v>
      </c>
      <c r="V17648" s="32">
        <f t="shared" si="2206"/>
        <v>0</v>
      </c>
      <c r="W17648" s="32">
        <f t="shared" si="2207"/>
        <v>0</v>
      </c>
      <c r="X17648" s="32">
        <f t="shared" si="2208"/>
        <v>0</v>
      </c>
    </row>
    <row r="17649" spans="1:24" ht="14.25" customHeight="1">
      <c r="A17649" s="33" t="b">
        <f t="shared" si="2202"/>
        <v>0</v>
      </c>
      <c r="B17649" s="33">
        <f t="shared" si="2209"/>
        <v>17648</v>
      </c>
      <c r="C17649" s="17"/>
      <c r="N17649" s="37"/>
      <c r="O17649" s="37"/>
      <c r="P17649" s="37"/>
      <c r="Q17649" s="37"/>
      <c r="R17649" s="37"/>
      <c r="S17649" s="32">
        <f t="shared" si="2203"/>
        <v>0</v>
      </c>
      <c r="T17649" s="32">
        <f t="shared" si="2204"/>
        <v>0</v>
      </c>
      <c r="U17649" s="32">
        <f t="shared" si="2205"/>
        <v>0</v>
      </c>
      <c r="V17649" s="32">
        <f t="shared" si="2206"/>
        <v>0</v>
      </c>
      <c r="W17649" s="32">
        <f t="shared" si="2207"/>
        <v>0</v>
      </c>
      <c r="X17649" s="32">
        <f t="shared" si="2208"/>
        <v>0</v>
      </c>
    </row>
    <row r="17650" spans="1:24" ht="14.25" customHeight="1">
      <c r="A17650" s="33" t="b">
        <f t="shared" si="2202"/>
        <v>0</v>
      </c>
      <c r="B17650" s="33">
        <f t="shared" si="2209"/>
        <v>17649</v>
      </c>
      <c r="C17650" s="17"/>
      <c r="N17650" s="37"/>
      <c r="O17650" s="37"/>
      <c r="P17650" s="37"/>
      <c r="Q17650" s="37"/>
      <c r="R17650" s="37"/>
      <c r="S17650" s="32">
        <f t="shared" si="2203"/>
        <v>0</v>
      </c>
      <c r="T17650" s="32">
        <f t="shared" si="2204"/>
        <v>0</v>
      </c>
      <c r="U17650" s="32">
        <f t="shared" si="2205"/>
        <v>0</v>
      </c>
      <c r="V17650" s="32">
        <f t="shared" si="2206"/>
        <v>0</v>
      </c>
      <c r="W17650" s="32">
        <f t="shared" si="2207"/>
        <v>0</v>
      </c>
      <c r="X17650" s="32">
        <f t="shared" si="2208"/>
        <v>0</v>
      </c>
    </row>
    <row r="17651" spans="1:24" ht="14.25" customHeight="1">
      <c r="A17651" s="33" t="b">
        <f t="shared" si="2202"/>
        <v>0</v>
      </c>
      <c r="B17651" s="33">
        <f t="shared" si="2209"/>
        <v>17650</v>
      </c>
      <c r="C17651" s="17"/>
      <c r="N17651" s="37"/>
      <c r="O17651" s="37"/>
      <c r="P17651" s="37"/>
      <c r="Q17651" s="37"/>
      <c r="R17651" s="37"/>
      <c r="S17651" s="32">
        <f t="shared" si="2203"/>
        <v>0</v>
      </c>
      <c r="T17651" s="32">
        <f t="shared" si="2204"/>
        <v>0</v>
      </c>
      <c r="U17651" s="32">
        <f t="shared" si="2205"/>
        <v>0</v>
      </c>
      <c r="V17651" s="32">
        <f t="shared" si="2206"/>
        <v>0</v>
      </c>
      <c r="W17651" s="32">
        <f t="shared" si="2207"/>
        <v>0</v>
      </c>
      <c r="X17651" s="32">
        <f t="shared" si="2208"/>
        <v>0</v>
      </c>
    </row>
    <row r="17652" spans="1:24" ht="14.25" customHeight="1">
      <c r="A17652" s="33" t="b">
        <f t="shared" si="2202"/>
        <v>0</v>
      </c>
      <c r="B17652" s="33">
        <f t="shared" si="2209"/>
        <v>17651</v>
      </c>
      <c r="C17652" s="17"/>
      <c r="N17652" s="37"/>
      <c r="O17652" s="37"/>
      <c r="P17652" s="37"/>
      <c r="Q17652" s="37"/>
      <c r="R17652" s="37"/>
      <c r="S17652" s="32">
        <f t="shared" si="2203"/>
        <v>0</v>
      </c>
      <c r="T17652" s="32">
        <f t="shared" si="2204"/>
        <v>0</v>
      </c>
      <c r="U17652" s="32">
        <f t="shared" si="2205"/>
        <v>0</v>
      </c>
      <c r="V17652" s="32">
        <f t="shared" si="2206"/>
        <v>0</v>
      </c>
      <c r="W17652" s="32">
        <f t="shared" si="2207"/>
        <v>0</v>
      </c>
      <c r="X17652" s="32">
        <f t="shared" si="2208"/>
        <v>0</v>
      </c>
    </row>
    <row r="17653" spans="1:24" ht="14.25" customHeight="1">
      <c r="A17653" s="33" t="b">
        <f t="shared" si="2202"/>
        <v>0</v>
      </c>
      <c r="B17653" s="33">
        <f t="shared" si="2209"/>
        <v>17652</v>
      </c>
      <c r="C17653" s="17"/>
      <c r="N17653" s="37"/>
      <c r="O17653" s="37"/>
      <c r="P17653" s="37"/>
      <c r="Q17653" s="37"/>
      <c r="R17653" s="37"/>
      <c r="S17653" s="32">
        <f t="shared" si="2203"/>
        <v>0</v>
      </c>
      <c r="T17653" s="32">
        <f t="shared" si="2204"/>
        <v>0</v>
      </c>
      <c r="U17653" s="32">
        <f t="shared" si="2205"/>
        <v>0</v>
      </c>
      <c r="V17653" s="32">
        <f t="shared" si="2206"/>
        <v>0</v>
      </c>
      <c r="W17653" s="32">
        <f t="shared" si="2207"/>
        <v>0</v>
      </c>
      <c r="X17653" s="32">
        <f t="shared" si="2208"/>
        <v>0</v>
      </c>
    </row>
    <row r="17654" spans="1:24" ht="14.25" customHeight="1">
      <c r="A17654" s="33" t="b">
        <f t="shared" si="2202"/>
        <v>0</v>
      </c>
      <c r="B17654" s="33">
        <f t="shared" si="2209"/>
        <v>17653</v>
      </c>
      <c r="C17654" s="17"/>
      <c r="N17654" s="37"/>
      <c r="O17654" s="37"/>
      <c r="P17654" s="37"/>
      <c r="Q17654" s="37"/>
      <c r="R17654" s="37"/>
      <c r="S17654" s="32">
        <f t="shared" si="2203"/>
        <v>0</v>
      </c>
      <c r="T17654" s="32">
        <f t="shared" si="2204"/>
        <v>0</v>
      </c>
      <c r="U17654" s="32">
        <f t="shared" si="2205"/>
        <v>0</v>
      </c>
      <c r="V17654" s="32">
        <f t="shared" si="2206"/>
        <v>0</v>
      </c>
      <c r="W17654" s="32">
        <f t="shared" si="2207"/>
        <v>0</v>
      </c>
      <c r="X17654" s="32">
        <f t="shared" si="2208"/>
        <v>0</v>
      </c>
    </row>
    <row r="17655" spans="1:24" ht="14.25" customHeight="1">
      <c r="A17655" s="33" t="b">
        <f t="shared" si="2202"/>
        <v>0</v>
      </c>
      <c r="B17655" s="33">
        <f t="shared" si="2209"/>
        <v>17654</v>
      </c>
      <c r="C17655" s="17"/>
      <c r="N17655" s="37"/>
      <c r="O17655" s="37"/>
      <c r="P17655" s="37"/>
      <c r="Q17655" s="37"/>
      <c r="R17655" s="37"/>
      <c r="S17655" s="32">
        <f t="shared" si="2203"/>
        <v>0</v>
      </c>
      <c r="T17655" s="32">
        <f t="shared" si="2204"/>
        <v>0</v>
      </c>
      <c r="U17655" s="32">
        <f t="shared" si="2205"/>
        <v>0</v>
      </c>
      <c r="V17655" s="32">
        <f t="shared" si="2206"/>
        <v>0</v>
      </c>
      <c r="W17655" s="32">
        <f t="shared" si="2207"/>
        <v>0</v>
      </c>
      <c r="X17655" s="32">
        <f t="shared" si="2208"/>
        <v>0</v>
      </c>
    </row>
    <row r="17656" spans="1:24" ht="14.25" customHeight="1">
      <c r="A17656" s="33" t="b">
        <f t="shared" si="2202"/>
        <v>0</v>
      </c>
      <c r="B17656" s="33">
        <f t="shared" si="2209"/>
        <v>17655</v>
      </c>
      <c r="C17656" s="17"/>
      <c r="N17656" s="37"/>
      <c r="O17656" s="37"/>
      <c r="P17656" s="37"/>
      <c r="Q17656" s="37"/>
      <c r="R17656" s="37"/>
      <c r="S17656" s="32">
        <f t="shared" si="2203"/>
        <v>0</v>
      </c>
      <c r="T17656" s="32">
        <f t="shared" si="2204"/>
        <v>0</v>
      </c>
      <c r="U17656" s="32">
        <f t="shared" si="2205"/>
        <v>0</v>
      </c>
      <c r="V17656" s="32">
        <f t="shared" si="2206"/>
        <v>0</v>
      </c>
      <c r="W17656" s="32">
        <f t="shared" si="2207"/>
        <v>0</v>
      </c>
      <c r="X17656" s="32">
        <f t="shared" si="2208"/>
        <v>0</v>
      </c>
    </row>
    <row r="17657" spans="1:24" ht="14.25" customHeight="1">
      <c r="A17657" s="33" t="b">
        <f t="shared" si="2202"/>
        <v>0</v>
      </c>
      <c r="B17657" s="33">
        <f t="shared" si="2209"/>
        <v>17656</v>
      </c>
      <c r="C17657" s="17"/>
      <c r="N17657" s="37"/>
      <c r="O17657" s="37"/>
      <c r="P17657" s="37"/>
      <c r="Q17657" s="37"/>
      <c r="R17657" s="37"/>
      <c r="S17657" s="32">
        <f t="shared" si="2203"/>
        <v>0</v>
      </c>
      <c r="T17657" s="32">
        <f t="shared" si="2204"/>
        <v>0</v>
      </c>
      <c r="U17657" s="32">
        <f t="shared" si="2205"/>
        <v>0</v>
      </c>
      <c r="V17657" s="32">
        <f t="shared" si="2206"/>
        <v>0</v>
      </c>
      <c r="W17657" s="32">
        <f t="shared" si="2207"/>
        <v>0</v>
      </c>
      <c r="X17657" s="32">
        <f t="shared" si="2208"/>
        <v>0</v>
      </c>
    </row>
    <row r="17658" spans="1:24" ht="14.25" customHeight="1">
      <c r="A17658" s="33" t="b">
        <f t="shared" si="2202"/>
        <v>0</v>
      </c>
      <c r="B17658" s="33">
        <f t="shared" si="2209"/>
        <v>17657</v>
      </c>
      <c r="C17658" s="17"/>
      <c r="N17658" s="37"/>
      <c r="O17658" s="37"/>
      <c r="P17658" s="37"/>
      <c r="Q17658" s="37"/>
      <c r="R17658" s="37"/>
      <c r="S17658" s="32">
        <f t="shared" si="2203"/>
        <v>0</v>
      </c>
      <c r="T17658" s="32">
        <f t="shared" si="2204"/>
        <v>0</v>
      </c>
      <c r="U17658" s="32">
        <f t="shared" si="2205"/>
        <v>0</v>
      </c>
      <c r="V17658" s="32">
        <f t="shared" si="2206"/>
        <v>0</v>
      </c>
      <c r="W17658" s="32">
        <f t="shared" si="2207"/>
        <v>0</v>
      </c>
      <c r="X17658" s="32">
        <f t="shared" si="2208"/>
        <v>0</v>
      </c>
    </row>
    <row r="17659" spans="1:24" ht="14.25" customHeight="1">
      <c r="A17659" s="33" t="b">
        <f t="shared" si="2202"/>
        <v>0</v>
      </c>
      <c r="B17659" s="33">
        <f t="shared" si="2209"/>
        <v>17658</v>
      </c>
      <c r="C17659" s="17"/>
      <c r="N17659" s="37"/>
      <c r="O17659" s="37"/>
      <c r="P17659" s="37"/>
      <c r="Q17659" s="37"/>
      <c r="R17659" s="37"/>
      <c r="S17659" s="32">
        <f t="shared" si="2203"/>
        <v>0</v>
      </c>
      <c r="T17659" s="32">
        <f t="shared" si="2204"/>
        <v>0</v>
      </c>
      <c r="U17659" s="32">
        <f t="shared" si="2205"/>
        <v>0</v>
      </c>
      <c r="V17659" s="32">
        <f t="shared" si="2206"/>
        <v>0</v>
      </c>
      <c r="W17659" s="32">
        <f t="shared" si="2207"/>
        <v>0</v>
      </c>
      <c r="X17659" s="32">
        <f t="shared" si="2208"/>
        <v>0</v>
      </c>
    </row>
    <row r="17660" spans="1:24" ht="14.25" customHeight="1">
      <c r="A17660" s="33" t="b">
        <f t="shared" si="2202"/>
        <v>0</v>
      </c>
      <c r="B17660" s="33">
        <f t="shared" si="2209"/>
        <v>17659</v>
      </c>
      <c r="C17660" s="17"/>
      <c r="N17660" s="37"/>
      <c r="O17660" s="37"/>
      <c r="P17660" s="37"/>
      <c r="Q17660" s="37"/>
      <c r="R17660" s="37"/>
      <c r="S17660" s="32">
        <f t="shared" si="2203"/>
        <v>0</v>
      </c>
      <c r="T17660" s="32">
        <f t="shared" si="2204"/>
        <v>0</v>
      </c>
      <c r="U17660" s="32">
        <f t="shared" si="2205"/>
        <v>0</v>
      </c>
      <c r="V17660" s="32">
        <f t="shared" si="2206"/>
        <v>0</v>
      </c>
      <c r="W17660" s="32">
        <f t="shared" si="2207"/>
        <v>0</v>
      </c>
      <c r="X17660" s="32">
        <f t="shared" si="2208"/>
        <v>0</v>
      </c>
    </row>
    <row r="17661" spans="1:24" ht="14.25" customHeight="1">
      <c r="A17661" s="33" t="b">
        <f t="shared" si="2202"/>
        <v>0</v>
      </c>
      <c r="B17661" s="33">
        <f t="shared" si="2209"/>
        <v>17660</v>
      </c>
      <c r="C17661" s="17"/>
      <c r="N17661" s="37"/>
      <c r="O17661" s="37"/>
      <c r="P17661" s="37"/>
      <c r="Q17661" s="37"/>
      <c r="R17661" s="37"/>
      <c r="S17661" s="32">
        <f t="shared" si="2203"/>
        <v>0</v>
      </c>
      <c r="T17661" s="32">
        <f t="shared" si="2204"/>
        <v>0</v>
      </c>
      <c r="U17661" s="32">
        <f t="shared" si="2205"/>
        <v>0</v>
      </c>
      <c r="V17661" s="32">
        <f t="shared" si="2206"/>
        <v>0</v>
      </c>
      <c r="W17661" s="32">
        <f t="shared" si="2207"/>
        <v>0</v>
      </c>
      <c r="X17661" s="32">
        <f t="shared" si="2208"/>
        <v>0</v>
      </c>
    </row>
    <row r="17662" spans="1:24" ht="14.25" customHeight="1">
      <c r="A17662" s="33" t="b">
        <f t="shared" si="2202"/>
        <v>0</v>
      </c>
      <c r="B17662" s="33">
        <f t="shared" si="2209"/>
        <v>17661</v>
      </c>
      <c r="C17662" s="17"/>
      <c r="N17662" s="37"/>
      <c r="O17662" s="37"/>
      <c r="P17662" s="37"/>
      <c r="Q17662" s="37"/>
      <c r="R17662" s="37"/>
      <c r="S17662" s="32">
        <f t="shared" si="2203"/>
        <v>0</v>
      </c>
      <c r="T17662" s="32">
        <f t="shared" si="2204"/>
        <v>0</v>
      </c>
      <c r="U17662" s="32">
        <f t="shared" si="2205"/>
        <v>0</v>
      </c>
      <c r="V17662" s="32">
        <f t="shared" si="2206"/>
        <v>0</v>
      </c>
      <c r="W17662" s="32">
        <f t="shared" si="2207"/>
        <v>0</v>
      </c>
      <c r="X17662" s="32">
        <f t="shared" si="2208"/>
        <v>0</v>
      </c>
    </row>
    <row r="17663" spans="1:24" ht="14.25" customHeight="1">
      <c r="A17663" s="33" t="b">
        <f t="shared" si="2202"/>
        <v>0</v>
      </c>
      <c r="B17663" s="33">
        <f t="shared" si="2209"/>
        <v>17662</v>
      </c>
      <c r="C17663" s="17"/>
      <c r="N17663" s="37"/>
      <c r="O17663" s="37"/>
      <c r="P17663" s="37"/>
      <c r="Q17663" s="37"/>
      <c r="R17663" s="37"/>
      <c r="S17663" s="32">
        <f t="shared" si="2203"/>
        <v>0</v>
      </c>
      <c r="T17663" s="32">
        <f t="shared" si="2204"/>
        <v>0</v>
      </c>
      <c r="U17663" s="32">
        <f t="shared" si="2205"/>
        <v>0</v>
      </c>
      <c r="V17663" s="32">
        <f t="shared" si="2206"/>
        <v>0</v>
      </c>
      <c r="W17663" s="32">
        <f t="shared" si="2207"/>
        <v>0</v>
      </c>
      <c r="X17663" s="32">
        <f t="shared" si="2208"/>
        <v>0</v>
      </c>
    </row>
    <row r="17664" spans="1:24" ht="14.25" customHeight="1">
      <c r="A17664" s="33" t="b">
        <f t="shared" si="2202"/>
        <v>0</v>
      </c>
      <c r="B17664" s="33">
        <f t="shared" si="2209"/>
        <v>17663</v>
      </c>
      <c r="C17664" s="17"/>
      <c r="N17664" s="37"/>
      <c r="O17664" s="37"/>
      <c r="P17664" s="37"/>
      <c r="Q17664" s="37"/>
      <c r="R17664" s="37"/>
      <c r="S17664" s="32">
        <f t="shared" si="2203"/>
        <v>0</v>
      </c>
      <c r="T17664" s="32">
        <f t="shared" si="2204"/>
        <v>0</v>
      </c>
      <c r="U17664" s="32">
        <f t="shared" si="2205"/>
        <v>0</v>
      </c>
      <c r="V17664" s="32">
        <f t="shared" si="2206"/>
        <v>0</v>
      </c>
      <c r="W17664" s="32">
        <f t="shared" si="2207"/>
        <v>0</v>
      </c>
      <c r="X17664" s="32">
        <f t="shared" si="2208"/>
        <v>0</v>
      </c>
    </row>
    <row r="17665" spans="1:24" ht="14.25" customHeight="1">
      <c r="A17665" s="33" t="b">
        <f t="shared" si="2202"/>
        <v>0</v>
      </c>
      <c r="B17665" s="33">
        <f t="shared" si="2209"/>
        <v>17664</v>
      </c>
      <c r="C17665" s="17"/>
      <c r="N17665" s="37"/>
      <c r="O17665" s="37"/>
      <c r="P17665" s="37"/>
      <c r="Q17665" s="37"/>
      <c r="R17665" s="37"/>
      <c r="S17665" s="32">
        <f t="shared" si="2203"/>
        <v>0</v>
      </c>
      <c r="T17665" s="32">
        <f t="shared" si="2204"/>
        <v>0</v>
      </c>
      <c r="U17665" s="32">
        <f t="shared" si="2205"/>
        <v>0</v>
      </c>
      <c r="V17665" s="32">
        <f t="shared" si="2206"/>
        <v>0</v>
      </c>
      <c r="W17665" s="32">
        <f t="shared" si="2207"/>
        <v>0</v>
      </c>
      <c r="X17665" s="32">
        <f t="shared" si="2208"/>
        <v>0</v>
      </c>
    </row>
    <row r="17666" spans="1:24" ht="14.25" customHeight="1">
      <c r="A17666" s="33" t="b">
        <f t="shared" ref="A17666:A17729" si="2210">IF(OR(COUNTIF(D17666:M17666, "NOT EXECUTED"), COUNTIF(D17666:M17666, "NOT COMPILED"), COUNTIF(D17666:M17666, "NOT EFFECTIVE")),TRUE,FALSE)</f>
        <v>0</v>
      </c>
      <c r="B17666" s="33">
        <f t="shared" si="2209"/>
        <v>17665</v>
      </c>
      <c r="C17666" s="17"/>
      <c r="N17666" s="37"/>
      <c r="O17666" s="37"/>
      <c r="P17666" s="37"/>
      <c r="Q17666" s="37"/>
      <c r="R17666" s="37"/>
      <c r="S17666" s="32">
        <f t="shared" ref="S17666:S17729" si="2211">IF(COUNTIF(H17666:M17666,"NOT EFFECTIVE"),1,0)</f>
        <v>0</v>
      </c>
      <c r="T17666" s="32">
        <f t="shared" ref="T17666:T17729" si="2212">IF(AND(D17666="NOT EXECUTED",COUNTA($N17666)&lt;&gt;0),1,0)</f>
        <v>0</v>
      </c>
      <c r="U17666" s="32">
        <f t="shared" ref="U17666:U17729" si="2213">IF(AND(E17666="NOT EXECUTED",COUNTA($N17666)&lt;&gt;0),1,0)</f>
        <v>0</v>
      </c>
      <c r="V17666" s="32">
        <f t="shared" ref="V17666:V17729" si="2214">IF(AND(F17666="NOT EXECUTED",COUNTA($N17666)&lt;&gt;0),1,0)</f>
        <v>0</v>
      </c>
      <c r="W17666" s="32">
        <f t="shared" ref="W17666:W17729" si="2215">IF(AND(G17666="NOT EXECUTED",COUNTA($N17666)&lt;&gt;0),1,0)</f>
        <v>0</v>
      </c>
      <c r="X17666" s="32">
        <f t="shared" ref="X17666:X17729" si="2216">IF(AND(S17666=1,COUNTA($N17666)&lt;&gt;0),1,0)</f>
        <v>0</v>
      </c>
    </row>
    <row r="17667" spans="1:24" ht="14.25" customHeight="1">
      <c r="A17667" s="33" t="b">
        <f t="shared" si="2210"/>
        <v>0</v>
      </c>
      <c r="B17667" s="33">
        <f t="shared" ref="B17667:B17730" si="2217">+B17666+1</f>
        <v>17666</v>
      </c>
      <c r="C17667" s="17"/>
      <c r="N17667" s="37"/>
      <c r="O17667" s="37"/>
      <c r="P17667" s="37"/>
      <c r="Q17667" s="37"/>
      <c r="R17667" s="37"/>
      <c r="S17667" s="32">
        <f t="shared" si="2211"/>
        <v>0</v>
      </c>
      <c r="T17667" s="32">
        <f t="shared" si="2212"/>
        <v>0</v>
      </c>
      <c r="U17667" s="32">
        <f t="shared" si="2213"/>
        <v>0</v>
      </c>
      <c r="V17667" s="32">
        <f t="shared" si="2214"/>
        <v>0</v>
      </c>
      <c r="W17667" s="32">
        <f t="shared" si="2215"/>
        <v>0</v>
      </c>
      <c r="X17667" s="32">
        <f t="shared" si="2216"/>
        <v>0</v>
      </c>
    </row>
    <row r="17668" spans="1:24" ht="14.25" customHeight="1">
      <c r="A17668" s="33" t="b">
        <f t="shared" si="2210"/>
        <v>0</v>
      </c>
      <c r="B17668" s="33">
        <f t="shared" si="2217"/>
        <v>17667</v>
      </c>
      <c r="C17668" s="17"/>
      <c r="N17668" s="37"/>
      <c r="O17668" s="37"/>
      <c r="P17668" s="37"/>
      <c r="Q17668" s="37"/>
      <c r="R17668" s="37"/>
      <c r="S17668" s="32">
        <f t="shared" si="2211"/>
        <v>0</v>
      </c>
      <c r="T17668" s="32">
        <f t="shared" si="2212"/>
        <v>0</v>
      </c>
      <c r="U17668" s="32">
        <f t="shared" si="2213"/>
        <v>0</v>
      </c>
      <c r="V17668" s="32">
        <f t="shared" si="2214"/>
        <v>0</v>
      </c>
      <c r="W17668" s="32">
        <f t="shared" si="2215"/>
        <v>0</v>
      </c>
      <c r="X17668" s="32">
        <f t="shared" si="2216"/>
        <v>0</v>
      </c>
    </row>
    <row r="17669" spans="1:24" ht="14.25" customHeight="1">
      <c r="A17669" s="33" t="b">
        <f t="shared" si="2210"/>
        <v>0</v>
      </c>
      <c r="B17669" s="33">
        <f t="shared" si="2217"/>
        <v>17668</v>
      </c>
      <c r="C17669" s="17"/>
      <c r="N17669" s="37"/>
      <c r="O17669" s="37"/>
      <c r="P17669" s="37"/>
      <c r="Q17669" s="37"/>
      <c r="R17669" s="37"/>
      <c r="S17669" s="32">
        <f t="shared" si="2211"/>
        <v>0</v>
      </c>
      <c r="T17669" s="32">
        <f t="shared" si="2212"/>
        <v>0</v>
      </c>
      <c r="U17669" s="32">
        <f t="shared" si="2213"/>
        <v>0</v>
      </c>
      <c r="V17669" s="32">
        <f t="shared" si="2214"/>
        <v>0</v>
      </c>
      <c r="W17669" s="32">
        <f t="shared" si="2215"/>
        <v>0</v>
      </c>
      <c r="X17669" s="32">
        <f t="shared" si="2216"/>
        <v>0</v>
      </c>
    </row>
    <row r="17670" spans="1:24" ht="14.25" customHeight="1">
      <c r="A17670" s="33" t="b">
        <f t="shared" si="2210"/>
        <v>0</v>
      </c>
      <c r="B17670" s="33">
        <f t="shared" si="2217"/>
        <v>17669</v>
      </c>
      <c r="C17670" s="17"/>
      <c r="N17670" s="37"/>
      <c r="O17670" s="37"/>
      <c r="P17670" s="37"/>
      <c r="Q17670" s="37"/>
      <c r="R17670" s="37"/>
      <c r="S17670" s="32">
        <f t="shared" si="2211"/>
        <v>0</v>
      </c>
      <c r="T17670" s="32">
        <f t="shared" si="2212"/>
        <v>0</v>
      </c>
      <c r="U17670" s="32">
        <f t="shared" si="2213"/>
        <v>0</v>
      </c>
      <c r="V17670" s="32">
        <f t="shared" si="2214"/>
        <v>0</v>
      </c>
      <c r="W17670" s="32">
        <f t="shared" si="2215"/>
        <v>0</v>
      </c>
      <c r="X17670" s="32">
        <f t="shared" si="2216"/>
        <v>0</v>
      </c>
    </row>
    <row r="17671" spans="1:24" ht="14.25" customHeight="1">
      <c r="A17671" s="33" t="b">
        <f t="shared" si="2210"/>
        <v>0</v>
      </c>
      <c r="B17671" s="33">
        <f t="shared" si="2217"/>
        <v>17670</v>
      </c>
      <c r="C17671" s="17"/>
      <c r="N17671" s="37"/>
      <c r="O17671" s="37"/>
      <c r="P17671" s="37"/>
      <c r="Q17671" s="37"/>
      <c r="R17671" s="37"/>
      <c r="S17671" s="32">
        <f t="shared" si="2211"/>
        <v>0</v>
      </c>
      <c r="T17671" s="32">
        <f t="shared" si="2212"/>
        <v>0</v>
      </c>
      <c r="U17671" s="32">
        <f t="shared" si="2213"/>
        <v>0</v>
      </c>
      <c r="V17671" s="32">
        <f t="shared" si="2214"/>
        <v>0</v>
      </c>
      <c r="W17671" s="32">
        <f t="shared" si="2215"/>
        <v>0</v>
      </c>
      <c r="X17671" s="32">
        <f t="shared" si="2216"/>
        <v>0</v>
      </c>
    </row>
    <row r="17672" spans="1:24" ht="14.25" customHeight="1">
      <c r="A17672" s="33" t="b">
        <f t="shared" si="2210"/>
        <v>0</v>
      </c>
      <c r="B17672" s="33">
        <f t="shared" si="2217"/>
        <v>17671</v>
      </c>
      <c r="C17672" s="17"/>
      <c r="N17672" s="37"/>
      <c r="O17672" s="37"/>
      <c r="P17672" s="37"/>
      <c r="Q17672" s="37"/>
      <c r="R17672" s="37"/>
      <c r="S17672" s="32">
        <f t="shared" si="2211"/>
        <v>0</v>
      </c>
      <c r="T17672" s="32">
        <f t="shared" si="2212"/>
        <v>0</v>
      </c>
      <c r="U17672" s="32">
        <f t="shared" si="2213"/>
        <v>0</v>
      </c>
      <c r="V17672" s="32">
        <f t="shared" si="2214"/>
        <v>0</v>
      </c>
      <c r="W17672" s="32">
        <f t="shared" si="2215"/>
        <v>0</v>
      </c>
      <c r="X17672" s="32">
        <f t="shared" si="2216"/>
        <v>0</v>
      </c>
    </row>
    <row r="17673" spans="1:24" ht="14.25" customHeight="1">
      <c r="A17673" s="33" t="b">
        <f t="shared" si="2210"/>
        <v>0</v>
      </c>
      <c r="B17673" s="33">
        <f t="shared" si="2217"/>
        <v>17672</v>
      </c>
      <c r="C17673" s="17"/>
      <c r="N17673" s="37"/>
      <c r="O17673" s="37"/>
      <c r="P17673" s="37"/>
      <c r="Q17673" s="37"/>
      <c r="R17673" s="37"/>
      <c r="S17673" s="32">
        <f t="shared" si="2211"/>
        <v>0</v>
      </c>
      <c r="T17673" s="32">
        <f t="shared" si="2212"/>
        <v>0</v>
      </c>
      <c r="U17673" s="32">
        <f t="shared" si="2213"/>
        <v>0</v>
      </c>
      <c r="V17673" s="32">
        <f t="shared" si="2214"/>
        <v>0</v>
      </c>
      <c r="W17673" s="32">
        <f t="shared" si="2215"/>
        <v>0</v>
      </c>
      <c r="X17673" s="32">
        <f t="shared" si="2216"/>
        <v>0</v>
      </c>
    </row>
    <row r="17674" spans="1:24" ht="14.25" customHeight="1">
      <c r="A17674" s="33" t="b">
        <f t="shared" si="2210"/>
        <v>0</v>
      </c>
      <c r="B17674" s="33">
        <f t="shared" si="2217"/>
        <v>17673</v>
      </c>
      <c r="C17674" s="17"/>
      <c r="N17674" s="37"/>
      <c r="O17674" s="37"/>
      <c r="P17674" s="37"/>
      <c r="Q17674" s="37"/>
      <c r="R17674" s="37"/>
      <c r="S17674" s="32">
        <f t="shared" si="2211"/>
        <v>0</v>
      </c>
      <c r="T17674" s="32">
        <f t="shared" si="2212"/>
        <v>0</v>
      </c>
      <c r="U17674" s="32">
        <f t="shared" si="2213"/>
        <v>0</v>
      </c>
      <c r="V17674" s="32">
        <f t="shared" si="2214"/>
        <v>0</v>
      </c>
      <c r="W17674" s="32">
        <f t="shared" si="2215"/>
        <v>0</v>
      </c>
      <c r="X17674" s="32">
        <f t="shared" si="2216"/>
        <v>0</v>
      </c>
    </row>
    <row r="17675" spans="1:24" ht="14.25" customHeight="1">
      <c r="A17675" s="33" t="b">
        <f t="shared" si="2210"/>
        <v>0</v>
      </c>
      <c r="B17675" s="33">
        <f t="shared" si="2217"/>
        <v>17674</v>
      </c>
      <c r="C17675" s="17"/>
      <c r="N17675" s="37"/>
      <c r="O17675" s="37"/>
      <c r="P17675" s="37"/>
      <c r="Q17675" s="37"/>
      <c r="R17675" s="37"/>
      <c r="S17675" s="32">
        <f t="shared" si="2211"/>
        <v>0</v>
      </c>
      <c r="T17675" s="32">
        <f t="shared" si="2212"/>
        <v>0</v>
      </c>
      <c r="U17675" s="32">
        <f t="shared" si="2213"/>
        <v>0</v>
      </c>
      <c r="V17675" s="32">
        <f t="shared" si="2214"/>
        <v>0</v>
      </c>
      <c r="W17675" s="32">
        <f t="shared" si="2215"/>
        <v>0</v>
      </c>
      <c r="X17675" s="32">
        <f t="shared" si="2216"/>
        <v>0</v>
      </c>
    </row>
    <row r="17676" spans="1:24" ht="14.25" customHeight="1">
      <c r="A17676" s="33" t="b">
        <f t="shared" si="2210"/>
        <v>0</v>
      </c>
      <c r="B17676" s="33">
        <f t="shared" si="2217"/>
        <v>17675</v>
      </c>
      <c r="C17676" s="17"/>
      <c r="N17676" s="37"/>
      <c r="O17676" s="37"/>
      <c r="P17676" s="37"/>
      <c r="Q17676" s="37"/>
      <c r="R17676" s="37"/>
      <c r="S17676" s="32">
        <f t="shared" si="2211"/>
        <v>0</v>
      </c>
      <c r="T17676" s="32">
        <f t="shared" si="2212"/>
        <v>0</v>
      </c>
      <c r="U17676" s="32">
        <f t="shared" si="2213"/>
        <v>0</v>
      </c>
      <c r="V17676" s="32">
        <f t="shared" si="2214"/>
        <v>0</v>
      </c>
      <c r="W17676" s="32">
        <f t="shared" si="2215"/>
        <v>0</v>
      </c>
      <c r="X17676" s="32">
        <f t="shared" si="2216"/>
        <v>0</v>
      </c>
    </row>
    <row r="17677" spans="1:24" ht="14.25" customHeight="1">
      <c r="A17677" s="33" t="b">
        <f t="shared" si="2210"/>
        <v>0</v>
      </c>
      <c r="B17677" s="33">
        <f t="shared" si="2217"/>
        <v>17676</v>
      </c>
      <c r="C17677" s="17"/>
      <c r="N17677" s="37"/>
      <c r="O17677" s="37"/>
      <c r="P17677" s="37"/>
      <c r="Q17677" s="37"/>
      <c r="R17677" s="37"/>
      <c r="S17677" s="32">
        <f t="shared" si="2211"/>
        <v>0</v>
      </c>
      <c r="T17677" s="32">
        <f t="shared" si="2212"/>
        <v>0</v>
      </c>
      <c r="U17677" s="32">
        <f t="shared" si="2213"/>
        <v>0</v>
      </c>
      <c r="V17677" s="32">
        <f t="shared" si="2214"/>
        <v>0</v>
      </c>
      <c r="W17677" s="32">
        <f t="shared" si="2215"/>
        <v>0</v>
      </c>
      <c r="X17677" s="32">
        <f t="shared" si="2216"/>
        <v>0</v>
      </c>
    </row>
    <row r="17678" spans="1:24" ht="14.25" customHeight="1">
      <c r="A17678" s="33" t="b">
        <f t="shared" si="2210"/>
        <v>0</v>
      </c>
      <c r="B17678" s="33">
        <f t="shared" si="2217"/>
        <v>17677</v>
      </c>
      <c r="C17678" s="17"/>
      <c r="N17678" s="37"/>
      <c r="O17678" s="37"/>
      <c r="P17678" s="37"/>
      <c r="Q17678" s="37"/>
      <c r="R17678" s="37"/>
      <c r="S17678" s="32">
        <f t="shared" si="2211"/>
        <v>0</v>
      </c>
      <c r="T17678" s="32">
        <f t="shared" si="2212"/>
        <v>0</v>
      </c>
      <c r="U17678" s="32">
        <f t="shared" si="2213"/>
        <v>0</v>
      </c>
      <c r="V17678" s="32">
        <f t="shared" si="2214"/>
        <v>0</v>
      </c>
      <c r="W17678" s="32">
        <f t="shared" si="2215"/>
        <v>0</v>
      </c>
      <c r="X17678" s="32">
        <f t="shared" si="2216"/>
        <v>0</v>
      </c>
    </row>
    <row r="17679" spans="1:24" ht="14.25" customHeight="1">
      <c r="A17679" s="33" t="b">
        <f t="shared" si="2210"/>
        <v>0</v>
      </c>
      <c r="B17679" s="33">
        <f t="shared" si="2217"/>
        <v>17678</v>
      </c>
      <c r="C17679" s="17"/>
      <c r="N17679" s="37"/>
      <c r="O17679" s="37"/>
      <c r="P17679" s="37"/>
      <c r="Q17679" s="37"/>
      <c r="R17679" s="37"/>
      <c r="S17679" s="32">
        <f t="shared" si="2211"/>
        <v>0</v>
      </c>
      <c r="T17679" s="32">
        <f t="shared" si="2212"/>
        <v>0</v>
      </c>
      <c r="U17679" s="32">
        <f t="shared" si="2213"/>
        <v>0</v>
      </c>
      <c r="V17679" s="32">
        <f t="shared" si="2214"/>
        <v>0</v>
      </c>
      <c r="W17679" s="32">
        <f t="shared" si="2215"/>
        <v>0</v>
      </c>
      <c r="X17679" s="32">
        <f t="shared" si="2216"/>
        <v>0</v>
      </c>
    </row>
    <row r="17680" spans="1:24" ht="14.25" customHeight="1">
      <c r="A17680" s="33" t="b">
        <f t="shared" si="2210"/>
        <v>0</v>
      </c>
      <c r="B17680" s="33">
        <f t="shared" si="2217"/>
        <v>17679</v>
      </c>
      <c r="C17680" s="17"/>
      <c r="N17680" s="37"/>
      <c r="O17680" s="37"/>
      <c r="P17680" s="37"/>
      <c r="Q17680" s="37"/>
      <c r="R17680" s="37"/>
      <c r="S17680" s="32">
        <f t="shared" si="2211"/>
        <v>0</v>
      </c>
      <c r="T17680" s="32">
        <f t="shared" si="2212"/>
        <v>0</v>
      </c>
      <c r="U17680" s="32">
        <f t="shared" si="2213"/>
        <v>0</v>
      </c>
      <c r="V17680" s="32">
        <f t="shared" si="2214"/>
        <v>0</v>
      </c>
      <c r="W17680" s="32">
        <f t="shared" si="2215"/>
        <v>0</v>
      </c>
      <c r="X17680" s="32">
        <f t="shared" si="2216"/>
        <v>0</v>
      </c>
    </row>
    <row r="17681" spans="1:24" ht="14.25" customHeight="1">
      <c r="A17681" s="33" t="b">
        <f t="shared" si="2210"/>
        <v>0</v>
      </c>
      <c r="B17681" s="33">
        <f t="shared" si="2217"/>
        <v>17680</v>
      </c>
      <c r="C17681" s="17"/>
      <c r="N17681" s="37"/>
      <c r="O17681" s="37"/>
      <c r="P17681" s="37"/>
      <c r="Q17681" s="37"/>
      <c r="R17681" s="37"/>
      <c r="S17681" s="32">
        <f t="shared" si="2211"/>
        <v>0</v>
      </c>
      <c r="T17681" s="32">
        <f t="shared" si="2212"/>
        <v>0</v>
      </c>
      <c r="U17681" s="32">
        <f t="shared" si="2213"/>
        <v>0</v>
      </c>
      <c r="V17681" s="32">
        <f t="shared" si="2214"/>
        <v>0</v>
      </c>
      <c r="W17681" s="32">
        <f t="shared" si="2215"/>
        <v>0</v>
      </c>
      <c r="X17681" s="32">
        <f t="shared" si="2216"/>
        <v>0</v>
      </c>
    </row>
    <row r="17682" spans="1:24" ht="14.25" customHeight="1">
      <c r="A17682" s="33" t="b">
        <f t="shared" si="2210"/>
        <v>0</v>
      </c>
      <c r="B17682" s="33">
        <f t="shared" si="2217"/>
        <v>17681</v>
      </c>
      <c r="C17682" s="17"/>
      <c r="N17682" s="37"/>
      <c r="O17682" s="37"/>
      <c r="P17682" s="37"/>
      <c r="Q17682" s="37"/>
      <c r="R17682" s="37"/>
      <c r="S17682" s="32">
        <f t="shared" si="2211"/>
        <v>0</v>
      </c>
      <c r="T17682" s="32">
        <f t="shared" si="2212"/>
        <v>0</v>
      </c>
      <c r="U17682" s="32">
        <f t="shared" si="2213"/>
        <v>0</v>
      </c>
      <c r="V17682" s="32">
        <f t="shared" si="2214"/>
        <v>0</v>
      </c>
      <c r="W17682" s="32">
        <f t="shared" si="2215"/>
        <v>0</v>
      </c>
      <c r="X17682" s="32">
        <f t="shared" si="2216"/>
        <v>0</v>
      </c>
    </row>
    <row r="17683" spans="1:24" ht="14.25" customHeight="1">
      <c r="A17683" s="33" t="b">
        <f t="shared" si="2210"/>
        <v>0</v>
      </c>
      <c r="B17683" s="33">
        <f t="shared" si="2217"/>
        <v>17682</v>
      </c>
      <c r="C17683" s="17"/>
      <c r="N17683" s="37"/>
      <c r="O17683" s="37"/>
      <c r="P17683" s="37"/>
      <c r="Q17683" s="37"/>
      <c r="R17683" s="37"/>
      <c r="S17683" s="32">
        <f t="shared" si="2211"/>
        <v>0</v>
      </c>
      <c r="T17683" s="32">
        <f t="shared" si="2212"/>
        <v>0</v>
      </c>
      <c r="U17683" s="32">
        <f t="shared" si="2213"/>
        <v>0</v>
      </c>
      <c r="V17683" s="32">
        <f t="shared" si="2214"/>
        <v>0</v>
      </c>
      <c r="W17683" s="32">
        <f t="shared" si="2215"/>
        <v>0</v>
      </c>
      <c r="X17683" s="32">
        <f t="shared" si="2216"/>
        <v>0</v>
      </c>
    </row>
    <row r="17684" spans="1:24" ht="14.25" customHeight="1">
      <c r="A17684" s="33" t="b">
        <f t="shared" si="2210"/>
        <v>0</v>
      </c>
      <c r="B17684" s="33">
        <f t="shared" si="2217"/>
        <v>17683</v>
      </c>
      <c r="C17684" s="17"/>
      <c r="N17684" s="37"/>
      <c r="O17684" s="37"/>
      <c r="P17684" s="37"/>
      <c r="Q17684" s="37"/>
      <c r="R17684" s="37"/>
      <c r="S17684" s="32">
        <f t="shared" si="2211"/>
        <v>0</v>
      </c>
      <c r="T17684" s="32">
        <f t="shared" si="2212"/>
        <v>0</v>
      </c>
      <c r="U17684" s="32">
        <f t="shared" si="2213"/>
        <v>0</v>
      </c>
      <c r="V17684" s="32">
        <f t="shared" si="2214"/>
        <v>0</v>
      </c>
      <c r="W17684" s="32">
        <f t="shared" si="2215"/>
        <v>0</v>
      </c>
      <c r="X17684" s="32">
        <f t="shared" si="2216"/>
        <v>0</v>
      </c>
    </row>
    <row r="17685" spans="1:24" ht="14.25" customHeight="1">
      <c r="A17685" s="33" t="b">
        <f t="shared" si="2210"/>
        <v>0</v>
      </c>
      <c r="B17685" s="33">
        <f t="shared" si="2217"/>
        <v>17684</v>
      </c>
      <c r="C17685" s="17"/>
      <c r="N17685" s="37"/>
      <c r="O17685" s="37"/>
      <c r="P17685" s="37"/>
      <c r="Q17685" s="37"/>
      <c r="R17685" s="37"/>
      <c r="S17685" s="32">
        <f t="shared" si="2211"/>
        <v>0</v>
      </c>
      <c r="T17685" s="32">
        <f t="shared" si="2212"/>
        <v>0</v>
      </c>
      <c r="U17685" s="32">
        <f t="shared" si="2213"/>
        <v>0</v>
      </c>
      <c r="V17685" s="32">
        <f t="shared" si="2214"/>
        <v>0</v>
      </c>
      <c r="W17685" s="32">
        <f t="shared" si="2215"/>
        <v>0</v>
      </c>
      <c r="X17685" s="32">
        <f t="shared" si="2216"/>
        <v>0</v>
      </c>
    </row>
    <row r="17686" spans="1:24" ht="14.25" customHeight="1">
      <c r="A17686" s="33" t="b">
        <f t="shared" si="2210"/>
        <v>0</v>
      </c>
      <c r="B17686" s="33">
        <f t="shared" si="2217"/>
        <v>17685</v>
      </c>
      <c r="C17686" s="17"/>
      <c r="N17686" s="37"/>
      <c r="O17686" s="37"/>
      <c r="P17686" s="37"/>
      <c r="Q17686" s="37"/>
      <c r="R17686" s="37"/>
      <c r="S17686" s="32">
        <f t="shared" si="2211"/>
        <v>0</v>
      </c>
      <c r="T17686" s="32">
        <f t="shared" si="2212"/>
        <v>0</v>
      </c>
      <c r="U17686" s="32">
        <f t="shared" si="2213"/>
        <v>0</v>
      </c>
      <c r="V17686" s="32">
        <f t="shared" si="2214"/>
        <v>0</v>
      </c>
      <c r="W17686" s="32">
        <f t="shared" si="2215"/>
        <v>0</v>
      </c>
      <c r="X17686" s="32">
        <f t="shared" si="2216"/>
        <v>0</v>
      </c>
    </row>
    <row r="17687" spans="1:24" ht="14.25" customHeight="1">
      <c r="A17687" s="33" t="b">
        <f t="shared" si="2210"/>
        <v>0</v>
      </c>
      <c r="B17687" s="33">
        <f t="shared" si="2217"/>
        <v>17686</v>
      </c>
      <c r="C17687" s="17"/>
      <c r="N17687" s="37"/>
      <c r="O17687" s="37"/>
      <c r="P17687" s="37"/>
      <c r="Q17687" s="37"/>
      <c r="R17687" s="37"/>
      <c r="S17687" s="32">
        <f t="shared" si="2211"/>
        <v>0</v>
      </c>
      <c r="T17687" s="32">
        <f t="shared" si="2212"/>
        <v>0</v>
      </c>
      <c r="U17687" s="32">
        <f t="shared" si="2213"/>
        <v>0</v>
      </c>
      <c r="V17687" s="32">
        <f t="shared" si="2214"/>
        <v>0</v>
      </c>
      <c r="W17687" s="32">
        <f t="shared" si="2215"/>
        <v>0</v>
      </c>
      <c r="X17687" s="32">
        <f t="shared" si="2216"/>
        <v>0</v>
      </c>
    </row>
    <row r="17688" spans="1:24" ht="14.25" customHeight="1">
      <c r="A17688" s="33" t="b">
        <f t="shared" si="2210"/>
        <v>0</v>
      </c>
      <c r="B17688" s="33">
        <f t="shared" si="2217"/>
        <v>17687</v>
      </c>
      <c r="C17688" s="17"/>
      <c r="N17688" s="37"/>
      <c r="O17688" s="37"/>
      <c r="P17688" s="37"/>
      <c r="Q17688" s="37"/>
      <c r="R17688" s="37"/>
      <c r="S17688" s="32">
        <f t="shared" si="2211"/>
        <v>0</v>
      </c>
      <c r="T17688" s="32">
        <f t="shared" si="2212"/>
        <v>0</v>
      </c>
      <c r="U17688" s="32">
        <f t="shared" si="2213"/>
        <v>0</v>
      </c>
      <c r="V17688" s="32">
        <f t="shared" si="2214"/>
        <v>0</v>
      </c>
      <c r="W17688" s="32">
        <f t="shared" si="2215"/>
        <v>0</v>
      </c>
      <c r="X17688" s="32">
        <f t="shared" si="2216"/>
        <v>0</v>
      </c>
    </row>
    <row r="17689" spans="1:24" ht="14.25" customHeight="1">
      <c r="A17689" s="33" t="b">
        <f t="shared" si="2210"/>
        <v>0</v>
      </c>
      <c r="B17689" s="33">
        <f t="shared" si="2217"/>
        <v>17688</v>
      </c>
      <c r="C17689" s="17"/>
      <c r="N17689" s="37"/>
      <c r="O17689" s="37"/>
      <c r="P17689" s="37"/>
      <c r="Q17689" s="37"/>
      <c r="R17689" s="37"/>
      <c r="S17689" s="32">
        <f t="shared" si="2211"/>
        <v>0</v>
      </c>
      <c r="T17689" s="32">
        <f t="shared" si="2212"/>
        <v>0</v>
      </c>
      <c r="U17689" s="32">
        <f t="shared" si="2213"/>
        <v>0</v>
      </c>
      <c r="V17689" s="32">
        <f t="shared" si="2214"/>
        <v>0</v>
      </c>
      <c r="W17689" s="32">
        <f t="shared" si="2215"/>
        <v>0</v>
      </c>
      <c r="X17689" s="32">
        <f t="shared" si="2216"/>
        <v>0</v>
      </c>
    </row>
    <row r="17690" spans="1:24" ht="14.25" customHeight="1">
      <c r="A17690" s="33" t="b">
        <f t="shared" si="2210"/>
        <v>0</v>
      </c>
      <c r="B17690" s="33">
        <f t="shared" si="2217"/>
        <v>17689</v>
      </c>
      <c r="C17690" s="17"/>
      <c r="N17690" s="37"/>
      <c r="O17690" s="37"/>
      <c r="P17690" s="37"/>
      <c r="Q17690" s="37"/>
      <c r="R17690" s="37"/>
      <c r="S17690" s="32">
        <f t="shared" si="2211"/>
        <v>0</v>
      </c>
      <c r="T17690" s="32">
        <f t="shared" si="2212"/>
        <v>0</v>
      </c>
      <c r="U17690" s="32">
        <f t="shared" si="2213"/>
        <v>0</v>
      </c>
      <c r="V17690" s="32">
        <f t="shared" si="2214"/>
        <v>0</v>
      </c>
      <c r="W17690" s="32">
        <f t="shared" si="2215"/>
        <v>0</v>
      </c>
      <c r="X17690" s="32">
        <f t="shared" si="2216"/>
        <v>0</v>
      </c>
    </row>
    <row r="17691" spans="1:24" ht="14.25" customHeight="1">
      <c r="A17691" s="33" t="b">
        <f t="shared" si="2210"/>
        <v>0</v>
      </c>
      <c r="B17691" s="33">
        <f t="shared" si="2217"/>
        <v>17690</v>
      </c>
      <c r="C17691" s="17"/>
      <c r="N17691" s="37"/>
      <c r="O17691" s="37"/>
      <c r="P17691" s="37"/>
      <c r="Q17691" s="37"/>
      <c r="R17691" s="37"/>
      <c r="S17691" s="32">
        <f t="shared" si="2211"/>
        <v>0</v>
      </c>
      <c r="T17691" s="32">
        <f t="shared" si="2212"/>
        <v>0</v>
      </c>
      <c r="U17691" s="32">
        <f t="shared" si="2213"/>
        <v>0</v>
      </c>
      <c r="V17691" s="32">
        <f t="shared" si="2214"/>
        <v>0</v>
      </c>
      <c r="W17691" s="32">
        <f t="shared" si="2215"/>
        <v>0</v>
      </c>
      <c r="X17691" s="32">
        <f t="shared" si="2216"/>
        <v>0</v>
      </c>
    </row>
    <row r="17692" spans="1:24" ht="14.25" customHeight="1">
      <c r="A17692" s="33" t="b">
        <f t="shared" si="2210"/>
        <v>0</v>
      </c>
      <c r="B17692" s="33">
        <f t="shared" si="2217"/>
        <v>17691</v>
      </c>
      <c r="C17692" s="17"/>
      <c r="N17692" s="37"/>
      <c r="O17692" s="37"/>
      <c r="P17692" s="37"/>
      <c r="Q17692" s="37"/>
      <c r="R17692" s="37"/>
      <c r="S17692" s="32">
        <f t="shared" si="2211"/>
        <v>0</v>
      </c>
      <c r="T17692" s="32">
        <f t="shared" si="2212"/>
        <v>0</v>
      </c>
      <c r="U17692" s="32">
        <f t="shared" si="2213"/>
        <v>0</v>
      </c>
      <c r="V17692" s="32">
        <f t="shared" si="2214"/>
        <v>0</v>
      </c>
      <c r="W17692" s="32">
        <f t="shared" si="2215"/>
        <v>0</v>
      </c>
      <c r="X17692" s="32">
        <f t="shared" si="2216"/>
        <v>0</v>
      </c>
    </row>
    <row r="17693" spans="1:24" ht="14.25" customHeight="1">
      <c r="A17693" s="33" t="b">
        <f t="shared" si="2210"/>
        <v>0</v>
      </c>
      <c r="B17693" s="33">
        <f t="shared" si="2217"/>
        <v>17692</v>
      </c>
      <c r="C17693" s="17"/>
      <c r="N17693" s="37"/>
      <c r="O17693" s="37"/>
      <c r="P17693" s="37"/>
      <c r="Q17693" s="37"/>
      <c r="R17693" s="37"/>
      <c r="S17693" s="32">
        <f t="shared" si="2211"/>
        <v>0</v>
      </c>
      <c r="T17693" s="32">
        <f t="shared" si="2212"/>
        <v>0</v>
      </c>
      <c r="U17693" s="32">
        <f t="shared" si="2213"/>
        <v>0</v>
      </c>
      <c r="V17693" s="32">
        <f t="shared" si="2214"/>
        <v>0</v>
      </c>
      <c r="W17693" s="32">
        <f t="shared" si="2215"/>
        <v>0</v>
      </c>
      <c r="X17693" s="32">
        <f t="shared" si="2216"/>
        <v>0</v>
      </c>
    </row>
    <row r="17694" spans="1:24" ht="14.25" customHeight="1">
      <c r="A17694" s="33" t="b">
        <f t="shared" si="2210"/>
        <v>0</v>
      </c>
      <c r="B17694" s="33">
        <f t="shared" si="2217"/>
        <v>17693</v>
      </c>
      <c r="C17694" s="17"/>
      <c r="N17694" s="37"/>
      <c r="O17694" s="37"/>
      <c r="P17694" s="37"/>
      <c r="Q17694" s="37"/>
      <c r="R17694" s="37"/>
      <c r="S17694" s="32">
        <f t="shared" si="2211"/>
        <v>0</v>
      </c>
      <c r="T17694" s="32">
        <f t="shared" si="2212"/>
        <v>0</v>
      </c>
      <c r="U17694" s="32">
        <f t="shared" si="2213"/>
        <v>0</v>
      </c>
      <c r="V17694" s="32">
        <f t="shared" si="2214"/>
        <v>0</v>
      </c>
      <c r="W17694" s="32">
        <f t="shared" si="2215"/>
        <v>0</v>
      </c>
      <c r="X17694" s="32">
        <f t="shared" si="2216"/>
        <v>0</v>
      </c>
    </row>
    <row r="17695" spans="1:24" ht="14.25" customHeight="1">
      <c r="A17695" s="33" t="b">
        <f t="shared" si="2210"/>
        <v>0</v>
      </c>
      <c r="B17695" s="33">
        <f t="shared" si="2217"/>
        <v>17694</v>
      </c>
      <c r="C17695" s="17"/>
      <c r="N17695" s="37"/>
      <c r="O17695" s="37"/>
      <c r="P17695" s="37"/>
      <c r="Q17695" s="37"/>
      <c r="R17695" s="37"/>
      <c r="S17695" s="32">
        <f t="shared" si="2211"/>
        <v>0</v>
      </c>
      <c r="T17695" s="32">
        <f t="shared" si="2212"/>
        <v>0</v>
      </c>
      <c r="U17695" s="32">
        <f t="shared" si="2213"/>
        <v>0</v>
      </c>
      <c r="V17695" s="32">
        <f t="shared" si="2214"/>
        <v>0</v>
      </c>
      <c r="W17695" s="32">
        <f t="shared" si="2215"/>
        <v>0</v>
      </c>
      <c r="X17695" s="32">
        <f t="shared" si="2216"/>
        <v>0</v>
      </c>
    </row>
    <row r="17696" spans="1:24" ht="14.25" customHeight="1">
      <c r="A17696" s="33" t="b">
        <f t="shared" si="2210"/>
        <v>0</v>
      </c>
      <c r="B17696" s="33">
        <f t="shared" si="2217"/>
        <v>17695</v>
      </c>
      <c r="C17696" s="17"/>
      <c r="N17696" s="37"/>
      <c r="O17696" s="37"/>
      <c r="P17696" s="37"/>
      <c r="Q17696" s="37"/>
      <c r="R17696" s="37"/>
      <c r="S17696" s="32">
        <f t="shared" si="2211"/>
        <v>0</v>
      </c>
      <c r="T17696" s="32">
        <f t="shared" si="2212"/>
        <v>0</v>
      </c>
      <c r="U17696" s="32">
        <f t="shared" si="2213"/>
        <v>0</v>
      </c>
      <c r="V17696" s="32">
        <f t="shared" si="2214"/>
        <v>0</v>
      </c>
      <c r="W17696" s="32">
        <f t="shared" si="2215"/>
        <v>0</v>
      </c>
      <c r="X17696" s="32">
        <f t="shared" si="2216"/>
        <v>0</v>
      </c>
    </row>
    <row r="17697" spans="1:24" ht="14.25" customHeight="1">
      <c r="A17697" s="33" t="b">
        <f t="shared" si="2210"/>
        <v>0</v>
      </c>
      <c r="B17697" s="33">
        <f t="shared" si="2217"/>
        <v>17696</v>
      </c>
      <c r="C17697" s="17"/>
      <c r="N17697" s="37"/>
      <c r="O17697" s="37"/>
      <c r="P17697" s="37"/>
      <c r="Q17697" s="37"/>
      <c r="R17697" s="37"/>
      <c r="S17697" s="32">
        <f t="shared" si="2211"/>
        <v>0</v>
      </c>
      <c r="T17697" s="32">
        <f t="shared" si="2212"/>
        <v>0</v>
      </c>
      <c r="U17697" s="32">
        <f t="shared" si="2213"/>
        <v>0</v>
      </c>
      <c r="V17697" s="32">
        <f t="shared" si="2214"/>
        <v>0</v>
      </c>
      <c r="W17697" s="32">
        <f t="shared" si="2215"/>
        <v>0</v>
      </c>
      <c r="X17697" s="32">
        <f t="shared" si="2216"/>
        <v>0</v>
      </c>
    </row>
    <row r="17698" spans="1:24" ht="14.25" customHeight="1">
      <c r="A17698" s="33" t="b">
        <f t="shared" si="2210"/>
        <v>0</v>
      </c>
      <c r="B17698" s="33">
        <f t="shared" si="2217"/>
        <v>17697</v>
      </c>
      <c r="C17698" s="17"/>
      <c r="N17698" s="37"/>
      <c r="O17698" s="37"/>
      <c r="P17698" s="37"/>
      <c r="Q17698" s="37"/>
      <c r="R17698" s="37"/>
      <c r="S17698" s="32">
        <f t="shared" si="2211"/>
        <v>0</v>
      </c>
      <c r="T17698" s="32">
        <f t="shared" si="2212"/>
        <v>0</v>
      </c>
      <c r="U17698" s="32">
        <f t="shared" si="2213"/>
        <v>0</v>
      </c>
      <c r="V17698" s="32">
        <f t="shared" si="2214"/>
        <v>0</v>
      </c>
      <c r="W17698" s="32">
        <f t="shared" si="2215"/>
        <v>0</v>
      </c>
      <c r="X17698" s="32">
        <f t="shared" si="2216"/>
        <v>0</v>
      </c>
    </row>
    <row r="17699" spans="1:24" ht="14.25" customHeight="1">
      <c r="A17699" s="33" t="b">
        <f t="shared" si="2210"/>
        <v>0</v>
      </c>
      <c r="B17699" s="33">
        <f t="shared" si="2217"/>
        <v>17698</v>
      </c>
      <c r="C17699" s="17"/>
      <c r="N17699" s="37"/>
      <c r="O17699" s="37"/>
      <c r="P17699" s="37"/>
      <c r="Q17699" s="37"/>
      <c r="R17699" s="37"/>
      <c r="S17699" s="32">
        <f t="shared" si="2211"/>
        <v>0</v>
      </c>
      <c r="T17699" s="32">
        <f t="shared" si="2212"/>
        <v>0</v>
      </c>
      <c r="U17699" s="32">
        <f t="shared" si="2213"/>
        <v>0</v>
      </c>
      <c r="V17699" s="32">
        <f t="shared" si="2214"/>
        <v>0</v>
      </c>
      <c r="W17699" s="32">
        <f t="shared" si="2215"/>
        <v>0</v>
      </c>
      <c r="X17699" s="32">
        <f t="shared" si="2216"/>
        <v>0</v>
      </c>
    </row>
    <row r="17700" spans="1:24" ht="14.25" customHeight="1">
      <c r="A17700" s="33" t="b">
        <f t="shared" si="2210"/>
        <v>0</v>
      </c>
      <c r="B17700" s="33">
        <f t="shared" si="2217"/>
        <v>17699</v>
      </c>
      <c r="C17700" s="17"/>
      <c r="N17700" s="37"/>
      <c r="O17700" s="37"/>
      <c r="P17700" s="37"/>
      <c r="Q17700" s="37"/>
      <c r="R17700" s="37"/>
      <c r="S17700" s="32">
        <f t="shared" si="2211"/>
        <v>0</v>
      </c>
      <c r="T17700" s="32">
        <f t="shared" si="2212"/>
        <v>0</v>
      </c>
      <c r="U17700" s="32">
        <f t="shared" si="2213"/>
        <v>0</v>
      </c>
      <c r="V17700" s="32">
        <f t="shared" si="2214"/>
        <v>0</v>
      </c>
      <c r="W17700" s="32">
        <f t="shared" si="2215"/>
        <v>0</v>
      </c>
      <c r="X17700" s="32">
        <f t="shared" si="2216"/>
        <v>0</v>
      </c>
    </row>
    <row r="17701" spans="1:24" ht="14.25" customHeight="1">
      <c r="A17701" s="33" t="b">
        <f t="shared" si="2210"/>
        <v>0</v>
      </c>
      <c r="B17701" s="33">
        <f t="shared" si="2217"/>
        <v>17700</v>
      </c>
      <c r="C17701" s="17"/>
      <c r="N17701" s="37"/>
      <c r="O17701" s="37"/>
      <c r="P17701" s="37"/>
      <c r="Q17701" s="37"/>
      <c r="R17701" s="37"/>
      <c r="S17701" s="32">
        <f t="shared" si="2211"/>
        <v>0</v>
      </c>
      <c r="T17701" s="32">
        <f t="shared" si="2212"/>
        <v>0</v>
      </c>
      <c r="U17701" s="32">
        <f t="shared" si="2213"/>
        <v>0</v>
      </c>
      <c r="V17701" s="32">
        <f t="shared" si="2214"/>
        <v>0</v>
      </c>
      <c r="W17701" s="32">
        <f t="shared" si="2215"/>
        <v>0</v>
      </c>
      <c r="X17701" s="32">
        <f t="shared" si="2216"/>
        <v>0</v>
      </c>
    </row>
    <row r="17702" spans="1:24" ht="14.25" customHeight="1">
      <c r="A17702" s="33" t="b">
        <f t="shared" si="2210"/>
        <v>0</v>
      </c>
      <c r="B17702" s="33">
        <f t="shared" si="2217"/>
        <v>17701</v>
      </c>
      <c r="C17702" s="17"/>
      <c r="N17702" s="37"/>
      <c r="O17702" s="37"/>
      <c r="P17702" s="37"/>
      <c r="Q17702" s="37"/>
      <c r="R17702" s="37"/>
      <c r="S17702" s="32">
        <f t="shared" si="2211"/>
        <v>0</v>
      </c>
      <c r="T17702" s="32">
        <f t="shared" si="2212"/>
        <v>0</v>
      </c>
      <c r="U17702" s="32">
        <f t="shared" si="2213"/>
        <v>0</v>
      </c>
      <c r="V17702" s="32">
        <f t="shared" si="2214"/>
        <v>0</v>
      </c>
      <c r="W17702" s="32">
        <f t="shared" si="2215"/>
        <v>0</v>
      </c>
      <c r="X17702" s="32">
        <f t="shared" si="2216"/>
        <v>0</v>
      </c>
    </row>
    <row r="17703" spans="1:24" ht="14.25" customHeight="1">
      <c r="A17703" s="33" t="b">
        <f t="shared" si="2210"/>
        <v>0</v>
      </c>
      <c r="B17703" s="33">
        <f t="shared" si="2217"/>
        <v>17702</v>
      </c>
      <c r="C17703" s="17"/>
      <c r="N17703" s="37"/>
      <c r="O17703" s="37"/>
      <c r="P17703" s="37"/>
      <c r="Q17703" s="37"/>
      <c r="R17703" s="37"/>
      <c r="S17703" s="32">
        <f t="shared" si="2211"/>
        <v>0</v>
      </c>
      <c r="T17703" s="32">
        <f t="shared" si="2212"/>
        <v>0</v>
      </c>
      <c r="U17703" s="32">
        <f t="shared" si="2213"/>
        <v>0</v>
      </c>
      <c r="V17703" s="32">
        <f t="shared" si="2214"/>
        <v>0</v>
      </c>
      <c r="W17703" s="32">
        <f t="shared" si="2215"/>
        <v>0</v>
      </c>
      <c r="X17703" s="32">
        <f t="shared" si="2216"/>
        <v>0</v>
      </c>
    </row>
    <row r="17704" spans="1:24" ht="14.25" customHeight="1">
      <c r="A17704" s="33" t="b">
        <f t="shared" si="2210"/>
        <v>0</v>
      </c>
      <c r="B17704" s="33">
        <f t="shared" si="2217"/>
        <v>17703</v>
      </c>
      <c r="C17704" s="17"/>
      <c r="N17704" s="37"/>
      <c r="O17704" s="37"/>
      <c r="P17704" s="37"/>
      <c r="Q17704" s="37"/>
      <c r="R17704" s="37"/>
      <c r="S17704" s="32">
        <f t="shared" si="2211"/>
        <v>0</v>
      </c>
      <c r="T17704" s="32">
        <f t="shared" si="2212"/>
        <v>0</v>
      </c>
      <c r="U17704" s="32">
        <f t="shared" si="2213"/>
        <v>0</v>
      </c>
      <c r="V17704" s="32">
        <f t="shared" si="2214"/>
        <v>0</v>
      </c>
      <c r="W17704" s="32">
        <f t="shared" si="2215"/>
        <v>0</v>
      </c>
      <c r="X17704" s="32">
        <f t="shared" si="2216"/>
        <v>0</v>
      </c>
    </row>
    <row r="17705" spans="1:24" ht="14.25" customHeight="1">
      <c r="A17705" s="33" t="b">
        <f t="shared" si="2210"/>
        <v>0</v>
      </c>
      <c r="B17705" s="33">
        <f t="shared" si="2217"/>
        <v>17704</v>
      </c>
      <c r="C17705" s="17"/>
      <c r="N17705" s="37"/>
      <c r="O17705" s="37"/>
      <c r="P17705" s="37"/>
      <c r="Q17705" s="37"/>
      <c r="R17705" s="37"/>
      <c r="S17705" s="32">
        <f t="shared" si="2211"/>
        <v>0</v>
      </c>
      <c r="T17705" s="32">
        <f t="shared" si="2212"/>
        <v>0</v>
      </c>
      <c r="U17705" s="32">
        <f t="shared" si="2213"/>
        <v>0</v>
      </c>
      <c r="V17705" s="32">
        <f t="shared" si="2214"/>
        <v>0</v>
      </c>
      <c r="W17705" s="32">
        <f t="shared" si="2215"/>
        <v>0</v>
      </c>
      <c r="X17705" s="32">
        <f t="shared" si="2216"/>
        <v>0</v>
      </c>
    </row>
    <row r="17706" spans="1:24" ht="14.25" customHeight="1">
      <c r="A17706" s="33" t="b">
        <f t="shared" si="2210"/>
        <v>0</v>
      </c>
      <c r="B17706" s="33">
        <f t="shared" si="2217"/>
        <v>17705</v>
      </c>
      <c r="C17706" s="17"/>
      <c r="N17706" s="37"/>
      <c r="O17706" s="37"/>
      <c r="P17706" s="37"/>
      <c r="Q17706" s="37"/>
      <c r="R17706" s="37"/>
      <c r="S17706" s="32">
        <f t="shared" si="2211"/>
        <v>0</v>
      </c>
      <c r="T17706" s="32">
        <f t="shared" si="2212"/>
        <v>0</v>
      </c>
      <c r="U17706" s="32">
        <f t="shared" si="2213"/>
        <v>0</v>
      </c>
      <c r="V17706" s="32">
        <f t="shared" si="2214"/>
        <v>0</v>
      </c>
      <c r="W17706" s="32">
        <f t="shared" si="2215"/>
        <v>0</v>
      </c>
      <c r="X17706" s="32">
        <f t="shared" si="2216"/>
        <v>0</v>
      </c>
    </row>
    <row r="17707" spans="1:24" ht="14.25" customHeight="1">
      <c r="A17707" s="33" t="b">
        <f t="shared" si="2210"/>
        <v>0</v>
      </c>
      <c r="B17707" s="33">
        <f t="shared" si="2217"/>
        <v>17706</v>
      </c>
      <c r="C17707" s="17"/>
      <c r="N17707" s="37"/>
      <c r="O17707" s="37"/>
      <c r="P17707" s="37"/>
      <c r="Q17707" s="37"/>
      <c r="R17707" s="37"/>
      <c r="S17707" s="32">
        <f t="shared" si="2211"/>
        <v>0</v>
      </c>
      <c r="T17707" s="32">
        <f t="shared" si="2212"/>
        <v>0</v>
      </c>
      <c r="U17707" s="32">
        <f t="shared" si="2213"/>
        <v>0</v>
      </c>
      <c r="V17707" s="32">
        <f t="shared" si="2214"/>
        <v>0</v>
      </c>
      <c r="W17707" s="32">
        <f t="shared" si="2215"/>
        <v>0</v>
      </c>
      <c r="X17707" s="32">
        <f t="shared" si="2216"/>
        <v>0</v>
      </c>
    </row>
    <row r="17708" spans="1:24" ht="14.25" customHeight="1">
      <c r="A17708" s="33" t="b">
        <f t="shared" si="2210"/>
        <v>0</v>
      </c>
      <c r="B17708" s="33">
        <f t="shared" si="2217"/>
        <v>17707</v>
      </c>
      <c r="C17708" s="17"/>
      <c r="N17708" s="37"/>
      <c r="O17708" s="37"/>
      <c r="P17708" s="37"/>
      <c r="Q17708" s="37"/>
      <c r="R17708" s="37"/>
      <c r="S17708" s="32">
        <f t="shared" si="2211"/>
        <v>0</v>
      </c>
      <c r="T17708" s="32">
        <f t="shared" si="2212"/>
        <v>0</v>
      </c>
      <c r="U17708" s="32">
        <f t="shared" si="2213"/>
        <v>0</v>
      </c>
      <c r="V17708" s="32">
        <f t="shared" si="2214"/>
        <v>0</v>
      </c>
      <c r="W17708" s="32">
        <f t="shared" si="2215"/>
        <v>0</v>
      </c>
      <c r="X17708" s="32">
        <f t="shared" si="2216"/>
        <v>0</v>
      </c>
    </row>
    <row r="17709" spans="1:24" ht="14.25" customHeight="1">
      <c r="A17709" s="33" t="b">
        <f t="shared" si="2210"/>
        <v>0</v>
      </c>
      <c r="B17709" s="33">
        <f t="shared" si="2217"/>
        <v>17708</v>
      </c>
      <c r="C17709" s="17"/>
      <c r="N17709" s="37"/>
      <c r="O17709" s="37"/>
      <c r="P17709" s="37"/>
      <c r="Q17709" s="37"/>
      <c r="R17709" s="37"/>
      <c r="S17709" s="32">
        <f t="shared" si="2211"/>
        <v>0</v>
      </c>
      <c r="T17709" s="32">
        <f t="shared" si="2212"/>
        <v>0</v>
      </c>
      <c r="U17709" s="32">
        <f t="shared" si="2213"/>
        <v>0</v>
      </c>
      <c r="V17709" s="32">
        <f t="shared" si="2214"/>
        <v>0</v>
      </c>
      <c r="W17709" s="32">
        <f t="shared" si="2215"/>
        <v>0</v>
      </c>
      <c r="X17709" s="32">
        <f t="shared" si="2216"/>
        <v>0</v>
      </c>
    </row>
    <row r="17710" spans="1:24" ht="14.25" customHeight="1">
      <c r="A17710" s="33" t="b">
        <f t="shared" si="2210"/>
        <v>0</v>
      </c>
      <c r="B17710" s="33">
        <f t="shared" si="2217"/>
        <v>17709</v>
      </c>
      <c r="C17710" s="17"/>
      <c r="N17710" s="37"/>
      <c r="O17710" s="37"/>
      <c r="P17710" s="37"/>
      <c r="Q17710" s="37"/>
      <c r="R17710" s="37"/>
      <c r="S17710" s="32">
        <f t="shared" si="2211"/>
        <v>0</v>
      </c>
      <c r="T17710" s="32">
        <f t="shared" si="2212"/>
        <v>0</v>
      </c>
      <c r="U17710" s="32">
        <f t="shared" si="2213"/>
        <v>0</v>
      </c>
      <c r="V17710" s="32">
        <f t="shared" si="2214"/>
        <v>0</v>
      </c>
      <c r="W17710" s="32">
        <f t="shared" si="2215"/>
        <v>0</v>
      </c>
      <c r="X17710" s="32">
        <f t="shared" si="2216"/>
        <v>0</v>
      </c>
    </row>
    <row r="17711" spans="1:24" ht="14.25" customHeight="1">
      <c r="A17711" s="33" t="b">
        <f t="shared" si="2210"/>
        <v>0</v>
      </c>
      <c r="B17711" s="33">
        <f t="shared" si="2217"/>
        <v>17710</v>
      </c>
      <c r="C17711" s="17"/>
      <c r="N17711" s="37"/>
      <c r="O17711" s="37"/>
      <c r="P17711" s="37"/>
      <c r="Q17711" s="37"/>
      <c r="R17711" s="37"/>
      <c r="S17711" s="32">
        <f t="shared" si="2211"/>
        <v>0</v>
      </c>
      <c r="T17711" s="32">
        <f t="shared" si="2212"/>
        <v>0</v>
      </c>
      <c r="U17711" s="32">
        <f t="shared" si="2213"/>
        <v>0</v>
      </c>
      <c r="V17711" s="32">
        <f t="shared" si="2214"/>
        <v>0</v>
      </c>
      <c r="W17711" s="32">
        <f t="shared" si="2215"/>
        <v>0</v>
      </c>
      <c r="X17711" s="32">
        <f t="shared" si="2216"/>
        <v>0</v>
      </c>
    </row>
    <row r="17712" spans="1:24" ht="14.25" customHeight="1">
      <c r="A17712" s="33" t="b">
        <f t="shared" si="2210"/>
        <v>0</v>
      </c>
      <c r="B17712" s="33">
        <f t="shared" si="2217"/>
        <v>17711</v>
      </c>
      <c r="C17712" s="17"/>
      <c r="N17712" s="37"/>
      <c r="O17712" s="37"/>
      <c r="P17712" s="37"/>
      <c r="Q17712" s="37"/>
      <c r="R17712" s="37"/>
      <c r="S17712" s="32">
        <f t="shared" si="2211"/>
        <v>0</v>
      </c>
      <c r="T17712" s="32">
        <f t="shared" si="2212"/>
        <v>0</v>
      </c>
      <c r="U17712" s="32">
        <f t="shared" si="2213"/>
        <v>0</v>
      </c>
      <c r="V17712" s="32">
        <f t="shared" si="2214"/>
        <v>0</v>
      </c>
      <c r="W17712" s="32">
        <f t="shared" si="2215"/>
        <v>0</v>
      </c>
      <c r="X17712" s="32">
        <f t="shared" si="2216"/>
        <v>0</v>
      </c>
    </row>
    <row r="17713" spans="1:24" ht="14.25" customHeight="1">
      <c r="A17713" s="33" t="b">
        <f t="shared" si="2210"/>
        <v>0</v>
      </c>
      <c r="B17713" s="33">
        <f t="shared" si="2217"/>
        <v>17712</v>
      </c>
      <c r="C17713" s="17"/>
      <c r="N17713" s="37"/>
      <c r="O17713" s="37"/>
      <c r="P17713" s="37"/>
      <c r="Q17713" s="37"/>
      <c r="R17713" s="37"/>
      <c r="S17713" s="32">
        <f t="shared" si="2211"/>
        <v>0</v>
      </c>
      <c r="T17713" s="32">
        <f t="shared" si="2212"/>
        <v>0</v>
      </c>
      <c r="U17713" s="32">
        <f t="shared" si="2213"/>
        <v>0</v>
      </c>
      <c r="V17713" s="32">
        <f t="shared" si="2214"/>
        <v>0</v>
      </c>
      <c r="W17713" s="32">
        <f t="shared" si="2215"/>
        <v>0</v>
      </c>
      <c r="X17713" s="32">
        <f t="shared" si="2216"/>
        <v>0</v>
      </c>
    </row>
    <row r="17714" spans="1:24" ht="14.25" customHeight="1">
      <c r="A17714" s="33" t="b">
        <f t="shared" si="2210"/>
        <v>0</v>
      </c>
      <c r="B17714" s="33">
        <f t="shared" si="2217"/>
        <v>17713</v>
      </c>
      <c r="C17714" s="17"/>
      <c r="N17714" s="37"/>
      <c r="O17714" s="37"/>
      <c r="P17714" s="37"/>
      <c r="Q17714" s="37"/>
      <c r="R17714" s="37"/>
      <c r="S17714" s="32">
        <f t="shared" si="2211"/>
        <v>0</v>
      </c>
      <c r="T17714" s="32">
        <f t="shared" si="2212"/>
        <v>0</v>
      </c>
      <c r="U17714" s="32">
        <f t="shared" si="2213"/>
        <v>0</v>
      </c>
      <c r="V17714" s="32">
        <f t="shared" si="2214"/>
        <v>0</v>
      </c>
      <c r="W17714" s="32">
        <f t="shared" si="2215"/>
        <v>0</v>
      </c>
      <c r="X17714" s="32">
        <f t="shared" si="2216"/>
        <v>0</v>
      </c>
    </row>
    <row r="17715" spans="1:24" ht="14.25" customHeight="1">
      <c r="A17715" s="33" t="b">
        <f t="shared" si="2210"/>
        <v>0</v>
      </c>
      <c r="B17715" s="33">
        <f t="shared" si="2217"/>
        <v>17714</v>
      </c>
      <c r="C17715" s="17"/>
      <c r="N17715" s="37"/>
      <c r="O17715" s="37"/>
      <c r="P17715" s="37"/>
      <c r="Q17715" s="37"/>
      <c r="R17715" s="37"/>
      <c r="S17715" s="32">
        <f t="shared" si="2211"/>
        <v>0</v>
      </c>
      <c r="T17715" s="32">
        <f t="shared" si="2212"/>
        <v>0</v>
      </c>
      <c r="U17715" s="32">
        <f t="shared" si="2213"/>
        <v>0</v>
      </c>
      <c r="V17715" s="32">
        <f t="shared" si="2214"/>
        <v>0</v>
      </c>
      <c r="W17715" s="32">
        <f t="shared" si="2215"/>
        <v>0</v>
      </c>
      <c r="X17715" s="32">
        <f t="shared" si="2216"/>
        <v>0</v>
      </c>
    </row>
    <row r="17716" spans="1:24" ht="14.25" customHeight="1">
      <c r="A17716" s="33" t="b">
        <f t="shared" si="2210"/>
        <v>0</v>
      </c>
      <c r="B17716" s="33">
        <f t="shared" si="2217"/>
        <v>17715</v>
      </c>
      <c r="C17716" s="17"/>
      <c r="N17716" s="37"/>
      <c r="O17716" s="37"/>
      <c r="P17716" s="37"/>
      <c r="Q17716" s="37"/>
      <c r="R17716" s="37"/>
      <c r="S17716" s="32">
        <f t="shared" si="2211"/>
        <v>0</v>
      </c>
      <c r="T17716" s="32">
        <f t="shared" si="2212"/>
        <v>0</v>
      </c>
      <c r="U17716" s="32">
        <f t="shared" si="2213"/>
        <v>0</v>
      </c>
      <c r="V17716" s="32">
        <f t="shared" si="2214"/>
        <v>0</v>
      </c>
      <c r="W17716" s="32">
        <f t="shared" si="2215"/>
        <v>0</v>
      </c>
      <c r="X17716" s="32">
        <f t="shared" si="2216"/>
        <v>0</v>
      </c>
    </row>
    <row r="17717" spans="1:24" ht="14.25" customHeight="1">
      <c r="A17717" s="33" t="b">
        <f t="shared" si="2210"/>
        <v>0</v>
      </c>
      <c r="B17717" s="33">
        <f t="shared" si="2217"/>
        <v>17716</v>
      </c>
      <c r="C17717" s="17"/>
      <c r="N17717" s="37"/>
      <c r="O17717" s="37"/>
      <c r="P17717" s="37"/>
      <c r="Q17717" s="37"/>
      <c r="R17717" s="37"/>
      <c r="S17717" s="32">
        <f t="shared" si="2211"/>
        <v>0</v>
      </c>
      <c r="T17717" s="32">
        <f t="shared" si="2212"/>
        <v>0</v>
      </c>
      <c r="U17717" s="32">
        <f t="shared" si="2213"/>
        <v>0</v>
      </c>
      <c r="V17717" s="32">
        <f t="shared" si="2214"/>
        <v>0</v>
      </c>
      <c r="W17717" s="32">
        <f t="shared" si="2215"/>
        <v>0</v>
      </c>
      <c r="X17717" s="32">
        <f t="shared" si="2216"/>
        <v>0</v>
      </c>
    </row>
    <row r="17718" spans="1:24" ht="14.25" customHeight="1">
      <c r="A17718" s="33" t="b">
        <f t="shared" si="2210"/>
        <v>0</v>
      </c>
      <c r="B17718" s="33">
        <f t="shared" si="2217"/>
        <v>17717</v>
      </c>
      <c r="C17718" s="17"/>
      <c r="N17718" s="37"/>
      <c r="O17718" s="37"/>
      <c r="P17718" s="37"/>
      <c r="Q17718" s="37"/>
      <c r="R17718" s="37"/>
      <c r="S17718" s="32">
        <f t="shared" si="2211"/>
        <v>0</v>
      </c>
      <c r="T17718" s="32">
        <f t="shared" si="2212"/>
        <v>0</v>
      </c>
      <c r="U17718" s="32">
        <f t="shared" si="2213"/>
        <v>0</v>
      </c>
      <c r="V17718" s="32">
        <f t="shared" si="2214"/>
        <v>0</v>
      </c>
      <c r="W17718" s="32">
        <f t="shared" si="2215"/>
        <v>0</v>
      </c>
      <c r="X17718" s="32">
        <f t="shared" si="2216"/>
        <v>0</v>
      </c>
    </row>
    <row r="17719" spans="1:24" ht="14.25" customHeight="1">
      <c r="A17719" s="33" t="b">
        <f t="shared" si="2210"/>
        <v>0</v>
      </c>
      <c r="B17719" s="33">
        <f t="shared" si="2217"/>
        <v>17718</v>
      </c>
      <c r="C17719" s="17"/>
      <c r="N17719" s="37"/>
      <c r="O17719" s="37"/>
      <c r="P17719" s="37"/>
      <c r="Q17719" s="37"/>
      <c r="R17719" s="37"/>
      <c r="S17719" s="32">
        <f t="shared" si="2211"/>
        <v>0</v>
      </c>
      <c r="T17719" s="32">
        <f t="shared" si="2212"/>
        <v>0</v>
      </c>
      <c r="U17719" s="32">
        <f t="shared" si="2213"/>
        <v>0</v>
      </c>
      <c r="V17719" s="32">
        <f t="shared" si="2214"/>
        <v>0</v>
      </c>
      <c r="W17719" s="32">
        <f t="shared" si="2215"/>
        <v>0</v>
      </c>
      <c r="X17719" s="32">
        <f t="shared" si="2216"/>
        <v>0</v>
      </c>
    </row>
    <row r="17720" spans="1:24" ht="14.25" customHeight="1">
      <c r="A17720" s="33" t="b">
        <f t="shared" si="2210"/>
        <v>0</v>
      </c>
      <c r="B17720" s="33">
        <f t="shared" si="2217"/>
        <v>17719</v>
      </c>
      <c r="C17720" s="17"/>
      <c r="N17720" s="37"/>
      <c r="O17720" s="37"/>
      <c r="P17720" s="37"/>
      <c r="Q17720" s="37"/>
      <c r="R17720" s="37"/>
      <c r="S17720" s="32">
        <f t="shared" si="2211"/>
        <v>0</v>
      </c>
      <c r="T17720" s="32">
        <f t="shared" si="2212"/>
        <v>0</v>
      </c>
      <c r="U17720" s="32">
        <f t="shared" si="2213"/>
        <v>0</v>
      </c>
      <c r="V17720" s="32">
        <f t="shared" si="2214"/>
        <v>0</v>
      </c>
      <c r="W17720" s="32">
        <f t="shared" si="2215"/>
        <v>0</v>
      </c>
      <c r="X17720" s="32">
        <f t="shared" si="2216"/>
        <v>0</v>
      </c>
    </row>
    <row r="17721" spans="1:24" ht="14.25" customHeight="1">
      <c r="A17721" s="33" t="b">
        <f t="shared" si="2210"/>
        <v>0</v>
      </c>
      <c r="B17721" s="33">
        <f t="shared" si="2217"/>
        <v>17720</v>
      </c>
      <c r="C17721" s="17"/>
      <c r="N17721" s="37"/>
      <c r="O17721" s="37"/>
      <c r="P17721" s="37"/>
      <c r="Q17721" s="37"/>
      <c r="R17721" s="37"/>
      <c r="S17721" s="32">
        <f t="shared" si="2211"/>
        <v>0</v>
      </c>
      <c r="T17721" s="32">
        <f t="shared" si="2212"/>
        <v>0</v>
      </c>
      <c r="U17721" s="32">
        <f t="shared" si="2213"/>
        <v>0</v>
      </c>
      <c r="V17721" s="32">
        <f t="shared" si="2214"/>
        <v>0</v>
      </c>
      <c r="W17721" s="32">
        <f t="shared" si="2215"/>
        <v>0</v>
      </c>
      <c r="X17721" s="32">
        <f t="shared" si="2216"/>
        <v>0</v>
      </c>
    </row>
    <row r="17722" spans="1:24" ht="14.25" customHeight="1">
      <c r="A17722" s="33" t="b">
        <f t="shared" si="2210"/>
        <v>0</v>
      </c>
      <c r="B17722" s="33">
        <f t="shared" si="2217"/>
        <v>17721</v>
      </c>
      <c r="C17722" s="17"/>
      <c r="N17722" s="37"/>
      <c r="O17722" s="37"/>
      <c r="P17722" s="37"/>
      <c r="Q17722" s="37"/>
      <c r="R17722" s="37"/>
      <c r="S17722" s="32">
        <f t="shared" si="2211"/>
        <v>0</v>
      </c>
      <c r="T17722" s="32">
        <f t="shared" si="2212"/>
        <v>0</v>
      </c>
      <c r="U17722" s="32">
        <f t="shared" si="2213"/>
        <v>0</v>
      </c>
      <c r="V17722" s="32">
        <f t="shared" si="2214"/>
        <v>0</v>
      </c>
      <c r="W17722" s="32">
        <f t="shared" si="2215"/>
        <v>0</v>
      </c>
      <c r="X17722" s="32">
        <f t="shared" si="2216"/>
        <v>0</v>
      </c>
    </row>
    <row r="17723" spans="1:24" ht="14.25" customHeight="1">
      <c r="A17723" s="33" t="b">
        <f t="shared" si="2210"/>
        <v>0</v>
      </c>
      <c r="B17723" s="33">
        <f t="shared" si="2217"/>
        <v>17722</v>
      </c>
      <c r="C17723" s="17"/>
      <c r="N17723" s="37"/>
      <c r="O17723" s="37"/>
      <c r="P17723" s="37"/>
      <c r="Q17723" s="37"/>
      <c r="R17723" s="37"/>
      <c r="S17723" s="32">
        <f t="shared" si="2211"/>
        <v>0</v>
      </c>
      <c r="T17723" s="32">
        <f t="shared" si="2212"/>
        <v>0</v>
      </c>
      <c r="U17723" s="32">
        <f t="shared" si="2213"/>
        <v>0</v>
      </c>
      <c r="V17723" s="32">
        <f t="shared" si="2214"/>
        <v>0</v>
      </c>
      <c r="W17723" s="32">
        <f t="shared" si="2215"/>
        <v>0</v>
      </c>
      <c r="X17723" s="32">
        <f t="shared" si="2216"/>
        <v>0</v>
      </c>
    </row>
    <row r="17724" spans="1:24" ht="14.25" customHeight="1">
      <c r="A17724" s="33" t="b">
        <f t="shared" si="2210"/>
        <v>0</v>
      </c>
      <c r="B17724" s="33">
        <f t="shared" si="2217"/>
        <v>17723</v>
      </c>
      <c r="C17724" s="17"/>
      <c r="N17724" s="37"/>
      <c r="O17724" s="37"/>
      <c r="P17724" s="37"/>
      <c r="Q17724" s="37"/>
      <c r="R17724" s="37"/>
      <c r="S17724" s="32">
        <f t="shared" si="2211"/>
        <v>0</v>
      </c>
      <c r="T17724" s="32">
        <f t="shared" si="2212"/>
        <v>0</v>
      </c>
      <c r="U17724" s="32">
        <f t="shared" si="2213"/>
        <v>0</v>
      </c>
      <c r="V17724" s="32">
        <f t="shared" si="2214"/>
        <v>0</v>
      </c>
      <c r="W17724" s="32">
        <f t="shared" si="2215"/>
        <v>0</v>
      </c>
      <c r="X17724" s="32">
        <f t="shared" si="2216"/>
        <v>0</v>
      </c>
    </row>
    <row r="17725" spans="1:24" ht="14.25" customHeight="1">
      <c r="A17725" s="33" t="b">
        <f t="shared" si="2210"/>
        <v>0</v>
      </c>
      <c r="B17725" s="33">
        <f t="shared" si="2217"/>
        <v>17724</v>
      </c>
      <c r="C17725" s="17"/>
      <c r="N17725" s="37"/>
      <c r="O17725" s="37"/>
      <c r="P17725" s="37"/>
      <c r="Q17725" s="37"/>
      <c r="R17725" s="37"/>
      <c r="S17725" s="32">
        <f t="shared" si="2211"/>
        <v>0</v>
      </c>
      <c r="T17725" s="32">
        <f t="shared" si="2212"/>
        <v>0</v>
      </c>
      <c r="U17725" s="32">
        <f t="shared" si="2213"/>
        <v>0</v>
      </c>
      <c r="V17725" s="32">
        <f t="shared" si="2214"/>
        <v>0</v>
      </c>
      <c r="W17725" s="32">
        <f t="shared" si="2215"/>
        <v>0</v>
      </c>
      <c r="X17725" s="32">
        <f t="shared" si="2216"/>
        <v>0</v>
      </c>
    </row>
    <row r="17726" spans="1:24" ht="14.25" customHeight="1">
      <c r="A17726" s="33" t="b">
        <f t="shared" si="2210"/>
        <v>0</v>
      </c>
      <c r="B17726" s="33">
        <f t="shared" si="2217"/>
        <v>17725</v>
      </c>
      <c r="C17726" s="17"/>
      <c r="N17726" s="37"/>
      <c r="O17726" s="37"/>
      <c r="P17726" s="37"/>
      <c r="Q17726" s="37"/>
      <c r="R17726" s="37"/>
      <c r="S17726" s="32">
        <f t="shared" si="2211"/>
        <v>0</v>
      </c>
      <c r="T17726" s="32">
        <f t="shared" si="2212"/>
        <v>0</v>
      </c>
      <c r="U17726" s="32">
        <f t="shared" si="2213"/>
        <v>0</v>
      </c>
      <c r="V17726" s="32">
        <f t="shared" si="2214"/>
        <v>0</v>
      </c>
      <c r="W17726" s="32">
        <f t="shared" si="2215"/>
        <v>0</v>
      </c>
      <c r="X17726" s="32">
        <f t="shared" si="2216"/>
        <v>0</v>
      </c>
    </row>
    <row r="17727" spans="1:24" ht="14.25" customHeight="1">
      <c r="A17727" s="33" t="b">
        <f t="shared" si="2210"/>
        <v>0</v>
      </c>
      <c r="B17727" s="33">
        <f t="shared" si="2217"/>
        <v>17726</v>
      </c>
      <c r="C17727" s="17"/>
      <c r="N17727" s="37"/>
      <c r="O17727" s="37"/>
      <c r="P17727" s="37"/>
      <c r="Q17727" s="37"/>
      <c r="R17727" s="37"/>
      <c r="S17727" s="32">
        <f t="shared" si="2211"/>
        <v>0</v>
      </c>
      <c r="T17727" s="32">
        <f t="shared" si="2212"/>
        <v>0</v>
      </c>
      <c r="U17727" s="32">
        <f t="shared" si="2213"/>
        <v>0</v>
      </c>
      <c r="V17727" s="32">
        <f t="shared" si="2214"/>
        <v>0</v>
      </c>
      <c r="W17727" s="32">
        <f t="shared" si="2215"/>
        <v>0</v>
      </c>
      <c r="X17727" s="32">
        <f t="shared" si="2216"/>
        <v>0</v>
      </c>
    </row>
    <row r="17728" spans="1:24" ht="14.25" customHeight="1">
      <c r="A17728" s="33" t="b">
        <f t="shared" si="2210"/>
        <v>0</v>
      </c>
      <c r="B17728" s="33">
        <f t="shared" si="2217"/>
        <v>17727</v>
      </c>
      <c r="C17728" s="17"/>
      <c r="N17728" s="37"/>
      <c r="O17728" s="37"/>
      <c r="P17728" s="37"/>
      <c r="Q17728" s="37"/>
      <c r="R17728" s="37"/>
      <c r="S17728" s="32">
        <f t="shared" si="2211"/>
        <v>0</v>
      </c>
      <c r="T17728" s="32">
        <f t="shared" si="2212"/>
        <v>0</v>
      </c>
      <c r="U17728" s="32">
        <f t="shared" si="2213"/>
        <v>0</v>
      </c>
      <c r="V17728" s="32">
        <f t="shared" si="2214"/>
        <v>0</v>
      </c>
      <c r="W17728" s="32">
        <f t="shared" si="2215"/>
        <v>0</v>
      </c>
      <c r="X17728" s="32">
        <f t="shared" si="2216"/>
        <v>0</v>
      </c>
    </row>
    <row r="17729" spans="1:24" ht="14.25" customHeight="1">
      <c r="A17729" s="33" t="b">
        <f t="shared" si="2210"/>
        <v>0</v>
      </c>
      <c r="B17729" s="33">
        <f t="shared" si="2217"/>
        <v>17728</v>
      </c>
      <c r="C17729" s="17"/>
      <c r="N17729" s="37"/>
      <c r="O17729" s="37"/>
      <c r="P17729" s="37"/>
      <c r="Q17729" s="37"/>
      <c r="R17729" s="37"/>
      <c r="S17729" s="32">
        <f t="shared" si="2211"/>
        <v>0</v>
      </c>
      <c r="T17729" s="32">
        <f t="shared" si="2212"/>
        <v>0</v>
      </c>
      <c r="U17729" s="32">
        <f t="shared" si="2213"/>
        <v>0</v>
      </c>
      <c r="V17729" s="32">
        <f t="shared" si="2214"/>
        <v>0</v>
      </c>
      <c r="W17729" s="32">
        <f t="shared" si="2215"/>
        <v>0</v>
      </c>
      <c r="X17729" s="32">
        <f t="shared" si="2216"/>
        <v>0</v>
      </c>
    </row>
    <row r="17730" spans="1:24" ht="14.25" customHeight="1">
      <c r="A17730" s="33" t="b">
        <f t="shared" ref="A17730:A17793" si="2218">IF(OR(COUNTIF(D17730:M17730, "NOT EXECUTED"), COUNTIF(D17730:M17730, "NOT COMPILED"), COUNTIF(D17730:M17730, "NOT EFFECTIVE")),TRUE,FALSE)</f>
        <v>0</v>
      </c>
      <c r="B17730" s="33">
        <f t="shared" si="2217"/>
        <v>17729</v>
      </c>
      <c r="C17730" s="17"/>
      <c r="N17730" s="37"/>
      <c r="O17730" s="37"/>
      <c r="P17730" s="37"/>
      <c r="Q17730" s="37"/>
      <c r="R17730" s="37"/>
      <c r="S17730" s="32">
        <f t="shared" ref="S17730:S17793" si="2219">IF(COUNTIF(H17730:M17730,"NOT EFFECTIVE"),1,0)</f>
        <v>0</v>
      </c>
      <c r="T17730" s="32">
        <f t="shared" ref="T17730:T17793" si="2220">IF(AND(D17730="NOT EXECUTED",COUNTA($N17730)&lt;&gt;0),1,0)</f>
        <v>0</v>
      </c>
      <c r="U17730" s="32">
        <f t="shared" ref="U17730:U17793" si="2221">IF(AND(E17730="NOT EXECUTED",COUNTA($N17730)&lt;&gt;0),1,0)</f>
        <v>0</v>
      </c>
      <c r="V17730" s="32">
        <f t="shared" ref="V17730:V17793" si="2222">IF(AND(F17730="NOT EXECUTED",COUNTA($N17730)&lt;&gt;0),1,0)</f>
        <v>0</v>
      </c>
      <c r="W17730" s="32">
        <f t="shared" ref="W17730:W17793" si="2223">IF(AND(G17730="NOT EXECUTED",COUNTA($N17730)&lt;&gt;0),1,0)</f>
        <v>0</v>
      </c>
      <c r="X17730" s="32">
        <f t="shared" ref="X17730:X17793" si="2224">IF(AND(S17730=1,COUNTA($N17730)&lt;&gt;0),1,0)</f>
        <v>0</v>
      </c>
    </row>
    <row r="17731" spans="1:24" ht="14.25" customHeight="1">
      <c r="A17731" s="33" t="b">
        <f t="shared" si="2218"/>
        <v>0</v>
      </c>
      <c r="B17731" s="33">
        <f t="shared" ref="B17731:B17794" si="2225">+B17730+1</f>
        <v>17730</v>
      </c>
      <c r="C17731" s="17"/>
      <c r="N17731" s="37"/>
      <c r="O17731" s="37"/>
      <c r="P17731" s="37"/>
      <c r="Q17731" s="37"/>
      <c r="R17731" s="37"/>
      <c r="S17731" s="32">
        <f t="shared" si="2219"/>
        <v>0</v>
      </c>
      <c r="T17731" s="32">
        <f t="shared" si="2220"/>
        <v>0</v>
      </c>
      <c r="U17731" s="32">
        <f t="shared" si="2221"/>
        <v>0</v>
      </c>
      <c r="V17731" s="32">
        <f t="shared" si="2222"/>
        <v>0</v>
      </c>
      <c r="W17731" s="32">
        <f t="shared" si="2223"/>
        <v>0</v>
      </c>
      <c r="X17731" s="32">
        <f t="shared" si="2224"/>
        <v>0</v>
      </c>
    </row>
    <row r="17732" spans="1:24" ht="14.25" customHeight="1">
      <c r="A17732" s="33" t="b">
        <f t="shared" si="2218"/>
        <v>0</v>
      </c>
      <c r="B17732" s="33">
        <f t="shared" si="2225"/>
        <v>17731</v>
      </c>
      <c r="C17732" s="17"/>
      <c r="N17732" s="37"/>
      <c r="O17732" s="37"/>
      <c r="P17732" s="37"/>
      <c r="Q17732" s="37"/>
      <c r="R17732" s="37"/>
      <c r="S17732" s="32">
        <f t="shared" si="2219"/>
        <v>0</v>
      </c>
      <c r="T17732" s="32">
        <f t="shared" si="2220"/>
        <v>0</v>
      </c>
      <c r="U17732" s="32">
        <f t="shared" si="2221"/>
        <v>0</v>
      </c>
      <c r="V17732" s="32">
        <f t="shared" si="2222"/>
        <v>0</v>
      </c>
      <c r="W17732" s="32">
        <f t="shared" si="2223"/>
        <v>0</v>
      </c>
      <c r="X17732" s="32">
        <f t="shared" si="2224"/>
        <v>0</v>
      </c>
    </row>
    <row r="17733" spans="1:24" ht="14.25" customHeight="1">
      <c r="A17733" s="33" t="b">
        <f t="shared" si="2218"/>
        <v>0</v>
      </c>
      <c r="B17733" s="33">
        <f t="shared" si="2225"/>
        <v>17732</v>
      </c>
      <c r="C17733" s="17"/>
      <c r="N17733" s="37"/>
      <c r="O17733" s="37"/>
      <c r="P17733" s="37"/>
      <c r="Q17733" s="37"/>
      <c r="R17733" s="37"/>
      <c r="S17733" s="32">
        <f t="shared" si="2219"/>
        <v>0</v>
      </c>
      <c r="T17733" s="32">
        <f t="shared" si="2220"/>
        <v>0</v>
      </c>
      <c r="U17733" s="32">
        <f t="shared" si="2221"/>
        <v>0</v>
      </c>
      <c r="V17733" s="32">
        <f t="shared" si="2222"/>
        <v>0</v>
      </c>
      <c r="W17733" s="32">
        <f t="shared" si="2223"/>
        <v>0</v>
      </c>
      <c r="X17733" s="32">
        <f t="shared" si="2224"/>
        <v>0</v>
      </c>
    </row>
    <row r="17734" spans="1:24" ht="14.25" customHeight="1">
      <c r="A17734" s="33" t="b">
        <f t="shared" si="2218"/>
        <v>0</v>
      </c>
      <c r="B17734" s="33">
        <f t="shared" si="2225"/>
        <v>17733</v>
      </c>
      <c r="C17734" s="17"/>
      <c r="N17734" s="37"/>
      <c r="O17734" s="37"/>
      <c r="P17734" s="37"/>
      <c r="Q17734" s="37"/>
      <c r="R17734" s="37"/>
      <c r="S17734" s="32">
        <f t="shared" si="2219"/>
        <v>0</v>
      </c>
      <c r="T17734" s="32">
        <f t="shared" si="2220"/>
        <v>0</v>
      </c>
      <c r="U17734" s="32">
        <f t="shared" si="2221"/>
        <v>0</v>
      </c>
      <c r="V17734" s="32">
        <f t="shared" si="2222"/>
        <v>0</v>
      </c>
      <c r="W17734" s="32">
        <f t="shared" si="2223"/>
        <v>0</v>
      </c>
      <c r="X17734" s="32">
        <f t="shared" si="2224"/>
        <v>0</v>
      </c>
    </row>
    <row r="17735" spans="1:24" ht="14.25" customHeight="1">
      <c r="A17735" s="33" t="b">
        <f t="shared" si="2218"/>
        <v>0</v>
      </c>
      <c r="B17735" s="33">
        <f t="shared" si="2225"/>
        <v>17734</v>
      </c>
      <c r="C17735" s="17"/>
      <c r="N17735" s="37"/>
      <c r="O17735" s="37"/>
      <c r="P17735" s="37"/>
      <c r="Q17735" s="37"/>
      <c r="R17735" s="37"/>
      <c r="S17735" s="32">
        <f t="shared" si="2219"/>
        <v>0</v>
      </c>
      <c r="T17735" s="32">
        <f t="shared" si="2220"/>
        <v>0</v>
      </c>
      <c r="U17735" s="32">
        <f t="shared" si="2221"/>
        <v>0</v>
      </c>
      <c r="V17735" s="32">
        <f t="shared" si="2222"/>
        <v>0</v>
      </c>
      <c r="W17735" s="32">
        <f t="shared" si="2223"/>
        <v>0</v>
      </c>
      <c r="X17735" s="32">
        <f t="shared" si="2224"/>
        <v>0</v>
      </c>
    </row>
    <row r="17736" spans="1:24" ht="14.25" customHeight="1">
      <c r="A17736" s="33" t="b">
        <f t="shared" si="2218"/>
        <v>0</v>
      </c>
      <c r="B17736" s="33">
        <f t="shared" si="2225"/>
        <v>17735</v>
      </c>
      <c r="C17736" s="17"/>
      <c r="N17736" s="37"/>
      <c r="O17736" s="37"/>
      <c r="P17736" s="37"/>
      <c r="Q17736" s="37"/>
      <c r="R17736" s="37"/>
      <c r="S17736" s="32">
        <f t="shared" si="2219"/>
        <v>0</v>
      </c>
      <c r="T17736" s="32">
        <f t="shared" si="2220"/>
        <v>0</v>
      </c>
      <c r="U17736" s="32">
        <f t="shared" si="2221"/>
        <v>0</v>
      </c>
      <c r="V17736" s="32">
        <f t="shared" si="2222"/>
        <v>0</v>
      </c>
      <c r="W17736" s="32">
        <f t="shared" si="2223"/>
        <v>0</v>
      </c>
      <c r="X17736" s="32">
        <f t="shared" si="2224"/>
        <v>0</v>
      </c>
    </row>
    <row r="17737" spans="1:24" ht="14.25" customHeight="1">
      <c r="A17737" s="33" t="b">
        <f t="shared" si="2218"/>
        <v>0</v>
      </c>
      <c r="B17737" s="33">
        <f t="shared" si="2225"/>
        <v>17736</v>
      </c>
      <c r="C17737" s="17"/>
      <c r="N17737" s="37"/>
      <c r="O17737" s="37"/>
      <c r="P17737" s="37"/>
      <c r="Q17737" s="37"/>
      <c r="R17737" s="37"/>
      <c r="S17737" s="32">
        <f t="shared" si="2219"/>
        <v>0</v>
      </c>
      <c r="T17737" s="32">
        <f t="shared" si="2220"/>
        <v>0</v>
      </c>
      <c r="U17737" s="32">
        <f t="shared" si="2221"/>
        <v>0</v>
      </c>
      <c r="V17737" s="32">
        <f t="shared" si="2222"/>
        <v>0</v>
      </c>
      <c r="W17737" s="32">
        <f t="shared" si="2223"/>
        <v>0</v>
      </c>
      <c r="X17737" s="32">
        <f t="shared" si="2224"/>
        <v>0</v>
      </c>
    </row>
    <row r="17738" spans="1:24" ht="14.25" customHeight="1">
      <c r="A17738" s="33" t="b">
        <f t="shared" si="2218"/>
        <v>0</v>
      </c>
      <c r="B17738" s="33">
        <f t="shared" si="2225"/>
        <v>17737</v>
      </c>
      <c r="C17738" s="17"/>
      <c r="N17738" s="37"/>
      <c r="O17738" s="37"/>
      <c r="P17738" s="37"/>
      <c r="Q17738" s="37"/>
      <c r="R17738" s="37"/>
      <c r="S17738" s="32">
        <f t="shared" si="2219"/>
        <v>0</v>
      </c>
      <c r="T17738" s="32">
        <f t="shared" si="2220"/>
        <v>0</v>
      </c>
      <c r="U17738" s="32">
        <f t="shared" si="2221"/>
        <v>0</v>
      </c>
      <c r="V17738" s="32">
        <f t="shared" si="2222"/>
        <v>0</v>
      </c>
      <c r="W17738" s="32">
        <f t="shared" si="2223"/>
        <v>0</v>
      </c>
      <c r="X17738" s="32">
        <f t="shared" si="2224"/>
        <v>0</v>
      </c>
    </row>
    <row r="17739" spans="1:24" ht="14.25" customHeight="1">
      <c r="A17739" s="33" t="b">
        <f t="shared" si="2218"/>
        <v>0</v>
      </c>
      <c r="B17739" s="33">
        <f t="shared" si="2225"/>
        <v>17738</v>
      </c>
      <c r="C17739" s="17"/>
      <c r="N17739" s="37"/>
      <c r="O17739" s="37"/>
      <c r="P17739" s="37"/>
      <c r="Q17739" s="37"/>
      <c r="R17739" s="37"/>
      <c r="S17739" s="32">
        <f t="shared" si="2219"/>
        <v>0</v>
      </c>
      <c r="T17739" s="32">
        <f t="shared" si="2220"/>
        <v>0</v>
      </c>
      <c r="U17739" s="32">
        <f t="shared" si="2221"/>
        <v>0</v>
      </c>
      <c r="V17739" s="32">
        <f t="shared" si="2222"/>
        <v>0</v>
      </c>
      <c r="W17739" s="32">
        <f t="shared" si="2223"/>
        <v>0</v>
      </c>
      <c r="X17739" s="32">
        <f t="shared" si="2224"/>
        <v>0</v>
      </c>
    </row>
    <row r="17740" spans="1:24" ht="14.25" customHeight="1">
      <c r="A17740" s="33" t="b">
        <f t="shared" si="2218"/>
        <v>0</v>
      </c>
      <c r="B17740" s="33">
        <f t="shared" si="2225"/>
        <v>17739</v>
      </c>
      <c r="C17740" s="17"/>
      <c r="N17740" s="37"/>
      <c r="O17740" s="37"/>
      <c r="P17740" s="37"/>
      <c r="Q17740" s="37"/>
      <c r="R17740" s="37"/>
      <c r="S17740" s="32">
        <f t="shared" si="2219"/>
        <v>0</v>
      </c>
      <c r="T17740" s="32">
        <f t="shared" si="2220"/>
        <v>0</v>
      </c>
      <c r="U17740" s="32">
        <f t="shared" si="2221"/>
        <v>0</v>
      </c>
      <c r="V17740" s="32">
        <f t="shared" si="2222"/>
        <v>0</v>
      </c>
      <c r="W17740" s="32">
        <f t="shared" si="2223"/>
        <v>0</v>
      </c>
      <c r="X17740" s="32">
        <f t="shared" si="2224"/>
        <v>0</v>
      </c>
    </row>
    <row r="17741" spans="1:24" ht="14.25" customHeight="1">
      <c r="A17741" s="33" t="b">
        <f t="shared" si="2218"/>
        <v>0</v>
      </c>
      <c r="B17741" s="33">
        <f t="shared" si="2225"/>
        <v>17740</v>
      </c>
      <c r="C17741" s="17"/>
      <c r="N17741" s="37"/>
      <c r="O17741" s="37"/>
      <c r="P17741" s="37"/>
      <c r="Q17741" s="37"/>
      <c r="R17741" s="37"/>
      <c r="S17741" s="32">
        <f t="shared" si="2219"/>
        <v>0</v>
      </c>
      <c r="T17741" s="32">
        <f t="shared" si="2220"/>
        <v>0</v>
      </c>
      <c r="U17741" s="32">
        <f t="shared" si="2221"/>
        <v>0</v>
      </c>
      <c r="V17741" s="32">
        <f t="shared" si="2222"/>
        <v>0</v>
      </c>
      <c r="W17741" s="32">
        <f t="shared" si="2223"/>
        <v>0</v>
      </c>
      <c r="X17741" s="32">
        <f t="shared" si="2224"/>
        <v>0</v>
      </c>
    </row>
    <row r="17742" spans="1:24" ht="14.25" customHeight="1">
      <c r="A17742" s="33" t="b">
        <f t="shared" si="2218"/>
        <v>0</v>
      </c>
      <c r="B17742" s="33">
        <f t="shared" si="2225"/>
        <v>17741</v>
      </c>
      <c r="C17742" s="17"/>
      <c r="N17742" s="37"/>
      <c r="O17742" s="37"/>
      <c r="P17742" s="37"/>
      <c r="Q17742" s="37"/>
      <c r="R17742" s="37"/>
      <c r="S17742" s="32">
        <f t="shared" si="2219"/>
        <v>0</v>
      </c>
      <c r="T17742" s="32">
        <f t="shared" si="2220"/>
        <v>0</v>
      </c>
      <c r="U17742" s="32">
        <f t="shared" si="2221"/>
        <v>0</v>
      </c>
      <c r="V17742" s="32">
        <f t="shared" si="2222"/>
        <v>0</v>
      </c>
      <c r="W17742" s="32">
        <f t="shared" si="2223"/>
        <v>0</v>
      </c>
      <c r="X17742" s="32">
        <f t="shared" si="2224"/>
        <v>0</v>
      </c>
    </row>
    <row r="17743" spans="1:24" ht="14.25" customHeight="1">
      <c r="A17743" s="33" t="b">
        <f t="shared" si="2218"/>
        <v>0</v>
      </c>
      <c r="B17743" s="33">
        <f t="shared" si="2225"/>
        <v>17742</v>
      </c>
      <c r="C17743" s="17"/>
      <c r="N17743" s="37"/>
      <c r="O17743" s="37"/>
      <c r="P17743" s="37"/>
      <c r="Q17743" s="37"/>
      <c r="R17743" s="37"/>
      <c r="S17743" s="32">
        <f t="shared" si="2219"/>
        <v>0</v>
      </c>
      <c r="T17743" s="32">
        <f t="shared" si="2220"/>
        <v>0</v>
      </c>
      <c r="U17743" s="32">
        <f t="shared" si="2221"/>
        <v>0</v>
      </c>
      <c r="V17743" s="32">
        <f t="shared" si="2222"/>
        <v>0</v>
      </c>
      <c r="W17743" s="32">
        <f t="shared" si="2223"/>
        <v>0</v>
      </c>
      <c r="X17743" s="32">
        <f t="shared" si="2224"/>
        <v>0</v>
      </c>
    </row>
    <row r="17744" spans="1:24" ht="14.25" customHeight="1">
      <c r="A17744" s="33" t="b">
        <f t="shared" si="2218"/>
        <v>0</v>
      </c>
      <c r="B17744" s="33">
        <f t="shared" si="2225"/>
        <v>17743</v>
      </c>
      <c r="C17744" s="17"/>
      <c r="N17744" s="37"/>
      <c r="O17744" s="37"/>
      <c r="P17744" s="37"/>
      <c r="Q17744" s="37"/>
      <c r="R17744" s="37"/>
      <c r="S17744" s="32">
        <f t="shared" si="2219"/>
        <v>0</v>
      </c>
      <c r="T17744" s="32">
        <f t="shared" si="2220"/>
        <v>0</v>
      </c>
      <c r="U17744" s="32">
        <f t="shared" si="2221"/>
        <v>0</v>
      </c>
      <c r="V17744" s="32">
        <f t="shared" si="2222"/>
        <v>0</v>
      </c>
      <c r="W17744" s="32">
        <f t="shared" si="2223"/>
        <v>0</v>
      </c>
      <c r="X17744" s="32">
        <f t="shared" si="2224"/>
        <v>0</v>
      </c>
    </row>
    <row r="17745" spans="1:24" ht="14.25" customHeight="1">
      <c r="A17745" s="33" t="b">
        <f t="shared" si="2218"/>
        <v>0</v>
      </c>
      <c r="B17745" s="33">
        <f t="shared" si="2225"/>
        <v>17744</v>
      </c>
      <c r="C17745" s="17"/>
      <c r="N17745" s="37"/>
      <c r="O17745" s="37"/>
      <c r="P17745" s="37"/>
      <c r="Q17745" s="37"/>
      <c r="R17745" s="37"/>
      <c r="S17745" s="32">
        <f t="shared" si="2219"/>
        <v>0</v>
      </c>
      <c r="T17745" s="32">
        <f t="shared" si="2220"/>
        <v>0</v>
      </c>
      <c r="U17745" s="32">
        <f t="shared" si="2221"/>
        <v>0</v>
      </c>
      <c r="V17745" s="32">
        <f t="shared" si="2222"/>
        <v>0</v>
      </c>
      <c r="W17745" s="32">
        <f t="shared" si="2223"/>
        <v>0</v>
      </c>
      <c r="X17745" s="32">
        <f t="shared" si="2224"/>
        <v>0</v>
      </c>
    </row>
    <row r="17746" spans="1:24" ht="14.25" customHeight="1">
      <c r="A17746" s="33" t="b">
        <f t="shared" si="2218"/>
        <v>0</v>
      </c>
      <c r="B17746" s="33">
        <f t="shared" si="2225"/>
        <v>17745</v>
      </c>
      <c r="C17746" s="17"/>
      <c r="N17746" s="37"/>
      <c r="O17746" s="37"/>
      <c r="P17746" s="37"/>
      <c r="Q17746" s="37"/>
      <c r="R17746" s="37"/>
      <c r="S17746" s="32">
        <f t="shared" si="2219"/>
        <v>0</v>
      </c>
      <c r="T17746" s="32">
        <f t="shared" si="2220"/>
        <v>0</v>
      </c>
      <c r="U17746" s="32">
        <f t="shared" si="2221"/>
        <v>0</v>
      </c>
      <c r="V17746" s="32">
        <f t="shared" si="2222"/>
        <v>0</v>
      </c>
      <c r="W17746" s="32">
        <f t="shared" si="2223"/>
        <v>0</v>
      </c>
      <c r="X17746" s="32">
        <f t="shared" si="2224"/>
        <v>0</v>
      </c>
    </row>
    <row r="17747" spans="1:24" ht="14.25" customHeight="1">
      <c r="A17747" s="33" t="b">
        <f t="shared" si="2218"/>
        <v>0</v>
      </c>
      <c r="B17747" s="33">
        <f t="shared" si="2225"/>
        <v>17746</v>
      </c>
      <c r="C17747" s="17"/>
      <c r="N17747" s="37"/>
      <c r="O17747" s="37"/>
      <c r="P17747" s="37"/>
      <c r="Q17747" s="37"/>
      <c r="R17747" s="37"/>
      <c r="S17747" s="32">
        <f t="shared" si="2219"/>
        <v>0</v>
      </c>
      <c r="T17747" s="32">
        <f t="shared" si="2220"/>
        <v>0</v>
      </c>
      <c r="U17747" s="32">
        <f t="shared" si="2221"/>
        <v>0</v>
      </c>
      <c r="V17747" s="32">
        <f t="shared" si="2222"/>
        <v>0</v>
      </c>
      <c r="W17747" s="32">
        <f t="shared" si="2223"/>
        <v>0</v>
      </c>
      <c r="X17747" s="32">
        <f t="shared" si="2224"/>
        <v>0</v>
      </c>
    </row>
    <row r="17748" spans="1:24" ht="14.25" customHeight="1">
      <c r="A17748" s="33" t="b">
        <f t="shared" si="2218"/>
        <v>0</v>
      </c>
      <c r="B17748" s="33">
        <f t="shared" si="2225"/>
        <v>17747</v>
      </c>
      <c r="C17748" s="17"/>
      <c r="N17748" s="37"/>
      <c r="O17748" s="37"/>
      <c r="P17748" s="37"/>
      <c r="Q17748" s="37"/>
      <c r="R17748" s="37"/>
      <c r="S17748" s="32">
        <f t="shared" si="2219"/>
        <v>0</v>
      </c>
      <c r="T17748" s="32">
        <f t="shared" si="2220"/>
        <v>0</v>
      </c>
      <c r="U17748" s="32">
        <f t="shared" si="2221"/>
        <v>0</v>
      </c>
      <c r="V17748" s="32">
        <f t="shared" si="2222"/>
        <v>0</v>
      </c>
      <c r="W17748" s="32">
        <f t="shared" si="2223"/>
        <v>0</v>
      </c>
      <c r="X17748" s="32">
        <f t="shared" si="2224"/>
        <v>0</v>
      </c>
    </row>
    <row r="17749" spans="1:24" ht="14.25" customHeight="1">
      <c r="A17749" s="33" t="b">
        <f t="shared" si="2218"/>
        <v>0</v>
      </c>
      <c r="B17749" s="33">
        <f t="shared" si="2225"/>
        <v>17748</v>
      </c>
      <c r="C17749" s="17"/>
      <c r="N17749" s="37"/>
      <c r="O17749" s="37"/>
      <c r="P17749" s="37"/>
      <c r="Q17749" s="37"/>
      <c r="R17749" s="37"/>
      <c r="S17749" s="32">
        <f t="shared" si="2219"/>
        <v>0</v>
      </c>
      <c r="T17749" s="32">
        <f t="shared" si="2220"/>
        <v>0</v>
      </c>
      <c r="U17749" s="32">
        <f t="shared" si="2221"/>
        <v>0</v>
      </c>
      <c r="V17749" s="32">
        <f t="shared" si="2222"/>
        <v>0</v>
      </c>
      <c r="W17749" s="32">
        <f t="shared" si="2223"/>
        <v>0</v>
      </c>
      <c r="X17749" s="32">
        <f t="shared" si="2224"/>
        <v>0</v>
      </c>
    </row>
    <row r="17750" spans="1:24" ht="14.25" customHeight="1">
      <c r="A17750" s="33" t="b">
        <f t="shared" si="2218"/>
        <v>0</v>
      </c>
      <c r="B17750" s="33">
        <f t="shared" si="2225"/>
        <v>17749</v>
      </c>
      <c r="C17750" s="17"/>
      <c r="N17750" s="37"/>
      <c r="O17750" s="37"/>
      <c r="P17750" s="37"/>
      <c r="Q17750" s="37"/>
      <c r="R17750" s="37"/>
      <c r="S17750" s="32">
        <f t="shared" si="2219"/>
        <v>0</v>
      </c>
      <c r="T17750" s="32">
        <f t="shared" si="2220"/>
        <v>0</v>
      </c>
      <c r="U17750" s="32">
        <f t="shared" si="2221"/>
        <v>0</v>
      </c>
      <c r="V17750" s="32">
        <f t="shared" si="2222"/>
        <v>0</v>
      </c>
      <c r="W17750" s="32">
        <f t="shared" si="2223"/>
        <v>0</v>
      </c>
      <c r="X17750" s="32">
        <f t="shared" si="2224"/>
        <v>0</v>
      </c>
    </row>
    <row r="17751" spans="1:24" ht="14.25" customHeight="1">
      <c r="A17751" s="33" t="b">
        <f t="shared" si="2218"/>
        <v>0</v>
      </c>
      <c r="B17751" s="33">
        <f t="shared" si="2225"/>
        <v>17750</v>
      </c>
      <c r="C17751" s="17"/>
      <c r="N17751" s="37"/>
      <c r="O17751" s="37"/>
      <c r="P17751" s="37"/>
      <c r="Q17751" s="37"/>
      <c r="R17751" s="37"/>
      <c r="S17751" s="32">
        <f t="shared" si="2219"/>
        <v>0</v>
      </c>
      <c r="T17751" s="32">
        <f t="shared" si="2220"/>
        <v>0</v>
      </c>
      <c r="U17751" s="32">
        <f t="shared" si="2221"/>
        <v>0</v>
      </c>
      <c r="V17751" s="32">
        <f t="shared" si="2222"/>
        <v>0</v>
      </c>
      <c r="W17751" s="32">
        <f t="shared" si="2223"/>
        <v>0</v>
      </c>
      <c r="X17751" s="32">
        <f t="shared" si="2224"/>
        <v>0</v>
      </c>
    </row>
    <row r="17752" spans="1:24" ht="14.25" customHeight="1">
      <c r="A17752" s="33" t="b">
        <f t="shared" si="2218"/>
        <v>0</v>
      </c>
      <c r="B17752" s="33">
        <f t="shared" si="2225"/>
        <v>17751</v>
      </c>
      <c r="C17752" s="17"/>
      <c r="N17752" s="37"/>
      <c r="O17752" s="37"/>
      <c r="P17752" s="37"/>
      <c r="Q17752" s="37"/>
      <c r="R17752" s="37"/>
      <c r="S17752" s="32">
        <f t="shared" si="2219"/>
        <v>0</v>
      </c>
      <c r="T17752" s="32">
        <f t="shared" si="2220"/>
        <v>0</v>
      </c>
      <c r="U17752" s="32">
        <f t="shared" si="2221"/>
        <v>0</v>
      </c>
      <c r="V17752" s="32">
        <f t="shared" si="2222"/>
        <v>0</v>
      </c>
      <c r="W17752" s="32">
        <f t="shared" si="2223"/>
        <v>0</v>
      </c>
      <c r="X17752" s="32">
        <f t="shared" si="2224"/>
        <v>0</v>
      </c>
    </row>
    <row r="17753" spans="1:24" ht="14.25" customHeight="1">
      <c r="A17753" s="33" t="b">
        <f t="shared" si="2218"/>
        <v>0</v>
      </c>
      <c r="B17753" s="33">
        <f t="shared" si="2225"/>
        <v>17752</v>
      </c>
      <c r="C17753" s="17"/>
      <c r="N17753" s="37"/>
      <c r="O17753" s="37"/>
      <c r="P17753" s="37"/>
      <c r="Q17753" s="37"/>
      <c r="R17753" s="37"/>
      <c r="S17753" s="32">
        <f t="shared" si="2219"/>
        <v>0</v>
      </c>
      <c r="T17753" s="32">
        <f t="shared" si="2220"/>
        <v>0</v>
      </c>
      <c r="U17753" s="32">
        <f t="shared" si="2221"/>
        <v>0</v>
      </c>
      <c r="V17753" s="32">
        <f t="shared" si="2222"/>
        <v>0</v>
      </c>
      <c r="W17753" s="32">
        <f t="shared" si="2223"/>
        <v>0</v>
      </c>
      <c r="X17753" s="32">
        <f t="shared" si="2224"/>
        <v>0</v>
      </c>
    </row>
    <row r="17754" spans="1:24" ht="14.25" customHeight="1">
      <c r="A17754" s="33" t="b">
        <f t="shared" si="2218"/>
        <v>0</v>
      </c>
      <c r="B17754" s="33">
        <f t="shared" si="2225"/>
        <v>17753</v>
      </c>
      <c r="C17754" s="17"/>
      <c r="N17754" s="37"/>
      <c r="O17754" s="37"/>
      <c r="P17754" s="37"/>
      <c r="Q17754" s="37"/>
      <c r="R17754" s="37"/>
      <c r="S17754" s="32">
        <f t="shared" si="2219"/>
        <v>0</v>
      </c>
      <c r="T17754" s="32">
        <f t="shared" si="2220"/>
        <v>0</v>
      </c>
      <c r="U17754" s="32">
        <f t="shared" si="2221"/>
        <v>0</v>
      </c>
      <c r="V17754" s="32">
        <f t="shared" si="2222"/>
        <v>0</v>
      </c>
      <c r="W17754" s="32">
        <f t="shared" si="2223"/>
        <v>0</v>
      </c>
      <c r="X17754" s="32">
        <f t="shared" si="2224"/>
        <v>0</v>
      </c>
    </row>
    <row r="17755" spans="1:24" ht="14.25" customHeight="1">
      <c r="A17755" s="33" t="b">
        <f t="shared" si="2218"/>
        <v>0</v>
      </c>
      <c r="B17755" s="33">
        <f t="shared" si="2225"/>
        <v>17754</v>
      </c>
      <c r="C17755" s="17"/>
      <c r="N17755" s="37"/>
      <c r="O17755" s="37"/>
      <c r="P17755" s="37"/>
      <c r="Q17755" s="37"/>
      <c r="R17755" s="37"/>
      <c r="S17755" s="32">
        <f t="shared" si="2219"/>
        <v>0</v>
      </c>
      <c r="T17755" s="32">
        <f t="shared" si="2220"/>
        <v>0</v>
      </c>
      <c r="U17755" s="32">
        <f t="shared" si="2221"/>
        <v>0</v>
      </c>
      <c r="V17755" s="32">
        <f t="shared" si="2222"/>
        <v>0</v>
      </c>
      <c r="W17755" s="32">
        <f t="shared" si="2223"/>
        <v>0</v>
      </c>
      <c r="X17755" s="32">
        <f t="shared" si="2224"/>
        <v>0</v>
      </c>
    </row>
    <row r="17756" spans="1:24" ht="14.25" customHeight="1">
      <c r="A17756" s="33" t="b">
        <f t="shared" si="2218"/>
        <v>0</v>
      </c>
      <c r="B17756" s="33">
        <f t="shared" si="2225"/>
        <v>17755</v>
      </c>
      <c r="C17756" s="17"/>
      <c r="N17756" s="37"/>
      <c r="O17756" s="37"/>
      <c r="P17756" s="37"/>
      <c r="Q17756" s="37"/>
      <c r="R17756" s="37"/>
      <c r="S17756" s="32">
        <f t="shared" si="2219"/>
        <v>0</v>
      </c>
      <c r="T17756" s="32">
        <f t="shared" si="2220"/>
        <v>0</v>
      </c>
      <c r="U17756" s="32">
        <f t="shared" si="2221"/>
        <v>0</v>
      </c>
      <c r="V17756" s="32">
        <f t="shared" si="2222"/>
        <v>0</v>
      </c>
      <c r="W17756" s="32">
        <f t="shared" si="2223"/>
        <v>0</v>
      </c>
      <c r="X17756" s="32">
        <f t="shared" si="2224"/>
        <v>0</v>
      </c>
    </row>
    <row r="17757" spans="1:24" ht="14.25" customHeight="1">
      <c r="A17757" s="33" t="b">
        <f t="shared" si="2218"/>
        <v>0</v>
      </c>
      <c r="B17757" s="33">
        <f t="shared" si="2225"/>
        <v>17756</v>
      </c>
      <c r="C17757" s="17"/>
      <c r="N17757" s="37"/>
      <c r="O17757" s="37"/>
      <c r="P17757" s="37"/>
      <c r="Q17757" s="37"/>
      <c r="R17757" s="37"/>
      <c r="S17757" s="32">
        <f t="shared" si="2219"/>
        <v>0</v>
      </c>
      <c r="T17757" s="32">
        <f t="shared" si="2220"/>
        <v>0</v>
      </c>
      <c r="U17757" s="32">
        <f t="shared" si="2221"/>
        <v>0</v>
      </c>
      <c r="V17757" s="32">
        <f t="shared" si="2222"/>
        <v>0</v>
      </c>
      <c r="W17757" s="32">
        <f t="shared" si="2223"/>
        <v>0</v>
      </c>
      <c r="X17757" s="32">
        <f t="shared" si="2224"/>
        <v>0</v>
      </c>
    </row>
    <row r="17758" spans="1:24" ht="14.25" customHeight="1">
      <c r="A17758" s="33" t="b">
        <f t="shared" si="2218"/>
        <v>0</v>
      </c>
      <c r="B17758" s="33">
        <f t="shared" si="2225"/>
        <v>17757</v>
      </c>
      <c r="C17758" s="17"/>
      <c r="N17758" s="37"/>
      <c r="O17758" s="37"/>
      <c r="P17758" s="37"/>
      <c r="Q17758" s="37"/>
      <c r="R17758" s="37"/>
      <c r="S17758" s="32">
        <f t="shared" si="2219"/>
        <v>0</v>
      </c>
      <c r="T17758" s="32">
        <f t="shared" si="2220"/>
        <v>0</v>
      </c>
      <c r="U17758" s="32">
        <f t="shared" si="2221"/>
        <v>0</v>
      </c>
      <c r="V17758" s="32">
        <f t="shared" si="2222"/>
        <v>0</v>
      </c>
      <c r="W17758" s="32">
        <f t="shared" si="2223"/>
        <v>0</v>
      </c>
      <c r="X17758" s="32">
        <f t="shared" si="2224"/>
        <v>0</v>
      </c>
    </row>
    <row r="17759" spans="1:24" ht="14.25" customHeight="1">
      <c r="A17759" s="33" t="b">
        <f t="shared" si="2218"/>
        <v>0</v>
      </c>
      <c r="B17759" s="33">
        <f t="shared" si="2225"/>
        <v>17758</v>
      </c>
      <c r="C17759" s="17"/>
      <c r="N17759" s="37"/>
      <c r="O17759" s="37"/>
      <c r="P17759" s="37"/>
      <c r="Q17759" s="37"/>
      <c r="R17759" s="37"/>
      <c r="S17759" s="32">
        <f t="shared" si="2219"/>
        <v>0</v>
      </c>
      <c r="T17759" s="32">
        <f t="shared" si="2220"/>
        <v>0</v>
      </c>
      <c r="U17759" s="32">
        <f t="shared" si="2221"/>
        <v>0</v>
      </c>
      <c r="V17759" s="32">
        <f t="shared" si="2222"/>
        <v>0</v>
      </c>
      <c r="W17759" s="32">
        <f t="shared" si="2223"/>
        <v>0</v>
      </c>
      <c r="X17759" s="32">
        <f t="shared" si="2224"/>
        <v>0</v>
      </c>
    </row>
    <row r="17760" spans="1:24" ht="14.25" customHeight="1">
      <c r="A17760" s="33" t="b">
        <f t="shared" si="2218"/>
        <v>0</v>
      </c>
      <c r="B17760" s="33">
        <f t="shared" si="2225"/>
        <v>17759</v>
      </c>
      <c r="C17760" s="17"/>
      <c r="N17760" s="37"/>
      <c r="O17760" s="37"/>
      <c r="P17760" s="37"/>
      <c r="Q17760" s="37"/>
      <c r="R17760" s="37"/>
      <c r="S17760" s="32">
        <f t="shared" si="2219"/>
        <v>0</v>
      </c>
      <c r="T17760" s="32">
        <f t="shared" si="2220"/>
        <v>0</v>
      </c>
      <c r="U17760" s="32">
        <f t="shared" si="2221"/>
        <v>0</v>
      </c>
      <c r="V17760" s="32">
        <f t="shared" si="2222"/>
        <v>0</v>
      </c>
      <c r="W17760" s="32">
        <f t="shared" si="2223"/>
        <v>0</v>
      </c>
      <c r="X17760" s="32">
        <f t="shared" si="2224"/>
        <v>0</v>
      </c>
    </row>
    <row r="17761" spans="1:24" ht="14.25" customHeight="1">
      <c r="A17761" s="33" t="b">
        <f t="shared" si="2218"/>
        <v>0</v>
      </c>
      <c r="B17761" s="33">
        <f t="shared" si="2225"/>
        <v>17760</v>
      </c>
      <c r="C17761" s="17"/>
      <c r="N17761" s="37"/>
      <c r="O17761" s="37"/>
      <c r="P17761" s="37"/>
      <c r="Q17761" s="37"/>
      <c r="R17761" s="37"/>
      <c r="S17761" s="32">
        <f t="shared" si="2219"/>
        <v>0</v>
      </c>
      <c r="T17761" s="32">
        <f t="shared" si="2220"/>
        <v>0</v>
      </c>
      <c r="U17761" s="32">
        <f t="shared" si="2221"/>
        <v>0</v>
      </c>
      <c r="V17761" s="32">
        <f t="shared" si="2222"/>
        <v>0</v>
      </c>
      <c r="W17761" s="32">
        <f t="shared" si="2223"/>
        <v>0</v>
      </c>
      <c r="X17761" s="32">
        <f t="shared" si="2224"/>
        <v>0</v>
      </c>
    </row>
    <row r="17762" spans="1:24" ht="14.25" customHeight="1">
      <c r="A17762" s="33" t="b">
        <f t="shared" si="2218"/>
        <v>0</v>
      </c>
      <c r="B17762" s="33">
        <f t="shared" si="2225"/>
        <v>17761</v>
      </c>
      <c r="C17762" s="17"/>
      <c r="N17762" s="37"/>
      <c r="O17762" s="37"/>
      <c r="P17762" s="37"/>
      <c r="Q17762" s="37"/>
      <c r="R17762" s="37"/>
      <c r="S17762" s="32">
        <f t="shared" si="2219"/>
        <v>0</v>
      </c>
      <c r="T17762" s="32">
        <f t="shared" si="2220"/>
        <v>0</v>
      </c>
      <c r="U17762" s="32">
        <f t="shared" si="2221"/>
        <v>0</v>
      </c>
      <c r="V17762" s="32">
        <f t="shared" si="2222"/>
        <v>0</v>
      </c>
      <c r="W17762" s="32">
        <f t="shared" si="2223"/>
        <v>0</v>
      </c>
      <c r="X17762" s="32">
        <f t="shared" si="2224"/>
        <v>0</v>
      </c>
    </row>
    <row r="17763" spans="1:24" ht="14.25" customHeight="1">
      <c r="A17763" s="33" t="b">
        <f t="shared" si="2218"/>
        <v>0</v>
      </c>
      <c r="B17763" s="33">
        <f t="shared" si="2225"/>
        <v>17762</v>
      </c>
      <c r="C17763" s="17"/>
      <c r="N17763" s="37"/>
      <c r="O17763" s="37"/>
      <c r="P17763" s="37"/>
      <c r="Q17763" s="37"/>
      <c r="R17763" s="37"/>
      <c r="S17763" s="32">
        <f t="shared" si="2219"/>
        <v>0</v>
      </c>
      <c r="T17763" s="32">
        <f t="shared" si="2220"/>
        <v>0</v>
      </c>
      <c r="U17763" s="32">
        <f t="shared" si="2221"/>
        <v>0</v>
      </c>
      <c r="V17763" s="32">
        <f t="shared" si="2222"/>
        <v>0</v>
      </c>
      <c r="W17763" s="32">
        <f t="shared" si="2223"/>
        <v>0</v>
      </c>
      <c r="X17763" s="32">
        <f t="shared" si="2224"/>
        <v>0</v>
      </c>
    </row>
    <row r="17764" spans="1:24" ht="14.25" customHeight="1">
      <c r="A17764" s="33" t="b">
        <f t="shared" si="2218"/>
        <v>0</v>
      </c>
      <c r="B17764" s="33">
        <f t="shared" si="2225"/>
        <v>17763</v>
      </c>
      <c r="C17764" s="17"/>
      <c r="N17764" s="37"/>
      <c r="O17764" s="37"/>
      <c r="P17764" s="37"/>
      <c r="Q17764" s="37"/>
      <c r="R17764" s="37"/>
      <c r="S17764" s="32">
        <f t="shared" si="2219"/>
        <v>0</v>
      </c>
      <c r="T17764" s="32">
        <f t="shared" si="2220"/>
        <v>0</v>
      </c>
      <c r="U17764" s="32">
        <f t="shared" si="2221"/>
        <v>0</v>
      </c>
      <c r="V17764" s="32">
        <f t="shared" si="2222"/>
        <v>0</v>
      </c>
      <c r="W17764" s="32">
        <f t="shared" si="2223"/>
        <v>0</v>
      </c>
      <c r="X17764" s="32">
        <f t="shared" si="2224"/>
        <v>0</v>
      </c>
    </row>
    <row r="17765" spans="1:24" ht="14.25" customHeight="1">
      <c r="A17765" s="33" t="b">
        <f t="shared" si="2218"/>
        <v>0</v>
      </c>
      <c r="B17765" s="33">
        <f t="shared" si="2225"/>
        <v>17764</v>
      </c>
      <c r="C17765" s="17"/>
      <c r="N17765" s="37"/>
      <c r="O17765" s="37"/>
      <c r="P17765" s="37"/>
      <c r="Q17765" s="37"/>
      <c r="R17765" s="37"/>
      <c r="S17765" s="32">
        <f t="shared" si="2219"/>
        <v>0</v>
      </c>
      <c r="T17765" s="32">
        <f t="shared" si="2220"/>
        <v>0</v>
      </c>
      <c r="U17765" s="32">
        <f t="shared" si="2221"/>
        <v>0</v>
      </c>
      <c r="V17765" s="32">
        <f t="shared" si="2222"/>
        <v>0</v>
      </c>
      <c r="W17765" s="32">
        <f t="shared" si="2223"/>
        <v>0</v>
      </c>
      <c r="X17765" s="32">
        <f t="shared" si="2224"/>
        <v>0</v>
      </c>
    </row>
    <row r="17766" spans="1:24" ht="14.25" customHeight="1">
      <c r="A17766" s="33" t="b">
        <f t="shared" si="2218"/>
        <v>0</v>
      </c>
      <c r="B17766" s="33">
        <f t="shared" si="2225"/>
        <v>17765</v>
      </c>
      <c r="C17766" s="17"/>
      <c r="N17766" s="37"/>
      <c r="O17766" s="37"/>
      <c r="P17766" s="37"/>
      <c r="Q17766" s="37"/>
      <c r="R17766" s="37"/>
      <c r="S17766" s="32">
        <f t="shared" si="2219"/>
        <v>0</v>
      </c>
      <c r="T17766" s="32">
        <f t="shared" si="2220"/>
        <v>0</v>
      </c>
      <c r="U17766" s="32">
        <f t="shared" si="2221"/>
        <v>0</v>
      </c>
      <c r="V17766" s="32">
        <f t="shared" si="2222"/>
        <v>0</v>
      </c>
      <c r="W17766" s="32">
        <f t="shared" si="2223"/>
        <v>0</v>
      </c>
      <c r="X17766" s="32">
        <f t="shared" si="2224"/>
        <v>0</v>
      </c>
    </row>
    <row r="17767" spans="1:24" ht="14.25" customHeight="1">
      <c r="A17767" s="33" t="b">
        <f t="shared" si="2218"/>
        <v>0</v>
      </c>
      <c r="B17767" s="33">
        <f t="shared" si="2225"/>
        <v>17766</v>
      </c>
      <c r="C17767" s="17"/>
      <c r="N17767" s="37"/>
      <c r="O17767" s="37"/>
      <c r="P17767" s="37"/>
      <c r="Q17767" s="37"/>
      <c r="R17767" s="37"/>
      <c r="S17767" s="32">
        <f t="shared" si="2219"/>
        <v>0</v>
      </c>
      <c r="T17767" s="32">
        <f t="shared" si="2220"/>
        <v>0</v>
      </c>
      <c r="U17767" s="32">
        <f t="shared" si="2221"/>
        <v>0</v>
      </c>
      <c r="V17767" s="32">
        <f t="shared" si="2222"/>
        <v>0</v>
      </c>
      <c r="W17767" s="32">
        <f t="shared" si="2223"/>
        <v>0</v>
      </c>
      <c r="X17767" s="32">
        <f t="shared" si="2224"/>
        <v>0</v>
      </c>
    </row>
    <row r="17768" spans="1:24" ht="14.25" customHeight="1">
      <c r="A17768" s="33" t="b">
        <f t="shared" si="2218"/>
        <v>0</v>
      </c>
      <c r="B17768" s="33">
        <f t="shared" si="2225"/>
        <v>17767</v>
      </c>
      <c r="C17768" s="17"/>
      <c r="N17768" s="37"/>
      <c r="O17768" s="37"/>
      <c r="P17768" s="37"/>
      <c r="Q17768" s="37"/>
      <c r="R17768" s="37"/>
      <c r="S17768" s="32">
        <f t="shared" si="2219"/>
        <v>0</v>
      </c>
      <c r="T17768" s="32">
        <f t="shared" si="2220"/>
        <v>0</v>
      </c>
      <c r="U17768" s="32">
        <f t="shared" si="2221"/>
        <v>0</v>
      </c>
      <c r="V17768" s="32">
        <f t="shared" si="2222"/>
        <v>0</v>
      </c>
      <c r="W17768" s="32">
        <f t="shared" si="2223"/>
        <v>0</v>
      </c>
      <c r="X17768" s="32">
        <f t="shared" si="2224"/>
        <v>0</v>
      </c>
    </row>
    <row r="17769" spans="1:24" ht="14.25" customHeight="1">
      <c r="A17769" s="33" t="b">
        <f t="shared" si="2218"/>
        <v>0</v>
      </c>
      <c r="B17769" s="33">
        <f t="shared" si="2225"/>
        <v>17768</v>
      </c>
      <c r="C17769" s="17"/>
      <c r="N17769" s="37"/>
      <c r="O17769" s="37"/>
      <c r="P17769" s="37"/>
      <c r="Q17769" s="37"/>
      <c r="R17769" s="37"/>
      <c r="S17769" s="32">
        <f t="shared" si="2219"/>
        <v>0</v>
      </c>
      <c r="T17769" s="32">
        <f t="shared" si="2220"/>
        <v>0</v>
      </c>
      <c r="U17769" s="32">
        <f t="shared" si="2221"/>
        <v>0</v>
      </c>
      <c r="V17769" s="32">
        <f t="shared" si="2222"/>
        <v>0</v>
      </c>
      <c r="W17769" s="32">
        <f t="shared" si="2223"/>
        <v>0</v>
      </c>
      <c r="X17769" s="32">
        <f t="shared" si="2224"/>
        <v>0</v>
      </c>
    </row>
    <row r="17770" spans="1:24" ht="14.25" customHeight="1">
      <c r="A17770" s="33" t="b">
        <f t="shared" si="2218"/>
        <v>0</v>
      </c>
      <c r="B17770" s="33">
        <f t="shared" si="2225"/>
        <v>17769</v>
      </c>
      <c r="C17770" s="17"/>
      <c r="N17770" s="37"/>
      <c r="O17770" s="37"/>
      <c r="P17770" s="37"/>
      <c r="Q17770" s="37"/>
      <c r="R17770" s="37"/>
      <c r="S17770" s="32">
        <f t="shared" si="2219"/>
        <v>0</v>
      </c>
      <c r="T17770" s="32">
        <f t="shared" si="2220"/>
        <v>0</v>
      </c>
      <c r="U17770" s="32">
        <f t="shared" si="2221"/>
        <v>0</v>
      </c>
      <c r="V17770" s="32">
        <f t="shared" si="2222"/>
        <v>0</v>
      </c>
      <c r="W17770" s="32">
        <f t="shared" si="2223"/>
        <v>0</v>
      </c>
      <c r="X17770" s="32">
        <f t="shared" si="2224"/>
        <v>0</v>
      </c>
    </row>
    <row r="17771" spans="1:24" ht="14.25" customHeight="1">
      <c r="A17771" s="33" t="b">
        <f t="shared" si="2218"/>
        <v>0</v>
      </c>
      <c r="B17771" s="33">
        <f t="shared" si="2225"/>
        <v>17770</v>
      </c>
      <c r="C17771" s="17"/>
      <c r="N17771" s="37"/>
      <c r="O17771" s="37"/>
      <c r="P17771" s="37"/>
      <c r="Q17771" s="37"/>
      <c r="R17771" s="37"/>
      <c r="S17771" s="32">
        <f t="shared" si="2219"/>
        <v>0</v>
      </c>
      <c r="T17771" s="32">
        <f t="shared" si="2220"/>
        <v>0</v>
      </c>
      <c r="U17771" s="32">
        <f t="shared" si="2221"/>
        <v>0</v>
      </c>
      <c r="V17771" s="32">
        <f t="shared" si="2222"/>
        <v>0</v>
      </c>
      <c r="W17771" s="32">
        <f t="shared" si="2223"/>
        <v>0</v>
      </c>
      <c r="X17771" s="32">
        <f t="shared" si="2224"/>
        <v>0</v>
      </c>
    </row>
    <row r="17772" spans="1:24" ht="14.25" customHeight="1">
      <c r="A17772" s="33" t="b">
        <f t="shared" si="2218"/>
        <v>0</v>
      </c>
      <c r="B17772" s="33">
        <f t="shared" si="2225"/>
        <v>17771</v>
      </c>
      <c r="C17772" s="17"/>
      <c r="N17772" s="37"/>
      <c r="O17772" s="37"/>
      <c r="P17772" s="37"/>
      <c r="Q17772" s="37"/>
      <c r="R17772" s="37"/>
      <c r="S17772" s="32">
        <f t="shared" si="2219"/>
        <v>0</v>
      </c>
      <c r="T17772" s="32">
        <f t="shared" si="2220"/>
        <v>0</v>
      </c>
      <c r="U17772" s="32">
        <f t="shared" si="2221"/>
        <v>0</v>
      </c>
      <c r="V17772" s="32">
        <f t="shared" si="2222"/>
        <v>0</v>
      </c>
      <c r="W17772" s="32">
        <f t="shared" si="2223"/>
        <v>0</v>
      </c>
      <c r="X17772" s="32">
        <f t="shared" si="2224"/>
        <v>0</v>
      </c>
    </row>
    <row r="17773" spans="1:24" ht="14.25" customHeight="1">
      <c r="A17773" s="33" t="b">
        <f t="shared" si="2218"/>
        <v>0</v>
      </c>
      <c r="B17773" s="33">
        <f t="shared" si="2225"/>
        <v>17772</v>
      </c>
      <c r="C17773" s="17"/>
      <c r="N17773" s="37"/>
      <c r="O17773" s="37"/>
      <c r="P17773" s="37"/>
      <c r="Q17773" s="37"/>
      <c r="R17773" s="37"/>
      <c r="S17773" s="32">
        <f t="shared" si="2219"/>
        <v>0</v>
      </c>
      <c r="T17773" s="32">
        <f t="shared" si="2220"/>
        <v>0</v>
      </c>
      <c r="U17773" s="32">
        <f t="shared" si="2221"/>
        <v>0</v>
      </c>
      <c r="V17773" s="32">
        <f t="shared" si="2222"/>
        <v>0</v>
      </c>
      <c r="W17773" s="32">
        <f t="shared" si="2223"/>
        <v>0</v>
      </c>
      <c r="X17773" s="32">
        <f t="shared" si="2224"/>
        <v>0</v>
      </c>
    </row>
    <row r="17774" spans="1:24" ht="14.25" customHeight="1">
      <c r="A17774" s="33" t="b">
        <f t="shared" si="2218"/>
        <v>0</v>
      </c>
      <c r="B17774" s="33">
        <f t="shared" si="2225"/>
        <v>17773</v>
      </c>
      <c r="C17774" s="17"/>
      <c r="N17774" s="37"/>
      <c r="O17774" s="37"/>
      <c r="P17774" s="37"/>
      <c r="Q17774" s="37"/>
      <c r="R17774" s="37"/>
      <c r="S17774" s="32">
        <f t="shared" si="2219"/>
        <v>0</v>
      </c>
      <c r="T17774" s="32">
        <f t="shared" si="2220"/>
        <v>0</v>
      </c>
      <c r="U17774" s="32">
        <f t="shared" si="2221"/>
        <v>0</v>
      </c>
      <c r="V17774" s="32">
        <f t="shared" si="2222"/>
        <v>0</v>
      </c>
      <c r="W17774" s="32">
        <f t="shared" si="2223"/>
        <v>0</v>
      </c>
      <c r="X17774" s="32">
        <f t="shared" si="2224"/>
        <v>0</v>
      </c>
    </row>
    <row r="17775" spans="1:24" ht="14.25" customHeight="1">
      <c r="A17775" s="33" t="b">
        <f t="shared" si="2218"/>
        <v>0</v>
      </c>
      <c r="B17775" s="33">
        <f t="shared" si="2225"/>
        <v>17774</v>
      </c>
      <c r="C17775" s="17"/>
      <c r="N17775" s="37"/>
      <c r="O17775" s="37"/>
      <c r="P17775" s="37"/>
      <c r="Q17775" s="37"/>
      <c r="R17775" s="37"/>
      <c r="S17775" s="32">
        <f t="shared" si="2219"/>
        <v>0</v>
      </c>
      <c r="T17775" s="32">
        <f t="shared" si="2220"/>
        <v>0</v>
      </c>
      <c r="U17775" s="32">
        <f t="shared" si="2221"/>
        <v>0</v>
      </c>
      <c r="V17775" s="32">
        <f t="shared" si="2222"/>
        <v>0</v>
      </c>
      <c r="W17775" s="32">
        <f t="shared" si="2223"/>
        <v>0</v>
      </c>
      <c r="X17775" s="32">
        <f t="shared" si="2224"/>
        <v>0</v>
      </c>
    </row>
    <row r="17776" spans="1:24" ht="14.25" customHeight="1">
      <c r="A17776" s="33" t="b">
        <f t="shared" si="2218"/>
        <v>0</v>
      </c>
      <c r="B17776" s="33">
        <f t="shared" si="2225"/>
        <v>17775</v>
      </c>
      <c r="C17776" s="17"/>
      <c r="N17776" s="37"/>
      <c r="O17776" s="37"/>
      <c r="P17776" s="37"/>
      <c r="Q17776" s="37"/>
      <c r="R17776" s="37"/>
      <c r="S17776" s="32">
        <f t="shared" si="2219"/>
        <v>0</v>
      </c>
      <c r="T17776" s="32">
        <f t="shared" si="2220"/>
        <v>0</v>
      </c>
      <c r="U17776" s="32">
        <f t="shared" si="2221"/>
        <v>0</v>
      </c>
      <c r="V17776" s="32">
        <f t="shared" si="2222"/>
        <v>0</v>
      </c>
      <c r="W17776" s="32">
        <f t="shared" si="2223"/>
        <v>0</v>
      </c>
      <c r="X17776" s="32">
        <f t="shared" si="2224"/>
        <v>0</v>
      </c>
    </row>
    <row r="17777" spans="1:24" ht="14.25" customHeight="1">
      <c r="A17777" s="33" t="b">
        <f t="shared" si="2218"/>
        <v>0</v>
      </c>
      <c r="B17777" s="33">
        <f t="shared" si="2225"/>
        <v>17776</v>
      </c>
      <c r="C17777" s="17"/>
      <c r="N17777" s="37"/>
      <c r="O17777" s="37"/>
      <c r="P17777" s="37"/>
      <c r="Q17777" s="37"/>
      <c r="R17777" s="37"/>
      <c r="S17777" s="32">
        <f t="shared" si="2219"/>
        <v>0</v>
      </c>
      <c r="T17777" s="32">
        <f t="shared" si="2220"/>
        <v>0</v>
      </c>
      <c r="U17777" s="32">
        <f t="shared" si="2221"/>
        <v>0</v>
      </c>
      <c r="V17777" s="32">
        <f t="shared" si="2222"/>
        <v>0</v>
      </c>
      <c r="W17777" s="32">
        <f t="shared" si="2223"/>
        <v>0</v>
      </c>
      <c r="X17777" s="32">
        <f t="shared" si="2224"/>
        <v>0</v>
      </c>
    </row>
    <row r="17778" spans="1:24" ht="14.25" customHeight="1">
      <c r="A17778" s="33" t="b">
        <f t="shared" si="2218"/>
        <v>0</v>
      </c>
      <c r="B17778" s="33">
        <f t="shared" si="2225"/>
        <v>17777</v>
      </c>
      <c r="C17778" s="17"/>
      <c r="N17778" s="37"/>
      <c r="O17778" s="37"/>
      <c r="P17778" s="37"/>
      <c r="Q17778" s="37"/>
      <c r="R17778" s="37"/>
      <c r="S17778" s="32">
        <f t="shared" si="2219"/>
        <v>0</v>
      </c>
      <c r="T17778" s="32">
        <f t="shared" si="2220"/>
        <v>0</v>
      </c>
      <c r="U17778" s="32">
        <f t="shared" si="2221"/>
        <v>0</v>
      </c>
      <c r="V17778" s="32">
        <f t="shared" si="2222"/>
        <v>0</v>
      </c>
      <c r="W17778" s="32">
        <f t="shared" si="2223"/>
        <v>0</v>
      </c>
      <c r="X17778" s="32">
        <f t="shared" si="2224"/>
        <v>0</v>
      </c>
    </row>
    <row r="17779" spans="1:24" ht="14.25" customHeight="1">
      <c r="A17779" s="33" t="b">
        <f t="shared" si="2218"/>
        <v>0</v>
      </c>
      <c r="B17779" s="33">
        <f t="shared" si="2225"/>
        <v>17778</v>
      </c>
      <c r="C17779" s="17"/>
      <c r="N17779" s="37"/>
      <c r="O17779" s="37"/>
      <c r="P17779" s="37"/>
      <c r="Q17779" s="37"/>
      <c r="R17779" s="37"/>
      <c r="S17779" s="32">
        <f t="shared" si="2219"/>
        <v>0</v>
      </c>
      <c r="T17779" s="32">
        <f t="shared" si="2220"/>
        <v>0</v>
      </c>
      <c r="U17779" s="32">
        <f t="shared" si="2221"/>
        <v>0</v>
      </c>
      <c r="V17779" s="32">
        <f t="shared" si="2222"/>
        <v>0</v>
      </c>
      <c r="W17779" s="32">
        <f t="shared" si="2223"/>
        <v>0</v>
      </c>
      <c r="X17779" s="32">
        <f t="shared" si="2224"/>
        <v>0</v>
      </c>
    </row>
    <row r="17780" spans="1:24" ht="14.25" customHeight="1">
      <c r="A17780" s="33" t="b">
        <f t="shared" si="2218"/>
        <v>0</v>
      </c>
      <c r="B17780" s="33">
        <f t="shared" si="2225"/>
        <v>17779</v>
      </c>
      <c r="C17780" s="17"/>
      <c r="N17780" s="37"/>
      <c r="O17780" s="37"/>
      <c r="P17780" s="37"/>
      <c r="Q17780" s="37"/>
      <c r="R17780" s="37"/>
      <c r="S17780" s="32">
        <f t="shared" si="2219"/>
        <v>0</v>
      </c>
      <c r="T17780" s="32">
        <f t="shared" si="2220"/>
        <v>0</v>
      </c>
      <c r="U17780" s="32">
        <f t="shared" si="2221"/>
        <v>0</v>
      </c>
      <c r="V17780" s="32">
        <f t="shared" si="2222"/>
        <v>0</v>
      </c>
      <c r="W17780" s="32">
        <f t="shared" si="2223"/>
        <v>0</v>
      </c>
      <c r="X17780" s="32">
        <f t="shared" si="2224"/>
        <v>0</v>
      </c>
    </row>
    <row r="17781" spans="1:24" ht="14.25" customHeight="1">
      <c r="A17781" s="33" t="b">
        <f t="shared" si="2218"/>
        <v>0</v>
      </c>
      <c r="B17781" s="33">
        <f t="shared" si="2225"/>
        <v>17780</v>
      </c>
      <c r="C17781" s="17"/>
      <c r="N17781" s="37"/>
      <c r="O17781" s="37"/>
      <c r="P17781" s="37"/>
      <c r="Q17781" s="37"/>
      <c r="R17781" s="37"/>
      <c r="S17781" s="32">
        <f t="shared" si="2219"/>
        <v>0</v>
      </c>
      <c r="T17781" s="32">
        <f t="shared" si="2220"/>
        <v>0</v>
      </c>
      <c r="U17781" s="32">
        <f t="shared" si="2221"/>
        <v>0</v>
      </c>
      <c r="V17781" s="32">
        <f t="shared" si="2222"/>
        <v>0</v>
      </c>
      <c r="W17781" s="32">
        <f t="shared" si="2223"/>
        <v>0</v>
      </c>
      <c r="X17781" s="32">
        <f t="shared" si="2224"/>
        <v>0</v>
      </c>
    </row>
    <row r="17782" spans="1:24" ht="14.25" customHeight="1">
      <c r="A17782" s="33" t="b">
        <f t="shared" si="2218"/>
        <v>0</v>
      </c>
      <c r="B17782" s="33">
        <f t="shared" si="2225"/>
        <v>17781</v>
      </c>
      <c r="C17782" s="17"/>
      <c r="N17782" s="37"/>
      <c r="O17782" s="37"/>
      <c r="P17782" s="37"/>
      <c r="Q17782" s="37"/>
      <c r="R17782" s="37"/>
      <c r="S17782" s="32">
        <f t="shared" si="2219"/>
        <v>0</v>
      </c>
      <c r="T17782" s="32">
        <f t="shared" si="2220"/>
        <v>0</v>
      </c>
      <c r="U17782" s="32">
        <f t="shared" si="2221"/>
        <v>0</v>
      </c>
      <c r="V17782" s="32">
        <f t="shared" si="2222"/>
        <v>0</v>
      </c>
      <c r="W17782" s="32">
        <f t="shared" si="2223"/>
        <v>0</v>
      </c>
      <c r="X17782" s="32">
        <f t="shared" si="2224"/>
        <v>0</v>
      </c>
    </row>
    <row r="17783" spans="1:24" ht="14.25" customHeight="1">
      <c r="A17783" s="33" t="b">
        <f t="shared" si="2218"/>
        <v>0</v>
      </c>
      <c r="B17783" s="33">
        <f t="shared" si="2225"/>
        <v>17782</v>
      </c>
      <c r="C17783" s="17"/>
      <c r="N17783" s="37"/>
      <c r="O17783" s="37"/>
      <c r="P17783" s="37"/>
      <c r="Q17783" s="37"/>
      <c r="R17783" s="37"/>
      <c r="S17783" s="32">
        <f t="shared" si="2219"/>
        <v>0</v>
      </c>
      <c r="T17783" s="32">
        <f t="shared" si="2220"/>
        <v>0</v>
      </c>
      <c r="U17783" s="32">
        <f t="shared" si="2221"/>
        <v>0</v>
      </c>
      <c r="V17783" s="32">
        <f t="shared" si="2222"/>
        <v>0</v>
      </c>
      <c r="W17783" s="32">
        <f t="shared" si="2223"/>
        <v>0</v>
      </c>
      <c r="X17783" s="32">
        <f t="shared" si="2224"/>
        <v>0</v>
      </c>
    </row>
    <row r="17784" spans="1:24" ht="14.25" customHeight="1">
      <c r="A17784" s="33" t="b">
        <f t="shared" si="2218"/>
        <v>0</v>
      </c>
      <c r="B17784" s="33">
        <f t="shared" si="2225"/>
        <v>17783</v>
      </c>
      <c r="C17784" s="17"/>
      <c r="N17784" s="37"/>
      <c r="O17784" s="37"/>
      <c r="P17784" s="37"/>
      <c r="Q17784" s="37"/>
      <c r="R17784" s="37"/>
      <c r="S17784" s="32">
        <f t="shared" si="2219"/>
        <v>0</v>
      </c>
      <c r="T17784" s="32">
        <f t="shared" si="2220"/>
        <v>0</v>
      </c>
      <c r="U17784" s="32">
        <f t="shared" si="2221"/>
        <v>0</v>
      </c>
      <c r="V17784" s="32">
        <f t="shared" si="2222"/>
        <v>0</v>
      </c>
      <c r="W17784" s="32">
        <f t="shared" si="2223"/>
        <v>0</v>
      </c>
      <c r="X17784" s="32">
        <f t="shared" si="2224"/>
        <v>0</v>
      </c>
    </row>
    <row r="17785" spans="1:24" ht="14.25" customHeight="1">
      <c r="A17785" s="33" t="b">
        <f t="shared" si="2218"/>
        <v>0</v>
      </c>
      <c r="B17785" s="33">
        <f t="shared" si="2225"/>
        <v>17784</v>
      </c>
      <c r="C17785" s="17"/>
      <c r="N17785" s="37"/>
      <c r="O17785" s="37"/>
      <c r="P17785" s="37"/>
      <c r="Q17785" s="37"/>
      <c r="R17785" s="37"/>
      <c r="S17785" s="32">
        <f t="shared" si="2219"/>
        <v>0</v>
      </c>
      <c r="T17785" s="32">
        <f t="shared" si="2220"/>
        <v>0</v>
      </c>
      <c r="U17785" s="32">
        <f t="shared" si="2221"/>
        <v>0</v>
      </c>
      <c r="V17785" s="32">
        <f t="shared" si="2222"/>
        <v>0</v>
      </c>
      <c r="W17785" s="32">
        <f t="shared" si="2223"/>
        <v>0</v>
      </c>
      <c r="X17785" s="32">
        <f t="shared" si="2224"/>
        <v>0</v>
      </c>
    </row>
    <row r="17786" spans="1:24" ht="14.25" customHeight="1">
      <c r="A17786" s="33" t="b">
        <f t="shared" si="2218"/>
        <v>0</v>
      </c>
      <c r="B17786" s="33">
        <f t="shared" si="2225"/>
        <v>17785</v>
      </c>
      <c r="C17786" s="17"/>
      <c r="N17786" s="37"/>
      <c r="O17786" s="37"/>
      <c r="P17786" s="37"/>
      <c r="Q17786" s="37"/>
      <c r="R17786" s="37"/>
      <c r="S17786" s="32">
        <f t="shared" si="2219"/>
        <v>0</v>
      </c>
      <c r="T17786" s="32">
        <f t="shared" si="2220"/>
        <v>0</v>
      </c>
      <c r="U17786" s="32">
        <f t="shared" si="2221"/>
        <v>0</v>
      </c>
      <c r="V17786" s="32">
        <f t="shared" si="2222"/>
        <v>0</v>
      </c>
      <c r="W17786" s="32">
        <f t="shared" si="2223"/>
        <v>0</v>
      </c>
      <c r="X17786" s="32">
        <f t="shared" si="2224"/>
        <v>0</v>
      </c>
    </row>
    <row r="17787" spans="1:24" ht="14.25" customHeight="1">
      <c r="A17787" s="33" t="b">
        <f t="shared" si="2218"/>
        <v>0</v>
      </c>
      <c r="B17787" s="33">
        <f t="shared" si="2225"/>
        <v>17786</v>
      </c>
      <c r="C17787" s="17"/>
      <c r="N17787" s="37"/>
      <c r="O17787" s="37"/>
      <c r="P17787" s="37"/>
      <c r="Q17787" s="37"/>
      <c r="R17787" s="37"/>
      <c r="S17787" s="32">
        <f t="shared" si="2219"/>
        <v>0</v>
      </c>
      <c r="T17787" s="32">
        <f t="shared" si="2220"/>
        <v>0</v>
      </c>
      <c r="U17787" s="32">
        <f t="shared" si="2221"/>
        <v>0</v>
      </c>
      <c r="V17787" s="32">
        <f t="shared" si="2222"/>
        <v>0</v>
      </c>
      <c r="W17787" s="32">
        <f t="shared" si="2223"/>
        <v>0</v>
      </c>
      <c r="X17787" s="32">
        <f t="shared" si="2224"/>
        <v>0</v>
      </c>
    </row>
    <row r="17788" spans="1:24" ht="14.25" customHeight="1">
      <c r="A17788" s="33" t="b">
        <f t="shared" si="2218"/>
        <v>0</v>
      </c>
      <c r="B17788" s="33">
        <f t="shared" si="2225"/>
        <v>17787</v>
      </c>
      <c r="C17788" s="17"/>
      <c r="N17788" s="37"/>
      <c r="O17788" s="37"/>
      <c r="P17788" s="37"/>
      <c r="Q17788" s="37"/>
      <c r="R17788" s="37"/>
      <c r="S17788" s="32">
        <f t="shared" si="2219"/>
        <v>0</v>
      </c>
      <c r="T17788" s="32">
        <f t="shared" si="2220"/>
        <v>0</v>
      </c>
      <c r="U17788" s="32">
        <f t="shared" si="2221"/>
        <v>0</v>
      </c>
      <c r="V17788" s="32">
        <f t="shared" si="2222"/>
        <v>0</v>
      </c>
      <c r="W17788" s="32">
        <f t="shared" si="2223"/>
        <v>0</v>
      </c>
      <c r="X17788" s="32">
        <f t="shared" si="2224"/>
        <v>0</v>
      </c>
    </row>
    <row r="17789" spans="1:24" ht="14.25" customHeight="1">
      <c r="A17789" s="33" t="b">
        <f t="shared" si="2218"/>
        <v>0</v>
      </c>
      <c r="B17789" s="33">
        <f t="shared" si="2225"/>
        <v>17788</v>
      </c>
      <c r="C17789" s="17"/>
      <c r="N17789" s="37"/>
      <c r="O17789" s="37"/>
      <c r="P17789" s="37"/>
      <c r="Q17789" s="37"/>
      <c r="R17789" s="37"/>
      <c r="S17789" s="32">
        <f t="shared" si="2219"/>
        <v>0</v>
      </c>
      <c r="T17789" s="32">
        <f t="shared" si="2220"/>
        <v>0</v>
      </c>
      <c r="U17789" s="32">
        <f t="shared" si="2221"/>
        <v>0</v>
      </c>
      <c r="V17789" s="32">
        <f t="shared" si="2222"/>
        <v>0</v>
      </c>
      <c r="W17789" s="32">
        <f t="shared" si="2223"/>
        <v>0</v>
      </c>
      <c r="X17789" s="32">
        <f t="shared" si="2224"/>
        <v>0</v>
      </c>
    </row>
    <row r="17790" spans="1:24" ht="14.25" customHeight="1">
      <c r="A17790" s="33" t="b">
        <f t="shared" si="2218"/>
        <v>0</v>
      </c>
      <c r="B17790" s="33">
        <f t="shared" si="2225"/>
        <v>17789</v>
      </c>
      <c r="C17790" s="17"/>
      <c r="N17790" s="37"/>
      <c r="O17790" s="37"/>
      <c r="P17790" s="37"/>
      <c r="Q17790" s="37"/>
      <c r="R17790" s="37"/>
      <c r="S17790" s="32">
        <f t="shared" si="2219"/>
        <v>0</v>
      </c>
      <c r="T17790" s="32">
        <f t="shared" si="2220"/>
        <v>0</v>
      </c>
      <c r="U17790" s="32">
        <f t="shared" si="2221"/>
        <v>0</v>
      </c>
      <c r="V17790" s="32">
        <f t="shared" si="2222"/>
        <v>0</v>
      </c>
      <c r="W17790" s="32">
        <f t="shared" si="2223"/>
        <v>0</v>
      </c>
      <c r="X17790" s="32">
        <f t="shared" si="2224"/>
        <v>0</v>
      </c>
    </row>
    <row r="17791" spans="1:24" ht="14.25" customHeight="1">
      <c r="A17791" s="33" t="b">
        <f t="shared" si="2218"/>
        <v>0</v>
      </c>
      <c r="B17791" s="33">
        <f t="shared" si="2225"/>
        <v>17790</v>
      </c>
      <c r="C17791" s="17"/>
      <c r="N17791" s="37"/>
      <c r="O17791" s="37"/>
      <c r="P17791" s="37"/>
      <c r="Q17791" s="37"/>
      <c r="R17791" s="37"/>
      <c r="S17791" s="32">
        <f t="shared" si="2219"/>
        <v>0</v>
      </c>
      <c r="T17791" s="32">
        <f t="shared" si="2220"/>
        <v>0</v>
      </c>
      <c r="U17791" s="32">
        <f t="shared" si="2221"/>
        <v>0</v>
      </c>
      <c r="V17791" s="32">
        <f t="shared" si="2222"/>
        <v>0</v>
      </c>
      <c r="W17791" s="32">
        <f t="shared" si="2223"/>
        <v>0</v>
      </c>
      <c r="X17791" s="32">
        <f t="shared" si="2224"/>
        <v>0</v>
      </c>
    </row>
    <row r="17792" spans="1:24" ht="14.25" customHeight="1">
      <c r="A17792" s="33" t="b">
        <f t="shared" si="2218"/>
        <v>0</v>
      </c>
      <c r="B17792" s="33">
        <f t="shared" si="2225"/>
        <v>17791</v>
      </c>
      <c r="C17792" s="17"/>
      <c r="N17792" s="37"/>
      <c r="O17792" s="37"/>
      <c r="P17792" s="37"/>
      <c r="Q17792" s="37"/>
      <c r="R17792" s="37"/>
      <c r="S17792" s="32">
        <f t="shared" si="2219"/>
        <v>0</v>
      </c>
      <c r="T17792" s="32">
        <f t="shared" si="2220"/>
        <v>0</v>
      </c>
      <c r="U17792" s="32">
        <f t="shared" si="2221"/>
        <v>0</v>
      </c>
      <c r="V17792" s="32">
        <f t="shared" si="2222"/>
        <v>0</v>
      </c>
      <c r="W17792" s="32">
        <f t="shared" si="2223"/>
        <v>0</v>
      </c>
      <c r="X17792" s="32">
        <f t="shared" si="2224"/>
        <v>0</v>
      </c>
    </row>
    <row r="17793" spans="1:24" ht="14.25" customHeight="1">
      <c r="A17793" s="33" t="b">
        <f t="shared" si="2218"/>
        <v>0</v>
      </c>
      <c r="B17793" s="33">
        <f t="shared" si="2225"/>
        <v>17792</v>
      </c>
      <c r="C17793" s="17"/>
      <c r="N17793" s="37"/>
      <c r="O17793" s="37"/>
      <c r="P17793" s="37"/>
      <c r="Q17793" s="37"/>
      <c r="R17793" s="37"/>
      <c r="S17793" s="32">
        <f t="shared" si="2219"/>
        <v>0</v>
      </c>
      <c r="T17793" s="32">
        <f t="shared" si="2220"/>
        <v>0</v>
      </c>
      <c r="U17793" s="32">
        <f t="shared" si="2221"/>
        <v>0</v>
      </c>
      <c r="V17793" s="32">
        <f t="shared" si="2222"/>
        <v>0</v>
      </c>
      <c r="W17793" s="32">
        <f t="shared" si="2223"/>
        <v>0</v>
      </c>
      <c r="X17793" s="32">
        <f t="shared" si="2224"/>
        <v>0</v>
      </c>
    </row>
    <row r="17794" spans="1:24" ht="14.25" customHeight="1">
      <c r="A17794" s="33" t="b">
        <f t="shared" ref="A17794:A17857" si="2226">IF(OR(COUNTIF(D17794:M17794, "NOT EXECUTED"), COUNTIF(D17794:M17794, "NOT COMPILED"), COUNTIF(D17794:M17794, "NOT EFFECTIVE")),TRUE,FALSE)</f>
        <v>0</v>
      </c>
      <c r="B17794" s="33">
        <f t="shared" si="2225"/>
        <v>17793</v>
      </c>
      <c r="C17794" s="17"/>
      <c r="N17794" s="37"/>
      <c r="O17794" s="37"/>
      <c r="P17794" s="37"/>
      <c r="Q17794" s="37"/>
      <c r="R17794" s="37"/>
      <c r="S17794" s="32">
        <f t="shared" ref="S17794:S17857" si="2227">IF(COUNTIF(H17794:M17794,"NOT EFFECTIVE"),1,0)</f>
        <v>0</v>
      </c>
      <c r="T17794" s="32">
        <f t="shared" ref="T17794:T17857" si="2228">IF(AND(D17794="NOT EXECUTED",COUNTA($N17794)&lt;&gt;0),1,0)</f>
        <v>0</v>
      </c>
      <c r="U17794" s="32">
        <f t="shared" ref="U17794:U17857" si="2229">IF(AND(E17794="NOT EXECUTED",COUNTA($N17794)&lt;&gt;0),1,0)</f>
        <v>0</v>
      </c>
      <c r="V17794" s="32">
        <f t="shared" ref="V17794:V17857" si="2230">IF(AND(F17794="NOT EXECUTED",COUNTA($N17794)&lt;&gt;0),1,0)</f>
        <v>0</v>
      </c>
      <c r="W17794" s="32">
        <f t="shared" ref="W17794:W17857" si="2231">IF(AND(G17794="NOT EXECUTED",COUNTA($N17794)&lt;&gt;0),1,0)</f>
        <v>0</v>
      </c>
      <c r="X17794" s="32">
        <f t="shared" ref="X17794:X17857" si="2232">IF(AND(S17794=1,COUNTA($N17794)&lt;&gt;0),1,0)</f>
        <v>0</v>
      </c>
    </row>
    <row r="17795" spans="1:24" ht="14.25" customHeight="1">
      <c r="A17795" s="33" t="b">
        <f t="shared" si="2226"/>
        <v>0</v>
      </c>
      <c r="B17795" s="33">
        <f t="shared" ref="B17795:B17858" si="2233">+B17794+1</f>
        <v>17794</v>
      </c>
      <c r="C17795" s="17"/>
      <c r="N17795" s="37"/>
      <c r="O17795" s="37"/>
      <c r="P17795" s="37"/>
      <c r="Q17795" s="37"/>
      <c r="R17795" s="37"/>
      <c r="S17795" s="32">
        <f t="shared" si="2227"/>
        <v>0</v>
      </c>
      <c r="T17795" s="32">
        <f t="shared" si="2228"/>
        <v>0</v>
      </c>
      <c r="U17795" s="32">
        <f t="shared" si="2229"/>
        <v>0</v>
      </c>
      <c r="V17795" s="32">
        <f t="shared" si="2230"/>
        <v>0</v>
      </c>
      <c r="W17795" s="32">
        <f t="shared" si="2231"/>
        <v>0</v>
      </c>
      <c r="X17795" s="32">
        <f t="shared" si="2232"/>
        <v>0</v>
      </c>
    </row>
    <row r="17796" spans="1:24" ht="14.25" customHeight="1">
      <c r="A17796" s="33" t="b">
        <f t="shared" si="2226"/>
        <v>0</v>
      </c>
      <c r="B17796" s="33">
        <f t="shared" si="2233"/>
        <v>17795</v>
      </c>
      <c r="C17796" s="17"/>
      <c r="N17796" s="37"/>
      <c r="O17796" s="37"/>
      <c r="P17796" s="37"/>
      <c r="Q17796" s="37"/>
      <c r="R17796" s="37"/>
      <c r="S17796" s="32">
        <f t="shared" si="2227"/>
        <v>0</v>
      </c>
      <c r="T17796" s="32">
        <f t="shared" si="2228"/>
        <v>0</v>
      </c>
      <c r="U17796" s="32">
        <f t="shared" si="2229"/>
        <v>0</v>
      </c>
      <c r="V17796" s="32">
        <f t="shared" si="2230"/>
        <v>0</v>
      </c>
      <c r="W17796" s="32">
        <f t="shared" si="2231"/>
        <v>0</v>
      </c>
      <c r="X17796" s="32">
        <f t="shared" si="2232"/>
        <v>0</v>
      </c>
    </row>
    <row r="17797" spans="1:24" ht="14.25" customHeight="1">
      <c r="A17797" s="33" t="b">
        <f t="shared" si="2226"/>
        <v>0</v>
      </c>
      <c r="B17797" s="33">
        <f t="shared" si="2233"/>
        <v>17796</v>
      </c>
      <c r="C17797" s="17"/>
      <c r="N17797" s="37"/>
      <c r="O17797" s="37"/>
      <c r="P17797" s="37"/>
      <c r="Q17797" s="37"/>
      <c r="R17797" s="37"/>
      <c r="S17797" s="32">
        <f t="shared" si="2227"/>
        <v>0</v>
      </c>
      <c r="T17797" s="32">
        <f t="shared" si="2228"/>
        <v>0</v>
      </c>
      <c r="U17797" s="32">
        <f t="shared" si="2229"/>
        <v>0</v>
      </c>
      <c r="V17797" s="32">
        <f t="shared" si="2230"/>
        <v>0</v>
      </c>
      <c r="W17797" s="32">
        <f t="shared" si="2231"/>
        <v>0</v>
      </c>
      <c r="X17797" s="32">
        <f t="shared" si="2232"/>
        <v>0</v>
      </c>
    </row>
    <row r="17798" spans="1:24" ht="14.25" customHeight="1">
      <c r="A17798" s="33" t="b">
        <f t="shared" si="2226"/>
        <v>0</v>
      </c>
      <c r="B17798" s="33">
        <f t="shared" si="2233"/>
        <v>17797</v>
      </c>
      <c r="C17798" s="17"/>
      <c r="N17798" s="37"/>
      <c r="O17798" s="37"/>
      <c r="P17798" s="37"/>
      <c r="Q17798" s="37"/>
      <c r="R17798" s="37"/>
      <c r="S17798" s="32">
        <f t="shared" si="2227"/>
        <v>0</v>
      </c>
      <c r="T17798" s="32">
        <f t="shared" si="2228"/>
        <v>0</v>
      </c>
      <c r="U17798" s="32">
        <f t="shared" si="2229"/>
        <v>0</v>
      </c>
      <c r="V17798" s="32">
        <f t="shared" si="2230"/>
        <v>0</v>
      </c>
      <c r="W17798" s="32">
        <f t="shared" si="2231"/>
        <v>0</v>
      </c>
      <c r="X17798" s="32">
        <f t="shared" si="2232"/>
        <v>0</v>
      </c>
    </row>
    <row r="17799" spans="1:24" ht="14.25" customHeight="1">
      <c r="A17799" s="33" t="b">
        <f t="shared" si="2226"/>
        <v>0</v>
      </c>
      <c r="B17799" s="33">
        <f t="shared" si="2233"/>
        <v>17798</v>
      </c>
      <c r="C17799" s="17"/>
      <c r="N17799" s="37"/>
      <c r="O17799" s="37"/>
      <c r="P17799" s="37"/>
      <c r="Q17799" s="37"/>
      <c r="R17799" s="37"/>
      <c r="S17799" s="32">
        <f t="shared" si="2227"/>
        <v>0</v>
      </c>
      <c r="T17799" s="32">
        <f t="shared" si="2228"/>
        <v>0</v>
      </c>
      <c r="U17799" s="32">
        <f t="shared" si="2229"/>
        <v>0</v>
      </c>
      <c r="V17799" s="32">
        <f t="shared" si="2230"/>
        <v>0</v>
      </c>
      <c r="W17799" s="32">
        <f t="shared" si="2231"/>
        <v>0</v>
      </c>
      <c r="X17799" s="32">
        <f t="shared" si="2232"/>
        <v>0</v>
      </c>
    </row>
    <row r="17800" spans="1:24" ht="14.25" customHeight="1">
      <c r="A17800" s="33" t="b">
        <f t="shared" si="2226"/>
        <v>0</v>
      </c>
      <c r="B17800" s="33">
        <f t="shared" si="2233"/>
        <v>17799</v>
      </c>
      <c r="C17800" s="17"/>
      <c r="N17800" s="37"/>
      <c r="O17800" s="37"/>
      <c r="P17800" s="37"/>
      <c r="Q17800" s="37"/>
      <c r="R17800" s="37"/>
      <c r="S17800" s="32">
        <f t="shared" si="2227"/>
        <v>0</v>
      </c>
      <c r="T17800" s="32">
        <f t="shared" si="2228"/>
        <v>0</v>
      </c>
      <c r="U17800" s="32">
        <f t="shared" si="2229"/>
        <v>0</v>
      </c>
      <c r="V17800" s="32">
        <f t="shared" si="2230"/>
        <v>0</v>
      </c>
      <c r="W17800" s="32">
        <f t="shared" si="2231"/>
        <v>0</v>
      </c>
      <c r="X17800" s="32">
        <f t="shared" si="2232"/>
        <v>0</v>
      </c>
    </row>
    <row r="17801" spans="1:24" ht="14.25" customHeight="1">
      <c r="A17801" s="33" t="b">
        <f t="shared" si="2226"/>
        <v>0</v>
      </c>
      <c r="B17801" s="33">
        <f t="shared" si="2233"/>
        <v>17800</v>
      </c>
      <c r="C17801" s="17"/>
      <c r="N17801" s="37"/>
      <c r="O17801" s="37"/>
      <c r="P17801" s="37"/>
      <c r="Q17801" s="37"/>
      <c r="R17801" s="37"/>
      <c r="S17801" s="32">
        <f t="shared" si="2227"/>
        <v>0</v>
      </c>
      <c r="T17801" s="32">
        <f t="shared" si="2228"/>
        <v>0</v>
      </c>
      <c r="U17801" s="32">
        <f t="shared" si="2229"/>
        <v>0</v>
      </c>
      <c r="V17801" s="32">
        <f t="shared" si="2230"/>
        <v>0</v>
      </c>
      <c r="W17801" s="32">
        <f t="shared" si="2231"/>
        <v>0</v>
      </c>
      <c r="X17801" s="32">
        <f t="shared" si="2232"/>
        <v>0</v>
      </c>
    </row>
    <row r="17802" spans="1:24" ht="14.25" customHeight="1">
      <c r="A17802" s="33" t="b">
        <f t="shared" si="2226"/>
        <v>0</v>
      </c>
      <c r="B17802" s="33">
        <f t="shared" si="2233"/>
        <v>17801</v>
      </c>
      <c r="C17802" s="17"/>
      <c r="N17802" s="37"/>
      <c r="O17802" s="37"/>
      <c r="P17802" s="37"/>
      <c r="Q17802" s="37"/>
      <c r="R17802" s="37"/>
      <c r="S17802" s="32">
        <f t="shared" si="2227"/>
        <v>0</v>
      </c>
      <c r="T17802" s="32">
        <f t="shared" si="2228"/>
        <v>0</v>
      </c>
      <c r="U17802" s="32">
        <f t="shared" si="2229"/>
        <v>0</v>
      </c>
      <c r="V17802" s="32">
        <f t="shared" si="2230"/>
        <v>0</v>
      </c>
      <c r="W17802" s="32">
        <f t="shared" si="2231"/>
        <v>0</v>
      </c>
      <c r="X17802" s="32">
        <f t="shared" si="2232"/>
        <v>0</v>
      </c>
    </row>
    <row r="17803" spans="1:24" ht="14.25" customHeight="1">
      <c r="A17803" s="33" t="b">
        <f t="shared" si="2226"/>
        <v>0</v>
      </c>
      <c r="B17803" s="33">
        <f t="shared" si="2233"/>
        <v>17802</v>
      </c>
      <c r="C17803" s="17"/>
      <c r="N17803" s="37"/>
      <c r="O17803" s="37"/>
      <c r="P17803" s="37"/>
      <c r="Q17803" s="37"/>
      <c r="R17803" s="37"/>
      <c r="S17803" s="32">
        <f t="shared" si="2227"/>
        <v>0</v>
      </c>
      <c r="T17803" s="32">
        <f t="shared" si="2228"/>
        <v>0</v>
      </c>
      <c r="U17803" s="32">
        <f t="shared" si="2229"/>
        <v>0</v>
      </c>
      <c r="V17803" s="32">
        <f t="shared" si="2230"/>
        <v>0</v>
      </c>
      <c r="W17803" s="32">
        <f t="shared" si="2231"/>
        <v>0</v>
      </c>
      <c r="X17803" s="32">
        <f t="shared" si="2232"/>
        <v>0</v>
      </c>
    </row>
    <row r="17804" spans="1:24" ht="14.25" customHeight="1">
      <c r="A17804" s="33" t="b">
        <f t="shared" si="2226"/>
        <v>0</v>
      </c>
      <c r="B17804" s="33">
        <f t="shared" si="2233"/>
        <v>17803</v>
      </c>
      <c r="C17804" s="17"/>
      <c r="N17804" s="37"/>
      <c r="O17804" s="37"/>
      <c r="P17804" s="37"/>
      <c r="Q17804" s="37"/>
      <c r="R17804" s="37"/>
      <c r="S17804" s="32">
        <f t="shared" si="2227"/>
        <v>0</v>
      </c>
      <c r="T17804" s="32">
        <f t="shared" si="2228"/>
        <v>0</v>
      </c>
      <c r="U17804" s="32">
        <f t="shared" si="2229"/>
        <v>0</v>
      </c>
      <c r="V17804" s="32">
        <f t="shared" si="2230"/>
        <v>0</v>
      </c>
      <c r="W17804" s="32">
        <f t="shared" si="2231"/>
        <v>0</v>
      </c>
      <c r="X17804" s="32">
        <f t="shared" si="2232"/>
        <v>0</v>
      </c>
    </row>
    <row r="17805" spans="1:24" ht="14.25" customHeight="1">
      <c r="A17805" s="33" t="b">
        <f t="shared" si="2226"/>
        <v>0</v>
      </c>
      <c r="B17805" s="33">
        <f t="shared" si="2233"/>
        <v>17804</v>
      </c>
      <c r="C17805" s="17"/>
      <c r="N17805" s="37"/>
      <c r="O17805" s="37"/>
      <c r="P17805" s="37"/>
      <c r="Q17805" s="37"/>
      <c r="R17805" s="37"/>
      <c r="S17805" s="32">
        <f t="shared" si="2227"/>
        <v>0</v>
      </c>
      <c r="T17805" s="32">
        <f t="shared" si="2228"/>
        <v>0</v>
      </c>
      <c r="U17805" s="32">
        <f t="shared" si="2229"/>
        <v>0</v>
      </c>
      <c r="V17805" s="32">
        <f t="shared" si="2230"/>
        <v>0</v>
      </c>
      <c r="W17805" s="32">
        <f t="shared" si="2231"/>
        <v>0</v>
      </c>
      <c r="X17805" s="32">
        <f t="shared" si="2232"/>
        <v>0</v>
      </c>
    </row>
    <row r="17806" spans="1:24" ht="14.25" customHeight="1">
      <c r="A17806" s="33" t="b">
        <f t="shared" si="2226"/>
        <v>0</v>
      </c>
      <c r="B17806" s="33">
        <f t="shared" si="2233"/>
        <v>17805</v>
      </c>
      <c r="C17806" s="17"/>
      <c r="N17806" s="37"/>
      <c r="O17806" s="37"/>
      <c r="P17806" s="37"/>
      <c r="Q17806" s="37"/>
      <c r="R17806" s="37"/>
      <c r="S17806" s="32">
        <f t="shared" si="2227"/>
        <v>0</v>
      </c>
      <c r="T17806" s="32">
        <f t="shared" si="2228"/>
        <v>0</v>
      </c>
      <c r="U17806" s="32">
        <f t="shared" si="2229"/>
        <v>0</v>
      </c>
      <c r="V17806" s="32">
        <f t="shared" si="2230"/>
        <v>0</v>
      </c>
      <c r="W17806" s="32">
        <f t="shared" si="2231"/>
        <v>0</v>
      </c>
      <c r="X17806" s="32">
        <f t="shared" si="2232"/>
        <v>0</v>
      </c>
    </row>
    <row r="17807" spans="1:24" ht="14.25" customHeight="1">
      <c r="A17807" s="33" t="b">
        <f t="shared" si="2226"/>
        <v>0</v>
      </c>
      <c r="B17807" s="33">
        <f t="shared" si="2233"/>
        <v>17806</v>
      </c>
      <c r="C17807" s="17"/>
      <c r="N17807" s="37"/>
      <c r="O17807" s="37"/>
      <c r="P17807" s="37"/>
      <c r="Q17807" s="37"/>
      <c r="R17807" s="37"/>
      <c r="S17807" s="32">
        <f t="shared" si="2227"/>
        <v>0</v>
      </c>
      <c r="T17807" s="32">
        <f t="shared" si="2228"/>
        <v>0</v>
      </c>
      <c r="U17807" s="32">
        <f t="shared" si="2229"/>
        <v>0</v>
      </c>
      <c r="V17807" s="32">
        <f t="shared" si="2230"/>
        <v>0</v>
      </c>
      <c r="W17807" s="32">
        <f t="shared" si="2231"/>
        <v>0</v>
      </c>
      <c r="X17807" s="32">
        <f t="shared" si="2232"/>
        <v>0</v>
      </c>
    </row>
    <row r="17808" spans="1:24" ht="14.25" customHeight="1">
      <c r="A17808" s="33" t="b">
        <f t="shared" si="2226"/>
        <v>0</v>
      </c>
      <c r="B17808" s="33">
        <f t="shared" si="2233"/>
        <v>17807</v>
      </c>
      <c r="C17808" s="17"/>
      <c r="N17808" s="37"/>
      <c r="O17808" s="37"/>
      <c r="P17808" s="37"/>
      <c r="Q17808" s="37"/>
      <c r="R17808" s="37"/>
      <c r="S17808" s="32">
        <f t="shared" si="2227"/>
        <v>0</v>
      </c>
      <c r="T17808" s="32">
        <f t="shared" si="2228"/>
        <v>0</v>
      </c>
      <c r="U17808" s="32">
        <f t="shared" si="2229"/>
        <v>0</v>
      </c>
      <c r="V17808" s="32">
        <f t="shared" si="2230"/>
        <v>0</v>
      </c>
      <c r="W17808" s="32">
        <f t="shared" si="2231"/>
        <v>0</v>
      </c>
      <c r="X17808" s="32">
        <f t="shared" si="2232"/>
        <v>0</v>
      </c>
    </row>
    <row r="17809" spans="1:24" ht="14.25" customHeight="1">
      <c r="A17809" s="33" t="b">
        <f t="shared" si="2226"/>
        <v>0</v>
      </c>
      <c r="B17809" s="33">
        <f t="shared" si="2233"/>
        <v>17808</v>
      </c>
      <c r="C17809" s="17"/>
      <c r="N17809" s="37"/>
      <c r="O17809" s="37"/>
      <c r="P17809" s="37"/>
      <c r="Q17809" s="37"/>
      <c r="R17809" s="37"/>
      <c r="S17809" s="32">
        <f t="shared" si="2227"/>
        <v>0</v>
      </c>
      <c r="T17809" s="32">
        <f t="shared" si="2228"/>
        <v>0</v>
      </c>
      <c r="U17809" s="32">
        <f t="shared" si="2229"/>
        <v>0</v>
      </c>
      <c r="V17809" s="32">
        <f t="shared" si="2230"/>
        <v>0</v>
      </c>
      <c r="W17809" s="32">
        <f t="shared" si="2231"/>
        <v>0</v>
      </c>
      <c r="X17809" s="32">
        <f t="shared" si="2232"/>
        <v>0</v>
      </c>
    </row>
    <row r="17810" spans="1:24" ht="14.25" customHeight="1">
      <c r="A17810" s="33" t="b">
        <f t="shared" si="2226"/>
        <v>0</v>
      </c>
      <c r="B17810" s="33">
        <f t="shared" si="2233"/>
        <v>17809</v>
      </c>
      <c r="C17810" s="17"/>
      <c r="N17810" s="37"/>
      <c r="O17810" s="37"/>
      <c r="P17810" s="37"/>
      <c r="Q17810" s="37"/>
      <c r="R17810" s="37"/>
      <c r="S17810" s="32">
        <f t="shared" si="2227"/>
        <v>0</v>
      </c>
      <c r="T17810" s="32">
        <f t="shared" si="2228"/>
        <v>0</v>
      </c>
      <c r="U17810" s="32">
        <f t="shared" si="2229"/>
        <v>0</v>
      </c>
      <c r="V17810" s="32">
        <f t="shared" si="2230"/>
        <v>0</v>
      </c>
      <c r="W17810" s="32">
        <f t="shared" si="2231"/>
        <v>0</v>
      </c>
      <c r="X17810" s="32">
        <f t="shared" si="2232"/>
        <v>0</v>
      </c>
    </row>
    <row r="17811" spans="1:24" ht="14.25" customHeight="1">
      <c r="A17811" s="33" t="b">
        <f t="shared" si="2226"/>
        <v>0</v>
      </c>
      <c r="B17811" s="33">
        <f t="shared" si="2233"/>
        <v>17810</v>
      </c>
      <c r="C17811" s="17"/>
      <c r="N17811" s="37"/>
      <c r="O17811" s="37"/>
      <c r="P17811" s="37"/>
      <c r="Q17811" s="37"/>
      <c r="R17811" s="37"/>
      <c r="S17811" s="32">
        <f t="shared" si="2227"/>
        <v>0</v>
      </c>
      <c r="T17811" s="32">
        <f t="shared" si="2228"/>
        <v>0</v>
      </c>
      <c r="U17811" s="32">
        <f t="shared" si="2229"/>
        <v>0</v>
      </c>
      <c r="V17811" s="32">
        <f t="shared" si="2230"/>
        <v>0</v>
      </c>
      <c r="W17811" s="32">
        <f t="shared" si="2231"/>
        <v>0</v>
      </c>
      <c r="X17811" s="32">
        <f t="shared" si="2232"/>
        <v>0</v>
      </c>
    </row>
    <row r="17812" spans="1:24" ht="14.25" customHeight="1">
      <c r="A17812" s="33" t="b">
        <f t="shared" si="2226"/>
        <v>0</v>
      </c>
      <c r="B17812" s="33">
        <f t="shared" si="2233"/>
        <v>17811</v>
      </c>
      <c r="C17812" s="17"/>
      <c r="N17812" s="37"/>
      <c r="O17812" s="37"/>
      <c r="P17812" s="37"/>
      <c r="Q17812" s="37"/>
      <c r="R17812" s="37"/>
      <c r="S17812" s="32">
        <f t="shared" si="2227"/>
        <v>0</v>
      </c>
      <c r="T17812" s="32">
        <f t="shared" si="2228"/>
        <v>0</v>
      </c>
      <c r="U17812" s="32">
        <f t="shared" si="2229"/>
        <v>0</v>
      </c>
      <c r="V17812" s="32">
        <f t="shared" si="2230"/>
        <v>0</v>
      </c>
      <c r="W17812" s="32">
        <f t="shared" si="2231"/>
        <v>0</v>
      </c>
      <c r="X17812" s="32">
        <f t="shared" si="2232"/>
        <v>0</v>
      </c>
    </row>
    <row r="17813" spans="1:24" ht="14.25" customHeight="1">
      <c r="A17813" s="33" t="b">
        <f t="shared" si="2226"/>
        <v>0</v>
      </c>
      <c r="B17813" s="33">
        <f t="shared" si="2233"/>
        <v>17812</v>
      </c>
      <c r="C17813" s="17"/>
      <c r="N17813" s="37"/>
      <c r="O17813" s="37"/>
      <c r="P17813" s="37"/>
      <c r="Q17813" s="37"/>
      <c r="R17813" s="37"/>
      <c r="S17813" s="32">
        <f t="shared" si="2227"/>
        <v>0</v>
      </c>
      <c r="T17813" s="32">
        <f t="shared" si="2228"/>
        <v>0</v>
      </c>
      <c r="U17813" s="32">
        <f t="shared" si="2229"/>
        <v>0</v>
      </c>
      <c r="V17813" s="32">
        <f t="shared" si="2230"/>
        <v>0</v>
      </c>
      <c r="W17813" s="32">
        <f t="shared" si="2231"/>
        <v>0</v>
      </c>
      <c r="X17813" s="32">
        <f t="shared" si="2232"/>
        <v>0</v>
      </c>
    </row>
    <row r="17814" spans="1:24" ht="14.25" customHeight="1">
      <c r="A17814" s="33" t="b">
        <f t="shared" si="2226"/>
        <v>0</v>
      </c>
      <c r="B17814" s="33">
        <f t="shared" si="2233"/>
        <v>17813</v>
      </c>
      <c r="C17814" s="17"/>
      <c r="N17814" s="37"/>
      <c r="O17814" s="37"/>
      <c r="P17814" s="37"/>
      <c r="Q17814" s="37"/>
      <c r="R17814" s="37"/>
      <c r="S17814" s="32">
        <f t="shared" si="2227"/>
        <v>0</v>
      </c>
      <c r="T17814" s="32">
        <f t="shared" si="2228"/>
        <v>0</v>
      </c>
      <c r="U17814" s="32">
        <f t="shared" si="2229"/>
        <v>0</v>
      </c>
      <c r="V17814" s="32">
        <f t="shared" si="2230"/>
        <v>0</v>
      </c>
      <c r="W17814" s="32">
        <f t="shared" si="2231"/>
        <v>0</v>
      </c>
      <c r="X17814" s="32">
        <f t="shared" si="2232"/>
        <v>0</v>
      </c>
    </row>
    <row r="17815" spans="1:24" ht="14.25" customHeight="1">
      <c r="A17815" s="33" t="b">
        <f t="shared" si="2226"/>
        <v>0</v>
      </c>
      <c r="B17815" s="33">
        <f t="shared" si="2233"/>
        <v>17814</v>
      </c>
      <c r="C17815" s="17"/>
      <c r="N17815" s="37"/>
      <c r="O17815" s="37"/>
      <c r="P17815" s="37"/>
      <c r="Q17815" s="37"/>
      <c r="R17815" s="37"/>
      <c r="S17815" s="32">
        <f t="shared" si="2227"/>
        <v>0</v>
      </c>
      <c r="T17815" s="32">
        <f t="shared" si="2228"/>
        <v>0</v>
      </c>
      <c r="U17815" s="32">
        <f t="shared" si="2229"/>
        <v>0</v>
      </c>
      <c r="V17815" s="32">
        <f t="shared" si="2230"/>
        <v>0</v>
      </c>
      <c r="W17815" s="32">
        <f t="shared" si="2231"/>
        <v>0</v>
      </c>
      <c r="X17815" s="32">
        <f t="shared" si="2232"/>
        <v>0</v>
      </c>
    </row>
    <row r="17816" spans="1:24" ht="14.25" customHeight="1">
      <c r="A17816" s="33" t="b">
        <f t="shared" si="2226"/>
        <v>0</v>
      </c>
      <c r="B17816" s="33">
        <f t="shared" si="2233"/>
        <v>17815</v>
      </c>
      <c r="C17816" s="17"/>
      <c r="N17816" s="37"/>
      <c r="O17816" s="37"/>
      <c r="P17816" s="37"/>
      <c r="Q17816" s="37"/>
      <c r="R17816" s="37"/>
      <c r="S17816" s="32">
        <f t="shared" si="2227"/>
        <v>0</v>
      </c>
      <c r="T17816" s="32">
        <f t="shared" si="2228"/>
        <v>0</v>
      </c>
      <c r="U17816" s="32">
        <f t="shared" si="2229"/>
        <v>0</v>
      </c>
      <c r="V17816" s="32">
        <f t="shared" si="2230"/>
        <v>0</v>
      </c>
      <c r="W17816" s="32">
        <f t="shared" si="2231"/>
        <v>0</v>
      </c>
      <c r="X17816" s="32">
        <f t="shared" si="2232"/>
        <v>0</v>
      </c>
    </row>
    <row r="17817" spans="1:24" ht="14.25" customHeight="1">
      <c r="A17817" s="33" t="b">
        <f t="shared" si="2226"/>
        <v>0</v>
      </c>
      <c r="B17817" s="33">
        <f t="shared" si="2233"/>
        <v>17816</v>
      </c>
      <c r="C17817" s="17"/>
      <c r="N17817" s="37"/>
      <c r="O17817" s="37"/>
      <c r="P17817" s="37"/>
      <c r="Q17817" s="37"/>
      <c r="R17817" s="37"/>
      <c r="S17817" s="32">
        <f t="shared" si="2227"/>
        <v>0</v>
      </c>
      <c r="T17817" s="32">
        <f t="shared" si="2228"/>
        <v>0</v>
      </c>
      <c r="U17817" s="32">
        <f t="shared" si="2229"/>
        <v>0</v>
      </c>
      <c r="V17817" s="32">
        <f t="shared" si="2230"/>
        <v>0</v>
      </c>
      <c r="W17817" s="32">
        <f t="shared" si="2231"/>
        <v>0</v>
      </c>
      <c r="X17817" s="32">
        <f t="shared" si="2232"/>
        <v>0</v>
      </c>
    </row>
    <row r="17818" spans="1:24" ht="14.25" customHeight="1">
      <c r="A17818" s="33" t="b">
        <f t="shared" si="2226"/>
        <v>0</v>
      </c>
      <c r="B17818" s="33">
        <f t="shared" si="2233"/>
        <v>17817</v>
      </c>
      <c r="C17818" s="17"/>
      <c r="N17818" s="37"/>
      <c r="O17818" s="37"/>
      <c r="P17818" s="37"/>
      <c r="Q17818" s="37"/>
      <c r="R17818" s="37"/>
      <c r="S17818" s="32">
        <f t="shared" si="2227"/>
        <v>0</v>
      </c>
      <c r="T17818" s="32">
        <f t="shared" si="2228"/>
        <v>0</v>
      </c>
      <c r="U17818" s="32">
        <f t="shared" si="2229"/>
        <v>0</v>
      </c>
      <c r="V17818" s="32">
        <f t="shared" si="2230"/>
        <v>0</v>
      </c>
      <c r="W17818" s="32">
        <f t="shared" si="2231"/>
        <v>0</v>
      </c>
      <c r="X17818" s="32">
        <f t="shared" si="2232"/>
        <v>0</v>
      </c>
    </row>
    <row r="17819" spans="1:24" ht="14.25" customHeight="1">
      <c r="A17819" s="33" t="b">
        <f t="shared" si="2226"/>
        <v>0</v>
      </c>
      <c r="B17819" s="33">
        <f t="shared" si="2233"/>
        <v>17818</v>
      </c>
      <c r="C17819" s="17"/>
      <c r="N17819" s="37"/>
      <c r="O17819" s="37"/>
      <c r="P17819" s="37"/>
      <c r="Q17819" s="37"/>
      <c r="R17819" s="37"/>
      <c r="S17819" s="32">
        <f t="shared" si="2227"/>
        <v>0</v>
      </c>
      <c r="T17819" s="32">
        <f t="shared" si="2228"/>
        <v>0</v>
      </c>
      <c r="U17819" s="32">
        <f t="shared" si="2229"/>
        <v>0</v>
      </c>
      <c r="V17819" s="32">
        <f t="shared" si="2230"/>
        <v>0</v>
      </c>
      <c r="W17819" s="32">
        <f t="shared" si="2231"/>
        <v>0</v>
      </c>
      <c r="X17819" s="32">
        <f t="shared" si="2232"/>
        <v>0</v>
      </c>
    </row>
    <row r="17820" spans="1:24" ht="14.25" customHeight="1">
      <c r="A17820" s="33" t="b">
        <f t="shared" si="2226"/>
        <v>0</v>
      </c>
      <c r="B17820" s="33">
        <f t="shared" si="2233"/>
        <v>17819</v>
      </c>
      <c r="C17820" s="17"/>
      <c r="N17820" s="37"/>
      <c r="O17820" s="37"/>
      <c r="P17820" s="37"/>
      <c r="Q17820" s="37"/>
      <c r="R17820" s="37"/>
      <c r="S17820" s="32">
        <f t="shared" si="2227"/>
        <v>0</v>
      </c>
      <c r="T17820" s="32">
        <f t="shared" si="2228"/>
        <v>0</v>
      </c>
      <c r="U17820" s="32">
        <f t="shared" si="2229"/>
        <v>0</v>
      </c>
      <c r="V17820" s="32">
        <f t="shared" si="2230"/>
        <v>0</v>
      </c>
      <c r="W17820" s="32">
        <f t="shared" si="2231"/>
        <v>0</v>
      </c>
      <c r="X17820" s="32">
        <f t="shared" si="2232"/>
        <v>0</v>
      </c>
    </row>
    <row r="17821" spans="1:24" ht="14.25" customHeight="1">
      <c r="A17821" s="33" t="b">
        <f t="shared" si="2226"/>
        <v>0</v>
      </c>
      <c r="B17821" s="33">
        <f t="shared" si="2233"/>
        <v>17820</v>
      </c>
      <c r="C17821" s="17"/>
      <c r="N17821" s="37"/>
      <c r="O17821" s="37"/>
      <c r="P17821" s="37"/>
      <c r="Q17821" s="37"/>
      <c r="R17821" s="37"/>
      <c r="S17821" s="32">
        <f t="shared" si="2227"/>
        <v>0</v>
      </c>
      <c r="T17821" s="32">
        <f t="shared" si="2228"/>
        <v>0</v>
      </c>
      <c r="U17821" s="32">
        <f t="shared" si="2229"/>
        <v>0</v>
      </c>
      <c r="V17821" s="32">
        <f t="shared" si="2230"/>
        <v>0</v>
      </c>
      <c r="W17821" s="32">
        <f t="shared" si="2231"/>
        <v>0</v>
      </c>
      <c r="X17821" s="32">
        <f t="shared" si="2232"/>
        <v>0</v>
      </c>
    </row>
    <row r="17822" spans="1:24" ht="14.25" customHeight="1">
      <c r="A17822" s="33" t="b">
        <f t="shared" si="2226"/>
        <v>0</v>
      </c>
      <c r="B17822" s="33">
        <f t="shared" si="2233"/>
        <v>17821</v>
      </c>
      <c r="C17822" s="17"/>
      <c r="N17822" s="37"/>
      <c r="O17822" s="37"/>
      <c r="P17822" s="37"/>
      <c r="Q17822" s="37"/>
      <c r="R17822" s="37"/>
      <c r="S17822" s="32">
        <f t="shared" si="2227"/>
        <v>0</v>
      </c>
      <c r="T17822" s="32">
        <f t="shared" si="2228"/>
        <v>0</v>
      </c>
      <c r="U17822" s="32">
        <f t="shared" si="2229"/>
        <v>0</v>
      </c>
      <c r="V17822" s="32">
        <f t="shared" si="2230"/>
        <v>0</v>
      </c>
      <c r="W17822" s="32">
        <f t="shared" si="2231"/>
        <v>0</v>
      </c>
      <c r="X17822" s="32">
        <f t="shared" si="2232"/>
        <v>0</v>
      </c>
    </row>
    <row r="17823" spans="1:24" ht="14.25" customHeight="1">
      <c r="A17823" s="33" t="b">
        <f t="shared" si="2226"/>
        <v>0</v>
      </c>
      <c r="B17823" s="33">
        <f t="shared" si="2233"/>
        <v>17822</v>
      </c>
      <c r="C17823" s="17"/>
      <c r="N17823" s="37"/>
      <c r="O17823" s="37"/>
      <c r="P17823" s="37"/>
      <c r="Q17823" s="37"/>
      <c r="R17823" s="37"/>
      <c r="S17823" s="32">
        <f t="shared" si="2227"/>
        <v>0</v>
      </c>
      <c r="T17823" s="32">
        <f t="shared" si="2228"/>
        <v>0</v>
      </c>
      <c r="U17823" s="32">
        <f t="shared" si="2229"/>
        <v>0</v>
      </c>
      <c r="V17823" s="32">
        <f t="shared" si="2230"/>
        <v>0</v>
      </c>
      <c r="W17823" s="32">
        <f t="shared" si="2231"/>
        <v>0</v>
      </c>
      <c r="X17823" s="32">
        <f t="shared" si="2232"/>
        <v>0</v>
      </c>
    </row>
    <row r="17824" spans="1:24" ht="14.25" customHeight="1">
      <c r="A17824" s="33" t="b">
        <f t="shared" si="2226"/>
        <v>0</v>
      </c>
      <c r="B17824" s="33">
        <f t="shared" si="2233"/>
        <v>17823</v>
      </c>
      <c r="C17824" s="17"/>
      <c r="N17824" s="37"/>
      <c r="O17824" s="37"/>
      <c r="P17824" s="37"/>
      <c r="Q17824" s="37"/>
      <c r="R17824" s="37"/>
      <c r="S17824" s="32">
        <f t="shared" si="2227"/>
        <v>0</v>
      </c>
      <c r="T17824" s="32">
        <f t="shared" si="2228"/>
        <v>0</v>
      </c>
      <c r="U17824" s="32">
        <f t="shared" si="2229"/>
        <v>0</v>
      </c>
      <c r="V17824" s="32">
        <f t="shared" si="2230"/>
        <v>0</v>
      </c>
      <c r="W17824" s="32">
        <f t="shared" si="2231"/>
        <v>0</v>
      </c>
      <c r="X17824" s="32">
        <f t="shared" si="2232"/>
        <v>0</v>
      </c>
    </row>
    <row r="17825" spans="1:24" ht="14.25" customHeight="1">
      <c r="A17825" s="33" t="b">
        <f t="shared" si="2226"/>
        <v>0</v>
      </c>
      <c r="B17825" s="33">
        <f t="shared" si="2233"/>
        <v>17824</v>
      </c>
      <c r="C17825" s="17"/>
      <c r="N17825" s="37"/>
      <c r="O17825" s="37"/>
      <c r="P17825" s="37"/>
      <c r="Q17825" s="37"/>
      <c r="R17825" s="37"/>
      <c r="S17825" s="32">
        <f t="shared" si="2227"/>
        <v>0</v>
      </c>
      <c r="T17825" s="32">
        <f t="shared" si="2228"/>
        <v>0</v>
      </c>
      <c r="U17825" s="32">
        <f t="shared" si="2229"/>
        <v>0</v>
      </c>
      <c r="V17825" s="32">
        <f t="shared" si="2230"/>
        <v>0</v>
      </c>
      <c r="W17825" s="32">
        <f t="shared" si="2231"/>
        <v>0</v>
      </c>
      <c r="X17825" s="32">
        <f t="shared" si="2232"/>
        <v>0</v>
      </c>
    </row>
    <row r="17826" spans="1:24" ht="14.25" customHeight="1">
      <c r="A17826" s="33" t="b">
        <f t="shared" si="2226"/>
        <v>0</v>
      </c>
      <c r="B17826" s="33">
        <f t="shared" si="2233"/>
        <v>17825</v>
      </c>
      <c r="C17826" s="17"/>
      <c r="N17826" s="37"/>
      <c r="O17826" s="37"/>
      <c r="P17826" s="37"/>
      <c r="Q17826" s="37"/>
      <c r="R17826" s="37"/>
      <c r="S17826" s="32">
        <f t="shared" si="2227"/>
        <v>0</v>
      </c>
      <c r="T17826" s="32">
        <f t="shared" si="2228"/>
        <v>0</v>
      </c>
      <c r="U17826" s="32">
        <f t="shared" si="2229"/>
        <v>0</v>
      </c>
      <c r="V17826" s="32">
        <f t="shared" si="2230"/>
        <v>0</v>
      </c>
      <c r="W17826" s="32">
        <f t="shared" si="2231"/>
        <v>0</v>
      </c>
      <c r="X17826" s="32">
        <f t="shared" si="2232"/>
        <v>0</v>
      </c>
    </row>
    <row r="17827" spans="1:24" ht="14.25" customHeight="1">
      <c r="A17827" s="33" t="b">
        <f t="shared" si="2226"/>
        <v>0</v>
      </c>
      <c r="B17827" s="33">
        <f t="shared" si="2233"/>
        <v>17826</v>
      </c>
      <c r="C17827" s="17"/>
      <c r="N17827" s="37"/>
      <c r="O17827" s="37"/>
      <c r="P17827" s="37"/>
      <c r="Q17827" s="37"/>
      <c r="R17827" s="37"/>
      <c r="S17827" s="32">
        <f t="shared" si="2227"/>
        <v>0</v>
      </c>
      <c r="T17827" s="32">
        <f t="shared" si="2228"/>
        <v>0</v>
      </c>
      <c r="U17827" s="32">
        <f t="shared" si="2229"/>
        <v>0</v>
      </c>
      <c r="V17827" s="32">
        <f t="shared" si="2230"/>
        <v>0</v>
      </c>
      <c r="W17827" s="32">
        <f t="shared" si="2231"/>
        <v>0</v>
      </c>
      <c r="X17827" s="32">
        <f t="shared" si="2232"/>
        <v>0</v>
      </c>
    </row>
    <row r="17828" spans="1:24" ht="14.25" customHeight="1">
      <c r="A17828" s="33" t="b">
        <f t="shared" si="2226"/>
        <v>0</v>
      </c>
      <c r="B17828" s="33">
        <f t="shared" si="2233"/>
        <v>17827</v>
      </c>
      <c r="C17828" s="17"/>
      <c r="N17828" s="37"/>
      <c r="O17828" s="37"/>
      <c r="P17828" s="37"/>
      <c r="Q17828" s="37"/>
      <c r="R17828" s="37"/>
      <c r="S17828" s="32">
        <f t="shared" si="2227"/>
        <v>0</v>
      </c>
      <c r="T17828" s="32">
        <f t="shared" si="2228"/>
        <v>0</v>
      </c>
      <c r="U17828" s="32">
        <f t="shared" si="2229"/>
        <v>0</v>
      </c>
      <c r="V17828" s="32">
        <f t="shared" si="2230"/>
        <v>0</v>
      </c>
      <c r="W17828" s="32">
        <f t="shared" si="2231"/>
        <v>0</v>
      </c>
      <c r="X17828" s="32">
        <f t="shared" si="2232"/>
        <v>0</v>
      </c>
    </row>
    <row r="17829" spans="1:24" ht="14.25" customHeight="1">
      <c r="A17829" s="33" t="b">
        <f t="shared" si="2226"/>
        <v>0</v>
      </c>
      <c r="B17829" s="33">
        <f t="shared" si="2233"/>
        <v>17828</v>
      </c>
      <c r="C17829" s="17"/>
      <c r="N17829" s="37"/>
      <c r="O17829" s="37"/>
      <c r="P17829" s="37"/>
      <c r="Q17829" s="37"/>
      <c r="R17829" s="37"/>
      <c r="S17829" s="32">
        <f t="shared" si="2227"/>
        <v>0</v>
      </c>
      <c r="T17829" s="32">
        <f t="shared" si="2228"/>
        <v>0</v>
      </c>
      <c r="U17829" s="32">
        <f t="shared" si="2229"/>
        <v>0</v>
      </c>
      <c r="V17829" s="32">
        <f t="shared" si="2230"/>
        <v>0</v>
      </c>
      <c r="W17829" s="32">
        <f t="shared" si="2231"/>
        <v>0</v>
      </c>
      <c r="X17829" s="32">
        <f t="shared" si="2232"/>
        <v>0</v>
      </c>
    </row>
    <row r="17830" spans="1:24" ht="14.25" customHeight="1">
      <c r="A17830" s="33" t="b">
        <f t="shared" si="2226"/>
        <v>0</v>
      </c>
      <c r="B17830" s="33">
        <f t="shared" si="2233"/>
        <v>17829</v>
      </c>
      <c r="C17830" s="17"/>
      <c r="N17830" s="37"/>
      <c r="O17830" s="37"/>
      <c r="P17830" s="37"/>
      <c r="Q17830" s="37"/>
      <c r="R17830" s="37"/>
      <c r="S17830" s="32">
        <f t="shared" si="2227"/>
        <v>0</v>
      </c>
      <c r="T17830" s="32">
        <f t="shared" si="2228"/>
        <v>0</v>
      </c>
      <c r="U17830" s="32">
        <f t="shared" si="2229"/>
        <v>0</v>
      </c>
      <c r="V17830" s="32">
        <f t="shared" si="2230"/>
        <v>0</v>
      </c>
      <c r="W17830" s="32">
        <f t="shared" si="2231"/>
        <v>0</v>
      </c>
      <c r="X17830" s="32">
        <f t="shared" si="2232"/>
        <v>0</v>
      </c>
    </row>
    <row r="17831" spans="1:24" ht="14.25" customHeight="1">
      <c r="A17831" s="33" t="b">
        <f t="shared" si="2226"/>
        <v>0</v>
      </c>
      <c r="B17831" s="33">
        <f t="shared" si="2233"/>
        <v>17830</v>
      </c>
      <c r="C17831" s="17"/>
      <c r="N17831" s="37"/>
      <c r="O17831" s="37"/>
      <c r="P17831" s="37"/>
      <c r="Q17831" s="37"/>
      <c r="R17831" s="37"/>
      <c r="S17831" s="32">
        <f t="shared" si="2227"/>
        <v>0</v>
      </c>
      <c r="T17831" s="32">
        <f t="shared" si="2228"/>
        <v>0</v>
      </c>
      <c r="U17831" s="32">
        <f t="shared" si="2229"/>
        <v>0</v>
      </c>
      <c r="V17831" s="32">
        <f t="shared" si="2230"/>
        <v>0</v>
      </c>
      <c r="W17831" s="32">
        <f t="shared" si="2231"/>
        <v>0</v>
      </c>
      <c r="X17831" s="32">
        <f t="shared" si="2232"/>
        <v>0</v>
      </c>
    </row>
    <row r="17832" spans="1:24" ht="14.25" customHeight="1">
      <c r="A17832" s="33" t="b">
        <f t="shared" si="2226"/>
        <v>0</v>
      </c>
      <c r="B17832" s="33">
        <f t="shared" si="2233"/>
        <v>17831</v>
      </c>
      <c r="C17832" s="17"/>
      <c r="N17832" s="37"/>
      <c r="O17832" s="37"/>
      <c r="P17832" s="37"/>
      <c r="Q17832" s="37"/>
      <c r="R17832" s="37"/>
      <c r="S17832" s="32">
        <f t="shared" si="2227"/>
        <v>0</v>
      </c>
      <c r="T17832" s="32">
        <f t="shared" si="2228"/>
        <v>0</v>
      </c>
      <c r="U17832" s="32">
        <f t="shared" si="2229"/>
        <v>0</v>
      </c>
      <c r="V17832" s="32">
        <f t="shared" si="2230"/>
        <v>0</v>
      </c>
      <c r="W17832" s="32">
        <f t="shared" si="2231"/>
        <v>0</v>
      </c>
      <c r="X17832" s="32">
        <f t="shared" si="2232"/>
        <v>0</v>
      </c>
    </row>
    <row r="17833" spans="1:24" ht="14.25" customHeight="1">
      <c r="A17833" s="33" t="b">
        <f t="shared" si="2226"/>
        <v>0</v>
      </c>
      <c r="B17833" s="33">
        <f t="shared" si="2233"/>
        <v>17832</v>
      </c>
      <c r="C17833" s="17"/>
      <c r="N17833" s="37"/>
      <c r="O17833" s="37"/>
      <c r="P17833" s="37"/>
      <c r="Q17833" s="37"/>
      <c r="R17833" s="37"/>
      <c r="S17833" s="32">
        <f t="shared" si="2227"/>
        <v>0</v>
      </c>
      <c r="T17833" s="32">
        <f t="shared" si="2228"/>
        <v>0</v>
      </c>
      <c r="U17833" s="32">
        <f t="shared" si="2229"/>
        <v>0</v>
      </c>
      <c r="V17833" s="32">
        <f t="shared" si="2230"/>
        <v>0</v>
      </c>
      <c r="W17833" s="32">
        <f t="shared" si="2231"/>
        <v>0</v>
      </c>
      <c r="X17833" s="32">
        <f t="shared" si="2232"/>
        <v>0</v>
      </c>
    </row>
    <row r="17834" spans="1:24" ht="14.25" customHeight="1">
      <c r="A17834" s="33" t="b">
        <f t="shared" si="2226"/>
        <v>0</v>
      </c>
      <c r="B17834" s="33">
        <f t="shared" si="2233"/>
        <v>17833</v>
      </c>
      <c r="C17834" s="17"/>
      <c r="N17834" s="37"/>
      <c r="O17834" s="37"/>
      <c r="P17834" s="37"/>
      <c r="Q17834" s="37"/>
      <c r="R17834" s="37"/>
      <c r="S17834" s="32">
        <f t="shared" si="2227"/>
        <v>0</v>
      </c>
      <c r="T17834" s="32">
        <f t="shared" si="2228"/>
        <v>0</v>
      </c>
      <c r="U17834" s="32">
        <f t="shared" si="2229"/>
        <v>0</v>
      </c>
      <c r="V17834" s="32">
        <f t="shared" si="2230"/>
        <v>0</v>
      </c>
      <c r="W17834" s="32">
        <f t="shared" si="2231"/>
        <v>0</v>
      </c>
      <c r="X17834" s="32">
        <f t="shared" si="2232"/>
        <v>0</v>
      </c>
    </row>
    <row r="17835" spans="1:24" ht="14.25" customHeight="1">
      <c r="A17835" s="33" t="b">
        <f t="shared" si="2226"/>
        <v>0</v>
      </c>
      <c r="B17835" s="33">
        <f t="shared" si="2233"/>
        <v>17834</v>
      </c>
      <c r="C17835" s="17"/>
      <c r="N17835" s="37"/>
      <c r="O17835" s="37"/>
      <c r="P17835" s="37"/>
      <c r="Q17835" s="37"/>
      <c r="R17835" s="37"/>
      <c r="S17835" s="32">
        <f t="shared" si="2227"/>
        <v>0</v>
      </c>
      <c r="T17835" s="32">
        <f t="shared" si="2228"/>
        <v>0</v>
      </c>
      <c r="U17835" s="32">
        <f t="shared" si="2229"/>
        <v>0</v>
      </c>
      <c r="V17835" s="32">
        <f t="shared" si="2230"/>
        <v>0</v>
      </c>
      <c r="W17835" s="32">
        <f t="shared" si="2231"/>
        <v>0</v>
      </c>
      <c r="X17835" s="32">
        <f t="shared" si="2232"/>
        <v>0</v>
      </c>
    </row>
    <row r="17836" spans="1:24" ht="14.25" customHeight="1">
      <c r="A17836" s="33" t="b">
        <f t="shared" si="2226"/>
        <v>0</v>
      </c>
      <c r="B17836" s="33">
        <f t="shared" si="2233"/>
        <v>17835</v>
      </c>
      <c r="C17836" s="17"/>
      <c r="N17836" s="37"/>
      <c r="O17836" s="37"/>
      <c r="P17836" s="37"/>
      <c r="Q17836" s="37"/>
      <c r="R17836" s="37"/>
      <c r="S17836" s="32">
        <f t="shared" si="2227"/>
        <v>0</v>
      </c>
      <c r="T17836" s="32">
        <f t="shared" si="2228"/>
        <v>0</v>
      </c>
      <c r="U17836" s="32">
        <f t="shared" si="2229"/>
        <v>0</v>
      </c>
      <c r="V17836" s="32">
        <f t="shared" si="2230"/>
        <v>0</v>
      </c>
      <c r="W17836" s="32">
        <f t="shared" si="2231"/>
        <v>0</v>
      </c>
      <c r="X17836" s="32">
        <f t="shared" si="2232"/>
        <v>0</v>
      </c>
    </row>
    <row r="17837" spans="1:24" ht="14.25" customHeight="1">
      <c r="A17837" s="33" t="b">
        <f t="shared" si="2226"/>
        <v>0</v>
      </c>
      <c r="B17837" s="33">
        <f t="shared" si="2233"/>
        <v>17836</v>
      </c>
      <c r="C17837" s="17"/>
      <c r="N17837" s="37"/>
      <c r="O17837" s="37"/>
      <c r="P17837" s="37"/>
      <c r="Q17837" s="37"/>
      <c r="R17837" s="37"/>
      <c r="S17837" s="32">
        <f t="shared" si="2227"/>
        <v>0</v>
      </c>
      <c r="T17837" s="32">
        <f t="shared" si="2228"/>
        <v>0</v>
      </c>
      <c r="U17837" s="32">
        <f t="shared" si="2229"/>
        <v>0</v>
      </c>
      <c r="V17837" s="32">
        <f t="shared" si="2230"/>
        <v>0</v>
      </c>
      <c r="W17837" s="32">
        <f t="shared" si="2231"/>
        <v>0</v>
      </c>
      <c r="X17837" s="32">
        <f t="shared" si="2232"/>
        <v>0</v>
      </c>
    </row>
    <row r="17838" spans="1:24" ht="14.25" customHeight="1">
      <c r="A17838" s="33" t="b">
        <f t="shared" si="2226"/>
        <v>0</v>
      </c>
      <c r="B17838" s="33">
        <f t="shared" si="2233"/>
        <v>17837</v>
      </c>
      <c r="C17838" s="17"/>
      <c r="N17838" s="37"/>
      <c r="O17838" s="37"/>
      <c r="P17838" s="37"/>
      <c r="Q17838" s="37"/>
      <c r="R17838" s="37"/>
      <c r="S17838" s="32">
        <f t="shared" si="2227"/>
        <v>0</v>
      </c>
      <c r="T17838" s="32">
        <f t="shared" si="2228"/>
        <v>0</v>
      </c>
      <c r="U17838" s="32">
        <f t="shared" si="2229"/>
        <v>0</v>
      </c>
      <c r="V17838" s="32">
        <f t="shared" si="2230"/>
        <v>0</v>
      </c>
      <c r="W17838" s="32">
        <f t="shared" si="2231"/>
        <v>0</v>
      </c>
      <c r="X17838" s="32">
        <f t="shared" si="2232"/>
        <v>0</v>
      </c>
    </row>
    <row r="17839" spans="1:24" ht="14.25" customHeight="1">
      <c r="A17839" s="33" t="b">
        <f t="shared" si="2226"/>
        <v>0</v>
      </c>
      <c r="B17839" s="33">
        <f t="shared" si="2233"/>
        <v>17838</v>
      </c>
      <c r="C17839" s="17"/>
      <c r="N17839" s="37"/>
      <c r="O17839" s="37"/>
      <c r="P17839" s="37"/>
      <c r="Q17839" s="37"/>
      <c r="R17839" s="37"/>
      <c r="S17839" s="32">
        <f t="shared" si="2227"/>
        <v>0</v>
      </c>
      <c r="T17839" s="32">
        <f t="shared" si="2228"/>
        <v>0</v>
      </c>
      <c r="U17839" s="32">
        <f t="shared" si="2229"/>
        <v>0</v>
      </c>
      <c r="V17839" s="32">
        <f t="shared" si="2230"/>
        <v>0</v>
      </c>
      <c r="W17839" s="32">
        <f t="shared" si="2231"/>
        <v>0</v>
      </c>
      <c r="X17839" s="32">
        <f t="shared" si="2232"/>
        <v>0</v>
      </c>
    </row>
    <row r="17840" spans="1:24" ht="14.25" customHeight="1">
      <c r="A17840" s="33" t="b">
        <f t="shared" si="2226"/>
        <v>0</v>
      </c>
      <c r="B17840" s="33">
        <f t="shared" si="2233"/>
        <v>17839</v>
      </c>
      <c r="C17840" s="17"/>
      <c r="N17840" s="37"/>
      <c r="O17840" s="37"/>
      <c r="P17840" s="37"/>
      <c r="Q17840" s="37"/>
      <c r="R17840" s="37"/>
      <c r="S17840" s="32">
        <f t="shared" si="2227"/>
        <v>0</v>
      </c>
      <c r="T17840" s="32">
        <f t="shared" si="2228"/>
        <v>0</v>
      </c>
      <c r="U17840" s="32">
        <f t="shared" si="2229"/>
        <v>0</v>
      </c>
      <c r="V17840" s="32">
        <f t="shared" si="2230"/>
        <v>0</v>
      </c>
      <c r="W17840" s="32">
        <f t="shared" si="2231"/>
        <v>0</v>
      </c>
      <c r="X17840" s="32">
        <f t="shared" si="2232"/>
        <v>0</v>
      </c>
    </row>
    <row r="17841" spans="1:24" ht="14.25" customHeight="1">
      <c r="A17841" s="33" t="b">
        <f t="shared" si="2226"/>
        <v>0</v>
      </c>
      <c r="B17841" s="33">
        <f t="shared" si="2233"/>
        <v>17840</v>
      </c>
      <c r="C17841" s="17"/>
      <c r="N17841" s="37"/>
      <c r="O17841" s="37"/>
      <c r="P17841" s="37"/>
      <c r="Q17841" s="37"/>
      <c r="R17841" s="37"/>
      <c r="S17841" s="32">
        <f t="shared" si="2227"/>
        <v>0</v>
      </c>
      <c r="T17841" s="32">
        <f t="shared" si="2228"/>
        <v>0</v>
      </c>
      <c r="U17841" s="32">
        <f t="shared" si="2229"/>
        <v>0</v>
      </c>
      <c r="V17841" s="32">
        <f t="shared" si="2230"/>
        <v>0</v>
      </c>
      <c r="W17841" s="32">
        <f t="shared" si="2231"/>
        <v>0</v>
      </c>
      <c r="X17841" s="32">
        <f t="shared" si="2232"/>
        <v>0</v>
      </c>
    </row>
    <row r="17842" spans="1:24" ht="14.25" customHeight="1">
      <c r="A17842" s="33" t="b">
        <f t="shared" si="2226"/>
        <v>0</v>
      </c>
      <c r="B17842" s="33">
        <f t="shared" si="2233"/>
        <v>17841</v>
      </c>
      <c r="C17842" s="17"/>
      <c r="N17842" s="37"/>
      <c r="O17842" s="37"/>
      <c r="P17842" s="37"/>
      <c r="Q17842" s="37"/>
      <c r="R17842" s="37"/>
      <c r="S17842" s="32">
        <f t="shared" si="2227"/>
        <v>0</v>
      </c>
      <c r="T17842" s="32">
        <f t="shared" si="2228"/>
        <v>0</v>
      </c>
      <c r="U17842" s="32">
        <f t="shared" si="2229"/>
        <v>0</v>
      </c>
      <c r="V17842" s="32">
        <f t="shared" si="2230"/>
        <v>0</v>
      </c>
      <c r="W17842" s="32">
        <f t="shared" si="2231"/>
        <v>0</v>
      </c>
      <c r="X17842" s="32">
        <f t="shared" si="2232"/>
        <v>0</v>
      </c>
    </row>
    <row r="17843" spans="1:24" ht="14.25" customHeight="1">
      <c r="A17843" s="33" t="b">
        <f t="shared" si="2226"/>
        <v>0</v>
      </c>
      <c r="B17843" s="33">
        <f t="shared" si="2233"/>
        <v>17842</v>
      </c>
      <c r="C17843" s="17"/>
      <c r="N17843" s="37"/>
      <c r="O17843" s="37"/>
      <c r="P17843" s="37"/>
      <c r="Q17843" s="37"/>
      <c r="R17843" s="37"/>
      <c r="S17843" s="32">
        <f t="shared" si="2227"/>
        <v>0</v>
      </c>
      <c r="T17843" s="32">
        <f t="shared" si="2228"/>
        <v>0</v>
      </c>
      <c r="U17843" s="32">
        <f t="shared" si="2229"/>
        <v>0</v>
      </c>
      <c r="V17843" s="32">
        <f t="shared" si="2230"/>
        <v>0</v>
      </c>
      <c r="W17843" s="32">
        <f t="shared" si="2231"/>
        <v>0</v>
      </c>
      <c r="X17843" s="32">
        <f t="shared" si="2232"/>
        <v>0</v>
      </c>
    </row>
    <row r="17844" spans="1:24" ht="14.25" customHeight="1">
      <c r="A17844" s="33" t="b">
        <f t="shared" si="2226"/>
        <v>0</v>
      </c>
      <c r="B17844" s="33">
        <f t="shared" si="2233"/>
        <v>17843</v>
      </c>
      <c r="C17844" s="17"/>
      <c r="N17844" s="37"/>
      <c r="O17844" s="37"/>
      <c r="P17844" s="37"/>
      <c r="Q17844" s="37"/>
      <c r="R17844" s="37"/>
      <c r="S17844" s="32">
        <f t="shared" si="2227"/>
        <v>0</v>
      </c>
      <c r="T17844" s="32">
        <f t="shared" si="2228"/>
        <v>0</v>
      </c>
      <c r="U17844" s="32">
        <f t="shared" si="2229"/>
        <v>0</v>
      </c>
      <c r="V17844" s="32">
        <f t="shared" si="2230"/>
        <v>0</v>
      </c>
      <c r="W17844" s="32">
        <f t="shared" si="2231"/>
        <v>0</v>
      </c>
      <c r="X17844" s="32">
        <f t="shared" si="2232"/>
        <v>0</v>
      </c>
    </row>
    <row r="17845" spans="1:24" ht="14.25" customHeight="1">
      <c r="A17845" s="33" t="b">
        <f t="shared" si="2226"/>
        <v>0</v>
      </c>
      <c r="B17845" s="33">
        <f t="shared" si="2233"/>
        <v>17844</v>
      </c>
      <c r="C17845" s="17"/>
      <c r="N17845" s="37"/>
      <c r="O17845" s="37"/>
      <c r="P17845" s="37"/>
      <c r="Q17845" s="37"/>
      <c r="R17845" s="37"/>
      <c r="S17845" s="32">
        <f t="shared" si="2227"/>
        <v>0</v>
      </c>
      <c r="T17845" s="32">
        <f t="shared" si="2228"/>
        <v>0</v>
      </c>
      <c r="U17845" s="32">
        <f t="shared" si="2229"/>
        <v>0</v>
      </c>
      <c r="V17845" s="32">
        <f t="shared" si="2230"/>
        <v>0</v>
      </c>
      <c r="W17845" s="32">
        <f t="shared" si="2231"/>
        <v>0</v>
      </c>
      <c r="X17845" s="32">
        <f t="shared" si="2232"/>
        <v>0</v>
      </c>
    </row>
    <row r="17846" spans="1:24" ht="14.25" customHeight="1">
      <c r="A17846" s="33" t="b">
        <f t="shared" si="2226"/>
        <v>0</v>
      </c>
      <c r="B17846" s="33">
        <f t="shared" si="2233"/>
        <v>17845</v>
      </c>
      <c r="C17846" s="17"/>
      <c r="N17846" s="37"/>
      <c r="O17846" s="37"/>
      <c r="P17846" s="37"/>
      <c r="Q17846" s="37"/>
      <c r="R17846" s="37"/>
      <c r="S17846" s="32">
        <f t="shared" si="2227"/>
        <v>0</v>
      </c>
      <c r="T17846" s="32">
        <f t="shared" si="2228"/>
        <v>0</v>
      </c>
      <c r="U17846" s="32">
        <f t="shared" si="2229"/>
        <v>0</v>
      </c>
      <c r="V17846" s="32">
        <f t="shared" si="2230"/>
        <v>0</v>
      </c>
      <c r="W17846" s="32">
        <f t="shared" si="2231"/>
        <v>0</v>
      </c>
      <c r="X17846" s="32">
        <f t="shared" si="2232"/>
        <v>0</v>
      </c>
    </row>
    <row r="17847" spans="1:24" ht="14.25" customHeight="1">
      <c r="A17847" s="33" t="b">
        <f t="shared" si="2226"/>
        <v>0</v>
      </c>
      <c r="B17847" s="33">
        <f t="shared" si="2233"/>
        <v>17846</v>
      </c>
      <c r="C17847" s="17"/>
      <c r="N17847" s="37"/>
      <c r="O17847" s="37"/>
      <c r="P17847" s="37"/>
      <c r="Q17847" s="37"/>
      <c r="R17847" s="37"/>
      <c r="S17847" s="32">
        <f t="shared" si="2227"/>
        <v>0</v>
      </c>
      <c r="T17847" s="32">
        <f t="shared" si="2228"/>
        <v>0</v>
      </c>
      <c r="U17847" s="32">
        <f t="shared" si="2229"/>
        <v>0</v>
      </c>
      <c r="V17847" s="32">
        <f t="shared" si="2230"/>
        <v>0</v>
      </c>
      <c r="W17847" s="32">
        <f t="shared" si="2231"/>
        <v>0</v>
      </c>
      <c r="X17847" s="32">
        <f t="shared" si="2232"/>
        <v>0</v>
      </c>
    </row>
    <row r="17848" spans="1:24" ht="14.25" customHeight="1">
      <c r="A17848" s="33" t="b">
        <f t="shared" si="2226"/>
        <v>0</v>
      </c>
      <c r="B17848" s="33">
        <f t="shared" si="2233"/>
        <v>17847</v>
      </c>
      <c r="C17848" s="17"/>
      <c r="N17848" s="37"/>
      <c r="O17848" s="37"/>
      <c r="P17848" s="37"/>
      <c r="Q17848" s="37"/>
      <c r="R17848" s="37"/>
      <c r="S17848" s="32">
        <f t="shared" si="2227"/>
        <v>0</v>
      </c>
      <c r="T17848" s="32">
        <f t="shared" si="2228"/>
        <v>0</v>
      </c>
      <c r="U17848" s="32">
        <f t="shared" si="2229"/>
        <v>0</v>
      </c>
      <c r="V17848" s="32">
        <f t="shared" si="2230"/>
        <v>0</v>
      </c>
      <c r="W17848" s="32">
        <f t="shared" si="2231"/>
        <v>0</v>
      </c>
      <c r="X17848" s="32">
        <f t="shared" si="2232"/>
        <v>0</v>
      </c>
    </row>
    <row r="17849" spans="1:24" ht="14.25" customHeight="1">
      <c r="A17849" s="33" t="b">
        <f t="shared" si="2226"/>
        <v>0</v>
      </c>
      <c r="B17849" s="33">
        <f t="shared" si="2233"/>
        <v>17848</v>
      </c>
      <c r="C17849" s="17"/>
      <c r="N17849" s="37"/>
      <c r="O17849" s="37"/>
      <c r="P17849" s="37"/>
      <c r="Q17849" s="37"/>
      <c r="R17849" s="37"/>
      <c r="S17849" s="32">
        <f t="shared" si="2227"/>
        <v>0</v>
      </c>
      <c r="T17849" s="32">
        <f t="shared" si="2228"/>
        <v>0</v>
      </c>
      <c r="U17849" s="32">
        <f t="shared" si="2229"/>
        <v>0</v>
      </c>
      <c r="V17849" s="32">
        <f t="shared" si="2230"/>
        <v>0</v>
      </c>
      <c r="W17849" s="32">
        <f t="shared" si="2231"/>
        <v>0</v>
      </c>
      <c r="X17849" s="32">
        <f t="shared" si="2232"/>
        <v>0</v>
      </c>
    </row>
    <row r="17850" spans="1:24" ht="14.25" customHeight="1">
      <c r="A17850" s="33" t="b">
        <f t="shared" si="2226"/>
        <v>0</v>
      </c>
      <c r="B17850" s="33">
        <f t="shared" si="2233"/>
        <v>17849</v>
      </c>
      <c r="C17850" s="17"/>
      <c r="N17850" s="37"/>
      <c r="O17850" s="37"/>
      <c r="P17850" s="37"/>
      <c r="Q17850" s="37"/>
      <c r="R17850" s="37"/>
      <c r="S17850" s="32">
        <f t="shared" si="2227"/>
        <v>0</v>
      </c>
      <c r="T17850" s="32">
        <f t="shared" si="2228"/>
        <v>0</v>
      </c>
      <c r="U17850" s="32">
        <f t="shared" si="2229"/>
        <v>0</v>
      </c>
      <c r="V17850" s="32">
        <f t="shared" si="2230"/>
        <v>0</v>
      </c>
      <c r="W17850" s="32">
        <f t="shared" si="2231"/>
        <v>0</v>
      </c>
      <c r="X17850" s="32">
        <f t="shared" si="2232"/>
        <v>0</v>
      </c>
    </row>
    <row r="17851" spans="1:24" ht="14.25" customHeight="1">
      <c r="A17851" s="33" t="b">
        <f t="shared" si="2226"/>
        <v>0</v>
      </c>
      <c r="B17851" s="33">
        <f t="shared" si="2233"/>
        <v>17850</v>
      </c>
      <c r="C17851" s="17"/>
      <c r="N17851" s="37"/>
      <c r="O17851" s="37"/>
      <c r="P17851" s="37"/>
      <c r="Q17851" s="37"/>
      <c r="R17851" s="37"/>
      <c r="S17851" s="32">
        <f t="shared" si="2227"/>
        <v>0</v>
      </c>
      <c r="T17851" s="32">
        <f t="shared" si="2228"/>
        <v>0</v>
      </c>
      <c r="U17851" s="32">
        <f t="shared" si="2229"/>
        <v>0</v>
      </c>
      <c r="V17851" s="32">
        <f t="shared" si="2230"/>
        <v>0</v>
      </c>
      <c r="W17851" s="32">
        <f t="shared" si="2231"/>
        <v>0</v>
      </c>
      <c r="X17851" s="32">
        <f t="shared" si="2232"/>
        <v>0</v>
      </c>
    </row>
    <row r="17852" spans="1:24" ht="14.25" customHeight="1">
      <c r="A17852" s="33" t="b">
        <f t="shared" si="2226"/>
        <v>0</v>
      </c>
      <c r="B17852" s="33">
        <f t="shared" si="2233"/>
        <v>17851</v>
      </c>
      <c r="C17852" s="17"/>
      <c r="N17852" s="37"/>
      <c r="O17852" s="37"/>
      <c r="P17852" s="37"/>
      <c r="Q17852" s="37"/>
      <c r="R17852" s="37"/>
      <c r="S17852" s="32">
        <f t="shared" si="2227"/>
        <v>0</v>
      </c>
      <c r="T17852" s="32">
        <f t="shared" si="2228"/>
        <v>0</v>
      </c>
      <c r="U17852" s="32">
        <f t="shared" si="2229"/>
        <v>0</v>
      </c>
      <c r="V17852" s="32">
        <f t="shared" si="2230"/>
        <v>0</v>
      </c>
      <c r="W17852" s="32">
        <f t="shared" si="2231"/>
        <v>0</v>
      </c>
      <c r="X17852" s="32">
        <f t="shared" si="2232"/>
        <v>0</v>
      </c>
    </row>
    <row r="17853" spans="1:24" ht="14.25" customHeight="1">
      <c r="A17853" s="33" t="b">
        <f t="shared" si="2226"/>
        <v>0</v>
      </c>
      <c r="B17853" s="33">
        <f t="shared" si="2233"/>
        <v>17852</v>
      </c>
      <c r="C17853" s="17"/>
      <c r="N17853" s="37"/>
      <c r="O17853" s="37"/>
      <c r="P17853" s="37"/>
      <c r="Q17853" s="37"/>
      <c r="R17853" s="37"/>
      <c r="S17853" s="32">
        <f t="shared" si="2227"/>
        <v>0</v>
      </c>
      <c r="T17853" s="32">
        <f t="shared" si="2228"/>
        <v>0</v>
      </c>
      <c r="U17853" s="32">
        <f t="shared" si="2229"/>
        <v>0</v>
      </c>
      <c r="V17853" s="32">
        <f t="shared" si="2230"/>
        <v>0</v>
      </c>
      <c r="W17853" s="32">
        <f t="shared" si="2231"/>
        <v>0</v>
      </c>
      <c r="X17853" s="32">
        <f t="shared" si="2232"/>
        <v>0</v>
      </c>
    </row>
    <row r="17854" spans="1:24" ht="14.25" customHeight="1">
      <c r="A17854" s="33" t="b">
        <f t="shared" si="2226"/>
        <v>0</v>
      </c>
      <c r="B17854" s="33">
        <f t="shared" si="2233"/>
        <v>17853</v>
      </c>
      <c r="C17854" s="17"/>
      <c r="N17854" s="37"/>
      <c r="O17854" s="37"/>
      <c r="P17854" s="37"/>
      <c r="Q17854" s="37"/>
      <c r="R17854" s="37"/>
      <c r="S17854" s="32">
        <f t="shared" si="2227"/>
        <v>0</v>
      </c>
      <c r="T17854" s="32">
        <f t="shared" si="2228"/>
        <v>0</v>
      </c>
      <c r="U17854" s="32">
        <f t="shared" si="2229"/>
        <v>0</v>
      </c>
      <c r="V17854" s="32">
        <f t="shared" si="2230"/>
        <v>0</v>
      </c>
      <c r="W17854" s="32">
        <f t="shared" si="2231"/>
        <v>0</v>
      </c>
      <c r="X17854" s="32">
        <f t="shared" si="2232"/>
        <v>0</v>
      </c>
    </row>
    <row r="17855" spans="1:24" ht="14.25" customHeight="1">
      <c r="A17855" s="33" t="b">
        <f t="shared" si="2226"/>
        <v>0</v>
      </c>
      <c r="B17855" s="33">
        <f t="shared" si="2233"/>
        <v>17854</v>
      </c>
      <c r="C17855" s="17"/>
      <c r="N17855" s="37"/>
      <c r="O17855" s="37"/>
      <c r="P17855" s="37"/>
      <c r="Q17855" s="37"/>
      <c r="R17855" s="37"/>
      <c r="S17855" s="32">
        <f t="shared" si="2227"/>
        <v>0</v>
      </c>
      <c r="T17855" s="32">
        <f t="shared" si="2228"/>
        <v>0</v>
      </c>
      <c r="U17855" s="32">
        <f t="shared" si="2229"/>
        <v>0</v>
      </c>
      <c r="V17855" s="32">
        <f t="shared" si="2230"/>
        <v>0</v>
      </c>
      <c r="W17855" s="32">
        <f t="shared" si="2231"/>
        <v>0</v>
      </c>
      <c r="X17855" s="32">
        <f t="shared" si="2232"/>
        <v>0</v>
      </c>
    </row>
    <row r="17856" spans="1:24" ht="14.25" customHeight="1">
      <c r="A17856" s="33" t="b">
        <f t="shared" si="2226"/>
        <v>0</v>
      </c>
      <c r="B17856" s="33">
        <f t="shared" si="2233"/>
        <v>17855</v>
      </c>
      <c r="C17856" s="17"/>
      <c r="N17856" s="37"/>
      <c r="O17856" s="37"/>
      <c r="P17856" s="37"/>
      <c r="Q17856" s="37"/>
      <c r="R17856" s="37"/>
      <c r="S17856" s="32">
        <f t="shared" si="2227"/>
        <v>0</v>
      </c>
      <c r="T17856" s="32">
        <f t="shared" si="2228"/>
        <v>0</v>
      </c>
      <c r="U17856" s="32">
        <f t="shared" si="2229"/>
        <v>0</v>
      </c>
      <c r="V17856" s="32">
        <f t="shared" si="2230"/>
        <v>0</v>
      </c>
      <c r="W17856" s="32">
        <f t="shared" si="2231"/>
        <v>0</v>
      </c>
      <c r="X17856" s="32">
        <f t="shared" si="2232"/>
        <v>0</v>
      </c>
    </row>
    <row r="17857" spans="1:24" ht="14.25" customHeight="1">
      <c r="A17857" s="33" t="b">
        <f t="shared" si="2226"/>
        <v>0</v>
      </c>
      <c r="B17857" s="33">
        <f t="shared" si="2233"/>
        <v>17856</v>
      </c>
      <c r="C17857" s="17"/>
      <c r="N17857" s="37"/>
      <c r="O17857" s="37"/>
      <c r="P17857" s="37"/>
      <c r="Q17857" s="37"/>
      <c r="R17857" s="37"/>
      <c r="S17857" s="32">
        <f t="shared" si="2227"/>
        <v>0</v>
      </c>
      <c r="T17857" s="32">
        <f t="shared" si="2228"/>
        <v>0</v>
      </c>
      <c r="U17857" s="32">
        <f t="shared" si="2229"/>
        <v>0</v>
      </c>
      <c r="V17857" s="32">
        <f t="shared" si="2230"/>
        <v>0</v>
      </c>
      <c r="W17857" s="32">
        <f t="shared" si="2231"/>
        <v>0</v>
      </c>
      <c r="X17857" s="32">
        <f t="shared" si="2232"/>
        <v>0</v>
      </c>
    </row>
    <row r="17858" spans="1:24" ht="14.25" customHeight="1">
      <c r="A17858" s="33" t="b">
        <f t="shared" ref="A17858:A17921" si="2234">IF(OR(COUNTIF(D17858:M17858, "NOT EXECUTED"), COUNTIF(D17858:M17858, "NOT COMPILED"), COUNTIF(D17858:M17858, "NOT EFFECTIVE")),TRUE,FALSE)</f>
        <v>0</v>
      </c>
      <c r="B17858" s="33">
        <f t="shared" si="2233"/>
        <v>17857</v>
      </c>
      <c r="C17858" s="17"/>
      <c r="N17858" s="37"/>
      <c r="O17858" s="37"/>
      <c r="P17858" s="37"/>
      <c r="Q17858" s="37"/>
      <c r="R17858" s="37"/>
      <c r="S17858" s="32">
        <f t="shared" ref="S17858:S17921" si="2235">IF(COUNTIF(H17858:M17858,"NOT EFFECTIVE"),1,0)</f>
        <v>0</v>
      </c>
      <c r="T17858" s="32">
        <f t="shared" ref="T17858:T17921" si="2236">IF(AND(D17858="NOT EXECUTED",COUNTA($N17858)&lt;&gt;0),1,0)</f>
        <v>0</v>
      </c>
      <c r="U17858" s="32">
        <f t="shared" ref="U17858:U17921" si="2237">IF(AND(E17858="NOT EXECUTED",COUNTA($N17858)&lt;&gt;0),1,0)</f>
        <v>0</v>
      </c>
      <c r="V17858" s="32">
        <f t="shared" ref="V17858:V17921" si="2238">IF(AND(F17858="NOT EXECUTED",COUNTA($N17858)&lt;&gt;0),1,0)</f>
        <v>0</v>
      </c>
      <c r="W17858" s="32">
        <f t="shared" ref="W17858:W17921" si="2239">IF(AND(G17858="NOT EXECUTED",COUNTA($N17858)&lt;&gt;0),1,0)</f>
        <v>0</v>
      </c>
      <c r="X17858" s="32">
        <f t="shared" ref="X17858:X17921" si="2240">IF(AND(S17858=1,COUNTA($N17858)&lt;&gt;0),1,0)</f>
        <v>0</v>
      </c>
    </row>
    <row r="17859" spans="1:24" ht="14.25" customHeight="1">
      <c r="A17859" s="33" t="b">
        <f t="shared" si="2234"/>
        <v>0</v>
      </c>
      <c r="B17859" s="33">
        <f t="shared" ref="B17859:B17922" si="2241">+B17858+1</f>
        <v>17858</v>
      </c>
      <c r="C17859" s="17"/>
      <c r="N17859" s="37"/>
      <c r="O17859" s="37"/>
      <c r="P17859" s="37"/>
      <c r="Q17859" s="37"/>
      <c r="R17859" s="37"/>
      <c r="S17859" s="32">
        <f t="shared" si="2235"/>
        <v>0</v>
      </c>
      <c r="T17859" s="32">
        <f t="shared" si="2236"/>
        <v>0</v>
      </c>
      <c r="U17859" s="32">
        <f t="shared" si="2237"/>
        <v>0</v>
      </c>
      <c r="V17859" s="32">
        <f t="shared" si="2238"/>
        <v>0</v>
      </c>
      <c r="W17859" s="32">
        <f t="shared" si="2239"/>
        <v>0</v>
      </c>
      <c r="X17859" s="32">
        <f t="shared" si="2240"/>
        <v>0</v>
      </c>
    </row>
    <row r="17860" spans="1:24" ht="14.25" customHeight="1">
      <c r="A17860" s="33" t="b">
        <f t="shared" si="2234"/>
        <v>0</v>
      </c>
      <c r="B17860" s="33">
        <f t="shared" si="2241"/>
        <v>17859</v>
      </c>
      <c r="C17860" s="17"/>
      <c r="N17860" s="37"/>
      <c r="O17860" s="37"/>
      <c r="P17860" s="37"/>
      <c r="Q17860" s="37"/>
      <c r="R17860" s="37"/>
      <c r="S17860" s="32">
        <f t="shared" si="2235"/>
        <v>0</v>
      </c>
      <c r="T17860" s="32">
        <f t="shared" si="2236"/>
        <v>0</v>
      </c>
      <c r="U17860" s="32">
        <f t="shared" si="2237"/>
        <v>0</v>
      </c>
      <c r="V17860" s="32">
        <f t="shared" si="2238"/>
        <v>0</v>
      </c>
      <c r="W17860" s="32">
        <f t="shared" si="2239"/>
        <v>0</v>
      </c>
      <c r="X17860" s="32">
        <f t="shared" si="2240"/>
        <v>0</v>
      </c>
    </row>
    <row r="17861" spans="1:24" ht="14.25" customHeight="1">
      <c r="A17861" s="33" t="b">
        <f t="shared" si="2234"/>
        <v>0</v>
      </c>
      <c r="B17861" s="33">
        <f t="shared" si="2241"/>
        <v>17860</v>
      </c>
      <c r="C17861" s="17"/>
      <c r="N17861" s="37"/>
      <c r="O17861" s="37"/>
      <c r="P17861" s="37"/>
      <c r="Q17861" s="37"/>
      <c r="R17861" s="37"/>
      <c r="S17861" s="32">
        <f t="shared" si="2235"/>
        <v>0</v>
      </c>
      <c r="T17861" s="32">
        <f t="shared" si="2236"/>
        <v>0</v>
      </c>
      <c r="U17861" s="32">
        <f t="shared" si="2237"/>
        <v>0</v>
      </c>
      <c r="V17861" s="32">
        <f t="shared" si="2238"/>
        <v>0</v>
      </c>
      <c r="W17861" s="32">
        <f t="shared" si="2239"/>
        <v>0</v>
      </c>
      <c r="X17861" s="32">
        <f t="shared" si="2240"/>
        <v>0</v>
      </c>
    </row>
    <row r="17862" spans="1:24" ht="14.25" customHeight="1">
      <c r="A17862" s="33" t="b">
        <f t="shared" si="2234"/>
        <v>0</v>
      </c>
      <c r="B17862" s="33">
        <f t="shared" si="2241"/>
        <v>17861</v>
      </c>
      <c r="C17862" s="17"/>
      <c r="N17862" s="37"/>
      <c r="O17862" s="37"/>
      <c r="P17862" s="37"/>
      <c r="Q17862" s="37"/>
      <c r="R17862" s="37"/>
      <c r="S17862" s="32">
        <f t="shared" si="2235"/>
        <v>0</v>
      </c>
      <c r="T17862" s="32">
        <f t="shared" si="2236"/>
        <v>0</v>
      </c>
      <c r="U17862" s="32">
        <f t="shared" si="2237"/>
        <v>0</v>
      </c>
      <c r="V17862" s="32">
        <f t="shared" si="2238"/>
        <v>0</v>
      </c>
      <c r="W17862" s="32">
        <f t="shared" si="2239"/>
        <v>0</v>
      </c>
      <c r="X17862" s="32">
        <f t="shared" si="2240"/>
        <v>0</v>
      </c>
    </row>
    <row r="17863" spans="1:24" ht="14.25" customHeight="1">
      <c r="A17863" s="33" t="b">
        <f t="shared" si="2234"/>
        <v>0</v>
      </c>
      <c r="B17863" s="33">
        <f t="shared" si="2241"/>
        <v>17862</v>
      </c>
      <c r="C17863" s="17"/>
      <c r="N17863" s="37"/>
      <c r="O17863" s="37"/>
      <c r="P17863" s="37"/>
      <c r="Q17863" s="37"/>
      <c r="R17863" s="37"/>
      <c r="S17863" s="32">
        <f t="shared" si="2235"/>
        <v>0</v>
      </c>
      <c r="T17863" s="32">
        <f t="shared" si="2236"/>
        <v>0</v>
      </c>
      <c r="U17863" s="32">
        <f t="shared" si="2237"/>
        <v>0</v>
      </c>
      <c r="V17863" s="32">
        <f t="shared" si="2238"/>
        <v>0</v>
      </c>
      <c r="W17863" s="32">
        <f t="shared" si="2239"/>
        <v>0</v>
      </c>
      <c r="X17863" s="32">
        <f t="shared" si="2240"/>
        <v>0</v>
      </c>
    </row>
    <row r="17864" spans="1:24" ht="14.25" customHeight="1">
      <c r="A17864" s="33" t="b">
        <f t="shared" si="2234"/>
        <v>0</v>
      </c>
      <c r="B17864" s="33">
        <f t="shared" si="2241"/>
        <v>17863</v>
      </c>
      <c r="C17864" s="17"/>
      <c r="N17864" s="37"/>
      <c r="O17864" s="37"/>
      <c r="P17864" s="37"/>
      <c r="Q17864" s="37"/>
      <c r="R17864" s="37"/>
      <c r="S17864" s="32">
        <f t="shared" si="2235"/>
        <v>0</v>
      </c>
      <c r="T17864" s="32">
        <f t="shared" si="2236"/>
        <v>0</v>
      </c>
      <c r="U17864" s="32">
        <f t="shared" si="2237"/>
        <v>0</v>
      </c>
      <c r="V17864" s="32">
        <f t="shared" si="2238"/>
        <v>0</v>
      </c>
      <c r="W17864" s="32">
        <f t="shared" si="2239"/>
        <v>0</v>
      </c>
      <c r="X17864" s="32">
        <f t="shared" si="2240"/>
        <v>0</v>
      </c>
    </row>
    <row r="17865" spans="1:24" ht="14.25" customHeight="1">
      <c r="A17865" s="33" t="b">
        <f t="shared" si="2234"/>
        <v>0</v>
      </c>
      <c r="B17865" s="33">
        <f t="shared" si="2241"/>
        <v>17864</v>
      </c>
      <c r="C17865" s="17"/>
      <c r="N17865" s="37"/>
      <c r="O17865" s="37"/>
      <c r="P17865" s="37"/>
      <c r="Q17865" s="37"/>
      <c r="R17865" s="37"/>
      <c r="S17865" s="32">
        <f t="shared" si="2235"/>
        <v>0</v>
      </c>
      <c r="T17865" s="32">
        <f t="shared" si="2236"/>
        <v>0</v>
      </c>
      <c r="U17865" s="32">
        <f t="shared" si="2237"/>
        <v>0</v>
      </c>
      <c r="V17865" s="32">
        <f t="shared" si="2238"/>
        <v>0</v>
      </c>
      <c r="W17865" s="32">
        <f t="shared" si="2239"/>
        <v>0</v>
      </c>
      <c r="X17865" s="32">
        <f t="shared" si="2240"/>
        <v>0</v>
      </c>
    </row>
    <row r="17866" spans="1:24" ht="14.25" customHeight="1">
      <c r="A17866" s="33" t="b">
        <f t="shared" si="2234"/>
        <v>0</v>
      </c>
      <c r="B17866" s="33">
        <f t="shared" si="2241"/>
        <v>17865</v>
      </c>
      <c r="C17866" s="17"/>
      <c r="N17866" s="37"/>
      <c r="O17866" s="37"/>
      <c r="P17866" s="37"/>
      <c r="Q17866" s="37"/>
      <c r="R17866" s="37"/>
      <c r="S17866" s="32">
        <f t="shared" si="2235"/>
        <v>0</v>
      </c>
      <c r="T17866" s="32">
        <f t="shared" si="2236"/>
        <v>0</v>
      </c>
      <c r="U17866" s="32">
        <f t="shared" si="2237"/>
        <v>0</v>
      </c>
      <c r="V17866" s="32">
        <f t="shared" si="2238"/>
        <v>0</v>
      </c>
      <c r="W17866" s="32">
        <f t="shared" si="2239"/>
        <v>0</v>
      </c>
      <c r="X17866" s="32">
        <f t="shared" si="2240"/>
        <v>0</v>
      </c>
    </row>
    <row r="17867" spans="1:24" ht="14.25" customHeight="1">
      <c r="A17867" s="33" t="b">
        <f t="shared" si="2234"/>
        <v>0</v>
      </c>
      <c r="B17867" s="33">
        <f t="shared" si="2241"/>
        <v>17866</v>
      </c>
      <c r="C17867" s="17"/>
      <c r="N17867" s="37"/>
      <c r="O17867" s="37"/>
      <c r="P17867" s="37"/>
      <c r="Q17867" s="37"/>
      <c r="R17867" s="37"/>
      <c r="S17867" s="32">
        <f t="shared" si="2235"/>
        <v>0</v>
      </c>
      <c r="T17867" s="32">
        <f t="shared" si="2236"/>
        <v>0</v>
      </c>
      <c r="U17867" s="32">
        <f t="shared" si="2237"/>
        <v>0</v>
      </c>
      <c r="V17867" s="32">
        <f t="shared" si="2238"/>
        <v>0</v>
      </c>
      <c r="W17867" s="32">
        <f t="shared" si="2239"/>
        <v>0</v>
      </c>
      <c r="X17867" s="32">
        <f t="shared" si="2240"/>
        <v>0</v>
      </c>
    </row>
    <row r="17868" spans="1:24" ht="14.25" customHeight="1">
      <c r="A17868" s="33" t="b">
        <f t="shared" si="2234"/>
        <v>0</v>
      </c>
      <c r="B17868" s="33">
        <f t="shared" si="2241"/>
        <v>17867</v>
      </c>
      <c r="C17868" s="17"/>
      <c r="N17868" s="37"/>
      <c r="O17868" s="37"/>
      <c r="P17868" s="37"/>
      <c r="Q17868" s="37"/>
      <c r="R17868" s="37"/>
      <c r="S17868" s="32">
        <f t="shared" si="2235"/>
        <v>0</v>
      </c>
      <c r="T17868" s="32">
        <f t="shared" si="2236"/>
        <v>0</v>
      </c>
      <c r="U17868" s="32">
        <f t="shared" si="2237"/>
        <v>0</v>
      </c>
      <c r="V17868" s="32">
        <f t="shared" si="2238"/>
        <v>0</v>
      </c>
      <c r="W17868" s="32">
        <f t="shared" si="2239"/>
        <v>0</v>
      </c>
      <c r="X17868" s="32">
        <f t="shared" si="2240"/>
        <v>0</v>
      </c>
    </row>
    <row r="17869" spans="1:24" ht="14.25" customHeight="1">
      <c r="A17869" s="33" t="b">
        <f t="shared" si="2234"/>
        <v>0</v>
      </c>
      <c r="B17869" s="33">
        <f t="shared" si="2241"/>
        <v>17868</v>
      </c>
      <c r="C17869" s="17"/>
      <c r="N17869" s="37"/>
      <c r="O17869" s="37"/>
      <c r="P17869" s="37"/>
      <c r="Q17869" s="37"/>
      <c r="R17869" s="37"/>
      <c r="S17869" s="32">
        <f t="shared" si="2235"/>
        <v>0</v>
      </c>
      <c r="T17869" s="32">
        <f t="shared" si="2236"/>
        <v>0</v>
      </c>
      <c r="U17869" s="32">
        <f t="shared" si="2237"/>
        <v>0</v>
      </c>
      <c r="V17869" s="32">
        <f t="shared" si="2238"/>
        <v>0</v>
      </c>
      <c r="W17869" s="32">
        <f t="shared" si="2239"/>
        <v>0</v>
      </c>
      <c r="X17869" s="32">
        <f t="shared" si="2240"/>
        <v>0</v>
      </c>
    </row>
    <row r="17870" spans="1:24" ht="14.25" customHeight="1">
      <c r="A17870" s="33" t="b">
        <f t="shared" si="2234"/>
        <v>0</v>
      </c>
      <c r="B17870" s="33">
        <f t="shared" si="2241"/>
        <v>17869</v>
      </c>
      <c r="C17870" s="17"/>
      <c r="N17870" s="37"/>
      <c r="O17870" s="37"/>
      <c r="P17870" s="37"/>
      <c r="Q17870" s="37"/>
      <c r="R17870" s="37"/>
      <c r="S17870" s="32">
        <f t="shared" si="2235"/>
        <v>0</v>
      </c>
      <c r="T17870" s="32">
        <f t="shared" si="2236"/>
        <v>0</v>
      </c>
      <c r="U17870" s="32">
        <f t="shared" si="2237"/>
        <v>0</v>
      </c>
      <c r="V17870" s="32">
        <f t="shared" si="2238"/>
        <v>0</v>
      </c>
      <c r="W17870" s="32">
        <f t="shared" si="2239"/>
        <v>0</v>
      </c>
      <c r="X17870" s="32">
        <f t="shared" si="2240"/>
        <v>0</v>
      </c>
    </row>
    <row r="17871" spans="1:24" ht="14.25" customHeight="1">
      <c r="A17871" s="33" t="b">
        <f t="shared" si="2234"/>
        <v>0</v>
      </c>
      <c r="B17871" s="33">
        <f t="shared" si="2241"/>
        <v>17870</v>
      </c>
      <c r="C17871" s="17"/>
      <c r="N17871" s="37"/>
      <c r="O17871" s="37"/>
      <c r="P17871" s="37"/>
      <c r="Q17871" s="37"/>
      <c r="R17871" s="37"/>
      <c r="S17871" s="32">
        <f t="shared" si="2235"/>
        <v>0</v>
      </c>
      <c r="T17871" s="32">
        <f t="shared" si="2236"/>
        <v>0</v>
      </c>
      <c r="U17871" s="32">
        <f t="shared" si="2237"/>
        <v>0</v>
      </c>
      <c r="V17871" s="32">
        <f t="shared" si="2238"/>
        <v>0</v>
      </c>
      <c r="W17871" s="32">
        <f t="shared" si="2239"/>
        <v>0</v>
      </c>
      <c r="X17871" s="32">
        <f t="shared" si="2240"/>
        <v>0</v>
      </c>
    </row>
    <row r="17872" spans="1:24" ht="14.25" customHeight="1">
      <c r="A17872" s="33" t="b">
        <f t="shared" si="2234"/>
        <v>0</v>
      </c>
      <c r="B17872" s="33">
        <f t="shared" si="2241"/>
        <v>17871</v>
      </c>
      <c r="C17872" s="17"/>
      <c r="N17872" s="37"/>
      <c r="O17872" s="37"/>
      <c r="P17872" s="37"/>
      <c r="Q17872" s="37"/>
      <c r="R17872" s="37"/>
      <c r="S17872" s="32">
        <f t="shared" si="2235"/>
        <v>0</v>
      </c>
      <c r="T17872" s="32">
        <f t="shared" si="2236"/>
        <v>0</v>
      </c>
      <c r="U17872" s="32">
        <f t="shared" si="2237"/>
        <v>0</v>
      </c>
      <c r="V17872" s="32">
        <f t="shared" si="2238"/>
        <v>0</v>
      </c>
      <c r="W17872" s="32">
        <f t="shared" si="2239"/>
        <v>0</v>
      </c>
      <c r="X17872" s="32">
        <f t="shared" si="2240"/>
        <v>0</v>
      </c>
    </row>
    <row r="17873" spans="1:24" ht="14.25" customHeight="1">
      <c r="A17873" s="33" t="b">
        <f t="shared" si="2234"/>
        <v>0</v>
      </c>
      <c r="B17873" s="33">
        <f t="shared" si="2241"/>
        <v>17872</v>
      </c>
      <c r="C17873" s="17"/>
      <c r="N17873" s="37"/>
      <c r="O17873" s="37"/>
      <c r="P17873" s="37"/>
      <c r="Q17873" s="37"/>
      <c r="R17873" s="37"/>
      <c r="S17873" s="32">
        <f t="shared" si="2235"/>
        <v>0</v>
      </c>
      <c r="T17873" s="32">
        <f t="shared" si="2236"/>
        <v>0</v>
      </c>
      <c r="U17873" s="32">
        <f t="shared" si="2237"/>
        <v>0</v>
      </c>
      <c r="V17873" s="32">
        <f t="shared" si="2238"/>
        <v>0</v>
      </c>
      <c r="W17873" s="32">
        <f t="shared" si="2239"/>
        <v>0</v>
      </c>
      <c r="X17873" s="32">
        <f t="shared" si="2240"/>
        <v>0</v>
      </c>
    </row>
    <row r="17874" spans="1:24" ht="14.25" customHeight="1">
      <c r="A17874" s="33" t="b">
        <f t="shared" si="2234"/>
        <v>0</v>
      </c>
      <c r="B17874" s="33">
        <f t="shared" si="2241"/>
        <v>17873</v>
      </c>
      <c r="C17874" s="17"/>
      <c r="N17874" s="37"/>
      <c r="O17874" s="37"/>
      <c r="P17874" s="37"/>
      <c r="Q17874" s="37"/>
      <c r="R17874" s="37"/>
      <c r="S17874" s="32">
        <f t="shared" si="2235"/>
        <v>0</v>
      </c>
      <c r="T17874" s="32">
        <f t="shared" si="2236"/>
        <v>0</v>
      </c>
      <c r="U17874" s="32">
        <f t="shared" si="2237"/>
        <v>0</v>
      </c>
      <c r="V17874" s="32">
        <f t="shared" si="2238"/>
        <v>0</v>
      </c>
      <c r="W17874" s="32">
        <f t="shared" si="2239"/>
        <v>0</v>
      </c>
      <c r="X17874" s="32">
        <f t="shared" si="2240"/>
        <v>0</v>
      </c>
    </row>
    <row r="17875" spans="1:24" ht="14.25" customHeight="1">
      <c r="A17875" s="33" t="b">
        <f t="shared" si="2234"/>
        <v>0</v>
      </c>
      <c r="B17875" s="33">
        <f t="shared" si="2241"/>
        <v>17874</v>
      </c>
      <c r="C17875" s="17"/>
      <c r="N17875" s="37"/>
      <c r="O17875" s="37"/>
      <c r="P17875" s="37"/>
      <c r="Q17875" s="37"/>
      <c r="R17875" s="37"/>
      <c r="S17875" s="32">
        <f t="shared" si="2235"/>
        <v>0</v>
      </c>
      <c r="T17875" s="32">
        <f t="shared" si="2236"/>
        <v>0</v>
      </c>
      <c r="U17875" s="32">
        <f t="shared" si="2237"/>
        <v>0</v>
      </c>
      <c r="V17875" s="32">
        <f t="shared" si="2238"/>
        <v>0</v>
      </c>
      <c r="W17875" s="32">
        <f t="shared" si="2239"/>
        <v>0</v>
      </c>
      <c r="X17875" s="32">
        <f t="shared" si="2240"/>
        <v>0</v>
      </c>
    </row>
    <row r="17876" spans="1:24" ht="14.25" customHeight="1">
      <c r="A17876" s="33" t="b">
        <f t="shared" si="2234"/>
        <v>0</v>
      </c>
      <c r="B17876" s="33">
        <f t="shared" si="2241"/>
        <v>17875</v>
      </c>
      <c r="C17876" s="17"/>
      <c r="N17876" s="37"/>
      <c r="O17876" s="37"/>
      <c r="P17876" s="37"/>
      <c r="Q17876" s="37"/>
      <c r="R17876" s="37"/>
      <c r="S17876" s="32">
        <f t="shared" si="2235"/>
        <v>0</v>
      </c>
      <c r="T17876" s="32">
        <f t="shared" si="2236"/>
        <v>0</v>
      </c>
      <c r="U17876" s="32">
        <f t="shared" si="2237"/>
        <v>0</v>
      </c>
      <c r="V17876" s="32">
        <f t="shared" si="2238"/>
        <v>0</v>
      </c>
      <c r="W17876" s="32">
        <f t="shared" si="2239"/>
        <v>0</v>
      </c>
      <c r="X17876" s="32">
        <f t="shared" si="2240"/>
        <v>0</v>
      </c>
    </row>
    <row r="17877" spans="1:24" ht="14.25" customHeight="1">
      <c r="A17877" s="33" t="b">
        <f t="shared" si="2234"/>
        <v>0</v>
      </c>
      <c r="B17877" s="33">
        <f t="shared" si="2241"/>
        <v>17876</v>
      </c>
      <c r="C17877" s="17"/>
      <c r="N17877" s="37"/>
      <c r="O17877" s="37"/>
      <c r="P17877" s="37"/>
      <c r="Q17877" s="37"/>
      <c r="R17877" s="37"/>
      <c r="S17877" s="32">
        <f t="shared" si="2235"/>
        <v>0</v>
      </c>
      <c r="T17877" s="32">
        <f t="shared" si="2236"/>
        <v>0</v>
      </c>
      <c r="U17877" s="32">
        <f t="shared" si="2237"/>
        <v>0</v>
      </c>
      <c r="V17877" s="32">
        <f t="shared" si="2238"/>
        <v>0</v>
      </c>
      <c r="W17877" s="32">
        <f t="shared" si="2239"/>
        <v>0</v>
      </c>
      <c r="X17877" s="32">
        <f t="shared" si="2240"/>
        <v>0</v>
      </c>
    </row>
    <row r="17878" spans="1:24" ht="14.25" customHeight="1">
      <c r="A17878" s="33" t="b">
        <f t="shared" si="2234"/>
        <v>0</v>
      </c>
      <c r="B17878" s="33">
        <f t="shared" si="2241"/>
        <v>17877</v>
      </c>
      <c r="C17878" s="17"/>
      <c r="N17878" s="37"/>
      <c r="O17878" s="37"/>
      <c r="P17878" s="37"/>
      <c r="Q17878" s="37"/>
      <c r="R17878" s="37"/>
      <c r="S17878" s="32">
        <f t="shared" si="2235"/>
        <v>0</v>
      </c>
      <c r="T17878" s="32">
        <f t="shared" si="2236"/>
        <v>0</v>
      </c>
      <c r="U17878" s="32">
        <f t="shared" si="2237"/>
        <v>0</v>
      </c>
      <c r="V17878" s="32">
        <f t="shared" si="2238"/>
        <v>0</v>
      </c>
      <c r="W17878" s="32">
        <f t="shared" si="2239"/>
        <v>0</v>
      </c>
      <c r="X17878" s="32">
        <f t="shared" si="2240"/>
        <v>0</v>
      </c>
    </row>
    <row r="17879" spans="1:24" ht="14.25" customHeight="1">
      <c r="A17879" s="33" t="b">
        <f t="shared" si="2234"/>
        <v>0</v>
      </c>
      <c r="B17879" s="33">
        <f t="shared" si="2241"/>
        <v>17878</v>
      </c>
      <c r="C17879" s="17"/>
      <c r="N17879" s="37"/>
      <c r="O17879" s="37"/>
      <c r="P17879" s="37"/>
      <c r="Q17879" s="37"/>
      <c r="R17879" s="37"/>
      <c r="S17879" s="32">
        <f t="shared" si="2235"/>
        <v>0</v>
      </c>
      <c r="T17879" s="32">
        <f t="shared" si="2236"/>
        <v>0</v>
      </c>
      <c r="U17879" s="32">
        <f t="shared" si="2237"/>
        <v>0</v>
      </c>
      <c r="V17879" s="32">
        <f t="shared" si="2238"/>
        <v>0</v>
      </c>
      <c r="W17879" s="32">
        <f t="shared" si="2239"/>
        <v>0</v>
      </c>
      <c r="X17879" s="32">
        <f t="shared" si="2240"/>
        <v>0</v>
      </c>
    </row>
    <row r="17880" spans="1:24" ht="14.25" customHeight="1">
      <c r="A17880" s="33" t="b">
        <f t="shared" si="2234"/>
        <v>0</v>
      </c>
      <c r="B17880" s="33">
        <f t="shared" si="2241"/>
        <v>17879</v>
      </c>
      <c r="C17880" s="17"/>
      <c r="N17880" s="37"/>
      <c r="O17880" s="37"/>
      <c r="P17880" s="37"/>
      <c r="Q17880" s="37"/>
      <c r="R17880" s="37"/>
      <c r="S17880" s="32">
        <f t="shared" si="2235"/>
        <v>0</v>
      </c>
      <c r="T17880" s="32">
        <f t="shared" si="2236"/>
        <v>0</v>
      </c>
      <c r="U17880" s="32">
        <f t="shared" si="2237"/>
        <v>0</v>
      </c>
      <c r="V17880" s="32">
        <f t="shared" si="2238"/>
        <v>0</v>
      </c>
      <c r="W17880" s="32">
        <f t="shared" si="2239"/>
        <v>0</v>
      </c>
      <c r="X17880" s="32">
        <f t="shared" si="2240"/>
        <v>0</v>
      </c>
    </row>
    <row r="17881" spans="1:24" ht="14.25" customHeight="1">
      <c r="A17881" s="33" t="b">
        <f t="shared" si="2234"/>
        <v>0</v>
      </c>
      <c r="B17881" s="33">
        <f t="shared" si="2241"/>
        <v>17880</v>
      </c>
      <c r="C17881" s="17"/>
      <c r="N17881" s="37"/>
      <c r="O17881" s="37"/>
      <c r="P17881" s="37"/>
      <c r="Q17881" s="37"/>
      <c r="R17881" s="37"/>
      <c r="S17881" s="32">
        <f t="shared" si="2235"/>
        <v>0</v>
      </c>
      <c r="T17881" s="32">
        <f t="shared" si="2236"/>
        <v>0</v>
      </c>
      <c r="U17881" s="32">
        <f t="shared" si="2237"/>
        <v>0</v>
      </c>
      <c r="V17881" s="32">
        <f t="shared" si="2238"/>
        <v>0</v>
      </c>
      <c r="W17881" s="32">
        <f t="shared" si="2239"/>
        <v>0</v>
      </c>
      <c r="X17881" s="32">
        <f t="shared" si="2240"/>
        <v>0</v>
      </c>
    </row>
    <row r="17882" spans="1:24" ht="14.25" customHeight="1">
      <c r="A17882" s="33" t="b">
        <f t="shared" si="2234"/>
        <v>0</v>
      </c>
      <c r="B17882" s="33">
        <f t="shared" si="2241"/>
        <v>17881</v>
      </c>
      <c r="C17882" s="17"/>
      <c r="N17882" s="37"/>
      <c r="O17882" s="37"/>
      <c r="P17882" s="37"/>
      <c r="Q17882" s="37"/>
      <c r="R17882" s="37"/>
      <c r="S17882" s="32">
        <f t="shared" si="2235"/>
        <v>0</v>
      </c>
      <c r="T17882" s="32">
        <f t="shared" si="2236"/>
        <v>0</v>
      </c>
      <c r="U17882" s="32">
        <f t="shared" si="2237"/>
        <v>0</v>
      </c>
      <c r="V17882" s="32">
        <f t="shared" si="2238"/>
        <v>0</v>
      </c>
      <c r="W17882" s="32">
        <f t="shared" si="2239"/>
        <v>0</v>
      </c>
      <c r="X17882" s="32">
        <f t="shared" si="2240"/>
        <v>0</v>
      </c>
    </row>
    <row r="17883" spans="1:24" ht="14.25" customHeight="1">
      <c r="A17883" s="33" t="b">
        <f t="shared" si="2234"/>
        <v>0</v>
      </c>
      <c r="B17883" s="33">
        <f t="shared" si="2241"/>
        <v>17882</v>
      </c>
      <c r="C17883" s="17"/>
      <c r="N17883" s="37"/>
      <c r="O17883" s="37"/>
      <c r="P17883" s="37"/>
      <c r="Q17883" s="37"/>
      <c r="R17883" s="37"/>
      <c r="S17883" s="32">
        <f t="shared" si="2235"/>
        <v>0</v>
      </c>
      <c r="T17883" s="32">
        <f t="shared" si="2236"/>
        <v>0</v>
      </c>
      <c r="U17883" s="32">
        <f t="shared" si="2237"/>
        <v>0</v>
      </c>
      <c r="V17883" s="32">
        <f t="shared" si="2238"/>
        <v>0</v>
      </c>
      <c r="W17883" s="32">
        <f t="shared" si="2239"/>
        <v>0</v>
      </c>
      <c r="X17883" s="32">
        <f t="shared" si="2240"/>
        <v>0</v>
      </c>
    </row>
    <row r="17884" spans="1:24" ht="14.25" customHeight="1">
      <c r="A17884" s="33" t="b">
        <f t="shared" si="2234"/>
        <v>0</v>
      </c>
      <c r="B17884" s="33">
        <f t="shared" si="2241"/>
        <v>17883</v>
      </c>
      <c r="C17884" s="17"/>
      <c r="N17884" s="37"/>
      <c r="O17884" s="37"/>
      <c r="P17884" s="37"/>
      <c r="Q17884" s="37"/>
      <c r="R17884" s="37"/>
      <c r="S17884" s="32">
        <f t="shared" si="2235"/>
        <v>0</v>
      </c>
      <c r="T17884" s="32">
        <f t="shared" si="2236"/>
        <v>0</v>
      </c>
      <c r="U17884" s="32">
        <f t="shared" si="2237"/>
        <v>0</v>
      </c>
      <c r="V17884" s="32">
        <f t="shared" si="2238"/>
        <v>0</v>
      </c>
      <c r="W17884" s="32">
        <f t="shared" si="2239"/>
        <v>0</v>
      </c>
      <c r="X17884" s="32">
        <f t="shared" si="2240"/>
        <v>0</v>
      </c>
    </row>
    <row r="17885" spans="1:24" ht="14.25" customHeight="1">
      <c r="A17885" s="33" t="b">
        <f t="shared" si="2234"/>
        <v>0</v>
      </c>
      <c r="B17885" s="33">
        <f t="shared" si="2241"/>
        <v>17884</v>
      </c>
      <c r="C17885" s="17"/>
      <c r="N17885" s="37"/>
      <c r="O17885" s="37"/>
      <c r="P17885" s="37"/>
      <c r="Q17885" s="37"/>
      <c r="R17885" s="37"/>
      <c r="S17885" s="32">
        <f t="shared" si="2235"/>
        <v>0</v>
      </c>
      <c r="T17885" s="32">
        <f t="shared" si="2236"/>
        <v>0</v>
      </c>
      <c r="U17885" s="32">
        <f t="shared" si="2237"/>
        <v>0</v>
      </c>
      <c r="V17885" s="32">
        <f t="shared" si="2238"/>
        <v>0</v>
      </c>
      <c r="W17885" s="32">
        <f t="shared" si="2239"/>
        <v>0</v>
      </c>
      <c r="X17885" s="32">
        <f t="shared" si="2240"/>
        <v>0</v>
      </c>
    </row>
    <row r="17886" spans="1:24" ht="14.25" customHeight="1">
      <c r="A17886" s="33" t="b">
        <f t="shared" si="2234"/>
        <v>0</v>
      </c>
      <c r="B17886" s="33">
        <f t="shared" si="2241"/>
        <v>17885</v>
      </c>
      <c r="C17886" s="17"/>
      <c r="N17886" s="37"/>
      <c r="O17886" s="37"/>
      <c r="P17886" s="37"/>
      <c r="Q17886" s="37"/>
      <c r="R17886" s="37"/>
      <c r="S17886" s="32">
        <f t="shared" si="2235"/>
        <v>0</v>
      </c>
      <c r="T17886" s="32">
        <f t="shared" si="2236"/>
        <v>0</v>
      </c>
      <c r="U17886" s="32">
        <f t="shared" si="2237"/>
        <v>0</v>
      </c>
      <c r="V17886" s="32">
        <f t="shared" si="2238"/>
        <v>0</v>
      </c>
      <c r="W17886" s="32">
        <f t="shared" si="2239"/>
        <v>0</v>
      </c>
      <c r="X17886" s="32">
        <f t="shared" si="2240"/>
        <v>0</v>
      </c>
    </row>
    <row r="17887" spans="1:24" ht="14.25" customHeight="1">
      <c r="A17887" s="33" t="b">
        <f t="shared" si="2234"/>
        <v>0</v>
      </c>
      <c r="B17887" s="33">
        <f t="shared" si="2241"/>
        <v>17886</v>
      </c>
      <c r="C17887" s="17"/>
      <c r="N17887" s="37"/>
      <c r="O17887" s="37"/>
      <c r="P17887" s="37"/>
      <c r="Q17887" s="37"/>
      <c r="R17887" s="37"/>
      <c r="S17887" s="32">
        <f t="shared" si="2235"/>
        <v>0</v>
      </c>
      <c r="T17887" s="32">
        <f t="shared" si="2236"/>
        <v>0</v>
      </c>
      <c r="U17887" s="32">
        <f t="shared" si="2237"/>
        <v>0</v>
      </c>
      <c r="V17887" s="32">
        <f t="shared" si="2238"/>
        <v>0</v>
      </c>
      <c r="W17887" s="32">
        <f t="shared" si="2239"/>
        <v>0</v>
      </c>
      <c r="X17887" s="32">
        <f t="shared" si="2240"/>
        <v>0</v>
      </c>
    </row>
    <row r="17888" spans="1:24" ht="14.25" customHeight="1">
      <c r="A17888" s="33" t="b">
        <f t="shared" si="2234"/>
        <v>0</v>
      </c>
      <c r="B17888" s="33">
        <f t="shared" si="2241"/>
        <v>17887</v>
      </c>
      <c r="C17888" s="17"/>
      <c r="N17888" s="37"/>
      <c r="O17888" s="37"/>
      <c r="P17888" s="37"/>
      <c r="Q17888" s="37"/>
      <c r="R17888" s="37"/>
      <c r="S17888" s="32">
        <f t="shared" si="2235"/>
        <v>0</v>
      </c>
      <c r="T17888" s="32">
        <f t="shared" si="2236"/>
        <v>0</v>
      </c>
      <c r="U17888" s="32">
        <f t="shared" si="2237"/>
        <v>0</v>
      </c>
      <c r="V17888" s="32">
        <f t="shared" si="2238"/>
        <v>0</v>
      </c>
      <c r="W17888" s="32">
        <f t="shared" si="2239"/>
        <v>0</v>
      </c>
      <c r="X17888" s="32">
        <f t="shared" si="2240"/>
        <v>0</v>
      </c>
    </row>
    <row r="17889" spans="1:24" ht="14.25" customHeight="1">
      <c r="A17889" s="33" t="b">
        <f t="shared" si="2234"/>
        <v>0</v>
      </c>
      <c r="B17889" s="33">
        <f t="shared" si="2241"/>
        <v>17888</v>
      </c>
      <c r="C17889" s="17"/>
      <c r="N17889" s="37"/>
      <c r="O17889" s="37"/>
      <c r="P17889" s="37"/>
      <c r="Q17889" s="37"/>
      <c r="R17889" s="37"/>
      <c r="S17889" s="32">
        <f t="shared" si="2235"/>
        <v>0</v>
      </c>
      <c r="T17889" s="32">
        <f t="shared" si="2236"/>
        <v>0</v>
      </c>
      <c r="U17889" s="32">
        <f t="shared" si="2237"/>
        <v>0</v>
      </c>
      <c r="V17889" s="32">
        <f t="shared" si="2238"/>
        <v>0</v>
      </c>
      <c r="W17889" s="32">
        <f t="shared" si="2239"/>
        <v>0</v>
      </c>
      <c r="X17889" s="32">
        <f t="shared" si="2240"/>
        <v>0</v>
      </c>
    </row>
    <row r="17890" spans="1:24" ht="14.25" customHeight="1">
      <c r="A17890" s="33" t="b">
        <f t="shared" si="2234"/>
        <v>0</v>
      </c>
      <c r="B17890" s="33">
        <f t="shared" si="2241"/>
        <v>17889</v>
      </c>
      <c r="C17890" s="17"/>
      <c r="N17890" s="37"/>
      <c r="O17890" s="37"/>
      <c r="P17890" s="37"/>
      <c r="Q17890" s="37"/>
      <c r="R17890" s="37"/>
      <c r="S17890" s="32">
        <f t="shared" si="2235"/>
        <v>0</v>
      </c>
      <c r="T17890" s="32">
        <f t="shared" si="2236"/>
        <v>0</v>
      </c>
      <c r="U17890" s="32">
        <f t="shared" si="2237"/>
        <v>0</v>
      </c>
      <c r="V17890" s="32">
        <f t="shared" si="2238"/>
        <v>0</v>
      </c>
      <c r="W17890" s="32">
        <f t="shared" si="2239"/>
        <v>0</v>
      </c>
      <c r="X17890" s="32">
        <f t="shared" si="2240"/>
        <v>0</v>
      </c>
    </row>
    <row r="17891" spans="1:24" ht="14.25" customHeight="1">
      <c r="A17891" s="33" t="b">
        <f t="shared" si="2234"/>
        <v>0</v>
      </c>
      <c r="B17891" s="33">
        <f t="shared" si="2241"/>
        <v>17890</v>
      </c>
      <c r="C17891" s="17"/>
      <c r="N17891" s="37"/>
      <c r="O17891" s="37"/>
      <c r="P17891" s="37"/>
      <c r="Q17891" s="37"/>
      <c r="R17891" s="37"/>
      <c r="S17891" s="32">
        <f t="shared" si="2235"/>
        <v>0</v>
      </c>
      <c r="T17891" s="32">
        <f t="shared" si="2236"/>
        <v>0</v>
      </c>
      <c r="U17891" s="32">
        <f t="shared" si="2237"/>
        <v>0</v>
      </c>
      <c r="V17891" s="32">
        <f t="shared" si="2238"/>
        <v>0</v>
      </c>
      <c r="W17891" s="32">
        <f t="shared" si="2239"/>
        <v>0</v>
      </c>
      <c r="X17891" s="32">
        <f t="shared" si="2240"/>
        <v>0</v>
      </c>
    </row>
    <row r="17892" spans="1:24" ht="14.25" customHeight="1">
      <c r="A17892" s="33" t="b">
        <f t="shared" si="2234"/>
        <v>0</v>
      </c>
      <c r="B17892" s="33">
        <f t="shared" si="2241"/>
        <v>17891</v>
      </c>
      <c r="C17892" s="17"/>
      <c r="N17892" s="37"/>
      <c r="O17892" s="37"/>
      <c r="P17892" s="37"/>
      <c r="Q17892" s="37"/>
      <c r="R17892" s="37"/>
      <c r="S17892" s="32">
        <f t="shared" si="2235"/>
        <v>0</v>
      </c>
      <c r="T17892" s="32">
        <f t="shared" si="2236"/>
        <v>0</v>
      </c>
      <c r="U17892" s="32">
        <f t="shared" si="2237"/>
        <v>0</v>
      </c>
      <c r="V17892" s="32">
        <f t="shared" si="2238"/>
        <v>0</v>
      </c>
      <c r="W17892" s="32">
        <f t="shared" si="2239"/>
        <v>0</v>
      </c>
      <c r="X17892" s="32">
        <f t="shared" si="2240"/>
        <v>0</v>
      </c>
    </row>
    <row r="17893" spans="1:24" ht="14.25" customHeight="1">
      <c r="A17893" s="33" t="b">
        <f t="shared" si="2234"/>
        <v>0</v>
      </c>
      <c r="B17893" s="33">
        <f t="shared" si="2241"/>
        <v>17892</v>
      </c>
      <c r="C17893" s="17"/>
      <c r="N17893" s="37"/>
      <c r="O17893" s="37"/>
      <c r="P17893" s="37"/>
      <c r="Q17893" s="37"/>
      <c r="R17893" s="37"/>
      <c r="S17893" s="32">
        <f t="shared" si="2235"/>
        <v>0</v>
      </c>
      <c r="T17893" s="32">
        <f t="shared" si="2236"/>
        <v>0</v>
      </c>
      <c r="U17893" s="32">
        <f t="shared" si="2237"/>
        <v>0</v>
      </c>
      <c r="V17893" s="32">
        <f t="shared" si="2238"/>
        <v>0</v>
      </c>
      <c r="W17893" s="32">
        <f t="shared" si="2239"/>
        <v>0</v>
      </c>
      <c r="X17893" s="32">
        <f t="shared" si="2240"/>
        <v>0</v>
      </c>
    </row>
    <row r="17894" spans="1:24" ht="14.25" customHeight="1">
      <c r="A17894" s="33" t="b">
        <f t="shared" si="2234"/>
        <v>0</v>
      </c>
      <c r="B17894" s="33">
        <f t="shared" si="2241"/>
        <v>17893</v>
      </c>
      <c r="C17894" s="17"/>
      <c r="N17894" s="37"/>
      <c r="O17894" s="37"/>
      <c r="P17894" s="37"/>
      <c r="Q17894" s="37"/>
      <c r="R17894" s="37"/>
      <c r="S17894" s="32">
        <f t="shared" si="2235"/>
        <v>0</v>
      </c>
      <c r="T17894" s="32">
        <f t="shared" si="2236"/>
        <v>0</v>
      </c>
      <c r="U17894" s="32">
        <f t="shared" si="2237"/>
        <v>0</v>
      </c>
      <c r="V17894" s="32">
        <f t="shared" si="2238"/>
        <v>0</v>
      </c>
      <c r="W17894" s="32">
        <f t="shared" si="2239"/>
        <v>0</v>
      </c>
      <c r="X17894" s="32">
        <f t="shared" si="2240"/>
        <v>0</v>
      </c>
    </row>
    <row r="17895" spans="1:24" ht="14.25" customHeight="1">
      <c r="A17895" s="33" t="b">
        <f t="shared" si="2234"/>
        <v>0</v>
      </c>
      <c r="B17895" s="33">
        <f t="shared" si="2241"/>
        <v>17894</v>
      </c>
      <c r="C17895" s="17"/>
      <c r="N17895" s="37"/>
      <c r="O17895" s="37"/>
      <c r="P17895" s="37"/>
      <c r="Q17895" s="37"/>
      <c r="R17895" s="37"/>
      <c r="S17895" s="32">
        <f t="shared" si="2235"/>
        <v>0</v>
      </c>
      <c r="T17895" s="32">
        <f t="shared" si="2236"/>
        <v>0</v>
      </c>
      <c r="U17895" s="32">
        <f t="shared" si="2237"/>
        <v>0</v>
      </c>
      <c r="V17895" s="32">
        <f t="shared" si="2238"/>
        <v>0</v>
      </c>
      <c r="W17895" s="32">
        <f t="shared" si="2239"/>
        <v>0</v>
      </c>
      <c r="X17895" s="32">
        <f t="shared" si="2240"/>
        <v>0</v>
      </c>
    </row>
    <row r="17896" spans="1:24" ht="14.25" customHeight="1">
      <c r="A17896" s="33" t="b">
        <f t="shared" si="2234"/>
        <v>0</v>
      </c>
      <c r="B17896" s="33">
        <f t="shared" si="2241"/>
        <v>17895</v>
      </c>
      <c r="C17896" s="17"/>
      <c r="N17896" s="37"/>
      <c r="O17896" s="37"/>
      <c r="P17896" s="37"/>
      <c r="Q17896" s="37"/>
      <c r="R17896" s="37"/>
      <c r="S17896" s="32">
        <f t="shared" si="2235"/>
        <v>0</v>
      </c>
      <c r="T17896" s="32">
        <f t="shared" si="2236"/>
        <v>0</v>
      </c>
      <c r="U17896" s="32">
        <f t="shared" si="2237"/>
        <v>0</v>
      </c>
      <c r="V17896" s="32">
        <f t="shared" si="2238"/>
        <v>0</v>
      </c>
      <c r="W17896" s="32">
        <f t="shared" si="2239"/>
        <v>0</v>
      </c>
      <c r="X17896" s="32">
        <f t="shared" si="2240"/>
        <v>0</v>
      </c>
    </row>
    <row r="17897" spans="1:24" ht="14.25" customHeight="1">
      <c r="A17897" s="33" t="b">
        <f t="shared" si="2234"/>
        <v>0</v>
      </c>
      <c r="B17897" s="33">
        <f t="shared" si="2241"/>
        <v>17896</v>
      </c>
      <c r="C17897" s="17"/>
      <c r="N17897" s="37"/>
      <c r="O17897" s="37"/>
      <c r="P17897" s="37"/>
      <c r="Q17897" s="37"/>
      <c r="R17897" s="37"/>
      <c r="S17897" s="32">
        <f t="shared" si="2235"/>
        <v>0</v>
      </c>
      <c r="T17897" s="32">
        <f t="shared" si="2236"/>
        <v>0</v>
      </c>
      <c r="U17897" s="32">
        <f t="shared" si="2237"/>
        <v>0</v>
      </c>
      <c r="V17897" s="32">
        <f t="shared" si="2238"/>
        <v>0</v>
      </c>
      <c r="W17897" s="32">
        <f t="shared" si="2239"/>
        <v>0</v>
      </c>
      <c r="X17897" s="32">
        <f t="shared" si="2240"/>
        <v>0</v>
      </c>
    </row>
    <row r="17898" spans="1:24" ht="14.25" customHeight="1">
      <c r="A17898" s="33" t="b">
        <f t="shared" si="2234"/>
        <v>0</v>
      </c>
      <c r="B17898" s="33">
        <f t="shared" si="2241"/>
        <v>17897</v>
      </c>
      <c r="C17898" s="17"/>
      <c r="N17898" s="37"/>
      <c r="O17898" s="37"/>
      <c r="P17898" s="37"/>
      <c r="Q17898" s="37"/>
      <c r="R17898" s="37"/>
      <c r="S17898" s="32">
        <f t="shared" si="2235"/>
        <v>0</v>
      </c>
      <c r="T17898" s="32">
        <f t="shared" si="2236"/>
        <v>0</v>
      </c>
      <c r="U17898" s="32">
        <f t="shared" si="2237"/>
        <v>0</v>
      </c>
      <c r="V17898" s="32">
        <f t="shared" si="2238"/>
        <v>0</v>
      </c>
      <c r="W17898" s="32">
        <f t="shared" si="2239"/>
        <v>0</v>
      </c>
      <c r="X17898" s="32">
        <f t="shared" si="2240"/>
        <v>0</v>
      </c>
    </row>
    <row r="17899" spans="1:24" ht="14.25" customHeight="1">
      <c r="A17899" s="33" t="b">
        <f t="shared" si="2234"/>
        <v>0</v>
      </c>
      <c r="B17899" s="33">
        <f t="shared" si="2241"/>
        <v>17898</v>
      </c>
      <c r="C17899" s="17"/>
      <c r="N17899" s="37"/>
      <c r="O17899" s="37"/>
      <c r="P17899" s="37"/>
      <c r="Q17899" s="37"/>
      <c r="R17899" s="37"/>
      <c r="S17899" s="32">
        <f t="shared" si="2235"/>
        <v>0</v>
      </c>
      <c r="T17899" s="32">
        <f t="shared" si="2236"/>
        <v>0</v>
      </c>
      <c r="U17899" s="32">
        <f t="shared" si="2237"/>
        <v>0</v>
      </c>
      <c r="V17899" s="32">
        <f t="shared" si="2238"/>
        <v>0</v>
      </c>
      <c r="W17899" s="32">
        <f t="shared" si="2239"/>
        <v>0</v>
      </c>
      <c r="X17899" s="32">
        <f t="shared" si="2240"/>
        <v>0</v>
      </c>
    </row>
    <row r="17900" spans="1:24" ht="14.25" customHeight="1">
      <c r="A17900" s="33" t="b">
        <f t="shared" si="2234"/>
        <v>0</v>
      </c>
      <c r="B17900" s="33">
        <f t="shared" si="2241"/>
        <v>17899</v>
      </c>
      <c r="C17900" s="17"/>
      <c r="N17900" s="37"/>
      <c r="O17900" s="37"/>
      <c r="P17900" s="37"/>
      <c r="Q17900" s="37"/>
      <c r="R17900" s="37"/>
      <c r="S17900" s="32">
        <f t="shared" si="2235"/>
        <v>0</v>
      </c>
      <c r="T17900" s="32">
        <f t="shared" si="2236"/>
        <v>0</v>
      </c>
      <c r="U17900" s="32">
        <f t="shared" si="2237"/>
        <v>0</v>
      </c>
      <c r="V17900" s="32">
        <f t="shared" si="2238"/>
        <v>0</v>
      </c>
      <c r="W17900" s="32">
        <f t="shared" si="2239"/>
        <v>0</v>
      </c>
      <c r="X17900" s="32">
        <f t="shared" si="2240"/>
        <v>0</v>
      </c>
    </row>
    <row r="17901" spans="1:24" ht="14.25" customHeight="1">
      <c r="A17901" s="33" t="b">
        <f t="shared" si="2234"/>
        <v>0</v>
      </c>
      <c r="B17901" s="33">
        <f t="shared" si="2241"/>
        <v>17900</v>
      </c>
      <c r="C17901" s="17"/>
      <c r="N17901" s="37"/>
      <c r="O17901" s="37"/>
      <c r="P17901" s="37"/>
      <c r="Q17901" s="37"/>
      <c r="R17901" s="37"/>
      <c r="S17901" s="32">
        <f t="shared" si="2235"/>
        <v>0</v>
      </c>
      <c r="T17901" s="32">
        <f t="shared" si="2236"/>
        <v>0</v>
      </c>
      <c r="U17901" s="32">
        <f t="shared" si="2237"/>
        <v>0</v>
      </c>
      <c r="V17901" s="32">
        <f t="shared" si="2238"/>
        <v>0</v>
      </c>
      <c r="W17901" s="32">
        <f t="shared" si="2239"/>
        <v>0</v>
      </c>
      <c r="X17901" s="32">
        <f t="shared" si="2240"/>
        <v>0</v>
      </c>
    </row>
    <row r="17902" spans="1:24" ht="14.25" customHeight="1">
      <c r="A17902" s="33" t="b">
        <f t="shared" si="2234"/>
        <v>0</v>
      </c>
      <c r="B17902" s="33">
        <f t="shared" si="2241"/>
        <v>17901</v>
      </c>
      <c r="C17902" s="17"/>
      <c r="N17902" s="37"/>
      <c r="O17902" s="37"/>
      <c r="P17902" s="37"/>
      <c r="Q17902" s="37"/>
      <c r="R17902" s="37"/>
      <c r="S17902" s="32">
        <f t="shared" si="2235"/>
        <v>0</v>
      </c>
      <c r="T17902" s="32">
        <f t="shared" si="2236"/>
        <v>0</v>
      </c>
      <c r="U17902" s="32">
        <f t="shared" si="2237"/>
        <v>0</v>
      </c>
      <c r="V17902" s="32">
        <f t="shared" si="2238"/>
        <v>0</v>
      </c>
      <c r="W17902" s="32">
        <f t="shared" si="2239"/>
        <v>0</v>
      </c>
      <c r="X17902" s="32">
        <f t="shared" si="2240"/>
        <v>0</v>
      </c>
    </row>
    <row r="17903" spans="1:24" ht="14.25" customHeight="1">
      <c r="A17903" s="33" t="b">
        <f t="shared" si="2234"/>
        <v>0</v>
      </c>
      <c r="B17903" s="33">
        <f t="shared" si="2241"/>
        <v>17902</v>
      </c>
      <c r="C17903" s="17"/>
      <c r="N17903" s="37"/>
      <c r="O17903" s="37"/>
      <c r="P17903" s="37"/>
      <c r="Q17903" s="37"/>
      <c r="R17903" s="37"/>
      <c r="S17903" s="32">
        <f t="shared" si="2235"/>
        <v>0</v>
      </c>
      <c r="T17903" s="32">
        <f t="shared" si="2236"/>
        <v>0</v>
      </c>
      <c r="U17903" s="32">
        <f t="shared" si="2237"/>
        <v>0</v>
      </c>
      <c r="V17903" s="32">
        <f t="shared" si="2238"/>
        <v>0</v>
      </c>
      <c r="W17903" s="32">
        <f t="shared" si="2239"/>
        <v>0</v>
      </c>
      <c r="X17903" s="32">
        <f t="shared" si="2240"/>
        <v>0</v>
      </c>
    </row>
    <row r="17904" spans="1:24" ht="14.25" customHeight="1">
      <c r="A17904" s="33" t="b">
        <f t="shared" si="2234"/>
        <v>0</v>
      </c>
      <c r="B17904" s="33">
        <f t="shared" si="2241"/>
        <v>17903</v>
      </c>
      <c r="C17904" s="17"/>
      <c r="N17904" s="37"/>
      <c r="O17904" s="37"/>
      <c r="P17904" s="37"/>
      <c r="Q17904" s="37"/>
      <c r="R17904" s="37"/>
      <c r="S17904" s="32">
        <f t="shared" si="2235"/>
        <v>0</v>
      </c>
      <c r="T17904" s="32">
        <f t="shared" si="2236"/>
        <v>0</v>
      </c>
      <c r="U17904" s="32">
        <f t="shared" si="2237"/>
        <v>0</v>
      </c>
      <c r="V17904" s="32">
        <f t="shared" si="2238"/>
        <v>0</v>
      </c>
      <c r="W17904" s="32">
        <f t="shared" si="2239"/>
        <v>0</v>
      </c>
      <c r="X17904" s="32">
        <f t="shared" si="2240"/>
        <v>0</v>
      </c>
    </row>
    <row r="17905" spans="1:24" ht="14.25" customHeight="1">
      <c r="A17905" s="33" t="b">
        <f t="shared" si="2234"/>
        <v>0</v>
      </c>
      <c r="B17905" s="33">
        <f t="shared" si="2241"/>
        <v>17904</v>
      </c>
      <c r="C17905" s="17"/>
      <c r="N17905" s="37"/>
      <c r="O17905" s="37"/>
      <c r="P17905" s="37"/>
      <c r="Q17905" s="37"/>
      <c r="R17905" s="37"/>
      <c r="S17905" s="32">
        <f t="shared" si="2235"/>
        <v>0</v>
      </c>
      <c r="T17905" s="32">
        <f t="shared" si="2236"/>
        <v>0</v>
      </c>
      <c r="U17905" s="32">
        <f t="shared" si="2237"/>
        <v>0</v>
      </c>
      <c r="V17905" s="32">
        <f t="shared" si="2238"/>
        <v>0</v>
      </c>
      <c r="W17905" s="32">
        <f t="shared" si="2239"/>
        <v>0</v>
      </c>
      <c r="X17905" s="32">
        <f t="shared" si="2240"/>
        <v>0</v>
      </c>
    </row>
    <row r="17906" spans="1:24" ht="14.25" customHeight="1">
      <c r="A17906" s="33" t="b">
        <f t="shared" si="2234"/>
        <v>0</v>
      </c>
      <c r="B17906" s="33">
        <f t="shared" si="2241"/>
        <v>17905</v>
      </c>
      <c r="C17906" s="17"/>
      <c r="N17906" s="37"/>
      <c r="O17906" s="37"/>
      <c r="P17906" s="37"/>
      <c r="Q17906" s="37"/>
      <c r="R17906" s="37"/>
      <c r="S17906" s="32">
        <f t="shared" si="2235"/>
        <v>0</v>
      </c>
      <c r="T17906" s="32">
        <f t="shared" si="2236"/>
        <v>0</v>
      </c>
      <c r="U17906" s="32">
        <f t="shared" si="2237"/>
        <v>0</v>
      </c>
      <c r="V17906" s="32">
        <f t="shared" si="2238"/>
        <v>0</v>
      </c>
      <c r="W17906" s="32">
        <f t="shared" si="2239"/>
        <v>0</v>
      </c>
      <c r="X17906" s="32">
        <f t="shared" si="2240"/>
        <v>0</v>
      </c>
    </row>
    <row r="17907" spans="1:24" ht="14.25" customHeight="1">
      <c r="A17907" s="33" t="b">
        <f t="shared" si="2234"/>
        <v>0</v>
      </c>
      <c r="B17907" s="33">
        <f t="shared" si="2241"/>
        <v>17906</v>
      </c>
      <c r="C17907" s="17"/>
      <c r="N17907" s="37"/>
      <c r="O17907" s="37"/>
      <c r="P17907" s="37"/>
      <c r="Q17907" s="37"/>
      <c r="R17907" s="37"/>
      <c r="S17907" s="32">
        <f t="shared" si="2235"/>
        <v>0</v>
      </c>
      <c r="T17907" s="32">
        <f t="shared" si="2236"/>
        <v>0</v>
      </c>
      <c r="U17907" s="32">
        <f t="shared" si="2237"/>
        <v>0</v>
      </c>
      <c r="V17907" s="32">
        <f t="shared" si="2238"/>
        <v>0</v>
      </c>
      <c r="W17907" s="32">
        <f t="shared" si="2239"/>
        <v>0</v>
      </c>
      <c r="X17907" s="32">
        <f t="shared" si="2240"/>
        <v>0</v>
      </c>
    </row>
    <row r="17908" spans="1:24" ht="14.25" customHeight="1">
      <c r="A17908" s="33" t="b">
        <f t="shared" si="2234"/>
        <v>0</v>
      </c>
      <c r="B17908" s="33">
        <f t="shared" si="2241"/>
        <v>17907</v>
      </c>
      <c r="C17908" s="17"/>
      <c r="N17908" s="37"/>
      <c r="O17908" s="37"/>
      <c r="P17908" s="37"/>
      <c r="Q17908" s="37"/>
      <c r="R17908" s="37"/>
      <c r="S17908" s="32">
        <f t="shared" si="2235"/>
        <v>0</v>
      </c>
      <c r="T17908" s="32">
        <f t="shared" si="2236"/>
        <v>0</v>
      </c>
      <c r="U17908" s="32">
        <f t="shared" si="2237"/>
        <v>0</v>
      </c>
      <c r="V17908" s="32">
        <f t="shared" si="2238"/>
        <v>0</v>
      </c>
      <c r="W17908" s="32">
        <f t="shared" si="2239"/>
        <v>0</v>
      </c>
      <c r="X17908" s="32">
        <f t="shared" si="2240"/>
        <v>0</v>
      </c>
    </row>
    <row r="17909" spans="1:24" ht="14.25" customHeight="1">
      <c r="A17909" s="33" t="b">
        <f t="shared" si="2234"/>
        <v>0</v>
      </c>
      <c r="B17909" s="33">
        <f t="shared" si="2241"/>
        <v>17908</v>
      </c>
      <c r="C17909" s="17"/>
      <c r="N17909" s="37"/>
      <c r="O17909" s="37"/>
      <c r="P17909" s="37"/>
      <c r="Q17909" s="37"/>
      <c r="R17909" s="37"/>
      <c r="S17909" s="32">
        <f t="shared" si="2235"/>
        <v>0</v>
      </c>
      <c r="T17909" s="32">
        <f t="shared" si="2236"/>
        <v>0</v>
      </c>
      <c r="U17909" s="32">
        <f t="shared" si="2237"/>
        <v>0</v>
      </c>
      <c r="V17909" s="32">
        <f t="shared" si="2238"/>
        <v>0</v>
      </c>
      <c r="W17909" s="32">
        <f t="shared" si="2239"/>
        <v>0</v>
      </c>
      <c r="X17909" s="32">
        <f t="shared" si="2240"/>
        <v>0</v>
      </c>
    </row>
    <row r="17910" spans="1:24" ht="14.25" customHeight="1">
      <c r="A17910" s="33" t="b">
        <f t="shared" si="2234"/>
        <v>0</v>
      </c>
      <c r="B17910" s="33">
        <f t="shared" si="2241"/>
        <v>17909</v>
      </c>
      <c r="C17910" s="17"/>
      <c r="N17910" s="37"/>
      <c r="O17910" s="37"/>
      <c r="P17910" s="37"/>
      <c r="Q17910" s="37"/>
      <c r="R17910" s="37"/>
      <c r="S17910" s="32">
        <f t="shared" si="2235"/>
        <v>0</v>
      </c>
      <c r="T17910" s="32">
        <f t="shared" si="2236"/>
        <v>0</v>
      </c>
      <c r="U17910" s="32">
        <f t="shared" si="2237"/>
        <v>0</v>
      </c>
      <c r="V17910" s="32">
        <f t="shared" si="2238"/>
        <v>0</v>
      </c>
      <c r="W17910" s="32">
        <f t="shared" si="2239"/>
        <v>0</v>
      </c>
      <c r="X17910" s="32">
        <f t="shared" si="2240"/>
        <v>0</v>
      </c>
    </row>
    <row r="17911" spans="1:24" ht="14.25" customHeight="1">
      <c r="A17911" s="33" t="b">
        <f t="shared" si="2234"/>
        <v>0</v>
      </c>
      <c r="B17911" s="33">
        <f t="shared" si="2241"/>
        <v>17910</v>
      </c>
      <c r="C17911" s="17"/>
      <c r="N17911" s="37"/>
      <c r="O17911" s="37"/>
      <c r="P17911" s="37"/>
      <c r="Q17911" s="37"/>
      <c r="R17911" s="37"/>
      <c r="S17911" s="32">
        <f t="shared" si="2235"/>
        <v>0</v>
      </c>
      <c r="T17911" s="32">
        <f t="shared" si="2236"/>
        <v>0</v>
      </c>
      <c r="U17911" s="32">
        <f t="shared" si="2237"/>
        <v>0</v>
      </c>
      <c r="V17911" s="32">
        <f t="shared" si="2238"/>
        <v>0</v>
      </c>
      <c r="W17911" s="32">
        <f t="shared" si="2239"/>
        <v>0</v>
      </c>
      <c r="X17911" s="32">
        <f t="shared" si="2240"/>
        <v>0</v>
      </c>
    </row>
    <row r="17912" spans="1:24" ht="14.25" customHeight="1">
      <c r="A17912" s="33" t="b">
        <f t="shared" si="2234"/>
        <v>0</v>
      </c>
      <c r="B17912" s="33">
        <f t="shared" si="2241"/>
        <v>17911</v>
      </c>
      <c r="C17912" s="17"/>
      <c r="N17912" s="37"/>
      <c r="O17912" s="37"/>
      <c r="P17912" s="37"/>
      <c r="Q17912" s="37"/>
      <c r="R17912" s="37"/>
      <c r="S17912" s="32">
        <f t="shared" si="2235"/>
        <v>0</v>
      </c>
      <c r="T17912" s="32">
        <f t="shared" si="2236"/>
        <v>0</v>
      </c>
      <c r="U17912" s="32">
        <f t="shared" si="2237"/>
        <v>0</v>
      </c>
      <c r="V17912" s="32">
        <f t="shared" si="2238"/>
        <v>0</v>
      </c>
      <c r="W17912" s="32">
        <f t="shared" si="2239"/>
        <v>0</v>
      </c>
      <c r="X17912" s="32">
        <f t="shared" si="2240"/>
        <v>0</v>
      </c>
    </row>
    <row r="17913" spans="1:24" ht="14.25" customHeight="1">
      <c r="A17913" s="33" t="b">
        <f t="shared" si="2234"/>
        <v>0</v>
      </c>
      <c r="B17913" s="33">
        <f t="shared" si="2241"/>
        <v>17912</v>
      </c>
      <c r="C17913" s="17"/>
      <c r="N17913" s="37"/>
      <c r="O17913" s="37"/>
      <c r="P17913" s="37"/>
      <c r="Q17913" s="37"/>
      <c r="R17913" s="37"/>
      <c r="S17913" s="32">
        <f t="shared" si="2235"/>
        <v>0</v>
      </c>
      <c r="T17913" s="32">
        <f t="shared" si="2236"/>
        <v>0</v>
      </c>
      <c r="U17913" s="32">
        <f t="shared" si="2237"/>
        <v>0</v>
      </c>
      <c r="V17913" s="32">
        <f t="shared" si="2238"/>
        <v>0</v>
      </c>
      <c r="W17913" s="32">
        <f t="shared" si="2239"/>
        <v>0</v>
      </c>
      <c r="X17913" s="32">
        <f t="shared" si="2240"/>
        <v>0</v>
      </c>
    </row>
    <row r="17914" spans="1:24" ht="14.25" customHeight="1">
      <c r="A17914" s="33" t="b">
        <f t="shared" si="2234"/>
        <v>0</v>
      </c>
      <c r="B17914" s="33">
        <f t="shared" si="2241"/>
        <v>17913</v>
      </c>
      <c r="C17914" s="17"/>
      <c r="N17914" s="37"/>
      <c r="O17914" s="37"/>
      <c r="P17914" s="37"/>
      <c r="Q17914" s="37"/>
      <c r="R17914" s="37"/>
      <c r="S17914" s="32">
        <f t="shared" si="2235"/>
        <v>0</v>
      </c>
      <c r="T17914" s="32">
        <f t="shared" si="2236"/>
        <v>0</v>
      </c>
      <c r="U17914" s="32">
        <f t="shared" si="2237"/>
        <v>0</v>
      </c>
      <c r="V17914" s="32">
        <f t="shared" si="2238"/>
        <v>0</v>
      </c>
      <c r="W17914" s="32">
        <f t="shared" si="2239"/>
        <v>0</v>
      </c>
      <c r="X17914" s="32">
        <f t="shared" si="2240"/>
        <v>0</v>
      </c>
    </row>
    <row r="17915" spans="1:24" ht="14.25" customHeight="1">
      <c r="A17915" s="33" t="b">
        <f t="shared" si="2234"/>
        <v>0</v>
      </c>
      <c r="B17915" s="33">
        <f t="shared" si="2241"/>
        <v>17914</v>
      </c>
      <c r="C17915" s="17"/>
      <c r="N17915" s="37"/>
      <c r="O17915" s="37"/>
      <c r="P17915" s="37"/>
      <c r="Q17915" s="37"/>
      <c r="R17915" s="37"/>
      <c r="S17915" s="32">
        <f t="shared" si="2235"/>
        <v>0</v>
      </c>
      <c r="T17915" s="32">
        <f t="shared" si="2236"/>
        <v>0</v>
      </c>
      <c r="U17915" s="32">
        <f t="shared" si="2237"/>
        <v>0</v>
      </c>
      <c r="V17915" s="32">
        <f t="shared" si="2238"/>
        <v>0</v>
      </c>
      <c r="W17915" s="32">
        <f t="shared" si="2239"/>
        <v>0</v>
      </c>
      <c r="X17915" s="32">
        <f t="shared" si="2240"/>
        <v>0</v>
      </c>
    </row>
    <row r="17916" spans="1:24" ht="14.25" customHeight="1">
      <c r="A17916" s="33" t="b">
        <f t="shared" si="2234"/>
        <v>0</v>
      </c>
      <c r="B17916" s="33">
        <f t="shared" si="2241"/>
        <v>17915</v>
      </c>
      <c r="C17916" s="17"/>
      <c r="N17916" s="37"/>
      <c r="O17916" s="37"/>
      <c r="P17916" s="37"/>
      <c r="Q17916" s="37"/>
      <c r="R17916" s="37"/>
      <c r="S17916" s="32">
        <f t="shared" si="2235"/>
        <v>0</v>
      </c>
      <c r="T17916" s="32">
        <f t="shared" si="2236"/>
        <v>0</v>
      </c>
      <c r="U17916" s="32">
        <f t="shared" si="2237"/>
        <v>0</v>
      </c>
      <c r="V17916" s="32">
        <f t="shared" si="2238"/>
        <v>0</v>
      </c>
      <c r="W17916" s="32">
        <f t="shared" si="2239"/>
        <v>0</v>
      </c>
      <c r="X17916" s="32">
        <f t="shared" si="2240"/>
        <v>0</v>
      </c>
    </row>
    <row r="17917" spans="1:24" ht="14.25" customHeight="1">
      <c r="A17917" s="33" t="b">
        <f t="shared" si="2234"/>
        <v>0</v>
      </c>
      <c r="B17917" s="33">
        <f t="shared" si="2241"/>
        <v>17916</v>
      </c>
      <c r="C17917" s="17"/>
      <c r="N17917" s="37"/>
      <c r="O17917" s="37"/>
      <c r="P17917" s="37"/>
      <c r="Q17917" s="37"/>
      <c r="R17917" s="37"/>
      <c r="S17917" s="32">
        <f t="shared" si="2235"/>
        <v>0</v>
      </c>
      <c r="T17917" s="32">
        <f t="shared" si="2236"/>
        <v>0</v>
      </c>
      <c r="U17917" s="32">
        <f t="shared" si="2237"/>
        <v>0</v>
      </c>
      <c r="V17917" s="32">
        <f t="shared" si="2238"/>
        <v>0</v>
      </c>
      <c r="W17917" s="32">
        <f t="shared" si="2239"/>
        <v>0</v>
      </c>
      <c r="X17917" s="32">
        <f t="shared" si="2240"/>
        <v>0</v>
      </c>
    </row>
    <row r="17918" spans="1:24" ht="14.25" customHeight="1">
      <c r="A17918" s="33" t="b">
        <f t="shared" si="2234"/>
        <v>0</v>
      </c>
      <c r="B17918" s="33">
        <f t="shared" si="2241"/>
        <v>17917</v>
      </c>
      <c r="C17918" s="17"/>
      <c r="N17918" s="37"/>
      <c r="O17918" s="37"/>
      <c r="P17918" s="37"/>
      <c r="Q17918" s="37"/>
      <c r="R17918" s="37"/>
      <c r="S17918" s="32">
        <f t="shared" si="2235"/>
        <v>0</v>
      </c>
      <c r="T17918" s="32">
        <f t="shared" si="2236"/>
        <v>0</v>
      </c>
      <c r="U17918" s="32">
        <f t="shared" si="2237"/>
        <v>0</v>
      </c>
      <c r="V17918" s="32">
        <f t="shared" si="2238"/>
        <v>0</v>
      </c>
      <c r="W17918" s="32">
        <f t="shared" si="2239"/>
        <v>0</v>
      </c>
      <c r="X17918" s="32">
        <f t="shared" si="2240"/>
        <v>0</v>
      </c>
    </row>
    <row r="17919" spans="1:24" ht="14.25" customHeight="1">
      <c r="A17919" s="33" t="b">
        <f t="shared" si="2234"/>
        <v>0</v>
      </c>
      <c r="B17919" s="33">
        <f t="shared" si="2241"/>
        <v>17918</v>
      </c>
      <c r="C17919" s="17"/>
      <c r="N17919" s="37"/>
      <c r="O17919" s="37"/>
      <c r="P17919" s="37"/>
      <c r="Q17919" s="37"/>
      <c r="R17919" s="37"/>
      <c r="S17919" s="32">
        <f t="shared" si="2235"/>
        <v>0</v>
      </c>
      <c r="T17919" s="32">
        <f t="shared" si="2236"/>
        <v>0</v>
      </c>
      <c r="U17919" s="32">
        <f t="shared" si="2237"/>
        <v>0</v>
      </c>
      <c r="V17919" s="32">
        <f t="shared" si="2238"/>
        <v>0</v>
      </c>
      <c r="W17919" s="32">
        <f t="shared" si="2239"/>
        <v>0</v>
      </c>
      <c r="X17919" s="32">
        <f t="shared" si="2240"/>
        <v>0</v>
      </c>
    </row>
    <row r="17920" spans="1:24" ht="14.25" customHeight="1">
      <c r="A17920" s="33" t="b">
        <f t="shared" si="2234"/>
        <v>0</v>
      </c>
      <c r="B17920" s="33">
        <f t="shared" si="2241"/>
        <v>17919</v>
      </c>
      <c r="C17920" s="17"/>
      <c r="N17920" s="37"/>
      <c r="O17920" s="37"/>
      <c r="P17920" s="37"/>
      <c r="Q17920" s="37"/>
      <c r="R17920" s="37"/>
      <c r="S17920" s="32">
        <f t="shared" si="2235"/>
        <v>0</v>
      </c>
      <c r="T17920" s="32">
        <f t="shared" si="2236"/>
        <v>0</v>
      </c>
      <c r="U17920" s="32">
        <f t="shared" si="2237"/>
        <v>0</v>
      </c>
      <c r="V17920" s="32">
        <f t="shared" si="2238"/>
        <v>0</v>
      </c>
      <c r="W17920" s="32">
        <f t="shared" si="2239"/>
        <v>0</v>
      </c>
      <c r="X17920" s="32">
        <f t="shared" si="2240"/>
        <v>0</v>
      </c>
    </row>
    <row r="17921" spans="1:24" ht="14.25" customHeight="1">
      <c r="A17921" s="33" t="b">
        <f t="shared" si="2234"/>
        <v>0</v>
      </c>
      <c r="B17921" s="33">
        <f t="shared" si="2241"/>
        <v>17920</v>
      </c>
      <c r="C17921" s="17"/>
      <c r="N17921" s="37"/>
      <c r="O17921" s="37"/>
      <c r="P17921" s="37"/>
      <c r="Q17921" s="37"/>
      <c r="R17921" s="37"/>
      <c r="S17921" s="32">
        <f t="shared" si="2235"/>
        <v>0</v>
      </c>
      <c r="T17921" s="32">
        <f t="shared" si="2236"/>
        <v>0</v>
      </c>
      <c r="U17921" s="32">
        <f t="shared" si="2237"/>
        <v>0</v>
      </c>
      <c r="V17921" s="32">
        <f t="shared" si="2238"/>
        <v>0</v>
      </c>
      <c r="W17921" s="32">
        <f t="shared" si="2239"/>
        <v>0</v>
      </c>
      <c r="X17921" s="32">
        <f t="shared" si="2240"/>
        <v>0</v>
      </c>
    </row>
    <row r="17922" spans="1:24" ht="14.25" customHeight="1">
      <c r="A17922" s="33" t="b">
        <f t="shared" ref="A17922:A17985" si="2242">IF(OR(COUNTIF(D17922:M17922, "NOT EXECUTED"), COUNTIF(D17922:M17922, "NOT COMPILED"), COUNTIF(D17922:M17922, "NOT EFFECTIVE")),TRUE,FALSE)</f>
        <v>0</v>
      </c>
      <c r="B17922" s="33">
        <f t="shared" si="2241"/>
        <v>17921</v>
      </c>
      <c r="C17922" s="17"/>
      <c r="N17922" s="37"/>
      <c r="O17922" s="37"/>
      <c r="P17922" s="37"/>
      <c r="Q17922" s="37"/>
      <c r="R17922" s="37"/>
      <c r="S17922" s="32">
        <f t="shared" ref="S17922:S17985" si="2243">IF(COUNTIF(H17922:M17922,"NOT EFFECTIVE"),1,0)</f>
        <v>0</v>
      </c>
      <c r="T17922" s="32">
        <f t="shared" ref="T17922:T17985" si="2244">IF(AND(D17922="NOT EXECUTED",COUNTA($N17922)&lt;&gt;0),1,0)</f>
        <v>0</v>
      </c>
      <c r="U17922" s="32">
        <f t="shared" ref="U17922:U17985" si="2245">IF(AND(E17922="NOT EXECUTED",COUNTA($N17922)&lt;&gt;0),1,0)</f>
        <v>0</v>
      </c>
      <c r="V17922" s="32">
        <f t="shared" ref="V17922:V17985" si="2246">IF(AND(F17922="NOT EXECUTED",COUNTA($N17922)&lt;&gt;0),1,0)</f>
        <v>0</v>
      </c>
      <c r="W17922" s="32">
        <f t="shared" ref="W17922:W17985" si="2247">IF(AND(G17922="NOT EXECUTED",COUNTA($N17922)&lt;&gt;0),1,0)</f>
        <v>0</v>
      </c>
      <c r="X17922" s="32">
        <f t="shared" ref="X17922:X17985" si="2248">IF(AND(S17922=1,COUNTA($N17922)&lt;&gt;0),1,0)</f>
        <v>0</v>
      </c>
    </row>
    <row r="17923" spans="1:24" ht="14.25" customHeight="1">
      <c r="A17923" s="33" t="b">
        <f t="shared" si="2242"/>
        <v>0</v>
      </c>
      <c r="B17923" s="33">
        <f t="shared" ref="B17923:B17986" si="2249">+B17922+1</f>
        <v>17922</v>
      </c>
      <c r="C17923" s="17"/>
      <c r="N17923" s="37"/>
      <c r="O17923" s="37"/>
      <c r="P17923" s="37"/>
      <c r="Q17923" s="37"/>
      <c r="R17923" s="37"/>
      <c r="S17923" s="32">
        <f t="shared" si="2243"/>
        <v>0</v>
      </c>
      <c r="T17923" s="32">
        <f t="shared" si="2244"/>
        <v>0</v>
      </c>
      <c r="U17923" s="32">
        <f t="shared" si="2245"/>
        <v>0</v>
      </c>
      <c r="V17923" s="32">
        <f t="shared" si="2246"/>
        <v>0</v>
      </c>
      <c r="W17923" s="32">
        <f t="shared" si="2247"/>
        <v>0</v>
      </c>
      <c r="X17923" s="32">
        <f t="shared" si="2248"/>
        <v>0</v>
      </c>
    </row>
    <row r="17924" spans="1:24" ht="14.25" customHeight="1">
      <c r="A17924" s="33" t="b">
        <f t="shared" si="2242"/>
        <v>0</v>
      </c>
      <c r="B17924" s="33">
        <f t="shared" si="2249"/>
        <v>17923</v>
      </c>
      <c r="C17924" s="17"/>
      <c r="N17924" s="37"/>
      <c r="O17924" s="37"/>
      <c r="P17924" s="37"/>
      <c r="Q17924" s="37"/>
      <c r="R17924" s="37"/>
      <c r="S17924" s="32">
        <f t="shared" si="2243"/>
        <v>0</v>
      </c>
      <c r="T17924" s="32">
        <f t="shared" si="2244"/>
        <v>0</v>
      </c>
      <c r="U17924" s="32">
        <f t="shared" si="2245"/>
        <v>0</v>
      </c>
      <c r="V17924" s="32">
        <f t="shared" si="2246"/>
        <v>0</v>
      </c>
      <c r="W17924" s="32">
        <f t="shared" si="2247"/>
        <v>0</v>
      </c>
      <c r="X17924" s="32">
        <f t="shared" si="2248"/>
        <v>0</v>
      </c>
    </row>
    <row r="17925" spans="1:24" ht="14.25" customHeight="1">
      <c r="A17925" s="33" t="b">
        <f t="shared" si="2242"/>
        <v>0</v>
      </c>
      <c r="B17925" s="33">
        <f t="shared" si="2249"/>
        <v>17924</v>
      </c>
      <c r="C17925" s="17"/>
      <c r="N17925" s="37"/>
      <c r="O17925" s="37"/>
      <c r="P17925" s="37"/>
      <c r="Q17925" s="37"/>
      <c r="R17925" s="37"/>
      <c r="S17925" s="32">
        <f t="shared" si="2243"/>
        <v>0</v>
      </c>
      <c r="T17925" s="32">
        <f t="shared" si="2244"/>
        <v>0</v>
      </c>
      <c r="U17925" s="32">
        <f t="shared" si="2245"/>
        <v>0</v>
      </c>
      <c r="V17925" s="32">
        <f t="shared" si="2246"/>
        <v>0</v>
      </c>
      <c r="W17925" s="32">
        <f t="shared" si="2247"/>
        <v>0</v>
      </c>
      <c r="X17925" s="32">
        <f t="shared" si="2248"/>
        <v>0</v>
      </c>
    </row>
    <row r="17926" spans="1:24" ht="14.25" customHeight="1">
      <c r="A17926" s="33" t="b">
        <f t="shared" si="2242"/>
        <v>0</v>
      </c>
      <c r="B17926" s="33">
        <f t="shared" si="2249"/>
        <v>17925</v>
      </c>
      <c r="C17926" s="17"/>
      <c r="N17926" s="37"/>
      <c r="O17926" s="37"/>
      <c r="P17926" s="37"/>
      <c r="Q17926" s="37"/>
      <c r="R17926" s="37"/>
      <c r="S17926" s="32">
        <f t="shared" si="2243"/>
        <v>0</v>
      </c>
      <c r="T17926" s="32">
        <f t="shared" si="2244"/>
        <v>0</v>
      </c>
      <c r="U17926" s="32">
        <f t="shared" si="2245"/>
        <v>0</v>
      </c>
      <c r="V17926" s="32">
        <f t="shared" si="2246"/>
        <v>0</v>
      </c>
      <c r="W17926" s="32">
        <f t="shared" si="2247"/>
        <v>0</v>
      </c>
      <c r="X17926" s="32">
        <f t="shared" si="2248"/>
        <v>0</v>
      </c>
    </row>
    <row r="17927" spans="1:24" ht="14.25" customHeight="1">
      <c r="A17927" s="33" t="b">
        <f t="shared" si="2242"/>
        <v>0</v>
      </c>
      <c r="B17927" s="33">
        <f t="shared" si="2249"/>
        <v>17926</v>
      </c>
      <c r="C17927" s="17"/>
      <c r="N17927" s="37"/>
      <c r="O17927" s="37"/>
      <c r="P17927" s="37"/>
      <c r="Q17927" s="37"/>
      <c r="R17927" s="37"/>
      <c r="S17927" s="32">
        <f t="shared" si="2243"/>
        <v>0</v>
      </c>
      <c r="T17927" s="32">
        <f t="shared" si="2244"/>
        <v>0</v>
      </c>
      <c r="U17927" s="32">
        <f t="shared" si="2245"/>
        <v>0</v>
      </c>
      <c r="V17927" s="32">
        <f t="shared" si="2246"/>
        <v>0</v>
      </c>
      <c r="W17927" s="32">
        <f t="shared" si="2247"/>
        <v>0</v>
      </c>
      <c r="X17927" s="32">
        <f t="shared" si="2248"/>
        <v>0</v>
      </c>
    </row>
    <row r="17928" spans="1:24" ht="14.25" customHeight="1">
      <c r="A17928" s="33" t="b">
        <f t="shared" si="2242"/>
        <v>0</v>
      </c>
      <c r="B17928" s="33">
        <f t="shared" si="2249"/>
        <v>17927</v>
      </c>
      <c r="C17928" s="17"/>
      <c r="N17928" s="37"/>
      <c r="O17928" s="37"/>
      <c r="P17928" s="37"/>
      <c r="Q17928" s="37"/>
      <c r="R17928" s="37"/>
      <c r="S17928" s="32">
        <f t="shared" si="2243"/>
        <v>0</v>
      </c>
      <c r="T17928" s="32">
        <f t="shared" si="2244"/>
        <v>0</v>
      </c>
      <c r="U17928" s="32">
        <f t="shared" si="2245"/>
        <v>0</v>
      </c>
      <c r="V17928" s="32">
        <f t="shared" si="2246"/>
        <v>0</v>
      </c>
      <c r="W17928" s="32">
        <f t="shared" si="2247"/>
        <v>0</v>
      </c>
      <c r="X17928" s="32">
        <f t="shared" si="2248"/>
        <v>0</v>
      </c>
    </row>
    <row r="17929" spans="1:24" ht="14.25" customHeight="1">
      <c r="A17929" s="33" t="b">
        <f t="shared" si="2242"/>
        <v>0</v>
      </c>
      <c r="B17929" s="33">
        <f t="shared" si="2249"/>
        <v>17928</v>
      </c>
      <c r="C17929" s="17"/>
      <c r="N17929" s="37"/>
      <c r="O17929" s="37"/>
      <c r="P17929" s="37"/>
      <c r="Q17929" s="37"/>
      <c r="R17929" s="37"/>
      <c r="S17929" s="32">
        <f t="shared" si="2243"/>
        <v>0</v>
      </c>
      <c r="T17929" s="32">
        <f t="shared" si="2244"/>
        <v>0</v>
      </c>
      <c r="U17929" s="32">
        <f t="shared" si="2245"/>
        <v>0</v>
      </c>
      <c r="V17929" s="32">
        <f t="shared" si="2246"/>
        <v>0</v>
      </c>
      <c r="W17929" s="32">
        <f t="shared" si="2247"/>
        <v>0</v>
      </c>
      <c r="X17929" s="32">
        <f t="shared" si="2248"/>
        <v>0</v>
      </c>
    </row>
    <row r="17930" spans="1:24" ht="14.25" customHeight="1">
      <c r="A17930" s="33" t="b">
        <f t="shared" si="2242"/>
        <v>0</v>
      </c>
      <c r="B17930" s="33">
        <f t="shared" si="2249"/>
        <v>17929</v>
      </c>
      <c r="C17930" s="17"/>
      <c r="N17930" s="37"/>
      <c r="O17930" s="37"/>
      <c r="P17930" s="37"/>
      <c r="Q17930" s="37"/>
      <c r="R17930" s="37"/>
      <c r="S17930" s="32">
        <f t="shared" si="2243"/>
        <v>0</v>
      </c>
      <c r="T17930" s="32">
        <f t="shared" si="2244"/>
        <v>0</v>
      </c>
      <c r="U17930" s="32">
        <f t="shared" si="2245"/>
        <v>0</v>
      </c>
      <c r="V17930" s="32">
        <f t="shared" si="2246"/>
        <v>0</v>
      </c>
      <c r="W17930" s="32">
        <f t="shared" si="2247"/>
        <v>0</v>
      </c>
      <c r="X17930" s="32">
        <f t="shared" si="2248"/>
        <v>0</v>
      </c>
    </row>
    <row r="17931" spans="1:24" ht="14.25" customHeight="1">
      <c r="A17931" s="33" t="b">
        <f t="shared" si="2242"/>
        <v>0</v>
      </c>
      <c r="B17931" s="33">
        <f t="shared" si="2249"/>
        <v>17930</v>
      </c>
      <c r="C17931" s="17"/>
      <c r="N17931" s="37"/>
      <c r="O17931" s="37"/>
      <c r="P17931" s="37"/>
      <c r="Q17931" s="37"/>
      <c r="R17931" s="37"/>
      <c r="S17931" s="32">
        <f t="shared" si="2243"/>
        <v>0</v>
      </c>
      <c r="T17931" s="32">
        <f t="shared" si="2244"/>
        <v>0</v>
      </c>
      <c r="U17931" s="32">
        <f t="shared" si="2245"/>
        <v>0</v>
      </c>
      <c r="V17931" s="32">
        <f t="shared" si="2246"/>
        <v>0</v>
      </c>
      <c r="W17931" s="32">
        <f t="shared" si="2247"/>
        <v>0</v>
      </c>
      <c r="X17931" s="32">
        <f t="shared" si="2248"/>
        <v>0</v>
      </c>
    </row>
    <row r="17932" spans="1:24" ht="14.25" customHeight="1">
      <c r="A17932" s="33" t="b">
        <f t="shared" si="2242"/>
        <v>0</v>
      </c>
      <c r="B17932" s="33">
        <f t="shared" si="2249"/>
        <v>17931</v>
      </c>
      <c r="C17932" s="17"/>
      <c r="N17932" s="37"/>
      <c r="O17932" s="37"/>
      <c r="P17932" s="37"/>
      <c r="Q17932" s="37"/>
      <c r="R17932" s="37"/>
      <c r="S17932" s="32">
        <f t="shared" si="2243"/>
        <v>0</v>
      </c>
      <c r="T17932" s="32">
        <f t="shared" si="2244"/>
        <v>0</v>
      </c>
      <c r="U17932" s="32">
        <f t="shared" si="2245"/>
        <v>0</v>
      </c>
      <c r="V17932" s="32">
        <f t="shared" si="2246"/>
        <v>0</v>
      </c>
      <c r="W17932" s="32">
        <f t="shared" si="2247"/>
        <v>0</v>
      </c>
      <c r="X17932" s="32">
        <f t="shared" si="2248"/>
        <v>0</v>
      </c>
    </row>
    <row r="17933" spans="1:24" ht="14.25" customHeight="1">
      <c r="A17933" s="33" t="b">
        <f t="shared" si="2242"/>
        <v>0</v>
      </c>
      <c r="B17933" s="33">
        <f t="shared" si="2249"/>
        <v>17932</v>
      </c>
      <c r="C17933" s="17"/>
      <c r="N17933" s="37"/>
      <c r="O17933" s="37"/>
      <c r="P17933" s="37"/>
      <c r="Q17933" s="37"/>
      <c r="R17933" s="37"/>
      <c r="S17933" s="32">
        <f t="shared" si="2243"/>
        <v>0</v>
      </c>
      <c r="T17933" s="32">
        <f t="shared" si="2244"/>
        <v>0</v>
      </c>
      <c r="U17933" s="32">
        <f t="shared" si="2245"/>
        <v>0</v>
      </c>
      <c r="V17933" s="32">
        <f t="shared" si="2246"/>
        <v>0</v>
      </c>
      <c r="W17933" s="32">
        <f t="shared" si="2247"/>
        <v>0</v>
      </c>
      <c r="X17933" s="32">
        <f t="shared" si="2248"/>
        <v>0</v>
      </c>
    </row>
    <row r="17934" spans="1:24" ht="14.25" customHeight="1">
      <c r="A17934" s="33" t="b">
        <f t="shared" si="2242"/>
        <v>0</v>
      </c>
      <c r="B17934" s="33">
        <f t="shared" si="2249"/>
        <v>17933</v>
      </c>
      <c r="C17934" s="17"/>
      <c r="N17934" s="37"/>
      <c r="O17934" s="37"/>
      <c r="P17934" s="37"/>
      <c r="Q17934" s="37"/>
      <c r="R17934" s="37"/>
      <c r="S17934" s="32">
        <f t="shared" si="2243"/>
        <v>0</v>
      </c>
      <c r="T17934" s="32">
        <f t="shared" si="2244"/>
        <v>0</v>
      </c>
      <c r="U17934" s="32">
        <f t="shared" si="2245"/>
        <v>0</v>
      </c>
      <c r="V17934" s="32">
        <f t="shared" si="2246"/>
        <v>0</v>
      </c>
      <c r="W17934" s="32">
        <f t="shared" si="2247"/>
        <v>0</v>
      </c>
      <c r="X17934" s="32">
        <f t="shared" si="2248"/>
        <v>0</v>
      </c>
    </row>
    <row r="17935" spans="1:24" ht="14.25" customHeight="1">
      <c r="A17935" s="33" t="b">
        <f t="shared" si="2242"/>
        <v>0</v>
      </c>
      <c r="B17935" s="33">
        <f t="shared" si="2249"/>
        <v>17934</v>
      </c>
      <c r="C17935" s="17"/>
      <c r="N17935" s="37"/>
      <c r="O17935" s="37"/>
      <c r="P17935" s="37"/>
      <c r="Q17935" s="37"/>
      <c r="R17935" s="37"/>
      <c r="S17935" s="32">
        <f t="shared" si="2243"/>
        <v>0</v>
      </c>
      <c r="T17935" s="32">
        <f t="shared" si="2244"/>
        <v>0</v>
      </c>
      <c r="U17935" s="32">
        <f t="shared" si="2245"/>
        <v>0</v>
      </c>
      <c r="V17935" s="32">
        <f t="shared" si="2246"/>
        <v>0</v>
      </c>
      <c r="W17935" s="32">
        <f t="shared" si="2247"/>
        <v>0</v>
      </c>
      <c r="X17935" s="32">
        <f t="shared" si="2248"/>
        <v>0</v>
      </c>
    </row>
    <row r="17936" spans="1:24" ht="14.25" customHeight="1">
      <c r="A17936" s="33" t="b">
        <f t="shared" si="2242"/>
        <v>0</v>
      </c>
      <c r="B17936" s="33">
        <f t="shared" si="2249"/>
        <v>17935</v>
      </c>
      <c r="C17936" s="17"/>
      <c r="N17936" s="37"/>
      <c r="O17936" s="37"/>
      <c r="P17936" s="37"/>
      <c r="Q17936" s="37"/>
      <c r="R17936" s="37"/>
      <c r="S17936" s="32">
        <f t="shared" si="2243"/>
        <v>0</v>
      </c>
      <c r="T17936" s="32">
        <f t="shared" si="2244"/>
        <v>0</v>
      </c>
      <c r="U17936" s="32">
        <f t="shared" si="2245"/>
        <v>0</v>
      </c>
      <c r="V17936" s="32">
        <f t="shared" si="2246"/>
        <v>0</v>
      </c>
      <c r="W17936" s="32">
        <f t="shared" si="2247"/>
        <v>0</v>
      </c>
      <c r="X17936" s="32">
        <f t="shared" si="2248"/>
        <v>0</v>
      </c>
    </row>
    <row r="17937" spans="1:24" ht="14.25" customHeight="1">
      <c r="A17937" s="33" t="b">
        <f t="shared" si="2242"/>
        <v>0</v>
      </c>
      <c r="B17937" s="33">
        <f t="shared" si="2249"/>
        <v>17936</v>
      </c>
      <c r="C17937" s="17"/>
      <c r="N17937" s="37"/>
      <c r="O17937" s="37"/>
      <c r="P17937" s="37"/>
      <c r="Q17937" s="37"/>
      <c r="R17937" s="37"/>
      <c r="S17937" s="32">
        <f t="shared" si="2243"/>
        <v>0</v>
      </c>
      <c r="T17937" s="32">
        <f t="shared" si="2244"/>
        <v>0</v>
      </c>
      <c r="U17937" s="32">
        <f t="shared" si="2245"/>
        <v>0</v>
      </c>
      <c r="V17937" s="32">
        <f t="shared" si="2246"/>
        <v>0</v>
      </c>
      <c r="W17937" s="32">
        <f t="shared" si="2247"/>
        <v>0</v>
      </c>
      <c r="X17937" s="32">
        <f t="shared" si="2248"/>
        <v>0</v>
      </c>
    </row>
    <row r="17938" spans="1:24" ht="14.25" customHeight="1">
      <c r="A17938" s="33" t="b">
        <f t="shared" si="2242"/>
        <v>0</v>
      </c>
      <c r="B17938" s="33">
        <f t="shared" si="2249"/>
        <v>17937</v>
      </c>
      <c r="C17938" s="17"/>
      <c r="N17938" s="37"/>
      <c r="O17938" s="37"/>
      <c r="P17938" s="37"/>
      <c r="Q17938" s="37"/>
      <c r="R17938" s="37"/>
      <c r="S17938" s="32">
        <f t="shared" si="2243"/>
        <v>0</v>
      </c>
      <c r="T17938" s="32">
        <f t="shared" si="2244"/>
        <v>0</v>
      </c>
      <c r="U17938" s="32">
        <f t="shared" si="2245"/>
        <v>0</v>
      </c>
      <c r="V17938" s="32">
        <f t="shared" si="2246"/>
        <v>0</v>
      </c>
      <c r="W17938" s="32">
        <f t="shared" si="2247"/>
        <v>0</v>
      </c>
      <c r="X17938" s="32">
        <f t="shared" si="2248"/>
        <v>0</v>
      </c>
    </row>
    <row r="17939" spans="1:24" ht="14.25" customHeight="1">
      <c r="A17939" s="33" t="b">
        <f t="shared" si="2242"/>
        <v>0</v>
      </c>
      <c r="B17939" s="33">
        <f t="shared" si="2249"/>
        <v>17938</v>
      </c>
      <c r="C17939" s="17"/>
      <c r="N17939" s="37"/>
      <c r="O17939" s="37"/>
      <c r="P17939" s="37"/>
      <c r="Q17939" s="37"/>
      <c r="R17939" s="37"/>
      <c r="S17939" s="32">
        <f t="shared" si="2243"/>
        <v>0</v>
      </c>
      <c r="T17939" s="32">
        <f t="shared" si="2244"/>
        <v>0</v>
      </c>
      <c r="U17939" s="32">
        <f t="shared" si="2245"/>
        <v>0</v>
      </c>
      <c r="V17939" s="32">
        <f t="shared" si="2246"/>
        <v>0</v>
      </c>
      <c r="W17939" s="32">
        <f t="shared" si="2247"/>
        <v>0</v>
      </c>
      <c r="X17939" s="32">
        <f t="shared" si="2248"/>
        <v>0</v>
      </c>
    </row>
    <row r="17940" spans="1:24" ht="14.25" customHeight="1">
      <c r="A17940" s="33" t="b">
        <f t="shared" si="2242"/>
        <v>0</v>
      </c>
      <c r="B17940" s="33">
        <f t="shared" si="2249"/>
        <v>17939</v>
      </c>
      <c r="C17940" s="17"/>
      <c r="N17940" s="37"/>
      <c r="O17940" s="37"/>
      <c r="P17940" s="37"/>
      <c r="Q17940" s="37"/>
      <c r="R17940" s="37"/>
      <c r="S17940" s="32">
        <f t="shared" si="2243"/>
        <v>0</v>
      </c>
      <c r="T17940" s="32">
        <f t="shared" si="2244"/>
        <v>0</v>
      </c>
      <c r="U17940" s="32">
        <f t="shared" si="2245"/>
        <v>0</v>
      </c>
      <c r="V17940" s="32">
        <f t="shared" si="2246"/>
        <v>0</v>
      </c>
      <c r="W17940" s="32">
        <f t="shared" si="2247"/>
        <v>0</v>
      </c>
      <c r="X17940" s="32">
        <f t="shared" si="2248"/>
        <v>0</v>
      </c>
    </row>
    <row r="17941" spans="1:24" ht="14.25" customHeight="1">
      <c r="A17941" s="33" t="b">
        <f t="shared" si="2242"/>
        <v>0</v>
      </c>
      <c r="B17941" s="33">
        <f t="shared" si="2249"/>
        <v>17940</v>
      </c>
      <c r="C17941" s="17"/>
      <c r="N17941" s="37"/>
      <c r="O17941" s="37"/>
      <c r="P17941" s="37"/>
      <c r="Q17941" s="37"/>
      <c r="R17941" s="37"/>
      <c r="S17941" s="32">
        <f t="shared" si="2243"/>
        <v>0</v>
      </c>
      <c r="T17941" s="32">
        <f t="shared" si="2244"/>
        <v>0</v>
      </c>
      <c r="U17941" s="32">
        <f t="shared" si="2245"/>
        <v>0</v>
      </c>
      <c r="V17941" s="32">
        <f t="shared" si="2246"/>
        <v>0</v>
      </c>
      <c r="W17941" s="32">
        <f t="shared" si="2247"/>
        <v>0</v>
      </c>
      <c r="X17941" s="32">
        <f t="shared" si="2248"/>
        <v>0</v>
      </c>
    </row>
    <row r="17942" spans="1:24" ht="14.25" customHeight="1">
      <c r="A17942" s="33" t="b">
        <f t="shared" si="2242"/>
        <v>0</v>
      </c>
      <c r="B17942" s="33">
        <f t="shared" si="2249"/>
        <v>17941</v>
      </c>
      <c r="C17942" s="17"/>
      <c r="N17942" s="37"/>
      <c r="O17942" s="37"/>
      <c r="P17942" s="37"/>
      <c r="Q17942" s="37"/>
      <c r="R17942" s="37"/>
      <c r="S17942" s="32">
        <f t="shared" si="2243"/>
        <v>0</v>
      </c>
      <c r="T17942" s="32">
        <f t="shared" si="2244"/>
        <v>0</v>
      </c>
      <c r="U17942" s="32">
        <f t="shared" si="2245"/>
        <v>0</v>
      </c>
      <c r="V17942" s="32">
        <f t="shared" si="2246"/>
        <v>0</v>
      </c>
      <c r="W17942" s="32">
        <f t="shared" si="2247"/>
        <v>0</v>
      </c>
      <c r="X17942" s="32">
        <f t="shared" si="2248"/>
        <v>0</v>
      </c>
    </row>
    <row r="17943" spans="1:24" ht="14.25" customHeight="1">
      <c r="A17943" s="33" t="b">
        <f t="shared" si="2242"/>
        <v>0</v>
      </c>
      <c r="B17943" s="33">
        <f t="shared" si="2249"/>
        <v>17942</v>
      </c>
      <c r="C17943" s="17"/>
      <c r="N17943" s="37"/>
      <c r="O17943" s="37"/>
      <c r="P17943" s="37"/>
      <c r="Q17943" s="37"/>
      <c r="R17943" s="37"/>
      <c r="S17943" s="32">
        <f t="shared" si="2243"/>
        <v>0</v>
      </c>
      <c r="T17943" s="32">
        <f t="shared" si="2244"/>
        <v>0</v>
      </c>
      <c r="U17943" s="32">
        <f t="shared" si="2245"/>
        <v>0</v>
      </c>
      <c r="V17943" s="32">
        <f t="shared" si="2246"/>
        <v>0</v>
      </c>
      <c r="W17943" s="32">
        <f t="shared" si="2247"/>
        <v>0</v>
      </c>
      <c r="X17943" s="32">
        <f t="shared" si="2248"/>
        <v>0</v>
      </c>
    </row>
    <row r="17944" spans="1:24" ht="14.25" customHeight="1">
      <c r="A17944" s="33" t="b">
        <f t="shared" si="2242"/>
        <v>0</v>
      </c>
      <c r="B17944" s="33">
        <f t="shared" si="2249"/>
        <v>17943</v>
      </c>
      <c r="C17944" s="17"/>
      <c r="N17944" s="37"/>
      <c r="O17944" s="37"/>
      <c r="P17944" s="37"/>
      <c r="Q17944" s="37"/>
      <c r="R17944" s="37"/>
      <c r="S17944" s="32">
        <f t="shared" si="2243"/>
        <v>0</v>
      </c>
      <c r="T17944" s="32">
        <f t="shared" si="2244"/>
        <v>0</v>
      </c>
      <c r="U17944" s="32">
        <f t="shared" si="2245"/>
        <v>0</v>
      </c>
      <c r="V17944" s="32">
        <f t="shared" si="2246"/>
        <v>0</v>
      </c>
      <c r="W17944" s="32">
        <f t="shared" si="2247"/>
        <v>0</v>
      </c>
      <c r="X17944" s="32">
        <f t="shared" si="2248"/>
        <v>0</v>
      </c>
    </row>
    <row r="17945" spans="1:24" ht="14.25" customHeight="1">
      <c r="A17945" s="33" t="b">
        <f t="shared" si="2242"/>
        <v>0</v>
      </c>
      <c r="B17945" s="33">
        <f t="shared" si="2249"/>
        <v>17944</v>
      </c>
      <c r="C17945" s="17"/>
      <c r="N17945" s="37"/>
      <c r="O17945" s="37"/>
      <c r="P17945" s="37"/>
      <c r="Q17945" s="37"/>
      <c r="R17945" s="37"/>
      <c r="S17945" s="32">
        <f t="shared" si="2243"/>
        <v>0</v>
      </c>
      <c r="T17945" s="32">
        <f t="shared" si="2244"/>
        <v>0</v>
      </c>
      <c r="U17945" s="32">
        <f t="shared" si="2245"/>
        <v>0</v>
      </c>
      <c r="V17945" s="32">
        <f t="shared" si="2246"/>
        <v>0</v>
      </c>
      <c r="W17945" s="32">
        <f t="shared" si="2247"/>
        <v>0</v>
      </c>
      <c r="X17945" s="32">
        <f t="shared" si="2248"/>
        <v>0</v>
      </c>
    </row>
    <row r="17946" spans="1:24" ht="14.25" customHeight="1">
      <c r="A17946" s="33" t="b">
        <f t="shared" si="2242"/>
        <v>0</v>
      </c>
      <c r="B17946" s="33">
        <f t="shared" si="2249"/>
        <v>17945</v>
      </c>
      <c r="C17946" s="17"/>
      <c r="N17946" s="37"/>
      <c r="O17946" s="37"/>
      <c r="P17946" s="37"/>
      <c r="Q17946" s="37"/>
      <c r="R17946" s="37"/>
      <c r="S17946" s="32">
        <f t="shared" si="2243"/>
        <v>0</v>
      </c>
      <c r="T17946" s="32">
        <f t="shared" si="2244"/>
        <v>0</v>
      </c>
      <c r="U17946" s="32">
        <f t="shared" si="2245"/>
        <v>0</v>
      </c>
      <c r="V17946" s="32">
        <f t="shared" si="2246"/>
        <v>0</v>
      </c>
      <c r="W17946" s="32">
        <f t="shared" si="2247"/>
        <v>0</v>
      </c>
      <c r="X17946" s="32">
        <f t="shared" si="2248"/>
        <v>0</v>
      </c>
    </row>
    <row r="17947" spans="1:24" ht="14.25" customHeight="1">
      <c r="A17947" s="33" t="b">
        <f t="shared" si="2242"/>
        <v>0</v>
      </c>
      <c r="B17947" s="33">
        <f t="shared" si="2249"/>
        <v>17946</v>
      </c>
      <c r="C17947" s="17"/>
      <c r="N17947" s="37"/>
      <c r="O17947" s="37"/>
      <c r="P17947" s="37"/>
      <c r="Q17947" s="37"/>
      <c r="R17947" s="37"/>
      <c r="S17947" s="32">
        <f t="shared" si="2243"/>
        <v>0</v>
      </c>
      <c r="T17947" s="32">
        <f t="shared" si="2244"/>
        <v>0</v>
      </c>
      <c r="U17947" s="32">
        <f t="shared" si="2245"/>
        <v>0</v>
      </c>
      <c r="V17947" s="32">
        <f t="shared" si="2246"/>
        <v>0</v>
      </c>
      <c r="W17947" s="32">
        <f t="shared" si="2247"/>
        <v>0</v>
      </c>
      <c r="X17947" s="32">
        <f t="shared" si="2248"/>
        <v>0</v>
      </c>
    </row>
    <row r="17948" spans="1:24" ht="14.25" customHeight="1">
      <c r="A17948" s="33" t="b">
        <f t="shared" si="2242"/>
        <v>0</v>
      </c>
      <c r="B17948" s="33">
        <f t="shared" si="2249"/>
        <v>17947</v>
      </c>
      <c r="C17948" s="17"/>
      <c r="N17948" s="37"/>
      <c r="O17948" s="37"/>
      <c r="P17948" s="37"/>
      <c r="Q17948" s="37"/>
      <c r="R17948" s="37"/>
      <c r="S17948" s="32">
        <f t="shared" si="2243"/>
        <v>0</v>
      </c>
      <c r="T17948" s="32">
        <f t="shared" si="2244"/>
        <v>0</v>
      </c>
      <c r="U17948" s="32">
        <f t="shared" si="2245"/>
        <v>0</v>
      </c>
      <c r="V17948" s="32">
        <f t="shared" si="2246"/>
        <v>0</v>
      </c>
      <c r="W17948" s="32">
        <f t="shared" si="2247"/>
        <v>0</v>
      </c>
      <c r="X17948" s="32">
        <f t="shared" si="2248"/>
        <v>0</v>
      </c>
    </row>
    <row r="17949" spans="1:24" ht="14.25" customHeight="1">
      <c r="A17949" s="33" t="b">
        <f t="shared" si="2242"/>
        <v>0</v>
      </c>
      <c r="B17949" s="33">
        <f t="shared" si="2249"/>
        <v>17948</v>
      </c>
      <c r="C17949" s="17"/>
      <c r="N17949" s="37"/>
      <c r="O17949" s="37"/>
      <c r="P17949" s="37"/>
      <c r="Q17949" s="37"/>
      <c r="R17949" s="37"/>
      <c r="S17949" s="32">
        <f t="shared" si="2243"/>
        <v>0</v>
      </c>
      <c r="T17949" s="32">
        <f t="shared" si="2244"/>
        <v>0</v>
      </c>
      <c r="U17949" s="32">
        <f t="shared" si="2245"/>
        <v>0</v>
      </c>
      <c r="V17949" s="32">
        <f t="shared" si="2246"/>
        <v>0</v>
      </c>
      <c r="W17949" s="32">
        <f t="shared" si="2247"/>
        <v>0</v>
      </c>
      <c r="X17949" s="32">
        <f t="shared" si="2248"/>
        <v>0</v>
      </c>
    </row>
    <row r="17950" spans="1:24" ht="14.25" customHeight="1">
      <c r="A17950" s="33" t="b">
        <f t="shared" si="2242"/>
        <v>0</v>
      </c>
      <c r="B17950" s="33">
        <f t="shared" si="2249"/>
        <v>17949</v>
      </c>
      <c r="C17950" s="17"/>
      <c r="N17950" s="37"/>
      <c r="O17950" s="37"/>
      <c r="P17950" s="37"/>
      <c r="Q17950" s="37"/>
      <c r="R17950" s="37"/>
      <c r="S17950" s="32">
        <f t="shared" si="2243"/>
        <v>0</v>
      </c>
      <c r="T17950" s="32">
        <f t="shared" si="2244"/>
        <v>0</v>
      </c>
      <c r="U17950" s="32">
        <f t="shared" si="2245"/>
        <v>0</v>
      </c>
      <c r="V17950" s="32">
        <f t="shared" si="2246"/>
        <v>0</v>
      </c>
      <c r="W17950" s="32">
        <f t="shared" si="2247"/>
        <v>0</v>
      </c>
      <c r="X17950" s="32">
        <f t="shared" si="2248"/>
        <v>0</v>
      </c>
    </row>
    <row r="17951" spans="1:24" ht="14.25" customHeight="1">
      <c r="A17951" s="33" t="b">
        <f t="shared" si="2242"/>
        <v>0</v>
      </c>
      <c r="B17951" s="33">
        <f t="shared" si="2249"/>
        <v>17950</v>
      </c>
      <c r="C17951" s="17"/>
      <c r="N17951" s="37"/>
      <c r="O17951" s="37"/>
      <c r="P17951" s="37"/>
      <c r="Q17951" s="37"/>
      <c r="R17951" s="37"/>
      <c r="S17951" s="32">
        <f t="shared" si="2243"/>
        <v>0</v>
      </c>
      <c r="T17951" s="32">
        <f t="shared" si="2244"/>
        <v>0</v>
      </c>
      <c r="U17951" s="32">
        <f t="shared" si="2245"/>
        <v>0</v>
      </c>
      <c r="V17951" s="32">
        <f t="shared" si="2246"/>
        <v>0</v>
      </c>
      <c r="W17951" s="32">
        <f t="shared" si="2247"/>
        <v>0</v>
      </c>
      <c r="X17951" s="32">
        <f t="shared" si="2248"/>
        <v>0</v>
      </c>
    </row>
    <row r="17952" spans="1:24" ht="14.25" customHeight="1">
      <c r="A17952" s="33" t="b">
        <f t="shared" si="2242"/>
        <v>0</v>
      </c>
      <c r="B17952" s="33">
        <f t="shared" si="2249"/>
        <v>17951</v>
      </c>
      <c r="C17952" s="17"/>
      <c r="N17952" s="37"/>
      <c r="O17952" s="37"/>
      <c r="P17952" s="37"/>
      <c r="Q17952" s="37"/>
      <c r="R17952" s="37"/>
      <c r="S17952" s="32">
        <f t="shared" si="2243"/>
        <v>0</v>
      </c>
      <c r="T17952" s="32">
        <f t="shared" si="2244"/>
        <v>0</v>
      </c>
      <c r="U17952" s="32">
        <f t="shared" si="2245"/>
        <v>0</v>
      </c>
      <c r="V17952" s="32">
        <f t="shared" si="2246"/>
        <v>0</v>
      </c>
      <c r="W17952" s="32">
        <f t="shared" si="2247"/>
        <v>0</v>
      </c>
      <c r="X17952" s="32">
        <f t="shared" si="2248"/>
        <v>0</v>
      </c>
    </row>
    <row r="17953" spans="1:24" ht="14.25" customHeight="1">
      <c r="A17953" s="33" t="b">
        <f t="shared" si="2242"/>
        <v>0</v>
      </c>
      <c r="B17953" s="33">
        <f t="shared" si="2249"/>
        <v>17952</v>
      </c>
      <c r="C17953" s="17"/>
      <c r="N17953" s="37"/>
      <c r="O17953" s="37"/>
      <c r="P17953" s="37"/>
      <c r="Q17953" s="37"/>
      <c r="R17953" s="37"/>
      <c r="S17953" s="32">
        <f t="shared" si="2243"/>
        <v>0</v>
      </c>
      <c r="T17953" s="32">
        <f t="shared" si="2244"/>
        <v>0</v>
      </c>
      <c r="U17953" s="32">
        <f t="shared" si="2245"/>
        <v>0</v>
      </c>
      <c r="V17953" s="32">
        <f t="shared" si="2246"/>
        <v>0</v>
      </c>
      <c r="W17953" s="32">
        <f t="shared" si="2247"/>
        <v>0</v>
      </c>
      <c r="X17953" s="32">
        <f t="shared" si="2248"/>
        <v>0</v>
      </c>
    </row>
    <row r="17954" spans="1:24" ht="14.25" customHeight="1">
      <c r="A17954" s="33" t="b">
        <f t="shared" si="2242"/>
        <v>0</v>
      </c>
      <c r="B17954" s="33">
        <f t="shared" si="2249"/>
        <v>17953</v>
      </c>
      <c r="C17954" s="17"/>
      <c r="N17954" s="37"/>
      <c r="O17954" s="37"/>
      <c r="P17954" s="37"/>
      <c r="Q17954" s="37"/>
      <c r="R17954" s="37"/>
      <c r="S17954" s="32">
        <f t="shared" si="2243"/>
        <v>0</v>
      </c>
      <c r="T17954" s="32">
        <f t="shared" si="2244"/>
        <v>0</v>
      </c>
      <c r="U17954" s="32">
        <f t="shared" si="2245"/>
        <v>0</v>
      </c>
      <c r="V17954" s="32">
        <f t="shared" si="2246"/>
        <v>0</v>
      </c>
      <c r="W17954" s="32">
        <f t="shared" si="2247"/>
        <v>0</v>
      </c>
      <c r="X17954" s="32">
        <f t="shared" si="2248"/>
        <v>0</v>
      </c>
    </row>
    <row r="17955" spans="1:24" ht="14.25" customHeight="1">
      <c r="A17955" s="33" t="b">
        <f t="shared" si="2242"/>
        <v>0</v>
      </c>
      <c r="B17955" s="33">
        <f t="shared" si="2249"/>
        <v>17954</v>
      </c>
      <c r="C17955" s="17"/>
      <c r="N17955" s="37"/>
      <c r="O17955" s="37"/>
      <c r="P17955" s="37"/>
      <c r="Q17955" s="37"/>
      <c r="R17955" s="37"/>
      <c r="S17955" s="32">
        <f t="shared" si="2243"/>
        <v>0</v>
      </c>
      <c r="T17955" s="32">
        <f t="shared" si="2244"/>
        <v>0</v>
      </c>
      <c r="U17955" s="32">
        <f t="shared" si="2245"/>
        <v>0</v>
      </c>
      <c r="V17955" s="32">
        <f t="shared" si="2246"/>
        <v>0</v>
      </c>
      <c r="W17955" s="32">
        <f t="shared" si="2247"/>
        <v>0</v>
      </c>
      <c r="X17955" s="32">
        <f t="shared" si="2248"/>
        <v>0</v>
      </c>
    </row>
    <row r="17956" spans="1:24" ht="14.25" customHeight="1">
      <c r="A17956" s="33" t="b">
        <f t="shared" si="2242"/>
        <v>0</v>
      </c>
      <c r="B17956" s="33">
        <f t="shared" si="2249"/>
        <v>17955</v>
      </c>
      <c r="C17956" s="17"/>
      <c r="N17956" s="37"/>
      <c r="O17956" s="37"/>
      <c r="P17956" s="37"/>
      <c r="Q17956" s="37"/>
      <c r="R17956" s="37"/>
      <c r="S17956" s="32">
        <f t="shared" si="2243"/>
        <v>0</v>
      </c>
      <c r="T17956" s="32">
        <f t="shared" si="2244"/>
        <v>0</v>
      </c>
      <c r="U17956" s="32">
        <f t="shared" si="2245"/>
        <v>0</v>
      </c>
      <c r="V17956" s="32">
        <f t="shared" si="2246"/>
        <v>0</v>
      </c>
      <c r="W17956" s="32">
        <f t="shared" si="2247"/>
        <v>0</v>
      </c>
      <c r="X17956" s="32">
        <f t="shared" si="2248"/>
        <v>0</v>
      </c>
    </row>
    <row r="17957" spans="1:24" ht="14.25" customHeight="1">
      <c r="A17957" s="33" t="b">
        <f t="shared" si="2242"/>
        <v>0</v>
      </c>
      <c r="B17957" s="33">
        <f t="shared" si="2249"/>
        <v>17956</v>
      </c>
      <c r="C17957" s="17"/>
      <c r="N17957" s="37"/>
      <c r="O17957" s="37"/>
      <c r="P17957" s="37"/>
      <c r="Q17957" s="37"/>
      <c r="R17957" s="37"/>
      <c r="S17957" s="32">
        <f t="shared" si="2243"/>
        <v>0</v>
      </c>
      <c r="T17957" s="32">
        <f t="shared" si="2244"/>
        <v>0</v>
      </c>
      <c r="U17957" s="32">
        <f t="shared" si="2245"/>
        <v>0</v>
      </c>
      <c r="V17957" s="32">
        <f t="shared" si="2246"/>
        <v>0</v>
      </c>
      <c r="W17957" s="32">
        <f t="shared" si="2247"/>
        <v>0</v>
      </c>
      <c r="X17957" s="32">
        <f t="shared" si="2248"/>
        <v>0</v>
      </c>
    </row>
    <row r="17958" spans="1:24" ht="14.25" customHeight="1">
      <c r="A17958" s="33" t="b">
        <f t="shared" si="2242"/>
        <v>0</v>
      </c>
      <c r="B17958" s="33">
        <f t="shared" si="2249"/>
        <v>17957</v>
      </c>
      <c r="C17958" s="17"/>
      <c r="N17958" s="37"/>
      <c r="O17958" s="37"/>
      <c r="P17958" s="37"/>
      <c r="Q17958" s="37"/>
      <c r="R17958" s="37"/>
      <c r="S17958" s="32">
        <f t="shared" si="2243"/>
        <v>0</v>
      </c>
      <c r="T17958" s="32">
        <f t="shared" si="2244"/>
        <v>0</v>
      </c>
      <c r="U17958" s="32">
        <f t="shared" si="2245"/>
        <v>0</v>
      </c>
      <c r="V17958" s="32">
        <f t="shared" si="2246"/>
        <v>0</v>
      </c>
      <c r="W17958" s="32">
        <f t="shared" si="2247"/>
        <v>0</v>
      </c>
      <c r="X17958" s="32">
        <f t="shared" si="2248"/>
        <v>0</v>
      </c>
    </row>
    <row r="17959" spans="1:24" ht="14.25" customHeight="1">
      <c r="A17959" s="33" t="b">
        <f t="shared" si="2242"/>
        <v>0</v>
      </c>
      <c r="B17959" s="33">
        <f t="shared" si="2249"/>
        <v>17958</v>
      </c>
      <c r="C17959" s="17"/>
      <c r="N17959" s="37"/>
      <c r="O17959" s="37"/>
      <c r="P17959" s="37"/>
      <c r="Q17959" s="37"/>
      <c r="R17959" s="37"/>
      <c r="S17959" s="32">
        <f t="shared" si="2243"/>
        <v>0</v>
      </c>
      <c r="T17959" s="32">
        <f t="shared" si="2244"/>
        <v>0</v>
      </c>
      <c r="U17959" s="32">
        <f t="shared" si="2245"/>
        <v>0</v>
      </c>
      <c r="V17959" s="32">
        <f t="shared" si="2246"/>
        <v>0</v>
      </c>
      <c r="W17959" s="32">
        <f t="shared" si="2247"/>
        <v>0</v>
      </c>
      <c r="X17959" s="32">
        <f t="shared" si="2248"/>
        <v>0</v>
      </c>
    </row>
    <row r="17960" spans="1:24" ht="14.25" customHeight="1">
      <c r="A17960" s="33" t="b">
        <f t="shared" si="2242"/>
        <v>0</v>
      </c>
      <c r="B17960" s="33">
        <f t="shared" si="2249"/>
        <v>17959</v>
      </c>
      <c r="C17960" s="17"/>
      <c r="N17960" s="37"/>
      <c r="O17960" s="37"/>
      <c r="P17960" s="37"/>
      <c r="Q17960" s="37"/>
      <c r="R17960" s="37"/>
      <c r="S17960" s="32">
        <f t="shared" si="2243"/>
        <v>0</v>
      </c>
      <c r="T17960" s="32">
        <f t="shared" si="2244"/>
        <v>0</v>
      </c>
      <c r="U17960" s="32">
        <f t="shared" si="2245"/>
        <v>0</v>
      </c>
      <c r="V17960" s="32">
        <f t="shared" si="2246"/>
        <v>0</v>
      </c>
      <c r="W17960" s="32">
        <f t="shared" si="2247"/>
        <v>0</v>
      </c>
      <c r="X17960" s="32">
        <f t="shared" si="2248"/>
        <v>0</v>
      </c>
    </row>
    <row r="17961" spans="1:24" ht="14.25" customHeight="1">
      <c r="A17961" s="33" t="b">
        <f t="shared" si="2242"/>
        <v>0</v>
      </c>
      <c r="B17961" s="33">
        <f t="shared" si="2249"/>
        <v>17960</v>
      </c>
      <c r="C17961" s="17"/>
      <c r="N17961" s="37"/>
      <c r="O17961" s="37"/>
      <c r="P17961" s="37"/>
      <c r="Q17961" s="37"/>
      <c r="R17961" s="37"/>
      <c r="S17961" s="32">
        <f t="shared" si="2243"/>
        <v>0</v>
      </c>
      <c r="T17961" s="32">
        <f t="shared" si="2244"/>
        <v>0</v>
      </c>
      <c r="U17961" s="32">
        <f t="shared" si="2245"/>
        <v>0</v>
      </c>
      <c r="V17961" s="32">
        <f t="shared" si="2246"/>
        <v>0</v>
      </c>
      <c r="W17961" s="32">
        <f t="shared" si="2247"/>
        <v>0</v>
      </c>
      <c r="X17961" s="32">
        <f t="shared" si="2248"/>
        <v>0</v>
      </c>
    </row>
    <row r="17962" spans="1:24" ht="14.25" customHeight="1">
      <c r="A17962" s="33" t="b">
        <f t="shared" si="2242"/>
        <v>0</v>
      </c>
      <c r="B17962" s="33">
        <f t="shared" si="2249"/>
        <v>17961</v>
      </c>
      <c r="C17962" s="17"/>
      <c r="N17962" s="37"/>
      <c r="O17962" s="37"/>
      <c r="P17962" s="37"/>
      <c r="Q17962" s="37"/>
      <c r="R17962" s="37"/>
      <c r="S17962" s="32">
        <f t="shared" si="2243"/>
        <v>0</v>
      </c>
      <c r="T17962" s="32">
        <f t="shared" si="2244"/>
        <v>0</v>
      </c>
      <c r="U17962" s="32">
        <f t="shared" si="2245"/>
        <v>0</v>
      </c>
      <c r="V17962" s="32">
        <f t="shared" si="2246"/>
        <v>0</v>
      </c>
      <c r="W17962" s="32">
        <f t="shared" si="2247"/>
        <v>0</v>
      </c>
      <c r="X17962" s="32">
        <f t="shared" si="2248"/>
        <v>0</v>
      </c>
    </row>
    <row r="17963" spans="1:24" ht="14.25" customHeight="1">
      <c r="A17963" s="33" t="b">
        <f t="shared" si="2242"/>
        <v>0</v>
      </c>
      <c r="B17963" s="33">
        <f t="shared" si="2249"/>
        <v>17962</v>
      </c>
      <c r="C17963" s="17"/>
      <c r="N17963" s="37"/>
      <c r="O17963" s="37"/>
      <c r="P17963" s="37"/>
      <c r="Q17963" s="37"/>
      <c r="R17963" s="37"/>
      <c r="S17963" s="32">
        <f t="shared" si="2243"/>
        <v>0</v>
      </c>
      <c r="T17963" s="32">
        <f t="shared" si="2244"/>
        <v>0</v>
      </c>
      <c r="U17963" s="32">
        <f t="shared" si="2245"/>
        <v>0</v>
      </c>
      <c r="V17963" s="32">
        <f t="shared" si="2246"/>
        <v>0</v>
      </c>
      <c r="W17963" s="32">
        <f t="shared" si="2247"/>
        <v>0</v>
      </c>
      <c r="X17963" s="32">
        <f t="shared" si="2248"/>
        <v>0</v>
      </c>
    </row>
    <row r="17964" spans="1:24" ht="14.25" customHeight="1">
      <c r="A17964" s="33" t="b">
        <f t="shared" si="2242"/>
        <v>0</v>
      </c>
      <c r="B17964" s="33">
        <f t="shared" si="2249"/>
        <v>17963</v>
      </c>
      <c r="C17964" s="17"/>
      <c r="N17964" s="37"/>
      <c r="O17964" s="37"/>
      <c r="P17964" s="37"/>
      <c r="Q17964" s="37"/>
      <c r="R17964" s="37"/>
      <c r="S17964" s="32">
        <f t="shared" si="2243"/>
        <v>0</v>
      </c>
      <c r="T17964" s="32">
        <f t="shared" si="2244"/>
        <v>0</v>
      </c>
      <c r="U17964" s="32">
        <f t="shared" si="2245"/>
        <v>0</v>
      </c>
      <c r="V17964" s="32">
        <f t="shared" si="2246"/>
        <v>0</v>
      </c>
      <c r="W17964" s="32">
        <f t="shared" si="2247"/>
        <v>0</v>
      </c>
      <c r="X17964" s="32">
        <f t="shared" si="2248"/>
        <v>0</v>
      </c>
    </row>
    <row r="17965" spans="1:24" ht="14.25" customHeight="1">
      <c r="A17965" s="33" t="b">
        <f t="shared" si="2242"/>
        <v>0</v>
      </c>
      <c r="B17965" s="33">
        <f t="shared" si="2249"/>
        <v>17964</v>
      </c>
      <c r="C17965" s="17"/>
      <c r="N17965" s="37"/>
      <c r="O17965" s="37"/>
      <c r="P17965" s="37"/>
      <c r="Q17965" s="37"/>
      <c r="R17965" s="37"/>
      <c r="S17965" s="32">
        <f t="shared" si="2243"/>
        <v>0</v>
      </c>
      <c r="T17965" s="32">
        <f t="shared" si="2244"/>
        <v>0</v>
      </c>
      <c r="U17965" s="32">
        <f t="shared" si="2245"/>
        <v>0</v>
      </c>
      <c r="V17965" s="32">
        <f t="shared" si="2246"/>
        <v>0</v>
      </c>
      <c r="W17965" s="32">
        <f t="shared" si="2247"/>
        <v>0</v>
      </c>
      <c r="X17965" s="32">
        <f t="shared" si="2248"/>
        <v>0</v>
      </c>
    </row>
    <row r="17966" spans="1:24" ht="14.25" customHeight="1">
      <c r="A17966" s="33" t="b">
        <f t="shared" si="2242"/>
        <v>0</v>
      </c>
      <c r="B17966" s="33">
        <f t="shared" si="2249"/>
        <v>17965</v>
      </c>
      <c r="C17966" s="17"/>
      <c r="N17966" s="37"/>
      <c r="O17966" s="37"/>
      <c r="P17966" s="37"/>
      <c r="Q17966" s="37"/>
      <c r="R17966" s="37"/>
      <c r="S17966" s="32">
        <f t="shared" si="2243"/>
        <v>0</v>
      </c>
      <c r="T17966" s="32">
        <f t="shared" si="2244"/>
        <v>0</v>
      </c>
      <c r="U17966" s="32">
        <f t="shared" si="2245"/>
        <v>0</v>
      </c>
      <c r="V17966" s="32">
        <f t="shared" si="2246"/>
        <v>0</v>
      </c>
      <c r="W17966" s="32">
        <f t="shared" si="2247"/>
        <v>0</v>
      </c>
      <c r="X17966" s="32">
        <f t="shared" si="2248"/>
        <v>0</v>
      </c>
    </row>
    <row r="17967" spans="1:24" ht="14.25" customHeight="1">
      <c r="A17967" s="33" t="b">
        <f t="shared" si="2242"/>
        <v>0</v>
      </c>
      <c r="B17967" s="33">
        <f t="shared" si="2249"/>
        <v>17966</v>
      </c>
      <c r="C17967" s="17"/>
      <c r="N17967" s="37"/>
      <c r="O17967" s="37"/>
      <c r="P17967" s="37"/>
      <c r="Q17967" s="37"/>
      <c r="R17967" s="37"/>
      <c r="S17967" s="32">
        <f t="shared" si="2243"/>
        <v>0</v>
      </c>
      <c r="T17967" s="32">
        <f t="shared" si="2244"/>
        <v>0</v>
      </c>
      <c r="U17967" s="32">
        <f t="shared" si="2245"/>
        <v>0</v>
      </c>
      <c r="V17967" s="32">
        <f t="shared" si="2246"/>
        <v>0</v>
      </c>
      <c r="W17967" s="32">
        <f t="shared" si="2247"/>
        <v>0</v>
      </c>
      <c r="X17967" s="32">
        <f t="shared" si="2248"/>
        <v>0</v>
      </c>
    </row>
    <row r="17968" spans="1:24" ht="14.25" customHeight="1">
      <c r="A17968" s="33" t="b">
        <f t="shared" si="2242"/>
        <v>0</v>
      </c>
      <c r="B17968" s="33">
        <f t="shared" si="2249"/>
        <v>17967</v>
      </c>
      <c r="C17968" s="17"/>
      <c r="N17968" s="37"/>
      <c r="O17968" s="37"/>
      <c r="P17968" s="37"/>
      <c r="Q17968" s="37"/>
      <c r="R17968" s="37"/>
      <c r="S17968" s="32">
        <f t="shared" si="2243"/>
        <v>0</v>
      </c>
      <c r="T17968" s="32">
        <f t="shared" si="2244"/>
        <v>0</v>
      </c>
      <c r="U17968" s="32">
        <f t="shared" si="2245"/>
        <v>0</v>
      </c>
      <c r="V17968" s="32">
        <f t="shared" si="2246"/>
        <v>0</v>
      </c>
      <c r="W17968" s="32">
        <f t="shared" si="2247"/>
        <v>0</v>
      </c>
      <c r="X17968" s="32">
        <f t="shared" si="2248"/>
        <v>0</v>
      </c>
    </row>
    <row r="17969" spans="1:24" ht="14.25" customHeight="1">
      <c r="A17969" s="33" t="b">
        <f t="shared" si="2242"/>
        <v>0</v>
      </c>
      <c r="B17969" s="33">
        <f t="shared" si="2249"/>
        <v>17968</v>
      </c>
      <c r="C17969" s="17"/>
      <c r="N17969" s="37"/>
      <c r="O17969" s="37"/>
      <c r="P17969" s="37"/>
      <c r="Q17969" s="37"/>
      <c r="R17969" s="37"/>
      <c r="S17969" s="32">
        <f t="shared" si="2243"/>
        <v>0</v>
      </c>
      <c r="T17969" s="32">
        <f t="shared" si="2244"/>
        <v>0</v>
      </c>
      <c r="U17969" s="32">
        <f t="shared" si="2245"/>
        <v>0</v>
      </c>
      <c r="V17969" s="32">
        <f t="shared" si="2246"/>
        <v>0</v>
      </c>
      <c r="W17969" s="32">
        <f t="shared" si="2247"/>
        <v>0</v>
      </c>
      <c r="X17969" s="32">
        <f t="shared" si="2248"/>
        <v>0</v>
      </c>
    </row>
    <row r="17970" spans="1:24" ht="14.25" customHeight="1">
      <c r="A17970" s="33" t="b">
        <f t="shared" si="2242"/>
        <v>0</v>
      </c>
      <c r="B17970" s="33">
        <f t="shared" si="2249"/>
        <v>17969</v>
      </c>
      <c r="C17970" s="17"/>
      <c r="N17970" s="37"/>
      <c r="O17970" s="37"/>
      <c r="P17970" s="37"/>
      <c r="Q17970" s="37"/>
      <c r="R17970" s="37"/>
      <c r="S17970" s="32">
        <f t="shared" si="2243"/>
        <v>0</v>
      </c>
      <c r="T17970" s="32">
        <f t="shared" si="2244"/>
        <v>0</v>
      </c>
      <c r="U17970" s="32">
        <f t="shared" si="2245"/>
        <v>0</v>
      </c>
      <c r="V17970" s="32">
        <f t="shared" si="2246"/>
        <v>0</v>
      </c>
      <c r="W17970" s="32">
        <f t="shared" si="2247"/>
        <v>0</v>
      </c>
      <c r="X17970" s="32">
        <f t="shared" si="2248"/>
        <v>0</v>
      </c>
    </row>
    <row r="17971" spans="1:24" ht="14.25" customHeight="1">
      <c r="A17971" s="33" t="b">
        <f t="shared" si="2242"/>
        <v>0</v>
      </c>
      <c r="B17971" s="33">
        <f t="shared" si="2249"/>
        <v>17970</v>
      </c>
      <c r="C17971" s="17"/>
      <c r="N17971" s="37"/>
      <c r="O17971" s="37"/>
      <c r="P17971" s="37"/>
      <c r="Q17971" s="37"/>
      <c r="R17971" s="37"/>
      <c r="S17971" s="32">
        <f t="shared" si="2243"/>
        <v>0</v>
      </c>
      <c r="T17971" s="32">
        <f t="shared" si="2244"/>
        <v>0</v>
      </c>
      <c r="U17971" s="32">
        <f t="shared" si="2245"/>
        <v>0</v>
      </c>
      <c r="V17971" s="32">
        <f t="shared" si="2246"/>
        <v>0</v>
      </c>
      <c r="W17971" s="32">
        <f t="shared" si="2247"/>
        <v>0</v>
      </c>
      <c r="X17971" s="32">
        <f t="shared" si="2248"/>
        <v>0</v>
      </c>
    </row>
    <row r="17972" spans="1:24" ht="14.25" customHeight="1">
      <c r="A17972" s="33" t="b">
        <f t="shared" si="2242"/>
        <v>0</v>
      </c>
      <c r="B17972" s="33">
        <f t="shared" si="2249"/>
        <v>17971</v>
      </c>
      <c r="C17972" s="17"/>
      <c r="N17972" s="37"/>
      <c r="O17972" s="37"/>
      <c r="P17972" s="37"/>
      <c r="Q17972" s="37"/>
      <c r="R17972" s="37"/>
      <c r="S17972" s="32">
        <f t="shared" si="2243"/>
        <v>0</v>
      </c>
      <c r="T17972" s="32">
        <f t="shared" si="2244"/>
        <v>0</v>
      </c>
      <c r="U17972" s="32">
        <f t="shared" si="2245"/>
        <v>0</v>
      </c>
      <c r="V17972" s="32">
        <f t="shared" si="2246"/>
        <v>0</v>
      </c>
      <c r="W17972" s="32">
        <f t="shared" si="2247"/>
        <v>0</v>
      </c>
      <c r="X17972" s="32">
        <f t="shared" si="2248"/>
        <v>0</v>
      </c>
    </row>
    <row r="17973" spans="1:24" ht="14.25" customHeight="1">
      <c r="A17973" s="33" t="b">
        <f t="shared" si="2242"/>
        <v>0</v>
      </c>
      <c r="B17973" s="33">
        <f t="shared" si="2249"/>
        <v>17972</v>
      </c>
      <c r="C17973" s="17"/>
      <c r="N17973" s="37"/>
      <c r="O17973" s="37"/>
      <c r="P17973" s="37"/>
      <c r="Q17973" s="37"/>
      <c r="R17973" s="37"/>
      <c r="S17973" s="32">
        <f t="shared" si="2243"/>
        <v>0</v>
      </c>
      <c r="T17973" s="32">
        <f t="shared" si="2244"/>
        <v>0</v>
      </c>
      <c r="U17973" s="32">
        <f t="shared" si="2245"/>
        <v>0</v>
      </c>
      <c r="V17973" s="32">
        <f t="shared" si="2246"/>
        <v>0</v>
      </c>
      <c r="W17973" s="32">
        <f t="shared" si="2247"/>
        <v>0</v>
      </c>
      <c r="X17973" s="32">
        <f t="shared" si="2248"/>
        <v>0</v>
      </c>
    </row>
    <row r="17974" spans="1:24" ht="14.25" customHeight="1">
      <c r="A17974" s="33" t="b">
        <f t="shared" si="2242"/>
        <v>0</v>
      </c>
      <c r="B17974" s="33">
        <f t="shared" si="2249"/>
        <v>17973</v>
      </c>
      <c r="C17974" s="17"/>
      <c r="N17974" s="37"/>
      <c r="O17974" s="37"/>
      <c r="P17974" s="37"/>
      <c r="Q17974" s="37"/>
      <c r="R17974" s="37"/>
      <c r="S17974" s="32">
        <f t="shared" si="2243"/>
        <v>0</v>
      </c>
      <c r="T17974" s="32">
        <f t="shared" si="2244"/>
        <v>0</v>
      </c>
      <c r="U17974" s="32">
        <f t="shared" si="2245"/>
        <v>0</v>
      </c>
      <c r="V17974" s="32">
        <f t="shared" si="2246"/>
        <v>0</v>
      </c>
      <c r="W17974" s="32">
        <f t="shared" si="2247"/>
        <v>0</v>
      </c>
      <c r="X17974" s="32">
        <f t="shared" si="2248"/>
        <v>0</v>
      </c>
    </row>
    <row r="17975" spans="1:24" ht="14.25" customHeight="1">
      <c r="A17975" s="33" t="b">
        <f t="shared" si="2242"/>
        <v>0</v>
      </c>
      <c r="B17975" s="33">
        <f t="shared" si="2249"/>
        <v>17974</v>
      </c>
      <c r="C17975" s="17"/>
      <c r="N17975" s="37"/>
      <c r="O17975" s="37"/>
      <c r="P17975" s="37"/>
      <c r="Q17975" s="37"/>
      <c r="R17975" s="37"/>
      <c r="S17975" s="32">
        <f t="shared" si="2243"/>
        <v>0</v>
      </c>
      <c r="T17975" s="32">
        <f t="shared" si="2244"/>
        <v>0</v>
      </c>
      <c r="U17975" s="32">
        <f t="shared" si="2245"/>
        <v>0</v>
      </c>
      <c r="V17975" s="32">
        <f t="shared" si="2246"/>
        <v>0</v>
      </c>
      <c r="W17975" s="32">
        <f t="shared" si="2247"/>
        <v>0</v>
      </c>
      <c r="X17975" s="32">
        <f t="shared" si="2248"/>
        <v>0</v>
      </c>
    </row>
    <row r="17976" spans="1:24" ht="14.25" customHeight="1">
      <c r="A17976" s="33" t="b">
        <f t="shared" si="2242"/>
        <v>0</v>
      </c>
      <c r="B17976" s="33">
        <f t="shared" si="2249"/>
        <v>17975</v>
      </c>
      <c r="C17976" s="17"/>
      <c r="N17976" s="37"/>
      <c r="O17976" s="37"/>
      <c r="P17976" s="37"/>
      <c r="Q17976" s="37"/>
      <c r="R17976" s="37"/>
      <c r="S17976" s="32">
        <f t="shared" si="2243"/>
        <v>0</v>
      </c>
      <c r="T17976" s="32">
        <f t="shared" si="2244"/>
        <v>0</v>
      </c>
      <c r="U17976" s="32">
        <f t="shared" si="2245"/>
        <v>0</v>
      </c>
      <c r="V17976" s="32">
        <f t="shared" si="2246"/>
        <v>0</v>
      </c>
      <c r="W17976" s="32">
        <f t="shared" si="2247"/>
        <v>0</v>
      </c>
      <c r="X17976" s="32">
        <f t="shared" si="2248"/>
        <v>0</v>
      </c>
    </row>
    <row r="17977" spans="1:24" ht="14.25" customHeight="1">
      <c r="A17977" s="33" t="b">
        <f t="shared" si="2242"/>
        <v>0</v>
      </c>
      <c r="B17977" s="33">
        <f t="shared" si="2249"/>
        <v>17976</v>
      </c>
      <c r="C17977" s="17"/>
      <c r="N17977" s="37"/>
      <c r="O17977" s="37"/>
      <c r="P17977" s="37"/>
      <c r="Q17977" s="37"/>
      <c r="R17977" s="37"/>
      <c r="S17977" s="32">
        <f t="shared" si="2243"/>
        <v>0</v>
      </c>
      <c r="T17977" s="32">
        <f t="shared" si="2244"/>
        <v>0</v>
      </c>
      <c r="U17977" s="32">
        <f t="shared" si="2245"/>
        <v>0</v>
      </c>
      <c r="V17977" s="32">
        <f t="shared" si="2246"/>
        <v>0</v>
      </c>
      <c r="W17977" s="32">
        <f t="shared" si="2247"/>
        <v>0</v>
      </c>
      <c r="X17977" s="32">
        <f t="shared" si="2248"/>
        <v>0</v>
      </c>
    </row>
    <row r="17978" spans="1:24" ht="14.25" customHeight="1">
      <c r="A17978" s="33" t="b">
        <f t="shared" si="2242"/>
        <v>0</v>
      </c>
      <c r="B17978" s="33">
        <f t="shared" si="2249"/>
        <v>17977</v>
      </c>
      <c r="C17978" s="17"/>
      <c r="N17978" s="37"/>
      <c r="O17978" s="37"/>
      <c r="P17978" s="37"/>
      <c r="Q17978" s="37"/>
      <c r="R17978" s="37"/>
      <c r="S17978" s="32">
        <f t="shared" si="2243"/>
        <v>0</v>
      </c>
      <c r="T17978" s="32">
        <f t="shared" si="2244"/>
        <v>0</v>
      </c>
      <c r="U17978" s="32">
        <f t="shared" si="2245"/>
        <v>0</v>
      </c>
      <c r="V17978" s="32">
        <f t="shared" si="2246"/>
        <v>0</v>
      </c>
      <c r="W17978" s="32">
        <f t="shared" si="2247"/>
        <v>0</v>
      </c>
      <c r="X17978" s="32">
        <f t="shared" si="2248"/>
        <v>0</v>
      </c>
    </row>
    <row r="17979" spans="1:24" ht="14.25" customHeight="1">
      <c r="A17979" s="33" t="b">
        <f t="shared" si="2242"/>
        <v>0</v>
      </c>
      <c r="B17979" s="33">
        <f t="shared" si="2249"/>
        <v>17978</v>
      </c>
      <c r="C17979" s="17"/>
      <c r="N17979" s="37"/>
      <c r="O17979" s="37"/>
      <c r="P17979" s="37"/>
      <c r="Q17979" s="37"/>
      <c r="R17979" s="37"/>
      <c r="S17979" s="32">
        <f t="shared" si="2243"/>
        <v>0</v>
      </c>
      <c r="T17979" s="32">
        <f t="shared" si="2244"/>
        <v>0</v>
      </c>
      <c r="U17979" s="32">
        <f t="shared" si="2245"/>
        <v>0</v>
      </c>
      <c r="V17979" s="32">
        <f t="shared" si="2246"/>
        <v>0</v>
      </c>
      <c r="W17979" s="32">
        <f t="shared" si="2247"/>
        <v>0</v>
      </c>
      <c r="X17979" s="32">
        <f t="shared" si="2248"/>
        <v>0</v>
      </c>
    </row>
    <row r="17980" spans="1:24" ht="14.25" customHeight="1">
      <c r="A17980" s="33" t="b">
        <f t="shared" si="2242"/>
        <v>0</v>
      </c>
      <c r="B17980" s="33">
        <f t="shared" si="2249"/>
        <v>17979</v>
      </c>
      <c r="C17980" s="17"/>
      <c r="N17980" s="37"/>
      <c r="O17980" s="37"/>
      <c r="P17980" s="37"/>
      <c r="Q17980" s="37"/>
      <c r="R17980" s="37"/>
      <c r="S17980" s="32">
        <f t="shared" si="2243"/>
        <v>0</v>
      </c>
      <c r="T17980" s="32">
        <f t="shared" si="2244"/>
        <v>0</v>
      </c>
      <c r="U17980" s="32">
        <f t="shared" si="2245"/>
        <v>0</v>
      </c>
      <c r="V17980" s="32">
        <f t="shared" si="2246"/>
        <v>0</v>
      </c>
      <c r="W17980" s="32">
        <f t="shared" si="2247"/>
        <v>0</v>
      </c>
      <c r="X17980" s="32">
        <f t="shared" si="2248"/>
        <v>0</v>
      </c>
    </row>
    <row r="17981" spans="1:24" ht="14.25" customHeight="1">
      <c r="A17981" s="33" t="b">
        <f t="shared" si="2242"/>
        <v>0</v>
      </c>
      <c r="B17981" s="33">
        <f t="shared" si="2249"/>
        <v>17980</v>
      </c>
      <c r="C17981" s="17"/>
      <c r="N17981" s="37"/>
      <c r="O17981" s="37"/>
      <c r="P17981" s="37"/>
      <c r="Q17981" s="37"/>
      <c r="R17981" s="37"/>
      <c r="S17981" s="32">
        <f t="shared" si="2243"/>
        <v>0</v>
      </c>
      <c r="T17981" s="32">
        <f t="shared" si="2244"/>
        <v>0</v>
      </c>
      <c r="U17981" s="32">
        <f t="shared" si="2245"/>
        <v>0</v>
      </c>
      <c r="V17981" s="32">
        <f t="shared" si="2246"/>
        <v>0</v>
      </c>
      <c r="W17981" s="32">
        <f t="shared" si="2247"/>
        <v>0</v>
      </c>
      <c r="X17981" s="32">
        <f t="shared" si="2248"/>
        <v>0</v>
      </c>
    </row>
    <row r="17982" spans="1:24" ht="14.25" customHeight="1">
      <c r="A17982" s="33" t="b">
        <f t="shared" si="2242"/>
        <v>0</v>
      </c>
      <c r="B17982" s="33">
        <f t="shared" si="2249"/>
        <v>17981</v>
      </c>
      <c r="C17982" s="17"/>
      <c r="N17982" s="37"/>
      <c r="O17982" s="37"/>
      <c r="P17982" s="37"/>
      <c r="Q17982" s="37"/>
      <c r="R17982" s="37"/>
      <c r="S17982" s="32">
        <f t="shared" si="2243"/>
        <v>0</v>
      </c>
      <c r="T17982" s="32">
        <f t="shared" si="2244"/>
        <v>0</v>
      </c>
      <c r="U17982" s="32">
        <f t="shared" si="2245"/>
        <v>0</v>
      </c>
      <c r="V17982" s="32">
        <f t="shared" si="2246"/>
        <v>0</v>
      </c>
      <c r="W17982" s="32">
        <f t="shared" si="2247"/>
        <v>0</v>
      </c>
      <c r="X17982" s="32">
        <f t="shared" si="2248"/>
        <v>0</v>
      </c>
    </row>
    <row r="17983" spans="1:24" ht="14.25" customHeight="1">
      <c r="A17983" s="33" t="b">
        <f t="shared" si="2242"/>
        <v>0</v>
      </c>
      <c r="B17983" s="33">
        <f t="shared" si="2249"/>
        <v>17982</v>
      </c>
      <c r="C17983" s="17"/>
      <c r="N17983" s="37"/>
      <c r="O17983" s="37"/>
      <c r="P17983" s="37"/>
      <c r="Q17983" s="37"/>
      <c r="R17983" s="37"/>
      <c r="S17983" s="32">
        <f t="shared" si="2243"/>
        <v>0</v>
      </c>
      <c r="T17983" s="32">
        <f t="shared" si="2244"/>
        <v>0</v>
      </c>
      <c r="U17983" s="32">
        <f t="shared" si="2245"/>
        <v>0</v>
      </c>
      <c r="V17983" s="32">
        <f t="shared" si="2246"/>
        <v>0</v>
      </c>
      <c r="W17983" s="32">
        <f t="shared" si="2247"/>
        <v>0</v>
      </c>
      <c r="X17983" s="32">
        <f t="shared" si="2248"/>
        <v>0</v>
      </c>
    </row>
    <row r="17984" spans="1:24" ht="14.25" customHeight="1">
      <c r="A17984" s="33" t="b">
        <f t="shared" si="2242"/>
        <v>0</v>
      </c>
      <c r="B17984" s="33">
        <f t="shared" si="2249"/>
        <v>17983</v>
      </c>
      <c r="C17984" s="17"/>
      <c r="N17984" s="37"/>
      <c r="O17984" s="37"/>
      <c r="P17984" s="37"/>
      <c r="Q17984" s="37"/>
      <c r="R17984" s="37"/>
      <c r="S17984" s="32">
        <f t="shared" si="2243"/>
        <v>0</v>
      </c>
      <c r="T17984" s="32">
        <f t="shared" si="2244"/>
        <v>0</v>
      </c>
      <c r="U17984" s="32">
        <f t="shared" si="2245"/>
        <v>0</v>
      </c>
      <c r="V17984" s="32">
        <f t="shared" si="2246"/>
        <v>0</v>
      </c>
      <c r="W17984" s="32">
        <f t="shared" si="2247"/>
        <v>0</v>
      </c>
      <c r="X17984" s="32">
        <f t="shared" si="2248"/>
        <v>0</v>
      </c>
    </row>
    <row r="17985" spans="1:24" ht="14.25" customHeight="1">
      <c r="A17985" s="33" t="b">
        <f t="shared" si="2242"/>
        <v>0</v>
      </c>
      <c r="B17985" s="33">
        <f t="shared" si="2249"/>
        <v>17984</v>
      </c>
      <c r="C17985" s="17"/>
      <c r="N17985" s="37"/>
      <c r="O17985" s="37"/>
      <c r="P17985" s="37"/>
      <c r="Q17985" s="37"/>
      <c r="R17985" s="37"/>
      <c r="S17985" s="32">
        <f t="shared" si="2243"/>
        <v>0</v>
      </c>
      <c r="T17985" s="32">
        <f t="shared" si="2244"/>
        <v>0</v>
      </c>
      <c r="U17985" s="32">
        <f t="shared" si="2245"/>
        <v>0</v>
      </c>
      <c r="V17985" s="32">
        <f t="shared" si="2246"/>
        <v>0</v>
      </c>
      <c r="W17985" s="32">
        <f t="shared" si="2247"/>
        <v>0</v>
      </c>
      <c r="X17985" s="32">
        <f t="shared" si="2248"/>
        <v>0</v>
      </c>
    </row>
    <row r="17986" spans="1:24" ht="14.25" customHeight="1">
      <c r="A17986" s="33" t="b">
        <f t="shared" ref="A17986:A18049" si="2250">IF(OR(COUNTIF(D17986:M17986, "NOT EXECUTED"), COUNTIF(D17986:M17986, "NOT COMPILED"), COUNTIF(D17986:M17986, "NOT EFFECTIVE")),TRUE,FALSE)</f>
        <v>0</v>
      </c>
      <c r="B17986" s="33">
        <f t="shared" si="2249"/>
        <v>17985</v>
      </c>
      <c r="C17986" s="17"/>
      <c r="N17986" s="37"/>
      <c r="O17986" s="37"/>
      <c r="P17986" s="37"/>
      <c r="Q17986" s="37"/>
      <c r="R17986" s="37"/>
      <c r="S17986" s="32">
        <f t="shared" ref="S17986:S18049" si="2251">IF(COUNTIF(H17986:M17986,"NOT EFFECTIVE"),1,0)</f>
        <v>0</v>
      </c>
      <c r="T17986" s="32">
        <f t="shared" ref="T17986:T18049" si="2252">IF(AND(D17986="NOT EXECUTED",COUNTA($N17986)&lt;&gt;0),1,0)</f>
        <v>0</v>
      </c>
      <c r="U17986" s="32">
        <f t="shared" ref="U17986:U18049" si="2253">IF(AND(E17986="NOT EXECUTED",COUNTA($N17986)&lt;&gt;0),1,0)</f>
        <v>0</v>
      </c>
      <c r="V17986" s="32">
        <f t="shared" ref="V17986:V18049" si="2254">IF(AND(F17986="NOT EXECUTED",COUNTA($N17986)&lt;&gt;0),1,0)</f>
        <v>0</v>
      </c>
      <c r="W17986" s="32">
        <f t="shared" ref="W17986:W18049" si="2255">IF(AND(G17986="NOT EXECUTED",COUNTA($N17986)&lt;&gt;0),1,0)</f>
        <v>0</v>
      </c>
      <c r="X17986" s="32">
        <f t="shared" ref="X17986:X18049" si="2256">IF(AND(S17986=1,COUNTA($N17986)&lt;&gt;0),1,0)</f>
        <v>0</v>
      </c>
    </row>
    <row r="17987" spans="1:24" ht="14.25" customHeight="1">
      <c r="A17987" s="33" t="b">
        <f t="shared" si="2250"/>
        <v>0</v>
      </c>
      <c r="B17987" s="33">
        <f t="shared" ref="B17987:B18050" si="2257">+B17986+1</f>
        <v>17986</v>
      </c>
      <c r="C17987" s="17"/>
      <c r="N17987" s="37"/>
      <c r="O17987" s="37"/>
      <c r="P17987" s="37"/>
      <c r="Q17987" s="37"/>
      <c r="R17987" s="37"/>
      <c r="S17987" s="32">
        <f t="shared" si="2251"/>
        <v>0</v>
      </c>
      <c r="T17987" s="32">
        <f t="shared" si="2252"/>
        <v>0</v>
      </c>
      <c r="U17987" s="32">
        <f t="shared" si="2253"/>
        <v>0</v>
      </c>
      <c r="V17987" s="32">
        <f t="shared" si="2254"/>
        <v>0</v>
      </c>
      <c r="W17987" s="32">
        <f t="shared" si="2255"/>
        <v>0</v>
      </c>
      <c r="X17987" s="32">
        <f t="shared" si="2256"/>
        <v>0</v>
      </c>
    </row>
    <row r="17988" spans="1:24" ht="14.25" customHeight="1">
      <c r="A17988" s="33" t="b">
        <f t="shared" si="2250"/>
        <v>0</v>
      </c>
      <c r="B17988" s="33">
        <f t="shared" si="2257"/>
        <v>17987</v>
      </c>
      <c r="C17988" s="17"/>
      <c r="N17988" s="37"/>
      <c r="O17988" s="37"/>
      <c r="P17988" s="37"/>
      <c r="Q17988" s="37"/>
      <c r="R17988" s="37"/>
      <c r="S17988" s="32">
        <f t="shared" si="2251"/>
        <v>0</v>
      </c>
      <c r="T17988" s="32">
        <f t="shared" si="2252"/>
        <v>0</v>
      </c>
      <c r="U17988" s="32">
        <f t="shared" si="2253"/>
        <v>0</v>
      </c>
      <c r="V17988" s="32">
        <f t="shared" si="2254"/>
        <v>0</v>
      </c>
      <c r="W17988" s="32">
        <f t="shared" si="2255"/>
        <v>0</v>
      </c>
      <c r="X17988" s="32">
        <f t="shared" si="2256"/>
        <v>0</v>
      </c>
    </row>
    <row r="17989" spans="1:24" ht="14.25" customHeight="1">
      <c r="A17989" s="33" t="b">
        <f t="shared" si="2250"/>
        <v>0</v>
      </c>
      <c r="B17989" s="33">
        <f t="shared" si="2257"/>
        <v>17988</v>
      </c>
      <c r="C17989" s="17"/>
      <c r="N17989" s="37"/>
      <c r="O17989" s="37"/>
      <c r="P17989" s="37"/>
      <c r="Q17989" s="37"/>
      <c r="R17989" s="37"/>
      <c r="S17989" s="32">
        <f t="shared" si="2251"/>
        <v>0</v>
      </c>
      <c r="T17989" s="32">
        <f t="shared" si="2252"/>
        <v>0</v>
      </c>
      <c r="U17989" s="32">
        <f t="shared" si="2253"/>
        <v>0</v>
      </c>
      <c r="V17989" s="32">
        <f t="shared" si="2254"/>
        <v>0</v>
      </c>
      <c r="W17989" s="32">
        <f t="shared" si="2255"/>
        <v>0</v>
      </c>
      <c r="X17989" s="32">
        <f t="shared" si="2256"/>
        <v>0</v>
      </c>
    </row>
    <row r="17990" spans="1:24" ht="14.25" customHeight="1">
      <c r="A17990" s="33" t="b">
        <f t="shared" si="2250"/>
        <v>0</v>
      </c>
      <c r="B17990" s="33">
        <f t="shared" si="2257"/>
        <v>17989</v>
      </c>
      <c r="C17990" s="17"/>
      <c r="N17990" s="37"/>
      <c r="O17990" s="37"/>
      <c r="P17990" s="37"/>
      <c r="Q17990" s="37"/>
      <c r="R17990" s="37"/>
      <c r="S17990" s="32">
        <f t="shared" si="2251"/>
        <v>0</v>
      </c>
      <c r="T17990" s="32">
        <f t="shared" si="2252"/>
        <v>0</v>
      </c>
      <c r="U17990" s="32">
        <f t="shared" si="2253"/>
        <v>0</v>
      </c>
      <c r="V17990" s="32">
        <f t="shared" si="2254"/>
        <v>0</v>
      </c>
      <c r="W17990" s="32">
        <f t="shared" si="2255"/>
        <v>0</v>
      </c>
      <c r="X17990" s="32">
        <f t="shared" si="2256"/>
        <v>0</v>
      </c>
    </row>
    <row r="17991" spans="1:24" ht="14.25" customHeight="1">
      <c r="A17991" s="33" t="b">
        <f t="shared" si="2250"/>
        <v>0</v>
      </c>
      <c r="B17991" s="33">
        <f t="shared" si="2257"/>
        <v>17990</v>
      </c>
      <c r="C17991" s="17"/>
      <c r="N17991" s="37"/>
      <c r="O17991" s="37"/>
      <c r="P17991" s="37"/>
      <c r="Q17991" s="37"/>
      <c r="R17991" s="37"/>
      <c r="S17991" s="32">
        <f t="shared" si="2251"/>
        <v>0</v>
      </c>
      <c r="T17991" s="32">
        <f t="shared" si="2252"/>
        <v>0</v>
      </c>
      <c r="U17991" s="32">
        <f t="shared" si="2253"/>
        <v>0</v>
      </c>
      <c r="V17991" s="32">
        <f t="shared" si="2254"/>
        <v>0</v>
      </c>
      <c r="W17991" s="32">
        <f t="shared" si="2255"/>
        <v>0</v>
      </c>
      <c r="X17991" s="32">
        <f t="shared" si="2256"/>
        <v>0</v>
      </c>
    </row>
    <row r="17992" spans="1:24" ht="14.25" customHeight="1">
      <c r="A17992" s="33" t="b">
        <f t="shared" si="2250"/>
        <v>0</v>
      </c>
      <c r="B17992" s="33">
        <f t="shared" si="2257"/>
        <v>17991</v>
      </c>
      <c r="C17992" s="17"/>
      <c r="N17992" s="37"/>
      <c r="O17992" s="37"/>
      <c r="P17992" s="37"/>
      <c r="Q17992" s="37"/>
      <c r="R17992" s="37"/>
      <c r="S17992" s="32">
        <f t="shared" si="2251"/>
        <v>0</v>
      </c>
      <c r="T17992" s="32">
        <f t="shared" si="2252"/>
        <v>0</v>
      </c>
      <c r="U17992" s="32">
        <f t="shared" si="2253"/>
        <v>0</v>
      </c>
      <c r="V17992" s="32">
        <f t="shared" si="2254"/>
        <v>0</v>
      </c>
      <c r="W17992" s="32">
        <f t="shared" si="2255"/>
        <v>0</v>
      </c>
      <c r="X17992" s="32">
        <f t="shared" si="2256"/>
        <v>0</v>
      </c>
    </row>
    <row r="17993" spans="1:24" ht="14.25" customHeight="1">
      <c r="A17993" s="33" t="b">
        <f t="shared" si="2250"/>
        <v>0</v>
      </c>
      <c r="B17993" s="33">
        <f t="shared" si="2257"/>
        <v>17992</v>
      </c>
      <c r="C17993" s="17"/>
      <c r="N17993" s="37"/>
      <c r="O17993" s="37"/>
      <c r="P17993" s="37"/>
      <c r="Q17993" s="37"/>
      <c r="R17993" s="37"/>
      <c r="S17993" s="32">
        <f t="shared" si="2251"/>
        <v>0</v>
      </c>
      <c r="T17993" s="32">
        <f t="shared" si="2252"/>
        <v>0</v>
      </c>
      <c r="U17993" s="32">
        <f t="shared" si="2253"/>
        <v>0</v>
      </c>
      <c r="V17993" s="32">
        <f t="shared" si="2254"/>
        <v>0</v>
      </c>
      <c r="W17993" s="32">
        <f t="shared" si="2255"/>
        <v>0</v>
      </c>
      <c r="X17993" s="32">
        <f t="shared" si="2256"/>
        <v>0</v>
      </c>
    </row>
    <row r="17994" spans="1:24" ht="14.25" customHeight="1">
      <c r="A17994" s="33" t="b">
        <f t="shared" si="2250"/>
        <v>0</v>
      </c>
      <c r="B17994" s="33">
        <f t="shared" si="2257"/>
        <v>17993</v>
      </c>
      <c r="C17994" s="17"/>
      <c r="N17994" s="37"/>
      <c r="O17994" s="37"/>
      <c r="P17994" s="37"/>
      <c r="Q17994" s="37"/>
      <c r="R17994" s="37"/>
      <c r="S17994" s="32">
        <f t="shared" si="2251"/>
        <v>0</v>
      </c>
      <c r="T17994" s="32">
        <f t="shared" si="2252"/>
        <v>0</v>
      </c>
      <c r="U17994" s="32">
        <f t="shared" si="2253"/>
        <v>0</v>
      </c>
      <c r="V17994" s="32">
        <f t="shared" si="2254"/>
        <v>0</v>
      </c>
      <c r="W17994" s="32">
        <f t="shared" si="2255"/>
        <v>0</v>
      </c>
      <c r="X17994" s="32">
        <f t="shared" si="2256"/>
        <v>0</v>
      </c>
    </row>
    <row r="17995" spans="1:24" ht="14.25" customHeight="1">
      <c r="A17995" s="33" t="b">
        <f t="shared" si="2250"/>
        <v>0</v>
      </c>
      <c r="B17995" s="33">
        <f t="shared" si="2257"/>
        <v>17994</v>
      </c>
      <c r="C17995" s="17"/>
      <c r="N17995" s="37"/>
      <c r="O17995" s="37"/>
      <c r="P17995" s="37"/>
      <c r="Q17995" s="37"/>
      <c r="R17995" s="37"/>
      <c r="S17995" s="32">
        <f t="shared" si="2251"/>
        <v>0</v>
      </c>
      <c r="T17995" s="32">
        <f t="shared" si="2252"/>
        <v>0</v>
      </c>
      <c r="U17995" s="32">
        <f t="shared" si="2253"/>
        <v>0</v>
      </c>
      <c r="V17995" s="32">
        <f t="shared" si="2254"/>
        <v>0</v>
      </c>
      <c r="W17995" s="32">
        <f t="shared" si="2255"/>
        <v>0</v>
      </c>
      <c r="X17995" s="32">
        <f t="shared" si="2256"/>
        <v>0</v>
      </c>
    </row>
    <row r="17996" spans="1:24" ht="14.25" customHeight="1">
      <c r="A17996" s="33" t="b">
        <f t="shared" si="2250"/>
        <v>0</v>
      </c>
      <c r="B17996" s="33">
        <f t="shared" si="2257"/>
        <v>17995</v>
      </c>
      <c r="C17996" s="17"/>
      <c r="N17996" s="37"/>
      <c r="O17996" s="37"/>
      <c r="P17996" s="37"/>
      <c r="Q17996" s="37"/>
      <c r="R17996" s="37"/>
      <c r="S17996" s="32">
        <f t="shared" si="2251"/>
        <v>0</v>
      </c>
      <c r="T17996" s="32">
        <f t="shared" si="2252"/>
        <v>0</v>
      </c>
      <c r="U17996" s="32">
        <f t="shared" si="2253"/>
        <v>0</v>
      </c>
      <c r="V17996" s="32">
        <f t="shared" si="2254"/>
        <v>0</v>
      </c>
      <c r="W17996" s="32">
        <f t="shared" si="2255"/>
        <v>0</v>
      </c>
      <c r="X17996" s="32">
        <f t="shared" si="2256"/>
        <v>0</v>
      </c>
    </row>
    <row r="17997" spans="1:24" ht="14.25" customHeight="1">
      <c r="A17997" s="33" t="b">
        <f t="shared" si="2250"/>
        <v>0</v>
      </c>
      <c r="B17997" s="33">
        <f t="shared" si="2257"/>
        <v>17996</v>
      </c>
      <c r="C17997" s="17"/>
      <c r="N17997" s="37"/>
      <c r="O17997" s="37"/>
      <c r="P17997" s="37"/>
      <c r="Q17997" s="37"/>
      <c r="R17997" s="37"/>
      <c r="S17997" s="32">
        <f t="shared" si="2251"/>
        <v>0</v>
      </c>
      <c r="T17997" s="32">
        <f t="shared" si="2252"/>
        <v>0</v>
      </c>
      <c r="U17997" s="32">
        <f t="shared" si="2253"/>
        <v>0</v>
      </c>
      <c r="V17997" s="32">
        <f t="shared" si="2254"/>
        <v>0</v>
      </c>
      <c r="W17997" s="32">
        <f t="shared" si="2255"/>
        <v>0</v>
      </c>
      <c r="X17997" s="32">
        <f t="shared" si="2256"/>
        <v>0</v>
      </c>
    </row>
    <row r="17998" spans="1:24" ht="14.25" customHeight="1">
      <c r="A17998" s="33" t="b">
        <f t="shared" si="2250"/>
        <v>0</v>
      </c>
      <c r="B17998" s="33">
        <f t="shared" si="2257"/>
        <v>17997</v>
      </c>
      <c r="C17998" s="17"/>
      <c r="N17998" s="37"/>
      <c r="O17998" s="37"/>
      <c r="P17998" s="37"/>
      <c r="Q17998" s="37"/>
      <c r="R17998" s="37"/>
      <c r="S17998" s="32">
        <f t="shared" si="2251"/>
        <v>0</v>
      </c>
      <c r="T17998" s="32">
        <f t="shared" si="2252"/>
        <v>0</v>
      </c>
      <c r="U17998" s="32">
        <f t="shared" si="2253"/>
        <v>0</v>
      </c>
      <c r="V17998" s="32">
        <f t="shared" si="2254"/>
        <v>0</v>
      </c>
      <c r="W17998" s="32">
        <f t="shared" si="2255"/>
        <v>0</v>
      </c>
      <c r="X17998" s="32">
        <f t="shared" si="2256"/>
        <v>0</v>
      </c>
    </row>
    <row r="17999" spans="1:24" ht="14.25" customHeight="1">
      <c r="A17999" s="33" t="b">
        <f t="shared" si="2250"/>
        <v>0</v>
      </c>
      <c r="B17999" s="33">
        <f t="shared" si="2257"/>
        <v>17998</v>
      </c>
      <c r="C17999" s="17"/>
      <c r="N17999" s="37"/>
      <c r="O17999" s="37"/>
      <c r="P17999" s="37"/>
      <c r="Q17999" s="37"/>
      <c r="R17999" s="37"/>
      <c r="S17999" s="32">
        <f t="shared" si="2251"/>
        <v>0</v>
      </c>
      <c r="T17999" s="32">
        <f t="shared" si="2252"/>
        <v>0</v>
      </c>
      <c r="U17999" s="32">
        <f t="shared" si="2253"/>
        <v>0</v>
      </c>
      <c r="V17999" s="32">
        <f t="shared" si="2254"/>
        <v>0</v>
      </c>
      <c r="W17999" s="32">
        <f t="shared" si="2255"/>
        <v>0</v>
      </c>
      <c r="X17999" s="32">
        <f t="shared" si="2256"/>
        <v>0</v>
      </c>
    </row>
    <row r="18000" spans="1:24" ht="14.25" customHeight="1">
      <c r="A18000" s="33" t="b">
        <f t="shared" si="2250"/>
        <v>0</v>
      </c>
      <c r="B18000" s="33">
        <f t="shared" si="2257"/>
        <v>17999</v>
      </c>
      <c r="C18000" s="17"/>
      <c r="N18000" s="37"/>
      <c r="O18000" s="37"/>
      <c r="P18000" s="37"/>
      <c r="Q18000" s="37"/>
      <c r="R18000" s="37"/>
      <c r="S18000" s="32">
        <f t="shared" si="2251"/>
        <v>0</v>
      </c>
      <c r="T18000" s="32">
        <f t="shared" si="2252"/>
        <v>0</v>
      </c>
      <c r="U18000" s="32">
        <f t="shared" si="2253"/>
        <v>0</v>
      </c>
      <c r="V18000" s="32">
        <f t="shared" si="2254"/>
        <v>0</v>
      </c>
      <c r="W18000" s="32">
        <f t="shared" si="2255"/>
        <v>0</v>
      </c>
      <c r="X18000" s="32">
        <f t="shared" si="2256"/>
        <v>0</v>
      </c>
    </row>
    <row r="18001" spans="1:24" ht="14.25" customHeight="1">
      <c r="A18001" s="33" t="b">
        <f t="shared" si="2250"/>
        <v>0</v>
      </c>
      <c r="B18001" s="33">
        <f t="shared" si="2257"/>
        <v>18000</v>
      </c>
      <c r="C18001" s="17"/>
      <c r="N18001" s="37"/>
      <c r="O18001" s="37"/>
      <c r="P18001" s="37"/>
      <c r="Q18001" s="37"/>
      <c r="R18001" s="37"/>
      <c r="S18001" s="32">
        <f t="shared" si="2251"/>
        <v>0</v>
      </c>
      <c r="T18001" s="32">
        <f t="shared" si="2252"/>
        <v>0</v>
      </c>
      <c r="U18001" s="32">
        <f t="shared" si="2253"/>
        <v>0</v>
      </c>
      <c r="V18001" s="32">
        <f t="shared" si="2254"/>
        <v>0</v>
      </c>
      <c r="W18001" s="32">
        <f t="shared" si="2255"/>
        <v>0</v>
      </c>
      <c r="X18001" s="32">
        <f t="shared" si="2256"/>
        <v>0</v>
      </c>
    </row>
    <row r="18002" spans="1:24" ht="14.25" customHeight="1">
      <c r="A18002" s="33" t="b">
        <f t="shared" si="2250"/>
        <v>0</v>
      </c>
      <c r="B18002" s="33">
        <f t="shared" si="2257"/>
        <v>18001</v>
      </c>
      <c r="C18002" s="17"/>
      <c r="N18002" s="37"/>
      <c r="O18002" s="37"/>
      <c r="P18002" s="37"/>
      <c r="Q18002" s="37"/>
      <c r="R18002" s="37"/>
      <c r="S18002" s="32">
        <f t="shared" si="2251"/>
        <v>0</v>
      </c>
      <c r="T18002" s="32">
        <f t="shared" si="2252"/>
        <v>0</v>
      </c>
      <c r="U18002" s="32">
        <f t="shared" si="2253"/>
        <v>0</v>
      </c>
      <c r="V18002" s="32">
        <f t="shared" si="2254"/>
        <v>0</v>
      </c>
      <c r="W18002" s="32">
        <f t="shared" si="2255"/>
        <v>0</v>
      </c>
      <c r="X18002" s="32">
        <f t="shared" si="2256"/>
        <v>0</v>
      </c>
    </row>
    <row r="18003" spans="1:24" ht="14.25" customHeight="1">
      <c r="A18003" s="33" t="b">
        <f t="shared" si="2250"/>
        <v>0</v>
      </c>
      <c r="B18003" s="33">
        <f t="shared" si="2257"/>
        <v>18002</v>
      </c>
      <c r="C18003" s="17"/>
      <c r="N18003" s="37"/>
      <c r="O18003" s="37"/>
      <c r="P18003" s="37"/>
      <c r="Q18003" s="37"/>
      <c r="R18003" s="37"/>
      <c r="S18003" s="32">
        <f t="shared" si="2251"/>
        <v>0</v>
      </c>
      <c r="T18003" s="32">
        <f t="shared" si="2252"/>
        <v>0</v>
      </c>
      <c r="U18003" s="32">
        <f t="shared" si="2253"/>
        <v>0</v>
      </c>
      <c r="V18003" s="32">
        <f t="shared" si="2254"/>
        <v>0</v>
      </c>
      <c r="W18003" s="32">
        <f t="shared" si="2255"/>
        <v>0</v>
      </c>
      <c r="X18003" s="32">
        <f t="shared" si="2256"/>
        <v>0</v>
      </c>
    </row>
    <row r="18004" spans="1:24" ht="14.25" customHeight="1">
      <c r="A18004" s="33" t="b">
        <f t="shared" si="2250"/>
        <v>0</v>
      </c>
      <c r="B18004" s="33">
        <f t="shared" si="2257"/>
        <v>18003</v>
      </c>
      <c r="C18004" s="17"/>
      <c r="N18004" s="37"/>
      <c r="O18004" s="37"/>
      <c r="P18004" s="37"/>
      <c r="Q18004" s="37"/>
      <c r="R18004" s="37"/>
      <c r="S18004" s="32">
        <f t="shared" si="2251"/>
        <v>0</v>
      </c>
      <c r="T18004" s="32">
        <f t="shared" si="2252"/>
        <v>0</v>
      </c>
      <c r="U18004" s="32">
        <f t="shared" si="2253"/>
        <v>0</v>
      </c>
      <c r="V18004" s="32">
        <f t="shared" si="2254"/>
        <v>0</v>
      </c>
      <c r="W18004" s="32">
        <f t="shared" si="2255"/>
        <v>0</v>
      </c>
      <c r="X18004" s="32">
        <f t="shared" si="2256"/>
        <v>0</v>
      </c>
    </row>
    <row r="18005" spans="1:24" ht="14.25" customHeight="1">
      <c r="A18005" s="33" t="b">
        <f t="shared" si="2250"/>
        <v>0</v>
      </c>
      <c r="B18005" s="33">
        <f t="shared" si="2257"/>
        <v>18004</v>
      </c>
      <c r="C18005" s="17"/>
      <c r="N18005" s="37"/>
      <c r="O18005" s="37"/>
      <c r="P18005" s="37"/>
      <c r="Q18005" s="37"/>
      <c r="R18005" s="37"/>
      <c r="S18005" s="32">
        <f t="shared" si="2251"/>
        <v>0</v>
      </c>
      <c r="T18005" s="32">
        <f t="shared" si="2252"/>
        <v>0</v>
      </c>
      <c r="U18005" s="32">
        <f t="shared" si="2253"/>
        <v>0</v>
      </c>
      <c r="V18005" s="32">
        <f t="shared" si="2254"/>
        <v>0</v>
      </c>
      <c r="W18005" s="32">
        <f t="shared" si="2255"/>
        <v>0</v>
      </c>
      <c r="X18005" s="32">
        <f t="shared" si="2256"/>
        <v>0</v>
      </c>
    </row>
    <row r="18006" spans="1:24" ht="14.25" customHeight="1">
      <c r="A18006" s="33" t="b">
        <f t="shared" si="2250"/>
        <v>0</v>
      </c>
      <c r="B18006" s="33">
        <f t="shared" si="2257"/>
        <v>18005</v>
      </c>
      <c r="C18006" s="17"/>
      <c r="N18006" s="37"/>
      <c r="O18006" s="37"/>
      <c r="P18006" s="37"/>
      <c r="Q18006" s="37"/>
      <c r="R18006" s="37"/>
      <c r="S18006" s="32">
        <f t="shared" si="2251"/>
        <v>0</v>
      </c>
      <c r="T18006" s="32">
        <f t="shared" si="2252"/>
        <v>0</v>
      </c>
      <c r="U18006" s="32">
        <f t="shared" si="2253"/>
        <v>0</v>
      </c>
      <c r="V18006" s="32">
        <f t="shared" si="2254"/>
        <v>0</v>
      </c>
      <c r="W18006" s="32">
        <f t="shared" si="2255"/>
        <v>0</v>
      </c>
      <c r="X18006" s="32">
        <f t="shared" si="2256"/>
        <v>0</v>
      </c>
    </row>
    <row r="18007" spans="1:24" ht="14.25" customHeight="1">
      <c r="A18007" s="33" t="b">
        <f t="shared" si="2250"/>
        <v>0</v>
      </c>
      <c r="B18007" s="33">
        <f t="shared" si="2257"/>
        <v>18006</v>
      </c>
      <c r="C18007" s="17"/>
      <c r="N18007" s="37"/>
      <c r="O18007" s="37"/>
      <c r="P18007" s="37"/>
      <c r="Q18007" s="37"/>
      <c r="R18007" s="37"/>
      <c r="S18007" s="32">
        <f t="shared" si="2251"/>
        <v>0</v>
      </c>
      <c r="T18007" s="32">
        <f t="shared" si="2252"/>
        <v>0</v>
      </c>
      <c r="U18007" s="32">
        <f t="shared" si="2253"/>
        <v>0</v>
      </c>
      <c r="V18007" s="32">
        <f t="shared" si="2254"/>
        <v>0</v>
      </c>
      <c r="W18007" s="32">
        <f t="shared" si="2255"/>
        <v>0</v>
      </c>
      <c r="X18007" s="32">
        <f t="shared" si="2256"/>
        <v>0</v>
      </c>
    </row>
    <row r="18008" spans="1:24" ht="14.25" customHeight="1">
      <c r="A18008" s="33" t="b">
        <f t="shared" si="2250"/>
        <v>0</v>
      </c>
      <c r="B18008" s="33">
        <f t="shared" si="2257"/>
        <v>18007</v>
      </c>
      <c r="C18008" s="17"/>
      <c r="N18008" s="37"/>
      <c r="O18008" s="37"/>
      <c r="P18008" s="37"/>
      <c r="Q18008" s="37"/>
      <c r="R18008" s="37"/>
      <c r="S18008" s="32">
        <f t="shared" si="2251"/>
        <v>0</v>
      </c>
      <c r="T18008" s="32">
        <f t="shared" si="2252"/>
        <v>0</v>
      </c>
      <c r="U18008" s="32">
        <f t="shared" si="2253"/>
        <v>0</v>
      </c>
      <c r="V18008" s="32">
        <f t="shared" si="2254"/>
        <v>0</v>
      </c>
      <c r="W18008" s="32">
        <f t="shared" si="2255"/>
        <v>0</v>
      </c>
      <c r="X18008" s="32">
        <f t="shared" si="2256"/>
        <v>0</v>
      </c>
    </row>
    <row r="18009" spans="1:24" ht="14.25" customHeight="1">
      <c r="A18009" s="33" t="b">
        <f t="shared" si="2250"/>
        <v>0</v>
      </c>
      <c r="B18009" s="33">
        <f t="shared" si="2257"/>
        <v>18008</v>
      </c>
      <c r="C18009" s="17"/>
      <c r="N18009" s="37"/>
      <c r="O18009" s="37"/>
      <c r="P18009" s="37"/>
      <c r="Q18009" s="37"/>
      <c r="R18009" s="37"/>
      <c r="S18009" s="32">
        <f t="shared" si="2251"/>
        <v>0</v>
      </c>
      <c r="T18009" s="32">
        <f t="shared" si="2252"/>
        <v>0</v>
      </c>
      <c r="U18009" s="32">
        <f t="shared" si="2253"/>
        <v>0</v>
      </c>
      <c r="V18009" s="32">
        <f t="shared" si="2254"/>
        <v>0</v>
      </c>
      <c r="W18009" s="32">
        <f t="shared" si="2255"/>
        <v>0</v>
      </c>
      <c r="X18009" s="32">
        <f t="shared" si="2256"/>
        <v>0</v>
      </c>
    </row>
    <row r="18010" spans="1:24" ht="14.25" customHeight="1">
      <c r="A18010" s="33" t="b">
        <f t="shared" si="2250"/>
        <v>0</v>
      </c>
      <c r="B18010" s="33">
        <f t="shared" si="2257"/>
        <v>18009</v>
      </c>
      <c r="C18010" s="17"/>
      <c r="N18010" s="37"/>
      <c r="O18010" s="37"/>
      <c r="P18010" s="37"/>
      <c r="Q18010" s="37"/>
      <c r="R18010" s="37"/>
      <c r="S18010" s="32">
        <f t="shared" si="2251"/>
        <v>0</v>
      </c>
      <c r="T18010" s="32">
        <f t="shared" si="2252"/>
        <v>0</v>
      </c>
      <c r="U18010" s="32">
        <f t="shared" si="2253"/>
        <v>0</v>
      </c>
      <c r="V18010" s="32">
        <f t="shared" si="2254"/>
        <v>0</v>
      </c>
      <c r="W18010" s="32">
        <f t="shared" si="2255"/>
        <v>0</v>
      </c>
      <c r="X18010" s="32">
        <f t="shared" si="2256"/>
        <v>0</v>
      </c>
    </row>
    <row r="18011" spans="1:24" ht="14.25" customHeight="1">
      <c r="A18011" s="33" t="b">
        <f t="shared" si="2250"/>
        <v>0</v>
      </c>
      <c r="B18011" s="33">
        <f t="shared" si="2257"/>
        <v>18010</v>
      </c>
      <c r="C18011" s="17"/>
      <c r="N18011" s="37"/>
      <c r="O18011" s="37"/>
      <c r="P18011" s="37"/>
      <c r="Q18011" s="37"/>
      <c r="R18011" s="37"/>
      <c r="S18011" s="32">
        <f t="shared" si="2251"/>
        <v>0</v>
      </c>
      <c r="T18011" s="32">
        <f t="shared" si="2252"/>
        <v>0</v>
      </c>
      <c r="U18011" s="32">
        <f t="shared" si="2253"/>
        <v>0</v>
      </c>
      <c r="V18011" s="32">
        <f t="shared" si="2254"/>
        <v>0</v>
      </c>
      <c r="W18011" s="32">
        <f t="shared" si="2255"/>
        <v>0</v>
      </c>
      <c r="X18011" s="32">
        <f t="shared" si="2256"/>
        <v>0</v>
      </c>
    </row>
    <row r="18012" spans="1:24" ht="14.25" customHeight="1">
      <c r="A18012" s="33" t="b">
        <f t="shared" si="2250"/>
        <v>0</v>
      </c>
      <c r="B18012" s="33">
        <f t="shared" si="2257"/>
        <v>18011</v>
      </c>
      <c r="C18012" s="17"/>
      <c r="N18012" s="37"/>
      <c r="O18012" s="37"/>
      <c r="P18012" s="37"/>
      <c r="Q18012" s="37"/>
      <c r="R18012" s="37"/>
      <c r="S18012" s="32">
        <f t="shared" si="2251"/>
        <v>0</v>
      </c>
      <c r="T18012" s="32">
        <f t="shared" si="2252"/>
        <v>0</v>
      </c>
      <c r="U18012" s="32">
        <f t="shared" si="2253"/>
        <v>0</v>
      </c>
      <c r="V18012" s="32">
        <f t="shared" si="2254"/>
        <v>0</v>
      </c>
      <c r="W18012" s="32">
        <f t="shared" si="2255"/>
        <v>0</v>
      </c>
      <c r="X18012" s="32">
        <f t="shared" si="2256"/>
        <v>0</v>
      </c>
    </row>
    <row r="18013" spans="1:24" ht="14.25" customHeight="1">
      <c r="A18013" s="33" t="b">
        <f t="shared" si="2250"/>
        <v>0</v>
      </c>
      <c r="B18013" s="33">
        <f t="shared" si="2257"/>
        <v>18012</v>
      </c>
      <c r="C18013" s="17"/>
      <c r="N18013" s="37"/>
      <c r="O18013" s="37"/>
      <c r="P18013" s="37"/>
      <c r="Q18013" s="37"/>
      <c r="R18013" s="37"/>
      <c r="S18013" s="32">
        <f t="shared" si="2251"/>
        <v>0</v>
      </c>
      <c r="T18013" s="32">
        <f t="shared" si="2252"/>
        <v>0</v>
      </c>
      <c r="U18013" s="32">
        <f t="shared" si="2253"/>
        <v>0</v>
      </c>
      <c r="V18013" s="32">
        <f t="shared" si="2254"/>
        <v>0</v>
      </c>
      <c r="W18013" s="32">
        <f t="shared" si="2255"/>
        <v>0</v>
      </c>
      <c r="X18013" s="32">
        <f t="shared" si="2256"/>
        <v>0</v>
      </c>
    </row>
    <row r="18014" spans="1:24" ht="14.25" customHeight="1">
      <c r="A18014" s="33" t="b">
        <f t="shared" si="2250"/>
        <v>0</v>
      </c>
      <c r="B18014" s="33">
        <f t="shared" si="2257"/>
        <v>18013</v>
      </c>
      <c r="C18014" s="17"/>
      <c r="N18014" s="37"/>
      <c r="O18014" s="37"/>
      <c r="P18014" s="37"/>
      <c r="Q18014" s="37"/>
      <c r="R18014" s="37"/>
      <c r="S18014" s="32">
        <f t="shared" si="2251"/>
        <v>0</v>
      </c>
      <c r="T18014" s="32">
        <f t="shared" si="2252"/>
        <v>0</v>
      </c>
      <c r="U18014" s="32">
        <f t="shared" si="2253"/>
        <v>0</v>
      </c>
      <c r="V18014" s="32">
        <f t="shared" si="2254"/>
        <v>0</v>
      </c>
      <c r="W18014" s="32">
        <f t="shared" si="2255"/>
        <v>0</v>
      </c>
      <c r="X18014" s="32">
        <f t="shared" si="2256"/>
        <v>0</v>
      </c>
    </row>
    <row r="18015" spans="1:24" ht="14.25" customHeight="1">
      <c r="A18015" s="33" t="b">
        <f t="shared" si="2250"/>
        <v>0</v>
      </c>
      <c r="B18015" s="33">
        <f t="shared" si="2257"/>
        <v>18014</v>
      </c>
      <c r="C18015" s="17"/>
      <c r="N18015" s="37"/>
      <c r="O18015" s="37"/>
      <c r="P18015" s="37"/>
      <c r="Q18015" s="37"/>
      <c r="R18015" s="37"/>
      <c r="S18015" s="32">
        <f t="shared" si="2251"/>
        <v>0</v>
      </c>
      <c r="T18015" s="32">
        <f t="shared" si="2252"/>
        <v>0</v>
      </c>
      <c r="U18015" s="32">
        <f t="shared" si="2253"/>
        <v>0</v>
      </c>
      <c r="V18015" s="32">
        <f t="shared" si="2254"/>
        <v>0</v>
      </c>
      <c r="W18015" s="32">
        <f t="shared" si="2255"/>
        <v>0</v>
      </c>
      <c r="X18015" s="32">
        <f t="shared" si="2256"/>
        <v>0</v>
      </c>
    </row>
    <row r="18016" spans="1:24" ht="14.25" customHeight="1">
      <c r="A18016" s="33" t="b">
        <f t="shared" si="2250"/>
        <v>0</v>
      </c>
      <c r="B18016" s="33">
        <f t="shared" si="2257"/>
        <v>18015</v>
      </c>
      <c r="C18016" s="17"/>
      <c r="N18016" s="37"/>
      <c r="O18016" s="37"/>
      <c r="P18016" s="37"/>
      <c r="Q18016" s="37"/>
      <c r="R18016" s="37"/>
      <c r="S18016" s="32">
        <f t="shared" si="2251"/>
        <v>0</v>
      </c>
      <c r="T18016" s="32">
        <f t="shared" si="2252"/>
        <v>0</v>
      </c>
      <c r="U18016" s="32">
        <f t="shared" si="2253"/>
        <v>0</v>
      </c>
      <c r="V18016" s="32">
        <f t="shared" si="2254"/>
        <v>0</v>
      </c>
      <c r="W18016" s="32">
        <f t="shared" si="2255"/>
        <v>0</v>
      </c>
      <c r="X18016" s="32">
        <f t="shared" si="2256"/>
        <v>0</v>
      </c>
    </row>
    <row r="18017" spans="1:24" ht="14.25" customHeight="1">
      <c r="A18017" s="33" t="b">
        <f t="shared" si="2250"/>
        <v>0</v>
      </c>
      <c r="B18017" s="33">
        <f t="shared" si="2257"/>
        <v>18016</v>
      </c>
      <c r="C18017" s="17"/>
      <c r="N18017" s="37"/>
      <c r="O18017" s="37"/>
      <c r="P18017" s="37"/>
      <c r="Q18017" s="37"/>
      <c r="R18017" s="37"/>
      <c r="S18017" s="32">
        <f t="shared" si="2251"/>
        <v>0</v>
      </c>
      <c r="T18017" s="32">
        <f t="shared" si="2252"/>
        <v>0</v>
      </c>
      <c r="U18017" s="32">
        <f t="shared" si="2253"/>
        <v>0</v>
      </c>
      <c r="V18017" s="32">
        <f t="shared" si="2254"/>
        <v>0</v>
      </c>
      <c r="W18017" s="32">
        <f t="shared" si="2255"/>
        <v>0</v>
      </c>
      <c r="X18017" s="32">
        <f t="shared" si="2256"/>
        <v>0</v>
      </c>
    </row>
    <row r="18018" spans="1:24" ht="14.25" customHeight="1">
      <c r="A18018" s="33" t="b">
        <f t="shared" si="2250"/>
        <v>0</v>
      </c>
      <c r="B18018" s="33">
        <f t="shared" si="2257"/>
        <v>18017</v>
      </c>
      <c r="C18018" s="17"/>
      <c r="N18018" s="37"/>
      <c r="O18018" s="37"/>
      <c r="P18018" s="37"/>
      <c r="Q18018" s="37"/>
      <c r="R18018" s="37"/>
      <c r="S18018" s="32">
        <f t="shared" si="2251"/>
        <v>0</v>
      </c>
      <c r="T18018" s="32">
        <f t="shared" si="2252"/>
        <v>0</v>
      </c>
      <c r="U18018" s="32">
        <f t="shared" si="2253"/>
        <v>0</v>
      </c>
      <c r="V18018" s="32">
        <f t="shared" si="2254"/>
        <v>0</v>
      </c>
      <c r="W18018" s="32">
        <f t="shared" si="2255"/>
        <v>0</v>
      </c>
      <c r="X18018" s="32">
        <f t="shared" si="2256"/>
        <v>0</v>
      </c>
    </row>
    <row r="18019" spans="1:24" ht="14.25" customHeight="1">
      <c r="A18019" s="33" t="b">
        <f t="shared" si="2250"/>
        <v>0</v>
      </c>
      <c r="B18019" s="33">
        <f t="shared" si="2257"/>
        <v>18018</v>
      </c>
      <c r="C18019" s="17"/>
      <c r="N18019" s="37"/>
      <c r="O18019" s="37"/>
      <c r="P18019" s="37"/>
      <c r="Q18019" s="37"/>
      <c r="R18019" s="37"/>
      <c r="S18019" s="32">
        <f t="shared" si="2251"/>
        <v>0</v>
      </c>
      <c r="T18019" s="32">
        <f t="shared" si="2252"/>
        <v>0</v>
      </c>
      <c r="U18019" s="32">
        <f t="shared" si="2253"/>
        <v>0</v>
      </c>
      <c r="V18019" s="32">
        <f t="shared" si="2254"/>
        <v>0</v>
      </c>
      <c r="W18019" s="32">
        <f t="shared" si="2255"/>
        <v>0</v>
      </c>
      <c r="X18019" s="32">
        <f t="shared" si="2256"/>
        <v>0</v>
      </c>
    </row>
    <row r="18020" spans="1:24" ht="14.25" customHeight="1">
      <c r="A18020" s="33" t="b">
        <f t="shared" si="2250"/>
        <v>0</v>
      </c>
      <c r="B18020" s="33">
        <f t="shared" si="2257"/>
        <v>18019</v>
      </c>
      <c r="C18020" s="17"/>
      <c r="N18020" s="37"/>
      <c r="O18020" s="37"/>
      <c r="P18020" s="37"/>
      <c r="Q18020" s="37"/>
      <c r="R18020" s="37"/>
      <c r="S18020" s="32">
        <f t="shared" si="2251"/>
        <v>0</v>
      </c>
      <c r="T18020" s="32">
        <f t="shared" si="2252"/>
        <v>0</v>
      </c>
      <c r="U18020" s="32">
        <f t="shared" si="2253"/>
        <v>0</v>
      </c>
      <c r="V18020" s="32">
        <f t="shared" si="2254"/>
        <v>0</v>
      </c>
      <c r="W18020" s="32">
        <f t="shared" si="2255"/>
        <v>0</v>
      </c>
      <c r="X18020" s="32">
        <f t="shared" si="2256"/>
        <v>0</v>
      </c>
    </row>
    <row r="18021" spans="1:24" ht="14.25" customHeight="1">
      <c r="A18021" s="33" t="b">
        <f t="shared" si="2250"/>
        <v>0</v>
      </c>
      <c r="B18021" s="33">
        <f t="shared" si="2257"/>
        <v>18020</v>
      </c>
      <c r="C18021" s="17"/>
      <c r="N18021" s="37"/>
      <c r="O18021" s="37"/>
      <c r="P18021" s="37"/>
      <c r="Q18021" s="37"/>
      <c r="R18021" s="37"/>
      <c r="S18021" s="32">
        <f t="shared" si="2251"/>
        <v>0</v>
      </c>
      <c r="T18021" s="32">
        <f t="shared" si="2252"/>
        <v>0</v>
      </c>
      <c r="U18021" s="32">
        <f t="shared" si="2253"/>
        <v>0</v>
      </c>
      <c r="V18021" s="32">
        <f t="shared" si="2254"/>
        <v>0</v>
      </c>
      <c r="W18021" s="32">
        <f t="shared" si="2255"/>
        <v>0</v>
      </c>
      <c r="X18021" s="32">
        <f t="shared" si="2256"/>
        <v>0</v>
      </c>
    </row>
    <row r="18022" spans="1:24" ht="14.25" customHeight="1">
      <c r="A18022" s="33" t="b">
        <f t="shared" si="2250"/>
        <v>0</v>
      </c>
      <c r="B18022" s="33">
        <f t="shared" si="2257"/>
        <v>18021</v>
      </c>
      <c r="C18022" s="17"/>
      <c r="N18022" s="37"/>
      <c r="O18022" s="37"/>
      <c r="P18022" s="37"/>
      <c r="Q18022" s="37"/>
      <c r="R18022" s="37"/>
      <c r="S18022" s="32">
        <f t="shared" si="2251"/>
        <v>0</v>
      </c>
      <c r="T18022" s="32">
        <f t="shared" si="2252"/>
        <v>0</v>
      </c>
      <c r="U18022" s="32">
        <f t="shared" si="2253"/>
        <v>0</v>
      </c>
      <c r="V18022" s="32">
        <f t="shared" si="2254"/>
        <v>0</v>
      </c>
      <c r="W18022" s="32">
        <f t="shared" si="2255"/>
        <v>0</v>
      </c>
      <c r="X18022" s="32">
        <f t="shared" si="2256"/>
        <v>0</v>
      </c>
    </row>
    <row r="18023" spans="1:24" ht="14.25" customHeight="1">
      <c r="A18023" s="33" t="b">
        <f t="shared" si="2250"/>
        <v>0</v>
      </c>
      <c r="B18023" s="33">
        <f t="shared" si="2257"/>
        <v>18022</v>
      </c>
      <c r="C18023" s="17"/>
      <c r="N18023" s="37"/>
      <c r="O18023" s="37"/>
      <c r="P18023" s="37"/>
      <c r="Q18023" s="37"/>
      <c r="R18023" s="37"/>
      <c r="S18023" s="32">
        <f t="shared" si="2251"/>
        <v>0</v>
      </c>
      <c r="T18023" s="32">
        <f t="shared" si="2252"/>
        <v>0</v>
      </c>
      <c r="U18023" s="32">
        <f t="shared" si="2253"/>
        <v>0</v>
      </c>
      <c r="V18023" s="32">
        <f t="shared" si="2254"/>
        <v>0</v>
      </c>
      <c r="W18023" s="32">
        <f t="shared" si="2255"/>
        <v>0</v>
      </c>
      <c r="X18023" s="32">
        <f t="shared" si="2256"/>
        <v>0</v>
      </c>
    </row>
    <row r="18024" spans="1:24" ht="14.25" customHeight="1">
      <c r="A18024" s="33" t="b">
        <f t="shared" si="2250"/>
        <v>0</v>
      </c>
      <c r="B18024" s="33">
        <f t="shared" si="2257"/>
        <v>18023</v>
      </c>
      <c r="C18024" s="17"/>
      <c r="N18024" s="37"/>
      <c r="O18024" s="37"/>
      <c r="P18024" s="37"/>
      <c r="Q18024" s="37"/>
      <c r="R18024" s="37"/>
      <c r="S18024" s="32">
        <f t="shared" si="2251"/>
        <v>0</v>
      </c>
      <c r="T18024" s="32">
        <f t="shared" si="2252"/>
        <v>0</v>
      </c>
      <c r="U18024" s="32">
        <f t="shared" si="2253"/>
        <v>0</v>
      </c>
      <c r="V18024" s="32">
        <f t="shared" si="2254"/>
        <v>0</v>
      </c>
      <c r="W18024" s="32">
        <f t="shared" si="2255"/>
        <v>0</v>
      </c>
      <c r="X18024" s="32">
        <f t="shared" si="2256"/>
        <v>0</v>
      </c>
    </row>
    <row r="18025" spans="1:24" ht="14.25" customHeight="1">
      <c r="A18025" s="33" t="b">
        <f t="shared" si="2250"/>
        <v>0</v>
      </c>
      <c r="B18025" s="33">
        <f t="shared" si="2257"/>
        <v>18024</v>
      </c>
      <c r="C18025" s="17"/>
      <c r="N18025" s="37"/>
      <c r="O18025" s="37"/>
      <c r="P18025" s="37"/>
      <c r="Q18025" s="37"/>
      <c r="R18025" s="37"/>
      <c r="S18025" s="32">
        <f t="shared" si="2251"/>
        <v>0</v>
      </c>
      <c r="T18025" s="32">
        <f t="shared" si="2252"/>
        <v>0</v>
      </c>
      <c r="U18025" s="32">
        <f t="shared" si="2253"/>
        <v>0</v>
      </c>
      <c r="V18025" s="32">
        <f t="shared" si="2254"/>
        <v>0</v>
      </c>
      <c r="W18025" s="32">
        <f t="shared" si="2255"/>
        <v>0</v>
      </c>
      <c r="X18025" s="32">
        <f t="shared" si="2256"/>
        <v>0</v>
      </c>
    </row>
    <row r="18026" spans="1:24" ht="14.25" customHeight="1">
      <c r="A18026" s="33" t="b">
        <f t="shared" si="2250"/>
        <v>0</v>
      </c>
      <c r="B18026" s="33">
        <f t="shared" si="2257"/>
        <v>18025</v>
      </c>
      <c r="C18026" s="17"/>
      <c r="N18026" s="37"/>
      <c r="O18026" s="37"/>
      <c r="P18026" s="37"/>
      <c r="Q18026" s="37"/>
      <c r="R18026" s="37"/>
      <c r="S18026" s="32">
        <f t="shared" si="2251"/>
        <v>0</v>
      </c>
      <c r="T18026" s="32">
        <f t="shared" si="2252"/>
        <v>0</v>
      </c>
      <c r="U18026" s="32">
        <f t="shared" si="2253"/>
        <v>0</v>
      </c>
      <c r="V18026" s="32">
        <f t="shared" si="2254"/>
        <v>0</v>
      </c>
      <c r="W18026" s="32">
        <f t="shared" si="2255"/>
        <v>0</v>
      </c>
      <c r="X18026" s="32">
        <f t="shared" si="2256"/>
        <v>0</v>
      </c>
    </row>
    <row r="18027" spans="1:24" ht="14.25" customHeight="1">
      <c r="A18027" s="33" t="b">
        <f t="shared" si="2250"/>
        <v>0</v>
      </c>
      <c r="B18027" s="33">
        <f t="shared" si="2257"/>
        <v>18026</v>
      </c>
      <c r="C18027" s="17"/>
      <c r="N18027" s="37"/>
      <c r="O18027" s="37"/>
      <c r="P18027" s="37"/>
      <c r="Q18027" s="37"/>
      <c r="R18027" s="37"/>
      <c r="S18027" s="32">
        <f t="shared" si="2251"/>
        <v>0</v>
      </c>
      <c r="T18027" s="32">
        <f t="shared" si="2252"/>
        <v>0</v>
      </c>
      <c r="U18027" s="32">
        <f t="shared" si="2253"/>
        <v>0</v>
      </c>
      <c r="V18027" s="32">
        <f t="shared" si="2254"/>
        <v>0</v>
      </c>
      <c r="W18027" s="32">
        <f t="shared" si="2255"/>
        <v>0</v>
      </c>
      <c r="X18027" s="32">
        <f t="shared" si="2256"/>
        <v>0</v>
      </c>
    </row>
    <row r="18028" spans="1:24" ht="14.25" customHeight="1">
      <c r="A18028" s="33" t="b">
        <f t="shared" si="2250"/>
        <v>0</v>
      </c>
      <c r="B18028" s="33">
        <f t="shared" si="2257"/>
        <v>18027</v>
      </c>
      <c r="C18028" s="17"/>
      <c r="N18028" s="37"/>
      <c r="O18028" s="37"/>
      <c r="P18028" s="37"/>
      <c r="Q18028" s="37"/>
      <c r="R18028" s="37"/>
      <c r="S18028" s="32">
        <f t="shared" si="2251"/>
        <v>0</v>
      </c>
      <c r="T18028" s="32">
        <f t="shared" si="2252"/>
        <v>0</v>
      </c>
      <c r="U18028" s="32">
        <f t="shared" si="2253"/>
        <v>0</v>
      </c>
      <c r="V18028" s="32">
        <f t="shared" si="2254"/>
        <v>0</v>
      </c>
      <c r="W18028" s="32">
        <f t="shared" si="2255"/>
        <v>0</v>
      </c>
      <c r="X18028" s="32">
        <f t="shared" si="2256"/>
        <v>0</v>
      </c>
    </row>
    <row r="18029" spans="1:24" ht="14.25" customHeight="1">
      <c r="A18029" s="33" t="b">
        <f t="shared" si="2250"/>
        <v>0</v>
      </c>
      <c r="B18029" s="33">
        <f t="shared" si="2257"/>
        <v>18028</v>
      </c>
      <c r="C18029" s="17"/>
      <c r="N18029" s="37"/>
      <c r="O18029" s="37"/>
      <c r="P18029" s="37"/>
      <c r="Q18029" s="37"/>
      <c r="R18029" s="37"/>
      <c r="S18029" s="32">
        <f t="shared" si="2251"/>
        <v>0</v>
      </c>
      <c r="T18029" s="32">
        <f t="shared" si="2252"/>
        <v>0</v>
      </c>
      <c r="U18029" s="32">
        <f t="shared" si="2253"/>
        <v>0</v>
      </c>
      <c r="V18029" s="32">
        <f t="shared" si="2254"/>
        <v>0</v>
      </c>
      <c r="W18029" s="32">
        <f t="shared" si="2255"/>
        <v>0</v>
      </c>
      <c r="X18029" s="32">
        <f t="shared" si="2256"/>
        <v>0</v>
      </c>
    </row>
    <row r="18030" spans="1:24" ht="14.25" customHeight="1">
      <c r="A18030" s="33" t="b">
        <f t="shared" si="2250"/>
        <v>0</v>
      </c>
      <c r="B18030" s="33">
        <f t="shared" si="2257"/>
        <v>18029</v>
      </c>
      <c r="C18030" s="17"/>
      <c r="N18030" s="37"/>
      <c r="O18030" s="37"/>
      <c r="P18030" s="37"/>
      <c r="Q18030" s="37"/>
      <c r="R18030" s="37"/>
      <c r="S18030" s="32">
        <f t="shared" si="2251"/>
        <v>0</v>
      </c>
      <c r="T18030" s="32">
        <f t="shared" si="2252"/>
        <v>0</v>
      </c>
      <c r="U18030" s="32">
        <f t="shared" si="2253"/>
        <v>0</v>
      </c>
      <c r="V18030" s="32">
        <f t="shared" si="2254"/>
        <v>0</v>
      </c>
      <c r="W18030" s="32">
        <f t="shared" si="2255"/>
        <v>0</v>
      </c>
      <c r="X18030" s="32">
        <f t="shared" si="2256"/>
        <v>0</v>
      </c>
    </row>
    <row r="18031" spans="1:24" ht="14.25" customHeight="1">
      <c r="A18031" s="33" t="b">
        <f t="shared" si="2250"/>
        <v>0</v>
      </c>
      <c r="B18031" s="33">
        <f t="shared" si="2257"/>
        <v>18030</v>
      </c>
      <c r="C18031" s="17"/>
      <c r="N18031" s="37"/>
      <c r="O18031" s="37"/>
      <c r="P18031" s="37"/>
      <c r="Q18031" s="37"/>
      <c r="R18031" s="37"/>
      <c r="S18031" s="32">
        <f t="shared" si="2251"/>
        <v>0</v>
      </c>
      <c r="T18031" s="32">
        <f t="shared" si="2252"/>
        <v>0</v>
      </c>
      <c r="U18031" s="32">
        <f t="shared" si="2253"/>
        <v>0</v>
      </c>
      <c r="V18031" s="32">
        <f t="shared" si="2254"/>
        <v>0</v>
      </c>
      <c r="W18031" s="32">
        <f t="shared" si="2255"/>
        <v>0</v>
      </c>
      <c r="X18031" s="32">
        <f t="shared" si="2256"/>
        <v>0</v>
      </c>
    </row>
    <row r="18032" spans="1:24" ht="14.25" customHeight="1">
      <c r="A18032" s="33" t="b">
        <f t="shared" si="2250"/>
        <v>0</v>
      </c>
      <c r="B18032" s="33">
        <f t="shared" si="2257"/>
        <v>18031</v>
      </c>
      <c r="C18032" s="17"/>
      <c r="N18032" s="37"/>
      <c r="O18032" s="37"/>
      <c r="P18032" s="37"/>
      <c r="Q18032" s="37"/>
      <c r="R18032" s="37"/>
      <c r="S18032" s="32">
        <f t="shared" si="2251"/>
        <v>0</v>
      </c>
      <c r="T18032" s="32">
        <f t="shared" si="2252"/>
        <v>0</v>
      </c>
      <c r="U18032" s="32">
        <f t="shared" si="2253"/>
        <v>0</v>
      </c>
      <c r="V18032" s="32">
        <f t="shared" si="2254"/>
        <v>0</v>
      </c>
      <c r="W18032" s="32">
        <f t="shared" si="2255"/>
        <v>0</v>
      </c>
      <c r="X18032" s="32">
        <f t="shared" si="2256"/>
        <v>0</v>
      </c>
    </row>
    <row r="18033" spans="1:24" ht="14.25" customHeight="1">
      <c r="A18033" s="33" t="b">
        <f t="shared" si="2250"/>
        <v>0</v>
      </c>
      <c r="B18033" s="33">
        <f t="shared" si="2257"/>
        <v>18032</v>
      </c>
      <c r="C18033" s="17"/>
      <c r="N18033" s="37"/>
      <c r="O18033" s="37"/>
      <c r="P18033" s="37"/>
      <c r="Q18033" s="37"/>
      <c r="R18033" s="37"/>
      <c r="S18033" s="32">
        <f t="shared" si="2251"/>
        <v>0</v>
      </c>
      <c r="T18033" s="32">
        <f t="shared" si="2252"/>
        <v>0</v>
      </c>
      <c r="U18033" s="32">
        <f t="shared" si="2253"/>
        <v>0</v>
      </c>
      <c r="V18033" s="32">
        <f t="shared" si="2254"/>
        <v>0</v>
      </c>
      <c r="W18033" s="32">
        <f t="shared" si="2255"/>
        <v>0</v>
      </c>
      <c r="X18033" s="32">
        <f t="shared" si="2256"/>
        <v>0</v>
      </c>
    </row>
    <row r="18034" spans="1:24" ht="14.25" customHeight="1">
      <c r="A18034" s="33" t="b">
        <f t="shared" si="2250"/>
        <v>0</v>
      </c>
      <c r="B18034" s="33">
        <f t="shared" si="2257"/>
        <v>18033</v>
      </c>
      <c r="C18034" s="17"/>
      <c r="N18034" s="37"/>
      <c r="O18034" s="37"/>
      <c r="P18034" s="37"/>
      <c r="Q18034" s="37"/>
      <c r="R18034" s="37"/>
      <c r="S18034" s="32">
        <f t="shared" si="2251"/>
        <v>0</v>
      </c>
      <c r="T18034" s="32">
        <f t="shared" si="2252"/>
        <v>0</v>
      </c>
      <c r="U18034" s="32">
        <f t="shared" si="2253"/>
        <v>0</v>
      </c>
      <c r="V18034" s="32">
        <f t="shared" si="2254"/>
        <v>0</v>
      </c>
      <c r="W18034" s="32">
        <f t="shared" si="2255"/>
        <v>0</v>
      </c>
      <c r="X18034" s="32">
        <f t="shared" si="2256"/>
        <v>0</v>
      </c>
    </row>
    <row r="18035" spans="1:24" ht="14.25" customHeight="1">
      <c r="A18035" s="33" t="b">
        <f t="shared" si="2250"/>
        <v>0</v>
      </c>
      <c r="B18035" s="33">
        <f t="shared" si="2257"/>
        <v>18034</v>
      </c>
      <c r="C18035" s="17"/>
      <c r="N18035" s="37"/>
      <c r="O18035" s="37"/>
      <c r="P18035" s="37"/>
      <c r="Q18035" s="37"/>
      <c r="R18035" s="37"/>
      <c r="S18035" s="32">
        <f t="shared" si="2251"/>
        <v>0</v>
      </c>
      <c r="T18035" s="32">
        <f t="shared" si="2252"/>
        <v>0</v>
      </c>
      <c r="U18035" s="32">
        <f t="shared" si="2253"/>
        <v>0</v>
      </c>
      <c r="V18035" s="32">
        <f t="shared" si="2254"/>
        <v>0</v>
      </c>
      <c r="W18035" s="32">
        <f t="shared" si="2255"/>
        <v>0</v>
      </c>
      <c r="X18035" s="32">
        <f t="shared" si="2256"/>
        <v>0</v>
      </c>
    </row>
    <row r="18036" spans="1:24" ht="14.25" customHeight="1">
      <c r="A18036" s="33" t="b">
        <f t="shared" si="2250"/>
        <v>0</v>
      </c>
      <c r="B18036" s="33">
        <f t="shared" si="2257"/>
        <v>18035</v>
      </c>
      <c r="C18036" s="17"/>
      <c r="N18036" s="37"/>
      <c r="O18036" s="37"/>
      <c r="P18036" s="37"/>
      <c r="Q18036" s="37"/>
      <c r="R18036" s="37"/>
      <c r="S18036" s="32">
        <f t="shared" si="2251"/>
        <v>0</v>
      </c>
      <c r="T18036" s="32">
        <f t="shared" si="2252"/>
        <v>0</v>
      </c>
      <c r="U18036" s="32">
        <f t="shared" si="2253"/>
        <v>0</v>
      </c>
      <c r="V18036" s="32">
        <f t="shared" si="2254"/>
        <v>0</v>
      </c>
      <c r="W18036" s="32">
        <f t="shared" si="2255"/>
        <v>0</v>
      </c>
      <c r="X18036" s="32">
        <f t="shared" si="2256"/>
        <v>0</v>
      </c>
    </row>
    <row r="18037" spans="1:24" ht="14.25" customHeight="1">
      <c r="A18037" s="33" t="b">
        <f t="shared" si="2250"/>
        <v>0</v>
      </c>
      <c r="B18037" s="33">
        <f t="shared" si="2257"/>
        <v>18036</v>
      </c>
      <c r="C18037" s="17"/>
      <c r="N18037" s="37"/>
      <c r="O18037" s="37"/>
      <c r="P18037" s="37"/>
      <c r="Q18037" s="37"/>
      <c r="R18037" s="37"/>
      <c r="S18037" s="32">
        <f t="shared" si="2251"/>
        <v>0</v>
      </c>
      <c r="T18037" s="32">
        <f t="shared" si="2252"/>
        <v>0</v>
      </c>
      <c r="U18037" s="32">
        <f t="shared" si="2253"/>
        <v>0</v>
      </c>
      <c r="V18037" s="32">
        <f t="shared" si="2254"/>
        <v>0</v>
      </c>
      <c r="W18037" s="32">
        <f t="shared" si="2255"/>
        <v>0</v>
      </c>
      <c r="X18037" s="32">
        <f t="shared" si="2256"/>
        <v>0</v>
      </c>
    </row>
    <row r="18038" spans="1:24" ht="14.25" customHeight="1">
      <c r="A18038" s="33" t="b">
        <f t="shared" si="2250"/>
        <v>0</v>
      </c>
      <c r="B18038" s="33">
        <f t="shared" si="2257"/>
        <v>18037</v>
      </c>
      <c r="C18038" s="17"/>
      <c r="N18038" s="37"/>
      <c r="O18038" s="37"/>
      <c r="P18038" s="37"/>
      <c r="Q18038" s="37"/>
      <c r="R18038" s="37"/>
      <c r="S18038" s="32">
        <f t="shared" si="2251"/>
        <v>0</v>
      </c>
      <c r="T18038" s="32">
        <f t="shared" si="2252"/>
        <v>0</v>
      </c>
      <c r="U18038" s="32">
        <f t="shared" si="2253"/>
        <v>0</v>
      </c>
      <c r="V18038" s="32">
        <f t="shared" si="2254"/>
        <v>0</v>
      </c>
      <c r="W18038" s="32">
        <f t="shared" si="2255"/>
        <v>0</v>
      </c>
      <c r="X18038" s="32">
        <f t="shared" si="2256"/>
        <v>0</v>
      </c>
    </row>
    <row r="18039" spans="1:24" ht="14.25" customHeight="1">
      <c r="A18039" s="33" t="b">
        <f t="shared" si="2250"/>
        <v>0</v>
      </c>
      <c r="B18039" s="33">
        <f t="shared" si="2257"/>
        <v>18038</v>
      </c>
      <c r="C18039" s="17"/>
      <c r="N18039" s="37"/>
      <c r="O18039" s="37"/>
      <c r="P18039" s="37"/>
      <c r="Q18039" s="37"/>
      <c r="R18039" s="37"/>
      <c r="S18039" s="32">
        <f t="shared" si="2251"/>
        <v>0</v>
      </c>
      <c r="T18039" s="32">
        <f t="shared" si="2252"/>
        <v>0</v>
      </c>
      <c r="U18039" s="32">
        <f t="shared" si="2253"/>
        <v>0</v>
      </c>
      <c r="V18039" s="32">
        <f t="shared" si="2254"/>
        <v>0</v>
      </c>
      <c r="W18039" s="32">
        <f t="shared" si="2255"/>
        <v>0</v>
      </c>
      <c r="X18039" s="32">
        <f t="shared" si="2256"/>
        <v>0</v>
      </c>
    </row>
    <row r="18040" spans="1:24" ht="14.25" customHeight="1">
      <c r="A18040" s="33" t="b">
        <f t="shared" si="2250"/>
        <v>0</v>
      </c>
      <c r="B18040" s="33">
        <f t="shared" si="2257"/>
        <v>18039</v>
      </c>
      <c r="C18040" s="17"/>
      <c r="N18040" s="37"/>
      <c r="O18040" s="37"/>
      <c r="P18040" s="37"/>
      <c r="Q18040" s="37"/>
      <c r="R18040" s="37"/>
      <c r="S18040" s="32">
        <f t="shared" si="2251"/>
        <v>0</v>
      </c>
      <c r="T18040" s="32">
        <f t="shared" si="2252"/>
        <v>0</v>
      </c>
      <c r="U18040" s="32">
        <f t="shared" si="2253"/>
        <v>0</v>
      </c>
      <c r="V18040" s="32">
        <f t="shared" si="2254"/>
        <v>0</v>
      </c>
      <c r="W18040" s="32">
        <f t="shared" si="2255"/>
        <v>0</v>
      </c>
      <c r="X18040" s="32">
        <f t="shared" si="2256"/>
        <v>0</v>
      </c>
    </row>
    <row r="18041" spans="1:24" ht="14.25" customHeight="1">
      <c r="A18041" s="33" t="b">
        <f t="shared" si="2250"/>
        <v>0</v>
      </c>
      <c r="B18041" s="33">
        <f t="shared" si="2257"/>
        <v>18040</v>
      </c>
      <c r="C18041" s="17"/>
      <c r="N18041" s="37"/>
      <c r="O18041" s="37"/>
      <c r="P18041" s="37"/>
      <c r="Q18041" s="37"/>
      <c r="R18041" s="37"/>
      <c r="S18041" s="32">
        <f t="shared" si="2251"/>
        <v>0</v>
      </c>
      <c r="T18041" s="32">
        <f t="shared" si="2252"/>
        <v>0</v>
      </c>
      <c r="U18041" s="32">
        <f t="shared" si="2253"/>
        <v>0</v>
      </c>
      <c r="V18041" s="32">
        <f t="shared" si="2254"/>
        <v>0</v>
      </c>
      <c r="W18041" s="32">
        <f t="shared" si="2255"/>
        <v>0</v>
      </c>
      <c r="X18041" s="32">
        <f t="shared" si="2256"/>
        <v>0</v>
      </c>
    </row>
    <row r="18042" spans="1:24" ht="14.25" customHeight="1">
      <c r="A18042" s="33" t="b">
        <f t="shared" si="2250"/>
        <v>0</v>
      </c>
      <c r="B18042" s="33">
        <f t="shared" si="2257"/>
        <v>18041</v>
      </c>
      <c r="C18042" s="17"/>
      <c r="N18042" s="37"/>
      <c r="O18042" s="37"/>
      <c r="P18042" s="37"/>
      <c r="Q18042" s="37"/>
      <c r="R18042" s="37"/>
      <c r="S18042" s="32">
        <f t="shared" si="2251"/>
        <v>0</v>
      </c>
      <c r="T18042" s="32">
        <f t="shared" si="2252"/>
        <v>0</v>
      </c>
      <c r="U18042" s="32">
        <f t="shared" si="2253"/>
        <v>0</v>
      </c>
      <c r="V18042" s="32">
        <f t="shared" si="2254"/>
        <v>0</v>
      </c>
      <c r="W18042" s="32">
        <f t="shared" si="2255"/>
        <v>0</v>
      </c>
      <c r="X18042" s="32">
        <f t="shared" si="2256"/>
        <v>0</v>
      </c>
    </row>
    <row r="18043" spans="1:24" ht="14.25" customHeight="1">
      <c r="A18043" s="33" t="b">
        <f t="shared" si="2250"/>
        <v>0</v>
      </c>
      <c r="B18043" s="33">
        <f t="shared" si="2257"/>
        <v>18042</v>
      </c>
      <c r="C18043" s="17"/>
      <c r="N18043" s="37"/>
      <c r="O18043" s="37"/>
      <c r="P18043" s="37"/>
      <c r="Q18043" s="37"/>
      <c r="R18043" s="37"/>
      <c r="S18043" s="32">
        <f t="shared" si="2251"/>
        <v>0</v>
      </c>
      <c r="T18043" s="32">
        <f t="shared" si="2252"/>
        <v>0</v>
      </c>
      <c r="U18043" s="32">
        <f t="shared" si="2253"/>
        <v>0</v>
      </c>
      <c r="V18043" s="32">
        <f t="shared" si="2254"/>
        <v>0</v>
      </c>
      <c r="W18043" s="32">
        <f t="shared" si="2255"/>
        <v>0</v>
      </c>
      <c r="X18043" s="32">
        <f t="shared" si="2256"/>
        <v>0</v>
      </c>
    </row>
    <row r="18044" spans="1:24" ht="14.25" customHeight="1">
      <c r="A18044" s="33" t="b">
        <f t="shared" si="2250"/>
        <v>0</v>
      </c>
      <c r="B18044" s="33">
        <f t="shared" si="2257"/>
        <v>18043</v>
      </c>
      <c r="C18044" s="17"/>
      <c r="N18044" s="37"/>
      <c r="O18044" s="37"/>
      <c r="P18044" s="37"/>
      <c r="Q18044" s="37"/>
      <c r="R18044" s="37"/>
      <c r="S18044" s="32">
        <f t="shared" si="2251"/>
        <v>0</v>
      </c>
      <c r="T18044" s="32">
        <f t="shared" si="2252"/>
        <v>0</v>
      </c>
      <c r="U18044" s="32">
        <f t="shared" si="2253"/>
        <v>0</v>
      </c>
      <c r="V18044" s="32">
        <f t="shared" si="2254"/>
        <v>0</v>
      </c>
      <c r="W18044" s="32">
        <f t="shared" si="2255"/>
        <v>0</v>
      </c>
      <c r="X18044" s="32">
        <f t="shared" si="2256"/>
        <v>0</v>
      </c>
    </row>
    <row r="18045" spans="1:24" ht="14.25" customHeight="1">
      <c r="A18045" s="33" t="b">
        <f t="shared" si="2250"/>
        <v>0</v>
      </c>
      <c r="B18045" s="33">
        <f t="shared" si="2257"/>
        <v>18044</v>
      </c>
      <c r="C18045" s="17"/>
      <c r="N18045" s="37"/>
      <c r="O18045" s="37"/>
      <c r="P18045" s="37"/>
      <c r="Q18045" s="37"/>
      <c r="R18045" s="37"/>
      <c r="S18045" s="32">
        <f t="shared" si="2251"/>
        <v>0</v>
      </c>
      <c r="T18045" s="32">
        <f t="shared" si="2252"/>
        <v>0</v>
      </c>
      <c r="U18045" s="32">
        <f t="shared" si="2253"/>
        <v>0</v>
      </c>
      <c r="V18045" s="32">
        <f t="shared" si="2254"/>
        <v>0</v>
      </c>
      <c r="W18045" s="32">
        <f t="shared" si="2255"/>
        <v>0</v>
      </c>
      <c r="X18045" s="32">
        <f t="shared" si="2256"/>
        <v>0</v>
      </c>
    </row>
    <row r="18046" spans="1:24" ht="14.25" customHeight="1">
      <c r="A18046" s="33" t="b">
        <f t="shared" si="2250"/>
        <v>0</v>
      </c>
      <c r="B18046" s="33">
        <f t="shared" si="2257"/>
        <v>18045</v>
      </c>
      <c r="C18046" s="17"/>
      <c r="N18046" s="37"/>
      <c r="O18046" s="37"/>
      <c r="P18046" s="37"/>
      <c r="Q18046" s="37"/>
      <c r="R18046" s="37"/>
      <c r="S18046" s="32">
        <f t="shared" si="2251"/>
        <v>0</v>
      </c>
      <c r="T18046" s="32">
        <f t="shared" si="2252"/>
        <v>0</v>
      </c>
      <c r="U18046" s="32">
        <f t="shared" si="2253"/>
        <v>0</v>
      </c>
      <c r="V18046" s="32">
        <f t="shared" si="2254"/>
        <v>0</v>
      </c>
      <c r="W18046" s="32">
        <f t="shared" si="2255"/>
        <v>0</v>
      </c>
      <c r="X18046" s="32">
        <f t="shared" si="2256"/>
        <v>0</v>
      </c>
    </row>
    <row r="18047" spans="1:24" ht="14.25" customHeight="1">
      <c r="A18047" s="33" t="b">
        <f t="shared" si="2250"/>
        <v>0</v>
      </c>
      <c r="B18047" s="33">
        <f t="shared" si="2257"/>
        <v>18046</v>
      </c>
      <c r="C18047" s="17"/>
      <c r="N18047" s="37"/>
      <c r="O18047" s="37"/>
      <c r="P18047" s="37"/>
      <c r="Q18047" s="37"/>
      <c r="R18047" s="37"/>
      <c r="S18047" s="32">
        <f t="shared" si="2251"/>
        <v>0</v>
      </c>
      <c r="T18047" s="32">
        <f t="shared" si="2252"/>
        <v>0</v>
      </c>
      <c r="U18047" s="32">
        <f t="shared" si="2253"/>
        <v>0</v>
      </c>
      <c r="V18047" s="32">
        <f t="shared" si="2254"/>
        <v>0</v>
      </c>
      <c r="W18047" s="32">
        <f t="shared" si="2255"/>
        <v>0</v>
      </c>
      <c r="X18047" s="32">
        <f t="shared" si="2256"/>
        <v>0</v>
      </c>
    </row>
    <row r="18048" spans="1:24" ht="14.25" customHeight="1">
      <c r="A18048" s="33" t="b">
        <f t="shared" si="2250"/>
        <v>0</v>
      </c>
      <c r="B18048" s="33">
        <f t="shared" si="2257"/>
        <v>18047</v>
      </c>
      <c r="C18048" s="17"/>
      <c r="N18048" s="37"/>
      <c r="O18048" s="37"/>
      <c r="P18048" s="37"/>
      <c r="Q18048" s="37"/>
      <c r="R18048" s="37"/>
      <c r="S18048" s="32">
        <f t="shared" si="2251"/>
        <v>0</v>
      </c>
      <c r="T18048" s="32">
        <f t="shared" si="2252"/>
        <v>0</v>
      </c>
      <c r="U18048" s="32">
        <f t="shared" si="2253"/>
        <v>0</v>
      </c>
      <c r="V18048" s="32">
        <f t="shared" si="2254"/>
        <v>0</v>
      </c>
      <c r="W18048" s="32">
        <f t="shared" si="2255"/>
        <v>0</v>
      </c>
      <c r="X18048" s="32">
        <f t="shared" si="2256"/>
        <v>0</v>
      </c>
    </row>
    <row r="18049" spans="1:24" ht="14.25" customHeight="1">
      <c r="A18049" s="33" t="b">
        <f t="shared" si="2250"/>
        <v>0</v>
      </c>
      <c r="B18049" s="33">
        <f t="shared" si="2257"/>
        <v>18048</v>
      </c>
      <c r="C18049" s="17"/>
      <c r="N18049" s="37"/>
      <c r="O18049" s="37"/>
      <c r="P18049" s="37"/>
      <c r="Q18049" s="37"/>
      <c r="R18049" s="37"/>
      <c r="S18049" s="32">
        <f t="shared" si="2251"/>
        <v>0</v>
      </c>
      <c r="T18049" s="32">
        <f t="shared" si="2252"/>
        <v>0</v>
      </c>
      <c r="U18049" s="32">
        <f t="shared" si="2253"/>
        <v>0</v>
      </c>
      <c r="V18049" s="32">
        <f t="shared" si="2254"/>
        <v>0</v>
      </c>
      <c r="W18049" s="32">
        <f t="shared" si="2255"/>
        <v>0</v>
      </c>
      <c r="X18049" s="32">
        <f t="shared" si="2256"/>
        <v>0</v>
      </c>
    </row>
    <row r="18050" spans="1:24" ht="14.25" customHeight="1">
      <c r="A18050" s="33" t="b">
        <f t="shared" ref="A18050:A18113" si="2258">IF(OR(COUNTIF(D18050:M18050, "NOT EXECUTED"), COUNTIF(D18050:M18050, "NOT COMPILED"), COUNTIF(D18050:M18050, "NOT EFFECTIVE")),TRUE,FALSE)</f>
        <v>0</v>
      </c>
      <c r="B18050" s="33">
        <f t="shared" si="2257"/>
        <v>18049</v>
      </c>
      <c r="C18050" s="17"/>
      <c r="N18050" s="37"/>
      <c r="O18050" s="37"/>
      <c r="P18050" s="37"/>
      <c r="Q18050" s="37"/>
      <c r="R18050" s="37"/>
      <c r="S18050" s="32">
        <f t="shared" ref="S18050:S18113" si="2259">IF(COUNTIF(H18050:M18050,"NOT EFFECTIVE"),1,0)</f>
        <v>0</v>
      </c>
      <c r="T18050" s="32">
        <f t="shared" ref="T18050:T18113" si="2260">IF(AND(D18050="NOT EXECUTED",COUNTA($N18050)&lt;&gt;0),1,0)</f>
        <v>0</v>
      </c>
      <c r="U18050" s="32">
        <f t="shared" ref="U18050:U18113" si="2261">IF(AND(E18050="NOT EXECUTED",COUNTA($N18050)&lt;&gt;0),1,0)</f>
        <v>0</v>
      </c>
      <c r="V18050" s="32">
        <f t="shared" ref="V18050:V18113" si="2262">IF(AND(F18050="NOT EXECUTED",COUNTA($N18050)&lt;&gt;0),1,0)</f>
        <v>0</v>
      </c>
      <c r="W18050" s="32">
        <f t="shared" ref="W18050:W18113" si="2263">IF(AND(G18050="NOT EXECUTED",COUNTA($N18050)&lt;&gt;0),1,0)</f>
        <v>0</v>
      </c>
      <c r="X18050" s="32">
        <f t="shared" ref="X18050:X18113" si="2264">IF(AND(S18050=1,COUNTA($N18050)&lt;&gt;0),1,0)</f>
        <v>0</v>
      </c>
    </row>
    <row r="18051" spans="1:24" ht="14.25" customHeight="1">
      <c r="A18051" s="33" t="b">
        <f t="shared" si="2258"/>
        <v>0</v>
      </c>
      <c r="B18051" s="33">
        <f t="shared" ref="B18051:B18114" si="2265">+B18050+1</f>
        <v>18050</v>
      </c>
      <c r="C18051" s="17"/>
      <c r="N18051" s="37"/>
      <c r="O18051" s="37"/>
      <c r="P18051" s="37"/>
      <c r="Q18051" s="37"/>
      <c r="R18051" s="37"/>
      <c r="S18051" s="32">
        <f t="shared" si="2259"/>
        <v>0</v>
      </c>
      <c r="T18051" s="32">
        <f t="shared" si="2260"/>
        <v>0</v>
      </c>
      <c r="U18051" s="32">
        <f t="shared" si="2261"/>
        <v>0</v>
      </c>
      <c r="V18051" s="32">
        <f t="shared" si="2262"/>
        <v>0</v>
      </c>
      <c r="W18051" s="32">
        <f t="shared" si="2263"/>
        <v>0</v>
      </c>
      <c r="X18051" s="32">
        <f t="shared" si="2264"/>
        <v>0</v>
      </c>
    </row>
    <row r="18052" spans="1:24" ht="14.25" customHeight="1">
      <c r="A18052" s="33" t="b">
        <f t="shared" si="2258"/>
        <v>0</v>
      </c>
      <c r="B18052" s="33">
        <f t="shared" si="2265"/>
        <v>18051</v>
      </c>
      <c r="C18052" s="17"/>
      <c r="N18052" s="37"/>
      <c r="O18052" s="37"/>
      <c r="P18052" s="37"/>
      <c r="Q18052" s="37"/>
      <c r="R18052" s="37"/>
      <c r="S18052" s="32">
        <f t="shared" si="2259"/>
        <v>0</v>
      </c>
      <c r="T18052" s="32">
        <f t="shared" si="2260"/>
        <v>0</v>
      </c>
      <c r="U18052" s="32">
        <f t="shared" si="2261"/>
        <v>0</v>
      </c>
      <c r="V18052" s="32">
        <f t="shared" si="2262"/>
        <v>0</v>
      </c>
      <c r="W18052" s="32">
        <f t="shared" si="2263"/>
        <v>0</v>
      </c>
      <c r="X18052" s="32">
        <f t="shared" si="2264"/>
        <v>0</v>
      </c>
    </row>
    <row r="18053" spans="1:24" ht="14.25" customHeight="1">
      <c r="A18053" s="33" t="b">
        <f t="shared" si="2258"/>
        <v>0</v>
      </c>
      <c r="B18053" s="33">
        <f t="shared" si="2265"/>
        <v>18052</v>
      </c>
      <c r="C18053" s="17"/>
      <c r="N18053" s="37"/>
      <c r="O18053" s="37"/>
      <c r="P18053" s="37"/>
      <c r="Q18053" s="37"/>
      <c r="R18053" s="37"/>
      <c r="S18053" s="32">
        <f t="shared" si="2259"/>
        <v>0</v>
      </c>
      <c r="T18053" s="32">
        <f t="shared" si="2260"/>
        <v>0</v>
      </c>
      <c r="U18053" s="32">
        <f t="shared" si="2261"/>
        <v>0</v>
      </c>
      <c r="V18053" s="32">
        <f t="shared" si="2262"/>
        <v>0</v>
      </c>
      <c r="W18053" s="32">
        <f t="shared" si="2263"/>
        <v>0</v>
      </c>
      <c r="X18053" s="32">
        <f t="shared" si="2264"/>
        <v>0</v>
      </c>
    </row>
    <row r="18054" spans="1:24" ht="14.25" customHeight="1">
      <c r="A18054" s="33" t="b">
        <f t="shared" si="2258"/>
        <v>0</v>
      </c>
      <c r="B18054" s="33">
        <f t="shared" si="2265"/>
        <v>18053</v>
      </c>
      <c r="C18054" s="17"/>
      <c r="N18054" s="37"/>
      <c r="O18054" s="37"/>
      <c r="P18054" s="37"/>
      <c r="Q18054" s="37"/>
      <c r="R18054" s="37"/>
      <c r="S18054" s="32">
        <f t="shared" si="2259"/>
        <v>0</v>
      </c>
      <c r="T18054" s="32">
        <f t="shared" si="2260"/>
        <v>0</v>
      </c>
      <c r="U18054" s="32">
        <f t="shared" si="2261"/>
        <v>0</v>
      </c>
      <c r="V18054" s="32">
        <f t="shared" si="2262"/>
        <v>0</v>
      </c>
      <c r="W18054" s="32">
        <f t="shared" si="2263"/>
        <v>0</v>
      </c>
      <c r="X18054" s="32">
        <f t="shared" si="2264"/>
        <v>0</v>
      </c>
    </row>
    <row r="18055" spans="1:24" ht="14.25" customHeight="1">
      <c r="A18055" s="33" t="b">
        <f t="shared" si="2258"/>
        <v>0</v>
      </c>
      <c r="B18055" s="33">
        <f t="shared" si="2265"/>
        <v>18054</v>
      </c>
      <c r="C18055" s="17"/>
      <c r="N18055" s="37"/>
      <c r="O18055" s="37"/>
      <c r="P18055" s="37"/>
      <c r="Q18055" s="37"/>
      <c r="R18055" s="37"/>
      <c r="S18055" s="32">
        <f t="shared" si="2259"/>
        <v>0</v>
      </c>
      <c r="T18055" s="32">
        <f t="shared" si="2260"/>
        <v>0</v>
      </c>
      <c r="U18055" s="32">
        <f t="shared" si="2261"/>
        <v>0</v>
      </c>
      <c r="V18055" s="32">
        <f t="shared" si="2262"/>
        <v>0</v>
      </c>
      <c r="W18055" s="32">
        <f t="shared" si="2263"/>
        <v>0</v>
      </c>
      <c r="X18055" s="32">
        <f t="shared" si="2264"/>
        <v>0</v>
      </c>
    </row>
    <row r="18056" spans="1:24" ht="14.25" customHeight="1">
      <c r="A18056" s="33" t="b">
        <f t="shared" si="2258"/>
        <v>0</v>
      </c>
      <c r="B18056" s="33">
        <f t="shared" si="2265"/>
        <v>18055</v>
      </c>
      <c r="C18056" s="17"/>
      <c r="N18056" s="37"/>
      <c r="O18056" s="37"/>
      <c r="P18056" s="37"/>
      <c r="Q18056" s="37"/>
      <c r="R18056" s="37"/>
      <c r="S18056" s="32">
        <f t="shared" si="2259"/>
        <v>0</v>
      </c>
      <c r="T18056" s="32">
        <f t="shared" si="2260"/>
        <v>0</v>
      </c>
      <c r="U18056" s="32">
        <f t="shared" si="2261"/>
        <v>0</v>
      </c>
      <c r="V18056" s="32">
        <f t="shared" si="2262"/>
        <v>0</v>
      </c>
      <c r="W18056" s="32">
        <f t="shared" si="2263"/>
        <v>0</v>
      </c>
      <c r="X18056" s="32">
        <f t="shared" si="2264"/>
        <v>0</v>
      </c>
    </row>
    <row r="18057" spans="1:24" ht="14.25" customHeight="1">
      <c r="A18057" s="33" t="b">
        <f t="shared" si="2258"/>
        <v>0</v>
      </c>
      <c r="B18057" s="33">
        <f t="shared" si="2265"/>
        <v>18056</v>
      </c>
      <c r="C18057" s="17"/>
      <c r="N18057" s="37"/>
      <c r="O18057" s="37"/>
      <c r="P18057" s="37"/>
      <c r="Q18057" s="37"/>
      <c r="R18057" s="37"/>
      <c r="S18057" s="32">
        <f t="shared" si="2259"/>
        <v>0</v>
      </c>
      <c r="T18057" s="32">
        <f t="shared" si="2260"/>
        <v>0</v>
      </c>
      <c r="U18057" s="32">
        <f t="shared" si="2261"/>
        <v>0</v>
      </c>
      <c r="V18057" s="32">
        <f t="shared" si="2262"/>
        <v>0</v>
      </c>
      <c r="W18057" s="32">
        <f t="shared" si="2263"/>
        <v>0</v>
      </c>
      <c r="X18057" s="32">
        <f t="shared" si="2264"/>
        <v>0</v>
      </c>
    </row>
    <row r="18058" spans="1:24" ht="14.25" customHeight="1">
      <c r="A18058" s="33" t="b">
        <f t="shared" si="2258"/>
        <v>0</v>
      </c>
      <c r="B18058" s="33">
        <f t="shared" si="2265"/>
        <v>18057</v>
      </c>
      <c r="C18058" s="17"/>
      <c r="N18058" s="37"/>
      <c r="O18058" s="37"/>
      <c r="P18058" s="37"/>
      <c r="Q18058" s="37"/>
      <c r="R18058" s="37"/>
      <c r="S18058" s="32">
        <f t="shared" si="2259"/>
        <v>0</v>
      </c>
      <c r="T18058" s="32">
        <f t="shared" si="2260"/>
        <v>0</v>
      </c>
      <c r="U18058" s="32">
        <f t="shared" si="2261"/>
        <v>0</v>
      </c>
      <c r="V18058" s="32">
        <f t="shared" si="2262"/>
        <v>0</v>
      </c>
      <c r="W18058" s="32">
        <f t="shared" si="2263"/>
        <v>0</v>
      </c>
      <c r="X18058" s="32">
        <f t="shared" si="2264"/>
        <v>0</v>
      </c>
    </row>
    <row r="18059" spans="1:24" ht="14.25" customHeight="1">
      <c r="A18059" s="33" t="b">
        <f t="shared" si="2258"/>
        <v>0</v>
      </c>
      <c r="B18059" s="33">
        <f t="shared" si="2265"/>
        <v>18058</v>
      </c>
      <c r="C18059" s="17"/>
      <c r="N18059" s="37"/>
      <c r="O18059" s="37"/>
      <c r="P18059" s="37"/>
      <c r="Q18059" s="37"/>
      <c r="R18059" s="37"/>
      <c r="S18059" s="32">
        <f t="shared" si="2259"/>
        <v>0</v>
      </c>
      <c r="T18059" s="32">
        <f t="shared" si="2260"/>
        <v>0</v>
      </c>
      <c r="U18059" s="32">
        <f t="shared" si="2261"/>
        <v>0</v>
      </c>
      <c r="V18059" s="32">
        <f t="shared" si="2262"/>
        <v>0</v>
      </c>
      <c r="W18059" s="32">
        <f t="shared" si="2263"/>
        <v>0</v>
      </c>
      <c r="X18059" s="32">
        <f t="shared" si="2264"/>
        <v>0</v>
      </c>
    </row>
    <row r="18060" spans="1:24" ht="14.25" customHeight="1">
      <c r="A18060" s="33" t="b">
        <f t="shared" si="2258"/>
        <v>0</v>
      </c>
      <c r="B18060" s="33">
        <f t="shared" si="2265"/>
        <v>18059</v>
      </c>
      <c r="C18060" s="17"/>
      <c r="N18060" s="37"/>
      <c r="O18060" s="37"/>
      <c r="P18060" s="37"/>
      <c r="Q18060" s="37"/>
      <c r="R18060" s="37"/>
      <c r="S18060" s="32">
        <f t="shared" si="2259"/>
        <v>0</v>
      </c>
      <c r="T18060" s="32">
        <f t="shared" si="2260"/>
        <v>0</v>
      </c>
      <c r="U18060" s="32">
        <f t="shared" si="2261"/>
        <v>0</v>
      </c>
      <c r="V18060" s="32">
        <f t="shared" si="2262"/>
        <v>0</v>
      </c>
      <c r="W18060" s="32">
        <f t="shared" si="2263"/>
        <v>0</v>
      </c>
      <c r="X18060" s="32">
        <f t="shared" si="2264"/>
        <v>0</v>
      </c>
    </row>
    <row r="18061" spans="1:24" ht="14.25" customHeight="1">
      <c r="A18061" s="33" t="b">
        <f t="shared" si="2258"/>
        <v>0</v>
      </c>
      <c r="B18061" s="33">
        <f t="shared" si="2265"/>
        <v>18060</v>
      </c>
      <c r="C18061" s="17"/>
      <c r="N18061" s="37"/>
      <c r="O18061" s="37"/>
      <c r="P18061" s="37"/>
      <c r="Q18061" s="37"/>
      <c r="R18061" s="37"/>
      <c r="S18061" s="32">
        <f t="shared" si="2259"/>
        <v>0</v>
      </c>
      <c r="T18061" s="32">
        <f t="shared" si="2260"/>
        <v>0</v>
      </c>
      <c r="U18061" s="32">
        <f t="shared" si="2261"/>
        <v>0</v>
      </c>
      <c r="V18061" s="32">
        <f t="shared" si="2262"/>
        <v>0</v>
      </c>
      <c r="W18061" s="32">
        <f t="shared" si="2263"/>
        <v>0</v>
      </c>
      <c r="X18061" s="32">
        <f t="shared" si="2264"/>
        <v>0</v>
      </c>
    </row>
    <row r="18062" spans="1:24" ht="14.25" customHeight="1">
      <c r="A18062" s="33" t="b">
        <f t="shared" si="2258"/>
        <v>0</v>
      </c>
      <c r="B18062" s="33">
        <f t="shared" si="2265"/>
        <v>18061</v>
      </c>
      <c r="C18062" s="17"/>
      <c r="N18062" s="37"/>
      <c r="O18062" s="37"/>
      <c r="P18062" s="37"/>
      <c r="Q18062" s="37"/>
      <c r="R18062" s="37"/>
      <c r="S18062" s="32">
        <f t="shared" si="2259"/>
        <v>0</v>
      </c>
      <c r="T18062" s="32">
        <f t="shared" si="2260"/>
        <v>0</v>
      </c>
      <c r="U18062" s="32">
        <f t="shared" si="2261"/>
        <v>0</v>
      </c>
      <c r="V18062" s="32">
        <f t="shared" si="2262"/>
        <v>0</v>
      </c>
      <c r="W18062" s="32">
        <f t="shared" si="2263"/>
        <v>0</v>
      </c>
      <c r="X18062" s="32">
        <f t="shared" si="2264"/>
        <v>0</v>
      </c>
    </row>
    <row r="18063" spans="1:24" ht="14.25" customHeight="1">
      <c r="A18063" s="33" t="b">
        <f t="shared" si="2258"/>
        <v>0</v>
      </c>
      <c r="B18063" s="33">
        <f t="shared" si="2265"/>
        <v>18062</v>
      </c>
      <c r="C18063" s="17"/>
      <c r="N18063" s="37"/>
      <c r="O18063" s="37"/>
      <c r="P18063" s="37"/>
      <c r="Q18063" s="37"/>
      <c r="R18063" s="37"/>
      <c r="S18063" s="32">
        <f t="shared" si="2259"/>
        <v>0</v>
      </c>
      <c r="T18063" s="32">
        <f t="shared" si="2260"/>
        <v>0</v>
      </c>
      <c r="U18063" s="32">
        <f t="shared" si="2261"/>
        <v>0</v>
      </c>
      <c r="V18063" s="32">
        <f t="shared" si="2262"/>
        <v>0</v>
      </c>
      <c r="W18063" s="32">
        <f t="shared" si="2263"/>
        <v>0</v>
      </c>
      <c r="X18063" s="32">
        <f t="shared" si="2264"/>
        <v>0</v>
      </c>
    </row>
    <row r="18064" spans="1:24" ht="14.25" customHeight="1">
      <c r="A18064" s="33" t="b">
        <f t="shared" si="2258"/>
        <v>0</v>
      </c>
      <c r="B18064" s="33">
        <f t="shared" si="2265"/>
        <v>18063</v>
      </c>
      <c r="C18064" s="17"/>
      <c r="N18064" s="37"/>
      <c r="O18064" s="37"/>
      <c r="P18064" s="37"/>
      <c r="Q18064" s="37"/>
      <c r="R18064" s="37"/>
      <c r="S18064" s="32">
        <f t="shared" si="2259"/>
        <v>0</v>
      </c>
      <c r="T18064" s="32">
        <f t="shared" si="2260"/>
        <v>0</v>
      </c>
      <c r="U18064" s="32">
        <f t="shared" si="2261"/>
        <v>0</v>
      </c>
      <c r="V18064" s="32">
        <f t="shared" si="2262"/>
        <v>0</v>
      </c>
      <c r="W18064" s="32">
        <f t="shared" si="2263"/>
        <v>0</v>
      </c>
      <c r="X18064" s="32">
        <f t="shared" si="2264"/>
        <v>0</v>
      </c>
    </row>
    <row r="18065" spans="1:24" ht="14.25" customHeight="1">
      <c r="A18065" s="33" t="b">
        <f t="shared" si="2258"/>
        <v>0</v>
      </c>
      <c r="B18065" s="33">
        <f t="shared" si="2265"/>
        <v>18064</v>
      </c>
      <c r="C18065" s="17"/>
      <c r="N18065" s="37"/>
      <c r="O18065" s="37"/>
      <c r="P18065" s="37"/>
      <c r="Q18065" s="37"/>
      <c r="R18065" s="37"/>
      <c r="S18065" s="32">
        <f t="shared" si="2259"/>
        <v>0</v>
      </c>
      <c r="T18065" s="32">
        <f t="shared" si="2260"/>
        <v>0</v>
      </c>
      <c r="U18065" s="32">
        <f t="shared" si="2261"/>
        <v>0</v>
      </c>
      <c r="V18065" s="32">
        <f t="shared" si="2262"/>
        <v>0</v>
      </c>
      <c r="W18065" s="32">
        <f t="shared" si="2263"/>
        <v>0</v>
      </c>
      <c r="X18065" s="32">
        <f t="shared" si="2264"/>
        <v>0</v>
      </c>
    </row>
    <row r="18066" spans="1:24" ht="14.25" customHeight="1">
      <c r="A18066" s="33" t="b">
        <f t="shared" si="2258"/>
        <v>0</v>
      </c>
      <c r="B18066" s="33">
        <f t="shared" si="2265"/>
        <v>18065</v>
      </c>
      <c r="C18066" s="17"/>
      <c r="N18066" s="37"/>
      <c r="O18066" s="37"/>
      <c r="P18066" s="37"/>
      <c r="Q18066" s="37"/>
      <c r="R18066" s="37"/>
      <c r="S18066" s="32">
        <f t="shared" si="2259"/>
        <v>0</v>
      </c>
      <c r="T18066" s="32">
        <f t="shared" si="2260"/>
        <v>0</v>
      </c>
      <c r="U18066" s="32">
        <f t="shared" si="2261"/>
        <v>0</v>
      </c>
      <c r="V18066" s="32">
        <f t="shared" si="2262"/>
        <v>0</v>
      </c>
      <c r="W18066" s="32">
        <f t="shared" si="2263"/>
        <v>0</v>
      </c>
      <c r="X18066" s="32">
        <f t="shared" si="2264"/>
        <v>0</v>
      </c>
    </row>
    <row r="18067" spans="1:24" ht="14.25" customHeight="1">
      <c r="A18067" s="33" t="b">
        <f t="shared" si="2258"/>
        <v>0</v>
      </c>
      <c r="B18067" s="33">
        <f t="shared" si="2265"/>
        <v>18066</v>
      </c>
      <c r="C18067" s="17"/>
      <c r="N18067" s="37"/>
      <c r="O18067" s="37"/>
      <c r="P18067" s="37"/>
      <c r="Q18067" s="37"/>
      <c r="R18067" s="37"/>
      <c r="S18067" s="32">
        <f t="shared" si="2259"/>
        <v>0</v>
      </c>
      <c r="T18067" s="32">
        <f t="shared" si="2260"/>
        <v>0</v>
      </c>
      <c r="U18067" s="32">
        <f t="shared" si="2261"/>
        <v>0</v>
      </c>
      <c r="V18067" s="32">
        <f t="shared" si="2262"/>
        <v>0</v>
      </c>
      <c r="W18067" s="32">
        <f t="shared" si="2263"/>
        <v>0</v>
      </c>
      <c r="X18067" s="32">
        <f t="shared" si="2264"/>
        <v>0</v>
      </c>
    </row>
    <row r="18068" spans="1:24" ht="14.25" customHeight="1">
      <c r="A18068" s="33" t="b">
        <f t="shared" si="2258"/>
        <v>0</v>
      </c>
      <c r="B18068" s="33">
        <f t="shared" si="2265"/>
        <v>18067</v>
      </c>
      <c r="C18068" s="17"/>
      <c r="N18068" s="37"/>
      <c r="O18068" s="37"/>
      <c r="P18068" s="37"/>
      <c r="Q18068" s="37"/>
      <c r="R18068" s="37"/>
      <c r="S18068" s="32">
        <f t="shared" si="2259"/>
        <v>0</v>
      </c>
      <c r="T18068" s="32">
        <f t="shared" si="2260"/>
        <v>0</v>
      </c>
      <c r="U18068" s="32">
        <f t="shared" si="2261"/>
        <v>0</v>
      </c>
      <c r="V18068" s="32">
        <f t="shared" si="2262"/>
        <v>0</v>
      </c>
      <c r="W18068" s="32">
        <f t="shared" si="2263"/>
        <v>0</v>
      </c>
      <c r="X18068" s="32">
        <f t="shared" si="2264"/>
        <v>0</v>
      </c>
    </row>
    <row r="18069" spans="1:24" ht="14.25" customHeight="1">
      <c r="A18069" s="33" t="b">
        <f t="shared" si="2258"/>
        <v>0</v>
      </c>
      <c r="B18069" s="33">
        <f t="shared" si="2265"/>
        <v>18068</v>
      </c>
      <c r="C18069" s="17"/>
      <c r="N18069" s="37"/>
      <c r="O18069" s="37"/>
      <c r="P18069" s="37"/>
      <c r="Q18069" s="37"/>
      <c r="R18069" s="37"/>
      <c r="S18069" s="32">
        <f t="shared" si="2259"/>
        <v>0</v>
      </c>
      <c r="T18069" s="32">
        <f t="shared" si="2260"/>
        <v>0</v>
      </c>
      <c r="U18069" s="32">
        <f t="shared" si="2261"/>
        <v>0</v>
      </c>
      <c r="V18069" s="32">
        <f t="shared" si="2262"/>
        <v>0</v>
      </c>
      <c r="W18069" s="32">
        <f t="shared" si="2263"/>
        <v>0</v>
      </c>
      <c r="X18069" s="32">
        <f t="shared" si="2264"/>
        <v>0</v>
      </c>
    </row>
    <row r="18070" spans="1:24" ht="14.25" customHeight="1">
      <c r="A18070" s="33" t="b">
        <f t="shared" si="2258"/>
        <v>0</v>
      </c>
      <c r="B18070" s="33">
        <f t="shared" si="2265"/>
        <v>18069</v>
      </c>
      <c r="C18070" s="17"/>
      <c r="N18070" s="37"/>
      <c r="O18070" s="37"/>
      <c r="P18070" s="37"/>
      <c r="Q18070" s="37"/>
      <c r="R18070" s="37"/>
      <c r="S18070" s="32">
        <f t="shared" si="2259"/>
        <v>0</v>
      </c>
      <c r="T18070" s="32">
        <f t="shared" si="2260"/>
        <v>0</v>
      </c>
      <c r="U18070" s="32">
        <f t="shared" si="2261"/>
        <v>0</v>
      </c>
      <c r="V18070" s="32">
        <f t="shared" si="2262"/>
        <v>0</v>
      </c>
      <c r="W18070" s="32">
        <f t="shared" si="2263"/>
        <v>0</v>
      </c>
      <c r="X18070" s="32">
        <f t="shared" si="2264"/>
        <v>0</v>
      </c>
    </row>
    <row r="18071" spans="1:24" ht="14.25" customHeight="1">
      <c r="A18071" s="33" t="b">
        <f t="shared" si="2258"/>
        <v>0</v>
      </c>
      <c r="B18071" s="33">
        <f t="shared" si="2265"/>
        <v>18070</v>
      </c>
      <c r="C18071" s="17"/>
      <c r="N18071" s="37"/>
      <c r="O18071" s="37"/>
      <c r="P18071" s="37"/>
      <c r="Q18071" s="37"/>
      <c r="R18071" s="37"/>
      <c r="S18071" s="32">
        <f t="shared" si="2259"/>
        <v>0</v>
      </c>
      <c r="T18071" s="32">
        <f t="shared" si="2260"/>
        <v>0</v>
      </c>
      <c r="U18071" s="32">
        <f t="shared" si="2261"/>
        <v>0</v>
      </c>
      <c r="V18071" s="32">
        <f t="shared" si="2262"/>
        <v>0</v>
      </c>
      <c r="W18071" s="32">
        <f t="shared" si="2263"/>
        <v>0</v>
      </c>
      <c r="X18071" s="32">
        <f t="shared" si="2264"/>
        <v>0</v>
      </c>
    </row>
    <row r="18072" spans="1:24" ht="14.25" customHeight="1">
      <c r="A18072" s="33" t="b">
        <f t="shared" si="2258"/>
        <v>0</v>
      </c>
      <c r="B18072" s="33">
        <f t="shared" si="2265"/>
        <v>18071</v>
      </c>
      <c r="C18072" s="17"/>
      <c r="N18072" s="37"/>
      <c r="O18072" s="37"/>
      <c r="P18072" s="37"/>
      <c r="Q18072" s="37"/>
      <c r="R18072" s="37"/>
      <c r="S18072" s="32">
        <f t="shared" si="2259"/>
        <v>0</v>
      </c>
      <c r="T18072" s="32">
        <f t="shared" si="2260"/>
        <v>0</v>
      </c>
      <c r="U18072" s="32">
        <f t="shared" si="2261"/>
        <v>0</v>
      </c>
      <c r="V18072" s="32">
        <f t="shared" si="2262"/>
        <v>0</v>
      </c>
      <c r="W18072" s="32">
        <f t="shared" si="2263"/>
        <v>0</v>
      </c>
      <c r="X18072" s="32">
        <f t="shared" si="2264"/>
        <v>0</v>
      </c>
    </row>
    <row r="18073" spans="1:24" ht="14.25" customHeight="1">
      <c r="A18073" s="33" t="b">
        <f t="shared" si="2258"/>
        <v>0</v>
      </c>
      <c r="B18073" s="33">
        <f t="shared" si="2265"/>
        <v>18072</v>
      </c>
      <c r="C18073" s="17"/>
      <c r="N18073" s="37"/>
      <c r="O18073" s="37"/>
      <c r="P18073" s="37"/>
      <c r="Q18073" s="37"/>
      <c r="R18073" s="37"/>
      <c r="S18073" s="32">
        <f t="shared" si="2259"/>
        <v>0</v>
      </c>
      <c r="T18073" s="32">
        <f t="shared" si="2260"/>
        <v>0</v>
      </c>
      <c r="U18073" s="32">
        <f t="shared" si="2261"/>
        <v>0</v>
      </c>
      <c r="V18073" s="32">
        <f t="shared" si="2262"/>
        <v>0</v>
      </c>
      <c r="W18073" s="32">
        <f t="shared" si="2263"/>
        <v>0</v>
      </c>
      <c r="X18073" s="32">
        <f t="shared" si="2264"/>
        <v>0</v>
      </c>
    </row>
    <row r="18074" spans="1:24" ht="14.25" customHeight="1">
      <c r="A18074" s="33" t="b">
        <f t="shared" si="2258"/>
        <v>0</v>
      </c>
      <c r="B18074" s="33">
        <f t="shared" si="2265"/>
        <v>18073</v>
      </c>
      <c r="C18074" s="17"/>
      <c r="N18074" s="37"/>
      <c r="O18074" s="37"/>
      <c r="P18074" s="37"/>
      <c r="Q18074" s="37"/>
      <c r="R18074" s="37"/>
      <c r="S18074" s="32">
        <f t="shared" si="2259"/>
        <v>0</v>
      </c>
      <c r="T18074" s="32">
        <f t="shared" si="2260"/>
        <v>0</v>
      </c>
      <c r="U18074" s="32">
        <f t="shared" si="2261"/>
        <v>0</v>
      </c>
      <c r="V18074" s="32">
        <f t="shared" si="2262"/>
        <v>0</v>
      </c>
      <c r="W18074" s="32">
        <f t="shared" si="2263"/>
        <v>0</v>
      </c>
      <c r="X18074" s="32">
        <f t="shared" si="2264"/>
        <v>0</v>
      </c>
    </row>
    <row r="18075" spans="1:24" ht="14.25" customHeight="1">
      <c r="A18075" s="33" t="b">
        <f t="shared" si="2258"/>
        <v>0</v>
      </c>
      <c r="B18075" s="33">
        <f t="shared" si="2265"/>
        <v>18074</v>
      </c>
      <c r="C18075" s="17"/>
      <c r="N18075" s="37"/>
      <c r="O18075" s="37"/>
      <c r="P18075" s="37"/>
      <c r="Q18075" s="37"/>
      <c r="R18075" s="37"/>
      <c r="S18075" s="32">
        <f t="shared" si="2259"/>
        <v>0</v>
      </c>
      <c r="T18075" s="32">
        <f t="shared" si="2260"/>
        <v>0</v>
      </c>
      <c r="U18075" s="32">
        <f t="shared" si="2261"/>
        <v>0</v>
      </c>
      <c r="V18075" s="32">
        <f t="shared" si="2262"/>
        <v>0</v>
      </c>
      <c r="W18075" s="32">
        <f t="shared" si="2263"/>
        <v>0</v>
      </c>
      <c r="X18075" s="32">
        <f t="shared" si="2264"/>
        <v>0</v>
      </c>
    </row>
    <row r="18076" spans="1:24" ht="14.25" customHeight="1">
      <c r="A18076" s="33" t="b">
        <f t="shared" si="2258"/>
        <v>0</v>
      </c>
      <c r="B18076" s="33">
        <f t="shared" si="2265"/>
        <v>18075</v>
      </c>
      <c r="C18076" s="17"/>
      <c r="N18076" s="37"/>
      <c r="O18076" s="37"/>
      <c r="P18076" s="37"/>
      <c r="Q18076" s="37"/>
      <c r="R18076" s="37"/>
      <c r="S18076" s="32">
        <f t="shared" si="2259"/>
        <v>0</v>
      </c>
      <c r="T18076" s="32">
        <f t="shared" si="2260"/>
        <v>0</v>
      </c>
      <c r="U18076" s="32">
        <f t="shared" si="2261"/>
        <v>0</v>
      </c>
      <c r="V18076" s="32">
        <f t="shared" si="2262"/>
        <v>0</v>
      </c>
      <c r="W18076" s="32">
        <f t="shared" si="2263"/>
        <v>0</v>
      </c>
      <c r="X18076" s="32">
        <f t="shared" si="2264"/>
        <v>0</v>
      </c>
    </row>
    <row r="18077" spans="1:24" ht="14.25" customHeight="1">
      <c r="A18077" s="33" t="b">
        <f t="shared" si="2258"/>
        <v>0</v>
      </c>
      <c r="B18077" s="33">
        <f t="shared" si="2265"/>
        <v>18076</v>
      </c>
      <c r="C18077" s="17"/>
      <c r="N18077" s="37"/>
      <c r="O18077" s="37"/>
      <c r="P18077" s="37"/>
      <c r="Q18077" s="37"/>
      <c r="R18077" s="37"/>
      <c r="S18077" s="32">
        <f t="shared" si="2259"/>
        <v>0</v>
      </c>
      <c r="T18077" s="32">
        <f t="shared" si="2260"/>
        <v>0</v>
      </c>
      <c r="U18077" s="32">
        <f t="shared" si="2261"/>
        <v>0</v>
      </c>
      <c r="V18077" s="32">
        <f t="shared" si="2262"/>
        <v>0</v>
      </c>
      <c r="W18077" s="32">
        <f t="shared" si="2263"/>
        <v>0</v>
      </c>
      <c r="X18077" s="32">
        <f t="shared" si="2264"/>
        <v>0</v>
      </c>
    </row>
    <row r="18078" spans="1:24" ht="14.25" customHeight="1">
      <c r="A18078" s="33" t="b">
        <f t="shared" si="2258"/>
        <v>0</v>
      </c>
      <c r="B18078" s="33">
        <f t="shared" si="2265"/>
        <v>18077</v>
      </c>
      <c r="C18078" s="17"/>
      <c r="N18078" s="37"/>
      <c r="O18078" s="37"/>
      <c r="P18078" s="37"/>
      <c r="Q18078" s="37"/>
      <c r="R18078" s="37"/>
      <c r="S18078" s="32">
        <f t="shared" si="2259"/>
        <v>0</v>
      </c>
      <c r="T18078" s="32">
        <f t="shared" si="2260"/>
        <v>0</v>
      </c>
      <c r="U18078" s="32">
        <f t="shared" si="2261"/>
        <v>0</v>
      </c>
      <c r="V18078" s="32">
        <f t="shared" si="2262"/>
        <v>0</v>
      </c>
      <c r="W18078" s="32">
        <f t="shared" si="2263"/>
        <v>0</v>
      </c>
      <c r="X18078" s="32">
        <f t="shared" si="2264"/>
        <v>0</v>
      </c>
    </row>
    <row r="18079" spans="1:24" ht="14.25" customHeight="1">
      <c r="A18079" s="33" t="b">
        <f t="shared" si="2258"/>
        <v>0</v>
      </c>
      <c r="B18079" s="33">
        <f t="shared" si="2265"/>
        <v>18078</v>
      </c>
      <c r="C18079" s="17"/>
      <c r="N18079" s="37"/>
      <c r="O18079" s="37"/>
      <c r="P18079" s="37"/>
      <c r="Q18079" s="37"/>
      <c r="R18079" s="37"/>
      <c r="S18079" s="32">
        <f t="shared" si="2259"/>
        <v>0</v>
      </c>
      <c r="T18079" s="32">
        <f t="shared" si="2260"/>
        <v>0</v>
      </c>
      <c r="U18079" s="32">
        <f t="shared" si="2261"/>
        <v>0</v>
      </c>
      <c r="V18079" s="32">
        <f t="shared" si="2262"/>
        <v>0</v>
      </c>
      <c r="W18079" s="32">
        <f t="shared" si="2263"/>
        <v>0</v>
      </c>
      <c r="X18079" s="32">
        <f t="shared" si="2264"/>
        <v>0</v>
      </c>
    </row>
    <row r="18080" spans="1:24" ht="14.25" customHeight="1">
      <c r="A18080" s="33" t="b">
        <f t="shared" si="2258"/>
        <v>0</v>
      </c>
      <c r="B18080" s="33">
        <f t="shared" si="2265"/>
        <v>18079</v>
      </c>
      <c r="C18080" s="17"/>
      <c r="N18080" s="37"/>
      <c r="O18080" s="37"/>
      <c r="P18080" s="37"/>
      <c r="Q18080" s="37"/>
      <c r="R18080" s="37"/>
      <c r="S18080" s="32">
        <f t="shared" si="2259"/>
        <v>0</v>
      </c>
      <c r="T18080" s="32">
        <f t="shared" si="2260"/>
        <v>0</v>
      </c>
      <c r="U18080" s="32">
        <f t="shared" si="2261"/>
        <v>0</v>
      </c>
      <c r="V18080" s="32">
        <f t="shared" si="2262"/>
        <v>0</v>
      </c>
      <c r="W18080" s="32">
        <f t="shared" si="2263"/>
        <v>0</v>
      </c>
      <c r="X18080" s="32">
        <f t="shared" si="2264"/>
        <v>0</v>
      </c>
    </row>
    <row r="18081" spans="1:24" ht="14.25" customHeight="1">
      <c r="A18081" s="33" t="b">
        <f t="shared" si="2258"/>
        <v>0</v>
      </c>
      <c r="B18081" s="33">
        <f t="shared" si="2265"/>
        <v>18080</v>
      </c>
      <c r="C18081" s="17"/>
      <c r="N18081" s="37"/>
      <c r="O18081" s="37"/>
      <c r="P18081" s="37"/>
      <c r="Q18081" s="37"/>
      <c r="R18081" s="37"/>
      <c r="S18081" s="32">
        <f t="shared" si="2259"/>
        <v>0</v>
      </c>
      <c r="T18081" s="32">
        <f t="shared" si="2260"/>
        <v>0</v>
      </c>
      <c r="U18081" s="32">
        <f t="shared" si="2261"/>
        <v>0</v>
      </c>
      <c r="V18081" s="32">
        <f t="shared" si="2262"/>
        <v>0</v>
      </c>
      <c r="W18081" s="32">
        <f t="shared" si="2263"/>
        <v>0</v>
      </c>
      <c r="X18081" s="32">
        <f t="shared" si="2264"/>
        <v>0</v>
      </c>
    </row>
    <row r="18082" spans="1:24" ht="14.25" customHeight="1">
      <c r="A18082" s="33" t="b">
        <f t="shared" si="2258"/>
        <v>0</v>
      </c>
      <c r="B18082" s="33">
        <f t="shared" si="2265"/>
        <v>18081</v>
      </c>
      <c r="C18082" s="17"/>
      <c r="N18082" s="37"/>
      <c r="O18082" s="37"/>
      <c r="P18082" s="37"/>
      <c r="Q18082" s="37"/>
      <c r="R18082" s="37"/>
      <c r="S18082" s="32">
        <f t="shared" si="2259"/>
        <v>0</v>
      </c>
      <c r="T18082" s="32">
        <f t="shared" si="2260"/>
        <v>0</v>
      </c>
      <c r="U18082" s="32">
        <f t="shared" si="2261"/>
        <v>0</v>
      </c>
      <c r="V18082" s="32">
        <f t="shared" si="2262"/>
        <v>0</v>
      </c>
      <c r="W18082" s="32">
        <f t="shared" si="2263"/>
        <v>0</v>
      </c>
      <c r="X18082" s="32">
        <f t="shared" si="2264"/>
        <v>0</v>
      </c>
    </row>
    <row r="18083" spans="1:24" ht="14.25" customHeight="1">
      <c r="A18083" s="33" t="b">
        <f t="shared" si="2258"/>
        <v>0</v>
      </c>
      <c r="B18083" s="33">
        <f t="shared" si="2265"/>
        <v>18082</v>
      </c>
      <c r="C18083" s="17"/>
      <c r="N18083" s="37"/>
      <c r="O18083" s="37"/>
      <c r="P18083" s="37"/>
      <c r="Q18083" s="37"/>
      <c r="R18083" s="37"/>
      <c r="S18083" s="32">
        <f t="shared" si="2259"/>
        <v>0</v>
      </c>
      <c r="T18083" s="32">
        <f t="shared" si="2260"/>
        <v>0</v>
      </c>
      <c r="U18083" s="32">
        <f t="shared" si="2261"/>
        <v>0</v>
      </c>
      <c r="V18083" s="32">
        <f t="shared" si="2262"/>
        <v>0</v>
      </c>
      <c r="W18083" s="32">
        <f t="shared" si="2263"/>
        <v>0</v>
      </c>
      <c r="X18083" s="32">
        <f t="shared" si="2264"/>
        <v>0</v>
      </c>
    </row>
    <row r="18084" spans="1:24" ht="14.25" customHeight="1">
      <c r="A18084" s="33" t="b">
        <f t="shared" si="2258"/>
        <v>0</v>
      </c>
      <c r="B18084" s="33">
        <f t="shared" si="2265"/>
        <v>18083</v>
      </c>
      <c r="C18084" s="17"/>
      <c r="N18084" s="37"/>
      <c r="O18084" s="37"/>
      <c r="P18084" s="37"/>
      <c r="Q18084" s="37"/>
      <c r="R18084" s="37"/>
      <c r="S18084" s="32">
        <f t="shared" si="2259"/>
        <v>0</v>
      </c>
      <c r="T18084" s="32">
        <f t="shared" si="2260"/>
        <v>0</v>
      </c>
      <c r="U18084" s="32">
        <f t="shared" si="2261"/>
        <v>0</v>
      </c>
      <c r="V18084" s="32">
        <f t="shared" si="2262"/>
        <v>0</v>
      </c>
      <c r="W18084" s="32">
        <f t="shared" si="2263"/>
        <v>0</v>
      </c>
      <c r="X18084" s="32">
        <f t="shared" si="2264"/>
        <v>0</v>
      </c>
    </row>
    <row r="18085" spans="1:24" ht="14.25" customHeight="1">
      <c r="A18085" s="33" t="b">
        <f t="shared" si="2258"/>
        <v>0</v>
      </c>
      <c r="B18085" s="33">
        <f t="shared" si="2265"/>
        <v>18084</v>
      </c>
      <c r="C18085" s="17"/>
      <c r="N18085" s="37"/>
      <c r="O18085" s="37"/>
      <c r="P18085" s="37"/>
      <c r="Q18085" s="37"/>
      <c r="R18085" s="37"/>
      <c r="S18085" s="32">
        <f t="shared" si="2259"/>
        <v>0</v>
      </c>
      <c r="T18085" s="32">
        <f t="shared" si="2260"/>
        <v>0</v>
      </c>
      <c r="U18085" s="32">
        <f t="shared" si="2261"/>
        <v>0</v>
      </c>
      <c r="V18085" s="32">
        <f t="shared" si="2262"/>
        <v>0</v>
      </c>
      <c r="W18085" s="32">
        <f t="shared" si="2263"/>
        <v>0</v>
      </c>
      <c r="X18085" s="32">
        <f t="shared" si="2264"/>
        <v>0</v>
      </c>
    </row>
    <row r="18086" spans="1:24" ht="14.25" customHeight="1">
      <c r="A18086" s="33" t="b">
        <f t="shared" si="2258"/>
        <v>0</v>
      </c>
      <c r="B18086" s="33">
        <f t="shared" si="2265"/>
        <v>18085</v>
      </c>
      <c r="C18086" s="17"/>
      <c r="N18086" s="37"/>
      <c r="O18086" s="37"/>
      <c r="P18086" s="37"/>
      <c r="Q18086" s="37"/>
      <c r="R18086" s="37"/>
      <c r="S18086" s="32">
        <f t="shared" si="2259"/>
        <v>0</v>
      </c>
      <c r="T18086" s="32">
        <f t="shared" si="2260"/>
        <v>0</v>
      </c>
      <c r="U18086" s="32">
        <f t="shared" si="2261"/>
        <v>0</v>
      </c>
      <c r="V18086" s="32">
        <f t="shared" si="2262"/>
        <v>0</v>
      </c>
      <c r="W18086" s="32">
        <f t="shared" si="2263"/>
        <v>0</v>
      </c>
      <c r="X18086" s="32">
        <f t="shared" si="2264"/>
        <v>0</v>
      </c>
    </row>
    <row r="18087" spans="1:24" ht="14.25" customHeight="1">
      <c r="A18087" s="33" t="b">
        <f t="shared" si="2258"/>
        <v>0</v>
      </c>
      <c r="B18087" s="33">
        <f t="shared" si="2265"/>
        <v>18086</v>
      </c>
      <c r="C18087" s="17"/>
      <c r="N18087" s="37"/>
      <c r="O18087" s="37"/>
      <c r="P18087" s="37"/>
      <c r="Q18087" s="37"/>
      <c r="R18087" s="37"/>
      <c r="S18087" s="32">
        <f t="shared" si="2259"/>
        <v>0</v>
      </c>
      <c r="T18087" s="32">
        <f t="shared" si="2260"/>
        <v>0</v>
      </c>
      <c r="U18087" s="32">
        <f t="shared" si="2261"/>
        <v>0</v>
      </c>
      <c r="V18087" s="32">
        <f t="shared" si="2262"/>
        <v>0</v>
      </c>
      <c r="W18087" s="32">
        <f t="shared" si="2263"/>
        <v>0</v>
      </c>
      <c r="X18087" s="32">
        <f t="shared" si="2264"/>
        <v>0</v>
      </c>
    </row>
    <row r="18088" spans="1:24" ht="14.25" customHeight="1">
      <c r="A18088" s="33" t="b">
        <f t="shared" si="2258"/>
        <v>0</v>
      </c>
      <c r="B18088" s="33">
        <f t="shared" si="2265"/>
        <v>18087</v>
      </c>
      <c r="C18088" s="17"/>
      <c r="N18088" s="37"/>
      <c r="O18088" s="37"/>
      <c r="P18088" s="37"/>
      <c r="Q18088" s="37"/>
      <c r="R18088" s="37"/>
      <c r="S18088" s="32">
        <f t="shared" si="2259"/>
        <v>0</v>
      </c>
      <c r="T18088" s="32">
        <f t="shared" si="2260"/>
        <v>0</v>
      </c>
      <c r="U18088" s="32">
        <f t="shared" si="2261"/>
        <v>0</v>
      </c>
      <c r="V18088" s="32">
        <f t="shared" si="2262"/>
        <v>0</v>
      </c>
      <c r="W18088" s="32">
        <f t="shared" si="2263"/>
        <v>0</v>
      </c>
      <c r="X18088" s="32">
        <f t="shared" si="2264"/>
        <v>0</v>
      </c>
    </row>
    <row r="18089" spans="1:24" ht="14.25" customHeight="1">
      <c r="A18089" s="33" t="b">
        <f t="shared" si="2258"/>
        <v>0</v>
      </c>
      <c r="B18089" s="33">
        <f t="shared" si="2265"/>
        <v>18088</v>
      </c>
      <c r="C18089" s="17"/>
      <c r="N18089" s="37"/>
      <c r="O18089" s="37"/>
      <c r="P18089" s="37"/>
      <c r="Q18089" s="37"/>
      <c r="R18089" s="37"/>
      <c r="S18089" s="32">
        <f t="shared" si="2259"/>
        <v>0</v>
      </c>
      <c r="T18089" s="32">
        <f t="shared" si="2260"/>
        <v>0</v>
      </c>
      <c r="U18089" s="32">
        <f t="shared" si="2261"/>
        <v>0</v>
      </c>
      <c r="V18089" s="32">
        <f t="shared" si="2262"/>
        <v>0</v>
      </c>
      <c r="W18089" s="32">
        <f t="shared" si="2263"/>
        <v>0</v>
      </c>
      <c r="X18089" s="32">
        <f t="shared" si="2264"/>
        <v>0</v>
      </c>
    </row>
    <row r="18090" spans="1:24" ht="14.25" customHeight="1">
      <c r="A18090" s="33" t="b">
        <f t="shared" si="2258"/>
        <v>0</v>
      </c>
      <c r="B18090" s="33">
        <f t="shared" si="2265"/>
        <v>18089</v>
      </c>
      <c r="C18090" s="17"/>
      <c r="N18090" s="37"/>
      <c r="O18090" s="37"/>
      <c r="P18090" s="37"/>
      <c r="Q18090" s="37"/>
      <c r="R18090" s="37"/>
      <c r="S18090" s="32">
        <f t="shared" si="2259"/>
        <v>0</v>
      </c>
      <c r="T18090" s="32">
        <f t="shared" si="2260"/>
        <v>0</v>
      </c>
      <c r="U18090" s="32">
        <f t="shared" si="2261"/>
        <v>0</v>
      </c>
      <c r="V18090" s="32">
        <f t="shared" si="2262"/>
        <v>0</v>
      </c>
      <c r="W18090" s="32">
        <f t="shared" si="2263"/>
        <v>0</v>
      </c>
      <c r="X18090" s="32">
        <f t="shared" si="2264"/>
        <v>0</v>
      </c>
    </row>
    <row r="18091" spans="1:24" ht="14.25" customHeight="1">
      <c r="A18091" s="33" t="b">
        <f t="shared" si="2258"/>
        <v>0</v>
      </c>
      <c r="B18091" s="33">
        <f t="shared" si="2265"/>
        <v>18090</v>
      </c>
      <c r="C18091" s="17"/>
      <c r="N18091" s="37"/>
      <c r="O18091" s="37"/>
      <c r="P18091" s="37"/>
      <c r="Q18091" s="37"/>
      <c r="R18091" s="37"/>
      <c r="S18091" s="32">
        <f t="shared" si="2259"/>
        <v>0</v>
      </c>
      <c r="T18091" s="32">
        <f t="shared" si="2260"/>
        <v>0</v>
      </c>
      <c r="U18091" s="32">
        <f t="shared" si="2261"/>
        <v>0</v>
      </c>
      <c r="V18091" s="32">
        <f t="shared" si="2262"/>
        <v>0</v>
      </c>
      <c r="W18091" s="32">
        <f t="shared" si="2263"/>
        <v>0</v>
      </c>
      <c r="X18091" s="32">
        <f t="shared" si="2264"/>
        <v>0</v>
      </c>
    </row>
    <row r="18092" spans="1:24" ht="14.25" customHeight="1">
      <c r="A18092" s="33" t="b">
        <f t="shared" si="2258"/>
        <v>0</v>
      </c>
      <c r="B18092" s="33">
        <f t="shared" si="2265"/>
        <v>18091</v>
      </c>
      <c r="C18092" s="17"/>
      <c r="N18092" s="37"/>
      <c r="O18092" s="37"/>
      <c r="P18092" s="37"/>
      <c r="Q18092" s="37"/>
      <c r="R18092" s="37"/>
      <c r="S18092" s="32">
        <f t="shared" si="2259"/>
        <v>0</v>
      </c>
      <c r="T18092" s="32">
        <f t="shared" si="2260"/>
        <v>0</v>
      </c>
      <c r="U18092" s="32">
        <f t="shared" si="2261"/>
        <v>0</v>
      </c>
      <c r="V18092" s="32">
        <f t="shared" si="2262"/>
        <v>0</v>
      </c>
      <c r="W18092" s="32">
        <f t="shared" si="2263"/>
        <v>0</v>
      </c>
      <c r="X18092" s="32">
        <f t="shared" si="2264"/>
        <v>0</v>
      </c>
    </row>
    <row r="18093" spans="1:24" ht="14.25" customHeight="1">
      <c r="A18093" s="33" t="b">
        <f t="shared" si="2258"/>
        <v>0</v>
      </c>
      <c r="B18093" s="33">
        <f t="shared" si="2265"/>
        <v>18092</v>
      </c>
      <c r="C18093" s="17"/>
      <c r="N18093" s="37"/>
      <c r="O18093" s="37"/>
      <c r="P18093" s="37"/>
      <c r="Q18093" s="37"/>
      <c r="R18093" s="37"/>
      <c r="S18093" s="32">
        <f t="shared" si="2259"/>
        <v>0</v>
      </c>
      <c r="T18093" s="32">
        <f t="shared" si="2260"/>
        <v>0</v>
      </c>
      <c r="U18093" s="32">
        <f t="shared" si="2261"/>
        <v>0</v>
      </c>
      <c r="V18093" s="32">
        <f t="shared" si="2262"/>
        <v>0</v>
      </c>
      <c r="W18093" s="32">
        <f t="shared" si="2263"/>
        <v>0</v>
      </c>
      <c r="X18093" s="32">
        <f t="shared" si="2264"/>
        <v>0</v>
      </c>
    </row>
    <row r="18094" spans="1:24" ht="14.25" customHeight="1">
      <c r="A18094" s="33" t="b">
        <f t="shared" si="2258"/>
        <v>0</v>
      </c>
      <c r="B18094" s="33">
        <f t="shared" si="2265"/>
        <v>18093</v>
      </c>
      <c r="C18094" s="17"/>
      <c r="N18094" s="37"/>
      <c r="O18094" s="37"/>
      <c r="P18094" s="37"/>
      <c r="Q18094" s="37"/>
      <c r="R18094" s="37"/>
      <c r="S18094" s="32">
        <f t="shared" si="2259"/>
        <v>0</v>
      </c>
      <c r="T18094" s="32">
        <f t="shared" si="2260"/>
        <v>0</v>
      </c>
      <c r="U18094" s="32">
        <f t="shared" si="2261"/>
        <v>0</v>
      </c>
      <c r="V18094" s="32">
        <f t="shared" si="2262"/>
        <v>0</v>
      </c>
      <c r="W18094" s="32">
        <f t="shared" si="2263"/>
        <v>0</v>
      </c>
      <c r="X18094" s="32">
        <f t="shared" si="2264"/>
        <v>0</v>
      </c>
    </row>
    <row r="18095" spans="1:24" ht="14.25" customHeight="1">
      <c r="A18095" s="33" t="b">
        <f t="shared" si="2258"/>
        <v>0</v>
      </c>
      <c r="B18095" s="33">
        <f t="shared" si="2265"/>
        <v>18094</v>
      </c>
      <c r="C18095" s="17"/>
      <c r="N18095" s="37"/>
      <c r="O18095" s="37"/>
      <c r="P18095" s="37"/>
      <c r="Q18095" s="37"/>
      <c r="R18095" s="37"/>
      <c r="S18095" s="32">
        <f t="shared" si="2259"/>
        <v>0</v>
      </c>
      <c r="T18095" s="32">
        <f t="shared" si="2260"/>
        <v>0</v>
      </c>
      <c r="U18095" s="32">
        <f t="shared" si="2261"/>
        <v>0</v>
      </c>
      <c r="V18095" s="32">
        <f t="shared" si="2262"/>
        <v>0</v>
      </c>
      <c r="W18095" s="32">
        <f t="shared" si="2263"/>
        <v>0</v>
      </c>
      <c r="X18095" s="32">
        <f t="shared" si="2264"/>
        <v>0</v>
      </c>
    </row>
    <row r="18096" spans="1:24" ht="14.25" customHeight="1">
      <c r="A18096" s="33" t="b">
        <f t="shared" si="2258"/>
        <v>0</v>
      </c>
      <c r="B18096" s="33">
        <f t="shared" si="2265"/>
        <v>18095</v>
      </c>
      <c r="C18096" s="17"/>
      <c r="N18096" s="37"/>
      <c r="O18096" s="37"/>
      <c r="P18096" s="37"/>
      <c r="Q18096" s="37"/>
      <c r="R18096" s="37"/>
      <c r="S18096" s="32">
        <f t="shared" si="2259"/>
        <v>0</v>
      </c>
      <c r="T18096" s="32">
        <f t="shared" si="2260"/>
        <v>0</v>
      </c>
      <c r="U18096" s="32">
        <f t="shared" si="2261"/>
        <v>0</v>
      </c>
      <c r="V18096" s="32">
        <f t="shared" si="2262"/>
        <v>0</v>
      </c>
      <c r="W18096" s="32">
        <f t="shared" si="2263"/>
        <v>0</v>
      </c>
      <c r="X18096" s="32">
        <f t="shared" si="2264"/>
        <v>0</v>
      </c>
    </row>
    <row r="18097" spans="1:24" ht="14.25" customHeight="1">
      <c r="A18097" s="33" t="b">
        <f t="shared" si="2258"/>
        <v>0</v>
      </c>
      <c r="B18097" s="33">
        <f t="shared" si="2265"/>
        <v>18096</v>
      </c>
      <c r="C18097" s="17"/>
      <c r="N18097" s="37"/>
      <c r="O18097" s="37"/>
      <c r="P18097" s="37"/>
      <c r="Q18097" s="37"/>
      <c r="R18097" s="37"/>
      <c r="S18097" s="32">
        <f t="shared" si="2259"/>
        <v>0</v>
      </c>
      <c r="T18097" s="32">
        <f t="shared" si="2260"/>
        <v>0</v>
      </c>
      <c r="U18097" s="32">
        <f t="shared" si="2261"/>
        <v>0</v>
      </c>
      <c r="V18097" s="32">
        <f t="shared" si="2262"/>
        <v>0</v>
      </c>
      <c r="W18097" s="32">
        <f t="shared" si="2263"/>
        <v>0</v>
      </c>
      <c r="X18097" s="32">
        <f t="shared" si="2264"/>
        <v>0</v>
      </c>
    </row>
    <row r="18098" spans="1:24" ht="14.25" customHeight="1">
      <c r="A18098" s="33" t="b">
        <f t="shared" si="2258"/>
        <v>0</v>
      </c>
      <c r="B18098" s="33">
        <f t="shared" si="2265"/>
        <v>18097</v>
      </c>
      <c r="C18098" s="17"/>
      <c r="N18098" s="37"/>
      <c r="O18098" s="37"/>
      <c r="P18098" s="37"/>
      <c r="Q18098" s="37"/>
      <c r="R18098" s="37"/>
      <c r="S18098" s="32">
        <f t="shared" si="2259"/>
        <v>0</v>
      </c>
      <c r="T18098" s="32">
        <f t="shared" si="2260"/>
        <v>0</v>
      </c>
      <c r="U18098" s="32">
        <f t="shared" si="2261"/>
        <v>0</v>
      </c>
      <c r="V18098" s="32">
        <f t="shared" si="2262"/>
        <v>0</v>
      </c>
      <c r="W18098" s="32">
        <f t="shared" si="2263"/>
        <v>0</v>
      </c>
      <c r="X18098" s="32">
        <f t="shared" si="2264"/>
        <v>0</v>
      </c>
    </row>
    <row r="18099" spans="1:24" ht="14.25" customHeight="1">
      <c r="A18099" s="33" t="b">
        <f t="shared" si="2258"/>
        <v>0</v>
      </c>
      <c r="B18099" s="33">
        <f t="shared" si="2265"/>
        <v>18098</v>
      </c>
      <c r="C18099" s="17"/>
      <c r="N18099" s="37"/>
      <c r="O18099" s="37"/>
      <c r="P18099" s="37"/>
      <c r="Q18099" s="37"/>
      <c r="R18099" s="37"/>
      <c r="S18099" s="32">
        <f t="shared" si="2259"/>
        <v>0</v>
      </c>
      <c r="T18099" s="32">
        <f t="shared" si="2260"/>
        <v>0</v>
      </c>
      <c r="U18099" s="32">
        <f t="shared" si="2261"/>
        <v>0</v>
      </c>
      <c r="V18099" s="32">
        <f t="shared" si="2262"/>
        <v>0</v>
      </c>
      <c r="W18099" s="32">
        <f t="shared" si="2263"/>
        <v>0</v>
      </c>
      <c r="X18099" s="32">
        <f t="shared" si="2264"/>
        <v>0</v>
      </c>
    </row>
    <row r="18100" spans="1:24" ht="14.25" customHeight="1">
      <c r="A18100" s="33" t="b">
        <f t="shared" si="2258"/>
        <v>0</v>
      </c>
      <c r="B18100" s="33">
        <f t="shared" si="2265"/>
        <v>18099</v>
      </c>
      <c r="C18100" s="17"/>
      <c r="N18100" s="37"/>
      <c r="O18100" s="37"/>
      <c r="P18100" s="37"/>
      <c r="Q18100" s="37"/>
      <c r="R18100" s="37"/>
      <c r="S18100" s="32">
        <f t="shared" si="2259"/>
        <v>0</v>
      </c>
      <c r="T18100" s="32">
        <f t="shared" si="2260"/>
        <v>0</v>
      </c>
      <c r="U18100" s="32">
        <f t="shared" si="2261"/>
        <v>0</v>
      </c>
      <c r="V18100" s="32">
        <f t="shared" si="2262"/>
        <v>0</v>
      </c>
      <c r="W18100" s="32">
        <f t="shared" si="2263"/>
        <v>0</v>
      </c>
      <c r="X18100" s="32">
        <f t="shared" si="2264"/>
        <v>0</v>
      </c>
    </row>
    <row r="18101" spans="1:24" ht="14.25" customHeight="1">
      <c r="A18101" s="33" t="b">
        <f t="shared" si="2258"/>
        <v>0</v>
      </c>
      <c r="B18101" s="33">
        <f t="shared" si="2265"/>
        <v>18100</v>
      </c>
      <c r="C18101" s="17"/>
      <c r="N18101" s="37"/>
      <c r="O18101" s="37"/>
      <c r="P18101" s="37"/>
      <c r="Q18101" s="37"/>
      <c r="R18101" s="37"/>
      <c r="S18101" s="32">
        <f t="shared" si="2259"/>
        <v>0</v>
      </c>
      <c r="T18101" s="32">
        <f t="shared" si="2260"/>
        <v>0</v>
      </c>
      <c r="U18101" s="32">
        <f t="shared" si="2261"/>
        <v>0</v>
      </c>
      <c r="V18101" s="32">
        <f t="shared" si="2262"/>
        <v>0</v>
      </c>
      <c r="W18101" s="32">
        <f t="shared" si="2263"/>
        <v>0</v>
      </c>
      <c r="X18101" s="32">
        <f t="shared" si="2264"/>
        <v>0</v>
      </c>
    </row>
    <row r="18102" spans="1:24" ht="14.25" customHeight="1">
      <c r="A18102" s="33" t="b">
        <f t="shared" si="2258"/>
        <v>0</v>
      </c>
      <c r="B18102" s="33">
        <f t="shared" si="2265"/>
        <v>18101</v>
      </c>
      <c r="C18102" s="17"/>
      <c r="N18102" s="37"/>
      <c r="O18102" s="37"/>
      <c r="P18102" s="37"/>
      <c r="Q18102" s="37"/>
      <c r="R18102" s="37"/>
      <c r="S18102" s="32">
        <f t="shared" si="2259"/>
        <v>0</v>
      </c>
      <c r="T18102" s="32">
        <f t="shared" si="2260"/>
        <v>0</v>
      </c>
      <c r="U18102" s="32">
        <f t="shared" si="2261"/>
        <v>0</v>
      </c>
      <c r="V18102" s="32">
        <f t="shared" si="2262"/>
        <v>0</v>
      </c>
      <c r="W18102" s="32">
        <f t="shared" si="2263"/>
        <v>0</v>
      </c>
      <c r="X18102" s="32">
        <f t="shared" si="2264"/>
        <v>0</v>
      </c>
    </row>
    <row r="18103" spans="1:24" ht="14.25" customHeight="1">
      <c r="A18103" s="33" t="b">
        <f t="shared" si="2258"/>
        <v>0</v>
      </c>
      <c r="B18103" s="33">
        <f t="shared" si="2265"/>
        <v>18102</v>
      </c>
      <c r="C18103" s="17"/>
      <c r="N18103" s="37"/>
      <c r="O18103" s="37"/>
      <c r="P18103" s="37"/>
      <c r="Q18103" s="37"/>
      <c r="R18103" s="37"/>
      <c r="S18103" s="32">
        <f t="shared" si="2259"/>
        <v>0</v>
      </c>
      <c r="T18103" s="32">
        <f t="shared" si="2260"/>
        <v>0</v>
      </c>
      <c r="U18103" s="32">
        <f t="shared" si="2261"/>
        <v>0</v>
      </c>
      <c r="V18103" s="32">
        <f t="shared" si="2262"/>
        <v>0</v>
      </c>
      <c r="W18103" s="32">
        <f t="shared" si="2263"/>
        <v>0</v>
      </c>
      <c r="X18103" s="32">
        <f t="shared" si="2264"/>
        <v>0</v>
      </c>
    </row>
    <row r="18104" spans="1:24" ht="14.25" customHeight="1">
      <c r="A18104" s="33" t="b">
        <f t="shared" si="2258"/>
        <v>0</v>
      </c>
      <c r="B18104" s="33">
        <f t="shared" si="2265"/>
        <v>18103</v>
      </c>
      <c r="C18104" s="17"/>
      <c r="N18104" s="37"/>
      <c r="O18104" s="37"/>
      <c r="P18104" s="37"/>
      <c r="Q18104" s="37"/>
      <c r="R18104" s="37"/>
      <c r="S18104" s="32">
        <f t="shared" si="2259"/>
        <v>0</v>
      </c>
      <c r="T18104" s="32">
        <f t="shared" si="2260"/>
        <v>0</v>
      </c>
      <c r="U18104" s="32">
        <f t="shared" si="2261"/>
        <v>0</v>
      </c>
      <c r="V18104" s="32">
        <f t="shared" si="2262"/>
        <v>0</v>
      </c>
      <c r="W18104" s="32">
        <f t="shared" si="2263"/>
        <v>0</v>
      </c>
      <c r="X18104" s="32">
        <f t="shared" si="2264"/>
        <v>0</v>
      </c>
    </row>
    <row r="18105" spans="1:24" ht="14.25" customHeight="1">
      <c r="A18105" s="33" t="b">
        <f t="shared" si="2258"/>
        <v>0</v>
      </c>
      <c r="B18105" s="33">
        <f t="shared" si="2265"/>
        <v>18104</v>
      </c>
      <c r="C18105" s="17"/>
      <c r="N18105" s="37"/>
      <c r="O18105" s="37"/>
      <c r="P18105" s="37"/>
      <c r="Q18105" s="37"/>
      <c r="R18105" s="37"/>
      <c r="S18105" s="32">
        <f t="shared" si="2259"/>
        <v>0</v>
      </c>
      <c r="T18105" s="32">
        <f t="shared" si="2260"/>
        <v>0</v>
      </c>
      <c r="U18105" s="32">
        <f t="shared" si="2261"/>
        <v>0</v>
      </c>
      <c r="V18105" s="32">
        <f t="shared" si="2262"/>
        <v>0</v>
      </c>
      <c r="W18105" s="32">
        <f t="shared" si="2263"/>
        <v>0</v>
      </c>
      <c r="X18105" s="32">
        <f t="shared" si="2264"/>
        <v>0</v>
      </c>
    </row>
    <row r="18106" spans="1:24" ht="14.25" customHeight="1">
      <c r="A18106" s="33" t="b">
        <f t="shared" si="2258"/>
        <v>0</v>
      </c>
      <c r="B18106" s="33">
        <f t="shared" si="2265"/>
        <v>18105</v>
      </c>
      <c r="C18106" s="17"/>
      <c r="N18106" s="37"/>
      <c r="O18106" s="37"/>
      <c r="P18106" s="37"/>
      <c r="Q18106" s="37"/>
      <c r="R18106" s="37"/>
      <c r="S18106" s="32">
        <f t="shared" si="2259"/>
        <v>0</v>
      </c>
      <c r="T18106" s="32">
        <f t="shared" si="2260"/>
        <v>0</v>
      </c>
      <c r="U18106" s="32">
        <f t="shared" si="2261"/>
        <v>0</v>
      </c>
      <c r="V18106" s="32">
        <f t="shared" si="2262"/>
        <v>0</v>
      </c>
      <c r="W18106" s="32">
        <f t="shared" si="2263"/>
        <v>0</v>
      </c>
      <c r="X18106" s="32">
        <f t="shared" si="2264"/>
        <v>0</v>
      </c>
    </row>
    <row r="18107" spans="1:24" ht="14.25" customHeight="1">
      <c r="A18107" s="33" t="b">
        <f t="shared" si="2258"/>
        <v>0</v>
      </c>
      <c r="B18107" s="33">
        <f t="shared" si="2265"/>
        <v>18106</v>
      </c>
      <c r="C18107" s="17"/>
      <c r="N18107" s="37"/>
      <c r="O18107" s="37"/>
      <c r="P18107" s="37"/>
      <c r="Q18107" s="37"/>
      <c r="R18107" s="37"/>
      <c r="S18107" s="32">
        <f t="shared" si="2259"/>
        <v>0</v>
      </c>
      <c r="T18107" s="32">
        <f t="shared" si="2260"/>
        <v>0</v>
      </c>
      <c r="U18107" s="32">
        <f t="shared" si="2261"/>
        <v>0</v>
      </c>
      <c r="V18107" s="32">
        <f t="shared" si="2262"/>
        <v>0</v>
      </c>
      <c r="W18107" s="32">
        <f t="shared" si="2263"/>
        <v>0</v>
      </c>
      <c r="X18107" s="32">
        <f t="shared" si="2264"/>
        <v>0</v>
      </c>
    </row>
    <row r="18108" spans="1:24" ht="14.25" customHeight="1">
      <c r="A18108" s="33" t="b">
        <f t="shared" si="2258"/>
        <v>0</v>
      </c>
      <c r="B18108" s="33">
        <f t="shared" si="2265"/>
        <v>18107</v>
      </c>
      <c r="C18108" s="17"/>
      <c r="N18108" s="37"/>
      <c r="O18108" s="37"/>
      <c r="P18108" s="37"/>
      <c r="Q18108" s="37"/>
      <c r="R18108" s="37"/>
      <c r="S18108" s="32">
        <f t="shared" si="2259"/>
        <v>0</v>
      </c>
      <c r="T18108" s="32">
        <f t="shared" si="2260"/>
        <v>0</v>
      </c>
      <c r="U18108" s="32">
        <f t="shared" si="2261"/>
        <v>0</v>
      </c>
      <c r="V18108" s="32">
        <f t="shared" si="2262"/>
        <v>0</v>
      </c>
      <c r="W18108" s="32">
        <f t="shared" si="2263"/>
        <v>0</v>
      </c>
      <c r="X18108" s="32">
        <f t="shared" si="2264"/>
        <v>0</v>
      </c>
    </row>
    <row r="18109" spans="1:24" ht="14.25" customHeight="1">
      <c r="A18109" s="33" t="b">
        <f t="shared" si="2258"/>
        <v>0</v>
      </c>
      <c r="B18109" s="33">
        <f t="shared" si="2265"/>
        <v>18108</v>
      </c>
      <c r="C18109" s="17"/>
      <c r="N18109" s="37"/>
      <c r="O18109" s="37"/>
      <c r="P18109" s="37"/>
      <c r="Q18109" s="37"/>
      <c r="R18109" s="37"/>
      <c r="S18109" s="32">
        <f t="shared" si="2259"/>
        <v>0</v>
      </c>
      <c r="T18109" s="32">
        <f t="shared" si="2260"/>
        <v>0</v>
      </c>
      <c r="U18109" s="32">
        <f t="shared" si="2261"/>
        <v>0</v>
      </c>
      <c r="V18109" s="32">
        <f t="shared" si="2262"/>
        <v>0</v>
      </c>
      <c r="W18109" s="32">
        <f t="shared" si="2263"/>
        <v>0</v>
      </c>
      <c r="X18109" s="32">
        <f t="shared" si="2264"/>
        <v>0</v>
      </c>
    </row>
    <row r="18110" spans="1:24" ht="14.25" customHeight="1">
      <c r="A18110" s="33" t="b">
        <f t="shared" si="2258"/>
        <v>0</v>
      </c>
      <c r="B18110" s="33">
        <f t="shared" si="2265"/>
        <v>18109</v>
      </c>
      <c r="C18110" s="17"/>
      <c r="N18110" s="37"/>
      <c r="O18110" s="37"/>
      <c r="P18110" s="37"/>
      <c r="Q18110" s="37"/>
      <c r="R18110" s="37"/>
      <c r="S18110" s="32">
        <f t="shared" si="2259"/>
        <v>0</v>
      </c>
      <c r="T18110" s="32">
        <f t="shared" si="2260"/>
        <v>0</v>
      </c>
      <c r="U18110" s="32">
        <f t="shared" si="2261"/>
        <v>0</v>
      </c>
      <c r="V18110" s="32">
        <f t="shared" si="2262"/>
        <v>0</v>
      </c>
      <c r="W18110" s="32">
        <f t="shared" si="2263"/>
        <v>0</v>
      </c>
      <c r="X18110" s="32">
        <f t="shared" si="2264"/>
        <v>0</v>
      </c>
    </row>
    <row r="18111" spans="1:24" ht="14.25" customHeight="1">
      <c r="A18111" s="33" t="b">
        <f t="shared" si="2258"/>
        <v>0</v>
      </c>
      <c r="B18111" s="33">
        <f t="shared" si="2265"/>
        <v>18110</v>
      </c>
      <c r="C18111" s="17"/>
      <c r="N18111" s="37"/>
      <c r="O18111" s="37"/>
      <c r="P18111" s="37"/>
      <c r="Q18111" s="37"/>
      <c r="R18111" s="37"/>
      <c r="S18111" s="32">
        <f t="shared" si="2259"/>
        <v>0</v>
      </c>
      <c r="T18111" s="32">
        <f t="shared" si="2260"/>
        <v>0</v>
      </c>
      <c r="U18111" s="32">
        <f t="shared" si="2261"/>
        <v>0</v>
      </c>
      <c r="V18111" s="32">
        <f t="shared" si="2262"/>
        <v>0</v>
      </c>
      <c r="W18111" s="32">
        <f t="shared" si="2263"/>
        <v>0</v>
      </c>
      <c r="X18111" s="32">
        <f t="shared" si="2264"/>
        <v>0</v>
      </c>
    </row>
    <row r="18112" spans="1:24" ht="14.25" customHeight="1">
      <c r="A18112" s="33" t="b">
        <f t="shared" si="2258"/>
        <v>0</v>
      </c>
      <c r="B18112" s="33">
        <f t="shared" si="2265"/>
        <v>18111</v>
      </c>
      <c r="C18112" s="17"/>
      <c r="N18112" s="37"/>
      <c r="O18112" s="37"/>
      <c r="P18112" s="37"/>
      <c r="Q18112" s="37"/>
      <c r="R18112" s="37"/>
      <c r="S18112" s="32">
        <f t="shared" si="2259"/>
        <v>0</v>
      </c>
      <c r="T18112" s="32">
        <f t="shared" si="2260"/>
        <v>0</v>
      </c>
      <c r="U18112" s="32">
        <f t="shared" si="2261"/>
        <v>0</v>
      </c>
      <c r="V18112" s="32">
        <f t="shared" si="2262"/>
        <v>0</v>
      </c>
      <c r="W18112" s="32">
        <f t="shared" si="2263"/>
        <v>0</v>
      </c>
      <c r="X18112" s="32">
        <f t="shared" si="2264"/>
        <v>0</v>
      </c>
    </row>
    <row r="18113" spans="1:24" ht="14.25" customHeight="1">
      <c r="A18113" s="33" t="b">
        <f t="shared" si="2258"/>
        <v>0</v>
      </c>
      <c r="B18113" s="33">
        <f t="shared" si="2265"/>
        <v>18112</v>
      </c>
      <c r="C18113" s="17"/>
      <c r="N18113" s="37"/>
      <c r="O18113" s="37"/>
      <c r="P18113" s="37"/>
      <c r="Q18113" s="37"/>
      <c r="R18113" s="37"/>
      <c r="S18113" s="32">
        <f t="shared" si="2259"/>
        <v>0</v>
      </c>
      <c r="T18113" s="32">
        <f t="shared" si="2260"/>
        <v>0</v>
      </c>
      <c r="U18113" s="32">
        <f t="shared" si="2261"/>
        <v>0</v>
      </c>
      <c r="V18113" s="32">
        <f t="shared" si="2262"/>
        <v>0</v>
      </c>
      <c r="W18113" s="32">
        <f t="shared" si="2263"/>
        <v>0</v>
      </c>
      <c r="X18113" s="32">
        <f t="shared" si="2264"/>
        <v>0</v>
      </c>
    </row>
    <row r="18114" spans="1:24" ht="14.25" customHeight="1">
      <c r="A18114" s="33" t="b">
        <f t="shared" ref="A18114:A18177" si="2266">IF(OR(COUNTIF(D18114:M18114, "NOT EXECUTED"), COUNTIF(D18114:M18114, "NOT COMPILED"), COUNTIF(D18114:M18114, "NOT EFFECTIVE")),TRUE,FALSE)</f>
        <v>0</v>
      </c>
      <c r="B18114" s="33">
        <f t="shared" si="2265"/>
        <v>18113</v>
      </c>
      <c r="C18114" s="17"/>
      <c r="N18114" s="37"/>
      <c r="O18114" s="37"/>
      <c r="P18114" s="37"/>
      <c r="Q18114" s="37"/>
      <c r="R18114" s="37"/>
      <c r="S18114" s="32">
        <f t="shared" ref="S18114:S18177" si="2267">IF(COUNTIF(H18114:M18114,"NOT EFFECTIVE"),1,0)</f>
        <v>0</v>
      </c>
      <c r="T18114" s="32">
        <f t="shared" ref="T18114:T18177" si="2268">IF(AND(D18114="NOT EXECUTED",COUNTA($N18114)&lt;&gt;0),1,0)</f>
        <v>0</v>
      </c>
      <c r="U18114" s="32">
        <f t="shared" ref="U18114:U18177" si="2269">IF(AND(E18114="NOT EXECUTED",COUNTA($N18114)&lt;&gt;0),1,0)</f>
        <v>0</v>
      </c>
      <c r="V18114" s="32">
        <f t="shared" ref="V18114:V18177" si="2270">IF(AND(F18114="NOT EXECUTED",COUNTA($N18114)&lt;&gt;0),1,0)</f>
        <v>0</v>
      </c>
      <c r="W18114" s="32">
        <f t="shared" ref="W18114:W18177" si="2271">IF(AND(G18114="NOT EXECUTED",COUNTA($N18114)&lt;&gt;0),1,0)</f>
        <v>0</v>
      </c>
      <c r="X18114" s="32">
        <f t="shared" ref="X18114:X18177" si="2272">IF(AND(S18114=1,COUNTA($N18114)&lt;&gt;0),1,0)</f>
        <v>0</v>
      </c>
    </row>
    <row r="18115" spans="1:24" ht="14.25" customHeight="1">
      <c r="A18115" s="33" t="b">
        <f t="shared" si="2266"/>
        <v>0</v>
      </c>
      <c r="B18115" s="33">
        <f t="shared" ref="B18115:B18178" si="2273">+B18114+1</f>
        <v>18114</v>
      </c>
      <c r="C18115" s="17"/>
      <c r="N18115" s="37"/>
      <c r="O18115" s="37"/>
      <c r="P18115" s="37"/>
      <c r="Q18115" s="37"/>
      <c r="R18115" s="37"/>
      <c r="S18115" s="32">
        <f t="shared" si="2267"/>
        <v>0</v>
      </c>
      <c r="T18115" s="32">
        <f t="shared" si="2268"/>
        <v>0</v>
      </c>
      <c r="U18115" s="32">
        <f t="shared" si="2269"/>
        <v>0</v>
      </c>
      <c r="V18115" s="32">
        <f t="shared" si="2270"/>
        <v>0</v>
      </c>
      <c r="W18115" s="32">
        <f t="shared" si="2271"/>
        <v>0</v>
      </c>
      <c r="X18115" s="32">
        <f t="shared" si="2272"/>
        <v>0</v>
      </c>
    </row>
    <row r="18116" spans="1:24" ht="14.25" customHeight="1">
      <c r="A18116" s="33" t="b">
        <f t="shared" si="2266"/>
        <v>0</v>
      </c>
      <c r="B18116" s="33">
        <f t="shared" si="2273"/>
        <v>18115</v>
      </c>
      <c r="C18116" s="17"/>
      <c r="N18116" s="37"/>
      <c r="O18116" s="37"/>
      <c r="P18116" s="37"/>
      <c r="Q18116" s="37"/>
      <c r="R18116" s="37"/>
      <c r="S18116" s="32">
        <f t="shared" si="2267"/>
        <v>0</v>
      </c>
      <c r="T18116" s="32">
        <f t="shared" si="2268"/>
        <v>0</v>
      </c>
      <c r="U18116" s="32">
        <f t="shared" si="2269"/>
        <v>0</v>
      </c>
      <c r="V18116" s="32">
        <f t="shared" si="2270"/>
        <v>0</v>
      </c>
      <c r="W18116" s="32">
        <f t="shared" si="2271"/>
        <v>0</v>
      </c>
      <c r="X18116" s="32">
        <f t="shared" si="2272"/>
        <v>0</v>
      </c>
    </row>
    <row r="18117" spans="1:24" ht="14.25" customHeight="1">
      <c r="A18117" s="33" t="b">
        <f t="shared" si="2266"/>
        <v>0</v>
      </c>
      <c r="B18117" s="33">
        <f t="shared" si="2273"/>
        <v>18116</v>
      </c>
      <c r="C18117" s="17"/>
      <c r="N18117" s="37"/>
      <c r="O18117" s="37"/>
      <c r="P18117" s="37"/>
      <c r="Q18117" s="37"/>
      <c r="R18117" s="37"/>
      <c r="S18117" s="32">
        <f t="shared" si="2267"/>
        <v>0</v>
      </c>
      <c r="T18117" s="32">
        <f t="shared" si="2268"/>
        <v>0</v>
      </c>
      <c r="U18117" s="32">
        <f t="shared" si="2269"/>
        <v>0</v>
      </c>
      <c r="V18117" s="32">
        <f t="shared" si="2270"/>
        <v>0</v>
      </c>
      <c r="W18117" s="32">
        <f t="shared" si="2271"/>
        <v>0</v>
      </c>
      <c r="X18117" s="32">
        <f t="shared" si="2272"/>
        <v>0</v>
      </c>
    </row>
    <row r="18118" spans="1:24" ht="14.25" customHeight="1">
      <c r="A18118" s="33" t="b">
        <f t="shared" si="2266"/>
        <v>0</v>
      </c>
      <c r="B18118" s="33">
        <f t="shared" si="2273"/>
        <v>18117</v>
      </c>
      <c r="C18118" s="17"/>
      <c r="N18118" s="37"/>
      <c r="O18118" s="37"/>
      <c r="P18118" s="37"/>
      <c r="Q18118" s="37"/>
      <c r="R18118" s="37"/>
      <c r="S18118" s="32">
        <f t="shared" si="2267"/>
        <v>0</v>
      </c>
      <c r="T18118" s="32">
        <f t="shared" si="2268"/>
        <v>0</v>
      </c>
      <c r="U18118" s="32">
        <f t="shared" si="2269"/>
        <v>0</v>
      </c>
      <c r="V18118" s="32">
        <f t="shared" si="2270"/>
        <v>0</v>
      </c>
      <c r="W18118" s="32">
        <f t="shared" si="2271"/>
        <v>0</v>
      </c>
      <c r="X18118" s="32">
        <f t="shared" si="2272"/>
        <v>0</v>
      </c>
    </row>
    <row r="18119" spans="1:24" ht="14.25" customHeight="1">
      <c r="A18119" s="33" t="b">
        <f t="shared" si="2266"/>
        <v>0</v>
      </c>
      <c r="B18119" s="33">
        <f t="shared" si="2273"/>
        <v>18118</v>
      </c>
      <c r="C18119" s="17"/>
      <c r="N18119" s="37"/>
      <c r="O18119" s="37"/>
      <c r="P18119" s="37"/>
      <c r="Q18119" s="37"/>
      <c r="R18119" s="37"/>
      <c r="S18119" s="32">
        <f t="shared" si="2267"/>
        <v>0</v>
      </c>
      <c r="T18119" s="32">
        <f t="shared" si="2268"/>
        <v>0</v>
      </c>
      <c r="U18119" s="32">
        <f t="shared" si="2269"/>
        <v>0</v>
      </c>
      <c r="V18119" s="32">
        <f t="shared" si="2270"/>
        <v>0</v>
      </c>
      <c r="W18119" s="32">
        <f t="shared" si="2271"/>
        <v>0</v>
      </c>
      <c r="X18119" s="32">
        <f t="shared" si="2272"/>
        <v>0</v>
      </c>
    </row>
    <row r="18120" spans="1:24" ht="14.25" customHeight="1">
      <c r="A18120" s="33" t="b">
        <f t="shared" si="2266"/>
        <v>0</v>
      </c>
      <c r="B18120" s="33">
        <f t="shared" si="2273"/>
        <v>18119</v>
      </c>
      <c r="C18120" s="17"/>
      <c r="N18120" s="37"/>
      <c r="O18120" s="37"/>
      <c r="P18120" s="37"/>
      <c r="Q18120" s="37"/>
      <c r="R18120" s="37"/>
      <c r="S18120" s="32">
        <f t="shared" si="2267"/>
        <v>0</v>
      </c>
      <c r="T18120" s="32">
        <f t="shared" si="2268"/>
        <v>0</v>
      </c>
      <c r="U18120" s="32">
        <f t="shared" si="2269"/>
        <v>0</v>
      </c>
      <c r="V18120" s="32">
        <f t="shared" si="2270"/>
        <v>0</v>
      </c>
      <c r="W18120" s="32">
        <f t="shared" si="2271"/>
        <v>0</v>
      </c>
      <c r="X18120" s="32">
        <f t="shared" si="2272"/>
        <v>0</v>
      </c>
    </row>
    <row r="18121" spans="1:24" ht="14.25" customHeight="1">
      <c r="A18121" s="33" t="b">
        <f t="shared" si="2266"/>
        <v>0</v>
      </c>
      <c r="B18121" s="33">
        <f t="shared" si="2273"/>
        <v>18120</v>
      </c>
      <c r="C18121" s="17"/>
      <c r="N18121" s="37"/>
      <c r="O18121" s="37"/>
      <c r="P18121" s="37"/>
      <c r="Q18121" s="37"/>
      <c r="R18121" s="37"/>
      <c r="S18121" s="32">
        <f t="shared" si="2267"/>
        <v>0</v>
      </c>
      <c r="T18121" s="32">
        <f t="shared" si="2268"/>
        <v>0</v>
      </c>
      <c r="U18121" s="32">
        <f t="shared" si="2269"/>
        <v>0</v>
      </c>
      <c r="V18121" s="32">
        <f t="shared" si="2270"/>
        <v>0</v>
      </c>
      <c r="W18121" s="32">
        <f t="shared" si="2271"/>
        <v>0</v>
      </c>
      <c r="X18121" s="32">
        <f t="shared" si="2272"/>
        <v>0</v>
      </c>
    </row>
    <row r="18122" spans="1:24" ht="14.25" customHeight="1">
      <c r="A18122" s="33" t="b">
        <f t="shared" si="2266"/>
        <v>0</v>
      </c>
      <c r="B18122" s="33">
        <f t="shared" si="2273"/>
        <v>18121</v>
      </c>
      <c r="C18122" s="17"/>
      <c r="N18122" s="37"/>
      <c r="O18122" s="37"/>
      <c r="P18122" s="37"/>
      <c r="Q18122" s="37"/>
      <c r="R18122" s="37"/>
      <c r="S18122" s="32">
        <f t="shared" si="2267"/>
        <v>0</v>
      </c>
      <c r="T18122" s="32">
        <f t="shared" si="2268"/>
        <v>0</v>
      </c>
      <c r="U18122" s="32">
        <f t="shared" si="2269"/>
        <v>0</v>
      </c>
      <c r="V18122" s="32">
        <f t="shared" si="2270"/>
        <v>0</v>
      </c>
      <c r="W18122" s="32">
        <f t="shared" si="2271"/>
        <v>0</v>
      </c>
      <c r="X18122" s="32">
        <f t="shared" si="2272"/>
        <v>0</v>
      </c>
    </row>
    <row r="18123" spans="1:24" ht="14.25" customHeight="1">
      <c r="A18123" s="33" t="b">
        <f t="shared" si="2266"/>
        <v>0</v>
      </c>
      <c r="B18123" s="33">
        <f t="shared" si="2273"/>
        <v>18122</v>
      </c>
      <c r="C18123" s="17"/>
      <c r="N18123" s="37"/>
      <c r="O18123" s="37"/>
      <c r="P18123" s="37"/>
      <c r="Q18123" s="37"/>
      <c r="R18123" s="37"/>
      <c r="S18123" s="32">
        <f t="shared" si="2267"/>
        <v>0</v>
      </c>
      <c r="T18123" s="32">
        <f t="shared" si="2268"/>
        <v>0</v>
      </c>
      <c r="U18123" s="32">
        <f t="shared" si="2269"/>
        <v>0</v>
      </c>
      <c r="V18123" s="32">
        <f t="shared" si="2270"/>
        <v>0</v>
      </c>
      <c r="W18123" s="32">
        <f t="shared" si="2271"/>
        <v>0</v>
      </c>
      <c r="X18123" s="32">
        <f t="shared" si="2272"/>
        <v>0</v>
      </c>
    </row>
    <row r="18124" spans="1:24" ht="14.25" customHeight="1">
      <c r="A18124" s="33" t="b">
        <f t="shared" si="2266"/>
        <v>0</v>
      </c>
      <c r="B18124" s="33">
        <f t="shared" si="2273"/>
        <v>18123</v>
      </c>
      <c r="C18124" s="17"/>
      <c r="N18124" s="37"/>
      <c r="O18124" s="37"/>
      <c r="P18124" s="37"/>
      <c r="Q18124" s="37"/>
      <c r="R18124" s="37"/>
      <c r="S18124" s="32">
        <f t="shared" si="2267"/>
        <v>0</v>
      </c>
      <c r="T18124" s="32">
        <f t="shared" si="2268"/>
        <v>0</v>
      </c>
      <c r="U18124" s="32">
        <f t="shared" si="2269"/>
        <v>0</v>
      </c>
      <c r="V18124" s="32">
        <f t="shared" si="2270"/>
        <v>0</v>
      </c>
      <c r="W18124" s="32">
        <f t="shared" si="2271"/>
        <v>0</v>
      </c>
      <c r="X18124" s="32">
        <f t="shared" si="2272"/>
        <v>0</v>
      </c>
    </row>
    <row r="18125" spans="1:24" ht="14.25" customHeight="1">
      <c r="A18125" s="33" t="b">
        <f t="shared" si="2266"/>
        <v>0</v>
      </c>
      <c r="B18125" s="33">
        <f t="shared" si="2273"/>
        <v>18124</v>
      </c>
      <c r="C18125" s="17"/>
      <c r="N18125" s="37"/>
      <c r="O18125" s="37"/>
      <c r="P18125" s="37"/>
      <c r="Q18125" s="37"/>
      <c r="R18125" s="37"/>
      <c r="S18125" s="32">
        <f t="shared" si="2267"/>
        <v>0</v>
      </c>
      <c r="T18125" s="32">
        <f t="shared" si="2268"/>
        <v>0</v>
      </c>
      <c r="U18125" s="32">
        <f t="shared" si="2269"/>
        <v>0</v>
      </c>
      <c r="V18125" s="32">
        <f t="shared" si="2270"/>
        <v>0</v>
      </c>
      <c r="W18125" s="32">
        <f t="shared" si="2271"/>
        <v>0</v>
      </c>
      <c r="X18125" s="32">
        <f t="shared" si="2272"/>
        <v>0</v>
      </c>
    </row>
    <row r="18126" spans="1:24" ht="14.25" customHeight="1">
      <c r="A18126" s="33" t="b">
        <f t="shared" si="2266"/>
        <v>0</v>
      </c>
      <c r="B18126" s="33">
        <f t="shared" si="2273"/>
        <v>18125</v>
      </c>
      <c r="C18126" s="17"/>
      <c r="N18126" s="37"/>
      <c r="O18126" s="37"/>
      <c r="P18126" s="37"/>
      <c r="Q18126" s="37"/>
      <c r="R18126" s="37"/>
      <c r="S18126" s="32">
        <f t="shared" si="2267"/>
        <v>0</v>
      </c>
      <c r="T18126" s="32">
        <f t="shared" si="2268"/>
        <v>0</v>
      </c>
      <c r="U18126" s="32">
        <f t="shared" si="2269"/>
        <v>0</v>
      </c>
      <c r="V18126" s="32">
        <f t="shared" si="2270"/>
        <v>0</v>
      </c>
      <c r="W18126" s="32">
        <f t="shared" si="2271"/>
        <v>0</v>
      </c>
      <c r="X18126" s="32">
        <f t="shared" si="2272"/>
        <v>0</v>
      </c>
    </row>
    <row r="18127" spans="1:24" ht="14.25" customHeight="1">
      <c r="A18127" s="33" t="b">
        <f t="shared" si="2266"/>
        <v>0</v>
      </c>
      <c r="B18127" s="33">
        <f t="shared" si="2273"/>
        <v>18126</v>
      </c>
      <c r="C18127" s="17"/>
      <c r="N18127" s="37"/>
      <c r="O18127" s="37"/>
      <c r="P18127" s="37"/>
      <c r="Q18127" s="37"/>
      <c r="R18127" s="37"/>
      <c r="S18127" s="32">
        <f t="shared" si="2267"/>
        <v>0</v>
      </c>
      <c r="T18127" s="32">
        <f t="shared" si="2268"/>
        <v>0</v>
      </c>
      <c r="U18127" s="32">
        <f t="shared" si="2269"/>
        <v>0</v>
      </c>
      <c r="V18127" s="32">
        <f t="shared" si="2270"/>
        <v>0</v>
      </c>
      <c r="W18127" s="32">
        <f t="shared" si="2271"/>
        <v>0</v>
      </c>
      <c r="X18127" s="32">
        <f t="shared" si="2272"/>
        <v>0</v>
      </c>
    </row>
    <row r="18128" spans="1:24" ht="14.25" customHeight="1">
      <c r="A18128" s="33" t="b">
        <f t="shared" si="2266"/>
        <v>0</v>
      </c>
      <c r="B18128" s="33">
        <f t="shared" si="2273"/>
        <v>18127</v>
      </c>
      <c r="C18128" s="17"/>
      <c r="N18128" s="37"/>
      <c r="O18128" s="37"/>
      <c r="P18128" s="37"/>
      <c r="Q18128" s="37"/>
      <c r="R18128" s="37"/>
      <c r="S18128" s="32">
        <f t="shared" si="2267"/>
        <v>0</v>
      </c>
      <c r="T18128" s="32">
        <f t="shared" si="2268"/>
        <v>0</v>
      </c>
      <c r="U18128" s="32">
        <f t="shared" si="2269"/>
        <v>0</v>
      </c>
      <c r="V18128" s="32">
        <f t="shared" si="2270"/>
        <v>0</v>
      </c>
      <c r="W18128" s="32">
        <f t="shared" si="2271"/>
        <v>0</v>
      </c>
      <c r="X18128" s="32">
        <f t="shared" si="2272"/>
        <v>0</v>
      </c>
    </row>
    <row r="18129" spans="1:24" ht="14.25" customHeight="1">
      <c r="A18129" s="33" t="b">
        <f t="shared" si="2266"/>
        <v>0</v>
      </c>
      <c r="B18129" s="33">
        <f t="shared" si="2273"/>
        <v>18128</v>
      </c>
      <c r="C18129" s="17"/>
      <c r="N18129" s="37"/>
      <c r="O18129" s="37"/>
      <c r="P18129" s="37"/>
      <c r="Q18129" s="37"/>
      <c r="R18129" s="37"/>
      <c r="S18129" s="32">
        <f t="shared" si="2267"/>
        <v>0</v>
      </c>
      <c r="T18129" s="32">
        <f t="shared" si="2268"/>
        <v>0</v>
      </c>
      <c r="U18129" s="32">
        <f t="shared" si="2269"/>
        <v>0</v>
      </c>
      <c r="V18129" s="32">
        <f t="shared" si="2270"/>
        <v>0</v>
      </c>
      <c r="W18129" s="32">
        <f t="shared" si="2271"/>
        <v>0</v>
      </c>
      <c r="X18129" s="32">
        <f t="shared" si="2272"/>
        <v>0</v>
      </c>
    </row>
    <row r="18130" spans="1:24" ht="14.25" customHeight="1">
      <c r="A18130" s="33" t="b">
        <f t="shared" si="2266"/>
        <v>0</v>
      </c>
      <c r="B18130" s="33">
        <f t="shared" si="2273"/>
        <v>18129</v>
      </c>
      <c r="C18130" s="17"/>
      <c r="N18130" s="37"/>
      <c r="O18130" s="37"/>
      <c r="P18130" s="37"/>
      <c r="Q18130" s="37"/>
      <c r="R18130" s="37"/>
      <c r="S18130" s="32">
        <f t="shared" si="2267"/>
        <v>0</v>
      </c>
      <c r="T18130" s="32">
        <f t="shared" si="2268"/>
        <v>0</v>
      </c>
      <c r="U18130" s="32">
        <f t="shared" si="2269"/>
        <v>0</v>
      </c>
      <c r="V18130" s="32">
        <f t="shared" si="2270"/>
        <v>0</v>
      </c>
      <c r="W18130" s="32">
        <f t="shared" si="2271"/>
        <v>0</v>
      </c>
      <c r="X18130" s="32">
        <f t="shared" si="2272"/>
        <v>0</v>
      </c>
    </row>
    <row r="18131" spans="1:24" ht="14.25" customHeight="1">
      <c r="A18131" s="33" t="b">
        <f t="shared" si="2266"/>
        <v>0</v>
      </c>
      <c r="B18131" s="33">
        <f t="shared" si="2273"/>
        <v>18130</v>
      </c>
      <c r="C18131" s="17"/>
      <c r="N18131" s="37"/>
      <c r="O18131" s="37"/>
      <c r="P18131" s="37"/>
      <c r="Q18131" s="37"/>
      <c r="R18131" s="37"/>
      <c r="S18131" s="32">
        <f t="shared" si="2267"/>
        <v>0</v>
      </c>
      <c r="T18131" s="32">
        <f t="shared" si="2268"/>
        <v>0</v>
      </c>
      <c r="U18131" s="32">
        <f t="shared" si="2269"/>
        <v>0</v>
      </c>
      <c r="V18131" s="32">
        <f t="shared" si="2270"/>
        <v>0</v>
      </c>
      <c r="W18131" s="32">
        <f t="shared" si="2271"/>
        <v>0</v>
      </c>
      <c r="X18131" s="32">
        <f t="shared" si="2272"/>
        <v>0</v>
      </c>
    </row>
    <row r="18132" spans="1:24" ht="14.25" customHeight="1">
      <c r="A18132" s="33" t="b">
        <f t="shared" si="2266"/>
        <v>0</v>
      </c>
      <c r="B18132" s="33">
        <f t="shared" si="2273"/>
        <v>18131</v>
      </c>
      <c r="C18132" s="17"/>
      <c r="N18132" s="37"/>
      <c r="O18132" s="37"/>
      <c r="P18132" s="37"/>
      <c r="Q18132" s="37"/>
      <c r="R18132" s="37"/>
      <c r="S18132" s="32">
        <f t="shared" si="2267"/>
        <v>0</v>
      </c>
      <c r="T18132" s="32">
        <f t="shared" si="2268"/>
        <v>0</v>
      </c>
      <c r="U18132" s="32">
        <f t="shared" si="2269"/>
        <v>0</v>
      </c>
      <c r="V18132" s="32">
        <f t="shared" si="2270"/>
        <v>0</v>
      </c>
      <c r="W18132" s="32">
        <f t="shared" si="2271"/>
        <v>0</v>
      </c>
      <c r="X18132" s="32">
        <f t="shared" si="2272"/>
        <v>0</v>
      </c>
    </row>
    <row r="18133" spans="1:24" ht="14.25" customHeight="1">
      <c r="A18133" s="33" t="b">
        <f t="shared" si="2266"/>
        <v>0</v>
      </c>
      <c r="B18133" s="33">
        <f t="shared" si="2273"/>
        <v>18132</v>
      </c>
      <c r="C18133" s="17"/>
      <c r="N18133" s="37"/>
      <c r="O18133" s="37"/>
      <c r="P18133" s="37"/>
      <c r="Q18133" s="37"/>
      <c r="R18133" s="37"/>
      <c r="S18133" s="32">
        <f t="shared" si="2267"/>
        <v>0</v>
      </c>
      <c r="T18133" s="32">
        <f t="shared" si="2268"/>
        <v>0</v>
      </c>
      <c r="U18133" s="32">
        <f t="shared" si="2269"/>
        <v>0</v>
      </c>
      <c r="V18133" s="32">
        <f t="shared" si="2270"/>
        <v>0</v>
      </c>
      <c r="W18133" s="32">
        <f t="shared" si="2271"/>
        <v>0</v>
      </c>
      <c r="X18133" s="32">
        <f t="shared" si="2272"/>
        <v>0</v>
      </c>
    </row>
    <row r="18134" spans="1:24" ht="14.25" customHeight="1">
      <c r="A18134" s="33" t="b">
        <f t="shared" si="2266"/>
        <v>0</v>
      </c>
      <c r="B18134" s="33">
        <f t="shared" si="2273"/>
        <v>18133</v>
      </c>
      <c r="C18134" s="17"/>
      <c r="N18134" s="37"/>
      <c r="O18134" s="37"/>
      <c r="P18134" s="37"/>
      <c r="Q18134" s="37"/>
      <c r="R18134" s="37"/>
      <c r="S18134" s="32">
        <f t="shared" si="2267"/>
        <v>0</v>
      </c>
      <c r="T18134" s="32">
        <f t="shared" si="2268"/>
        <v>0</v>
      </c>
      <c r="U18134" s="32">
        <f t="shared" si="2269"/>
        <v>0</v>
      </c>
      <c r="V18134" s="32">
        <f t="shared" si="2270"/>
        <v>0</v>
      </c>
      <c r="W18134" s="32">
        <f t="shared" si="2271"/>
        <v>0</v>
      </c>
      <c r="X18134" s="32">
        <f t="shared" si="2272"/>
        <v>0</v>
      </c>
    </row>
    <row r="18135" spans="1:24" ht="14.25" customHeight="1">
      <c r="A18135" s="33" t="b">
        <f t="shared" si="2266"/>
        <v>0</v>
      </c>
      <c r="B18135" s="33">
        <f t="shared" si="2273"/>
        <v>18134</v>
      </c>
      <c r="C18135" s="17"/>
      <c r="N18135" s="37"/>
      <c r="O18135" s="37"/>
      <c r="P18135" s="37"/>
      <c r="Q18135" s="37"/>
      <c r="R18135" s="37"/>
      <c r="S18135" s="32">
        <f t="shared" si="2267"/>
        <v>0</v>
      </c>
      <c r="T18135" s="32">
        <f t="shared" si="2268"/>
        <v>0</v>
      </c>
      <c r="U18135" s="32">
        <f t="shared" si="2269"/>
        <v>0</v>
      </c>
      <c r="V18135" s="32">
        <f t="shared" si="2270"/>
        <v>0</v>
      </c>
      <c r="W18135" s="32">
        <f t="shared" si="2271"/>
        <v>0</v>
      </c>
      <c r="X18135" s="32">
        <f t="shared" si="2272"/>
        <v>0</v>
      </c>
    </row>
    <row r="18136" spans="1:24" ht="14.25" customHeight="1">
      <c r="A18136" s="33" t="b">
        <f t="shared" si="2266"/>
        <v>0</v>
      </c>
      <c r="B18136" s="33">
        <f t="shared" si="2273"/>
        <v>18135</v>
      </c>
      <c r="C18136" s="17"/>
      <c r="N18136" s="37"/>
      <c r="O18136" s="37"/>
      <c r="P18136" s="37"/>
      <c r="Q18136" s="37"/>
      <c r="R18136" s="37"/>
      <c r="S18136" s="32">
        <f t="shared" si="2267"/>
        <v>0</v>
      </c>
      <c r="T18136" s="32">
        <f t="shared" si="2268"/>
        <v>0</v>
      </c>
      <c r="U18136" s="32">
        <f t="shared" si="2269"/>
        <v>0</v>
      </c>
      <c r="V18136" s="32">
        <f t="shared" si="2270"/>
        <v>0</v>
      </c>
      <c r="W18136" s="32">
        <f t="shared" si="2271"/>
        <v>0</v>
      </c>
      <c r="X18136" s="32">
        <f t="shared" si="2272"/>
        <v>0</v>
      </c>
    </row>
    <row r="18137" spans="1:24" ht="14.25" customHeight="1">
      <c r="A18137" s="33" t="b">
        <f t="shared" si="2266"/>
        <v>0</v>
      </c>
      <c r="B18137" s="33">
        <f t="shared" si="2273"/>
        <v>18136</v>
      </c>
      <c r="C18137" s="17"/>
      <c r="N18137" s="37"/>
      <c r="O18137" s="37"/>
      <c r="P18137" s="37"/>
      <c r="Q18137" s="37"/>
      <c r="R18137" s="37"/>
      <c r="S18137" s="32">
        <f t="shared" si="2267"/>
        <v>0</v>
      </c>
      <c r="T18137" s="32">
        <f t="shared" si="2268"/>
        <v>0</v>
      </c>
      <c r="U18137" s="32">
        <f t="shared" si="2269"/>
        <v>0</v>
      </c>
      <c r="V18137" s="32">
        <f t="shared" si="2270"/>
        <v>0</v>
      </c>
      <c r="W18137" s="32">
        <f t="shared" si="2271"/>
        <v>0</v>
      </c>
      <c r="X18137" s="32">
        <f t="shared" si="2272"/>
        <v>0</v>
      </c>
    </row>
    <row r="18138" spans="1:24" ht="14.25" customHeight="1">
      <c r="A18138" s="33" t="b">
        <f t="shared" si="2266"/>
        <v>0</v>
      </c>
      <c r="B18138" s="33">
        <f t="shared" si="2273"/>
        <v>18137</v>
      </c>
      <c r="C18138" s="17"/>
      <c r="N18138" s="37"/>
      <c r="O18138" s="37"/>
      <c r="P18138" s="37"/>
      <c r="Q18138" s="37"/>
      <c r="R18138" s="37"/>
      <c r="S18138" s="32">
        <f t="shared" si="2267"/>
        <v>0</v>
      </c>
      <c r="T18138" s="32">
        <f t="shared" si="2268"/>
        <v>0</v>
      </c>
      <c r="U18138" s="32">
        <f t="shared" si="2269"/>
        <v>0</v>
      </c>
      <c r="V18138" s="32">
        <f t="shared" si="2270"/>
        <v>0</v>
      </c>
      <c r="W18138" s="32">
        <f t="shared" si="2271"/>
        <v>0</v>
      </c>
      <c r="X18138" s="32">
        <f t="shared" si="2272"/>
        <v>0</v>
      </c>
    </row>
    <row r="18139" spans="1:24" ht="14.25" customHeight="1">
      <c r="A18139" s="33" t="b">
        <f t="shared" si="2266"/>
        <v>0</v>
      </c>
      <c r="B18139" s="33">
        <f t="shared" si="2273"/>
        <v>18138</v>
      </c>
      <c r="C18139" s="17"/>
      <c r="N18139" s="37"/>
      <c r="O18139" s="37"/>
      <c r="P18139" s="37"/>
      <c r="Q18139" s="37"/>
      <c r="R18139" s="37"/>
      <c r="S18139" s="32">
        <f t="shared" si="2267"/>
        <v>0</v>
      </c>
      <c r="T18139" s="32">
        <f t="shared" si="2268"/>
        <v>0</v>
      </c>
      <c r="U18139" s="32">
        <f t="shared" si="2269"/>
        <v>0</v>
      </c>
      <c r="V18139" s="32">
        <f t="shared" si="2270"/>
        <v>0</v>
      </c>
      <c r="W18139" s="32">
        <f t="shared" si="2271"/>
        <v>0</v>
      </c>
      <c r="X18139" s="32">
        <f t="shared" si="2272"/>
        <v>0</v>
      </c>
    </row>
    <row r="18140" spans="1:24" ht="14.25" customHeight="1">
      <c r="A18140" s="33" t="b">
        <f t="shared" si="2266"/>
        <v>0</v>
      </c>
      <c r="B18140" s="33">
        <f t="shared" si="2273"/>
        <v>18139</v>
      </c>
      <c r="C18140" s="17"/>
      <c r="N18140" s="37"/>
      <c r="O18140" s="37"/>
      <c r="P18140" s="37"/>
      <c r="Q18140" s="37"/>
      <c r="R18140" s="37"/>
      <c r="S18140" s="32">
        <f t="shared" si="2267"/>
        <v>0</v>
      </c>
      <c r="T18140" s="32">
        <f t="shared" si="2268"/>
        <v>0</v>
      </c>
      <c r="U18140" s="32">
        <f t="shared" si="2269"/>
        <v>0</v>
      </c>
      <c r="V18140" s="32">
        <f t="shared" si="2270"/>
        <v>0</v>
      </c>
      <c r="W18140" s="32">
        <f t="shared" si="2271"/>
        <v>0</v>
      </c>
      <c r="X18140" s="32">
        <f t="shared" si="2272"/>
        <v>0</v>
      </c>
    </row>
    <row r="18141" spans="1:24" ht="14.25" customHeight="1">
      <c r="A18141" s="33" t="b">
        <f t="shared" si="2266"/>
        <v>0</v>
      </c>
      <c r="B18141" s="33">
        <f t="shared" si="2273"/>
        <v>18140</v>
      </c>
      <c r="C18141" s="17"/>
      <c r="N18141" s="37"/>
      <c r="O18141" s="37"/>
      <c r="P18141" s="37"/>
      <c r="Q18141" s="37"/>
      <c r="R18141" s="37"/>
      <c r="S18141" s="32">
        <f t="shared" si="2267"/>
        <v>0</v>
      </c>
      <c r="T18141" s="32">
        <f t="shared" si="2268"/>
        <v>0</v>
      </c>
      <c r="U18141" s="32">
        <f t="shared" si="2269"/>
        <v>0</v>
      </c>
      <c r="V18141" s="32">
        <f t="shared" si="2270"/>
        <v>0</v>
      </c>
      <c r="W18141" s="32">
        <f t="shared" si="2271"/>
        <v>0</v>
      </c>
      <c r="X18141" s="32">
        <f t="shared" si="2272"/>
        <v>0</v>
      </c>
    </row>
    <row r="18142" spans="1:24" ht="14.25" customHeight="1">
      <c r="A18142" s="33" t="b">
        <f t="shared" si="2266"/>
        <v>0</v>
      </c>
      <c r="B18142" s="33">
        <f t="shared" si="2273"/>
        <v>18141</v>
      </c>
      <c r="C18142" s="17"/>
      <c r="N18142" s="37"/>
      <c r="O18142" s="37"/>
      <c r="P18142" s="37"/>
      <c r="Q18142" s="37"/>
      <c r="R18142" s="37"/>
      <c r="S18142" s="32">
        <f t="shared" si="2267"/>
        <v>0</v>
      </c>
      <c r="T18142" s="32">
        <f t="shared" si="2268"/>
        <v>0</v>
      </c>
      <c r="U18142" s="32">
        <f t="shared" si="2269"/>
        <v>0</v>
      </c>
      <c r="V18142" s="32">
        <f t="shared" si="2270"/>
        <v>0</v>
      </c>
      <c r="W18142" s="32">
        <f t="shared" si="2271"/>
        <v>0</v>
      </c>
      <c r="X18142" s="32">
        <f t="shared" si="2272"/>
        <v>0</v>
      </c>
    </row>
    <row r="18143" spans="1:24" ht="14.25" customHeight="1">
      <c r="A18143" s="33" t="b">
        <f t="shared" si="2266"/>
        <v>0</v>
      </c>
      <c r="B18143" s="33">
        <f t="shared" si="2273"/>
        <v>18142</v>
      </c>
      <c r="C18143" s="17"/>
      <c r="N18143" s="37"/>
      <c r="O18143" s="37"/>
      <c r="P18143" s="37"/>
      <c r="Q18143" s="37"/>
      <c r="R18143" s="37"/>
      <c r="S18143" s="32">
        <f t="shared" si="2267"/>
        <v>0</v>
      </c>
      <c r="T18143" s="32">
        <f t="shared" si="2268"/>
        <v>0</v>
      </c>
      <c r="U18143" s="32">
        <f t="shared" si="2269"/>
        <v>0</v>
      </c>
      <c r="V18143" s="32">
        <f t="shared" si="2270"/>
        <v>0</v>
      </c>
      <c r="W18143" s="32">
        <f t="shared" si="2271"/>
        <v>0</v>
      </c>
      <c r="X18143" s="32">
        <f t="shared" si="2272"/>
        <v>0</v>
      </c>
    </row>
    <row r="18144" spans="1:24" ht="14.25" customHeight="1">
      <c r="A18144" s="33" t="b">
        <f t="shared" si="2266"/>
        <v>0</v>
      </c>
      <c r="B18144" s="33">
        <f t="shared" si="2273"/>
        <v>18143</v>
      </c>
      <c r="C18144" s="17"/>
      <c r="N18144" s="37"/>
      <c r="O18144" s="37"/>
      <c r="P18144" s="37"/>
      <c r="Q18144" s="37"/>
      <c r="R18144" s="37"/>
      <c r="S18144" s="32">
        <f t="shared" si="2267"/>
        <v>0</v>
      </c>
      <c r="T18144" s="32">
        <f t="shared" si="2268"/>
        <v>0</v>
      </c>
      <c r="U18144" s="32">
        <f t="shared" si="2269"/>
        <v>0</v>
      </c>
      <c r="V18144" s="32">
        <f t="shared" si="2270"/>
        <v>0</v>
      </c>
      <c r="W18144" s="32">
        <f t="shared" si="2271"/>
        <v>0</v>
      </c>
      <c r="X18144" s="32">
        <f t="shared" si="2272"/>
        <v>0</v>
      </c>
    </row>
    <row r="18145" spans="1:24" ht="14.25" customHeight="1">
      <c r="A18145" s="33" t="b">
        <f t="shared" si="2266"/>
        <v>0</v>
      </c>
      <c r="B18145" s="33">
        <f t="shared" si="2273"/>
        <v>18144</v>
      </c>
      <c r="C18145" s="17"/>
      <c r="N18145" s="37"/>
      <c r="O18145" s="37"/>
      <c r="P18145" s="37"/>
      <c r="Q18145" s="37"/>
      <c r="R18145" s="37"/>
      <c r="S18145" s="32">
        <f t="shared" si="2267"/>
        <v>0</v>
      </c>
      <c r="T18145" s="32">
        <f t="shared" si="2268"/>
        <v>0</v>
      </c>
      <c r="U18145" s="32">
        <f t="shared" si="2269"/>
        <v>0</v>
      </c>
      <c r="V18145" s="32">
        <f t="shared" si="2270"/>
        <v>0</v>
      </c>
      <c r="W18145" s="32">
        <f t="shared" si="2271"/>
        <v>0</v>
      </c>
      <c r="X18145" s="32">
        <f t="shared" si="2272"/>
        <v>0</v>
      </c>
    </row>
    <row r="18146" spans="1:24" ht="14.25" customHeight="1">
      <c r="A18146" s="33" t="b">
        <f t="shared" si="2266"/>
        <v>0</v>
      </c>
      <c r="B18146" s="33">
        <f t="shared" si="2273"/>
        <v>18145</v>
      </c>
      <c r="C18146" s="17"/>
      <c r="N18146" s="37"/>
      <c r="O18146" s="37"/>
      <c r="P18146" s="37"/>
      <c r="Q18146" s="37"/>
      <c r="R18146" s="37"/>
      <c r="S18146" s="32">
        <f t="shared" si="2267"/>
        <v>0</v>
      </c>
      <c r="T18146" s="32">
        <f t="shared" si="2268"/>
        <v>0</v>
      </c>
      <c r="U18146" s="32">
        <f t="shared" si="2269"/>
        <v>0</v>
      </c>
      <c r="V18146" s="32">
        <f t="shared" si="2270"/>
        <v>0</v>
      </c>
      <c r="W18146" s="32">
        <f t="shared" si="2271"/>
        <v>0</v>
      </c>
      <c r="X18146" s="32">
        <f t="shared" si="2272"/>
        <v>0</v>
      </c>
    </row>
    <row r="18147" spans="1:24" ht="14.25" customHeight="1">
      <c r="A18147" s="33" t="b">
        <f t="shared" si="2266"/>
        <v>0</v>
      </c>
      <c r="B18147" s="33">
        <f t="shared" si="2273"/>
        <v>18146</v>
      </c>
      <c r="C18147" s="17"/>
      <c r="N18147" s="37"/>
      <c r="O18147" s="37"/>
      <c r="P18147" s="37"/>
      <c r="Q18147" s="37"/>
      <c r="R18147" s="37"/>
      <c r="S18147" s="32">
        <f t="shared" si="2267"/>
        <v>0</v>
      </c>
      <c r="T18147" s="32">
        <f t="shared" si="2268"/>
        <v>0</v>
      </c>
      <c r="U18147" s="32">
        <f t="shared" si="2269"/>
        <v>0</v>
      </c>
      <c r="V18147" s="32">
        <f t="shared" si="2270"/>
        <v>0</v>
      </c>
      <c r="W18147" s="32">
        <f t="shared" si="2271"/>
        <v>0</v>
      </c>
      <c r="X18147" s="32">
        <f t="shared" si="2272"/>
        <v>0</v>
      </c>
    </row>
    <row r="18148" spans="1:24" ht="14.25" customHeight="1">
      <c r="A18148" s="33" t="b">
        <f t="shared" si="2266"/>
        <v>0</v>
      </c>
      <c r="B18148" s="33">
        <f t="shared" si="2273"/>
        <v>18147</v>
      </c>
      <c r="C18148" s="17"/>
      <c r="N18148" s="37"/>
      <c r="O18148" s="37"/>
      <c r="P18148" s="37"/>
      <c r="Q18148" s="37"/>
      <c r="R18148" s="37"/>
      <c r="S18148" s="32">
        <f t="shared" si="2267"/>
        <v>0</v>
      </c>
      <c r="T18148" s="32">
        <f t="shared" si="2268"/>
        <v>0</v>
      </c>
      <c r="U18148" s="32">
        <f t="shared" si="2269"/>
        <v>0</v>
      </c>
      <c r="V18148" s="32">
        <f t="shared" si="2270"/>
        <v>0</v>
      </c>
      <c r="W18148" s="32">
        <f t="shared" si="2271"/>
        <v>0</v>
      </c>
      <c r="X18148" s="32">
        <f t="shared" si="2272"/>
        <v>0</v>
      </c>
    </row>
    <row r="18149" spans="1:24" ht="14.25" customHeight="1">
      <c r="A18149" s="33" t="b">
        <f t="shared" si="2266"/>
        <v>0</v>
      </c>
      <c r="B18149" s="33">
        <f t="shared" si="2273"/>
        <v>18148</v>
      </c>
      <c r="C18149" s="17"/>
      <c r="N18149" s="37"/>
      <c r="O18149" s="37"/>
      <c r="P18149" s="37"/>
      <c r="Q18149" s="37"/>
      <c r="R18149" s="37"/>
      <c r="S18149" s="32">
        <f t="shared" si="2267"/>
        <v>0</v>
      </c>
      <c r="T18149" s="32">
        <f t="shared" si="2268"/>
        <v>0</v>
      </c>
      <c r="U18149" s="32">
        <f t="shared" si="2269"/>
        <v>0</v>
      </c>
      <c r="V18149" s="32">
        <f t="shared" si="2270"/>
        <v>0</v>
      </c>
      <c r="W18149" s="32">
        <f t="shared" si="2271"/>
        <v>0</v>
      </c>
      <c r="X18149" s="32">
        <f t="shared" si="2272"/>
        <v>0</v>
      </c>
    </row>
    <row r="18150" spans="1:24" ht="14.25" customHeight="1">
      <c r="A18150" s="33" t="b">
        <f t="shared" si="2266"/>
        <v>0</v>
      </c>
      <c r="B18150" s="33">
        <f t="shared" si="2273"/>
        <v>18149</v>
      </c>
      <c r="C18150" s="17"/>
      <c r="N18150" s="37"/>
      <c r="O18150" s="37"/>
      <c r="P18150" s="37"/>
      <c r="Q18150" s="37"/>
      <c r="R18150" s="37"/>
      <c r="S18150" s="32">
        <f t="shared" si="2267"/>
        <v>0</v>
      </c>
      <c r="T18150" s="32">
        <f t="shared" si="2268"/>
        <v>0</v>
      </c>
      <c r="U18150" s="32">
        <f t="shared" si="2269"/>
        <v>0</v>
      </c>
      <c r="V18150" s="32">
        <f t="shared" si="2270"/>
        <v>0</v>
      </c>
      <c r="W18150" s="32">
        <f t="shared" si="2271"/>
        <v>0</v>
      </c>
      <c r="X18150" s="32">
        <f t="shared" si="2272"/>
        <v>0</v>
      </c>
    </row>
    <row r="18151" spans="1:24" ht="14.25" customHeight="1">
      <c r="A18151" s="33" t="b">
        <f t="shared" si="2266"/>
        <v>0</v>
      </c>
      <c r="B18151" s="33">
        <f t="shared" si="2273"/>
        <v>18150</v>
      </c>
      <c r="C18151" s="17"/>
      <c r="N18151" s="37"/>
      <c r="O18151" s="37"/>
      <c r="P18151" s="37"/>
      <c r="Q18151" s="37"/>
      <c r="R18151" s="37"/>
      <c r="S18151" s="32">
        <f t="shared" si="2267"/>
        <v>0</v>
      </c>
      <c r="T18151" s="32">
        <f t="shared" si="2268"/>
        <v>0</v>
      </c>
      <c r="U18151" s="32">
        <f t="shared" si="2269"/>
        <v>0</v>
      </c>
      <c r="V18151" s="32">
        <f t="shared" si="2270"/>
        <v>0</v>
      </c>
      <c r="W18151" s="32">
        <f t="shared" si="2271"/>
        <v>0</v>
      </c>
      <c r="X18151" s="32">
        <f t="shared" si="2272"/>
        <v>0</v>
      </c>
    </row>
    <row r="18152" spans="1:24" ht="14.25" customHeight="1">
      <c r="A18152" s="33" t="b">
        <f t="shared" si="2266"/>
        <v>0</v>
      </c>
      <c r="B18152" s="33">
        <f t="shared" si="2273"/>
        <v>18151</v>
      </c>
      <c r="C18152" s="17"/>
      <c r="N18152" s="37"/>
      <c r="O18152" s="37"/>
      <c r="P18152" s="37"/>
      <c r="Q18152" s="37"/>
      <c r="R18152" s="37"/>
      <c r="S18152" s="32">
        <f t="shared" si="2267"/>
        <v>0</v>
      </c>
      <c r="T18152" s="32">
        <f t="shared" si="2268"/>
        <v>0</v>
      </c>
      <c r="U18152" s="32">
        <f t="shared" si="2269"/>
        <v>0</v>
      </c>
      <c r="V18152" s="32">
        <f t="shared" si="2270"/>
        <v>0</v>
      </c>
      <c r="W18152" s="32">
        <f t="shared" si="2271"/>
        <v>0</v>
      </c>
      <c r="X18152" s="32">
        <f t="shared" si="2272"/>
        <v>0</v>
      </c>
    </row>
    <row r="18153" spans="1:24" ht="14.25" customHeight="1">
      <c r="A18153" s="33" t="b">
        <f t="shared" si="2266"/>
        <v>0</v>
      </c>
      <c r="B18153" s="33">
        <f t="shared" si="2273"/>
        <v>18152</v>
      </c>
      <c r="C18153" s="17"/>
      <c r="N18153" s="37"/>
      <c r="O18153" s="37"/>
      <c r="P18153" s="37"/>
      <c r="Q18153" s="37"/>
      <c r="R18153" s="37"/>
      <c r="S18153" s="32">
        <f t="shared" si="2267"/>
        <v>0</v>
      </c>
      <c r="T18153" s="32">
        <f t="shared" si="2268"/>
        <v>0</v>
      </c>
      <c r="U18153" s="32">
        <f t="shared" si="2269"/>
        <v>0</v>
      </c>
      <c r="V18153" s="32">
        <f t="shared" si="2270"/>
        <v>0</v>
      </c>
      <c r="W18153" s="32">
        <f t="shared" si="2271"/>
        <v>0</v>
      </c>
      <c r="X18153" s="32">
        <f t="shared" si="2272"/>
        <v>0</v>
      </c>
    </row>
    <row r="18154" spans="1:24" ht="14.25" customHeight="1">
      <c r="A18154" s="33" t="b">
        <f t="shared" si="2266"/>
        <v>0</v>
      </c>
      <c r="B18154" s="33">
        <f t="shared" si="2273"/>
        <v>18153</v>
      </c>
      <c r="C18154" s="17"/>
      <c r="N18154" s="37"/>
      <c r="O18154" s="37"/>
      <c r="P18154" s="37"/>
      <c r="Q18154" s="37"/>
      <c r="R18154" s="37"/>
      <c r="S18154" s="32">
        <f t="shared" si="2267"/>
        <v>0</v>
      </c>
      <c r="T18154" s="32">
        <f t="shared" si="2268"/>
        <v>0</v>
      </c>
      <c r="U18154" s="32">
        <f t="shared" si="2269"/>
        <v>0</v>
      </c>
      <c r="V18154" s="32">
        <f t="shared" si="2270"/>
        <v>0</v>
      </c>
      <c r="W18154" s="32">
        <f t="shared" si="2271"/>
        <v>0</v>
      </c>
      <c r="X18154" s="32">
        <f t="shared" si="2272"/>
        <v>0</v>
      </c>
    </row>
    <row r="18155" spans="1:24" ht="14.25" customHeight="1">
      <c r="A18155" s="33" t="b">
        <f t="shared" si="2266"/>
        <v>0</v>
      </c>
      <c r="B18155" s="33">
        <f t="shared" si="2273"/>
        <v>18154</v>
      </c>
      <c r="C18155" s="17"/>
      <c r="N18155" s="37"/>
      <c r="O18155" s="37"/>
      <c r="P18155" s="37"/>
      <c r="Q18155" s="37"/>
      <c r="R18155" s="37"/>
      <c r="S18155" s="32">
        <f t="shared" si="2267"/>
        <v>0</v>
      </c>
      <c r="T18155" s="32">
        <f t="shared" si="2268"/>
        <v>0</v>
      </c>
      <c r="U18155" s="32">
        <f t="shared" si="2269"/>
        <v>0</v>
      </c>
      <c r="V18155" s="32">
        <f t="shared" si="2270"/>
        <v>0</v>
      </c>
      <c r="W18155" s="32">
        <f t="shared" si="2271"/>
        <v>0</v>
      </c>
      <c r="X18155" s="32">
        <f t="shared" si="2272"/>
        <v>0</v>
      </c>
    </row>
    <row r="18156" spans="1:24" ht="14.25" customHeight="1">
      <c r="A18156" s="33" t="b">
        <f t="shared" si="2266"/>
        <v>0</v>
      </c>
      <c r="B18156" s="33">
        <f t="shared" si="2273"/>
        <v>18155</v>
      </c>
      <c r="C18156" s="17"/>
      <c r="N18156" s="37"/>
      <c r="O18156" s="37"/>
      <c r="P18156" s="37"/>
      <c r="Q18156" s="37"/>
      <c r="R18156" s="37"/>
      <c r="S18156" s="32">
        <f t="shared" si="2267"/>
        <v>0</v>
      </c>
      <c r="T18156" s="32">
        <f t="shared" si="2268"/>
        <v>0</v>
      </c>
      <c r="U18156" s="32">
        <f t="shared" si="2269"/>
        <v>0</v>
      </c>
      <c r="V18156" s="32">
        <f t="shared" si="2270"/>
        <v>0</v>
      </c>
      <c r="W18156" s="32">
        <f t="shared" si="2271"/>
        <v>0</v>
      </c>
      <c r="X18156" s="32">
        <f t="shared" si="2272"/>
        <v>0</v>
      </c>
    </row>
    <row r="18157" spans="1:24" ht="14.25" customHeight="1">
      <c r="A18157" s="33" t="b">
        <f t="shared" si="2266"/>
        <v>0</v>
      </c>
      <c r="B18157" s="33">
        <f t="shared" si="2273"/>
        <v>18156</v>
      </c>
      <c r="C18157" s="17"/>
      <c r="N18157" s="37"/>
      <c r="O18157" s="37"/>
      <c r="P18157" s="37"/>
      <c r="Q18157" s="37"/>
      <c r="R18157" s="37"/>
      <c r="S18157" s="32">
        <f t="shared" si="2267"/>
        <v>0</v>
      </c>
      <c r="T18157" s="32">
        <f t="shared" si="2268"/>
        <v>0</v>
      </c>
      <c r="U18157" s="32">
        <f t="shared" si="2269"/>
        <v>0</v>
      </c>
      <c r="V18157" s="32">
        <f t="shared" si="2270"/>
        <v>0</v>
      </c>
      <c r="W18157" s="32">
        <f t="shared" si="2271"/>
        <v>0</v>
      </c>
      <c r="X18157" s="32">
        <f t="shared" si="2272"/>
        <v>0</v>
      </c>
    </row>
    <row r="18158" spans="1:24" ht="14.25" customHeight="1">
      <c r="A18158" s="33" t="b">
        <f t="shared" si="2266"/>
        <v>0</v>
      </c>
      <c r="B18158" s="33">
        <f t="shared" si="2273"/>
        <v>18157</v>
      </c>
      <c r="C18158" s="17"/>
      <c r="N18158" s="37"/>
      <c r="O18158" s="37"/>
      <c r="P18158" s="37"/>
      <c r="Q18158" s="37"/>
      <c r="R18158" s="37"/>
      <c r="S18158" s="32">
        <f t="shared" si="2267"/>
        <v>0</v>
      </c>
      <c r="T18158" s="32">
        <f t="shared" si="2268"/>
        <v>0</v>
      </c>
      <c r="U18158" s="32">
        <f t="shared" si="2269"/>
        <v>0</v>
      </c>
      <c r="V18158" s="32">
        <f t="shared" si="2270"/>
        <v>0</v>
      </c>
      <c r="W18158" s="32">
        <f t="shared" si="2271"/>
        <v>0</v>
      </c>
      <c r="X18158" s="32">
        <f t="shared" si="2272"/>
        <v>0</v>
      </c>
    </row>
    <row r="18159" spans="1:24" ht="14.25" customHeight="1">
      <c r="A18159" s="33" t="b">
        <f t="shared" si="2266"/>
        <v>0</v>
      </c>
      <c r="B18159" s="33">
        <f t="shared" si="2273"/>
        <v>18158</v>
      </c>
      <c r="C18159" s="17"/>
      <c r="N18159" s="37"/>
      <c r="O18159" s="37"/>
      <c r="P18159" s="37"/>
      <c r="Q18159" s="37"/>
      <c r="R18159" s="37"/>
      <c r="S18159" s="32">
        <f t="shared" si="2267"/>
        <v>0</v>
      </c>
      <c r="T18159" s="32">
        <f t="shared" si="2268"/>
        <v>0</v>
      </c>
      <c r="U18159" s="32">
        <f t="shared" si="2269"/>
        <v>0</v>
      </c>
      <c r="V18159" s="32">
        <f t="shared" si="2270"/>
        <v>0</v>
      </c>
      <c r="W18159" s="32">
        <f t="shared" si="2271"/>
        <v>0</v>
      </c>
      <c r="X18159" s="32">
        <f t="shared" si="2272"/>
        <v>0</v>
      </c>
    </row>
    <row r="18160" spans="1:24" ht="14.25" customHeight="1">
      <c r="A18160" s="33" t="b">
        <f t="shared" si="2266"/>
        <v>0</v>
      </c>
      <c r="B18160" s="33">
        <f t="shared" si="2273"/>
        <v>18159</v>
      </c>
      <c r="C18160" s="17"/>
      <c r="N18160" s="37"/>
      <c r="O18160" s="37"/>
      <c r="P18160" s="37"/>
      <c r="Q18160" s="37"/>
      <c r="R18160" s="37"/>
      <c r="S18160" s="32">
        <f t="shared" si="2267"/>
        <v>0</v>
      </c>
      <c r="T18160" s="32">
        <f t="shared" si="2268"/>
        <v>0</v>
      </c>
      <c r="U18160" s="32">
        <f t="shared" si="2269"/>
        <v>0</v>
      </c>
      <c r="V18160" s="32">
        <f t="shared" si="2270"/>
        <v>0</v>
      </c>
      <c r="W18160" s="32">
        <f t="shared" si="2271"/>
        <v>0</v>
      </c>
      <c r="X18160" s="32">
        <f t="shared" si="2272"/>
        <v>0</v>
      </c>
    </row>
    <row r="18161" spans="1:24" ht="14.25" customHeight="1">
      <c r="A18161" s="33" t="b">
        <f t="shared" si="2266"/>
        <v>0</v>
      </c>
      <c r="B18161" s="33">
        <f t="shared" si="2273"/>
        <v>18160</v>
      </c>
      <c r="C18161" s="17"/>
      <c r="N18161" s="37"/>
      <c r="O18161" s="37"/>
      <c r="P18161" s="37"/>
      <c r="Q18161" s="37"/>
      <c r="R18161" s="37"/>
      <c r="S18161" s="32">
        <f t="shared" si="2267"/>
        <v>0</v>
      </c>
      <c r="T18161" s="32">
        <f t="shared" si="2268"/>
        <v>0</v>
      </c>
      <c r="U18161" s="32">
        <f t="shared" si="2269"/>
        <v>0</v>
      </c>
      <c r="V18161" s="32">
        <f t="shared" si="2270"/>
        <v>0</v>
      </c>
      <c r="W18161" s="32">
        <f t="shared" si="2271"/>
        <v>0</v>
      </c>
      <c r="X18161" s="32">
        <f t="shared" si="2272"/>
        <v>0</v>
      </c>
    </row>
    <row r="18162" spans="1:24" ht="14.25" customHeight="1">
      <c r="A18162" s="33" t="b">
        <f t="shared" si="2266"/>
        <v>0</v>
      </c>
      <c r="B18162" s="33">
        <f t="shared" si="2273"/>
        <v>18161</v>
      </c>
      <c r="C18162" s="17"/>
      <c r="N18162" s="37"/>
      <c r="O18162" s="37"/>
      <c r="P18162" s="37"/>
      <c r="Q18162" s="37"/>
      <c r="R18162" s="37"/>
      <c r="S18162" s="32">
        <f t="shared" si="2267"/>
        <v>0</v>
      </c>
      <c r="T18162" s="32">
        <f t="shared" si="2268"/>
        <v>0</v>
      </c>
      <c r="U18162" s="32">
        <f t="shared" si="2269"/>
        <v>0</v>
      </c>
      <c r="V18162" s="32">
        <f t="shared" si="2270"/>
        <v>0</v>
      </c>
      <c r="W18162" s="32">
        <f t="shared" si="2271"/>
        <v>0</v>
      </c>
      <c r="X18162" s="32">
        <f t="shared" si="2272"/>
        <v>0</v>
      </c>
    </row>
    <row r="18163" spans="1:24" ht="14.25" customHeight="1">
      <c r="A18163" s="33" t="b">
        <f t="shared" si="2266"/>
        <v>0</v>
      </c>
      <c r="B18163" s="33">
        <f t="shared" si="2273"/>
        <v>18162</v>
      </c>
      <c r="C18163" s="17"/>
      <c r="N18163" s="37"/>
      <c r="O18163" s="37"/>
      <c r="P18163" s="37"/>
      <c r="Q18163" s="37"/>
      <c r="R18163" s="37"/>
      <c r="S18163" s="32">
        <f t="shared" si="2267"/>
        <v>0</v>
      </c>
      <c r="T18163" s="32">
        <f t="shared" si="2268"/>
        <v>0</v>
      </c>
      <c r="U18163" s="32">
        <f t="shared" si="2269"/>
        <v>0</v>
      </c>
      <c r="V18163" s="32">
        <f t="shared" si="2270"/>
        <v>0</v>
      </c>
      <c r="W18163" s="32">
        <f t="shared" si="2271"/>
        <v>0</v>
      </c>
      <c r="X18163" s="32">
        <f t="shared" si="2272"/>
        <v>0</v>
      </c>
    </row>
    <row r="18164" spans="1:24" ht="14.25" customHeight="1">
      <c r="A18164" s="33" t="b">
        <f t="shared" si="2266"/>
        <v>0</v>
      </c>
      <c r="B18164" s="33">
        <f t="shared" si="2273"/>
        <v>18163</v>
      </c>
      <c r="C18164" s="17"/>
      <c r="N18164" s="37"/>
      <c r="O18164" s="37"/>
      <c r="P18164" s="37"/>
      <c r="Q18164" s="37"/>
      <c r="R18164" s="37"/>
      <c r="S18164" s="32">
        <f t="shared" si="2267"/>
        <v>0</v>
      </c>
      <c r="T18164" s="32">
        <f t="shared" si="2268"/>
        <v>0</v>
      </c>
      <c r="U18164" s="32">
        <f t="shared" si="2269"/>
        <v>0</v>
      </c>
      <c r="V18164" s="32">
        <f t="shared" si="2270"/>
        <v>0</v>
      </c>
      <c r="W18164" s="32">
        <f t="shared" si="2271"/>
        <v>0</v>
      </c>
      <c r="X18164" s="32">
        <f t="shared" si="2272"/>
        <v>0</v>
      </c>
    </row>
    <row r="18165" spans="1:24" ht="14.25" customHeight="1">
      <c r="A18165" s="33" t="b">
        <f t="shared" si="2266"/>
        <v>0</v>
      </c>
      <c r="B18165" s="33">
        <f t="shared" si="2273"/>
        <v>18164</v>
      </c>
      <c r="C18165" s="17"/>
      <c r="N18165" s="37"/>
      <c r="O18165" s="37"/>
      <c r="P18165" s="37"/>
      <c r="Q18165" s="37"/>
      <c r="R18165" s="37"/>
      <c r="S18165" s="32">
        <f t="shared" si="2267"/>
        <v>0</v>
      </c>
      <c r="T18165" s="32">
        <f t="shared" si="2268"/>
        <v>0</v>
      </c>
      <c r="U18165" s="32">
        <f t="shared" si="2269"/>
        <v>0</v>
      </c>
      <c r="V18165" s="32">
        <f t="shared" si="2270"/>
        <v>0</v>
      </c>
      <c r="W18165" s="32">
        <f t="shared" si="2271"/>
        <v>0</v>
      </c>
      <c r="X18165" s="32">
        <f t="shared" si="2272"/>
        <v>0</v>
      </c>
    </row>
    <row r="18166" spans="1:24" ht="14.25" customHeight="1">
      <c r="A18166" s="33" t="b">
        <f t="shared" si="2266"/>
        <v>0</v>
      </c>
      <c r="B18166" s="33">
        <f t="shared" si="2273"/>
        <v>18165</v>
      </c>
      <c r="C18166" s="17"/>
      <c r="N18166" s="37"/>
      <c r="O18166" s="37"/>
      <c r="P18166" s="37"/>
      <c r="Q18166" s="37"/>
      <c r="R18166" s="37"/>
      <c r="S18166" s="32">
        <f t="shared" si="2267"/>
        <v>0</v>
      </c>
      <c r="T18166" s="32">
        <f t="shared" si="2268"/>
        <v>0</v>
      </c>
      <c r="U18166" s="32">
        <f t="shared" si="2269"/>
        <v>0</v>
      </c>
      <c r="V18166" s="32">
        <f t="shared" si="2270"/>
        <v>0</v>
      </c>
      <c r="W18166" s="32">
        <f t="shared" si="2271"/>
        <v>0</v>
      </c>
      <c r="X18166" s="32">
        <f t="shared" si="2272"/>
        <v>0</v>
      </c>
    </row>
    <row r="18167" spans="1:24" ht="14.25" customHeight="1">
      <c r="A18167" s="33" t="b">
        <f t="shared" si="2266"/>
        <v>0</v>
      </c>
      <c r="B18167" s="33">
        <f t="shared" si="2273"/>
        <v>18166</v>
      </c>
      <c r="C18167" s="17"/>
      <c r="N18167" s="37"/>
      <c r="O18167" s="37"/>
      <c r="P18167" s="37"/>
      <c r="Q18167" s="37"/>
      <c r="R18167" s="37"/>
      <c r="S18167" s="32">
        <f t="shared" si="2267"/>
        <v>0</v>
      </c>
      <c r="T18167" s="32">
        <f t="shared" si="2268"/>
        <v>0</v>
      </c>
      <c r="U18167" s="32">
        <f t="shared" si="2269"/>
        <v>0</v>
      </c>
      <c r="V18167" s="32">
        <f t="shared" si="2270"/>
        <v>0</v>
      </c>
      <c r="W18167" s="32">
        <f t="shared" si="2271"/>
        <v>0</v>
      </c>
      <c r="X18167" s="32">
        <f t="shared" si="2272"/>
        <v>0</v>
      </c>
    </row>
    <row r="18168" spans="1:24" ht="14.25" customHeight="1">
      <c r="A18168" s="33" t="b">
        <f t="shared" si="2266"/>
        <v>0</v>
      </c>
      <c r="B18168" s="33">
        <f t="shared" si="2273"/>
        <v>18167</v>
      </c>
      <c r="C18168" s="17"/>
      <c r="N18168" s="37"/>
      <c r="O18168" s="37"/>
      <c r="P18168" s="37"/>
      <c r="Q18168" s="37"/>
      <c r="R18168" s="37"/>
      <c r="S18168" s="32">
        <f t="shared" si="2267"/>
        <v>0</v>
      </c>
      <c r="T18168" s="32">
        <f t="shared" si="2268"/>
        <v>0</v>
      </c>
      <c r="U18168" s="32">
        <f t="shared" si="2269"/>
        <v>0</v>
      </c>
      <c r="V18168" s="32">
        <f t="shared" si="2270"/>
        <v>0</v>
      </c>
      <c r="W18168" s="32">
        <f t="shared" si="2271"/>
        <v>0</v>
      </c>
      <c r="X18168" s="32">
        <f t="shared" si="2272"/>
        <v>0</v>
      </c>
    </row>
    <row r="18169" spans="1:24" ht="14.25" customHeight="1">
      <c r="A18169" s="33" t="b">
        <f t="shared" si="2266"/>
        <v>0</v>
      </c>
      <c r="B18169" s="33">
        <f t="shared" si="2273"/>
        <v>18168</v>
      </c>
      <c r="C18169" s="17"/>
      <c r="N18169" s="37"/>
      <c r="O18169" s="37"/>
      <c r="P18169" s="37"/>
      <c r="Q18169" s="37"/>
      <c r="R18169" s="37"/>
      <c r="S18169" s="32">
        <f t="shared" si="2267"/>
        <v>0</v>
      </c>
      <c r="T18169" s="32">
        <f t="shared" si="2268"/>
        <v>0</v>
      </c>
      <c r="U18169" s="32">
        <f t="shared" si="2269"/>
        <v>0</v>
      </c>
      <c r="V18169" s="32">
        <f t="shared" si="2270"/>
        <v>0</v>
      </c>
      <c r="W18169" s="32">
        <f t="shared" si="2271"/>
        <v>0</v>
      </c>
      <c r="X18169" s="32">
        <f t="shared" si="2272"/>
        <v>0</v>
      </c>
    </row>
    <row r="18170" spans="1:24" ht="14.25" customHeight="1">
      <c r="A18170" s="33" t="b">
        <f t="shared" si="2266"/>
        <v>0</v>
      </c>
      <c r="B18170" s="33">
        <f t="shared" si="2273"/>
        <v>18169</v>
      </c>
      <c r="C18170" s="17"/>
      <c r="N18170" s="37"/>
      <c r="O18170" s="37"/>
      <c r="P18170" s="37"/>
      <c r="Q18170" s="37"/>
      <c r="R18170" s="37"/>
      <c r="S18170" s="32">
        <f t="shared" si="2267"/>
        <v>0</v>
      </c>
      <c r="T18170" s="32">
        <f t="shared" si="2268"/>
        <v>0</v>
      </c>
      <c r="U18170" s="32">
        <f t="shared" si="2269"/>
        <v>0</v>
      </c>
      <c r="V18170" s="32">
        <f t="shared" si="2270"/>
        <v>0</v>
      </c>
      <c r="W18170" s="32">
        <f t="shared" si="2271"/>
        <v>0</v>
      </c>
      <c r="X18170" s="32">
        <f t="shared" si="2272"/>
        <v>0</v>
      </c>
    </row>
    <row r="18171" spans="1:24" ht="14.25" customHeight="1">
      <c r="A18171" s="33" t="b">
        <f t="shared" si="2266"/>
        <v>0</v>
      </c>
      <c r="B18171" s="33">
        <f t="shared" si="2273"/>
        <v>18170</v>
      </c>
      <c r="C18171" s="17"/>
      <c r="N18171" s="37"/>
      <c r="O18171" s="37"/>
      <c r="P18171" s="37"/>
      <c r="Q18171" s="37"/>
      <c r="R18171" s="37"/>
      <c r="S18171" s="32">
        <f t="shared" si="2267"/>
        <v>0</v>
      </c>
      <c r="T18171" s="32">
        <f t="shared" si="2268"/>
        <v>0</v>
      </c>
      <c r="U18171" s="32">
        <f t="shared" si="2269"/>
        <v>0</v>
      </c>
      <c r="V18171" s="32">
        <f t="shared" si="2270"/>
        <v>0</v>
      </c>
      <c r="W18171" s="32">
        <f t="shared" si="2271"/>
        <v>0</v>
      </c>
      <c r="X18171" s="32">
        <f t="shared" si="2272"/>
        <v>0</v>
      </c>
    </row>
    <row r="18172" spans="1:24" ht="14.25" customHeight="1">
      <c r="A18172" s="33" t="b">
        <f t="shared" si="2266"/>
        <v>0</v>
      </c>
      <c r="B18172" s="33">
        <f t="shared" si="2273"/>
        <v>18171</v>
      </c>
      <c r="C18172" s="17"/>
      <c r="N18172" s="37"/>
      <c r="O18172" s="37"/>
      <c r="P18172" s="37"/>
      <c r="Q18172" s="37"/>
      <c r="R18172" s="37"/>
      <c r="S18172" s="32">
        <f t="shared" si="2267"/>
        <v>0</v>
      </c>
      <c r="T18172" s="32">
        <f t="shared" si="2268"/>
        <v>0</v>
      </c>
      <c r="U18172" s="32">
        <f t="shared" si="2269"/>
        <v>0</v>
      </c>
      <c r="V18172" s="32">
        <f t="shared" si="2270"/>
        <v>0</v>
      </c>
      <c r="W18172" s="32">
        <f t="shared" si="2271"/>
        <v>0</v>
      </c>
      <c r="X18172" s="32">
        <f t="shared" si="2272"/>
        <v>0</v>
      </c>
    </row>
    <row r="18173" spans="1:24" ht="14.25" customHeight="1">
      <c r="A18173" s="33" t="b">
        <f t="shared" si="2266"/>
        <v>0</v>
      </c>
      <c r="B18173" s="33">
        <f t="shared" si="2273"/>
        <v>18172</v>
      </c>
      <c r="C18173" s="17"/>
      <c r="N18173" s="37"/>
      <c r="O18173" s="37"/>
      <c r="P18173" s="37"/>
      <c r="Q18173" s="37"/>
      <c r="R18173" s="37"/>
      <c r="S18173" s="32">
        <f t="shared" si="2267"/>
        <v>0</v>
      </c>
      <c r="T18173" s="32">
        <f t="shared" si="2268"/>
        <v>0</v>
      </c>
      <c r="U18173" s="32">
        <f t="shared" si="2269"/>
        <v>0</v>
      </c>
      <c r="V18173" s="32">
        <f t="shared" si="2270"/>
        <v>0</v>
      </c>
      <c r="W18173" s="32">
        <f t="shared" si="2271"/>
        <v>0</v>
      </c>
      <c r="X18173" s="32">
        <f t="shared" si="2272"/>
        <v>0</v>
      </c>
    </row>
    <row r="18174" spans="1:24" ht="14.25" customHeight="1">
      <c r="A18174" s="33" t="b">
        <f t="shared" si="2266"/>
        <v>0</v>
      </c>
      <c r="B18174" s="33">
        <f t="shared" si="2273"/>
        <v>18173</v>
      </c>
      <c r="C18174" s="17"/>
      <c r="N18174" s="37"/>
      <c r="O18174" s="37"/>
      <c r="P18174" s="37"/>
      <c r="Q18174" s="37"/>
      <c r="R18174" s="37"/>
      <c r="S18174" s="32">
        <f t="shared" si="2267"/>
        <v>0</v>
      </c>
      <c r="T18174" s="32">
        <f t="shared" si="2268"/>
        <v>0</v>
      </c>
      <c r="U18174" s="32">
        <f t="shared" si="2269"/>
        <v>0</v>
      </c>
      <c r="V18174" s="32">
        <f t="shared" si="2270"/>
        <v>0</v>
      </c>
      <c r="W18174" s="32">
        <f t="shared" si="2271"/>
        <v>0</v>
      </c>
      <c r="X18174" s="32">
        <f t="shared" si="2272"/>
        <v>0</v>
      </c>
    </row>
    <row r="18175" spans="1:24" ht="14.25" customHeight="1">
      <c r="A18175" s="33" t="b">
        <f t="shared" si="2266"/>
        <v>0</v>
      </c>
      <c r="B18175" s="33">
        <f t="shared" si="2273"/>
        <v>18174</v>
      </c>
      <c r="C18175" s="17"/>
      <c r="N18175" s="37"/>
      <c r="O18175" s="37"/>
      <c r="P18175" s="37"/>
      <c r="Q18175" s="37"/>
      <c r="R18175" s="37"/>
      <c r="S18175" s="32">
        <f t="shared" si="2267"/>
        <v>0</v>
      </c>
      <c r="T18175" s="32">
        <f t="shared" si="2268"/>
        <v>0</v>
      </c>
      <c r="U18175" s="32">
        <f t="shared" si="2269"/>
        <v>0</v>
      </c>
      <c r="V18175" s="32">
        <f t="shared" si="2270"/>
        <v>0</v>
      </c>
      <c r="W18175" s="32">
        <f t="shared" si="2271"/>
        <v>0</v>
      </c>
      <c r="X18175" s="32">
        <f t="shared" si="2272"/>
        <v>0</v>
      </c>
    </row>
    <row r="18176" spans="1:24" ht="14.25" customHeight="1">
      <c r="A18176" s="33" t="b">
        <f t="shared" si="2266"/>
        <v>0</v>
      </c>
      <c r="B18176" s="33">
        <f t="shared" si="2273"/>
        <v>18175</v>
      </c>
      <c r="C18176" s="17"/>
      <c r="N18176" s="37"/>
      <c r="O18176" s="37"/>
      <c r="P18176" s="37"/>
      <c r="Q18176" s="37"/>
      <c r="R18176" s="37"/>
      <c r="S18176" s="32">
        <f t="shared" si="2267"/>
        <v>0</v>
      </c>
      <c r="T18176" s="32">
        <f t="shared" si="2268"/>
        <v>0</v>
      </c>
      <c r="U18176" s="32">
        <f t="shared" si="2269"/>
        <v>0</v>
      </c>
      <c r="V18176" s="32">
        <f t="shared" si="2270"/>
        <v>0</v>
      </c>
      <c r="W18176" s="32">
        <f t="shared" si="2271"/>
        <v>0</v>
      </c>
      <c r="X18176" s="32">
        <f t="shared" si="2272"/>
        <v>0</v>
      </c>
    </row>
    <row r="18177" spans="1:24" ht="14.25" customHeight="1">
      <c r="A18177" s="33" t="b">
        <f t="shared" si="2266"/>
        <v>0</v>
      </c>
      <c r="B18177" s="33">
        <f t="shared" si="2273"/>
        <v>18176</v>
      </c>
      <c r="C18177" s="17"/>
      <c r="N18177" s="37"/>
      <c r="O18177" s="37"/>
      <c r="P18177" s="37"/>
      <c r="Q18177" s="37"/>
      <c r="R18177" s="37"/>
      <c r="S18177" s="32">
        <f t="shared" si="2267"/>
        <v>0</v>
      </c>
      <c r="T18177" s="32">
        <f t="shared" si="2268"/>
        <v>0</v>
      </c>
      <c r="U18177" s="32">
        <f t="shared" si="2269"/>
        <v>0</v>
      </c>
      <c r="V18177" s="32">
        <f t="shared" si="2270"/>
        <v>0</v>
      </c>
      <c r="W18177" s="32">
        <f t="shared" si="2271"/>
        <v>0</v>
      </c>
      <c r="X18177" s="32">
        <f t="shared" si="2272"/>
        <v>0</v>
      </c>
    </row>
    <row r="18178" spans="1:24" ht="14.25" customHeight="1">
      <c r="A18178" s="33" t="b">
        <f t="shared" ref="A18178:A18241" si="2274">IF(OR(COUNTIF(D18178:M18178, "NOT EXECUTED"), COUNTIF(D18178:M18178, "NOT COMPILED"), COUNTIF(D18178:M18178, "NOT EFFECTIVE")),TRUE,FALSE)</f>
        <v>0</v>
      </c>
      <c r="B18178" s="33">
        <f t="shared" si="2273"/>
        <v>18177</v>
      </c>
      <c r="C18178" s="17"/>
      <c r="N18178" s="37"/>
      <c r="O18178" s="37"/>
      <c r="P18178" s="37"/>
      <c r="Q18178" s="37"/>
      <c r="R18178" s="37"/>
      <c r="S18178" s="32">
        <f t="shared" ref="S18178:S18241" si="2275">IF(COUNTIF(H18178:M18178,"NOT EFFECTIVE"),1,0)</f>
        <v>0</v>
      </c>
      <c r="T18178" s="32">
        <f t="shared" ref="T18178:T18241" si="2276">IF(AND(D18178="NOT EXECUTED",COUNTA($N18178)&lt;&gt;0),1,0)</f>
        <v>0</v>
      </c>
      <c r="U18178" s="32">
        <f t="shared" ref="U18178:U18241" si="2277">IF(AND(E18178="NOT EXECUTED",COUNTA($N18178)&lt;&gt;0),1,0)</f>
        <v>0</v>
      </c>
      <c r="V18178" s="32">
        <f t="shared" ref="V18178:V18241" si="2278">IF(AND(F18178="NOT EXECUTED",COUNTA($N18178)&lt;&gt;0),1,0)</f>
        <v>0</v>
      </c>
      <c r="W18178" s="32">
        <f t="shared" ref="W18178:W18241" si="2279">IF(AND(G18178="NOT EXECUTED",COUNTA($N18178)&lt;&gt;0),1,0)</f>
        <v>0</v>
      </c>
      <c r="X18178" s="32">
        <f t="shared" ref="X18178:X18241" si="2280">IF(AND(S18178=1,COUNTA($N18178)&lt;&gt;0),1,0)</f>
        <v>0</v>
      </c>
    </row>
    <row r="18179" spans="1:24" ht="14.25" customHeight="1">
      <c r="A18179" s="33" t="b">
        <f t="shared" si="2274"/>
        <v>0</v>
      </c>
      <c r="B18179" s="33">
        <f t="shared" ref="B18179:B18242" si="2281">+B18178+1</f>
        <v>18178</v>
      </c>
      <c r="C18179" s="17"/>
      <c r="N18179" s="37"/>
      <c r="O18179" s="37"/>
      <c r="P18179" s="37"/>
      <c r="Q18179" s="37"/>
      <c r="R18179" s="37"/>
      <c r="S18179" s="32">
        <f t="shared" si="2275"/>
        <v>0</v>
      </c>
      <c r="T18179" s="32">
        <f t="shared" si="2276"/>
        <v>0</v>
      </c>
      <c r="U18179" s="32">
        <f t="shared" si="2277"/>
        <v>0</v>
      </c>
      <c r="V18179" s="32">
        <f t="shared" si="2278"/>
        <v>0</v>
      </c>
      <c r="W18179" s="32">
        <f t="shared" si="2279"/>
        <v>0</v>
      </c>
      <c r="X18179" s="32">
        <f t="shared" si="2280"/>
        <v>0</v>
      </c>
    </row>
    <row r="18180" spans="1:24" ht="14.25" customHeight="1">
      <c r="A18180" s="33" t="b">
        <f t="shared" si="2274"/>
        <v>0</v>
      </c>
      <c r="B18180" s="33">
        <f t="shared" si="2281"/>
        <v>18179</v>
      </c>
      <c r="C18180" s="17"/>
      <c r="N18180" s="37"/>
      <c r="O18180" s="37"/>
      <c r="P18180" s="37"/>
      <c r="Q18180" s="37"/>
      <c r="R18180" s="37"/>
      <c r="S18180" s="32">
        <f t="shared" si="2275"/>
        <v>0</v>
      </c>
      <c r="T18180" s="32">
        <f t="shared" si="2276"/>
        <v>0</v>
      </c>
      <c r="U18180" s="32">
        <f t="shared" si="2277"/>
        <v>0</v>
      </c>
      <c r="V18180" s="32">
        <f t="shared" si="2278"/>
        <v>0</v>
      </c>
      <c r="W18180" s="32">
        <f t="shared" si="2279"/>
        <v>0</v>
      </c>
      <c r="X18180" s="32">
        <f t="shared" si="2280"/>
        <v>0</v>
      </c>
    </row>
    <row r="18181" spans="1:24" ht="14.25" customHeight="1">
      <c r="A18181" s="33" t="b">
        <f t="shared" si="2274"/>
        <v>0</v>
      </c>
      <c r="B18181" s="33">
        <f t="shared" si="2281"/>
        <v>18180</v>
      </c>
      <c r="C18181" s="17"/>
      <c r="N18181" s="37"/>
      <c r="O18181" s="37"/>
      <c r="P18181" s="37"/>
      <c r="Q18181" s="37"/>
      <c r="R18181" s="37"/>
      <c r="S18181" s="32">
        <f t="shared" si="2275"/>
        <v>0</v>
      </c>
      <c r="T18181" s="32">
        <f t="shared" si="2276"/>
        <v>0</v>
      </c>
      <c r="U18181" s="32">
        <f t="shared" si="2277"/>
        <v>0</v>
      </c>
      <c r="V18181" s="32">
        <f t="shared" si="2278"/>
        <v>0</v>
      </c>
      <c r="W18181" s="32">
        <f t="shared" si="2279"/>
        <v>0</v>
      </c>
      <c r="X18181" s="32">
        <f t="shared" si="2280"/>
        <v>0</v>
      </c>
    </row>
    <row r="18182" spans="1:24" ht="14.25" customHeight="1">
      <c r="A18182" s="33" t="b">
        <f t="shared" si="2274"/>
        <v>0</v>
      </c>
      <c r="B18182" s="33">
        <f t="shared" si="2281"/>
        <v>18181</v>
      </c>
      <c r="C18182" s="17"/>
      <c r="N18182" s="37"/>
      <c r="O18182" s="37"/>
      <c r="P18182" s="37"/>
      <c r="Q18182" s="37"/>
      <c r="R18182" s="37"/>
      <c r="S18182" s="32">
        <f t="shared" si="2275"/>
        <v>0</v>
      </c>
      <c r="T18182" s="32">
        <f t="shared" si="2276"/>
        <v>0</v>
      </c>
      <c r="U18182" s="32">
        <f t="shared" si="2277"/>
        <v>0</v>
      </c>
      <c r="V18182" s="32">
        <f t="shared" si="2278"/>
        <v>0</v>
      </c>
      <c r="W18182" s="32">
        <f t="shared" si="2279"/>
        <v>0</v>
      </c>
      <c r="X18182" s="32">
        <f t="shared" si="2280"/>
        <v>0</v>
      </c>
    </row>
    <row r="18183" spans="1:24" ht="14.25" customHeight="1">
      <c r="A18183" s="33" t="b">
        <f t="shared" si="2274"/>
        <v>0</v>
      </c>
      <c r="B18183" s="33">
        <f t="shared" si="2281"/>
        <v>18182</v>
      </c>
      <c r="C18183" s="17"/>
      <c r="N18183" s="37"/>
      <c r="O18183" s="37"/>
      <c r="P18183" s="37"/>
      <c r="Q18183" s="37"/>
      <c r="R18183" s="37"/>
      <c r="S18183" s="32">
        <f t="shared" si="2275"/>
        <v>0</v>
      </c>
      <c r="T18183" s="32">
        <f t="shared" si="2276"/>
        <v>0</v>
      </c>
      <c r="U18183" s="32">
        <f t="shared" si="2277"/>
        <v>0</v>
      </c>
      <c r="V18183" s="32">
        <f t="shared" si="2278"/>
        <v>0</v>
      </c>
      <c r="W18183" s="32">
        <f t="shared" si="2279"/>
        <v>0</v>
      </c>
      <c r="X18183" s="32">
        <f t="shared" si="2280"/>
        <v>0</v>
      </c>
    </row>
    <row r="18184" spans="1:24" ht="14.25" customHeight="1">
      <c r="A18184" s="33" t="b">
        <f t="shared" si="2274"/>
        <v>0</v>
      </c>
      <c r="B18184" s="33">
        <f t="shared" si="2281"/>
        <v>18183</v>
      </c>
      <c r="C18184" s="17"/>
      <c r="N18184" s="37"/>
      <c r="O18184" s="37"/>
      <c r="P18184" s="37"/>
      <c r="Q18184" s="37"/>
      <c r="R18184" s="37"/>
      <c r="S18184" s="32">
        <f t="shared" si="2275"/>
        <v>0</v>
      </c>
      <c r="T18184" s="32">
        <f t="shared" si="2276"/>
        <v>0</v>
      </c>
      <c r="U18184" s="32">
        <f t="shared" si="2277"/>
        <v>0</v>
      </c>
      <c r="V18184" s="32">
        <f t="shared" si="2278"/>
        <v>0</v>
      </c>
      <c r="W18184" s="32">
        <f t="shared" si="2279"/>
        <v>0</v>
      </c>
      <c r="X18184" s="32">
        <f t="shared" si="2280"/>
        <v>0</v>
      </c>
    </row>
    <row r="18185" spans="1:24" ht="14.25" customHeight="1">
      <c r="A18185" s="33" t="b">
        <f t="shared" si="2274"/>
        <v>0</v>
      </c>
      <c r="B18185" s="33">
        <f t="shared" si="2281"/>
        <v>18184</v>
      </c>
      <c r="C18185" s="17"/>
      <c r="N18185" s="37"/>
      <c r="O18185" s="37"/>
      <c r="P18185" s="37"/>
      <c r="Q18185" s="37"/>
      <c r="R18185" s="37"/>
      <c r="S18185" s="32">
        <f t="shared" si="2275"/>
        <v>0</v>
      </c>
      <c r="T18185" s="32">
        <f t="shared" si="2276"/>
        <v>0</v>
      </c>
      <c r="U18185" s="32">
        <f t="shared" si="2277"/>
        <v>0</v>
      </c>
      <c r="V18185" s="32">
        <f t="shared" si="2278"/>
        <v>0</v>
      </c>
      <c r="W18185" s="32">
        <f t="shared" si="2279"/>
        <v>0</v>
      </c>
      <c r="X18185" s="32">
        <f t="shared" si="2280"/>
        <v>0</v>
      </c>
    </row>
    <row r="18186" spans="1:24" ht="14.25" customHeight="1">
      <c r="A18186" s="33" t="b">
        <f t="shared" si="2274"/>
        <v>0</v>
      </c>
      <c r="B18186" s="33">
        <f t="shared" si="2281"/>
        <v>18185</v>
      </c>
      <c r="C18186" s="17"/>
      <c r="N18186" s="37"/>
      <c r="O18186" s="37"/>
      <c r="P18186" s="37"/>
      <c r="Q18186" s="37"/>
      <c r="R18186" s="37"/>
      <c r="S18186" s="32">
        <f t="shared" si="2275"/>
        <v>0</v>
      </c>
      <c r="T18186" s="32">
        <f t="shared" si="2276"/>
        <v>0</v>
      </c>
      <c r="U18186" s="32">
        <f t="shared" si="2277"/>
        <v>0</v>
      </c>
      <c r="V18186" s="32">
        <f t="shared" si="2278"/>
        <v>0</v>
      </c>
      <c r="W18186" s="32">
        <f t="shared" si="2279"/>
        <v>0</v>
      </c>
      <c r="X18186" s="32">
        <f t="shared" si="2280"/>
        <v>0</v>
      </c>
    </row>
    <row r="18187" spans="1:24" ht="14.25" customHeight="1">
      <c r="A18187" s="33" t="b">
        <f t="shared" si="2274"/>
        <v>0</v>
      </c>
      <c r="B18187" s="33">
        <f t="shared" si="2281"/>
        <v>18186</v>
      </c>
      <c r="C18187" s="17"/>
      <c r="N18187" s="37"/>
      <c r="O18187" s="37"/>
      <c r="P18187" s="37"/>
      <c r="Q18187" s="37"/>
      <c r="R18187" s="37"/>
      <c r="S18187" s="32">
        <f t="shared" si="2275"/>
        <v>0</v>
      </c>
      <c r="T18187" s="32">
        <f t="shared" si="2276"/>
        <v>0</v>
      </c>
      <c r="U18187" s="32">
        <f t="shared" si="2277"/>
        <v>0</v>
      </c>
      <c r="V18187" s="32">
        <f t="shared" si="2278"/>
        <v>0</v>
      </c>
      <c r="W18187" s="32">
        <f t="shared" si="2279"/>
        <v>0</v>
      </c>
      <c r="X18187" s="32">
        <f t="shared" si="2280"/>
        <v>0</v>
      </c>
    </row>
    <row r="18188" spans="1:24" ht="14.25" customHeight="1">
      <c r="A18188" s="33" t="b">
        <f t="shared" si="2274"/>
        <v>0</v>
      </c>
      <c r="B18188" s="33">
        <f t="shared" si="2281"/>
        <v>18187</v>
      </c>
      <c r="C18188" s="17"/>
      <c r="N18188" s="37"/>
      <c r="O18188" s="37"/>
      <c r="P18188" s="37"/>
      <c r="Q18188" s="37"/>
      <c r="R18188" s="37"/>
      <c r="S18188" s="32">
        <f t="shared" si="2275"/>
        <v>0</v>
      </c>
      <c r="T18188" s="32">
        <f t="shared" si="2276"/>
        <v>0</v>
      </c>
      <c r="U18188" s="32">
        <f t="shared" si="2277"/>
        <v>0</v>
      </c>
      <c r="V18188" s="32">
        <f t="shared" si="2278"/>
        <v>0</v>
      </c>
      <c r="W18188" s="32">
        <f t="shared" si="2279"/>
        <v>0</v>
      </c>
      <c r="X18188" s="32">
        <f t="shared" si="2280"/>
        <v>0</v>
      </c>
    </row>
    <row r="18189" spans="1:24" ht="14.25" customHeight="1">
      <c r="A18189" s="33" t="b">
        <f t="shared" si="2274"/>
        <v>0</v>
      </c>
      <c r="B18189" s="33">
        <f t="shared" si="2281"/>
        <v>18188</v>
      </c>
      <c r="C18189" s="17"/>
      <c r="N18189" s="37"/>
      <c r="O18189" s="37"/>
      <c r="P18189" s="37"/>
      <c r="Q18189" s="37"/>
      <c r="R18189" s="37"/>
      <c r="S18189" s="32">
        <f t="shared" si="2275"/>
        <v>0</v>
      </c>
      <c r="T18189" s="32">
        <f t="shared" si="2276"/>
        <v>0</v>
      </c>
      <c r="U18189" s="32">
        <f t="shared" si="2277"/>
        <v>0</v>
      </c>
      <c r="V18189" s="32">
        <f t="shared" si="2278"/>
        <v>0</v>
      </c>
      <c r="W18189" s="32">
        <f t="shared" si="2279"/>
        <v>0</v>
      </c>
      <c r="X18189" s="32">
        <f t="shared" si="2280"/>
        <v>0</v>
      </c>
    </row>
    <row r="18190" spans="1:24" ht="14.25" customHeight="1">
      <c r="A18190" s="33" t="b">
        <f t="shared" si="2274"/>
        <v>0</v>
      </c>
      <c r="B18190" s="33">
        <f t="shared" si="2281"/>
        <v>18189</v>
      </c>
      <c r="C18190" s="17"/>
      <c r="N18190" s="37"/>
      <c r="O18190" s="37"/>
      <c r="P18190" s="37"/>
      <c r="Q18190" s="37"/>
      <c r="R18190" s="37"/>
      <c r="S18190" s="32">
        <f t="shared" si="2275"/>
        <v>0</v>
      </c>
      <c r="T18190" s="32">
        <f t="shared" si="2276"/>
        <v>0</v>
      </c>
      <c r="U18190" s="32">
        <f t="shared" si="2277"/>
        <v>0</v>
      </c>
      <c r="V18190" s="32">
        <f t="shared" si="2278"/>
        <v>0</v>
      </c>
      <c r="W18190" s="32">
        <f t="shared" si="2279"/>
        <v>0</v>
      </c>
      <c r="X18190" s="32">
        <f t="shared" si="2280"/>
        <v>0</v>
      </c>
    </row>
    <row r="18191" spans="1:24" ht="14.25" customHeight="1">
      <c r="A18191" s="33" t="b">
        <f t="shared" si="2274"/>
        <v>0</v>
      </c>
      <c r="B18191" s="33">
        <f t="shared" si="2281"/>
        <v>18190</v>
      </c>
      <c r="C18191" s="17"/>
      <c r="N18191" s="37"/>
      <c r="O18191" s="37"/>
      <c r="P18191" s="37"/>
      <c r="Q18191" s="37"/>
      <c r="R18191" s="37"/>
      <c r="S18191" s="32">
        <f t="shared" si="2275"/>
        <v>0</v>
      </c>
      <c r="T18191" s="32">
        <f t="shared" si="2276"/>
        <v>0</v>
      </c>
      <c r="U18191" s="32">
        <f t="shared" si="2277"/>
        <v>0</v>
      </c>
      <c r="V18191" s="32">
        <f t="shared" si="2278"/>
        <v>0</v>
      </c>
      <c r="W18191" s="32">
        <f t="shared" si="2279"/>
        <v>0</v>
      </c>
      <c r="X18191" s="32">
        <f t="shared" si="2280"/>
        <v>0</v>
      </c>
    </row>
    <row r="18192" spans="1:24" ht="14.25" customHeight="1">
      <c r="A18192" s="33" t="b">
        <f t="shared" si="2274"/>
        <v>0</v>
      </c>
      <c r="B18192" s="33">
        <f t="shared" si="2281"/>
        <v>18191</v>
      </c>
      <c r="C18192" s="17"/>
      <c r="N18192" s="37"/>
      <c r="O18192" s="37"/>
      <c r="P18192" s="37"/>
      <c r="Q18192" s="37"/>
      <c r="R18192" s="37"/>
      <c r="S18192" s="32">
        <f t="shared" si="2275"/>
        <v>0</v>
      </c>
      <c r="T18192" s="32">
        <f t="shared" si="2276"/>
        <v>0</v>
      </c>
      <c r="U18192" s="32">
        <f t="shared" si="2277"/>
        <v>0</v>
      </c>
      <c r="V18192" s="32">
        <f t="shared" si="2278"/>
        <v>0</v>
      </c>
      <c r="W18192" s="32">
        <f t="shared" si="2279"/>
        <v>0</v>
      </c>
      <c r="X18192" s="32">
        <f t="shared" si="2280"/>
        <v>0</v>
      </c>
    </row>
    <row r="18193" spans="1:24" ht="14.25" customHeight="1">
      <c r="A18193" s="33" t="b">
        <f t="shared" si="2274"/>
        <v>0</v>
      </c>
      <c r="B18193" s="33">
        <f t="shared" si="2281"/>
        <v>18192</v>
      </c>
      <c r="C18193" s="17"/>
      <c r="N18193" s="37"/>
      <c r="O18193" s="37"/>
      <c r="P18193" s="37"/>
      <c r="Q18193" s="37"/>
      <c r="R18193" s="37"/>
      <c r="S18193" s="32">
        <f t="shared" si="2275"/>
        <v>0</v>
      </c>
      <c r="T18193" s="32">
        <f t="shared" si="2276"/>
        <v>0</v>
      </c>
      <c r="U18193" s="32">
        <f t="shared" si="2277"/>
        <v>0</v>
      </c>
      <c r="V18193" s="32">
        <f t="shared" si="2278"/>
        <v>0</v>
      </c>
      <c r="W18193" s="32">
        <f t="shared" si="2279"/>
        <v>0</v>
      </c>
      <c r="X18193" s="32">
        <f t="shared" si="2280"/>
        <v>0</v>
      </c>
    </row>
    <row r="18194" spans="1:24" ht="14.25" customHeight="1">
      <c r="A18194" s="33" t="b">
        <f t="shared" si="2274"/>
        <v>0</v>
      </c>
      <c r="B18194" s="33">
        <f t="shared" si="2281"/>
        <v>18193</v>
      </c>
      <c r="C18194" s="17"/>
      <c r="N18194" s="37"/>
      <c r="O18194" s="37"/>
      <c r="P18194" s="37"/>
      <c r="Q18194" s="37"/>
      <c r="R18194" s="37"/>
      <c r="S18194" s="32">
        <f t="shared" si="2275"/>
        <v>0</v>
      </c>
      <c r="T18194" s="32">
        <f t="shared" si="2276"/>
        <v>0</v>
      </c>
      <c r="U18194" s="32">
        <f t="shared" si="2277"/>
        <v>0</v>
      </c>
      <c r="V18194" s="32">
        <f t="shared" si="2278"/>
        <v>0</v>
      </c>
      <c r="W18194" s="32">
        <f t="shared" si="2279"/>
        <v>0</v>
      </c>
      <c r="X18194" s="32">
        <f t="shared" si="2280"/>
        <v>0</v>
      </c>
    </row>
    <row r="18195" spans="1:24" ht="14.25" customHeight="1">
      <c r="A18195" s="33" t="b">
        <f t="shared" si="2274"/>
        <v>0</v>
      </c>
      <c r="B18195" s="33">
        <f t="shared" si="2281"/>
        <v>18194</v>
      </c>
      <c r="C18195" s="17"/>
      <c r="N18195" s="37"/>
      <c r="O18195" s="37"/>
      <c r="P18195" s="37"/>
      <c r="Q18195" s="37"/>
      <c r="R18195" s="37"/>
      <c r="S18195" s="32">
        <f t="shared" si="2275"/>
        <v>0</v>
      </c>
      <c r="T18195" s="32">
        <f t="shared" si="2276"/>
        <v>0</v>
      </c>
      <c r="U18195" s="32">
        <f t="shared" si="2277"/>
        <v>0</v>
      </c>
      <c r="V18195" s="32">
        <f t="shared" si="2278"/>
        <v>0</v>
      </c>
      <c r="W18195" s="32">
        <f t="shared" si="2279"/>
        <v>0</v>
      </c>
      <c r="X18195" s="32">
        <f t="shared" si="2280"/>
        <v>0</v>
      </c>
    </row>
    <row r="18196" spans="1:24" ht="14.25" customHeight="1">
      <c r="A18196" s="33" t="b">
        <f t="shared" si="2274"/>
        <v>0</v>
      </c>
      <c r="B18196" s="33">
        <f t="shared" si="2281"/>
        <v>18195</v>
      </c>
      <c r="C18196" s="17"/>
      <c r="N18196" s="37"/>
      <c r="O18196" s="37"/>
      <c r="P18196" s="37"/>
      <c r="Q18196" s="37"/>
      <c r="R18196" s="37"/>
      <c r="S18196" s="32">
        <f t="shared" si="2275"/>
        <v>0</v>
      </c>
      <c r="T18196" s="32">
        <f t="shared" si="2276"/>
        <v>0</v>
      </c>
      <c r="U18196" s="32">
        <f t="shared" si="2277"/>
        <v>0</v>
      </c>
      <c r="V18196" s="32">
        <f t="shared" si="2278"/>
        <v>0</v>
      </c>
      <c r="W18196" s="32">
        <f t="shared" si="2279"/>
        <v>0</v>
      </c>
      <c r="X18196" s="32">
        <f t="shared" si="2280"/>
        <v>0</v>
      </c>
    </row>
    <row r="18197" spans="1:24" ht="14.25" customHeight="1">
      <c r="A18197" s="33" t="b">
        <f t="shared" si="2274"/>
        <v>0</v>
      </c>
      <c r="B18197" s="33">
        <f t="shared" si="2281"/>
        <v>18196</v>
      </c>
      <c r="C18197" s="17"/>
      <c r="N18197" s="37"/>
      <c r="O18197" s="37"/>
      <c r="P18197" s="37"/>
      <c r="Q18197" s="37"/>
      <c r="R18197" s="37"/>
      <c r="S18197" s="32">
        <f t="shared" si="2275"/>
        <v>0</v>
      </c>
      <c r="T18197" s="32">
        <f t="shared" si="2276"/>
        <v>0</v>
      </c>
      <c r="U18197" s="32">
        <f t="shared" si="2277"/>
        <v>0</v>
      </c>
      <c r="V18197" s="32">
        <f t="shared" si="2278"/>
        <v>0</v>
      </c>
      <c r="W18197" s="32">
        <f t="shared" si="2279"/>
        <v>0</v>
      </c>
      <c r="X18197" s="32">
        <f t="shared" si="2280"/>
        <v>0</v>
      </c>
    </row>
    <row r="18198" spans="1:24" ht="14.25" customHeight="1">
      <c r="A18198" s="33" t="b">
        <f t="shared" si="2274"/>
        <v>0</v>
      </c>
      <c r="B18198" s="33">
        <f t="shared" si="2281"/>
        <v>18197</v>
      </c>
      <c r="C18198" s="17"/>
      <c r="N18198" s="37"/>
      <c r="O18198" s="37"/>
      <c r="P18198" s="37"/>
      <c r="Q18198" s="37"/>
      <c r="R18198" s="37"/>
      <c r="S18198" s="32">
        <f t="shared" si="2275"/>
        <v>0</v>
      </c>
      <c r="T18198" s="32">
        <f t="shared" si="2276"/>
        <v>0</v>
      </c>
      <c r="U18198" s="32">
        <f t="shared" si="2277"/>
        <v>0</v>
      </c>
      <c r="V18198" s="32">
        <f t="shared" si="2278"/>
        <v>0</v>
      </c>
      <c r="W18198" s="32">
        <f t="shared" si="2279"/>
        <v>0</v>
      </c>
      <c r="X18198" s="32">
        <f t="shared" si="2280"/>
        <v>0</v>
      </c>
    </row>
    <row r="18199" spans="1:24" ht="14.25" customHeight="1">
      <c r="A18199" s="33" t="b">
        <f t="shared" si="2274"/>
        <v>0</v>
      </c>
      <c r="B18199" s="33">
        <f t="shared" si="2281"/>
        <v>18198</v>
      </c>
      <c r="C18199" s="17"/>
      <c r="N18199" s="37"/>
      <c r="O18199" s="37"/>
      <c r="P18199" s="37"/>
      <c r="Q18199" s="37"/>
      <c r="R18199" s="37"/>
      <c r="S18199" s="32">
        <f t="shared" si="2275"/>
        <v>0</v>
      </c>
      <c r="T18199" s="32">
        <f t="shared" si="2276"/>
        <v>0</v>
      </c>
      <c r="U18199" s="32">
        <f t="shared" si="2277"/>
        <v>0</v>
      </c>
      <c r="V18199" s="32">
        <f t="shared" si="2278"/>
        <v>0</v>
      </c>
      <c r="W18199" s="32">
        <f t="shared" si="2279"/>
        <v>0</v>
      </c>
      <c r="X18199" s="32">
        <f t="shared" si="2280"/>
        <v>0</v>
      </c>
    </row>
    <row r="18200" spans="1:24" ht="14.25" customHeight="1">
      <c r="A18200" s="33" t="b">
        <f t="shared" si="2274"/>
        <v>0</v>
      </c>
      <c r="B18200" s="33">
        <f t="shared" si="2281"/>
        <v>18199</v>
      </c>
      <c r="C18200" s="17"/>
      <c r="N18200" s="37"/>
      <c r="O18200" s="37"/>
      <c r="P18200" s="37"/>
      <c r="Q18200" s="37"/>
      <c r="R18200" s="37"/>
      <c r="S18200" s="32">
        <f t="shared" si="2275"/>
        <v>0</v>
      </c>
      <c r="T18200" s="32">
        <f t="shared" si="2276"/>
        <v>0</v>
      </c>
      <c r="U18200" s="32">
        <f t="shared" si="2277"/>
        <v>0</v>
      </c>
      <c r="V18200" s="32">
        <f t="shared" si="2278"/>
        <v>0</v>
      </c>
      <c r="W18200" s="32">
        <f t="shared" si="2279"/>
        <v>0</v>
      </c>
      <c r="X18200" s="32">
        <f t="shared" si="2280"/>
        <v>0</v>
      </c>
    </row>
    <row r="18201" spans="1:24" ht="14.25" customHeight="1">
      <c r="A18201" s="33" t="b">
        <f t="shared" si="2274"/>
        <v>0</v>
      </c>
      <c r="B18201" s="33">
        <f t="shared" si="2281"/>
        <v>18200</v>
      </c>
      <c r="C18201" s="17"/>
      <c r="N18201" s="37"/>
      <c r="O18201" s="37"/>
      <c r="P18201" s="37"/>
      <c r="Q18201" s="37"/>
      <c r="R18201" s="37"/>
      <c r="S18201" s="32">
        <f t="shared" si="2275"/>
        <v>0</v>
      </c>
      <c r="T18201" s="32">
        <f t="shared" si="2276"/>
        <v>0</v>
      </c>
      <c r="U18201" s="32">
        <f t="shared" si="2277"/>
        <v>0</v>
      </c>
      <c r="V18201" s="32">
        <f t="shared" si="2278"/>
        <v>0</v>
      </c>
      <c r="W18201" s="32">
        <f t="shared" si="2279"/>
        <v>0</v>
      </c>
      <c r="X18201" s="32">
        <f t="shared" si="2280"/>
        <v>0</v>
      </c>
    </row>
    <row r="18202" spans="1:24" ht="14.25" customHeight="1">
      <c r="A18202" s="33" t="b">
        <f t="shared" si="2274"/>
        <v>0</v>
      </c>
      <c r="B18202" s="33">
        <f t="shared" si="2281"/>
        <v>18201</v>
      </c>
      <c r="C18202" s="17"/>
      <c r="N18202" s="37"/>
      <c r="O18202" s="37"/>
      <c r="P18202" s="37"/>
      <c r="Q18202" s="37"/>
      <c r="R18202" s="37"/>
      <c r="S18202" s="32">
        <f t="shared" si="2275"/>
        <v>0</v>
      </c>
      <c r="T18202" s="32">
        <f t="shared" si="2276"/>
        <v>0</v>
      </c>
      <c r="U18202" s="32">
        <f t="shared" si="2277"/>
        <v>0</v>
      </c>
      <c r="V18202" s="32">
        <f t="shared" si="2278"/>
        <v>0</v>
      </c>
      <c r="W18202" s="32">
        <f t="shared" si="2279"/>
        <v>0</v>
      </c>
      <c r="X18202" s="32">
        <f t="shared" si="2280"/>
        <v>0</v>
      </c>
    </row>
    <row r="18203" spans="1:24" ht="14.25" customHeight="1">
      <c r="A18203" s="33" t="b">
        <f t="shared" si="2274"/>
        <v>0</v>
      </c>
      <c r="B18203" s="33">
        <f t="shared" si="2281"/>
        <v>18202</v>
      </c>
      <c r="C18203" s="17"/>
      <c r="N18203" s="37"/>
      <c r="O18203" s="37"/>
      <c r="P18203" s="37"/>
      <c r="Q18203" s="37"/>
      <c r="R18203" s="37"/>
      <c r="S18203" s="32">
        <f t="shared" si="2275"/>
        <v>0</v>
      </c>
      <c r="T18203" s="32">
        <f t="shared" si="2276"/>
        <v>0</v>
      </c>
      <c r="U18203" s="32">
        <f t="shared" si="2277"/>
        <v>0</v>
      </c>
      <c r="V18203" s="32">
        <f t="shared" si="2278"/>
        <v>0</v>
      </c>
      <c r="W18203" s="32">
        <f t="shared" si="2279"/>
        <v>0</v>
      </c>
      <c r="X18203" s="32">
        <f t="shared" si="2280"/>
        <v>0</v>
      </c>
    </row>
    <row r="18204" spans="1:24" ht="14.25" customHeight="1">
      <c r="A18204" s="33" t="b">
        <f t="shared" si="2274"/>
        <v>0</v>
      </c>
      <c r="B18204" s="33">
        <f t="shared" si="2281"/>
        <v>18203</v>
      </c>
      <c r="C18204" s="17"/>
      <c r="N18204" s="37"/>
      <c r="O18204" s="37"/>
      <c r="P18204" s="37"/>
      <c r="Q18204" s="37"/>
      <c r="R18204" s="37"/>
      <c r="S18204" s="32">
        <f t="shared" si="2275"/>
        <v>0</v>
      </c>
      <c r="T18204" s="32">
        <f t="shared" si="2276"/>
        <v>0</v>
      </c>
      <c r="U18204" s="32">
        <f t="shared" si="2277"/>
        <v>0</v>
      </c>
      <c r="V18204" s="32">
        <f t="shared" si="2278"/>
        <v>0</v>
      </c>
      <c r="W18204" s="32">
        <f t="shared" si="2279"/>
        <v>0</v>
      </c>
      <c r="X18204" s="32">
        <f t="shared" si="2280"/>
        <v>0</v>
      </c>
    </row>
    <row r="18205" spans="1:24" ht="14.25" customHeight="1">
      <c r="A18205" s="33" t="b">
        <f t="shared" si="2274"/>
        <v>0</v>
      </c>
      <c r="B18205" s="33">
        <f t="shared" si="2281"/>
        <v>18204</v>
      </c>
      <c r="C18205" s="17"/>
      <c r="N18205" s="37"/>
      <c r="O18205" s="37"/>
      <c r="P18205" s="37"/>
      <c r="Q18205" s="37"/>
      <c r="R18205" s="37"/>
      <c r="S18205" s="32">
        <f t="shared" si="2275"/>
        <v>0</v>
      </c>
      <c r="T18205" s="32">
        <f t="shared" si="2276"/>
        <v>0</v>
      </c>
      <c r="U18205" s="32">
        <f t="shared" si="2277"/>
        <v>0</v>
      </c>
      <c r="V18205" s="32">
        <f t="shared" si="2278"/>
        <v>0</v>
      </c>
      <c r="W18205" s="32">
        <f t="shared" si="2279"/>
        <v>0</v>
      </c>
      <c r="X18205" s="32">
        <f t="shared" si="2280"/>
        <v>0</v>
      </c>
    </row>
    <row r="18206" spans="1:24" ht="14.25" customHeight="1">
      <c r="A18206" s="33" t="b">
        <f t="shared" si="2274"/>
        <v>0</v>
      </c>
      <c r="B18206" s="33">
        <f t="shared" si="2281"/>
        <v>18205</v>
      </c>
      <c r="C18206" s="17"/>
      <c r="N18206" s="37"/>
      <c r="O18206" s="37"/>
      <c r="P18206" s="37"/>
      <c r="Q18206" s="37"/>
      <c r="R18206" s="37"/>
      <c r="S18206" s="32">
        <f t="shared" si="2275"/>
        <v>0</v>
      </c>
      <c r="T18206" s="32">
        <f t="shared" si="2276"/>
        <v>0</v>
      </c>
      <c r="U18206" s="32">
        <f t="shared" si="2277"/>
        <v>0</v>
      </c>
      <c r="V18206" s="32">
        <f t="shared" si="2278"/>
        <v>0</v>
      </c>
      <c r="W18206" s="32">
        <f t="shared" si="2279"/>
        <v>0</v>
      </c>
      <c r="X18206" s="32">
        <f t="shared" si="2280"/>
        <v>0</v>
      </c>
    </row>
    <row r="18207" spans="1:24" ht="14.25" customHeight="1">
      <c r="A18207" s="33" t="b">
        <f t="shared" si="2274"/>
        <v>0</v>
      </c>
      <c r="B18207" s="33">
        <f t="shared" si="2281"/>
        <v>18206</v>
      </c>
      <c r="C18207" s="17"/>
      <c r="N18207" s="37"/>
      <c r="O18207" s="37"/>
      <c r="P18207" s="37"/>
      <c r="Q18207" s="37"/>
      <c r="R18207" s="37"/>
      <c r="S18207" s="32">
        <f t="shared" si="2275"/>
        <v>0</v>
      </c>
      <c r="T18207" s="32">
        <f t="shared" si="2276"/>
        <v>0</v>
      </c>
      <c r="U18207" s="32">
        <f t="shared" si="2277"/>
        <v>0</v>
      </c>
      <c r="V18207" s="32">
        <f t="shared" si="2278"/>
        <v>0</v>
      </c>
      <c r="W18207" s="32">
        <f t="shared" si="2279"/>
        <v>0</v>
      </c>
      <c r="X18207" s="32">
        <f t="shared" si="2280"/>
        <v>0</v>
      </c>
    </row>
    <row r="18208" spans="1:24" ht="14.25" customHeight="1">
      <c r="A18208" s="33" t="b">
        <f t="shared" si="2274"/>
        <v>0</v>
      </c>
      <c r="B18208" s="33">
        <f t="shared" si="2281"/>
        <v>18207</v>
      </c>
      <c r="C18208" s="17"/>
      <c r="N18208" s="37"/>
      <c r="O18208" s="37"/>
      <c r="P18208" s="37"/>
      <c r="Q18208" s="37"/>
      <c r="R18208" s="37"/>
      <c r="S18208" s="32">
        <f t="shared" si="2275"/>
        <v>0</v>
      </c>
      <c r="T18208" s="32">
        <f t="shared" si="2276"/>
        <v>0</v>
      </c>
      <c r="U18208" s="32">
        <f t="shared" si="2277"/>
        <v>0</v>
      </c>
      <c r="V18208" s="32">
        <f t="shared" si="2278"/>
        <v>0</v>
      </c>
      <c r="W18208" s="32">
        <f t="shared" si="2279"/>
        <v>0</v>
      </c>
      <c r="X18208" s="32">
        <f t="shared" si="2280"/>
        <v>0</v>
      </c>
    </row>
    <row r="18209" spans="1:24" ht="14.25" customHeight="1">
      <c r="A18209" s="33" t="b">
        <f t="shared" si="2274"/>
        <v>0</v>
      </c>
      <c r="B18209" s="33">
        <f t="shared" si="2281"/>
        <v>18208</v>
      </c>
      <c r="C18209" s="17"/>
      <c r="N18209" s="37"/>
      <c r="O18209" s="37"/>
      <c r="P18209" s="37"/>
      <c r="Q18209" s="37"/>
      <c r="R18209" s="37"/>
      <c r="S18209" s="32">
        <f t="shared" si="2275"/>
        <v>0</v>
      </c>
      <c r="T18209" s="32">
        <f t="shared" si="2276"/>
        <v>0</v>
      </c>
      <c r="U18209" s="32">
        <f t="shared" si="2277"/>
        <v>0</v>
      </c>
      <c r="V18209" s="32">
        <f t="shared" si="2278"/>
        <v>0</v>
      </c>
      <c r="W18209" s="32">
        <f t="shared" si="2279"/>
        <v>0</v>
      </c>
      <c r="X18209" s="32">
        <f t="shared" si="2280"/>
        <v>0</v>
      </c>
    </row>
    <row r="18210" spans="1:24" ht="14.25" customHeight="1">
      <c r="A18210" s="33" t="b">
        <f t="shared" si="2274"/>
        <v>0</v>
      </c>
      <c r="B18210" s="33">
        <f t="shared" si="2281"/>
        <v>18209</v>
      </c>
      <c r="C18210" s="17"/>
      <c r="N18210" s="37"/>
      <c r="O18210" s="37"/>
      <c r="P18210" s="37"/>
      <c r="Q18210" s="37"/>
      <c r="R18210" s="37"/>
      <c r="S18210" s="32">
        <f t="shared" si="2275"/>
        <v>0</v>
      </c>
      <c r="T18210" s="32">
        <f t="shared" si="2276"/>
        <v>0</v>
      </c>
      <c r="U18210" s="32">
        <f t="shared" si="2277"/>
        <v>0</v>
      </c>
      <c r="V18210" s="32">
        <f t="shared" si="2278"/>
        <v>0</v>
      </c>
      <c r="W18210" s="32">
        <f t="shared" si="2279"/>
        <v>0</v>
      </c>
      <c r="X18210" s="32">
        <f t="shared" si="2280"/>
        <v>0</v>
      </c>
    </row>
    <row r="18211" spans="1:24" ht="14.25" customHeight="1">
      <c r="A18211" s="33" t="b">
        <f t="shared" si="2274"/>
        <v>0</v>
      </c>
      <c r="B18211" s="33">
        <f t="shared" si="2281"/>
        <v>18210</v>
      </c>
      <c r="C18211" s="17"/>
      <c r="N18211" s="37"/>
      <c r="O18211" s="37"/>
      <c r="P18211" s="37"/>
      <c r="Q18211" s="37"/>
      <c r="R18211" s="37"/>
      <c r="S18211" s="32">
        <f t="shared" si="2275"/>
        <v>0</v>
      </c>
      <c r="T18211" s="32">
        <f t="shared" si="2276"/>
        <v>0</v>
      </c>
      <c r="U18211" s="32">
        <f t="shared" si="2277"/>
        <v>0</v>
      </c>
      <c r="V18211" s="32">
        <f t="shared" si="2278"/>
        <v>0</v>
      </c>
      <c r="W18211" s="32">
        <f t="shared" si="2279"/>
        <v>0</v>
      </c>
      <c r="X18211" s="32">
        <f t="shared" si="2280"/>
        <v>0</v>
      </c>
    </row>
    <row r="18212" spans="1:24" ht="14.25" customHeight="1">
      <c r="A18212" s="33" t="b">
        <f t="shared" si="2274"/>
        <v>0</v>
      </c>
      <c r="B18212" s="33">
        <f t="shared" si="2281"/>
        <v>18211</v>
      </c>
      <c r="C18212" s="17"/>
      <c r="N18212" s="37"/>
      <c r="O18212" s="37"/>
      <c r="P18212" s="37"/>
      <c r="Q18212" s="37"/>
      <c r="R18212" s="37"/>
      <c r="S18212" s="32">
        <f t="shared" si="2275"/>
        <v>0</v>
      </c>
      <c r="T18212" s="32">
        <f t="shared" si="2276"/>
        <v>0</v>
      </c>
      <c r="U18212" s="32">
        <f t="shared" si="2277"/>
        <v>0</v>
      </c>
      <c r="V18212" s="32">
        <f t="shared" si="2278"/>
        <v>0</v>
      </c>
      <c r="W18212" s="32">
        <f t="shared" si="2279"/>
        <v>0</v>
      </c>
      <c r="X18212" s="32">
        <f t="shared" si="2280"/>
        <v>0</v>
      </c>
    </row>
    <row r="18213" spans="1:24" ht="14.25" customHeight="1">
      <c r="A18213" s="33" t="b">
        <f t="shared" si="2274"/>
        <v>0</v>
      </c>
      <c r="B18213" s="33">
        <f t="shared" si="2281"/>
        <v>18212</v>
      </c>
      <c r="C18213" s="17"/>
      <c r="N18213" s="37"/>
      <c r="O18213" s="37"/>
      <c r="P18213" s="37"/>
      <c r="Q18213" s="37"/>
      <c r="R18213" s="37"/>
      <c r="S18213" s="32">
        <f t="shared" si="2275"/>
        <v>0</v>
      </c>
      <c r="T18213" s="32">
        <f t="shared" si="2276"/>
        <v>0</v>
      </c>
      <c r="U18213" s="32">
        <f t="shared" si="2277"/>
        <v>0</v>
      </c>
      <c r="V18213" s="32">
        <f t="shared" si="2278"/>
        <v>0</v>
      </c>
      <c r="W18213" s="32">
        <f t="shared" si="2279"/>
        <v>0</v>
      </c>
      <c r="X18213" s="32">
        <f t="shared" si="2280"/>
        <v>0</v>
      </c>
    </row>
    <row r="18214" spans="1:24" ht="14.25" customHeight="1">
      <c r="A18214" s="33" t="b">
        <f t="shared" si="2274"/>
        <v>0</v>
      </c>
      <c r="B18214" s="33">
        <f t="shared" si="2281"/>
        <v>18213</v>
      </c>
      <c r="C18214" s="17"/>
      <c r="N18214" s="37"/>
      <c r="O18214" s="37"/>
      <c r="P18214" s="37"/>
      <c r="Q18214" s="37"/>
      <c r="R18214" s="37"/>
      <c r="S18214" s="32">
        <f t="shared" si="2275"/>
        <v>0</v>
      </c>
      <c r="T18214" s="32">
        <f t="shared" si="2276"/>
        <v>0</v>
      </c>
      <c r="U18214" s="32">
        <f t="shared" si="2277"/>
        <v>0</v>
      </c>
      <c r="V18214" s="32">
        <f t="shared" si="2278"/>
        <v>0</v>
      </c>
      <c r="W18214" s="32">
        <f t="shared" si="2279"/>
        <v>0</v>
      </c>
      <c r="X18214" s="32">
        <f t="shared" si="2280"/>
        <v>0</v>
      </c>
    </row>
    <row r="18215" spans="1:24" ht="14.25" customHeight="1">
      <c r="A18215" s="33" t="b">
        <f t="shared" si="2274"/>
        <v>0</v>
      </c>
      <c r="B18215" s="33">
        <f t="shared" si="2281"/>
        <v>18214</v>
      </c>
      <c r="C18215" s="17"/>
      <c r="N18215" s="37"/>
      <c r="O18215" s="37"/>
      <c r="P18215" s="37"/>
      <c r="Q18215" s="37"/>
      <c r="R18215" s="37"/>
      <c r="S18215" s="32">
        <f t="shared" si="2275"/>
        <v>0</v>
      </c>
      <c r="T18215" s="32">
        <f t="shared" si="2276"/>
        <v>0</v>
      </c>
      <c r="U18215" s="32">
        <f t="shared" si="2277"/>
        <v>0</v>
      </c>
      <c r="V18215" s="32">
        <f t="shared" si="2278"/>
        <v>0</v>
      </c>
      <c r="W18215" s="32">
        <f t="shared" si="2279"/>
        <v>0</v>
      </c>
      <c r="X18215" s="32">
        <f t="shared" si="2280"/>
        <v>0</v>
      </c>
    </row>
    <row r="18216" spans="1:24" ht="14.25" customHeight="1">
      <c r="A18216" s="33" t="b">
        <f t="shared" si="2274"/>
        <v>0</v>
      </c>
      <c r="B18216" s="33">
        <f t="shared" si="2281"/>
        <v>18215</v>
      </c>
      <c r="C18216" s="17"/>
      <c r="N18216" s="37"/>
      <c r="O18216" s="37"/>
      <c r="P18216" s="37"/>
      <c r="Q18216" s="37"/>
      <c r="R18216" s="37"/>
      <c r="S18216" s="32">
        <f t="shared" si="2275"/>
        <v>0</v>
      </c>
      <c r="T18216" s="32">
        <f t="shared" si="2276"/>
        <v>0</v>
      </c>
      <c r="U18216" s="32">
        <f t="shared" si="2277"/>
        <v>0</v>
      </c>
      <c r="V18216" s="32">
        <f t="shared" si="2278"/>
        <v>0</v>
      </c>
      <c r="W18216" s="32">
        <f t="shared" si="2279"/>
        <v>0</v>
      </c>
      <c r="X18216" s="32">
        <f t="shared" si="2280"/>
        <v>0</v>
      </c>
    </row>
    <row r="18217" spans="1:24" ht="14.25" customHeight="1">
      <c r="A18217" s="33" t="b">
        <f t="shared" si="2274"/>
        <v>0</v>
      </c>
      <c r="B18217" s="33">
        <f t="shared" si="2281"/>
        <v>18216</v>
      </c>
      <c r="C18217" s="17"/>
      <c r="N18217" s="37"/>
      <c r="O18217" s="37"/>
      <c r="P18217" s="37"/>
      <c r="Q18217" s="37"/>
      <c r="R18217" s="37"/>
      <c r="S18217" s="32">
        <f t="shared" si="2275"/>
        <v>0</v>
      </c>
      <c r="T18217" s="32">
        <f t="shared" si="2276"/>
        <v>0</v>
      </c>
      <c r="U18217" s="32">
        <f t="shared" si="2277"/>
        <v>0</v>
      </c>
      <c r="V18217" s="32">
        <f t="shared" si="2278"/>
        <v>0</v>
      </c>
      <c r="W18217" s="32">
        <f t="shared" si="2279"/>
        <v>0</v>
      </c>
      <c r="X18217" s="32">
        <f t="shared" si="2280"/>
        <v>0</v>
      </c>
    </row>
    <row r="18218" spans="1:24" ht="14.25" customHeight="1">
      <c r="A18218" s="33" t="b">
        <f t="shared" si="2274"/>
        <v>0</v>
      </c>
      <c r="B18218" s="33">
        <f t="shared" si="2281"/>
        <v>18217</v>
      </c>
      <c r="C18218" s="17"/>
      <c r="N18218" s="37"/>
      <c r="O18218" s="37"/>
      <c r="P18218" s="37"/>
      <c r="Q18218" s="37"/>
      <c r="R18218" s="37"/>
      <c r="S18218" s="32">
        <f t="shared" si="2275"/>
        <v>0</v>
      </c>
      <c r="T18218" s="32">
        <f t="shared" si="2276"/>
        <v>0</v>
      </c>
      <c r="U18218" s="32">
        <f t="shared" si="2277"/>
        <v>0</v>
      </c>
      <c r="V18218" s="32">
        <f t="shared" si="2278"/>
        <v>0</v>
      </c>
      <c r="W18218" s="32">
        <f t="shared" si="2279"/>
        <v>0</v>
      </c>
      <c r="X18218" s="32">
        <f t="shared" si="2280"/>
        <v>0</v>
      </c>
    </row>
    <row r="18219" spans="1:24" ht="14.25" customHeight="1">
      <c r="A18219" s="33" t="b">
        <f t="shared" si="2274"/>
        <v>0</v>
      </c>
      <c r="B18219" s="33">
        <f t="shared" si="2281"/>
        <v>18218</v>
      </c>
      <c r="C18219" s="17"/>
      <c r="N18219" s="37"/>
      <c r="O18219" s="37"/>
      <c r="P18219" s="37"/>
      <c r="Q18219" s="37"/>
      <c r="R18219" s="37"/>
      <c r="S18219" s="32">
        <f t="shared" si="2275"/>
        <v>0</v>
      </c>
      <c r="T18219" s="32">
        <f t="shared" si="2276"/>
        <v>0</v>
      </c>
      <c r="U18219" s="32">
        <f t="shared" si="2277"/>
        <v>0</v>
      </c>
      <c r="V18219" s="32">
        <f t="shared" si="2278"/>
        <v>0</v>
      </c>
      <c r="W18219" s="32">
        <f t="shared" si="2279"/>
        <v>0</v>
      </c>
      <c r="X18219" s="32">
        <f t="shared" si="2280"/>
        <v>0</v>
      </c>
    </row>
    <row r="18220" spans="1:24" ht="14.25" customHeight="1">
      <c r="A18220" s="33" t="b">
        <f t="shared" si="2274"/>
        <v>0</v>
      </c>
      <c r="B18220" s="33">
        <f t="shared" si="2281"/>
        <v>18219</v>
      </c>
      <c r="C18220" s="17"/>
      <c r="N18220" s="37"/>
      <c r="O18220" s="37"/>
      <c r="P18220" s="37"/>
      <c r="Q18220" s="37"/>
      <c r="R18220" s="37"/>
      <c r="S18220" s="32">
        <f t="shared" si="2275"/>
        <v>0</v>
      </c>
      <c r="T18220" s="32">
        <f t="shared" si="2276"/>
        <v>0</v>
      </c>
      <c r="U18220" s="32">
        <f t="shared" si="2277"/>
        <v>0</v>
      </c>
      <c r="V18220" s="32">
        <f t="shared" si="2278"/>
        <v>0</v>
      </c>
      <c r="W18220" s="32">
        <f t="shared" si="2279"/>
        <v>0</v>
      </c>
      <c r="X18220" s="32">
        <f t="shared" si="2280"/>
        <v>0</v>
      </c>
    </row>
    <row r="18221" spans="1:24" ht="14.25" customHeight="1">
      <c r="A18221" s="33" t="b">
        <f t="shared" si="2274"/>
        <v>0</v>
      </c>
      <c r="B18221" s="33">
        <f t="shared" si="2281"/>
        <v>18220</v>
      </c>
      <c r="C18221" s="17"/>
      <c r="N18221" s="37"/>
      <c r="O18221" s="37"/>
      <c r="P18221" s="37"/>
      <c r="Q18221" s="37"/>
      <c r="R18221" s="37"/>
      <c r="S18221" s="32">
        <f t="shared" si="2275"/>
        <v>0</v>
      </c>
      <c r="T18221" s="32">
        <f t="shared" si="2276"/>
        <v>0</v>
      </c>
      <c r="U18221" s="32">
        <f t="shared" si="2277"/>
        <v>0</v>
      </c>
      <c r="V18221" s="32">
        <f t="shared" si="2278"/>
        <v>0</v>
      </c>
      <c r="W18221" s="32">
        <f t="shared" si="2279"/>
        <v>0</v>
      </c>
      <c r="X18221" s="32">
        <f t="shared" si="2280"/>
        <v>0</v>
      </c>
    </row>
    <row r="18222" spans="1:24" ht="14.25" customHeight="1">
      <c r="A18222" s="33" t="b">
        <f t="shared" si="2274"/>
        <v>0</v>
      </c>
      <c r="B18222" s="33">
        <f t="shared" si="2281"/>
        <v>18221</v>
      </c>
      <c r="C18222" s="17"/>
      <c r="N18222" s="37"/>
      <c r="O18222" s="37"/>
      <c r="P18222" s="37"/>
      <c r="Q18222" s="37"/>
      <c r="R18222" s="37"/>
      <c r="S18222" s="32">
        <f t="shared" si="2275"/>
        <v>0</v>
      </c>
      <c r="T18222" s="32">
        <f t="shared" si="2276"/>
        <v>0</v>
      </c>
      <c r="U18222" s="32">
        <f t="shared" si="2277"/>
        <v>0</v>
      </c>
      <c r="V18222" s="32">
        <f t="shared" si="2278"/>
        <v>0</v>
      </c>
      <c r="W18222" s="32">
        <f t="shared" si="2279"/>
        <v>0</v>
      </c>
      <c r="X18222" s="32">
        <f t="shared" si="2280"/>
        <v>0</v>
      </c>
    </row>
    <row r="18223" spans="1:24" ht="14.25" customHeight="1">
      <c r="A18223" s="33" t="b">
        <f t="shared" si="2274"/>
        <v>0</v>
      </c>
      <c r="B18223" s="33">
        <f t="shared" si="2281"/>
        <v>18222</v>
      </c>
      <c r="C18223" s="17"/>
      <c r="N18223" s="37"/>
      <c r="O18223" s="37"/>
      <c r="P18223" s="37"/>
      <c r="Q18223" s="37"/>
      <c r="R18223" s="37"/>
      <c r="S18223" s="32">
        <f t="shared" si="2275"/>
        <v>0</v>
      </c>
      <c r="T18223" s="32">
        <f t="shared" si="2276"/>
        <v>0</v>
      </c>
      <c r="U18223" s="32">
        <f t="shared" si="2277"/>
        <v>0</v>
      </c>
      <c r="V18223" s="32">
        <f t="shared" si="2278"/>
        <v>0</v>
      </c>
      <c r="W18223" s="32">
        <f t="shared" si="2279"/>
        <v>0</v>
      </c>
      <c r="X18223" s="32">
        <f t="shared" si="2280"/>
        <v>0</v>
      </c>
    </row>
    <row r="18224" spans="1:24" ht="14.25" customHeight="1">
      <c r="A18224" s="33" t="b">
        <f t="shared" si="2274"/>
        <v>0</v>
      </c>
      <c r="B18224" s="33">
        <f t="shared" si="2281"/>
        <v>18223</v>
      </c>
      <c r="C18224" s="17"/>
      <c r="N18224" s="37"/>
      <c r="O18224" s="37"/>
      <c r="P18224" s="37"/>
      <c r="Q18224" s="37"/>
      <c r="R18224" s="37"/>
      <c r="S18224" s="32">
        <f t="shared" si="2275"/>
        <v>0</v>
      </c>
      <c r="T18224" s="32">
        <f t="shared" si="2276"/>
        <v>0</v>
      </c>
      <c r="U18224" s="32">
        <f t="shared" si="2277"/>
        <v>0</v>
      </c>
      <c r="V18224" s="32">
        <f t="shared" si="2278"/>
        <v>0</v>
      </c>
      <c r="W18224" s="32">
        <f t="shared" si="2279"/>
        <v>0</v>
      </c>
      <c r="X18224" s="32">
        <f t="shared" si="2280"/>
        <v>0</v>
      </c>
    </row>
    <row r="18225" spans="1:24" ht="14.25" customHeight="1">
      <c r="A18225" s="33" t="b">
        <f t="shared" si="2274"/>
        <v>0</v>
      </c>
      <c r="B18225" s="33">
        <f t="shared" si="2281"/>
        <v>18224</v>
      </c>
      <c r="C18225" s="17"/>
      <c r="N18225" s="37"/>
      <c r="O18225" s="37"/>
      <c r="P18225" s="37"/>
      <c r="Q18225" s="37"/>
      <c r="R18225" s="37"/>
      <c r="S18225" s="32">
        <f t="shared" si="2275"/>
        <v>0</v>
      </c>
      <c r="T18225" s="32">
        <f t="shared" si="2276"/>
        <v>0</v>
      </c>
      <c r="U18225" s="32">
        <f t="shared" si="2277"/>
        <v>0</v>
      </c>
      <c r="V18225" s="32">
        <f t="shared" si="2278"/>
        <v>0</v>
      </c>
      <c r="W18225" s="32">
        <f t="shared" si="2279"/>
        <v>0</v>
      </c>
      <c r="X18225" s="32">
        <f t="shared" si="2280"/>
        <v>0</v>
      </c>
    </row>
    <row r="18226" spans="1:24" ht="14.25" customHeight="1">
      <c r="A18226" s="33" t="b">
        <f t="shared" si="2274"/>
        <v>0</v>
      </c>
      <c r="B18226" s="33">
        <f t="shared" si="2281"/>
        <v>18225</v>
      </c>
      <c r="C18226" s="17"/>
      <c r="N18226" s="37"/>
      <c r="O18226" s="37"/>
      <c r="P18226" s="37"/>
      <c r="Q18226" s="37"/>
      <c r="R18226" s="37"/>
      <c r="S18226" s="32">
        <f t="shared" si="2275"/>
        <v>0</v>
      </c>
      <c r="T18226" s="32">
        <f t="shared" si="2276"/>
        <v>0</v>
      </c>
      <c r="U18226" s="32">
        <f t="shared" si="2277"/>
        <v>0</v>
      </c>
      <c r="V18226" s="32">
        <f t="shared" si="2278"/>
        <v>0</v>
      </c>
      <c r="W18226" s="32">
        <f t="shared" si="2279"/>
        <v>0</v>
      </c>
      <c r="X18226" s="32">
        <f t="shared" si="2280"/>
        <v>0</v>
      </c>
    </row>
    <row r="18227" spans="1:24" ht="14.25" customHeight="1">
      <c r="A18227" s="33" t="b">
        <f t="shared" si="2274"/>
        <v>0</v>
      </c>
      <c r="B18227" s="33">
        <f t="shared" si="2281"/>
        <v>18226</v>
      </c>
      <c r="C18227" s="17"/>
      <c r="N18227" s="37"/>
      <c r="O18227" s="37"/>
      <c r="P18227" s="37"/>
      <c r="Q18227" s="37"/>
      <c r="R18227" s="37"/>
      <c r="S18227" s="32">
        <f t="shared" si="2275"/>
        <v>0</v>
      </c>
      <c r="T18227" s="32">
        <f t="shared" si="2276"/>
        <v>0</v>
      </c>
      <c r="U18227" s="32">
        <f t="shared" si="2277"/>
        <v>0</v>
      </c>
      <c r="V18227" s="32">
        <f t="shared" si="2278"/>
        <v>0</v>
      </c>
      <c r="W18227" s="32">
        <f t="shared" si="2279"/>
        <v>0</v>
      </c>
      <c r="X18227" s="32">
        <f t="shared" si="2280"/>
        <v>0</v>
      </c>
    </row>
    <row r="18228" spans="1:24" ht="14.25" customHeight="1">
      <c r="A18228" s="33" t="b">
        <f t="shared" si="2274"/>
        <v>0</v>
      </c>
      <c r="B18228" s="33">
        <f t="shared" si="2281"/>
        <v>18227</v>
      </c>
      <c r="C18228" s="17"/>
      <c r="N18228" s="37"/>
      <c r="O18228" s="37"/>
      <c r="P18228" s="37"/>
      <c r="Q18228" s="37"/>
      <c r="R18228" s="37"/>
      <c r="S18228" s="32">
        <f t="shared" si="2275"/>
        <v>0</v>
      </c>
      <c r="T18228" s="32">
        <f t="shared" si="2276"/>
        <v>0</v>
      </c>
      <c r="U18228" s="32">
        <f t="shared" si="2277"/>
        <v>0</v>
      </c>
      <c r="V18228" s="32">
        <f t="shared" si="2278"/>
        <v>0</v>
      </c>
      <c r="W18228" s="32">
        <f t="shared" si="2279"/>
        <v>0</v>
      </c>
      <c r="X18228" s="32">
        <f t="shared" si="2280"/>
        <v>0</v>
      </c>
    </row>
    <row r="18229" spans="1:24" ht="14.25" customHeight="1">
      <c r="A18229" s="33" t="b">
        <f t="shared" si="2274"/>
        <v>0</v>
      </c>
      <c r="B18229" s="33">
        <f t="shared" si="2281"/>
        <v>18228</v>
      </c>
      <c r="C18229" s="17"/>
      <c r="N18229" s="37"/>
      <c r="O18229" s="37"/>
      <c r="P18229" s="37"/>
      <c r="Q18229" s="37"/>
      <c r="R18229" s="37"/>
      <c r="S18229" s="32">
        <f t="shared" si="2275"/>
        <v>0</v>
      </c>
      <c r="T18229" s="32">
        <f t="shared" si="2276"/>
        <v>0</v>
      </c>
      <c r="U18229" s="32">
        <f t="shared" si="2277"/>
        <v>0</v>
      </c>
      <c r="V18229" s="32">
        <f t="shared" si="2278"/>
        <v>0</v>
      </c>
      <c r="W18229" s="32">
        <f t="shared" si="2279"/>
        <v>0</v>
      </c>
      <c r="X18229" s="32">
        <f t="shared" si="2280"/>
        <v>0</v>
      </c>
    </row>
    <row r="18230" spans="1:24" ht="14.25" customHeight="1">
      <c r="A18230" s="33" t="b">
        <f t="shared" si="2274"/>
        <v>0</v>
      </c>
      <c r="B18230" s="33">
        <f t="shared" si="2281"/>
        <v>18229</v>
      </c>
      <c r="C18230" s="17"/>
      <c r="N18230" s="37"/>
      <c r="O18230" s="37"/>
      <c r="P18230" s="37"/>
      <c r="Q18230" s="37"/>
      <c r="R18230" s="37"/>
      <c r="S18230" s="32">
        <f t="shared" si="2275"/>
        <v>0</v>
      </c>
      <c r="T18230" s="32">
        <f t="shared" si="2276"/>
        <v>0</v>
      </c>
      <c r="U18230" s="32">
        <f t="shared" si="2277"/>
        <v>0</v>
      </c>
      <c r="V18230" s="32">
        <f t="shared" si="2278"/>
        <v>0</v>
      </c>
      <c r="W18230" s="32">
        <f t="shared" si="2279"/>
        <v>0</v>
      </c>
      <c r="X18230" s="32">
        <f t="shared" si="2280"/>
        <v>0</v>
      </c>
    </row>
    <row r="18231" spans="1:24" ht="14.25" customHeight="1">
      <c r="A18231" s="33" t="b">
        <f t="shared" si="2274"/>
        <v>0</v>
      </c>
      <c r="B18231" s="33">
        <f t="shared" si="2281"/>
        <v>18230</v>
      </c>
      <c r="C18231" s="17"/>
      <c r="N18231" s="37"/>
      <c r="O18231" s="37"/>
      <c r="P18231" s="37"/>
      <c r="Q18231" s="37"/>
      <c r="R18231" s="37"/>
      <c r="S18231" s="32">
        <f t="shared" si="2275"/>
        <v>0</v>
      </c>
      <c r="T18231" s="32">
        <f t="shared" si="2276"/>
        <v>0</v>
      </c>
      <c r="U18231" s="32">
        <f t="shared" si="2277"/>
        <v>0</v>
      </c>
      <c r="V18231" s="32">
        <f t="shared" si="2278"/>
        <v>0</v>
      </c>
      <c r="W18231" s="32">
        <f t="shared" si="2279"/>
        <v>0</v>
      </c>
      <c r="X18231" s="32">
        <f t="shared" si="2280"/>
        <v>0</v>
      </c>
    </row>
    <row r="18232" spans="1:24" ht="14.25" customHeight="1">
      <c r="A18232" s="33" t="b">
        <f t="shared" si="2274"/>
        <v>0</v>
      </c>
      <c r="B18232" s="33">
        <f t="shared" si="2281"/>
        <v>18231</v>
      </c>
      <c r="C18232" s="17"/>
      <c r="N18232" s="37"/>
      <c r="O18232" s="37"/>
      <c r="P18232" s="37"/>
      <c r="Q18232" s="37"/>
      <c r="R18232" s="37"/>
      <c r="S18232" s="32">
        <f t="shared" si="2275"/>
        <v>0</v>
      </c>
      <c r="T18232" s="32">
        <f t="shared" si="2276"/>
        <v>0</v>
      </c>
      <c r="U18232" s="32">
        <f t="shared" si="2277"/>
        <v>0</v>
      </c>
      <c r="V18232" s="32">
        <f t="shared" si="2278"/>
        <v>0</v>
      </c>
      <c r="W18232" s="32">
        <f t="shared" si="2279"/>
        <v>0</v>
      </c>
      <c r="X18232" s="32">
        <f t="shared" si="2280"/>
        <v>0</v>
      </c>
    </row>
    <row r="18233" spans="1:24" ht="14.25" customHeight="1">
      <c r="A18233" s="33" t="b">
        <f t="shared" si="2274"/>
        <v>0</v>
      </c>
      <c r="B18233" s="33">
        <f t="shared" si="2281"/>
        <v>18232</v>
      </c>
      <c r="C18233" s="17"/>
      <c r="N18233" s="37"/>
      <c r="O18233" s="37"/>
      <c r="P18233" s="37"/>
      <c r="Q18233" s="37"/>
      <c r="R18233" s="37"/>
      <c r="S18233" s="32">
        <f t="shared" si="2275"/>
        <v>0</v>
      </c>
      <c r="T18233" s="32">
        <f t="shared" si="2276"/>
        <v>0</v>
      </c>
      <c r="U18233" s="32">
        <f t="shared" si="2277"/>
        <v>0</v>
      </c>
      <c r="V18233" s="32">
        <f t="shared" si="2278"/>
        <v>0</v>
      </c>
      <c r="W18233" s="32">
        <f t="shared" si="2279"/>
        <v>0</v>
      </c>
      <c r="X18233" s="32">
        <f t="shared" si="2280"/>
        <v>0</v>
      </c>
    </row>
    <row r="18234" spans="1:24" ht="14.25" customHeight="1">
      <c r="A18234" s="33" t="b">
        <f t="shared" si="2274"/>
        <v>0</v>
      </c>
      <c r="B18234" s="33">
        <f t="shared" si="2281"/>
        <v>18233</v>
      </c>
      <c r="C18234" s="17"/>
      <c r="N18234" s="37"/>
      <c r="O18234" s="37"/>
      <c r="P18234" s="37"/>
      <c r="Q18234" s="37"/>
      <c r="R18234" s="37"/>
      <c r="S18234" s="32">
        <f t="shared" si="2275"/>
        <v>0</v>
      </c>
      <c r="T18234" s="32">
        <f t="shared" si="2276"/>
        <v>0</v>
      </c>
      <c r="U18234" s="32">
        <f t="shared" si="2277"/>
        <v>0</v>
      </c>
      <c r="V18234" s="32">
        <f t="shared" si="2278"/>
        <v>0</v>
      </c>
      <c r="W18234" s="32">
        <f t="shared" si="2279"/>
        <v>0</v>
      </c>
      <c r="X18234" s="32">
        <f t="shared" si="2280"/>
        <v>0</v>
      </c>
    </row>
    <row r="18235" spans="1:24" ht="14.25" customHeight="1">
      <c r="A18235" s="33" t="b">
        <f t="shared" si="2274"/>
        <v>0</v>
      </c>
      <c r="B18235" s="33">
        <f t="shared" si="2281"/>
        <v>18234</v>
      </c>
      <c r="C18235" s="17"/>
      <c r="N18235" s="37"/>
      <c r="O18235" s="37"/>
      <c r="P18235" s="37"/>
      <c r="Q18235" s="37"/>
      <c r="R18235" s="37"/>
      <c r="S18235" s="32">
        <f t="shared" si="2275"/>
        <v>0</v>
      </c>
      <c r="T18235" s="32">
        <f t="shared" si="2276"/>
        <v>0</v>
      </c>
      <c r="U18235" s="32">
        <f t="shared" si="2277"/>
        <v>0</v>
      </c>
      <c r="V18235" s="32">
        <f t="shared" si="2278"/>
        <v>0</v>
      </c>
      <c r="W18235" s="32">
        <f t="shared" si="2279"/>
        <v>0</v>
      </c>
      <c r="X18235" s="32">
        <f t="shared" si="2280"/>
        <v>0</v>
      </c>
    </row>
    <row r="18236" spans="1:24" ht="14.25" customHeight="1">
      <c r="A18236" s="33" t="b">
        <f t="shared" si="2274"/>
        <v>0</v>
      </c>
      <c r="B18236" s="33">
        <f t="shared" si="2281"/>
        <v>18235</v>
      </c>
      <c r="C18236" s="17"/>
      <c r="N18236" s="37"/>
      <c r="O18236" s="37"/>
      <c r="P18236" s="37"/>
      <c r="Q18236" s="37"/>
      <c r="R18236" s="37"/>
      <c r="S18236" s="32">
        <f t="shared" si="2275"/>
        <v>0</v>
      </c>
      <c r="T18236" s="32">
        <f t="shared" si="2276"/>
        <v>0</v>
      </c>
      <c r="U18236" s="32">
        <f t="shared" si="2277"/>
        <v>0</v>
      </c>
      <c r="V18236" s="32">
        <f t="shared" si="2278"/>
        <v>0</v>
      </c>
      <c r="W18236" s="32">
        <f t="shared" si="2279"/>
        <v>0</v>
      </c>
      <c r="X18236" s="32">
        <f t="shared" si="2280"/>
        <v>0</v>
      </c>
    </row>
    <row r="18237" spans="1:24" ht="14.25" customHeight="1">
      <c r="A18237" s="33" t="b">
        <f t="shared" si="2274"/>
        <v>0</v>
      </c>
      <c r="B18237" s="33">
        <f t="shared" si="2281"/>
        <v>18236</v>
      </c>
      <c r="C18237" s="17"/>
      <c r="N18237" s="37"/>
      <c r="O18237" s="37"/>
      <c r="P18237" s="37"/>
      <c r="Q18237" s="37"/>
      <c r="R18237" s="37"/>
      <c r="S18237" s="32">
        <f t="shared" si="2275"/>
        <v>0</v>
      </c>
      <c r="T18237" s="32">
        <f t="shared" si="2276"/>
        <v>0</v>
      </c>
      <c r="U18237" s="32">
        <f t="shared" si="2277"/>
        <v>0</v>
      </c>
      <c r="V18237" s="32">
        <f t="shared" si="2278"/>
        <v>0</v>
      </c>
      <c r="W18237" s="32">
        <f t="shared" si="2279"/>
        <v>0</v>
      </c>
      <c r="X18237" s="32">
        <f t="shared" si="2280"/>
        <v>0</v>
      </c>
    </row>
    <row r="18238" spans="1:24" ht="14.25" customHeight="1">
      <c r="A18238" s="33" t="b">
        <f t="shared" si="2274"/>
        <v>0</v>
      </c>
      <c r="B18238" s="33">
        <f t="shared" si="2281"/>
        <v>18237</v>
      </c>
      <c r="C18238" s="17"/>
      <c r="N18238" s="37"/>
      <c r="O18238" s="37"/>
      <c r="P18238" s="37"/>
      <c r="Q18238" s="37"/>
      <c r="R18238" s="37"/>
      <c r="S18238" s="32">
        <f t="shared" si="2275"/>
        <v>0</v>
      </c>
      <c r="T18238" s="32">
        <f t="shared" si="2276"/>
        <v>0</v>
      </c>
      <c r="U18238" s="32">
        <f t="shared" si="2277"/>
        <v>0</v>
      </c>
      <c r="V18238" s="32">
        <f t="shared" si="2278"/>
        <v>0</v>
      </c>
      <c r="W18238" s="32">
        <f t="shared" si="2279"/>
        <v>0</v>
      </c>
      <c r="X18238" s="32">
        <f t="shared" si="2280"/>
        <v>0</v>
      </c>
    </row>
    <row r="18239" spans="1:24" ht="14.25" customHeight="1">
      <c r="A18239" s="33" t="b">
        <f t="shared" si="2274"/>
        <v>0</v>
      </c>
      <c r="B18239" s="33">
        <f t="shared" si="2281"/>
        <v>18238</v>
      </c>
      <c r="C18239" s="17"/>
      <c r="N18239" s="37"/>
      <c r="O18239" s="37"/>
      <c r="P18239" s="37"/>
      <c r="Q18239" s="37"/>
      <c r="R18239" s="37"/>
      <c r="S18239" s="32">
        <f t="shared" si="2275"/>
        <v>0</v>
      </c>
      <c r="T18239" s="32">
        <f t="shared" si="2276"/>
        <v>0</v>
      </c>
      <c r="U18239" s="32">
        <f t="shared" si="2277"/>
        <v>0</v>
      </c>
      <c r="V18239" s="32">
        <f t="shared" si="2278"/>
        <v>0</v>
      </c>
      <c r="W18239" s="32">
        <f t="shared" si="2279"/>
        <v>0</v>
      </c>
      <c r="X18239" s="32">
        <f t="shared" si="2280"/>
        <v>0</v>
      </c>
    </row>
    <row r="18240" spans="1:24" ht="14.25" customHeight="1">
      <c r="A18240" s="33" t="b">
        <f t="shared" si="2274"/>
        <v>0</v>
      </c>
      <c r="B18240" s="33">
        <f t="shared" si="2281"/>
        <v>18239</v>
      </c>
      <c r="C18240" s="17"/>
      <c r="N18240" s="37"/>
      <c r="O18240" s="37"/>
      <c r="P18240" s="37"/>
      <c r="Q18240" s="37"/>
      <c r="R18240" s="37"/>
      <c r="S18240" s="32">
        <f t="shared" si="2275"/>
        <v>0</v>
      </c>
      <c r="T18240" s="32">
        <f t="shared" si="2276"/>
        <v>0</v>
      </c>
      <c r="U18240" s="32">
        <f t="shared" si="2277"/>
        <v>0</v>
      </c>
      <c r="V18240" s="32">
        <f t="shared" si="2278"/>
        <v>0</v>
      </c>
      <c r="W18240" s="32">
        <f t="shared" si="2279"/>
        <v>0</v>
      </c>
      <c r="X18240" s="32">
        <f t="shared" si="2280"/>
        <v>0</v>
      </c>
    </row>
    <row r="18241" spans="1:24" ht="14.25" customHeight="1">
      <c r="A18241" s="33" t="b">
        <f t="shared" si="2274"/>
        <v>0</v>
      </c>
      <c r="B18241" s="33">
        <f t="shared" si="2281"/>
        <v>18240</v>
      </c>
      <c r="C18241" s="17"/>
      <c r="N18241" s="37"/>
      <c r="O18241" s="37"/>
      <c r="P18241" s="37"/>
      <c r="Q18241" s="37"/>
      <c r="R18241" s="37"/>
      <c r="S18241" s="32">
        <f t="shared" si="2275"/>
        <v>0</v>
      </c>
      <c r="T18241" s="32">
        <f t="shared" si="2276"/>
        <v>0</v>
      </c>
      <c r="U18241" s="32">
        <f t="shared" si="2277"/>
        <v>0</v>
      </c>
      <c r="V18241" s="32">
        <f t="shared" si="2278"/>
        <v>0</v>
      </c>
      <c r="W18241" s="32">
        <f t="shared" si="2279"/>
        <v>0</v>
      </c>
      <c r="X18241" s="32">
        <f t="shared" si="2280"/>
        <v>0</v>
      </c>
    </row>
    <row r="18242" spans="1:24" ht="14.25" customHeight="1">
      <c r="A18242" s="33" t="b">
        <f t="shared" ref="A18242:A18305" si="2282">IF(OR(COUNTIF(D18242:M18242, "NOT EXECUTED"), COUNTIF(D18242:M18242, "NOT COMPILED"), COUNTIF(D18242:M18242, "NOT EFFECTIVE")),TRUE,FALSE)</f>
        <v>0</v>
      </c>
      <c r="B18242" s="33">
        <f t="shared" si="2281"/>
        <v>18241</v>
      </c>
      <c r="C18242" s="17"/>
      <c r="N18242" s="37"/>
      <c r="O18242" s="37"/>
      <c r="P18242" s="37"/>
      <c r="Q18242" s="37"/>
      <c r="R18242" s="37"/>
      <c r="S18242" s="32">
        <f t="shared" ref="S18242:S18305" si="2283">IF(COUNTIF(H18242:M18242,"NOT EFFECTIVE"),1,0)</f>
        <v>0</v>
      </c>
      <c r="T18242" s="32">
        <f t="shared" ref="T18242:T18305" si="2284">IF(AND(D18242="NOT EXECUTED",COUNTA($N18242)&lt;&gt;0),1,0)</f>
        <v>0</v>
      </c>
      <c r="U18242" s="32">
        <f t="shared" ref="U18242:U18305" si="2285">IF(AND(E18242="NOT EXECUTED",COUNTA($N18242)&lt;&gt;0),1,0)</f>
        <v>0</v>
      </c>
      <c r="V18242" s="32">
        <f t="shared" ref="V18242:V18305" si="2286">IF(AND(F18242="NOT EXECUTED",COUNTA($N18242)&lt;&gt;0),1,0)</f>
        <v>0</v>
      </c>
      <c r="W18242" s="32">
        <f t="shared" ref="W18242:W18305" si="2287">IF(AND(G18242="NOT EXECUTED",COUNTA($N18242)&lt;&gt;0),1,0)</f>
        <v>0</v>
      </c>
      <c r="X18242" s="32">
        <f t="shared" ref="X18242:X18305" si="2288">IF(AND(S18242=1,COUNTA($N18242)&lt;&gt;0),1,0)</f>
        <v>0</v>
      </c>
    </row>
    <row r="18243" spans="1:24" ht="14.25" customHeight="1">
      <c r="A18243" s="33" t="b">
        <f t="shared" si="2282"/>
        <v>0</v>
      </c>
      <c r="B18243" s="33">
        <f t="shared" ref="B18243:B18306" si="2289">+B18242+1</f>
        <v>18242</v>
      </c>
      <c r="C18243" s="17"/>
      <c r="N18243" s="37"/>
      <c r="O18243" s="37"/>
      <c r="P18243" s="37"/>
      <c r="Q18243" s="37"/>
      <c r="R18243" s="37"/>
      <c r="S18243" s="32">
        <f t="shared" si="2283"/>
        <v>0</v>
      </c>
      <c r="T18243" s="32">
        <f t="shared" si="2284"/>
        <v>0</v>
      </c>
      <c r="U18243" s="32">
        <f t="shared" si="2285"/>
        <v>0</v>
      </c>
      <c r="V18243" s="32">
        <f t="shared" si="2286"/>
        <v>0</v>
      </c>
      <c r="W18243" s="32">
        <f t="shared" si="2287"/>
        <v>0</v>
      </c>
      <c r="X18243" s="32">
        <f t="shared" si="2288"/>
        <v>0</v>
      </c>
    </row>
    <row r="18244" spans="1:24" ht="14.25" customHeight="1">
      <c r="A18244" s="33" t="b">
        <f t="shared" si="2282"/>
        <v>0</v>
      </c>
      <c r="B18244" s="33">
        <f t="shared" si="2289"/>
        <v>18243</v>
      </c>
      <c r="C18244" s="17"/>
      <c r="N18244" s="37"/>
      <c r="O18244" s="37"/>
      <c r="P18244" s="37"/>
      <c r="Q18244" s="37"/>
      <c r="R18244" s="37"/>
      <c r="S18244" s="32">
        <f t="shared" si="2283"/>
        <v>0</v>
      </c>
      <c r="T18244" s="32">
        <f t="shared" si="2284"/>
        <v>0</v>
      </c>
      <c r="U18244" s="32">
        <f t="shared" si="2285"/>
        <v>0</v>
      </c>
      <c r="V18244" s="32">
        <f t="shared" si="2286"/>
        <v>0</v>
      </c>
      <c r="W18244" s="32">
        <f t="shared" si="2287"/>
        <v>0</v>
      </c>
      <c r="X18244" s="32">
        <f t="shared" si="2288"/>
        <v>0</v>
      </c>
    </row>
    <row r="18245" spans="1:24" ht="14.25" customHeight="1">
      <c r="A18245" s="33" t="b">
        <f t="shared" si="2282"/>
        <v>0</v>
      </c>
      <c r="B18245" s="33">
        <f t="shared" si="2289"/>
        <v>18244</v>
      </c>
      <c r="C18245" s="17"/>
      <c r="N18245" s="37"/>
      <c r="O18245" s="37"/>
      <c r="P18245" s="37"/>
      <c r="Q18245" s="37"/>
      <c r="R18245" s="37"/>
      <c r="S18245" s="32">
        <f t="shared" si="2283"/>
        <v>0</v>
      </c>
      <c r="T18245" s="32">
        <f t="shared" si="2284"/>
        <v>0</v>
      </c>
      <c r="U18245" s="32">
        <f t="shared" si="2285"/>
        <v>0</v>
      </c>
      <c r="V18245" s="32">
        <f t="shared" si="2286"/>
        <v>0</v>
      </c>
      <c r="W18245" s="32">
        <f t="shared" si="2287"/>
        <v>0</v>
      </c>
      <c r="X18245" s="32">
        <f t="shared" si="2288"/>
        <v>0</v>
      </c>
    </row>
    <row r="18246" spans="1:24" ht="14.25" customHeight="1">
      <c r="A18246" s="33" t="b">
        <f t="shared" si="2282"/>
        <v>0</v>
      </c>
      <c r="B18246" s="33">
        <f t="shared" si="2289"/>
        <v>18245</v>
      </c>
      <c r="C18246" s="17"/>
      <c r="N18246" s="37"/>
      <c r="O18246" s="37"/>
      <c r="P18246" s="37"/>
      <c r="Q18246" s="37"/>
      <c r="R18246" s="37"/>
      <c r="S18246" s="32">
        <f t="shared" si="2283"/>
        <v>0</v>
      </c>
      <c r="T18246" s="32">
        <f t="shared" si="2284"/>
        <v>0</v>
      </c>
      <c r="U18246" s="32">
        <f t="shared" si="2285"/>
        <v>0</v>
      </c>
      <c r="V18246" s="32">
        <f t="shared" si="2286"/>
        <v>0</v>
      </c>
      <c r="W18246" s="32">
        <f t="shared" si="2287"/>
        <v>0</v>
      </c>
      <c r="X18246" s="32">
        <f t="shared" si="2288"/>
        <v>0</v>
      </c>
    </row>
    <row r="18247" spans="1:24" ht="14.25" customHeight="1">
      <c r="A18247" s="33" t="b">
        <f t="shared" si="2282"/>
        <v>0</v>
      </c>
      <c r="B18247" s="33">
        <f t="shared" si="2289"/>
        <v>18246</v>
      </c>
      <c r="C18247" s="17"/>
      <c r="N18247" s="37"/>
      <c r="O18247" s="37"/>
      <c r="P18247" s="37"/>
      <c r="Q18247" s="37"/>
      <c r="R18247" s="37"/>
      <c r="S18247" s="32">
        <f t="shared" si="2283"/>
        <v>0</v>
      </c>
      <c r="T18247" s="32">
        <f t="shared" si="2284"/>
        <v>0</v>
      </c>
      <c r="U18247" s="32">
        <f t="shared" si="2285"/>
        <v>0</v>
      </c>
      <c r="V18247" s="32">
        <f t="shared" si="2286"/>
        <v>0</v>
      </c>
      <c r="W18247" s="32">
        <f t="shared" si="2287"/>
        <v>0</v>
      </c>
      <c r="X18247" s="32">
        <f t="shared" si="2288"/>
        <v>0</v>
      </c>
    </row>
    <row r="18248" spans="1:24" ht="14.25" customHeight="1">
      <c r="A18248" s="33" t="b">
        <f t="shared" si="2282"/>
        <v>0</v>
      </c>
      <c r="B18248" s="33">
        <f t="shared" si="2289"/>
        <v>18247</v>
      </c>
      <c r="C18248" s="17"/>
      <c r="N18248" s="37"/>
      <c r="O18248" s="37"/>
      <c r="P18248" s="37"/>
      <c r="Q18248" s="37"/>
      <c r="R18248" s="37"/>
      <c r="S18248" s="32">
        <f t="shared" si="2283"/>
        <v>0</v>
      </c>
      <c r="T18248" s="32">
        <f t="shared" si="2284"/>
        <v>0</v>
      </c>
      <c r="U18248" s="32">
        <f t="shared" si="2285"/>
        <v>0</v>
      </c>
      <c r="V18248" s="32">
        <f t="shared" si="2286"/>
        <v>0</v>
      </c>
      <c r="W18248" s="32">
        <f t="shared" si="2287"/>
        <v>0</v>
      </c>
      <c r="X18248" s="32">
        <f t="shared" si="2288"/>
        <v>0</v>
      </c>
    </row>
    <row r="18249" spans="1:24" ht="14.25" customHeight="1">
      <c r="A18249" s="33" t="b">
        <f t="shared" si="2282"/>
        <v>0</v>
      </c>
      <c r="B18249" s="33">
        <f t="shared" si="2289"/>
        <v>18248</v>
      </c>
      <c r="C18249" s="17"/>
      <c r="N18249" s="37"/>
      <c r="O18249" s="37"/>
      <c r="P18249" s="37"/>
      <c r="Q18249" s="37"/>
      <c r="R18249" s="37"/>
      <c r="S18249" s="32">
        <f t="shared" si="2283"/>
        <v>0</v>
      </c>
      <c r="T18249" s="32">
        <f t="shared" si="2284"/>
        <v>0</v>
      </c>
      <c r="U18249" s="32">
        <f t="shared" si="2285"/>
        <v>0</v>
      </c>
      <c r="V18249" s="32">
        <f t="shared" si="2286"/>
        <v>0</v>
      </c>
      <c r="W18249" s="32">
        <f t="shared" si="2287"/>
        <v>0</v>
      </c>
      <c r="X18249" s="32">
        <f t="shared" si="2288"/>
        <v>0</v>
      </c>
    </row>
    <row r="18250" spans="1:24" ht="14.25" customHeight="1">
      <c r="A18250" s="33" t="b">
        <f t="shared" si="2282"/>
        <v>0</v>
      </c>
      <c r="B18250" s="33">
        <f t="shared" si="2289"/>
        <v>18249</v>
      </c>
      <c r="C18250" s="17"/>
      <c r="N18250" s="37"/>
      <c r="O18250" s="37"/>
      <c r="P18250" s="37"/>
      <c r="Q18250" s="37"/>
      <c r="R18250" s="37"/>
      <c r="S18250" s="32">
        <f t="shared" si="2283"/>
        <v>0</v>
      </c>
      <c r="T18250" s="32">
        <f t="shared" si="2284"/>
        <v>0</v>
      </c>
      <c r="U18250" s="32">
        <f t="shared" si="2285"/>
        <v>0</v>
      </c>
      <c r="V18250" s="32">
        <f t="shared" si="2286"/>
        <v>0</v>
      </c>
      <c r="W18250" s="32">
        <f t="shared" si="2287"/>
        <v>0</v>
      </c>
      <c r="X18250" s="32">
        <f t="shared" si="2288"/>
        <v>0</v>
      </c>
    </row>
    <row r="18251" spans="1:24" ht="14.25" customHeight="1">
      <c r="A18251" s="33" t="b">
        <f t="shared" si="2282"/>
        <v>0</v>
      </c>
      <c r="B18251" s="33">
        <f t="shared" si="2289"/>
        <v>18250</v>
      </c>
      <c r="C18251" s="17"/>
      <c r="N18251" s="37"/>
      <c r="O18251" s="37"/>
      <c r="P18251" s="37"/>
      <c r="Q18251" s="37"/>
      <c r="R18251" s="37"/>
      <c r="S18251" s="32">
        <f t="shared" si="2283"/>
        <v>0</v>
      </c>
      <c r="T18251" s="32">
        <f t="shared" si="2284"/>
        <v>0</v>
      </c>
      <c r="U18251" s="32">
        <f t="shared" si="2285"/>
        <v>0</v>
      </c>
      <c r="V18251" s="32">
        <f t="shared" si="2286"/>
        <v>0</v>
      </c>
      <c r="W18251" s="32">
        <f t="shared" si="2287"/>
        <v>0</v>
      </c>
      <c r="X18251" s="32">
        <f t="shared" si="2288"/>
        <v>0</v>
      </c>
    </row>
    <row r="18252" spans="1:24" ht="14.25" customHeight="1">
      <c r="A18252" s="33" t="b">
        <f t="shared" si="2282"/>
        <v>0</v>
      </c>
      <c r="B18252" s="33">
        <f t="shared" si="2289"/>
        <v>18251</v>
      </c>
      <c r="C18252" s="17"/>
      <c r="N18252" s="37"/>
      <c r="O18252" s="37"/>
      <c r="P18252" s="37"/>
      <c r="Q18252" s="37"/>
      <c r="R18252" s="37"/>
      <c r="S18252" s="32">
        <f t="shared" si="2283"/>
        <v>0</v>
      </c>
      <c r="T18252" s="32">
        <f t="shared" si="2284"/>
        <v>0</v>
      </c>
      <c r="U18252" s="32">
        <f t="shared" si="2285"/>
        <v>0</v>
      </c>
      <c r="V18252" s="32">
        <f t="shared" si="2286"/>
        <v>0</v>
      </c>
      <c r="W18252" s="32">
        <f t="shared" si="2287"/>
        <v>0</v>
      </c>
      <c r="X18252" s="32">
        <f t="shared" si="2288"/>
        <v>0</v>
      </c>
    </row>
    <row r="18253" spans="1:24" ht="14.25" customHeight="1">
      <c r="A18253" s="33" t="b">
        <f t="shared" si="2282"/>
        <v>0</v>
      </c>
      <c r="B18253" s="33">
        <f t="shared" si="2289"/>
        <v>18252</v>
      </c>
      <c r="C18253" s="17"/>
      <c r="N18253" s="37"/>
      <c r="O18253" s="37"/>
      <c r="P18253" s="37"/>
      <c r="Q18253" s="37"/>
      <c r="R18253" s="37"/>
      <c r="S18253" s="32">
        <f t="shared" si="2283"/>
        <v>0</v>
      </c>
      <c r="T18253" s="32">
        <f t="shared" si="2284"/>
        <v>0</v>
      </c>
      <c r="U18253" s="32">
        <f t="shared" si="2285"/>
        <v>0</v>
      </c>
      <c r="V18253" s="32">
        <f t="shared" si="2286"/>
        <v>0</v>
      </c>
      <c r="W18253" s="32">
        <f t="shared" si="2287"/>
        <v>0</v>
      </c>
      <c r="X18253" s="32">
        <f t="shared" si="2288"/>
        <v>0</v>
      </c>
    </row>
    <row r="18254" spans="1:24" ht="14.25" customHeight="1">
      <c r="A18254" s="33" t="b">
        <f t="shared" si="2282"/>
        <v>0</v>
      </c>
      <c r="B18254" s="33">
        <f t="shared" si="2289"/>
        <v>18253</v>
      </c>
      <c r="C18254" s="17"/>
      <c r="N18254" s="37"/>
      <c r="O18254" s="37"/>
      <c r="P18254" s="37"/>
      <c r="Q18254" s="37"/>
      <c r="R18254" s="37"/>
      <c r="S18254" s="32">
        <f t="shared" si="2283"/>
        <v>0</v>
      </c>
      <c r="T18254" s="32">
        <f t="shared" si="2284"/>
        <v>0</v>
      </c>
      <c r="U18254" s="32">
        <f t="shared" si="2285"/>
        <v>0</v>
      </c>
      <c r="V18254" s="32">
        <f t="shared" si="2286"/>
        <v>0</v>
      </c>
      <c r="W18254" s="32">
        <f t="shared" si="2287"/>
        <v>0</v>
      </c>
      <c r="X18254" s="32">
        <f t="shared" si="2288"/>
        <v>0</v>
      </c>
    </row>
    <row r="18255" spans="1:24" ht="14.25" customHeight="1">
      <c r="A18255" s="33" t="b">
        <f t="shared" si="2282"/>
        <v>0</v>
      </c>
      <c r="B18255" s="33">
        <f t="shared" si="2289"/>
        <v>18254</v>
      </c>
      <c r="C18255" s="17"/>
      <c r="N18255" s="37"/>
      <c r="O18255" s="37"/>
      <c r="P18255" s="37"/>
      <c r="Q18255" s="37"/>
      <c r="R18255" s="37"/>
      <c r="S18255" s="32">
        <f t="shared" si="2283"/>
        <v>0</v>
      </c>
      <c r="T18255" s="32">
        <f t="shared" si="2284"/>
        <v>0</v>
      </c>
      <c r="U18255" s="32">
        <f t="shared" si="2285"/>
        <v>0</v>
      </c>
      <c r="V18255" s="32">
        <f t="shared" si="2286"/>
        <v>0</v>
      </c>
      <c r="W18255" s="32">
        <f t="shared" si="2287"/>
        <v>0</v>
      </c>
      <c r="X18255" s="32">
        <f t="shared" si="2288"/>
        <v>0</v>
      </c>
    </row>
    <row r="18256" spans="1:24" ht="14.25" customHeight="1">
      <c r="A18256" s="33" t="b">
        <f t="shared" si="2282"/>
        <v>0</v>
      </c>
      <c r="B18256" s="33">
        <f t="shared" si="2289"/>
        <v>18255</v>
      </c>
      <c r="C18256" s="17"/>
      <c r="N18256" s="37"/>
      <c r="O18256" s="37"/>
      <c r="P18256" s="37"/>
      <c r="Q18256" s="37"/>
      <c r="R18256" s="37"/>
      <c r="S18256" s="32">
        <f t="shared" si="2283"/>
        <v>0</v>
      </c>
      <c r="T18256" s="32">
        <f t="shared" si="2284"/>
        <v>0</v>
      </c>
      <c r="U18256" s="32">
        <f t="shared" si="2285"/>
        <v>0</v>
      </c>
      <c r="V18256" s="32">
        <f t="shared" si="2286"/>
        <v>0</v>
      </c>
      <c r="W18256" s="32">
        <f t="shared" si="2287"/>
        <v>0</v>
      </c>
      <c r="X18256" s="32">
        <f t="shared" si="2288"/>
        <v>0</v>
      </c>
    </row>
    <row r="18257" spans="1:24" ht="14.25" customHeight="1">
      <c r="A18257" s="33" t="b">
        <f t="shared" si="2282"/>
        <v>0</v>
      </c>
      <c r="B18257" s="33">
        <f t="shared" si="2289"/>
        <v>18256</v>
      </c>
      <c r="C18257" s="17"/>
      <c r="N18257" s="37"/>
      <c r="O18257" s="37"/>
      <c r="P18257" s="37"/>
      <c r="Q18257" s="37"/>
      <c r="R18257" s="37"/>
      <c r="S18257" s="32">
        <f t="shared" si="2283"/>
        <v>0</v>
      </c>
      <c r="T18257" s="32">
        <f t="shared" si="2284"/>
        <v>0</v>
      </c>
      <c r="U18257" s="32">
        <f t="shared" si="2285"/>
        <v>0</v>
      </c>
      <c r="V18257" s="32">
        <f t="shared" si="2286"/>
        <v>0</v>
      </c>
      <c r="W18257" s="32">
        <f t="shared" si="2287"/>
        <v>0</v>
      </c>
      <c r="X18257" s="32">
        <f t="shared" si="2288"/>
        <v>0</v>
      </c>
    </row>
    <row r="18258" spans="1:24" ht="14.25" customHeight="1">
      <c r="A18258" s="33" t="b">
        <f t="shared" si="2282"/>
        <v>0</v>
      </c>
      <c r="B18258" s="33">
        <f t="shared" si="2289"/>
        <v>18257</v>
      </c>
      <c r="C18258" s="17"/>
      <c r="N18258" s="37"/>
      <c r="O18258" s="37"/>
      <c r="P18258" s="37"/>
      <c r="Q18258" s="37"/>
      <c r="R18258" s="37"/>
      <c r="S18258" s="32">
        <f t="shared" si="2283"/>
        <v>0</v>
      </c>
      <c r="T18258" s="32">
        <f t="shared" si="2284"/>
        <v>0</v>
      </c>
      <c r="U18258" s="32">
        <f t="shared" si="2285"/>
        <v>0</v>
      </c>
      <c r="V18258" s="32">
        <f t="shared" si="2286"/>
        <v>0</v>
      </c>
      <c r="W18258" s="32">
        <f t="shared" si="2287"/>
        <v>0</v>
      </c>
      <c r="X18258" s="32">
        <f t="shared" si="2288"/>
        <v>0</v>
      </c>
    </row>
    <row r="18259" spans="1:24" ht="14.25" customHeight="1">
      <c r="A18259" s="33" t="b">
        <f t="shared" si="2282"/>
        <v>0</v>
      </c>
      <c r="B18259" s="33">
        <f t="shared" si="2289"/>
        <v>18258</v>
      </c>
      <c r="C18259" s="17"/>
      <c r="N18259" s="37"/>
      <c r="O18259" s="37"/>
      <c r="P18259" s="37"/>
      <c r="Q18259" s="37"/>
      <c r="R18259" s="37"/>
      <c r="S18259" s="32">
        <f t="shared" si="2283"/>
        <v>0</v>
      </c>
      <c r="T18259" s="32">
        <f t="shared" si="2284"/>
        <v>0</v>
      </c>
      <c r="U18259" s="32">
        <f t="shared" si="2285"/>
        <v>0</v>
      </c>
      <c r="V18259" s="32">
        <f t="shared" si="2286"/>
        <v>0</v>
      </c>
      <c r="W18259" s="32">
        <f t="shared" si="2287"/>
        <v>0</v>
      </c>
      <c r="X18259" s="32">
        <f t="shared" si="2288"/>
        <v>0</v>
      </c>
    </row>
    <row r="18260" spans="1:24" ht="14.25" customHeight="1">
      <c r="A18260" s="33" t="b">
        <f t="shared" si="2282"/>
        <v>0</v>
      </c>
      <c r="B18260" s="33">
        <f t="shared" si="2289"/>
        <v>18259</v>
      </c>
      <c r="C18260" s="17"/>
      <c r="N18260" s="37"/>
      <c r="O18260" s="37"/>
      <c r="P18260" s="37"/>
      <c r="Q18260" s="37"/>
      <c r="R18260" s="37"/>
      <c r="S18260" s="32">
        <f t="shared" si="2283"/>
        <v>0</v>
      </c>
      <c r="T18260" s="32">
        <f t="shared" si="2284"/>
        <v>0</v>
      </c>
      <c r="U18260" s="32">
        <f t="shared" si="2285"/>
        <v>0</v>
      </c>
      <c r="V18260" s="32">
        <f t="shared" si="2286"/>
        <v>0</v>
      </c>
      <c r="W18260" s="32">
        <f t="shared" si="2287"/>
        <v>0</v>
      </c>
      <c r="X18260" s="32">
        <f t="shared" si="2288"/>
        <v>0</v>
      </c>
    </row>
    <row r="18261" spans="1:24" ht="14.25" customHeight="1">
      <c r="A18261" s="33" t="b">
        <f t="shared" si="2282"/>
        <v>0</v>
      </c>
      <c r="B18261" s="33">
        <f t="shared" si="2289"/>
        <v>18260</v>
      </c>
      <c r="C18261" s="17"/>
      <c r="N18261" s="37"/>
      <c r="O18261" s="37"/>
      <c r="P18261" s="37"/>
      <c r="Q18261" s="37"/>
      <c r="R18261" s="37"/>
      <c r="S18261" s="32">
        <f t="shared" si="2283"/>
        <v>0</v>
      </c>
      <c r="T18261" s="32">
        <f t="shared" si="2284"/>
        <v>0</v>
      </c>
      <c r="U18261" s="32">
        <f t="shared" si="2285"/>
        <v>0</v>
      </c>
      <c r="V18261" s="32">
        <f t="shared" si="2286"/>
        <v>0</v>
      </c>
      <c r="W18261" s="32">
        <f t="shared" si="2287"/>
        <v>0</v>
      </c>
      <c r="X18261" s="32">
        <f t="shared" si="2288"/>
        <v>0</v>
      </c>
    </row>
    <row r="18262" spans="1:24" ht="14.25" customHeight="1">
      <c r="A18262" s="33" t="b">
        <f t="shared" si="2282"/>
        <v>0</v>
      </c>
      <c r="B18262" s="33">
        <f t="shared" si="2289"/>
        <v>18261</v>
      </c>
      <c r="C18262" s="17"/>
      <c r="N18262" s="37"/>
      <c r="O18262" s="37"/>
      <c r="P18262" s="37"/>
      <c r="Q18262" s="37"/>
      <c r="R18262" s="37"/>
      <c r="S18262" s="32">
        <f t="shared" si="2283"/>
        <v>0</v>
      </c>
      <c r="T18262" s="32">
        <f t="shared" si="2284"/>
        <v>0</v>
      </c>
      <c r="U18262" s="32">
        <f t="shared" si="2285"/>
        <v>0</v>
      </c>
      <c r="V18262" s="32">
        <f t="shared" si="2286"/>
        <v>0</v>
      </c>
      <c r="W18262" s="32">
        <f t="shared" si="2287"/>
        <v>0</v>
      </c>
      <c r="X18262" s="32">
        <f t="shared" si="2288"/>
        <v>0</v>
      </c>
    </row>
    <row r="18263" spans="1:24" ht="14.25" customHeight="1">
      <c r="A18263" s="33" t="b">
        <f t="shared" si="2282"/>
        <v>0</v>
      </c>
      <c r="B18263" s="33">
        <f t="shared" si="2289"/>
        <v>18262</v>
      </c>
      <c r="C18263" s="17"/>
      <c r="N18263" s="37"/>
      <c r="O18263" s="37"/>
      <c r="P18263" s="37"/>
      <c r="Q18263" s="37"/>
      <c r="R18263" s="37"/>
      <c r="S18263" s="32">
        <f t="shared" si="2283"/>
        <v>0</v>
      </c>
      <c r="T18263" s="32">
        <f t="shared" si="2284"/>
        <v>0</v>
      </c>
      <c r="U18263" s="32">
        <f t="shared" si="2285"/>
        <v>0</v>
      </c>
      <c r="V18263" s="32">
        <f t="shared" si="2286"/>
        <v>0</v>
      </c>
      <c r="W18263" s="32">
        <f t="shared" si="2287"/>
        <v>0</v>
      </c>
      <c r="X18263" s="32">
        <f t="shared" si="2288"/>
        <v>0</v>
      </c>
    </row>
    <row r="18264" spans="1:24" ht="14.25" customHeight="1">
      <c r="A18264" s="33" t="b">
        <f t="shared" si="2282"/>
        <v>0</v>
      </c>
      <c r="B18264" s="33">
        <f t="shared" si="2289"/>
        <v>18263</v>
      </c>
      <c r="C18264" s="17"/>
      <c r="N18264" s="37"/>
      <c r="O18264" s="37"/>
      <c r="P18264" s="37"/>
      <c r="Q18264" s="37"/>
      <c r="R18264" s="37"/>
      <c r="S18264" s="32">
        <f t="shared" si="2283"/>
        <v>0</v>
      </c>
      <c r="T18264" s="32">
        <f t="shared" si="2284"/>
        <v>0</v>
      </c>
      <c r="U18264" s="32">
        <f t="shared" si="2285"/>
        <v>0</v>
      </c>
      <c r="V18264" s="32">
        <f t="shared" si="2286"/>
        <v>0</v>
      </c>
      <c r="W18264" s="32">
        <f t="shared" si="2287"/>
        <v>0</v>
      </c>
      <c r="X18264" s="32">
        <f t="shared" si="2288"/>
        <v>0</v>
      </c>
    </row>
    <row r="18265" spans="1:24" ht="14.25" customHeight="1">
      <c r="A18265" s="33" t="b">
        <f t="shared" si="2282"/>
        <v>0</v>
      </c>
      <c r="B18265" s="33">
        <f t="shared" si="2289"/>
        <v>18264</v>
      </c>
      <c r="C18265" s="17"/>
      <c r="N18265" s="37"/>
      <c r="O18265" s="37"/>
      <c r="P18265" s="37"/>
      <c r="Q18265" s="37"/>
      <c r="R18265" s="37"/>
      <c r="S18265" s="32">
        <f t="shared" si="2283"/>
        <v>0</v>
      </c>
      <c r="T18265" s="32">
        <f t="shared" si="2284"/>
        <v>0</v>
      </c>
      <c r="U18265" s="32">
        <f t="shared" si="2285"/>
        <v>0</v>
      </c>
      <c r="V18265" s="32">
        <f t="shared" si="2286"/>
        <v>0</v>
      </c>
      <c r="W18265" s="32">
        <f t="shared" si="2287"/>
        <v>0</v>
      </c>
      <c r="X18265" s="32">
        <f t="shared" si="2288"/>
        <v>0</v>
      </c>
    </row>
    <row r="18266" spans="1:24" ht="14.25" customHeight="1">
      <c r="A18266" s="33" t="b">
        <f t="shared" si="2282"/>
        <v>0</v>
      </c>
      <c r="B18266" s="33">
        <f t="shared" si="2289"/>
        <v>18265</v>
      </c>
      <c r="C18266" s="17"/>
      <c r="N18266" s="37"/>
      <c r="O18266" s="37"/>
      <c r="P18266" s="37"/>
      <c r="Q18266" s="37"/>
      <c r="R18266" s="37"/>
      <c r="S18266" s="32">
        <f t="shared" si="2283"/>
        <v>0</v>
      </c>
      <c r="T18266" s="32">
        <f t="shared" si="2284"/>
        <v>0</v>
      </c>
      <c r="U18266" s="32">
        <f t="shared" si="2285"/>
        <v>0</v>
      </c>
      <c r="V18266" s="32">
        <f t="shared" si="2286"/>
        <v>0</v>
      </c>
      <c r="W18266" s="32">
        <f t="shared" si="2287"/>
        <v>0</v>
      </c>
      <c r="X18266" s="32">
        <f t="shared" si="2288"/>
        <v>0</v>
      </c>
    </row>
    <row r="18267" spans="1:24" ht="14.25" customHeight="1">
      <c r="A18267" s="33" t="b">
        <f t="shared" si="2282"/>
        <v>0</v>
      </c>
      <c r="B18267" s="33">
        <f t="shared" si="2289"/>
        <v>18266</v>
      </c>
      <c r="C18267" s="17"/>
      <c r="N18267" s="37"/>
      <c r="O18267" s="37"/>
      <c r="P18267" s="37"/>
      <c r="Q18267" s="37"/>
      <c r="R18267" s="37"/>
      <c r="S18267" s="32">
        <f t="shared" si="2283"/>
        <v>0</v>
      </c>
      <c r="T18267" s="32">
        <f t="shared" si="2284"/>
        <v>0</v>
      </c>
      <c r="U18267" s="32">
        <f t="shared" si="2285"/>
        <v>0</v>
      </c>
      <c r="V18267" s="32">
        <f t="shared" si="2286"/>
        <v>0</v>
      </c>
      <c r="W18267" s="32">
        <f t="shared" si="2287"/>
        <v>0</v>
      </c>
      <c r="X18267" s="32">
        <f t="shared" si="2288"/>
        <v>0</v>
      </c>
    </row>
    <row r="18268" spans="1:24" ht="14.25" customHeight="1">
      <c r="A18268" s="33" t="b">
        <f t="shared" si="2282"/>
        <v>0</v>
      </c>
      <c r="B18268" s="33">
        <f t="shared" si="2289"/>
        <v>18267</v>
      </c>
      <c r="C18268" s="17"/>
      <c r="N18268" s="37"/>
      <c r="O18268" s="37"/>
      <c r="P18268" s="37"/>
      <c r="Q18268" s="37"/>
      <c r="R18268" s="37"/>
      <c r="S18268" s="32">
        <f t="shared" si="2283"/>
        <v>0</v>
      </c>
      <c r="T18268" s="32">
        <f t="shared" si="2284"/>
        <v>0</v>
      </c>
      <c r="U18268" s="32">
        <f t="shared" si="2285"/>
        <v>0</v>
      </c>
      <c r="V18268" s="32">
        <f t="shared" si="2286"/>
        <v>0</v>
      </c>
      <c r="W18268" s="32">
        <f t="shared" si="2287"/>
        <v>0</v>
      </c>
      <c r="X18268" s="32">
        <f t="shared" si="2288"/>
        <v>0</v>
      </c>
    </row>
    <row r="18269" spans="1:24" ht="14.25" customHeight="1">
      <c r="A18269" s="33" t="b">
        <f t="shared" si="2282"/>
        <v>0</v>
      </c>
      <c r="B18269" s="33">
        <f t="shared" si="2289"/>
        <v>18268</v>
      </c>
      <c r="C18269" s="17"/>
      <c r="N18269" s="37"/>
      <c r="O18269" s="37"/>
      <c r="P18269" s="37"/>
      <c r="Q18269" s="37"/>
      <c r="R18269" s="37"/>
      <c r="S18269" s="32">
        <f t="shared" si="2283"/>
        <v>0</v>
      </c>
      <c r="T18269" s="32">
        <f t="shared" si="2284"/>
        <v>0</v>
      </c>
      <c r="U18269" s="32">
        <f t="shared" si="2285"/>
        <v>0</v>
      </c>
      <c r="V18269" s="32">
        <f t="shared" si="2286"/>
        <v>0</v>
      </c>
      <c r="W18269" s="32">
        <f t="shared" si="2287"/>
        <v>0</v>
      </c>
      <c r="X18269" s="32">
        <f t="shared" si="2288"/>
        <v>0</v>
      </c>
    </row>
    <row r="18270" spans="1:24" ht="14.25" customHeight="1">
      <c r="A18270" s="33" t="b">
        <f t="shared" si="2282"/>
        <v>0</v>
      </c>
      <c r="B18270" s="33">
        <f t="shared" si="2289"/>
        <v>18269</v>
      </c>
      <c r="C18270" s="17"/>
      <c r="N18270" s="37"/>
      <c r="O18270" s="37"/>
      <c r="P18270" s="37"/>
      <c r="Q18270" s="37"/>
      <c r="R18270" s="37"/>
      <c r="S18270" s="32">
        <f t="shared" si="2283"/>
        <v>0</v>
      </c>
      <c r="T18270" s="32">
        <f t="shared" si="2284"/>
        <v>0</v>
      </c>
      <c r="U18270" s="32">
        <f t="shared" si="2285"/>
        <v>0</v>
      </c>
      <c r="V18270" s="32">
        <f t="shared" si="2286"/>
        <v>0</v>
      </c>
      <c r="W18270" s="32">
        <f t="shared" si="2287"/>
        <v>0</v>
      </c>
      <c r="X18270" s="32">
        <f t="shared" si="2288"/>
        <v>0</v>
      </c>
    </row>
    <row r="18271" spans="1:24" ht="14.25" customHeight="1">
      <c r="A18271" s="33" t="b">
        <f t="shared" si="2282"/>
        <v>0</v>
      </c>
      <c r="B18271" s="33">
        <f t="shared" si="2289"/>
        <v>18270</v>
      </c>
      <c r="C18271" s="17"/>
      <c r="N18271" s="37"/>
      <c r="O18271" s="37"/>
      <c r="P18271" s="37"/>
      <c r="Q18271" s="37"/>
      <c r="R18271" s="37"/>
      <c r="S18271" s="32">
        <f t="shared" si="2283"/>
        <v>0</v>
      </c>
      <c r="T18271" s="32">
        <f t="shared" si="2284"/>
        <v>0</v>
      </c>
      <c r="U18271" s="32">
        <f t="shared" si="2285"/>
        <v>0</v>
      </c>
      <c r="V18271" s="32">
        <f t="shared" si="2286"/>
        <v>0</v>
      </c>
      <c r="W18271" s="32">
        <f t="shared" si="2287"/>
        <v>0</v>
      </c>
      <c r="X18271" s="32">
        <f t="shared" si="2288"/>
        <v>0</v>
      </c>
    </row>
    <row r="18272" spans="1:24" ht="14.25" customHeight="1">
      <c r="A18272" s="33" t="b">
        <f t="shared" si="2282"/>
        <v>0</v>
      </c>
      <c r="B18272" s="33">
        <f t="shared" si="2289"/>
        <v>18271</v>
      </c>
      <c r="C18272" s="17"/>
      <c r="N18272" s="37"/>
      <c r="O18272" s="37"/>
      <c r="P18272" s="37"/>
      <c r="Q18272" s="37"/>
      <c r="R18272" s="37"/>
      <c r="S18272" s="32">
        <f t="shared" si="2283"/>
        <v>0</v>
      </c>
      <c r="T18272" s="32">
        <f t="shared" si="2284"/>
        <v>0</v>
      </c>
      <c r="U18272" s="32">
        <f t="shared" si="2285"/>
        <v>0</v>
      </c>
      <c r="V18272" s="32">
        <f t="shared" si="2286"/>
        <v>0</v>
      </c>
      <c r="W18272" s="32">
        <f t="shared" si="2287"/>
        <v>0</v>
      </c>
      <c r="X18272" s="32">
        <f t="shared" si="2288"/>
        <v>0</v>
      </c>
    </row>
    <row r="18273" spans="1:24" ht="14.25" customHeight="1">
      <c r="A18273" s="33" t="b">
        <f t="shared" si="2282"/>
        <v>0</v>
      </c>
      <c r="B18273" s="33">
        <f t="shared" si="2289"/>
        <v>18272</v>
      </c>
      <c r="C18273" s="17"/>
      <c r="N18273" s="37"/>
      <c r="O18273" s="37"/>
      <c r="P18273" s="37"/>
      <c r="Q18273" s="37"/>
      <c r="R18273" s="37"/>
      <c r="S18273" s="32">
        <f t="shared" si="2283"/>
        <v>0</v>
      </c>
      <c r="T18273" s="32">
        <f t="shared" si="2284"/>
        <v>0</v>
      </c>
      <c r="U18273" s="32">
        <f t="shared" si="2285"/>
        <v>0</v>
      </c>
      <c r="V18273" s="32">
        <f t="shared" si="2286"/>
        <v>0</v>
      </c>
      <c r="W18273" s="32">
        <f t="shared" si="2287"/>
        <v>0</v>
      </c>
      <c r="X18273" s="32">
        <f t="shared" si="2288"/>
        <v>0</v>
      </c>
    </row>
    <row r="18274" spans="1:24" ht="14.25" customHeight="1">
      <c r="A18274" s="33" t="b">
        <f t="shared" si="2282"/>
        <v>0</v>
      </c>
      <c r="B18274" s="33">
        <f t="shared" si="2289"/>
        <v>18273</v>
      </c>
      <c r="C18274" s="17"/>
      <c r="N18274" s="37"/>
      <c r="O18274" s="37"/>
      <c r="P18274" s="37"/>
      <c r="Q18274" s="37"/>
      <c r="R18274" s="37"/>
      <c r="S18274" s="32">
        <f t="shared" si="2283"/>
        <v>0</v>
      </c>
      <c r="T18274" s="32">
        <f t="shared" si="2284"/>
        <v>0</v>
      </c>
      <c r="U18274" s="32">
        <f t="shared" si="2285"/>
        <v>0</v>
      </c>
      <c r="V18274" s="32">
        <f t="shared" si="2286"/>
        <v>0</v>
      </c>
      <c r="W18274" s="32">
        <f t="shared" si="2287"/>
        <v>0</v>
      </c>
      <c r="X18274" s="32">
        <f t="shared" si="2288"/>
        <v>0</v>
      </c>
    </row>
    <row r="18275" spans="1:24" ht="14.25" customHeight="1">
      <c r="A18275" s="33" t="b">
        <f t="shared" si="2282"/>
        <v>0</v>
      </c>
      <c r="B18275" s="33">
        <f t="shared" si="2289"/>
        <v>18274</v>
      </c>
      <c r="C18275" s="17"/>
      <c r="N18275" s="37"/>
      <c r="O18275" s="37"/>
      <c r="P18275" s="37"/>
      <c r="Q18275" s="37"/>
      <c r="R18275" s="37"/>
      <c r="S18275" s="32">
        <f t="shared" si="2283"/>
        <v>0</v>
      </c>
      <c r="T18275" s="32">
        <f t="shared" si="2284"/>
        <v>0</v>
      </c>
      <c r="U18275" s="32">
        <f t="shared" si="2285"/>
        <v>0</v>
      </c>
      <c r="V18275" s="32">
        <f t="shared" si="2286"/>
        <v>0</v>
      </c>
      <c r="W18275" s="32">
        <f t="shared" si="2287"/>
        <v>0</v>
      </c>
      <c r="X18275" s="32">
        <f t="shared" si="2288"/>
        <v>0</v>
      </c>
    </row>
    <row r="18276" spans="1:24" ht="14.25" customHeight="1">
      <c r="A18276" s="33" t="b">
        <f t="shared" si="2282"/>
        <v>0</v>
      </c>
      <c r="B18276" s="33">
        <f t="shared" si="2289"/>
        <v>18275</v>
      </c>
      <c r="C18276" s="17"/>
      <c r="N18276" s="37"/>
      <c r="O18276" s="37"/>
      <c r="P18276" s="37"/>
      <c r="Q18276" s="37"/>
      <c r="R18276" s="37"/>
      <c r="S18276" s="32">
        <f t="shared" si="2283"/>
        <v>0</v>
      </c>
      <c r="T18276" s="32">
        <f t="shared" si="2284"/>
        <v>0</v>
      </c>
      <c r="U18276" s="32">
        <f t="shared" si="2285"/>
        <v>0</v>
      </c>
      <c r="V18276" s="32">
        <f t="shared" si="2286"/>
        <v>0</v>
      </c>
      <c r="W18276" s="32">
        <f t="shared" si="2287"/>
        <v>0</v>
      </c>
      <c r="X18276" s="32">
        <f t="shared" si="2288"/>
        <v>0</v>
      </c>
    </row>
    <row r="18277" spans="1:24" ht="14.25" customHeight="1">
      <c r="A18277" s="33" t="b">
        <f t="shared" si="2282"/>
        <v>0</v>
      </c>
      <c r="B18277" s="33">
        <f t="shared" si="2289"/>
        <v>18276</v>
      </c>
      <c r="C18277" s="17"/>
      <c r="N18277" s="37"/>
      <c r="O18277" s="37"/>
      <c r="P18277" s="37"/>
      <c r="Q18277" s="37"/>
      <c r="R18277" s="37"/>
      <c r="S18277" s="32">
        <f t="shared" si="2283"/>
        <v>0</v>
      </c>
      <c r="T18277" s="32">
        <f t="shared" si="2284"/>
        <v>0</v>
      </c>
      <c r="U18277" s="32">
        <f t="shared" si="2285"/>
        <v>0</v>
      </c>
      <c r="V18277" s="32">
        <f t="shared" si="2286"/>
        <v>0</v>
      </c>
      <c r="W18277" s="32">
        <f t="shared" si="2287"/>
        <v>0</v>
      </c>
      <c r="X18277" s="32">
        <f t="shared" si="2288"/>
        <v>0</v>
      </c>
    </row>
    <row r="18278" spans="1:24" ht="14.25" customHeight="1">
      <c r="A18278" s="33" t="b">
        <f t="shared" si="2282"/>
        <v>0</v>
      </c>
      <c r="B18278" s="33">
        <f t="shared" si="2289"/>
        <v>18277</v>
      </c>
      <c r="C18278" s="17"/>
      <c r="N18278" s="37"/>
      <c r="O18278" s="37"/>
      <c r="P18278" s="37"/>
      <c r="Q18278" s="37"/>
      <c r="R18278" s="37"/>
      <c r="S18278" s="32">
        <f t="shared" si="2283"/>
        <v>0</v>
      </c>
      <c r="T18278" s="32">
        <f t="shared" si="2284"/>
        <v>0</v>
      </c>
      <c r="U18278" s="32">
        <f t="shared" si="2285"/>
        <v>0</v>
      </c>
      <c r="V18278" s="32">
        <f t="shared" si="2286"/>
        <v>0</v>
      </c>
      <c r="W18278" s="32">
        <f t="shared" si="2287"/>
        <v>0</v>
      </c>
      <c r="X18278" s="32">
        <f t="shared" si="2288"/>
        <v>0</v>
      </c>
    </row>
    <row r="18279" spans="1:24" ht="14.25" customHeight="1">
      <c r="A18279" s="33" t="b">
        <f t="shared" si="2282"/>
        <v>0</v>
      </c>
      <c r="B18279" s="33">
        <f t="shared" si="2289"/>
        <v>18278</v>
      </c>
      <c r="C18279" s="17"/>
      <c r="N18279" s="37"/>
      <c r="O18279" s="37"/>
      <c r="P18279" s="37"/>
      <c r="Q18279" s="37"/>
      <c r="R18279" s="37"/>
      <c r="S18279" s="32">
        <f t="shared" si="2283"/>
        <v>0</v>
      </c>
      <c r="T18279" s="32">
        <f t="shared" si="2284"/>
        <v>0</v>
      </c>
      <c r="U18279" s="32">
        <f t="shared" si="2285"/>
        <v>0</v>
      </c>
      <c r="V18279" s="32">
        <f t="shared" si="2286"/>
        <v>0</v>
      </c>
      <c r="W18279" s="32">
        <f t="shared" si="2287"/>
        <v>0</v>
      </c>
      <c r="X18279" s="32">
        <f t="shared" si="2288"/>
        <v>0</v>
      </c>
    </row>
    <row r="18280" spans="1:24" ht="14.25" customHeight="1">
      <c r="A18280" s="33" t="b">
        <f t="shared" si="2282"/>
        <v>0</v>
      </c>
      <c r="B18280" s="33">
        <f t="shared" si="2289"/>
        <v>18279</v>
      </c>
      <c r="C18280" s="17"/>
      <c r="N18280" s="37"/>
      <c r="O18280" s="37"/>
      <c r="P18280" s="37"/>
      <c r="Q18280" s="37"/>
      <c r="R18280" s="37"/>
      <c r="S18280" s="32">
        <f t="shared" si="2283"/>
        <v>0</v>
      </c>
      <c r="T18280" s="32">
        <f t="shared" si="2284"/>
        <v>0</v>
      </c>
      <c r="U18280" s="32">
        <f t="shared" si="2285"/>
        <v>0</v>
      </c>
      <c r="V18280" s="32">
        <f t="shared" si="2286"/>
        <v>0</v>
      </c>
      <c r="W18280" s="32">
        <f t="shared" si="2287"/>
        <v>0</v>
      </c>
      <c r="X18280" s="32">
        <f t="shared" si="2288"/>
        <v>0</v>
      </c>
    </row>
    <row r="18281" spans="1:24" ht="14.25" customHeight="1">
      <c r="A18281" s="33" t="b">
        <f t="shared" si="2282"/>
        <v>0</v>
      </c>
      <c r="B18281" s="33">
        <f t="shared" si="2289"/>
        <v>18280</v>
      </c>
      <c r="C18281" s="17"/>
      <c r="N18281" s="37"/>
      <c r="O18281" s="37"/>
      <c r="P18281" s="37"/>
      <c r="Q18281" s="37"/>
      <c r="R18281" s="37"/>
      <c r="S18281" s="32">
        <f t="shared" si="2283"/>
        <v>0</v>
      </c>
      <c r="T18281" s="32">
        <f t="shared" si="2284"/>
        <v>0</v>
      </c>
      <c r="U18281" s="32">
        <f t="shared" si="2285"/>
        <v>0</v>
      </c>
      <c r="V18281" s="32">
        <f t="shared" si="2286"/>
        <v>0</v>
      </c>
      <c r="W18281" s="32">
        <f t="shared" si="2287"/>
        <v>0</v>
      </c>
      <c r="X18281" s="32">
        <f t="shared" si="2288"/>
        <v>0</v>
      </c>
    </row>
    <row r="18282" spans="1:24" ht="14.25" customHeight="1">
      <c r="A18282" s="33" t="b">
        <f t="shared" si="2282"/>
        <v>0</v>
      </c>
      <c r="B18282" s="33">
        <f t="shared" si="2289"/>
        <v>18281</v>
      </c>
      <c r="C18282" s="17"/>
      <c r="N18282" s="37"/>
      <c r="O18282" s="37"/>
      <c r="P18282" s="37"/>
      <c r="Q18282" s="37"/>
      <c r="R18282" s="37"/>
      <c r="S18282" s="32">
        <f t="shared" si="2283"/>
        <v>0</v>
      </c>
      <c r="T18282" s="32">
        <f t="shared" si="2284"/>
        <v>0</v>
      </c>
      <c r="U18282" s="32">
        <f t="shared" si="2285"/>
        <v>0</v>
      </c>
      <c r="V18282" s="32">
        <f t="shared" si="2286"/>
        <v>0</v>
      </c>
      <c r="W18282" s="32">
        <f t="shared" si="2287"/>
        <v>0</v>
      </c>
      <c r="X18282" s="32">
        <f t="shared" si="2288"/>
        <v>0</v>
      </c>
    </row>
    <row r="18283" spans="1:24" ht="14.25" customHeight="1">
      <c r="A18283" s="33" t="b">
        <f t="shared" si="2282"/>
        <v>0</v>
      </c>
      <c r="B18283" s="33">
        <f t="shared" si="2289"/>
        <v>18282</v>
      </c>
      <c r="C18283" s="17"/>
      <c r="N18283" s="37"/>
      <c r="O18283" s="37"/>
      <c r="P18283" s="37"/>
      <c r="Q18283" s="37"/>
      <c r="R18283" s="37"/>
      <c r="S18283" s="32">
        <f t="shared" si="2283"/>
        <v>0</v>
      </c>
      <c r="T18283" s="32">
        <f t="shared" si="2284"/>
        <v>0</v>
      </c>
      <c r="U18283" s="32">
        <f t="shared" si="2285"/>
        <v>0</v>
      </c>
      <c r="V18283" s="32">
        <f t="shared" si="2286"/>
        <v>0</v>
      </c>
      <c r="W18283" s="32">
        <f t="shared" si="2287"/>
        <v>0</v>
      </c>
      <c r="X18283" s="32">
        <f t="shared" si="2288"/>
        <v>0</v>
      </c>
    </row>
    <row r="18284" spans="1:24" ht="14.25" customHeight="1">
      <c r="A18284" s="33" t="b">
        <f t="shared" si="2282"/>
        <v>0</v>
      </c>
      <c r="B18284" s="33">
        <f t="shared" si="2289"/>
        <v>18283</v>
      </c>
      <c r="C18284" s="17"/>
      <c r="N18284" s="37"/>
      <c r="O18284" s="37"/>
      <c r="P18284" s="37"/>
      <c r="Q18284" s="37"/>
      <c r="R18284" s="37"/>
      <c r="S18284" s="32">
        <f t="shared" si="2283"/>
        <v>0</v>
      </c>
      <c r="T18284" s="32">
        <f t="shared" si="2284"/>
        <v>0</v>
      </c>
      <c r="U18284" s="32">
        <f t="shared" si="2285"/>
        <v>0</v>
      </c>
      <c r="V18284" s="32">
        <f t="shared" si="2286"/>
        <v>0</v>
      </c>
      <c r="W18284" s="32">
        <f t="shared" si="2287"/>
        <v>0</v>
      </c>
      <c r="X18284" s="32">
        <f t="shared" si="2288"/>
        <v>0</v>
      </c>
    </row>
    <row r="18285" spans="1:24" ht="14.25" customHeight="1">
      <c r="A18285" s="33" t="b">
        <f t="shared" si="2282"/>
        <v>0</v>
      </c>
      <c r="B18285" s="33">
        <f t="shared" si="2289"/>
        <v>18284</v>
      </c>
      <c r="C18285" s="17"/>
      <c r="N18285" s="37"/>
      <c r="O18285" s="37"/>
      <c r="P18285" s="37"/>
      <c r="Q18285" s="37"/>
      <c r="R18285" s="37"/>
      <c r="S18285" s="32">
        <f t="shared" si="2283"/>
        <v>0</v>
      </c>
      <c r="T18285" s="32">
        <f t="shared" si="2284"/>
        <v>0</v>
      </c>
      <c r="U18285" s="32">
        <f t="shared" si="2285"/>
        <v>0</v>
      </c>
      <c r="V18285" s="32">
        <f t="shared" si="2286"/>
        <v>0</v>
      </c>
      <c r="W18285" s="32">
        <f t="shared" si="2287"/>
        <v>0</v>
      </c>
      <c r="X18285" s="32">
        <f t="shared" si="2288"/>
        <v>0</v>
      </c>
    </row>
    <row r="18286" spans="1:24" ht="14.25" customHeight="1">
      <c r="A18286" s="33" t="b">
        <f t="shared" si="2282"/>
        <v>0</v>
      </c>
      <c r="B18286" s="33">
        <f t="shared" si="2289"/>
        <v>18285</v>
      </c>
      <c r="C18286" s="17"/>
      <c r="N18286" s="37"/>
      <c r="O18286" s="37"/>
      <c r="P18286" s="37"/>
      <c r="Q18286" s="37"/>
      <c r="R18286" s="37"/>
      <c r="S18286" s="32">
        <f t="shared" si="2283"/>
        <v>0</v>
      </c>
      <c r="T18286" s="32">
        <f t="shared" si="2284"/>
        <v>0</v>
      </c>
      <c r="U18286" s="32">
        <f t="shared" si="2285"/>
        <v>0</v>
      </c>
      <c r="V18286" s="32">
        <f t="shared" si="2286"/>
        <v>0</v>
      </c>
      <c r="W18286" s="32">
        <f t="shared" si="2287"/>
        <v>0</v>
      </c>
      <c r="X18286" s="32">
        <f t="shared" si="2288"/>
        <v>0</v>
      </c>
    </row>
    <row r="18287" spans="1:24" ht="14.25" customHeight="1">
      <c r="A18287" s="33" t="b">
        <f t="shared" si="2282"/>
        <v>0</v>
      </c>
      <c r="B18287" s="33">
        <f t="shared" si="2289"/>
        <v>18286</v>
      </c>
      <c r="C18287" s="17"/>
      <c r="N18287" s="37"/>
      <c r="O18287" s="37"/>
      <c r="P18287" s="37"/>
      <c r="Q18287" s="37"/>
      <c r="R18287" s="37"/>
      <c r="S18287" s="32">
        <f t="shared" si="2283"/>
        <v>0</v>
      </c>
      <c r="T18287" s="32">
        <f t="shared" si="2284"/>
        <v>0</v>
      </c>
      <c r="U18287" s="32">
        <f t="shared" si="2285"/>
        <v>0</v>
      </c>
      <c r="V18287" s="32">
        <f t="shared" si="2286"/>
        <v>0</v>
      </c>
      <c r="W18287" s="32">
        <f t="shared" si="2287"/>
        <v>0</v>
      </c>
      <c r="X18287" s="32">
        <f t="shared" si="2288"/>
        <v>0</v>
      </c>
    </row>
    <row r="18288" spans="1:24" ht="14.25" customHeight="1">
      <c r="A18288" s="33" t="b">
        <f t="shared" si="2282"/>
        <v>0</v>
      </c>
      <c r="B18288" s="33">
        <f t="shared" si="2289"/>
        <v>18287</v>
      </c>
      <c r="C18288" s="17"/>
      <c r="N18288" s="37"/>
      <c r="O18288" s="37"/>
      <c r="P18288" s="37"/>
      <c r="Q18288" s="37"/>
      <c r="R18288" s="37"/>
      <c r="S18288" s="32">
        <f t="shared" si="2283"/>
        <v>0</v>
      </c>
      <c r="T18288" s="32">
        <f t="shared" si="2284"/>
        <v>0</v>
      </c>
      <c r="U18288" s="32">
        <f t="shared" si="2285"/>
        <v>0</v>
      </c>
      <c r="V18288" s="32">
        <f t="shared" si="2286"/>
        <v>0</v>
      </c>
      <c r="W18288" s="32">
        <f t="shared" si="2287"/>
        <v>0</v>
      </c>
      <c r="X18288" s="32">
        <f t="shared" si="2288"/>
        <v>0</v>
      </c>
    </row>
    <row r="18289" spans="1:24" ht="14.25" customHeight="1">
      <c r="A18289" s="33" t="b">
        <f t="shared" si="2282"/>
        <v>0</v>
      </c>
      <c r="B18289" s="33">
        <f t="shared" si="2289"/>
        <v>18288</v>
      </c>
      <c r="C18289" s="17"/>
      <c r="N18289" s="37"/>
      <c r="O18289" s="37"/>
      <c r="P18289" s="37"/>
      <c r="Q18289" s="37"/>
      <c r="R18289" s="37"/>
      <c r="S18289" s="32">
        <f t="shared" si="2283"/>
        <v>0</v>
      </c>
      <c r="T18289" s="32">
        <f t="shared" si="2284"/>
        <v>0</v>
      </c>
      <c r="U18289" s="32">
        <f t="shared" si="2285"/>
        <v>0</v>
      </c>
      <c r="V18289" s="32">
        <f t="shared" si="2286"/>
        <v>0</v>
      </c>
      <c r="W18289" s="32">
        <f t="shared" si="2287"/>
        <v>0</v>
      </c>
      <c r="X18289" s="32">
        <f t="shared" si="2288"/>
        <v>0</v>
      </c>
    </row>
    <row r="18290" spans="1:24" ht="14.25" customHeight="1">
      <c r="A18290" s="33" t="b">
        <f t="shared" si="2282"/>
        <v>0</v>
      </c>
      <c r="B18290" s="33">
        <f t="shared" si="2289"/>
        <v>18289</v>
      </c>
      <c r="C18290" s="17"/>
      <c r="N18290" s="37"/>
      <c r="O18290" s="37"/>
      <c r="P18290" s="37"/>
      <c r="Q18290" s="37"/>
      <c r="R18290" s="37"/>
      <c r="S18290" s="32">
        <f t="shared" si="2283"/>
        <v>0</v>
      </c>
      <c r="T18290" s="32">
        <f t="shared" si="2284"/>
        <v>0</v>
      </c>
      <c r="U18290" s="32">
        <f t="shared" si="2285"/>
        <v>0</v>
      </c>
      <c r="V18290" s="32">
        <f t="shared" si="2286"/>
        <v>0</v>
      </c>
      <c r="W18290" s="32">
        <f t="shared" si="2287"/>
        <v>0</v>
      </c>
      <c r="X18290" s="32">
        <f t="shared" si="2288"/>
        <v>0</v>
      </c>
    </row>
    <row r="18291" spans="1:24" ht="14.25" customHeight="1">
      <c r="A18291" s="33" t="b">
        <f t="shared" si="2282"/>
        <v>0</v>
      </c>
      <c r="B18291" s="33">
        <f t="shared" si="2289"/>
        <v>18290</v>
      </c>
      <c r="C18291" s="17"/>
      <c r="N18291" s="37"/>
      <c r="O18291" s="37"/>
      <c r="P18291" s="37"/>
      <c r="Q18291" s="37"/>
      <c r="R18291" s="37"/>
      <c r="S18291" s="32">
        <f t="shared" si="2283"/>
        <v>0</v>
      </c>
      <c r="T18291" s="32">
        <f t="shared" si="2284"/>
        <v>0</v>
      </c>
      <c r="U18291" s="32">
        <f t="shared" si="2285"/>
        <v>0</v>
      </c>
      <c r="V18291" s="32">
        <f t="shared" si="2286"/>
        <v>0</v>
      </c>
      <c r="W18291" s="32">
        <f t="shared" si="2287"/>
        <v>0</v>
      </c>
      <c r="X18291" s="32">
        <f t="shared" si="2288"/>
        <v>0</v>
      </c>
    </row>
    <row r="18292" spans="1:24" ht="14.25" customHeight="1">
      <c r="A18292" s="33" t="b">
        <f t="shared" si="2282"/>
        <v>0</v>
      </c>
      <c r="B18292" s="33">
        <f t="shared" si="2289"/>
        <v>18291</v>
      </c>
      <c r="C18292" s="17"/>
      <c r="N18292" s="37"/>
      <c r="O18292" s="37"/>
      <c r="P18292" s="37"/>
      <c r="Q18292" s="37"/>
      <c r="R18292" s="37"/>
      <c r="S18292" s="32">
        <f t="shared" si="2283"/>
        <v>0</v>
      </c>
      <c r="T18292" s="32">
        <f t="shared" si="2284"/>
        <v>0</v>
      </c>
      <c r="U18292" s="32">
        <f t="shared" si="2285"/>
        <v>0</v>
      </c>
      <c r="V18292" s="32">
        <f t="shared" si="2286"/>
        <v>0</v>
      </c>
      <c r="W18292" s="32">
        <f t="shared" si="2287"/>
        <v>0</v>
      </c>
      <c r="X18292" s="32">
        <f t="shared" si="2288"/>
        <v>0</v>
      </c>
    </row>
    <row r="18293" spans="1:24" ht="14.25" customHeight="1">
      <c r="A18293" s="33" t="b">
        <f t="shared" si="2282"/>
        <v>0</v>
      </c>
      <c r="B18293" s="33">
        <f t="shared" si="2289"/>
        <v>18292</v>
      </c>
      <c r="C18293" s="17"/>
      <c r="N18293" s="37"/>
      <c r="O18293" s="37"/>
      <c r="P18293" s="37"/>
      <c r="Q18293" s="37"/>
      <c r="R18293" s="37"/>
      <c r="S18293" s="32">
        <f t="shared" si="2283"/>
        <v>0</v>
      </c>
      <c r="T18293" s="32">
        <f t="shared" si="2284"/>
        <v>0</v>
      </c>
      <c r="U18293" s="32">
        <f t="shared" si="2285"/>
        <v>0</v>
      </c>
      <c r="V18293" s="32">
        <f t="shared" si="2286"/>
        <v>0</v>
      </c>
      <c r="W18293" s="32">
        <f t="shared" si="2287"/>
        <v>0</v>
      </c>
      <c r="X18293" s="32">
        <f t="shared" si="2288"/>
        <v>0</v>
      </c>
    </row>
    <row r="18294" spans="1:24" ht="14.25" customHeight="1">
      <c r="A18294" s="33" t="b">
        <f t="shared" si="2282"/>
        <v>0</v>
      </c>
      <c r="B18294" s="33">
        <f t="shared" si="2289"/>
        <v>18293</v>
      </c>
      <c r="C18294" s="17"/>
      <c r="N18294" s="37"/>
      <c r="O18294" s="37"/>
      <c r="P18294" s="37"/>
      <c r="Q18294" s="37"/>
      <c r="R18294" s="37"/>
      <c r="S18294" s="32">
        <f t="shared" si="2283"/>
        <v>0</v>
      </c>
      <c r="T18294" s="32">
        <f t="shared" si="2284"/>
        <v>0</v>
      </c>
      <c r="U18294" s="32">
        <f t="shared" si="2285"/>
        <v>0</v>
      </c>
      <c r="V18294" s="32">
        <f t="shared" si="2286"/>
        <v>0</v>
      </c>
      <c r="W18294" s="32">
        <f t="shared" si="2287"/>
        <v>0</v>
      </c>
      <c r="X18294" s="32">
        <f t="shared" si="2288"/>
        <v>0</v>
      </c>
    </row>
    <row r="18295" spans="1:24" ht="14.25" customHeight="1">
      <c r="A18295" s="33" t="b">
        <f t="shared" si="2282"/>
        <v>0</v>
      </c>
      <c r="B18295" s="33">
        <f t="shared" si="2289"/>
        <v>18294</v>
      </c>
      <c r="C18295" s="17"/>
      <c r="N18295" s="37"/>
      <c r="O18295" s="37"/>
      <c r="P18295" s="37"/>
      <c r="Q18295" s="37"/>
      <c r="R18295" s="37"/>
      <c r="S18295" s="32">
        <f t="shared" si="2283"/>
        <v>0</v>
      </c>
      <c r="T18295" s="32">
        <f t="shared" si="2284"/>
        <v>0</v>
      </c>
      <c r="U18295" s="32">
        <f t="shared" si="2285"/>
        <v>0</v>
      </c>
      <c r="V18295" s="32">
        <f t="shared" si="2286"/>
        <v>0</v>
      </c>
      <c r="W18295" s="32">
        <f t="shared" si="2287"/>
        <v>0</v>
      </c>
      <c r="X18295" s="32">
        <f t="shared" si="2288"/>
        <v>0</v>
      </c>
    </row>
    <row r="18296" spans="1:24" ht="14.25" customHeight="1">
      <c r="A18296" s="33" t="b">
        <f t="shared" si="2282"/>
        <v>0</v>
      </c>
      <c r="B18296" s="33">
        <f t="shared" si="2289"/>
        <v>18295</v>
      </c>
      <c r="C18296" s="17"/>
      <c r="N18296" s="37"/>
      <c r="O18296" s="37"/>
      <c r="P18296" s="37"/>
      <c r="Q18296" s="37"/>
      <c r="R18296" s="37"/>
      <c r="S18296" s="32">
        <f t="shared" si="2283"/>
        <v>0</v>
      </c>
      <c r="T18296" s="32">
        <f t="shared" si="2284"/>
        <v>0</v>
      </c>
      <c r="U18296" s="32">
        <f t="shared" si="2285"/>
        <v>0</v>
      </c>
      <c r="V18296" s="32">
        <f t="shared" si="2286"/>
        <v>0</v>
      </c>
      <c r="W18296" s="32">
        <f t="shared" si="2287"/>
        <v>0</v>
      </c>
      <c r="X18296" s="32">
        <f t="shared" si="2288"/>
        <v>0</v>
      </c>
    </row>
    <row r="18297" spans="1:24" ht="14.25" customHeight="1">
      <c r="A18297" s="33" t="b">
        <f t="shared" si="2282"/>
        <v>0</v>
      </c>
      <c r="B18297" s="33">
        <f t="shared" si="2289"/>
        <v>18296</v>
      </c>
      <c r="C18297" s="17"/>
      <c r="N18297" s="37"/>
      <c r="O18297" s="37"/>
      <c r="P18297" s="37"/>
      <c r="Q18297" s="37"/>
      <c r="R18297" s="37"/>
      <c r="S18297" s="32">
        <f t="shared" si="2283"/>
        <v>0</v>
      </c>
      <c r="T18297" s="32">
        <f t="shared" si="2284"/>
        <v>0</v>
      </c>
      <c r="U18297" s="32">
        <f t="shared" si="2285"/>
        <v>0</v>
      </c>
      <c r="V18297" s="32">
        <f t="shared" si="2286"/>
        <v>0</v>
      </c>
      <c r="W18297" s="32">
        <f t="shared" si="2287"/>
        <v>0</v>
      </c>
      <c r="X18297" s="32">
        <f t="shared" si="2288"/>
        <v>0</v>
      </c>
    </row>
    <row r="18298" spans="1:24" ht="14.25" customHeight="1">
      <c r="A18298" s="33" t="b">
        <f t="shared" si="2282"/>
        <v>0</v>
      </c>
      <c r="B18298" s="33">
        <f t="shared" si="2289"/>
        <v>18297</v>
      </c>
      <c r="C18298" s="17"/>
      <c r="N18298" s="37"/>
      <c r="O18298" s="37"/>
      <c r="P18298" s="37"/>
      <c r="Q18298" s="37"/>
      <c r="R18298" s="37"/>
      <c r="S18298" s="32">
        <f t="shared" si="2283"/>
        <v>0</v>
      </c>
      <c r="T18298" s="32">
        <f t="shared" si="2284"/>
        <v>0</v>
      </c>
      <c r="U18298" s="32">
        <f t="shared" si="2285"/>
        <v>0</v>
      </c>
      <c r="V18298" s="32">
        <f t="shared" si="2286"/>
        <v>0</v>
      </c>
      <c r="W18298" s="32">
        <f t="shared" si="2287"/>
        <v>0</v>
      </c>
      <c r="X18298" s="32">
        <f t="shared" si="2288"/>
        <v>0</v>
      </c>
    </row>
    <row r="18299" spans="1:24" ht="14.25" customHeight="1">
      <c r="A18299" s="33" t="b">
        <f t="shared" si="2282"/>
        <v>0</v>
      </c>
      <c r="B18299" s="33">
        <f t="shared" si="2289"/>
        <v>18298</v>
      </c>
      <c r="C18299" s="17"/>
      <c r="N18299" s="37"/>
      <c r="O18299" s="37"/>
      <c r="P18299" s="37"/>
      <c r="Q18299" s="37"/>
      <c r="R18299" s="37"/>
      <c r="S18299" s="32">
        <f t="shared" si="2283"/>
        <v>0</v>
      </c>
      <c r="T18299" s="32">
        <f t="shared" si="2284"/>
        <v>0</v>
      </c>
      <c r="U18299" s="32">
        <f t="shared" si="2285"/>
        <v>0</v>
      </c>
      <c r="V18299" s="32">
        <f t="shared" si="2286"/>
        <v>0</v>
      </c>
      <c r="W18299" s="32">
        <f t="shared" si="2287"/>
        <v>0</v>
      </c>
      <c r="X18299" s="32">
        <f t="shared" si="2288"/>
        <v>0</v>
      </c>
    </row>
    <row r="18300" spans="1:24" ht="14.25" customHeight="1">
      <c r="A18300" s="33" t="b">
        <f t="shared" si="2282"/>
        <v>0</v>
      </c>
      <c r="B18300" s="33">
        <f t="shared" si="2289"/>
        <v>18299</v>
      </c>
      <c r="C18300" s="17"/>
      <c r="N18300" s="37"/>
      <c r="O18300" s="37"/>
      <c r="P18300" s="37"/>
      <c r="Q18300" s="37"/>
      <c r="R18300" s="37"/>
      <c r="S18300" s="32">
        <f t="shared" si="2283"/>
        <v>0</v>
      </c>
      <c r="T18300" s="32">
        <f t="shared" si="2284"/>
        <v>0</v>
      </c>
      <c r="U18300" s="32">
        <f t="shared" si="2285"/>
        <v>0</v>
      </c>
      <c r="V18300" s="32">
        <f t="shared" si="2286"/>
        <v>0</v>
      </c>
      <c r="W18300" s="32">
        <f t="shared" si="2287"/>
        <v>0</v>
      </c>
      <c r="X18300" s="32">
        <f t="shared" si="2288"/>
        <v>0</v>
      </c>
    </row>
    <row r="18301" spans="1:24" ht="14.25" customHeight="1">
      <c r="A18301" s="33" t="b">
        <f t="shared" si="2282"/>
        <v>0</v>
      </c>
      <c r="B18301" s="33">
        <f t="shared" si="2289"/>
        <v>18300</v>
      </c>
      <c r="C18301" s="17"/>
      <c r="N18301" s="37"/>
      <c r="O18301" s="37"/>
      <c r="P18301" s="37"/>
      <c r="Q18301" s="37"/>
      <c r="R18301" s="37"/>
      <c r="S18301" s="32">
        <f t="shared" si="2283"/>
        <v>0</v>
      </c>
      <c r="T18301" s="32">
        <f t="shared" si="2284"/>
        <v>0</v>
      </c>
      <c r="U18301" s="32">
        <f t="shared" si="2285"/>
        <v>0</v>
      </c>
      <c r="V18301" s="32">
        <f t="shared" si="2286"/>
        <v>0</v>
      </c>
      <c r="W18301" s="32">
        <f t="shared" si="2287"/>
        <v>0</v>
      </c>
      <c r="X18301" s="32">
        <f t="shared" si="2288"/>
        <v>0</v>
      </c>
    </row>
    <row r="18302" spans="1:24" ht="14.25" customHeight="1">
      <c r="A18302" s="33" t="b">
        <f t="shared" si="2282"/>
        <v>0</v>
      </c>
      <c r="B18302" s="33">
        <f t="shared" si="2289"/>
        <v>18301</v>
      </c>
      <c r="C18302" s="17"/>
      <c r="N18302" s="37"/>
      <c r="O18302" s="37"/>
      <c r="P18302" s="37"/>
      <c r="Q18302" s="37"/>
      <c r="R18302" s="37"/>
      <c r="S18302" s="32">
        <f t="shared" si="2283"/>
        <v>0</v>
      </c>
      <c r="T18302" s="32">
        <f t="shared" si="2284"/>
        <v>0</v>
      </c>
      <c r="U18302" s="32">
        <f t="shared" si="2285"/>
        <v>0</v>
      </c>
      <c r="V18302" s="32">
        <f t="shared" si="2286"/>
        <v>0</v>
      </c>
      <c r="W18302" s="32">
        <f t="shared" si="2287"/>
        <v>0</v>
      </c>
      <c r="X18302" s="32">
        <f t="shared" si="2288"/>
        <v>0</v>
      </c>
    </row>
    <row r="18303" spans="1:24" ht="14.25" customHeight="1">
      <c r="A18303" s="33" t="b">
        <f t="shared" si="2282"/>
        <v>0</v>
      </c>
      <c r="B18303" s="33">
        <f t="shared" si="2289"/>
        <v>18302</v>
      </c>
      <c r="C18303" s="17"/>
      <c r="N18303" s="37"/>
      <c r="O18303" s="37"/>
      <c r="P18303" s="37"/>
      <c r="Q18303" s="37"/>
      <c r="R18303" s="37"/>
      <c r="S18303" s="32">
        <f t="shared" si="2283"/>
        <v>0</v>
      </c>
      <c r="T18303" s="32">
        <f t="shared" si="2284"/>
        <v>0</v>
      </c>
      <c r="U18303" s="32">
        <f t="shared" si="2285"/>
        <v>0</v>
      </c>
      <c r="V18303" s="32">
        <f t="shared" si="2286"/>
        <v>0</v>
      </c>
      <c r="W18303" s="32">
        <f t="shared" si="2287"/>
        <v>0</v>
      </c>
      <c r="X18303" s="32">
        <f t="shared" si="2288"/>
        <v>0</v>
      </c>
    </row>
    <row r="18304" spans="1:24" ht="14.25" customHeight="1">
      <c r="A18304" s="33" t="b">
        <f t="shared" si="2282"/>
        <v>0</v>
      </c>
      <c r="B18304" s="33">
        <f t="shared" si="2289"/>
        <v>18303</v>
      </c>
      <c r="C18304" s="17"/>
      <c r="N18304" s="37"/>
      <c r="O18304" s="37"/>
      <c r="P18304" s="37"/>
      <c r="Q18304" s="37"/>
      <c r="R18304" s="37"/>
      <c r="S18304" s="32">
        <f t="shared" si="2283"/>
        <v>0</v>
      </c>
      <c r="T18304" s="32">
        <f t="shared" si="2284"/>
        <v>0</v>
      </c>
      <c r="U18304" s="32">
        <f t="shared" si="2285"/>
        <v>0</v>
      </c>
      <c r="V18304" s="32">
        <f t="shared" si="2286"/>
        <v>0</v>
      </c>
      <c r="W18304" s="32">
        <f t="shared" si="2287"/>
        <v>0</v>
      </c>
      <c r="X18304" s="32">
        <f t="shared" si="2288"/>
        <v>0</v>
      </c>
    </row>
    <row r="18305" spans="1:24" ht="14.25" customHeight="1">
      <c r="A18305" s="33" t="b">
        <f t="shared" si="2282"/>
        <v>0</v>
      </c>
      <c r="B18305" s="33">
        <f t="shared" si="2289"/>
        <v>18304</v>
      </c>
      <c r="C18305" s="17"/>
      <c r="N18305" s="37"/>
      <c r="O18305" s="37"/>
      <c r="P18305" s="37"/>
      <c r="Q18305" s="37"/>
      <c r="R18305" s="37"/>
      <c r="S18305" s="32">
        <f t="shared" si="2283"/>
        <v>0</v>
      </c>
      <c r="T18305" s="32">
        <f t="shared" si="2284"/>
        <v>0</v>
      </c>
      <c r="U18305" s="32">
        <f t="shared" si="2285"/>
        <v>0</v>
      </c>
      <c r="V18305" s="32">
        <f t="shared" si="2286"/>
        <v>0</v>
      </c>
      <c r="W18305" s="32">
        <f t="shared" si="2287"/>
        <v>0</v>
      </c>
      <c r="X18305" s="32">
        <f t="shared" si="2288"/>
        <v>0</v>
      </c>
    </row>
    <row r="18306" spans="1:24" ht="14.25" customHeight="1">
      <c r="A18306" s="33" t="b">
        <f t="shared" ref="A18306:A18369" si="2290">IF(OR(COUNTIF(D18306:M18306, "NOT EXECUTED"), COUNTIF(D18306:M18306, "NOT COMPILED"), COUNTIF(D18306:M18306, "NOT EFFECTIVE")),TRUE,FALSE)</f>
        <v>0</v>
      </c>
      <c r="B18306" s="33">
        <f t="shared" si="2289"/>
        <v>18305</v>
      </c>
      <c r="C18306" s="17"/>
      <c r="N18306" s="37"/>
      <c r="O18306" s="37"/>
      <c r="P18306" s="37"/>
      <c r="Q18306" s="37"/>
      <c r="R18306" s="37"/>
      <c r="S18306" s="32">
        <f t="shared" ref="S18306:S18369" si="2291">IF(COUNTIF(H18306:M18306,"NOT EFFECTIVE"),1,0)</f>
        <v>0</v>
      </c>
      <c r="T18306" s="32">
        <f t="shared" ref="T18306:T18369" si="2292">IF(AND(D18306="NOT EXECUTED",COUNTA($N18306)&lt;&gt;0),1,0)</f>
        <v>0</v>
      </c>
      <c r="U18306" s="32">
        <f t="shared" ref="U18306:U18369" si="2293">IF(AND(E18306="NOT EXECUTED",COUNTA($N18306)&lt;&gt;0),1,0)</f>
        <v>0</v>
      </c>
      <c r="V18306" s="32">
        <f t="shared" ref="V18306:V18369" si="2294">IF(AND(F18306="NOT EXECUTED",COUNTA($N18306)&lt;&gt;0),1,0)</f>
        <v>0</v>
      </c>
      <c r="W18306" s="32">
        <f t="shared" ref="W18306:W18369" si="2295">IF(AND(G18306="NOT EXECUTED",COUNTA($N18306)&lt;&gt;0),1,0)</f>
        <v>0</v>
      </c>
      <c r="X18306" s="32">
        <f t="shared" ref="X18306:X18369" si="2296">IF(AND(S18306=1,COUNTA($N18306)&lt;&gt;0),1,0)</f>
        <v>0</v>
      </c>
    </row>
    <row r="18307" spans="1:24" ht="14.25" customHeight="1">
      <c r="A18307" s="33" t="b">
        <f t="shared" si="2290"/>
        <v>0</v>
      </c>
      <c r="B18307" s="33">
        <f t="shared" ref="B18307:B18370" si="2297">+B18306+1</f>
        <v>18306</v>
      </c>
      <c r="C18307" s="17"/>
      <c r="N18307" s="37"/>
      <c r="O18307" s="37"/>
      <c r="P18307" s="37"/>
      <c r="Q18307" s="37"/>
      <c r="R18307" s="37"/>
      <c r="S18307" s="32">
        <f t="shared" si="2291"/>
        <v>0</v>
      </c>
      <c r="T18307" s="32">
        <f t="shared" si="2292"/>
        <v>0</v>
      </c>
      <c r="U18307" s="32">
        <f t="shared" si="2293"/>
        <v>0</v>
      </c>
      <c r="V18307" s="32">
        <f t="shared" si="2294"/>
        <v>0</v>
      </c>
      <c r="W18307" s="32">
        <f t="shared" si="2295"/>
        <v>0</v>
      </c>
      <c r="X18307" s="32">
        <f t="shared" si="2296"/>
        <v>0</v>
      </c>
    </row>
    <row r="18308" spans="1:24" ht="14.25" customHeight="1">
      <c r="A18308" s="33" t="b">
        <f t="shared" si="2290"/>
        <v>0</v>
      </c>
      <c r="B18308" s="33">
        <f t="shared" si="2297"/>
        <v>18307</v>
      </c>
      <c r="C18308" s="17"/>
      <c r="N18308" s="37"/>
      <c r="O18308" s="37"/>
      <c r="P18308" s="37"/>
      <c r="Q18308" s="37"/>
      <c r="R18308" s="37"/>
      <c r="S18308" s="32">
        <f t="shared" si="2291"/>
        <v>0</v>
      </c>
      <c r="T18308" s="32">
        <f t="shared" si="2292"/>
        <v>0</v>
      </c>
      <c r="U18308" s="32">
        <f t="shared" si="2293"/>
        <v>0</v>
      </c>
      <c r="V18308" s="32">
        <f t="shared" si="2294"/>
        <v>0</v>
      </c>
      <c r="W18308" s="32">
        <f t="shared" si="2295"/>
        <v>0</v>
      </c>
      <c r="X18308" s="32">
        <f t="shared" si="2296"/>
        <v>0</v>
      </c>
    </row>
    <row r="18309" spans="1:24" ht="14.25" customHeight="1">
      <c r="A18309" s="33" t="b">
        <f t="shared" si="2290"/>
        <v>0</v>
      </c>
      <c r="B18309" s="33">
        <f t="shared" si="2297"/>
        <v>18308</v>
      </c>
      <c r="C18309" s="17"/>
      <c r="N18309" s="37"/>
      <c r="O18309" s="37"/>
      <c r="P18309" s="37"/>
      <c r="Q18309" s="37"/>
      <c r="R18309" s="37"/>
      <c r="S18309" s="32">
        <f t="shared" si="2291"/>
        <v>0</v>
      </c>
      <c r="T18309" s="32">
        <f t="shared" si="2292"/>
        <v>0</v>
      </c>
      <c r="U18309" s="32">
        <f t="shared" si="2293"/>
        <v>0</v>
      </c>
      <c r="V18309" s="32">
        <f t="shared" si="2294"/>
        <v>0</v>
      </c>
      <c r="W18309" s="32">
        <f t="shared" si="2295"/>
        <v>0</v>
      </c>
      <c r="X18309" s="32">
        <f t="shared" si="2296"/>
        <v>0</v>
      </c>
    </row>
    <row r="18310" spans="1:24" ht="14.25" customHeight="1">
      <c r="A18310" s="33" t="b">
        <f t="shared" si="2290"/>
        <v>0</v>
      </c>
      <c r="B18310" s="33">
        <f t="shared" si="2297"/>
        <v>18309</v>
      </c>
      <c r="C18310" s="17"/>
      <c r="N18310" s="37"/>
      <c r="O18310" s="37"/>
      <c r="P18310" s="37"/>
      <c r="Q18310" s="37"/>
      <c r="R18310" s="37"/>
      <c r="S18310" s="32">
        <f t="shared" si="2291"/>
        <v>0</v>
      </c>
      <c r="T18310" s="32">
        <f t="shared" si="2292"/>
        <v>0</v>
      </c>
      <c r="U18310" s="32">
        <f t="shared" si="2293"/>
        <v>0</v>
      </c>
      <c r="V18310" s="32">
        <f t="shared" si="2294"/>
        <v>0</v>
      </c>
      <c r="W18310" s="32">
        <f t="shared" si="2295"/>
        <v>0</v>
      </c>
      <c r="X18310" s="32">
        <f t="shared" si="2296"/>
        <v>0</v>
      </c>
    </row>
    <row r="18311" spans="1:24" ht="14.25" customHeight="1">
      <c r="A18311" s="33" t="b">
        <f t="shared" si="2290"/>
        <v>0</v>
      </c>
      <c r="B18311" s="33">
        <f t="shared" si="2297"/>
        <v>18310</v>
      </c>
      <c r="C18311" s="17"/>
      <c r="N18311" s="37"/>
      <c r="O18311" s="37"/>
      <c r="P18311" s="37"/>
      <c r="Q18311" s="37"/>
      <c r="R18311" s="37"/>
      <c r="S18311" s="32">
        <f t="shared" si="2291"/>
        <v>0</v>
      </c>
      <c r="T18311" s="32">
        <f t="shared" si="2292"/>
        <v>0</v>
      </c>
      <c r="U18311" s="32">
        <f t="shared" si="2293"/>
        <v>0</v>
      </c>
      <c r="V18311" s="32">
        <f t="shared" si="2294"/>
        <v>0</v>
      </c>
      <c r="W18311" s="32">
        <f t="shared" si="2295"/>
        <v>0</v>
      </c>
      <c r="X18311" s="32">
        <f t="shared" si="2296"/>
        <v>0</v>
      </c>
    </row>
    <row r="18312" spans="1:24" ht="14.25" customHeight="1">
      <c r="A18312" s="33" t="b">
        <f t="shared" si="2290"/>
        <v>0</v>
      </c>
      <c r="B18312" s="33">
        <f t="shared" si="2297"/>
        <v>18311</v>
      </c>
      <c r="C18312" s="17"/>
      <c r="N18312" s="37"/>
      <c r="O18312" s="37"/>
      <c r="P18312" s="37"/>
      <c r="Q18312" s="37"/>
      <c r="R18312" s="37"/>
      <c r="S18312" s="32">
        <f t="shared" si="2291"/>
        <v>0</v>
      </c>
      <c r="T18312" s="32">
        <f t="shared" si="2292"/>
        <v>0</v>
      </c>
      <c r="U18312" s="32">
        <f t="shared" si="2293"/>
        <v>0</v>
      </c>
      <c r="V18312" s="32">
        <f t="shared" si="2294"/>
        <v>0</v>
      </c>
      <c r="W18312" s="32">
        <f t="shared" si="2295"/>
        <v>0</v>
      </c>
      <c r="X18312" s="32">
        <f t="shared" si="2296"/>
        <v>0</v>
      </c>
    </row>
    <row r="18313" spans="1:24" ht="14.25" customHeight="1">
      <c r="A18313" s="33" t="b">
        <f t="shared" si="2290"/>
        <v>0</v>
      </c>
      <c r="B18313" s="33">
        <f t="shared" si="2297"/>
        <v>18312</v>
      </c>
      <c r="C18313" s="17"/>
      <c r="N18313" s="37"/>
      <c r="O18313" s="37"/>
      <c r="P18313" s="37"/>
      <c r="Q18313" s="37"/>
      <c r="R18313" s="37"/>
      <c r="S18313" s="32">
        <f t="shared" si="2291"/>
        <v>0</v>
      </c>
      <c r="T18313" s="32">
        <f t="shared" si="2292"/>
        <v>0</v>
      </c>
      <c r="U18313" s="32">
        <f t="shared" si="2293"/>
        <v>0</v>
      </c>
      <c r="V18313" s="32">
        <f t="shared" si="2294"/>
        <v>0</v>
      </c>
      <c r="W18313" s="32">
        <f t="shared" si="2295"/>
        <v>0</v>
      </c>
      <c r="X18313" s="32">
        <f t="shared" si="2296"/>
        <v>0</v>
      </c>
    </row>
    <row r="18314" spans="1:24" ht="14.25" customHeight="1">
      <c r="A18314" s="33" t="b">
        <f t="shared" si="2290"/>
        <v>0</v>
      </c>
      <c r="B18314" s="33">
        <f t="shared" si="2297"/>
        <v>18313</v>
      </c>
      <c r="C18314" s="17"/>
      <c r="N18314" s="37"/>
      <c r="O18314" s="37"/>
      <c r="P18314" s="37"/>
      <c r="Q18314" s="37"/>
      <c r="R18314" s="37"/>
      <c r="S18314" s="32">
        <f t="shared" si="2291"/>
        <v>0</v>
      </c>
      <c r="T18314" s="32">
        <f t="shared" si="2292"/>
        <v>0</v>
      </c>
      <c r="U18314" s="32">
        <f t="shared" si="2293"/>
        <v>0</v>
      </c>
      <c r="V18314" s="32">
        <f t="shared" si="2294"/>
        <v>0</v>
      </c>
      <c r="W18314" s="32">
        <f t="shared" si="2295"/>
        <v>0</v>
      </c>
      <c r="X18314" s="32">
        <f t="shared" si="2296"/>
        <v>0</v>
      </c>
    </row>
    <row r="18315" spans="1:24" ht="14.25" customHeight="1">
      <c r="A18315" s="33" t="b">
        <f t="shared" si="2290"/>
        <v>0</v>
      </c>
      <c r="B18315" s="33">
        <f t="shared" si="2297"/>
        <v>18314</v>
      </c>
      <c r="C18315" s="17"/>
      <c r="N18315" s="37"/>
      <c r="O18315" s="37"/>
      <c r="P18315" s="37"/>
      <c r="Q18315" s="37"/>
      <c r="R18315" s="37"/>
      <c r="S18315" s="32">
        <f t="shared" si="2291"/>
        <v>0</v>
      </c>
      <c r="T18315" s="32">
        <f t="shared" si="2292"/>
        <v>0</v>
      </c>
      <c r="U18315" s="32">
        <f t="shared" si="2293"/>
        <v>0</v>
      </c>
      <c r="V18315" s="32">
        <f t="shared" si="2294"/>
        <v>0</v>
      </c>
      <c r="W18315" s="32">
        <f t="shared" si="2295"/>
        <v>0</v>
      </c>
      <c r="X18315" s="32">
        <f t="shared" si="2296"/>
        <v>0</v>
      </c>
    </row>
    <row r="18316" spans="1:24" ht="14.25" customHeight="1">
      <c r="A18316" s="33" t="b">
        <f t="shared" si="2290"/>
        <v>0</v>
      </c>
      <c r="B18316" s="33">
        <f t="shared" si="2297"/>
        <v>18315</v>
      </c>
      <c r="C18316" s="17"/>
      <c r="N18316" s="37"/>
      <c r="O18316" s="37"/>
      <c r="P18316" s="37"/>
      <c r="Q18316" s="37"/>
      <c r="R18316" s="37"/>
      <c r="S18316" s="32">
        <f t="shared" si="2291"/>
        <v>0</v>
      </c>
      <c r="T18316" s="32">
        <f t="shared" si="2292"/>
        <v>0</v>
      </c>
      <c r="U18316" s="32">
        <f t="shared" si="2293"/>
        <v>0</v>
      </c>
      <c r="V18316" s="32">
        <f t="shared" si="2294"/>
        <v>0</v>
      </c>
      <c r="W18316" s="32">
        <f t="shared" si="2295"/>
        <v>0</v>
      </c>
      <c r="X18316" s="32">
        <f t="shared" si="2296"/>
        <v>0</v>
      </c>
    </row>
    <row r="18317" spans="1:24" ht="14.25" customHeight="1">
      <c r="A18317" s="33" t="b">
        <f t="shared" si="2290"/>
        <v>0</v>
      </c>
      <c r="B18317" s="33">
        <f t="shared" si="2297"/>
        <v>18316</v>
      </c>
      <c r="C18317" s="17"/>
      <c r="N18317" s="37"/>
      <c r="O18317" s="37"/>
      <c r="P18317" s="37"/>
      <c r="Q18317" s="37"/>
      <c r="R18317" s="37"/>
      <c r="S18317" s="32">
        <f t="shared" si="2291"/>
        <v>0</v>
      </c>
      <c r="T18317" s="32">
        <f t="shared" si="2292"/>
        <v>0</v>
      </c>
      <c r="U18317" s="32">
        <f t="shared" si="2293"/>
        <v>0</v>
      </c>
      <c r="V18317" s="32">
        <f t="shared" si="2294"/>
        <v>0</v>
      </c>
      <c r="W18317" s="32">
        <f t="shared" si="2295"/>
        <v>0</v>
      </c>
      <c r="X18317" s="32">
        <f t="shared" si="2296"/>
        <v>0</v>
      </c>
    </row>
    <row r="18318" spans="1:24" ht="14.25" customHeight="1">
      <c r="A18318" s="33" t="b">
        <f t="shared" si="2290"/>
        <v>0</v>
      </c>
      <c r="B18318" s="33">
        <f t="shared" si="2297"/>
        <v>18317</v>
      </c>
      <c r="C18318" s="17"/>
      <c r="N18318" s="37"/>
      <c r="O18318" s="37"/>
      <c r="P18318" s="37"/>
      <c r="Q18318" s="37"/>
      <c r="R18318" s="37"/>
      <c r="S18318" s="32">
        <f t="shared" si="2291"/>
        <v>0</v>
      </c>
      <c r="T18318" s="32">
        <f t="shared" si="2292"/>
        <v>0</v>
      </c>
      <c r="U18318" s="32">
        <f t="shared" si="2293"/>
        <v>0</v>
      </c>
      <c r="V18318" s="32">
        <f t="shared" si="2294"/>
        <v>0</v>
      </c>
      <c r="W18318" s="32">
        <f t="shared" si="2295"/>
        <v>0</v>
      </c>
      <c r="X18318" s="32">
        <f t="shared" si="2296"/>
        <v>0</v>
      </c>
    </row>
    <row r="18319" spans="1:24" ht="14.25" customHeight="1">
      <c r="A18319" s="33" t="b">
        <f t="shared" si="2290"/>
        <v>0</v>
      </c>
      <c r="B18319" s="33">
        <f t="shared" si="2297"/>
        <v>18318</v>
      </c>
      <c r="C18319" s="17"/>
      <c r="N18319" s="37"/>
      <c r="O18319" s="37"/>
      <c r="P18319" s="37"/>
      <c r="Q18319" s="37"/>
      <c r="R18319" s="37"/>
      <c r="S18319" s="32">
        <f t="shared" si="2291"/>
        <v>0</v>
      </c>
      <c r="T18319" s="32">
        <f t="shared" si="2292"/>
        <v>0</v>
      </c>
      <c r="U18319" s="32">
        <f t="shared" si="2293"/>
        <v>0</v>
      </c>
      <c r="V18319" s="32">
        <f t="shared" si="2294"/>
        <v>0</v>
      </c>
      <c r="W18319" s="32">
        <f t="shared" si="2295"/>
        <v>0</v>
      </c>
      <c r="X18319" s="32">
        <f t="shared" si="2296"/>
        <v>0</v>
      </c>
    </row>
    <row r="18320" spans="1:24" ht="14.25" customHeight="1">
      <c r="A18320" s="33" t="b">
        <f t="shared" si="2290"/>
        <v>0</v>
      </c>
      <c r="B18320" s="33">
        <f t="shared" si="2297"/>
        <v>18319</v>
      </c>
      <c r="C18320" s="17"/>
      <c r="N18320" s="37"/>
      <c r="O18320" s="37"/>
      <c r="P18320" s="37"/>
      <c r="Q18320" s="37"/>
      <c r="R18320" s="37"/>
      <c r="S18320" s="32">
        <f t="shared" si="2291"/>
        <v>0</v>
      </c>
      <c r="T18320" s="32">
        <f t="shared" si="2292"/>
        <v>0</v>
      </c>
      <c r="U18320" s="32">
        <f t="shared" si="2293"/>
        <v>0</v>
      </c>
      <c r="V18320" s="32">
        <f t="shared" si="2294"/>
        <v>0</v>
      </c>
      <c r="W18320" s="32">
        <f t="shared" si="2295"/>
        <v>0</v>
      </c>
      <c r="X18320" s="32">
        <f t="shared" si="2296"/>
        <v>0</v>
      </c>
    </row>
    <row r="18321" spans="1:24" ht="14.25" customHeight="1">
      <c r="A18321" s="33" t="b">
        <f t="shared" si="2290"/>
        <v>0</v>
      </c>
      <c r="B18321" s="33">
        <f t="shared" si="2297"/>
        <v>18320</v>
      </c>
      <c r="C18321" s="17"/>
      <c r="N18321" s="37"/>
      <c r="O18321" s="37"/>
      <c r="P18321" s="37"/>
      <c r="Q18321" s="37"/>
      <c r="R18321" s="37"/>
      <c r="S18321" s="32">
        <f t="shared" si="2291"/>
        <v>0</v>
      </c>
      <c r="T18321" s="32">
        <f t="shared" si="2292"/>
        <v>0</v>
      </c>
      <c r="U18321" s="32">
        <f t="shared" si="2293"/>
        <v>0</v>
      </c>
      <c r="V18321" s="32">
        <f t="shared" si="2294"/>
        <v>0</v>
      </c>
      <c r="W18321" s="32">
        <f t="shared" si="2295"/>
        <v>0</v>
      </c>
      <c r="X18321" s="32">
        <f t="shared" si="2296"/>
        <v>0</v>
      </c>
    </row>
    <row r="18322" spans="1:24" ht="14.25" customHeight="1">
      <c r="A18322" s="33" t="b">
        <f t="shared" si="2290"/>
        <v>0</v>
      </c>
      <c r="B18322" s="33">
        <f t="shared" si="2297"/>
        <v>18321</v>
      </c>
      <c r="C18322" s="17"/>
      <c r="N18322" s="37"/>
      <c r="O18322" s="37"/>
      <c r="P18322" s="37"/>
      <c r="Q18322" s="37"/>
      <c r="R18322" s="37"/>
      <c r="S18322" s="32">
        <f t="shared" si="2291"/>
        <v>0</v>
      </c>
      <c r="T18322" s="32">
        <f t="shared" si="2292"/>
        <v>0</v>
      </c>
      <c r="U18322" s="32">
        <f t="shared" si="2293"/>
        <v>0</v>
      </c>
      <c r="V18322" s="32">
        <f t="shared" si="2294"/>
        <v>0</v>
      </c>
      <c r="W18322" s="32">
        <f t="shared" si="2295"/>
        <v>0</v>
      </c>
      <c r="X18322" s="32">
        <f t="shared" si="2296"/>
        <v>0</v>
      </c>
    </row>
    <row r="18323" spans="1:24" ht="14.25" customHeight="1">
      <c r="A18323" s="33" t="b">
        <f t="shared" si="2290"/>
        <v>0</v>
      </c>
      <c r="B18323" s="33">
        <f t="shared" si="2297"/>
        <v>18322</v>
      </c>
      <c r="C18323" s="17"/>
      <c r="N18323" s="37"/>
      <c r="O18323" s="37"/>
      <c r="P18323" s="37"/>
      <c r="Q18323" s="37"/>
      <c r="R18323" s="37"/>
      <c r="S18323" s="32">
        <f t="shared" si="2291"/>
        <v>0</v>
      </c>
      <c r="T18323" s="32">
        <f t="shared" si="2292"/>
        <v>0</v>
      </c>
      <c r="U18323" s="32">
        <f t="shared" si="2293"/>
        <v>0</v>
      </c>
      <c r="V18323" s="32">
        <f t="shared" si="2294"/>
        <v>0</v>
      </c>
      <c r="W18323" s="32">
        <f t="shared" si="2295"/>
        <v>0</v>
      </c>
      <c r="X18323" s="32">
        <f t="shared" si="2296"/>
        <v>0</v>
      </c>
    </row>
    <row r="18324" spans="1:24" ht="14.25" customHeight="1">
      <c r="A18324" s="33" t="b">
        <f t="shared" si="2290"/>
        <v>0</v>
      </c>
      <c r="B18324" s="33">
        <f t="shared" si="2297"/>
        <v>18323</v>
      </c>
      <c r="C18324" s="17"/>
      <c r="N18324" s="37"/>
      <c r="O18324" s="37"/>
      <c r="P18324" s="37"/>
      <c r="Q18324" s="37"/>
      <c r="R18324" s="37"/>
      <c r="S18324" s="32">
        <f t="shared" si="2291"/>
        <v>0</v>
      </c>
      <c r="T18324" s="32">
        <f t="shared" si="2292"/>
        <v>0</v>
      </c>
      <c r="U18324" s="32">
        <f t="shared" si="2293"/>
        <v>0</v>
      </c>
      <c r="V18324" s="32">
        <f t="shared" si="2294"/>
        <v>0</v>
      </c>
      <c r="W18324" s="32">
        <f t="shared" si="2295"/>
        <v>0</v>
      </c>
      <c r="X18324" s="32">
        <f t="shared" si="2296"/>
        <v>0</v>
      </c>
    </row>
    <row r="18325" spans="1:24" ht="14.25" customHeight="1">
      <c r="A18325" s="33" t="b">
        <f t="shared" si="2290"/>
        <v>0</v>
      </c>
      <c r="B18325" s="33">
        <f t="shared" si="2297"/>
        <v>18324</v>
      </c>
      <c r="C18325" s="17"/>
      <c r="N18325" s="37"/>
      <c r="O18325" s="37"/>
      <c r="P18325" s="37"/>
      <c r="Q18325" s="37"/>
      <c r="R18325" s="37"/>
      <c r="S18325" s="32">
        <f t="shared" si="2291"/>
        <v>0</v>
      </c>
      <c r="T18325" s="32">
        <f t="shared" si="2292"/>
        <v>0</v>
      </c>
      <c r="U18325" s="32">
        <f t="shared" si="2293"/>
        <v>0</v>
      </c>
      <c r="V18325" s="32">
        <f t="shared" si="2294"/>
        <v>0</v>
      </c>
      <c r="W18325" s="32">
        <f t="shared" si="2295"/>
        <v>0</v>
      </c>
      <c r="X18325" s="32">
        <f t="shared" si="2296"/>
        <v>0</v>
      </c>
    </row>
    <row r="18326" spans="1:24" ht="14.25" customHeight="1">
      <c r="A18326" s="33" t="b">
        <f t="shared" si="2290"/>
        <v>0</v>
      </c>
      <c r="B18326" s="33">
        <f t="shared" si="2297"/>
        <v>18325</v>
      </c>
      <c r="C18326" s="17"/>
      <c r="N18326" s="37"/>
      <c r="O18326" s="37"/>
      <c r="P18326" s="37"/>
      <c r="Q18326" s="37"/>
      <c r="R18326" s="37"/>
      <c r="S18326" s="32">
        <f t="shared" si="2291"/>
        <v>0</v>
      </c>
      <c r="T18326" s="32">
        <f t="shared" si="2292"/>
        <v>0</v>
      </c>
      <c r="U18326" s="32">
        <f t="shared" si="2293"/>
        <v>0</v>
      </c>
      <c r="V18326" s="32">
        <f t="shared" si="2294"/>
        <v>0</v>
      </c>
      <c r="W18326" s="32">
        <f t="shared" si="2295"/>
        <v>0</v>
      </c>
      <c r="X18326" s="32">
        <f t="shared" si="2296"/>
        <v>0</v>
      </c>
    </row>
    <row r="18327" spans="1:24" ht="14.25" customHeight="1">
      <c r="A18327" s="33" t="b">
        <f t="shared" si="2290"/>
        <v>0</v>
      </c>
      <c r="B18327" s="33">
        <f t="shared" si="2297"/>
        <v>18326</v>
      </c>
      <c r="C18327" s="17"/>
      <c r="N18327" s="37"/>
      <c r="O18327" s="37"/>
      <c r="P18327" s="37"/>
      <c r="Q18327" s="37"/>
      <c r="R18327" s="37"/>
      <c r="S18327" s="32">
        <f t="shared" si="2291"/>
        <v>0</v>
      </c>
      <c r="T18327" s="32">
        <f t="shared" si="2292"/>
        <v>0</v>
      </c>
      <c r="U18327" s="32">
        <f t="shared" si="2293"/>
        <v>0</v>
      </c>
      <c r="V18327" s="32">
        <f t="shared" si="2294"/>
        <v>0</v>
      </c>
      <c r="W18327" s="32">
        <f t="shared" si="2295"/>
        <v>0</v>
      </c>
      <c r="X18327" s="32">
        <f t="shared" si="2296"/>
        <v>0</v>
      </c>
    </row>
    <row r="18328" spans="1:24" ht="14.25" customHeight="1">
      <c r="A18328" s="33" t="b">
        <f t="shared" si="2290"/>
        <v>0</v>
      </c>
      <c r="B18328" s="33">
        <f t="shared" si="2297"/>
        <v>18327</v>
      </c>
      <c r="C18328" s="17"/>
      <c r="N18328" s="37"/>
      <c r="O18328" s="37"/>
      <c r="P18328" s="37"/>
      <c r="Q18328" s="37"/>
      <c r="R18328" s="37"/>
      <c r="S18328" s="32">
        <f t="shared" si="2291"/>
        <v>0</v>
      </c>
      <c r="T18328" s="32">
        <f t="shared" si="2292"/>
        <v>0</v>
      </c>
      <c r="U18328" s="32">
        <f t="shared" si="2293"/>
        <v>0</v>
      </c>
      <c r="V18328" s="32">
        <f t="shared" si="2294"/>
        <v>0</v>
      </c>
      <c r="W18328" s="32">
        <f t="shared" si="2295"/>
        <v>0</v>
      </c>
      <c r="X18328" s="32">
        <f t="shared" si="2296"/>
        <v>0</v>
      </c>
    </row>
    <row r="18329" spans="1:24" ht="14.25" customHeight="1">
      <c r="A18329" s="33" t="b">
        <f t="shared" si="2290"/>
        <v>0</v>
      </c>
      <c r="B18329" s="33">
        <f t="shared" si="2297"/>
        <v>18328</v>
      </c>
      <c r="C18329" s="17"/>
      <c r="N18329" s="37"/>
      <c r="O18329" s="37"/>
      <c r="P18329" s="37"/>
      <c r="Q18329" s="37"/>
      <c r="R18329" s="37"/>
      <c r="S18329" s="32">
        <f t="shared" si="2291"/>
        <v>0</v>
      </c>
      <c r="T18329" s="32">
        <f t="shared" si="2292"/>
        <v>0</v>
      </c>
      <c r="U18329" s="32">
        <f t="shared" si="2293"/>
        <v>0</v>
      </c>
      <c r="V18329" s="32">
        <f t="shared" si="2294"/>
        <v>0</v>
      </c>
      <c r="W18329" s="32">
        <f t="shared" si="2295"/>
        <v>0</v>
      </c>
      <c r="X18329" s="32">
        <f t="shared" si="2296"/>
        <v>0</v>
      </c>
    </row>
    <row r="18330" spans="1:24" ht="14.25" customHeight="1">
      <c r="A18330" s="33" t="b">
        <f t="shared" si="2290"/>
        <v>0</v>
      </c>
      <c r="B18330" s="33">
        <f t="shared" si="2297"/>
        <v>18329</v>
      </c>
      <c r="C18330" s="17"/>
      <c r="N18330" s="37"/>
      <c r="O18330" s="37"/>
      <c r="P18330" s="37"/>
      <c r="Q18330" s="37"/>
      <c r="R18330" s="37"/>
      <c r="S18330" s="32">
        <f t="shared" si="2291"/>
        <v>0</v>
      </c>
      <c r="T18330" s="32">
        <f t="shared" si="2292"/>
        <v>0</v>
      </c>
      <c r="U18330" s="32">
        <f t="shared" si="2293"/>
        <v>0</v>
      </c>
      <c r="V18330" s="32">
        <f t="shared" si="2294"/>
        <v>0</v>
      </c>
      <c r="W18330" s="32">
        <f t="shared" si="2295"/>
        <v>0</v>
      </c>
      <c r="X18330" s="32">
        <f t="shared" si="2296"/>
        <v>0</v>
      </c>
    </row>
    <row r="18331" spans="1:24" ht="14.25" customHeight="1">
      <c r="A18331" s="33" t="b">
        <f t="shared" si="2290"/>
        <v>0</v>
      </c>
      <c r="B18331" s="33">
        <f t="shared" si="2297"/>
        <v>18330</v>
      </c>
      <c r="C18331" s="17"/>
      <c r="N18331" s="37"/>
      <c r="O18331" s="37"/>
      <c r="P18331" s="37"/>
      <c r="Q18331" s="37"/>
      <c r="R18331" s="37"/>
      <c r="S18331" s="32">
        <f t="shared" si="2291"/>
        <v>0</v>
      </c>
      <c r="T18331" s="32">
        <f t="shared" si="2292"/>
        <v>0</v>
      </c>
      <c r="U18331" s="32">
        <f t="shared" si="2293"/>
        <v>0</v>
      </c>
      <c r="V18331" s="32">
        <f t="shared" si="2294"/>
        <v>0</v>
      </c>
      <c r="W18331" s="32">
        <f t="shared" si="2295"/>
        <v>0</v>
      </c>
      <c r="X18331" s="32">
        <f t="shared" si="2296"/>
        <v>0</v>
      </c>
    </row>
    <row r="18332" spans="1:24" ht="14.25" customHeight="1">
      <c r="A18332" s="33" t="b">
        <f t="shared" si="2290"/>
        <v>0</v>
      </c>
      <c r="B18332" s="33">
        <f t="shared" si="2297"/>
        <v>18331</v>
      </c>
      <c r="C18332" s="17"/>
      <c r="N18332" s="37"/>
      <c r="O18332" s="37"/>
      <c r="P18332" s="37"/>
      <c r="Q18332" s="37"/>
      <c r="R18332" s="37"/>
      <c r="S18332" s="32">
        <f t="shared" si="2291"/>
        <v>0</v>
      </c>
      <c r="T18332" s="32">
        <f t="shared" si="2292"/>
        <v>0</v>
      </c>
      <c r="U18332" s="32">
        <f t="shared" si="2293"/>
        <v>0</v>
      </c>
      <c r="V18332" s="32">
        <f t="shared" si="2294"/>
        <v>0</v>
      </c>
      <c r="W18332" s="32">
        <f t="shared" si="2295"/>
        <v>0</v>
      </c>
      <c r="X18332" s="32">
        <f t="shared" si="2296"/>
        <v>0</v>
      </c>
    </row>
    <row r="18333" spans="1:24" ht="14.25" customHeight="1">
      <c r="A18333" s="33" t="b">
        <f t="shared" si="2290"/>
        <v>0</v>
      </c>
      <c r="B18333" s="33">
        <f t="shared" si="2297"/>
        <v>18332</v>
      </c>
      <c r="C18333" s="17"/>
      <c r="N18333" s="37"/>
      <c r="O18333" s="37"/>
      <c r="P18333" s="37"/>
      <c r="Q18333" s="37"/>
      <c r="R18333" s="37"/>
      <c r="S18333" s="32">
        <f t="shared" si="2291"/>
        <v>0</v>
      </c>
      <c r="T18333" s="32">
        <f t="shared" si="2292"/>
        <v>0</v>
      </c>
      <c r="U18333" s="32">
        <f t="shared" si="2293"/>
        <v>0</v>
      </c>
      <c r="V18333" s="32">
        <f t="shared" si="2294"/>
        <v>0</v>
      </c>
      <c r="W18333" s="32">
        <f t="shared" si="2295"/>
        <v>0</v>
      </c>
      <c r="X18333" s="32">
        <f t="shared" si="2296"/>
        <v>0</v>
      </c>
    </row>
    <row r="18334" spans="1:24" ht="14.25" customHeight="1">
      <c r="A18334" s="33" t="b">
        <f t="shared" si="2290"/>
        <v>0</v>
      </c>
      <c r="B18334" s="33">
        <f t="shared" si="2297"/>
        <v>18333</v>
      </c>
      <c r="C18334" s="17"/>
      <c r="N18334" s="37"/>
      <c r="O18334" s="37"/>
      <c r="P18334" s="37"/>
      <c r="Q18334" s="37"/>
      <c r="R18334" s="37"/>
      <c r="S18334" s="32">
        <f t="shared" si="2291"/>
        <v>0</v>
      </c>
      <c r="T18334" s="32">
        <f t="shared" si="2292"/>
        <v>0</v>
      </c>
      <c r="U18334" s="32">
        <f t="shared" si="2293"/>
        <v>0</v>
      </c>
      <c r="V18334" s="32">
        <f t="shared" si="2294"/>
        <v>0</v>
      </c>
      <c r="W18334" s="32">
        <f t="shared" si="2295"/>
        <v>0</v>
      </c>
      <c r="X18334" s="32">
        <f t="shared" si="2296"/>
        <v>0</v>
      </c>
    </row>
    <row r="18335" spans="1:24" ht="14.25" customHeight="1">
      <c r="A18335" s="33" t="b">
        <f t="shared" si="2290"/>
        <v>0</v>
      </c>
      <c r="B18335" s="33">
        <f t="shared" si="2297"/>
        <v>18334</v>
      </c>
      <c r="C18335" s="17"/>
      <c r="N18335" s="37"/>
      <c r="O18335" s="37"/>
      <c r="P18335" s="37"/>
      <c r="Q18335" s="37"/>
      <c r="R18335" s="37"/>
      <c r="S18335" s="32">
        <f t="shared" si="2291"/>
        <v>0</v>
      </c>
      <c r="T18335" s="32">
        <f t="shared" si="2292"/>
        <v>0</v>
      </c>
      <c r="U18335" s="32">
        <f t="shared" si="2293"/>
        <v>0</v>
      </c>
      <c r="V18335" s="32">
        <f t="shared" si="2294"/>
        <v>0</v>
      </c>
      <c r="W18335" s="32">
        <f t="shared" si="2295"/>
        <v>0</v>
      </c>
      <c r="X18335" s="32">
        <f t="shared" si="2296"/>
        <v>0</v>
      </c>
    </row>
    <row r="18336" spans="1:24" ht="14.25" customHeight="1">
      <c r="A18336" s="33" t="b">
        <f t="shared" si="2290"/>
        <v>0</v>
      </c>
      <c r="B18336" s="33">
        <f t="shared" si="2297"/>
        <v>18335</v>
      </c>
      <c r="C18336" s="17"/>
      <c r="N18336" s="37"/>
      <c r="O18336" s="37"/>
      <c r="P18336" s="37"/>
      <c r="Q18336" s="37"/>
      <c r="R18336" s="37"/>
      <c r="S18336" s="32">
        <f t="shared" si="2291"/>
        <v>0</v>
      </c>
      <c r="T18336" s="32">
        <f t="shared" si="2292"/>
        <v>0</v>
      </c>
      <c r="U18336" s="32">
        <f t="shared" si="2293"/>
        <v>0</v>
      </c>
      <c r="V18336" s="32">
        <f t="shared" si="2294"/>
        <v>0</v>
      </c>
      <c r="W18336" s="32">
        <f t="shared" si="2295"/>
        <v>0</v>
      </c>
      <c r="X18336" s="32">
        <f t="shared" si="2296"/>
        <v>0</v>
      </c>
    </row>
    <row r="18337" spans="1:24" ht="14.25" customHeight="1">
      <c r="A18337" s="33" t="b">
        <f t="shared" si="2290"/>
        <v>0</v>
      </c>
      <c r="B18337" s="33">
        <f t="shared" si="2297"/>
        <v>18336</v>
      </c>
      <c r="C18337" s="17"/>
      <c r="N18337" s="37"/>
      <c r="O18337" s="37"/>
      <c r="P18337" s="37"/>
      <c r="Q18337" s="37"/>
      <c r="R18337" s="37"/>
      <c r="S18337" s="32">
        <f t="shared" si="2291"/>
        <v>0</v>
      </c>
      <c r="T18337" s="32">
        <f t="shared" si="2292"/>
        <v>0</v>
      </c>
      <c r="U18337" s="32">
        <f t="shared" si="2293"/>
        <v>0</v>
      </c>
      <c r="V18337" s="32">
        <f t="shared" si="2294"/>
        <v>0</v>
      </c>
      <c r="W18337" s="32">
        <f t="shared" si="2295"/>
        <v>0</v>
      </c>
      <c r="X18337" s="32">
        <f t="shared" si="2296"/>
        <v>0</v>
      </c>
    </row>
    <row r="18338" spans="1:24" ht="14.25" customHeight="1">
      <c r="A18338" s="33" t="b">
        <f t="shared" si="2290"/>
        <v>0</v>
      </c>
      <c r="B18338" s="33">
        <f t="shared" si="2297"/>
        <v>18337</v>
      </c>
      <c r="C18338" s="17"/>
      <c r="N18338" s="37"/>
      <c r="O18338" s="37"/>
      <c r="P18338" s="37"/>
      <c r="Q18338" s="37"/>
      <c r="R18338" s="37"/>
      <c r="S18338" s="32">
        <f t="shared" si="2291"/>
        <v>0</v>
      </c>
      <c r="T18338" s="32">
        <f t="shared" si="2292"/>
        <v>0</v>
      </c>
      <c r="U18338" s="32">
        <f t="shared" si="2293"/>
        <v>0</v>
      </c>
      <c r="V18338" s="32">
        <f t="shared" si="2294"/>
        <v>0</v>
      </c>
      <c r="W18338" s="32">
        <f t="shared" si="2295"/>
        <v>0</v>
      </c>
      <c r="X18338" s="32">
        <f t="shared" si="2296"/>
        <v>0</v>
      </c>
    </row>
    <row r="18339" spans="1:24" ht="14.25" customHeight="1">
      <c r="A18339" s="33" t="b">
        <f t="shared" si="2290"/>
        <v>0</v>
      </c>
      <c r="B18339" s="33">
        <f t="shared" si="2297"/>
        <v>18338</v>
      </c>
      <c r="C18339" s="17"/>
      <c r="N18339" s="37"/>
      <c r="O18339" s="37"/>
      <c r="P18339" s="37"/>
      <c r="Q18339" s="37"/>
      <c r="R18339" s="37"/>
      <c r="S18339" s="32">
        <f t="shared" si="2291"/>
        <v>0</v>
      </c>
      <c r="T18339" s="32">
        <f t="shared" si="2292"/>
        <v>0</v>
      </c>
      <c r="U18339" s="32">
        <f t="shared" si="2293"/>
        <v>0</v>
      </c>
      <c r="V18339" s="32">
        <f t="shared" si="2294"/>
        <v>0</v>
      </c>
      <c r="W18339" s="32">
        <f t="shared" si="2295"/>
        <v>0</v>
      </c>
      <c r="X18339" s="32">
        <f t="shared" si="2296"/>
        <v>0</v>
      </c>
    </row>
    <row r="18340" spans="1:24" ht="14.25" customHeight="1">
      <c r="A18340" s="33" t="b">
        <f t="shared" si="2290"/>
        <v>0</v>
      </c>
      <c r="B18340" s="33">
        <f t="shared" si="2297"/>
        <v>18339</v>
      </c>
      <c r="C18340" s="17"/>
      <c r="N18340" s="37"/>
      <c r="O18340" s="37"/>
      <c r="P18340" s="37"/>
      <c r="Q18340" s="37"/>
      <c r="R18340" s="37"/>
      <c r="S18340" s="32">
        <f t="shared" si="2291"/>
        <v>0</v>
      </c>
      <c r="T18340" s="32">
        <f t="shared" si="2292"/>
        <v>0</v>
      </c>
      <c r="U18340" s="32">
        <f t="shared" si="2293"/>
        <v>0</v>
      </c>
      <c r="V18340" s="32">
        <f t="shared" si="2294"/>
        <v>0</v>
      </c>
      <c r="W18340" s="32">
        <f t="shared" si="2295"/>
        <v>0</v>
      </c>
      <c r="X18340" s="32">
        <f t="shared" si="2296"/>
        <v>0</v>
      </c>
    </row>
    <row r="18341" spans="1:24" ht="14.25" customHeight="1">
      <c r="A18341" s="33" t="b">
        <f t="shared" si="2290"/>
        <v>0</v>
      </c>
      <c r="B18341" s="33">
        <f t="shared" si="2297"/>
        <v>18340</v>
      </c>
      <c r="C18341" s="17"/>
      <c r="N18341" s="37"/>
      <c r="O18341" s="37"/>
      <c r="P18341" s="37"/>
      <c r="Q18341" s="37"/>
      <c r="R18341" s="37"/>
      <c r="S18341" s="32">
        <f t="shared" si="2291"/>
        <v>0</v>
      </c>
      <c r="T18341" s="32">
        <f t="shared" si="2292"/>
        <v>0</v>
      </c>
      <c r="U18341" s="32">
        <f t="shared" si="2293"/>
        <v>0</v>
      </c>
      <c r="V18341" s="32">
        <f t="shared" si="2294"/>
        <v>0</v>
      </c>
      <c r="W18341" s="32">
        <f t="shared" si="2295"/>
        <v>0</v>
      </c>
      <c r="X18341" s="32">
        <f t="shared" si="2296"/>
        <v>0</v>
      </c>
    </row>
    <row r="18342" spans="1:24" ht="14.25" customHeight="1">
      <c r="A18342" s="33" t="b">
        <f t="shared" si="2290"/>
        <v>0</v>
      </c>
      <c r="B18342" s="33">
        <f t="shared" si="2297"/>
        <v>18341</v>
      </c>
      <c r="C18342" s="17"/>
      <c r="N18342" s="37"/>
      <c r="O18342" s="37"/>
      <c r="P18342" s="37"/>
      <c r="Q18342" s="37"/>
      <c r="R18342" s="37"/>
      <c r="S18342" s="32">
        <f t="shared" si="2291"/>
        <v>0</v>
      </c>
      <c r="T18342" s="32">
        <f t="shared" si="2292"/>
        <v>0</v>
      </c>
      <c r="U18342" s="32">
        <f t="shared" si="2293"/>
        <v>0</v>
      </c>
      <c r="V18342" s="32">
        <f t="shared" si="2294"/>
        <v>0</v>
      </c>
      <c r="W18342" s="32">
        <f t="shared" si="2295"/>
        <v>0</v>
      </c>
      <c r="X18342" s="32">
        <f t="shared" si="2296"/>
        <v>0</v>
      </c>
    </row>
    <row r="18343" spans="1:24" ht="14.25" customHeight="1">
      <c r="A18343" s="33" t="b">
        <f t="shared" si="2290"/>
        <v>0</v>
      </c>
      <c r="B18343" s="33">
        <f t="shared" si="2297"/>
        <v>18342</v>
      </c>
      <c r="C18343" s="17"/>
      <c r="N18343" s="37"/>
      <c r="O18343" s="37"/>
      <c r="P18343" s="37"/>
      <c r="Q18343" s="37"/>
      <c r="R18343" s="37"/>
      <c r="S18343" s="32">
        <f t="shared" si="2291"/>
        <v>0</v>
      </c>
      <c r="T18343" s="32">
        <f t="shared" si="2292"/>
        <v>0</v>
      </c>
      <c r="U18343" s="32">
        <f t="shared" si="2293"/>
        <v>0</v>
      </c>
      <c r="V18343" s="32">
        <f t="shared" si="2294"/>
        <v>0</v>
      </c>
      <c r="W18343" s="32">
        <f t="shared" si="2295"/>
        <v>0</v>
      </c>
      <c r="X18343" s="32">
        <f t="shared" si="2296"/>
        <v>0</v>
      </c>
    </row>
    <row r="18344" spans="1:24" ht="14.25" customHeight="1">
      <c r="A18344" s="33" t="b">
        <f t="shared" si="2290"/>
        <v>0</v>
      </c>
      <c r="B18344" s="33">
        <f t="shared" si="2297"/>
        <v>18343</v>
      </c>
      <c r="C18344" s="17"/>
      <c r="N18344" s="37"/>
      <c r="O18344" s="37"/>
      <c r="P18344" s="37"/>
      <c r="Q18344" s="37"/>
      <c r="R18344" s="37"/>
      <c r="S18344" s="32">
        <f t="shared" si="2291"/>
        <v>0</v>
      </c>
      <c r="T18344" s="32">
        <f t="shared" si="2292"/>
        <v>0</v>
      </c>
      <c r="U18344" s="32">
        <f t="shared" si="2293"/>
        <v>0</v>
      </c>
      <c r="V18344" s="32">
        <f t="shared" si="2294"/>
        <v>0</v>
      </c>
      <c r="W18344" s="32">
        <f t="shared" si="2295"/>
        <v>0</v>
      </c>
      <c r="X18344" s="32">
        <f t="shared" si="2296"/>
        <v>0</v>
      </c>
    </row>
    <row r="18345" spans="1:24" ht="14.25" customHeight="1">
      <c r="A18345" s="33" t="b">
        <f t="shared" si="2290"/>
        <v>0</v>
      </c>
      <c r="B18345" s="33">
        <f t="shared" si="2297"/>
        <v>18344</v>
      </c>
      <c r="C18345" s="17"/>
      <c r="N18345" s="37"/>
      <c r="O18345" s="37"/>
      <c r="P18345" s="37"/>
      <c r="Q18345" s="37"/>
      <c r="R18345" s="37"/>
      <c r="S18345" s="32">
        <f t="shared" si="2291"/>
        <v>0</v>
      </c>
      <c r="T18345" s="32">
        <f t="shared" si="2292"/>
        <v>0</v>
      </c>
      <c r="U18345" s="32">
        <f t="shared" si="2293"/>
        <v>0</v>
      </c>
      <c r="V18345" s="32">
        <f t="shared" si="2294"/>
        <v>0</v>
      </c>
      <c r="W18345" s="32">
        <f t="shared" si="2295"/>
        <v>0</v>
      </c>
      <c r="X18345" s="32">
        <f t="shared" si="2296"/>
        <v>0</v>
      </c>
    </row>
    <row r="18346" spans="1:24" ht="14.25" customHeight="1">
      <c r="A18346" s="33" t="b">
        <f t="shared" si="2290"/>
        <v>0</v>
      </c>
      <c r="B18346" s="33">
        <f t="shared" si="2297"/>
        <v>18345</v>
      </c>
      <c r="C18346" s="17"/>
      <c r="N18346" s="37"/>
      <c r="O18346" s="37"/>
      <c r="P18346" s="37"/>
      <c r="Q18346" s="37"/>
      <c r="R18346" s="37"/>
      <c r="S18346" s="32">
        <f t="shared" si="2291"/>
        <v>0</v>
      </c>
      <c r="T18346" s="32">
        <f t="shared" si="2292"/>
        <v>0</v>
      </c>
      <c r="U18346" s="32">
        <f t="shared" si="2293"/>
        <v>0</v>
      </c>
      <c r="V18346" s="32">
        <f t="shared" si="2294"/>
        <v>0</v>
      </c>
      <c r="W18346" s="32">
        <f t="shared" si="2295"/>
        <v>0</v>
      </c>
      <c r="X18346" s="32">
        <f t="shared" si="2296"/>
        <v>0</v>
      </c>
    </row>
    <row r="18347" spans="1:24" ht="14.25" customHeight="1">
      <c r="A18347" s="33" t="b">
        <f t="shared" si="2290"/>
        <v>0</v>
      </c>
      <c r="B18347" s="33">
        <f t="shared" si="2297"/>
        <v>18346</v>
      </c>
      <c r="C18347" s="17"/>
      <c r="N18347" s="37"/>
      <c r="O18347" s="37"/>
      <c r="P18347" s="37"/>
      <c r="Q18347" s="37"/>
      <c r="R18347" s="37"/>
      <c r="S18347" s="32">
        <f t="shared" si="2291"/>
        <v>0</v>
      </c>
      <c r="T18347" s="32">
        <f t="shared" si="2292"/>
        <v>0</v>
      </c>
      <c r="U18347" s="32">
        <f t="shared" si="2293"/>
        <v>0</v>
      </c>
      <c r="V18347" s="32">
        <f t="shared" si="2294"/>
        <v>0</v>
      </c>
      <c r="W18347" s="32">
        <f t="shared" si="2295"/>
        <v>0</v>
      </c>
      <c r="X18347" s="32">
        <f t="shared" si="2296"/>
        <v>0</v>
      </c>
    </row>
    <row r="18348" spans="1:24" ht="14.25" customHeight="1">
      <c r="A18348" s="33" t="b">
        <f t="shared" si="2290"/>
        <v>0</v>
      </c>
      <c r="B18348" s="33">
        <f t="shared" si="2297"/>
        <v>18347</v>
      </c>
      <c r="C18348" s="17"/>
      <c r="N18348" s="37"/>
      <c r="O18348" s="37"/>
      <c r="P18348" s="37"/>
      <c r="Q18348" s="37"/>
      <c r="R18348" s="37"/>
      <c r="S18348" s="32">
        <f t="shared" si="2291"/>
        <v>0</v>
      </c>
      <c r="T18348" s="32">
        <f t="shared" si="2292"/>
        <v>0</v>
      </c>
      <c r="U18348" s="32">
        <f t="shared" si="2293"/>
        <v>0</v>
      </c>
      <c r="V18348" s="32">
        <f t="shared" si="2294"/>
        <v>0</v>
      </c>
      <c r="W18348" s="32">
        <f t="shared" si="2295"/>
        <v>0</v>
      </c>
      <c r="X18348" s="32">
        <f t="shared" si="2296"/>
        <v>0</v>
      </c>
    </row>
    <row r="18349" spans="1:24" ht="14.25" customHeight="1">
      <c r="A18349" s="33" t="b">
        <f t="shared" si="2290"/>
        <v>0</v>
      </c>
      <c r="B18349" s="33">
        <f t="shared" si="2297"/>
        <v>18348</v>
      </c>
      <c r="C18349" s="17"/>
      <c r="N18349" s="37"/>
      <c r="O18349" s="37"/>
      <c r="P18349" s="37"/>
      <c r="Q18349" s="37"/>
      <c r="R18349" s="37"/>
      <c r="S18349" s="32">
        <f t="shared" si="2291"/>
        <v>0</v>
      </c>
      <c r="T18349" s="32">
        <f t="shared" si="2292"/>
        <v>0</v>
      </c>
      <c r="U18349" s="32">
        <f t="shared" si="2293"/>
        <v>0</v>
      </c>
      <c r="V18349" s="32">
        <f t="shared" si="2294"/>
        <v>0</v>
      </c>
      <c r="W18349" s="32">
        <f t="shared" si="2295"/>
        <v>0</v>
      </c>
      <c r="X18349" s="32">
        <f t="shared" si="2296"/>
        <v>0</v>
      </c>
    </row>
    <row r="18350" spans="1:24" ht="14.25" customHeight="1">
      <c r="A18350" s="33" t="b">
        <f t="shared" si="2290"/>
        <v>0</v>
      </c>
      <c r="B18350" s="33">
        <f t="shared" si="2297"/>
        <v>18349</v>
      </c>
      <c r="C18350" s="17"/>
      <c r="N18350" s="37"/>
      <c r="O18350" s="37"/>
      <c r="P18350" s="37"/>
      <c r="Q18350" s="37"/>
      <c r="R18350" s="37"/>
      <c r="S18350" s="32">
        <f t="shared" si="2291"/>
        <v>0</v>
      </c>
      <c r="T18350" s="32">
        <f t="shared" si="2292"/>
        <v>0</v>
      </c>
      <c r="U18350" s="32">
        <f t="shared" si="2293"/>
        <v>0</v>
      </c>
      <c r="V18350" s="32">
        <f t="shared" si="2294"/>
        <v>0</v>
      </c>
      <c r="W18350" s="32">
        <f t="shared" si="2295"/>
        <v>0</v>
      </c>
      <c r="X18350" s="32">
        <f t="shared" si="2296"/>
        <v>0</v>
      </c>
    </row>
    <row r="18351" spans="1:24" ht="14.25" customHeight="1">
      <c r="A18351" s="33" t="b">
        <f t="shared" si="2290"/>
        <v>0</v>
      </c>
      <c r="B18351" s="33">
        <f t="shared" si="2297"/>
        <v>18350</v>
      </c>
      <c r="C18351" s="17"/>
      <c r="N18351" s="37"/>
      <c r="O18351" s="37"/>
      <c r="P18351" s="37"/>
      <c r="Q18351" s="37"/>
      <c r="R18351" s="37"/>
      <c r="S18351" s="32">
        <f t="shared" si="2291"/>
        <v>0</v>
      </c>
      <c r="T18351" s="32">
        <f t="shared" si="2292"/>
        <v>0</v>
      </c>
      <c r="U18351" s="32">
        <f t="shared" si="2293"/>
        <v>0</v>
      </c>
      <c r="V18351" s="32">
        <f t="shared" si="2294"/>
        <v>0</v>
      </c>
      <c r="W18351" s="32">
        <f t="shared" si="2295"/>
        <v>0</v>
      </c>
      <c r="X18351" s="32">
        <f t="shared" si="2296"/>
        <v>0</v>
      </c>
    </row>
    <row r="18352" spans="1:24" ht="14.25" customHeight="1">
      <c r="A18352" s="33" t="b">
        <f t="shared" si="2290"/>
        <v>0</v>
      </c>
      <c r="B18352" s="33">
        <f t="shared" si="2297"/>
        <v>18351</v>
      </c>
      <c r="C18352" s="17"/>
      <c r="N18352" s="37"/>
      <c r="O18352" s="37"/>
      <c r="P18352" s="37"/>
      <c r="Q18352" s="37"/>
      <c r="R18352" s="37"/>
      <c r="S18352" s="32">
        <f t="shared" si="2291"/>
        <v>0</v>
      </c>
      <c r="T18352" s="32">
        <f t="shared" si="2292"/>
        <v>0</v>
      </c>
      <c r="U18352" s="32">
        <f t="shared" si="2293"/>
        <v>0</v>
      </c>
      <c r="V18352" s="32">
        <f t="shared" si="2294"/>
        <v>0</v>
      </c>
      <c r="W18352" s="32">
        <f t="shared" si="2295"/>
        <v>0</v>
      </c>
      <c r="X18352" s="32">
        <f t="shared" si="2296"/>
        <v>0</v>
      </c>
    </row>
    <row r="18353" spans="1:24" ht="14.25" customHeight="1">
      <c r="A18353" s="33" t="b">
        <f t="shared" si="2290"/>
        <v>0</v>
      </c>
      <c r="B18353" s="33">
        <f t="shared" si="2297"/>
        <v>18352</v>
      </c>
      <c r="C18353" s="17"/>
      <c r="N18353" s="37"/>
      <c r="O18353" s="37"/>
      <c r="P18353" s="37"/>
      <c r="Q18353" s="37"/>
      <c r="R18353" s="37"/>
      <c r="S18353" s="32">
        <f t="shared" si="2291"/>
        <v>0</v>
      </c>
      <c r="T18353" s="32">
        <f t="shared" si="2292"/>
        <v>0</v>
      </c>
      <c r="U18353" s="32">
        <f t="shared" si="2293"/>
        <v>0</v>
      </c>
      <c r="V18353" s="32">
        <f t="shared" si="2294"/>
        <v>0</v>
      </c>
      <c r="W18353" s="32">
        <f t="shared" si="2295"/>
        <v>0</v>
      </c>
      <c r="X18353" s="32">
        <f t="shared" si="2296"/>
        <v>0</v>
      </c>
    </row>
    <row r="18354" spans="1:24" ht="14.25" customHeight="1">
      <c r="A18354" s="33" t="b">
        <f t="shared" si="2290"/>
        <v>0</v>
      </c>
      <c r="B18354" s="33">
        <f t="shared" si="2297"/>
        <v>18353</v>
      </c>
      <c r="C18354" s="17"/>
      <c r="N18354" s="37"/>
      <c r="O18354" s="37"/>
      <c r="P18354" s="37"/>
      <c r="Q18354" s="37"/>
      <c r="R18354" s="37"/>
      <c r="S18354" s="32">
        <f t="shared" si="2291"/>
        <v>0</v>
      </c>
      <c r="T18354" s="32">
        <f t="shared" si="2292"/>
        <v>0</v>
      </c>
      <c r="U18354" s="32">
        <f t="shared" si="2293"/>
        <v>0</v>
      </c>
      <c r="V18354" s="32">
        <f t="shared" si="2294"/>
        <v>0</v>
      </c>
      <c r="W18354" s="32">
        <f t="shared" si="2295"/>
        <v>0</v>
      </c>
      <c r="X18354" s="32">
        <f t="shared" si="2296"/>
        <v>0</v>
      </c>
    </row>
    <row r="18355" spans="1:24" ht="14.25" customHeight="1">
      <c r="A18355" s="33" t="b">
        <f t="shared" si="2290"/>
        <v>0</v>
      </c>
      <c r="B18355" s="33">
        <f t="shared" si="2297"/>
        <v>18354</v>
      </c>
      <c r="C18355" s="17"/>
      <c r="N18355" s="37"/>
      <c r="O18355" s="37"/>
      <c r="P18355" s="37"/>
      <c r="Q18355" s="37"/>
      <c r="R18355" s="37"/>
      <c r="S18355" s="32">
        <f t="shared" si="2291"/>
        <v>0</v>
      </c>
      <c r="T18355" s="32">
        <f t="shared" si="2292"/>
        <v>0</v>
      </c>
      <c r="U18355" s="32">
        <f t="shared" si="2293"/>
        <v>0</v>
      </c>
      <c r="V18355" s="32">
        <f t="shared" si="2294"/>
        <v>0</v>
      </c>
      <c r="W18355" s="32">
        <f t="shared" si="2295"/>
        <v>0</v>
      </c>
      <c r="X18355" s="32">
        <f t="shared" si="2296"/>
        <v>0</v>
      </c>
    </row>
    <row r="18356" spans="1:24" ht="14.25" customHeight="1">
      <c r="A18356" s="33" t="b">
        <f t="shared" si="2290"/>
        <v>0</v>
      </c>
      <c r="B18356" s="33">
        <f t="shared" si="2297"/>
        <v>18355</v>
      </c>
      <c r="C18356" s="17"/>
      <c r="N18356" s="37"/>
      <c r="O18356" s="37"/>
      <c r="P18356" s="37"/>
      <c r="Q18356" s="37"/>
      <c r="R18356" s="37"/>
      <c r="S18356" s="32">
        <f t="shared" si="2291"/>
        <v>0</v>
      </c>
      <c r="T18356" s="32">
        <f t="shared" si="2292"/>
        <v>0</v>
      </c>
      <c r="U18356" s="32">
        <f t="shared" si="2293"/>
        <v>0</v>
      </c>
      <c r="V18356" s="32">
        <f t="shared" si="2294"/>
        <v>0</v>
      </c>
      <c r="W18356" s="32">
        <f t="shared" si="2295"/>
        <v>0</v>
      </c>
      <c r="X18356" s="32">
        <f t="shared" si="2296"/>
        <v>0</v>
      </c>
    </row>
    <row r="18357" spans="1:24" ht="14.25" customHeight="1">
      <c r="A18357" s="33" t="b">
        <f t="shared" si="2290"/>
        <v>0</v>
      </c>
      <c r="B18357" s="33">
        <f t="shared" si="2297"/>
        <v>18356</v>
      </c>
      <c r="C18357" s="17"/>
      <c r="N18357" s="37"/>
      <c r="O18357" s="37"/>
      <c r="P18357" s="37"/>
      <c r="Q18357" s="37"/>
      <c r="R18357" s="37"/>
      <c r="S18357" s="32">
        <f t="shared" si="2291"/>
        <v>0</v>
      </c>
      <c r="T18357" s="32">
        <f t="shared" si="2292"/>
        <v>0</v>
      </c>
      <c r="U18357" s="32">
        <f t="shared" si="2293"/>
        <v>0</v>
      </c>
      <c r="V18357" s="32">
        <f t="shared" si="2294"/>
        <v>0</v>
      </c>
      <c r="W18357" s="32">
        <f t="shared" si="2295"/>
        <v>0</v>
      </c>
      <c r="X18357" s="32">
        <f t="shared" si="2296"/>
        <v>0</v>
      </c>
    </row>
    <row r="18358" spans="1:24" ht="14.25" customHeight="1">
      <c r="A18358" s="33" t="b">
        <f t="shared" si="2290"/>
        <v>0</v>
      </c>
      <c r="B18358" s="33">
        <f t="shared" si="2297"/>
        <v>18357</v>
      </c>
      <c r="C18358" s="17"/>
      <c r="N18358" s="37"/>
      <c r="O18358" s="37"/>
      <c r="P18358" s="37"/>
      <c r="Q18358" s="37"/>
      <c r="R18358" s="37"/>
      <c r="S18358" s="32">
        <f t="shared" si="2291"/>
        <v>0</v>
      </c>
      <c r="T18358" s="32">
        <f t="shared" si="2292"/>
        <v>0</v>
      </c>
      <c r="U18358" s="32">
        <f t="shared" si="2293"/>
        <v>0</v>
      </c>
      <c r="V18358" s="32">
        <f t="shared" si="2294"/>
        <v>0</v>
      </c>
      <c r="W18358" s="32">
        <f t="shared" si="2295"/>
        <v>0</v>
      </c>
      <c r="X18358" s="32">
        <f t="shared" si="2296"/>
        <v>0</v>
      </c>
    </row>
    <row r="18359" spans="1:24" ht="14.25" customHeight="1">
      <c r="A18359" s="33" t="b">
        <f t="shared" si="2290"/>
        <v>0</v>
      </c>
      <c r="B18359" s="33">
        <f t="shared" si="2297"/>
        <v>18358</v>
      </c>
      <c r="C18359" s="17"/>
      <c r="N18359" s="37"/>
      <c r="O18359" s="37"/>
      <c r="P18359" s="37"/>
      <c r="Q18359" s="37"/>
      <c r="R18359" s="37"/>
      <c r="S18359" s="32">
        <f t="shared" si="2291"/>
        <v>0</v>
      </c>
      <c r="T18359" s="32">
        <f t="shared" si="2292"/>
        <v>0</v>
      </c>
      <c r="U18359" s="32">
        <f t="shared" si="2293"/>
        <v>0</v>
      </c>
      <c r="V18359" s="32">
        <f t="shared" si="2294"/>
        <v>0</v>
      </c>
      <c r="W18359" s="32">
        <f t="shared" si="2295"/>
        <v>0</v>
      </c>
      <c r="X18359" s="32">
        <f t="shared" si="2296"/>
        <v>0</v>
      </c>
    </row>
    <row r="18360" spans="1:24" ht="14.25" customHeight="1">
      <c r="A18360" s="33" t="b">
        <f t="shared" si="2290"/>
        <v>0</v>
      </c>
      <c r="B18360" s="33">
        <f t="shared" si="2297"/>
        <v>18359</v>
      </c>
      <c r="C18360" s="17"/>
      <c r="N18360" s="37"/>
      <c r="O18360" s="37"/>
      <c r="P18360" s="37"/>
      <c r="Q18360" s="37"/>
      <c r="R18360" s="37"/>
      <c r="S18360" s="32">
        <f t="shared" si="2291"/>
        <v>0</v>
      </c>
      <c r="T18360" s="32">
        <f t="shared" si="2292"/>
        <v>0</v>
      </c>
      <c r="U18360" s="32">
        <f t="shared" si="2293"/>
        <v>0</v>
      </c>
      <c r="V18360" s="32">
        <f t="shared" si="2294"/>
        <v>0</v>
      </c>
      <c r="W18360" s="32">
        <f t="shared" si="2295"/>
        <v>0</v>
      </c>
      <c r="X18360" s="32">
        <f t="shared" si="2296"/>
        <v>0</v>
      </c>
    </row>
    <row r="18361" spans="1:24" ht="14.25" customHeight="1">
      <c r="A18361" s="33" t="b">
        <f t="shared" si="2290"/>
        <v>0</v>
      </c>
      <c r="B18361" s="33">
        <f t="shared" si="2297"/>
        <v>18360</v>
      </c>
      <c r="C18361" s="17"/>
      <c r="N18361" s="37"/>
      <c r="O18361" s="37"/>
      <c r="P18361" s="37"/>
      <c r="Q18361" s="37"/>
      <c r="R18361" s="37"/>
      <c r="S18361" s="32">
        <f t="shared" si="2291"/>
        <v>0</v>
      </c>
      <c r="T18361" s="32">
        <f t="shared" si="2292"/>
        <v>0</v>
      </c>
      <c r="U18361" s="32">
        <f t="shared" si="2293"/>
        <v>0</v>
      </c>
      <c r="V18361" s="32">
        <f t="shared" si="2294"/>
        <v>0</v>
      </c>
      <c r="W18361" s="32">
        <f t="shared" si="2295"/>
        <v>0</v>
      </c>
      <c r="X18361" s="32">
        <f t="shared" si="2296"/>
        <v>0</v>
      </c>
    </row>
    <row r="18362" spans="1:24" ht="14.25" customHeight="1">
      <c r="A18362" s="33" t="b">
        <f t="shared" si="2290"/>
        <v>0</v>
      </c>
      <c r="B18362" s="33">
        <f t="shared" si="2297"/>
        <v>18361</v>
      </c>
      <c r="C18362" s="17"/>
      <c r="N18362" s="37"/>
      <c r="O18362" s="37"/>
      <c r="P18362" s="37"/>
      <c r="Q18362" s="37"/>
      <c r="R18362" s="37"/>
      <c r="S18362" s="32">
        <f t="shared" si="2291"/>
        <v>0</v>
      </c>
      <c r="T18362" s="32">
        <f t="shared" si="2292"/>
        <v>0</v>
      </c>
      <c r="U18362" s="32">
        <f t="shared" si="2293"/>
        <v>0</v>
      </c>
      <c r="V18362" s="32">
        <f t="shared" si="2294"/>
        <v>0</v>
      </c>
      <c r="W18362" s="32">
        <f t="shared" si="2295"/>
        <v>0</v>
      </c>
      <c r="X18362" s="32">
        <f t="shared" si="2296"/>
        <v>0</v>
      </c>
    </row>
    <row r="18363" spans="1:24" ht="14.25" customHeight="1">
      <c r="A18363" s="33" t="b">
        <f t="shared" si="2290"/>
        <v>0</v>
      </c>
      <c r="B18363" s="33">
        <f t="shared" si="2297"/>
        <v>18362</v>
      </c>
      <c r="C18363" s="17"/>
      <c r="N18363" s="37"/>
      <c r="O18363" s="37"/>
      <c r="P18363" s="37"/>
      <c r="Q18363" s="37"/>
      <c r="R18363" s="37"/>
      <c r="S18363" s="32">
        <f t="shared" si="2291"/>
        <v>0</v>
      </c>
      <c r="T18363" s="32">
        <f t="shared" si="2292"/>
        <v>0</v>
      </c>
      <c r="U18363" s="32">
        <f t="shared" si="2293"/>
        <v>0</v>
      </c>
      <c r="V18363" s="32">
        <f t="shared" si="2294"/>
        <v>0</v>
      </c>
      <c r="W18363" s="32">
        <f t="shared" si="2295"/>
        <v>0</v>
      </c>
      <c r="X18363" s="32">
        <f t="shared" si="2296"/>
        <v>0</v>
      </c>
    </row>
    <row r="18364" spans="1:24" ht="14.25" customHeight="1">
      <c r="A18364" s="33" t="b">
        <f t="shared" si="2290"/>
        <v>0</v>
      </c>
      <c r="B18364" s="33">
        <f t="shared" si="2297"/>
        <v>18363</v>
      </c>
      <c r="C18364" s="17"/>
      <c r="N18364" s="37"/>
      <c r="O18364" s="37"/>
      <c r="P18364" s="37"/>
      <c r="Q18364" s="37"/>
      <c r="R18364" s="37"/>
      <c r="S18364" s="32">
        <f t="shared" si="2291"/>
        <v>0</v>
      </c>
      <c r="T18364" s="32">
        <f t="shared" si="2292"/>
        <v>0</v>
      </c>
      <c r="U18364" s="32">
        <f t="shared" si="2293"/>
        <v>0</v>
      </c>
      <c r="V18364" s="32">
        <f t="shared" si="2294"/>
        <v>0</v>
      </c>
      <c r="W18364" s="32">
        <f t="shared" si="2295"/>
        <v>0</v>
      </c>
      <c r="X18364" s="32">
        <f t="shared" si="2296"/>
        <v>0</v>
      </c>
    </row>
    <row r="18365" spans="1:24" ht="14.25" customHeight="1">
      <c r="A18365" s="33" t="b">
        <f t="shared" si="2290"/>
        <v>0</v>
      </c>
      <c r="B18365" s="33">
        <f t="shared" si="2297"/>
        <v>18364</v>
      </c>
      <c r="C18365" s="17"/>
      <c r="N18365" s="37"/>
      <c r="O18365" s="37"/>
      <c r="P18365" s="37"/>
      <c r="Q18365" s="37"/>
      <c r="R18365" s="37"/>
      <c r="S18365" s="32">
        <f t="shared" si="2291"/>
        <v>0</v>
      </c>
      <c r="T18365" s="32">
        <f t="shared" si="2292"/>
        <v>0</v>
      </c>
      <c r="U18365" s="32">
        <f t="shared" si="2293"/>
        <v>0</v>
      </c>
      <c r="V18365" s="32">
        <f t="shared" si="2294"/>
        <v>0</v>
      </c>
      <c r="W18365" s="32">
        <f t="shared" si="2295"/>
        <v>0</v>
      </c>
      <c r="X18365" s="32">
        <f t="shared" si="2296"/>
        <v>0</v>
      </c>
    </row>
    <row r="18366" spans="1:24" ht="14.25" customHeight="1">
      <c r="A18366" s="33" t="b">
        <f t="shared" si="2290"/>
        <v>0</v>
      </c>
      <c r="B18366" s="33">
        <f t="shared" si="2297"/>
        <v>18365</v>
      </c>
      <c r="C18366" s="17"/>
      <c r="N18366" s="37"/>
      <c r="O18366" s="37"/>
      <c r="P18366" s="37"/>
      <c r="Q18366" s="37"/>
      <c r="R18366" s="37"/>
      <c r="S18366" s="32">
        <f t="shared" si="2291"/>
        <v>0</v>
      </c>
      <c r="T18366" s="32">
        <f t="shared" si="2292"/>
        <v>0</v>
      </c>
      <c r="U18366" s="32">
        <f t="shared" si="2293"/>
        <v>0</v>
      </c>
      <c r="V18366" s="32">
        <f t="shared" si="2294"/>
        <v>0</v>
      </c>
      <c r="W18366" s="32">
        <f t="shared" si="2295"/>
        <v>0</v>
      </c>
      <c r="X18366" s="32">
        <f t="shared" si="2296"/>
        <v>0</v>
      </c>
    </row>
    <row r="18367" spans="1:24" ht="14.25" customHeight="1">
      <c r="A18367" s="33" t="b">
        <f t="shared" si="2290"/>
        <v>0</v>
      </c>
      <c r="B18367" s="33">
        <f t="shared" si="2297"/>
        <v>18366</v>
      </c>
      <c r="C18367" s="17"/>
      <c r="N18367" s="37"/>
      <c r="O18367" s="37"/>
      <c r="P18367" s="37"/>
      <c r="Q18367" s="37"/>
      <c r="R18367" s="37"/>
      <c r="S18367" s="32">
        <f t="shared" si="2291"/>
        <v>0</v>
      </c>
      <c r="T18367" s="32">
        <f t="shared" si="2292"/>
        <v>0</v>
      </c>
      <c r="U18367" s="32">
        <f t="shared" si="2293"/>
        <v>0</v>
      </c>
      <c r="V18367" s="32">
        <f t="shared" si="2294"/>
        <v>0</v>
      </c>
      <c r="W18367" s="32">
        <f t="shared" si="2295"/>
        <v>0</v>
      </c>
      <c r="X18367" s="32">
        <f t="shared" si="2296"/>
        <v>0</v>
      </c>
    </row>
    <row r="18368" spans="1:24" ht="14.25" customHeight="1">
      <c r="A18368" s="33" t="b">
        <f t="shared" si="2290"/>
        <v>0</v>
      </c>
      <c r="B18368" s="33">
        <f t="shared" si="2297"/>
        <v>18367</v>
      </c>
      <c r="C18368" s="17"/>
      <c r="N18368" s="37"/>
      <c r="O18368" s="37"/>
      <c r="P18368" s="37"/>
      <c r="Q18368" s="37"/>
      <c r="R18368" s="37"/>
      <c r="S18368" s="32">
        <f t="shared" si="2291"/>
        <v>0</v>
      </c>
      <c r="T18368" s="32">
        <f t="shared" si="2292"/>
        <v>0</v>
      </c>
      <c r="U18368" s="32">
        <f t="shared" si="2293"/>
        <v>0</v>
      </c>
      <c r="V18368" s="32">
        <f t="shared" si="2294"/>
        <v>0</v>
      </c>
      <c r="W18368" s="32">
        <f t="shared" si="2295"/>
        <v>0</v>
      </c>
      <c r="X18368" s="32">
        <f t="shared" si="2296"/>
        <v>0</v>
      </c>
    </row>
    <row r="18369" spans="1:24" ht="14.25" customHeight="1">
      <c r="A18369" s="33" t="b">
        <f t="shared" si="2290"/>
        <v>0</v>
      </c>
      <c r="B18369" s="33">
        <f t="shared" si="2297"/>
        <v>18368</v>
      </c>
      <c r="C18369" s="17"/>
      <c r="N18369" s="37"/>
      <c r="O18369" s="37"/>
      <c r="P18369" s="37"/>
      <c r="Q18369" s="37"/>
      <c r="R18369" s="37"/>
      <c r="S18369" s="32">
        <f t="shared" si="2291"/>
        <v>0</v>
      </c>
      <c r="T18369" s="32">
        <f t="shared" si="2292"/>
        <v>0</v>
      </c>
      <c r="U18369" s="32">
        <f t="shared" si="2293"/>
        <v>0</v>
      </c>
      <c r="V18369" s="32">
        <f t="shared" si="2294"/>
        <v>0</v>
      </c>
      <c r="W18369" s="32">
        <f t="shared" si="2295"/>
        <v>0</v>
      </c>
      <c r="X18369" s="32">
        <f t="shared" si="2296"/>
        <v>0</v>
      </c>
    </row>
    <row r="18370" spans="1:24" ht="14.25" customHeight="1">
      <c r="A18370" s="33" t="b">
        <f t="shared" ref="A18370:A18433" si="2298">IF(OR(COUNTIF(D18370:M18370, "NOT EXECUTED"), COUNTIF(D18370:M18370, "NOT COMPILED"), COUNTIF(D18370:M18370, "NOT EFFECTIVE")),TRUE,FALSE)</f>
        <v>0</v>
      </c>
      <c r="B18370" s="33">
        <f t="shared" si="2297"/>
        <v>18369</v>
      </c>
      <c r="C18370" s="17"/>
      <c r="N18370" s="37"/>
      <c r="O18370" s="37"/>
      <c r="P18370" s="37"/>
      <c r="Q18370" s="37"/>
      <c r="R18370" s="37"/>
      <c r="S18370" s="32">
        <f t="shared" ref="S18370:S18433" si="2299">IF(COUNTIF(H18370:M18370,"NOT EFFECTIVE"),1,0)</f>
        <v>0</v>
      </c>
      <c r="T18370" s="32">
        <f t="shared" ref="T18370:T18433" si="2300">IF(AND(D18370="NOT EXECUTED",COUNTA($N18370)&lt;&gt;0),1,0)</f>
        <v>0</v>
      </c>
      <c r="U18370" s="32">
        <f t="shared" ref="U18370:U18433" si="2301">IF(AND(E18370="NOT EXECUTED",COUNTA($N18370)&lt;&gt;0),1,0)</f>
        <v>0</v>
      </c>
      <c r="V18370" s="32">
        <f t="shared" ref="V18370:V18433" si="2302">IF(AND(F18370="NOT EXECUTED",COUNTA($N18370)&lt;&gt;0),1,0)</f>
        <v>0</v>
      </c>
      <c r="W18370" s="32">
        <f t="shared" ref="W18370:W18433" si="2303">IF(AND(G18370="NOT EXECUTED",COUNTA($N18370)&lt;&gt;0),1,0)</f>
        <v>0</v>
      </c>
      <c r="X18370" s="32">
        <f t="shared" ref="X18370:X18433" si="2304">IF(AND(S18370=1,COUNTA($N18370)&lt;&gt;0),1,0)</f>
        <v>0</v>
      </c>
    </row>
    <row r="18371" spans="1:24" ht="14.25" customHeight="1">
      <c r="A18371" s="33" t="b">
        <f t="shared" si="2298"/>
        <v>0</v>
      </c>
      <c r="B18371" s="33">
        <f t="shared" ref="B18371:B18434" si="2305">+B18370+1</f>
        <v>18370</v>
      </c>
      <c r="C18371" s="17"/>
      <c r="N18371" s="37"/>
      <c r="O18371" s="37"/>
      <c r="P18371" s="37"/>
      <c r="Q18371" s="37"/>
      <c r="R18371" s="37"/>
      <c r="S18371" s="32">
        <f t="shared" si="2299"/>
        <v>0</v>
      </c>
      <c r="T18371" s="32">
        <f t="shared" si="2300"/>
        <v>0</v>
      </c>
      <c r="U18371" s="32">
        <f t="shared" si="2301"/>
        <v>0</v>
      </c>
      <c r="V18371" s="32">
        <f t="shared" si="2302"/>
        <v>0</v>
      </c>
      <c r="W18371" s="32">
        <f t="shared" si="2303"/>
        <v>0</v>
      </c>
      <c r="X18371" s="32">
        <f t="shared" si="2304"/>
        <v>0</v>
      </c>
    </row>
    <row r="18372" spans="1:24" ht="14.25" customHeight="1">
      <c r="A18372" s="33" t="b">
        <f t="shared" si="2298"/>
        <v>0</v>
      </c>
      <c r="B18372" s="33">
        <f t="shared" si="2305"/>
        <v>18371</v>
      </c>
      <c r="C18372" s="17"/>
      <c r="N18372" s="37"/>
      <c r="O18372" s="37"/>
      <c r="P18372" s="37"/>
      <c r="Q18372" s="37"/>
      <c r="R18372" s="37"/>
      <c r="S18372" s="32">
        <f t="shared" si="2299"/>
        <v>0</v>
      </c>
      <c r="T18372" s="32">
        <f t="shared" si="2300"/>
        <v>0</v>
      </c>
      <c r="U18372" s="32">
        <f t="shared" si="2301"/>
        <v>0</v>
      </c>
      <c r="V18372" s="32">
        <f t="shared" si="2302"/>
        <v>0</v>
      </c>
      <c r="W18372" s="32">
        <f t="shared" si="2303"/>
        <v>0</v>
      </c>
      <c r="X18372" s="32">
        <f t="shared" si="2304"/>
        <v>0</v>
      </c>
    </row>
    <row r="18373" spans="1:24" ht="14.25" customHeight="1">
      <c r="A18373" s="33" t="b">
        <f t="shared" si="2298"/>
        <v>0</v>
      </c>
      <c r="B18373" s="33">
        <f t="shared" si="2305"/>
        <v>18372</v>
      </c>
      <c r="C18373" s="17"/>
      <c r="N18373" s="37"/>
      <c r="O18373" s="37"/>
      <c r="P18373" s="37"/>
      <c r="Q18373" s="37"/>
      <c r="R18373" s="37"/>
      <c r="S18373" s="32">
        <f t="shared" si="2299"/>
        <v>0</v>
      </c>
      <c r="T18373" s="32">
        <f t="shared" si="2300"/>
        <v>0</v>
      </c>
      <c r="U18373" s="32">
        <f t="shared" si="2301"/>
        <v>0</v>
      </c>
      <c r="V18373" s="32">
        <f t="shared" si="2302"/>
        <v>0</v>
      </c>
      <c r="W18373" s="32">
        <f t="shared" si="2303"/>
        <v>0</v>
      </c>
      <c r="X18373" s="32">
        <f t="shared" si="2304"/>
        <v>0</v>
      </c>
    </row>
    <row r="18374" spans="1:24" ht="14.25" customHeight="1">
      <c r="A18374" s="33" t="b">
        <f t="shared" si="2298"/>
        <v>0</v>
      </c>
      <c r="B18374" s="33">
        <f t="shared" si="2305"/>
        <v>18373</v>
      </c>
      <c r="C18374" s="17"/>
      <c r="N18374" s="37"/>
      <c r="O18374" s="37"/>
      <c r="P18374" s="37"/>
      <c r="Q18374" s="37"/>
      <c r="R18374" s="37"/>
      <c r="S18374" s="32">
        <f t="shared" si="2299"/>
        <v>0</v>
      </c>
      <c r="T18374" s="32">
        <f t="shared" si="2300"/>
        <v>0</v>
      </c>
      <c r="U18374" s="32">
        <f t="shared" si="2301"/>
        <v>0</v>
      </c>
      <c r="V18374" s="32">
        <f t="shared" si="2302"/>
        <v>0</v>
      </c>
      <c r="W18374" s="32">
        <f t="shared" si="2303"/>
        <v>0</v>
      </c>
      <c r="X18374" s="32">
        <f t="shared" si="2304"/>
        <v>0</v>
      </c>
    </row>
    <row r="18375" spans="1:24" ht="14.25" customHeight="1">
      <c r="A18375" s="33" t="b">
        <f t="shared" si="2298"/>
        <v>0</v>
      </c>
      <c r="B18375" s="33">
        <f t="shared" si="2305"/>
        <v>18374</v>
      </c>
      <c r="C18375" s="17"/>
      <c r="N18375" s="37"/>
      <c r="O18375" s="37"/>
      <c r="P18375" s="37"/>
      <c r="Q18375" s="37"/>
      <c r="R18375" s="37"/>
      <c r="S18375" s="32">
        <f t="shared" si="2299"/>
        <v>0</v>
      </c>
      <c r="T18375" s="32">
        <f t="shared" si="2300"/>
        <v>0</v>
      </c>
      <c r="U18375" s="32">
        <f t="shared" si="2301"/>
        <v>0</v>
      </c>
      <c r="V18375" s="32">
        <f t="shared" si="2302"/>
        <v>0</v>
      </c>
      <c r="W18375" s="32">
        <f t="shared" si="2303"/>
        <v>0</v>
      </c>
      <c r="X18375" s="32">
        <f t="shared" si="2304"/>
        <v>0</v>
      </c>
    </row>
    <row r="18376" spans="1:24" ht="14.25" customHeight="1">
      <c r="A18376" s="33" t="b">
        <f t="shared" si="2298"/>
        <v>0</v>
      </c>
      <c r="B18376" s="33">
        <f t="shared" si="2305"/>
        <v>18375</v>
      </c>
      <c r="C18376" s="17"/>
      <c r="N18376" s="37"/>
      <c r="O18376" s="37"/>
      <c r="P18376" s="37"/>
      <c r="Q18376" s="37"/>
      <c r="R18376" s="37"/>
      <c r="S18376" s="32">
        <f t="shared" si="2299"/>
        <v>0</v>
      </c>
      <c r="T18376" s="32">
        <f t="shared" si="2300"/>
        <v>0</v>
      </c>
      <c r="U18376" s="32">
        <f t="shared" si="2301"/>
        <v>0</v>
      </c>
      <c r="V18376" s="32">
        <f t="shared" si="2302"/>
        <v>0</v>
      </c>
      <c r="W18376" s="32">
        <f t="shared" si="2303"/>
        <v>0</v>
      </c>
      <c r="X18376" s="32">
        <f t="shared" si="2304"/>
        <v>0</v>
      </c>
    </row>
    <row r="18377" spans="1:24" ht="14.25" customHeight="1">
      <c r="A18377" s="33" t="b">
        <f t="shared" si="2298"/>
        <v>0</v>
      </c>
      <c r="B18377" s="33">
        <f t="shared" si="2305"/>
        <v>18376</v>
      </c>
      <c r="C18377" s="17"/>
      <c r="N18377" s="37"/>
      <c r="O18377" s="37"/>
      <c r="P18377" s="37"/>
      <c r="Q18377" s="37"/>
      <c r="R18377" s="37"/>
      <c r="S18377" s="32">
        <f t="shared" si="2299"/>
        <v>0</v>
      </c>
      <c r="T18377" s="32">
        <f t="shared" si="2300"/>
        <v>0</v>
      </c>
      <c r="U18377" s="32">
        <f t="shared" si="2301"/>
        <v>0</v>
      </c>
      <c r="V18377" s="32">
        <f t="shared" si="2302"/>
        <v>0</v>
      </c>
      <c r="W18377" s="32">
        <f t="shared" si="2303"/>
        <v>0</v>
      </c>
      <c r="X18377" s="32">
        <f t="shared" si="2304"/>
        <v>0</v>
      </c>
    </row>
    <row r="18378" spans="1:24" ht="14.25" customHeight="1">
      <c r="A18378" s="33" t="b">
        <f t="shared" si="2298"/>
        <v>0</v>
      </c>
      <c r="B18378" s="33">
        <f t="shared" si="2305"/>
        <v>18377</v>
      </c>
      <c r="C18378" s="17"/>
      <c r="N18378" s="37"/>
      <c r="O18378" s="37"/>
      <c r="P18378" s="37"/>
      <c r="Q18378" s="37"/>
      <c r="R18378" s="37"/>
      <c r="S18378" s="32">
        <f t="shared" si="2299"/>
        <v>0</v>
      </c>
      <c r="T18378" s="32">
        <f t="shared" si="2300"/>
        <v>0</v>
      </c>
      <c r="U18378" s="32">
        <f t="shared" si="2301"/>
        <v>0</v>
      </c>
      <c r="V18378" s="32">
        <f t="shared" si="2302"/>
        <v>0</v>
      </c>
      <c r="W18378" s="32">
        <f t="shared" si="2303"/>
        <v>0</v>
      </c>
      <c r="X18378" s="32">
        <f t="shared" si="2304"/>
        <v>0</v>
      </c>
    </row>
    <row r="18379" spans="1:24" ht="14.25" customHeight="1">
      <c r="A18379" s="33" t="b">
        <f t="shared" si="2298"/>
        <v>0</v>
      </c>
      <c r="B18379" s="33">
        <f t="shared" si="2305"/>
        <v>18378</v>
      </c>
      <c r="C18379" s="17"/>
      <c r="N18379" s="37"/>
      <c r="O18379" s="37"/>
      <c r="P18379" s="37"/>
      <c r="Q18379" s="37"/>
      <c r="R18379" s="37"/>
      <c r="S18379" s="32">
        <f t="shared" si="2299"/>
        <v>0</v>
      </c>
      <c r="T18379" s="32">
        <f t="shared" si="2300"/>
        <v>0</v>
      </c>
      <c r="U18379" s="32">
        <f t="shared" si="2301"/>
        <v>0</v>
      </c>
      <c r="V18379" s="32">
        <f t="shared" si="2302"/>
        <v>0</v>
      </c>
      <c r="W18379" s="32">
        <f t="shared" si="2303"/>
        <v>0</v>
      </c>
      <c r="X18379" s="32">
        <f t="shared" si="2304"/>
        <v>0</v>
      </c>
    </row>
    <row r="18380" spans="1:24" ht="14.25" customHeight="1">
      <c r="A18380" s="33" t="b">
        <f t="shared" si="2298"/>
        <v>0</v>
      </c>
      <c r="B18380" s="33">
        <f t="shared" si="2305"/>
        <v>18379</v>
      </c>
      <c r="C18380" s="17"/>
      <c r="N18380" s="37"/>
      <c r="O18380" s="37"/>
      <c r="P18380" s="37"/>
      <c r="Q18380" s="37"/>
      <c r="R18380" s="37"/>
      <c r="S18380" s="32">
        <f t="shared" si="2299"/>
        <v>0</v>
      </c>
      <c r="T18380" s="32">
        <f t="shared" si="2300"/>
        <v>0</v>
      </c>
      <c r="U18380" s="32">
        <f t="shared" si="2301"/>
        <v>0</v>
      </c>
      <c r="V18380" s="32">
        <f t="shared" si="2302"/>
        <v>0</v>
      </c>
      <c r="W18380" s="32">
        <f t="shared" si="2303"/>
        <v>0</v>
      </c>
      <c r="X18380" s="32">
        <f t="shared" si="2304"/>
        <v>0</v>
      </c>
    </row>
    <row r="18381" spans="1:24" ht="14.25" customHeight="1">
      <c r="A18381" s="33" t="b">
        <f t="shared" si="2298"/>
        <v>0</v>
      </c>
      <c r="B18381" s="33">
        <f t="shared" si="2305"/>
        <v>18380</v>
      </c>
      <c r="C18381" s="17"/>
      <c r="N18381" s="37"/>
      <c r="O18381" s="37"/>
      <c r="P18381" s="37"/>
      <c r="Q18381" s="37"/>
      <c r="R18381" s="37"/>
      <c r="S18381" s="32">
        <f t="shared" si="2299"/>
        <v>0</v>
      </c>
      <c r="T18381" s="32">
        <f t="shared" si="2300"/>
        <v>0</v>
      </c>
      <c r="U18381" s="32">
        <f t="shared" si="2301"/>
        <v>0</v>
      </c>
      <c r="V18381" s="32">
        <f t="shared" si="2302"/>
        <v>0</v>
      </c>
      <c r="W18381" s="32">
        <f t="shared" si="2303"/>
        <v>0</v>
      </c>
      <c r="X18381" s="32">
        <f t="shared" si="2304"/>
        <v>0</v>
      </c>
    </row>
    <row r="18382" spans="1:24" ht="14.25" customHeight="1">
      <c r="A18382" s="33" t="b">
        <f t="shared" si="2298"/>
        <v>0</v>
      </c>
      <c r="B18382" s="33">
        <f t="shared" si="2305"/>
        <v>18381</v>
      </c>
      <c r="C18382" s="17"/>
      <c r="N18382" s="37"/>
      <c r="O18382" s="37"/>
      <c r="P18382" s="37"/>
      <c r="Q18382" s="37"/>
      <c r="R18382" s="37"/>
      <c r="S18382" s="32">
        <f t="shared" si="2299"/>
        <v>0</v>
      </c>
      <c r="T18382" s="32">
        <f t="shared" si="2300"/>
        <v>0</v>
      </c>
      <c r="U18382" s="32">
        <f t="shared" si="2301"/>
        <v>0</v>
      </c>
      <c r="V18382" s="32">
        <f t="shared" si="2302"/>
        <v>0</v>
      </c>
      <c r="W18382" s="32">
        <f t="shared" si="2303"/>
        <v>0</v>
      </c>
      <c r="X18382" s="32">
        <f t="shared" si="2304"/>
        <v>0</v>
      </c>
    </row>
    <row r="18383" spans="1:24" ht="14.25" customHeight="1">
      <c r="A18383" s="33" t="b">
        <f t="shared" si="2298"/>
        <v>0</v>
      </c>
      <c r="B18383" s="33">
        <f t="shared" si="2305"/>
        <v>18382</v>
      </c>
      <c r="C18383" s="17"/>
      <c r="N18383" s="37"/>
      <c r="O18383" s="37"/>
      <c r="P18383" s="37"/>
      <c r="Q18383" s="37"/>
      <c r="R18383" s="37"/>
      <c r="S18383" s="32">
        <f t="shared" si="2299"/>
        <v>0</v>
      </c>
      <c r="T18383" s="32">
        <f t="shared" si="2300"/>
        <v>0</v>
      </c>
      <c r="U18383" s="32">
        <f t="shared" si="2301"/>
        <v>0</v>
      </c>
      <c r="V18383" s="32">
        <f t="shared" si="2302"/>
        <v>0</v>
      </c>
      <c r="W18383" s="32">
        <f t="shared" si="2303"/>
        <v>0</v>
      </c>
      <c r="X18383" s="32">
        <f t="shared" si="2304"/>
        <v>0</v>
      </c>
    </row>
    <row r="18384" spans="1:24" ht="14.25" customHeight="1">
      <c r="A18384" s="33" t="b">
        <f t="shared" si="2298"/>
        <v>0</v>
      </c>
      <c r="B18384" s="33">
        <f t="shared" si="2305"/>
        <v>18383</v>
      </c>
      <c r="C18384" s="17"/>
      <c r="N18384" s="37"/>
      <c r="O18384" s="37"/>
      <c r="P18384" s="37"/>
      <c r="Q18384" s="37"/>
      <c r="R18384" s="37"/>
      <c r="S18384" s="32">
        <f t="shared" si="2299"/>
        <v>0</v>
      </c>
      <c r="T18384" s="32">
        <f t="shared" si="2300"/>
        <v>0</v>
      </c>
      <c r="U18384" s="32">
        <f t="shared" si="2301"/>
        <v>0</v>
      </c>
      <c r="V18384" s="32">
        <f t="shared" si="2302"/>
        <v>0</v>
      </c>
      <c r="W18384" s="32">
        <f t="shared" si="2303"/>
        <v>0</v>
      </c>
      <c r="X18384" s="32">
        <f t="shared" si="2304"/>
        <v>0</v>
      </c>
    </row>
    <row r="18385" spans="1:24" ht="14.25" customHeight="1">
      <c r="A18385" s="33" t="b">
        <f t="shared" si="2298"/>
        <v>0</v>
      </c>
      <c r="B18385" s="33">
        <f t="shared" si="2305"/>
        <v>18384</v>
      </c>
      <c r="C18385" s="17"/>
      <c r="N18385" s="37"/>
      <c r="O18385" s="37"/>
      <c r="P18385" s="37"/>
      <c r="Q18385" s="37"/>
      <c r="R18385" s="37"/>
      <c r="S18385" s="32">
        <f t="shared" si="2299"/>
        <v>0</v>
      </c>
      <c r="T18385" s="32">
        <f t="shared" si="2300"/>
        <v>0</v>
      </c>
      <c r="U18385" s="32">
        <f t="shared" si="2301"/>
        <v>0</v>
      </c>
      <c r="V18385" s="32">
        <f t="shared" si="2302"/>
        <v>0</v>
      </c>
      <c r="W18385" s="32">
        <f t="shared" si="2303"/>
        <v>0</v>
      </c>
      <c r="X18385" s="32">
        <f t="shared" si="2304"/>
        <v>0</v>
      </c>
    </row>
    <row r="18386" spans="1:24" ht="14.25" customHeight="1">
      <c r="A18386" s="33" t="b">
        <f t="shared" si="2298"/>
        <v>0</v>
      </c>
      <c r="B18386" s="33">
        <f t="shared" si="2305"/>
        <v>18385</v>
      </c>
      <c r="C18386" s="17"/>
      <c r="N18386" s="37"/>
      <c r="O18386" s="37"/>
      <c r="P18386" s="37"/>
      <c r="Q18386" s="37"/>
      <c r="R18386" s="37"/>
      <c r="S18386" s="32">
        <f t="shared" si="2299"/>
        <v>0</v>
      </c>
      <c r="T18386" s="32">
        <f t="shared" si="2300"/>
        <v>0</v>
      </c>
      <c r="U18386" s="32">
        <f t="shared" si="2301"/>
        <v>0</v>
      </c>
      <c r="V18386" s="32">
        <f t="shared" si="2302"/>
        <v>0</v>
      </c>
      <c r="W18386" s="32">
        <f t="shared" si="2303"/>
        <v>0</v>
      </c>
      <c r="X18386" s="32">
        <f t="shared" si="2304"/>
        <v>0</v>
      </c>
    </row>
    <row r="18387" spans="1:24" ht="14.25" customHeight="1">
      <c r="A18387" s="33" t="b">
        <f t="shared" si="2298"/>
        <v>0</v>
      </c>
      <c r="B18387" s="33">
        <f t="shared" si="2305"/>
        <v>18386</v>
      </c>
      <c r="C18387" s="17"/>
      <c r="N18387" s="37"/>
      <c r="O18387" s="37"/>
      <c r="P18387" s="37"/>
      <c r="Q18387" s="37"/>
      <c r="R18387" s="37"/>
      <c r="S18387" s="32">
        <f t="shared" si="2299"/>
        <v>0</v>
      </c>
      <c r="T18387" s="32">
        <f t="shared" si="2300"/>
        <v>0</v>
      </c>
      <c r="U18387" s="32">
        <f t="shared" si="2301"/>
        <v>0</v>
      </c>
      <c r="V18387" s="32">
        <f t="shared" si="2302"/>
        <v>0</v>
      </c>
      <c r="W18387" s="32">
        <f t="shared" si="2303"/>
        <v>0</v>
      </c>
      <c r="X18387" s="32">
        <f t="shared" si="2304"/>
        <v>0</v>
      </c>
    </row>
    <row r="18388" spans="1:24" ht="14.25" customHeight="1">
      <c r="A18388" s="33" t="b">
        <f t="shared" si="2298"/>
        <v>0</v>
      </c>
      <c r="B18388" s="33">
        <f t="shared" si="2305"/>
        <v>18387</v>
      </c>
      <c r="C18388" s="17"/>
      <c r="N18388" s="37"/>
      <c r="O18388" s="37"/>
      <c r="P18388" s="37"/>
      <c r="Q18388" s="37"/>
      <c r="R18388" s="37"/>
      <c r="S18388" s="32">
        <f t="shared" si="2299"/>
        <v>0</v>
      </c>
      <c r="T18388" s="32">
        <f t="shared" si="2300"/>
        <v>0</v>
      </c>
      <c r="U18388" s="32">
        <f t="shared" si="2301"/>
        <v>0</v>
      </c>
      <c r="V18388" s="32">
        <f t="shared" si="2302"/>
        <v>0</v>
      </c>
      <c r="W18388" s="32">
        <f t="shared" si="2303"/>
        <v>0</v>
      </c>
      <c r="X18388" s="32">
        <f t="shared" si="2304"/>
        <v>0</v>
      </c>
    </row>
    <row r="18389" spans="1:24" ht="14.25" customHeight="1">
      <c r="A18389" s="33" t="b">
        <f t="shared" si="2298"/>
        <v>0</v>
      </c>
      <c r="B18389" s="33">
        <f t="shared" si="2305"/>
        <v>18388</v>
      </c>
      <c r="C18389" s="17"/>
      <c r="N18389" s="37"/>
      <c r="O18389" s="37"/>
      <c r="P18389" s="37"/>
      <c r="Q18389" s="37"/>
      <c r="R18389" s="37"/>
      <c r="S18389" s="32">
        <f t="shared" si="2299"/>
        <v>0</v>
      </c>
      <c r="T18389" s="32">
        <f t="shared" si="2300"/>
        <v>0</v>
      </c>
      <c r="U18389" s="32">
        <f t="shared" si="2301"/>
        <v>0</v>
      </c>
      <c r="V18389" s="32">
        <f t="shared" si="2302"/>
        <v>0</v>
      </c>
      <c r="W18389" s="32">
        <f t="shared" si="2303"/>
        <v>0</v>
      </c>
      <c r="X18389" s="32">
        <f t="shared" si="2304"/>
        <v>0</v>
      </c>
    </row>
    <row r="18390" spans="1:24" ht="14.25" customHeight="1">
      <c r="A18390" s="33" t="b">
        <f t="shared" si="2298"/>
        <v>0</v>
      </c>
      <c r="B18390" s="33">
        <f t="shared" si="2305"/>
        <v>18389</v>
      </c>
      <c r="C18390" s="17"/>
      <c r="N18390" s="37"/>
      <c r="O18390" s="37"/>
      <c r="P18390" s="37"/>
      <c r="Q18390" s="37"/>
      <c r="R18390" s="37"/>
      <c r="S18390" s="32">
        <f t="shared" si="2299"/>
        <v>0</v>
      </c>
      <c r="T18390" s="32">
        <f t="shared" si="2300"/>
        <v>0</v>
      </c>
      <c r="U18390" s="32">
        <f t="shared" si="2301"/>
        <v>0</v>
      </c>
      <c r="V18390" s="32">
        <f t="shared" si="2302"/>
        <v>0</v>
      </c>
      <c r="W18390" s="32">
        <f t="shared" si="2303"/>
        <v>0</v>
      </c>
      <c r="X18390" s="32">
        <f t="shared" si="2304"/>
        <v>0</v>
      </c>
    </row>
    <row r="18391" spans="1:24" ht="14.25" customHeight="1">
      <c r="A18391" s="33" t="b">
        <f t="shared" si="2298"/>
        <v>0</v>
      </c>
      <c r="B18391" s="33">
        <f t="shared" si="2305"/>
        <v>18390</v>
      </c>
      <c r="C18391" s="17"/>
      <c r="N18391" s="37"/>
      <c r="O18391" s="37"/>
      <c r="P18391" s="37"/>
      <c r="Q18391" s="37"/>
      <c r="R18391" s="37"/>
      <c r="S18391" s="32">
        <f t="shared" si="2299"/>
        <v>0</v>
      </c>
      <c r="T18391" s="32">
        <f t="shared" si="2300"/>
        <v>0</v>
      </c>
      <c r="U18391" s="32">
        <f t="shared" si="2301"/>
        <v>0</v>
      </c>
      <c r="V18391" s="32">
        <f t="shared" si="2302"/>
        <v>0</v>
      </c>
      <c r="W18391" s="32">
        <f t="shared" si="2303"/>
        <v>0</v>
      </c>
      <c r="X18391" s="32">
        <f t="shared" si="2304"/>
        <v>0</v>
      </c>
    </row>
    <row r="18392" spans="1:24" ht="14.25" customHeight="1">
      <c r="A18392" s="33" t="b">
        <f t="shared" si="2298"/>
        <v>0</v>
      </c>
      <c r="B18392" s="33">
        <f t="shared" si="2305"/>
        <v>18391</v>
      </c>
      <c r="C18392" s="17"/>
      <c r="N18392" s="37"/>
      <c r="O18392" s="37"/>
      <c r="P18392" s="37"/>
      <c r="Q18392" s="37"/>
      <c r="R18392" s="37"/>
      <c r="S18392" s="32">
        <f t="shared" si="2299"/>
        <v>0</v>
      </c>
      <c r="T18392" s="32">
        <f t="shared" si="2300"/>
        <v>0</v>
      </c>
      <c r="U18392" s="32">
        <f t="shared" si="2301"/>
        <v>0</v>
      </c>
      <c r="V18392" s="32">
        <f t="shared" si="2302"/>
        <v>0</v>
      </c>
      <c r="W18392" s="32">
        <f t="shared" si="2303"/>
        <v>0</v>
      </c>
      <c r="X18392" s="32">
        <f t="shared" si="2304"/>
        <v>0</v>
      </c>
    </row>
    <row r="18393" spans="1:24" ht="14.25" customHeight="1">
      <c r="A18393" s="33" t="b">
        <f t="shared" si="2298"/>
        <v>0</v>
      </c>
      <c r="B18393" s="33">
        <f t="shared" si="2305"/>
        <v>18392</v>
      </c>
      <c r="C18393" s="17"/>
      <c r="N18393" s="37"/>
      <c r="O18393" s="37"/>
      <c r="P18393" s="37"/>
      <c r="Q18393" s="37"/>
      <c r="R18393" s="37"/>
      <c r="S18393" s="32">
        <f t="shared" si="2299"/>
        <v>0</v>
      </c>
      <c r="T18393" s="32">
        <f t="shared" si="2300"/>
        <v>0</v>
      </c>
      <c r="U18393" s="32">
        <f t="shared" si="2301"/>
        <v>0</v>
      </c>
      <c r="V18393" s="32">
        <f t="shared" si="2302"/>
        <v>0</v>
      </c>
      <c r="W18393" s="32">
        <f t="shared" si="2303"/>
        <v>0</v>
      </c>
      <c r="X18393" s="32">
        <f t="shared" si="2304"/>
        <v>0</v>
      </c>
    </row>
    <row r="18394" spans="1:24" ht="14.25" customHeight="1">
      <c r="A18394" s="33" t="b">
        <f t="shared" si="2298"/>
        <v>0</v>
      </c>
      <c r="B18394" s="33">
        <f t="shared" si="2305"/>
        <v>18393</v>
      </c>
      <c r="C18394" s="17"/>
      <c r="N18394" s="37"/>
      <c r="O18394" s="37"/>
      <c r="P18394" s="37"/>
      <c r="Q18394" s="37"/>
      <c r="R18394" s="37"/>
      <c r="S18394" s="32">
        <f t="shared" si="2299"/>
        <v>0</v>
      </c>
      <c r="T18394" s="32">
        <f t="shared" si="2300"/>
        <v>0</v>
      </c>
      <c r="U18394" s="32">
        <f t="shared" si="2301"/>
        <v>0</v>
      </c>
      <c r="V18394" s="32">
        <f t="shared" si="2302"/>
        <v>0</v>
      </c>
      <c r="W18394" s="32">
        <f t="shared" si="2303"/>
        <v>0</v>
      </c>
      <c r="X18394" s="32">
        <f t="shared" si="2304"/>
        <v>0</v>
      </c>
    </row>
    <row r="18395" spans="1:24" ht="14.25" customHeight="1">
      <c r="A18395" s="33" t="b">
        <f t="shared" si="2298"/>
        <v>0</v>
      </c>
      <c r="B18395" s="33">
        <f t="shared" si="2305"/>
        <v>18394</v>
      </c>
      <c r="C18395" s="17"/>
      <c r="N18395" s="37"/>
      <c r="O18395" s="37"/>
      <c r="P18395" s="37"/>
      <c r="Q18395" s="37"/>
      <c r="R18395" s="37"/>
      <c r="S18395" s="32">
        <f t="shared" si="2299"/>
        <v>0</v>
      </c>
      <c r="T18395" s="32">
        <f t="shared" si="2300"/>
        <v>0</v>
      </c>
      <c r="U18395" s="32">
        <f t="shared" si="2301"/>
        <v>0</v>
      </c>
      <c r="V18395" s="32">
        <f t="shared" si="2302"/>
        <v>0</v>
      </c>
      <c r="W18395" s="32">
        <f t="shared" si="2303"/>
        <v>0</v>
      </c>
      <c r="X18395" s="32">
        <f t="shared" si="2304"/>
        <v>0</v>
      </c>
    </row>
    <row r="18396" spans="1:24" ht="14.25" customHeight="1">
      <c r="A18396" s="33" t="b">
        <f t="shared" si="2298"/>
        <v>0</v>
      </c>
      <c r="B18396" s="33">
        <f t="shared" si="2305"/>
        <v>18395</v>
      </c>
      <c r="C18396" s="17"/>
      <c r="N18396" s="37"/>
      <c r="O18396" s="37"/>
      <c r="P18396" s="37"/>
      <c r="Q18396" s="37"/>
      <c r="R18396" s="37"/>
      <c r="S18396" s="32">
        <f t="shared" si="2299"/>
        <v>0</v>
      </c>
      <c r="T18396" s="32">
        <f t="shared" si="2300"/>
        <v>0</v>
      </c>
      <c r="U18396" s="32">
        <f t="shared" si="2301"/>
        <v>0</v>
      </c>
      <c r="V18396" s="32">
        <f t="shared" si="2302"/>
        <v>0</v>
      </c>
      <c r="W18396" s="32">
        <f t="shared" si="2303"/>
        <v>0</v>
      </c>
      <c r="X18396" s="32">
        <f t="shared" si="2304"/>
        <v>0</v>
      </c>
    </row>
    <row r="18397" spans="1:24" ht="14.25" customHeight="1">
      <c r="A18397" s="33" t="b">
        <f t="shared" si="2298"/>
        <v>0</v>
      </c>
      <c r="B18397" s="33">
        <f t="shared" si="2305"/>
        <v>18396</v>
      </c>
      <c r="C18397" s="17"/>
      <c r="N18397" s="37"/>
      <c r="O18397" s="37"/>
      <c r="P18397" s="37"/>
      <c r="Q18397" s="37"/>
      <c r="R18397" s="37"/>
      <c r="S18397" s="32">
        <f t="shared" si="2299"/>
        <v>0</v>
      </c>
      <c r="T18397" s="32">
        <f t="shared" si="2300"/>
        <v>0</v>
      </c>
      <c r="U18397" s="32">
        <f t="shared" si="2301"/>
        <v>0</v>
      </c>
      <c r="V18397" s="32">
        <f t="shared" si="2302"/>
        <v>0</v>
      </c>
      <c r="W18397" s="32">
        <f t="shared" si="2303"/>
        <v>0</v>
      </c>
      <c r="X18397" s="32">
        <f t="shared" si="2304"/>
        <v>0</v>
      </c>
    </row>
    <row r="18398" spans="1:24" ht="14.25" customHeight="1">
      <c r="A18398" s="33" t="b">
        <f t="shared" si="2298"/>
        <v>0</v>
      </c>
      <c r="B18398" s="33">
        <f t="shared" si="2305"/>
        <v>18397</v>
      </c>
      <c r="C18398" s="17"/>
      <c r="N18398" s="37"/>
      <c r="O18398" s="37"/>
      <c r="P18398" s="37"/>
      <c r="Q18398" s="37"/>
      <c r="R18398" s="37"/>
      <c r="S18398" s="32">
        <f t="shared" si="2299"/>
        <v>0</v>
      </c>
      <c r="T18398" s="32">
        <f t="shared" si="2300"/>
        <v>0</v>
      </c>
      <c r="U18398" s="32">
        <f t="shared" si="2301"/>
        <v>0</v>
      </c>
      <c r="V18398" s="32">
        <f t="shared" si="2302"/>
        <v>0</v>
      </c>
      <c r="W18398" s="32">
        <f t="shared" si="2303"/>
        <v>0</v>
      </c>
      <c r="X18398" s="32">
        <f t="shared" si="2304"/>
        <v>0</v>
      </c>
    </row>
    <row r="18399" spans="1:24" ht="14.25" customHeight="1">
      <c r="A18399" s="33" t="b">
        <f t="shared" si="2298"/>
        <v>0</v>
      </c>
      <c r="B18399" s="33">
        <f t="shared" si="2305"/>
        <v>18398</v>
      </c>
      <c r="C18399" s="17"/>
      <c r="N18399" s="37"/>
      <c r="O18399" s="37"/>
      <c r="P18399" s="37"/>
      <c r="Q18399" s="37"/>
      <c r="R18399" s="37"/>
      <c r="S18399" s="32">
        <f t="shared" si="2299"/>
        <v>0</v>
      </c>
      <c r="T18399" s="32">
        <f t="shared" si="2300"/>
        <v>0</v>
      </c>
      <c r="U18399" s="32">
        <f t="shared" si="2301"/>
        <v>0</v>
      </c>
      <c r="V18399" s="32">
        <f t="shared" si="2302"/>
        <v>0</v>
      </c>
      <c r="W18399" s="32">
        <f t="shared" si="2303"/>
        <v>0</v>
      </c>
      <c r="X18399" s="32">
        <f t="shared" si="2304"/>
        <v>0</v>
      </c>
    </row>
    <row r="18400" spans="1:24" ht="14.25" customHeight="1">
      <c r="A18400" s="33" t="b">
        <f t="shared" si="2298"/>
        <v>0</v>
      </c>
      <c r="B18400" s="33">
        <f t="shared" si="2305"/>
        <v>18399</v>
      </c>
      <c r="C18400" s="17"/>
      <c r="N18400" s="37"/>
      <c r="O18400" s="37"/>
      <c r="P18400" s="37"/>
      <c r="Q18400" s="37"/>
      <c r="R18400" s="37"/>
      <c r="S18400" s="32">
        <f t="shared" si="2299"/>
        <v>0</v>
      </c>
      <c r="T18400" s="32">
        <f t="shared" si="2300"/>
        <v>0</v>
      </c>
      <c r="U18400" s="32">
        <f t="shared" si="2301"/>
        <v>0</v>
      </c>
      <c r="V18400" s="32">
        <f t="shared" si="2302"/>
        <v>0</v>
      </c>
      <c r="W18400" s="32">
        <f t="shared" si="2303"/>
        <v>0</v>
      </c>
      <c r="X18400" s="32">
        <f t="shared" si="2304"/>
        <v>0</v>
      </c>
    </row>
    <row r="18401" spans="1:24" ht="14.25" customHeight="1">
      <c r="A18401" s="33" t="b">
        <f t="shared" si="2298"/>
        <v>0</v>
      </c>
      <c r="B18401" s="33">
        <f t="shared" si="2305"/>
        <v>18400</v>
      </c>
      <c r="C18401" s="17"/>
      <c r="N18401" s="37"/>
      <c r="O18401" s="37"/>
      <c r="P18401" s="37"/>
      <c r="Q18401" s="37"/>
      <c r="R18401" s="37"/>
      <c r="S18401" s="32">
        <f t="shared" si="2299"/>
        <v>0</v>
      </c>
      <c r="T18401" s="32">
        <f t="shared" si="2300"/>
        <v>0</v>
      </c>
      <c r="U18401" s="32">
        <f t="shared" si="2301"/>
        <v>0</v>
      </c>
      <c r="V18401" s="32">
        <f t="shared" si="2302"/>
        <v>0</v>
      </c>
      <c r="W18401" s="32">
        <f t="shared" si="2303"/>
        <v>0</v>
      </c>
      <c r="X18401" s="32">
        <f t="shared" si="2304"/>
        <v>0</v>
      </c>
    </row>
    <row r="18402" spans="1:24" ht="14.25" customHeight="1">
      <c r="A18402" s="33" t="b">
        <f t="shared" si="2298"/>
        <v>0</v>
      </c>
      <c r="B18402" s="33">
        <f t="shared" si="2305"/>
        <v>18401</v>
      </c>
      <c r="C18402" s="17"/>
      <c r="N18402" s="37"/>
      <c r="O18402" s="37"/>
      <c r="P18402" s="37"/>
      <c r="Q18402" s="37"/>
      <c r="R18402" s="37"/>
      <c r="S18402" s="32">
        <f t="shared" si="2299"/>
        <v>0</v>
      </c>
      <c r="T18402" s="32">
        <f t="shared" si="2300"/>
        <v>0</v>
      </c>
      <c r="U18402" s="32">
        <f t="shared" si="2301"/>
        <v>0</v>
      </c>
      <c r="V18402" s="32">
        <f t="shared" si="2302"/>
        <v>0</v>
      </c>
      <c r="W18402" s="32">
        <f t="shared" si="2303"/>
        <v>0</v>
      </c>
      <c r="X18402" s="32">
        <f t="shared" si="2304"/>
        <v>0</v>
      </c>
    </row>
    <row r="18403" spans="1:24" ht="14.25" customHeight="1">
      <c r="A18403" s="33" t="b">
        <f t="shared" si="2298"/>
        <v>0</v>
      </c>
      <c r="B18403" s="33">
        <f t="shared" si="2305"/>
        <v>18402</v>
      </c>
      <c r="C18403" s="17"/>
      <c r="N18403" s="37"/>
      <c r="O18403" s="37"/>
      <c r="P18403" s="37"/>
      <c r="Q18403" s="37"/>
      <c r="R18403" s="37"/>
      <c r="S18403" s="32">
        <f t="shared" si="2299"/>
        <v>0</v>
      </c>
      <c r="T18403" s="32">
        <f t="shared" si="2300"/>
        <v>0</v>
      </c>
      <c r="U18403" s="32">
        <f t="shared" si="2301"/>
        <v>0</v>
      </c>
      <c r="V18403" s="32">
        <f t="shared" si="2302"/>
        <v>0</v>
      </c>
      <c r="W18403" s="32">
        <f t="shared" si="2303"/>
        <v>0</v>
      </c>
      <c r="X18403" s="32">
        <f t="shared" si="2304"/>
        <v>0</v>
      </c>
    </row>
    <row r="18404" spans="1:24" ht="14.25" customHeight="1">
      <c r="A18404" s="33" t="b">
        <f t="shared" si="2298"/>
        <v>0</v>
      </c>
      <c r="B18404" s="33">
        <f t="shared" si="2305"/>
        <v>18403</v>
      </c>
      <c r="C18404" s="17"/>
      <c r="N18404" s="37"/>
      <c r="O18404" s="37"/>
      <c r="P18404" s="37"/>
      <c r="Q18404" s="37"/>
      <c r="R18404" s="37"/>
      <c r="S18404" s="32">
        <f t="shared" si="2299"/>
        <v>0</v>
      </c>
      <c r="T18404" s="32">
        <f t="shared" si="2300"/>
        <v>0</v>
      </c>
      <c r="U18404" s="32">
        <f t="shared" si="2301"/>
        <v>0</v>
      </c>
      <c r="V18404" s="32">
        <f t="shared" si="2302"/>
        <v>0</v>
      </c>
      <c r="W18404" s="32">
        <f t="shared" si="2303"/>
        <v>0</v>
      </c>
      <c r="X18404" s="32">
        <f t="shared" si="2304"/>
        <v>0</v>
      </c>
    </row>
    <row r="18405" spans="1:24" ht="14.25" customHeight="1">
      <c r="A18405" s="33" t="b">
        <f t="shared" si="2298"/>
        <v>0</v>
      </c>
      <c r="B18405" s="33">
        <f t="shared" si="2305"/>
        <v>18404</v>
      </c>
      <c r="C18405" s="17"/>
      <c r="N18405" s="37"/>
      <c r="O18405" s="37"/>
      <c r="P18405" s="37"/>
      <c r="Q18405" s="37"/>
      <c r="R18405" s="37"/>
      <c r="S18405" s="32">
        <f t="shared" si="2299"/>
        <v>0</v>
      </c>
      <c r="T18405" s="32">
        <f t="shared" si="2300"/>
        <v>0</v>
      </c>
      <c r="U18405" s="32">
        <f t="shared" si="2301"/>
        <v>0</v>
      </c>
      <c r="V18405" s="32">
        <f t="shared" si="2302"/>
        <v>0</v>
      </c>
      <c r="W18405" s="32">
        <f t="shared" si="2303"/>
        <v>0</v>
      </c>
      <c r="X18405" s="32">
        <f t="shared" si="2304"/>
        <v>0</v>
      </c>
    </row>
    <row r="18406" spans="1:24" ht="14.25" customHeight="1">
      <c r="A18406" s="33" t="b">
        <f t="shared" si="2298"/>
        <v>0</v>
      </c>
      <c r="B18406" s="33">
        <f t="shared" si="2305"/>
        <v>18405</v>
      </c>
      <c r="C18406" s="17"/>
      <c r="N18406" s="37"/>
      <c r="O18406" s="37"/>
      <c r="P18406" s="37"/>
      <c r="Q18406" s="37"/>
      <c r="R18406" s="37"/>
      <c r="S18406" s="32">
        <f t="shared" si="2299"/>
        <v>0</v>
      </c>
      <c r="T18406" s="32">
        <f t="shared" si="2300"/>
        <v>0</v>
      </c>
      <c r="U18406" s="32">
        <f t="shared" si="2301"/>
        <v>0</v>
      </c>
      <c r="V18406" s="32">
        <f t="shared" si="2302"/>
        <v>0</v>
      </c>
      <c r="W18406" s="32">
        <f t="shared" si="2303"/>
        <v>0</v>
      </c>
      <c r="X18406" s="32">
        <f t="shared" si="2304"/>
        <v>0</v>
      </c>
    </row>
    <row r="18407" spans="1:24" ht="14.25" customHeight="1">
      <c r="A18407" s="33" t="b">
        <f t="shared" si="2298"/>
        <v>0</v>
      </c>
      <c r="B18407" s="33">
        <f t="shared" si="2305"/>
        <v>18406</v>
      </c>
      <c r="C18407" s="17"/>
      <c r="N18407" s="37"/>
      <c r="O18407" s="37"/>
      <c r="P18407" s="37"/>
      <c r="Q18407" s="37"/>
      <c r="R18407" s="37"/>
      <c r="S18407" s="32">
        <f t="shared" si="2299"/>
        <v>0</v>
      </c>
      <c r="T18407" s="32">
        <f t="shared" si="2300"/>
        <v>0</v>
      </c>
      <c r="U18407" s="32">
        <f t="shared" si="2301"/>
        <v>0</v>
      </c>
      <c r="V18407" s="32">
        <f t="shared" si="2302"/>
        <v>0</v>
      </c>
      <c r="W18407" s="32">
        <f t="shared" si="2303"/>
        <v>0</v>
      </c>
      <c r="X18407" s="32">
        <f t="shared" si="2304"/>
        <v>0</v>
      </c>
    </row>
    <row r="18408" spans="1:24" ht="14.25" customHeight="1">
      <c r="A18408" s="33" t="b">
        <f t="shared" si="2298"/>
        <v>0</v>
      </c>
      <c r="B18408" s="33">
        <f t="shared" si="2305"/>
        <v>18407</v>
      </c>
      <c r="C18408" s="17"/>
      <c r="N18408" s="37"/>
      <c r="O18408" s="37"/>
      <c r="P18408" s="37"/>
      <c r="Q18408" s="37"/>
      <c r="R18408" s="37"/>
      <c r="S18408" s="32">
        <f t="shared" si="2299"/>
        <v>0</v>
      </c>
      <c r="T18408" s="32">
        <f t="shared" si="2300"/>
        <v>0</v>
      </c>
      <c r="U18408" s="32">
        <f t="shared" si="2301"/>
        <v>0</v>
      </c>
      <c r="V18408" s="32">
        <f t="shared" si="2302"/>
        <v>0</v>
      </c>
      <c r="W18408" s="32">
        <f t="shared" si="2303"/>
        <v>0</v>
      </c>
      <c r="X18408" s="32">
        <f t="shared" si="2304"/>
        <v>0</v>
      </c>
    </row>
    <row r="18409" spans="1:24" ht="14.25" customHeight="1">
      <c r="A18409" s="33" t="b">
        <f t="shared" si="2298"/>
        <v>0</v>
      </c>
      <c r="B18409" s="33">
        <f t="shared" si="2305"/>
        <v>18408</v>
      </c>
      <c r="C18409" s="17"/>
      <c r="N18409" s="37"/>
      <c r="O18409" s="37"/>
      <c r="P18409" s="37"/>
      <c r="Q18409" s="37"/>
      <c r="R18409" s="37"/>
      <c r="S18409" s="32">
        <f t="shared" si="2299"/>
        <v>0</v>
      </c>
      <c r="T18409" s="32">
        <f t="shared" si="2300"/>
        <v>0</v>
      </c>
      <c r="U18409" s="32">
        <f t="shared" si="2301"/>
        <v>0</v>
      </c>
      <c r="V18409" s="32">
        <f t="shared" si="2302"/>
        <v>0</v>
      </c>
      <c r="W18409" s="32">
        <f t="shared" si="2303"/>
        <v>0</v>
      </c>
      <c r="X18409" s="32">
        <f t="shared" si="2304"/>
        <v>0</v>
      </c>
    </row>
    <row r="18410" spans="1:24" ht="14.25" customHeight="1">
      <c r="A18410" s="33" t="b">
        <f t="shared" si="2298"/>
        <v>0</v>
      </c>
      <c r="B18410" s="33">
        <f t="shared" si="2305"/>
        <v>18409</v>
      </c>
      <c r="C18410" s="17"/>
      <c r="N18410" s="37"/>
      <c r="O18410" s="37"/>
      <c r="P18410" s="37"/>
      <c r="Q18410" s="37"/>
      <c r="R18410" s="37"/>
      <c r="S18410" s="32">
        <f t="shared" si="2299"/>
        <v>0</v>
      </c>
      <c r="T18410" s="32">
        <f t="shared" si="2300"/>
        <v>0</v>
      </c>
      <c r="U18410" s="32">
        <f t="shared" si="2301"/>
        <v>0</v>
      </c>
      <c r="V18410" s="32">
        <f t="shared" si="2302"/>
        <v>0</v>
      </c>
      <c r="W18410" s="32">
        <f t="shared" si="2303"/>
        <v>0</v>
      </c>
      <c r="X18410" s="32">
        <f t="shared" si="2304"/>
        <v>0</v>
      </c>
    </row>
    <row r="18411" spans="1:24" ht="14.25" customHeight="1">
      <c r="A18411" s="33" t="b">
        <f t="shared" si="2298"/>
        <v>0</v>
      </c>
      <c r="B18411" s="33">
        <f t="shared" si="2305"/>
        <v>18410</v>
      </c>
      <c r="C18411" s="17"/>
      <c r="N18411" s="37"/>
      <c r="O18411" s="37"/>
      <c r="P18411" s="37"/>
      <c r="Q18411" s="37"/>
      <c r="R18411" s="37"/>
      <c r="S18411" s="32">
        <f t="shared" si="2299"/>
        <v>0</v>
      </c>
      <c r="T18411" s="32">
        <f t="shared" si="2300"/>
        <v>0</v>
      </c>
      <c r="U18411" s="32">
        <f t="shared" si="2301"/>
        <v>0</v>
      </c>
      <c r="V18411" s="32">
        <f t="shared" si="2302"/>
        <v>0</v>
      </c>
      <c r="W18411" s="32">
        <f t="shared" si="2303"/>
        <v>0</v>
      </c>
      <c r="X18411" s="32">
        <f t="shared" si="2304"/>
        <v>0</v>
      </c>
    </row>
    <row r="18412" spans="1:24" ht="14.25" customHeight="1">
      <c r="A18412" s="33" t="b">
        <f t="shared" si="2298"/>
        <v>0</v>
      </c>
      <c r="B18412" s="33">
        <f t="shared" si="2305"/>
        <v>18411</v>
      </c>
      <c r="C18412" s="17"/>
      <c r="N18412" s="37"/>
      <c r="O18412" s="37"/>
      <c r="P18412" s="37"/>
      <c r="Q18412" s="37"/>
      <c r="R18412" s="37"/>
      <c r="S18412" s="32">
        <f t="shared" si="2299"/>
        <v>0</v>
      </c>
      <c r="T18412" s="32">
        <f t="shared" si="2300"/>
        <v>0</v>
      </c>
      <c r="U18412" s="32">
        <f t="shared" si="2301"/>
        <v>0</v>
      </c>
      <c r="V18412" s="32">
        <f t="shared" si="2302"/>
        <v>0</v>
      </c>
      <c r="W18412" s="32">
        <f t="shared" si="2303"/>
        <v>0</v>
      </c>
      <c r="X18412" s="32">
        <f t="shared" si="2304"/>
        <v>0</v>
      </c>
    </row>
    <row r="18413" spans="1:24" ht="14.25" customHeight="1">
      <c r="A18413" s="33" t="b">
        <f t="shared" si="2298"/>
        <v>0</v>
      </c>
      <c r="B18413" s="33">
        <f t="shared" si="2305"/>
        <v>18412</v>
      </c>
      <c r="C18413" s="17"/>
      <c r="N18413" s="37"/>
      <c r="O18413" s="37"/>
      <c r="P18413" s="37"/>
      <c r="Q18413" s="37"/>
      <c r="R18413" s="37"/>
      <c r="S18413" s="32">
        <f t="shared" si="2299"/>
        <v>0</v>
      </c>
      <c r="T18413" s="32">
        <f t="shared" si="2300"/>
        <v>0</v>
      </c>
      <c r="U18413" s="32">
        <f t="shared" si="2301"/>
        <v>0</v>
      </c>
      <c r="V18413" s="32">
        <f t="shared" si="2302"/>
        <v>0</v>
      </c>
      <c r="W18413" s="32">
        <f t="shared" si="2303"/>
        <v>0</v>
      </c>
      <c r="X18413" s="32">
        <f t="shared" si="2304"/>
        <v>0</v>
      </c>
    </row>
    <row r="18414" spans="1:24" ht="14.25" customHeight="1">
      <c r="A18414" s="33" t="b">
        <f t="shared" si="2298"/>
        <v>0</v>
      </c>
      <c r="B18414" s="33">
        <f t="shared" si="2305"/>
        <v>18413</v>
      </c>
      <c r="C18414" s="17"/>
      <c r="N18414" s="37"/>
      <c r="O18414" s="37"/>
      <c r="P18414" s="37"/>
      <c r="Q18414" s="37"/>
      <c r="R18414" s="37"/>
      <c r="S18414" s="32">
        <f t="shared" si="2299"/>
        <v>0</v>
      </c>
      <c r="T18414" s="32">
        <f t="shared" si="2300"/>
        <v>0</v>
      </c>
      <c r="U18414" s="32">
        <f t="shared" si="2301"/>
        <v>0</v>
      </c>
      <c r="V18414" s="32">
        <f t="shared" si="2302"/>
        <v>0</v>
      </c>
      <c r="W18414" s="32">
        <f t="shared" si="2303"/>
        <v>0</v>
      </c>
      <c r="X18414" s="32">
        <f t="shared" si="2304"/>
        <v>0</v>
      </c>
    </row>
    <row r="18415" spans="1:24" ht="14.25" customHeight="1">
      <c r="A18415" s="33" t="b">
        <f t="shared" si="2298"/>
        <v>0</v>
      </c>
      <c r="B18415" s="33">
        <f t="shared" si="2305"/>
        <v>18414</v>
      </c>
      <c r="C18415" s="17"/>
      <c r="N18415" s="37"/>
      <c r="O18415" s="37"/>
      <c r="P18415" s="37"/>
      <c r="Q18415" s="37"/>
      <c r="R18415" s="37"/>
      <c r="S18415" s="32">
        <f t="shared" si="2299"/>
        <v>0</v>
      </c>
      <c r="T18415" s="32">
        <f t="shared" si="2300"/>
        <v>0</v>
      </c>
      <c r="U18415" s="32">
        <f t="shared" si="2301"/>
        <v>0</v>
      </c>
      <c r="V18415" s="32">
        <f t="shared" si="2302"/>
        <v>0</v>
      </c>
      <c r="W18415" s="32">
        <f t="shared" si="2303"/>
        <v>0</v>
      </c>
      <c r="X18415" s="32">
        <f t="shared" si="2304"/>
        <v>0</v>
      </c>
    </row>
    <row r="18416" spans="1:24" ht="14.25" customHeight="1">
      <c r="A18416" s="33" t="b">
        <f t="shared" si="2298"/>
        <v>0</v>
      </c>
      <c r="B18416" s="33">
        <f t="shared" si="2305"/>
        <v>18415</v>
      </c>
      <c r="C18416" s="17"/>
      <c r="N18416" s="37"/>
      <c r="O18416" s="37"/>
      <c r="P18416" s="37"/>
      <c r="Q18416" s="37"/>
      <c r="R18416" s="37"/>
      <c r="S18416" s="32">
        <f t="shared" si="2299"/>
        <v>0</v>
      </c>
      <c r="T18416" s="32">
        <f t="shared" si="2300"/>
        <v>0</v>
      </c>
      <c r="U18416" s="32">
        <f t="shared" si="2301"/>
        <v>0</v>
      </c>
      <c r="V18416" s="32">
        <f t="shared" si="2302"/>
        <v>0</v>
      </c>
      <c r="W18416" s="32">
        <f t="shared" si="2303"/>
        <v>0</v>
      </c>
      <c r="X18416" s="32">
        <f t="shared" si="2304"/>
        <v>0</v>
      </c>
    </row>
    <row r="18417" spans="1:24" ht="14.25" customHeight="1">
      <c r="A18417" s="33" t="b">
        <f t="shared" si="2298"/>
        <v>0</v>
      </c>
      <c r="B18417" s="33">
        <f t="shared" si="2305"/>
        <v>18416</v>
      </c>
      <c r="C18417" s="17"/>
      <c r="N18417" s="37"/>
      <c r="O18417" s="37"/>
      <c r="P18417" s="37"/>
      <c r="Q18417" s="37"/>
      <c r="R18417" s="37"/>
      <c r="S18417" s="32">
        <f t="shared" si="2299"/>
        <v>0</v>
      </c>
      <c r="T18417" s="32">
        <f t="shared" si="2300"/>
        <v>0</v>
      </c>
      <c r="U18417" s="32">
        <f t="shared" si="2301"/>
        <v>0</v>
      </c>
      <c r="V18417" s="32">
        <f t="shared" si="2302"/>
        <v>0</v>
      </c>
      <c r="W18417" s="32">
        <f t="shared" si="2303"/>
        <v>0</v>
      </c>
      <c r="X18417" s="32">
        <f t="shared" si="2304"/>
        <v>0</v>
      </c>
    </row>
    <row r="18418" spans="1:24" ht="14.25" customHeight="1">
      <c r="A18418" s="33" t="b">
        <f t="shared" si="2298"/>
        <v>0</v>
      </c>
      <c r="B18418" s="33">
        <f t="shared" si="2305"/>
        <v>18417</v>
      </c>
      <c r="C18418" s="17"/>
      <c r="N18418" s="37"/>
      <c r="O18418" s="37"/>
      <c r="P18418" s="37"/>
      <c r="Q18418" s="37"/>
      <c r="R18418" s="37"/>
      <c r="S18418" s="32">
        <f t="shared" si="2299"/>
        <v>0</v>
      </c>
      <c r="T18418" s="32">
        <f t="shared" si="2300"/>
        <v>0</v>
      </c>
      <c r="U18418" s="32">
        <f t="shared" si="2301"/>
        <v>0</v>
      </c>
      <c r="V18418" s="32">
        <f t="shared" si="2302"/>
        <v>0</v>
      </c>
      <c r="W18418" s="32">
        <f t="shared" si="2303"/>
        <v>0</v>
      </c>
      <c r="X18418" s="32">
        <f t="shared" si="2304"/>
        <v>0</v>
      </c>
    </row>
    <row r="18419" spans="1:24" ht="14.25" customHeight="1">
      <c r="A18419" s="33" t="b">
        <f t="shared" si="2298"/>
        <v>0</v>
      </c>
      <c r="B18419" s="33">
        <f t="shared" si="2305"/>
        <v>18418</v>
      </c>
      <c r="C18419" s="17"/>
      <c r="N18419" s="37"/>
      <c r="O18419" s="37"/>
      <c r="P18419" s="37"/>
      <c r="Q18419" s="37"/>
      <c r="R18419" s="37"/>
      <c r="S18419" s="32">
        <f t="shared" si="2299"/>
        <v>0</v>
      </c>
      <c r="T18419" s="32">
        <f t="shared" si="2300"/>
        <v>0</v>
      </c>
      <c r="U18419" s="32">
        <f t="shared" si="2301"/>
        <v>0</v>
      </c>
      <c r="V18419" s="32">
        <f t="shared" si="2302"/>
        <v>0</v>
      </c>
      <c r="W18419" s="32">
        <f t="shared" si="2303"/>
        <v>0</v>
      </c>
      <c r="X18419" s="32">
        <f t="shared" si="2304"/>
        <v>0</v>
      </c>
    </row>
    <row r="18420" spans="1:24" ht="14.25" customHeight="1">
      <c r="A18420" s="33" t="b">
        <f t="shared" si="2298"/>
        <v>0</v>
      </c>
      <c r="B18420" s="33">
        <f t="shared" si="2305"/>
        <v>18419</v>
      </c>
      <c r="C18420" s="17"/>
      <c r="N18420" s="37"/>
      <c r="O18420" s="37"/>
      <c r="P18420" s="37"/>
      <c r="Q18420" s="37"/>
      <c r="R18420" s="37"/>
      <c r="S18420" s="32">
        <f t="shared" si="2299"/>
        <v>0</v>
      </c>
      <c r="T18420" s="32">
        <f t="shared" si="2300"/>
        <v>0</v>
      </c>
      <c r="U18420" s="32">
        <f t="shared" si="2301"/>
        <v>0</v>
      </c>
      <c r="V18420" s="32">
        <f t="shared" si="2302"/>
        <v>0</v>
      </c>
      <c r="W18420" s="32">
        <f t="shared" si="2303"/>
        <v>0</v>
      </c>
      <c r="X18420" s="32">
        <f t="shared" si="2304"/>
        <v>0</v>
      </c>
    </row>
    <row r="18421" spans="1:24" ht="14.25" customHeight="1">
      <c r="A18421" s="33" t="b">
        <f t="shared" si="2298"/>
        <v>0</v>
      </c>
      <c r="B18421" s="33">
        <f t="shared" si="2305"/>
        <v>18420</v>
      </c>
      <c r="C18421" s="17"/>
      <c r="N18421" s="37"/>
      <c r="O18421" s="37"/>
      <c r="P18421" s="37"/>
      <c r="Q18421" s="37"/>
      <c r="R18421" s="37"/>
      <c r="S18421" s="32">
        <f t="shared" si="2299"/>
        <v>0</v>
      </c>
      <c r="T18421" s="32">
        <f t="shared" si="2300"/>
        <v>0</v>
      </c>
      <c r="U18421" s="32">
        <f t="shared" si="2301"/>
        <v>0</v>
      </c>
      <c r="V18421" s="32">
        <f t="shared" si="2302"/>
        <v>0</v>
      </c>
      <c r="W18421" s="32">
        <f t="shared" si="2303"/>
        <v>0</v>
      </c>
      <c r="X18421" s="32">
        <f t="shared" si="2304"/>
        <v>0</v>
      </c>
    </row>
    <row r="18422" spans="1:24" ht="14.25" customHeight="1">
      <c r="A18422" s="33" t="b">
        <f t="shared" si="2298"/>
        <v>0</v>
      </c>
      <c r="B18422" s="33">
        <f t="shared" si="2305"/>
        <v>18421</v>
      </c>
      <c r="C18422" s="17"/>
      <c r="N18422" s="37"/>
      <c r="O18422" s="37"/>
      <c r="P18422" s="37"/>
      <c r="Q18422" s="37"/>
      <c r="R18422" s="37"/>
      <c r="S18422" s="32">
        <f t="shared" si="2299"/>
        <v>0</v>
      </c>
      <c r="T18422" s="32">
        <f t="shared" si="2300"/>
        <v>0</v>
      </c>
      <c r="U18422" s="32">
        <f t="shared" si="2301"/>
        <v>0</v>
      </c>
      <c r="V18422" s="32">
        <f t="shared" si="2302"/>
        <v>0</v>
      </c>
      <c r="W18422" s="32">
        <f t="shared" si="2303"/>
        <v>0</v>
      </c>
      <c r="X18422" s="32">
        <f t="shared" si="2304"/>
        <v>0</v>
      </c>
    </row>
    <row r="18423" spans="1:24" ht="14.25" customHeight="1">
      <c r="A18423" s="33" t="b">
        <f t="shared" si="2298"/>
        <v>0</v>
      </c>
      <c r="B18423" s="33">
        <f t="shared" si="2305"/>
        <v>18422</v>
      </c>
      <c r="C18423" s="17"/>
      <c r="N18423" s="37"/>
      <c r="O18423" s="37"/>
      <c r="P18423" s="37"/>
      <c r="Q18423" s="37"/>
      <c r="R18423" s="37"/>
      <c r="S18423" s="32">
        <f t="shared" si="2299"/>
        <v>0</v>
      </c>
      <c r="T18423" s="32">
        <f t="shared" si="2300"/>
        <v>0</v>
      </c>
      <c r="U18423" s="32">
        <f t="shared" si="2301"/>
        <v>0</v>
      </c>
      <c r="V18423" s="32">
        <f t="shared" si="2302"/>
        <v>0</v>
      </c>
      <c r="W18423" s="32">
        <f t="shared" si="2303"/>
        <v>0</v>
      </c>
      <c r="X18423" s="32">
        <f t="shared" si="2304"/>
        <v>0</v>
      </c>
    </row>
    <row r="18424" spans="1:24" ht="14.25" customHeight="1">
      <c r="A18424" s="33" t="b">
        <f t="shared" si="2298"/>
        <v>0</v>
      </c>
      <c r="B18424" s="33">
        <f t="shared" si="2305"/>
        <v>18423</v>
      </c>
      <c r="C18424" s="17"/>
      <c r="N18424" s="37"/>
      <c r="O18424" s="37"/>
      <c r="P18424" s="37"/>
      <c r="Q18424" s="37"/>
      <c r="R18424" s="37"/>
      <c r="S18424" s="32">
        <f t="shared" si="2299"/>
        <v>0</v>
      </c>
      <c r="T18424" s="32">
        <f t="shared" si="2300"/>
        <v>0</v>
      </c>
      <c r="U18424" s="32">
        <f t="shared" si="2301"/>
        <v>0</v>
      </c>
      <c r="V18424" s="32">
        <f t="shared" si="2302"/>
        <v>0</v>
      </c>
      <c r="W18424" s="32">
        <f t="shared" si="2303"/>
        <v>0</v>
      </c>
      <c r="X18424" s="32">
        <f t="shared" si="2304"/>
        <v>0</v>
      </c>
    </row>
    <row r="18425" spans="1:24" ht="14.25" customHeight="1">
      <c r="A18425" s="33" t="b">
        <f t="shared" si="2298"/>
        <v>0</v>
      </c>
      <c r="B18425" s="33">
        <f t="shared" si="2305"/>
        <v>18424</v>
      </c>
      <c r="C18425" s="17"/>
      <c r="N18425" s="37"/>
      <c r="O18425" s="37"/>
      <c r="P18425" s="37"/>
      <c r="Q18425" s="37"/>
      <c r="R18425" s="37"/>
      <c r="S18425" s="32">
        <f t="shared" si="2299"/>
        <v>0</v>
      </c>
      <c r="T18425" s="32">
        <f t="shared" si="2300"/>
        <v>0</v>
      </c>
      <c r="U18425" s="32">
        <f t="shared" si="2301"/>
        <v>0</v>
      </c>
      <c r="V18425" s="32">
        <f t="shared" si="2302"/>
        <v>0</v>
      </c>
      <c r="W18425" s="32">
        <f t="shared" si="2303"/>
        <v>0</v>
      </c>
      <c r="X18425" s="32">
        <f t="shared" si="2304"/>
        <v>0</v>
      </c>
    </row>
    <row r="18426" spans="1:24" ht="14.25" customHeight="1">
      <c r="A18426" s="33" t="b">
        <f t="shared" si="2298"/>
        <v>0</v>
      </c>
      <c r="B18426" s="33">
        <f t="shared" si="2305"/>
        <v>18425</v>
      </c>
      <c r="C18426" s="17"/>
      <c r="N18426" s="37"/>
      <c r="O18426" s="37"/>
      <c r="P18426" s="37"/>
      <c r="Q18426" s="37"/>
      <c r="R18426" s="37"/>
      <c r="S18426" s="32">
        <f t="shared" si="2299"/>
        <v>0</v>
      </c>
      <c r="T18426" s="32">
        <f t="shared" si="2300"/>
        <v>0</v>
      </c>
      <c r="U18426" s="32">
        <f t="shared" si="2301"/>
        <v>0</v>
      </c>
      <c r="V18426" s="32">
        <f t="shared" si="2302"/>
        <v>0</v>
      </c>
      <c r="W18426" s="32">
        <f t="shared" si="2303"/>
        <v>0</v>
      </c>
      <c r="X18426" s="32">
        <f t="shared" si="2304"/>
        <v>0</v>
      </c>
    </row>
    <row r="18427" spans="1:24" ht="14.25" customHeight="1">
      <c r="A18427" s="33" t="b">
        <f t="shared" si="2298"/>
        <v>0</v>
      </c>
      <c r="B18427" s="33">
        <f t="shared" si="2305"/>
        <v>18426</v>
      </c>
      <c r="C18427" s="17"/>
      <c r="N18427" s="37"/>
      <c r="O18427" s="37"/>
      <c r="P18427" s="37"/>
      <c r="Q18427" s="37"/>
      <c r="R18427" s="37"/>
      <c r="S18427" s="32">
        <f t="shared" si="2299"/>
        <v>0</v>
      </c>
      <c r="T18427" s="32">
        <f t="shared" si="2300"/>
        <v>0</v>
      </c>
      <c r="U18427" s="32">
        <f t="shared" si="2301"/>
        <v>0</v>
      </c>
      <c r="V18427" s="32">
        <f t="shared" si="2302"/>
        <v>0</v>
      </c>
      <c r="W18427" s="32">
        <f t="shared" si="2303"/>
        <v>0</v>
      </c>
      <c r="X18427" s="32">
        <f t="shared" si="2304"/>
        <v>0</v>
      </c>
    </row>
    <row r="18428" spans="1:24" ht="14.25" customHeight="1">
      <c r="A18428" s="33" t="b">
        <f t="shared" si="2298"/>
        <v>0</v>
      </c>
      <c r="B18428" s="33">
        <f t="shared" si="2305"/>
        <v>18427</v>
      </c>
      <c r="C18428" s="17"/>
      <c r="N18428" s="37"/>
      <c r="O18428" s="37"/>
      <c r="P18428" s="37"/>
      <c r="Q18428" s="37"/>
      <c r="R18428" s="37"/>
      <c r="S18428" s="32">
        <f t="shared" si="2299"/>
        <v>0</v>
      </c>
      <c r="T18428" s="32">
        <f t="shared" si="2300"/>
        <v>0</v>
      </c>
      <c r="U18428" s="32">
        <f t="shared" si="2301"/>
        <v>0</v>
      </c>
      <c r="V18428" s="32">
        <f t="shared" si="2302"/>
        <v>0</v>
      </c>
      <c r="W18428" s="32">
        <f t="shared" si="2303"/>
        <v>0</v>
      </c>
      <c r="X18428" s="32">
        <f t="shared" si="2304"/>
        <v>0</v>
      </c>
    </row>
    <row r="18429" spans="1:24" ht="14.25" customHeight="1">
      <c r="A18429" s="33" t="b">
        <f t="shared" si="2298"/>
        <v>0</v>
      </c>
      <c r="B18429" s="33">
        <f t="shared" si="2305"/>
        <v>18428</v>
      </c>
      <c r="C18429" s="17"/>
      <c r="N18429" s="37"/>
      <c r="O18429" s="37"/>
      <c r="P18429" s="37"/>
      <c r="Q18429" s="37"/>
      <c r="R18429" s="37"/>
      <c r="S18429" s="32">
        <f t="shared" si="2299"/>
        <v>0</v>
      </c>
      <c r="T18429" s="32">
        <f t="shared" si="2300"/>
        <v>0</v>
      </c>
      <c r="U18429" s="32">
        <f t="shared" si="2301"/>
        <v>0</v>
      </c>
      <c r="V18429" s="32">
        <f t="shared" si="2302"/>
        <v>0</v>
      </c>
      <c r="W18429" s="32">
        <f t="shared" si="2303"/>
        <v>0</v>
      </c>
      <c r="X18429" s="32">
        <f t="shared" si="2304"/>
        <v>0</v>
      </c>
    </row>
    <row r="18430" spans="1:24" ht="14.25" customHeight="1">
      <c r="A18430" s="33" t="b">
        <f t="shared" si="2298"/>
        <v>0</v>
      </c>
      <c r="B18430" s="33">
        <f t="shared" si="2305"/>
        <v>18429</v>
      </c>
      <c r="C18430" s="17"/>
      <c r="N18430" s="37"/>
      <c r="O18430" s="37"/>
      <c r="P18430" s="37"/>
      <c r="Q18430" s="37"/>
      <c r="R18430" s="37"/>
      <c r="S18430" s="32">
        <f t="shared" si="2299"/>
        <v>0</v>
      </c>
      <c r="T18430" s="32">
        <f t="shared" si="2300"/>
        <v>0</v>
      </c>
      <c r="U18430" s="32">
        <f t="shared" si="2301"/>
        <v>0</v>
      </c>
      <c r="V18430" s="32">
        <f t="shared" si="2302"/>
        <v>0</v>
      </c>
      <c r="W18430" s="32">
        <f t="shared" si="2303"/>
        <v>0</v>
      </c>
      <c r="X18430" s="32">
        <f t="shared" si="2304"/>
        <v>0</v>
      </c>
    </row>
    <row r="18431" spans="1:24" ht="14.25" customHeight="1">
      <c r="A18431" s="33" t="b">
        <f t="shared" si="2298"/>
        <v>0</v>
      </c>
      <c r="B18431" s="33">
        <f t="shared" si="2305"/>
        <v>18430</v>
      </c>
      <c r="C18431" s="17"/>
      <c r="N18431" s="37"/>
      <c r="O18431" s="37"/>
      <c r="P18431" s="37"/>
      <c r="Q18431" s="37"/>
      <c r="R18431" s="37"/>
      <c r="S18431" s="32">
        <f t="shared" si="2299"/>
        <v>0</v>
      </c>
      <c r="T18431" s="32">
        <f t="shared" si="2300"/>
        <v>0</v>
      </c>
      <c r="U18431" s="32">
        <f t="shared" si="2301"/>
        <v>0</v>
      </c>
      <c r="V18431" s="32">
        <f t="shared" si="2302"/>
        <v>0</v>
      </c>
      <c r="W18431" s="32">
        <f t="shared" si="2303"/>
        <v>0</v>
      </c>
      <c r="X18431" s="32">
        <f t="shared" si="2304"/>
        <v>0</v>
      </c>
    </row>
    <row r="18432" spans="1:24" ht="14.25" customHeight="1">
      <c r="A18432" s="33" t="b">
        <f t="shared" si="2298"/>
        <v>0</v>
      </c>
      <c r="B18432" s="33">
        <f t="shared" si="2305"/>
        <v>18431</v>
      </c>
      <c r="C18432" s="17"/>
      <c r="N18432" s="37"/>
      <c r="O18432" s="37"/>
      <c r="P18432" s="37"/>
      <c r="Q18432" s="37"/>
      <c r="R18432" s="37"/>
      <c r="S18432" s="32">
        <f t="shared" si="2299"/>
        <v>0</v>
      </c>
      <c r="T18432" s="32">
        <f t="shared" si="2300"/>
        <v>0</v>
      </c>
      <c r="U18432" s="32">
        <f t="shared" si="2301"/>
        <v>0</v>
      </c>
      <c r="V18432" s="32">
        <f t="shared" si="2302"/>
        <v>0</v>
      </c>
      <c r="W18432" s="32">
        <f t="shared" si="2303"/>
        <v>0</v>
      </c>
      <c r="X18432" s="32">
        <f t="shared" si="2304"/>
        <v>0</v>
      </c>
    </row>
    <row r="18433" spans="1:24" ht="14.25" customHeight="1">
      <c r="A18433" s="33" t="b">
        <f t="shared" si="2298"/>
        <v>0</v>
      </c>
      <c r="B18433" s="33">
        <f t="shared" si="2305"/>
        <v>18432</v>
      </c>
      <c r="C18433" s="17"/>
      <c r="N18433" s="37"/>
      <c r="O18433" s="37"/>
      <c r="P18433" s="37"/>
      <c r="Q18433" s="37"/>
      <c r="R18433" s="37"/>
      <c r="S18433" s="32">
        <f t="shared" si="2299"/>
        <v>0</v>
      </c>
      <c r="T18433" s="32">
        <f t="shared" si="2300"/>
        <v>0</v>
      </c>
      <c r="U18433" s="32">
        <f t="shared" si="2301"/>
        <v>0</v>
      </c>
      <c r="V18433" s="32">
        <f t="shared" si="2302"/>
        <v>0</v>
      </c>
      <c r="W18433" s="32">
        <f t="shared" si="2303"/>
        <v>0</v>
      </c>
      <c r="X18433" s="32">
        <f t="shared" si="2304"/>
        <v>0</v>
      </c>
    </row>
    <row r="18434" spans="1:24" ht="14.25" customHeight="1">
      <c r="A18434" s="33" t="b">
        <f t="shared" ref="A18434:A18497" si="2306">IF(OR(COUNTIF(D18434:M18434, "NOT EXECUTED"), COUNTIF(D18434:M18434, "NOT COMPILED"), COUNTIF(D18434:M18434, "NOT EFFECTIVE")),TRUE,FALSE)</f>
        <v>0</v>
      </c>
      <c r="B18434" s="33">
        <f t="shared" si="2305"/>
        <v>18433</v>
      </c>
      <c r="C18434" s="17"/>
      <c r="N18434" s="37"/>
      <c r="O18434" s="37"/>
      <c r="P18434" s="37"/>
      <c r="Q18434" s="37"/>
      <c r="R18434" s="37"/>
      <c r="S18434" s="32">
        <f t="shared" ref="S18434:S18497" si="2307">IF(COUNTIF(H18434:M18434,"NOT EFFECTIVE"),1,0)</f>
        <v>0</v>
      </c>
      <c r="T18434" s="32">
        <f t="shared" ref="T18434:T18497" si="2308">IF(AND(D18434="NOT EXECUTED",COUNTA($N18434)&lt;&gt;0),1,0)</f>
        <v>0</v>
      </c>
      <c r="U18434" s="32">
        <f t="shared" ref="U18434:U18497" si="2309">IF(AND(E18434="NOT EXECUTED",COUNTA($N18434)&lt;&gt;0),1,0)</f>
        <v>0</v>
      </c>
      <c r="V18434" s="32">
        <f t="shared" ref="V18434:V18497" si="2310">IF(AND(F18434="NOT EXECUTED",COUNTA($N18434)&lt;&gt;0),1,0)</f>
        <v>0</v>
      </c>
      <c r="W18434" s="32">
        <f t="shared" ref="W18434:W18497" si="2311">IF(AND(G18434="NOT EXECUTED",COUNTA($N18434)&lt;&gt;0),1,0)</f>
        <v>0</v>
      </c>
      <c r="X18434" s="32">
        <f t="shared" ref="X18434:X18497" si="2312">IF(AND(S18434=1,COUNTA($N18434)&lt;&gt;0),1,0)</f>
        <v>0</v>
      </c>
    </row>
    <row r="18435" spans="1:24" ht="14.25" customHeight="1">
      <c r="A18435" s="33" t="b">
        <f t="shared" si="2306"/>
        <v>0</v>
      </c>
      <c r="B18435" s="33">
        <f t="shared" ref="B18435:B18498" si="2313">+B18434+1</f>
        <v>18434</v>
      </c>
      <c r="C18435" s="17"/>
      <c r="N18435" s="37"/>
      <c r="O18435" s="37"/>
      <c r="P18435" s="37"/>
      <c r="Q18435" s="37"/>
      <c r="R18435" s="37"/>
      <c r="S18435" s="32">
        <f t="shared" si="2307"/>
        <v>0</v>
      </c>
      <c r="T18435" s="32">
        <f t="shared" si="2308"/>
        <v>0</v>
      </c>
      <c r="U18435" s="32">
        <f t="shared" si="2309"/>
        <v>0</v>
      </c>
      <c r="V18435" s="32">
        <f t="shared" si="2310"/>
        <v>0</v>
      </c>
      <c r="W18435" s="32">
        <f t="shared" si="2311"/>
        <v>0</v>
      </c>
      <c r="X18435" s="32">
        <f t="shared" si="2312"/>
        <v>0</v>
      </c>
    </row>
    <row r="18436" spans="1:24" ht="14.25" customHeight="1">
      <c r="A18436" s="33" t="b">
        <f t="shared" si="2306"/>
        <v>0</v>
      </c>
      <c r="B18436" s="33">
        <f t="shared" si="2313"/>
        <v>18435</v>
      </c>
      <c r="C18436" s="17"/>
      <c r="N18436" s="37"/>
      <c r="O18436" s="37"/>
      <c r="P18436" s="37"/>
      <c r="Q18436" s="37"/>
      <c r="R18436" s="37"/>
      <c r="S18436" s="32">
        <f t="shared" si="2307"/>
        <v>0</v>
      </c>
      <c r="T18436" s="32">
        <f t="shared" si="2308"/>
        <v>0</v>
      </c>
      <c r="U18436" s="32">
        <f t="shared" si="2309"/>
        <v>0</v>
      </c>
      <c r="V18436" s="32">
        <f t="shared" si="2310"/>
        <v>0</v>
      </c>
      <c r="W18436" s="32">
        <f t="shared" si="2311"/>
        <v>0</v>
      </c>
      <c r="X18436" s="32">
        <f t="shared" si="2312"/>
        <v>0</v>
      </c>
    </row>
    <row r="18437" spans="1:24" ht="14.25" customHeight="1">
      <c r="A18437" s="33" t="b">
        <f t="shared" si="2306"/>
        <v>0</v>
      </c>
      <c r="B18437" s="33">
        <f t="shared" si="2313"/>
        <v>18436</v>
      </c>
      <c r="C18437" s="17"/>
      <c r="N18437" s="37"/>
      <c r="O18437" s="37"/>
      <c r="P18437" s="37"/>
      <c r="Q18437" s="37"/>
      <c r="R18437" s="37"/>
      <c r="S18437" s="32">
        <f t="shared" si="2307"/>
        <v>0</v>
      </c>
      <c r="T18437" s="32">
        <f t="shared" si="2308"/>
        <v>0</v>
      </c>
      <c r="U18437" s="32">
        <f t="shared" si="2309"/>
        <v>0</v>
      </c>
      <c r="V18437" s="32">
        <f t="shared" si="2310"/>
        <v>0</v>
      </c>
      <c r="W18437" s="32">
        <f t="shared" si="2311"/>
        <v>0</v>
      </c>
      <c r="X18437" s="32">
        <f t="shared" si="2312"/>
        <v>0</v>
      </c>
    </row>
    <row r="18438" spans="1:24" ht="14.25" customHeight="1">
      <c r="A18438" s="33" t="b">
        <f t="shared" si="2306"/>
        <v>0</v>
      </c>
      <c r="B18438" s="33">
        <f t="shared" si="2313"/>
        <v>18437</v>
      </c>
      <c r="C18438" s="17"/>
      <c r="N18438" s="37"/>
      <c r="O18438" s="37"/>
      <c r="P18438" s="37"/>
      <c r="Q18438" s="37"/>
      <c r="R18438" s="37"/>
      <c r="S18438" s="32">
        <f t="shared" si="2307"/>
        <v>0</v>
      </c>
      <c r="T18438" s="32">
        <f t="shared" si="2308"/>
        <v>0</v>
      </c>
      <c r="U18438" s="32">
        <f t="shared" si="2309"/>
        <v>0</v>
      </c>
      <c r="V18438" s="32">
        <f t="shared" si="2310"/>
        <v>0</v>
      </c>
      <c r="W18438" s="32">
        <f t="shared" si="2311"/>
        <v>0</v>
      </c>
      <c r="X18438" s="32">
        <f t="shared" si="2312"/>
        <v>0</v>
      </c>
    </row>
    <row r="18439" spans="1:24" ht="14.25" customHeight="1">
      <c r="A18439" s="33" t="b">
        <f t="shared" si="2306"/>
        <v>0</v>
      </c>
      <c r="B18439" s="33">
        <f t="shared" si="2313"/>
        <v>18438</v>
      </c>
      <c r="C18439" s="17"/>
      <c r="N18439" s="37"/>
      <c r="O18439" s="37"/>
      <c r="P18439" s="37"/>
      <c r="Q18439" s="37"/>
      <c r="R18439" s="37"/>
      <c r="S18439" s="32">
        <f t="shared" si="2307"/>
        <v>0</v>
      </c>
      <c r="T18439" s="32">
        <f t="shared" si="2308"/>
        <v>0</v>
      </c>
      <c r="U18439" s="32">
        <f t="shared" si="2309"/>
        <v>0</v>
      </c>
      <c r="V18439" s="32">
        <f t="shared" si="2310"/>
        <v>0</v>
      </c>
      <c r="W18439" s="32">
        <f t="shared" si="2311"/>
        <v>0</v>
      </c>
      <c r="X18439" s="32">
        <f t="shared" si="2312"/>
        <v>0</v>
      </c>
    </row>
    <row r="18440" spans="1:24" ht="14.25" customHeight="1">
      <c r="A18440" s="33" t="b">
        <f t="shared" si="2306"/>
        <v>0</v>
      </c>
      <c r="B18440" s="33">
        <f t="shared" si="2313"/>
        <v>18439</v>
      </c>
      <c r="C18440" s="17"/>
      <c r="N18440" s="37"/>
      <c r="O18440" s="37"/>
      <c r="P18440" s="37"/>
      <c r="Q18440" s="37"/>
      <c r="R18440" s="37"/>
      <c r="S18440" s="32">
        <f t="shared" si="2307"/>
        <v>0</v>
      </c>
      <c r="T18440" s="32">
        <f t="shared" si="2308"/>
        <v>0</v>
      </c>
      <c r="U18440" s="32">
        <f t="shared" si="2309"/>
        <v>0</v>
      </c>
      <c r="V18440" s="32">
        <f t="shared" si="2310"/>
        <v>0</v>
      </c>
      <c r="W18440" s="32">
        <f t="shared" si="2311"/>
        <v>0</v>
      </c>
      <c r="X18440" s="32">
        <f t="shared" si="2312"/>
        <v>0</v>
      </c>
    </row>
    <row r="18441" spans="1:24" ht="14.25" customHeight="1">
      <c r="A18441" s="33" t="b">
        <f t="shared" si="2306"/>
        <v>0</v>
      </c>
      <c r="B18441" s="33">
        <f t="shared" si="2313"/>
        <v>18440</v>
      </c>
      <c r="C18441" s="17"/>
      <c r="N18441" s="37"/>
      <c r="O18441" s="37"/>
      <c r="P18441" s="37"/>
      <c r="Q18441" s="37"/>
      <c r="R18441" s="37"/>
      <c r="S18441" s="32">
        <f t="shared" si="2307"/>
        <v>0</v>
      </c>
      <c r="T18441" s="32">
        <f t="shared" si="2308"/>
        <v>0</v>
      </c>
      <c r="U18441" s="32">
        <f t="shared" si="2309"/>
        <v>0</v>
      </c>
      <c r="V18441" s="32">
        <f t="shared" si="2310"/>
        <v>0</v>
      </c>
      <c r="W18441" s="32">
        <f t="shared" si="2311"/>
        <v>0</v>
      </c>
      <c r="X18441" s="32">
        <f t="shared" si="2312"/>
        <v>0</v>
      </c>
    </row>
    <row r="18442" spans="1:24" ht="14.25" customHeight="1">
      <c r="A18442" s="33" t="b">
        <f t="shared" si="2306"/>
        <v>0</v>
      </c>
      <c r="B18442" s="33">
        <f t="shared" si="2313"/>
        <v>18441</v>
      </c>
      <c r="C18442" s="17"/>
      <c r="N18442" s="37"/>
      <c r="O18442" s="37"/>
      <c r="P18442" s="37"/>
      <c r="Q18442" s="37"/>
      <c r="R18442" s="37"/>
      <c r="S18442" s="32">
        <f t="shared" si="2307"/>
        <v>0</v>
      </c>
      <c r="T18442" s="32">
        <f t="shared" si="2308"/>
        <v>0</v>
      </c>
      <c r="U18442" s="32">
        <f t="shared" si="2309"/>
        <v>0</v>
      </c>
      <c r="V18442" s="32">
        <f t="shared" si="2310"/>
        <v>0</v>
      </c>
      <c r="W18442" s="32">
        <f t="shared" si="2311"/>
        <v>0</v>
      </c>
      <c r="X18442" s="32">
        <f t="shared" si="2312"/>
        <v>0</v>
      </c>
    </row>
    <row r="18443" spans="1:24" ht="14.25" customHeight="1">
      <c r="A18443" s="33" t="b">
        <f t="shared" si="2306"/>
        <v>0</v>
      </c>
      <c r="B18443" s="33">
        <f t="shared" si="2313"/>
        <v>18442</v>
      </c>
      <c r="C18443" s="17"/>
      <c r="N18443" s="37"/>
      <c r="O18443" s="37"/>
      <c r="P18443" s="37"/>
      <c r="Q18443" s="37"/>
      <c r="R18443" s="37"/>
      <c r="S18443" s="32">
        <f t="shared" si="2307"/>
        <v>0</v>
      </c>
      <c r="T18443" s="32">
        <f t="shared" si="2308"/>
        <v>0</v>
      </c>
      <c r="U18443" s="32">
        <f t="shared" si="2309"/>
        <v>0</v>
      </c>
      <c r="V18443" s="32">
        <f t="shared" si="2310"/>
        <v>0</v>
      </c>
      <c r="W18443" s="32">
        <f t="shared" si="2311"/>
        <v>0</v>
      </c>
      <c r="X18443" s="32">
        <f t="shared" si="2312"/>
        <v>0</v>
      </c>
    </row>
    <row r="18444" spans="1:24" ht="14.25" customHeight="1">
      <c r="A18444" s="33" t="b">
        <f t="shared" si="2306"/>
        <v>0</v>
      </c>
      <c r="B18444" s="33">
        <f t="shared" si="2313"/>
        <v>18443</v>
      </c>
      <c r="C18444" s="17"/>
      <c r="N18444" s="37"/>
      <c r="O18444" s="37"/>
      <c r="P18444" s="37"/>
      <c r="Q18444" s="37"/>
      <c r="R18444" s="37"/>
      <c r="S18444" s="32">
        <f t="shared" si="2307"/>
        <v>0</v>
      </c>
      <c r="T18444" s="32">
        <f t="shared" si="2308"/>
        <v>0</v>
      </c>
      <c r="U18444" s="32">
        <f t="shared" si="2309"/>
        <v>0</v>
      </c>
      <c r="V18444" s="32">
        <f t="shared" si="2310"/>
        <v>0</v>
      </c>
      <c r="W18444" s="32">
        <f t="shared" si="2311"/>
        <v>0</v>
      </c>
      <c r="X18444" s="32">
        <f t="shared" si="2312"/>
        <v>0</v>
      </c>
    </row>
    <row r="18445" spans="1:24" ht="14.25" customHeight="1">
      <c r="A18445" s="33" t="b">
        <f t="shared" si="2306"/>
        <v>0</v>
      </c>
      <c r="B18445" s="33">
        <f t="shared" si="2313"/>
        <v>18444</v>
      </c>
      <c r="C18445" s="17"/>
      <c r="N18445" s="37"/>
      <c r="O18445" s="37"/>
      <c r="P18445" s="37"/>
      <c r="Q18445" s="37"/>
      <c r="R18445" s="37"/>
      <c r="S18445" s="32">
        <f t="shared" si="2307"/>
        <v>0</v>
      </c>
      <c r="T18445" s="32">
        <f t="shared" si="2308"/>
        <v>0</v>
      </c>
      <c r="U18445" s="32">
        <f t="shared" si="2309"/>
        <v>0</v>
      </c>
      <c r="V18445" s="32">
        <f t="shared" si="2310"/>
        <v>0</v>
      </c>
      <c r="W18445" s="32">
        <f t="shared" si="2311"/>
        <v>0</v>
      </c>
      <c r="X18445" s="32">
        <f t="shared" si="2312"/>
        <v>0</v>
      </c>
    </row>
    <row r="18446" spans="1:24" ht="14.25" customHeight="1">
      <c r="A18446" s="33" t="b">
        <f t="shared" si="2306"/>
        <v>0</v>
      </c>
      <c r="B18446" s="33">
        <f t="shared" si="2313"/>
        <v>18445</v>
      </c>
      <c r="C18446" s="17"/>
      <c r="N18446" s="37"/>
      <c r="O18446" s="37"/>
      <c r="P18446" s="37"/>
      <c r="Q18446" s="37"/>
      <c r="R18446" s="37"/>
      <c r="S18446" s="32">
        <f t="shared" si="2307"/>
        <v>0</v>
      </c>
      <c r="T18446" s="32">
        <f t="shared" si="2308"/>
        <v>0</v>
      </c>
      <c r="U18446" s="32">
        <f t="shared" si="2309"/>
        <v>0</v>
      </c>
      <c r="V18446" s="32">
        <f t="shared" si="2310"/>
        <v>0</v>
      </c>
      <c r="W18446" s="32">
        <f t="shared" si="2311"/>
        <v>0</v>
      </c>
      <c r="X18446" s="32">
        <f t="shared" si="2312"/>
        <v>0</v>
      </c>
    </row>
    <row r="18447" spans="1:24" ht="14.25" customHeight="1">
      <c r="A18447" s="33" t="b">
        <f t="shared" si="2306"/>
        <v>0</v>
      </c>
      <c r="B18447" s="33">
        <f t="shared" si="2313"/>
        <v>18446</v>
      </c>
      <c r="C18447" s="17"/>
      <c r="N18447" s="37"/>
      <c r="O18447" s="37"/>
      <c r="P18447" s="37"/>
      <c r="Q18447" s="37"/>
      <c r="R18447" s="37"/>
      <c r="S18447" s="32">
        <f t="shared" si="2307"/>
        <v>0</v>
      </c>
      <c r="T18447" s="32">
        <f t="shared" si="2308"/>
        <v>0</v>
      </c>
      <c r="U18447" s="32">
        <f t="shared" si="2309"/>
        <v>0</v>
      </c>
      <c r="V18447" s="32">
        <f t="shared" si="2310"/>
        <v>0</v>
      </c>
      <c r="W18447" s="32">
        <f t="shared" si="2311"/>
        <v>0</v>
      </c>
      <c r="X18447" s="32">
        <f t="shared" si="2312"/>
        <v>0</v>
      </c>
    </row>
    <row r="18448" spans="1:24" ht="14.25" customHeight="1">
      <c r="A18448" s="33" t="b">
        <f t="shared" si="2306"/>
        <v>0</v>
      </c>
      <c r="B18448" s="33">
        <f t="shared" si="2313"/>
        <v>18447</v>
      </c>
      <c r="C18448" s="17"/>
      <c r="N18448" s="37"/>
      <c r="O18448" s="37"/>
      <c r="P18448" s="37"/>
      <c r="Q18448" s="37"/>
      <c r="R18448" s="37"/>
      <c r="S18448" s="32">
        <f t="shared" si="2307"/>
        <v>0</v>
      </c>
      <c r="T18448" s="32">
        <f t="shared" si="2308"/>
        <v>0</v>
      </c>
      <c r="U18448" s="32">
        <f t="shared" si="2309"/>
        <v>0</v>
      </c>
      <c r="V18448" s="32">
        <f t="shared" si="2310"/>
        <v>0</v>
      </c>
      <c r="W18448" s="32">
        <f t="shared" si="2311"/>
        <v>0</v>
      </c>
      <c r="X18448" s="32">
        <f t="shared" si="2312"/>
        <v>0</v>
      </c>
    </row>
    <row r="18449" spans="1:24" ht="14.25" customHeight="1">
      <c r="A18449" s="33" t="b">
        <f t="shared" si="2306"/>
        <v>0</v>
      </c>
      <c r="B18449" s="33">
        <f t="shared" si="2313"/>
        <v>18448</v>
      </c>
      <c r="C18449" s="17"/>
      <c r="N18449" s="37"/>
      <c r="O18449" s="37"/>
      <c r="P18449" s="37"/>
      <c r="Q18449" s="37"/>
      <c r="R18449" s="37"/>
      <c r="S18449" s="32">
        <f t="shared" si="2307"/>
        <v>0</v>
      </c>
      <c r="T18449" s="32">
        <f t="shared" si="2308"/>
        <v>0</v>
      </c>
      <c r="U18449" s="32">
        <f t="shared" si="2309"/>
        <v>0</v>
      </c>
      <c r="V18449" s="32">
        <f t="shared" si="2310"/>
        <v>0</v>
      </c>
      <c r="W18449" s="32">
        <f t="shared" si="2311"/>
        <v>0</v>
      </c>
      <c r="X18449" s="32">
        <f t="shared" si="2312"/>
        <v>0</v>
      </c>
    </row>
    <row r="18450" spans="1:24" ht="14.25" customHeight="1">
      <c r="A18450" s="33" t="b">
        <f t="shared" si="2306"/>
        <v>0</v>
      </c>
      <c r="B18450" s="33">
        <f t="shared" si="2313"/>
        <v>18449</v>
      </c>
      <c r="C18450" s="17"/>
      <c r="N18450" s="37"/>
      <c r="O18450" s="37"/>
      <c r="P18450" s="37"/>
      <c r="Q18450" s="37"/>
      <c r="R18450" s="37"/>
      <c r="S18450" s="32">
        <f t="shared" si="2307"/>
        <v>0</v>
      </c>
      <c r="T18450" s="32">
        <f t="shared" si="2308"/>
        <v>0</v>
      </c>
      <c r="U18450" s="32">
        <f t="shared" si="2309"/>
        <v>0</v>
      </c>
      <c r="V18450" s="32">
        <f t="shared" si="2310"/>
        <v>0</v>
      </c>
      <c r="W18450" s="32">
        <f t="shared" si="2311"/>
        <v>0</v>
      </c>
      <c r="X18450" s="32">
        <f t="shared" si="2312"/>
        <v>0</v>
      </c>
    </row>
    <row r="18451" spans="1:24" ht="14.25" customHeight="1">
      <c r="A18451" s="33" t="b">
        <f t="shared" si="2306"/>
        <v>0</v>
      </c>
      <c r="B18451" s="33">
        <f t="shared" si="2313"/>
        <v>18450</v>
      </c>
      <c r="C18451" s="17"/>
      <c r="N18451" s="37"/>
      <c r="O18451" s="37"/>
      <c r="P18451" s="37"/>
      <c r="Q18451" s="37"/>
      <c r="R18451" s="37"/>
      <c r="S18451" s="32">
        <f t="shared" si="2307"/>
        <v>0</v>
      </c>
      <c r="T18451" s="32">
        <f t="shared" si="2308"/>
        <v>0</v>
      </c>
      <c r="U18451" s="32">
        <f t="shared" si="2309"/>
        <v>0</v>
      </c>
      <c r="V18451" s="32">
        <f t="shared" si="2310"/>
        <v>0</v>
      </c>
      <c r="W18451" s="32">
        <f t="shared" si="2311"/>
        <v>0</v>
      </c>
      <c r="X18451" s="32">
        <f t="shared" si="2312"/>
        <v>0</v>
      </c>
    </row>
    <row r="18452" spans="1:24" ht="14.25" customHeight="1">
      <c r="A18452" s="33" t="b">
        <f t="shared" si="2306"/>
        <v>0</v>
      </c>
      <c r="B18452" s="33">
        <f t="shared" si="2313"/>
        <v>18451</v>
      </c>
      <c r="C18452" s="17"/>
      <c r="N18452" s="37"/>
      <c r="O18452" s="37"/>
      <c r="P18452" s="37"/>
      <c r="Q18452" s="37"/>
      <c r="R18452" s="37"/>
      <c r="S18452" s="32">
        <f t="shared" si="2307"/>
        <v>0</v>
      </c>
      <c r="T18452" s="32">
        <f t="shared" si="2308"/>
        <v>0</v>
      </c>
      <c r="U18452" s="32">
        <f t="shared" si="2309"/>
        <v>0</v>
      </c>
      <c r="V18452" s="32">
        <f t="shared" si="2310"/>
        <v>0</v>
      </c>
      <c r="W18452" s="32">
        <f t="shared" si="2311"/>
        <v>0</v>
      </c>
      <c r="X18452" s="32">
        <f t="shared" si="2312"/>
        <v>0</v>
      </c>
    </row>
    <row r="18453" spans="1:24" ht="14.25" customHeight="1">
      <c r="A18453" s="33" t="b">
        <f t="shared" si="2306"/>
        <v>0</v>
      </c>
      <c r="B18453" s="33">
        <f t="shared" si="2313"/>
        <v>18452</v>
      </c>
      <c r="C18453" s="17"/>
      <c r="N18453" s="37"/>
      <c r="O18453" s="37"/>
      <c r="P18453" s="37"/>
      <c r="Q18453" s="37"/>
      <c r="R18453" s="37"/>
      <c r="S18453" s="32">
        <f t="shared" si="2307"/>
        <v>0</v>
      </c>
      <c r="T18453" s="32">
        <f t="shared" si="2308"/>
        <v>0</v>
      </c>
      <c r="U18453" s="32">
        <f t="shared" si="2309"/>
        <v>0</v>
      </c>
      <c r="V18453" s="32">
        <f t="shared" si="2310"/>
        <v>0</v>
      </c>
      <c r="W18453" s="32">
        <f t="shared" si="2311"/>
        <v>0</v>
      </c>
      <c r="X18453" s="32">
        <f t="shared" si="2312"/>
        <v>0</v>
      </c>
    </row>
    <row r="18454" spans="1:24" ht="14.25" customHeight="1">
      <c r="A18454" s="33" t="b">
        <f t="shared" si="2306"/>
        <v>0</v>
      </c>
      <c r="B18454" s="33">
        <f t="shared" si="2313"/>
        <v>18453</v>
      </c>
      <c r="C18454" s="17"/>
      <c r="N18454" s="37"/>
      <c r="O18454" s="37"/>
      <c r="P18454" s="37"/>
      <c r="Q18454" s="37"/>
      <c r="R18454" s="37"/>
      <c r="S18454" s="32">
        <f t="shared" si="2307"/>
        <v>0</v>
      </c>
      <c r="T18454" s="32">
        <f t="shared" si="2308"/>
        <v>0</v>
      </c>
      <c r="U18454" s="32">
        <f t="shared" si="2309"/>
        <v>0</v>
      </c>
      <c r="V18454" s="32">
        <f t="shared" si="2310"/>
        <v>0</v>
      </c>
      <c r="W18454" s="32">
        <f t="shared" si="2311"/>
        <v>0</v>
      </c>
      <c r="X18454" s="32">
        <f t="shared" si="2312"/>
        <v>0</v>
      </c>
    </row>
    <row r="18455" spans="1:24" ht="14.25" customHeight="1">
      <c r="A18455" s="33" t="b">
        <f t="shared" si="2306"/>
        <v>0</v>
      </c>
      <c r="B18455" s="33">
        <f t="shared" si="2313"/>
        <v>18454</v>
      </c>
      <c r="C18455" s="17"/>
      <c r="N18455" s="37"/>
      <c r="O18455" s="37"/>
      <c r="P18455" s="37"/>
      <c r="Q18455" s="37"/>
      <c r="R18455" s="37"/>
      <c r="S18455" s="32">
        <f t="shared" si="2307"/>
        <v>0</v>
      </c>
      <c r="T18455" s="32">
        <f t="shared" si="2308"/>
        <v>0</v>
      </c>
      <c r="U18455" s="32">
        <f t="shared" si="2309"/>
        <v>0</v>
      </c>
      <c r="V18455" s="32">
        <f t="shared" si="2310"/>
        <v>0</v>
      </c>
      <c r="W18455" s="32">
        <f t="shared" si="2311"/>
        <v>0</v>
      </c>
      <c r="X18455" s="32">
        <f t="shared" si="2312"/>
        <v>0</v>
      </c>
    </row>
    <row r="18456" spans="1:24" ht="14.25" customHeight="1">
      <c r="A18456" s="33" t="b">
        <f t="shared" si="2306"/>
        <v>0</v>
      </c>
      <c r="B18456" s="33">
        <f t="shared" si="2313"/>
        <v>18455</v>
      </c>
      <c r="C18456" s="17"/>
      <c r="N18456" s="37"/>
      <c r="O18456" s="37"/>
      <c r="P18456" s="37"/>
      <c r="Q18456" s="37"/>
      <c r="R18456" s="37"/>
      <c r="S18456" s="32">
        <f t="shared" si="2307"/>
        <v>0</v>
      </c>
      <c r="T18456" s="32">
        <f t="shared" si="2308"/>
        <v>0</v>
      </c>
      <c r="U18456" s="32">
        <f t="shared" si="2309"/>
        <v>0</v>
      </c>
      <c r="V18456" s="32">
        <f t="shared" si="2310"/>
        <v>0</v>
      </c>
      <c r="W18456" s="32">
        <f t="shared" si="2311"/>
        <v>0</v>
      </c>
      <c r="X18456" s="32">
        <f t="shared" si="2312"/>
        <v>0</v>
      </c>
    </row>
    <row r="18457" spans="1:24" ht="14.25" customHeight="1">
      <c r="A18457" s="33" t="b">
        <f t="shared" si="2306"/>
        <v>0</v>
      </c>
      <c r="B18457" s="33">
        <f t="shared" si="2313"/>
        <v>18456</v>
      </c>
      <c r="C18457" s="17"/>
      <c r="N18457" s="37"/>
      <c r="O18457" s="37"/>
      <c r="P18457" s="37"/>
      <c r="Q18457" s="37"/>
      <c r="R18457" s="37"/>
      <c r="S18457" s="32">
        <f t="shared" si="2307"/>
        <v>0</v>
      </c>
      <c r="T18457" s="32">
        <f t="shared" si="2308"/>
        <v>0</v>
      </c>
      <c r="U18457" s="32">
        <f t="shared" si="2309"/>
        <v>0</v>
      </c>
      <c r="V18457" s="32">
        <f t="shared" si="2310"/>
        <v>0</v>
      </c>
      <c r="W18457" s="32">
        <f t="shared" si="2311"/>
        <v>0</v>
      </c>
      <c r="X18457" s="32">
        <f t="shared" si="2312"/>
        <v>0</v>
      </c>
    </row>
    <row r="18458" spans="1:24" ht="14.25" customHeight="1">
      <c r="A18458" s="33" t="b">
        <f t="shared" si="2306"/>
        <v>0</v>
      </c>
      <c r="B18458" s="33">
        <f t="shared" si="2313"/>
        <v>18457</v>
      </c>
      <c r="C18458" s="17"/>
      <c r="N18458" s="37"/>
      <c r="O18458" s="37"/>
      <c r="P18458" s="37"/>
      <c r="Q18458" s="37"/>
      <c r="R18458" s="37"/>
      <c r="S18458" s="32">
        <f t="shared" si="2307"/>
        <v>0</v>
      </c>
      <c r="T18458" s="32">
        <f t="shared" si="2308"/>
        <v>0</v>
      </c>
      <c r="U18458" s="32">
        <f t="shared" si="2309"/>
        <v>0</v>
      </c>
      <c r="V18458" s="32">
        <f t="shared" si="2310"/>
        <v>0</v>
      </c>
      <c r="W18458" s="32">
        <f t="shared" si="2311"/>
        <v>0</v>
      </c>
      <c r="X18458" s="32">
        <f t="shared" si="2312"/>
        <v>0</v>
      </c>
    </row>
    <row r="18459" spans="1:24" ht="14.25" customHeight="1">
      <c r="A18459" s="33" t="b">
        <f t="shared" si="2306"/>
        <v>0</v>
      </c>
      <c r="B18459" s="33">
        <f t="shared" si="2313"/>
        <v>18458</v>
      </c>
      <c r="C18459" s="17"/>
      <c r="N18459" s="37"/>
      <c r="O18459" s="37"/>
      <c r="P18459" s="37"/>
      <c r="Q18459" s="37"/>
      <c r="R18459" s="37"/>
      <c r="S18459" s="32">
        <f t="shared" si="2307"/>
        <v>0</v>
      </c>
      <c r="T18459" s="32">
        <f t="shared" si="2308"/>
        <v>0</v>
      </c>
      <c r="U18459" s="32">
        <f t="shared" si="2309"/>
        <v>0</v>
      </c>
      <c r="V18459" s="32">
        <f t="shared" si="2310"/>
        <v>0</v>
      </c>
      <c r="W18459" s="32">
        <f t="shared" si="2311"/>
        <v>0</v>
      </c>
      <c r="X18459" s="32">
        <f t="shared" si="2312"/>
        <v>0</v>
      </c>
    </row>
    <row r="18460" spans="1:24" ht="14.25" customHeight="1">
      <c r="A18460" s="33" t="b">
        <f t="shared" si="2306"/>
        <v>0</v>
      </c>
      <c r="B18460" s="33">
        <f t="shared" si="2313"/>
        <v>18459</v>
      </c>
      <c r="C18460" s="17"/>
      <c r="N18460" s="37"/>
      <c r="O18460" s="37"/>
      <c r="P18460" s="37"/>
      <c r="Q18460" s="37"/>
      <c r="R18460" s="37"/>
      <c r="S18460" s="32">
        <f t="shared" si="2307"/>
        <v>0</v>
      </c>
      <c r="T18460" s="32">
        <f t="shared" si="2308"/>
        <v>0</v>
      </c>
      <c r="U18460" s="32">
        <f t="shared" si="2309"/>
        <v>0</v>
      </c>
      <c r="V18460" s="32">
        <f t="shared" si="2310"/>
        <v>0</v>
      </c>
      <c r="W18460" s="32">
        <f t="shared" si="2311"/>
        <v>0</v>
      </c>
      <c r="X18460" s="32">
        <f t="shared" si="2312"/>
        <v>0</v>
      </c>
    </row>
    <row r="18461" spans="1:24" ht="14.25" customHeight="1">
      <c r="A18461" s="33" t="b">
        <f t="shared" si="2306"/>
        <v>0</v>
      </c>
      <c r="B18461" s="33">
        <f t="shared" si="2313"/>
        <v>18460</v>
      </c>
      <c r="C18461" s="17"/>
      <c r="N18461" s="37"/>
      <c r="O18461" s="37"/>
      <c r="P18461" s="37"/>
      <c r="Q18461" s="37"/>
      <c r="R18461" s="37"/>
      <c r="S18461" s="32">
        <f t="shared" si="2307"/>
        <v>0</v>
      </c>
      <c r="T18461" s="32">
        <f t="shared" si="2308"/>
        <v>0</v>
      </c>
      <c r="U18461" s="32">
        <f t="shared" si="2309"/>
        <v>0</v>
      </c>
      <c r="V18461" s="32">
        <f t="shared" si="2310"/>
        <v>0</v>
      </c>
      <c r="W18461" s="32">
        <f t="shared" si="2311"/>
        <v>0</v>
      </c>
      <c r="X18461" s="32">
        <f t="shared" si="2312"/>
        <v>0</v>
      </c>
    </row>
    <row r="18462" spans="1:24" ht="14.25" customHeight="1">
      <c r="A18462" s="33" t="b">
        <f t="shared" si="2306"/>
        <v>0</v>
      </c>
      <c r="B18462" s="33">
        <f t="shared" si="2313"/>
        <v>18461</v>
      </c>
      <c r="C18462" s="17"/>
      <c r="N18462" s="37"/>
      <c r="O18462" s="37"/>
      <c r="P18462" s="37"/>
      <c r="Q18462" s="37"/>
      <c r="R18462" s="37"/>
      <c r="S18462" s="32">
        <f t="shared" si="2307"/>
        <v>0</v>
      </c>
      <c r="T18462" s="32">
        <f t="shared" si="2308"/>
        <v>0</v>
      </c>
      <c r="U18462" s="32">
        <f t="shared" si="2309"/>
        <v>0</v>
      </c>
      <c r="V18462" s="32">
        <f t="shared" si="2310"/>
        <v>0</v>
      </c>
      <c r="W18462" s="32">
        <f t="shared" si="2311"/>
        <v>0</v>
      </c>
      <c r="X18462" s="32">
        <f t="shared" si="2312"/>
        <v>0</v>
      </c>
    </row>
    <row r="18463" spans="1:24" ht="14.25" customHeight="1">
      <c r="A18463" s="33" t="b">
        <f t="shared" si="2306"/>
        <v>0</v>
      </c>
      <c r="B18463" s="33">
        <f t="shared" si="2313"/>
        <v>18462</v>
      </c>
      <c r="C18463" s="17"/>
      <c r="N18463" s="37"/>
      <c r="O18463" s="37"/>
      <c r="P18463" s="37"/>
      <c r="Q18463" s="37"/>
      <c r="R18463" s="37"/>
      <c r="S18463" s="32">
        <f t="shared" si="2307"/>
        <v>0</v>
      </c>
      <c r="T18463" s="32">
        <f t="shared" si="2308"/>
        <v>0</v>
      </c>
      <c r="U18463" s="32">
        <f t="shared" si="2309"/>
        <v>0</v>
      </c>
      <c r="V18463" s="32">
        <f t="shared" si="2310"/>
        <v>0</v>
      </c>
      <c r="W18463" s="32">
        <f t="shared" si="2311"/>
        <v>0</v>
      </c>
      <c r="X18463" s="32">
        <f t="shared" si="2312"/>
        <v>0</v>
      </c>
    </row>
    <row r="18464" spans="1:24" ht="14.25" customHeight="1">
      <c r="A18464" s="33" t="b">
        <f t="shared" si="2306"/>
        <v>0</v>
      </c>
      <c r="B18464" s="33">
        <f t="shared" si="2313"/>
        <v>18463</v>
      </c>
      <c r="C18464" s="17"/>
      <c r="N18464" s="37"/>
      <c r="O18464" s="37"/>
      <c r="P18464" s="37"/>
      <c r="Q18464" s="37"/>
      <c r="R18464" s="37"/>
      <c r="S18464" s="32">
        <f t="shared" si="2307"/>
        <v>0</v>
      </c>
      <c r="T18464" s="32">
        <f t="shared" si="2308"/>
        <v>0</v>
      </c>
      <c r="U18464" s="32">
        <f t="shared" si="2309"/>
        <v>0</v>
      </c>
      <c r="V18464" s="32">
        <f t="shared" si="2310"/>
        <v>0</v>
      </c>
      <c r="W18464" s="32">
        <f t="shared" si="2311"/>
        <v>0</v>
      </c>
      <c r="X18464" s="32">
        <f t="shared" si="2312"/>
        <v>0</v>
      </c>
    </row>
    <row r="18465" spans="1:24" ht="14.25" customHeight="1">
      <c r="A18465" s="33" t="b">
        <f t="shared" si="2306"/>
        <v>0</v>
      </c>
      <c r="B18465" s="33">
        <f t="shared" si="2313"/>
        <v>18464</v>
      </c>
      <c r="C18465" s="17"/>
      <c r="N18465" s="37"/>
      <c r="O18465" s="37"/>
      <c r="P18465" s="37"/>
      <c r="Q18465" s="37"/>
      <c r="R18465" s="37"/>
      <c r="S18465" s="32">
        <f t="shared" si="2307"/>
        <v>0</v>
      </c>
      <c r="T18465" s="32">
        <f t="shared" si="2308"/>
        <v>0</v>
      </c>
      <c r="U18465" s="32">
        <f t="shared" si="2309"/>
        <v>0</v>
      </c>
      <c r="V18465" s="32">
        <f t="shared" si="2310"/>
        <v>0</v>
      </c>
      <c r="W18465" s="32">
        <f t="shared" si="2311"/>
        <v>0</v>
      </c>
      <c r="X18465" s="32">
        <f t="shared" si="2312"/>
        <v>0</v>
      </c>
    </row>
    <row r="18466" spans="1:24" ht="14.25" customHeight="1">
      <c r="A18466" s="33" t="b">
        <f t="shared" si="2306"/>
        <v>0</v>
      </c>
      <c r="B18466" s="33">
        <f t="shared" si="2313"/>
        <v>18465</v>
      </c>
      <c r="C18466" s="17"/>
      <c r="N18466" s="37"/>
      <c r="O18466" s="37"/>
      <c r="P18466" s="37"/>
      <c r="Q18466" s="37"/>
      <c r="R18466" s="37"/>
      <c r="S18466" s="32">
        <f t="shared" si="2307"/>
        <v>0</v>
      </c>
      <c r="T18466" s="32">
        <f t="shared" si="2308"/>
        <v>0</v>
      </c>
      <c r="U18466" s="32">
        <f t="shared" si="2309"/>
        <v>0</v>
      </c>
      <c r="V18466" s="32">
        <f t="shared" si="2310"/>
        <v>0</v>
      </c>
      <c r="W18466" s="32">
        <f t="shared" si="2311"/>
        <v>0</v>
      </c>
      <c r="X18466" s="32">
        <f t="shared" si="2312"/>
        <v>0</v>
      </c>
    </row>
    <row r="18467" spans="1:24" ht="14.25" customHeight="1">
      <c r="A18467" s="33" t="b">
        <f t="shared" si="2306"/>
        <v>0</v>
      </c>
      <c r="B18467" s="33">
        <f t="shared" si="2313"/>
        <v>18466</v>
      </c>
      <c r="C18467" s="17"/>
      <c r="N18467" s="37"/>
      <c r="O18467" s="37"/>
      <c r="P18467" s="37"/>
      <c r="Q18467" s="37"/>
      <c r="R18467" s="37"/>
      <c r="S18467" s="32">
        <f t="shared" si="2307"/>
        <v>0</v>
      </c>
      <c r="T18467" s="32">
        <f t="shared" si="2308"/>
        <v>0</v>
      </c>
      <c r="U18467" s="32">
        <f t="shared" si="2309"/>
        <v>0</v>
      </c>
      <c r="V18467" s="32">
        <f t="shared" si="2310"/>
        <v>0</v>
      </c>
      <c r="W18467" s="32">
        <f t="shared" si="2311"/>
        <v>0</v>
      </c>
      <c r="X18467" s="32">
        <f t="shared" si="2312"/>
        <v>0</v>
      </c>
    </row>
    <row r="18468" spans="1:24" ht="14.25" customHeight="1">
      <c r="A18468" s="33" t="b">
        <f t="shared" si="2306"/>
        <v>0</v>
      </c>
      <c r="B18468" s="33">
        <f t="shared" si="2313"/>
        <v>18467</v>
      </c>
      <c r="C18468" s="17"/>
      <c r="N18468" s="37"/>
      <c r="O18468" s="37"/>
      <c r="P18468" s="37"/>
      <c r="Q18468" s="37"/>
      <c r="R18468" s="37"/>
      <c r="S18468" s="32">
        <f t="shared" si="2307"/>
        <v>0</v>
      </c>
      <c r="T18468" s="32">
        <f t="shared" si="2308"/>
        <v>0</v>
      </c>
      <c r="U18468" s="32">
        <f t="shared" si="2309"/>
        <v>0</v>
      </c>
      <c r="V18468" s="32">
        <f t="shared" si="2310"/>
        <v>0</v>
      </c>
      <c r="W18468" s="32">
        <f t="shared" si="2311"/>
        <v>0</v>
      </c>
      <c r="X18468" s="32">
        <f t="shared" si="2312"/>
        <v>0</v>
      </c>
    </row>
    <row r="18469" spans="1:24" ht="14.25" customHeight="1">
      <c r="A18469" s="33" t="b">
        <f t="shared" si="2306"/>
        <v>0</v>
      </c>
      <c r="B18469" s="33">
        <f t="shared" si="2313"/>
        <v>18468</v>
      </c>
      <c r="C18469" s="17"/>
      <c r="N18469" s="37"/>
      <c r="O18469" s="37"/>
      <c r="P18469" s="37"/>
      <c r="Q18469" s="37"/>
      <c r="R18469" s="37"/>
      <c r="S18469" s="32">
        <f t="shared" si="2307"/>
        <v>0</v>
      </c>
      <c r="T18469" s="32">
        <f t="shared" si="2308"/>
        <v>0</v>
      </c>
      <c r="U18469" s="32">
        <f t="shared" si="2309"/>
        <v>0</v>
      </c>
      <c r="V18469" s="32">
        <f t="shared" si="2310"/>
        <v>0</v>
      </c>
      <c r="W18469" s="32">
        <f t="shared" si="2311"/>
        <v>0</v>
      </c>
      <c r="X18469" s="32">
        <f t="shared" si="2312"/>
        <v>0</v>
      </c>
    </row>
    <row r="18470" spans="1:24" ht="14.25" customHeight="1">
      <c r="A18470" s="33" t="b">
        <f t="shared" si="2306"/>
        <v>0</v>
      </c>
      <c r="B18470" s="33">
        <f t="shared" si="2313"/>
        <v>18469</v>
      </c>
      <c r="C18470" s="17"/>
      <c r="N18470" s="37"/>
      <c r="O18470" s="37"/>
      <c r="P18470" s="37"/>
      <c r="Q18470" s="37"/>
      <c r="R18470" s="37"/>
      <c r="S18470" s="32">
        <f t="shared" si="2307"/>
        <v>0</v>
      </c>
      <c r="T18470" s="32">
        <f t="shared" si="2308"/>
        <v>0</v>
      </c>
      <c r="U18470" s="32">
        <f t="shared" si="2309"/>
        <v>0</v>
      </c>
      <c r="V18470" s="32">
        <f t="shared" si="2310"/>
        <v>0</v>
      </c>
      <c r="W18470" s="32">
        <f t="shared" si="2311"/>
        <v>0</v>
      </c>
      <c r="X18470" s="32">
        <f t="shared" si="2312"/>
        <v>0</v>
      </c>
    </row>
    <row r="18471" spans="1:24" ht="14.25" customHeight="1">
      <c r="A18471" s="33" t="b">
        <f t="shared" si="2306"/>
        <v>0</v>
      </c>
      <c r="B18471" s="33">
        <f t="shared" si="2313"/>
        <v>18470</v>
      </c>
      <c r="C18471" s="17"/>
      <c r="N18471" s="37"/>
      <c r="O18471" s="37"/>
      <c r="P18471" s="37"/>
      <c r="Q18471" s="37"/>
      <c r="R18471" s="37"/>
      <c r="S18471" s="32">
        <f t="shared" si="2307"/>
        <v>0</v>
      </c>
      <c r="T18471" s="32">
        <f t="shared" si="2308"/>
        <v>0</v>
      </c>
      <c r="U18471" s="32">
        <f t="shared" si="2309"/>
        <v>0</v>
      </c>
      <c r="V18471" s="32">
        <f t="shared" si="2310"/>
        <v>0</v>
      </c>
      <c r="W18471" s="32">
        <f t="shared" si="2311"/>
        <v>0</v>
      </c>
      <c r="X18471" s="32">
        <f t="shared" si="2312"/>
        <v>0</v>
      </c>
    </row>
    <row r="18472" spans="1:24" ht="14.25" customHeight="1">
      <c r="A18472" s="33" t="b">
        <f t="shared" si="2306"/>
        <v>0</v>
      </c>
      <c r="B18472" s="33">
        <f t="shared" si="2313"/>
        <v>18471</v>
      </c>
      <c r="C18472" s="17"/>
      <c r="N18472" s="37"/>
      <c r="O18472" s="37"/>
      <c r="P18472" s="37"/>
      <c r="Q18472" s="37"/>
      <c r="R18472" s="37"/>
      <c r="S18472" s="32">
        <f t="shared" si="2307"/>
        <v>0</v>
      </c>
      <c r="T18472" s="32">
        <f t="shared" si="2308"/>
        <v>0</v>
      </c>
      <c r="U18472" s="32">
        <f t="shared" si="2309"/>
        <v>0</v>
      </c>
      <c r="V18472" s="32">
        <f t="shared" si="2310"/>
        <v>0</v>
      </c>
      <c r="W18472" s="32">
        <f t="shared" si="2311"/>
        <v>0</v>
      </c>
      <c r="X18472" s="32">
        <f t="shared" si="2312"/>
        <v>0</v>
      </c>
    </row>
    <row r="18473" spans="1:24" ht="14.25" customHeight="1">
      <c r="A18473" s="33" t="b">
        <f t="shared" si="2306"/>
        <v>0</v>
      </c>
      <c r="B18473" s="33">
        <f t="shared" si="2313"/>
        <v>18472</v>
      </c>
      <c r="C18473" s="17"/>
      <c r="N18473" s="37"/>
      <c r="O18473" s="37"/>
      <c r="P18473" s="37"/>
      <c r="Q18473" s="37"/>
      <c r="R18473" s="37"/>
      <c r="S18473" s="32">
        <f t="shared" si="2307"/>
        <v>0</v>
      </c>
      <c r="T18473" s="32">
        <f t="shared" si="2308"/>
        <v>0</v>
      </c>
      <c r="U18473" s="32">
        <f t="shared" si="2309"/>
        <v>0</v>
      </c>
      <c r="V18473" s="32">
        <f t="shared" si="2310"/>
        <v>0</v>
      </c>
      <c r="W18473" s="32">
        <f t="shared" si="2311"/>
        <v>0</v>
      </c>
      <c r="X18473" s="32">
        <f t="shared" si="2312"/>
        <v>0</v>
      </c>
    </row>
    <row r="18474" spans="1:24" ht="14.25" customHeight="1">
      <c r="A18474" s="33" t="b">
        <f t="shared" si="2306"/>
        <v>0</v>
      </c>
      <c r="B18474" s="33">
        <f t="shared" si="2313"/>
        <v>18473</v>
      </c>
      <c r="C18474" s="17"/>
      <c r="N18474" s="37"/>
      <c r="O18474" s="37"/>
      <c r="P18474" s="37"/>
      <c r="Q18474" s="37"/>
      <c r="R18474" s="37"/>
      <c r="S18474" s="32">
        <f t="shared" si="2307"/>
        <v>0</v>
      </c>
      <c r="T18474" s="32">
        <f t="shared" si="2308"/>
        <v>0</v>
      </c>
      <c r="U18474" s="32">
        <f t="shared" si="2309"/>
        <v>0</v>
      </c>
      <c r="V18474" s="32">
        <f t="shared" si="2310"/>
        <v>0</v>
      </c>
      <c r="W18474" s="32">
        <f t="shared" si="2311"/>
        <v>0</v>
      </c>
      <c r="X18474" s="32">
        <f t="shared" si="2312"/>
        <v>0</v>
      </c>
    </row>
    <row r="18475" spans="1:24" ht="14.25" customHeight="1">
      <c r="A18475" s="33" t="b">
        <f t="shared" si="2306"/>
        <v>0</v>
      </c>
      <c r="B18475" s="33">
        <f t="shared" si="2313"/>
        <v>18474</v>
      </c>
      <c r="C18475" s="17"/>
      <c r="N18475" s="37"/>
      <c r="O18475" s="37"/>
      <c r="P18475" s="37"/>
      <c r="Q18475" s="37"/>
      <c r="R18475" s="37"/>
      <c r="S18475" s="32">
        <f t="shared" si="2307"/>
        <v>0</v>
      </c>
      <c r="T18475" s="32">
        <f t="shared" si="2308"/>
        <v>0</v>
      </c>
      <c r="U18475" s="32">
        <f t="shared" si="2309"/>
        <v>0</v>
      </c>
      <c r="V18475" s="32">
        <f t="shared" si="2310"/>
        <v>0</v>
      </c>
      <c r="W18475" s="32">
        <f t="shared" si="2311"/>
        <v>0</v>
      </c>
      <c r="X18475" s="32">
        <f t="shared" si="2312"/>
        <v>0</v>
      </c>
    </row>
    <row r="18476" spans="1:24" ht="14.25" customHeight="1">
      <c r="A18476" s="33" t="b">
        <f t="shared" si="2306"/>
        <v>0</v>
      </c>
      <c r="B18476" s="33">
        <f t="shared" si="2313"/>
        <v>18475</v>
      </c>
      <c r="C18476" s="17"/>
      <c r="N18476" s="37"/>
      <c r="O18476" s="37"/>
      <c r="P18476" s="37"/>
      <c r="Q18476" s="37"/>
      <c r="R18476" s="37"/>
      <c r="S18476" s="32">
        <f t="shared" si="2307"/>
        <v>0</v>
      </c>
      <c r="T18476" s="32">
        <f t="shared" si="2308"/>
        <v>0</v>
      </c>
      <c r="U18476" s="32">
        <f t="shared" si="2309"/>
        <v>0</v>
      </c>
      <c r="V18476" s="32">
        <f t="shared" si="2310"/>
        <v>0</v>
      </c>
      <c r="W18476" s="32">
        <f t="shared" si="2311"/>
        <v>0</v>
      </c>
      <c r="X18476" s="32">
        <f t="shared" si="2312"/>
        <v>0</v>
      </c>
    </row>
    <row r="18477" spans="1:24" ht="14.25" customHeight="1">
      <c r="A18477" s="33" t="b">
        <f t="shared" si="2306"/>
        <v>0</v>
      </c>
      <c r="B18477" s="33">
        <f t="shared" si="2313"/>
        <v>18476</v>
      </c>
      <c r="C18477" s="17"/>
      <c r="N18477" s="37"/>
      <c r="O18477" s="37"/>
      <c r="P18477" s="37"/>
      <c r="Q18477" s="37"/>
      <c r="R18477" s="37"/>
      <c r="S18477" s="32">
        <f t="shared" si="2307"/>
        <v>0</v>
      </c>
      <c r="T18477" s="32">
        <f t="shared" si="2308"/>
        <v>0</v>
      </c>
      <c r="U18477" s="32">
        <f t="shared" si="2309"/>
        <v>0</v>
      </c>
      <c r="V18477" s="32">
        <f t="shared" si="2310"/>
        <v>0</v>
      </c>
      <c r="W18477" s="32">
        <f t="shared" si="2311"/>
        <v>0</v>
      </c>
      <c r="X18477" s="32">
        <f t="shared" si="2312"/>
        <v>0</v>
      </c>
    </row>
    <row r="18478" spans="1:24" ht="14.25" customHeight="1">
      <c r="A18478" s="33" t="b">
        <f t="shared" si="2306"/>
        <v>0</v>
      </c>
      <c r="B18478" s="33">
        <f t="shared" si="2313"/>
        <v>18477</v>
      </c>
      <c r="C18478" s="17"/>
      <c r="N18478" s="37"/>
      <c r="O18478" s="37"/>
      <c r="P18478" s="37"/>
      <c r="Q18478" s="37"/>
      <c r="R18478" s="37"/>
      <c r="S18478" s="32">
        <f t="shared" si="2307"/>
        <v>0</v>
      </c>
      <c r="T18478" s="32">
        <f t="shared" si="2308"/>
        <v>0</v>
      </c>
      <c r="U18478" s="32">
        <f t="shared" si="2309"/>
        <v>0</v>
      </c>
      <c r="V18478" s="32">
        <f t="shared" si="2310"/>
        <v>0</v>
      </c>
      <c r="W18478" s="32">
        <f t="shared" si="2311"/>
        <v>0</v>
      </c>
      <c r="X18478" s="32">
        <f t="shared" si="2312"/>
        <v>0</v>
      </c>
    </row>
    <row r="18479" spans="1:24" ht="14.25" customHeight="1">
      <c r="A18479" s="33" t="b">
        <f t="shared" si="2306"/>
        <v>0</v>
      </c>
      <c r="B18479" s="33">
        <f t="shared" si="2313"/>
        <v>18478</v>
      </c>
      <c r="C18479" s="17"/>
      <c r="N18479" s="37"/>
      <c r="O18479" s="37"/>
      <c r="P18479" s="37"/>
      <c r="Q18479" s="37"/>
      <c r="R18479" s="37"/>
      <c r="S18479" s="32">
        <f t="shared" si="2307"/>
        <v>0</v>
      </c>
      <c r="T18479" s="32">
        <f t="shared" si="2308"/>
        <v>0</v>
      </c>
      <c r="U18479" s="32">
        <f t="shared" si="2309"/>
        <v>0</v>
      </c>
      <c r="V18479" s="32">
        <f t="shared" si="2310"/>
        <v>0</v>
      </c>
      <c r="W18479" s="32">
        <f t="shared" si="2311"/>
        <v>0</v>
      </c>
      <c r="X18479" s="32">
        <f t="shared" si="2312"/>
        <v>0</v>
      </c>
    </row>
    <row r="18480" spans="1:24" ht="14.25" customHeight="1">
      <c r="A18480" s="33" t="b">
        <f t="shared" si="2306"/>
        <v>0</v>
      </c>
      <c r="B18480" s="33">
        <f t="shared" si="2313"/>
        <v>18479</v>
      </c>
      <c r="C18480" s="17"/>
      <c r="N18480" s="37"/>
      <c r="O18480" s="37"/>
      <c r="P18480" s="37"/>
      <c r="Q18480" s="37"/>
      <c r="R18480" s="37"/>
      <c r="S18480" s="32">
        <f t="shared" si="2307"/>
        <v>0</v>
      </c>
      <c r="T18480" s="32">
        <f t="shared" si="2308"/>
        <v>0</v>
      </c>
      <c r="U18480" s="32">
        <f t="shared" si="2309"/>
        <v>0</v>
      </c>
      <c r="V18480" s="32">
        <f t="shared" si="2310"/>
        <v>0</v>
      </c>
      <c r="W18480" s="32">
        <f t="shared" si="2311"/>
        <v>0</v>
      </c>
      <c r="X18480" s="32">
        <f t="shared" si="2312"/>
        <v>0</v>
      </c>
    </row>
    <row r="18481" spans="1:24" ht="14.25" customHeight="1">
      <c r="A18481" s="33" t="b">
        <f t="shared" si="2306"/>
        <v>0</v>
      </c>
      <c r="B18481" s="33">
        <f t="shared" si="2313"/>
        <v>18480</v>
      </c>
      <c r="C18481" s="17"/>
      <c r="N18481" s="37"/>
      <c r="O18481" s="37"/>
      <c r="P18481" s="37"/>
      <c r="Q18481" s="37"/>
      <c r="R18481" s="37"/>
      <c r="S18481" s="32">
        <f t="shared" si="2307"/>
        <v>0</v>
      </c>
      <c r="T18481" s="32">
        <f t="shared" si="2308"/>
        <v>0</v>
      </c>
      <c r="U18481" s="32">
        <f t="shared" si="2309"/>
        <v>0</v>
      </c>
      <c r="V18481" s="32">
        <f t="shared" si="2310"/>
        <v>0</v>
      </c>
      <c r="W18481" s="32">
        <f t="shared" si="2311"/>
        <v>0</v>
      </c>
      <c r="X18481" s="32">
        <f t="shared" si="2312"/>
        <v>0</v>
      </c>
    </row>
    <row r="18482" spans="1:24" ht="14.25" customHeight="1">
      <c r="A18482" s="33" t="b">
        <f t="shared" si="2306"/>
        <v>0</v>
      </c>
      <c r="B18482" s="33">
        <f t="shared" si="2313"/>
        <v>18481</v>
      </c>
      <c r="C18482" s="17"/>
      <c r="N18482" s="37"/>
      <c r="O18482" s="37"/>
      <c r="P18482" s="37"/>
      <c r="Q18482" s="37"/>
      <c r="R18482" s="37"/>
      <c r="S18482" s="32">
        <f t="shared" si="2307"/>
        <v>0</v>
      </c>
      <c r="T18482" s="32">
        <f t="shared" si="2308"/>
        <v>0</v>
      </c>
      <c r="U18482" s="32">
        <f t="shared" si="2309"/>
        <v>0</v>
      </c>
      <c r="V18482" s="32">
        <f t="shared" si="2310"/>
        <v>0</v>
      </c>
      <c r="W18482" s="32">
        <f t="shared" si="2311"/>
        <v>0</v>
      </c>
      <c r="X18482" s="32">
        <f t="shared" si="2312"/>
        <v>0</v>
      </c>
    </row>
    <row r="18483" spans="1:24" ht="14.25" customHeight="1">
      <c r="A18483" s="33" t="b">
        <f t="shared" si="2306"/>
        <v>0</v>
      </c>
      <c r="B18483" s="33">
        <f t="shared" si="2313"/>
        <v>18482</v>
      </c>
      <c r="C18483" s="17"/>
      <c r="N18483" s="37"/>
      <c r="O18483" s="37"/>
      <c r="P18483" s="37"/>
      <c r="Q18483" s="37"/>
      <c r="R18483" s="37"/>
      <c r="S18483" s="32">
        <f t="shared" si="2307"/>
        <v>0</v>
      </c>
      <c r="T18483" s="32">
        <f t="shared" si="2308"/>
        <v>0</v>
      </c>
      <c r="U18483" s="32">
        <f t="shared" si="2309"/>
        <v>0</v>
      </c>
      <c r="V18483" s="32">
        <f t="shared" si="2310"/>
        <v>0</v>
      </c>
      <c r="W18483" s="32">
        <f t="shared" si="2311"/>
        <v>0</v>
      </c>
      <c r="X18483" s="32">
        <f t="shared" si="2312"/>
        <v>0</v>
      </c>
    </row>
    <row r="18484" spans="1:24" ht="14.25" customHeight="1">
      <c r="A18484" s="33" t="b">
        <f t="shared" si="2306"/>
        <v>0</v>
      </c>
      <c r="B18484" s="33">
        <f t="shared" si="2313"/>
        <v>18483</v>
      </c>
      <c r="C18484" s="17"/>
      <c r="N18484" s="37"/>
      <c r="O18484" s="37"/>
      <c r="P18484" s="37"/>
      <c r="Q18484" s="37"/>
      <c r="R18484" s="37"/>
      <c r="S18484" s="32">
        <f t="shared" si="2307"/>
        <v>0</v>
      </c>
      <c r="T18484" s="32">
        <f t="shared" si="2308"/>
        <v>0</v>
      </c>
      <c r="U18484" s="32">
        <f t="shared" si="2309"/>
        <v>0</v>
      </c>
      <c r="V18484" s="32">
        <f t="shared" si="2310"/>
        <v>0</v>
      </c>
      <c r="W18484" s="32">
        <f t="shared" si="2311"/>
        <v>0</v>
      </c>
      <c r="X18484" s="32">
        <f t="shared" si="2312"/>
        <v>0</v>
      </c>
    </row>
    <row r="18485" spans="1:24" ht="14.25" customHeight="1">
      <c r="A18485" s="33" t="b">
        <f t="shared" si="2306"/>
        <v>0</v>
      </c>
      <c r="B18485" s="33">
        <f t="shared" si="2313"/>
        <v>18484</v>
      </c>
      <c r="C18485" s="17"/>
      <c r="N18485" s="37"/>
      <c r="O18485" s="37"/>
      <c r="P18485" s="37"/>
      <c r="Q18485" s="37"/>
      <c r="R18485" s="37"/>
      <c r="S18485" s="32">
        <f t="shared" si="2307"/>
        <v>0</v>
      </c>
      <c r="T18485" s="32">
        <f t="shared" si="2308"/>
        <v>0</v>
      </c>
      <c r="U18485" s="32">
        <f t="shared" si="2309"/>
        <v>0</v>
      </c>
      <c r="V18485" s="32">
        <f t="shared" si="2310"/>
        <v>0</v>
      </c>
      <c r="W18485" s="32">
        <f t="shared" si="2311"/>
        <v>0</v>
      </c>
      <c r="X18485" s="32">
        <f t="shared" si="2312"/>
        <v>0</v>
      </c>
    </row>
    <row r="18486" spans="1:24" ht="14.25" customHeight="1">
      <c r="A18486" s="33" t="b">
        <f t="shared" si="2306"/>
        <v>0</v>
      </c>
      <c r="B18486" s="33">
        <f t="shared" si="2313"/>
        <v>18485</v>
      </c>
      <c r="C18486" s="17"/>
      <c r="N18486" s="37"/>
      <c r="O18486" s="37"/>
      <c r="P18486" s="37"/>
      <c r="Q18486" s="37"/>
      <c r="R18486" s="37"/>
      <c r="S18486" s="32">
        <f t="shared" si="2307"/>
        <v>0</v>
      </c>
      <c r="T18486" s="32">
        <f t="shared" si="2308"/>
        <v>0</v>
      </c>
      <c r="U18486" s="32">
        <f t="shared" si="2309"/>
        <v>0</v>
      </c>
      <c r="V18486" s="32">
        <f t="shared" si="2310"/>
        <v>0</v>
      </c>
      <c r="W18486" s="32">
        <f t="shared" si="2311"/>
        <v>0</v>
      </c>
      <c r="X18486" s="32">
        <f t="shared" si="2312"/>
        <v>0</v>
      </c>
    </row>
    <row r="18487" spans="1:24" ht="14.25" customHeight="1">
      <c r="A18487" s="33" t="b">
        <f t="shared" si="2306"/>
        <v>0</v>
      </c>
      <c r="B18487" s="33">
        <f t="shared" si="2313"/>
        <v>18486</v>
      </c>
      <c r="C18487" s="17"/>
      <c r="N18487" s="37"/>
      <c r="O18487" s="37"/>
      <c r="P18487" s="37"/>
      <c r="Q18487" s="37"/>
      <c r="R18487" s="37"/>
      <c r="S18487" s="32">
        <f t="shared" si="2307"/>
        <v>0</v>
      </c>
      <c r="T18487" s="32">
        <f t="shared" si="2308"/>
        <v>0</v>
      </c>
      <c r="U18487" s="32">
        <f t="shared" si="2309"/>
        <v>0</v>
      </c>
      <c r="V18487" s="32">
        <f t="shared" si="2310"/>
        <v>0</v>
      </c>
      <c r="W18487" s="32">
        <f t="shared" si="2311"/>
        <v>0</v>
      </c>
      <c r="X18487" s="32">
        <f t="shared" si="2312"/>
        <v>0</v>
      </c>
    </row>
    <row r="18488" spans="1:24" ht="14.25" customHeight="1">
      <c r="A18488" s="33" t="b">
        <f t="shared" si="2306"/>
        <v>0</v>
      </c>
      <c r="B18488" s="33">
        <f t="shared" si="2313"/>
        <v>18487</v>
      </c>
      <c r="C18488" s="17"/>
      <c r="N18488" s="37"/>
      <c r="O18488" s="37"/>
      <c r="P18488" s="37"/>
      <c r="Q18488" s="37"/>
      <c r="R18488" s="37"/>
      <c r="S18488" s="32">
        <f t="shared" si="2307"/>
        <v>0</v>
      </c>
      <c r="T18488" s="32">
        <f t="shared" si="2308"/>
        <v>0</v>
      </c>
      <c r="U18488" s="32">
        <f t="shared" si="2309"/>
        <v>0</v>
      </c>
      <c r="V18488" s="32">
        <f t="shared" si="2310"/>
        <v>0</v>
      </c>
      <c r="W18488" s="32">
        <f t="shared" si="2311"/>
        <v>0</v>
      </c>
      <c r="X18488" s="32">
        <f t="shared" si="2312"/>
        <v>0</v>
      </c>
    </row>
    <row r="18489" spans="1:24" ht="14.25" customHeight="1">
      <c r="A18489" s="33" t="b">
        <f t="shared" si="2306"/>
        <v>0</v>
      </c>
      <c r="B18489" s="33">
        <f t="shared" si="2313"/>
        <v>18488</v>
      </c>
      <c r="C18489" s="17"/>
      <c r="N18489" s="37"/>
      <c r="O18489" s="37"/>
      <c r="P18489" s="37"/>
      <c r="Q18489" s="37"/>
      <c r="R18489" s="37"/>
      <c r="S18489" s="32">
        <f t="shared" si="2307"/>
        <v>0</v>
      </c>
      <c r="T18489" s="32">
        <f t="shared" si="2308"/>
        <v>0</v>
      </c>
      <c r="U18489" s="32">
        <f t="shared" si="2309"/>
        <v>0</v>
      </c>
      <c r="V18489" s="32">
        <f t="shared" si="2310"/>
        <v>0</v>
      </c>
      <c r="W18489" s="32">
        <f t="shared" si="2311"/>
        <v>0</v>
      </c>
      <c r="X18489" s="32">
        <f t="shared" si="2312"/>
        <v>0</v>
      </c>
    </row>
    <row r="18490" spans="1:24" ht="14.25" customHeight="1">
      <c r="A18490" s="33" t="b">
        <f t="shared" si="2306"/>
        <v>0</v>
      </c>
      <c r="B18490" s="33">
        <f t="shared" si="2313"/>
        <v>18489</v>
      </c>
      <c r="C18490" s="17"/>
      <c r="N18490" s="37"/>
      <c r="O18490" s="37"/>
      <c r="P18490" s="37"/>
      <c r="Q18490" s="37"/>
      <c r="R18490" s="37"/>
      <c r="S18490" s="32">
        <f t="shared" si="2307"/>
        <v>0</v>
      </c>
      <c r="T18490" s="32">
        <f t="shared" si="2308"/>
        <v>0</v>
      </c>
      <c r="U18490" s="32">
        <f t="shared" si="2309"/>
        <v>0</v>
      </c>
      <c r="V18490" s="32">
        <f t="shared" si="2310"/>
        <v>0</v>
      </c>
      <c r="W18490" s="32">
        <f t="shared" si="2311"/>
        <v>0</v>
      </c>
      <c r="X18490" s="32">
        <f t="shared" si="2312"/>
        <v>0</v>
      </c>
    </row>
    <row r="18491" spans="1:24" ht="14.25" customHeight="1">
      <c r="A18491" s="33" t="b">
        <f t="shared" si="2306"/>
        <v>0</v>
      </c>
      <c r="B18491" s="33">
        <f t="shared" si="2313"/>
        <v>18490</v>
      </c>
      <c r="C18491" s="17"/>
      <c r="N18491" s="37"/>
      <c r="O18491" s="37"/>
      <c r="P18491" s="37"/>
      <c r="Q18491" s="37"/>
      <c r="R18491" s="37"/>
      <c r="S18491" s="32">
        <f t="shared" si="2307"/>
        <v>0</v>
      </c>
      <c r="T18491" s="32">
        <f t="shared" si="2308"/>
        <v>0</v>
      </c>
      <c r="U18491" s="32">
        <f t="shared" si="2309"/>
        <v>0</v>
      </c>
      <c r="V18491" s="32">
        <f t="shared" si="2310"/>
        <v>0</v>
      </c>
      <c r="W18491" s="32">
        <f t="shared" si="2311"/>
        <v>0</v>
      </c>
      <c r="X18491" s="32">
        <f t="shared" si="2312"/>
        <v>0</v>
      </c>
    </row>
    <row r="18492" spans="1:24" ht="14.25" customHeight="1">
      <c r="A18492" s="33" t="b">
        <f t="shared" si="2306"/>
        <v>0</v>
      </c>
      <c r="B18492" s="33">
        <f t="shared" si="2313"/>
        <v>18491</v>
      </c>
      <c r="C18492" s="17"/>
      <c r="N18492" s="37"/>
      <c r="O18492" s="37"/>
      <c r="P18492" s="37"/>
      <c r="Q18492" s="37"/>
      <c r="R18492" s="37"/>
      <c r="S18492" s="32">
        <f t="shared" si="2307"/>
        <v>0</v>
      </c>
      <c r="T18492" s="32">
        <f t="shared" si="2308"/>
        <v>0</v>
      </c>
      <c r="U18492" s="32">
        <f t="shared" si="2309"/>
        <v>0</v>
      </c>
      <c r="V18492" s="32">
        <f t="shared" si="2310"/>
        <v>0</v>
      </c>
      <c r="W18492" s="32">
        <f t="shared" si="2311"/>
        <v>0</v>
      </c>
      <c r="X18492" s="32">
        <f t="shared" si="2312"/>
        <v>0</v>
      </c>
    </row>
    <row r="18493" spans="1:24" ht="14.25" customHeight="1">
      <c r="A18493" s="33" t="b">
        <f t="shared" si="2306"/>
        <v>0</v>
      </c>
      <c r="B18493" s="33">
        <f t="shared" si="2313"/>
        <v>18492</v>
      </c>
      <c r="C18493" s="17"/>
      <c r="N18493" s="37"/>
      <c r="O18493" s="37"/>
      <c r="P18493" s="37"/>
      <c r="Q18493" s="37"/>
      <c r="R18493" s="37"/>
      <c r="S18493" s="32">
        <f t="shared" si="2307"/>
        <v>0</v>
      </c>
      <c r="T18493" s="32">
        <f t="shared" si="2308"/>
        <v>0</v>
      </c>
      <c r="U18493" s="32">
        <f t="shared" si="2309"/>
        <v>0</v>
      </c>
      <c r="V18493" s="32">
        <f t="shared" si="2310"/>
        <v>0</v>
      </c>
      <c r="W18493" s="32">
        <f t="shared" si="2311"/>
        <v>0</v>
      </c>
      <c r="X18493" s="32">
        <f t="shared" si="2312"/>
        <v>0</v>
      </c>
    </row>
    <row r="18494" spans="1:24" ht="14.25" customHeight="1">
      <c r="A18494" s="33" t="b">
        <f t="shared" si="2306"/>
        <v>0</v>
      </c>
      <c r="B18494" s="33">
        <f t="shared" si="2313"/>
        <v>18493</v>
      </c>
      <c r="C18494" s="17"/>
      <c r="N18494" s="37"/>
      <c r="O18494" s="37"/>
      <c r="P18494" s="37"/>
      <c r="Q18494" s="37"/>
      <c r="R18494" s="37"/>
      <c r="S18494" s="32">
        <f t="shared" si="2307"/>
        <v>0</v>
      </c>
      <c r="T18494" s="32">
        <f t="shared" si="2308"/>
        <v>0</v>
      </c>
      <c r="U18494" s="32">
        <f t="shared" si="2309"/>
        <v>0</v>
      </c>
      <c r="V18494" s="32">
        <f t="shared" si="2310"/>
        <v>0</v>
      </c>
      <c r="W18494" s="32">
        <f t="shared" si="2311"/>
        <v>0</v>
      </c>
      <c r="X18494" s="32">
        <f t="shared" si="2312"/>
        <v>0</v>
      </c>
    </row>
    <row r="18495" spans="1:24" ht="14.25" customHeight="1">
      <c r="A18495" s="33" t="b">
        <f t="shared" si="2306"/>
        <v>0</v>
      </c>
      <c r="B18495" s="33">
        <f t="shared" si="2313"/>
        <v>18494</v>
      </c>
      <c r="C18495" s="17"/>
      <c r="N18495" s="37"/>
      <c r="O18495" s="37"/>
      <c r="P18495" s="37"/>
      <c r="Q18495" s="37"/>
      <c r="R18495" s="37"/>
      <c r="S18495" s="32">
        <f t="shared" si="2307"/>
        <v>0</v>
      </c>
      <c r="T18495" s="32">
        <f t="shared" si="2308"/>
        <v>0</v>
      </c>
      <c r="U18495" s="32">
        <f t="shared" si="2309"/>
        <v>0</v>
      </c>
      <c r="V18495" s="32">
        <f t="shared" si="2310"/>
        <v>0</v>
      </c>
      <c r="W18495" s="32">
        <f t="shared" si="2311"/>
        <v>0</v>
      </c>
      <c r="X18495" s="32">
        <f t="shared" si="2312"/>
        <v>0</v>
      </c>
    </row>
    <row r="18496" spans="1:24" ht="14.25" customHeight="1">
      <c r="A18496" s="33" t="b">
        <f t="shared" si="2306"/>
        <v>0</v>
      </c>
      <c r="B18496" s="33">
        <f t="shared" si="2313"/>
        <v>18495</v>
      </c>
      <c r="C18496" s="17"/>
      <c r="N18496" s="37"/>
      <c r="O18496" s="37"/>
      <c r="P18496" s="37"/>
      <c r="Q18496" s="37"/>
      <c r="R18496" s="37"/>
      <c r="S18496" s="32">
        <f t="shared" si="2307"/>
        <v>0</v>
      </c>
      <c r="T18496" s="32">
        <f t="shared" si="2308"/>
        <v>0</v>
      </c>
      <c r="U18496" s="32">
        <f t="shared" si="2309"/>
        <v>0</v>
      </c>
      <c r="V18496" s="32">
        <f t="shared" si="2310"/>
        <v>0</v>
      </c>
      <c r="W18496" s="32">
        <f t="shared" si="2311"/>
        <v>0</v>
      </c>
      <c r="X18496" s="32">
        <f t="shared" si="2312"/>
        <v>0</v>
      </c>
    </row>
    <row r="18497" spans="1:24" ht="14.25" customHeight="1">
      <c r="A18497" s="33" t="b">
        <f t="shared" si="2306"/>
        <v>0</v>
      </c>
      <c r="B18497" s="33">
        <f t="shared" si="2313"/>
        <v>18496</v>
      </c>
      <c r="C18497" s="17"/>
      <c r="N18497" s="37"/>
      <c r="O18497" s="37"/>
      <c r="P18497" s="37"/>
      <c r="Q18497" s="37"/>
      <c r="R18497" s="37"/>
      <c r="S18497" s="32">
        <f t="shared" si="2307"/>
        <v>0</v>
      </c>
      <c r="T18497" s="32">
        <f t="shared" si="2308"/>
        <v>0</v>
      </c>
      <c r="U18497" s="32">
        <f t="shared" si="2309"/>
        <v>0</v>
      </c>
      <c r="V18497" s="32">
        <f t="shared" si="2310"/>
        <v>0</v>
      </c>
      <c r="W18497" s="32">
        <f t="shared" si="2311"/>
        <v>0</v>
      </c>
      <c r="X18497" s="32">
        <f t="shared" si="2312"/>
        <v>0</v>
      </c>
    </row>
    <row r="18498" spans="1:24" ht="14.25" customHeight="1">
      <c r="A18498" s="33" t="b">
        <f t="shared" ref="A18498:A18561" si="2314">IF(OR(COUNTIF(D18498:M18498, "NOT EXECUTED"), COUNTIF(D18498:M18498, "NOT COMPILED"), COUNTIF(D18498:M18498, "NOT EFFECTIVE")),TRUE,FALSE)</f>
        <v>0</v>
      </c>
      <c r="B18498" s="33">
        <f t="shared" si="2313"/>
        <v>18497</v>
      </c>
      <c r="C18498" s="17"/>
      <c r="N18498" s="37"/>
      <c r="O18498" s="37"/>
      <c r="P18498" s="37"/>
      <c r="Q18498" s="37"/>
      <c r="R18498" s="37"/>
      <c r="S18498" s="32">
        <f t="shared" ref="S18498:S18561" si="2315">IF(COUNTIF(H18498:M18498,"NOT EFFECTIVE"),1,0)</f>
        <v>0</v>
      </c>
      <c r="T18498" s="32">
        <f t="shared" ref="T18498:T18561" si="2316">IF(AND(D18498="NOT EXECUTED",COUNTA($N18498)&lt;&gt;0),1,0)</f>
        <v>0</v>
      </c>
      <c r="U18498" s="32">
        <f t="shared" ref="U18498:U18561" si="2317">IF(AND(E18498="NOT EXECUTED",COUNTA($N18498)&lt;&gt;0),1,0)</f>
        <v>0</v>
      </c>
      <c r="V18498" s="32">
        <f t="shared" ref="V18498:V18561" si="2318">IF(AND(F18498="NOT EXECUTED",COUNTA($N18498)&lt;&gt;0),1,0)</f>
        <v>0</v>
      </c>
      <c r="W18498" s="32">
        <f t="shared" ref="W18498:W18561" si="2319">IF(AND(G18498="NOT EXECUTED",COUNTA($N18498)&lt;&gt;0),1,0)</f>
        <v>0</v>
      </c>
      <c r="X18498" s="32">
        <f t="shared" ref="X18498:X18561" si="2320">IF(AND(S18498=1,COUNTA($N18498)&lt;&gt;0),1,0)</f>
        <v>0</v>
      </c>
    </row>
    <row r="18499" spans="1:24" ht="14.25" customHeight="1">
      <c r="A18499" s="33" t="b">
        <f t="shared" si="2314"/>
        <v>0</v>
      </c>
      <c r="B18499" s="33">
        <f t="shared" ref="B18499:B18562" si="2321">+B18498+1</f>
        <v>18498</v>
      </c>
      <c r="C18499" s="17"/>
      <c r="N18499" s="37"/>
      <c r="O18499" s="37"/>
      <c r="P18499" s="37"/>
      <c r="Q18499" s="37"/>
      <c r="R18499" s="37"/>
      <c r="S18499" s="32">
        <f t="shared" si="2315"/>
        <v>0</v>
      </c>
      <c r="T18499" s="32">
        <f t="shared" si="2316"/>
        <v>0</v>
      </c>
      <c r="U18499" s="32">
        <f t="shared" si="2317"/>
        <v>0</v>
      </c>
      <c r="V18499" s="32">
        <f t="shared" si="2318"/>
        <v>0</v>
      </c>
      <c r="W18499" s="32">
        <f t="shared" si="2319"/>
        <v>0</v>
      </c>
      <c r="X18499" s="32">
        <f t="shared" si="2320"/>
        <v>0</v>
      </c>
    </row>
    <row r="18500" spans="1:24" ht="14.25" customHeight="1">
      <c r="A18500" s="33" t="b">
        <f t="shared" si="2314"/>
        <v>0</v>
      </c>
      <c r="B18500" s="33">
        <f t="shared" si="2321"/>
        <v>18499</v>
      </c>
      <c r="C18500" s="17"/>
      <c r="N18500" s="37"/>
      <c r="O18500" s="37"/>
      <c r="P18500" s="37"/>
      <c r="Q18500" s="37"/>
      <c r="R18500" s="37"/>
      <c r="S18500" s="32">
        <f t="shared" si="2315"/>
        <v>0</v>
      </c>
      <c r="T18500" s="32">
        <f t="shared" si="2316"/>
        <v>0</v>
      </c>
      <c r="U18500" s="32">
        <f t="shared" si="2317"/>
        <v>0</v>
      </c>
      <c r="V18500" s="32">
        <f t="shared" si="2318"/>
        <v>0</v>
      </c>
      <c r="W18500" s="32">
        <f t="shared" si="2319"/>
        <v>0</v>
      </c>
      <c r="X18500" s="32">
        <f t="shared" si="2320"/>
        <v>0</v>
      </c>
    </row>
    <row r="18501" spans="1:24" ht="14.25" customHeight="1">
      <c r="A18501" s="33" t="b">
        <f t="shared" si="2314"/>
        <v>0</v>
      </c>
      <c r="B18501" s="33">
        <f t="shared" si="2321"/>
        <v>18500</v>
      </c>
      <c r="C18501" s="17"/>
      <c r="N18501" s="37"/>
      <c r="O18501" s="37"/>
      <c r="P18501" s="37"/>
      <c r="Q18501" s="37"/>
      <c r="R18501" s="37"/>
      <c r="S18501" s="32">
        <f t="shared" si="2315"/>
        <v>0</v>
      </c>
      <c r="T18501" s="32">
        <f t="shared" si="2316"/>
        <v>0</v>
      </c>
      <c r="U18501" s="32">
        <f t="shared" si="2317"/>
        <v>0</v>
      </c>
      <c r="V18501" s="32">
        <f t="shared" si="2318"/>
        <v>0</v>
      </c>
      <c r="W18501" s="32">
        <f t="shared" si="2319"/>
        <v>0</v>
      </c>
      <c r="X18501" s="32">
        <f t="shared" si="2320"/>
        <v>0</v>
      </c>
    </row>
    <row r="18502" spans="1:24" ht="14.25" customHeight="1">
      <c r="A18502" s="33" t="b">
        <f t="shared" si="2314"/>
        <v>0</v>
      </c>
      <c r="B18502" s="33">
        <f t="shared" si="2321"/>
        <v>18501</v>
      </c>
      <c r="C18502" s="17"/>
      <c r="N18502" s="37"/>
      <c r="O18502" s="37"/>
      <c r="P18502" s="37"/>
      <c r="Q18502" s="37"/>
      <c r="R18502" s="37"/>
      <c r="S18502" s="32">
        <f t="shared" si="2315"/>
        <v>0</v>
      </c>
      <c r="T18502" s="32">
        <f t="shared" si="2316"/>
        <v>0</v>
      </c>
      <c r="U18502" s="32">
        <f t="shared" si="2317"/>
        <v>0</v>
      </c>
      <c r="V18502" s="32">
        <f t="shared" si="2318"/>
        <v>0</v>
      </c>
      <c r="W18502" s="32">
        <f t="shared" si="2319"/>
        <v>0</v>
      </c>
      <c r="X18502" s="32">
        <f t="shared" si="2320"/>
        <v>0</v>
      </c>
    </row>
    <row r="18503" spans="1:24" ht="14.25" customHeight="1">
      <c r="A18503" s="33" t="b">
        <f t="shared" si="2314"/>
        <v>0</v>
      </c>
      <c r="B18503" s="33">
        <f t="shared" si="2321"/>
        <v>18502</v>
      </c>
      <c r="C18503" s="17"/>
      <c r="N18503" s="37"/>
      <c r="O18503" s="37"/>
      <c r="P18503" s="37"/>
      <c r="Q18503" s="37"/>
      <c r="R18503" s="37"/>
      <c r="S18503" s="32">
        <f t="shared" si="2315"/>
        <v>0</v>
      </c>
      <c r="T18503" s="32">
        <f t="shared" si="2316"/>
        <v>0</v>
      </c>
      <c r="U18503" s="32">
        <f t="shared" si="2317"/>
        <v>0</v>
      </c>
      <c r="V18503" s="32">
        <f t="shared" si="2318"/>
        <v>0</v>
      </c>
      <c r="W18503" s="32">
        <f t="shared" si="2319"/>
        <v>0</v>
      </c>
      <c r="X18503" s="32">
        <f t="shared" si="2320"/>
        <v>0</v>
      </c>
    </row>
    <row r="18504" spans="1:24" ht="14.25" customHeight="1">
      <c r="A18504" s="33" t="b">
        <f t="shared" si="2314"/>
        <v>0</v>
      </c>
      <c r="B18504" s="33">
        <f t="shared" si="2321"/>
        <v>18503</v>
      </c>
      <c r="C18504" s="17"/>
      <c r="N18504" s="37"/>
      <c r="O18504" s="37"/>
      <c r="P18504" s="37"/>
      <c r="Q18504" s="37"/>
      <c r="R18504" s="37"/>
      <c r="S18504" s="32">
        <f t="shared" si="2315"/>
        <v>0</v>
      </c>
      <c r="T18504" s="32">
        <f t="shared" si="2316"/>
        <v>0</v>
      </c>
      <c r="U18504" s="32">
        <f t="shared" si="2317"/>
        <v>0</v>
      </c>
      <c r="V18504" s="32">
        <f t="shared" si="2318"/>
        <v>0</v>
      </c>
      <c r="W18504" s="32">
        <f t="shared" si="2319"/>
        <v>0</v>
      </c>
      <c r="X18504" s="32">
        <f t="shared" si="2320"/>
        <v>0</v>
      </c>
    </row>
    <row r="18505" spans="1:24" ht="14.25" customHeight="1">
      <c r="A18505" s="33" t="b">
        <f t="shared" si="2314"/>
        <v>0</v>
      </c>
      <c r="B18505" s="33">
        <f t="shared" si="2321"/>
        <v>18504</v>
      </c>
      <c r="C18505" s="17"/>
      <c r="N18505" s="37"/>
      <c r="O18505" s="37"/>
      <c r="P18505" s="37"/>
      <c r="Q18505" s="37"/>
      <c r="R18505" s="37"/>
      <c r="S18505" s="32">
        <f t="shared" si="2315"/>
        <v>0</v>
      </c>
      <c r="T18505" s="32">
        <f t="shared" si="2316"/>
        <v>0</v>
      </c>
      <c r="U18505" s="32">
        <f t="shared" si="2317"/>
        <v>0</v>
      </c>
      <c r="V18505" s="32">
        <f t="shared" si="2318"/>
        <v>0</v>
      </c>
      <c r="W18505" s="32">
        <f t="shared" si="2319"/>
        <v>0</v>
      </c>
      <c r="X18505" s="32">
        <f t="shared" si="2320"/>
        <v>0</v>
      </c>
    </row>
    <row r="18506" spans="1:24" ht="14.25" customHeight="1">
      <c r="A18506" s="33" t="b">
        <f t="shared" si="2314"/>
        <v>0</v>
      </c>
      <c r="B18506" s="33">
        <f t="shared" si="2321"/>
        <v>18505</v>
      </c>
      <c r="C18506" s="17"/>
      <c r="N18506" s="37"/>
      <c r="O18506" s="37"/>
      <c r="P18506" s="37"/>
      <c r="Q18506" s="37"/>
      <c r="R18506" s="37"/>
      <c r="S18506" s="32">
        <f t="shared" si="2315"/>
        <v>0</v>
      </c>
      <c r="T18506" s="32">
        <f t="shared" si="2316"/>
        <v>0</v>
      </c>
      <c r="U18506" s="32">
        <f t="shared" si="2317"/>
        <v>0</v>
      </c>
      <c r="V18506" s="32">
        <f t="shared" si="2318"/>
        <v>0</v>
      </c>
      <c r="W18506" s="32">
        <f t="shared" si="2319"/>
        <v>0</v>
      </c>
      <c r="X18506" s="32">
        <f t="shared" si="2320"/>
        <v>0</v>
      </c>
    </row>
    <row r="18507" spans="1:24" ht="14.25" customHeight="1">
      <c r="A18507" s="33" t="b">
        <f t="shared" si="2314"/>
        <v>0</v>
      </c>
      <c r="B18507" s="33">
        <f t="shared" si="2321"/>
        <v>18506</v>
      </c>
      <c r="C18507" s="17"/>
      <c r="N18507" s="37"/>
      <c r="O18507" s="37"/>
      <c r="P18507" s="37"/>
      <c r="Q18507" s="37"/>
      <c r="R18507" s="37"/>
      <c r="S18507" s="32">
        <f t="shared" si="2315"/>
        <v>0</v>
      </c>
      <c r="T18507" s="32">
        <f t="shared" si="2316"/>
        <v>0</v>
      </c>
      <c r="U18507" s="32">
        <f t="shared" si="2317"/>
        <v>0</v>
      </c>
      <c r="V18507" s="32">
        <f t="shared" si="2318"/>
        <v>0</v>
      </c>
      <c r="W18507" s="32">
        <f t="shared" si="2319"/>
        <v>0</v>
      </c>
      <c r="X18507" s="32">
        <f t="shared" si="2320"/>
        <v>0</v>
      </c>
    </row>
    <row r="18508" spans="1:24" ht="14.25" customHeight="1">
      <c r="A18508" s="33" t="b">
        <f t="shared" si="2314"/>
        <v>0</v>
      </c>
      <c r="B18508" s="33">
        <f t="shared" si="2321"/>
        <v>18507</v>
      </c>
      <c r="C18508" s="17"/>
      <c r="N18508" s="37"/>
      <c r="O18508" s="37"/>
      <c r="P18508" s="37"/>
      <c r="Q18508" s="37"/>
      <c r="R18508" s="37"/>
      <c r="S18508" s="32">
        <f t="shared" si="2315"/>
        <v>0</v>
      </c>
      <c r="T18508" s="32">
        <f t="shared" si="2316"/>
        <v>0</v>
      </c>
      <c r="U18508" s="32">
        <f t="shared" si="2317"/>
        <v>0</v>
      </c>
      <c r="V18508" s="32">
        <f t="shared" si="2318"/>
        <v>0</v>
      </c>
      <c r="W18508" s="32">
        <f t="shared" si="2319"/>
        <v>0</v>
      </c>
      <c r="X18508" s="32">
        <f t="shared" si="2320"/>
        <v>0</v>
      </c>
    </row>
    <row r="18509" spans="1:24" ht="14.25" customHeight="1">
      <c r="A18509" s="33" t="b">
        <f t="shared" si="2314"/>
        <v>0</v>
      </c>
      <c r="B18509" s="33">
        <f t="shared" si="2321"/>
        <v>18508</v>
      </c>
      <c r="C18509" s="17"/>
      <c r="N18509" s="37"/>
      <c r="O18509" s="37"/>
      <c r="P18509" s="37"/>
      <c r="Q18509" s="37"/>
      <c r="R18509" s="37"/>
      <c r="S18509" s="32">
        <f t="shared" si="2315"/>
        <v>0</v>
      </c>
      <c r="T18509" s="32">
        <f t="shared" si="2316"/>
        <v>0</v>
      </c>
      <c r="U18509" s="32">
        <f t="shared" si="2317"/>
        <v>0</v>
      </c>
      <c r="V18509" s="32">
        <f t="shared" si="2318"/>
        <v>0</v>
      </c>
      <c r="W18509" s="32">
        <f t="shared" si="2319"/>
        <v>0</v>
      </c>
      <c r="X18509" s="32">
        <f t="shared" si="2320"/>
        <v>0</v>
      </c>
    </row>
    <row r="18510" spans="1:24" ht="14.25" customHeight="1">
      <c r="A18510" s="33" t="b">
        <f t="shared" si="2314"/>
        <v>0</v>
      </c>
      <c r="B18510" s="33">
        <f t="shared" si="2321"/>
        <v>18509</v>
      </c>
      <c r="C18510" s="17"/>
      <c r="N18510" s="37"/>
      <c r="O18510" s="37"/>
      <c r="P18510" s="37"/>
      <c r="Q18510" s="37"/>
      <c r="R18510" s="37"/>
      <c r="S18510" s="32">
        <f t="shared" si="2315"/>
        <v>0</v>
      </c>
      <c r="T18510" s="32">
        <f t="shared" si="2316"/>
        <v>0</v>
      </c>
      <c r="U18510" s="32">
        <f t="shared" si="2317"/>
        <v>0</v>
      </c>
      <c r="V18510" s="32">
        <f t="shared" si="2318"/>
        <v>0</v>
      </c>
      <c r="W18510" s="32">
        <f t="shared" si="2319"/>
        <v>0</v>
      </c>
      <c r="X18510" s="32">
        <f t="shared" si="2320"/>
        <v>0</v>
      </c>
    </row>
    <row r="18511" spans="1:24" ht="14.25" customHeight="1">
      <c r="A18511" s="33" t="b">
        <f t="shared" si="2314"/>
        <v>0</v>
      </c>
      <c r="B18511" s="33">
        <f t="shared" si="2321"/>
        <v>18510</v>
      </c>
      <c r="C18511" s="17"/>
      <c r="N18511" s="37"/>
      <c r="O18511" s="37"/>
      <c r="P18511" s="37"/>
      <c r="Q18511" s="37"/>
      <c r="R18511" s="37"/>
      <c r="S18511" s="32">
        <f t="shared" si="2315"/>
        <v>0</v>
      </c>
      <c r="T18511" s="32">
        <f t="shared" si="2316"/>
        <v>0</v>
      </c>
      <c r="U18511" s="32">
        <f t="shared" si="2317"/>
        <v>0</v>
      </c>
      <c r="V18511" s="32">
        <f t="shared" si="2318"/>
        <v>0</v>
      </c>
      <c r="W18511" s="32">
        <f t="shared" si="2319"/>
        <v>0</v>
      </c>
      <c r="X18511" s="32">
        <f t="shared" si="2320"/>
        <v>0</v>
      </c>
    </row>
    <row r="18512" spans="1:24" ht="14.25" customHeight="1">
      <c r="A18512" s="33" t="b">
        <f t="shared" si="2314"/>
        <v>0</v>
      </c>
      <c r="B18512" s="33">
        <f t="shared" si="2321"/>
        <v>18511</v>
      </c>
      <c r="C18512" s="17"/>
      <c r="N18512" s="37"/>
      <c r="O18512" s="37"/>
      <c r="P18512" s="37"/>
      <c r="Q18512" s="37"/>
      <c r="R18512" s="37"/>
      <c r="S18512" s="32">
        <f t="shared" si="2315"/>
        <v>0</v>
      </c>
      <c r="T18512" s="32">
        <f t="shared" si="2316"/>
        <v>0</v>
      </c>
      <c r="U18512" s="32">
        <f t="shared" si="2317"/>
        <v>0</v>
      </c>
      <c r="V18512" s="32">
        <f t="shared" si="2318"/>
        <v>0</v>
      </c>
      <c r="W18512" s="32">
        <f t="shared" si="2319"/>
        <v>0</v>
      </c>
      <c r="X18512" s="32">
        <f t="shared" si="2320"/>
        <v>0</v>
      </c>
    </row>
    <row r="18513" spans="1:24" ht="14.25" customHeight="1">
      <c r="A18513" s="33" t="b">
        <f t="shared" si="2314"/>
        <v>0</v>
      </c>
      <c r="B18513" s="33">
        <f t="shared" si="2321"/>
        <v>18512</v>
      </c>
      <c r="C18513" s="17"/>
      <c r="N18513" s="37"/>
      <c r="O18513" s="37"/>
      <c r="P18513" s="37"/>
      <c r="Q18513" s="37"/>
      <c r="R18513" s="37"/>
      <c r="S18513" s="32">
        <f t="shared" si="2315"/>
        <v>0</v>
      </c>
      <c r="T18513" s="32">
        <f t="shared" si="2316"/>
        <v>0</v>
      </c>
      <c r="U18513" s="32">
        <f t="shared" si="2317"/>
        <v>0</v>
      </c>
      <c r="V18513" s="32">
        <f t="shared" si="2318"/>
        <v>0</v>
      </c>
      <c r="W18513" s="32">
        <f t="shared" si="2319"/>
        <v>0</v>
      </c>
      <c r="X18513" s="32">
        <f t="shared" si="2320"/>
        <v>0</v>
      </c>
    </row>
    <row r="18514" spans="1:24" ht="14.25" customHeight="1">
      <c r="A18514" s="33" t="b">
        <f t="shared" si="2314"/>
        <v>0</v>
      </c>
      <c r="B18514" s="33">
        <f t="shared" si="2321"/>
        <v>18513</v>
      </c>
      <c r="C18514" s="17"/>
      <c r="N18514" s="37"/>
      <c r="O18514" s="37"/>
      <c r="P18514" s="37"/>
      <c r="Q18514" s="37"/>
      <c r="R18514" s="37"/>
      <c r="S18514" s="32">
        <f t="shared" si="2315"/>
        <v>0</v>
      </c>
      <c r="T18514" s="32">
        <f t="shared" si="2316"/>
        <v>0</v>
      </c>
      <c r="U18514" s="32">
        <f t="shared" si="2317"/>
        <v>0</v>
      </c>
      <c r="V18514" s="32">
        <f t="shared" si="2318"/>
        <v>0</v>
      </c>
      <c r="W18514" s="32">
        <f t="shared" si="2319"/>
        <v>0</v>
      </c>
      <c r="X18514" s="32">
        <f t="shared" si="2320"/>
        <v>0</v>
      </c>
    </row>
    <row r="18515" spans="1:24" ht="14.25" customHeight="1">
      <c r="A18515" s="33" t="b">
        <f t="shared" si="2314"/>
        <v>0</v>
      </c>
      <c r="B18515" s="33">
        <f t="shared" si="2321"/>
        <v>18514</v>
      </c>
      <c r="C18515" s="17"/>
      <c r="N18515" s="37"/>
      <c r="O18515" s="37"/>
      <c r="P18515" s="37"/>
      <c r="Q18515" s="37"/>
      <c r="R18515" s="37"/>
      <c r="S18515" s="32">
        <f t="shared" si="2315"/>
        <v>0</v>
      </c>
      <c r="T18515" s="32">
        <f t="shared" si="2316"/>
        <v>0</v>
      </c>
      <c r="U18515" s="32">
        <f t="shared" si="2317"/>
        <v>0</v>
      </c>
      <c r="V18515" s="32">
        <f t="shared" si="2318"/>
        <v>0</v>
      </c>
      <c r="W18515" s="32">
        <f t="shared" si="2319"/>
        <v>0</v>
      </c>
      <c r="X18515" s="32">
        <f t="shared" si="2320"/>
        <v>0</v>
      </c>
    </row>
    <row r="18516" spans="1:24" ht="14.25" customHeight="1">
      <c r="A18516" s="33" t="b">
        <f t="shared" si="2314"/>
        <v>0</v>
      </c>
      <c r="B18516" s="33">
        <f t="shared" si="2321"/>
        <v>18515</v>
      </c>
      <c r="C18516" s="17"/>
      <c r="N18516" s="37"/>
      <c r="O18516" s="37"/>
      <c r="P18516" s="37"/>
      <c r="Q18516" s="37"/>
      <c r="R18516" s="37"/>
      <c r="S18516" s="32">
        <f t="shared" si="2315"/>
        <v>0</v>
      </c>
      <c r="T18516" s="32">
        <f t="shared" si="2316"/>
        <v>0</v>
      </c>
      <c r="U18516" s="32">
        <f t="shared" si="2317"/>
        <v>0</v>
      </c>
      <c r="V18516" s="32">
        <f t="shared" si="2318"/>
        <v>0</v>
      </c>
      <c r="W18516" s="32">
        <f t="shared" si="2319"/>
        <v>0</v>
      </c>
      <c r="X18516" s="32">
        <f t="shared" si="2320"/>
        <v>0</v>
      </c>
    </row>
    <row r="18517" spans="1:24" ht="14.25" customHeight="1">
      <c r="A18517" s="33" t="b">
        <f t="shared" si="2314"/>
        <v>0</v>
      </c>
      <c r="B18517" s="33">
        <f t="shared" si="2321"/>
        <v>18516</v>
      </c>
      <c r="C18517" s="17"/>
      <c r="N18517" s="37"/>
      <c r="O18517" s="37"/>
      <c r="P18517" s="37"/>
      <c r="Q18517" s="37"/>
      <c r="R18517" s="37"/>
      <c r="S18517" s="32">
        <f t="shared" si="2315"/>
        <v>0</v>
      </c>
      <c r="T18517" s="32">
        <f t="shared" si="2316"/>
        <v>0</v>
      </c>
      <c r="U18517" s="32">
        <f t="shared" si="2317"/>
        <v>0</v>
      </c>
      <c r="V18517" s="32">
        <f t="shared" si="2318"/>
        <v>0</v>
      </c>
      <c r="W18517" s="32">
        <f t="shared" si="2319"/>
        <v>0</v>
      </c>
      <c r="X18517" s="32">
        <f t="shared" si="2320"/>
        <v>0</v>
      </c>
    </row>
    <row r="18518" spans="1:24" ht="14.25" customHeight="1">
      <c r="A18518" s="33" t="b">
        <f t="shared" si="2314"/>
        <v>0</v>
      </c>
      <c r="B18518" s="33">
        <f t="shared" si="2321"/>
        <v>18517</v>
      </c>
      <c r="C18518" s="17"/>
      <c r="N18518" s="37"/>
      <c r="O18518" s="37"/>
      <c r="P18518" s="37"/>
      <c r="Q18518" s="37"/>
      <c r="R18518" s="37"/>
      <c r="S18518" s="32">
        <f t="shared" si="2315"/>
        <v>0</v>
      </c>
      <c r="T18518" s="32">
        <f t="shared" si="2316"/>
        <v>0</v>
      </c>
      <c r="U18518" s="32">
        <f t="shared" si="2317"/>
        <v>0</v>
      </c>
      <c r="V18518" s="32">
        <f t="shared" si="2318"/>
        <v>0</v>
      </c>
      <c r="W18518" s="32">
        <f t="shared" si="2319"/>
        <v>0</v>
      </c>
      <c r="X18518" s="32">
        <f t="shared" si="2320"/>
        <v>0</v>
      </c>
    </row>
    <row r="18519" spans="1:24" ht="14.25" customHeight="1">
      <c r="A18519" s="33" t="b">
        <f t="shared" si="2314"/>
        <v>0</v>
      </c>
      <c r="B18519" s="33">
        <f t="shared" si="2321"/>
        <v>18518</v>
      </c>
      <c r="C18519" s="17"/>
      <c r="N18519" s="37"/>
      <c r="O18519" s="37"/>
      <c r="P18519" s="37"/>
      <c r="Q18519" s="37"/>
      <c r="R18519" s="37"/>
      <c r="S18519" s="32">
        <f t="shared" si="2315"/>
        <v>0</v>
      </c>
      <c r="T18519" s="32">
        <f t="shared" si="2316"/>
        <v>0</v>
      </c>
      <c r="U18519" s="32">
        <f t="shared" si="2317"/>
        <v>0</v>
      </c>
      <c r="V18519" s="32">
        <f t="shared" si="2318"/>
        <v>0</v>
      </c>
      <c r="W18519" s="32">
        <f t="shared" si="2319"/>
        <v>0</v>
      </c>
      <c r="X18519" s="32">
        <f t="shared" si="2320"/>
        <v>0</v>
      </c>
    </row>
    <row r="18520" spans="1:24" ht="14.25" customHeight="1">
      <c r="A18520" s="33" t="b">
        <f t="shared" si="2314"/>
        <v>0</v>
      </c>
      <c r="B18520" s="33">
        <f t="shared" si="2321"/>
        <v>18519</v>
      </c>
      <c r="C18520" s="17"/>
      <c r="N18520" s="37"/>
      <c r="O18520" s="37"/>
      <c r="P18520" s="37"/>
      <c r="Q18520" s="37"/>
      <c r="R18520" s="37"/>
      <c r="S18520" s="32">
        <f t="shared" si="2315"/>
        <v>0</v>
      </c>
      <c r="T18520" s="32">
        <f t="shared" si="2316"/>
        <v>0</v>
      </c>
      <c r="U18520" s="32">
        <f t="shared" si="2317"/>
        <v>0</v>
      </c>
      <c r="V18520" s="32">
        <f t="shared" si="2318"/>
        <v>0</v>
      </c>
      <c r="W18520" s="32">
        <f t="shared" si="2319"/>
        <v>0</v>
      </c>
      <c r="X18520" s="32">
        <f t="shared" si="2320"/>
        <v>0</v>
      </c>
    </row>
    <row r="18521" spans="1:24" ht="14.25" customHeight="1">
      <c r="A18521" s="33" t="b">
        <f t="shared" si="2314"/>
        <v>0</v>
      </c>
      <c r="B18521" s="33">
        <f t="shared" si="2321"/>
        <v>18520</v>
      </c>
      <c r="C18521" s="17"/>
      <c r="N18521" s="37"/>
      <c r="O18521" s="37"/>
      <c r="P18521" s="37"/>
      <c r="Q18521" s="37"/>
      <c r="R18521" s="37"/>
      <c r="S18521" s="32">
        <f t="shared" si="2315"/>
        <v>0</v>
      </c>
      <c r="T18521" s="32">
        <f t="shared" si="2316"/>
        <v>0</v>
      </c>
      <c r="U18521" s="32">
        <f t="shared" si="2317"/>
        <v>0</v>
      </c>
      <c r="V18521" s="32">
        <f t="shared" si="2318"/>
        <v>0</v>
      </c>
      <c r="W18521" s="32">
        <f t="shared" si="2319"/>
        <v>0</v>
      </c>
      <c r="X18521" s="32">
        <f t="shared" si="2320"/>
        <v>0</v>
      </c>
    </row>
    <row r="18522" spans="1:24" ht="14.25" customHeight="1">
      <c r="A18522" s="33" t="b">
        <f t="shared" si="2314"/>
        <v>0</v>
      </c>
      <c r="B18522" s="33">
        <f t="shared" si="2321"/>
        <v>18521</v>
      </c>
      <c r="C18522" s="17"/>
      <c r="N18522" s="37"/>
      <c r="O18522" s="37"/>
      <c r="P18522" s="37"/>
      <c r="Q18522" s="37"/>
      <c r="R18522" s="37"/>
      <c r="S18522" s="32">
        <f t="shared" si="2315"/>
        <v>0</v>
      </c>
      <c r="T18522" s="32">
        <f t="shared" si="2316"/>
        <v>0</v>
      </c>
      <c r="U18522" s="32">
        <f t="shared" si="2317"/>
        <v>0</v>
      </c>
      <c r="V18522" s="32">
        <f t="shared" si="2318"/>
        <v>0</v>
      </c>
      <c r="W18522" s="32">
        <f t="shared" si="2319"/>
        <v>0</v>
      </c>
      <c r="X18522" s="32">
        <f t="shared" si="2320"/>
        <v>0</v>
      </c>
    </row>
    <row r="18523" spans="1:24" ht="14.25" customHeight="1">
      <c r="A18523" s="33" t="b">
        <f t="shared" si="2314"/>
        <v>0</v>
      </c>
      <c r="B18523" s="33">
        <f t="shared" si="2321"/>
        <v>18522</v>
      </c>
      <c r="C18523" s="17"/>
      <c r="N18523" s="37"/>
      <c r="O18523" s="37"/>
      <c r="P18523" s="37"/>
      <c r="Q18523" s="37"/>
      <c r="R18523" s="37"/>
      <c r="S18523" s="32">
        <f t="shared" si="2315"/>
        <v>0</v>
      </c>
      <c r="T18523" s="32">
        <f t="shared" si="2316"/>
        <v>0</v>
      </c>
      <c r="U18523" s="32">
        <f t="shared" si="2317"/>
        <v>0</v>
      </c>
      <c r="V18523" s="32">
        <f t="shared" si="2318"/>
        <v>0</v>
      </c>
      <c r="W18523" s="32">
        <f t="shared" si="2319"/>
        <v>0</v>
      </c>
      <c r="X18523" s="32">
        <f t="shared" si="2320"/>
        <v>0</v>
      </c>
    </row>
    <row r="18524" spans="1:24" ht="14.25" customHeight="1">
      <c r="A18524" s="33" t="b">
        <f t="shared" si="2314"/>
        <v>0</v>
      </c>
      <c r="B18524" s="33">
        <f t="shared" si="2321"/>
        <v>18523</v>
      </c>
      <c r="C18524" s="17"/>
      <c r="N18524" s="37"/>
      <c r="O18524" s="37"/>
      <c r="P18524" s="37"/>
      <c r="Q18524" s="37"/>
      <c r="R18524" s="37"/>
      <c r="S18524" s="32">
        <f t="shared" si="2315"/>
        <v>0</v>
      </c>
      <c r="T18524" s="32">
        <f t="shared" si="2316"/>
        <v>0</v>
      </c>
      <c r="U18524" s="32">
        <f t="shared" si="2317"/>
        <v>0</v>
      </c>
      <c r="V18524" s="32">
        <f t="shared" si="2318"/>
        <v>0</v>
      </c>
      <c r="W18524" s="32">
        <f t="shared" si="2319"/>
        <v>0</v>
      </c>
      <c r="X18524" s="32">
        <f t="shared" si="2320"/>
        <v>0</v>
      </c>
    </row>
    <row r="18525" spans="1:24" ht="14.25" customHeight="1">
      <c r="A18525" s="33" t="b">
        <f t="shared" si="2314"/>
        <v>0</v>
      </c>
      <c r="B18525" s="33">
        <f t="shared" si="2321"/>
        <v>18524</v>
      </c>
      <c r="C18525" s="17"/>
      <c r="N18525" s="37"/>
      <c r="O18525" s="37"/>
      <c r="P18525" s="37"/>
      <c r="Q18525" s="37"/>
      <c r="R18525" s="37"/>
      <c r="S18525" s="32">
        <f t="shared" si="2315"/>
        <v>0</v>
      </c>
      <c r="T18525" s="32">
        <f t="shared" si="2316"/>
        <v>0</v>
      </c>
      <c r="U18525" s="32">
        <f t="shared" si="2317"/>
        <v>0</v>
      </c>
      <c r="V18525" s="32">
        <f t="shared" si="2318"/>
        <v>0</v>
      </c>
      <c r="W18525" s="32">
        <f t="shared" si="2319"/>
        <v>0</v>
      </c>
      <c r="X18525" s="32">
        <f t="shared" si="2320"/>
        <v>0</v>
      </c>
    </row>
    <row r="18526" spans="1:24" ht="14.25" customHeight="1">
      <c r="A18526" s="33" t="b">
        <f t="shared" si="2314"/>
        <v>0</v>
      </c>
      <c r="B18526" s="33">
        <f t="shared" si="2321"/>
        <v>18525</v>
      </c>
      <c r="C18526" s="17"/>
      <c r="N18526" s="37"/>
      <c r="O18526" s="37"/>
      <c r="P18526" s="37"/>
      <c r="Q18526" s="37"/>
      <c r="R18526" s="37"/>
      <c r="S18526" s="32">
        <f t="shared" si="2315"/>
        <v>0</v>
      </c>
      <c r="T18526" s="32">
        <f t="shared" si="2316"/>
        <v>0</v>
      </c>
      <c r="U18526" s="32">
        <f t="shared" si="2317"/>
        <v>0</v>
      </c>
      <c r="V18526" s="32">
        <f t="shared" si="2318"/>
        <v>0</v>
      </c>
      <c r="W18526" s="32">
        <f t="shared" si="2319"/>
        <v>0</v>
      </c>
      <c r="X18526" s="32">
        <f t="shared" si="2320"/>
        <v>0</v>
      </c>
    </row>
    <row r="18527" spans="1:24" ht="14.25" customHeight="1">
      <c r="A18527" s="33" t="b">
        <f t="shared" si="2314"/>
        <v>0</v>
      </c>
      <c r="B18527" s="33">
        <f t="shared" si="2321"/>
        <v>18526</v>
      </c>
      <c r="C18527" s="17"/>
      <c r="N18527" s="37"/>
      <c r="O18527" s="37"/>
      <c r="P18527" s="37"/>
      <c r="Q18527" s="37"/>
      <c r="R18527" s="37"/>
      <c r="S18527" s="32">
        <f t="shared" si="2315"/>
        <v>0</v>
      </c>
      <c r="T18527" s="32">
        <f t="shared" si="2316"/>
        <v>0</v>
      </c>
      <c r="U18527" s="32">
        <f t="shared" si="2317"/>
        <v>0</v>
      </c>
      <c r="V18527" s="32">
        <f t="shared" si="2318"/>
        <v>0</v>
      </c>
      <c r="W18527" s="32">
        <f t="shared" si="2319"/>
        <v>0</v>
      </c>
      <c r="X18527" s="32">
        <f t="shared" si="2320"/>
        <v>0</v>
      </c>
    </row>
    <row r="18528" spans="1:24" ht="14.25" customHeight="1">
      <c r="A18528" s="33" t="b">
        <f t="shared" si="2314"/>
        <v>0</v>
      </c>
      <c r="B18528" s="33">
        <f t="shared" si="2321"/>
        <v>18527</v>
      </c>
      <c r="C18528" s="17"/>
      <c r="N18528" s="37"/>
      <c r="O18528" s="37"/>
      <c r="P18528" s="37"/>
      <c r="Q18528" s="37"/>
      <c r="R18528" s="37"/>
      <c r="S18528" s="32">
        <f t="shared" si="2315"/>
        <v>0</v>
      </c>
      <c r="T18528" s="32">
        <f t="shared" si="2316"/>
        <v>0</v>
      </c>
      <c r="U18528" s="32">
        <f t="shared" si="2317"/>
        <v>0</v>
      </c>
      <c r="V18528" s="32">
        <f t="shared" si="2318"/>
        <v>0</v>
      </c>
      <c r="W18528" s="32">
        <f t="shared" si="2319"/>
        <v>0</v>
      </c>
      <c r="X18528" s="32">
        <f t="shared" si="2320"/>
        <v>0</v>
      </c>
    </row>
    <row r="18529" spans="1:24" ht="14.25" customHeight="1">
      <c r="A18529" s="33" t="b">
        <f t="shared" si="2314"/>
        <v>0</v>
      </c>
      <c r="B18529" s="33">
        <f t="shared" si="2321"/>
        <v>18528</v>
      </c>
      <c r="C18529" s="17"/>
      <c r="N18529" s="37"/>
      <c r="O18529" s="37"/>
      <c r="P18529" s="37"/>
      <c r="Q18529" s="37"/>
      <c r="R18529" s="37"/>
      <c r="S18529" s="32">
        <f t="shared" si="2315"/>
        <v>0</v>
      </c>
      <c r="T18529" s="32">
        <f t="shared" si="2316"/>
        <v>0</v>
      </c>
      <c r="U18529" s="32">
        <f t="shared" si="2317"/>
        <v>0</v>
      </c>
      <c r="V18529" s="32">
        <f t="shared" si="2318"/>
        <v>0</v>
      </c>
      <c r="W18529" s="32">
        <f t="shared" si="2319"/>
        <v>0</v>
      </c>
      <c r="X18529" s="32">
        <f t="shared" si="2320"/>
        <v>0</v>
      </c>
    </row>
    <row r="18530" spans="1:24" ht="14.25" customHeight="1">
      <c r="A18530" s="33" t="b">
        <f t="shared" si="2314"/>
        <v>0</v>
      </c>
      <c r="B18530" s="33">
        <f t="shared" si="2321"/>
        <v>18529</v>
      </c>
      <c r="C18530" s="17"/>
      <c r="N18530" s="37"/>
      <c r="O18530" s="37"/>
      <c r="P18530" s="37"/>
      <c r="Q18530" s="37"/>
      <c r="R18530" s="37"/>
      <c r="S18530" s="32">
        <f t="shared" si="2315"/>
        <v>0</v>
      </c>
      <c r="T18530" s="32">
        <f t="shared" si="2316"/>
        <v>0</v>
      </c>
      <c r="U18530" s="32">
        <f t="shared" si="2317"/>
        <v>0</v>
      </c>
      <c r="V18530" s="32">
        <f t="shared" si="2318"/>
        <v>0</v>
      </c>
      <c r="W18530" s="32">
        <f t="shared" si="2319"/>
        <v>0</v>
      </c>
      <c r="X18530" s="32">
        <f t="shared" si="2320"/>
        <v>0</v>
      </c>
    </row>
    <row r="18531" spans="1:24" ht="14.25" customHeight="1">
      <c r="A18531" s="33" t="b">
        <f t="shared" si="2314"/>
        <v>0</v>
      </c>
      <c r="B18531" s="33">
        <f t="shared" si="2321"/>
        <v>18530</v>
      </c>
      <c r="C18531" s="17"/>
      <c r="N18531" s="37"/>
      <c r="O18531" s="37"/>
      <c r="P18531" s="37"/>
      <c r="Q18531" s="37"/>
      <c r="R18531" s="37"/>
      <c r="S18531" s="32">
        <f t="shared" si="2315"/>
        <v>0</v>
      </c>
      <c r="T18531" s="32">
        <f t="shared" si="2316"/>
        <v>0</v>
      </c>
      <c r="U18531" s="32">
        <f t="shared" si="2317"/>
        <v>0</v>
      </c>
      <c r="V18531" s="32">
        <f t="shared" si="2318"/>
        <v>0</v>
      </c>
      <c r="W18531" s="32">
        <f t="shared" si="2319"/>
        <v>0</v>
      </c>
      <c r="X18531" s="32">
        <f t="shared" si="2320"/>
        <v>0</v>
      </c>
    </row>
    <row r="18532" spans="1:24" ht="14.25" customHeight="1">
      <c r="A18532" s="33" t="b">
        <f t="shared" si="2314"/>
        <v>0</v>
      </c>
      <c r="B18532" s="33">
        <f t="shared" si="2321"/>
        <v>18531</v>
      </c>
      <c r="C18532" s="17"/>
      <c r="N18532" s="37"/>
      <c r="O18532" s="37"/>
      <c r="P18532" s="37"/>
      <c r="Q18532" s="37"/>
      <c r="R18532" s="37"/>
      <c r="S18532" s="32">
        <f t="shared" si="2315"/>
        <v>0</v>
      </c>
      <c r="T18532" s="32">
        <f t="shared" si="2316"/>
        <v>0</v>
      </c>
      <c r="U18532" s="32">
        <f t="shared" si="2317"/>
        <v>0</v>
      </c>
      <c r="V18532" s="32">
        <f t="shared" si="2318"/>
        <v>0</v>
      </c>
      <c r="W18532" s="32">
        <f t="shared" si="2319"/>
        <v>0</v>
      </c>
      <c r="X18532" s="32">
        <f t="shared" si="2320"/>
        <v>0</v>
      </c>
    </row>
    <row r="18533" spans="1:24" ht="14.25" customHeight="1">
      <c r="A18533" s="33" t="b">
        <f t="shared" si="2314"/>
        <v>0</v>
      </c>
      <c r="B18533" s="33">
        <f t="shared" si="2321"/>
        <v>18532</v>
      </c>
      <c r="C18533" s="17"/>
      <c r="N18533" s="37"/>
      <c r="O18533" s="37"/>
      <c r="P18533" s="37"/>
      <c r="Q18533" s="37"/>
      <c r="R18533" s="37"/>
      <c r="S18533" s="32">
        <f t="shared" si="2315"/>
        <v>0</v>
      </c>
      <c r="T18533" s="32">
        <f t="shared" si="2316"/>
        <v>0</v>
      </c>
      <c r="U18533" s="32">
        <f t="shared" si="2317"/>
        <v>0</v>
      </c>
      <c r="V18533" s="32">
        <f t="shared" si="2318"/>
        <v>0</v>
      </c>
      <c r="W18533" s="32">
        <f t="shared" si="2319"/>
        <v>0</v>
      </c>
      <c r="X18533" s="32">
        <f t="shared" si="2320"/>
        <v>0</v>
      </c>
    </row>
    <row r="18534" spans="1:24" ht="14.25" customHeight="1">
      <c r="A18534" s="33" t="b">
        <f t="shared" si="2314"/>
        <v>0</v>
      </c>
      <c r="B18534" s="33">
        <f t="shared" si="2321"/>
        <v>18533</v>
      </c>
      <c r="C18534" s="17"/>
      <c r="N18534" s="37"/>
      <c r="O18534" s="37"/>
      <c r="P18534" s="37"/>
      <c r="Q18534" s="37"/>
      <c r="R18534" s="37"/>
      <c r="S18534" s="32">
        <f t="shared" si="2315"/>
        <v>0</v>
      </c>
      <c r="T18534" s="32">
        <f t="shared" si="2316"/>
        <v>0</v>
      </c>
      <c r="U18534" s="32">
        <f t="shared" si="2317"/>
        <v>0</v>
      </c>
      <c r="V18534" s="32">
        <f t="shared" si="2318"/>
        <v>0</v>
      </c>
      <c r="W18534" s="32">
        <f t="shared" si="2319"/>
        <v>0</v>
      </c>
      <c r="X18534" s="32">
        <f t="shared" si="2320"/>
        <v>0</v>
      </c>
    </row>
    <row r="18535" spans="1:24" ht="14.25" customHeight="1">
      <c r="A18535" s="33" t="b">
        <f t="shared" si="2314"/>
        <v>0</v>
      </c>
      <c r="B18535" s="33">
        <f t="shared" si="2321"/>
        <v>18534</v>
      </c>
      <c r="C18535" s="17"/>
      <c r="N18535" s="37"/>
      <c r="O18535" s="37"/>
      <c r="P18535" s="37"/>
      <c r="Q18535" s="37"/>
      <c r="R18535" s="37"/>
      <c r="S18535" s="32">
        <f t="shared" si="2315"/>
        <v>0</v>
      </c>
      <c r="T18535" s="32">
        <f t="shared" si="2316"/>
        <v>0</v>
      </c>
      <c r="U18535" s="32">
        <f t="shared" si="2317"/>
        <v>0</v>
      </c>
      <c r="V18535" s="32">
        <f t="shared" si="2318"/>
        <v>0</v>
      </c>
      <c r="W18535" s="32">
        <f t="shared" si="2319"/>
        <v>0</v>
      </c>
      <c r="X18535" s="32">
        <f t="shared" si="2320"/>
        <v>0</v>
      </c>
    </row>
    <row r="18536" spans="1:24" ht="14.25" customHeight="1">
      <c r="A18536" s="33" t="b">
        <f t="shared" si="2314"/>
        <v>0</v>
      </c>
      <c r="B18536" s="33">
        <f t="shared" si="2321"/>
        <v>18535</v>
      </c>
      <c r="C18536" s="17"/>
      <c r="N18536" s="37"/>
      <c r="O18536" s="37"/>
      <c r="P18536" s="37"/>
      <c r="Q18536" s="37"/>
      <c r="R18536" s="37"/>
      <c r="S18536" s="32">
        <f t="shared" si="2315"/>
        <v>0</v>
      </c>
      <c r="T18536" s="32">
        <f t="shared" si="2316"/>
        <v>0</v>
      </c>
      <c r="U18536" s="32">
        <f t="shared" si="2317"/>
        <v>0</v>
      </c>
      <c r="V18536" s="32">
        <f t="shared" si="2318"/>
        <v>0</v>
      </c>
      <c r="W18536" s="32">
        <f t="shared" si="2319"/>
        <v>0</v>
      </c>
      <c r="X18536" s="32">
        <f t="shared" si="2320"/>
        <v>0</v>
      </c>
    </row>
    <row r="18537" spans="1:24" ht="14.25" customHeight="1">
      <c r="A18537" s="33" t="b">
        <f t="shared" si="2314"/>
        <v>0</v>
      </c>
      <c r="B18537" s="33">
        <f t="shared" si="2321"/>
        <v>18536</v>
      </c>
      <c r="C18537" s="17"/>
      <c r="N18537" s="37"/>
      <c r="O18537" s="37"/>
      <c r="P18537" s="37"/>
      <c r="Q18537" s="37"/>
      <c r="R18537" s="37"/>
      <c r="S18537" s="32">
        <f t="shared" si="2315"/>
        <v>0</v>
      </c>
      <c r="T18537" s="32">
        <f t="shared" si="2316"/>
        <v>0</v>
      </c>
      <c r="U18537" s="32">
        <f t="shared" si="2317"/>
        <v>0</v>
      </c>
      <c r="V18537" s="32">
        <f t="shared" si="2318"/>
        <v>0</v>
      </c>
      <c r="W18537" s="32">
        <f t="shared" si="2319"/>
        <v>0</v>
      </c>
      <c r="X18537" s="32">
        <f t="shared" si="2320"/>
        <v>0</v>
      </c>
    </row>
    <row r="18538" spans="1:24" ht="14.25" customHeight="1">
      <c r="A18538" s="33" t="b">
        <f t="shared" si="2314"/>
        <v>0</v>
      </c>
      <c r="B18538" s="33">
        <f t="shared" si="2321"/>
        <v>18537</v>
      </c>
      <c r="C18538" s="17"/>
      <c r="N18538" s="37"/>
      <c r="O18538" s="37"/>
      <c r="P18538" s="37"/>
      <c r="Q18538" s="37"/>
      <c r="R18538" s="37"/>
      <c r="S18538" s="32">
        <f t="shared" si="2315"/>
        <v>0</v>
      </c>
      <c r="T18538" s="32">
        <f t="shared" si="2316"/>
        <v>0</v>
      </c>
      <c r="U18538" s="32">
        <f t="shared" si="2317"/>
        <v>0</v>
      </c>
      <c r="V18538" s="32">
        <f t="shared" si="2318"/>
        <v>0</v>
      </c>
      <c r="W18538" s="32">
        <f t="shared" si="2319"/>
        <v>0</v>
      </c>
      <c r="X18538" s="32">
        <f t="shared" si="2320"/>
        <v>0</v>
      </c>
    </row>
    <row r="18539" spans="1:24" ht="14.25" customHeight="1">
      <c r="A18539" s="33" t="b">
        <f t="shared" si="2314"/>
        <v>0</v>
      </c>
      <c r="B18539" s="33">
        <f t="shared" si="2321"/>
        <v>18538</v>
      </c>
      <c r="C18539" s="17"/>
      <c r="N18539" s="37"/>
      <c r="O18539" s="37"/>
      <c r="P18539" s="37"/>
      <c r="Q18539" s="37"/>
      <c r="R18539" s="37"/>
      <c r="S18539" s="32">
        <f t="shared" si="2315"/>
        <v>0</v>
      </c>
      <c r="T18539" s="32">
        <f t="shared" si="2316"/>
        <v>0</v>
      </c>
      <c r="U18539" s="32">
        <f t="shared" si="2317"/>
        <v>0</v>
      </c>
      <c r="V18539" s="32">
        <f t="shared" si="2318"/>
        <v>0</v>
      </c>
      <c r="W18539" s="32">
        <f t="shared" si="2319"/>
        <v>0</v>
      </c>
      <c r="X18539" s="32">
        <f t="shared" si="2320"/>
        <v>0</v>
      </c>
    </row>
    <row r="18540" spans="1:24" ht="14.25" customHeight="1">
      <c r="A18540" s="33" t="b">
        <f t="shared" si="2314"/>
        <v>0</v>
      </c>
      <c r="B18540" s="33">
        <f t="shared" si="2321"/>
        <v>18539</v>
      </c>
      <c r="C18540" s="17"/>
      <c r="N18540" s="37"/>
      <c r="O18540" s="37"/>
      <c r="P18540" s="37"/>
      <c r="Q18540" s="37"/>
      <c r="R18540" s="37"/>
      <c r="S18540" s="32">
        <f t="shared" si="2315"/>
        <v>0</v>
      </c>
      <c r="T18540" s="32">
        <f t="shared" si="2316"/>
        <v>0</v>
      </c>
      <c r="U18540" s="32">
        <f t="shared" si="2317"/>
        <v>0</v>
      </c>
      <c r="V18540" s="32">
        <f t="shared" si="2318"/>
        <v>0</v>
      </c>
      <c r="W18540" s="32">
        <f t="shared" si="2319"/>
        <v>0</v>
      </c>
      <c r="X18540" s="32">
        <f t="shared" si="2320"/>
        <v>0</v>
      </c>
    </row>
    <row r="18541" spans="1:24" ht="14.25" customHeight="1">
      <c r="A18541" s="33" t="b">
        <f t="shared" si="2314"/>
        <v>0</v>
      </c>
      <c r="B18541" s="33">
        <f t="shared" si="2321"/>
        <v>18540</v>
      </c>
      <c r="C18541" s="17"/>
      <c r="N18541" s="37"/>
      <c r="O18541" s="37"/>
      <c r="P18541" s="37"/>
      <c r="Q18541" s="37"/>
      <c r="R18541" s="37"/>
      <c r="S18541" s="32">
        <f t="shared" si="2315"/>
        <v>0</v>
      </c>
      <c r="T18541" s="32">
        <f t="shared" si="2316"/>
        <v>0</v>
      </c>
      <c r="U18541" s="32">
        <f t="shared" si="2317"/>
        <v>0</v>
      </c>
      <c r="V18541" s="32">
        <f t="shared" si="2318"/>
        <v>0</v>
      </c>
      <c r="W18541" s="32">
        <f t="shared" si="2319"/>
        <v>0</v>
      </c>
      <c r="X18541" s="32">
        <f t="shared" si="2320"/>
        <v>0</v>
      </c>
    </row>
    <row r="18542" spans="1:24" ht="14.25" customHeight="1">
      <c r="A18542" s="33" t="b">
        <f t="shared" si="2314"/>
        <v>0</v>
      </c>
      <c r="B18542" s="33">
        <f t="shared" si="2321"/>
        <v>18541</v>
      </c>
      <c r="C18542" s="17"/>
      <c r="N18542" s="37"/>
      <c r="O18542" s="37"/>
      <c r="P18542" s="37"/>
      <c r="Q18542" s="37"/>
      <c r="R18542" s="37"/>
      <c r="S18542" s="32">
        <f t="shared" si="2315"/>
        <v>0</v>
      </c>
      <c r="T18542" s="32">
        <f t="shared" si="2316"/>
        <v>0</v>
      </c>
      <c r="U18542" s="32">
        <f t="shared" si="2317"/>
        <v>0</v>
      </c>
      <c r="V18542" s="32">
        <f t="shared" si="2318"/>
        <v>0</v>
      </c>
      <c r="W18542" s="32">
        <f t="shared" si="2319"/>
        <v>0</v>
      </c>
      <c r="X18542" s="32">
        <f t="shared" si="2320"/>
        <v>0</v>
      </c>
    </row>
    <row r="18543" spans="1:24" ht="14.25" customHeight="1">
      <c r="A18543" s="33" t="b">
        <f t="shared" si="2314"/>
        <v>0</v>
      </c>
      <c r="B18543" s="33">
        <f t="shared" si="2321"/>
        <v>18542</v>
      </c>
      <c r="C18543" s="17"/>
      <c r="N18543" s="37"/>
      <c r="O18543" s="37"/>
      <c r="P18543" s="37"/>
      <c r="Q18543" s="37"/>
      <c r="R18543" s="37"/>
      <c r="S18543" s="32">
        <f t="shared" si="2315"/>
        <v>0</v>
      </c>
      <c r="T18543" s="32">
        <f t="shared" si="2316"/>
        <v>0</v>
      </c>
      <c r="U18543" s="32">
        <f t="shared" si="2317"/>
        <v>0</v>
      </c>
      <c r="V18543" s="32">
        <f t="shared" si="2318"/>
        <v>0</v>
      </c>
      <c r="W18543" s="32">
        <f t="shared" si="2319"/>
        <v>0</v>
      </c>
      <c r="X18543" s="32">
        <f t="shared" si="2320"/>
        <v>0</v>
      </c>
    </row>
    <row r="18544" spans="1:24" ht="14.25" customHeight="1">
      <c r="A18544" s="33" t="b">
        <f t="shared" si="2314"/>
        <v>0</v>
      </c>
      <c r="B18544" s="33">
        <f t="shared" si="2321"/>
        <v>18543</v>
      </c>
      <c r="C18544" s="17"/>
      <c r="N18544" s="37"/>
      <c r="O18544" s="37"/>
      <c r="P18544" s="37"/>
      <c r="Q18544" s="37"/>
      <c r="R18544" s="37"/>
      <c r="S18544" s="32">
        <f t="shared" si="2315"/>
        <v>0</v>
      </c>
      <c r="T18544" s="32">
        <f t="shared" si="2316"/>
        <v>0</v>
      </c>
      <c r="U18544" s="32">
        <f t="shared" si="2317"/>
        <v>0</v>
      </c>
      <c r="V18544" s="32">
        <f t="shared" si="2318"/>
        <v>0</v>
      </c>
      <c r="W18544" s="32">
        <f t="shared" si="2319"/>
        <v>0</v>
      </c>
      <c r="X18544" s="32">
        <f t="shared" si="2320"/>
        <v>0</v>
      </c>
    </row>
    <row r="18545" spans="1:24" ht="14.25" customHeight="1">
      <c r="A18545" s="33" t="b">
        <f t="shared" si="2314"/>
        <v>0</v>
      </c>
      <c r="B18545" s="33">
        <f t="shared" si="2321"/>
        <v>18544</v>
      </c>
      <c r="C18545" s="17"/>
      <c r="N18545" s="37"/>
      <c r="O18545" s="37"/>
      <c r="P18545" s="37"/>
      <c r="Q18545" s="37"/>
      <c r="R18545" s="37"/>
      <c r="S18545" s="32">
        <f t="shared" si="2315"/>
        <v>0</v>
      </c>
      <c r="T18545" s="32">
        <f t="shared" si="2316"/>
        <v>0</v>
      </c>
      <c r="U18545" s="32">
        <f t="shared" si="2317"/>
        <v>0</v>
      </c>
      <c r="V18545" s="32">
        <f t="shared" si="2318"/>
        <v>0</v>
      </c>
      <c r="W18545" s="32">
        <f t="shared" si="2319"/>
        <v>0</v>
      </c>
      <c r="X18545" s="32">
        <f t="shared" si="2320"/>
        <v>0</v>
      </c>
    </row>
    <row r="18546" spans="1:24" ht="14.25" customHeight="1">
      <c r="A18546" s="33" t="b">
        <f t="shared" si="2314"/>
        <v>0</v>
      </c>
      <c r="B18546" s="33">
        <f t="shared" si="2321"/>
        <v>18545</v>
      </c>
      <c r="C18546" s="17"/>
      <c r="N18546" s="37"/>
      <c r="O18546" s="37"/>
      <c r="P18546" s="37"/>
      <c r="Q18546" s="37"/>
      <c r="R18546" s="37"/>
      <c r="S18546" s="32">
        <f t="shared" si="2315"/>
        <v>0</v>
      </c>
      <c r="T18546" s="32">
        <f t="shared" si="2316"/>
        <v>0</v>
      </c>
      <c r="U18546" s="32">
        <f t="shared" si="2317"/>
        <v>0</v>
      </c>
      <c r="V18546" s="32">
        <f t="shared" si="2318"/>
        <v>0</v>
      </c>
      <c r="W18546" s="32">
        <f t="shared" si="2319"/>
        <v>0</v>
      </c>
      <c r="X18546" s="32">
        <f t="shared" si="2320"/>
        <v>0</v>
      </c>
    </row>
    <row r="18547" spans="1:24" ht="14.25" customHeight="1">
      <c r="A18547" s="33" t="b">
        <f t="shared" si="2314"/>
        <v>0</v>
      </c>
      <c r="B18547" s="33">
        <f t="shared" si="2321"/>
        <v>18546</v>
      </c>
      <c r="C18547" s="17"/>
      <c r="N18547" s="37"/>
      <c r="O18547" s="37"/>
      <c r="P18547" s="37"/>
      <c r="Q18547" s="37"/>
      <c r="R18547" s="37"/>
      <c r="S18547" s="32">
        <f t="shared" si="2315"/>
        <v>0</v>
      </c>
      <c r="T18547" s="32">
        <f t="shared" si="2316"/>
        <v>0</v>
      </c>
      <c r="U18547" s="32">
        <f t="shared" si="2317"/>
        <v>0</v>
      </c>
      <c r="V18547" s="32">
        <f t="shared" si="2318"/>
        <v>0</v>
      </c>
      <c r="W18547" s="32">
        <f t="shared" si="2319"/>
        <v>0</v>
      </c>
      <c r="X18547" s="32">
        <f t="shared" si="2320"/>
        <v>0</v>
      </c>
    </row>
    <row r="18548" spans="1:24" ht="14.25" customHeight="1">
      <c r="A18548" s="33" t="b">
        <f t="shared" si="2314"/>
        <v>0</v>
      </c>
      <c r="B18548" s="33">
        <f t="shared" si="2321"/>
        <v>18547</v>
      </c>
      <c r="C18548" s="17"/>
      <c r="N18548" s="37"/>
      <c r="O18548" s="37"/>
      <c r="P18548" s="37"/>
      <c r="Q18548" s="37"/>
      <c r="R18548" s="37"/>
      <c r="S18548" s="32">
        <f t="shared" si="2315"/>
        <v>0</v>
      </c>
      <c r="T18548" s="32">
        <f t="shared" si="2316"/>
        <v>0</v>
      </c>
      <c r="U18548" s="32">
        <f t="shared" si="2317"/>
        <v>0</v>
      </c>
      <c r="V18548" s="32">
        <f t="shared" si="2318"/>
        <v>0</v>
      </c>
      <c r="W18548" s="32">
        <f t="shared" si="2319"/>
        <v>0</v>
      </c>
      <c r="X18548" s="32">
        <f t="shared" si="2320"/>
        <v>0</v>
      </c>
    </row>
    <row r="18549" spans="1:24" ht="14.25" customHeight="1">
      <c r="A18549" s="33" t="b">
        <f t="shared" si="2314"/>
        <v>0</v>
      </c>
      <c r="B18549" s="33">
        <f t="shared" si="2321"/>
        <v>18548</v>
      </c>
      <c r="C18549" s="17"/>
      <c r="N18549" s="37"/>
      <c r="O18549" s="37"/>
      <c r="P18549" s="37"/>
      <c r="Q18549" s="37"/>
      <c r="R18549" s="37"/>
      <c r="S18549" s="32">
        <f t="shared" si="2315"/>
        <v>0</v>
      </c>
      <c r="T18549" s="32">
        <f t="shared" si="2316"/>
        <v>0</v>
      </c>
      <c r="U18549" s="32">
        <f t="shared" si="2317"/>
        <v>0</v>
      </c>
      <c r="V18549" s="32">
        <f t="shared" si="2318"/>
        <v>0</v>
      </c>
      <c r="W18549" s="32">
        <f t="shared" si="2319"/>
        <v>0</v>
      </c>
      <c r="X18549" s="32">
        <f t="shared" si="2320"/>
        <v>0</v>
      </c>
    </row>
    <row r="18550" spans="1:24" ht="14.25" customHeight="1">
      <c r="A18550" s="33" t="b">
        <f t="shared" si="2314"/>
        <v>0</v>
      </c>
      <c r="B18550" s="33">
        <f t="shared" si="2321"/>
        <v>18549</v>
      </c>
      <c r="C18550" s="17"/>
      <c r="N18550" s="37"/>
      <c r="O18550" s="37"/>
      <c r="P18550" s="37"/>
      <c r="Q18550" s="37"/>
      <c r="R18550" s="37"/>
      <c r="S18550" s="32">
        <f t="shared" si="2315"/>
        <v>0</v>
      </c>
      <c r="T18550" s="32">
        <f t="shared" si="2316"/>
        <v>0</v>
      </c>
      <c r="U18550" s="32">
        <f t="shared" si="2317"/>
        <v>0</v>
      </c>
      <c r="V18550" s="32">
        <f t="shared" si="2318"/>
        <v>0</v>
      </c>
      <c r="W18550" s="32">
        <f t="shared" si="2319"/>
        <v>0</v>
      </c>
      <c r="X18550" s="32">
        <f t="shared" si="2320"/>
        <v>0</v>
      </c>
    </row>
    <row r="18551" spans="1:24" ht="14.25" customHeight="1">
      <c r="A18551" s="33" t="b">
        <f t="shared" si="2314"/>
        <v>0</v>
      </c>
      <c r="B18551" s="33">
        <f t="shared" si="2321"/>
        <v>18550</v>
      </c>
      <c r="C18551" s="17"/>
      <c r="N18551" s="37"/>
      <c r="O18551" s="37"/>
      <c r="P18551" s="37"/>
      <c r="Q18551" s="37"/>
      <c r="R18551" s="37"/>
      <c r="S18551" s="32">
        <f t="shared" si="2315"/>
        <v>0</v>
      </c>
      <c r="T18551" s="32">
        <f t="shared" si="2316"/>
        <v>0</v>
      </c>
      <c r="U18551" s="32">
        <f t="shared" si="2317"/>
        <v>0</v>
      </c>
      <c r="V18551" s="32">
        <f t="shared" si="2318"/>
        <v>0</v>
      </c>
      <c r="W18551" s="32">
        <f t="shared" si="2319"/>
        <v>0</v>
      </c>
      <c r="X18551" s="32">
        <f t="shared" si="2320"/>
        <v>0</v>
      </c>
    </row>
    <row r="18552" spans="1:24" ht="14.25" customHeight="1">
      <c r="A18552" s="33" t="b">
        <f t="shared" si="2314"/>
        <v>0</v>
      </c>
      <c r="B18552" s="33">
        <f t="shared" si="2321"/>
        <v>18551</v>
      </c>
      <c r="C18552" s="17"/>
      <c r="N18552" s="37"/>
      <c r="O18552" s="37"/>
      <c r="P18552" s="37"/>
      <c r="Q18552" s="37"/>
      <c r="R18552" s="37"/>
      <c r="S18552" s="32">
        <f t="shared" si="2315"/>
        <v>0</v>
      </c>
      <c r="T18552" s="32">
        <f t="shared" si="2316"/>
        <v>0</v>
      </c>
      <c r="U18552" s="32">
        <f t="shared" si="2317"/>
        <v>0</v>
      </c>
      <c r="V18552" s="32">
        <f t="shared" si="2318"/>
        <v>0</v>
      </c>
      <c r="W18552" s="32">
        <f t="shared" si="2319"/>
        <v>0</v>
      </c>
      <c r="X18552" s="32">
        <f t="shared" si="2320"/>
        <v>0</v>
      </c>
    </row>
    <row r="18553" spans="1:24" ht="14.25" customHeight="1">
      <c r="A18553" s="33" t="b">
        <f t="shared" si="2314"/>
        <v>0</v>
      </c>
      <c r="B18553" s="33">
        <f t="shared" si="2321"/>
        <v>18552</v>
      </c>
      <c r="C18553" s="17"/>
      <c r="N18553" s="37"/>
      <c r="O18553" s="37"/>
      <c r="P18553" s="37"/>
      <c r="Q18553" s="37"/>
      <c r="R18553" s="37"/>
      <c r="S18553" s="32">
        <f t="shared" si="2315"/>
        <v>0</v>
      </c>
      <c r="T18553" s="32">
        <f t="shared" si="2316"/>
        <v>0</v>
      </c>
      <c r="U18553" s="32">
        <f t="shared" si="2317"/>
        <v>0</v>
      </c>
      <c r="V18553" s="32">
        <f t="shared" si="2318"/>
        <v>0</v>
      </c>
      <c r="W18553" s="32">
        <f t="shared" si="2319"/>
        <v>0</v>
      </c>
      <c r="X18553" s="32">
        <f t="shared" si="2320"/>
        <v>0</v>
      </c>
    </row>
    <row r="18554" spans="1:24" ht="14.25" customHeight="1">
      <c r="A18554" s="33" t="b">
        <f t="shared" si="2314"/>
        <v>0</v>
      </c>
      <c r="B18554" s="33">
        <f t="shared" si="2321"/>
        <v>18553</v>
      </c>
      <c r="C18554" s="17"/>
      <c r="N18554" s="37"/>
      <c r="O18554" s="37"/>
      <c r="P18554" s="37"/>
      <c r="Q18554" s="37"/>
      <c r="R18554" s="37"/>
      <c r="S18554" s="32">
        <f t="shared" si="2315"/>
        <v>0</v>
      </c>
      <c r="T18554" s="32">
        <f t="shared" si="2316"/>
        <v>0</v>
      </c>
      <c r="U18554" s="32">
        <f t="shared" si="2317"/>
        <v>0</v>
      </c>
      <c r="V18554" s="32">
        <f t="shared" si="2318"/>
        <v>0</v>
      </c>
      <c r="W18554" s="32">
        <f t="shared" si="2319"/>
        <v>0</v>
      </c>
      <c r="X18554" s="32">
        <f t="shared" si="2320"/>
        <v>0</v>
      </c>
    </row>
    <row r="18555" spans="1:24" ht="14.25" customHeight="1">
      <c r="A18555" s="33" t="b">
        <f t="shared" si="2314"/>
        <v>0</v>
      </c>
      <c r="B18555" s="33">
        <f t="shared" si="2321"/>
        <v>18554</v>
      </c>
      <c r="C18555" s="17"/>
      <c r="N18555" s="37"/>
      <c r="O18555" s="37"/>
      <c r="P18555" s="37"/>
      <c r="Q18555" s="37"/>
      <c r="R18555" s="37"/>
      <c r="S18555" s="32">
        <f t="shared" si="2315"/>
        <v>0</v>
      </c>
      <c r="T18555" s="32">
        <f t="shared" si="2316"/>
        <v>0</v>
      </c>
      <c r="U18555" s="32">
        <f t="shared" si="2317"/>
        <v>0</v>
      </c>
      <c r="V18555" s="32">
        <f t="shared" si="2318"/>
        <v>0</v>
      </c>
      <c r="W18555" s="32">
        <f t="shared" si="2319"/>
        <v>0</v>
      </c>
      <c r="X18555" s="32">
        <f t="shared" si="2320"/>
        <v>0</v>
      </c>
    </row>
    <row r="18556" spans="1:24" ht="14.25" customHeight="1">
      <c r="A18556" s="33" t="b">
        <f t="shared" si="2314"/>
        <v>0</v>
      </c>
      <c r="B18556" s="33">
        <f t="shared" si="2321"/>
        <v>18555</v>
      </c>
      <c r="C18556" s="17"/>
      <c r="N18556" s="37"/>
      <c r="O18556" s="37"/>
      <c r="P18556" s="37"/>
      <c r="Q18556" s="37"/>
      <c r="R18556" s="37"/>
      <c r="S18556" s="32">
        <f t="shared" si="2315"/>
        <v>0</v>
      </c>
      <c r="T18556" s="32">
        <f t="shared" si="2316"/>
        <v>0</v>
      </c>
      <c r="U18556" s="32">
        <f t="shared" si="2317"/>
        <v>0</v>
      </c>
      <c r="V18556" s="32">
        <f t="shared" si="2318"/>
        <v>0</v>
      </c>
      <c r="W18556" s="32">
        <f t="shared" si="2319"/>
        <v>0</v>
      </c>
      <c r="X18556" s="32">
        <f t="shared" si="2320"/>
        <v>0</v>
      </c>
    </row>
    <row r="18557" spans="1:24" ht="14.25" customHeight="1">
      <c r="A18557" s="33" t="b">
        <f t="shared" si="2314"/>
        <v>0</v>
      </c>
      <c r="B18557" s="33">
        <f t="shared" si="2321"/>
        <v>18556</v>
      </c>
      <c r="C18557" s="17"/>
      <c r="N18557" s="37"/>
      <c r="O18557" s="37"/>
      <c r="P18557" s="37"/>
      <c r="Q18557" s="37"/>
      <c r="R18557" s="37"/>
      <c r="S18557" s="32">
        <f t="shared" si="2315"/>
        <v>0</v>
      </c>
      <c r="T18557" s="32">
        <f t="shared" si="2316"/>
        <v>0</v>
      </c>
      <c r="U18557" s="32">
        <f t="shared" si="2317"/>
        <v>0</v>
      </c>
      <c r="V18557" s="32">
        <f t="shared" si="2318"/>
        <v>0</v>
      </c>
      <c r="W18557" s="32">
        <f t="shared" si="2319"/>
        <v>0</v>
      </c>
      <c r="X18557" s="32">
        <f t="shared" si="2320"/>
        <v>0</v>
      </c>
    </row>
    <row r="18558" spans="1:24" ht="14.25" customHeight="1">
      <c r="A18558" s="33" t="b">
        <f t="shared" si="2314"/>
        <v>0</v>
      </c>
      <c r="B18558" s="33">
        <f t="shared" si="2321"/>
        <v>18557</v>
      </c>
      <c r="C18558" s="17"/>
      <c r="N18558" s="37"/>
      <c r="O18558" s="37"/>
      <c r="P18558" s="37"/>
      <c r="Q18558" s="37"/>
      <c r="R18558" s="37"/>
      <c r="S18558" s="32">
        <f t="shared" si="2315"/>
        <v>0</v>
      </c>
      <c r="T18558" s="32">
        <f t="shared" si="2316"/>
        <v>0</v>
      </c>
      <c r="U18558" s="32">
        <f t="shared" si="2317"/>
        <v>0</v>
      </c>
      <c r="V18558" s="32">
        <f t="shared" si="2318"/>
        <v>0</v>
      </c>
      <c r="W18558" s="32">
        <f t="shared" si="2319"/>
        <v>0</v>
      </c>
      <c r="X18558" s="32">
        <f t="shared" si="2320"/>
        <v>0</v>
      </c>
    </row>
    <row r="18559" spans="1:24" ht="14.25" customHeight="1">
      <c r="A18559" s="33" t="b">
        <f t="shared" si="2314"/>
        <v>0</v>
      </c>
      <c r="B18559" s="33">
        <f t="shared" si="2321"/>
        <v>18558</v>
      </c>
      <c r="C18559" s="17"/>
      <c r="N18559" s="37"/>
      <c r="O18559" s="37"/>
      <c r="P18559" s="37"/>
      <c r="Q18559" s="37"/>
      <c r="R18559" s="37"/>
      <c r="S18559" s="32">
        <f t="shared" si="2315"/>
        <v>0</v>
      </c>
      <c r="T18559" s="32">
        <f t="shared" si="2316"/>
        <v>0</v>
      </c>
      <c r="U18559" s="32">
        <f t="shared" si="2317"/>
        <v>0</v>
      </c>
      <c r="V18559" s="32">
        <f t="shared" si="2318"/>
        <v>0</v>
      </c>
      <c r="W18559" s="32">
        <f t="shared" si="2319"/>
        <v>0</v>
      </c>
      <c r="X18559" s="32">
        <f t="shared" si="2320"/>
        <v>0</v>
      </c>
    </row>
    <row r="18560" spans="1:24" ht="14.25" customHeight="1">
      <c r="A18560" s="33" t="b">
        <f t="shared" si="2314"/>
        <v>0</v>
      </c>
      <c r="B18560" s="33">
        <f t="shared" si="2321"/>
        <v>18559</v>
      </c>
      <c r="C18560" s="17"/>
      <c r="N18560" s="37"/>
      <c r="O18560" s="37"/>
      <c r="P18560" s="37"/>
      <c r="Q18560" s="37"/>
      <c r="R18560" s="37"/>
      <c r="S18560" s="32">
        <f t="shared" si="2315"/>
        <v>0</v>
      </c>
      <c r="T18560" s="32">
        <f t="shared" si="2316"/>
        <v>0</v>
      </c>
      <c r="U18560" s="32">
        <f t="shared" si="2317"/>
        <v>0</v>
      </c>
      <c r="V18560" s="32">
        <f t="shared" si="2318"/>
        <v>0</v>
      </c>
      <c r="W18560" s="32">
        <f t="shared" si="2319"/>
        <v>0</v>
      </c>
      <c r="X18560" s="32">
        <f t="shared" si="2320"/>
        <v>0</v>
      </c>
    </row>
    <row r="18561" spans="1:24" ht="14.25" customHeight="1">
      <c r="A18561" s="33" t="b">
        <f t="shared" si="2314"/>
        <v>0</v>
      </c>
      <c r="B18561" s="33">
        <f t="shared" si="2321"/>
        <v>18560</v>
      </c>
      <c r="C18561" s="17"/>
      <c r="N18561" s="37"/>
      <c r="O18561" s="37"/>
      <c r="P18561" s="37"/>
      <c r="Q18561" s="37"/>
      <c r="R18561" s="37"/>
      <c r="S18561" s="32">
        <f t="shared" si="2315"/>
        <v>0</v>
      </c>
      <c r="T18561" s="32">
        <f t="shared" si="2316"/>
        <v>0</v>
      </c>
      <c r="U18561" s="32">
        <f t="shared" si="2317"/>
        <v>0</v>
      </c>
      <c r="V18561" s="32">
        <f t="shared" si="2318"/>
        <v>0</v>
      </c>
      <c r="W18561" s="32">
        <f t="shared" si="2319"/>
        <v>0</v>
      </c>
      <c r="X18561" s="32">
        <f t="shared" si="2320"/>
        <v>0</v>
      </c>
    </row>
    <row r="18562" spans="1:24" ht="14.25" customHeight="1">
      <c r="A18562" s="33" t="b">
        <f t="shared" ref="A18562:A18625" si="2322">IF(OR(COUNTIF(D18562:M18562, "NOT EXECUTED"), COUNTIF(D18562:M18562, "NOT COMPILED"), COUNTIF(D18562:M18562, "NOT EFFECTIVE")),TRUE,FALSE)</f>
        <v>0</v>
      </c>
      <c r="B18562" s="33">
        <f t="shared" si="2321"/>
        <v>18561</v>
      </c>
      <c r="C18562" s="17"/>
      <c r="N18562" s="37"/>
      <c r="O18562" s="37"/>
      <c r="P18562" s="37"/>
      <c r="Q18562" s="37"/>
      <c r="R18562" s="37"/>
      <c r="S18562" s="32">
        <f t="shared" ref="S18562:S18625" si="2323">IF(COUNTIF(H18562:M18562,"NOT EFFECTIVE"),1,0)</f>
        <v>0</v>
      </c>
      <c r="T18562" s="32">
        <f t="shared" ref="T18562:T18625" si="2324">IF(AND(D18562="NOT EXECUTED",COUNTA($N18562)&lt;&gt;0),1,0)</f>
        <v>0</v>
      </c>
      <c r="U18562" s="32">
        <f t="shared" ref="U18562:U18625" si="2325">IF(AND(E18562="NOT EXECUTED",COUNTA($N18562)&lt;&gt;0),1,0)</f>
        <v>0</v>
      </c>
      <c r="V18562" s="32">
        <f t="shared" ref="V18562:V18625" si="2326">IF(AND(F18562="NOT EXECUTED",COUNTA($N18562)&lt;&gt;0),1,0)</f>
        <v>0</v>
      </c>
      <c r="W18562" s="32">
        <f t="shared" ref="W18562:W18625" si="2327">IF(AND(G18562="NOT EXECUTED",COUNTA($N18562)&lt;&gt;0),1,0)</f>
        <v>0</v>
      </c>
      <c r="X18562" s="32">
        <f t="shared" ref="X18562:X18625" si="2328">IF(AND(S18562=1,COUNTA($N18562)&lt;&gt;0),1,0)</f>
        <v>0</v>
      </c>
    </row>
    <row r="18563" spans="1:24" ht="14.25" customHeight="1">
      <c r="A18563" s="33" t="b">
        <f t="shared" si="2322"/>
        <v>0</v>
      </c>
      <c r="B18563" s="33">
        <f t="shared" ref="B18563:B18626" si="2329">+B18562+1</f>
        <v>18562</v>
      </c>
      <c r="C18563" s="17"/>
      <c r="N18563" s="37"/>
      <c r="O18563" s="37"/>
      <c r="P18563" s="37"/>
      <c r="Q18563" s="37"/>
      <c r="R18563" s="37"/>
      <c r="S18563" s="32">
        <f t="shared" si="2323"/>
        <v>0</v>
      </c>
      <c r="T18563" s="32">
        <f t="shared" si="2324"/>
        <v>0</v>
      </c>
      <c r="U18563" s="32">
        <f t="shared" si="2325"/>
        <v>0</v>
      </c>
      <c r="V18563" s="32">
        <f t="shared" si="2326"/>
        <v>0</v>
      </c>
      <c r="W18563" s="32">
        <f t="shared" si="2327"/>
        <v>0</v>
      </c>
      <c r="X18563" s="32">
        <f t="shared" si="2328"/>
        <v>0</v>
      </c>
    </row>
    <row r="18564" spans="1:24" ht="14.25" customHeight="1">
      <c r="A18564" s="33" t="b">
        <f t="shared" si="2322"/>
        <v>0</v>
      </c>
      <c r="B18564" s="33">
        <f t="shared" si="2329"/>
        <v>18563</v>
      </c>
      <c r="C18564" s="17"/>
      <c r="N18564" s="37"/>
      <c r="O18564" s="37"/>
      <c r="P18564" s="37"/>
      <c r="Q18564" s="37"/>
      <c r="R18564" s="37"/>
      <c r="S18564" s="32">
        <f t="shared" si="2323"/>
        <v>0</v>
      </c>
      <c r="T18564" s="32">
        <f t="shared" si="2324"/>
        <v>0</v>
      </c>
      <c r="U18564" s="32">
        <f t="shared" si="2325"/>
        <v>0</v>
      </c>
      <c r="V18564" s="32">
        <f t="shared" si="2326"/>
        <v>0</v>
      </c>
      <c r="W18564" s="32">
        <f t="shared" si="2327"/>
        <v>0</v>
      </c>
      <c r="X18564" s="32">
        <f t="shared" si="2328"/>
        <v>0</v>
      </c>
    </row>
    <row r="18565" spans="1:24" ht="14.25" customHeight="1">
      <c r="A18565" s="33" t="b">
        <f t="shared" si="2322"/>
        <v>0</v>
      </c>
      <c r="B18565" s="33">
        <f t="shared" si="2329"/>
        <v>18564</v>
      </c>
      <c r="C18565" s="17"/>
      <c r="N18565" s="37"/>
      <c r="O18565" s="37"/>
      <c r="P18565" s="37"/>
      <c r="Q18565" s="37"/>
      <c r="R18565" s="37"/>
      <c r="S18565" s="32">
        <f t="shared" si="2323"/>
        <v>0</v>
      </c>
      <c r="T18565" s="32">
        <f t="shared" si="2324"/>
        <v>0</v>
      </c>
      <c r="U18565" s="32">
        <f t="shared" si="2325"/>
        <v>0</v>
      </c>
      <c r="V18565" s="32">
        <f t="shared" si="2326"/>
        <v>0</v>
      </c>
      <c r="W18565" s="32">
        <f t="shared" si="2327"/>
        <v>0</v>
      </c>
      <c r="X18565" s="32">
        <f t="shared" si="2328"/>
        <v>0</v>
      </c>
    </row>
    <row r="18566" spans="1:24" ht="14.25" customHeight="1">
      <c r="A18566" s="33" t="b">
        <f t="shared" si="2322"/>
        <v>0</v>
      </c>
      <c r="B18566" s="33">
        <f t="shared" si="2329"/>
        <v>18565</v>
      </c>
      <c r="C18566" s="17"/>
      <c r="N18566" s="37"/>
      <c r="O18566" s="37"/>
      <c r="P18566" s="37"/>
      <c r="Q18566" s="37"/>
      <c r="R18566" s="37"/>
      <c r="S18566" s="32">
        <f t="shared" si="2323"/>
        <v>0</v>
      </c>
      <c r="T18566" s="32">
        <f t="shared" si="2324"/>
        <v>0</v>
      </c>
      <c r="U18566" s="32">
        <f t="shared" si="2325"/>
        <v>0</v>
      </c>
      <c r="V18566" s="32">
        <f t="shared" si="2326"/>
        <v>0</v>
      </c>
      <c r="W18566" s="32">
        <f t="shared" si="2327"/>
        <v>0</v>
      </c>
      <c r="X18566" s="32">
        <f t="shared" si="2328"/>
        <v>0</v>
      </c>
    </row>
    <row r="18567" spans="1:24" ht="14.25" customHeight="1">
      <c r="A18567" s="33" t="b">
        <f t="shared" si="2322"/>
        <v>0</v>
      </c>
      <c r="B18567" s="33">
        <f t="shared" si="2329"/>
        <v>18566</v>
      </c>
      <c r="C18567" s="17"/>
      <c r="N18567" s="37"/>
      <c r="O18567" s="37"/>
      <c r="P18567" s="37"/>
      <c r="Q18567" s="37"/>
      <c r="R18567" s="37"/>
      <c r="S18567" s="32">
        <f t="shared" si="2323"/>
        <v>0</v>
      </c>
      <c r="T18567" s="32">
        <f t="shared" si="2324"/>
        <v>0</v>
      </c>
      <c r="U18567" s="32">
        <f t="shared" si="2325"/>
        <v>0</v>
      </c>
      <c r="V18567" s="32">
        <f t="shared" si="2326"/>
        <v>0</v>
      </c>
      <c r="W18567" s="32">
        <f t="shared" si="2327"/>
        <v>0</v>
      </c>
      <c r="X18567" s="32">
        <f t="shared" si="2328"/>
        <v>0</v>
      </c>
    </row>
    <row r="18568" spans="1:24" ht="14.25" customHeight="1">
      <c r="A18568" s="33" t="b">
        <f t="shared" si="2322"/>
        <v>0</v>
      </c>
      <c r="B18568" s="33">
        <f t="shared" si="2329"/>
        <v>18567</v>
      </c>
      <c r="C18568" s="17"/>
      <c r="N18568" s="37"/>
      <c r="O18568" s="37"/>
      <c r="P18568" s="37"/>
      <c r="Q18568" s="37"/>
      <c r="R18568" s="37"/>
      <c r="S18568" s="32">
        <f t="shared" si="2323"/>
        <v>0</v>
      </c>
      <c r="T18568" s="32">
        <f t="shared" si="2324"/>
        <v>0</v>
      </c>
      <c r="U18568" s="32">
        <f t="shared" si="2325"/>
        <v>0</v>
      </c>
      <c r="V18568" s="32">
        <f t="shared" si="2326"/>
        <v>0</v>
      </c>
      <c r="W18568" s="32">
        <f t="shared" si="2327"/>
        <v>0</v>
      </c>
      <c r="X18568" s="32">
        <f t="shared" si="2328"/>
        <v>0</v>
      </c>
    </row>
    <row r="18569" spans="1:24" ht="14.25" customHeight="1">
      <c r="A18569" s="33" t="b">
        <f t="shared" si="2322"/>
        <v>0</v>
      </c>
      <c r="B18569" s="33">
        <f t="shared" si="2329"/>
        <v>18568</v>
      </c>
      <c r="C18569" s="17"/>
      <c r="N18569" s="37"/>
      <c r="O18569" s="37"/>
      <c r="P18569" s="37"/>
      <c r="Q18569" s="37"/>
      <c r="R18569" s="37"/>
      <c r="S18569" s="32">
        <f t="shared" si="2323"/>
        <v>0</v>
      </c>
      <c r="T18569" s="32">
        <f t="shared" si="2324"/>
        <v>0</v>
      </c>
      <c r="U18569" s="32">
        <f t="shared" si="2325"/>
        <v>0</v>
      </c>
      <c r="V18569" s="32">
        <f t="shared" si="2326"/>
        <v>0</v>
      </c>
      <c r="W18569" s="32">
        <f t="shared" si="2327"/>
        <v>0</v>
      </c>
      <c r="X18569" s="32">
        <f t="shared" si="2328"/>
        <v>0</v>
      </c>
    </row>
    <row r="18570" spans="1:24" ht="14.25" customHeight="1">
      <c r="A18570" s="33" t="b">
        <f t="shared" si="2322"/>
        <v>0</v>
      </c>
      <c r="B18570" s="33">
        <f t="shared" si="2329"/>
        <v>18569</v>
      </c>
      <c r="C18570" s="17"/>
      <c r="N18570" s="37"/>
      <c r="O18570" s="37"/>
      <c r="P18570" s="37"/>
      <c r="Q18570" s="37"/>
      <c r="R18570" s="37"/>
      <c r="S18570" s="32">
        <f t="shared" si="2323"/>
        <v>0</v>
      </c>
      <c r="T18570" s="32">
        <f t="shared" si="2324"/>
        <v>0</v>
      </c>
      <c r="U18570" s="32">
        <f t="shared" si="2325"/>
        <v>0</v>
      </c>
      <c r="V18570" s="32">
        <f t="shared" si="2326"/>
        <v>0</v>
      </c>
      <c r="W18570" s="32">
        <f t="shared" si="2327"/>
        <v>0</v>
      </c>
      <c r="X18570" s="32">
        <f t="shared" si="2328"/>
        <v>0</v>
      </c>
    </row>
    <row r="18571" spans="1:24" ht="14.25" customHeight="1">
      <c r="A18571" s="33" t="b">
        <f t="shared" si="2322"/>
        <v>0</v>
      </c>
      <c r="B18571" s="33">
        <f t="shared" si="2329"/>
        <v>18570</v>
      </c>
      <c r="C18571" s="17"/>
      <c r="N18571" s="37"/>
      <c r="O18571" s="37"/>
      <c r="P18571" s="37"/>
      <c r="Q18571" s="37"/>
      <c r="R18571" s="37"/>
      <c r="S18571" s="32">
        <f t="shared" si="2323"/>
        <v>0</v>
      </c>
      <c r="T18571" s="32">
        <f t="shared" si="2324"/>
        <v>0</v>
      </c>
      <c r="U18571" s="32">
        <f t="shared" si="2325"/>
        <v>0</v>
      </c>
      <c r="V18571" s="32">
        <f t="shared" si="2326"/>
        <v>0</v>
      </c>
      <c r="W18571" s="32">
        <f t="shared" si="2327"/>
        <v>0</v>
      </c>
      <c r="X18571" s="32">
        <f t="shared" si="2328"/>
        <v>0</v>
      </c>
    </row>
    <row r="18572" spans="1:24" ht="14.25" customHeight="1">
      <c r="A18572" s="33" t="b">
        <f t="shared" si="2322"/>
        <v>0</v>
      </c>
      <c r="B18572" s="33">
        <f t="shared" si="2329"/>
        <v>18571</v>
      </c>
      <c r="C18572" s="17"/>
      <c r="N18572" s="37"/>
      <c r="O18572" s="37"/>
      <c r="P18572" s="37"/>
      <c r="Q18572" s="37"/>
      <c r="R18572" s="37"/>
      <c r="S18572" s="32">
        <f t="shared" si="2323"/>
        <v>0</v>
      </c>
      <c r="T18572" s="32">
        <f t="shared" si="2324"/>
        <v>0</v>
      </c>
      <c r="U18572" s="32">
        <f t="shared" si="2325"/>
        <v>0</v>
      </c>
      <c r="V18572" s="32">
        <f t="shared" si="2326"/>
        <v>0</v>
      </c>
      <c r="W18572" s="32">
        <f t="shared" si="2327"/>
        <v>0</v>
      </c>
      <c r="X18572" s="32">
        <f t="shared" si="2328"/>
        <v>0</v>
      </c>
    </row>
    <row r="18573" spans="1:24" ht="14.25" customHeight="1">
      <c r="A18573" s="33" t="b">
        <f t="shared" si="2322"/>
        <v>0</v>
      </c>
      <c r="B18573" s="33">
        <f t="shared" si="2329"/>
        <v>18572</v>
      </c>
      <c r="C18573" s="17"/>
      <c r="N18573" s="37"/>
      <c r="O18573" s="37"/>
      <c r="P18573" s="37"/>
      <c r="Q18573" s="37"/>
      <c r="R18573" s="37"/>
      <c r="S18573" s="32">
        <f t="shared" si="2323"/>
        <v>0</v>
      </c>
      <c r="T18573" s="32">
        <f t="shared" si="2324"/>
        <v>0</v>
      </c>
      <c r="U18573" s="32">
        <f t="shared" si="2325"/>
        <v>0</v>
      </c>
      <c r="V18573" s="32">
        <f t="shared" si="2326"/>
        <v>0</v>
      </c>
      <c r="W18573" s="32">
        <f t="shared" si="2327"/>
        <v>0</v>
      </c>
      <c r="X18573" s="32">
        <f t="shared" si="2328"/>
        <v>0</v>
      </c>
    </row>
    <row r="18574" spans="1:24" ht="14.25" customHeight="1">
      <c r="A18574" s="33" t="b">
        <f t="shared" si="2322"/>
        <v>0</v>
      </c>
      <c r="B18574" s="33">
        <f t="shared" si="2329"/>
        <v>18573</v>
      </c>
      <c r="C18574" s="17"/>
      <c r="N18574" s="37"/>
      <c r="O18574" s="37"/>
      <c r="P18574" s="37"/>
      <c r="Q18574" s="37"/>
      <c r="R18574" s="37"/>
      <c r="S18574" s="32">
        <f t="shared" si="2323"/>
        <v>0</v>
      </c>
      <c r="T18574" s="32">
        <f t="shared" si="2324"/>
        <v>0</v>
      </c>
      <c r="U18574" s="32">
        <f t="shared" si="2325"/>
        <v>0</v>
      </c>
      <c r="V18574" s="32">
        <f t="shared" si="2326"/>
        <v>0</v>
      </c>
      <c r="W18574" s="32">
        <f t="shared" si="2327"/>
        <v>0</v>
      </c>
      <c r="X18574" s="32">
        <f t="shared" si="2328"/>
        <v>0</v>
      </c>
    </row>
    <row r="18575" spans="1:24" ht="14.25" customHeight="1">
      <c r="A18575" s="33" t="b">
        <f t="shared" si="2322"/>
        <v>0</v>
      </c>
      <c r="B18575" s="33">
        <f t="shared" si="2329"/>
        <v>18574</v>
      </c>
      <c r="C18575" s="17"/>
      <c r="N18575" s="37"/>
      <c r="O18575" s="37"/>
      <c r="P18575" s="37"/>
      <c r="Q18575" s="37"/>
      <c r="R18575" s="37"/>
      <c r="S18575" s="32">
        <f t="shared" si="2323"/>
        <v>0</v>
      </c>
      <c r="T18575" s="32">
        <f t="shared" si="2324"/>
        <v>0</v>
      </c>
      <c r="U18575" s="32">
        <f t="shared" si="2325"/>
        <v>0</v>
      </c>
      <c r="V18575" s="32">
        <f t="shared" si="2326"/>
        <v>0</v>
      </c>
      <c r="W18575" s="32">
        <f t="shared" si="2327"/>
        <v>0</v>
      </c>
      <c r="X18575" s="32">
        <f t="shared" si="2328"/>
        <v>0</v>
      </c>
    </row>
    <row r="18576" spans="1:24" ht="14.25" customHeight="1">
      <c r="A18576" s="33" t="b">
        <f t="shared" si="2322"/>
        <v>0</v>
      </c>
      <c r="B18576" s="33">
        <f t="shared" si="2329"/>
        <v>18575</v>
      </c>
      <c r="C18576" s="17"/>
      <c r="N18576" s="37"/>
      <c r="O18576" s="37"/>
      <c r="P18576" s="37"/>
      <c r="Q18576" s="37"/>
      <c r="R18576" s="37"/>
      <c r="S18576" s="32">
        <f t="shared" si="2323"/>
        <v>0</v>
      </c>
      <c r="T18576" s="32">
        <f t="shared" si="2324"/>
        <v>0</v>
      </c>
      <c r="U18576" s="32">
        <f t="shared" si="2325"/>
        <v>0</v>
      </c>
      <c r="V18576" s="32">
        <f t="shared" si="2326"/>
        <v>0</v>
      </c>
      <c r="W18576" s="32">
        <f t="shared" si="2327"/>
        <v>0</v>
      </c>
      <c r="X18576" s="32">
        <f t="shared" si="2328"/>
        <v>0</v>
      </c>
    </row>
    <row r="18577" spans="1:24" ht="14.25" customHeight="1">
      <c r="A18577" s="33" t="b">
        <f t="shared" si="2322"/>
        <v>0</v>
      </c>
      <c r="B18577" s="33">
        <f t="shared" si="2329"/>
        <v>18576</v>
      </c>
      <c r="C18577" s="17"/>
      <c r="N18577" s="37"/>
      <c r="O18577" s="37"/>
      <c r="P18577" s="37"/>
      <c r="Q18577" s="37"/>
      <c r="R18577" s="37"/>
      <c r="S18577" s="32">
        <f t="shared" si="2323"/>
        <v>0</v>
      </c>
      <c r="T18577" s="32">
        <f t="shared" si="2324"/>
        <v>0</v>
      </c>
      <c r="U18577" s="32">
        <f t="shared" si="2325"/>
        <v>0</v>
      </c>
      <c r="V18577" s="32">
        <f t="shared" si="2326"/>
        <v>0</v>
      </c>
      <c r="W18577" s="32">
        <f t="shared" si="2327"/>
        <v>0</v>
      </c>
      <c r="X18577" s="32">
        <f t="shared" si="2328"/>
        <v>0</v>
      </c>
    </row>
    <row r="18578" spans="1:24" ht="14.25" customHeight="1">
      <c r="A18578" s="33" t="b">
        <f t="shared" si="2322"/>
        <v>0</v>
      </c>
      <c r="B18578" s="33">
        <f t="shared" si="2329"/>
        <v>18577</v>
      </c>
      <c r="C18578" s="17"/>
      <c r="N18578" s="37"/>
      <c r="O18578" s="37"/>
      <c r="P18578" s="37"/>
      <c r="Q18578" s="37"/>
      <c r="R18578" s="37"/>
      <c r="S18578" s="32">
        <f t="shared" si="2323"/>
        <v>0</v>
      </c>
      <c r="T18578" s="32">
        <f t="shared" si="2324"/>
        <v>0</v>
      </c>
      <c r="U18578" s="32">
        <f t="shared" si="2325"/>
        <v>0</v>
      </c>
      <c r="V18578" s="32">
        <f t="shared" si="2326"/>
        <v>0</v>
      </c>
      <c r="W18578" s="32">
        <f t="shared" si="2327"/>
        <v>0</v>
      </c>
      <c r="X18578" s="32">
        <f t="shared" si="2328"/>
        <v>0</v>
      </c>
    </row>
    <row r="18579" spans="1:24" ht="14.25" customHeight="1">
      <c r="A18579" s="33" t="b">
        <f t="shared" si="2322"/>
        <v>0</v>
      </c>
      <c r="B18579" s="33">
        <f t="shared" si="2329"/>
        <v>18578</v>
      </c>
      <c r="C18579" s="17"/>
      <c r="N18579" s="37"/>
      <c r="O18579" s="37"/>
      <c r="P18579" s="37"/>
      <c r="Q18579" s="37"/>
      <c r="R18579" s="37"/>
      <c r="S18579" s="32">
        <f t="shared" si="2323"/>
        <v>0</v>
      </c>
      <c r="T18579" s="32">
        <f t="shared" si="2324"/>
        <v>0</v>
      </c>
      <c r="U18579" s="32">
        <f t="shared" si="2325"/>
        <v>0</v>
      </c>
      <c r="V18579" s="32">
        <f t="shared" si="2326"/>
        <v>0</v>
      </c>
      <c r="W18579" s="32">
        <f t="shared" si="2327"/>
        <v>0</v>
      </c>
      <c r="X18579" s="32">
        <f t="shared" si="2328"/>
        <v>0</v>
      </c>
    </row>
    <row r="18580" spans="1:24" ht="14.25" customHeight="1">
      <c r="A18580" s="33" t="b">
        <f t="shared" si="2322"/>
        <v>0</v>
      </c>
      <c r="B18580" s="33">
        <f t="shared" si="2329"/>
        <v>18579</v>
      </c>
      <c r="C18580" s="17"/>
      <c r="N18580" s="37"/>
      <c r="O18580" s="37"/>
      <c r="P18580" s="37"/>
      <c r="Q18580" s="37"/>
      <c r="R18580" s="37"/>
      <c r="S18580" s="32">
        <f t="shared" si="2323"/>
        <v>0</v>
      </c>
      <c r="T18580" s="32">
        <f t="shared" si="2324"/>
        <v>0</v>
      </c>
      <c r="U18580" s="32">
        <f t="shared" si="2325"/>
        <v>0</v>
      </c>
      <c r="V18580" s="32">
        <f t="shared" si="2326"/>
        <v>0</v>
      </c>
      <c r="W18580" s="32">
        <f t="shared" si="2327"/>
        <v>0</v>
      </c>
      <c r="X18580" s="32">
        <f t="shared" si="2328"/>
        <v>0</v>
      </c>
    </row>
    <row r="18581" spans="1:24" ht="14.25" customHeight="1">
      <c r="A18581" s="33" t="b">
        <f t="shared" si="2322"/>
        <v>0</v>
      </c>
      <c r="B18581" s="33">
        <f t="shared" si="2329"/>
        <v>18580</v>
      </c>
      <c r="C18581" s="17"/>
      <c r="N18581" s="37"/>
      <c r="O18581" s="37"/>
      <c r="P18581" s="37"/>
      <c r="Q18581" s="37"/>
      <c r="R18581" s="37"/>
      <c r="S18581" s="32">
        <f t="shared" si="2323"/>
        <v>0</v>
      </c>
      <c r="T18581" s="32">
        <f t="shared" si="2324"/>
        <v>0</v>
      </c>
      <c r="U18581" s="32">
        <f t="shared" si="2325"/>
        <v>0</v>
      </c>
      <c r="V18581" s="32">
        <f t="shared" si="2326"/>
        <v>0</v>
      </c>
      <c r="W18581" s="32">
        <f t="shared" si="2327"/>
        <v>0</v>
      </c>
      <c r="X18581" s="32">
        <f t="shared" si="2328"/>
        <v>0</v>
      </c>
    </row>
    <row r="18582" spans="1:24" ht="14.25" customHeight="1">
      <c r="A18582" s="33" t="b">
        <f t="shared" si="2322"/>
        <v>0</v>
      </c>
      <c r="B18582" s="33">
        <f t="shared" si="2329"/>
        <v>18581</v>
      </c>
      <c r="C18582" s="17"/>
      <c r="N18582" s="37"/>
      <c r="O18582" s="37"/>
      <c r="P18582" s="37"/>
      <c r="Q18582" s="37"/>
      <c r="R18582" s="37"/>
      <c r="S18582" s="32">
        <f t="shared" si="2323"/>
        <v>0</v>
      </c>
      <c r="T18582" s="32">
        <f t="shared" si="2324"/>
        <v>0</v>
      </c>
      <c r="U18582" s="32">
        <f t="shared" si="2325"/>
        <v>0</v>
      </c>
      <c r="V18582" s="32">
        <f t="shared" si="2326"/>
        <v>0</v>
      </c>
      <c r="W18582" s="32">
        <f t="shared" si="2327"/>
        <v>0</v>
      </c>
      <c r="X18582" s="32">
        <f t="shared" si="2328"/>
        <v>0</v>
      </c>
    </row>
    <row r="18583" spans="1:24" ht="14.25" customHeight="1">
      <c r="A18583" s="33" t="b">
        <f t="shared" si="2322"/>
        <v>0</v>
      </c>
      <c r="B18583" s="33">
        <f t="shared" si="2329"/>
        <v>18582</v>
      </c>
      <c r="C18583" s="17"/>
      <c r="N18583" s="37"/>
      <c r="O18583" s="37"/>
      <c r="P18583" s="37"/>
      <c r="Q18583" s="37"/>
      <c r="R18583" s="37"/>
      <c r="S18583" s="32">
        <f t="shared" si="2323"/>
        <v>0</v>
      </c>
      <c r="T18583" s="32">
        <f t="shared" si="2324"/>
        <v>0</v>
      </c>
      <c r="U18583" s="32">
        <f t="shared" si="2325"/>
        <v>0</v>
      </c>
      <c r="V18583" s="32">
        <f t="shared" si="2326"/>
        <v>0</v>
      </c>
      <c r="W18583" s="32">
        <f t="shared" si="2327"/>
        <v>0</v>
      </c>
      <c r="X18583" s="32">
        <f t="shared" si="2328"/>
        <v>0</v>
      </c>
    </row>
    <row r="18584" spans="1:24" ht="14.25" customHeight="1">
      <c r="A18584" s="33" t="b">
        <f t="shared" si="2322"/>
        <v>0</v>
      </c>
      <c r="B18584" s="33">
        <f t="shared" si="2329"/>
        <v>18583</v>
      </c>
      <c r="C18584" s="17"/>
      <c r="N18584" s="37"/>
      <c r="O18584" s="37"/>
      <c r="P18584" s="37"/>
      <c r="Q18584" s="37"/>
      <c r="R18584" s="37"/>
      <c r="S18584" s="32">
        <f t="shared" si="2323"/>
        <v>0</v>
      </c>
      <c r="T18584" s="32">
        <f t="shared" si="2324"/>
        <v>0</v>
      </c>
      <c r="U18584" s="32">
        <f t="shared" si="2325"/>
        <v>0</v>
      </c>
      <c r="V18584" s="32">
        <f t="shared" si="2326"/>
        <v>0</v>
      </c>
      <c r="W18584" s="32">
        <f t="shared" si="2327"/>
        <v>0</v>
      </c>
      <c r="X18584" s="32">
        <f t="shared" si="2328"/>
        <v>0</v>
      </c>
    </row>
    <row r="18585" spans="1:24" ht="14.25" customHeight="1">
      <c r="A18585" s="33" t="b">
        <f t="shared" si="2322"/>
        <v>0</v>
      </c>
      <c r="B18585" s="33">
        <f t="shared" si="2329"/>
        <v>18584</v>
      </c>
      <c r="C18585" s="17"/>
      <c r="N18585" s="37"/>
      <c r="O18585" s="37"/>
      <c r="P18585" s="37"/>
      <c r="Q18585" s="37"/>
      <c r="R18585" s="37"/>
      <c r="S18585" s="32">
        <f t="shared" si="2323"/>
        <v>0</v>
      </c>
      <c r="T18585" s="32">
        <f t="shared" si="2324"/>
        <v>0</v>
      </c>
      <c r="U18585" s="32">
        <f t="shared" si="2325"/>
        <v>0</v>
      </c>
      <c r="V18585" s="32">
        <f t="shared" si="2326"/>
        <v>0</v>
      </c>
      <c r="W18585" s="32">
        <f t="shared" si="2327"/>
        <v>0</v>
      </c>
      <c r="X18585" s="32">
        <f t="shared" si="2328"/>
        <v>0</v>
      </c>
    </row>
    <row r="18586" spans="1:24" ht="14.25" customHeight="1">
      <c r="A18586" s="33" t="b">
        <f t="shared" si="2322"/>
        <v>0</v>
      </c>
      <c r="B18586" s="33">
        <f t="shared" si="2329"/>
        <v>18585</v>
      </c>
      <c r="C18586" s="17"/>
      <c r="N18586" s="37"/>
      <c r="O18586" s="37"/>
      <c r="P18586" s="37"/>
      <c r="Q18586" s="37"/>
      <c r="R18586" s="37"/>
      <c r="S18586" s="32">
        <f t="shared" si="2323"/>
        <v>0</v>
      </c>
      <c r="T18586" s="32">
        <f t="shared" si="2324"/>
        <v>0</v>
      </c>
      <c r="U18586" s="32">
        <f t="shared" si="2325"/>
        <v>0</v>
      </c>
      <c r="V18586" s="32">
        <f t="shared" si="2326"/>
        <v>0</v>
      </c>
      <c r="W18586" s="32">
        <f t="shared" si="2327"/>
        <v>0</v>
      </c>
      <c r="X18586" s="32">
        <f t="shared" si="2328"/>
        <v>0</v>
      </c>
    </row>
    <row r="18587" spans="1:24" ht="14.25" customHeight="1">
      <c r="A18587" s="33" t="b">
        <f t="shared" si="2322"/>
        <v>0</v>
      </c>
      <c r="B18587" s="33">
        <f t="shared" si="2329"/>
        <v>18586</v>
      </c>
      <c r="C18587" s="17"/>
      <c r="N18587" s="37"/>
      <c r="O18587" s="37"/>
      <c r="P18587" s="37"/>
      <c r="Q18587" s="37"/>
      <c r="R18587" s="37"/>
      <c r="S18587" s="32">
        <f t="shared" si="2323"/>
        <v>0</v>
      </c>
      <c r="T18587" s="32">
        <f t="shared" si="2324"/>
        <v>0</v>
      </c>
      <c r="U18587" s="32">
        <f t="shared" si="2325"/>
        <v>0</v>
      </c>
      <c r="V18587" s="32">
        <f t="shared" si="2326"/>
        <v>0</v>
      </c>
      <c r="W18587" s="32">
        <f t="shared" si="2327"/>
        <v>0</v>
      </c>
      <c r="X18587" s="32">
        <f t="shared" si="2328"/>
        <v>0</v>
      </c>
    </row>
    <row r="18588" spans="1:24" ht="14.25" customHeight="1">
      <c r="A18588" s="33" t="b">
        <f t="shared" si="2322"/>
        <v>0</v>
      </c>
      <c r="B18588" s="33">
        <f t="shared" si="2329"/>
        <v>18587</v>
      </c>
      <c r="C18588" s="17"/>
      <c r="N18588" s="37"/>
      <c r="O18588" s="37"/>
      <c r="P18588" s="37"/>
      <c r="Q18588" s="37"/>
      <c r="R18588" s="37"/>
      <c r="S18588" s="32">
        <f t="shared" si="2323"/>
        <v>0</v>
      </c>
      <c r="T18588" s="32">
        <f t="shared" si="2324"/>
        <v>0</v>
      </c>
      <c r="U18588" s="32">
        <f t="shared" si="2325"/>
        <v>0</v>
      </c>
      <c r="V18588" s="32">
        <f t="shared" si="2326"/>
        <v>0</v>
      </c>
      <c r="W18588" s="32">
        <f t="shared" si="2327"/>
        <v>0</v>
      </c>
      <c r="X18588" s="32">
        <f t="shared" si="2328"/>
        <v>0</v>
      </c>
    </row>
    <row r="18589" spans="1:24" ht="14.25" customHeight="1">
      <c r="A18589" s="33" t="b">
        <f t="shared" si="2322"/>
        <v>0</v>
      </c>
      <c r="B18589" s="33">
        <f t="shared" si="2329"/>
        <v>18588</v>
      </c>
      <c r="C18589" s="17"/>
      <c r="N18589" s="37"/>
      <c r="O18589" s="37"/>
      <c r="P18589" s="37"/>
      <c r="Q18589" s="37"/>
      <c r="R18589" s="37"/>
      <c r="S18589" s="32">
        <f t="shared" si="2323"/>
        <v>0</v>
      </c>
      <c r="T18589" s="32">
        <f t="shared" si="2324"/>
        <v>0</v>
      </c>
      <c r="U18589" s="32">
        <f t="shared" si="2325"/>
        <v>0</v>
      </c>
      <c r="V18589" s="32">
        <f t="shared" si="2326"/>
        <v>0</v>
      </c>
      <c r="W18589" s="32">
        <f t="shared" si="2327"/>
        <v>0</v>
      </c>
      <c r="X18589" s="32">
        <f t="shared" si="2328"/>
        <v>0</v>
      </c>
    </row>
    <row r="18590" spans="1:24" ht="14.25" customHeight="1">
      <c r="A18590" s="33" t="b">
        <f t="shared" si="2322"/>
        <v>0</v>
      </c>
      <c r="B18590" s="33">
        <f t="shared" si="2329"/>
        <v>18589</v>
      </c>
      <c r="C18590" s="17"/>
      <c r="N18590" s="37"/>
      <c r="O18590" s="37"/>
      <c r="P18590" s="37"/>
      <c r="Q18590" s="37"/>
      <c r="R18590" s="37"/>
      <c r="S18590" s="32">
        <f t="shared" si="2323"/>
        <v>0</v>
      </c>
      <c r="T18590" s="32">
        <f t="shared" si="2324"/>
        <v>0</v>
      </c>
      <c r="U18590" s="32">
        <f t="shared" si="2325"/>
        <v>0</v>
      </c>
      <c r="V18590" s="32">
        <f t="shared" si="2326"/>
        <v>0</v>
      </c>
      <c r="W18590" s="32">
        <f t="shared" si="2327"/>
        <v>0</v>
      </c>
      <c r="X18590" s="32">
        <f t="shared" si="2328"/>
        <v>0</v>
      </c>
    </row>
    <row r="18591" spans="1:24" ht="14.25" customHeight="1">
      <c r="A18591" s="33" t="b">
        <f t="shared" si="2322"/>
        <v>0</v>
      </c>
      <c r="B18591" s="33">
        <f t="shared" si="2329"/>
        <v>18590</v>
      </c>
      <c r="C18591" s="17"/>
      <c r="N18591" s="37"/>
      <c r="O18591" s="37"/>
      <c r="P18591" s="37"/>
      <c r="Q18591" s="37"/>
      <c r="R18591" s="37"/>
      <c r="S18591" s="32">
        <f t="shared" si="2323"/>
        <v>0</v>
      </c>
      <c r="T18591" s="32">
        <f t="shared" si="2324"/>
        <v>0</v>
      </c>
      <c r="U18591" s="32">
        <f t="shared" si="2325"/>
        <v>0</v>
      </c>
      <c r="V18591" s="32">
        <f t="shared" si="2326"/>
        <v>0</v>
      </c>
      <c r="W18591" s="32">
        <f t="shared" si="2327"/>
        <v>0</v>
      </c>
      <c r="X18591" s="32">
        <f t="shared" si="2328"/>
        <v>0</v>
      </c>
    </row>
    <row r="18592" spans="1:24" ht="14.25" customHeight="1">
      <c r="A18592" s="33" t="b">
        <f t="shared" si="2322"/>
        <v>0</v>
      </c>
      <c r="B18592" s="33">
        <f t="shared" si="2329"/>
        <v>18591</v>
      </c>
      <c r="C18592" s="17"/>
      <c r="N18592" s="37"/>
      <c r="O18592" s="37"/>
      <c r="P18592" s="37"/>
      <c r="Q18592" s="37"/>
      <c r="R18592" s="37"/>
      <c r="S18592" s="32">
        <f t="shared" si="2323"/>
        <v>0</v>
      </c>
      <c r="T18592" s="32">
        <f t="shared" si="2324"/>
        <v>0</v>
      </c>
      <c r="U18592" s="32">
        <f t="shared" si="2325"/>
        <v>0</v>
      </c>
      <c r="V18592" s="32">
        <f t="shared" si="2326"/>
        <v>0</v>
      </c>
      <c r="W18592" s="32">
        <f t="shared" si="2327"/>
        <v>0</v>
      </c>
      <c r="X18592" s="32">
        <f t="shared" si="2328"/>
        <v>0</v>
      </c>
    </row>
    <row r="18593" spans="1:24" ht="14.25" customHeight="1">
      <c r="A18593" s="33" t="b">
        <f t="shared" si="2322"/>
        <v>0</v>
      </c>
      <c r="B18593" s="33">
        <f t="shared" si="2329"/>
        <v>18592</v>
      </c>
      <c r="C18593" s="17"/>
      <c r="N18593" s="37"/>
      <c r="O18593" s="37"/>
      <c r="P18593" s="37"/>
      <c r="Q18593" s="37"/>
      <c r="R18593" s="37"/>
      <c r="S18593" s="32">
        <f t="shared" si="2323"/>
        <v>0</v>
      </c>
      <c r="T18593" s="32">
        <f t="shared" si="2324"/>
        <v>0</v>
      </c>
      <c r="U18593" s="32">
        <f t="shared" si="2325"/>
        <v>0</v>
      </c>
      <c r="V18593" s="32">
        <f t="shared" si="2326"/>
        <v>0</v>
      </c>
      <c r="W18593" s="32">
        <f t="shared" si="2327"/>
        <v>0</v>
      </c>
      <c r="X18593" s="32">
        <f t="shared" si="2328"/>
        <v>0</v>
      </c>
    </row>
    <row r="18594" spans="1:24" ht="14.25" customHeight="1">
      <c r="A18594" s="33" t="b">
        <f t="shared" si="2322"/>
        <v>0</v>
      </c>
      <c r="B18594" s="33">
        <f t="shared" si="2329"/>
        <v>18593</v>
      </c>
      <c r="C18594" s="17"/>
      <c r="N18594" s="37"/>
      <c r="O18594" s="37"/>
      <c r="P18594" s="37"/>
      <c r="Q18594" s="37"/>
      <c r="R18594" s="37"/>
      <c r="S18594" s="32">
        <f t="shared" si="2323"/>
        <v>0</v>
      </c>
      <c r="T18594" s="32">
        <f t="shared" si="2324"/>
        <v>0</v>
      </c>
      <c r="U18594" s="32">
        <f t="shared" si="2325"/>
        <v>0</v>
      </c>
      <c r="V18594" s="32">
        <f t="shared" si="2326"/>
        <v>0</v>
      </c>
      <c r="W18594" s="32">
        <f t="shared" si="2327"/>
        <v>0</v>
      </c>
      <c r="X18594" s="32">
        <f t="shared" si="2328"/>
        <v>0</v>
      </c>
    </row>
    <row r="18595" spans="1:24" ht="14.25" customHeight="1">
      <c r="A18595" s="33" t="b">
        <f t="shared" si="2322"/>
        <v>0</v>
      </c>
      <c r="B18595" s="33">
        <f t="shared" si="2329"/>
        <v>18594</v>
      </c>
      <c r="C18595" s="17"/>
      <c r="N18595" s="37"/>
      <c r="O18595" s="37"/>
      <c r="P18595" s="37"/>
      <c r="Q18595" s="37"/>
      <c r="R18595" s="37"/>
      <c r="S18595" s="32">
        <f t="shared" si="2323"/>
        <v>0</v>
      </c>
      <c r="T18595" s="32">
        <f t="shared" si="2324"/>
        <v>0</v>
      </c>
      <c r="U18595" s="32">
        <f t="shared" si="2325"/>
        <v>0</v>
      </c>
      <c r="V18595" s="32">
        <f t="shared" si="2326"/>
        <v>0</v>
      </c>
      <c r="W18595" s="32">
        <f t="shared" si="2327"/>
        <v>0</v>
      </c>
      <c r="X18595" s="32">
        <f t="shared" si="2328"/>
        <v>0</v>
      </c>
    </row>
    <row r="18596" spans="1:24" ht="14.25" customHeight="1">
      <c r="A18596" s="33" t="b">
        <f t="shared" si="2322"/>
        <v>0</v>
      </c>
      <c r="B18596" s="33">
        <f t="shared" si="2329"/>
        <v>18595</v>
      </c>
      <c r="C18596" s="17"/>
      <c r="N18596" s="37"/>
      <c r="O18596" s="37"/>
      <c r="P18596" s="37"/>
      <c r="Q18596" s="37"/>
      <c r="R18596" s="37"/>
      <c r="S18596" s="32">
        <f t="shared" si="2323"/>
        <v>0</v>
      </c>
      <c r="T18596" s="32">
        <f t="shared" si="2324"/>
        <v>0</v>
      </c>
      <c r="U18596" s="32">
        <f t="shared" si="2325"/>
        <v>0</v>
      </c>
      <c r="V18596" s="32">
        <f t="shared" si="2326"/>
        <v>0</v>
      </c>
      <c r="W18596" s="32">
        <f t="shared" si="2327"/>
        <v>0</v>
      </c>
      <c r="X18596" s="32">
        <f t="shared" si="2328"/>
        <v>0</v>
      </c>
    </row>
    <row r="18597" spans="1:24" ht="14.25" customHeight="1">
      <c r="A18597" s="33" t="b">
        <f t="shared" si="2322"/>
        <v>0</v>
      </c>
      <c r="B18597" s="33">
        <f t="shared" si="2329"/>
        <v>18596</v>
      </c>
      <c r="C18597" s="17"/>
      <c r="N18597" s="37"/>
      <c r="O18597" s="37"/>
      <c r="P18597" s="37"/>
      <c r="Q18597" s="37"/>
      <c r="R18597" s="37"/>
      <c r="S18597" s="32">
        <f t="shared" si="2323"/>
        <v>0</v>
      </c>
      <c r="T18597" s="32">
        <f t="shared" si="2324"/>
        <v>0</v>
      </c>
      <c r="U18597" s="32">
        <f t="shared" si="2325"/>
        <v>0</v>
      </c>
      <c r="V18597" s="32">
        <f t="shared" si="2326"/>
        <v>0</v>
      </c>
      <c r="W18597" s="32">
        <f t="shared" si="2327"/>
        <v>0</v>
      </c>
      <c r="X18597" s="32">
        <f t="shared" si="2328"/>
        <v>0</v>
      </c>
    </row>
    <row r="18598" spans="1:24" ht="14.25" customHeight="1">
      <c r="A18598" s="33" t="b">
        <f t="shared" si="2322"/>
        <v>0</v>
      </c>
      <c r="B18598" s="33">
        <f t="shared" si="2329"/>
        <v>18597</v>
      </c>
      <c r="C18598" s="17"/>
      <c r="N18598" s="37"/>
      <c r="O18598" s="37"/>
      <c r="P18598" s="37"/>
      <c r="Q18598" s="37"/>
      <c r="R18598" s="37"/>
      <c r="S18598" s="32">
        <f t="shared" si="2323"/>
        <v>0</v>
      </c>
      <c r="T18598" s="32">
        <f t="shared" si="2324"/>
        <v>0</v>
      </c>
      <c r="U18598" s="32">
        <f t="shared" si="2325"/>
        <v>0</v>
      </c>
      <c r="V18598" s="32">
        <f t="shared" si="2326"/>
        <v>0</v>
      </c>
      <c r="W18598" s="32">
        <f t="shared" si="2327"/>
        <v>0</v>
      </c>
      <c r="X18598" s="32">
        <f t="shared" si="2328"/>
        <v>0</v>
      </c>
    </row>
    <row r="18599" spans="1:24" ht="14.25" customHeight="1">
      <c r="A18599" s="33" t="b">
        <f t="shared" si="2322"/>
        <v>0</v>
      </c>
      <c r="B18599" s="33">
        <f t="shared" si="2329"/>
        <v>18598</v>
      </c>
      <c r="C18599" s="17"/>
      <c r="N18599" s="37"/>
      <c r="O18599" s="37"/>
      <c r="P18599" s="37"/>
      <c r="Q18599" s="37"/>
      <c r="R18599" s="37"/>
      <c r="S18599" s="32">
        <f t="shared" si="2323"/>
        <v>0</v>
      </c>
      <c r="T18599" s="32">
        <f t="shared" si="2324"/>
        <v>0</v>
      </c>
      <c r="U18599" s="32">
        <f t="shared" si="2325"/>
        <v>0</v>
      </c>
      <c r="V18599" s="32">
        <f t="shared" si="2326"/>
        <v>0</v>
      </c>
      <c r="W18599" s="32">
        <f t="shared" si="2327"/>
        <v>0</v>
      </c>
      <c r="X18599" s="32">
        <f t="shared" si="2328"/>
        <v>0</v>
      </c>
    </row>
    <row r="18600" spans="1:24" ht="14.25" customHeight="1">
      <c r="A18600" s="33" t="b">
        <f t="shared" si="2322"/>
        <v>0</v>
      </c>
      <c r="B18600" s="33">
        <f t="shared" si="2329"/>
        <v>18599</v>
      </c>
      <c r="C18600" s="17"/>
      <c r="N18600" s="37"/>
      <c r="O18600" s="37"/>
      <c r="P18600" s="37"/>
      <c r="Q18600" s="37"/>
      <c r="R18600" s="37"/>
      <c r="S18600" s="32">
        <f t="shared" si="2323"/>
        <v>0</v>
      </c>
      <c r="T18600" s="32">
        <f t="shared" si="2324"/>
        <v>0</v>
      </c>
      <c r="U18600" s="32">
        <f t="shared" si="2325"/>
        <v>0</v>
      </c>
      <c r="V18600" s="32">
        <f t="shared" si="2326"/>
        <v>0</v>
      </c>
      <c r="W18600" s="32">
        <f t="shared" si="2327"/>
        <v>0</v>
      </c>
      <c r="X18600" s="32">
        <f t="shared" si="2328"/>
        <v>0</v>
      </c>
    </row>
    <row r="18601" spans="1:24" ht="14.25" customHeight="1">
      <c r="A18601" s="33" t="b">
        <f t="shared" si="2322"/>
        <v>0</v>
      </c>
      <c r="B18601" s="33">
        <f t="shared" si="2329"/>
        <v>18600</v>
      </c>
      <c r="C18601" s="17"/>
      <c r="N18601" s="37"/>
      <c r="O18601" s="37"/>
      <c r="P18601" s="37"/>
      <c r="Q18601" s="37"/>
      <c r="R18601" s="37"/>
      <c r="S18601" s="32">
        <f t="shared" si="2323"/>
        <v>0</v>
      </c>
      <c r="T18601" s="32">
        <f t="shared" si="2324"/>
        <v>0</v>
      </c>
      <c r="U18601" s="32">
        <f t="shared" si="2325"/>
        <v>0</v>
      </c>
      <c r="V18601" s="32">
        <f t="shared" si="2326"/>
        <v>0</v>
      </c>
      <c r="W18601" s="32">
        <f t="shared" si="2327"/>
        <v>0</v>
      </c>
      <c r="X18601" s="32">
        <f t="shared" si="2328"/>
        <v>0</v>
      </c>
    </row>
    <row r="18602" spans="1:24" ht="14.25" customHeight="1">
      <c r="A18602" s="33" t="b">
        <f t="shared" si="2322"/>
        <v>0</v>
      </c>
      <c r="B18602" s="33">
        <f t="shared" si="2329"/>
        <v>18601</v>
      </c>
      <c r="C18602" s="17"/>
      <c r="N18602" s="37"/>
      <c r="O18602" s="37"/>
      <c r="P18602" s="37"/>
      <c r="Q18602" s="37"/>
      <c r="R18602" s="37"/>
      <c r="S18602" s="32">
        <f t="shared" si="2323"/>
        <v>0</v>
      </c>
      <c r="T18602" s="32">
        <f t="shared" si="2324"/>
        <v>0</v>
      </c>
      <c r="U18602" s="32">
        <f t="shared" si="2325"/>
        <v>0</v>
      </c>
      <c r="V18602" s="32">
        <f t="shared" si="2326"/>
        <v>0</v>
      </c>
      <c r="W18602" s="32">
        <f t="shared" si="2327"/>
        <v>0</v>
      </c>
      <c r="X18602" s="32">
        <f t="shared" si="2328"/>
        <v>0</v>
      </c>
    </row>
    <row r="18603" spans="1:24" ht="14.25" customHeight="1">
      <c r="A18603" s="33" t="b">
        <f t="shared" si="2322"/>
        <v>0</v>
      </c>
      <c r="B18603" s="33">
        <f t="shared" si="2329"/>
        <v>18602</v>
      </c>
      <c r="C18603" s="17"/>
      <c r="N18603" s="37"/>
      <c r="O18603" s="37"/>
      <c r="P18603" s="37"/>
      <c r="Q18603" s="37"/>
      <c r="R18603" s="37"/>
      <c r="S18603" s="32">
        <f t="shared" si="2323"/>
        <v>0</v>
      </c>
      <c r="T18603" s="32">
        <f t="shared" si="2324"/>
        <v>0</v>
      </c>
      <c r="U18603" s="32">
        <f t="shared" si="2325"/>
        <v>0</v>
      </c>
      <c r="V18603" s="32">
        <f t="shared" si="2326"/>
        <v>0</v>
      </c>
      <c r="W18603" s="32">
        <f t="shared" si="2327"/>
        <v>0</v>
      </c>
      <c r="X18603" s="32">
        <f t="shared" si="2328"/>
        <v>0</v>
      </c>
    </row>
    <row r="18604" spans="1:24" ht="14.25" customHeight="1">
      <c r="A18604" s="33" t="b">
        <f t="shared" si="2322"/>
        <v>0</v>
      </c>
      <c r="B18604" s="33">
        <f t="shared" si="2329"/>
        <v>18603</v>
      </c>
      <c r="C18604" s="17"/>
      <c r="N18604" s="37"/>
      <c r="O18604" s="37"/>
      <c r="P18604" s="37"/>
      <c r="Q18604" s="37"/>
      <c r="R18604" s="37"/>
      <c r="S18604" s="32">
        <f t="shared" si="2323"/>
        <v>0</v>
      </c>
      <c r="T18604" s="32">
        <f t="shared" si="2324"/>
        <v>0</v>
      </c>
      <c r="U18604" s="32">
        <f t="shared" si="2325"/>
        <v>0</v>
      </c>
      <c r="V18604" s="32">
        <f t="shared" si="2326"/>
        <v>0</v>
      </c>
      <c r="W18604" s="32">
        <f t="shared" si="2327"/>
        <v>0</v>
      </c>
      <c r="X18604" s="32">
        <f t="shared" si="2328"/>
        <v>0</v>
      </c>
    </row>
    <row r="18605" spans="1:24" ht="14.25" customHeight="1">
      <c r="A18605" s="33" t="b">
        <f t="shared" si="2322"/>
        <v>0</v>
      </c>
      <c r="B18605" s="33">
        <f t="shared" si="2329"/>
        <v>18604</v>
      </c>
      <c r="C18605" s="17"/>
      <c r="N18605" s="37"/>
      <c r="O18605" s="37"/>
      <c r="P18605" s="37"/>
      <c r="Q18605" s="37"/>
      <c r="R18605" s="37"/>
      <c r="S18605" s="32">
        <f t="shared" si="2323"/>
        <v>0</v>
      </c>
      <c r="T18605" s="32">
        <f t="shared" si="2324"/>
        <v>0</v>
      </c>
      <c r="U18605" s="32">
        <f t="shared" si="2325"/>
        <v>0</v>
      </c>
      <c r="V18605" s="32">
        <f t="shared" si="2326"/>
        <v>0</v>
      </c>
      <c r="W18605" s="32">
        <f t="shared" si="2327"/>
        <v>0</v>
      </c>
      <c r="X18605" s="32">
        <f t="shared" si="2328"/>
        <v>0</v>
      </c>
    </row>
    <row r="18606" spans="1:24" ht="14.25" customHeight="1">
      <c r="A18606" s="33" t="b">
        <f t="shared" si="2322"/>
        <v>0</v>
      </c>
      <c r="B18606" s="33">
        <f t="shared" si="2329"/>
        <v>18605</v>
      </c>
      <c r="C18606" s="17"/>
      <c r="N18606" s="37"/>
      <c r="O18606" s="37"/>
      <c r="P18606" s="37"/>
      <c r="Q18606" s="37"/>
      <c r="R18606" s="37"/>
      <c r="S18606" s="32">
        <f t="shared" si="2323"/>
        <v>0</v>
      </c>
      <c r="T18606" s="32">
        <f t="shared" si="2324"/>
        <v>0</v>
      </c>
      <c r="U18606" s="32">
        <f t="shared" si="2325"/>
        <v>0</v>
      </c>
      <c r="V18606" s="32">
        <f t="shared" si="2326"/>
        <v>0</v>
      </c>
      <c r="W18606" s="32">
        <f t="shared" si="2327"/>
        <v>0</v>
      </c>
      <c r="X18606" s="32">
        <f t="shared" si="2328"/>
        <v>0</v>
      </c>
    </row>
    <row r="18607" spans="1:24" ht="14.25" customHeight="1">
      <c r="A18607" s="33" t="b">
        <f t="shared" si="2322"/>
        <v>0</v>
      </c>
      <c r="B18607" s="33">
        <f t="shared" si="2329"/>
        <v>18606</v>
      </c>
      <c r="C18607" s="17"/>
      <c r="N18607" s="37"/>
      <c r="O18607" s="37"/>
      <c r="P18607" s="37"/>
      <c r="Q18607" s="37"/>
      <c r="R18607" s="37"/>
      <c r="S18607" s="32">
        <f t="shared" si="2323"/>
        <v>0</v>
      </c>
      <c r="T18607" s="32">
        <f t="shared" si="2324"/>
        <v>0</v>
      </c>
      <c r="U18607" s="32">
        <f t="shared" si="2325"/>
        <v>0</v>
      </c>
      <c r="V18607" s="32">
        <f t="shared" si="2326"/>
        <v>0</v>
      </c>
      <c r="W18607" s="32">
        <f t="shared" si="2327"/>
        <v>0</v>
      </c>
      <c r="X18607" s="32">
        <f t="shared" si="2328"/>
        <v>0</v>
      </c>
    </row>
    <row r="18608" spans="1:24" ht="14.25" customHeight="1">
      <c r="A18608" s="33" t="b">
        <f t="shared" si="2322"/>
        <v>0</v>
      </c>
      <c r="B18608" s="33">
        <f t="shared" si="2329"/>
        <v>18607</v>
      </c>
      <c r="C18608" s="17"/>
      <c r="N18608" s="37"/>
      <c r="O18608" s="37"/>
      <c r="P18608" s="37"/>
      <c r="Q18608" s="37"/>
      <c r="R18608" s="37"/>
      <c r="S18608" s="32">
        <f t="shared" si="2323"/>
        <v>0</v>
      </c>
      <c r="T18608" s="32">
        <f t="shared" si="2324"/>
        <v>0</v>
      </c>
      <c r="U18608" s="32">
        <f t="shared" si="2325"/>
        <v>0</v>
      </c>
      <c r="V18608" s="32">
        <f t="shared" si="2326"/>
        <v>0</v>
      </c>
      <c r="W18608" s="32">
        <f t="shared" si="2327"/>
        <v>0</v>
      </c>
      <c r="X18608" s="32">
        <f t="shared" si="2328"/>
        <v>0</v>
      </c>
    </row>
    <row r="18609" spans="1:24" ht="14.25" customHeight="1">
      <c r="A18609" s="33" t="b">
        <f t="shared" si="2322"/>
        <v>0</v>
      </c>
      <c r="B18609" s="33">
        <f t="shared" si="2329"/>
        <v>18608</v>
      </c>
      <c r="C18609" s="17"/>
      <c r="N18609" s="37"/>
      <c r="O18609" s="37"/>
      <c r="P18609" s="37"/>
      <c r="Q18609" s="37"/>
      <c r="R18609" s="37"/>
      <c r="S18609" s="32">
        <f t="shared" si="2323"/>
        <v>0</v>
      </c>
      <c r="T18609" s="32">
        <f t="shared" si="2324"/>
        <v>0</v>
      </c>
      <c r="U18609" s="32">
        <f t="shared" si="2325"/>
        <v>0</v>
      </c>
      <c r="V18609" s="32">
        <f t="shared" si="2326"/>
        <v>0</v>
      </c>
      <c r="W18609" s="32">
        <f t="shared" si="2327"/>
        <v>0</v>
      </c>
      <c r="X18609" s="32">
        <f t="shared" si="2328"/>
        <v>0</v>
      </c>
    </row>
    <row r="18610" spans="1:24" ht="14.25" customHeight="1">
      <c r="A18610" s="33" t="b">
        <f t="shared" si="2322"/>
        <v>0</v>
      </c>
      <c r="B18610" s="33">
        <f t="shared" si="2329"/>
        <v>18609</v>
      </c>
      <c r="C18610" s="17"/>
      <c r="N18610" s="37"/>
      <c r="O18610" s="37"/>
      <c r="P18610" s="37"/>
      <c r="Q18610" s="37"/>
      <c r="R18610" s="37"/>
      <c r="S18610" s="32">
        <f t="shared" si="2323"/>
        <v>0</v>
      </c>
      <c r="T18610" s="32">
        <f t="shared" si="2324"/>
        <v>0</v>
      </c>
      <c r="U18610" s="32">
        <f t="shared" si="2325"/>
        <v>0</v>
      </c>
      <c r="V18610" s="32">
        <f t="shared" si="2326"/>
        <v>0</v>
      </c>
      <c r="W18610" s="32">
        <f t="shared" si="2327"/>
        <v>0</v>
      </c>
      <c r="X18610" s="32">
        <f t="shared" si="2328"/>
        <v>0</v>
      </c>
    </row>
    <row r="18611" spans="1:24" ht="14.25" customHeight="1">
      <c r="A18611" s="33" t="b">
        <f t="shared" si="2322"/>
        <v>0</v>
      </c>
      <c r="B18611" s="33">
        <f t="shared" si="2329"/>
        <v>18610</v>
      </c>
      <c r="C18611" s="17"/>
      <c r="N18611" s="37"/>
      <c r="O18611" s="37"/>
      <c r="P18611" s="37"/>
      <c r="Q18611" s="37"/>
      <c r="R18611" s="37"/>
      <c r="S18611" s="32">
        <f t="shared" si="2323"/>
        <v>0</v>
      </c>
      <c r="T18611" s="32">
        <f t="shared" si="2324"/>
        <v>0</v>
      </c>
      <c r="U18611" s="32">
        <f t="shared" si="2325"/>
        <v>0</v>
      </c>
      <c r="V18611" s="32">
        <f t="shared" si="2326"/>
        <v>0</v>
      </c>
      <c r="W18611" s="32">
        <f t="shared" si="2327"/>
        <v>0</v>
      </c>
      <c r="X18611" s="32">
        <f t="shared" si="2328"/>
        <v>0</v>
      </c>
    </row>
    <row r="18612" spans="1:24" ht="14.25" customHeight="1">
      <c r="A18612" s="33" t="b">
        <f t="shared" si="2322"/>
        <v>0</v>
      </c>
      <c r="B18612" s="33">
        <f t="shared" si="2329"/>
        <v>18611</v>
      </c>
      <c r="C18612" s="17"/>
      <c r="N18612" s="37"/>
      <c r="O18612" s="37"/>
      <c r="P18612" s="37"/>
      <c r="Q18612" s="37"/>
      <c r="R18612" s="37"/>
      <c r="S18612" s="32">
        <f t="shared" si="2323"/>
        <v>0</v>
      </c>
      <c r="T18612" s="32">
        <f t="shared" si="2324"/>
        <v>0</v>
      </c>
      <c r="U18612" s="32">
        <f t="shared" si="2325"/>
        <v>0</v>
      </c>
      <c r="V18612" s="32">
        <f t="shared" si="2326"/>
        <v>0</v>
      </c>
      <c r="W18612" s="32">
        <f t="shared" si="2327"/>
        <v>0</v>
      </c>
      <c r="X18612" s="32">
        <f t="shared" si="2328"/>
        <v>0</v>
      </c>
    </row>
    <row r="18613" spans="1:24" ht="14.25" customHeight="1">
      <c r="A18613" s="33" t="b">
        <f t="shared" si="2322"/>
        <v>0</v>
      </c>
      <c r="B18613" s="33">
        <f t="shared" si="2329"/>
        <v>18612</v>
      </c>
      <c r="C18613" s="17"/>
      <c r="N18613" s="37"/>
      <c r="O18613" s="37"/>
      <c r="P18613" s="37"/>
      <c r="Q18613" s="37"/>
      <c r="R18613" s="37"/>
      <c r="S18613" s="32">
        <f t="shared" si="2323"/>
        <v>0</v>
      </c>
      <c r="T18613" s="32">
        <f t="shared" si="2324"/>
        <v>0</v>
      </c>
      <c r="U18613" s="32">
        <f t="shared" si="2325"/>
        <v>0</v>
      </c>
      <c r="V18613" s="32">
        <f t="shared" si="2326"/>
        <v>0</v>
      </c>
      <c r="W18613" s="32">
        <f t="shared" si="2327"/>
        <v>0</v>
      </c>
      <c r="X18613" s="32">
        <f t="shared" si="2328"/>
        <v>0</v>
      </c>
    </row>
    <row r="18614" spans="1:24" ht="14.25" customHeight="1">
      <c r="A18614" s="33" t="b">
        <f t="shared" si="2322"/>
        <v>0</v>
      </c>
      <c r="B18614" s="33">
        <f t="shared" si="2329"/>
        <v>18613</v>
      </c>
      <c r="C18614" s="17"/>
      <c r="N18614" s="37"/>
      <c r="O18614" s="37"/>
      <c r="P18614" s="37"/>
      <c r="Q18614" s="37"/>
      <c r="R18614" s="37"/>
      <c r="S18614" s="32">
        <f t="shared" si="2323"/>
        <v>0</v>
      </c>
      <c r="T18614" s="32">
        <f t="shared" si="2324"/>
        <v>0</v>
      </c>
      <c r="U18614" s="32">
        <f t="shared" si="2325"/>
        <v>0</v>
      </c>
      <c r="V18614" s="32">
        <f t="shared" si="2326"/>
        <v>0</v>
      </c>
      <c r="W18614" s="32">
        <f t="shared" si="2327"/>
        <v>0</v>
      </c>
      <c r="X18614" s="32">
        <f t="shared" si="2328"/>
        <v>0</v>
      </c>
    </row>
    <row r="18615" spans="1:24" ht="14.25" customHeight="1">
      <c r="A18615" s="33" t="b">
        <f t="shared" si="2322"/>
        <v>0</v>
      </c>
      <c r="B18615" s="33">
        <f t="shared" si="2329"/>
        <v>18614</v>
      </c>
      <c r="C18615" s="17"/>
      <c r="N18615" s="37"/>
      <c r="O18615" s="37"/>
      <c r="P18615" s="37"/>
      <c r="Q18615" s="37"/>
      <c r="R18615" s="37"/>
      <c r="S18615" s="32">
        <f t="shared" si="2323"/>
        <v>0</v>
      </c>
      <c r="T18615" s="32">
        <f t="shared" si="2324"/>
        <v>0</v>
      </c>
      <c r="U18615" s="32">
        <f t="shared" si="2325"/>
        <v>0</v>
      </c>
      <c r="V18615" s="32">
        <f t="shared" si="2326"/>
        <v>0</v>
      </c>
      <c r="W18615" s="32">
        <f t="shared" si="2327"/>
        <v>0</v>
      </c>
      <c r="X18615" s="32">
        <f t="shared" si="2328"/>
        <v>0</v>
      </c>
    </row>
    <row r="18616" spans="1:24" ht="14.25" customHeight="1">
      <c r="A18616" s="33" t="b">
        <f t="shared" si="2322"/>
        <v>0</v>
      </c>
      <c r="B18616" s="33">
        <f t="shared" si="2329"/>
        <v>18615</v>
      </c>
      <c r="C18616" s="17"/>
      <c r="N18616" s="37"/>
      <c r="O18616" s="37"/>
      <c r="P18616" s="37"/>
      <c r="Q18616" s="37"/>
      <c r="R18616" s="37"/>
      <c r="S18616" s="32">
        <f t="shared" si="2323"/>
        <v>0</v>
      </c>
      <c r="T18616" s="32">
        <f t="shared" si="2324"/>
        <v>0</v>
      </c>
      <c r="U18616" s="32">
        <f t="shared" si="2325"/>
        <v>0</v>
      </c>
      <c r="V18616" s="32">
        <f t="shared" si="2326"/>
        <v>0</v>
      </c>
      <c r="W18616" s="32">
        <f t="shared" si="2327"/>
        <v>0</v>
      </c>
      <c r="X18616" s="32">
        <f t="shared" si="2328"/>
        <v>0</v>
      </c>
    </row>
    <row r="18617" spans="1:24" ht="14.25" customHeight="1">
      <c r="A18617" s="33" t="b">
        <f t="shared" si="2322"/>
        <v>0</v>
      </c>
      <c r="B18617" s="33">
        <f t="shared" si="2329"/>
        <v>18616</v>
      </c>
      <c r="C18617" s="17"/>
      <c r="N18617" s="37"/>
      <c r="O18617" s="37"/>
      <c r="P18617" s="37"/>
      <c r="Q18617" s="37"/>
      <c r="R18617" s="37"/>
      <c r="S18617" s="32">
        <f t="shared" si="2323"/>
        <v>0</v>
      </c>
      <c r="T18617" s="32">
        <f t="shared" si="2324"/>
        <v>0</v>
      </c>
      <c r="U18617" s="32">
        <f t="shared" si="2325"/>
        <v>0</v>
      </c>
      <c r="V18617" s="32">
        <f t="shared" si="2326"/>
        <v>0</v>
      </c>
      <c r="W18617" s="32">
        <f t="shared" si="2327"/>
        <v>0</v>
      </c>
      <c r="X18617" s="32">
        <f t="shared" si="2328"/>
        <v>0</v>
      </c>
    </row>
    <row r="18618" spans="1:24" ht="14.25" customHeight="1">
      <c r="A18618" s="33" t="b">
        <f t="shared" si="2322"/>
        <v>0</v>
      </c>
      <c r="B18618" s="33">
        <f t="shared" si="2329"/>
        <v>18617</v>
      </c>
      <c r="C18618" s="17"/>
      <c r="N18618" s="37"/>
      <c r="O18618" s="37"/>
      <c r="P18618" s="37"/>
      <c r="Q18618" s="37"/>
      <c r="R18618" s="37"/>
      <c r="S18618" s="32">
        <f t="shared" si="2323"/>
        <v>0</v>
      </c>
      <c r="T18618" s="32">
        <f t="shared" si="2324"/>
        <v>0</v>
      </c>
      <c r="U18618" s="32">
        <f t="shared" si="2325"/>
        <v>0</v>
      </c>
      <c r="V18618" s="32">
        <f t="shared" si="2326"/>
        <v>0</v>
      </c>
      <c r="W18618" s="32">
        <f t="shared" si="2327"/>
        <v>0</v>
      </c>
      <c r="X18618" s="32">
        <f t="shared" si="2328"/>
        <v>0</v>
      </c>
    </row>
    <row r="18619" spans="1:24" ht="14.25" customHeight="1">
      <c r="A18619" s="33" t="b">
        <f t="shared" si="2322"/>
        <v>0</v>
      </c>
      <c r="B18619" s="33">
        <f t="shared" si="2329"/>
        <v>18618</v>
      </c>
      <c r="C18619" s="17"/>
      <c r="N18619" s="37"/>
      <c r="O18619" s="37"/>
      <c r="P18619" s="37"/>
      <c r="Q18619" s="37"/>
      <c r="R18619" s="37"/>
      <c r="S18619" s="32">
        <f t="shared" si="2323"/>
        <v>0</v>
      </c>
      <c r="T18619" s="32">
        <f t="shared" si="2324"/>
        <v>0</v>
      </c>
      <c r="U18619" s="32">
        <f t="shared" si="2325"/>
        <v>0</v>
      </c>
      <c r="V18619" s="32">
        <f t="shared" si="2326"/>
        <v>0</v>
      </c>
      <c r="W18619" s="32">
        <f t="shared" si="2327"/>
        <v>0</v>
      </c>
      <c r="X18619" s="32">
        <f t="shared" si="2328"/>
        <v>0</v>
      </c>
    </row>
    <row r="18620" spans="1:24" ht="14.25" customHeight="1">
      <c r="A18620" s="33" t="b">
        <f t="shared" si="2322"/>
        <v>0</v>
      </c>
      <c r="B18620" s="33">
        <f t="shared" si="2329"/>
        <v>18619</v>
      </c>
      <c r="C18620" s="17"/>
      <c r="N18620" s="37"/>
      <c r="O18620" s="37"/>
      <c r="P18620" s="37"/>
      <c r="Q18620" s="37"/>
      <c r="R18620" s="37"/>
      <c r="S18620" s="32">
        <f t="shared" si="2323"/>
        <v>0</v>
      </c>
      <c r="T18620" s="32">
        <f t="shared" si="2324"/>
        <v>0</v>
      </c>
      <c r="U18620" s="32">
        <f t="shared" si="2325"/>
        <v>0</v>
      </c>
      <c r="V18620" s="32">
        <f t="shared" si="2326"/>
        <v>0</v>
      </c>
      <c r="W18620" s="32">
        <f t="shared" si="2327"/>
        <v>0</v>
      </c>
      <c r="X18620" s="32">
        <f t="shared" si="2328"/>
        <v>0</v>
      </c>
    </row>
    <row r="18621" spans="1:24" ht="14.25" customHeight="1">
      <c r="A18621" s="33" t="b">
        <f t="shared" si="2322"/>
        <v>0</v>
      </c>
      <c r="B18621" s="33">
        <f t="shared" si="2329"/>
        <v>18620</v>
      </c>
      <c r="C18621" s="17"/>
      <c r="N18621" s="37"/>
      <c r="O18621" s="37"/>
      <c r="P18621" s="37"/>
      <c r="Q18621" s="37"/>
      <c r="R18621" s="37"/>
      <c r="S18621" s="32">
        <f t="shared" si="2323"/>
        <v>0</v>
      </c>
      <c r="T18621" s="32">
        <f t="shared" si="2324"/>
        <v>0</v>
      </c>
      <c r="U18621" s="32">
        <f t="shared" si="2325"/>
        <v>0</v>
      </c>
      <c r="V18621" s="32">
        <f t="shared" si="2326"/>
        <v>0</v>
      </c>
      <c r="W18621" s="32">
        <f t="shared" si="2327"/>
        <v>0</v>
      </c>
      <c r="X18621" s="32">
        <f t="shared" si="2328"/>
        <v>0</v>
      </c>
    </row>
    <row r="18622" spans="1:24" ht="14.25" customHeight="1">
      <c r="A18622" s="33" t="b">
        <f t="shared" si="2322"/>
        <v>0</v>
      </c>
      <c r="B18622" s="33">
        <f t="shared" si="2329"/>
        <v>18621</v>
      </c>
      <c r="C18622" s="17"/>
      <c r="N18622" s="37"/>
      <c r="O18622" s="37"/>
      <c r="P18622" s="37"/>
      <c r="Q18622" s="37"/>
      <c r="R18622" s="37"/>
      <c r="S18622" s="32">
        <f t="shared" si="2323"/>
        <v>0</v>
      </c>
      <c r="T18622" s="32">
        <f t="shared" si="2324"/>
        <v>0</v>
      </c>
      <c r="U18622" s="32">
        <f t="shared" si="2325"/>
        <v>0</v>
      </c>
      <c r="V18622" s="32">
        <f t="shared" si="2326"/>
        <v>0</v>
      </c>
      <c r="W18622" s="32">
        <f t="shared" si="2327"/>
        <v>0</v>
      </c>
      <c r="X18622" s="32">
        <f t="shared" si="2328"/>
        <v>0</v>
      </c>
    </row>
    <row r="18623" spans="1:24" ht="14.25" customHeight="1">
      <c r="A18623" s="33" t="b">
        <f t="shared" si="2322"/>
        <v>0</v>
      </c>
      <c r="B18623" s="33">
        <f t="shared" si="2329"/>
        <v>18622</v>
      </c>
      <c r="C18623" s="17"/>
      <c r="N18623" s="37"/>
      <c r="O18623" s="37"/>
      <c r="P18623" s="37"/>
      <c r="Q18623" s="37"/>
      <c r="R18623" s="37"/>
      <c r="S18623" s="32">
        <f t="shared" si="2323"/>
        <v>0</v>
      </c>
      <c r="T18623" s="32">
        <f t="shared" si="2324"/>
        <v>0</v>
      </c>
      <c r="U18623" s="32">
        <f t="shared" si="2325"/>
        <v>0</v>
      </c>
      <c r="V18623" s="32">
        <f t="shared" si="2326"/>
        <v>0</v>
      </c>
      <c r="W18623" s="32">
        <f t="shared" si="2327"/>
        <v>0</v>
      </c>
      <c r="X18623" s="32">
        <f t="shared" si="2328"/>
        <v>0</v>
      </c>
    </row>
    <row r="18624" spans="1:24" ht="14.25" customHeight="1">
      <c r="A18624" s="33" t="b">
        <f t="shared" si="2322"/>
        <v>0</v>
      </c>
      <c r="B18624" s="33">
        <f t="shared" si="2329"/>
        <v>18623</v>
      </c>
      <c r="C18624" s="17"/>
      <c r="N18624" s="37"/>
      <c r="O18624" s="37"/>
      <c r="P18624" s="37"/>
      <c r="Q18624" s="37"/>
      <c r="R18624" s="37"/>
      <c r="S18624" s="32">
        <f t="shared" si="2323"/>
        <v>0</v>
      </c>
      <c r="T18624" s="32">
        <f t="shared" si="2324"/>
        <v>0</v>
      </c>
      <c r="U18624" s="32">
        <f t="shared" si="2325"/>
        <v>0</v>
      </c>
      <c r="V18624" s="32">
        <f t="shared" si="2326"/>
        <v>0</v>
      </c>
      <c r="W18624" s="32">
        <f t="shared" si="2327"/>
        <v>0</v>
      </c>
      <c r="X18624" s="32">
        <f t="shared" si="2328"/>
        <v>0</v>
      </c>
    </row>
    <row r="18625" spans="1:24" ht="14.25" customHeight="1">
      <c r="A18625" s="33" t="b">
        <f t="shared" si="2322"/>
        <v>0</v>
      </c>
      <c r="B18625" s="33">
        <f t="shared" si="2329"/>
        <v>18624</v>
      </c>
      <c r="C18625" s="17"/>
      <c r="N18625" s="37"/>
      <c r="O18625" s="37"/>
      <c r="P18625" s="37"/>
      <c r="Q18625" s="37"/>
      <c r="R18625" s="37"/>
      <c r="S18625" s="32">
        <f t="shared" si="2323"/>
        <v>0</v>
      </c>
      <c r="T18625" s="32">
        <f t="shared" si="2324"/>
        <v>0</v>
      </c>
      <c r="U18625" s="32">
        <f t="shared" si="2325"/>
        <v>0</v>
      </c>
      <c r="V18625" s="32">
        <f t="shared" si="2326"/>
        <v>0</v>
      </c>
      <c r="W18625" s="32">
        <f t="shared" si="2327"/>
        <v>0</v>
      </c>
      <c r="X18625" s="32">
        <f t="shared" si="2328"/>
        <v>0</v>
      </c>
    </row>
    <row r="18626" spans="1:24" ht="14.25" customHeight="1">
      <c r="A18626" s="33" t="b">
        <f t="shared" ref="A18626:A18689" si="2330">IF(OR(COUNTIF(D18626:M18626, "NOT EXECUTED"), COUNTIF(D18626:M18626, "NOT COMPILED"), COUNTIF(D18626:M18626, "NOT EFFECTIVE")),TRUE,FALSE)</f>
        <v>0</v>
      </c>
      <c r="B18626" s="33">
        <f t="shared" si="2329"/>
        <v>18625</v>
      </c>
      <c r="C18626" s="17"/>
      <c r="N18626" s="37"/>
      <c r="O18626" s="37"/>
      <c r="P18626" s="37"/>
      <c r="Q18626" s="37"/>
      <c r="R18626" s="37"/>
      <c r="S18626" s="32">
        <f t="shared" ref="S18626:S18689" si="2331">IF(COUNTIF(H18626:M18626,"NOT EFFECTIVE"),1,0)</f>
        <v>0</v>
      </c>
      <c r="T18626" s="32">
        <f t="shared" ref="T18626:T18689" si="2332">IF(AND(D18626="NOT EXECUTED",COUNTA($N18626)&lt;&gt;0),1,0)</f>
        <v>0</v>
      </c>
      <c r="U18626" s="32">
        <f t="shared" ref="U18626:U18689" si="2333">IF(AND(E18626="NOT EXECUTED",COUNTA($N18626)&lt;&gt;0),1,0)</f>
        <v>0</v>
      </c>
      <c r="V18626" s="32">
        <f t="shared" ref="V18626:V18689" si="2334">IF(AND(F18626="NOT EXECUTED",COUNTA($N18626)&lt;&gt;0),1,0)</f>
        <v>0</v>
      </c>
      <c r="W18626" s="32">
        <f t="shared" ref="W18626:W18689" si="2335">IF(AND(G18626="NOT EXECUTED",COUNTA($N18626)&lt;&gt;0),1,0)</f>
        <v>0</v>
      </c>
      <c r="X18626" s="32">
        <f t="shared" ref="X18626:X18689" si="2336">IF(AND(S18626=1,COUNTA($N18626)&lt;&gt;0),1,0)</f>
        <v>0</v>
      </c>
    </row>
    <row r="18627" spans="1:24" ht="14.25" customHeight="1">
      <c r="A18627" s="33" t="b">
        <f t="shared" si="2330"/>
        <v>0</v>
      </c>
      <c r="B18627" s="33">
        <f t="shared" ref="B18627:B18690" si="2337">+B18626+1</f>
        <v>18626</v>
      </c>
      <c r="C18627" s="17"/>
      <c r="N18627" s="37"/>
      <c r="O18627" s="37"/>
      <c r="P18627" s="37"/>
      <c r="Q18627" s="37"/>
      <c r="R18627" s="37"/>
      <c r="S18627" s="32">
        <f t="shared" si="2331"/>
        <v>0</v>
      </c>
      <c r="T18627" s="32">
        <f t="shared" si="2332"/>
        <v>0</v>
      </c>
      <c r="U18627" s="32">
        <f t="shared" si="2333"/>
        <v>0</v>
      </c>
      <c r="V18627" s="32">
        <f t="shared" si="2334"/>
        <v>0</v>
      </c>
      <c r="W18627" s="32">
        <f t="shared" si="2335"/>
        <v>0</v>
      </c>
      <c r="X18627" s="32">
        <f t="shared" si="2336"/>
        <v>0</v>
      </c>
    </row>
    <row r="18628" spans="1:24" ht="14.25" customHeight="1">
      <c r="A18628" s="33" t="b">
        <f t="shared" si="2330"/>
        <v>0</v>
      </c>
      <c r="B18628" s="33">
        <f t="shared" si="2337"/>
        <v>18627</v>
      </c>
      <c r="C18628" s="17"/>
      <c r="N18628" s="37"/>
      <c r="O18628" s="37"/>
      <c r="P18628" s="37"/>
      <c r="Q18628" s="37"/>
      <c r="R18628" s="37"/>
      <c r="S18628" s="32">
        <f t="shared" si="2331"/>
        <v>0</v>
      </c>
      <c r="T18628" s="32">
        <f t="shared" si="2332"/>
        <v>0</v>
      </c>
      <c r="U18628" s="32">
        <f t="shared" si="2333"/>
        <v>0</v>
      </c>
      <c r="V18628" s="32">
        <f t="shared" si="2334"/>
        <v>0</v>
      </c>
      <c r="W18628" s="32">
        <f t="shared" si="2335"/>
        <v>0</v>
      </c>
      <c r="X18628" s="32">
        <f t="shared" si="2336"/>
        <v>0</v>
      </c>
    </row>
    <row r="18629" spans="1:24" ht="14.25" customHeight="1">
      <c r="A18629" s="33" t="b">
        <f t="shared" si="2330"/>
        <v>0</v>
      </c>
      <c r="B18629" s="33">
        <f t="shared" si="2337"/>
        <v>18628</v>
      </c>
      <c r="C18629" s="17"/>
      <c r="N18629" s="37"/>
      <c r="O18629" s="37"/>
      <c r="P18629" s="37"/>
      <c r="Q18629" s="37"/>
      <c r="R18629" s="37"/>
      <c r="S18629" s="32">
        <f t="shared" si="2331"/>
        <v>0</v>
      </c>
      <c r="T18629" s="32">
        <f t="shared" si="2332"/>
        <v>0</v>
      </c>
      <c r="U18629" s="32">
        <f t="shared" si="2333"/>
        <v>0</v>
      </c>
      <c r="V18629" s="32">
        <f t="shared" si="2334"/>
        <v>0</v>
      </c>
      <c r="W18629" s="32">
        <f t="shared" si="2335"/>
        <v>0</v>
      </c>
      <c r="X18629" s="32">
        <f t="shared" si="2336"/>
        <v>0</v>
      </c>
    </row>
    <row r="18630" spans="1:24" ht="14.25" customHeight="1">
      <c r="A18630" s="33" t="b">
        <f t="shared" si="2330"/>
        <v>0</v>
      </c>
      <c r="B18630" s="33">
        <f t="shared" si="2337"/>
        <v>18629</v>
      </c>
      <c r="C18630" s="17"/>
      <c r="N18630" s="37"/>
      <c r="O18630" s="37"/>
      <c r="P18630" s="37"/>
      <c r="Q18630" s="37"/>
      <c r="R18630" s="37"/>
      <c r="S18630" s="32">
        <f t="shared" si="2331"/>
        <v>0</v>
      </c>
      <c r="T18630" s="32">
        <f t="shared" si="2332"/>
        <v>0</v>
      </c>
      <c r="U18630" s="32">
        <f t="shared" si="2333"/>
        <v>0</v>
      </c>
      <c r="V18630" s="32">
        <f t="shared" si="2334"/>
        <v>0</v>
      </c>
      <c r="W18630" s="32">
        <f t="shared" si="2335"/>
        <v>0</v>
      </c>
      <c r="X18630" s="32">
        <f t="shared" si="2336"/>
        <v>0</v>
      </c>
    </row>
    <row r="18631" spans="1:24" ht="14.25" customHeight="1">
      <c r="A18631" s="33" t="b">
        <f t="shared" si="2330"/>
        <v>0</v>
      </c>
      <c r="B18631" s="33">
        <f t="shared" si="2337"/>
        <v>18630</v>
      </c>
      <c r="C18631" s="17"/>
      <c r="N18631" s="37"/>
      <c r="O18631" s="37"/>
      <c r="P18631" s="37"/>
      <c r="Q18631" s="37"/>
      <c r="R18631" s="37"/>
      <c r="S18631" s="32">
        <f t="shared" si="2331"/>
        <v>0</v>
      </c>
      <c r="T18631" s="32">
        <f t="shared" si="2332"/>
        <v>0</v>
      </c>
      <c r="U18631" s="32">
        <f t="shared" si="2333"/>
        <v>0</v>
      </c>
      <c r="V18631" s="32">
        <f t="shared" si="2334"/>
        <v>0</v>
      </c>
      <c r="W18631" s="32">
        <f t="shared" si="2335"/>
        <v>0</v>
      </c>
      <c r="X18631" s="32">
        <f t="shared" si="2336"/>
        <v>0</v>
      </c>
    </row>
    <row r="18632" spans="1:24" ht="14.25" customHeight="1">
      <c r="A18632" s="33" t="b">
        <f t="shared" si="2330"/>
        <v>0</v>
      </c>
      <c r="B18632" s="33">
        <f t="shared" si="2337"/>
        <v>18631</v>
      </c>
      <c r="C18632" s="17"/>
      <c r="N18632" s="37"/>
      <c r="O18632" s="37"/>
      <c r="P18632" s="37"/>
      <c r="Q18632" s="37"/>
      <c r="R18632" s="37"/>
      <c r="S18632" s="32">
        <f t="shared" si="2331"/>
        <v>0</v>
      </c>
      <c r="T18632" s="32">
        <f t="shared" si="2332"/>
        <v>0</v>
      </c>
      <c r="U18632" s="32">
        <f t="shared" si="2333"/>
        <v>0</v>
      </c>
      <c r="V18632" s="32">
        <f t="shared" si="2334"/>
        <v>0</v>
      </c>
      <c r="W18632" s="32">
        <f t="shared" si="2335"/>
        <v>0</v>
      </c>
      <c r="X18632" s="32">
        <f t="shared" si="2336"/>
        <v>0</v>
      </c>
    </row>
    <row r="18633" spans="1:24" ht="14.25" customHeight="1">
      <c r="A18633" s="33" t="b">
        <f t="shared" si="2330"/>
        <v>0</v>
      </c>
      <c r="B18633" s="33">
        <f t="shared" si="2337"/>
        <v>18632</v>
      </c>
      <c r="C18633" s="17"/>
      <c r="N18633" s="37"/>
      <c r="O18633" s="37"/>
      <c r="P18633" s="37"/>
      <c r="Q18633" s="37"/>
      <c r="R18633" s="37"/>
      <c r="S18633" s="32">
        <f t="shared" si="2331"/>
        <v>0</v>
      </c>
      <c r="T18633" s="32">
        <f t="shared" si="2332"/>
        <v>0</v>
      </c>
      <c r="U18633" s="32">
        <f t="shared" si="2333"/>
        <v>0</v>
      </c>
      <c r="V18633" s="32">
        <f t="shared" si="2334"/>
        <v>0</v>
      </c>
      <c r="W18633" s="32">
        <f t="shared" si="2335"/>
        <v>0</v>
      </c>
      <c r="X18633" s="32">
        <f t="shared" si="2336"/>
        <v>0</v>
      </c>
    </row>
    <row r="18634" spans="1:24" ht="14.25" customHeight="1">
      <c r="A18634" s="33" t="b">
        <f t="shared" si="2330"/>
        <v>0</v>
      </c>
      <c r="B18634" s="33">
        <f t="shared" si="2337"/>
        <v>18633</v>
      </c>
      <c r="C18634" s="17"/>
      <c r="N18634" s="37"/>
      <c r="O18634" s="37"/>
      <c r="P18634" s="37"/>
      <c r="Q18634" s="37"/>
      <c r="R18634" s="37"/>
      <c r="S18634" s="32">
        <f t="shared" si="2331"/>
        <v>0</v>
      </c>
      <c r="T18634" s="32">
        <f t="shared" si="2332"/>
        <v>0</v>
      </c>
      <c r="U18634" s="32">
        <f t="shared" si="2333"/>
        <v>0</v>
      </c>
      <c r="V18634" s="32">
        <f t="shared" si="2334"/>
        <v>0</v>
      </c>
      <c r="W18634" s="32">
        <f t="shared" si="2335"/>
        <v>0</v>
      </c>
      <c r="X18634" s="32">
        <f t="shared" si="2336"/>
        <v>0</v>
      </c>
    </row>
    <row r="18635" spans="1:24" ht="14.25" customHeight="1">
      <c r="A18635" s="33" t="b">
        <f t="shared" si="2330"/>
        <v>0</v>
      </c>
      <c r="B18635" s="33">
        <f t="shared" si="2337"/>
        <v>18634</v>
      </c>
      <c r="C18635" s="17"/>
      <c r="N18635" s="37"/>
      <c r="O18635" s="37"/>
      <c r="P18635" s="37"/>
      <c r="Q18635" s="37"/>
      <c r="R18635" s="37"/>
      <c r="S18635" s="32">
        <f t="shared" si="2331"/>
        <v>0</v>
      </c>
      <c r="T18635" s="32">
        <f t="shared" si="2332"/>
        <v>0</v>
      </c>
      <c r="U18635" s="32">
        <f t="shared" si="2333"/>
        <v>0</v>
      </c>
      <c r="V18635" s="32">
        <f t="shared" si="2334"/>
        <v>0</v>
      </c>
      <c r="W18635" s="32">
        <f t="shared" si="2335"/>
        <v>0</v>
      </c>
      <c r="X18635" s="32">
        <f t="shared" si="2336"/>
        <v>0</v>
      </c>
    </row>
    <row r="18636" spans="1:24" ht="14.25" customHeight="1">
      <c r="A18636" s="33" t="b">
        <f t="shared" si="2330"/>
        <v>0</v>
      </c>
      <c r="B18636" s="33">
        <f t="shared" si="2337"/>
        <v>18635</v>
      </c>
      <c r="C18636" s="17"/>
      <c r="N18636" s="37"/>
      <c r="O18636" s="37"/>
      <c r="P18636" s="37"/>
      <c r="Q18636" s="37"/>
      <c r="R18636" s="37"/>
      <c r="S18636" s="32">
        <f t="shared" si="2331"/>
        <v>0</v>
      </c>
      <c r="T18636" s="32">
        <f t="shared" si="2332"/>
        <v>0</v>
      </c>
      <c r="U18636" s="32">
        <f t="shared" si="2333"/>
        <v>0</v>
      </c>
      <c r="V18636" s="32">
        <f t="shared" si="2334"/>
        <v>0</v>
      </c>
      <c r="W18636" s="32">
        <f t="shared" si="2335"/>
        <v>0</v>
      </c>
      <c r="X18636" s="32">
        <f t="shared" si="2336"/>
        <v>0</v>
      </c>
    </row>
    <row r="18637" spans="1:24" ht="14.25" customHeight="1">
      <c r="A18637" s="33" t="b">
        <f t="shared" si="2330"/>
        <v>0</v>
      </c>
      <c r="B18637" s="33">
        <f t="shared" si="2337"/>
        <v>18636</v>
      </c>
      <c r="C18637" s="17"/>
      <c r="N18637" s="37"/>
      <c r="O18637" s="37"/>
      <c r="P18637" s="37"/>
      <c r="Q18637" s="37"/>
      <c r="R18637" s="37"/>
      <c r="S18637" s="32">
        <f t="shared" si="2331"/>
        <v>0</v>
      </c>
      <c r="T18637" s="32">
        <f t="shared" si="2332"/>
        <v>0</v>
      </c>
      <c r="U18637" s="32">
        <f t="shared" si="2333"/>
        <v>0</v>
      </c>
      <c r="V18637" s="32">
        <f t="shared" si="2334"/>
        <v>0</v>
      </c>
      <c r="W18637" s="32">
        <f t="shared" si="2335"/>
        <v>0</v>
      </c>
      <c r="X18637" s="32">
        <f t="shared" si="2336"/>
        <v>0</v>
      </c>
    </row>
    <row r="18638" spans="1:24" ht="14.25" customHeight="1">
      <c r="A18638" s="33" t="b">
        <f t="shared" si="2330"/>
        <v>0</v>
      </c>
      <c r="B18638" s="33">
        <f t="shared" si="2337"/>
        <v>18637</v>
      </c>
      <c r="C18638" s="17"/>
      <c r="N18638" s="37"/>
      <c r="O18638" s="37"/>
      <c r="P18638" s="37"/>
      <c r="Q18638" s="37"/>
      <c r="R18638" s="37"/>
      <c r="S18638" s="32">
        <f t="shared" si="2331"/>
        <v>0</v>
      </c>
      <c r="T18638" s="32">
        <f t="shared" si="2332"/>
        <v>0</v>
      </c>
      <c r="U18638" s="32">
        <f t="shared" si="2333"/>
        <v>0</v>
      </c>
      <c r="V18638" s="32">
        <f t="shared" si="2334"/>
        <v>0</v>
      </c>
      <c r="W18638" s="32">
        <f t="shared" si="2335"/>
        <v>0</v>
      </c>
      <c r="X18638" s="32">
        <f t="shared" si="2336"/>
        <v>0</v>
      </c>
    </row>
    <row r="18639" spans="1:24" ht="14.25" customHeight="1">
      <c r="A18639" s="33" t="b">
        <f t="shared" si="2330"/>
        <v>0</v>
      </c>
      <c r="B18639" s="33">
        <f t="shared" si="2337"/>
        <v>18638</v>
      </c>
      <c r="C18639" s="17"/>
      <c r="N18639" s="37"/>
      <c r="O18639" s="37"/>
      <c r="P18639" s="37"/>
      <c r="Q18639" s="37"/>
      <c r="R18639" s="37"/>
      <c r="S18639" s="32">
        <f t="shared" si="2331"/>
        <v>0</v>
      </c>
      <c r="T18639" s="32">
        <f t="shared" si="2332"/>
        <v>0</v>
      </c>
      <c r="U18639" s="32">
        <f t="shared" si="2333"/>
        <v>0</v>
      </c>
      <c r="V18639" s="32">
        <f t="shared" si="2334"/>
        <v>0</v>
      </c>
      <c r="W18639" s="32">
        <f t="shared" si="2335"/>
        <v>0</v>
      </c>
      <c r="X18639" s="32">
        <f t="shared" si="2336"/>
        <v>0</v>
      </c>
    </row>
    <row r="18640" spans="1:24" ht="14.25" customHeight="1">
      <c r="A18640" s="33" t="b">
        <f t="shared" si="2330"/>
        <v>0</v>
      </c>
      <c r="B18640" s="33">
        <f t="shared" si="2337"/>
        <v>18639</v>
      </c>
      <c r="C18640" s="17"/>
      <c r="N18640" s="37"/>
      <c r="O18640" s="37"/>
      <c r="P18640" s="37"/>
      <c r="Q18640" s="37"/>
      <c r="R18640" s="37"/>
      <c r="S18640" s="32">
        <f t="shared" si="2331"/>
        <v>0</v>
      </c>
      <c r="T18640" s="32">
        <f t="shared" si="2332"/>
        <v>0</v>
      </c>
      <c r="U18640" s="32">
        <f t="shared" si="2333"/>
        <v>0</v>
      </c>
      <c r="V18640" s="32">
        <f t="shared" si="2334"/>
        <v>0</v>
      </c>
      <c r="W18640" s="32">
        <f t="shared" si="2335"/>
        <v>0</v>
      </c>
      <c r="X18640" s="32">
        <f t="shared" si="2336"/>
        <v>0</v>
      </c>
    </row>
    <row r="18641" spans="1:24" ht="14.25" customHeight="1">
      <c r="A18641" s="33" t="b">
        <f t="shared" si="2330"/>
        <v>0</v>
      </c>
      <c r="B18641" s="33">
        <f t="shared" si="2337"/>
        <v>18640</v>
      </c>
      <c r="C18641" s="17"/>
      <c r="N18641" s="37"/>
      <c r="O18641" s="37"/>
      <c r="P18641" s="37"/>
      <c r="Q18641" s="37"/>
      <c r="R18641" s="37"/>
      <c r="S18641" s="32">
        <f t="shared" si="2331"/>
        <v>0</v>
      </c>
      <c r="T18641" s="32">
        <f t="shared" si="2332"/>
        <v>0</v>
      </c>
      <c r="U18641" s="32">
        <f t="shared" si="2333"/>
        <v>0</v>
      </c>
      <c r="V18641" s="32">
        <f t="shared" si="2334"/>
        <v>0</v>
      </c>
      <c r="W18641" s="32">
        <f t="shared" si="2335"/>
        <v>0</v>
      </c>
      <c r="X18641" s="32">
        <f t="shared" si="2336"/>
        <v>0</v>
      </c>
    </row>
    <row r="18642" spans="1:24" ht="14.25" customHeight="1">
      <c r="A18642" s="33" t="b">
        <f t="shared" si="2330"/>
        <v>0</v>
      </c>
      <c r="B18642" s="33">
        <f t="shared" si="2337"/>
        <v>18641</v>
      </c>
      <c r="C18642" s="17"/>
      <c r="N18642" s="37"/>
      <c r="O18642" s="37"/>
      <c r="P18642" s="37"/>
      <c r="Q18642" s="37"/>
      <c r="R18642" s="37"/>
      <c r="S18642" s="32">
        <f t="shared" si="2331"/>
        <v>0</v>
      </c>
      <c r="T18642" s="32">
        <f t="shared" si="2332"/>
        <v>0</v>
      </c>
      <c r="U18642" s="32">
        <f t="shared" si="2333"/>
        <v>0</v>
      </c>
      <c r="V18642" s="32">
        <f t="shared" si="2334"/>
        <v>0</v>
      </c>
      <c r="W18642" s="32">
        <f t="shared" si="2335"/>
        <v>0</v>
      </c>
      <c r="X18642" s="32">
        <f t="shared" si="2336"/>
        <v>0</v>
      </c>
    </row>
    <row r="18643" spans="1:24" ht="14.25" customHeight="1">
      <c r="A18643" s="33" t="b">
        <f t="shared" si="2330"/>
        <v>0</v>
      </c>
      <c r="B18643" s="33">
        <f t="shared" si="2337"/>
        <v>18642</v>
      </c>
      <c r="C18643" s="17"/>
      <c r="N18643" s="37"/>
      <c r="O18643" s="37"/>
      <c r="P18643" s="37"/>
      <c r="Q18643" s="37"/>
      <c r="R18643" s="37"/>
      <c r="S18643" s="32">
        <f t="shared" si="2331"/>
        <v>0</v>
      </c>
      <c r="T18643" s="32">
        <f t="shared" si="2332"/>
        <v>0</v>
      </c>
      <c r="U18643" s="32">
        <f t="shared" si="2333"/>
        <v>0</v>
      </c>
      <c r="V18643" s="32">
        <f t="shared" si="2334"/>
        <v>0</v>
      </c>
      <c r="W18643" s="32">
        <f t="shared" si="2335"/>
        <v>0</v>
      </c>
      <c r="X18643" s="32">
        <f t="shared" si="2336"/>
        <v>0</v>
      </c>
    </row>
    <row r="18644" spans="1:24" ht="14.25" customHeight="1">
      <c r="A18644" s="33" t="b">
        <f t="shared" si="2330"/>
        <v>0</v>
      </c>
      <c r="B18644" s="33">
        <f t="shared" si="2337"/>
        <v>18643</v>
      </c>
      <c r="C18644" s="17"/>
      <c r="N18644" s="37"/>
      <c r="O18644" s="37"/>
      <c r="P18644" s="37"/>
      <c r="Q18644" s="37"/>
      <c r="R18644" s="37"/>
      <c r="S18644" s="32">
        <f t="shared" si="2331"/>
        <v>0</v>
      </c>
      <c r="T18644" s="32">
        <f t="shared" si="2332"/>
        <v>0</v>
      </c>
      <c r="U18644" s="32">
        <f t="shared" si="2333"/>
        <v>0</v>
      </c>
      <c r="V18644" s="32">
        <f t="shared" si="2334"/>
        <v>0</v>
      </c>
      <c r="W18644" s="32">
        <f t="shared" si="2335"/>
        <v>0</v>
      </c>
      <c r="X18644" s="32">
        <f t="shared" si="2336"/>
        <v>0</v>
      </c>
    </row>
    <row r="18645" spans="1:24" ht="14.25" customHeight="1">
      <c r="A18645" s="33" t="b">
        <f t="shared" si="2330"/>
        <v>0</v>
      </c>
      <c r="B18645" s="33">
        <f t="shared" si="2337"/>
        <v>18644</v>
      </c>
      <c r="C18645" s="17"/>
      <c r="N18645" s="37"/>
      <c r="O18645" s="37"/>
      <c r="P18645" s="37"/>
      <c r="Q18645" s="37"/>
      <c r="R18645" s="37"/>
      <c r="S18645" s="32">
        <f t="shared" si="2331"/>
        <v>0</v>
      </c>
      <c r="T18645" s="32">
        <f t="shared" si="2332"/>
        <v>0</v>
      </c>
      <c r="U18645" s="32">
        <f t="shared" si="2333"/>
        <v>0</v>
      </c>
      <c r="V18645" s="32">
        <f t="shared" si="2334"/>
        <v>0</v>
      </c>
      <c r="W18645" s="32">
        <f t="shared" si="2335"/>
        <v>0</v>
      </c>
      <c r="X18645" s="32">
        <f t="shared" si="2336"/>
        <v>0</v>
      </c>
    </row>
    <row r="18646" spans="1:24" ht="14.25" customHeight="1">
      <c r="A18646" s="33" t="b">
        <f t="shared" si="2330"/>
        <v>0</v>
      </c>
      <c r="B18646" s="33">
        <f t="shared" si="2337"/>
        <v>18645</v>
      </c>
      <c r="C18646" s="17"/>
      <c r="N18646" s="37"/>
      <c r="O18646" s="37"/>
      <c r="P18646" s="37"/>
      <c r="Q18646" s="37"/>
      <c r="R18646" s="37"/>
      <c r="S18646" s="32">
        <f t="shared" si="2331"/>
        <v>0</v>
      </c>
      <c r="T18646" s="32">
        <f t="shared" si="2332"/>
        <v>0</v>
      </c>
      <c r="U18646" s="32">
        <f t="shared" si="2333"/>
        <v>0</v>
      </c>
      <c r="V18646" s="32">
        <f t="shared" si="2334"/>
        <v>0</v>
      </c>
      <c r="W18646" s="32">
        <f t="shared" si="2335"/>
        <v>0</v>
      </c>
      <c r="X18646" s="32">
        <f t="shared" si="2336"/>
        <v>0</v>
      </c>
    </row>
    <row r="18647" spans="1:24" ht="14.25" customHeight="1">
      <c r="A18647" s="33" t="b">
        <f t="shared" si="2330"/>
        <v>0</v>
      </c>
      <c r="B18647" s="33">
        <f t="shared" si="2337"/>
        <v>18646</v>
      </c>
      <c r="C18647" s="17"/>
      <c r="N18647" s="37"/>
      <c r="O18647" s="37"/>
      <c r="P18647" s="37"/>
      <c r="Q18647" s="37"/>
      <c r="R18647" s="37"/>
      <c r="S18647" s="32">
        <f t="shared" si="2331"/>
        <v>0</v>
      </c>
      <c r="T18647" s="32">
        <f t="shared" si="2332"/>
        <v>0</v>
      </c>
      <c r="U18647" s="32">
        <f t="shared" si="2333"/>
        <v>0</v>
      </c>
      <c r="V18647" s="32">
        <f t="shared" si="2334"/>
        <v>0</v>
      </c>
      <c r="W18647" s="32">
        <f t="shared" si="2335"/>
        <v>0</v>
      </c>
      <c r="X18647" s="32">
        <f t="shared" si="2336"/>
        <v>0</v>
      </c>
    </row>
    <row r="18648" spans="1:24" ht="14.25" customHeight="1">
      <c r="A18648" s="33" t="b">
        <f t="shared" si="2330"/>
        <v>0</v>
      </c>
      <c r="B18648" s="33">
        <f t="shared" si="2337"/>
        <v>18647</v>
      </c>
      <c r="C18648" s="17"/>
      <c r="N18648" s="37"/>
      <c r="O18648" s="37"/>
      <c r="P18648" s="37"/>
      <c r="Q18648" s="37"/>
      <c r="R18648" s="37"/>
      <c r="S18648" s="32">
        <f t="shared" si="2331"/>
        <v>0</v>
      </c>
      <c r="T18648" s="32">
        <f t="shared" si="2332"/>
        <v>0</v>
      </c>
      <c r="U18648" s="32">
        <f t="shared" si="2333"/>
        <v>0</v>
      </c>
      <c r="V18648" s="32">
        <f t="shared" si="2334"/>
        <v>0</v>
      </c>
      <c r="W18648" s="32">
        <f t="shared" si="2335"/>
        <v>0</v>
      </c>
      <c r="X18648" s="32">
        <f t="shared" si="2336"/>
        <v>0</v>
      </c>
    </row>
    <row r="18649" spans="1:24" ht="14.25" customHeight="1">
      <c r="A18649" s="33" t="b">
        <f t="shared" si="2330"/>
        <v>0</v>
      </c>
      <c r="B18649" s="33">
        <f t="shared" si="2337"/>
        <v>18648</v>
      </c>
      <c r="C18649" s="17"/>
      <c r="N18649" s="37"/>
      <c r="O18649" s="37"/>
      <c r="P18649" s="37"/>
      <c r="Q18649" s="37"/>
      <c r="R18649" s="37"/>
      <c r="S18649" s="32">
        <f t="shared" si="2331"/>
        <v>0</v>
      </c>
      <c r="T18649" s="32">
        <f t="shared" si="2332"/>
        <v>0</v>
      </c>
      <c r="U18649" s="32">
        <f t="shared" si="2333"/>
        <v>0</v>
      </c>
      <c r="V18649" s="32">
        <f t="shared" si="2334"/>
        <v>0</v>
      </c>
      <c r="W18649" s="32">
        <f t="shared" si="2335"/>
        <v>0</v>
      </c>
      <c r="X18649" s="32">
        <f t="shared" si="2336"/>
        <v>0</v>
      </c>
    </row>
    <row r="18650" spans="1:24" ht="14.25" customHeight="1">
      <c r="A18650" s="33" t="b">
        <f t="shared" si="2330"/>
        <v>0</v>
      </c>
      <c r="B18650" s="33">
        <f t="shared" si="2337"/>
        <v>18649</v>
      </c>
      <c r="C18650" s="17"/>
      <c r="N18650" s="37"/>
      <c r="O18650" s="37"/>
      <c r="P18650" s="37"/>
      <c r="Q18650" s="37"/>
      <c r="R18650" s="37"/>
      <c r="S18650" s="32">
        <f t="shared" si="2331"/>
        <v>0</v>
      </c>
      <c r="T18650" s="32">
        <f t="shared" si="2332"/>
        <v>0</v>
      </c>
      <c r="U18650" s="32">
        <f t="shared" si="2333"/>
        <v>0</v>
      </c>
      <c r="V18650" s="32">
        <f t="shared" si="2334"/>
        <v>0</v>
      </c>
      <c r="W18650" s="32">
        <f t="shared" si="2335"/>
        <v>0</v>
      </c>
      <c r="X18650" s="32">
        <f t="shared" si="2336"/>
        <v>0</v>
      </c>
    </row>
    <row r="18651" spans="1:24" ht="14.25" customHeight="1">
      <c r="A18651" s="33" t="b">
        <f t="shared" si="2330"/>
        <v>0</v>
      </c>
      <c r="B18651" s="33">
        <f t="shared" si="2337"/>
        <v>18650</v>
      </c>
      <c r="C18651" s="17"/>
      <c r="N18651" s="37"/>
      <c r="O18651" s="37"/>
      <c r="P18651" s="37"/>
      <c r="Q18651" s="37"/>
      <c r="R18651" s="37"/>
      <c r="S18651" s="32">
        <f t="shared" si="2331"/>
        <v>0</v>
      </c>
      <c r="T18651" s="32">
        <f t="shared" si="2332"/>
        <v>0</v>
      </c>
      <c r="U18651" s="32">
        <f t="shared" si="2333"/>
        <v>0</v>
      </c>
      <c r="V18651" s="32">
        <f t="shared" si="2334"/>
        <v>0</v>
      </c>
      <c r="W18651" s="32">
        <f t="shared" si="2335"/>
        <v>0</v>
      </c>
      <c r="X18651" s="32">
        <f t="shared" si="2336"/>
        <v>0</v>
      </c>
    </row>
    <row r="18652" spans="1:24" ht="14.25" customHeight="1">
      <c r="A18652" s="33" t="b">
        <f t="shared" si="2330"/>
        <v>0</v>
      </c>
      <c r="B18652" s="33">
        <f t="shared" si="2337"/>
        <v>18651</v>
      </c>
      <c r="C18652" s="17"/>
      <c r="N18652" s="37"/>
      <c r="O18652" s="37"/>
      <c r="P18652" s="37"/>
      <c r="Q18652" s="37"/>
      <c r="R18652" s="37"/>
      <c r="S18652" s="32">
        <f t="shared" si="2331"/>
        <v>0</v>
      </c>
      <c r="T18652" s="32">
        <f t="shared" si="2332"/>
        <v>0</v>
      </c>
      <c r="U18652" s="32">
        <f t="shared" si="2333"/>
        <v>0</v>
      </c>
      <c r="V18652" s="32">
        <f t="shared" si="2334"/>
        <v>0</v>
      </c>
      <c r="W18652" s="32">
        <f t="shared" si="2335"/>
        <v>0</v>
      </c>
      <c r="X18652" s="32">
        <f t="shared" si="2336"/>
        <v>0</v>
      </c>
    </row>
    <row r="18653" spans="1:24" ht="14.25" customHeight="1">
      <c r="A18653" s="33" t="b">
        <f t="shared" si="2330"/>
        <v>0</v>
      </c>
      <c r="B18653" s="33">
        <f t="shared" si="2337"/>
        <v>18652</v>
      </c>
      <c r="C18653" s="17"/>
      <c r="N18653" s="37"/>
      <c r="O18653" s="37"/>
      <c r="P18653" s="37"/>
      <c r="Q18653" s="37"/>
      <c r="R18653" s="37"/>
      <c r="S18653" s="32">
        <f t="shared" si="2331"/>
        <v>0</v>
      </c>
      <c r="T18653" s="32">
        <f t="shared" si="2332"/>
        <v>0</v>
      </c>
      <c r="U18653" s="32">
        <f t="shared" si="2333"/>
        <v>0</v>
      </c>
      <c r="V18653" s="32">
        <f t="shared" si="2334"/>
        <v>0</v>
      </c>
      <c r="W18653" s="32">
        <f t="shared" si="2335"/>
        <v>0</v>
      </c>
      <c r="X18653" s="32">
        <f t="shared" si="2336"/>
        <v>0</v>
      </c>
    </row>
    <row r="18654" spans="1:24" ht="14.25" customHeight="1">
      <c r="A18654" s="33" t="b">
        <f t="shared" si="2330"/>
        <v>0</v>
      </c>
      <c r="B18654" s="33">
        <f t="shared" si="2337"/>
        <v>18653</v>
      </c>
      <c r="C18654" s="17"/>
      <c r="N18654" s="37"/>
      <c r="O18654" s="37"/>
      <c r="P18654" s="37"/>
      <c r="Q18654" s="37"/>
      <c r="R18654" s="37"/>
      <c r="S18654" s="32">
        <f t="shared" si="2331"/>
        <v>0</v>
      </c>
      <c r="T18654" s="32">
        <f t="shared" si="2332"/>
        <v>0</v>
      </c>
      <c r="U18654" s="32">
        <f t="shared" si="2333"/>
        <v>0</v>
      </c>
      <c r="V18654" s="32">
        <f t="shared" si="2334"/>
        <v>0</v>
      </c>
      <c r="W18654" s="32">
        <f t="shared" si="2335"/>
        <v>0</v>
      </c>
      <c r="X18654" s="32">
        <f t="shared" si="2336"/>
        <v>0</v>
      </c>
    </row>
    <row r="18655" spans="1:24" ht="14.25" customHeight="1">
      <c r="A18655" s="33" t="b">
        <f t="shared" si="2330"/>
        <v>0</v>
      </c>
      <c r="B18655" s="33">
        <f t="shared" si="2337"/>
        <v>18654</v>
      </c>
      <c r="C18655" s="17"/>
      <c r="N18655" s="37"/>
      <c r="O18655" s="37"/>
      <c r="P18655" s="37"/>
      <c r="Q18655" s="37"/>
      <c r="R18655" s="37"/>
      <c r="S18655" s="32">
        <f t="shared" si="2331"/>
        <v>0</v>
      </c>
      <c r="T18655" s="32">
        <f t="shared" si="2332"/>
        <v>0</v>
      </c>
      <c r="U18655" s="32">
        <f t="shared" si="2333"/>
        <v>0</v>
      </c>
      <c r="V18655" s="32">
        <f t="shared" si="2334"/>
        <v>0</v>
      </c>
      <c r="W18655" s="32">
        <f t="shared" si="2335"/>
        <v>0</v>
      </c>
      <c r="X18655" s="32">
        <f t="shared" si="2336"/>
        <v>0</v>
      </c>
    </row>
    <row r="18656" spans="1:24" ht="14.25" customHeight="1">
      <c r="A18656" s="33" t="b">
        <f t="shared" si="2330"/>
        <v>0</v>
      </c>
      <c r="B18656" s="33">
        <f t="shared" si="2337"/>
        <v>18655</v>
      </c>
      <c r="C18656" s="17"/>
      <c r="N18656" s="37"/>
      <c r="O18656" s="37"/>
      <c r="P18656" s="37"/>
      <c r="Q18656" s="37"/>
      <c r="R18656" s="37"/>
      <c r="S18656" s="32">
        <f t="shared" si="2331"/>
        <v>0</v>
      </c>
      <c r="T18656" s="32">
        <f t="shared" si="2332"/>
        <v>0</v>
      </c>
      <c r="U18656" s="32">
        <f t="shared" si="2333"/>
        <v>0</v>
      </c>
      <c r="V18656" s="32">
        <f t="shared" si="2334"/>
        <v>0</v>
      </c>
      <c r="W18656" s="32">
        <f t="shared" si="2335"/>
        <v>0</v>
      </c>
      <c r="X18656" s="32">
        <f t="shared" si="2336"/>
        <v>0</v>
      </c>
    </row>
    <row r="18657" spans="1:24" ht="14.25" customHeight="1">
      <c r="A18657" s="33" t="b">
        <f t="shared" si="2330"/>
        <v>0</v>
      </c>
      <c r="B18657" s="33">
        <f t="shared" si="2337"/>
        <v>18656</v>
      </c>
      <c r="C18657" s="17"/>
      <c r="N18657" s="37"/>
      <c r="O18657" s="37"/>
      <c r="P18657" s="37"/>
      <c r="Q18657" s="37"/>
      <c r="R18657" s="37"/>
      <c r="S18657" s="32">
        <f t="shared" si="2331"/>
        <v>0</v>
      </c>
      <c r="T18657" s="32">
        <f t="shared" si="2332"/>
        <v>0</v>
      </c>
      <c r="U18657" s="32">
        <f t="shared" si="2333"/>
        <v>0</v>
      </c>
      <c r="V18657" s="32">
        <f t="shared" si="2334"/>
        <v>0</v>
      </c>
      <c r="W18657" s="32">
        <f t="shared" si="2335"/>
        <v>0</v>
      </c>
      <c r="X18657" s="32">
        <f t="shared" si="2336"/>
        <v>0</v>
      </c>
    </row>
    <row r="18658" spans="1:24" ht="14.25" customHeight="1">
      <c r="A18658" s="33" t="b">
        <f t="shared" si="2330"/>
        <v>0</v>
      </c>
      <c r="B18658" s="33">
        <f t="shared" si="2337"/>
        <v>18657</v>
      </c>
      <c r="C18658" s="17"/>
      <c r="N18658" s="37"/>
      <c r="O18658" s="37"/>
      <c r="P18658" s="37"/>
      <c r="Q18658" s="37"/>
      <c r="R18658" s="37"/>
      <c r="S18658" s="32">
        <f t="shared" si="2331"/>
        <v>0</v>
      </c>
      <c r="T18658" s="32">
        <f t="shared" si="2332"/>
        <v>0</v>
      </c>
      <c r="U18658" s="32">
        <f t="shared" si="2333"/>
        <v>0</v>
      </c>
      <c r="V18658" s="32">
        <f t="shared" si="2334"/>
        <v>0</v>
      </c>
      <c r="W18658" s="32">
        <f t="shared" si="2335"/>
        <v>0</v>
      </c>
      <c r="X18658" s="32">
        <f t="shared" si="2336"/>
        <v>0</v>
      </c>
    </row>
    <row r="18659" spans="1:24" ht="14.25" customHeight="1">
      <c r="A18659" s="33" t="b">
        <f t="shared" si="2330"/>
        <v>0</v>
      </c>
      <c r="B18659" s="33">
        <f t="shared" si="2337"/>
        <v>18658</v>
      </c>
      <c r="C18659" s="17"/>
      <c r="N18659" s="37"/>
      <c r="O18659" s="37"/>
      <c r="P18659" s="37"/>
      <c r="Q18659" s="37"/>
      <c r="R18659" s="37"/>
      <c r="S18659" s="32">
        <f t="shared" si="2331"/>
        <v>0</v>
      </c>
      <c r="T18659" s="32">
        <f t="shared" si="2332"/>
        <v>0</v>
      </c>
      <c r="U18659" s="32">
        <f t="shared" si="2333"/>
        <v>0</v>
      </c>
      <c r="V18659" s="32">
        <f t="shared" si="2334"/>
        <v>0</v>
      </c>
      <c r="W18659" s="32">
        <f t="shared" si="2335"/>
        <v>0</v>
      </c>
      <c r="X18659" s="32">
        <f t="shared" si="2336"/>
        <v>0</v>
      </c>
    </row>
    <row r="18660" spans="1:24" ht="14.25" customHeight="1">
      <c r="A18660" s="33" t="b">
        <f t="shared" si="2330"/>
        <v>0</v>
      </c>
      <c r="B18660" s="33">
        <f t="shared" si="2337"/>
        <v>18659</v>
      </c>
      <c r="C18660" s="17"/>
      <c r="N18660" s="37"/>
      <c r="O18660" s="37"/>
      <c r="P18660" s="37"/>
      <c r="Q18660" s="37"/>
      <c r="R18660" s="37"/>
      <c r="S18660" s="32">
        <f t="shared" si="2331"/>
        <v>0</v>
      </c>
      <c r="T18660" s="32">
        <f t="shared" si="2332"/>
        <v>0</v>
      </c>
      <c r="U18660" s="32">
        <f t="shared" si="2333"/>
        <v>0</v>
      </c>
      <c r="V18660" s="32">
        <f t="shared" si="2334"/>
        <v>0</v>
      </c>
      <c r="W18660" s="32">
        <f t="shared" si="2335"/>
        <v>0</v>
      </c>
      <c r="X18660" s="32">
        <f t="shared" si="2336"/>
        <v>0</v>
      </c>
    </row>
    <row r="18661" spans="1:24" ht="14.25" customHeight="1">
      <c r="A18661" s="33" t="b">
        <f t="shared" si="2330"/>
        <v>0</v>
      </c>
      <c r="B18661" s="33">
        <f t="shared" si="2337"/>
        <v>18660</v>
      </c>
      <c r="C18661" s="17"/>
      <c r="N18661" s="37"/>
      <c r="O18661" s="37"/>
      <c r="P18661" s="37"/>
      <c r="Q18661" s="37"/>
      <c r="R18661" s="37"/>
      <c r="S18661" s="32">
        <f t="shared" si="2331"/>
        <v>0</v>
      </c>
      <c r="T18661" s="32">
        <f t="shared" si="2332"/>
        <v>0</v>
      </c>
      <c r="U18661" s="32">
        <f t="shared" si="2333"/>
        <v>0</v>
      </c>
      <c r="V18661" s="32">
        <f t="shared" si="2334"/>
        <v>0</v>
      </c>
      <c r="W18661" s="32">
        <f t="shared" si="2335"/>
        <v>0</v>
      </c>
      <c r="X18661" s="32">
        <f t="shared" si="2336"/>
        <v>0</v>
      </c>
    </row>
    <row r="18662" spans="1:24" ht="14.25" customHeight="1">
      <c r="A18662" s="33" t="b">
        <f t="shared" si="2330"/>
        <v>0</v>
      </c>
      <c r="B18662" s="33">
        <f t="shared" si="2337"/>
        <v>18661</v>
      </c>
      <c r="C18662" s="17"/>
      <c r="N18662" s="37"/>
      <c r="O18662" s="37"/>
      <c r="P18662" s="37"/>
      <c r="Q18662" s="37"/>
      <c r="R18662" s="37"/>
      <c r="S18662" s="32">
        <f t="shared" si="2331"/>
        <v>0</v>
      </c>
      <c r="T18662" s="32">
        <f t="shared" si="2332"/>
        <v>0</v>
      </c>
      <c r="U18662" s="32">
        <f t="shared" si="2333"/>
        <v>0</v>
      </c>
      <c r="V18662" s="32">
        <f t="shared" si="2334"/>
        <v>0</v>
      </c>
      <c r="W18662" s="32">
        <f t="shared" si="2335"/>
        <v>0</v>
      </c>
      <c r="X18662" s="32">
        <f t="shared" si="2336"/>
        <v>0</v>
      </c>
    </row>
    <row r="18663" spans="1:24" ht="14.25" customHeight="1">
      <c r="A18663" s="33" t="b">
        <f t="shared" si="2330"/>
        <v>0</v>
      </c>
      <c r="B18663" s="33">
        <f t="shared" si="2337"/>
        <v>18662</v>
      </c>
      <c r="C18663" s="17"/>
      <c r="N18663" s="37"/>
      <c r="O18663" s="37"/>
      <c r="P18663" s="37"/>
      <c r="Q18663" s="37"/>
      <c r="R18663" s="37"/>
      <c r="S18663" s="32">
        <f t="shared" si="2331"/>
        <v>0</v>
      </c>
      <c r="T18663" s="32">
        <f t="shared" si="2332"/>
        <v>0</v>
      </c>
      <c r="U18663" s="32">
        <f t="shared" si="2333"/>
        <v>0</v>
      </c>
      <c r="V18663" s="32">
        <f t="shared" si="2334"/>
        <v>0</v>
      </c>
      <c r="W18663" s="32">
        <f t="shared" si="2335"/>
        <v>0</v>
      </c>
      <c r="X18663" s="32">
        <f t="shared" si="2336"/>
        <v>0</v>
      </c>
    </row>
    <row r="18664" spans="1:24" ht="14.25" customHeight="1">
      <c r="A18664" s="33" t="b">
        <f t="shared" si="2330"/>
        <v>0</v>
      </c>
      <c r="B18664" s="33">
        <f t="shared" si="2337"/>
        <v>18663</v>
      </c>
      <c r="C18664" s="17"/>
      <c r="N18664" s="37"/>
      <c r="O18664" s="37"/>
      <c r="P18664" s="37"/>
      <c r="Q18664" s="37"/>
      <c r="R18664" s="37"/>
      <c r="S18664" s="32">
        <f t="shared" si="2331"/>
        <v>0</v>
      </c>
      <c r="T18664" s="32">
        <f t="shared" si="2332"/>
        <v>0</v>
      </c>
      <c r="U18664" s="32">
        <f t="shared" si="2333"/>
        <v>0</v>
      </c>
      <c r="V18664" s="32">
        <f t="shared" si="2334"/>
        <v>0</v>
      </c>
      <c r="W18664" s="32">
        <f t="shared" si="2335"/>
        <v>0</v>
      </c>
      <c r="X18664" s="32">
        <f t="shared" si="2336"/>
        <v>0</v>
      </c>
    </row>
    <row r="18665" spans="1:24" ht="14.25" customHeight="1">
      <c r="A18665" s="33" t="b">
        <f t="shared" si="2330"/>
        <v>0</v>
      </c>
      <c r="B18665" s="33">
        <f t="shared" si="2337"/>
        <v>18664</v>
      </c>
      <c r="C18665" s="17"/>
      <c r="N18665" s="37"/>
      <c r="O18665" s="37"/>
      <c r="P18665" s="37"/>
      <c r="Q18665" s="37"/>
      <c r="R18665" s="37"/>
      <c r="S18665" s="32">
        <f t="shared" si="2331"/>
        <v>0</v>
      </c>
      <c r="T18665" s="32">
        <f t="shared" si="2332"/>
        <v>0</v>
      </c>
      <c r="U18665" s="32">
        <f t="shared" si="2333"/>
        <v>0</v>
      </c>
      <c r="V18665" s="32">
        <f t="shared" si="2334"/>
        <v>0</v>
      </c>
      <c r="W18665" s="32">
        <f t="shared" si="2335"/>
        <v>0</v>
      </c>
      <c r="X18665" s="32">
        <f t="shared" si="2336"/>
        <v>0</v>
      </c>
    </row>
    <row r="18666" spans="1:24" ht="14.25" customHeight="1">
      <c r="A18666" s="33" t="b">
        <f t="shared" si="2330"/>
        <v>0</v>
      </c>
      <c r="B18666" s="33">
        <f t="shared" si="2337"/>
        <v>18665</v>
      </c>
      <c r="C18666" s="17"/>
      <c r="N18666" s="37"/>
      <c r="O18666" s="37"/>
      <c r="P18666" s="37"/>
      <c r="Q18666" s="37"/>
      <c r="R18666" s="37"/>
      <c r="S18666" s="32">
        <f t="shared" si="2331"/>
        <v>0</v>
      </c>
      <c r="T18666" s="32">
        <f t="shared" si="2332"/>
        <v>0</v>
      </c>
      <c r="U18666" s="32">
        <f t="shared" si="2333"/>
        <v>0</v>
      </c>
      <c r="V18666" s="32">
        <f t="shared" si="2334"/>
        <v>0</v>
      </c>
      <c r="W18666" s="32">
        <f t="shared" si="2335"/>
        <v>0</v>
      </c>
      <c r="X18666" s="32">
        <f t="shared" si="2336"/>
        <v>0</v>
      </c>
    </row>
    <row r="18667" spans="1:24" ht="14.25" customHeight="1">
      <c r="A18667" s="33" t="b">
        <f t="shared" si="2330"/>
        <v>0</v>
      </c>
      <c r="B18667" s="33">
        <f t="shared" si="2337"/>
        <v>18666</v>
      </c>
      <c r="C18667" s="17"/>
      <c r="N18667" s="37"/>
      <c r="O18667" s="37"/>
      <c r="P18667" s="37"/>
      <c r="Q18667" s="37"/>
      <c r="R18667" s="37"/>
      <c r="S18667" s="32">
        <f t="shared" si="2331"/>
        <v>0</v>
      </c>
      <c r="T18667" s="32">
        <f t="shared" si="2332"/>
        <v>0</v>
      </c>
      <c r="U18667" s="32">
        <f t="shared" si="2333"/>
        <v>0</v>
      </c>
      <c r="V18667" s="32">
        <f t="shared" si="2334"/>
        <v>0</v>
      </c>
      <c r="W18667" s="32">
        <f t="shared" si="2335"/>
        <v>0</v>
      </c>
      <c r="X18667" s="32">
        <f t="shared" si="2336"/>
        <v>0</v>
      </c>
    </row>
    <row r="18668" spans="1:24" ht="14.25" customHeight="1">
      <c r="A18668" s="33" t="b">
        <f t="shared" si="2330"/>
        <v>0</v>
      </c>
      <c r="B18668" s="33">
        <f t="shared" si="2337"/>
        <v>18667</v>
      </c>
      <c r="C18668" s="17"/>
      <c r="N18668" s="37"/>
      <c r="O18668" s="37"/>
      <c r="P18668" s="37"/>
      <c r="Q18668" s="37"/>
      <c r="R18668" s="37"/>
      <c r="S18668" s="32">
        <f t="shared" si="2331"/>
        <v>0</v>
      </c>
      <c r="T18668" s="32">
        <f t="shared" si="2332"/>
        <v>0</v>
      </c>
      <c r="U18668" s="32">
        <f t="shared" si="2333"/>
        <v>0</v>
      </c>
      <c r="V18668" s="32">
        <f t="shared" si="2334"/>
        <v>0</v>
      </c>
      <c r="W18668" s="32">
        <f t="shared" si="2335"/>
        <v>0</v>
      </c>
      <c r="X18668" s="32">
        <f t="shared" si="2336"/>
        <v>0</v>
      </c>
    </row>
    <row r="18669" spans="1:24" ht="14.25" customHeight="1">
      <c r="A18669" s="33" t="b">
        <f t="shared" si="2330"/>
        <v>0</v>
      </c>
      <c r="B18669" s="33">
        <f t="shared" si="2337"/>
        <v>18668</v>
      </c>
      <c r="C18669" s="17"/>
      <c r="N18669" s="37"/>
      <c r="O18669" s="37"/>
      <c r="P18669" s="37"/>
      <c r="Q18669" s="37"/>
      <c r="R18669" s="37"/>
      <c r="S18669" s="32">
        <f t="shared" si="2331"/>
        <v>0</v>
      </c>
      <c r="T18669" s="32">
        <f t="shared" si="2332"/>
        <v>0</v>
      </c>
      <c r="U18669" s="32">
        <f t="shared" si="2333"/>
        <v>0</v>
      </c>
      <c r="V18669" s="32">
        <f t="shared" si="2334"/>
        <v>0</v>
      </c>
      <c r="W18669" s="32">
        <f t="shared" si="2335"/>
        <v>0</v>
      </c>
      <c r="X18669" s="32">
        <f t="shared" si="2336"/>
        <v>0</v>
      </c>
    </row>
    <row r="18670" spans="1:24" ht="14.25" customHeight="1">
      <c r="A18670" s="33" t="b">
        <f t="shared" si="2330"/>
        <v>0</v>
      </c>
      <c r="B18670" s="33">
        <f t="shared" si="2337"/>
        <v>18669</v>
      </c>
      <c r="C18670" s="17"/>
      <c r="N18670" s="37"/>
      <c r="O18670" s="37"/>
      <c r="P18670" s="37"/>
      <c r="Q18670" s="37"/>
      <c r="R18670" s="37"/>
      <c r="S18670" s="32">
        <f t="shared" si="2331"/>
        <v>0</v>
      </c>
      <c r="T18670" s="32">
        <f t="shared" si="2332"/>
        <v>0</v>
      </c>
      <c r="U18670" s="32">
        <f t="shared" si="2333"/>
        <v>0</v>
      </c>
      <c r="V18670" s="32">
        <f t="shared" si="2334"/>
        <v>0</v>
      </c>
      <c r="W18670" s="32">
        <f t="shared" si="2335"/>
        <v>0</v>
      </c>
      <c r="X18670" s="32">
        <f t="shared" si="2336"/>
        <v>0</v>
      </c>
    </row>
    <row r="18671" spans="1:24" ht="14.25" customHeight="1">
      <c r="A18671" s="33" t="b">
        <f t="shared" si="2330"/>
        <v>0</v>
      </c>
      <c r="B18671" s="33">
        <f t="shared" si="2337"/>
        <v>18670</v>
      </c>
      <c r="C18671" s="17"/>
      <c r="N18671" s="37"/>
      <c r="O18671" s="37"/>
      <c r="P18671" s="37"/>
      <c r="Q18671" s="37"/>
      <c r="R18671" s="37"/>
      <c r="S18671" s="32">
        <f t="shared" si="2331"/>
        <v>0</v>
      </c>
      <c r="T18671" s="32">
        <f t="shared" si="2332"/>
        <v>0</v>
      </c>
      <c r="U18671" s="32">
        <f t="shared" si="2333"/>
        <v>0</v>
      </c>
      <c r="V18671" s="32">
        <f t="shared" si="2334"/>
        <v>0</v>
      </c>
      <c r="W18671" s="32">
        <f t="shared" si="2335"/>
        <v>0</v>
      </c>
      <c r="X18671" s="32">
        <f t="shared" si="2336"/>
        <v>0</v>
      </c>
    </row>
    <row r="18672" spans="1:24" ht="14.25" customHeight="1">
      <c r="A18672" s="33" t="b">
        <f t="shared" si="2330"/>
        <v>0</v>
      </c>
      <c r="B18672" s="33">
        <f t="shared" si="2337"/>
        <v>18671</v>
      </c>
      <c r="C18672" s="17"/>
      <c r="N18672" s="37"/>
      <c r="O18672" s="37"/>
      <c r="P18672" s="37"/>
      <c r="Q18672" s="37"/>
      <c r="R18672" s="37"/>
      <c r="S18672" s="32">
        <f t="shared" si="2331"/>
        <v>0</v>
      </c>
      <c r="T18672" s="32">
        <f t="shared" si="2332"/>
        <v>0</v>
      </c>
      <c r="U18672" s="32">
        <f t="shared" si="2333"/>
        <v>0</v>
      </c>
      <c r="V18672" s="32">
        <f t="shared" si="2334"/>
        <v>0</v>
      </c>
      <c r="W18672" s="32">
        <f t="shared" si="2335"/>
        <v>0</v>
      </c>
      <c r="X18672" s="32">
        <f t="shared" si="2336"/>
        <v>0</v>
      </c>
    </row>
    <row r="18673" spans="1:24" ht="14.25" customHeight="1">
      <c r="A18673" s="33" t="b">
        <f t="shared" si="2330"/>
        <v>0</v>
      </c>
      <c r="B18673" s="33">
        <f t="shared" si="2337"/>
        <v>18672</v>
      </c>
      <c r="C18673" s="17"/>
      <c r="N18673" s="37"/>
      <c r="O18673" s="37"/>
      <c r="P18673" s="37"/>
      <c r="Q18673" s="37"/>
      <c r="R18673" s="37"/>
      <c r="S18673" s="32">
        <f t="shared" si="2331"/>
        <v>0</v>
      </c>
      <c r="T18673" s="32">
        <f t="shared" si="2332"/>
        <v>0</v>
      </c>
      <c r="U18673" s="32">
        <f t="shared" si="2333"/>
        <v>0</v>
      </c>
      <c r="V18673" s="32">
        <f t="shared" si="2334"/>
        <v>0</v>
      </c>
      <c r="W18673" s="32">
        <f t="shared" si="2335"/>
        <v>0</v>
      </c>
      <c r="X18673" s="32">
        <f t="shared" si="2336"/>
        <v>0</v>
      </c>
    </row>
    <row r="18674" spans="1:24" ht="14.25" customHeight="1">
      <c r="A18674" s="33" t="b">
        <f t="shared" si="2330"/>
        <v>0</v>
      </c>
      <c r="B18674" s="33">
        <f t="shared" si="2337"/>
        <v>18673</v>
      </c>
      <c r="C18674" s="17"/>
      <c r="N18674" s="37"/>
      <c r="O18674" s="37"/>
      <c r="P18674" s="37"/>
      <c r="Q18674" s="37"/>
      <c r="R18674" s="37"/>
      <c r="S18674" s="32">
        <f t="shared" si="2331"/>
        <v>0</v>
      </c>
      <c r="T18674" s="32">
        <f t="shared" si="2332"/>
        <v>0</v>
      </c>
      <c r="U18674" s="32">
        <f t="shared" si="2333"/>
        <v>0</v>
      </c>
      <c r="V18674" s="32">
        <f t="shared" si="2334"/>
        <v>0</v>
      </c>
      <c r="W18674" s="32">
        <f t="shared" si="2335"/>
        <v>0</v>
      </c>
      <c r="X18674" s="32">
        <f t="shared" si="2336"/>
        <v>0</v>
      </c>
    </row>
    <row r="18675" spans="1:24" ht="14.25" customHeight="1">
      <c r="A18675" s="33" t="b">
        <f t="shared" si="2330"/>
        <v>0</v>
      </c>
      <c r="B18675" s="33">
        <f t="shared" si="2337"/>
        <v>18674</v>
      </c>
      <c r="C18675" s="17"/>
      <c r="N18675" s="37"/>
      <c r="O18675" s="37"/>
      <c r="P18675" s="37"/>
      <c r="Q18675" s="37"/>
      <c r="R18675" s="37"/>
      <c r="S18675" s="32">
        <f t="shared" si="2331"/>
        <v>0</v>
      </c>
      <c r="T18675" s="32">
        <f t="shared" si="2332"/>
        <v>0</v>
      </c>
      <c r="U18675" s="32">
        <f t="shared" si="2333"/>
        <v>0</v>
      </c>
      <c r="V18675" s="32">
        <f t="shared" si="2334"/>
        <v>0</v>
      </c>
      <c r="W18675" s="32">
        <f t="shared" si="2335"/>
        <v>0</v>
      </c>
      <c r="X18675" s="32">
        <f t="shared" si="2336"/>
        <v>0</v>
      </c>
    </row>
    <row r="18676" spans="1:24" ht="14.25" customHeight="1">
      <c r="A18676" s="33" t="b">
        <f t="shared" si="2330"/>
        <v>0</v>
      </c>
      <c r="B18676" s="33">
        <f t="shared" si="2337"/>
        <v>18675</v>
      </c>
      <c r="C18676" s="17"/>
      <c r="N18676" s="37"/>
      <c r="O18676" s="37"/>
      <c r="P18676" s="37"/>
      <c r="Q18676" s="37"/>
      <c r="R18676" s="37"/>
      <c r="S18676" s="32">
        <f t="shared" si="2331"/>
        <v>0</v>
      </c>
      <c r="T18676" s="32">
        <f t="shared" si="2332"/>
        <v>0</v>
      </c>
      <c r="U18676" s="32">
        <f t="shared" si="2333"/>
        <v>0</v>
      </c>
      <c r="V18676" s="32">
        <f t="shared" si="2334"/>
        <v>0</v>
      </c>
      <c r="W18676" s="32">
        <f t="shared" si="2335"/>
        <v>0</v>
      </c>
      <c r="X18676" s="32">
        <f t="shared" si="2336"/>
        <v>0</v>
      </c>
    </row>
    <row r="18677" spans="1:24" ht="14.25" customHeight="1">
      <c r="A18677" s="33" t="b">
        <f t="shared" si="2330"/>
        <v>0</v>
      </c>
      <c r="B18677" s="33">
        <f t="shared" si="2337"/>
        <v>18676</v>
      </c>
      <c r="C18677" s="17"/>
      <c r="N18677" s="37"/>
      <c r="O18677" s="37"/>
      <c r="P18677" s="37"/>
      <c r="Q18677" s="37"/>
      <c r="R18677" s="37"/>
      <c r="S18677" s="32">
        <f t="shared" si="2331"/>
        <v>0</v>
      </c>
      <c r="T18677" s="32">
        <f t="shared" si="2332"/>
        <v>0</v>
      </c>
      <c r="U18677" s="32">
        <f t="shared" si="2333"/>
        <v>0</v>
      </c>
      <c r="V18677" s="32">
        <f t="shared" si="2334"/>
        <v>0</v>
      </c>
      <c r="W18677" s="32">
        <f t="shared" si="2335"/>
        <v>0</v>
      </c>
      <c r="X18677" s="32">
        <f t="shared" si="2336"/>
        <v>0</v>
      </c>
    </row>
    <row r="18678" spans="1:24" ht="14.25" customHeight="1">
      <c r="A18678" s="33" t="b">
        <f t="shared" si="2330"/>
        <v>0</v>
      </c>
      <c r="B18678" s="33">
        <f t="shared" si="2337"/>
        <v>18677</v>
      </c>
      <c r="C18678" s="17"/>
      <c r="N18678" s="37"/>
      <c r="O18678" s="37"/>
      <c r="P18678" s="37"/>
      <c r="Q18678" s="37"/>
      <c r="R18678" s="37"/>
      <c r="S18678" s="32">
        <f t="shared" si="2331"/>
        <v>0</v>
      </c>
      <c r="T18678" s="32">
        <f t="shared" si="2332"/>
        <v>0</v>
      </c>
      <c r="U18678" s="32">
        <f t="shared" si="2333"/>
        <v>0</v>
      </c>
      <c r="V18678" s="32">
        <f t="shared" si="2334"/>
        <v>0</v>
      </c>
      <c r="W18678" s="32">
        <f t="shared" si="2335"/>
        <v>0</v>
      </c>
      <c r="X18678" s="32">
        <f t="shared" si="2336"/>
        <v>0</v>
      </c>
    </row>
    <row r="18679" spans="1:24" ht="14.25" customHeight="1">
      <c r="A18679" s="33" t="b">
        <f t="shared" si="2330"/>
        <v>0</v>
      </c>
      <c r="B18679" s="33">
        <f t="shared" si="2337"/>
        <v>18678</v>
      </c>
      <c r="C18679" s="17"/>
      <c r="N18679" s="37"/>
      <c r="O18679" s="37"/>
      <c r="P18679" s="37"/>
      <c r="Q18679" s="37"/>
      <c r="R18679" s="37"/>
      <c r="S18679" s="32">
        <f t="shared" si="2331"/>
        <v>0</v>
      </c>
      <c r="T18679" s="32">
        <f t="shared" si="2332"/>
        <v>0</v>
      </c>
      <c r="U18679" s="32">
        <f t="shared" si="2333"/>
        <v>0</v>
      </c>
      <c r="V18679" s="32">
        <f t="shared" si="2334"/>
        <v>0</v>
      </c>
      <c r="W18679" s="32">
        <f t="shared" si="2335"/>
        <v>0</v>
      </c>
      <c r="X18679" s="32">
        <f t="shared" si="2336"/>
        <v>0</v>
      </c>
    </row>
    <row r="18680" spans="1:24" ht="14.25" customHeight="1">
      <c r="A18680" s="33" t="b">
        <f t="shared" si="2330"/>
        <v>0</v>
      </c>
      <c r="B18680" s="33">
        <f t="shared" si="2337"/>
        <v>18679</v>
      </c>
      <c r="C18680" s="17"/>
      <c r="N18680" s="37"/>
      <c r="O18680" s="37"/>
      <c r="P18680" s="37"/>
      <c r="Q18680" s="37"/>
      <c r="R18680" s="37"/>
      <c r="S18680" s="32">
        <f t="shared" si="2331"/>
        <v>0</v>
      </c>
      <c r="T18680" s="32">
        <f t="shared" si="2332"/>
        <v>0</v>
      </c>
      <c r="U18680" s="32">
        <f t="shared" si="2333"/>
        <v>0</v>
      </c>
      <c r="V18680" s="32">
        <f t="shared" si="2334"/>
        <v>0</v>
      </c>
      <c r="W18680" s="32">
        <f t="shared" si="2335"/>
        <v>0</v>
      </c>
      <c r="X18680" s="32">
        <f t="shared" si="2336"/>
        <v>0</v>
      </c>
    </row>
    <row r="18681" spans="1:24" ht="14.25" customHeight="1">
      <c r="A18681" s="33" t="b">
        <f t="shared" si="2330"/>
        <v>0</v>
      </c>
      <c r="B18681" s="33">
        <f t="shared" si="2337"/>
        <v>18680</v>
      </c>
      <c r="C18681" s="17"/>
      <c r="N18681" s="37"/>
      <c r="O18681" s="37"/>
      <c r="P18681" s="37"/>
      <c r="Q18681" s="37"/>
      <c r="R18681" s="37"/>
      <c r="S18681" s="32">
        <f t="shared" si="2331"/>
        <v>0</v>
      </c>
      <c r="T18681" s="32">
        <f t="shared" si="2332"/>
        <v>0</v>
      </c>
      <c r="U18681" s="32">
        <f t="shared" si="2333"/>
        <v>0</v>
      </c>
      <c r="V18681" s="32">
        <f t="shared" si="2334"/>
        <v>0</v>
      </c>
      <c r="W18681" s="32">
        <f t="shared" si="2335"/>
        <v>0</v>
      </c>
      <c r="X18681" s="32">
        <f t="shared" si="2336"/>
        <v>0</v>
      </c>
    </row>
    <row r="18682" spans="1:24" ht="14.25" customHeight="1">
      <c r="A18682" s="33" t="b">
        <f t="shared" si="2330"/>
        <v>0</v>
      </c>
      <c r="B18682" s="33">
        <f t="shared" si="2337"/>
        <v>18681</v>
      </c>
      <c r="C18682" s="17"/>
      <c r="N18682" s="37"/>
      <c r="O18682" s="37"/>
      <c r="P18682" s="37"/>
      <c r="Q18682" s="37"/>
      <c r="R18682" s="37"/>
      <c r="S18682" s="32">
        <f t="shared" si="2331"/>
        <v>0</v>
      </c>
      <c r="T18682" s="32">
        <f t="shared" si="2332"/>
        <v>0</v>
      </c>
      <c r="U18682" s="32">
        <f t="shared" si="2333"/>
        <v>0</v>
      </c>
      <c r="V18682" s="32">
        <f t="shared" si="2334"/>
        <v>0</v>
      </c>
      <c r="W18682" s="32">
        <f t="shared" si="2335"/>
        <v>0</v>
      </c>
      <c r="X18682" s="32">
        <f t="shared" si="2336"/>
        <v>0</v>
      </c>
    </row>
    <row r="18683" spans="1:24" ht="14.25" customHeight="1">
      <c r="A18683" s="33" t="b">
        <f t="shared" si="2330"/>
        <v>0</v>
      </c>
      <c r="B18683" s="33">
        <f t="shared" si="2337"/>
        <v>18682</v>
      </c>
      <c r="C18683" s="17"/>
      <c r="N18683" s="37"/>
      <c r="O18683" s="37"/>
      <c r="P18683" s="37"/>
      <c r="Q18683" s="37"/>
      <c r="R18683" s="37"/>
      <c r="S18683" s="32">
        <f t="shared" si="2331"/>
        <v>0</v>
      </c>
      <c r="T18683" s="32">
        <f t="shared" si="2332"/>
        <v>0</v>
      </c>
      <c r="U18683" s="32">
        <f t="shared" si="2333"/>
        <v>0</v>
      </c>
      <c r="V18683" s="32">
        <f t="shared" si="2334"/>
        <v>0</v>
      </c>
      <c r="W18683" s="32">
        <f t="shared" si="2335"/>
        <v>0</v>
      </c>
      <c r="X18683" s="32">
        <f t="shared" si="2336"/>
        <v>0</v>
      </c>
    </row>
    <row r="18684" spans="1:24" ht="14.25" customHeight="1">
      <c r="A18684" s="33" t="b">
        <f t="shared" si="2330"/>
        <v>0</v>
      </c>
      <c r="B18684" s="33">
        <f t="shared" si="2337"/>
        <v>18683</v>
      </c>
      <c r="C18684" s="17"/>
      <c r="N18684" s="37"/>
      <c r="O18684" s="37"/>
      <c r="P18684" s="37"/>
      <c r="Q18684" s="37"/>
      <c r="R18684" s="37"/>
      <c r="S18684" s="32">
        <f t="shared" si="2331"/>
        <v>0</v>
      </c>
      <c r="T18684" s="32">
        <f t="shared" si="2332"/>
        <v>0</v>
      </c>
      <c r="U18684" s="32">
        <f t="shared" si="2333"/>
        <v>0</v>
      </c>
      <c r="V18684" s="32">
        <f t="shared" si="2334"/>
        <v>0</v>
      </c>
      <c r="W18684" s="32">
        <f t="shared" si="2335"/>
        <v>0</v>
      </c>
      <c r="X18684" s="32">
        <f t="shared" si="2336"/>
        <v>0</v>
      </c>
    </row>
    <row r="18685" spans="1:24" ht="14.25" customHeight="1">
      <c r="A18685" s="33" t="b">
        <f t="shared" si="2330"/>
        <v>0</v>
      </c>
      <c r="B18685" s="33">
        <f t="shared" si="2337"/>
        <v>18684</v>
      </c>
      <c r="C18685" s="17"/>
      <c r="N18685" s="37"/>
      <c r="O18685" s="37"/>
      <c r="P18685" s="37"/>
      <c r="Q18685" s="37"/>
      <c r="R18685" s="37"/>
      <c r="S18685" s="32">
        <f t="shared" si="2331"/>
        <v>0</v>
      </c>
      <c r="T18685" s="32">
        <f t="shared" si="2332"/>
        <v>0</v>
      </c>
      <c r="U18685" s="32">
        <f t="shared" si="2333"/>
        <v>0</v>
      </c>
      <c r="V18685" s="32">
        <f t="shared" si="2334"/>
        <v>0</v>
      </c>
      <c r="W18685" s="32">
        <f t="shared" si="2335"/>
        <v>0</v>
      </c>
      <c r="X18685" s="32">
        <f t="shared" si="2336"/>
        <v>0</v>
      </c>
    </row>
    <row r="18686" spans="1:24" ht="14.25" customHeight="1">
      <c r="A18686" s="33" t="b">
        <f t="shared" si="2330"/>
        <v>0</v>
      </c>
      <c r="B18686" s="33">
        <f t="shared" si="2337"/>
        <v>18685</v>
      </c>
      <c r="C18686" s="17"/>
      <c r="N18686" s="37"/>
      <c r="O18686" s="37"/>
      <c r="P18686" s="37"/>
      <c r="Q18686" s="37"/>
      <c r="R18686" s="37"/>
      <c r="S18686" s="32">
        <f t="shared" si="2331"/>
        <v>0</v>
      </c>
      <c r="T18686" s="32">
        <f t="shared" si="2332"/>
        <v>0</v>
      </c>
      <c r="U18686" s="32">
        <f t="shared" si="2333"/>
        <v>0</v>
      </c>
      <c r="V18686" s="32">
        <f t="shared" si="2334"/>
        <v>0</v>
      </c>
      <c r="W18686" s="32">
        <f t="shared" si="2335"/>
        <v>0</v>
      </c>
      <c r="X18686" s="32">
        <f t="shared" si="2336"/>
        <v>0</v>
      </c>
    </row>
    <row r="18687" spans="1:24" ht="14.25" customHeight="1">
      <c r="A18687" s="33" t="b">
        <f t="shared" si="2330"/>
        <v>0</v>
      </c>
      <c r="B18687" s="33">
        <f t="shared" si="2337"/>
        <v>18686</v>
      </c>
      <c r="C18687" s="17"/>
      <c r="N18687" s="37"/>
      <c r="O18687" s="37"/>
      <c r="P18687" s="37"/>
      <c r="Q18687" s="37"/>
      <c r="R18687" s="37"/>
      <c r="S18687" s="32">
        <f t="shared" si="2331"/>
        <v>0</v>
      </c>
      <c r="T18687" s="32">
        <f t="shared" si="2332"/>
        <v>0</v>
      </c>
      <c r="U18687" s="32">
        <f t="shared" si="2333"/>
        <v>0</v>
      </c>
      <c r="V18687" s="32">
        <f t="shared" si="2334"/>
        <v>0</v>
      </c>
      <c r="W18687" s="32">
        <f t="shared" si="2335"/>
        <v>0</v>
      </c>
      <c r="X18687" s="32">
        <f t="shared" si="2336"/>
        <v>0</v>
      </c>
    </row>
    <row r="18688" spans="1:24" ht="14.25" customHeight="1">
      <c r="A18688" s="33" t="b">
        <f t="shared" si="2330"/>
        <v>0</v>
      </c>
      <c r="B18688" s="33">
        <f t="shared" si="2337"/>
        <v>18687</v>
      </c>
      <c r="C18688" s="17"/>
      <c r="N18688" s="37"/>
      <c r="O18688" s="37"/>
      <c r="P18688" s="37"/>
      <c r="Q18688" s="37"/>
      <c r="R18688" s="37"/>
      <c r="S18688" s="32">
        <f t="shared" si="2331"/>
        <v>0</v>
      </c>
      <c r="T18688" s="32">
        <f t="shared" si="2332"/>
        <v>0</v>
      </c>
      <c r="U18688" s="32">
        <f t="shared" si="2333"/>
        <v>0</v>
      </c>
      <c r="V18688" s="32">
        <f t="shared" si="2334"/>
        <v>0</v>
      </c>
      <c r="W18688" s="32">
        <f t="shared" si="2335"/>
        <v>0</v>
      </c>
      <c r="X18688" s="32">
        <f t="shared" si="2336"/>
        <v>0</v>
      </c>
    </row>
    <row r="18689" spans="1:24" ht="14.25" customHeight="1">
      <c r="A18689" s="33" t="b">
        <f t="shared" si="2330"/>
        <v>0</v>
      </c>
      <c r="B18689" s="33">
        <f t="shared" si="2337"/>
        <v>18688</v>
      </c>
      <c r="C18689" s="17"/>
      <c r="N18689" s="37"/>
      <c r="O18689" s="37"/>
      <c r="P18689" s="37"/>
      <c r="Q18689" s="37"/>
      <c r="R18689" s="37"/>
      <c r="S18689" s="32">
        <f t="shared" si="2331"/>
        <v>0</v>
      </c>
      <c r="T18689" s="32">
        <f t="shared" si="2332"/>
        <v>0</v>
      </c>
      <c r="U18689" s="32">
        <f t="shared" si="2333"/>
        <v>0</v>
      </c>
      <c r="V18689" s="32">
        <f t="shared" si="2334"/>
        <v>0</v>
      </c>
      <c r="W18689" s="32">
        <f t="shared" si="2335"/>
        <v>0</v>
      </c>
      <c r="X18689" s="32">
        <f t="shared" si="2336"/>
        <v>0</v>
      </c>
    </row>
    <row r="18690" spans="1:24" ht="14.25" customHeight="1">
      <c r="A18690" s="33" t="b">
        <f t="shared" ref="A18690:A18753" si="2338">IF(OR(COUNTIF(D18690:M18690, "NOT EXECUTED"), COUNTIF(D18690:M18690, "NOT COMPILED"), COUNTIF(D18690:M18690, "NOT EFFECTIVE")),TRUE,FALSE)</f>
        <v>0</v>
      </c>
      <c r="B18690" s="33">
        <f t="shared" si="2337"/>
        <v>18689</v>
      </c>
      <c r="C18690" s="17"/>
      <c r="N18690" s="37"/>
      <c r="O18690" s="37"/>
      <c r="P18690" s="37"/>
      <c r="Q18690" s="37"/>
      <c r="R18690" s="37"/>
      <c r="S18690" s="32">
        <f t="shared" ref="S18690:S18753" si="2339">IF(COUNTIF(H18690:M18690,"NOT EFFECTIVE"),1,0)</f>
        <v>0</v>
      </c>
      <c r="T18690" s="32">
        <f t="shared" ref="T18690:T18753" si="2340">IF(AND(D18690="NOT EXECUTED",COUNTA($N18690)&lt;&gt;0),1,0)</f>
        <v>0</v>
      </c>
      <c r="U18690" s="32">
        <f t="shared" ref="U18690:U18753" si="2341">IF(AND(E18690="NOT EXECUTED",COUNTA($N18690)&lt;&gt;0),1,0)</f>
        <v>0</v>
      </c>
      <c r="V18690" s="32">
        <f t="shared" ref="V18690:V18753" si="2342">IF(AND(F18690="NOT EXECUTED",COUNTA($N18690)&lt;&gt;0),1,0)</f>
        <v>0</v>
      </c>
      <c r="W18690" s="32">
        <f t="shared" ref="W18690:W18753" si="2343">IF(AND(G18690="NOT EXECUTED",COUNTA($N18690)&lt;&gt;0),1,0)</f>
        <v>0</v>
      </c>
      <c r="X18690" s="32">
        <f t="shared" ref="X18690:X18753" si="2344">IF(AND(S18690=1,COUNTA($N18690)&lt;&gt;0),1,0)</f>
        <v>0</v>
      </c>
    </row>
    <row r="18691" spans="1:24" ht="14.25" customHeight="1">
      <c r="A18691" s="33" t="b">
        <f t="shared" si="2338"/>
        <v>0</v>
      </c>
      <c r="B18691" s="33">
        <f t="shared" ref="B18691:B18754" si="2345">+B18690+1</f>
        <v>18690</v>
      </c>
      <c r="C18691" s="17"/>
      <c r="N18691" s="37"/>
      <c r="O18691" s="37"/>
      <c r="P18691" s="37"/>
      <c r="Q18691" s="37"/>
      <c r="R18691" s="37"/>
      <c r="S18691" s="32">
        <f t="shared" si="2339"/>
        <v>0</v>
      </c>
      <c r="T18691" s="32">
        <f t="shared" si="2340"/>
        <v>0</v>
      </c>
      <c r="U18691" s="32">
        <f t="shared" si="2341"/>
        <v>0</v>
      </c>
      <c r="V18691" s="32">
        <f t="shared" si="2342"/>
        <v>0</v>
      </c>
      <c r="W18691" s="32">
        <f t="shared" si="2343"/>
        <v>0</v>
      </c>
      <c r="X18691" s="32">
        <f t="shared" si="2344"/>
        <v>0</v>
      </c>
    </row>
    <row r="18692" spans="1:24" ht="14.25" customHeight="1">
      <c r="A18692" s="33" t="b">
        <f t="shared" si="2338"/>
        <v>0</v>
      </c>
      <c r="B18692" s="33">
        <f t="shared" si="2345"/>
        <v>18691</v>
      </c>
      <c r="C18692" s="17"/>
      <c r="N18692" s="37"/>
      <c r="O18692" s="37"/>
      <c r="P18692" s="37"/>
      <c r="Q18692" s="37"/>
      <c r="R18692" s="37"/>
      <c r="S18692" s="32">
        <f t="shared" si="2339"/>
        <v>0</v>
      </c>
      <c r="T18692" s="32">
        <f t="shared" si="2340"/>
        <v>0</v>
      </c>
      <c r="U18692" s="32">
        <f t="shared" si="2341"/>
        <v>0</v>
      </c>
      <c r="V18692" s="32">
        <f t="shared" si="2342"/>
        <v>0</v>
      </c>
      <c r="W18692" s="32">
        <f t="shared" si="2343"/>
        <v>0</v>
      </c>
      <c r="X18692" s="32">
        <f t="shared" si="2344"/>
        <v>0</v>
      </c>
    </row>
    <row r="18693" spans="1:24" ht="14.25" customHeight="1">
      <c r="A18693" s="33" t="b">
        <f t="shared" si="2338"/>
        <v>0</v>
      </c>
      <c r="B18693" s="33">
        <f t="shared" si="2345"/>
        <v>18692</v>
      </c>
      <c r="C18693" s="17"/>
      <c r="N18693" s="37"/>
      <c r="O18693" s="37"/>
      <c r="P18693" s="37"/>
      <c r="Q18693" s="37"/>
      <c r="R18693" s="37"/>
      <c r="S18693" s="32">
        <f t="shared" si="2339"/>
        <v>0</v>
      </c>
      <c r="T18693" s="32">
        <f t="shared" si="2340"/>
        <v>0</v>
      </c>
      <c r="U18693" s="32">
        <f t="shared" si="2341"/>
        <v>0</v>
      </c>
      <c r="V18693" s="32">
        <f t="shared" si="2342"/>
        <v>0</v>
      </c>
      <c r="W18693" s="32">
        <f t="shared" si="2343"/>
        <v>0</v>
      </c>
      <c r="X18693" s="32">
        <f t="shared" si="2344"/>
        <v>0</v>
      </c>
    </row>
    <row r="18694" spans="1:24" ht="14.25" customHeight="1">
      <c r="A18694" s="33" t="b">
        <f t="shared" si="2338"/>
        <v>0</v>
      </c>
      <c r="B18694" s="33">
        <f t="shared" si="2345"/>
        <v>18693</v>
      </c>
      <c r="C18694" s="17"/>
      <c r="N18694" s="37"/>
      <c r="O18694" s="37"/>
      <c r="P18694" s="37"/>
      <c r="Q18694" s="37"/>
      <c r="R18694" s="37"/>
      <c r="S18694" s="32">
        <f t="shared" si="2339"/>
        <v>0</v>
      </c>
      <c r="T18694" s="32">
        <f t="shared" si="2340"/>
        <v>0</v>
      </c>
      <c r="U18694" s="32">
        <f t="shared" si="2341"/>
        <v>0</v>
      </c>
      <c r="V18694" s="32">
        <f t="shared" si="2342"/>
        <v>0</v>
      </c>
      <c r="W18694" s="32">
        <f t="shared" si="2343"/>
        <v>0</v>
      </c>
      <c r="X18694" s="32">
        <f t="shared" si="2344"/>
        <v>0</v>
      </c>
    </row>
    <row r="18695" spans="1:24" ht="14.25" customHeight="1">
      <c r="A18695" s="33" t="b">
        <f t="shared" si="2338"/>
        <v>0</v>
      </c>
      <c r="B18695" s="33">
        <f t="shared" si="2345"/>
        <v>18694</v>
      </c>
      <c r="C18695" s="17"/>
      <c r="N18695" s="37"/>
      <c r="O18695" s="37"/>
      <c r="P18695" s="37"/>
      <c r="Q18695" s="37"/>
      <c r="R18695" s="37"/>
      <c r="S18695" s="32">
        <f t="shared" si="2339"/>
        <v>0</v>
      </c>
      <c r="T18695" s="32">
        <f t="shared" si="2340"/>
        <v>0</v>
      </c>
      <c r="U18695" s="32">
        <f t="shared" si="2341"/>
        <v>0</v>
      </c>
      <c r="V18695" s="32">
        <f t="shared" si="2342"/>
        <v>0</v>
      </c>
      <c r="W18695" s="32">
        <f t="shared" si="2343"/>
        <v>0</v>
      </c>
      <c r="X18695" s="32">
        <f t="shared" si="2344"/>
        <v>0</v>
      </c>
    </row>
    <row r="18696" spans="1:24" ht="14.25" customHeight="1">
      <c r="A18696" s="33" t="b">
        <f t="shared" si="2338"/>
        <v>0</v>
      </c>
      <c r="B18696" s="33">
        <f t="shared" si="2345"/>
        <v>18695</v>
      </c>
      <c r="C18696" s="17"/>
      <c r="N18696" s="37"/>
      <c r="O18696" s="37"/>
      <c r="P18696" s="37"/>
      <c r="Q18696" s="37"/>
      <c r="R18696" s="37"/>
      <c r="S18696" s="32">
        <f t="shared" si="2339"/>
        <v>0</v>
      </c>
      <c r="T18696" s="32">
        <f t="shared" si="2340"/>
        <v>0</v>
      </c>
      <c r="U18696" s="32">
        <f t="shared" si="2341"/>
        <v>0</v>
      </c>
      <c r="V18696" s="32">
        <f t="shared" si="2342"/>
        <v>0</v>
      </c>
      <c r="W18696" s="32">
        <f t="shared" si="2343"/>
        <v>0</v>
      </c>
      <c r="X18696" s="32">
        <f t="shared" si="2344"/>
        <v>0</v>
      </c>
    </row>
    <row r="18697" spans="1:24" ht="14.25" customHeight="1">
      <c r="A18697" s="33" t="b">
        <f t="shared" si="2338"/>
        <v>0</v>
      </c>
      <c r="B18697" s="33">
        <f t="shared" si="2345"/>
        <v>18696</v>
      </c>
      <c r="C18697" s="17"/>
      <c r="N18697" s="37"/>
      <c r="O18697" s="37"/>
      <c r="P18697" s="37"/>
      <c r="Q18697" s="37"/>
      <c r="R18697" s="37"/>
      <c r="S18697" s="32">
        <f t="shared" si="2339"/>
        <v>0</v>
      </c>
      <c r="T18697" s="32">
        <f t="shared" si="2340"/>
        <v>0</v>
      </c>
      <c r="U18697" s="32">
        <f t="shared" si="2341"/>
        <v>0</v>
      </c>
      <c r="V18697" s="32">
        <f t="shared" si="2342"/>
        <v>0</v>
      </c>
      <c r="W18697" s="32">
        <f t="shared" si="2343"/>
        <v>0</v>
      </c>
      <c r="X18697" s="32">
        <f t="shared" si="2344"/>
        <v>0</v>
      </c>
    </row>
    <row r="18698" spans="1:24" ht="14.25" customHeight="1">
      <c r="A18698" s="33" t="b">
        <f t="shared" si="2338"/>
        <v>0</v>
      </c>
      <c r="B18698" s="33">
        <f t="shared" si="2345"/>
        <v>18697</v>
      </c>
      <c r="C18698" s="17"/>
      <c r="N18698" s="37"/>
      <c r="O18698" s="37"/>
      <c r="P18698" s="37"/>
      <c r="Q18698" s="37"/>
      <c r="R18698" s="37"/>
      <c r="S18698" s="32">
        <f t="shared" si="2339"/>
        <v>0</v>
      </c>
      <c r="T18698" s="32">
        <f t="shared" si="2340"/>
        <v>0</v>
      </c>
      <c r="U18698" s="32">
        <f t="shared" si="2341"/>
        <v>0</v>
      </c>
      <c r="V18698" s="32">
        <f t="shared" si="2342"/>
        <v>0</v>
      </c>
      <c r="W18698" s="32">
        <f t="shared" si="2343"/>
        <v>0</v>
      </c>
      <c r="X18698" s="32">
        <f t="shared" si="2344"/>
        <v>0</v>
      </c>
    </row>
    <row r="18699" spans="1:24" ht="14.25" customHeight="1">
      <c r="A18699" s="33" t="b">
        <f t="shared" si="2338"/>
        <v>0</v>
      </c>
      <c r="B18699" s="33">
        <f t="shared" si="2345"/>
        <v>18698</v>
      </c>
      <c r="C18699" s="17"/>
      <c r="N18699" s="37"/>
      <c r="O18699" s="37"/>
      <c r="P18699" s="37"/>
      <c r="Q18699" s="37"/>
      <c r="R18699" s="37"/>
      <c r="S18699" s="32">
        <f t="shared" si="2339"/>
        <v>0</v>
      </c>
      <c r="T18699" s="32">
        <f t="shared" si="2340"/>
        <v>0</v>
      </c>
      <c r="U18699" s="32">
        <f t="shared" si="2341"/>
        <v>0</v>
      </c>
      <c r="V18699" s="32">
        <f t="shared" si="2342"/>
        <v>0</v>
      </c>
      <c r="W18699" s="32">
        <f t="shared" si="2343"/>
        <v>0</v>
      </c>
      <c r="X18699" s="32">
        <f t="shared" si="2344"/>
        <v>0</v>
      </c>
    </row>
    <row r="18700" spans="1:24" ht="14.25" customHeight="1">
      <c r="A18700" s="33" t="b">
        <f t="shared" si="2338"/>
        <v>0</v>
      </c>
      <c r="B18700" s="33">
        <f t="shared" si="2345"/>
        <v>18699</v>
      </c>
      <c r="C18700" s="17"/>
      <c r="N18700" s="37"/>
      <c r="O18700" s="37"/>
      <c r="P18700" s="37"/>
      <c r="Q18700" s="37"/>
      <c r="R18700" s="37"/>
      <c r="S18700" s="32">
        <f t="shared" si="2339"/>
        <v>0</v>
      </c>
      <c r="T18700" s="32">
        <f t="shared" si="2340"/>
        <v>0</v>
      </c>
      <c r="U18700" s="32">
        <f t="shared" si="2341"/>
        <v>0</v>
      </c>
      <c r="V18700" s="32">
        <f t="shared" si="2342"/>
        <v>0</v>
      </c>
      <c r="W18700" s="32">
        <f t="shared" si="2343"/>
        <v>0</v>
      </c>
      <c r="X18700" s="32">
        <f t="shared" si="2344"/>
        <v>0</v>
      </c>
    </row>
    <row r="18701" spans="1:24" ht="14.25" customHeight="1">
      <c r="A18701" s="33" t="b">
        <f t="shared" si="2338"/>
        <v>0</v>
      </c>
      <c r="B18701" s="33">
        <f t="shared" si="2345"/>
        <v>18700</v>
      </c>
      <c r="C18701" s="17"/>
      <c r="N18701" s="37"/>
      <c r="O18701" s="37"/>
      <c r="P18701" s="37"/>
      <c r="Q18701" s="37"/>
      <c r="R18701" s="37"/>
      <c r="S18701" s="32">
        <f t="shared" si="2339"/>
        <v>0</v>
      </c>
      <c r="T18701" s="32">
        <f t="shared" si="2340"/>
        <v>0</v>
      </c>
      <c r="U18701" s="32">
        <f t="shared" si="2341"/>
        <v>0</v>
      </c>
      <c r="V18701" s="32">
        <f t="shared" si="2342"/>
        <v>0</v>
      </c>
      <c r="W18701" s="32">
        <f t="shared" si="2343"/>
        <v>0</v>
      </c>
      <c r="X18701" s="32">
        <f t="shared" si="2344"/>
        <v>0</v>
      </c>
    </row>
    <row r="18702" spans="1:24" ht="14.25" customHeight="1">
      <c r="A18702" s="33" t="b">
        <f t="shared" si="2338"/>
        <v>0</v>
      </c>
      <c r="B18702" s="33">
        <f t="shared" si="2345"/>
        <v>18701</v>
      </c>
      <c r="C18702" s="17"/>
      <c r="N18702" s="37"/>
      <c r="O18702" s="37"/>
      <c r="P18702" s="37"/>
      <c r="Q18702" s="37"/>
      <c r="R18702" s="37"/>
      <c r="S18702" s="32">
        <f t="shared" si="2339"/>
        <v>0</v>
      </c>
      <c r="T18702" s="32">
        <f t="shared" si="2340"/>
        <v>0</v>
      </c>
      <c r="U18702" s="32">
        <f t="shared" si="2341"/>
        <v>0</v>
      </c>
      <c r="V18702" s="32">
        <f t="shared" si="2342"/>
        <v>0</v>
      </c>
      <c r="W18702" s="32">
        <f t="shared" si="2343"/>
        <v>0</v>
      </c>
      <c r="X18702" s="32">
        <f t="shared" si="2344"/>
        <v>0</v>
      </c>
    </row>
    <row r="18703" spans="1:24" ht="14.25" customHeight="1">
      <c r="A18703" s="33" t="b">
        <f t="shared" si="2338"/>
        <v>0</v>
      </c>
      <c r="B18703" s="33">
        <f t="shared" si="2345"/>
        <v>18702</v>
      </c>
      <c r="C18703" s="17"/>
      <c r="N18703" s="37"/>
      <c r="O18703" s="37"/>
      <c r="P18703" s="37"/>
      <c r="Q18703" s="37"/>
      <c r="R18703" s="37"/>
      <c r="S18703" s="32">
        <f t="shared" si="2339"/>
        <v>0</v>
      </c>
      <c r="T18703" s="32">
        <f t="shared" si="2340"/>
        <v>0</v>
      </c>
      <c r="U18703" s="32">
        <f t="shared" si="2341"/>
        <v>0</v>
      </c>
      <c r="V18703" s="32">
        <f t="shared" si="2342"/>
        <v>0</v>
      </c>
      <c r="W18703" s="32">
        <f t="shared" si="2343"/>
        <v>0</v>
      </c>
      <c r="X18703" s="32">
        <f t="shared" si="2344"/>
        <v>0</v>
      </c>
    </row>
    <row r="18704" spans="1:24" ht="14.25" customHeight="1">
      <c r="A18704" s="33" t="b">
        <f t="shared" si="2338"/>
        <v>0</v>
      </c>
      <c r="B18704" s="33">
        <f t="shared" si="2345"/>
        <v>18703</v>
      </c>
      <c r="C18704" s="17"/>
      <c r="N18704" s="37"/>
      <c r="O18704" s="37"/>
      <c r="P18704" s="37"/>
      <c r="Q18704" s="37"/>
      <c r="R18704" s="37"/>
      <c r="S18704" s="32">
        <f t="shared" si="2339"/>
        <v>0</v>
      </c>
      <c r="T18704" s="32">
        <f t="shared" si="2340"/>
        <v>0</v>
      </c>
      <c r="U18704" s="32">
        <f t="shared" si="2341"/>
        <v>0</v>
      </c>
      <c r="V18704" s="32">
        <f t="shared" si="2342"/>
        <v>0</v>
      </c>
      <c r="W18704" s="32">
        <f t="shared" si="2343"/>
        <v>0</v>
      </c>
      <c r="X18704" s="32">
        <f t="shared" si="2344"/>
        <v>0</v>
      </c>
    </row>
    <row r="18705" spans="1:24" ht="14.25" customHeight="1">
      <c r="A18705" s="33" t="b">
        <f t="shared" si="2338"/>
        <v>0</v>
      </c>
      <c r="B18705" s="33">
        <f t="shared" si="2345"/>
        <v>18704</v>
      </c>
      <c r="C18705" s="17"/>
      <c r="N18705" s="37"/>
      <c r="O18705" s="37"/>
      <c r="P18705" s="37"/>
      <c r="Q18705" s="37"/>
      <c r="R18705" s="37"/>
      <c r="S18705" s="32">
        <f t="shared" si="2339"/>
        <v>0</v>
      </c>
      <c r="T18705" s="32">
        <f t="shared" si="2340"/>
        <v>0</v>
      </c>
      <c r="U18705" s="32">
        <f t="shared" si="2341"/>
        <v>0</v>
      </c>
      <c r="V18705" s="32">
        <f t="shared" si="2342"/>
        <v>0</v>
      </c>
      <c r="W18705" s="32">
        <f t="shared" si="2343"/>
        <v>0</v>
      </c>
      <c r="X18705" s="32">
        <f t="shared" si="2344"/>
        <v>0</v>
      </c>
    </row>
    <row r="18706" spans="1:24" ht="14.25" customHeight="1">
      <c r="A18706" s="33" t="b">
        <f t="shared" si="2338"/>
        <v>0</v>
      </c>
      <c r="B18706" s="33">
        <f t="shared" si="2345"/>
        <v>18705</v>
      </c>
      <c r="C18706" s="17"/>
      <c r="N18706" s="37"/>
      <c r="O18706" s="37"/>
      <c r="P18706" s="37"/>
      <c r="Q18706" s="37"/>
      <c r="R18706" s="37"/>
      <c r="S18706" s="32">
        <f t="shared" si="2339"/>
        <v>0</v>
      </c>
      <c r="T18706" s="32">
        <f t="shared" si="2340"/>
        <v>0</v>
      </c>
      <c r="U18706" s="32">
        <f t="shared" si="2341"/>
        <v>0</v>
      </c>
      <c r="V18706" s="32">
        <f t="shared" si="2342"/>
        <v>0</v>
      </c>
      <c r="W18706" s="32">
        <f t="shared" si="2343"/>
        <v>0</v>
      </c>
      <c r="X18706" s="32">
        <f t="shared" si="2344"/>
        <v>0</v>
      </c>
    </row>
    <row r="18707" spans="1:24" ht="14.25" customHeight="1">
      <c r="A18707" s="33" t="b">
        <f t="shared" si="2338"/>
        <v>0</v>
      </c>
      <c r="B18707" s="33">
        <f t="shared" si="2345"/>
        <v>18706</v>
      </c>
      <c r="C18707" s="17"/>
      <c r="N18707" s="37"/>
      <c r="O18707" s="37"/>
      <c r="P18707" s="37"/>
      <c r="Q18707" s="37"/>
      <c r="R18707" s="37"/>
      <c r="S18707" s="32">
        <f t="shared" si="2339"/>
        <v>0</v>
      </c>
      <c r="T18707" s="32">
        <f t="shared" si="2340"/>
        <v>0</v>
      </c>
      <c r="U18707" s="32">
        <f t="shared" si="2341"/>
        <v>0</v>
      </c>
      <c r="V18707" s="32">
        <f t="shared" si="2342"/>
        <v>0</v>
      </c>
      <c r="W18707" s="32">
        <f t="shared" si="2343"/>
        <v>0</v>
      </c>
      <c r="X18707" s="32">
        <f t="shared" si="2344"/>
        <v>0</v>
      </c>
    </row>
    <row r="18708" spans="1:24" ht="14.25" customHeight="1">
      <c r="A18708" s="33" t="b">
        <f t="shared" si="2338"/>
        <v>0</v>
      </c>
      <c r="B18708" s="33">
        <f t="shared" si="2345"/>
        <v>18707</v>
      </c>
      <c r="C18708" s="17"/>
      <c r="N18708" s="37"/>
      <c r="O18708" s="37"/>
      <c r="P18708" s="37"/>
      <c r="Q18708" s="37"/>
      <c r="R18708" s="37"/>
      <c r="S18708" s="32">
        <f t="shared" si="2339"/>
        <v>0</v>
      </c>
      <c r="T18708" s="32">
        <f t="shared" si="2340"/>
        <v>0</v>
      </c>
      <c r="U18708" s="32">
        <f t="shared" si="2341"/>
        <v>0</v>
      </c>
      <c r="V18708" s="32">
        <f t="shared" si="2342"/>
        <v>0</v>
      </c>
      <c r="W18708" s="32">
        <f t="shared" si="2343"/>
        <v>0</v>
      </c>
      <c r="X18708" s="32">
        <f t="shared" si="2344"/>
        <v>0</v>
      </c>
    </row>
    <row r="18709" spans="1:24" ht="14.25" customHeight="1">
      <c r="A18709" s="33" t="b">
        <f t="shared" si="2338"/>
        <v>0</v>
      </c>
      <c r="B18709" s="33">
        <f t="shared" si="2345"/>
        <v>18708</v>
      </c>
      <c r="C18709" s="17"/>
      <c r="N18709" s="37"/>
      <c r="O18709" s="37"/>
      <c r="P18709" s="37"/>
      <c r="Q18709" s="37"/>
      <c r="R18709" s="37"/>
      <c r="S18709" s="32">
        <f t="shared" si="2339"/>
        <v>0</v>
      </c>
      <c r="T18709" s="32">
        <f t="shared" si="2340"/>
        <v>0</v>
      </c>
      <c r="U18709" s="32">
        <f t="shared" si="2341"/>
        <v>0</v>
      </c>
      <c r="V18709" s="32">
        <f t="shared" si="2342"/>
        <v>0</v>
      </c>
      <c r="W18709" s="32">
        <f t="shared" si="2343"/>
        <v>0</v>
      </c>
      <c r="X18709" s="32">
        <f t="shared" si="2344"/>
        <v>0</v>
      </c>
    </row>
    <row r="18710" spans="1:24" ht="14.25" customHeight="1">
      <c r="A18710" s="33" t="b">
        <f t="shared" si="2338"/>
        <v>0</v>
      </c>
      <c r="B18710" s="33">
        <f t="shared" si="2345"/>
        <v>18709</v>
      </c>
      <c r="C18710" s="17"/>
      <c r="N18710" s="37"/>
      <c r="O18710" s="37"/>
      <c r="P18710" s="37"/>
      <c r="Q18710" s="37"/>
      <c r="R18710" s="37"/>
      <c r="S18710" s="32">
        <f t="shared" si="2339"/>
        <v>0</v>
      </c>
      <c r="T18710" s="32">
        <f t="shared" si="2340"/>
        <v>0</v>
      </c>
      <c r="U18710" s="32">
        <f t="shared" si="2341"/>
        <v>0</v>
      </c>
      <c r="V18710" s="32">
        <f t="shared" si="2342"/>
        <v>0</v>
      </c>
      <c r="W18710" s="32">
        <f t="shared" si="2343"/>
        <v>0</v>
      </c>
      <c r="X18710" s="32">
        <f t="shared" si="2344"/>
        <v>0</v>
      </c>
    </row>
    <row r="18711" spans="1:24" ht="14.25" customHeight="1">
      <c r="A18711" s="33" t="b">
        <f t="shared" si="2338"/>
        <v>0</v>
      </c>
      <c r="B18711" s="33">
        <f t="shared" si="2345"/>
        <v>18710</v>
      </c>
      <c r="C18711" s="17"/>
      <c r="N18711" s="37"/>
      <c r="O18711" s="37"/>
      <c r="P18711" s="37"/>
      <c r="Q18711" s="37"/>
      <c r="R18711" s="37"/>
      <c r="S18711" s="32">
        <f t="shared" si="2339"/>
        <v>0</v>
      </c>
      <c r="T18711" s="32">
        <f t="shared" si="2340"/>
        <v>0</v>
      </c>
      <c r="U18711" s="32">
        <f t="shared" si="2341"/>
        <v>0</v>
      </c>
      <c r="V18711" s="32">
        <f t="shared" si="2342"/>
        <v>0</v>
      </c>
      <c r="W18711" s="32">
        <f t="shared" si="2343"/>
        <v>0</v>
      </c>
      <c r="X18711" s="32">
        <f t="shared" si="2344"/>
        <v>0</v>
      </c>
    </row>
    <row r="18712" spans="1:24" ht="14.25" customHeight="1">
      <c r="A18712" s="33" t="b">
        <f t="shared" si="2338"/>
        <v>0</v>
      </c>
      <c r="B18712" s="33">
        <f t="shared" si="2345"/>
        <v>18711</v>
      </c>
      <c r="C18712" s="17"/>
      <c r="N18712" s="37"/>
      <c r="O18712" s="37"/>
      <c r="P18712" s="37"/>
      <c r="Q18712" s="37"/>
      <c r="R18712" s="37"/>
      <c r="S18712" s="32">
        <f t="shared" si="2339"/>
        <v>0</v>
      </c>
      <c r="T18712" s="32">
        <f t="shared" si="2340"/>
        <v>0</v>
      </c>
      <c r="U18712" s="32">
        <f t="shared" si="2341"/>
        <v>0</v>
      </c>
      <c r="V18712" s="32">
        <f t="shared" si="2342"/>
        <v>0</v>
      </c>
      <c r="W18712" s="32">
        <f t="shared" si="2343"/>
        <v>0</v>
      </c>
      <c r="X18712" s="32">
        <f t="shared" si="2344"/>
        <v>0</v>
      </c>
    </row>
    <row r="18713" spans="1:24" ht="14.25" customHeight="1">
      <c r="A18713" s="33" t="b">
        <f t="shared" si="2338"/>
        <v>0</v>
      </c>
      <c r="B18713" s="33">
        <f t="shared" si="2345"/>
        <v>18712</v>
      </c>
      <c r="C18713" s="17"/>
      <c r="N18713" s="37"/>
      <c r="O18713" s="37"/>
      <c r="P18713" s="37"/>
      <c r="Q18713" s="37"/>
      <c r="R18713" s="37"/>
      <c r="S18713" s="32">
        <f t="shared" si="2339"/>
        <v>0</v>
      </c>
      <c r="T18713" s="32">
        <f t="shared" si="2340"/>
        <v>0</v>
      </c>
      <c r="U18713" s="32">
        <f t="shared" si="2341"/>
        <v>0</v>
      </c>
      <c r="V18713" s="32">
        <f t="shared" si="2342"/>
        <v>0</v>
      </c>
      <c r="W18713" s="32">
        <f t="shared" si="2343"/>
        <v>0</v>
      </c>
      <c r="X18713" s="32">
        <f t="shared" si="2344"/>
        <v>0</v>
      </c>
    </row>
    <row r="18714" spans="1:24" ht="14.25" customHeight="1">
      <c r="A18714" s="33" t="b">
        <f t="shared" si="2338"/>
        <v>0</v>
      </c>
      <c r="B18714" s="33">
        <f t="shared" si="2345"/>
        <v>18713</v>
      </c>
      <c r="C18714" s="17"/>
      <c r="N18714" s="37"/>
      <c r="O18714" s="37"/>
      <c r="P18714" s="37"/>
      <c r="Q18714" s="37"/>
      <c r="R18714" s="37"/>
      <c r="S18714" s="32">
        <f t="shared" si="2339"/>
        <v>0</v>
      </c>
      <c r="T18714" s="32">
        <f t="shared" si="2340"/>
        <v>0</v>
      </c>
      <c r="U18714" s="32">
        <f t="shared" si="2341"/>
        <v>0</v>
      </c>
      <c r="V18714" s="32">
        <f t="shared" si="2342"/>
        <v>0</v>
      </c>
      <c r="W18714" s="32">
        <f t="shared" si="2343"/>
        <v>0</v>
      </c>
      <c r="X18714" s="32">
        <f t="shared" si="2344"/>
        <v>0</v>
      </c>
    </row>
    <row r="18715" spans="1:24" ht="14.25" customHeight="1">
      <c r="A18715" s="33" t="b">
        <f t="shared" si="2338"/>
        <v>0</v>
      </c>
      <c r="B18715" s="33">
        <f t="shared" si="2345"/>
        <v>18714</v>
      </c>
      <c r="C18715" s="17"/>
      <c r="N18715" s="37"/>
      <c r="O18715" s="37"/>
      <c r="P18715" s="37"/>
      <c r="Q18715" s="37"/>
      <c r="R18715" s="37"/>
      <c r="S18715" s="32">
        <f t="shared" si="2339"/>
        <v>0</v>
      </c>
      <c r="T18715" s="32">
        <f t="shared" si="2340"/>
        <v>0</v>
      </c>
      <c r="U18715" s="32">
        <f t="shared" si="2341"/>
        <v>0</v>
      </c>
      <c r="V18715" s="32">
        <f t="shared" si="2342"/>
        <v>0</v>
      </c>
      <c r="W18715" s="32">
        <f t="shared" si="2343"/>
        <v>0</v>
      </c>
      <c r="X18715" s="32">
        <f t="shared" si="2344"/>
        <v>0</v>
      </c>
    </row>
    <row r="18716" spans="1:24" ht="14.25" customHeight="1">
      <c r="A18716" s="33" t="b">
        <f t="shared" si="2338"/>
        <v>0</v>
      </c>
      <c r="B18716" s="33">
        <f t="shared" si="2345"/>
        <v>18715</v>
      </c>
      <c r="C18716" s="17"/>
      <c r="N18716" s="37"/>
      <c r="O18716" s="37"/>
      <c r="P18716" s="37"/>
      <c r="Q18716" s="37"/>
      <c r="R18716" s="37"/>
      <c r="S18716" s="32">
        <f t="shared" si="2339"/>
        <v>0</v>
      </c>
      <c r="T18716" s="32">
        <f t="shared" si="2340"/>
        <v>0</v>
      </c>
      <c r="U18716" s="32">
        <f t="shared" si="2341"/>
        <v>0</v>
      </c>
      <c r="V18716" s="32">
        <f t="shared" si="2342"/>
        <v>0</v>
      </c>
      <c r="W18716" s="32">
        <f t="shared" si="2343"/>
        <v>0</v>
      </c>
      <c r="X18716" s="32">
        <f t="shared" si="2344"/>
        <v>0</v>
      </c>
    </row>
    <row r="18717" spans="1:24" ht="14.25" customHeight="1">
      <c r="A18717" s="33" t="b">
        <f t="shared" si="2338"/>
        <v>0</v>
      </c>
      <c r="B18717" s="33">
        <f t="shared" si="2345"/>
        <v>18716</v>
      </c>
      <c r="C18717" s="17"/>
      <c r="N18717" s="37"/>
      <c r="O18717" s="37"/>
      <c r="P18717" s="37"/>
      <c r="Q18717" s="37"/>
      <c r="R18717" s="37"/>
      <c r="S18717" s="32">
        <f t="shared" si="2339"/>
        <v>0</v>
      </c>
      <c r="T18717" s="32">
        <f t="shared" si="2340"/>
        <v>0</v>
      </c>
      <c r="U18717" s="32">
        <f t="shared" si="2341"/>
        <v>0</v>
      </c>
      <c r="V18717" s="32">
        <f t="shared" si="2342"/>
        <v>0</v>
      </c>
      <c r="W18717" s="32">
        <f t="shared" si="2343"/>
        <v>0</v>
      </c>
      <c r="X18717" s="32">
        <f t="shared" si="2344"/>
        <v>0</v>
      </c>
    </row>
    <row r="18718" spans="1:24" ht="14.25" customHeight="1">
      <c r="A18718" s="33" t="b">
        <f t="shared" si="2338"/>
        <v>0</v>
      </c>
      <c r="B18718" s="33">
        <f t="shared" si="2345"/>
        <v>18717</v>
      </c>
      <c r="C18718" s="17"/>
      <c r="N18718" s="37"/>
      <c r="O18718" s="37"/>
      <c r="P18718" s="37"/>
      <c r="Q18718" s="37"/>
      <c r="R18718" s="37"/>
      <c r="S18718" s="32">
        <f t="shared" si="2339"/>
        <v>0</v>
      </c>
      <c r="T18718" s="32">
        <f t="shared" si="2340"/>
        <v>0</v>
      </c>
      <c r="U18718" s="32">
        <f t="shared" si="2341"/>
        <v>0</v>
      </c>
      <c r="V18718" s="32">
        <f t="shared" si="2342"/>
        <v>0</v>
      </c>
      <c r="W18718" s="32">
        <f t="shared" si="2343"/>
        <v>0</v>
      </c>
      <c r="X18718" s="32">
        <f t="shared" si="2344"/>
        <v>0</v>
      </c>
    </row>
    <row r="18719" spans="1:24" ht="14.25" customHeight="1">
      <c r="A18719" s="33" t="b">
        <f t="shared" si="2338"/>
        <v>0</v>
      </c>
      <c r="B18719" s="33">
        <f t="shared" si="2345"/>
        <v>18718</v>
      </c>
      <c r="C18719" s="17"/>
      <c r="N18719" s="37"/>
      <c r="O18719" s="37"/>
      <c r="P18719" s="37"/>
      <c r="Q18719" s="37"/>
      <c r="R18719" s="37"/>
      <c r="S18719" s="32">
        <f t="shared" si="2339"/>
        <v>0</v>
      </c>
      <c r="T18719" s="32">
        <f t="shared" si="2340"/>
        <v>0</v>
      </c>
      <c r="U18719" s="32">
        <f t="shared" si="2341"/>
        <v>0</v>
      </c>
      <c r="V18719" s="32">
        <f t="shared" si="2342"/>
        <v>0</v>
      </c>
      <c r="W18719" s="32">
        <f t="shared" si="2343"/>
        <v>0</v>
      </c>
      <c r="X18719" s="32">
        <f t="shared" si="2344"/>
        <v>0</v>
      </c>
    </row>
    <row r="18720" spans="1:24" ht="14.25" customHeight="1">
      <c r="A18720" s="33" t="b">
        <f t="shared" si="2338"/>
        <v>0</v>
      </c>
      <c r="B18720" s="33">
        <f t="shared" si="2345"/>
        <v>18719</v>
      </c>
      <c r="C18720" s="17"/>
      <c r="N18720" s="37"/>
      <c r="O18720" s="37"/>
      <c r="P18720" s="37"/>
      <c r="Q18720" s="37"/>
      <c r="R18720" s="37"/>
      <c r="S18720" s="32">
        <f t="shared" si="2339"/>
        <v>0</v>
      </c>
      <c r="T18720" s="32">
        <f t="shared" si="2340"/>
        <v>0</v>
      </c>
      <c r="U18720" s="32">
        <f t="shared" si="2341"/>
        <v>0</v>
      </c>
      <c r="V18720" s="32">
        <f t="shared" si="2342"/>
        <v>0</v>
      </c>
      <c r="W18720" s="32">
        <f t="shared" si="2343"/>
        <v>0</v>
      </c>
      <c r="X18720" s="32">
        <f t="shared" si="2344"/>
        <v>0</v>
      </c>
    </row>
    <row r="18721" spans="1:24" ht="14.25" customHeight="1">
      <c r="A18721" s="33" t="b">
        <f t="shared" si="2338"/>
        <v>0</v>
      </c>
      <c r="B18721" s="33">
        <f t="shared" si="2345"/>
        <v>18720</v>
      </c>
      <c r="C18721" s="17"/>
      <c r="N18721" s="37"/>
      <c r="O18721" s="37"/>
      <c r="P18721" s="37"/>
      <c r="Q18721" s="37"/>
      <c r="R18721" s="37"/>
      <c r="S18721" s="32">
        <f t="shared" si="2339"/>
        <v>0</v>
      </c>
      <c r="T18721" s="32">
        <f t="shared" si="2340"/>
        <v>0</v>
      </c>
      <c r="U18721" s="32">
        <f t="shared" si="2341"/>
        <v>0</v>
      </c>
      <c r="V18721" s="32">
        <f t="shared" si="2342"/>
        <v>0</v>
      </c>
      <c r="W18721" s="32">
        <f t="shared" si="2343"/>
        <v>0</v>
      </c>
      <c r="X18721" s="32">
        <f t="shared" si="2344"/>
        <v>0</v>
      </c>
    </row>
    <row r="18722" spans="1:24" ht="14.25" customHeight="1">
      <c r="A18722" s="33" t="b">
        <f t="shared" si="2338"/>
        <v>0</v>
      </c>
      <c r="B18722" s="33">
        <f t="shared" si="2345"/>
        <v>18721</v>
      </c>
      <c r="C18722" s="17"/>
      <c r="N18722" s="37"/>
      <c r="O18722" s="37"/>
      <c r="P18722" s="37"/>
      <c r="Q18722" s="37"/>
      <c r="R18722" s="37"/>
      <c r="S18722" s="32">
        <f t="shared" si="2339"/>
        <v>0</v>
      </c>
      <c r="T18722" s="32">
        <f t="shared" si="2340"/>
        <v>0</v>
      </c>
      <c r="U18722" s="32">
        <f t="shared" si="2341"/>
        <v>0</v>
      </c>
      <c r="V18722" s="32">
        <f t="shared" si="2342"/>
        <v>0</v>
      </c>
      <c r="W18722" s="32">
        <f t="shared" si="2343"/>
        <v>0</v>
      </c>
      <c r="X18722" s="32">
        <f t="shared" si="2344"/>
        <v>0</v>
      </c>
    </row>
    <row r="18723" spans="1:24" ht="14.25" customHeight="1">
      <c r="A18723" s="33" t="b">
        <f t="shared" si="2338"/>
        <v>0</v>
      </c>
      <c r="B18723" s="33">
        <f t="shared" si="2345"/>
        <v>18722</v>
      </c>
      <c r="C18723" s="17"/>
      <c r="N18723" s="37"/>
      <c r="O18723" s="37"/>
      <c r="P18723" s="37"/>
      <c r="Q18723" s="37"/>
      <c r="R18723" s="37"/>
      <c r="S18723" s="32">
        <f t="shared" si="2339"/>
        <v>0</v>
      </c>
      <c r="T18723" s="32">
        <f t="shared" si="2340"/>
        <v>0</v>
      </c>
      <c r="U18723" s="32">
        <f t="shared" si="2341"/>
        <v>0</v>
      </c>
      <c r="V18723" s="32">
        <f t="shared" si="2342"/>
        <v>0</v>
      </c>
      <c r="W18723" s="32">
        <f t="shared" si="2343"/>
        <v>0</v>
      </c>
      <c r="X18723" s="32">
        <f t="shared" si="2344"/>
        <v>0</v>
      </c>
    </row>
    <row r="18724" spans="1:24" ht="14.25" customHeight="1">
      <c r="A18724" s="33" t="b">
        <f t="shared" si="2338"/>
        <v>0</v>
      </c>
      <c r="B18724" s="33">
        <f t="shared" si="2345"/>
        <v>18723</v>
      </c>
      <c r="C18724" s="17"/>
      <c r="N18724" s="37"/>
      <c r="O18724" s="37"/>
      <c r="P18724" s="37"/>
      <c r="Q18724" s="37"/>
      <c r="R18724" s="37"/>
      <c r="S18724" s="32">
        <f t="shared" si="2339"/>
        <v>0</v>
      </c>
      <c r="T18724" s="32">
        <f t="shared" si="2340"/>
        <v>0</v>
      </c>
      <c r="U18724" s="32">
        <f t="shared" si="2341"/>
        <v>0</v>
      </c>
      <c r="V18724" s="32">
        <f t="shared" si="2342"/>
        <v>0</v>
      </c>
      <c r="W18724" s="32">
        <f t="shared" si="2343"/>
        <v>0</v>
      </c>
      <c r="X18724" s="32">
        <f t="shared" si="2344"/>
        <v>0</v>
      </c>
    </row>
    <row r="18725" spans="1:24" ht="14.25" customHeight="1">
      <c r="A18725" s="33" t="b">
        <f t="shared" si="2338"/>
        <v>0</v>
      </c>
      <c r="B18725" s="33">
        <f t="shared" si="2345"/>
        <v>18724</v>
      </c>
      <c r="C18725" s="17"/>
      <c r="N18725" s="37"/>
      <c r="O18725" s="37"/>
      <c r="P18725" s="37"/>
      <c r="Q18725" s="37"/>
      <c r="R18725" s="37"/>
      <c r="S18725" s="32">
        <f t="shared" si="2339"/>
        <v>0</v>
      </c>
      <c r="T18725" s="32">
        <f t="shared" si="2340"/>
        <v>0</v>
      </c>
      <c r="U18725" s="32">
        <f t="shared" si="2341"/>
        <v>0</v>
      </c>
      <c r="V18725" s="32">
        <f t="shared" si="2342"/>
        <v>0</v>
      </c>
      <c r="W18725" s="32">
        <f t="shared" si="2343"/>
        <v>0</v>
      </c>
      <c r="X18725" s="32">
        <f t="shared" si="2344"/>
        <v>0</v>
      </c>
    </row>
    <row r="18726" spans="1:24" ht="14.25" customHeight="1">
      <c r="A18726" s="33" t="b">
        <f t="shared" si="2338"/>
        <v>0</v>
      </c>
      <c r="B18726" s="33">
        <f t="shared" si="2345"/>
        <v>18725</v>
      </c>
      <c r="C18726" s="17"/>
      <c r="N18726" s="37"/>
      <c r="O18726" s="37"/>
      <c r="P18726" s="37"/>
      <c r="Q18726" s="37"/>
      <c r="R18726" s="37"/>
      <c r="S18726" s="32">
        <f t="shared" si="2339"/>
        <v>0</v>
      </c>
      <c r="T18726" s="32">
        <f t="shared" si="2340"/>
        <v>0</v>
      </c>
      <c r="U18726" s="32">
        <f t="shared" si="2341"/>
        <v>0</v>
      </c>
      <c r="V18726" s="32">
        <f t="shared" si="2342"/>
        <v>0</v>
      </c>
      <c r="W18726" s="32">
        <f t="shared" si="2343"/>
        <v>0</v>
      </c>
      <c r="X18726" s="32">
        <f t="shared" si="2344"/>
        <v>0</v>
      </c>
    </row>
    <row r="18727" spans="1:24" ht="14.25" customHeight="1">
      <c r="A18727" s="33" t="b">
        <f t="shared" si="2338"/>
        <v>0</v>
      </c>
      <c r="B18727" s="33">
        <f t="shared" si="2345"/>
        <v>18726</v>
      </c>
      <c r="C18727" s="17"/>
      <c r="N18727" s="37"/>
      <c r="O18727" s="37"/>
      <c r="P18727" s="37"/>
      <c r="Q18727" s="37"/>
      <c r="R18727" s="37"/>
      <c r="S18727" s="32">
        <f t="shared" si="2339"/>
        <v>0</v>
      </c>
      <c r="T18727" s="32">
        <f t="shared" si="2340"/>
        <v>0</v>
      </c>
      <c r="U18727" s="32">
        <f t="shared" si="2341"/>
        <v>0</v>
      </c>
      <c r="V18727" s="32">
        <f t="shared" si="2342"/>
        <v>0</v>
      </c>
      <c r="W18727" s="32">
        <f t="shared" si="2343"/>
        <v>0</v>
      </c>
      <c r="X18727" s="32">
        <f t="shared" si="2344"/>
        <v>0</v>
      </c>
    </row>
    <row r="18728" spans="1:24" ht="14.25" customHeight="1">
      <c r="A18728" s="33" t="b">
        <f t="shared" si="2338"/>
        <v>0</v>
      </c>
      <c r="B18728" s="33">
        <f t="shared" si="2345"/>
        <v>18727</v>
      </c>
      <c r="C18728" s="17"/>
      <c r="N18728" s="37"/>
      <c r="O18728" s="37"/>
      <c r="P18728" s="37"/>
      <c r="Q18728" s="37"/>
      <c r="R18728" s="37"/>
      <c r="S18728" s="32">
        <f t="shared" si="2339"/>
        <v>0</v>
      </c>
      <c r="T18728" s="32">
        <f t="shared" si="2340"/>
        <v>0</v>
      </c>
      <c r="U18728" s="32">
        <f t="shared" si="2341"/>
        <v>0</v>
      </c>
      <c r="V18728" s="32">
        <f t="shared" si="2342"/>
        <v>0</v>
      </c>
      <c r="W18728" s="32">
        <f t="shared" si="2343"/>
        <v>0</v>
      </c>
      <c r="X18728" s="32">
        <f t="shared" si="2344"/>
        <v>0</v>
      </c>
    </row>
    <row r="18729" spans="1:24" ht="14.25" customHeight="1">
      <c r="A18729" s="33" t="b">
        <f t="shared" si="2338"/>
        <v>0</v>
      </c>
      <c r="B18729" s="33">
        <f t="shared" si="2345"/>
        <v>18728</v>
      </c>
      <c r="C18729" s="17"/>
      <c r="N18729" s="37"/>
      <c r="O18729" s="37"/>
      <c r="P18729" s="37"/>
      <c r="Q18729" s="37"/>
      <c r="R18729" s="37"/>
      <c r="S18729" s="32">
        <f t="shared" si="2339"/>
        <v>0</v>
      </c>
      <c r="T18729" s="32">
        <f t="shared" si="2340"/>
        <v>0</v>
      </c>
      <c r="U18729" s="32">
        <f t="shared" si="2341"/>
        <v>0</v>
      </c>
      <c r="V18729" s="32">
        <f t="shared" si="2342"/>
        <v>0</v>
      </c>
      <c r="W18729" s="32">
        <f t="shared" si="2343"/>
        <v>0</v>
      </c>
      <c r="X18729" s="32">
        <f t="shared" si="2344"/>
        <v>0</v>
      </c>
    </row>
    <row r="18730" spans="1:24" ht="14.25" customHeight="1">
      <c r="A18730" s="33" t="b">
        <f t="shared" si="2338"/>
        <v>0</v>
      </c>
      <c r="B18730" s="33">
        <f t="shared" si="2345"/>
        <v>18729</v>
      </c>
      <c r="C18730" s="17"/>
      <c r="N18730" s="37"/>
      <c r="O18730" s="37"/>
      <c r="P18730" s="37"/>
      <c r="Q18730" s="37"/>
      <c r="R18730" s="37"/>
      <c r="S18730" s="32">
        <f t="shared" si="2339"/>
        <v>0</v>
      </c>
      <c r="T18730" s="32">
        <f t="shared" si="2340"/>
        <v>0</v>
      </c>
      <c r="U18730" s="32">
        <f t="shared" si="2341"/>
        <v>0</v>
      </c>
      <c r="V18730" s="32">
        <f t="shared" si="2342"/>
        <v>0</v>
      </c>
      <c r="W18730" s="32">
        <f t="shared" si="2343"/>
        <v>0</v>
      </c>
      <c r="X18730" s="32">
        <f t="shared" si="2344"/>
        <v>0</v>
      </c>
    </row>
    <row r="18731" spans="1:24" ht="14.25" customHeight="1">
      <c r="A18731" s="33" t="b">
        <f t="shared" si="2338"/>
        <v>0</v>
      </c>
      <c r="B18731" s="33">
        <f t="shared" si="2345"/>
        <v>18730</v>
      </c>
      <c r="C18731" s="17"/>
      <c r="N18731" s="37"/>
      <c r="O18731" s="37"/>
      <c r="P18731" s="37"/>
      <c r="Q18731" s="37"/>
      <c r="R18731" s="37"/>
      <c r="S18731" s="32">
        <f t="shared" si="2339"/>
        <v>0</v>
      </c>
      <c r="T18731" s="32">
        <f t="shared" si="2340"/>
        <v>0</v>
      </c>
      <c r="U18731" s="32">
        <f t="shared" si="2341"/>
        <v>0</v>
      </c>
      <c r="V18731" s="32">
        <f t="shared" si="2342"/>
        <v>0</v>
      </c>
      <c r="W18731" s="32">
        <f t="shared" si="2343"/>
        <v>0</v>
      </c>
      <c r="X18731" s="32">
        <f t="shared" si="2344"/>
        <v>0</v>
      </c>
    </row>
    <row r="18732" spans="1:24" ht="14.25" customHeight="1">
      <c r="A18732" s="33" t="b">
        <f t="shared" si="2338"/>
        <v>0</v>
      </c>
      <c r="B18732" s="33">
        <f t="shared" si="2345"/>
        <v>18731</v>
      </c>
      <c r="C18732" s="17"/>
      <c r="N18732" s="37"/>
      <c r="O18732" s="37"/>
      <c r="P18732" s="37"/>
      <c r="Q18732" s="37"/>
      <c r="R18732" s="37"/>
      <c r="S18732" s="32">
        <f t="shared" si="2339"/>
        <v>0</v>
      </c>
      <c r="T18732" s="32">
        <f t="shared" si="2340"/>
        <v>0</v>
      </c>
      <c r="U18732" s="32">
        <f t="shared" si="2341"/>
        <v>0</v>
      </c>
      <c r="V18732" s="32">
        <f t="shared" si="2342"/>
        <v>0</v>
      </c>
      <c r="W18732" s="32">
        <f t="shared" si="2343"/>
        <v>0</v>
      </c>
      <c r="X18732" s="32">
        <f t="shared" si="2344"/>
        <v>0</v>
      </c>
    </row>
    <row r="18733" spans="1:24" ht="14.25" customHeight="1">
      <c r="A18733" s="33" t="b">
        <f t="shared" si="2338"/>
        <v>0</v>
      </c>
      <c r="B18733" s="33">
        <f t="shared" si="2345"/>
        <v>18732</v>
      </c>
      <c r="C18733" s="17"/>
      <c r="N18733" s="37"/>
      <c r="O18733" s="37"/>
      <c r="P18733" s="37"/>
      <c r="Q18733" s="37"/>
      <c r="R18733" s="37"/>
      <c r="S18733" s="32">
        <f t="shared" si="2339"/>
        <v>0</v>
      </c>
      <c r="T18733" s="32">
        <f t="shared" si="2340"/>
        <v>0</v>
      </c>
      <c r="U18733" s="32">
        <f t="shared" si="2341"/>
        <v>0</v>
      </c>
      <c r="V18733" s="32">
        <f t="shared" si="2342"/>
        <v>0</v>
      </c>
      <c r="W18733" s="32">
        <f t="shared" si="2343"/>
        <v>0</v>
      </c>
      <c r="X18733" s="32">
        <f t="shared" si="2344"/>
        <v>0</v>
      </c>
    </row>
    <row r="18734" spans="1:24" ht="14.25" customHeight="1">
      <c r="A18734" s="33" t="b">
        <f t="shared" si="2338"/>
        <v>0</v>
      </c>
      <c r="B18734" s="33">
        <f t="shared" si="2345"/>
        <v>18733</v>
      </c>
      <c r="C18734" s="17"/>
      <c r="N18734" s="37"/>
      <c r="O18734" s="37"/>
      <c r="P18734" s="37"/>
      <c r="Q18734" s="37"/>
      <c r="R18734" s="37"/>
      <c r="S18734" s="32">
        <f t="shared" si="2339"/>
        <v>0</v>
      </c>
      <c r="T18734" s="32">
        <f t="shared" si="2340"/>
        <v>0</v>
      </c>
      <c r="U18734" s="32">
        <f t="shared" si="2341"/>
        <v>0</v>
      </c>
      <c r="V18734" s="32">
        <f t="shared" si="2342"/>
        <v>0</v>
      </c>
      <c r="W18734" s="32">
        <f t="shared" si="2343"/>
        <v>0</v>
      </c>
      <c r="X18734" s="32">
        <f t="shared" si="2344"/>
        <v>0</v>
      </c>
    </row>
    <row r="18735" spans="1:24" ht="14.25" customHeight="1">
      <c r="A18735" s="33" t="b">
        <f t="shared" si="2338"/>
        <v>0</v>
      </c>
      <c r="B18735" s="33">
        <f t="shared" si="2345"/>
        <v>18734</v>
      </c>
      <c r="C18735" s="17"/>
      <c r="N18735" s="37"/>
      <c r="O18735" s="37"/>
      <c r="P18735" s="37"/>
      <c r="Q18735" s="37"/>
      <c r="R18735" s="37"/>
      <c r="S18735" s="32">
        <f t="shared" si="2339"/>
        <v>0</v>
      </c>
      <c r="T18735" s="32">
        <f t="shared" si="2340"/>
        <v>0</v>
      </c>
      <c r="U18735" s="32">
        <f t="shared" si="2341"/>
        <v>0</v>
      </c>
      <c r="V18735" s="32">
        <f t="shared" si="2342"/>
        <v>0</v>
      </c>
      <c r="W18735" s="32">
        <f t="shared" si="2343"/>
        <v>0</v>
      </c>
      <c r="X18735" s="32">
        <f t="shared" si="2344"/>
        <v>0</v>
      </c>
    </row>
    <row r="18736" spans="1:24" ht="14.25" customHeight="1">
      <c r="A18736" s="33" t="b">
        <f t="shared" si="2338"/>
        <v>0</v>
      </c>
      <c r="B18736" s="33">
        <f t="shared" si="2345"/>
        <v>18735</v>
      </c>
      <c r="C18736" s="17"/>
      <c r="N18736" s="37"/>
      <c r="O18736" s="37"/>
      <c r="P18736" s="37"/>
      <c r="Q18736" s="37"/>
      <c r="R18736" s="37"/>
      <c r="S18736" s="32">
        <f t="shared" si="2339"/>
        <v>0</v>
      </c>
      <c r="T18736" s="32">
        <f t="shared" si="2340"/>
        <v>0</v>
      </c>
      <c r="U18736" s="32">
        <f t="shared" si="2341"/>
        <v>0</v>
      </c>
      <c r="V18736" s="32">
        <f t="shared" si="2342"/>
        <v>0</v>
      </c>
      <c r="W18736" s="32">
        <f t="shared" si="2343"/>
        <v>0</v>
      </c>
      <c r="X18736" s="32">
        <f t="shared" si="2344"/>
        <v>0</v>
      </c>
    </row>
    <row r="18737" spans="1:24" ht="14.25" customHeight="1">
      <c r="A18737" s="33" t="b">
        <f t="shared" si="2338"/>
        <v>0</v>
      </c>
      <c r="B18737" s="33">
        <f t="shared" si="2345"/>
        <v>18736</v>
      </c>
      <c r="C18737" s="17"/>
      <c r="N18737" s="37"/>
      <c r="O18737" s="37"/>
      <c r="P18737" s="37"/>
      <c r="Q18737" s="37"/>
      <c r="R18737" s="37"/>
      <c r="S18737" s="32">
        <f t="shared" si="2339"/>
        <v>0</v>
      </c>
      <c r="T18737" s="32">
        <f t="shared" si="2340"/>
        <v>0</v>
      </c>
      <c r="U18737" s="32">
        <f t="shared" si="2341"/>
        <v>0</v>
      </c>
      <c r="V18737" s="32">
        <f t="shared" si="2342"/>
        <v>0</v>
      </c>
      <c r="W18737" s="32">
        <f t="shared" si="2343"/>
        <v>0</v>
      </c>
      <c r="X18737" s="32">
        <f t="shared" si="2344"/>
        <v>0</v>
      </c>
    </row>
    <row r="18738" spans="1:24" ht="14.25" customHeight="1">
      <c r="A18738" s="33" t="b">
        <f t="shared" si="2338"/>
        <v>0</v>
      </c>
      <c r="B18738" s="33">
        <f t="shared" si="2345"/>
        <v>18737</v>
      </c>
      <c r="C18738" s="17"/>
      <c r="N18738" s="37"/>
      <c r="O18738" s="37"/>
      <c r="P18738" s="37"/>
      <c r="Q18738" s="37"/>
      <c r="R18738" s="37"/>
      <c r="S18738" s="32">
        <f t="shared" si="2339"/>
        <v>0</v>
      </c>
      <c r="T18738" s="32">
        <f t="shared" si="2340"/>
        <v>0</v>
      </c>
      <c r="U18738" s="32">
        <f t="shared" si="2341"/>
        <v>0</v>
      </c>
      <c r="V18738" s="32">
        <f t="shared" si="2342"/>
        <v>0</v>
      </c>
      <c r="W18738" s="32">
        <f t="shared" si="2343"/>
        <v>0</v>
      </c>
      <c r="X18738" s="32">
        <f t="shared" si="2344"/>
        <v>0</v>
      </c>
    </row>
    <row r="18739" spans="1:24" ht="14.25" customHeight="1">
      <c r="A18739" s="33" t="b">
        <f t="shared" si="2338"/>
        <v>0</v>
      </c>
      <c r="B18739" s="33">
        <f t="shared" si="2345"/>
        <v>18738</v>
      </c>
      <c r="C18739" s="17"/>
      <c r="N18739" s="37"/>
      <c r="O18739" s="37"/>
      <c r="P18739" s="37"/>
      <c r="Q18739" s="37"/>
      <c r="R18739" s="37"/>
      <c r="S18739" s="32">
        <f t="shared" si="2339"/>
        <v>0</v>
      </c>
      <c r="T18739" s="32">
        <f t="shared" si="2340"/>
        <v>0</v>
      </c>
      <c r="U18739" s="32">
        <f t="shared" si="2341"/>
        <v>0</v>
      </c>
      <c r="V18739" s="32">
        <f t="shared" si="2342"/>
        <v>0</v>
      </c>
      <c r="W18739" s="32">
        <f t="shared" si="2343"/>
        <v>0</v>
      </c>
      <c r="X18739" s="32">
        <f t="shared" si="2344"/>
        <v>0</v>
      </c>
    </row>
    <row r="18740" spans="1:24" ht="14.25" customHeight="1">
      <c r="A18740" s="33" t="b">
        <f t="shared" si="2338"/>
        <v>0</v>
      </c>
      <c r="B18740" s="33">
        <f t="shared" si="2345"/>
        <v>18739</v>
      </c>
      <c r="C18740" s="17"/>
      <c r="N18740" s="37"/>
      <c r="O18740" s="37"/>
      <c r="P18740" s="37"/>
      <c r="Q18740" s="37"/>
      <c r="R18740" s="37"/>
      <c r="S18740" s="32">
        <f t="shared" si="2339"/>
        <v>0</v>
      </c>
      <c r="T18740" s="32">
        <f t="shared" si="2340"/>
        <v>0</v>
      </c>
      <c r="U18740" s="32">
        <f t="shared" si="2341"/>
        <v>0</v>
      </c>
      <c r="V18740" s="32">
        <f t="shared" si="2342"/>
        <v>0</v>
      </c>
      <c r="W18740" s="32">
        <f t="shared" si="2343"/>
        <v>0</v>
      </c>
      <c r="X18740" s="32">
        <f t="shared" si="2344"/>
        <v>0</v>
      </c>
    </row>
    <row r="18741" spans="1:24" ht="14.25" customHeight="1">
      <c r="A18741" s="33" t="b">
        <f t="shared" si="2338"/>
        <v>0</v>
      </c>
      <c r="B18741" s="33">
        <f t="shared" si="2345"/>
        <v>18740</v>
      </c>
      <c r="C18741" s="17"/>
      <c r="N18741" s="37"/>
      <c r="O18741" s="37"/>
      <c r="P18741" s="37"/>
      <c r="Q18741" s="37"/>
      <c r="R18741" s="37"/>
      <c r="S18741" s="32">
        <f t="shared" si="2339"/>
        <v>0</v>
      </c>
      <c r="T18741" s="32">
        <f t="shared" si="2340"/>
        <v>0</v>
      </c>
      <c r="U18741" s="32">
        <f t="shared" si="2341"/>
        <v>0</v>
      </c>
      <c r="V18741" s="32">
        <f t="shared" si="2342"/>
        <v>0</v>
      </c>
      <c r="W18741" s="32">
        <f t="shared" si="2343"/>
        <v>0</v>
      </c>
      <c r="X18741" s="32">
        <f t="shared" si="2344"/>
        <v>0</v>
      </c>
    </row>
    <row r="18742" spans="1:24" ht="14.25" customHeight="1">
      <c r="A18742" s="33" t="b">
        <f t="shared" si="2338"/>
        <v>0</v>
      </c>
      <c r="B18742" s="33">
        <f t="shared" si="2345"/>
        <v>18741</v>
      </c>
      <c r="C18742" s="17"/>
      <c r="N18742" s="37"/>
      <c r="O18742" s="37"/>
      <c r="P18742" s="37"/>
      <c r="Q18742" s="37"/>
      <c r="R18742" s="37"/>
      <c r="S18742" s="32">
        <f t="shared" si="2339"/>
        <v>0</v>
      </c>
      <c r="T18742" s="32">
        <f t="shared" si="2340"/>
        <v>0</v>
      </c>
      <c r="U18742" s="32">
        <f t="shared" si="2341"/>
        <v>0</v>
      </c>
      <c r="V18742" s="32">
        <f t="shared" si="2342"/>
        <v>0</v>
      </c>
      <c r="W18742" s="32">
        <f t="shared" si="2343"/>
        <v>0</v>
      </c>
      <c r="X18742" s="32">
        <f t="shared" si="2344"/>
        <v>0</v>
      </c>
    </row>
    <row r="18743" spans="1:24" ht="14.25" customHeight="1">
      <c r="A18743" s="33" t="b">
        <f t="shared" si="2338"/>
        <v>0</v>
      </c>
      <c r="B18743" s="33">
        <f t="shared" si="2345"/>
        <v>18742</v>
      </c>
      <c r="C18743" s="17"/>
      <c r="N18743" s="37"/>
      <c r="O18743" s="37"/>
      <c r="P18743" s="37"/>
      <c r="Q18743" s="37"/>
      <c r="R18743" s="37"/>
      <c r="S18743" s="32">
        <f t="shared" si="2339"/>
        <v>0</v>
      </c>
      <c r="T18743" s="32">
        <f t="shared" si="2340"/>
        <v>0</v>
      </c>
      <c r="U18743" s="32">
        <f t="shared" si="2341"/>
        <v>0</v>
      </c>
      <c r="V18743" s="32">
        <f t="shared" si="2342"/>
        <v>0</v>
      </c>
      <c r="W18743" s="32">
        <f t="shared" si="2343"/>
        <v>0</v>
      </c>
      <c r="X18743" s="32">
        <f t="shared" si="2344"/>
        <v>0</v>
      </c>
    </row>
    <row r="18744" spans="1:24" ht="14.25" customHeight="1">
      <c r="A18744" s="33" t="b">
        <f t="shared" si="2338"/>
        <v>0</v>
      </c>
      <c r="B18744" s="33">
        <f t="shared" si="2345"/>
        <v>18743</v>
      </c>
      <c r="C18744" s="17"/>
      <c r="N18744" s="37"/>
      <c r="O18744" s="37"/>
      <c r="P18744" s="37"/>
      <c r="Q18744" s="37"/>
      <c r="R18744" s="37"/>
      <c r="S18744" s="32">
        <f t="shared" si="2339"/>
        <v>0</v>
      </c>
      <c r="T18744" s="32">
        <f t="shared" si="2340"/>
        <v>0</v>
      </c>
      <c r="U18744" s="32">
        <f t="shared" si="2341"/>
        <v>0</v>
      </c>
      <c r="V18744" s="32">
        <f t="shared" si="2342"/>
        <v>0</v>
      </c>
      <c r="W18744" s="32">
        <f t="shared" si="2343"/>
        <v>0</v>
      </c>
      <c r="X18744" s="32">
        <f t="shared" si="2344"/>
        <v>0</v>
      </c>
    </row>
    <row r="18745" spans="1:24" ht="14.25" customHeight="1">
      <c r="A18745" s="33" t="b">
        <f t="shared" si="2338"/>
        <v>0</v>
      </c>
      <c r="B18745" s="33">
        <f t="shared" si="2345"/>
        <v>18744</v>
      </c>
      <c r="C18745" s="17"/>
      <c r="N18745" s="37"/>
      <c r="O18745" s="37"/>
      <c r="P18745" s="37"/>
      <c r="Q18745" s="37"/>
      <c r="R18745" s="37"/>
      <c r="S18745" s="32">
        <f t="shared" si="2339"/>
        <v>0</v>
      </c>
      <c r="T18745" s="32">
        <f t="shared" si="2340"/>
        <v>0</v>
      </c>
      <c r="U18745" s="32">
        <f t="shared" si="2341"/>
        <v>0</v>
      </c>
      <c r="V18745" s="32">
        <f t="shared" si="2342"/>
        <v>0</v>
      </c>
      <c r="W18745" s="32">
        <f t="shared" si="2343"/>
        <v>0</v>
      </c>
      <c r="X18745" s="32">
        <f t="shared" si="2344"/>
        <v>0</v>
      </c>
    </row>
    <row r="18746" spans="1:24" ht="14.25" customHeight="1">
      <c r="A18746" s="33" t="b">
        <f t="shared" si="2338"/>
        <v>0</v>
      </c>
      <c r="B18746" s="33">
        <f t="shared" si="2345"/>
        <v>18745</v>
      </c>
      <c r="C18746" s="17"/>
      <c r="N18746" s="37"/>
      <c r="O18746" s="37"/>
      <c r="P18746" s="37"/>
      <c r="Q18746" s="37"/>
      <c r="R18746" s="37"/>
      <c r="S18746" s="32">
        <f t="shared" si="2339"/>
        <v>0</v>
      </c>
      <c r="T18746" s="32">
        <f t="shared" si="2340"/>
        <v>0</v>
      </c>
      <c r="U18746" s="32">
        <f t="shared" si="2341"/>
        <v>0</v>
      </c>
      <c r="V18746" s="32">
        <f t="shared" si="2342"/>
        <v>0</v>
      </c>
      <c r="W18746" s="32">
        <f t="shared" si="2343"/>
        <v>0</v>
      </c>
      <c r="X18746" s="32">
        <f t="shared" si="2344"/>
        <v>0</v>
      </c>
    </row>
    <row r="18747" spans="1:24" ht="14.25" customHeight="1">
      <c r="A18747" s="33" t="b">
        <f t="shared" si="2338"/>
        <v>0</v>
      </c>
      <c r="B18747" s="33">
        <f t="shared" si="2345"/>
        <v>18746</v>
      </c>
      <c r="C18747" s="17"/>
      <c r="N18747" s="37"/>
      <c r="O18747" s="37"/>
      <c r="P18747" s="37"/>
      <c r="Q18747" s="37"/>
      <c r="R18747" s="37"/>
      <c r="S18747" s="32">
        <f t="shared" si="2339"/>
        <v>0</v>
      </c>
      <c r="T18747" s="32">
        <f t="shared" si="2340"/>
        <v>0</v>
      </c>
      <c r="U18747" s="32">
        <f t="shared" si="2341"/>
        <v>0</v>
      </c>
      <c r="V18747" s="32">
        <f t="shared" si="2342"/>
        <v>0</v>
      </c>
      <c r="W18747" s="32">
        <f t="shared" si="2343"/>
        <v>0</v>
      </c>
      <c r="X18747" s="32">
        <f t="shared" si="2344"/>
        <v>0</v>
      </c>
    </row>
    <row r="18748" spans="1:24" ht="14.25" customHeight="1">
      <c r="A18748" s="33" t="b">
        <f t="shared" si="2338"/>
        <v>0</v>
      </c>
      <c r="B18748" s="33">
        <f t="shared" si="2345"/>
        <v>18747</v>
      </c>
      <c r="C18748" s="17"/>
      <c r="N18748" s="37"/>
      <c r="O18748" s="37"/>
      <c r="P18748" s="37"/>
      <c r="Q18748" s="37"/>
      <c r="R18748" s="37"/>
      <c r="S18748" s="32">
        <f t="shared" si="2339"/>
        <v>0</v>
      </c>
      <c r="T18748" s="32">
        <f t="shared" si="2340"/>
        <v>0</v>
      </c>
      <c r="U18748" s="32">
        <f t="shared" si="2341"/>
        <v>0</v>
      </c>
      <c r="V18748" s="32">
        <f t="shared" si="2342"/>
        <v>0</v>
      </c>
      <c r="W18748" s="32">
        <f t="shared" si="2343"/>
        <v>0</v>
      </c>
      <c r="X18748" s="32">
        <f t="shared" si="2344"/>
        <v>0</v>
      </c>
    </row>
    <row r="18749" spans="1:24" ht="14.25" customHeight="1">
      <c r="A18749" s="33" t="b">
        <f t="shared" si="2338"/>
        <v>0</v>
      </c>
      <c r="B18749" s="33">
        <f t="shared" si="2345"/>
        <v>18748</v>
      </c>
      <c r="C18749" s="17"/>
      <c r="N18749" s="37"/>
      <c r="O18749" s="37"/>
      <c r="P18749" s="37"/>
      <c r="Q18749" s="37"/>
      <c r="R18749" s="37"/>
      <c r="S18749" s="32">
        <f t="shared" si="2339"/>
        <v>0</v>
      </c>
      <c r="T18749" s="32">
        <f t="shared" si="2340"/>
        <v>0</v>
      </c>
      <c r="U18749" s="32">
        <f t="shared" si="2341"/>
        <v>0</v>
      </c>
      <c r="V18749" s="32">
        <f t="shared" si="2342"/>
        <v>0</v>
      </c>
      <c r="W18749" s="32">
        <f t="shared" si="2343"/>
        <v>0</v>
      </c>
      <c r="X18749" s="32">
        <f t="shared" si="2344"/>
        <v>0</v>
      </c>
    </row>
    <row r="18750" spans="1:24" ht="14.25" customHeight="1">
      <c r="A18750" s="33" t="b">
        <f t="shared" si="2338"/>
        <v>0</v>
      </c>
      <c r="B18750" s="33">
        <f t="shared" si="2345"/>
        <v>18749</v>
      </c>
      <c r="C18750" s="17"/>
      <c r="N18750" s="37"/>
      <c r="O18750" s="37"/>
      <c r="P18750" s="37"/>
      <c r="Q18750" s="37"/>
      <c r="R18750" s="37"/>
      <c r="S18750" s="32">
        <f t="shared" si="2339"/>
        <v>0</v>
      </c>
      <c r="T18750" s="32">
        <f t="shared" si="2340"/>
        <v>0</v>
      </c>
      <c r="U18750" s="32">
        <f t="shared" si="2341"/>
        <v>0</v>
      </c>
      <c r="V18750" s="32">
        <f t="shared" si="2342"/>
        <v>0</v>
      </c>
      <c r="W18750" s="32">
        <f t="shared" si="2343"/>
        <v>0</v>
      </c>
      <c r="X18750" s="32">
        <f t="shared" si="2344"/>
        <v>0</v>
      </c>
    </row>
    <row r="18751" spans="1:24" ht="14.25" customHeight="1">
      <c r="A18751" s="33" t="b">
        <f t="shared" si="2338"/>
        <v>0</v>
      </c>
      <c r="B18751" s="33">
        <f t="shared" si="2345"/>
        <v>18750</v>
      </c>
      <c r="C18751" s="17"/>
      <c r="N18751" s="37"/>
      <c r="O18751" s="37"/>
      <c r="P18751" s="37"/>
      <c r="Q18751" s="37"/>
      <c r="R18751" s="37"/>
      <c r="S18751" s="32">
        <f t="shared" si="2339"/>
        <v>0</v>
      </c>
      <c r="T18751" s="32">
        <f t="shared" si="2340"/>
        <v>0</v>
      </c>
      <c r="U18751" s="32">
        <f t="shared" si="2341"/>
        <v>0</v>
      </c>
      <c r="V18751" s="32">
        <f t="shared" si="2342"/>
        <v>0</v>
      </c>
      <c r="W18751" s="32">
        <f t="shared" si="2343"/>
        <v>0</v>
      </c>
      <c r="X18751" s="32">
        <f t="shared" si="2344"/>
        <v>0</v>
      </c>
    </row>
    <row r="18752" spans="1:24" ht="14.25" customHeight="1">
      <c r="A18752" s="33" t="b">
        <f t="shared" si="2338"/>
        <v>0</v>
      </c>
      <c r="B18752" s="33">
        <f t="shared" si="2345"/>
        <v>18751</v>
      </c>
      <c r="C18752" s="17"/>
      <c r="N18752" s="37"/>
      <c r="O18752" s="37"/>
      <c r="P18752" s="37"/>
      <c r="Q18752" s="37"/>
      <c r="R18752" s="37"/>
      <c r="S18752" s="32">
        <f t="shared" si="2339"/>
        <v>0</v>
      </c>
      <c r="T18752" s="32">
        <f t="shared" si="2340"/>
        <v>0</v>
      </c>
      <c r="U18752" s="32">
        <f t="shared" si="2341"/>
        <v>0</v>
      </c>
      <c r="V18752" s="32">
        <f t="shared" si="2342"/>
        <v>0</v>
      </c>
      <c r="W18752" s="32">
        <f t="shared" si="2343"/>
        <v>0</v>
      </c>
      <c r="X18752" s="32">
        <f t="shared" si="2344"/>
        <v>0</v>
      </c>
    </row>
    <row r="18753" spans="1:24" ht="14.25" customHeight="1">
      <c r="A18753" s="33" t="b">
        <f t="shared" si="2338"/>
        <v>0</v>
      </c>
      <c r="B18753" s="33">
        <f t="shared" si="2345"/>
        <v>18752</v>
      </c>
      <c r="C18753" s="17"/>
      <c r="N18753" s="37"/>
      <c r="O18753" s="37"/>
      <c r="P18753" s="37"/>
      <c r="Q18753" s="37"/>
      <c r="R18753" s="37"/>
      <c r="S18753" s="32">
        <f t="shared" si="2339"/>
        <v>0</v>
      </c>
      <c r="T18753" s="32">
        <f t="shared" si="2340"/>
        <v>0</v>
      </c>
      <c r="U18753" s="32">
        <f t="shared" si="2341"/>
        <v>0</v>
      </c>
      <c r="V18753" s="32">
        <f t="shared" si="2342"/>
        <v>0</v>
      </c>
      <c r="W18753" s="32">
        <f t="shared" si="2343"/>
        <v>0</v>
      </c>
      <c r="X18753" s="32">
        <f t="shared" si="2344"/>
        <v>0</v>
      </c>
    </row>
    <row r="18754" spans="1:24" ht="14.25" customHeight="1">
      <c r="A18754" s="33" t="b">
        <f t="shared" ref="A18754:A18817" si="2346">IF(OR(COUNTIF(D18754:M18754, "NOT EXECUTED"), COUNTIF(D18754:M18754, "NOT COMPILED"), COUNTIF(D18754:M18754, "NOT EFFECTIVE")),TRUE,FALSE)</f>
        <v>0</v>
      </c>
      <c r="B18754" s="33">
        <f t="shared" si="2345"/>
        <v>18753</v>
      </c>
      <c r="C18754" s="17"/>
      <c r="N18754" s="37"/>
      <c r="O18754" s="37"/>
      <c r="P18754" s="37"/>
      <c r="Q18754" s="37"/>
      <c r="R18754" s="37"/>
      <c r="S18754" s="32">
        <f t="shared" ref="S18754:S18817" si="2347">IF(COUNTIF(H18754:M18754,"NOT EFFECTIVE"),1,0)</f>
        <v>0</v>
      </c>
      <c r="T18754" s="32">
        <f t="shared" ref="T18754:T18817" si="2348">IF(AND(D18754="NOT EXECUTED",COUNTA($N18754)&lt;&gt;0),1,0)</f>
        <v>0</v>
      </c>
      <c r="U18754" s="32">
        <f t="shared" ref="U18754:U18817" si="2349">IF(AND(E18754="NOT EXECUTED",COUNTA($N18754)&lt;&gt;0),1,0)</f>
        <v>0</v>
      </c>
      <c r="V18754" s="32">
        <f t="shared" ref="V18754:V18817" si="2350">IF(AND(F18754="NOT EXECUTED",COUNTA($N18754)&lt;&gt;0),1,0)</f>
        <v>0</v>
      </c>
      <c r="W18754" s="32">
        <f t="shared" ref="W18754:W18817" si="2351">IF(AND(G18754="NOT EXECUTED",COUNTA($N18754)&lt;&gt;0),1,0)</f>
        <v>0</v>
      </c>
      <c r="X18754" s="32">
        <f t="shared" ref="X18754:X18817" si="2352">IF(AND(S18754=1,COUNTA($N18754)&lt;&gt;0),1,0)</f>
        <v>0</v>
      </c>
    </row>
    <row r="18755" spans="1:24" ht="14.25" customHeight="1">
      <c r="A18755" s="33" t="b">
        <f t="shared" si="2346"/>
        <v>0</v>
      </c>
      <c r="B18755" s="33">
        <f t="shared" ref="B18755:B18818" si="2353">+B18754+1</f>
        <v>18754</v>
      </c>
      <c r="C18755" s="17"/>
      <c r="N18755" s="37"/>
      <c r="O18755" s="37"/>
      <c r="P18755" s="37"/>
      <c r="Q18755" s="37"/>
      <c r="R18755" s="37"/>
      <c r="S18755" s="32">
        <f t="shared" si="2347"/>
        <v>0</v>
      </c>
      <c r="T18755" s="32">
        <f t="shared" si="2348"/>
        <v>0</v>
      </c>
      <c r="U18755" s="32">
        <f t="shared" si="2349"/>
        <v>0</v>
      </c>
      <c r="V18755" s="32">
        <f t="shared" si="2350"/>
        <v>0</v>
      </c>
      <c r="W18755" s="32">
        <f t="shared" si="2351"/>
        <v>0</v>
      </c>
      <c r="X18755" s="32">
        <f t="shared" si="2352"/>
        <v>0</v>
      </c>
    </row>
    <row r="18756" spans="1:24" ht="14.25" customHeight="1">
      <c r="A18756" s="33" t="b">
        <f t="shared" si="2346"/>
        <v>0</v>
      </c>
      <c r="B18756" s="33">
        <f t="shared" si="2353"/>
        <v>18755</v>
      </c>
      <c r="C18756" s="17"/>
      <c r="N18756" s="37"/>
      <c r="O18756" s="37"/>
      <c r="P18756" s="37"/>
      <c r="Q18756" s="37"/>
      <c r="R18756" s="37"/>
      <c r="S18756" s="32">
        <f t="shared" si="2347"/>
        <v>0</v>
      </c>
      <c r="T18756" s="32">
        <f t="shared" si="2348"/>
        <v>0</v>
      </c>
      <c r="U18756" s="32">
        <f t="shared" si="2349"/>
        <v>0</v>
      </c>
      <c r="V18756" s="32">
        <f t="shared" si="2350"/>
        <v>0</v>
      </c>
      <c r="W18756" s="32">
        <f t="shared" si="2351"/>
        <v>0</v>
      </c>
      <c r="X18756" s="32">
        <f t="shared" si="2352"/>
        <v>0</v>
      </c>
    </row>
    <row r="18757" spans="1:24" ht="14.25" customHeight="1">
      <c r="A18757" s="33" t="b">
        <f t="shared" si="2346"/>
        <v>0</v>
      </c>
      <c r="B18757" s="33">
        <f t="shared" si="2353"/>
        <v>18756</v>
      </c>
      <c r="C18757" s="17"/>
      <c r="N18757" s="37"/>
      <c r="O18757" s="37"/>
      <c r="P18757" s="37"/>
      <c r="Q18757" s="37"/>
      <c r="R18757" s="37"/>
      <c r="S18757" s="32">
        <f t="shared" si="2347"/>
        <v>0</v>
      </c>
      <c r="T18757" s="32">
        <f t="shared" si="2348"/>
        <v>0</v>
      </c>
      <c r="U18757" s="32">
        <f t="shared" si="2349"/>
        <v>0</v>
      </c>
      <c r="V18757" s="32">
        <f t="shared" si="2350"/>
        <v>0</v>
      </c>
      <c r="W18757" s="32">
        <f t="shared" si="2351"/>
        <v>0</v>
      </c>
      <c r="X18757" s="32">
        <f t="shared" si="2352"/>
        <v>0</v>
      </c>
    </row>
    <row r="18758" spans="1:24" ht="14.25" customHeight="1">
      <c r="A18758" s="33" t="b">
        <f t="shared" si="2346"/>
        <v>0</v>
      </c>
      <c r="B18758" s="33">
        <f t="shared" si="2353"/>
        <v>18757</v>
      </c>
      <c r="C18758" s="17"/>
      <c r="N18758" s="37"/>
      <c r="O18758" s="37"/>
      <c r="P18758" s="37"/>
      <c r="Q18758" s="37"/>
      <c r="R18758" s="37"/>
      <c r="S18758" s="32">
        <f t="shared" si="2347"/>
        <v>0</v>
      </c>
      <c r="T18758" s="32">
        <f t="shared" si="2348"/>
        <v>0</v>
      </c>
      <c r="U18758" s="32">
        <f t="shared" si="2349"/>
        <v>0</v>
      </c>
      <c r="V18758" s="32">
        <f t="shared" si="2350"/>
        <v>0</v>
      </c>
      <c r="W18758" s="32">
        <f t="shared" si="2351"/>
        <v>0</v>
      </c>
      <c r="X18758" s="32">
        <f t="shared" si="2352"/>
        <v>0</v>
      </c>
    </row>
    <row r="18759" spans="1:24" ht="14.25" customHeight="1">
      <c r="A18759" s="33" t="b">
        <f t="shared" si="2346"/>
        <v>0</v>
      </c>
      <c r="B18759" s="33">
        <f t="shared" si="2353"/>
        <v>18758</v>
      </c>
      <c r="C18759" s="17"/>
      <c r="N18759" s="37"/>
      <c r="O18759" s="37"/>
      <c r="P18759" s="37"/>
      <c r="Q18759" s="37"/>
      <c r="R18759" s="37"/>
      <c r="S18759" s="32">
        <f t="shared" si="2347"/>
        <v>0</v>
      </c>
      <c r="T18759" s="32">
        <f t="shared" si="2348"/>
        <v>0</v>
      </c>
      <c r="U18759" s="32">
        <f t="shared" si="2349"/>
        <v>0</v>
      </c>
      <c r="V18759" s="32">
        <f t="shared" si="2350"/>
        <v>0</v>
      </c>
      <c r="W18759" s="32">
        <f t="shared" si="2351"/>
        <v>0</v>
      </c>
      <c r="X18759" s="32">
        <f t="shared" si="2352"/>
        <v>0</v>
      </c>
    </row>
    <row r="18760" spans="1:24" ht="14.25" customHeight="1">
      <c r="A18760" s="33" t="b">
        <f t="shared" si="2346"/>
        <v>0</v>
      </c>
      <c r="B18760" s="33">
        <f t="shared" si="2353"/>
        <v>18759</v>
      </c>
      <c r="C18760" s="17"/>
      <c r="N18760" s="37"/>
      <c r="O18760" s="37"/>
      <c r="P18760" s="37"/>
      <c r="Q18760" s="37"/>
      <c r="R18760" s="37"/>
      <c r="S18760" s="32">
        <f t="shared" si="2347"/>
        <v>0</v>
      </c>
      <c r="T18760" s="32">
        <f t="shared" si="2348"/>
        <v>0</v>
      </c>
      <c r="U18760" s="32">
        <f t="shared" si="2349"/>
        <v>0</v>
      </c>
      <c r="V18760" s="32">
        <f t="shared" si="2350"/>
        <v>0</v>
      </c>
      <c r="W18760" s="32">
        <f t="shared" si="2351"/>
        <v>0</v>
      </c>
      <c r="X18760" s="32">
        <f t="shared" si="2352"/>
        <v>0</v>
      </c>
    </row>
    <row r="18761" spans="1:24" ht="14.25" customHeight="1">
      <c r="A18761" s="33" t="b">
        <f t="shared" si="2346"/>
        <v>0</v>
      </c>
      <c r="B18761" s="33">
        <f t="shared" si="2353"/>
        <v>18760</v>
      </c>
      <c r="C18761" s="17"/>
      <c r="N18761" s="37"/>
      <c r="O18761" s="37"/>
      <c r="P18761" s="37"/>
      <c r="Q18761" s="37"/>
      <c r="R18761" s="37"/>
      <c r="S18761" s="32">
        <f t="shared" si="2347"/>
        <v>0</v>
      </c>
      <c r="T18761" s="32">
        <f t="shared" si="2348"/>
        <v>0</v>
      </c>
      <c r="U18761" s="32">
        <f t="shared" si="2349"/>
        <v>0</v>
      </c>
      <c r="V18761" s="32">
        <f t="shared" si="2350"/>
        <v>0</v>
      </c>
      <c r="W18761" s="32">
        <f t="shared" si="2351"/>
        <v>0</v>
      </c>
      <c r="X18761" s="32">
        <f t="shared" si="2352"/>
        <v>0</v>
      </c>
    </row>
    <row r="18762" spans="1:24" ht="14.25" customHeight="1">
      <c r="A18762" s="33" t="b">
        <f t="shared" si="2346"/>
        <v>0</v>
      </c>
      <c r="B18762" s="33">
        <f t="shared" si="2353"/>
        <v>18761</v>
      </c>
      <c r="C18762" s="17"/>
      <c r="N18762" s="37"/>
      <c r="O18762" s="37"/>
      <c r="P18762" s="37"/>
      <c r="Q18762" s="37"/>
      <c r="R18762" s="37"/>
      <c r="S18762" s="32">
        <f t="shared" si="2347"/>
        <v>0</v>
      </c>
      <c r="T18762" s="32">
        <f t="shared" si="2348"/>
        <v>0</v>
      </c>
      <c r="U18762" s="32">
        <f t="shared" si="2349"/>
        <v>0</v>
      </c>
      <c r="V18762" s="32">
        <f t="shared" si="2350"/>
        <v>0</v>
      </c>
      <c r="W18762" s="32">
        <f t="shared" si="2351"/>
        <v>0</v>
      </c>
      <c r="X18762" s="32">
        <f t="shared" si="2352"/>
        <v>0</v>
      </c>
    </row>
    <row r="18763" spans="1:24" ht="14.25" customHeight="1">
      <c r="A18763" s="33" t="b">
        <f t="shared" si="2346"/>
        <v>0</v>
      </c>
      <c r="B18763" s="33">
        <f t="shared" si="2353"/>
        <v>18762</v>
      </c>
      <c r="C18763" s="17"/>
      <c r="N18763" s="37"/>
      <c r="O18763" s="37"/>
      <c r="P18763" s="37"/>
      <c r="Q18763" s="37"/>
      <c r="R18763" s="37"/>
      <c r="S18763" s="32">
        <f t="shared" si="2347"/>
        <v>0</v>
      </c>
      <c r="T18763" s="32">
        <f t="shared" si="2348"/>
        <v>0</v>
      </c>
      <c r="U18763" s="32">
        <f t="shared" si="2349"/>
        <v>0</v>
      </c>
      <c r="V18763" s="32">
        <f t="shared" si="2350"/>
        <v>0</v>
      </c>
      <c r="W18763" s="32">
        <f t="shared" si="2351"/>
        <v>0</v>
      </c>
      <c r="X18763" s="32">
        <f t="shared" si="2352"/>
        <v>0</v>
      </c>
    </row>
    <row r="18764" spans="1:24" ht="14.25" customHeight="1">
      <c r="A18764" s="33" t="b">
        <f t="shared" si="2346"/>
        <v>0</v>
      </c>
      <c r="B18764" s="33">
        <f t="shared" si="2353"/>
        <v>18763</v>
      </c>
      <c r="C18764" s="17"/>
      <c r="N18764" s="37"/>
      <c r="O18764" s="37"/>
      <c r="P18764" s="37"/>
      <c r="Q18764" s="37"/>
      <c r="R18764" s="37"/>
      <c r="S18764" s="32">
        <f t="shared" si="2347"/>
        <v>0</v>
      </c>
      <c r="T18764" s="32">
        <f t="shared" si="2348"/>
        <v>0</v>
      </c>
      <c r="U18764" s="32">
        <f t="shared" si="2349"/>
        <v>0</v>
      </c>
      <c r="V18764" s="32">
        <f t="shared" si="2350"/>
        <v>0</v>
      </c>
      <c r="W18764" s="32">
        <f t="shared" si="2351"/>
        <v>0</v>
      </c>
      <c r="X18764" s="32">
        <f t="shared" si="2352"/>
        <v>0</v>
      </c>
    </row>
    <row r="18765" spans="1:24" ht="14.25" customHeight="1">
      <c r="A18765" s="33" t="b">
        <f t="shared" si="2346"/>
        <v>0</v>
      </c>
      <c r="B18765" s="33">
        <f t="shared" si="2353"/>
        <v>18764</v>
      </c>
      <c r="C18765" s="17"/>
      <c r="N18765" s="37"/>
      <c r="O18765" s="37"/>
      <c r="P18765" s="37"/>
      <c r="Q18765" s="37"/>
      <c r="R18765" s="37"/>
      <c r="S18765" s="32">
        <f t="shared" si="2347"/>
        <v>0</v>
      </c>
      <c r="T18765" s="32">
        <f t="shared" si="2348"/>
        <v>0</v>
      </c>
      <c r="U18765" s="32">
        <f t="shared" si="2349"/>
        <v>0</v>
      </c>
      <c r="V18765" s="32">
        <f t="shared" si="2350"/>
        <v>0</v>
      </c>
      <c r="W18765" s="32">
        <f t="shared" si="2351"/>
        <v>0</v>
      </c>
      <c r="X18765" s="32">
        <f t="shared" si="2352"/>
        <v>0</v>
      </c>
    </row>
    <row r="18766" spans="1:24" ht="14.25" customHeight="1">
      <c r="A18766" s="33" t="b">
        <f t="shared" si="2346"/>
        <v>0</v>
      </c>
      <c r="B18766" s="33">
        <f t="shared" si="2353"/>
        <v>18765</v>
      </c>
      <c r="C18766" s="17"/>
      <c r="N18766" s="37"/>
      <c r="O18766" s="37"/>
      <c r="P18766" s="37"/>
      <c r="Q18766" s="37"/>
      <c r="R18766" s="37"/>
      <c r="S18766" s="32">
        <f t="shared" si="2347"/>
        <v>0</v>
      </c>
      <c r="T18766" s="32">
        <f t="shared" si="2348"/>
        <v>0</v>
      </c>
      <c r="U18766" s="32">
        <f t="shared" si="2349"/>
        <v>0</v>
      </c>
      <c r="V18766" s="32">
        <f t="shared" si="2350"/>
        <v>0</v>
      </c>
      <c r="W18766" s="32">
        <f t="shared" si="2351"/>
        <v>0</v>
      </c>
      <c r="X18766" s="32">
        <f t="shared" si="2352"/>
        <v>0</v>
      </c>
    </row>
    <row r="18767" spans="1:24" ht="14.25" customHeight="1">
      <c r="A18767" s="33" t="b">
        <f t="shared" si="2346"/>
        <v>0</v>
      </c>
      <c r="B18767" s="33">
        <f t="shared" si="2353"/>
        <v>18766</v>
      </c>
      <c r="C18767" s="17"/>
      <c r="N18767" s="37"/>
      <c r="O18767" s="37"/>
      <c r="P18767" s="37"/>
      <c r="Q18767" s="37"/>
      <c r="R18767" s="37"/>
      <c r="S18767" s="32">
        <f t="shared" si="2347"/>
        <v>0</v>
      </c>
      <c r="T18767" s="32">
        <f t="shared" si="2348"/>
        <v>0</v>
      </c>
      <c r="U18767" s="32">
        <f t="shared" si="2349"/>
        <v>0</v>
      </c>
      <c r="V18767" s="32">
        <f t="shared" si="2350"/>
        <v>0</v>
      </c>
      <c r="W18767" s="32">
        <f t="shared" si="2351"/>
        <v>0</v>
      </c>
      <c r="X18767" s="32">
        <f t="shared" si="2352"/>
        <v>0</v>
      </c>
    </row>
    <row r="18768" spans="1:24" ht="14.25" customHeight="1">
      <c r="A18768" s="33" t="b">
        <f t="shared" si="2346"/>
        <v>0</v>
      </c>
      <c r="B18768" s="33">
        <f t="shared" si="2353"/>
        <v>18767</v>
      </c>
      <c r="C18768" s="17"/>
      <c r="N18768" s="37"/>
      <c r="O18768" s="37"/>
      <c r="P18768" s="37"/>
      <c r="Q18768" s="37"/>
      <c r="R18768" s="37"/>
      <c r="S18768" s="32">
        <f t="shared" si="2347"/>
        <v>0</v>
      </c>
      <c r="T18768" s="32">
        <f t="shared" si="2348"/>
        <v>0</v>
      </c>
      <c r="U18768" s="32">
        <f t="shared" si="2349"/>
        <v>0</v>
      </c>
      <c r="V18768" s="32">
        <f t="shared" si="2350"/>
        <v>0</v>
      </c>
      <c r="W18768" s="32">
        <f t="shared" si="2351"/>
        <v>0</v>
      </c>
      <c r="X18768" s="32">
        <f t="shared" si="2352"/>
        <v>0</v>
      </c>
    </row>
    <row r="18769" spans="1:24" ht="14.25" customHeight="1">
      <c r="A18769" s="33" t="b">
        <f t="shared" si="2346"/>
        <v>0</v>
      </c>
      <c r="B18769" s="33">
        <f t="shared" si="2353"/>
        <v>18768</v>
      </c>
      <c r="C18769" s="17"/>
      <c r="N18769" s="37"/>
      <c r="O18769" s="37"/>
      <c r="P18769" s="37"/>
      <c r="Q18769" s="37"/>
      <c r="R18769" s="37"/>
      <c r="S18769" s="32">
        <f t="shared" si="2347"/>
        <v>0</v>
      </c>
      <c r="T18769" s="32">
        <f t="shared" si="2348"/>
        <v>0</v>
      </c>
      <c r="U18769" s="32">
        <f t="shared" si="2349"/>
        <v>0</v>
      </c>
      <c r="V18769" s="32">
        <f t="shared" si="2350"/>
        <v>0</v>
      </c>
      <c r="W18769" s="32">
        <f t="shared" si="2351"/>
        <v>0</v>
      </c>
      <c r="X18769" s="32">
        <f t="shared" si="2352"/>
        <v>0</v>
      </c>
    </row>
    <row r="18770" spans="1:24" ht="14.25" customHeight="1">
      <c r="A18770" s="33" t="b">
        <f t="shared" si="2346"/>
        <v>0</v>
      </c>
      <c r="B18770" s="33">
        <f t="shared" si="2353"/>
        <v>18769</v>
      </c>
      <c r="C18770" s="17"/>
      <c r="N18770" s="37"/>
      <c r="O18770" s="37"/>
      <c r="P18770" s="37"/>
      <c r="Q18770" s="37"/>
      <c r="R18770" s="37"/>
      <c r="S18770" s="32">
        <f t="shared" si="2347"/>
        <v>0</v>
      </c>
      <c r="T18770" s="32">
        <f t="shared" si="2348"/>
        <v>0</v>
      </c>
      <c r="U18770" s="32">
        <f t="shared" si="2349"/>
        <v>0</v>
      </c>
      <c r="V18770" s="32">
        <f t="shared" si="2350"/>
        <v>0</v>
      </c>
      <c r="W18770" s="32">
        <f t="shared" si="2351"/>
        <v>0</v>
      </c>
      <c r="X18770" s="32">
        <f t="shared" si="2352"/>
        <v>0</v>
      </c>
    </row>
    <row r="18771" spans="1:24" ht="14.25" customHeight="1">
      <c r="A18771" s="33" t="b">
        <f t="shared" si="2346"/>
        <v>0</v>
      </c>
      <c r="B18771" s="33">
        <f t="shared" si="2353"/>
        <v>18770</v>
      </c>
      <c r="C18771" s="17"/>
      <c r="N18771" s="37"/>
      <c r="O18771" s="37"/>
      <c r="P18771" s="37"/>
      <c r="Q18771" s="37"/>
      <c r="R18771" s="37"/>
      <c r="S18771" s="32">
        <f t="shared" si="2347"/>
        <v>0</v>
      </c>
      <c r="T18771" s="32">
        <f t="shared" si="2348"/>
        <v>0</v>
      </c>
      <c r="U18771" s="32">
        <f t="shared" si="2349"/>
        <v>0</v>
      </c>
      <c r="V18771" s="32">
        <f t="shared" si="2350"/>
        <v>0</v>
      </c>
      <c r="W18771" s="32">
        <f t="shared" si="2351"/>
        <v>0</v>
      </c>
      <c r="X18771" s="32">
        <f t="shared" si="2352"/>
        <v>0</v>
      </c>
    </row>
    <row r="18772" spans="1:24" ht="14.25" customHeight="1">
      <c r="A18772" s="33" t="b">
        <f t="shared" si="2346"/>
        <v>0</v>
      </c>
      <c r="B18772" s="33">
        <f t="shared" si="2353"/>
        <v>18771</v>
      </c>
      <c r="C18772" s="17"/>
      <c r="N18772" s="37"/>
      <c r="O18772" s="37"/>
      <c r="P18772" s="37"/>
      <c r="Q18772" s="37"/>
      <c r="R18772" s="37"/>
      <c r="S18772" s="32">
        <f t="shared" si="2347"/>
        <v>0</v>
      </c>
      <c r="T18772" s="32">
        <f t="shared" si="2348"/>
        <v>0</v>
      </c>
      <c r="U18772" s="32">
        <f t="shared" si="2349"/>
        <v>0</v>
      </c>
      <c r="V18772" s="32">
        <f t="shared" si="2350"/>
        <v>0</v>
      </c>
      <c r="W18772" s="32">
        <f t="shared" si="2351"/>
        <v>0</v>
      </c>
      <c r="X18772" s="32">
        <f t="shared" si="2352"/>
        <v>0</v>
      </c>
    </row>
    <row r="18773" spans="1:24" ht="14.25" customHeight="1">
      <c r="A18773" s="33" t="b">
        <f t="shared" si="2346"/>
        <v>0</v>
      </c>
      <c r="B18773" s="33">
        <f t="shared" si="2353"/>
        <v>18772</v>
      </c>
      <c r="C18773" s="17"/>
      <c r="N18773" s="37"/>
      <c r="O18773" s="37"/>
      <c r="P18773" s="37"/>
      <c r="Q18773" s="37"/>
      <c r="R18773" s="37"/>
      <c r="S18773" s="32">
        <f t="shared" si="2347"/>
        <v>0</v>
      </c>
      <c r="T18773" s="32">
        <f t="shared" si="2348"/>
        <v>0</v>
      </c>
      <c r="U18773" s="32">
        <f t="shared" si="2349"/>
        <v>0</v>
      </c>
      <c r="V18773" s="32">
        <f t="shared" si="2350"/>
        <v>0</v>
      </c>
      <c r="W18773" s="32">
        <f t="shared" si="2351"/>
        <v>0</v>
      </c>
      <c r="X18773" s="32">
        <f t="shared" si="2352"/>
        <v>0</v>
      </c>
    </row>
    <row r="18774" spans="1:24" ht="14.25" customHeight="1">
      <c r="A18774" s="33" t="b">
        <f t="shared" si="2346"/>
        <v>0</v>
      </c>
      <c r="B18774" s="33">
        <f t="shared" si="2353"/>
        <v>18773</v>
      </c>
      <c r="C18774" s="17"/>
      <c r="N18774" s="37"/>
      <c r="O18774" s="37"/>
      <c r="P18774" s="37"/>
      <c r="Q18774" s="37"/>
      <c r="R18774" s="37"/>
      <c r="S18774" s="32">
        <f t="shared" si="2347"/>
        <v>0</v>
      </c>
      <c r="T18774" s="32">
        <f t="shared" si="2348"/>
        <v>0</v>
      </c>
      <c r="U18774" s="32">
        <f t="shared" si="2349"/>
        <v>0</v>
      </c>
      <c r="V18774" s="32">
        <f t="shared" si="2350"/>
        <v>0</v>
      </c>
      <c r="W18774" s="32">
        <f t="shared" si="2351"/>
        <v>0</v>
      </c>
      <c r="X18774" s="32">
        <f t="shared" si="2352"/>
        <v>0</v>
      </c>
    </row>
    <row r="18775" spans="1:24" ht="14.25" customHeight="1">
      <c r="A18775" s="33" t="b">
        <f t="shared" si="2346"/>
        <v>0</v>
      </c>
      <c r="B18775" s="33">
        <f t="shared" si="2353"/>
        <v>18774</v>
      </c>
      <c r="C18775" s="17"/>
      <c r="N18775" s="37"/>
      <c r="O18775" s="37"/>
      <c r="P18775" s="37"/>
      <c r="Q18775" s="37"/>
      <c r="R18775" s="37"/>
      <c r="S18775" s="32">
        <f t="shared" si="2347"/>
        <v>0</v>
      </c>
      <c r="T18775" s="32">
        <f t="shared" si="2348"/>
        <v>0</v>
      </c>
      <c r="U18775" s="32">
        <f t="shared" si="2349"/>
        <v>0</v>
      </c>
      <c r="V18775" s="32">
        <f t="shared" si="2350"/>
        <v>0</v>
      </c>
      <c r="W18775" s="32">
        <f t="shared" si="2351"/>
        <v>0</v>
      </c>
      <c r="X18775" s="32">
        <f t="shared" si="2352"/>
        <v>0</v>
      </c>
    </row>
    <row r="18776" spans="1:24" ht="14.25" customHeight="1">
      <c r="A18776" s="33" t="b">
        <f t="shared" si="2346"/>
        <v>0</v>
      </c>
      <c r="B18776" s="33">
        <f t="shared" si="2353"/>
        <v>18775</v>
      </c>
      <c r="C18776" s="17"/>
      <c r="N18776" s="37"/>
      <c r="O18776" s="37"/>
      <c r="P18776" s="37"/>
      <c r="Q18776" s="37"/>
      <c r="R18776" s="37"/>
      <c r="S18776" s="32">
        <f t="shared" si="2347"/>
        <v>0</v>
      </c>
      <c r="T18776" s="32">
        <f t="shared" si="2348"/>
        <v>0</v>
      </c>
      <c r="U18776" s="32">
        <f t="shared" si="2349"/>
        <v>0</v>
      </c>
      <c r="V18776" s="32">
        <f t="shared" si="2350"/>
        <v>0</v>
      </c>
      <c r="W18776" s="32">
        <f t="shared" si="2351"/>
        <v>0</v>
      </c>
      <c r="X18776" s="32">
        <f t="shared" si="2352"/>
        <v>0</v>
      </c>
    </row>
    <row r="18777" spans="1:24" ht="14.25" customHeight="1">
      <c r="A18777" s="33" t="b">
        <f t="shared" si="2346"/>
        <v>0</v>
      </c>
      <c r="B18777" s="33">
        <f t="shared" si="2353"/>
        <v>18776</v>
      </c>
      <c r="C18777" s="17"/>
      <c r="N18777" s="37"/>
      <c r="O18777" s="37"/>
      <c r="P18777" s="37"/>
      <c r="Q18777" s="37"/>
      <c r="R18777" s="37"/>
      <c r="S18777" s="32">
        <f t="shared" si="2347"/>
        <v>0</v>
      </c>
      <c r="T18777" s="32">
        <f t="shared" si="2348"/>
        <v>0</v>
      </c>
      <c r="U18777" s="32">
        <f t="shared" si="2349"/>
        <v>0</v>
      </c>
      <c r="V18777" s="32">
        <f t="shared" si="2350"/>
        <v>0</v>
      </c>
      <c r="W18777" s="32">
        <f t="shared" si="2351"/>
        <v>0</v>
      </c>
      <c r="X18777" s="32">
        <f t="shared" si="2352"/>
        <v>0</v>
      </c>
    </row>
    <row r="18778" spans="1:24" ht="14.25" customHeight="1">
      <c r="A18778" s="33" t="b">
        <f t="shared" si="2346"/>
        <v>0</v>
      </c>
      <c r="B18778" s="33">
        <f t="shared" si="2353"/>
        <v>18777</v>
      </c>
      <c r="C18778" s="17"/>
      <c r="N18778" s="37"/>
      <c r="O18778" s="37"/>
      <c r="P18778" s="37"/>
      <c r="Q18778" s="37"/>
      <c r="R18778" s="37"/>
      <c r="S18778" s="32">
        <f t="shared" si="2347"/>
        <v>0</v>
      </c>
      <c r="T18778" s="32">
        <f t="shared" si="2348"/>
        <v>0</v>
      </c>
      <c r="U18778" s="32">
        <f t="shared" si="2349"/>
        <v>0</v>
      </c>
      <c r="V18778" s="32">
        <f t="shared" si="2350"/>
        <v>0</v>
      </c>
      <c r="W18778" s="32">
        <f t="shared" si="2351"/>
        <v>0</v>
      </c>
      <c r="X18778" s="32">
        <f t="shared" si="2352"/>
        <v>0</v>
      </c>
    </row>
    <row r="18779" spans="1:24" ht="14.25" customHeight="1">
      <c r="A18779" s="33" t="b">
        <f t="shared" si="2346"/>
        <v>0</v>
      </c>
      <c r="B18779" s="33">
        <f t="shared" si="2353"/>
        <v>18778</v>
      </c>
      <c r="C18779" s="17"/>
      <c r="N18779" s="37"/>
      <c r="O18779" s="37"/>
      <c r="P18779" s="37"/>
      <c r="Q18779" s="37"/>
      <c r="R18779" s="37"/>
      <c r="S18779" s="32">
        <f t="shared" si="2347"/>
        <v>0</v>
      </c>
      <c r="T18779" s="32">
        <f t="shared" si="2348"/>
        <v>0</v>
      </c>
      <c r="U18779" s="32">
        <f t="shared" si="2349"/>
        <v>0</v>
      </c>
      <c r="V18779" s="32">
        <f t="shared" si="2350"/>
        <v>0</v>
      </c>
      <c r="W18779" s="32">
        <f t="shared" si="2351"/>
        <v>0</v>
      </c>
      <c r="X18779" s="32">
        <f t="shared" si="2352"/>
        <v>0</v>
      </c>
    </row>
    <row r="18780" spans="1:24" ht="14.25" customHeight="1">
      <c r="A18780" s="33" t="b">
        <f t="shared" si="2346"/>
        <v>0</v>
      </c>
      <c r="B18780" s="33">
        <f t="shared" si="2353"/>
        <v>18779</v>
      </c>
      <c r="C18780" s="17"/>
      <c r="N18780" s="37"/>
      <c r="O18780" s="37"/>
      <c r="P18780" s="37"/>
      <c r="Q18780" s="37"/>
      <c r="R18780" s="37"/>
      <c r="S18780" s="32">
        <f t="shared" si="2347"/>
        <v>0</v>
      </c>
      <c r="T18780" s="32">
        <f t="shared" si="2348"/>
        <v>0</v>
      </c>
      <c r="U18780" s="32">
        <f t="shared" si="2349"/>
        <v>0</v>
      </c>
      <c r="V18780" s="32">
        <f t="shared" si="2350"/>
        <v>0</v>
      </c>
      <c r="W18780" s="32">
        <f t="shared" si="2351"/>
        <v>0</v>
      </c>
      <c r="X18780" s="32">
        <f t="shared" si="2352"/>
        <v>0</v>
      </c>
    </row>
    <row r="18781" spans="1:24" ht="14.25" customHeight="1">
      <c r="A18781" s="33" t="b">
        <f t="shared" si="2346"/>
        <v>0</v>
      </c>
      <c r="B18781" s="33">
        <f t="shared" si="2353"/>
        <v>18780</v>
      </c>
      <c r="C18781" s="17"/>
      <c r="N18781" s="37"/>
      <c r="O18781" s="37"/>
      <c r="P18781" s="37"/>
      <c r="Q18781" s="37"/>
      <c r="R18781" s="37"/>
      <c r="S18781" s="32">
        <f t="shared" si="2347"/>
        <v>0</v>
      </c>
      <c r="T18781" s="32">
        <f t="shared" si="2348"/>
        <v>0</v>
      </c>
      <c r="U18781" s="32">
        <f t="shared" si="2349"/>
        <v>0</v>
      </c>
      <c r="V18781" s="32">
        <f t="shared" si="2350"/>
        <v>0</v>
      </c>
      <c r="W18781" s="32">
        <f t="shared" si="2351"/>
        <v>0</v>
      </c>
      <c r="X18781" s="32">
        <f t="shared" si="2352"/>
        <v>0</v>
      </c>
    </row>
    <row r="18782" spans="1:24" ht="14.25" customHeight="1">
      <c r="A18782" s="33" t="b">
        <f t="shared" si="2346"/>
        <v>0</v>
      </c>
      <c r="B18782" s="33">
        <f t="shared" si="2353"/>
        <v>18781</v>
      </c>
      <c r="C18782" s="17"/>
      <c r="N18782" s="37"/>
      <c r="O18782" s="37"/>
      <c r="P18782" s="37"/>
      <c r="Q18782" s="37"/>
      <c r="R18782" s="37"/>
      <c r="S18782" s="32">
        <f t="shared" si="2347"/>
        <v>0</v>
      </c>
      <c r="T18782" s="32">
        <f t="shared" si="2348"/>
        <v>0</v>
      </c>
      <c r="U18782" s="32">
        <f t="shared" si="2349"/>
        <v>0</v>
      </c>
      <c r="V18782" s="32">
        <f t="shared" si="2350"/>
        <v>0</v>
      </c>
      <c r="W18782" s="32">
        <f t="shared" si="2351"/>
        <v>0</v>
      </c>
      <c r="X18782" s="32">
        <f t="shared" si="2352"/>
        <v>0</v>
      </c>
    </row>
    <row r="18783" spans="1:24" ht="14.25" customHeight="1">
      <c r="A18783" s="33" t="b">
        <f t="shared" si="2346"/>
        <v>0</v>
      </c>
      <c r="B18783" s="33">
        <f t="shared" si="2353"/>
        <v>18782</v>
      </c>
      <c r="C18783" s="17"/>
      <c r="N18783" s="37"/>
      <c r="O18783" s="37"/>
      <c r="P18783" s="37"/>
      <c r="Q18783" s="37"/>
      <c r="R18783" s="37"/>
      <c r="S18783" s="32">
        <f t="shared" si="2347"/>
        <v>0</v>
      </c>
      <c r="T18783" s="32">
        <f t="shared" si="2348"/>
        <v>0</v>
      </c>
      <c r="U18783" s="32">
        <f t="shared" si="2349"/>
        <v>0</v>
      </c>
      <c r="V18783" s="32">
        <f t="shared" si="2350"/>
        <v>0</v>
      </c>
      <c r="W18783" s="32">
        <f t="shared" si="2351"/>
        <v>0</v>
      </c>
      <c r="X18783" s="32">
        <f t="shared" si="2352"/>
        <v>0</v>
      </c>
    </row>
    <row r="18784" spans="1:24" ht="14.25" customHeight="1">
      <c r="A18784" s="33" t="b">
        <f t="shared" si="2346"/>
        <v>0</v>
      </c>
      <c r="B18784" s="33">
        <f t="shared" si="2353"/>
        <v>18783</v>
      </c>
      <c r="C18784" s="17"/>
      <c r="N18784" s="37"/>
      <c r="O18784" s="37"/>
      <c r="P18784" s="37"/>
      <c r="Q18784" s="37"/>
      <c r="R18784" s="37"/>
      <c r="S18784" s="32">
        <f t="shared" si="2347"/>
        <v>0</v>
      </c>
      <c r="T18784" s="32">
        <f t="shared" si="2348"/>
        <v>0</v>
      </c>
      <c r="U18784" s="32">
        <f t="shared" si="2349"/>
        <v>0</v>
      </c>
      <c r="V18784" s="32">
        <f t="shared" si="2350"/>
        <v>0</v>
      </c>
      <c r="W18784" s="32">
        <f t="shared" si="2351"/>
        <v>0</v>
      </c>
      <c r="X18784" s="32">
        <f t="shared" si="2352"/>
        <v>0</v>
      </c>
    </row>
    <row r="18785" spans="1:24" ht="14.25" customHeight="1">
      <c r="A18785" s="33" t="b">
        <f t="shared" si="2346"/>
        <v>0</v>
      </c>
      <c r="B18785" s="33">
        <f t="shared" si="2353"/>
        <v>18784</v>
      </c>
      <c r="C18785" s="17"/>
      <c r="N18785" s="37"/>
      <c r="O18785" s="37"/>
      <c r="P18785" s="37"/>
      <c r="Q18785" s="37"/>
      <c r="R18785" s="37"/>
      <c r="S18785" s="32">
        <f t="shared" si="2347"/>
        <v>0</v>
      </c>
      <c r="T18785" s="32">
        <f t="shared" si="2348"/>
        <v>0</v>
      </c>
      <c r="U18785" s="32">
        <f t="shared" si="2349"/>
        <v>0</v>
      </c>
      <c r="V18785" s="32">
        <f t="shared" si="2350"/>
        <v>0</v>
      </c>
      <c r="W18785" s="32">
        <f t="shared" si="2351"/>
        <v>0</v>
      </c>
      <c r="X18785" s="32">
        <f t="shared" si="2352"/>
        <v>0</v>
      </c>
    </row>
    <row r="18786" spans="1:24" ht="14.25" customHeight="1">
      <c r="A18786" s="33" t="b">
        <f t="shared" si="2346"/>
        <v>0</v>
      </c>
      <c r="B18786" s="33">
        <f t="shared" si="2353"/>
        <v>18785</v>
      </c>
      <c r="C18786" s="17"/>
      <c r="N18786" s="37"/>
      <c r="O18786" s="37"/>
      <c r="P18786" s="37"/>
      <c r="Q18786" s="37"/>
      <c r="R18786" s="37"/>
      <c r="S18786" s="32">
        <f t="shared" si="2347"/>
        <v>0</v>
      </c>
      <c r="T18786" s="32">
        <f t="shared" si="2348"/>
        <v>0</v>
      </c>
      <c r="U18786" s="32">
        <f t="shared" si="2349"/>
        <v>0</v>
      </c>
      <c r="V18786" s="32">
        <f t="shared" si="2350"/>
        <v>0</v>
      </c>
      <c r="W18786" s="32">
        <f t="shared" si="2351"/>
        <v>0</v>
      </c>
      <c r="X18786" s="32">
        <f t="shared" si="2352"/>
        <v>0</v>
      </c>
    </row>
    <row r="18787" spans="1:24" ht="14.25" customHeight="1">
      <c r="A18787" s="33" t="b">
        <f t="shared" si="2346"/>
        <v>0</v>
      </c>
      <c r="B18787" s="33">
        <f t="shared" si="2353"/>
        <v>18786</v>
      </c>
      <c r="C18787" s="17"/>
      <c r="N18787" s="37"/>
      <c r="O18787" s="37"/>
      <c r="P18787" s="37"/>
      <c r="Q18787" s="37"/>
      <c r="R18787" s="37"/>
      <c r="S18787" s="32">
        <f t="shared" si="2347"/>
        <v>0</v>
      </c>
      <c r="T18787" s="32">
        <f t="shared" si="2348"/>
        <v>0</v>
      </c>
      <c r="U18787" s="32">
        <f t="shared" si="2349"/>
        <v>0</v>
      </c>
      <c r="V18787" s="32">
        <f t="shared" si="2350"/>
        <v>0</v>
      </c>
      <c r="W18787" s="32">
        <f t="shared" si="2351"/>
        <v>0</v>
      </c>
      <c r="X18787" s="32">
        <f t="shared" si="2352"/>
        <v>0</v>
      </c>
    </row>
    <row r="18788" spans="1:24" ht="14.25" customHeight="1">
      <c r="A18788" s="33" t="b">
        <f t="shared" si="2346"/>
        <v>0</v>
      </c>
      <c r="B18788" s="33">
        <f t="shared" si="2353"/>
        <v>18787</v>
      </c>
      <c r="C18788" s="17"/>
      <c r="N18788" s="37"/>
      <c r="O18788" s="37"/>
      <c r="P18788" s="37"/>
      <c r="Q18788" s="37"/>
      <c r="R18788" s="37"/>
      <c r="S18788" s="32">
        <f t="shared" si="2347"/>
        <v>0</v>
      </c>
      <c r="T18788" s="32">
        <f t="shared" si="2348"/>
        <v>0</v>
      </c>
      <c r="U18788" s="32">
        <f t="shared" si="2349"/>
        <v>0</v>
      </c>
      <c r="V18788" s="32">
        <f t="shared" si="2350"/>
        <v>0</v>
      </c>
      <c r="W18788" s="32">
        <f t="shared" si="2351"/>
        <v>0</v>
      </c>
      <c r="X18788" s="32">
        <f t="shared" si="2352"/>
        <v>0</v>
      </c>
    </row>
    <row r="18789" spans="1:24" ht="14.25" customHeight="1">
      <c r="A18789" s="33" t="b">
        <f t="shared" si="2346"/>
        <v>0</v>
      </c>
      <c r="B18789" s="33">
        <f t="shared" si="2353"/>
        <v>18788</v>
      </c>
      <c r="C18789" s="17"/>
      <c r="N18789" s="37"/>
      <c r="O18789" s="37"/>
      <c r="P18789" s="37"/>
      <c r="Q18789" s="37"/>
      <c r="R18789" s="37"/>
      <c r="S18789" s="32">
        <f t="shared" si="2347"/>
        <v>0</v>
      </c>
      <c r="T18789" s="32">
        <f t="shared" si="2348"/>
        <v>0</v>
      </c>
      <c r="U18789" s="32">
        <f t="shared" si="2349"/>
        <v>0</v>
      </c>
      <c r="V18789" s="32">
        <f t="shared" si="2350"/>
        <v>0</v>
      </c>
      <c r="W18789" s="32">
        <f t="shared" si="2351"/>
        <v>0</v>
      </c>
      <c r="X18789" s="32">
        <f t="shared" si="2352"/>
        <v>0</v>
      </c>
    </row>
    <row r="18790" spans="1:24" ht="14.25" customHeight="1">
      <c r="A18790" s="33" t="b">
        <f t="shared" si="2346"/>
        <v>0</v>
      </c>
      <c r="B18790" s="33">
        <f t="shared" si="2353"/>
        <v>18789</v>
      </c>
      <c r="C18790" s="17"/>
      <c r="N18790" s="37"/>
      <c r="O18790" s="37"/>
      <c r="P18790" s="37"/>
      <c r="Q18790" s="37"/>
      <c r="R18790" s="37"/>
      <c r="S18790" s="32">
        <f t="shared" si="2347"/>
        <v>0</v>
      </c>
      <c r="T18790" s="32">
        <f t="shared" si="2348"/>
        <v>0</v>
      </c>
      <c r="U18790" s="32">
        <f t="shared" si="2349"/>
        <v>0</v>
      </c>
      <c r="V18790" s="32">
        <f t="shared" si="2350"/>
        <v>0</v>
      </c>
      <c r="W18790" s="32">
        <f t="shared" si="2351"/>
        <v>0</v>
      </c>
      <c r="X18790" s="32">
        <f t="shared" si="2352"/>
        <v>0</v>
      </c>
    </row>
    <row r="18791" spans="1:24" ht="14.25" customHeight="1">
      <c r="A18791" s="33" t="b">
        <f t="shared" si="2346"/>
        <v>0</v>
      </c>
      <c r="B18791" s="33">
        <f t="shared" si="2353"/>
        <v>18790</v>
      </c>
      <c r="C18791" s="17"/>
      <c r="N18791" s="37"/>
      <c r="O18791" s="37"/>
      <c r="P18791" s="37"/>
      <c r="Q18791" s="37"/>
      <c r="R18791" s="37"/>
      <c r="S18791" s="32">
        <f t="shared" si="2347"/>
        <v>0</v>
      </c>
      <c r="T18791" s="32">
        <f t="shared" si="2348"/>
        <v>0</v>
      </c>
      <c r="U18791" s="32">
        <f t="shared" si="2349"/>
        <v>0</v>
      </c>
      <c r="V18791" s="32">
        <f t="shared" si="2350"/>
        <v>0</v>
      </c>
      <c r="W18791" s="32">
        <f t="shared" si="2351"/>
        <v>0</v>
      </c>
      <c r="X18791" s="32">
        <f t="shared" si="2352"/>
        <v>0</v>
      </c>
    </row>
    <row r="18792" spans="1:24" ht="14.25" customHeight="1">
      <c r="A18792" s="33" t="b">
        <f t="shared" si="2346"/>
        <v>0</v>
      </c>
      <c r="B18792" s="33">
        <f t="shared" si="2353"/>
        <v>18791</v>
      </c>
      <c r="C18792" s="17"/>
      <c r="N18792" s="37"/>
      <c r="O18792" s="37"/>
      <c r="P18792" s="37"/>
      <c r="Q18792" s="37"/>
      <c r="R18792" s="37"/>
      <c r="S18792" s="32">
        <f t="shared" si="2347"/>
        <v>0</v>
      </c>
      <c r="T18792" s="32">
        <f t="shared" si="2348"/>
        <v>0</v>
      </c>
      <c r="U18792" s="32">
        <f t="shared" si="2349"/>
        <v>0</v>
      </c>
      <c r="V18792" s="32">
        <f t="shared" si="2350"/>
        <v>0</v>
      </c>
      <c r="W18792" s="32">
        <f t="shared" si="2351"/>
        <v>0</v>
      </c>
      <c r="X18792" s="32">
        <f t="shared" si="2352"/>
        <v>0</v>
      </c>
    </row>
    <row r="18793" spans="1:24" ht="14.25" customHeight="1">
      <c r="A18793" s="33" t="b">
        <f t="shared" si="2346"/>
        <v>0</v>
      </c>
      <c r="B18793" s="33">
        <f t="shared" si="2353"/>
        <v>18792</v>
      </c>
      <c r="C18793" s="17"/>
      <c r="N18793" s="37"/>
      <c r="O18793" s="37"/>
      <c r="P18793" s="37"/>
      <c r="Q18793" s="37"/>
      <c r="R18793" s="37"/>
      <c r="S18793" s="32">
        <f t="shared" si="2347"/>
        <v>0</v>
      </c>
      <c r="T18793" s="32">
        <f t="shared" si="2348"/>
        <v>0</v>
      </c>
      <c r="U18793" s="32">
        <f t="shared" si="2349"/>
        <v>0</v>
      </c>
      <c r="V18793" s="32">
        <f t="shared" si="2350"/>
        <v>0</v>
      </c>
      <c r="W18793" s="32">
        <f t="shared" si="2351"/>
        <v>0</v>
      </c>
      <c r="X18793" s="32">
        <f t="shared" si="2352"/>
        <v>0</v>
      </c>
    </row>
    <row r="18794" spans="1:24" ht="14.25" customHeight="1">
      <c r="A18794" s="33" t="b">
        <f t="shared" si="2346"/>
        <v>0</v>
      </c>
      <c r="B18794" s="33">
        <f t="shared" si="2353"/>
        <v>18793</v>
      </c>
      <c r="C18794" s="17"/>
      <c r="N18794" s="37"/>
      <c r="O18794" s="37"/>
      <c r="P18794" s="37"/>
      <c r="Q18794" s="37"/>
      <c r="R18794" s="37"/>
      <c r="S18794" s="32">
        <f t="shared" si="2347"/>
        <v>0</v>
      </c>
      <c r="T18794" s="32">
        <f t="shared" si="2348"/>
        <v>0</v>
      </c>
      <c r="U18794" s="32">
        <f t="shared" si="2349"/>
        <v>0</v>
      </c>
      <c r="V18794" s="32">
        <f t="shared" si="2350"/>
        <v>0</v>
      </c>
      <c r="W18794" s="32">
        <f t="shared" si="2351"/>
        <v>0</v>
      </c>
      <c r="X18794" s="32">
        <f t="shared" si="2352"/>
        <v>0</v>
      </c>
    </row>
    <row r="18795" spans="1:24" ht="14.25" customHeight="1">
      <c r="A18795" s="33" t="b">
        <f t="shared" si="2346"/>
        <v>0</v>
      </c>
      <c r="B18795" s="33">
        <f t="shared" si="2353"/>
        <v>18794</v>
      </c>
      <c r="C18795" s="17"/>
      <c r="N18795" s="37"/>
      <c r="O18795" s="37"/>
      <c r="P18795" s="37"/>
      <c r="Q18795" s="37"/>
      <c r="R18795" s="37"/>
      <c r="S18795" s="32">
        <f t="shared" si="2347"/>
        <v>0</v>
      </c>
      <c r="T18795" s="32">
        <f t="shared" si="2348"/>
        <v>0</v>
      </c>
      <c r="U18795" s="32">
        <f t="shared" si="2349"/>
        <v>0</v>
      </c>
      <c r="V18795" s="32">
        <f t="shared" si="2350"/>
        <v>0</v>
      </c>
      <c r="W18795" s="32">
        <f t="shared" si="2351"/>
        <v>0</v>
      </c>
      <c r="X18795" s="32">
        <f t="shared" si="2352"/>
        <v>0</v>
      </c>
    </row>
    <row r="18796" spans="1:24" ht="14.25" customHeight="1">
      <c r="A18796" s="33" t="b">
        <f t="shared" si="2346"/>
        <v>0</v>
      </c>
      <c r="B18796" s="33">
        <f t="shared" si="2353"/>
        <v>18795</v>
      </c>
      <c r="C18796" s="17"/>
      <c r="N18796" s="37"/>
      <c r="O18796" s="37"/>
      <c r="P18796" s="37"/>
      <c r="Q18796" s="37"/>
      <c r="R18796" s="37"/>
      <c r="S18796" s="32">
        <f t="shared" si="2347"/>
        <v>0</v>
      </c>
      <c r="T18796" s="32">
        <f t="shared" si="2348"/>
        <v>0</v>
      </c>
      <c r="U18796" s="32">
        <f t="shared" si="2349"/>
        <v>0</v>
      </c>
      <c r="V18796" s="32">
        <f t="shared" si="2350"/>
        <v>0</v>
      </c>
      <c r="W18796" s="32">
        <f t="shared" si="2351"/>
        <v>0</v>
      </c>
      <c r="X18796" s="32">
        <f t="shared" si="2352"/>
        <v>0</v>
      </c>
    </row>
    <row r="18797" spans="1:24" ht="14.25" customHeight="1">
      <c r="A18797" s="33" t="b">
        <f t="shared" si="2346"/>
        <v>0</v>
      </c>
      <c r="B18797" s="33">
        <f t="shared" si="2353"/>
        <v>18796</v>
      </c>
      <c r="C18797" s="17"/>
      <c r="N18797" s="37"/>
      <c r="O18797" s="37"/>
      <c r="P18797" s="37"/>
      <c r="Q18797" s="37"/>
      <c r="R18797" s="37"/>
      <c r="S18797" s="32">
        <f t="shared" si="2347"/>
        <v>0</v>
      </c>
      <c r="T18797" s="32">
        <f t="shared" si="2348"/>
        <v>0</v>
      </c>
      <c r="U18797" s="32">
        <f t="shared" si="2349"/>
        <v>0</v>
      </c>
      <c r="V18797" s="32">
        <f t="shared" si="2350"/>
        <v>0</v>
      </c>
      <c r="W18797" s="32">
        <f t="shared" si="2351"/>
        <v>0</v>
      </c>
      <c r="X18797" s="32">
        <f t="shared" si="2352"/>
        <v>0</v>
      </c>
    </row>
    <row r="18798" spans="1:24" ht="14.25" customHeight="1">
      <c r="A18798" s="33" t="b">
        <f t="shared" si="2346"/>
        <v>0</v>
      </c>
      <c r="B18798" s="33">
        <f t="shared" si="2353"/>
        <v>18797</v>
      </c>
      <c r="C18798" s="17"/>
      <c r="N18798" s="37"/>
      <c r="O18798" s="37"/>
      <c r="P18798" s="37"/>
      <c r="Q18798" s="37"/>
      <c r="R18798" s="37"/>
      <c r="S18798" s="32">
        <f t="shared" si="2347"/>
        <v>0</v>
      </c>
      <c r="T18798" s="32">
        <f t="shared" si="2348"/>
        <v>0</v>
      </c>
      <c r="U18798" s="32">
        <f t="shared" si="2349"/>
        <v>0</v>
      </c>
      <c r="V18798" s="32">
        <f t="shared" si="2350"/>
        <v>0</v>
      </c>
      <c r="W18798" s="32">
        <f t="shared" si="2351"/>
        <v>0</v>
      </c>
      <c r="X18798" s="32">
        <f t="shared" si="2352"/>
        <v>0</v>
      </c>
    </row>
    <row r="18799" spans="1:24" ht="14.25" customHeight="1">
      <c r="A18799" s="33" t="b">
        <f t="shared" si="2346"/>
        <v>0</v>
      </c>
      <c r="B18799" s="33">
        <f t="shared" si="2353"/>
        <v>18798</v>
      </c>
      <c r="C18799" s="17"/>
      <c r="N18799" s="37"/>
      <c r="O18799" s="37"/>
      <c r="P18799" s="37"/>
      <c r="Q18799" s="37"/>
      <c r="R18799" s="37"/>
      <c r="S18799" s="32">
        <f t="shared" si="2347"/>
        <v>0</v>
      </c>
      <c r="T18799" s="32">
        <f t="shared" si="2348"/>
        <v>0</v>
      </c>
      <c r="U18799" s="32">
        <f t="shared" si="2349"/>
        <v>0</v>
      </c>
      <c r="V18799" s="32">
        <f t="shared" si="2350"/>
        <v>0</v>
      </c>
      <c r="W18799" s="32">
        <f t="shared" si="2351"/>
        <v>0</v>
      </c>
      <c r="X18799" s="32">
        <f t="shared" si="2352"/>
        <v>0</v>
      </c>
    </row>
    <row r="18800" spans="1:24" ht="14.25" customHeight="1">
      <c r="A18800" s="33" t="b">
        <f t="shared" si="2346"/>
        <v>0</v>
      </c>
      <c r="B18800" s="33">
        <f t="shared" si="2353"/>
        <v>18799</v>
      </c>
      <c r="C18800" s="17"/>
      <c r="N18800" s="37"/>
      <c r="O18800" s="37"/>
      <c r="P18800" s="37"/>
      <c r="Q18800" s="37"/>
      <c r="R18800" s="37"/>
      <c r="S18800" s="32">
        <f t="shared" si="2347"/>
        <v>0</v>
      </c>
      <c r="T18800" s="32">
        <f t="shared" si="2348"/>
        <v>0</v>
      </c>
      <c r="U18800" s="32">
        <f t="shared" si="2349"/>
        <v>0</v>
      </c>
      <c r="V18800" s="32">
        <f t="shared" si="2350"/>
        <v>0</v>
      </c>
      <c r="W18800" s="32">
        <f t="shared" si="2351"/>
        <v>0</v>
      </c>
      <c r="X18800" s="32">
        <f t="shared" si="2352"/>
        <v>0</v>
      </c>
    </row>
    <row r="18801" spans="1:24" ht="14.25" customHeight="1">
      <c r="A18801" s="33" t="b">
        <f t="shared" si="2346"/>
        <v>0</v>
      </c>
      <c r="B18801" s="33">
        <f t="shared" si="2353"/>
        <v>18800</v>
      </c>
      <c r="C18801" s="17"/>
      <c r="N18801" s="37"/>
      <c r="O18801" s="37"/>
      <c r="P18801" s="37"/>
      <c r="Q18801" s="37"/>
      <c r="R18801" s="37"/>
      <c r="S18801" s="32">
        <f t="shared" si="2347"/>
        <v>0</v>
      </c>
      <c r="T18801" s="32">
        <f t="shared" si="2348"/>
        <v>0</v>
      </c>
      <c r="U18801" s="32">
        <f t="shared" si="2349"/>
        <v>0</v>
      </c>
      <c r="V18801" s="32">
        <f t="shared" si="2350"/>
        <v>0</v>
      </c>
      <c r="W18801" s="32">
        <f t="shared" si="2351"/>
        <v>0</v>
      </c>
      <c r="X18801" s="32">
        <f t="shared" si="2352"/>
        <v>0</v>
      </c>
    </row>
    <row r="18802" spans="1:24" ht="14.25" customHeight="1">
      <c r="A18802" s="33" t="b">
        <f t="shared" si="2346"/>
        <v>0</v>
      </c>
      <c r="B18802" s="33">
        <f t="shared" si="2353"/>
        <v>18801</v>
      </c>
      <c r="C18802" s="17"/>
      <c r="N18802" s="37"/>
      <c r="O18802" s="37"/>
      <c r="P18802" s="37"/>
      <c r="Q18802" s="37"/>
      <c r="R18802" s="37"/>
      <c r="S18802" s="32">
        <f t="shared" si="2347"/>
        <v>0</v>
      </c>
      <c r="T18802" s="32">
        <f t="shared" si="2348"/>
        <v>0</v>
      </c>
      <c r="U18802" s="32">
        <f t="shared" si="2349"/>
        <v>0</v>
      </c>
      <c r="V18802" s="32">
        <f t="shared" si="2350"/>
        <v>0</v>
      </c>
      <c r="W18802" s="32">
        <f t="shared" si="2351"/>
        <v>0</v>
      </c>
      <c r="X18802" s="32">
        <f t="shared" si="2352"/>
        <v>0</v>
      </c>
    </row>
    <row r="18803" spans="1:24" ht="14.25" customHeight="1">
      <c r="A18803" s="33" t="b">
        <f t="shared" si="2346"/>
        <v>0</v>
      </c>
      <c r="B18803" s="33">
        <f t="shared" si="2353"/>
        <v>18802</v>
      </c>
      <c r="C18803" s="17"/>
      <c r="N18803" s="37"/>
      <c r="O18803" s="37"/>
      <c r="P18803" s="37"/>
      <c r="Q18803" s="37"/>
      <c r="R18803" s="37"/>
      <c r="S18803" s="32">
        <f t="shared" si="2347"/>
        <v>0</v>
      </c>
      <c r="T18803" s="32">
        <f t="shared" si="2348"/>
        <v>0</v>
      </c>
      <c r="U18803" s="32">
        <f t="shared" si="2349"/>
        <v>0</v>
      </c>
      <c r="V18803" s="32">
        <f t="shared" si="2350"/>
        <v>0</v>
      </c>
      <c r="W18803" s="32">
        <f t="shared" si="2351"/>
        <v>0</v>
      </c>
      <c r="X18803" s="32">
        <f t="shared" si="2352"/>
        <v>0</v>
      </c>
    </row>
    <row r="18804" spans="1:24" ht="14.25" customHeight="1">
      <c r="A18804" s="33" t="b">
        <f t="shared" si="2346"/>
        <v>0</v>
      </c>
      <c r="B18804" s="33">
        <f t="shared" si="2353"/>
        <v>18803</v>
      </c>
      <c r="C18804" s="17"/>
      <c r="N18804" s="37"/>
      <c r="O18804" s="37"/>
      <c r="P18804" s="37"/>
      <c r="Q18804" s="37"/>
      <c r="R18804" s="37"/>
      <c r="S18804" s="32">
        <f t="shared" si="2347"/>
        <v>0</v>
      </c>
      <c r="T18804" s="32">
        <f t="shared" si="2348"/>
        <v>0</v>
      </c>
      <c r="U18804" s="32">
        <f t="shared" si="2349"/>
        <v>0</v>
      </c>
      <c r="V18804" s="32">
        <f t="shared" si="2350"/>
        <v>0</v>
      </c>
      <c r="W18804" s="32">
        <f t="shared" si="2351"/>
        <v>0</v>
      </c>
      <c r="X18804" s="32">
        <f t="shared" si="2352"/>
        <v>0</v>
      </c>
    </row>
    <row r="18805" spans="1:24" ht="14.25" customHeight="1">
      <c r="A18805" s="33" t="b">
        <f t="shared" si="2346"/>
        <v>0</v>
      </c>
      <c r="B18805" s="33">
        <f t="shared" si="2353"/>
        <v>18804</v>
      </c>
      <c r="C18805" s="17"/>
      <c r="N18805" s="37"/>
      <c r="O18805" s="37"/>
      <c r="P18805" s="37"/>
      <c r="Q18805" s="37"/>
      <c r="R18805" s="37"/>
      <c r="S18805" s="32">
        <f t="shared" si="2347"/>
        <v>0</v>
      </c>
      <c r="T18805" s="32">
        <f t="shared" si="2348"/>
        <v>0</v>
      </c>
      <c r="U18805" s="32">
        <f t="shared" si="2349"/>
        <v>0</v>
      </c>
      <c r="V18805" s="32">
        <f t="shared" si="2350"/>
        <v>0</v>
      </c>
      <c r="W18805" s="32">
        <f t="shared" si="2351"/>
        <v>0</v>
      </c>
      <c r="X18805" s="32">
        <f t="shared" si="2352"/>
        <v>0</v>
      </c>
    </row>
    <row r="18806" spans="1:24" ht="14.25" customHeight="1">
      <c r="A18806" s="33" t="b">
        <f t="shared" si="2346"/>
        <v>0</v>
      </c>
      <c r="B18806" s="33">
        <f t="shared" si="2353"/>
        <v>18805</v>
      </c>
      <c r="C18806" s="17"/>
      <c r="N18806" s="37"/>
      <c r="O18806" s="37"/>
      <c r="P18806" s="37"/>
      <c r="Q18806" s="37"/>
      <c r="R18806" s="37"/>
      <c r="S18806" s="32">
        <f t="shared" si="2347"/>
        <v>0</v>
      </c>
      <c r="T18806" s="32">
        <f t="shared" si="2348"/>
        <v>0</v>
      </c>
      <c r="U18806" s="32">
        <f t="shared" si="2349"/>
        <v>0</v>
      </c>
      <c r="V18806" s="32">
        <f t="shared" si="2350"/>
        <v>0</v>
      </c>
      <c r="W18806" s="32">
        <f t="shared" si="2351"/>
        <v>0</v>
      </c>
      <c r="X18806" s="32">
        <f t="shared" si="2352"/>
        <v>0</v>
      </c>
    </row>
    <row r="18807" spans="1:24" ht="14.25" customHeight="1">
      <c r="A18807" s="33" t="b">
        <f t="shared" si="2346"/>
        <v>0</v>
      </c>
      <c r="B18807" s="33">
        <f t="shared" si="2353"/>
        <v>18806</v>
      </c>
      <c r="C18807" s="17"/>
      <c r="N18807" s="37"/>
      <c r="O18807" s="37"/>
      <c r="P18807" s="37"/>
      <c r="Q18807" s="37"/>
      <c r="R18807" s="37"/>
      <c r="S18807" s="32">
        <f t="shared" si="2347"/>
        <v>0</v>
      </c>
      <c r="T18807" s="32">
        <f t="shared" si="2348"/>
        <v>0</v>
      </c>
      <c r="U18807" s="32">
        <f t="shared" si="2349"/>
        <v>0</v>
      </c>
      <c r="V18807" s="32">
        <f t="shared" si="2350"/>
        <v>0</v>
      </c>
      <c r="W18807" s="32">
        <f t="shared" si="2351"/>
        <v>0</v>
      </c>
      <c r="X18807" s="32">
        <f t="shared" si="2352"/>
        <v>0</v>
      </c>
    </row>
    <row r="18808" spans="1:24" ht="14.25" customHeight="1">
      <c r="A18808" s="33" t="b">
        <f t="shared" si="2346"/>
        <v>0</v>
      </c>
      <c r="B18808" s="33">
        <f t="shared" si="2353"/>
        <v>18807</v>
      </c>
      <c r="C18808" s="17"/>
      <c r="N18808" s="37"/>
      <c r="O18808" s="37"/>
      <c r="P18808" s="37"/>
      <c r="Q18808" s="37"/>
      <c r="R18808" s="37"/>
      <c r="S18808" s="32">
        <f t="shared" si="2347"/>
        <v>0</v>
      </c>
      <c r="T18808" s="32">
        <f t="shared" si="2348"/>
        <v>0</v>
      </c>
      <c r="U18808" s="32">
        <f t="shared" si="2349"/>
        <v>0</v>
      </c>
      <c r="V18808" s="32">
        <f t="shared" si="2350"/>
        <v>0</v>
      </c>
      <c r="W18808" s="32">
        <f t="shared" si="2351"/>
        <v>0</v>
      </c>
      <c r="X18808" s="32">
        <f t="shared" si="2352"/>
        <v>0</v>
      </c>
    </row>
    <row r="18809" spans="1:24" ht="14.25" customHeight="1">
      <c r="A18809" s="33" t="b">
        <f t="shared" si="2346"/>
        <v>0</v>
      </c>
      <c r="B18809" s="33">
        <f t="shared" si="2353"/>
        <v>18808</v>
      </c>
      <c r="C18809" s="17"/>
      <c r="N18809" s="37"/>
      <c r="O18809" s="37"/>
      <c r="P18809" s="37"/>
      <c r="Q18809" s="37"/>
      <c r="R18809" s="37"/>
      <c r="S18809" s="32">
        <f t="shared" si="2347"/>
        <v>0</v>
      </c>
      <c r="T18809" s="32">
        <f t="shared" si="2348"/>
        <v>0</v>
      </c>
      <c r="U18809" s="32">
        <f t="shared" si="2349"/>
        <v>0</v>
      </c>
      <c r="V18809" s="32">
        <f t="shared" si="2350"/>
        <v>0</v>
      </c>
      <c r="W18809" s="32">
        <f t="shared" si="2351"/>
        <v>0</v>
      </c>
      <c r="X18809" s="32">
        <f t="shared" si="2352"/>
        <v>0</v>
      </c>
    </row>
    <row r="18810" spans="1:24" ht="14.25" customHeight="1">
      <c r="A18810" s="33" t="b">
        <f t="shared" si="2346"/>
        <v>0</v>
      </c>
      <c r="B18810" s="33">
        <f t="shared" si="2353"/>
        <v>18809</v>
      </c>
      <c r="C18810" s="17"/>
      <c r="N18810" s="37"/>
      <c r="O18810" s="37"/>
      <c r="P18810" s="37"/>
      <c r="Q18810" s="37"/>
      <c r="R18810" s="37"/>
      <c r="S18810" s="32">
        <f t="shared" si="2347"/>
        <v>0</v>
      </c>
      <c r="T18810" s="32">
        <f t="shared" si="2348"/>
        <v>0</v>
      </c>
      <c r="U18810" s="32">
        <f t="shared" si="2349"/>
        <v>0</v>
      </c>
      <c r="V18810" s="32">
        <f t="shared" si="2350"/>
        <v>0</v>
      </c>
      <c r="W18810" s="32">
        <f t="shared" si="2351"/>
        <v>0</v>
      </c>
      <c r="X18810" s="32">
        <f t="shared" si="2352"/>
        <v>0</v>
      </c>
    </row>
    <row r="18811" spans="1:24" ht="14.25" customHeight="1">
      <c r="A18811" s="33" t="b">
        <f t="shared" si="2346"/>
        <v>0</v>
      </c>
      <c r="B18811" s="33">
        <f t="shared" si="2353"/>
        <v>18810</v>
      </c>
      <c r="C18811" s="17"/>
      <c r="N18811" s="37"/>
      <c r="O18811" s="37"/>
      <c r="P18811" s="37"/>
      <c r="Q18811" s="37"/>
      <c r="R18811" s="37"/>
      <c r="S18811" s="32">
        <f t="shared" si="2347"/>
        <v>0</v>
      </c>
      <c r="T18811" s="32">
        <f t="shared" si="2348"/>
        <v>0</v>
      </c>
      <c r="U18811" s="32">
        <f t="shared" si="2349"/>
        <v>0</v>
      </c>
      <c r="V18811" s="32">
        <f t="shared" si="2350"/>
        <v>0</v>
      </c>
      <c r="W18811" s="32">
        <f t="shared" si="2351"/>
        <v>0</v>
      </c>
      <c r="X18811" s="32">
        <f t="shared" si="2352"/>
        <v>0</v>
      </c>
    </row>
    <row r="18812" spans="1:24" ht="14.25" customHeight="1">
      <c r="A18812" s="33" t="b">
        <f t="shared" si="2346"/>
        <v>0</v>
      </c>
      <c r="B18812" s="33">
        <f t="shared" si="2353"/>
        <v>18811</v>
      </c>
      <c r="C18812" s="17"/>
      <c r="N18812" s="37"/>
      <c r="O18812" s="37"/>
      <c r="P18812" s="37"/>
      <c r="Q18812" s="37"/>
      <c r="R18812" s="37"/>
      <c r="S18812" s="32">
        <f t="shared" si="2347"/>
        <v>0</v>
      </c>
      <c r="T18812" s="32">
        <f t="shared" si="2348"/>
        <v>0</v>
      </c>
      <c r="U18812" s="32">
        <f t="shared" si="2349"/>
        <v>0</v>
      </c>
      <c r="V18812" s="32">
        <f t="shared" si="2350"/>
        <v>0</v>
      </c>
      <c r="W18812" s="32">
        <f t="shared" si="2351"/>
        <v>0</v>
      </c>
      <c r="X18812" s="32">
        <f t="shared" si="2352"/>
        <v>0</v>
      </c>
    </row>
    <row r="18813" spans="1:24" ht="14.25" customHeight="1">
      <c r="A18813" s="33" t="b">
        <f t="shared" si="2346"/>
        <v>0</v>
      </c>
      <c r="B18813" s="33">
        <f t="shared" si="2353"/>
        <v>18812</v>
      </c>
      <c r="C18813" s="17"/>
      <c r="N18813" s="37"/>
      <c r="O18813" s="37"/>
      <c r="P18813" s="37"/>
      <c r="Q18813" s="37"/>
      <c r="R18813" s="37"/>
      <c r="S18813" s="32">
        <f t="shared" si="2347"/>
        <v>0</v>
      </c>
      <c r="T18813" s="32">
        <f t="shared" si="2348"/>
        <v>0</v>
      </c>
      <c r="U18813" s="32">
        <f t="shared" si="2349"/>
        <v>0</v>
      </c>
      <c r="V18813" s="32">
        <f t="shared" si="2350"/>
        <v>0</v>
      </c>
      <c r="W18813" s="32">
        <f t="shared" si="2351"/>
        <v>0</v>
      </c>
      <c r="X18813" s="32">
        <f t="shared" si="2352"/>
        <v>0</v>
      </c>
    </row>
    <row r="18814" spans="1:24" ht="14.25" customHeight="1">
      <c r="A18814" s="33" t="b">
        <f t="shared" si="2346"/>
        <v>0</v>
      </c>
      <c r="B18814" s="33">
        <f t="shared" si="2353"/>
        <v>18813</v>
      </c>
      <c r="C18814" s="17"/>
      <c r="N18814" s="37"/>
      <c r="O18814" s="37"/>
      <c r="P18814" s="37"/>
      <c r="Q18814" s="37"/>
      <c r="R18814" s="37"/>
      <c r="S18814" s="32">
        <f t="shared" si="2347"/>
        <v>0</v>
      </c>
      <c r="T18814" s="32">
        <f t="shared" si="2348"/>
        <v>0</v>
      </c>
      <c r="U18814" s="32">
        <f t="shared" si="2349"/>
        <v>0</v>
      </c>
      <c r="V18814" s="32">
        <f t="shared" si="2350"/>
        <v>0</v>
      </c>
      <c r="W18814" s="32">
        <f t="shared" si="2351"/>
        <v>0</v>
      </c>
      <c r="X18814" s="32">
        <f t="shared" si="2352"/>
        <v>0</v>
      </c>
    </row>
    <row r="18815" spans="1:24" ht="14.25" customHeight="1">
      <c r="A18815" s="33" t="b">
        <f t="shared" si="2346"/>
        <v>0</v>
      </c>
      <c r="B18815" s="33">
        <f t="shared" si="2353"/>
        <v>18814</v>
      </c>
      <c r="C18815" s="17"/>
      <c r="N18815" s="37"/>
      <c r="O18815" s="37"/>
      <c r="P18815" s="37"/>
      <c r="Q18815" s="37"/>
      <c r="R18815" s="37"/>
      <c r="S18815" s="32">
        <f t="shared" si="2347"/>
        <v>0</v>
      </c>
      <c r="T18815" s="32">
        <f t="shared" si="2348"/>
        <v>0</v>
      </c>
      <c r="U18815" s="32">
        <f t="shared" si="2349"/>
        <v>0</v>
      </c>
      <c r="V18815" s="32">
        <f t="shared" si="2350"/>
        <v>0</v>
      </c>
      <c r="W18815" s="32">
        <f t="shared" si="2351"/>
        <v>0</v>
      </c>
      <c r="X18815" s="32">
        <f t="shared" si="2352"/>
        <v>0</v>
      </c>
    </row>
    <row r="18816" spans="1:24" ht="14.25" customHeight="1">
      <c r="A18816" s="33" t="b">
        <f t="shared" si="2346"/>
        <v>0</v>
      </c>
      <c r="B18816" s="33">
        <f t="shared" si="2353"/>
        <v>18815</v>
      </c>
      <c r="C18816" s="17"/>
      <c r="N18816" s="37"/>
      <c r="O18816" s="37"/>
      <c r="P18816" s="37"/>
      <c r="Q18816" s="37"/>
      <c r="R18816" s="37"/>
      <c r="S18816" s="32">
        <f t="shared" si="2347"/>
        <v>0</v>
      </c>
      <c r="T18816" s="32">
        <f t="shared" si="2348"/>
        <v>0</v>
      </c>
      <c r="U18816" s="32">
        <f t="shared" si="2349"/>
        <v>0</v>
      </c>
      <c r="V18816" s="32">
        <f t="shared" si="2350"/>
        <v>0</v>
      </c>
      <c r="W18816" s="32">
        <f t="shared" si="2351"/>
        <v>0</v>
      </c>
      <c r="X18816" s="32">
        <f t="shared" si="2352"/>
        <v>0</v>
      </c>
    </row>
    <row r="18817" spans="1:24" ht="14.25" customHeight="1">
      <c r="A18817" s="33" t="b">
        <f t="shared" si="2346"/>
        <v>0</v>
      </c>
      <c r="B18817" s="33">
        <f t="shared" si="2353"/>
        <v>18816</v>
      </c>
      <c r="C18817" s="17"/>
      <c r="N18817" s="37"/>
      <c r="O18817" s="37"/>
      <c r="P18817" s="37"/>
      <c r="Q18817" s="37"/>
      <c r="R18817" s="37"/>
      <c r="S18817" s="32">
        <f t="shared" si="2347"/>
        <v>0</v>
      </c>
      <c r="T18817" s="32">
        <f t="shared" si="2348"/>
        <v>0</v>
      </c>
      <c r="U18817" s="32">
        <f t="shared" si="2349"/>
        <v>0</v>
      </c>
      <c r="V18817" s="32">
        <f t="shared" si="2350"/>
        <v>0</v>
      </c>
      <c r="W18817" s="32">
        <f t="shared" si="2351"/>
        <v>0</v>
      </c>
      <c r="X18817" s="32">
        <f t="shared" si="2352"/>
        <v>0</v>
      </c>
    </row>
    <row r="18818" spans="1:24" ht="14.25" customHeight="1">
      <c r="A18818" s="33" t="b">
        <f t="shared" ref="A18818:A18881" si="2354">IF(OR(COUNTIF(D18818:M18818, "NOT EXECUTED"), COUNTIF(D18818:M18818, "NOT COMPILED"), COUNTIF(D18818:M18818, "NOT EFFECTIVE")),TRUE,FALSE)</f>
        <v>0</v>
      </c>
      <c r="B18818" s="33">
        <f t="shared" si="2353"/>
        <v>18817</v>
      </c>
      <c r="C18818" s="17"/>
      <c r="N18818" s="37"/>
      <c r="O18818" s="37"/>
      <c r="P18818" s="37"/>
      <c r="Q18818" s="37"/>
      <c r="R18818" s="37"/>
      <c r="S18818" s="32">
        <f t="shared" ref="S18818:S18881" si="2355">IF(COUNTIF(H18818:M18818,"NOT EFFECTIVE"),1,0)</f>
        <v>0</v>
      </c>
      <c r="T18818" s="32">
        <f t="shared" ref="T18818:T18881" si="2356">IF(AND(D18818="NOT EXECUTED",COUNTA($N18818)&lt;&gt;0),1,0)</f>
        <v>0</v>
      </c>
      <c r="U18818" s="32">
        <f t="shared" ref="U18818:U18881" si="2357">IF(AND(E18818="NOT EXECUTED",COUNTA($N18818)&lt;&gt;0),1,0)</f>
        <v>0</v>
      </c>
      <c r="V18818" s="32">
        <f t="shared" ref="V18818:V18881" si="2358">IF(AND(F18818="NOT EXECUTED",COUNTA($N18818)&lt;&gt;0),1,0)</f>
        <v>0</v>
      </c>
      <c r="W18818" s="32">
        <f t="shared" ref="W18818:W18881" si="2359">IF(AND(G18818="NOT EXECUTED",COUNTA($N18818)&lt;&gt;0),1,0)</f>
        <v>0</v>
      </c>
      <c r="X18818" s="32">
        <f t="shared" ref="X18818:X18881" si="2360">IF(AND(S18818=1,COUNTA($N18818)&lt;&gt;0),1,0)</f>
        <v>0</v>
      </c>
    </row>
    <row r="18819" spans="1:24" ht="14.25" customHeight="1">
      <c r="A18819" s="33" t="b">
        <f t="shared" si="2354"/>
        <v>0</v>
      </c>
      <c r="B18819" s="33">
        <f t="shared" ref="B18819:B18882" si="2361">+B18818+1</f>
        <v>18818</v>
      </c>
      <c r="C18819" s="17"/>
      <c r="N18819" s="37"/>
      <c r="O18819" s="37"/>
      <c r="P18819" s="37"/>
      <c r="Q18819" s="37"/>
      <c r="R18819" s="37"/>
      <c r="S18819" s="32">
        <f t="shared" si="2355"/>
        <v>0</v>
      </c>
      <c r="T18819" s="32">
        <f t="shared" si="2356"/>
        <v>0</v>
      </c>
      <c r="U18819" s="32">
        <f t="shared" si="2357"/>
        <v>0</v>
      </c>
      <c r="V18819" s="32">
        <f t="shared" si="2358"/>
        <v>0</v>
      </c>
      <c r="W18819" s="32">
        <f t="shared" si="2359"/>
        <v>0</v>
      </c>
      <c r="X18819" s="32">
        <f t="shared" si="2360"/>
        <v>0</v>
      </c>
    </row>
    <row r="18820" spans="1:24" ht="14.25" customHeight="1">
      <c r="A18820" s="33" t="b">
        <f t="shared" si="2354"/>
        <v>0</v>
      </c>
      <c r="B18820" s="33">
        <f t="shared" si="2361"/>
        <v>18819</v>
      </c>
      <c r="C18820" s="17"/>
      <c r="N18820" s="37"/>
      <c r="O18820" s="37"/>
      <c r="P18820" s="37"/>
      <c r="Q18820" s="37"/>
      <c r="R18820" s="37"/>
      <c r="S18820" s="32">
        <f t="shared" si="2355"/>
        <v>0</v>
      </c>
      <c r="T18820" s="32">
        <f t="shared" si="2356"/>
        <v>0</v>
      </c>
      <c r="U18820" s="32">
        <f t="shared" si="2357"/>
        <v>0</v>
      </c>
      <c r="V18820" s="32">
        <f t="shared" si="2358"/>
        <v>0</v>
      </c>
      <c r="W18820" s="32">
        <f t="shared" si="2359"/>
        <v>0</v>
      </c>
      <c r="X18820" s="32">
        <f t="shared" si="2360"/>
        <v>0</v>
      </c>
    </row>
    <row r="18821" spans="1:24" ht="14.25" customHeight="1">
      <c r="A18821" s="33" t="b">
        <f t="shared" si="2354"/>
        <v>0</v>
      </c>
      <c r="B18821" s="33">
        <f t="shared" si="2361"/>
        <v>18820</v>
      </c>
      <c r="C18821" s="17"/>
      <c r="N18821" s="37"/>
      <c r="O18821" s="37"/>
      <c r="P18821" s="37"/>
      <c r="Q18821" s="37"/>
      <c r="R18821" s="37"/>
      <c r="S18821" s="32">
        <f t="shared" si="2355"/>
        <v>0</v>
      </c>
      <c r="T18821" s="32">
        <f t="shared" si="2356"/>
        <v>0</v>
      </c>
      <c r="U18821" s="32">
        <f t="shared" si="2357"/>
        <v>0</v>
      </c>
      <c r="V18821" s="32">
        <f t="shared" si="2358"/>
        <v>0</v>
      </c>
      <c r="W18821" s="32">
        <f t="shared" si="2359"/>
        <v>0</v>
      </c>
      <c r="X18821" s="32">
        <f t="shared" si="2360"/>
        <v>0</v>
      </c>
    </row>
    <row r="18822" spans="1:24" ht="14.25" customHeight="1">
      <c r="A18822" s="33" t="b">
        <f t="shared" si="2354"/>
        <v>0</v>
      </c>
      <c r="B18822" s="33">
        <f t="shared" si="2361"/>
        <v>18821</v>
      </c>
      <c r="C18822" s="17"/>
      <c r="N18822" s="37"/>
      <c r="O18822" s="37"/>
      <c r="P18822" s="37"/>
      <c r="Q18822" s="37"/>
      <c r="R18822" s="37"/>
      <c r="S18822" s="32">
        <f t="shared" si="2355"/>
        <v>0</v>
      </c>
      <c r="T18822" s="32">
        <f t="shared" si="2356"/>
        <v>0</v>
      </c>
      <c r="U18822" s="32">
        <f t="shared" si="2357"/>
        <v>0</v>
      </c>
      <c r="V18822" s="32">
        <f t="shared" si="2358"/>
        <v>0</v>
      </c>
      <c r="W18822" s="32">
        <f t="shared" si="2359"/>
        <v>0</v>
      </c>
      <c r="X18822" s="32">
        <f t="shared" si="2360"/>
        <v>0</v>
      </c>
    </row>
    <row r="18823" spans="1:24" ht="14.25" customHeight="1">
      <c r="A18823" s="33" t="b">
        <f t="shared" si="2354"/>
        <v>0</v>
      </c>
      <c r="B18823" s="33">
        <f t="shared" si="2361"/>
        <v>18822</v>
      </c>
      <c r="C18823" s="17"/>
      <c r="N18823" s="37"/>
      <c r="O18823" s="37"/>
      <c r="P18823" s="37"/>
      <c r="Q18823" s="37"/>
      <c r="R18823" s="37"/>
      <c r="S18823" s="32">
        <f t="shared" si="2355"/>
        <v>0</v>
      </c>
      <c r="T18823" s="32">
        <f t="shared" si="2356"/>
        <v>0</v>
      </c>
      <c r="U18823" s="32">
        <f t="shared" si="2357"/>
        <v>0</v>
      </c>
      <c r="V18823" s="32">
        <f t="shared" si="2358"/>
        <v>0</v>
      </c>
      <c r="W18823" s="32">
        <f t="shared" si="2359"/>
        <v>0</v>
      </c>
      <c r="X18823" s="32">
        <f t="shared" si="2360"/>
        <v>0</v>
      </c>
    </row>
    <row r="18824" spans="1:24" ht="14.25" customHeight="1">
      <c r="A18824" s="33" t="b">
        <f t="shared" si="2354"/>
        <v>0</v>
      </c>
      <c r="B18824" s="33">
        <f t="shared" si="2361"/>
        <v>18823</v>
      </c>
      <c r="C18824" s="17"/>
      <c r="N18824" s="37"/>
      <c r="O18824" s="37"/>
      <c r="P18824" s="37"/>
      <c r="Q18824" s="37"/>
      <c r="R18824" s="37"/>
      <c r="S18824" s="32">
        <f t="shared" si="2355"/>
        <v>0</v>
      </c>
      <c r="T18824" s="32">
        <f t="shared" si="2356"/>
        <v>0</v>
      </c>
      <c r="U18824" s="32">
        <f t="shared" si="2357"/>
        <v>0</v>
      </c>
      <c r="V18824" s="32">
        <f t="shared" si="2358"/>
        <v>0</v>
      </c>
      <c r="W18824" s="32">
        <f t="shared" si="2359"/>
        <v>0</v>
      </c>
      <c r="X18824" s="32">
        <f t="shared" si="2360"/>
        <v>0</v>
      </c>
    </row>
    <row r="18825" spans="1:24" ht="14.25" customHeight="1">
      <c r="A18825" s="33" t="b">
        <f t="shared" si="2354"/>
        <v>0</v>
      </c>
      <c r="B18825" s="33">
        <f t="shared" si="2361"/>
        <v>18824</v>
      </c>
      <c r="C18825" s="17"/>
      <c r="N18825" s="37"/>
      <c r="O18825" s="37"/>
      <c r="P18825" s="37"/>
      <c r="Q18825" s="37"/>
      <c r="R18825" s="37"/>
      <c r="S18825" s="32">
        <f t="shared" si="2355"/>
        <v>0</v>
      </c>
      <c r="T18825" s="32">
        <f t="shared" si="2356"/>
        <v>0</v>
      </c>
      <c r="U18825" s="32">
        <f t="shared" si="2357"/>
        <v>0</v>
      </c>
      <c r="V18825" s="32">
        <f t="shared" si="2358"/>
        <v>0</v>
      </c>
      <c r="W18825" s="32">
        <f t="shared" si="2359"/>
        <v>0</v>
      </c>
      <c r="X18825" s="32">
        <f t="shared" si="2360"/>
        <v>0</v>
      </c>
    </row>
    <row r="18826" spans="1:24" ht="14.25" customHeight="1">
      <c r="A18826" s="33" t="b">
        <f t="shared" si="2354"/>
        <v>0</v>
      </c>
      <c r="B18826" s="33">
        <f t="shared" si="2361"/>
        <v>18825</v>
      </c>
      <c r="C18826" s="17"/>
      <c r="N18826" s="37"/>
      <c r="O18826" s="37"/>
      <c r="P18826" s="37"/>
      <c r="Q18826" s="37"/>
      <c r="R18826" s="37"/>
      <c r="S18826" s="32">
        <f t="shared" si="2355"/>
        <v>0</v>
      </c>
      <c r="T18826" s="32">
        <f t="shared" si="2356"/>
        <v>0</v>
      </c>
      <c r="U18826" s="32">
        <f t="shared" si="2357"/>
        <v>0</v>
      </c>
      <c r="V18826" s="32">
        <f t="shared" si="2358"/>
        <v>0</v>
      </c>
      <c r="W18826" s="32">
        <f t="shared" si="2359"/>
        <v>0</v>
      </c>
      <c r="X18826" s="32">
        <f t="shared" si="2360"/>
        <v>0</v>
      </c>
    </row>
    <row r="18827" spans="1:24" ht="14.25" customHeight="1">
      <c r="A18827" s="33" t="b">
        <f t="shared" si="2354"/>
        <v>0</v>
      </c>
      <c r="B18827" s="33">
        <f t="shared" si="2361"/>
        <v>18826</v>
      </c>
      <c r="C18827" s="17"/>
      <c r="N18827" s="37"/>
      <c r="O18827" s="37"/>
      <c r="P18827" s="37"/>
      <c r="Q18827" s="37"/>
      <c r="R18827" s="37"/>
      <c r="S18827" s="32">
        <f t="shared" si="2355"/>
        <v>0</v>
      </c>
      <c r="T18827" s="32">
        <f t="shared" si="2356"/>
        <v>0</v>
      </c>
      <c r="U18827" s="32">
        <f t="shared" si="2357"/>
        <v>0</v>
      </c>
      <c r="V18827" s="32">
        <f t="shared" si="2358"/>
        <v>0</v>
      </c>
      <c r="W18827" s="32">
        <f t="shared" si="2359"/>
        <v>0</v>
      </c>
      <c r="X18827" s="32">
        <f t="shared" si="2360"/>
        <v>0</v>
      </c>
    </row>
    <row r="18828" spans="1:24" ht="14.25" customHeight="1">
      <c r="A18828" s="33" t="b">
        <f t="shared" si="2354"/>
        <v>0</v>
      </c>
      <c r="B18828" s="33">
        <f t="shared" si="2361"/>
        <v>18827</v>
      </c>
      <c r="C18828" s="17"/>
      <c r="N18828" s="37"/>
      <c r="O18828" s="37"/>
      <c r="P18828" s="37"/>
      <c r="Q18828" s="37"/>
      <c r="R18828" s="37"/>
      <c r="S18828" s="32">
        <f t="shared" si="2355"/>
        <v>0</v>
      </c>
      <c r="T18828" s="32">
        <f t="shared" si="2356"/>
        <v>0</v>
      </c>
      <c r="U18828" s="32">
        <f t="shared" si="2357"/>
        <v>0</v>
      </c>
      <c r="V18828" s="32">
        <f t="shared" si="2358"/>
        <v>0</v>
      </c>
      <c r="W18828" s="32">
        <f t="shared" si="2359"/>
        <v>0</v>
      </c>
      <c r="X18828" s="32">
        <f t="shared" si="2360"/>
        <v>0</v>
      </c>
    </row>
    <row r="18829" spans="1:24" ht="14.25" customHeight="1">
      <c r="A18829" s="33" t="b">
        <f t="shared" si="2354"/>
        <v>0</v>
      </c>
      <c r="B18829" s="33">
        <f t="shared" si="2361"/>
        <v>18828</v>
      </c>
      <c r="C18829" s="17"/>
      <c r="N18829" s="37"/>
      <c r="O18829" s="37"/>
      <c r="P18829" s="37"/>
      <c r="Q18829" s="37"/>
      <c r="R18829" s="37"/>
      <c r="S18829" s="32">
        <f t="shared" si="2355"/>
        <v>0</v>
      </c>
      <c r="T18829" s="32">
        <f t="shared" si="2356"/>
        <v>0</v>
      </c>
      <c r="U18829" s="32">
        <f t="shared" si="2357"/>
        <v>0</v>
      </c>
      <c r="V18829" s="32">
        <f t="shared" si="2358"/>
        <v>0</v>
      </c>
      <c r="W18829" s="32">
        <f t="shared" si="2359"/>
        <v>0</v>
      </c>
      <c r="X18829" s="32">
        <f t="shared" si="2360"/>
        <v>0</v>
      </c>
    </row>
    <row r="18830" spans="1:24" ht="14.25" customHeight="1">
      <c r="A18830" s="33" t="b">
        <f t="shared" si="2354"/>
        <v>0</v>
      </c>
      <c r="B18830" s="33">
        <f t="shared" si="2361"/>
        <v>18829</v>
      </c>
      <c r="C18830" s="17"/>
      <c r="N18830" s="37"/>
      <c r="O18830" s="37"/>
      <c r="P18830" s="37"/>
      <c r="Q18830" s="37"/>
      <c r="R18830" s="37"/>
      <c r="S18830" s="32">
        <f t="shared" si="2355"/>
        <v>0</v>
      </c>
      <c r="T18830" s="32">
        <f t="shared" si="2356"/>
        <v>0</v>
      </c>
      <c r="U18830" s="32">
        <f t="shared" si="2357"/>
        <v>0</v>
      </c>
      <c r="V18830" s="32">
        <f t="shared" si="2358"/>
        <v>0</v>
      </c>
      <c r="W18830" s="32">
        <f t="shared" si="2359"/>
        <v>0</v>
      </c>
      <c r="X18830" s="32">
        <f t="shared" si="2360"/>
        <v>0</v>
      </c>
    </row>
    <row r="18831" spans="1:24" ht="14.25" customHeight="1">
      <c r="A18831" s="33" t="b">
        <f t="shared" si="2354"/>
        <v>0</v>
      </c>
      <c r="B18831" s="33">
        <f t="shared" si="2361"/>
        <v>18830</v>
      </c>
      <c r="C18831" s="17"/>
      <c r="N18831" s="37"/>
      <c r="O18831" s="37"/>
      <c r="P18831" s="37"/>
      <c r="Q18831" s="37"/>
      <c r="R18831" s="37"/>
      <c r="S18831" s="32">
        <f t="shared" si="2355"/>
        <v>0</v>
      </c>
      <c r="T18831" s="32">
        <f t="shared" si="2356"/>
        <v>0</v>
      </c>
      <c r="U18831" s="32">
        <f t="shared" si="2357"/>
        <v>0</v>
      </c>
      <c r="V18831" s="32">
        <f t="shared" si="2358"/>
        <v>0</v>
      </c>
      <c r="W18831" s="32">
        <f t="shared" si="2359"/>
        <v>0</v>
      </c>
      <c r="X18831" s="32">
        <f t="shared" si="2360"/>
        <v>0</v>
      </c>
    </row>
    <row r="18832" spans="1:24" ht="14.25" customHeight="1">
      <c r="A18832" s="33" t="b">
        <f t="shared" si="2354"/>
        <v>0</v>
      </c>
      <c r="B18832" s="33">
        <f t="shared" si="2361"/>
        <v>18831</v>
      </c>
      <c r="C18832" s="17"/>
      <c r="N18832" s="37"/>
      <c r="O18832" s="37"/>
      <c r="P18832" s="37"/>
      <c r="Q18832" s="37"/>
      <c r="R18832" s="37"/>
      <c r="S18832" s="32">
        <f t="shared" si="2355"/>
        <v>0</v>
      </c>
      <c r="T18832" s="32">
        <f t="shared" si="2356"/>
        <v>0</v>
      </c>
      <c r="U18832" s="32">
        <f t="shared" si="2357"/>
        <v>0</v>
      </c>
      <c r="V18832" s="32">
        <f t="shared" si="2358"/>
        <v>0</v>
      </c>
      <c r="W18832" s="32">
        <f t="shared" si="2359"/>
        <v>0</v>
      </c>
      <c r="X18832" s="32">
        <f t="shared" si="2360"/>
        <v>0</v>
      </c>
    </row>
    <row r="18833" spans="1:24" ht="14.25" customHeight="1">
      <c r="A18833" s="33" t="b">
        <f t="shared" si="2354"/>
        <v>0</v>
      </c>
      <c r="B18833" s="33">
        <f t="shared" si="2361"/>
        <v>18832</v>
      </c>
      <c r="C18833" s="17"/>
      <c r="N18833" s="37"/>
      <c r="O18833" s="37"/>
      <c r="P18833" s="37"/>
      <c r="Q18833" s="37"/>
      <c r="R18833" s="37"/>
      <c r="S18833" s="32">
        <f t="shared" si="2355"/>
        <v>0</v>
      </c>
      <c r="T18833" s="32">
        <f t="shared" si="2356"/>
        <v>0</v>
      </c>
      <c r="U18833" s="32">
        <f t="shared" si="2357"/>
        <v>0</v>
      </c>
      <c r="V18833" s="32">
        <f t="shared" si="2358"/>
        <v>0</v>
      </c>
      <c r="W18833" s="32">
        <f t="shared" si="2359"/>
        <v>0</v>
      </c>
      <c r="X18833" s="32">
        <f t="shared" si="2360"/>
        <v>0</v>
      </c>
    </row>
    <row r="18834" spans="1:24" ht="14.25" customHeight="1">
      <c r="A18834" s="33" t="b">
        <f t="shared" si="2354"/>
        <v>0</v>
      </c>
      <c r="B18834" s="33">
        <f t="shared" si="2361"/>
        <v>18833</v>
      </c>
      <c r="C18834" s="17"/>
      <c r="N18834" s="37"/>
      <c r="O18834" s="37"/>
      <c r="P18834" s="37"/>
      <c r="Q18834" s="37"/>
      <c r="R18834" s="37"/>
      <c r="S18834" s="32">
        <f t="shared" si="2355"/>
        <v>0</v>
      </c>
      <c r="T18834" s="32">
        <f t="shared" si="2356"/>
        <v>0</v>
      </c>
      <c r="U18834" s="32">
        <f t="shared" si="2357"/>
        <v>0</v>
      </c>
      <c r="V18834" s="32">
        <f t="shared" si="2358"/>
        <v>0</v>
      </c>
      <c r="W18834" s="32">
        <f t="shared" si="2359"/>
        <v>0</v>
      </c>
      <c r="X18834" s="32">
        <f t="shared" si="2360"/>
        <v>0</v>
      </c>
    </row>
    <row r="18835" spans="1:24" ht="14.25" customHeight="1">
      <c r="A18835" s="33" t="b">
        <f t="shared" si="2354"/>
        <v>0</v>
      </c>
      <c r="B18835" s="33">
        <f t="shared" si="2361"/>
        <v>18834</v>
      </c>
      <c r="C18835" s="17"/>
      <c r="N18835" s="37"/>
      <c r="O18835" s="37"/>
      <c r="P18835" s="37"/>
      <c r="Q18835" s="37"/>
      <c r="R18835" s="37"/>
      <c r="S18835" s="32">
        <f t="shared" si="2355"/>
        <v>0</v>
      </c>
      <c r="T18835" s="32">
        <f t="shared" si="2356"/>
        <v>0</v>
      </c>
      <c r="U18835" s="32">
        <f t="shared" si="2357"/>
        <v>0</v>
      </c>
      <c r="V18835" s="32">
        <f t="shared" si="2358"/>
        <v>0</v>
      </c>
      <c r="W18835" s="32">
        <f t="shared" si="2359"/>
        <v>0</v>
      </c>
      <c r="X18835" s="32">
        <f t="shared" si="2360"/>
        <v>0</v>
      </c>
    </row>
    <row r="18836" spans="1:24" ht="14.25" customHeight="1">
      <c r="A18836" s="33" t="b">
        <f t="shared" si="2354"/>
        <v>0</v>
      </c>
      <c r="B18836" s="33">
        <f t="shared" si="2361"/>
        <v>18835</v>
      </c>
      <c r="C18836" s="17"/>
      <c r="N18836" s="37"/>
      <c r="O18836" s="37"/>
      <c r="P18836" s="37"/>
      <c r="Q18836" s="37"/>
      <c r="R18836" s="37"/>
      <c r="S18836" s="32">
        <f t="shared" si="2355"/>
        <v>0</v>
      </c>
      <c r="T18836" s="32">
        <f t="shared" si="2356"/>
        <v>0</v>
      </c>
      <c r="U18836" s="32">
        <f t="shared" si="2357"/>
        <v>0</v>
      </c>
      <c r="V18836" s="32">
        <f t="shared" si="2358"/>
        <v>0</v>
      </c>
      <c r="W18836" s="32">
        <f t="shared" si="2359"/>
        <v>0</v>
      </c>
      <c r="X18836" s="32">
        <f t="shared" si="2360"/>
        <v>0</v>
      </c>
    </row>
    <row r="18837" spans="1:24" ht="14.25" customHeight="1">
      <c r="A18837" s="33" t="b">
        <f t="shared" si="2354"/>
        <v>0</v>
      </c>
      <c r="B18837" s="33">
        <f t="shared" si="2361"/>
        <v>18836</v>
      </c>
      <c r="C18837" s="17"/>
      <c r="N18837" s="37"/>
      <c r="O18837" s="37"/>
      <c r="P18837" s="37"/>
      <c r="Q18837" s="37"/>
      <c r="R18837" s="37"/>
      <c r="S18837" s="32">
        <f t="shared" si="2355"/>
        <v>0</v>
      </c>
      <c r="T18837" s="32">
        <f t="shared" si="2356"/>
        <v>0</v>
      </c>
      <c r="U18837" s="32">
        <f t="shared" si="2357"/>
        <v>0</v>
      </c>
      <c r="V18837" s="32">
        <f t="shared" si="2358"/>
        <v>0</v>
      </c>
      <c r="W18837" s="32">
        <f t="shared" si="2359"/>
        <v>0</v>
      </c>
      <c r="X18837" s="32">
        <f t="shared" si="2360"/>
        <v>0</v>
      </c>
    </row>
    <row r="18838" spans="1:24" ht="14.25" customHeight="1">
      <c r="A18838" s="33" t="b">
        <f t="shared" si="2354"/>
        <v>0</v>
      </c>
      <c r="B18838" s="33">
        <f t="shared" si="2361"/>
        <v>18837</v>
      </c>
      <c r="C18838" s="17"/>
      <c r="N18838" s="37"/>
      <c r="O18838" s="37"/>
      <c r="P18838" s="37"/>
      <c r="Q18838" s="37"/>
      <c r="R18838" s="37"/>
      <c r="S18838" s="32">
        <f t="shared" si="2355"/>
        <v>0</v>
      </c>
      <c r="T18838" s="32">
        <f t="shared" si="2356"/>
        <v>0</v>
      </c>
      <c r="U18838" s="32">
        <f t="shared" si="2357"/>
        <v>0</v>
      </c>
      <c r="V18838" s="32">
        <f t="shared" si="2358"/>
        <v>0</v>
      </c>
      <c r="W18838" s="32">
        <f t="shared" si="2359"/>
        <v>0</v>
      </c>
      <c r="X18838" s="32">
        <f t="shared" si="2360"/>
        <v>0</v>
      </c>
    </row>
    <row r="18839" spans="1:24" ht="14.25" customHeight="1">
      <c r="A18839" s="33" t="b">
        <f t="shared" si="2354"/>
        <v>0</v>
      </c>
      <c r="B18839" s="33">
        <f t="shared" si="2361"/>
        <v>18838</v>
      </c>
      <c r="C18839" s="17"/>
      <c r="N18839" s="37"/>
      <c r="O18839" s="37"/>
      <c r="P18839" s="37"/>
      <c r="Q18839" s="37"/>
      <c r="R18839" s="37"/>
      <c r="S18839" s="32">
        <f t="shared" si="2355"/>
        <v>0</v>
      </c>
      <c r="T18839" s="32">
        <f t="shared" si="2356"/>
        <v>0</v>
      </c>
      <c r="U18839" s="32">
        <f t="shared" si="2357"/>
        <v>0</v>
      </c>
      <c r="V18839" s="32">
        <f t="shared" si="2358"/>
        <v>0</v>
      </c>
      <c r="W18839" s="32">
        <f t="shared" si="2359"/>
        <v>0</v>
      </c>
      <c r="X18839" s="32">
        <f t="shared" si="2360"/>
        <v>0</v>
      </c>
    </row>
    <row r="18840" spans="1:24" ht="14.25" customHeight="1">
      <c r="A18840" s="33" t="b">
        <f t="shared" si="2354"/>
        <v>0</v>
      </c>
      <c r="B18840" s="33">
        <f t="shared" si="2361"/>
        <v>18839</v>
      </c>
      <c r="C18840" s="17"/>
      <c r="N18840" s="37"/>
      <c r="O18840" s="37"/>
      <c r="P18840" s="37"/>
      <c r="Q18840" s="37"/>
      <c r="R18840" s="37"/>
      <c r="S18840" s="32">
        <f t="shared" si="2355"/>
        <v>0</v>
      </c>
      <c r="T18840" s="32">
        <f t="shared" si="2356"/>
        <v>0</v>
      </c>
      <c r="U18840" s="32">
        <f t="shared" si="2357"/>
        <v>0</v>
      </c>
      <c r="V18840" s="32">
        <f t="shared" si="2358"/>
        <v>0</v>
      </c>
      <c r="W18840" s="32">
        <f t="shared" si="2359"/>
        <v>0</v>
      </c>
      <c r="X18840" s="32">
        <f t="shared" si="2360"/>
        <v>0</v>
      </c>
    </row>
    <row r="18841" spans="1:24" ht="14.25" customHeight="1">
      <c r="A18841" s="33" t="b">
        <f t="shared" si="2354"/>
        <v>0</v>
      </c>
      <c r="B18841" s="33">
        <f t="shared" si="2361"/>
        <v>18840</v>
      </c>
      <c r="C18841" s="17"/>
      <c r="N18841" s="37"/>
      <c r="O18841" s="37"/>
      <c r="P18841" s="37"/>
      <c r="Q18841" s="37"/>
      <c r="R18841" s="37"/>
      <c r="S18841" s="32">
        <f t="shared" si="2355"/>
        <v>0</v>
      </c>
      <c r="T18841" s="32">
        <f t="shared" si="2356"/>
        <v>0</v>
      </c>
      <c r="U18841" s="32">
        <f t="shared" si="2357"/>
        <v>0</v>
      </c>
      <c r="V18841" s="32">
        <f t="shared" si="2358"/>
        <v>0</v>
      </c>
      <c r="W18841" s="32">
        <f t="shared" si="2359"/>
        <v>0</v>
      </c>
      <c r="X18841" s="32">
        <f t="shared" si="2360"/>
        <v>0</v>
      </c>
    </row>
    <row r="18842" spans="1:24" ht="14.25" customHeight="1">
      <c r="A18842" s="33" t="b">
        <f t="shared" si="2354"/>
        <v>0</v>
      </c>
      <c r="B18842" s="33">
        <f t="shared" si="2361"/>
        <v>18841</v>
      </c>
      <c r="C18842" s="17"/>
      <c r="N18842" s="37"/>
      <c r="O18842" s="37"/>
      <c r="P18842" s="37"/>
      <c r="Q18842" s="37"/>
      <c r="R18842" s="37"/>
      <c r="S18842" s="32">
        <f t="shared" si="2355"/>
        <v>0</v>
      </c>
      <c r="T18842" s="32">
        <f t="shared" si="2356"/>
        <v>0</v>
      </c>
      <c r="U18842" s="32">
        <f t="shared" si="2357"/>
        <v>0</v>
      </c>
      <c r="V18842" s="32">
        <f t="shared" si="2358"/>
        <v>0</v>
      </c>
      <c r="W18842" s="32">
        <f t="shared" si="2359"/>
        <v>0</v>
      </c>
      <c r="X18842" s="32">
        <f t="shared" si="2360"/>
        <v>0</v>
      </c>
    </row>
    <row r="18843" spans="1:24" ht="14.25" customHeight="1">
      <c r="A18843" s="33" t="b">
        <f t="shared" si="2354"/>
        <v>0</v>
      </c>
      <c r="B18843" s="33">
        <f t="shared" si="2361"/>
        <v>18842</v>
      </c>
      <c r="C18843" s="17"/>
      <c r="N18843" s="37"/>
      <c r="O18843" s="37"/>
      <c r="P18843" s="37"/>
      <c r="Q18843" s="37"/>
      <c r="R18843" s="37"/>
      <c r="S18843" s="32">
        <f t="shared" si="2355"/>
        <v>0</v>
      </c>
      <c r="T18843" s="32">
        <f t="shared" si="2356"/>
        <v>0</v>
      </c>
      <c r="U18843" s="32">
        <f t="shared" si="2357"/>
        <v>0</v>
      </c>
      <c r="V18843" s="32">
        <f t="shared" si="2358"/>
        <v>0</v>
      </c>
      <c r="W18843" s="32">
        <f t="shared" si="2359"/>
        <v>0</v>
      </c>
      <c r="X18843" s="32">
        <f t="shared" si="2360"/>
        <v>0</v>
      </c>
    </row>
    <row r="18844" spans="1:24" ht="14.25" customHeight="1">
      <c r="A18844" s="33" t="b">
        <f t="shared" si="2354"/>
        <v>0</v>
      </c>
      <c r="B18844" s="33">
        <f t="shared" si="2361"/>
        <v>18843</v>
      </c>
      <c r="C18844" s="17"/>
      <c r="N18844" s="37"/>
      <c r="O18844" s="37"/>
      <c r="P18844" s="37"/>
      <c r="Q18844" s="37"/>
      <c r="R18844" s="37"/>
      <c r="S18844" s="32">
        <f t="shared" si="2355"/>
        <v>0</v>
      </c>
      <c r="T18844" s="32">
        <f t="shared" si="2356"/>
        <v>0</v>
      </c>
      <c r="U18844" s="32">
        <f t="shared" si="2357"/>
        <v>0</v>
      </c>
      <c r="V18844" s="32">
        <f t="shared" si="2358"/>
        <v>0</v>
      </c>
      <c r="W18844" s="32">
        <f t="shared" si="2359"/>
        <v>0</v>
      </c>
      <c r="X18844" s="32">
        <f t="shared" si="2360"/>
        <v>0</v>
      </c>
    </row>
    <row r="18845" spans="1:24" ht="14.25" customHeight="1">
      <c r="A18845" s="33" t="b">
        <f t="shared" si="2354"/>
        <v>0</v>
      </c>
      <c r="B18845" s="33">
        <f t="shared" si="2361"/>
        <v>18844</v>
      </c>
      <c r="C18845" s="17"/>
      <c r="N18845" s="37"/>
      <c r="O18845" s="37"/>
      <c r="P18845" s="37"/>
      <c r="Q18845" s="37"/>
      <c r="R18845" s="37"/>
      <c r="S18845" s="32">
        <f t="shared" si="2355"/>
        <v>0</v>
      </c>
      <c r="T18845" s="32">
        <f t="shared" si="2356"/>
        <v>0</v>
      </c>
      <c r="U18845" s="32">
        <f t="shared" si="2357"/>
        <v>0</v>
      </c>
      <c r="V18845" s="32">
        <f t="shared" si="2358"/>
        <v>0</v>
      </c>
      <c r="W18845" s="32">
        <f t="shared" si="2359"/>
        <v>0</v>
      </c>
      <c r="X18845" s="32">
        <f t="shared" si="2360"/>
        <v>0</v>
      </c>
    </row>
    <row r="18846" spans="1:24" ht="14.25" customHeight="1">
      <c r="A18846" s="33" t="b">
        <f t="shared" si="2354"/>
        <v>0</v>
      </c>
      <c r="B18846" s="33">
        <f t="shared" si="2361"/>
        <v>18845</v>
      </c>
      <c r="C18846" s="17"/>
      <c r="N18846" s="37"/>
      <c r="O18846" s="37"/>
      <c r="P18846" s="37"/>
      <c r="Q18846" s="37"/>
      <c r="R18846" s="37"/>
      <c r="S18846" s="32">
        <f t="shared" si="2355"/>
        <v>0</v>
      </c>
      <c r="T18846" s="32">
        <f t="shared" si="2356"/>
        <v>0</v>
      </c>
      <c r="U18846" s="32">
        <f t="shared" si="2357"/>
        <v>0</v>
      </c>
      <c r="V18846" s="32">
        <f t="shared" si="2358"/>
        <v>0</v>
      </c>
      <c r="W18846" s="32">
        <f t="shared" si="2359"/>
        <v>0</v>
      </c>
      <c r="X18846" s="32">
        <f t="shared" si="2360"/>
        <v>0</v>
      </c>
    </row>
    <row r="18847" spans="1:24" ht="14.25" customHeight="1">
      <c r="A18847" s="33" t="b">
        <f t="shared" si="2354"/>
        <v>0</v>
      </c>
      <c r="B18847" s="33">
        <f t="shared" si="2361"/>
        <v>18846</v>
      </c>
      <c r="C18847" s="17"/>
      <c r="N18847" s="37"/>
      <c r="O18847" s="37"/>
      <c r="P18847" s="37"/>
      <c r="Q18847" s="37"/>
      <c r="R18847" s="37"/>
      <c r="S18847" s="32">
        <f t="shared" si="2355"/>
        <v>0</v>
      </c>
      <c r="T18847" s="32">
        <f t="shared" si="2356"/>
        <v>0</v>
      </c>
      <c r="U18847" s="32">
        <f t="shared" si="2357"/>
        <v>0</v>
      </c>
      <c r="V18847" s="32">
        <f t="shared" si="2358"/>
        <v>0</v>
      </c>
      <c r="W18847" s="32">
        <f t="shared" si="2359"/>
        <v>0</v>
      </c>
      <c r="X18847" s="32">
        <f t="shared" si="2360"/>
        <v>0</v>
      </c>
    </row>
    <row r="18848" spans="1:24" ht="14.25" customHeight="1">
      <c r="A18848" s="33" t="b">
        <f t="shared" si="2354"/>
        <v>0</v>
      </c>
      <c r="B18848" s="33">
        <f t="shared" si="2361"/>
        <v>18847</v>
      </c>
      <c r="C18848" s="17"/>
      <c r="N18848" s="37"/>
      <c r="O18848" s="37"/>
      <c r="P18848" s="37"/>
      <c r="Q18848" s="37"/>
      <c r="R18848" s="37"/>
      <c r="S18848" s="32">
        <f t="shared" si="2355"/>
        <v>0</v>
      </c>
      <c r="T18848" s="32">
        <f t="shared" si="2356"/>
        <v>0</v>
      </c>
      <c r="U18848" s="32">
        <f t="shared" si="2357"/>
        <v>0</v>
      </c>
      <c r="V18848" s="32">
        <f t="shared" si="2358"/>
        <v>0</v>
      </c>
      <c r="W18848" s="32">
        <f t="shared" si="2359"/>
        <v>0</v>
      </c>
      <c r="X18848" s="32">
        <f t="shared" si="2360"/>
        <v>0</v>
      </c>
    </row>
    <row r="18849" spans="1:24" ht="14.25" customHeight="1">
      <c r="A18849" s="33" t="b">
        <f t="shared" si="2354"/>
        <v>0</v>
      </c>
      <c r="B18849" s="33">
        <f t="shared" si="2361"/>
        <v>18848</v>
      </c>
      <c r="C18849" s="17"/>
      <c r="N18849" s="37"/>
      <c r="O18849" s="37"/>
      <c r="P18849" s="37"/>
      <c r="Q18849" s="37"/>
      <c r="R18849" s="37"/>
      <c r="S18849" s="32">
        <f t="shared" si="2355"/>
        <v>0</v>
      </c>
      <c r="T18849" s="32">
        <f t="shared" si="2356"/>
        <v>0</v>
      </c>
      <c r="U18849" s="32">
        <f t="shared" si="2357"/>
        <v>0</v>
      </c>
      <c r="V18849" s="32">
        <f t="shared" si="2358"/>
        <v>0</v>
      </c>
      <c r="W18849" s="32">
        <f t="shared" si="2359"/>
        <v>0</v>
      </c>
      <c r="X18849" s="32">
        <f t="shared" si="2360"/>
        <v>0</v>
      </c>
    </row>
    <row r="18850" spans="1:24" ht="14.25" customHeight="1">
      <c r="A18850" s="33" t="b">
        <f t="shared" si="2354"/>
        <v>0</v>
      </c>
      <c r="B18850" s="33">
        <f t="shared" si="2361"/>
        <v>18849</v>
      </c>
      <c r="C18850" s="17"/>
      <c r="N18850" s="37"/>
      <c r="O18850" s="37"/>
      <c r="P18850" s="37"/>
      <c r="Q18850" s="37"/>
      <c r="R18850" s="37"/>
      <c r="S18850" s="32">
        <f t="shared" si="2355"/>
        <v>0</v>
      </c>
      <c r="T18850" s="32">
        <f t="shared" si="2356"/>
        <v>0</v>
      </c>
      <c r="U18850" s="32">
        <f t="shared" si="2357"/>
        <v>0</v>
      </c>
      <c r="V18850" s="32">
        <f t="shared" si="2358"/>
        <v>0</v>
      </c>
      <c r="W18850" s="32">
        <f t="shared" si="2359"/>
        <v>0</v>
      </c>
      <c r="X18850" s="32">
        <f t="shared" si="2360"/>
        <v>0</v>
      </c>
    </row>
    <row r="18851" spans="1:24" ht="14.25" customHeight="1">
      <c r="A18851" s="33" t="b">
        <f t="shared" si="2354"/>
        <v>0</v>
      </c>
      <c r="B18851" s="33">
        <f t="shared" si="2361"/>
        <v>18850</v>
      </c>
      <c r="C18851" s="17"/>
      <c r="N18851" s="37"/>
      <c r="O18851" s="37"/>
      <c r="P18851" s="37"/>
      <c r="Q18851" s="37"/>
      <c r="R18851" s="37"/>
      <c r="S18851" s="32">
        <f t="shared" si="2355"/>
        <v>0</v>
      </c>
      <c r="T18851" s="32">
        <f t="shared" si="2356"/>
        <v>0</v>
      </c>
      <c r="U18851" s="32">
        <f t="shared" si="2357"/>
        <v>0</v>
      </c>
      <c r="V18851" s="32">
        <f t="shared" si="2358"/>
        <v>0</v>
      </c>
      <c r="W18851" s="32">
        <f t="shared" si="2359"/>
        <v>0</v>
      </c>
      <c r="X18851" s="32">
        <f t="shared" si="2360"/>
        <v>0</v>
      </c>
    </row>
    <row r="18852" spans="1:24" ht="14.25" customHeight="1">
      <c r="A18852" s="33" t="b">
        <f t="shared" si="2354"/>
        <v>0</v>
      </c>
      <c r="B18852" s="33">
        <f t="shared" si="2361"/>
        <v>18851</v>
      </c>
      <c r="C18852" s="17"/>
      <c r="N18852" s="37"/>
      <c r="O18852" s="37"/>
      <c r="P18852" s="37"/>
      <c r="Q18852" s="37"/>
      <c r="R18852" s="37"/>
      <c r="S18852" s="32">
        <f t="shared" si="2355"/>
        <v>0</v>
      </c>
      <c r="T18852" s="32">
        <f t="shared" si="2356"/>
        <v>0</v>
      </c>
      <c r="U18852" s="32">
        <f t="shared" si="2357"/>
        <v>0</v>
      </c>
      <c r="V18852" s="32">
        <f t="shared" si="2358"/>
        <v>0</v>
      </c>
      <c r="W18852" s="32">
        <f t="shared" si="2359"/>
        <v>0</v>
      </c>
      <c r="X18852" s="32">
        <f t="shared" si="2360"/>
        <v>0</v>
      </c>
    </row>
    <row r="18853" spans="1:24" ht="14.25" customHeight="1">
      <c r="A18853" s="33" t="b">
        <f t="shared" si="2354"/>
        <v>0</v>
      </c>
      <c r="B18853" s="33">
        <f t="shared" si="2361"/>
        <v>18852</v>
      </c>
      <c r="C18853" s="17"/>
      <c r="N18853" s="37"/>
      <c r="O18853" s="37"/>
      <c r="P18853" s="37"/>
      <c r="Q18853" s="37"/>
      <c r="R18853" s="37"/>
      <c r="S18853" s="32">
        <f t="shared" si="2355"/>
        <v>0</v>
      </c>
      <c r="T18853" s="32">
        <f t="shared" si="2356"/>
        <v>0</v>
      </c>
      <c r="U18853" s="32">
        <f t="shared" si="2357"/>
        <v>0</v>
      </c>
      <c r="V18853" s="32">
        <f t="shared" si="2358"/>
        <v>0</v>
      </c>
      <c r="W18853" s="32">
        <f t="shared" si="2359"/>
        <v>0</v>
      </c>
      <c r="X18853" s="32">
        <f t="shared" si="2360"/>
        <v>0</v>
      </c>
    </row>
    <row r="18854" spans="1:24" ht="14.25" customHeight="1">
      <c r="A18854" s="33" t="b">
        <f t="shared" si="2354"/>
        <v>0</v>
      </c>
      <c r="B18854" s="33">
        <f t="shared" si="2361"/>
        <v>18853</v>
      </c>
      <c r="C18854" s="17"/>
      <c r="N18854" s="37"/>
      <c r="O18854" s="37"/>
      <c r="P18854" s="37"/>
      <c r="Q18854" s="37"/>
      <c r="R18854" s="37"/>
      <c r="S18854" s="32">
        <f t="shared" si="2355"/>
        <v>0</v>
      </c>
      <c r="T18854" s="32">
        <f t="shared" si="2356"/>
        <v>0</v>
      </c>
      <c r="U18854" s="32">
        <f t="shared" si="2357"/>
        <v>0</v>
      </c>
      <c r="V18854" s="32">
        <f t="shared" si="2358"/>
        <v>0</v>
      </c>
      <c r="W18854" s="32">
        <f t="shared" si="2359"/>
        <v>0</v>
      </c>
      <c r="X18854" s="32">
        <f t="shared" si="2360"/>
        <v>0</v>
      </c>
    </row>
    <row r="18855" spans="1:24" ht="14.25" customHeight="1">
      <c r="A18855" s="33" t="b">
        <f t="shared" si="2354"/>
        <v>0</v>
      </c>
      <c r="B18855" s="33">
        <f t="shared" si="2361"/>
        <v>18854</v>
      </c>
      <c r="C18855" s="17"/>
      <c r="N18855" s="37"/>
      <c r="O18855" s="37"/>
      <c r="P18855" s="37"/>
      <c r="Q18855" s="37"/>
      <c r="R18855" s="37"/>
      <c r="S18855" s="32">
        <f t="shared" si="2355"/>
        <v>0</v>
      </c>
      <c r="T18855" s="32">
        <f t="shared" si="2356"/>
        <v>0</v>
      </c>
      <c r="U18855" s="32">
        <f t="shared" si="2357"/>
        <v>0</v>
      </c>
      <c r="V18855" s="32">
        <f t="shared" si="2358"/>
        <v>0</v>
      </c>
      <c r="W18855" s="32">
        <f t="shared" si="2359"/>
        <v>0</v>
      </c>
      <c r="X18855" s="32">
        <f t="shared" si="2360"/>
        <v>0</v>
      </c>
    </row>
    <row r="18856" spans="1:24" ht="14.25" customHeight="1">
      <c r="A18856" s="33" t="b">
        <f t="shared" si="2354"/>
        <v>0</v>
      </c>
      <c r="B18856" s="33">
        <f t="shared" si="2361"/>
        <v>18855</v>
      </c>
      <c r="C18856" s="17"/>
      <c r="N18856" s="37"/>
      <c r="O18856" s="37"/>
      <c r="P18856" s="37"/>
      <c r="Q18856" s="37"/>
      <c r="R18856" s="37"/>
      <c r="S18856" s="32">
        <f t="shared" si="2355"/>
        <v>0</v>
      </c>
      <c r="T18856" s="32">
        <f t="shared" si="2356"/>
        <v>0</v>
      </c>
      <c r="U18856" s="32">
        <f t="shared" si="2357"/>
        <v>0</v>
      </c>
      <c r="V18856" s="32">
        <f t="shared" si="2358"/>
        <v>0</v>
      </c>
      <c r="W18856" s="32">
        <f t="shared" si="2359"/>
        <v>0</v>
      </c>
      <c r="X18856" s="32">
        <f t="shared" si="2360"/>
        <v>0</v>
      </c>
    </row>
    <row r="18857" spans="1:24" ht="14.25" customHeight="1">
      <c r="A18857" s="33" t="b">
        <f t="shared" si="2354"/>
        <v>0</v>
      </c>
      <c r="B18857" s="33">
        <f t="shared" si="2361"/>
        <v>18856</v>
      </c>
      <c r="C18857" s="17"/>
      <c r="N18857" s="37"/>
      <c r="O18857" s="37"/>
      <c r="P18857" s="37"/>
      <c r="Q18857" s="37"/>
      <c r="R18857" s="37"/>
      <c r="S18857" s="32">
        <f t="shared" si="2355"/>
        <v>0</v>
      </c>
      <c r="T18857" s="32">
        <f t="shared" si="2356"/>
        <v>0</v>
      </c>
      <c r="U18857" s="32">
        <f t="shared" si="2357"/>
        <v>0</v>
      </c>
      <c r="V18857" s="32">
        <f t="shared" si="2358"/>
        <v>0</v>
      </c>
      <c r="W18857" s="32">
        <f t="shared" si="2359"/>
        <v>0</v>
      </c>
      <c r="X18857" s="32">
        <f t="shared" si="2360"/>
        <v>0</v>
      </c>
    </row>
    <row r="18858" spans="1:24" ht="14.25" customHeight="1">
      <c r="A18858" s="33" t="b">
        <f t="shared" si="2354"/>
        <v>0</v>
      </c>
      <c r="B18858" s="33">
        <f t="shared" si="2361"/>
        <v>18857</v>
      </c>
      <c r="C18858" s="17"/>
      <c r="N18858" s="37"/>
      <c r="O18858" s="37"/>
      <c r="P18858" s="37"/>
      <c r="Q18858" s="37"/>
      <c r="R18858" s="37"/>
      <c r="S18858" s="32">
        <f t="shared" si="2355"/>
        <v>0</v>
      </c>
      <c r="T18858" s="32">
        <f t="shared" si="2356"/>
        <v>0</v>
      </c>
      <c r="U18858" s="32">
        <f t="shared" si="2357"/>
        <v>0</v>
      </c>
      <c r="V18858" s="32">
        <f t="shared" si="2358"/>
        <v>0</v>
      </c>
      <c r="W18858" s="32">
        <f t="shared" si="2359"/>
        <v>0</v>
      </c>
      <c r="X18858" s="32">
        <f t="shared" si="2360"/>
        <v>0</v>
      </c>
    </row>
    <row r="18859" spans="1:24" ht="14.25" customHeight="1">
      <c r="A18859" s="33" t="b">
        <f t="shared" si="2354"/>
        <v>0</v>
      </c>
      <c r="B18859" s="33">
        <f t="shared" si="2361"/>
        <v>18858</v>
      </c>
      <c r="C18859" s="17"/>
      <c r="N18859" s="37"/>
      <c r="O18859" s="37"/>
      <c r="P18859" s="37"/>
      <c r="Q18859" s="37"/>
      <c r="R18859" s="37"/>
      <c r="S18859" s="32">
        <f t="shared" si="2355"/>
        <v>0</v>
      </c>
      <c r="T18859" s="32">
        <f t="shared" si="2356"/>
        <v>0</v>
      </c>
      <c r="U18859" s="32">
        <f t="shared" si="2357"/>
        <v>0</v>
      </c>
      <c r="V18859" s="32">
        <f t="shared" si="2358"/>
        <v>0</v>
      </c>
      <c r="W18859" s="32">
        <f t="shared" si="2359"/>
        <v>0</v>
      </c>
      <c r="X18859" s="32">
        <f t="shared" si="2360"/>
        <v>0</v>
      </c>
    </row>
    <row r="18860" spans="1:24" ht="14.25" customHeight="1">
      <c r="A18860" s="33" t="b">
        <f t="shared" si="2354"/>
        <v>0</v>
      </c>
      <c r="B18860" s="33">
        <f t="shared" si="2361"/>
        <v>18859</v>
      </c>
      <c r="C18860" s="17"/>
      <c r="N18860" s="37"/>
      <c r="O18860" s="37"/>
      <c r="P18860" s="37"/>
      <c r="Q18860" s="37"/>
      <c r="R18860" s="37"/>
      <c r="S18860" s="32">
        <f t="shared" si="2355"/>
        <v>0</v>
      </c>
      <c r="T18860" s="32">
        <f t="shared" si="2356"/>
        <v>0</v>
      </c>
      <c r="U18860" s="32">
        <f t="shared" si="2357"/>
        <v>0</v>
      </c>
      <c r="V18860" s="32">
        <f t="shared" si="2358"/>
        <v>0</v>
      </c>
      <c r="W18860" s="32">
        <f t="shared" si="2359"/>
        <v>0</v>
      </c>
      <c r="X18860" s="32">
        <f t="shared" si="2360"/>
        <v>0</v>
      </c>
    </row>
    <row r="18861" spans="1:24" ht="14.25" customHeight="1">
      <c r="A18861" s="33" t="b">
        <f t="shared" si="2354"/>
        <v>0</v>
      </c>
      <c r="B18861" s="33">
        <f t="shared" si="2361"/>
        <v>18860</v>
      </c>
      <c r="C18861" s="17"/>
      <c r="N18861" s="37"/>
      <c r="O18861" s="37"/>
      <c r="P18861" s="37"/>
      <c r="Q18861" s="37"/>
      <c r="R18861" s="37"/>
      <c r="S18861" s="32">
        <f t="shared" si="2355"/>
        <v>0</v>
      </c>
      <c r="T18861" s="32">
        <f t="shared" si="2356"/>
        <v>0</v>
      </c>
      <c r="U18861" s="32">
        <f t="shared" si="2357"/>
        <v>0</v>
      </c>
      <c r="V18861" s="32">
        <f t="shared" si="2358"/>
        <v>0</v>
      </c>
      <c r="W18861" s="32">
        <f t="shared" si="2359"/>
        <v>0</v>
      </c>
      <c r="X18861" s="32">
        <f t="shared" si="2360"/>
        <v>0</v>
      </c>
    </row>
    <row r="18862" spans="1:24" ht="14.25" customHeight="1">
      <c r="A18862" s="33" t="b">
        <f t="shared" si="2354"/>
        <v>0</v>
      </c>
      <c r="B18862" s="33">
        <f t="shared" si="2361"/>
        <v>18861</v>
      </c>
      <c r="C18862" s="17"/>
      <c r="N18862" s="37"/>
      <c r="O18862" s="37"/>
      <c r="P18862" s="37"/>
      <c r="Q18862" s="37"/>
      <c r="R18862" s="37"/>
      <c r="S18862" s="32">
        <f t="shared" si="2355"/>
        <v>0</v>
      </c>
      <c r="T18862" s="32">
        <f t="shared" si="2356"/>
        <v>0</v>
      </c>
      <c r="U18862" s="32">
        <f t="shared" si="2357"/>
        <v>0</v>
      </c>
      <c r="V18862" s="32">
        <f t="shared" si="2358"/>
        <v>0</v>
      </c>
      <c r="W18862" s="32">
        <f t="shared" si="2359"/>
        <v>0</v>
      </c>
      <c r="X18862" s="32">
        <f t="shared" si="2360"/>
        <v>0</v>
      </c>
    </row>
    <row r="18863" spans="1:24" ht="14.25" customHeight="1">
      <c r="A18863" s="33" t="b">
        <f t="shared" si="2354"/>
        <v>0</v>
      </c>
      <c r="B18863" s="33">
        <f t="shared" si="2361"/>
        <v>18862</v>
      </c>
      <c r="C18863" s="17"/>
      <c r="N18863" s="37"/>
      <c r="O18863" s="37"/>
      <c r="P18863" s="37"/>
      <c r="Q18863" s="37"/>
      <c r="R18863" s="37"/>
      <c r="S18863" s="32">
        <f t="shared" si="2355"/>
        <v>0</v>
      </c>
      <c r="T18863" s="32">
        <f t="shared" si="2356"/>
        <v>0</v>
      </c>
      <c r="U18863" s="32">
        <f t="shared" si="2357"/>
        <v>0</v>
      </c>
      <c r="V18863" s="32">
        <f t="shared" si="2358"/>
        <v>0</v>
      </c>
      <c r="W18863" s="32">
        <f t="shared" si="2359"/>
        <v>0</v>
      </c>
      <c r="X18863" s="32">
        <f t="shared" si="2360"/>
        <v>0</v>
      </c>
    </row>
    <row r="18864" spans="1:24" ht="14.25" customHeight="1">
      <c r="A18864" s="33" t="b">
        <f t="shared" si="2354"/>
        <v>0</v>
      </c>
      <c r="B18864" s="33">
        <f t="shared" si="2361"/>
        <v>18863</v>
      </c>
      <c r="C18864" s="17"/>
      <c r="N18864" s="37"/>
      <c r="O18864" s="37"/>
      <c r="P18864" s="37"/>
      <c r="Q18864" s="37"/>
      <c r="R18864" s="37"/>
      <c r="S18864" s="32">
        <f t="shared" si="2355"/>
        <v>0</v>
      </c>
      <c r="T18864" s="32">
        <f t="shared" si="2356"/>
        <v>0</v>
      </c>
      <c r="U18864" s="32">
        <f t="shared" si="2357"/>
        <v>0</v>
      </c>
      <c r="V18864" s="32">
        <f t="shared" si="2358"/>
        <v>0</v>
      </c>
      <c r="W18864" s="32">
        <f t="shared" si="2359"/>
        <v>0</v>
      </c>
      <c r="X18864" s="32">
        <f t="shared" si="2360"/>
        <v>0</v>
      </c>
    </row>
    <row r="18865" spans="1:24" ht="14.25" customHeight="1">
      <c r="A18865" s="33" t="b">
        <f t="shared" si="2354"/>
        <v>0</v>
      </c>
      <c r="B18865" s="33">
        <f t="shared" si="2361"/>
        <v>18864</v>
      </c>
      <c r="C18865" s="17"/>
      <c r="N18865" s="37"/>
      <c r="O18865" s="37"/>
      <c r="P18865" s="37"/>
      <c r="Q18865" s="37"/>
      <c r="R18865" s="37"/>
      <c r="S18865" s="32">
        <f t="shared" si="2355"/>
        <v>0</v>
      </c>
      <c r="T18865" s="32">
        <f t="shared" si="2356"/>
        <v>0</v>
      </c>
      <c r="U18865" s="32">
        <f t="shared" si="2357"/>
        <v>0</v>
      </c>
      <c r="V18865" s="32">
        <f t="shared" si="2358"/>
        <v>0</v>
      </c>
      <c r="W18865" s="32">
        <f t="shared" si="2359"/>
        <v>0</v>
      </c>
      <c r="X18865" s="32">
        <f t="shared" si="2360"/>
        <v>0</v>
      </c>
    </row>
    <row r="18866" spans="1:24" ht="14.25" customHeight="1">
      <c r="A18866" s="33" t="b">
        <f t="shared" si="2354"/>
        <v>0</v>
      </c>
      <c r="B18866" s="33">
        <f t="shared" si="2361"/>
        <v>18865</v>
      </c>
      <c r="C18866" s="17"/>
      <c r="N18866" s="37"/>
      <c r="O18866" s="37"/>
      <c r="P18866" s="37"/>
      <c r="Q18866" s="37"/>
      <c r="R18866" s="37"/>
      <c r="S18866" s="32">
        <f t="shared" si="2355"/>
        <v>0</v>
      </c>
      <c r="T18866" s="32">
        <f t="shared" si="2356"/>
        <v>0</v>
      </c>
      <c r="U18866" s="32">
        <f t="shared" si="2357"/>
        <v>0</v>
      </c>
      <c r="V18866" s="32">
        <f t="shared" si="2358"/>
        <v>0</v>
      </c>
      <c r="W18866" s="32">
        <f t="shared" si="2359"/>
        <v>0</v>
      </c>
      <c r="X18866" s="32">
        <f t="shared" si="2360"/>
        <v>0</v>
      </c>
    </row>
    <row r="18867" spans="1:24" ht="14.25" customHeight="1">
      <c r="A18867" s="33" t="b">
        <f t="shared" si="2354"/>
        <v>0</v>
      </c>
      <c r="B18867" s="33">
        <f t="shared" si="2361"/>
        <v>18866</v>
      </c>
      <c r="C18867" s="17"/>
      <c r="N18867" s="37"/>
      <c r="O18867" s="37"/>
      <c r="P18867" s="37"/>
      <c r="Q18867" s="37"/>
      <c r="R18867" s="37"/>
      <c r="S18867" s="32">
        <f t="shared" si="2355"/>
        <v>0</v>
      </c>
      <c r="T18867" s="32">
        <f t="shared" si="2356"/>
        <v>0</v>
      </c>
      <c r="U18867" s="32">
        <f t="shared" si="2357"/>
        <v>0</v>
      </c>
      <c r="V18867" s="32">
        <f t="shared" si="2358"/>
        <v>0</v>
      </c>
      <c r="W18867" s="32">
        <f t="shared" si="2359"/>
        <v>0</v>
      </c>
      <c r="X18867" s="32">
        <f t="shared" si="2360"/>
        <v>0</v>
      </c>
    </row>
    <row r="18868" spans="1:24" ht="14.25" customHeight="1">
      <c r="A18868" s="33" t="b">
        <f t="shared" si="2354"/>
        <v>0</v>
      </c>
      <c r="B18868" s="33">
        <f t="shared" si="2361"/>
        <v>18867</v>
      </c>
      <c r="C18868" s="17"/>
      <c r="N18868" s="37"/>
      <c r="O18868" s="37"/>
      <c r="P18868" s="37"/>
      <c r="Q18868" s="37"/>
      <c r="R18868" s="37"/>
      <c r="S18868" s="32">
        <f t="shared" si="2355"/>
        <v>0</v>
      </c>
      <c r="T18868" s="32">
        <f t="shared" si="2356"/>
        <v>0</v>
      </c>
      <c r="U18868" s="32">
        <f t="shared" si="2357"/>
        <v>0</v>
      </c>
      <c r="V18868" s="32">
        <f t="shared" si="2358"/>
        <v>0</v>
      </c>
      <c r="W18868" s="32">
        <f t="shared" si="2359"/>
        <v>0</v>
      </c>
      <c r="X18868" s="32">
        <f t="shared" si="2360"/>
        <v>0</v>
      </c>
    </row>
    <row r="18869" spans="1:24" ht="14.25" customHeight="1">
      <c r="A18869" s="33" t="b">
        <f t="shared" si="2354"/>
        <v>0</v>
      </c>
      <c r="B18869" s="33">
        <f t="shared" si="2361"/>
        <v>18868</v>
      </c>
      <c r="C18869" s="17"/>
      <c r="N18869" s="37"/>
      <c r="O18869" s="37"/>
      <c r="P18869" s="37"/>
      <c r="Q18869" s="37"/>
      <c r="R18869" s="37"/>
      <c r="S18869" s="32">
        <f t="shared" si="2355"/>
        <v>0</v>
      </c>
      <c r="T18869" s="32">
        <f t="shared" si="2356"/>
        <v>0</v>
      </c>
      <c r="U18869" s="32">
        <f t="shared" si="2357"/>
        <v>0</v>
      </c>
      <c r="V18869" s="32">
        <f t="shared" si="2358"/>
        <v>0</v>
      </c>
      <c r="W18869" s="32">
        <f t="shared" si="2359"/>
        <v>0</v>
      </c>
      <c r="X18869" s="32">
        <f t="shared" si="2360"/>
        <v>0</v>
      </c>
    </row>
    <row r="18870" spans="1:24" ht="14.25" customHeight="1">
      <c r="A18870" s="33" t="b">
        <f t="shared" si="2354"/>
        <v>0</v>
      </c>
      <c r="B18870" s="33">
        <f t="shared" si="2361"/>
        <v>18869</v>
      </c>
      <c r="C18870" s="17"/>
      <c r="N18870" s="37"/>
      <c r="O18870" s="37"/>
      <c r="P18870" s="37"/>
      <c r="Q18870" s="37"/>
      <c r="R18870" s="37"/>
      <c r="S18870" s="32">
        <f t="shared" si="2355"/>
        <v>0</v>
      </c>
      <c r="T18870" s="32">
        <f t="shared" si="2356"/>
        <v>0</v>
      </c>
      <c r="U18870" s="32">
        <f t="shared" si="2357"/>
        <v>0</v>
      </c>
      <c r="V18870" s="32">
        <f t="shared" si="2358"/>
        <v>0</v>
      </c>
      <c r="W18870" s="32">
        <f t="shared" si="2359"/>
        <v>0</v>
      </c>
      <c r="X18870" s="32">
        <f t="shared" si="2360"/>
        <v>0</v>
      </c>
    </row>
    <row r="18871" spans="1:24" ht="14.25" customHeight="1">
      <c r="A18871" s="33" t="b">
        <f t="shared" si="2354"/>
        <v>0</v>
      </c>
      <c r="B18871" s="33">
        <f t="shared" si="2361"/>
        <v>18870</v>
      </c>
      <c r="C18871" s="17"/>
      <c r="N18871" s="37"/>
      <c r="O18871" s="37"/>
      <c r="P18871" s="37"/>
      <c r="Q18871" s="37"/>
      <c r="R18871" s="37"/>
      <c r="S18871" s="32">
        <f t="shared" si="2355"/>
        <v>0</v>
      </c>
      <c r="T18871" s="32">
        <f t="shared" si="2356"/>
        <v>0</v>
      </c>
      <c r="U18871" s="32">
        <f t="shared" si="2357"/>
        <v>0</v>
      </c>
      <c r="V18871" s="32">
        <f t="shared" si="2358"/>
        <v>0</v>
      </c>
      <c r="W18871" s="32">
        <f t="shared" si="2359"/>
        <v>0</v>
      </c>
      <c r="X18871" s="32">
        <f t="shared" si="2360"/>
        <v>0</v>
      </c>
    </row>
    <row r="18872" spans="1:24" ht="14.25" customHeight="1">
      <c r="A18872" s="33" t="b">
        <f t="shared" si="2354"/>
        <v>0</v>
      </c>
      <c r="B18872" s="33">
        <f t="shared" si="2361"/>
        <v>18871</v>
      </c>
      <c r="C18872" s="17"/>
      <c r="N18872" s="37"/>
      <c r="O18872" s="37"/>
      <c r="P18872" s="37"/>
      <c r="Q18872" s="37"/>
      <c r="R18872" s="37"/>
      <c r="S18872" s="32">
        <f t="shared" si="2355"/>
        <v>0</v>
      </c>
      <c r="T18872" s="32">
        <f t="shared" si="2356"/>
        <v>0</v>
      </c>
      <c r="U18872" s="32">
        <f t="shared" si="2357"/>
        <v>0</v>
      </c>
      <c r="V18872" s="32">
        <f t="shared" si="2358"/>
        <v>0</v>
      </c>
      <c r="W18872" s="32">
        <f t="shared" si="2359"/>
        <v>0</v>
      </c>
      <c r="X18872" s="32">
        <f t="shared" si="2360"/>
        <v>0</v>
      </c>
    </row>
    <row r="18873" spans="1:24" ht="14.25" customHeight="1">
      <c r="A18873" s="33" t="b">
        <f t="shared" si="2354"/>
        <v>0</v>
      </c>
      <c r="B18873" s="33">
        <f t="shared" si="2361"/>
        <v>18872</v>
      </c>
      <c r="C18873" s="17"/>
      <c r="N18873" s="37"/>
      <c r="O18873" s="37"/>
      <c r="P18873" s="37"/>
      <c r="Q18873" s="37"/>
      <c r="R18873" s="37"/>
      <c r="S18873" s="32">
        <f t="shared" si="2355"/>
        <v>0</v>
      </c>
      <c r="T18873" s="32">
        <f t="shared" si="2356"/>
        <v>0</v>
      </c>
      <c r="U18873" s="32">
        <f t="shared" si="2357"/>
        <v>0</v>
      </c>
      <c r="V18873" s="32">
        <f t="shared" si="2358"/>
        <v>0</v>
      </c>
      <c r="W18873" s="32">
        <f t="shared" si="2359"/>
        <v>0</v>
      </c>
      <c r="X18873" s="32">
        <f t="shared" si="2360"/>
        <v>0</v>
      </c>
    </row>
    <row r="18874" spans="1:24" ht="14.25" customHeight="1">
      <c r="A18874" s="33" t="b">
        <f t="shared" si="2354"/>
        <v>0</v>
      </c>
      <c r="B18874" s="33">
        <f t="shared" si="2361"/>
        <v>18873</v>
      </c>
      <c r="C18874" s="17"/>
      <c r="N18874" s="37"/>
      <c r="O18874" s="37"/>
      <c r="P18874" s="37"/>
      <c r="Q18874" s="37"/>
      <c r="R18874" s="37"/>
      <c r="S18874" s="32">
        <f t="shared" si="2355"/>
        <v>0</v>
      </c>
      <c r="T18874" s="32">
        <f t="shared" si="2356"/>
        <v>0</v>
      </c>
      <c r="U18874" s="32">
        <f t="shared" si="2357"/>
        <v>0</v>
      </c>
      <c r="V18874" s="32">
        <f t="shared" si="2358"/>
        <v>0</v>
      </c>
      <c r="W18874" s="32">
        <f t="shared" si="2359"/>
        <v>0</v>
      </c>
      <c r="X18874" s="32">
        <f t="shared" si="2360"/>
        <v>0</v>
      </c>
    </row>
    <row r="18875" spans="1:24" ht="14.25" customHeight="1">
      <c r="A18875" s="33" t="b">
        <f t="shared" si="2354"/>
        <v>0</v>
      </c>
      <c r="B18875" s="33">
        <f t="shared" si="2361"/>
        <v>18874</v>
      </c>
      <c r="C18875" s="17"/>
      <c r="N18875" s="37"/>
      <c r="O18875" s="37"/>
      <c r="P18875" s="37"/>
      <c r="Q18875" s="37"/>
      <c r="R18875" s="37"/>
      <c r="S18875" s="32">
        <f t="shared" si="2355"/>
        <v>0</v>
      </c>
      <c r="T18875" s="32">
        <f t="shared" si="2356"/>
        <v>0</v>
      </c>
      <c r="U18875" s="32">
        <f t="shared" si="2357"/>
        <v>0</v>
      </c>
      <c r="V18875" s="32">
        <f t="shared" si="2358"/>
        <v>0</v>
      </c>
      <c r="W18875" s="32">
        <f t="shared" si="2359"/>
        <v>0</v>
      </c>
      <c r="X18875" s="32">
        <f t="shared" si="2360"/>
        <v>0</v>
      </c>
    </row>
    <row r="18876" spans="1:24" ht="14.25" customHeight="1">
      <c r="A18876" s="33" t="b">
        <f t="shared" si="2354"/>
        <v>0</v>
      </c>
      <c r="B18876" s="33">
        <f t="shared" si="2361"/>
        <v>18875</v>
      </c>
      <c r="C18876" s="17"/>
      <c r="N18876" s="37"/>
      <c r="O18876" s="37"/>
      <c r="P18876" s="37"/>
      <c r="Q18876" s="37"/>
      <c r="R18876" s="37"/>
      <c r="S18876" s="32">
        <f t="shared" si="2355"/>
        <v>0</v>
      </c>
      <c r="T18876" s="32">
        <f t="shared" si="2356"/>
        <v>0</v>
      </c>
      <c r="U18876" s="32">
        <f t="shared" si="2357"/>
        <v>0</v>
      </c>
      <c r="V18876" s="32">
        <f t="shared" si="2358"/>
        <v>0</v>
      </c>
      <c r="W18876" s="32">
        <f t="shared" si="2359"/>
        <v>0</v>
      </c>
      <c r="X18876" s="32">
        <f t="shared" si="2360"/>
        <v>0</v>
      </c>
    </row>
    <row r="18877" spans="1:24" ht="14.25" customHeight="1">
      <c r="A18877" s="33" t="b">
        <f t="shared" si="2354"/>
        <v>0</v>
      </c>
      <c r="B18877" s="33">
        <f t="shared" si="2361"/>
        <v>18876</v>
      </c>
      <c r="C18877" s="17"/>
      <c r="N18877" s="37"/>
      <c r="O18877" s="37"/>
      <c r="P18877" s="37"/>
      <c r="Q18877" s="37"/>
      <c r="R18877" s="37"/>
      <c r="S18877" s="32">
        <f t="shared" si="2355"/>
        <v>0</v>
      </c>
      <c r="T18877" s="32">
        <f t="shared" si="2356"/>
        <v>0</v>
      </c>
      <c r="U18877" s="32">
        <f t="shared" si="2357"/>
        <v>0</v>
      </c>
      <c r="V18877" s="32">
        <f t="shared" si="2358"/>
        <v>0</v>
      </c>
      <c r="W18877" s="32">
        <f t="shared" si="2359"/>
        <v>0</v>
      </c>
      <c r="X18877" s="32">
        <f t="shared" si="2360"/>
        <v>0</v>
      </c>
    </row>
    <row r="18878" spans="1:24" ht="14.25" customHeight="1">
      <c r="A18878" s="33" t="b">
        <f t="shared" si="2354"/>
        <v>0</v>
      </c>
      <c r="B18878" s="33">
        <f t="shared" si="2361"/>
        <v>18877</v>
      </c>
      <c r="C18878" s="17"/>
      <c r="N18878" s="37"/>
      <c r="O18878" s="37"/>
      <c r="P18878" s="37"/>
      <c r="Q18878" s="37"/>
      <c r="R18878" s="37"/>
      <c r="S18878" s="32">
        <f t="shared" si="2355"/>
        <v>0</v>
      </c>
      <c r="T18878" s="32">
        <f t="shared" si="2356"/>
        <v>0</v>
      </c>
      <c r="U18878" s="32">
        <f t="shared" si="2357"/>
        <v>0</v>
      </c>
      <c r="V18878" s="32">
        <f t="shared" si="2358"/>
        <v>0</v>
      </c>
      <c r="W18878" s="32">
        <f t="shared" si="2359"/>
        <v>0</v>
      </c>
      <c r="X18878" s="32">
        <f t="shared" si="2360"/>
        <v>0</v>
      </c>
    </row>
    <row r="18879" spans="1:24" ht="14.25" customHeight="1">
      <c r="A18879" s="33" t="b">
        <f t="shared" si="2354"/>
        <v>0</v>
      </c>
      <c r="B18879" s="33">
        <f t="shared" si="2361"/>
        <v>18878</v>
      </c>
      <c r="C18879" s="17"/>
      <c r="N18879" s="37"/>
      <c r="O18879" s="37"/>
      <c r="P18879" s="37"/>
      <c r="Q18879" s="37"/>
      <c r="R18879" s="37"/>
      <c r="S18879" s="32">
        <f t="shared" si="2355"/>
        <v>0</v>
      </c>
      <c r="T18879" s="32">
        <f t="shared" si="2356"/>
        <v>0</v>
      </c>
      <c r="U18879" s="32">
        <f t="shared" si="2357"/>
        <v>0</v>
      </c>
      <c r="V18879" s="32">
        <f t="shared" si="2358"/>
        <v>0</v>
      </c>
      <c r="W18879" s="32">
        <f t="shared" si="2359"/>
        <v>0</v>
      </c>
      <c r="X18879" s="32">
        <f t="shared" si="2360"/>
        <v>0</v>
      </c>
    </row>
    <row r="18880" spans="1:24" ht="14.25" customHeight="1">
      <c r="A18880" s="33" t="b">
        <f t="shared" si="2354"/>
        <v>0</v>
      </c>
      <c r="B18880" s="33">
        <f t="shared" si="2361"/>
        <v>18879</v>
      </c>
      <c r="C18880" s="17"/>
      <c r="N18880" s="37"/>
      <c r="O18880" s="37"/>
      <c r="P18880" s="37"/>
      <c r="Q18880" s="37"/>
      <c r="R18880" s="37"/>
      <c r="S18880" s="32">
        <f t="shared" si="2355"/>
        <v>0</v>
      </c>
      <c r="T18880" s="32">
        <f t="shared" si="2356"/>
        <v>0</v>
      </c>
      <c r="U18880" s="32">
        <f t="shared" si="2357"/>
        <v>0</v>
      </c>
      <c r="V18880" s="32">
        <f t="shared" si="2358"/>
        <v>0</v>
      </c>
      <c r="W18880" s="32">
        <f t="shared" si="2359"/>
        <v>0</v>
      </c>
      <c r="X18880" s="32">
        <f t="shared" si="2360"/>
        <v>0</v>
      </c>
    </row>
    <row r="18881" spans="1:24" ht="14.25" customHeight="1">
      <c r="A18881" s="33" t="b">
        <f t="shared" si="2354"/>
        <v>0</v>
      </c>
      <c r="B18881" s="33">
        <f t="shared" si="2361"/>
        <v>18880</v>
      </c>
      <c r="C18881" s="17"/>
      <c r="N18881" s="37"/>
      <c r="O18881" s="37"/>
      <c r="P18881" s="37"/>
      <c r="Q18881" s="37"/>
      <c r="R18881" s="37"/>
      <c r="S18881" s="32">
        <f t="shared" si="2355"/>
        <v>0</v>
      </c>
      <c r="T18881" s="32">
        <f t="shared" si="2356"/>
        <v>0</v>
      </c>
      <c r="U18881" s="32">
        <f t="shared" si="2357"/>
        <v>0</v>
      </c>
      <c r="V18881" s="32">
        <f t="shared" si="2358"/>
        <v>0</v>
      </c>
      <c r="W18881" s="32">
        <f t="shared" si="2359"/>
        <v>0</v>
      </c>
      <c r="X18881" s="32">
        <f t="shared" si="2360"/>
        <v>0</v>
      </c>
    </row>
    <row r="18882" spans="1:24" ht="14.25" customHeight="1">
      <c r="A18882" s="33" t="b">
        <f t="shared" ref="A18882:A18945" si="2362">IF(OR(COUNTIF(D18882:M18882, "NOT EXECUTED"), COUNTIF(D18882:M18882, "NOT COMPILED"), COUNTIF(D18882:M18882, "NOT EFFECTIVE")),TRUE,FALSE)</f>
        <v>0</v>
      </c>
      <c r="B18882" s="33">
        <f t="shared" si="2361"/>
        <v>18881</v>
      </c>
      <c r="C18882" s="17"/>
      <c r="N18882" s="37"/>
      <c r="O18882" s="37"/>
      <c r="P18882" s="37"/>
      <c r="Q18882" s="37"/>
      <c r="R18882" s="37"/>
      <c r="S18882" s="32">
        <f t="shared" ref="S18882:S18945" si="2363">IF(COUNTIF(H18882:M18882,"NOT EFFECTIVE"),1,0)</f>
        <v>0</v>
      </c>
      <c r="T18882" s="32">
        <f t="shared" ref="T18882:T18945" si="2364">IF(AND(D18882="NOT EXECUTED",COUNTA($N18882)&lt;&gt;0),1,0)</f>
        <v>0</v>
      </c>
      <c r="U18882" s="32">
        <f t="shared" ref="U18882:U18945" si="2365">IF(AND(E18882="NOT EXECUTED",COUNTA($N18882)&lt;&gt;0),1,0)</f>
        <v>0</v>
      </c>
      <c r="V18882" s="32">
        <f t="shared" ref="V18882:V18945" si="2366">IF(AND(F18882="NOT EXECUTED",COUNTA($N18882)&lt;&gt;0),1,0)</f>
        <v>0</v>
      </c>
      <c r="W18882" s="32">
        <f t="shared" ref="W18882:W18945" si="2367">IF(AND(G18882="NOT EXECUTED",COUNTA($N18882)&lt;&gt;0),1,0)</f>
        <v>0</v>
      </c>
      <c r="X18882" s="32">
        <f t="shared" ref="X18882:X18945" si="2368">IF(AND(S18882=1,COUNTA($N18882)&lt;&gt;0),1,0)</f>
        <v>0</v>
      </c>
    </row>
    <row r="18883" spans="1:24" ht="14.25" customHeight="1">
      <c r="A18883" s="33" t="b">
        <f t="shared" si="2362"/>
        <v>0</v>
      </c>
      <c r="B18883" s="33">
        <f t="shared" ref="B18883:B18946" si="2369">+B18882+1</f>
        <v>18882</v>
      </c>
      <c r="C18883" s="17"/>
      <c r="N18883" s="37"/>
      <c r="O18883" s="37"/>
      <c r="P18883" s="37"/>
      <c r="Q18883" s="37"/>
      <c r="R18883" s="37"/>
      <c r="S18883" s="32">
        <f t="shared" si="2363"/>
        <v>0</v>
      </c>
      <c r="T18883" s="32">
        <f t="shared" si="2364"/>
        <v>0</v>
      </c>
      <c r="U18883" s="32">
        <f t="shared" si="2365"/>
        <v>0</v>
      </c>
      <c r="V18883" s="32">
        <f t="shared" si="2366"/>
        <v>0</v>
      </c>
      <c r="W18883" s="32">
        <f t="shared" si="2367"/>
        <v>0</v>
      </c>
      <c r="X18883" s="32">
        <f t="shared" si="2368"/>
        <v>0</v>
      </c>
    </row>
    <row r="18884" spans="1:24" ht="14.25" customHeight="1">
      <c r="A18884" s="33" t="b">
        <f t="shared" si="2362"/>
        <v>0</v>
      </c>
      <c r="B18884" s="33">
        <f t="shared" si="2369"/>
        <v>18883</v>
      </c>
      <c r="C18884" s="17"/>
      <c r="N18884" s="37"/>
      <c r="O18884" s="37"/>
      <c r="P18884" s="37"/>
      <c r="Q18884" s="37"/>
      <c r="R18884" s="37"/>
      <c r="S18884" s="32">
        <f t="shared" si="2363"/>
        <v>0</v>
      </c>
      <c r="T18884" s="32">
        <f t="shared" si="2364"/>
        <v>0</v>
      </c>
      <c r="U18884" s="32">
        <f t="shared" si="2365"/>
        <v>0</v>
      </c>
      <c r="V18884" s="32">
        <f t="shared" si="2366"/>
        <v>0</v>
      </c>
      <c r="W18884" s="32">
        <f t="shared" si="2367"/>
        <v>0</v>
      </c>
      <c r="X18884" s="32">
        <f t="shared" si="2368"/>
        <v>0</v>
      </c>
    </row>
    <row r="18885" spans="1:24" ht="14.25" customHeight="1">
      <c r="A18885" s="33" t="b">
        <f t="shared" si="2362"/>
        <v>0</v>
      </c>
      <c r="B18885" s="33">
        <f t="shared" si="2369"/>
        <v>18884</v>
      </c>
      <c r="C18885" s="17"/>
      <c r="N18885" s="37"/>
      <c r="O18885" s="37"/>
      <c r="P18885" s="37"/>
      <c r="Q18885" s="37"/>
      <c r="R18885" s="37"/>
      <c r="S18885" s="32">
        <f t="shared" si="2363"/>
        <v>0</v>
      </c>
      <c r="T18885" s="32">
        <f t="shared" si="2364"/>
        <v>0</v>
      </c>
      <c r="U18885" s="32">
        <f t="shared" si="2365"/>
        <v>0</v>
      </c>
      <c r="V18885" s="32">
        <f t="shared" si="2366"/>
        <v>0</v>
      </c>
      <c r="W18885" s="32">
        <f t="shared" si="2367"/>
        <v>0</v>
      </c>
      <c r="X18885" s="32">
        <f t="shared" si="2368"/>
        <v>0</v>
      </c>
    </row>
    <row r="18886" spans="1:24" ht="14.25" customHeight="1">
      <c r="A18886" s="33" t="b">
        <f t="shared" si="2362"/>
        <v>0</v>
      </c>
      <c r="B18886" s="33">
        <f t="shared" si="2369"/>
        <v>18885</v>
      </c>
      <c r="C18886" s="17"/>
      <c r="N18886" s="37"/>
      <c r="O18886" s="37"/>
      <c r="P18886" s="37"/>
      <c r="Q18886" s="37"/>
      <c r="R18886" s="37"/>
      <c r="S18886" s="32">
        <f t="shared" si="2363"/>
        <v>0</v>
      </c>
      <c r="T18886" s="32">
        <f t="shared" si="2364"/>
        <v>0</v>
      </c>
      <c r="U18886" s="32">
        <f t="shared" si="2365"/>
        <v>0</v>
      </c>
      <c r="V18886" s="32">
        <f t="shared" si="2366"/>
        <v>0</v>
      </c>
      <c r="W18886" s="32">
        <f t="shared" si="2367"/>
        <v>0</v>
      </c>
      <c r="X18886" s="32">
        <f t="shared" si="2368"/>
        <v>0</v>
      </c>
    </row>
    <row r="18887" spans="1:24" ht="14.25" customHeight="1">
      <c r="A18887" s="33" t="b">
        <f t="shared" si="2362"/>
        <v>0</v>
      </c>
      <c r="B18887" s="33">
        <f t="shared" si="2369"/>
        <v>18886</v>
      </c>
      <c r="C18887" s="17"/>
      <c r="N18887" s="37"/>
      <c r="O18887" s="37"/>
      <c r="P18887" s="37"/>
      <c r="Q18887" s="37"/>
      <c r="R18887" s="37"/>
      <c r="S18887" s="32">
        <f t="shared" si="2363"/>
        <v>0</v>
      </c>
      <c r="T18887" s="32">
        <f t="shared" si="2364"/>
        <v>0</v>
      </c>
      <c r="U18887" s="32">
        <f t="shared" si="2365"/>
        <v>0</v>
      </c>
      <c r="V18887" s="32">
        <f t="shared" si="2366"/>
        <v>0</v>
      </c>
      <c r="W18887" s="32">
        <f t="shared" si="2367"/>
        <v>0</v>
      </c>
      <c r="X18887" s="32">
        <f t="shared" si="2368"/>
        <v>0</v>
      </c>
    </row>
    <row r="18888" spans="1:24" ht="14.25" customHeight="1">
      <c r="A18888" s="33" t="b">
        <f t="shared" si="2362"/>
        <v>0</v>
      </c>
      <c r="B18888" s="33">
        <f t="shared" si="2369"/>
        <v>18887</v>
      </c>
      <c r="C18888" s="17"/>
      <c r="N18888" s="37"/>
      <c r="O18888" s="37"/>
      <c r="P18888" s="37"/>
      <c r="Q18888" s="37"/>
      <c r="R18888" s="37"/>
      <c r="S18888" s="32">
        <f t="shared" si="2363"/>
        <v>0</v>
      </c>
      <c r="T18888" s="32">
        <f t="shared" si="2364"/>
        <v>0</v>
      </c>
      <c r="U18888" s="32">
        <f t="shared" si="2365"/>
        <v>0</v>
      </c>
      <c r="V18888" s="32">
        <f t="shared" si="2366"/>
        <v>0</v>
      </c>
      <c r="W18888" s="32">
        <f t="shared" si="2367"/>
        <v>0</v>
      </c>
      <c r="X18888" s="32">
        <f t="shared" si="2368"/>
        <v>0</v>
      </c>
    </row>
    <row r="18889" spans="1:24" ht="14.25" customHeight="1">
      <c r="A18889" s="33" t="b">
        <f t="shared" si="2362"/>
        <v>0</v>
      </c>
      <c r="B18889" s="33">
        <f t="shared" si="2369"/>
        <v>18888</v>
      </c>
      <c r="C18889" s="17"/>
      <c r="N18889" s="37"/>
      <c r="O18889" s="37"/>
      <c r="P18889" s="37"/>
      <c r="Q18889" s="37"/>
      <c r="R18889" s="37"/>
      <c r="S18889" s="32">
        <f t="shared" si="2363"/>
        <v>0</v>
      </c>
      <c r="T18889" s="32">
        <f t="shared" si="2364"/>
        <v>0</v>
      </c>
      <c r="U18889" s="32">
        <f t="shared" si="2365"/>
        <v>0</v>
      </c>
      <c r="V18889" s="32">
        <f t="shared" si="2366"/>
        <v>0</v>
      </c>
      <c r="W18889" s="32">
        <f t="shared" si="2367"/>
        <v>0</v>
      </c>
      <c r="X18889" s="32">
        <f t="shared" si="2368"/>
        <v>0</v>
      </c>
    </row>
    <row r="18890" spans="1:24" ht="14.25" customHeight="1">
      <c r="A18890" s="33" t="b">
        <f t="shared" si="2362"/>
        <v>0</v>
      </c>
      <c r="B18890" s="33">
        <f t="shared" si="2369"/>
        <v>18889</v>
      </c>
      <c r="C18890" s="17"/>
      <c r="N18890" s="37"/>
      <c r="O18890" s="37"/>
      <c r="P18890" s="37"/>
      <c r="Q18890" s="37"/>
      <c r="R18890" s="37"/>
      <c r="S18890" s="32">
        <f t="shared" si="2363"/>
        <v>0</v>
      </c>
      <c r="T18890" s="32">
        <f t="shared" si="2364"/>
        <v>0</v>
      </c>
      <c r="U18890" s="32">
        <f t="shared" si="2365"/>
        <v>0</v>
      </c>
      <c r="V18890" s="32">
        <f t="shared" si="2366"/>
        <v>0</v>
      </c>
      <c r="W18890" s="32">
        <f t="shared" si="2367"/>
        <v>0</v>
      </c>
      <c r="X18890" s="32">
        <f t="shared" si="2368"/>
        <v>0</v>
      </c>
    </row>
    <row r="18891" spans="1:24" ht="14.25" customHeight="1">
      <c r="A18891" s="33" t="b">
        <f t="shared" si="2362"/>
        <v>0</v>
      </c>
      <c r="B18891" s="33">
        <f t="shared" si="2369"/>
        <v>18890</v>
      </c>
      <c r="C18891" s="17"/>
      <c r="N18891" s="37"/>
      <c r="O18891" s="37"/>
      <c r="P18891" s="37"/>
      <c r="Q18891" s="37"/>
      <c r="R18891" s="37"/>
      <c r="S18891" s="32">
        <f t="shared" si="2363"/>
        <v>0</v>
      </c>
      <c r="T18891" s="32">
        <f t="shared" si="2364"/>
        <v>0</v>
      </c>
      <c r="U18891" s="32">
        <f t="shared" si="2365"/>
        <v>0</v>
      </c>
      <c r="V18891" s="32">
        <f t="shared" si="2366"/>
        <v>0</v>
      </c>
      <c r="W18891" s="32">
        <f t="shared" si="2367"/>
        <v>0</v>
      </c>
      <c r="X18891" s="32">
        <f t="shared" si="2368"/>
        <v>0</v>
      </c>
    </row>
    <row r="18892" spans="1:24" ht="14.25" customHeight="1">
      <c r="A18892" s="33" t="b">
        <f t="shared" si="2362"/>
        <v>0</v>
      </c>
      <c r="B18892" s="33">
        <f t="shared" si="2369"/>
        <v>18891</v>
      </c>
      <c r="C18892" s="17"/>
      <c r="N18892" s="37"/>
      <c r="O18892" s="37"/>
      <c r="P18892" s="37"/>
      <c r="Q18892" s="37"/>
      <c r="R18892" s="37"/>
      <c r="S18892" s="32">
        <f t="shared" si="2363"/>
        <v>0</v>
      </c>
      <c r="T18892" s="32">
        <f t="shared" si="2364"/>
        <v>0</v>
      </c>
      <c r="U18892" s="32">
        <f t="shared" si="2365"/>
        <v>0</v>
      </c>
      <c r="V18892" s="32">
        <f t="shared" si="2366"/>
        <v>0</v>
      </c>
      <c r="W18892" s="32">
        <f t="shared" si="2367"/>
        <v>0</v>
      </c>
      <c r="X18892" s="32">
        <f t="shared" si="2368"/>
        <v>0</v>
      </c>
    </row>
    <row r="18893" spans="1:24" ht="14.25" customHeight="1">
      <c r="A18893" s="33" t="b">
        <f t="shared" si="2362"/>
        <v>0</v>
      </c>
      <c r="B18893" s="33">
        <f t="shared" si="2369"/>
        <v>18892</v>
      </c>
      <c r="C18893" s="17"/>
      <c r="N18893" s="37"/>
      <c r="O18893" s="37"/>
      <c r="P18893" s="37"/>
      <c r="Q18893" s="37"/>
      <c r="R18893" s="37"/>
      <c r="S18893" s="32">
        <f t="shared" si="2363"/>
        <v>0</v>
      </c>
      <c r="T18893" s="32">
        <f t="shared" si="2364"/>
        <v>0</v>
      </c>
      <c r="U18893" s="32">
        <f t="shared" si="2365"/>
        <v>0</v>
      </c>
      <c r="V18893" s="32">
        <f t="shared" si="2366"/>
        <v>0</v>
      </c>
      <c r="W18893" s="32">
        <f t="shared" si="2367"/>
        <v>0</v>
      </c>
      <c r="X18893" s="32">
        <f t="shared" si="2368"/>
        <v>0</v>
      </c>
    </row>
    <row r="18894" spans="1:24" ht="14.25" customHeight="1">
      <c r="A18894" s="33" t="b">
        <f t="shared" si="2362"/>
        <v>0</v>
      </c>
      <c r="B18894" s="33">
        <f t="shared" si="2369"/>
        <v>18893</v>
      </c>
      <c r="C18894" s="17"/>
      <c r="N18894" s="37"/>
      <c r="O18894" s="37"/>
      <c r="P18894" s="37"/>
      <c r="Q18894" s="37"/>
      <c r="R18894" s="37"/>
      <c r="S18894" s="32">
        <f t="shared" si="2363"/>
        <v>0</v>
      </c>
      <c r="T18894" s="32">
        <f t="shared" si="2364"/>
        <v>0</v>
      </c>
      <c r="U18894" s="32">
        <f t="shared" si="2365"/>
        <v>0</v>
      </c>
      <c r="V18894" s="32">
        <f t="shared" si="2366"/>
        <v>0</v>
      </c>
      <c r="W18894" s="32">
        <f t="shared" si="2367"/>
        <v>0</v>
      </c>
      <c r="X18894" s="32">
        <f t="shared" si="2368"/>
        <v>0</v>
      </c>
    </row>
    <row r="18895" spans="1:24" ht="14.25" customHeight="1">
      <c r="A18895" s="33" t="b">
        <f t="shared" si="2362"/>
        <v>0</v>
      </c>
      <c r="B18895" s="33">
        <f t="shared" si="2369"/>
        <v>18894</v>
      </c>
      <c r="C18895" s="17"/>
      <c r="N18895" s="37"/>
      <c r="O18895" s="37"/>
      <c r="P18895" s="37"/>
      <c r="Q18895" s="37"/>
      <c r="R18895" s="37"/>
      <c r="S18895" s="32">
        <f t="shared" si="2363"/>
        <v>0</v>
      </c>
      <c r="T18895" s="32">
        <f t="shared" si="2364"/>
        <v>0</v>
      </c>
      <c r="U18895" s="32">
        <f t="shared" si="2365"/>
        <v>0</v>
      </c>
      <c r="V18895" s="32">
        <f t="shared" si="2366"/>
        <v>0</v>
      </c>
      <c r="W18895" s="32">
        <f t="shared" si="2367"/>
        <v>0</v>
      </c>
      <c r="X18895" s="32">
        <f t="shared" si="2368"/>
        <v>0</v>
      </c>
    </row>
    <row r="18896" spans="1:24" ht="14.25" customHeight="1">
      <c r="A18896" s="33" t="b">
        <f t="shared" si="2362"/>
        <v>0</v>
      </c>
      <c r="B18896" s="33">
        <f t="shared" si="2369"/>
        <v>18895</v>
      </c>
      <c r="C18896" s="17"/>
      <c r="N18896" s="37"/>
      <c r="O18896" s="37"/>
      <c r="P18896" s="37"/>
      <c r="Q18896" s="37"/>
      <c r="R18896" s="37"/>
      <c r="S18896" s="32">
        <f t="shared" si="2363"/>
        <v>0</v>
      </c>
      <c r="T18896" s="32">
        <f t="shared" si="2364"/>
        <v>0</v>
      </c>
      <c r="U18896" s="32">
        <f t="shared" si="2365"/>
        <v>0</v>
      </c>
      <c r="V18896" s="32">
        <f t="shared" si="2366"/>
        <v>0</v>
      </c>
      <c r="W18896" s="32">
        <f t="shared" si="2367"/>
        <v>0</v>
      </c>
      <c r="X18896" s="32">
        <f t="shared" si="2368"/>
        <v>0</v>
      </c>
    </row>
    <row r="18897" spans="1:24" ht="14.25" customHeight="1">
      <c r="A18897" s="33" t="b">
        <f t="shared" si="2362"/>
        <v>0</v>
      </c>
      <c r="B18897" s="33">
        <f t="shared" si="2369"/>
        <v>18896</v>
      </c>
      <c r="C18897" s="17"/>
      <c r="N18897" s="37"/>
      <c r="O18897" s="37"/>
      <c r="P18897" s="37"/>
      <c r="Q18897" s="37"/>
      <c r="R18897" s="37"/>
      <c r="S18897" s="32">
        <f t="shared" si="2363"/>
        <v>0</v>
      </c>
      <c r="T18897" s="32">
        <f t="shared" si="2364"/>
        <v>0</v>
      </c>
      <c r="U18897" s="32">
        <f t="shared" si="2365"/>
        <v>0</v>
      </c>
      <c r="V18897" s="32">
        <f t="shared" si="2366"/>
        <v>0</v>
      </c>
      <c r="W18897" s="32">
        <f t="shared" si="2367"/>
        <v>0</v>
      </c>
      <c r="X18897" s="32">
        <f t="shared" si="2368"/>
        <v>0</v>
      </c>
    </row>
    <row r="18898" spans="1:24" ht="14.25" customHeight="1">
      <c r="A18898" s="33" t="b">
        <f t="shared" si="2362"/>
        <v>0</v>
      </c>
      <c r="B18898" s="33">
        <f t="shared" si="2369"/>
        <v>18897</v>
      </c>
      <c r="C18898" s="17"/>
      <c r="N18898" s="37"/>
      <c r="O18898" s="37"/>
      <c r="P18898" s="37"/>
      <c r="Q18898" s="37"/>
      <c r="R18898" s="37"/>
      <c r="S18898" s="32">
        <f t="shared" si="2363"/>
        <v>0</v>
      </c>
      <c r="T18898" s="32">
        <f t="shared" si="2364"/>
        <v>0</v>
      </c>
      <c r="U18898" s="32">
        <f t="shared" si="2365"/>
        <v>0</v>
      </c>
      <c r="V18898" s="32">
        <f t="shared" si="2366"/>
        <v>0</v>
      </c>
      <c r="W18898" s="32">
        <f t="shared" si="2367"/>
        <v>0</v>
      </c>
      <c r="X18898" s="32">
        <f t="shared" si="2368"/>
        <v>0</v>
      </c>
    </row>
    <row r="18899" spans="1:24" ht="14.25" customHeight="1">
      <c r="A18899" s="33" t="b">
        <f t="shared" si="2362"/>
        <v>0</v>
      </c>
      <c r="B18899" s="33">
        <f t="shared" si="2369"/>
        <v>18898</v>
      </c>
      <c r="C18899" s="17"/>
      <c r="N18899" s="37"/>
      <c r="O18899" s="37"/>
      <c r="P18899" s="37"/>
      <c r="Q18899" s="37"/>
      <c r="R18899" s="37"/>
      <c r="S18899" s="32">
        <f t="shared" si="2363"/>
        <v>0</v>
      </c>
      <c r="T18899" s="32">
        <f t="shared" si="2364"/>
        <v>0</v>
      </c>
      <c r="U18899" s="32">
        <f t="shared" si="2365"/>
        <v>0</v>
      </c>
      <c r="V18899" s="32">
        <f t="shared" si="2366"/>
        <v>0</v>
      </c>
      <c r="W18899" s="32">
        <f t="shared" si="2367"/>
        <v>0</v>
      </c>
      <c r="X18899" s="32">
        <f t="shared" si="2368"/>
        <v>0</v>
      </c>
    </row>
    <row r="18900" spans="1:24" ht="14.25" customHeight="1">
      <c r="A18900" s="33" t="b">
        <f t="shared" si="2362"/>
        <v>0</v>
      </c>
      <c r="B18900" s="33">
        <f t="shared" si="2369"/>
        <v>18899</v>
      </c>
      <c r="C18900" s="17"/>
      <c r="N18900" s="37"/>
      <c r="O18900" s="37"/>
      <c r="P18900" s="37"/>
      <c r="Q18900" s="37"/>
      <c r="R18900" s="37"/>
      <c r="S18900" s="32">
        <f t="shared" si="2363"/>
        <v>0</v>
      </c>
      <c r="T18900" s="32">
        <f t="shared" si="2364"/>
        <v>0</v>
      </c>
      <c r="U18900" s="32">
        <f t="shared" si="2365"/>
        <v>0</v>
      </c>
      <c r="V18900" s="32">
        <f t="shared" si="2366"/>
        <v>0</v>
      </c>
      <c r="W18900" s="32">
        <f t="shared" si="2367"/>
        <v>0</v>
      </c>
      <c r="X18900" s="32">
        <f t="shared" si="2368"/>
        <v>0</v>
      </c>
    </row>
    <row r="18901" spans="1:24" ht="14.25" customHeight="1">
      <c r="A18901" s="33" t="b">
        <f t="shared" si="2362"/>
        <v>0</v>
      </c>
      <c r="B18901" s="33">
        <f t="shared" si="2369"/>
        <v>18900</v>
      </c>
      <c r="C18901" s="17"/>
      <c r="N18901" s="37"/>
      <c r="O18901" s="37"/>
      <c r="P18901" s="37"/>
      <c r="Q18901" s="37"/>
      <c r="R18901" s="37"/>
      <c r="S18901" s="32">
        <f t="shared" si="2363"/>
        <v>0</v>
      </c>
      <c r="T18901" s="32">
        <f t="shared" si="2364"/>
        <v>0</v>
      </c>
      <c r="U18901" s="32">
        <f t="shared" si="2365"/>
        <v>0</v>
      </c>
      <c r="V18901" s="32">
        <f t="shared" si="2366"/>
        <v>0</v>
      </c>
      <c r="W18901" s="32">
        <f t="shared" si="2367"/>
        <v>0</v>
      </c>
      <c r="X18901" s="32">
        <f t="shared" si="2368"/>
        <v>0</v>
      </c>
    </row>
    <row r="18902" spans="1:24" ht="14.25" customHeight="1">
      <c r="A18902" s="33" t="b">
        <f t="shared" si="2362"/>
        <v>0</v>
      </c>
      <c r="B18902" s="33">
        <f t="shared" si="2369"/>
        <v>18901</v>
      </c>
      <c r="C18902" s="17"/>
      <c r="N18902" s="37"/>
      <c r="O18902" s="37"/>
      <c r="P18902" s="37"/>
      <c r="Q18902" s="37"/>
      <c r="R18902" s="37"/>
      <c r="S18902" s="32">
        <f t="shared" si="2363"/>
        <v>0</v>
      </c>
      <c r="T18902" s="32">
        <f t="shared" si="2364"/>
        <v>0</v>
      </c>
      <c r="U18902" s="32">
        <f t="shared" si="2365"/>
        <v>0</v>
      </c>
      <c r="V18902" s="32">
        <f t="shared" si="2366"/>
        <v>0</v>
      </c>
      <c r="W18902" s="32">
        <f t="shared" si="2367"/>
        <v>0</v>
      </c>
      <c r="X18902" s="32">
        <f t="shared" si="2368"/>
        <v>0</v>
      </c>
    </row>
    <row r="18903" spans="1:24" ht="14.25" customHeight="1">
      <c r="A18903" s="33" t="b">
        <f t="shared" si="2362"/>
        <v>0</v>
      </c>
      <c r="B18903" s="33">
        <f t="shared" si="2369"/>
        <v>18902</v>
      </c>
      <c r="C18903" s="17"/>
      <c r="N18903" s="37"/>
      <c r="O18903" s="37"/>
      <c r="P18903" s="37"/>
      <c r="Q18903" s="37"/>
      <c r="R18903" s="37"/>
      <c r="S18903" s="32">
        <f t="shared" si="2363"/>
        <v>0</v>
      </c>
      <c r="T18903" s="32">
        <f t="shared" si="2364"/>
        <v>0</v>
      </c>
      <c r="U18903" s="32">
        <f t="shared" si="2365"/>
        <v>0</v>
      </c>
      <c r="V18903" s="32">
        <f t="shared" si="2366"/>
        <v>0</v>
      </c>
      <c r="W18903" s="32">
        <f t="shared" si="2367"/>
        <v>0</v>
      </c>
      <c r="X18903" s="32">
        <f t="shared" si="2368"/>
        <v>0</v>
      </c>
    </row>
    <row r="18904" spans="1:24" ht="14.25" customHeight="1">
      <c r="A18904" s="33" t="b">
        <f t="shared" si="2362"/>
        <v>0</v>
      </c>
      <c r="B18904" s="33">
        <f t="shared" si="2369"/>
        <v>18903</v>
      </c>
      <c r="C18904" s="17"/>
      <c r="N18904" s="37"/>
      <c r="O18904" s="37"/>
      <c r="P18904" s="37"/>
      <c r="Q18904" s="37"/>
      <c r="R18904" s="37"/>
      <c r="S18904" s="32">
        <f t="shared" si="2363"/>
        <v>0</v>
      </c>
      <c r="T18904" s="32">
        <f t="shared" si="2364"/>
        <v>0</v>
      </c>
      <c r="U18904" s="32">
        <f t="shared" si="2365"/>
        <v>0</v>
      </c>
      <c r="V18904" s="32">
        <f t="shared" si="2366"/>
        <v>0</v>
      </c>
      <c r="W18904" s="32">
        <f t="shared" si="2367"/>
        <v>0</v>
      </c>
      <c r="X18904" s="32">
        <f t="shared" si="2368"/>
        <v>0</v>
      </c>
    </row>
    <row r="18905" spans="1:24" ht="14.25" customHeight="1">
      <c r="A18905" s="33" t="b">
        <f t="shared" si="2362"/>
        <v>0</v>
      </c>
      <c r="B18905" s="33">
        <f t="shared" si="2369"/>
        <v>18904</v>
      </c>
      <c r="C18905" s="17"/>
      <c r="N18905" s="37"/>
      <c r="O18905" s="37"/>
      <c r="P18905" s="37"/>
      <c r="Q18905" s="37"/>
      <c r="R18905" s="37"/>
      <c r="S18905" s="32">
        <f t="shared" si="2363"/>
        <v>0</v>
      </c>
      <c r="T18905" s="32">
        <f t="shared" si="2364"/>
        <v>0</v>
      </c>
      <c r="U18905" s="32">
        <f t="shared" si="2365"/>
        <v>0</v>
      </c>
      <c r="V18905" s="32">
        <f t="shared" si="2366"/>
        <v>0</v>
      </c>
      <c r="W18905" s="32">
        <f t="shared" si="2367"/>
        <v>0</v>
      </c>
      <c r="X18905" s="32">
        <f t="shared" si="2368"/>
        <v>0</v>
      </c>
    </row>
    <row r="18906" spans="1:24" ht="14.25" customHeight="1">
      <c r="A18906" s="33" t="b">
        <f t="shared" si="2362"/>
        <v>0</v>
      </c>
      <c r="B18906" s="33">
        <f t="shared" si="2369"/>
        <v>18905</v>
      </c>
      <c r="C18906" s="17"/>
      <c r="N18906" s="37"/>
      <c r="O18906" s="37"/>
      <c r="P18906" s="37"/>
      <c r="Q18906" s="37"/>
      <c r="R18906" s="37"/>
      <c r="S18906" s="32">
        <f t="shared" si="2363"/>
        <v>0</v>
      </c>
      <c r="T18906" s="32">
        <f t="shared" si="2364"/>
        <v>0</v>
      </c>
      <c r="U18906" s="32">
        <f t="shared" si="2365"/>
        <v>0</v>
      </c>
      <c r="V18906" s="32">
        <f t="shared" si="2366"/>
        <v>0</v>
      </c>
      <c r="W18906" s="32">
        <f t="shared" si="2367"/>
        <v>0</v>
      </c>
      <c r="X18906" s="32">
        <f t="shared" si="2368"/>
        <v>0</v>
      </c>
    </row>
    <row r="18907" spans="1:24" ht="14.25" customHeight="1">
      <c r="A18907" s="33" t="b">
        <f t="shared" si="2362"/>
        <v>0</v>
      </c>
      <c r="B18907" s="33">
        <f t="shared" si="2369"/>
        <v>18906</v>
      </c>
      <c r="C18907" s="17"/>
      <c r="N18907" s="37"/>
      <c r="O18907" s="37"/>
      <c r="P18907" s="37"/>
      <c r="Q18907" s="37"/>
      <c r="R18907" s="37"/>
      <c r="S18907" s="32">
        <f t="shared" si="2363"/>
        <v>0</v>
      </c>
      <c r="T18907" s="32">
        <f t="shared" si="2364"/>
        <v>0</v>
      </c>
      <c r="U18907" s="32">
        <f t="shared" si="2365"/>
        <v>0</v>
      </c>
      <c r="V18907" s="32">
        <f t="shared" si="2366"/>
        <v>0</v>
      </c>
      <c r="W18907" s="32">
        <f t="shared" si="2367"/>
        <v>0</v>
      </c>
      <c r="X18907" s="32">
        <f t="shared" si="2368"/>
        <v>0</v>
      </c>
    </row>
    <row r="18908" spans="1:24" ht="14.25" customHeight="1">
      <c r="A18908" s="33" t="b">
        <f t="shared" si="2362"/>
        <v>0</v>
      </c>
      <c r="B18908" s="33">
        <f t="shared" si="2369"/>
        <v>18907</v>
      </c>
      <c r="C18908" s="17"/>
      <c r="N18908" s="37"/>
      <c r="O18908" s="37"/>
      <c r="P18908" s="37"/>
      <c r="Q18908" s="37"/>
      <c r="R18908" s="37"/>
      <c r="S18908" s="32">
        <f t="shared" si="2363"/>
        <v>0</v>
      </c>
      <c r="T18908" s="32">
        <f t="shared" si="2364"/>
        <v>0</v>
      </c>
      <c r="U18908" s="32">
        <f t="shared" si="2365"/>
        <v>0</v>
      </c>
      <c r="V18908" s="32">
        <f t="shared" si="2366"/>
        <v>0</v>
      </c>
      <c r="W18908" s="32">
        <f t="shared" si="2367"/>
        <v>0</v>
      </c>
      <c r="X18908" s="32">
        <f t="shared" si="2368"/>
        <v>0</v>
      </c>
    </row>
    <row r="18909" spans="1:24" ht="14.25" customHeight="1">
      <c r="A18909" s="33" t="b">
        <f t="shared" si="2362"/>
        <v>0</v>
      </c>
      <c r="B18909" s="33">
        <f t="shared" si="2369"/>
        <v>18908</v>
      </c>
      <c r="C18909" s="17"/>
      <c r="N18909" s="37"/>
      <c r="O18909" s="37"/>
      <c r="P18909" s="37"/>
      <c r="Q18909" s="37"/>
      <c r="R18909" s="37"/>
      <c r="S18909" s="32">
        <f t="shared" si="2363"/>
        <v>0</v>
      </c>
      <c r="T18909" s="32">
        <f t="shared" si="2364"/>
        <v>0</v>
      </c>
      <c r="U18909" s="32">
        <f t="shared" si="2365"/>
        <v>0</v>
      </c>
      <c r="V18909" s="32">
        <f t="shared" si="2366"/>
        <v>0</v>
      </c>
      <c r="W18909" s="32">
        <f t="shared" si="2367"/>
        <v>0</v>
      </c>
      <c r="X18909" s="32">
        <f t="shared" si="2368"/>
        <v>0</v>
      </c>
    </row>
    <row r="18910" spans="1:24" ht="14.25" customHeight="1">
      <c r="A18910" s="33" t="b">
        <f t="shared" si="2362"/>
        <v>0</v>
      </c>
      <c r="B18910" s="33">
        <f t="shared" si="2369"/>
        <v>18909</v>
      </c>
      <c r="C18910" s="17"/>
      <c r="N18910" s="37"/>
      <c r="O18910" s="37"/>
      <c r="P18910" s="37"/>
      <c r="Q18910" s="37"/>
      <c r="R18910" s="37"/>
      <c r="S18910" s="32">
        <f t="shared" si="2363"/>
        <v>0</v>
      </c>
      <c r="T18910" s="32">
        <f t="shared" si="2364"/>
        <v>0</v>
      </c>
      <c r="U18910" s="32">
        <f t="shared" si="2365"/>
        <v>0</v>
      </c>
      <c r="V18910" s="32">
        <f t="shared" si="2366"/>
        <v>0</v>
      </c>
      <c r="W18910" s="32">
        <f t="shared" si="2367"/>
        <v>0</v>
      </c>
      <c r="X18910" s="32">
        <f t="shared" si="2368"/>
        <v>0</v>
      </c>
    </row>
    <row r="18911" spans="1:24" ht="14.25" customHeight="1">
      <c r="A18911" s="33" t="b">
        <f t="shared" si="2362"/>
        <v>0</v>
      </c>
      <c r="B18911" s="33">
        <f t="shared" si="2369"/>
        <v>18910</v>
      </c>
      <c r="C18911" s="17"/>
      <c r="N18911" s="37"/>
      <c r="O18911" s="37"/>
      <c r="P18911" s="37"/>
      <c r="Q18911" s="37"/>
      <c r="R18911" s="37"/>
      <c r="S18911" s="32">
        <f t="shared" si="2363"/>
        <v>0</v>
      </c>
      <c r="T18911" s="32">
        <f t="shared" si="2364"/>
        <v>0</v>
      </c>
      <c r="U18911" s="32">
        <f t="shared" si="2365"/>
        <v>0</v>
      </c>
      <c r="V18911" s="32">
        <f t="shared" si="2366"/>
        <v>0</v>
      </c>
      <c r="W18911" s="32">
        <f t="shared" si="2367"/>
        <v>0</v>
      </c>
      <c r="X18911" s="32">
        <f t="shared" si="2368"/>
        <v>0</v>
      </c>
    </row>
    <row r="18912" spans="1:24" ht="14.25" customHeight="1">
      <c r="A18912" s="33" t="b">
        <f t="shared" si="2362"/>
        <v>0</v>
      </c>
      <c r="B18912" s="33">
        <f t="shared" si="2369"/>
        <v>18911</v>
      </c>
      <c r="C18912" s="17"/>
      <c r="N18912" s="37"/>
      <c r="O18912" s="37"/>
      <c r="P18912" s="37"/>
      <c r="Q18912" s="37"/>
      <c r="R18912" s="37"/>
      <c r="S18912" s="32">
        <f t="shared" si="2363"/>
        <v>0</v>
      </c>
      <c r="T18912" s="32">
        <f t="shared" si="2364"/>
        <v>0</v>
      </c>
      <c r="U18912" s="32">
        <f t="shared" si="2365"/>
        <v>0</v>
      </c>
      <c r="V18912" s="32">
        <f t="shared" si="2366"/>
        <v>0</v>
      </c>
      <c r="W18912" s="32">
        <f t="shared" si="2367"/>
        <v>0</v>
      </c>
      <c r="X18912" s="32">
        <f t="shared" si="2368"/>
        <v>0</v>
      </c>
    </row>
    <row r="18913" spans="1:24" ht="14.25" customHeight="1">
      <c r="A18913" s="33" t="b">
        <f t="shared" si="2362"/>
        <v>0</v>
      </c>
      <c r="B18913" s="33">
        <f t="shared" si="2369"/>
        <v>18912</v>
      </c>
      <c r="C18913" s="17"/>
      <c r="N18913" s="37"/>
      <c r="O18913" s="37"/>
      <c r="P18913" s="37"/>
      <c r="Q18913" s="37"/>
      <c r="R18913" s="37"/>
      <c r="S18913" s="32">
        <f t="shared" si="2363"/>
        <v>0</v>
      </c>
      <c r="T18913" s="32">
        <f t="shared" si="2364"/>
        <v>0</v>
      </c>
      <c r="U18913" s="32">
        <f t="shared" si="2365"/>
        <v>0</v>
      </c>
      <c r="V18913" s="32">
        <f t="shared" si="2366"/>
        <v>0</v>
      </c>
      <c r="W18913" s="32">
        <f t="shared" si="2367"/>
        <v>0</v>
      </c>
      <c r="X18913" s="32">
        <f t="shared" si="2368"/>
        <v>0</v>
      </c>
    </row>
    <row r="18914" spans="1:24" ht="14.25" customHeight="1">
      <c r="A18914" s="33" t="b">
        <f t="shared" si="2362"/>
        <v>0</v>
      </c>
      <c r="B18914" s="33">
        <f t="shared" si="2369"/>
        <v>18913</v>
      </c>
      <c r="C18914" s="17"/>
      <c r="N18914" s="37"/>
      <c r="O18914" s="37"/>
      <c r="P18914" s="37"/>
      <c r="Q18914" s="37"/>
      <c r="R18914" s="37"/>
      <c r="S18914" s="32">
        <f t="shared" si="2363"/>
        <v>0</v>
      </c>
      <c r="T18914" s="32">
        <f t="shared" si="2364"/>
        <v>0</v>
      </c>
      <c r="U18914" s="32">
        <f t="shared" si="2365"/>
        <v>0</v>
      </c>
      <c r="V18914" s="32">
        <f t="shared" si="2366"/>
        <v>0</v>
      </c>
      <c r="W18914" s="32">
        <f t="shared" si="2367"/>
        <v>0</v>
      </c>
      <c r="X18914" s="32">
        <f t="shared" si="2368"/>
        <v>0</v>
      </c>
    </row>
    <row r="18915" spans="1:24" ht="14.25" customHeight="1">
      <c r="A18915" s="33" t="b">
        <f t="shared" si="2362"/>
        <v>0</v>
      </c>
      <c r="B18915" s="33">
        <f t="shared" si="2369"/>
        <v>18914</v>
      </c>
      <c r="C18915" s="17"/>
      <c r="N18915" s="37"/>
      <c r="O18915" s="37"/>
      <c r="P18915" s="37"/>
      <c r="Q18915" s="37"/>
      <c r="R18915" s="37"/>
      <c r="S18915" s="32">
        <f t="shared" si="2363"/>
        <v>0</v>
      </c>
      <c r="T18915" s="32">
        <f t="shared" si="2364"/>
        <v>0</v>
      </c>
      <c r="U18915" s="32">
        <f t="shared" si="2365"/>
        <v>0</v>
      </c>
      <c r="V18915" s="32">
        <f t="shared" si="2366"/>
        <v>0</v>
      </c>
      <c r="W18915" s="32">
        <f t="shared" si="2367"/>
        <v>0</v>
      </c>
      <c r="X18915" s="32">
        <f t="shared" si="2368"/>
        <v>0</v>
      </c>
    </row>
    <row r="18916" spans="1:24" ht="14.25" customHeight="1">
      <c r="A18916" s="33" t="b">
        <f t="shared" si="2362"/>
        <v>0</v>
      </c>
      <c r="B18916" s="33">
        <f t="shared" si="2369"/>
        <v>18915</v>
      </c>
      <c r="C18916" s="17"/>
      <c r="N18916" s="37"/>
      <c r="O18916" s="37"/>
      <c r="P18916" s="37"/>
      <c r="Q18916" s="37"/>
      <c r="R18916" s="37"/>
      <c r="S18916" s="32">
        <f t="shared" si="2363"/>
        <v>0</v>
      </c>
      <c r="T18916" s="32">
        <f t="shared" si="2364"/>
        <v>0</v>
      </c>
      <c r="U18916" s="32">
        <f t="shared" si="2365"/>
        <v>0</v>
      </c>
      <c r="V18916" s="32">
        <f t="shared" si="2366"/>
        <v>0</v>
      </c>
      <c r="W18916" s="32">
        <f t="shared" si="2367"/>
        <v>0</v>
      </c>
      <c r="X18916" s="32">
        <f t="shared" si="2368"/>
        <v>0</v>
      </c>
    </row>
    <row r="18917" spans="1:24" ht="14.25" customHeight="1">
      <c r="A18917" s="33" t="b">
        <f t="shared" si="2362"/>
        <v>0</v>
      </c>
      <c r="B18917" s="33">
        <f t="shared" si="2369"/>
        <v>18916</v>
      </c>
      <c r="C18917" s="17"/>
      <c r="N18917" s="37"/>
      <c r="O18917" s="37"/>
      <c r="P18917" s="37"/>
      <c r="Q18917" s="37"/>
      <c r="R18917" s="37"/>
      <c r="S18917" s="32">
        <f t="shared" si="2363"/>
        <v>0</v>
      </c>
      <c r="T18917" s="32">
        <f t="shared" si="2364"/>
        <v>0</v>
      </c>
      <c r="U18917" s="32">
        <f t="shared" si="2365"/>
        <v>0</v>
      </c>
      <c r="V18917" s="32">
        <f t="shared" si="2366"/>
        <v>0</v>
      </c>
      <c r="W18917" s="32">
        <f t="shared" si="2367"/>
        <v>0</v>
      </c>
      <c r="X18917" s="32">
        <f t="shared" si="2368"/>
        <v>0</v>
      </c>
    </row>
    <row r="18918" spans="1:24" ht="14.25" customHeight="1">
      <c r="A18918" s="33" t="b">
        <f t="shared" si="2362"/>
        <v>0</v>
      </c>
      <c r="B18918" s="33">
        <f t="shared" si="2369"/>
        <v>18917</v>
      </c>
      <c r="C18918" s="17"/>
      <c r="N18918" s="37"/>
      <c r="O18918" s="37"/>
      <c r="P18918" s="37"/>
      <c r="Q18918" s="37"/>
      <c r="R18918" s="37"/>
      <c r="S18918" s="32">
        <f t="shared" si="2363"/>
        <v>0</v>
      </c>
      <c r="T18918" s="32">
        <f t="shared" si="2364"/>
        <v>0</v>
      </c>
      <c r="U18918" s="32">
        <f t="shared" si="2365"/>
        <v>0</v>
      </c>
      <c r="V18918" s="32">
        <f t="shared" si="2366"/>
        <v>0</v>
      </c>
      <c r="W18918" s="32">
        <f t="shared" si="2367"/>
        <v>0</v>
      </c>
      <c r="X18918" s="32">
        <f t="shared" si="2368"/>
        <v>0</v>
      </c>
    </row>
    <row r="18919" spans="1:24" ht="14.25" customHeight="1">
      <c r="A18919" s="33" t="b">
        <f t="shared" si="2362"/>
        <v>0</v>
      </c>
      <c r="B18919" s="33">
        <f t="shared" si="2369"/>
        <v>18918</v>
      </c>
      <c r="C18919" s="17"/>
      <c r="N18919" s="37"/>
      <c r="O18919" s="37"/>
      <c r="P18919" s="37"/>
      <c r="Q18919" s="37"/>
      <c r="R18919" s="37"/>
      <c r="S18919" s="32">
        <f t="shared" si="2363"/>
        <v>0</v>
      </c>
      <c r="T18919" s="32">
        <f t="shared" si="2364"/>
        <v>0</v>
      </c>
      <c r="U18919" s="32">
        <f t="shared" si="2365"/>
        <v>0</v>
      </c>
      <c r="V18919" s="32">
        <f t="shared" si="2366"/>
        <v>0</v>
      </c>
      <c r="W18919" s="32">
        <f t="shared" si="2367"/>
        <v>0</v>
      </c>
      <c r="X18919" s="32">
        <f t="shared" si="2368"/>
        <v>0</v>
      </c>
    </row>
    <row r="18920" spans="1:24" ht="14.25" customHeight="1">
      <c r="A18920" s="33" t="b">
        <f t="shared" si="2362"/>
        <v>0</v>
      </c>
      <c r="B18920" s="33">
        <f t="shared" si="2369"/>
        <v>18919</v>
      </c>
      <c r="C18920" s="17"/>
      <c r="N18920" s="37"/>
      <c r="O18920" s="37"/>
      <c r="P18920" s="37"/>
      <c r="Q18920" s="37"/>
      <c r="R18920" s="37"/>
      <c r="S18920" s="32">
        <f t="shared" si="2363"/>
        <v>0</v>
      </c>
      <c r="T18920" s="32">
        <f t="shared" si="2364"/>
        <v>0</v>
      </c>
      <c r="U18920" s="32">
        <f t="shared" si="2365"/>
        <v>0</v>
      </c>
      <c r="V18920" s="32">
        <f t="shared" si="2366"/>
        <v>0</v>
      </c>
      <c r="W18920" s="32">
        <f t="shared" si="2367"/>
        <v>0</v>
      </c>
      <c r="X18920" s="32">
        <f t="shared" si="2368"/>
        <v>0</v>
      </c>
    </row>
    <row r="18921" spans="1:24" ht="14.25" customHeight="1">
      <c r="A18921" s="33" t="b">
        <f t="shared" si="2362"/>
        <v>0</v>
      </c>
      <c r="B18921" s="33">
        <f t="shared" si="2369"/>
        <v>18920</v>
      </c>
      <c r="C18921" s="17"/>
      <c r="N18921" s="37"/>
      <c r="O18921" s="37"/>
      <c r="P18921" s="37"/>
      <c r="Q18921" s="37"/>
      <c r="R18921" s="37"/>
      <c r="S18921" s="32">
        <f t="shared" si="2363"/>
        <v>0</v>
      </c>
      <c r="T18921" s="32">
        <f t="shared" si="2364"/>
        <v>0</v>
      </c>
      <c r="U18921" s="32">
        <f t="shared" si="2365"/>
        <v>0</v>
      </c>
      <c r="V18921" s="32">
        <f t="shared" si="2366"/>
        <v>0</v>
      </c>
      <c r="W18921" s="32">
        <f t="shared" si="2367"/>
        <v>0</v>
      </c>
      <c r="X18921" s="32">
        <f t="shared" si="2368"/>
        <v>0</v>
      </c>
    </row>
    <row r="18922" spans="1:24" ht="14.25" customHeight="1">
      <c r="A18922" s="33" t="b">
        <f t="shared" si="2362"/>
        <v>0</v>
      </c>
      <c r="B18922" s="33">
        <f t="shared" si="2369"/>
        <v>18921</v>
      </c>
      <c r="C18922" s="17"/>
      <c r="N18922" s="37"/>
      <c r="O18922" s="37"/>
      <c r="P18922" s="37"/>
      <c r="Q18922" s="37"/>
      <c r="R18922" s="37"/>
      <c r="S18922" s="32">
        <f t="shared" si="2363"/>
        <v>0</v>
      </c>
      <c r="T18922" s="32">
        <f t="shared" si="2364"/>
        <v>0</v>
      </c>
      <c r="U18922" s="32">
        <f t="shared" si="2365"/>
        <v>0</v>
      </c>
      <c r="V18922" s="32">
        <f t="shared" si="2366"/>
        <v>0</v>
      </c>
      <c r="W18922" s="32">
        <f t="shared" si="2367"/>
        <v>0</v>
      </c>
      <c r="X18922" s="32">
        <f t="shared" si="2368"/>
        <v>0</v>
      </c>
    </row>
    <row r="18923" spans="1:24" ht="14.25" customHeight="1">
      <c r="A18923" s="33" t="b">
        <f t="shared" si="2362"/>
        <v>0</v>
      </c>
      <c r="B18923" s="33">
        <f t="shared" si="2369"/>
        <v>18922</v>
      </c>
      <c r="C18923" s="17"/>
      <c r="N18923" s="37"/>
      <c r="O18923" s="37"/>
      <c r="P18923" s="37"/>
      <c r="Q18923" s="37"/>
      <c r="R18923" s="37"/>
      <c r="S18923" s="32">
        <f t="shared" si="2363"/>
        <v>0</v>
      </c>
      <c r="T18923" s="32">
        <f t="shared" si="2364"/>
        <v>0</v>
      </c>
      <c r="U18923" s="32">
        <f t="shared" si="2365"/>
        <v>0</v>
      </c>
      <c r="V18923" s="32">
        <f t="shared" si="2366"/>
        <v>0</v>
      </c>
      <c r="W18923" s="32">
        <f t="shared" si="2367"/>
        <v>0</v>
      </c>
      <c r="X18923" s="32">
        <f t="shared" si="2368"/>
        <v>0</v>
      </c>
    </row>
    <row r="18924" spans="1:24" ht="14.25" customHeight="1">
      <c r="A18924" s="33" t="b">
        <f t="shared" si="2362"/>
        <v>0</v>
      </c>
      <c r="B18924" s="33">
        <f t="shared" si="2369"/>
        <v>18923</v>
      </c>
      <c r="C18924" s="17"/>
      <c r="N18924" s="37"/>
      <c r="O18924" s="37"/>
      <c r="P18924" s="37"/>
      <c r="Q18924" s="37"/>
      <c r="R18924" s="37"/>
      <c r="S18924" s="32">
        <f t="shared" si="2363"/>
        <v>0</v>
      </c>
      <c r="T18924" s="32">
        <f t="shared" si="2364"/>
        <v>0</v>
      </c>
      <c r="U18924" s="32">
        <f t="shared" si="2365"/>
        <v>0</v>
      </c>
      <c r="V18924" s="32">
        <f t="shared" si="2366"/>
        <v>0</v>
      </c>
      <c r="W18924" s="32">
        <f t="shared" si="2367"/>
        <v>0</v>
      </c>
      <c r="X18924" s="32">
        <f t="shared" si="2368"/>
        <v>0</v>
      </c>
    </row>
    <row r="18925" spans="1:24" ht="14.25" customHeight="1">
      <c r="A18925" s="33" t="b">
        <f t="shared" si="2362"/>
        <v>0</v>
      </c>
      <c r="B18925" s="33">
        <f t="shared" si="2369"/>
        <v>18924</v>
      </c>
      <c r="C18925" s="17"/>
      <c r="N18925" s="37"/>
      <c r="O18925" s="37"/>
      <c r="P18925" s="37"/>
      <c r="Q18925" s="37"/>
      <c r="R18925" s="37"/>
      <c r="S18925" s="32">
        <f t="shared" si="2363"/>
        <v>0</v>
      </c>
      <c r="T18925" s="32">
        <f t="shared" si="2364"/>
        <v>0</v>
      </c>
      <c r="U18925" s="32">
        <f t="shared" si="2365"/>
        <v>0</v>
      </c>
      <c r="V18925" s="32">
        <f t="shared" si="2366"/>
        <v>0</v>
      </c>
      <c r="W18925" s="32">
        <f t="shared" si="2367"/>
        <v>0</v>
      </c>
      <c r="X18925" s="32">
        <f t="shared" si="2368"/>
        <v>0</v>
      </c>
    </row>
    <row r="18926" spans="1:24" ht="14.25" customHeight="1">
      <c r="A18926" s="33" t="b">
        <f t="shared" si="2362"/>
        <v>0</v>
      </c>
      <c r="B18926" s="33">
        <f t="shared" si="2369"/>
        <v>18925</v>
      </c>
      <c r="C18926" s="17"/>
      <c r="N18926" s="37"/>
      <c r="O18926" s="37"/>
      <c r="P18926" s="37"/>
      <c r="Q18926" s="37"/>
      <c r="R18926" s="37"/>
      <c r="S18926" s="32">
        <f t="shared" si="2363"/>
        <v>0</v>
      </c>
      <c r="T18926" s="32">
        <f t="shared" si="2364"/>
        <v>0</v>
      </c>
      <c r="U18926" s="32">
        <f t="shared" si="2365"/>
        <v>0</v>
      </c>
      <c r="V18926" s="32">
        <f t="shared" si="2366"/>
        <v>0</v>
      </c>
      <c r="W18926" s="32">
        <f t="shared" si="2367"/>
        <v>0</v>
      </c>
      <c r="X18926" s="32">
        <f t="shared" si="2368"/>
        <v>0</v>
      </c>
    </row>
    <row r="18927" spans="1:24" ht="14.25" customHeight="1">
      <c r="A18927" s="33" t="b">
        <f t="shared" si="2362"/>
        <v>0</v>
      </c>
      <c r="B18927" s="33">
        <f t="shared" si="2369"/>
        <v>18926</v>
      </c>
      <c r="C18927" s="17"/>
      <c r="N18927" s="37"/>
      <c r="O18927" s="37"/>
      <c r="P18927" s="37"/>
      <c r="Q18927" s="37"/>
      <c r="R18927" s="37"/>
      <c r="S18927" s="32">
        <f t="shared" si="2363"/>
        <v>0</v>
      </c>
      <c r="T18927" s="32">
        <f t="shared" si="2364"/>
        <v>0</v>
      </c>
      <c r="U18927" s="32">
        <f t="shared" si="2365"/>
        <v>0</v>
      </c>
      <c r="V18927" s="32">
        <f t="shared" si="2366"/>
        <v>0</v>
      </c>
      <c r="W18927" s="32">
        <f t="shared" si="2367"/>
        <v>0</v>
      </c>
      <c r="X18927" s="32">
        <f t="shared" si="2368"/>
        <v>0</v>
      </c>
    </row>
    <row r="18928" spans="1:24" ht="14.25" customHeight="1">
      <c r="A18928" s="33" t="b">
        <f t="shared" si="2362"/>
        <v>0</v>
      </c>
      <c r="B18928" s="33">
        <f t="shared" si="2369"/>
        <v>18927</v>
      </c>
      <c r="C18928" s="17"/>
      <c r="N18928" s="37"/>
      <c r="O18928" s="37"/>
      <c r="P18928" s="37"/>
      <c r="Q18928" s="37"/>
      <c r="R18928" s="37"/>
      <c r="S18928" s="32">
        <f t="shared" si="2363"/>
        <v>0</v>
      </c>
      <c r="T18928" s="32">
        <f t="shared" si="2364"/>
        <v>0</v>
      </c>
      <c r="U18928" s="32">
        <f t="shared" si="2365"/>
        <v>0</v>
      </c>
      <c r="V18928" s="32">
        <f t="shared" si="2366"/>
        <v>0</v>
      </c>
      <c r="W18928" s="32">
        <f t="shared" si="2367"/>
        <v>0</v>
      </c>
      <c r="X18928" s="32">
        <f t="shared" si="2368"/>
        <v>0</v>
      </c>
    </row>
    <row r="18929" spans="1:24" ht="14.25" customHeight="1">
      <c r="A18929" s="33" t="b">
        <f t="shared" si="2362"/>
        <v>0</v>
      </c>
      <c r="B18929" s="33">
        <f t="shared" si="2369"/>
        <v>18928</v>
      </c>
      <c r="C18929" s="17"/>
      <c r="N18929" s="37"/>
      <c r="O18929" s="37"/>
      <c r="P18929" s="37"/>
      <c r="Q18929" s="37"/>
      <c r="R18929" s="37"/>
      <c r="S18929" s="32">
        <f t="shared" si="2363"/>
        <v>0</v>
      </c>
      <c r="T18929" s="32">
        <f t="shared" si="2364"/>
        <v>0</v>
      </c>
      <c r="U18929" s="32">
        <f t="shared" si="2365"/>
        <v>0</v>
      </c>
      <c r="V18929" s="32">
        <f t="shared" si="2366"/>
        <v>0</v>
      </c>
      <c r="W18929" s="32">
        <f t="shared" si="2367"/>
        <v>0</v>
      </c>
      <c r="X18929" s="32">
        <f t="shared" si="2368"/>
        <v>0</v>
      </c>
    </row>
    <row r="18930" spans="1:24" ht="14.25" customHeight="1">
      <c r="A18930" s="33" t="b">
        <f t="shared" si="2362"/>
        <v>0</v>
      </c>
      <c r="B18930" s="33">
        <f t="shared" si="2369"/>
        <v>18929</v>
      </c>
      <c r="C18930" s="17"/>
      <c r="N18930" s="37"/>
      <c r="O18930" s="37"/>
      <c r="P18930" s="37"/>
      <c r="Q18930" s="37"/>
      <c r="R18930" s="37"/>
      <c r="S18930" s="32">
        <f t="shared" si="2363"/>
        <v>0</v>
      </c>
      <c r="T18930" s="32">
        <f t="shared" si="2364"/>
        <v>0</v>
      </c>
      <c r="U18930" s="32">
        <f t="shared" si="2365"/>
        <v>0</v>
      </c>
      <c r="V18930" s="32">
        <f t="shared" si="2366"/>
        <v>0</v>
      </c>
      <c r="W18930" s="32">
        <f t="shared" si="2367"/>
        <v>0</v>
      </c>
      <c r="X18930" s="32">
        <f t="shared" si="2368"/>
        <v>0</v>
      </c>
    </row>
    <row r="18931" spans="1:24" ht="14.25" customHeight="1">
      <c r="A18931" s="33" t="b">
        <f t="shared" si="2362"/>
        <v>0</v>
      </c>
      <c r="B18931" s="33">
        <f t="shared" si="2369"/>
        <v>18930</v>
      </c>
      <c r="C18931" s="17"/>
      <c r="N18931" s="37"/>
      <c r="O18931" s="37"/>
      <c r="P18931" s="37"/>
      <c r="Q18931" s="37"/>
      <c r="R18931" s="37"/>
      <c r="S18931" s="32">
        <f t="shared" si="2363"/>
        <v>0</v>
      </c>
      <c r="T18931" s="32">
        <f t="shared" si="2364"/>
        <v>0</v>
      </c>
      <c r="U18931" s="32">
        <f t="shared" si="2365"/>
        <v>0</v>
      </c>
      <c r="V18931" s="32">
        <f t="shared" si="2366"/>
        <v>0</v>
      </c>
      <c r="W18931" s="32">
        <f t="shared" si="2367"/>
        <v>0</v>
      </c>
      <c r="X18931" s="32">
        <f t="shared" si="2368"/>
        <v>0</v>
      </c>
    </row>
    <row r="18932" spans="1:24" ht="14.25" customHeight="1">
      <c r="A18932" s="33" t="b">
        <f t="shared" si="2362"/>
        <v>0</v>
      </c>
      <c r="B18932" s="33">
        <f t="shared" si="2369"/>
        <v>18931</v>
      </c>
      <c r="C18932" s="17"/>
      <c r="N18932" s="37"/>
      <c r="O18932" s="37"/>
      <c r="P18932" s="37"/>
      <c r="Q18932" s="37"/>
      <c r="R18932" s="37"/>
      <c r="S18932" s="32">
        <f t="shared" si="2363"/>
        <v>0</v>
      </c>
      <c r="T18932" s="32">
        <f t="shared" si="2364"/>
        <v>0</v>
      </c>
      <c r="U18932" s="32">
        <f t="shared" si="2365"/>
        <v>0</v>
      </c>
      <c r="V18932" s="32">
        <f t="shared" si="2366"/>
        <v>0</v>
      </c>
      <c r="W18932" s="32">
        <f t="shared" si="2367"/>
        <v>0</v>
      </c>
      <c r="X18932" s="32">
        <f t="shared" si="2368"/>
        <v>0</v>
      </c>
    </row>
    <row r="18933" spans="1:24" ht="14.25" customHeight="1">
      <c r="A18933" s="33" t="b">
        <f t="shared" si="2362"/>
        <v>0</v>
      </c>
      <c r="B18933" s="33">
        <f t="shared" si="2369"/>
        <v>18932</v>
      </c>
      <c r="C18933" s="17"/>
      <c r="N18933" s="37"/>
      <c r="O18933" s="37"/>
      <c r="P18933" s="37"/>
      <c r="Q18933" s="37"/>
      <c r="R18933" s="37"/>
      <c r="S18933" s="32">
        <f t="shared" si="2363"/>
        <v>0</v>
      </c>
      <c r="T18933" s="32">
        <f t="shared" si="2364"/>
        <v>0</v>
      </c>
      <c r="U18933" s="32">
        <f t="shared" si="2365"/>
        <v>0</v>
      </c>
      <c r="V18933" s="32">
        <f t="shared" si="2366"/>
        <v>0</v>
      </c>
      <c r="W18933" s="32">
        <f t="shared" si="2367"/>
        <v>0</v>
      </c>
      <c r="X18933" s="32">
        <f t="shared" si="2368"/>
        <v>0</v>
      </c>
    </row>
    <row r="18934" spans="1:24" ht="14.25" customHeight="1">
      <c r="A18934" s="33" t="b">
        <f t="shared" si="2362"/>
        <v>0</v>
      </c>
      <c r="B18934" s="33">
        <f t="shared" si="2369"/>
        <v>18933</v>
      </c>
      <c r="C18934" s="17"/>
      <c r="N18934" s="37"/>
      <c r="O18934" s="37"/>
      <c r="P18934" s="37"/>
      <c r="Q18934" s="37"/>
      <c r="R18934" s="37"/>
      <c r="S18934" s="32">
        <f t="shared" si="2363"/>
        <v>0</v>
      </c>
      <c r="T18934" s="32">
        <f t="shared" si="2364"/>
        <v>0</v>
      </c>
      <c r="U18934" s="32">
        <f t="shared" si="2365"/>
        <v>0</v>
      </c>
      <c r="V18934" s="32">
        <f t="shared" si="2366"/>
        <v>0</v>
      </c>
      <c r="W18934" s="32">
        <f t="shared" si="2367"/>
        <v>0</v>
      </c>
      <c r="X18934" s="32">
        <f t="shared" si="2368"/>
        <v>0</v>
      </c>
    </row>
    <row r="18935" spans="1:24" ht="14.25" customHeight="1">
      <c r="A18935" s="33" t="b">
        <f t="shared" si="2362"/>
        <v>0</v>
      </c>
      <c r="B18935" s="33">
        <f t="shared" si="2369"/>
        <v>18934</v>
      </c>
      <c r="C18935" s="17"/>
      <c r="N18935" s="37"/>
      <c r="O18935" s="37"/>
      <c r="P18935" s="37"/>
      <c r="Q18935" s="37"/>
      <c r="R18935" s="37"/>
      <c r="S18935" s="32">
        <f t="shared" si="2363"/>
        <v>0</v>
      </c>
      <c r="T18935" s="32">
        <f t="shared" si="2364"/>
        <v>0</v>
      </c>
      <c r="U18935" s="32">
        <f t="shared" si="2365"/>
        <v>0</v>
      </c>
      <c r="V18935" s="32">
        <f t="shared" si="2366"/>
        <v>0</v>
      </c>
      <c r="W18935" s="32">
        <f t="shared" si="2367"/>
        <v>0</v>
      </c>
      <c r="X18935" s="32">
        <f t="shared" si="2368"/>
        <v>0</v>
      </c>
    </row>
    <row r="18936" spans="1:24" ht="14.25" customHeight="1">
      <c r="A18936" s="33" t="b">
        <f t="shared" si="2362"/>
        <v>0</v>
      </c>
      <c r="B18936" s="33">
        <f t="shared" si="2369"/>
        <v>18935</v>
      </c>
      <c r="C18936" s="17"/>
      <c r="N18936" s="37"/>
      <c r="O18936" s="37"/>
      <c r="P18936" s="37"/>
      <c r="Q18936" s="37"/>
      <c r="R18936" s="37"/>
      <c r="S18936" s="32">
        <f t="shared" si="2363"/>
        <v>0</v>
      </c>
      <c r="T18936" s="32">
        <f t="shared" si="2364"/>
        <v>0</v>
      </c>
      <c r="U18936" s="32">
        <f t="shared" si="2365"/>
        <v>0</v>
      </c>
      <c r="V18936" s="32">
        <f t="shared" si="2366"/>
        <v>0</v>
      </c>
      <c r="W18936" s="32">
        <f t="shared" si="2367"/>
        <v>0</v>
      </c>
      <c r="X18936" s="32">
        <f t="shared" si="2368"/>
        <v>0</v>
      </c>
    </row>
    <row r="18937" spans="1:24" ht="14.25" customHeight="1">
      <c r="A18937" s="33" t="b">
        <f t="shared" si="2362"/>
        <v>0</v>
      </c>
      <c r="B18937" s="33">
        <f t="shared" si="2369"/>
        <v>18936</v>
      </c>
      <c r="C18937" s="17"/>
      <c r="N18937" s="37"/>
      <c r="O18937" s="37"/>
      <c r="P18937" s="37"/>
      <c r="Q18937" s="37"/>
      <c r="R18937" s="37"/>
      <c r="S18937" s="32">
        <f t="shared" si="2363"/>
        <v>0</v>
      </c>
      <c r="T18937" s="32">
        <f t="shared" si="2364"/>
        <v>0</v>
      </c>
      <c r="U18937" s="32">
        <f t="shared" si="2365"/>
        <v>0</v>
      </c>
      <c r="V18937" s="32">
        <f t="shared" si="2366"/>
        <v>0</v>
      </c>
      <c r="W18937" s="32">
        <f t="shared" si="2367"/>
        <v>0</v>
      </c>
      <c r="X18937" s="32">
        <f t="shared" si="2368"/>
        <v>0</v>
      </c>
    </row>
    <row r="18938" spans="1:24" ht="14.25" customHeight="1">
      <c r="A18938" s="33" t="b">
        <f t="shared" si="2362"/>
        <v>0</v>
      </c>
      <c r="B18938" s="33">
        <f t="shared" si="2369"/>
        <v>18937</v>
      </c>
      <c r="C18938" s="17"/>
      <c r="N18938" s="37"/>
      <c r="O18938" s="37"/>
      <c r="P18938" s="37"/>
      <c r="Q18938" s="37"/>
      <c r="R18938" s="37"/>
      <c r="S18938" s="32">
        <f t="shared" si="2363"/>
        <v>0</v>
      </c>
      <c r="T18938" s="32">
        <f t="shared" si="2364"/>
        <v>0</v>
      </c>
      <c r="U18938" s="32">
        <f t="shared" si="2365"/>
        <v>0</v>
      </c>
      <c r="V18938" s="32">
        <f t="shared" si="2366"/>
        <v>0</v>
      </c>
      <c r="W18938" s="32">
        <f t="shared" si="2367"/>
        <v>0</v>
      </c>
      <c r="X18938" s="32">
        <f t="shared" si="2368"/>
        <v>0</v>
      </c>
    </row>
    <row r="18939" spans="1:24" ht="14.25" customHeight="1">
      <c r="A18939" s="33" t="b">
        <f t="shared" si="2362"/>
        <v>0</v>
      </c>
      <c r="B18939" s="33">
        <f t="shared" si="2369"/>
        <v>18938</v>
      </c>
      <c r="C18939" s="17"/>
      <c r="N18939" s="37"/>
      <c r="O18939" s="37"/>
      <c r="P18939" s="37"/>
      <c r="Q18939" s="37"/>
      <c r="R18939" s="37"/>
      <c r="S18939" s="32">
        <f t="shared" si="2363"/>
        <v>0</v>
      </c>
      <c r="T18939" s="32">
        <f t="shared" si="2364"/>
        <v>0</v>
      </c>
      <c r="U18939" s="32">
        <f t="shared" si="2365"/>
        <v>0</v>
      </c>
      <c r="V18939" s="32">
        <f t="shared" si="2366"/>
        <v>0</v>
      </c>
      <c r="W18939" s="32">
        <f t="shared" si="2367"/>
        <v>0</v>
      </c>
      <c r="X18939" s="32">
        <f t="shared" si="2368"/>
        <v>0</v>
      </c>
    </row>
    <row r="18940" spans="1:24" ht="14.25" customHeight="1">
      <c r="A18940" s="33" t="b">
        <f t="shared" si="2362"/>
        <v>0</v>
      </c>
      <c r="B18940" s="33">
        <f t="shared" si="2369"/>
        <v>18939</v>
      </c>
      <c r="C18940" s="17"/>
      <c r="N18940" s="37"/>
      <c r="O18940" s="37"/>
      <c r="P18940" s="37"/>
      <c r="Q18940" s="37"/>
      <c r="R18940" s="37"/>
      <c r="S18940" s="32">
        <f t="shared" si="2363"/>
        <v>0</v>
      </c>
      <c r="T18940" s="32">
        <f t="shared" si="2364"/>
        <v>0</v>
      </c>
      <c r="U18940" s="32">
        <f t="shared" si="2365"/>
        <v>0</v>
      </c>
      <c r="V18940" s="32">
        <f t="shared" si="2366"/>
        <v>0</v>
      </c>
      <c r="W18940" s="32">
        <f t="shared" si="2367"/>
        <v>0</v>
      </c>
      <c r="X18940" s="32">
        <f t="shared" si="2368"/>
        <v>0</v>
      </c>
    </row>
    <row r="18941" spans="1:24" ht="14.25" customHeight="1">
      <c r="A18941" s="33" t="b">
        <f t="shared" si="2362"/>
        <v>0</v>
      </c>
      <c r="B18941" s="33">
        <f t="shared" si="2369"/>
        <v>18940</v>
      </c>
      <c r="C18941" s="17"/>
      <c r="N18941" s="37"/>
      <c r="O18941" s="37"/>
      <c r="P18941" s="37"/>
      <c r="Q18941" s="37"/>
      <c r="R18941" s="37"/>
      <c r="S18941" s="32">
        <f t="shared" si="2363"/>
        <v>0</v>
      </c>
      <c r="T18941" s="32">
        <f t="shared" si="2364"/>
        <v>0</v>
      </c>
      <c r="U18941" s="32">
        <f t="shared" si="2365"/>
        <v>0</v>
      </c>
      <c r="V18941" s="32">
        <f t="shared" si="2366"/>
        <v>0</v>
      </c>
      <c r="W18941" s="32">
        <f t="shared" si="2367"/>
        <v>0</v>
      </c>
      <c r="X18941" s="32">
        <f t="shared" si="2368"/>
        <v>0</v>
      </c>
    </row>
    <row r="18942" spans="1:24" ht="14.25" customHeight="1">
      <c r="A18942" s="33" t="b">
        <f t="shared" si="2362"/>
        <v>0</v>
      </c>
      <c r="B18942" s="33">
        <f t="shared" si="2369"/>
        <v>18941</v>
      </c>
      <c r="C18942" s="17"/>
      <c r="N18942" s="37"/>
      <c r="O18942" s="37"/>
      <c r="P18942" s="37"/>
      <c r="Q18942" s="37"/>
      <c r="R18942" s="37"/>
      <c r="S18942" s="32">
        <f t="shared" si="2363"/>
        <v>0</v>
      </c>
      <c r="T18942" s="32">
        <f t="shared" si="2364"/>
        <v>0</v>
      </c>
      <c r="U18942" s="32">
        <f t="shared" si="2365"/>
        <v>0</v>
      </c>
      <c r="V18942" s="32">
        <f t="shared" si="2366"/>
        <v>0</v>
      </c>
      <c r="W18942" s="32">
        <f t="shared" si="2367"/>
        <v>0</v>
      </c>
      <c r="X18942" s="32">
        <f t="shared" si="2368"/>
        <v>0</v>
      </c>
    </row>
    <row r="18943" spans="1:24" ht="14.25" customHeight="1">
      <c r="A18943" s="33" t="b">
        <f t="shared" si="2362"/>
        <v>0</v>
      </c>
      <c r="B18943" s="33">
        <f t="shared" si="2369"/>
        <v>18942</v>
      </c>
      <c r="C18943" s="17"/>
      <c r="N18943" s="37"/>
      <c r="O18943" s="37"/>
      <c r="P18943" s="37"/>
      <c r="Q18943" s="37"/>
      <c r="R18943" s="37"/>
      <c r="S18943" s="32">
        <f t="shared" si="2363"/>
        <v>0</v>
      </c>
      <c r="T18943" s="32">
        <f t="shared" si="2364"/>
        <v>0</v>
      </c>
      <c r="U18943" s="32">
        <f t="shared" si="2365"/>
        <v>0</v>
      </c>
      <c r="V18943" s="32">
        <f t="shared" si="2366"/>
        <v>0</v>
      </c>
      <c r="W18943" s="32">
        <f t="shared" si="2367"/>
        <v>0</v>
      </c>
      <c r="X18943" s="32">
        <f t="shared" si="2368"/>
        <v>0</v>
      </c>
    </row>
    <row r="18944" spans="1:24" ht="14.25" customHeight="1">
      <c r="A18944" s="33" t="b">
        <f t="shared" si="2362"/>
        <v>0</v>
      </c>
      <c r="B18944" s="33">
        <f t="shared" si="2369"/>
        <v>18943</v>
      </c>
      <c r="C18944" s="17"/>
      <c r="N18944" s="37"/>
      <c r="O18944" s="37"/>
      <c r="P18944" s="37"/>
      <c r="Q18944" s="37"/>
      <c r="R18944" s="37"/>
      <c r="S18944" s="32">
        <f t="shared" si="2363"/>
        <v>0</v>
      </c>
      <c r="T18944" s="32">
        <f t="shared" si="2364"/>
        <v>0</v>
      </c>
      <c r="U18944" s="32">
        <f t="shared" si="2365"/>
        <v>0</v>
      </c>
      <c r="V18944" s="32">
        <f t="shared" si="2366"/>
        <v>0</v>
      </c>
      <c r="W18944" s="32">
        <f t="shared" si="2367"/>
        <v>0</v>
      </c>
      <c r="X18944" s="32">
        <f t="shared" si="2368"/>
        <v>0</v>
      </c>
    </row>
    <row r="18945" spans="1:24" ht="14.25" customHeight="1">
      <c r="A18945" s="33" t="b">
        <f t="shared" si="2362"/>
        <v>0</v>
      </c>
      <c r="B18945" s="33">
        <f t="shared" si="2369"/>
        <v>18944</v>
      </c>
      <c r="C18945" s="17"/>
      <c r="N18945" s="37"/>
      <c r="O18945" s="37"/>
      <c r="P18945" s="37"/>
      <c r="Q18945" s="37"/>
      <c r="R18945" s="37"/>
      <c r="S18945" s="32">
        <f t="shared" si="2363"/>
        <v>0</v>
      </c>
      <c r="T18945" s="32">
        <f t="shared" si="2364"/>
        <v>0</v>
      </c>
      <c r="U18945" s="32">
        <f t="shared" si="2365"/>
        <v>0</v>
      </c>
      <c r="V18945" s="32">
        <f t="shared" si="2366"/>
        <v>0</v>
      </c>
      <c r="W18945" s="32">
        <f t="shared" si="2367"/>
        <v>0</v>
      </c>
      <c r="X18945" s="32">
        <f t="shared" si="2368"/>
        <v>0</v>
      </c>
    </row>
    <row r="18946" spans="1:24" ht="14.25" customHeight="1">
      <c r="A18946" s="33" t="b">
        <f t="shared" ref="A18946:A19009" si="2370">IF(OR(COUNTIF(D18946:M18946, "NOT EXECUTED"), COUNTIF(D18946:M18946, "NOT COMPILED"), COUNTIF(D18946:M18946, "NOT EFFECTIVE")),TRUE,FALSE)</f>
        <v>0</v>
      </c>
      <c r="B18946" s="33">
        <f t="shared" si="2369"/>
        <v>18945</v>
      </c>
      <c r="C18946" s="17"/>
      <c r="N18946" s="37"/>
      <c r="O18946" s="37"/>
      <c r="P18946" s="37"/>
      <c r="Q18946" s="37"/>
      <c r="R18946" s="37"/>
      <c r="S18946" s="32">
        <f t="shared" ref="S18946:S19009" si="2371">IF(COUNTIF(H18946:M18946,"NOT EFFECTIVE"),1,0)</f>
        <v>0</v>
      </c>
      <c r="T18946" s="32">
        <f t="shared" ref="T18946:T19009" si="2372">IF(AND(D18946="NOT EXECUTED",COUNTA($N18946)&lt;&gt;0),1,0)</f>
        <v>0</v>
      </c>
      <c r="U18946" s="32">
        <f t="shared" ref="U18946:U19009" si="2373">IF(AND(E18946="NOT EXECUTED",COUNTA($N18946)&lt;&gt;0),1,0)</f>
        <v>0</v>
      </c>
      <c r="V18946" s="32">
        <f t="shared" ref="V18946:V19009" si="2374">IF(AND(F18946="NOT EXECUTED",COUNTA($N18946)&lt;&gt;0),1,0)</f>
        <v>0</v>
      </c>
      <c r="W18946" s="32">
        <f t="shared" ref="W18946:W19009" si="2375">IF(AND(G18946="NOT EXECUTED",COUNTA($N18946)&lt;&gt;0),1,0)</f>
        <v>0</v>
      </c>
      <c r="X18946" s="32">
        <f t="shared" ref="X18946:X19009" si="2376">IF(AND(S18946=1,COUNTA($N18946)&lt;&gt;0),1,0)</f>
        <v>0</v>
      </c>
    </row>
    <row r="18947" spans="1:24" ht="14.25" customHeight="1">
      <c r="A18947" s="33" t="b">
        <f t="shared" si="2370"/>
        <v>0</v>
      </c>
      <c r="B18947" s="33">
        <f t="shared" ref="B18947:B19010" si="2377">+B18946+1</f>
        <v>18946</v>
      </c>
      <c r="C18947" s="17"/>
      <c r="N18947" s="37"/>
      <c r="O18947" s="37"/>
      <c r="P18947" s="37"/>
      <c r="Q18947" s="37"/>
      <c r="R18947" s="37"/>
      <c r="S18947" s="32">
        <f t="shared" si="2371"/>
        <v>0</v>
      </c>
      <c r="T18947" s="32">
        <f t="shared" si="2372"/>
        <v>0</v>
      </c>
      <c r="U18947" s="32">
        <f t="shared" si="2373"/>
        <v>0</v>
      </c>
      <c r="V18947" s="32">
        <f t="shared" si="2374"/>
        <v>0</v>
      </c>
      <c r="W18947" s="32">
        <f t="shared" si="2375"/>
        <v>0</v>
      </c>
      <c r="X18947" s="32">
        <f t="shared" si="2376"/>
        <v>0</v>
      </c>
    </row>
    <row r="18948" spans="1:24" ht="14.25" customHeight="1">
      <c r="A18948" s="33" t="b">
        <f t="shared" si="2370"/>
        <v>0</v>
      </c>
      <c r="B18948" s="33">
        <f t="shared" si="2377"/>
        <v>18947</v>
      </c>
      <c r="C18948" s="17"/>
      <c r="N18948" s="37"/>
      <c r="O18948" s="37"/>
      <c r="P18948" s="37"/>
      <c r="Q18948" s="37"/>
      <c r="R18948" s="37"/>
      <c r="S18948" s="32">
        <f t="shared" si="2371"/>
        <v>0</v>
      </c>
      <c r="T18948" s="32">
        <f t="shared" si="2372"/>
        <v>0</v>
      </c>
      <c r="U18948" s="32">
        <f t="shared" si="2373"/>
        <v>0</v>
      </c>
      <c r="V18948" s="32">
        <f t="shared" si="2374"/>
        <v>0</v>
      </c>
      <c r="W18948" s="32">
        <f t="shared" si="2375"/>
        <v>0</v>
      </c>
      <c r="X18948" s="32">
        <f t="shared" si="2376"/>
        <v>0</v>
      </c>
    </row>
    <row r="18949" spans="1:24" ht="14.25" customHeight="1">
      <c r="A18949" s="33" t="b">
        <f t="shared" si="2370"/>
        <v>0</v>
      </c>
      <c r="B18949" s="33">
        <f t="shared" si="2377"/>
        <v>18948</v>
      </c>
      <c r="C18949" s="17"/>
      <c r="N18949" s="37"/>
      <c r="O18949" s="37"/>
      <c r="P18949" s="37"/>
      <c r="Q18949" s="37"/>
      <c r="R18949" s="37"/>
      <c r="S18949" s="32">
        <f t="shared" si="2371"/>
        <v>0</v>
      </c>
      <c r="T18949" s="32">
        <f t="shared" si="2372"/>
        <v>0</v>
      </c>
      <c r="U18949" s="32">
        <f t="shared" si="2373"/>
        <v>0</v>
      </c>
      <c r="V18949" s="32">
        <f t="shared" si="2374"/>
        <v>0</v>
      </c>
      <c r="W18949" s="32">
        <f t="shared" si="2375"/>
        <v>0</v>
      </c>
      <c r="X18949" s="32">
        <f t="shared" si="2376"/>
        <v>0</v>
      </c>
    </row>
    <row r="18950" spans="1:24" ht="14.25" customHeight="1">
      <c r="A18950" s="33" t="b">
        <f t="shared" si="2370"/>
        <v>0</v>
      </c>
      <c r="B18950" s="33">
        <f t="shared" si="2377"/>
        <v>18949</v>
      </c>
      <c r="C18950" s="17"/>
      <c r="N18950" s="37"/>
      <c r="O18950" s="37"/>
      <c r="P18950" s="37"/>
      <c r="Q18950" s="37"/>
      <c r="R18950" s="37"/>
      <c r="S18950" s="32">
        <f t="shared" si="2371"/>
        <v>0</v>
      </c>
      <c r="T18950" s="32">
        <f t="shared" si="2372"/>
        <v>0</v>
      </c>
      <c r="U18950" s="32">
        <f t="shared" si="2373"/>
        <v>0</v>
      </c>
      <c r="V18950" s="32">
        <f t="shared" si="2374"/>
        <v>0</v>
      </c>
      <c r="W18950" s="32">
        <f t="shared" si="2375"/>
        <v>0</v>
      </c>
      <c r="X18950" s="32">
        <f t="shared" si="2376"/>
        <v>0</v>
      </c>
    </row>
    <row r="18951" spans="1:24" ht="14.25" customHeight="1">
      <c r="A18951" s="33" t="b">
        <f t="shared" si="2370"/>
        <v>0</v>
      </c>
      <c r="B18951" s="33">
        <f t="shared" si="2377"/>
        <v>18950</v>
      </c>
      <c r="C18951" s="17"/>
      <c r="N18951" s="37"/>
      <c r="O18951" s="37"/>
      <c r="P18951" s="37"/>
      <c r="Q18951" s="37"/>
      <c r="R18951" s="37"/>
      <c r="S18951" s="32">
        <f t="shared" si="2371"/>
        <v>0</v>
      </c>
      <c r="T18951" s="32">
        <f t="shared" si="2372"/>
        <v>0</v>
      </c>
      <c r="U18951" s="32">
        <f t="shared" si="2373"/>
        <v>0</v>
      </c>
      <c r="V18951" s="32">
        <f t="shared" si="2374"/>
        <v>0</v>
      </c>
      <c r="W18951" s="32">
        <f t="shared" si="2375"/>
        <v>0</v>
      </c>
      <c r="X18951" s="32">
        <f t="shared" si="2376"/>
        <v>0</v>
      </c>
    </row>
    <row r="18952" spans="1:24" ht="14.25" customHeight="1">
      <c r="A18952" s="33" t="b">
        <f t="shared" si="2370"/>
        <v>0</v>
      </c>
      <c r="B18952" s="33">
        <f t="shared" si="2377"/>
        <v>18951</v>
      </c>
      <c r="C18952" s="17"/>
      <c r="N18952" s="37"/>
      <c r="O18952" s="37"/>
      <c r="P18952" s="37"/>
      <c r="Q18952" s="37"/>
      <c r="R18952" s="37"/>
      <c r="S18952" s="32">
        <f t="shared" si="2371"/>
        <v>0</v>
      </c>
      <c r="T18952" s="32">
        <f t="shared" si="2372"/>
        <v>0</v>
      </c>
      <c r="U18952" s="32">
        <f t="shared" si="2373"/>
        <v>0</v>
      </c>
      <c r="V18952" s="32">
        <f t="shared" si="2374"/>
        <v>0</v>
      </c>
      <c r="W18952" s="32">
        <f t="shared" si="2375"/>
        <v>0</v>
      </c>
      <c r="X18952" s="32">
        <f t="shared" si="2376"/>
        <v>0</v>
      </c>
    </row>
    <row r="18953" spans="1:24" ht="14.25" customHeight="1">
      <c r="A18953" s="33" t="b">
        <f t="shared" si="2370"/>
        <v>0</v>
      </c>
      <c r="B18953" s="33">
        <f t="shared" si="2377"/>
        <v>18952</v>
      </c>
      <c r="C18953" s="17"/>
      <c r="N18953" s="37"/>
      <c r="O18953" s="37"/>
      <c r="P18953" s="37"/>
      <c r="Q18953" s="37"/>
      <c r="R18953" s="37"/>
      <c r="S18953" s="32">
        <f t="shared" si="2371"/>
        <v>0</v>
      </c>
      <c r="T18953" s="32">
        <f t="shared" si="2372"/>
        <v>0</v>
      </c>
      <c r="U18953" s="32">
        <f t="shared" si="2373"/>
        <v>0</v>
      </c>
      <c r="V18953" s="32">
        <f t="shared" si="2374"/>
        <v>0</v>
      </c>
      <c r="W18953" s="32">
        <f t="shared" si="2375"/>
        <v>0</v>
      </c>
      <c r="X18953" s="32">
        <f t="shared" si="2376"/>
        <v>0</v>
      </c>
    </row>
    <row r="18954" spans="1:24" ht="14.25" customHeight="1">
      <c r="A18954" s="33" t="b">
        <f t="shared" si="2370"/>
        <v>0</v>
      </c>
      <c r="B18954" s="33">
        <f t="shared" si="2377"/>
        <v>18953</v>
      </c>
      <c r="C18954" s="17"/>
      <c r="N18954" s="37"/>
      <c r="O18954" s="37"/>
      <c r="P18954" s="37"/>
      <c r="Q18954" s="37"/>
      <c r="R18954" s="37"/>
      <c r="S18954" s="32">
        <f t="shared" si="2371"/>
        <v>0</v>
      </c>
      <c r="T18954" s="32">
        <f t="shared" si="2372"/>
        <v>0</v>
      </c>
      <c r="U18954" s="32">
        <f t="shared" si="2373"/>
        <v>0</v>
      </c>
      <c r="V18954" s="32">
        <f t="shared" si="2374"/>
        <v>0</v>
      </c>
      <c r="W18954" s="32">
        <f t="shared" si="2375"/>
        <v>0</v>
      </c>
      <c r="X18954" s="32">
        <f t="shared" si="2376"/>
        <v>0</v>
      </c>
    </row>
    <row r="18955" spans="1:24" ht="14.25" customHeight="1">
      <c r="A18955" s="33" t="b">
        <f t="shared" si="2370"/>
        <v>0</v>
      </c>
      <c r="B18955" s="33">
        <f t="shared" si="2377"/>
        <v>18954</v>
      </c>
      <c r="C18955" s="17"/>
      <c r="N18955" s="37"/>
      <c r="O18955" s="37"/>
      <c r="P18955" s="37"/>
      <c r="Q18955" s="37"/>
      <c r="R18955" s="37"/>
      <c r="S18955" s="32">
        <f t="shared" si="2371"/>
        <v>0</v>
      </c>
      <c r="T18955" s="32">
        <f t="shared" si="2372"/>
        <v>0</v>
      </c>
      <c r="U18955" s="32">
        <f t="shared" si="2373"/>
        <v>0</v>
      </c>
      <c r="V18955" s="32">
        <f t="shared" si="2374"/>
        <v>0</v>
      </c>
      <c r="W18955" s="32">
        <f t="shared" si="2375"/>
        <v>0</v>
      </c>
      <c r="X18955" s="32">
        <f t="shared" si="2376"/>
        <v>0</v>
      </c>
    </row>
    <row r="18956" spans="1:24" ht="14.25" customHeight="1">
      <c r="A18956" s="33" t="b">
        <f t="shared" si="2370"/>
        <v>0</v>
      </c>
      <c r="B18956" s="33">
        <f t="shared" si="2377"/>
        <v>18955</v>
      </c>
      <c r="C18956" s="17"/>
      <c r="N18956" s="37"/>
      <c r="O18956" s="37"/>
      <c r="P18956" s="37"/>
      <c r="Q18956" s="37"/>
      <c r="R18956" s="37"/>
      <c r="S18956" s="32">
        <f t="shared" si="2371"/>
        <v>0</v>
      </c>
      <c r="T18956" s="32">
        <f t="shared" si="2372"/>
        <v>0</v>
      </c>
      <c r="U18956" s="32">
        <f t="shared" si="2373"/>
        <v>0</v>
      </c>
      <c r="V18956" s="32">
        <f t="shared" si="2374"/>
        <v>0</v>
      </c>
      <c r="W18956" s="32">
        <f t="shared" si="2375"/>
        <v>0</v>
      </c>
      <c r="X18956" s="32">
        <f t="shared" si="2376"/>
        <v>0</v>
      </c>
    </row>
    <row r="18957" spans="1:24" ht="14.25" customHeight="1">
      <c r="A18957" s="33" t="b">
        <f t="shared" si="2370"/>
        <v>0</v>
      </c>
      <c r="B18957" s="33">
        <f t="shared" si="2377"/>
        <v>18956</v>
      </c>
      <c r="C18957" s="17"/>
      <c r="N18957" s="37"/>
      <c r="O18957" s="37"/>
      <c r="P18957" s="37"/>
      <c r="Q18957" s="37"/>
      <c r="R18957" s="37"/>
      <c r="S18957" s="32">
        <f t="shared" si="2371"/>
        <v>0</v>
      </c>
      <c r="T18957" s="32">
        <f t="shared" si="2372"/>
        <v>0</v>
      </c>
      <c r="U18957" s="32">
        <f t="shared" si="2373"/>
        <v>0</v>
      </c>
      <c r="V18957" s="32">
        <f t="shared" si="2374"/>
        <v>0</v>
      </c>
      <c r="W18957" s="32">
        <f t="shared" si="2375"/>
        <v>0</v>
      </c>
      <c r="X18957" s="32">
        <f t="shared" si="2376"/>
        <v>0</v>
      </c>
    </row>
    <row r="18958" spans="1:24" ht="14.25" customHeight="1">
      <c r="A18958" s="33" t="b">
        <f t="shared" si="2370"/>
        <v>0</v>
      </c>
      <c r="B18958" s="33">
        <f t="shared" si="2377"/>
        <v>18957</v>
      </c>
      <c r="C18958" s="17"/>
      <c r="N18958" s="37"/>
      <c r="O18958" s="37"/>
      <c r="P18958" s="37"/>
      <c r="Q18958" s="37"/>
      <c r="R18958" s="37"/>
      <c r="S18958" s="32">
        <f t="shared" si="2371"/>
        <v>0</v>
      </c>
      <c r="T18958" s="32">
        <f t="shared" si="2372"/>
        <v>0</v>
      </c>
      <c r="U18958" s="32">
        <f t="shared" si="2373"/>
        <v>0</v>
      </c>
      <c r="V18958" s="32">
        <f t="shared" si="2374"/>
        <v>0</v>
      </c>
      <c r="W18958" s="32">
        <f t="shared" si="2375"/>
        <v>0</v>
      </c>
      <c r="X18958" s="32">
        <f t="shared" si="2376"/>
        <v>0</v>
      </c>
    </row>
    <row r="18959" spans="1:24" ht="14.25" customHeight="1">
      <c r="A18959" s="33" t="b">
        <f t="shared" si="2370"/>
        <v>0</v>
      </c>
      <c r="B18959" s="33">
        <f t="shared" si="2377"/>
        <v>18958</v>
      </c>
      <c r="C18959" s="17"/>
      <c r="N18959" s="37"/>
      <c r="O18959" s="37"/>
      <c r="P18959" s="37"/>
      <c r="Q18959" s="37"/>
      <c r="R18959" s="37"/>
      <c r="S18959" s="32">
        <f t="shared" si="2371"/>
        <v>0</v>
      </c>
      <c r="T18959" s="32">
        <f t="shared" si="2372"/>
        <v>0</v>
      </c>
      <c r="U18959" s="32">
        <f t="shared" si="2373"/>
        <v>0</v>
      </c>
      <c r="V18959" s="32">
        <f t="shared" si="2374"/>
        <v>0</v>
      </c>
      <c r="W18959" s="32">
        <f t="shared" si="2375"/>
        <v>0</v>
      </c>
      <c r="X18959" s="32">
        <f t="shared" si="2376"/>
        <v>0</v>
      </c>
    </row>
    <row r="18960" spans="1:24" ht="14.25" customHeight="1">
      <c r="A18960" s="33" t="b">
        <f t="shared" si="2370"/>
        <v>0</v>
      </c>
      <c r="B18960" s="33">
        <f t="shared" si="2377"/>
        <v>18959</v>
      </c>
      <c r="C18960" s="17"/>
      <c r="N18960" s="37"/>
      <c r="O18960" s="37"/>
      <c r="P18960" s="37"/>
      <c r="Q18960" s="37"/>
      <c r="R18960" s="37"/>
      <c r="S18960" s="32">
        <f t="shared" si="2371"/>
        <v>0</v>
      </c>
      <c r="T18960" s="32">
        <f t="shared" si="2372"/>
        <v>0</v>
      </c>
      <c r="U18960" s="32">
        <f t="shared" si="2373"/>
        <v>0</v>
      </c>
      <c r="V18960" s="32">
        <f t="shared" si="2374"/>
        <v>0</v>
      </c>
      <c r="W18960" s="32">
        <f t="shared" si="2375"/>
        <v>0</v>
      </c>
      <c r="X18960" s="32">
        <f t="shared" si="2376"/>
        <v>0</v>
      </c>
    </row>
    <row r="18961" spans="1:24" ht="14.25" customHeight="1">
      <c r="A18961" s="33" t="b">
        <f t="shared" si="2370"/>
        <v>0</v>
      </c>
      <c r="B18961" s="33">
        <f t="shared" si="2377"/>
        <v>18960</v>
      </c>
      <c r="C18961" s="17"/>
      <c r="N18961" s="37"/>
      <c r="O18961" s="37"/>
      <c r="P18961" s="37"/>
      <c r="Q18961" s="37"/>
      <c r="R18961" s="37"/>
      <c r="S18961" s="32">
        <f t="shared" si="2371"/>
        <v>0</v>
      </c>
      <c r="T18961" s="32">
        <f t="shared" si="2372"/>
        <v>0</v>
      </c>
      <c r="U18961" s="32">
        <f t="shared" si="2373"/>
        <v>0</v>
      </c>
      <c r="V18961" s="32">
        <f t="shared" si="2374"/>
        <v>0</v>
      </c>
      <c r="W18961" s="32">
        <f t="shared" si="2375"/>
        <v>0</v>
      </c>
      <c r="X18961" s="32">
        <f t="shared" si="2376"/>
        <v>0</v>
      </c>
    </row>
    <row r="18962" spans="1:24" ht="14.25" customHeight="1">
      <c r="A18962" s="33" t="b">
        <f t="shared" si="2370"/>
        <v>0</v>
      </c>
      <c r="B18962" s="33">
        <f t="shared" si="2377"/>
        <v>18961</v>
      </c>
      <c r="C18962" s="17"/>
      <c r="N18962" s="37"/>
      <c r="O18962" s="37"/>
      <c r="P18962" s="37"/>
      <c r="Q18962" s="37"/>
      <c r="R18962" s="37"/>
      <c r="S18962" s="32">
        <f t="shared" si="2371"/>
        <v>0</v>
      </c>
      <c r="T18962" s="32">
        <f t="shared" si="2372"/>
        <v>0</v>
      </c>
      <c r="U18962" s="32">
        <f t="shared" si="2373"/>
        <v>0</v>
      </c>
      <c r="V18962" s="32">
        <f t="shared" si="2374"/>
        <v>0</v>
      </c>
      <c r="W18962" s="32">
        <f t="shared" si="2375"/>
        <v>0</v>
      </c>
      <c r="X18962" s="32">
        <f t="shared" si="2376"/>
        <v>0</v>
      </c>
    </row>
    <row r="18963" spans="1:24" ht="14.25" customHeight="1">
      <c r="A18963" s="33" t="b">
        <f t="shared" si="2370"/>
        <v>0</v>
      </c>
      <c r="B18963" s="33">
        <f t="shared" si="2377"/>
        <v>18962</v>
      </c>
      <c r="C18963" s="17"/>
      <c r="N18963" s="37"/>
      <c r="O18963" s="37"/>
      <c r="P18963" s="37"/>
      <c r="Q18963" s="37"/>
      <c r="R18963" s="37"/>
      <c r="S18963" s="32">
        <f t="shared" si="2371"/>
        <v>0</v>
      </c>
      <c r="T18963" s="32">
        <f t="shared" si="2372"/>
        <v>0</v>
      </c>
      <c r="U18963" s="32">
        <f t="shared" si="2373"/>
        <v>0</v>
      </c>
      <c r="V18963" s="32">
        <f t="shared" si="2374"/>
        <v>0</v>
      </c>
      <c r="W18963" s="32">
        <f t="shared" si="2375"/>
        <v>0</v>
      </c>
      <c r="X18963" s="32">
        <f t="shared" si="2376"/>
        <v>0</v>
      </c>
    </row>
    <row r="18964" spans="1:24" ht="14.25" customHeight="1">
      <c r="A18964" s="33" t="b">
        <f t="shared" si="2370"/>
        <v>0</v>
      </c>
      <c r="B18964" s="33">
        <f t="shared" si="2377"/>
        <v>18963</v>
      </c>
      <c r="C18964" s="17"/>
      <c r="N18964" s="37"/>
      <c r="O18964" s="37"/>
      <c r="P18964" s="37"/>
      <c r="Q18964" s="37"/>
      <c r="R18964" s="37"/>
      <c r="S18964" s="32">
        <f t="shared" si="2371"/>
        <v>0</v>
      </c>
      <c r="T18964" s="32">
        <f t="shared" si="2372"/>
        <v>0</v>
      </c>
      <c r="U18964" s="32">
        <f t="shared" si="2373"/>
        <v>0</v>
      </c>
      <c r="V18964" s="32">
        <f t="shared" si="2374"/>
        <v>0</v>
      </c>
      <c r="W18964" s="32">
        <f t="shared" si="2375"/>
        <v>0</v>
      </c>
      <c r="X18964" s="32">
        <f t="shared" si="2376"/>
        <v>0</v>
      </c>
    </row>
    <row r="18965" spans="1:24" ht="14.25" customHeight="1">
      <c r="A18965" s="33" t="b">
        <f t="shared" si="2370"/>
        <v>0</v>
      </c>
      <c r="B18965" s="33">
        <f t="shared" si="2377"/>
        <v>18964</v>
      </c>
      <c r="C18965" s="17"/>
      <c r="N18965" s="37"/>
      <c r="O18965" s="37"/>
      <c r="P18965" s="37"/>
      <c r="Q18965" s="37"/>
      <c r="R18965" s="37"/>
      <c r="S18965" s="32">
        <f t="shared" si="2371"/>
        <v>0</v>
      </c>
      <c r="T18965" s="32">
        <f t="shared" si="2372"/>
        <v>0</v>
      </c>
      <c r="U18965" s="32">
        <f t="shared" si="2373"/>
        <v>0</v>
      </c>
      <c r="V18965" s="32">
        <f t="shared" si="2374"/>
        <v>0</v>
      </c>
      <c r="W18965" s="32">
        <f t="shared" si="2375"/>
        <v>0</v>
      </c>
      <c r="X18965" s="32">
        <f t="shared" si="2376"/>
        <v>0</v>
      </c>
    </row>
    <row r="18966" spans="1:24" ht="14.25" customHeight="1">
      <c r="A18966" s="33" t="b">
        <f t="shared" si="2370"/>
        <v>0</v>
      </c>
      <c r="B18966" s="33">
        <f t="shared" si="2377"/>
        <v>18965</v>
      </c>
      <c r="C18966" s="17"/>
      <c r="N18966" s="37"/>
      <c r="O18966" s="37"/>
      <c r="P18966" s="37"/>
      <c r="Q18966" s="37"/>
      <c r="R18966" s="37"/>
      <c r="S18966" s="32">
        <f t="shared" si="2371"/>
        <v>0</v>
      </c>
      <c r="T18966" s="32">
        <f t="shared" si="2372"/>
        <v>0</v>
      </c>
      <c r="U18966" s="32">
        <f t="shared" si="2373"/>
        <v>0</v>
      </c>
      <c r="V18966" s="32">
        <f t="shared" si="2374"/>
        <v>0</v>
      </c>
      <c r="W18966" s="32">
        <f t="shared" si="2375"/>
        <v>0</v>
      </c>
      <c r="X18966" s="32">
        <f t="shared" si="2376"/>
        <v>0</v>
      </c>
    </row>
    <row r="18967" spans="1:24" ht="14.25" customHeight="1">
      <c r="A18967" s="33" t="b">
        <f t="shared" si="2370"/>
        <v>0</v>
      </c>
      <c r="B18967" s="33">
        <f t="shared" si="2377"/>
        <v>18966</v>
      </c>
      <c r="C18967" s="17"/>
      <c r="N18967" s="37"/>
      <c r="O18967" s="37"/>
      <c r="P18967" s="37"/>
      <c r="Q18967" s="37"/>
      <c r="R18967" s="37"/>
      <c r="S18967" s="32">
        <f t="shared" si="2371"/>
        <v>0</v>
      </c>
      <c r="T18967" s="32">
        <f t="shared" si="2372"/>
        <v>0</v>
      </c>
      <c r="U18967" s="32">
        <f t="shared" si="2373"/>
        <v>0</v>
      </c>
      <c r="V18967" s="32">
        <f t="shared" si="2374"/>
        <v>0</v>
      </c>
      <c r="W18967" s="32">
        <f t="shared" si="2375"/>
        <v>0</v>
      </c>
      <c r="X18967" s="32">
        <f t="shared" si="2376"/>
        <v>0</v>
      </c>
    </row>
    <row r="18968" spans="1:24" ht="14.25" customHeight="1">
      <c r="A18968" s="33" t="b">
        <f t="shared" si="2370"/>
        <v>0</v>
      </c>
      <c r="B18968" s="33">
        <f t="shared" si="2377"/>
        <v>18967</v>
      </c>
      <c r="C18968" s="17"/>
      <c r="N18968" s="37"/>
      <c r="O18968" s="37"/>
      <c r="P18968" s="37"/>
      <c r="Q18968" s="37"/>
      <c r="R18968" s="37"/>
      <c r="S18968" s="32">
        <f t="shared" si="2371"/>
        <v>0</v>
      </c>
      <c r="T18968" s="32">
        <f t="shared" si="2372"/>
        <v>0</v>
      </c>
      <c r="U18968" s="32">
        <f t="shared" si="2373"/>
        <v>0</v>
      </c>
      <c r="V18968" s="32">
        <f t="shared" si="2374"/>
        <v>0</v>
      </c>
      <c r="W18968" s="32">
        <f t="shared" si="2375"/>
        <v>0</v>
      </c>
      <c r="X18968" s="32">
        <f t="shared" si="2376"/>
        <v>0</v>
      </c>
    </row>
    <row r="18969" spans="1:24" ht="14.25" customHeight="1">
      <c r="A18969" s="33" t="b">
        <f t="shared" si="2370"/>
        <v>0</v>
      </c>
      <c r="B18969" s="33">
        <f t="shared" si="2377"/>
        <v>18968</v>
      </c>
      <c r="C18969" s="17"/>
      <c r="N18969" s="37"/>
      <c r="O18969" s="37"/>
      <c r="P18969" s="37"/>
      <c r="Q18969" s="37"/>
      <c r="R18969" s="37"/>
      <c r="S18969" s="32">
        <f t="shared" si="2371"/>
        <v>0</v>
      </c>
      <c r="T18969" s="32">
        <f t="shared" si="2372"/>
        <v>0</v>
      </c>
      <c r="U18969" s="32">
        <f t="shared" si="2373"/>
        <v>0</v>
      </c>
      <c r="V18969" s="32">
        <f t="shared" si="2374"/>
        <v>0</v>
      </c>
      <c r="W18969" s="32">
        <f t="shared" si="2375"/>
        <v>0</v>
      </c>
      <c r="X18969" s="32">
        <f t="shared" si="2376"/>
        <v>0</v>
      </c>
    </row>
    <row r="18970" spans="1:24" ht="14.25" customHeight="1">
      <c r="A18970" s="33" t="b">
        <f t="shared" si="2370"/>
        <v>0</v>
      </c>
      <c r="B18970" s="33">
        <f t="shared" si="2377"/>
        <v>18969</v>
      </c>
      <c r="C18970" s="17"/>
      <c r="N18970" s="37"/>
      <c r="O18970" s="37"/>
      <c r="P18970" s="37"/>
      <c r="Q18970" s="37"/>
      <c r="R18970" s="37"/>
      <c r="S18970" s="32">
        <f t="shared" si="2371"/>
        <v>0</v>
      </c>
      <c r="T18970" s="32">
        <f t="shared" si="2372"/>
        <v>0</v>
      </c>
      <c r="U18970" s="32">
        <f t="shared" si="2373"/>
        <v>0</v>
      </c>
      <c r="V18970" s="32">
        <f t="shared" si="2374"/>
        <v>0</v>
      </c>
      <c r="W18970" s="32">
        <f t="shared" si="2375"/>
        <v>0</v>
      </c>
      <c r="X18970" s="32">
        <f t="shared" si="2376"/>
        <v>0</v>
      </c>
    </row>
    <row r="18971" spans="1:24" ht="14.25" customHeight="1">
      <c r="A18971" s="33" t="b">
        <f t="shared" si="2370"/>
        <v>0</v>
      </c>
      <c r="B18971" s="33">
        <f t="shared" si="2377"/>
        <v>18970</v>
      </c>
      <c r="C18971" s="17"/>
      <c r="N18971" s="37"/>
      <c r="O18971" s="37"/>
      <c r="P18971" s="37"/>
      <c r="Q18971" s="37"/>
      <c r="R18971" s="37"/>
      <c r="S18971" s="32">
        <f t="shared" si="2371"/>
        <v>0</v>
      </c>
      <c r="T18971" s="32">
        <f t="shared" si="2372"/>
        <v>0</v>
      </c>
      <c r="U18971" s="32">
        <f t="shared" si="2373"/>
        <v>0</v>
      </c>
      <c r="V18971" s="32">
        <f t="shared" si="2374"/>
        <v>0</v>
      </c>
      <c r="W18971" s="32">
        <f t="shared" si="2375"/>
        <v>0</v>
      </c>
      <c r="X18971" s="32">
        <f t="shared" si="2376"/>
        <v>0</v>
      </c>
    </row>
    <row r="18972" spans="1:24" ht="14.25" customHeight="1">
      <c r="A18972" s="33" t="b">
        <f t="shared" si="2370"/>
        <v>0</v>
      </c>
      <c r="B18972" s="33">
        <f t="shared" si="2377"/>
        <v>18971</v>
      </c>
      <c r="C18972" s="17"/>
      <c r="N18972" s="37"/>
      <c r="O18972" s="37"/>
      <c r="P18972" s="37"/>
      <c r="Q18972" s="37"/>
      <c r="R18972" s="37"/>
      <c r="S18972" s="32">
        <f t="shared" si="2371"/>
        <v>0</v>
      </c>
      <c r="T18972" s="32">
        <f t="shared" si="2372"/>
        <v>0</v>
      </c>
      <c r="U18972" s="32">
        <f t="shared" si="2373"/>
        <v>0</v>
      </c>
      <c r="V18972" s="32">
        <f t="shared" si="2374"/>
        <v>0</v>
      </c>
      <c r="W18972" s="32">
        <f t="shared" si="2375"/>
        <v>0</v>
      </c>
      <c r="X18972" s="32">
        <f t="shared" si="2376"/>
        <v>0</v>
      </c>
    </row>
    <row r="18973" spans="1:24" ht="14.25" customHeight="1">
      <c r="A18973" s="33" t="b">
        <f t="shared" si="2370"/>
        <v>0</v>
      </c>
      <c r="B18973" s="33">
        <f t="shared" si="2377"/>
        <v>18972</v>
      </c>
      <c r="C18973" s="17"/>
      <c r="N18973" s="37"/>
      <c r="O18973" s="37"/>
      <c r="P18973" s="37"/>
      <c r="Q18973" s="37"/>
      <c r="R18973" s="37"/>
      <c r="S18973" s="32">
        <f t="shared" si="2371"/>
        <v>0</v>
      </c>
      <c r="T18973" s="32">
        <f t="shared" si="2372"/>
        <v>0</v>
      </c>
      <c r="U18973" s="32">
        <f t="shared" si="2373"/>
        <v>0</v>
      </c>
      <c r="V18973" s="32">
        <f t="shared" si="2374"/>
        <v>0</v>
      </c>
      <c r="W18973" s="32">
        <f t="shared" si="2375"/>
        <v>0</v>
      </c>
      <c r="X18973" s="32">
        <f t="shared" si="2376"/>
        <v>0</v>
      </c>
    </row>
    <row r="18974" spans="1:24" ht="14.25" customHeight="1">
      <c r="A18974" s="33" t="b">
        <f t="shared" si="2370"/>
        <v>0</v>
      </c>
      <c r="B18974" s="33">
        <f t="shared" si="2377"/>
        <v>18973</v>
      </c>
      <c r="C18974" s="17"/>
      <c r="N18974" s="37"/>
      <c r="O18974" s="37"/>
      <c r="P18974" s="37"/>
      <c r="Q18974" s="37"/>
      <c r="R18974" s="37"/>
      <c r="S18974" s="32">
        <f t="shared" si="2371"/>
        <v>0</v>
      </c>
      <c r="T18974" s="32">
        <f t="shared" si="2372"/>
        <v>0</v>
      </c>
      <c r="U18974" s="32">
        <f t="shared" si="2373"/>
        <v>0</v>
      </c>
      <c r="V18974" s="32">
        <f t="shared" si="2374"/>
        <v>0</v>
      </c>
      <c r="W18974" s="32">
        <f t="shared" si="2375"/>
        <v>0</v>
      </c>
      <c r="X18974" s="32">
        <f t="shared" si="2376"/>
        <v>0</v>
      </c>
    </row>
    <row r="18975" spans="1:24" ht="14.25" customHeight="1">
      <c r="A18975" s="33" t="b">
        <f t="shared" si="2370"/>
        <v>0</v>
      </c>
      <c r="B18975" s="33">
        <f t="shared" si="2377"/>
        <v>18974</v>
      </c>
      <c r="C18975" s="17"/>
      <c r="N18975" s="37"/>
      <c r="O18975" s="37"/>
      <c r="P18975" s="37"/>
      <c r="Q18975" s="37"/>
      <c r="R18975" s="37"/>
      <c r="S18975" s="32">
        <f t="shared" si="2371"/>
        <v>0</v>
      </c>
      <c r="T18975" s="32">
        <f t="shared" si="2372"/>
        <v>0</v>
      </c>
      <c r="U18975" s="32">
        <f t="shared" si="2373"/>
        <v>0</v>
      </c>
      <c r="V18975" s="32">
        <f t="shared" si="2374"/>
        <v>0</v>
      </c>
      <c r="W18975" s="32">
        <f t="shared" si="2375"/>
        <v>0</v>
      </c>
      <c r="X18975" s="32">
        <f t="shared" si="2376"/>
        <v>0</v>
      </c>
    </row>
    <row r="18976" spans="1:24" ht="14.25" customHeight="1">
      <c r="A18976" s="33" t="b">
        <f t="shared" si="2370"/>
        <v>0</v>
      </c>
      <c r="B18976" s="33">
        <f t="shared" si="2377"/>
        <v>18975</v>
      </c>
      <c r="C18976" s="17"/>
      <c r="N18976" s="37"/>
      <c r="O18976" s="37"/>
      <c r="P18976" s="37"/>
      <c r="Q18976" s="37"/>
      <c r="R18976" s="37"/>
      <c r="S18976" s="32">
        <f t="shared" si="2371"/>
        <v>0</v>
      </c>
      <c r="T18976" s="32">
        <f t="shared" si="2372"/>
        <v>0</v>
      </c>
      <c r="U18976" s="32">
        <f t="shared" si="2373"/>
        <v>0</v>
      </c>
      <c r="V18976" s="32">
        <f t="shared" si="2374"/>
        <v>0</v>
      </c>
      <c r="W18976" s="32">
        <f t="shared" si="2375"/>
        <v>0</v>
      </c>
      <c r="X18976" s="32">
        <f t="shared" si="2376"/>
        <v>0</v>
      </c>
    </row>
    <row r="18977" spans="1:24" ht="14.25" customHeight="1">
      <c r="A18977" s="33" t="b">
        <f t="shared" si="2370"/>
        <v>0</v>
      </c>
      <c r="B18977" s="33">
        <f t="shared" si="2377"/>
        <v>18976</v>
      </c>
      <c r="C18977" s="17"/>
      <c r="N18977" s="37"/>
      <c r="O18977" s="37"/>
      <c r="P18977" s="37"/>
      <c r="Q18977" s="37"/>
      <c r="R18977" s="37"/>
      <c r="S18977" s="32">
        <f t="shared" si="2371"/>
        <v>0</v>
      </c>
      <c r="T18977" s="32">
        <f t="shared" si="2372"/>
        <v>0</v>
      </c>
      <c r="U18977" s="32">
        <f t="shared" si="2373"/>
        <v>0</v>
      </c>
      <c r="V18977" s="32">
        <f t="shared" si="2374"/>
        <v>0</v>
      </c>
      <c r="W18977" s="32">
        <f t="shared" si="2375"/>
        <v>0</v>
      </c>
      <c r="X18977" s="32">
        <f t="shared" si="2376"/>
        <v>0</v>
      </c>
    </row>
    <row r="18978" spans="1:24" ht="14.25" customHeight="1">
      <c r="A18978" s="33" t="b">
        <f t="shared" si="2370"/>
        <v>0</v>
      </c>
      <c r="B18978" s="33">
        <f t="shared" si="2377"/>
        <v>18977</v>
      </c>
      <c r="C18978" s="17"/>
      <c r="N18978" s="37"/>
      <c r="O18978" s="37"/>
      <c r="P18978" s="37"/>
      <c r="Q18978" s="37"/>
      <c r="R18978" s="37"/>
      <c r="S18978" s="32">
        <f t="shared" si="2371"/>
        <v>0</v>
      </c>
      <c r="T18978" s="32">
        <f t="shared" si="2372"/>
        <v>0</v>
      </c>
      <c r="U18978" s="32">
        <f t="shared" si="2373"/>
        <v>0</v>
      </c>
      <c r="V18978" s="32">
        <f t="shared" si="2374"/>
        <v>0</v>
      </c>
      <c r="W18978" s="32">
        <f t="shared" si="2375"/>
        <v>0</v>
      </c>
      <c r="X18978" s="32">
        <f t="shared" si="2376"/>
        <v>0</v>
      </c>
    </row>
    <row r="18979" spans="1:24" ht="14.25" customHeight="1">
      <c r="A18979" s="33" t="b">
        <f t="shared" si="2370"/>
        <v>0</v>
      </c>
      <c r="B18979" s="33">
        <f t="shared" si="2377"/>
        <v>18978</v>
      </c>
      <c r="C18979" s="17"/>
      <c r="N18979" s="37"/>
      <c r="O18979" s="37"/>
      <c r="P18979" s="37"/>
      <c r="Q18979" s="37"/>
      <c r="R18979" s="37"/>
      <c r="S18979" s="32">
        <f t="shared" si="2371"/>
        <v>0</v>
      </c>
      <c r="T18979" s="32">
        <f t="shared" si="2372"/>
        <v>0</v>
      </c>
      <c r="U18979" s="32">
        <f t="shared" si="2373"/>
        <v>0</v>
      </c>
      <c r="V18979" s="32">
        <f t="shared" si="2374"/>
        <v>0</v>
      </c>
      <c r="W18979" s="32">
        <f t="shared" si="2375"/>
        <v>0</v>
      </c>
      <c r="X18979" s="32">
        <f t="shared" si="2376"/>
        <v>0</v>
      </c>
    </row>
    <row r="18980" spans="1:24" ht="14.25" customHeight="1">
      <c r="A18980" s="33" t="b">
        <f t="shared" si="2370"/>
        <v>0</v>
      </c>
      <c r="B18980" s="33">
        <f t="shared" si="2377"/>
        <v>18979</v>
      </c>
      <c r="C18980" s="17"/>
      <c r="N18980" s="37"/>
      <c r="O18980" s="37"/>
      <c r="P18980" s="37"/>
      <c r="Q18980" s="37"/>
      <c r="R18980" s="37"/>
      <c r="S18980" s="32">
        <f t="shared" si="2371"/>
        <v>0</v>
      </c>
      <c r="T18980" s="32">
        <f t="shared" si="2372"/>
        <v>0</v>
      </c>
      <c r="U18980" s="32">
        <f t="shared" si="2373"/>
        <v>0</v>
      </c>
      <c r="V18980" s="32">
        <f t="shared" si="2374"/>
        <v>0</v>
      </c>
      <c r="W18980" s="32">
        <f t="shared" si="2375"/>
        <v>0</v>
      </c>
      <c r="X18980" s="32">
        <f t="shared" si="2376"/>
        <v>0</v>
      </c>
    </row>
    <row r="18981" spans="1:24" ht="14.25" customHeight="1">
      <c r="A18981" s="33" t="b">
        <f t="shared" si="2370"/>
        <v>0</v>
      </c>
      <c r="B18981" s="33">
        <f t="shared" si="2377"/>
        <v>18980</v>
      </c>
      <c r="C18981" s="17"/>
      <c r="N18981" s="37"/>
      <c r="O18981" s="37"/>
      <c r="P18981" s="37"/>
      <c r="Q18981" s="37"/>
      <c r="R18981" s="37"/>
      <c r="S18981" s="32">
        <f t="shared" si="2371"/>
        <v>0</v>
      </c>
      <c r="T18981" s="32">
        <f t="shared" si="2372"/>
        <v>0</v>
      </c>
      <c r="U18981" s="32">
        <f t="shared" si="2373"/>
        <v>0</v>
      </c>
      <c r="V18981" s="32">
        <f t="shared" si="2374"/>
        <v>0</v>
      </c>
      <c r="W18981" s="32">
        <f t="shared" si="2375"/>
        <v>0</v>
      </c>
      <c r="X18981" s="32">
        <f t="shared" si="2376"/>
        <v>0</v>
      </c>
    </row>
    <row r="18982" spans="1:24" ht="14.25" customHeight="1">
      <c r="A18982" s="33" t="b">
        <f t="shared" si="2370"/>
        <v>0</v>
      </c>
      <c r="B18982" s="33">
        <f t="shared" si="2377"/>
        <v>18981</v>
      </c>
      <c r="C18982" s="17"/>
      <c r="N18982" s="37"/>
      <c r="O18982" s="37"/>
      <c r="P18982" s="37"/>
      <c r="Q18982" s="37"/>
      <c r="R18982" s="37"/>
      <c r="S18982" s="32">
        <f t="shared" si="2371"/>
        <v>0</v>
      </c>
      <c r="T18982" s="32">
        <f t="shared" si="2372"/>
        <v>0</v>
      </c>
      <c r="U18982" s="32">
        <f t="shared" si="2373"/>
        <v>0</v>
      </c>
      <c r="V18982" s="32">
        <f t="shared" si="2374"/>
        <v>0</v>
      </c>
      <c r="W18982" s="32">
        <f t="shared" si="2375"/>
        <v>0</v>
      </c>
      <c r="X18982" s="32">
        <f t="shared" si="2376"/>
        <v>0</v>
      </c>
    </row>
    <row r="18983" spans="1:24" ht="14.25" customHeight="1">
      <c r="A18983" s="33" t="b">
        <f t="shared" si="2370"/>
        <v>0</v>
      </c>
      <c r="B18983" s="33">
        <f t="shared" si="2377"/>
        <v>18982</v>
      </c>
      <c r="C18983" s="17"/>
      <c r="N18983" s="37"/>
      <c r="O18983" s="37"/>
      <c r="P18983" s="37"/>
      <c r="Q18983" s="37"/>
      <c r="R18983" s="37"/>
      <c r="S18983" s="32">
        <f t="shared" si="2371"/>
        <v>0</v>
      </c>
      <c r="T18983" s="32">
        <f t="shared" si="2372"/>
        <v>0</v>
      </c>
      <c r="U18983" s="32">
        <f t="shared" si="2373"/>
        <v>0</v>
      </c>
      <c r="V18983" s="32">
        <f t="shared" si="2374"/>
        <v>0</v>
      </c>
      <c r="W18983" s="32">
        <f t="shared" si="2375"/>
        <v>0</v>
      </c>
      <c r="X18983" s="32">
        <f t="shared" si="2376"/>
        <v>0</v>
      </c>
    </row>
    <row r="18984" spans="1:24" ht="14.25" customHeight="1">
      <c r="A18984" s="33" t="b">
        <f t="shared" si="2370"/>
        <v>0</v>
      </c>
      <c r="B18984" s="33">
        <f t="shared" si="2377"/>
        <v>18983</v>
      </c>
      <c r="C18984" s="17"/>
      <c r="N18984" s="37"/>
      <c r="O18984" s="37"/>
      <c r="P18984" s="37"/>
      <c r="Q18984" s="37"/>
      <c r="R18984" s="37"/>
      <c r="S18984" s="32">
        <f t="shared" si="2371"/>
        <v>0</v>
      </c>
      <c r="T18984" s="32">
        <f t="shared" si="2372"/>
        <v>0</v>
      </c>
      <c r="U18984" s="32">
        <f t="shared" si="2373"/>
        <v>0</v>
      </c>
      <c r="V18984" s="32">
        <f t="shared" si="2374"/>
        <v>0</v>
      </c>
      <c r="W18984" s="32">
        <f t="shared" si="2375"/>
        <v>0</v>
      </c>
      <c r="X18984" s="32">
        <f t="shared" si="2376"/>
        <v>0</v>
      </c>
    </row>
    <row r="18985" spans="1:24" ht="14.25" customHeight="1">
      <c r="A18985" s="33" t="b">
        <f t="shared" si="2370"/>
        <v>0</v>
      </c>
      <c r="B18985" s="33">
        <f t="shared" si="2377"/>
        <v>18984</v>
      </c>
      <c r="C18985" s="17"/>
      <c r="N18985" s="37"/>
      <c r="O18985" s="37"/>
      <c r="P18985" s="37"/>
      <c r="Q18985" s="37"/>
      <c r="R18985" s="37"/>
      <c r="S18985" s="32">
        <f t="shared" si="2371"/>
        <v>0</v>
      </c>
      <c r="T18985" s="32">
        <f t="shared" si="2372"/>
        <v>0</v>
      </c>
      <c r="U18985" s="32">
        <f t="shared" si="2373"/>
        <v>0</v>
      </c>
      <c r="V18985" s="32">
        <f t="shared" si="2374"/>
        <v>0</v>
      </c>
      <c r="W18985" s="32">
        <f t="shared" si="2375"/>
        <v>0</v>
      </c>
      <c r="X18985" s="32">
        <f t="shared" si="2376"/>
        <v>0</v>
      </c>
    </row>
    <row r="18986" spans="1:24" ht="14.25" customHeight="1">
      <c r="A18986" s="33" t="b">
        <f t="shared" si="2370"/>
        <v>0</v>
      </c>
      <c r="B18986" s="33">
        <f t="shared" si="2377"/>
        <v>18985</v>
      </c>
      <c r="C18986" s="17"/>
      <c r="N18986" s="37"/>
      <c r="O18986" s="37"/>
      <c r="P18986" s="37"/>
      <c r="Q18986" s="37"/>
      <c r="R18986" s="37"/>
      <c r="S18986" s="32">
        <f t="shared" si="2371"/>
        <v>0</v>
      </c>
      <c r="T18986" s="32">
        <f t="shared" si="2372"/>
        <v>0</v>
      </c>
      <c r="U18986" s="32">
        <f t="shared" si="2373"/>
        <v>0</v>
      </c>
      <c r="V18986" s="32">
        <f t="shared" si="2374"/>
        <v>0</v>
      </c>
      <c r="W18986" s="32">
        <f t="shared" si="2375"/>
        <v>0</v>
      </c>
      <c r="X18986" s="32">
        <f t="shared" si="2376"/>
        <v>0</v>
      </c>
    </row>
    <row r="18987" spans="1:24" ht="14.25" customHeight="1">
      <c r="A18987" s="33" t="b">
        <f t="shared" si="2370"/>
        <v>0</v>
      </c>
      <c r="B18987" s="33">
        <f t="shared" si="2377"/>
        <v>18986</v>
      </c>
      <c r="C18987" s="17"/>
      <c r="N18987" s="37"/>
      <c r="O18987" s="37"/>
      <c r="P18987" s="37"/>
      <c r="Q18987" s="37"/>
      <c r="R18987" s="37"/>
      <c r="S18987" s="32">
        <f t="shared" si="2371"/>
        <v>0</v>
      </c>
      <c r="T18987" s="32">
        <f t="shared" si="2372"/>
        <v>0</v>
      </c>
      <c r="U18987" s="32">
        <f t="shared" si="2373"/>
        <v>0</v>
      </c>
      <c r="V18987" s="32">
        <f t="shared" si="2374"/>
        <v>0</v>
      </c>
      <c r="W18987" s="32">
        <f t="shared" si="2375"/>
        <v>0</v>
      </c>
      <c r="X18987" s="32">
        <f t="shared" si="2376"/>
        <v>0</v>
      </c>
    </row>
    <row r="18988" spans="1:24" ht="14.25" customHeight="1">
      <c r="A18988" s="33" t="b">
        <f t="shared" si="2370"/>
        <v>0</v>
      </c>
      <c r="B18988" s="33">
        <f t="shared" si="2377"/>
        <v>18987</v>
      </c>
      <c r="C18988" s="17"/>
      <c r="N18988" s="37"/>
      <c r="O18988" s="37"/>
      <c r="P18988" s="37"/>
      <c r="Q18988" s="37"/>
      <c r="R18988" s="37"/>
      <c r="S18988" s="32">
        <f t="shared" si="2371"/>
        <v>0</v>
      </c>
      <c r="T18988" s="32">
        <f t="shared" si="2372"/>
        <v>0</v>
      </c>
      <c r="U18988" s="32">
        <f t="shared" si="2373"/>
        <v>0</v>
      </c>
      <c r="V18988" s="32">
        <f t="shared" si="2374"/>
        <v>0</v>
      </c>
      <c r="W18988" s="32">
        <f t="shared" si="2375"/>
        <v>0</v>
      </c>
      <c r="X18988" s="32">
        <f t="shared" si="2376"/>
        <v>0</v>
      </c>
    </row>
    <row r="18989" spans="1:24" ht="14.25" customHeight="1">
      <c r="A18989" s="33" t="b">
        <f t="shared" si="2370"/>
        <v>0</v>
      </c>
      <c r="B18989" s="33">
        <f t="shared" si="2377"/>
        <v>18988</v>
      </c>
      <c r="C18989" s="17"/>
      <c r="N18989" s="37"/>
      <c r="O18989" s="37"/>
      <c r="P18989" s="37"/>
      <c r="Q18989" s="37"/>
      <c r="R18989" s="37"/>
      <c r="S18989" s="32">
        <f t="shared" si="2371"/>
        <v>0</v>
      </c>
      <c r="T18989" s="32">
        <f t="shared" si="2372"/>
        <v>0</v>
      </c>
      <c r="U18989" s="32">
        <f t="shared" si="2373"/>
        <v>0</v>
      </c>
      <c r="V18989" s="32">
        <f t="shared" si="2374"/>
        <v>0</v>
      </c>
      <c r="W18989" s="32">
        <f t="shared" si="2375"/>
        <v>0</v>
      </c>
      <c r="X18989" s="32">
        <f t="shared" si="2376"/>
        <v>0</v>
      </c>
    </row>
    <row r="18990" spans="1:24" ht="14.25" customHeight="1">
      <c r="A18990" s="33" t="b">
        <f t="shared" si="2370"/>
        <v>0</v>
      </c>
      <c r="B18990" s="33">
        <f t="shared" si="2377"/>
        <v>18989</v>
      </c>
      <c r="C18990" s="17"/>
      <c r="N18990" s="37"/>
      <c r="O18990" s="37"/>
      <c r="P18990" s="37"/>
      <c r="Q18990" s="37"/>
      <c r="R18990" s="37"/>
      <c r="S18990" s="32">
        <f t="shared" si="2371"/>
        <v>0</v>
      </c>
      <c r="T18990" s="32">
        <f t="shared" si="2372"/>
        <v>0</v>
      </c>
      <c r="U18990" s="32">
        <f t="shared" si="2373"/>
        <v>0</v>
      </c>
      <c r="V18990" s="32">
        <f t="shared" si="2374"/>
        <v>0</v>
      </c>
      <c r="W18990" s="32">
        <f t="shared" si="2375"/>
        <v>0</v>
      </c>
      <c r="X18990" s="32">
        <f t="shared" si="2376"/>
        <v>0</v>
      </c>
    </row>
    <row r="18991" spans="1:24" ht="14.25" customHeight="1">
      <c r="A18991" s="33" t="b">
        <f t="shared" si="2370"/>
        <v>0</v>
      </c>
      <c r="B18991" s="33">
        <f t="shared" si="2377"/>
        <v>18990</v>
      </c>
      <c r="C18991" s="17"/>
      <c r="N18991" s="37"/>
      <c r="O18991" s="37"/>
      <c r="P18991" s="37"/>
      <c r="Q18991" s="37"/>
      <c r="R18991" s="37"/>
      <c r="S18991" s="32">
        <f t="shared" si="2371"/>
        <v>0</v>
      </c>
      <c r="T18991" s="32">
        <f t="shared" si="2372"/>
        <v>0</v>
      </c>
      <c r="U18991" s="32">
        <f t="shared" si="2373"/>
        <v>0</v>
      </c>
      <c r="V18991" s="32">
        <f t="shared" si="2374"/>
        <v>0</v>
      </c>
      <c r="W18991" s="32">
        <f t="shared" si="2375"/>
        <v>0</v>
      </c>
      <c r="X18991" s="32">
        <f t="shared" si="2376"/>
        <v>0</v>
      </c>
    </row>
    <row r="18992" spans="1:24" ht="14.25" customHeight="1">
      <c r="A18992" s="33" t="b">
        <f t="shared" si="2370"/>
        <v>0</v>
      </c>
      <c r="B18992" s="33">
        <f t="shared" si="2377"/>
        <v>18991</v>
      </c>
      <c r="C18992" s="17"/>
      <c r="N18992" s="37"/>
      <c r="O18992" s="37"/>
      <c r="P18992" s="37"/>
      <c r="Q18992" s="37"/>
      <c r="R18992" s="37"/>
      <c r="S18992" s="32">
        <f t="shared" si="2371"/>
        <v>0</v>
      </c>
      <c r="T18992" s="32">
        <f t="shared" si="2372"/>
        <v>0</v>
      </c>
      <c r="U18992" s="32">
        <f t="shared" si="2373"/>
        <v>0</v>
      </c>
      <c r="V18992" s="32">
        <f t="shared" si="2374"/>
        <v>0</v>
      </c>
      <c r="W18992" s="32">
        <f t="shared" si="2375"/>
        <v>0</v>
      </c>
      <c r="X18992" s="32">
        <f t="shared" si="2376"/>
        <v>0</v>
      </c>
    </row>
    <row r="18993" spans="1:24" ht="14.25" customHeight="1">
      <c r="A18993" s="33" t="b">
        <f t="shared" si="2370"/>
        <v>0</v>
      </c>
      <c r="B18993" s="33">
        <f t="shared" si="2377"/>
        <v>18992</v>
      </c>
      <c r="C18993" s="17"/>
      <c r="N18993" s="37"/>
      <c r="O18993" s="37"/>
      <c r="P18993" s="37"/>
      <c r="Q18993" s="37"/>
      <c r="R18993" s="37"/>
      <c r="S18993" s="32">
        <f t="shared" si="2371"/>
        <v>0</v>
      </c>
      <c r="T18993" s="32">
        <f t="shared" si="2372"/>
        <v>0</v>
      </c>
      <c r="U18993" s="32">
        <f t="shared" si="2373"/>
        <v>0</v>
      </c>
      <c r="V18993" s="32">
        <f t="shared" si="2374"/>
        <v>0</v>
      </c>
      <c r="W18993" s="32">
        <f t="shared" si="2375"/>
        <v>0</v>
      </c>
      <c r="X18993" s="32">
        <f t="shared" si="2376"/>
        <v>0</v>
      </c>
    </row>
    <row r="18994" spans="1:24" ht="14.25" customHeight="1">
      <c r="A18994" s="33" t="b">
        <f t="shared" si="2370"/>
        <v>0</v>
      </c>
      <c r="B18994" s="33">
        <f t="shared" si="2377"/>
        <v>18993</v>
      </c>
      <c r="C18994" s="17"/>
      <c r="N18994" s="37"/>
      <c r="O18994" s="37"/>
      <c r="P18994" s="37"/>
      <c r="Q18994" s="37"/>
      <c r="R18994" s="37"/>
      <c r="S18994" s="32">
        <f t="shared" si="2371"/>
        <v>0</v>
      </c>
      <c r="T18994" s="32">
        <f t="shared" si="2372"/>
        <v>0</v>
      </c>
      <c r="U18994" s="32">
        <f t="shared" si="2373"/>
        <v>0</v>
      </c>
      <c r="V18994" s="32">
        <f t="shared" si="2374"/>
        <v>0</v>
      </c>
      <c r="W18994" s="32">
        <f t="shared" si="2375"/>
        <v>0</v>
      </c>
      <c r="X18994" s="32">
        <f t="shared" si="2376"/>
        <v>0</v>
      </c>
    </row>
    <row r="18995" spans="1:24" ht="14.25" customHeight="1">
      <c r="A18995" s="33" t="b">
        <f t="shared" si="2370"/>
        <v>0</v>
      </c>
      <c r="B18995" s="33">
        <f t="shared" si="2377"/>
        <v>18994</v>
      </c>
      <c r="C18995" s="17"/>
      <c r="N18995" s="37"/>
      <c r="O18995" s="37"/>
      <c r="P18995" s="37"/>
      <c r="Q18995" s="37"/>
      <c r="R18995" s="37"/>
      <c r="S18995" s="32">
        <f t="shared" si="2371"/>
        <v>0</v>
      </c>
      <c r="T18995" s="32">
        <f t="shared" si="2372"/>
        <v>0</v>
      </c>
      <c r="U18995" s="32">
        <f t="shared" si="2373"/>
        <v>0</v>
      </c>
      <c r="V18995" s="32">
        <f t="shared" si="2374"/>
        <v>0</v>
      </c>
      <c r="W18995" s="32">
        <f t="shared" si="2375"/>
        <v>0</v>
      </c>
      <c r="X18995" s="32">
        <f t="shared" si="2376"/>
        <v>0</v>
      </c>
    </row>
    <row r="18996" spans="1:24" ht="14.25" customHeight="1">
      <c r="A18996" s="33" t="b">
        <f t="shared" si="2370"/>
        <v>0</v>
      </c>
      <c r="B18996" s="33">
        <f t="shared" si="2377"/>
        <v>18995</v>
      </c>
      <c r="C18996" s="17"/>
      <c r="N18996" s="37"/>
      <c r="O18996" s="37"/>
      <c r="P18996" s="37"/>
      <c r="Q18996" s="37"/>
      <c r="R18996" s="37"/>
      <c r="S18996" s="32">
        <f t="shared" si="2371"/>
        <v>0</v>
      </c>
      <c r="T18996" s="32">
        <f t="shared" si="2372"/>
        <v>0</v>
      </c>
      <c r="U18996" s="32">
        <f t="shared" si="2373"/>
        <v>0</v>
      </c>
      <c r="V18996" s="32">
        <f t="shared" si="2374"/>
        <v>0</v>
      </c>
      <c r="W18996" s="32">
        <f t="shared" si="2375"/>
        <v>0</v>
      </c>
      <c r="X18996" s="32">
        <f t="shared" si="2376"/>
        <v>0</v>
      </c>
    </row>
    <row r="18997" spans="1:24" ht="14.25" customHeight="1">
      <c r="A18997" s="33" t="b">
        <f t="shared" si="2370"/>
        <v>0</v>
      </c>
      <c r="B18997" s="33">
        <f t="shared" si="2377"/>
        <v>18996</v>
      </c>
      <c r="C18997" s="17"/>
      <c r="N18997" s="37"/>
      <c r="O18997" s="37"/>
      <c r="P18997" s="37"/>
      <c r="Q18997" s="37"/>
      <c r="R18997" s="37"/>
      <c r="S18997" s="32">
        <f t="shared" si="2371"/>
        <v>0</v>
      </c>
      <c r="T18997" s="32">
        <f t="shared" si="2372"/>
        <v>0</v>
      </c>
      <c r="U18997" s="32">
        <f t="shared" si="2373"/>
        <v>0</v>
      </c>
      <c r="V18997" s="32">
        <f t="shared" si="2374"/>
        <v>0</v>
      </c>
      <c r="W18997" s="32">
        <f t="shared" si="2375"/>
        <v>0</v>
      </c>
      <c r="X18997" s="32">
        <f t="shared" si="2376"/>
        <v>0</v>
      </c>
    </row>
    <row r="18998" spans="1:24" ht="14.25" customHeight="1">
      <c r="A18998" s="33" t="b">
        <f t="shared" si="2370"/>
        <v>0</v>
      </c>
      <c r="B18998" s="33">
        <f t="shared" si="2377"/>
        <v>18997</v>
      </c>
      <c r="C18998" s="17"/>
      <c r="N18998" s="37"/>
      <c r="O18998" s="37"/>
      <c r="P18998" s="37"/>
      <c r="Q18998" s="37"/>
      <c r="R18998" s="37"/>
      <c r="S18998" s="32">
        <f t="shared" si="2371"/>
        <v>0</v>
      </c>
      <c r="T18998" s="32">
        <f t="shared" si="2372"/>
        <v>0</v>
      </c>
      <c r="U18998" s="32">
        <f t="shared" si="2373"/>
        <v>0</v>
      </c>
      <c r="V18998" s="32">
        <f t="shared" si="2374"/>
        <v>0</v>
      </c>
      <c r="W18998" s="32">
        <f t="shared" si="2375"/>
        <v>0</v>
      </c>
      <c r="X18998" s="32">
        <f t="shared" si="2376"/>
        <v>0</v>
      </c>
    </row>
    <row r="18999" spans="1:24" ht="14.25" customHeight="1">
      <c r="A18999" s="33" t="b">
        <f t="shared" si="2370"/>
        <v>0</v>
      </c>
      <c r="B18999" s="33">
        <f t="shared" si="2377"/>
        <v>18998</v>
      </c>
      <c r="C18999" s="17"/>
      <c r="N18999" s="37"/>
      <c r="O18999" s="37"/>
      <c r="P18999" s="37"/>
      <c r="Q18999" s="37"/>
      <c r="R18999" s="37"/>
      <c r="S18999" s="32">
        <f t="shared" si="2371"/>
        <v>0</v>
      </c>
      <c r="T18999" s="32">
        <f t="shared" si="2372"/>
        <v>0</v>
      </c>
      <c r="U18999" s="32">
        <f t="shared" si="2373"/>
        <v>0</v>
      </c>
      <c r="V18999" s="32">
        <f t="shared" si="2374"/>
        <v>0</v>
      </c>
      <c r="W18999" s="32">
        <f t="shared" si="2375"/>
        <v>0</v>
      </c>
      <c r="X18999" s="32">
        <f t="shared" si="2376"/>
        <v>0</v>
      </c>
    </row>
    <row r="19000" spans="1:24" ht="14.25" customHeight="1">
      <c r="A19000" s="33" t="b">
        <f t="shared" si="2370"/>
        <v>0</v>
      </c>
      <c r="B19000" s="33">
        <f t="shared" si="2377"/>
        <v>18999</v>
      </c>
      <c r="C19000" s="17"/>
      <c r="N19000" s="37"/>
      <c r="O19000" s="37"/>
      <c r="P19000" s="37"/>
      <c r="Q19000" s="37"/>
      <c r="R19000" s="37"/>
      <c r="S19000" s="32">
        <f t="shared" si="2371"/>
        <v>0</v>
      </c>
      <c r="T19000" s="32">
        <f t="shared" si="2372"/>
        <v>0</v>
      </c>
      <c r="U19000" s="32">
        <f t="shared" si="2373"/>
        <v>0</v>
      </c>
      <c r="V19000" s="32">
        <f t="shared" si="2374"/>
        <v>0</v>
      </c>
      <c r="W19000" s="32">
        <f t="shared" si="2375"/>
        <v>0</v>
      </c>
      <c r="X19000" s="32">
        <f t="shared" si="2376"/>
        <v>0</v>
      </c>
    </row>
    <row r="19001" spans="1:24" ht="14.25" customHeight="1">
      <c r="A19001" s="33" t="b">
        <f t="shared" si="2370"/>
        <v>0</v>
      </c>
      <c r="B19001" s="33">
        <f t="shared" si="2377"/>
        <v>19000</v>
      </c>
      <c r="C19001" s="17"/>
      <c r="N19001" s="37"/>
      <c r="O19001" s="37"/>
      <c r="P19001" s="37"/>
      <c r="Q19001" s="37"/>
      <c r="R19001" s="37"/>
      <c r="S19001" s="32">
        <f t="shared" si="2371"/>
        <v>0</v>
      </c>
      <c r="T19001" s="32">
        <f t="shared" si="2372"/>
        <v>0</v>
      </c>
      <c r="U19001" s="32">
        <f t="shared" si="2373"/>
        <v>0</v>
      </c>
      <c r="V19001" s="32">
        <f t="shared" si="2374"/>
        <v>0</v>
      </c>
      <c r="W19001" s="32">
        <f t="shared" si="2375"/>
        <v>0</v>
      </c>
      <c r="X19001" s="32">
        <f t="shared" si="2376"/>
        <v>0</v>
      </c>
    </row>
    <row r="19002" spans="1:24" ht="14.25" customHeight="1">
      <c r="A19002" s="33" t="b">
        <f t="shared" si="2370"/>
        <v>0</v>
      </c>
      <c r="B19002" s="33">
        <f t="shared" si="2377"/>
        <v>19001</v>
      </c>
      <c r="C19002" s="17"/>
      <c r="N19002" s="37"/>
      <c r="O19002" s="37"/>
      <c r="P19002" s="37"/>
      <c r="Q19002" s="37"/>
      <c r="R19002" s="37"/>
      <c r="S19002" s="32">
        <f t="shared" si="2371"/>
        <v>0</v>
      </c>
      <c r="T19002" s="32">
        <f t="shared" si="2372"/>
        <v>0</v>
      </c>
      <c r="U19002" s="32">
        <f t="shared" si="2373"/>
        <v>0</v>
      </c>
      <c r="V19002" s="32">
        <f t="shared" si="2374"/>
        <v>0</v>
      </c>
      <c r="W19002" s="32">
        <f t="shared" si="2375"/>
        <v>0</v>
      </c>
      <c r="X19002" s="32">
        <f t="shared" si="2376"/>
        <v>0</v>
      </c>
    </row>
    <row r="19003" spans="1:24" ht="14.25" customHeight="1">
      <c r="A19003" s="33" t="b">
        <f t="shared" si="2370"/>
        <v>0</v>
      </c>
      <c r="B19003" s="33">
        <f t="shared" si="2377"/>
        <v>19002</v>
      </c>
      <c r="C19003" s="17"/>
      <c r="N19003" s="37"/>
      <c r="O19003" s="37"/>
      <c r="P19003" s="37"/>
      <c r="Q19003" s="37"/>
      <c r="R19003" s="37"/>
      <c r="S19003" s="32">
        <f t="shared" si="2371"/>
        <v>0</v>
      </c>
      <c r="T19003" s="32">
        <f t="shared" si="2372"/>
        <v>0</v>
      </c>
      <c r="U19003" s="32">
        <f t="shared" si="2373"/>
        <v>0</v>
      </c>
      <c r="V19003" s="32">
        <f t="shared" si="2374"/>
        <v>0</v>
      </c>
      <c r="W19003" s="32">
        <f t="shared" si="2375"/>
        <v>0</v>
      </c>
      <c r="X19003" s="32">
        <f t="shared" si="2376"/>
        <v>0</v>
      </c>
    </row>
    <row r="19004" spans="1:24" ht="14.25" customHeight="1">
      <c r="A19004" s="33" t="b">
        <f t="shared" si="2370"/>
        <v>0</v>
      </c>
      <c r="B19004" s="33">
        <f t="shared" si="2377"/>
        <v>19003</v>
      </c>
      <c r="C19004" s="17"/>
      <c r="N19004" s="37"/>
      <c r="O19004" s="37"/>
      <c r="P19004" s="37"/>
      <c r="Q19004" s="37"/>
      <c r="R19004" s="37"/>
      <c r="S19004" s="32">
        <f t="shared" si="2371"/>
        <v>0</v>
      </c>
      <c r="T19004" s="32">
        <f t="shared" si="2372"/>
        <v>0</v>
      </c>
      <c r="U19004" s="32">
        <f t="shared" si="2373"/>
        <v>0</v>
      </c>
      <c r="V19004" s="32">
        <f t="shared" si="2374"/>
        <v>0</v>
      </c>
      <c r="W19004" s="32">
        <f t="shared" si="2375"/>
        <v>0</v>
      </c>
      <c r="X19004" s="32">
        <f t="shared" si="2376"/>
        <v>0</v>
      </c>
    </row>
    <row r="19005" spans="1:24" ht="14.25" customHeight="1">
      <c r="A19005" s="33" t="b">
        <f t="shared" si="2370"/>
        <v>0</v>
      </c>
      <c r="B19005" s="33">
        <f t="shared" si="2377"/>
        <v>19004</v>
      </c>
      <c r="C19005" s="17"/>
      <c r="N19005" s="37"/>
      <c r="O19005" s="37"/>
      <c r="P19005" s="37"/>
      <c r="Q19005" s="37"/>
      <c r="R19005" s="37"/>
      <c r="S19005" s="32">
        <f t="shared" si="2371"/>
        <v>0</v>
      </c>
      <c r="T19005" s="32">
        <f t="shared" si="2372"/>
        <v>0</v>
      </c>
      <c r="U19005" s="32">
        <f t="shared" si="2373"/>
        <v>0</v>
      </c>
      <c r="V19005" s="32">
        <f t="shared" si="2374"/>
        <v>0</v>
      </c>
      <c r="W19005" s="32">
        <f t="shared" si="2375"/>
        <v>0</v>
      </c>
      <c r="X19005" s="32">
        <f t="shared" si="2376"/>
        <v>0</v>
      </c>
    </row>
    <row r="19006" spans="1:24" ht="14.25" customHeight="1">
      <c r="A19006" s="33" t="b">
        <f t="shared" si="2370"/>
        <v>0</v>
      </c>
      <c r="B19006" s="33">
        <f t="shared" si="2377"/>
        <v>19005</v>
      </c>
      <c r="C19006" s="17"/>
      <c r="N19006" s="37"/>
      <c r="O19006" s="37"/>
      <c r="P19006" s="37"/>
      <c r="Q19006" s="37"/>
      <c r="R19006" s="37"/>
      <c r="S19006" s="32">
        <f t="shared" si="2371"/>
        <v>0</v>
      </c>
      <c r="T19006" s="32">
        <f t="shared" si="2372"/>
        <v>0</v>
      </c>
      <c r="U19006" s="32">
        <f t="shared" si="2373"/>
        <v>0</v>
      </c>
      <c r="V19006" s="32">
        <f t="shared" si="2374"/>
        <v>0</v>
      </c>
      <c r="W19006" s="32">
        <f t="shared" si="2375"/>
        <v>0</v>
      </c>
      <c r="X19006" s="32">
        <f t="shared" si="2376"/>
        <v>0</v>
      </c>
    </row>
    <row r="19007" spans="1:24" ht="14.25" customHeight="1">
      <c r="A19007" s="33" t="b">
        <f t="shared" si="2370"/>
        <v>0</v>
      </c>
      <c r="B19007" s="33">
        <f t="shared" si="2377"/>
        <v>19006</v>
      </c>
      <c r="C19007" s="17"/>
      <c r="N19007" s="37"/>
      <c r="O19007" s="37"/>
      <c r="P19007" s="37"/>
      <c r="Q19007" s="37"/>
      <c r="R19007" s="37"/>
      <c r="S19007" s="32">
        <f t="shared" si="2371"/>
        <v>0</v>
      </c>
      <c r="T19007" s="32">
        <f t="shared" si="2372"/>
        <v>0</v>
      </c>
      <c r="U19007" s="32">
        <f t="shared" si="2373"/>
        <v>0</v>
      </c>
      <c r="V19007" s="32">
        <f t="shared" si="2374"/>
        <v>0</v>
      </c>
      <c r="W19007" s="32">
        <f t="shared" si="2375"/>
        <v>0</v>
      </c>
      <c r="X19007" s="32">
        <f t="shared" si="2376"/>
        <v>0</v>
      </c>
    </row>
    <row r="19008" spans="1:24" ht="14.25" customHeight="1">
      <c r="A19008" s="33" t="b">
        <f t="shared" si="2370"/>
        <v>0</v>
      </c>
      <c r="B19008" s="33">
        <f t="shared" si="2377"/>
        <v>19007</v>
      </c>
      <c r="C19008" s="17"/>
      <c r="N19008" s="37"/>
      <c r="O19008" s="37"/>
      <c r="P19008" s="37"/>
      <c r="Q19008" s="37"/>
      <c r="R19008" s="37"/>
      <c r="S19008" s="32">
        <f t="shared" si="2371"/>
        <v>0</v>
      </c>
      <c r="T19008" s="32">
        <f t="shared" si="2372"/>
        <v>0</v>
      </c>
      <c r="U19008" s="32">
        <f t="shared" si="2373"/>
        <v>0</v>
      </c>
      <c r="V19008" s="32">
        <f t="shared" si="2374"/>
        <v>0</v>
      </c>
      <c r="W19008" s="32">
        <f t="shared" si="2375"/>
        <v>0</v>
      </c>
      <c r="X19008" s="32">
        <f t="shared" si="2376"/>
        <v>0</v>
      </c>
    </row>
    <row r="19009" spans="1:24" ht="14.25" customHeight="1">
      <c r="A19009" s="33" t="b">
        <f t="shared" si="2370"/>
        <v>0</v>
      </c>
      <c r="B19009" s="33">
        <f t="shared" si="2377"/>
        <v>19008</v>
      </c>
      <c r="C19009" s="17"/>
      <c r="N19009" s="37"/>
      <c r="O19009" s="37"/>
      <c r="P19009" s="37"/>
      <c r="Q19009" s="37"/>
      <c r="R19009" s="37"/>
      <c r="S19009" s="32">
        <f t="shared" si="2371"/>
        <v>0</v>
      </c>
      <c r="T19009" s="32">
        <f t="shared" si="2372"/>
        <v>0</v>
      </c>
      <c r="U19009" s="32">
        <f t="shared" si="2373"/>
        <v>0</v>
      </c>
      <c r="V19009" s="32">
        <f t="shared" si="2374"/>
        <v>0</v>
      </c>
      <c r="W19009" s="32">
        <f t="shared" si="2375"/>
        <v>0</v>
      </c>
      <c r="X19009" s="32">
        <f t="shared" si="2376"/>
        <v>0</v>
      </c>
    </row>
    <row r="19010" spans="1:24" ht="14.25" customHeight="1">
      <c r="A19010" s="33" t="b">
        <f t="shared" ref="A19010:A19073" si="2378">IF(OR(COUNTIF(D19010:M19010, "NOT EXECUTED"), COUNTIF(D19010:M19010, "NOT COMPILED"), COUNTIF(D19010:M19010, "NOT EFFECTIVE")),TRUE,FALSE)</f>
        <v>0</v>
      </c>
      <c r="B19010" s="33">
        <f t="shared" si="2377"/>
        <v>19009</v>
      </c>
      <c r="C19010" s="17"/>
      <c r="N19010" s="37"/>
      <c r="O19010" s="37"/>
      <c r="P19010" s="37"/>
      <c r="Q19010" s="37"/>
      <c r="R19010" s="37"/>
      <c r="S19010" s="32">
        <f t="shared" ref="S19010:S19073" si="2379">IF(COUNTIF(H19010:M19010,"NOT EFFECTIVE"),1,0)</f>
        <v>0</v>
      </c>
      <c r="T19010" s="32">
        <f t="shared" ref="T19010:T19073" si="2380">IF(AND(D19010="NOT EXECUTED",COUNTA($N19010)&lt;&gt;0),1,0)</f>
        <v>0</v>
      </c>
      <c r="U19010" s="32">
        <f t="shared" ref="U19010:U19073" si="2381">IF(AND(E19010="NOT EXECUTED",COUNTA($N19010)&lt;&gt;0),1,0)</f>
        <v>0</v>
      </c>
      <c r="V19010" s="32">
        <f t="shared" ref="V19010:V19073" si="2382">IF(AND(F19010="NOT EXECUTED",COUNTA($N19010)&lt;&gt;0),1,0)</f>
        <v>0</v>
      </c>
      <c r="W19010" s="32">
        <f t="shared" ref="W19010:W19073" si="2383">IF(AND(G19010="NOT EXECUTED",COUNTA($N19010)&lt;&gt;0),1,0)</f>
        <v>0</v>
      </c>
      <c r="X19010" s="32">
        <f t="shared" ref="X19010:X19073" si="2384">IF(AND(S19010=1,COUNTA($N19010)&lt;&gt;0),1,0)</f>
        <v>0</v>
      </c>
    </row>
    <row r="19011" spans="1:24" ht="14.25" customHeight="1">
      <c r="A19011" s="33" t="b">
        <f t="shared" si="2378"/>
        <v>0</v>
      </c>
      <c r="B19011" s="33">
        <f t="shared" ref="B19011:B19074" si="2385">+B19010+1</f>
        <v>19010</v>
      </c>
      <c r="C19011" s="17"/>
      <c r="N19011" s="37"/>
      <c r="O19011" s="37"/>
      <c r="P19011" s="37"/>
      <c r="Q19011" s="37"/>
      <c r="R19011" s="37"/>
      <c r="S19011" s="32">
        <f t="shared" si="2379"/>
        <v>0</v>
      </c>
      <c r="T19011" s="32">
        <f t="shared" si="2380"/>
        <v>0</v>
      </c>
      <c r="U19011" s="32">
        <f t="shared" si="2381"/>
        <v>0</v>
      </c>
      <c r="V19011" s="32">
        <f t="shared" si="2382"/>
        <v>0</v>
      </c>
      <c r="W19011" s="32">
        <f t="shared" si="2383"/>
        <v>0</v>
      </c>
      <c r="X19011" s="32">
        <f t="shared" si="2384"/>
        <v>0</v>
      </c>
    </row>
    <row r="19012" spans="1:24" ht="14.25" customHeight="1">
      <c r="A19012" s="33" t="b">
        <f t="shared" si="2378"/>
        <v>0</v>
      </c>
      <c r="B19012" s="33">
        <f t="shared" si="2385"/>
        <v>19011</v>
      </c>
      <c r="C19012" s="17"/>
      <c r="N19012" s="37"/>
      <c r="O19012" s="37"/>
      <c r="P19012" s="37"/>
      <c r="Q19012" s="37"/>
      <c r="R19012" s="37"/>
      <c r="S19012" s="32">
        <f t="shared" si="2379"/>
        <v>0</v>
      </c>
      <c r="T19012" s="32">
        <f t="shared" si="2380"/>
        <v>0</v>
      </c>
      <c r="U19012" s="32">
        <f t="shared" si="2381"/>
        <v>0</v>
      </c>
      <c r="V19012" s="32">
        <f t="shared" si="2382"/>
        <v>0</v>
      </c>
      <c r="W19012" s="32">
        <f t="shared" si="2383"/>
        <v>0</v>
      </c>
      <c r="X19012" s="32">
        <f t="shared" si="2384"/>
        <v>0</v>
      </c>
    </row>
    <row r="19013" spans="1:24" ht="14.25" customHeight="1">
      <c r="A19013" s="33" t="b">
        <f t="shared" si="2378"/>
        <v>0</v>
      </c>
      <c r="B19013" s="33">
        <f t="shared" si="2385"/>
        <v>19012</v>
      </c>
      <c r="C19013" s="17"/>
      <c r="N19013" s="37"/>
      <c r="O19013" s="37"/>
      <c r="P19013" s="37"/>
      <c r="Q19013" s="37"/>
      <c r="R19013" s="37"/>
      <c r="S19013" s="32">
        <f t="shared" si="2379"/>
        <v>0</v>
      </c>
      <c r="T19013" s="32">
        <f t="shared" si="2380"/>
        <v>0</v>
      </c>
      <c r="U19013" s="32">
        <f t="shared" si="2381"/>
        <v>0</v>
      </c>
      <c r="V19013" s="32">
        <f t="shared" si="2382"/>
        <v>0</v>
      </c>
      <c r="W19013" s="32">
        <f t="shared" si="2383"/>
        <v>0</v>
      </c>
      <c r="X19013" s="32">
        <f t="shared" si="2384"/>
        <v>0</v>
      </c>
    </row>
    <row r="19014" spans="1:24" ht="14.25" customHeight="1">
      <c r="A19014" s="33" t="b">
        <f t="shared" si="2378"/>
        <v>0</v>
      </c>
      <c r="B19014" s="33">
        <f t="shared" si="2385"/>
        <v>19013</v>
      </c>
      <c r="C19014" s="17"/>
      <c r="N19014" s="37"/>
      <c r="O19014" s="37"/>
      <c r="P19014" s="37"/>
      <c r="Q19014" s="37"/>
      <c r="R19014" s="37"/>
      <c r="S19014" s="32">
        <f t="shared" si="2379"/>
        <v>0</v>
      </c>
      <c r="T19014" s="32">
        <f t="shared" si="2380"/>
        <v>0</v>
      </c>
      <c r="U19014" s="32">
        <f t="shared" si="2381"/>
        <v>0</v>
      </c>
      <c r="V19014" s="32">
        <f t="shared" si="2382"/>
        <v>0</v>
      </c>
      <c r="W19014" s="32">
        <f t="shared" si="2383"/>
        <v>0</v>
      </c>
      <c r="X19014" s="32">
        <f t="shared" si="2384"/>
        <v>0</v>
      </c>
    </row>
    <row r="19015" spans="1:24" ht="14.25" customHeight="1">
      <c r="A19015" s="33" t="b">
        <f t="shared" si="2378"/>
        <v>0</v>
      </c>
      <c r="B19015" s="33">
        <f t="shared" si="2385"/>
        <v>19014</v>
      </c>
      <c r="C19015" s="17"/>
      <c r="N19015" s="37"/>
      <c r="O19015" s="37"/>
      <c r="P19015" s="37"/>
      <c r="Q19015" s="37"/>
      <c r="R19015" s="37"/>
      <c r="S19015" s="32">
        <f t="shared" si="2379"/>
        <v>0</v>
      </c>
      <c r="T19015" s="32">
        <f t="shared" si="2380"/>
        <v>0</v>
      </c>
      <c r="U19015" s="32">
        <f t="shared" si="2381"/>
        <v>0</v>
      </c>
      <c r="V19015" s="32">
        <f t="shared" si="2382"/>
        <v>0</v>
      </c>
      <c r="W19015" s="32">
        <f t="shared" si="2383"/>
        <v>0</v>
      </c>
      <c r="X19015" s="32">
        <f t="shared" si="2384"/>
        <v>0</v>
      </c>
    </row>
    <row r="19016" spans="1:24" ht="14.25" customHeight="1">
      <c r="A19016" s="33" t="b">
        <f t="shared" si="2378"/>
        <v>0</v>
      </c>
      <c r="B19016" s="33">
        <f t="shared" si="2385"/>
        <v>19015</v>
      </c>
      <c r="C19016" s="17"/>
      <c r="N19016" s="37"/>
      <c r="O19016" s="37"/>
      <c r="P19016" s="37"/>
      <c r="Q19016" s="37"/>
      <c r="R19016" s="37"/>
      <c r="S19016" s="32">
        <f t="shared" si="2379"/>
        <v>0</v>
      </c>
      <c r="T19016" s="32">
        <f t="shared" si="2380"/>
        <v>0</v>
      </c>
      <c r="U19016" s="32">
        <f t="shared" si="2381"/>
        <v>0</v>
      </c>
      <c r="V19016" s="32">
        <f t="shared" si="2382"/>
        <v>0</v>
      </c>
      <c r="W19016" s="32">
        <f t="shared" si="2383"/>
        <v>0</v>
      </c>
      <c r="X19016" s="32">
        <f t="shared" si="2384"/>
        <v>0</v>
      </c>
    </row>
    <row r="19017" spans="1:24" ht="14.25" customHeight="1">
      <c r="A19017" s="33" t="b">
        <f t="shared" si="2378"/>
        <v>0</v>
      </c>
      <c r="B19017" s="33">
        <f t="shared" si="2385"/>
        <v>19016</v>
      </c>
      <c r="C19017" s="17"/>
      <c r="N19017" s="37"/>
      <c r="O19017" s="37"/>
      <c r="P19017" s="37"/>
      <c r="Q19017" s="37"/>
      <c r="R19017" s="37"/>
      <c r="S19017" s="32">
        <f t="shared" si="2379"/>
        <v>0</v>
      </c>
      <c r="T19017" s="32">
        <f t="shared" si="2380"/>
        <v>0</v>
      </c>
      <c r="U19017" s="32">
        <f t="shared" si="2381"/>
        <v>0</v>
      </c>
      <c r="V19017" s="32">
        <f t="shared" si="2382"/>
        <v>0</v>
      </c>
      <c r="W19017" s="32">
        <f t="shared" si="2383"/>
        <v>0</v>
      </c>
      <c r="X19017" s="32">
        <f t="shared" si="2384"/>
        <v>0</v>
      </c>
    </row>
    <row r="19018" spans="1:24" ht="14.25" customHeight="1">
      <c r="A19018" s="33" t="b">
        <f t="shared" si="2378"/>
        <v>0</v>
      </c>
      <c r="B19018" s="33">
        <f t="shared" si="2385"/>
        <v>19017</v>
      </c>
      <c r="C19018" s="17"/>
      <c r="N19018" s="37"/>
      <c r="O19018" s="37"/>
      <c r="P19018" s="37"/>
      <c r="Q19018" s="37"/>
      <c r="R19018" s="37"/>
      <c r="S19018" s="32">
        <f t="shared" si="2379"/>
        <v>0</v>
      </c>
      <c r="T19018" s="32">
        <f t="shared" si="2380"/>
        <v>0</v>
      </c>
      <c r="U19018" s="32">
        <f t="shared" si="2381"/>
        <v>0</v>
      </c>
      <c r="V19018" s="32">
        <f t="shared" si="2382"/>
        <v>0</v>
      </c>
      <c r="W19018" s="32">
        <f t="shared" si="2383"/>
        <v>0</v>
      </c>
      <c r="X19018" s="32">
        <f t="shared" si="2384"/>
        <v>0</v>
      </c>
    </row>
    <row r="19019" spans="1:24" ht="14.25" customHeight="1">
      <c r="A19019" s="33" t="b">
        <f t="shared" si="2378"/>
        <v>0</v>
      </c>
      <c r="B19019" s="33">
        <f t="shared" si="2385"/>
        <v>19018</v>
      </c>
      <c r="C19019" s="17"/>
      <c r="N19019" s="37"/>
      <c r="O19019" s="37"/>
      <c r="P19019" s="37"/>
      <c r="Q19019" s="37"/>
      <c r="R19019" s="37"/>
      <c r="S19019" s="32">
        <f t="shared" si="2379"/>
        <v>0</v>
      </c>
      <c r="T19019" s="32">
        <f t="shared" si="2380"/>
        <v>0</v>
      </c>
      <c r="U19019" s="32">
        <f t="shared" si="2381"/>
        <v>0</v>
      </c>
      <c r="V19019" s="32">
        <f t="shared" si="2382"/>
        <v>0</v>
      </c>
      <c r="W19019" s="32">
        <f t="shared" si="2383"/>
        <v>0</v>
      </c>
      <c r="X19019" s="32">
        <f t="shared" si="2384"/>
        <v>0</v>
      </c>
    </row>
    <row r="19020" spans="1:24" ht="14.25" customHeight="1">
      <c r="A19020" s="33" t="b">
        <f t="shared" si="2378"/>
        <v>0</v>
      </c>
      <c r="B19020" s="33">
        <f t="shared" si="2385"/>
        <v>19019</v>
      </c>
      <c r="C19020" s="17"/>
      <c r="N19020" s="37"/>
      <c r="O19020" s="37"/>
      <c r="P19020" s="37"/>
      <c r="Q19020" s="37"/>
      <c r="R19020" s="37"/>
      <c r="S19020" s="32">
        <f t="shared" si="2379"/>
        <v>0</v>
      </c>
      <c r="T19020" s="32">
        <f t="shared" si="2380"/>
        <v>0</v>
      </c>
      <c r="U19020" s="32">
        <f t="shared" si="2381"/>
        <v>0</v>
      </c>
      <c r="V19020" s="32">
        <f t="shared" si="2382"/>
        <v>0</v>
      </c>
      <c r="W19020" s="32">
        <f t="shared" si="2383"/>
        <v>0</v>
      </c>
      <c r="X19020" s="32">
        <f t="shared" si="2384"/>
        <v>0</v>
      </c>
    </row>
    <row r="19021" spans="1:24" ht="14.25" customHeight="1">
      <c r="A19021" s="33" t="b">
        <f t="shared" si="2378"/>
        <v>0</v>
      </c>
      <c r="B19021" s="33">
        <f t="shared" si="2385"/>
        <v>19020</v>
      </c>
      <c r="C19021" s="17"/>
      <c r="N19021" s="37"/>
      <c r="O19021" s="37"/>
      <c r="P19021" s="37"/>
      <c r="Q19021" s="37"/>
      <c r="R19021" s="37"/>
      <c r="S19021" s="32">
        <f t="shared" si="2379"/>
        <v>0</v>
      </c>
      <c r="T19021" s="32">
        <f t="shared" si="2380"/>
        <v>0</v>
      </c>
      <c r="U19021" s="32">
        <f t="shared" si="2381"/>
        <v>0</v>
      </c>
      <c r="V19021" s="32">
        <f t="shared" si="2382"/>
        <v>0</v>
      </c>
      <c r="W19021" s="32">
        <f t="shared" si="2383"/>
        <v>0</v>
      </c>
      <c r="X19021" s="32">
        <f t="shared" si="2384"/>
        <v>0</v>
      </c>
    </row>
    <row r="19022" spans="1:24" ht="14.25" customHeight="1">
      <c r="A19022" s="33" t="b">
        <f t="shared" si="2378"/>
        <v>0</v>
      </c>
      <c r="B19022" s="33">
        <f t="shared" si="2385"/>
        <v>19021</v>
      </c>
      <c r="C19022" s="17"/>
      <c r="N19022" s="37"/>
      <c r="O19022" s="37"/>
      <c r="P19022" s="37"/>
      <c r="Q19022" s="37"/>
      <c r="R19022" s="37"/>
      <c r="S19022" s="32">
        <f t="shared" si="2379"/>
        <v>0</v>
      </c>
      <c r="T19022" s="32">
        <f t="shared" si="2380"/>
        <v>0</v>
      </c>
      <c r="U19022" s="32">
        <f t="shared" si="2381"/>
        <v>0</v>
      </c>
      <c r="V19022" s="32">
        <f t="shared" si="2382"/>
        <v>0</v>
      </c>
      <c r="W19022" s="32">
        <f t="shared" si="2383"/>
        <v>0</v>
      </c>
      <c r="X19022" s="32">
        <f t="shared" si="2384"/>
        <v>0</v>
      </c>
    </row>
    <row r="19023" spans="1:24" ht="14.25" customHeight="1">
      <c r="A19023" s="33" t="b">
        <f t="shared" si="2378"/>
        <v>0</v>
      </c>
      <c r="B19023" s="33">
        <f t="shared" si="2385"/>
        <v>19022</v>
      </c>
      <c r="C19023" s="17"/>
      <c r="N19023" s="37"/>
      <c r="O19023" s="37"/>
      <c r="P19023" s="37"/>
      <c r="Q19023" s="37"/>
      <c r="R19023" s="37"/>
      <c r="S19023" s="32">
        <f t="shared" si="2379"/>
        <v>0</v>
      </c>
      <c r="T19023" s="32">
        <f t="shared" si="2380"/>
        <v>0</v>
      </c>
      <c r="U19023" s="32">
        <f t="shared" si="2381"/>
        <v>0</v>
      </c>
      <c r="V19023" s="32">
        <f t="shared" si="2382"/>
        <v>0</v>
      </c>
      <c r="W19023" s="32">
        <f t="shared" si="2383"/>
        <v>0</v>
      </c>
      <c r="X19023" s="32">
        <f t="shared" si="2384"/>
        <v>0</v>
      </c>
    </row>
    <row r="19024" spans="1:24" ht="14.25" customHeight="1">
      <c r="A19024" s="33" t="b">
        <f t="shared" si="2378"/>
        <v>0</v>
      </c>
      <c r="B19024" s="33">
        <f t="shared" si="2385"/>
        <v>19023</v>
      </c>
      <c r="C19024" s="17"/>
      <c r="N19024" s="37"/>
      <c r="O19024" s="37"/>
      <c r="P19024" s="37"/>
      <c r="Q19024" s="37"/>
      <c r="R19024" s="37"/>
      <c r="S19024" s="32">
        <f t="shared" si="2379"/>
        <v>0</v>
      </c>
      <c r="T19024" s="32">
        <f t="shared" si="2380"/>
        <v>0</v>
      </c>
      <c r="U19024" s="32">
        <f t="shared" si="2381"/>
        <v>0</v>
      </c>
      <c r="V19024" s="32">
        <f t="shared" si="2382"/>
        <v>0</v>
      </c>
      <c r="W19024" s="32">
        <f t="shared" si="2383"/>
        <v>0</v>
      </c>
      <c r="X19024" s="32">
        <f t="shared" si="2384"/>
        <v>0</v>
      </c>
    </row>
    <row r="19025" spans="1:24" ht="14.25" customHeight="1">
      <c r="A19025" s="33" t="b">
        <f t="shared" si="2378"/>
        <v>0</v>
      </c>
      <c r="B19025" s="33">
        <f t="shared" si="2385"/>
        <v>19024</v>
      </c>
      <c r="C19025" s="17"/>
      <c r="N19025" s="37"/>
      <c r="O19025" s="37"/>
      <c r="P19025" s="37"/>
      <c r="Q19025" s="37"/>
      <c r="R19025" s="37"/>
      <c r="S19025" s="32">
        <f t="shared" si="2379"/>
        <v>0</v>
      </c>
      <c r="T19025" s="32">
        <f t="shared" si="2380"/>
        <v>0</v>
      </c>
      <c r="U19025" s="32">
        <f t="shared" si="2381"/>
        <v>0</v>
      </c>
      <c r="V19025" s="32">
        <f t="shared" si="2382"/>
        <v>0</v>
      </c>
      <c r="W19025" s="32">
        <f t="shared" si="2383"/>
        <v>0</v>
      </c>
      <c r="X19025" s="32">
        <f t="shared" si="2384"/>
        <v>0</v>
      </c>
    </row>
    <row r="19026" spans="1:24" ht="14.25" customHeight="1">
      <c r="A19026" s="33" t="b">
        <f t="shared" si="2378"/>
        <v>0</v>
      </c>
      <c r="B19026" s="33">
        <f t="shared" si="2385"/>
        <v>19025</v>
      </c>
      <c r="C19026" s="17"/>
      <c r="N19026" s="37"/>
      <c r="O19026" s="37"/>
      <c r="P19026" s="37"/>
      <c r="Q19026" s="37"/>
      <c r="R19026" s="37"/>
      <c r="S19026" s="32">
        <f t="shared" si="2379"/>
        <v>0</v>
      </c>
      <c r="T19026" s="32">
        <f t="shared" si="2380"/>
        <v>0</v>
      </c>
      <c r="U19026" s="32">
        <f t="shared" si="2381"/>
        <v>0</v>
      </c>
      <c r="V19026" s="32">
        <f t="shared" si="2382"/>
        <v>0</v>
      </c>
      <c r="W19026" s="32">
        <f t="shared" si="2383"/>
        <v>0</v>
      </c>
      <c r="X19026" s="32">
        <f t="shared" si="2384"/>
        <v>0</v>
      </c>
    </row>
    <row r="19027" spans="1:24" ht="14.25" customHeight="1">
      <c r="A19027" s="33" t="b">
        <f t="shared" si="2378"/>
        <v>0</v>
      </c>
      <c r="B19027" s="33">
        <f t="shared" si="2385"/>
        <v>19026</v>
      </c>
      <c r="C19027" s="17"/>
      <c r="N19027" s="37"/>
      <c r="O19027" s="37"/>
      <c r="P19027" s="37"/>
      <c r="Q19027" s="37"/>
      <c r="R19027" s="37"/>
      <c r="S19027" s="32">
        <f t="shared" si="2379"/>
        <v>0</v>
      </c>
      <c r="T19027" s="32">
        <f t="shared" si="2380"/>
        <v>0</v>
      </c>
      <c r="U19027" s="32">
        <f t="shared" si="2381"/>
        <v>0</v>
      </c>
      <c r="V19027" s="32">
        <f t="shared" si="2382"/>
        <v>0</v>
      </c>
      <c r="W19027" s="32">
        <f t="shared" si="2383"/>
        <v>0</v>
      </c>
      <c r="X19027" s="32">
        <f t="shared" si="2384"/>
        <v>0</v>
      </c>
    </row>
    <row r="19028" spans="1:24" ht="14.25" customHeight="1">
      <c r="A19028" s="33" t="b">
        <f t="shared" si="2378"/>
        <v>0</v>
      </c>
      <c r="B19028" s="33">
        <f t="shared" si="2385"/>
        <v>19027</v>
      </c>
      <c r="C19028" s="17"/>
      <c r="N19028" s="37"/>
      <c r="O19028" s="37"/>
      <c r="P19028" s="37"/>
      <c r="Q19028" s="37"/>
      <c r="R19028" s="37"/>
      <c r="S19028" s="32">
        <f t="shared" si="2379"/>
        <v>0</v>
      </c>
      <c r="T19028" s="32">
        <f t="shared" si="2380"/>
        <v>0</v>
      </c>
      <c r="U19028" s="32">
        <f t="shared" si="2381"/>
        <v>0</v>
      </c>
      <c r="V19028" s="32">
        <f t="shared" si="2382"/>
        <v>0</v>
      </c>
      <c r="W19028" s="32">
        <f t="shared" si="2383"/>
        <v>0</v>
      </c>
      <c r="X19028" s="32">
        <f t="shared" si="2384"/>
        <v>0</v>
      </c>
    </row>
    <row r="19029" spans="1:24" ht="14.25" customHeight="1">
      <c r="A19029" s="33" t="b">
        <f t="shared" si="2378"/>
        <v>0</v>
      </c>
      <c r="B19029" s="33">
        <f t="shared" si="2385"/>
        <v>19028</v>
      </c>
      <c r="C19029" s="17"/>
      <c r="N19029" s="37"/>
      <c r="O19029" s="37"/>
      <c r="P19029" s="37"/>
      <c r="Q19029" s="37"/>
      <c r="R19029" s="37"/>
      <c r="S19029" s="32">
        <f t="shared" si="2379"/>
        <v>0</v>
      </c>
      <c r="T19029" s="32">
        <f t="shared" si="2380"/>
        <v>0</v>
      </c>
      <c r="U19029" s="32">
        <f t="shared" si="2381"/>
        <v>0</v>
      </c>
      <c r="V19029" s="32">
        <f t="shared" si="2382"/>
        <v>0</v>
      </c>
      <c r="W19029" s="32">
        <f t="shared" si="2383"/>
        <v>0</v>
      </c>
      <c r="X19029" s="32">
        <f t="shared" si="2384"/>
        <v>0</v>
      </c>
    </row>
    <row r="19030" spans="1:24" ht="14.25" customHeight="1">
      <c r="A19030" s="33" t="b">
        <f t="shared" si="2378"/>
        <v>0</v>
      </c>
      <c r="B19030" s="33">
        <f t="shared" si="2385"/>
        <v>19029</v>
      </c>
      <c r="C19030" s="17"/>
      <c r="N19030" s="37"/>
      <c r="O19030" s="37"/>
      <c r="P19030" s="37"/>
      <c r="Q19030" s="37"/>
      <c r="R19030" s="37"/>
      <c r="S19030" s="32">
        <f t="shared" si="2379"/>
        <v>0</v>
      </c>
      <c r="T19030" s="32">
        <f t="shared" si="2380"/>
        <v>0</v>
      </c>
      <c r="U19030" s="32">
        <f t="shared" si="2381"/>
        <v>0</v>
      </c>
      <c r="V19030" s="32">
        <f t="shared" si="2382"/>
        <v>0</v>
      </c>
      <c r="W19030" s="32">
        <f t="shared" si="2383"/>
        <v>0</v>
      </c>
      <c r="X19030" s="32">
        <f t="shared" si="2384"/>
        <v>0</v>
      </c>
    </row>
    <row r="19031" spans="1:24" ht="14.25" customHeight="1">
      <c r="A19031" s="33" t="b">
        <f t="shared" si="2378"/>
        <v>0</v>
      </c>
      <c r="B19031" s="33">
        <f t="shared" si="2385"/>
        <v>19030</v>
      </c>
      <c r="C19031" s="17"/>
      <c r="N19031" s="37"/>
      <c r="O19031" s="37"/>
      <c r="P19031" s="37"/>
      <c r="Q19031" s="37"/>
      <c r="R19031" s="37"/>
      <c r="S19031" s="32">
        <f t="shared" si="2379"/>
        <v>0</v>
      </c>
      <c r="T19031" s="32">
        <f t="shared" si="2380"/>
        <v>0</v>
      </c>
      <c r="U19031" s="32">
        <f t="shared" si="2381"/>
        <v>0</v>
      </c>
      <c r="V19031" s="32">
        <f t="shared" si="2382"/>
        <v>0</v>
      </c>
      <c r="W19031" s="32">
        <f t="shared" si="2383"/>
        <v>0</v>
      </c>
      <c r="X19031" s="32">
        <f t="shared" si="2384"/>
        <v>0</v>
      </c>
    </row>
    <row r="19032" spans="1:24" ht="14.25" customHeight="1">
      <c r="A19032" s="33" t="b">
        <f t="shared" si="2378"/>
        <v>0</v>
      </c>
      <c r="B19032" s="33">
        <f t="shared" si="2385"/>
        <v>19031</v>
      </c>
      <c r="C19032" s="17"/>
      <c r="N19032" s="37"/>
      <c r="O19032" s="37"/>
      <c r="P19032" s="37"/>
      <c r="Q19032" s="37"/>
      <c r="R19032" s="37"/>
      <c r="S19032" s="32">
        <f t="shared" si="2379"/>
        <v>0</v>
      </c>
      <c r="T19032" s="32">
        <f t="shared" si="2380"/>
        <v>0</v>
      </c>
      <c r="U19032" s="32">
        <f t="shared" si="2381"/>
        <v>0</v>
      </c>
      <c r="V19032" s="32">
        <f t="shared" si="2382"/>
        <v>0</v>
      </c>
      <c r="W19032" s="32">
        <f t="shared" si="2383"/>
        <v>0</v>
      </c>
      <c r="X19032" s="32">
        <f t="shared" si="2384"/>
        <v>0</v>
      </c>
    </row>
    <row r="19033" spans="1:24" ht="14.25" customHeight="1">
      <c r="A19033" s="33" t="b">
        <f t="shared" si="2378"/>
        <v>0</v>
      </c>
      <c r="B19033" s="33">
        <f t="shared" si="2385"/>
        <v>19032</v>
      </c>
      <c r="C19033" s="17"/>
      <c r="N19033" s="37"/>
      <c r="O19033" s="37"/>
      <c r="P19033" s="37"/>
      <c r="Q19033" s="37"/>
      <c r="R19033" s="37"/>
      <c r="S19033" s="32">
        <f t="shared" si="2379"/>
        <v>0</v>
      </c>
      <c r="T19033" s="32">
        <f t="shared" si="2380"/>
        <v>0</v>
      </c>
      <c r="U19033" s="32">
        <f t="shared" si="2381"/>
        <v>0</v>
      </c>
      <c r="V19033" s="32">
        <f t="shared" si="2382"/>
        <v>0</v>
      </c>
      <c r="W19033" s="32">
        <f t="shared" si="2383"/>
        <v>0</v>
      </c>
      <c r="X19033" s="32">
        <f t="shared" si="2384"/>
        <v>0</v>
      </c>
    </row>
    <row r="19034" spans="1:24" ht="14.25" customHeight="1">
      <c r="A19034" s="33" t="b">
        <f t="shared" si="2378"/>
        <v>0</v>
      </c>
      <c r="B19034" s="33">
        <f t="shared" si="2385"/>
        <v>19033</v>
      </c>
      <c r="C19034" s="17"/>
      <c r="N19034" s="37"/>
      <c r="O19034" s="37"/>
      <c r="P19034" s="37"/>
      <c r="Q19034" s="37"/>
      <c r="R19034" s="37"/>
      <c r="S19034" s="32">
        <f t="shared" si="2379"/>
        <v>0</v>
      </c>
      <c r="T19034" s="32">
        <f t="shared" si="2380"/>
        <v>0</v>
      </c>
      <c r="U19034" s="32">
        <f t="shared" si="2381"/>
        <v>0</v>
      </c>
      <c r="V19034" s="32">
        <f t="shared" si="2382"/>
        <v>0</v>
      </c>
      <c r="W19034" s="32">
        <f t="shared" si="2383"/>
        <v>0</v>
      </c>
      <c r="X19034" s="32">
        <f t="shared" si="2384"/>
        <v>0</v>
      </c>
    </row>
    <row r="19035" spans="1:24" ht="14.25" customHeight="1">
      <c r="A19035" s="33" t="b">
        <f t="shared" si="2378"/>
        <v>0</v>
      </c>
      <c r="B19035" s="33">
        <f t="shared" si="2385"/>
        <v>19034</v>
      </c>
      <c r="C19035" s="17"/>
      <c r="N19035" s="37"/>
      <c r="O19035" s="37"/>
      <c r="P19035" s="37"/>
      <c r="Q19035" s="37"/>
      <c r="R19035" s="37"/>
      <c r="S19035" s="32">
        <f t="shared" si="2379"/>
        <v>0</v>
      </c>
      <c r="T19035" s="32">
        <f t="shared" si="2380"/>
        <v>0</v>
      </c>
      <c r="U19035" s="32">
        <f t="shared" si="2381"/>
        <v>0</v>
      </c>
      <c r="V19035" s="32">
        <f t="shared" si="2382"/>
        <v>0</v>
      </c>
      <c r="W19035" s="32">
        <f t="shared" si="2383"/>
        <v>0</v>
      </c>
      <c r="X19035" s="32">
        <f t="shared" si="2384"/>
        <v>0</v>
      </c>
    </row>
    <row r="19036" spans="1:24" ht="14.25" customHeight="1">
      <c r="A19036" s="33" t="b">
        <f t="shared" si="2378"/>
        <v>0</v>
      </c>
      <c r="B19036" s="33">
        <f t="shared" si="2385"/>
        <v>19035</v>
      </c>
      <c r="C19036" s="17"/>
      <c r="N19036" s="37"/>
      <c r="O19036" s="37"/>
      <c r="P19036" s="37"/>
      <c r="Q19036" s="37"/>
      <c r="R19036" s="37"/>
      <c r="S19036" s="32">
        <f t="shared" si="2379"/>
        <v>0</v>
      </c>
      <c r="T19036" s="32">
        <f t="shared" si="2380"/>
        <v>0</v>
      </c>
      <c r="U19036" s="32">
        <f t="shared" si="2381"/>
        <v>0</v>
      </c>
      <c r="V19036" s="32">
        <f t="shared" si="2382"/>
        <v>0</v>
      </c>
      <c r="W19036" s="32">
        <f t="shared" si="2383"/>
        <v>0</v>
      </c>
      <c r="X19036" s="32">
        <f t="shared" si="2384"/>
        <v>0</v>
      </c>
    </row>
    <row r="19037" spans="1:24" ht="14.25" customHeight="1">
      <c r="A19037" s="33" t="b">
        <f t="shared" si="2378"/>
        <v>0</v>
      </c>
      <c r="B19037" s="33">
        <f t="shared" si="2385"/>
        <v>19036</v>
      </c>
      <c r="C19037" s="17"/>
      <c r="N19037" s="37"/>
      <c r="O19037" s="37"/>
      <c r="P19037" s="37"/>
      <c r="Q19037" s="37"/>
      <c r="R19037" s="37"/>
      <c r="S19037" s="32">
        <f t="shared" si="2379"/>
        <v>0</v>
      </c>
      <c r="T19037" s="32">
        <f t="shared" si="2380"/>
        <v>0</v>
      </c>
      <c r="U19037" s="32">
        <f t="shared" si="2381"/>
        <v>0</v>
      </c>
      <c r="V19037" s="32">
        <f t="shared" si="2382"/>
        <v>0</v>
      </c>
      <c r="W19037" s="32">
        <f t="shared" si="2383"/>
        <v>0</v>
      </c>
      <c r="X19037" s="32">
        <f t="shared" si="2384"/>
        <v>0</v>
      </c>
    </row>
    <row r="19038" spans="1:24" ht="14.25" customHeight="1">
      <c r="A19038" s="33" t="b">
        <f t="shared" si="2378"/>
        <v>0</v>
      </c>
      <c r="B19038" s="33">
        <f t="shared" si="2385"/>
        <v>19037</v>
      </c>
      <c r="C19038" s="17"/>
      <c r="N19038" s="37"/>
      <c r="O19038" s="37"/>
      <c r="P19038" s="37"/>
      <c r="Q19038" s="37"/>
      <c r="R19038" s="37"/>
      <c r="S19038" s="32">
        <f t="shared" si="2379"/>
        <v>0</v>
      </c>
      <c r="T19038" s="32">
        <f t="shared" si="2380"/>
        <v>0</v>
      </c>
      <c r="U19038" s="32">
        <f t="shared" si="2381"/>
        <v>0</v>
      </c>
      <c r="V19038" s="32">
        <f t="shared" si="2382"/>
        <v>0</v>
      </c>
      <c r="W19038" s="32">
        <f t="shared" si="2383"/>
        <v>0</v>
      </c>
      <c r="X19038" s="32">
        <f t="shared" si="2384"/>
        <v>0</v>
      </c>
    </row>
    <row r="19039" spans="1:24" ht="14.25" customHeight="1">
      <c r="A19039" s="33" t="b">
        <f t="shared" si="2378"/>
        <v>0</v>
      </c>
      <c r="B19039" s="33">
        <f t="shared" si="2385"/>
        <v>19038</v>
      </c>
      <c r="C19039" s="17"/>
      <c r="N19039" s="37"/>
      <c r="O19039" s="37"/>
      <c r="P19039" s="37"/>
      <c r="Q19039" s="37"/>
      <c r="R19039" s="37"/>
      <c r="S19039" s="32">
        <f t="shared" si="2379"/>
        <v>0</v>
      </c>
      <c r="T19039" s="32">
        <f t="shared" si="2380"/>
        <v>0</v>
      </c>
      <c r="U19039" s="32">
        <f t="shared" si="2381"/>
        <v>0</v>
      </c>
      <c r="V19039" s="32">
        <f t="shared" si="2382"/>
        <v>0</v>
      </c>
      <c r="W19039" s="32">
        <f t="shared" si="2383"/>
        <v>0</v>
      </c>
      <c r="X19039" s="32">
        <f t="shared" si="2384"/>
        <v>0</v>
      </c>
    </row>
    <row r="19040" spans="1:24" ht="14.25" customHeight="1">
      <c r="A19040" s="33" t="b">
        <f t="shared" si="2378"/>
        <v>0</v>
      </c>
      <c r="B19040" s="33">
        <f t="shared" si="2385"/>
        <v>19039</v>
      </c>
      <c r="C19040" s="17"/>
      <c r="N19040" s="37"/>
      <c r="O19040" s="37"/>
      <c r="P19040" s="37"/>
      <c r="Q19040" s="37"/>
      <c r="R19040" s="37"/>
      <c r="S19040" s="32">
        <f t="shared" si="2379"/>
        <v>0</v>
      </c>
      <c r="T19040" s="32">
        <f t="shared" si="2380"/>
        <v>0</v>
      </c>
      <c r="U19040" s="32">
        <f t="shared" si="2381"/>
        <v>0</v>
      </c>
      <c r="V19040" s="32">
        <f t="shared" si="2382"/>
        <v>0</v>
      </c>
      <c r="W19040" s="32">
        <f t="shared" si="2383"/>
        <v>0</v>
      </c>
      <c r="X19040" s="32">
        <f t="shared" si="2384"/>
        <v>0</v>
      </c>
    </row>
    <row r="19041" spans="1:24" ht="14.25" customHeight="1">
      <c r="A19041" s="33" t="b">
        <f t="shared" si="2378"/>
        <v>0</v>
      </c>
      <c r="B19041" s="33">
        <f t="shared" si="2385"/>
        <v>19040</v>
      </c>
      <c r="C19041" s="17"/>
      <c r="N19041" s="37"/>
      <c r="O19041" s="37"/>
      <c r="P19041" s="37"/>
      <c r="Q19041" s="37"/>
      <c r="R19041" s="37"/>
      <c r="S19041" s="32">
        <f t="shared" si="2379"/>
        <v>0</v>
      </c>
      <c r="T19041" s="32">
        <f t="shared" si="2380"/>
        <v>0</v>
      </c>
      <c r="U19041" s="32">
        <f t="shared" si="2381"/>
        <v>0</v>
      </c>
      <c r="V19041" s="32">
        <f t="shared" si="2382"/>
        <v>0</v>
      </c>
      <c r="W19041" s="32">
        <f t="shared" si="2383"/>
        <v>0</v>
      </c>
      <c r="X19041" s="32">
        <f t="shared" si="2384"/>
        <v>0</v>
      </c>
    </row>
    <row r="19042" spans="1:24" ht="14.25" customHeight="1">
      <c r="A19042" s="33" t="b">
        <f t="shared" si="2378"/>
        <v>0</v>
      </c>
      <c r="B19042" s="33">
        <f t="shared" si="2385"/>
        <v>19041</v>
      </c>
      <c r="C19042" s="17"/>
      <c r="N19042" s="37"/>
      <c r="O19042" s="37"/>
      <c r="P19042" s="37"/>
      <c r="Q19042" s="37"/>
      <c r="R19042" s="37"/>
      <c r="S19042" s="32">
        <f t="shared" si="2379"/>
        <v>0</v>
      </c>
      <c r="T19042" s="32">
        <f t="shared" si="2380"/>
        <v>0</v>
      </c>
      <c r="U19042" s="32">
        <f t="shared" si="2381"/>
        <v>0</v>
      </c>
      <c r="V19042" s="32">
        <f t="shared" si="2382"/>
        <v>0</v>
      </c>
      <c r="W19042" s="32">
        <f t="shared" si="2383"/>
        <v>0</v>
      </c>
      <c r="X19042" s="32">
        <f t="shared" si="2384"/>
        <v>0</v>
      </c>
    </row>
    <row r="19043" spans="1:24" ht="14.25" customHeight="1">
      <c r="A19043" s="33" t="b">
        <f t="shared" si="2378"/>
        <v>0</v>
      </c>
      <c r="B19043" s="33">
        <f t="shared" si="2385"/>
        <v>19042</v>
      </c>
      <c r="C19043" s="17"/>
      <c r="N19043" s="37"/>
      <c r="O19043" s="37"/>
      <c r="P19043" s="37"/>
      <c r="Q19043" s="37"/>
      <c r="R19043" s="37"/>
      <c r="S19043" s="32">
        <f t="shared" si="2379"/>
        <v>0</v>
      </c>
      <c r="T19043" s="32">
        <f t="shared" si="2380"/>
        <v>0</v>
      </c>
      <c r="U19043" s="32">
        <f t="shared" si="2381"/>
        <v>0</v>
      </c>
      <c r="V19043" s="32">
        <f t="shared" si="2382"/>
        <v>0</v>
      </c>
      <c r="W19043" s="32">
        <f t="shared" si="2383"/>
        <v>0</v>
      </c>
      <c r="X19043" s="32">
        <f t="shared" si="2384"/>
        <v>0</v>
      </c>
    </row>
    <row r="19044" spans="1:24" ht="14.25" customHeight="1">
      <c r="A19044" s="33" t="b">
        <f t="shared" si="2378"/>
        <v>0</v>
      </c>
      <c r="B19044" s="33">
        <f t="shared" si="2385"/>
        <v>19043</v>
      </c>
      <c r="C19044" s="17"/>
      <c r="N19044" s="37"/>
      <c r="O19044" s="37"/>
      <c r="P19044" s="37"/>
      <c r="Q19044" s="37"/>
      <c r="R19044" s="37"/>
      <c r="S19044" s="32">
        <f t="shared" si="2379"/>
        <v>0</v>
      </c>
      <c r="T19044" s="32">
        <f t="shared" si="2380"/>
        <v>0</v>
      </c>
      <c r="U19044" s="32">
        <f t="shared" si="2381"/>
        <v>0</v>
      </c>
      <c r="V19044" s="32">
        <f t="shared" si="2382"/>
        <v>0</v>
      </c>
      <c r="W19044" s="32">
        <f t="shared" si="2383"/>
        <v>0</v>
      </c>
      <c r="X19044" s="32">
        <f t="shared" si="2384"/>
        <v>0</v>
      </c>
    </row>
    <row r="19045" spans="1:24" ht="14.25" customHeight="1">
      <c r="A19045" s="33" t="b">
        <f t="shared" si="2378"/>
        <v>0</v>
      </c>
      <c r="B19045" s="33">
        <f t="shared" si="2385"/>
        <v>19044</v>
      </c>
      <c r="C19045" s="17"/>
      <c r="N19045" s="37"/>
      <c r="O19045" s="37"/>
      <c r="P19045" s="37"/>
      <c r="Q19045" s="37"/>
      <c r="R19045" s="37"/>
      <c r="S19045" s="32">
        <f t="shared" si="2379"/>
        <v>0</v>
      </c>
      <c r="T19045" s="32">
        <f t="shared" si="2380"/>
        <v>0</v>
      </c>
      <c r="U19045" s="32">
        <f t="shared" si="2381"/>
        <v>0</v>
      </c>
      <c r="V19045" s="32">
        <f t="shared" si="2382"/>
        <v>0</v>
      </c>
      <c r="W19045" s="32">
        <f t="shared" si="2383"/>
        <v>0</v>
      </c>
      <c r="X19045" s="32">
        <f t="shared" si="2384"/>
        <v>0</v>
      </c>
    </row>
    <row r="19046" spans="1:24" ht="14.25" customHeight="1">
      <c r="A19046" s="33" t="b">
        <f t="shared" si="2378"/>
        <v>0</v>
      </c>
      <c r="B19046" s="33">
        <f t="shared" si="2385"/>
        <v>19045</v>
      </c>
      <c r="C19046" s="17"/>
      <c r="N19046" s="37"/>
      <c r="O19046" s="37"/>
      <c r="P19046" s="37"/>
      <c r="Q19046" s="37"/>
      <c r="R19046" s="37"/>
      <c r="S19046" s="32">
        <f t="shared" si="2379"/>
        <v>0</v>
      </c>
      <c r="T19046" s="32">
        <f t="shared" si="2380"/>
        <v>0</v>
      </c>
      <c r="U19046" s="32">
        <f t="shared" si="2381"/>
        <v>0</v>
      </c>
      <c r="V19046" s="32">
        <f t="shared" si="2382"/>
        <v>0</v>
      </c>
      <c r="W19046" s="32">
        <f t="shared" si="2383"/>
        <v>0</v>
      </c>
      <c r="X19046" s="32">
        <f t="shared" si="2384"/>
        <v>0</v>
      </c>
    </row>
    <row r="19047" spans="1:24" ht="14.25" customHeight="1">
      <c r="A19047" s="33" t="b">
        <f t="shared" si="2378"/>
        <v>0</v>
      </c>
      <c r="B19047" s="33">
        <f t="shared" si="2385"/>
        <v>19046</v>
      </c>
      <c r="C19047" s="17"/>
      <c r="N19047" s="37"/>
      <c r="O19047" s="37"/>
      <c r="P19047" s="37"/>
      <c r="Q19047" s="37"/>
      <c r="R19047" s="37"/>
      <c r="S19047" s="32">
        <f t="shared" si="2379"/>
        <v>0</v>
      </c>
      <c r="T19047" s="32">
        <f t="shared" si="2380"/>
        <v>0</v>
      </c>
      <c r="U19047" s="32">
        <f t="shared" si="2381"/>
        <v>0</v>
      </c>
      <c r="V19047" s="32">
        <f t="shared" si="2382"/>
        <v>0</v>
      </c>
      <c r="W19047" s="32">
        <f t="shared" si="2383"/>
        <v>0</v>
      </c>
      <c r="X19047" s="32">
        <f t="shared" si="2384"/>
        <v>0</v>
      </c>
    </row>
    <row r="19048" spans="1:24" ht="14.25" customHeight="1">
      <c r="A19048" s="33" t="b">
        <f t="shared" si="2378"/>
        <v>0</v>
      </c>
      <c r="B19048" s="33">
        <f t="shared" si="2385"/>
        <v>19047</v>
      </c>
      <c r="C19048" s="17"/>
      <c r="N19048" s="37"/>
      <c r="O19048" s="37"/>
      <c r="P19048" s="37"/>
      <c r="Q19048" s="37"/>
      <c r="R19048" s="37"/>
      <c r="S19048" s="32">
        <f t="shared" si="2379"/>
        <v>0</v>
      </c>
      <c r="T19048" s="32">
        <f t="shared" si="2380"/>
        <v>0</v>
      </c>
      <c r="U19048" s="32">
        <f t="shared" si="2381"/>
        <v>0</v>
      </c>
      <c r="V19048" s="32">
        <f t="shared" si="2382"/>
        <v>0</v>
      </c>
      <c r="W19048" s="32">
        <f t="shared" si="2383"/>
        <v>0</v>
      </c>
      <c r="X19048" s="32">
        <f t="shared" si="2384"/>
        <v>0</v>
      </c>
    </row>
    <row r="19049" spans="1:24" ht="14.25" customHeight="1">
      <c r="A19049" s="33" t="b">
        <f t="shared" si="2378"/>
        <v>0</v>
      </c>
      <c r="B19049" s="33">
        <f t="shared" si="2385"/>
        <v>19048</v>
      </c>
      <c r="C19049" s="17"/>
      <c r="N19049" s="37"/>
      <c r="O19049" s="37"/>
      <c r="P19049" s="37"/>
      <c r="Q19049" s="37"/>
      <c r="R19049" s="37"/>
      <c r="S19049" s="32">
        <f t="shared" si="2379"/>
        <v>0</v>
      </c>
      <c r="T19049" s="32">
        <f t="shared" si="2380"/>
        <v>0</v>
      </c>
      <c r="U19049" s="32">
        <f t="shared" si="2381"/>
        <v>0</v>
      </c>
      <c r="V19049" s="32">
        <f t="shared" si="2382"/>
        <v>0</v>
      </c>
      <c r="W19049" s="32">
        <f t="shared" si="2383"/>
        <v>0</v>
      </c>
      <c r="X19049" s="32">
        <f t="shared" si="2384"/>
        <v>0</v>
      </c>
    </row>
    <row r="19050" spans="1:24" ht="14.25" customHeight="1">
      <c r="A19050" s="33" t="b">
        <f t="shared" si="2378"/>
        <v>0</v>
      </c>
      <c r="B19050" s="33">
        <f t="shared" si="2385"/>
        <v>19049</v>
      </c>
      <c r="C19050" s="17"/>
      <c r="N19050" s="37"/>
      <c r="O19050" s="37"/>
      <c r="P19050" s="37"/>
      <c r="Q19050" s="37"/>
      <c r="R19050" s="37"/>
      <c r="S19050" s="32">
        <f t="shared" si="2379"/>
        <v>0</v>
      </c>
      <c r="T19050" s="32">
        <f t="shared" si="2380"/>
        <v>0</v>
      </c>
      <c r="U19050" s="32">
        <f t="shared" si="2381"/>
        <v>0</v>
      </c>
      <c r="V19050" s="32">
        <f t="shared" si="2382"/>
        <v>0</v>
      </c>
      <c r="W19050" s="32">
        <f t="shared" si="2383"/>
        <v>0</v>
      </c>
      <c r="X19050" s="32">
        <f t="shared" si="2384"/>
        <v>0</v>
      </c>
    </row>
    <row r="19051" spans="1:24" ht="14.25" customHeight="1">
      <c r="A19051" s="33" t="b">
        <f t="shared" si="2378"/>
        <v>0</v>
      </c>
      <c r="B19051" s="33">
        <f t="shared" si="2385"/>
        <v>19050</v>
      </c>
      <c r="C19051" s="17"/>
      <c r="N19051" s="37"/>
      <c r="O19051" s="37"/>
      <c r="P19051" s="37"/>
      <c r="Q19051" s="37"/>
      <c r="R19051" s="37"/>
      <c r="S19051" s="32">
        <f t="shared" si="2379"/>
        <v>0</v>
      </c>
      <c r="T19051" s="32">
        <f t="shared" si="2380"/>
        <v>0</v>
      </c>
      <c r="U19051" s="32">
        <f t="shared" si="2381"/>
        <v>0</v>
      </c>
      <c r="V19051" s="32">
        <f t="shared" si="2382"/>
        <v>0</v>
      </c>
      <c r="W19051" s="32">
        <f t="shared" si="2383"/>
        <v>0</v>
      </c>
      <c r="X19051" s="32">
        <f t="shared" si="2384"/>
        <v>0</v>
      </c>
    </row>
    <row r="19052" spans="1:24" ht="14.25" customHeight="1">
      <c r="A19052" s="33" t="b">
        <f t="shared" si="2378"/>
        <v>0</v>
      </c>
      <c r="B19052" s="33">
        <f t="shared" si="2385"/>
        <v>19051</v>
      </c>
      <c r="C19052" s="17"/>
      <c r="N19052" s="37"/>
      <c r="O19052" s="37"/>
      <c r="P19052" s="37"/>
      <c r="Q19052" s="37"/>
      <c r="R19052" s="37"/>
      <c r="S19052" s="32">
        <f t="shared" si="2379"/>
        <v>0</v>
      </c>
      <c r="T19052" s="32">
        <f t="shared" si="2380"/>
        <v>0</v>
      </c>
      <c r="U19052" s="32">
        <f t="shared" si="2381"/>
        <v>0</v>
      </c>
      <c r="V19052" s="32">
        <f t="shared" si="2382"/>
        <v>0</v>
      </c>
      <c r="W19052" s="32">
        <f t="shared" si="2383"/>
        <v>0</v>
      </c>
      <c r="X19052" s="32">
        <f t="shared" si="2384"/>
        <v>0</v>
      </c>
    </row>
    <row r="19053" spans="1:24" ht="14.25" customHeight="1">
      <c r="A19053" s="33" t="b">
        <f t="shared" si="2378"/>
        <v>0</v>
      </c>
      <c r="B19053" s="33">
        <f t="shared" si="2385"/>
        <v>19052</v>
      </c>
      <c r="C19053" s="17"/>
      <c r="N19053" s="37"/>
      <c r="O19053" s="37"/>
      <c r="P19053" s="37"/>
      <c r="Q19053" s="37"/>
      <c r="R19053" s="37"/>
      <c r="S19053" s="32">
        <f t="shared" si="2379"/>
        <v>0</v>
      </c>
      <c r="T19053" s="32">
        <f t="shared" si="2380"/>
        <v>0</v>
      </c>
      <c r="U19053" s="32">
        <f t="shared" si="2381"/>
        <v>0</v>
      </c>
      <c r="V19053" s="32">
        <f t="shared" si="2382"/>
        <v>0</v>
      </c>
      <c r="W19053" s="32">
        <f t="shared" si="2383"/>
        <v>0</v>
      </c>
      <c r="X19053" s="32">
        <f t="shared" si="2384"/>
        <v>0</v>
      </c>
    </row>
    <row r="19054" spans="1:24" ht="14.25" customHeight="1">
      <c r="A19054" s="33" t="b">
        <f t="shared" si="2378"/>
        <v>0</v>
      </c>
      <c r="B19054" s="33">
        <f t="shared" si="2385"/>
        <v>19053</v>
      </c>
      <c r="C19054" s="17"/>
      <c r="N19054" s="37"/>
      <c r="O19054" s="37"/>
      <c r="P19054" s="37"/>
      <c r="Q19054" s="37"/>
      <c r="R19054" s="37"/>
      <c r="S19054" s="32">
        <f t="shared" si="2379"/>
        <v>0</v>
      </c>
      <c r="T19054" s="32">
        <f t="shared" si="2380"/>
        <v>0</v>
      </c>
      <c r="U19054" s="32">
        <f t="shared" si="2381"/>
        <v>0</v>
      </c>
      <c r="V19054" s="32">
        <f t="shared" si="2382"/>
        <v>0</v>
      </c>
      <c r="W19054" s="32">
        <f t="shared" si="2383"/>
        <v>0</v>
      </c>
      <c r="X19054" s="32">
        <f t="shared" si="2384"/>
        <v>0</v>
      </c>
    </row>
    <row r="19055" spans="1:24" ht="14.25" customHeight="1">
      <c r="A19055" s="33" t="b">
        <f t="shared" si="2378"/>
        <v>0</v>
      </c>
      <c r="B19055" s="33">
        <f t="shared" si="2385"/>
        <v>19054</v>
      </c>
      <c r="C19055" s="17"/>
      <c r="N19055" s="37"/>
      <c r="O19055" s="37"/>
      <c r="P19055" s="37"/>
      <c r="Q19055" s="37"/>
      <c r="R19055" s="37"/>
      <c r="S19055" s="32">
        <f t="shared" si="2379"/>
        <v>0</v>
      </c>
      <c r="T19055" s="32">
        <f t="shared" si="2380"/>
        <v>0</v>
      </c>
      <c r="U19055" s="32">
        <f t="shared" si="2381"/>
        <v>0</v>
      </c>
      <c r="V19055" s="32">
        <f t="shared" si="2382"/>
        <v>0</v>
      </c>
      <c r="W19055" s="32">
        <f t="shared" si="2383"/>
        <v>0</v>
      </c>
      <c r="X19055" s="32">
        <f t="shared" si="2384"/>
        <v>0</v>
      </c>
    </row>
    <row r="19056" spans="1:24" ht="14.25" customHeight="1">
      <c r="A19056" s="33" t="b">
        <f t="shared" si="2378"/>
        <v>0</v>
      </c>
      <c r="B19056" s="33">
        <f t="shared" si="2385"/>
        <v>19055</v>
      </c>
      <c r="C19056" s="17"/>
      <c r="N19056" s="37"/>
      <c r="O19056" s="37"/>
      <c r="P19056" s="37"/>
      <c r="Q19056" s="37"/>
      <c r="R19056" s="37"/>
      <c r="S19056" s="32">
        <f t="shared" si="2379"/>
        <v>0</v>
      </c>
      <c r="T19056" s="32">
        <f t="shared" si="2380"/>
        <v>0</v>
      </c>
      <c r="U19056" s="32">
        <f t="shared" si="2381"/>
        <v>0</v>
      </c>
      <c r="V19056" s="32">
        <f t="shared" si="2382"/>
        <v>0</v>
      </c>
      <c r="W19056" s="32">
        <f t="shared" si="2383"/>
        <v>0</v>
      </c>
      <c r="X19056" s="32">
        <f t="shared" si="2384"/>
        <v>0</v>
      </c>
    </row>
    <row r="19057" spans="1:24" ht="14.25" customHeight="1">
      <c r="A19057" s="33" t="b">
        <f t="shared" si="2378"/>
        <v>0</v>
      </c>
      <c r="B19057" s="33">
        <f t="shared" si="2385"/>
        <v>19056</v>
      </c>
      <c r="C19057" s="17"/>
      <c r="N19057" s="37"/>
      <c r="O19057" s="37"/>
      <c r="P19057" s="37"/>
      <c r="Q19057" s="37"/>
      <c r="R19057" s="37"/>
      <c r="S19057" s="32">
        <f t="shared" si="2379"/>
        <v>0</v>
      </c>
      <c r="T19057" s="32">
        <f t="shared" si="2380"/>
        <v>0</v>
      </c>
      <c r="U19057" s="32">
        <f t="shared" si="2381"/>
        <v>0</v>
      </c>
      <c r="V19057" s="32">
        <f t="shared" si="2382"/>
        <v>0</v>
      </c>
      <c r="W19057" s="32">
        <f t="shared" si="2383"/>
        <v>0</v>
      </c>
      <c r="X19057" s="32">
        <f t="shared" si="2384"/>
        <v>0</v>
      </c>
    </row>
    <row r="19058" spans="1:24" ht="14.25" customHeight="1">
      <c r="A19058" s="33" t="b">
        <f t="shared" si="2378"/>
        <v>0</v>
      </c>
      <c r="B19058" s="33">
        <f t="shared" si="2385"/>
        <v>19057</v>
      </c>
      <c r="C19058" s="17"/>
      <c r="N19058" s="37"/>
      <c r="O19058" s="37"/>
      <c r="P19058" s="37"/>
      <c r="Q19058" s="37"/>
      <c r="R19058" s="37"/>
      <c r="S19058" s="32">
        <f t="shared" si="2379"/>
        <v>0</v>
      </c>
      <c r="T19058" s="32">
        <f t="shared" si="2380"/>
        <v>0</v>
      </c>
      <c r="U19058" s="32">
        <f t="shared" si="2381"/>
        <v>0</v>
      </c>
      <c r="V19058" s="32">
        <f t="shared" si="2382"/>
        <v>0</v>
      </c>
      <c r="W19058" s="32">
        <f t="shared" si="2383"/>
        <v>0</v>
      </c>
      <c r="X19058" s="32">
        <f t="shared" si="2384"/>
        <v>0</v>
      </c>
    </row>
    <row r="19059" spans="1:24" ht="14.25" customHeight="1">
      <c r="A19059" s="33" t="b">
        <f t="shared" si="2378"/>
        <v>0</v>
      </c>
      <c r="B19059" s="33">
        <f t="shared" si="2385"/>
        <v>19058</v>
      </c>
      <c r="C19059" s="17"/>
      <c r="N19059" s="37"/>
      <c r="O19059" s="37"/>
      <c r="P19059" s="37"/>
      <c r="Q19059" s="37"/>
      <c r="R19059" s="37"/>
      <c r="S19059" s="32">
        <f t="shared" si="2379"/>
        <v>0</v>
      </c>
      <c r="T19059" s="32">
        <f t="shared" si="2380"/>
        <v>0</v>
      </c>
      <c r="U19059" s="32">
        <f t="shared" si="2381"/>
        <v>0</v>
      </c>
      <c r="V19059" s="32">
        <f t="shared" si="2382"/>
        <v>0</v>
      </c>
      <c r="W19059" s="32">
        <f t="shared" si="2383"/>
        <v>0</v>
      </c>
      <c r="X19059" s="32">
        <f t="shared" si="2384"/>
        <v>0</v>
      </c>
    </row>
    <row r="19060" spans="1:24" ht="14.25" customHeight="1">
      <c r="A19060" s="33" t="b">
        <f t="shared" si="2378"/>
        <v>0</v>
      </c>
      <c r="B19060" s="33">
        <f t="shared" si="2385"/>
        <v>19059</v>
      </c>
      <c r="C19060" s="17"/>
      <c r="N19060" s="37"/>
      <c r="O19060" s="37"/>
      <c r="P19060" s="37"/>
      <c r="Q19060" s="37"/>
      <c r="R19060" s="37"/>
      <c r="S19060" s="32">
        <f t="shared" si="2379"/>
        <v>0</v>
      </c>
      <c r="T19060" s="32">
        <f t="shared" si="2380"/>
        <v>0</v>
      </c>
      <c r="U19060" s="32">
        <f t="shared" si="2381"/>
        <v>0</v>
      </c>
      <c r="V19060" s="32">
        <f t="shared" si="2382"/>
        <v>0</v>
      </c>
      <c r="W19060" s="32">
        <f t="shared" si="2383"/>
        <v>0</v>
      </c>
      <c r="X19060" s="32">
        <f t="shared" si="2384"/>
        <v>0</v>
      </c>
    </row>
    <row r="19061" spans="1:24" ht="14.25" customHeight="1">
      <c r="A19061" s="33" t="b">
        <f t="shared" si="2378"/>
        <v>0</v>
      </c>
      <c r="B19061" s="33">
        <f t="shared" si="2385"/>
        <v>19060</v>
      </c>
      <c r="C19061" s="17"/>
      <c r="N19061" s="37"/>
      <c r="O19061" s="37"/>
      <c r="P19061" s="37"/>
      <c r="Q19061" s="37"/>
      <c r="R19061" s="37"/>
      <c r="S19061" s="32">
        <f t="shared" si="2379"/>
        <v>0</v>
      </c>
      <c r="T19061" s="32">
        <f t="shared" si="2380"/>
        <v>0</v>
      </c>
      <c r="U19061" s="32">
        <f t="shared" si="2381"/>
        <v>0</v>
      </c>
      <c r="V19061" s="32">
        <f t="shared" si="2382"/>
        <v>0</v>
      </c>
      <c r="W19061" s="32">
        <f t="shared" si="2383"/>
        <v>0</v>
      </c>
      <c r="X19061" s="32">
        <f t="shared" si="2384"/>
        <v>0</v>
      </c>
    </row>
    <row r="19062" spans="1:24" ht="14.25" customHeight="1">
      <c r="A19062" s="33" t="b">
        <f t="shared" si="2378"/>
        <v>0</v>
      </c>
      <c r="B19062" s="33">
        <f t="shared" si="2385"/>
        <v>19061</v>
      </c>
      <c r="C19062" s="17"/>
      <c r="N19062" s="37"/>
      <c r="O19062" s="37"/>
      <c r="P19062" s="37"/>
      <c r="Q19062" s="37"/>
      <c r="R19062" s="37"/>
      <c r="S19062" s="32">
        <f t="shared" si="2379"/>
        <v>0</v>
      </c>
      <c r="T19062" s="32">
        <f t="shared" si="2380"/>
        <v>0</v>
      </c>
      <c r="U19062" s="32">
        <f t="shared" si="2381"/>
        <v>0</v>
      </c>
      <c r="V19062" s="32">
        <f t="shared" si="2382"/>
        <v>0</v>
      </c>
      <c r="W19062" s="32">
        <f t="shared" si="2383"/>
        <v>0</v>
      </c>
      <c r="X19062" s="32">
        <f t="shared" si="2384"/>
        <v>0</v>
      </c>
    </row>
    <row r="19063" spans="1:24" ht="14.25" customHeight="1">
      <c r="A19063" s="33" t="b">
        <f t="shared" si="2378"/>
        <v>0</v>
      </c>
      <c r="B19063" s="33">
        <f t="shared" si="2385"/>
        <v>19062</v>
      </c>
      <c r="C19063" s="17"/>
      <c r="N19063" s="37"/>
      <c r="O19063" s="37"/>
      <c r="P19063" s="37"/>
      <c r="Q19063" s="37"/>
      <c r="R19063" s="37"/>
      <c r="S19063" s="32">
        <f t="shared" si="2379"/>
        <v>0</v>
      </c>
      <c r="T19063" s="32">
        <f t="shared" si="2380"/>
        <v>0</v>
      </c>
      <c r="U19063" s="32">
        <f t="shared" si="2381"/>
        <v>0</v>
      </c>
      <c r="V19063" s="32">
        <f t="shared" si="2382"/>
        <v>0</v>
      </c>
      <c r="W19063" s="32">
        <f t="shared" si="2383"/>
        <v>0</v>
      </c>
      <c r="X19063" s="32">
        <f t="shared" si="2384"/>
        <v>0</v>
      </c>
    </row>
    <row r="19064" spans="1:24" ht="14.25" customHeight="1">
      <c r="A19064" s="33" t="b">
        <f t="shared" si="2378"/>
        <v>0</v>
      </c>
      <c r="B19064" s="33">
        <f t="shared" si="2385"/>
        <v>19063</v>
      </c>
      <c r="C19064" s="17"/>
      <c r="N19064" s="37"/>
      <c r="O19064" s="37"/>
      <c r="P19064" s="37"/>
      <c r="Q19064" s="37"/>
      <c r="R19064" s="37"/>
      <c r="S19064" s="32">
        <f t="shared" si="2379"/>
        <v>0</v>
      </c>
      <c r="T19064" s="32">
        <f t="shared" si="2380"/>
        <v>0</v>
      </c>
      <c r="U19064" s="32">
        <f t="shared" si="2381"/>
        <v>0</v>
      </c>
      <c r="V19064" s="32">
        <f t="shared" si="2382"/>
        <v>0</v>
      </c>
      <c r="W19064" s="32">
        <f t="shared" si="2383"/>
        <v>0</v>
      </c>
      <c r="X19064" s="32">
        <f t="shared" si="2384"/>
        <v>0</v>
      </c>
    </row>
    <row r="19065" spans="1:24" ht="14.25" customHeight="1">
      <c r="A19065" s="33" t="b">
        <f t="shared" si="2378"/>
        <v>0</v>
      </c>
      <c r="B19065" s="33">
        <f t="shared" si="2385"/>
        <v>19064</v>
      </c>
      <c r="C19065" s="17"/>
      <c r="N19065" s="37"/>
      <c r="O19065" s="37"/>
      <c r="P19065" s="37"/>
      <c r="Q19065" s="37"/>
      <c r="R19065" s="37"/>
      <c r="S19065" s="32">
        <f t="shared" si="2379"/>
        <v>0</v>
      </c>
      <c r="T19065" s="32">
        <f t="shared" si="2380"/>
        <v>0</v>
      </c>
      <c r="U19065" s="32">
        <f t="shared" si="2381"/>
        <v>0</v>
      </c>
      <c r="V19065" s="32">
        <f t="shared" si="2382"/>
        <v>0</v>
      </c>
      <c r="W19065" s="32">
        <f t="shared" si="2383"/>
        <v>0</v>
      </c>
      <c r="X19065" s="32">
        <f t="shared" si="2384"/>
        <v>0</v>
      </c>
    </row>
    <row r="19066" spans="1:24" ht="14.25" customHeight="1">
      <c r="A19066" s="33" t="b">
        <f t="shared" si="2378"/>
        <v>0</v>
      </c>
      <c r="B19066" s="33">
        <f t="shared" si="2385"/>
        <v>19065</v>
      </c>
      <c r="C19066" s="17"/>
      <c r="N19066" s="37"/>
      <c r="O19066" s="37"/>
      <c r="P19066" s="37"/>
      <c r="Q19066" s="37"/>
      <c r="R19066" s="37"/>
      <c r="S19066" s="32">
        <f t="shared" si="2379"/>
        <v>0</v>
      </c>
      <c r="T19066" s="32">
        <f t="shared" si="2380"/>
        <v>0</v>
      </c>
      <c r="U19066" s="32">
        <f t="shared" si="2381"/>
        <v>0</v>
      </c>
      <c r="V19066" s="32">
        <f t="shared" si="2382"/>
        <v>0</v>
      </c>
      <c r="W19066" s="32">
        <f t="shared" si="2383"/>
        <v>0</v>
      </c>
      <c r="X19066" s="32">
        <f t="shared" si="2384"/>
        <v>0</v>
      </c>
    </row>
    <row r="19067" spans="1:24" ht="14.25" customHeight="1">
      <c r="A19067" s="33" t="b">
        <f t="shared" si="2378"/>
        <v>0</v>
      </c>
      <c r="B19067" s="33">
        <f t="shared" si="2385"/>
        <v>19066</v>
      </c>
      <c r="C19067" s="17"/>
      <c r="N19067" s="37"/>
      <c r="O19067" s="37"/>
      <c r="P19067" s="37"/>
      <c r="Q19067" s="37"/>
      <c r="R19067" s="37"/>
      <c r="S19067" s="32">
        <f t="shared" si="2379"/>
        <v>0</v>
      </c>
      <c r="T19067" s="32">
        <f t="shared" si="2380"/>
        <v>0</v>
      </c>
      <c r="U19067" s="32">
        <f t="shared" si="2381"/>
        <v>0</v>
      </c>
      <c r="V19067" s="32">
        <f t="shared" si="2382"/>
        <v>0</v>
      </c>
      <c r="W19067" s="32">
        <f t="shared" si="2383"/>
        <v>0</v>
      </c>
      <c r="X19067" s="32">
        <f t="shared" si="2384"/>
        <v>0</v>
      </c>
    </row>
    <row r="19068" spans="1:24" ht="14.25" customHeight="1">
      <c r="A19068" s="33" t="b">
        <f t="shared" si="2378"/>
        <v>0</v>
      </c>
      <c r="B19068" s="33">
        <f t="shared" si="2385"/>
        <v>19067</v>
      </c>
      <c r="C19068" s="17"/>
      <c r="N19068" s="37"/>
      <c r="O19068" s="37"/>
      <c r="P19068" s="37"/>
      <c r="Q19068" s="37"/>
      <c r="R19068" s="37"/>
      <c r="S19068" s="32">
        <f t="shared" si="2379"/>
        <v>0</v>
      </c>
      <c r="T19068" s="32">
        <f t="shared" si="2380"/>
        <v>0</v>
      </c>
      <c r="U19068" s="32">
        <f t="shared" si="2381"/>
        <v>0</v>
      </c>
      <c r="V19068" s="32">
        <f t="shared" si="2382"/>
        <v>0</v>
      </c>
      <c r="W19068" s="32">
        <f t="shared" si="2383"/>
        <v>0</v>
      </c>
      <c r="X19068" s="32">
        <f t="shared" si="2384"/>
        <v>0</v>
      </c>
    </row>
    <row r="19069" spans="1:24" ht="14.25" customHeight="1">
      <c r="A19069" s="33" t="b">
        <f t="shared" si="2378"/>
        <v>0</v>
      </c>
      <c r="B19069" s="33">
        <f t="shared" si="2385"/>
        <v>19068</v>
      </c>
      <c r="C19069" s="17"/>
      <c r="N19069" s="37"/>
      <c r="O19069" s="37"/>
      <c r="P19069" s="37"/>
      <c r="Q19069" s="37"/>
      <c r="R19069" s="37"/>
      <c r="S19069" s="32">
        <f t="shared" si="2379"/>
        <v>0</v>
      </c>
      <c r="T19069" s="32">
        <f t="shared" si="2380"/>
        <v>0</v>
      </c>
      <c r="U19069" s="32">
        <f t="shared" si="2381"/>
        <v>0</v>
      </c>
      <c r="V19069" s="32">
        <f t="shared" si="2382"/>
        <v>0</v>
      </c>
      <c r="W19069" s="32">
        <f t="shared" si="2383"/>
        <v>0</v>
      </c>
      <c r="X19069" s="32">
        <f t="shared" si="2384"/>
        <v>0</v>
      </c>
    </row>
    <row r="19070" spans="1:24" ht="14.25" customHeight="1">
      <c r="A19070" s="33" t="b">
        <f t="shared" si="2378"/>
        <v>0</v>
      </c>
      <c r="B19070" s="33">
        <f t="shared" si="2385"/>
        <v>19069</v>
      </c>
      <c r="C19070" s="17"/>
      <c r="N19070" s="37"/>
      <c r="O19070" s="37"/>
      <c r="P19070" s="37"/>
      <c r="Q19070" s="37"/>
      <c r="R19070" s="37"/>
      <c r="S19070" s="32">
        <f t="shared" si="2379"/>
        <v>0</v>
      </c>
      <c r="T19070" s="32">
        <f t="shared" si="2380"/>
        <v>0</v>
      </c>
      <c r="U19070" s="32">
        <f t="shared" si="2381"/>
        <v>0</v>
      </c>
      <c r="V19070" s="32">
        <f t="shared" si="2382"/>
        <v>0</v>
      </c>
      <c r="W19070" s="32">
        <f t="shared" si="2383"/>
        <v>0</v>
      </c>
      <c r="X19070" s="32">
        <f t="shared" si="2384"/>
        <v>0</v>
      </c>
    </row>
    <row r="19071" spans="1:24" ht="14.25" customHeight="1">
      <c r="A19071" s="33" t="b">
        <f t="shared" si="2378"/>
        <v>0</v>
      </c>
      <c r="B19071" s="33">
        <f t="shared" si="2385"/>
        <v>19070</v>
      </c>
      <c r="C19071" s="17"/>
      <c r="N19071" s="37"/>
      <c r="O19071" s="37"/>
      <c r="P19071" s="37"/>
      <c r="Q19071" s="37"/>
      <c r="R19071" s="37"/>
      <c r="S19071" s="32">
        <f t="shared" si="2379"/>
        <v>0</v>
      </c>
      <c r="T19071" s="32">
        <f t="shared" si="2380"/>
        <v>0</v>
      </c>
      <c r="U19071" s="32">
        <f t="shared" si="2381"/>
        <v>0</v>
      </c>
      <c r="V19071" s="32">
        <f t="shared" si="2382"/>
        <v>0</v>
      </c>
      <c r="W19071" s="32">
        <f t="shared" si="2383"/>
        <v>0</v>
      </c>
      <c r="X19071" s="32">
        <f t="shared" si="2384"/>
        <v>0</v>
      </c>
    </row>
    <row r="19072" spans="1:24" ht="14.25" customHeight="1">
      <c r="A19072" s="33" t="b">
        <f t="shared" si="2378"/>
        <v>0</v>
      </c>
      <c r="B19072" s="33">
        <f t="shared" si="2385"/>
        <v>19071</v>
      </c>
      <c r="C19072" s="17"/>
      <c r="N19072" s="37"/>
      <c r="O19072" s="37"/>
      <c r="P19072" s="37"/>
      <c r="Q19072" s="37"/>
      <c r="R19072" s="37"/>
      <c r="S19072" s="32">
        <f t="shared" si="2379"/>
        <v>0</v>
      </c>
      <c r="T19072" s="32">
        <f t="shared" si="2380"/>
        <v>0</v>
      </c>
      <c r="U19072" s="32">
        <f t="shared" si="2381"/>
        <v>0</v>
      </c>
      <c r="V19072" s="32">
        <f t="shared" si="2382"/>
        <v>0</v>
      </c>
      <c r="W19072" s="32">
        <f t="shared" si="2383"/>
        <v>0</v>
      </c>
      <c r="X19072" s="32">
        <f t="shared" si="2384"/>
        <v>0</v>
      </c>
    </row>
    <row r="19073" spans="1:24" ht="14.25" customHeight="1">
      <c r="A19073" s="33" t="b">
        <f t="shared" si="2378"/>
        <v>0</v>
      </c>
      <c r="B19073" s="33">
        <f t="shared" si="2385"/>
        <v>19072</v>
      </c>
      <c r="C19073" s="17"/>
      <c r="N19073" s="37"/>
      <c r="O19073" s="37"/>
      <c r="P19073" s="37"/>
      <c r="Q19073" s="37"/>
      <c r="R19073" s="37"/>
      <c r="S19073" s="32">
        <f t="shared" si="2379"/>
        <v>0</v>
      </c>
      <c r="T19073" s="32">
        <f t="shared" si="2380"/>
        <v>0</v>
      </c>
      <c r="U19073" s="32">
        <f t="shared" si="2381"/>
        <v>0</v>
      </c>
      <c r="V19073" s="32">
        <f t="shared" si="2382"/>
        <v>0</v>
      </c>
      <c r="W19073" s="32">
        <f t="shared" si="2383"/>
        <v>0</v>
      </c>
      <c r="X19073" s="32">
        <f t="shared" si="2384"/>
        <v>0</v>
      </c>
    </row>
    <row r="19074" spans="1:24" ht="14.25" customHeight="1">
      <c r="A19074" s="33" t="b">
        <f t="shared" ref="A19074:A19137" si="2386">IF(OR(COUNTIF(D19074:M19074, "NOT EXECUTED"), COUNTIF(D19074:M19074, "NOT COMPILED"), COUNTIF(D19074:M19074, "NOT EFFECTIVE")),TRUE,FALSE)</f>
        <v>0</v>
      </c>
      <c r="B19074" s="33">
        <f t="shared" si="2385"/>
        <v>19073</v>
      </c>
      <c r="C19074" s="17"/>
      <c r="N19074" s="37"/>
      <c r="O19074" s="37"/>
      <c r="P19074" s="37"/>
      <c r="Q19074" s="37"/>
      <c r="R19074" s="37"/>
      <c r="S19074" s="32">
        <f t="shared" ref="S19074:S19137" si="2387">IF(COUNTIF(H19074:M19074,"NOT EFFECTIVE"),1,0)</f>
        <v>0</v>
      </c>
      <c r="T19074" s="32">
        <f t="shared" ref="T19074:T19137" si="2388">IF(AND(D19074="NOT EXECUTED",COUNTA($N19074)&lt;&gt;0),1,0)</f>
        <v>0</v>
      </c>
      <c r="U19074" s="32">
        <f t="shared" ref="U19074:U19137" si="2389">IF(AND(E19074="NOT EXECUTED",COUNTA($N19074)&lt;&gt;0),1,0)</f>
        <v>0</v>
      </c>
      <c r="V19074" s="32">
        <f t="shared" ref="V19074:V19137" si="2390">IF(AND(F19074="NOT EXECUTED",COUNTA($N19074)&lt;&gt;0),1,0)</f>
        <v>0</v>
      </c>
      <c r="W19074" s="32">
        <f t="shared" ref="W19074:W19137" si="2391">IF(AND(G19074="NOT EXECUTED",COUNTA($N19074)&lt;&gt;0),1,0)</f>
        <v>0</v>
      </c>
      <c r="X19074" s="32">
        <f t="shared" ref="X19074:X19137" si="2392">IF(AND(S19074=1,COUNTA($N19074)&lt;&gt;0),1,0)</f>
        <v>0</v>
      </c>
    </row>
    <row r="19075" spans="1:24" ht="14.25" customHeight="1">
      <c r="A19075" s="33" t="b">
        <f t="shared" si="2386"/>
        <v>0</v>
      </c>
      <c r="B19075" s="33">
        <f t="shared" ref="B19075:B19138" si="2393">+B19074+1</f>
        <v>19074</v>
      </c>
      <c r="C19075" s="17"/>
      <c r="N19075" s="37"/>
      <c r="O19075" s="37"/>
      <c r="P19075" s="37"/>
      <c r="Q19075" s="37"/>
      <c r="R19075" s="37"/>
      <c r="S19075" s="32">
        <f t="shared" si="2387"/>
        <v>0</v>
      </c>
      <c r="T19075" s="32">
        <f t="shared" si="2388"/>
        <v>0</v>
      </c>
      <c r="U19075" s="32">
        <f t="shared" si="2389"/>
        <v>0</v>
      </c>
      <c r="V19075" s="32">
        <f t="shared" si="2390"/>
        <v>0</v>
      </c>
      <c r="W19075" s="32">
        <f t="shared" si="2391"/>
        <v>0</v>
      </c>
      <c r="X19075" s="32">
        <f t="shared" si="2392"/>
        <v>0</v>
      </c>
    </row>
    <row r="19076" spans="1:24" ht="14.25" customHeight="1">
      <c r="A19076" s="33" t="b">
        <f t="shared" si="2386"/>
        <v>0</v>
      </c>
      <c r="B19076" s="33">
        <f t="shared" si="2393"/>
        <v>19075</v>
      </c>
      <c r="C19076" s="17"/>
      <c r="N19076" s="37"/>
      <c r="O19076" s="37"/>
      <c r="P19076" s="37"/>
      <c r="Q19076" s="37"/>
      <c r="R19076" s="37"/>
      <c r="S19076" s="32">
        <f t="shared" si="2387"/>
        <v>0</v>
      </c>
      <c r="T19076" s="32">
        <f t="shared" si="2388"/>
        <v>0</v>
      </c>
      <c r="U19076" s="32">
        <f t="shared" si="2389"/>
        <v>0</v>
      </c>
      <c r="V19076" s="32">
        <f t="shared" si="2390"/>
        <v>0</v>
      </c>
      <c r="W19076" s="32">
        <f t="shared" si="2391"/>
        <v>0</v>
      </c>
      <c r="X19076" s="32">
        <f t="shared" si="2392"/>
        <v>0</v>
      </c>
    </row>
    <row r="19077" spans="1:24" ht="14.25" customHeight="1">
      <c r="A19077" s="33" t="b">
        <f t="shared" si="2386"/>
        <v>0</v>
      </c>
      <c r="B19077" s="33">
        <f t="shared" si="2393"/>
        <v>19076</v>
      </c>
      <c r="C19077" s="17"/>
      <c r="N19077" s="37"/>
      <c r="O19077" s="37"/>
      <c r="P19077" s="37"/>
      <c r="Q19077" s="37"/>
      <c r="R19077" s="37"/>
      <c r="S19077" s="32">
        <f t="shared" si="2387"/>
        <v>0</v>
      </c>
      <c r="T19077" s="32">
        <f t="shared" si="2388"/>
        <v>0</v>
      </c>
      <c r="U19077" s="32">
        <f t="shared" si="2389"/>
        <v>0</v>
      </c>
      <c r="V19077" s="32">
        <f t="shared" si="2390"/>
        <v>0</v>
      </c>
      <c r="W19077" s="32">
        <f t="shared" si="2391"/>
        <v>0</v>
      </c>
      <c r="X19077" s="32">
        <f t="shared" si="2392"/>
        <v>0</v>
      </c>
    </row>
    <row r="19078" spans="1:24" ht="14.25" customHeight="1">
      <c r="A19078" s="33" t="b">
        <f t="shared" si="2386"/>
        <v>0</v>
      </c>
      <c r="B19078" s="33">
        <f t="shared" si="2393"/>
        <v>19077</v>
      </c>
      <c r="C19078" s="17"/>
      <c r="N19078" s="37"/>
      <c r="O19078" s="37"/>
      <c r="P19078" s="37"/>
      <c r="Q19078" s="37"/>
      <c r="R19078" s="37"/>
      <c r="S19078" s="32">
        <f t="shared" si="2387"/>
        <v>0</v>
      </c>
      <c r="T19078" s="32">
        <f t="shared" si="2388"/>
        <v>0</v>
      </c>
      <c r="U19078" s="32">
        <f t="shared" si="2389"/>
        <v>0</v>
      </c>
      <c r="V19078" s="32">
        <f t="shared" si="2390"/>
        <v>0</v>
      </c>
      <c r="W19078" s="32">
        <f t="shared" si="2391"/>
        <v>0</v>
      </c>
      <c r="X19078" s="32">
        <f t="shared" si="2392"/>
        <v>0</v>
      </c>
    </row>
    <row r="19079" spans="1:24" ht="14.25" customHeight="1">
      <c r="A19079" s="33" t="b">
        <f t="shared" si="2386"/>
        <v>0</v>
      </c>
      <c r="B19079" s="33">
        <f t="shared" si="2393"/>
        <v>19078</v>
      </c>
      <c r="C19079" s="17"/>
      <c r="N19079" s="37"/>
      <c r="O19079" s="37"/>
      <c r="P19079" s="37"/>
      <c r="Q19079" s="37"/>
      <c r="R19079" s="37"/>
      <c r="S19079" s="32">
        <f t="shared" si="2387"/>
        <v>0</v>
      </c>
      <c r="T19079" s="32">
        <f t="shared" si="2388"/>
        <v>0</v>
      </c>
      <c r="U19079" s="32">
        <f t="shared" si="2389"/>
        <v>0</v>
      </c>
      <c r="V19079" s="32">
        <f t="shared" si="2390"/>
        <v>0</v>
      </c>
      <c r="W19079" s="32">
        <f t="shared" si="2391"/>
        <v>0</v>
      </c>
      <c r="X19079" s="32">
        <f t="shared" si="2392"/>
        <v>0</v>
      </c>
    </row>
    <row r="19080" spans="1:24" ht="14.25" customHeight="1">
      <c r="A19080" s="33" t="b">
        <f t="shared" si="2386"/>
        <v>0</v>
      </c>
      <c r="B19080" s="33">
        <f t="shared" si="2393"/>
        <v>19079</v>
      </c>
      <c r="C19080" s="17"/>
      <c r="N19080" s="37"/>
      <c r="O19080" s="37"/>
      <c r="P19080" s="37"/>
      <c r="Q19080" s="37"/>
      <c r="R19080" s="37"/>
      <c r="S19080" s="32">
        <f t="shared" si="2387"/>
        <v>0</v>
      </c>
      <c r="T19080" s="32">
        <f t="shared" si="2388"/>
        <v>0</v>
      </c>
      <c r="U19080" s="32">
        <f t="shared" si="2389"/>
        <v>0</v>
      </c>
      <c r="V19080" s="32">
        <f t="shared" si="2390"/>
        <v>0</v>
      </c>
      <c r="W19080" s="32">
        <f t="shared" si="2391"/>
        <v>0</v>
      </c>
      <c r="X19080" s="32">
        <f t="shared" si="2392"/>
        <v>0</v>
      </c>
    </row>
    <row r="19081" spans="1:24" ht="14.25" customHeight="1">
      <c r="A19081" s="33" t="b">
        <f t="shared" si="2386"/>
        <v>0</v>
      </c>
      <c r="B19081" s="33">
        <f t="shared" si="2393"/>
        <v>19080</v>
      </c>
      <c r="C19081" s="17"/>
      <c r="N19081" s="37"/>
      <c r="O19081" s="37"/>
      <c r="P19081" s="37"/>
      <c r="Q19081" s="37"/>
      <c r="R19081" s="37"/>
      <c r="S19081" s="32">
        <f t="shared" si="2387"/>
        <v>0</v>
      </c>
      <c r="T19081" s="32">
        <f t="shared" si="2388"/>
        <v>0</v>
      </c>
      <c r="U19081" s="32">
        <f t="shared" si="2389"/>
        <v>0</v>
      </c>
      <c r="V19081" s="32">
        <f t="shared" si="2390"/>
        <v>0</v>
      </c>
      <c r="W19081" s="32">
        <f t="shared" si="2391"/>
        <v>0</v>
      </c>
      <c r="X19081" s="32">
        <f t="shared" si="2392"/>
        <v>0</v>
      </c>
    </row>
    <row r="19082" spans="1:24" ht="14.25" customHeight="1">
      <c r="A19082" s="33" t="b">
        <f t="shared" si="2386"/>
        <v>0</v>
      </c>
      <c r="B19082" s="33">
        <f t="shared" si="2393"/>
        <v>19081</v>
      </c>
      <c r="C19082" s="17"/>
      <c r="N19082" s="37"/>
      <c r="O19082" s="37"/>
      <c r="P19082" s="37"/>
      <c r="Q19082" s="37"/>
      <c r="R19082" s="37"/>
      <c r="S19082" s="32">
        <f t="shared" si="2387"/>
        <v>0</v>
      </c>
      <c r="T19082" s="32">
        <f t="shared" si="2388"/>
        <v>0</v>
      </c>
      <c r="U19082" s="32">
        <f t="shared" si="2389"/>
        <v>0</v>
      </c>
      <c r="V19082" s="32">
        <f t="shared" si="2390"/>
        <v>0</v>
      </c>
      <c r="W19082" s="32">
        <f t="shared" si="2391"/>
        <v>0</v>
      </c>
      <c r="X19082" s="32">
        <f t="shared" si="2392"/>
        <v>0</v>
      </c>
    </row>
    <row r="19083" spans="1:24" ht="14.25" customHeight="1">
      <c r="A19083" s="33" t="b">
        <f t="shared" si="2386"/>
        <v>0</v>
      </c>
      <c r="B19083" s="33">
        <f t="shared" si="2393"/>
        <v>19082</v>
      </c>
      <c r="C19083" s="17"/>
      <c r="N19083" s="37"/>
      <c r="O19083" s="37"/>
      <c r="P19083" s="37"/>
      <c r="Q19083" s="37"/>
      <c r="R19083" s="37"/>
      <c r="S19083" s="32">
        <f t="shared" si="2387"/>
        <v>0</v>
      </c>
      <c r="T19083" s="32">
        <f t="shared" si="2388"/>
        <v>0</v>
      </c>
      <c r="U19083" s="32">
        <f t="shared" si="2389"/>
        <v>0</v>
      </c>
      <c r="V19083" s="32">
        <f t="shared" si="2390"/>
        <v>0</v>
      </c>
      <c r="W19083" s="32">
        <f t="shared" si="2391"/>
        <v>0</v>
      </c>
      <c r="X19083" s="32">
        <f t="shared" si="2392"/>
        <v>0</v>
      </c>
    </row>
    <row r="19084" spans="1:24" ht="14.25" customHeight="1">
      <c r="A19084" s="33" t="b">
        <f t="shared" si="2386"/>
        <v>0</v>
      </c>
      <c r="B19084" s="33">
        <f t="shared" si="2393"/>
        <v>19083</v>
      </c>
      <c r="C19084" s="17"/>
      <c r="N19084" s="37"/>
      <c r="O19084" s="37"/>
      <c r="P19084" s="37"/>
      <c r="Q19084" s="37"/>
      <c r="R19084" s="37"/>
      <c r="S19084" s="32">
        <f t="shared" si="2387"/>
        <v>0</v>
      </c>
      <c r="T19084" s="32">
        <f t="shared" si="2388"/>
        <v>0</v>
      </c>
      <c r="U19084" s="32">
        <f t="shared" si="2389"/>
        <v>0</v>
      </c>
      <c r="V19084" s="32">
        <f t="shared" si="2390"/>
        <v>0</v>
      </c>
      <c r="W19084" s="32">
        <f t="shared" si="2391"/>
        <v>0</v>
      </c>
      <c r="X19084" s="32">
        <f t="shared" si="2392"/>
        <v>0</v>
      </c>
    </row>
    <row r="19085" spans="1:24" ht="14.25" customHeight="1">
      <c r="A19085" s="33" t="b">
        <f t="shared" si="2386"/>
        <v>0</v>
      </c>
      <c r="B19085" s="33">
        <f t="shared" si="2393"/>
        <v>19084</v>
      </c>
      <c r="C19085" s="17"/>
      <c r="N19085" s="37"/>
      <c r="O19085" s="37"/>
      <c r="P19085" s="37"/>
      <c r="Q19085" s="37"/>
      <c r="R19085" s="37"/>
      <c r="S19085" s="32">
        <f t="shared" si="2387"/>
        <v>0</v>
      </c>
      <c r="T19085" s="32">
        <f t="shared" si="2388"/>
        <v>0</v>
      </c>
      <c r="U19085" s="32">
        <f t="shared" si="2389"/>
        <v>0</v>
      </c>
      <c r="V19085" s="32">
        <f t="shared" si="2390"/>
        <v>0</v>
      </c>
      <c r="W19085" s="32">
        <f t="shared" si="2391"/>
        <v>0</v>
      </c>
      <c r="X19085" s="32">
        <f t="shared" si="2392"/>
        <v>0</v>
      </c>
    </row>
    <row r="19086" spans="1:24" ht="14.25" customHeight="1">
      <c r="A19086" s="33" t="b">
        <f t="shared" si="2386"/>
        <v>0</v>
      </c>
      <c r="B19086" s="33">
        <f t="shared" si="2393"/>
        <v>19085</v>
      </c>
      <c r="C19086" s="17"/>
      <c r="N19086" s="37"/>
      <c r="O19086" s="37"/>
      <c r="P19086" s="37"/>
      <c r="Q19086" s="37"/>
      <c r="R19086" s="37"/>
      <c r="S19086" s="32">
        <f t="shared" si="2387"/>
        <v>0</v>
      </c>
      <c r="T19086" s="32">
        <f t="shared" si="2388"/>
        <v>0</v>
      </c>
      <c r="U19086" s="32">
        <f t="shared" si="2389"/>
        <v>0</v>
      </c>
      <c r="V19086" s="32">
        <f t="shared" si="2390"/>
        <v>0</v>
      </c>
      <c r="W19086" s="32">
        <f t="shared" si="2391"/>
        <v>0</v>
      </c>
      <c r="X19086" s="32">
        <f t="shared" si="2392"/>
        <v>0</v>
      </c>
    </row>
    <row r="19087" spans="1:24" ht="14.25" customHeight="1">
      <c r="A19087" s="33" t="b">
        <f t="shared" si="2386"/>
        <v>0</v>
      </c>
      <c r="B19087" s="33">
        <f t="shared" si="2393"/>
        <v>19086</v>
      </c>
      <c r="C19087" s="17"/>
      <c r="N19087" s="37"/>
      <c r="O19087" s="37"/>
      <c r="P19087" s="37"/>
      <c r="Q19087" s="37"/>
      <c r="R19087" s="37"/>
      <c r="S19087" s="32">
        <f t="shared" si="2387"/>
        <v>0</v>
      </c>
      <c r="T19087" s="32">
        <f t="shared" si="2388"/>
        <v>0</v>
      </c>
      <c r="U19087" s="32">
        <f t="shared" si="2389"/>
        <v>0</v>
      </c>
      <c r="V19087" s="32">
        <f t="shared" si="2390"/>
        <v>0</v>
      </c>
      <c r="W19087" s="32">
        <f t="shared" si="2391"/>
        <v>0</v>
      </c>
      <c r="X19087" s="32">
        <f t="shared" si="2392"/>
        <v>0</v>
      </c>
    </row>
    <row r="19088" spans="1:24" ht="14.25" customHeight="1">
      <c r="A19088" s="33" t="b">
        <f t="shared" si="2386"/>
        <v>0</v>
      </c>
      <c r="B19088" s="33">
        <f t="shared" si="2393"/>
        <v>19087</v>
      </c>
      <c r="C19088" s="17"/>
      <c r="N19088" s="37"/>
      <c r="O19088" s="37"/>
      <c r="P19088" s="37"/>
      <c r="Q19088" s="37"/>
      <c r="R19088" s="37"/>
      <c r="S19088" s="32">
        <f t="shared" si="2387"/>
        <v>0</v>
      </c>
      <c r="T19088" s="32">
        <f t="shared" si="2388"/>
        <v>0</v>
      </c>
      <c r="U19088" s="32">
        <f t="shared" si="2389"/>
        <v>0</v>
      </c>
      <c r="V19088" s="32">
        <f t="shared" si="2390"/>
        <v>0</v>
      </c>
      <c r="W19088" s="32">
        <f t="shared" si="2391"/>
        <v>0</v>
      </c>
      <c r="X19088" s="32">
        <f t="shared" si="2392"/>
        <v>0</v>
      </c>
    </row>
    <row r="19089" spans="1:24" ht="14.25" customHeight="1">
      <c r="A19089" s="33" t="b">
        <f t="shared" si="2386"/>
        <v>0</v>
      </c>
      <c r="B19089" s="33">
        <f t="shared" si="2393"/>
        <v>19088</v>
      </c>
      <c r="C19089" s="17"/>
      <c r="N19089" s="37"/>
      <c r="O19089" s="37"/>
      <c r="P19089" s="37"/>
      <c r="Q19089" s="37"/>
      <c r="R19089" s="37"/>
      <c r="S19089" s="32">
        <f t="shared" si="2387"/>
        <v>0</v>
      </c>
      <c r="T19089" s="32">
        <f t="shared" si="2388"/>
        <v>0</v>
      </c>
      <c r="U19089" s="32">
        <f t="shared" si="2389"/>
        <v>0</v>
      </c>
      <c r="V19089" s="32">
        <f t="shared" si="2390"/>
        <v>0</v>
      </c>
      <c r="W19089" s="32">
        <f t="shared" si="2391"/>
        <v>0</v>
      </c>
      <c r="X19089" s="32">
        <f t="shared" si="2392"/>
        <v>0</v>
      </c>
    </row>
    <row r="19090" spans="1:24" ht="14.25" customHeight="1">
      <c r="A19090" s="33" t="b">
        <f t="shared" si="2386"/>
        <v>0</v>
      </c>
      <c r="B19090" s="33">
        <f t="shared" si="2393"/>
        <v>19089</v>
      </c>
      <c r="C19090" s="17"/>
      <c r="N19090" s="37"/>
      <c r="O19090" s="37"/>
      <c r="P19090" s="37"/>
      <c r="Q19090" s="37"/>
      <c r="R19090" s="37"/>
      <c r="S19090" s="32">
        <f t="shared" si="2387"/>
        <v>0</v>
      </c>
      <c r="T19090" s="32">
        <f t="shared" si="2388"/>
        <v>0</v>
      </c>
      <c r="U19090" s="32">
        <f t="shared" si="2389"/>
        <v>0</v>
      </c>
      <c r="V19090" s="32">
        <f t="shared" si="2390"/>
        <v>0</v>
      </c>
      <c r="W19090" s="32">
        <f t="shared" si="2391"/>
        <v>0</v>
      </c>
      <c r="X19090" s="32">
        <f t="shared" si="2392"/>
        <v>0</v>
      </c>
    </row>
    <row r="19091" spans="1:24" ht="14.25" customHeight="1">
      <c r="A19091" s="33" t="b">
        <f t="shared" si="2386"/>
        <v>0</v>
      </c>
      <c r="B19091" s="33">
        <f t="shared" si="2393"/>
        <v>19090</v>
      </c>
      <c r="C19091" s="17"/>
      <c r="N19091" s="37"/>
      <c r="O19091" s="37"/>
      <c r="P19091" s="37"/>
      <c r="Q19091" s="37"/>
      <c r="R19091" s="37"/>
      <c r="S19091" s="32">
        <f t="shared" si="2387"/>
        <v>0</v>
      </c>
      <c r="T19091" s="32">
        <f t="shared" si="2388"/>
        <v>0</v>
      </c>
      <c r="U19091" s="32">
        <f t="shared" si="2389"/>
        <v>0</v>
      </c>
      <c r="V19091" s="32">
        <f t="shared" si="2390"/>
        <v>0</v>
      </c>
      <c r="W19091" s="32">
        <f t="shared" si="2391"/>
        <v>0</v>
      </c>
      <c r="X19091" s="32">
        <f t="shared" si="2392"/>
        <v>0</v>
      </c>
    </row>
    <row r="19092" spans="1:24" ht="14.25" customHeight="1">
      <c r="A19092" s="33" t="b">
        <f t="shared" si="2386"/>
        <v>0</v>
      </c>
      <c r="B19092" s="33">
        <f t="shared" si="2393"/>
        <v>19091</v>
      </c>
      <c r="C19092" s="17"/>
      <c r="N19092" s="37"/>
      <c r="O19092" s="37"/>
      <c r="P19092" s="37"/>
      <c r="Q19092" s="37"/>
      <c r="R19092" s="37"/>
      <c r="S19092" s="32">
        <f t="shared" si="2387"/>
        <v>0</v>
      </c>
      <c r="T19092" s="32">
        <f t="shared" si="2388"/>
        <v>0</v>
      </c>
      <c r="U19092" s="32">
        <f t="shared" si="2389"/>
        <v>0</v>
      </c>
      <c r="V19092" s="32">
        <f t="shared" si="2390"/>
        <v>0</v>
      </c>
      <c r="W19092" s="32">
        <f t="shared" si="2391"/>
        <v>0</v>
      </c>
      <c r="X19092" s="32">
        <f t="shared" si="2392"/>
        <v>0</v>
      </c>
    </row>
    <row r="19093" spans="1:24" ht="14.25" customHeight="1">
      <c r="A19093" s="33" t="b">
        <f t="shared" si="2386"/>
        <v>0</v>
      </c>
      <c r="B19093" s="33">
        <f t="shared" si="2393"/>
        <v>19092</v>
      </c>
      <c r="C19093" s="17"/>
      <c r="N19093" s="37"/>
      <c r="O19093" s="37"/>
      <c r="P19093" s="37"/>
      <c r="Q19093" s="37"/>
      <c r="R19093" s="37"/>
      <c r="S19093" s="32">
        <f t="shared" si="2387"/>
        <v>0</v>
      </c>
      <c r="T19093" s="32">
        <f t="shared" si="2388"/>
        <v>0</v>
      </c>
      <c r="U19093" s="32">
        <f t="shared" si="2389"/>
        <v>0</v>
      </c>
      <c r="V19093" s="32">
        <f t="shared" si="2390"/>
        <v>0</v>
      </c>
      <c r="W19093" s="32">
        <f t="shared" si="2391"/>
        <v>0</v>
      </c>
      <c r="X19093" s="32">
        <f t="shared" si="2392"/>
        <v>0</v>
      </c>
    </row>
    <row r="19094" spans="1:24" ht="14.25" customHeight="1">
      <c r="A19094" s="33" t="b">
        <f t="shared" si="2386"/>
        <v>0</v>
      </c>
      <c r="B19094" s="33">
        <f t="shared" si="2393"/>
        <v>19093</v>
      </c>
      <c r="C19094" s="17"/>
      <c r="N19094" s="37"/>
      <c r="O19094" s="37"/>
      <c r="P19094" s="37"/>
      <c r="Q19094" s="37"/>
      <c r="R19094" s="37"/>
      <c r="S19094" s="32">
        <f t="shared" si="2387"/>
        <v>0</v>
      </c>
      <c r="T19094" s="32">
        <f t="shared" si="2388"/>
        <v>0</v>
      </c>
      <c r="U19094" s="32">
        <f t="shared" si="2389"/>
        <v>0</v>
      </c>
      <c r="V19094" s="32">
        <f t="shared" si="2390"/>
        <v>0</v>
      </c>
      <c r="W19094" s="32">
        <f t="shared" si="2391"/>
        <v>0</v>
      </c>
      <c r="X19094" s="32">
        <f t="shared" si="2392"/>
        <v>0</v>
      </c>
    </row>
    <row r="19095" spans="1:24" ht="14.25" customHeight="1">
      <c r="A19095" s="33" t="b">
        <f t="shared" si="2386"/>
        <v>0</v>
      </c>
      <c r="B19095" s="33">
        <f t="shared" si="2393"/>
        <v>19094</v>
      </c>
      <c r="C19095" s="17"/>
      <c r="N19095" s="37"/>
      <c r="O19095" s="37"/>
      <c r="P19095" s="37"/>
      <c r="Q19095" s="37"/>
      <c r="R19095" s="37"/>
      <c r="S19095" s="32">
        <f t="shared" si="2387"/>
        <v>0</v>
      </c>
      <c r="T19095" s="32">
        <f t="shared" si="2388"/>
        <v>0</v>
      </c>
      <c r="U19095" s="32">
        <f t="shared" si="2389"/>
        <v>0</v>
      </c>
      <c r="V19095" s="32">
        <f t="shared" si="2390"/>
        <v>0</v>
      </c>
      <c r="W19095" s="32">
        <f t="shared" si="2391"/>
        <v>0</v>
      </c>
      <c r="X19095" s="32">
        <f t="shared" si="2392"/>
        <v>0</v>
      </c>
    </row>
    <row r="19096" spans="1:24" ht="14.25" customHeight="1">
      <c r="A19096" s="33" t="b">
        <f t="shared" si="2386"/>
        <v>0</v>
      </c>
      <c r="B19096" s="33">
        <f t="shared" si="2393"/>
        <v>19095</v>
      </c>
      <c r="C19096" s="17"/>
      <c r="N19096" s="37"/>
      <c r="O19096" s="37"/>
      <c r="P19096" s="37"/>
      <c r="Q19096" s="37"/>
      <c r="R19096" s="37"/>
      <c r="S19096" s="32">
        <f t="shared" si="2387"/>
        <v>0</v>
      </c>
      <c r="T19096" s="32">
        <f t="shared" si="2388"/>
        <v>0</v>
      </c>
      <c r="U19096" s="32">
        <f t="shared" si="2389"/>
        <v>0</v>
      </c>
      <c r="V19096" s="32">
        <f t="shared" si="2390"/>
        <v>0</v>
      </c>
      <c r="W19096" s="32">
        <f t="shared" si="2391"/>
        <v>0</v>
      </c>
      <c r="X19096" s="32">
        <f t="shared" si="2392"/>
        <v>0</v>
      </c>
    </row>
    <row r="19097" spans="1:24" ht="14.25" customHeight="1">
      <c r="A19097" s="33" t="b">
        <f t="shared" si="2386"/>
        <v>0</v>
      </c>
      <c r="B19097" s="33">
        <f t="shared" si="2393"/>
        <v>19096</v>
      </c>
      <c r="C19097" s="17"/>
      <c r="N19097" s="37"/>
      <c r="O19097" s="37"/>
      <c r="P19097" s="37"/>
      <c r="Q19097" s="37"/>
      <c r="R19097" s="37"/>
      <c r="S19097" s="32">
        <f t="shared" si="2387"/>
        <v>0</v>
      </c>
      <c r="T19097" s="32">
        <f t="shared" si="2388"/>
        <v>0</v>
      </c>
      <c r="U19097" s="32">
        <f t="shared" si="2389"/>
        <v>0</v>
      </c>
      <c r="V19097" s="32">
        <f t="shared" si="2390"/>
        <v>0</v>
      </c>
      <c r="W19097" s="32">
        <f t="shared" si="2391"/>
        <v>0</v>
      </c>
      <c r="X19097" s="32">
        <f t="shared" si="2392"/>
        <v>0</v>
      </c>
    </row>
    <row r="19098" spans="1:24" ht="14.25" customHeight="1">
      <c r="A19098" s="33" t="b">
        <f t="shared" si="2386"/>
        <v>0</v>
      </c>
      <c r="B19098" s="33">
        <f t="shared" si="2393"/>
        <v>19097</v>
      </c>
      <c r="C19098" s="17"/>
      <c r="N19098" s="37"/>
      <c r="O19098" s="37"/>
      <c r="P19098" s="37"/>
      <c r="Q19098" s="37"/>
      <c r="R19098" s="37"/>
      <c r="S19098" s="32">
        <f t="shared" si="2387"/>
        <v>0</v>
      </c>
      <c r="T19098" s="32">
        <f t="shared" si="2388"/>
        <v>0</v>
      </c>
      <c r="U19098" s="32">
        <f t="shared" si="2389"/>
        <v>0</v>
      </c>
      <c r="V19098" s="32">
        <f t="shared" si="2390"/>
        <v>0</v>
      </c>
      <c r="W19098" s="32">
        <f t="shared" si="2391"/>
        <v>0</v>
      </c>
      <c r="X19098" s="32">
        <f t="shared" si="2392"/>
        <v>0</v>
      </c>
    </row>
    <row r="19099" spans="1:24" ht="14.25" customHeight="1">
      <c r="A19099" s="33" t="b">
        <f t="shared" si="2386"/>
        <v>0</v>
      </c>
      <c r="B19099" s="33">
        <f t="shared" si="2393"/>
        <v>19098</v>
      </c>
      <c r="C19099" s="17"/>
      <c r="N19099" s="37"/>
      <c r="O19099" s="37"/>
      <c r="P19099" s="37"/>
      <c r="Q19099" s="37"/>
      <c r="R19099" s="37"/>
      <c r="S19099" s="32">
        <f t="shared" si="2387"/>
        <v>0</v>
      </c>
      <c r="T19099" s="32">
        <f t="shared" si="2388"/>
        <v>0</v>
      </c>
      <c r="U19099" s="32">
        <f t="shared" si="2389"/>
        <v>0</v>
      </c>
      <c r="V19099" s="32">
        <f t="shared" si="2390"/>
        <v>0</v>
      </c>
      <c r="W19099" s="32">
        <f t="shared" si="2391"/>
        <v>0</v>
      </c>
      <c r="X19099" s="32">
        <f t="shared" si="2392"/>
        <v>0</v>
      </c>
    </row>
    <row r="19100" spans="1:24" ht="14.25" customHeight="1">
      <c r="A19100" s="33" t="b">
        <f t="shared" si="2386"/>
        <v>0</v>
      </c>
      <c r="B19100" s="33">
        <f t="shared" si="2393"/>
        <v>19099</v>
      </c>
      <c r="C19100" s="17"/>
      <c r="N19100" s="37"/>
      <c r="O19100" s="37"/>
      <c r="P19100" s="37"/>
      <c r="Q19100" s="37"/>
      <c r="R19100" s="37"/>
      <c r="S19100" s="32">
        <f t="shared" si="2387"/>
        <v>0</v>
      </c>
      <c r="T19100" s="32">
        <f t="shared" si="2388"/>
        <v>0</v>
      </c>
      <c r="U19100" s="32">
        <f t="shared" si="2389"/>
        <v>0</v>
      </c>
      <c r="V19100" s="32">
        <f t="shared" si="2390"/>
        <v>0</v>
      </c>
      <c r="W19100" s="32">
        <f t="shared" si="2391"/>
        <v>0</v>
      </c>
      <c r="X19100" s="32">
        <f t="shared" si="2392"/>
        <v>0</v>
      </c>
    </row>
    <row r="19101" spans="1:24" ht="14.25" customHeight="1">
      <c r="A19101" s="33" t="b">
        <f t="shared" si="2386"/>
        <v>0</v>
      </c>
      <c r="B19101" s="33">
        <f t="shared" si="2393"/>
        <v>19100</v>
      </c>
      <c r="C19101" s="17"/>
      <c r="N19101" s="37"/>
      <c r="O19101" s="37"/>
      <c r="P19101" s="37"/>
      <c r="Q19101" s="37"/>
      <c r="R19101" s="37"/>
      <c r="S19101" s="32">
        <f t="shared" si="2387"/>
        <v>0</v>
      </c>
      <c r="T19101" s="32">
        <f t="shared" si="2388"/>
        <v>0</v>
      </c>
      <c r="U19101" s="32">
        <f t="shared" si="2389"/>
        <v>0</v>
      </c>
      <c r="V19101" s="32">
        <f t="shared" si="2390"/>
        <v>0</v>
      </c>
      <c r="W19101" s="32">
        <f t="shared" si="2391"/>
        <v>0</v>
      </c>
      <c r="X19101" s="32">
        <f t="shared" si="2392"/>
        <v>0</v>
      </c>
    </row>
    <row r="19102" spans="1:24" ht="14.25" customHeight="1">
      <c r="A19102" s="33" t="b">
        <f t="shared" si="2386"/>
        <v>0</v>
      </c>
      <c r="B19102" s="33">
        <f t="shared" si="2393"/>
        <v>19101</v>
      </c>
      <c r="C19102" s="17"/>
      <c r="N19102" s="37"/>
      <c r="O19102" s="37"/>
      <c r="P19102" s="37"/>
      <c r="Q19102" s="37"/>
      <c r="R19102" s="37"/>
      <c r="S19102" s="32">
        <f t="shared" si="2387"/>
        <v>0</v>
      </c>
      <c r="T19102" s="32">
        <f t="shared" si="2388"/>
        <v>0</v>
      </c>
      <c r="U19102" s="32">
        <f t="shared" si="2389"/>
        <v>0</v>
      </c>
      <c r="V19102" s="32">
        <f t="shared" si="2390"/>
        <v>0</v>
      </c>
      <c r="W19102" s="32">
        <f t="shared" si="2391"/>
        <v>0</v>
      </c>
      <c r="X19102" s="32">
        <f t="shared" si="2392"/>
        <v>0</v>
      </c>
    </row>
    <row r="19103" spans="1:24" ht="14.25" customHeight="1">
      <c r="A19103" s="33" t="b">
        <f t="shared" si="2386"/>
        <v>0</v>
      </c>
      <c r="B19103" s="33">
        <f t="shared" si="2393"/>
        <v>19102</v>
      </c>
      <c r="C19103" s="17"/>
      <c r="N19103" s="37"/>
      <c r="O19103" s="37"/>
      <c r="P19103" s="37"/>
      <c r="Q19103" s="37"/>
      <c r="R19103" s="37"/>
      <c r="S19103" s="32">
        <f t="shared" si="2387"/>
        <v>0</v>
      </c>
      <c r="T19103" s="32">
        <f t="shared" si="2388"/>
        <v>0</v>
      </c>
      <c r="U19103" s="32">
        <f t="shared" si="2389"/>
        <v>0</v>
      </c>
      <c r="V19103" s="32">
        <f t="shared" si="2390"/>
        <v>0</v>
      </c>
      <c r="W19103" s="32">
        <f t="shared" si="2391"/>
        <v>0</v>
      </c>
      <c r="X19103" s="32">
        <f t="shared" si="2392"/>
        <v>0</v>
      </c>
    </row>
    <row r="19104" spans="1:24" ht="14.25" customHeight="1">
      <c r="A19104" s="33" t="b">
        <f t="shared" si="2386"/>
        <v>0</v>
      </c>
      <c r="B19104" s="33">
        <f t="shared" si="2393"/>
        <v>19103</v>
      </c>
      <c r="C19104" s="17"/>
      <c r="N19104" s="37"/>
      <c r="O19104" s="37"/>
      <c r="P19104" s="37"/>
      <c r="Q19104" s="37"/>
      <c r="R19104" s="37"/>
      <c r="S19104" s="32">
        <f t="shared" si="2387"/>
        <v>0</v>
      </c>
      <c r="T19104" s="32">
        <f t="shared" si="2388"/>
        <v>0</v>
      </c>
      <c r="U19104" s="32">
        <f t="shared" si="2389"/>
        <v>0</v>
      </c>
      <c r="V19104" s="32">
        <f t="shared" si="2390"/>
        <v>0</v>
      </c>
      <c r="W19104" s="32">
        <f t="shared" si="2391"/>
        <v>0</v>
      </c>
      <c r="X19104" s="32">
        <f t="shared" si="2392"/>
        <v>0</v>
      </c>
    </row>
    <row r="19105" spans="1:24" ht="14.25" customHeight="1">
      <c r="A19105" s="33" t="b">
        <f t="shared" si="2386"/>
        <v>0</v>
      </c>
      <c r="B19105" s="33">
        <f t="shared" si="2393"/>
        <v>19104</v>
      </c>
      <c r="C19105" s="17"/>
      <c r="N19105" s="37"/>
      <c r="O19105" s="37"/>
      <c r="P19105" s="37"/>
      <c r="Q19105" s="37"/>
      <c r="R19105" s="37"/>
      <c r="S19105" s="32">
        <f t="shared" si="2387"/>
        <v>0</v>
      </c>
      <c r="T19105" s="32">
        <f t="shared" si="2388"/>
        <v>0</v>
      </c>
      <c r="U19105" s="32">
        <f t="shared" si="2389"/>
        <v>0</v>
      </c>
      <c r="V19105" s="32">
        <f t="shared" si="2390"/>
        <v>0</v>
      </c>
      <c r="W19105" s="32">
        <f t="shared" si="2391"/>
        <v>0</v>
      </c>
      <c r="X19105" s="32">
        <f t="shared" si="2392"/>
        <v>0</v>
      </c>
    </row>
    <row r="19106" spans="1:24" ht="14.25" customHeight="1">
      <c r="A19106" s="33" t="b">
        <f t="shared" si="2386"/>
        <v>0</v>
      </c>
      <c r="B19106" s="33">
        <f t="shared" si="2393"/>
        <v>19105</v>
      </c>
      <c r="C19106" s="17"/>
      <c r="N19106" s="37"/>
      <c r="O19106" s="37"/>
      <c r="P19106" s="37"/>
      <c r="Q19106" s="37"/>
      <c r="R19106" s="37"/>
      <c r="S19106" s="32">
        <f t="shared" si="2387"/>
        <v>0</v>
      </c>
      <c r="T19106" s="32">
        <f t="shared" si="2388"/>
        <v>0</v>
      </c>
      <c r="U19106" s="32">
        <f t="shared" si="2389"/>
        <v>0</v>
      </c>
      <c r="V19106" s="32">
        <f t="shared" si="2390"/>
        <v>0</v>
      </c>
      <c r="W19106" s="32">
        <f t="shared" si="2391"/>
        <v>0</v>
      </c>
      <c r="X19106" s="32">
        <f t="shared" si="2392"/>
        <v>0</v>
      </c>
    </row>
    <row r="19107" spans="1:24" ht="14.25" customHeight="1">
      <c r="A19107" s="33" t="b">
        <f t="shared" si="2386"/>
        <v>0</v>
      </c>
      <c r="B19107" s="33">
        <f t="shared" si="2393"/>
        <v>19106</v>
      </c>
      <c r="C19107" s="17"/>
      <c r="N19107" s="37"/>
      <c r="O19107" s="37"/>
      <c r="P19107" s="37"/>
      <c r="Q19107" s="37"/>
      <c r="R19107" s="37"/>
      <c r="S19107" s="32">
        <f t="shared" si="2387"/>
        <v>0</v>
      </c>
      <c r="T19107" s="32">
        <f t="shared" si="2388"/>
        <v>0</v>
      </c>
      <c r="U19107" s="32">
        <f t="shared" si="2389"/>
        <v>0</v>
      </c>
      <c r="V19107" s="32">
        <f t="shared" si="2390"/>
        <v>0</v>
      </c>
      <c r="W19107" s="32">
        <f t="shared" si="2391"/>
        <v>0</v>
      </c>
      <c r="X19107" s="32">
        <f t="shared" si="2392"/>
        <v>0</v>
      </c>
    </row>
    <row r="19108" spans="1:24" ht="14.25" customHeight="1">
      <c r="A19108" s="33" t="b">
        <f t="shared" si="2386"/>
        <v>0</v>
      </c>
      <c r="B19108" s="33">
        <f t="shared" si="2393"/>
        <v>19107</v>
      </c>
      <c r="C19108" s="17"/>
      <c r="N19108" s="37"/>
      <c r="O19108" s="37"/>
      <c r="P19108" s="37"/>
      <c r="Q19108" s="37"/>
      <c r="R19108" s="37"/>
      <c r="S19108" s="32">
        <f t="shared" si="2387"/>
        <v>0</v>
      </c>
      <c r="T19108" s="32">
        <f t="shared" si="2388"/>
        <v>0</v>
      </c>
      <c r="U19108" s="32">
        <f t="shared" si="2389"/>
        <v>0</v>
      </c>
      <c r="V19108" s="32">
        <f t="shared" si="2390"/>
        <v>0</v>
      </c>
      <c r="W19108" s="32">
        <f t="shared" si="2391"/>
        <v>0</v>
      </c>
      <c r="X19108" s="32">
        <f t="shared" si="2392"/>
        <v>0</v>
      </c>
    </row>
    <row r="19109" spans="1:24" ht="14.25" customHeight="1">
      <c r="A19109" s="33" t="b">
        <f t="shared" si="2386"/>
        <v>0</v>
      </c>
      <c r="B19109" s="33">
        <f t="shared" si="2393"/>
        <v>19108</v>
      </c>
      <c r="C19109" s="17"/>
      <c r="N19109" s="37"/>
      <c r="O19109" s="37"/>
      <c r="P19109" s="37"/>
      <c r="Q19109" s="37"/>
      <c r="R19109" s="37"/>
      <c r="S19109" s="32">
        <f t="shared" si="2387"/>
        <v>0</v>
      </c>
      <c r="T19109" s="32">
        <f t="shared" si="2388"/>
        <v>0</v>
      </c>
      <c r="U19109" s="32">
        <f t="shared" si="2389"/>
        <v>0</v>
      </c>
      <c r="V19109" s="32">
        <f t="shared" si="2390"/>
        <v>0</v>
      </c>
      <c r="W19109" s="32">
        <f t="shared" si="2391"/>
        <v>0</v>
      </c>
      <c r="X19109" s="32">
        <f t="shared" si="2392"/>
        <v>0</v>
      </c>
    </row>
    <row r="19110" spans="1:24" ht="14.25" customHeight="1">
      <c r="A19110" s="33" t="b">
        <f t="shared" si="2386"/>
        <v>0</v>
      </c>
      <c r="B19110" s="33">
        <f t="shared" si="2393"/>
        <v>19109</v>
      </c>
      <c r="C19110" s="17"/>
      <c r="N19110" s="37"/>
      <c r="O19110" s="37"/>
      <c r="P19110" s="37"/>
      <c r="Q19110" s="37"/>
      <c r="R19110" s="37"/>
      <c r="S19110" s="32">
        <f t="shared" si="2387"/>
        <v>0</v>
      </c>
      <c r="T19110" s="32">
        <f t="shared" si="2388"/>
        <v>0</v>
      </c>
      <c r="U19110" s="32">
        <f t="shared" si="2389"/>
        <v>0</v>
      </c>
      <c r="V19110" s="32">
        <f t="shared" si="2390"/>
        <v>0</v>
      </c>
      <c r="W19110" s="32">
        <f t="shared" si="2391"/>
        <v>0</v>
      </c>
      <c r="X19110" s="32">
        <f t="shared" si="2392"/>
        <v>0</v>
      </c>
    </row>
    <row r="19111" spans="1:24" ht="14.25" customHeight="1">
      <c r="A19111" s="33" t="b">
        <f t="shared" si="2386"/>
        <v>0</v>
      </c>
      <c r="B19111" s="33">
        <f t="shared" si="2393"/>
        <v>19110</v>
      </c>
      <c r="C19111" s="17"/>
      <c r="N19111" s="37"/>
      <c r="O19111" s="37"/>
      <c r="P19111" s="37"/>
      <c r="Q19111" s="37"/>
      <c r="R19111" s="37"/>
      <c r="S19111" s="32">
        <f t="shared" si="2387"/>
        <v>0</v>
      </c>
      <c r="T19111" s="32">
        <f t="shared" si="2388"/>
        <v>0</v>
      </c>
      <c r="U19111" s="32">
        <f t="shared" si="2389"/>
        <v>0</v>
      </c>
      <c r="V19111" s="32">
        <f t="shared" si="2390"/>
        <v>0</v>
      </c>
      <c r="W19111" s="32">
        <f t="shared" si="2391"/>
        <v>0</v>
      </c>
      <c r="X19111" s="32">
        <f t="shared" si="2392"/>
        <v>0</v>
      </c>
    </row>
    <row r="19112" spans="1:24" ht="14.25" customHeight="1">
      <c r="A19112" s="33" t="b">
        <f t="shared" si="2386"/>
        <v>0</v>
      </c>
      <c r="B19112" s="33">
        <f t="shared" si="2393"/>
        <v>19111</v>
      </c>
      <c r="C19112" s="17"/>
      <c r="N19112" s="37"/>
      <c r="O19112" s="37"/>
      <c r="P19112" s="37"/>
      <c r="Q19112" s="37"/>
      <c r="R19112" s="37"/>
      <c r="S19112" s="32">
        <f t="shared" si="2387"/>
        <v>0</v>
      </c>
      <c r="T19112" s="32">
        <f t="shared" si="2388"/>
        <v>0</v>
      </c>
      <c r="U19112" s="32">
        <f t="shared" si="2389"/>
        <v>0</v>
      </c>
      <c r="V19112" s="32">
        <f t="shared" si="2390"/>
        <v>0</v>
      </c>
      <c r="W19112" s="32">
        <f t="shared" si="2391"/>
        <v>0</v>
      </c>
      <c r="X19112" s="32">
        <f t="shared" si="2392"/>
        <v>0</v>
      </c>
    </row>
    <row r="19113" spans="1:24" ht="14.25" customHeight="1">
      <c r="A19113" s="33" t="b">
        <f t="shared" si="2386"/>
        <v>0</v>
      </c>
      <c r="B19113" s="33">
        <f t="shared" si="2393"/>
        <v>19112</v>
      </c>
      <c r="C19113" s="17"/>
      <c r="N19113" s="37"/>
      <c r="O19113" s="37"/>
      <c r="P19113" s="37"/>
      <c r="Q19113" s="37"/>
      <c r="R19113" s="37"/>
      <c r="S19113" s="32">
        <f t="shared" si="2387"/>
        <v>0</v>
      </c>
      <c r="T19113" s="32">
        <f t="shared" si="2388"/>
        <v>0</v>
      </c>
      <c r="U19113" s="32">
        <f t="shared" si="2389"/>
        <v>0</v>
      </c>
      <c r="V19113" s="32">
        <f t="shared" si="2390"/>
        <v>0</v>
      </c>
      <c r="W19113" s="32">
        <f t="shared" si="2391"/>
        <v>0</v>
      </c>
      <c r="X19113" s="32">
        <f t="shared" si="2392"/>
        <v>0</v>
      </c>
    </row>
    <row r="19114" spans="1:24" ht="14.25" customHeight="1">
      <c r="A19114" s="33" t="b">
        <f t="shared" si="2386"/>
        <v>0</v>
      </c>
      <c r="B19114" s="33">
        <f t="shared" si="2393"/>
        <v>19113</v>
      </c>
      <c r="C19114" s="17"/>
      <c r="N19114" s="37"/>
      <c r="O19114" s="37"/>
      <c r="P19114" s="37"/>
      <c r="Q19114" s="37"/>
      <c r="R19114" s="37"/>
      <c r="S19114" s="32">
        <f t="shared" si="2387"/>
        <v>0</v>
      </c>
      <c r="T19114" s="32">
        <f t="shared" si="2388"/>
        <v>0</v>
      </c>
      <c r="U19114" s="32">
        <f t="shared" si="2389"/>
        <v>0</v>
      </c>
      <c r="V19114" s="32">
        <f t="shared" si="2390"/>
        <v>0</v>
      </c>
      <c r="W19114" s="32">
        <f t="shared" si="2391"/>
        <v>0</v>
      </c>
      <c r="X19114" s="32">
        <f t="shared" si="2392"/>
        <v>0</v>
      </c>
    </row>
    <row r="19115" spans="1:24" ht="14.25" customHeight="1">
      <c r="A19115" s="33" t="b">
        <f t="shared" si="2386"/>
        <v>0</v>
      </c>
      <c r="B19115" s="33">
        <f t="shared" si="2393"/>
        <v>19114</v>
      </c>
      <c r="C19115" s="17"/>
      <c r="N19115" s="37"/>
      <c r="O19115" s="37"/>
      <c r="P19115" s="37"/>
      <c r="Q19115" s="37"/>
      <c r="R19115" s="37"/>
      <c r="S19115" s="32">
        <f t="shared" si="2387"/>
        <v>0</v>
      </c>
      <c r="T19115" s="32">
        <f t="shared" si="2388"/>
        <v>0</v>
      </c>
      <c r="U19115" s="32">
        <f t="shared" si="2389"/>
        <v>0</v>
      </c>
      <c r="V19115" s="32">
        <f t="shared" si="2390"/>
        <v>0</v>
      </c>
      <c r="W19115" s="32">
        <f t="shared" si="2391"/>
        <v>0</v>
      </c>
      <c r="X19115" s="32">
        <f t="shared" si="2392"/>
        <v>0</v>
      </c>
    </row>
    <row r="19116" spans="1:24" ht="14.25" customHeight="1">
      <c r="A19116" s="33" t="b">
        <f t="shared" si="2386"/>
        <v>0</v>
      </c>
      <c r="B19116" s="33">
        <f t="shared" si="2393"/>
        <v>19115</v>
      </c>
      <c r="C19116" s="17"/>
      <c r="N19116" s="37"/>
      <c r="O19116" s="37"/>
      <c r="P19116" s="37"/>
      <c r="Q19116" s="37"/>
      <c r="R19116" s="37"/>
      <c r="S19116" s="32">
        <f t="shared" si="2387"/>
        <v>0</v>
      </c>
      <c r="T19116" s="32">
        <f t="shared" si="2388"/>
        <v>0</v>
      </c>
      <c r="U19116" s="32">
        <f t="shared" si="2389"/>
        <v>0</v>
      </c>
      <c r="V19116" s="32">
        <f t="shared" si="2390"/>
        <v>0</v>
      </c>
      <c r="W19116" s="32">
        <f t="shared" si="2391"/>
        <v>0</v>
      </c>
      <c r="X19116" s="32">
        <f t="shared" si="2392"/>
        <v>0</v>
      </c>
    </row>
    <row r="19117" spans="1:24" ht="14.25" customHeight="1">
      <c r="A19117" s="33" t="b">
        <f t="shared" si="2386"/>
        <v>0</v>
      </c>
      <c r="B19117" s="33">
        <f t="shared" si="2393"/>
        <v>19116</v>
      </c>
      <c r="C19117" s="17"/>
      <c r="N19117" s="37"/>
      <c r="O19117" s="37"/>
      <c r="P19117" s="37"/>
      <c r="Q19117" s="37"/>
      <c r="R19117" s="37"/>
      <c r="S19117" s="32">
        <f t="shared" si="2387"/>
        <v>0</v>
      </c>
      <c r="T19117" s="32">
        <f t="shared" si="2388"/>
        <v>0</v>
      </c>
      <c r="U19117" s="32">
        <f t="shared" si="2389"/>
        <v>0</v>
      </c>
      <c r="V19117" s="32">
        <f t="shared" si="2390"/>
        <v>0</v>
      </c>
      <c r="W19117" s="32">
        <f t="shared" si="2391"/>
        <v>0</v>
      </c>
      <c r="X19117" s="32">
        <f t="shared" si="2392"/>
        <v>0</v>
      </c>
    </row>
    <row r="19118" spans="1:24" ht="14.25" customHeight="1">
      <c r="A19118" s="33" t="b">
        <f t="shared" si="2386"/>
        <v>0</v>
      </c>
      <c r="B19118" s="33">
        <f t="shared" si="2393"/>
        <v>19117</v>
      </c>
      <c r="C19118" s="17"/>
      <c r="N19118" s="37"/>
      <c r="O19118" s="37"/>
      <c r="P19118" s="37"/>
      <c r="Q19118" s="37"/>
      <c r="R19118" s="37"/>
      <c r="S19118" s="32">
        <f t="shared" si="2387"/>
        <v>0</v>
      </c>
      <c r="T19118" s="32">
        <f t="shared" si="2388"/>
        <v>0</v>
      </c>
      <c r="U19118" s="32">
        <f t="shared" si="2389"/>
        <v>0</v>
      </c>
      <c r="V19118" s="32">
        <f t="shared" si="2390"/>
        <v>0</v>
      </c>
      <c r="W19118" s="32">
        <f t="shared" si="2391"/>
        <v>0</v>
      </c>
      <c r="X19118" s="32">
        <f t="shared" si="2392"/>
        <v>0</v>
      </c>
    </row>
    <row r="19119" spans="1:24" ht="14.25" customHeight="1">
      <c r="A19119" s="33" t="b">
        <f t="shared" si="2386"/>
        <v>0</v>
      </c>
      <c r="B19119" s="33">
        <f t="shared" si="2393"/>
        <v>19118</v>
      </c>
      <c r="C19119" s="17"/>
      <c r="N19119" s="37"/>
      <c r="O19119" s="37"/>
      <c r="P19119" s="37"/>
      <c r="Q19119" s="37"/>
      <c r="R19119" s="37"/>
      <c r="S19119" s="32">
        <f t="shared" si="2387"/>
        <v>0</v>
      </c>
      <c r="T19119" s="32">
        <f t="shared" si="2388"/>
        <v>0</v>
      </c>
      <c r="U19119" s="32">
        <f t="shared" si="2389"/>
        <v>0</v>
      </c>
      <c r="V19119" s="32">
        <f t="shared" si="2390"/>
        <v>0</v>
      </c>
      <c r="W19119" s="32">
        <f t="shared" si="2391"/>
        <v>0</v>
      </c>
      <c r="X19119" s="32">
        <f t="shared" si="2392"/>
        <v>0</v>
      </c>
    </row>
    <row r="19120" spans="1:24" ht="14.25" customHeight="1">
      <c r="A19120" s="33" t="b">
        <f t="shared" si="2386"/>
        <v>0</v>
      </c>
      <c r="B19120" s="33">
        <f t="shared" si="2393"/>
        <v>19119</v>
      </c>
      <c r="C19120" s="17"/>
      <c r="N19120" s="37"/>
      <c r="O19120" s="37"/>
      <c r="P19120" s="37"/>
      <c r="Q19120" s="37"/>
      <c r="R19120" s="37"/>
      <c r="S19120" s="32">
        <f t="shared" si="2387"/>
        <v>0</v>
      </c>
      <c r="T19120" s="32">
        <f t="shared" si="2388"/>
        <v>0</v>
      </c>
      <c r="U19120" s="32">
        <f t="shared" si="2389"/>
        <v>0</v>
      </c>
      <c r="V19120" s="32">
        <f t="shared" si="2390"/>
        <v>0</v>
      </c>
      <c r="W19120" s="32">
        <f t="shared" si="2391"/>
        <v>0</v>
      </c>
      <c r="X19120" s="32">
        <f t="shared" si="2392"/>
        <v>0</v>
      </c>
    </row>
    <row r="19121" spans="1:24" ht="14.25" customHeight="1">
      <c r="A19121" s="33" t="b">
        <f t="shared" si="2386"/>
        <v>0</v>
      </c>
      <c r="B19121" s="33">
        <f t="shared" si="2393"/>
        <v>19120</v>
      </c>
      <c r="C19121" s="17"/>
      <c r="N19121" s="37"/>
      <c r="O19121" s="37"/>
      <c r="P19121" s="37"/>
      <c r="Q19121" s="37"/>
      <c r="R19121" s="37"/>
      <c r="S19121" s="32">
        <f t="shared" si="2387"/>
        <v>0</v>
      </c>
      <c r="T19121" s="32">
        <f t="shared" si="2388"/>
        <v>0</v>
      </c>
      <c r="U19121" s="32">
        <f t="shared" si="2389"/>
        <v>0</v>
      </c>
      <c r="V19121" s="32">
        <f t="shared" si="2390"/>
        <v>0</v>
      </c>
      <c r="W19121" s="32">
        <f t="shared" si="2391"/>
        <v>0</v>
      </c>
      <c r="X19121" s="32">
        <f t="shared" si="2392"/>
        <v>0</v>
      </c>
    </row>
    <row r="19122" spans="1:24" ht="14.25" customHeight="1">
      <c r="A19122" s="33" t="b">
        <f t="shared" si="2386"/>
        <v>0</v>
      </c>
      <c r="B19122" s="33">
        <f t="shared" si="2393"/>
        <v>19121</v>
      </c>
      <c r="C19122" s="17"/>
      <c r="N19122" s="37"/>
      <c r="O19122" s="37"/>
      <c r="P19122" s="37"/>
      <c r="Q19122" s="37"/>
      <c r="R19122" s="37"/>
      <c r="S19122" s="32">
        <f t="shared" si="2387"/>
        <v>0</v>
      </c>
      <c r="T19122" s="32">
        <f t="shared" si="2388"/>
        <v>0</v>
      </c>
      <c r="U19122" s="32">
        <f t="shared" si="2389"/>
        <v>0</v>
      </c>
      <c r="V19122" s="32">
        <f t="shared" si="2390"/>
        <v>0</v>
      </c>
      <c r="W19122" s="32">
        <f t="shared" si="2391"/>
        <v>0</v>
      </c>
      <c r="X19122" s="32">
        <f t="shared" si="2392"/>
        <v>0</v>
      </c>
    </row>
    <row r="19123" spans="1:24" ht="14.25" customHeight="1">
      <c r="A19123" s="33" t="b">
        <f t="shared" si="2386"/>
        <v>0</v>
      </c>
      <c r="B19123" s="33">
        <f t="shared" si="2393"/>
        <v>19122</v>
      </c>
      <c r="C19123" s="17"/>
      <c r="N19123" s="37"/>
      <c r="O19123" s="37"/>
      <c r="P19123" s="37"/>
      <c r="Q19123" s="37"/>
      <c r="R19123" s="37"/>
      <c r="S19123" s="32">
        <f t="shared" si="2387"/>
        <v>0</v>
      </c>
      <c r="T19123" s="32">
        <f t="shared" si="2388"/>
        <v>0</v>
      </c>
      <c r="U19123" s="32">
        <f t="shared" si="2389"/>
        <v>0</v>
      </c>
      <c r="V19123" s="32">
        <f t="shared" si="2390"/>
        <v>0</v>
      </c>
      <c r="W19123" s="32">
        <f t="shared" si="2391"/>
        <v>0</v>
      </c>
      <c r="X19123" s="32">
        <f t="shared" si="2392"/>
        <v>0</v>
      </c>
    </row>
    <row r="19124" spans="1:24" ht="14.25" customHeight="1">
      <c r="A19124" s="33" t="b">
        <f t="shared" si="2386"/>
        <v>0</v>
      </c>
      <c r="B19124" s="33">
        <f t="shared" si="2393"/>
        <v>19123</v>
      </c>
      <c r="C19124" s="17"/>
      <c r="N19124" s="37"/>
      <c r="O19124" s="37"/>
      <c r="P19124" s="37"/>
      <c r="Q19124" s="37"/>
      <c r="R19124" s="37"/>
      <c r="S19124" s="32">
        <f t="shared" si="2387"/>
        <v>0</v>
      </c>
      <c r="T19124" s="32">
        <f t="shared" si="2388"/>
        <v>0</v>
      </c>
      <c r="U19124" s="32">
        <f t="shared" si="2389"/>
        <v>0</v>
      </c>
      <c r="V19124" s="32">
        <f t="shared" si="2390"/>
        <v>0</v>
      </c>
      <c r="W19124" s="32">
        <f t="shared" si="2391"/>
        <v>0</v>
      </c>
      <c r="X19124" s="32">
        <f t="shared" si="2392"/>
        <v>0</v>
      </c>
    </row>
    <row r="19125" spans="1:24" ht="14.25" customHeight="1">
      <c r="A19125" s="33" t="b">
        <f t="shared" si="2386"/>
        <v>0</v>
      </c>
      <c r="B19125" s="33">
        <f t="shared" si="2393"/>
        <v>19124</v>
      </c>
      <c r="C19125" s="17"/>
      <c r="N19125" s="37"/>
      <c r="O19125" s="37"/>
      <c r="P19125" s="37"/>
      <c r="Q19125" s="37"/>
      <c r="R19125" s="37"/>
      <c r="S19125" s="32">
        <f t="shared" si="2387"/>
        <v>0</v>
      </c>
      <c r="T19125" s="32">
        <f t="shared" si="2388"/>
        <v>0</v>
      </c>
      <c r="U19125" s="32">
        <f t="shared" si="2389"/>
        <v>0</v>
      </c>
      <c r="V19125" s="32">
        <f t="shared" si="2390"/>
        <v>0</v>
      </c>
      <c r="W19125" s="32">
        <f t="shared" si="2391"/>
        <v>0</v>
      </c>
      <c r="X19125" s="32">
        <f t="shared" si="2392"/>
        <v>0</v>
      </c>
    </row>
    <row r="19126" spans="1:24" ht="14.25" customHeight="1">
      <c r="A19126" s="33" t="b">
        <f t="shared" si="2386"/>
        <v>0</v>
      </c>
      <c r="B19126" s="33">
        <f t="shared" si="2393"/>
        <v>19125</v>
      </c>
      <c r="C19126" s="17"/>
      <c r="N19126" s="37"/>
      <c r="O19126" s="37"/>
      <c r="P19126" s="37"/>
      <c r="Q19126" s="37"/>
      <c r="R19126" s="37"/>
      <c r="S19126" s="32">
        <f t="shared" si="2387"/>
        <v>0</v>
      </c>
      <c r="T19126" s="32">
        <f t="shared" si="2388"/>
        <v>0</v>
      </c>
      <c r="U19126" s="32">
        <f t="shared" si="2389"/>
        <v>0</v>
      </c>
      <c r="V19126" s="32">
        <f t="shared" si="2390"/>
        <v>0</v>
      </c>
      <c r="W19126" s="32">
        <f t="shared" si="2391"/>
        <v>0</v>
      </c>
      <c r="X19126" s="32">
        <f t="shared" si="2392"/>
        <v>0</v>
      </c>
    </row>
    <row r="19127" spans="1:24" ht="14.25" customHeight="1">
      <c r="A19127" s="33" t="b">
        <f t="shared" si="2386"/>
        <v>0</v>
      </c>
      <c r="B19127" s="33">
        <f t="shared" si="2393"/>
        <v>19126</v>
      </c>
      <c r="C19127" s="17"/>
      <c r="N19127" s="37"/>
      <c r="O19127" s="37"/>
      <c r="P19127" s="37"/>
      <c r="Q19127" s="37"/>
      <c r="R19127" s="37"/>
      <c r="S19127" s="32">
        <f t="shared" si="2387"/>
        <v>0</v>
      </c>
      <c r="T19127" s="32">
        <f t="shared" si="2388"/>
        <v>0</v>
      </c>
      <c r="U19127" s="32">
        <f t="shared" si="2389"/>
        <v>0</v>
      </c>
      <c r="V19127" s="32">
        <f t="shared" si="2390"/>
        <v>0</v>
      </c>
      <c r="W19127" s="32">
        <f t="shared" si="2391"/>
        <v>0</v>
      </c>
      <c r="X19127" s="32">
        <f t="shared" si="2392"/>
        <v>0</v>
      </c>
    </row>
    <row r="19128" spans="1:24" ht="14.25" customHeight="1">
      <c r="A19128" s="33" t="b">
        <f t="shared" si="2386"/>
        <v>0</v>
      </c>
      <c r="B19128" s="33">
        <f t="shared" si="2393"/>
        <v>19127</v>
      </c>
      <c r="C19128" s="17"/>
      <c r="N19128" s="37"/>
      <c r="O19128" s="37"/>
      <c r="P19128" s="37"/>
      <c r="Q19128" s="37"/>
      <c r="R19128" s="37"/>
      <c r="S19128" s="32">
        <f t="shared" si="2387"/>
        <v>0</v>
      </c>
      <c r="T19128" s="32">
        <f t="shared" si="2388"/>
        <v>0</v>
      </c>
      <c r="U19128" s="32">
        <f t="shared" si="2389"/>
        <v>0</v>
      </c>
      <c r="V19128" s="32">
        <f t="shared" si="2390"/>
        <v>0</v>
      </c>
      <c r="W19128" s="32">
        <f t="shared" si="2391"/>
        <v>0</v>
      </c>
      <c r="X19128" s="32">
        <f t="shared" si="2392"/>
        <v>0</v>
      </c>
    </row>
    <row r="19129" spans="1:24" ht="14.25" customHeight="1">
      <c r="A19129" s="33" t="b">
        <f t="shared" si="2386"/>
        <v>0</v>
      </c>
      <c r="B19129" s="33">
        <f t="shared" si="2393"/>
        <v>19128</v>
      </c>
      <c r="C19129" s="17"/>
      <c r="N19129" s="37"/>
      <c r="O19129" s="37"/>
      <c r="P19129" s="37"/>
      <c r="Q19129" s="37"/>
      <c r="R19129" s="37"/>
      <c r="S19129" s="32">
        <f t="shared" si="2387"/>
        <v>0</v>
      </c>
      <c r="T19129" s="32">
        <f t="shared" si="2388"/>
        <v>0</v>
      </c>
      <c r="U19129" s="32">
        <f t="shared" si="2389"/>
        <v>0</v>
      </c>
      <c r="V19129" s="32">
        <f t="shared" si="2390"/>
        <v>0</v>
      </c>
      <c r="W19129" s="32">
        <f t="shared" si="2391"/>
        <v>0</v>
      </c>
      <c r="X19129" s="32">
        <f t="shared" si="2392"/>
        <v>0</v>
      </c>
    </row>
    <row r="19130" spans="1:24" ht="14.25" customHeight="1">
      <c r="A19130" s="33" t="b">
        <f t="shared" si="2386"/>
        <v>0</v>
      </c>
      <c r="B19130" s="33">
        <f t="shared" si="2393"/>
        <v>19129</v>
      </c>
      <c r="C19130" s="17"/>
      <c r="N19130" s="37"/>
      <c r="O19130" s="37"/>
      <c r="P19130" s="37"/>
      <c r="Q19130" s="37"/>
      <c r="R19130" s="37"/>
      <c r="S19130" s="32">
        <f t="shared" si="2387"/>
        <v>0</v>
      </c>
      <c r="T19130" s="32">
        <f t="shared" si="2388"/>
        <v>0</v>
      </c>
      <c r="U19130" s="32">
        <f t="shared" si="2389"/>
        <v>0</v>
      </c>
      <c r="V19130" s="32">
        <f t="shared" si="2390"/>
        <v>0</v>
      </c>
      <c r="W19130" s="32">
        <f t="shared" si="2391"/>
        <v>0</v>
      </c>
      <c r="X19130" s="32">
        <f t="shared" si="2392"/>
        <v>0</v>
      </c>
    </row>
    <row r="19131" spans="1:24" ht="14.25" customHeight="1">
      <c r="A19131" s="33" t="b">
        <f t="shared" si="2386"/>
        <v>0</v>
      </c>
      <c r="B19131" s="33">
        <f t="shared" si="2393"/>
        <v>19130</v>
      </c>
      <c r="C19131" s="17"/>
      <c r="N19131" s="37"/>
      <c r="O19131" s="37"/>
      <c r="P19131" s="37"/>
      <c r="Q19131" s="37"/>
      <c r="R19131" s="37"/>
      <c r="S19131" s="32">
        <f t="shared" si="2387"/>
        <v>0</v>
      </c>
      <c r="T19131" s="32">
        <f t="shared" si="2388"/>
        <v>0</v>
      </c>
      <c r="U19131" s="32">
        <f t="shared" si="2389"/>
        <v>0</v>
      </c>
      <c r="V19131" s="32">
        <f t="shared" si="2390"/>
        <v>0</v>
      </c>
      <c r="W19131" s="32">
        <f t="shared" si="2391"/>
        <v>0</v>
      </c>
      <c r="X19131" s="32">
        <f t="shared" si="2392"/>
        <v>0</v>
      </c>
    </row>
    <row r="19132" spans="1:24" ht="14.25" customHeight="1">
      <c r="A19132" s="33" t="b">
        <f t="shared" si="2386"/>
        <v>0</v>
      </c>
      <c r="B19132" s="33">
        <f t="shared" si="2393"/>
        <v>19131</v>
      </c>
      <c r="C19132" s="17"/>
      <c r="N19132" s="37"/>
      <c r="O19132" s="37"/>
      <c r="P19132" s="37"/>
      <c r="Q19132" s="37"/>
      <c r="R19132" s="37"/>
      <c r="S19132" s="32">
        <f t="shared" si="2387"/>
        <v>0</v>
      </c>
      <c r="T19132" s="32">
        <f t="shared" si="2388"/>
        <v>0</v>
      </c>
      <c r="U19132" s="32">
        <f t="shared" si="2389"/>
        <v>0</v>
      </c>
      <c r="V19132" s="32">
        <f t="shared" si="2390"/>
        <v>0</v>
      </c>
      <c r="W19132" s="32">
        <f t="shared" si="2391"/>
        <v>0</v>
      </c>
      <c r="X19132" s="32">
        <f t="shared" si="2392"/>
        <v>0</v>
      </c>
    </row>
    <row r="19133" spans="1:24" ht="14.25" customHeight="1">
      <c r="A19133" s="33" t="b">
        <f t="shared" si="2386"/>
        <v>0</v>
      </c>
      <c r="B19133" s="33">
        <f t="shared" si="2393"/>
        <v>19132</v>
      </c>
      <c r="C19133" s="17"/>
      <c r="N19133" s="37"/>
      <c r="O19133" s="37"/>
      <c r="P19133" s="37"/>
      <c r="Q19133" s="37"/>
      <c r="R19133" s="37"/>
      <c r="S19133" s="32">
        <f t="shared" si="2387"/>
        <v>0</v>
      </c>
      <c r="T19133" s="32">
        <f t="shared" si="2388"/>
        <v>0</v>
      </c>
      <c r="U19133" s="32">
        <f t="shared" si="2389"/>
        <v>0</v>
      </c>
      <c r="V19133" s="32">
        <f t="shared" si="2390"/>
        <v>0</v>
      </c>
      <c r="W19133" s="32">
        <f t="shared" si="2391"/>
        <v>0</v>
      </c>
      <c r="X19133" s="32">
        <f t="shared" si="2392"/>
        <v>0</v>
      </c>
    </row>
    <row r="19134" spans="1:24" ht="14.25" customHeight="1">
      <c r="A19134" s="33" t="b">
        <f t="shared" si="2386"/>
        <v>0</v>
      </c>
      <c r="B19134" s="33">
        <f t="shared" si="2393"/>
        <v>19133</v>
      </c>
      <c r="C19134" s="17"/>
      <c r="N19134" s="37"/>
      <c r="O19134" s="37"/>
      <c r="P19134" s="37"/>
      <c r="Q19134" s="37"/>
      <c r="R19134" s="37"/>
      <c r="S19134" s="32">
        <f t="shared" si="2387"/>
        <v>0</v>
      </c>
      <c r="T19134" s="32">
        <f t="shared" si="2388"/>
        <v>0</v>
      </c>
      <c r="U19134" s="32">
        <f t="shared" si="2389"/>
        <v>0</v>
      </c>
      <c r="V19134" s="32">
        <f t="shared" si="2390"/>
        <v>0</v>
      </c>
      <c r="W19134" s="32">
        <f t="shared" si="2391"/>
        <v>0</v>
      </c>
      <c r="X19134" s="32">
        <f t="shared" si="2392"/>
        <v>0</v>
      </c>
    </row>
    <row r="19135" spans="1:24" ht="14.25" customHeight="1">
      <c r="A19135" s="33" t="b">
        <f t="shared" si="2386"/>
        <v>0</v>
      </c>
      <c r="B19135" s="33">
        <f t="shared" si="2393"/>
        <v>19134</v>
      </c>
      <c r="C19135" s="17"/>
      <c r="N19135" s="37"/>
      <c r="O19135" s="37"/>
      <c r="P19135" s="37"/>
      <c r="Q19135" s="37"/>
      <c r="R19135" s="37"/>
      <c r="S19135" s="32">
        <f t="shared" si="2387"/>
        <v>0</v>
      </c>
      <c r="T19135" s="32">
        <f t="shared" si="2388"/>
        <v>0</v>
      </c>
      <c r="U19135" s="32">
        <f t="shared" si="2389"/>
        <v>0</v>
      </c>
      <c r="V19135" s="32">
        <f t="shared" si="2390"/>
        <v>0</v>
      </c>
      <c r="W19135" s="32">
        <f t="shared" si="2391"/>
        <v>0</v>
      </c>
      <c r="X19135" s="32">
        <f t="shared" si="2392"/>
        <v>0</v>
      </c>
    </row>
    <row r="19136" spans="1:24" ht="14.25" customHeight="1">
      <c r="A19136" s="33" t="b">
        <f t="shared" si="2386"/>
        <v>0</v>
      </c>
      <c r="B19136" s="33">
        <f t="shared" si="2393"/>
        <v>19135</v>
      </c>
      <c r="C19136" s="17"/>
      <c r="N19136" s="37"/>
      <c r="O19136" s="37"/>
      <c r="P19136" s="37"/>
      <c r="Q19136" s="37"/>
      <c r="R19136" s="37"/>
      <c r="S19136" s="32">
        <f t="shared" si="2387"/>
        <v>0</v>
      </c>
      <c r="T19136" s="32">
        <f t="shared" si="2388"/>
        <v>0</v>
      </c>
      <c r="U19136" s="32">
        <f t="shared" si="2389"/>
        <v>0</v>
      </c>
      <c r="V19136" s="32">
        <f t="shared" si="2390"/>
        <v>0</v>
      </c>
      <c r="W19136" s="32">
        <f t="shared" si="2391"/>
        <v>0</v>
      </c>
      <c r="X19136" s="32">
        <f t="shared" si="2392"/>
        <v>0</v>
      </c>
    </row>
    <row r="19137" spans="1:24" ht="14.25" customHeight="1">
      <c r="A19137" s="33" t="b">
        <f t="shared" si="2386"/>
        <v>0</v>
      </c>
      <c r="B19137" s="33">
        <f t="shared" si="2393"/>
        <v>19136</v>
      </c>
      <c r="C19137" s="17"/>
      <c r="N19137" s="37"/>
      <c r="O19137" s="37"/>
      <c r="P19137" s="37"/>
      <c r="Q19137" s="37"/>
      <c r="R19137" s="37"/>
      <c r="S19137" s="32">
        <f t="shared" si="2387"/>
        <v>0</v>
      </c>
      <c r="T19137" s="32">
        <f t="shared" si="2388"/>
        <v>0</v>
      </c>
      <c r="U19137" s="32">
        <f t="shared" si="2389"/>
        <v>0</v>
      </c>
      <c r="V19137" s="32">
        <f t="shared" si="2390"/>
        <v>0</v>
      </c>
      <c r="W19137" s="32">
        <f t="shared" si="2391"/>
        <v>0</v>
      </c>
      <c r="X19137" s="32">
        <f t="shared" si="2392"/>
        <v>0</v>
      </c>
    </row>
    <row r="19138" spans="1:24" ht="14.25" customHeight="1">
      <c r="A19138" s="33" t="b">
        <f t="shared" ref="A19138:A19201" si="2394">IF(OR(COUNTIF(D19138:M19138, "NOT EXECUTED"), COUNTIF(D19138:M19138, "NOT COMPILED"), COUNTIF(D19138:M19138, "NOT EFFECTIVE")),TRUE,FALSE)</f>
        <v>0</v>
      </c>
      <c r="B19138" s="33">
        <f t="shared" si="2393"/>
        <v>19137</v>
      </c>
      <c r="C19138" s="17"/>
      <c r="N19138" s="37"/>
      <c r="O19138" s="37"/>
      <c r="P19138" s="37"/>
      <c r="Q19138" s="37"/>
      <c r="R19138" s="37"/>
      <c r="S19138" s="32">
        <f t="shared" ref="S19138:S19201" si="2395">IF(COUNTIF(H19138:M19138,"NOT EFFECTIVE"),1,0)</f>
        <v>0</v>
      </c>
      <c r="T19138" s="32">
        <f t="shared" ref="T19138:T19201" si="2396">IF(AND(D19138="NOT EXECUTED",COUNTA($N19138)&lt;&gt;0),1,0)</f>
        <v>0</v>
      </c>
      <c r="U19138" s="32">
        <f t="shared" ref="U19138:U19201" si="2397">IF(AND(E19138="NOT EXECUTED",COUNTA($N19138)&lt;&gt;0),1,0)</f>
        <v>0</v>
      </c>
      <c r="V19138" s="32">
        <f t="shared" ref="V19138:V19201" si="2398">IF(AND(F19138="NOT EXECUTED",COUNTA($N19138)&lt;&gt;0),1,0)</f>
        <v>0</v>
      </c>
      <c r="W19138" s="32">
        <f t="shared" ref="W19138:W19201" si="2399">IF(AND(G19138="NOT EXECUTED",COUNTA($N19138)&lt;&gt;0),1,0)</f>
        <v>0</v>
      </c>
      <c r="X19138" s="32">
        <f t="shared" ref="X19138:X19201" si="2400">IF(AND(S19138=1,COUNTA($N19138)&lt;&gt;0),1,0)</f>
        <v>0</v>
      </c>
    </row>
    <row r="19139" spans="1:24" ht="14.25" customHeight="1">
      <c r="A19139" s="33" t="b">
        <f t="shared" si="2394"/>
        <v>0</v>
      </c>
      <c r="B19139" s="33">
        <f t="shared" ref="B19139:B19202" si="2401">+B19138+1</f>
        <v>19138</v>
      </c>
      <c r="C19139" s="17"/>
      <c r="N19139" s="37"/>
      <c r="O19139" s="37"/>
      <c r="P19139" s="37"/>
      <c r="Q19139" s="37"/>
      <c r="R19139" s="37"/>
      <c r="S19139" s="32">
        <f t="shared" si="2395"/>
        <v>0</v>
      </c>
      <c r="T19139" s="32">
        <f t="shared" si="2396"/>
        <v>0</v>
      </c>
      <c r="U19139" s="32">
        <f t="shared" si="2397"/>
        <v>0</v>
      </c>
      <c r="V19139" s="32">
        <f t="shared" si="2398"/>
        <v>0</v>
      </c>
      <c r="W19139" s="32">
        <f t="shared" si="2399"/>
        <v>0</v>
      </c>
      <c r="X19139" s="32">
        <f t="shared" si="2400"/>
        <v>0</v>
      </c>
    </row>
    <row r="19140" spans="1:24" ht="14.25" customHeight="1">
      <c r="A19140" s="33" t="b">
        <f t="shared" si="2394"/>
        <v>0</v>
      </c>
      <c r="B19140" s="33">
        <f t="shared" si="2401"/>
        <v>19139</v>
      </c>
      <c r="C19140" s="17"/>
      <c r="N19140" s="37"/>
      <c r="O19140" s="37"/>
      <c r="P19140" s="37"/>
      <c r="Q19140" s="37"/>
      <c r="R19140" s="37"/>
      <c r="S19140" s="32">
        <f t="shared" si="2395"/>
        <v>0</v>
      </c>
      <c r="T19140" s="32">
        <f t="shared" si="2396"/>
        <v>0</v>
      </c>
      <c r="U19140" s="32">
        <f t="shared" si="2397"/>
        <v>0</v>
      </c>
      <c r="V19140" s="32">
        <f t="shared" si="2398"/>
        <v>0</v>
      </c>
      <c r="W19140" s="32">
        <f t="shared" si="2399"/>
        <v>0</v>
      </c>
      <c r="X19140" s="32">
        <f t="shared" si="2400"/>
        <v>0</v>
      </c>
    </row>
    <row r="19141" spans="1:24" ht="14.25" customHeight="1">
      <c r="A19141" s="33" t="b">
        <f t="shared" si="2394"/>
        <v>0</v>
      </c>
      <c r="B19141" s="33">
        <f t="shared" si="2401"/>
        <v>19140</v>
      </c>
      <c r="C19141" s="17"/>
      <c r="N19141" s="37"/>
      <c r="O19141" s="37"/>
      <c r="P19141" s="37"/>
      <c r="Q19141" s="37"/>
      <c r="R19141" s="37"/>
      <c r="S19141" s="32">
        <f t="shared" si="2395"/>
        <v>0</v>
      </c>
      <c r="T19141" s="32">
        <f t="shared" si="2396"/>
        <v>0</v>
      </c>
      <c r="U19141" s="32">
        <f t="shared" si="2397"/>
        <v>0</v>
      </c>
      <c r="V19141" s="32">
        <f t="shared" si="2398"/>
        <v>0</v>
      </c>
      <c r="W19141" s="32">
        <f t="shared" si="2399"/>
        <v>0</v>
      </c>
      <c r="X19141" s="32">
        <f t="shared" si="2400"/>
        <v>0</v>
      </c>
    </row>
    <row r="19142" spans="1:24" ht="14.25" customHeight="1">
      <c r="A19142" s="33" t="b">
        <f t="shared" si="2394"/>
        <v>0</v>
      </c>
      <c r="B19142" s="33">
        <f t="shared" si="2401"/>
        <v>19141</v>
      </c>
      <c r="C19142" s="17"/>
      <c r="N19142" s="37"/>
      <c r="O19142" s="37"/>
      <c r="P19142" s="37"/>
      <c r="Q19142" s="37"/>
      <c r="R19142" s="37"/>
      <c r="S19142" s="32">
        <f t="shared" si="2395"/>
        <v>0</v>
      </c>
      <c r="T19142" s="32">
        <f t="shared" si="2396"/>
        <v>0</v>
      </c>
      <c r="U19142" s="32">
        <f t="shared" si="2397"/>
        <v>0</v>
      </c>
      <c r="V19142" s="32">
        <f t="shared" si="2398"/>
        <v>0</v>
      </c>
      <c r="W19142" s="32">
        <f t="shared" si="2399"/>
        <v>0</v>
      </c>
      <c r="X19142" s="32">
        <f t="shared" si="2400"/>
        <v>0</v>
      </c>
    </row>
    <row r="19143" spans="1:24" ht="14.25" customHeight="1">
      <c r="A19143" s="33" t="b">
        <f t="shared" si="2394"/>
        <v>0</v>
      </c>
      <c r="B19143" s="33">
        <f t="shared" si="2401"/>
        <v>19142</v>
      </c>
      <c r="C19143" s="17"/>
      <c r="N19143" s="37"/>
      <c r="O19143" s="37"/>
      <c r="P19143" s="37"/>
      <c r="Q19143" s="37"/>
      <c r="R19143" s="37"/>
      <c r="S19143" s="32">
        <f t="shared" si="2395"/>
        <v>0</v>
      </c>
      <c r="T19143" s="32">
        <f t="shared" si="2396"/>
        <v>0</v>
      </c>
      <c r="U19143" s="32">
        <f t="shared" si="2397"/>
        <v>0</v>
      </c>
      <c r="V19143" s="32">
        <f t="shared" si="2398"/>
        <v>0</v>
      </c>
      <c r="W19143" s="32">
        <f t="shared" si="2399"/>
        <v>0</v>
      </c>
      <c r="X19143" s="32">
        <f t="shared" si="2400"/>
        <v>0</v>
      </c>
    </row>
    <row r="19144" spans="1:24" ht="14.25" customHeight="1">
      <c r="A19144" s="33" t="b">
        <f t="shared" si="2394"/>
        <v>0</v>
      </c>
      <c r="B19144" s="33">
        <f t="shared" si="2401"/>
        <v>19143</v>
      </c>
      <c r="C19144" s="17"/>
      <c r="N19144" s="37"/>
      <c r="O19144" s="37"/>
      <c r="P19144" s="37"/>
      <c r="Q19144" s="37"/>
      <c r="R19144" s="37"/>
      <c r="S19144" s="32">
        <f t="shared" si="2395"/>
        <v>0</v>
      </c>
      <c r="T19144" s="32">
        <f t="shared" si="2396"/>
        <v>0</v>
      </c>
      <c r="U19144" s="32">
        <f t="shared" si="2397"/>
        <v>0</v>
      </c>
      <c r="V19144" s="32">
        <f t="shared" si="2398"/>
        <v>0</v>
      </c>
      <c r="W19144" s="32">
        <f t="shared" si="2399"/>
        <v>0</v>
      </c>
      <c r="X19144" s="32">
        <f t="shared" si="2400"/>
        <v>0</v>
      </c>
    </row>
    <row r="19145" spans="1:24" ht="14.25" customHeight="1">
      <c r="A19145" s="33" t="b">
        <f t="shared" si="2394"/>
        <v>0</v>
      </c>
      <c r="B19145" s="33">
        <f t="shared" si="2401"/>
        <v>19144</v>
      </c>
      <c r="C19145" s="17"/>
      <c r="N19145" s="37"/>
      <c r="O19145" s="37"/>
      <c r="P19145" s="37"/>
      <c r="Q19145" s="37"/>
      <c r="R19145" s="37"/>
      <c r="S19145" s="32">
        <f t="shared" si="2395"/>
        <v>0</v>
      </c>
      <c r="T19145" s="32">
        <f t="shared" si="2396"/>
        <v>0</v>
      </c>
      <c r="U19145" s="32">
        <f t="shared" si="2397"/>
        <v>0</v>
      </c>
      <c r="V19145" s="32">
        <f t="shared" si="2398"/>
        <v>0</v>
      </c>
      <c r="W19145" s="32">
        <f t="shared" si="2399"/>
        <v>0</v>
      </c>
      <c r="X19145" s="32">
        <f t="shared" si="2400"/>
        <v>0</v>
      </c>
    </row>
    <row r="19146" spans="1:24" ht="14.25" customHeight="1">
      <c r="A19146" s="33" t="b">
        <f t="shared" si="2394"/>
        <v>0</v>
      </c>
      <c r="B19146" s="33">
        <f t="shared" si="2401"/>
        <v>19145</v>
      </c>
      <c r="C19146" s="17"/>
      <c r="N19146" s="37"/>
      <c r="O19146" s="37"/>
      <c r="P19146" s="37"/>
      <c r="Q19146" s="37"/>
      <c r="R19146" s="37"/>
      <c r="S19146" s="32">
        <f t="shared" si="2395"/>
        <v>0</v>
      </c>
      <c r="T19146" s="32">
        <f t="shared" si="2396"/>
        <v>0</v>
      </c>
      <c r="U19146" s="32">
        <f t="shared" si="2397"/>
        <v>0</v>
      </c>
      <c r="V19146" s="32">
        <f t="shared" si="2398"/>
        <v>0</v>
      </c>
      <c r="W19146" s="32">
        <f t="shared" si="2399"/>
        <v>0</v>
      </c>
      <c r="X19146" s="32">
        <f t="shared" si="2400"/>
        <v>0</v>
      </c>
    </row>
    <row r="19147" spans="1:24" ht="14.25" customHeight="1">
      <c r="A19147" s="33" t="b">
        <f t="shared" si="2394"/>
        <v>0</v>
      </c>
      <c r="B19147" s="33">
        <f t="shared" si="2401"/>
        <v>19146</v>
      </c>
      <c r="C19147" s="17"/>
      <c r="N19147" s="37"/>
      <c r="O19147" s="37"/>
      <c r="P19147" s="37"/>
      <c r="Q19147" s="37"/>
      <c r="R19147" s="37"/>
      <c r="S19147" s="32">
        <f t="shared" si="2395"/>
        <v>0</v>
      </c>
      <c r="T19147" s="32">
        <f t="shared" si="2396"/>
        <v>0</v>
      </c>
      <c r="U19147" s="32">
        <f t="shared" si="2397"/>
        <v>0</v>
      </c>
      <c r="V19147" s="32">
        <f t="shared" si="2398"/>
        <v>0</v>
      </c>
      <c r="W19147" s="32">
        <f t="shared" si="2399"/>
        <v>0</v>
      </c>
      <c r="X19147" s="32">
        <f t="shared" si="2400"/>
        <v>0</v>
      </c>
    </row>
    <row r="19148" spans="1:24" ht="14.25" customHeight="1">
      <c r="A19148" s="33" t="b">
        <f t="shared" si="2394"/>
        <v>0</v>
      </c>
      <c r="B19148" s="33">
        <f t="shared" si="2401"/>
        <v>19147</v>
      </c>
      <c r="C19148" s="17"/>
      <c r="N19148" s="37"/>
      <c r="O19148" s="37"/>
      <c r="P19148" s="37"/>
      <c r="Q19148" s="37"/>
      <c r="R19148" s="37"/>
      <c r="S19148" s="32">
        <f t="shared" si="2395"/>
        <v>0</v>
      </c>
      <c r="T19148" s="32">
        <f t="shared" si="2396"/>
        <v>0</v>
      </c>
      <c r="U19148" s="32">
        <f t="shared" si="2397"/>
        <v>0</v>
      </c>
      <c r="V19148" s="32">
        <f t="shared" si="2398"/>
        <v>0</v>
      </c>
      <c r="W19148" s="32">
        <f t="shared" si="2399"/>
        <v>0</v>
      </c>
      <c r="X19148" s="32">
        <f t="shared" si="2400"/>
        <v>0</v>
      </c>
    </row>
    <row r="19149" spans="1:24" ht="14.25" customHeight="1">
      <c r="A19149" s="33" t="b">
        <f t="shared" si="2394"/>
        <v>0</v>
      </c>
      <c r="B19149" s="33">
        <f t="shared" si="2401"/>
        <v>19148</v>
      </c>
      <c r="C19149" s="17"/>
      <c r="N19149" s="37"/>
      <c r="O19149" s="37"/>
      <c r="P19149" s="37"/>
      <c r="Q19149" s="37"/>
      <c r="R19149" s="37"/>
      <c r="S19149" s="32">
        <f t="shared" si="2395"/>
        <v>0</v>
      </c>
      <c r="T19149" s="32">
        <f t="shared" si="2396"/>
        <v>0</v>
      </c>
      <c r="U19149" s="32">
        <f t="shared" si="2397"/>
        <v>0</v>
      </c>
      <c r="V19149" s="32">
        <f t="shared" si="2398"/>
        <v>0</v>
      </c>
      <c r="W19149" s="32">
        <f t="shared" si="2399"/>
        <v>0</v>
      </c>
      <c r="X19149" s="32">
        <f t="shared" si="2400"/>
        <v>0</v>
      </c>
    </row>
    <row r="19150" spans="1:24" ht="14.25" customHeight="1">
      <c r="A19150" s="33" t="b">
        <f t="shared" si="2394"/>
        <v>0</v>
      </c>
      <c r="B19150" s="33">
        <f t="shared" si="2401"/>
        <v>19149</v>
      </c>
      <c r="C19150" s="17"/>
      <c r="N19150" s="37"/>
      <c r="O19150" s="37"/>
      <c r="P19150" s="37"/>
      <c r="Q19150" s="37"/>
      <c r="R19150" s="37"/>
      <c r="S19150" s="32">
        <f t="shared" si="2395"/>
        <v>0</v>
      </c>
      <c r="T19150" s="32">
        <f t="shared" si="2396"/>
        <v>0</v>
      </c>
      <c r="U19150" s="32">
        <f t="shared" si="2397"/>
        <v>0</v>
      </c>
      <c r="V19150" s="32">
        <f t="shared" si="2398"/>
        <v>0</v>
      </c>
      <c r="W19150" s="32">
        <f t="shared" si="2399"/>
        <v>0</v>
      </c>
      <c r="X19150" s="32">
        <f t="shared" si="2400"/>
        <v>0</v>
      </c>
    </row>
    <row r="19151" spans="1:24" ht="14.25" customHeight="1">
      <c r="A19151" s="33" t="b">
        <f t="shared" si="2394"/>
        <v>0</v>
      </c>
      <c r="B19151" s="33">
        <f t="shared" si="2401"/>
        <v>19150</v>
      </c>
      <c r="C19151" s="17"/>
      <c r="N19151" s="37"/>
      <c r="O19151" s="37"/>
      <c r="P19151" s="37"/>
      <c r="Q19151" s="37"/>
      <c r="R19151" s="37"/>
      <c r="S19151" s="32">
        <f t="shared" si="2395"/>
        <v>0</v>
      </c>
      <c r="T19151" s="32">
        <f t="shared" si="2396"/>
        <v>0</v>
      </c>
      <c r="U19151" s="32">
        <f t="shared" si="2397"/>
        <v>0</v>
      </c>
      <c r="V19151" s="32">
        <f t="shared" si="2398"/>
        <v>0</v>
      </c>
      <c r="W19151" s="32">
        <f t="shared" si="2399"/>
        <v>0</v>
      </c>
      <c r="X19151" s="32">
        <f t="shared" si="2400"/>
        <v>0</v>
      </c>
    </row>
    <row r="19152" spans="1:24" ht="14.25" customHeight="1">
      <c r="A19152" s="33" t="b">
        <f t="shared" si="2394"/>
        <v>0</v>
      </c>
      <c r="B19152" s="33">
        <f t="shared" si="2401"/>
        <v>19151</v>
      </c>
      <c r="C19152" s="17"/>
      <c r="N19152" s="37"/>
      <c r="O19152" s="37"/>
      <c r="P19152" s="37"/>
      <c r="Q19152" s="37"/>
      <c r="R19152" s="37"/>
      <c r="S19152" s="32">
        <f t="shared" si="2395"/>
        <v>0</v>
      </c>
      <c r="T19152" s="32">
        <f t="shared" si="2396"/>
        <v>0</v>
      </c>
      <c r="U19152" s="32">
        <f t="shared" si="2397"/>
        <v>0</v>
      </c>
      <c r="V19152" s="32">
        <f t="shared" si="2398"/>
        <v>0</v>
      </c>
      <c r="W19152" s="32">
        <f t="shared" si="2399"/>
        <v>0</v>
      </c>
      <c r="X19152" s="32">
        <f t="shared" si="2400"/>
        <v>0</v>
      </c>
    </row>
    <row r="19153" spans="1:24" ht="14.25" customHeight="1">
      <c r="A19153" s="33" t="b">
        <f t="shared" si="2394"/>
        <v>0</v>
      </c>
      <c r="B19153" s="33">
        <f t="shared" si="2401"/>
        <v>19152</v>
      </c>
      <c r="C19153" s="17"/>
      <c r="N19153" s="37"/>
      <c r="O19153" s="37"/>
      <c r="P19153" s="37"/>
      <c r="Q19153" s="37"/>
      <c r="R19153" s="37"/>
      <c r="S19153" s="32">
        <f t="shared" si="2395"/>
        <v>0</v>
      </c>
      <c r="T19153" s="32">
        <f t="shared" si="2396"/>
        <v>0</v>
      </c>
      <c r="U19153" s="32">
        <f t="shared" si="2397"/>
        <v>0</v>
      </c>
      <c r="V19153" s="32">
        <f t="shared" si="2398"/>
        <v>0</v>
      </c>
      <c r="W19153" s="32">
        <f t="shared" si="2399"/>
        <v>0</v>
      </c>
      <c r="X19153" s="32">
        <f t="shared" si="2400"/>
        <v>0</v>
      </c>
    </row>
    <row r="19154" spans="1:24" ht="14.25" customHeight="1">
      <c r="A19154" s="33" t="b">
        <f t="shared" si="2394"/>
        <v>0</v>
      </c>
      <c r="B19154" s="33">
        <f t="shared" si="2401"/>
        <v>19153</v>
      </c>
      <c r="C19154" s="17"/>
      <c r="N19154" s="37"/>
      <c r="O19154" s="37"/>
      <c r="P19154" s="37"/>
      <c r="Q19154" s="37"/>
      <c r="R19154" s="37"/>
      <c r="S19154" s="32">
        <f t="shared" si="2395"/>
        <v>0</v>
      </c>
      <c r="T19154" s="32">
        <f t="shared" si="2396"/>
        <v>0</v>
      </c>
      <c r="U19154" s="32">
        <f t="shared" si="2397"/>
        <v>0</v>
      </c>
      <c r="V19154" s="32">
        <f t="shared" si="2398"/>
        <v>0</v>
      </c>
      <c r="W19154" s="32">
        <f t="shared" si="2399"/>
        <v>0</v>
      </c>
      <c r="X19154" s="32">
        <f t="shared" si="2400"/>
        <v>0</v>
      </c>
    </row>
    <row r="19155" spans="1:24" ht="14.25" customHeight="1">
      <c r="A19155" s="33" t="b">
        <f t="shared" si="2394"/>
        <v>0</v>
      </c>
      <c r="B19155" s="33">
        <f t="shared" si="2401"/>
        <v>19154</v>
      </c>
      <c r="C19155" s="17"/>
      <c r="N19155" s="37"/>
      <c r="O19155" s="37"/>
      <c r="P19155" s="37"/>
      <c r="Q19155" s="37"/>
      <c r="R19155" s="37"/>
      <c r="S19155" s="32">
        <f t="shared" si="2395"/>
        <v>0</v>
      </c>
      <c r="T19155" s="32">
        <f t="shared" si="2396"/>
        <v>0</v>
      </c>
      <c r="U19155" s="32">
        <f t="shared" si="2397"/>
        <v>0</v>
      </c>
      <c r="V19155" s="32">
        <f t="shared" si="2398"/>
        <v>0</v>
      </c>
      <c r="W19155" s="32">
        <f t="shared" si="2399"/>
        <v>0</v>
      </c>
      <c r="X19155" s="32">
        <f t="shared" si="2400"/>
        <v>0</v>
      </c>
    </row>
    <row r="19156" spans="1:24" ht="14.25" customHeight="1">
      <c r="A19156" s="33" t="b">
        <f t="shared" si="2394"/>
        <v>0</v>
      </c>
      <c r="B19156" s="33">
        <f t="shared" si="2401"/>
        <v>19155</v>
      </c>
      <c r="C19156" s="17"/>
      <c r="N19156" s="37"/>
      <c r="O19156" s="37"/>
      <c r="P19156" s="37"/>
      <c r="Q19156" s="37"/>
      <c r="R19156" s="37"/>
      <c r="S19156" s="32">
        <f t="shared" si="2395"/>
        <v>0</v>
      </c>
      <c r="T19156" s="32">
        <f t="shared" si="2396"/>
        <v>0</v>
      </c>
      <c r="U19156" s="32">
        <f t="shared" si="2397"/>
        <v>0</v>
      </c>
      <c r="V19156" s="32">
        <f t="shared" si="2398"/>
        <v>0</v>
      </c>
      <c r="W19156" s="32">
        <f t="shared" si="2399"/>
        <v>0</v>
      </c>
      <c r="X19156" s="32">
        <f t="shared" si="2400"/>
        <v>0</v>
      </c>
    </row>
    <row r="19157" spans="1:24" ht="14.25" customHeight="1">
      <c r="A19157" s="33" t="b">
        <f t="shared" si="2394"/>
        <v>0</v>
      </c>
      <c r="B19157" s="33">
        <f t="shared" si="2401"/>
        <v>19156</v>
      </c>
      <c r="C19157" s="17"/>
      <c r="N19157" s="37"/>
      <c r="O19157" s="37"/>
      <c r="P19157" s="37"/>
      <c r="Q19157" s="37"/>
      <c r="R19157" s="37"/>
      <c r="S19157" s="32">
        <f t="shared" si="2395"/>
        <v>0</v>
      </c>
      <c r="T19157" s="32">
        <f t="shared" si="2396"/>
        <v>0</v>
      </c>
      <c r="U19157" s="32">
        <f t="shared" si="2397"/>
        <v>0</v>
      </c>
      <c r="V19157" s="32">
        <f t="shared" si="2398"/>
        <v>0</v>
      </c>
      <c r="W19157" s="32">
        <f t="shared" si="2399"/>
        <v>0</v>
      </c>
      <c r="X19157" s="32">
        <f t="shared" si="2400"/>
        <v>0</v>
      </c>
    </row>
    <row r="19158" spans="1:24" ht="14.25" customHeight="1">
      <c r="A19158" s="33" t="b">
        <f t="shared" si="2394"/>
        <v>0</v>
      </c>
      <c r="B19158" s="33">
        <f t="shared" si="2401"/>
        <v>19157</v>
      </c>
      <c r="C19158" s="17"/>
      <c r="N19158" s="37"/>
      <c r="O19158" s="37"/>
      <c r="P19158" s="37"/>
      <c r="Q19158" s="37"/>
      <c r="R19158" s="37"/>
      <c r="S19158" s="32">
        <f t="shared" si="2395"/>
        <v>0</v>
      </c>
      <c r="T19158" s="32">
        <f t="shared" si="2396"/>
        <v>0</v>
      </c>
      <c r="U19158" s="32">
        <f t="shared" si="2397"/>
        <v>0</v>
      </c>
      <c r="V19158" s="32">
        <f t="shared" si="2398"/>
        <v>0</v>
      </c>
      <c r="W19158" s="32">
        <f t="shared" si="2399"/>
        <v>0</v>
      </c>
      <c r="X19158" s="32">
        <f t="shared" si="2400"/>
        <v>0</v>
      </c>
    </row>
    <row r="19159" spans="1:24" ht="14.25" customHeight="1">
      <c r="A19159" s="33" t="b">
        <f t="shared" si="2394"/>
        <v>0</v>
      </c>
      <c r="B19159" s="33">
        <f t="shared" si="2401"/>
        <v>19158</v>
      </c>
      <c r="C19159" s="17"/>
      <c r="N19159" s="37"/>
      <c r="O19159" s="37"/>
      <c r="P19159" s="37"/>
      <c r="Q19159" s="37"/>
      <c r="R19159" s="37"/>
      <c r="S19159" s="32">
        <f t="shared" si="2395"/>
        <v>0</v>
      </c>
      <c r="T19159" s="32">
        <f t="shared" si="2396"/>
        <v>0</v>
      </c>
      <c r="U19159" s="32">
        <f t="shared" si="2397"/>
        <v>0</v>
      </c>
      <c r="V19159" s="32">
        <f t="shared" si="2398"/>
        <v>0</v>
      </c>
      <c r="W19159" s="32">
        <f t="shared" si="2399"/>
        <v>0</v>
      </c>
      <c r="X19159" s="32">
        <f t="shared" si="2400"/>
        <v>0</v>
      </c>
    </row>
    <row r="19160" spans="1:24" ht="14.25" customHeight="1">
      <c r="A19160" s="33" t="b">
        <f t="shared" si="2394"/>
        <v>0</v>
      </c>
      <c r="B19160" s="33">
        <f t="shared" si="2401"/>
        <v>19159</v>
      </c>
      <c r="C19160" s="17"/>
      <c r="N19160" s="37"/>
      <c r="O19160" s="37"/>
      <c r="P19160" s="37"/>
      <c r="Q19160" s="37"/>
      <c r="R19160" s="37"/>
      <c r="S19160" s="32">
        <f t="shared" si="2395"/>
        <v>0</v>
      </c>
      <c r="T19160" s="32">
        <f t="shared" si="2396"/>
        <v>0</v>
      </c>
      <c r="U19160" s="32">
        <f t="shared" si="2397"/>
        <v>0</v>
      </c>
      <c r="V19160" s="32">
        <f t="shared" si="2398"/>
        <v>0</v>
      </c>
      <c r="W19160" s="32">
        <f t="shared" si="2399"/>
        <v>0</v>
      </c>
      <c r="X19160" s="32">
        <f t="shared" si="2400"/>
        <v>0</v>
      </c>
    </row>
    <row r="19161" spans="1:24" ht="14.25" customHeight="1">
      <c r="A19161" s="33" t="b">
        <f t="shared" si="2394"/>
        <v>0</v>
      </c>
      <c r="B19161" s="33">
        <f t="shared" si="2401"/>
        <v>19160</v>
      </c>
      <c r="C19161" s="17"/>
      <c r="N19161" s="37"/>
      <c r="O19161" s="37"/>
      <c r="P19161" s="37"/>
      <c r="Q19161" s="37"/>
      <c r="R19161" s="37"/>
      <c r="S19161" s="32">
        <f t="shared" si="2395"/>
        <v>0</v>
      </c>
      <c r="T19161" s="32">
        <f t="shared" si="2396"/>
        <v>0</v>
      </c>
      <c r="U19161" s="32">
        <f t="shared" si="2397"/>
        <v>0</v>
      </c>
      <c r="V19161" s="32">
        <f t="shared" si="2398"/>
        <v>0</v>
      </c>
      <c r="W19161" s="32">
        <f t="shared" si="2399"/>
        <v>0</v>
      </c>
      <c r="X19161" s="32">
        <f t="shared" si="2400"/>
        <v>0</v>
      </c>
    </row>
    <row r="19162" spans="1:24" ht="14.25" customHeight="1">
      <c r="A19162" s="33" t="b">
        <f t="shared" si="2394"/>
        <v>0</v>
      </c>
      <c r="B19162" s="33">
        <f t="shared" si="2401"/>
        <v>19161</v>
      </c>
      <c r="C19162" s="17"/>
      <c r="N19162" s="37"/>
      <c r="O19162" s="37"/>
      <c r="P19162" s="37"/>
      <c r="Q19162" s="37"/>
      <c r="R19162" s="37"/>
      <c r="S19162" s="32">
        <f t="shared" si="2395"/>
        <v>0</v>
      </c>
      <c r="T19162" s="32">
        <f t="shared" si="2396"/>
        <v>0</v>
      </c>
      <c r="U19162" s="32">
        <f t="shared" si="2397"/>
        <v>0</v>
      </c>
      <c r="V19162" s="32">
        <f t="shared" si="2398"/>
        <v>0</v>
      </c>
      <c r="W19162" s="32">
        <f t="shared" si="2399"/>
        <v>0</v>
      </c>
      <c r="X19162" s="32">
        <f t="shared" si="2400"/>
        <v>0</v>
      </c>
    </row>
    <row r="19163" spans="1:24" ht="14.25" customHeight="1">
      <c r="A19163" s="33" t="b">
        <f t="shared" si="2394"/>
        <v>0</v>
      </c>
      <c r="B19163" s="33">
        <f t="shared" si="2401"/>
        <v>19162</v>
      </c>
      <c r="C19163" s="17"/>
      <c r="N19163" s="37"/>
      <c r="O19163" s="37"/>
      <c r="P19163" s="37"/>
      <c r="Q19163" s="37"/>
      <c r="R19163" s="37"/>
      <c r="S19163" s="32">
        <f t="shared" si="2395"/>
        <v>0</v>
      </c>
      <c r="T19163" s="32">
        <f t="shared" si="2396"/>
        <v>0</v>
      </c>
      <c r="U19163" s="32">
        <f t="shared" si="2397"/>
        <v>0</v>
      </c>
      <c r="V19163" s="32">
        <f t="shared" si="2398"/>
        <v>0</v>
      </c>
      <c r="W19163" s="32">
        <f t="shared" si="2399"/>
        <v>0</v>
      </c>
      <c r="X19163" s="32">
        <f t="shared" si="2400"/>
        <v>0</v>
      </c>
    </row>
    <row r="19164" spans="1:24" ht="14.25" customHeight="1">
      <c r="A19164" s="33" t="b">
        <f t="shared" si="2394"/>
        <v>0</v>
      </c>
      <c r="B19164" s="33">
        <f t="shared" si="2401"/>
        <v>19163</v>
      </c>
      <c r="C19164" s="17"/>
      <c r="N19164" s="37"/>
      <c r="O19164" s="37"/>
      <c r="P19164" s="37"/>
      <c r="Q19164" s="37"/>
      <c r="R19164" s="37"/>
      <c r="S19164" s="32">
        <f t="shared" si="2395"/>
        <v>0</v>
      </c>
      <c r="T19164" s="32">
        <f t="shared" si="2396"/>
        <v>0</v>
      </c>
      <c r="U19164" s="32">
        <f t="shared" si="2397"/>
        <v>0</v>
      </c>
      <c r="V19164" s="32">
        <f t="shared" si="2398"/>
        <v>0</v>
      </c>
      <c r="W19164" s="32">
        <f t="shared" si="2399"/>
        <v>0</v>
      </c>
      <c r="X19164" s="32">
        <f t="shared" si="2400"/>
        <v>0</v>
      </c>
    </row>
    <row r="19165" spans="1:24" ht="14.25" customHeight="1">
      <c r="A19165" s="33" t="b">
        <f t="shared" si="2394"/>
        <v>0</v>
      </c>
      <c r="B19165" s="33">
        <f t="shared" si="2401"/>
        <v>19164</v>
      </c>
      <c r="C19165" s="17"/>
      <c r="N19165" s="37"/>
      <c r="O19165" s="37"/>
      <c r="P19165" s="37"/>
      <c r="Q19165" s="37"/>
      <c r="R19165" s="37"/>
      <c r="S19165" s="32">
        <f t="shared" si="2395"/>
        <v>0</v>
      </c>
      <c r="T19165" s="32">
        <f t="shared" si="2396"/>
        <v>0</v>
      </c>
      <c r="U19165" s="32">
        <f t="shared" si="2397"/>
        <v>0</v>
      </c>
      <c r="V19165" s="32">
        <f t="shared" si="2398"/>
        <v>0</v>
      </c>
      <c r="W19165" s="32">
        <f t="shared" si="2399"/>
        <v>0</v>
      </c>
      <c r="X19165" s="32">
        <f t="shared" si="2400"/>
        <v>0</v>
      </c>
    </row>
    <row r="19166" spans="1:24" ht="14.25" customHeight="1">
      <c r="A19166" s="33" t="b">
        <f t="shared" si="2394"/>
        <v>0</v>
      </c>
      <c r="B19166" s="33">
        <f t="shared" si="2401"/>
        <v>19165</v>
      </c>
      <c r="C19166" s="17"/>
      <c r="N19166" s="37"/>
      <c r="O19166" s="37"/>
      <c r="P19166" s="37"/>
      <c r="Q19166" s="37"/>
      <c r="R19166" s="37"/>
      <c r="S19166" s="32">
        <f t="shared" si="2395"/>
        <v>0</v>
      </c>
      <c r="T19166" s="32">
        <f t="shared" si="2396"/>
        <v>0</v>
      </c>
      <c r="U19166" s="32">
        <f t="shared" si="2397"/>
        <v>0</v>
      </c>
      <c r="V19166" s="32">
        <f t="shared" si="2398"/>
        <v>0</v>
      </c>
      <c r="W19166" s="32">
        <f t="shared" si="2399"/>
        <v>0</v>
      </c>
      <c r="X19166" s="32">
        <f t="shared" si="2400"/>
        <v>0</v>
      </c>
    </row>
    <row r="19167" spans="1:24" ht="14.25" customHeight="1">
      <c r="A19167" s="33" t="b">
        <f t="shared" si="2394"/>
        <v>0</v>
      </c>
      <c r="B19167" s="33">
        <f t="shared" si="2401"/>
        <v>19166</v>
      </c>
      <c r="C19167" s="17"/>
      <c r="N19167" s="37"/>
      <c r="O19167" s="37"/>
      <c r="P19167" s="37"/>
      <c r="Q19167" s="37"/>
      <c r="R19167" s="37"/>
      <c r="S19167" s="32">
        <f t="shared" si="2395"/>
        <v>0</v>
      </c>
      <c r="T19167" s="32">
        <f t="shared" si="2396"/>
        <v>0</v>
      </c>
      <c r="U19167" s="32">
        <f t="shared" si="2397"/>
        <v>0</v>
      </c>
      <c r="V19167" s="32">
        <f t="shared" si="2398"/>
        <v>0</v>
      </c>
      <c r="W19167" s="32">
        <f t="shared" si="2399"/>
        <v>0</v>
      </c>
      <c r="X19167" s="32">
        <f t="shared" si="2400"/>
        <v>0</v>
      </c>
    </row>
    <row r="19168" spans="1:24" ht="14.25" customHeight="1">
      <c r="A19168" s="33" t="b">
        <f t="shared" si="2394"/>
        <v>0</v>
      </c>
      <c r="B19168" s="33">
        <f t="shared" si="2401"/>
        <v>19167</v>
      </c>
      <c r="C19168" s="17"/>
      <c r="N19168" s="37"/>
      <c r="O19168" s="37"/>
      <c r="P19168" s="37"/>
      <c r="Q19168" s="37"/>
      <c r="R19168" s="37"/>
      <c r="S19168" s="32">
        <f t="shared" si="2395"/>
        <v>0</v>
      </c>
      <c r="T19168" s="32">
        <f t="shared" si="2396"/>
        <v>0</v>
      </c>
      <c r="U19168" s="32">
        <f t="shared" si="2397"/>
        <v>0</v>
      </c>
      <c r="V19168" s="32">
        <f t="shared" si="2398"/>
        <v>0</v>
      </c>
      <c r="W19168" s="32">
        <f t="shared" si="2399"/>
        <v>0</v>
      </c>
      <c r="X19168" s="32">
        <f t="shared" si="2400"/>
        <v>0</v>
      </c>
    </row>
    <row r="19169" spans="1:24" ht="14.25" customHeight="1">
      <c r="A19169" s="33" t="b">
        <f t="shared" si="2394"/>
        <v>0</v>
      </c>
      <c r="B19169" s="33">
        <f t="shared" si="2401"/>
        <v>19168</v>
      </c>
      <c r="C19169" s="17"/>
      <c r="N19169" s="37"/>
      <c r="O19169" s="37"/>
      <c r="P19169" s="37"/>
      <c r="Q19169" s="37"/>
      <c r="R19169" s="37"/>
      <c r="S19169" s="32">
        <f t="shared" si="2395"/>
        <v>0</v>
      </c>
      <c r="T19169" s="32">
        <f t="shared" si="2396"/>
        <v>0</v>
      </c>
      <c r="U19169" s="32">
        <f t="shared" si="2397"/>
        <v>0</v>
      </c>
      <c r="V19169" s="32">
        <f t="shared" si="2398"/>
        <v>0</v>
      </c>
      <c r="W19169" s="32">
        <f t="shared" si="2399"/>
        <v>0</v>
      </c>
      <c r="X19169" s="32">
        <f t="shared" si="2400"/>
        <v>0</v>
      </c>
    </row>
    <row r="19170" spans="1:24" ht="14.25" customHeight="1">
      <c r="A19170" s="33" t="b">
        <f t="shared" si="2394"/>
        <v>0</v>
      </c>
      <c r="B19170" s="33">
        <f t="shared" si="2401"/>
        <v>19169</v>
      </c>
      <c r="C19170" s="17"/>
      <c r="N19170" s="37"/>
      <c r="O19170" s="37"/>
      <c r="P19170" s="37"/>
      <c r="Q19170" s="37"/>
      <c r="R19170" s="37"/>
      <c r="S19170" s="32">
        <f t="shared" si="2395"/>
        <v>0</v>
      </c>
      <c r="T19170" s="32">
        <f t="shared" si="2396"/>
        <v>0</v>
      </c>
      <c r="U19170" s="32">
        <f t="shared" si="2397"/>
        <v>0</v>
      </c>
      <c r="V19170" s="32">
        <f t="shared" si="2398"/>
        <v>0</v>
      </c>
      <c r="W19170" s="32">
        <f t="shared" si="2399"/>
        <v>0</v>
      </c>
      <c r="X19170" s="32">
        <f t="shared" si="2400"/>
        <v>0</v>
      </c>
    </row>
    <row r="19171" spans="1:24" ht="14.25" customHeight="1">
      <c r="A19171" s="33" t="b">
        <f t="shared" si="2394"/>
        <v>0</v>
      </c>
      <c r="B19171" s="33">
        <f t="shared" si="2401"/>
        <v>19170</v>
      </c>
      <c r="C19171" s="17"/>
      <c r="N19171" s="37"/>
      <c r="O19171" s="37"/>
      <c r="P19171" s="37"/>
      <c r="Q19171" s="37"/>
      <c r="R19171" s="37"/>
      <c r="S19171" s="32">
        <f t="shared" si="2395"/>
        <v>0</v>
      </c>
      <c r="T19171" s="32">
        <f t="shared" si="2396"/>
        <v>0</v>
      </c>
      <c r="U19171" s="32">
        <f t="shared" si="2397"/>
        <v>0</v>
      </c>
      <c r="V19171" s="32">
        <f t="shared" si="2398"/>
        <v>0</v>
      </c>
      <c r="W19171" s="32">
        <f t="shared" si="2399"/>
        <v>0</v>
      </c>
      <c r="X19171" s="32">
        <f t="shared" si="2400"/>
        <v>0</v>
      </c>
    </row>
    <row r="19172" spans="1:24" ht="14.25" customHeight="1">
      <c r="A19172" s="33" t="b">
        <f t="shared" si="2394"/>
        <v>0</v>
      </c>
      <c r="B19172" s="33">
        <f t="shared" si="2401"/>
        <v>19171</v>
      </c>
      <c r="C19172" s="17"/>
      <c r="N19172" s="37"/>
      <c r="O19172" s="37"/>
      <c r="P19172" s="37"/>
      <c r="Q19172" s="37"/>
      <c r="R19172" s="37"/>
      <c r="S19172" s="32">
        <f t="shared" si="2395"/>
        <v>0</v>
      </c>
      <c r="T19172" s="32">
        <f t="shared" si="2396"/>
        <v>0</v>
      </c>
      <c r="U19172" s="32">
        <f t="shared" si="2397"/>
        <v>0</v>
      </c>
      <c r="V19172" s="32">
        <f t="shared" si="2398"/>
        <v>0</v>
      </c>
      <c r="W19172" s="32">
        <f t="shared" si="2399"/>
        <v>0</v>
      </c>
      <c r="X19172" s="32">
        <f t="shared" si="2400"/>
        <v>0</v>
      </c>
    </row>
    <row r="19173" spans="1:24" ht="14.25" customHeight="1">
      <c r="A19173" s="33" t="b">
        <f t="shared" si="2394"/>
        <v>0</v>
      </c>
      <c r="B19173" s="33">
        <f t="shared" si="2401"/>
        <v>19172</v>
      </c>
      <c r="C19173" s="17"/>
      <c r="N19173" s="37"/>
      <c r="O19173" s="37"/>
      <c r="P19173" s="37"/>
      <c r="Q19173" s="37"/>
      <c r="R19173" s="37"/>
      <c r="S19173" s="32">
        <f t="shared" si="2395"/>
        <v>0</v>
      </c>
      <c r="T19173" s="32">
        <f t="shared" si="2396"/>
        <v>0</v>
      </c>
      <c r="U19173" s="32">
        <f t="shared" si="2397"/>
        <v>0</v>
      </c>
      <c r="V19173" s="32">
        <f t="shared" si="2398"/>
        <v>0</v>
      </c>
      <c r="W19173" s="32">
        <f t="shared" si="2399"/>
        <v>0</v>
      </c>
      <c r="X19173" s="32">
        <f t="shared" si="2400"/>
        <v>0</v>
      </c>
    </row>
    <row r="19174" spans="1:24" ht="14.25" customHeight="1">
      <c r="A19174" s="33" t="b">
        <f t="shared" si="2394"/>
        <v>0</v>
      </c>
      <c r="B19174" s="33">
        <f t="shared" si="2401"/>
        <v>19173</v>
      </c>
      <c r="C19174" s="17"/>
      <c r="N19174" s="37"/>
      <c r="O19174" s="37"/>
      <c r="P19174" s="37"/>
      <c r="Q19174" s="37"/>
      <c r="R19174" s="37"/>
      <c r="S19174" s="32">
        <f t="shared" si="2395"/>
        <v>0</v>
      </c>
      <c r="T19174" s="32">
        <f t="shared" si="2396"/>
        <v>0</v>
      </c>
      <c r="U19174" s="32">
        <f t="shared" si="2397"/>
        <v>0</v>
      </c>
      <c r="V19174" s="32">
        <f t="shared" si="2398"/>
        <v>0</v>
      </c>
      <c r="W19174" s="32">
        <f t="shared" si="2399"/>
        <v>0</v>
      </c>
      <c r="X19174" s="32">
        <f t="shared" si="2400"/>
        <v>0</v>
      </c>
    </row>
    <row r="19175" spans="1:24" ht="14.25" customHeight="1">
      <c r="A19175" s="33" t="b">
        <f t="shared" si="2394"/>
        <v>0</v>
      </c>
      <c r="B19175" s="33">
        <f t="shared" si="2401"/>
        <v>19174</v>
      </c>
      <c r="C19175" s="17"/>
      <c r="N19175" s="37"/>
      <c r="O19175" s="37"/>
      <c r="P19175" s="37"/>
      <c r="Q19175" s="37"/>
      <c r="R19175" s="37"/>
      <c r="S19175" s="32">
        <f t="shared" si="2395"/>
        <v>0</v>
      </c>
      <c r="T19175" s="32">
        <f t="shared" si="2396"/>
        <v>0</v>
      </c>
      <c r="U19175" s="32">
        <f t="shared" si="2397"/>
        <v>0</v>
      </c>
      <c r="V19175" s="32">
        <f t="shared" si="2398"/>
        <v>0</v>
      </c>
      <c r="W19175" s="32">
        <f t="shared" si="2399"/>
        <v>0</v>
      </c>
      <c r="X19175" s="32">
        <f t="shared" si="2400"/>
        <v>0</v>
      </c>
    </row>
    <row r="19176" spans="1:24" ht="14.25" customHeight="1">
      <c r="A19176" s="33" t="b">
        <f t="shared" si="2394"/>
        <v>0</v>
      </c>
      <c r="B19176" s="33">
        <f t="shared" si="2401"/>
        <v>19175</v>
      </c>
      <c r="C19176" s="17"/>
      <c r="N19176" s="37"/>
      <c r="O19176" s="37"/>
      <c r="P19176" s="37"/>
      <c r="Q19176" s="37"/>
      <c r="R19176" s="37"/>
      <c r="S19176" s="32">
        <f t="shared" si="2395"/>
        <v>0</v>
      </c>
      <c r="T19176" s="32">
        <f t="shared" si="2396"/>
        <v>0</v>
      </c>
      <c r="U19176" s="32">
        <f t="shared" si="2397"/>
        <v>0</v>
      </c>
      <c r="V19176" s="32">
        <f t="shared" si="2398"/>
        <v>0</v>
      </c>
      <c r="W19176" s="32">
        <f t="shared" si="2399"/>
        <v>0</v>
      </c>
      <c r="X19176" s="32">
        <f t="shared" si="2400"/>
        <v>0</v>
      </c>
    </row>
    <row r="19177" spans="1:24" ht="14.25" customHeight="1">
      <c r="A19177" s="33" t="b">
        <f t="shared" si="2394"/>
        <v>0</v>
      </c>
      <c r="B19177" s="33">
        <f t="shared" si="2401"/>
        <v>19176</v>
      </c>
      <c r="C19177" s="17"/>
      <c r="N19177" s="37"/>
      <c r="O19177" s="37"/>
      <c r="P19177" s="37"/>
      <c r="Q19177" s="37"/>
      <c r="R19177" s="37"/>
      <c r="S19177" s="32">
        <f t="shared" si="2395"/>
        <v>0</v>
      </c>
      <c r="T19177" s="32">
        <f t="shared" si="2396"/>
        <v>0</v>
      </c>
      <c r="U19177" s="32">
        <f t="shared" si="2397"/>
        <v>0</v>
      </c>
      <c r="V19177" s="32">
        <f t="shared" si="2398"/>
        <v>0</v>
      </c>
      <c r="W19177" s="32">
        <f t="shared" si="2399"/>
        <v>0</v>
      </c>
      <c r="X19177" s="32">
        <f t="shared" si="2400"/>
        <v>0</v>
      </c>
    </row>
    <row r="19178" spans="1:24" ht="14.25" customHeight="1">
      <c r="A19178" s="33" t="b">
        <f t="shared" si="2394"/>
        <v>0</v>
      </c>
      <c r="B19178" s="33">
        <f t="shared" si="2401"/>
        <v>19177</v>
      </c>
      <c r="C19178" s="17"/>
      <c r="N19178" s="37"/>
      <c r="O19178" s="37"/>
      <c r="P19178" s="37"/>
      <c r="Q19178" s="37"/>
      <c r="R19178" s="37"/>
      <c r="S19178" s="32">
        <f t="shared" si="2395"/>
        <v>0</v>
      </c>
      <c r="T19178" s="32">
        <f t="shared" si="2396"/>
        <v>0</v>
      </c>
      <c r="U19178" s="32">
        <f t="shared" si="2397"/>
        <v>0</v>
      </c>
      <c r="V19178" s="32">
        <f t="shared" si="2398"/>
        <v>0</v>
      </c>
      <c r="W19178" s="32">
        <f t="shared" si="2399"/>
        <v>0</v>
      </c>
      <c r="X19178" s="32">
        <f t="shared" si="2400"/>
        <v>0</v>
      </c>
    </row>
    <row r="19179" spans="1:24" ht="14.25" customHeight="1">
      <c r="A19179" s="33" t="b">
        <f t="shared" si="2394"/>
        <v>0</v>
      </c>
      <c r="B19179" s="33">
        <f t="shared" si="2401"/>
        <v>19178</v>
      </c>
      <c r="C19179" s="17"/>
      <c r="N19179" s="37"/>
      <c r="O19179" s="37"/>
      <c r="P19179" s="37"/>
      <c r="Q19179" s="37"/>
      <c r="R19179" s="37"/>
      <c r="S19179" s="32">
        <f t="shared" si="2395"/>
        <v>0</v>
      </c>
      <c r="T19179" s="32">
        <f t="shared" si="2396"/>
        <v>0</v>
      </c>
      <c r="U19179" s="32">
        <f t="shared" si="2397"/>
        <v>0</v>
      </c>
      <c r="V19179" s="32">
        <f t="shared" si="2398"/>
        <v>0</v>
      </c>
      <c r="W19179" s="32">
        <f t="shared" si="2399"/>
        <v>0</v>
      </c>
      <c r="X19179" s="32">
        <f t="shared" si="2400"/>
        <v>0</v>
      </c>
    </row>
    <row r="19180" spans="1:24" ht="14.25" customHeight="1">
      <c r="A19180" s="33" t="b">
        <f t="shared" si="2394"/>
        <v>0</v>
      </c>
      <c r="B19180" s="33">
        <f t="shared" si="2401"/>
        <v>19179</v>
      </c>
      <c r="C19180" s="17"/>
      <c r="N19180" s="37"/>
      <c r="O19180" s="37"/>
      <c r="P19180" s="37"/>
      <c r="Q19180" s="37"/>
      <c r="R19180" s="37"/>
      <c r="S19180" s="32">
        <f t="shared" si="2395"/>
        <v>0</v>
      </c>
      <c r="T19180" s="32">
        <f t="shared" si="2396"/>
        <v>0</v>
      </c>
      <c r="U19180" s="32">
        <f t="shared" si="2397"/>
        <v>0</v>
      </c>
      <c r="V19180" s="32">
        <f t="shared" si="2398"/>
        <v>0</v>
      </c>
      <c r="W19180" s="32">
        <f t="shared" si="2399"/>
        <v>0</v>
      </c>
      <c r="X19180" s="32">
        <f t="shared" si="2400"/>
        <v>0</v>
      </c>
    </row>
    <row r="19181" spans="1:24" ht="14.25" customHeight="1">
      <c r="A19181" s="33" t="b">
        <f t="shared" si="2394"/>
        <v>0</v>
      </c>
      <c r="B19181" s="33">
        <f t="shared" si="2401"/>
        <v>19180</v>
      </c>
      <c r="C19181" s="17"/>
      <c r="N19181" s="37"/>
      <c r="O19181" s="37"/>
      <c r="P19181" s="37"/>
      <c r="Q19181" s="37"/>
      <c r="R19181" s="37"/>
      <c r="S19181" s="32">
        <f t="shared" si="2395"/>
        <v>0</v>
      </c>
      <c r="T19181" s="32">
        <f t="shared" si="2396"/>
        <v>0</v>
      </c>
      <c r="U19181" s="32">
        <f t="shared" si="2397"/>
        <v>0</v>
      </c>
      <c r="V19181" s="32">
        <f t="shared" si="2398"/>
        <v>0</v>
      </c>
      <c r="W19181" s="32">
        <f t="shared" si="2399"/>
        <v>0</v>
      </c>
      <c r="X19181" s="32">
        <f t="shared" si="2400"/>
        <v>0</v>
      </c>
    </row>
    <row r="19182" spans="1:24" ht="14.25" customHeight="1">
      <c r="A19182" s="33" t="b">
        <f t="shared" si="2394"/>
        <v>0</v>
      </c>
      <c r="B19182" s="33">
        <f t="shared" si="2401"/>
        <v>19181</v>
      </c>
      <c r="C19182" s="17"/>
      <c r="N19182" s="37"/>
      <c r="O19182" s="37"/>
      <c r="P19182" s="37"/>
      <c r="Q19182" s="37"/>
      <c r="R19182" s="37"/>
      <c r="S19182" s="32">
        <f t="shared" si="2395"/>
        <v>0</v>
      </c>
      <c r="T19182" s="32">
        <f t="shared" si="2396"/>
        <v>0</v>
      </c>
      <c r="U19182" s="32">
        <f t="shared" si="2397"/>
        <v>0</v>
      </c>
      <c r="V19182" s="32">
        <f t="shared" si="2398"/>
        <v>0</v>
      </c>
      <c r="W19182" s="32">
        <f t="shared" si="2399"/>
        <v>0</v>
      </c>
      <c r="X19182" s="32">
        <f t="shared" si="2400"/>
        <v>0</v>
      </c>
    </row>
    <row r="19183" spans="1:24" ht="14.25" customHeight="1">
      <c r="A19183" s="33" t="b">
        <f t="shared" si="2394"/>
        <v>0</v>
      </c>
      <c r="B19183" s="33">
        <f t="shared" si="2401"/>
        <v>19182</v>
      </c>
      <c r="C19183" s="17"/>
      <c r="N19183" s="37"/>
      <c r="O19183" s="37"/>
      <c r="P19183" s="37"/>
      <c r="Q19183" s="37"/>
      <c r="R19183" s="37"/>
      <c r="S19183" s="32">
        <f t="shared" si="2395"/>
        <v>0</v>
      </c>
      <c r="T19183" s="32">
        <f t="shared" si="2396"/>
        <v>0</v>
      </c>
      <c r="U19183" s="32">
        <f t="shared" si="2397"/>
        <v>0</v>
      </c>
      <c r="V19183" s="32">
        <f t="shared" si="2398"/>
        <v>0</v>
      </c>
      <c r="W19183" s="32">
        <f t="shared" si="2399"/>
        <v>0</v>
      </c>
      <c r="X19183" s="32">
        <f t="shared" si="2400"/>
        <v>0</v>
      </c>
    </row>
    <row r="19184" spans="1:24" ht="14.25" customHeight="1">
      <c r="A19184" s="33" t="b">
        <f t="shared" si="2394"/>
        <v>0</v>
      </c>
      <c r="B19184" s="33">
        <f t="shared" si="2401"/>
        <v>19183</v>
      </c>
      <c r="C19184" s="17"/>
      <c r="N19184" s="37"/>
      <c r="O19184" s="37"/>
      <c r="P19184" s="37"/>
      <c r="Q19184" s="37"/>
      <c r="R19184" s="37"/>
      <c r="S19184" s="32">
        <f t="shared" si="2395"/>
        <v>0</v>
      </c>
      <c r="T19184" s="32">
        <f t="shared" si="2396"/>
        <v>0</v>
      </c>
      <c r="U19184" s="32">
        <f t="shared" si="2397"/>
        <v>0</v>
      </c>
      <c r="V19184" s="32">
        <f t="shared" si="2398"/>
        <v>0</v>
      </c>
      <c r="W19184" s="32">
        <f t="shared" si="2399"/>
        <v>0</v>
      </c>
      <c r="X19184" s="32">
        <f t="shared" si="2400"/>
        <v>0</v>
      </c>
    </row>
    <row r="19185" spans="1:24" ht="14.25" customHeight="1">
      <c r="A19185" s="33" t="b">
        <f t="shared" si="2394"/>
        <v>0</v>
      </c>
      <c r="B19185" s="33">
        <f t="shared" si="2401"/>
        <v>19184</v>
      </c>
      <c r="C19185" s="17"/>
      <c r="N19185" s="37"/>
      <c r="O19185" s="37"/>
      <c r="P19185" s="37"/>
      <c r="Q19185" s="37"/>
      <c r="R19185" s="37"/>
      <c r="S19185" s="32">
        <f t="shared" si="2395"/>
        <v>0</v>
      </c>
      <c r="T19185" s="32">
        <f t="shared" si="2396"/>
        <v>0</v>
      </c>
      <c r="U19185" s="32">
        <f t="shared" si="2397"/>
        <v>0</v>
      </c>
      <c r="V19185" s="32">
        <f t="shared" si="2398"/>
        <v>0</v>
      </c>
      <c r="W19185" s="32">
        <f t="shared" si="2399"/>
        <v>0</v>
      </c>
      <c r="X19185" s="32">
        <f t="shared" si="2400"/>
        <v>0</v>
      </c>
    </row>
    <row r="19186" spans="1:24" ht="14.25" customHeight="1">
      <c r="A19186" s="33" t="b">
        <f t="shared" si="2394"/>
        <v>0</v>
      </c>
      <c r="B19186" s="33">
        <f t="shared" si="2401"/>
        <v>19185</v>
      </c>
      <c r="C19186" s="17"/>
      <c r="N19186" s="37"/>
      <c r="O19186" s="37"/>
      <c r="P19186" s="37"/>
      <c r="Q19186" s="37"/>
      <c r="R19186" s="37"/>
      <c r="S19186" s="32">
        <f t="shared" si="2395"/>
        <v>0</v>
      </c>
      <c r="T19186" s="32">
        <f t="shared" si="2396"/>
        <v>0</v>
      </c>
      <c r="U19186" s="32">
        <f t="shared" si="2397"/>
        <v>0</v>
      </c>
      <c r="V19186" s="32">
        <f t="shared" si="2398"/>
        <v>0</v>
      </c>
      <c r="W19186" s="32">
        <f t="shared" si="2399"/>
        <v>0</v>
      </c>
      <c r="X19186" s="32">
        <f t="shared" si="2400"/>
        <v>0</v>
      </c>
    </row>
    <row r="19187" spans="1:24" ht="14.25" customHeight="1">
      <c r="A19187" s="33" t="b">
        <f t="shared" si="2394"/>
        <v>0</v>
      </c>
      <c r="B19187" s="33">
        <f t="shared" si="2401"/>
        <v>19186</v>
      </c>
      <c r="C19187" s="17"/>
      <c r="N19187" s="37"/>
      <c r="O19187" s="37"/>
      <c r="P19187" s="37"/>
      <c r="Q19187" s="37"/>
      <c r="R19187" s="37"/>
      <c r="S19187" s="32">
        <f t="shared" si="2395"/>
        <v>0</v>
      </c>
      <c r="T19187" s="32">
        <f t="shared" si="2396"/>
        <v>0</v>
      </c>
      <c r="U19187" s="32">
        <f t="shared" si="2397"/>
        <v>0</v>
      </c>
      <c r="V19187" s="32">
        <f t="shared" si="2398"/>
        <v>0</v>
      </c>
      <c r="W19187" s="32">
        <f t="shared" si="2399"/>
        <v>0</v>
      </c>
      <c r="X19187" s="32">
        <f t="shared" si="2400"/>
        <v>0</v>
      </c>
    </row>
    <row r="19188" spans="1:24" ht="14.25" customHeight="1">
      <c r="A19188" s="33" t="b">
        <f t="shared" si="2394"/>
        <v>0</v>
      </c>
      <c r="B19188" s="33">
        <f t="shared" si="2401"/>
        <v>19187</v>
      </c>
      <c r="C19188" s="17"/>
      <c r="N19188" s="37"/>
      <c r="O19188" s="37"/>
      <c r="P19188" s="37"/>
      <c r="Q19188" s="37"/>
      <c r="R19188" s="37"/>
      <c r="S19188" s="32">
        <f t="shared" si="2395"/>
        <v>0</v>
      </c>
      <c r="T19188" s="32">
        <f t="shared" si="2396"/>
        <v>0</v>
      </c>
      <c r="U19188" s="32">
        <f t="shared" si="2397"/>
        <v>0</v>
      </c>
      <c r="V19188" s="32">
        <f t="shared" si="2398"/>
        <v>0</v>
      </c>
      <c r="W19188" s="32">
        <f t="shared" si="2399"/>
        <v>0</v>
      </c>
      <c r="X19188" s="32">
        <f t="shared" si="2400"/>
        <v>0</v>
      </c>
    </row>
    <row r="19189" spans="1:24" ht="14.25" customHeight="1">
      <c r="A19189" s="33" t="b">
        <f t="shared" si="2394"/>
        <v>0</v>
      </c>
      <c r="B19189" s="33">
        <f t="shared" si="2401"/>
        <v>19188</v>
      </c>
      <c r="C19189" s="17"/>
      <c r="N19189" s="37"/>
      <c r="O19189" s="37"/>
      <c r="P19189" s="37"/>
      <c r="Q19189" s="37"/>
      <c r="R19189" s="37"/>
      <c r="S19189" s="32">
        <f t="shared" si="2395"/>
        <v>0</v>
      </c>
      <c r="T19189" s="32">
        <f t="shared" si="2396"/>
        <v>0</v>
      </c>
      <c r="U19189" s="32">
        <f t="shared" si="2397"/>
        <v>0</v>
      </c>
      <c r="V19189" s="32">
        <f t="shared" si="2398"/>
        <v>0</v>
      </c>
      <c r="W19189" s="32">
        <f t="shared" si="2399"/>
        <v>0</v>
      </c>
      <c r="X19189" s="32">
        <f t="shared" si="2400"/>
        <v>0</v>
      </c>
    </row>
    <row r="19190" spans="1:24" ht="14.25" customHeight="1">
      <c r="A19190" s="33" t="b">
        <f t="shared" si="2394"/>
        <v>0</v>
      </c>
      <c r="B19190" s="33">
        <f t="shared" si="2401"/>
        <v>19189</v>
      </c>
      <c r="C19190" s="17"/>
      <c r="N19190" s="37"/>
      <c r="O19190" s="37"/>
      <c r="P19190" s="37"/>
      <c r="Q19190" s="37"/>
      <c r="R19190" s="37"/>
      <c r="S19190" s="32">
        <f t="shared" si="2395"/>
        <v>0</v>
      </c>
      <c r="T19190" s="32">
        <f t="shared" si="2396"/>
        <v>0</v>
      </c>
      <c r="U19190" s="32">
        <f t="shared" si="2397"/>
        <v>0</v>
      </c>
      <c r="V19190" s="32">
        <f t="shared" si="2398"/>
        <v>0</v>
      </c>
      <c r="W19190" s="32">
        <f t="shared" si="2399"/>
        <v>0</v>
      </c>
      <c r="X19190" s="32">
        <f t="shared" si="2400"/>
        <v>0</v>
      </c>
    </row>
    <row r="19191" spans="1:24" ht="14.25" customHeight="1">
      <c r="A19191" s="33" t="b">
        <f t="shared" si="2394"/>
        <v>0</v>
      </c>
      <c r="B19191" s="33">
        <f t="shared" si="2401"/>
        <v>19190</v>
      </c>
      <c r="C19191" s="17"/>
      <c r="N19191" s="37"/>
      <c r="O19191" s="37"/>
      <c r="P19191" s="37"/>
      <c r="Q19191" s="37"/>
      <c r="R19191" s="37"/>
      <c r="S19191" s="32">
        <f t="shared" si="2395"/>
        <v>0</v>
      </c>
      <c r="T19191" s="32">
        <f t="shared" si="2396"/>
        <v>0</v>
      </c>
      <c r="U19191" s="32">
        <f t="shared" si="2397"/>
        <v>0</v>
      </c>
      <c r="V19191" s="32">
        <f t="shared" si="2398"/>
        <v>0</v>
      </c>
      <c r="W19191" s="32">
        <f t="shared" si="2399"/>
        <v>0</v>
      </c>
      <c r="X19191" s="32">
        <f t="shared" si="2400"/>
        <v>0</v>
      </c>
    </row>
    <row r="19192" spans="1:24" ht="14.25" customHeight="1">
      <c r="A19192" s="33" t="b">
        <f t="shared" si="2394"/>
        <v>0</v>
      </c>
      <c r="B19192" s="33">
        <f t="shared" si="2401"/>
        <v>19191</v>
      </c>
      <c r="C19192" s="17"/>
      <c r="N19192" s="37"/>
      <c r="O19192" s="37"/>
      <c r="P19192" s="37"/>
      <c r="Q19192" s="37"/>
      <c r="R19192" s="37"/>
      <c r="S19192" s="32">
        <f t="shared" si="2395"/>
        <v>0</v>
      </c>
      <c r="T19192" s="32">
        <f t="shared" si="2396"/>
        <v>0</v>
      </c>
      <c r="U19192" s="32">
        <f t="shared" si="2397"/>
        <v>0</v>
      </c>
      <c r="V19192" s="32">
        <f t="shared" si="2398"/>
        <v>0</v>
      </c>
      <c r="W19192" s="32">
        <f t="shared" si="2399"/>
        <v>0</v>
      </c>
      <c r="X19192" s="32">
        <f t="shared" si="2400"/>
        <v>0</v>
      </c>
    </row>
    <row r="19193" spans="1:24" ht="14.25" customHeight="1">
      <c r="A19193" s="33" t="b">
        <f t="shared" si="2394"/>
        <v>0</v>
      </c>
      <c r="B19193" s="33">
        <f t="shared" si="2401"/>
        <v>19192</v>
      </c>
      <c r="C19193" s="17"/>
      <c r="N19193" s="37"/>
      <c r="O19193" s="37"/>
      <c r="P19193" s="37"/>
      <c r="Q19193" s="37"/>
      <c r="R19193" s="37"/>
      <c r="S19193" s="32">
        <f t="shared" si="2395"/>
        <v>0</v>
      </c>
      <c r="T19193" s="32">
        <f t="shared" si="2396"/>
        <v>0</v>
      </c>
      <c r="U19193" s="32">
        <f t="shared" si="2397"/>
        <v>0</v>
      </c>
      <c r="V19193" s="32">
        <f t="shared" si="2398"/>
        <v>0</v>
      </c>
      <c r="W19193" s="32">
        <f t="shared" si="2399"/>
        <v>0</v>
      </c>
      <c r="X19193" s="32">
        <f t="shared" si="2400"/>
        <v>0</v>
      </c>
    </row>
    <row r="19194" spans="1:24" ht="14.25" customHeight="1">
      <c r="A19194" s="33" t="b">
        <f t="shared" si="2394"/>
        <v>0</v>
      </c>
      <c r="B19194" s="33">
        <f t="shared" si="2401"/>
        <v>19193</v>
      </c>
      <c r="C19194" s="17"/>
      <c r="N19194" s="37"/>
      <c r="O19194" s="37"/>
      <c r="P19194" s="37"/>
      <c r="Q19194" s="37"/>
      <c r="R19194" s="37"/>
      <c r="S19194" s="32">
        <f t="shared" si="2395"/>
        <v>0</v>
      </c>
      <c r="T19194" s="32">
        <f t="shared" si="2396"/>
        <v>0</v>
      </c>
      <c r="U19194" s="32">
        <f t="shared" si="2397"/>
        <v>0</v>
      </c>
      <c r="V19194" s="32">
        <f t="shared" si="2398"/>
        <v>0</v>
      </c>
      <c r="W19194" s="32">
        <f t="shared" si="2399"/>
        <v>0</v>
      </c>
      <c r="X19194" s="32">
        <f t="shared" si="2400"/>
        <v>0</v>
      </c>
    </row>
    <row r="19195" spans="1:24" ht="14.25" customHeight="1">
      <c r="A19195" s="33" t="b">
        <f t="shared" si="2394"/>
        <v>0</v>
      </c>
      <c r="B19195" s="33">
        <f t="shared" si="2401"/>
        <v>19194</v>
      </c>
      <c r="C19195" s="17"/>
      <c r="N19195" s="37"/>
      <c r="O19195" s="37"/>
      <c r="P19195" s="37"/>
      <c r="Q19195" s="37"/>
      <c r="R19195" s="37"/>
      <c r="S19195" s="32">
        <f t="shared" si="2395"/>
        <v>0</v>
      </c>
      <c r="T19195" s="32">
        <f t="shared" si="2396"/>
        <v>0</v>
      </c>
      <c r="U19195" s="32">
        <f t="shared" si="2397"/>
        <v>0</v>
      </c>
      <c r="V19195" s="32">
        <f t="shared" si="2398"/>
        <v>0</v>
      </c>
      <c r="W19195" s="32">
        <f t="shared" si="2399"/>
        <v>0</v>
      </c>
      <c r="X19195" s="32">
        <f t="shared" si="2400"/>
        <v>0</v>
      </c>
    </row>
    <row r="19196" spans="1:24" ht="14.25" customHeight="1">
      <c r="A19196" s="33" t="b">
        <f t="shared" si="2394"/>
        <v>0</v>
      </c>
      <c r="B19196" s="33">
        <f t="shared" si="2401"/>
        <v>19195</v>
      </c>
      <c r="C19196" s="17"/>
      <c r="N19196" s="37"/>
      <c r="O19196" s="37"/>
      <c r="P19196" s="37"/>
      <c r="Q19196" s="37"/>
      <c r="R19196" s="37"/>
      <c r="S19196" s="32">
        <f t="shared" si="2395"/>
        <v>0</v>
      </c>
      <c r="T19196" s="32">
        <f t="shared" si="2396"/>
        <v>0</v>
      </c>
      <c r="U19196" s="32">
        <f t="shared" si="2397"/>
        <v>0</v>
      </c>
      <c r="V19196" s="32">
        <f t="shared" si="2398"/>
        <v>0</v>
      </c>
      <c r="W19196" s="32">
        <f t="shared" si="2399"/>
        <v>0</v>
      </c>
      <c r="X19196" s="32">
        <f t="shared" si="2400"/>
        <v>0</v>
      </c>
    </row>
    <row r="19197" spans="1:24" ht="14.25" customHeight="1">
      <c r="A19197" s="33" t="b">
        <f t="shared" si="2394"/>
        <v>0</v>
      </c>
      <c r="B19197" s="33">
        <f t="shared" si="2401"/>
        <v>19196</v>
      </c>
      <c r="C19197" s="17"/>
      <c r="N19197" s="37"/>
      <c r="O19197" s="37"/>
      <c r="P19197" s="37"/>
      <c r="Q19197" s="37"/>
      <c r="R19197" s="37"/>
      <c r="S19197" s="32">
        <f t="shared" si="2395"/>
        <v>0</v>
      </c>
      <c r="T19197" s="32">
        <f t="shared" si="2396"/>
        <v>0</v>
      </c>
      <c r="U19197" s="32">
        <f t="shared" si="2397"/>
        <v>0</v>
      </c>
      <c r="V19197" s="32">
        <f t="shared" si="2398"/>
        <v>0</v>
      </c>
      <c r="W19197" s="32">
        <f t="shared" si="2399"/>
        <v>0</v>
      </c>
      <c r="X19197" s="32">
        <f t="shared" si="2400"/>
        <v>0</v>
      </c>
    </row>
    <row r="19198" spans="1:24" ht="14.25" customHeight="1">
      <c r="A19198" s="33" t="b">
        <f t="shared" si="2394"/>
        <v>0</v>
      </c>
      <c r="B19198" s="33">
        <f t="shared" si="2401"/>
        <v>19197</v>
      </c>
      <c r="C19198" s="17"/>
      <c r="N19198" s="37"/>
      <c r="O19198" s="37"/>
      <c r="P19198" s="37"/>
      <c r="Q19198" s="37"/>
      <c r="R19198" s="37"/>
      <c r="S19198" s="32">
        <f t="shared" si="2395"/>
        <v>0</v>
      </c>
      <c r="T19198" s="32">
        <f t="shared" si="2396"/>
        <v>0</v>
      </c>
      <c r="U19198" s="32">
        <f t="shared" si="2397"/>
        <v>0</v>
      </c>
      <c r="V19198" s="32">
        <f t="shared" si="2398"/>
        <v>0</v>
      </c>
      <c r="W19198" s="32">
        <f t="shared" si="2399"/>
        <v>0</v>
      </c>
      <c r="X19198" s="32">
        <f t="shared" si="2400"/>
        <v>0</v>
      </c>
    </row>
    <row r="19199" spans="1:24" ht="14.25" customHeight="1">
      <c r="A19199" s="33" t="b">
        <f t="shared" si="2394"/>
        <v>0</v>
      </c>
      <c r="B19199" s="33">
        <f t="shared" si="2401"/>
        <v>19198</v>
      </c>
      <c r="C19199" s="17"/>
      <c r="N19199" s="37"/>
      <c r="O19199" s="37"/>
      <c r="P19199" s="37"/>
      <c r="Q19199" s="37"/>
      <c r="R19199" s="37"/>
      <c r="S19199" s="32">
        <f t="shared" si="2395"/>
        <v>0</v>
      </c>
      <c r="T19199" s="32">
        <f t="shared" si="2396"/>
        <v>0</v>
      </c>
      <c r="U19199" s="32">
        <f t="shared" si="2397"/>
        <v>0</v>
      </c>
      <c r="V19199" s="32">
        <f t="shared" si="2398"/>
        <v>0</v>
      </c>
      <c r="W19199" s="32">
        <f t="shared" si="2399"/>
        <v>0</v>
      </c>
      <c r="X19199" s="32">
        <f t="shared" si="2400"/>
        <v>0</v>
      </c>
    </row>
    <row r="19200" spans="1:24" ht="14.25" customHeight="1">
      <c r="A19200" s="33" t="b">
        <f t="shared" si="2394"/>
        <v>0</v>
      </c>
      <c r="B19200" s="33">
        <f t="shared" si="2401"/>
        <v>19199</v>
      </c>
      <c r="C19200" s="17"/>
      <c r="N19200" s="37"/>
      <c r="O19200" s="37"/>
      <c r="P19200" s="37"/>
      <c r="Q19200" s="37"/>
      <c r="R19200" s="37"/>
      <c r="S19200" s="32">
        <f t="shared" si="2395"/>
        <v>0</v>
      </c>
      <c r="T19200" s="32">
        <f t="shared" si="2396"/>
        <v>0</v>
      </c>
      <c r="U19200" s="32">
        <f t="shared" si="2397"/>
        <v>0</v>
      </c>
      <c r="V19200" s="32">
        <f t="shared" si="2398"/>
        <v>0</v>
      </c>
      <c r="W19200" s="32">
        <f t="shared" si="2399"/>
        <v>0</v>
      </c>
      <c r="X19200" s="32">
        <f t="shared" si="2400"/>
        <v>0</v>
      </c>
    </row>
    <row r="19201" spans="1:24" ht="14.25" customHeight="1">
      <c r="A19201" s="33" t="b">
        <f t="shared" si="2394"/>
        <v>0</v>
      </c>
      <c r="B19201" s="33">
        <f t="shared" si="2401"/>
        <v>19200</v>
      </c>
      <c r="C19201" s="17"/>
      <c r="N19201" s="37"/>
      <c r="O19201" s="37"/>
      <c r="P19201" s="37"/>
      <c r="Q19201" s="37"/>
      <c r="R19201" s="37"/>
      <c r="S19201" s="32">
        <f t="shared" si="2395"/>
        <v>0</v>
      </c>
      <c r="T19201" s="32">
        <f t="shared" si="2396"/>
        <v>0</v>
      </c>
      <c r="U19201" s="32">
        <f t="shared" si="2397"/>
        <v>0</v>
      </c>
      <c r="V19201" s="32">
        <f t="shared" si="2398"/>
        <v>0</v>
      </c>
      <c r="W19201" s="32">
        <f t="shared" si="2399"/>
        <v>0</v>
      </c>
      <c r="X19201" s="32">
        <f t="shared" si="2400"/>
        <v>0</v>
      </c>
    </row>
    <row r="19202" spans="1:24" ht="14.25" customHeight="1">
      <c r="A19202" s="33" t="b">
        <f t="shared" ref="A19202:A19265" si="2402">IF(OR(COUNTIF(D19202:M19202, "NOT EXECUTED"), COUNTIF(D19202:M19202, "NOT COMPILED"), COUNTIF(D19202:M19202, "NOT EFFECTIVE")),TRUE,FALSE)</f>
        <v>0</v>
      </c>
      <c r="B19202" s="33">
        <f t="shared" si="2401"/>
        <v>19201</v>
      </c>
      <c r="C19202" s="17"/>
      <c r="N19202" s="37"/>
      <c r="O19202" s="37"/>
      <c r="P19202" s="37"/>
      <c r="Q19202" s="37"/>
      <c r="R19202" s="37"/>
      <c r="S19202" s="32">
        <f t="shared" ref="S19202:S19265" si="2403">IF(COUNTIF(H19202:M19202,"NOT EFFECTIVE"),1,0)</f>
        <v>0</v>
      </c>
      <c r="T19202" s="32">
        <f t="shared" ref="T19202:T19265" si="2404">IF(AND(D19202="NOT EXECUTED",COUNTA($N19202)&lt;&gt;0),1,0)</f>
        <v>0</v>
      </c>
      <c r="U19202" s="32">
        <f t="shared" ref="U19202:U19265" si="2405">IF(AND(E19202="NOT EXECUTED",COUNTA($N19202)&lt;&gt;0),1,0)</f>
        <v>0</v>
      </c>
      <c r="V19202" s="32">
        <f t="shared" ref="V19202:V19265" si="2406">IF(AND(F19202="NOT EXECUTED",COUNTA($N19202)&lt;&gt;0),1,0)</f>
        <v>0</v>
      </c>
      <c r="W19202" s="32">
        <f t="shared" ref="W19202:W19265" si="2407">IF(AND(G19202="NOT EXECUTED",COUNTA($N19202)&lt;&gt;0),1,0)</f>
        <v>0</v>
      </c>
      <c r="X19202" s="32">
        <f t="shared" ref="X19202:X19265" si="2408">IF(AND(S19202=1,COUNTA($N19202)&lt;&gt;0),1,0)</f>
        <v>0</v>
      </c>
    </row>
    <row r="19203" spans="1:24" ht="14.25" customHeight="1">
      <c r="A19203" s="33" t="b">
        <f t="shared" si="2402"/>
        <v>0</v>
      </c>
      <c r="B19203" s="33">
        <f t="shared" ref="B19203:B19266" si="2409">+B19202+1</f>
        <v>19202</v>
      </c>
      <c r="C19203" s="17"/>
      <c r="N19203" s="37"/>
      <c r="O19203" s="37"/>
      <c r="P19203" s="37"/>
      <c r="Q19203" s="37"/>
      <c r="R19203" s="37"/>
      <c r="S19203" s="32">
        <f t="shared" si="2403"/>
        <v>0</v>
      </c>
      <c r="T19203" s="32">
        <f t="shared" si="2404"/>
        <v>0</v>
      </c>
      <c r="U19203" s="32">
        <f t="shared" si="2405"/>
        <v>0</v>
      </c>
      <c r="V19203" s="32">
        <f t="shared" si="2406"/>
        <v>0</v>
      </c>
      <c r="W19203" s="32">
        <f t="shared" si="2407"/>
        <v>0</v>
      </c>
      <c r="X19203" s="32">
        <f t="shared" si="2408"/>
        <v>0</v>
      </c>
    </row>
    <row r="19204" spans="1:24" ht="14.25" customHeight="1">
      <c r="A19204" s="33" t="b">
        <f t="shared" si="2402"/>
        <v>0</v>
      </c>
      <c r="B19204" s="33">
        <f t="shared" si="2409"/>
        <v>19203</v>
      </c>
      <c r="C19204" s="17"/>
      <c r="N19204" s="37"/>
      <c r="O19204" s="37"/>
      <c r="P19204" s="37"/>
      <c r="Q19204" s="37"/>
      <c r="R19204" s="37"/>
      <c r="S19204" s="32">
        <f t="shared" si="2403"/>
        <v>0</v>
      </c>
      <c r="T19204" s="32">
        <f t="shared" si="2404"/>
        <v>0</v>
      </c>
      <c r="U19204" s="32">
        <f t="shared" si="2405"/>
        <v>0</v>
      </c>
      <c r="V19204" s="32">
        <f t="shared" si="2406"/>
        <v>0</v>
      </c>
      <c r="W19204" s="32">
        <f t="shared" si="2407"/>
        <v>0</v>
      </c>
      <c r="X19204" s="32">
        <f t="shared" si="2408"/>
        <v>0</v>
      </c>
    </row>
    <row r="19205" spans="1:24" ht="14.25" customHeight="1">
      <c r="A19205" s="33" t="b">
        <f t="shared" si="2402"/>
        <v>0</v>
      </c>
      <c r="B19205" s="33">
        <f t="shared" si="2409"/>
        <v>19204</v>
      </c>
      <c r="C19205" s="17"/>
      <c r="N19205" s="37"/>
      <c r="O19205" s="37"/>
      <c r="P19205" s="37"/>
      <c r="Q19205" s="37"/>
      <c r="R19205" s="37"/>
      <c r="S19205" s="32">
        <f t="shared" si="2403"/>
        <v>0</v>
      </c>
      <c r="T19205" s="32">
        <f t="shared" si="2404"/>
        <v>0</v>
      </c>
      <c r="U19205" s="32">
        <f t="shared" si="2405"/>
        <v>0</v>
      </c>
      <c r="V19205" s="32">
        <f t="shared" si="2406"/>
        <v>0</v>
      </c>
      <c r="W19205" s="32">
        <f t="shared" si="2407"/>
        <v>0</v>
      </c>
      <c r="X19205" s="32">
        <f t="shared" si="2408"/>
        <v>0</v>
      </c>
    </row>
    <row r="19206" spans="1:24" ht="14.25" customHeight="1">
      <c r="A19206" s="33" t="b">
        <f t="shared" si="2402"/>
        <v>0</v>
      </c>
      <c r="B19206" s="33">
        <f t="shared" si="2409"/>
        <v>19205</v>
      </c>
      <c r="C19206" s="17"/>
      <c r="N19206" s="37"/>
      <c r="O19206" s="37"/>
      <c r="P19206" s="37"/>
      <c r="Q19206" s="37"/>
      <c r="R19206" s="37"/>
      <c r="S19206" s="32">
        <f t="shared" si="2403"/>
        <v>0</v>
      </c>
      <c r="T19206" s="32">
        <f t="shared" si="2404"/>
        <v>0</v>
      </c>
      <c r="U19206" s="32">
        <f t="shared" si="2405"/>
        <v>0</v>
      </c>
      <c r="V19206" s="32">
        <f t="shared" si="2406"/>
        <v>0</v>
      </c>
      <c r="W19206" s="32">
        <f t="shared" si="2407"/>
        <v>0</v>
      </c>
      <c r="X19206" s="32">
        <f t="shared" si="2408"/>
        <v>0</v>
      </c>
    </row>
    <row r="19207" spans="1:24" ht="14.25" customHeight="1">
      <c r="A19207" s="33" t="b">
        <f t="shared" si="2402"/>
        <v>0</v>
      </c>
      <c r="B19207" s="33">
        <f t="shared" si="2409"/>
        <v>19206</v>
      </c>
      <c r="C19207" s="17"/>
      <c r="N19207" s="37"/>
      <c r="O19207" s="37"/>
      <c r="P19207" s="37"/>
      <c r="Q19207" s="37"/>
      <c r="R19207" s="37"/>
      <c r="S19207" s="32">
        <f t="shared" si="2403"/>
        <v>0</v>
      </c>
      <c r="T19207" s="32">
        <f t="shared" si="2404"/>
        <v>0</v>
      </c>
      <c r="U19207" s="32">
        <f t="shared" si="2405"/>
        <v>0</v>
      </c>
      <c r="V19207" s="32">
        <f t="shared" si="2406"/>
        <v>0</v>
      </c>
      <c r="W19207" s="32">
        <f t="shared" si="2407"/>
        <v>0</v>
      </c>
      <c r="X19207" s="32">
        <f t="shared" si="2408"/>
        <v>0</v>
      </c>
    </row>
    <row r="19208" spans="1:24" ht="14.25" customHeight="1">
      <c r="A19208" s="33" t="b">
        <f t="shared" si="2402"/>
        <v>0</v>
      </c>
      <c r="B19208" s="33">
        <f t="shared" si="2409"/>
        <v>19207</v>
      </c>
      <c r="C19208" s="17"/>
      <c r="N19208" s="37"/>
      <c r="O19208" s="37"/>
      <c r="P19208" s="37"/>
      <c r="Q19208" s="37"/>
      <c r="R19208" s="37"/>
      <c r="S19208" s="32">
        <f t="shared" si="2403"/>
        <v>0</v>
      </c>
      <c r="T19208" s="32">
        <f t="shared" si="2404"/>
        <v>0</v>
      </c>
      <c r="U19208" s="32">
        <f t="shared" si="2405"/>
        <v>0</v>
      </c>
      <c r="V19208" s="32">
        <f t="shared" si="2406"/>
        <v>0</v>
      </c>
      <c r="W19208" s="32">
        <f t="shared" si="2407"/>
        <v>0</v>
      </c>
      <c r="X19208" s="32">
        <f t="shared" si="2408"/>
        <v>0</v>
      </c>
    </row>
    <row r="19209" spans="1:24" ht="14.25" customHeight="1">
      <c r="A19209" s="33" t="b">
        <f t="shared" si="2402"/>
        <v>0</v>
      </c>
      <c r="B19209" s="33">
        <f t="shared" si="2409"/>
        <v>19208</v>
      </c>
      <c r="C19209" s="17"/>
      <c r="N19209" s="37"/>
      <c r="O19209" s="37"/>
      <c r="P19209" s="37"/>
      <c r="Q19209" s="37"/>
      <c r="R19209" s="37"/>
      <c r="S19209" s="32">
        <f t="shared" si="2403"/>
        <v>0</v>
      </c>
      <c r="T19209" s="32">
        <f t="shared" si="2404"/>
        <v>0</v>
      </c>
      <c r="U19209" s="32">
        <f t="shared" si="2405"/>
        <v>0</v>
      </c>
      <c r="V19209" s="32">
        <f t="shared" si="2406"/>
        <v>0</v>
      </c>
      <c r="W19209" s="32">
        <f t="shared" si="2407"/>
        <v>0</v>
      </c>
      <c r="X19209" s="32">
        <f t="shared" si="2408"/>
        <v>0</v>
      </c>
    </row>
    <row r="19210" spans="1:24" ht="14.25" customHeight="1">
      <c r="A19210" s="33" t="b">
        <f t="shared" si="2402"/>
        <v>0</v>
      </c>
      <c r="B19210" s="33">
        <f t="shared" si="2409"/>
        <v>19209</v>
      </c>
      <c r="C19210" s="17"/>
      <c r="N19210" s="37"/>
      <c r="O19210" s="37"/>
      <c r="P19210" s="37"/>
      <c r="Q19210" s="37"/>
      <c r="R19210" s="37"/>
      <c r="S19210" s="32">
        <f t="shared" si="2403"/>
        <v>0</v>
      </c>
      <c r="T19210" s="32">
        <f t="shared" si="2404"/>
        <v>0</v>
      </c>
      <c r="U19210" s="32">
        <f t="shared" si="2405"/>
        <v>0</v>
      </c>
      <c r="V19210" s="32">
        <f t="shared" si="2406"/>
        <v>0</v>
      </c>
      <c r="W19210" s="32">
        <f t="shared" si="2407"/>
        <v>0</v>
      </c>
      <c r="X19210" s="32">
        <f t="shared" si="2408"/>
        <v>0</v>
      </c>
    </row>
    <row r="19211" spans="1:24" ht="14.25" customHeight="1">
      <c r="A19211" s="33" t="b">
        <f t="shared" si="2402"/>
        <v>0</v>
      </c>
      <c r="B19211" s="33">
        <f t="shared" si="2409"/>
        <v>19210</v>
      </c>
      <c r="C19211" s="17"/>
      <c r="N19211" s="37"/>
      <c r="O19211" s="37"/>
      <c r="P19211" s="37"/>
      <c r="Q19211" s="37"/>
      <c r="R19211" s="37"/>
      <c r="S19211" s="32">
        <f t="shared" si="2403"/>
        <v>0</v>
      </c>
      <c r="T19211" s="32">
        <f t="shared" si="2404"/>
        <v>0</v>
      </c>
      <c r="U19211" s="32">
        <f t="shared" si="2405"/>
        <v>0</v>
      </c>
      <c r="V19211" s="32">
        <f t="shared" si="2406"/>
        <v>0</v>
      </c>
      <c r="W19211" s="32">
        <f t="shared" si="2407"/>
        <v>0</v>
      </c>
      <c r="X19211" s="32">
        <f t="shared" si="2408"/>
        <v>0</v>
      </c>
    </row>
    <row r="19212" spans="1:24" ht="14.25" customHeight="1">
      <c r="A19212" s="33" t="b">
        <f t="shared" si="2402"/>
        <v>0</v>
      </c>
      <c r="B19212" s="33">
        <f t="shared" si="2409"/>
        <v>19211</v>
      </c>
      <c r="C19212" s="17"/>
      <c r="N19212" s="37"/>
      <c r="O19212" s="37"/>
      <c r="P19212" s="37"/>
      <c r="Q19212" s="37"/>
      <c r="R19212" s="37"/>
      <c r="S19212" s="32">
        <f t="shared" si="2403"/>
        <v>0</v>
      </c>
      <c r="T19212" s="32">
        <f t="shared" si="2404"/>
        <v>0</v>
      </c>
      <c r="U19212" s="32">
        <f t="shared" si="2405"/>
        <v>0</v>
      </c>
      <c r="V19212" s="32">
        <f t="shared" si="2406"/>
        <v>0</v>
      </c>
      <c r="W19212" s="32">
        <f t="shared" si="2407"/>
        <v>0</v>
      </c>
      <c r="X19212" s="32">
        <f t="shared" si="2408"/>
        <v>0</v>
      </c>
    </row>
    <row r="19213" spans="1:24" ht="14.25" customHeight="1">
      <c r="A19213" s="33" t="b">
        <f t="shared" si="2402"/>
        <v>0</v>
      </c>
      <c r="B19213" s="33">
        <f t="shared" si="2409"/>
        <v>19212</v>
      </c>
      <c r="C19213" s="17"/>
      <c r="N19213" s="37"/>
      <c r="O19213" s="37"/>
      <c r="P19213" s="37"/>
      <c r="Q19213" s="37"/>
      <c r="R19213" s="37"/>
      <c r="S19213" s="32">
        <f t="shared" si="2403"/>
        <v>0</v>
      </c>
      <c r="T19213" s="32">
        <f t="shared" si="2404"/>
        <v>0</v>
      </c>
      <c r="U19213" s="32">
        <f t="shared" si="2405"/>
        <v>0</v>
      </c>
      <c r="V19213" s="32">
        <f t="shared" si="2406"/>
        <v>0</v>
      </c>
      <c r="W19213" s="32">
        <f t="shared" si="2407"/>
        <v>0</v>
      </c>
      <c r="X19213" s="32">
        <f t="shared" si="2408"/>
        <v>0</v>
      </c>
    </row>
    <row r="19214" spans="1:24" ht="14.25" customHeight="1">
      <c r="A19214" s="33" t="b">
        <f t="shared" si="2402"/>
        <v>0</v>
      </c>
      <c r="B19214" s="33">
        <f t="shared" si="2409"/>
        <v>19213</v>
      </c>
      <c r="C19214" s="17"/>
      <c r="N19214" s="37"/>
      <c r="O19214" s="37"/>
      <c r="P19214" s="37"/>
      <c r="Q19214" s="37"/>
      <c r="R19214" s="37"/>
      <c r="S19214" s="32">
        <f t="shared" si="2403"/>
        <v>0</v>
      </c>
      <c r="T19214" s="32">
        <f t="shared" si="2404"/>
        <v>0</v>
      </c>
      <c r="U19214" s="32">
        <f t="shared" si="2405"/>
        <v>0</v>
      </c>
      <c r="V19214" s="32">
        <f t="shared" si="2406"/>
        <v>0</v>
      </c>
      <c r="W19214" s="32">
        <f t="shared" si="2407"/>
        <v>0</v>
      </c>
      <c r="X19214" s="32">
        <f t="shared" si="2408"/>
        <v>0</v>
      </c>
    </row>
    <row r="19215" spans="1:24" ht="14.25" customHeight="1">
      <c r="A19215" s="33" t="b">
        <f t="shared" si="2402"/>
        <v>0</v>
      </c>
      <c r="B19215" s="33">
        <f t="shared" si="2409"/>
        <v>19214</v>
      </c>
      <c r="C19215" s="17"/>
      <c r="N19215" s="37"/>
      <c r="O19215" s="37"/>
      <c r="P19215" s="37"/>
      <c r="Q19215" s="37"/>
      <c r="R19215" s="37"/>
      <c r="S19215" s="32">
        <f t="shared" si="2403"/>
        <v>0</v>
      </c>
      <c r="T19215" s="32">
        <f t="shared" si="2404"/>
        <v>0</v>
      </c>
      <c r="U19215" s="32">
        <f t="shared" si="2405"/>
        <v>0</v>
      </c>
      <c r="V19215" s="32">
        <f t="shared" si="2406"/>
        <v>0</v>
      </c>
      <c r="W19215" s="32">
        <f t="shared" si="2407"/>
        <v>0</v>
      </c>
      <c r="X19215" s="32">
        <f t="shared" si="2408"/>
        <v>0</v>
      </c>
    </row>
    <row r="19216" spans="1:24" ht="14.25" customHeight="1">
      <c r="A19216" s="33" t="b">
        <f t="shared" si="2402"/>
        <v>0</v>
      </c>
      <c r="B19216" s="33">
        <f t="shared" si="2409"/>
        <v>19215</v>
      </c>
      <c r="C19216" s="17"/>
      <c r="N19216" s="37"/>
      <c r="O19216" s="37"/>
      <c r="P19216" s="37"/>
      <c r="Q19216" s="37"/>
      <c r="R19216" s="37"/>
      <c r="S19216" s="32">
        <f t="shared" si="2403"/>
        <v>0</v>
      </c>
      <c r="T19216" s="32">
        <f t="shared" si="2404"/>
        <v>0</v>
      </c>
      <c r="U19216" s="32">
        <f t="shared" si="2405"/>
        <v>0</v>
      </c>
      <c r="V19216" s="32">
        <f t="shared" si="2406"/>
        <v>0</v>
      </c>
      <c r="W19216" s="32">
        <f t="shared" si="2407"/>
        <v>0</v>
      </c>
      <c r="X19216" s="32">
        <f t="shared" si="2408"/>
        <v>0</v>
      </c>
    </row>
    <row r="19217" spans="1:24" ht="14.25" customHeight="1">
      <c r="A19217" s="33" t="b">
        <f t="shared" si="2402"/>
        <v>0</v>
      </c>
      <c r="B19217" s="33">
        <f t="shared" si="2409"/>
        <v>19216</v>
      </c>
      <c r="C19217" s="17"/>
      <c r="N19217" s="37"/>
      <c r="O19217" s="37"/>
      <c r="P19217" s="37"/>
      <c r="Q19217" s="37"/>
      <c r="R19217" s="37"/>
      <c r="S19217" s="32">
        <f t="shared" si="2403"/>
        <v>0</v>
      </c>
      <c r="T19217" s="32">
        <f t="shared" si="2404"/>
        <v>0</v>
      </c>
      <c r="U19217" s="32">
        <f t="shared" si="2405"/>
        <v>0</v>
      </c>
      <c r="V19217" s="32">
        <f t="shared" si="2406"/>
        <v>0</v>
      </c>
      <c r="W19217" s="32">
        <f t="shared" si="2407"/>
        <v>0</v>
      </c>
      <c r="X19217" s="32">
        <f t="shared" si="2408"/>
        <v>0</v>
      </c>
    </row>
    <row r="19218" spans="1:24" ht="14.25" customHeight="1">
      <c r="A19218" s="33" t="b">
        <f t="shared" si="2402"/>
        <v>0</v>
      </c>
      <c r="B19218" s="33">
        <f t="shared" si="2409"/>
        <v>19217</v>
      </c>
      <c r="C19218" s="17"/>
      <c r="N19218" s="37"/>
      <c r="O19218" s="37"/>
      <c r="P19218" s="37"/>
      <c r="Q19218" s="37"/>
      <c r="R19218" s="37"/>
      <c r="S19218" s="32">
        <f t="shared" si="2403"/>
        <v>0</v>
      </c>
      <c r="T19218" s="32">
        <f t="shared" si="2404"/>
        <v>0</v>
      </c>
      <c r="U19218" s="32">
        <f t="shared" si="2405"/>
        <v>0</v>
      </c>
      <c r="V19218" s="32">
        <f t="shared" si="2406"/>
        <v>0</v>
      </c>
      <c r="W19218" s="32">
        <f t="shared" si="2407"/>
        <v>0</v>
      </c>
      <c r="X19218" s="32">
        <f t="shared" si="2408"/>
        <v>0</v>
      </c>
    </row>
    <row r="19219" spans="1:24" ht="14.25" customHeight="1">
      <c r="A19219" s="33" t="b">
        <f t="shared" si="2402"/>
        <v>0</v>
      </c>
      <c r="B19219" s="33">
        <f t="shared" si="2409"/>
        <v>19218</v>
      </c>
      <c r="C19219" s="17"/>
      <c r="N19219" s="37"/>
      <c r="O19219" s="37"/>
      <c r="P19219" s="37"/>
      <c r="Q19219" s="37"/>
      <c r="R19219" s="37"/>
      <c r="S19219" s="32">
        <f t="shared" si="2403"/>
        <v>0</v>
      </c>
      <c r="T19219" s="32">
        <f t="shared" si="2404"/>
        <v>0</v>
      </c>
      <c r="U19219" s="32">
        <f t="shared" si="2405"/>
        <v>0</v>
      </c>
      <c r="V19219" s="32">
        <f t="shared" si="2406"/>
        <v>0</v>
      </c>
      <c r="W19219" s="32">
        <f t="shared" si="2407"/>
        <v>0</v>
      </c>
      <c r="X19219" s="32">
        <f t="shared" si="2408"/>
        <v>0</v>
      </c>
    </row>
    <row r="19220" spans="1:24" ht="14.25" customHeight="1">
      <c r="A19220" s="33" t="b">
        <f t="shared" si="2402"/>
        <v>0</v>
      </c>
      <c r="B19220" s="33">
        <f t="shared" si="2409"/>
        <v>19219</v>
      </c>
      <c r="C19220" s="17"/>
      <c r="N19220" s="37"/>
      <c r="O19220" s="37"/>
      <c r="P19220" s="37"/>
      <c r="Q19220" s="37"/>
      <c r="R19220" s="37"/>
      <c r="S19220" s="32">
        <f t="shared" si="2403"/>
        <v>0</v>
      </c>
      <c r="T19220" s="32">
        <f t="shared" si="2404"/>
        <v>0</v>
      </c>
      <c r="U19220" s="32">
        <f t="shared" si="2405"/>
        <v>0</v>
      </c>
      <c r="V19220" s="32">
        <f t="shared" si="2406"/>
        <v>0</v>
      </c>
      <c r="W19220" s="32">
        <f t="shared" si="2407"/>
        <v>0</v>
      </c>
      <c r="X19220" s="32">
        <f t="shared" si="2408"/>
        <v>0</v>
      </c>
    </row>
    <row r="19221" spans="1:24" ht="14.25" customHeight="1">
      <c r="A19221" s="33" t="b">
        <f t="shared" si="2402"/>
        <v>0</v>
      </c>
      <c r="B19221" s="33">
        <f t="shared" si="2409"/>
        <v>19220</v>
      </c>
      <c r="C19221" s="17"/>
      <c r="N19221" s="37"/>
      <c r="O19221" s="37"/>
      <c r="P19221" s="37"/>
      <c r="Q19221" s="37"/>
      <c r="R19221" s="37"/>
      <c r="S19221" s="32">
        <f t="shared" si="2403"/>
        <v>0</v>
      </c>
      <c r="T19221" s="32">
        <f t="shared" si="2404"/>
        <v>0</v>
      </c>
      <c r="U19221" s="32">
        <f t="shared" si="2405"/>
        <v>0</v>
      </c>
      <c r="V19221" s="32">
        <f t="shared" si="2406"/>
        <v>0</v>
      </c>
      <c r="W19221" s="32">
        <f t="shared" si="2407"/>
        <v>0</v>
      </c>
      <c r="X19221" s="32">
        <f t="shared" si="2408"/>
        <v>0</v>
      </c>
    </row>
    <row r="19222" spans="1:24" ht="14.25" customHeight="1">
      <c r="A19222" s="33" t="b">
        <f t="shared" si="2402"/>
        <v>0</v>
      </c>
      <c r="B19222" s="33">
        <f t="shared" si="2409"/>
        <v>19221</v>
      </c>
      <c r="C19222" s="17"/>
      <c r="N19222" s="37"/>
      <c r="O19222" s="37"/>
      <c r="P19222" s="37"/>
      <c r="Q19222" s="37"/>
      <c r="R19222" s="37"/>
      <c r="S19222" s="32">
        <f t="shared" si="2403"/>
        <v>0</v>
      </c>
      <c r="T19222" s="32">
        <f t="shared" si="2404"/>
        <v>0</v>
      </c>
      <c r="U19222" s="32">
        <f t="shared" si="2405"/>
        <v>0</v>
      </c>
      <c r="V19222" s="32">
        <f t="shared" si="2406"/>
        <v>0</v>
      </c>
      <c r="W19222" s="32">
        <f t="shared" si="2407"/>
        <v>0</v>
      </c>
      <c r="X19222" s="32">
        <f t="shared" si="2408"/>
        <v>0</v>
      </c>
    </row>
    <row r="19223" spans="1:24" ht="14.25" customHeight="1">
      <c r="A19223" s="33" t="b">
        <f t="shared" si="2402"/>
        <v>0</v>
      </c>
      <c r="B19223" s="33">
        <f t="shared" si="2409"/>
        <v>19222</v>
      </c>
      <c r="C19223" s="17"/>
      <c r="N19223" s="37"/>
      <c r="O19223" s="37"/>
      <c r="P19223" s="37"/>
      <c r="Q19223" s="37"/>
      <c r="R19223" s="37"/>
      <c r="S19223" s="32">
        <f t="shared" si="2403"/>
        <v>0</v>
      </c>
      <c r="T19223" s="32">
        <f t="shared" si="2404"/>
        <v>0</v>
      </c>
      <c r="U19223" s="32">
        <f t="shared" si="2405"/>
        <v>0</v>
      </c>
      <c r="V19223" s="32">
        <f t="shared" si="2406"/>
        <v>0</v>
      </c>
      <c r="W19223" s="32">
        <f t="shared" si="2407"/>
        <v>0</v>
      </c>
      <c r="X19223" s="32">
        <f t="shared" si="2408"/>
        <v>0</v>
      </c>
    </row>
    <row r="19224" spans="1:24" ht="14.25" customHeight="1">
      <c r="A19224" s="33" t="b">
        <f t="shared" si="2402"/>
        <v>0</v>
      </c>
      <c r="B19224" s="33">
        <f t="shared" si="2409"/>
        <v>19223</v>
      </c>
      <c r="C19224" s="17"/>
      <c r="N19224" s="37"/>
      <c r="O19224" s="37"/>
      <c r="P19224" s="37"/>
      <c r="Q19224" s="37"/>
      <c r="R19224" s="37"/>
      <c r="S19224" s="32">
        <f t="shared" si="2403"/>
        <v>0</v>
      </c>
      <c r="T19224" s="32">
        <f t="shared" si="2404"/>
        <v>0</v>
      </c>
      <c r="U19224" s="32">
        <f t="shared" si="2405"/>
        <v>0</v>
      </c>
      <c r="V19224" s="32">
        <f t="shared" si="2406"/>
        <v>0</v>
      </c>
      <c r="W19224" s="32">
        <f t="shared" si="2407"/>
        <v>0</v>
      </c>
      <c r="X19224" s="32">
        <f t="shared" si="2408"/>
        <v>0</v>
      </c>
    </row>
    <row r="19225" spans="1:24" ht="14.25" customHeight="1">
      <c r="A19225" s="33" t="b">
        <f t="shared" si="2402"/>
        <v>0</v>
      </c>
      <c r="B19225" s="33">
        <f t="shared" si="2409"/>
        <v>19224</v>
      </c>
      <c r="C19225" s="17"/>
      <c r="N19225" s="37"/>
      <c r="O19225" s="37"/>
      <c r="P19225" s="37"/>
      <c r="Q19225" s="37"/>
      <c r="R19225" s="37"/>
      <c r="S19225" s="32">
        <f t="shared" si="2403"/>
        <v>0</v>
      </c>
      <c r="T19225" s="32">
        <f t="shared" si="2404"/>
        <v>0</v>
      </c>
      <c r="U19225" s="32">
        <f t="shared" si="2405"/>
        <v>0</v>
      </c>
      <c r="V19225" s="32">
        <f t="shared" si="2406"/>
        <v>0</v>
      </c>
      <c r="W19225" s="32">
        <f t="shared" si="2407"/>
        <v>0</v>
      </c>
      <c r="X19225" s="32">
        <f t="shared" si="2408"/>
        <v>0</v>
      </c>
    </row>
    <row r="19226" spans="1:24" ht="14.25" customHeight="1">
      <c r="A19226" s="33" t="b">
        <f t="shared" si="2402"/>
        <v>0</v>
      </c>
      <c r="B19226" s="33">
        <f t="shared" si="2409"/>
        <v>19225</v>
      </c>
      <c r="C19226" s="17"/>
      <c r="N19226" s="37"/>
      <c r="O19226" s="37"/>
      <c r="P19226" s="37"/>
      <c r="Q19226" s="37"/>
      <c r="R19226" s="37"/>
      <c r="S19226" s="32">
        <f t="shared" si="2403"/>
        <v>0</v>
      </c>
      <c r="T19226" s="32">
        <f t="shared" si="2404"/>
        <v>0</v>
      </c>
      <c r="U19226" s="32">
        <f t="shared" si="2405"/>
        <v>0</v>
      </c>
      <c r="V19226" s="32">
        <f t="shared" si="2406"/>
        <v>0</v>
      </c>
      <c r="W19226" s="32">
        <f t="shared" si="2407"/>
        <v>0</v>
      </c>
      <c r="X19226" s="32">
        <f t="shared" si="2408"/>
        <v>0</v>
      </c>
    </row>
    <row r="19227" spans="1:24" ht="14.25" customHeight="1">
      <c r="A19227" s="33" t="b">
        <f t="shared" si="2402"/>
        <v>0</v>
      </c>
      <c r="B19227" s="33">
        <f t="shared" si="2409"/>
        <v>19226</v>
      </c>
      <c r="C19227" s="17"/>
      <c r="N19227" s="37"/>
      <c r="O19227" s="37"/>
      <c r="P19227" s="37"/>
      <c r="Q19227" s="37"/>
      <c r="R19227" s="37"/>
      <c r="S19227" s="32">
        <f t="shared" si="2403"/>
        <v>0</v>
      </c>
      <c r="T19227" s="32">
        <f t="shared" si="2404"/>
        <v>0</v>
      </c>
      <c r="U19227" s="32">
        <f t="shared" si="2405"/>
        <v>0</v>
      </c>
      <c r="V19227" s="32">
        <f t="shared" si="2406"/>
        <v>0</v>
      </c>
      <c r="W19227" s="32">
        <f t="shared" si="2407"/>
        <v>0</v>
      </c>
      <c r="X19227" s="32">
        <f t="shared" si="2408"/>
        <v>0</v>
      </c>
    </row>
    <row r="19228" spans="1:24" ht="14.25" customHeight="1">
      <c r="A19228" s="33" t="b">
        <f t="shared" si="2402"/>
        <v>0</v>
      </c>
      <c r="B19228" s="33">
        <f t="shared" si="2409"/>
        <v>19227</v>
      </c>
      <c r="C19228" s="17"/>
      <c r="N19228" s="37"/>
      <c r="O19228" s="37"/>
      <c r="P19228" s="37"/>
      <c r="Q19228" s="37"/>
      <c r="R19228" s="37"/>
      <c r="S19228" s="32">
        <f t="shared" si="2403"/>
        <v>0</v>
      </c>
      <c r="T19228" s="32">
        <f t="shared" si="2404"/>
        <v>0</v>
      </c>
      <c r="U19228" s="32">
        <f t="shared" si="2405"/>
        <v>0</v>
      </c>
      <c r="V19228" s="32">
        <f t="shared" si="2406"/>
        <v>0</v>
      </c>
      <c r="W19228" s="32">
        <f t="shared" si="2407"/>
        <v>0</v>
      </c>
      <c r="X19228" s="32">
        <f t="shared" si="2408"/>
        <v>0</v>
      </c>
    </row>
    <row r="19229" spans="1:24" ht="14.25" customHeight="1">
      <c r="A19229" s="33" t="b">
        <f t="shared" si="2402"/>
        <v>0</v>
      </c>
      <c r="B19229" s="33">
        <f t="shared" si="2409"/>
        <v>19228</v>
      </c>
      <c r="C19229" s="17"/>
      <c r="N19229" s="37"/>
      <c r="O19229" s="37"/>
      <c r="P19229" s="37"/>
      <c r="Q19229" s="37"/>
      <c r="R19229" s="37"/>
      <c r="S19229" s="32">
        <f t="shared" si="2403"/>
        <v>0</v>
      </c>
      <c r="T19229" s="32">
        <f t="shared" si="2404"/>
        <v>0</v>
      </c>
      <c r="U19229" s="32">
        <f t="shared" si="2405"/>
        <v>0</v>
      </c>
      <c r="V19229" s="32">
        <f t="shared" si="2406"/>
        <v>0</v>
      </c>
      <c r="W19229" s="32">
        <f t="shared" si="2407"/>
        <v>0</v>
      </c>
      <c r="X19229" s="32">
        <f t="shared" si="2408"/>
        <v>0</v>
      </c>
    </row>
    <row r="19230" spans="1:24" ht="14.25" customHeight="1">
      <c r="A19230" s="33" t="b">
        <f t="shared" si="2402"/>
        <v>0</v>
      </c>
      <c r="B19230" s="33">
        <f t="shared" si="2409"/>
        <v>19229</v>
      </c>
      <c r="C19230" s="17"/>
      <c r="N19230" s="37"/>
      <c r="O19230" s="37"/>
      <c r="P19230" s="37"/>
      <c r="Q19230" s="37"/>
      <c r="R19230" s="37"/>
      <c r="S19230" s="32">
        <f t="shared" si="2403"/>
        <v>0</v>
      </c>
      <c r="T19230" s="32">
        <f t="shared" si="2404"/>
        <v>0</v>
      </c>
      <c r="U19230" s="32">
        <f t="shared" si="2405"/>
        <v>0</v>
      </c>
      <c r="V19230" s="32">
        <f t="shared" si="2406"/>
        <v>0</v>
      </c>
      <c r="W19230" s="32">
        <f t="shared" si="2407"/>
        <v>0</v>
      </c>
      <c r="X19230" s="32">
        <f t="shared" si="2408"/>
        <v>0</v>
      </c>
    </row>
    <row r="19231" spans="1:24" ht="14.25" customHeight="1">
      <c r="A19231" s="33" t="b">
        <f t="shared" si="2402"/>
        <v>0</v>
      </c>
      <c r="B19231" s="33">
        <f t="shared" si="2409"/>
        <v>19230</v>
      </c>
      <c r="C19231" s="17"/>
      <c r="N19231" s="37"/>
      <c r="O19231" s="37"/>
      <c r="P19231" s="37"/>
      <c r="Q19231" s="37"/>
      <c r="R19231" s="37"/>
      <c r="S19231" s="32">
        <f t="shared" si="2403"/>
        <v>0</v>
      </c>
      <c r="T19231" s="32">
        <f t="shared" si="2404"/>
        <v>0</v>
      </c>
      <c r="U19231" s="32">
        <f t="shared" si="2405"/>
        <v>0</v>
      </c>
      <c r="V19231" s="32">
        <f t="shared" si="2406"/>
        <v>0</v>
      </c>
      <c r="W19231" s="32">
        <f t="shared" si="2407"/>
        <v>0</v>
      </c>
      <c r="X19231" s="32">
        <f t="shared" si="2408"/>
        <v>0</v>
      </c>
    </row>
    <row r="19232" spans="1:24" ht="14.25" customHeight="1">
      <c r="A19232" s="33" t="b">
        <f t="shared" si="2402"/>
        <v>0</v>
      </c>
      <c r="B19232" s="33">
        <f t="shared" si="2409"/>
        <v>19231</v>
      </c>
      <c r="C19232" s="17"/>
      <c r="N19232" s="37"/>
      <c r="O19232" s="37"/>
      <c r="P19232" s="37"/>
      <c r="Q19232" s="37"/>
      <c r="R19232" s="37"/>
      <c r="S19232" s="32">
        <f t="shared" si="2403"/>
        <v>0</v>
      </c>
      <c r="T19232" s="32">
        <f t="shared" si="2404"/>
        <v>0</v>
      </c>
      <c r="U19232" s="32">
        <f t="shared" si="2405"/>
        <v>0</v>
      </c>
      <c r="V19232" s="32">
        <f t="shared" si="2406"/>
        <v>0</v>
      </c>
      <c r="W19232" s="32">
        <f t="shared" si="2407"/>
        <v>0</v>
      </c>
      <c r="X19232" s="32">
        <f t="shared" si="2408"/>
        <v>0</v>
      </c>
    </row>
    <row r="19233" spans="1:24" ht="14.25" customHeight="1">
      <c r="A19233" s="33" t="b">
        <f t="shared" si="2402"/>
        <v>0</v>
      </c>
      <c r="B19233" s="33">
        <f t="shared" si="2409"/>
        <v>19232</v>
      </c>
      <c r="C19233" s="17"/>
      <c r="N19233" s="37"/>
      <c r="O19233" s="37"/>
      <c r="P19233" s="37"/>
      <c r="Q19233" s="37"/>
      <c r="R19233" s="37"/>
      <c r="S19233" s="32">
        <f t="shared" si="2403"/>
        <v>0</v>
      </c>
      <c r="T19233" s="32">
        <f t="shared" si="2404"/>
        <v>0</v>
      </c>
      <c r="U19233" s="32">
        <f t="shared" si="2405"/>
        <v>0</v>
      </c>
      <c r="V19233" s="32">
        <f t="shared" si="2406"/>
        <v>0</v>
      </c>
      <c r="W19233" s="32">
        <f t="shared" si="2407"/>
        <v>0</v>
      </c>
      <c r="X19233" s="32">
        <f t="shared" si="2408"/>
        <v>0</v>
      </c>
    </row>
    <row r="19234" spans="1:24" ht="14.25" customHeight="1">
      <c r="A19234" s="33" t="b">
        <f t="shared" si="2402"/>
        <v>0</v>
      </c>
      <c r="B19234" s="33">
        <f t="shared" si="2409"/>
        <v>19233</v>
      </c>
      <c r="C19234" s="17"/>
      <c r="N19234" s="37"/>
      <c r="O19234" s="37"/>
      <c r="P19234" s="37"/>
      <c r="Q19234" s="37"/>
      <c r="R19234" s="37"/>
      <c r="S19234" s="32">
        <f t="shared" si="2403"/>
        <v>0</v>
      </c>
      <c r="T19234" s="32">
        <f t="shared" si="2404"/>
        <v>0</v>
      </c>
      <c r="U19234" s="32">
        <f t="shared" si="2405"/>
        <v>0</v>
      </c>
      <c r="V19234" s="32">
        <f t="shared" si="2406"/>
        <v>0</v>
      </c>
      <c r="W19234" s="32">
        <f t="shared" si="2407"/>
        <v>0</v>
      </c>
      <c r="X19234" s="32">
        <f t="shared" si="2408"/>
        <v>0</v>
      </c>
    </row>
    <row r="19235" spans="1:24" ht="14.25" customHeight="1">
      <c r="A19235" s="33" t="b">
        <f t="shared" si="2402"/>
        <v>0</v>
      </c>
      <c r="B19235" s="33">
        <f t="shared" si="2409"/>
        <v>19234</v>
      </c>
      <c r="C19235" s="17"/>
      <c r="N19235" s="37"/>
      <c r="O19235" s="37"/>
      <c r="P19235" s="37"/>
      <c r="Q19235" s="37"/>
      <c r="R19235" s="37"/>
      <c r="S19235" s="32">
        <f t="shared" si="2403"/>
        <v>0</v>
      </c>
      <c r="T19235" s="32">
        <f t="shared" si="2404"/>
        <v>0</v>
      </c>
      <c r="U19235" s="32">
        <f t="shared" si="2405"/>
        <v>0</v>
      </c>
      <c r="V19235" s="32">
        <f t="shared" si="2406"/>
        <v>0</v>
      </c>
      <c r="W19235" s="32">
        <f t="shared" si="2407"/>
        <v>0</v>
      </c>
      <c r="X19235" s="32">
        <f t="shared" si="2408"/>
        <v>0</v>
      </c>
    </row>
    <row r="19236" spans="1:24" ht="14.25" customHeight="1">
      <c r="A19236" s="33" t="b">
        <f t="shared" si="2402"/>
        <v>0</v>
      </c>
      <c r="B19236" s="33">
        <f t="shared" si="2409"/>
        <v>19235</v>
      </c>
      <c r="C19236" s="17"/>
      <c r="N19236" s="37"/>
      <c r="O19236" s="37"/>
      <c r="P19236" s="37"/>
      <c r="Q19236" s="37"/>
      <c r="R19236" s="37"/>
      <c r="S19236" s="32">
        <f t="shared" si="2403"/>
        <v>0</v>
      </c>
      <c r="T19236" s="32">
        <f t="shared" si="2404"/>
        <v>0</v>
      </c>
      <c r="U19236" s="32">
        <f t="shared" si="2405"/>
        <v>0</v>
      </c>
      <c r="V19236" s="32">
        <f t="shared" si="2406"/>
        <v>0</v>
      </c>
      <c r="W19236" s="32">
        <f t="shared" si="2407"/>
        <v>0</v>
      </c>
      <c r="X19236" s="32">
        <f t="shared" si="2408"/>
        <v>0</v>
      </c>
    </row>
    <row r="19237" spans="1:24" ht="14.25" customHeight="1">
      <c r="A19237" s="33" t="b">
        <f t="shared" si="2402"/>
        <v>0</v>
      </c>
      <c r="B19237" s="33">
        <f t="shared" si="2409"/>
        <v>19236</v>
      </c>
      <c r="C19237" s="17"/>
      <c r="N19237" s="37"/>
      <c r="O19237" s="37"/>
      <c r="P19237" s="37"/>
      <c r="Q19237" s="37"/>
      <c r="R19237" s="37"/>
      <c r="S19237" s="32">
        <f t="shared" si="2403"/>
        <v>0</v>
      </c>
      <c r="T19237" s="32">
        <f t="shared" si="2404"/>
        <v>0</v>
      </c>
      <c r="U19237" s="32">
        <f t="shared" si="2405"/>
        <v>0</v>
      </c>
      <c r="V19237" s="32">
        <f t="shared" si="2406"/>
        <v>0</v>
      </c>
      <c r="W19237" s="32">
        <f t="shared" si="2407"/>
        <v>0</v>
      </c>
      <c r="X19237" s="32">
        <f t="shared" si="2408"/>
        <v>0</v>
      </c>
    </row>
    <row r="19238" spans="1:24" ht="14.25" customHeight="1">
      <c r="A19238" s="33" t="b">
        <f t="shared" si="2402"/>
        <v>0</v>
      </c>
      <c r="B19238" s="33">
        <f t="shared" si="2409"/>
        <v>19237</v>
      </c>
      <c r="C19238" s="17"/>
      <c r="N19238" s="37"/>
      <c r="O19238" s="37"/>
      <c r="P19238" s="37"/>
      <c r="Q19238" s="37"/>
      <c r="R19238" s="37"/>
      <c r="S19238" s="32">
        <f t="shared" si="2403"/>
        <v>0</v>
      </c>
      <c r="T19238" s="32">
        <f t="shared" si="2404"/>
        <v>0</v>
      </c>
      <c r="U19238" s="32">
        <f t="shared" si="2405"/>
        <v>0</v>
      </c>
      <c r="V19238" s="32">
        <f t="shared" si="2406"/>
        <v>0</v>
      </c>
      <c r="W19238" s="32">
        <f t="shared" si="2407"/>
        <v>0</v>
      </c>
      <c r="X19238" s="32">
        <f t="shared" si="2408"/>
        <v>0</v>
      </c>
    </row>
    <row r="19239" spans="1:24" ht="14.25" customHeight="1">
      <c r="A19239" s="33" t="b">
        <f t="shared" si="2402"/>
        <v>0</v>
      </c>
      <c r="B19239" s="33">
        <f t="shared" si="2409"/>
        <v>19238</v>
      </c>
      <c r="C19239" s="17"/>
      <c r="N19239" s="37"/>
      <c r="O19239" s="37"/>
      <c r="P19239" s="37"/>
      <c r="Q19239" s="37"/>
      <c r="R19239" s="37"/>
      <c r="S19239" s="32">
        <f t="shared" si="2403"/>
        <v>0</v>
      </c>
      <c r="T19239" s="32">
        <f t="shared" si="2404"/>
        <v>0</v>
      </c>
      <c r="U19239" s="32">
        <f t="shared" si="2405"/>
        <v>0</v>
      </c>
      <c r="V19239" s="32">
        <f t="shared" si="2406"/>
        <v>0</v>
      </c>
      <c r="W19239" s="32">
        <f t="shared" si="2407"/>
        <v>0</v>
      </c>
      <c r="X19239" s="32">
        <f t="shared" si="2408"/>
        <v>0</v>
      </c>
    </row>
    <row r="19240" spans="1:24" ht="14.25" customHeight="1">
      <c r="A19240" s="33" t="b">
        <f t="shared" si="2402"/>
        <v>0</v>
      </c>
      <c r="B19240" s="33">
        <f t="shared" si="2409"/>
        <v>19239</v>
      </c>
      <c r="C19240" s="17"/>
      <c r="N19240" s="37"/>
      <c r="O19240" s="37"/>
      <c r="P19240" s="37"/>
      <c r="Q19240" s="37"/>
      <c r="R19240" s="37"/>
      <c r="S19240" s="32">
        <f t="shared" si="2403"/>
        <v>0</v>
      </c>
      <c r="T19240" s="32">
        <f t="shared" si="2404"/>
        <v>0</v>
      </c>
      <c r="U19240" s="32">
        <f t="shared" si="2405"/>
        <v>0</v>
      </c>
      <c r="V19240" s="32">
        <f t="shared" si="2406"/>
        <v>0</v>
      </c>
      <c r="W19240" s="32">
        <f t="shared" si="2407"/>
        <v>0</v>
      </c>
      <c r="X19240" s="32">
        <f t="shared" si="2408"/>
        <v>0</v>
      </c>
    </row>
    <row r="19241" spans="1:24" ht="14.25" customHeight="1">
      <c r="A19241" s="33" t="b">
        <f t="shared" si="2402"/>
        <v>0</v>
      </c>
      <c r="B19241" s="33">
        <f t="shared" si="2409"/>
        <v>19240</v>
      </c>
      <c r="C19241" s="17"/>
      <c r="N19241" s="37"/>
      <c r="O19241" s="37"/>
      <c r="P19241" s="37"/>
      <c r="Q19241" s="37"/>
      <c r="R19241" s="37"/>
      <c r="S19241" s="32">
        <f t="shared" si="2403"/>
        <v>0</v>
      </c>
      <c r="T19241" s="32">
        <f t="shared" si="2404"/>
        <v>0</v>
      </c>
      <c r="U19241" s="32">
        <f t="shared" si="2405"/>
        <v>0</v>
      </c>
      <c r="V19241" s="32">
        <f t="shared" si="2406"/>
        <v>0</v>
      </c>
      <c r="W19241" s="32">
        <f t="shared" si="2407"/>
        <v>0</v>
      </c>
      <c r="X19241" s="32">
        <f t="shared" si="2408"/>
        <v>0</v>
      </c>
    </row>
    <row r="19242" spans="1:24" ht="14.25" customHeight="1">
      <c r="A19242" s="33" t="b">
        <f t="shared" si="2402"/>
        <v>0</v>
      </c>
      <c r="B19242" s="33">
        <f t="shared" si="2409"/>
        <v>19241</v>
      </c>
      <c r="C19242" s="17"/>
      <c r="N19242" s="37"/>
      <c r="O19242" s="37"/>
      <c r="P19242" s="37"/>
      <c r="Q19242" s="37"/>
      <c r="R19242" s="37"/>
      <c r="S19242" s="32">
        <f t="shared" si="2403"/>
        <v>0</v>
      </c>
      <c r="T19242" s="32">
        <f t="shared" si="2404"/>
        <v>0</v>
      </c>
      <c r="U19242" s="32">
        <f t="shared" si="2405"/>
        <v>0</v>
      </c>
      <c r="V19242" s="32">
        <f t="shared" si="2406"/>
        <v>0</v>
      </c>
      <c r="W19242" s="32">
        <f t="shared" si="2407"/>
        <v>0</v>
      </c>
      <c r="X19242" s="32">
        <f t="shared" si="2408"/>
        <v>0</v>
      </c>
    </row>
    <row r="19243" spans="1:24" ht="14.25" customHeight="1">
      <c r="A19243" s="33" t="b">
        <f t="shared" si="2402"/>
        <v>0</v>
      </c>
      <c r="B19243" s="33">
        <f t="shared" si="2409"/>
        <v>19242</v>
      </c>
      <c r="C19243" s="17"/>
      <c r="N19243" s="37"/>
      <c r="O19243" s="37"/>
      <c r="P19243" s="37"/>
      <c r="Q19243" s="37"/>
      <c r="R19243" s="37"/>
      <c r="S19243" s="32">
        <f t="shared" si="2403"/>
        <v>0</v>
      </c>
      <c r="T19243" s="32">
        <f t="shared" si="2404"/>
        <v>0</v>
      </c>
      <c r="U19243" s="32">
        <f t="shared" si="2405"/>
        <v>0</v>
      </c>
      <c r="V19243" s="32">
        <f t="shared" si="2406"/>
        <v>0</v>
      </c>
      <c r="W19243" s="32">
        <f t="shared" si="2407"/>
        <v>0</v>
      </c>
      <c r="X19243" s="32">
        <f t="shared" si="2408"/>
        <v>0</v>
      </c>
    </row>
    <row r="19244" spans="1:24" ht="14.25" customHeight="1">
      <c r="A19244" s="33" t="b">
        <f t="shared" si="2402"/>
        <v>0</v>
      </c>
      <c r="B19244" s="33">
        <f t="shared" si="2409"/>
        <v>19243</v>
      </c>
      <c r="C19244" s="17"/>
      <c r="N19244" s="37"/>
      <c r="O19244" s="37"/>
      <c r="P19244" s="37"/>
      <c r="Q19244" s="37"/>
      <c r="R19244" s="37"/>
      <c r="S19244" s="32">
        <f t="shared" si="2403"/>
        <v>0</v>
      </c>
      <c r="T19244" s="32">
        <f t="shared" si="2404"/>
        <v>0</v>
      </c>
      <c r="U19244" s="32">
        <f t="shared" si="2405"/>
        <v>0</v>
      </c>
      <c r="V19244" s="32">
        <f t="shared" si="2406"/>
        <v>0</v>
      </c>
      <c r="W19244" s="32">
        <f t="shared" si="2407"/>
        <v>0</v>
      </c>
      <c r="X19244" s="32">
        <f t="shared" si="2408"/>
        <v>0</v>
      </c>
    </row>
    <row r="19245" spans="1:24" ht="14.25" customHeight="1">
      <c r="A19245" s="33" t="b">
        <f t="shared" si="2402"/>
        <v>0</v>
      </c>
      <c r="B19245" s="33">
        <f t="shared" si="2409"/>
        <v>19244</v>
      </c>
      <c r="C19245" s="17"/>
      <c r="N19245" s="37"/>
      <c r="O19245" s="37"/>
      <c r="P19245" s="37"/>
      <c r="Q19245" s="37"/>
      <c r="R19245" s="37"/>
      <c r="S19245" s="32">
        <f t="shared" si="2403"/>
        <v>0</v>
      </c>
      <c r="T19245" s="32">
        <f t="shared" si="2404"/>
        <v>0</v>
      </c>
      <c r="U19245" s="32">
        <f t="shared" si="2405"/>
        <v>0</v>
      </c>
      <c r="V19245" s="32">
        <f t="shared" si="2406"/>
        <v>0</v>
      </c>
      <c r="W19245" s="32">
        <f t="shared" si="2407"/>
        <v>0</v>
      </c>
      <c r="X19245" s="32">
        <f t="shared" si="2408"/>
        <v>0</v>
      </c>
    </row>
    <row r="19246" spans="1:24" ht="14.25" customHeight="1">
      <c r="A19246" s="33" t="b">
        <f t="shared" si="2402"/>
        <v>0</v>
      </c>
      <c r="B19246" s="33">
        <f t="shared" si="2409"/>
        <v>19245</v>
      </c>
      <c r="C19246" s="17"/>
      <c r="N19246" s="37"/>
      <c r="O19246" s="37"/>
      <c r="P19246" s="37"/>
      <c r="Q19246" s="37"/>
      <c r="R19246" s="37"/>
      <c r="S19246" s="32">
        <f t="shared" si="2403"/>
        <v>0</v>
      </c>
      <c r="T19246" s="32">
        <f t="shared" si="2404"/>
        <v>0</v>
      </c>
      <c r="U19246" s="32">
        <f t="shared" si="2405"/>
        <v>0</v>
      </c>
      <c r="V19246" s="32">
        <f t="shared" si="2406"/>
        <v>0</v>
      </c>
      <c r="W19246" s="32">
        <f t="shared" si="2407"/>
        <v>0</v>
      </c>
      <c r="X19246" s="32">
        <f t="shared" si="2408"/>
        <v>0</v>
      </c>
    </row>
    <row r="19247" spans="1:24" ht="14.25" customHeight="1">
      <c r="A19247" s="33" t="b">
        <f t="shared" si="2402"/>
        <v>0</v>
      </c>
      <c r="B19247" s="33">
        <f t="shared" si="2409"/>
        <v>19246</v>
      </c>
      <c r="C19247" s="17"/>
      <c r="N19247" s="37"/>
      <c r="O19247" s="37"/>
      <c r="P19247" s="37"/>
      <c r="Q19247" s="37"/>
      <c r="R19247" s="37"/>
      <c r="S19247" s="32">
        <f t="shared" si="2403"/>
        <v>0</v>
      </c>
      <c r="T19247" s="32">
        <f t="shared" si="2404"/>
        <v>0</v>
      </c>
      <c r="U19247" s="32">
        <f t="shared" si="2405"/>
        <v>0</v>
      </c>
      <c r="V19247" s="32">
        <f t="shared" si="2406"/>
        <v>0</v>
      </c>
      <c r="W19247" s="32">
        <f t="shared" si="2407"/>
        <v>0</v>
      </c>
      <c r="X19247" s="32">
        <f t="shared" si="2408"/>
        <v>0</v>
      </c>
    </row>
    <row r="19248" spans="1:24" ht="14.25" customHeight="1">
      <c r="A19248" s="33" t="b">
        <f t="shared" si="2402"/>
        <v>0</v>
      </c>
      <c r="B19248" s="33">
        <f t="shared" si="2409"/>
        <v>19247</v>
      </c>
      <c r="C19248" s="17"/>
      <c r="N19248" s="37"/>
      <c r="O19248" s="37"/>
      <c r="P19248" s="37"/>
      <c r="Q19248" s="37"/>
      <c r="R19248" s="37"/>
      <c r="S19248" s="32">
        <f t="shared" si="2403"/>
        <v>0</v>
      </c>
      <c r="T19248" s="32">
        <f t="shared" si="2404"/>
        <v>0</v>
      </c>
      <c r="U19248" s="32">
        <f t="shared" si="2405"/>
        <v>0</v>
      </c>
      <c r="V19248" s="32">
        <f t="shared" si="2406"/>
        <v>0</v>
      </c>
      <c r="W19248" s="32">
        <f t="shared" si="2407"/>
        <v>0</v>
      </c>
      <c r="X19248" s="32">
        <f t="shared" si="2408"/>
        <v>0</v>
      </c>
    </row>
    <row r="19249" spans="1:24" ht="14.25" customHeight="1">
      <c r="A19249" s="33" t="b">
        <f t="shared" si="2402"/>
        <v>0</v>
      </c>
      <c r="B19249" s="33">
        <f t="shared" si="2409"/>
        <v>19248</v>
      </c>
      <c r="C19249" s="17"/>
      <c r="N19249" s="37"/>
      <c r="O19249" s="37"/>
      <c r="P19249" s="37"/>
      <c r="Q19249" s="37"/>
      <c r="R19249" s="37"/>
      <c r="S19249" s="32">
        <f t="shared" si="2403"/>
        <v>0</v>
      </c>
      <c r="T19249" s="32">
        <f t="shared" si="2404"/>
        <v>0</v>
      </c>
      <c r="U19249" s="32">
        <f t="shared" si="2405"/>
        <v>0</v>
      </c>
      <c r="V19249" s="32">
        <f t="shared" si="2406"/>
        <v>0</v>
      </c>
      <c r="W19249" s="32">
        <f t="shared" si="2407"/>
        <v>0</v>
      </c>
      <c r="X19249" s="32">
        <f t="shared" si="2408"/>
        <v>0</v>
      </c>
    </row>
    <row r="19250" spans="1:24" ht="14.25" customHeight="1">
      <c r="A19250" s="33" t="b">
        <f t="shared" si="2402"/>
        <v>0</v>
      </c>
      <c r="B19250" s="33">
        <f t="shared" si="2409"/>
        <v>19249</v>
      </c>
      <c r="C19250" s="17"/>
      <c r="N19250" s="37"/>
      <c r="O19250" s="37"/>
      <c r="P19250" s="37"/>
      <c r="Q19250" s="37"/>
      <c r="R19250" s="37"/>
      <c r="S19250" s="32">
        <f t="shared" si="2403"/>
        <v>0</v>
      </c>
      <c r="T19250" s="32">
        <f t="shared" si="2404"/>
        <v>0</v>
      </c>
      <c r="U19250" s="32">
        <f t="shared" si="2405"/>
        <v>0</v>
      </c>
      <c r="V19250" s="32">
        <f t="shared" si="2406"/>
        <v>0</v>
      </c>
      <c r="W19250" s="32">
        <f t="shared" si="2407"/>
        <v>0</v>
      </c>
      <c r="X19250" s="32">
        <f t="shared" si="2408"/>
        <v>0</v>
      </c>
    </row>
    <row r="19251" spans="1:24" ht="14.25" customHeight="1">
      <c r="A19251" s="33" t="b">
        <f t="shared" si="2402"/>
        <v>0</v>
      </c>
      <c r="B19251" s="33">
        <f t="shared" si="2409"/>
        <v>19250</v>
      </c>
      <c r="C19251" s="17"/>
      <c r="N19251" s="37"/>
      <c r="O19251" s="37"/>
      <c r="P19251" s="37"/>
      <c r="Q19251" s="37"/>
      <c r="R19251" s="37"/>
      <c r="S19251" s="32">
        <f t="shared" si="2403"/>
        <v>0</v>
      </c>
      <c r="T19251" s="32">
        <f t="shared" si="2404"/>
        <v>0</v>
      </c>
      <c r="U19251" s="32">
        <f t="shared" si="2405"/>
        <v>0</v>
      </c>
      <c r="V19251" s="32">
        <f t="shared" si="2406"/>
        <v>0</v>
      </c>
      <c r="W19251" s="32">
        <f t="shared" si="2407"/>
        <v>0</v>
      </c>
      <c r="X19251" s="32">
        <f t="shared" si="2408"/>
        <v>0</v>
      </c>
    </row>
    <row r="19252" spans="1:24" ht="14.25" customHeight="1">
      <c r="A19252" s="33" t="b">
        <f t="shared" si="2402"/>
        <v>0</v>
      </c>
      <c r="B19252" s="33">
        <f t="shared" si="2409"/>
        <v>19251</v>
      </c>
      <c r="C19252" s="17"/>
      <c r="N19252" s="37"/>
      <c r="O19252" s="37"/>
      <c r="P19252" s="37"/>
      <c r="Q19252" s="37"/>
      <c r="R19252" s="37"/>
      <c r="S19252" s="32">
        <f t="shared" si="2403"/>
        <v>0</v>
      </c>
      <c r="T19252" s="32">
        <f t="shared" si="2404"/>
        <v>0</v>
      </c>
      <c r="U19252" s="32">
        <f t="shared" si="2405"/>
        <v>0</v>
      </c>
      <c r="V19252" s="32">
        <f t="shared" si="2406"/>
        <v>0</v>
      </c>
      <c r="W19252" s="32">
        <f t="shared" si="2407"/>
        <v>0</v>
      </c>
      <c r="X19252" s="32">
        <f t="shared" si="2408"/>
        <v>0</v>
      </c>
    </row>
    <row r="19253" spans="1:24" ht="14.25" customHeight="1">
      <c r="A19253" s="33" t="b">
        <f t="shared" si="2402"/>
        <v>0</v>
      </c>
      <c r="B19253" s="33">
        <f t="shared" si="2409"/>
        <v>19252</v>
      </c>
      <c r="C19253" s="17"/>
      <c r="N19253" s="37"/>
      <c r="O19253" s="37"/>
      <c r="P19253" s="37"/>
      <c r="Q19253" s="37"/>
      <c r="R19253" s="37"/>
      <c r="S19253" s="32">
        <f t="shared" si="2403"/>
        <v>0</v>
      </c>
      <c r="T19253" s="32">
        <f t="shared" si="2404"/>
        <v>0</v>
      </c>
      <c r="U19253" s="32">
        <f t="shared" si="2405"/>
        <v>0</v>
      </c>
      <c r="V19253" s="32">
        <f t="shared" si="2406"/>
        <v>0</v>
      </c>
      <c r="W19253" s="32">
        <f t="shared" si="2407"/>
        <v>0</v>
      </c>
      <c r="X19253" s="32">
        <f t="shared" si="2408"/>
        <v>0</v>
      </c>
    </row>
    <row r="19254" spans="1:24" ht="14.25" customHeight="1">
      <c r="A19254" s="33" t="b">
        <f t="shared" si="2402"/>
        <v>0</v>
      </c>
      <c r="B19254" s="33">
        <f t="shared" si="2409"/>
        <v>19253</v>
      </c>
      <c r="C19254" s="17"/>
      <c r="N19254" s="37"/>
      <c r="O19254" s="37"/>
      <c r="P19254" s="37"/>
      <c r="Q19254" s="37"/>
      <c r="R19254" s="37"/>
      <c r="S19254" s="32">
        <f t="shared" si="2403"/>
        <v>0</v>
      </c>
      <c r="T19254" s="32">
        <f t="shared" si="2404"/>
        <v>0</v>
      </c>
      <c r="U19254" s="32">
        <f t="shared" si="2405"/>
        <v>0</v>
      </c>
      <c r="V19254" s="32">
        <f t="shared" si="2406"/>
        <v>0</v>
      </c>
      <c r="W19254" s="32">
        <f t="shared" si="2407"/>
        <v>0</v>
      </c>
      <c r="X19254" s="32">
        <f t="shared" si="2408"/>
        <v>0</v>
      </c>
    </row>
    <row r="19255" spans="1:24" ht="14.25" customHeight="1">
      <c r="A19255" s="33" t="b">
        <f t="shared" si="2402"/>
        <v>0</v>
      </c>
      <c r="B19255" s="33">
        <f t="shared" si="2409"/>
        <v>19254</v>
      </c>
      <c r="C19255" s="17"/>
      <c r="N19255" s="37"/>
      <c r="O19255" s="37"/>
      <c r="P19255" s="37"/>
      <c r="Q19255" s="37"/>
      <c r="R19255" s="37"/>
      <c r="S19255" s="32">
        <f t="shared" si="2403"/>
        <v>0</v>
      </c>
      <c r="T19255" s="32">
        <f t="shared" si="2404"/>
        <v>0</v>
      </c>
      <c r="U19255" s="32">
        <f t="shared" si="2405"/>
        <v>0</v>
      </c>
      <c r="V19255" s="32">
        <f t="shared" si="2406"/>
        <v>0</v>
      </c>
      <c r="W19255" s="32">
        <f t="shared" si="2407"/>
        <v>0</v>
      </c>
      <c r="X19255" s="32">
        <f t="shared" si="2408"/>
        <v>0</v>
      </c>
    </row>
    <row r="19256" spans="1:24" ht="14.25" customHeight="1">
      <c r="A19256" s="33" t="b">
        <f t="shared" si="2402"/>
        <v>0</v>
      </c>
      <c r="B19256" s="33">
        <f t="shared" si="2409"/>
        <v>19255</v>
      </c>
      <c r="C19256" s="17"/>
      <c r="N19256" s="37"/>
      <c r="O19256" s="37"/>
      <c r="P19256" s="37"/>
      <c r="Q19256" s="37"/>
      <c r="R19256" s="37"/>
      <c r="S19256" s="32">
        <f t="shared" si="2403"/>
        <v>0</v>
      </c>
      <c r="T19256" s="32">
        <f t="shared" si="2404"/>
        <v>0</v>
      </c>
      <c r="U19256" s="32">
        <f t="shared" si="2405"/>
        <v>0</v>
      </c>
      <c r="V19256" s="32">
        <f t="shared" si="2406"/>
        <v>0</v>
      </c>
      <c r="W19256" s="32">
        <f t="shared" si="2407"/>
        <v>0</v>
      </c>
      <c r="X19256" s="32">
        <f t="shared" si="2408"/>
        <v>0</v>
      </c>
    </row>
    <row r="19257" spans="1:24" ht="14.25" customHeight="1">
      <c r="A19257" s="33" t="b">
        <f t="shared" si="2402"/>
        <v>0</v>
      </c>
      <c r="B19257" s="33">
        <f t="shared" si="2409"/>
        <v>19256</v>
      </c>
      <c r="C19257" s="17"/>
      <c r="N19257" s="37"/>
      <c r="O19257" s="37"/>
      <c r="P19257" s="37"/>
      <c r="Q19257" s="37"/>
      <c r="R19257" s="37"/>
      <c r="S19257" s="32">
        <f t="shared" si="2403"/>
        <v>0</v>
      </c>
      <c r="T19257" s="32">
        <f t="shared" si="2404"/>
        <v>0</v>
      </c>
      <c r="U19257" s="32">
        <f t="shared" si="2405"/>
        <v>0</v>
      </c>
      <c r="V19257" s="32">
        <f t="shared" si="2406"/>
        <v>0</v>
      </c>
      <c r="W19257" s="32">
        <f t="shared" si="2407"/>
        <v>0</v>
      </c>
      <c r="X19257" s="32">
        <f t="shared" si="2408"/>
        <v>0</v>
      </c>
    </row>
    <row r="19258" spans="1:24" ht="14.25" customHeight="1">
      <c r="A19258" s="33" t="b">
        <f t="shared" si="2402"/>
        <v>0</v>
      </c>
      <c r="B19258" s="33">
        <f t="shared" si="2409"/>
        <v>19257</v>
      </c>
      <c r="C19258" s="17"/>
      <c r="N19258" s="37"/>
      <c r="O19258" s="37"/>
      <c r="P19258" s="37"/>
      <c r="Q19258" s="37"/>
      <c r="R19258" s="37"/>
      <c r="S19258" s="32">
        <f t="shared" si="2403"/>
        <v>0</v>
      </c>
      <c r="T19258" s="32">
        <f t="shared" si="2404"/>
        <v>0</v>
      </c>
      <c r="U19258" s="32">
        <f t="shared" si="2405"/>
        <v>0</v>
      </c>
      <c r="V19258" s="32">
        <f t="shared" si="2406"/>
        <v>0</v>
      </c>
      <c r="W19258" s="32">
        <f t="shared" si="2407"/>
        <v>0</v>
      </c>
      <c r="X19258" s="32">
        <f t="shared" si="2408"/>
        <v>0</v>
      </c>
    </row>
    <row r="19259" spans="1:24" ht="14.25" customHeight="1">
      <c r="A19259" s="33" t="b">
        <f t="shared" si="2402"/>
        <v>0</v>
      </c>
      <c r="B19259" s="33">
        <f t="shared" si="2409"/>
        <v>19258</v>
      </c>
      <c r="C19259" s="17"/>
      <c r="N19259" s="37"/>
      <c r="O19259" s="37"/>
      <c r="P19259" s="37"/>
      <c r="Q19259" s="37"/>
      <c r="R19259" s="37"/>
      <c r="S19259" s="32">
        <f t="shared" si="2403"/>
        <v>0</v>
      </c>
      <c r="T19259" s="32">
        <f t="shared" si="2404"/>
        <v>0</v>
      </c>
      <c r="U19259" s="32">
        <f t="shared" si="2405"/>
        <v>0</v>
      </c>
      <c r="V19259" s="32">
        <f t="shared" si="2406"/>
        <v>0</v>
      </c>
      <c r="W19259" s="32">
        <f t="shared" si="2407"/>
        <v>0</v>
      </c>
      <c r="X19259" s="32">
        <f t="shared" si="2408"/>
        <v>0</v>
      </c>
    </row>
    <row r="19260" spans="1:24" ht="14.25" customHeight="1">
      <c r="A19260" s="33" t="b">
        <f t="shared" si="2402"/>
        <v>0</v>
      </c>
      <c r="B19260" s="33">
        <f t="shared" si="2409"/>
        <v>19259</v>
      </c>
      <c r="C19260" s="17"/>
      <c r="N19260" s="37"/>
      <c r="O19260" s="37"/>
      <c r="P19260" s="37"/>
      <c r="Q19260" s="37"/>
      <c r="R19260" s="37"/>
      <c r="S19260" s="32">
        <f t="shared" si="2403"/>
        <v>0</v>
      </c>
      <c r="T19260" s="32">
        <f t="shared" si="2404"/>
        <v>0</v>
      </c>
      <c r="U19260" s="32">
        <f t="shared" si="2405"/>
        <v>0</v>
      </c>
      <c r="V19260" s="32">
        <f t="shared" si="2406"/>
        <v>0</v>
      </c>
      <c r="W19260" s="32">
        <f t="shared" si="2407"/>
        <v>0</v>
      </c>
      <c r="X19260" s="32">
        <f t="shared" si="2408"/>
        <v>0</v>
      </c>
    </row>
    <row r="19261" spans="1:24" ht="14.25" customHeight="1">
      <c r="A19261" s="33" t="b">
        <f t="shared" si="2402"/>
        <v>0</v>
      </c>
      <c r="B19261" s="33">
        <f t="shared" si="2409"/>
        <v>19260</v>
      </c>
      <c r="C19261" s="17"/>
      <c r="N19261" s="37"/>
      <c r="O19261" s="37"/>
      <c r="P19261" s="37"/>
      <c r="Q19261" s="37"/>
      <c r="R19261" s="37"/>
      <c r="S19261" s="32">
        <f t="shared" si="2403"/>
        <v>0</v>
      </c>
      <c r="T19261" s="32">
        <f t="shared" si="2404"/>
        <v>0</v>
      </c>
      <c r="U19261" s="32">
        <f t="shared" si="2405"/>
        <v>0</v>
      </c>
      <c r="V19261" s="32">
        <f t="shared" si="2406"/>
        <v>0</v>
      </c>
      <c r="W19261" s="32">
        <f t="shared" si="2407"/>
        <v>0</v>
      </c>
      <c r="X19261" s="32">
        <f t="shared" si="2408"/>
        <v>0</v>
      </c>
    </row>
    <row r="19262" spans="1:24" ht="14.25" customHeight="1">
      <c r="A19262" s="33" t="b">
        <f t="shared" si="2402"/>
        <v>0</v>
      </c>
      <c r="B19262" s="33">
        <f t="shared" si="2409"/>
        <v>19261</v>
      </c>
      <c r="C19262" s="17"/>
      <c r="N19262" s="37"/>
      <c r="O19262" s="37"/>
      <c r="P19262" s="37"/>
      <c r="Q19262" s="37"/>
      <c r="R19262" s="37"/>
      <c r="S19262" s="32">
        <f t="shared" si="2403"/>
        <v>0</v>
      </c>
      <c r="T19262" s="32">
        <f t="shared" si="2404"/>
        <v>0</v>
      </c>
      <c r="U19262" s="32">
        <f t="shared" si="2405"/>
        <v>0</v>
      </c>
      <c r="V19262" s="32">
        <f t="shared" si="2406"/>
        <v>0</v>
      </c>
      <c r="W19262" s="32">
        <f t="shared" si="2407"/>
        <v>0</v>
      </c>
      <c r="X19262" s="32">
        <f t="shared" si="2408"/>
        <v>0</v>
      </c>
    </row>
    <row r="19263" spans="1:24" ht="14.25" customHeight="1">
      <c r="A19263" s="33" t="b">
        <f t="shared" si="2402"/>
        <v>0</v>
      </c>
      <c r="B19263" s="33">
        <f t="shared" si="2409"/>
        <v>19262</v>
      </c>
      <c r="C19263" s="17"/>
      <c r="N19263" s="37"/>
      <c r="O19263" s="37"/>
      <c r="P19263" s="37"/>
      <c r="Q19263" s="37"/>
      <c r="R19263" s="37"/>
      <c r="S19263" s="32">
        <f t="shared" si="2403"/>
        <v>0</v>
      </c>
      <c r="T19263" s="32">
        <f t="shared" si="2404"/>
        <v>0</v>
      </c>
      <c r="U19263" s="32">
        <f t="shared" si="2405"/>
        <v>0</v>
      </c>
      <c r="V19263" s="32">
        <f t="shared" si="2406"/>
        <v>0</v>
      </c>
      <c r="W19263" s="32">
        <f t="shared" si="2407"/>
        <v>0</v>
      </c>
      <c r="X19263" s="32">
        <f t="shared" si="2408"/>
        <v>0</v>
      </c>
    </row>
    <row r="19264" spans="1:24" ht="14.25" customHeight="1">
      <c r="A19264" s="33" t="b">
        <f t="shared" si="2402"/>
        <v>0</v>
      </c>
      <c r="B19264" s="33">
        <f t="shared" si="2409"/>
        <v>19263</v>
      </c>
      <c r="C19264" s="17"/>
      <c r="N19264" s="37"/>
      <c r="O19264" s="37"/>
      <c r="P19264" s="37"/>
      <c r="Q19264" s="37"/>
      <c r="R19264" s="37"/>
      <c r="S19264" s="32">
        <f t="shared" si="2403"/>
        <v>0</v>
      </c>
      <c r="T19264" s="32">
        <f t="shared" si="2404"/>
        <v>0</v>
      </c>
      <c r="U19264" s="32">
        <f t="shared" si="2405"/>
        <v>0</v>
      </c>
      <c r="V19264" s="32">
        <f t="shared" si="2406"/>
        <v>0</v>
      </c>
      <c r="W19264" s="32">
        <f t="shared" si="2407"/>
        <v>0</v>
      </c>
      <c r="X19264" s="32">
        <f t="shared" si="2408"/>
        <v>0</v>
      </c>
    </row>
    <row r="19265" spans="1:24" ht="14.25" customHeight="1">
      <c r="A19265" s="33" t="b">
        <f t="shared" si="2402"/>
        <v>0</v>
      </c>
      <c r="B19265" s="33">
        <f t="shared" si="2409"/>
        <v>19264</v>
      </c>
      <c r="C19265" s="17"/>
      <c r="N19265" s="37"/>
      <c r="O19265" s="37"/>
      <c r="P19265" s="37"/>
      <c r="Q19265" s="37"/>
      <c r="R19265" s="37"/>
      <c r="S19265" s="32">
        <f t="shared" si="2403"/>
        <v>0</v>
      </c>
      <c r="T19265" s="32">
        <f t="shared" si="2404"/>
        <v>0</v>
      </c>
      <c r="U19265" s="32">
        <f t="shared" si="2405"/>
        <v>0</v>
      </c>
      <c r="V19265" s="32">
        <f t="shared" si="2406"/>
        <v>0</v>
      </c>
      <c r="W19265" s="32">
        <f t="shared" si="2407"/>
        <v>0</v>
      </c>
      <c r="X19265" s="32">
        <f t="shared" si="2408"/>
        <v>0</v>
      </c>
    </row>
    <row r="19266" spans="1:24" ht="14.25" customHeight="1">
      <c r="A19266" s="33" t="b">
        <f t="shared" ref="A19266:A19329" si="2410">IF(OR(COUNTIF(D19266:M19266, "NOT EXECUTED"), COUNTIF(D19266:M19266, "NOT COMPILED"), COUNTIF(D19266:M19266, "NOT EFFECTIVE")),TRUE,FALSE)</f>
        <v>0</v>
      </c>
      <c r="B19266" s="33">
        <f t="shared" si="2409"/>
        <v>19265</v>
      </c>
      <c r="C19266" s="17"/>
      <c r="N19266" s="37"/>
      <c r="O19266" s="37"/>
      <c r="P19266" s="37"/>
      <c r="Q19266" s="37"/>
      <c r="R19266" s="37"/>
      <c r="S19266" s="32">
        <f t="shared" ref="S19266:S19329" si="2411">IF(COUNTIF(H19266:M19266,"NOT EFFECTIVE"),1,0)</f>
        <v>0</v>
      </c>
      <c r="T19266" s="32">
        <f t="shared" ref="T19266:T19329" si="2412">IF(AND(D19266="NOT EXECUTED",COUNTA($N19266)&lt;&gt;0),1,0)</f>
        <v>0</v>
      </c>
      <c r="U19266" s="32">
        <f t="shared" ref="U19266:U19329" si="2413">IF(AND(E19266="NOT EXECUTED",COUNTA($N19266)&lt;&gt;0),1,0)</f>
        <v>0</v>
      </c>
      <c r="V19266" s="32">
        <f t="shared" ref="V19266:V19329" si="2414">IF(AND(F19266="NOT EXECUTED",COUNTA($N19266)&lt;&gt;0),1,0)</f>
        <v>0</v>
      </c>
      <c r="W19266" s="32">
        <f t="shared" ref="W19266:W19329" si="2415">IF(AND(G19266="NOT EXECUTED",COUNTA($N19266)&lt;&gt;0),1,0)</f>
        <v>0</v>
      </c>
      <c r="X19266" s="32">
        <f t="shared" ref="X19266:X19329" si="2416">IF(AND(S19266=1,COUNTA($N19266)&lt;&gt;0),1,0)</f>
        <v>0</v>
      </c>
    </row>
    <row r="19267" spans="1:24" ht="14.25" customHeight="1">
      <c r="A19267" s="33" t="b">
        <f t="shared" si="2410"/>
        <v>0</v>
      </c>
      <c r="B19267" s="33">
        <f t="shared" ref="B19267:B19330" si="2417">+B19266+1</f>
        <v>19266</v>
      </c>
      <c r="C19267" s="17"/>
      <c r="N19267" s="37"/>
      <c r="O19267" s="37"/>
      <c r="P19267" s="37"/>
      <c r="Q19267" s="37"/>
      <c r="R19267" s="37"/>
      <c r="S19267" s="32">
        <f t="shared" si="2411"/>
        <v>0</v>
      </c>
      <c r="T19267" s="32">
        <f t="shared" si="2412"/>
        <v>0</v>
      </c>
      <c r="U19267" s="32">
        <f t="shared" si="2413"/>
        <v>0</v>
      </c>
      <c r="V19267" s="32">
        <f t="shared" si="2414"/>
        <v>0</v>
      </c>
      <c r="W19267" s="32">
        <f t="shared" si="2415"/>
        <v>0</v>
      </c>
      <c r="X19267" s="32">
        <f t="shared" si="2416"/>
        <v>0</v>
      </c>
    </row>
    <row r="19268" spans="1:24" ht="14.25" customHeight="1">
      <c r="A19268" s="33" t="b">
        <f t="shared" si="2410"/>
        <v>0</v>
      </c>
      <c r="B19268" s="33">
        <f t="shared" si="2417"/>
        <v>19267</v>
      </c>
      <c r="C19268" s="17"/>
      <c r="N19268" s="37"/>
      <c r="O19268" s="37"/>
      <c r="P19268" s="37"/>
      <c r="Q19268" s="37"/>
      <c r="R19268" s="37"/>
      <c r="S19268" s="32">
        <f t="shared" si="2411"/>
        <v>0</v>
      </c>
      <c r="T19268" s="32">
        <f t="shared" si="2412"/>
        <v>0</v>
      </c>
      <c r="U19268" s="32">
        <f t="shared" si="2413"/>
        <v>0</v>
      </c>
      <c r="V19268" s="32">
        <f t="shared" si="2414"/>
        <v>0</v>
      </c>
      <c r="W19268" s="32">
        <f t="shared" si="2415"/>
        <v>0</v>
      </c>
      <c r="X19268" s="32">
        <f t="shared" si="2416"/>
        <v>0</v>
      </c>
    </row>
    <row r="19269" spans="1:24" ht="14.25" customHeight="1">
      <c r="A19269" s="33" t="b">
        <f t="shared" si="2410"/>
        <v>0</v>
      </c>
      <c r="B19269" s="33">
        <f t="shared" si="2417"/>
        <v>19268</v>
      </c>
      <c r="C19269" s="17"/>
      <c r="N19269" s="37"/>
      <c r="O19269" s="37"/>
      <c r="P19269" s="37"/>
      <c r="Q19269" s="37"/>
      <c r="R19269" s="37"/>
      <c r="S19269" s="32">
        <f t="shared" si="2411"/>
        <v>0</v>
      </c>
      <c r="T19269" s="32">
        <f t="shared" si="2412"/>
        <v>0</v>
      </c>
      <c r="U19269" s="32">
        <f t="shared" si="2413"/>
        <v>0</v>
      </c>
      <c r="V19269" s="32">
        <f t="shared" si="2414"/>
        <v>0</v>
      </c>
      <c r="W19269" s="32">
        <f t="shared" si="2415"/>
        <v>0</v>
      </c>
      <c r="X19269" s="32">
        <f t="shared" si="2416"/>
        <v>0</v>
      </c>
    </row>
    <row r="19270" spans="1:24" ht="14.25" customHeight="1">
      <c r="A19270" s="33" t="b">
        <f t="shared" si="2410"/>
        <v>0</v>
      </c>
      <c r="B19270" s="33">
        <f t="shared" si="2417"/>
        <v>19269</v>
      </c>
      <c r="C19270" s="17"/>
      <c r="N19270" s="37"/>
      <c r="O19270" s="37"/>
      <c r="P19270" s="37"/>
      <c r="Q19270" s="37"/>
      <c r="R19270" s="37"/>
      <c r="S19270" s="32">
        <f t="shared" si="2411"/>
        <v>0</v>
      </c>
      <c r="T19270" s="32">
        <f t="shared" si="2412"/>
        <v>0</v>
      </c>
      <c r="U19270" s="32">
        <f t="shared" si="2413"/>
        <v>0</v>
      </c>
      <c r="V19270" s="32">
        <f t="shared" si="2414"/>
        <v>0</v>
      </c>
      <c r="W19270" s="32">
        <f t="shared" si="2415"/>
        <v>0</v>
      </c>
      <c r="X19270" s="32">
        <f t="shared" si="2416"/>
        <v>0</v>
      </c>
    </row>
    <row r="19271" spans="1:24" ht="14.25" customHeight="1">
      <c r="A19271" s="33" t="b">
        <f t="shared" si="2410"/>
        <v>0</v>
      </c>
      <c r="B19271" s="33">
        <f t="shared" si="2417"/>
        <v>19270</v>
      </c>
      <c r="C19271" s="17"/>
      <c r="N19271" s="37"/>
      <c r="O19271" s="37"/>
      <c r="P19271" s="37"/>
      <c r="Q19271" s="37"/>
      <c r="R19271" s="37"/>
      <c r="S19271" s="32">
        <f t="shared" si="2411"/>
        <v>0</v>
      </c>
      <c r="T19271" s="32">
        <f t="shared" si="2412"/>
        <v>0</v>
      </c>
      <c r="U19271" s="32">
        <f t="shared" si="2413"/>
        <v>0</v>
      </c>
      <c r="V19271" s="32">
        <f t="shared" si="2414"/>
        <v>0</v>
      </c>
      <c r="W19271" s="32">
        <f t="shared" si="2415"/>
        <v>0</v>
      </c>
      <c r="X19271" s="32">
        <f t="shared" si="2416"/>
        <v>0</v>
      </c>
    </row>
    <row r="19272" spans="1:24" ht="14.25" customHeight="1">
      <c r="A19272" s="33" t="b">
        <f t="shared" si="2410"/>
        <v>0</v>
      </c>
      <c r="B19272" s="33">
        <f t="shared" si="2417"/>
        <v>19271</v>
      </c>
      <c r="C19272" s="17"/>
      <c r="N19272" s="37"/>
      <c r="O19272" s="37"/>
      <c r="P19272" s="37"/>
      <c r="Q19272" s="37"/>
      <c r="R19272" s="37"/>
      <c r="S19272" s="32">
        <f t="shared" si="2411"/>
        <v>0</v>
      </c>
      <c r="T19272" s="32">
        <f t="shared" si="2412"/>
        <v>0</v>
      </c>
      <c r="U19272" s="32">
        <f t="shared" si="2413"/>
        <v>0</v>
      </c>
      <c r="V19272" s="32">
        <f t="shared" si="2414"/>
        <v>0</v>
      </c>
      <c r="W19272" s="32">
        <f t="shared" si="2415"/>
        <v>0</v>
      </c>
      <c r="X19272" s="32">
        <f t="shared" si="2416"/>
        <v>0</v>
      </c>
    </row>
    <row r="19273" spans="1:24" ht="14.25" customHeight="1">
      <c r="A19273" s="33" t="b">
        <f t="shared" si="2410"/>
        <v>0</v>
      </c>
      <c r="B19273" s="33">
        <f t="shared" si="2417"/>
        <v>19272</v>
      </c>
      <c r="C19273" s="17"/>
      <c r="N19273" s="37"/>
      <c r="O19273" s="37"/>
      <c r="P19273" s="37"/>
      <c r="Q19273" s="37"/>
      <c r="R19273" s="37"/>
      <c r="S19273" s="32">
        <f t="shared" si="2411"/>
        <v>0</v>
      </c>
      <c r="T19273" s="32">
        <f t="shared" si="2412"/>
        <v>0</v>
      </c>
      <c r="U19273" s="32">
        <f t="shared" si="2413"/>
        <v>0</v>
      </c>
      <c r="V19273" s="32">
        <f t="shared" si="2414"/>
        <v>0</v>
      </c>
      <c r="W19273" s="32">
        <f t="shared" si="2415"/>
        <v>0</v>
      </c>
      <c r="X19273" s="32">
        <f t="shared" si="2416"/>
        <v>0</v>
      </c>
    </row>
    <row r="19274" spans="1:24" ht="14.25" customHeight="1">
      <c r="A19274" s="33" t="b">
        <f t="shared" si="2410"/>
        <v>0</v>
      </c>
      <c r="B19274" s="33">
        <f t="shared" si="2417"/>
        <v>19273</v>
      </c>
      <c r="C19274" s="17"/>
      <c r="N19274" s="37"/>
      <c r="O19274" s="37"/>
      <c r="P19274" s="37"/>
      <c r="Q19274" s="37"/>
      <c r="R19274" s="37"/>
      <c r="S19274" s="32">
        <f t="shared" si="2411"/>
        <v>0</v>
      </c>
      <c r="T19274" s="32">
        <f t="shared" si="2412"/>
        <v>0</v>
      </c>
      <c r="U19274" s="32">
        <f t="shared" si="2413"/>
        <v>0</v>
      </c>
      <c r="V19274" s="32">
        <f t="shared" si="2414"/>
        <v>0</v>
      </c>
      <c r="W19274" s="32">
        <f t="shared" si="2415"/>
        <v>0</v>
      </c>
      <c r="X19274" s="32">
        <f t="shared" si="2416"/>
        <v>0</v>
      </c>
    </row>
    <row r="19275" spans="1:24" ht="14.25" customHeight="1">
      <c r="A19275" s="33" t="b">
        <f t="shared" si="2410"/>
        <v>0</v>
      </c>
      <c r="B19275" s="33">
        <f t="shared" si="2417"/>
        <v>19274</v>
      </c>
      <c r="C19275" s="17"/>
      <c r="N19275" s="37"/>
      <c r="O19275" s="37"/>
      <c r="P19275" s="37"/>
      <c r="Q19275" s="37"/>
      <c r="R19275" s="37"/>
      <c r="S19275" s="32">
        <f t="shared" si="2411"/>
        <v>0</v>
      </c>
      <c r="T19275" s="32">
        <f t="shared" si="2412"/>
        <v>0</v>
      </c>
      <c r="U19275" s="32">
        <f t="shared" si="2413"/>
        <v>0</v>
      </c>
      <c r="V19275" s="32">
        <f t="shared" si="2414"/>
        <v>0</v>
      </c>
      <c r="W19275" s="32">
        <f t="shared" si="2415"/>
        <v>0</v>
      </c>
      <c r="X19275" s="32">
        <f t="shared" si="2416"/>
        <v>0</v>
      </c>
    </row>
    <row r="19276" spans="1:24" ht="14.25" customHeight="1">
      <c r="A19276" s="33" t="b">
        <f t="shared" si="2410"/>
        <v>0</v>
      </c>
      <c r="B19276" s="33">
        <f t="shared" si="2417"/>
        <v>19275</v>
      </c>
      <c r="C19276" s="17"/>
      <c r="N19276" s="37"/>
      <c r="O19276" s="37"/>
      <c r="P19276" s="37"/>
      <c r="Q19276" s="37"/>
      <c r="R19276" s="37"/>
      <c r="S19276" s="32">
        <f t="shared" si="2411"/>
        <v>0</v>
      </c>
      <c r="T19276" s="32">
        <f t="shared" si="2412"/>
        <v>0</v>
      </c>
      <c r="U19276" s="32">
        <f t="shared" si="2413"/>
        <v>0</v>
      </c>
      <c r="V19276" s="32">
        <f t="shared" si="2414"/>
        <v>0</v>
      </c>
      <c r="W19276" s="32">
        <f t="shared" si="2415"/>
        <v>0</v>
      </c>
      <c r="X19276" s="32">
        <f t="shared" si="2416"/>
        <v>0</v>
      </c>
    </row>
    <row r="19277" spans="1:24" ht="14.25" customHeight="1">
      <c r="A19277" s="33" t="b">
        <f t="shared" si="2410"/>
        <v>0</v>
      </c>
      <c r="B19277" s="33">
        <f t="shared" si="2417"/>
        <v>19276</v>
      </c>
      <c r="C19277" s="17"/>
      <c r="N19277" s="37"/>
      <c r="O19277" s="37"/>
      <c r="P19277" s="37"/>
      <c r="Q19277" s="37"/>
      <c r="R19277" s="37"/>
      <c r="S19277" s="32">
        <f t="shared" si="2411"/>
        <v>0</v>
      </c>
      <c r="T19277" s="32">
        <f t="shared" si="2412"/>
        <v>0</v>
      </c>
      <c r="U19277" s="32">
        <f t="shared" si="2413"/>
        <v>0</v>
      </c>
      <c r="V19277" s="32">
        <f t="shared" si="2414"/>
        <v>0</v>
      </c>
      <c r="W19277" s="32">
        <f t="shared" si="2415"/>
        <v>0</v>
      </c>
      <c r="X19277" s="32">
        <f t="shared" si="2416"/>
        <v>0</v>
      </c>
    </row>
    <row r="19278" spans="1:24" ht="14.25" customHeight="1">
      <c r="A19278" s="33" t="b">
        <f t="shared" si="2410"/>
        <v>0</v>
      </c>
      <c r="B19278" s="33">
        <f t="shared" si="2417"/>
        <v>19277</v>
      </c>
      <c r="C19278" s="17"/>
      <c r="N19278" s="37"/>
      <c r="O19278" s="37"/>
      <c r="P19278" s="37"/>
      <c r="Q19278" s="37"/>
      <c r="R19278" s="37"/>
      <c r="S19278" s="32">
        <f t="shared" si="2411"/>
        <v>0</v>
      </c>
      <c r="T19278" s="32">
        <f t="shared" si="2412"/>
        <v>0</v>
      </c>
      <c r="U19278" s="32">
        <f t="shared" si="2413"/>
        <v>0</v>
      </c>
      <c r="V19278" s="32">
        <f t="shared" si="2414"/>
        <v>0</v>
      </c>
      <c r="W19278" s="32">
        <f t="shared" si="2415"/>
        <v>0</v>
      </c>
      <c r="X19278" s="32">
        <f t="shared" si="2416"/>
        <v>0</v>
      </c>
    </row>
    <row r="19279" spans="1:24" ht="14.25" customHeight="1">
      <c r="A19279" s="33" t="b">
        <f t="shared" si="2410"/>
        <v>0</v>
      </c>
      <c r="B19279" s="33">
        <f t="shared" si="2417"/>
        <v>19278</v>
      </c>
      <c r="C19279" s="17"/>
      <c r="N19279" s="37"/>
      <c r="O19279" s="37"/>
      <c r="P19279" s="37"/>
      <c r="Q19279" s="37"/>
      <c r="R19279" s="37"/>
      <c r="S19279" s="32">
        <f t="shared" si="2411"/>
        <v>0</v>
      </c>
      <c r="T19279" s="32">
        <f t="shared" si="2412"/>
        <v>0</v>
      </c>
      <c r="U19279" s="32">
        <f t="shared" si="2413"/>
        <v>0</v>
      </c>
      <c r="V19279" s="32">
        <f t="shared" si="2414"/>
        <v>0</v>
      </c>
      <c r="W19279" s="32">
        <f t="shared" si="2415"/>
        <v>0</v>
      </c>
      <c r="X19279" s="32">
        <f t="shared" si="2416"/>
        <v>0</v>
      </c>
    </row>
    <row r="19280" spans="1:24" ht="14.25" customHeight="1">
      <c r="A19280" s="33" t="b">
        <f t="shared" si="2410"/>
        <v>0</v>
      </c>
      <c r="B19280" s="33">
        <f t="shared" si="2417"/>
        <v>19279</v>
      </c>
      <c r="C19280" s="17"/>
      <c r="N19280" s="37"/>
      <c r="O19280" s="37"/>
      <c r="P19280" s="37"/>
      <c r="Q19280" s="37"/>
      <c r="R19280" s="37"/>
      <c r="S19280" s="32">
        <f t="shared" si="2411"/>
        <v>0</v>
      </c>
      <c r="T19280" s="32">
        <f t="shared" si="2412"/>
        <v>0</v>
      </c>
      <c r="U19280" s="32">
        <f t="shared" si="2413"/>
        <v>0</v>
      </c>
      <c r="V19280" s="32">
        <f t="shared" si="2414"/>
        <v>0</v>
      </c>
      <c r="W19280" s="32">
        <f t="shared" si="2415"/>
        <v>0</v>
      </c>
      <c r="X19280" s="32">
        <f t="shared" si="2416"/>
        <v>0</v>
      </c>
    </row>
    <row r="19281" spans="1:24" ht="14.25" customHeight="1">
      <c r="A19281" s="33" t="b">
        <f t="shared" si="2410"/>
        <v>0</v>
      </c>
      <c r="B19281" s="33">
        <f t="shared" si="2417"/>
        <v>19280</v>
      </c>
      <c r="C19281" s="17"/>
      <c r="N19281" s="37"/>
      <c r="O19281" s="37"/>
      <c r="P19281" s="37"/>
      <c r="Q19281" s="37"/>
      <c r="R19281" s="37"/>
      <c r="S19281" s="32">
        <f t="shared" si="2411"/>
        <v>0</v>
      </c>
      <c r="T19281" s="32">
        <f t="shared" si="2412"/>
        <v>0</v>
      </c>
      <c r="U19281" s="32">
        <f t="shared" si="2413"/>
        <v>0</v>
      </c>
      <c r="V19281" s="32">
        <f t="shared" si="2414"/>
        <v>0</v>
      </c>
      <c r="W19281" s="32">
        <f t="shared" si="2415"/>
        <v>0</v>
      </c>
      <c r="X19281" s="32">
        <f t="shared" si="2416"/>
        <v>0</v>
      </c>
    </row>
    <row r="19282" spans="1:24" ht="14.25" customHeight="1">
      <c r="A19282" s="33" t="b">
        <f t="shared" si="2410"/>
        <v>0</v>
      </c>
      <c r="B19282" s="33">
        <f t="shared" si="2417"/>
        <v>19281</v>
      </c>
      <c r="C19282" s="17"/>
      <c r="N19282" s="37"/>
      <c r="O19282" s="37"/>
      <c r="P19282" s="37"/>
      <c r="Q19282" s="37"/>
      <c r="R19282" s="37"/>
      <c r="S19282" s="32">
        <f t="shared" si="2411"/>
        <v>0</v>
      </c>
      <c r="T19282" s="32">
        <f t="shared" si="2412"/>
        <v>0</v>
      </c>
      <c r="U19282" s="32">
        <f t="shared" si="2413"/>
        <v>0</v>
      </c>
      <c r="V19282" s="32">
        <f t="shared" si="2414"/>
        <v>0</v>
      </c>
      <c r="W19282" s="32">
        <f t="shared" si="2415"/>
        <v>0</v>
      </c>
      <c r="X19282" s="32">
        <f t="shared" si="2416"/>
        <v>0</v>
      </c>
    </row>
    <row r="19283" spans="1:24" ht="14.25" customHeight="1">
      <c r="A19283" s="33" t="b">
        <f t="shared" si="2410"/>
        <v>0</v>
      </c>
      <c r="B19283" s="33">
        <f t="shared" si="2417"/>
        <v>19282</v>
      </c>
      <c r="C19283" s="17"/>
      <c r="N19283" s="37"/>
      <c r="O19283" s="37"/>
      <c r="P19283" s="37"/>
      <c r="Q19283" s="37"/>
      <c r="R19283" s="37"/>
      <c r="S19283" s="32">
        <f t="shared" si="2411"/>
        <v>0</v>
      </c>
      <c r="T19283" s="32">
        <f t="shared" si="2412"/>
        <v>0</v>
      </c>
      <c r="U19283" s="32">
        <f t="shared" si="2413"/>
        <v>0</v>
      </c>
      <c r="V19283" s="32">
        <f t="shared" si="2414"/>
        <v>0</v>
      </c>
      <c r="W19283" s="32">
        <f t="shared" si="2415"/>
        <v>0</v>
      </c>
      <c r="X19283" s="32">
        <f t="shared" si="2416"/>
        <v>0</v>
      </c>
    </row>
    <row r="19284" spans="1:24" ht="14.25" customHeight="1">
      <c r="A19284" s="33" t="b">
        <f t="shared" si="2410"/>
        <v>0</v>
      </c>
      <c r="B19284" s="33">
        <f t="shared" si="2417"/>
        <v>19283</v>
      </c>
      <c r="C19284" s="17"/>
      <c r="N19284" s="37"/>
      <c r="O19284" s="37"/>
      <c r="P19284" s="37"/>
      <c r="Q19284" s="37"/>
      <c r="R19284" s="37"/>
      <c r="S19284" s="32">
        <f t="shared" si="2411"/>
        <v>0</v>
      </c>
      <c r="T19284" s="32">
        <f t="shared" si="2412"/>
        <v>0</v>
      </c>
      <c r="U19284" s="32">
        <f t="shared" si="2413"/>
        <v>0</v>
      </c>
      <c r="V19284" s="32">
        <f t="shared" si="2414"/>
        <v>0</v>
      </c>
      <c r="W19284" s="32">
        <f t="shared" si="2415"/>
        <v>0</v>
      </c>
      <c r="X19284" s="32">
        <f t="shared" si="2416"/>
        <v>0</v>
      </c>
    </row>
    <row r="19285" spans="1:24" ht="14.25" customHeight="1">
      <c r="A19285" s="33" t="b">
        <f t="shared" si="2410"/>
        <v>0</v>
      </c>
      <c r="B19285" s="33">
        <f t="shared" si="2417"/>
        <v>19284</v>
      </c>
      <c r="C19285" s="17"/>
      <c r="N19285" s="37"/>
      <c r="O19285" s="37"/>
      <c r="P19285" s="37"/>
      <c r="Q19285" s="37"/>
      <c r="R19285" s="37"/>
      <c r="S19285" s="32">
        <f t="shared" si="2411"/>
        <v>0</v>
      </c>
      <c r="T19285" s="32">
        <f t="shared" si="2412"/>
        <v>0</v>
      </c>
      <c r="U19285" s="32">
        <f t="shared" si="2413"/>
        <v>0</v>
      </c>
      <c r="V19285" s="32">
        <f t="shared" si="2414"/>
        <v>0</v>
      </c>
      <c r="W19285" s="32">
        <f t="shared" si="2415"/>
        <v>0</v>
      </c>
      <c r="X19285" s="32">
        <f t="shared" si="2416"/>
        <v>0</v>
      </c>
    </row>
    <row r="19286" spans="1:24" ht="14.25" customHeight="1">
      <c r="A19286" s="33" t="b">
        <f t="shared" si="2410"/>
        <v>0</v>
      </c>
      <c r="B19286" s="33">
        <f t="shared" si="2417"/>
        <v>19285</v>
      </c>
      <c r="C19286" s="17"/>
      <c r="N19286" s="37"/>
      <c r="O19286" s="37"/>
      <c r="P19286" s="37"/>
      <c r="Q19286" s="37"/>
      <c r="R19286" s="37"/>
      <c r="S19286" s="32">
        <f t="shared" si="2411"/>
        <v>0</v>
      </c>
      <c r="T19286" s="32">
        <f t="shared" si="2412"/>
        <v>0</v>
      </c>
      <c r="U19286" s="32">
        <f t="shared" si="2413"/>
        <v>0</v>
      </c>
      <c r="V19286" s="32">
        <f t="shared" si="2414"/>
        <v>0</v>
      </c>
      <c r="W19286" s="32">
        <f t="shared" si="2415"/>
        <v>0</v>
      </c>
      <c r="X19286" s="32">
        <f t="shared" si="2416"/>
        <v>0</v>
      </c>
    </row>
    <row r="19287" spans="1:24" ht="14.25" customHeight="1">
      <c r="A19287" s="33" t="b">
        <f t="shared" si="2410"/>
        <v>0</v>
      </c>
      <c r="B19287" s="33">
        <f t="shared" si="2417"/>
        <v>19286</v>
      </c>
      <c r="C19287" s="17"/>
      <c r="N19287" s="37"/>
      <c r="O19287" s="37"/>
      <c r="P19287" s="37"/>
      <c r="Q19287" s="37"/>
      <c r="R19287" s="37"/>
      <c r="S19287" s="32">
        <f t="shared" si="2411"/>
        <v>0</v>
      </c>
      <c r="T19287" s="32">
        <f t="shared" si="2412"/>
        <v>0</v>
      </c>
      <c r="U19287" s="32">
        <f t="shared" si="2413"/>
        <v>0</v>
      </c>
      <c r="V19287" s="32">
        <f t="shared" si="2414"/>
        <v>0</v>
      </c>
      <c r="W19287" s="32">
        <f t="shared" si="2415"/>
        <v>0</v>
      </c>
      <c r="X19287" s="32">
        <f t="shared" si="2416"/>
        <v>0</v>
      </c>
    </row>
    <row r="19288" spans="1:24" ht="14.25" customHeight="1">
      <c r="A19288" s="33" t="b">
        <f t="shared" si="2410"/>
        <v>0</v>
      </c>
      <c r="B19288" s="33">
        <f t="shared" si="2417"/>
        <v>19287</v>
      </c>
      <c r="C19288" s="17"/>
      <c r="N19288" s="37"/>
      <c r="O19288" s="37"/>
      <c r="P19288" s="37"/>
      <c r="Q19288" s="37"/>
      <c r="R19288" s="37"/>
      <c r="S19288" s="32">
        <f t="shared" si="2411"/>
        <v>0</v>
      </c>
      <c r="T19288" s="32">
        <f t="shared" si="2412"/>
        <v>0</v>
      </c>
      <c r="U19288" s="32">
        <f t="shared" si="2413"/>
        <v>0</v>
      </c>
      <c r="V19288" s="32">
        <f t="shared" si="2414"/>
        <v>0</v>
      </c>
      <c r="W19288" s="32">
        <f t="shared" si="2415"/>
        <v>0</v>
      </c>
      <c r="X19288" s="32">
        <f t="shared" si="2416"/>
        <v>0</v>
      </c>
    </row>
    <row r="19289" spans="1:24" ht="14.25" customHeight="1">
      <c r="A19289" s="33" t="b">
        <f t="shared" si="2410"/>
        <v>0</v>
      </c>
      <c r="B19289" s="33">
        <f t="shared" si="2417"/>
        <v>19288</v>
      </c>
      <c r="C19289" s="17"/>
      <c r="N19289" s="37"/>
      <c r="O19289" s="37"/>
      <c r="P19289" s="37"/>
      <c r="Q19289" s="37"/>
      <c r="R19289" s="37"/>
      <c r="S19289" s="32">
        <f t="shared" si="2411"/>
        <v>0</v>
      </c>
      <c r="T19289" s="32">
        <f t="shared" si="2412"/>
        <v>0</v>
      </c>
      <c r="U19289" s="32">
        <f t="shared" si="2413"/>
        <v>0</v>
      </c>
      <c r="V19289" s="32">
        <f t="shared" si="2414"/>
        <v>0</v>
      </c>
      <c r="W19289" s="32">
        <f t="shared" si="2415"/>
        <v>0</v>
      </c>
      <c r="X19289" s="32">
        <f t="shared" si="2416"/>
        <v>0</v>
      </c>
    </row>
    <row r="19290" spans="1:24" ht="14.25" customHeight="1">
      <c r="A19290" s="33" t="b">
        <f t="shared" si="2410"/>
        <v>0</v>
      </c>
      <c r="B19290" s="33">
        <f t="shared" si="2417"/>
        <v>19289</v>
      </c>
      <c r="C19290" s="17"/>
      <c r="N19290" s="37"/>
      <c r="O19290" s="37"/>
      <c r="P19290" s="37"/>
      <c r="Q19290" s="37"/>
      <c r="R19290" s="37"/>
      <c r="S19290" s="32">
        <f t="shared" si="2411"/>
        <v>0</v>
      </c>
      <c r="T19290" s="32">
        <f t="shared" si="2412"/>
        <v>0</v>
      </c>
      <c r="U19290" s="32">
        <f t="shared" si="2413"/>
        <v>0</v>
      </c>
      <c r="V19290" s="32">
        <f t="shared" si="2414"/>
        <v>0</v>
      </c>
      <c r="W19290" s="32">
        <f t="shared" si="2415"/>
        <v>0</v>
      </c>
      <c r="X19290" s="32">
        <f t="shared" si="2416"/>
        <v>0</v>
      </c>
    </row>
    <row r="19291" spans="1:24" ht="14.25" customHeight="1">
      <c r="A19291" s="33" t="b">
        <f t="shared" si="2410"/>
        <v>0</v>
      </c>
      <c r="B19291" s="33">
        <f t="shared" si="2417"/>
        <v>19290</v>
      </c>
      <c r="C19291" s="17"/>
      <c r="N19291" s="37"/>
      <c r="O19291" s="37"/>
      <c r="P19291" s="37"/>
      <c r="Q19291" s="37"/>
      <c r="R19291" s="37"/>
      <c r="S19291" s="32">
        <f t="shared" si="2411"/>
        <v>0</v>
      </c>
      <c r="T19291" s="32">
        <f t="shared" si="2412"/>
        <v>0</v>
      </c>
      <c r="U19291" s="32">
        <f t="shared" si="2413"/>
        <v>0</v>
      </c>
      <c r="V19291" s="32">
        <f t="shared" si="2414"/>
        <v>0</v>
      </c>
      <c r="W19291" s="32">
        <f t="shared" si="2415"/>
        <v>0</v>
      </c>
      <c r="X19291" s="32">
        <f t="shared" si="2416"/>
        <v>0</v>
      </c>
    </row>
    <row r="19292" spans="1:24" ht="14.25" customHeight="1">
      <c r="A19292" s="33" t="b">
        <f t="shared" si="2410"/>
        <v>0</v>
      </c>
      <c r="B19292" s="33">
        <f t="shared" si="2417"/>
        <v>19291</v>
      </c>
      <c r="C19292" s="17"/>
      <c r="N19292" s="37"/>
      <c r="O19292" s="37"/>
      <c r="P19292" s="37"/>
      <c r="Q19292" s="37"/>
      <c r="R19292" s="37"/>
      <c r="S19292" s="32">
        <f t="shared" si="2411"/>
        <v>0</v>
      </c>
      <c r="T19292" s="32">
        <f t="shared" si="2412"/>
        <v>0</v>
      </c>
      <c r="U19292" s="32">
        <f t="shared" si="2413"/>
        <v>0</v>
      </c>
      <c r="V19292" s="32">
        <f t="shared" si="2414"/>
        <v>0</v>
      </c>
      <c r="W19292" s="32">
        <f t="shared" si="2415"/>
        <v>0</v>
      </c>
      <c r="X19292" s="32">
        <f t="shared" si="2416"/>
        <v>0</v>
      </c>
    </row>
    <row r="19293" spans="1:24" ht="14.25" customHeight="1">
      <c r="A19293" s="33" t="b">
        <f t="shared" si="2410"/>
        <v>0</v>
      </c>
      <c r="B19293" s="33">
        <f t="shared" si="2417"/>
        <v>19292</v>
      </c>
      <c r="C19293" s="17"/>
      <c r="N19293" s="37"/>
      <c r="O19293" s="37"/>
      <c r="P19293" s="37"/>
      <c r="Q19293" s="37"/>
      <c r="R19293" s="37"/>
      <c r="S19293" s="32">
        <f t="shared" si="2411"/>
        <v>0</v>
      </c>
      <c r="T19293" s="32">
        <f t="shared" si="2412"/>
        <v>0</v>
      </c>
      <c r="U19293" s="32">
        <f t="shared" si="2413"/>
        <v>0</v>
      </c>
      <c r="V19293" s="32">
        <f t="shared" si="2414"/>
        <v>0</v>
      </c>
      <c r="W19293" s="32">
        <f t="shared" si="2415"/>
        <v>0</v>
      </c>
      <c r="X19293" s="32">
        <f t="shared" si="2416"/>
        <v>0</v>
      </c>
    </row>
    <row r="19294" spans="1:24" ht="14.25" customHeight="1">
      <c r="A19294" s="33" t="b">
        <f t="shared" si="2410"/>
        <v>0</v>
      </c>
      <c r="B19294" s="33">
        <f t="shared" si="2417"/>
        <v>19293</v>
      </c>
      <c r="C19294" s="17"/>
      <c r="N19294" s="37"/>
      <c r="O19294" s="37"/>
      <c r="P19294" s="37"/>
      <c r="Q19294" s="37"/>
      <c r="R19294" s="37"/>
      <c r="S19294" s="32">
        <f t="shared" si="2411"/>
        <v>0</v>
      </c>
      <c r="T19294" s="32">
        <f t="shared" si="2412"/>
        <v>0</v>
      </c>
      <c r="U19294" s="32">
        <f t="shared" si="2413"/>
        <v>0</v>
      </c>
      <c r="V19294" s="32">
        <f t="shared" si="2414"/>
        <v>0</v>
      </c>
      <c r="W19294" s="32">
        <f t="shared" si="2415"/>
        <v>0</v>
      </c>
      <c r="X19294" s="32">
        <f t="shared" si="2416"/>
        <v>0</v>
      </c>
    </row>
    <row r="19295" spans="1:24" ht="14.25" customHeight="1">
      <c r="A19295" s="33" t="b">
        <f t="shared" si="2410"/>
        <v>0</v>
      </c>
      <c r="B19295" s="33">
        <f t="shared" si="2417"/>
        <v>19294</v>
      </c>
      <c r="C19295" s="17"/>
      <c r="N19295" s="37"/>
      <c r="O19295" s="37"/>
      <c r="P19295" s="37"/>
      <c r="Q19295" s="37"/>
      <c r="R19295" s="37"/>
      <c r="S19295" s="32">
        <f t="shared" si="2411"/>
        <v>0</v>
      </c>
      <c r="T19295" s="32">
        <f t="shared" si="2412"/>
        <v>0</v>
      </c>
      <c r="U19295" s="32">
        <f t="shared" si="2413"/>
        <v>0</v>
      </c>
      <c r="V19295" s="32">
        <f t="shared" si="2414"/>
        <v>0</v>
      </c>
      <c r="W19295" s="32">
        <f t="shared" si="2415"/>
        <v>0</v>
      </c>
      <c r="X19295" s="32">
        <f t="shared" si="2416"/>
        <v>0</v>
      </c>
    </row>
    <row r="19296" spans="1:24" ht="14.25" customHeight="1">
      <c r="A19296" s="33" t="b">
        <f t="shared" si="2410"/>
        <v>0</v>
      </c>
      <c r="B19296" s="33">
        <f t="shared" si="2417"/>
        <v>19295</v>
      </c>
      <c r="C19296" s="17"/>
      <c r="N19296" s="37"/>
      <c r="O19296" s="37"/>
      <c r="P19296" s="37"/>
      <c r="Q19296" s="37"/>
      <c r="R19296" s="37"/>
      <c r="S19296" s="32">
        <f t="shared" si="2411"/>
        <v>0</v>
      </c>
      <c r="T19296" s="32">
        <f t="shared" si="2412"/>
        <v>0</v>
      </c>
      <c r="U19296" s="32">
        <f t="shared" si="2413"/>
        <v>0</v>
      </c>
      <c r="V19296" s="32">
        <f t="shared" si="2414"/>
        <v>0</v>
      </c>
      <c r="W19296" s="32">
        <f t="shared" si="2415"/>
        <v>0</v>
      </c>
      <c r="X19296" s="32">
        <f t="shared" si="2416"/>
        <v>0</v>
      </c>
    </row>
    <row r="19297" spans="1:24" ht="14.25" customHeight="1">
      <c r="A19297" s="33" t="b">
        <f t="shared" si="2410"/>
        <v>0</v>
      </c>
      <c r="B19297" s="33">
        <f t="shared" si="2417"/>
        <v>19296</v>
      </c>
      <c r="C19297" s="17"/>
      <c r="N19297" s="37"/>
      <c r="O19297" s="37"/>
      <c r="P19297" s="37"/>
      <c r="Q19297" s="37"/>
      <c r="R19297" s="37"/>
      <c r="S19297" s="32">
        <f t="shared" si="2411"/>
        <v>0</v>
      </c>
      <c r="T19297" s="32">
        <f t="shared" si="2412"/>
        <v>0</v>
      </c>
      <c r="U19297" s="32">
        <f t="shared" si="2413"/>
        <v>0</v>
      </c>
      <c r="V19297" s="32">
        <f t="shared" si="2414"/>
        <v>0</v>
      </c>
      <c r="W19297" s="32">
        <f t="shared" si="2415"/>
        <v>0</v>
      </c>
      <c r="X19297" s="32">
        <f t="shared" si="2416"/>
        <v>0</v>
      </c>
    </row>
    <row r="19298" spans="1:24" ht="14.25" customHeight="1">
      <c r="A19298" s="33" t="b">
        <f t="shared" si="2410"/>
        <v>0</v>
      </c>
      <c r="B19298" s="33">
        <f t="shared" si="2417"/>
        <v>19297</v>
      </c>
      <c r="C19298" s="17"/>
      <c r="N19298" s="37"/>
      <c r="O19298" s="37"/>
      <c r="P19298" s="37"/>
      <c r="Q19298" s="37"/>
      <c r="R19298" s="37"/>
      <c r="S19298" s="32">
        <f t="shared" si="2411"/>
        <v>0</v>
      </c>
      <c r="T19298" s="32">
        <f t="shared" si="2412"/>
        <v>0</v>
      </c>
      <c r="U19298" s="32">
        <f t="shared" si="2413"/>
        <v>0</v>
      </c>
      <c r="V19298" s="32">
        <f t="shared" si="2414"/>
        <v>0</v>
      </c>
      <c r="W19298" s="32">
        <f t="shared" si="2415"/>
        <v>0</v>
      </c>
      <c r="X19298" s="32">
        <f t="shared" si="2416"/>
        <v>0</v>
      </c>
    </row>
    <row r="19299" spans="1:24" ht="14.25" customHeight="1">
      <c r="A19299" s="33" t="b">
        <f t="shared" si="2410"/>
        <v>0</v>
      </c>
      <c r="B19299" s="33">
        <f t="shared" si="2417"/>
        <v>19298</v>
      </c>
      <c r="C19299" s="17"/>
      <c r="N19299" s="37"/>
      <c r="O19299" s="37"/>
      <c r="P19299" s="37"/>
      <c r="Q19299" s="37"/>
      <c r="R19299" s="37"/>
      <c r="S19299" s="32">
        <f t="shared" si="2411"/>
        <v>0</v>
      </c>
      <c r="T19299" s="32">
        <f t="shared" si="2412"/>
        <v>0</v>
      </c>
      <c r="U19299" s="32">
        <f t="shared" si="2413"/>
        <v>0</v>
      </c>
      <c r="V19299" s="32">
        <f t="shared" si="2414"/>
        <v>0</v>
      </c>
      <c r="W19299" s="32">
        <f t="shared" si="2415"/>
        <v>0</v>
      </c>
      <c r="X19299" s="32">
        <f t="shared" si="2416"/>
        <v>0</v>
      </c>
    </row>
    <row r="19300" spans="1:24" ht="14.25" customHeight="1">
      <c r="A19300" s="33" t="b">
        <f t="shared" si="2410"/>
        <v>0</v>
      </c>
      <c r="B19300" s="33">
        <f t="shared" si="2417"/>
        <v>19299</v>
      </c>
      <c r="C19300" s="17"/>
      <c r="N19300" s="37"/>
      <c r="O19300" s="37"/>
      <c r="P19300" s="37"/>
      <c r="Q19300" s="37"/>
      <c r="R19300" s="37"/>
      <c r="S19300" s="32">
        <f t="shared" si="2411"/>
        <v>0</v>
      </c>
      <c r="T19300" s="32">
        <f t="shared" si="2412"/>
        <v>0</v>
      </c>
      <c r="U19300" s="32">
        <f t="shared" si="2413"/>
        <v>0</v>
      </c>
      <c r="V19300" s="32">
        <f t="shared" si="2414"/>
        <v>0</v>
      </c>
      <c r="W19300" s="32">
        <f t="shared" si="2415"/>
        <v>0</v>
      </c>
      <c r="X19300" s="32">
        <f t="shared" si="2416"/>
        <v>0</v>
      </c>
    </row>
    <row r="19301" spans="1:24" ht="14.25" customHeight="1">
      <c r="A19301" s="33" t="b">
        <f t="shared" si="2410"/>
        <v>0</v>
      </c>
      <c r="B19301" s="33">
        <f t="shared" si="2417"/>
        <v>19300</v>
      </c>
      <c r="C19301" s="17"/>
      <c r="N19301" s="37"/>
      <c r="O19301" s="37"/>
      <c r="P19301" s="37"/>
      <c r="Q19301" s="37"/>
      <c r="R19301" s="37"/>
      <c r="S19301" s="32">
        <f t="shared" si="2411"/>
        <v>0</v>
      </c>
      <c r="T19301" s="32">
        <f t="shared" si="2412"/>
        <v>0</v>
      </c>
      <c r="U19301" s="32">
        <f t="shared" si="2413"/>
        <v>0</v>
      </c>
      <c r="V19301" s="32">
        <f t="shared" si="2414"/>
        <v>0</v>
      </c>
      <c r="W19301" s="32">
        <f t="shared" si="2415"/>
        <v>0</v>
      </c>
      <c r="X19301" s="32">
        <f t="shared" si="2416"/>
        <v>0</v>
      </c>
    </row>
    <row r="19302" spans="1:24" ht="14.25" customHeight="1">
      <c r="A19302" s="33" t="b">
        <f t="shared" si="2410"/>
        <v>0</v>
      </c>
      <c r="B19302" s="33">
        <f t="shared" si="2417"/>
        <v>19301</v>
      </c>
      <c r="C19302" s="17"/>
      <c r="N19302" s="37"/>
      <c r="O19302" s="37"/>
      <c r="P19302" s="37"/>
      <c r="Q19302" s="37"/>
      <c r="R19302" s="37"/>
      <c r="S19302" s="32">
        <f t="shared" si="2411"/>
        <v>0</v>
      </c>
      <c r="T19302" s="32">
        <f t="shared" si="2412"/>
        <v>0</v>
      </c>
      <c r="U19302" s="32">
        <f t="shared" si="2413"/>
        <v>0</v>
      </c>
      <c r="V19302" s="32">
        <f t="shared" si="2414"/>
        <v>0</v>
      </c>
      <c r="W19302" s="32">
        <f t="shared" si="2415"/>
        <v>0</v>
      </c>
      <c r="X19302" s="32">
        <f t="shared" si="2416"/>
        <v>0</v>
      </c>
    </row>
    <row r="19303" spans="1:24" ht="14.25" customHeight="1">
      <c r="A19303" s="33" t="b">
        <f t="shared" si="2410"/>
        <v>0</v>
      </c>
      <c r="B19303" s="33">
        <f t="shared" si="2417"/>
        <v>19302</v>
      </c>
      <c r="C19303" s="17"/>
      <c r="N19303" s="37"/>
      <c r="O19303" s="37"/>
      <c r="P19303" s="37"/>
      <c r="Q19303" s="37"/>
      <c r="R19303" s="37"/>
      <c r="S19303" s="32">
        <f t="shared" si="2411"/>
        <v>0</v>
      </c>
      <c r="T19303" s="32">
        <f t="shared" si="2412"/>
        <v>0</v>
      </c>
      <c r="U19303" s="32">
        <f t="shared" si="2413"/>
        <v>0</v>
      </c>
      <c r="V19303" s="32">
        <f t="shared" si="2414"/>
        <v>0</v>
      </c>
      <c r="W19303" s="32">
        <f t="shared" si="2415"/>
        <v>0</v>
      </c>
      <c r="X19303" s="32">
        <f t="shared" si="2416"/>
        <v>0</v>
      </c>
    </row>
    <row r="19304" spans="1:24" ht="14.25" customHeight="1">
      <c r="A19304" s="33" t="b">
        <f t="shared" si="2410"/>
        <v>0</v>
      </c>
      <c r="B19304" s="33">
        <f t="shared" si="2417"/>
        <v>19303</v>
      </c>
      <c r="C19304" s="17"/>
      <c r="N19304" s="37"/>
      <c r="O19304" s="37"/>
      <c r="P19304" s="37"/>
      <c r="Q19304" s="37"/>
      <c r="R19304" s="37"/>
      <c r="S19304" s="32">
        <f t="shared" si="2411"/>
        <v>0</v>
      </c>
      <c r="T19304" s="32">
        <f t="shared" si="2412"/>
        <v>0</v>
      </c>
      <c r="U19304" s="32">
        <f t="shared" si="2413"/>
        <v>0</v>
      </c>
      <c r="V19304" s="32">
        <f t="shared" si="2414"/>
        <v>0</v>
      </c>
      <c r="W19304" s="32">
        <f t="shared" si="2415"/>
        <v>0</v>
      </c>
      <c r="X19304" s="32">
        <f t="shared" si="2416"/>
        <v>0</v>
      </c>
    </row>
    <row r="19305" spans="1:24" ht="14.25" customHeight="1">
      <c r="A19305" s="33" t="b">
        <f t="shared" si="2410"/>
        <v>0</v>
      </c>
      <c r="B19305" s="33">
        <f t="shared" si="2417"/>
        <v>19304</v>
      </c>
      <c r="C19305" s="17"/>
      <c r="N19305" s="37"/>
      <c r="O19305" s="37"/>
      <c r="P19305" s="37"/>
      <c r="Q19305" s="37"/>
      <c r="R19305" s="37"/>
      <c r="S19305" s="32">
        <f t="shared" si="2411"/>
        <v>0</v>
      </c>
      <c r="T19305" s="32">
        <f t="shared" si="2412"/>
        <v>0</v>
      </c>
      <c r="U19305" s="32">
        <f t="shared" si="2413"/>
        <v>0</v>
      </c>
      <c r="V19305" s="32">
        <f t="shared" si="2414"/>
        <v>0</v>
      </c>
      <c r="W19305" s="32">
        <f t="shared" si="2415"/>
        <v>0</v>
      </c>
      <c r="X19305" s="32">
        <f t="shared" si="2416"/>
        <v>0</v>
      </c>
    </row>
    <row r="19306" spans="1:24" ht="14.25" customHeight="1">
      <c r="A19306" s="33" t="b">
        <f t="shared" si="2410"/>
        <v>0</v>
      </c>
      <c r="B19306" s="33">
        <f t="shared" si="2417"/>
        <v>19305</v>
      </c>
      <c r="C19306" s="17"/>
      <c r="N19306" s="37"/>
      <c r="O19306" s="37"/>
      <c r="P19306" s="37"/>
      <c r="Q19306" s="37"/>
      <c r="R19306" s="37"/>
      <c r="S19306" s="32">
        <f t="shared" si="2411"/>
        <v>0</v>
      </c>
      <c r="T19306" s="32">
        <f t="shared" si="2412"/>
        <v>0</v>
      </c>
      <c r="U19306" s="32">
        <f t="shared" si="2413"/>
        <v>0</v>
      </c>
      <c r="V19306" s="32">
        <f t="shared" si="2414"/>
        <v>0</v>
      </c>
      <c r="W19306" s="32">
        <f t="shared" si="2415"/>
        <v>0</v>
      </c>
      <c r="X19306" s="32">
        <f t="shared" si="2416"/>
        <v>0</v>
      </c>
    </row>
    <row r="19307" spans="1:24" ht="14.25" customHeight="1">
      <c r="A19307" s="33" t="b">
        <f t="shared" si="2410"/>
        <v>0</v>
      </c>
      <c r="B19307" s="33">
        <f t="shared" si="2417"/>
        <v>19306</v>
      </c>
      <c r="C19307" s="17"/>
      <c r="N19307" s="37"/>
      <c r="O19307" s="37"/>
      <c r="P19307" s="37"/>
      <c r="Q19307" s="37"/>
      <c r="R19307" s="37"/>
      <c r="S19307" s="32">
        <f t="shared" si="2411"/>
        <v>0</v>
      </c>
      <c r="T19307" s="32">
        <f t="shared" si="2412"/>
        <v>0</v>
      </c>
      <c r="U19307" s="32">
        <f t="shared" si="2413"/>
        <v>0</v>
      </c>
      <c r="V19307" s="32">
        <f t="shared" si="2414"/>
        <v>0</v>
      </c>
      <c r="W19307" s="32">
        <f t="shared" si="2415"/>
        <v>0</v>
      </c>
      <c r="X19307" s="32">
        <f t="shared" si="2416"/>
        <v>0</v>
      </c>
    </row>
    <row r="19308" spans="1:24" ht="14.25" customHeight="1">
      <c r="A19308" s="33" t="b">
        <f t="shared" si="2410"/>
        <v>0</v>
      </c>
      <c r="B19308" s="33">
        <f t="shared" si="2417"/>
        <v>19307</v>
      </c>
      <c r="C19308" s="17"/>
      <c r="N19308" s="37"/>
      <c r="O19308" s="37"/>
      <c r="P19308" s="37"/>
      <c r="Q19308" s="37"/>
      <c r="R19308" s="37"/>
      <c r="S19308" s="32">
        <f t="shared" si="2411"/>
        <v>0</v>
      </c>
      <c r="T19308" s="32">
        <f t="shared" si="2412"/>
        <v>0</v>
      </c>
      <c r="U19308" s="32">
        <f t="shared" si="2413"/>
        <v>0</v>
      </c>
      <c r="V19308" s="32">
        <f t="shared" si="2414"/>
        <v>0</v>
      </c>
      <c r="W19308" s="32">
        <f t="shared" si="2415"/>
        <v>0</v>
      </c>
      <c r="X19308" s="32">
        <f t="shared" si="2416"/>
        <v>0</v>
      </c>
    </row>
    <row r="19309" spans="1:24" ht="14.25" customHeight="1">
      <c r="A19309" s="33" t="b">
        <f t="shared" si="2410"/>
        <v>0</v>
      </c>
      <c r="B19309" s="33">
        <f t="shared" si="2417"/>
        <v>19308</v>
      </c>
      <c r="C19309" s="17"/>
      <c r="N19309" s="37"/>
      <c r="O19309" s="37"/>
      <c r="P19309" s="37"/>
      <c r="Q19309" s="37"/>
      <c r="R19309" s="37"/>
      <c r="S19309" s="32">
        <f t="shared" si="2411"/>
        <v>0</v>
      </c>
      <c r="T19309" s="32">
        <f t="shared" si="2412"/>
        <v>0</v>
      </c>
      <c r="U19309" s="32">
        <f t="shared" si="2413"/>
        <v>0</v>
      </c>
      <c r="V19309" s="32">
        <f t="shared" si="2414"/>
        <v>0</v>
      </c>
      <c r="W19309" s="32">
        <f t="shared" si="2415"/>
        <v>0</v>
      </c>
      <c r="X19309" s="32">
        <f t="shared" si="2416"/>
        <v>0</v>
      </c>
    </row>
    <row r="19310" spans="1:24" ht="14.25" customHeight="1">
      <c r="A19310" s="33" t="b">
        <f t="shared" si="2410"/>
        <v>0</v>
      </c>
      <c r="B19310" s="33">
        <f t="shared" si="2417"/>
        <v>19309</v>
      </c>
      <c r="C19310" s="17"/>
      <c r="N19310" s="37"/>
      <c r="O19310" s="37"/>
      <c r="P19310" s="37"/>
      <c r="Q19310" s="37"/>
      <c r="R19310" s="37"/>
      <c r="S19310" s="32">
        <f t="shared" si="2411"/>
        <v>0</v>
      </c>
      <c r="T19310" s="32">
        <f t="shared" si="2412"/>
        <v>0</v>
      </c>
      <c r="U19310" s="32">
        <f t="shared" si="2413"/>
        <v>0</v>
      </c>
      <c r="V19310" s="32">
        <f t="shared" si="2414"/>
        <v>0</v>
      </c>
      <c r="W19310" s="32">
        <f t="shared" si="2415"/>
        <v>0</v>
      </c>
      <c r="X19310" s="32">
        <f t="shared" si="2416"/>
        <v>0</v>
      </c>
    </row>
    <row r="19311" spans="1:24" ht="14.25" customHeight="1">
      <c r="A19311" s="33" t="b">
        <f t="shared" si="2410"/>
        <v>0</v>
      </c>
      <c r="B19311" s="33">
        <f t="shared" si="2417"/>
        <v>19310</v>
      </c>
      <c r="C19311" s="17"/>
      <c r="N19311" s="37"/>
      <c r="O19311" s="37"/>
      <c r="P19311" s="37"/>
      <c r="Q19311" s="37"/>
      <c r="R19311" s="37"/>
      <c r="S19311" s="32">
        <f t="shared" si="2411"/>
        <v>0</v>
      </c>
      <c r="T19311" s="32">
        <f t="shared" si="2412"/>
        <v>0</v>
      </c>
      <c r="U19311" s="32">
        <f t="shared" si="2413"/>
        <v>0</v>
      </c>
      <c r="V19311" s="32">
        <f t="shared" si="2414"/>
        <v>0</v>
      </c>
      <c r="W19311" s="32">
        <f t="shared" si="2415"/>
        <v>0</v>
      </c>
      <c r="X19311" s="32">
        <f t="shared" si="2416"/>
        <v>0</v>
      </c>
    </row>
    <row r="19312" spans="1:24" ht="14.25" customHeight="1">
      <c r="A19312" s="33" t="b">
        <f t="shared" si="2410"/>
        <v>0</v>
      </c>
      <c r="B19312" s="33">
        <f t="shared" si="2417"/>
        <v>19311</v>
      </c>
      <c r="C19312" s="17"/>
      <c r="N19312" s="37"/>
      <c r="O19312" s="37"/>
      <c r="P19312" s="37"/>
      <c r="Q19312" s="37"/>
      <c r="R19312" s="37"/>
      <c r="S19312" s="32">
        <f t="shared" si="2411"/>
        <v>0</v>
      </c>
      <c r="T19312" s="32">
        <f t="shared" si="2412"/>
        <v>0</v>
      </c>
      <c r="U19312" s="32">
        <f t="shared" si="2413"/>
        <v>0</v>
      </c>
      <c r="V19312" s="32">
        <f t="shared" si="2414"/>
        <v>0</v>
      </c>
      <c r="W19312" s="32">
        <f t="shared" si="2415"/>
        <v>0</v>
      </c>
      <c r="X19312" s="32">
        <f t="shared" si="2416"/>
        <v>0</v>
      </c>
    </row>
    <row r="19313" spans="1:24" ht="14.25" customHeight="1">
      <c r="A19313" s="33" t="b">
        <f t="shared" si="2410"/>
        <v>0</v>
      </c>
      <c r="B19313" s="33">
        <f t="shared" si="2417"/>
        <v>19312</v>
      </c>
      <c r="C19313" s="17"/>
      <c r="N19313" s="37"/>
      <c r="O19313" s="37"/>
      <c r="P19313" s="37"/>
      <c r="Q19313" s="37"/>
      <c r="R19313" s="37"/>
      <c r="S19313" s="32">
        <f t="shared" si="2411"/>
        <v>0</v>
      </c>
      <c r="T19313" s="32">
        <f t="shared" si="2412"/>
        <v>0</v>
      </c>
      <c r="U19313" s="32">
        <f t="shared" si="2413"/>
        <v>0</v>
      </c>
      <c r="V19313" s="32">
        <f t="shared" si="2414"/>
        <v>0</v>
      </c>
      <c r="W19313" s="32">
        <f t="shared" si="2415"/>
        <v>0</v>
      </c>
      <c r="X19313" s="32">
        <f t="shared" si="2416"/>
        <v>0</v>
      </c>
    </row>
    <row r="19314" spans="1:24" ht="14.25" customHeight="1">
      <c r="A19314" s="33" t="b">
        <f t="shared" si="2410"/>
        <v>0</v>
      </c>
      <c r="B19314" s="33">
        <f t="shared" si="2417"/>
        <v>19313</v>
      </c>
      <c r="C19314" s="17"/>
      <c r="N19314" s="37"/>
      <c r="O19314" s="37"/>
      <c r="P19314" s="37"/>
      <c r="Q19314" s="37"/>
      <c r="R19314" s="37"/>
      <c r="S19314" s="32">
        <f t="shared" si="2411"/>
        <v>0</v>
      </c>
      <c r="T19314" s="32">
        <f t="shared" si="2412"/>
        <v>0</v>
      </c>
      <c r="U19314" s="32">
        <f t="shared" si="2413"/>
        <v>0</v>
      </c>
      <c r="V19314" s="32">
        <f t="shared" si="2414"/>
        <v>0</v>
      </c>
      <c r="W19314" s="32">
        <f t="shared" si="2415"/>
        <v>0</v>
      </c>
      <c r="X19314" s="32">
        <f t="shared" si="2416"/>
        <v>0</v>
      </c>
    </row>
    <row r="19315" spans="1:24" ht="14.25" customHeight="1">
      <c r="A19315" s="33" t="b">
        <f t="shared" si="2410"/>
        <v>0</v>
      </c>
      <c r="B19315" s="33">
        <f t="shared" si="2417"/>
        <v>19314</v>
      </c>
      <c r="C19315" s="17"/>
      <c r="N19315" s="37"/>
      <c r="O19315" s="37"/>
      <c r="P19315" s="37"/>
      <c r="Q19315" s="37"/>
      <c r="R19315" s="37"/>
      <c r="S19315" s="32">
        <f t="shared" si="2411"/>
        <v>0</v>
      </c>
      <c r="T19315" s="32">
        <f t="shared" si="2412"/>
        <v>0</v>
      </c>
      <c r="U19315" s="32">
        <f t="shared" si="2413"/>
        <v>0</v>
      </c>
      <c r="V19315" s="32">
        <f t="shared" si="2414"/>
        <v>0</v>
      </c>
      <c r="W19315" s="32">
        <f t="shared" si="2415"/>
        <v>0</v>
      </c>
      <c r="X19315" s="32">
        <f t="shared" si="2416"/>
        <v>0</v>
      </c>
    </row>
    <row r="19316" spans="1:24" ht="14.25" customHeight="1">
      <c r="A19316" s="33" t="b">
        <f t="shared" si="2410"/>
        <v>0</v>
      </c>
      <c r="B19316" s="33">
        <f t="shared" si="2417"/>
        <v>19315</v>
      </c>
      <c r="C19316" s="17"/>
      <c r="N19316" s="37"/>
      <c r="O19316" s="37"/>
      <c r="P19316" s="37"/>
      <c r="Q19316" s="37"/>
      <c r="R19316" s="37"/>
      <c r="S19316" s="32">
        <f t="shared" si="2411"/>
        <v>0</v>
      </c>
      <c r="T19316" s="32">
        <f t="shared" si="2412"/>
        <v>0</v>
      </c>
      <c r="U19316" s="32">
        <f t="shared" si="2413"/>
        <v>0</v>
      </c>
      <c r="V19316" s="32">
        <f t="shared" si="2414"/>
        <v>0</v>
      </c>
      <c r="W19316" s="32">
        <f t="shared" si="2415"/>
        <v>0</v>
      </c>
      <c r="X19316" s="32">
        <f t="shared" si="2416"/>
        <v>0</v>
      </c>
    </row>
    <row r="19317" spans="1:24" ht="14.25" customHeight="1">
      <c r="A19317" s="33" t="b">
        <f t="shared" si="2410"/>
        <v>0</v>
      </c>
      <c r="B19317" s="33">
        <f t="shared" si="2417"/>
        <v>19316</v>
      </c>
      <c r="C19317" s="17"/>
      <c r="N19317" s="37"/>
      <c r="O19317" s="37"/>
      <c r="P19317" s="37"/>
      <c r="Q19317" s="37"/>
      <c r="R19317" s="37"/>
      <c r="S19317" s="32">
        <f t="shared" si="2411"/>
        <v>0</v>
      </c>
      <c r="T19317" s="32">
        <f t="shared" si="2412"/>
        <v>0</v>
      </c>
      <c r="U19317" s="32">
        <f t="shared" si="2413"/>
        <v>0</v>
      </c>
      <c r="V19317" s="32">
        <f t="shared" si="2414"/>
        <v>0</v>
      </c>
      <c r="W19317" s="32">
        <f t="shared" si="2415"/>
        <v>0</v>
      </c>
      <c r="X19317" s="32">
        <f t="shared" si="2416"/>
        <v>0</v>
      </c>
    </row>
    <row r="19318" spans="1:24" ht="14.25" customHeight="1">
      <c r="A19318" s="33" t="b">
        <f t="shared" si="2410"/>
        <v>0</v>
      </c>
      <c r="B19318" s="33">
        <f t="shared" si="2417"/>
        <v>19317</v>
      </c>
      <c r="C19318" s="17"/>
      <c r="N19318" s="37"/>
      <c r="O19318" s="37"/>
      <c r="P19318" s="37"/>
      <c r="Q19318" s="37"/>
      <c r="R19318" s="37"/>
      <c r="S19318" s="32">
        <f t="shared" si="2411"/>
        <v>0</v>
      </c>
      <c r="T19318" s="32">
        <f t="shared" si="2412"/>
        <v>0</v>
      </c>
      <c r="U19318" s="32">
        <f t="shared" si="2413"/>
        <v>0</v>
      </c>
      <c r="V19318" s="32">
        <f t="shared" si="2414"/>
        <v>0</v>
      </c>
      <c r="W19318" s="32">
        <f t="shared" si="2415"/>
        <v>0</v>
      </c>
      <c r="X19318" s="32">
        <f t="shared" si="2416"/>
        <v>0</v>
      </c>
    </row>
    <row r="19319" spans="1:24" ht="14.25" customHeight="1">
      <c r="A19319" s="33" t="b">
        <f t="shared" si="2410"/>
        <v>0</v>
      </c>
      <c r="B19319" s="33">
        <f t="shared" si="2417"/>
        <v>19318</v>
      </c>
      <c r="C19319" s="17"/>
      <c r="N19319" s="37"/>
      <c r="O19319" s="37"/>
      <c r="P19319" s="37"/>
      <c r="Q19319" s="37"/>
      <c r="R19319" s="37"/>
      <c r="S19319" s="32">
        <f t="shared" si="2411"/>
        <v>0</v>
      </c>
      <c r="T19319" s="32">
        <f t="shared" si="2412"/>
        <v>0</v>
      </c>
      <c r="U19319" s="32">
        <f t="shared" si="2413"/>
        <v>0</v>
      </c>
      <c r="V19319" s="32">
        <f t="shared" si="2414"/>
        <v>0</v>
      </c>
      <c r="W19319" s="32">
        <f t="shared" si="2415"/>
        <v>0</v>
      </c>
      <c r="X19319" s="32">
        <f t="shared" si="2416"/>
        <v>0</v>
      </c>
    </row>
    <row r="19320" spans="1:24" ht="14.25" customHeight="1">
      <c r="A19320" s="33" t="b">
        <f t="shared" si="2410"/>
        <v>0</v>
      </c>
      <c r="B19320" s="33">
        <f t="shared" si="2417"/>
        <v>19319</v>
      </c>
      <c r="C19320" s="17"/>
      <c r="N19320" s="37"/>
      <c r="O19320" s="37"/>
      <c r="P19320" s="37"/>
      <c r="Q19320" s="37"/>
      <c r="R19320" s="37"/>
      <c r="S19320" s="32">
        <f t="shared" si="2411"/>
        <v>0</v>
      </c>
      <c r="T19320" s="32">
        <f t="shared" si="2412"/>
        <v>0</v>
      </c>
      <c r="U19320" s="32">
        <f t="shared" si="2413"/>
        <v>0</v>
      </c>
      <c r="V19320" s="32">
        <f t="shared" si="2414"/>
        <v>0</v>
      </c>
      <c r="W19320" s="32">
        <f t="shared" si="2415"/>
        <v>0</v>
      </c>
      <c r="X19320" s="32">
        <f t="shared" si="2416"/>
        <v>0</v>
      </c>
    </row>
    <row r="19321" spans="1:24" ht="14.25" customHeight="1">
      <c r="A19321" s="33" t="b">
        <f t="shared" si="2410"/>
        <v>0</v>
      </c>
      <c r="B19321" s="33">
        <f t="shared" si="2417"/>
        <v>19320</v>
      </c>
      <c r="C19321" s="17"/>
      <c r="N19321" s="37"/>
      <c r="O19321" s="37"/>
      <c r="P19321" s="37"/>
      <c r="Q19321" s="37"/>
      <c r="R19321" s="37"/>
      <c r="S19321" s="32">
        <f t="shared" si="2411"/>
        <v>0</v>
      </c>
      <c r="T19321" s="32">
        <f t="shared" si="2412"/>
        <v>0</v>
      </c>
      <c r="U19321" s="32">
        <f t="shared" si="2413"/>
        <v>0</v>
      </c>
      <c r="V19321" s="32">
        <f t="shared" si="2414"/>
        <v>0</v>
      </c>
      <c r="W19321" s="32">
        <f t="shared" si="2415"/>
        <v>0</v>
      </c>
      <c r="X19321" s="32">
        <f t="shared" si="2416"/>
        <v>0</v>
      </c>
    </row>
    <row r="19322" spans="1:24" ht="14.25" customHeight="1">
      <c r="A19322" s="33" t="b">
        <f t="shared" si="2410"/>
        <v>0</v>
      </c>
      <c r="B19322" s="33">
        <f t="shared" si="2417"/>
        <v>19321</v>
      </c>
      <c r="C19322" s="17"/>
      <c r="N19322" s="37"/>
      <c r="O19322" s="37"/>
      <c r="P19322" s="37"/>
      <c r="Q19322" s="37"/>
      <c r="R19322" s="37"/>
      <c r="S19322" s="32">
        <f t="shared" si="2411"/>
        <v>0</v>
      </c>
      <c r="T19322" s="32">
        <f t="shared" si="2412"/>
        <v>0</v>
      </c>
      <c r="U19322" s="32">
        <f t="shared" si="2413"/>
        <v>0</v>
      </c>
      <c r="V19322" s="32">
        <f t="shared" si="2414"/>
        <v>0</v>
      </c>
      <c r="W19322" s="32">
        <f t="shared" si="2415"/>
        <v>0</v>
      </c>
      <c r="X19322" s="32">
        <f t="shared" si="2416"/>
        <v>0</v>
      </c>
    </row>
    <row r="19323" spans="1:24" ht="14.25" customHeight="1">
      <c r="A19323" s="33" t="b">
        <f t="shared" si="2410"/>
        <v>0</v>
      </c>
      <c r="B19323" s="33">
        <f t="shared" si="2417"/>
        <v>19322</v>
      </c>
      <c r="C19323" s="17"/>
      <c r="N19323" s="37"/>
      <c r="O19323" s="37"/>
      <c r="P19323" s="37"/>
      <c r="Q19323" s="37"/>
      <c r="R19323" s="37"/>
      <c r="S19323" s="32">
        <f t="shared" si="2411"/>
        <v>0</v>
      </c>
      <c r="T19323" s="32">
        <f t="shared" si="2412"/>
        <v>0</v>
      </c>
      <c r="U19323" s="32">
        <f t="shared" si="2413"/>
        <v>0</v>
      </c>
      <c r="V19323" s="32">
        <f t="shared" si="2414"/>
        <v>0</v>
      </c>
      <c r="W19323" s="32">
        <f t="shared" si="2415"/>
        <v>0</v>
      </c>
      <c r="X19323" s="32">
        <f t="shared" si="2416"/>
        <v>0</v>
      </c>
    </row>
    <row r="19324" spans="1:24" ht="14.25" customHeight="1">
      <c r="A19324" s="33" t="b">
        <f t="shared" si="2410"/>
        <v>0</v>
      </c>
      <c r="B19324" s="33">
        <f t="shared" si="2417"/>
        <v>19323</v>
      </c>
      <c r="C19324" s="17"/>
      <c r="N19324" s="37"/>
      <c r="O19324" s="37"/>
      <c r="P19324" s="37"/>
      <c r="Q19324" s="37"/>
      <c r="R19324" s="37"/>
      <c r="S19324" s="32">
        <f t="shared" si="2411"/>
        <v>0</v>
      </c>
      <c r="T19324" s="32">
        <f t="shared" si="2412"/>
        <v>0</v>
      </c>
      <c r="U19324" s="32">
        <f t="shared" si="2413"/>
        <v>0</v>
      </c>
      <c r="V19324" s="32">
        <f t="shared" si="2414"/>
        <v>0</v>
      </c>
      <c r="W19324" s="32">
        <f t="shared" si="2415"/>
        <v>0</v>
      </c>
      <c r="X19324" s="32">
        <f t="shared" si="2416"/>
        <v>0</v>
      </c>
    </row>
    <row r="19325" spans="1:24" ht="14.25" customHeight="1">
      <c r="A19325" s="33" t="b">
        <f t="shared" si="2410"/>
        <v>0</v>
      </c>
      <c r="B19325" s="33">
        <f t="shared" si="2417"/>
        <v>19324</v>
      </c>
      <c r="C19325" s="17"/>
      <c r="N19325" s="37"/>
      <c r="O19325" s="37"/>
      <c r="P19325" s="37"/>
      <c r="Q19325" s="37"/>
      <c r="R19325" s="37"/>
      <c r="S19325" s="32">
        <f t="shared" si="2411"/>
        <v>0</v>
      </c>
      <c r="T19325" s="32">
        <f t="shared" si="2412"/>
        <v>0</v>
      </c>
      <c r="U19325" s="32">
        <f t="shared" si="2413"/>
        <v>0</v>
      </c>
      <c r="V19325" s="32">
        <f t="shared" si="2414"/>
        <v>0</v>
      </c>
      <c r="W19325" s="32">
        <f t="shared" si="2415"/>
        <v>0</v>
      </c>
      <c r="X19325" s="32">
        <f t="shared" si="2416"/>
        <v>0</v>
      </c>
    </row>
    <row r="19326" spans="1:24" ht="14.25" customHeight="1">
      <c r="A19326" s="33" t="b">
        <f t="shared" si="2410"/>
        <v>0</v>
      </c>
      <c r="B19326" s="33">
        <f t="shared" si="2417"/>
        <v>19325</v>
      </c>
      <c r="C19326" s="17"/>
      <c r="N19326" s="37"/>
      <c r="O19326" s="37"/>
      <c r="P19326" s="37"/>
      <c r="Q19326" s="37"/>
      <c r="R19326" s="37"/>
      <c r="S19326" s="32">
        <f t="shared" si="2411"/>
        <v>0</v>
      </c>
      <c r="T19326" s="32">
        <f t="shared" si="2412"/>
        <v>0</v>
      </c>
      <c r="U19326" s="32">
        <f t="shared" si="2413"/>
        <v>0</v>
      </c>
      <c r="V19326" s="32">
        <f t="shared" si="2414"/>
        <v>0</v>
      </c>
      <c r="W19326" s="32">
        <f t="shared" si="2415"/>
        <v>0</v>
      </c>
      <c r="X19326" s="32">
        <f t="shared" si="2416"/>
        <v>0</v>
      </c>
    </row>
    <row r="19327" spans="1:24" ht="14.25" customHeight="1">
      <c r="A19327" s="33" t="b">
        <f t="shared" si="2410"/>
        <v>0</v>
      </c>
      <c r="B19327" s="33">
        <f t="shared" si="2417"/>
        <v>19326</v>
      </c>
      <c r="C19327" s="17"/>
      <c r="N19327" s="37"/>
      <c r="O19327" s="37"/>
      <c r="P19327" s="37"/>
      <c r="Q19327" s="37"/>
      <c r="R19327" s="37"/>
      <c r="S19327" s="32">
        <f t="shared" si="2411"/>
        <v>0</v>
      </c>
      <c r="T19327" s="32">
        <f t="shared" si="2412"/>
        <v>0</v>
      </c>
      <c r="U19327" s="32">
        <f t="shared" si="2413"/>
        <v>0</v>
      </c>
      <c r="V19327" s="32">
        <f t="shared" si="2414"/>
        <v>0</v>
      </c>
      <c r="W19327" s="32">
        <f t="shared" si="2415"/>
        <v>0</v>
      </c>
      <c r="X19327" s="32">
        <f t="shared" si="2416"/>
        <v>0</v>
      </c>
    </row>
    <row r="19328" spans="1:24" ht="14.25" customHeight="1">
      <c r="A19328" s="33" t="b">
        <f t="shared" si="2410"/>
        <v>0</v>
      </c>
      <c r="B19328" s="33">
        <f t="shared" si="2417"/>
        <v>19327</v>
      </c>
      <c r="C19328" s="17"/>
      <c r="N19328" s="37"/>
      <c r="O19328" s="37"/>
      <c r="P19328" s="37"/>
      <c r="Q19328" s="37"/>
      <c r="R19328" s="37"/>
      <c r="S19328" s="32">
        <f t="shared" si="2411"/>
        <v>0</v>
      </c>
      <c r="T19328" s="32">
        <f t="shared" si="2412"/>
        <v>0</v>
      </c>
      <c r="U19328" s="32">
        <f t="shared" si="2413"/>
        <v>0</v>
      </c>
      <c r="V19328" s="32">
        <f t="shared" si="2414"/>
        <v>0</v>
      </c>
      <c r="W19328" s="32">
        <f t="shared" si="2415"/>
        <v>0</v>
      </c>
      <c r="X19328" s="32">
        <f t="shared" si="2416"/>
        <v>0</v>
      </c>
    </row>
    <row r="19329" spans="1:24" ht="14.25" customHeight="1">
      <c r="A19329" s="33" t="b">
        <f t="shared" si="2410"/>
        <v>0</v>
      </c>
      <c r="B19329" s="33">
        <f t="shared" si="2417"/>
        <v>19328</v>
      </c>
      <c r="C19329" s="17"/>
      <c r="N19329" s="37"/>
      <c r="O19329" s="37"/>
      <c r="P19329" s="37"/>
      <c r="Q19329" s="37"/>
      <c r="R19329" s="37"/>
      <c r="S19329" s="32">
        <f t="shared" si="2411"/>
        <v>0</v>
      </c>
      <c r="T19329" s="32">
        <f t="shared" si="2412"/>
        <v>0</v>
      </c>
      <c r="U19329" s="32">
        <f t="shared" si="2413"/>
        <v>0</v>
      </c>
      <c r="V19329" s="32">
        <f t="shared" si="2414"/>
        <v>0</v>
      </c>
      <c r="W19329" s="32">
        <f t="shared" si="2415"/>
        <v>0</v>
      </c>
      <c r="X19329" s="32">
        <f t="shared" si="2416"/>
        <v>0</v>
      </c>
    </row>
    <row r="19330" spans="1:24" ht="14.25" customHeight="1">
      <c r="A19330" s="33" t="b">
        <f t="shared" ref="A19330:A19393" si="2418">IF(OR(COUNTIF(D19330:M19330, "NOT EXECUTED"), COUNTIF(D19330:M19330, "NOT COMPILED"), COUNTIF(D19330:M19330, "NOT EFFECTIVE")),TRUE,FALSE)</f>
        <v>0</v>
      </c>
      <c r="B19330" s="33">
        <f t="shared" si="2417"/>
        <v>19329</v>
      </c>
      <c r="C19330" s="17"/>
      <c r="N19330" s="37"/>
      <c r="O19330" s="37"/>
      <c r="P19330" s="37"/>
      <c r="Q19330" s="37"/>
      <c r="R19330" s="37"/>
      <c r="S19330" s="32">
        <f t="shared" ref="S19330:S19393" si="2419">IF(COUNTIF(H19330:M19330,"NOT EFFECTIVE"),1,0)</f>
        <v>0</v>
      </c>
      <c r="T19330" s="32">
        <f t="shared" ref="T19330:T19393" si="2420">IF(AND(D19330="NOT EXECUTED",COUNTA($N19330)&lt;&gt;0),1,0)</f>
        <v>0</v>
      </c>
      <c r="U19330" s="32">
        <f t="shared" ref="U19330:U19393" si="2421">IF(AND(E19330="NOT EXECUTED",COUNTA($N19330)&lt;&gt;0),1,0)</f>
        <v>0</v>
      </c>
      <c r="V19330" s="32">
        <f t="shared" ref="V19330:V19393" si="2422">IF(AND(F19330="NOT EXECUTED",COUNTA($N19330)&lt;&gt;0),1,0)</f>
        <v>0</v>
      </c>
      <c r="W19330" s="32">
        <f t="shared" ref="W19330:W19393" si="2423">IF(AND(G19330="NOT EXECUTED",COUNTA($N19330)&lt;&gt;0),1,0)</f>
        <v>0</v>
      </c>
      <c r="X19330" s="32">
        <f t="shared" ref="X19330:X19393" si="2424">IF(AND(S19330=1,COUNTA($N19330)&lt;&gt;0),1,0)</f>
        <v>0</v>
      </c>
    </row>
    <row r="19331" spans="1:24" ht="14.25" customHeight="1">
      <c r="A19331" s="33" t="b">
        <f t="shared" si="2418"/>
        <v>0</v>
      </c>
      <c r="B19331" s="33">
        <f t="shared" ref="B19331:B19394" si="2425">+B19330+1</f>
        <v>19330</v>
      </c>
      <c r="C19331" s="17"/>
      <c r="N19331" s="37"/>
      <c r="O19331" s="37"/>
      <c r="P19331" s="37"/>
      <c r="Q19331" s="37"/>
      <c r="R19331" s="37"/>
      <c r="S19331" s="32">
        <f t="shared" si="2419"/>
        <v>0</v>
      </c>
      <c r="T19331" s="32">
        <f t="shared" si="2420"/>
        <v>0</v>
      </c>
      <c r="U19331" s="32">
        <f t="shared" si="2421"/>
        <v>0</v>
      </c>
      <c r="V19331" s="32">
        <f t="shared" si="2422"/>
        <v>0</v>
      </c>
      <c r="W19331" s="32">
        <f t="shared" si="2423"/>
        <v>0</v>
      </c>
      <c r="X19331" s="32">
        <f t="shared" si="2424"/>
        <v>0</v>
      </c>
    </row>
    <row r="19332" spans="1:24" ht="14.25" customHeight="1">
      <c r="A19332" s="33" t="b">
        <f t="shared" si="2418"/>
        <v>0</v>
      </c>
      <c r="B19332" s="33">
        <f t="shared" si="2425"/>
        <v>19331</v>
      </c>
      <c r="C19332" s="17"/>
      <c r="N19332" s="37"/>
      <c r="O19332" s="37"/>
      <c r="P19332" s="37"/>
      <c r="Q19332" s="37"/>
      <c r="R19332" s="37"/>
      <c r="S19332" s="32">
        <f t="shared" si="2419"/>
        <v>0</v>
      </c>
      <c r="T19332" s="32">
        <f t="shared" si="2420"/>
        <v>0</v>
      </c>
      <c r="U19332" s="32">
        <f t="shared" si="2421"/>
        <v>0</v>
      </c>
      <c r="V19332" s="32">
        <f t="shared" si="2422"/>
        <v>0</v>
      </c>
      <c r="W19332" s="32">
        <f t="shared" si="2423"/>
        <v>0</v>
      </c>
      <c r="X19332" s="32">
        <f t="shared" si="2424"/>
        <v>0</v>
      </c>
    </row>
    <row r="19333" spans="1:24" ht="14.25" customHeight="1">
      <c r="A19333" s="33" t="b">
        <f t="shared" si="2418"/>
        <v>0</v>
      </c>
      <c r="B19333" s="33">
        <f t="shared" si="2425"/>
        <v>19332</v>
      </c>
      <c r="C19333" s="17"/>
      <c r="N19333" s="37"/>
      <c r="O19333" s="37"/>
      <c r="P19333" s="37"/>
      <c r="Q19333" s="37"/>
      <c r="R19333" s="37"/>
      <c r="S19333" s="32">
        <f t="shared" si="2419"/>
        <v>0</v>
      </c>
      <c r="T19333" s="32">
        <f t="shared" si="2420"/>
        <v>0</v>
      </c>
      <c r="U19333" s="32">
        <f t="shared" si="2421"/>
        <v>0</v>
      </c>
      <c r="V19333" s="32">
        <f t="shared" si="2422"/>
        <v>0</v>
      </c>
      <c r="W19333" s="32">
        <f t="shared" si="2423"/>
        <v>0</v>
      </c>
      <c r="X19333" s="32">
        <f t="shared" si="2424"/>
        <v>0</v>
      </c>
    </row>
    <row r="19334" spans="1:24" ht="14.25" customHeight="1">
      <c r="A19334" s="33" t="b">
        <f t="shared" si="2418"/>
        <v>0</v>
      </c>
      <c r="B19334" s="33">
        <f t="shared" si="2425"/>
        <v>19333</v>
      </c>
      <c r="C19334" s="17"/>
      <c r="N19334" s="37"/>
      <c r="O19334" s="37"/>
      <c r="P19334" s="37"/>
      <c r="Q19334" s="37"/>
      <c r="R19334" s="37"/>
      <c r="S19334" s="32">
        <f t="shared" si="2419"/>
        <v>0</v>
      </c>
      <c r="T19334" s="32">
        <f t="shared" si="2420"/>
        <v>0</v>
      </c>
      <c r="U19334" s="32">
        <f t="shared" si="2421"/>
        <v>0</v>
      </c>
      <c r="V19334" s="32">
        <f t="shared" si="2422"/>
        <v>0</v>
      </c>
      <c r="W19334" s="32">
        <f t="shared" si="2423"/>
        <v>0</v>
      </c>
      <c r="X19334" s="32">
        <f t="shared" si="2424"/>
        <v>0</v>
      </c>
    </row>
    <row r="19335" spans="1:24" ht="14.25" customHeight="1">
      <c r="A19335" s="33" t="b">
        <f t="shared" si="2418"/>
        <v>0</v>
      </c>
      <c r="B19335" s="33">
        <f t="shared" si="2425"/>
        <v>19334</v>
      </c>
      <c r="C19335" s="17"/>
      <c r="N19335" s="37"/>
      <c r="O19335" s="37"/>
      <c r="P19335" s="37"/>
      <c r="Q19335" s="37"/>
      <c r="R19335" s="37"/>
      <c r="S19335" s="32">
        <f t="shared" si="2419"/>
        <v>0</v>
      </c>
      <c r="T19335" s="32">
        <f t="shared" si="2420"/>
        <v>0</v>
      </c>
      <c r="U19335" s="32">
        <f t="shared" si="2421"/>
        <v>0</v>
      </c>
      <c r="V19335" s="32">
        <f t="shared" si="2422"/>
        <v>0</v>
      </c>
      <c r="W19335" s="32">
        <f t="shared" si="2423"/>
        <v>0</v>
      </c>
      <c r="X19335" s="32">
        <f t="shared" si="2424"/>
        <v>0</v>
      </c>
    </row>
    <row r="19336" spans="1:24" ht="14.25" customHeight="1">
      <c r="A19336" s="33" t="b">
        <f t="shared" si="2418"/>
        <v>0</v>
      </c>
      <c r="B19336" s="33">
        <f t="shared" si="2425"/>
        <v>19335</v>
      </c>
      <c r="C19336" s="17"/>
      <c r="N19336" s="37"/>
      <c r="O19336" s="37"/>
      <c r="P19336" s="37"/>
      <c r="Q19336" s="37"/>
      <c r="R19336" s="37"/>
      <c r="S19336" s="32">
        <f t="shared" si="2419"/>
        <v>0</v>
      </c>
      <c r="T19336" s="32">
        <f t="shared" si="2420"/>
        <v>0</v>
      </c>
      <c r="U19336" s="32">
        <f t="shared" si="2421"/>
        <v>0</v>
      </c>
      <c r="V19336" s="32">
        <f t="shared" si="2422"/>
        <v>0</v>
      </c>
      <c r="W19336" s="32">
        <f t="shared" si="2423"/>
        <v>0</v>
      </c>
      <c r="X19336" s="32">
        <f t="shared" si="2424"/>
        <v>0</v>
      </c>
    </row>
    <row r="19337" spans="1:24" ht="14.25" customHeight="1">
      <c r="A19337" s="33" t="b">
        <f t="shared" si="2418"/>
        <v>0</v>
      </c>
      <c r="B19337" s="33">
        <f t="shared" si="2425"/>
        <v>19336</v>
      </c>
      <c r="C19337" s="17"/>
      <c r="N19337" s="37"/>
      <c r="O19337" s="37"/>
      <c r="P19337" s="37"/>
      <c r="Q19337" s="37"/>
      <c r="R19337" s="37"/>
      <c r="S19337" s="32">
        <f t="shared" si="2419"/>
        <v>0</v>
      </c>
      <c r="T19337" s="32">
        <f t="shared" si="2420"/>
        <v>0</v>
      </c>
      <c r="U19337" s="32">
        <f t="shared" si="2421"/>
        <v>0</v>
      </c>
      <c r="V19337" s="32">
        <f t="shared" si="2422"/>
        <v>0</v>
      </c>
      <c r="W19337" s="32">
        <f t="shared" si="2423"/>
        <v>0</v>
      </c>
      <c r="X19337" s="32">
        <f t="shared" si="2424"/>
        <v>0</v>
      </c>
    </row>
    <row r="19338" spans="1:24" ht="14.25" customHeight="1">
      <c r="A19338" s="33" t="b">
        <f t="shared" si="2418"/>
        <v>0</v>
      </c>
      <c r="B19338" s="33">
        <f t="shared" si="2425"/>
        <v>19337</v>
      </c>
      <c r="C19338" s="17"/>
      <c r="N19338" s="37"/>
      <c r="O19338" s="37"/>
      <c r="P19338" s="37"/>
      <c r="Q19338" s="37"/>
      <c r="R19338" s="37"/>
      <c r="S19338" s="32">
        <f t="shared" si="2419"/>
        <v>0</v>
      </c>
      <c r="T19338" s="32">
        <f t="shared" si="2420"/>
        <v>0</v>
      </c>
      <c r="U19338" s="32">
        <f t="shared" si="2421"/>
        <v>0</v>
      </c>
      <c r="V19338" s="32">
        <f t="shared" si="2422"/>
        <v>0</v>
      </c>
      <c r="W19338" s="32">
        <f t="shared" si="2423"/>
        <v>0</v>
      </c>
      <c r="X19338" s="32">
        <f t="shared" si="2424"/>
        <v>0</v>
      </c>
    </row>
    <row r="19339" spans="1:24" ht="14.25" customHeight="1">
      <c r="A19339" s="33" t="b">
        <f t="shared" si="2418"/>
        <v>0</v>
      </c>
      <c r="B19339" s="33">
        <f t="shared" si="2425"/>
        <v>19338</v>
      </c>
      <c r="C19339" s="17"/>
      <c r="N19339" s="37"/>
      <c r="O19339" s="37"/>
      <c r="P19339" s="37"/>
      <c r="Q19339" s="37"/>
      <c r="R19339" s="37"/>
      <c r="S19339" s="32">
        <f t="shared" si="2419"/>
        <v>0</v>
      </c>
      <c r="T19339" s="32">
        <f t="shared" si="2420"/>
        <v>0</v>
      </c>
      <c r="U19339" s="32">
        <f t="shared" si="2421"/>
        <v>0</v>
      </c>
      <c r="V19339" s="32">
        <f t="shared" si="2422"/>
        <v>0</v>
      </c>
      <c r="W19339" s="32">
        <f t="shared" si="2423"/>
        <v>0</v>
      </c>
      <c r="X19339" s="32">
        <f t="shared" si="2424"/>
        <v>0</v>
      </c>
    </row>
    <row r="19340" spans="1:24" ht="14.25" customHeight="1">
      <c r="A19340" s="33" t="b">
        <f t="shared" si="2418"/>
        <v>0</v>
      </c>
      <c r="B19340" s="33">
        <f t="shared" si="2425"/>
        <v>19339</v>
      </c>
      <c r="C19340" s="17"/>
      <c r="N19340" s="37"/>
      <c r="O19340" s="37"/>
      <c r="P19340" s="37"/>
      <c r="Q19340" s="37"/>
      <c r="R19340" s="37"/>
      <c r="S19340" s="32">
        <f t="shared" si="2419"/>
        <v>0</v>
      </c>
      <c r="T19340" s="32">
        <f t="shared" si="2420"/>
        <v>0</v>
      </c>
      <c r="U19340" s="32">
        <f t="shared" si="2421"/>
        <v>0</v>
      </c>
      <c r="V19340" s="32">
        <f t="shared" si="2422"/>
        <v>0</v>
      </c>
      <c r="W19340" s="32">
        <f t="shared" si="2423"/>
        <v>0</v>
      </c>
      <c r="X19340" s="32">
        <f t="shared" si="2424"/>
        <v>0</v>
      </c>
    </row>
    <row r="19341" spans="1:24" ht="14.25" customHeight="1">
      <c r="A19341" s="33" t="b">
        <f t="shared" si="2418"/>
        <v>0</v>
      </c>
      <c r="B19341" s="33">
        <f t="shared" si="2425"/>
        <v>19340</v>
      </c>
      <c r="C19341" s="17"/>
      <c r="N19341" s="37"/>
      <c r="O19341" s="37"/>
      <c r="P19341" s="37"/>
      <c r="Q19341" s="37"/>
      <c r="R19341" s="37"/>
      <c r="S19341" s="32">
        <f t="shared" si="2419"/>
        <v>0</v>
      </c>
      <c r="T19341" s="32">
        <f t="shared" si="2420"/>
        <v>0</v>
      </c>
      <c r="U19341" s="32">
        <f t="shared" si="2421"/>
        <v>0</v>
      </c>
      <c r="V19341" s="32">
        <f t="shared" si="2422"/>
        <v>0</v>
      </c>
      <c r="W19341" s="32">
        <f t="shared" si="2423"/>
        <v>0</v>
      </c>
      <c r="X19341" s="32">
        <f t="shared" si="2424"/>
        <v>0</v>
      </c>
    </row>
    <row r="19342" spans="1:24" ht="14.25" customHeight="1">
      <c r="A19342" s="33" t="b">
        <f t="shared" si="2418"/>
        <v>0</v>
      </c>
      <c r="B19342" s="33">
        <f t="shared" si="2425"/>
        <v>19341</v>
      </c>
      <c r="C19342" s="17"/>
      <c r="N19342" s="37"/>
      <c r="O19342" s="37"/>
      <c r="P19342" s="37"/>
      <c r="Q19342" s="37"/>
      <c r="R19342" s="37"/>
      <c r="S19342" s="32">
        <f t="shared" si="2419"/>
        <v>0</v>
      </c>
      <c r="T19342" s="32">
        <f t="shared" si="2420"/>
        <v>0</v>
      </c>
      <c r="U19342" s="32">
        <f t="shared" si="2421"/>
        <v>0</v>
      </c>
      <c r="V19342" s="32">
        <f t="shared" si="2422"/>
        <v>0</v>
      </c>
      <c r="W19342" s="32">
        <f t="shared" si="2423"/>
        <v>0</v>
      </c>
      <c r="X19342" s="32">
        <f t="shared" si="2424"/>
        <v>0</v>
      </c>
    </row>
    <row r="19343" spans="1:24" ht="14.25" customHeight="1">
      <c r="A19343" s="33" t="b">
        <f t="shared" si="2418"/>
        <v>0</v>
      </c>
      <c r="B19343" s="33">
        <f t="shared" si="2425"/>
        <v>19342</v>
      </c>
      <c r="C19343" s="17"/>
      <c r="N19343" s="37"/>
      <c r="O19343" s="37"/>
      <c r="P19343" s="37"/>
      <c r="Q19343" s="37"/>
      <c r="R19343" s="37"/>
      <c r="S19343" s="32">
        <f t="shared" si="2419"/>
        <v>0</v>
      </c>
      <c r="T19343" s="32">
        <f t="shared" si="2420"/>
        <v>0</v>
      </c>
      <c r="U19343" s="32">
        <f t="shared" si="2421"/>
        <v>0</v>
      </c>
      <c r="V19343" s="32">
        <f t="shared" si="2422"/>
        <v>0</v>
      </c>
      <c r="W19343" s="32">
        <f t="shared" si="2423"/>
        <v>0</v>
      </c>
      <c r="X19343" s="32">
        <f t="shared" si="2424"/>
        <v>0</v>
      </c>
    </row>
    <row r="19344" spans="1:24" ht="14.25" customHeight="1">
      <c r="A19344" s="33" t="b">
        <f t="shared" si="2418"/>
        <v>0</v>
      </c>
      <c r="B19344" s="33">
        <f t="shared" si="2425"/>
        <v>19343</v>
      </c>
      <c r="C19344" s="17"/>
      <c r="N19344" s="37"/>
      <c r="O19344" s="37"/>
      <c r="P19344" s="37"/>
      <c r="Q19344" s="37"/>
      <c r="R19344" s="37"/>
      <c r="S19344" s="32">
        <f t="shared" si="2419"/>
        <v>0</v>
      </c>
      <c r="T19344" s="32">
        <f t="shared" si="2420"/>
        <v>0</v>
      </c>
      <c r="U19344" s="32">
        <f t="shared" si="2421"/>
        <v>0</v>
      </c>
      <c r="V19344" s="32">
        <f t="shared" si="2422"/>
        <v>0</v>
      </c>
      <c r="W19344" s="32">
        <f t="shared" si="2423"/>
        <v>0</v>
      </c>
      <c r="X19344" s="32">
        <f t="shared" si="2424"/>
        <v>0</v>
      </c>
    </row>
    <row r="19345" spans="1:24" ht="14.25" customHeight="1">
      <c r="A19345" s="33" t="b">
        <f t="shared" si="2418"/>
        <v>0</v>
      </c>
      <c r="B19345" s="33">
        <f t="shared" si="2425"/>
        <v>19344</v>
      </c>
      <c r="C19345" s="17"/>
      <c r="N19345" s="37"/>
      <c r="O19345" s="37"/>
      <c r="P19345" s="37"/>
      <c r="Q19345" s="37"/>
      <c r="R19345" s="37"/>
      <c r="S19345" s="32">
        <f t="shared" si="2419"/>
        <v>0</v>
      </c>
      <c r="T19345" s="32">
        <f t="shared" si="2420"/>
        <v>0</v>
      </c>
      <c r="U19345" s="32">
        <f t="shared" si="2421"/>
        <v>0</v>
      </c>
      <c r="V19345" s="32">
        <f t="shared" si="2422"/>
        <v>0</v>
      </c>
      <c r="W19345" s="32">
        <f t="shared" si="2423"/>
        <v>0</v>
      </c>
      <c r="X19345" s="32">
        <f t="shared" si="2424"/>
        <v>0</v>
      </c>
    </row>
    <row r="19346" spans="1:24" ht="14.25" customHeight="1">
      <c r="A19346" s="33" t="b">
        <f t="shared" si="2418"/>
        <v>0</v>
      </c>
      <c r="B19346" s="33">
        <f t="shared" si="2425"/>
        <v>19345</v>
      </c>
      <c r="C19346" s="17"/>
      <c r="N19346" s="37"/>
      <c r="O19346" s="37"/>
      <c r="P19346" s="37"/>
      <c r="Q19346" s="37"/>
      <c r="R19346" s="37"/>
      <c r="S19346" s="32">
        <f t="shared" si="2419"/>
        <v>0</v>
      </c>
      <c r="T19346" s="32">
        <f t="shared" si="2420"/>
        <v>0</v>
      </c>
      <c r="U19346" s="32">
        <f t="shared" si="2421"/>
        <v>0</v>
      </c>
      <c r="V19346" s="32">
        <f t="shared" si="2422"/>
        <v>0</v>
      </c>
      <c r="W19346" s="32">
        <f t="shared" si="2423"/>
        <v>0</v>
      </c>
      <c r="X19346" s="32">
        <f t="shared" si="2424"/>
        <v>0</v>
      </c>
    </row>
    <row r="19347" spans="1:24" ht="14.25" customHeight="1">
      <c r="A19347" s="33" t="b">
        <f t="shared" si="2418"/>
        <v>0</v>
      </c>
      <c r="B19347" s="33">
        <f t="shared" si="2425"/>
        <v>19346</v>
      </c>
      <c r="C19347" s="17"/>
      <c r="N19347" s="37"/>
      <c r="O19347" s="37"/>
      <c r="P19347" s="37"/>
      <c r="Q19347" s="37"/>
      <c r="R19347" s="37"/>
      <c r="S19347" s="32">
        <f t="shared" si="2419"/>
        <v>0</v>
      </c>
      <c r="T19347" s="32">
        <f t="shared" si="2420"/>
        <v>0</v>
      </c>
      <c r="U19347" s="32">
        <f t="shared" si="2421"/>
        <v>0</v>
      </c>
      <c r="V19347" s="32">
        <f t="shared" si="2422"/>
        <v>0</v>
      </c>
      <c r="W19347" s="32">
        <f t="shared" si="2423"/>
        <v>0</v>
      </c>
      <c r="X19347" s="32">
        <f t="shared" si="2424"/>
        <v>0</v>
      </c>
    </row>
    <row r="19348" spans="1:24" ht="14.25" customHeight="1">
      <c r="A19348" s="33" t="b">
        <f t="shared" si="2418"/>
        <v>0</v>
      </c>
      <c r="B19348" s="33">
        <f t="shared" si="2425"/>
        <v>19347</v>
      </c>
      <c r="C19348" s="17"/>
      <c r="N19348" s="37"/>
      <c r="O19348" s="37"/>
      <c r="P19348" s="37"/>
      <c r="Q19348" s="37"/>
      <c r="R19348" s="37"/>
      <c r="S19348" s="32">
        <f t="shared" si="2419"/>
        <v>0</v>
      </c>
      <c r="T19348" s="32">
        <f t="shared" si="2420"/>
        <v>0</v>
      </c>
      <c r="U19348" s="32">
        <f t="shared" si="2421"/>
        <v>0</v>
      </c>
      <c r="V19348" s="32">
        <f t="shared" si="2422"/>
        <v>0</v>
      </c>
      <c r="W19348" s="32">
        <f t="shared" si="2423"/>
        <v>0</v>
      </c>
      <c r="X19348" s="32">
        <f t="shared" si="2424"/>
        <v>0</v>
      </c>
    </row>
    <row r="19349" spans="1:24" ht="14.25" customHeight="1">
      <c r="A19349" s="33" t="b">
        <f t="shared" si="2418"/>
        <v>0</v>
      </c>
      <c r="B19349" s="33">
        <f t="shared" si="2425"/>
        <v>19348</v>
      </c>
      <c r="C19349" s="17"/>
      <c r="N19349" s="37"/>
      <c r="O19349" s="37"/>
      <c r="P19349" s="37"/>
      <c r="Q19349" s="37"/>
      <c r="R19349" s="37"/>
      <c r="S19349" s="32">
        <f t="shared" si="2419"/>
        <v>0</v>
      </c>
      <c r="T19349" s="32">
        <f t="shared" si="2420"/>
        <v>0</v>
      </c>
      <c r="U19349" s="32">
        <f t="shared" si="2421"/>
        <v>0</v>
      </c>
      <c r="V19349" s="32">
        <f t="shared" si="2422"/>
        <v>0</v>
      </c>
      <c r="W19349" s="32">
        <f t="shared" si="2423"/>
        <v>0</v>
      </c>
      <c r="X19349" s="32">
        <f t="shared" si="2424"/>
        <v>0</v>
      </c>
    </row>
    <row r="19350" spans="1:24" ht="14.25" customHeight="1">
      <c r="A19350" s="33" t="b">
        <f t="shared" si="2418"/>
        <v>0</v>
      </c>
      <c r="B19350" s="33">
        <f t="shared" si="2425"/>
        <v>19349</v>
      </c>
      <c r="C19350" s="17"/>
      <c r="N19350" s="37"/>
      <c r="O19350" s="37"/>
      <c r="P19350" s="37"/>
      <c r="Q19350" s="37"/>
      <c r="R19350" s="37"/>
      <c r="S19350" s="32">
        <f t="shared" si="2419"/>
        <v>0</v>
      </c>
      <c r="T19350" s="32">
        <f t="shared" si="2420"/>
        <v>0</v>
      </c>
      <c r="U19350" s="32">
        <f t="shared" si="2421"/>
        <v>0</v>
      </c>
      <c r="V19350" s="32">
        <f t="shared" si="2422"/>
        <v>0</v>
      </c>
      <c r="W19350" s="32">
        <f t="shared" si="2423"/>
        <v>0</v>
      </c>
      <c r="X19350" s="32">
        <f t="shared" si="2424"/>
        <v>0</v>
      </c>
    </row>
    <row r="19351" spans="1:24" ht="14.25" customHeight="1">
      <c r="A19351" s="33" t="b">
        <f t="shared" si="2418"/>
        <v>0</v>
      </c>
      <c r="B19351" s="33">
        <f t="shared" si="2425"/>
        <v>19350</v>
      </c>
      <c r="C19351" s="17"/>
      <c r="N19351" s="37"/>
      <c r="O19351" s="37"/>
      <c r="P19351" s="37"/>
      <c r="Q19351" s="37"/>
      <c r="R19351" s="37"/>
      <c r="S19351" s="32">
        <f t="shared" si="2419"/>
        <v>0</v>
      </c>
      <c r="T19351" s="32">
        <f t="shared" si="2420"/>
        <v>0</v>
      </c>
      <c r="U19351" s="32">
        <f t="shared" si="2421"/>
        <v>0</v>
      </c>
      <c r="V19351" s="32">
        <f t="shared" si="2422"/>
        <v>0</v>
      </c>
      <c r="W19351" s="32">
        <f t="shared" si="2423"/>
        <v>0</v>
      </c>
      <c r="X19351" s="32">
        <f t="shared" si="2424"/>
        <v>0</v>
      </c>
    </row>
    <row r="19352" spans="1:24" ht="14.25" customHeight="1">
      <c r="A19352" s="33" t="b">
        <f t="shared" si="2418"/>
        <v>0</v>
      </c>
      <c r="B19352" s="33">
        <f t="shared" si="2425"/>
        <v>19351</v>
      </c>
      <c r="C19352" s="17"/>
      <c r="N19352" s="37"/>
      <c r="O19352" s="37"/>
      <c r="P19352" s="37"/>
      <c r="Q19352" s="37"/>
      <c r="R19352" s="37"/>
      <c r="S19352" s="32">
        <f t="shared" si="2419"/>
        <v>0</v>
      </c>
      <c r="T19352" s="32">
        <f t="shared" si="2420"/>
        <v>0</v>
      </c>
      <c r="U19352" s="32">
        <f t="shared" si="2421"/>
        <v>0</v>
      </c>
      <c r="V19352" s="32">
        <f t="shared" si="2422"/>
        <v>0</v>
      </c>
      <c r="W19352" s="32">
        <f t="shared" si="2423"/>
        <v>0</v>
      </c>
      <c r="X19352" s="32">
        <f t="shared" si="2424"/>
        <v>0</v>
      </c>
    </row>
    <row r="19353" spans="1:24" ht="14.25" customHeight="1">
      <c r="A19353" s="33" t="b">
        <f t="shared" si="2418"/>
        <v>0</v>
      </c>
      <c r="B19353" s="33">
        <f t="shared" si="2425"/>
        <v>19352</v>
      </c>
      <c r="C19353" s="17"/>
      <c r="N19353" s="37"/>
      <c r="O19353" s="37"/>
      <c r="P19353" s="37"/>
      <c r="Q19353" s="37"/>
      <c r="R19353" s="37"/>
      <c r="S19353" s="32">
        <f t="shared" si="2419"/>
        <v>0</v>
      </c>
      <c r="T19353" s="32">
        <f t="shared" si="2420"/>
        <v>0</v>
      </c>
      <c r="U19353" s="32">
        <f t="shared" si="2421"/>
        <v>0</v>
      </c>
      <c r="V19353" s="32">
        <f t="shared" si="2422"/>
        <v>0</v>
      </c>
      <c r="W19353" s="32">
        <f t="shared" si="2423"/>
        <v>0</v>
      </c>
      <c r="X19353" s="32">
        <f t="shared" si="2424"/>
        <v>0</v>
      </c>
    </row>
    <row r="19354" spans="1:24" ht="14.25" customHeight="1">
      <c r="A19354" s="33" t="b">
        <f t="shared" si="2418"/>
        <v>0</v>
      </c>
      <c r="B19354" s="33">
        <f t="shared" si="2425"/>
        <v>19353</v>
      </c>
      <c r="C19354" s="17"/>
      <c r="N19354" s="37"/>
      <c r="O19354" s="37"/>
      <c r="P19354" s="37"/>
      <c r="Q19354" s="37"/>
      <c r="R19354" s="37"/>
      <c r="S19354" s="32">
        <f t="shared" si="2419"/>
        <v>0</v>
      </c>
      <c r="T19354" s="32">
        <f t="shared" si="2420"/>
        <v>0</v>
      </c>
      <c r="U19354" s="32">
        <f t="shared" si="2421"/>
        <v>0</v>
      </c>
      <c r="V19354" s="32">
        <f t="shared" si="2422"/>
        <v>0</v>
      </c>
      <c r="W19354" s="32">
        <f t="shared" si="2423"/>
        <v>0</v>
      </c>
      <c r="X19354" s="32">
        <f t="shared" si="2424"/>
        <v>0</v>
      </c>
    </row>
    <row r="19355" spans="1:24" ht="14.25" customHeight="1">
      <c r="A19355" s="33" t="b">
        <f t="shared" si="2418"/>
        <v>0</v>
      </c>
      <c r="B19355" s="33">
        <f t="shared" si="2425"/>
        <v>19354</v>
      </c>
      <c r="C19355" s="17"/>
      <c r="N19355" s="37"/>
      <c r="O19355" s="37"/>
      <c r="P19355" s="37"/>
      <c r="Q19355" s="37"/>
      <c r="R19355" s="37"/>
      <c r="S19355" s="32">
        <f t="shared" si="2419"/>
        <v>0</v>
      </c>
      <c r="T19355" s="32">
        <f t="shared" si="2420"/>
        <v>0</v>
      </c>
      <c r="U19355" s="32">
        <f t="shared" si="2421"/>
        <v>0</v>
      </c>
      <c r="V19355" s="32">
        <f t="shared" si="2422"/>
        <v>0</v>
      </c>
      <c r="W19355" s="32">
        <f t="shared" si="2423"/>
        <v>0</v>
      </c>
      <c r="X19355" s="32">
        <f t="shared" si="2424"/>
        <v>0</v>
      </c>
    </row>
    <row r="19356" spans="1:24" ht="14.25" customHeight="1">
      <c r="A19356" s="33" t="b">
        <f t="shared" si="2418"/>
        <v>0</v>
      </c>
      <c r="B19356" s="33">
        <f t="shared" si="2425"/>
        <v>19355</v>
      </c>
      <c r="C19356" s="17"/>
      <c r="N19356" s="37"/>
      <c r="O19356" s="37"/>
      <c r="P19356" s="37"/>
      <c r="Q19356" s="37"/>
      <c r="R19356" s="37"/>
      <c r="S19356" s="32">
        <f t="shared" si="2419"/>
        <v>0</v>
      </c>
      <c r="T19356" s="32">
        <f t="shared" si="2420"/>
        <v>0</v>
      </c>
      <c r="U19356" s="32">
        <f t="shared" si="2421"/>
        <v>0</v>
      </c>
      <c r="V19356" s="32">
        <f t="shared" si="2422"/>
        <v>0</v>
      </c>
      <c r="W19356" s="32">
        <f t="shared" si="2423"/>
        <v>0</v>
      </c>
      <c r="X19356" s="32">
        <f t="shared" si="2424"/>
        <v>0</v>
      </c>
    </row>
    <row r="19357" spans="1:24" ht="14.25" customHeight="1">
      <c r="A19357" s="33" t="b">
        <f t="shared" si="2418"/>
        <v>0</v>
      </c>
      <c r="B19357" s="33">
        <f t="shared" si="2425"/>
        <v>19356</v>
      </c>
      <c r="C19357" s="17"/>
      <c r="N19357" s="37"/>
      <c r="O19357" s="37"/>
      <c r="P19357" s="37"/>
      <c r="Q19357" s="37"/>
      <c r="R19357" s="37"/>
      <c r="S19357" s="32">
        <f t="shared" si="2419"/>
        <v>0</v>
      </c>
      <c r="T19357" s="32">
        <f t="shared" si="2420"/>
        <v>0</v>
      </c>
      <c r="U19357" s="32">
        <f t="shared" si="2421"/>
        <v>0</v>
      </c>
      <c r="V19357" s="32">
        <f t="shared" si="2422"/>
        <v>0</v>
      </c>
      <c r="W19357" s="32">
        <f t="shared" si="2423"/>
        <v>0</v>
      </c>
      <c r="X19357" s="32">
        <f t="shared" si="2424"/>
        <v>0</v>
      </c>
    </row>
    <row r="19358" spans="1:24" ht="14.25" customHeight="1">
      <c r="A19358" s="33" t="b">
        <f t="shared" si="2418"/>
        <v>0</v>
      </c>
      <c r="B19358" s="33">
        <f t="shared" si="2425"/>
        <v>19357</v>
      </c>
      <c r="C19358" s="17"/>
      <c r="N19358" s="37"/>
      <c r="O19358" s="37"/>
      <c r="P19358" s="37"/>
      <c r="Q19358" s="37"/>
      <c r="R19358" s="37"/>
      <c r="S19358" s="32">
        <f t="shared" si="2419"/>
        <v>0</v>
      </c>
      <c r="T19358" s="32">
        <f t="shared" si="2420"/>
        <v>0</v>
      </c>
      <c r="U19358" s="32">
        <f t="shared" si="2421"/>
        <v>0</v>
      </c>
      <c r="V19358" s="32">
        <f t="shared" si="2422"/>
        <v>0</v>
      </c>
      <c r="W19358" s="32">
        <f t="shared" si="2423"/>
        <v>0</v>
      </c>
      <c r="X19358" s="32">
        <f t="shared" si="2424"/>
        <v>0</v>
      </c>
    </row>
    <row r="19359" spans="1:24" ht="14.25" customHeight="1">
      <c r="A19359" s="33" t="b">
        <f t="shared" si="2418"/>
        <v>0</v>
      </c>
      <c r="B19359" s="33">
        <f t="shared" si="2425"/>
        <v>19358</v>
      </c>
      <c r="C19359" s="17"/>
      <c r="N19359" s="37"/>
      <c r="O19359" s="37"/>
      <c r="P19359" s="37"/>
      <c r="Q19359" s="37"/>
      <c r="R19359" s="37"/>
      <c r="S19359" s="32">
        <f t="shared" si="2419"/>
        <v>0</v>
      </c>
      <c r="T19359" s="32">
        <f t="shared" si="2420"/>
        <v>0</v>
      </c>
      <c r="U19359" s="32">
        <f t="shared" si="2421"/>
        <v>0</v>
      </c>
      <c r="V19359" s="32">
        <f t="shared" si="2422"/>
        <v>0</v>
      </c>
      <c r="W19359" s="32">
        <f t="shared" si="2423"/>
        <v>0</v>
      </c>
      <c r="X19359" s="32">
        <f t="shared" si="2424"/>
        <v>0</v>
      </c>
    </row>
    <row r="19360" spans="1:24" ht="14.25" customHeight="1">
      <c r="A19360" s="33" t="b">
        <f t="shared" si="2418"/>
        <v>0</v>
      </c>
      <c r="B19360" s="33">
        <f t="shared" si="2425"/>
        <v>19359</v>
      </c>
      <c r="C19360" s="17"/>
      <c r="N19360" s="37"/>
      <c r="O19360" s="37"/>
      <c r="P19360" s="37"/>
      <c r="Q19360" s="37"/>
      <c r="R19360" s="37"/>
      <c r="S19360" s="32">
        <f t="shared" si="2419"/>
        <v>0</v>
      </c>
      <c r="T19360" s="32">
        <f t="shared" si="2420"/>
        <v>0</v>
      </c>
      <c r="U19360" s="32">
        <f t="shared" si="2421"/>
        <v>0</v>
      </c>
      <c r="V19360" s="32">
        <f t="shared" si="2422"/>
        <v>0</v>
      </c>
      <c r="W19360" s="32">
        <f t="shared" si="2423"/>
        <v>0</v>
      </c>
      <c r="X19360" s="32">
        <f t="shared" si="2424"/>
        <v>0</v>
      </c>
    </row>
    <row r="19361" spans="1:24" ht="14.25" customHeight="1">
      <c r="A19361" s="33" t="b">
        <f t="shared" si="2418"/>
        <v>0</v>
      </c>
      <c r="B19361" s="33">
        <f t="shared" si="2425"/>
        <v>19360</v>
      </c>
      <c r="C19361" s="17"/>
      <c r="N19361" s="37"/>
      <c r="O19361" s="37"/>
      <c r="P19361" s="37"/>
      <c r="Q19361" s="37"/>
      <c r="R19361" s="37"/>
      <c r="S19361" s="32">
        <f t="shared" si="2419"/>
        <v>0</v>
      </c>
      <c r="T19361" s="32">
        <f t="shared" si="2420"/>
        <v>0</v>
      </c>
      <c r="U19361" s="32">
        <f t="shared" si="2421"/>
        <v>0</v>
      </c>
      <c r="V19361" s="32">
        <f t="shared" si="2422"/>
        <v>0</v>
      </c>
      <c r="W19361" s="32">
        <f t="shared" si="2423"/>
        <v>0</v>
      </c>
      <c r="X19361" s="32">
        <f t="shared" si="2424"/>
        <v>0</v>
      </c>
    </row>
    <row r="19362" spans="1:24" ht="14.25" customHeight="1">
      <c r="A19362" s="33" t="b">
        <f t="shared" si="2418"/>
        <v>0</v>
      </c>
      <c r="B19362" s="33">
        <f t="shared" si="2425"/>
        <v>19361</v>
      </c>
      <c r="C19362" s="17"/>
      <c r="N19362" s="37"/>
      <c r="O19362" s="37"/>
      <c r="P19362" s="37"/>
      <c r="Q19362" s="37"/>
      <c r="R19362" s="37"/>
      <c r="S19362" s="32">
        <f t="shared" si="2419"/>
        <v>0</v>
      </c>
      <c r="T19362" s="32">
        <f t="shared" si="2420"/>
        <v>0</v>
      </c>
      <c r="U19362" s="32">
        <f t="shared" si="2421"/>
        <v>0</v>
      </c>
      <c r="V19362" s="32">
        <f t="shared" si="2422"/>
        <v>0</v>
      </c>
      <c r="W19362" s="32">
        <f t="shared" si="2423"/>
        <v>0</v>
      </c>
      <c r="X19362" s="32">
        <f t="shared" si="2424"/>
        <v>0</v>
      </c>
    </row>
    <row r="19363" spans="1:24" ht="14.25" customHeight="1">
      <c r="A19363" s="33" t="b">
        <f t="shared" si="2418"/>
        <v>0</v>
      </c>
      <c r="B19363" s="33">
        <f t="shared" si="2425"/>
        <v>19362</v>
      </c>
      <c r="C19363" s="17"/>
      <c r="N19363" s="37"/>
      <c r="O19363" s="37"/>
      <c r="P19363" s="37"/>
      <c r="Q19363" s="37"/>
      <c r="R19363" s="37"/>
      <c r="S19363" s="32">
        <f t="shared" si="2419"/>
        <v>0</v>
      </c>
      <c r="T19363" s="32">
        <f t="shared" si="2420"/>
        <v>0</v>
      </c>
      <c r="U19363" s="32">
        <f t="shared" si="2421"/>
        <v>0</v>
      </c>
      <c r="V19363" s="32">
        <f t="shared" si="2422"/>
        <v>0</v>
      </c>
      <c r="W19363" s="32">
        <f t="shared" si="2423"/>
        <v>0</v>
      </c>
      <c r="X19363" s="32">
        <f t="shared" si="2424"/>
        <v>0</v>
      </c>
    </row>
    <row r="19364" spans="1:24" ht="14.25" customHeight="1">
      <c r="A19364" s="33" t="b">
        <f t="shared" si="2418"/>
        <v>0</v>
      </c>
      <c r="B19364" s="33">
        <f t="shared" si="2425"/>
        <v>19363</v>
      </c>
      <c r="C19364" s="17"/>
      <c r="N19364" s="37"/>
      <c r="O19364" s="37"/>
      <c r="P19364" s="37"/>
      <c r="Q19364" s="37"/>
      <c r="R19364" s="37"/>
      <c r="S19364" s="32">
        <f t="shared" si="2419"/>
        <v>0</v>
      </c>
      <c r="T19364" s="32">
        <f t="shared" si="2420"/>
        <v>0</v>
      </c>
      <c r="U19364" s="32">
        <f t="shared" si="2421"/>
        <v>0</v>
      </c>
      <c r="V19364" s="32">
        <f t="shared" si="2422"/>
        <v>0</v>
      </c>
      <c r="W19364" s="32">
        <f t="shared" si="2423"/>
        <v>0</v>
      </c>
      <c r="X19364" s="32">
        <f t="shared" si="2424"/>
        <v>0</v>
      </c>
    </row>
    <row r="19365" spans="1:24" ht="14.25" customHeight="1">
      <c r="A19365" s="33" t="b">
        <f t="shared" si="2418"/>
        <v>0</v>
      </c>
      <c r="B19365" s="33">
        <f t="shared" si="2425"/>
        <v>19364</v>
      </c>
      <c r="C19365" s="17"/>
      <c r="N19365" s="37"/>
      <c r="O19365" s="37"/>
      <c r="P19365" s="37"/>
      <c r="Q19365" s="37"/>
      <c r="R19365" s="37"/>
      <c r="S19365" s="32">
        <f t="shared" si="2419"/>
        <v>0</v>
      </c>
      <c r="T19365" s="32">
        <f t="shared" si="2420"/>
        <v>0</v>
      </c>
      <c r="U19365" s="32">
        <f t="shared" si="2421"/>
        <v>0</v>
      </c>
      <c r="V19365" s="32">
        <f t="shared" si="2422"/>
        <v>0</v>
      </c>
      <c r="W19365" s="32">
        <f t="shared" si="2423"/>
        <v>0</v>
      </c>
      <c r="X19365" s="32">
        <f t="shared" si="2424"/>
        <v>0</v>
      </c>
    </row>
    <row r="19366" spans="1:24" ht="14.25" customHeight="1">
      <c r="A19366" s="33" t="b">
        <f t="shared" si="2418"/>
        <v>0</v>
      </c>
      <c r="B19366" s="33">
        <f t="shared" si="2425"/>
        <v>19365</v>
      </c>
      <c r="C19366" s="17"/>
      <c r="N19366" s="37"/>
      <c r="O19366" s="37"/>
      <c r="P19366" s="37"/>
      <c r="Q19366" s="37"/>
      <c r="R19366" s="37"/>
      <c r="S19366" s="32">
        <f t="shared" si="2419"/>
        <v>0</v>
      </c>
      <c r="T19366" s="32">
        <f t="shared" si="2420"/>
        <v>0</v>
      </c>
      <c r="U19366" s="32">
        <f t="shared" si="2421"/>
        <v>0</v>
      </c>
      <c r="V19366" s="32">
        <f t="shared" si="2422"/>
        <v>0</v>
      </c>
      <c r="W19366" s="32">
        <f t="shared" si="2423"/>
        <v>0</v>
      </c>
      <c r="X19366" s="32">
        <f t="shared" si="2424"/>
        <v>0</v>
      </c>
    </row>
    <row r="19367" spans="1:24" ht="14.25" customHeight="1">
      <c r="A19367" s="33" t="b">
        <f t="shared" si="2418"/>
        <v>0</v>
      </c>
      <c r="B19367" s="33">
        <f t="shared" si="2425"/>
        <v>19366</v>
      </c>
      <c r="C19367" s="17"/>
      <c r="N19367" s="37"/>
      <c r="O19367" s="37"/>
      <c r="P19367" s="37"/>
      <c r="Q19367" s="37"/>
      <c r="R19367" s="37"/>
      <c r="S19367" s="32">
        <f t="shared" si="2419"/>
        <v>0</v>
      </c>
      <c r="T19367" s="32">
        <f t="shared" si="2420"/>
        <v>0</v>
      </c>
      <c r="U19367" s="32">
        <f t="shared" si="2421"/>
        <v>0</v>
      </c>
      <c r="V19367" s="32">
        <f t="shared" si="2422"/>
        <v>0</v>
      </c>
      <c r="W19367" s="32">
        <f t="shared" si="2423"/>
        <v>0</v>
      </c>
      <c r="X19367" s="32">
        <f t="shared" si="2424"/>
        <v>0</v>
      </c>
    </row>
    <row r="19368" spans="1:24" ht="14.25" customHeight="1">
      <c r="A19368" s="33" t="b">
        <f t="shared" si="2418"/>
        <v>0</v>
      </c>
      <c r="B19368" s="33">
        <f t="shared" si="2425"/>
        <v>19367</v>
      </c>
      <c r="C19368" s="17"/>
      <c r="N19368" s="37"/>
      <c r="O19368" s="37"/>
      <c r="P19368" s="37"/>
      <c r="Q19368" s="37"/>
      <c r="R19368" s="37"/>
      <c r="S19368" s="32">
        <f t="shared" si="2419"/>
        <v>0</v>
      </c>
      <c r="T19368" s="32">
        <f t="shared" si="2420"/>
        <v>0</v>
      </c>
      <c r="U19368" s="32">
        <f t="shared" si="2421"/>
        <v>0</v>
      </c>
      <c r="V19368" s="32">
        <f t="shared" si="2422"/>
        <v>0</v>
      </c>
      <c r="W19368" s="32">
        <f t="shared" si="2423"/>
        <v>0</v>
      </c>
      <c r="X19368" s="32">
        <f t="shared" si="2424"/>
        <v>0</v>
      </c>
    </row>
    <row r="19369" spans="1:24" ht="14.25" customHeight="1">
      <c r="A19369" s="33" t="b">
        <f t="shared" si="2418"/>
        <v>0</v>
      </c>
      <c r="B19369" s="33">
        <f t="shared" si="2425"/>
        <v>19368</v>
      </c>
      <c r="C19369" s="17"/>
      <c r="N19369" s="37"/>
      <c r="O19369" s="37"/>
      <c r="P19369" s="37"/>
      <c r="Q19369" s="37"/>
      <c r="R19369" s="37"/>
      <c r="S19369" s="32">
        <f t="shared" si="2419"/>
        <v>0</v>
      </c>
      <c r="T19369" s="32">
        <f t="shared" si="2420"/>
        <v>0</v>
      </c>
      <c r="U19369" s="32">
        <f t="shared" si="2421"/>
        <v>0</v>
      </c>
      <c r="V19369" s="32">
        <f t="shared" si="2422"/>
        <v>0</v>
      </c>
      <c r="W19369" s="32">
        <f t="shared" si="2423"/>
        <v>0</v>
      </c>
      <c r="X19369" s="32">
        <f t="shared" si="2424"/>
        <v>0</v>
      </c>
    </row>
    <row r="19370" spans="1:24" ht="14.25" customHeight="1">
      <c r="A19370" s="33" t="b">
        <f t="shared" si="2418"/>
        <v>0</v>
      </c>
      <c r="B19370" s="33">
        <f t="shared" si="2425"/>
        <v>19369</v>
      </c>
      <c r="C19370" s="17"/>
      <c r="N19370" s="37"/>
      <c r="O19370" s="37"/>
      <c r="P19370" s="37"/>
      <c r="Q19370" s="37"/>
      <c r="R19370" s="37"/>
      <c r="S19370" s="32">
        <f t="shared" si="2419"/>
        <v>0</v>
      </c>
      <c r="T19370" s="32">
        <f t="shared" si="2420"/>
        <v>0</v>
      </c>
      <c r="U19370" s="32">
        <f t="shared" si="2421"/>
        <v>0</v>
      </c>
      <c r="V19370" s="32">
        <f t="shared" si="2422"/>
        <v>0</v>
      </c>
      <c r="W19370" s="32">
        <f t="shared" si="2423"/>
        <v>0</v>
      </c>
      <c r="X19370" s="32">
        <f t="shared" si="2424"/>
        <v>0</v>
      </c>
    </row>
    <row r="19371" spans="1:24" ht="14.25" customHeight="1">
      <c r="A19371" s="33" t="b">
        <f t="shared" si="2418"/>
        <v>0</v>
      </c>
      <c r="B19371" s="33">
        <f t="shared" si="2425"/>
        <v>19370</v>
      </c>
      <c r="C19371" s="17"/>
      <c r="N19371" s="37"/>
      <c r="O19371" s="37"/>
      <c r="P19371" s="37"/>
      <c r="Q19371" s="37"/>
      <c r="R19371" s="37"/>
      <c r="S19371" s="32">
        <f t="shared" si="2419"/>
        <v>0</v>
      </c>
      <c r="T19371" s="32">
        <f t="shared" si="2420"/>
        <v>0</v>
      </c>
      <c r="U19371" s="32">
        <f t="shared" si="2421"/>
        <v>0</v>
      </c>
      <c r="V19371" s="32">
        <f t="shared" si="2422"/>
        <v>0</v>
      </c>
      <c r="W19371" s="32">
        <f t="shared" si="2423"/>
        <v>0</v>
      </c>
      <c r="X19371" s="32">
        <f t="shared" si="2424"/>
        <v>0</v>
      </c>
    </row>
    <row r="19372" spans="1:24" ht="14.25" customHeight="1">
      <c r="A19372" s="33" t="b">
        <f t="shared" si="2418"/>
        <v>0</v>
      </c>
      <c r="B19372" s="33">
        <f t="shared" si="2425"/>
        <v>19371</v>
      </c>
      <c r="C19372" s="17"/>
      <c r="N19372" s="37"/>
      <c r="O19372" s="37"/>
      <c r="P19372" s="37"/>
      <c r="Q19372" s="37"/>
      <c r="R19372" s="37"/>
      <c r="S19372" s="32">
        <f t="shared" si="2419"/>
        <v>0</v>
      </c>
      <c r="T19372" s="32">
        <f t="shared" si="2420"/>
        <v>0</v>
      </c>
      <c r="U19372" s="32">
        <f t="shared" si="2421"/>
        <v>0</v>
      </c>
      <c r="V19372" s="32">
        <f t="shared" si="2422"/>
        <v>0</v>
      </c>
      <c r="W19372" s="32">
        <f t="shared" si="2423"/>
        <v>0</v>
      </c>
      <c r="X19372" s="32">
        <f t="shared" si="2424"/>
        <v>0</v>
      </c>
    </row>
    <row r="19373" spans="1:24" ht="14.25" customHeight="1">
      <c r="A19373" s="33" t="b">
        <f t="shared" si="2418"/>
        <v>0</v>
      </c>
      <c r="B19373" s="33">
        <f t="shared" si="2425"/>
        <v>19372</v>
      </c>
      <c r="C19373" s="17"/>
      <c r="N19373" s="37"/>
      <c r="O19373" s="37"/>
      <c r="P19373" s="37"/>
      <c r="Q19373" s="37"/>
      <c r="R19373" s="37"/>
      <c r="S19373" s="32">
        <f t="shared" si="2419"/>
        <v>0</v>
      </c>
      <c r="T19373" s="32">
        <f t="shared" si="2420"/>
        <v>0</v>
      </c>
      <c r="U19373" s="32">
        <f t="shared" si="2421"/>
        <v>0</v>
      </c>
      <c r="V19373" s="32">
        <f t="shared" si="2422"/>
        <v>0</v>
      </c>
      <c r="W19373" s="32">
        <f t="shared" si="2423"/>
        <v>0</v>
      </c>
      <c r="X19373" s="32">
        <f t="shared" si="2424"/>
        <v>0</v>
      </c>
    </row>
    <row r="19374" spans="1:24" ht="14.25" customHeight="1">
      <c r="A19374" s="33" t="b">
        <f t="shared" si="2418"/>
        <v>0</v>
      </c>
      <c r="B19374" s="33">
        <f t="shared" si="2425"/>
        <v>19373</v>
      </c>
      <c r="C19374" s="17"/>
      <c r="N19374" s="37"/>
      <c r="O19374" s="37"/>
      <c r="P19374" s="37"/>
      <c r="Q19374" s="37"/>
      <c r="R19374" s="37"/>
      <c r="S19374" s="32">
        <f t="shared" si="2419"/>
        <v>0</v>
      </c>
      <c r="T19374" s="32">
        <f t="shared" si="2420"/>
        <v>0</v>
      </c>
      <c r="U19374" s="32">
        <f t="shared" si="2421"/>
        <v>0</v>
      </c>
      <c r="V19374" s="32">
        <f t="shared" si="2422"/>
        <v>0</v>
      </c>
      <c r="W19374" s="32">
        <f t="shared" si="2423"/>
        <v>0</v>
      </c>
      <c r="X19374" s="32">
        <f t="shared" si="2424"/>
        <v>0</v>
      </c>
    </row>
    <row r="19375" spans="1:24" ht="14.25" customHeight="1">
      <c r="A19375" s="33" t="b">
        <f t="shared" si="2418"/>
        <v>0</v>
      </c>
      <c r="B19375" s="33">
        <f t="shared" si="2425"/>
        <v>19374</v>
      </c>
      <c r="C19375" s="17"/>
      <c r="N19375" s="37"/>
      <c r="O19375" s="37"/>
      <c r="P19375" s="37"/>
      <c r="Q19375" s="37"/>
      <c r="R19375" s="37"/>
      <c r="S19375" s="32">
        <f t="shared" si="2419"/>
        <v>0</v>
      </c>
      <c r="T19375" s="32">
        <f t="shared" si="2420"/>
        <v>0</v>
      </c>
      <c r="U19375" s="32">
        <f t="shared" si="2421"/>
        <v>0</v>
      </c>
      <c r="V19375" s="32">
        <f t="shared" si="2422"/>
        <v>0</v>
      </c>
      <c r="W19375" s="32">
        <f t="shared" si="2423"/>
        <v>0</v>
      </c>
      <c r="X19375" s="32">
        <f t="shared" si="2424"/>
        <v>0</v>
      </c>
    </row>
    <row r="19376" spans="1:24" ht="14.25" customHeight="1">
      <c r="A19376" s="33" t="b">
        <f t="shared" si="2418"/>
        <v>0</v>
      </c>
      <c r="B19376" s="33">
        <f t="shared" si="2425"/>
        <v>19375</v>
      </c>
      <c r="C19376" s="17"/>
      <c r="N19376" s="37"/>
      <c r="O19376" s="37"/>
      <c r="P19376" s="37"/>
      <c r="Q19376" s="37"/>
      <c r="R19376" s="37"/>
      <c r="S19376" s="32">
        <f t="shared" si="2419"/>
        <v>0</v>
      </c>
      <c r="T19376" s="32">
        <f t="shared" si="2420"/>
        <v>0</v>
      </c>
      <c r="U19376" s="32">
        <f t="shared" si="2421"/>
        <v>0</v>
      </c>
      <c r="V19376" s="32">
        <f t="shared" si="2422"/>
        <v>0</v>
      </c>
      <c r="W19376" s="32">
        <f t="shared" si="2423"/>
        <v>0</v>
      </c>
      <c r="X19376" s="32">
        <f t="shared" si="2424"/>
        <v>0</v>
      </c>
    </row>
    <row r="19377" spans="1:24" ht="14.25" customHeight="1">
      <c r="A19377" s="33" t="b">
        <f t="shared" si="2418"/>
        <v>0</v>
      </c>
      <c r="B19377" s="33">
        <f t="shared" si="2425"/>
        <v>19376</v>
      </c>
      <c r="C19377" s="17"/>
      <c r="N19377" s="37"/>
      <c r="O19377" s="37"/>
      <c r="P19377" s="37"/>
      <c r="Q19377" s="37"/>
      <c r="R19377" s="37"/>
      <c r="S19377" s="32">
        <f t="shared" si="2419"/>
        <v>0</v>
      </c>
      <c r="T19377" s="32">
        <f t="shared" si="2420"/>
        <v>0</v>
      </c>
      <c r="U19377" s="32">
        <f t="shared" si="2421"/>
        <v>0</v>
      </c>
      <c r="V19377" s="32">
        <f t="shared" si="2422"/>
        <v>0</v>
      </c>
      <c r="W19377" s="32">
        <f t="shared" si="2423"/>
        <v>0</v>
      </c>
      <c r="X19377" s="32">
        <f t="shared" si="2424"/>
        <v>0</v>
      </c>
    </row>
    <row r="19378" spans="1:24" ht="14.25" customHeight="1">
      <c r="A19378" s="33" t="b">
        <f t="shared" si="2418"/>
        <v>0</v>
      </c>
      <c r="B19378" s="33">
        <f t="shared" si="2425"/>
        <v>19377</v>
      </c>
      <c r="C19378" s="17"/>
      <c r="N19378" s="37"/>
      <c r="O19378" s="37"/>
      <c r="P19378" s="37"/>
      <c r="Q19378" s="37"/>
      <c r="R19378" s="37"/>
      <c r="S19378" s="32">
        <f t="shared" si="2419"/>
        <v>0</v>
      </c>
      <c r="T19378" s="32">
        <f t="shared" si="2420"/>
        <v>0</v>
      </c>
      <c r="U19378" s="32">
        <f t="shared" si="2421"/>
        <v>0</v>
      </c>
      <c r="V19378" s="32">
        <f t="shared" si="2422"/>
        <v>0</v>
      </c>
      <c r="W19378" s="32">
        <f t="shared" si="2423"/>
        <v>0</v>
      </c>
      <c r="X19378" s="32">
        <f t="shared" si="2424"/>
        <v>0</v>
      </c>
    </row>
    <row r="19379" spans="1:24" ht="14.25" customHeight="1">
      <c r="A19379" s="33" t="b">
        <f t="shared" si="2418"/>
        <v>0</v>
      </c>
      <c r="B19379" s="33">
        <f t="shared" si="2425"/>
        <v>19378</v>
      </c>
      <c r="C19379" s="17"/>
      <c r="N19379" s="37"/>
      <c r="O19379" s="37"/>
      <c r="P19379" s="37"/>
      <c r="Q19379" s="37"/>
      <c r="R19379" s="37"/>
      <c r="S19379" s="32">
        <f t="shared" si="2419"/>
        <v>0</v>
      </c>
      <c r="T19379" s="32">
        <f t="shared" si="2420"/>
        <v>0</v>
      </c>
      <c r="U19379" s="32">
        <f t="shared" si="2421"/>
        <v>0</v>
      </c>
      <c r="V19379" s="32">
        <f t="shared" si="2422"/>
        <v>0</v>
      </c>
      <c r="W19379" s="32">
        <f t="shared" si="2423"/>
        <v>0</v>
      </c>
      <c r="X19379" s="32">
        <f t="shared" si="2424"/>
        <v>0</v>
      </c>
    </row>
    <row r="19380" spans="1:24" ht="14.25" customHeight="1">
      <c r="A19380" s="33" t="b">
        <f t="shared" si="2418"/>
        <v>0</v>
      </c>
      <c r="B19380" s="33">
        <f t="shared" si="2425"/>
        <v>19379</v>
      </c>
      <c r="C19380" s="17"/>
      <c r="N19380" s="37"/>
      <c r="O19380" s="37"/>
      <c r="P19380" s="37"/>
      <c r="Q19380" s="37"/>
      <c r="R19380" s="37"/>
      <c r="S19380" s="32">
        <f t="shared" si="2419"/>
        <v>0</v>
      </c>
      <c r="T19380" s="32">
        <f t="shared" si="2420"/>
        <v>0</v>
      </c>
      <c r="U19380" s="32">
        <f t="shared" si="2421"/>
        <v>0</v>
      </c>
      <c r="V19380" s="32">
        <f t="shared" si="2422"/>
        <v>0</v>
      </c>
      <c r="W19380" s="32">
        <f t="shared" si="2423"/>
        <v>0</v>
      </c>
      <c r="X19380" s="32">
        <f t="shared" si="2424"/>
        <v>0</v>
      </c>
    </row>
    <row r="19381" spans="1:24" ht="14.25" customHeight="1">
      <c r="A19381" s="33" t="b">
        <f t="shared" si="2418"/>
        <v>0</v>
      </c>
      <c r="B19381" s="33">
        <f t="shared" si="2425"/>
        <v>19380</v>
      </c>
      <c r="C19381" s="17"/>
      <c r="N19381" s="37"/>
      <c r="O19381" s="37"/>
      <c r="P19381" s="37"/>
      <c r="Q19381" s="37"/>
      <c r="R19381" s="37"/>
      <c r="S19381" s="32">
        <f t="shared" si="2419"/>
        <v>0</v>
      </c>
      <c r="T19381" s="32">
        <f t="shared" si="2420"/>
        <v>0</v>
      </c>
      <c r="U19381" s="32">
        <f t="shared" si="2421"/>
        <v>0</v>
      </c>
      <c r="V19381" s="32">
        <f t="shared" si="2422"/>
        <v>0</v>
      </c>
      <c r="W19381" s="32">
        <f t="shared" si="2423"/>
        <v>0</v>
      </c>
      <c r="X19381" s="32">
        <f t="shared" si="2424"/>
        <v>0</v>
      </c>
    </row>
    <row r="19382" spans="1:24" ht="14.25" customHeight="1">
      <c r="A19382" s="33" t="b">
        <f t="shared" si="2418"/>
        <v>0</v>
      </c>
      <c r="B19382" s="33">
        <f t="shared" si="2425"/>
        <v>19381</v>
      </c>
      <c r="C19382" s="17"/>
      <c r="N19382" s="37"/>
      <c r="O19382" s="37"/>
      <c r="P19382" s="37"/>
      <c r="Q19382" s="37"/>
      <c r="R19382" s="37"/>
      <c r="S19382" s="32">
        <f t="shared" si="2419"/>
        <v>0</v>
      </c>
      <c r="T19382" s="32">
        <f t="shared" si="2420"/>
        <v>0</v>
      </c>
      <c r="U19382" s="32">
        <f t="shared" si="2421"/>
        <v>0</v>
      </c>
      <c r="V19382" s="32">
        <f t="shared" si="2422"/>
        <v>0</v>
      </c>
      <c r="W19382" s="32">
        <f t="shared" si="2423"/>
        <v>0</v>
      </c>
      <c r="X19382" s="32">
        <f t="shared" si="2424"/>
        <v>0</v>
      </c>
    </row>
    <row r="19383" spans="1:24" ht="14.25" customHeight="1">
      <c r="A19383" s="33" t="b">
        <f t="shared" si="2418"/>
        <v>0</v>
      </c>
      <c r="B19383" s="33">
        <f t="shared" si="2425"/>
        <v>19382</v>
      </c>
      <c r="C19383" s="17"/>
      <c r="N19383" s="37"/>
      <c r="O19383" s="37"/>
      <c r="P19383" s="37"/>
      <c r="Q19383" s="37"/>
      <c r="R19383" s="37"/>
      <c r="S19383" s="32">
        <f t="shared" si="2419"/>
        <v>0</v>
      </c>
      <c r="T19383" s="32">
        <f t="shared" si="2420"/>
        <v>0</v>
      </c>
      <c r="U19383" s="32">
        <f t="shared" si="2421"/>
        <v>0</v>
      </c>
      <c r="V19383" s="32">
        <f t="shared" si="2422"/>
        <v>0</v>
      </c>
      <c r="W19383" s="32">
        <f t="shared" si="2423"/>
        <v>0</v>
      </c>
      <c r="X19383" s="32">
        <f t="shared" si="2424"/>
        <v>0</v>
      </c>
    </row>
    <row r="19384" spans="1:24" ht="14.25" customHeight="1">
      <c r="A19384" s="33" t="b">
        <f t="shared" si="2418"/>
        <v>0</v>
      </c>
      <c r="B19384" s="33">
        <f t="shared" si="2425"/>
        <v>19383</v>
      </c>
      <c r="C19384" s="17"/>
      <c r="N19384" s="37"/>
      <c r="O19384" s="37"/>
      <c r="P19384" s="37"/>
      <c r="Q19384" s="37"/>
      <c r="R19384" s="37"/>
      <c r="S19384" s="32">
        <f t="shared" si="2419"/>
        <v>0</v>
      </c>
      <c r="T19384" s="32">
        <f t="shared" si="2420"/>
        <v>0</v>
      </c>
      <c r="U19384" s="32">
        <f t="shared" si="2421"/>
        <v>0</v>
      </c>
      <c r="V19384" s="32">
        <f t="shared" si="2422"/>
        <v>0</v>
      </c>
      <c r="W19384" s="32">
        <f t="shared" si="2423"/>
        <v>0</v>
      </c>
      <c r="X19384" s="32">
        <f t="shared" si="2424"/>
        <v>0</v>
      </c>
    </row>
    <row r="19385" spans="1:24" ht="14.25" customHeight="1">
      <c r="A19385" s="33" t="b">
        <f t="shared" si="2418"/>
        <v>0</v>
      </c>
      <c r="B19385" s="33">
        <f t="shared" si="2425"/>
        <v>19384</v>
      </c>
      <c r="C19385" s="17"/>
      <c r="N19385" s="37"/>
      <c r="O19385" s="37"/>
      <c r="P19385" s="37"/>
      <c r="Q19385" s="37"/>
      <c r="R19385" s="37"/>
      <c r="S19385" s="32">
        <f t="shared" si="2419"/>
        <v>0</v>
      </c>
      <c r="T19385" s="32">
        <f t="shared" si="2420"/>
        <v>0</v>
      </c>
      <c r="U19385" s="32">
        <f t="shared" si="2421"/>
        <v>0</v>
      </c>
      <c r="V19385" s="32">
        <f t="shared" si="2422"/>
        <v>0</v>
      </c>
      <c r="W19385" s="32">
        <f t="shared" si="2423"/>
        <v>0</v>
      </c>
      <c r="X19385" s="32">
        <f t="shared" si="2424"/>
        <v>0</v>
      </c>
    </row>
    <row r="19386" spans="1:24" ht="14.25" customHeight="1">
      <c r="A19386" s="33" t="b">
        <f t="shared" si="2418"/>
        <v>0</v>
      </c>
      <c r="B19386" s="33">
        <f t="shared" si="2425"/>
        <v>19385</v>
      </c>
      <c r="C19386" s="17"/>
      <c r="N19386" s="37"/>
      <c r="O19386" s="37"/>
      <c r="P19386" s="37"/>
      <c r="Q19386" s="37"/>
      <c r="R19386" s="37"/>
      <c r="S19386" s="32">
        <f t="shared" si="2419"/>
        <v>0</v>
      </c>
      <c r="T19386" s="32">
        <f t="shared" si="2420"/>
        <v>0</v>
      </c>
      <c r="U19386" s="32">
        <f t="shared" si="2421"/>
        <v>0</v>
      </c>
      <c r="V19386" s="32">
        <f t="shared" si="2422"/>
        <v>0</v>
      </c>
      <c r="W19386" s="32">
        <f t="shared" si="2423"/>
        <v>0</v>
      </c>
      <c r="X19386" s="32">
        <f t="shared" si="2424"/>
        <v>0</v>
      </c>
    </row>
    <row r="19387" spans="1:24" ht="14.25" customHeight="1">
      <c r="A19387" s="33" t="b">
        <f t="shared" si="2418"/>
        <v>0</v>
      </c>
      <c r="B19387" s="33">
        <f t="shared" si="2425"/>
        <v>19386</v>
      </c>
      <c r="C19387" s="17"/>
      <c r="N19387" s="37"/>
      <c r="O19387" s="37"/>
      <c r="P19387" s="37"/>
      <c r="Q19387" s="37"/>
      <c r="R19387" s="37"/>
      <c r="S19387" s="32">
        <f t="shared" si="2419"/>
        <v>0</v>
      </c>
      <c r="T19387" s="32">
        <f t="shared" si="2420"/>
        <v>0</v>
      </c>
      <c r="U19387" s="32">
        <f t="shared" si="2421"/>
        <v>0</v>
      </c>
      <c r="V19387" s="32">
        <f t="shared" si="2422"/>
        <v>0</v>
      </c>
      <c r="W19387" s="32">
        <f t="shared" si="2423"/>
        <v>0</v>
      </c>
      <c r="X19387" s="32">
        <f t="shared" si="2424"/>
        <v>0</v>
      </c>
    </row>
    <row r="19388" spans="1:24" ht="14.25" customHeight="1">
      <c r="A19388" s="33" t="b">
        <f t="shared" si="2418"/>
        <v>0</v>
      </c>
      <c r="B19388" s="33">
        <f t="shared" si="2425"/>
        <v>19387</v>
      </c>
      <c r="C19388" s="17"/>
      <c r="N19388" s="37"/>
      <c r="O19388" s="37"/>
      <c r="P19388" s="37"/>
      <c r="Q19388" s="37"/>
      <c r="R19388" s="37"/>
      <c r="S19388" s="32">
        <f t="shared" si="2419"/>
        <v>0</v>
      </c>
      <c r="T19388" s="32">
        <f t="shared" si="2420"/>
        <v>0</v>
      </c>
      <c r="U19388" s="32">
        <f t="shared" si="2421"/>
        <v>0</v>
      </c>
      <c r="V19388" s="32">
        <f t="shared" si="2422"/>
        <v>0</v>
      </c>
      <c r="W19388" s="32">
        <f t="shared" si="2423"/>
        <v>0</v>
      </c>
      <c r="X19388" s="32">
        <f t="shared" si="2424"/>
        <v>0</v>
      </c>
    </row>
    <row r="19389" spans="1:24" ht="14.25" customHeight="1">
      <c r="A19389" s="33" t="b">
        <f t="shared" si="2418"/>
        <v>0</v>
      </c>
      <c r="B19389" s="33">
        <f t="shared" si="2425"/>
        <v>19388</v>
      </c>
      <c r="C19389" s="17"/>
      <c r="N19389" s="37"/>
      <c r="O19389" s="37"/>
      <c r="P19389" s="37"/>
      <c r="Q19389" s="37"/>
      <c r="R19389" s="37"/>
      <c r="S19389" s="32">
        <f t="shared" si="2419"/>
        <v>0</v>
      </c>
      <c r="T19389" s="32">
        <f t="shared" si="2420"/>
        <v>0</v>
      </c>
      <c r="U19389" s="32">
        <f t="shared" si="2421"/>
        <v>0</v>
      </c>
      <c r="V19389" s="32">
        <f t="shared" si="2422"/>
        <v>0</v>
      </c>
      <c r="W19389" s="32">
        <f t="shared" si="2423"/>
        <v>0</v>
      </c>
      <c r="X19389" s="32">
        <f t="shared" si="2424"/>
        <v>0</v>
      </c>
    </row>
    <row r="19390" spans="1:24" ht="14.25" customHeight="1">
      <c r="A19390" s="33" t="b">
        <f t="shared" si="2418"/>
        <v>0</v>
      </c>
      <c r="B19390" s="33">
        <f t="shared" si="2425"/>
        <v>19389</v>
      </c>
      <c r="C19390" s="17"/>
      <c r="N19390" s="37"/>
      <c r="O19390" s="37"/>
      <c r="P19390" s="37"/>
      <c r="Q19390" s="37"/>
      <c r="R19390" s="37"/>
      <c r="S19390" s="32">
        <f t="shared" si="2419"/>
        <v>0</v>
      </c>
      <c r="T19390" s="32">
        <f t="shared" si="2420"/>
        <v>0</v>
      </c>
      <c r="U19390" s="32">
        <f t="shared" si="2421"/>
        <v>0</v>
      </c>
      <c r="V19390" s="32">
        <f t="shared" si="2422"/>
        <v>0</v>
      </c>
      <c r="W19390" s="32">
        <f t="shared" si="2423"/>
        <v>0</v>
      </c>
      <c r="X19390" s="32">
        <f t="shared" si="2424"/>
        <v>0</v>
      </c>
    </row>
    <row r="19391" spans="1:24" ht="14.25" customHeight="1">
      <c r="A19391" s="33" t="b">
        <f t="shared" si="2418"/>
        <v>0</v>
      </c>
      <c r="B19391" s="33">
        <f t="shared" si="2425"/>
        <v>19390</v>
      </c>
      <c r="C19391" s="17"/>
      <c r="N19391" s="37"/>
      <c r="O19391" s="37"/>
      <c r="P19391" s="37"/>
      <c r="Q19391" s="37"/>
      <c r="R19391" s="37"/>
      <c r="S19391" s="32">
        <f t="shared" si="2419"/>
        <v>0</v>
      </c>
      <c r="T19391" s="32">
        <f t="shared" si="2420"/>
        <v>0</v>
      </c>
      <c r="U19391" s="32">
        <f t="shared" si="2421"/>
        <v>0</v>
      </c>
      <c r="V19391" s="32">
        <f t="shared" si="2422"/>
        <v>0</v>
      </c>
      <c r="W19391" s="32">
        <f t="shared" si="2423"/>
        <v>0</v>
      </c>
      <c r="X19391" s="32">
        <f t="shared" si="2424"/>
        <v>0</v>
      </c>
    </row>
    <row r="19392" spans="1:24" ht="14.25" customHeight="1">
      <c r="A19392" s="33" t="b">
        <f t="shared" si="2418"/>
        <v>0</v>
      </c>
      <c r="B19392" s="33">
        <f t="shared" si="2425"/>
        <v>19391</v>
      </c>
      <c r="C19392" s="17"/>
      <c r="N19392" s="37"/>
      <c r="O19392" s="37"/>
      <c r="P19392" s="37"/>
      <c r="Q19392" s="37"/>
      <c r="R19392" s="37"/>
      <c r="S19392" s="32">
        <f t="shared" si="2419"/>
        <v>0</v>
      </c>
      <c r="T19392" s="32">
        <f t="shared" si="2420"/>
        <v>0</v>
      </c>
      <c r="U19392" s="32">
        <f t="shared" si="2421"/>
        <v>0</v>
      </c>
      <c r="V19392" s="32">
        <f t="shared" si="2422"/>
        <v>0</v>
      </c>
      <c r="W19392" s="32">
        <f t="shared" si="2423"/>
        <v>0</v>
      </c>
      <c r="X19392" s="32">
        <f t="shared" si="2424"/>
        <v>0</v>
      </c>
    </row>
    <row r="19393" spans="1:24" ht="14.25" customHeight="1">
      <c r="A19393" s="33" t="b">
        <f t="shared" si="2418"/>
        <v>0</v>
      </c>
      <c r="B19393" s="33">
        <f t="shared" si="2425"/>
        <v>19392</v>
      </c>
      <c r="C19393" s="17"/>
      <c r="N19393" s="37"/>
      <c r="O19393" s="37"/>
      <c r="P19393" s="37"/>
      <c r="Q19393" s="37"/>
      <c r="R19393" s="37"/>
      <c r="S19393" s="32">
        <f t="shared" si="2419"/>
        <v>0</v>
      </c>
      <c r="T19393" s="32">
        <f t="shared" si="2420"/>
        <v>0</v>
      </c>
      <c r="U19393" s="32">
        <f t="shared" si="2421"/>
        <v>0</v>
      </c>
      <c r="V19393" s="32">
        <f t="shared" si="2422"/>
        <v>0</v>
      </c>
      <c r="W19393" s="32">
        <f t="shared" si="2423"/>
        <v>0</v>
      </c>
      <c r="X19393" s="32">
        <f t="shared" si="2424"/>
        <v>0</v>
      </c>
    </row>
    <row r="19394" spans="1:24" ht="14.25" customHeight="1">
      <c r="A19394" s="33" t="b">
        <f t="shared" ref="A19394:A19457" si="2426">IF(OR(COUNTIF(D19394:M19394, "NOT EXECUTED"), COUNTIF(D19394:M19394, "NOT COMPILED"), COUNTIF(D19394:M19394, "NOT EFFECTIVE")),TRUE,FALSE)</f>
        <v>0</v>
      </c>
      <c r="B19394" s="33">
        <f t="shared" si="2425"/>
        <v>19393</v>
      </c>
      <c r="C19394" s="17"/>
      <c r="N19394" s="37"/>
      <c r="O19394" s="37"/>
      <c r="P19394" s="37"/>
      <c r="Q19394" s="37"/>
      <c r="R19394" s="37"/>
      <c r="S19394" s="32">
        <f t="shared" ref="S19394:S19457" si="2427">IF(COUNTIF(H19394:M19394,"NOT EFFECTIVE"),1,0)</f>
        <v>0</v>
      </c>
      <c r="T19394" s="32">
        <f t="shared" ref="T19394:T19457" si="2428">IF(AND(D19394="NOT EXECUTED",COUNTA($N19394)&lt;&gt;0),1,0)</f>
        <v>0</v>
      </c>
      <c r="U19394" s="32">
        <f t="shared" ref="U19394:U19457" si="2429">IF(AND(E19394="NOT EXECUTED",COUNTA($N19394)&lt;&gt;0),1,0)</f>
        <v>0</v>
      </c>
      <c r="V19394" s="32">
        <f t="shared" ref="V19394:V19457" si="2430">IF(AND(F19394="NOT EXECUTED",COUNTA($N19394)&lt;&gt;0),1,0)</f>
        <v>0</v>
      </c>
      <c r="W19394" s="32">
        <f t="shared" ref="W19394:W19457" si="2431">IF(AND(G19394="NOT EXECUTED",COUNTA($N19394)&lt;&gt;0),1,0)</f>
        <v>0</v>
      </c>
      <c r="X19394" s="32">
        <f t="shared" ref="X19394:X19457" si="2432">IF(AND(S19394=1,COUNTA($N19394)&lt;&gt;0),1,0)</f>
        <v>0</v>
      </c>
    </row>
    <row r="19395" spans="1:24" ht="14.25" customHeight="1">
      <c r="A19395" s="33" t="b">
        <f t="shared" si="2426"/>
        <v>0</v>
      </c>
      <c r="B19395" s="33">
        <f t="shared" ref="B19395:B19458" si="2433">+B19394+1</f>
        <v>19394</v>
      </c>
      <c r="C19395" s="17"/>
      <c r="N19395" s="37"/>
      <c r="O19395" s="37"/>
      <c r="P19395" s="37"/>
      <c r="Q19395" s="37"/>
      <c r="R19395" s="37"/>
      <c r="S19395" s="32">
        <f t="shared" si="2427"/>
        <v>0</v>
      </c>
      <c r="T19395" s="32">
        <f t="shared" si="2428"/>
        <v>0</v>
      </c>
      <c r="U19395" s="32">
        <f t="shared" si="2429"/>
        <v>0</v>
      </c>
      <c r="V19395" s="32">
        <f t="shared" si="2430"/>
        <v>0</v>
      </c>
      <c r="W19395" s="32">
        <f t="shared" si="2431"/>
        <v>0</v>
      </c>
      <c r="X19395" s="32">
        <f t="shared" si="2432"/>
        <v>0</v>
      </c>
    </row>
    <row r="19396" spans="1:24" ht="14.25" customHeight="1">
      <c r="A19396" s="33" t="b">
        <f t="shared" si="2426"/>
        <v>0</v>
      </c>
      <c r="B19396" s="33">
        <f t="shared" si="2433"/>
        <v>19395</v>
      </c>
      <c r="C19396" s="17"/>
      <c r="N19396" s="37"/>
      <c r="O19396" s="37"/>
      <c r="P19396" s="37"/>
      <c r="Q19396" s="37"/>
      <c r="R19396" s="37"/>
      <c r="S19396" s="32">
        <f t="shared" si="2427"/>
        <v>0</v>
      </c>
      <c r="T19396" s="32">
        <f t="shared" si="2428"/>
        <v>0</v>
      </c>
      <c r="U19396" s="32">
        <f t="shared" si="2429"/>
        <v>0</v>
      </c>
      <c r="V19396" s="32">
        <f t="shared" si="2430"/>
        <v>0</v>
      </c>
      <c r="W19396" s="32">
        <f t="shared" si="2431"/>
        <v>0</v>
      </c>
      <c r="X19396" s="32">
        <f t="shared" si="2432"/>
        <v>0</v>
      </c>
    </row>
    <row r="19397" spans="1:24" ht="14.25" customHeight="1">
      <c r="A19397" s="33" t="b">
        <f t="shared" si="2426"/>
        <v>0</v>
      </c>
      <c r="B19397" s="33">
        <f t="shared" si="2433"/>
        <v>19396</v>
      </c>
      <c r="C19397" s="17"/>
      <c r="N19397" s="37"/>
      <c r="O19397" s="37"/>
      <c r="P19397" s="37"/>
      <c r="Q19397" s="37"/>
      <c r="R19397" s="37"/>
      <c r="S19397" s="32">
        <f t="shared" si="2427"/>
        <v>0</v>
      </c>
      <c r="T19397" s="32">
        <f t="shared" si="2428"/>
        <v>0</v>
      </c>
      <c r="U19397" s="32">
        <f t="shared" si="2429"/>
        <v>0</v>
      </c>
      <c r="V19397" s="32">
        <f t="shared" si="2430"/>
        <v>0</v>
      </c>
      <c r="W19397" s="32">
        <f t="shared" si="2431"/>
        <v>0</v>
      </c>
      <c r="X19397" s="32">
        <f t="shared" si="2432"/>
        <v>0</v>
      </c>
    </row>
    <row r="19398" spans="1:24" ht="14.25" customHeight="1">
      <c r="A19398" s="33" t="b">
        <f t="shared" si="2426"/>
        <v>0</v>
      </c>
      <c r="B19398" s="33">
        <f t="shared" si="2433"/>
        <v>19397</v>
      </c>
      <c r="C19398" s="17"/>
      <c r="N19398" s="37"/>
      <c r="O19398" s="37"/>
      <c r="P19398" s="37"/>
      <c r="Q19398" s="37"/>
      <c r="R19398" s="37"/>
      <c r="S19398" s="32">
        <f t="shared" si="2427"/>
        <v>0</v>
      </c>
      <c r="T19398" s="32">
        <f t="shared" si="2428"/>
        <v>0</v>
      </c>
      <c r="U19398" s="32">
        <f t="shared" si="2429"/>
        <v>0</v>
      </c>
      <c r="V19398" s="32">
        <f t="shared" si="2430"/>
        <v>0</v>
      </c>
      <c r="W19398" s="32">
        <f t="shared" si="2431"/>
        <v>0</v>
      </c>
      <c r="X19398" s="32">
        <f t="shared" si="2432"/>
        <v>0</v>
      </c>
    </row>
    <row r="19399" spans="1:24" ht="14.25" customHeight="1">
      <c r="A19399" s="33" t="b">
        <f t="shared" si="2426"/>
        <v>0</v>
      </c>
      <c r="B19399" s="33">
        <f t="shared" si="2433"/>
        <v>19398</v>
      </c>
      <c r="C19399" s="17"/>
      <c r="N19399" s="37"/>
      <c r="O19399" s="37"/>
      <c r="P19399" s="37"/>
      <c r="Q19399" s="37"/>
      <c r="R19399" s="37"/>
      <c r="S19399" s="32">
        <f t="shared" si="2427"/>
        <v>0</v>
      </c>
      <c r="T19399" s="32">
        <f t="shared" si="2428"/>
        <v>0</v>
      </c>
      <c r="U19399" s="32">
        <f t="shared" si="2429"/>
        <v>0</v>
      </c>
      <c r="V19399" s="32">
        <f t="shared" si="2430"/>
        <v>0</v>
      </c>
      <c r="W19399" s="32">
        <f t="shared" si="2431"/>
        <v>0</v>
      </c>
      <c r="X19399" s="32">
        <f t="shared" si="2432"/>
        <v>0</v>
      </c>
    </row>
    <row r="19400" spans="1:24" ht="14.25" customHeight="1">
      <c r="A19400" s="33" t="b">
        <f t="shared" si="2426"/>
        <v>0</v>
      </c>
      <c r="B19400" s="33">
        <f t="shared" si="2433"/>
        <v>19399</v>
      </c>
      <c r="C19400" s="17"/>
      <c r="N19400" s="37"/>
      <c r="O19400" s="37"/>
      <c r="P19400" s="37"/>
      <c r="Q19400" s="37"/>
      <c r="R19400" s="37"/>
      <c r="S19400" s="32">
        <f t="shared" si="2427"/>
        <v>0</v>
      </c>
      <c r="T19400" s="32">
        <f t="shared" si="2428"/>
        <v>0</v>
      </c>
      <c r="U19400" s="32">
        <f t="shared" si="2429"/>
        <v>0</v>
      </c>
      <c r="V19400" s="32">
        <f t="shared" si="2430"/>
        <v>0</v>
      </c>
      <c r="W19400" s="32">
        <f t="shared" si="2431"/>
        <v>0</v>
      </c>
      <c r="X19400" s="32">
        <f t="shared" si="2432"/>
        <v>0</v>
      </c>
    </row>
    <row r="19401" spans="1:24" ht="14.25" customHeight="1">
      <c r="A19401" s="33" t="b">
        <f t="shared" si="2426"/>
        <v>0</v>
      </c>
      <c r="B19401" s="33">
        <f t="shared" si="2433"/>
        <v>19400</v>
      </c>
      <c r="C19401" s="17"/>
      <c r="N19401" s="37"/>
      <c r="O19401" s="37"/>
      <c r="P19401" s="37"/>
      <c r="Q19401" s="37"/>
      <c r="R19401" s="37"/>
      <c r="S19401" s="32">
        <f t="shared" si="2427"/>
        <v>0</v>
      </c>
      <c r="T19401" s="32">
        <f t="shared" si="2428"/>
        <v>0</v>
      </c>
      <c r="U19401" s="32">
        <f t="shared" si="2429"/>
        <v>0</v>
      </c>
      <c r="V19401" s="32">
        <f t="shared" si="2430"/>
        <v>0</v>
      </c>
      <c r="W19401" s="32">
        <f t="shared" si="2431"/>
        <v>0</v>
      </c>
      <c r="X19401" s="32">
        <f t="shared" si="2432"/>
        <v>0</v>
      </c>
    </row>
    <row r="19402" spans="1:24" ht="14.25" customHeight="1">
      <c r="A19402" s="33" t="b">
        <f t="shared" si="2426"/>
        <v>0</v>
      </c>
      <c r="B19402" s="33">
        <f t="shared" si="2433"/>
        <v>19401</v>
      </c>
      <c r="C19402" s="17"/>
      <c r="N19402" s="37"/>
      <c r="O19402" s="37"/>
      <c r="P19402" s="37"/>
      <c r="Q19402" s="37"/>
      <c r="R19402" s="37"/>
      <c r="S19402" s="32">
        <f t="shared" si="2427"/>
        <v>0</v>
      </c>
      <c r="T19402" s="32">
        <f t="shared" si="2428"/>
        <v>0</v>
      </c>
      <c r="U19402" s="32">
        <f t="shared" si="2429"/>
        <v>0</v>
      </c>
      <c r="V19402" s="32">
        <f t="shared" si="2430"/>
        <v>0</v>
      </c>
      <c r="W19402" s="32">
        <f t="shared" si="2431"/>
        <v>0</v>
      </c>
      <c r="X19402" s="32">
        <f t="shared" si="2432"/>
        <v>0</v>
      </c>
    </row>
    <row r="19403" spans="1:24" ht="14.25" customHeight="1">
      <c r="A19403" s="33" t="b">
        <f t="shared" si="2426"/>
        <v>0</v>
      </c>
      <c r="B19403" s="33">
        <f t="shared" si="2433"/>
        <v>19402</v>
      </c>
      <c r="C19403" s="17"/>
      <c r="N19403" s="37"/>
      <c r="O19403" s="37"/>
      <c r="P19403" s="37"/>
      <c r="Q19403" s="37"/>
      <c r="R19403" s="37"/>
      <c r="S19403" s="32">
        <f t="shared" si="2427"/>
        <v>0</v>
      </c>
      <c r="T19403" s="32">
        <f t="shared" si="2428"/>
        <v>0</v>
      </c>
      <c r="U19403" s="32">
        <f t="shared" si="2429"/>
        <v>0</v>
      </c>
      <c r="V19403" s="32">
        <f t="shared" si="2430"/>
        <v>0</v>
      </c>
      <c r="W19403" s="32">
        <f t="shared" si="2431"/>
        <v>0</v>
      </c>
      <c r="X19403" s="32">
        <f t="shared" si="2432"/>
        <v>0</v>
      </c>
    </row>
    <row r="19404" spans="1:24" ht="14.25" customHeight="1">
      <c r="A19404" s="33" t="b">
        <f t="shared" si="2426"/>
        <v>0</v>
      </c>
      <c r="B19404" s="33">
        <f t="shared" si="2433"/>
        <v>19403</v>
      </c>
      <c r="C19404" s="17"/>
      <c r="N19404" s="37"/>
      <c r="O19404" s="37"/>
      <c r="P19404" s="37"/>
      <c r="Q19404" s="37"/>
      <c r="R19404" s="37"/>
      <c r="S19404" s="32">
        <f t="shared" si="2427"/>
        <v>0</v>
      </c>
      <c r="T19404" s="32">
        <f t="shared" si="2428"/>
        <v>0</v>
      </c>
      <c r="U19404" s="32">
        <f t="shared" si="2429"/>
        <v>0</v>
      </c>
      <c r="V19404" s="32">
        <f t="shared" si="2430"/>
        <v>0</v>
      </c>
      <c r="W19404" s="32">
        <f t="shared" si="2431"/>
        <v>0</v>
      </c>
      <c r="X19404" s="32">
        <f t="shared" si="2432"/>
        <v>0</v>
      </c>
    </row>
    <row r="19405" spans="1:24" ht="14.25" customHeight="1">
      <c r="A19405" s="33" t="b">
        <f t="shared" si="2426"/>
        <v>0</v>
      </c>
      <c r="B19405" s="33">
        <f t="shared" si="2433"/>
        <v>19404</v>
      </c>
      <c r="C19405" s="17"/>
      <c r="N19405" s="37"/>
      <c r="O19405" s="37"/>
      <c r="P19405" s="37"/>
      <c r="Q19405" s="37"/>
      <c r="R19405" s="37"/>
      <c r="S19405" s="32">
        <f t="shared" si="2427"/>
        <v>0</v>
      </c>
      <c r="T19405" s="32">
        <f t="shared" si="2428"/>
        <v>0</v>
      </c>
      <c r="U19405" s="32">
        <f t="shared" si="2429"/>
        <v>0</v>
      </c>
      <c r="V19405" s="32">
        <f t="shared" si="2430"/>
        <v>0</v>
      </c>
      <c r="W19405" s="32">
        <f t="shared" si="2431"/>
        <v>0</v>
      </c>
      <c r="X19405" s="32">
        <f t="shared" si="2432"/>
        <v>0</v>
      </c>
    </row>
    <row r="19406" spans="1:24" ht="14.25" customHeight="1">
      <c r="A19406" s="33" t="b">
        <f t="shared" si="2426"/>
        <v>0</v>
      </c>
      <c r="B19406" s="33">
        <f t="shared" si="2433"/>
        <v>19405</v>
      </c>
      <c r="C19406" s="17"/>
      <c r="N19406" s="37"/>
      <c r="O19406" s="37"/>
      <c r="P19406" s="37"/>
      <c r="Q19406" s="37"/>
      <c r="R19406" s="37"/>
      <c r="S19406" s="32">
        <f t="shared" si="2427"/>
        <v>0</v>
      </c>
      <c r="T19406" s="32">
        <f t="shared" si="2428"/>
        <v>0</v>
      </c>
      <c r="U19406" s="32">
        <f t="shared" si="2429"/>
        <v>0</v>
      </c>
      <c r="V19406" s="32">
        <f t="shared" si="2430"/>
        <v>0</v>
      </c>
      <c r="W19406" s="32">
        <f t="shared" si="2431"/>
        <v>0</v>
      </c>
      <c r="X19406" s="32">
        <f t="shared" si="2432"/>
        <v>0</v>
      </c>
    </row>
    <row r="19407" spans="1:24" ht="14.25" customHeight="1">
      <c r="A19407" s="33" t="b">
        <f t="shared" si="2426"/>
        <v>0</v>
      </c>
      <c r="B19407" s="33">
        <f t="shared" si="2433"/>
        <v>19406</v>
      </c>
      <c r="C19407" s="17"/>
      <c r="N19407" s="37"/>
      <c r="O19407" s="37"/>
      <c r="P19407" s="37"/>
      <c r="Q19407" s="37"/>
      <c r="R19407" s="37"/>
      <c r="S19407" s="32">
        <f t="shared" si="2427"/>
        <v>0</v>
      </c>
      <c r="T19407" s="32">
        <f t="shared" si="2428"/>
        <v>0</v>
      </c>
      <c r="U19407" s="32">
        <f t="shared" si="2429"/>
        <v>0</v>
      </c>
      <c r="V19407" s="32">
        <f t="shared" si="2430"/>
        <v>0</v>
      </c>
      <c r="W19407" s="32">
        <f t="shared" si="2431"/>
        <v>0</v>
      </c>
      <c r="X19407" s="32">
        <f t="shared" si="2432"/>
        <v>0</v>
      </c>
    </row>
    <row r="19408" spans="1:24" ht="14.25" customHeight="1">
      <c r="A19408" s="33" t="b">
        <f t="shared" si="2426"/>
        <v>0</v>
      </c>
      <c r="B19408" s="33">
        <f t="shared" si="2433"/>
        <v>19407</v>
      </c>
      <c r="C19408" s="17"/>
      <c r="N19408" s="37"/>
      <c r="O19408" s="37"/>
      <c r="P19408" s="37"/>
      <c r="Q19408" s="37"/>
      <c r="R19408" s="37"/>
      <c r="S19408" s="32">
        <f t="shared" si="2427"/>
        <v>0</v>
      </c>
      <c r="T19408" s="32">
        <f t="shared" si="2428"/>
        <v>0</v>
      </c>
      <c r="U19408" s="32">
        <f t="shared" si="2429"/>
        <v>0</v>
      </c>
      <c r="V19408" s="32">
        <f t="shared" si="2430"/>
        <v>0</v>
      </c>
      <c r="W19408" s="32">
        <f t="shared" si="2431"/>
        <v>0</v>
      </c>
      <c r="X19408" s="32">
        <f t="shared" si="2432"/>
        <v>0</v>
      </c>
    </row>
    <row r="19409" spans="1:24" ht="14.25" customHeight="1">
      <c r="A19409" s="33" t="b">
        <f t="shared" si="2426"/>
        <v>0</v>
      </c>
      <c r="B19409" s="33">
        <f t="shared" si="2433"/>
        <v>19408</v>
      </c>
      <c r="C19409" s="17"/>
      <c r="N19409" s="37"/>
      <c r="O19409" s="37"/>
      <c r="P19409" s="37"/>
      <c r="Q19409" s="37"/>
      <c r="R19409" s="37"/>
      <c r="S19409" s="32">
        <f t="shared" si="2427"/>
        <v>0</v>
      </c>
      <c r="T19409" s="32">
        <f t="shared" si="2428"/>
        <v>0</v>
      </c>
      <c r="U19409" s="32">
        <f t="shared" si="2429"/>
        <v>0</v>
      </c>
      <c r="V19409" s="32">
        <f t="shared" si="2430"/>
        <v>0</v>
      </c>
      <c r="W19409" s="32">
        <f t="shared" si="2431"/>
        <v>0</v>
      </c>
      <c r="X19409" s="32">
        <f t="shared" si="2432"/>
        <v>0</v>
      </c>
    </row>
    <row r="19410" spans="1:24" ht="14.25" customHeight="1">
      <c r="A19410" s="33" t="b">
        <f t="shared" si="2426"/>
        <v>0</v>
      </c>
      <c r="B19410" s="33">
        <f t="shared" si="2433"/>
        <v>19409</v>
      </c>
      <c r="C19410" s="17"/>
      <c r="N19410" s="37"/>
      <c r="O19410" s="37"/>
      <c r="P19410" s="37"/>
      <c r="Q19410" s="37"/>
      <c r="R19410" s="37"/>
      <c r="S19410" s="32">
        <f t="shared" si="2427"/>
        <v>0</v>
      </c>
      <c r="T19410" s="32">
        <f t="shared" si="2428"/>
        <v>0</v>
      </c>
      <c r="U19410" s="32">
        <f t="shared" si="2429"/>
        <v>0</v>
      </c>
      <c r="V19410" s="32">
        <f t="shared" si="2430"/>
        <v>0</v>
      </c>
      <c r="W19410" s="32">
        <f t="shared" si="2431"/>
        <v>0</v>
      </c>
      <c r="X19410" s="32">
        <f t="shared" si="2432"/>
        <v>0</v>
      </c>
    </row>
    <row r="19411" spans="1:24" ht="14.25" customHeight="1">
      <c r="A19411" s="33" t="b">
        <f t="shared" si="2426"/>
        <v>0</v>
      </c>
      <c r="B19411" s="33">
        <f t="shared" si="2433"/>
        <v>19410</v>
      </c>
      <c r="C19411" s="17"/>
      <c r="N19411" s="37"/>
      <c r="O19411" s="37"/>
      <c r="P19411" s="37"/>
      <c r="Q19411" s="37"/>
      <c r="R19411" s="37"/>
      <c r="S19411" s="32">
        <f t="shared" si="2427"/>
        <v>0</v>
      </c>
      <c r="T19411" s="32">
        <f t="shared" si="2428"/>
        <v>0</v>
      </c>
      <c r="U19411" s="32">
        <f t="shared" si="2429"/>
        <v>0</v>
      </c>
      <c r="V19411" s="32">
        <f t="shared" si="2430"/>
        <v>0</v>
      </c>
      <c r="W19411" s="32">
        <f t="shared" si="2431"/>
        <v>0</v>
      </c>
      <c r="X19411" s="32">
        <f t="shared" si="2432"/>
        <v>0</v>
      </c>
    </row>
    <row r="19412" spans="1:24" ht="14.25" customHeight="1">
      <c r="A19412" s="33" t="b">
        <f t="shared" si="2426"/>
        <v>0</v>
      </c>
      <c r="B19412" s="33">
        <f t="shared" si="2433"/>
        <v>19411</v>
      </c>
      <c r="C19412" s="17"/>
      <c r="N19412" s="37"/>
      <c r="O19412" s="37"/>
      <c r="P19412" s="37"/>
      <c r="Q19412" s="37"/>
      <c r="R19412" s="37"/>
      <c r="S19412" s="32">
        <f t="shared" si="2427"/>
        <v>0</v>
      </c>
      <c r="T19412" s="32">
        <f t="shared" si="2428"/>
        <v>0</v>
      </c>
      <c r="U19412" s="32">
        <f t="shared" si="2429"/>
        <v>0</v>
      </c>
      <c r="V19412" s="32">
        <f t="shared" si="2430"/>
        <v>0</v>
      </c>
      <c r="W19412" s="32">
        <f t="shared" si="2431"/>
        <v>0</v>
      </c>
      <c r="X19412" s="32">
        <f t="shared" si="2432"/>
        <v>0</v>
      </c>
    </row>
    <row r="19413" spans="1:24" ht="14.25" customHeight="1">
      <c r="A19413" s="33" t="b">
        <f t="shared" si="2426"/>
        <v>0</v>
      </c>
      <c r="B19413" s="33">
        <f t="shared" si="2433"/>
        <v>19412</v>
      </c>
      <c r="C19413" s="17"/>
      <c r="N19413" s="37"/>
      <c r="O19413" s="37"/>
      <c r="P19413" s="37"/>
      <c r="Q19413" s="37"/>
      <c r="R19413" s="37"/>
      <c r="S19413" s="32">
        <f t="shared" si="2427"/>
        <v>0</v>
      </c>
      <c r="T19413" s="32">
        <f t="shared" si="2428"/>
        <v>0</v>
      </c>
      <c r="U19413" s="32">
        <f t="shared" si="2429"/>
        <v>0</v>
      </c>
      <c r="V19413" s="32">
        <f t="shared" si="2430"/>
        <v>0</v>
      </c>
      <c r="W19413" s="32">
        <f t="shared" si="2431"/>
        <v>0</v>
      </c>
      <c r="X19413" s="32">
        <f t="shared" si="2432"/>
        <v>0</v>
      </c>
    </row>
    <row r="19414" spans="1:24" ht="14.25" customHeight="1">
      <c r="A19414" s="33" t="b">
        <f t="shared" si="2426"/>
        <v>0</v>
      </c>
      <c r="B19414" s="33">
        <f t="shared" si="2433"/>
        <v>19413</v>
      </c>
      <c r="C19414" s="17"/>
      <c r="N19414" s="37"/>
      <c r="O19414" s="37"/>
      <c r="P19414" s="37"/>
      <c r="Q19414" s="37"/>
      <c r="R19414" s="37"/>
      <c r="S19414" s="32">
        <f t="shared" si="2427"/>
        <v>0</v>
      </c>
      <c r="T19414" s="32">
        <f t="shared" si="2428"/>
        <v>0</v>
      </c>
      <c r="U19414" s="32">
        <f t="shared" si="2429"/>
        <v>0</v>
      </c>
      <c r="V19414" s="32">
        <f t="shared" si="2430"/>
        <v>0</v>
      </c>
      <c r="W19414" s="32">
        <f t="shared" si="2431"/>
        <v>0</v>
      </c>
      <c r="X19414" s="32">
        <f t="shared" si="2432"/>
        <v>0</v>
      </c>
    </row>
    <row r="19415" spans="1:24" ht="14.25" customHeight="1">
      <c r="A19415" s="33" t="b">
        <f t="shared" si="2426"/>
        <v>0</v>
      </c>
      <c r="B19415" s="33">
        <f t="shared" si="2433"/>
        <v>19414</v>
      </c>
      <c r="C19415" s="17"/>
      <c r="N19415" s="37"/>
      <c r="O19415" s="37"/>
      <c r="P19415" s="37"/>
      <c r="Q19415" s="37"/>
      <c r="R19415" s="37"/>
      <c r="S19415" s="32">
        <f t="shared" si="2427"/>
        <v>0</v>
      </c>
      <c r="T19415" s="32">
        <f t="shared" si="2428"/>
        <v>0</v>
      </c>
      <c r="U19415" s="32">
        <f t="shared" si="2429"/>
        <v>0</v>
      </c>
      <c r="V19415" s="32">
        <f t="shared" si="2430"/>
        <v>0</v>
      </c>
      <c r="W19415" s="32">
        <f t="shared" si="2431"/>
        <v>0</v>
      </c>
      <c r="X19415" s="32">
        <f t="shared" si="2432"/>
        <v>0</v>
      </c>
    </row>
    <row r="19416" spans="1:24" ht="14.25" customHeight="1">
      <c r="A19416" s="33" t="b">
        <f t="shared" si="2426"/>
        <v>0</v>
      </c>
      <c r="B19416" s="33">
        <f t="shared" si="2433"/>
        <v>19415</v>
      </c>
      <c r="C19416" s="17"/>
      <c r="N19416" s="37"/>
      <c r="O19416" s="37"/>
      <c r="P19416" s="37"/>
      <c r="Q19416" s="37"/>
      <c r="R19416" s="37"/>
      <c r="S19416" s="32">
        <f t="shared" si="2427"/>
        <v>0</v>
      </c>
      <c r="T19416" s="32">
        <f t="shared" si="2428"/>
        <v>0</v>
      </c>
      <c r="U19416" s="32">
        <f t="shared" si="2429"/>
        <v>0</v>
      </c>
      <c r="V19416" s="32">
        <f t="shared" si="2430"/>
        <v>0</v>
      </c>
      <c r="W19416" s="32">
        <f t="shared" si="2431"/>
        <v>0</v>
      </c>
      <c r="X19416" s="32">
        <f t="shared" si="2432"/>
        <v>0</v>
      </c>
    </row>
    <row r="19417" spans="1:24" ht="14.25" customHeight="1">
      <c r="A19417" s="33" t="b">
        <f t="shared" si="2426"/>
        <v>0</v>
      </c>
      <c r="B19417" s="33">
        <f t="shared" si="2433"/>
        <v>19416</v>
      </c>
      <c r="C19417" s="17"/>
      <c r="N19417" s="37"/>
      <c r="O19417" s="37"/>
      <c r="P19417" s="37"/>
      <c r="Q19417" s="37"/>
      <c r="R19417" s="37"/>
      <c r="S19417" s="32">
        <f t="shared" si="2427"/>
        <v>0</v>
      </c>
      <c r="T19417" s="32">
        <f t="shared" si="2428"/>
        <v>0</v>
      </c>
      <c r="U19417" s="32">
        <f t="shared" si="2429"/>
        <v>0</v>
      </c>
      <c r="V19417" s="32">
        <f t="shared" si="2430"/>
        <v>0</v>
      </c>
      <c r="W19417" s="32">
        <f t="shared" si="2431"/>
        <v>0</v>
      </c>
      <c r="X19417" s="32">
        <f t="shared" si="2432"/>
        <v>0</v>
      </c>
    </row>
    <row r="19418" spans="1:24" ht="14.25" customHeight="1">
      <c r="A19418" s="33" t="b">
        <f t="shared" si="2426"/>
        <v>0</v>
      </c>
      <c r="B19418" s="33">
        <f t="shared" si="2433"/>
        <v>19417</v>
      </c>
      <c r="C19418" s="17"/>
      <c r="N19418" s="37"/>
      <c r="O19418" s="37"/>
      <c r="P19418" s="37"/>
      <c r="Q19418" s="37"/>
      <c r="R19418" s="37"/>
      <c r="S19418" s="32">
        <f t="shared" si="2427"/>
        <v>0</v>
      </c>
      <c r="T19418" s="32">
        <f t="shared" si="2428"/>
        <v>0</v>
      </c>
      <c r="U19418" s="32">
        <f t="shared" si="2429"/>
        <v>0</v>
      </c>
      <c r="V19418" s="32">
        <f t="shared" si="2430"/>
        <v>0</v>
      </c>
      <c r="W19418" s="32">
        <f t="shared" si="2431"/>
        <v>0</v>
      </c>
      <c r="X19418" s="32">
        <f t="shared" si="2432"/>
        <v>0</v>
      </c>
    </row>
    <row r="19419" spans="1:24" ht="14.25" customHeight="1">
      <c r="A19419" s="33" t="b">
        <f t="shared" si="2426"/>
        <v>0</v>
      </c>
      <c r="B19419" s="33">
        <f t="shared" si="2433"/>
        <v>19418</v>
      </c>
      <c r="C19419" s="17"/>
      <c r="N19419" s="37"/>
      <c r="O19419" s="37"/>
      <c r="P19419" s="37"/>
      <c r="Q19419" s="37"/>
      <c r="R19419" s="37"/>
      <c r="S19419" s="32">
        <f t="shared" si="2427"/>
        <v>0</v>
      </c>
      <c r="T19419" s="32">
        <f t="shared" si="2428"/>
        <v>0</v>
      </c>
      <c r="U19419" s="32">
        <f t="shared" si="2429"/>
        <v>0</v>
      </c>
      <c r="V19419" s="32">
        <f t="shared" si="2430"/>
        <v>0</v>
      </c>
      <c r="W19419" s="32">
        <f t="shared" si="2431"/>
        <v>0</v>
      </c>
      <c r="X19419" s="32">
        <f t="shared" si="2432"/>
        <v>0</v>
      </c>
    </row>
    <row r="19420" spans="1:24" ht="14.25" customHeight="1">
      <c r="A19420" s="33" t="b">
        <f t="shared" si="2426"/>
        <v>0</v>
      </c>
      <c r="B19420" s="33">
        <f t="shared" si="2433"/>
        <v>19419</v>
      </c>
      <c r="C19420" s="17"/>
      <c r="N19420" s="37"/>
      <c r="O19420" s="37"/>
      <c r="P19420" s="37"/>
      <c r="Q19420" s="37"/>
      <c r="R19420" s="37"/>
      <c r="S19420" s="32">
        <f t="shared" si="2427"/>
        <v>0</v>
      </c>
      <c r="T19420" s="32">
        <f t="shared" si="2428"/>
        <v>0</v>
      </c>
      <c r="U19420" s="32">
        <f t="shared" si="2429"/>
        <v>0</v>
      </c>
      <c r="V19420" s="32">
        <f t="shared" si="2430"/>
        <v>0</v>
      </c>
      <c r="W19420" s="32">
        <f t="shared" si="2431"/>
        <v>0</v>
      </c>
      <c r="X19420" s="32">
        <f t="shared" si="2432"/>
        <v>0</v>
      </c>
    </row>
    <row r="19421" spans="1:24" ht="14.25" customHeight="1">
      <c r="A19421" s="33" t="b">
        <f t="shared" si="2426"/>
        <v>0</v>
      </c>
      <c r="B19421" s="33">
        <f t="shared" si="2433"/>
        <v>19420</v>
      </c>
      <c r="C19421" s="17"/>
      <c r="N19421" s="37"/>
      <c r="O19421" s="37"/>
      <c r="P19421" s="37"/>
      <c r="Q19421" s="37"/>
      <c r="R19421" s="37"/>
      <c r="S19421" s="32">
        <f t="shared" si="2427"/>
        <v>0</v>
      </c>
      <c r="T19421" s="32">
        <f t="shared" si="2428"/>
        <v>0</v>
      </c>
      <c r="U19421" s="32">
        <f t="shared" si="2429"/>
        <v>0</v>
      </c>
      <c r="V19421" s="32">
        <f t="shared" si="2430"/>
        <v>0</v>
      </c>
      <c r="W19421" s="32">
        <f t="shared" si="2431"/>
        <v>0</v>
      </c>
      <c r="X19421" s="32">
        <f t="shared" si="2432"/>
        <v>0</v>
      </c>
    </row>
    <row r="19422" spans="1:24" ht="14.25" customHeight="1">
      <c r="A19422" s="33" t="b">
        <f t="shared" si="2426"/>
        <v>0</v>
      </c>
      <c r="B19422" s="33">
        <f t="shared" si="2433"/>
        <v>19421</v>
      </c>
      <c r="C19422" s="17"/>
      <c r="N19422" s="37"/>
      <c r="O19422" s="37"/>
      <c r="P19422" s="37"/>
      <c r="Q19422" s="37"/>
      <c r="R19422" s="37"/>
      <c r="S19422" s="32">
        <f t="shared" si="2427"/>
        <v>0</v>
      </c>
      <c r="T19422" s="32">
        <f t="shared" si="2428"/>
        <v>0</v>
      </c>
      <c r="U19422" s="32">
        <f t="shared" si="2429"/>
        <v>0</v>
      </c>
      <c r="V19422" s="32">
        <f t="shared" si="2430"/>
        <v>0</v>
      </c>
      <c r="W19422" s="32">
        <f t="shared" si="2431"/>
        <v>0</v>
      </c>
      <c r="X19422" s="32">
        <f t="shared" si="2432"/>
        <v>0</v>
      </c>
    </row>
    <row r="19423" spans="1:24" ht="14.25" customHeight="1">
      <c r="A19423" s="33" t="b">
        <f t="shared" si="2426"/>
        <v>0</v>
      </c>
      <c r="B19423" s="33">
        <f t="shared" si="2433"/>
        <v>19422</v>
      </c>
      <c r="C19423" s="17"/>
      <c r="N19423" s="37"/>
      <c r="O19423" s="37"/>
      <c r="P19423" s="37"/>
      <c r="Q19423" s="37"/>
      <c r="R19423" s="37"/>
      <c r="S19423" s="32">
        <f t="shared" si="2427"/>
        <v>0</v>
      </c>
      <c r="T19423" s="32">
        <f t="shared" si="2428"/>
        <v>0</v>
      </c>
      <c r="U19423" s="32">
        <f t="shared" si="2429"/>
        <v>0</v>
      </c>
      <c r="V19423" s="32">
        <f t="shared" si="2430"/>
        <v>0</v>
      </c>
      <c r="W19423" s="32">
        <f t="shared" si="2431"/>
        <v>0</v>
      </c>
      <c r="X19423" s="32">
        <f t="shared" si="2432"/>
        <v>0</v>
      </c>
    </row>
    <row r="19424" spans="1:24" ht="14.25" customHeight="1">
      <c r="A19424" s="33" t="b">
        <f t="shared" si="2426"/>
        <v>0</v>
      </c>
      <c r="B19424" s="33">
        <f t="shared" si="2433"/>
        <v>19423</v>
      </c>
      <c r="C19424" s="17"/>
      <c r="N19424" s="37"/>
      <c r="O19424" s="37"/>
      <c r="P19424" s="37"/>
      <c r="Q19424" s="37"/>
      <c r="R19424" s="37"/>
      <c r="S19424" s="32">
        <f t="shared" si="2427"/>
        <v>0</v>
      </c>
      <c r="T19424" s="32">
        <f t="shared" si="2428"/>
        <v>0</v>
      </c>
      <c r="U19424" s="32">
        <f t="shared" si="2429"/>
        <v>0</v>
      </c>
      <c r="V19424" s="32">
        <f t="shared" si="2430"/>
        <v>0</v>
      </c>
      <c r="W19424" s="32">
        <f t="shared" si="2431"/>
        <v>0</v>
      </c>
      <c r="X19424" s="32">
        <f t="shared" si="2432"/>
        <v>0</v>
      </c>
    </row>
    <row r="19425" spans="1:24" ht="14.25" customHeight="1">
      <c r="A19425" s="33" t="b">
        <f t="shared" si="2426"/>
        <v>0</v>
      </c>
      <c r="B19425" s="33">
        <f t="shared" si="2433"/>
        <v>19424</v>
      </c>
      <c r="C19425" s="17"/>
      <c r="N19425" s="37"/>
      <c r="O19425" s="37"/>
      <c r="P19425" s="37"/>
      <c r="Q19425" s="37"/>
      <c r="R19425" s="37"/>
      <c r="S19425" s="32">
        <f t="shared" si="2427"/>
        <v>0</v>
      </c>
      <c r="T19425" s="32">
        <f t="shared" si="2428"/>
        <v>0</v>
      </c>
      <c r="U19425" s="32">
        <f t="shared" si="2429"/>
        <v>0</v>
      </c>
      <c r="V19425" s="32">
        <f t="shared" si="2430"/>
        <v>0</v>
      </c>
      <c r="W19425" s="32">
        <f t="shared" si="2431"/>
        <v>0</v>
      </c>
      <c r="X19425" s="32">
        <f t="shared" si="2432"/>
        <v>0</v>
      </c>
    </row>
    <row r="19426" spans="1:24" ht="14.25" customHeight="1">
      <c r="A19426" s="33" t="b">
        <f t="shared" si="2426"/>
        <v>0</v>
      </c>
      <c r="B19426" s="33">
        <f t="shared" si="2433"/>
        <v>19425</v>
      </c>
      <c r="C19426" s="17"/>
      <c r="N19426" s="37"/>
      <c r="O19426" s="37"/>
      <c r="P19426" s="37"/>
      <c r="Q19426" s="37"/>
      <c r="R19426" s="37"/>
      <c r="S19426" s="32">
        <f t="shared" si="2427"/>
        <v>0</v>
      </c>
      <c r="T19426" s="32">
        <f t="shared" si="2428"/>
        <v>0</v>
      </c>
      <c r="U19426" s="32">
        <f t="shared" si="2429"/>
        <v>0</v>
      </c>
      <c r="V19426" s="32">
        <f t="shared" si="2430"/>
        <v>0</v>
      </c>
      <c r="W19426" s="32">
        <f t="shared" si="2431"/>
        <v>0</v>
      </c>
      <c r="X19426" s="32">
        <f t="shared" si="2432"/>
        <v>0</v>
      </c>
    </row>
    <row r="19427" spans="1:24" ht="14.25" customHeight="1">
      <c r="A19427" s="33" t="b">
        <f t="shared" si="2426"/>
        <v>0</v>
      </c>
      <c r="B19427" s="33">
        <f t="shared" si="2433"/>
        <v>19426</v>
      </c>
      <c r="C19427" s="17"/>
      <c r="N19427" s="37"/>
      <c r="O19427" s="37"/>
      <c r="P19427" s="37"/>
      <c r="Q19427" s="37"/>
      <c r="R19427" s="37"/>
      <c r="S19427" s="32">
        <f t="shared" si="2427"/>
        <v>0</v>
      </c>
      <c r="T19427" s="32">
        <f t="shared" si="2428"/>
        <v>0</v>
      </c>
      <c r="U19427" s="32">
        <f t="shared" si="2429"/>
        <v>0</v>
      </c>
      <c r="V19427" s="32">
        <f t="shared" si="2430"/>
        <v>0</v>
      </c>
      <c r="W19427" s="32">
        <f t="shared" si="2431"/>
        <v>0</v>
      </c>
      <c r="X19427" s="32">
        <f t="shared" si="2432"/>
        <v>0</v>
      </c>
    </row>
    <row r="19428" spans="1:24" ht="14.25" customHeight="1">
      <c r="A19428" s="33" t="b">
        <f t="shared" si="2426"/>
        <v>0</v>
      </c>
      <c r="B19428" s="33">
        <f t="shared" si="2433"/>
        <v>19427</v>
      </c>
      <c r="C19428" s="17"/>
      <c r="N19428" s="37"/>
      <c r="O19428" s="37"/>
      <c r="P19428" s="37"/>
      <c r="Q19428" s="37"/>
      <c r="R19428" s="37"/>
      <c r="S19428" s="32">
        <f t="shared" si="2427"/>
        <v>0</v>
      </c>
      <c r="T19428" s="32">
        <f t="shared" si="2428"/>
        <v>0</v>
      </c>
      <c r="U19428" s="32">
        <f t="shared" si="2429"/>
        <v>0</v>
      </c>
      <c r="V19428" s="32">
        <f t="shared" si="2430"/>
        <v>0</v>
      </c>
      <c r="W19428" s="32">
        <f t="shared" si="2431"/>
        <v>0</v>
      </c>
      <c r="X19428" s="32">
        <f t="shared" si="2432"/>
        <v>0</v>
      </c>
    </row>
    <row r="19429" spans="1:24" ht="14.25" customHeight="1">
      <c r="A19429" s="33" t="b">
        <f t="shared" si="2426"/>
        <v>0</v>
      </c>
      <c r="B19429" s="33">
        <f t="shared" si="2433"/>
        <v>19428</v>
      </c>
      <c r="C19429" s="17"/>
      <c r="N19429" s="37"/>
      <c r="O19429" s="37"/>
      <c r="P19429" s="37"/>
      <c r="Q19429" s="37"/>
      <c r="R19429" s="37"/>
      <c r="S19429" s="32">
        <f t="shared" si="2427"/>
        <v>0</v>
      </c>
      <c r="T19429" s="32">
        <f t="shared" si="2428"/>
        <v>0</v>
      </c>
      <c r="U19429" s="32">
        <f t="shared" si="2429"/>
        <v>0</v>
      </c>
      <c r="V19429" s="32">
        <f t="shared" si="2430"/>
        <v>0</v>
      </c>
      <c r="W19429" s="32">
        <f t="shared" si="2431"/>
        <v>0</v>
      </c>
      <c r="X19429" s="32">
        <f t="shared" si="2432"/>
        <v>0</v>
      </c>
    </row>
    <row r="19430" spans="1:24" ht="14.25" customHeight="1">
      <c r="A19430" s="33" t="b">
        <f t="shared" si="2426"/>
        <v>0</v>
      </c>
      <c r="B19430" s="33">
        <f t="shared" si="2433"/>
        <v>19429</v>
      </c>
      <c r="C19430" s="17"/>
      <c r="N19430" s="37"/>
      <c r="O19430" s="37"/>
      <c r="P19430" s="37"/>
      <c r="Q19430" s="37"/>
      <c r="R19430" s="37"/>
      <c r="S19430" s="32">
        <f t="shared" si="2427"/>
        <v>0</v>
      </c>
      <c r="T19430" s="32">
        <f t="shared" si="2428"/>
        <v>0</v>
      </c>
      <c r="U19430" s="32">
        <f t="shared" si="2429"/>
        <v>0</v>
      </c>
      <c r="V19430" s="32">
        <f t="shared" si="2430"/>
        <v>0</v>
      </c>
      <c r="W19430" s="32">
        <f t="shared" si="2431"/>
        <v>0</v>
      </c>
      <c r="X19430" s="32">
        <f t="shared" si="2432"/>
        <v>0</v>
      </c>
    </row>
    <row r="19431" spans="1:24" ht="14.25" customHeight="1">
      <c r="A19431" s="33" t="b">
        <f t="shared" si="2426"/>
        <v>0</v>
      </c>
      <c r="B19431" s="33">
        <f t="shared" si="2433"/>
        <v>19430</v>
      </c>
      <c r="C19431" s="17"/>
      <c r="N19431" s="37"/>
      <c r="O19431" s="37"/>
      <c r="P19431" s="37"/>
      <c r="Q19431" s="37"/>
      <c r="R19431" s="37"/>
      <c r="S19431" s="32">
        <f t="shared" si="2427"/>
        <v>0</v>
      </c>
      <c r="T19431" s="32">
        <f t="shared" si="2428"/>
        <v>0</v>
      </c>
      <c r="U19431" s="32">
        <f t="shared" si="2429"/>
        <v>0</v>
      </c>
      <c r="V19431" s="32">
        <f t="shared" si="2430"/>
        <v>0</v>
      </c>
      <c r="W19431" s="32">
        <f t="shared" si="2431"/>
        <v>0</v>
      </c>
      <c r="X19431" s="32">
        <f t="shared" si="2432"/>
        <v>0</v>
      </c>
    </row>
    <row r="19432" spans="1:24" ht="14.25" customHeight="1">
      <c r="A19432" s="33" t="b">
        <f t="shared" si="2426"/>
        <v>0</v>
      </c>
      <c r="B19432" s="33">
        <f t="shared" si="2433"/>
        <v>19431</v>
      </c>
      <c r="C19432" s="17"/>
      <c r="N19432" s="37"/>
      <c r="O19432" s="37"/>
      <c r="P19432" s="37"/>
      <c r="Q19432" s="37"/>
      <c r="R19432" s="37"/>
      <c r="S19432" s="32">
        <f t="shared" si="2427"/>
        <v>0</v>
      </c>
      <c r="T19432" s="32">
        <f t="shared" si="2428"/>
        <v>0</v>
      </c>
      <c r="U19432" s="32">
        <f t="shared" si="2429"/>
        <v>0</v>
      </c>
      <c r="V19432" s="32">
        <f t="shared" si="2430"/>
        <v>0</v>
      </c>
      <c r="W19432" s="32">
        <f t="shared" si="2431"/>
        <v>0</v>
      </c>
      <c r="X19432" s="32">
        <f t="shared" si="2432"/>
        <v>0</v>
      </c>
    </row>
    <row r="19433" spans="1:24" ht="14.25" customHeight="1">
      <c r="A19433" s="33" t="b">
        <f t="shared" si="2426"/>
        <v>0</v>
      </c>
      <c r="B19433" s="33">
        <f t="shared" si="2433"/>
        <v>19432</v>
      </c>
      <c r="C19433" s="17"/>
      <c r="N19433" s="37"/>
      <c r="O19433" s="37"/>
      <c r="P19433" s="37"/>
      <c r="Q19433" s="37"/>
      <c r="R19433" s="37"/>
      <c r="S19433" s="32">
        <f t="shared" si="2427"/>
        <v>0</v>
      </c>
      <c r="T19433" s="32">
        <f t="shared" si="2428"/>
        <v>0</v>
      </c>
      <c r="U19433" s="32">
        <f t="shared" si="2429"/>
        <v>0</v>
      </c>
      <c r="V19433" s="32">
        <f t="shared" si="2430"/>
        <v>0</v>
      </c>
      <c r="W19433" s="32">
        <f t="shared" si="2431"/>
        <v>0</v>
      </c>
      <c r="X19433" s="32">
        <f t="shared" si="2432"/>
        <v>0</v>
      </c>
    </row>
    <row r="19434" spans="1:24" ht="14.25" customHeight="1">
      <c r="A19434" s="33" t="b">
        <f t="shared" si="2426"/>
        <v>0</v>
      </c>
      <c r="B19434" s="33">
        <f t="shared" si="2433"/>
        <v>19433</v>
      </c>
      <c r="C19434" s="17"/>
      <c r="N19434" s="37"/>
      <c r="O19434" s="37"/>
      <c r="P19434" s="37"/>
      <c r="Q19434" s="37"/>
      <c r="R19434" s="37"/>
      <c r="S19434" s="32">
        <f t="shared" si="2427"/>
        <v>0</v>
      </c>
      <c r="T19434" s="32">
        <f t="shared" si="2428"/>
        <v>0</v>
      </c>
      <c r="U19434" s="32">
        <f t="shared" si="2429"/>
        <v>0</v>
      </c>
      <c r="V19434" s="32">
        <f t="shared" si="2430"/>
        <v>0</v>
      </c>
      <c r="W19434" s="32">
        <f t="shared" si="2431"/>
        <v>0</v>
      </c>
      <c r="X19434" s="32">
        <f t="shared" si="2432"/>
        <v>0</v>
      </c>
    </row>
    <row r="19435" spans="1:24" ht="14.25" customHeight="1">
      <c r="A19435" s="33" t="b">
        <f t="shared" si="2426"/>
        <v>0</v>
      </c>
      <c r="B19435" s="33">
        <f t="shared" si="2433"/>
        <v>19434</v>
      </c>
      <c r="C19435" s="17"/>
      <c r="N19435" s="37"/>
      <c r="O19435" s="37"/>
      <c r="P19435" s="37"/>
      <c r="Q19435" s="37"/>
      <c r="R19435" s="37"/>
      <c r="S19435" s="32">
        <f t="shared" si="2427"/>
        <v>0</v>
      </c>
      <c r="T19435" s="32">
        <f t="shared" si="2428"/>
        <v>0</v>
      </c>
      <c r="U19435" s="32">
        <f t="shared" si="2429"/>
        <v>0</v>
      </c>
      <c r="V19435" s="32">
        <f t="shared" si="2430"/>
        <v>0</v>
      </c>
      <c r="W19435" s="32">
        <f t="shared" si="2431"/>
        <v>0</v>
      </c>
      <c r="X19435" s="32">
        <f t="shared" si="2432"/>
        <v>0</v>
      </c>
    </row>
    <row r="19436" spans="1:24" ht="14.25" customHeight="1">
      <c r="A19436" s="33" t="b">
        <f t="shared" si="2426"/>
        <v>0</v>
      </c>
      <c r="B19436" s="33">
        <f t="shared" si="2433"/>
        <v>19435</v>
      </c>
      <c r="C19436" s="17"/>
      <c r="N19436" s="37"/>
      <c r="O19436" s="37"/>
      <c r="P19436" s="37"/>
      <c r="Q19436" s="37"/>
      <c r="R19436" s="37"/>
      <c r="S19436" s="32">
        <f t="shared" si="2427"/>
        <v>0</v>
      </c>
      <c r="T19436" s="32">
        <f t="shared" si="2428"/>
        <v>0</v>
      </c>
      <c r="U19436" s="32">
        <f t="shared" si="2429"/>
        <v>0</v>
      </c>
      <c r="V19436" s="32">
        <f t="shared" si="2430"/>
        <v>0</v>
      </c>
      <c r="W19436" s="32">
        <f t="shared" si="2431"/>
        <v>0</v>
      </c>
      <c r="X19436" s="32">
        <f t="shared" si="2432"/>
        <v>0</v>
      </c>
    </row>
    <row r="19437" spans="1:24" ht="14.25" customHeight="1">
      <c r="A19437" s="33" t="b">
        <f t="shared" si="2426"/>
        <v>0</v>
      </c>
      <c r="B19437" s="33">
        <f t="shared" si="2433"/>
        <v>19436</v>
      </c>
      <c r="C19437" s="17"/>
      <c r="N19437" s="37"/>
      <c r="O19437" s="37"/>
      <c r="P19437" s="37"/>
      <c r="Q19437" s="37"/>
      <c r="R19437" s="37"/>
      <c r="S19437" s="32">
        <f t="shared" si="2427"/>
        <v>0</v>
      </c>
      <c r="T19437" s="32">
        <f t="shared" si="2428"/>
        <v>0</v>
      </c>
      <c r="U19437" s="32">
        <f t="shared" si="2429"/>
        <v>0</v>
      </c>
      <c r="V19437" s="32">
        <f t="shared" si="2430"/>
        <v>0</v>
      </c>
      <c r="W19437" s="32">
        <f t="shared" si="2431"/>
        <v>0</v>
      </c>
      <c r="X19437" s="32">
        <f t="shared" si="2432"/>
        <v>0</v>
      </c>
    </row>
    <row r="19438" spans="1:24" ht="14.25" customHeight="1">
      <c r="A19438" s="33" t="b">
        <f t="shared" si="2426"/>
        <v>0</v>
      </c>
      <c r="B19438" s="33">
        <f t="shared" si="2433"/>
        <v>19437</v>
      </c>
      <c r="C19438" s="17"/>
      <c r="N19438" s="37"/>
      <c r="O19438" s="37"/>
      <c r="P19438" s="37"/>
      <c r="Q19438" s="37"/>
      <c r="R19438" s="37"/>
      <c r="S19438" s="32">
        <f t="shared" si="2427"/>
        <v>0</v>
      </c>
      <c r="T19438" s="32">
        <f t="shared" si="2428"/>
        <v>0</v>
      </c>
      <c r="U19438" s="32">
        <f t="shared" si="2429"/>
        <v>0</v>
      </c>
      <c r="V19438" s="32">
        <f t="shared" si="2430"/>
        <v>0</v>
      </c>
      <c r="W19438" s="32">
        <f t="shared" si="2431"/>
        <v>0</v>
      </c>
      <c r="X19438" s="32">
        <f t="shared" si="2432"/>
        <v>0</v>
      </c>
    </row>
    <row r="19439" spans="1:24" ht="14.25" customHeight="1">
      <c r="A19439" s="33" t="b">
        <f t="shared" si="2426"/>
        <v>0</v>
      </c>
      <c r="B19439" s="33">
        <f t="shared" si="2433"/>
        <v>19438</v>
      </c>
      <c r="C19439" s="17"/>
      <c r="N19439" s="37"/>
      <c r="O19439" s="37"/>
      <c r="P19439" s="37"/>
      <c r="Q19439" s="37"/>
      <c r="R19439" s="37"/>
      <c r="S19439" s="32">
        <f t="shared" si="2427"/>
        <v>0</v>
      </c>
      <c r="T19439" s="32">
        <f t="shared" si="2428"/>
        <v>0</v>
      </c>
      <c r="U19439" s="32">
        <f t="shared" si="2429"/>
        <v>0</v>
      </c>
      <c r="V19439" s="32">
        <f t="shared" si="2430"/>
        <v>0</v>
      </c>
      <c r="W19439" s="32">
        <f t="shared" si="2431"/>
        <v>0</v>
      </c>
      <c r="X19439" s="32">
        <f t="shared" si="2432"/>
        <v>0</v>
      </c>
    </row>
    <row r="19440" spans="1:24" ht="14.25" customHeight="1">
      <c r="A19440" s="33" t="b">
        <f t="shared" si="2426"/>
        <v>0</v>
      </c>
      <c r="B19440" s="33">
        <f t="shared" si="2433"/>
        <v>19439</v>
      </c>
      <c r="C19440" s="17"/>
      <c r="N19440" s="37"/>
      <c r="O19440" s="37"/>
      <c r="P19440" s="37"/>
      <c r="Q19440" s="37"/>
      <c r="R19440" s="37"/>
      <c r="S19440" s="32">
        <f t="shared" si="2427"/>
        <v>0</v>
      </c>
      <c r="T19440" s="32">
        <f t="shared" si="2428"/>
        <v>0</v>
      </c>
      <c r="U19440" s="32">
        <f t="shared" si="2429"/>
        <v>0</v>
      </c>
      <c r="V19440" s="32">
        <f t="shared" si="2430"/>
        <v>0</v>
      </c>
      <c r="W19440" s="32">
        <f t="shared" si="2431"/>
        <v>0</v>
      </c>
      <c r="X19440" s="32">
        <f t="shared" si="2432"/>
        <v>0</v>
      </c>
    </row>
    <row r="19441" spans="1:24" ht="14.25" customHeight="1">
      <c r="A19441" s="33" t="b">
        <f t="shared" si="2426"/>
        <v>0</v>
      </c>
      <c r="B19441" s="33">
        <f t="shared" si="2433"/>
        <v>19440</v>
      </c>
      <c r="C19441" s="17"/>
      <c r="N19441" s="37"/>
      <c r="O19441" s="37"/>
      <c r="P19441" s="37"/>
      <c r="Q19441" s="37"/>
      <c r="R19441" s="37"/>
      <c r="S19441" s="32">
        <f t="shared" si="2427"/>
        <v>0</v>
      </c>
      <c r="T19441" s="32">
        <f t="shared" si="2428"/>
        <v>0</v>
      </c>
      <c r="U19441" s="32">
        <f t="shared" si="2429"/>
        <v>0</v>
      </c>
      <c r="V19441" s="32">
        <f t="shared" si="2430"/>
        <v>0</v>
      </c>
      <c r="W19441" s="32">
        <f t="shared" si="2431"/>
        <v>0</v>
      </c>
      <c r="X19441" s="32">
        <f t="shared" si="2432"/>
        <v>0</v>
      </c>
    </row>
    <row r="19442" spans="1:24" ht="14.25" customHeight="1">
      <c r="A19442" s="33" t="b">
        <f t="shared" si="2426"/>
        <v>0</v>
      </c>
      <c r="B19442" s="33">
        <f t="shared" si="2433"/>
        <v>19441</v>
      </c>
      <c r="C19442" s="17"/>
      <c r="N19442" s="37"/>
      <c r="O19442" s="37"/>
      <c r="P19442" s="37"/>
      <c r="Q19442" s="37"/>
      <c r="R19442" s="37"/>
      <c r="S19442" s="32">
        <f t="shared" si="2427"/>
        <v>0</v>
      </c>
      <c r="T19442" s="32">
        <f t="shared" si="2428"/>
        <v>0</v>
      </c>
      <c r="U19442" s="32">
        <f t="shared" si="2429"/>
        <v>0</v>
      </c>
      <c r="V19442" s="32">
        <f t="shared" si="2430"/>
        <v>0</v>
      </c>
      <c r="W19442" s="32">
        <f t="shared" si="2431"/>
        <v>0</v>
      </c>
      <c r="X19442" s="32">
        <f t="shared" si="2432"/>
        <v>0</v>
      </c>
    </row>
    <row r="19443" spans="1:24" ht="14.25" customHeight="1">
      <c r="A19443" s="33" t="b">
        <f t="shared" si="2426"/>
        <v>0</v>
      </c>
      <c r="B19443" s="33">
        <f t="shared" si="2433"/>
        <v>19442</v>
      </c>
      <c r="C19443" s="17"/>
      <c r="N19443" s="37"/>
      <c r="O19443" s="37"/>
      <c r="P19443" s="37"/>
      <c r="Q19443" s="37"/>
      <c r="R19443" s="37"/>
      <c r="S19443" s="32">
        <f t="shared" si="2427"/>
        <v>0</v>
      </c>
      <c r="T19443" s="32">
        <f t="shared" si="2428"/>
        <v>0</v>
      </c>
      <c r="U19443" s="32">
        <f t="shared" si="2429"/>
        <v>0</v>
      </c>
      <c r="V19443" s="32">
        <f t="shared" si="2430"/>
        <v>0</v>
      </c>
      <c r="W19443" s="32">
        <f t="shared" si="2431"/>
        <v>0</v>
      </c>
      <c r="X19443" s="32">
        <f t="shared" si="2432"/>
        <v>0</v>
      </c>
    </row>
    <row r="19444" spans="1:24" ht="14.25" customHeight="1">
      <c r="A19444" s="33" t="b">
        <f t="shared" si="2426"/>
        <v>0</v>
      </c>
      <c r="B19444" s="33">
        <f t="shared" si="2433"/>
        <v>19443</v>
      </c>
      <c r="C19444" s="17"/>
      <c r="N19444" s="37"/>
      <c r="O19444" s="37"/>
      <c r="P19444" s="37"/>
      <c r="Q19444" s="37"/>
      <c r="R19444" s="37"/>
      <c r="S19444" s="32">
        <f t="shared" si="2427"/>
        <v>0</v>
      </c>
      <c r="T19444" s="32">
        <f t="shared" si="2428"/>
        <v>0</v>
      </c>
      <c r="U19444" s="32">
        <f t="shared" si="2429"/>
        <v>0</v>
      </c>
      <c r="V19444" s="32">
        <f t="shared" si="2430"/>
        <v>0</v>
      </c>
      <c r="W19444" s="32">
        <f t="shared" si="2431"/>
        <v>0</v>
      </c>
      <c r="X19444" s="32">
        <f t="shared" si="2432"/>
        <v>0</v>
      </c>
    </row>
    <row r="19445" spans="1:24" ht="14.25" customHeight="1">
      <c r="A19445" s="33" t="b">
        <f t="shared" si="2426"/>
        <v>0</v>
      </c>
      <c r="B19445" s="33">
        <f t="shared" si="2433"/>
        <v>19444</v>
      </c>
      <c r="C19445" s="17"/>
      <c r="N19445" s="37"/>
      <c r="O19445" s="37"/>
      <c r="P19445" s="37"/>
      <c r="Q19445" s="37"/>
      <c r="R19445" s="37"/>
      <c r="S19445" s="32">
        <f t="shared" si="2427"/>
        <v>0</v>
      </c>
      <c r="T19445" s="32">
        <f t="shared" si="2428"/>
        <v>0</v>
      </c>
      <c r="U19445" s="32">
        <f t="shared" si="2429"/>
        <v>0</v>
      </c>
      <c r="V19445" s="32">
        <f t="shared" si="2430"/>
        <v>0</v>
      </c>
      <c r="W19445" s="32">
        <f t="shared" si="2431"/>
        <v>0</v>
      </c>
      <c r="X19445" s="32">
        <f t="shared" si="2432"/>
        <v>0</v>
      </c>
    </row>
    <row r="19446" spans="1:24" ht="14.25" customHeight="1">
      <c r="A19446" s="33" t="b">
        <f t="shared" si="2426"/>
        <v>0</v>
      </c>
      <c r="B19446" s="33">
        <f t="shared" si="2433"/>
        <v>19445</v>
      </c>
      <c r="C19446" s="17"/>
      <c r="N19446" s="37"/>
      <c r="O19446" s="37"/>
      <c r="P19446" s="37"/>
      <c r="Q19446" s="37"/>
      <c r="R19446" s="37"/>
      <c r="S19446" s="32">
        <f t="shared" si="2427"/>
        <v>0</v>
      </c>
      <c r="T19446" s="32">
        <f t="shared" si="2428"/>
        <v>0</v>
      </c>
      <c r="U19446" s="32">
        <f t="shared" si="2429"/>
        <v>0</v>
      </c>
      <c r="V19446" s="32">
        <f t="shared" si="2430"/>
        <v>0</v>
      </c>
      <c r="W19446" s="32">
        <f t="shared" si="2431"/>
        <v>0</v>
      </c>
      <c r="X19446" s="32">
        <f t="shared" si="2432"/>
        <v>0</v>
      </c>
    </row>
    <row r="19447" spans="1:24" ht="14.25" customHeight="1">
      <c r="A19447" s="33" t="b">
        <f t="shared" si="2426"/>
        <v>0</v>
      </c>
      <c r="B19447" s="33">
        <f t="shared" si="2433"/>
        <v>19446</v>
      </c>
      <c r="C19447" s="17"/>
      <c r="N19447" s="37"/>
      <c r="O19447" s="37"/>
      <c r="P19447" s="37"/>
      <c r="Q19447" s="37"/>
      <c r="R19447" s="37"/>
      <c r="S19447" s="32">
        <f t="shared" si="2427"/>
        <v>0</v>
      </c>
      <c r="T19447" s="32">
        <f t="shared" si="2428"/>
        <v>0</v>
      </c>
      <c r="U19447" s="32">
        <f t="shared" si="2429"/>
        <v>0</v>
      </c>
      <c r="V19447" s="32">
        <f t="shared" si="2430"/>
        <v>0</v>
      </c>
      <c r="W19447" s="32">
        <f t="shared" si="2431"/>
        <v>0</v>
      </c>
      <c r="X19447" s="32">
        <f t="shared" si="2432"/>
        <v>0</v>
      </c>
    </row>
    <row r="19448" spans="1:24" ht="14.25" customHeight="1">
      <c r="A19448" s="33" t="b">
        <f t="shared" si="2426"/>
        <v>0</v>
      </c>
      <c r="B19448" s="33">
        <f t="shared" si="2433"/>
        <v>19447</v>
      </c>
      <c r="C19448" s="17"/>
      <c r="N19448" s="37"/>
      <c r="O19448" s="37"/>
      <c r="P19448" s="37"/>
      <c r="Q19448" s="37"/>
      <c r="R19448" s="37"/>
      <c r="S19448" s="32">
        <f t="shared" si="2427"/>
        <v>0</v>
      </c>
      <c r="T19448" s="32">
        <f t="shared" si="2428"/>
        <v>0</v>
      </c>
      <c r="U19448" s="32">
        <f t="shared" si="2429"/>
        <v>0</v>
      </c>
      <c r="V19448" s="32">
        <f t="shared" si="2430"/>
        <v>0</v>
      </c>
      <c r="W19448" s="32">
        <f t="shared" si="2431"/>
        <v>0</v>
      </c>
      <c r="X19448" s="32">
        <f t="shared" si="2432"/>
        <v>0</v>
      </c>
    </row>
    <row r="19449" spans="1:24" ht="14.25" customHeight="1">
      <c r="A19449" s="33" t="b">
        <f t="shared" si="2426"/>
        <v>0</v>
      </c>
      <c r="B19449" s="33">
        <f t="shared" si="2433"/>
        <v>19448</v>
      </c>
      <c r="C19449" s="17"/>
      <c r="N19449" s="37"/>
      <c r="O19449" s="37"/>
      <c r="P19449" s="37"/>
      <c r="Q19449" s="37"/>
      <c r="R19449" s="37"/>
      <c r="S19449" s="32">
        <f t="shared" si="2427"/>
        <v>0</v>
      </c>
      <c r="T19449" s="32">
        <f t="shared" si="2428"/>
        <v>0</v>
      </c>
      <c r="U19449" s="32">
        <f t="shared" si="2429"/>
        <v>0</v>
      </c>
      <c r="V19449" s="32">
        <f t="shared" si="2430"/>
        <v>0</v>
      </c>
      <c r="W19449" s="32">
        <f t="shared" si="2431"/>
        <v>0</v>
      </c>
      <c r="X19449" s="32">
        <f t="shared" si="2432"/>
        <v>0</v>
      </c>
    </row>
    <row r="19450" spans="1:24" ht="14.25" customHeight="1">
      <c r="A19450" s="33" t="b">
        <f t="shared" si="2426"/>
        <v>0</v>
      </c>
      <c r="B19450" s="33">
        <f t="shared" si="2433"/>
        <v>19449</v>
      </c>
      <c r="C19450" s="17"/>
      <c r="N19450" s="37"/>
      <c r="O19450" s="37"/>
      <c r="P19450" s="37"/>
      <c r="Q19450" s="37"/>
      <c r="R19450" s="37"/>
      <c r="S19450" s="32">
        <f t="shared" si="2427"/>
        <v>0</v>
      </c>
      <c r="T19450" s="32">
        <f t="shared" si="2428"/>
        <v>0</v>
      </c>
      <c r="U19450" s="32">
        <f t="shared" si="2429"/>
        <v>0</v>
      </c>
      <c r="V19450" s="32">
        <f t="shared" si="2430"/>
        <v>0</v>
      </c>
      <c r="W19450" s="32">
        <f t="shared" si="2431"/>
        <v>0</v>
      </c>
      <c r="X19450" s="32">
        <f t="shared" si="2432"/>
        <v>0</v>
      </c>
    </row>
    <row r="19451" spans="1:24" ht="14.25" customHeight="1">
      <c r="A19451" s="33" t="b">
        <f t="shared" si="2426"/>
        <v>0</v>
      </c>
      <c r="B19451" s="33">
        <f t="shared" si="2433"/>
        <v>19450</v>
      </c>
      <c r="C19451" s="17"/>
      <c r="N19451" s="37"/>
      <c r="O19451" s="37"/>
      <c r="P19451" s="37"/>
      <c r="Q19451" s="37"/>
      <c r="R19451" s="37"/>
      <c r="S19451" s="32">
        <f t="shared" si="2427"/>
        <v>0</v>
      </c>
      <c r="T19451" s="32">
        <f t="shared" si="2428"/>
        <v>0</v>
      </c>
      <c r="U19451" s="32">
        <f t="shared" si="2429"/>
        <v>0</v>
      </c>
      <c r="V19451" s="32">
        <f t="shared" si="2430"/>
        <v>0</v>
      </c>
      <c r="W19451" s="32">
        <f t="shared" si="2431"/>
        <v>0</v>
      </c>
      <c r="X19451" s="32">
        <f t="shared" si="2432"/>
        <v>0</v>
      </c>
    </row>
    <row r="19452" spans="1:24" ht="14.25" customHeight="1">
      <c r="A19452" s="33" t="b">
        <f t="shared" si="2426"/>
        <v>0</v>
      </c>
      <c r="B19452" s="33">
        <f t="shared" si="2433"/>
        <v>19451</v>
      </c>
      <c r="C19452" s="17"/>
      <c r="N19452" s="37"/>
      <c r="O19452" s="37"/>
      <c r="P19452" s="37"/>
      <c r="Q19452" s="37"/>
      <c r="R19452" s="37"/>
      <c r="S19452" s="32">
        <f t="shared" si="2427"/>
        <v>0</v>
      </c>
      <c r="T19452" s="32">
        <f t="shared" si="2428"/>
        <v>0</v>
      </c>
      <c r="U19452" s="32">
        <f t="shared" si="2429"/>
        <v>0</v>
      </c>
      <c r="V19452" s="32">
        <f t="shared" si="2430"/>
        <v>0</v>
      </c>
      <c r="W19452" s="32">
        <f t="shared" si="2431"/>
        <v>0</v>
      </c>
      <c r="X19452" s="32">
        <f t="shared" si="2432"/>
        <v>0</v>
      </c>
    </row>
    <row r="19453" spans="1:24" ht="14.25" customHeight="1">
      <c r="A19453" s="33" t="b">
        <f t="shared" si="2426"/>
        <v>0</v>
      </c>
      <c r="B19453" s="33">
        <f t="shared" si="2433"/>
        <v>19452</v>
      </c>
      <c r="C19453" s="17"/>
      <c r="N19453" s="37"/>
      <c r="O19453" s="37"/>
      <c r="P19453" s="37"/>
      <c r="Q19453" s="37"/>
      <c r="R19453" s="37"/>
      <c r="S19453" s="32">
        <f t="shared" si="2427"/>
        <v>0</v>
      </c>
      <c r="T19453" s="32">
        <f t="shared" si="2428"/>
        <v>0</v>
      </c>
      <c r="U19453" s="32">
        <f t="shared" si="2429"/>
        <v>0</v>
      </c>
      <c r="V19453" s="32">
        <f t="shared" si="2430"/>
        <v>0</v>
      </c>
      <c r="W19453" s="32">
        <f t="shared" si="2431"/>
        <v>0</v>
      </c>
      <c r="X19453" s="32">
        <f t="shared" si="2432"/>
        <v>0</v>
      </c>
    </row>
    <row r="19454" spans="1:24" ht="14.25" customHeight="1">
      <c r="A19454" s="33" t="b">
        <f t="shared" si="2426"/>
        <v>0</v>
      </c>
      <c r="B19454" s="33">
        <f t="shared" si="2433"/>
        <v>19453</v>
      </c>
      <c r="C19454" s="17"/>
      <c r="N19454" s="37"/>
      <c r="O19454" s="37"/>
      <c r="P19454" s="37"/>
      <c r="Q19454" s="37"/>
      <c r="R19454" s="37"/>
      <c r="S19454" s="32">
        <f t="shared" si="2427"/>
        <v>0</v>
      </c>
      <c r="T19454" s="32">
        <f t="shared" si="2428"/>
        <v>0</v>
      </c>
      <c r="U19454" s="32">
        <f t="shared" si="2429"/>
        <v>0</v>
      </c>
      <c r="V19454" s="32">
        <f t="shared" si="2430"/>
        <v>0</v>
      </c>
      <c r="W19454" s="32">
        <f t="shared" si="2431"/>
        <v>0</v>
      </c>
      <c r="X19454" s="32">
        <f t="shared" si="2432"/>
        <v>0</v>
      </c>
    </row>
    <row r="19455" spans="1:24" ht="14.25" customHeight="1">
      <c r="A19455" s="33" t="b">
        <f t="shared" si="2426"/>
        <v>0</v>
      </c>
      <c r="B19455" s="33">
        <f t="shared" si="2433"/>
        <v>19454</v>
      </c>
      <c r="C19455" s="17"/>
      <c r="N19455" s="37"/>
      <c r="O19455" s="37"/>
      <c r="P19455" s="37"/>
      <c r="Q19455" s="37"/>
      <c r="R19455" s="37"/>
      <c r="S19455" s="32">
        <f t="shared" si="2427"/>
        <v>0</v>
      </c>
      <c r="T19455" s="32">
        <f t="shared" si="2428"/>
        <v>0</v>
      </c>
      <c r="U19455" s="32">
        <f t="shared" si="2429"/>
        <v>0</v>
      </c>
      <c r="V19455" s="32">
        <f t="shared" si="2430"/>
        <v>0</v>
      </c>
      <c r="W19455" s="32">
        <f t="shared" si="2431"/>
        <v>0</v>
      </c>
      <c r="X19455" s="32">
        <f t="shared" si="2432"/>
        <v>0</v>
      </c>
    </row>
    <row r="19456" spans="1:24" ht="14.25" customHeight="1">
      <c r="A19456" s="33" t="b">
        <f t="shared" si="2426"/>
        <v>0</v>
      </c>
      <c r="B19456" s="33">
        <f t="shared" si="2433"/>
        <v>19455</v>
      </c>
      <c r="C19456" s="17"/>
      <c r="N19456" s="37"/>
      <c r="O19456" s="37"/>
      <c r="P19456" s="37"/>
      <c r="Q19456" s="37"/>
      <c r="R19456" s="37"/>
      <c r="S19456" s="32">
        <f t="shared" si="2427"/>
        <v>0</v>
      </c>
      <c r="T19456" s="32">
        <f t="shared" si="2428"/>
        <v>0</v>
      </c>
      <c r="U19456" s="32">
        <f t="shared" si="2429"/>
        <v>0</v>
      </c>
      <c r="V19456" s="32">
        <f t="shared" si="2430"/>
        <v>0</v>
      </c>
      <c r="W19456" s="32">
        <f t="shared" si="2431"/>
        <v>0</v>
      </c>
      <c r="X19456" s="32">
        <f t="shared" si="2432"/>
        <v>0</v>
      </c>
    </row>
    <row r="19457" spans="1:24" ht="14.25" customHeight="1">
      <c r="A19457" s="33" t="b">
        <f t="shared" si="2426"/>
        <v>0</v>
      </c>
      <c r="B19457" s="33">
        <f t="shared" si="2433"/>
        <v>19456</v>
      </c>
      <c r="C19457" s="17"/>
      <c r="N19457" s="37"/>
      <c r="O19457" s="37"/>
      <c r="P19457" s="37"/>
      <c r="Q19457" s="37"/>
      <c r="R19457" s="37"/>
      <c r="S19457" s="32">
        <f t="shared" si="2427"/>
        <v>0</v>
      </c>
      <c r="T19457" s="32">
        <f t="shared" si="2428"/>
        <v>0</v>
      </c>
      <c r="U19457" s="32">
        <f t="shared" si="2429"/>
        <v>0</v>
      </c>
      <c r="V19457" s="32">
        <f t="shared" si="2430"/>
        <v>0</v>
      </c>
      <c r="W19457" s="32">
        <f t="shared" si="2431"/>
        <v>0</v>
      </c>
      <c r="X19457" s="32">
        <f t="shared" si="2432"/>
        <v>0</v>
      </c>
    </row>
    <row r="19458" spans="1:24" ht="14.25" customHeight="1">
      <c r="A19458" s="33" t="b">
        <f t="shared" ref="A19458:A19521" si="2434">IF(OR(COUNTIF(D19458:M19458, "NOT EXECUTED"), COUNTIF(D19458:M19458, "NOT COMPILED"), COUNTIF(D19458:M19458, "NOT EFFECTIVE")),TRUE,FALSE)</f>
        <v>0</v>
      </c>
      <c r="B19458" s="33">
        <f t="shared" si="2433"/>
        <v>19457</v>
      </c>
      <c r="C19458" s="17"/>
      <c r="N19458" s="37"/>
      <c r="O19458" s="37"/>
      <c r="P19458" s="37"/>
      <c r="Q19458" s="37"/>
      <c r="R19458" s="37"/>
      <c r="S19458" s="32">
        <f t="shared" ref="S19458:S19521" si="2435">IF(COUNTIF(H19458:M19458,"NOT EFFECTIVE"),1,0)</f>
        <v>0</v>
      </c>
      <c r="T19458" s="32">
        <f t="shared" ref="T19458:T19521" si="2436">IF(AND(D19458="NOT EXECUTED",COUNTA($N19458)&lt;&gt;0),1,0)</f>
        <v>0</v>
      </c>
      <c r="U19458" s="32">
        <f t="shared" ref="U19458:U19521" si="2437">IF(AND(E19458="NOT EXECUTED",COUNTA($N19458)&lt;&gt;0),1,0)</f>
        <v>0</v>
      </c>
      <c r="V19458" s="32">
        <f t="shared" ref="V19458:V19521" si="2438">IF(AND(F19458="NOT EXECUTED",COUNTA($N19458)&lt;&gt;0),1,0)</f>
        <v>0</v>
      </c>
      <c r="W19458" s="32">
        <f t="shared" ref="W19458:W19521" si="2439">IF(AND(G19458="NOT EXECUTED",COUNTA($N19458)&lt;&gt;0),1,0)</f>
        <v>0</v>
      </c>
      <c r="X19458" s="32">
        <f t="shared" ref="X19458:X19521" si="2440">IF(AND(S19458=1,COUNTA($N19458)&lt;&gt;0),1,0)</f>
        <v>0</v>
      </c>
    </row>
    <row r="19459" spans="1:24" ht="14.25" customHeight="1">
      <c r="A19459" s="33" t="b">
        <f t="shared" si="2434"/>
        <v>0</v>
      </c>
      <c r="B19459" s="33">
        <f t="shared" ref="B19459:B19522" si="2441">+B19458+1</f>
        <v>19458</v>
      </c>
      <c r="C19459" s="17"/>
      <c r="N19459" s="37"/>
      <c r="O19459" s="37"/>
      <c r="P19459" s="37"/>
      <c r="Q19459" s="37"/>
      <c r="R19459" s="37"/>
      <c r="S19459" s="32">
        <f t="shared" si="2435"/>
        <v>0</v>
      </c>
      <c r="T19459" s="32">
        <f t="shared" si="2436"/>
        <v>0</v>
      </c>
      <c r="U19459" s="32">
        <f t="shared" si="2437"/>
        <v>0</v>
      </c>
      <c r="V19459" s="32">
        <f t="shared" si="2438"/>
        <v>0</v>
      </c>
      <c r="W19459" s="32">
        <f t="shared" si="2439"/>
        <v>0</v>
      </c>
      <c r="X19459" s="32">
        <f t="shared" si="2440"/>
        <v>0</v>
      </c>
    </row>
    <row r="19460" spans="1:24" ht="14.25" customHeight="1">
      <c r="A19460" s="33" t="b">
        <f t="shared" si="2434"/>
        <v>0</v>
      </c>
      <c r="B19460" s="33">
        <f t="shared" si="2441"/>
        <v>19459</v>
      </c>
      <c r="C19460" s="17"/>
      <c r="N19460" s="37"/>
      <c r="O19460" s="37"/>
      <c r="P19460" s="37"/>
      <c r="Q19460" s="37"/>
      <c r="R19460" s="37"/>
      <c r="S19460" s="32">
        <f t="shared" si="2435"/>
        <v>0</v>
      </c>
      <c r="T19460" s="32">
        <f t="shared" si="2436"/>
        <v>0</v>
      </c>
      <c r="U19460" s="32">
        <f t="shared" si="2437"/>
        <v>0</v>
      </c>
      <c r="V19460" s="32">
        <f t="shared" si="2438"/>
        <v>0</v>
      </c>
      <c r="W19460" s="32">
        <f t="shared" si="2439"/>
        <v>0</v>
      </c>
      <c r="X19460" s="32">
        <f t="shared" si="2440"/>
        <v>0</v>
      </c>
    </row>
    <row r="19461" spans="1:24" ht="14.25" customHeight="1">
      <c r="A19461" s="33" t="b">
        <f t="shared" si="2434"/>
        <v>0</v>
      </c>
      <c r="B19461" s="33">
        <f t="shared" si="2441"/>
        <v>19460</v>
      </c>
      <c r="C19461" s="17"/>
      <c r="N19461" s="37"/>
      <c r="O19461" s="37"/>
      <c r="P19461" s="37"/>
      <c r="Q19461" s="37"/>
      <c r="R19461" s="37"/>
      <c r="S19461" s="32">
        <f t="shared" si="2435"/>
        <v>0</v>
      </c>
      <c r="T19461" s="32">
        <f t="shared" si="2436"/>
        <v>0</v>
      </c>
      <c r="U19461" s="32">
        <f t="shared" si="2437"/>
        <v>0</v>
      </c>
      <c r="V19461" s="32">
        <f t="shared" si="2438"/>
        <v>0</v>
      </c>
      <c r="W19461" s="32">
        <f t="shared" si="2439"/>
        <v>0</v>
      </c>
      <c r="X19461" s="32">
        <f t="shared" si="2440"/>
        <v>0</v>
      </c>
    </row>
    <row r="19462" spans="1:24" ht="14.25" customHeight="1">
      <c r="A19462" s="33" t="b">
        <f t="shared" si="2434"/>
        <v>0</v>
      </c>
      <c r="B19462" s="33">
        <f t="shared" si="2441"/>
        <v>19461</v>
      </c>
      <c r="C19462" s="17"/>
      <c r="N19462" s="37"/>
      <c r="O19462" s="37"/>
      <c r="P19462" s="37"/>
      <c r="Q19462" s="37"/>
      <c r="R19462" s="37"/>
      <c r="S19462" s="32">
        <f t="shared" si="2435"/>
        <v>0</v>
      </c>
      <c r="T19462" s="32">
        <f t="shared" si="2436"/>
        <v>0</v>
      </c>
      <c r="U19462" s="32">
        <f t="shared" si="2437"/>
        <v>0</v>
      </c>
      <c r="V19462" s="32">
        <f t="shared" si="2438"/>
        <v>0</v>
      </c>
      <c r="W19462" s="32">
        <f t="shared" si="2439"/>
        <v>0</v>
      </c>
      <c r="X19462" s="32">
        <f t="shared" si="2440"/>
        <v>0</v>
      </c>
    </row>
    <row r="19463" spans="1:24" ht="14.25" customHeight="1">
      <c r="A19463" s="33" t="b">
        <f t="shared" si="2434"/>
        <v>0</v>
      </c>
      <c r="B19463" s="33">
        <f t="shared" si="2441"/>
        <v>19462</v>
      </c>
      <c r="C19463" s="17"/>
      <c r="N19463" s="37"/>
      <c r="O19463" s="37"/>
      <c r="P19463" s="37"/>
      <c r="Q19463" s="37"/>
      <c r="R19463" s="37"/>
      <c r="S19463" s="32">
        <f t="shared" si="2435"/>
        <v>0</v>
      </c>
      <c r="T19463" s="32">
        <f t="shared" si="2436"/>
        <v>0</v>
      </c>
      <c r="U19463" s="32">
        <f t="shared" si="2437"/>
        <v>0</v>
      </c>
      <c r="V19463" s="32">
        <f t="shared" si="2438"/>
        <v>0</v>
      </c>
      <c r="W19463" s="32">
        <f t="shared" si="2439"/>
        <v>0</v>
      </c>
      <c r="X19463" s="32">
        <f t="shared" si="2440"/>
        <v>0</v>
      </c>
    </row>
    <row r="19464" spans="1:24" ht="14.25" customHeight="1">
      <c r="A19464" s="33" t="b">
        <f t="shared" si="2434"/>
        <v>0</v>
      </c>
      <c r="B19464" s="33">
        <f t="shared" si="2441"/>
        <v>19463</v>
      </c>
      <c r="C19464" s="17"/>
      <c r="N19464" s="37"/>
      <c r="O19464" s="37"/>
      <c r="P19464" s="37"/>
      <c r="Q19464" s="37"/>
      <c r="R19464" s="37"/>
      <c r="S19464" s="32">
        <f t="shared" si="2435"/>
        <v>0</v>
      </c>
      <c r="T19464" s="32">
        <f t="shared" si="2436"/>
        <v>0</v>
      </c>
      <c r="U19464" s="32">
        <f t="shared" si="2437"/>
        <v>0</v>
      </c>
      <c r="V19464" s="32">
        <f t="shared" si="2438"/>
        <v>0</v>
      </c>
      <c r="W19464" s="32">
        <f t="shared" si="2439"/>
        <v>0</v>
      </c>
      <c r="X19464" s="32">
        <f t="shared" si="2440"/>
        <v>0</v>
      </c>
    </row>
    <row r="19465" spans="1:24" ht="14.25" customHeight="1">
      <c r="A19465" s="33" t="b">
        <f t="shared" si="2434"/>
        <v>0</v>
      </c>
      <c r="B19465" s="33">
        <f t="shared" si="2441"/>
        <v>19464</v>
      </c>
      <c r="C19465" s="17"/>
      <c r="N19465" s="37"/>
      <c r="O19465" s="37"/>
      <c r="P19465" s="37"/>
      <c r="Q19465" s="37"/>
      <c r="R19465" s="37"/>
      <c r="S19465" s="32">
        <f t="shared" si="2435"/>
        <v>0</v>
      </c>
      <c r="T19465" s="32">
        <f t="shared" si="2436"/>
        <v>0</v>
      </c>
      <c r="U19465" s="32">
        <f t="shared" si="2437"/>
        <v>0</v>
      </c>
      <c r="V19465" s="32">
        <f t="shared" si="2438"/>
        <v>0</v>
      </c>
      <c r="W19465" s="32">
        <f t="shared" si="2439"/>
        <v>0</v>
      </c>
      <c r="X19465" s="32">
        <f t="shared" si="2440"/>
        <v>0</v>
      </c>
    </row>
    <row r="19466" spans="1:24" ht="14.25" customHeight="1">
      <c r="A19466" s="33" t="b">
        <f t="shared" si="2434"/>
        <v>0</v>
      </c>
      <c r="B19466" s="33">
        <f t="shared" si="2441"/>
        <v>19465</v>
      </c>
      <c r="C19466" s="17"/>
      <c r="N19466" s="37"/>
      <c r="O19466" s="37"/>
      <c r="P19466" s="37"/>
      <c r="Q19466" s="37"/>
      <c r="R19466" s="37"/>
      <c r="S19466" s="32">
        <f t="shared" si="2435"/>
        <v>0</v>
      </c>
      <c r="T19466" s="32">
        <f t="shared" si="2436"/>
        <v>0</v>
      </c>
      <c r="U19466" s="32">
        <f t="shared" si="2437"/>
        <v>0</v>
      </c>
      <c r="V19466" s="32">
        <f t="shared" si="2438"/>
        <v>0</v>
      </c>
      <c r="W19466" s="32">
        <f t="shared" si="2439"/>
        <v>0</v>
      </c>
      <c r="X19466" s="32">
        <f t="shared" si="2440"/>
        <v>0</v>
      </c>
    </row>
    <row r="19467" spans="1:24" ht="14.25" customHeight="1">
      <c r="A19467" s="33" t="b">
        <f t="shared" si="2434"/>
        <v>0</v>
      </c>
      <c r="B19467" s="33">
        <f t="shared" si="2441"/>
        <v>19466</v>
      </c>
      <c r="C19467" s="17"/>
      <c r="N19467" s="37"/>
      <c r="O19467" s="37"/>
      <c r="P19467" s="37"/>
      <c r="Q19467" s="37"/>
      <c r="R19467" s="37"/>
      <c r="S19467" s="32">
        <f t="shared" si="2435"/>
        <v>0</v>
      </c>
      <c r="T19467" s="32">
        <f t="shared" si="2436"/>
        <v>0</v>
      </c>
      <c r="U19467" s="32">
        <f t="shared" si="2437"/>
        <v>0</v>
      </c>
      <c r="V19467" s="32">
        <f t="shared" si="2438"/>
        <v>0</v>
      </c>
      <c r="W19467" s="32">
        <f t="shared" si="2439"/>
        <v>0</v>
      </c>
      <c r="X19467" s="32">
        <f t="shared" si="2440"/>
        <v>0</v>
      </c>
    </row>
    <row r="19468" spans="1:24" ht="14.25" customHeight="1">
      <c r="A19468" s="33" t="b">
        <f t="shared" si="2434"/>
        <v>0</v>
      </c>
      <c r="B19468" s="33">
        <f t="shared" si="2441"/>
        <v>19467</v>
      </c>
      <c r="C19468" s="17"/>
      <c r="N19468" s="37"/>
      <c r="O19468" s="37"/>
      <c r="P19468" s="37"/>
      <c r="Q19468" s="37"/>
      <c r="R19468" s="37"/>
      <c r="S19468" s="32">
        <f t="shared" si="2435"/>
        <v>0</v>
      </c>
      <c r="T19468" s="32">
        <f t="shared" si="2436"/>
        <v>0</v>
      </c>
      <c r="U19468" s="32">
        <f t="shared" si="2437"/>
        <v>0</v>
      </c>
      <c r="V19468" s="32">
        <f t="shared" si="2438"/>
        <v>0</v>
      </c>
      <c r="W19468" s="32">
        <f t="shared" si="2439"/>
        <v>0</v>
      </c>
      <c r="X19468" s="32">
        <f t="shared" si="2440"/>
        <v>0</v>
      </c>
    </row>
    <row r="19469" spans="1:24" ht="14.25" customHeight="1">
      <c r="A19469" s="33" t="b">
        <f t="shared" si="2434"/>
        <v>0</v>
      </c>
      <c r="B19469" s="33">
        <f t="shared" si="2441"/>
        <v>19468</v>
      </c>
      <c r="C19469" s="17"/>
      <c r="N19469" s="37"/>
      <c r="O19469" s="37"/>
      <c r="P19469" s="37"/>
      <c r="Q19469" s="37"/>
      <c r="R19469" s="37"/>
      <c r="S19469" s="32">
        <f t="shared" si="2435"/>
        <v>0</v>
      </c>
      <c r="T19469" s="32">
        <f t="shared" si="2436"/>
        <v>0</v>
      </c>
      <c r="U19469" s="32">
        <f t="shared" si="2437"/>
        <v>0</v>
      </c>
      <c r="V19469" s="32">
        <f t="shared" si="2438"/>
        <v>0</v>
      </c>
      <c r="W19469" s="32">
        <f t="shared" si="2439"/>
        <v>0</v>
      </c>
      <c r="X19469" s="32">
        <f t="shared" si="2440"/>
        <v>0</v>
      </c>
    </row>
    <row r="19470" spans="1:24" ht="14.25" customHeight="1">
      <c r="A19470" s="33" t="b">
        <f t="shared" si="2434"/>
        <v>0</v>
      </c>
      <c r="B19470" s="33">
        <f t="shared" si="2441"/>
        <v>19469</v>
      </c>
      <c r="C19470" s="17"/>
      <c r="N19470" s="37"/>
      <c r="O19470" s="37"/>
      <c r="P19470" s="37"/>
      <c r="Q19470" s="37"/>
      <c r="R19470" s="37"/>
      <c r="S19470" s="32">
        <f t="shared" si="2435"/>
        <v>0</v>
      </c>
      <c r="T19470" s="32">
        <f t="shared" si="2436"/>
        <v>0</v>
      </c>
      <c r="U19470" s="32">
        <f t="shared" si="2437"/>
        <v>0</v>
      </c>
      <c r="V19470" s="32">
        <f t="shared" si="2438"/>
        <v>0</v>
      </c>
      <c r="W19470" s="32">
        <f t="shared" si="2439"/>
        <v>0</v>
      </c>
      <c r="X19470" s="32">
        <f t="shared" si="2440"/>
        <v>0</v>
      </c>
    </row>
    <row r="19471" spans="1:24" ht="14.25" customHeight="1">
      <c r="A19471" s="33" t="b">
        <f t="shared" si="2434"/>
        <v>0</v>
      </c>
      <c r="B19471" s="33">
        <f t="shared" si="2441"/>
        <v>19470</v>
      </c>
      <c r="C19471" s="17"/>
      <c r="N19471" s="37"/>
      <c r="O19471" s="37"/>
      <c r="P19471" s="37"/>
      <c r="Q19471" s="37"/>
      <c r="R19471" s="37"/>
      <c r="S19471" s="32">
        <f t="shared" si="2435"/>
        <v>0</v>
      </c>
      <c r="T19471" s="32">
        <f t="shared" si="2436"/>
        <v>0</v>
      </c>
      <c r="U19471" s="32">
        <f t="shared" si="2437"/>
        <v>0</v>
      </c>
      <c r="V19471" s="32">
        <f t="shared" si="2438"/>
        <v>0</v>
      </c>
      <c r="W19471" s="32">
        <f t="shared" si="2439"/>
        <v>0</v>
      </c>
      <c r="X19471" s="32">
        <f t="shared" si="2440"/>
        <v>0</v>
      </c>
    </row>
    <row r="19472" spans="1:24" ht="14.25" customHeight="1">
      <c r="A19472" s="33" t="b">
        <f t="shared" si="2434"/>
        <v>0</v>
      </c>
      <c r="B19472" s="33">
        <f t="shared" si="2441"/>
        <v>19471</v>
      </c>
      <c r="C19472" s="17"/>
      <c r="N19472" s="37"/>
      <c r="O19472" s="37"/>
      <c r="P19472" s="37"/>
      <c r="Q19472" s="37"/>
      <c r="R19472" s="37"/>
      <c r="S19472" s="32">
        <f t="shared" si="2435"/>
        <v>0</v>
      </c>
      <c r="T19472" s="32">
        <f t="shared" si="2436"/>
        <v>0</v>
      </c>
      <c r="U19472" s="32">
        <f t="shared" si="2437"/>
        <v>0</v>
      </c>
      <c r="V19472" s="32">
        <f t="shared" si="2438"/>
        <v>0</v>
      </c>
      <c r="W19472" s="32">
        <f t="shared" si="2439"/>
        <v>0</v>
      </c>
      <c r="X19472" s="32">
        <f t="shared" si="2440"/>
        <v>0</v>
      </c>
    </row>
    <row r="19473" spans="1:24" ht="14.25" customHeight="1">
      <c r="A19473" s="33" t="b">
        <f t="shared" si="2434"/>
        <v>0</v>
      </c>
      <c r="B19473" s="33">
        <f t="shared" si="2441"/>
        <v>19472</v>
      </c>
      <c r="C19473" s="17"/>
      <c r="N19473" s="37"/>
      <c r="O19473" s="37"/>
      <c r="P19473" s="37"/>
      <c r="Q19473" s="37"/>
      <c r="R19473" s="37"/>
      <c r="S19473" s="32">
        <f t="shared" si="2435"/>
        <v>0</v>
      </c>
      <c r="T19473" s="32">
        <f t="shared" si="2436"/>
        <v>0</v>
      </c>
      <c r="U19473" s="32">
        <f t="shared" si="2437"/>
        <v>0</v>
      </c>
      <c r="V19473" s="32">
        <f t="shared" si="2438"/>
        <v>0</v>
      </c>
      <c r="W19473" s="32">
        <f t="shared" si="2439"/>
        <v>0</v>
      </c>
      <c r="X19473" s="32">
        <f t="shared" si="2440"/>
        <v>0</v>
      </c>
    </row>
    <row r="19474" spans="1:24" ht="14.25" customHeight="1">
      <c r="A19474" s="33" t="b">
        <f t="shared" si="2434"/>
        <v>0</v>
      </c>
      <c r="B19474" s="33">
        <f t="shared" si="2441"/>
        <v>19473</v>
      </c>
      <c r="C19474" s="17"/>
      <c r="N19474" s="37"/>
      <c r="O19474" s="37"/>
      <c r="P19474" s="37"/>
      <c r="Q19474" s="37"/>
      <c r="R19474" s="37"/>
      <c r="S19474" s="32">
        <f t="shared" si="2435"/>
        <v>0</v>
      </c>
      <c r="T19474" s="32">
        <f t="shared" si="2436"/>
        <v>0</v>
      </c>
      <c r="U19474" s="32">
        <f t="shared" si="2437"/>
        <v>0</v>
      </c>
      <c r="V19474" s="32">
        <f t="shared" si="2438"/>
        <v>0</v>
      </c>
      <c r="W19474" s="32">
        <f t="shared" si="2439"/>
        <v>0</v>
      </c>
      <c r="X19474" s="32">
        <f t="shared" si="2440"/>
        <v>0</v>
      </c>
    </row>
    <row r="19475" spans="1:24" ht="14.25" customHeight="1">
      <c r="A19475" s="33" t="b">
        <f t="shared" si="2434"/>
        <v>0</v>
      </c>
      <c r="B19475" s="33">
        <f t="shared" si="2441"/>
        <v>19474</v>
      </c>
      <c r="C19475" s="17"/>
      <c r="N19475" s="37"/>
      <c r="O19475" s="37"/>
      <c r="P19475" s="37"/>
      <c r="Q19475" s="37"/>
      <c r="R19475" s="37"/>
      <c r="S19475" s="32">
        <f t="shared" si="2435"/>
        <v>0</v>
      </c>
      <c r="T19475" s="32">
        <f t="shared" si="2436"/>
        <v>0</v>
      </c>
      <c r="U19475" s="32">
        <f t="shared" si="2437"/>
        <v>0</v>
      </c>
      <c r="V19475" s="32">
        <f t="shared" si="2438"/>
        <v>0</v>
      </c>
      <c r="W19475" s="32">
        <f t="shared" si="2439"/>
        <v>0</v>
      </c>
      <c r="X19475" s="32">
        <f t="shared" si="2440"/>
        <v>0</v>
      </c>
    </row>
    <row r="19476" spans="1:24" ht="14.25" customHeight="1">
      <c r="A19476" s="33" t="b">
        <f t="shared" si="2434"/>
        <v>0</v>
      </c>
      <c r="B19476" s="33">
        <f t="shared" si="2441"/>
        <v>19475</v>
      </c>
      <c r="C19476" s="17"/>
      <c r="N19476" s="37"/>
      <c r="O19476" s="37"/>
      <c r="P19476" s="37"/>
      <c r="Q19476" s="37"/>
      <c r="R19476" s="37"/>
      <c r="S19476" s="32">
        <f t="shared" si="2435"/>
        <v>0</v>
      </c>
      <c r="T19476" s="32">
        <f t="shared" si="2436"/>
        <v>0</v>
      </c>
      <c r="U19476" s="32">
        <f t="shared" si="2437"/>
        <v>0</v>
      </c>
      <c r="V19476" s="32">
        <f t="shared" si="2438"/>
        <v>0</v>
      </c>
      <c r="W19476" s="32">
        <f t="shared" si="2439"/>
        <v>0</v>
      </c>
      <c r="X19476" s="32">
        <f t="shared" si="2440"/>
        <v>0</v>
      </c>
    </row>
    <row r="19477" spans="1:24" ht="14.25" customHeight="1">
      <c r="A19477" s="33" t="b">
        <f t="shared" si="2434"/>
        <v>0</v>
      </c>
      <c r="B19477" s="33">
        <f t="shared" si="2441"/>
        <v>19476</v>
      </c>
      <c r="C19477" s="17"/>
      <c r="N19477" s="37"/>
      <c r="O19477" s="37"/>
      <c r="P19477" s="37"/>
      <c r="Q19477" s="37"/>
      <c r="R19477" s="37"/>
      <c r="S19477" s="32">
        <f t="shared" si="2435"/>
        <v>0</v>
      </c>
      <c r="T19477" s="32">
        <f t="shared" si="2436"/>
        <v>0</v>
      </c>
      <c r="U19477" s="32">
        <f t="shared" si="2437"/>
        <v>0</v>
      </c>
      <c r="V19477" s="32">
        <f t="shared" si="2438"/>
        <v>0</v>
      </c>
      <c r="W19477" s="32">
        <f t="shared" si="2439"/>
        <v>0</v>
      </c>
      <c r="X19477" s="32">
        <f t="shared" si="2440"/>
        <v>0</v>
      </c>
    </row>
    <row r="19478" spans="1:24" ht="14.25" customHeight="1">
      <c r="A19478" s="33" t="b">
        <f t="shared" si="2434"/>
        <v>0</v>
      </c>
      <c r="B19478" s="33">
        <f t="shared" si="2441"/>
        <v>19477</v>
      </c>
      <c r="C19478" s="17"/>
      <c r="N19478" s="37"/>
      <c r="O19478" s="37"/>
      <c r="P19478" s="37"/>
      <c r="Q19478" s="37"/>
      <c r="R19478" s="37"/>
      <c r="S19478" s="32">
        <f t="shared" si="2435"/>
        <v>0</v>
      </c>
      <c r="T19478" s="32">
        <f t="shared" si="2436"/>
        <v>0</v>
      </c>
      <c r="U19478" s="32">
        <f t="shared" si="2437"/>
        <v>0</v>
      </c>
      <c r="V19478" s="32">
        <f t="shared" si="2438"/>
        <v>0</v>
      </c>
      <c r="W19478" s="32">
        <f t="shared" si="2439"/>
        <v>0</v>
      </c>
      <c r="X19478" s="32">
        <f t="shared" si="2440"/>
        <v>0</v>
      </c>
    </row>
    <row r="19479" spans="1:24" ht="14.25" customHeight="1">
      <c r="A19479" s="33" t="b">
        <f t="shared" si="2434"/>
        <v>0</v>
      </c>
      <c r="B19479" s="33">
        <f t="shared" si="2441"/>
        <v>19478</v>
      </c>
      <c r="C19479" s="17"/>
      <c r="N19479" s="37"/>
      <c r="O19479" s="37"/>
      <c r="P19479" s="37"/>
      <c r="Q19479" s="37"/>
      <c r="R19479" s="37"/>
      <c r="S19479" s="32">
        <f t="shared" si="2435"/>
        <v>0</v>
      </c>
      <c r="T19479" s="32">
        <f t="shared" si="2436"/>
        <v>0</v>
      </c>
      <c r="U19479" s="32">
        <f t="shared" si="2437"/>
        <v>0</v>
      </c>
      <c r="V19479" s="32">
        <f t="shared" si="2438"/>
        <v>0</v>
      </c>
      <c r="W19479" s="32">
        <f t="shared" si="2439"/>
        <v>0</v>
      </c>
      <c r="X19479" s="32">
        <f t="shared" si="2440"/>
        <v>0</v>
      </c>
    </row>
    <row r="19480" spans="1:24" ht="14.25" customHeight="1">
      <c r="A19480" s="33" t="b">
        <f t="shared" si="2434"/>
        <v>0</v>
      </c>
      <c r="B19480" s="33">
        <f t="shared" si="2441"/>
        <v>19479</v>
      </c>
      <c r="C19480" s="17"/>
      <c r="N19480" s="37"/>
      <c r="O19480" s="37"/>
      <c r="P19480" s="37"/>
      <c r="Q19480" s="37"/>
      <c r="R19480" s="37"/>
      <c r="S19480" s="32">
        <f t="shared" si="2435"/>
        <v>0</v>
      </c>
      <c r="T19480" s="32">
        <f t="shared" si="2436"/>
        <v>0</v>
      </c>
      <c r="U19480" s="32">
        <f t="shared" si="2437"/>
        <v>0</v>
      </c>
      <c r="V19480" s="32">
        <f t="shared" si="2438"/>
        <v>0</v>
      </c>
      <c r="W19480" s="32">
        <f t="shared" si="2439"/>
        <v>0</v>
      </c>
      <c r="X19480" s="32">
        <f t="shared" si="2440"/>
        <v>0</v>
      </c>
    </row>
    <row r="19481" spans="1:24" ht="14.25" customHeight="1">
      <c r="A19481" s="33" t="b">
        <f t="shared" si="2434"/>
        <v>0</v>
      </c>
      <c r="B19481" s="33">
        <f t="shared" si="2441"/>
        <v>19480</v>
      </c>
      <c r="C19481" s="17"/>
      <c r="N19481" s="37"/>
      <c r="O19481" s="37"/>
      <c r="P19481" s="37"/>
      <c r="Q19481" s="37"/>
      <c r="R19481" s="37"/>
      <c r="S19481" s="32">
        <f t="shared" si="2435"/>
        <v>0</v>
      </c>
      <c r="T19481" s="32">
        <f t="shared" si="2436"/>
        <v>0</v>
      </c>
      <c r="U19481" s="32">
        <f t="shared" si="2437"/>
        <v>0</v>
      </c>
      <c r="V19481" s="32">
        <f t="shared" si="2438"/>
        <v>0</v>
      </c>
      <c r="W19481" s="32">
        <f t="shared" si="2439"/>
        <v>0</v>
      </c>
      <c r="X19481" s="32">
        <f t="shared" si="2440"/>
        <v>0</v>
      </c>
    </row>
    <row r="19482" spans="1:24" ht="14.25" customHeight="1">
      <c r="A19482" s="33" t="b">
        <f t="shared" si="2434"/>
        <v>0</v>
      </c>
      <c r="B19482" s="33">
        <f t="shared" si="2441"/>
        <v>19481</v>
      </c>
      <c r="C19482" s="17"/>
      <c r="N19482" s="37"/>
      <c r="O19482" s="37"/>
      <c r="P19482" s="37"/>
      <c r="Q19482" s="37"/>
      <c r="R19482" s="37"/>
      <c r="S19482" s="32">
        <f t="shared" si="2435"/>
        <v>0</v>
      </c>
      <c r="T19482" s="32">
        <f t="shared" si="2436"/>
        <v>0</v>
      </c>
      <c r="U19482" s="32">
        <f t="shared" si="2437"/>
        <v>0</v>
      </c>
      <c r="V19482" s="32">
        <f t="shared" si="2438"/>
        <v>0</v>
      </c>
      <c r="W19482" s="32">
        <f t="shared" si="2439"/>
        <v>0</v>
      </c>
      <c r="X19482" s="32">
        <f t="shared" si="2440"/>
        <v>0</v>
      </c>
    </row>
    <row r="19483" spans="1:24" ht="14.25" customHeight="1">
      <c r="A19483" s="33" t="b">
        <f t="shared" si="2434"/>
        <v>0</v>
      </c>
      <c r="B19483" s="33">
        <f t="shared" si="2441"/>
        <v>19482</v>
      </c>
      <c r="C19483" s="17"/>
      <c r="N19483" s="37"/>
      <c r="O19483" s="37"/>
      <c r="P19483" s="37"/>
      <c r="Q19483" s="37"/>
      <c r="R19483" s="37"/>
      <c r="S19483" s="32">
        <f t="shared" si="2435"/>
        <v>0</v>
      </c>
      <c r="T19483" s="32">
        <f t="shared" si="2436"/>
        <v>0</v>
      </c>
      <c r="U19483" s="32">
        <f t="shared" si="2437"/>
        <v>0</v>
      </c>
      <c r="V19483" s="32">
        <f t="shared" si="2438"/>
        <v>0</v>
      </c>
      <c r="W19483" s="32">
        <f t="shared" si="2439"/>
        <v>0</v>
      </c>
      <c r="X19483" s="32">
        <f t="shared" si="2440"/>
        <v>0</v>
      </c>
    </row>
    <row r="19484" spans="1:24" ht="14.25" customHeight="1">
      <c r="A19484" s="33" t="b">
        <f t="shared" si="2434"/>
        <v>0</v>
      </c>
      <c r="B19484" s="33">
        <f t="shared" si="2441"/>
        <v>19483</v>
      </c>
      <c r="C19484" s="17"/>
      <c r="N19484" s="37"/>
      <c r="O19484" s="37"/>
      <c r="P19484" s="37"/>
      <c r="Q19484" s="37"/>
      <c r="R19484" s="37"/>
      <c r="S19484" s="32">
        <f t="shared" si="2435"/>
        <v>0</v>
      </c>
      <c r="T19484" s="32">
        <f t="shared" si="2436"/>
        <v>0</v>
      </c>
      <c r="U19484" s="32">
        <f t="shared" si="2437"/>
        <v>0</v>
      </c>
      <c r="V19484" s="32">
        <f t="shared" si="2438"/>
        <v>0</v>
      </c>
      <c r="W19484" s="32">
        <f t="shared" si="2439"/>
        <v>0</v>
      </c>
      <c r="X19484" s="32">
        <f t="shared" si="2440"/>
        <v>0</v>
      </c>
    </row>
    <row r="19485" spans="1:24" ht="14.25" customHeight="1">
      <c r="A19485" s="33" t="b">
        <f t="shared" si="2434"/>
        <v>0</v>
      </c>
      <c r="B19485" s="33">
        <f t="shared" si="2441"/>
        <v>19484</v>
      </c>
      <c r="C19485" s="17"/>
      <c r="N19485" s="37"/>
      <c r="O19485" s="37"/>
      <c r="P19485" s="37"/>
      <c r="Q19485" s="37"/>
      <c r="R19485" s="37"/>
      <c r="S19485" s="32">
        <f t="shared" si="2435"/>
        <v>0</v>
      </c>
      <c r="T19485" s="32">
        <f t="shared" si="2436"/>
        <v>0</v>
      </c>
      <c r="U19485" s="32">
        <f t="shared" si="2437"/>
        <v>0</v>
      </c>
      <c r="V19485" s="32">
        <f t="shared" si="2438"/>
        <v>0</v>
      </c>
      <c r="W19485" s="32">
        <f t="shared" si="2439"/>
        <v>0</v>
      </c>
      <c r="X19485" s="32">
        <f t="shared" si="2440"/>
        <v>0</v>
      </c>
    </row>
    <row r="19486" spans="1:24" ht="14.25" customHeight="1">
      <c r="A19486" s="33" t="b">
        <f t="shared" si="2434"/>
        <v>0</v>
      </c>
      <c r="B19486" s="33">
        <f t="shared" si="2441"/>
        <v>19485</v>
      </c>
      <c r="C19486" s="17"/>
      <c r="N19486" s="37"/>
      <c r="O19486" s="37"/>
      <c r="P19486" s="37"/>
      <c r="Q19486" s="37"/>
      <c r="R19486" s="37"/>
      <c r="S19486" s="32">
        <f t="shared" si="2435"/>
        <v>0</v>
      </c>
      <c r="T19486" s="32">
        <f t="shared" si="2436"/>
        <v>0</v>
      </c>
      <c r="U19486" s="32">
        <f t="shared" si="2437"/>
        <v>0</v>
      </c>
      <c r="V19486" s="32">
        <f t="shared" si="2438"/>
        <v>0</v>
      </c>
      <c r="W19486" s="32">
        <f t="shared" si="2439"/>
        <v>0</v>
      </c>
      <c r="X19486" s="32">
        <f t="shared" si="2440"/>
        <v>0</v>
      </c>
    </row>
    <row r="19487" spans="1:24" ht="14.25" customHeight="1">
      <c r="A19487" s="33" t="b">
        <f t="shared" si="2434"/>
        <v>0</v>
      </c>
      <c r="B19487" s="33">
        <f t="shared" si="2441"/>
        <v>19486</v>
      </c>
      <c r="C19487" s="17"/>
      <c r="N19487" s="37"/>
      <c r="O19487" s="37"/>
      <c r="P19487" s="37"/>
      <c r="Q19487" s="37"/>
      <c r="R19487" s="37"/>
      <c r="S19487" s="32">
        <f t="shared" si="2435"/>
        <v>0</v>
      </c>
      <c r="T19487" s="32">
        <f t="shared" si="2436"/>
        <v>0</v>
      </c>
      <c r="U19487" s="32">
        <f t="shared" si="2437"/>
        <v>0</v>
      </c>
      <c r="V19487" s="32">
        <f t="shared" si="2438"/>
        <v>0</v>
      </c>
      <c r="W19487" s="32">
        <f t="shared" si="2439"/>
        <v>0</v>
      </c>
      <c r="X19487" s="32">
        <f t="shared" si="2440"/>
        <v>0</v>
      </c>
    </row>
    <row r="19488" spans="1:24" ht="14.25" customHeight="1">
      <c r="A19488" s="33" t="b">
        <f t="shared" si="2434"/>
        <v>0</v>
      </c>
      <c r="B19488" s="33">
        <f t="shared" si="2441"/>
        <v>19487</v>
      </c>
      <c r="C19488" s="17"/>
      <c r="N19488" s="37"/>
      <c r="O19488" s="37"/>
      <c r="P19488" s="37"/>
      <c r="Q19488" s="37"/>
      <c r="R19488" s="37"/>
      <c r="S19488" s="32">
        <f t="shared" si="2435"/>
        <v>0</v>
      </c>
      <c r="T19488" s="32">
        <f t="shared" si="2436"/>
        <v>0</v>
      </c>
      <c r="U19488" s="32">
        <f t="shared" si="2437"/>
        <v>0</v>
      </c>
      <c r="V19488" s="32">
        <f t="shared" si="2438"/>
        <v>0</v>
      </c>
      <c r="W19488" s="32">
        <f t="shared" si="2439"/>
        <v>0</v>
      </c>
      <c r="X19488" s="32">
        <f t="shared" si="2440"/>
        <v>0</v>
      </c>
    </row>
    <row r="19489" spans="1:24" ht="14.25" customHeight="1">
      <c r="A19489" s="33" t="b">
        <f t="shared" si="2434"/>
        <v>0</v>
      </c>
      <c r="B19489" s="33">
        <f t="shared" si="2441"/>
        <v>19488</v>
      </c>
      <c r="C19489" s="17"/>
      <c r="N19489" s="37"/>
      <c r="O19489" s="37"/>
      <c r="P19489" s="37"/>
      <c r="Q19489" s="37"/>
      <c r="R19489" s="37"/>
      <c r="S19489" s="32">
        <f t="shared" si="2435"/>
        <v>0</v>
      </c>
      <c r="T19489" s="32">
        <f t="shared" si="2436"/>
        <v>0</v>
      </c>
      <c r="U19489" s="32">
        <f t="shared" si="2437"/>
        <v>0</v>
      </c>
      <c r="V19489" s="32">
        <f t="shared" si="2438"/>
        <v>0</v>
      </c>
      <c r="W19489" s="32">
        <f t="shared" si="2439"/>
        <v>0</v>
      </c>
      <c r="X19489" s="32">
        <f t="shared" si="2440"/>
        <v>0</v>
      </c>
    </row>
    <row r="19490" spans="1:24" ht="14.25" customHeight="1">
      <c r="A19490" s="33" t="b">
        <f t="shared" si="2434"/>
        <v>0</v>
      </c>
      <c r="B19490" s="33">
        <f t="shared" si="2441"/>
        <v>19489</v>
      </c>
      <c r="C19490" s="17"/>
      <c r="N19490" s="37"/>
      <c r="O19490" s="37"/>
      <c r="P19490" s="37"/>
      <c r="Q19490" s="37"/>
      <c r="R19490" s="37"/>
      <c r="S19490" s="32">
        <f t="shared" si="2435"/>
        <v>0</v>
      </c>
      <c r="T19490" s="32">
        <f t="shared" si="2436"/>
        <v>0</v>
      </c>
      <c r="U19490" s="32">
        <f t="shared" si="2437"/>
        <v>0</v>
      </c>
      <c r="V19490" s="32">
        <f t="shared" si="2438"/>
        <v>0</v>
      </c>
      <c r="W19490" s="32">
        <f t="shared" si="2439"/>
        <v>0</v>
      </c>
      <c r="X19490" s="32">
        <f t="shared" si="2440"/>
        <v>0</v>
      </c>
    </row>
    <row r="19491" spans="1:24" ht="14.25" customHeight="1">
      <c r="A19491" s="33" t="b">
        <f t="shared" si="2434"/>
        <v>0</v>
      </c>
      <c r="B19491" s="33">
        <f t="shared" si="2441"/>
        <v>19490</v>
      </c>
      <c r="C19491" s="17"/>
      <c r="N19491" s="37"/>
      <c r="O19491" s="37"/>
      <c r="P19491" s="37"/>
      <c r="Q19491" s="37"/>
      <c r="R19491" s="37"/>
      <c r="S19491" s="32">
        <f t="shared" si="2435"/>
        <v>0</v>
      </c>
      <c r="T19491" s="32">
        <f t="shared" si="2436"/>
        <v>0</v>
      </c>
      <c r="U19491" s="32">
        <f t="shared" si="2437"/>
        <v>0</v>
      </c>
      <c r="V19491" s="32">
        <f t="shared" si="2438"/>
        <v>0</v>
      </c>
      <c r="W19491" s="32">
        <f t="shared" si="2439"/>
        <v>0</v>
      </c>
      <c r="X19491" s="32">
        <f t="shared" si="2440"/>
        <v>0</v>
      </c>
    </row>
    <row r="19492" spans="1:24" ht="14.25" customHeight="1">
      <c r="A19492" s="33" t="b">
        <f t="shared" si="2434"/>
        <v>0</v>
      </c>
      <c r="B19492" s="33">
        <f t="shared" si="2441"/>
        <v>19491</v>
      </c>
      <c r="C19492" s="17"/>
      <c r="N19492" s="37"/>
      <c r="O19492" s="37"/>
      <c r="P19492" s="37"/>
      <c r="Q19492" s="37"/>
      <c r="R19492" s="37"/>
      <c r="S19492" s="32">
        <f t="shared" si="2435"/>
        <v>0</v>
      </c>
      <c r="T19492" s="32">
        <f t="shared" si="2436"/>
        <v>0</v>
      </c>
      <c r="U19492" s="32">
        <f t="shared" si="2437"/>
        <v>0</v>
      </c>
      <c r="V19492" s="32">
        <f t="shared" si="2438"/>
        <v>0</v>
      </c>
      <c r="W19492" s="32">
        <f t="shared" si="2439"/>
        <v>0</v>
      </c>
      <c r="X19492" s="32">
        <f t="shared" si="2440"/>
        <v>0</v>
      </c>
    </row>
    <row r="19493" spans="1:24" ht="14.25" customHeight="1">
      <c r="A19493" s="33" t="b">
        <f t="shared" si="2434"/>
        <v>0</v>
      </c>
      <c r="B19493" s="33">
        <f t="shared" si="2441"/>
        <v>19492</v>
      </c>
      <c r="C19493" s="17"/>
      <c r="N19493" s="37"/>
      <c r="O19493" s="37"/>
      <c r="P19493" s="37"/>
      <c r="Q19493" s="37"/>
      <c r="R19493" s="37"/>
      <c r="S19493" s="32">
        <f t="shared" si="2435"/>
        <v>0</v>
      </c>
      <c r="T19493" s="32">
        <f t="shared" si="2436"/>
        <v>0</v>
      </c>
      <c r="U19493" s="32">
        <f t="shared" si="2437"/>
        <v>0</v>
      </c>
      <c r="V19493" s="32">
        <f t="shared" si="2438"/>
        <v>0</v>
      </c>
      <c r="W19493" s="32">
        <f t="shared" si="2439"/>
        <v>0</v>
      </c>
      <c r="X19493" s="32">
        <f t="shared" si="2440"/>
        <v>0</v>
      </c>
    </row>
    <row r="19494" spans="1:24" ht="14.25" customHeight="1">
      <c r="A19494" s="33" t="b">
        <f t="shared" si="2434"/>
        <v>0</v>
      </c>
      <c r="B19494" s="33">
        <f t="shared" si="2441"/>
        <v>19493</v>
      </c>
      <c r="C19494" s="17"/>
      <c r="N19494" s="37"/>
      <c r="O19494" s="37"/>
      <c r="P19494" s="37"/>
      <c r="Q19494" s="37"/>
      <c r="R19494" s="37"/>
      <c r="S19494" s="32">
        <f t="shared" si="2435"/>
        <v>0</v>
      </c>
      <c r="T19494" s="32">
        <f t="shared" si="2436"/>
        <v>0</v>
      </c>
      <c r="U19494" s="32">
        <f t="shared" si="2437"/>
        <v>0</v>
      </c>
      <c r="V19494" s="32">
        <f t="shared" si="2438"/>
        <v>0</v>
      </c>
      <c r="W19494" s="32">
        <f t="shared" si="2439"/>
        <v>0</v>
      </c>
      <c r="X19494" s="32">
        <f t="shared" si="2440"/>
        <v>0</v>
      </c>
    </row>
    <row r="19495" spans="1:24" ht="14.25" customHeight="1">
      <c r="A19495" s="33" t="b">
        <f t="shared" si="2434"/>
        <v>0</v>
      </c>
      <c r="B19495" s="33">
        <f t="shared" si="2441"/>
        <v>19494</v>
      </c>
      <c r="C19495" s="17"/>
      <c r="N19495" s="37"/>
      <c r="O19495" s="37"/>
      <c r="P19495" s="37"/>
      <c r="Q19495" s="37"/>
      <c r="R19495" s="37"/>
      <c r="S19495" s="32">
        <f t="shared" si="2435"/>
        <v>0</v>
      </c>
      <c r="T19495" s="32">
        <f t="shared" si="2436"/>
        <v>0</v>
      </c>
      <c r="U19495" s="32">
        <f t="shared" si="2437"/>
        <v>0</v>
      </c>
      <c r="V19495" s="32">
        <f t="shared" si="2438"/>
        <v>0</v>
      </c>
      <c r="W19495" s="32">
        <f t="shared" si="2439"/>
        <v>0</v>
      </c>
      <c r="X19495" s="32">
        <f t="shared" si="2440"/>
        <v>0</v>
      </c>
    </row>
    <row r="19496" spans="1:24" ht="14.25" customHeight="1">
      <c r="A19496" s="33" t="b">
        <f t="shared" si="2434"/>
        <v>0</v>
      </c>
      <c r="B19496" s="33">
        <f t="shared" si="2441"/>
        <v>19495</v>
      </c>
      <c r="C19496" s="17"/>
      <c r="N19496" s="37"/>
      <c r="O19496" s="37"/>
      <c r="P19496" s="37"/>
      <c r="Q19496" s="37"/>
      <c r="R19496" s="37"/>
      <c r="S19496" s="32">
        <f t="shared" si="2435"/>
        <v>0</v>
      </c>
      <c r="T19496" s="32">
        <f t="shared" si="2436"/>
        <v>0</v>
      </c>
      <c r="U19496" s="32">
        <f t="shared" si="2437"/>
        <v>0</v>
      </c>
      <c r="V19496" s="32">
        <f t="shared" si="2438"/>
        <v>0</v>
      </c>
      <c r="W19496" s="32">
        <f t="shared" si="2439"/>
        <v>0</v>
      </c>
      <c r="X19496" s="32">
        <f t="shared" si="2440"/>
        <v>0</v>
      </c>
    </row>
    <row r="19497" spans="1:24" ht="14.25" customHeight="1">
      <c r="A19497" s="33" t="b">
        <f t="shared" si="2434"/>
        <v>0</v>
      </c>
      <c r="B19497" s="33">
        <f t="shared" si="2441"/>
        <v>19496</v>
      </c>
      <c r="C19497" s="17"/>
      <c r="N19497" s="37"/>
      <c r="O19497" s="37"/>
      <c r="P19497" s="37"/>
      <c r="Q19497" s="37"/>
      <c r="R19497" s="37"/>
      <c r="S19497" s="32">
        <f t="shared" si="2435"/>
        <v>0</v>
      </c>
      <c r="T19497" s="32">
        <f t="shared" si="2436"/>
        <v>0</v>
      </c>
      <c r="U19497" s="32">
        <f t="shared" si="2437"/>
        <v>0</v>
      </c>
      <c r="V19497" s="32">
        <f t="shared" si="2438"/>
        <v>0</v>
      </c>
      <c r="W19497" s="32">
        <f t="shared" si="2439"/>
        <v>0</v>
      </c>
      <c r="X19497" s="32">
        <f t="shared" si="2440"/>
        <v>0</v>
      </c>
    </row>
    <row r="19498" spans="1:24" ht="14.25" customHeight="1">
      <c r="A19498" s="33" t="b">
        <f t="shared" si="2434"/>
        <v>0</v>
      </c>
      <c r="B19498" s="33">
        <f t="shared" si="2441"/>
        <v>19497</v>
      </c>
      <c r="C19498" s="17"/>
      <c r="N19498" s="37"/>
      <c r="O19498" s="37"/>
      <c r="P19498" s="37"/>
      <c r="Q19498" s="37"/>
      <c r="R19498" s="37"/>
      <c r="S19498" s="32">
        <f t="shared" si="2435"/>
        <v>0</v>
      </c>
      <c r="T19498" s="32">
        <f t="shared" si="2436"/>
        <v>0</v>
      </c>
      <c r="U19498" s="32">
        <f t="shared" si="2437"/>
        <v>0</v>
      </c>
      <c r="V19498" s="32">
        <f t="shared" si="2438"/>
        <v>0</v>
      </c>
      <c r="W19498" s="32">
        <f t="shared" si="2439"/>
        <v>0</v>
      </c>
      <c r="X19498" s="32">
        <f t="shared" si="2440"/>
        <v>0</v>
      </c>
    </row>
    <row r="19499" spans="1:24" ht="14.25" customHeight="1">
      <c r="A19499" s="33" t="b">
        <f t="shared" si="2434"/>
        <v>0</v>
      </c>
      <c r="B19499" s="33">
        <f t="shared" si="2441"/>
        <v>19498</v>
      </c>
      <c r="C19499" s="17"/>
      <c r="N19499" s="37"/>
      <c r="O19499" s="37"/>
      <c r="P19499" s="37"/>
      <c r="Q19499" s="37"/>
      <c r="R19499" s="37"/>
      <c r="S19499" s="32">
        <f t="shared" si="2435"/>
        <v>0</v>
      </c>
      <c r="T19499" s="32">
        <f t="shared" si="2436"/>
        <v>0</v>
      </c>
      <c r="U19499" s="32">
        <f t="shared" si="2437"/>
        <v>0</v>
      </c>
      <c r="V19499" s="32">
        <f t="shared" si="2438"/>
        <v>0</v>
      </c>
      <c r="W19499" s="32">
        <f t="shared" si="2439"/>
        <v>0</v>
      </c>
      <c r="X19499" s="32">
        <f t="shared" si="2440"/>
        <v>0</v>
      </c>
    </row>
    <row r="19500" spans="1:24" ht="14.25" customHeight="1">
      <c r="A19500" s="33" t="b">
        <f t="shared" si="2434"/>
        <v>0</v>
      </c>
      <c r="B19500" s="33">
        <f t="shared" si="2441"/>
        <v>19499</v>
      </c>
      <c r="C19500" s="17"/>
      <c r="N19500" s="37"/>
      <c r="O19500" s="37"/>
      <c r="P19500" s="37"/>
      <c r="Q19500" s="37"/>
      <c r="R19500" s="37"/>
      <c r="S19500" s="32">
        <f t="shared" si="2435"/>
        <v>0</v>
      </c>
      <c r="T19500" s="32">
        <f t="shared" si="2436"/>
        <v>0</v>
      </c>
      <c r="U19500" s="32">
        <f t="shared" si="2437"/>
        <v>0</v>
      </c>
      <c r="V19500" s="32">
        <f t="shared" si="2438"/>
        <v>0</v>
      </c>
      <c r="W19500" s="32">
        <f t="shared" si="2439"/>
        <v>0</v>
      </c>
      <c r="X19500" s="32">
        <f t="shared" si="2440"/>
        <v>0</v>
      </c>
    </row>
    <row r="19501" spans="1:24" ht="14.25" customHeight="1">
      <c r="A19501" s="33" t="b">
        <f t="shared" si="2434"/>
        <v>0</v>
      </c>
      <c r="B19501" s="33">
        <f t="shared" si="2441"/>
        <v>19500</v>
      </c>
      <c r="C19501" s="17"/>
      <c r="N19501" s="37"/>
      <c r="O19501" s="37"/>
      <c r="P19501" s="37"/>
      <c r="Q19501" s="37"/>
      <c r="R19501" s="37"/>
      <c r="S19501" s="32">
        <f t="shared" si="2435"/>
        <v>0</v>
      </c>
      <c r="T19501" s="32">
        <f t="shared" si="2436"/>
        <v>0</v>
      </c>
      <c r="U19501" s="32">
        <f t="shared" si="2437"/>
        <v>0</v>
      </c>
      <c r="V19501" s="32">
        <f t="shared" si="2438"/>
        <v>0</v>
      </c>
      <c r="W19501" s="32">
        <f t="shared" si="2439"/>
        <v>0</v>
      </c>
      <c r="X19501" s="32">
        <f t="shared" si="2440"/>
        <v>0</v>
      </c>
    </row>
    <row r="19502" spans="1:24" ht="14.25" customHeight="1">
      <c r="A19502" s="33" t="b">
        <f t="shared" si="2434"/>
        <v>0</v>
      </c>
      <c r="B19502" s="33">
        <f t="shared" si="2441"/>
        <v>19501</v>
      </c>
      <c r="C19502" s="17"/>
      <c r="N19502" s="37"/>
      <c r="O19502" s="37"/>
      <c r="P19502" s="37"/>
      <c r="Q19502" s="37"/>
      <c r="R19502" s="37"/>
      <c r="S19502" s="32">
        <f t="shared" si="2435"/>
        <v>0</v>
      </c>
      <c r="T19502" s="32">
        <f t="shared" si="2436"/>
        <v>0</v>
      </c>
      <c r="U19502" s="32">
        <f t="shared" si="2437"/>
        <v>0</v>
      </c>
      <c r="V19502" s="32">
        <f t="shared" si="2438"/>
        <v>0</v>
      </c>
      <c r="W19502" s="32">
        <f t="shared" si="2439"/>
        <v>0</v>
      </c>
      <c r="X19502" s="32">
        <f t="shared" si="2440"/>
        <v>0</v>
      </c>
    </row>
    <row r="19503" spans="1:24" ht="14.25" customHeight="1">
      <c r="A19503" s="33" t="b">
        <f t="shared" si="2434"/>
        <v>0</v>
      </c>
      <c r="B19503" s="33">
        <f t="shared" si="2441"/>
        <v>19502</v>
      </c>
      <c r="C19503" s="17"/>
      <c r="N19503" s="37"/>
      <c r="O19503" s="37"/>
      <c r="P19503" s="37"/>
      <c r="Q19503" s="37"/>
      <c r="R19503" s="37"/>
      <c r="S19503" s="32">
        <f t="shared" si="2435"/>
        <v>0</v>
      </c>
      <c r="T19503" s="32">
        <f t="shared" si="2436"/>
        <v>0</v>
      </c>
      <c r="U19503" s="32">
        <f t="shared" si="2437"/>
        <v>0</v>
      </c>
      <c r="V19503" s="32">
        <f t="shared" si="2438"/>
        <v>0</v>
      </c>
      <c r="W19503" s="32">
        <f t="shared" si="2439"/>
        <v>0</v>
      </c>
      <c r="X19503" s="32">
        <f t="shared" si="2440"/>
        <v>0</v>
      </c>
    </row>
    <row r="19504" spans="1:24" ht="14.25" customHeight="1">
      <c r="A19504" s="33" t="b">
        <f t="shared" si="2434"/>
        <v>0</v>
      </c>
      <c r="B19504" s="33">
        <f t="shared" si="2441"/>
        <v>19503</v>
      </c>
      <c r="C19504" s="17"/>
      <c r="N19504" s="37"/>
      <c r="O19504" s="37"/>
      <c r="P19504" s="37"/>
      <c r="Q19504" s="37"/>
      <c r="R19504" s="37"/>
      <c r="S19504" s="32">
        <f t="shared" si="2435"/>
        <v>0</v>
      </c>
      <c r="T19504" s="32">
        <f t="shared" si="2436"/>
        <v>0</v>
      </c>
      <c r="U19504" s="32">
        <f t="shared" si="2437"/>
        <v>0</v>
      </c>
      <c r="V19504" s="32">
        <f t="shared" si="2438"/>
        <v>0</v>
      </c>
      <c r="W19504" s="32">
        <f t="shared" si="2439"/>
        <v>0</v>
      </c>
      <c r="X19504" s="32">
        <f t="shared" si="2440"/>
        <v>0</v>
      </c>
    </row>
    <row r="19505" spans="1:24" ht="14.25" customHeight="1">
      <c r="A19505" s="33" t="b">
        <f t="shared" si="2434"/>
        <v>0</v>
      </c>
      <c r="B19505" s="33">
        <f t="shared" si="2441"/>
        <v>19504</v>
      </c>
      <c r="C19505" s="17"/>
      <c r="N19505" s="37"/>
      <c r="O19505" s="37"/>
      <c r="P19505" s="37"/>
      <c r="Q19505" s="37"/>
      <c r="R19505" s="37"/>
      <c r="S19505" s="32">
        <f t="shared" si="2435"/>
        <v>0</v>
      </c>
      <c r="T19505" s="32">
        <f t="shared" si="2436"/>
        <v>0</v>
      </c>
      <c r="U19505" s="32">
        <f t="shared" si="2437"/>
        <v>0</v>
      </c>
      <c r="V19505" s="32">
        <f t="shared" si="2438"/>
        <v>0</v>
      </c>
      <c r="W19505" s="32">
        <f t="shared" si="2439"/>
        <v>0</v>
      </c>
      <c r="X19505" s="32">
        <f t="shared" si="2440"/>
        <v>0</v>
      </c>
    </row>
    <row r="19506" spans="1:24" ht="14.25" customHeight="1">
      <c r="A19506" s="33" t="b">
        <f t="shared" si="2434"/>
        <v>0</v>
      </c>
      <c r="B19506" s="33">
        <f t="shared" si="2441"/>
        <v>19505</v>
      </c>
      <c r="C19506" s="17"/>
      <c r="N19506" s="37"/>
      <c r="O19506" s="37"/>
      <c r="P19506" s="37"/>
      <c r="Q19506" s="37"/>
      <c r="R19506" s="37"/>
      <c r="S19506" s="32">
        <f t="shared" si="2435"/>
        <v>0</v>
      </c>
      <c r="T19506" s="32">
        <f t="shared" si="2436"/>
        <v>0</v>
      </c>
      <c r="U19506" s="32">
        <f t="shared" si="2437"/>
        <v>0</v>
      </c>
      <c r="V19506" s="32">
        <f t="shared" si="2438"/>
        <v>0</v>
      </c>
      <c r="W19506" s="32">
        <f t="shared" si="2439"/>
        <v>0</v>
      </c>
      <c r="X19506" s="32">
        <f t="shared" si="2440"/>
        <v>0</v>
      </c>
    </row>
    <row r="19507" spans="1:24" ht="14.25" customHeight="1">
      <c r="A19507" s="33" t="b">
        <f t="shared" si="2434"/>
        <v>0</v>
      </c>
      <c r="B19507" s="33">
        <f t="shared" si="2441"/>
        <v>19506</v>
      </c>
      <c r="C19507" s="17"/>
      <c r="N19507" s="37"/>
      <c r="O19507" s="37"/>
      <c r="P19507" s="37"/>
      <c r="Q19507" s="37"/>
      <c r="R19507" s="37"/>
      <c r="S19507" s="32">
        <f t="shared" si="2435"/>
        <v>0</v>
      </c>
      <c r="T19507" s="32">
        <f t="shared" si="2436"/>
        <v>0</v>
      </c>
      <c r="U19507" s="32">
        <f t="shared" si="2437"/>
        <v>0</v>
      </c>
      <c r="V19507" s="32">
        <f t="shared" si="2438"/>
        <v>0</v>
      </c>
      <c r="W19507" s="32">
        <f t="shared" si="2439"/>
        <v>0</v>
      </c>
      <c r="X19507" s="32">
        <f t="shared" si="2440"/>
        <v>0</v>
      </c>
    </row>
    <row r="19508" spans="1:24" ht="14.25" customHeight="1">
      <c r="A19508" s="33" t="b">
        <f t="shared" si="2434"/>
        <v>0</v>
      </c>
      <c r="B19508" s="33">
        <f t="shared" si="2441"/>
        <v>19507</v>
      </c>
      <c r="C19508" s="17"/>
      <c r="N19508" s="37"/>
      <c r="O19508" s="37"/>
      <c r="P19508" s="37"/>
      <c r="Q19508" s="37"/>
      <c r="R19508" s="37"/>
      <c r="S19508" s="32">
        <f t="shared" si="2435"/>
        <v>0</v>
      </c>
      <c r="T19508" s="32">
        <f t="shared" si="2436"/>
        <v>0</v>
      </c>
      <c r="U19508" s="32">
        <f t="shared" si="2437"/>
        <v>0</v>
      </c>
      <c r="V19508" s="32">
        <f t="shared" si="2438"/>
        <v>0</v>
      </c>
      <c r="W19508" s="32">
        <f t="shared" si="2439"/>
        <v>0</v>
      </c>
      <c r="X19508" s="32">
        <f t="shared" si="2440"/>
        <v>0</v>
      </c>
    </row>
    <row r="19509" spans="1:24" ht="14.25" customHeight="1">
      <c r="A19509" s="33" t="b">
        <f t="shared" si="2434"/>
        <v>0</v>
      </c>
      <c r="B19509" s="33">
        <f t="shared" si="2441"/>
        <v>19508</v>
      </c>
      <c r="C19509" s="17"/>
      <c r="N19509" s="37"/>
      <c r="O19509" s="37"/>
      <c r="P19509" s="37"/>
      <c r="Q19509" s="37"/>
      <c r="R19509" s="37"/>
      <c r="S19509" s="32">
        <f t="shared" si="2435"/>
        <v>0</v>
      </c>
      <c r="T19509" s="32">
        <f t="shared" si="2436"/>
        <v>0</v>
      </c>
      <c r="U19509" s="32">
        <f t="shared" si="2437"/>
        <v>0</v>
      </c>
      <c r="V19509" s="32">
        <f t="shared" si="2438"/>
        <v>0</v>
      </c>
      <c r="W19509" s="32">
        <f t="shared" si="2439"/>
        <v>0</v>
      </c>
      <c r="X19509" s="32">
        <f t="shared" si="2440"/>
        <v>0</v>
      </c>
    </row>
    <row r="19510" spans="1:24" ht="14.25" customHeight="1">
      <c r="A19510" s="33" t="b">
        <f t="shared" si="2434"/>
        <v>0</v>
      </c>
      <c r="B19510" s="33">
        <f t="shared" si="2441"/>
        <v>19509</v>
      </c>
      <c r="C19510" s="17"/>
      <c r="N19510" s="37"/>
      <c r="O19510" s="37"/>
      <c r="P19510" s="37"/>
      <c r="Q19510" s="37"/>
      <c r="R19510" s="37"/>
      <c r="S19510" s="32">
        <f t="shared" si="2435"/>
        <v>0</v>
      </c>
      <c r="T19510" s="32">
        <f t="shared" si="2436"/>
        <v>0</v>
      </c>
      <c r="U19510" s="32">
        <f t="shared" si="2437"/>
        <v>0</v>
      </c>
      <c r="V19510" s="32">
        <f t="shared" si="2438"/>
        <v>0</v>
      </c>
      <c r="W19510" s="32">
        <f t="shared" si="2439"/>
        <v>0</v>
      </c>
      <c r="X19510" s="32">
        <f t="shared" si="2440"/>
        <v>0</v>
      </c>
    </row>
    <row r="19511" spans="1:24" ht="14.25" customHeight="1">
      <c r="A19511" s="33" t="b">
        <f t="shared" si="2434"/>
        <v>0</v>
      </c>
      <c r="B19511" s="33">
        <f t="shared" si="2441"/>
        <v>19510</v>
      </c>
      <c r="C19511" s="17"/>
      <c r="N19511" s="37"/>
      <c r="O19511" s="37"/>
      <c r="P19511" s="37"/>
      <c r="Q19511" s="37"/>
      <c r="R19511" s="37"/>
      <c r="S19511" s="32">
        <f t="shared" si="2435"/>
        <v>0</v>
      </c>
      <c r="T19511" s="32">
        <f t="shared" si="2436"/>
        <v>0</v>
      </c>
      <c r="U19511" s="32">
        <f t="shared" si="2437"/>
        <v>0</v>
      </c>
      <c r="V19511" s="32">
        <f t="shared" si="2438"/>
        <v>0</v>
      </c>
      <c r="W19511" s="32">
        <f t="shared" si="2439"/>
        <v>0</v>
      </c>
      <c r="X19511" s="32">
        <f t="shared" si="2440"/>
        <v>0</v>
      </c>
    </row>
    <row r="19512" spans="1:24" ht="14.25" customHeight="1">
      <c r="A19512" s="33" t="b">
        <f t="shared" si="2434"/>
        <v>0</v>
      </c>
      <c r="B19512" s="33">
        <f t="shared" si="2441"/>
        <v>19511</v>
      </c>
      <c r="C19512" s="17"/>
      <c r="N19512" s="37"/>
      <c r="O19512" s="37"/>
      <c r="P19512" s="37"/>
      <c r="Q19512" s="37"/>
      <c r="R19512" s="37"/>
      <c r="S19512" s="32">
        <f t="shared" si="2435"/>
        <v>0</v>
      </c>
      <c r="T19512" s="32">
        <f t="shared" si="2436"/>
        <v>0</v>
      </c>
      <c r="U19512" s="32">
        <f t="shared" si="2437"/>
        <v>0</v>
      </c>
      <c r="V19512" s="32">
        <f t="shared" si="2438"/>
        <v>0</v>
      </c>
      <c r="W19512" s="32">
        <f t="shared" si="2439"/>
        <v>0</v>
      </c>
      <c r="X19512" s="32">
        <f t="shared" si="2440"/>
        <v>0</v>
      </c>
    </row>
    <row r="19513" spans="1:24" ht="14.25" customHeight="1">
      <c r="A19513" s="33" t="b">
        <f t="shared" si="2434"/>
        <v>0</v>
      </c>
      <c r="B19513" s="33">
        <f t="shared" si="2441"/>
        <v>19512</v>
      </c>
      <c r="C19513" s="17"/>
      <c r="N19513" s="37"/>
      <c r="O19513" s="37"/>
      <c r="P19513" s="37"/>
      <c r="Q19513" s="37"/>
      <c r="R19513" s="37"/>
      <c r="S19513" s="32">
        <f t="shared" si="2435"/>
        <v>0</v>
      </c>
      <c r="T19513" s="32">
        <f t="shared" si="2436"/>
        <v>0</v>
      </c>
      <c r="U19513" s="32">
        <f t="shared" si="2437"/>
        <v>0</v>
      </c>
      <c r="V19513" s="32">
        <f t="shared" si="2438"/>
        <v>0</v>
      </c>
      <c r="W19513" s="32">
        <f t="shared" si="2439"/>
        <v>0</v>
      </c>
      <c r="X19513" s="32">
        <f t="shared" si="2440"/>
        <v>0</v>
      </c>
    </row>
    <row r="19514" spans="1:24" ht="14.25" customHeight="1">
      <c r="A19514" s="33" t="b">
        <f t="shared" si="2434"/>
        <v>0</v>
      </c>
      <c r="B19514" s="33">
        <f t="shared" si="2441"/>
        <v>19513</v>
      </c>
      <c r="C19514" s="17"/>
      <c r="N19514" s="37"/>
      <c r="O19514" s="37"/>
      <c r="P19514" s="37"/>
      <c r="Q19514" s="37"/>
      <c r="R19514" s="37"/>
      <c r="S19514" s="32">
        <f t="shared" si="2435"/>
        <v>0</v>
      </c>
      <c r="T19514" s="32">
        <f t="shared" si="2436"/>
        <v>0</v>
      </c>
      <c r="U19514" s="32">
        <f t="shared" si="2437"/>
        <v>0</v>
      </c>
      <c r="V19514" s="32">
        <f t="shared" si="2438"/>
        <v>0</v>
      </c>
      <c r="W19514" s="32">
        <f t="shared" si="2439"/>
        <v>0</v>
      </c>
      <c r="X19514" s="32">
        <f t="shared" si="2440"/>
        <v>0</v>
      </c>
    </row>
    <row r="19515" spans="1:24" ht="14.25" customHeight="1">
      <c r="A19515" s="33" t="b">
        <f t="shared" si="2434"/>
        <v>0</v>
      </c>
      <c r="B19515" s="33">
        <f t="shared" si="2441"/>
        <v>19514</v>
      </c>
      <c r="C19515" s="17"/>
      <c r="N19515" s="37"/>
      <c r="O19515" s="37"/>
      <c r="P19515" s="37"/>
      <c r="Q19515" s="37"/>
      <c r="R19515" s="37"/>
      <c r="S19515" s="32">
        <f t="shared" si="2435"/>
        <v>0</v>
      </c>
      <c r="T19515" s="32">
        <f t="shared" si="2436"/>
        <v>0</v>
      </c>
      <c r="U19515" s="32">
        <f t="shared" si="2437"/>
        <v>0</v>
      </c>
      <c r="V19515" s="32">
        <f t="shared" si="2438"/>
        <v>0</v>
      </c>
      <c r="W19515" s="32">
        <f t="shared" si="2439"/>
        <v>0</v>
      </c>
      <c r="X19515" s="32">
        <f t="shared" si="2440"/>
        <v>0</v>
      </c>
    </row>
    <row r="19516" spans="1:24" ht="14.25" customHeight="1">
      <c r="A19516" s="33" t="b">
        <f t="shared" si="2434"/>
        <v>0</v>
      </c>
      <c r="B19516" s="33">
        <f t="shared" si="2441"/>
        <v>19515</v>
      </c>
      <c r="C19516" s="17"/>
      <c r="N19516" s="37"/>
      <c r="O19516" s="37"/>
      <c r="P19516" s="37"/>
      <c r="Q19516" s="37"/>
      <c r="R19516" s="37"/>
      <c r="S19516" s="32">
        <f t="shared" si="2435"/>
        <v>0</v>
      </c>
      <c r="T19516" s="32">
        <f t="shared" si="2436"/>
        <v>0</v>
      </c>
      <c r="U19516" s="32">
        <f t="shared" si="2437"/>
        <v>0</v>
      </c>
      <c r="V19516" s="32">
        <f t="shared" si="2438"/>
        <v>0</v>
      </c>
      <c r="W19516" s="32">
        <f t="shared" si="2439"/>
        <v>0</v>
      </c>
      <c r="X19516" s="32">
        <f t="shared" si="2440"/>
        <v>0</v>
      </c>
    </row>
    <row r="19517" spans="1:24" ht="14.25" customHeight="1">
      <c r="A19517" s="33" t="b">
        <f t="shared" si="2434"/>
        <v>0</v>
      </c>
      <c r="B19517" s="33">
        <f t="shared" si="2441"/>
        <v>19516</v>
      </c>
      <c r="C19517" s="17"/>
      <c r="N19517" s="37"/>
      <c r="O19517" s="37"/>
      <c r="P19517" s="37"/>
      <c r="Q19517" s="37"/>
      <c r="R19517" s="37"/>
      <c r="S19517" s="32">
        <f t="shared" si="2435"/>
        <v>0</v>
      </c>
      <c r="T19517" s="32">
        <f t="shared" si="2436"/>
        <v>0</v>
      </c>
      <c r="U19517" s="32">
        <f t="shared" si="2437"/>
        <v>0</v>
      </c>
      <c r="V19517" s="32">
        <f t="shared" si="2438"/>
        <v>0</v>
      </c>
      <c r="W19517" s="32">
        <f t="shared" si="2439"/>
        <v>0</v>
      </c>
      <c r="X19517" s="32">
        <f t="shared" si="2440"/>
        <v>0</v>
      </c>
    </row>
    <row r="19518" spans="1:24" ht="14.25" customHeight="1">
      <c r="A19518" s="33" t="b">
        <f t="shared" si="2434"/>
        <v>0</v>
      </c>
      <c r="B19518" s="33">
        <f t="shared" si="2441"/>
        <v>19517</v>
      </c>
      <c r="C19518" s="17"/>
      <c r="N19518" s="37"/>
      <c r="O19518" s="37"/>
      <c r="P19518" s="37"/>
      <c r="Q19518" s="37"/>
      <c r="R19518" s="37"/>
      <c r="S19518" s="32">
        <f t="shared" si="2435"/>
        <v>0</v>
      </c>
      <c r="T19518" s="32">
        <f t="shared" si="2436"/>
        <v>0</v>
      </c>
      <c r="U19518" s="32">
        <f t="shared" si="2437"/>
        <v>0</v>
      </c>
      <c r="V19518" s="32">
        <f t="shared" si="2438"/>
        <v>0</v>
      </c>
      <c r="W19518" s="32">
        <f t="shared" si="2439"/>
        <v>0</v>
      </c>
      <c r="X19518" s="32">
        <f t="shared" si="2440"/>
        <v>0</v>
      </c>
    </row>
    <row r="19519" spans="1:24" ht="14.25" customHeight="1">
      <c r="A19519" s="33" t="b">
        <f t="shared" si="2434"/>
        <v>0</v>
      </c>
      <c r="B19519" s="33">
        <f t="shared" si="2441"/>
        <v>19518</v>
      </c>
      <c r="C19519" s="17"/>
      <c r="N19519" s="37"/>
      <c r="O19519" s="37"/>
      <c r="P19519" s="37"/>
      <c r="Q19519" s="37"/>
      <c r="R19519" s="37"/>
      <c r="S19519" s="32">
        <f t="shared" si="2435"/>
        <v>0</v>
      </c>
      <c r="T19519" s="32">
        <f t="shared" si="2436"/>
        <v>0</v>
      </c>
      <c r="U19519" s="32">
        <f t="shared" si="2437"/>
        <v>0</v>
      </c>
      <c r="V19519" s="32">
        <f t="shared" si="2438"/>
        <v>0</v>
      </c>
      <c r="W19519" s="32">
        <f t="shared" si="2439"/>
        <v>0</v>
      </c>
      <c r="X19519" s="32">
        <f t="shared" si="2440"/>
        <v>0</v>
      </c>
    </row>
    <row r="19520" spans="1:24" ht="14.25" customHeight="1">
      <c r="A19520" s="33" t="b">
        <f t="shared" si="2434"/>
        <v>0</v>
      </c>
      <c r="B19520" s="33">
        <f t="shared" si="2441"/>
        <v>19519</v>
      </c>
      <c r="C19520" s="17"/>
      <c r="N19520" s="37"/>
      <c r="O19520" s="37"/>
      <c r="P19520" s="37"/>
      <c r="Q19520" s="37"/>
      <c r="R19520" s="37"/>
      <c r="S19520" s="32">
        <f t="shared" si="2435"/>
        <v>0</v>
      </c>
      <c r="T19520" s="32">
        <f t="shared" si="2436"/>
        <v>0</v>
      </c>
      <c r="U19520" s="32">
        <f t="shared" si="2437"/>
        <v>0</v>
      </c>
      <c r="V19520" s="32">
        <f t="shared" si="2438"/>
        <v>0</v>
      </c>
      <c r="W19520" s="32">
        <f t="shared" si="2439"/>
        <v>0</v>
      </c>
      <c r="X19520" s="32">
        <f t="shared" si="2440"/>
        <v>0</v>
      </c>
    </row>
    <row r="19521" spans="1:24" ht="14.25" customHeight="1">
      <c r="A19521" s="33" t="b">
        <f t="shared" si="2434"/>
        <v>0</v>
      </c>
      <c r="B19521" s="33">
        <f t="shared" si="2441"/>
        <v>19520</v>
      </c>
      <c r="C19521" s="17"/>
      <c r="N19521" s="37"/>
      <c r="O19521" s="37"/>
      <c r="P19521" s="37"/>
      <c r="Q19521" s="37"/>
      <c r="R19521" s="37"/>
      <c r="S19521" s="32">
        <f t="shared" si="2435"/>
        <v>0</v>
      </c>
      <c r="T19521" s="32">
        <f t="shared" si="2436"/>
        <v>0</v>
      </c>
      <c r="U19521" s="32">
        <f t="shared" si="2437"/>
        <v>0</v>
      </c>
      <c r="V19521" s="32">
        <f t="shared" si="2438"/>
        <v>0</v>
      </c>
      <c r="W19521" s="32">
        <f t="shared" si="2439"/>
        <v>0</v>
      </c>
      <c r="X19521" s="32">
        <f t="shared" si="2440"/>
        <v>0</v>
      </c>
    </row>
    <row r="19522" spans="1:24" ht="14.25" customHeight="1">
      <c r="A19522" s="33" t="b">
        <f t="shared" ref="A19522:A19585" si="2442">IF(OR(COUNTIF(D19522:M19522, "NOT EXECUTED"), COUNTIF(D19522:M19522, "NOT COMPILED"), COUNTIF(D19522:M19522, "NOT EFFECTIVE")),TRUE,FALSE)</f>
        <v>0</v>
      </c>
      <c r="B19522" s="33">
        <f t="shared" si="2441"/>
        <v>19521</v>
      </c>
      <c r="C19522" s="17"/>
      <c r="N19522" s="37"/>
      <c r="O19522" s="37"/>
      <c r="P19522" s="37"/>
      <c r="Q19522" s="37"/>
      <c r="R19522" s="37"/>
      <c r="S19522" s="32">
        <f t="shared" ref="S19522:S19585" si="2443">IF(COUNTIF(H19522:M19522,"NOT EFFECTIVE"),1,0)</f>
        <v>0</v>
      </c>
      <c r="T19522" s="32">
        <f t="shared" ref="T19522:T19585" si="2444">IF(AND(D19522="NOT EXECUTED",COUNTA($N19522)&lt;&gt;0),1,0)</f>
        <v>0</v>
      </c>
      <c r="U19522" s="32">
        <f t="shared" ref="U19522:U19585" si="2445">IF(AND(E19522="NOT EXECUTED",COUNTA($N19522)&lt;&gt;0),1,0)</f>
        <v>0</v>
      </c>
      <c r="V19522" s="32">
        <f t="shared" ref="V19522:V19585" si="2446">IF(AND(F19522="NOT EXECUTED",COUNTA($N19522)&lt;&gt;0),1,0)</f>
        <v>0</v>
      </c>
      <c r="W19522" s="32">
        <f t="shared" ref="W19522:W19585" si="2447">IF(AND(G19522="NOT EXECUTED",COUNTA($N19522)&lt;&gt;0),1,0)</f>
        <v>0</v>
      </c>
      <c r="X19522" s="32">
        <f t="shared" ref="X19522:X19585" si="2448">IF(AND(S19522=1,COUNTA($N19522)&lt;&gt;0),1,0)</f>
        <v>0</v>
      </c>
    </row>
    <row r="19523" spans="1:24" ht="14.25" customHeight="1">
      <c r="A19523" s="33" t="b">
        <f t="shared" si="2442"/>
        <v>0</v>
      </c>
      <c r="B19523" s="33">
        <f t="shared" ref="B19523:B19586" si="2449">+B19522+1</f>
        <v>19522</v>
      </c>
      <c r="C19523" s="17"/>
      <c r="N19523" s="37"/>
      <c r="O19523" s="37"/>
      <c r="P19523" s="37"/>
      <c r="Q19523" s="37"/>
      <c r="R19523" s="37"/>
      <c r="S19523" s="32">
        <f t="shared" si="2443"/>
        <v>0</v>
      </c>
      <c r="T19523" s="32">
        <f t="shared" si="2444"/>
        <v>0</v>
      </c>
      <c r="U19523" s="32">
        <f t="shared" si="2445"/>
        <v>0</v>
      </c>
      <c r="V19523" s="32">
        <f t="shared" si="2446"/>
        <v>0</v>
      </c>
      <c r="W19523" s="32">
        <f t="shared" si="2447"/>
        <v>0</v>
      </c>
      <c r="X19523" s="32">
        <f t="shared" si="2448"/>
        <v>0</v>
      </c>
    </row>
    <row r="19524" spans="1:24" ht="14.25" customHeight="1">
      <c r="A19524" s="33" t="b">
        <f t="shared" si="2442"/>
        <v>0</v>
      </c>
      <c r="B19524" s="33">
        <f t="shared" si="2449"/>
        <v>19523</v>
      </c>
      <c r="C19524" s="17"/>
      <c r="N19524" s="37"/>
      <c r="O19524" s="37"/>
      <c r="P19524" s="37"/>
      <c r="Q19524" s="37"/>
      <c r="R19524" s="37"/>
      <c r="S19524" s="32">
        <f t="shared" si="2443"/>
        <v>0</v>
      </c>
      <c r="T19524" s="32">
        <f t="shared" si="2444"/>
        <v>0</v>
      </c>
      <c r="U19524" s="32">
        <f t="shared" si="2445"/>
        <v>0</v>
      </c>
      <c r="V19524" s="32">
        <f t="shared" si="2446"/>
        <v>0</v>
      </c>
      <c r="W19524" s="32">
        <f t="shared" si="2447"/>
        <v>0</v>
      </c>
      <c r="X19524" s="32">
        <f t="shared" si="2448"/>
        <v>0</v>
      </c>
    </row>
    <row r="19525" spans="1:24" ht="14.25" customHeight="1">
      <c r="A19525" s="33" t="b">
        <f t="shared" si="2442"/>
        <v>0</v>
      </c>
      <c r="B19525" s="33">
        <f t="shared" si="2449"/>
        <v>19524</v>
      </c>
      <c r="C19525" s="17"/>
      <c r="N19525" s="37"/>
      <c r="O19525" s="37"/>
      <c r="P19525" s="37"/>
      <c r="Q19525" s="37"/>
      <c r="R19525" s="37"/>
      <c r="S19525" s="32">
        <f t="shared" si="2443"/>
        <v>0</v>
      </c>
      <c r="T19525" s="32">
        <f t="shared" si="2444"/>
        <v>0</v>
      </c>
      <c r="U19525" s="32">
        <f t="shared" si="2445"/>
        <v>0</v>
      </c>
      <c r="V19525" s="32">
        <f t="shared" si="2446"/>
        <v>0</v>
      </c>
      <c r="W19525" s="32">
        <f t="shared" si="2447"/>
        <v>0</v>
      </c>
      <c r="X19525" s="32">
        <f t="shared" si="2448"/>
        <v>0</v>
      </c>
    </row>
    <row r="19526" spans="1:24" ht="14.25" customHeight="1">
      <c r="A19526" s="33" t="b">
        <f t="shared" si="2442"/>
        <v>0</v>
      </c>
      <c r="B19526" s="33">
        <f t="shared" si="2449"/>
        <v>19525</v>
      </c>
      <c r="C19526" s="17"/>
      <c r="N19526" s="37"/>
      <c r="O19526" s="37"/>
      <c r="P19526" s="37"/>
      <c r="Q19526" s="37"/>
      <c r="R19526" s="37"/>
      <c r="S19526" s="32">
        <f t="shared" si="2443"/>
        <v>0</v>
      </c>
      <c r="T19526" s="32">
        <f t="shared" si="2444"/>
        <v>0</v>
      </c>
      <c r="U19526" s="32">
        <f t="shared" si="2445"/>
        <v>0</v>
      </c>
      <c r="V19526" s="32">
        <f t="shared" si="2446"/>
        <v>0</v>
      </c>
      <c r="W19526" s="32">
        <f t="shared" si="2447"/>
        <v>0</v>
      </c>
      <c r="X19526" s="32">
        <f t="shared" si="2448"/>
        <v>0</v>
      </c>
    </row>
    <row r="19527" spans="1:24" ht="14.25" customHeight="1">
      <c r="A19527" s="33" t="b">
        <f t="shared" si="2442"/>
        <v>0</v>
      </c>
      <c r="B19527" s="33">
        <f t="shared" si="2449"/>
        <v>19526</v>
      </c>
      <c r="C19527" s="17"/>
      <c r="N19527" s="37"/>
      <c r="O19527" s="37"/>
      <c r="P19527" s="37"/>
      <c r="Q19527" s="37"/>
      <c r="R19527" s="37"/>
      <c r="S19527" s="32">
        <f t="shared" si="2443"/>
        <v>0</v>
      </c>
      <c r="T19527" s="32">
        <f t="shared" si="2444"/>
        <v>0</v>
      </c>
      <c r="U19527" s="32">
        <f t="shared" si="2445"/>
        <v>0</v>
      </c>
      <c r="V19527" s="32">
        <f t="shared" si="2446"/>
        <v>0</v>
      </c>
      <c r="W19527" s="32">
        <f t="shared" si="2447"/>
        <v>0</v>
      </c>
      <c r="X19527" s="32">
        <f t="shared" si="2448"/>
        <v>0</v>
      </c>
    </row>
    <row r="19528" spans="1:24" ht="14.25" customHeight="1">
      <c r="A19528" s="33" t="b">
        <f t="shared" si="2442"/>
        <v>0</v>
      </c>
      <c r="B19528" s="33">
        <f t="shared" si="2449"/>
        <v>19527</v>
      </c>
      <c r="C19528" s="17"/>
      <c r="N19528" s="37"/>
      <c r="O19528" s="37"/>
      <c r="P19528" s="37"/>
      <c r="Q19528" s="37"/>
      <c r="R19528" s="37"/>
      <c r="S19528" s="32">
        <f t="shared" si="2443"/>
        <v>0</v>
      </c>
      <c r="T19528" s="32">
        <f t="shared" si="2444"/>
        <v>0</v>
      </c>
      <c r="U19528" s="32">
        <f t="shared" si="2445"/>
        <v>0</v>
      </c>
      <c r="V19528" s="32">
        <f t="shared" si="2446"/>
        <v>0</v>
      </c>
      <c r="W19528" s="32">
        <f t="shared" si="2447"/>
        <v>0</v>
      </c>
      <c r="X19528" s="32">
        <f t="shared" si="2448"/>
        <v>0</v>
      </c>
    </row>
    <row r="19529" spans="1:24" ht="14.25" customHeight="1">
      <c r="A19529" s="33" t="b">
        <f t="shared" si="2442"/>
        <v>0</v>
      </c>
      <c r="B19529" s="33">
        <f t="shared" si="2449"/>
        <v>19528</v>
      </c>
      <c r="C19529" s="17"/>
      <c r="N19529" s="37"/>
      <c r="O19529" s="37"/>
      <c r="P19529" s="37"/>
      <c r="Q19529" s="37"/>
      <c r="R19529" s="37"/>
      <c r="S19529" s="32">
        <f t="shared" si="2443"/>
        <v>0</v>
      </c>
      <c r="T19529" s="32">
        <f t="shared" si="2444"/>
        <v>0</v>
      </c>
      <c r="U19529" s="32">
        <f t="shared" si="2445"/>
        <v>0</v>
      </c>
      <c r="V19529" s="32">
        <f t="shared" si="2446"/>
        <v>0</v>
      </c>
      <c r="W19529" s="32">
        <f t="shared" si="2447"/>
        <v>0</v>
      </c>
      <c r="X19529" s="32">
        <f t="shared" si="2448"/>
        <v>0</v>
      </c>
    </row>
    <row r="19530" spans="1:24" ht="14.25" customHeight="1">
      <c r="A19530" s="33" t="b">
        <f t="shared" si="2442"/>
        <v>0</v>
      </c>
      <c r="B19530" s="33">
        <f t="shared" si="2449"/>
        <v>19529</v>
      </c>
      <c r="C19530" s="17"/>
      <c r="N19530" s="37"/>
      <c r="O19530" s="37"/>
      <c r="P19530" s="37"/>
      <c r="Q19530" s="37"/>
      <c r="R19530" s="37"/>
      <c r="S19530" s="32">
        <f t="shared" si="2443"/>
        <v>0</v>
      </c>
      <c r="T19530" s="32">
        <f t="shared" si="2444"/>
        <v>0</v>
      </c>
      <c r="U19530" s="32">
        <f t="shared" si="2445"/>
        <v>0</v>
      </c>
      <c r="V19530" s="32">
        <f t="shared" si="2446"/>
        <v>0</v>
      </c>
      <c r="W19530" s="32">
        <f t="shared" si="2447"/>
        <v>0</v>
      </c>
      <c r="X19530" s="32">
        <f t="shared" si="2448"/>
        <v>0</v>
      </c>
    </row>
    <row r="19531" spans="1:24" ht="14.25" customHeight="1">
      <c r="A19531" s="33" t="b">
        <f t="shared" si="2442"/>
        <v>0</v>
      </c>
      <c r="B19531" s="33">
        <f t="shared" si="2449"/>
        <v>19530</v>
      </c>
      <c r="C19531" s="17"/>
      <c r="N19531" s="37"/>
      <c r="O19531" s="37"/>
      <c r="P19531" s="37"/>
      <c r="Q19531" s="37"/>
      <c r="R19531" s="37"/>
      <c r="S19531" s="32">
        <f t="shared" si="2443"/>
        <v>0</v>
      </c>
      <c r="T19531" s="32">
        <f t="shared" si="2444"/>
        <v>0</v>
      </c>
      <c r="U19531" s="32">
        <f t="shared" si="2445"/>
        <v>0</v>
      </c>
      <c r="V19531" s="32">
        <f t="shared" si="2446"/>
        <v>0</v>
      </c>
      <c r="W19531" s="32">
        <f t="shared" si="2447"/>
        <v>0</v>
      </c>
      <c r="X19531" s="32">
        <f t="shared" si="2448"/>
        <v>0</v>
      </c>
    </row>
    <row r="19532" spans="1:24" ht="14.25" customHeight="1">
      <c r="A19532" s="33" t="b">
        <f t="shared" si="2442"/>
        <v>0</v>
      </c>
      <c r="B19532" s="33">
        <f t="shared" si="2449"/>
        <v>19531</v>
      </c>
      <c r="C19532" s="17"/>
      <c r="N19532" s="37"/>
      <c r="O19532" s="37"/>
      <c r="P19532" s="37"/>
      <c r="Q19532" s="37"/>
      <c r="R19532" s="37"/>
      <c r="S19532" s="32">
        <f t="shared" si="2443"/>
        <v>0</v>
      </c>
      <c r="T19532" s="32">
        <f t="shared" si="2444"/>
        <v>0</v>
      </c>
      <c r="U19532" s="32">
        <f t="shared" si="2445"/>
        <v>0</v>
      </c>
      <c r="V19532" s="32">
        <f t="shared" si="2446"/>
        <v>0</v>
      </c>
      <c r="W19532" s="32">
        <f t="shared" si="2447"/>
        <v>0</v>
      </c>
      <c r="X19532" s="32">
        <f t="shared" si="2448"/>
        <v>0</v>
      </c>
    </row>
    <row r="19533" spans="1:24" ht="14.25" customHeight="1">
      <c r="A19533" s="33" t="b">
        <f t="shared" si="2442"/>
        <v>0</v>
      </c>
      <c r="B19533" s="33">
        <f t="shared" si="2449"/>
        <v>19532</v>
      </c>
      <c r="C19533" s="17"/>
      <c r="N19533" s="37"/>
      <c r="O19533" s="37"/>
      <c r="P19533" s="37"/>
      <c r="Q19533" s="37"/>
      <c r="R19533" s="37"/>
      <c r="S19533" s="32">
        <f t="shared" si="2443"/>
        <v>0</v>
      </c>
      <c r="T19533" s="32">
        <f t="shared" si="2444"/>
        <v>0</v>
      </c>
      <c r="U19533" s="32">
        <f t="shared" si="2445"/>
        <v>0</v>
      </c>
      <c r="V19533" s="32">
        <f t="shared" si="2446"/>
        <v>0</v>
      </c>
      <c r="W19533" s="32">
        <f t="shared" si="2447"/>
        <v>0</v>
      </c>
      <c r="X19533" s="32">
        <f t="shared" si="2448"/>
        <v>0</v>
      </c>
    </row>
    <row r="19534" spans="1:24" ht="14.25" customHeight="1">
      <c r="A19534" s="33" t="b">
        <f t="shared" si="2442"/>
        <v>0</v>
      </c>
      <c r="B19534" s="33">
        <f t="shared" si="2449"/>
        <v>19533</v>
      </c>
      <c r="C19534" s="17"/>
      <c r="N19534" s="37"/>
      <c r="O19534" s="37"/>
      <c r="P19534" s="37"/>
      <c r="Q19534" s="37"/>
      <c r="R19534" s="37"/>
      <c r="S19534" s="32">
        <f t="shared" si="2443"/>
        <v>0</v>
      </c>
      <c r="T19534" s="32">
        <f t="shared" si="2444"/>
        <v>0</v>
      </c>
      <c r="U19534" s="32">
        <f t="shared" si="2445"/>
        <v>0</v>
      </c>
      <c r="V19534" s="32">
        <f t="shared" si="2446"/>
        <v>0</v>
      </c>
      <c r="W19534" s="32">
        <f t="shared" si="2447"/>
        <v>0</v>
      </c>
      <c r="X19534" s="32">
        <f t="shared" si="2448"/>
        <v>0</v>
      </c>
    </row>
    <row r="19535" spans="1:24" ht="14.25" customHeight="1">
      <c r="A19535" s="33" t="b">
        <f t="shared" si="2442"/>
        <v>0</v>
      </c>
      <c r="B19535" s="33">
        <f t="shared" si="2449"/>
        <v>19534</v>
      </c>
      <c r="C19535" s="17"/>
      <c r="N19535" s="37"/>
      <c r="O19535" s="37"/>
      <c r="P19535" s="37"/>
      <c r="Q19535" s="37"/>
      <c r="R19535" s="37"/>
      <c r="S19535" s="32">
        <f t="shared" si="2443"/>
        <v>0</v>
      </c>
      <c r="T19535" s="32">
        <f t="shared" si="2444"/>
        <v>0</v>
      </c>
      <c r="U19535" s="32">
        <f t="shared" si="2445"/>
        <v>0</v>
      </c>
      <c r="V19535" s="32">
        <f t="shared" si="2446"/>
        <v>0</v>
      </c>
      <c r="W19535" s="32">
        <f t="shared" si="2447"/>
        <v>0</v>
      </c>
      <c r="X19535" s="32">
        <f t="shared" si="2448"/>
        <v>0</v>
      </c>
    </row>
    <row r="19536" spans="1:24" ht="14.25" customHeight="1">
      <c r="A19536" s="33" t="b">
        <f t="shared" si="2442"/>
        <v>0</v>
      </c>
      <c r="B19536" s="33">
        <f t="shared" si="2449"/>
        <v>19535</v>
      </c>
      <c r="C19536" s="17"/>
      <c r="N19536" s="37"/>
      <c r="O19536" s="37"/>
      <c r="P19536" s="37"/>
      <c r="Q19536" s="37"/>
      <c r="R19536" s="37"/>
      <c r="S19536" s="32">
        <f t="shared" si="2443"/>
        <v>0</v>
      </c>
      <c r="T19536" s="32">
        <f t="shared" si="2444"/>
        <v>0</v>
      </c>
      <c r="U19536" s="32">
        <f t="shared" si="2445"/>
        <v>0</v>
      </c>
      <c r="V19536" s="32">
        <f t="shared" si="2446"/>
        <v>0</v>
      </c>
      <c r="W19536" s="32">
        <f t="shared" si="2447"/>
        <v>0</v>
      </c>
      <c r="X19536" s="32">
        <f t="shared" si="2448"/>
        <v>0</v>
      </c>
    </row>
    <row r="19537" spans="1:24" ht="14.25" customHeight="1">
      <c r="A19537" s="33" t="b">
        <f t="shared" si="2442"/>
        <v>0</v>
      </c>
      <c r="B19537" s="33">
        <f t="shared" si="2449"/>
        <v>19536</v>
      </c>
      <c r="C19537" s="17"/>
      <c r="N19537" s="37"/>
      <c r="O19537" s="37"/>
      <c r="P19537" s="37"/>
      <c r="Q19537" s="37"/>
      <c r="R19537" s="37"/>
      <c r="S19537" s="32">
        <f t="shared" si="2443"/>
        <v>0</v>
      </c>
      <c r="T19537" s="32">
        <f t="shared" si="2444"/>
        <v>0</v>
      </c>
      <c r="U19537" s="32">
        <f t="shared" si="2445"/>
        <v>0</v>
      </c>
      <c r="V19537" s="32">
        <f t="shared" si="2446"/>
        <v>0</v>
      </c>
      <c r="W19537" s="32">
        <f t="shared" si="2447"/>
        <v>0</v>
      </c>
      <c r="X19537" s="32">
        <f t="shared" si="2448"/>
        <v>0</v>
      </c>
    </row>
    <row r="19538" spans="1:24" ht="14.25" customHeight="1">
      <c r="A19538" s="33" t="b">
        <f t="shared" si="2442"/>
        <v>0</v>
      </c>
      <c r="B19538" s="33">
        <f t="shared" si="2449"/>
        <v>19537</v>
      </c>
      <c r="C19538" s="17"/>
      <c r="N19538" s="37"/>
      <c r="O19538" s="37"/>
      <c r="P19538" s="37"/>
      <c r="Q19538" s="37"/>
      <c r="R19538" s="37"/>
      <c r="S19538" s="32">
        <f t="shared" si="2443"/>
        <v>0</v>
      </c>
      <c r="T19538" s="32">
        <f t="shared" si="2444"/>
        <v>0</v>
      </c>
      <c r="U19538" s="32">
        <f t="shared" si="2445"/>
        <v>0</v>
      </c>
      <c r="V19538" s="32">
        <f t="shared" si="2446"/>
        <v>0</v>
      </c>
      <c r="W19538" s="32">
        <f t="shared" si="2447"/>
        <v>0</v>
      </c>
      <c r="X19538" s="32">
        <f t="shared" si="2448"/>
        <v>0</v>
      </c>
    </row>
    <row r="19539" spans="1:24" ht="14.25" customHeight="1">
      <c r="A19539" s="33" t="b">
        <f t="shared" si="2442"/>
        <v>0</v>
      </c>
      <c r="B19539" s="33">
        <f t="shared" si="2449"/>
        <v>19538</v>
      </c>
      <c r="C19539" s="17"/>
      <c r="N19539" s="37"/>
      <c r="O19539" s="37"/>
      <c r="P19539" s="37"/>
      <c r="Q19539" s="37"/>
      <c r="R19539" s="37"/>
      <c r="S19539" s="32">
        <f t="shared" si="2443"/>
        <v>0</v>
      </c>
      <c r="T19539" s="32">
        <f t="shared" si="2444"/>
        <v>0</v>
      </c>
      <c r="U19539" s="32">
        <f t="shared" si="2445"/>
        <v>0</v>
      </c>
      <c r="V19539" s="32">
        <f t="shared" si="2446"/>
        <v>0</v>
      </c>
      <c r="W19539" s="32">
        <f t="shared" si="2447"/>
        <v>0</v>
      </c>
      <c r="X19539" s="32">
        <f t="shared" si="2448"/>
        <v>0</v>
      </c>
    </row>
    <row r="19540" spans="1:24" ht="14.25" customHeight="1">
      <c r="A19540" s="33" t="b">
        <f t="shared" si="2442"/>
        <v>0</v>
      </c>
      <c r="B19540" s="33">
        <f t="shared" si="2449"/>
        <v>19539</v>
      </c>
      <c r="C19540" s="17"/>
      <c r="N19540" s="37"/>
      <c r="O19540" s="37"/>
      <c r="P19540" s="37"/>
      <c r="Q19540" s="37"/>
      <c r="R19540" s="37"/>
      <c r="S19540" s="32">
        <f t="shared" si="2443"/>
        <v>0</v>
      </c>
      <c r="T19540" s="32">
        <f t="shared" si="2444"/>
        <v>0</v>
      </c>
      <c r="U19540" s="32">
        <f t="shared" si="2445"/>
        <v>0</v>
      </c>
      <c r="V19540" s="32">
        <f t="shared" si="2446"/>
        <v>0</v>
      </c>
      <c r="W19540" s="32">
        <f t="shared" si="2447"/>
        <v>0</v>
      </c>
      <c r="X19540" s="32">
        <f t="shared" si="2448"/>
        <v>0</v>
      </c>
    </row>
    <row r="19541" spans="1:24" ht="14.25" customHeight="1">
      <c r="A19541" s="33" t="b">
        <f t="shared" si="2442"/>
        <v>0</v>
      </c>
      <c r="B19541" s="33">
        <f t="shared" si="2449"/>
        <v>19540</v>
      </c>
      <c r="C19541" s="17"/>
      <c r="N19541" s="37"/>
      <c r="O19541" s="37"/>
      <c r="P19541" s="37"/>
      <c r="Q19541" s="37"/>
      <c r="R19541" s="37"/>
      <c r="S19541" s="32">
        <f t="shared" si="2443"/>
        <v>0</v>
      </c>
      <c r="T19541" s="32">
        <f t="shared" si="2444"/>
        <v>0</v>
      </c>
      <c r="U19541" s="32">
        <f t="shared" si="2445"/>
        <v>0</v>
      </c>
      <c r="V19541" s="32">
        <f t="shared" si="2446"/>
        <v>0</v>
      </c>
      <c r="W19541" s="32">
        <f t="shared" si="2447"/>
        <v>0</v>
      </c>
      <c r="X19541" s="32">
        <f t="shared" si="2448"/>
        <v>0</v>
      </c>
    </row>
    <row r="19542" spans="1:24" ht="14.25" customHeight="1">
      <c r="A19542" s="33" t="b">
        <f t="shared" si="2442"/>
        <v>0</v>
      </c>
      <c r="B19542" s="33">
        <f t="shared" si="2449"/>
        <v>19541</v>
      </c>
      <c r="C19542" s="17"/>
      <c r="N19542" s="37"/>
      <c r="O19542" s="37"/>
      <c r="P19542" s="37"/>
      <c r="Q19542" s="37"/>
      <c r="R19542" s="37"/>
      <c r="S19542" s="32">
        <f t="shared" si="2443"/>
        <v>0</v>
      </c>
      <c r="T19542" s="32">
        <f t="shared" si="2444"/>
        <v>0</v>
      </c>
      <c r="U19542" s="32">
        <f t="shared" si="2445"/>
        <v>0</v>
      </c>
      <c r="V19542" s="32">
        <f t="shared" si="2446"/>
        <v>0</v>
      </c>
      <c r="W19542" s="32">
        <f t="shared" si="2447"/>
        <v>0</v>
      </c>
      <c r="X19542" s="32">
        <f t="shared" si="2448"/>
        <v>0</v>
      </c>
    </row>
    <row r="19543" spans="1:24" ht="14.25" customHeight="1">
      <c r="A19543" s="33" t="b">
        <f t="shared" si="2442"/>
        <v>0</v>
      </c>
      <c r="B19543" s="33">
        <f t="shared" si="2449"/>
        <v>19542</v>
      </c>
      <c r="C19543" s="17"/>
      <c r="N19543" s="37"/>
      <c r="O19543" s="37"/>
      <c r="P19543" s="37"/>
      <c r="Q19543" s="37"/>
      <c r="R19543" s="37"/>
      <c r="S19543" s="32">
        <f t="shared" si="2443"/>
        <v>0</v>
      </c>
      <c r="T19543" s="32">
        <f t="shared" si="2444"/>
        <v>0</v>
      </c>
      <c r="U19543" s="32">
        <f t="shared" si="2445"/>
        <v>0</v>
      </c>
      <c r="V19543" s="32">
        <f t="shared" si="2446"/>
        <v>0</v>
      </c>
      <c r="W19543" s="32">
        <f t="shared" si="2447"/>
        <v>0</v>
      </c>
      <c r="X19543" s="32">
        <f t="shared" si="2448"/>
        <v>0</v>
      </c>
    </row>
    <row r="19544" spans="1:24" ht="14.25" customHeight="1">
      <c r="A19544" s="33" t="b">
        <f t="shared" si="2442"/>
        <v>0</v>
      </c>
      <c r="B19544" s="33">
        <f t="shared" si="2449"/>
        <v>19543</v>
      </c>
      <c r="C19544" s="17"/>
      <c r="N19544" s="37"/>
      <c r="O19544" s="37"/>
      <c r="P19544" s="37"/>
      <c r="Q19544" s="37"/>
      <c r="R19544" s="37"/>
      <c r="S19544" s="32">
        <f t="shared" si="2443"/>
        <v>0</v>
      </c>
      <c r="T19544" s="32">
        <f t="shared" si="2444"/>
        <v>0</v>
      </c>
      <c r="U19544" s="32">
        <f t="shared" si="2445"/>
        <v>0</v>
      </c>
      <c r="V19544" s="32">
        <f t="shared" si="2446"/>
        <v>0</v>
      </c>
      <c r="W19544" s="32">
        <f t="shared" si="2447"/>
        <v>0</v>
      </c>
      <c r="X19544" s="32">
        <f t="shared" si="2448"/>
        <v>0</v>
      </c>
    </row>
    <row r="19545" spans="1:24" ht="14.25" customHeight="1">
      <c r="A19545" s="33" t="b">
        <f t="shared" si="2442"/>
        <v>0</v>
      </c>
      <c r="B19545" s="33">
        <f t="shared" si="2449"/>
        <v>19544</v>
      </c>
      <c r="C19545" s="17"/>
      <c r="N19545" s="37"/>
      <c r="O19545" s="37"/>
      <c r="P19545" s="37"/>
      <c r="Q19545" s="37"/>
      <c r="R19545" s="37"/>
      <c r="S19545" s="32">
        <f t="shared" si="2443"/>
        <v>0</v>
      </c>
      <c r="T19545" s="32">
        <f t="shared" si="2444"/>
        <v>0</v>
      </c>
      <c r="U19545" s="32">
        <f t="shared" si="2445"/>
        <v>0</v>
      </c>
      <c r="V19545" s="32">
        <f t="shared" si="2446"/>
        <v>0</v>
      </c>
      <c r="W19545" s="32">
        <f t="shared" si="2447"/>
        <v>0</v>
      </c>
      <c r="X19545" s="32">
        <f t="shared" si="2448"/>
        <v>0</v>
      </c>
    </row>
    <row r="19546" spans="1:24" ht="14.25" customHeight="1">
      <c r="A19546" s="33" t="b">
        <f t="shared" si="2442"/>
        <v>0</v>
      </c>
      <c r="B19546" s="33">
        <f t="shared" si="2449"/>
        <v>19545</v>
      </c>
      <c r="C19546" s="17"/>
      <c r="N19546" s="37"/>
      <c r="O19546" s="37"/>
      <c r="P19546" s="37"/>
      <c r="Q19546" s="37"/>
      <c r="R19546" s="37"/>
      <c r="S19546" s="32">
        <f t="shared" si="2443"/>
        <v>0</v>
      </c>
      <c r="T19546" s="32">
        <f t="shared" si="2444"/>
        <v>0</v>
      </c>
      <c r="U19546" s="32">
        <f t="shared" si="2445"/>
        <v>0</v>
      </c>
      <c r="V19546" s="32">
        <f t="shared" si="2446"/>
        <v>0</v>
      </c>
      <c r="W19546" s="32">
        <f t="shared" si="2447"/>
        <v>0</v>
      </c>
      <c r="X19546" s="32">
        <f t="shared" si="2448"/>
        <v>0</v>
      </c>
    </row>
    <row r="19547" spans="1:24" ht="14.25" customHeight="1">
      <c r="A19547" s="33" t="b">
        <f t="shared" si="2442"/>
        <v>0</v>
      </c>
      <c r="B19547" s="33">
        <f t="shared" si="2449"/>
        <v>19546</v>
      </c>
      <c r="C19547" s="17"/>
      <c r="N19547" s="37"/>
      <c r="O19547" s="37"/>
      <c r="P19547" s="37"/>
      <c r="Q19547" s="37"/>
      <c r="R19547" s="37"/>
      <c r="S19547" s="32">
        <f t="shared" si="2443"/>
        <v>0</v>
      </c>
      <c r="T19547" s="32">
        <f t="shared" si="2444"/>
        <v>0</v>
      </c>
      <c r="U19547" s="32">
        <f t="shared" si="2445"/>
        <v>0</v>
      </c>
      <c r="V19547" s="32">
        <f t="shared" si="2446"/>
        <v>0</v>
      </c>
      <c r="W19547" s="32">
        <f t="shared" si="2447"/>
        <v>0</v>
      </c>
      <c r="X19547" s="32">
        <f t="shared" si="2448"/>
        <v>0</v>
      </c>
    </row>
    <row r="19548" spans="1:24" ht="14.25" customHeight="1">
      <c r="A19548" s="33" t="b">
        <f t="shared" si="2442"/>
        <v>0</v>
      </c>
      <c r="B19548" s="33">
        <f t="shared" si="2449"/>
        <v>19547</v>
      </c>
      <c r="C19548" s="17"/>
      <c r="N19548" s="37"/>
      <c r="O19548" s="37"/>
      <c r="P19548" s="37"/>
      <c r="Q19548" s="37"/>
      <c r="R19548" s="37"/>
      <c r="S19548" s="32">
        <f t="shared" si="2443"/>
        <v>0</v>
      </c>
      <c r="T19548" s="32">
        <f t="shared" si="2444"/>
        <v>0</v>
      </c>
      <c r="U19548" s="32">
        <f t="shared" si="2445"/>
        <v>0</v>
      </c>
      <c r="V19548" s="32">
        <f t="shared" si="2446"/>
        <v>0</v>
      </c>
      <c r="W19548" s="32">
        <f t="shared" si="2447"/>
        <v>0</v>
      </c>
      <c r="X19548" s="32">
        <f t="shared" si="2448"/>
        <v>0</v>
      </c>
    </row>
    <row r="19549" spans="1:24" ht="14.25" customHeight="1">
      <c r="A19549" s="33" t="b">
        <f t="shared" si="2442"/>
        <v>0</v>
      </c>
      <c r="B19549" s="33">
        <f t="shared" si="2449"/>
        <v>19548</v>
      </c>
      <c r="C19549" s="17"/>
      <c r="N19549" s="37"/>
      <c r="O19549" s="37"/>
      <c r="P19549" s="37"/>
      <c r="Q19549" s="37"/>
      <c r="R19549" s="37"/>
      <c r="S19549" s="32">
        <f t="shared" si="2443"/>
        <v>0</v>
      </c>
      <c r="T19549" s="32">
        <f t="shared" si="2444"/>
        <v>0</v>
      </c>
      <c r="U19549" s="32">
        <f t="shared" si="2445"/>
        <v>0</v>
      </c>
      <c r="V19549" s="32">
        <f t="shared" si="2446"/>
        <v>0</v>
      </c>
      <c r="W19549" s="32">
        <f t="shared" si="2447"/>
        <v>0</v>
      </c>
      <c r="X19549" s="32">
        <f t="shared" si="2448"/>
        <v>0</v>
      </c>
    </row>
    <row r="19550" spans="1:24" ht="14.25" customHeight="1">
      <c r="A19550" s="33" t="b">
        <f t="shared" si="2442"/>
        <v>0</v>
      </c>
      <c r="B19550" s="33">
        <f t="shared" si="2449"/>
        <v>19549</v>
      </c>
      <c r="C19550" s="17"/>
      <c r="N19550" s="37"/>
      <c r="O19550" s="37"/>
      <c r="P19550" s="37"/>
      <c r="Q19550" s="37"/>
      <c r="R19550" s="37"/>
      <c r="S19550" s="32">
        <f t="shared" si="2443"/>
        <v>0</v>
      </c>
      <c r="T19550" s="32">
        <f t="shared" si="2444"/>
        <v>0</v>
      </c>
      <c r="U19550" s="32">
        <f t="shared" si="2445"/>
        <v>0</v>
      </c>
      <c r="V19550" s="32">
        <f t="shared" si="2446"/>
        <v>0</v>
      </c>
      <c r="W19550" s="32">
        <f t="shared" si="2447"/>
        <v>0</v>
      </c>
      <c r="X19550" s="32">
        <f t="shared" si="2448"/>
        <v>0</v>
      </c>
    </row>
    <row r="19551" spans="1:24" ht="14.25" customHeight="1">
      <c r="A19551" s="33" t="b">
        <f t="shared" si="2442"/>
        <v>0</v>
      </c>
      <c r="B19551" s="33">
        <f t="shared" si="2449"/>
        <v>19550</v>
      </c>
      <c r="C19551" s="17"/>
      <c r="N19551" s="37"/>
      <c r="O19551" s="37"/>
      <c r="P19551" s="37"/>
      <c r="Q19551" s="37"/>
      <c r="R19551" s="37"/>
      <c r="S19551" s="32">
        <f t="shared" si="2443"/>
        <v>0</v>
      </c>
      <c r="T19551" s="32">
        <f t="shared" si="2444"/>
        <v>0</v>
      </c>
      <c r="U19551" s="32">
        <f t="shared" si="2445"/>
        <v>0</v>
      </c>
      <c r="V19551" s="32">
        <f t="shared" si="2446"/>
        <v>0</v>
      </c>
      <c r="W19551" s="32">
        <f t="shared" si="2447"/>
        <v>0</v>
      </c>
      <c r="X19551" s="32">
        <f t="shared" si="2448"/>
        <v>0</v>
      </c>
    </row>
    <row r="19552" spans="1:24" ht="14.25" customHeight="1">
      <c r="A19552" s="33" t="b">
        <f t="shared" si="2442"/>
        <v>0</v>
      </c>
      <c r="B19552" s="33">
        <f t="shared" si="2449"/>
        <v>19551</v>
      </c>
      <c r="C19552" s="17"/>
      <c r="N19552" s="37"/>
      <c r="O19552" s="37"/>
      <c r="P19552" s="37"/>
      <c r="Q19552" s="37"/>
      <c r="R19552" s="37"/>
      <c r="S19552" s="32">
        <f t="shared" si="2443"/>
        <v>0</v>
      </c>
      <c r="T19552" s="32">
        <f t="shared" si="2444"/>
        <v>0</v>
      </c>
      <c r="U19552" s="32">
        <f t="shared" si="2445"/>
        <v>0</v>
      </c>
      <c r="V19552" s="32">
        <f t="shared" si="2446"/>
        <v>0</v>
      </c>
      <c r="W19552" s="32">
        <f t="shared" si="2447"/>
        <v>0</v>
      </c>
      <c r="X19552" s="32">
        <f t="shared" si="2448"/>
        <v>0</v>
      </c>
    </row>
    <row r="19553" spans="1:24" ht="14.25" customHeight="1">
      <c r="A19553" s="33" t="b">
        <f t="shared" si="2442"/>
        <v>0</v>
      </c>
      <c r="B19553" s="33">
        <f t="shared" si="2449"/>
        <v>19552</v>
      </c>
      <c r="C19553" s="17"/>
      <c r="N19553" s="37"/>
      <c r="O19553" s="37"/>
      <c r="P19553" s="37"/>
      <c r="Q19553" s="37"/>
      <c r="R19553" s="37"/>
      <c r="S19553" s="32">
        <f t="shared" si="2443"/>
        <v>0</v>
      </c>
      <c r="T19553" s="32">
        <f t="shared" si="2444"/>
        <v>0</v>
      </c>
      <c r="U19553" s="32">
        <f t="shared" si="2445"/>
        <v>0</v>
      </c>
      <c r="V19553" s="32">
        <f t="shared" si="2446"/>
        <v>0</v>
      </c>
      <c r="W19553" s="32">
        <f t="shared" si="2447"/>
        <v>0</v>
      </c>
      <c r="X19553" s="32">
        <f t="shared" si="2448"/>
        <v>0</v>
      </c>
    </row>
    <row r="19554" spans="1:24" ht="14.25" customHeight="1">
      <c r="A19554" s="33" t="b">
        <f t="shared" si="2442"/>
        <v>0</v>
      </c>
      <c r="B19554" s="33">
        <f t="shared" si="2449"/>
        <v>19553</v>
      </c>
      <c r="C19554" s="17"/>
      <c r="N19554" s="37"/>
      <c r="O19554" s="37"/>
      <c r="P19554" s="37"/>
      <c r="Q19554" s="37"/>
      <c r="R19554" s="37"/>
      <c r="S19554" s="32">
        <f t="shared" si="2443"/>
        <v>0</v>
      </c>
      <c r="T19554" s="32">
        <f t="shared" si="2444"/>
        <v>0</v>
      </c>
      <c r="U19554" s="32">
        <f t="shared" si="2445"/>
        <v>0</v>
      </c>
      <c r="V19554" s="32">
        <f t="shared" si="2446"/>
        <v>0</v>
      </c>
      <c r="W19554" s="32">
        <f t="shared" si="2447"/>
        <v>0</v>
      </c>
      <c r="X19554" s="32">
        <f t="shared" si="2448"/>
        <v>0</v>
      </c>
    </row>
    <row r="19555" spans="1:24" ht="14.25" customHeight="1">
      <c r="A19555" s="33" t="b">
        <f t="shared" si="2442"/>
        <v>0</v>
      </c>
      <c r="B19555" s="33">
        <f t="shared" si="2449"/>
        <v>19554</v>
      </c>
      <c r="C19555" s="17"/>
      <c r="N19555" s="37"/>
      <c r="O19555" s="37"/>
      <c r="P19555" s="37"/>
      <c r="Q19555" s="37"/>
      <c r="R19555" s="37"/>
      <c r="S19555" s="32">
        <f t="shared" si="2443"/>
        <v>0</v>
      </c>
      <c r="T19555" s="32">
        <f t="shared" si="2444"/>
        <v>0</v>
      </c>
      <c r="U19555" s="32">
        <f t="shared" si="2445"/>
        <v>0</v>
      </c>
      <c r="V19555" s="32">
        <f t="shared" si="2446"/>
        <v>0</v>
      </c>
      <c r="W19555" s="32">
        <f t="shared" si="2447"/>
        <v>0</v>
      </c>
      <c r="X19555" s="32">
        <f t="shared" si="2448"/>
        <v>0</v>
      </c>
    </row>
    <row r="19556" spans="1:24" ht="14.25" customHeight="1">
      <c r="A19556" s="33" t="b">
        <f t="shared" si="2442"/>
        <v>0</v>
      </c>
      <c r="B19556" s="33">
        <f t="shared" si="2449"/>
        <v>19555</v>
      </c>
      <c r="C19556" s="17"/>
      <c r="N19556" s="37"/>
      <c r="O19556" s="37"/>
      <c r="P19556" s="37"/>
      <c r="Q19556" s="37"/>
      <c r="R19556" s="37"/>
      <c r="S19556" s="32">
        <f t="shared" si="2443"/>
        <v>0</v>
      </c>
      <c r="T19556" s="32">
        <f t="shared" si="2444"/>
        <v>0</v>
      </c>
      <c r="U19556" s="32">
        <f t="shared" si="2445"/>
        <v>0</v>
      </c>
      <c r="V19556" s="32">
        <f t="shared" si="2446"/>
        <v>0</v>
      </c>
      <c r="W19556" s="32">
        <f t="shared" si="2447"/>
        <v>0</v>
      </c>
      <c r="X19556" s="32">
        <f t="shared" si="2448"/>
        <v>0</v>
      </c>
    </row>
    <row r="19557" spans="1:24" ht="14.25" customHeight="1">
      <c r="A19557" s="33" t="b">
        <f t="shared" si="2442"/>
        <v>0</v>
      </c>
      <c r="B19557" s="33">
        <f t="shared" si="2449"/>
        <v>19556</v>
      </c>
      <c r="C19557" s="17"/>
      <c r="N19557" s="37"/>
      <c r="O19557" s="37"/>
      <c r="P19557" s="37"/>
      <c r="Q19557" s="37"/>
      <c r="R19557" s="37"/>
      <c r="S19557" s="32">
        <f t="shared" si="2443"/>
        <v>0</v>
      </c>
      <c r="T19557" s="32">
        <f t="shared" si="2444"/>
        <v>0</v>
      </c>
      <c r="U19557" s="32">
        <f t="shared" si="2445"/>
        <v>0</v>
      </c>
      <c r="V19557" s="32">
        <f t="shared" si="2446"/>
        <v>0</v>
      </c>
      <c r="W19557" s="32">
        <f t="shared" si="2447"/>
        <v>0</v>
      </c>
      <c r="X19557" s="32">
        <f t="shared" si="2448"/>
        <v>0</v>
      </c>
    </row>
    <row r="19558" spans="1:24" ht="14.25" customHeight="1">
      <c r="A19558" s="33" t="b">
        <f t="shared" si="2442"/>
        <v>0</v>
      </c>
      <c r="B19558" s="33">
        <f t="shared" si="2449"/>
        <v>19557</v>
      </c>
      <c r="C19558" s="17"/>
      <c r="N19558" s="37"/>
      <c r="O19558" s="37"/>
      <c r="P19558" s="37"/>
      <c r="Q19558" s="37"/>
      <c r="R19558" s="37"/>
      <c r="S19558" s="32">
        <f t="shared" si="2443"/>
        <v>0</v>
      </c>
      <c r="T19558" s="32">
        <f t="shared" si="2444"/>
        <v>0</v>
      </c>
      <c r="U19558" s="32">
        <f t="shared" si="2445"/>
        <v>0</v>
      </c>
      <c r="V19558" s="32">
        <f t="shared" si="2446"/>
        <v>0</v>
      </c>
      <c r="W19558" s="32">
        <f t="shared" si="2447"/>
        <v>0</v>
      </c>
      <c r="X19558" s="32">
        <f t="shared" si="2448"/>
        <v>0</v>
      </c>
    </row>
    <row r="19559" spans="1:24" ht="14.25" customHeight="1">
      <c r="A19559" s="33" t="b">
        <f t="shared" si="2442"/>
        <v>0</v>
      </c>
      <c r="B19559" s="33">
        <f t="shared" si="2449"/>
        <v>19558</v>
      </c>
      <c r="C19559" s="17"/>
      <c r="N19559" s="37"/>
      <c r="O19559" s="37"/>
      <c r="P19559" s="37"/>
      <c r="Q19559" s="37"/>
      <c r="R19559" s="37"/>
      <c r="S19559" s="32">
        <f t="shared" si="2443"/>
        <v>0</v>
      </c>
      <c r="T19559" s="32">
        <f t="shared" si="2444"/>
        <v>0</v>
      </c>
      <c r="U19559" s="32">
        <f t="shared" si="2445"/>
        <v>0</v>
      </c>
      <c r="V19559" s="32">
        <f t="shared" si="2446"/>
        <v>0</v>
      </c>
      <c r="W19559" s="32">
        <f t="shared" si="2447"/>
        <v>0</v>
      </c>
      <c r="X19559" s="32">
        <f t="shared" si="2448"/>
        <v>0</v>
      </c>
    </row>
    <row r="19560" spans="1:24" ht="14.25" customHeight="1">
      <c r="A19560" s="33" t="b">
        <f t="shared" si="2442"/>
        <v>0</v>
      </c>
      <c r="B19560" s="33">
        <f t="shared" si="2449"/>
        <v>19559</v>
      </c>
      <c r="C19560" s="17"/>
      <c r="N19560" s="37"/>
      <c r="O19560" s="37"/>
      <c r="P19560" s="37"/>
      <c r="Q19560" s="37"/>
      <c r="R19560" s="37"/>
      <c r="S19560" s="32">
        <f t="shared" si="2443"/>
        <v>0</v>
      </c>
      <c r="T19560" s="32">
        <f t="shared" si="2444"/>
        <v>0</v>
      </c>
      <c r="U19560" s="32">
        <f t="shared" si="2445"/>
        <v>0</v>
      </c>
      <c r="V19560" s="32">
        <f t="shared" si="2446"/>
        <v>0</v>
      </c>
      <c r="W19560" s="32">
        <f t="shared" si="2447"/>
        <v>0</v>
      </c>
      <c r="X19560" s="32">
        <f t="shared" si="2448"/>
        <v>0</v>
      </c>
    </row>
    <row r="19561" spans="1:24" ht="14.25" customHeight="1">
      <c r="A19561" s="33" t="b">
        <f t="shared" si="2442"/>
        <v>0</v>
      </c>
      <c r="B19561" s="33">
        <f t="shared" si="2449"/>
        <v>19560</v>
      </c>
      <c r="C19561" s="17"/>
      <c r="N19561" s="37"/>
      <c r="O19561" s="37"/>
      <c r="P19561" s="37"/>
      <c r="Q19561" s="37"/>
      <c r="R19561" s="37"/>
      <c r="S19561" s="32">
        <f t="shared" si="2443"/>
        <v>0</v>
      </c>
      <c r="T19561" s="32">
        <f t="shared" si="2444"/>
        <v>0</v>
      </c>
      <c r="U19561" s="32">
        <f t="shared" si="2445"/>
        <v>0</v>
      </c>
      <c r="V19561" s="32">
        <f t="shared" si="2446"/>
        <v>0</v>
      </c>
      <c r="W19561" s="32">
        <f t="shared" si="2447"/>
        <v>0</v>
      </c>
      <c r="X19561" s="32">
        <f t="shared" si="2448"/>
        <v>0</v>
      </c>
    </row>
    <row r="19562" spans="1:24" ht="14.25" customHeight="1">
      <c r="A19562" s="33" t="b">
        <f t="shared" si="2442"/>
        <v>0</v>
      </c>
      <c r="B19562" s="33">
        <f t="shared" si="2449"/>
        <v>19561</v>
      </c>
      <c r="C19562" s="17"/>
      <c r="N19562" s="37"/>
      <c r="O19562" s="37"/>
      <c r="P19562" s="37"/>
      <c r="Q19562" s="37"/>
      <c r="R19562" s="37"/>
      <c r="S19562" s="32">
        <f t="shared" si="2443"/>
        <v>0</v>
      </c>
      <c r="T19562" s="32">
        <f t="shared" si="2444"/>
        <v>0</v>
      </c>
      <c r="U19562" s="32">
        <f t="shared" si="2445"/>
        <v>0</v>
      </c>
      <c r="V19562" s="32">
        <f t="shared" si="2446"/>
        <v>0</v>
      </c>
      <c r="W19562" s="32">
        <f t="shared" si="2447"/>
        <v>0</v>
      </c>
      <c r="X19562" s="32">
        <f t="shared" si="2448"/>
        <v>0</v>
      </c>
    </row>
    <row r="19563" spans="1:24" ht="14.25" customHeight="1">
      <c r="A19563" s="33" t="b">
        <f t="shared" si="2442"/>
        <v>0</v>
      </c>
      <c r="B19563" s="33">
        <f t="shared" si="2449"/>
        <v>19562</v>
      </c>
      <c r="C19563" s="17"/>
      <c r="N19563" s="37"/>
      <c r="O19563" s="37"/>
      <c r="P19563" s="37"/>
      <c r="Q19563" s="37"/>
      <c r="R19563" s="37"/>
      <c r="S19563" s="32">
        <f t="shared" si="2443"/>
        <v>0</v>
      </c>
      <c r="T19563" s="32">
        <f t="shared" si="2444"/>
        <v>0</v>
      </c>
      <c r="U19563" s="32">
        <f t="shared" si="2445"/>
        <v>0</v>
      </c>
      <c r="V19563" s="32">
        <f t="shared" si="2446"/>
        <v>0</v>
      </c>
      <c r="W19563" s="32">
        <f t="shared" si="2447"/>
        <v>0</v>
      </c>
      <c r="X19563" s="32">
        <f t="shared" si="2448"/>
        <v>0</v>
      </c>
    </row>
    <row r="19564" spans="1:24" ht="14.25" customHeight="1">
      <c r="A19564" s="33" t="b">
        <f t="shared" si="2442"/>
        <v>0</v>
      </c>
      <c r="B19564" s="33">
        <f t="shared" si="2449"/>
        <v>19563</v>
      </c>
      <c r="C19564" s="17"/>
      <c r="N19564" s="37"/>
      <c r="O19564" s="37"/>
      <c r="P19564" s="37"/>
      <c r="Q19564" s="37"/>
      <c r="R19564" s="37"/>
      <c r="S19564" s="32">
        <f t="shared" si="2443"/>
        <v>0</v>
      </c>
      <c r="T19564" s="32">
        <f t="shared" si="2444"/>
        <v>0</v>
      </c>
      <c r="U19564" s="32">
        <f t="shared" si="2445"/>
        <v>0</v>
      </c>
      <c r="V19564" s="32">
        <f t="shared" si="2446"/>
        <v>0</v>
      </c>
      <c r="W19564" s="32">
        <f t="shared" si="2447"/>
        <v>0</v>
      </c>
      <c r="X19564" s="32">
        <f t="shared" si="2448"/>
        <v>0</v>
      </c>
    </row>
    <row r="19565" spans="1:24" ht="14.25" customHeight="1">
      <c r="A19565" s="33" t="b">
        <f t="shared" si="2442"/>
        <v>0</v>
      </c>
      <c r="B19565" s="33">
        <f t="shared" si="2449"/>
        <v>19564</v>
      </c>
      <c r="C19565" s="17"/>
      <c r="N19565" s="37"/>
      <c r="O19565" s="37"/>
      <c r="P19565" s="37"/>
      <c r="Q19565" s="37"/>
      <c r="R19565" s="37"/>
      <c r="S19565" s="32">
        <f t="shared" si="2443"/>
        <v>0</v>
      </c>
      <c r="T19565" s="32">
        <f t="shared" si="2444"/>
        <v>0</v>
      </c>
      <c r="U19565" s="32">
        <f t="shared" si="2445"/>
        <v>0</v>
      </c>
      <c r="V19565" s="32">
        <f t="shared" si="2446"/>
        <v>0</v>
      </c>
      <c r="W19565" s="32">
        <f t="shared" si="2447"/>
        <v>0</v>
      </c>
      <c r="X19565" s="32">
        <f t="shared" si="2448"/>
        <v>0</v>
      </c>
    </row>
    <row r="19566" spans="1:24" ht="14.25" customHeight="1">
      <c r="A19566" s="33" t="b">
        <f t="shared" si="2442"/>
        <v>0</v>
      </c>
      <c r="B19566" s="33">
        <f t="shared" si="2449"/>
        <v>19565</v>
      </c>
      <c r="C19566" s="17"/>
      <c r="N19566" s="37"/>
      <c r="O19566" s="37"/>
      <c r="P19566" s="37"/>
      <c r="Q19566" s="37"/>
      <c r="R19566" s="37"/>
      <c r="S19566" s="32">
        <f t="shared" si="2443"/>
        <v>0</v>
      </c>
      <c r="T19566" s="32">
        <f t="shared" si="2444"/>
        <v>0</v>
      </c>
      <c r="U19566" s="32">
        <f t="shared" si="2445"/>
        <v>0</v>
      </c>
      <c r="V19566" s="32">
        <f t="shared" si="2446"/>
        <v>0</v>
      </c>
      <c r="W19566" s="32">
        <f t="shared" si="2447"/>
        <v>0</v>
      </c>
      <c r="X19566" s="32">
        <f t="shared" si="2448"/>
        <v>0</v>
      </c>
    </row>
    <row r="19567" spans="1:24" ht="14.25" customHeight="1">
      <c r="A19567" s="33" t="b">
        <f t="shared" si="2442"/>
        <v>0</v>
      </c>
      <c r="B19567" s="33">
        <f t="shared" si="2449"/>
        <v>19566</v>
      </c>
      <c r="C19567" s="17"/>
      <c r="N19567" s="37"/>
      <c r="O19567" s="37"/>
      <c r="P19567" s="37"/>
      <c r="Q19567" s="37"/>
      <c r="R19567" s="37"/>
      <c r="S19567" s="32">
        <f t="shared" si="2443"/>
        <v>0</v>
      </c>
      <c r="T19567" s="32">
        <f t="shared" si="2444"/>
        <v>0</v>
      </c>
      <c r="U19567" s="32">
        <f t="shared" si="2445"/>
        <v>0</v>
      </c>
      <c r="V19567" s="32">
        <f t="shared" si="2446"/>
        <v>0</v>
      </c>
      <c r="W19567" s="32">
        <f t="shared" si="2447"/>
        <v>0</v>
      </c>
      <c r="X19567" s="32">
        <f t="shared" si="2448"/>
        <v>0</v>
      </c>
    </row>
    <row r="19568" spans="1:24" ht="14.25" customHeight="1">
      <c r="A19568" s="33" t="b">
        <f t="shared" si="2442"/>
        <v>0</v>
      </c>
      <c r="B19568" s="33">
        <f t="shared" si="2449"/>
        <v>19567</v>
      </c>
      <c r="C19568" s="17"/>
      <c r="N19568" s="37"/>
      <c r="O19568" s="37"/>
      <c r="P19568" s="37"/>
      <c r="Q19568" s="37"/>
      <c r="R19568" s="37"/>
      <c r="S19568" s="32">
        <f t="shared" si="2443"/>
        <v>0</v>
      </c>
      <c r="T19568" s="32">
        <f t="shared" si="2444"/>
        <v>0</v>
      </c>
      <c r="U19568" s="32">
        <f t="shared" si="2445"/>
        <v>0</v>
      </c>
      <c r="V19568" s="32">
        <f t="shared" si="2446"/>
        <v>0</v>
      </c>
      <c r="W19568" s="32">
        <f t="shared" si="2447"/>
        <v>0</v>
      </c>
      <c r="X19568" s="32">
        <f t="shared" si="2448"/>
        <v>0</v>
      </c>
    </row>
    <row r="19569" spans="1:24" ht="14.25" customHeight="1">
      <c r="A19569" s="33" t="b">
        <f t="shared" si="2442"/>
        <v>0</v>
      </c>
      <c r="B19569" s="33">
        <f t="shared" si="2449"/>
        <v>19568</v>
      </c>
      <c r="C19569" s="17"/>
      <c r="N19569" s="37"/>
      <c r="O19569" s="37"/>
      <c r="P19569" s="37"/>
      <c r="Q19569" s="37"/>
      <c r="R19569" s="37"/>
      <c r="S19569" s="32">
        <f t="shared" si="2443"/>
        <v>0</v>
      </c>
      <c r="T19569" s="32">
        <f t="shared" si="2444"/>
        <v>0</v>
      </c>
      <c r="U19569" s="32">
        <f t="shared" si="2445"/>
        <v>0</v>
      </c>
      <c r="V19569" s="32">
        <f t="shared" si="2446"/>
        <v>0</v>
      </c>
      <c r="W19569" s="32">
        <f t="shared" si="2447"/>
        <v>0</v>
      </c>
      <c r="X19569" s="32">
        <f t="shared" si="2448"/>
        <v>0</v>
      </c>
    </row>
    <row r="19570" spans="1:24" ht="14.25" customHeight="1">
      <c r="A19570" s="33" t="b">
        <f t="shared" si="2442"/>
        <v>0</v>
      </c>
      <c r="B19570" s="33">
        <f t="shared" si="2449"/>
        <v>19569</v>
      </c>
      <c r="C19570" s="17"/>
      <c r="N19570" s="37"/>
      <c r="O19570" s="37"/>
      <c r="P19570" s="37"/>
      <c r="Q19570" s="37"/>
      <c r="R19570" s="37"/>
      <c r="S19570" s="32">
        <f t="shared" si="2443"/>
        <v>0</v>
      </c>
      <c r="T19570" s="32">
        <f t="shared" si="2444"/>
        <v>0</v>
      </c>
      <c r="U19570" s="32">
        <f t="shared" si="2445"/>
        <v>0</v>
      </c>
      <c r="V19570" s="32">
        <f t="shared" si="2446"/>
        <v>0</v>
      </c>
      <c r="W19570" s="32">
        <f t="shared" si="2447"/>
        <v>0</v>
      </c>
      <c r="X19570" s="32">
        <f t="shared" si="2448"/>
        <v>0</v>
      </c>
    </row>
    <row r="19571" spans="1:24" ht="14.25" customHeight="1">
      <c r="A19571" s="33" t="b">
        <f t="shared" si="2442"/>
        <v>0</v>
      </c>
      <c r="B19571" s="33">
        <f t="shared" si="2449"/>
        <v>19570</v>
      </c>
      <c r="C19571" s="17"/>
      <c r="N19571" s="37"/>
      <c r="O19571" s="37"/>
      <c r="P19571" s="37"/>
      <c r="Q19571" s="37"/>
      <c r="R19571" s="37"/>
      <c r="S19571" s="32">
        <f t="shared" si="2443"/>
        <v>0</v>
      </c>
      <c r="T19571" s="32">
        <f t="shared" si="2444"/>
        <v>0</v>
      </c>
      <c r="U19571" s="32">
        <f t="shared" si="2445"/>
        <v>0</v>
      </c>
      <c r="V19571" s="32">
        <f t="shared" si="2446"/>
        <v>0</v>
      </c>
      <c r="W19571" s="32">
        <f t="shared" si="2447"/>
        <v>0</v>
      </c>
      <c r="X19571" s="32">
        <f t="shared" si="2448"/>
        <v>0</v>
      </c>
    </row>
    <row r="19572" spans="1:24" ht="14.25" customHeight="1">
      <c r="A19572" s="33" t="b">
        <f t="shared" si="2442"/>
        <v>0</v>
      </c>
      <c r="B19572" s="33">
        <f t="shared" si="2449"/>
        <v>19571</v>
      </c>
      <c r="C19572" s="17"/>
      <c r="N19572" s="37"/>
      <c r="O19572" s="37"/>
      <c r="P19572" s="37"/>
      <c r="Q19572" s="37"/>
      <c r="R19572" s="37"/>
      <c r="S19572" s="32">
        <f t="shared" si="2443"/>
        <v>0</v>
      </c>
      <c r="T19572" s="32">
        <f t="shared" si="2444"/>
        <v>0</v>
      </c>
      <c r="U19572" s="32">
        <f t="shared" si="2445"/>
        <v>0</v>
      </c>
      <c r="V19572" s="32">
        <f t="shared" si="2446"/>
        <v>0</v>
      </c>
      <c r="W19572" s="32">
        <f t="shared" si="2447"/>
        <v>0</v>
      </c>
      <c r="X19572" s="32">
        <f t="shared" si="2448"/>
        <v>0</v>
      </c>
    </row>
    <row r="19573" spans="1:24" ht="14.25" customHeight="1">
      <c r="A19573" s="33" t="b">
        <f t="shared" si="2442"/>
        <v>0</v>
      </c>
      <c r="B19573" s="33">
        <f t="shared" si="2449"/>
        <v>19572</v>
      </c>
      <c r="C19573" s="17"/>
      <c r="N19573" s="37"/>
      <c r="O19573" s="37"/>
      <c r="P19573" s="37"/>
      <c r="Q19573" s="37"/>
      <c r="R19573" s="37"/>
      <c r="S19573" s="32">
        <f t="shared" si="2443"/>
        <v>0</v>
      </c>
      <c r="T19573" s="32">
        <f t="shared" si="2444"/>
        <v>0</v>
      </c>
      <c r="U19573" s="32">
        <f t="shared" si="2445"/>
        <v>0</v>
      </c>
      <c r="V19573" s="32">
        <f t="shared" si="2446"/>
        <v>0</v>
      </c>
      <c r="W19573" s="32">
        <f t="shared" si="2447"/>
        <v>0</v>
      </c>
      <c r="X19573" s="32">
        <f t="shared" si="2448"/>
        <v>0</v>
      </c>
    </row>
    <row r="19574" spans="1:24" ht="14.25" customHeight="1">
      <c r="A19574" s="33" t="b">
        <f t="shared" si="2442"/>
        <v>0</v>
      </c>
      <c r="B19574" s="33">
        <f t="shared" si="2449"/>
        <v>19573</v>
      </c>
      <c r="C19574" s="17"/>
      <c r="N19574" s="37"/>
      <c r="O19574" s="37"/>
      <c r="P19574" s="37"/>
      <c r="Q19574" s="37"/>
      <c r="R19574" s="37"/>
      <c r="S19574" s="32">
        <f t="shared" si="2443"/>
        <v>0</v>
      </c>
      <c r="T19574" s="32">
        <f t="shared" si="2444"/>
        <v>0</v>
      </c>
      <c r="U19574" s="32">
        <f t="shared" si="2445"/>
        <v>0</v>
      </c>
      <c r="V19574" s="32">
        <f t="shared" si="2446"/>
        <v>0</v>
      </c>
      <c r="W19574" s="32">
        <f t="shared" si="2447"/>
        <v>0</v>
      </c>
      <c r="X19574" s="32">
        <f t="shared" si="2448"/>
        <v>0</v>
      </c>
    </row>
    <row r="19575" spans="1:24" ht="14.25" customHeight="1">
      <c r="A19575" s="33" t="b">
        <f t="shared" si="2442"/>
        <v>0</v>
      </c>
      <c r="B19575" s="33">
        <f t="shared" si="2449"/>
        <v>19574</v>
      </c>
      <c r="C19575" s="17"/>
      <c r="N19575" s="37"/>
      <c r="O19575" s="37"/>
      <c r="P19575" s="37"/>
      <c r="Q19575" s="37"/>
      <c r="R19575" s="37"/>
      <c r="S19575" s="32">
        <f t="shared" si="2443"/>
        <v>0</v>
      </c>
      <c r="T19575" s="32">
        <f t="shared" si="2444"/>
        <v>0</v>
      </c>
      <c r="U19575" s="32">
        <f t="shared" si="2445"/>
        <v>0</v>
      </c>
      <c r="V19575" s="32">
        <f t="shared" si="2446"/>
        <v>0</v>
      </c>
      <c r="W19575" s="32">
        <f t="shared" si="2447"/>
        <v>0</v>
      </c>
      <c r="X19575" s="32">
        <f t="shared" si="2448"/>
        <v>0</v>
      </c>
    </row>
    <row r="19576" spans="1:24" ht="14.25" customHeight="1">
      <c r="A19576" s="33" t="b">
        <f t="shared" si="2442"/>
        <v>0</v>
      </c>
      <c r="B19576" s="33">
        <f t="shared" si="2449"/>
        <v>19575</v>
      </c>
      <c r="C19576" s="17"/>
      <c r="N19576" s="37"/>
      <c r="O19576" s="37"/>
      <c r="P19576" s="37"/>
      <c r="Q19576" s="37"/>
      <c r="R19576" s="37"/>
      <c r="S19576" s="32">
        <f t="shared" si="2443"/>
        <v>0</v>
      </c>
      <c r="T19576" s="32">
        <f t="shared" si="2444"/>
        <v>0</v>
      </c>
      <c r="U19576" s="32">
        <f t="shared" si="2445"/>
        <v>0</v>
      </c>
      <c r="V19576" s="32">
        <f t="shared" si="2446"/>
        <v>0</v>
      </c>
      <c r="W19576" s="32">
        <f t="shared" si="2447"/>
        <v>0</v>
      </c>
      <c r="X19576" s="32">
        <f t="shared" si="2448"/>
        <v>0</v>
      </c>
    </row>
    <row r="19577" spans="1:24" ht="14.25" customHeight="1">
      <c r="A19577" s="33" t="b">
        <f t="shared" si="2442"/>
        <v>0</v>
      </c>
      <c r="B19577" s="33">
        <f t="shared" si="2449"/>
        <v>19576</v>
      </c>
      <c r="C19577" s="17"/>
      <c r="N19577" s="37"/>
      <c r="O19577" s="37"/>
      <c r="P19577" s="37"/>
      <c r="Q19577" s="37"/>
      <c r="R19577" s="37"/>
      <c r="S19577" s="32">
        <f t="shared" si="2443"/>
        <v>0</v>
      </c>
      <c r="T19577" s="32">
        <f t="shared" si="2444"/>
        <v>0</v>
      </c>
      <c r="U19577" s="32">
        <f t="shared" si="2445"/>
        <v>0</v>
      </c>
      <c r="V19577" s="32">
        <f t="shared" si="2446"/>
        <v>0</v>
      </c>
      <c r="W19577" s="32">
        <f t="shared" si="2447"/>
        <v>0</v>
      </c>
      <c r="X19577" s="32">
        <f t="shared" si="2448"/>
        <v>0</v>
      </c>
    </row>
    <row r="19578" spans="1:24" ht="14.25" customHeight="1">
      <c r="A19578" s="33" t="b">
        <f t="shared" si="2442"/>
        <v>0</v>
      </c>
      <c r="B19578" s="33">
        <f t="shared" si="2449"/>
        <v>19577</v>
      </c>
      <c r="C19578" s="17"/>
      <c r="N19578" s="37"/>
      <c r="O19578" s="37"/>
      <c r="P19578" s="37"/>
      <c r="Q19578" s="37"/>
      <c r="R19578" s="37"/>
      <c r="S19578" s="32">
        <f t="shared" si="2443"/>
        <v>0</v>
      </c>
      <c r="T19578" s="32">
        <f t="shared" si="2444"/>
        <v>0</v>
      </c>
      <c r="U19578" s="32">
        <f t="shared" si="2445"/>
        <v>0</v>
      </c>
      <c r="V19578" s="32">
        <f t="shared" si="2446"/>
        <v>0</v>
      </c>
      <c r="W19578" s="32">
        <f t="shared" si="2447"/>
        <v>0</v>
      </c>
      <c r="X19578" s="32">
        <f t="shared" si="2448"/>
        <v>0</v>
      </c>
    </row>
    <row r="19579" spans="1:24" ht="14.25" customHeight="1">
      <c r="A19579" s="33" t="b">
        <f t="shared" si="2442"/>
        <v>0</v>
      </c>
      <c r="B19579" s="33">
        <f t="shared" si="2449"/>
        <v>19578</v>
      </c>
      <c r="C19579" s="17"/>
      <c r="N19579" s="37"/>
      <c r="O19579" s="37"/>
      <c r="P19579" s="37"/>
      <c r="Q19579" s="37"/>
      <c r="R19579" s="37"/>
      <c r="S19579" s="32">
        <f t="shared" si="2443"/>
        <v>0</v>
      </c>
      <c r="T19579" s="32">
        <f t="shared" si="2444"/>
        <v>0</v>
      </c>
      <c r="U19579" s="32">
        <f t="shared" si="2445"/>
        <v>0</v>
      </c>
      <c r="V19579" s="32">
        <f t="shared" si="2446"/>
        <v>0</v>
      </c>
      <c r="W19579" s="32">
        <f t="shared" si="2447"/>
        <v>0</v>
      </c>
      <c r="X19579" s="32">
        <f t="shared" si="2448"/>
        <v>0</v>
      </c>
    </row>
    <row r="19580" spans="1:24" ht="14.25" customHeight="1">
      <c r="A19580" s="33" t="b">
        <f t="shared" si="2442"/>
        <v>0</v>
      </c>
      <c r="B19580" s="33">
        <f t="shared" si="2449"/>
        <v>19579</v>
      </c>
      <c r="C19580" s="17"/>
      <c r="N19580" s="37"/>
      <c r="O19580" s="37"/>
      <c r="P19580" s="37"/>
      <c r="Q19580" s="37"/>
      <c r="R19580" s="37"/>
      <c r="S19580" s="32">
        <f t="shared" si="2443"/>
        <v>0</v>
      </c>
      <c r="T19580" s="32">
        <f t="shared" si="2444"/>
        <v>0</v>
      </c>
      <c r="U19580" s="32">
        <f t="shared" si="2445"/>
        <v>0</v>
      </c>
      <c r="V19580" s="32">
        <f t="shared" si="2446"/>
        <v>0</v>
      </c>
      <c r="W19580" s="32">
        <f t="shared" si="2447"/>
        <v>0</v>
      </c>
      <c r="X19580" s="32">
        <f t="shared" si="2448"/>
        <v>0</v>
      </c>
    </row>
    <row r="19581" spans="1:24" ht="14.25" customHeight="1">
      <c r="A19581" s="33" t="b">
        <f t="shared" si="2442"/>
        <v>0</v>
      </c>
      <c r="B19581" s="33">
        <f t="shared" si="2449"/>
        <v>19580</v>
      </c>
      <c r="C19581" s="17"/>
      <c r="N19581" s="37"/>
      <c r="O19581" s="37"/>
      <c r="P19581" s="37"/>
      <c r="Q19581" s="37"/>
      <c r="R19581" s="37"/>
      <c r="S19581" s="32">
        <f t="shared" si="2443"/>
        <v>0</v>
      </c>
      <c r="T19581" s="32">
        <f t="shared" si="2444"/>
        <v>0</v>
      </c>
      <c r="U19581" s="32">
        <f t="shared" si="2445"/>
        <v>0</v>
      </c>
      <c r="V19581" s="32">
        <f t="shared" si="2446"/>
        <v>0</v>
      </c>
      <c r="W19581" s="32">
        <f t="shared" si="2447"/>
        <v>0</v>
      </c>
      <c r="X19581" s="32">
        <f t="shared" si="2448"/>
        <v>0</v>
      </c>
    </row>
    <row r="19582" spans="1:24" ht="14.25" customHeight="1">
      <c r="A19582" s="33" t="b">
        <f t="shared" si="2442"/>
        <v>0</v>
      </c>
      <c r="B19582" s="33">
        <f t="shared" si="2449"/>
        <v>19581</v>
      </c>
      <c r="C19582" s="17"/>
      <c r="N19582" s="37"/>
      <c r="O19582" s="37"/>
      <c r="P19582" s="37"/>
      <c r="Q19582" s="37"/>
      <c r="R19582" s="37"/>
      <c r="S19582" s="32">
        <f t="shared" si="2443"/>
        <v>0</v>
      </c>
      <c r="T19582" s="32">
        <f t="shared" si="2444"/>
        <v>0</v>
      </c>
      <c r="U19582" s="32">
        <f t="shared" si="2445"/>
        <v>0</v>
      </c>
      <c r="V19582" s="32">
        <f t="shared" si="2446"/>
        <v>0</v>
      </c>
      <c r="W19582" s="32">
        <f t="shared" si="2447"/>
        <v>0</v>
      </c>
      <c r="X19582" s="32">
        <f t="shared" si="2448"/>
        <v>0</v>
      </c>
    </row>
    <row r="19583" spans="1:24" ht="14.25" customHeight="1">
      <c r="A19583" s="33" t="b">
        <f t="shared" si="2442"/>
        <v>0</v>
      </c>
      <c r="B19583" s="33">
        <f t="shared" si="2449"/>
        <v>19582</v>
      </c>
      <c r="C19583" s="17"/>
      <c r="N19583" s="37"/>
      <c r="O19583" s="37"/>
      <c r="P19583" s="37"/>
      <c r="Q19583" s="37"/>
      <c r="R19583" s="37"/>
      <c r="S19583" s="32">
        <f t="shared" si="2443"/>
        <v>0</v>
      </c>
      <c r="T19583" s="32">
        <f t="shared" si="2444"/>
        <v>0</v>
      </c>
      <c r="U19583" s="32">
        <f t="shared" si="2445"/>
        <v>0</v>
      </c>
      <c r="V19583" s="32">
        <f t="shared" si="2446"/>
        <v>0</v>
      </c>
      <c r="W19583" s="32">
        <f t="shared" si="2447"/>
        <v>0</v>
      </c>
      <c r="X19583" s="32">
        <f t="shared" si="2448"/>
        <v>0</v>
      </c>
    </row>
    <row r="19584" spans="1:24" ht="14.25" customHeight="1">
      <c r="A19584" s="33" t="b">
        <f t="shared" si="2442"/>
        <v>0</v>
      </c>
      <c r="B19584" s="33">
        <f t="shared" si="2449"/>
        <v>19583</v>
      </c>
      <c r="C19584" s="17"/>
      <c r="N19584" s="37"/>
      <c r="O19584" s="37"/>
      <c r="P19584" s="37"/>
      <c r="Q19584" s="37"/>
      <c r="R19584" s="37"/>
      <c r="S19584" s="32">
        <f t="shared" si="2443"/>
        <v>0</v>
      </c>
      <c r="T19584" s="32">
        <f t="shared" si="2444"/>
        <v>0</v>
      </c>
      <c r="U19584" s="32">
        <f t="shared" si="2445"/>
        <v>0</v>
      </c>
      <c r="V19584" s="32">
        <f t="shared" si="2446"/>
        <v>0</v>
      </c>
      <c r="W19584" s="32">
        <f t="shared" si="2447"/>
        <v>0</v>
      </c>
      <c r="X19584" s="32">
        <f t="shared" si="2448"/>
        <v>0</v>
      </c>
    </row>
    <row r="19585" spans="1:24" ht="14.25" customHeight="1">
      <c r="A19585" s="33" t="b">
        <f t="shared" si="2442"/>
        <v>0</v>
      </c>
      <c r="B19585" s="33">
        <f t="shared" si="2449"/>
        <v>19584</v>
      </c>
      <c r="C19585" s="17"/>
      <c r="N19585" s="37"/>
      <c r="O19585" s="37"/>
      <c r="P19585" s="37"/>
      <c r="Q19585" s="37"/>
      <c r="R19585" s="37"/>
      <c r="S19585" s="32">
        <f t="shared" si="2443"/>
        <v>0</v>
      </c>
      <c r="T19585" s="32">
        <f t="shared" si="2444"/>
        <v>0</v>
      </c>
      <c r="U19585" s="32">
        <f t="shared" si="2445"/>
        <v>0</v>
      </c>
      <c r="V19585" s="32">
        <f t="shared" si="2446"/>
        <v>0</v>
      </c>
      <c r="W19585" s="32">
        <f t="shared" si="2447"/>
        <v>0</v>
      </c>
      <c r="X19585" s="32">
        <f t="shared" si="2448"/>
        <v>0</v>
      </c>
    </row>
    <row r="19586" spans="1:24" ht="14.25" customHeight="1">
      <c r="A19586" s="33" t="b">
        <f t="shared" ref="A19586:A19649" si="2450">IF(OR(COUNTIF(D19586:M19586, "NOT EXECUTED"), COUNTIF(D19586:M19586, "NOT COMPILED"), COUNTIF(D19586:M19586, "NOT EFFECTIVE")),TRUE,FALSE)</f>
        <v>0</v>
      </c>
      <c r="B19586" s="33">
        <f t="shared" si="2449"/>
        <v>19585</v>
      </c>
      <c r="C19586" s="17"/>
      <c r="N19586" s="37"/>
      <c r="O19586" s="37"/>
      <c r="P19586" s="37"/>
      <c r="Q19586" s="37"/>
      <c r="R19586" s="37"/>
      <c r="S19586" s="32">
        <f t="shared" ref="S19586:S19649" si="2451">IF(COUNTIF(H19586:M19586,"NOT EFFECTIVE"),1,0)</f>
        <v>0</v>
      </c>
      <c r="T19586" s="32">
        <f t="shared" ref="T19586:T19649" si="2452">IF(AND(D19586="NOT EXECUTED",COUNTA($N19586)&lt;&gt;0),1,0)</f>
        <v>0</v>
      </c>
      <c r="U19586" s="32">
        <f t="shared" ref="U19586:U19649" si="2453">IF(AND(E19586="NOT EXECUTED",COUNTA($N19586)&lt;&gt;0),1,0)</f>
        <v>0</v>
      </c>
      <c r="V19586" s="32">
        <f t="shared" ref="V19586:V19649" si="2454">IF(AND(F19586="NOT EXECUTED",COUNTA($N19586)&lt;&gt;0),1,0)</f>
        <v>0</v>
      </c>
      <c r="W19586" s="32">
        <f t="shared" ref="W19586:W19649" si="2455">IF(AND(G19586="NOT EXECUTED",COUNTA($N19586)&lt;&gt;0),1,0)</f>
        <v>0</v>
      </c>
      <c r="X19586" s="32">
        <f t="shared" ref="X19586:X19649" si="2456">IF(AND(S19586=1,COUNTA($N19586)&lt;&gt;0),1,0)</f>
        <v>0</v>
      </c>
    </row>
    <row r="19587" spans="1:24" ht="14.25" customHeight="1">
      <c r="A19587" s="33" t="b">
        <f t="shared" si="2450"/>
        <v>0</v>
      </c>
      <c r="B19587" s="33">
        <f t="shared" ref="B19587:B19650" si="2457">+B19586+1</f>
        <v>19586</v>
      </c>
      <c r="C19587" s="17"/>
      <c r="N19587" s="37"/>
      <c r="O19587" s="37"/>
      <c r="P19587" s="37"/>
      <c r="Q19587" s="37"/>
      <c r="R19587" s="37"/>
      <c r="S19587" s="32">
        <f t="shared" si="2451"/>
        <v>0</v>
      </c>
      <c r="T19587" s="32">
        <f t="shared" si="2452"/>
        <v>0</v>
      </c>
      <c r="U19587" s="32">
        <f t="shared" si="2453"/>
        <v>0</v>
      </c>
      <c r="V19587" s="32">
        <f t="shared" si="2454"/>
        <v>0</v>
      </c>
      <c r="W19587" s="32">
        <f t="shared" si="2455"/>
        <v>0</v>
      </c>
      <c r="X19587" s="32">
        <f t="shared" si="2456"/>
        <v>0</v>
      </c>
    </row>
    <row r="19588" spans="1:24" ht="14.25" customHeight="1">
      <c r="A19588" s="33" t="b">
        <f t="shared" si="2450"/>
        <v>0</v>
      </c>
      <c r="B19588" s="33">
        <f t="shared" si="2457"/>
        <v>19587</v>
      </c>
      <c r="C19588" s="17"/>
      <c r="N19588" s="37"/>
      <c r="O19588" s="37"/>
      <c r="P19588" s="37"/>
      <c r="Q19588" s="37"/>
      <c r="R19588" s="37"/>
      <c r="S19588" s="32">
        <f t="shared" si="2451"/>
        <v>0</v>
      </c>
      <c r="T19588" s="32">
        <f t="shared" si="2452"/>
        <v>0</v>
      </c>
      <c r="U19588" s="32">
        <f t="shared" si="2453"/>
        <v>0</v>
      </c>
      <c r="V19588" s="32">
        <f t="shared" si="2454"/>
        <v>0</v>
      </c>
      <c r="W19588" s="32">
        <f t="shared" si="2455"/>
        <v>0</v>
      </c>
      <c r="X19588" s="32">
        <f t="shared" si="2456"/>
        <v>0</v>
      </c>
    </row>
    <row r="19589" spans="1:24" ht="14.25" customHeight="1">
      <c r="A19589" s="33" t="b">
        <f t="shared" si="2450"/>
        <v>0</v>
      </c>
      <c r="B19589" s="33">
        <f t="shared" si="2457"/>
        <v>19588</v>
      </c>
      <c r="C19589" s="17"/>
      <c r="N19589" s="37"/>
      <c r="O19589" s="37"/>
      <c r="P19589" s="37"/>
      <c r="Q19589" s="37"/>
      <c r="R19589" s="37"/>
      <c r="S19589" s="32">
        <f t="shared" si="2451"/>
        <v>0</v>
      </c>
      <c r="T19589" s="32">
        <f t="shared" si="2452"/>
        <v>0</v>
      </c>
      <c r="U19589" s="32">
        <f t="shared" si="2453"/>
        <v>0</v>
      </c>
      <c r="V19589" s="32">
        <f t="shared" si="2454"/>
        <v>0</v>
      </c>
      <c r="W19589" s="32">
        <f t="shared" si="2455"/>
        <v>0</v>
      </c>
      <c r="X19589" s="32">
        <f t="shared" si="2456"/>
        <v>0</v>
      </c>
    </row>
    <row r="19590" spans="1:24" ht="14.25" customHeight="1">
      <c r="A19590" s="33" t="b">
        <f t="shared" si="2450"/>
        <v>0</v>
      </c>
      <c r="B19590" s="33">
        <f t="shared" si="2457"/>
        <v>19589</v>
      </c>
      <c r="C19590" s="17"/>
      <c r="N19590" s="37"/>
      <c r="O19590" s="37"/>
      <c r="P19590" s="37"/>
      <c r="Q19590" s="37"/>
      <c r="R19590" s="37"/>
      <c r="S19590" s="32">
        <f t="shared" si="2451"/>
        <v>0</v>
      </c>
      <c r="T19590" s="32">
        <f t="shared" si="2452"/>
        <v>0</v>
      </c>
      <c r="U19590" s="32">
        <f t="shared" si="2453"/>
        <v>0</v>
      </c>
      <c r="V19590" s="32">
        <f t="shared" si="2454"/>
        <v>0</v>
      </c>
      <c r="W19590" s="32">
        <f t="shared" si="2455"/>
        <v>0</v>
      </c>
      <c r="X19590" s="32">
        <f t="shared" si="2456"/>
        <v>0</v>
      </c>
    </row>
    <row r="19591" spans="1:24" ht="14.25" customHeight="1">
      <c r="A19591" s="33" t="b">
        <f t="shared" si="2450"/>
        <v>0</v>
      </c>
      <c r="B19591" s="33">
        <f t="shared" si="2457"/>
        <v>19590</v>
      </c>
      <c r="C19591" s="17"/>
      <c r="N19591" s="37"/>
      <c r="O19591" s="37"/>
      <c r="P19591" s="37"/>
      <c r="Q19591" s="37"/>
      <c r="R19591" s="37"/>
      <c r="S19591" s="32">
        <f t="shared" si="2451"/>
        <v>0</v>
      </c>
      <c r="T19591" s="32">
        <f t="shared" si="2452"/>
        <v>0</v>
      </c>
      <c r="U19591" s="32">
        <f t="shared" si="2453"/>
        <v>0</v>
      </c>
      <c r="V19591" s="32">
        <f t="shared" si="2454"/>
        <v>0</v>
      </c>
      <c r="W19591" s="32">
        <f t="shared" si="2455"/>
        <v>0</v>
      </c>
      <c r="X19591" s="32">
        <f t="shared" si="2456"/>
        <v>0</v>
      </c>
    </row>
    <row r="19592" spans="1:24" ht="14.25" customHeight="1">
      <c r="A19592" s="33" t="b">
        <f t="shared" si="2450"/>
        <v>0</v>
      </c>
      <c r="B19592" s="33">
        <f t="shared" si="2457"/>
        <v>19591</v>
      </c>
      <c r="C19592" s="17"/>
      <c r="N19592" s="37"/>
      <c r="O19592" s="37"/>
      <c r="P19592" s="37"/>
      <c r="Q19592" s="37"/>
      <c r="R19592" s="37"/>
      <c r="S19592" s="32">
        <f t="shared" si="2451"/>
        <v>0</v>
      </c>
      <c r="T19592" s="32">
        <f t="shared" si="2452"/>
        <v>0</v>
      </c>
      <c r="U19592" s="32">
        <f t="shared" si="2453"/>
        <v>0</v>
      </c>
      <c r="V19592" s="32">
        <f t="shared" si="2454"/>
        <v>0</v>
      </c>
      <c r="W19592" s="32">
        <f t="shared" si="2455"/>
        <v>0</v>
      </c>
      <c r="X19592" s="32">
        <f t="shared" si="2456"/>
        <v>0</v>
      </c>
    </row>
    <row r="19593" spans="1:24" ht="14.25" customHeight="1">
      <c r="A19593" s="33" t="b">
        <f t="shared" si="2450"/>
        <v>0</v>
      </c>
      <c r="B19593" s="33">
        <f t="shared" si="2457"/>
        <v>19592</v>
      </c>
      <c r="C19593" s="17"/>
      <c r="N19593" s="37"/>
      <c r="O19593" s="37"/>
      <c r="P19593" s="37"/>
      <c r="Q19593" s="37"/>
      <c r="R19593" s="37"/>
      <c r="S19593" s="32">
        <f t="shared" si="2451"/>
        <v>0</v>
      </c>
      <c r="T19593" s="32">
        <f t="shared" si="2452"/>
        <v>0</v>
      </c>
      <c r="U19593" s="32">
        <f t="shared" si="2453"/>
        <v>0</v>
      </c>
      <c r="V19593" s="32">
        <f t="shared" si="2454"/>
        <v>0</v>
      </c>
      <c r="W19593" s="32">
        <f t="shared" si="2455"/>
        <v>0</v>
      </c>
      <c r="X19593" s="32">
        <f t="shared" si="2456"/>
        <v>0</v>
      </c>
    </row>
    <row r="19594" spans="1:24" ht="14.25" customHeight="1">
      <c r="A19594" s="33" t="b">
        <f t="shared" si="2450"/>
        <v>0</v>
      </c>
      <c r="B19594" s="33">
        <f t="shared" si="2457"/>
        <v>19593</v>
      </c>
      <c r="C19594" s="17"/>
      <c r="N19594" s="37"/>
      <c r="O19594" s="37"/>
      <c r="P19594" s="37"/>
      <c r="Q19594" s="37"/>
      <c r="R19594" s="37"/>
      <c r="S19594" s="32">
        <f t="shared" si="2451"/>
        <v>0</v>
      </c>
      <c r="T19594" s="32">
        <f t="shared" si="2452"/>
        <v>0</v>
      </c>
      <c r="U19594" s="32">
        <f t="shared" si="2453"/>
        <v>0</v>
      </c>
      <c r="V19594" s="32">
        <f t="shared" si="2454"/>
        <v>0</v>
      </c>
      <c r="W19594" s="32">
        <f t="shared" si="2455"/>
        <v>0</v>
      </c>
      <c r="X19594" s="32">
        <f t="shared" si="2456"/>
        <v>0</v>
      </c>
    </row>
    <row r="19595" spans="1:24" ht="14.25" customHeight="1">
      <c r="A19595" s="33" t="b">
        <f t="shared" si="2450"/>
        <v>0</v>
      </c>
      <c r="B19595" s="33">
        <f t="shared" si="2457"/>
        <v>19594</v>
      </c>
      <c r="C19595" s="17"/>
      <c r="N19595" s="37"/>
      <c r="O19595" s="37"/>
      <c r="P19595" s="37"/>
      <c r="Q19595" s="37"/>
      <c r="R19595" s="37"/>
      <c r="S19595" s="32">
        <f t="shared" si="2451"/>
        <v>0</v>
      </c>
      <c r="T19595" s="32">
        <f t="shared" si="2452"/>
        <v>0</v>
      </c>
      <c r="U19595" s="32">
        <f t="shared" si="2453"/>
        <v>0</v>
      </c>
      <c r="V19595" s="32">
        <f t="shared" si="2454"/>
        <v>0</v>
      </c>
      <c r="W19595" s="32">
        <f t="shared" si="2455"/>
        <v>0</v>
      </c>
      <c r="X19595" s="32">
        <f t="shared" si="2456"/>
        <v>0</v>
      </c>
    </row>
    <row r="19596" spans="1:24" ht="14.25" customHeight="1">
      <c r="A19596" s="33" t="b">
        <f t="shared" si="2450"/>
        <v>0</v>
      </c>
      <c r="B19596" s="33">
        <f t="shared" si="2457"/>
        <v>19595</v>
      </c>
      <c r="C19596" s="17"/>
      <c r="N19596" s="37"/>
      <c r="O19596" s="37"/>
      <c r="P19596" s="37"/>
      <c r="Q19596" s="37"/>
      <c r="R19596" s="37"/>
      <c r="S19596" s="32">
        <f t="shared" si="2451"/>
        <v>0</v>
      </c>
      <c r="T19596" s="32">
        <f t="shared" si="2452"/>
        <v>0</v>
      </c>
      <c r="U19596" s="32">
        <f t="shared" si="2453"/>
        <v>0</v>
      </c>
      <c r="V19596" s="32">
        <f t="shared" si="2454"/>
        <v>0</v>
      </c>
      <c r="W19596" s="32">
        <f t="shared" si="2455"/>
        <v>0</v>
      </c>
      <c r="X19596" s="32">
        <f t="shared" si="2456"/>
        <v>0</v>
      </c>
    </row>
    <row r="19597" spans="1:24" ht="14.25" customHeight="1">
      <c r="A19597" s="33" t="b">
        <f t="shared" si="2450"/>
        <v>0</v>
      </c>
      <c r="B19597" s="33">
        <f t="shared" si="2457"/>
        <v>19596</v>
      </c>
      <c r="C19597" s="17"/>
      <c r="N19597" s="37"/>
      <c r="O19597" s="37"/>
      <c r="P19597" s="37"/>
      <c r="Q19597" s="37"/>
      <c r="R19597" s="37"/>
      <c r="S19597" s="32">
        <f t="shared" si="2451"/>
        <v>0</v>
      </c>
      <c r="T19597" s="32">
        <f t="shared" si="2452"/>
        <v>0</v>
      </c>
      <c r="U19597" s="32">
        <f t="shared" si="2453"/>
        <v>0</v>
      </c>
      <c r="V19597" s="32">
        <f t="shared" si="2454"/>
        <v>0</v>
      </c>
      <c r="W19597" s="32">
        <f t="shared" si="2455"/>
        <v>0</v>
      </c>
      <c r="X19597" s="32">
        <f t="shared" si="2456"/>
        <v>0</v>
      </c>
    </row>
    <row r="19598" spans="1:24" ht="14.25" customHeight="1">
      <c r="A19598" s="33" t="b">
        <f t="shared" si="2450"/>
        <v>0</v>
      </c>
      <c r="B19598" s="33">
        <f t="shared" si="2457"/>
        <v>19597</v>
      </c>
      <c r="C19598" s="17"/>
      <c r="N19598" s="37"/>
      <c r="O19598" s="37"/>
      <c r="P19598" s="37"/>
      <c r="Q19598" s="37"/>
      <c r="R19598" s="37"/>
      <c r="S19598" s="32">
        <f t="shared" si="2451"/>
        <v>0</v>
      </c>
      <c r="T19598" s="32">
        <f t="shared" si="2452"/>
        <v>0</v>
      </c>
      <c r="U19598" s="32">
        <f t="shared" si="2453"/>
        <v>0</v>
      </c>
      <c r="V19598" s="32">
        <f t="shared" si="2454"/>
        <v>0</v>
      </c>
      <c r="W19598" s="32">
        <f t="shared" si="2455"/>
        <v>0</v>
      </c>
      <c r="X19598" s="32">
        <f t="shared" si="2456"/>
        <v>0</v>
      </c>
    </row>
    <row r="19599" spans="1:24" ht="14.25" customHeight="1">
      <c r="A19599" s="33" t="b">
        <f t="shared" si="2450"/>
        <v>0</v>
      </c>
      <c r="B19599" s="33">
        <f t="shared" si="2457"/>
        <v>19598</v>
      </c>
      <c r="C19599" s="17"/>
      <c r="N19599" s="37"/>
      <c r="O19599" s="37"/>
      <c r="P19599" s="37"/>
      <c r="Q19599" s="37"/>
      <c r="R19599" s="37"/>
      <c r="S19599" s="32">
        <f t="shared" si="2451"/>
        <v>0</v>
      </c>
      <c r="T19599" s="32">
        <f t="shared" si="2452"/>
        <v>0</v>
      </c>
      <c r="U19599" s="32">
        <f t="shared" si="2453"/>
        <v>0</v>
      </c>
      <c r="V19599" s="32">
        <f t="shared" si="2454"/>
        <v>0</v>
      </c>
      <c r="W19599" s="32">
        <f t="shared" si="2455"/>
        <v>0</v>
      </c>
      <c r="X19599" s="32">
        <f t="shared" si="2456"/>
        <v>0</v>
      </c>
    </row>
    <row r="19600" spans="1:24" ht="14.25" customHeight="1">
      <c r="A19600" s="33" t="b">
        <f t="shared" si="2450"/>
        <v>0</v>
      </c>
      <c r="B19600" s="33">
        <f t="shared" si="2457"/>
        <v>19599</v>
      </c>
      <c r="C19600" s="17"/>
      <c r="N19600" s="37"/>
      <c r="O19600" s="37"/>
      <c r="P19600" s="37"/>
      <c r="Q19600" s="37"/>
      <c r="R19600" s="37"/>
      <c r="S19600" s="32">
        <f t="shared" si="2451"/>
        <v>0</v>
      </c>
      <c r="T19600" s="32">
        <f t="shared" si="2452"/>
        <v>0</v>
      </c>
      <c r="U19600" s="32">
        <f t="shared" si="2453"/>
        <v>0</v>
      </c>
      <c r="V19600" s="32">
        <f t="shared" si="2454"/>
        <v>0</v>
      </c>
      <c r="W19600" s="32">
        <f t="shared" si="2455"/>
        <v>0</v>
      </c>
      <c r="X19600" s="32">
        <f t="shared" si="2456"/>
        <v>0</v>
      </c>
    </row>
    <row r="19601" spans="1:24" ht="14.25" customHeight="1">
      <c r="A19601" s="33" t="b">
        <f t="shared" si="2450"/>
        <v>0</v>
      </c>
      <c r="B19601" s="33">
        <f t="shared" si="2457"/>
        <v>19600</v>
      </c>
      <c r="C19601" s="17"/>
      <c r="N19601" s="37"/>
      <c r="O19601" s="37"/>
      <c r="P19601" s="37"/>
      <c r="Q19601" s="37"/>
      <c r="R19601" s="37"/>
      <c r="S19601" s="32">
        <f t="shared" si="2451"/>
        <v>0</v>
      </c>
      <c r="T19601" s="32">
        <f t="shared" si="2452"/>
        <v>0</v>
      </c>
      <c r="U19601" s="32">
        <f t="shared" si="2453"/>
        <v>0</v>
      </c>
      <c r="V19601" s="32">
        <f t="shared" si="2454"/>
        <v>0</v>
      </c>
      <c r="W19601" s="32">
        <f t="shared" si="2455"/>
        <v>0</v>
      </c>
      <c r="X19601" s="32">
        <f t="shared" si="2456"/>
        <v>0</v>
      </c>
    </row>
    <row r="19602" spans="1:24" ht="14.25" customHeight="1">
      <c r="A19602" s="33" t="b">
        <f t="shared" si="2450"/>
        <v>0</v>
      </c>
      <c r="B19602" s="33">
        <f t="shared" si="2457"/>
        <v>19601</v>
      </c>
      <c r="C19602" s="17"/>
      <c r="N19602" s="37"/>
      <c r="O19602" s="37"/>
      <c r="P19602" s="37"/>
      <c r="Q19602" s="37"/>
      <c r="R19602" s="37"/>
      <c r="S19602" s="32">
        <f t="shared" si="2451"/>
        <v>0</v>
      </c>
      <c r="T19602" s="32">
        <f t="shared" si="2452"/>
        <v>0</v>
      </c>
      <c r="U19602" s="32">
        <f t="shared" si="2453"/>
        <v>0</v>
      </c>
      <c r="V19602" s="32">
        <f t="shared" si="2454"/>
        <v>0</v>
      </c>
      <c r="W19602" s="32">
        <f t="shared" si="2455"/>
        <v>0</v>
      </c>
      <c r="X19602" s="32">
        <f t="shared" si="2456"/>
        <v>0</v>
      </c>
    </row>
    <row r="19603" spans="1:24" ht="14.25" customHeight="1">
      <c r="A19603" s="33" t="b">
        <f t="shared" si="2450"/>
        <v>0</v>
      </c>
      <c r="B19603" s="33">
        <f t="shared" si="2457"/>
        <v>19602</v>
      </c>
      <c r="C19603" s="17"/>
      <c r="N19603" s="37"/>
      <c r="O19603" s="37"/>
      <c r="P19603" s="37"/>
      <c r="Q19603" s="37"/>
      <c r="R19603" s="37"/>
      <c r="S19603" s="32">
        <f t="shared" si="2451"/>
        <v>0</v>
      </c>
      <c r="T19603" s="32">
        <f t="shared" si="2452"/>
        <v>0</v>
      </c>
      <c r="U19603" s="32">
        <f t="shared" si="2453"/>
        <v>0</v>
      </c>
      <c r="V19603" s="32">
        <f t="shared" si="2454"/>
        <v>0</v>
      </c>
      <c r="W19603" s="32">
        <f t="shared" si="2455"/>
        <v>0</v>
      </c>
      <c r="X19603" s="32">
        <f t="shared" si="2456"/>
        <v>0</v>
      </c>
    </row>
    <row r="19604" spans="1:24" ht="14.25" customHeight="1">
      <c r="A19604" s="33" t="b">
        <f t="shared" si="2450"/>
        <v>0</v>
      </c>
      <c r="B19604" s="33">
        <f t="shared" si="2457"/>
        <v>19603</v>
      </c>
      <c r="C19604" s="17"/>
      <c r="N19604" s="37"/>
      <c r="O19604" s="37"/>
      <c r="P19604" s="37"/>
      <c r="Q19604" s="37"/>
      <c r="R19604" s="37"/>
      <c r="S19604" s="32">
        <f t="shared" si="2451"/>
        <v>0</v>
      </c>
      <c r="T19604" s="32">
        <f t="shared" si="2452"/>
        <v>0</v>
      </c>
      <c r="U19604" s="32">
        <f t="shared" si="2453"/>
        <v>0</v>
      </c>
      <c r="V19604" s="32">
        <f t="shared" si="2454"/>
        <v>0</v>
      </c>
      <c r="W19604" s="32">
        <f t="shared" si="2455"/>
        <v>0</v>
      </c>
      <c r="X19604" s="32">
        <f t="shared" si="2456"/>
        <v>0</v>
      </c>
    </row>
    <row r="19605" spans="1:24" ht="14.25" customHeight="1">
      <c r="A19605" s="33" t="b">
        <f t="shared" si="2450"/>
        <v>0</v>
      </c>
      <c r="B19605" s="33">
        <f t="shared" si="2457"/>
        <v>19604</v>
      </c>
      <c r="C19605" s="17"/>
      <c r="N19605" s="37"/>
      <c r="O19605" s="37"/>
      <c r="P19605" s="37"/>
      <c r="Q19605" s="37"/>
      <c r="R19605" s="37"/>
      <c r="S19605" s="32">
        <f t="shared" si="2451"/>
        <v>0</v>
      </c>
      <c r="T19605" s="32">
        <f t="shared" si="2452"/>
        <v>0</v>
      </c>
      <c r="U19605" s="32">
        <f t="shared" si="2453"/>
        <v>0</v>
      </c>
      <c r="V19605" s="32">
        <f t="shared" si="2454"/>
        <v>0</v>
      </c>
      <c r="W19605" s="32">
        <f t="shared" si="2455"/>
        <v>0</v>
      </c>
      <c r="X19605" s="32">
        <f t="shared" si="2456"/>
        <v>0</v>
      </c>
    </row>
    <row r="19606" spans="1:24" ht="14.25" customHeight="1">
      <c r="A19606" s="33" t="b">
        <f t="shared" si="2450"/>
        <v>0</v>
      </c>
      <c r="B19606" s="33">
        <f t="shared" si="2457"/>
        <v>19605</v>
      </c>
      <c r="C19606" s="17"/>
      <c r="N19606" s="37"/>
      <c r="O19606" s="37"/>
      <c r="P19606" s="37"/>
      <c r="Q19606" s="37"/>
      <c r="R19606" s="37"/>
      <c r="S19606" s="32">
        <f t="shared" si="2451"/>
        <v>0</v>
      </c>
      <c r="T19606" s="32">
        <f t="shared" si="2452"/>
        <v>0</v>
      </c>
      <c r="U19606" s="32">
        <f t="shared" si="2453"/>
        <v>0</v>
      </c>
      <c r="V19606" s="32">
        <f t="shared" si="2454"/>
        <v>0</v>
      </c>
      <c r="W19606" s="32">
        <f t="shared" si="2455"/>
        <v>0</v>
      </c>
      <c r="X19606" s="32">
        <f t="shared" si="2456"/>
        <v>0</v>
      </c>
    </row>
    <row r="19607" spans="1:24" ht="14.25" customHeight="1">
      <c r="A19607" s="33" t="b">
        <f t="shared" si="2450"/>
        <v>0</v>
      </c>
      <c r="B19607" s="33">
        <f t="shared" si="2457"/>
        <v>19606</v>
      </c>
      <c r="C19607" s="17"/>
      <c r="N19607" s="37"/>
      <c r="O19607" s="37"/>
      <c r="P19607" s="37"/>
      <c r="Q19607" s="37"/>
      <c r="R19607" s="37"/>
      <c r="S19607" s="32">
        <f t="shared" si="2451"/>
        <v>0</v>
      </c>
      <c r="T19607" s="32">
        <f t="shared" si="2452"/>
        <v>0</v>
      </c>
      <c r="U19607" s="32">
        <f t="shared" si="2453"/>
        <v>0</v>
      </c>
      <c r="V19607" s="32">
        <f t="shared" si="2454"/>
        <v>0</v>
      </c>
      <c r="W19607" s="32">
        <f t="shared" si="2455"/>
        <v>0</v>
      </c>
      <c r="X19607" s="32">
        <f t="shared" si="2456"/>
        <v>0</v>
      </c>
    </row>
    <row r="19608" spans="1:24" ht="14.25" customHeight="1">
      <c r="A19608" s="33" t="b">
        <f t="shared" si="2450"/>
        <v>0</v>
      </c>
      <c r="B19608" s="33">
        <f t="shared" si="2457"/>
        <v>19607</v>
      </c>
      <c r="C19608" s="17"/>
      <c r="N19608" s="37"/>
      <c r="O19608" s="37"/>
      <c r="P19608" s="37"/>
      <c r="Q19608" s="37"/>
      <c r="R19608" s="37"/>
      <c r="S19608" s="32">
        <f t="shared" si="2451"/>
        <v>0</v>
      </c>
      <c r="T19608" s="32">
        <f t="shared" si="2452"/>
        <v>0</v>
      </c>
      <c r="U19608" s="32">
        <f t="shared" si="2453"/>
        <v>0</v>
      </c>
      <c r="V19608" s="32">
        <f t="shared" si="2454"/>
        <v>0</v>
      </c>
      <c r="W19608" s="32">
        <f t="shared" si="2455"/>
        <v>0</v>
      </c>
      <c r="X19608" s="32">
        <f t="shared" si="2456"/>
        <v>0</v>
      </c>
    </row>
    <row r="19609" spans="1:24" ht="14.25" customHeight="1">
      <c r="A19609" s="33" t="b">
        <f t="shared" si="2450"/>
        <v>0</v>
      </c>
      <c r="B19609" s="33">
        <f t="shared" si="2457"/>
        <v>19608</v>
      </c>
      <c r="C19609" s="17"/>
      <c r="N19609" s="37"/>
      <c r="O19609" s="37"/>
      <c r="P19609" s="37"/>
      <c r="Q19609" s="37"/>
      <c r="R19609" s="37"/>
      <c r="S19609" s="32">
        <f t="shared" si="2451"/>
        <v>0</v>
      </c>
      <c r="T19609" s="32">
        <f t="shared" si="2452"/>
        <v>0</v>
      </c>
      <c r="U19609" s="32">
        <f t="shared" si="2453"/>
        <v>0</v>
      </c>
      <c r="V19609" s="32">
        <f t="shared" si="2454"/>
        <v>0</v>
      </c>
      <c r="W19609" s="32">
        <f t="shared" si="2455"/>
        <v>0</v>
      </c>
      <c r="X19609" s="32">
        <f t="shared" si="2456"/>
        <v>0</v>
      </c>
    </row>
    <row r="19610" spans="1:24" ht="14.25" customHeight="1">
      <c r="A19610" s="33" t="b">
        <f t="shared" si="2450"/>
        <v>0</v>
      </c>
      <c r="B19610" s="33">
        <f t="shared" si="2457"/>
        <v>19609</v>
      </c>
      <c r="C19610" s="17"/>
      <c r="N19610" s="37"/>
      <c r="O19610" s="37"/>
      <c r="P19610" s="37"/>
      <c r="Q19610" s="37"/>
      <c r="R19610" s="37"/>
      <c r="S19610" s="32">
        <f t="shared" si="2451"/>
        <v>0</v>
      </c>
      <c r="T19610" s="32">
        <f t="shared" si="2452"/>
        <v>0</v>
      </c>
      <c r="U19610" s="32">
        <f t="shared" si="2453"/>
        <v>0</v>
      </c>
      <c r="V19610" s="32">
        <f t="shared" si="2454"/>
        <v>0</v>
      </c>
      <c r="W19610" s="32">
        <f t="shared" si="2455"/>
        <v>0</v>
      </c>
      <c r="X19610" s="32">
        <f t="shared" si="2456"/>
        <v>0</v>
      </c>
    </row>
    <row r="19611" spans="1:24" ht="14.25" customHeight="1">
      <c r="A19611" s="33" t="b">
        <f t="shared" si="2450"/>
        <v>0</v>
      </c>
      <c r="B19611" s="33">
        <f t="shared" si="2457"/>
        <v>19610</v>
      </c>
      <c r="C19611" s="17"/>
      <c r="N19611" s="37"/>
      <c r="O19611" s="37"/>
      <c r="P19611" s="37"/>
      <c r="Q19611" s="37"/>
      <c r="R19611" s="37"/>
      <c r="S19611" s="32">
        <f t="shared" si="2451"/>
        <v>0</v>
      </c>
      <c r="T19611" s="32">
        <f t="shared" si="2452"/>
        <v>0</v>
      </c>
      <c r="U19611" s="32">
        <f t="shared" si="2453"/>
        <v>0</v>
      </c>
      <c r="V19611" s="32">
        <f t="shared" si="2454"/>
        <v>0</v>
      </c>
      <c r="W19611" s="32">
        <f t="shared" si="2455"/>
        <v>0</v>
      </c>
      <c r="X19611" s="32">
        <f t="shared" si="2456"/>
        <v>0</v>
      </c>
    </row>
    <row r="19612" spans="1:24" ht="14.25" customHeight="1">
      <c r="A19612" s="33" t="b">
        <f t="shared" si="2450"/>
        <v>0</v>
      </c>
      <c r="B19612" s="33">
        <f t="shared" si="2457"/>
        <v>19611</v>
      </c>
      <c r="C19612" s="17"/>
      <c r="N19612" s="37"/>
      <c r="O19612" s="37"/>
      <c r="P19612" s="37"/>
      <c r="Q19612" s="37"/>
      <c r="R19612" s="37"/>
      <c r="S19612" s="32">
        <f t="shared" si="2451"/>
        <v>0</v>
      </c>
      <c r="T19612" s="32">
        <f t="shared" si="2452"/>
        <v>0</v>
      </c>
      <c r="U19612" s="32">
        <f t="shared" si="2453"/>
        <v>0</v>
      </c>
      <c r="V19612" s="32">
        <f t="shared" si="2454"/>
        <v>0</v>
      </c>
      <c r="W19612" s="32">
        <f t="shared" si="2455"/>
        <v>0</v>
      </c>
      <c r="X19612" s="32">
        <f t="shared" si="2456"/>
        <v>0</v>
      </c>
    </row>
    <row r="19613" spans="1:24" ht="14.25" customHeight="1">
      <c r="A19613" s="33" t="b">
        <f t="shared" si="2450"/>
        <v>0</v>
      </c>
      <c r="B19613" s="33">
        <f t="shared" si="2457"/>
        <v>19612</v>
      </c>
      <c r="C19613" s="17"/>
      <c r="N19613" s="37"/>
      <c r="O19613" s="37"/>
      <c r="P19613" s="37"/>
      <c r="Q19613" s="37"/>
      <c r="R19613" s="37"/>
      <c r="S19613" s="32">
        <f t="shared" si="2451"/>
        <v>0</v>
      </c>
      <c r="T19613" s="32">
        <f t="shared" si="2452"/>
        <v>0</v>
      </c>
      <c r="U19613" s="32">
        <f t="shared" si="2453"/>
        <v>0</v>
      </c>
      <c r="V19613" s="32">
        <f t="shared" si="2454"/>
        <v>0</v>
      </c>
      <c r="W19613" s="32">
        <f t="shared" si="2455"/>
        <v>0</v>
      </c>
      <c r="X19613" s="32">
        <f t="shared" si="2456"/>
        <v>0</v>
      </c>
    </row>
    <row r="19614" spans="1:24" ht="14.25" customHeight="1">
      <c r="A19614" s="33" t="b">
        <f t="shared" si="2450"/>
        <v>0</v>
      </c>
      <c r="B19614" s="33">
        <f t="shared" si="2457"/>
        <v>19613</v>
      </c>
      <c r="C19614" s="17"/>
      <c r="N19614" s="37"/>
      <c r="O19614" s="37"/>
      <c r="P19614" s="37"/>
      <c r="Q19614" s="37"/>
      <c r="R19614" s="37"/>
      <c r="S19614" s="32">
        <f t="shared" si="2451"/>
        <v>0</v>
      </c>
      <c r="T19614" s="32">
        <f t="shared" si="2452"/>
        <v>0</v>
      </c>
      <c r="U19614" s="32">
        <f t="shared" si="2453"/>
        <v>0</v>
      </c>
      <c r="V19614" s="32">
        <f t="shared" si="2454"/>
        <v>0</v>
      </c>
      <c r="W19614" s="32">
        <f t="shared" si="2455"/>
        <v>0</v>
      </c>
      <c r="X19614" s="32">
        <f t="shared" si="2456"/>
        <v>0</v>
      </c>
    </row>
    <row r="19615" spans="1:24" ht="14.25" customHeight="1">
      <c r="A19615" s="33" t="b">
        <f t="shared" si="2450"/>
        <v>0</v>
      </c>
      <c r="B19615" s="33">
        <f t="shared" si="2457"/>
        <v>19614</v>
      </c>
      <c r="C19615" s="17"/>
      <c r="N19615" s="37"/>
      <c r="O19615" s="37"/>
      <c r="P19615" s="37"/>
      <c r="Q19615" s="37"/>
      <c r="R19615" s="37"/>
      <c r="S19615" s="32">
        <f t="shared" si="2451"/>
        <v>0</v>
      </c>
      <c r="T19615" s="32">
        <f t="shared" si="2452"/>
        <v>0</v>
      </c>
      <c r="U19615" s="32">
        <f t="shared" si="2453"/>
        <v>0</v>
      </c>
      <c r="V19615" s="32">
        <f t="shared" si="2454"/>
        <v>0</v>
      </c>
      <c r="W19615" s="32">
        <f t="shared" si="2455"/>
        <v>0</v>
      </c>
      <c r="X19615" s="32">
        <f t="shared" si="2456"/>
        <v>0</v>
      </c>
    </row>
    <row r="19616" spans="1:24" ht="14.25" customHeight="1">
      <c r="A19616" s="33" t="b">
        <f t="shared" si="2450"/>
        <v>0</v>
      </c>
      <c r="B19616" s="33">
        <f t="shared" si="2457"/>
        <v>19615</v>
      </c>
      <c r="C19616" s="17"/>
      <c r="N19616" s="37"/>
      <c r="O19616" s="37"/>
      <c r="P19616" s="37"/>
      <c r="Q19616" s="37"/>
      <c r="R19616" s="37"/>
      <c r="S19616" s="32">
        <f t="shared" si="2451"/>
        <v>0</v>
      </c>
      <c r="T19616" s="32">
        <f t="shared" si="2452"/>
        <v>0</v>
      </c>
      <c r="U19616" s="32">
        <f t="shared" si="2453"/>
        <v>0</v>
      </c>
      <c r="V19616" s="32">
        <f t="shared" si="2454"/>
        <v>0</v>
      </c>
      <c r="W19616" s="32">
        <f t="shared" si="2455"/>
        <v>0</v>
      </c>
      <c r="X19616" s="32">
        <f t="shared" si="2456"/>
        <v>0</v>
      </c>
    </row>
    <row r="19617" spans="1:24" ht="14.25" customHeight="1">
      <c r="A19617" s="33" t="b">
        <f t="shared" si="2450"/>
        <v>0</v>
      </c>
      <c r="B19617" s="33">
        <f t="shared" si="2457"/>
        <v>19616</v>
      </c>
      <c r="C19617" s="17"/>
      <c r="N19617" s="37"/>
      <c r="O19617" s="37"/>
      <c r="P19617" s="37"/>
      <c r="Q19617" s="37"/>
      <c r="R19617" s="37"/>
      <c r="S19617" s="32">
        <f t="shared" si="2451"/>
        <v>0</v>
      </c>
      <c r="T19617" s="32">
        <f t="shared" si="2452"/>
        <v>0</v>
      </c>
      <c r="U19617" s="32">
        <f t="shared" si="2453"/>
        <v>0</v>
      </c>
      <c r="V19617" s="32">
        <f t="shared" si="2454"/>
        <v>0</v>
      </c>
      <c r="W19617" s="32">
        <f t="shared" si="2455"/>
        <v>0</v>
      </c>
      <c r="X19617" s="32">
        <f t="shared" si="2456"/>
        <v>0</v>
      </c>
    </row>
    <row r="19618" spans="1:24" ht="14.25" customHeight="1">
      <c r="A19618" s="33" t="b">
        <f t="shared" si="2450"/>
        <v>0</v>
      </c>
      <c r="B19618" s="33">
        <f t="shared" si="2457"/>
        <v>19617</v>
      </c>
      <c r="C19618" s="17"/>
      <c r="N19618" s="37"/>
      <c r="O19618" s="37"/>
      <c r="P19618" s="37"/>
      <c r="Q19618" s="37"/>
      <c r="R19618" s="37"/>
      <c r="S19618" s="32">
        <f t="shared" si="2451"/>
        <v>0</v>
      </c>
      <c r="T19618" s="32">
        <f t="shared" si="2452"/>
        <v>0</v>
      </c>
      <c r="U19618" s="32">
        <f t="shared" si="2453"/>
        <v>0</v>
      </c>
      <c r="V19618" s="32">
        <f t="shared" si="2454"/>
        <v>0</v>
      </c>
      <c r="W19618" s="32">
        <f t="shared" si="2455"/>
        <v>0</v>
      </c>
      <c r="X19618" s="32">
        <f t="shared" si="2456"/>
        <v>0</v>
      </c>
    </row>
    <row r="19619" spans="1:24" ht="14.25" customHeight="1">
      <c r="A19619" s="33" t="b">
        <f t="shared" si="2450"/>
        <v>0</v>
      </c>
      <c r="B19619" s="33">
        <f t="shared" si="2457"/>
        <v>19618</v>
      </c>
      <c r="C19619" s="17"/>
      <c r="N19619" s="37"/>
      <c r="O19619" s="37"/>
      <c r="P19619" s="37"/>
      <c r="Q19619" s="37"/>
      <c r="R19619" s="37"/>
      <c r="S19619" s="32">
        <f t="shared" si="2451"/>
        <v>0</v>
      </c>
      <c r="T19619" s="32">
        <f t="shared" si="2452"/>
        <v>0</v>
      </c>
      <c r="U19619" s="32">
        <f t="shared" si="2453"/>
        <v>0</v>
      </c>
      <c r="V19619" s="32">
        <f t="shared" si="2454"/>
        <v>0</v>
      </c>
      <c r="W19619" s="32">
        <f t="shared" si="2455"/>
        <v>0</v>
      </c>
      <c r="X19619" s="32">
        <f t="shared" si="2456"/>
        <v>0</v>
      </c>
    </row>
    <row r="19620" spans="1:24" ht="14.25" customHeight="1">
      <c r="A19620" s="33" t="b">
        <f t="shared" si="2450"/>
        <v>0</v>
      </c>
      <c r="B19620" s="33">
        <f t="shared" si="2457"/>
        <v>19619</v>
      </c>
      <c r="C19620" s="17"/>
      <c r="N19620" s="37"/>
      <c r="O19620" s="37"/>
      <c r="P19620" s="37"/>
      <c r="Q19620" s="37"/>
      <c r="R19620" s="37"/>
      <c r="S19620" s="32">
        <f t="shared" si="2451"/>
        <v>0</v>
      </c>
      <c r="T19620" s="32">
        <f t="shared" si="2452"/>
        <v>0</v>
      </c>
      <c r="U19620" s="32">
        <f t="shared" si="2453"/>
        <v>0</v>
      </c>
      <c r="V19620" s="32">
        <f t="shared" si="2454"/>
        <v>0</v>
      </c>
      <c r="W19620" s="32">
        <f t="shared" si="2455"/>
        <v>0</v>
      </c>
      <c r="X19620" s="32">
        <f t="shared" si="2456"/>
        <v>0</v>
      </c>
    </row>
    <row r="19621" spans="1:24" ht="14.25" customHeight="1">
      <c r="A19621" s="33" t="b">
        <f t="shared" si="2450"/>
        <v>0</v>
      </c>
      <c r="B19621" s="33">
        <f t="shared" si="2457"/>
        <v>19620</v>
      </c>
      <c r="C19621" s="17"/>
      <c r="N19621" s="37"/>
      <c r="O19621" s="37"/>
      <c r="P19621" s="37"/>
      <c r="Q19621" s="37"/>
      <c r="R19621" s="37"/>
      <c r="S19621" s="32">
        <f t="shared" si="2451"/>
        <v>0</v>
      </c>
      <c r="T19621" s="32">
        <f t="shared" si="2452"/>
        <v>0</v>
      </c>
      <c r="U19621" s="32">
        <f t="shared" si="2453"/>
        <v>0</v>
      </c>
      <c r="V19621" s="32">
        <f t="shared" si="2454"/>
        <v>0</v>
      </c>
      <c r="W19621" s="32">
        <f t="shared" si="2455"/>
        <v>0</v>
      </c>
      <c r="X19621" s="32">
        <f t="shared" si="2456"/>
        <v>0</v>
      </c>
    </row>
    <row r="19622" spans="1:24" ht="14.25" customHeight="1">
      <c r="A19622" s="33" t="b">
        <f t="shared" si="2450"/>
        <v>0</v>
      </c>
      <c r="B19622" s="33">
        <f t="shared" si="2457"/>
        <v>19621</v>
      </c>
      <c r="C19622" s="17"/>
      <c r="N19622" s="37"/>
      <c r="O19622" s="37"/>
      <c r="P19622" s="37"/>
      <c r="Q19622" s="37"/>
      <c r="R19622" s="37"/>
      <c r="S19622" s="32">
        <f t="shared" si="2451"/>
        <v>0</v>
      </c>
      <c r="T19622" s="32">
        <f t="shared" si="2452"/>
        <v>0</v>
      </c>
      <c r="U19622" s="32">
        <f t="shared" si="2453"/>
        <v>0</v>
      </c>
      <c r="V19622" s="32">
        <f t="shared" si="2454"/>
        <v>0</v>
      </c>
      <c r="W19622" s="32">
        <f t="shared" si="2455"/>
        <v>0</v>
      </c>
      <c r="X19622" s="32">
        <f t="shared" si="2456"/>
        <v>0</v>
      </c>
    </row>
    <row r="19623" spans="1:24" ht="14.25" customHeight="1">
      <c r="A19623" s="33" t="b">
        <f t="shared" si="2450"/>
        <v>0</v>
      </c>
      <c r="B19623" s="33">
        <f t="shared" si="2457"/>
        <v>19622</v>
      </c>
      <c r="C19623" s="17"/>
      <c r="N19623" s="37"/>
      <c r="O19623" s="37"/>
      <c r="P19623" s="37"/>
      <c r="Q19623" s="37"/>
      <c r="R19623" s="37"/>
      <c r="S19623" s="32">
        <f t="shared" si="2451"/>
        <v>0</v>
      </c>
      <c r="T19623" s="32">
        <f t="shared" si="2452"/>
        <v>0</v>
      </c>
      <c r="U19623" s="32">
        <f t="shared" si="2453"/>
        <v>0</v>
      </c>
      <c r="V19623" s="32">
        <f t="shared" si="2454"/>
        <v>0</v>
      </c>
      <c r="W19623" s="32">
        <f t="shared" si="2455"/>
        <v>0</v>
      </c>
      <c r="X19623" s="32">
        <f t="shared" si="2456"/>
        <v>0</v>
      </c>
    </row>
    <row r="19624" spans="1:24" ht="14.25" customHeight="1">
      <c r="A19624" s="33" t="b">
        <f t="shared" si="2450"/>
        <v>0</v>
      </c>
      <c r="B19624" s="33">
        <f t="shared" si="2457"/>
        <v>19623</v>
      </c>
      <c r="C19624" s="17"/>
      <c r="N19624" s="37"/>
      <c r="O19624" s="37"/>
      <c r="P19624" s="37"/>
      <c r="Q19624" s="37"/>
      <c r="R19624" s="37"/>
      <c r="S19624" s="32">
        <f t="shared" si="2451"/>
        <v>0</v>
      </c>
      <c r="T19624" s="32">
        <f t="shared" si="2452"/>
        <v>0</v>
      </c>
      <c r="U19624" s="32">
        <f t="shared" si="2453"/>
        <v>0</v>
      </c>
      <c r="V19624" s="32">
        <f t="shared" si="2454"/>
        <v>0</v>
      </c>
      <c r="W19624" s="32">
        <f t="shared" si="2455"/>
        <v>0</v>
      </c>
      <c r="X19624" s="32">
        <f t="shared" si="2456"/>
        <v>0</v>
      </c>
    </row>
    <row r="19625" spans="1:24" ht="14.25" customHeight="1">
      <c r="A19625" s="33" t="b">
        <f t="shared" si="2450"/>
        <v>0</v>
      </c>
      <c r="B19625" s="33">
        <f t="shared" si="2457"/>
        <v>19624</v>
      </c>
      <c r="C19625" s="17"/>
      <c r="N19625" s="37"/>
      <c r="O19625" s="37"/>
      <c r="P19625" s="37"/>
      <c r="Q19625" s="37"/>
      <c r="R19625" s="37"/>
      <c r="S19625" s="32">
        <f t="shared" si="2451"/>
        <v>0</v>
      </c>
      <c r="T19625" s="32">
        <f t="shared" si="2452"/>
        <v>0</v>
      </c>
      <c r="U19625" s="32">
        <f t="shared" si="2453"/>
        <v>0</v>
      </c>
      <c r="V19625" s="32">
        <f t="shared" si="2454"/>
        <v>0</v>
      </c>
      <c r="W19625" s="32">
        <f t="shared" si="2455"/>
        <v>0</v>
      </c>
      <c r="X19625" s="32">
        <f t="shared" si="2456"/>
        <v>0</v>
      </c>
    </row>
    <row r="19626" spans="1:24" ht="14.25" customHeight="1">
      <c r="A19626" s="33" t="b">
        <f t="shared" si="2450"/>
        <v>0</v>
      </c>
      <c r="B19626" s="33">
        <f t="shared" si="2457"/>
        <v>19625</v>
      </c>
      <c r="C19626" s="17"/>
      <c r="N19626" s="37"/>
      <c r="O19626" s="37"/>
      <c r="P19626" s="37"/>
      <c r="Q19626" s="37"/>
      <c r="R19626" s="37"/>
      <c r="S19626" s="32">
        <f t="shared" si="2451"/>
        <v>0</v>
      </c>
      <c r="T19626" s="32">
        <f t="shared" si="2452"/>
        <v>0</v>
      </c>
      <c r="U19626" s="32">
        <f t="shared" si="2453"/>
        <v>0</v>
      </c>
      <c r="V19626" s="32">
        <f t="shared" si="2454"/>
        <v>0</v>
      </c>
      <c r="W19626" s="32">
        <f t="shared" si="2455"/>
        <v>0</v>
      </c>
      <c r="X19626" s="32">
        <f t="shared" si="2456"/>
        <v>0</v>
      </c>
    </row>
    <row r="19627" spans="1:24" ht="14.25" customHeight="1">
      <c r="A19627" s="33" t="b">
        <f t="shared" si="2450"/>
        <v>0</v>
      </c>
      <c r="B19627" s="33">
        <f t="shared" si="2457"/>
        <v>19626</v>
      </c>
      <c r="C19627" s="17"/>
      <c r="N19627" s="37"/>
      <c r="O19627" s="37"/>
      <c r="P19627" s="37"/>
      <c r="Q19627" s="37"/>
      <c r="R19627" s="37"/>
      <c r="S19627" s="32">
        <f t="shared" si="2451"/>
        <v>0</v>
      </c>
      <c r="T19627" s="32">
        <f t="shared" si="2452"/>
        <v>0</v>
      </c>
      <c r="U19627" s="32">
        <f t="shared" si="2453"/>
        <v>0</v>
      </c>
      <c r="V19627" s="32">
        <f t="shared" si="2454"/>
        <v>0</v>
      </c>
      <c r="W19627" s="32">
        <f t="shared" si="2455"/>
        <v>0</v>
      </c>
      <c r="X19627" s="32">
        <f t="shared" si="2456"/>
        <v>0</v>
      </c>
    </row>
    <row r="19628" spans="1:24" ht="14.25" customHeight="1">
      <c r="A19628" s="33" t="b">
        <f t="shared" si="2450"/>
        <v>0</v>
      </c>
      <c r="B19628" s="33">
        <f t="shared" si="2457"/>
        <v>19627</v>
      </c>
      <c r="C19628" s="17"/>
      <c r="N19628" s="37"/>
      <c r="O19628" s="37"/>
      <c r="P19628" s="37"/>
      <c r="Q19628" s="37"/>
      <c r="R19628" s="37"/>
      <c r="S19628" s="32">
        <f t="shared" si="2451"/>
        <v>0</v>
      </c>
      <c r="T19628" s="32">
        <f t="shared" si="2452"/>
        <v>0</v>
      </c>
      <c r="U19628" s="32">
        <f t="shared" si="2453"/>
        <v>0</v>
      </c>
      <c r="V19628" s="32">
        <f t="shared" si="2454"/>
        <v>0</v>
      </c>
      <c r="W19628" s="32">
        <f t="shared" si="2455"/>
        <v>0</v>
      </c>
      <c r="X19628" s="32">
        <f t="shared" si="2456"/>
        <v>0</v>
      </c>
    </row>
    <row r="19629" spans="1:24" ht="14.25" customHeight="1">
      <c r="A19629" s="33" t="b">
        <f t="shared" si="2450"/>
        <v>0</v>
      </c>
      <c r="B19629" s="33">
        <f t="shared" si="2457"/>
        <v>19628</v>
      </c>
      <c r="C19629" s="17"/>
      <c r="N19629" s="37"/>
      <c r="O19629" s="37"/>
      <c r="P19629" s="37"/>
      <c r="Q19629" s="37"/>
      <c r="R19629" s="37"/>
      <c r="S19629" s="32">
        <f t="shared" si="2451"/>
        <v>0</v>
      </c>
      <c r="T19629" s="32">
        <f t="shared" si="2452"/>
        <v>0</v>
      </c>
      <c r="U19629" s="32">
        <f t="shared" si="2453"/>
        <v>0</v>
      </c>
      <c r="V19629" s="32">
        <f t="shared" si="2454"/>
        <v>0</v>
      </c>
      <c r="W19629" s="32">
        <f t="shared" si="2455"/>
        <v>0</v>
      </c>
      <c r="X19629" s="32">
        <f t="shared" si="2456"/>
        <v>0</v>
      </c>
    </row>
    <row r="19630" spans="1:24" ht="14.25" customHeight="1">
      <c r="A19630" s="33" t="b">
        <f t="shared" si="2450"/>
        <v>0</v>
      </c>
      <c r="B19630" s="33">
        <f t="shared" si="2457"/>
        <v>19629</v>
      </c>
      <c r="C19630" s="17"/>
      <c r="N19630" s="37"/>
      <c r="O19630" s="37"/>
      <c r="P19630" s="37"/>
      <c r="Q19630" s="37"/>
      <c r="R19630" s="37"/>
      <c r="S19630" s="32">
        <f t="shared" si="2451"/>
        <v>0</v>
      </c>
      <c r="T19630" s="32">
        <f t="shared" si="2452"/>
        <v>0</v>
      </c>
      <c r="U19630" s="32">
        <f t="shared" si="2453"/>
        <v>0</v>
      </c>
      <c r="V19630" s="32">
        <f t="shared" si="2454"/>
        <v>0</v>
      </c>
      <c r="W19630" s="32">
        <f t="shared" si="2455"/>
        <v>0</v>
      </c>
      <c r="X19630" s="32">
        <f t="shared" si="2456"/>
        <v>0</v>
      </c>
    </row>
    <row r="19631" spans="1:24" ht="14.25" customHeight="1">
      <c r="A19631" s="33" t="b">
        <f t="shared" si="2450"/>
        <v>0</v>
      </c>
      <c r="B19631" s="33">
        <f t="shared" si="2457"/>
        <v>19630</v>
      </c>
      <c r="C19631" s="17"/>
      <c r="N19631" s="37"/>
      <c r="O19631" s="37"/>
      <c r="P19631" s="37"/>
      <c r="Q19631" s="37"/>
      <c r="R19631" s="37"/>
      <c r="S19631" s="32">
        <f t="shared" si="2451"/>
        <v>0</v>
      </c>
      <c r="T19631" s="32">
        <f t="shared" si="2452"/>
        <v>0</v>
      </c>
      <c r="U19631" s="32">
        <f t="shared" si="2453"/>
        <v>0</v>
      </c>
      <c r="V19631" s="32">
        <f t="shared" si="2454"/>
        <v>0</v>
      </c>
      <c r="W19631" s="32">
        <f t="shared" si="2455"/>
        <v>0</v>
      </c>
      <c r="X19631" s="32">
        <f t="shared" si="2456"/>
        <v>0</v>
      </c>
    </row>
    <row r="19632" spans="1:24" ht="14.25" customHeight="1">
      <c r="A19632" s="33" t="b">
        <f t="shared" si="2450"/>
        <v>0</v>
      </c>
      <c r="B19632" s="33">
        <f t="shared" si="2457"/>
        <v>19631</v>
      </c>
      <c r="C19632" s="17"/>
      <c r="N19632" s="37"/>
      <c r="O19632" s="37"/>
      <c r="P19632" s="37"/>
      <c r="Q19632" s="37"/>
      <c r="R19632" s="37"/>
      <c r="S19632" s="32">
        <f t="shared" si="2451"/>
        <v>0</v>
      </c>
      <c r="T19632" s="32">
        <f t="shared" si="2452"/>
        <v>0</v>
      </c>
      <c r="U19632" s="32">
        <f t="shared" si="2453"/>
        <v>0</v>
      </c>
      <c r="V19632" s="32">
        <f t="shared" si="2454"/>
        <v>0</v>
      </c>
      <c r="W19632" s="32">
        <f t="shared" si="2455"/>
        <v>0</v>
      </c>
      <c r="X19632" s="32">
        <f t="shared" si="2456"/>
        <v>0</v>
      </c>
    </row>
    <row r="19633" spans="1:24" ht="14.25" customHeight="1">
      <c r="A19633" s="33" t="b">
        <f t="shared" si="2450"/>
        <v>0</v>
      </c>
      <c r="B19633" s="33">
        <f t="shared" si="2457"/>
        <v>19632</v>
      </c>
      <c r="C19633" s="17"/>
      <c r="N19633" s="37"/>
      <c r="O19633" s="37"/>
      <c r="P19633" s="37"/>
      <c r="Q19633" s="37"/>
      <c r="R19633" s="37"/>
      <c r="S19633" s="32">
        <f t="shared" si="2451"/>
        <v>0</v>
      </c>
      <c r="T19633" s="32">
        <f t="shared" si="2452"/>
        <v>0</v>
      </c>
      <c r="U19633" s="32">
        <f t="shared" si="2453"/>
        <v>0</v>
      </c>
      <c r="V19633" s="32">
        <f t="shared" si="2454"/>
        <v>0</v>
      </c>
      <c r="W19633" s="32">
        <f t="shared" si="2455"/>
        <v>0</v>
      </c>
      <c r="X19633" s="32">
        <f t="shared" si="2456"/>
        <v>0</v>
      </c>
    </row>
    <row r="19634" spans="1:24" ht="14.25" customHeight="1">
      <c r="A19634" s="33" t="b">
        <f t="shared" si="2450"/>
        <v>0</v>
      </c>
      <c r="B19634" s="33">
        <f t="shared" si="2457"/>
        <v>19633</v>
      </c>
      <c r="C19634" s="17"/>
      <c r="N19634" s="37"/>
      <c r="O19634" s="37"/>
      <c r="P19634" s="37"/>
      <c r="Q19634" s="37"/>
      <c r="R19634" s="37"/>
      <c r="S19634" s="32">
        <f t="shared" si="2451"/>
        <v>0</v>
      </c>
      <c r="T19634" s="32">
        <f t="shared" si="2452"/>
        <v>0</v>
      </c>
      <c r="U19634" s="32">
        <f t="shared" si="2453"/>
        <v>0</v>
      </c>
      <c r="V19634" s="32">
        <f t="shared" si="2454"/>
        <v>0</v>
      </c>
      <c r="W19634" s="32">
        <f t="shared" si="2455"/>
        <v>0</v>
      </c>
      <c r="X19634" s="32">
        <f t="shared" si="2456"/>
        <v>0</v>
      </c>
    </row>
    <row r="19635" spans="1:24" ht="14.25" customHeight="1">
      <c r="A19635" s="33" t="b">
        <f t="shared" si="2450"/>
        <v>0</v>
      </c>
      <c r="B19635" s="33">
        <f t="shared" si="2457"/>
        <v>19634</v>
      </c>
      <c r="C19635" s="17"/>
      <c r="N19635" s="37"/>
      <c r="O19635" s="37"/>
      <c r="P19635" s="37"/>
      <c r="Q19635" s="37"/>
      <c r="R19635" s="37"/>
      <c r="S19635" s="32">
        <f t="shared" si="2451"/>
        <v>0</v>
      </c>
      <c r="T19635" s="32">
        <f t="shared" si="2452"/>
        <v>0</v>
      </c>
      <c r="U19635" s="32">
        <f t="shared" si="2453"/>
        <v>0</v>
      </c>
      <c r="V19635" s="32">
        <f t="shared" si="2454"/>
        <v>0</v>
      </c>
      <c r="W19635" s="32">
        <f t="shared" si="2455"/>
        <v>0</v>
      </c>
      <c r="X19635" s="32">
        <f t="shared" si="2456"/>
        <v>0</v>
      </c>
    </row>
    <row r="19636" spans="1:24" ht="14.25" customHeight="1">
      <c r="A19636" s="33" t="b">
        <f t="shared" si="2450"/>
        <v>0</v>
      </c>
      <c r="B19636" s="33">
        <f t="shared" si="2457"/>
        <v>19635</v>
      </c>
      <c r="C19636" s="17"/>
      <c r="N19636" s="37"/>
      <c r="O19636" s="37"/>
      <c r="P19636" s="37"/>
      <c r="Q19636" s="37"/>
      <c r="R19636" s="37"/>
      <c r="S19636" s="32">
        <f t="shared" si="2451"/>
        <v>0</v>
      </c>
      <c r="T19636" s="32">
        <f t="shared" si="2452"/>
        <v>0</v>
      </c>
      <c r="U19636" s="32">
        <f t="shared" si="2453"/>
        <v>0</v>
      </c>
      <c r="V19636" s="32">
        <f t="shared" si="2454"/>
        <v>0</v>
      </c>
      <c r="W19636" s="32">
        <f t="shared" si="2455"/>
        <v>0</v>
      </c>
      <c r="X19636" s="32">
        <f t="shared" si="2456"/>
        <v>0</v>
      </c>
    </row>
    <row r="19637" spans="1:24" ht="14.25" customHeight="1">
      <c r="A19637" s="33" t="b">
        <f t="shared" si="2450"/>
        <v>0</v>
      </c>
      <c r="B19637" s="33">
        <f t="shared" si="2457"/>
        <v>19636</v>
      </c>
      <c r="C19637" s="17"/>
      <c r="N19637" s="37"/>
      <c r="O19637" s="37"/>
      <c r="P19637" s="37"/>
      <c r="Q19637" s="37"/>
      <c r="R19637" s="37"/>
      <c r="S19637" s="32">
        <f t="shared" si="2451"/>
        <v>0</v>
      </c>
      <c r="T19637" s="32">
        <f t="shared" si="2452"/>
        <v>0</v>
      </c>
      <c r="U19637" s="32">
        <f t="shared" si="2453"/>
        <v>0</v>
      </c>
      <c r="V19637" s="32">
        <f t="shared" si="2454"/>
        <v>0</v>
      </c>
      <c r="W19637" s="32">
        <f t="shared" si="2455"/>
        <v>0</v>
      </c>
      <c r="X19637" s="32">
        <f t="shared" si="2456"/>
        <v>0</v>
      </c>
    </row>
    <row r="19638" spans="1:24" ht="14.25" customHeight="1">
      <c r="A19638" s="33" t="b">
        <f t="shared" si="2450"/>
        <v>0</v>
      </c>
      <c r="B19638" s="33">
        <f t="shared" si="2457"/>
        <v>19637</v>
      </c>
      <c r="C19638" s="17"/>
      <c r="N19638" s="37"/>
      <c r="O19638" s="37"/>
      <c r="P19638" s="37"/>
      <c r="Q19638" s="37"/>
      <c r="R19638" s="37"/>
      <c r="S19638" s="32">
        <f t="shared" si="2451"/>
        <v>0</v>
      </c>
      <c r="T19638" s="32">
        <f t="shared" si="2452"/>
        <v>0</v>
      </c>
      <c r="U19638" s="32">
        <f t="shared" si="2453"/>
        <v>0</v>
      </c>
      <c r="V19638" s="32">
        <f t="shared" si="2454"/>
        <v>0</v>
      </c>
      <c r="W19638" s="32">
        <f t="shared" si="2455"/>
        <v>0</v>
      </c>
      <c r="X19638" s="32">
        <f t="shared" si="2456"/>
        <v>0</v>
      </c>
    </row>
    <row r="19639" spans="1:24" ht="14.25" customHeight="1">
      <c r="A19639" s="33" t="b">
        <f t="shared" si="2450"/>
        <v>0</v>
      </c>
      <c r="B19639" s="33">
        <f t="shared" si="2457"/>
        <v>19638</v>
      </c>
      <c r="C19639" s="17"/>
      <c r="N19639" s="37"/>
      <c r="O19639" s="37"/>
      <c r="P19639" s="37"/>
      <c r="Q19639" s="37"/>
      <c r="R19639" s="37"/>
      <c r="S19639" s="32">
        <f t="shared" si="2451"/>
        <v>0</v>
      </c>
      <c r="T19639" s="32">
        <f t="shared" si="2452"/>
        <v>0</v>
      </c>
      <c r="U19639" s="32">
        <f t="shared" si="2453"/>
        <v>0</v>
      </c>
      <c r="V19639" s="32">
        <f t="shared" si="2454"/>
        <v>0</v>
      </c>
      <c r="W19639" s="32">
        <f t="shared" si="2455"/>
        <v>0</v>
      </c>
      <c r="X19639" s="32">
        <f t="shared" si="2456"/>
        <v>0</v>
      </c>
    </row>
    <row r="19640" spans="1:24" ht="14.25" customHeight="1">
      <c r="A19640" s="33" t="b">
        <f t="shared" si="2450"/>
        <v>0</v>
      </c>
      <c r="B19640" s="33">
        <f t="shared" si="2457"/>
        <v>19639</v>
      </c>
      <c r="C19640" s="17"/>
      <c r="N19640" s="37"/>
      <c r="O19640" s="37"/>
      <c r="P19640" s="37"/>
      <c r="Q19640" s="37"/>
      <c r="R19640" s="37"/>
      <c r="S19640" s="32">
        <f t="shared" si="2451"/>
        <v>0</v>
      </c>
      <c r="T19640" s="32">
        <f t="shared" si="2452"/>
        <v>0</v>
      </c>
      <c r="U19640" s="32">
        <f t="shared" si="2453"/>
        <v>0</v>
      </c>
      <c r="V19640" s="32">
        <f t="shared" si="2454"/>
        <v>0</v>
      </c>
      <c r="W19640" s="32">
        <f t="shared" si="2455"/>
        <v>0</v>
      </c>
      <c r="X19640" s="32">
        <f t="shared" si="2456"/>
        <v>0</v>
      </c>
    </row>
    <row r="19641" spans="1:24" ht="14.25" customHeight="1">
      <c r="A19641" s="33" t="b">
        <f t="shared" si="2450"/>
        <v>0</v>
      </c>
      <c r="B19641" s="33">
        <f t="shared" si="2457"/>
        <v>19640</v>
      </c>
      <c r="C19641" s="17"/>
      <c r="N19641" s="37"/>
      <c r="O19641" s="37"/>
      <c r="P19641" s="37"/>
      <c r="Q19641" s="37"/>
      <c r="R19641" s="37"/>
      <c r="S19641" s="32">
        <f t="shared" si="2451"/>
        <v>0</v>
      </c>
      <c r="T19641" s="32">
        <f t="shared" si="2452"/>
        <v>0</v>
      </c>
      <c r="U19641" s="32">
        <f t="shared" si="2453"/>
        <v>0</v>
      </c>
      <c r="V19641" s="32">
        <f t="shared" si="2454"/>
        <v>0</v>
      </c>
      <c r="W19641" s="32">
        <f t="shared" si="2455"/>
        <v>0</v>
      </c>
      <c r="X19641" s="32">
        <f t="shared" si="2456"/>
        <v>0</v>
      </c>
    </row>
    <row r="19642" spans="1:24" ht="14.25" customHeight="1">
      <c r="A19642" s="33" t="b">
        <f t="shared" si="2450"/>
        <v>0</v>
      </c>
      <c r="B19642" s="33">
        <f t="shared" si="2457"/>
        <v>19641</v>
      </c>
      <c r="C19642" s="17"/>
      <c r="N19642" s="37"/>
      <c r="O19642" s="37"/>
      <c r="P19642" s="37"/>
      <c r="Q19642" s="37"/>
      <c r="R19642" s="37"/>
      <c r="S19642" s="32">
        <f t="shared" si="2451"/>
        <v>0</v>
      </c>
      <c r="T19642" s="32">
        <f t="shared" si="2452"/>
        <v>0</v>
      </c>
      <c r="U19642" s="32">
        <f t="shared" si="2453"/>
        <v>0</v>
      </c>
      <c r="V19642" s="32">
        <f t="shared" si="2454"/>
        <v>0</v>
      </c>
      <c r="W19642" s="32">
        <f t="shared" si="2455"/>
        <v>0</v>
      </c>
      <c r="X19642" s="32">
        <f t="shared" si="2456"/>
        <v>0</v>
      </c>
    </row>
    <row r="19643" spans="1:24" ht="14.25" customHeight="1">
      <c r="A19643" s="33" t="b">
        <f t="shared" si="2450"/>
        <v>0</v>
      </c>
      <c r="B19643" s="33">
        <f t="shared" si="2457"/>
        <v>19642</v>
      </c>
      <c r="C19643" s="17"/>
      <c r="N19643" s="37"/>
      <c r="O19643" s="37"/>
      <c r="P19643" s="37"/>
      <c r="Q19643" s="37"/>
      <c r="R19643" s="37"/>
      <c r="S19643" s="32">
        <f t="shared" si="2451"/>
        <v>0</v>
      </c>
      <c r="T19643" s="32">
        <f t="shared" si="2452"/>
        <v>0</v>
      </c>
      <c r="U19643" s="32">
        <f t="shared" si="2453"/>
        <v>0</v>
      </c>
      <c r="V19643" s="32">
        <f t="shared" si="2454"/>
        <v>0</v>
      </c>
      <c r="W19643" s="32">
        <f t="shared" si="2455"/>
        <v>0</v>
      </c>
      <c r="X19643" s="32">
        <f t="shared" si="2456"/>
        <v>0</v>
      </c>
    </row>
    <row r="19644" spans="1:24" ht="14.25" customHeight="1">
      <c r="A19644" s="33" t="b">
        <f t="shared" si="2450"/>
        <v>0</v>
      </c>
      <c r="B19644" s="33">
        <f t="shared" si="2457"/>
        <v>19643</v>
      </c>
      <c r="C19644" s="17"/>
      <c r="N19644" s="37"/>
      <c r="O19644" s="37"/>
      <c r="P19644" s="37"/>
      <c r="Q19644" s="37"/>
      <c r="R19644" s="37"/>
      <c r="S19644" s="32">
        <f t="shared" si="2451"/>
        <v>0</v>
      </c>
      <c r="T19644" s="32">
        <f t="shared" si="2452"/>
        <v>0</v>
      </c>
      <c r="U19644" s="32">
        <f t="shared" si="2453"/>
        <v>0</v>
      </c>
      <c r="V19644" s="32">
        <f t="shared" si="2454"/>
        <v>0</v>
      </c>
      <c r="W19644" s="32">
        <f t="shared" si="2455"/>
        <v>0</v>
      </c>
      <c r="X19644" s="32">
        <f t="shared" si="2456"/>
        <v>0</v>
      </c>
    </row>
    <row r="19645" spans="1:24" ht="14.25" customHeight="1">
      <c r="A19645" s="33" t="b">
        <f t="shared" si="2450"/>
        <v>0</v>
      </c>
      <c r="B19645" s="33">
        <f t="shared" si="2457"/>
        <v>19644</v>
      </c>
      <c r="C19645" s="17"/>
      <c r="N19645" s="37"/>
      <c r="O19645" s="37"/>
      <c r="P19645" s="37"/>
      <c r="Q19645" s="37"/>
      <c r="R19645" s="37"/>
      <c r="S19645" s="32">
        <f t="shared" si="2451"/>
        <v>0</v>
      </c>
      <c r="T19645" s="32">
        <f t="shared" si="2452"/>
        <v>0</v>
      </c>
      <c r="U19645" s="32">
        <f t="shared" si="2453"/>
        <v>0</v>
      </c>
      <c r="V19645" s="32">
        <f t="shared" si="2454"/>
        <v>0</v>
      </c>
      <c r="W19645" s="32">
        <f t="shared" si="2455"/>
        <v>0</v>
      </c>
      <c r="X19645" s="32">
        <f t="shared" si="2456"/>
        <v>0</v>
      </c>
    </row>
    <row r="19646" spans="1:24" ht="14.25" customHeight="1">
      <c r="A19646" s="33" t="b">
        <f t="shared" si="2450"/>
        <v>0</v>
      </c>
      <c r="B19646" s="33">
        <f t="shared" si="2457"/>
        <v>19645</v>
      </c>
      <c r="C19646" s="17"/>
      <c r="N19646" s="37"/>
      <c r="O19646" s="37"/>
      <c r="P19646" s="37"/>
      <c r="Q19646" s="37"/>
      <c r="R19646" s="37"/>
      <c r="S19646" s="32">
        <f t="shared" si="2451"/>
        <v>0</v>
      </c>
      <c r="T19646" s="32">
        <f t="shared" si="2452"/>
        <v>0</v>
      </c>
      <c r="U19646" s="32">
        <f t="shared" si="2453"/>
        <v>0</v>
      </c>
      <c r="V19646" s="32">
        <f t="shared" si="2454"/>
        <v>0</v>
      </c>
      <c r="W19646" s="32">
        <f t="shared" si="2455"/>
        <v>0</v>
      </c>
      <c r="X19646" s="32">
        <f t="shared" si="2456"/>
        <v>0</v>
      </c>
    </row>
    <row r="19647" spans="1:24" ht="14.25" customHeight="1">
      <c r="A19647" s="33" t="b">
        <f t="shared" si="2450"/>
        <v>0</v>
      </c>
      <c r="B19647" s="33">
        <f t="shared" si="2457"/>
        <v>19646</v>
      </c>
      <c r="C19647" s="17"/>
      <c r="N19647" s="37"/>
      <c r="O19647" s="37"/>
      <c r="P19647" s="37"/>
      <c r="Q19647" s="37"/>
      <c r="R19647" s="37"/>
      <c r="S19647" s="32">
        <f t="shared" si="2451"/>
        <v>0</v>
      </c>
      <c r="T19647" s="32">
        <f t="shared" si="2452"/>
        <v>0</v>
      </c>
      <c r="U19647" s="32">
        <f t="shared" si="2453"/>
        <v>0</v>
      </c>
      <c r="V19647" s="32">
        <f t="shared" si="2454"/>
        <v>0</v>
      </c>
      <c r="W19647" s="32">
        <f t="shared" si="2455"/>
        <v>0</v>
      </c>
      <c r="X19647" s="32">
        <f t="shared" si="2456"/>
        <v>0</v>
      </c>
    </row>
    <row r="19648" spans="1:24" ht="14.25" customHeight="1">
      <c r="A19648" s="33" t="b">
        <f t="shared" si="2450"/>
        <v>0</v>
      </c>
      <c r="B19648" s="33">
        <f t="shared" si="2457"/>
        <v>19647</v>
      </c>
      <c r="C19648" s="17"/>
      <c r="N19648" s="37"/>
      <c r="O19648" s="37"/>
      <c r="P19648" s="37"/>
      <c r="Q19648" s="37"/>
      <c r="R19648" s="37"/>
      <c r="S19648" s="32">
        <f t="shared" si="2451"/>
        <v>0</v>
      </c>
      <c r="T19648" s="32">
        <f t="shared" si="2452"/>
        <v>0</v>
      </c>
      <c r="U19648" s="32">
        <f t="shared" si="2453"/>
        <v>0</v>
      </c>
      <c r="V19648" s="32">
        <f t="shared" si="2454"/>
        <v>0</v>
      </c>
      <c r="W19648" s="32">
        <f t="shared" si="2455"/>
        <v>0</v>
      </c>
      <c r="X19648" s="32">
        <f t="shared" si="2456"/>
        <v>0</v>
      </c>
    </row>
    <row r="19649" spans="1:24" ht="14.25" customHeight="1">
      <c r="A19649" s="33" t="b">
        <f t="shared" si="2450"/>
        <v>0</v>
      </c>
      <c r="B19649" s="33">
        <f t="shared" si="2457"/>
        <v>19648</v>
      </c>
      <c r="C19649" s="17"/>
      <c r="N19649" s="37"/>
      <c r="O19649" s="37"/>
      <c r="P19649" s="37"/>
      <c r="Q19649" s="37"/>
      <c r="R19649" s="37"/>
      <c r="S19649" s="32">
        <f t="shared" si="2451"/>
        <v>0</v>
      </c>
      <c r="T19649" s="32">
        <f t="shared" si="2452"/>
        <v>0</v>
      </c>
      <c r="U19649" s="32">
        <f t="shared" si="2453"/>
        <v>0</v>
      </c>
      <c r="V19649" s="32">
        <f t="shared" si="2454"/>
        <v>0</v>
      </c>
      <c r="W19649" s="32">
        <f t="shared" si="2455"/>
        <v>0</v>
      </c>
      <c r="X19649" s="32">
        <f t="shared" si="2456"/>
        <v>0</v>
      </c>
    </row>
    <row r="19650" spans="1:24" ht="14.25" customHeight="1">
      <c r="A19650" s="33" t="b">
        <f t="shared" ref="A19650:A19713" si="2458">IF(OR(COUNTIF(D19650:M19650, "NOT EXECUTED"), COUNTIF(D19650:M19650, "NOT COMPILED"), COUNTIF(D19650:M19650, "NOT EFFECTIVE")),TRUE,FALSE)</f>
        <v>0</v>
      </c>
      <c r="B19650" s="33">
        <f t="shared" si="2457"/>
        <v>19649</v>
      </c>
      <c r="C19650" s="17"/>
      <c r="N19650" s="37"/>
      <c r="O19650" s="37"/>
      <c r="P19650" s="37"/>
      <c r="Q19650" s="37"/>
      <c r="R19650" s="37"/>
      <c r="S19650" s="32">
        <f t="shared" ref="S19650:S19713" si="2459">IF(COUNTIF(H19650:M19650,"NOT EFFECTIVE"),1,0)</f>
        <v>0</v>
      </c>
      <c r="T19650" s="32">
        <f t="shared" ref="T19650:T19713" si="2460">IF(AND(D19650="NOT EXECUTED",COUNTA($N19650)&lt;&gt;0),1,0)</f>
        <v>0</v>
      </c>
      <c r="U19650" s="32">
        <f t="shared" ref="U19650:U19713" si="2461">IF(AND(E19650="NOT EXECUTED",COUNTA($N19650)&lt;&gt;0),1,0)</f>
        <v>0</v>
      </c>
      <c r="V19650" s="32">
        <f t="shared" ref="V19650:V19713" si="2462">IF(AND(F19650="NOT EXECUTED",COUNTA($N19650)&lt;&gt;0),1,0)</f>
        <v>0</v>
      </c>
      <c r="W19650" s="32">
        <f t="shared" ref="W19650:W19713" si="2463">IF(AND(G19650="NOT EXECUTED",COUNTA($N19650)&lt;&gt;0),1,0)</f>
        <v>0</v>
      </c>
      <c r="X19650" s="32">
        <f t="shared" ref="X19650:X19713" si="2464">IF(AND(S19650=1,COUNTA($N19650)&lt;&gt;0),1,0)</f>
        <v>0</v>
      </c>
    </row>
    <row r="19651" spans="1:24" ht="14.25" customHeight="1">
      <c r="A19651" s="33" t="b">
        <f t="shared" si="2458"/>
        <v>0</v>
      </c>
      <c r="B19651" s="33">
        <f t="shared" ref="B19651:B19714" si="2465">+B19650+1</f>
        <v>19650</v>
      </c>
      <c r="C19651" s="17"/>
      <c r="N19651" s="37"/>
      <c r="O19651" s="37"/>
      <c r="P19651" s="37"/>
      <c r="Q19651" s="37"/>
      <c r="R19651" s="37"/>
      <c r="S19651" s="32">
        <f t="shared" si="2459"/>
        <v>0</v>
      </c>
      <c r="T19651" s="32">
        <f t="shared" si="2460"/>
        <v>0</v>
      </c>
      <c r="U19651" s="32">
        <f t="shared" si="2461"/>
        <v>0</v>
      </c>
      <c r="V19651" s="32">
        <f t="shared" si="2462"/>
        <v>0</v>
      </c>
      <c r="W19651" s="32">
        <f t="shared" si="2463"/>
        <v>0</v>
      </c>
      <c r="X19651" s="32">
        <f t="shared" si="2464"/>
        <v>0</v>
      </c>
    </row>
    <row r="19652" spans="1:24" ht="14.25" customHeight="1">
      <c r="A19652" s="33" t="b">
        <f t="shared" si="2458"/>
        <v>0</v>
      </c>
      <c r="B19652" s="33">
        <f t="shared" si="2465"/>
        <v>19651</v>
      </c>
      <c r="C19652" s="17"/>
      <c r="N19652" s="37"/>
      <c r="O19652" s="37"/>
      <c r="P19652" s="37"/>
      <c r="Q19652" s="37"/>
      <c r="R19652" s="37"/>
      <c r="S19652" s="32">
        <f t="shared" si="2459"/>
        <v>0</v>
      </c>
      <c r="T19652" s="32">
        <f t="shared" si="2460"/>
        <v>0</v>
      </c>
      <c r="U19652" s="32">
        <f t="shared" si="2461"/>
        <v>0</v>
      </c>
      <c r="V19652" s="32">
        <f t="shared" si="2462"/>
        <v>0</v>
      </c>
      <c r="W19652" s="32">
        <f t="shared" si="2463"/>
        <v>0</v>
      </c>
      <c r="X19652" s="32">
        <f t="shared" si="2464"/>
        <v>0</v>
      </c>
    </row>
    <row r="19653" spans="1:24" ht="14.25" customHeight="1">
      <c r="A19653" s="33" t="b">
        <f t="shared" si="2458"/>
        <v>0</v>
      </c>
      <c r="B19653" s="33">
        <f t="shared" si="2465"/>
        <v>19652</v>
      </c>
      <c r="C19653" s="17"/>
      <c r="N19653" s="37"/>
      <c r="O19653" s="37"/>
      <c r="P19653" s="37"/>
      <c r="Q19653" s="37"/>
      <c r="R19653" s="37"/>
      <c r="S19653" s="32">
        <f t="shared" si="2459"/>
        <v>0</v>
      </c>
      <c r="T19653" s="32">
        <f t="shared" si="2460"/>
        <v>0</v>
      </c>
      <c r="U19653" s="32">
        <f t="shared" si="2461"/>
        <v>0</v>
      </c>
      <c r="V19653" s="32">
        <f t="shared" si="2462"/>
        <v>0</v>
      </c>
      <c r="W19653" s="32">
        <f t="shared" si="2463"/>
        <v>0</v>
      </c>
      <c r="X19653" s="32">
        <f t="shared" si="2464"/>
        <v>0</v>
      </c>
    </row>
    <row r="19654" spans="1:24" ht="14.25" customHeight="1">
      <c r="A19654" s="33" t="b">
        <f t="shared" si="2458"/>
        <v>0</v>
      </c>
      <c r="B19654" s="33">
        <f t="shared" si="2465"/>
        <v>19653</v>
      </c>
      <c r="C19654" s="17"/>
      <c r="N19654" s="37"/>
      <c r="O19654" s="37"/>
      <c r="P19654" s="37"/>
      <c r="Q19654" s="37"/>
      <c r="R19654" s="37"/>
      <c r="S19654" s="32">
        <f t="shared" si="2459"/>
        <v>0</v>
      </c>
      <c r="T19654" s="32">
        <f t="shared" si="2460"/>
        <v>0</v>
      </c>
      <c r="U19654" s="32">
        <f t="shared" si="2461"/>
        <v>0</v>
      </c>
      <c r="V19654" s="32">
        <f t="shared" si="2462"/>
        <v>0</v>
      </c>
      <c r="W19654" s="32">
        <f t="shared" si="2463"/>
        <v>0</v>
      </c>
      <c r="X19654" s="32">
        <f t="shared" si="2464"/>
        <v>0</v>
      </c>
    </row>
    <row r="19655" spans="1:24" ht="14.25" customHeight="1">
      <c r="A19655" s="33" t="b">
        <f t="shared" si="2458"/>
        <v>0</v>
      </c>
      <c r="B19655" s="33">
        <f t="shared" si="2465"/>
        <v>19654</v>
      </c>
      <c r="C19655" s="17"/>
      <c r="N19655" s="37"/>
      <c r="O19655" s="37"/>
      <c r="P19655" s="37"/>
      <c r="Q19655" s="37"/>
      <c r="R19655" s="37"/>
      <c r="S19655" s="32">
        <f t="shared" si="2459"/>
        <v>0</v>
      </c>
      <c r="T19655" s="32">
        <f t="shared" si="2460"/>
        <v>0</v>
      </c>
      <c r="U19655" s="32">
        <f t="shared" si="2461"/>
        <v>0</v>
      </c>
      <c r="V19655" s="32">
        <f t="shared" si="2462"/>
        <v>0</v>
      </c>
      <c r="W19655" s="32">
        <f t="shared" si="2463"/>
        <v>0</v>
      </c>
      <c r="X19655" s="32">
        <f t="shared" si="2464"/>
        <v>0</v>
      </c>
    </row>
    <row r="19656" spans="1:24" ht="14.25" customHeight="1">
      <c r="A19656" s="33" t="b">
        <f t="shared" si="2458"/>
        <v>0</v>
      </c>
      <c r="B19656" s="33">
        <f t="shared" si="2465"/>
        <v>19655</v>
      </c>
      <c r="C19656" s="17"/>
      <c r="N19656" s="37"/>
      <c r="O19656" s="37"/>
      <c r="P19656" s="37"/>
      <c r="Q19656" s="37"/>
      <c r="R19656" s="37"/>
      <c r="S19656" s="32">
        <f t="shared" si="2459"/>
        <v>0</v>
      </c>
      <c r="T19656" s="32">
        <f t="shared" si="2460"/>
        <v>0</v>
      </c>
      <c r="U19656" s="32">
        <f t="shared" si="2461"/>
        <v>0</v>
      </c>
      <c r="V19656" s="32">
        <f t="shared" si="2462"/>
        <v>0</v>
      </c>
      <c r="W19656" s="32">
        <f t="shared" si="2463"/>
        <v>0</v>
      </c>
      <c r="X19656" s="32">
        <f t="shared" si="2464"/>
        <v>0</v>
      </c>
    </row>
    <row r="19657" spans="1:24" ht="14.25" customHeight="1">
      <c r="A19657" s="33" t="b">
        <f t="shared" si="2458"/>
        <v>0</v>
      </c>
      <c r="B19657" s="33">
        <f t="shared" si="2465"/>
        <v>19656</v>
      </c>
      <c r="C19657" s="17"/>
      <c r="N19657" s="37"/>
      <c r="O19657" s="37"/>
      <c r="P19657" s="37"/>
      <c r="Q19657" s="37"/>
      <c r="R19657" s="37"/>
      <c r="S19657" s="32">
        <f t="shared" si="2459"/>
        <v>0</v>
      </c>
      <c r="T19657" s="32">
        <f t="shared" si="2460"/>
        <v>0</v>
      </c>
      <c r="U19657" s="32">
        <f t="shared" si="2461"/>
        <v>0</v>
      </c>
      <c r="V19657" s="32">
        <f t="shared" si="2462"/>
        <v>0</v>
      </c>
      <c r="W19657" s="32">
        <f t="shared" si="2463"/>
        <v>0</v>
      </c>
      <c r="X19657" s="32">
        <f t="shared" si="2464"/>
        <v>0</v>
      </c>
    </row>
    <row r="19658" spans="1:24" ht="14.25" customHeight="1">
      <c r="A19658" s="33" t="b">
        <f t="shared" si="2458"/>
        <v>0</v>
      </c>
      <c r="B19658" s="33">
        <f t="shared" si="2465"/>
        <v>19657</v>
      </c>
      <c r="C19658" s="17"/>
      <c r="N19658" s="37"/>
      <c r="O19658" s="37"/>
      <c r="P19658" s="37"/>
      <c r="Q19658" s="37"/>
      <c r="R19658" s="37"/>
      <c r="S19658" s="32">
        <f t="shared" si="2459"/>
        <v>0</v>
      </c>
      <c r="T19658" s="32">
        <f t="shared" si="2460"/>
        <v>0</v>
      </c>
      <c r="U19658" s="32">
        <f t="shared" si="2461"/>
        <v>0</v>
      </c>
      <c r="V19658" s="32">
        <f t="shared" si="2462"/>
        <v>0</v>
      </c>
      <c r="W19658" s="32">
        <f t="shared" si="2463"/>
        <v>0</v>
      </c>
      <c r="X19658" s="32">
        <f t="shared" si="2464"/>
        <v>0</v>
      </c>
    </row>
    <row r="19659" spans="1:24" ht="14.25" customHeight="1">
      <c r="A19659" s="33" t="b">
        <f t="shared" si="2458"/>
        <v>0</v>
      </c>
      <c r="B19659" s="33">
        <f t="shared" si="2465"/>
        <v>19658</v>
      </c>
      <c r="C19659" s="17"/>
      <c r="N19659" s="37"/>
      <c r="O19659" s="37"/>
      <c r="P19659" s="37"/>
      <c r="Q19659" s="37"/>
      <c r="R19659" s="37"/>
      <c r="S19659" s="32">
        <f t="shared" si="2459"/>
        <v>0</v>
      </c>
      <c r="T19659" s="32">
        <f t="shared" si="2460"/>
        <v>0</v>
      </c>
      <c r="U19659" s="32">
        <f t="shared" si="2461"/>
        <v>0</v>
      </c>
      <c r="V19659" s="32">
        <f t="shared" si="2462"/>
        <v>0</v>
      </c>
      <c r="W19659" s="32">
        <f t="shared" si="2463"/>
        <v>0</v>
      </c>
      <c r="X19659" s="32">
        <f t="shared" si="2464"/>
        <v>0</v>
      </c>
    </row>
    <row r="19660" spans="1:24" ht="14.25" customHeight="1">
      <c r="A19660" s="33" t="b">
        <f t="shared" si="2458"/>
        <v>0</v>
      </c>
      <c r="B19660" s="33">
        <f t="shared" si="2465"/>
        <v>19659</v>
      </c>
      <c r="C19660" s="17"/>
      <c r="N19660" s="37"/>
      <c r="O19660" s="37"/>
      <c r="P19660" s="37"/>
      <c r="Q19660" s="37"/>
      <c r="R19660" s="37"/>
      <c r="S19660" s="32">
        <f t="shared" si="2459"/>
        <v>0</v>
      </c>
      <c r="T19660" s="32">
        <f t="shared" si="2460"/>
        <v>0</v>
      </c>
      <c r="U19660" s="32">
        <f t="shared" si="2461"/>
        <v>0</v>
      </c>
      <c r="V19660" s="32">
        <f t="shared" si="2462"/>
        <v>0</v>
      </c>
      <c r="W19660" s="32">
        <f t="shared" si="2463"/>
        <v>0</v>
      </c>
      <c r="X19660" s="32">
        <f t="shared" si="2464"/>
        <v>0</v>
      </c>
    </row>
    <row r="19661" spans="1:24" ht="14.25" customHeight="1">
      <c r="A19661" s="33" t="b">
        <f t="shared" si="2458"/>
        <v>0</v>
      </c>
      <c r="B19661" s="33">
        <f t="shared" si="2465"/>
        <v>19660</v>
      </c>
      <c r="C19661" s="17"/>
      <c r="N19661" s="37"/>
      <c r="O19661" s="37"/>
      <c r="P19661" s="37"/>
      <c r="Q19661" s="37"/>
      <c r="R19661" s="37"/>
      <c r="S19661" s="32">
        <f t="shared" si="2459"/>
        <v>0</v>
      </c>
      <c r="T19661" s="32">
        <f t="shared" si="2460"/>
        <v>0</v>
      </c>
      <c r="U19661" s="32">
        <f t="shared" si="2461"/>
        <v>0</v>
      </c>
      <c r="V19661" s="32">
        <f t="shared" si="2462"/>
        <v>0</v>
      </c>
      <c r="W19661" s="32">
        <f t="shared" si="2463"/>
        <v>0</v>
      </c>
      <c r="X19661" s="32">
        <f t="shared" si="2464"/>
        <v>0</v>
      </c>
    </row>
    <row r="19662" spans="1:24" ht="14.25" customHeight="1">
      <c r="A19662" s="33" t="b">
        <f t="shared" si="2458"/>
        <v>0</v>
      </c>
      <c r="B19662" s="33">
        <f t="shared" si="2465"/>
        <v>19661</v>
      </c>
      <c r="C19662" s="17"/>
      <c r="N19662" s="37"/>
      <c r="O19662" s="37"/>
      <c r="P19662" s="37"/>
      <c r="Q19662" s="37"/>
      <c r="R19662" s="37"/>
      <c r="S19662" s="32">
        <f t="shared" si="2459"/>
        <v>0</v>
      </c>
      <c r="T19662" s="32">
        <f t="shared" si="2460"/>
        <v>0</v>
      </c>
      <c r="U19662" s="32">
        <f t="shared" si="2461"/>
        <v>0</v>
      </c>
      <c r="V19662" s="32">
        <f t="shared" si="2462"/>
        <v>0</v>
      </c>
      <c r="W19662" s="32">
        <f t="shared" si="2463"/>
        <v>0</v>
      </c>
      <c r="X19662" s="32">
        <f t="shared" si="2464"/>
        <v>0</v>
      </c>
    </row>
    <row r="19663" spans="1:24" ht="14.25" customHeight="1">
      <c r="A19663" s="33" t="b">
        <f t="shared" si="2458"/>
        <v>0</v>
      </c>
      <c r="B19663" s="33">
        <f t="shared" si="2465"/>
        <v>19662</v>
      </c>
      <c r="C19663" s="17"/>
      <c r="N19663" s="37"/>
      <c r="O19663" s="37"/>
      <c r="P19663" s="37"/>
      <c r="Q19663" s="37"/>
      <c r="R19663" s="37"/>
      <c r="S19663" s="32">
        <f t="shared" si="2459"/>
        <v>0</v>
      </c>
      <c r="T19663" s="32">
        <f t="shared" si="2460"/>
        <v>0</v>
      </c>
      <c r="U19663" s="32">
        <f t="shared" si="2461"/>
        <v>0</v>
      </c>
      <c r="V19663" s="32">
        <f t="shared" si="2462"/>
        <v>0</v>
      </c>
      <c r="W19663" s="32">
        <f t="shared" si="2463"/>
        <v>0</v>
      </c>
      <c r="X19663" s="32">
        <f t="shared" si="2464"/>
        <v>0</v>
      </c>
    </row>
    <row r="19664" spans="1:24" ht="14.25" customHeight="1">
      <c r="A19664" s="33" t="b">
        <f t="shared" si="2458"/>
        <v>0</v>
      </c>
      <c r="B19664" s="33">
        <f t="shared" si="2465"/>
        <v>19663</v>
      </c>
      <c r="C19664" s="17"/>
      <c r="N19664" s="37"/>
      <c r="O19664" s="37"/>
      <c r="P19664" s="37"/>
      <c r="Q19664" s="37"/>
      <c r="R19664" s="37"/>
      <c r="S19664" s="32">
        <f t="shared" si="2459"/>
        <v>0</v>
      </c>
      <c r="T19664" s="32">
        <f t="shared" si="2460"/>
        <v>0</v>
      </c>
      <c r="U19664" s="32">
        <f t="shared" si="2461"/>
        <v>0</v>
      </c>
      <c r="V19664" s="32">
        <f t="shared" si="2462"/>
        <v>0</v>
      </c>
      <c r="W19664" s="32">
        <f t="shared" si="2463"/>
        <v>0</v>
      </c>
      <c r="X19664" s="32">
        <f t="shared" si="2464"/>
        <v>0</v>
      </c>
    </row>
    <row r="19665" spans="1:24" ht="14.25" customHeight="1">
      <c r="A19665" s="33" t="b">
        <f t="shared" si="2458"/>
        <v>0</v>
      </c>
      <c r="B19665" s="33">
        <f t="shared" si="2465"/>
        <v>19664</v>
      </c>
      <c r="C19665" s="17"/>
      <c r="N19665" s="37"/>
      <c r="O19665" s="37"/>
      <c r="P19665" s="37"/>
      <c r="Q19665" s="37"/>
      <c r="R19665" s="37"/>
      <c r="S19665" s="32">
        <f t="shared" si="2459"/>
        <v>0</v>
      </c>
      <c r="T19665" s="32">
        <f t="shared" si="2460"/>
        <v>0</v>
      </c>
      <c r="U19665" s="32">
        <f t="shared" si="2461"/>
        <v>0</v>
      </c>
      <c r="V19665" s="32">
        <f t="shared" si="2462"/>
        <v>0</v>
      </c>
      <c r="W19665" s="32">
        <f t="shared" si="2463"/>
        <v>0</v>
      </c>
      <c r="X19665" s="32">
        <f t="shared" si="2464"/>
        <v>0</v>
      </c>
    </row>
    <row r="19666" spans="1:24" ht="14.25" customHeight="1">
      <c r="A19666" s="33" t="b">
        <f t="shared" si="2458"/>
        <v>0</v>
      </c>
      <c r="B19666" s="33">
        <f t="shared" si="2465"/>
        <v>19665</v>
      </c>
      <c r="C19666" s="17"/>
      <c r="N19666" s="37"/>
      <c r="O19666" s="37"/>
      <c r="P19666" s="37"/>
      <c r="Q19666" s="37"/>
      <c r="R19666" s="37"/>
      <c r="S19666" s="32">
        <f t="shared" si="2459"/>
        <v>0</v>
      </c>
      <c r="T19666" s="32">
        <f t="shared" si="2460"/>
        <v>0</v>
      </c>
      <c r="U19666" s="32">
        <f t="shared" si="2461"/>
        <v>0</v>
      </c>
      <c r="V19666" s="32">
        <f t="shared" si="2462"/>
        <v>0</v>
      </c>
      <c r="W19666" s="32">
        <f t="shared" si="2463"/>
        <v>0</v>
      </c>
      <c r="X19666" s="32">
        <f t="shared" si="2464"/>
        <v>0</v>
      </c>
    </row>
    <row r="19667" spans="1:24" ht="14.25" customHeight="1">
      <c r="A19667" s="33" t="b">
        <f t="shared" si="2458"/>
        <v>0</v>
      </c>
      <c r="B19667" s="33">
        <f t="shared" si="2465"/>
        <v>19666</v>
      </c>
      <c r="C19667" s="17"/>
      <c r="N19667" s="37"/>
      <c r="O19667" s="37"/>
      <c r="P19667" s="37"/>
      <c r="Q19667" s="37"/>
      <c r="R19667" s="37"/>
      <c r="S19667" s="32">
        <f t="shared" si="2459"/>
        <v>0</v>
      </c>
      <c r="T19667" s="32">
        <f t="shared" si="2460"/>
        <v>0</v>
      </c>
      <c r="U19667" s="32">
        <f t="shared" si="2461"/>
        <v>0</v>
      </c>
      <c r="V19667" s="32">
        <f t="shared" si="2462"/>
        <v>0</v>
      </c>
      <c r="W19667" s="32">
        <f t="shared" si="2463"/>
        <v>0</v>
      </c>
      <c r="X19667" s="32">
        <f t="shared" si="2464"/>
        <v>0</v>
      </c>
    </row>
    <row r="19668" spans="1:24" ht="14.25" customHeight="1">
      <c r="A19668" s="33" t="b">
        <f t="shared" si="2458"/>
        <v>0</v>
      </c>
      <c r="B19668" s="33">
        <f t="shared" si="2465"/>
        <v>19667</v>
      </c>
      <c r="C19668" s="17"/>
      <c r="N19668" s="37"/>
      <c r="O19668" s="37"/>
      <c r="P19668" s="37"/>
      <c r="Q19668" s="37"/>
      <c r="R19668" s="37"/>
      <c r="S19668" s="32">
        <f t="shared" si="2459"/>
        <v>0</v>
      </c>
      <c r="T19668" s="32">
        <f t="shared" si="2460"/>
        <v>0</v>
      </c>
      <c r="U19668" s="32">
        <f t="shared" si="2461"/>
        <v>0</v>
      </c>
      <c r="V19668" s="32">
        <f t="shared" si="2462"/>
        <v>0</v>
      </c>
      <c r="W19668" s="32">
        <f t="shared" si="2463"/>
        <v>0</v>
      </c>
      <c r="X19668" s="32">
        <f t="shared" si="2464"/>
        <v>0</v>
      </c>
    </row>
    <row r="19669" spans="1:24" ht="14.25" customHeight="1">
      <c r="A19669" s="33" t="b">
        <f t="shared" si="2458"/>
        <v>0</v>
      </c>
      <c r="B19669" s="33">
        <f t="shared" si="2465"/>
        <v>19668</v>
      </c>
      <c r="C19669" s="17"/>
      <c r="N19669" s="37"/>
      <c r="O19669" s="37"/>
      <c r="P19669" s="37"/>
      <c r="Q19669" s="37"/>
      <c r="R19669" s="37"/>
      <c r="S19669" s="32">
        <f t="shared" si="2459"/>
        <v>0</v>
      </c>
      <c r="T19669" s="32">
        <f t="shared" si="2460"/>
        <v>0</v>
      </c>
      <c r="U19669" s="32">
        <f t="shared" si="2461"/>
        <v>0</v>
      </c>
      <c r="V19669" s="32">
        <f t="shared" si="2462"/>
        <v>0</v>
      </c>
      <c r="W19669" s="32">
        <f t="shared" si="2463"/>
        <v>0</v>
      </c>
      <c r="X19669" s="32">
        <f t="shared" si="2464"/>
        <v>0</v>
      </c>
    </row>
    <row r="19670" spans="1:24" ht="14.25" customHeight="1">
      <c r="A19670" s="33" t="b">
        <f t="shared" si="2458"/>
        <v>0</v>
      </c>
      <c r="B19670" s="33">
        <f t="shared" si="2465"/>
        <v>19669</v>
      </c>
      <c r="C19670" s="17"/>
      <c r="N19670" s="37"/>
      <c r="O19670" s="37"/>
      <c r="P19670" s="37"/>
      <c r="Q19670" s="37"/>
      <c r="R19670" s="37"/>
      <c r="S19670" s="32">
        <f t="shared" si="2459"/>
        <v>0</v>
      </c>
      <c r="T19670" s="32">
        <f t="shared" si="2460"/>
        <v>0</v>
      </c>
      <c r="U19670" s="32">
        <f t="shared" si="2461"/>
        <v>0</v>
      </c>
      <c r="V19670" s="32">
        <f t="shared" si="2462"/>
        <v>0</v>
      </c>
      <c r="W19670" s="32">
        <f t="shared" si="2463"/>
        <v>0</v>
      </c>
      <c r="X19670" s="32">
        <f t="shared" si="2464"/>
        <v>0</v>
      </c>
    </row>
    <row r="19671" spans="1:24" ht="14.25" customHeight="1">
      <c r="A19671" s="33" t="b">
        <f t="shared" si="2458"/>
        <v>0</v>
      </c>
      <c r="B19671" s="33">
        <f t="shared" si="2465"/>
        <v>19670</v>
      </c>
      <c r="C19671" s="17"/>
      <c r="N19671" s="37"/>
      <c r="O19671" s="37"/>
      <c r="P19671" s="37"/>
      <c r="Q19671" s="37"/>
      <c r="R19671" s="37"/>
      <c r="S19671" s="32">
        <f t="shared" si="2459"/>
        <v>0</v>
      </c>
      <c r="T19671" s="32">
        <f t="shared" si="2460"/>
        <v>0</v>
      </c>
      <c r="U19671" s="32">
        <f t="shared" si="2461"/>
        <v>0</v>
      </c>
      <c r="V19671" s="32">
        <f t="shared" si="2462"/>
        <v>0</v>
      </c>
      <c r="W19671" s="32">
        <f t="shared" si="2463"/>
        <v>0</v>
      </c>
      <c r="X19671" s="32">
        <f t="shared" si="2464"/>
        <v>0</v>
      </c>
    </row>
    <row r="19672" spans="1:24" ht="14.25" customHeight="1">
      <c r="A19672" s="33" t="b">
        <f t="shared" si="2458"/>
        <v>0</v>
      </c>
      <c r="B19672" s="33">
        <f t="shared" si="2465"/>
        <v>19671</v>
      </c>
      <c r="C19672" s="17"/>
      <c r="N19672" s="37"/>
      <c r="O19672" s="37"/>
      <c r="P19672" s="37"/>
      <c r="Q19672" s="37"/>
      <c r="R19672" s="37"/>
      <c r="S19672" s="32">
        <f t="shared" si="2459"/>
        <v>0</v>
      </c>
      <c r="T19672" s="32">
        <f t="shared" si="2460"/>
        <v>0</v>
      </c>
      <c r="U19672" s="32">
        <f t="shared" si="2461"/>
        <v>0</v>
      </c>
      <c r="V19672" s="32">
        <f t="shared" si="2462"/>
        <v>0</v>
      </c>
      <c r="W19672" s="32">
        <f t="shared" si="2463"/>
        <v>0</v>
      </c>
      <c r="X19672" s="32">
        <f t="shared" si="2464"/>
        <v>0</v>
      </c>
    </row>
    <row r="19673" spans="1:24" ht="14.25" customHeight="1">
      <c r="A19673" s="33" t="b">
        <f t="shared" si="2458"/>
        <v>0</v>
      </c>
      <c r="B19673" s="33">
        <f t="shared" si="2465"/>
        <v>19672</v>
      </c>
      <c r="C19673" s="17"/>
      <c r="N19673" s="37"/>
      <c r="O19673" s="37"/>
      <c r="P19673" s="37"/>
      <c r="Q19673" s="37"/>
      <c r="R19673" s="37"/>
      <c r="S19673" s="32">
        <f t="shared" si="2459"/>
        <v>0</v>
      </c>
      <c r="T19673" s="32">
        <f t="shared" si="2460"/>
        <v>0</v>
      </c>
      <c r="U19673" s="32">
        <f t="shared" si="2461"/>
        <v>0</v>
      </c>
      <c r="V19673" s="32">
        <f t="shared" si="2462"/>
        <v>0</v>
      </c>
      <c r="W19673" s="32">
        <f t="shared" si="2463"/>
        <v>0</v>
      </c>
      <c r="X19673" s="32">
        <f t="shared" si="2464"/>
        <v>0</v>
      </c>
    </row>
    <row r="19674" spans="1:24" ht="14.25" customHeight="1">
      <c r="A19674" s="33" t="b">
        <f t="shared" si="2458"/>
        <v>0</v>
      </c>
      <c r="B19674" s="33">
        <f t="shared" si="2465"/>
        <v>19673</v>
      </c>
      <c r="C19674" s="17"/>
      <c r="N19674" s="37"/>
      <c r="O19674" s="37"/>
      <c r="P19674" s="37"/>
      <c r="Q19674" s="37"/>
      <c r="R19674" s="37"/>
      <c r="S19674" s="32">
        <f t="shared" si="2459"/>
        <v>0</v>
      </c>
      <c r="T19674" s="32">
        <f t="shared" si="2460"/>
        <v>0</v>
      </c>
      <c r="U19674" s="32">
        <f t="shared" si="2461"/>
        <v>0</v>
      </c>
      <c r="V19674" s="32">
        <f t="shared" si="2462"/>
        <v>0</v>
      </c>
      <c r="W19674" s="32">
        <f t="shared" si="2463"/>
        <v>0</v>
      </c>
      <c r="X19674" s="32">
        <f t="shared" si="2464"/>
        <v>0</v>
      </c>
    </row>
    <row r="19675" spans="1:24" ht="14.25" customHeight="1">
      <c r="A19675" s="33" t="b">
        <f t="shared" si="2458"/>
        <v>0</v>
      </c>
      <c r="B19675" s="33">
        <f t="shared" si="2465"/>
        <v>19674</v>
      </c>
      <c r="C19675" s="17"/>
      <c r="N19675" s="37"/>
      <c r="O19675" s="37"/>
      <c r="P19675" s="37"/>
      <c r="Q19675" s="37"/>
      <c r="R19675" s="37"/>
      <c r="S19675" s="32">
        <f t="shared" si="2459"/>
        <v>0</v>
      </c>
      <c r="T19675" s="32">
        <f t="shared" si="2460"/>
        <v>0</v>
      </c>
      <c r="U19675" s="32">
        <f t="shared" si="2461"/>
        <v>0</v>
      </c>
      <c r="V19675" s="32">
        <f t="shared" si="2462"/>
        <v>0</v>
      </c>
      <c r="W19675" s="32">
        <f t="shared" si="2463"/>
        <v>0</v>
      </c>
      <c r="X19675" s="32">
        <f t="shared" si="2464"/>
        <v>0</v>
      </c>
    </row>
    <row r="19676" spans="1:24" ht="14.25" customHeight="1">
      <c r="A19676" s="33" t="b">
        <f t="shared" si="2458"/>
        <v>0</v>
      </c>
      <c r="B19676" s="33">
        <f t="shared" si="2465"/>
        <v>19675</v>
      </c>
      <c r="C19676" s="17"/>
      <c r="N19676" s="37"/>
      <c r="O19676" s="37"/>
      <c r="P19676" s="37"/>
      <c r="Q19676" s="37"/>
      <c r="R19676" s="37"/>
      <c r="S19676" s="32">
        <f t="shared" si="2459"/>
        <v>0</v>
      </c>
      <c r="T19676" s="32">
        <f t="shared" si="2460"/>
        <v>0</v>
      </c>
      <c r="U19676" s="32">
        <f t="shared" si="2461"/>
        <v>0</v>
      </c>
      <c r="V19676" s="32">
        <f t="shared" si="2462"/>
        <v>0</v>
      </c>
      <c r="W19676" s="32">
        <f t="shared" si="2463"/>
        <v>0</v>
      </c>
      <c r="X19676" s="32">
        <f t="shared" si="2464"/>
        <v>0</v>
      </c>
    </row>
    <row r="19677" spans="1:24" ht="14.25" customHeight="1">
      <c r="A19677" s="33" t="b">
        <f t="shared" si="2458"/>
        <v>0</v>
      </c>
      <c r="B19677" s="33">
        <f t="shared" si="2465"/>
        <v>19676</v>
      </c>
      <c r="C19677" s="17"/>
      <c r="N19677" s="37"/>
      <c r="O19677" s="37"/>
      <c r="P19677" s="37"/>
      <c r="Q19677" s="37"/>
      <c r="R19677" s="37"/>
      <c r="S19677" s="32">
        <f t="shared" si="2459"/>
        <v>0</v>
      </c>
      <c r="T19677" s="32">
        <f t="shared" si="2460"/>
        <v>0</v>
      </c>
      <c r="U19677" s="32">
        <f t="shared" si="2461"/>
        <v>0</v>
      </c>
      <c r="V19677" s="32">
        <f t="shared" si="2462"/>
        <v>0</v>
      </c>
      <c r="W19677" s="32">
        <f t="shared" si="2463"/>
        <v>0</v>
      </c>
      <c r="X19677" s="32">
        <f t="shared" si="2464"/>
        <v>0</v>
      </c>
    </row>
    <row r="19678" spans="1:24" ht="14.25" customHeight="1">
      <c r="A19678" s="33" t="b">
        <f t="shared" si="2458"/>
        <v>0</v>
      </c>
      <c r="B19678" s="33">
        <f t="shared" si="2465"/>
        <v>19677</v>
      </c>
      <c r="C19678" s="17"/>
      <c r="N19678" s="37"/>
      <c r="O19678" s="37"/>
      <c r="P19678" s="37"/>
      <c r="Q19678" s="37"/>
      <c r="R19678" s="37"/>
      <c r="S19678" s="32">
        <f t="shared" si="2459"/>
        <v>0</v>
      </c>
      <c r="T19678" s="32">
        <f t="shared" si="2460"/>
        <v>0</v>
      </c>
      <c r="U19678" s="32">
        <f t="shared" si="2461"/>
        <v>0</v>
      </c>
      <c r="V19678" s="32">
        <f t="shared" si="2462"/>
        <v>0</v>
      </c>
      <c r="W19678" s="32">
        <f t="shared" si="2463"/>
        <v>0</v>
      </c>
      <c r="X19678" s="32">
        <f t="shared" si="2464"/>
        <v>0</v>
      </c>
    </row>
    <row r="19679" spans="1:24" ht="14.25" customHeight="1">
      <c r="A19679" s="33" t="b">
        <f t="shared" si="2458"/>
        <v>0</v>
      </c>
      <c r="B19679" s="33">
        <f t="shared" si="2465"/>
        <v>19678</v>
      </c>
      <c r="C19679" s="17"/>
      <c r="N19679" s="37"/>
      <c r="O19679" s="37"/>
      <c r="P19679" s="37"/>
      <c r="Q19679" s="37"/>
      <c r="R19679" s="37"/>
      <c r="S19679" s="32">
        <f t="shared" si="2459"/>
        <v>0</v>
      </c>
      <c r="T19679" s="32">
        <f t="shared" si="2460"/>
        <v>0</v>
      </c>
      <c r="U19679" s="32">
        <f t="shared" si="2461"/>
        <v>0</v>
      </c>
      <c r="V19679" s="32">
        <f t="shared" si="2462"/>
        <v>0</v>
      </c>
      <c r="W19679" s="32">
        <f t="shared" si="2463"/>
        <v>0</v>
      </c>
      <c r="X19679" s="32">
        <f t="shared" si="2464"/>
        <v>0</v>
      </c>
    </row>
    <row r="19680" spans="1:24" ht="14.25" customHeight="1">
      <c r="A19680" s="33" t="b">
        <f t="shared" si="2458"/>
        <v>0</v>
      </c>
      <c r="B19680" s="33">
        <f t="shared" si="2465"/>
        <v>19679</v>
      </c>
      <c r="C19680" s="17"/>
      <c r="N19680" s="37"/>
      <c r="O19680" s="37"/>
      <c r="P19680" s="37"/>
      <c r="Q19680" s="37"/>
      <c r="R19680" s="37"/>
      <c r="S19680" s="32">
        <f t="shared" si="2459"/>
        <v>0</v>
      </c>
      <c r="T19680" s="32">
        <f t="shared" si="2460"/>
        <v>0</v>
      </c>
      <c r="U19680" s="32">
        <f t="shared" si="2461"/>
        <v>0</v>
      </c>
      <c r="V19680" s="32">
        <f t="shared" si="2462"/>
        <v>0</v>
      </c>
      <c r="W19680" s="32">
        <f t="shared" si="2463"/>
        <v>0</v>
      </c>
      <c r="X19680" s="32">
        <f t="shared" si="2464"/>
        <v>0</v>
      </c>
    </row>
    <row r="19681" spans="1:24" ht="14.25" customHeight="1">
      <c r="A19681" s="33" t="b">
        <f t="shared" si="2458"/>
        <v>0</v>
      </c>
      <c r="B19681" s="33">
        <f t="shared" si="2465"/>
        <v>19680</v>
      </c>
      <c r="C19681" s="17"/>
      <c r="N19681" s="37"/>
      <c r="O19681" s="37"/>
      <c r="P19681" s="37"/>
      <c r="Q19681" s="37"/>
      <c r="R19681" s="37"/>
      <c r="S19681" s="32">
        <f t="shared" si="2459"/>
        <v>0</v>
      </c>
      <c r="T19681" s="32">
        <f t="shared" si="2460"/>
        <v>0</v>
      </c>
      <c r="U19681" s="32">
        <f t="shared" si="2461"/>
        <v>0</v>
      </c>
      <c r="V19681" s="32">
        <f t="shared" si="2462"/>
        <v>0</v>
      </c>
      <c r="W19681" s="32">
        <f t="shared" si="2463"/>
        <v>0</v>
      </c>
      <c r="X19681" s="32">
        <f t="shared" si="2464"/>
        <v>0</v>
      </c>
    </row>
    <row r="19682" spans="1:24" ht="14.25" customHeight="1">
      <c r="A19682" s="33" t="b">
        <f t="shared" si="2458"/>
        <v>0</v>
      </c>
      <c r="B19682" s="33">
        <f t="shared" si="2465"/>
        <v>19681</v>
      </c>
      <c r="C19682" s="17"/>
      <c r="N19682" s="37"/>
      <c r="O19682" s="37"/>
      <c r="P19682" s="37"/>
      <c r="Q19682" s="37"/>
      <c r="R19682" s="37"/>
      <c r="S19682" s="32">
        <f t="shared" si="2459"/>
        <v>0</v>
      </c>
      <c r="T19682" s="32">
        <f t="shared" si="2460"/>
        <v>0</v>
      </c>
      <c r="U19682" s="32">
        <f t="shared" si="2461"/>
        <v>0</v>
      </c>
      <c r="V19682" s="32">
        <f t="shared" si="2462"/>
        <v>0</v>
      </c>
      <c r="W19682" s="32">
        <f t="shared" si="2463"/>
        <v>0</v>
      </c>
      <c r="X19682" s="32">
        <f t="shared" si="2464"/>
        <v>0</v>
      </c>
    </row>
    <row r="19683" spans="1:24" ht="14.25" customHeight="1">
      <c r="A19683" s="33" t="b">
        <f t="shared" si="2458"/>
        <v>0</v>
      </c>
      <c r="B19683" s="33">
        <f t="shared" si="2465"/>
        <v>19682</v>
      </c>
      <c r="C19683" s="17"/>
      <c r="N19683" s="37"/>
      <c r="O19683" s="37"/>
      <c r="P19683" s="37"/>
      <c r="Q19683" s="37"/>
      <c r="R19683" s="37"/>
      <c r="S19683" s="32">
        <f t="shared" si="2459"/>
        <v>0</v>
      </c>
      <c r="T19683" s="32">
        <f t="shared" si="2460"/>
        <v>0</v>
      </c>
      <c r="U19683" s="32">
        <f t="shared" si="2461"/>
        <v>0</v>
      </c>
      <c r="V19683" s="32">
        <f t="shared" si="2462"/>
        <v>0</v>
      </c>
      <c r="W19683" s="32">
        <f t="shared" si="2463"/>
        <v>0</v>
      </c>
      <c r="X19683" s="32">
        <f t="shared" si="2464"/>
        <v>0</v>
      </c>
    </row>
    <row r="19684" spans="1:24" ht="14.25" customHeight="1">
      <c r="A19684" s="33" t="b">
        <f t="shared" si="2458"/>
        <v>0</v>
      </c>
      <c r="B19684" s="33">
        <f t="shared" si="2465"/>
        <v>19683</v>
      </c>
      <c r="C19684" s="17"/>
      <c r="N19684" s="37"/>
      <c r="O19684" s="37"/>
      <c r="P19684" s="37"/>
      <c r="Q19684" s="37"/>
      <c r="R19684" s="37"/>
      <c r="S19684" s="32">
        <f t="shared" si="2459"/>
        <v>0</v>
      </c>
      <c r="T19684" s="32">
        <f t="shared" si="2460"/>
        <v>0</v>
      </c>
      <c r="U19684" s="32">
        <f t="shared" si="2461"/>
        <v>0</v>
      </c>
      <c r="V19684" s="32">
        <f t="shared" si="2462"/>
        <v>0</v>
      </c>
      <c r="W19684" s="32">
        <f t="shared" si="2463"/>
        <v>0</v>
      </c>
      <c r="X19684" s="32">
        <f t="shared" si="2464"/>
        <v>0</v>
      </c>
    </row>
    <row r="19685" spans="1:24" ht="14.25" customHeight="1">
      <c r="A19685" s="33" t="b">
        <f t="shared" si="2458"/>
        <v>0</v>
      </c>
      <c r="B19685" s="33">
        <f t="shared" si="2465"/>
        <v>19684</v>
      </c>
      <c r="C19685" s="17"/>
      <c r="N19685" s="37"/>
      <c r="O19685" s="37"/>
      <c r="P19685" s="37"/>
      <c r="Q19685" s="37"/>
      <c r="R19685" s="37"/>
      <c r="S19685" s="32">
        <f t="shared" si="2459"/>
        <v>0</v>
      </c>
      <c r="T19685" s="32">
        <f t="shared" si="2460"/>
        <v>0</v>
      </c>
      <c r="U19685" s="32">
        <f t="shared" si="2461"/>
        <v>0</v>
      </c>
      <c r="V19685" s="32">
        <f t="shared" si="2462"/>
        <v>0</v>
      </c>
      <c r="W19685" s="32">
        <f t="shared" si="2463"/>
        <v>0</v>
      </c>
      <c r="X19685" s="32">
        <f t="shared" si="2464"/>
        <v>0</v>
      </c>
    </row>
    <row r="19686" spans="1:24" ht="14.25" customHeight="1">
      <c r="A19686" s="33" t="b">
        <f t="shared" si="2458"/>
        <v>0</v>
      </c>
      <c r="B19686" s="33">
        <f t="shared" si="2465"/>
        <v>19685</v>
      </c>
      <c r="C19686" s="17"/>
      <c r="N19686" s="37"/>
      <c r="O19686" s="37"/>
      <c r="P19686" s="37"/>
      <c r="Q19686" s="37"/>
      <c r="R19686" s="37"/>
      <c r="S19686" s="32">
        <f t="shared" si="2459"/>
        <v>0</v>
      </c>
      <c r="T19686" s="32">
        <f t="shared" si="2460"/>
        <v>0</v>
      </c>
      <c r="U19686" s="32">
        <f t="shared" si="2461"/>
        <v>0</v>
      </c>
      <c r="V19686" s="32">
        <f t="shared" si="2462"/>
        <v>0</v>
      </c>
      <c r="W19686" s="32">
        <f t="shared" si="2463"/>
        <v>0</v>
      </c>
      <c r="X19686" s="32">
        <f t="shared" si="2464"/>
        <v>0</v>
      </c>
    </row>
    <row r="19687" spans="1:24" ht="14.25" customHeight="1">
      <c r="A19687" s="33" t="b">
        <f t="shared" si="2458"/>
        <v>0</v>
      </c>
      <c r="B19687" s="33">
        <f t="shared" si="2465"/>
        <v>19686</v>
      </c>
      <c r="C19687" s="17"/>
      <c r="N19687" s="37"/>
      <c r="O19687" s="37"/>
      <c r="P19687" s="37"/>
      <c r="Q19687" s="37"/>
      <c r="R19687" s="37"/>
      <c r="S19687" s="32">
        <f t="shared" si="2459"/>
        <v>0</v>
      </c>
      <c r="T19687" s="32">
        <f t="shared" si="2460"/>
        <v>0</v>
      </c>
      <c r="U19687" s="32">
        <f t="shared" si="2461"/>
        <v>0</v>
      </c>
      <c r="V19687" s="32">
        <f t="shared" si="2462"/>
        <v>0</v>
      </c>
      <c r="W19687" s="32">
        <f t="shared" si="2463"/>
        <v>0</v>
      </c>
      <c r="X19687" s="32">
        <f t="shared" si="2464"/>
        <v>0</v>
      </c>
    </row>
    <row r="19688" spans="1:24" ht="14.25" customHeight="1">
      <c r="A19688" s="33" t="b">
        <f t="shared" si="2458"/>
        <v>0</v>
      </c>
      <c r="B19688" s="33">
        <f t="shared" si="2465"/>
        <v>19687</v>
      </c>
      <c r="C19688" s="17"/>
      <c r="N19688" s="37"/>
      <c r="O19688" s="37"/>
      <c r="P19688" s="37"/>
      <c r="Q19688" s="37"/>
      <c r="R19688" s="37"/>
      <c r="S19688" s="32">
        <f t="shared" si="2459"/>
        <v>0</v>
      </c>
      <c r="T19688" s="32">
        <f t="shared" si="2460"/>
        <v>0</v>
      </c>
      <c r="U19688" s="32">
        <f t="shared" si="2461"/>
        <v>0</v>
      </c>
      <c r="V19688" s="32">
        <f t="shared" si="2462"/>
        <v>0</v>
      </c>
      <c r="W19688" s="32">
        <f t="shared" si="2463"/>
        <v>0</v>
      </c>
      <c r="X19688" s="32">
        <f t="shared" si="2464"/>
        <v>0</v>
      </c>
    </row>
    <row r="19689" spans="1:24" ht="14.25" customHeight="1">
      <c r="A19689" s="33" t="b">
        <f t="shared" si="2458"/>
        <v>0</v>
      </c>
      <c r="B19689" s="33">
        <f t="shared" si="2465"/>
        <v>19688</v>
      </c>
      <c r="C19689" s="17"/>
      <c r="N19689" s="37"/>
      <c r="O19689" s="37"/>
      <c r="P19689" s="37"/>
      <c r="Q19689" s="37"/>
      <c r="R19689" s="37"/>
      <c r="S19689" s="32">
        <f t="shared" si="2459"/>
        <v>0</v>
      </c>
      <c r="T19689" s="32">
        <f t="shared" si="2460"/>
        <v>0</v>
      </c>
      <c r="U19689" s="32">
        <f t="shared" si="2461"/>
        <v>0</v>
      </c>
      <c r="V19689" s="32">
        <f t="shared" si="2462"/>
        <v>0</v>
      </c>
      <c r="W19689" s="32">
        <f t="shared" si="2463"/>
        <v>0</v>
      </c>
      <c r="X19689" s="32">
        <f t="shared" si="2464"/>
        <v>0</v>
      </c>
    </row>
    <row r="19690" spans="1:24" ht="14.25" customHeight="1">
      <c r="A19690" s="33" t="b">
        <f t="shared" si="2458"/>
        <v>0</v>
      </c>
      <c r="B19690" s="33">
        <f t="shared" si="2465"/>
        <v>19689</v>
      </c>
      <c r="C19690" s="17"/>
      <c r="N19690" s="37"/>
      <c r="O19690" s="37"/>
      <c r="P19690" s="37"/>
      <c r="Q19690" s="37"/>
      <c r="R19690" s="37"/>
      <c r="S19690" s="32">
        <f t="shared" si="2459"/>
        <v>0</v>
      </c>
      <c r="T19690" s="32">
        <f t="shared" si="2460"/>
        <v>0</v>
      </c>
      <c r="U19690" s="32">
        <f t="shared" si="2461"/>
        <v>0</v>
      </c>
      <c r="V19690" s="32">
        <f t="shared" si="2462"/>
        <v>0</v>
      </c>
      <c r="W19690" s="32">
        <f t="shared" si="2463"/>
        <v>0</v>
      </c>
      <c r="X19690" s="32">
        <f t="shared" si="2464"/>
        <v>0</v>
      </c>
    </row>
    <row r="19691" spans="1:24" ht="14.25" customHeight="1">
      <c r="A19691" s="33" t="b">
        <f t="shared" si="2458"/>
        <v>0</v>
      </c>
      <c r="B19691" s="33">
        <f t="shared" si="2465"/>
        <v>19690</v>
      </c>
      <c r="C19691" s="17"/>
      <c r="N19691" s="37"/>
      <c r="O19691" s="37"/>
      <c r="P19691" s="37"/>
      <c r="Q19691" s="37"/>
      <c r="R19691" s="37"/>
      <c r="S19691" s="32">
        <f t="shared" si="2459"/>
        <v>0</v>
      </c>
      <c r="T19691" s="32">
        <f t="shared" si="2460"/>
        <v>0</v>
      </c>
      <c r="U19691" s="32">
        <f t="shared" si="2461"/>
        <v>0</v>
      </c>
      <c r="V19691" s="32">
        <f t="shared" si="2462"/>
        <v>0</v>
      </c>
      <c r="W19691" s="32">
        <f t="shared" si="2463"/>
        <v>0</v>
      </c>
      <c r="X19691" s="32">
        <f t="shared" si="2464"/>
        <v>0</v>
      </c>
    </row>
    <row r="19692" spans="1:24" ht="14.25" customHeight="1">
      <c r="A19692" s="33" t="b">
        <f t="shared" si="2458"/>
        <v>0</v>
      </c>
      <c r="B19692" s="33">
        <f t="shared" si="2465"/>
        <v>19691</v>
      </c>
      <c r="C19692" s="17"/>
      <c r="N19692" s="37"/>
      <c r="O19692" s="37"/>
      <c r="P19692" s="37"/>
      <c r="Q19692" s="37"/>
      <c r="R19692" s="37"/>
      <c r="S19692" s="32">
        <f t="shared" si="2459"/>
        <v>0</v>
      </c>
      <c r="T19692" s="32">
        <f t="shared" si="2460"/>
        <v>0</v>
      </c>
      <c r="U19692" s="32">
        <f t="shared" si="2461"/>
        <v>0</v>
      </c>
      <c r="V19692" s="32">
        <f t="shared" si="2462"/>
        <v>0</v>
      </c>
      <c r="W19692" s="32">
        <f t="shared" si="2463"/>
        <v>0</v>
      </c>
      <c r="X19692" s="32">
        <f t="shared" si="2464"/>
        <v>0</v>
      </c>
    </row>
    <row r="19693" spans="1:24" ht="14.25" customHeight="1">
      <c r="A19693" s="33" t="b">
        <f t="shared" si="2458"/>
        <v>0</v>
      </c>
      <c r="B19693" s="33">
        <f t="shared" si="2465"/>
        <v>19692</v>
      </c>
      <c r="C19693" s="17"/>
      <c r="N19693" s="37"/>
      <c r="O19693" s="37"/>
      <c r="P19693" s="37"/>
      <c r="Q19693" s="37"/>
      <c r="R19693" s="37"/>
      <c r="S19693" s="32">
        <f t="shared" si="2459"/>
        <v>0</v>
      </c>
      <c r="T19693" s="32">
        <f t="shared" si="2460"/>
        <v>0</v>
      </c>
      <c r="U19693" s="32">
        <f t="shared" si="2461"/>
        <v>0</v>
      </c>
      <c r="V19693" s="32">
        <f t="shared" si="2462"/>
        <v>0</v>
      </c>
      <c r="W19693" s="32">
        <f t="shared" si="2463"/>
        <v>0</v>
      </c>
      <c r="X19693" s="32">
        <f t="shared" si="2464"/>
        <v>0</v>
      </c>
    </row>
    <row r="19694" spans="1:24" ht="14.25" customHeight="1">
      <c r="A19694" s="33" t="b">
        <f t="shared" si="2458"/>
        <v>0</v>
      </c>
      <c r="B19694" s="33">
        <f t="shared" si="2465"/>
        <v>19693</v>
      </c>
      <c r="C19694" s="17"/>
      <c r="N19694" s="37"/>
      <c r="O19694" s="37"/>
      <c r="P19694" s="37"/>
      <c r="Q19694" s="37"/>
      <c r="R19694" s="37"/>
      <c r="S19694" s="32">
        <f t="shared" si="2459"/>
        <v>0</v>
      </c>
      <c r="T19694" s="32">
        <f t="shared" si="2460"/>
        <v>0</v>
      </c>
      <c r="U19694" s="32">
        <f t="shared" si="2461"/>
        <v>0</v>
      </c>
      <c r="V19694" s="32">
        <f t="shared" si="2462"/>
        <v>0</v>
      </c>
      <c r="W19694" s="32">
        <f t="shared" si="2463"/>
        <v>0</v>
      </c>
      <c r="X19694" s="32">
        <f t="shared" si="2464"/>
        <v>0</v>
      </c>
    </row>
    <row r="19695" spans="1:24" ht="14.25" customHeight="1">
      <c r="A19695" s="33" t="b">
        <f t="shared" si="2458"/>
        <v>0</v>
      </c>
      <c r="B19695" s="33">
        <f t="shared" si="2465"/>
        <v>19694</v>
      </c>
      <c r="C19695" s="17"/>
      <c r="N19695" s="37"/>
      <c r="O19695" s="37"/>
      <c r="P19695" s="37"/>
      <c r="Q19695" s="37"/>
      <c r="R19695" s="37"/>
      <c r="S19695" s="32">
        <f t="shared" si="2459"/>
        <v>0</v>
      </c>
      <c r="T19695" s="32">
        <f t="shared" si="2460"/>
        <v>0</v>
      </c>
      <c r="U19695" s="32">
        <f t="shared" si="2461"/>
        <v>0</v>
      </c>
      <c r="V19695" s="32">
        <f t="shared" si="2462"/>
        <v>0</v>
      </c>
      <c r="W19695" s="32">
        <f t="shared" si="2463"/>
        <v>0</v>
      </c>
      <c r="X19695" s="32">
        <f t="shared" si="2464"/>
        <v>0</v>
      </c>
    </row>
    <row r="19696" spans="1:24" ht="14.25" customHeight="1">
      <c r="A19696" s="33" t="b">
        <f t="shared" si="2458"/>
        <v>0</v>
      </c>
      <c r="B19696" s="33">
        <f t="shared" si="2465"/>
        <v>19695</v>
      </c>
      <c r="C19696" s="17"/>
      <c r="N19696" s="37"/>
      <c r="O19696" s="37"/>
      <c r="P19696" s="37"/>
      <c r="Q19696" s="37"/>
      <c r="R19696" s="37"/>
      <c r="S19696" s="32">
        <f t="shared" si="2459"/>
        <v>0</v>
      </c>
      <c r="T19696" s="32">
        <f t="shared" si="2460"/>
        <v>0</v>
      </c>
      <c r="U19696" s="32">
        <f t="shared" si="2461"/>
        <v>0</v>
      </c>
      <c r="V19696" s="32">
        <f t="shared" si="2462"/>
        <v>0</v>
      </c>
      <c r="W19696" s="32">
        <f t="shared" si="2463"/>
        <v>0</v>
      </c>
      <c r="X19696" s="32">
        <f t="shared" si="2464"/>
        <v>0</v>
      </c>
    </row>
    <row r="19697" spans="1:24" ht="14.25" customHeight="1">
      <c r="A19697" s="33" t="b">
        <f t="shared" si="2458"/>
        <v>0</v>
      </c>
      <c r="B19697" s="33">
        <f t="shared" si="2465"/>
        <v>19696</v>
      </c>
      <c r="C19697" s="17"/>
      <c r="N19697" s="37"/>
      <c r="O19697" s="37"/>
      <c r="P19697" s="37"/>
      <c r="Q19697" s="37"/>
      <c r="R19697" s="37"/>
      <c r="S19697" s="32">
        <f t="shared" si="2459"/>
        <v>0</v>
      </c>
      <c r="T19697" s="32">
        <f t="shared" si="2460"/>
        <v>0</v>
      </c>
      <c r="U19697" s="32">
        <f t="shared" si="2461"/>
        <v>0</v>
      </c>
      <c r="V19697" s="32">
        <f t="shared" si="2462"/>
        <v>0</v>
      </c>
      <c r="W19697" s="32">
        <f t="shared" si="2463"/>
        <v>0</v>
      </c>
      <c r="X19697" s="32">
        <f t="shared" si="2464"/>
        <v>0</v>
      </c>
    </row>
    <row r="19698" spans="1:24" ht="14.25" customHeight="1">
      <c r="A19698" s="33" t="b">
        <f t="shared" si="2458"/>
        <v>0</v>
      </c>
      <c r="B19698" s="33">
        <f t="shared" si="2465"/>
        <v>19697</v>
      </c>
      <c r="C19698" s="17"/>
      <c r="N19698" s="37"/>
      <c r="O19698" s="37"/>
      <c r="P19698" s="37"/>
      <c r="Q19698" s="37"/>
      <c r="R19698" s="37"/>
      <c r="S19698" s="32">
        <f t="shared" si="2459"/>
        <v>0</v>
      </c>
      <c r="T19698" s="32">
        <f t="shared" si="2460"/>
        <v>0</v>
      </c>
      <c r="U19698" s="32">
        <f t="shared" si="2461"/>
        <v>0</v>
      </c>
      <c r="V19698" s="32">
        <f t="shared" si="2462"/>
        <v>0</v>
      </c>
      <c r="W19698" s="32">
        <f t="shared" si="2463"/>
        <v>0</v>
      </c>
      <c r="X19698" s="32">
        <f t="shared" si="2464"/>
        <v>0</v>
      </c>
    </row>
    <row r="19699" spans="1:24" ht="14.25" customHeight="1">
      <c r="A19699" s="33" t="b">
        <f t="shared" si="2458"/>
        <v>0</v>
      </c>
      <c r="B19699" s="33">
        <f t="shared" si="2465"/>
        <v>19698</v>
      </c>
      <c r="C19699" s="17"/>
      <c r="N19699" s="37"/>
      <c r="O19699" s="37"/>
      <c r="P19699" s="37"/>
      <c r="Q19699" s="37"/>
      <c r="R19699" s="37"/>
      <c r="S19699" s="32">
        <f t="shared" si="2459"/>
        <v>0</v>
      </c>
      <c r="T19699" s="32">
        <f t="shared" si="2460"/>
        <v>0</v>
      </c>
      <c r="U19699" s="32">
        <f t="shared" si="2461"/>
        <v>0</v>
      </c>
      <c r="V19699" s="32">
        <f t="shared" si="2462"/>
        <v>0</v>
      </c>
      <c r="W19699" s="32">
        <f t="shared" si="2463"/>
        <v>0</v>
      </c>
      <c r="X19699" s="32">
        <f t="shared" si="2464"/>
        <v>0</v>
      </c>
    </row>
    <row r="19700" spans="1:24" ht="14.25" customHeight="1">
      <c r="A19700" s="33" t="b">
        <f t="shared" si="2458"/>
        <v>0</v>
      </c>
      <c r="B19700" s="33">
        <f t="shared" si="2465"/>
        <v>19699</v>
      </c>
      <c r="C19700" s="17"/>
      <c r="N19700" s="37"/>
      <c r="O19700" s="37"/>
      <c r="P19700" s="37"/>
      <c r="Q19700" s="37"/>
      <c r="R19700" s="37"/>
      <c r="S19700" s="32">
        <f t="shared" si="2459"/>
        <v>0</v>
      </c>
      <c r="T19700" s="32">
        <f t="shared" si="2460"/>
        <v>0</v>
      </c>
      <c r="U19700" s="32">
        <f t="shared" si="2461"/>
        <v>0</v>
      </c>
      <c r="V19700" s="32">
        <f t="shared" si="2462"/>
        <v>0</v>
      </c>
      <c r="W19700" s="32">
        <f t="shared" si="2463"/>
        <v>0</v>
      </c>
      <c r="X19700" s="32">
        <f t="shared" si="2464"/>
        <v>0</v>
      </c>
    </row>
    <row r="19701" spans="1:24" ht="14.25" customHeight="1">
      <c r="A19701" s="33" t="b">
        <f t="shared" si="2458"/>
        <v>0</v>
      </c>
      <c r="B19701" s="33">
        <f t="shared" si="2465"/>
        <v>19700</v>
      </c>
      <c r="C19701" s="17"/>
      <c r="N19701" s="37"/>
      <c r="O19701" s="37"/>
      <c r="P19701" s="37"/>
      <c r="Q19701" s="37"/>
      <c r="R19701" s="37"/>
      <c r="S19701" s="32">
        <f t="shared" si="2459"/>
        <v>0</v>
      </c>
      <c r="T19701" s="32">
        <f t="shared" si="2460"/>
        <v>0</v>
      </c>
      <c r="U19701" s="32">
        <f t="shared" si="2461"/>
        <v>0</v>
      </c>
      <c r="V19701" s="32">
        <f t="shared" si="2462"/>
        <v>0</v>
      </c>
      <c r="W19701" s="32">
        <f t="shared" si="2463"/>
        <v>0</v>
      </c>
      <c r="X19701" s="32">
        <f t="shared" si="2464"/>
        <v>0</v>
      </c>
    </row>
    <row r="19702" spans="1:24" ht="14.25" customHeight="1">
      <c r="A19702" s="33" t="b">
        <f t="shared" si="2458"/>
        <v>0</v>
      </c>
      <c r="B19702" s="33">
        <f t="shared" si="2465"/>
        <v>19701</v>
      </c>
      <c r="C19702" s="17"/>
      <c r="N19702" s="37"/>
      <c r="O19702" s="37"/>
      <c r="P19702" s="37"/>
      <c r="Q19702" s="37"/>
      <c r="R19702" s="37"/>
      <c r="S19702" s="32">
        <f t="shared" si="2459"/>
        <v>0</v>
      </c>
      <c r="T19702" s="32">
        <f t="shared" si="2460"/>
        <v>0</v>
      </c>
      <c r="U19702" s="32">
        <f t="shared" si="2461"/>
        <v>0</v>
      </c>
      <c r="V19702" s="32">
        <f t="shared" si="2462"/>
        <v>0</v>
      </c>
      <c r="W19702" s="32">
        <f t="shared" si="2463"/>
        <v>0</v>
      </c>
      <c r="X19702" s="32">
        <f t="shared" si="2464"/>
        <v>0</v>
      </c>
    </row>
    <row r="19703" spans="1:24" ht="14.25" customHeight="1">
      <c r="A19703" s="33" t="b">
        <f t="shared" si="2458"/>
        <v>0</v>
      </c>
      <c r="B19703" s="33">
        <f t="shared" si="2465"/>
        <v>19702</v>
      </c>
      <c r="C19703" s="17"/>
      <c r="N19703" s="37"/>
      <c r="O19703" s="37"/>
      <c r="P19703" s="37"/>
      <c r="Q19703" s="37"/>
      <c r="R19703" s="37"/>
      <c r="S19703" s="32">
        <f t="shared" si="2459"/>
        <v>0</v>
      </c>
      <c r="T19703" s="32">
        <f t="shared" si="2460"/>
        <v>0</v>
      </c>
      <c r="U19703" s="32">
        <f t="shared" si="2461"/>
        <v>0</v>
      </c>
      <c r="V19703" s="32">
        <f t="shared" si="2462"/>
        <v>0</v>
      </c>
      <c r="W19703" s="32">
        <f t="shared" si="2463"/>
        <v>0</v>
      </c>
      <c r="X19703" s="32">
        <f t="shared" si="2464"/>
        <v>0</v>
      </c>
    </row>
    <row r="19704" spans="1:24" ht="14.25" customHeight="1">
      <c r="A19704" s="33" t="b">
        <f t="shared" si="2458"/>
        <v>0</v>
      </c>
      <c r="B19704" s="33">
        <f t="shared" si="2465"/>
        <v>19703</v>
      </c>
      <c r="C19704" s="17"/>
      <c r="N19704" s="37"/>
      <c r="O19704" s="37"/>
      <c r="P19704" s="37"/>
      <c r="Q19704" s="37"/>
      <c r="R19704" s="37"/>
      <c r="S19704" s="32">
        <f t="shared" si="2459"/>
        <v>0</v>
      </c>
      <c r="T19704" s="32">
        <f t="shared" si="2460"/>
        <v>0</v>
      </c>
      <c r="U19704" s="32">
        <f t="shared" si="2461"/>
        <v>0</v>
      </c>
      <c r="V19704" s="32">
        <f t="shared" si="2462"/>
        <v>0</v>
      </c>
      <c r="W19704" s="32">
        <f t="shared" si="2463"/>
        <v>0</v>
      </c>
      <c r="X19704" s="32">
        <f t="shared" si="2464"/>
        <v>0</v>
      </c>
    </row>
    <row r="19705" spans="1:24" ht="14.25" customHeight="1">
      <c r="A19705" s="33" t="b">
        <f t="shared" si="2458"/>
        <v>0</v>
      </c>
      <c r="B19705" s="33">
        <f t="shared" si="2465"/>
        <v>19704</v>
      </c>
      <c r="C19705" s="17"/>
      <c r="N19705" s="37"/>
      <c r="O19705" s="37"/>
      <c r="P19705" s="37"/>
      <c r="Q19705" s="37"/>
      <c r="R19705" s="37"/>
      <c r="S19705" s="32">
        <f t="shared" si="2459"/>
        <v>0</v>
      </c>
      <c r="T19705" s="32">
        <f t="shared" si="2460"/>
        <v>0</v>
      </c>
      <c r="U19705" s="32">
        <f t="shared" si="2461"/>
        <v>0</v>
      </c>
      <c r="V19705" s="32">
        <f t="shared" si="2462"/>
        <v>0</v>
      </c>
      <c r="W19705" s="32">
        <f t="shared" si="2463"/>
        <v>0</v>
      </c>
      <c r="X19705" s="32">
        <f t="shared" si="2464"/>
        <v>0</v>
      </c>
    </row>
    <row r="19706" spans="1:24" ht="14.25" customHeight="1">
      <c r="A19706" s="33" t="b">
        <f t="shared" si="2458"/>
        <v>0</v>
      </c>
      <c r="B19706" s="33">
        <f t="shared" si="2465"/>
        <v>19705</v>
      </c>
      <c r="C19706" s="17"/>
      <c r="N19706" s="37"/>
      <c r="O19706" s="37"/>
      <c r="P19706" s="37"/>
      <c r="Q19706" s="37"/>
      <c r="R19706" s="37"/>
      <c r="S19706" s="32">
        <f t="shared" si="2459"/>
        <v>0</v>
      </c>
      <c r="T19706" s="32">
        <f t="shared" si="2460"/>
        <v>0</v>
      </c>
      <c r="U19706" s="32">
        <f t="shared" si="2461"/>
        <v>0</v>
      </c>
      <c r="V19706" s="32">
        <f t="shared" si="2462"/>
        <v>0</v>
      </c>
      <c r="W19706" s="32">
        <f t="shared" si="2463"/>
        <v>0</v>
      </c>
      <c r="X19706" s="32">
        <f t="shared" si="2464"/>
        <v>0</v>
      </c>
    </row>
    <row r="19707" spans="1:24" ht="14.25" customHeight="1">
      <c r="A19707" s="33" t="b">
        <f t="shared" si="2458"/>
        <v>0</v>
      </c>
      <c r="B19707" s="33">
        <f t="shared" si="2465"/>
        <v>19706</v>
      </c>
      <c r="C19707" s="17"/>
      <c r="N19707" s="37"/>
      <c r="O19707" s="37"/>
      <c r="P19707" s="37"/>
      <c r="Q19707" s="37"/>
      <c r="R19707" s="37"/>
      <c r="S19707" s="32">
        <f t="shared" si="2459"/>
        <v>0</v>
      </c>
      <c r="T19707" s="32">
        <f t="shared" si="2460"/>
        <v>0</v>
      </c>
      <c r="U19707" s="32">
        <f t="shared" si="2461"/>
        <v>0</v>
      </c>
      <c r="V19707" s="32">
        <f t="shared" si="2462"/>
        <v>0</v>
      </c>
      <c r="W19707" s="32">
        <f t="shared" si="2463"/>
        <v>0</v>
      </c>
      <c r="X19707" s="32">
        <f t="shared" si="2464"/>
        <v>0</v>
      </c>
    </row>
    <row r="19708" spans="1:24" ht="14.25" customHeight="1">
      <c r="A19708" s="33" t="b">
        <f t="shared" si="2458"/>
        <v>0</v>
      </c>
      <c r="B19708" s="33">
        <f t="shared" si="2465"/>
        <v>19707</v>
      </c>
      <c r="C19708" s="17"/>
      <c r="N19708" s="37"/>
      <c r="O19708" s="37"/>
      <c r="P19708" s="37"/>
      <c r="Q19708" s="37"/>
      <c r="R19708" s="37"/>
      <c r="S19708" s="32">
        <f t="shared" si="2459"/>
        <v>0</v>
      </c>
      <c r="T19708" s="32">
        <f t="shared" si="2460"/>
        <v>0</v>
      </c>
      <c r="U19708" s="32">
        <f t="shared" si="2461"/>
        <v>0</v>
      </c>
      <c r="V19708" s="32">
        <f t="shared" si="2462"/>
        <v>0</v>
      </c>
      <c r="W19708" s="32">
        <f t="shared" si="2463"/>
        <v>0</v>
      </c>
      <c r="X19708" s="32">
        <f t="shared" si="2464"/>
        <v>0</v>
      </c>
    </row>
    <row r="19709" spans="1:24" ht="14.25" customHeight="1">
      <c r="A19709" s="33" t="b">
        <f t="shared" si="2458"/>
        <v>0</v>
      </c>
      <c r="B19709" s="33">
        <f t="shared" si="2465"/>
        <v>19708</v>
      </c>
      <c r="C19709" s="17"/>
      <c r="N19709" s="37"/>
      <c r="O19709" s="37"/>
      <c r="P19709" s="37"/>
      <c r="Q19709" s="37"/>
      <c r="R19709" s="37"/>
      <c r="S19709" s="32">
        <f t="shared" si="2459"/>
        <v>0</v>
      </c>
      <c r="T19709" s="32">
        <f t="shared" si="2460"/>
        <v>0</v>
      </c>
      <c r="U19709" s="32">
        <f t="shared" si="2461"/>
        <v>0</v>
      </c>
      <c r="V19709" s="32">
        <f t="shared" si="2462"/>
        <v>0</v>
      </c>
      <c r="W19709" s="32">
        <f t="shared" si="2463"/>
        <v>0</v>
      </c>
      <c r="X19709" s="32">
        <f t="shared" si="2464"/>
        <v>0</v>
      </c>
    </row>
    <row r="19710" spans="1:24" ht="14.25" customHeight="1">
      <c r="A19710" s="33" t="b">
        <f t="shared" si="2458"/>
        <v>0</v>
      </c>
      <c r="B19710" s="33">
        <f t="shared" si="2465"/>
        <v>19709</v>
      </c>
      <c r="C19710" s="17"/>
      <c r="N19710" s="37"/>
      <c r="O19710" s="37"/>
      <c r="P19710" s="37"/>
      <c r="Q19710" s="37"/>
      <c r="R19710" s="37"/>
      <c r="S19710" s="32">
        <f t="shared" si="2459"/>
        <v>0</v>
      </c>
      <c r="T19710" s="32">
        <f t="shared" si="2460"/>
        <v>0</v>
      </c>
      <c r="U19710" s="32">
        <f t="shared" si="2461"/>
        <v>0</v>
      </c>
      <c r="V19710" s="32">
        <f t="shared" si="2462"/>
        <v>0</v>
      </c>
      <c r="W19710" s="32">
        <f t="shared" si="2463"/>
        <v>0</v>
      </c>
      <c r="X19710" s="32">
        <f t="shared" si="2464"/>
        <v>0</v>
      </c>
    </row>
    <row r="19711" spans="1:24" ht="14.25" customHeight="1">
      <c r="A19711" s="33" t="b">
        <f t="shared" si="2458"/>
        <v>0</v>
      </c>
      <c r="B19711" s="33">
        <f t="shared" si="2465"/>
        <v>19710</v>
      </c>
      <c r="C19711" s="17"/>
      <c r="N19711" s="37"/>
      <c r="O19711" s="37"/>
      <c r="P19711" s="37"/>
      <c r="Q19711" s="37"/>
      <c r="R19711" s="37"/>
      <c r="S19711" s="32">
        <f t="shared" si="2459"/>
        <v>0</v>
      </c>
      <c r="T19711" s="32">
        <f t="shared" si="2460"/>
        <v>0</v>
      </c>
      <c r="U19711" s="32">
        <f t="shared" si="2461"/>
        <v>0</v>
      </c>
      <c r="V19711" s="32">
        <f t="shared" si="2462"/>
        <v>0</v>
      </c>
      <c r="W19711" s="32">
        <f t="shared" si="2463"/>
        <v>0</v>
      </c>
      <c r="X19711" s="32">
        <f t="shared" si="2464"/>
        <v>0</v>
      </c>
    </row>
    <row r="19712" spans="1:24" ht="14.25" customHeight="1">
      <c r="A19712" s="33" t="b">
        <f t="shared" si="2458"/>
        <v>0</v>
      </c>
      <c r="B19712" s="33">
        <f t="shared" si="2465"/>
        <v>19711</v>
      </c>
      <c r="C19712" s="17"/>
      <c r="N19712" s="37"/>
      <c r="O19712" s="37"/>
      <c r="P19712" s="37"/>
      <c r="Q19712" s="37"/>
      <c r="R19712" s="37"/>
      <c r="S19712" s="32">
        <f t="shared" si="2459"/>
        <v>0</v>
      </c>
      <c r="T19712" s="32">
        <f t="shared" si="2460"/>
        <v>0</v>
      </c>
      <c r="U19712" s="32">
        <f t="shared" si="2461"/>
        <v>0</v>
      </c>
      <c r="V19712" s="32">
        <f t="shared" si="2462"/>
        <v>0</v>
      </c>
      <c r="W19712" s="32">
        <f t="shared" si="2463"/>
        <v>0</v>
      </c>
      <c r="X19712" s="32">
        <f t="shared" si="2464"/>
        <v>0</v>
      </c>
    </row>
    <row r="19713" spans="1:24" ht="14.25" customHeight="1">
      <c r="A19713" s="33" t="b">
        <f t="shared" si="2458"/>
        <v>0</v>
      </c>
      <c r="B19713" s="33">
        <f t="shared" si="2465"/>
        <v>19712</v>
      </c>
      <c r="C19713" s="17"/>
      <c r="N19713" s="37"/>
      <c r="O19713" s="37"/>
      <c r="P19713" s="37"/>
      <c r="Q19713" s="37"/>
      <c r="R19713" s="37"/>
      <c r="S19713" s="32">
        <f t="shared" si="2459"/>
        <v>0</v>
      </c>
      <c r="T19713" s="32">
        <f t="shared" si="2460"/>
        <v>0</v>
      </c>
      <c r="U19713" s="32">
        <f t="shared" si="2461"/>
        <v>0</v>
      </c>
      <c r="V19713" s="32">
        <f t="shared" si="2462"/>
        <v>0</v>
      </c>
      <c r="W19713" s="32">
        <f t="shared" si="2463"/>
        <v>0</v>
      </c>
      <c r="X19713" s="32">
        <f t="shared" si="2464"/>
        <v>0</v>
      </c>
    </row>
    <row r="19714" spans="1:24" ht="14.25" customHeight="1">
      <c r="A19714" s="33" t="b">
        <f t="shared" ref="A19714:A19777" si="2466">IF(OR(COUNTIF(D19714:M19714, "NOT EXECUTED"), COUNTIF(D19714:M19714, "NOT COMPILED"), COUNTIF(D19714:M19714, "NOT EFFECTIVE")),TRUE,FALSE)</f>
        <v>0</v>
      </c>
      <c r="B19714" s="33">
        <f t="shared" si="2465"/>
        <v>19713</v>
      </c>
      <c r="C19714" s="17"/>
      <c r="N19714" s="37"/>
      <c r="O19714" s="37"/>
      <c r="P19714" s="37"/>
      <c r="Q19714" s="37"/>
      <c r="R19714" s="37"/>
      <c r="S19714" s="32">
        <f t="shared" ref="S19714:S19777" si="2467">IF(COUNTIF(H19714:M19714,"NOT EFFECTIVE"),1,0)</f>
        <v>0</v>
      </c>
      <c r="T19714" s="32">
        <f t="shared" ref="T19714:T19777" si="2468">IF(AND(D19714="NOT EXECUTED",COUNTA($N19714)&lt;&gt;0),1,0)</f>
        <v>0</v>
      </c>
      <c r="U19714" s="32">
        <f t="shared" ref="U19714:U19777" si="2469">IF(AND(E19714="NOT EXECUTED",COUNTA($N19714)&lt;&gt;0),1,0)</f>
        <v>0</v>
      </c>
      <c r="V19714" s="32">
        <f t="shared" ref="V19714:V19777" si="2470">IF(AND(F19714="NOT EXECUTED",COUNTA($N19714)&lt;&gt;0),1,0)</f>
        <v>0</v>
      </c>
      <c r="W19714" s="32">
        <f t="shared" ref="W19714:W19777" si="2471">IF(AND(G19714="NOT EXECUTED",COUNTA($N19714)&lt;&gt;0),1,0)</f>
        <v>0</v>
      </c>
      <c r="X19714" s="32">
        <f t="shared" ref="X19714:X19777" si="2472">IF(AND(S19714=1,COUNTA($N19714)&lt;&gt;0),1,0)</f>
        <v>0</v>
      </c>
    </row>
    <row r="19715" spans="1:24" ht="14.25" customHeight="1">
      <c r="A19715" s="33" t="b">
        <f t="shared" si="2466"/>
        <v>0</v>
      </c>
      <c r="B19715" s="33">
        <f t="shared" ref="B19715:B19778" si="2473">+B19714+1</f>
        <v>19714</v>
      </c>
      <c r="C19715" s="17"/>
      <c r="N19715" s="37"/>
      <c r="O19715" s="37"/>
      <c r="P19715" s="37"/>
      <c r="Q19715" s="37"/>
      <c r="R19715" s="37"/>
      <c r="S19715" s="32">
        <f t="shared" si="2467"/>
        <v>0</v>
      </c>
      <c r="T19715" s="32">
        <f t="shared" si="2468"/>
        <v>0</v>
      </c>
      <c r="U19715" s="32">
        <f t="shared" si="2469"/>
        <v>0</v>
      </c>
      <c r="V19715" s="32">
        <f t="shared" si="2470"/>
        <v>0</v>
      </c>
      <c r="W19715" s="32">
        <f t="shared" si="2471"/>
        <v>0</v>
      </c>
      <c r="X19715" s="32">
        <f t="shared" si="2472"/>
        <v>0</v>
      </c>
    </row>
    <row r="19716" spans="1:24" ht="14.25" customHeight="1">
      <c r="A19716" s="33" t="b">
        <f t="shared" si="2466"/>
        <v>0</v>
      </c>
      <c r="B19716" s="33">
        <f t="shared" si="2473"/>
        <v>19715</v>
      </c>
      <c r="C19716" s="17"/>
      <c r="N19716" s="37"/>
      <c r="O19716" s="37"/>
      <c r="P19716" s="37"/>
      <c r="Q19716" s="37"/>
      <c r="R19716" s="37"/>
      <c r="S19716" s="32">
        <f t="shared" si="2467"/>
        <v>0</v>
      </c>
      <c r="T19716" s="32">
        <f t="shared" si="2468"/>
        <v>0</v>
      </c>
      <c r="U19716" s="32">
        <f t="shared" si="2469"/>
        <v>0</v>
      </c>
      <c r="V19716" s="32">
        <f t="shared" si="2470"/>
        <v>0</v>
      </c>
      <c r="W19716" s="32">
        <f t="shared" si="2471"/>
        <v>0</v>
      </c>
      <c r="X19716" s="32">
        <f t="shared" si="2472"/>
        <v>0</v>
      </c>
    </row>
    <row r="19717" spans="1:24" ht="14.25" customHeight="1">
      <c r="A19717" s="33" t="b">
        <f t="shared" si="2466"/>
        <v>0</v>
      </c>
      <c r="B19717" s="33">
        <f t="shared" si="2473"/>
        <v>19716</v>
      </c>
      <c r="C19717" s="17"/>
      <c r="N19717" s="37"/>
      <c r="O19717" s="37"/>
      <c r="P19717" s="37"/>
      <c r="Q19717" s="37"/>
      <c r="R19717" s="37"/>
      <c r="S19717" s="32">
        <f t="shared" si="2467"/>
        <v>0</v>
      </c>
      <c r="T19717" s="32">
        <f t="shared" si="2468"/>
        <v>0</v>
      </c>
      <c r="U19717" s="32">
        <f t="shared" si="2469"/>
        <v>0</v>
      </c>
      <c r="V19717" s="32">
        <f t="shared" si="2470"/>
        <v>0</v>
      </c>
      <c r="W19717" s="32">
        <f t="shared" si="2471"/>
        <v>0</v>
      </c>
      <c r="X19717" s="32">
        <f t="shared" si="2472"/>
        <v>0</v>
      </c>
    </row>
    <row r="19718" spans="1:24" ht="14.25" customHeight="1">
      <c r="A19718" s="33" t="b">
        <f t="shared" si="2466"/>
        <v>0</v>
      </c>
      <c r="B19718" s="33">
        <f t="shared" si="2473"/>
        <v>19717</v>
      </c>
      <c r="C19718" s="17"/>
      <c r="N19718" s="37"/>
      <c r="O19718" s="37"/>
      <c r="P19718" s="37"/>
      <c r="Q19718" s="37"/>
      <c r="R19718" s="37"/>
      <c r="S19718" s="32">
        <f t="shared" si="2467"/>
        <v>0</v>
      </c>
      <c r="T19718" s="32">
        <f t="shared" si="2468"/>
        <v>0</v>
      </c>
      <c r="U19718" s="32">
        <f t="shared" si="2469"/>
        <v>0</v>
      </c>
      <c r="V19718" s="32">
        <f t="shared" si="2470"/>
        <v>0</v>
      </c>
      <c r="W19718" s="32">
        <f t="shared" si="2471"/>
        <v>0</v>
      </c>
      <c r="X19718" s="32">
        <f t="shared" si="2472"/>
        <v>0</v>
      </c>
    </row>
    <row r="19719" spans="1:24" ht="14.25" customHeight="1">
      <c r="A19719" s="33" t="b">
        <f t="shared" si="2466"/>
        <v>0</v>
      </c>
      <c r="B19719" s="33">
        <f t="shared" si="2473"/>
        <v>19718</v>
      </c>
      <c r="C19719" s="17"/>
      <c r="N19719" s="37"/>
      <c r="O19719" s="37"/>
      <c r="P19719" s="37"/>
      <c r="Q19719" s="37"/>
      <c r="R19719" s="37"/>
      <c r="S19719" s="32">
        <f t="shared" si="2467"/>
        <v>0</v>
      </c>
      <c r="T19719" s="32">
        <f t="shared" si="2468"/>
        <v>0</v>
      </c>
      <c r="U19719" s="32">
        <f t="shared" si="2469"/>
        <v>0</v>
      </c>
      <c r="V19719" s="32">
        <f t="shared" si="2470"/>
        <v>0</v>
      </c>
      <c r="W19719" s="32">
        <f t="shared" si="2471"/>
        <v>0</v>
      </c>
      <c r="X19719" s="32">
        <f t="shared" si="2472"/>
        <v>0</v>
      </c>
    </row>
    <row r="19720" spans="1:24" ht="14.25" customHeight="1">
      <c r="A19720" s="33" t="b">
        <f t="shared" si="2466"/>
        <v>0</v>
      </c>
      <c r="B19720" s="33">
        <f t="shared" si="2473"/>
        <v>19719</v>
      </c>
      <c r="C19720" s="17"/>
      <c r="N19720" s="37"/>
      <c r="O19720" s="37"/>
      <c r="P19720" s="37"/>
      <c r="Q19720" s="37"/>
      <c r="R19720" s="37"/>
      <c r="S19720" s="32">
        <f t="shared" si="2467"/>
        <v>0</v>
      </c>
      <c r="T19720" s="32">
        <f t="shared" si="2468"/>
        <v>0</v>
      </c>
      <c r="U19720" s="32">
        <f t="shared" si="2469"/>
        <v>0</v>
      </c>
      <c r="V19720" s="32">
        <f t="shared" si="2470"/>
        <v>0</v>
      </c>
      <c r="W19720" s="32">
        <f t="shared" si="2471"/>
        <v>0</v>
      </c>
      <c r="X19720" s="32">
        <f t="shared" si="2472"/>
        <v>0</v>
      </c>
    </row>
    <row r="19721" spans="1:24" ht="14.25" customHeight="1">
      <c r="A19721" s="33" t="b">
        <f t="shared" si="2466"/>
        <v>0</v>
      </c>
      <c r="B19721" s="33">
        <f t="shared" si="2473"/>
        <v>19720</v>
      </c>
      <c r="C19721" s="17"/>
      <c r="N19721" s="37"/>
      <c r="O19721" s="37"/>
      <c r="P19721" s="37"/>
      <c r="Q19721" s="37"/>
      <c r="R19721" s="37"/>
      <c r="S19721" s="32">
        <f t="shared" si="2467"/>
        <v>0</v>
      </c>
      <c r="T19721" s="32">
        <f t="shared" si="2468"/>
        <v>0</v>
      </c>
      <c r="U19721" s="32">
        <f t="shared" si="2469"/>
        <v>0</v>
      </c>
      <c r="V19721" s="32">
        <f t="shared" si="2470"/>
        <v>0</v>
      </c>
      <c r="W19721" s="32">
        <f t="shared" si="2471"/>
        <v>0</v>
      </c>
      <c r="X19721" s="32">
        <f t="shared" si="2472"/>
        <v>0</v>
      </c>
    </row>
    <row r="19722" spans="1:24" ht="14.25" customHeight="1">
      <c r="A19722" s="33" t="b">
        <f t="shared" si="2466"/>
        <v>0</v>
      </c>
      <c r="B19722" s="33">
        <f t="shared" si="2473"/>
        <v>19721</v>
      </c>
      <c r="C19722" s="17"/>
      <c r="N19722" s="37"/>
      <c r="O19722" s="37"/>
      <c r="P19722" s="37"/>
      <c r="Q19722" s="37"/>
      <c r="R19722" s="37"/>
      <c r="S19722" s="32">
        <f t="shared" si="2467"/>
        <v>0</v>
      </c>
      <c r="T19722" s="32">
        <f t="shared" si="2468"/>
        <v>0</v>
      </c>
      <c r="U19722" s="32">
        <f t="shared" si="2469"/>
        <v>0</v>
      </c>
      <c r="V19722" s="32">
        <f t="shared" si="2470"/>
        <v>0</v>
      </c>
      <c r="W19722" s="32">
        <f t="shared" si="2471"/>
        <v>0</v>
      </c>
      <c r="X19722" s="32">
        <f t="shared" si="2472"/>
        <v>0</v>
      </c>
    </row>
    <row r="19723" spans="1:24" ht="14.25" customHeight="1">
      <c r="A19723" s="33" t="b">
        <f t="shared" si="2466"/>
        <v>0</v>
      </c>
      <c r="B19723" s="33">
        <f t="shared" si="2473"/>
        <v>19722</v>
      </c>
      <c r="C19723" s="17"/>
      <c r="N19723" s="37"/>
      <c r="O19723" s="37"/>
      <c r="P19723" s="37"/>
      <c r="Q19723" s="37"/>
      <c r="R19723" s="37"/>
      <c r="S19723" s="32">
        <f t="shared" si="2467"/>
        <v>0</v>
      </c>
      <c r="T19723" s="32">
        <f t="shared" si="2468"/>
        <v>0</v>
      </c>
      <c r="U19723" s="32">
        <f t="shared" si="2469"/>
        <v>0</v>
      </c>
      <c r="V19723" s="32">
        <f t="shared" si="2470"/>
        <v>0</v>
      </c>
      <c r="W19723" s="32">
        <f t="shared" si="2471"/>
        <v>0</v>
      </c>
      <c r="X19723" s="32">
        <f t="shared" si="2472"/>
        <v>0</v>
      </c>
    </row>
    <row r="19724" spans="1:24" ht="14.25" customHeight="1">
      <c r="A19724" s="33" t="b">
        <f t="shared" si="2466"/>
        <v>0</v>
      </c>
      <c r="B19724" s="33">
        <f t="shared" si="2473"/>
        <v>19723</v>
      </c>
      <c r="C19724" s="17"/>
      <c r="N19724" s="37"/>
      <c r="O19724" s="37"/>
      <c r="P19724" s="37"/>
      <c r="Q19724" s="37"/>
      <c r="R19724" s="37"/>
      <c r="S19724" s="32">
        <f t="shared" si="2467"/>
        <v>0</v>
      </c>
      <c r="T19724" s="32">
        <f t="shared" si="2468"/>
        <v>0</v>
      </c>
      <c r="U19724" s="32">
        <f t="shared" si="2469"/>
        <v>0</v>
      </c>
      <c r="V19724" s="32">
        <f t="shared" si="2470"/>
        <v>0</v>
      </c>
      <c r="W19724" s="32">
        <f t="shared" si="2471"/>
        <v>0</v>
      </c>
      <c r="X19724" s="32">
        <f t="shared" si="2472"/>
        <v>0</v>
      </c>
    </row>
    <row r="19725" spans="1:24" ht="14.25" customHeight="1">
      <c r="A19725" s="33" t="b">
        <f t="shared" si="2466"/>
        <v>0</v>
      </c>
      <c r="B19725" s="33">
        <f t="shared" si="2473"/>
        <v>19724</v>
      </c>
      <c r="C19725" s="17"/>
      <c r="N19725" s="37"/>
      <c r="O19725" s="37"/>
      <c r="P19725" s="37"/>
      <c r="Q19725" s="37"/>
      <c r="R19725" s="37"/>
      <c r="S19725" s="32">
        <f t="shared" si="2467"/>
        <v>0</v>
      </c>
      <c r="T19725" s="32">
        <f t="shared" si="2468"/>
        <v>0</v>
      </c>
      <c r="U19725" s="32">
        <f t="shared" si="2469"/>
        <v>0</v>
      </c>
      <c r="V19725" s="32">
        <f t="shared" si="2470"/>
        <v>0</v>
      </c>
      <c r="W19725" s="32">
        <f t="shared" si="2471"/>
        <v>0</v>
      </c>
      <c r="X19725" s="32">
        <f t="shared" si="2472"/>
        <v>0</v>
      </c>
    </row>
    <row r="19726" spans="1:24" ht="14.25" customHeight="1">
      <c r="A19726" s="33" t="b">
        <f t="shared" si="2466"/>
        <v>0</v>
      </c>
      <c r="B19726" s="33">
        <f t="shared" si="2473"/>
        <v>19725</v>
      </c>
      <c r="C19726" s="17"/>
      <c r="N19726" s="37"/>
      <c r="O19726" s="37"/>
      <c r="P19726" s="37"/>
      <c r="Q19726" s="37"/>
      <c r="R19726" s="37"/>
      <c r="S19726" s="32">
        <f t="shared" si="2467"/>
        <v>0</v>
      </c>
      <c r="T19726" s="32">
        <f t="shared" si="2468"/>
        <v>0</v>
      </c>
      <c r="U19726" s="32">
        <f t="shared" si="2469"/>
        <v>0</v>
      </c>
      <c r="V19726" s="32">
        <f t="shared" si="2470"/>
        <v>0</v>
      </c>
      <c r="W19726" s="32">
        <f t="shared" si="2471"/>
        <v>0</v>
      </c>
      <c r="X19726" s="32">
        <f t="shared" si="2472"/>
        <v>0</v>
      </c>
    </row>
    <row r="19727" spans="1:24" ht="14.25" customHeight="1">
      <c r="A19727" s="33" t="b">
        <f t="shared" si="2466"/>
        <v>0</v>
      </c>
      <c r="B19727" s="33">
        <f t="shared" si="2473"/>
        <v>19726</v>
      </c>
      <c r="C19727" s="17"/>
      <c r="N19727" s="37"/>
      <c r="O19727" s="37"/>
      <c r="P19727" s="37"/>
      <c r="Q19727" s="37"/>
      <c r="R19727" s="37"/>
      <c r="S19727" s="32">
        <f t="shared" si="2467"/>
        <v>0</v>
      </c>
      <c r="T19727" s="32">
        <f t="shared" si="2468"/>
        <v>0</v>
      </c>
      <c r="U19727" s="32">
        <f t="shared" si="2469"/>
        <v>0</v>
      </c>
      <c r="V19727" s="32">
        <f t="shared" si="2470"/>
        <v>0</v>
      </c>
      <c r="W19727" s="32">
        <f t="shared" si="2471"/>
        <v>0</v>
      </c>
      <c r="X19727" s="32">
        <f t="shared" si="2472"/>
        <v>0</v>
      </c>
    </row>
    <row r="19728" spans="1:24" ht="14.25" customHeight="1">
      <c r="A19728" s="33" t="b">
        <f t="shared" si="2466"/>
        <v>0</v>
      </c>
      <c r="B19728" s="33">
        <f t="shared" si="2473"/>
        <v>19727</v>
      </c>
      <c r="C19728" s="17"/>
      <c r="N19728" s="37"/>
      <c r="O19728" s="37"/>
      <c r="P19728" s="37"/>
      <c r="Q19728" s="37"/>
      <c r="R19728" s="37"/>
      <c r="S19728" s="32">
        <f t="shared" si="2467"/>
        <v>0</v>
      </c>
      <c r="T19728" s="32">
        <f t="shared" si="2468"/>
        <v>0</v>
      </c>
      <c r="U19728" s="32">
        <f t="shared" si="2469"/>
        <v>0</v>
      </c>
      <c r="V19728" s="32">
        <f t="shared" si="2470"/>
        <v>0</v>
      </c>
      <c r="W19728" s="32">
        <f t="shared" si="2471"/>
        <v>0</v>
      </c>
      <c r="X19728" s="32">
        <f t="shared" si="2472"/>
        <v>0</v>
      </c>
    </row>
    <row r="19729" spans="1:24" ht="14.25" customHeight="1">
      <c r="A19729" s="33" t="b">
        <f t="shared" si="2466"/>
        <v>0</v>
      </c>
      <c r="B19729" s="33">
        <f t="shared" si="2473"/>
        <v>19728</v>
      </c>
      <c r="C19729" s="17"/>
      <c r="N19729" s="37"/>
      <c r="O19729" s="37"/>
      <c r="P19729" s="37"/>
      <c r="Q19729" s="37"/>
      <c r="R19729" s="37"/>
      <c r="S19729" s="32">
        <f t="shared" si="2467"/>
        <v>0</v>
      </c>
      <c r="T19729" s="32">
        <f t="shared" si="2468"/>
        <v>0</v>
      </c>
      <c r="U19729" s="32">
        <f t="shared" si="2469"/>
        <v>0</v>
      </c>
      <c r="V19729" s="32">
        <f t="shared" si="2470"/>
        <v>0</v>
      </c>
      <c r="W19729" s="32">
        <f t="shared" si="2471"/>
        <v>0</v>
      </c>
      <c r="X19729" s="32">
        <f t="shared" si="2472"/>
        <v>0</v>
      </c>
    </row>
    <row r="19730" spans="1:24" ht="14.25" customHeight="1">
      <c r="A19730" s="33" t="b">
        <f t="shared" si="2466"/>
        <v>0</v>
      </c>
      <c r="B19730" s="33">
        <f t="shared" si="2473"/>
        <v>19729</v>
      </c>
      <c r="C19730" s="17"/>
      <c r="N19730" s="37"/>
      <c r="O19730" s="37"/>
      <c r="P19730" s="37"/>
      <c r="Q19730" s="37"/>
      <c r="R19730" s="37"/>
      <c r="S19730" s="32">
        <f t="shared" si="2467"/>
        <v>0</v>
      </c>
      <c r="T19730" s="32">
        <f t="shared" si="2468"/>
        <v>0</v>
      </c>
      <c r="U19730" s="32">
        <f t="shared" si="2469"/>
        <v>0</v>
      </c>
      <c r="V19730" s="32">
        <f t="shared" si="2470"/>
        <v>0</v>
      </c>
      <c r="W19730" s="32">
        <f t="shared" si="2471"/>
        <v>0</v>
      </c>
      <c r="X19730" s="32">
        <f t="shared" si="2472"/>
        <v>0</v>
      </c>
    </row>
    <row r="19731" spans="1:24" ht="14.25" customHeight="1">
      <c r="A19731" s="33" t="b">
        <f t="shared" si="2466"/>
        <v>0</v>
      </c>
      <c r="B19731" s="33">
        <f t="shared" si="2473"/>
        <v>19730</v>
      </c>
      <c r="C19731" s="17"/>
      <c r="N19731" s="37"/>
      <c r="O19731" s="37"/>
      <c r="P19731" s="37"/>
      <c r="Q19731" s="37"/>
      <c r="R19731" s="37"/>
      <c r="S19731" s="32">
        <f t="shared" si="2467"/>
        <v>0</v>
      </c>
      <c r="T19731" s="32">
        <f t="shared" si="2468"/>
        <v>0</v>
      </c>
      <c r="U19731" s="32">
        <f t="shared" si="2469"/>
        <v>0</v>
      </c>
      <c r="V19731" s="32">
        <f t="shared" si="2470"/>
        <v>0</v>
      </c>
      <c r="W19731" s="32">
        <f t="shared" si="2471"/>
        <v>0</v>
      </c>
      <c r="X19731" s="32">
        <f t="shared" si="2472"/>
        <v>0</v>
      </c>
    </row>
    <row r="19732" spans="1:24" ht="14.25" customHeight="1">
      <c r="A19732" s="33" t="b">
        <f t="shared" si="2466"/>
        <v>0</v>
      </c>
      <c r="B19732" s="33">
        <f t="shared" si="2473"/>
        <v>19731</v>
      </c>
      <c r="C19732" s="17"/>
      <c r="N19732" s="37"/>
      <c r="O19732" s="37"/>
      <c r="P19732" s="37"/>
      <c r="Q19732" s="37"/>
      <c r="R19732" s="37"/>
      <c r="S19732" s="32">
        <f t="shared" si="2467"/>
        <v>0</v>
      </c>
      <c r="T19732" s="32">
        <f t="shared" si="2468"/>
        <v>0</v>
      </c>
      <c r="U19732" s="32">
        <f t="shared" si="2469"/>
        <v>0</v>
      </c>
      <c r="V19732" s="32">
        <f t="shared" si="2470"/>
        <v>0</v>
      </c>
      <c r="W19732" s="32">
        <f t="shared" si="2471"/>
        <v>0</v>
      </c>
      <c r="X19732" s="32">
        <f t="shared" si="2472"/>
        <v>0</v>
      </c>
    </row>
    <row r="19733" spans="1:24" ht="14.25" customHeight="1">
      <c r="A19733" s="33" t="b">
        <f t="shared" si="2466"/>
        <v>0</v>
      </c>
      <c r="B19733" s="33">
        <f t="shared" si="2473"/>
        <v>19732</v>
      </c>
      <c r="C19733" s="17"/>
      <c r="N19733" s="37"/>
      <c r="O19733" s="37"/>
      <c r="P19733" s="37"/>
      <c r="Q19733" s="37"/>
      <c r="R19733" s="37"/>
      <c r="S19733" s="32">
        <f t="shared" si="2467"/>
        <v>0</v>
      </c>
      <c r="T19733" s="32">
        <f t="shared" si="2468"/>
        <v>0</v>
      </c>
      <c r="U19733" s="32">
        <f t="shared" si="2469"/>
        <v>0</v>
      </c>
      <c r="V19733" s="32">
        <f t="shared" si="2470"/>
        <v>0</v>
      </c>
      <c r="W19733" s="32">
        <f t="shared" si="2471"/>
        <v>0</v>
      </c>
      <c r="X19733" s="32">
        <f t="shared" si="2472"/>
        <v>0</v>
      </c>
    </row>
    <row r="19734" spans="1:24" ht="14.25" customHeight="1">
      <c r="A19734" s="33" t="b">
        <f t="shared" si="2466"/>
        <v>0</v>
      </c>
      <c r="B19734" s="33">
        <f t="shared" si="2473"/>
        <v>19733</v>
      </c>
      <c r="C19734" s="17"/>
      <c r="N19734" s="37"/>
      <c r="O19734" s="37"/>
      <c r="P19734" s="37"/>
      <c r="Q19734" s="37"/>
      <c r="R19734" s="37"/>
      <c r="S19734" s="32">
        <f t="shared" si="2467"/>
        <v>0</v>
      </c>
      <c r="T19734" s="32">
        <f t="shared" si="2468"/>
        <v>0</v>
      </c>
      <c r="U19734" s="32">
        <f t="shared" si="2469"/>
        <v>0</v>
      </c>
      <c r="V19734" s="32">
        <f t="shared" si="2470"/>
        <v>0</v>
      </c>
      <c r="W19734" s="32">
        <f t="shared" si="2471"/>
        <v>0</v>
      </c>
      <c r="X19734" s="32">
        <f t="shared" si="2472"/>
        <v>0</v>
      </c>
    </row>
    <row r="19735" spans="1:24" ht="14.25" customHeight="1">
      <c r="A19735" s="33" t="b">
        <f t="shared" si="2466"/>
        <v>0</v>
      </c>
      <c r="B19735" s="33">
        <f t="shared" si="2473"/>
        <v>19734</v>
      </c>
      <c r="C19735" s="17"/>
      <c r="N19735" s="37"/>
      <c r="O19735" s="37"/>
      <c r="P19735" s="37"/>
      <c r="Q19735" s="37"/>
      <c r="R19735" s="37"/>
      <c r="S19735" s="32">
        <f t="shared" si="2467"/>
        <v>0</v>
      </c>
      <c r="T19735" s="32">
        <f t="shared" si="2468"/>
        <v>0</v>
      </c>
      <c r="U19735" s="32">
        <f t="shared" si="2469"/>
        <v>0</v>
      </c>
      <c r="V19735" s="32">
        <f t="shared" si="2470"/>
        <v>0</v>
      </c>
      <c r="W19735" s="32">
        <f t="shared" si="2471"/>
        <v>0</v>
      </c>
      <c r="X19735" s="32">
        <f t="shared" si="2472"/>
        <v>0</v>
      </c>
    </row>
    <row r="19736" spans="1:24" ht="14.25" customHeight="1">
      <c r="A19736" s="33" t="b">
        <f t="shared" si="2466"/>
        <v>0</v>
      </c>
      <c r="B19736" s="33">
        <f t="shared" si="2473"/>
        <v>19735</v>
      </c>
      <c r="C19736" s="17"/>
      <c r="N19736" s="37"/>
      <c r="O19736" s="37"/>
      <c r="P19736" s="37"/>
      <c r="Q19736" s="37"/>
      <c r="R19736" s="37"/>
      <c r="S19736" s="32">
        <f t="shared" si="2467"/>
        <v>0</v>
      </c>
      <c r="T19736" s="32">
        <f t="shared" si="2468"/>
        <v>0</v>
      </c>
      <c r="U19736" s="32">
        <f t="shared" si="2469"/>
        <v>0</v>
      </c>
      <c r="V19736" s="32">
        <f t="shared" si="2470"/>
        <v>0</v>
      </c>
      <c r="W19736" s="32">
        <f t="shared" si="2471"/>
        <v>0</v>
      </c>
      <c r="X19736" s="32">
        <f t="shared" si="2472"/>
        <v>0</v>
      </c>
    </row>
    <row r="19737" spans="1:24" ht="14.25" customHeight="1">
      <c r="A19737" s="33" t="b">
        <f t="shared" si="2466"/>
        <v>0</v>
      </c>
      <c r="B19737" s="33">
        <f t="shared" si="2473"/>
        <v>19736</v>
      </c>
      <c r="C19737" s="17"/>
      <c r="N19737" s="37"/>
      <c r="O19737" s="37"/>
      <c r="P19737" s="37"/>
      <c r="Q19737" s="37"/>
      <c r="R19737" s="37"/>
      <c r="S19737" s="32">
        <f t="shared" si="2467"/>
        <v>0</v>
      </c>
      <c r="T19737" s="32">
        <f t="shared" si="2468"/>
        <v>0</v>
      </c>
      <c r="U19737" s="32">
        <f t="shared" si="2469"/>
        <v>0</v>
      </c>
      <c r="V19737" s="32">
        <f t="shared" si="2470"/>
        <v>0</v>
      </c>
      <c r="W19737" s="32">
        <f t="shared" si="2471"/>
        <v>0</v>
      </c>
      <c r="X19737" s="32">
        <f t="shared" si="2472"/>
        <v>0</v>
      </c>
    </row>
    <row r="19738" spans="1:24" ht="14.25" customHeight="1">
      <c r="A19738" s="33" t="b">
        <f t="shared" si="2466"/>
        <v>0</v>
      </c>
      <c r="B19738" s="33">
        <f t="shared" si="2473"/>
        <v>19737</v>
      </c>
      <c r="C19738" s="17"/>
      <c r="N19738" s="37"/>
      <c r="O19738" s="37"/>
      <c r="P19738" s="37"/>
      <c r="Q19738" s="37"/>
      <c r="R19738" s="37"/>
      <c r="S19738" s="32">
        <f t="shared" si="2467"/>
        <v>0</v>
      </c>
      <c r="T19738" s="32">
        <f t="shared" si="2468"/>
        <v>0</v>
      </c>
      <c r="U19738" s="32">
        <f t="shared" si="2469"/>
        <v>0</v>
      </c>
      <c r="V19738" s="32">
        <f t="shared" si="2470"/>
        <v>0</v>
      </c>
      <c r="W19738" s="32">
        <f t="shared" si="2471"/>
        <v>0</v>
      </c>
      <c r="X19738" s="32">
        <f t="shared" si="2472"/>
        <v>0</v>
      </c>
    </row>
    <row r="19739" spans="1:24" ht="14.25" customHeight="1">
      <c r="A19739" s="33" t="b">
        <f t="shared" si="2466"/>
        <v>0</v>
      </c>
      <c r="B19739" s="33">
        <f t="shared" si="2473"/>
        <v>19738</v>
      </c>
      <c r="C19739" s="17"/>
      <c r="N19739" s="37"/>
      <c r="O19739" s="37"/>
      <c r="P19739" s="37"/>
      <c r="Q19739" s="37"/>
      <c r="R19739" s="37"/>
      <c r="S19739" s="32">
        <f t="shared" si="2467"/>
        <v>0</v>
      </c>
      <c r="T19739" s="32">
        <f t="shared" si="2468"/>
        <v>0</v>
      </c>
      <c r="U19739" s="32">
        <f t="shared" si="2469"/>
        <v>0</v>
      </c>
      <c r="V19739" s="32">
        <f t="shared" si="2470"/>
        <v>0</v>
      </c>
      <c r="W19739" s="32">
        <f t="shared" si="2471"/>
        <v>0</v>
      </c>
      <c r="X19739" s="32">
        <f t="shared" si="2472"/>
        <v>0</v>
      </c>
    </row>
    <row r="19740" spans="1:24" ht="14.25" customHeight="1">
      <c r="A19740" s="33" t="b">
        <f t="shared" si="2466"/>
        <v>0</v>
      </c>
      <c r="B19740" s="33">
        <f t="shared" si="2473"/>
        <v>19739</v>
      </c>
      <c r="C19740" s="17"/>
      <c r="N19740" s="37"/>
      <c r="O19740" s="37"/>
      <c r="P19740" s="37"/>
      <c r="Q19740" s="37"/>
      <c r="R19740" s="37"/>
      <c r="S19740" s="32">
        <f t="shared" si="2467"/>
        <v>0</v>
      </c>
      <c r="T19740" s="32">
        <f t="shared" si="2468"/>
        <v>0</v>
      </c>
      <c r="U19740" s="32">
        <f t="shared" si="2469"/>
        <v>0</v>
      </c>
      <c r="V19740" s="32">
        <f t="shared" si="2470"/>
        <v>0</v>
      </c>
      <c r="W19740" s="32">
        <f t="shared" si="2471"/>
        <v>0</v>
      </c>
      <c r="X19740" s="32">
        <f t="shared" si="2472"/>
        <v>0</v>
      </c>
    </row>
    <row r="19741" spans="1:24" ht="14.25" customHeight="1">
      <c r="A19741" s="33" t="b">
        <f t="shared" si="2466"/>
        <v>0</v>
      </c>
      <c r="B19741" s="33">
        <f t="shared" si="2473"/>
        <v>19740</v>
      </c>
      <c r="C19741" s="17"/>
      <c r="N19741" s="37"/>
      <c r="O19741" s="37"/>
      <c r="P19741" s="37"/>
      <c r="Q19741" s="37"/>
      <c r="R19741" s="37"/>
      <c r="S19741" s="32">
        <f t="shared" si="2467"/>
        <v>0</v>
      </c>
      <c r="T19741" s="32">
        <f t="shared" si="2468"/>
        <v>0</v>
      </c>
      <c r="U19741" s="32">
        <f t="shared" si="2469"/>
        <v>0</v>
      </c>
      <c r="V19741" s="32">
        <f t="shared" si="2470"/>
        <v>0</v>
      </c>
      <c r="W19741" s="32">
        <f t="shared" si="2471"/>
        <v>0</v>
      </c>
      <c r="X19741" s="32">
        <f t="shared" si="2472"/>
        <v>0</v>
      </c>
    </row>
    <row r="19742" spans="1:24" ht="14.25" customHeight="1">
      <c r="A19742" s="33" t="b">
        <f t="shared" si="2466"/>
        <v>0</v>
      </c>
      <c r="B19742" s="33">
        <f t="shared" si="2473"/>
        <v>19741</v>
      </c>
      <c r="C19742" s="17"/>
      <c r="N19742" s="37"/>
      <c r="O19742" s="37"/>
      <c r="P19742" s="37"/>
      <c r="Q19742" s="37"/>
      <c r="R19742" s="37"/>
      <c r="S19742" s="32">
        <f t="shared" si="2467"/>
        <v>0</v>
      </c>
      <c r="T19742" s="32">
        <f t="shared" si="2468"/>
        <v>0</v>
      </c>
      <c r="U19742" s="32">
        <f t="shared" si="2469"/>
        <v>0</v>
      </c>
      <c r="V19742" s="32">
        <f t="shared" si="2470"/>
        <v>0</v>
      </c>
      <c r="W19742" s="32">
        <f t="shared" si="2471"/>
        <v>0</v>
      </c>
      <c r="X19742" s="32">
        <f t="shared" si="2472"/>
        <v>0</v>
      </c>
    </row>
    <row r="19743" spans="1:24" ht="14.25" customHeight="1">
      <c r="A19743" s="33" t="b">
        <f t="shared" si="2466"/>
        <v>0</v>
      </c>
      <c r="B19743" s="33">
        <f t="shared" si="2473"/>
        <v>19742</v>
      </c>
      <c r="C19743" s="17"/>
      <c r="N19743" s="37"/>
      <c r="O19743" s="37"/>
      <c r="P19743" s="37"/>
      <c r="Q19743" s="37"/>
      <c r="R19743" s="37"/>
      <c r="S19743" s="32">
        <f t="shared" si="2467"/>
        <v>0</v>
      </c>
      <c r="T19743" s="32">
        <f t="shared" si="2468"/>
        <v>0</v>
      </c>
      <c r="U19743" s="32">
        <f t="shared" si="2469"/>
        <v>0</v>
      </c>
      <c r="V19743" s="32">
        <f t="shared" si="2470"/>
        <v>0</v>
      </c>
      <c r="W19743" s="32">
        <f t="shared" si="2471"/>
        <v>0</v>
      </c>
      <c r="X19743" s="32">
        <f t="shared" si="2472"/>
        <v>0</v>
      </c>
    </row>
    <row r="19744" spans="1:24" ht="14.25" customHeight="1">
      <c r="A19744" s="33" t="b">
        <f t="shared" si="2466"/>
        <v>0</v>
      </c>
      <c r="B19744" s="33">
        <f t="shared" si="2473"/>
        <v>19743</v>
      </c>
      <c r="C19744" s="17"/>
      <c r="N19744" s="37"/>
      <c r="O19744" s="37"/>
      <c r="P19744" s="37"/>
      <c r="Q19744" s="37"/>
      <c r="R19744" s="37"/>
      <c r="S19744" s="32">
        <f t="shared" si="2467"/>
        <v>0</v>
      </c>
      <c r="T19744" s="32">
        <f t="shared" si="2468"/>
        <v>0</v>
      </c>
      <c r="U19744" s="32">
        <f t="shared" si="2469"/>
        <v>0</v>
      </c>
      <c r="V19744" s="32">
        <f t="shared" si="2470"/>
        <v>0</v>
      </c>
      <c r="W19744" s="32">
        <f t="shared" si="2471"/>
        <v>0</v>
      </c>
      <c r="X19744" s="32">
        <f t="shared" si="2472"/>
        <v>0</v>
      </c>
    </row>
    <row r="19745" spans="1:24" ht="14.25" customHeight="1">
      <c r="A19745" s="33" t="b">
        <f t="shared" si="2466"/>
        <v>0</v>
      </c>
      <c r="B19745" s="33">
        <f t="shared" si="2473"/>
        <v>19744</v>
      </c>
      <c r="C19745" s="17"/>
      <c r="N19745" s="37"/>
      <c r="O19745" s="37"/>
      <c r="P19745" s="37"/>
      <c r="Q19745" s="37"/>
      <c r="R19745" s="37"/>
      <c r="S19745" s="32">
        <f t="shared" si="2467"/>
        <v>0</v>
      </c>
      <c r="T19745" s="32">
        <f t="shared" si="2468"/>
        <v>0</v>
      </c>
      <c r="U19745" s="32">
        <f t="shared" si="2469"/>
        <v>0</v>
      </c>
      <c r="V19745" s="32">
        <f t="shared" si="2470"/>
        <v>0</v>
      </c>
      <c r="W19745" s="32">
        <f t="shared" si="2471"/>
        <v>0</v>
      </c>
      <c r="X19745" s="32">
        <f t="shared" si="2472"/>
        <v>0</v>
      </c>
    </row>
    <row r="19746" spans="1:24" ht="14.25" customHeight="1">
      <c r="A19746" s="33" t="b">
        <f t="shared" si="2466"/>
        <v>0</v>
      </c>
      <c r="B19746" s="33">
        <f t="shared" si="2473"/>
        <v>19745</v>
      </c>
      <c r="C19746" s="17"/>
      <c r="N19746" s="37"/>
      <c r="O19746" s="37"/>
      <c r="P19746" s="37"/>
      <c r="Q19746" s="37"/>
      <c r="R19746" s="37"/>
      <c r="S19746" s="32">
        <f t="shared" si="2467"/>
        <v>0</v>
      </c>
      <c r="T19746" s="32">
        <f t="shared" si="2468"/>
        <v>0</v>
      </c>
      <c r="U19746" s="32">
        <f t="shared" si="2469"/>
        <v>0</v>
      </c>
      <c r="V19746" s="32">
        <f t="shared" si="2470"/>
        <v>0</v>
      </c>
      <c r="W19746" s="32">
        <f t="shared" si="2471"/>
        <v>0</v>
      </c>
      <c r="X19746" s="32">
        <f t="shared" si="2472"/>
        <v>0</v>
      </c>
    </row>
    <row r="19747" spans="1:24" ht="14.25" customHeight="1">
      <c r="A19747" s="33" t="b">
        <f t="shared" si="2466"/>
        <v>0</v>
      </c>
      <c r="B19747" s="33">
        <f t="shared" si="2473"/>
        <v>19746</v>
      </c>
      <c r="C19747" s="17"/>
      <c r="N19747" s="37"/>
      <c r="O19747" s="37"/>
      <c r="P19747" s="37"/>
      <c r="Q19747" s="37"/>
      <c r="R19747" s="37"/>
      <c r="S19747" s="32">
        <f t="shared" si="2467"/>
        <v>0</v>
      </c>
      <c r="T19747" s="32">
        <f t="shared" si="2468"/>
        <v>0</v>
      </c>
      <c r="U19747" s="32">
        <f t="shared" si="2469"/>
        <v>0</v>
      </c>
      <c r="V19747" s="32">
        <f t="shared" si="2470"/>
        <v>0</v>
      </c>
      <c r="W19747" s="32">
        <f t="shared" si="2471"/>
        <v>0</v>
      </c>
      <c r="X19747" s="32">
        <f t="shared" si="2472"/>
        <v>0</v>
      </c>
    </row>
    <row r="19748" spans="1:24" ht="14.25" customHeight="1">
      <c r="A19748" s="33" t="b">
        <f t="shared" si="2466"/>
        <v>0</v>
      </c>
      <c r="B19748" s="33">
        <f t="shared" si="2473"/>
        <v>19747</v>
      </c>
      <c r="C19748" s="17"/>
      <c r="N19748" s="37"/>
      <c r="O19748" s="37"/>
      <c r="P19748" s="37"/>
      <c r="Q19748" s="37"/>
      <c r="R19748" s="37"/>
      <c r="S19748" s="32">
        <f t="shared" si="2467"/>
        <v>0</v>
      </c>
      <c r="T19748" s="32">
        <f t="shared" si="2468"/>
        <v>0</v>
      </c>
      <c r="U19748" s="32">
        <f t="shared" si="2469"/>
        <v>0</v>
      </c>
      <c r="V19748" s="32">
        <f t="shared" si="2470"/>
        <v>0</v>
      </c>
      <c r="W19748" s="32">
        <f t="shared" si="2471"/>
        <v>0</v>
      </c>
      <c r="X19748" s="32">
        <f t="shared" si="2472"/>
        <v>0</v>
      </c>
    </row>
    <row r="19749" spans="1:24" ht="14.25" customHeight="1">
      <c r="A19749" s="33" t="b">
        <f t="shared" si="2466"/>
        <v>0</v>
      </c>
      <c r="B19749" s="33">
        <f t="shared" si="2473"/>
        <v>19748</v>
      </c>
      <c r="C19749" s="17"/>
      <c r="N19749" s="37"/>
      <c r="O19749" s="37"/>
      <c r="P19749" s="37"/>
      <c r="Q19749" s="37"/>
      <c r="R19749" s="37"/>
      <c r="S19749" s="32">
        <f t="shared" si="2467"/>
        <v>0</v>
      </c>
      <c r="T19749" s="32">
        <f t="shared" si="2468"/>
        <v>0</v>
      </c>
      <c r="U19749" s="32">
        <f t="shared" si="2469"/>
        <v>0</v>
      </c>
      <c r="V19749" s="32">
        <f t="shared" si="2470"/>
        <v>0</v>
      </c>
      <c r="W19749" s="32">
        <f t="shared" si="2471"/>
        <v>0</v>
      </c>
      <c r="X19749" s="32">
        <f t="shared" si="2472"/>
        <v>0</v>
      </c>
    </row>
    <row r="19750" spans="1:24" ht="14.25" customHeight="1">
      <c r="A19750" s="33" t="b">
        <f t="shared" si="2466"/>
        <v>0</v>
      </c>
      <c r="B19750" s="33">
        <f t="shared" si="2473"/>
        <v>19749</v>
      </c>
      <c r="C19750" s="17"/>
      <c r="N19750" s="37"/>
      <c r="O19750" s="37"/>
      <c r="P19750" s="37"/>
      <c r="Q19750" s="37"/>
      <c r="R19750" s="37"/>
      <c r="S19750" s="32">
        <f t="shared" si="2467"/>
        <v>0</v>
      </c>
      <c r="T19750" s="32">
        <f t="shared" si="2468"/>
        <v>0</v>
      </c>
      <c r="U19750" s="32">
        <f t="shared" si="2469"/>
        <v>0</v>
      </c>
      <c r="V19750" s="32">
        <f t="shared" si="2470"/>
        <v>0</v>
      </c>
      <c r="W19750" s="32">
        <f t="shared" si="2471"/>
        <v>0</v>
      </c>
      <c r="X19750" s="32">
        <f t="shared" si="2472"/>
        <v>0</v>
      </c>
    </row>
    <row r="19751" spans="1:24" ht="14.25" customHeight="1">
      <c r="A19751" s="33" t="b">
        <f t="shared" si="2466"/>
        <v>0</v>
      </c>
      <c r="B19751" s="33">
        <f t="shared" si="2473"/>
        <v>19750</v>
      </c>
      <c r="C19751" s="17"/>
      <c r="N19751" s="37"/>
      <c r="O19751" s="37"/>
      <c r="P19751" s="37"/>
      <c r="Q19751" s="37"/>
      <c r="R19751" s="37"/>
      <c r="S19751" s="32">
        <f t="shared" si="2467"/>
        <v>0</v>
      </c>
      <c r="T19751" s="32">
        <f t="shared" si="2468"/>
        <v>0</v>
      </c>
      <c r="U19751" s="32">
        <f t="shared" si="2469"/>
        <v>0</v>
      </c>
      <c r="V19751" s="32">
        <f t="shared" si="2470"/>
        <v>0</v>
      </c>
      <c r="W19751" s="32">
        <f t="shared" si="2471"/>
        <v>0</v>
      </c>
      <c r="X19751" s="32">
        <f t="shared" si="2472"/>
        <v>0</v>
      </c>
    </row>
    <row r="19752" spans="1:24" ht="14.25" customHeight="1">
      <c r="A19752" s="33" t="b">
        <f t="shared" si="2466"/>
        <v>0</v>
      </c>
      <c r="B19752" s="33">
        <f t="shared" si="2473"/>
        <v>19751</v>
      </c>
      <c r="C19752" s="17"/>
      <c r="N19752" s="37"/>
      <c r="O19752" s="37"/>
      <c r="P19752" s="37"/>
      <c r="Q19752" s="37"/>
      <c r="R19752" s="37"/>
      <c r="S19752" s="32">
        <f t="shared" si="2467"/>
        <v>0</v>
      </c>
      <c r="T19752" s="32">
        <f t="shared" si="2468"/>
        <v>0</v>
      </c>
      <c r="U19752" s="32">
        <f t="shared" si="2469"/>
        <v>0</v>
      </c>
      <c r="V19752" s="32">
        <f t="shared" si="2470"/>
        <v>0</v>
      </c>
      <c r="W19752" s="32">
        <f t="shared" si="2471"/>
        <v>0</v>
      </c>
      <c r="X19752" s="32">
        <f t="shared" si="2472"/>
        <v>0</v>
      </c>
    </row>
    <row r="19753" spans="1:24" ht="14.25" customHeight="1">
      <c r="A19753" s="33" t="b">
        <f t="shared" si="2466"/>
        <v>0</v>
      </c>
      <c r="B19753" s="33">
        <f t="shared" si="2473"/>
        <v>19752</v>
      </c>
      <c r="C19753" s="17"/>
      <c r="N19753" s="37"/>
      <c r="O19753" s="37"/>
      <c r="P19753" s="37"/>
      <c r="Q19753" s="37"/>
      <c r="R19753" s="37"/>
      <c r="S19753" s="32">
        <f t="shared" si="2467"/>
        <v>0</v>
      </c>
      <c r="T19753" s="32">
        <f t="shared" si="2468"/>
        <v>0</v>
      </c>
      <c r="U19753" s="32">
        <f t="shared" si="2469"/>
        <v>0</v>
      </c>
      <c r="V19753" s="32">
        <f t="shared" si="2470"/>
        <v>0</v>
      </c>
      <c r="W19753" s="32">
        <f t="shared" si="2471"/>
        <v>0</v>
      </c>
      <c r="X19753" s="32">
        <f t="shared" si="2472"/>
        <v>0</v>
      </c>
    </row>
    <row r="19754" spans="1:24" ht="14.25" customHeight="1">
      <c r="A19754" s="33" t="b">
        <f t="shared" si="2466"/>
        <v>0</v>
      </c>
      <c r="B19754" s="33">
        <f t="shared" si="2473"/>
        <v>19753</v>
      </c>
      <c r="C19754" s="17"/>
      <c r="N19754" s="37"/>
      <c r="O19754" s="37"/>
      <c r="P19754" s="37"/>
      <c r="Q19754" s="37"/>
      <c r="R19754" s="37"/>
      <c r="S19754" s="32">
        <f t="shared" si="2467"/>
        <v>0</v>
      </c>
      <c r="T19754" s="32">
        <f t="shared" si="2468"/>
        <v>0</v>
      </c>
      <c r="U19754" s="32">
        <f t="shared" si="2469"/>
        <v>0</v>
      </c>
      <c r="V19754" s="32">
        <f t="shared" si="2470"/>
        <v>0</v>
      </c>
      <c r="W19754" s="32">
        <f t="shared" si="2471"/>
        <v>0</v>
      </c>
      <c r="X19754" s="32">
        <f t="shared" si="2472"/>
        <v>0</v>
      </c>
    </row>
    <row r="19755" spans="1:24" ht="14.25" customHeight="1">
      <c r="A19755" s="33" t="b">
        <f t="shared" si="2466"/>
        <v>0</v>
      </c>
      <c r="B19755" s="33">
        <f t="shared" si="2473"/>
        <v>19754</v>
      </c>
      <c r="C19755" s="17"/>
      <c r="N19755" s="37"/>
      <c r="O19755" s="37"/>
      <c r="P19755" s="37"/>
      <c r="Q19755" s="37"/>
      <c r="R19755" s="37"/>
      <c r="S19755" s="32">
        <f t="shared" si="2467"/>
        <v>0</v>
      </c>
      <c r="T19755" s="32">
        <f t="shared" si="2468"/>
        <v>0</v>
      </c>
      <c r="U19755" s="32">
        <f t="shared" si="2469"/>
        <v>0</v>
      </c>
      <c r="V19755" s="32">
        <f t="shared" si="2470"/>
        <v>0</v>
      </c>
      <c r="W19755" s="32">
        <f t="shared" si="2471"/>
        <v>0</v>
      </c>
      <c r="X19755" s="32">
        <f t="shared" si="2472"/>
        <v>0</v>
      </c>
    </row>
    <row r="19756" spans="1:24" ht="14.25" customHeight="1">
      <c r="A19756" s="33" t="b">
        <f t="shared" si="2466"/>
        <v>0</v>
      </c>
      <c r="B19756" s="33">
        <f t="shared" si="2473"/>
        <v>19755</v>
      </c>
      <c r="C19756" s="17"/>
      <c r="N19756" s="37"/>
      <c r="O19756" s="37"/>
      <c r="P19756" s="37"/>
      <c r="Q19756" s="37"/>
      <c r="R19756" s="37"/>
      <c r="S19756" s="32">
        <f t="shared" si="2467"/>
        <v>0</v>
      </c>
      <c r="T19756" s="32">
        <f t="shared" si="2468"/>
        <v>0</v>
      </c>
      <c r="U19756" s="32">
        <f t="shared" si="2469"/>
        <v>0</v>
      </c>
      <c r="V19756" s="32">
        <f t="shared" si="2470"/>
        <v>0</v>
      </c>
      <c r="W19756" s="32">
        <f t="shared" si="2471"/>
        <v>0</v>
      </c>
      <c r="X19756" s="32">
        <f t="shared" si="2472"/>
        <v>0</v>
      </c>
    </row>
    <row r="19757" spans="1:24" ht="14.25" customHeight="1">
      <c r="A19757" s="33" t="b">
        <f t="shared" si="2466"/>
        <v>0</v>
      </c>
      <c r="B19757" s="33">
        <f t="shared" si="2473"/>
        <v>19756</v>
      </c>
      <c r="C19757" s="17"/>
      <c r="N19757" s="37"/>
      <c r="O19757" s="37"/>
      <c r="P19757" s="37"/>
      <c r="Q19757" s="37"/>
      <c r="R19757" s="37"/>
      <c r="S19757" s="32">
        <f t="shared" si="2467"/>
        <v>0</v>
      </c>
      <c r="T19757" s="32">
        <f t="shared" si="2468"/>
        <v>0</v>
      </c>
      <c r="U19757" s="32">
        <f t="shared" si="2469"/>
        <v>0</v>
      </c>
      <c r="V19757" s="32">
        <f t="shared" si="2470"/>
        <v>0</v>
      </c>
      <c r="W19757" s="32">
        <f t="shared" si="2471"/>
        <v>0</v>
      </c>
      <c r="X19757" s="32">
        <f t="shared" si="2472"/>
        <v>0</v>
      </c>
    </row>
    <row r="19758" spans="1:24" ht="14.25" customHeight="1">
      <c r="A19758" s="33" t="b">
        <f t="shared" si="2466"/>
        <v>0</v>
      </c>
      <c r="B19758" s="33">
        <f t="shared" si="2473"/>
        <v>19757</v>
      </c>
      <c r="C19758" s="17"/>
      <c r="N19758" s="37"/>
      <c r="O19758" s="37"/>
      <c r="P19758" s="37"/>
      <c r="Q19758" s="37"/>
      <c r="R19758" s="37"/>
      <c r="S19758" s="32">
        <f t="shared" si="2467"/>
        <v>0</v>
      </c>
      <c r="T19758" s="32">
        <f t="shared" si="2468"/>
        <v>0</v>
      </c>
      <c r="U19758" s="32">
        <f t="shared" si="2469"/>
        <v>0</v>
      </c>
      <c r="V19758" s="32">
        <f t="shared" si="2470"/>
        <v>0</v>
      </c>
      <c r="W19758" s="32">
        <f t="shared" si="2471"/>
        <v>0</v>
      </c>
      <c r="X19758" s="32">
        <f t="shared" si="2472"/>
        <v>0</v>
      </c>
    </row>
    <row r="19759" spans="1:24" ht="14.25" customHeight="1">
      <c r="A19759" s="33" t="b">
        <f t="shared" si="2466"/>
        <v>0</v>
      </c>
      <c r="B19759" s="33">
        <f t="shared" si="2473"/>
        <v>19758</v>
      </c>
      <c r="C19759" s="17"/>
      <c r="N19759" s="37"/>
      <c r="O19759" s="37"/>
      <c r="P19759" s="37"/>
      <c r="Q19759" s="37"/>
      <c r="R19759" s="37"/>
      <c r="S19759" s="32">
        <f t="shared" si="2467"/>
        <v>0</v>
      </c>
      <c r="T19759" s="32">
        <f t="shared" si="2468"/>
        <v>0</v>
      </c>
      <c r="U19759" s="32">
        <f t="shared" si="2469"/>
        <v>0</v>
      </c>
      <c r="V19759" s="32">
        <f t="shared" si="2470"/>
        <v>0</v>
      </c>
      <c r="W19759" s="32">
        <f t="shared" si="2471"/>
        <v>0</v>
      </c>
      <c r="X19759" s="32">
        <f t="shared" si="2472"/>
        <v>0</v>
      </c>
    </row>
    <row r="19760" spans="1:24" ht="14.25" customHeight="1">
      <c r="A19760" s="33" t="b">
        <f t="shared" si="2466"/>
        <v>0</v>
      </c>
      <c r="B19760" s="33">
        <f t="shared" si="2473"/>
        <v>19759</v>
      </c>
      <c r="C19760" s="17"/>
      <c r="N19760" s="37"/>
      <c r="O19760" s="37"/>
      <c r="P19760" s="37"/>
      <c r="Q19760" s="37"/>
      <c r="R19760" s="37"/>
      <c r="S19760" s="32">
        <f t="shared" si="2467"/>
        <v>0</v>
      </c>
      <c r="T19760" s="32">
        <f t="shared" si="2468"/>
        <v>0</v>
      </c>
      <c r="U19760" s="32">
        <f t="shared" si="2469"/>
        <v>0</v>
      </c>
      <c r="V19760" s="32">
        <f t="shared" si="2470"/>
        <v>0</v>
      </c>
      <c r="W19760" s="32">
        <f t="shared" si="2471"/>
        <v>0</v>
      </c>
      <c r="X19760" s="32">
        <f t="shared" si="2472"/>
        <v>0</v>
      </c>
    </row>
    <row r="19761" spans="1:24" ht="14.25" customHeight="1">
      <c r="A19761" s="33" t="b">
        <f t="shared" si="2466"/>
        <v>0</v>
      </c>
      <c r="B19761" s="33">
        <f t="shared" si="2473"/>
        <v>19760</v>
      </c>
      <c r="C19761" s="17"/>
      <c r="N19761" s="37"/>
      <c r="O19761" s="37"/>
      <c r="P19761" s="37"/>
      <c r="Q19761" s="37"/>
      <c r="R19761" s="37"/>
      <c r="S19761" s="32">
        <f t="shared" si="2467"/>
        <v>0</v>
      </c>
      <c r="T19761" s="32">
        <f t="shared" si="2468"/>
        <v>0</v>
      </c>
      <c r="U19761" s="32">
        <f t="shared" si="2469"/>
        <v>0</v>
      </c>
      <c r="V19761" s="32">
        <f t="shared" si="2470"/>
        <v>0</v>
      </c>
      <c r="W19761" s="32">
        <f t="shared" si="2471"/>
        <v>0</v>
      </c>
      <c r="X19761" s="32">
        <f t="shared" si="2472"/>
        <v>0</v>
      </c>
    </row>
    <row r="19762" spans="1:24" ht="14.25" customHeight="1">
      <c r="A19762" s="33" t="b">
        <f t="shared" si="2466"/>
        <v>0</v>
      </c>
      <c r="B19762" s="33">
        <f t="shared" si="2473"/>
        <v>19761</v>
      </c>
      <c r="C19762" s="17"/>
      <c r="N19762" s="37"/>
      <c r="O19762" s="37"/>
      <c r="P19762" s="37"/>
      <c r="Q19762" s="37"/>
      <c r="R19762" s="37"/>
      <c r="S19762" s="32">
        <f t="shared" si="2467"/>
        <v>0</v>
      </c>
      <c r="T19762" s="32">
        <f t="shared" si="2468"/>
        <v>0</v>
      </c>
      <c r="U19762" s="32">
        <f t="shared" si="2469"/>
        <v>0</v>
      </c>
      <c r="V19762" s="32">
        <f t="shared" si="2470"/>
        <v>0</v>
      </c>
      <c r="W19762" s="32">
        <f t="shared" si="2471"/>
        <v>0</v>
      </c>
      <c r="X19762" s="32">
        <f t="shared" si="2472"/>
        <v>0</v>
      </c>
    </row>
    <row r="19763" spans="1:24" ht="14.25" customHeight="1">
      <c r="A19763" s="33" t="b">
        <f t="shared" si="2466"/>
        <v>0</v>
      </c>
      <c r="B19763" s="33">
        <f t="shared" si="2473"/>
        <v>19762</v>
      </c>
      <c r="C19763" s="17"/>
      <c r="N19763" s="37"/>
      <c r="O19763" s="37"/>
      <c r="P19763" s="37"/>
      <c r="Q19763" s="37"/>
      <c r="R19763" s="37"/>
      <c r="S19763" s="32">
        <f t="shared" si="2467"/>
        <v>0</v>
      </c>
      <c r="T19763" s="32">
        <f t="shared" si="2468"/>
        <v>0</v>
      </c>
      <c r="U19763" s="32">
        <f t="shared" si="2469"/>
        <v>0</v>
      </c>
      <c r="V19763" s="32">
        <f t="shared" si="2470"/>
        <v>0</v>
      </c>
      <c r="W19763" s="32">
        <f t="shared" si="2471"/>
        <v>0</v>
      </c>
      <c r="X19763" s="32">
        <f t="shared" si="2472"/>
        <v>0</v>
      </c>
    </row>
    <row r="19764" spans="1:24" ht="14.25" customHeight="1">
      <c r="A19764" s="33" t="b">
        <f t="shared" si="2466"/>
        <v>0</v>
      </c>
      <c r="B19764" s="33">
        <f t="shared" si="2473"/>
        <v>19763</v>
      </c>
      <c r="C19764" s="17"/>
      <c r="N19764" s="37"/>
      <c r="O19764" s="37"/>
      <c r="P19764" s="37"/>
      <c r="Q19764" s="37"/>
      <c r="R19764" s="37"/>
      <c r="S19764" s="32">
        <f t="shared" si="2467"/>
        <v>0</v>
      </c>
      <c r="T19764" s="32">
        <f t="shared" si="2468"/>
        <v>0</v>
      </c>
      <c r="U19764" s="32">
        <f t="shared" si="2469"/>
        <v>0</v>
      </c>
      <c r="V19764" s="32">
        <f t="shared" si="2470"/>
        <v>0</v>
      </c>
      <c r="W19764" s="32">
        <f t="shared" si="2471"/>
        <v>0</v>
      </c>
      <c r="X19764" s="32">
        <f t="shared" si="2472"/>
        <v>0</v>
      </c>
    </row>
    <row r="19765" spans="1:24" ht="14.25" customHeight="1">
      <c r="A19765" s="33" t="b">
        <f t="shared" si="2466"/>
        <v>0</v>
      </c>
      <c r="B19765" s="33">
        <f t="shared" si="2473"/>
        <v>19764</v>
      </c>
      <c r="C19765" s="17"/>
      <c r="N19765" s="37"/>
      <c r="O19765" s="37"/>
      <c r="P19765" s="37"/>
      <c r="Q19765" s="37"/>
      <c r="R19765" s="37"/>
      <c r="S19765" s="32">
        <f t="shared" si="2467"/>
        <v>0</v>
      </c>
      <c r="T19765" s="32">
        <f t="shared" si="2468"/>
        <v>0</v>
      </c>
      <c r="U19765" s="32">
        <f t="shared" si="2469"/>
        <v>0</v>
      </c>
      <c r="V19765" s="32">
        <f t="shared" si="2470"/>
        <v>0</v>
      </c>
      <c r="W19765" s="32">
        <f t="shared" si="2471"/>
        <v>0</v>
      </c>
      <c r="X19765" s="32">
        <f t="shared" si="2472"/>
        <v>0</v>
      </c>
    </row>
    <row r="19766" spans="1:24" ht="14.25" customHeight="1">
      <c r="A19766" s="33" t="b">
        <f t="shared" si="2466"/>
        <v>0</v>
      </c>
      <c r="B19766" s="33">
        <f t="shared" si="2473"/>
        <v>19765</v>
      </c>
      <c r="C19766" s="17"/>
      <c r="N19766" s="37"/>
      <c r="O19766" s="37"/>
      <c r="P19766" s="37"/>
      <c r="Q19766" s="37"/>
      <c r="R19766" s="37"/>
      <c r="S19766" s="32">
        <f t="shared" si="2467"/>
        <v>0</v>
      </c>
      <c r="T19766" s="32">
        <f t="shared" si="2468"/>
        <v>0</v>
      </c>
      <c r="U19766" s="32">
        <f t="shared" si="2469"/>
        <v>0</v>
      </c>
      <c r="V19766" s="32">
        <f t="shared" si="2470"/>
        <v>0</v>
      </c>
      <c r="W19766" s="32">
        <f t="shared" si="2471"/>
        <v>0</v>
      </c>
      <c r="X19766" s="32">
        <f t="shared" si="2472"/>
        <v>0</v>
      </c>
    </row>
    <row r="19767" spans="1:24" ht="14.25" customHeight="1">
      <c r="A19767" s="33" t="b">
        <f t="shared" si="2466"/>
        <v>0</v>
      </c>
      <c r="B19767" s="33">
        <f t="shared" si="2473"/>
        <v>19766</v>
      </c>
      <c r="C19767" s="17"/>
      <c r="N19767" s="37"/>
      <c r="O19767" s="37"/>
      <c r="P19767" s="37"/>
      <c r="Q19767" s="37"/>
      <c r="R19767" s="37"/>
      <c r="S19767" s="32">
        <f t="shared" si="2467"/>
        <v>0</v>
      </c>
      <c r="T19767" s="32">
        <f t="shared" si="2468"/>
        <v>0</v>
      </c>
      <c r="U19767" s="32">
        <f t="shared" si="2469"/>
        <v>0</v>
      </c>
      <c r="V19767" s="32">
        <f t="shared" si="2470"/>
        <v>0</v>
      </c>
      <c r="W19767" s="32">
        <f t="shared" si="2471"/>
        <v>0</v>
      </c>
      <c r="X19767" s="32">
        <f t="shared" si="2472"/>
        <v>0</v>
      </c>
    </row>
    <row r="19768" spans="1:24" ht="14.25" customHeight="1">
      <c r="A19768" s="33" t="b">
        <f t="shared" si="2466"/>
        <v>0</v>
      </c>
      <c r="B19768" s="33">
        <f t="shared" si="2473"/>
        <v>19767</v>
      </c>
      <c r="C19768" s="17"/>
      <c r="N19768" s="37"/>
      <c r="O19768" s="37"/>
      <c r="P19768" s="37"/>
      <c r="Q19768" s="37"/>
      <c r="R19768" s="37"/>
      <c r="S19768" s="32">
        <f t="shared" si="2467"/>
        <v>0</v>
      </c>
      <c r="T19768" s="32">
        <f t="shared" si="2468"/>
        <v>0</v>
      </c>
      <c r="U19768" s="32">
        <f t="shared" si="2469"/>
        <v>0</v>
      </c>
      <c r="V19768" s="32">
        <f t="shared" si="2470"/>
        <v>0</v>
      </c>
      <c r="W19768" s="32">
        <f t="shared" si="2471"/>
        <v>0</v>
      </c>
      <c r="X19768" s="32">
        <f t="shared" si="2472"/>
        <v>0</v>
      </c>
    </row>
    <row r="19769" spans="1:24" ht="14.25" customHeight="1">
      <c r="A19769" s="33" t="b">
        <f t="shared" si="2466"/>
        <v>0</v>
      </c>
      <c r="B19769" s="33">
        <f t="shared" si="2473"/>
        <v>19768</v>
      </c>
      <c r="C19769" s="17"/>
      <c r="N19769" s="37"/>
      <c r="O19769" s="37"/>
      <c r="P19769" s="37"/>
      <c r="Q19769" s="37"/>
      <c r="R19769" s="37"/>
      <c r="S19769" s="32">
        <f t="shared" si="2467"/>
        <v>0</v>
      </c>
      <c r="T19769" s="32">
        <f t="shared" si="2468"/>
        <v>0</v>
      </c>
      <c r="U19769" s="32">
        <f t="shared" si="2469"/>
        <v>0</v>
      </c>
      <c r="V19769" s="32">
        <f t="shared" si="2470"/>
        <v>0</v>
      </c>
      <c r="W19769" s="32">
        <f t="shared" si="2471"/>
        <v>0</v>
      </c>
      <c r="X19769" s="32">
        <f t="shared" si="2472"/>
        <v>0</v>
      </c>
    </row>
    <row r="19770" spans="1:24" ht="14.25" customHeight="1">
      <c r="A19770" s="33" t="b">
        <f t="shared" si="2466"/>
        <v>0</v>
      </c>
      <c r="B19770" s="33">
        <f t="shared" si="2473"/>
        <v>19769</v>
      </c>
      <c r="C19770" s="17"/>
      <c r="N19770" s="37"/>
      <c r="O19770" s="37"/>
      <c r="P19770" s="37"/>
      <c r="Q19770" s="37"/>
      <c r="R19770" s="37"/>
      <c r="S19770" s="32">
        <f t="shared" si="2467"/>
        <v>0</v>
      </c>
      <c r="T19770" s="32">
        <f t="shared" si="2468"/>
        <v>0</v>
      </c>
      <c r="U19770" s="32">
        <f t="shared" si="2469"/>
        <v>0</v>
      </c>
      <c r="V19770" s="32">
        <f t="shared" si="2470"/>
        <v>0</v>
      </c>
      <c r="W19770" s="32">
        <f t="shared" si="2471"/>
        <v>0</v>
      </c>
      <c r="X19770" s="32">
        <f t="shared" si="2472"/>
        <v>0</v>
      </c>
    </row>
    <row r="19771" spans="1:24" ht="14.25" customHeight="1">
      <c r="A19771" s="33" t="b">
        <f t="shared" si="2466"/>
        <v>0</v>
      </c>
      <c r="B19771" s="33">
        <f t="shared" si="2473"/>
        <v>19770</v>
      </c>
      <c r="C19771" s="17"/>
      <c r="N19771" s="37"/>
      <c r="O19771" s="37"/>
      <c r="P19771" s="37"/>
      <c r="Q19771" s="37"/>
      <c r="R19771" s="37"/>
      <c r="S19771" s="32">
        <f t="shared" si="2467"/>
        <v>0</v>
      </c>
      <c r="T19771" s="32">
        <f t="shared" si="2468"/>
        <v>0</v>
      </c>
      <c r="U19771" s="32">
        <f t="shared" si="2469"/>
        <v>0</v>
      </c>
      <c r="V19771" s="32">
        <f t="shared" si="2470"/>
        <v>0</v>
      </c>
      <c r="W19771" s="32">
        <f t="shared" si="2471"/>
        <v>0</v>
      </c>
      <c r="X19771" s="32">
        <f t="shared" si="2472"/>
        <v>0</v>
      </c>
    </row>
    <row r="19772" spans="1:24" ht="14.25" customHeight="1">
      <c r="A19772" s="33" t="b">
        <f t="shared" si="2466"/>
        <v>0</v>
      </c>
      <c r="B19772" s="33">
        <f t="shared" si="2473"/>
        <v>19771</v>
      </c>
      <c r="C19772" s="17"/>
      <c r="N19772" s="37"/>
      <c r="O19772" s="37"/>
      <c r="P19772" s="37"/>
      <c r="Q19772" s="37"/>
      <c r="R19772" s="37"/>
      <c r="S19772" s="32">
        <f t="shared" si="2467"/>
        <v>0</v>
      </c>
      <c r="T19772" s="32">
        <f t="shared" si="2468"/>
        <v>0</v>
      </c>
      <c r="U19772" s="32">
        <f t="shared" si="2469"/>
        <v>0</v>
      </c>
      <c r="V19772" s="32">
        <f t="shared" si="2470"/>
        <v>0</v>
      </c>
      <c r="W19772" s="32">
        <f t="shared" si="2471"/>
        <v>0</v>
      </c>
      <c r="X19772" s="32">
        <f t="shared" si="2472"/>
        <v>0</v>
      </c>
    </row>
    <row r="19773" spans="1:24" ht="14.25" customHeight="1">
      <c r="A19773" s="33" t="b">
        <f t="shared" si="2466"/>
        <v>0</v>
      </c>
      <c r="B19773" s="33">
        <f t="shared" si="2473"/>
        <v>19772</v>
      </c>
      <c r="C19773" s="17"/>
      <c r="N19773" s="37"/>
      <c r="O19773" s="37"/>
      <c r="P19773" s="37"/>
      <c r="Q19773" s="37"/>
      <c r="R19773" s="37"/>
      <c r="S19773" s="32">
        <f t="shared" si="2467"/>
        <v>0</v>
      </c>
      <c r="T19773" s="32">
        <f t="shared" si="2468"/>
        <v>0</v>
      </c>
      <c r="U19773" s="32">
        <f t="shared" si="2469"/>
        <v>0</v>
      </c>
      <c r="V19773" s="32">
        <f t="shared" si="2470"/>
        <v>0</v>
      </c>
      <c r="W19773" s="32">
        <f t="shared" si="2471"/>
        <v>0</v>
      </c>
      <c r="X19773" s="32">
        <f t="shared" si="2472"/>
        <v>0</v>
      </c>
    </row>
    <row r="19774" spans="1:24" ht="14.25" customHeight="1">
      <c r="A19774" s="33" t="b">
        <f t="shared" si="2466"/>
        <v>0</v>
      </c>
      <c r="B19774" s="33">
        <f t="shared" si="2473"/>
        <v>19773</v>
      </c>
      <c r="C19774" s="17"/>
      <c r="N19774" s="37"/>
      <c r="O19774" s="37"/>
      <c r="P19774" s="37"/>
      <c r="Q19774" s="37"/>
      <c r="R19774" s="37"/>
      <c r="S19774" s="32">
        <f t="shared" si="2467"/>
        <v>0</v>
      </c>
      <c r="T19774" s="32">
        <f t="shared" si="2468"/>
        <v>0</v>
      </c>
      <c r="U19774" s="32">
        <f t="shared" si="2469"/>
        <v>0</v>
      </c>
      <c r="V19774" s="32">
        <f t="shared" si="2470"/>
        <v>0</v>
      </c>
      <c r="W19774" s="32">
        <f t="shared" si="2471"/>
        <v>0</v>
      </c>
      <c r="X19774" s="32">
        <f t="shared" si="2472"/>
        <v>0</v>
      </c>
    </row>
    <row r="19775" spans="1:24" ht="14.25" customHeight="1">
      <c r="A19775" s="33" t="b">
        <f t="shared" si="2466"/>
        <v>0</v>
      </c>
      <c r="B19775" s="33">
        <f t="shared" si="2473"/>
        <v>19774</v>
      </c>
      <c r="C19775" s="17"/>
      <c r="N19775" s="37"/>
      <c r="O19775" s="37"/>
      <c r="P19775" s="37"/>
      <c r="Q19775" s="37"/>
      <c r="R19775" s="37"/>
      <c r="S19775" s="32">
        <f t="shared" si="2467"/>
        <v>0</v>
      </c>
      <c r="T19775" s="32">
        <f t="shared" si="2468"/>
        <v>0</v>
      </c>
      <c r="U19775" s="32">
        <f t="shared" si="2469"/>
        <v>0</v>
      </c>
      <c r="V19775" s="32">
        <f t="shared" si="2470"/>
        <v>0</v>
      </c>
      <c r="W19775" s="32">
        <f t="shared" si="2471"/>
        <v>0</v>
      </c>
      <c r="X19775" s="32">
        <f t="shared" si="2472"/>
        <v>0</v>
      </c>
    </row>
    <row r="19776" spans="1:24" ht="14.25" customHeight="1">
      <c r="A19776" s="33" t="b">
        <f t="shared" si="2466"/>
        <v>0</v>
      </c>
      <c r="B19776" s="33">
        <f t="shared" si="2473"/>
        <v>19775</v>
      </c>
      <c r="C19776" s="17"/>
      <c r="N19776" s="37"/>
      <c r="O19776" s="37"/>
      <c r="P19776" s="37"/>
      <c r="Q19776" s="37"/>
      <c r="R19776" s="37"/>
      <c r="S19776" s="32">
        <f t="shared" si="2467"/>
        <v>0</v>
      </c>
      <c r="T19776" s="32">
        <f t="shared" si="2468"/>
        <v>0</v>
      </c>
      <c r="U19776" s="32">
        <f t="shared" si="2469"/>
        <v>0</v>
      </c>
      <c r="V19776" s="32">
        <f t="shared" si="2470"/>
        <v>0</v>
      </c>
      <c r="W19776" s="32">
        <f t="shared" si="2471"/>
        <v>0</v>
      </c>
      <c r="X19776" s="32">
        <f t="shared" si="2472"/>
        <v>0</v>
      </c>
    </row>
    <row r="19777" spans="1:24" ht="14.25" customHeight="1">
      <c r="A19777" s="33" t="b">
        <f t="shared" si="2466"/>
        <v>0</v>
      </c>
      <c r="B19777" s="33">
        <f t="shared" si="2473"/>
        <v>19776</v>
      </c>
      <c r="C19777" s="17"/>
      <c r="N19777" s="37"/>
      <c r="O19777" s="37"/>
      <c r="P19777" s="37"/>
      <c r="Q19777" s="37"/>
      <c r="R19777" s="37"/>
      <c r="S19777" s="32">
        <f t="shared" si="2467"/>
        <v>0</v>
      </c>
      <c r="T19777" s="32">
        <f t="shared" si="2468"/>
        <v>0</v>
      </c>
      <c r="U19777" s="32">
        <f t="shared" si="2469"/>
        <v>0</v>
      </c>
      <c r="V19777" s="32">
        <f t="shared" si="2470"/>
        <v>0</v>
      </c>
      <c r="W19777" s="32">
        <f t="shared" si="2471"/>
        <v>0</v>
      </c>
      <c r="X19777" s="32">
        <f t="shared" si="2472"/>
        <v>0</v>
      </c>
    </row>
    <row r="19778" spans="1:24" ht="14.25" customHeight="1">
      <c r="A19778" s="33" t="b">
        <f t="shared" ref="A19778:A19841" si="2474">IF(OR(COUNTIF(D19778:M19778, "NOT EXECUTED"), COUNTIF(D19778:M19778, "NOT COMPILED"), COUNTIF(D19778:M19778, "NOT EFFECTIVE")),TRUE,FALSE)</f>
        <v>0</v>
      </c>
      <c r="B19778" s="33">
        <f t="shared" si="2473"/>
        <v>19777</v>
      </c>
      <c r="C19778" s="17"/>
      <c r="N19778" s="37"/>
      <c r="O19778" s="37"/>
      <c r="P19778" s="37"/>
      <c r="Q19778" s="37"/>
      <c r="R19778" s="37"/>
      <c r="S19778" s="32">
        <f t="shared" ref="S19778:S19841" si="2475">IF(COUNTIF(H19778:M19778,"NOT EFFECTIVE"),1,0)</f>
        <v>0</v>
      </c>
      <c r="T19778" s="32">
        <f t="shared" ref="T19778:T19841" si="2476">IF(AND(D19778="NOT EXECUTED",COUNTA($N19778)&lt;&gt;0),1,0)</f>
        <v>0</v>
      </c>
      <c r="U19778" s="32">
        <f t="shared" ref="U19778:U19841" si="2477">IF(AND(E19778="NOT EXECUTED",COUNTA($N19778)&lt;&gt;0),1,0)</f>
        <v>0</v>
      </c>
      <c r="V19778" s="32">
        <f t="shared" ref="V19778:V19841" si="2478">IF(AND(F19778="NOT EXECUTED",COUNTA($N19778)&lt;&gt;0),1,0)</f>
        <v>0</v>
      </c>
      <c r="W19778" s="32">
        <f t="shared" ref="W19778:W19841" si="2479">IF(AND(G19778="NOT EXECUTED",COUNTA($N19778)&lt;&gt;0),1,0)</f>
        <v>0</v>
      </c>
      <c r="X19778" s="32">
        <f t="shared" ref="X19778:X19841" si="2480">IF(AND(S19778=1,COUNTA($N19778)&lt;&gt;0),1,0)</f>
        <v>0</v>
      </c>
    </row>
    <row r="19779" spans="1:24" ht="14.25" customHeight="1">
      <c r="A19779" s="33" t="b">
        <f t="shared" si="2474"/>
        <v>0</v>
      </c>
      <c r="B19779" s="33">
        <f t="shared" ref="B19779:B19842" si="2481">+B19778+1</f>
        <v>19778</v>
      </c>
      <c r="C19779" s="17"/>
      <c r="N19779" s="37"/>
      <c r="O19779" s="37"/>
      <c r="P19779" s="37"/>
      <c r="Q19779" s="37"/>
      <c r="R19779" s="37"/>
      <c r="S19779" s="32">
        <f t="shared" si="2475"/>
        <v>0</v>
      </c>
      <c r="T19779" s="32">
        <f t="shared" si="2476"/>
        <v>0</v>
      </c>
      <c r="U19779" s="32">
        <f t="shared" si="2477"/>
        <v>0</v>
      </c>
      <c r="V19779" s="32">
        <f t="shared" si="2478"/>
        <v>0</v>
      </c>
      <c r="W19779" s="32">
        <f t="shared" si="2479"/>
        <v>0</v>
      </c>
      <c r="X19779" s="32">
        <f t="shared" si="2480"/>
        <v>0</v>
      </c>
    </row>
    <row r="19780" spans="1:24" ht="14.25" customHeight="1">
      <c r="A19780" s="33" t="b">
        <f t="shared" si="2474"/>
        <v>0</v>
      </c>
      <c r="B19780" s="33">
        <f t="shared" si="2481"/>
        <v>19779</v>
      </c>
      <c r="C19780" s="17"/>
      <c r="N19780" s="37"/>
      <c r="O19780" s="37"/>
      <c r="P19780" s="37"/>
      <c r="Q19780" s="37"/>
      <c r="R19780" s="37"/>
      <c r="S19780" s="32">
        <f t="shared" si="2475"/>
        <v>0</v>
      </c>
      <c r="T19780" s="32">
        <f t="shared" si="2476"/>
        <v>0</v>
      </c>
      <c r="U19780" s="32">
        <f t="shared" si="2477"/>
        <v>0</v>
      </c>
      <c r="V19780" s="32">
        <f t="shared" si="2478"/>
        <v>0</v>
      </c>
      <c r="W19780" s="32">
        <f t="shared" si="2479"/>
        <v>0</v>
      </c>
      <c r="X19780" s="32">
        <f t="shared" si="2480"/>
        <v>0</v>
      </c>
    </row>
    <row r="19781" spans="1:24" ht="14.25" customHeight="1">
      <c r="A19781" s="33" t="b">
        <f t="shared" si="2474"/>
        <v>0</v>
      </c>
      <c r="B19781" s="33">
        <f t="shared" si="2481"/>
        <v>19780</v>
      </c>
      <c r="C19781" s="17"/>
      <c r="N19781" s="37"/>
      <c r="O19781" s="37"/>
      <c r="P19781" s="37"/>
      <c r="Q19781" s="37"/>
      <c r="R19781" s="37"/>
      <c r="S19781" s="32">
        <f t="shared" si="2475"/>
        <v>0</v>
      </c>
      <c r="T19781" s="32">
        <f t="shared" si="2476"/>
        <v>0</v>
      </c>
      <c r="U19781" s="32">
        <f t="shared" si="2477"/>
        <v>0</v>
      </c>
      <c r="V19781" s="32">
        <f t="shared" si="2478"/>
        <v>0</v>
      </c>
      <c r="W19781" s="32">
        <f t="shared" si="2479"/>
        <v>0</v>
      </c>
      <c r="X19781" s="32">
        <f t="shared" si="2480"/>
        <v>0</v>
      </c>
    </row>
    <row r="19782" spans="1:24" ht="14.25" customHeight="1">
      <c r="A19782" s="33" t="b">
        <f t="shared" si="2474"/>
        <v>0</v>
      </c>
      <c r="B19782" s="33">
        <f t="shared" si="2481"/>
        <v>19781</v>
      </c>
      <c r="C19782" s="17"/>
      <c r="N19782" s="37"/>
      <c r="O19782" s="37"/>
      <c r="P19782" s="37"/>
      <c r="Q19782" s="37"/>
      <c r="R19782" s="37"/>
      <c r="S19782" s="32">
        <f t="shared" si="2475"/>
        <v>0</v>
      </c>
      <c r="T19782" s="32">
        <f t="shared" si="2476"/>
        <v>0</v>
      </c>
      <c r="U19782" s="32">
        <f t="shared" si="2477"/>
        <v>0</v>
      </c>
      <c r="V19782" s="32">
        <f t="shared" si="2478"/>
        <v>0</v>
      </c>
      <c r="W19782" s="32">
        <f t="shared" si="2479"/>
        <v>0</v>
      </c>
      <c r="X19782" s="32">
        <f t="shared" si="2480"/>
        <v>0</v>
      </c>
    </row>
    <row r="19783" spans="1:24" ht="14.25" customHeight="1">
      <c r="A19783" s="33" t="b">
        <f t="shared" si="2474"/>
        <v>0</v>
      </c>
      <c r="B19783" s="33">
        <f t="shared" si="2481"/>
        <v>19782</v>
      </c>
      <c r="C19783" s="17"/>
      <c r="N19783" s="37"/>
      <c r="O19783" s="37"/>
      <c r="P19783" s="37"/>
      <c r="Q19783" s="37"/>
      <c r="R19783" s="37"/>
      <c r="S19783" s="32">
        <f t="shared" si="2475"/>
        <v>0</v>
      </c>
      <c r="T19783" s="32">
        <f t="shared" si="2476"/>
        <v>0</v>
      </c>
      <c r="U19783" s="32">
        <f t="shared" si="2477"/>
        <v>0</v>
      </c>
      <c r="V19783" s="32">
        <f t="shared" si="2478"/>
        <v>0</v>
      </c>
      <c r="W19783" s="32">
        <f t="shared" si="2479"/>
        <v>0</v>
      </c>
      <c r="X19783" s="32">
        <f t="shared" si="2480"/>
        <v>0</v>
      </c>
    </row>
    <row r="19784" spans="1:24" ht="14.25" customHeight="1">
      <c r="A19784" s="33" t="b">
        <f t="shared" si="2474"/>
        <v>0</v>
      </c>
      <c r="B19784" s="33">
        <f t="shared" si="2481"/>
        <v>19783</v>
      </c>
      <c r="C19784" s="17"/>
      <c r="N19784" s="37"/>
      <c r="O19784" s="37"/>
      <c r="P19784" s="37"/>
      <c r="Q19784" s="37"/>
      <c r="R19784" s="37"/>
      <c r="S19784" s="32">
        <f t="shared" si="2475"/>
        <v>0</v>
      </c>
      <c r="T19784" s="32">
        <f t="shared" si="2476"/>
        <v>0</v>
      </c>
      <c r="U19784" s="32">
        <f t="shared" si="2477"/>
        <v>0</v>
      </c>
      <c r="V19784" s="32">
        <f t="shared" si="2478"/>
        <v>0</v>
      </c>
      <c r="W19784" s="32">
        <f t="shared" si="2479"/>
        <v>0</v>
      </c>
      <c r="X19784" s="32">
        <f t="shared" si="2480"/>
        <v>0</v>
      </c>
    </row>
    <row r="19785" spans="1:24" ht="14.25" customHeight="1">
      <c r="A19785" s="33" t="b">
        <f t="shared" si="2474"/>
        <v>0</v>
      </c>
      <c r="B19785" s="33">
        <f t="shared" si="2481"/>
        <v>19784</v>
      </c>
      <c r="C19785" s="17"/>
      <c r="N19785" s="37"/>
      <c r="O19785" s="37"/>
      <c r="P19785" s="37"/>
      <c r="Q19785" s="37"/>
      <c r="R19785" s="37"/>
      <c r="S19785" s="32">
        <f t="shared" si="2475"/>
        <v>0</v>
      </c>
      <c r="T19785" s="32">
        <f t="shared" si="2476"/>
        <v>0</v>
      </c>
      <c r="U19785" s="32">
        <f t="shared" si="2477"/>
        <v>0</v>
      </c>
      <c r="V19785" s="32">
        <f t="shared" si="2478"/>
        <v>0</v>
      </c>
      <c r="W19785" s="32">
        <f t="shared" si="2479"/>
        <v>0</v>
      </c>
      <c r="X19785" s="32">
        <f t="shared" si="2480"/>
        <v>0</v>
      </c>
    </row>
    <row r="19786" spans="1:24" ht="14.25" customHeight="1">
      <c r="A19786" s="33" t="b">
        <f t="shared" si="2474"/>
        <v>0</v>
      </c>
      <c r="B19786" s="33">
        <f t="shared" si="2481"/>
        <v>19785</v>
      </c>
      <c r="C19786" s="17"/>
      <c r="N19786" s="37"/>
      <c r="O19786" s="37"/>
      <c r="P19786" s="37"/>
      <c r="Q19786" s="37"/>
      <c r="R19786" s="37"/>
      <c r="S19786" s="32">
        <f t="shared" si="2475"/>
        <v>0</v>
      </c>
      <c r="T19786" s="32">
        <f t="shared" si="2476"/>
        <v>0</v>
      </c>
      <c r="U19786" s="32">
        <f t="shared" si="2477"/>
        <v>0</v>
      </c>
      <c r="V19786" s="32">
        <f t="shared" si="2478"/>
        <v>0</v>
      </c>
      <c r="W19786" s="32">
        <f t="shared" si="2479"/>
        <v>0</v>
      </c>
      <c r="X19786" s="32">
        <f t="shared" si="2480"/>
        <v>0</v>
      </c>
    </row>
    <row r="19787" spans="1:24" ht="14.25" customHeight="1">
      <c r="A19787" s="33" t="b">
        <f t="shared" si="2474"/>
        <v>0</v>
      </c>
      <c r="B19787" s="33">
        <f t="shared" si="2481"/>
        <v>19786</v>
      </c>
      <c r="C19787" s="17"/>
      <c r="N19787" s="37"/>
      <c r="O19787" s="37"/>
      <c r="P19787" s="37"/>
      <c r="Q19787" s="37"/>
      <c r="R19787" s="37"/>
      <c r="S19787" s="32">
        <f t="shared" si="2475"/>
        <v>0</v>
      </c>
      <c r="T19787" s="32">
        <f t="shared" si="2476"/>
        <v>0</v>
      </c>
      <c r="U19787" s="32">
        <f t="shared" si="2477"/>
        <v>0</v>
      </c>
      <c r="V19787" s="32">
        <f t="shared" si="2478"/>
        <v>0</v>
      </c>
      <c r="W19787" s="32">
        <f t="shared" si="2479"/>
        <v>0</v>
      </c>
      <c r="X19787" s="32">
        <f t="shared" si="2480"/>
        <v>0</v>
      </c>
    </row>
    <row r="19788" spans="1:24" ht="14.25" customHeight="1">
      <c r="A19788" s="33" t="b">
        <f t="shared" si="2474"/>
        <v>0</v>
      </c>
      <c r="B19788" s="33">
        <f t="shared" si="2481"/>
        <v>19787</v>
      </c>
      <c r="C19788" s="17"/>
      <c r="N19788" s="37"/>
      <c r="O19788" s="37"/>
      <c r="P19788" s="37"/>
      <c r="Q19788" s="37"/>
      <c r="R19788" s="37"/>
      <c r="S19788" s="32">
        <f t="shared" si="2475"/>
        <v>0</v>
      </c>
      <c r="T19788" s="32">
        <f t="shared" si="2476"/>
        <v>0</v>
      </c>
      <c r="U19788" s="32">
        <f t="shared" si="2477"/>
        <v>0</v>
      </c>
      <c r="V19788" s="32">
        <f t="shared" si="2478"/>
        <v>0</v>
      </c>
      <c r="W19788" s="32">
        <f t="shared" si="2479"/>
        <v>0</v>
      </c>
      <c r="X19788" s="32">
        <f t="shared" si="2480"/>
        <v>0</v>
      </c>
    </row>
    <row r="19789" spans="1:24" ht="14.25" customHeight="1">
      <c r="A19789" s="33" t="b">
        <f t="shared" si="2474"/>
        <v>0</v>
      </c>
      <c r="B19789" s="33">
        <f t="shared" si="2481"/>
        <v>19788</v>
      </c>
      <c r="C19789" s="17"/>
      <c r="N19789" s="37"/>
      <c r="O19789" s="37"/>
      <c r="P19789" s="37"/>
      <c r="Q19789" s="37"/>
      <c r="R19789" s="37"/>
      <c r="S19789" s="32">
        <f t="shared" si="2475"/>
        <v>0</v>
      </c>
      <c r="T19789" s="32">
        <f t="shared" si="2476"/>
        <v>0</v>
      </c>
      <c r="U19789" s="32">
        <f t="shared" si="2477"/>
        <v>0</v>
      </c>
      <c r="V19789" s="32">
        <f t="shared" si="2478"/>
        <v>0</v>
      </c>
      <c r="W19789" s="32">
        <f t="shared" si="2479"/>
        <v>0</v>
      </c>
      <c r="X19789" s="32">
        <f t="shared" si="2480"/>
        <v>0</v>
      </c>
    </row>
    <row r="19790" spans="1:24" ht="14.25" customHeight="1">
      <c r="A19790" s="33" t="b">
        <f t="shared" si="2474"/>
        <v>0</v>
      </c>
      <c r="B19790" s="33">
        <f t="shared" si="2481"/>
        <v>19789</v>
      </c>
      <c r="C19790" s="17"/>
      <c r="N19790" s="37"/>
      <c r="O19790" s="37"/>
      <c r="P19790" s="37"/>
      <c r="Q19790" s="37"/>
      <c r="R19790" s="37"/>
      <c r="S19790" s="32">
        <f t="shared" si="2475"/>
        <v>0</v>
      </c>
      <c r="T19790" s="32">
        <f t="shared" si="2476"/>
        <v>0</v>
      </c>
      <c r="U19790" s="32">
        <f t="shared" si="2477"/>
        <v>0</v>
      </c>
      <c r="V19790" s="32">
        <f t="shared" si="2478"/>
        <v>0</v>
      </c>
      <c r="W19790" s="32">
        <f t="shared" si="2479"/>
        <v>0</v>
      </c>
      <c r="X19790" s="32">
        <f t="shared" si="2480"/>
        <v>0</v>
      </c>
    </row>
    <row r="19791" spans="1:24" ht="14.25" customHeight="1">
      <c r="A19791" s="33" t="b">
        <f t="shared" si="2474"/>
        <v>0</v>
      </c>
      <c r="B19791" s="33">
        <f t="shared" si="2481"/>
        <v>19790</v>
      </c>
      <c r="C19791" s="17"/>
      <c r="N19791" s="37"/>
      <c r="O19791" s="37"/>
      <c r="P19791" s="37"/>
      <c r="Q19791" s="37"/>
      <c r="R19791" s="37"/>
      <c r="S19791" s="32">
        <f t="shared" si="2475"/>
        <v>0</v>
      </c>
      <c r="T19791" s="32">
        <f t="shared" si="2476"/>
        <v>0</v>
      </c>
      <c r="U19791" s="32">
        <f t="shared" si="2477"/>
        <v>0</v>
      </c>
      <c r="V19791" s="32">
        <f t="shared" si="2478"/>
        <v>0</v>
      </c>
      <c r="W19791" s="32">
        <f t="shared" si="2479"/>
        <v>0</v>
      </c>
      <c r="X19791" s="32">
        <f t="shared" si="2480"/>
        <v>0</v>
      </c>
    </row>
    <row r="19792" spans="1:24" ht="14.25" customHeight="1">
      <c r="A19792" s="33" t="b">
        <f t="shared" si="2474"/>
        <v>0</v>
      </c>
      <c r="B19792" s="33">
        <f t="shared" si="2481"/>
        <v>19791</v>
      </c>
      <c r="C19792" s="17"/>
      <c r="N19792" s="37"/>
      <c r="O19792" s="37"/>
      <c r="P19792" s="37"/>
      <c r="Q19792" s="37"/>
      <c r="R19792" s="37"/>
      <c r="S19792" s="32">
        <f t="shared" si="2475"/>
        <v>0</v>
      </c>
      <c r="T19792" s="32">
        <f t="shared" si="2476"/>
        <v>0</v>
      </c>
      <c r="U19792" s="32">
        <f t="shared" si="2477"/>
        <v>0</v>
      </c>
      <c r="V19792" s="32">
        <f t="shared" si="2478"/>
        <v>0</v>
      </c>
      <c r="W19792" s="32">
        <f t="shared" si="2479"/>
        <v>0</v>
      </c>
      <c r="X19792" s="32">
        <f t="shared" si="2480"/>
        <v>0</v>
      </c>
    </row>
    <row r="19793" spans="1:24" ht="14.25" customHeight="1">
      <c r="A19793" s="33" t="b">
        <f t="shared" si="2474"/>
        <v>0</v>
      </c>
      <c r="B19793" s="33">
        <f t="shared" si="2481"/>
        <v>19792</v>
      </c>
      <c r="C19793" s="17"/>
      <c r="N19793" s="37"/>
      <c r="O19793" s="37"/>
      <c r="P19793" s="37"/>
      <c r="Q19793" s="37"/>
      <c r="R19793" s="37"/>
      <c r="S19793" s="32">
        <f t="shared" si="2475"/>
        <v>0</v>
      </c>
      <c r="T19793" s="32">
        <f t="shared" si="2476"/>
        <v>0</v>
      </c>
      <c r="U19793" s="32">
        <f t="shared" si="2477"/>
        <v>0</v>
      </c>
      <c r="V19793" s="32">
        <f t="shared" si="2478"/>
        <v>0</v>
      </c>
      <c r="W19793" s="32">
        <f t="shared" si="2479"/>
        <v>0</v>
      </c>
      <c r="X19793" s="32">
        <f t="shared" si="2480"/>
        <v>0</v>
      </c>
    </row>
    <row r="19794" spans="1:24" ht="14.25" customHeight="1">
      <c r="A19794" s="33" t="b">
        <f t="shared" si="2474"/>
        <v>0</v>
      </c>
      <c r="B19794" s="33">
        <f t="shared" si="2481"/>
        <v>19793</v>
      </c>
      <c r="C19794" s="17"/>
      <c r="N19794" s="37"/>
      <c r="O19794" s="37"/>
      <c r="P19794" s="37"/>
      <c r="Q19794" s="37"/>
      <c r="R19794" s="37"/>
      <c r="S19794" s="32">
        <f t="shared" si="2475"/>
        <v>0</v>
      </c>
      <c r="T19794" s="32">
        <f t="shared" si="2476"/>
        <v>0</v>
      </c>
      <c r="U19794" s="32">
        <f t="shared" si="2477"/>
        <v>0</v>
      </c>
      <c r="V19794" s="32">
        <f t="shared" si="2478"/>
        <v>0</v>
      </c>
      <c r="W19794" s="32">
        <f t="shared" si="2479"/>
        <v>0</v>
      </c>
      <c r="X19794" s="32">
        <f t="shared" si="2480"/>
        <v>0</v>
      </c>
    </row>
    <row r="19795" spans="1:24" ht="14.25" customHeight="1">
      <c r="A19795" s="33" t="b">
        <f t="shared" si="2474"/>
        <v>0</v>
      </c>
      <c r="B19795" s="33">
        <f t="shared" si="2481"/>
        <v>19794</v>
      </c>
      <c r="C19795" s="17"/>
      <c r="N19795" s="37"/>
      <c r="O19795" s="37"/>
      <c r="P19795" s="37"/>
      <c r="Q19795" s="37"/>
      <c r="R19795" s="37"/>
      <c r="S19795" s="32">
        <f t="shared" si="2475"/>
        <v>0</v>
      </c>
      <c r="T19795" s="32">
        <f t="shared" si="2476"/>
        <v>0</v>
      </c>
      <c r="U19795" s="32">
        <f t="shared" si="2477"/>
        <v>0</v>
      </c>
      <c r="V19795" s="32">
        <f t="shared" si="2478"/>
        <v>0</v>
      </c>
      <c r="W19795" s="32">
        <f t="shared" si="2479"/>
        <v>0</v>
      </c>
      <c r="X19795" s="32">
        <f t="shared" si="2480"/>
        <v>0</v>
      </c>
    </row>
    <row r="19796" spans="1:24" ht="14.25" customHeight="1">
      <c r="A19796" s="33" t="b">
        <f t="shared" si="2474"/>
        <v>0</v>
      </c>
      <c r="B19796" s="33">
        <f t="shared" si="2481"/>
        <v>19795</v>
      </c>
      <c r="C19796" s="17"/>
      <c r="N19796" s="37"/>
      <c r="O19796" s="37"/>
      <c r="P19796" s="37"/>
      <c r="Q19796" s="37"/>
      <c r="R19796" s="37"/>
      <c r="S19796" s="32">
        <f t="shared" si="2475"/>
        <v>0</v>
      </c>
      <c r="T19796" s="32">
        <f t="shared" si="2476"/>
        <v>0</v>
      </c>
      <c r="U19796" s="32">
        <f t="shared" si="2477"/>
        <v>0</v>
      </c>
      <c r="V19796" s="32">
        <f t="shared" si="2478"/>
        <v>0</v>
      </c>
      <c r="W19796" s="32">
        <f t="shared" si="2479"/>
        <v>0</v>
      </c>
      <c r="X19796" s="32">
        <f t="shared" si="2480"/>
        <v>0</v>
      </c>
    </row>
    <row r="19797" spans="1:24" ht="14.25" customHeight="1">
      <c r="A19797" s="33" t="b">
        <f t="shared" si="2474"/>
        <v>0</v>
      </c>
      <c r="B19797" s="33">
        <f t="shared" si="2481"/>
        <v>19796</v>
      </c>
      <c r="C19797" s="17"/>
      <c r="N19797" s="37"/>
      <c r="O19797" s="37"/>
      <c r="P19797" s="37"/>
      <c r="Q19797" s="37"/>
      <c r="R19797" s="37"/>
      <c r="S19797" s="32">
        <f t="shared" si="2475"/>
        <v>0</v>
      </c>
      <c r="T19797" s="32">
        <f t="shared" si="2476"/>
        <v>0</v>
      </c>
      <c r="U19797" s="32">
        <f t="shared" si="2477"/>
        <v>0</v>
      </c>
      <c r="V19797" s="32">
        <f t="shared" si="2478"/>
        <v>0</v>
      </c>
      <c r="W19797" s="32">
        <f t="shared" si="2479"/>
        <v>0</v>
      </c>
      <c r="X19797" s="32">
        <f t="shared" si="2480"/>
        <v>0</v>
      </c>
    </row>
    <row r="19798" spans="1:24" ht="14.25" customHeight="1">
      <c r="A19798" s="33" t="b">
        <f t="shared" si="2474"/>
        <v>0</v>
      </c>
      <c r="B19798" s="33">
        <f t="shared" si="2481"/>
        <v>19797</v>
      </c>
      <c r="C19798" s="17"/>
      <c r="N19798" s="37"/>
      <c r="O19798" s="37"/>
      <c r="P19798" s="37"/>
      <c r="Q19798" s="37"/>
      <c r="R19798" s="37"/>
      <c r="S19798" s="32">
        <f t="shared" si="2475"/>
        <v>0</v>
      </c>
      <c r="T19798" s="32">
        <f t="shared" si="2476"/>
        <v>0</v>
      </c>
      <c r="U19798" s="32">
        <f t="shared" si="2477"/>
        <v>0</v>
      </c>
      <c r="V19798" s="32">
        <f t="shared" si="2478"/>
        <v>0</v>
      </c>
      <c r="W19798" s="32">
        <f t="shared" si="2479"/>
        <v>0</v>
      </c>
      <c r="X19798" s="32">
        <f t="shared" si="2480"/>
        <v>0</v>
      </c>
    </row>
    <row r="19799" spans="1:24" ht="14.25" customHeight="1">
      <c r="A19799" s="33" t="b">
        <f t="shared" si="2474"/>
        <v>0</v>
      </c>
      <c r="B19799" s="33">
        <f t="shared" si="2481"/>
        <v>19798</v>
      </c>
      <c r="C19799" s="17"/>
      <c r="N19799" s="37"/>
      <c r="O19799" s="37"/>
      <c r="P19799" s="37"/>
      <c r="Q19799" s="37"/>
      <c r="R19799" s="37"/>
      <c r="S19799" s="32">
        <f t="shared" si="2475"/>
        <v>0</v>
      </c>
      <c r="T19799" s="32">
        <f t="shared" si="2476"/>
        <v>0</v>
      </c>
      <c r="U19799" s="32">
        <f t="shared" si="2477"/>
        <v>0</v>
      </c>
      <c r="V19799" s="32">
        <f t="shared" si="2478"/>
        <v>0</v>
      </c>
      <c r="W19799" s="32">
        <f t="shared" si="2479"/>
        <v>0</v>
      </c>
      <c r="X19799" s="32">
        <f t="shared" si="2480"/>
        <v>0</v>
      </c>
    </row>
    <row r="19800" spans="1:24" ht="14.25" customHeight="1">
      <c r="A19800" s="33" t="b">
        <f t="shared" si="2474"/>
        <v>0</v>
      </c>
      <c r="B19800" s="33">
        <f t="shared" si="2481"/>
        <v>19799</v>
      </c>
      <c r="C19800" s="17"/>
      <c r="N19800" s="37"/>
      <c r="O19800" s="37"/>
      <c r="P19800" s="37"/>
      <c r="Q19800" s="37"/>
      <c r="R19800" s="37"/>
      <c r="S19800" s="32">
        <f t="shared" si="2475"/>
        <v>0</v>
      </c>
      <c r="T19800" s="32">
        <f t="shared" si="2476"/>
        <v>0</v>
      </c>
      <c r="U19800" s="32">
        <f t="shared" si="2477"/>
        <v>0</v>
      </c>
      <c r="V19800" s="32">
        <f t="shared" si="2478"/>
        <v>0</v>
      </c>
      <c r="W19800" s="32">
        <f t="shared" si="2479"/>
        <v>0</v>
      </c>
      <c r="X19800" s="32">
        <f t="shared" si="2480"/>
        <v>0</v>
      </c>
    </row>
    <row r="19801" spans="1:24" ht="14.25" customHeight="1">
      <c r="A19801" s="33" t="b">
        <f t="shared" si="2474"/>
        <v>0</v>
      </c>
      <c r="B19801" s="33">
        <f t="shared" si="2481"/>
        <v>19800</v>
      </c>
      <c r="C19801" s="17"/>
      <c r="N19801" s="37"/>
      <c r="O19801" s="37"/>
      <c r="P19801" s="37"/>
      <c r="Q19801" s="37"/>
      <c r="R19801" s="37"/>
      <c r="S19801" s="32">
        <f t="shared" si="2475"/>
        <v>0</v>
      </c>
      <c r="T19801" s="32">
        <f t="shared" si="2476"/>
        <v>0</v>
      </c>
      <c r="U19801" s="32">
        <f t="shared" si="2477"/>
        <v>0</v>
      </c>
      <c r="V19801" s="32">
        <f t="shared" si="2478"/>
        <v>0</v>
      </c>
      <c r="W19801" s="32">
        <f t="shared" si="2479"/>
        <v>0</v>
      </c>
      <c r="X19801" s="32">
        <f t="shared" si="2480"/>
        <v>0</v>
      </c>
    </row>
    <row r="19802" spans="1:24" ht="14.25" customHeight="1">
      <c r="A19802" s="33" t="b">
        <f t="shared" si="2474"/>
        <v>0</v>
      </c>
      <c r="B19802" s="33">
        <f t="shared" si="2481"/>
        <v>19801</v>
      </c>
      <c r="C19802" s="17"/>
      <c r="N19802" s="37"/>
      <c r="O19802" s="37"/>
      <c r="P19802" s="37"/>
      <c r="Q19802" s="37"/>
      <c r="R19802" s="37"/>
      <c r="S19802" s="32">
        <f t="shared" si="2475"/>
        <v>0</v>
      </c>
      <c r="T19802" s="32">
        <f t="shared" si="2476"/>
        <v>0</v>
      </c>
      <c r="U19802" s="32">
        <f t="shared" si="2477"/>
        <v>0</v>
      </c>
      <c r="V19802" s="32">
        <f t="shared" si="2478"/>
        <v>0</v>
      </c>
      <c r="W19802" s="32">
        <f t="shared" si="2479"/>
        <v>0</v>
      </c>
      <c r="X19802" s="32">
        <f t="shared" si="2480"/>
        <v>0</v>
      </c>
    </row>
    <row r="19803" spans="1:24" ht="14.25" customHeight="1">
      <c r="A19803" s="33" t="b">
        <f t="shared" si="2474"/>
        <v>0</v>
      </c>
      <c r="B19803" s="33">
        <f t="shared" si="2481"/>
        <v>19802</v>
      </c>
      <c r="C19803" s="17"/>
      <c r="N19803" s="37"/>
      <c r="O19803" s="37"/>
      <c r="P19803" s="37"/>
      <c r="Q19803" s="37"/>
      <c r="R19803" s="37"/>
      <c r="S19803" s="32">
        <f t="shared" si="2475"/>
        <v>0</v>
      </c>
      <c r="T19803" s="32">
        <f t="shared" si="2476"/>
        <v>0</v>
      </c>
      <c r="U19803" s="32">
        <f t="shared" si="2477"/>
        <v>0</v>
      </c>
      <c r="V19803" s="32">
        <f t="shared" si="2478"/>
        <v>0</v>
      </c>
      <c r="W19803" s="32">
        <f t="shared" si="2479"/>
        <v>0</v>
      </c>
      <c r="X19803" s="32">
        <f t="shared" si="2480"/>
        <v>0</v>
      </c>
    </row>
    <row r="19804" spans="1:24" ht="14.25" customHeight="1">
      <c r="A19804" s="33" t="b">
        <f t="shared" si="2474"/>
        <v>0</v>
      </c>
      <c r="B19804" s="33">
        <f t="shared" si="2481"/>
        <v>19803</v>
      </c>
      <c r="C19804" s="17"/>
      <c r="N19804" s="37"/>
      <c r="O19804" s="37"/>
      <c r="P19804" s="37"/>
      <c r="Q19804" s="37"/>
      <c r="R19804" s="37"/>
      <c r="S19804" s="32">
        <f t="shared" si="2475"/>
        <v>0</v>
      </c>
      <c r="T19804" s="32">
        <f t="shared" si="2476"/>
        <v>0</v>
      </c>
      <c r="U19804" s="32">
        <f t="shared" si="2477"/>
        <v>0</v>
      </c>
      <c r="V19804" s="32">
        <f t="shared" si="2478"/>
        <v>0</v>
      </c>
      <c r="W19804" s="32">
        <f t="shared" si="2479"/>
        <v>0</v>
      </c>
      <c r="X19804" s="32">
        <f t="shared" si="2480"/>
        <v>0</v>
      </c>
    </row>
    <row r="19805" spans="1:24" ht="14.25" customHeight="1">
      <c r="A19805" s="33" t="b">
        <f t="shared" si="2474"/>
        <v>0</v>
      </c>
      <c r="B19805" s="33">
        <f t="shared" si="2481"/>
        <v>19804</v>
      </c>
      <c r="C19805" s="17"/>
      <c r="N19805" s="37"/>
      <c r="O19805" s="37"/>
      <c r="P19805" s="37"/>
      <c r="Q19805" s="37"/>
      <c r="R19805" s="37"/>
      <c r="S19805" s="32">
        <f t="shared" si="2475"/>
        <v>0</v>
      </c>
      <c r="T19805" s="32">
        <f t="shared" si="2476"/>
        <v>0</v>
      </c>
      <c r="U19805" s="32">
        <f t="shared" si="2477"/>
        <v>0</v>
      </c>
      <c r="V19805" s="32">
        <f t="shared" si="2478"/>
        <v>0</v>
      </c>
      <c r="W19805" s="32">
        <f t="shared" si="2479"/>
        <v>0</v>
      </c>
      <c r="X19805" s="32">
        <f t="shared" si="2480"/>
        <v>0</v>
      </c>
    </row>
    <row r="19806" spans="1:24" ht="14.25" customHeight="1">
      <c r="A19806" s="33" t="b">
        <f t="shared" si="2474"/>
        <v>0</v>
      </c>
      <c r="B19806" s="33">
        <f t="shared" si="2481"/>
        <v>19805</v>
      </c>
      <c r="C19806" s="17"/>
      <c r="N19806" s="37"/>
      <c r="O19806" s="37"/>
      <c r="P19806" s="37"/>
      <c r="Q19806" s="37"/>
      <c r="R19806" s="37"/>
      <c r="S19806" s="32">
        <f t="shared" si="2475"/>
        <v>0</v>
      </c>
      <c r="T19806" s="32">
        <f t="shared" si="2476"/>
        <v>0</v>
      </c>
      <c r="U19806" s="32">
        <f t="shared" si="2477"/>
        <v>0</v>
      </c>
      <c r="V19806" s="32">
        <f t="shared" si="2478"/>
        <v>0</v>
      </c>
      <c r="W19806" s="32">
        <f t="shared" si="2479"/>
        <v>0</v>
      </c>
      <c r="X19806" s="32">
        <f t="shared" si="2480"/>
        <v>0</v>
      </c>
    </row>
    <row r="19807" spans="1:24" ht="14.25" customHeight="1">
      <c r="A19807" s="33" t="b">
        <f t="shared" si="2474"/>
        <v>0</v>
      </c>
      <c r="B19807" s="33">
        <f t="shared" si="2481"/>
        <v>19806</v>
      </c>
      <c r="C19807" s="17"/>
      <c r="N19807" s="37"/>
      <c r="O19807" s="37"/>
      <c r="P19807" s="37"/>
      <c r="Q19807" s="37"/>
      <c r="R19807" s="37"/>
      <c r="S19807" s="32">
        <f t="shared" si="2475"/>
        <v>0</v>
      </c>
      <c r="T19807" s="32">
        <f t="shared" si="2476"/>
        <v>0</v>
      </c>
      <c r="U19807" s="32">
        <f t="shared" si="2477"/>
        <v>0</v>
      </c>
      <c r="V19807" s="32">
        <f t="shared" si="2478"/>
        <v>0</v>
      </c>
      <c r="W19807" s="32">
        <f t="shared" si="2479"/>
        <v>0</v>
      </c>
      <c r="X19807" s="32">
        <f t="shared" si="2480"/>
        <v>0</v>
      </c>
    </row>
    <row r="19808" spans="1:24" ht="14.25" customHeight="1">
      <c r="A19808" s="33" t="b">
        <f t="shared" si="2474"/>
        <v>0</v>
      </c>
      <c r="B19808" s="33">
        <f t="shared" si="2481"/>
        <v>19807</v>
      </c>
      <c r="C19808" s="17"/>
      <c r="N19808" s="37"/>
      <c r="O19808" s="37"/>
      <c r="P19808" s="37"/>
      <c r="Q19808" s="37"/>
      <c r="R19808" s="37"/>
      <c r="S19808" s="32">
        <f t="shared" si="2475"/>
        <v>0</v>
      </c>
      <c r="T19808" s="32">
        <f t="shared" si="2476"/>
        <v>0</v>
      </c>
      <c r="U19808" s="32">
        <f t="shared" si="2477"/>
        <v>0</v>
      </c>
      <c r="V19808" s="32">
        <f t="shared" si="2478"/>
        <v>0</v>
      </c>
      <c r="W19808" s="32">
        <f t="shared" si="2479"/>
        <v>0</v>
      </c>
      <c r="X19808" s="32">
        <f t="shared" si="2480"/>
        <v>0</v>
      </c>
    </row>
    <row r="19809" spans="1:24" ht="14.25" customHeight="1">
      <c r="A19809" s="33" t="b">
        <f t="shared" si="2474"/>
        <v>0</v>
      </c>
      <c r="B19809" s="33">
        <f t="shared" si="2481"/>
        <v>19808</v>
      </c>
      <c r="C19809" s="17"/>
      <c r="N19809" s="37"/>
      <c r="O19809" s="37"/>
      <c r="P19809" s="37"/>
      <c r="Q19809" s="37"/>
      <c r="R19809" s="37"/>
      <c r="S19809" s="32">
        <f t="shared" si="2475"/>
        <v>0</v>
      </c>
      <c r="T19809" s="32">
        <f t="shared" si="2476"/>
        <v>0</v>
      </c>
      <c r="U19809" s="32">
        <f t="shared" si="2477"/>
        <v>0</v>
      </c>
      <c r="V19809" s="32">
        <f t="shared" si="2478"/>
        <v>0</v>
      </c>
      <c r="W19809" s="32">
        <f t="shared" si="2479"/>
        <v>0</v>
      </c>
      <c r="X19809" s="32">
        <f t="shared" si="2480"/>
        <v>0</v>
      </c>
    </row>
    <row r="19810" spans="1:24" ht="14.25" customHeight="1">
      <c r="A19810" s="33" t="b">
        <f t="shared" si="2474"/>
        <v>0</v>
      </c>
      <c r="B19810" s="33">
        <f t="shared" si="2481"/>
        <v>19809</v>
      </c>
      <c r="C19810" s="17"/>
      <c r="N19810" s="37"/>
      <c r="O19810" s="37"/>
      <c r="P19810" s="37"/>
      <c r="Q19810" s="37"/>
      <c r="R19810" s="37"/>
      <c r="S19810" s="32">
        <f t="shared" si="2475"/>
        <v>0</v>
      </c>
      <c r="T19810" s="32">
        <f t="shared" si="2476"/>
        <v>0</v>
      </c>
      <c r="U19810" s="32">
        <f t="shared" si="2477"/>
        <v>0</v>
      </c>
      <c r="V19810" s="32">
        <f t="shared" si="2478"/>
        <v>0</v>
      </c>
      <c r="W19810" s="32">
        <f t="shared" si="2479"/>
        <v>0</v>
      </c>
      <c r="X19810" s="32">
        <f t="shared" si="2480"/>
        <v>0</v>
      </c>
    </row>
    <row r="19811" spans="1:24" ht="14.25" customHeight="1">
      <c r="A19811" s="33" t="b">
        <f t="shared" si="2474"/>
        <v>0</v>
      </c>
      <c r="B19811" s="33">
        <f t="shared" si="2481"/>
        <v>19810</v>
      </c>
      <c r="C19811" s="17"/>
      <c r="N19811" s="37"/>
      <c r="O19811" s="37"/>
      <c r="P19811" s="37"/>
      <c r="Q19811" s="37"/>
      <c r="R19811" s="37"/>
      <c r="S19811" s="32">
        <f t="shared" si="2475"/>
        <v>0</v>
      </c>
      <c r="T19811" s="32">
        <f t="shared" si="2476"/>
        <v>0</v>
      </c>
      <c r="U19811" s="32">
        <f t="shared" si="2477"/>
        <v>0</v>
      </c>
      <c r="V19811" s="32">
        <f t="shared" si="2478"/>
        <v>0</v>
      </c>
      <c r="W19811" s="32">
        <f t="shared" si="2479"/>
        <v>0</v>
      </c>
      <c r="X19811" s="32">
        <f t="shared" si="2480"/>
        <v>0</v>
      </c>
    </row>
    <row r="19812" spans="1:24" ht="14.25" customHeight="1">
      <c r="A19812" s="33" t="b">
        <f t="shared" si="2474"/>
        <v>0</v>
      </c>
      <c r="B19812" s="33">
        <f t="shared" si="2481"/>
        <v>19811</v>
      </c>
      <c r="C19812" s="17"/>
      <c r="N19812" s="37"/>
      <c r="O19812" s="37"/>
      <c r="P19812" s="37"/>
      <c r="Q19812" s="37"/>
      <c r="R19812" s="37"/>
      <c r="S19812" s="32">
        <f t="shared" si="2475"/>
        <v>0</v>
      </c>
      <c r="T19812" s="32">
        <f t="shared" si="2476"/>
        <v>0</v>
      </c>
      <c r="U19812" s="32">
        <f t="shared" si="2477"/>
        <v>0</v>
      </c>
      <c r="V19812" s="32">
        <f t="shared" si="2478"/>
        <v>0</v>
      </c>
      <c r="W19812" s="32">
        <f t="shared" si="2479"/>
        <v>0</v>
      </c>
      <c r="X19812" s="32">
        <f t="shared" si="2480"/>
        <v>0</v>
      </c>
    </row>
    <row r="19813" spans="1:24" ht="14.25" customHeight="1">
      <c r="A19813" s="33" t="b">
        <f t="shared" si="2474"/>
        <v>0</v>
      </c>
      <c r="B19813" s="33">
        <f t="shared" si="2481"/>
        <v>19812</v>
      </c>
      <c r="C19813" s="17"/>
      <c r="N19813" s="37"/>
      <c r="O19813" s="37"/>
      <c r="P19813" s="37"/>
      <c r="Q19813" s="37"/>
      <c r="R19813" s="37"/>
      <c r="S19813" s="32">
        <f t="shared" si="2475"/>
        <v>0</v>
      </c>
      <c r="T19813" s="32">
        <f t="shared" si="2476"/>
        <v>0</v>
      </c>
      <c r="U19813" s="32">
        <f t="shared" si="2477"/>
        <v>0</v>
      </c>
      <c r="V19813" s="32">
        <f t="shared" si="2478"/>
        <v>0</v>
      </c>
      <c r="W19813" s="32">
        <f t="shared" si="2479"/>
        <v>0</v>
      </c>
      <c r="X19813" s="32">
        <f t="shared" si="2480"/>
        <v>0</v>
      </c>
    </row>
    <row r="19814" spans="1:24" ht="14.25" customHeight="1">
      <c r="A19814" s="33" t="b">
        <f t="shared" si="2474"/>
        <v>0</v>
      </c>
      <c r="B19814" s="33">
        <f t="shared" si="2481"/>
        <v>19813</v>
      </c>
      <c r="C19814" s="17"/>
      <c r="N19814" s="37"/>
      <c r="O19814" s="37"/>
      <c r="P19814" s="37"/>
      <c r="Q19814" s="37"/>
      <c r="R19814" s="37"/>
      <c r="S19814" s="32">
        <f t="shared" si="2475"/>
        <v>0</v>
      </c>
      <c r="T19814" s="32">
        <f t="shared" si="2476"/>
        <v>0</v>
      </c>
      <c r="U19814" s="32">
        <f t="shared" si="2477"/>
        <v>0</v>
      </c>
      <c r="V19814" s="32">
        <f t="shared" si="2478"/>
        <v>0</v>
      </c>
      <c r="W19814" s="32">
        <f t="shared" si="2479"/>
        <v>0</v>
      </c>
      <c r="X19814" s="32">
        <f t="shared" si="2480"/>
        <v>0</v>
      </c>
    </row>
    <row r="19815" spans="1:24" ht="14.25" customHeight="1">
      <c r="A19815" s="33" t="b">
        <f t="shared" si="2474"/>
        <v>0</v>
      </c>
      <c r="B19815" s="33">
        <f t="shared" si="2481"/>
        <v>19814</v>
      </c>
      <c r="C19815" s="17"/>
      <c r="N19815" s="37"/>
      <c r="O19815" s="37"/>
      <c r="P19815" s="37"/>
      <c r="Q19815" s="37"/>
      <c r="R19815" s="37"/>
      <c r="S19815" s="32">
        <f t="shared" si="2475"/>
        <v>0</v>
      </c>
      <c r="T19815" s="32">
        <f t="shared" si="2476"/>
        <v>0</v>
      </c>
      <c r="U19815" s="32">
        <f t="shared" si="2477"/>
        <v>0</v>
      </c>
      <c r="V19815" s="32">
        <f t="shared" si="2478"/>
        <v>0</v>
      </c>
      <c r="W19815" s="32">
        <f t="shared" si="2479"/>
        <v>0</v>
      </c>
      <c r="X19815" s="32">
        <f t="shared" si="2480"/>
        <v>0</v>
      </c>
    </row>
    <row r="19816" spans="1:24" ht="14.25" customHeight="1">
      <c r="A19816" s="33" t="b">
        <f t="shared" si="2474"/>
        <v>0</v>
      </c>
      <c r="B19816" s="33">
        <f t="shared" si="2481"/>
        <v>19815</v>
      </c>
      <c r="C19816" s="17"/>
      <c r="N19816" s="37"/>
      <c r="O19816" s="37"/>
      <c r="P19816" s="37"/>
      <c r="Q19816" s="37"/>
      <c r="R19816" s="37"/>
      <c r="S19816" s="32">
        <f t="shared" si="2475"/>
        <v>0</v>
      </c>
      <c r="T19816" s="32">
        <f t="shared" si="2476"/>
        <v>0</v>
      </c>
      <c r="U19816" s="32">
        <f t="shared" si="2477"/>
        <v>0</v>
      </c>
      <c r="V19816" s="32">
        <f t="shared" si="2478"/>
        <v>0</v>
      </c>
      <c r="W19816" s="32">
        <f t="shared" si="2479"/>
        <v>0</v>
      </c>
      <c r="X19816" s="32">
        <f t="shared" si="2480"/>
        <v>0</v>
      </c>
    </row>
    <row r="19817" spans="1:24" ht="14.25" customHeight="1">
      <c r="A19817" s="33" t="b">
        <f t="shared" si="2474"/>
        <v>0</v>
      </c>
      <c r="B19817" s="33">
        <f t="shared" si="2481"/>
        <v>19816</v>
      </c>
      <c r="C19817" s="17"/>
      <c r="N19817" s="37"/>
      <c r="O19817" s="37"/>
      <c r="P19817" s="37"/>
      <c r="Q19817" s="37"/>
      <c r="R19817" s="37"/>
      <c r="S19817" s="32">
        <f t="shared" si="2475"/>
        <v>0</v>
      </c>
      <c r="T19817" s="32">
        <f t="shared" si="2476"/>
        <v>0</v>
      </c>
      <c r="U19817" s="32">
        <f t="shared" si="2477"/>
        <v>0</v>
      </c>
      <c r="V19817" s="32">
        <f t="shared" si="2478"/>
        <v>0</v>
      </c>
      <c r="W19817" s="32">
        <f t="shared" si="2479"/>
        <v>0</v>
      </c>
      <c r="X19817" s="32">
        <f t="shared" si="2480"/>
        <v>0</v>
      </c>
    </row>
    <row r="19818" spans="1:24" ht="14.25" customHeight="1">
      <c r="A19818" s="33" t="b">
        <f t="shared" si="2474"/>
        <v>0</v>
      </c>
      <c r="B19818" s="33">
        <f t="shared" si="2481"/>
        <v>19817</v>
      </c>
      <c r="C19818" s="17"/>
      <c r="N19818" s="37"/>
      <c r="O19818" s="37"/>
      <c r="P19818" s="37"/>
      <c r="Q19818" s="37"/>
      <c r="R19818" s="37"/>
      <c r="S19818" s="32">
        <f t="shared" si="2475"/>
        <v>0</v>
      </c>
      <c r="T19818" s="32">
        <f t="shared" si="2476"/>
        <v>0</v>
      </c>
      <c r="U19818" s="32">
        <f t="shared" si="2477"/>
        <v>0</v>
      </c>
      <c r="V19818" s="32">
        <f t="shared" si="2478"/>
        <v>0</v>
      </c>
      <c r="W19818" s="32">
        <f t="shared" si="2479"/>
        <v>0</v>
      </c>
      <c r="X19818" s="32">
        <f t="shared" si="2480"/>
        <v>0</v>
      </c>
    </row>
    <row r="19819" spans="1:24" ht="14.25" customHeight="1">
      <c r="A19819" s="33" t="b">
        <f t="shared" si="2474"/>
        <v>0</v>
      </c>
      <c r="B19819" s="33">
        <f t="shared" si="2481"/>
        <v>19818</v>
      </c>
      <c r="C19819" s="17"/>
      <c r="N19819" s="37"/>
      <c r="O19819" s="37"/>
      <c r="P19819" s="37"/>
      <c r="Q19819" s="37"/>
      <c r="R19819" s="37"/>
      <c r="S19819" s="32">
        <f t="shared" si="2475"/>
        <v>0</v>
      </c>
      <c r="T19819" s="32">
        <f t="shared" si="2476"/>
        <v>0</v>
      </c>
      <c r="U19819" s="32">
        <f t="shared" si="2477"/>
        <v>0</v>
      </c>
      <c r="V19819" s="32">
        <f t="shared" si="2478"/>
        <v>0</v>
      </c>
      <c r="W19819" s="32">
        <f t="shared" si="2479"/>
        <v>0</v>
      </c>
      <c r="X19819" s="32">
        <f t="shared" si="2480"/>
        <v>0</v>
      </c>
    </row>
    <row r="19820" spans="1:24" ht="14.25" customHeight="1">
      <c r="A19820" s="33" t="b">
        <f t="shared" si="2474"/>
        <v>0</v>
      </c>
      <c r="B19820" s="33">
        <f t="shared" si="2481"/>
        <v>19819</v>
      </c>
      <c r="C19820" s="17"/>
      <c r="N19820" s="37"/>
      <c r="O19820" s="37"/>
      <c r="P19820" s="37"/>
      <c r="Q19820" s="37"/>
      <c r="R19820" s="37"/>
      <c r="S19820" s="32">
        <f t="shared" si="2475"/>
        <v>0</v>
      </c>
      <c r="T19820" s="32">
        <f t="shared" si="2476"/>
        <v>0</v>
      </c>
      <c r="U19820" s="32">
        <f t="shared" si="2477"/>
        <v>0</v>
      </c>
      <c r="V19820" s="32">
        <f t="shared" si="2478"/>
        <v>0</v>
      </c>
      <c r="W19820" s="32">
        <f t="shared" si="2479"/>
        <v>0</v>
      </c>
      <c r="X19820" s="32">
        <f t="shared" si="2480"/>
        <v>0</v>
      </c>
    </row>
    <row r="19821" spans="1:24" ht="14.25" customHeight="1">
      <c r="A19821" s="33" t="b">
        <f t="shared" si="2474"/>
        <v>0</v>
      </c>
      <c r="B19821" s="33">
        <f t="shared" si="2481"/>
        <v>19820</v>
      </c>
      <c r="C19821" s="17"/>
      <c r="N19821" s="37"/>
      <c r="O19821" s="37"/>
      <c r="P19821" s="37"/>
      <c r="Q19821" s="37"/>
      <c r="R19821" s="37"/>
      <c r="S19821" s="32">
        <f t="shared" si="2475"/>
        <v>0</v>
      </c>
      <c r="T19821" s="32">
        <f t="shared" si="2476"/>
        <v>0</v>
      </c>
      <c r="U19821" s="32">
        <f t="shared" si="2477"/>
        <v>0</v>
      </c>
      <c r="V19821" s="32">
        <f t="shared" si="2478"/>
        <v>0</v>
      </c>
      <c r="W19821" s="32">
        <f t="shared" si="2479"/>
        <v>0</v>
      </c>
      <c r="X19821" s="32">
        <f t="shared" si="2480"/>
        <v>0</v>
      </c>
    </row>
    <row r="19822" spans="1:24" ht="14.25" customHeight="1">
      <c r="A19822" s="33" t="b">
        <f t="shared" si="2474"/>
        <v>0</v>
      </c>
      <c r="B19822" s="33">
        <f t="shared" si="2481"/>
        <v>19821</v>
      </c>
      <c r="C19822" s="17"/>
      <c r="N19822" s="37"/>
      <c r="O19822" s="37"/>
      <c r="P19822" s="37"/>
      <c r="Q19822" s="37"/>
      <c r="R19822" s="37"/>
      <c r="S19822" s="32">
        <f t="shared" si="2475"/>
        <v>0</v>
      </c>
      <c r="T19822" s="32">
        <f t="shared" si="2476"/>
        <v>0</v>
      </c>
      <c r="U19822" s="32">
        <f t="shared" si="2477"/>
        <v>0</v>
      </c>
      <c r="V19822" s="32">
        <f t="shared" si="2478"/>
        <v>0</v>
      </c>
      <c r="W19822" s="32">
        <f t="shared" si="2479"/>
        <v>0</v>
      </c>
      <c r="X19822" s="32">
        <f t="shared" si="2480"/>
        <v>0</v>
      </c>
    </row>
    <row r="19823" spans="1:24" ht="14.25" customHeight="1">
      <c r="A19823" s="33" t="b">
        <f t="shared" si="2474"/>
        <v>0</v>
      </c>
      <c r="B19823" s="33">
        <f t="shared" si="2481"/>
        <v>19822</v>
      </c>
      <c r="C19823" s="17"/>
      <c r="N19823" s="37"/>
      <c r="O19823" s="37"/>
      <c r="P19823" s="37"/>
      <c r="Q19823" s="37"/>
      <c r="R19823" s="37"/>
      <c r="S19823" s="32">
        <f t="shared" si="2475"/>
        <v>0</v>
      </c>
      <c r="T19823" s="32">
        <f t="shared" si="2476"/>
        <v>0</v>
      </c>
      <c r="U19823" s="32">
        <f t="shared" si="2477"/>
        <v>0</v>
      </c>
      <c r="V19823" s="32">
        <f t="shared" si="2478"/>
        <v>0</v>
      </c>
      <c r="W19823" s="32">
        <f t="shared" si="2479"/>
        <v>0</v>
      </c>
      <c r="X19823" s="32">
        <f t="shared" si="2480"/>
        <v>0</v>
      </c>
    </row>
    <row r="19824" spans="1:24" ht="14.25" customHeight="1">
      <c r="A19824" s="33" t="b">
        <f t="shared" si="2474"/>
        <v>0</v>
      </c>
      <c r="B19824" s="33">
        <f t="shared" si="2481"/>
        <v>19823</v>
      </c>
      <c r="C19824" s="17"/>
      <c r="N19824" s="37"/>
      <c r="O19824" s="37"/>
      <c r="P19824" s="37"/>
      <c r="Q19824" s="37"/>
      <c r="R19824" s="37"/>
      <c r="S19824" s="32">
        <f t="shared" si="2475"/>
        <v>0</v>
      </c>
      <c r="T19824" s="32">
        <f t="shared" si="2476"/>
        <v>0</v>
      </c>
      <c r="U19824" s="32">
        <f t="shared" si="2477"/>
        <v>0</v>
      </c>
      <c r="V19824" s="32">
        <f t="shared" si="2478"/>
        <v>0</v>
      </c>
      <c r="W19824" s="32">
        <f t="shared" si="2479"/>
        <v>0</v>
      </c>
      <c r="X19824" s="32">
        <f t="shared" si="2480"/>
        <v>0</v>
      </c>
    </row>
    <row r="19825" spans="1:24" ht="14.25" customHeight="1">
      <c r="A19825" s="33" t="b">
        <f t="shared" si="2474"/>
        <v>0</v>
      </c>
      <c r="B19825" s="33">
        <f t="shared" si="2481"/>
        <v>19824</v>
      </c>
      <c r="C19825" s="17"/>
      <c r="N19825" s="37"/>
      <c r="O19825" s="37"/>
      <c r="P19825" s="37"/>
      <c r="Q19825" s="37"/>
      <c r="R19825" s="37"/>
      <c r="S19825" s="32">
        <f t="shared" si="2475"/>
        <v>0</v>
      </c>
      <c r="T19825" s="32">
        <f t="shared" si="2476"/>
        <v>0</v>
      </c>
      <c r="U19825" s="32">
        <f t="shared" si="2477"/>
        <v>0</v>
      </c>
      <c r="V19825" s="32">
        <f t="shared" si="2478"/>
        <v>0</v>
      </c>
      <c r="W19825" s="32">
        <f t="shared" si="2479"/>
        <v>0</v>
      </c>
      <c r="X19825" s="32">
        <f t="shared" si="2480"/>
        <v>0</v>
      </c>
    </row>
    <row r="19826" spans="1:24" ht="14.25" customHeight="1">
      <c r="A19826" s="33" t="b">
        <f t="shared" si="2474"/>
        <v>0</v>
      </c>
      <c r="B19826" s="33">
        <f t="shared" si="2481"/>
        <v>19825</v>
      </c>
      <c r="C19826" s="17"/>
      <c r="N19826" s="37"/>
      <c r="O19826" s="37"/>
      <c r="P19826" s="37"/>
      <c r="Q19826" s="37"/>
      <c r="R19826" s="37"/>
      <c r="S19826" s="32">
        <f t="shared" si="2475"/>
        <v>0</v>
      </c>
      <c r="T19826" s="32">
        <f t="shared" si="2476"/>
        <v>0</v>
      </c>
      <c r="U19826" s="32">
        <f t="shared" si="2477"/>
        <v>0</v>
      </c>
      <c r="V19826" s="32">
        <f t="shared" si="2478"/>
        <v>0</v>
      </c>
      <c r="W19826" s="32">
        <f t="shared" si="2479"/>
        <v>0</v>
      </c>
      <c r="X19826" s="32">
        <f t="shared" si="2480"/>
        <v>0</v>
      </c>
    </row>
    <row r="19827" spans="1:24" ht="14.25" customHeight="1">
      <c r="A19827" s="33" t="b">
        <f t="shared" si="2474"/>
        <v>0</v>
      </c>
      <c r="B19827" s="33">
        <f t="shared" si="2481"/>
        <v>19826</v>
      </c>
      <c r="C19827" s="17"/>
      <c r="N19827" s="37"/>
      <c r="O19827" s="37"/>
      <c r="P19827" s="37"/>
      <c r="Q19827" s="37"/>
      <c r="R19827" s="37"/>
      <c r="S19827" s="32">
        <f t="shared" si="2475"/>
        <v>0</v>
      </c>
      <c r="T19827" s="32">
        <f t="shared" si="2476"/>
        <v>0</v>
      </c>
      <c r="U19827" s="32">
        <f t="shared" si="2477"/>
        <v>0</v>
      </c>
      <c r="V19827" s="32">
        <f t="shared" si="2478"/>
        <v>0</v>
      </c>
      <c r="W19827" s="32">
        <f t="shared" si="2479"/>
        <v>0</v>
      </c>
      <c r="X19827" s="32">
        <f t="shared" si="2480"/>
        <v>0</v>
      </c>
    </row>
    <row r="19828" spans="1:24" ht="14.25" customHeight="1">
      <c r="A19828" s="33" t="b">
        <f t="shared" si="2474"/>
        <v>0</v>
      </c>
      <c r="B19828" s="33">
        <f t="shared" si="2481"/>
        <v>19827</v>
      </c>
      <c r="C19828" s="17"/>
      <c r="N19828" s="37"/>
      <c r="O19828" s="37"/>
      <c r="P19828" s="37"/>
      <c r="Q19828" s="37"/>
      <c r="R19828" s="37"/>
      <c r="S19828" s="32">
        <f t="shared" si="2475"/>
        <v>0</v>
      </c>
      <c r="T19828" s="32">
        <f t="shared" si="2476"/>
        <v>0</v>
      </c>
      <c r="U19828" s="32">
        <f t="shared" si="2477"/>
        <v>0</v>
      </c>
      <c r="V19828" s="32">
        <f t="shared" si="2478"/>
        <v>0</v>
      </c>
      <c r="W19828" s="32">
        <f t="shared" si="2479"/>
        <v>0</v>
      </c>
      <c r="X19828" s="32">
        <f t="shared" si="2480"/>
        <v>0</v>
      </c>
    </row>
    <row r="19829" spans="1:24" ht="14.25" customHeight="1">
      <c r="A19829" s="33" t="b">
        <f t="shared" si="2474"/>
        <v>0</v>
      </c>
      <c r="B19829" s="33">
        <f t="shared" si="2481"/>
        <v>19828</v>
      </c>
      <c r="C19829" s="17"/>
      <c r="N19829" s="37"/>
      <c r="O19829" s="37"/>
      <c r="P19829" s="37"/>
      <c r="Q19829" s="37"/>
      <c r="R19829" s="37"/>
      <c r="S19829" s="32">
        <f t="shared" si="2475"/>
        <v>0</v>
      </c>
      <c r="T19829" s="32">
        <f t="shared" si="2476"/>
        <v>0</v>
      </c>
      <c r="U19829" s="32">
        <f t="shared" si="2477"/>
        <v>0</v>
      </c>
      <c r="V19829" s="32">
        <f t="shared" si="2478"/>
        <v>0</v>
      </c>
      <c r="W19829" s="32">
        <f t="shared" si="2479"/>
        <v>0</v>
      </c>
      <c r="X19829" s="32">
        <f t="shared" si="2480"/>
        <v>0</v>
      </c>
    </row>
    <row r="19830" spans="1:24" ht="14.25" customHeight="1">
      <c r="A19830" s="33" t="b">
        <f t="shared" si="2474"/>
        <v>0</v>
      </c>
      <c r="B19830" s="33">
        <f t="shared" si="2481"/>
        <v>19829</v>
      </c>
      <c r="C19830" s="17"/>
      <c r="N19830" s="37"/>
      <c r="O19830" s="37"/>
      <c r="P19830" s="37"/>
      <c r="Q19830" s="37"/>
      <c r="R19830" s="37"/>
      <c r="S19830" s="32">
        <f t="shared" si="2475"/>
        <v>0</v>
      </c>
      <c r="T19830" s="32">
        <f t="shared" si="2476"/>
        <v>0</v>
      </c>
      <c r="U19830" s="32">
        <f t="shared" si="2477"/>
        <v>0</v>
      </c>
      <c r="V19830" s="32">
        <f t="shared" si="2478"/>
        <v>0</v>
      </c>
      <c r="W19830" s="32">
        <f t="shared" si="2479"/>
        <v>0</v>
      </c>
      <c r="X19830" s="32">
        <f t="shared" si="2480"/>
        <v>0</v>
      </c>
    </row>
    <row r="19831" spans="1:24" ht="14.25" customHeight="1">
      <c r="A19831" s="33" t="b">
        <f t="shared" si="2474"/>
        <v>0</v>
      </c>
      <c r="B19831" s="33">
        <f t="shared" si="2481"/>
        <v>19830</v>
      </c>
      <c r="C19831" s="17"/>
      <c r="N19831" s="37"/>
      <c r="O19831" s="37"/>
      <c r="P19831" s="37"/>
      <c r="Q19831" s="37"/>
      <c r="R19831" s="37"/>
      <c r="S19831" s="32">
        <f t="shared" si="2475"/>
        <v>0</v>
      </c>
      <c r="T19831" s="32">
        <f t="shared" si="2476"/>
        <v>0</v>
      </c>
      <c r="U19831" s="32">
        <f t="shared" si="2477"/>
        <v>0</v>
      </c>
      <c r="V19831" s="32">
        <f t="shared" si="2478"/>
        <v>0</v>
      </c>
      <c r="W19831" s="32">
        <f t="shared" si="2479"/>
        <v>0</v>
      </c>
      <c r="X19831" s="32">
        <f t="shared" si="2480"/>
        <v>0</v>
      </c>
    </row>
    <row r="19832" spans="1:24" ht="14.25" customHeight="1">
      <c r="A19832" s="33" t="b">
        <f t="shared" si="2474"/>
        <v>0</v>
      </c>
      <c r="B19832" s="33">
        <f t="shared" si="2481"/>
        <v>19831</v>
      </c>
      <c r="C19832" s="17"/>
      <c r="N19832" s="37"/>
      <c r="O19832" s="37"/>
      <c r="P19832" s="37"/>
      <c r="Q19832" s="37"/>
      <c r="R19832" s="37"/>
      <c r="S19832" s="32">
        <f t="shared" si="2475"/>
        <v>0</v>
      </c>
      <c r="T19832" s="32">
        <f t="shared" si="2476"/>
        <v>0</v>
      </c>
      <c r="U19832" s="32">
        <f t="shared" si="2477"/>
        <v>0</v>
      </c>
      <c r="V19832" s="32">
        <f t="shared" si="2478"/>
        <v>0</v>
      </c>
      <c r="W19832" s="32">
        <f t="shared" si="2479"/>
        <v>0</v>
      </c>
      <c r="X19832" s="32">
        <f t="shared" si="2480"/>
        <v>0</v>
      </c>
    </row>
    <row r="19833" spans="1:24" ht="14.25" customHeight="1">
      <c r="A19833" s="33" t="b">
        <f t="shared" si="2474"/>
        <v>0</v>
      </c>
      <c r="B19833" s="33">
        <f t="shared" si="2481"/>
        <v>19832</v>
      </c>
      <c r="C19833" s="17"/>
      <c r="N19833" s="37"/>
      <c r="O19833" s="37"/>
      <c r="P19833" s="37"/>
      <c r="Q19833" s="37"/>
      <c r="R19833" s="37"/>
      <c r="S19833" s="32">
        <f t="shared" si="2475"/>
        <v>0</v>
      </c>
      <c r="T19833" s="32">
        <f t="shared" si="2476"/>
        <v>0</v>
      </c>
      <c r="U19833" s="32">
        <f t="shared" si="2477"/>
        <v>0</v>
      </c>
      <c r="V19833" s="32">
        <f t="shared" si="2478"/>
        <v>0</v>
      </c>
      <c r="W19833" s="32">
        <f t="shared" si="2479"/>
        <v>0</v>
      </c>
      <c r="X19833" s="32">
        <f t="shared" si="2480"/>
        <v>0</v>
      </c>
    </row>
    <row r="19834" spans="1:24" ht="14.25" customHeight="1">
      <c r="A19834" s="33" t="b">
        <f t="shared" si="2474"/>
        <v>0</v>
      </c>
      <c r="B19834" s="33">
        <f t="shared" si="2481"/>
        <v>19833</v>
      </c>
      <c r="C19834" s="17"/>
      <c r="N19834" s="37"/>
      <c r="O19834" s="37"/>
      <c r="P19834" s="37"/>
      <c r="Q19834" s="37"/>
      <c r="R19834" s="37"/>
      <c r="S19834" s="32">
        <f t="shared" si="2475"/>
        <v>0</v>
      </c>
      <c r="T19834" s="32">
        <f t="shared" si="2476"/>
        <v>0</v>
      </c>
      <c r="U19834" s="32">
        <f t="shared" si="2477"/>
        <v>0</v>
      </c>
      <c r="V19834" s="32">
        <f t="shared" si="2478"/>
        <v>0</v>
      </c>
      <c r="W19834" s="32">
        <f t="shared" si="2479"/>
        <v>0</v>
      </c>
      <c r="X19834" s="32">
        <f t="shared" si="2480"/>
        <v>0</v>
      </c>
    </row>
    <row r="19835" spans="1:24" ht="14.25" customHeight="1">
      <c r="A19835" s="33" t="b">
        <f t="shared" si="2474"/>
        <v>0</v>
      </c>
      <c r="B19835" s="33">
        <f t="shared" si="2481"/>
        <v>19834</v>
      </c>
      <c r="C19835" s="17"/>
      <c r="N19835" s="37"/>
      <c r="O19835" s="37"/>
      <c r="P19835" s="37"/>
      <c r="Q19835" s="37"/>
      <c r="R19835" s="37"/>
      <c r="S19835" s="32">
        <f t="shared" si="2475"/>
        <v>0</v>
      </c>
      <c r="T19835" s="32">
        <f t="shared" si="2476"/>
        <v>0</v>
      </c>
      <c r="U19835" s="32">
        <f t="shared" si="2477"/>
        <v>0</v>
      </c>
      <c r="V19835" s="32">
        <f t="shared" si="2478"/>
        <v>0</v>
      </c>
      <c r="W19835" s="32">
        <f t="shared" si="2479"/>
        <v>0</v>
      </c>
      <c r="X19835" s="32">
        <f t="shared" si="2480"/>
        <v>0</v>
      </c>
    </row>
    <row r="19836" spans="1:24" ht="14.25" customHeight="1">
      <c r="A19836" s="33" t="b">
        <f t="shared" si="2474"/>
        <v>0</v>
      </c>
      <c r="B19836" s="33">
        <f t="shared" si="2481"/>
        <v>19835</v>
      </c>
      <c r="C19836" s="17"/>
      <c r="N19836" s="37"/>
      <c r="O19836" s="37"/>
      <c r="P19836" s="37"/>
      <c r="Q19836" s="37"/>
      <c r="R19836" s="37"/>
      <c r="S19836" s="32">
        <f t="shared" si="2475"/>
        <v>0</v>
      </c>
      <c r="T19836" s="32">
        <f t="shared" si="2476"/>
        <v>0</v>
      </c>
      <c r="U19836" s="32">
        <f t="shared" si="2477"/>
        <v>0</v>
      </c>
      <c r="V19836" s="32">
        <f t="shared" si="2478"/>
        <v>0</v>
      </c>
      <c r="W19836" s="32">
        <f t="shared" si="2479"/>
        <v>0</v>
      </c>
      <c r="X19836" s="32">
        <f t="shared" si="2480"/>
        <v>0</v>
      </c>
    </row>
    <row r="19837" spans="1:24" ht="14.25" customHeight="1">
      <c r="A19837" s="33" t="b">
        <f t="shared" si="2474"/>
        <v>0</v>
      </c>
      <c r="B19837" s="33">
        <f t="shared" si="2481"/>
        <v>19836</v>
      </c>
      <c r="C19837" s="17"/>
      <c r="N19837" s="37"/>
      <c r="O19837" s="37"/>
      <c r="P19837" s="37"/>
      <c r="Q19837" s="37"/>
      <c r="R19837" s="37"/>
      <c r="S19837" s="32">
        <f t="shared" si="2475"/>
        <v>0</v>
      </c>
      <c r="T19837" s="32">
        <f t="shared" si="2476"/>
        <v>0</v>
      </c>
      <c r="U19837" s="32">
        <f t="shared" si="2477"/>
        <v>0</v>
      </c>
      <c r="V19837" s="32">
        <f t="shared" si="2478"/>
        <v>0</v>
      </c>
      <c r="W19837" s="32">
        <f t="shared" si="2479"/>
        <v>0</v>
      </c>
      <c r="X19837" s="32">
        <f t="shared" si="2480"/>
        <v>0</v>
      </c>
    </row>
    <row r="19838" spans="1:24" ht="14.25" customHeight="1">
      <c r="A19838" s="33" t="b">
        <f t="shared" si="2474"/>
        <v>0</v>
      </c>
      <c r="B19838" s="33">
        <f t="shared" si="2481"/>
        <v>19837</v>
      </c>
      <c r="C19838" s="17"/>
      <c r="N19838" s="37"/>
      <c r="O19838" s="37"/>
      <c r="P19838" s="37"/>
      <c r="Q19838" s="37"/>
      <c r="R19838" s="37"/>
      <c r="S19838" s="32">
        <f t="shared" si="2475"/>
        <v>0</v>
      </c>
      <c r="T19838" s="32">
        <f t="shared" si="2476"/>
        <v>0</v>
      </c>
      <c r="U19838" s="32">
        <f t="shared" si="2477"/>
        <v>0</v>
      </c>
      <c r="V19838" s="32">
        <f t="shared" si="2478"/>
        <v>0</v>
      </c>
      <c r="W19838" s="32">
        <f t="shared" si="2479"/>
        <v>0</v>
      </c>
      <c r="X19838" s="32">
        <f t="shared" si="2480"/>
        <v>0</v>
      </c>
    </row>
    <row r="19839" spans="1:24" ht="14.25" customHeight="1">
      <c r="A19839" s="33" t="b">
        <f t="shared" si="2474"/>
        <v>0</v>
      </c>
      <c r="B19839" s="33">
        <f t="shared" si="2481"/>
        <v>19838</v>
      </c>
      <c r="C19839" s="17"/>
      <c r="N19839" s="37"/>
      <c r="O19839" s="37"/>
      <c r="P19839" s="37"/>
      <c r="Q19839" s="37"/>
      <c r="R19839" s="37"/>
      <c r="S19839" s="32">
        <f t="shared" si="2475"/>
        <v>0</v>
      </c>
      <c r="T19839" s="32">
        <f t="shared" si="2476"/>
        <v>0</v>
      </c>
      <c r="U19839" s="32">
        <f t="shared" si="2477"/>
        <v>0</v>
      </c>
      <c r="V19839" s="32">
        <f t="shared" si="2478"/>
        <v>0</v>
      </c>
      <c r="W19839" s="32">
        <f t="shared" si="2479"/>
        <v>0</v>
      </c>
      <c r="X19839" s="32">
        <f t="shared" si="2480"/>
        <v>0</v>
      </c>
    </row>
    <row r="19840" spans="1:24" ht="14.25" customHeight="1">
      <c r="A19840" s="33" t="b">
        <f t="shared" si="2474"/>
        <v>0</v>
      </c>
      <c r="B19840" s="33">
        <f t="shared" si="2481"/>
        <v>19839</v>
      </c>
      <c r="C19840" s="17"/>
      <c r="N19840" s="37"/>
      <c r="O19840" s="37"/>
      <c r="P19840" s="37"/>
      <c r="Q19840" s="37"/>
      <c r="R19840" s="37"/>
      <c r="S19840" s="32">
        <f t="shared" si="2475"/>
        <v>0</v>
      </c>
      <c r="T19840" s="32">
        <f t="shared" si="2476"/>
        <v>0</v>
      </c>
      <c r="U19840" s="32">
        <f t="shared" si="2477"/>
        <v>0</v>
      </c>
      <c r="V19840" s="32">
        <f t="shared" si="2478"/>
        <v>0</v>
      </c>
      <c r="W19840" s="32">
        <f t="shared" si="2479"/>
        <v>0</v>
      </c>
      <c r="X19840" s="32">
        <f t="shared" si="2480"/>
        <v>0</v>
      </c>
    </row>
    <row r="19841" spans="1:24" ht="14.25" customHeight="1">
      <c r="A19841" s="33" t="b">
        <f t="shared" si="2474"/>
        <v>0</v>
      </c>
      <c r="B19841" s="33">
        <f t="shared" si="2481"/>
        <v>19840</v>
      </c>
      <c r="C19841" s="17"/>
      <c r="N19841" s="37"/>
      <c r="O19841" s="37"/>
      <c r="P19841" s="37"/>
      <c r="Q19841" s="37"/>
      <c r="R19841" s="37"/>
      <c r="S19841" s="32">
        <f t="shared" si="2475"/>
        <v>0</v>
      </c>
      <c r="T19841" s="32">
        <f t="shared" si="2476"/>
        <v>0</v>
      </c>
      <c r="U19841" s="32">
        <f t="shared" si="2477"/>
        <v>0</v>
      </c>
      <c r="V19841" s="32">
        <f t="shared" si="2478"/>
        <v>0</v>
      </c>
      <c r="W19841" s="32">
        <f t="shared" si="2479"/>
        <v>0</v>
      </c>
      <c r="X19841" s="32">
        <f t="shared" si="2480"/>
        <v>0</v>
      </c>
    </row>
    <row r="19842" spans="1:24" ht="14.25" customHeight="1">
      <c r="A19842" s="33" t="b">
        <f t="shared" ref="A19842:A19905" si="2482">IF(OR(COUNTIF(D19842:M19842, "NOT EXECUTED"), COUNTIF(D19842:M19842, "NOT COMPILED"), COUNTIF(D19842:M19842, "NOT EFFECTIVE")),TRUE,FALSE)</f>
        <v>0</v>
      </c>
      <c r="B19842" s="33">
        <f t="shared" si="2481"/>
        <v>19841</v>
      </c>
      <c r="C19842" s="17"/>
      <c r="N19842" s="37"/>
      <c r="O19842" s="37"/>
      <c r="P19842" s="37"/>
      <c r="Q19842" s="37"/>
      <c r="R19842" s="37"/>
      <c r="S19842" s="32">
        <f t="shared" ref="S19842:S19905" si="2483">IF(COUNTIF(H19842:M19842,"NOT EFFECTIVE"),1,0)</f>
        <v>0</v>
      </c>
      <c r="T19842" s="32">
        <f t="shared" ref="T19842:T19905" si="2484">IF(AND(D19842="NOT EXECUTED",COUNTA($N19842)&lt;&gt;0),1,0)</f>
        <v>0</v>
      </c>
      <c r="U19842" s="32">
        <f t="shared" ref="U19842:U19905" si="2485">IF(AND(E19842="NOT EXECUTED",COUNTA($N19842)&lt;&gt;0),1,0)</f>
        <v>0</v>
      </c>
      <c r="V19842" s="32">
        <f t="shared" ref="V19842:V19905" si="2486">IF(AND(F19842="NOT EXECUTED",COUNTA($N19842)&lt;&gt;0),1,0)</f>
        <v>0</v>
      </c>
      <c r="W19842" s="32">
        <f t="shared" ref="W19842:W19905" si="2487">IF(AND(G19842="NOT EXECUTED",COUNTA($N19842)&lt;&gt;0),1,0)</f>
        <v>0</v>
      </c>
      <c r="X19842" s="32">
        <f t="shared" ref="X19842:X19905" si="2488">IF(AND(S19842=1,COUNTA($N19842)&lt;&gt;0),1,0)</f>
        <v>0</v>
      </c>
    </row>
    <row r="19843" spans="1:24" ht="14.25" customHeight="1">
      <c r="A19843" s="33" t="b">
        <f t="shared" si="2482"/>
        <v>0</v>
      </c>
      <c r="B19843" s="33">
        <f t="shared" ref="B19843:B19906" si="2489">+B19842+1</f>
        <v>19842</v>
      </c>
      <c r="C19843" s="17"/>
      <c r="N19843" s="37"/>
      <c r="O19843" s="37"/>
      <c r="P19843" s="37"/>
      <c r="Q19843" s="37"/>
      <c r="R19843" s="37"/>
      <c r="S19843" s="32">
        <f t="shared" si="2483"/>
        <v>0</v>
      </c>
      <c r="T19843" s="32">
        <f t="shared" si="2484"/>
        <v>0</v>
      </c>
      <c r="U19843" s="32">
        <f t="shared" si="2485"/>
        <v>0</v>
      </c>
      <c r="V19843" s="32">
        <f t="shared" si="2486"/>
        <v>0</v>
      </c>
      <c r="W19843" s="32">
        <f t="shared" si="2487"/>
        <v>0</v>
      </c>
      <c r="X19843" s="32">
        <f t="shared" si="2488"/>
        <v>0</v>
      </c>
    </row>
    <row r="19844" spans="1:24" ht="14.25" customHeight="1">
      <c r="A19844" s="33" t="b">
        <f t="shared" si="2482"/>
        <v>0</v>
      </c>
      <c r="B19844" s="33">
        <f t="shared" si="2489"/>
        <v>19843</v>
      </c>
      <c r="C19844" s="17"/>
      <c r="N19844" s="37"/>
      <c r="O19844" s="37"/>
      <c r="P19844" s="37"/>
      <c r="Q19844" s="37"/>
      <c r="R19844" s="37"/>
      <c r="S19844" s="32">
        <f t="shared" si="2483"/>
        <v>0</v>
      </c>
      <c r="T19844" s="32">
        <f t="shared" si="2484"/>
        <v>0</v>
      </c>
      <c r="U19844" s="32">
        <f t="shared" si="2485"/>
        <v>0</v>
      </c>
      <c r="V19844" s="32">
        <f t="shared" si="2486"/>
        <v>0</v>
      </c>
      <c r="W19844" s="32">
        <f t="shared" si="2487"/>
        <v>0</v>
      </c>
      <c r="X19844" s="32">
        <f t="shared" si="2488"/>
        <v>0</v>
      </c>
    </row>
    <row r="19845" spans="1:24" ht="14.25" customHeight="1">
      <c r="A19845" s="33" t="b">
        <f t="shared" si="2482"/>
        <v>0</v>
      </c>
      <c r="B19845" s="33">
        <f t="shared" si="2489"/>
        <v>19844</v>
      </c>
      <c r="C19845" s="17"/>
      <c r="N19845" s="37"/>
      <c r="O19845" s="37"/>
      <c r="P19845" s="37"/>
      <c r="Q19845" s="37"/>
      <c r="R19845" s="37"/>
      <c r="S19845" s="32">
        <f t="shared" si="2483"/>
        <v>0</v>
      </c>
      <c r="T19845" s="32">
        <f t="shared" si="2484"/>
        <v>0</v>
      </c>
      <c r="U19845" s="32">
        <f t="shared" si="2485"/>
        <v>0</v>
      </c>
      <c r="V19845" s="32">
        <f t="shared" si="2486"/>
        <v>0</v>
      </c>
      <c r="W19845" s="32">
        <f t="shared" si="2487"/>
        <v>0</v>
      </c>
      <c r="X19845" s="32">
        <f t="shared" si="2488"/>
        <v>0</v>
      </c>
    </row>
    <row r="19846" spans="1:24" ht="14.25" customHeight="1">
      <c r="A19846" s="33" t="b">
        <f t="shared" si="2482"/>
        <v>0</v>
      </c>
      <c r="B19846" s="33">
        <f t="shared" si="2489"/>
        <v>19845</v>
      </c>
      <c r="C19846" s="17"/>
      <c r="N19846" s="37"/>
      <c r="O19846" s="37"/>
      <c r="P19846" s="37"/>
      <c r="Q19846" s="37"/>
      <c r="R19846" s="37"/>
      <c r="S19846" s="32">
        <f t="shared" si="2483"/>
        <v>0</v>
      </c>
      <c r="T19846" s="32">
        <f t="shared" si="2484"/>
        <v>0</v>
      </c>
      <c r="U19846" s="32">
        <f t="shared" si="2485"/>
        <v>0</v>
      </c>
      <c r="V19846" s="32">
        <f t="shared" si="2486"/>
        <v>0</v>
      </c>
      <c r="W19846" s="32">
        <f t="shared" si="2487"/>
        <v>0</v>
      </c>
      <c r="X19846" s="32">
        <f t="shared" si="2488"/>
        <v>0</v>
      </c>
    </row>
    <row r="19847" spans="1:24" ht="14.25" customHeight="1">
      <c r="A19847" s="33" t="b">
        <f t="shared" si="2482"/>
        <v>0</v>
      </c>
      <c r="B19847" s="33">
        <f t="shared" si="2489"/>
        <v>19846</v>
      </c>
      <c r="C19847" s="17"/>
      <c r="N19847" s="37"/>
      <c r="O19847" s="37"/>
      <c r="P19847" s="37"/>
      <c r="Q19847" s="37"/>
      <c r="R19847" s="37"/>
      <c r="S19847" s="32">
        <f t="shared" si="2483"/>
        <v>0</v>
      </c>
      <c r="T19847" s="32">
        <f t="shared" si="2484"/>
        <v>0</v>
      </c>
      <c r="U19847" s="32">
        <f t="shared" si="2485"/>
        <v>0</v>
      </c>
      <c r="V19847" s="32">
        <f t="shared" si="2486"/>
        <v>0</v>
      </c>
      <c r="W19847" s="32">
        <f t="shared" si="2487"/>
        <v>0</v>
      </c>
      <c r="X19847" s="32">
        <f t="shared" si="2488"/>
        <v>0</v>
      </c>
    </row>
    <row r="19848" spans="1:24" ht="14.25" customHeight="1">
      <c r="A19848" s="33" t="b">
        <f t="shared" si="2482"/>
        <v>0</v>
      </c>
      <c r="B19848" s="33">
        <f t="shared" si="2489"/>
        <v>19847</v>
      </c>
      <c r="C19848" s="17"/>
      <c r="N19848" s="37"/>
      <c r="O19848" s="37"/>
      <c r="P19848" s="37"/>
      <c r="Q19848" s="37"/>
      <c r="R19848" s="37"/>
      <c r="S19848" s="32">
        <f t="shared" si="2483"/>
        <v>0</v>
      </c>
      <c r="T19848" s="32">
        <f t="shared" si="2484"/>
        <v>0</v>
      </c>
      <c r="U19848" s="32">
        <f t="shared" si="2485"/>
        <v>0</v>
      </c>
      <c r="V19848" s="32">
        <f t="shared" si="2486"/>
        <v>0</v>
      </c>
      <c r="W19848" s="32">
        <f t="shared" si="2487"/>
        <v>0</v>
      </c>
      <c r="X19848" s="32">
        <f t="shared" si="2488"/>
        <v>0</v>
      </c>
    </row>
    <row r="19849" spans="1:24" ht="14.25" customHeight="1">
      <c r="A19849" s="33" t="b">
        <f t="shared" si="2482"/>
        <v>0</v>
      </c>
      <c r="B19849" s="33">
        <f t="shared" si="2489"/>
        <v>19848</v>
      </c>
      <c r="C19849" s="17"/>
      <c r="N19849" s="37"/>
      <c r="O19849" s="37"/>
      <c r="P19849" s="37"/>
      <c r="Q19849" s="37"/>
      <c r="R19849" s="37"/>
      <c r="S19849" s="32">
        <f t="shared" si="2483"/>
        <v>0</v>
      </c>
      <c r="T19849" s="32">
        <f t="shared" si="2484"/>
        <v>0</v>
      </c>
      <c r="U19849" s="32">
        <f t="shared" si="2485"/>
        <v>0</v>
      </c>
      <c r="V19849" s="32">
        <f t="shared" si="2486"/>
        <v>0</v>
      </c>
      <c r="W19849" s="32">
        <f t="shared" si="2487"/>
        <v>0</v>
      </c>
      <c r="X19849" s="32">
        <f t="shared" si="2488"/>
        <v>0</v>
      </c>
    </row>
    <row r="19850" spans="1:24" ht="14.25" customHeight="1">
      <c r="A19850" s="33" t="b">
        <f t="shared" si="2482"/>
        <v>0</v>
      </c>
      <c r="B19850" s="33">
        <f t="shared" si="2489"/>
        <v>19849</v>
      </c>
      <c r="C19850" s="17"/>
      <c r="N19850" s="37"/>
      <c r="O19850" s="37"/>
      <c r="P19850" s="37"/>
      <c r="Q19850" s="37"/>
      <c r="R19850" s="37"/>
      <c r="S19850" s="32">
        <f t="shared" si="2483"/>
        <v>0</v>
      </c>
      <c r="T19850" s="32">
        <f t="shared" si="2484"/>
        <v>0</v>
      </c>
      <c r="U19850" s="32">
        <f t="shared" si="2485"/>
        <v>0</v>
      </c>
      <c r="V19850" s="32">
        <f t="shared" si="2486"/>
        <v>0</v>
      </c>
      <c r="W19850" s="32">
        <f t="shared" si="2487"/>
        <v>0</v>
      </c>
      <c r="X19850" s="32">
        <f t="shared" si="2488"/>
        <v>0</v>
      </c>
    </row>
    <row r="19851" spans="1:24" ht="14.25" customHeight="1">
      <c r="A19851" s="33" t="b">
        <f t="shared" si="2482"/>
        <v>0</v>
      </c>
      <c r="B19851" s="33">
        <f t="shared" si="2489"/>
        <v>19850</v>
      </c>
      <c r="C19851" s="17"/>
      <c r="N19851" s="37"/>
      <c r="O19851" s="37"/>
      <c r="P19851" s="37"/>
      <c r="Q19851" s="37"/>
      <c r="R19851" s="37"/>
      <c r="S19851" s="32">
        <f t="shared" si="2483"/>
        <v>0</v>
      </c>
      <c r="T19851" s="32">
        <f t="shared" si="2484"/>
        <v>0</v>
      </c>
      <c r="U19851" s="32">
        <f t="shared" si="2485"/>
        <v>0</v>
      </c>
      <c r="V19851" s="32">
        <f t="shared" si="2486"/>
        <v>0</v>
      </c>
      <c r="W19851" s="32">
        <f t="shared" si="2487"/>
        <v>0</v>
      </c>
      <c r="X19851" s="32">
        <f t="shared" si="2488"/>
        <v>0</v>
      </c>
    </row>
    <row r="19852" spans="1:24" ht="14.25" customHeight="1">
      <c r="A19852" s="33" t="b">
        <f t="shared" si="2482"/>
        <v>0</v>
      </c>
      <c r="B19852" s="33">
        <f t="shared" si="2489"/>
        <v>19851</v>
      </c>
      <c r="C19852" s="17"/>
      <c r="N19852" s="37"/>
      <c r="O19852" s="37"/>
      <c r="P19852" s="37"/>
      <c r="Q19852" s="37"/>
      <c r="R19852" s="37"/>
      <c r="S19852" s="32">
        <f t="shared" si="2483"/>
        <v>0</v>
      </c>
      <c r="T19852" s="32">
        <f t="shared" si="2484"/>
        <v>0</v>
      </c>
      <c r="U19852" s="32">
        <f t="shared" si="2485"/>
        <v>0</v>
      </c>
      <c r="V19852" s="32">
        <f t="shared" si="2486"/>
        <v>0</v>
      </c>
      <c r="W19852" s="32">
        <f t="shared" si="2487"/>
        <v>0</v>
      </c>
      <c r="X19852" s="32">
        <f t="shared" si="2488"/>
        <v>0</v>
      </c>
    </row>
    <row r="19853" spans="1:24" ht="14.25" customHeight="1">
      <c r="A19853" s="33" t="b">
        <f t="shared" si="2482"/>
        <v>0</v>
      </c>
      <c r="B19853" s="33">
        <f t="shared" si="2489"/>
        <v>19852</v>
      </c>
      <c r="C19853" s="17"/>
      <c r="N19853" s="37"/>
      <c r="O19853" s="37"/>
      <c r="P19853" s="37"/>
      <c r="Q19853" s="37"/>
      <c r="R19853" s="37"/>
      <c r="S19853" s="32">
        <f t="shared" si="2483"/>
        <v>0</v>
      </c>
      <c r="T19853" s="32">
        <f t="shared" si="2484"/>
        <v>0</v>
      </c>
      <c r="U19853" s="32">
        <f t="shared" si="2485"/>
        <v>0</v>
      </c>
      <c r="V19853" s="32">
        <f t="shared" si="2486"/>
        <v>0</v>
      </c>
      <c r="W19853" s="32">
        <f t="shared" si="2487"/>
        <v>0</v>
      </c>
      <c r="X19853" s="32">
        <f t="shared" si="2488"/>
        <v>0</v>
      </c>
    </row>
    <row r="19854" spans="1:24" ht="14.25" customHeight="1">
      <c r="A19854" s="33" t="b">
        <f t="shared" si="2482"/>
        <v>0</v>
      </c>
      <c r="B19854" s="33">
        <f t="shared" si="2489"/>
        <v>19853</v>
      </c>
      <c r="C19854" s="17"/>
      <c r="N19854" s="37"/>
      <c r="O19854" s="37"/>
      <c r="P19854" s="37"/>
      <c r="Q19854" s="37"/>
      <c r="R19854" s="37"/>
      <c r="S19854" s="32">
        <f t="shared" si="2483"/>
        <v>0</v>
      </c>
      <c r="T19854" s="32">
        <f t="shared" si="2484"/>
        <v>0</v>
      </c>
      <c r="U19854" s="32">
        <f t="shared" si="2485"/>
        <v>0</v>
      </c>
      <c r="V19854" s="32">
        <f t="shared" si="2486"/>
        <v>0</v>
      </c>
      <c r="W19854" s="32">
        <f t="shared" si="2487"/>
        <v>0</v>
      </c>
      <c r="X19854" s="32">
        <f t="shared" si="2488"/>
        <v>0</v>
      </c>
    </row>
    <row r="19855" spans="1:24" ht="14.25" customHeight="1">
      <c r="A19855" s="33" t="b">
        <f t="shared" si="2482"/>
        <v>0</v>
      </c>
      <c r="B19855" s="33">
        <f t="shared" si="2489"/>
        <v>19854</v>
      </c>
      <c r="C19855" s="17"/>
      <c r="N19855" s="37"/>
      <c r="O19855" s="37"/>
      <c r="P19855" s="37"/>
      <c r="Q19855" s="37"/>
      <c r="R19855" s="37"/>
      <c r="S19855" s="32">
        <f t="shared" si="2483"/>
        <v>0</v>
      </c>
      <c r="T19855" s="32">
        <f t="shared" si="2484"/>
        <v>0</v>
      </c>
      <c r="U19855" s="32">
        <f t="shared" si="2485"/>
        <v>0</v>
      </c>
      <c r="V19855" s="32">
        <f t="shared" si="2486"/>
        <v>0</v>
      </c>
      <c r="W19855" s="32">
        <f t="shared" si="2487"/>
        <v>0</v>
      </c>
      <c r="X19855" s="32">
        <f t="shared" si="2488"/>
        <v>0</v>
      </c>
    </row>
    <row r="19856" spans="1:24" ht="14.25" customHeight="1">
      <c r="A19856" s="33" t="b">
        <f t="shared" si="2482"/>
        <v>0</v>
      </c>
      <c r="B19856" s="33">
        <f t="shared" si="2489"/>
        <v>19855</v>
      </c>
      <c r="C19856" s="17"/>
      <c r="N19856" s="37"/>
      <c r="O19856" s="37"/>
      <c r="P19856" s="37"/>
      <c r="Q19856" s="37"/>
      <c r="R19856" s="37"/>
      <c r="S19856" s="32">
        <f t="shared" si="2483"/>
        <v>0</v>
      </c>
      <c r="T19856" s="32">
        <f t="shared" si="2484"/>
        <v>0</v>
      </c>
      <c r="U19856" s="32">
        <f t="shared" si="2485"/>
        <v>0</v>
      </c>
      <c r="V19856" s="32">
        <f t="shared" si="2486"/>
        <v>0</v>
      </c>
      <c r="W19856" s="32">
        <f t="shared" si="2487"/>
        <v>0</v>
      </c>
      <c r="X19856" s="32">
        <f t="shared" si="2488"/>
        <v>0</v>
      </c>
    </row>
    <row r="19857" spans="1:24" ht="14.25" customHeight="1">
      <c r="A19857" s="33" t="b">
        <f t="shared" si="2482"/>
        <v>0</v>
      </c>
      <c r="B19857" s="33">
        <f t="shared" si="2489"/>
        <v>19856</v>
      </c>
      <c r="C19857" s="17"/>
      <c r="N19857" s="37"/>
      <c r="O19857" s="37"/>
      <c r="P19857" s="37"/>
      <c r="Q19857" s="37"/>
      <c r="R19857" s="37"/>
      <c r="S19857" s="32">
        <f t="shared" si="2483"/>
        <v>0</v>
      </c>
      <c r="T19857" s="32">
        <f t="shared" si="2484"/>
        <v>0</v>
      </c>
      <c r="U19857" s="32">
        <f t="shared" si="2485"/>
        <v>0</v>
      </c>
      <c r="V19857" s="32">
        <f t="shared" si="2486"/>
        <v>0</v>
      </c>
      <c r="W19857" s="32">
        <f t="shared" si="2487"/>
        <v>0</v>
      </c>
      <c r="X19857" s="32">
        <f t="shared" si="2488"/>
        <v>0</v>
      </c>
    </row>
    <row r="19858" spans="1:24" ht="14.25" customHeight="1">
      <c r="A19858" s="33" t="b">
        <f t="shared" si="2482"/>
        <v>0</v>
      </c>
      <c r="B19858" s="33">
        <f t="shared" si="2489"/>
        <v>19857</v>
      </c>
      <c r="C19858" s="17"/>
      <c r="N19858" s="37"/>
      <c r="O19858" s="37"/>
      <c r="P19858" s="37"/>
      <c r="Q19858" s="37"/>
      <c r="R19858" s="37"/>
      <c r="S19858" s="32">
        <f t="shared" si="2483"/>
        <v>0</v>
      </c>
      <c r="T19858" s="32">
        <f t="shared" si="2484"/>
        <v>0</v>
      </c>
      <c r="U19858" s="32">
        <f t="shared" si="2485"/>
        <v>0</v>
      </c>
      <c r="V19858" s="32">
        <f t="shared" si="2486"/>
        <v>0</v>
      </c>
      <c r="W19858" s="32">
        <f t="shared" si="2487"/>
        <v>0</v>
      </c>
      <c r="X19858" s="32">
        <f t="shared" si="2488"/>
        <v>0</v>
      </c>
    </row>
    <row r="19859" spans="1:24" ht="14.25" customHeight="1">
      <c r="A19859" s="33" t="b">
        <f t="shared" si="2482"/>
        <v>0</v>
      </c>
      <c r="B19859" s="33">
        <f t="shared" si="2489"/>
        <v>19858</v>
      </c>
      <c r="C19859" s="17"/>
      <c r="N19859" s="37"/>
      <c r="O19859" s="37"/>
      <c r="P19859" s="37"/>
      <c r="Q19859" s="37"/>
      <c r="R19859" s="37"/>
      <c r="S19859" s="32">
        <f t="shared" si="2483"/>
        <v>0</v>
      </c>
      <c r="T19859" s="32">
        <f t="shared" si="2484"/>
        <v>0</v>
      </c>
      <c r="U19859" s="32">
        <f t="shared" si="2485"/>
        <v>0</v>
      </c>
      <c r="V19859" s="32">
        <f t="shared" si="2486"/>
        <v>0</v>
      </c>
      <c r="W19859" s="32">
        <f t="shared" si="2487"/>
        <v>0</v>
      </c>
      <c r="X19859" s="32">
        <f t="shared" si="2488"/>
        <v>0</v>
      </c>
    </row>
    <row r="19860" spans="1:24" ht="14.25" customHeight="1">
      <c r="A19860" s="33" t="b">
        <f t="shared" si="2482"/>
        <v>0</v>
      </c>
      <c r="B19860" s="33">
        <f t="shared" si="2489"/>
        <v>19859</v>
      </c>
      <c r="C19860" s="17"/>
      <c r="N19860" s="37"/>
      <c r="O19860" s="37"/>
      <c r="P19860" s="37"/>
      <c r="Q19860" s="37"/>
      <c r="R19860" s="37"/>
      <c r="S19860" s="32">
        <f t="shared" si="2483"/>
        <v>0</v>
      </c>
      <c r="T19860" s="32">
        <f t="shared" si="2484"/>
        <v>0</v>
      </c>
      <c r="U19860" s="32">
        <f t="shared" si="2485"/>
        <v>0</v>
      </c>
      <c r="V19860" s="32">
        <f t="shared" si="2486"/>
        <v>0</v>
      </c>
      <c r="W19860" s="32">
        <f t="shared" si="2487"/>
        <v>0</v>
      </c>
      <c r="X19860" s="32">
        <f t="shared" si="2488"/>
        <v>0</v>
      </c>
    </row>
    <row r="19861" spans="1:24" ht="14.25" customHeight="1">
      <c r="A19861" s="33" t="b">
        <f t="shared" si="2482"/>
        <v>0</v>
      </c>
      <c r="B19861" s="33">
        <f t="shared" si="2489"/>
        <v>19860</v>
      </c>
      <c r="C19861" s="17"/>
      <c r="N19861" s="37"/>
      <c r="O19861" s="37"/>
      <c r="P19861" s="37"/>
      <c r="Q19861" s="37"/>
      <c r="R19861" s="37"/>
      <c r="S19861" s="32">
        <f t="shared" si="2483"/>
        <v>0</v>
      </c>
      <c r="T19861" s="32">
        <f t="shared" si="2484"/>
        <v>0</v>
      </c>
      <c r="U19861" s="32">
        <f t="shared" si="2485"/>
        <v>0</v>
      </c>
      <c r="V19861" s="32">
        <f t="shared" si="2486"/>
        <v>0</v>
      </c>
      <c r="W19861" s="32">
        <f t="shared" si="2487"/>
        <v>0</v>
      </c>
      <c r="X19861" s="32">
        <f t="shared" si="2488"/>
        <v>0</v>
      </c>
    </row>
    <row r="19862" spans="1:24" ht="14.25" customHeight="1">
      <c r="A19862" s="33" t="b">
        <f t="shared" si="2482"/>
        <v>0</v>
      </c>
      <c r="B19862" s="33">
        <f t="shared" si="2489"/>
        <v>19861</v>
      </c>
      <c r="C19862" s="17"/>
      <c r="N19862" s="37"/>
      <c r="O19862" s="37"/>
      <c r="P19862" s="37"/>
      <c r="Q19862" s="37"/>
      <c r="R19862" s="37"/>
      <c r="S19862" s="32">
        <f t="shared" si="2483"/>
        <v>0</v>
      </c>
      <c r="T19862" s="32">
        <f t="shared" si="2484"/>
        <v>0</v>
      </c>
      <c r="U19862" s="32">
        <f t="shared" si="2485"/>
        <v>0</v>
      </c>
      <c r="V19862" s="32">
        <f t="shared" si="2486"/>
        <v>0</v>
      </c>
      <c r="W19862" s="32">
        <f t="shared" si="2487"/>
        <v>0</v>
      </c>
      <c r="X19862" s="32">
        <f t="shared" si="2488"/>
        <v>0</v>
      </c>
    </row>
    <row r="19863" spans="1:24" ht="14.25" customHeight="1">
      <c r="A19863" s="33" t="b">
        <f t="shared" si="2482"/>
        <v>0</v>
      </c>
      <c r="B19863" s="33">
        <f t="shared" si="2489"/>
        <v>19862</v>
      </c>
      <c r="C19863" s="17"/>
      <c r="N19863" s="37"/>
      <c r="O19863" s="37"/>
      <c r="P19863" s="37"/>
      <c r="Q19863" s="37"/>
      <c r="R19863" s="37"/>
      <c r="S19863" s="32">
        <f t="shared" si="2483"/>
        <v>0</v>
      </c>
      <c r="T19863" s="32">
        <f t="shared" si="2484"/>
        <v>0</v>
      </c>
      <c r="U19863" s="32">
        <f t="shared" si="2485"/>
        <v>0</v>
      </c>
      <c r="V19863" s="32">
        <f t="shared" si="2486"/>
        <v>0</v>
      </c>
      <c r="W19863" s="32">
        <f t="shared" si="2487"/>
        <v>0</v>
      </c>
      <c r="X19863" s="32">
        <f t="shared" si="2488"/>
        <v>0</v>
      </c>
    </row>
    <row r="19864" spans="1:24" ht="14.25" customHeight="1">
      <c r="A19864" s="33" t="b">
        <f t="shared" si="2482"/>
        <v>0</v>
      </c>
      <c r="B19864" s="33">
        <f t="shared" si="2489"/>
        <v>19863</v>
      </c>
      <c r="C19864" s="17"/>
      <c r="N19864" s="37"/>
      <c r="O19864" s="37"/>
      <c r="P19864" s="37"/>
      <c r="Q19864" s="37"/>
      <c r="R19864" s="37"/>
      <c r="S19864" s="32">
        <f t="shared" si="2483"/>
        <v>0</v>
      </c>
      <c r="T19864" s="32">
        <f t="shared" si="2484"/>
        <v>0</v>
      </c>
      <c r="U19864" s="32">
        <f t="shared" si="2485"/>
        <v>0</v>
      </c>
      <c r="V19864" s="32">
        <f t="shared" si="2486"/>
        <v>0</v>
      </c>
      <c r="W19864" s="32">
        <f t="shared" si="2487"/>
        <v>0</v>
      </c>
      <c r="X19864" s="32">
        <f t="shared" si="2488"/>
        <v>0</v>
      </c>
    </row>
    <row r="19865" spans="1:24" ht="14.25" customHeight="1">
      <c r="A19865" s="33" t="b">
        <f t="shared" si="2482"/>
        <v>0</v>
      </c>
      <c r="B19865" s="33">
        <f t="shared" si="2489"/>
        <v>19864</v>
      </c>
      <c r="C19865" s="17"/>
      <c r="N19865" s="37"/>
      <c r="O19865" s="37"/>
      <c r="P19865" s="37"/>
      <c r="Q19865" s="37"/>
      <c r="R19865" s="37"/>
      <c r="S19865" s="32">
        <f t="shared" si="2483"/>
        <v>0</v>
      </c>
      <c r="T19865" s="32">
        <f t="shared" si="2484"/>
        <v>0</v>
      </c>
      <c r="U19865" s="32">
        <f t="shared" si="2485"/>
        <v>0</v>
      </c>
      <c r="V19865" s="32">
        <f t="shared" si="2486"/>
        <v>0</v>
      </c>
      <c r="W19865" s="32">
        <f t="shared" si="2487"/>
        <v>0</v>
      </c>
      <c r="X19865" s="32">
        <f t="shared" si="2488"/>
        <v>0</v>
      </c>
    </row>
    <row r="19866" spans="1:24" ht="14.25" customHeight="1">
      <c r="A19866" s="33" t="b">
        <f t="shared" si="2482"/>
        <v>0</v>
      </c>
      <c r="B19866" s="33">
        <f t="shared" si="2489"/>
        <v>19865</v>
      </c>
      <c r="C19866" s="17"/>
      <c r="N19866" s="37"/>
      <c r="O19866" s="37"/>
      <c r="P19866" s="37"/>
      <c r="Q19866" s="37"/>
      <c r="R19866" s="37"/>
      <c r="S19866" s="32">
        <f t="shared" si="2483"/>
        <v>0</v>
      </c>
      <c r="T19866" s="32">
        <f t="shared" si="2484"/>
        <v>0</v>
      </c>
      <c r="U19866" s="32">
        <f t="shared" si="2485"/>
        <v>0</v>
      </c>
      <c r="V19866" s="32">
        <f t="shared" si="2486"/>
        <v>0</v>
      </c>
      <c r="W19866" s="32">
        <f t="shared" si="2487"/>
        <v>0</v>
      </c>
      <c r="X19866" s="32">
        <f t="shared" si="2488"/>
        <v>0</v>
      </c>
    </row>
    <row r="19867" spans="1:24" ht="14.25" customHeight="1">
      <c r="A19867" s="33" t="b">
        <f t="shared" si="2482"/>
        <v>0</v>
      </c>
      <c r="B19867" s="33">
        <f t="shared" si="2489"/>
        <v>19866</v>
      </c>
      <c r="C19867" s="17"/>
      <c r="N19867" s="37"/>
      <c r="O19867" s="37"/>
      <c r="P19867" s="37"/>
      <c r="Q19867" s="37"/>
      <c r="R19867" s="37"/>
      <c r="S19867" s="32">
        <f t="shared" si="2483"/>
        <v>0</v>
      </c>
      <c r="T19867" s="32">
        <f t="shared" si="2484"/>
        <v>0</v>
      </c>
      <c r="U19867" s="32">
        <f t="shared" si="2485"/>
        <v>0</v>
      </c>
      <c r="V19867" s="32">
        <f t="shared" si="2486"/>
        <v>0</v>
      </c>
      <c r="W19867" s="32">
        <f t="shared" si="2487"/>
        <v>0</v>
      </c>
      <c r="X19867" s="32">
        <f t="shared" si="2488"/>
        <v>0</v>
      </c>
    </row>
    <row r="19868" spans="1:24" ht="14.25" customHeight="1">
      <c r="A19868" s="33" t="b">
        <f t="shared" si="2482"/>
        <v>0</v>
      </c>
      <c r="B19868" s="33">
        <f t="shared" si="2489"/>
        <v>19867</v>
      </c>
      <c r="C19868" s="17"/>
      <c r="N19868" s="37"/>
      <c r="O19868" s="37"/>
      <c r="P19868" s="37"/>
      <c r="Q19868" s="37"/>
      <c r="R19868" s="37"/>
      <c r="S19868" s="32">
        <f t="shared" si="2483"/>
        <v>0</v>
      </c>
      <c r="T19868" s="32">
        <f t="shared" si="2484"/>
        <v>0</v>
      </c>
      <c r="U19868" s="32">
        <f t="shared" si="2485"/>
        <v>0</v>
      </c>
      <c r="V19868" s="32">
        <f t="shared" si="2486"/>
        <v>0</v>
      </c>
      <c r="W19868" s="32">
        <f t="shared" si="2487"/>
        <v>0</v>
      </c>
      <c r="X19868" s="32">
        <f t="shared" si="2488"/>
        <v>0</v>
      </c>
    </row>
    <row r="19869" spans="1:24" ht="14.25" customHeight="1">
      <c r="A19869" s="33" t="b">
        <f t="shared" si="2482"/>
        <v>0</v>
      </c>
      <c r="B19869" s="33">
        <f t="shared" si="2489"/>
        <v>19868</v>
      </c>
      <c r="C19869" s="17"/>
      <c r="N19869" s="37"/>
      <c r="O19869" s="37"/>
      <c r="P19869" s="37"/>
      <c r="Q19869" s="37"/>
      <c r="R19869" s="37"/>
      <c r="S19869" s="32">
        <f t="shared" si="2483"/>
        <v>0</v>
      </c>
      <c r="T19869" s="32">
        <f t="shared" si="2484"/>
        <v>0</v>
      </c>
      <c r="U19869" s="32">
        <f t="shared" si="2485"/>
        <v>0</v>
      </c>
      <c r="V19869" s="32">
        <f t="shared" si="2486"/>
        <v>0</v>
      </c>
      <c r="W19869" s="32">
        <f t="shared" si="2487"/>
        <v>0</v>
      </c>
      <c r="X19869" s="32">
        <f t="shared" si="2488"/>
        <v>0</v>
      </c>
    </row>
    <row r="19870" spans="1:24" ht="14.25" customHeight="1">
      <c r="A19870" s="33" t="b">
        <f t="shared" si="2482"/>
        <v>0</v>
      </c>
      <c r="B19870" s="33">
        <f t="shared" si="2489"/>
        <v>19869</v>
      </c>
      <c r="C19870" s="17"/>
      <c r="N19870" s="37"/>
      <c r="O19870" s="37"/>
      <c r="P19870" s="37"/>
      <c r="Q19870" s="37"/>
      <c r="R19870" s="37"/>
      <c r="S19870" s="32">
        <f t="shared" si="2483"/>
        <v>0</v>
      </c>
      <c r="T19870" s="32">
        <f t="shared" si="2484"/>
        <v>0</v>
      </c>
      <c r="U19870" s="32">
        <f t="shared" si="2485"/>
        <v>0</v>
      </c>
      <c r="V19870" s="32">
        <f t="shared" si="2486"/>
        <v>0</v>
      </c>
      <c r="W19870" s="32">
        <f t="shared" si="2487"/>
        <v>0</v>
      </c>
      <c r="X19870" s="32">
        <f t="shared" si="2488"/>
        <v>0</v>
      </c>
    </row>
    <row r="19871" spans="1:24" ht="14.25" customHeight="1">
      <c r="A19871" s="33" t="b">
        <f t="shared" si="2482"/>
        <v>0</v>
      </c>
      <c r="B19871" s="33">
        <f t="shared" si="2489"/>
        <v>19870</v>
      </c>
      <c r="C19871" s="17"/>
      <c r="N19871" s="37"/>
      <c r="O19871" s="37"/>
      <c r="P19871" s="37"/>
      <c r="Q19871" s="37"/>
      <c r="R19871" s="37"/>
      <c r="S19871" s="32">
        <f t="shared" si="2483"/>
        <v>0</v>
      </c>
      <c r="T19871" s="32">
        <f t="shared" si="2484"/>
        <v>0</v>
      </c>
      <c r="U19871" s="32">
        <f t="shared" si="2485"/>
        <v>0</v>
      </c>
      <c r="V19871" s="32">
        <f t="shared" si="2486"/>
        <v>0</v>
      </c>
      <c r="W19871" s="32">
        <f t="shared" si="2487"/>
        <v>0</v>
      </c>
      <c r="X19871" s="32">
        <f t="shared" si="2488"/>
        <v>0</v>
      </c>
    </row>
    <row r="19872" spans="1:24" ht="14.25" customHeight="1">
      <c r="A19872" s="33" t="b">
        <f t="shared" si="2482"/>
        <v>0</v>
      </c>
      <c r="B19872" s="33">
        <f t="shared" si="2489"/>
        <v>19871</v>
      </c>
      <c r="C19872" s="17"/>
      <c r="N19872" s="37"/>
      <c r="O19872" s="37"/>
      <c r="P19872" s="37"/>
      <c r="Q19872" s="37"/>
      <c r="R19872" s="37"/>
      <c r="S19872" s="32">
        <f t="shared" si="2483"/>
        <v>0</v>
      </c>
      <c r="T19872" s="32">
        <f t="shared" si="2484"/>
        <v>0</v>
      </c>
      <c r="U19872" s="32">
        <f t="shared" si="2485"/>
        <v>0</v>
      </c>
      <c r="V19872" s="32">
        <f t="shared" si="2486"/>
        <v>0</v>
      </c>
      <c r="W19872" s="32">
        <f t="shared" si="2487"/>
        <v>0</v>
      </c>
      <c r="X19872" s="32">
        <f t="shared" si="2488"/>
        <v>0</v>
      </c>
    </row>
    <row r="19873" spans="1:24" ht="14.25" customHeight="1">
      <c r="A19873" s="33" t="b">
        <f t="shared" si="2482"/>
        <v>0</v>
      </c>
      <c r="B19873" s="33">
        <f t="shared" si="2489"/>
        <v>19872</v>
      </c>
      <c r="C19873" s="17"/>
      <c r="N19873" s="37"/>
      <c r="O19873" s="37"/>
      <c r="P19873" s="37"/>
      <c r="Q19873" s="37"/>
      <c r="R19873" s="37"/>
      <c r="S19873" s="32">
        <f t="shared" si="2483"/>
        <v>0</v>
      </c>
      <c r="T19873" s="32">
        <f t="shared" si="2484"/>
        <v>0</v>
      </c>
      <c r="U19873" s="32">
        <f t="shared" si="2485"/>
        <v>0</v>
      </c>
      <c r="V19873" s="32">
        <f t="shared" si="2486"/>
        <v>0</v>
      </c>
      <c r="W19873" s="32">
        <f t="shared" si="2487"/>
        <v>0</v>
      </c>
      <c r="X19873" s="32">
        <f t="shared" si="2488"/>
        <v>0</v>
      </c>
    </row>
    <row r="19874" spans="1:24" ht="14.25" customHeight="1">
      <c r="A19874" s="33" t="b">
        <f t="shared" si="2482"/>
        <v>0</v>
      </c>
      <c r="B19874" s="33">
        <f t="shared" si="2489"/>
        <v>19873</v>
      </c>
      <c r="C19874" s="17"/>
      <c r="N19874" s="37"/>
      <c r="O19874" s="37"/>
      <c r="P19874" s="37"/>
      <c r="Q19874" s="37"/>
      <c r="R19874" s="37"/>
      <c r="S19874" s="32">
        <f t="shared" si="2483"/>
        <v>0</v>
      </c>
      <c r="T19874" s="32">
        <f t="shared" si="2484"/>
        <v>0</v>
      </c>
      <c r="U19874" s="32">
        <f t="shared" si="2485"/>
        <v>0</v>
      </c>
      <c r="V19874" s="32">
        <f t="shared" si="2486"/>
        <v>0</v>
      </c>
      <c r="W19874" s="32">
        <f t="shared" si="2487"/>
        <v>0</v>
      </c>
      <c r="X19874" s="32">
        <f t="shared" si="2488"/>
        <v>0</v>
      </c>
    </row>
    <row r="19875" spans="1:24" ht="14.25" customHeight="1">
      <c r="A19875" s="33" t="b">
        <f t="shared" si="2482"/>
        <v>0</v>
      </c>
      <c r="B19875" s="33">
        <f t="shared" si="2489"/>
        <v>19874</v>
      </c>
      <c r="C19875" s="17"/>
      <c r="N19875" s="37"/>
      <c r="O19875" s="37"/>
      <c r="P19875" s="37"/>
      <c r="Q19875" s="37"/>
      <c r="R19875" s="37"/>
      <c r="S19875" s="32">
        <f t="shared" si="2483"/>
        <v>0</v>
      </c>
      <c r="T19875" s="32">
        <f t="shared" si="2484"/>
        <v>0</v>
      </c>
      <c r="U19875" s="32">
        <f t="shared" si="2485"/>
        <v>0</v>
      </c>
      <c r="V19875" s="32">
        <f t="shared" si="2486"/>
        <v>0</v>
      </c>
      <c r="W19875" s="32">
        <f t="shared" si="2487"/>
        <v>0</v>
      </c>
      <c r="X19875" s="32">
        <f t="shared" si="2488"/>
        <v>0</v>
      </c>
    </row>
    <row r="19876" spans="1:24" ht="14.25" customHeight="1">
      <c r="A19876" s="33" t="b">
        <f t="shared" si="2482"/>
        <v>0</v>
      </c>
      <c r="B19876" s="33">
        <f t="shared" si="2489"/>
        <v>19875</v>
      </c>
      <c r="C19876" s="17"/>
      <c r="N19876" s="37"/>
      <c r="O19876" s="37"/>
      <c r="P19876" s="37"/>
      <c r="Q19876" s="37"/>
      <c r="R19876" s="37"/>
      <c r="S19876" s="32">
        <f t="shared" si="2483"/>
        <v>0</v>
      </c>
      <c r="T19876" s="32">
        <f t="shared" si="2484"/>
        <v>0</v>
      </c>
      <c r="U19876" s="32">
        <f t="shared" si="2485"/>
        <v>0</v>
      </c>
      <c r="V19876" s="32">
        <f t="shared" si="2486"/>
        <v>0</v>
      </c>
      <c r="W19876" s="32">
        <f t="shared" si="2487"/>
        <v>0</v>
      </c>
      <c r="X19876" s="32">
        <f t="shared" si="2488"/>
        <v>0</v>
      </c>
    </row>
    <row r="19877" spans="1:24" ht="14.25" customHeight="1">
      <c r="A19877" s="33" t="b">
        <f t="shared" si="2482"/>
        <v>0</v>
      </c>
      <c r="B19877" s="33">
        <f t="shared" si="2489"/>
        <v>19876</v>
      </c>
      <c r="C19877" s="17"/>
      <c r="N19877" s="37"/>
      <c r="O19877" s="37"/>
      <c r="P19877" s="37"/>
      <c r="Q19877" s="37"/>
      <c r="R19877" s="37"/>
      <c r="S19877" s="32">
        <f t="shared" si="2483"/>
        <v>0</v>
      </c>
      <c r="T19877" s="32">
        <f t="shared" si="2484"/>
        <v>0</v>
      </c>
      <c r="U19877" s="32">
        <f t="shared" si="2485"/>
        <v>0</v>
      </c>
      <c r="V19877" s="32">
        <f t="shared" si="2486"/>
        <v>0</v>
      </c>
      <c r="W19877" s="32">
        <f t="shared" si="2487"/>
        <v>0</v>
      </c>
      <c r="X19877" s="32">
        <f t="shared" si="2488"/>
        <v>0</v>
      </c>
    </row>
    <row r="19878" spans="1:24" ht="14.25" customHeight="1">
      <c r="A19878" s="33" t="b">
        <f t="shared" si="2482"/>
        <v>0</v>
      </c>
      <c r="B19878" s="33">
        <f t="shared" si="2489"/>
        <v>19877</v>
      </c>
      <c r="C19878" s="17"/>
      <c r="N19878" s="37"/>
      <c r="O19878" s="37"/>
      <c r="P19878" s="37"/>
      <c r="Q19878" s="37"/>
      <c r="R19878" s="37"/>
      <c r="S19878" s="32">
        <f t="shared" si="2483"/>
        <v>0</v>
      </c>
      <c r="T19878" s="32">
        <f t="shared" si="2484"/>
        <v>0</v>
      </c>
      <c r="U19878" s="32">
        <f t="shared" si="2485"/>
        <v>0</v>
      </c>
      <c r="V19878" s="32">
        <f t="shared" si="2486"/>
        <v>0</v>
      </c>
      <c r="W19878" s="32">
        <f t="shared" si="2487"/>
        <v>0</v>
      </c>
      <c r="X19878" s="32">
        <f t="shared" si="2488"/>
        <v>0</v>
      </c>
    </row>
    <row r="19879" spans="1:24" ht="14.25" customHeight="1">
      <c r="A19879" s="33" t="b">
        <f t="shared" si="2482"/>
        <v>0</v>
      </c>
      <c r="B19879" s="33">
        <f t="shared" si="2489"/>
        <v>19878</v>
      </c>
      <c r="C19879" s="17"/>
      <c r="N19879" s="37"/>
      <c r="O19879" s="37"/>
      <c r="P19879" s="37"/>
      <c r="Q19879" s="37"/>
      <c r="R19879" s="37"/>
      <c r="S19879" s="32">
        <f t="shared" si="2483"/>
        <v>0</v>
      </c>
      <c r="T19879" s="32">
        <f t="shared" si="2484"/>
        <v>0</v>
      </c>
      <c r="U19879" s="32">
        <f t="shared" si="2485"/>
        <v>0</v>
      </c>
      <c r="V19879" s="32">
        <f t="shared" si="2486"/>
        <v>0</v>
      </c>
      <c r="W19879" s="32">
        <f t="shared" si="2487"/>
        <v>0</v>
      </c>
      <c r="X19879" s="32">
        <f t="shared" si="2488"/>
        <v>0</v>
      </c>
    </row>
    <row r="19880" spans="1:24" ht="14.25" customHeight="1">
      <c r="A19880" s="33" t="b">
        <f t="shared" si="2482"/>
        <v>0</v>
      </c>
      <c r="B19880" s="33">
        <f t="shared" si="2489"/>
        <v>19879</v>
      </c>
      <c r="C19880" s="17"/>
      <c r="N19880" s="37"/>
      <c r="O19880" s="37"/>
      <c r="P19880" s="37"/>
      <c r="Q19880" s="37"/>
      <c r="R19880" s="37"/>
      <c r="S19880" s="32">
        <f t="shared" si="2483"/>
        <v>0</v>
      </c>
      <c r="T19880" s="32">
        <f t="shared" si="2484"/>
        <v>0</v>
      </c>
      <c r="U19880" s="32">
        <f t="shared" si="2485"/>
        <v>0</v>
      </c>
      <c r="V19880" s="32">
        <f t="shared" si="2486"/>
        <v>0</v>
      </c>
      <c r="W19880" s="32">
        <f t="shared" si="2487"/>
        <v>0</v>
      </c>
      <c r="X19880" s="32">
        <f t="shared" si="2488"/>
        <v>0</v>
      </c>
    </row>
    <row r="19881" spans="1:24" ht="14.25" customHeight="1">
      <c r="A19881" s="33" t="b">
        <f t="shared" si="2482"/>
        <v>0</v>
      </c>
      <c r="B19881" s="33">
        <f t="shared" si="2489"/>
        <v>19880</v>
      </c>
      <c r="C19881" s="17"/>
      <c r="N19881" s="37"/>
      <c r="O19881" s="37"/>
      <c r="P19881" s="37"/>
      <c r="Q19881" s="37"/>
      <c r="R19881" s="37"/>
      <c r="S19881" s="32">
        <f t="shared" si="2483"/>
        <v>0</v>
      </c>
      <c r="T19881" s="32">
        <f t="shared" si="2484"/>
        <v>0</v>
      </c>
      <c r="U19881" s="32">
        <f t="shared" si="2485"/>
        <v>0</v>
      </c>
      <c r="V19881" s="32">
        <f t="shared" si="2486"/>
        <v>0</v>
      </c>
      <c r="W19881" s="32">
        <f t="shared" si="2487"/>
        <v>0</v>
      </c>
      <c r="X19881" s="32">
        <f t="shared" si="2488"/>
        <v>0</v>
      </c>
    </row>
    <row r="19882" spans="1:24" ht="14.25" customHeight="1">
      <c r="A19882" s="33" t="b">
        <f t="shared" si="2482"/>
        <v>0</v>
      </c>
      <c r="B19882" s="33">
        <f t="shared" si="2489"/>
        <v>19881</v>
      </c>
      <c r="C19882" s="17"/>
      <c r="N19882" s="37"/>
      <c r="O19882" s="37"/>
      <c r="P19882" s="37"/>
      <c r="Q19882" s="37"/>
      <c r="R19882" s="37"/>
      <c r="S19882" s="32">
        <f t="shared" si="2483"/>
        <v>0</v>
      </c>
      <c r="T19882" s="32">
        <f t="shared" si="2484"/>
        <v>0</v>
      </c>
      <c r="U19882" s="32">
        <f t="shared" si="2485"/>
        <v>0</v>
      </c>
      <c r="V19882" s="32">
        <f t="shared" si="2486"/>
        <v>0</v>
      </c>
      <c r="W19882" s="32">
        <f t="shared" si="2487"/>
        <v>0</v>
      </c>
      <c r="X19882" s="32">
        <f t="shared" si="2488"/>
        <v>0</v>
      </c>
    </row>
    <row r="19883" spans="1:24" ht="14.25" customHeight="1">
      <c r="A19883" s="33" t="b">
        <f t="shared" si="2482"/>
        <v>0</v>
      </c>
      <c r="B19883" s="33">
        <f t="shared" si="2489"/>
        <v>19882</v>
      </c>
      <c r="C19883" s="17"/>
      <c r="N19883" s="37"/>
      <c r="O19883" s="37"/>
      <c r="P19883" s="37"/>
      <c r="Q19883" s="37"/>
      <c r="R19883" s="37"/>
      <c r="S19883" s="32">
        <f t="shared" si="2483"/>
        <v>0</v>
      </c>
      <c r="T19883" s="32">
        <f t="shared" si="2484"/>
        <v>0</v>
      </c>
      <c r="U19883" s="32">
        <f t="shared" si="2485"/>
        <v>0</v>
      </c>
      <c r="V19883" s="32">
        <f t="shared" si="2486"/>
        <v>0</v>
      </c>
      <c r="W19883" s="32">
        <f t="shared" si="2487"/>
        <v>0</v>
      </c>
      <c r="X19883" s="32">
        <f t="shared" si="2488"/>
        <v>0</v>
      </c>
    </row>
    <row r="19884" spans="1:24" ht="14.25" customHeight="1">
      <c r="A19884" s="33" t="b">
        <f t="shared" si="2482"/>
        <v>0</v>
      </c>
      <c r="B19884" s="33">
        <f t="shared" si="2489"/>
        <v>19883</v>
      </c>
      <c r="C19884" s="17"/>
      <c r="N19884" s="37"/>
      <c r="O19884" s="37"/>
      <c r="P19884" s="37"/>
      <c r="Q19884" s="37"/>
      <c r="R19884" s="37"/>
      <c r="S19884" s="32">
        <f t="shared" si="2483"/>
        <v>0</v>
      </c>
      <c r="T19884" s="32">
        <f t="shared" si="2484"/>
        <v>0</v>
      </c>
      <c r="U19884" s="32">
        <f t="shared" si="2485"/>
        <v>0</v>
      </c>
      <c r="V19884" s="32">
        <f t="shared" si="2486"/>
        <v>0</v>
      </c>
      <c r="W19884" s="32">
        <f t="shared" si="2487"/>
        <v>0</v>
      </c>
      <c r="X19884" s="32">
        <f t="shared" si="2488"/>
        <v>0</v>
      </c>
    </row>
    <row r="19885" spans="1:24" ht="14.25" customHeight="1">
      <c r="A19885" s="33" t="b">
        <f t="shared" si="2482"/>
        <v>0</v>
      </c>
      <c r="B19885" s="33">
        <f t="shared" si="2489"/>
        <v>19884</v>
      </c>
      <c r="C19885" s="17"/>
      <c r="N19885" s="37"/>
      <c r="O19885" s="37"/>
      <c r="P19885" s="37"/>
      <c r="Q19885" s="37"/>
      <c r="R19885" s="37"/>
      <c r="S19885" s="32">
        <f t="shared" si="2483"/>
        <v>0</v>
      </c>
      <c r="T19885" s="32">
        <f t="shared" si="2484"/>
        <v>0</v>
      </c>
      <c r="U19885" s="32">
        <f t="shared" si="2485"/>
        <v>0</v>
      </c>
      <c r="V19885" s="32">
        <f t="shared" si="2486"/>
        <v>0</v>
      </c>
      <c r="W19885" s="32">
        <f t="shared" si="2487"/>
        <v>0</v>
      </c>
      <c r="X19885" s="32">
        <f t="shared" si="2488"/>
        <v>0</v>
      </c>
    </row>
    <row r="19886" spans="1:24" ht="14.25" customHeight="1">
      <c r="A19886" s="33" t="b">
        <f t="shared" si="2482"/>
        <v>0</v>
      </c>
      <c r="B19886" s="33">
        <f t="shared" si="2489"/>
        <v>19885</v>
      </c>
      <c r="C19886" s="17"/>
      <c r="N19886" s="37"/>
      <c r="O19886" s="37"/>
      <c r="P19886" s="37"/>
      <c r="Q19886" s="37"/>
      <c r="R19886" s="37"/>
      <c r="S19886" s="32">
        <f t="shared" si="2483"/>
        <v>0</v>
      </c>
      <c r="T19886" s="32">
        <f t="shared" si="2484"/>
        <v>0</v>
      </c>
      <c r="U19886" s="32">
        <f t="shared" si="2485"/>
        <v>0</v>
      </c>
      <c r="V19886" s="32">
        <f t="shared" si="2486"/>
        <v>0</v>
      </c>
      <c r="W19886" s="32">
        <f t="shared" si="2487"/>
        <v>0</v>
      </c>
      <c r="X19886" s="32">
        <f t="shared" si="2488"/>
        <v>0</v>
      </c>
    </row>
    <row r="19887" spans="1:24" ht="14.25" customHeight="1">
      <c r="A19887" s="33" t="b">
        <f t="shared" si="2482"/>
        <v>0</v>
      </c>
      <c r="B19887" s="33">
        <f t="shared" si="2489"/>
        <v>19886</v>
      </c>
      <c r="C19887" s="17"/>
      <c r="N19887" s="37"/>
      <c r="O19887" s="37"/>
      <c r="P19887" s="37"/>
      <c r="Q19887" s="37"/>
      <c r="R19887" s="37"/>
      <c r="S19887" s="32">
        <f t="shared" si="2483"/>
        <v>0</v>
      </c>
      <c r="T19887" s="32">
        <f t="shared" si="2484"/>
        <v>0</v>
      </c>
      <c r="U19887" s="32">
        <f t="shared" si="2485"/>
        <v>0</v>
      </c>
      <c r="V19887" s="32">
        <f t="shared" si="2486"/>
        <v>0</v>
      </c>
      <c r="W19887" s="32">
        <f t="shared" si="2487"/>
        <v>0</v>
      </c>
      <c r="X19887" s="32">
        <f t="shared" si="2488"/>
        <v>0</v>
      </c>
    </row>
    <row r="19888" spans="1:24" ht="14.25" customHeight="1">
      <c r="A19888" s="33" t="b">
        <f t="shared" si="2482"/>
        <v>0</v>
      </c>
      <c r="B19888" s="33">
        <f t="shared" si="2489"/>
        <v>19887</v>
      </c>
      <c r="C19888" s="17"/>
      <c r="N19888" s="37"/>
      <c r="O19888" s="37"/>
      <c r="P19888" s="37"/>
      <c r="Q19888" s="37"/>
      <c r="R19888" s="37"/>
      <c r="S19888" s="32">
        <f t="shared" si="2483"/>
        <v>0</v>
      </c>
      <c r="T19888" s="32">
        <f t="shared" si="2484"/>
        <v>0</v>
      </c>
      <c r="U19888" s="32">
        <f t="shared" si="2485"/>
        <v>0</v>
      </c>
      <c r="V19888" s="32">
        <f t="shared" si="2486"/>
        <v>0</v>
      </c>
      <c r="W19888" s="32">
        <f t="shared" si="2487"/>
        <v>0</v>
      </c>
      <c r="X19888" s="32">
        <f t="shared" si="2488"/>
        <v>0</v>
      </c>
    </row>
    <row r="19889" spans="1:24" ht="14.25" customHeight="1">
      <c r="A19889" s="33" t="b">
        <f t="shared" si="2482"/>
        <v>0</v>
      </c>
      <c r="B19889" s="33">
        <f t="shared" si="2489"/>
        <v>19888</v>
      </c>
      <c r="C19889" s="17"/>
      <c r="N19889" s="37"/>
      <c r="O19889" s="37"/>
      <c r="P19889" s="37"/>
      <c r="Q19889" s="37"/>
      <c r="R19889" s="37"/>
      <c r="S19889" s="32">
        <f t="shared" si="2483"/>
        <v>0</v>
      </c>
      <c r="T19889" s="32">
        <f t="shared" si="2484"/>
        <v>0</v>
      </c>
      <c r="U19889" s="32">
        <f t="shared" si="2485"/>
        <v>0</v>
      </c>
      <c r="V19889" s="32">
        <f t="shared" si="2486"/>
        <v>0</v>
      </c>
      <c r="W19889" s="32">
        <f t="shared" si="2487"/>
        <v>0</v>
      </c>
      <c r="X19889" s="32">
        <f t="shared" si="2488"/>
        <v>0</v>
      </c>
    </row>
    <row r="19890" spans="1:24" ht="14.25" customHeight="1">
      <c r="A19890" s="33" t="b">
        <f t="shared" si="2482"/>
        <v>0</v>
      </c>
      <c r="B19890" s="33">
        <f t="shared" si="2489"/>
        <v>19889</v>
      </c>
      <c r="C19890" s="17"/>
      <c r="N19890" s="37"/>
      <c r="O19890" s="37"/>
      <c r="P19890" s="37"/>
      <c r="Q19890" s="37"/>
      <c r="R19890" s="37"/>
      <c r="S19890" s="32">
        <f t="shared" si="2483"/>
        <v>0</v>
      </c>
      <c r="T19890" s="32">
        <f t="shared" si="2484"/>
        <v>0</v>
      </c>
      <c r="U19890" s="32">
        <f t="shared" si="2485"/>
        <v>0</v>
      </c>
      <c r="V19890" s="32">
        <f t="shared" si="2486"/>
        <v>0</v>
      </c>
      <c r="W19890" s="32">
        <f t="shared" si="2487"/>
        <v>0</v>
      </c>
      <c r="X19890" s="32">
        <f t="shared" si="2488"/>
        <v>0</v>
      </c>
    </row>
    <row r="19891" spans="1:24" ht="14.25" customHeight="1">
      <c r="A19891" s="33" t="b">
        <f t="shared" si="2482"/>
        <v>0</v>
      </c>
      <c r="B19891" s="33">
        <f t="shared" si="2489"/>
        <v>19890</v>
      </c>
      <c r="C19891" s="17"/>
      <c r="N19891" s="37"/>
      <c r="O19891" s="37"/>
      <c r="P19891" s="37"/>
      <c r="Q19891" s="37"/>
      <c r="R19891" s="37"/>
      <c r="S19891" s="32">
        <f t="shared" si="2483"/>
        <v>0</v>
      </c>
      <c r="T19891" s="32">
        <f t="shared" si="2484"/>
        <v>0</v>
      </c>
      <c r="U19891" s="32">
        <f t="shared" si="2485"/>
        <v>0</v>
      </c>
      <c r="V19891" s="32">
        <f t="shared" si="2486"/>
        <v>0</v>
      </c>
      <c r="W19891" s="32">
        <f t="shared" si="2487"/>
        <v>0</v>
      </c>
      <c r="X19891" s="32">
        <f t="shared" si="2488"/>
        <v>0</v>
      </c>
    </row>
    <row r="19892" spans="1:24" ht="14.25" customHeight="1">
      <c r="A19892" s="33" t="b">
        <f t="shared" si="2482"/>
        <v>0</v>
      </c>
      <c r="B19892" s="33">
        <f t="shared" si="2489"/>
        <v>19891</v>
      </c>
      <c r="C19892" s="17"/>
      <c r="N19892" s="37"/>
      <c r="O19892" s="37"/>
      <c r="P19892" s="37"/>
      <c r="Q19892" s="37"/>
      <c r="R19892" s="37"/>
      <c r="S19892" s="32">
        <f t="shared" si="2483"/>
        <v>0</v>
      </c>
      <c r="T19892" s="32">
        <f t="shared" si="2484"/>
        <v>0</v>
      </c>
      <c r="U19892" s="32">
        <f t="shared" si="2485"/>
        <v>0</v>
      </c>
      <c r="V19892" s="32">
        <f t="shared" si="2486"/>
        <v>0</v>
      </c>
      <c r="W19892" s="32">
        <f t="shared" si="2487"/>
        <v>0</v>
      </c>
      <c r="X19892" s="32">
        <f t="shared" si="2488"/>
        <v>0</v>
      </c>
    </row>
    <row r="19893" spans="1:24" ht="14.25" customHeight="1">
      <c r="A19893" s="33" t="b">
        <f t="shared" si="2482"/>
        <v>0</v>
      </c>
      <c r="B19893" s="33">
        <f t="shared" si="2489"/>
        <v>19892</v>
      </c>
      <c r="C19893" s="17"/>
      <c r="N19893" s="37"/>
      <c r="O19893" s="37"/>
      <c r="P19893" s="37"/>
      <c r="Q19893" s="37"/>
      <c r="R19893" s="37"/>
      <c r="S19893" s="32">
        <f t="shared" si="2483"/>
        <v>0</v>
      </c>
      <c r="T19893" s="32">
        <f t="shared" si="2484"/>
        <v>0</v>
      </c>
      <c r="U19893" s="32">
        <f t="shared" si="2485"/>
        <v>0</v>
      </c>
      <c r="V19893" s="32">
        <f t="shared" si="2486"/>
        <v>0</v>
      </c>
      <c r="W19893" s="32">
        <f t="shared" si="2487"/>
        <v>0</v>
      </c>
      <c r="X19893" s="32">
        <f t="shared" si="2488"/>
        <v>0</v>
      </c>
    </row>
    <row r="19894" spans="1:24" ht="14.25" customHeight="1">
      <c r="A19894" s="33" t="b">
        <f t="shared" si="2482"/>
        <v>0</v>
      </c>
      <c r="B19894" s="33">
        <f t="shared" si="2489"/>
        <v>19893</v>
      </c>
      <c r="C19894" s="17"/>
      <c r="N19894" s="37"/>
      <c r="O19894" s="37"/>
      <c r="P19894" s="37"/>
      <c r="Q19894" s="37"/>
      <c r="R19894" s="37"/>
      <c r="S19894" s="32">
        <f t="shared" si="2483"/>
        <v>0</v>
      </c>
      <c r="T19894" s="32">
        <f t="shared" si="2484"/>
        <v>0</v>
      </c>
      <c r="U19894" s="32">
        <f t="shared" si="2485"/>
        <v>0</v>
      </c>
      <c r="V19894" s="32">
        <f t="shared" si="2486"/>
        <v>0</v>
      </c>
      <c r="W19894" s="32">
        <f t="shared" si="2487"/>
        <v>0</v>
      </c>
      <c r="X19894" s="32">
        <f t="shared" si="2488"/>
        <v>0</v>
      </c>
    </row>
    <row r="19895" spans="1:24" ht="14.25" customHeight="1">
      <c r="A19895" s="33" t="b">
        <f t="shared" si="2482"/>
        <v>0</v>
      </c>
      <c r="B19895" s="33">
        <f t="shared" si="2489"/>
        <v>19894</v>
      </c>
      <c r="C19895" s="17"/>
      <c r="N19895" s="37"/>
      <c r="O19895" s="37"/>
      <c r="P19895" s="37"/>
      <c r="Q19895" s="37"/>
      <c r="R19895" s="37"/>
      <c r="S19895" s="32">
        <f t="shared" si="2483"/>
        <v>0</v>
      </c>
      <c r="T19895" s="32">
        <f t="shared" si="2484"/>
        <v>0</v>
      </c>
      <c r="U19895" s="32">
        <f t="shared" si="2485"/>
        <v>0</v>
      </c>
      <c r="V19895" s="32">
        <f t="shared" si="2486"/>
        <v>0</v>
      </c>
      <c r="W19895" s="32">
        <f t="shared" si="2487"/>
        <v>0</v>
      </c>
      <c r="X19895" s="32">
        <f t="shared" si="2488"/>
        <v>0</v>
      </c>
    </row>
    <row r="19896" spans="1:24" ht="14.25" customHeight="1">
      <c r="A19896" s="33" t="b">
        <f t="shared" si="2482"/>
        <v>0</v>
      </c>
      <c r="B19896" s="33">
        <f t="shared" si="2489"/>
        <v>19895</v>
      </c>
      <c r="C19896" s="17"/>
      <c r="N19896" s="37"/>
      <c r="O19896" s="37"/>
      <c r="P19896" s="37"/>
      <c r="Q19896" s="37"/>
      <c r="R19896" s="37"/>
      <c r="S19896" s="32">
        <f t="shared" si="2483"/>
        <v>0</v>
      </c>
      <c r="T19896" s="32">
        <f t="shared" si="2484"/>
        <v>0</v>
      </c>
      <c r="U19896" s="32">
        <f t="shared" si="2485"/>
        <v>0</v>
      </c>
      <c r="V19896" s="32">
        <f t="shared" si="2486"/>
        <v>0</v>
      </c>
      <c r="W19896" s="32">
        <f t="shared" si="2487"/>
        <v>0</v>
      </c>
      <c r="X19896" s="32">
        <f t="shared" si="2488"/>
        <v>0</v>
      </c>
    </row>
    <row r="19897" spans="1:24" ht="14.25" customHeight="1">
      <c r="A19897" s="33" t="b">
        <f t="shared" si="2482"/>
        <v>0</v>
      </c>
      <c r="B19897" s="33">
        <f t="shared" si="2489"/>
        <v>19896</v>
      </c>
      <c r="C19897" s="17"/>
      <c r="N19897" s="37"/>
      <c r="O19897" s="37"/>
      <c r="P19897" s="37"/>
      <c r="Q19897" s="37"/>
      <c r="R19897" s="37"/>
      <c r="S19897" s="32">
        <f t="shared" si="2483"/>
        <v>0</v>
      </c>
      <c r="T19897" s="32">
        <f t="shared" si="2484"/>
        <v>0</v>
      </c>
      <c r="U19897" s="32">
        <f t="shared" si="2485"/>
        <v>0</v>
      </c>
      <c r="V19897" s="32">
        <f t="shared" si="2486"/>
        <v>0</v>
      </c>
      <c r="W19897" s="32">
        <f t="shared" si="2487"/>
        <v>0</v>
      </c>
      <c r="X19897" s="32">
        <f t="shared" si="2488"/>
        <v>0</v>
      </c>
    </row>
    <row r="19898" spans="1:24" ht="14.25" customHeight="1">
      <c r="A19898" s="33" t="b">
        <f t="shared" si="2482"/>
        <v>0</v>
      </c>
      <c r="B19898" s="33">
        <f t="shared" si="2489"/>
        <v>19897</v>
      </c>
      <c r="C19898" s="17"/>
      <c r="N19898" s="37"/>
      <c r="O19898" s="37"/>
      <c r="P19898" s="37"/>
      <c r="Q19898" s="37"/>
      <c r="R19898" s="37"/>
      <c r="S19898" s="32">
        <f t="shared" si="2483"/>
        <v>0</v>
      </c>
      <c r="T19898" s="32">
        <f t="shared" si="2484"/>
        <v>0</v>
      </c>
      <c r="U19898" s="32">
        <f t="shared" si="2485"/>
        <v>0</v>
      </c>
      <c r="V19898" s="32">
        <f t="shared" si="2486"/>
        <v>0</v>
      </c>
      <c r="W19898" s="32">
        <f t="shared" si="2487"/>
        <v>0</v>
      </c>
      <c r="X19898" s="32">
        <f t="shared" si="2488"/>
        <v>0</v>
      </c>
    </row>
    <row r="19899" spans="1:24" ht="14.25" customHeight="1">
      <c r="A19899" s="33" t="b">
        <f t="shared" si="2482"/>
        <v>0</v>
      </c>
      <c r="B19899" s="33">
        <f t="shared" si="2489"/>
        <v>19898</v>
      </c>
      <c r="C19899" s="17"/>
      <c r="N19899" s="37"/>
      <c r="O19899" s="37"/>
      <c r="P19899" s="37"/>
      <c r="Q19899" s="37"/>
      <c r="R19899" s="37"/>
      <c r="S19899" s="32">
        <f t="shared" si="2483"/>
        <v>0</v>
      </c>
      <c r="T19899" s="32">
        <f t="shared" si="2484"/>
        <v>0</v>
      </c>
      <c r="U19899" s="32">
        <f t="shared" si="2485"/>
        <v>0</v>
      </c>
      <c r="V19899" s="32">
        <f t="shared" si="2486"/>
        <v>0</v>
      </c>
      <c r="W19899" s="32">
        <f t="shared" si="2487"/>
        <v>0</v>
      </c>
      <c r="X19899" s="32">
        <f t="shared" si="2488"/>
        <v>0</v>
      </c>
    </row>
    <row r="19900" spans="1:24" ht="14.25" customHeight="1">
      <c r="A19900" s="33" t="b">
        <f t="shared" si="2482"/>
        <v>0</v>
      </c>
      <c r="B19900" s="33">
        <f t="shared" si="2489"/>
        <v>19899</v>
      </c>
      <c r="C19900" s="17"/>
      <c r="N19900" s="37"/>
      <c r="O19900" s="37"/>
      <c r="P19900" s="37"/>
      <c r="Q19900" s="37"/>
      <c r="R19900" s="37"/>
      <c r="S19900" s="32">
        <f t="shared" si="2483"/>
        <v>0</v>
      </c>
      <c r="T19900" s="32">
        <f t="shared" si="2484"/>
        <v>0</v>
      </c>
      <c r="U19900" s="32">
        <f t="shared" si="2485"/>
        <v>0</v>
      </c>
      <c r="V19900" s="32">
        <f t="shared" si="2486"/>
        <v>0</v>
      </c>
      <c r="W19900" s="32">
        <f t="shared" si="2487"/>
        <v>0</v>
      </c>
      <c r="X19900" s="32">
        <f t="shared" si="2488"/>
        <v>0</v>
      </c>
    </row>
    <row r="19901" spans="1:24" ht="14.25" customHeight="1">
      <c r="A19901" s="33" t="b">
        <f t="shared" si="2482"/>
        <v>0</v>
      </c>
      <c r="B19901" s="33">
        <f t="shared" si="2489"/>
        <v>19900</v>
      </c>
      <c r="C19901" s="17"/>
      <c r="N19901" s="37"/>
      <c r="O19901" s="37"/>
      <c r="P19901" s="37"/>
      <c r="Q19901" s="37"/>
      <c r="R19901" s="37"/>
      <c r="S19901" s="32">
        <f t="shared" si="2483"/>
        <v>0</v>
      </c>
      <c r="T19901" s="32">
        <f t="shared" si="2484"/>
        <v>0</v>
      </c>
      <c r="U19901" s="32">
        <f t="shared" si="2485"/>
        <v>0</v>
      </c>
      <c r="V19901" s="32">
        <f t="shared" si="2486"/>
        <v>0</v>
      </c>
      <c r="W19901" s="32">
        <f t="shared" si="2487"/>
        <v>0</v>
      </c>
      <c r="X19901" s="32">
        <f t="shared" si="2488"/>
        <v>0</v>
      </c>
    </row>
    <row r="19902" spans="1:24" ht="14.25" customHeight="1">
      <c r="A19902" s="33" t="b">
        <f t="shared" si="2482"/>
        <v>0</v>
      </c>
      <c r="B19902" s="33">
        <f t="shared" si="2489"/>
        <v>19901</v>
      </c>
      <c r="C19902" s="17"/>
      <c r="N19902" s="37"/>
      <c r="O19902" s="37"/>
      <c r="P19902" s="37"/>
      <c r="Q19902" s="37"/>
      <c r="R19902" s="37"/>
      <c r="S19902" s="32">
        <f t="shared" si="2483"/>
        <v>0</v>
      </c>
      <c r="T19902" s="32">
        <f t="shared" si="2484"/>
        <v>0</v>
      </c>
      <c r="U19902" s="32">
        <f t="shared" si="2485"/>
        <v>0</v>
      </c>
      <c r="V19902" s="32">
        <f t="shared" si="2486"/>
        <v>0</v>
      </c>
      <c r="W19902" s="32">
        <f t="shared" si="2487"/>
        <v>0</v>
      </c>
      <c r="X19902" s="32">
        <f t="shared" si="2488"/>
        <v>0</v>
      </c>
    </row>
    <row r="19903" spans="1:24" ht="14.25" customHeight="1">
      <c r="A19903" s="33" t="b">
        <f t="shared" si="2482"/>
        <v>0</v>
      </c>
      <c r="B19903" s="33">
        <f t="shared" si="2489"/>
        <v>19902</v>
      </c>
      <c r="C19903" s="17"/>
      <c r="N19903" s="37"/>
      <c r="O19903" s="37"/>
      <c r="P19903" s="37"/>
      <c r="Q19903" s="37"/>
      <c r="R19903" s="37"/>
      <c r="S19903" s="32">
        <f t="shared" si="2483"/>
        <v>0</v>
      </c>
      <c r="T19903" s="32">
        <f t="shared" si="2484"/>
        <v>0</v>
      </c>
      <c r="U19903" s="32">
        <f t="shared" si="2485"/>
        <v>0</v>
      </c>
      <c r="V19903" s="32">
        <f t="shared" si="2486"/>
        <v>0</v>
      </c>
      <c r="W19903" s="32">
        <f t="shared" si="2487"/>
        <v>0</v>
      </c>
      <c r="X19903" s="32">
        <f t="shared" si="2488"/>
        <v>0</v>
      </c>
    </row>
    <row r="19904" spans="1:24" ht="14.25" customHeight="1">
      <c r="A19904" s="33" t="b">
        <f t="shared" si="2482"/>
        <v>0</v>
      </c>
      <c r="B19904" s="33">
        <f t="shared" si="2489"/>
        <v>19903</v>
      </c>
      <c r="C19904" s="17"/>
      <c r="N19904" s="37"/>
      <c r="O19904" s="37"/>
      <c r="P19904" s="37"/>
      <c r="Q19904" s="37"/>
      <c r="R19904" s="37"/>
      <c r="S19904" s="32">
        <f t="shared" si="2483"/>
        <v>0</v>
      </c>
      <c r="T19904" s="32">
        <f t="shared" si="2484"/>
        <v>0</v>
      </c>
      <c r="U19904" s="32">
        <f t="shared" si="2485"/>
        <v>0</v>
      </c>
      <c r="V19904" s="32">
        <f t="shared" si="2486"/>
        <v>0</v>
      </c>
      <c r="W19904" s="32">
        <f t="shared" si="2487"/>
        <v>0</v>
      </c>
      <c r="X19904" s="32">
        <f t="shared" si="2488"/>
        <v>0</v>
      </c>
    </row>
    <row r="19905" spans="1:24" ht="14.25" customHeight="1">
      <c r="A19905" s="33" t="b">
        <f t="shared" si="2482"/>
        <v>0</v>
      </c>
      <c r="B19905" s="33">
        <f t="shared" si="2489"/>
        <v>19904</v>
      </c>
      <c r="C19905" s="17"/>
      <c r="N19905" s="37"/>
      <c r="O19905" s="37"/>
      <c r="P19905" s="37"/>
      <c r="Q19905" s="37"/>
      <c r="R19905" s="37"/>
      <c r="S19905" s="32">
        <f t="shared" si="2483"/>
        <v>0</v>
      </c>
      <c r="T19905" s="32">
        <f t="shared" si="2484"/>
        <v>0</v>
      </c>
      <c r="U19905" s="32">
        <f t="shared" si="2485"/>
        <v>0</v>
      </c>
      <c r="V19905" s="32">
        <f t="shared" si="2486"/>
        <v>0</v>
      </c>
      <c r="W19905" s="32">
        <f t="shared" si="2487"/>
        <v>0</v>
      </c>
      <c r="X19905" s="32">
        <f t="shared" si="2488"/>
        <v>0</v>
      </c>
    </row>
    <row r="19906" spans="1:24" ht="14.25" customHeight="1">
      <c r="A19906" s="33" t="b">
        <f t="shared" ref="A19906:A19969" si="2490">IF(OR(COUNTIF(D19906:M19906, "NOT EXECUTED"), COUNTIF(D19906:M19906, "NOT COMPILED"), COUNTIF(D19906:M19906, "NOT EFFECTIVE")),TRUE,FALSE)</f>
        <v>0</v>
      </c>
      <c r="B19906" s="33">
        <f t="shared" si="2489"/>
        <v>19905</v>
      </c>
      <c r="C19906" s="17"/>
      <c r="N19906" s="37"/>
      <c r="O19906" s="37"/>
      <c r="P19906" s="37"/>
      <c r="Q19906" s="37"/>
      <c r="R19906" s="37"/>
      <c r="S19906" s="32">
        <f t="shared" ref="S19906:S19969" si="2491">IF(COUNTIF(H19906:M19906,"NOT EFFECTIVE"),1,0)</f>
        <v>0</v>
      </c>
      <c r="T19906" s="32">
        <f t="shared" ref="T19906:T19969" si="2492">IF(AND(D19906="NOT EXECUTED",COUNTA($N19906)&lt;&gt;0),1,0)</f>
        <v>0</v>
      </c>
      <c r="U19906" s="32">
        <f t="shared" ref="U19906:U19969" si="2493">IF(AND(E19906="NOT EXECUTED",COUNTA($N19906)&lt;&gt;0),1,0)</f>
        <v>0</v>
      </c>
      <c r="V19906" s="32">
        <f t="shared" ref="V19906:V19969" si="2494">IF(AND(F19906="NOT EXECUTED",COUNTA($N19906)&lt;&gt;0),1,0)</f>
        <v>0</v>
      </c>
      <c r="W19906" s="32">
        <f t="shared" ref="W19906:W19969" si="2495">IF(AND(G19906="NOT EXECUTED",COUNTA($N19906)&lt;&gt;0),1,0)</f>
        <v>0</v>
      </c>
      <c r="X19906" s="32">
        <f t="shared" ref="X19906:X19969" si="2496">IF(AND(S19906=1,COUNTA($N19906)&lt;&gt;0),1,0)</f>
        <v>0</v>
      </c>
    </row>
    <row r="19907" spans="1:24" ht="14.25" customHeight="1">
      <c r="A19907" s="33" t="b">
        <f t="shared" si="2490"/>
        <v>0</v>
      </c>
      <c r="B19907" s="33">
        <f t="shared" ref="B19907:B19970" si="2497">+B19906+1</f>
        <v>19906</v>
      </c>
      <c r="C19907" s="17"/>
      <c r="N19907" s="37"/>
      <c r="O19907" s="37"/>
      <c r="P19907" s="37"/>
      <c r="Q19907" s="37"/>
      <c r="R19907" s="37"/>
      <c r="S19907" s="32">
        <f t="shared" si="2491"/>
        <v>0</v>
      </c>
      <c r="T19907" s="32">
        <f t="shared" si="2492"/>
        <v>0</v>
      </c>
      <c r="U19907" s="32">
        <f t="shared" si="2493"/>
        <v>0</v>
      </c>
      <c r="V19907" s="32">
        <f t="shared" si="2494"/>
        <v>0</v>
      </c>
      <c r="W19907" s="32">
        <f t="shared" si="2495"/>
        <v>0</v>
      </c>
      <c r="X19907" s="32">
        <f t="shared" si="2496"/>
        <v>0</v>
      </c>
    </row>
    <row r="19908" spans="1:24" ht="14.25" customHeight="1">
      <c r="A19908" s="33" t="b">
        <f t="shared" si="2490"/>
        <v>0</v>
      </c>
      <c r="B19908" s="33">
        <f t="shared" si="2497"/>
        <v>19907</v>
      </c>
      <c r="C19908" s="17"/>
      <c r="N19908" s="37"/>
      <c r="O19908" s="37"/>
      <c r="P19908" s="37"/>
      <c r="Q19908" s="37"/>
      <c r="R19908" s="37"/>
      <c r="S19908" s="32">
        <f t="shared" si="2491"/>
        <v>0</v>
      </c>
      <c r="T19908" s="32">
        <f t="shared" si="2492"/>
        <v>0</v>
      </c>
      <c r="U19908" s="32">
        <f t="shared" si="2493"/>
        <v>0</v>
      </c>
      <c r="V19908" s="32">
        <f t="shared" si="2494"/>
        <v>0</v>
      </c>
      <c r="W19908" s="32">
        <f t="shared" si="2495"/>
        <v>0</v>
      </c>
      <c r="X19908" s="32">
        <f t="shared" si="2496"/>
        <v>0</v>
      </c>
    </row>
    <row r="19909" spans="1:24" ht="14.25" customHeight="1">
      <c r="A19909" s="33" t="b">
        <f t="shared" si="2490"/>
        <v>0</v>
      </c>
      <c r="B19909" s="33">
        <f t="shared" si="2497"/>
        <v>19908</v>
      </c>
      <c r="C19909" s="17"/>
      <c r="N19909" s="37"/>
      <c r="O19909" s="37"/>
      <c r="P19909" s="37"/>
      <c r="Q19909" s="37"/>
      <c r="R19909" s="37"/>
      <c r="S19909" s="32">
        <f t="shared" si="2491"/>
        <v>0</v>
      </c>
      <c r="T19909" s="32">
        <f t="shared" si="2492"/>
        <v>0</v>
      </c>
      <c r="U19909" s="32">
        <f t="shared" si="2493"/>
        <v>0</v>
      </c>
      <c r="V19909" s="32">
        <f t="shared" si="2494"/>
        <v>0</v>
      </c>
      <c r="W19909" s="32">
        <f t="shared" si="2495"/>
        <v>0</v>
      </c>
      <c r="X19909" s="32">
        <f t="shared" si="2496"/>
        <v>0</v>
      </c>
    </row>
    <row r="19910" spans="1:24" ht="14.25" customHeight="1">
      <c r="A19910" s="33" t="b">
        <f t="shared" si="2490"/>
        <v>0</v>
      </c>
      <c r="B19910" s="33">
        <f t="shared" si="2497"/>
        <v>19909</v>
      </c>
      <c r="C19910" s="17"/>
      <c r="N19910" s="37"/>
      <c r="O19910" s="37"/>
      <c r="P19910" s="37"/>
      <c r="Q19910" s="37"/>
      <c r="R19910" s="37"/>
      <c r="S19910" s="32">
        <f t="shared" si="2491"/>
        <v>0</v>
      </c>
      <c r="T19910" s="32">
        <f t="shared" si="2492"/>
        <v>0</v>
      </c>
      <c r="U19910" s="32">
        <f t="shared" si="2493"/>
        <v>0</v>
      </c>
      <c r="V19910" s="32">
        <f t="shared" si="2494"/>
        <v>0</v>
      </c>
      <c r="W19910" s="32">
        <f t="shared" si="2495"/>
        <v>0</v>
      </c>
      <c r="X19910" s="32">
        <f t="shared" si="2496"/>
        <v>0</v>
      </c>
    </row>
    <row r="19911" spans="1:24" ht="14.25" customHeight="1">
      <c r="A19911" s="33" t="b">
        <f t="shared" si="2490"/>
        <v>0</v>
      </c>
      <c r="B19911" s="33">
        <f t="shared" si="2497"/>
        <v>19910</v>
      </c>
      <c r="C19911" s="17"/>
      <c r="N19911" s="37"/>
      <c r="O19911" s="37"/>
      <c r="P19911" s="37"/>
      <c r="Q19911" s="37"/>
      <c r="R19911" s="37"/>
      <c r="S19911" s="32">
        <f t="shared" si="2491"/>
        <v>0</v>
      </c>
      <c r="T19911" s="32">
        <f t="shared" si="2492"/>
        <v>0</v>
      </c>
      <c r="U19911" s="32">
        <f t="shared" si="2493"/>
        <v>0</v>
      </c>
      <c r="V19911" s="32">
        <f t="shared" si="2494"/>
        <v>0</v>
      </c>
      <c r="W19911" s="32">
        <f t="shared" si="2495"/>
        <v>0</v>
      </c>
      <c r="X19911" s="32">
        <f t="shared" si="2496"/>
        <v>0</v>
      </c>
    </row>
    <row r="19912" spans="1:24" ht="14.25" customHeight="1">
      <c r="A19912" s="33" t="b">
        <f t="shared" si="2490"/>
        <v>0</v>
      </c>
      <c r="B19912" s="33">
        <f t="shared" si="2497"/>
        <v>19911</v>
      </c>
      <c r="C19912" s="17"/>
      <c r="N19912" s="37"/>
      <c r="O19912" s="37"/>
      <c r="P19912" s="37"/>
      <c r="Q19912" s="37"/>
      <c r="R19912" s="37"/>
      <c r="S19912" s="32">
        <f t="shared" si="2491"/>
        <v>0</v>
      </c>
      <c r="T19912" s="32">
        <f t="shared" si="2492"/>
        <v>0</v>
      </c>
      <c r="U19912" s="32">
        <f t="shared" si="2493"/>
        <v>0</v>
      </c>
      <c r="V19912" s="32">
        <f t="shared" si="2494"/>
        <v>0</v>
      </c>
      <c r="W19912" s="32">
        <f t="shared" si="2495"/>
        <v>0</v>
      </c>
      <c r="X19912" s="32">
        <f t="shared" si="2496"/>
        <v>0</v>
      </c>
    </row>
    <row r="19913" spans="1:24" ht="14.25" customHeight="1">
      <c r="A19913" s="33" t="b">
        <f t="shared" si="2490"/>
        <v>0</v>
      </c>
      <c r="B19913" s="33">
        <f t="shared" si="2497"/>
        <v>19912</v>
      </c>
      <c r="C19913" s="17"/>
      <c r="N19913" s="37"/>
      <c r="O19913" s="37"/>
      <c r="P19913" s="37"/>
      <c r="Q19913" s="37"/>
      <c r="R19913" s="37"/>
      <c r="S19913" s="32">
        <f t="shared" si="2491"/>
        <v>0</v>
      </c>
      <c r="T19913" s="32">
        <f t="shared" si="2492"/>
        <v>0</v>
      </c>
      <c r="U19913" s="32">
        <f t="shared" si="2493"/>
        <v>0</v>
      </c>
      <c r="V19913" s="32">
        <f t="shared" si="2494"/>
        <v>0</v>
      </c>
      <c r="W19913" s="32">
        <f t="shared" si="2495"/>
        <v>0</v>
      </c>
      <c r="X19913" s="32">
        <f t="shared" si="2496"/>
        <v>0</v>
      </c>
    </row>
    <row r="19914" spans="1:24" ht="14.25" customHeight="1">
      <c r="A19914" s="33" t="b">
        <f t="shared" si="2490"/>
        <v>0</v>
      </c>
      <c r="B19914" s="33">
        <f t="shared" si="2497"/>
        <v>19913</v>
      </c>
      <c r="C19914" s="17"/>
      <c r="N19914" s="37"/>
      <c r="O19914" s="37"/>
      <c r="P19914" s="37"/>
      <c r="Q19914" s="37"/>
      <c r="R19914" s="37"/>
      <c r="S19914" s="32">
        <f t="shared" si="2491"/>
        <v>0</v>
      </c>
      <c r="T19914" s="32">
        <f t="shared" si="2492"/>
        <v>0</v>
      </c>
      <c r="U19914" s="32">
        <f t="shared" si="2493"/>
        <v>0</v>
      </c>
      <c r="V19914" s="32">
        <f t="shared" si="2494"/>
        <v>0</v>
      </c>
      <c r="W19914" s="32">
        <f t="shared" si="2495"/>
        <v>0</v>
      </c>
      <c r="X19914" s="32">
        <f t="shared" si="2496"/>
        <v>0</v>
      </c>
    </row>
    <row r="19915" spans="1:24" ht="14.25" customHeight="1">
      <c r="A19915" s="33" t="b">
        <f t="shared" si="2490"/>
        <v>0</v>
      </c>
      <c r="B19915" s="33">
        <f t="shared" si="2497"/>
        <v>19914</v>
      </c>
      <c r="C19915" s="17"/>
      <c r="N19915" s="37"/>
      <c r="O19915" s="37"/>
      <c r="P19915" s="37"/>
      <c r="Q19915" s="37"/>
      <c r="R19915" s="37"/>
      <c r="S19915" s="32">
        <f t="shared" si="2491"/>
        <v>0</v>
      </c>
      <c r="T19915" s="32">
        <f t="shared" si="2492"/>
        <v>0</v>
      </c>
      <c r="U19915" s="32">
        <f t="shared" si="2493"/>
        <v>0</v>
      </c>
      <c r="V19915" s="32">
        <f t="shared" si="2494"/>
        <v>0</v>
      </c>
      <c r="W19915" s="32">
        <f t="shared" si="2495"/>
        <v>0</v>
      </c>
      <c r="X19915" s="32">
        <f t="shared" si="2496"/>
        <v>0</v>
      </c>
    </row>
    <row r="19916" spans="1:24" ht="14.25" customHeight="1">
      <c r="A19916" s="33" t="b">
        <f t="shared" si="2490"/>
        <v>0</v>
      </c>
      <c r="B19916" s="33">
        <f t="shared" si="2497"/>
        <v>19915</v>
      </c>
      <c r="C19916" s="17"/>
      <c r="N19916" s="37"/>
      <c r="O19916" s="37"/>
      <c r="P19916" s="37"/>
      <c r="Q19916" s="37"/>
      <c r="R19916" s="37"/>
      <c r="S19916" s="32">
        <f t="shared" si="2491"/>
        <v>0</v>
      </c>
      <c r="T19916" s="32">
        <f t="shared" si="2492"/>
        <v>0</v>
      </c>
      <c r="U19916" s="32">
        <f t="shared" si="2493"/>
        <v>0</v>
      </c>
      <c r="V19916" s="32">
        <f t="shared" si="2494"/>
        <v>0</v>
      </c>
      <c r="W19916" s="32">
        <f t="shared" si="2495"/>
        <v>0</v>
      </c>
      <c r="X19916" s="32">
        <f t="shared" si="2496"/>
        <v>0</v>
      </c>
    </row>
    <row r="19917" spans="1:24" ht="14.25" customHeight="1">
      <c r="A19917" s="33" t="b">
        <f t="shared" si="2490"/>
        <v>0</v>
      </c>
      <c r="B19917" s="33">
        <f t="shared" si="2497"/>
        <v>19916</v>
      </c>
      <c r="C19917" s="17"/>
      <c r="N19917" s="37"/>
      <c r="O19917" s="37"/>
      <c r="P19917" s="37"/>
      <c r="Q19917" s="37"/>
      <c r="R19917" s="37"/>
      <c r="S19917" s="32">
        <f t="shared" si="2491"/>
        <v>0</v>
      </c>
      <c r="T19917" s="32">
        <f t="shared" si="2492"/>
        <v>0</v>
      </c>
      <c r="U19917" s="32">
        <f t="shared" si="2493"/>
        <v>0</v>
      </c>
      <c r="V19917" s="32">
        <f t="shared" si="2494"/>
        <v>0</v>
      </c>
      <c r="W19917" s="32">
        <f t="shared" si="2495"/>
        <v>0</v>
      </c>
      <c r="X19917" s="32">
        <f t="shared" si="2496"/>
        <v>0</v>
      </c>
    </row>
    <row r="19918" spans="1:24" ht="14.25" customHeight="1">
      <c r="A19918" s="33" t="b">
        <f t="shared" si="2490"/>
        <v>0</v>
      </c>
      <c r="B19918" s="33">
        <f t="shared" si="2497"/>
        <v>19917</v>
      </c>
      <c r="C19918" s="17"/>
      <c r="N19918" s="37"/>
      <c r="O19918" s="37"/>
      <c r="P19918" s="37"/>
      <c r="Q19918" s="37"/>
      <c r="R19918" s="37"/>
      <c r="S19918" s="32">
        <f t="shared" si="2491"/>
        <v>0</v>
      </c>
      <c r="T19918" s="32">
        <f t="shared" si="2492"/>
        <v>0</v>
      </c>
      <c r="U19918" s="32">
        <f t="shared" si="2493"/>
        <v>0</v>
      </c>
      <c r="V19918" s="32">
        <f t="shared" si="2494"/>
        <v>0</v>
      </c>
      <c r="W19918" s="32">
        <f t="shared" si="2495"/>
        <v>0</v>
      </c>
      <c r="X19918" s="32">
        <f t="shared" si="2496"/>
        <v>0</v>
      </c>
    </row>
    <row r="19919" spans="1:24" ht="14.25" customHeight="1">
      <c r="A19919" s="33" t="b">
        <f t="shared" si="2490"/>
        <v>0</v>
      </c>
      <c r="B19919" s="33">
        <f t="shared" si="2497"/>
        <v>19918</v>
      </c>
      <c r="C19919" s="17"/>
      <c r="N19919" s="37"/>
      <c r="O19919" s="37"/>
      <c r="P19919" s="37"/>
      <c r="Q19919" s="37"/>
      <c r="R19919" s="37"/>
      <c r="S19919" s="32">
        <f t="shared" si="2491"/>
        <v>0</v>
      </c>
      <c r="T19919" s="32">
        <f t="shared" si="2492"/>
        <v>0</v>
      </c>
      <c r="U19919" s="32">
        <f t="shared" si="2493"/>
        <v>0</v>
      </c>
      <c r="V19919" s="32">
        <f t="shared" si="2494"/>
        <v>0</v>
      </c>
      <c r="W19919" s="32">
        <f t="shared" si="2495"/>
        <v>0</v>
      </c>
      <c r="X19919" s="32">
        <f t="shared" si="2496"/>
        <v>0</v>
      </c>
    </row>
    <row r="19920" spans="1:24" ht="14.25" customHeight="1">
      <c r="A19920" s="33" t="b">
        <f t="shared" si="2490"/>
        <v>0</v>
      </c>
      <c r="B19920" s="33">
        <f t="shared" si="2497"/>
        <v>19919</v>
      </c>
      <c r="C19920" s="17"/>
      <c r="N19920" s="37"/>
      <c r="O19920" s="37"/>
      <c r="P19920" s="37"/>
      <c r="Q19920" s="37"/>
      <c r="R19920" s="37"/>
      <c r="S19920" s="32">
        <f t="shared" si="2491"/>
        <v>0</v>
      </c>
      <c r="T19920" s="32">
        <f t="shared" si="2492"/>
        <v>0</v>
      </c>
      <c r="U19920" s="32">
        <f t="shared" si="2493"/>
        <v>0</v>
      </c>
      <c r="V19920" s="32">
        <f t="shared" si="2494"/>
        <v>0</v>
      </c>
      <c r="W19920" s="32">
        <f t="shared" si="2495"/>
        <v>0</v>
      </c>
      <c r="X19920" s="32">
        <f t="shared" si="2496"/>
        <v>0</v>
      </c>
    </row>
    <row r="19921" spans="1:24" ht="14.25" customHeight="1">
      <c r="A19921" s="33" t="b">
        <f t="shared" si="2490"/>
        <v>0</v>
      </c>
      <c r="B19921" s="33">
        <f t="shared" si="2497"/>
        <v>19920</v>
      </c>
      <c r="C19921" s="17"/>
      <c r="N19921" s="37"/>
      <c r="O19921" s="37"/>
      <c r="P19921" s="37"/>
      <c r="Q19921" s="37"/>
      <c r="R19921" s="37"/>
      <c r="S19921" s="32">
        <f t="shared" si="2491"/>
        <v>0</v>
      </c>
      <c r="T19921" s="32">
        <f t="shared" si="2492"/>
        <v>0</v>
      </c>
      <c r="U19921" s="32">
        <f t="shared" si="2493"/>
        <v>0</v>
      </c>
      <c r="V19921" s="32">
        <f t="shared" si="2494"/>
        <v>0</v>
      </c>
      <c r="W19921" s="32">
        <f t="shared" si="2495"/>
        <v>0</v>
      </c>
      <c r="X19921" s="32">
        <f t="shared" si="2496"/>
        <v>0</v>
      </c>
    </row>
    <row r="19922" spans="1:24" ht="14.25" customHeight="1">
      <c r="A19922" s="33" t="b">
        <f t="shared" si="2490"/>
        <v>0</v>
      </c>
      <c r="B19922" s="33">
        <f t="shared" si="2497"/>
        <v>19921</v>
      </c>
      <c r="C19922" s="17"/>
      <c r="N19922" s="37"/>
      <c r="O19922" s="37"/>
      <c r="P19922" s="37"/>
      <c r="Q19922" s="37"/>
      <c r="R19922" s="37"/>
      <c r="S19922" s="32">
        <f t="shared" si="2491"/>
        <v>0</v>
      </c>
      <c r="T19922" s="32">
        <f t="shared" si="2492"/>
        <v>0</v>
      </c>
      <c r="U19922" s="32">
        <f t="shared" si="2493"/>
        <v>0</v>
      </c>
      <c r="V19922" s="32">
        <f t="shared" si="2494"/>
        <v>0</v>
      </c>
      <c r="W19922" s="32">
        <f t="shared" si="2495"/>
        <v>0</v>
      </c>
      <c r="X19922" s="32">
        <f t="shared" si="2496"/>
        <v>0</v>
      </c>
    </row>
    <row r="19923" spans="1:24" ht="14.25" customHeight="1">
      <c r="A19923" s="33" t="b">
        <f t="shared" si="2490"/>
        <v>0</v>
      </c>
      <c r="B19923" s="33">
        <f t="shared" si="2497"/>
        <v>19922</v>
      </c>
      <c r="C19923" s="17"/>
      <c r="N19923" s="37"/>
      <c r="O19923" s="37"/>
      <c r="P19923" s="37"/>
      <c r="Q19923" s="37"/>
      <c r="R19923" s="37"/>
      <c r="S19923" s="32">
        <f t="shared" si="2491"/>
        <v>0</v>
      </c>
      <c r="T19923" s="32">
        <f t="shared" si="2492"/>
        <v>0</v>
      </c>
      <c r="U19923" s="32">
        <f t="shared" si="2493"/>
        <v>0</v>
      </c>
      <c r="V19923" s="32">
        <f t="shared" si="2494"/>
        <v>0</v>
      </c>
      <c r="W19923" s="32">
        <f t="shared" si="2495"/>
        <v>0</v>
      </c>
      <c r="X19923" s="32">
        <f t="shared" si="2496"/>
        <v>0</v>
      </c>
    </row>
    <row r="19924" spans="1:24" ht="14.25" customHeight="1">
      <c r="A19924" s="33" t="b">
        <f t="shared" si="2490"/>
        <v>0</v>
      </c>
      <c r="B19924" s="33">
        <f t="shared" si="2497"/>
        <v>19923</v>
      </c>
      <c r="C19924" s="17"/>
      <c r="N19924" s="37"/>
      <c r="O19924" s="37"/>
      <c r="P19924" s="37"/>
      <c r="Q19924" s="37"/>
      <c r="R19924" s="37"/>
      <c r="S19924" s="32">
        <f t="shared" si="2491"/>
        <v>0</v>
      </c>
      <c r="T19924" s="32">
        <f t="shared" si="2492"/>
        <v>0</v>
      </c>
      <c r="U19924" s="32">
        <f t="shared" si="2493"/>
        <v>0</v>
      </c>
      <c r="V19924" s="32">
        <f t="shared" si="2494"/>
        <v>0</v>
      </c>
      <c r="W19924" s="32">
        <f t="shared" si="2495"/>
        <v>0</v>
      </c>
      <c r="X19924" s="32">
        <f t="shared" si="2496"/>
        <v>0</v>
      </c>
    </row>
    <row r="19925" spans="1:24" ht="14.25" customHeight="1">
      <c r="A19925" s="33" t="b">
        <f t="shared" si="2490"/>
        <v>0</v>
      </c>
      <c r="B19925" s="33">
        <f t="shared" si="2497"/>
        <v>19924</v>
      </c>
      <c r="C19925" s="17"/>
      <c r="N19925" s="37"/>
      <c r="O19925" s="37"/>
      <c r="P19925" s="37"/>
      <c r="Q19925" s="37"/>
      <c r="R19925" s="37"/>
      <c r="S19925" s="32">
        <f t="shared" si="2491"/>
        <v>0</v>
      </c>
      <c r="T19925" s="32">
        <f t="shared" si="2492"/>
        <v>0</v>
      </c>
      <c r="U19925" s="32">
        <f t="shared" si="2493"/>
        <v>0</v>
      </c>
      <c r="V19925" s="32">
        <f t="shared" si="2494"/>
        <v>0</v>
      </c>
      <c r="W19925" s="32">
        <f t="shared" si="2495"/>
        <v>0</v>
      </c>
      <c r="X19925" s="32">
        <f t="shared" si="2496"/>
        <v>0</v>
      </c>
    </row>
    <row r="19926" spans="1:24" ht="14.25" customHeight="1">
      <c r="A19926" s="33" t="b">
        <f t="shared" si="2490"/>
        <v>0</v>
      </c>
      <c r="B19926" s="33">
        <f t="shared" si="2497"/>
        <v>19925</v>
      </c>
      <c r="C19926" s="17"/>
      <c r="N19926" s="37"/>
      <c r="O19926" s="37"/>
      <c r="P19926" s="37"/>
      <c r="Q19926" s="37"/>
      <c r="R19926" s="37"/>
      <c r="S19926" s="32">
        <f t="shared" si="2491"/>
        <v>0</v>
      </c>
      <c r="T19926" s="32">
        <f t="shared" si="2492"/>
        <v>0</v>
      </c>
      <c r="U19926" s="32">
        <f t="shared" si="2493"/>
        <v>0</v>
      </c>
      <c r="V19926" s="32">
        <f t="shared" si="2494"/>
        <v>0</v>
      </c>
      <c r="W19926" s="32">
        <f t="shared" si="2495"/>
        <v>0</v>
      </c>
      <c r="X19926" s="32">
        <f t="shared" si="2496"/>
        <v>0</v>
      </c>
    </row>
    <row r="19927" spans="1:24" ht="14.25" customHeight="1">
      <c r="A19927" s="33" t="b">
        <f t="shared" si="2490"/>
        <v>0</v>
      </c>
      <c r="B19927" s="33">
        <f t="shared" si="2497"/>
        <v>19926</v>
      </c>
      <c r="C19927" s="17"/>
      <c r="N19927" s="37"/>
      <c r="O19927" s="37"/>
      <c r="P19927" s="37"/>
      <c r="Q19927" s="37"/>
      <c r="R19927" s="37"/>
      <c r="S19927" s="32">
        <f t="shared" si="2491"/>
        <v>0</v>
      </c>
      <c r="T19927" s="32">
        <f t="shared" si="2492"/>
        <v>0</v>
      </c>
      <c r="U19927" s="32">
        <f t="shared" si="2493"/>
        <v>0</v>
      </c>
      <c r="V19927" s="32">
        <f t="shared" si="2494"/>
        <v>0</v>
      </c>
      <c r="W19927" s="32">
        <f t="shared" si="2495"/>
        <v>0</v>
      </c>
      <c r="X19927" s="32">
        <f t="shared" si="2496"/>
        <v>0</v>
      </c>
    </row>
    <row r="19928" spans="1:24" ht="14.25" customHeight="1">
      <c r="A19928" s="33" t="b">
        <f t="shared" si="2490"/>
        <v>0</v>
      </c>
      <c r="B19928" s="33">
        <f t="shared" si="2497"/>
        <v>19927</v>
      </c>
      <c r="C19928" s="17"/>
      <c r="N19928" s="37"/>
      <c r="O19928" s="37"/>
      <c r="P19928" s="37"/>
      <c r="Q19928" s="37"/>
      <c r="R19928" s="37"/>
      <c r="S19928" s="32">
        <f t="shared" si="2491"/>
        <v>0</v>
      </c>
      <c r="T19928" s="32">
        <f t="shared" si="2492"/>
        <v>0</v>
      </c>
      <c r="U19928" s="32">
        <f t="shared" si="2493"/>
        <v>0</v>
      </c>
      <c r="V19928" s="32">
        <f t="shared" si="2494"/>
        <v>0</v>
      </c>
      <c r="W19928" s="32">
        <f t="shared" si="2495"/>
        <v>0</v>
      </c>
      <c r="X19928" s="32">
        <f t="shared" si="2496"/>
        <v>0</v>
      </c>
    </row>
    <row r="19929" spans="1:24" ht="14.25" customHeight="1">
      <c r="A19929" s="33" t="b">
        <f t="shared" si="2490"/>
        <v>0</v>
      </c>
      <c r="B19929" s="33">
        <f t="shared" si="2497"/>
        <v>19928</v>
      </c>
      <c r="C19929" s="17"/>
      <c r="N19929" s="37"/>
      <c r="O19929" s="37"/>
      <c r="P19929" s="37"/>
      <c r="Q19929" s="37"/>
      <c r="R19929" s="37"/>
      <c r="S19929" s="32">
        <f t="shared" si="2491"/>
        <v>0</v>
      </c>
      <c r="T19929" s="32">
        <f t="shared" si="2492"/>
        <v>0</v>
      </c>
      <c r="U19929" s="32">
        <f t="shared" si="2493"/>
        <v>0</v>
      </c>
      <c r="V19929" s="32">
        <f t="shared" si="2494"/>
        <v>0</v>
      </c>
      <c r="W19929" s="32">
        <f t="shared" si="2495"/>
        <v>0</v>
      </c>
      <c r="X19929" s="32">
        <f t="shared" si="2496"/>
        <v>0</v>
      </c>
    </row>
    <row r="19930" spans="1:24" ht="14.25" customHeight="1">
      <c r="A19930" s="33" t="b">
        <f t="shared" si="2490"/>
        <v>0</v>
      </c>
      <c r="B19930" s="33">
        <f t="shared" si="2497"/>
        <v>19929</v>
      </c>
      <c r="C19930" s="17"/>
      <c r="N19930" s="37"/>
      <c r="O19930" s="37"/>
      <c r="P19930" s="37"/>
      <c r="Q19930" s="37"/>
      <c r="R19930" s="37"/>
      <c r="S19930" s="32">
        <f t="shared" si="2491"/>
        <v>0</v>
      </c>
      <c r="T19930" s="32">
        <f t="shared" si="2492"/>
        <v>0</v>
      </c>
      <c r="U19930" s="32">
        <f t="shared" si="2493"/>
        <v>0</v>
      </c>
      <c r="V19930" s="32">
        <f t="shared" si="2494"/>
        <v>0</v>
      </c>
      <c r="W19930" s="32">
        <f t="shared" si="2495"/>
        <v>0</v>
      </c>
      <c r="X19930" s="32">
        <f t="shared" si="2496"/>
        <v>0</v>
      </c>
    </row>
    <row r="19931" spans="1:24" ht="14.25" customHeight="1">
      <c r="A19931" s="33" t="b">
        <f t="shared" si="2490"/>
        <v>0</v>
      </c>
      <c r="B19931" s="33">
        <f t="shared" si="2497"/>
        <v>19930</v>
      </c>
      <c r="C19931" s="17"/>
      <c r="N19931" s="37"/>
      <c r="O19931" s="37"/>
      <c r="P19931" s="37"/>
      <c r="Q19931" s="37"/>
      <c r="R19931" s="37"/>
      <c r="S19931" s="32">
        <f t="shared" si="2491"/>
        <v>0</v>
      </c>
      <c r="T19931" s="32">
        <f t="shared" si="2492"/>
        <v>0</v>
      </c>
      <c r="U19931" s="32">
        <f t="shared" si="2493"/>
        <v>0</v>
      </c>
      <c r="V19931" s="32">
        <f t="shared" si="2494"/>
        <v>0</v>
      </c>
      <c r="W19931" s="32">
        <f t="shared" si="2495"/>
        <v>0</v>
      </c>
      <c r="X19931" s="32">
        <f t="shared" si="2496"/>
        <v>0</v>
      </c>
    </row>
    <row r="19932" spans="1:24" ht="14.25" customHeight="1">
      <c r="A19932" s="33" t="b">
        <f t="shared" si="2490"/>
        <v>0</v>
      </c>
      <c r="B19932" s="33">
        <f t="shared" si="2497"/>
        <v>19931</v>
      </c>
      <c r="C19932" s="17"/>
      <c r="N19932" s="37"/>
      <c r="O19932" s="37"/>
      <c r="P19932" s="37"/>
      <c r="Q19932" s="37"/>
      <c r="R19932" s="37"/>
      <c r="S19932" s="32">
        <f t="shared" si="2491"/>
        <v>0</v>
      </c>
      <c r="T19932" s="32">
        <f t="shared" si="2492"/>
        <v>0</v>
      </c>
      <c r="U19932" s="32">
        <f t="shared" si="2493"/>
        <v>0</v>
      </c>
      <c r="V19932" s="32">
        <f t="shared" si="2494"/>
        <v>0</v>
      </c>
      <c r="W19932" s="32">
        <f t="shared" si="2495"/>
        <v>0</v>
      </c>
      <c r="X19932" s="32">
        <f t="shared" si="2496"/>
        <v>0</v>
      </c>
    </row>
    <row r="19933" spans="1:24" ht="14.25" customHeight="1">
      <c r="A19933" s="33" t="b">
        <f t="shared" si="2490"/>
        <v>0</v>
      </c>
      <c r="B19933" s="33">
        <f t="shared" si="2497"/>
        <v>19932</v>
      </c>
      <c r="C19933" s="17"/>
      <c r="N19933" s="37"/>
      <c r="O19933" s="37"/>
      <c r="P19933" s="37"/>
      <c r="Q19933" s="37"/>
      <c r="R19933" s="37"/>
      <c r="S19933" s="32">
        <f t="shared" si="2491"/>
        <v>0</v>
      </c>
      <c r="T19933" s="32">
        <f t="shared" si="2492"/>
        <v>0</v>
      </c>
      <c r="U19933" s="32">
        <f t="shared" si="2493"/>
        <v>0</v>
      </c>
      <c r="V19933" s="32">
        <f t="shared" si="2494"/>
        <v>0</v>
      </c>
      <c r="W19933" s="32">
        <f t="shared" si="2495"/>
        <v>0</v>
      </c>
      <c r="X19933" s="32">
        <f t="shared" si="2496"/>
        <v>0</v>
      </c>
    </row>
    <row r="19934" spans="1:24" ht="14.25" customHeight="1">
      <c r="A19934" s="33" t="b">
        <f t="shared" si="2490"/>
        <v>0</v>
      </c>
      <c r="B19934" s="33">
        <f t="shared" si="2497"/>
        <v>19933</v>
      </c>
      <c r="C19934" s="17"/>
      <c r="N19934" s="37"/>
      <c r="O19934" s="37"/>
      <c r="P19934" s="37"/>
      <c r="Q19934" s="37"/>
      <c r="R19934" s="37"/>
      <c r="S19934" s="32">
        <f t="shared" si="2491"/>
        <v>0</v>
      </c>
      <c r="T19934" s="32">
        <f t="shared" si="2492"/>
        <v>0</v>
      </c>
      <c r="U19934" s="32">
        <f t="shared" si="2493"/>
        <v>0</v>
      </c>
      <c r="V19934" s="32">
        <f t="shared" si="2494"/>
        <v>0</v>
      </c>
      <c r="W19934" s="32">
        <f t="shared" si="2495"/>
        <v>0</v>
      </c>
      <c r="X19934" s="32">
        <f t="shared" si="2496"/>
        <v>0</v>
      </c>
    </row>
    <row r="19935" spans="1:24" ht="14.25" customHeight="1">
      <c r="A19935" s="33" t="b">
        <f t="shared" si="2490"/>
        <v>0</v>
      </c>
      <c r="B19935" s="33">
        <f t="shared" si="2497"/>
        <v>19934</v>
      </c>
      <c r="C19935" s="17"/>
      <c r="N19935" s="37"/>
      <c r="O19935" s="37"/>
      <c r="P19935" s="37"/>
      <c r="Q19935" s="37"/>
      <c r="R19935" s="37"/>
      <c r="S19935" s="32">
        <f t="shared" si="2491"/>
        <v>0</v>
      </c>
      <c r="T19935" s="32">
        <f t="shared" si="2492"/>
        <v>0</v>
      </c>
      <c r="U19935" s="32">
        <f t="shared" si="2493"/>
        <v>0</v>
      </c>
      <c r="V19935" s="32">
        <f t="shared" si="2494"/>
        <v>0</v>
      </c>
      <c r="W19935" s="32">
        <f t="shared" si="2495"/>
        <v>0</v>
      </c>
      <c r="X19935" s="32">
        <f t="shared" si="2496"/>
        <v>0</v>
      </c>
    </row>
    <row r="19936" spans="1:24" ht="14.25" customHeight="1">
      <c r="A19936" s="33" t="b">
        <f t="shared" si="2490"/>
        <v>0</v>
      </c>
      <c r="B19936" s="33">
        <f t="shared" si="2497"/>
        <v>19935</v>
      </c>
      <c r="C19936" s="17"/>
      <c r="N19936" s="37"/>
      <c r="O19936" s="37"/>
      <c r="P19936" s="37"/>
      <c r="Q19936" s="37"/>
      <c r="R19936" s="37"/>
      <c r="S19936" s="32">
        <f t="shared" si="2491"/>
        <v>0</v>
      </c>
      <c r="T19936" s="32">
        <f t="shared" si="2492"/>
        <v>0</v>
      </c>
      <c r="U19936" s="32">
        <f t="shared" si="2493"/>
        <v>0</v>
      </c>
      <c r="V19936" s="32">
        <f t="shared" si="2494"/>
        <v>0</v>
      </c>
      <c r="W19936" s="32">
        <f t="shared" si="2495"/>
        <v>0</v>
      </c>
      <c r="X19936" s="32">
        <f t="shared" si="2496"/>
        <v>0</v>
      </c>
    </row>
    <row r="19937" spans="1:24" ht="14.25" customHeight="1">
      <c r="A19937" s="33" t="b">
        <f t="shared" si="2490"/>
        <v>0</v>
      </c>
      <c r="B19937" s="33">
        <f t="shared" si="2497"/>
        <v>19936</v>
      </c>
      <c r="C19937" s="17"/>
      <c r="N19937" s="37"/>
      <c r="O19937" s="37"/>
      <c r="P19937" s="37"/>
      <c r="Q19937" s="37"/>
      <c r="R19937" s="37"/>
      <c r="S19937" s="32">
        <f t="shared" si="2491"/>
        <v>0</v>
      </c>
      <c r="T19937" s="32">
        <f t="shared" si="2492"/>
        <v>0</v>
      </c>
      <c r="U19937" s="32">
        <f t="shared" si="2493"/>
        <v>0</v>
      </c>
      <c r="V19937" s="32">
        <f t="shared" si="2494"/>
        <v>0</v>
      </c>
      <c r="W19937" s="32">
        <f t="shared" si="2495"/>
        <v>0</v>
      </c>
      <c r="X19937" s="32">
        <f t="shared" si="2496"/>
        <v>0</v>
      </c>
    </row>
    <row r="19938" spans="1:24" ht="14.25" customHeight="1">
      <c r="A19938" s="33" t="b">
        <f t="shared" si="2490"/>
        <v>0</v>
      </c>
      <c r="B19938" s="33">
        <f t="shared" si="2497"/>
        <v>19937</v>
      </c>
      <c r="C19938" s="17"/>
      <c r="N19938" s="37"/>
      <c r="O19938" s="37"/>
      <c r="P19938" s="37"/>
      <c r="Q19938" s="37"/>
      <c r="R19938" s="37"/>
      <c r="S19938" s="32">
        <f t="shared" si="2491"/>
        <v>0</v>
      </c>
      <c r="T19938" s="32">
        <f t="shared" si="2492"/>
        <v>0</v>
      </c>
      <c r="U19938" s="32">
        <f t="shared" si="2493"/>
        <v>0</v>
      </c>
      <c r="V19938" s="32">
        <f t="shared" si="2494"/>
        <v>0</v>
      </c>
      <c r="W19938" s="32">
        <f t="shared" si="2495"/>
        <v>0</v>
      </c>
      <c r="X19938" s="32">
        <f t="shared" si="2496"/>
        <v>0</v>
      </c>
    </row>
    <row r="19939" spans="1:24" ht="14.25" customHeight="1">
      <c r="A19939" s="33" t="b">
        <f t="shared" si="2490"/>
        <v>0</v>
      </c>
      <c r="B19939" s="33">
        <f t="shared" si="2497"/>
        <v>19938</v>
      </c>
      <c r="C19939" s="17"/>
      <c r="N19939" s="37"/>
      <c r="O19939" s="37"/>
      <c r="P19939" s="37"/>
      <c r="Q19939" s="37"/>
      <c r="R19939" s="37"/>
      <c r="S19939" s="32">
        <f t="shared" si="2491"/>
        <v>0</v>
      </c>
      <c r="T19939" s="32">
        <f t="shared" si="2492"/>
        <v>0</v>
      </c>
      <c r="U19939" s="32">
        <f t="shared" si="2493"/>
        <v>0</v>
      </c>
      <c r="V19939" s="32">
        <f t="shared" si="2494"/>
        <v>0</v>
      </c>
      <c r="W19939" s="32">
        <f t="shared" si="2495"/>
        <v>0</v>
      </c>
      <c r="X19939" s="32">
        <f t="shared" si="2496"/>
        <v>0</v>
      </c>
    </row>
    <row r="19940" spans="1:24" ht="14.25" customHeight="1">
      <c r="A19940" s="33" t="b">
        <f t="shared" si="2490"/>
        <v>0</v>
      </c>
      <c r="B19940" s="33">
        <f t="shared" si="2497"/>
        <v>19939</v>
      </c>
      <c r="C19940" s="17"/>
      <c r="N19940" s="37"/>
      <c r="O19940" s="37"/>
      <c r="P19940" s="37"/>
      <c r="Q19940" s="37"/>
      <c r="R19940" s="37"/>
      <c r="S19940" s="32">
        <f t="shared" si="2491"/>
        <v>0</v>
      </c>
      <c r="T19940" s="32">
        <f t="shared" si="2492"/>
        <v>0</v>
      </c>
      <c r="U19940" s="32">
        <f t="shared" si="2493"/>
        <v>0</v>
      </c>
      <c r="V19940" s="32">
        <f t="shared" si="2494"/>
        <v>0</v>
      </c>
      <c r="W19940" s="32">
        <f t="shared" si="2495"/>
        <v>0</v>
      </c>
      <c r="X19940" s="32">
        <f t="shared" si="2496"/>
        <v>0</v>
      </c>
    </row>
    <row r="19941" spans="1:24" ht="14.25" customHeight="1">
      <c r="A19941" s="33" t="b">
        <f t="shared" si="2490"/>
        <v>0</v>
      </c>
      <c r="B19941" s="33">
        <f t="shared" si="2497"/>
        <v>19940</v>
      </c>
      <c r="C19941" s="17"/>
      <c r="N19941" s="37"/>
      <c r="O19941" s="37"/>
      <c r="P19941" s="37"/>
      <c r="Q19941" s="37"/>
      <c r="R19941" s="37"/>
      <c r="S19941" s="32">
        <f t="shared" si="2491"/>
        <v>0</v>
      </c>
      <c r="T19941" s="32">
        <f t="shared" si="2492"/>
        <v>0</v>
      </c>
      <c r="U19941" s="32">
        <f t="shared" si="2493"/>
        <v>0</v>
      </c>
      <c r="V19941" s="32">
        <f t="shared" si="2494"/>
        <v>0</v>
      </c>
      <c r="W19941" s="32">
        <f t="shared" si="2495"/>
        <v>0</v>
      </c>
      <c r="X19941" s="32">
        <f t="shared" si="2496"/>
        <v>0</v>
      </c>
    </row>
    <row r="19942" spans="1:24" ht="14.25" customHeight="1">
      <c r="A19942" s="33" t="b">
        <f t="shared" si="2490"/>
        <v>0</v>
      </c>
      <c r="B19942" s="33">
        <f t="shared" si="2497"/>
        <v>19941</v>
      </c>
      <c r="C19942" s="17"/>
      <c r="N19942" s="37"/>
      <c r="O19942" s="37"/>
      <c r="P19942" s="37"/>
      <c r="Q19942" s="37"/>
      <c r="R19942" s="37"/>
      <c r="S19942" s="32">
        <f t="shared" si="2491"/>
        <v>0</v>
      </c>
      <c r="T19942" s="32">
        <f t="shared" si="2492"/>
        <v>0</v>
      </c>
      <c r="U19942" s="32">
        <f t="shared" si="2493"/>
        <v>0</v>
      </c>
      <c r="V19942" s="32">
        <f t="shared" si="2494"/>
        <v>0</v>
      </c>
      <c r="W19942" s="32">
        <f t="shared" si="2495"/>
        <v>0</v>
      </c>
      <c r="X19942" s="32">
        <f t="shared" si="2496"/>
        <v>0</v>
      </c>
    </row>
    <row r="19943" spans="1:24" ht="14.25" customHeight="1">
      <c r="A19943" s="33" t="b">
        <f t="shared" si="2490"/>
        <v>0</v>
      </c>
      <c r="B19943" s="33">
        <f t="shared" si="2497"/>
        <v>19942</v>
      </c>
      <c r="C19943" s="17"/>
      <c r="N19943" s="37"/>
      <c r="O19943" s="37"/>
      <c r="P19943" s="37"/>
      <c r="Q19943" s="37"/>
      <c r="R19943" s="37"/>
      <c r="S19943" s="32">
        <f t="shared" si="2491"/>
        <v>0</v>
      </c>
      <c r="T19943" s="32">
        <f t="shared" si="2492"/>
        <v>0</v>
      </c>
      <c r="U19943" s="32">
        <f t="shared" si="2493"/>
        <v>0</v>
      </c>
      <c r="V19943" s="32">
        <f t="shared" si="2494"/>
        <v>0</v>
      </c>
      <c r="W19943" s="32">
        <f t="shared" si="2495"/>
        <v>0</v>
      </c>
      <c r="X19943" s="32">
        <f t="shared" si="2496"/>
        <v>0</v>
      </c>
    </row>
    <row r="19944" spans="1:24" ht="14.25" customHeight="1">
      <c r="A19944" s="33" t="b">
        <f t="shared" si="2490"/>
        <v>0</v>
      </c>
      <c r="B19944" s="33">
        <f t="shared" si="2497"/>
        <v>19943</v>
      </c>
      <c r="C19944" s="17"/>
      <c r="N19944" s="37"/>
      <c r="O19944" s="37"/>
      <c r="P19944" s="37"/>
      <c r="Q19944" s="37"/>
      <c r="R19944" s="37"/>
      <c r="S19944" s="32">
        <f t="shared" si="2491"/>
        <v>0</v>
      </c>
      <c r="T19944" s="32">
        <f t="shared" si="2492"/>
        <v>0</v>
      </c>
      <c r="U19944" s="32">
        <f t="shared" si="2493"/>
        <v>0</v>
      </c>
      <c r="V19944" s="32">
        <f t="shared" si="2494"/>
        <v>0</v>
      </c>
      <c r="W19944" s="32">
        <f t="shared" si="2495"/>
        <v>0</v>
      </c>
      <c r="X19944" s="32">
        <f t="shared" si="2496"/>
        <v>0</v>
      </c>
    </row>
    <row r="19945" spans="1:24" ht="14.25" customHeight="1">
      <c r="A19945" s="33" t="b">
        <f t="shared" si="2490"/>
        <v>0</v>
      </c>
      <c r="B19945" s="33">
        <f t="shared" si="2497"/>
        <v>19944</v>
      </c>
      <c r="C19945" s="17"/>
      <c r="N19945" s="37"/>
      <c r="O19945" s="37"/>
      <c r="P19945" s="37"/>
      <c r="Q19945" s="37"/>
      <c r="R19945" s="37"/>
      <c r="S19945" s="32">
        <f t="shared" si="2491"/>
        <v>0</v>
      </c>
      <c r="T19945" s="32">
        <f t="shared" si="2492"/>
        <v>0</v>
      </c>
      <c r="U19945" s="32">
        <f t="shared" si="2493"/>
        <v>0</v>
      </c>
      <c r="V19945" s="32">
        <f t="shared" si="2494"/>
        <v>0</v>
      </c>
      <c r="W19945" s="32">
        <f t="shared" si="2495"/>
        <v>0</v>
      </c>
      <c r="X19945" s="32">
        <f t="shared" si="2496"/>
        <v>0</v>
      </c>
    </row>
    <row r="19946" spans="1:24" ht="14.25" customHeight="1">
      <c r="A19946" s="33" t="b">
        <f t="shared" si="2490"/>
        <v>0</v>
      </c>
      <c r="B19946" s="33">
        <f t="shared" si="2497"/>
        <v>19945</v>
      </c>
      <c r="C19946" s="17"/>
      <c r="N19946" s="37"/>
      <c r="O19946" s="37"/>
      <c r="P19946" s="37"/>
      <c r="Q19946" s="37"/>
      <c r="R19946" s="37"/>
      <c r="S19946" s="32">
        <f t="shared" si="2491"/>
        <v>0</v>
      </c>
      <c r="T19946" s="32">
        <f t="shared" si="2492"/>
        <v>0</v>
      </c>
      <c r="U19946" s="32">
        <f t="shared" si="2493"/>
        <v>0</v>
      </c>
      <c r="V19946" s="32">
        <f t="shared" si="2494"/>
        <v>0</v>
      </c>
      <c r="W19946" s="32">
        <f t="shared" si="2495"/>
        <v>0</v>
      </c>
      <c r="X19946" s="32">
        <f t="shared" si="2496"/>
        <v>0</v>
      </c>
    </row>
    <row r="19947" spans="1:24" ht="14.25" customHeight="1">
      <c r="A19947" s="33" t="b">
        <f t="shared" si="2490"/>
        <v>0</v>
      </c>
      <c r="B19947" s="33">
        <f t="shared" si="2497"/>
        <v>19946</v>
      </c>
      <c r="C19947" s="17"/>
      <c r="N19947" s="37"/>
      <c r="O19947" s="37"/>
      <c r="P19947" s="37"/>
      <c r="Q19947" s="37"/>
      <c r="R19947" s="37"/>
      <c r="S19947" s="32">
        <f t="shared" si="2491"/>
        <v>0</v>
      </c>
      <c r="T19947" s="32">
        <f t="shared" si="2492"/>
        <v>0</v>
      </c>
      <c r="U19947" s="32">
        <f t="shared" si="2493"/>
        <v>0</v>
      </c>
      <c r="V19947" s="32">
        <f t="shared" si="2494"/>
        <v>0</v>
      </c>
      <c r="W19947" s="32">
        <f t="shared" si="2495"/>
        <v>0</v>
      </c>
      <c r="X19947" s="32">
        <f t="shared" si="2496"/>
        <v>0</v>
      </c>
    </row>
    <row r="19948" spans="1:24" ht="14.25" customHeight="1">
      <c r="A19948" s="33" t="b">
        <f t="shared" si="2490"/>
        <v>0</v>
      </c>
      <c r="B19948" s="33">
        <f t="shared" si="2497"/>
        <v>19947</v>
      </c>
      <c r="C19948" s="17"/>
      <c r="N19948" s="37"/>
      <c r="O19948" s="37"/>
      <c r="P19948" s="37"/>
      <c r="Q19948" s="37"/>
      <c r="R19948" s="37"/>
      <c r="S19948" s="32">
        <f t="shared" si="2491"/>
        <v>0</v>
      </c>
      <c r="T19948" s="32">
        <f t="shared" si="2492"/>
        <v>0</v>
      </c>
      <c r="U19948" s="32">
        <f t="shared" si="2493"/>
        <v>0</v>
      </c>
      <c r="V19948" s="32">
        <f t="shared" si="2494"/>
        <v>0</v>
      </c>
      <c r="W19948" s="32">
        <f t="shared" si="2495"/>
        <v>0</v>
      </c>
      <c r="X19948" s="32">
        <f t="shared" si="2496"/>
        <v>0</v>
      </c>
    </row>
    <row r="19949" spans="1:24" ht="14.25" customHeight="1">
      <c r="A19949" s="33" t="b">
        <f t="shared" si="2490"/>
        <v>0</v>
      </c>
      <c r="B19949" s="33">
        <f t="shared" si="2497"/>
        <v>19948</v>
      </c>
      <c r="C19949" s="17"/>
      <c r="N19949" s="37"/>
      <c r="O19949" s="37"/>
      <c r="P19949" s="37"/>
      <c r="Q19949" s="37"/>
      <c r="R19949" s="37"/>
      <c r="S19949" s="32">
        <f t="shared" si="2491"/>
        <v>0</v>
      </c>
      <c r="T19949" s="32">
        <f t="shared" si="2492"/>
        <v>0</v>
      </c>
      <c r="U19949" s="32">
        <f t="shared" si="2493"/>
        <v>0</v>
      </c>
      <c r="V19949" s="32">
        <f t="shared" si="2494"/>
        <v>0</v>
      </c>
      <c r="W19949" s="32">
        <f t="shared" si="2495"/>
        <v>0</v>
      </c>
      <c r="X19949" s="32">
        <f t="shared" si="2496"/>
        <v>0</v>
      </c>
    </row>
    <row r="19950" spans="1:24" ht="14.25" customHeight="1">
      <c r="A19950" s="33" t="b">
        <f t="shared" si="2490"/>
        <v>0</v>
      </c>
      <c r="B19950" s="33">
        <f t="shared" si="2497"/>
        <v>19949</v>
      </c>
      <c r="C19950" s="17"/>
      <c r="N19950" s="37"/>
      <c r="O19950" s="37"/>
      <c r="P19950" s="37"/>
      <c r="Q19950" s="37"/>
      <c r="R19950" s="37"/>
      <c r="S19950" s="32">
        <f t="shared" si="2491"/>
        <v>0</v>
      </c>
      <c r="T19950" s="32">
        <f t="shared" si="2492"/>
        <v>0</v>
      </c>
      <c r="U19950" s="32">
        <f t="shared" si="2493"/>
        <v>0</v>
      </c>
      <c r="V19950" s="32">
        <f t="shared" si="2494"/>
        <v>0</v>
      </c>
      <c r="W19950" s="32">
        <f t="shared" si="2495"/>
        <v>0</v>
      </c>
      <c r="X19950" s="32">
        <f t="shared" si="2496"/>
        <v>0</v>
      </c>
    </row>
    <row r="19951" spans="1:24" ht="14.25" customHeight="1">
      <c r="A19951" s="33" t="b">
        <f t="shared" si="2490"/>
        <v>0</v>
      </c>
      <c r="B19951" s="33">
        <f t="shared" si="2497"/>
        <v>19950</v>
      </c>
      <c r="C19951" s="17"/>
      <c r="N19951" s="37"/>
      <c r="O19951" s="37"/>
      <c r="P19951" s="37"/>
      <c r="Q19951" s="37"/>
      <c r="R19951" s="37"/>
      <c r="S19951" s="32">
        <f t="shared" si="2491"/>
        <v>0</v>
      </c>
      <c r="T19951" s="32">
        <f t="shared" si="2492"/>
        <v>0</v>
      </c>
      <c r="U19951" s="32">
        <f t="shared" si="2493"/>
        <v>0</v>
      </c>
      <c r="V19951" s="32">
        <f t="shared" si="2494"/>
        <v>0</v>
      </c>
      <c r="W19951" s="32">
        <f t="shared" si="2495"/>
        <v>0</v>
      </c>
      <c r="X19951" s="32">
        <f t="shared" si="2496"/>
        <v>0</v>
      </c>
    </row>
    <row r="19952" spans="1:24" ht="14.25" customHeight="1">
      <c r="A19952" s="33" t="b">
        <f t="shared" si="2490"/>
        <v>0</v>
      </c>
      <c r="B19952" s="33">
        <f t="shared" si="2497"/>
        <v>19951</v>
      </c>
      <c r="C19952" s="17"/>
      <c r="N19952" s="37"/>
      <c r="O19952" s="37"/>
      <c r="P19952" s="37"/>
      <c r="Q19952" s="37"/>
      <c r="R19952" s="37"/>
      <c r="S19952" s="32">
        <f t="shared" si="2491"/>
        <v>0</v>
      </c>
      <c r="T19952" s="32">
        <f t="shared" si="2492"/>
        <v>0</v>
      </c>
      <c r="U19952" s="32">
        <f t="shared" si="2493"/>
        <v>0</v>
      </c>
      <c r="V19952" s="32">
        <f t="shared" si="2494"/>
        <v>0</v>
      </c>
      <c r="W19952" s="32">
        <f t="shared" si="2495"/>
        <v>0</v>
      </c>
      <c r="X19952" s="32">
        <f t="shared" si="2496"/>
        <v>0</v>
      </c>
    </row>
    <row r="19953" spans="1:24" ht="14.25" customHeight="1">
      <c r="A19953" s="33" t="b">
        <f t="shared" si="2490"/>
        <v>0</v>
      </c>
      <c r="B19953" s="33">
        <f t="shared" si="2497"/>
        <v>19952</v>
      </c>
      <c r="C19953" s="17"/>
      <c r="N19953" s="37"/>
      <c r="O19953" s="37"/>
      <c r="P19953" s="37"/>
      <c r="Q19953" s="37"/>
      <c r="R19953" s="37"/>
      <c r="S19953" s="32">
        <f t="shared" si="2491"/>
        <v>0</v>
      </c>
      <c r="T19953" s="32">
        <f t="shared" si="2492"/>
        <v>0</v>
      </c>
      <c r="U19953" s="32">
        <f t="shared" si="2493"/>
        <v>0</v>
      </c>
      <c r="V19953" s="32">
        <f t="shared" si="2494"/>
        <v>0</v>
      </c>
      <c r="W19953" s="32">
        <f t="shared" si="2495"/>
        <v>0</v>
      </c>
      <c r="X19953" s="32">
        <f t="shared" si="2496"/>
        <v>0</v>
      </c>
    </row>
    <row r="19954" spans="1:24" ht="14.25" customHeight="1">
      <c r="A19954" s="33" t="b">
        <f t="shared" si="2490"/>
        <v>0</v>
      </c>
      <c r="B19954" s="33">
        <f t="shared" si="2497"/>
        <v>19953</v>
      </c>
      <c r="C19954" s="17"/>
      <c r="N19954" s="37"/>
      <c r="O19954" s="37"/>
      <c r="P19954" s="37"/>
      <c r="Q19954" s="37"/>
      <c r="R19954" s="37"/>
      <c r="S19954" s="32">
        <f t="shared" si="2491"/>
        <v>0</v>
      </c>
      <c r="T19954" s="32">
        <f t="shared" si="2492"/>
        <v>0</v>
      </c>
      <c r="U19954" s="32">
        <f t="shared" si="2493"/>
        <v>0</v>
      </c>
      <c r="V19954" s="32">
        <f t="shared" si="2494"/>
        <v>0</v>
      </c>
      <c r="W19954" s="32">
        <f t="shared" si="2495"/>
        <v>0</v>
      </c>
      <c r="X19954" s="32">
        <f t="shared" si="2496"/>
        <v>0</v>
      </c>
    </row>
    <row r="19955" spans="1:24" ht="14.25" customHeight="1">
      <c r="A19955" s="33" t="b">
        <f t="shared" si="2490"/>
        <v>0</v>
      </c>
      <c r="B19955" s="33">
        <f t="shared" si="2497"/>
        <v>19954</v>
      </c>
      <c r="C19955" s="17"/>
      <c r="N19955" s="37"/>
      <c r="O19955" s="37"/>
      <c r="P19955" s="37"/>
      <c r="Q19955" s="37"/>
      <c r="R19955" s="37"/>
      <c r="S19955" s="32">
        <f t="shared" si="2491"/>
        <v>0</v>
      </c>
      <c r="T19955" s="32">
        <f t="shared" si="2492"/>
        <v>0</v>
      </c>
      <c r="U19955" s="32">
        <f t="shared" si="2493"/>
        <v>0</v>
      </c>
      <c r="V19955" s="32">
        <f t="shared" si="2494"/>
        <v>0</v>
      </c>
      <c r="W19955" s="32">
        <f t="shared" si="2495"/>
        <v>0</v>
      </c>
      <c r="X19955" s="32">
        <f t="shared" si="2496"/>
        <v>0</v>
      </c>
    </row>
    <row r="19956" spans="1:24" ht="14.25" customHeight="1">
      <c r="A19956" s="33" t="b">
        <f t="shared" si="2490"/>
        <v>0</v>
      </c>
      <c r="B19956" s="33">
        <f t="shared" si="2497"/>
        <v>19955</v>
      </c>
      <c r="C19956" s="17"/>
      <c r="N19956" s="37"/>
      <c r="O19956" s="37"/>
      <c r="P19956" s="37"/>
      <c r="Q19956" s="37"/>
      <c r="R19956" s="37"/>
      <c r="S19956" s="32">
        <f t="shared" si="2491"/>
        <v>0</v>
      </c>
      <c r="T19956" s="32">
        <f t="shared" si="2492"/>
        <v>0</v>
      </c>
      <c r="U19956" s="32">
        <f t="shared" si="2493"/>
        <v>0</v>
      </c>
      <c r="V19956" s="32">
        <f t="shared" si="2494"/>
        <v>0</v>
      </c>
      <c r="W19956" s="32">
        <f t="shared" si="2495"/>
        <v>0</v>
      </c>
      <c r="X19956" s="32">
        <f t="shared" si="2496"/>
        <v>0</v>
      </c>
    </row>
    <row r="19957" spans="1:24" ht="14.25" customHeight="1">
      <c r="A19957" s="33" t="b">
        <f t="shared" si="2490"/>
        <v>0</v>
      </c>
      <c r="B19957" s="33">
        <f t="shared" si="2497"/>
        <v>19956</v>
      </c>
      <c r="C19957" s="17"/>
      <c r="N19957" s="37"/>
      <c r="O19957" s="37"/>
      <c r="P19957" s="37"/>
      <c r="Q19957" s="37"/>
      <c r="R19957" s="37"/>
      <c r="S19957" s="32">
        <f t="shared" si="2491"/>
        <v>0</v>
      </c>
      <c r="T19957" s="32">
        <f t="shared" si="2492"/>
        <v>0</v>
      </c>
      <c r="U19957" s="32">
        <f t="shared" si="2493"/>
        <v>0</v>
      </c>
      <c r="V19957" s="32">
        <f t="shared" si="2494"/>
        <v>0</v>
      </c>
      <c r="W19957" s="32">
        <f t="shared" si="2495"/>
        <v>0</v>
      </c>
      <c r="X19957" s="32">
        <f t="shared" si="2496"/>
        <v>0</v>
      </c>
    </row>
    <row r="19958" spans="1:24" ht="14.25" customHeight="1">
      <c r="A19958" s="33" t="b">
        <f t="shared" si="2490"/>
        <v>0</v>
      </c>
      <c r="B19958" s="33">
        <f t="shared" si="2497"/>
        <v>19957</v>
      </c>
      <c r="C19958" s="17"/>
      <c r="N19958" s="37"/>
      <c r="O19958" s="37"/>
      <c r="P19958" s="37"/>
      <c r="Q19958" s="37"/>
      <c r="R19958" s="37"/>
      <c r="S19958" s="32">
        <f t="shared" si="2491"/>
        <v>0</v>
      </c>
      <c r="T19958" s="32">
        <f t="shared" si="2492"/>
        <v>0</v>
      </c>
      <c r="U19958" s="32">
        <f t="shared" si="2493"/>
        <v>0</v>
      </c>
      <c r="V19958" s="32">
        <f t="shared" si="2494"/>
        <v>0</v>
      </c>
      <c r="W19958" s="32">
        <f t="shared" si="2495"/>
        <v>0</v>
      </c>
      <c r="X19958" s="32">
        <f t="shared" si="2496"/>
        <v>0</v>
      </c>
    </row>
    <row r="19959" spans="1:24" ht="14.25" customHeight="1">
      <c r="A19959" s="33" t="b">
        <f t="shared" si="2490"/>
        <v>0</v>
      </c>
      <c r="B19959" s="33">
        <f t="shared" si="2497"/>
        <v>19958</v>
      </c>
      <c r="C19959" s="17"/>
      <c r="N19959" s="37"/>
      <c r="O19959" s="37"/>
      <c r="P19959" s="37"/>
      <c r="Q19959" s="37"/>
      <c r="R19959" s="37"/>
      <c r="S19959" s="32">
        <f t="shared" si="2491"/>
        <v>0</v>
      </c>
      <c r="T19959" s="32">
        <f t="shared" si="2492"/>
        <v>0</v>
      </c>
      <c r="U19959" s="32">
        <f t="shared" si="2493"/>
        <v>0</v>
      </c>
      <c r="V19959" s="32">
        <f t="shared" si="2494"/>
        <v>0</v>
      </c>
      <c r="W19959" s="32">
        <f t="shared" si="2495"/>
        <v>0</v>
      </c>
      <c r="X19959" s="32">
        <f t="shared" si="2496"/>
        <v>0</v>
      </c>
    </row>
    <row r="19960" spans="1:24" ht="14.25" customHeight="1">
      <c r="A19960" s="33" t="b">
        <f t="shared" si="2490"/>
        <v>0</v>
      </c>
      <c r="B19960" s="33">
        <f t="shared" si="2497"/>
        <v>19959</v>
      </c>
      <c r="C19960" s="17"/>
      <c r="N19960" s="37"/>
      <c r="O19960" s="37"/>
      <c r="P19960" s="37"/>
      <c r="Q19960" s="37"/>
      <c r="R19960" s="37"/>
      <c r="S19960" s="32">
        <f t="shared" si="2491"/>
        <v>0</v>
      </c>
      <c r="T19960" s="32">
        <f t="shared" si="2492"/>
        <v>0</v>
      </c>
      <c r="U19960" s="32">
        <f t="shared" si="2493"/>
        <v>0</v>
      </c>
      <c r="V19960" s="32">
        <f t="shared" si="2494"/>
        <v>0</v>
      </c>
      <c r="W19960" s="32">
        <f t="shared" si="2495"/>
        <v>0</v>
      </c>
      <c r="X19960" s="32">
        <f t="shared" si="2496"/>
        <v>0</v>
      </c>
    </row>
    <row r="19961" spans="1:24" ht="14.25" customHeight="1">
      <c r="A19961" s="33" t="b">
        <f t="shared" si="2490"/>
        <v>0</v>
      </c>
      <c r="B19961" s="33">
        <f t="shared" si="2497"/>
        <v>19960</v>
      </c>
      <c r="C19961" s="17"/>
      <c r="N19961" s="37"/>
      <c r="O19961" s="37"/>
      <c r="P19961" s="37"/>
      <c r="Q19961" s="37"/>
      <c r="R19961" s="37"/>
      <c r="S19961" s="32">
        <f t="shared" si="2491"/>
        <v>0</v>
      </c>
      <c r="T19961" s="32">
        <f t="shared" si="2492"/>
        <v>0</v>
      </c>
      <c r="U19961" s="32">
        <f t="shared" si="2493"/>
        <v>0</v>
      </c>
      <c r="V19961" s="32">
        <f t="shared" si="2494"/>
        <v>0</v>
      </c>
      <c r="W19961" s="32">
        <f t="shared" si="2495"/>
        <v>0</v>
      </c>
      <c r="X19961" s="32">
        <f t="shared" si="2496"/>
        <v>0</v>
      </c>
    </row>
    <row r="19962" spans="1:24" ht="14.25" customHeight="1">
      <c r="A19962" s="33" t="b">
        <f t="shared" si="2490"/>
        <v>0</v>
      </c>
      <c r="B19962" s="33">
        <f t="shared" si="2497"/>
        <v>19961</v>
      </c>
      <c r="C19962" s="17"/>
      <c r="N19962" s="37"/>
      <c r="O19962" s="37"/>
      <c r="P19962" s="37"/>
      <c r="Q19962" s="37"/>
      <c r="R19962" s="37"/>
      <c r="S19962" s="32">
        <f t="shared" si="2491"/>
        <v>0</v>
      </c>
      <c r="T19962" s="32">
        <f t="shared" si="2492"/>
        <v>0</v>
      </c>
      <c r="U19962" s="32">
        <f t="shared" si="2493"/>
        <v>0</v>
      </c>
      <c r="V19962" s="32">
        <f t="shared" si="2494"/>
        <v>0</v>
      </c>
      <c r="W19962" s="32">
        <f t="shared" si="2495"/>
        <v>0</v>
      </c>
      <c r="X19962" s="32">
        <f t="shared" si="2496"/>
        <v>0</v>
      </c>
    </row>
    <row r="19963" spans="1:24" ht="14.25" customHeight="1">
      <c r="A19963" s="33" t="b">
        <f t="shared" si="2490"/>
        <v>0</v>
      </c>
      <c r="B19963" s="33">
        <f t="shared" si="2497"/>
        <v>19962</v>
      </c>
      <c r="C19963" s="17"/>
      <c r="N19963" s="37"/>
      <c r="O19963" s="37"/>
      <c r="P19963" s="37"/>
      <c r="Q19963" s="37"/>
      <c r="R19963" s="37"/>
      <c r="S19963" s="32">
        <f t="shared" si="2491"/>
        <v>0</v>
      </c>
      <c r="T19963" s="32">
        <f t="shared" si="2492"/>
        <v>0</v>
      </c>
      <c r="U19963" s="32">
        <f t="shared" si="2493"/>
        <v>0</v>
      </c>
      <c r="V19963" s="32">
        <f t="shared" si="2494"/>
        <v>0</v>
      </c>
      <c r="W19963" s="32">
        <f t="shared" si="2495"/>
        <v>0</v>
      </c>
      <c r="X19963" s="32">
        <f t="shared" si="2496"/>
        <v>0</v>
      </c>
    </row>
    <row r="19964" spans="1:24" ht="14.25" customHeight="1">
      <c r="A19964" s="33" t="b">
        <f t="shared" si="2490"/>
        <v>0</v>
      </c>
      <c r="B19964" s="33">
        <f t="shared" si="2497"/>
        <v>19963</v>
      </c>
      <c r="C19964" s="17"/>
      <c r="N19964" s="37"/>
      <c r="O19964" s="37"/>
      <c r="P19964" s="37"/>
      <c r="Q19964" s="37"/>
      <c r="R19964" s="37"/>
      <c r="S19964" s="32">
        <f t="shared" si="2491"/>
        <v>0</v>
      </c>
      <c r="T19964" s="32">
        <f t="shared" si="2492"/>
        <v>0</v>
      </c>
      <c r="U19964" s="32">
        <f t="shared" si="2493"/>
        <v>0</v>
      </c>
      <c r="V19964" s="32">
        <f t="shared" si="2494"/>
        <v>0</v>
      </c>
      <c r="W19964" s="32">
        <f t="shared" si="2495"/>
        <v>0</v>
      </c>
      <c r="X19964" s="32">
        <f t="shared" si="2496"/>
        <v>0</v>
      </c>
    </row>
    <row r="19965" spans="1:24" ht="14.25" customHeight="1">
      <c r="A19965" s="33" t="b">
        <f t="shared" si="2490"/>
        <v>0</v>
      </c>
      <c r="B19965" s="33">
        <f t="shared" si="2497"/>
        <v>19964</v>
      </c>
      <c r="C19965" s="17"/>
      <c r="N19965" s="37"/>
      <c r="O19965" s="37"/>
      <c r="P19965" s="37"/>
      <c r="Q19965" s="37"/>
      <c r="R19965" s="37"/>
      <c r="S19965" s="32">
        <f t="shared" si="2491"/>
        <v>0</v>
      </c>
      <c r="T19965" s="32">
        <f t="shared" si="2492"/>
        <v>0</v>
      </c>
      <c r="U19965" s="32">
        <f t="shared" si="2493"/>
        <v>0</v>
      </c>
      <c r="V19965" s="32">
        <f t="shared" si="2494"/>
        <v>0</v>
      </c>
      <c r="W19965" s="32">
        <f t="shared" si="2495"/>
        <v>0</v>
      </c>
      <c r="X19965" s="32">
        <f t="shared" si="2496"/>
        <v>0</v>
      </c>
    </row>
    <row r="19966" spans="1:24" ht="14.25" customHeight="1">
      <c r="A19966" s="33" t="b">
        <f t="shared" si="2490"/>
        <v>0</v>
      </c>
      <c r="B19966" s="33">
        <f t="shared" si="2497"/>
        <v>19965</v>
      </c>
      <c r="C19966" s="17"/>
      <c r="N19966" s="37"/>
      <c r="O19966" s="37"/>
      <c r="P19966" s="37"/>
      <c r="Q19966" s="37"/>
      <c r="R19966" s="37"/>
      <c r="S19966" s="32">
        <f t="shared" si="2491"/>
        <v>0</v>
      </c>
      <c r="T19966" s="32">
        <f t="shared" si="2492"/>
        <v>0</v>
      </c>
      <c r="U19966" s="32">
        <f t="shared" si="2493"/>
        <v>0</v>
      </c>
      <c r="V19966" s="32">
        <f t="shared" si="2494"/>
        <v>0</v>
      </c>
      <c r="W19966" s="32">
        <f t="shared" si="2495"/>
        <v>0</v>
      </c>
      <c r="X19966" s="32">
        <f t="shared" si="2496"/>
        <v>0</v>
      </c>
    </row>
    <row r="19967" spans="1:24" ht="14.25" customHeight="1">
      <c r="A19967" s="33" t="b">
        <f t="shared" si="2490"/>
        <v>0</v>
      </c>
      <c r="B19967" s="33">
        <f t="shared" si="2497"/>
        <v>19966</v>
      </c>
      <c r="C19967" s="17"/>
      <c r="N19967" s="37"/>
      <c r="O19967" s="37"/>
      <c r="P19967" s="37"/>
      <c r="Q19967" s="37"/>
      <c r="R19967" s="37"/>
      <c r="S19967" s="32">
        <f t="shared" si="2491"/>
        <v>0</v>
      </c>
      <c r="T19967" s="32">
        <f t="shared" si="2492"/>
        <v>0</v>
      </c>
      <c r="U19967" s="32">
        <f t="shared" si="2493"/>
        <v>0</v>
      </c>
      <c r="V19967" s="32">
        <f t="shared" si="2494"/>
        <v>0</v>
      </c>
      <c r="W19967" s="32">
        <f t="shared" si="2495"/>
        <v>0</v>
      </c>
      <c r="X19967" s="32">
        <f t="shared" si="2496"/>
        <v>0</v>
      </c>
    </row>
    <row r="19968" spans="1:24" ht="14.25" customHeight="1">
      <c r="A19968" s="33" t="b">
        <f t="shared" si="2490"/>
        <v>0</v>
      </c>
      <c r="B19968" s="33">
        <f t="shared" si="2497"/>
        <v>19967</v>
      </c>
      <c r="C19968" s="17"/>
      <c r="N19968" s="37"/>
      <c r="O19968" s="37"/>
      <c r="P19968" s="37"/>
      <c r="Q19968" s="37"/>
      <c r="R19968" s="37"/>
      <c r="S19968" s="32">
        <f t="shared" si="2491"/>
        <v>0</v>
      </c>
      <c r="T19968" s="32">
        <f t="shared" si="2492"/>
        <v>0</v>
      </c>
      <c r="U19968" s="32">
        <f t="shared" si="2493"/>
        <v>0</v>
      </c>
      <c r="V19968" s="32">
        <f t="shared" si="2494"/>
        <v>0</v>
      </c>
      <c r="W19968" s="32">
        <f t="shared" si="2495"/>
        <v>0</v>
      </c>
      <c r="X19968" s="32">
        <f t="shared" si="2496"/>
        <v>0</v>
      </c>
    </row>
    <row r="19969" spans="1:24" ht="14.25" customHeight="1">
      <c r="A19969" s="33" t="b">
        <f t="shared" si="2490"/>
        <v>0</v>
      </c>
      <c r="B19969" s="33">
        <f t="shared" si="2497"/>
        <v>19968</v>
      </c>
      <c r="C19969" s="17"/>
      <c r="N19969" s="37"/>
      <c r="O19969" s="37"/>
      <c r="P19969" s="37"/>
      <c r="Q19969" s="37"/>
      <c r="R19969" s="37"/>
      <c r="S19969" s="32">
        <f t="shared" si="2491"/>
        <v>0</v>
      </c>
      <c r="T19969" s="32">
        <f t="shared" si="2492"/>
        <v>0</v>
      </c>
      <c r="U19969" s="32">
        <f t="shared" si="2493"/>
        <v>0</v>
      </c>
      <c r="V19969" s="32">
        <f t="shared" si="2494"/>
        <v>0</v>
      </c>
      <c r="W19969" s="32">
        <f t="shared" si="2495"/>
        <v>0</v>
      </c>
      <c r="X19969" s="32">
        <f t="shared" si="2496"/>
        <v>0</v>
      </c>
    </row>
    <row r="19970" spans="1:24" ht="14.25" customHeight="1">
      <c r="A19970" s="33" t="b">
        <f t="shared" ref="A19970:A20000" si="2498">IF(OR(COUNTIF(D19970:M19970, "NOT EXECUTED"), COUNTIF(D19970:M19970, "NOT COMPILED"), COUNTIF(D19970:M19970, "NOT EFFECTIVE")),TRUE,FALSE)</f>
        <v>0</v>
      </c>
      <c r="B19970" s="33">
        <f t="shared" si="2497"/>
        <v>19969</v>
      </c>
      <c r="C19970" s="17"/>
      <c r="N19970" s="37"/>
      <c r="O19970" s="37"/>
      <c r="P19970" s="37"/>
      <c r="Q19970" s="37"/>
      <c r="R19970" s="37"/>
      <c r="S19970" s="32">
        <f t="shared" ref="S19970:S20000" si="2499">IF(COUNTIF(H19970:M19970,"NOT EFFECTIVE"),1,0)</f>
        <v>0</v>
      </c>
      <c r="T19970" s="32">
        <f t="shared" ref="T19970:T20000" si="2500">IF(AND(D19970="NOT EXECUTED",COUNTA($N19970)&lt;&gt;0),1,0)</f>
        <v>0</v>
      </c>
      <c r="U19970" s="32">
        <f t="shared" ref="U19970:U20000" si="2501">IF(AND(E19970="NOT EXECUTED",COUNTA($N19970)&lt;&gt;0),1,0)</f>
        <v>0</v>
      </c>
      <c r="V19970" s="32">
        <f t="shared" ref="V19970:V20000" si="2502">IF(AND(F19970="NOT EXECUTED",COUNTA($N19970)&lt;&gt;0),1,0)</f>
        <v>0</v>
      </c>
      <c r="W19970" s="32">
        <f t="shared" ref="W19970:W20000" si="2503">IF(AND(G19970="NOT EXECUTED",COUNTA($N19970)&lt;&gt;0),1,0)</f>
        <v>0</v>
      </c>
      <c r="X19970" s="32">
        <f t="shared" ref="X19970:X20000" si="2504">IF(AND(S19970=1,COUNTA($N19970)&lt;&gt;0),1,0)</f>
        <v>0</v>
      </c>
    </row>
    <row r="19971" spans="1:24" ht="14.25" customHeight="1">
      <c r="A19971" s="33" t="b">
        <f t="shared" si="2498"/>
        <v>0</v>
      </c>
      <c r="B19971" s="33">
        <f t="shared" ref="B19971:B20000" si="2505">+B19970+1</f>
        <v>19970</v>
      </c>
      <c r="C19971" s="17"/>
      <c r="N19971" s="37"/>
      <c r="O19971" s="37"/>
      <c r="P19971" s="37"/>
      <c r="Q19971" s="37"/>
      <c r="R19971" s="37"/>
      <c r="S19971" s="32">
        <f t="shared" si="2499"/>
        <v>0</v>
      </c>
      <c r="T19971" s="32">
        <f t="shared" si="2500"/>
        <v>0</v>
      </c>
      <c r="U19971" s="32">
        <f t="shared" si="2501"/>
        <v>0</v>
      </c>
      <c r="V19971" s="32">
        <f t="shared" si="2502"/>
        <v>0</v>
      </c>
      <c r="W19971" s="32">
        <f t="shared" si="2503"/>
        <v>0</v>
      </c>
      <c r="X19971" s="32">
        <f t="shared" si="2504"/>
        <v>0</v>
      </c>
    </row>
    <row r="19972" spans="1:24" ht="14.25" customHeight="1">
      <c r="A19972" s="33" t="b">
        <f t="shared" si="2498"/>
        <v>0</v>
      </c>
      <c r="B19972" s="33">
        <f t="shared" si="2505"/>
        <v>19971</v>
      </c>
      <c r="C19972" s="17"/>
      <c r="N19972" s="37"/>
      <c r="O19972" s="37"/>
      <c r="P19972" s="37"/>
      <c r="Q19972" s="37"/>
      <c r="R19972" s="37"/>
      <c r="S19972" s="32">
        <f t="shared" si="2499"/>
        <v>0</v>
      </c>
      <c r="T19972" s="32">
        <f t="shared" si="2500"/>
        <v>0</v>
      </c>
      <c r="U19972" s="32">
        <f t="shared" si="2501"/>
        <v>0</v>
      </c>
      <c r="V19972" s="32">
        <f t="shared" si="2502"/>
        <v>0</v>
      </c>
      <c r="W19972" s="32">
        <f t="shared" si="2503"/>
        <v>0</v>
      </c>
      <c r="X19972" s="32">
        <f t="shared" si="2504"/>
        <v>0</v>
      </c>
    </row>
    <row r="19973" spans="1:24" ht="14.25" customHeight="1">
      <c r="A19973" s="33" t="b">
        <f t="shared" si="2498"/>
        <v>0</v>
      </c>
      <c r="B19973" s="33">
        <f t="shared" si="2505"/>
        <v>19972</v>
      </c>
      <c r="C19973" s="17"/>
      <c r="N19973" s="37"/>
      <c r="O19973" s="37"/>
      <c r="P19973" s="37"/>
      <c r="Q19973" s="37"/>
      <c r="R19973" s="37"/>
      <c r="S19973" s="32">
        <f t="shared" si="2499"/>
        <v>0</v>
      </c>
      <c r="T19973" s="32">
        <f t="shared" si="2500"/>
        <v>0</v>
      </c>
      <c r="U19973" s="32">
        <f t="shared" si="2501"/>
        <v>0</v>
      </c>
      <c r="V19973" s="32">
        <f t="shared" si="2502"/>
        <v>0</v>
      </c>
      <c r="W19973" s="32">
        <f t="shared" si="2503"/>
        <v>0</v>
      </c>
      <c r="X19973" s="32">
        <f t="shared" si="2504"/>
        <v>0</v>
      </c>
    </row>
    <row r="19974" spans="1:24" ht="14.25" customHeight="1">
      <c r="A19974" s="33" t="b">
        <f t="shared" si="2498"/>
        <v>0</v>
      </c>
      <c r="B19974" s="33">
        <f t="shared" si="2505"/>
        <v>19973</v>
      </c>
      <c r="C19974" s="17"/>
      <c r="N19974" s="37"/>
      <c r="O19974" s="37"/>
      <c r="P19974" s="37"/>
      <c r="Q19974" s="37"/>
      <c r="R19974" s="37"/>
      <c r="S19974" s="32">
        <f t="shared" si="2499"/>
        <v>0</v>
      </c>
      <c r="T19974" s="32">
        <f t="shared" si="2500"/>
        <v>0</v>
      </c>
      <c r="U19974" s="32">
        <f t="shared" si="2501"/>
        <v>0</v>
      </c>
      <c r="V19974" s="32">
        <f t="shared" si="2502"/>
        <v>0</v>
      </c>
      <c r="W19974" s="32">
        <f t="shared" si="2503"/>
        <v>0</v>
      </c>
      <c r="X19974" s="32">
        <f t="shared" si="2504"/>
        <v>0</v>
      </c>
    </row>
    <row r="19975" spans="1:24" ht="14.25" customHeight="1">
      <c r="A19975" s="33" t="b">
        <f t="shared" si="2498"/>
        <v>0</v>
      </c>
      <c r="B19975" s="33">
        <f t="shared" si="2505"/>
        <v>19974</v>
      </c>
      <c r="C19975" s="17"/>
      <c r="N19975" s="37"/>
      <c r="O19975" s="37"/>
      <c r="P19975" s="37"/>
      <c r="Q19975" s="37"/>
      <c r="R19975" s="37"/>
      <c r="S19975" s="32">
        <f t="shared" si="2499"/>
        <v>0</v>
      </c>
      <c r="T19975" s="32">
        <f t="shared" si="2500"/>
        <v>0</v>
      </c>
      <c r="U19975" s="32">
        <f t="shared" si="2501"/>
        <v>0</v>
      </c>
      <c r="V19975" s="32">
        <f t="shared" si="2502"/>
        <v>0</v>
      </c>
      <c r="W19975" s="32">
        <f t="shared" si="2503"/>
        <v>0</v>
      </c>
      <c r="X19975" s="32">
        <f t="shared" si="2504"/>
        <v>0</v>
      </c>
    </row>
    <row r="19976" spans="1:24" ht="14.25" customHeight="1">
      <c r="A19976" s="33" t="b">
        <f t="shared" si="2498"/>
        <v>0</v>
      </c>
      <c r="B19976" s="33">
        <f t="shared" si="2505"/>
        <v>19975</v>
      </c>
      <c r="C19976" s="17"/>
      <c r="N19976" s="37"/>
      <c r="O19976" s="37"/>
      <c r="P19976" s="37"/>
      <c r="Q19976" s="37"/>
      <c r="R19976" s="37"/>
      <c r="S19976" s="32">
        <f t="shared" si="2499"/>
        <v>0</v>
      </c>
      <c r="T19976" s="32">
        <f t="shared" si="2500"/>
        <v>0</v>
      </c>
      <c r="U19976" s="32">
        <f t="shared" si="2501"/>
        <v>0</v>
      </c>
      <c r="V19976" s="32">
        <f t="shared" si="2502"/>
        <v>0</v>
      </c>
      <c r="W19976" s="32">
        <f t="shared" si="2503"/>
        <v>0</v>
      </c>
      <c r="X19976" s="32">
        <f t="shared" si="2504"/>
        <v>0</v>
      </c>
    </row>
    <row r="19977" spans="1:24" ht="14.25" customHeight="1">
      <c r="A19977" s="33" t="b">
        <f t="shared" si="2498"/>
        <v>0</v>
      </c>
      <c r="B19977" s="33">
        <f t="shared" si="2505"/>
        <v>19976</v>
      </c>
      <c r="C19977" s="17"/>
      <c r="N19977" s="37"/>
      <c r="O19977" s="37"/>
      <c r="P19977" s="37"/>
      <c r="Q19977" s="37"/>
      <c r="R19977" s="37"/>
      <c r="S19977" s="32">
        <f t="shared" si="2499"/>
        <v>0</v>
      </c>
      <c r="T19977" s="32">
        <f t="shared" si="2500"/>
        <v>0</v>
      </c>
      <c r="U19977" s="32">
        <f t="shared" si="2501"/>
        <v>0</v>
      </c>
      <c r="V19977" s="32">
        <f t="shared" si="2502"/>
        <v>0</v>
      </c>
      <c r="W19977" s="32">
        <f t="shared" si="2503"/>
        <v>0</v>
      </c>
      <c r="X19977" s="32">
        <f t="shared" si="2504"/>
        <v>0</v>
      </c>
    </row>
    <row r="19978" spans="1:24" ht="14.25" customHeight="1">
      <c r="A19978" s="33" t="b">
        <f t="shared" si="2498"/>
        <v>0</v>
      </c>
      <c r="B19978" s="33">
        <f t="shared" si="2505"/>
        <v>19977</v>
      </c>
      <c r="C19978" s="17"/>
      <c r="N19978" s="37"/>
      <c r="O19978" s="37"/>
      <c r="P19978" s="37"/>
      <c r="Q19978" s="37"/>
      <c r="R19978" s="37"/>
      <c r="S19978" s="32">
        <f t="shared" si="2499"/>
        <v>0</v>
      </c>
      <c r="T19978" s="32">
        <f t="shared" si="2500"/>
        <v>0</v>
      </c>
      <c r="U19978" s="32">
        <f t="shared" si="2501"/>
        <v>0</v>
      </c>
      <c r="V19978" s="32">
        <f t="shared" si="2502"/>
        <v>0</v>
      </c>
      <c r="W19978" s="32">
        <f t="shared" si="2503"/>
        <v>0</v>
      </c>
      <c r="X19978" s="32">
        <f t="shared" si="2504"/>
        <v>0</v>
      </c>
    </row>
    <row r="19979" spans="1:24" ht="14.25" customHeight="1">
      <c r="A19979" s="33" t="b">
        <f t="shared" si="2498"/>
        <v>0</v>
      </c>
      <c r="B19979" s="33">
        <f t="shared" si="2505"/>
        <v>19978</v>
      </c>
      <c r="C19979" s="17"/>
      <c r="N19979" s="37"/>
      <c r="O19979" s="37"/>
      <c r="P19979" s="37"/>
      <c r="Q19979" s="37"/>
      <c r="R19979" s="37"/>
      <c r="S19979" s="32">
        <f t="shared" si="2499"/>
        <v>0</v>
      </c>
      <c r="T19979" s="32">
        <f t="shared" si="2500"/>
        <v>0</v>
      </c>
      <c r="U19979" s="32">
        <f t="shared" si="2501"/>
        <v>0</v>
      </c>
      <c r="V19979" s="32">
        <f t="shared" si="2502"/>
        <v>0</v>
      </c>
      <c r="W19979" s="32">
        <f t="shared" si="2503"/>
        <v>0</v>
      </c>
      <c r="X19979" s="32">
        <f t="shared" si="2504"/>
        <v>0</v>
      </c>
    </row>
    <row r="19980" spans="1:24" ht="14.25" customHeight="1">
      <c r="A19980" s="33" t="b">
        <f t="shared" si="2498"/>
        <v>0</v>
      </c>
      <c r="B19980" s="33">
        <f t="shared" si="2505"/>
        <v>19979</v>
      </c>
      <c r="C19980" s="17"/>
      <c r="N19980" s="37"/>
      <c r="O19980" s="37"/>
      <c r="P19980" s="37"/>
      <c r="Q19980" s="37"/>
      <c r="R19980" s="37"/>
      <c r="S19980" s="32">
        <f t="shared" si="2499"/>
        <v>0</v>
      </c>
      <c r="T19980" s="32">
        <f t="shared" si="2500"/>
        <v>0</v>
      </c>
      <c r="U19980" s="32">
        <f t="shared" si="2501"/>
        <v>0</v>
      </c>
      <c r="V19980" s="32">
        <f t="shared" si="2502"/>
        <v>0</v>
      </c>
      <c r="W19980" s="32">
        <f t="shared" si="2503"/>
        <v>0</v>
      </c>
      <c r="X19980" s="32">
        <f t="shared" si="2504"/>
        <v>0</v>
      </c>
    </row>
    <row r="19981" spans="1:24" ht="14.25" customHeight="1">
      <c r="A19981" s="33" t="b">
        <f t="shared" si="2498"/>
        <v>0</v>
      </c>
      <c r="B19981" s="33">
        <f t="shared" si="2505"/>
        <v>19980</v>
      </c>
      <c r="C19981" s="17"/>
      <c r="N19981" s="37"/>
      <c r="O19981" s="37"/>
      <c r="P19981" s="37"/>
      <c r="Q19981" s="37"/>
      <c r="R19981" s="37"/>
      <c r="S19981" s="32">
        <f t="shared" si="2499"/>
        <v>0</v>
      </c>
      <c r="T19981" s="32">
        <f t="shared" si="2500"/>
        <v>0</v>
      </c>
      <c r="U19981" s="32">
        <f t="shared" si="2501"/>
        <v>0</v>
      </c>
      <c r="V19981" s="32">
        <f t="shared" si="2502"/>
        <v>0</v>
      </c>
      <c r="W19981" s="32">
        <f t="shared" si="2503"/>
        <v>0</v>
      </c>
      <c r="X19981" s="32">
        <f t="shared" si="2504"/>
        <v>0</v>
      </c>
    </row>
    <row r="19982" spans="1:24" ht="14.25" customHeight="1">
      <c r="A19982" s="33" t="b">
        <f t="shared" si="2498"/>
        <v>0</v>
      </c>
      <c r="B19982" s="33">
        <f t="shared" si="2505"/>
        <v>19981</v>
      </c>
      <c r="C19982" s="17"/>
      <c r="N19982" s="37"/>
      <c r="O19982" s="37"/>
      <c r="P19982" s="37"/>
      <c r="Q19982" s="37"/>
      <c r="R19982" s="37"/>
      <c r="S19982" s="32">
        <f t="shared" si="2499"/>
        <v>0</v>
      </c>
      <c r="T19982" s="32">
        <f t="shared" si="2500"/>
        <v>0</v>
      </c>
      <c r="U19982" s="32">
        <f t="shared" si="2501"/>
        <v>0</v>
      </c>
      <c r="V19982" s="32">
        <f t="shared" si="2502"/>
        <v>0</v>
      </c>
      <c r="W19982" s="32">
        <f t="shared" si="2503"/>
        <v>0</v>
      </c>
      <c r="X19982" s="32">
        <f t="shared" si="2504"/>
        <v>0</v>
      </c>
    </row>
    <row r="19983" spans="1:24" ht="14.25" customHeight="1">
      <c r="A19983" s="33" t="b">
        <f t="shared" si="2498"/>
        <v>0</v>
      </c>
      <c r="B19983" s="33">
        <f t="shared" si="2505"/>
        <v>19982</v>
      </c>
      <c r="C19983" s="17"/>
      <c r="N19983" s="37"/>
      <c r="O19983" s="37"/>
      <c r="P19983" s="37"/>
      <c r="Q19983" s="37"/>
      <c r="R19983" s="37"/>
      <c r="S19983" s="32">
        <f t="shared" si="2499"/>
        <v>0</v>
      </c>
      <c r="T19983" s="32">
        <f t="shared" si="2500"/>
        <v>0</v>
      </c>
      <c r="U19983" s="32">
        <f t="shared" si="2501"/>
        <v>0</v>
      </c>
      <c r="V19983" s="32">
        <f t="shared" si="2502"/>
        <v>0</v>
      </c>
      <c r="W19983" s="32">
        <f t="shared" si="2503"/>
        <v>0</v>
      </c>
      <c r="X19983" s="32">
        <f t="shared" si="2504"/>
        <v>0</v>
      </c>
    </row>
    <row r="19984" spans="1:24" ht="14.25" customHeight="1">
      <c r="A19984" s="33" t="b">
        <f t="shared" si="2498"/>
        <v>0</v>
      </c>
      <c r="B19984" s="33">
        <f t="shared" si="2505"/>
        <v>19983</v>
      </c>
      <c r="C19984" s="17"/>
      <c r="N19984" s="37"/>
      <c r="O19984" s="37"/>
      <c r="P19984" s="37"/>
      <c r="Q19984" s="37"/>
      <c r="R19984" s="37"/>
      <c r="S19984" s="32">
        <f t="shared" si="2499"/>
        <v>0</v>
      </c>
      <c r="T19984" s="32">
        <f t="shared" si="2500"/>
        <v>0</v>
      </c>
      <c r="U19984" s="32">
        <f t="shared" si="2501"/>
        <v>0</v>
      </c>
      <c r="V19984" s="32">
        <f t="shared" si="2502"/>
        <v>0</v>
      </c>
      <c r="W19984" s="32">
        <f t="shared" si="2503"/>
        <v>0</v>
      </c>
      <c r="X19984" s="32">
        <f t="shared" si="2504"/>
        <v>0</v>
      </c>
    </row>
    <row r="19985" spans="1:24" ht="14.25" customHeight="1">
      <c r="A19985" s="33" t="b">
        <f t="shared" si="2498"/>
        <v>0</v>
      </c>
      <c r="B19985" s="33">
        <f t="shared" si="2505"/>
        <v>19984</v>
      </c>
      <c r="C19985" s="17"/>
      <c r="N19985" s="37"/>
      <c r="O19985" s="37"/>
      <c r="P19985" s="37"/>
      <c r="Q19985" s="37"/>
      <c r="R19985" s="37"/>
      <c r="S19985" s="32">
        <f t="shared" si="2499"/>
        <v>0</v>
      </c>
      <c r="T19985" s="32">
        <f t="shared" si="2500"/>
        <v>0</v>
      </c>
      <c r="U19985" s="32">
        <f t="shared" si="2501"/>
        <v>0</v>
      </c>
      <c r="V19985" s="32">
        <f t="shared" si="2502"/>
        <v>0</v>
      </c>
      <c r="W19985" s="32">
        <f t="shared" si="2503"/>
        <v>0</v>
      </c>
      <c r="X19985" s="32">
        <f t="shared" si="2504"/>
        <v>0</v>
      </c>
    </row>
    <row r="19986" spans="1:24" ht="14.25" customHeight="1">
      <c r="A19986" s="33" t="b">
        <f t="shared" si="2498"/>
        <v>0</v>
      </c>
      <c r="B19986" s="33">
        <f t="shared" si="2505"/>
        <v>19985</v>
      </c>
      <c r="C19986" s="17"/>
      <c r="N19986" s="37"/>
      <c r="O19986" s="37"/>
      <c r="P19986" s="37"/>
      <c r="Q19986" s="37"/>
      <c r="R19986" s="37"/>
      <c r="S19986" s="32">
        <f t="shared" si="2499"/>
        <v>0</v>
      </c>
      <c r="T19986" s="32">
        <f t="shared" si="2500"/>
        <v>0</v>
      </c>
      <c r="U19986" s="32">
        <f t="shared" si="2501"/>
        <v>0</v>
      </c>
      <c r="V19986" s="32">
        <f t="shared" si="2502"/>
        <v>0</v>
      </c>
      <c r="W19986" s="32">
        <f t="shared" si="2503"/>
        <v>0</v>
      </c>
      <c r="X19986" s="32">
        <f t="shared" si="2504"/>
        <v>0</v>
      </c>
    </row>
    <row r="19987" spans="1:24" ht="14.25" customHeight="1">
      <c r="A19987" s="33" t="b">
        <f t="shared" si="2498"/>
        <v>0</v>
      </c>
      <c r="B19987" s="33">
        <f t="shared" si="2505"/>
        <v>19986</v>
      </c>
      <c r="C19987" s="17"/>
      <c r="N19987" s="37"/>
      <c r="O19987" s="37"/>
      <c r="P19987" s="37"/>
      <c r="Q19987" s="37"/>
      <c r="R19987" s="37"/>
      <c r="S19987" s="32">
        <f t="shared" si="2499"/>
        <v>0</v>
      </c>
      <c r="T19987" s="32">
        <f t="shared" si="2500"/>
        <v>0</v>
      </c>
      <c r="U19987" s="32">
        <f t="shared" si="2501"/>
        <v>0</v>
      </c>
      <c r="V19987" s="32">
        <f t="shared" si="2502"/>
        <v>0</v>
      </c>
      <c r="W19987" s="32">
        <f t="shared" si="2503"/>
        <v>0</v>
      </c>
      <c r="X19987" s="32">
        <f t="shared" si="2504"/>
        <v>0</v>
      </c>
    </row>
    <row r="19988" spans="1:24" ht="14.25" customHeight="1">
      <c r="A19988" s="33" t="b">
        <f t="shared" si="2498"/>
        <v>0</v>
      </c>
      <c r="B19988" s="33">
        <f t="shared" si="2505"/>
        <v>19987</v>
      </c>
      <c r="C19988" s="17"/>
      <c r="N19988" s="37"/>
      <c r="O19988" s="37"/>
      <c r="P19988" s="37"/>
      <c r="Q19988" s="37"/>
      <c r="R19988" s="37"/>
      <c r="S19988" s="32">
        <f t="shared" si="2499"/>
        <v>0</v>
      </c>
      <c r="T19988" s="32">
        <f t="shared" si="2500"/>
        <v>0</v>
      </c>
      <c r="U19988" s="32">
        <f t="shared" si="2501"/>
        <v>0</v>
      </c>
      <c r="V19988" s="32">
        <f t="shared" si="2502"/>
        <v>0</v>
      </c>
      <c r="W19988" s="32">
        <f t="shared" si="2503"/>
        <v>0</v>
      </c>
      <c r="X19988" s="32">
        <f t="shared" si="2504"/>
        <v>0</v>
      </c>
    </row>
    <row r="19989" spans="1:24" ht="14.25" customHeight="1">
      <c r="A19989" s="33" t="b">
        <f t="shared" si="2498"/>
        <v>0</v>
      </c>
      <c r="B19989" s="33">
        <f t="shared" si="2505"/>
        <v>19988</v>
      </c>
      <c r="C19989" s="17"/>
      <c r="N19989" s="37"/>
      <c r="O19989" s="37"/>
      <c r="P19989" s="37"/>
      <c r="Q19989" s="37"/>
      <c r="R19989" s="37"/>
      <c r="S19989" s="32">
        <f t="shared" si="2499"/>
        <v>0</v>
      </c>
      <c r="T19989" s="32">
        <f t="shared" si="2500"/>
        <v>0</v>
      </c>
      <c r="U19989" s="32">
        <f t="shared" si="2501"/>
        <v>0</v>
      </c>
      <c r="V19989" s="32">
        <f t="shared" si="2502"/>
        <v>0</v>
      </c>
      <c r="W19989" s="32">
        <f t="shared" si="2503"/>
        <v>0</v>
      </c>
      <c r="X19989" s="32">
        <f t="shared" si="2504"/>
        <v>0</v>
      </c>
    </row>
    <row r="19990" spans="1:24" ht="14.25" customHeight="1">
      <c r="A19990" s="33" t="b">
        <f t="shared" si="2498"/>
        <v>0</v>
      </c>
      <c r="B19990" s="33">
        <f t="shared" si="2505"/>
        <v>19989</v>
      </c>
      <c r="C19990" s="17"/>
      <c r="N19990" s="37"/>
      <c r="O19990" s="37"/>
      <c r="P19990" s="37"/>
      <c r="Q19990" s="37"/>
      <c r="R19990" s="37"/>
      <c r="S19990" s="32">
        <f t="shared" si="2499"/>
        <v>0</v>
      </c>
      <c r="T19990" s="32">
        <f t="shared" si="2500"/>
        <v>0</v>
      </c>
      <c r="U19990" s="32">
        <f t="shared" si="2501"/>
        <v>0</v>
      </c>
      <c r="V19990" s="32">
        <f t="shared" si="2502"/>
        <v>0</v>
      </c>
      <c r="W19990" s="32">
        <f t="shared" si="2503"/>
        <v>0</v>
      </c>
      <c r="X19990" s="32">
        <f t="shared" si="2504"/>
        <v>0</v>
      </c>
    </row>
    <row r="19991" spans="1:24" ht="14.25" customHeight="1">
      <c r="A19991" s="33" t="b">
        <f t="shared" si="2498"/>
        <v>0</v>
      </c>
      <c r="B19991" s="33">
        <f t="shared" si="2505"/>
        <v>19990</v>
      </c>
      <c r="C19991" s="17"/>
      <c r="N19991" s="37"/>
      <c r="O19991" s="37"/>
      <c r="P19991" s="37"/>
      <c r="Q19991" s="37"/>
      <c r="R19991" s="37"/>
      <c r="S19991" s="32">
        <f t="shared" si="2499"/>
        <v>0</v>
      </c>
      <c r="T19991" s="32">
        <f t="shared" si="2500"/>
        <v>0</v>
      </c>
      <c r="U19991" s="32">
        <f t="shared" si="2501"/>
        <v>0</v>
      </c>
      <c r="V19991" s="32">
        <f t="shared" si="2502"/>
        <v>0</v>
      </c>
      <c r="W19991" s="32">
        <f t="shared" si="2503"/>
        <v>0</v>
      </c>
      <c r="X19991" s="32">
        <f t="shared" si="2504"/>
        <v>0</v>
      </c>
    </row>
    <row r="19992" spans="1:24" ht="14.25" customHeight="1">
      <c r="A19992" s="33" t="b">
        <f t="shared" si="2498"/>
        <v>0</v>
      </c>
      <c r="B19992" s="33">
        <f t="shared" si="2505"/>
        <v>19991</v>
      </c>
      <c r="C19992" s="17"/>
      <c r="N19992" s="37"/>
      <c r="O19992" s="37"/>
      <c r="P19992" s="37"/>
      <c r="Q19992" s="37"/>
      <c r="R19992" s="37"/>
      <c r="S19992" s="32">
        <f t="shared" si="2499"/>
        <v>0</v>
      </c>
      <c r="T19992" s="32">
        <f t="shared" si="2500"/>
        <v>0</v>
      </c>
      <c r="U19992" s="32">
        <f t="shared" si="2501"/>
        <v>0</v>
      </c>
      <c r="V19992" s="32">
        <f t="shared" si="2502"/>
        <v>0</v>
      </c>
      <c r="W19992" s="32">
        <f t="shared" si="2503"/>
        <v>0</v>
      </c>
      <c r="X19992" s="32">
        <f t="shared" si="2504"/>
        <v>0</v>
      </c>
    </row>
    <row r="19993" spans="1:24" ht="14.25" customHeight="1">
      <c r="A19993" s="33" t="b">
        <f t="shared" si="2498"/>
        <v>0</v>
      </c>
      <c r="B19993" s="33">
        <f t="shared" si="2505"/>
        <v>19992</v>
      </c>
      <c r="C19993" s="17"/>
      <c r="N19993" s="37"/>
      <c r="O19993" s="37"/>
      <c r="P19993" s="37"/>
      <c r="Q19993" s="37"/>
      <c r="R19993" s="37"/>
      <c r="S19993" s="32">
        <f t="shared" si="2499"/>
        <v>0</v>
      </c>
      <c r="T19993" s="32">
        <f t="shared" si="2500"/>
        <v>0</v>
      </c>
      <c r="U19993" s="32">
        <f t="shared" si="2501"/>
        <v>0</v>
      </c>
      <c r="V19993" s="32">
        <f t="shared" si="2502"/>
        <v>0</v>
      </c>
      <c r="W19993" s="32">
        <f t="shared" si="2503"/>
        <v>0</v>
      </c>
      <c r="X19993" s="32">
        <f t="shared" si="2504"/>
        <v>0</v>
      </c>
    </row>
    <row r="19994" spans="1:24" ht="14.25" customHeight="1">
      <c r="A19994" s="33" t="b">
        <f t="shared" si="2498"/>
        <v>0</v>
      </c>
      <c r="B19994" s="33">
        <f t="shared" si="2505"/>
        <v>19993</v>
      </c>
      <c r="C19994" s="17"/>
      <c r="N19994" s="37"/>
      <c r="O19994" s="37"/>
      <c r="P19994" s="37"/>
      <c r="Q19994" s="37"/>
      <c r="R19994" s="37"/>
      <c r="S19994" s="32">
        <f t="shared" si="2499"/>
        <v>0</v>
      </c>
      <c r="T19994" s="32">
        <f t="shared" si="2500"/>
        <v>0</v>
      </c>
      <c r="U19994" s="32">
        <f t="shared" si="2501"/>
        <v>0</v>
      </c>
      <c r="V19994" s="32">
        <f t="shared" si="2502"/>
        <v>0</v>
      </c>
      <c r="W19994" s="32">
        <f t="shared" si="2503"/>
        <v>0</v>
      </c>
      <c r="X19994" s="32">
        <f t="shared" si="2504"/>
        <v>0</v>
      </c>
    </row>
    <row r="19995" spans="1:24" ht="14.25" customHeight="1">
      <c r="A19995" s="33" t="b">
        <f t="shared" si="2498"/>
        <v>0</v>
      </c>
      <c r="B19995" s="33">
        <f t="shared" si="2505"/>
        <v>19994</v>
      </c>
      <c r="C19995" s="17"/>
      <c r="N19995" s="37"/>
      <c r="O19995" s="37"/>
      <c r="P19995" s="37"/>
      <c r="Q19995" s="37"/>
      <c r="R19995" s="37"/>
      <c r="S19995" s="32">
        <f t="shared" si="2499"/>
        <v>0</v>
      </c>
      <c r="T19995" s="32">
        <f t="shared" si="2500"/>
        <v>0</v>
      </c>
      <c r="U19995" s="32">
        <f t="shared" si="2501"/>
        <v>0</v>
      </c>
      <c r="V19995" s="32">
        <f t="shared" si="2502"/>
        <v>0</v>
      </c>
      <c r="W19995" s="32">
        <f t="shared" si="2503"/>
        <v>0</v>
      </c>
      <c r="X19995" s="32">
        <f t="shared" si="2504"/>
        <v>0</v>
      </c>
    </row>
    <row r="19996" spans="1:24" ht="14.25" customHeight="1">
      <c r="A19996" s="33" t="b">
        <f t="shared" si="2498"/>
        <v>0</v>
      </c>
      <c r="B19996" s="33">
        <f t="shared" si="2505"/>
        <v>19995</v>
      </c>
      <c r="C19996" s="17"/>
      <c r="N19996" s="37"/>
      <c r="O19996" s="37"/>
      <c r="P19996" s="37"/>
      <c r="Q19996" s="37"/>
      <c r="R19996" s="37"/>
      <c r="S19996" s="32">
        <f t="shared" si="2499"/>
        <v>0</v>
      </c>
      <c r="T19996" s="32">
        <f t="shared" si="2500"/>
        <v>0</v>
      </c>
      <c r="U19996" s="32">
        <f t="shared" si="2501"/>
        <v>0</v>
      </c>
      <c r="V19996" s="32">
        <f t="shared" si="2502"/>
        <v>0</v>
      </c>
      <c r="W19996" s="32">
        <f t="shared" si="2503"/>
        <v>0</v>
      </c>
      <c r="X19996" s="32">
        <f t="shared" si="2504"/>
        <v>0</v>
      </c>
    </row>
    <row r="19997" spans="1:24" ht="14.25" customHeight="1">
      <c r="A19997" s="33" t="b">
        <f t="shared" si="2498"/>
        <v>0</v>
      </c>
      <c r="B19997" s="33">
        <f t="shared" si="2505"/>
        <v>19996</v>
      </c>
      <c r="C19997" s="17"/>
      <c r="N19997" s="37"/>
      <c r="O19997" s="37"/>
      <c r="P19997" s="37"/>
      <c r="Q19997" s="37"/>
      <c r="R19997" s="37"/>
      <c r="S19997" s="32">
        <f t="shared" si="2499"/>
        <v>0</v>
      </c>
      <c r="T19997" s="32">
        <f t="shared" si="2500"/>
        <v>0</v>
      </c>
      <c r="U19997" s="32">
        <f t="shared" si="2501"/>
        <v>0</v>
      </c>
      <c r="V19997" s="32">
        <f t="shared" si="2502"/>
        <v>0</v>
      </c>
      <c r="W19997" s="32">
        <f t="shared" si="2503"/>
        <v>0</v>
      </c>
      <c r="X19997" s="32">
        <f t="shared" si="2504"/>
        <v>0</v>
      </c>
    </row>
    <row r="19998" spans="1:24" ht="14.25" customHeight="1">
      <c r="A19998" s="33" t="b">
        <f t="shared" si="2498"/>
        <v>0</v>
      </c>
      <c r="B19998" s="33">
        <f t="shared" si="2505"/>
        <v>19997</v>
      </c>
      <c r="C19998" s="17"/>
      <c r="N19998" s="37"/>
      <c r="O19998" s="37"/>
      <c r="P19998" s="37"/>
      <c r="Q19998" s="37"/>
      <c r="R19998" s="37"/>
      <c r="S19998" s="32">
        <f t="shared" si="2499"/>
        <v>0</v>
      </c>
      <c r="T19998" s="32">
        <f t="shared" si="2500"/>
        <v>0</v>
      </c>
      <c r="U19998" s="32">
        <f t="shared" si="2501"/>
        <v>0</v>
      </c>
      <c r="V19998" s="32">
        <f t="shared" si="2502"/>
        <v>0</v>
      </c>
      <c r="W19998" s="32">
        <f t="shared" si="2503"/>
        <v>0</v>
      </c>
      <c r="X19998" s="32">
        <f t="shared" si="2504"/>
        <v>0</v>
      </c>
    </row>
    <row r="19999" spans="1:24" ht="14.25" customHeight="1">
      <c r="A19999" s="33" t="b">
        <f t="shared" si="2498"/>
        <v>0</v>
      </c>
      <c r="B19999" s="33">
        <f t="shared" si="2505"/>
        <v>19998</v>
      </c>
      <c r="C19999" s="17"/>
      <c r="N19999" s="37"/>
      <c r="O19999" s="37"/>
      <c r="P19999" s="37"/>
      <c r="Q19999" s="37"/>
      <c r="R19999" s="37"/>
      <c r="S19999" s="32">
        <f t="shared" si="2499"/>
        <v>0</v>
      </c>
      <c r="T19999" s="32">
        <f t="shared" si="2500"/>
        <v>0</v>
      </c>
      <c r="U19999" s="32">
        <f t="shared" si="2501"/>
        <v>0</v>
      </c>
      <c r="V19999" s="32">
        <f t="shared" si="2502"/>
        <v>0</v>
      </c>
      <c r="W19999" s="32">
        <f t="shared" si="2503"/>
        <v>0</v>
      </c>
      <c r="X19999" s="32">
        <f t="shared" si="2504"/>
        <v>0</v>
      </c>
    </row>
    <row r="20000" spans="1:24" ht="14.25" customHeight="1">
      <c r="A20000" s="33" t="b">
        <f t="shared" si="2498"/>
        <v>0</v>
      </c>
      <c r="B20000" s="33">
        <f t="shared" si="2505"/>
        <v>19999</v>
      </c>
      <c r="C20000" s="17"/>
      <c r="N20000" s="37"/>
      <c r="O20000" s="37"/>
      <c r="P20000" s="37"/>
      <c r="Q20000" s="37"/>
      <c r="R20000" s="37"/>
      <c r="S20000" s="32">
        <f t="shared" si="2499"/>
        <v>0</v>
      </c>
      <c r="T20000" s="32">
        <f t="shared" si="2500"/>
        <v>0</v>
      </c>
      <c r="U20000" s="32">
        <f t="shared" si="2501"/>
        <v>0</v>
      </c>
      <c r="V20000" s="32">
        <f t="shared" si="2502"/>
        <v>0</v>
      </c>
      <c r="W20000" s="32">
        <f t="shared" si="2503"/>
        <v>0</v>
      </c>
      <c r="X20000" s="32">
        <f t="shared" si="2504"/>
        <v>0</v>
      </c>
    </row>
    <row r="20001" spans="14:24" ht="14.25" customHeight="1">
      <c r="N20001" s="38"/>
      <c r="O20001" s="38"/>
      <c r="P20001" s="38"/>
      <c r="Q20001" s="38"/>
      <c r="R20001" s="38"/>
      <c r="T20001" s="32">
        <f>SUM(T2:T20000)</f>
        <v>0</v>
      </c>
      <c r="U20001" s="32">
        <f>SUM(U2:U20000)</f>
        <v>0</v>
      </c>
      <c r="V20001" s="32">
        <f>SUM(V2:V20000)</f>
        <v>0</v>
      </c>
      <c r="W20001" s="32">
        <f>SUM(W2:W20000)</f>
        <v>0</v>
      </c>
      <c r="X20001" s="32">
        <f>SUM(X2:X20000)</f>
        <v>0</v>
      </c>
    </row>
    <row r="20002" spans="14:24" ht="14.25" customHeight="1">
      <c r="N20002" s="38"/>
      <c r="O20002" s="38"/>
      <c r="P20002" s="38"/>
      <c r="Q20002" s="38"/>
      <c r="R20002" s="38"/>
    </row>
  </sheetData>
  <autoFilter ref="A1:R12001" xr:uid="{00000000-0009-0000-0000-00002D000000}"/>
  <conditionalFormatting sqref="D2:G20000">
    <cfRule type="expression" dxfId="4" priority="3">
      <formula>ISNUMBER(D2)</formula>
    </cfRule>
    <cfRule type="expression" dxfId="3" priority="4">
      <formula>(D2="NOT EXECUTED")</formula>
    </cfRule>
    <cfRule type="expression" dxfId="2" priority="5">
      <formula>(D2="NOT COMPILED")</formula>
    </cfRule>
  </conditionalFormatting>
  <conditionalFormatting sqref="H2:M20000">
    <cfRule type="expression" dxfId="1" priority="1">
      <formula>(H2="effective")</formula>
    </cfRule>
    <cfRule type="expression" dxfId="0" priority="2">
      <formula>(H2="NOT EFFECTIVE")</formula>
    </cfRule>
  </conditionalFormatting>
  <pageMargins left="0.7" right="0.7" top="0.75" bottom="0.75" header="0.3" footer="0.3"/>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
  <dimension ref="A1"/>
  <sheetViews>
    <sheetView workbookViewId="0">
      <selection activeCell="F15" sqref="F15:J15"/>
    </sheetView>
  </sheetViews>
  <sheetFormatPr defaultRowHeight="14.5"/>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
  <dimension ref="A1"/>
  <sheetViews>
    <sheetView workbookViewId="0">
      <selection activeCell="F15" sqref="F15:J15"/>
    </sheetView>
  </sheetViews>
  <sheetFormatPr defaultRowHeight="14.5"/>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
  <dimension ref="A1"/>
  <sheetViews>
    <sheetView workbookViewId="0">
      <selection activeCell="F15" sqref="F15:J15"/>
    </sheetView>
  </sheetViews>
  <sheetFormatPr defaultRowHeight="14.5"/>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6"/>
  <dimension ref="A1"/>
  <sheetViews>
    <sheetView workbookViewId="0">
      <selection activeCell="F15" sqref="F15:J15"/>
    </sheetView>
  </sheetViews>
  <sheetFormatPr defaultRowHeight="14.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7"/>
  <dimension ref="A1"/>
  <sheetViews>
    <sheetView workbookViewId="0">
      <selection activeCell="F15" sqref="F15:J15"/>
    </sheetView>
  </sheetViews>
  <sheetFormatPr defaultRowHeight="14.5"/>
  <sheetData/>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10</vt:i4>
      </vt:variant>
    </vt:vector>
  </HeadingPairs>
  <TitlesOfParts>
    <vt:vector size="53" baseType="lpstr">
      <vt:lpstr>Readme_1</vt:lpstr>
      <vt:lpstr>Readme_2</vt:lpstr>
      <vt:lpstr>MCDC_Masking</vt:lpstr>
      <vt:lpstr>Cover sheet</vt:lpstr>
      <vt:lpstr>Test_Environment </vt:lpstr>
      <vt:lpstr>Table Of Content</vt:lpstr>
      <vt:lpstr>Introduction</vt:lpstr>
      <vt:lpstr>Result Summary</vt:lpstr>
      <vt:lpstr>Msn.c_R</vt:lpstr>
      <vt:lpstr>Msn.c_S</vt:lpstr>
      <vt:lpstr>Can.c_entry</vt:lpstr>
      <vt:lpstr>Can.c_call</vt:lpstr>
      <vt:lpstr>Can.c_stmnt</vt:lpstr>
      <vt:lpstr>Can.c_decn</vt:lpstr>
      <vt:lpstr>Can.c_efct</vt:lpstr>
      <vt:lpstr>Can_Irq.c_entry</vt:lpstr>
      <vt:lpstr>Can_Irq.c_call</vt:lpstr>
      <vt:lpstr>Can_Irq.c_stmnt</vt:lpstr>
      <vt:lpstr>Can_Irq.c_decn</vt:lpstr>
      <vt:lpstr>Can_Irq.c_efct</vt:lpstr>
      <vt:lpstr>Can_MainServ.c_entry</vt:lpstr>
      <vt:lpstr>Can_MainServ.c_call</vt:lpstr>
      <vt:lpstr>Can_MainServ.c_stmnt</vt:lpstr>
      <vt:lpstr>Can_MainServ.c_decn</vt:lpstr>
      <vt:lpstr>Can_MainServ.c_efct</vt:lpstr>
      <vt:lpstr>Can_ModeCntrl.c_entry</vt:lpstr>
      <vt:lpstr>Can_ModeCntrl.c_call</vt:lpstr>
      <vt:lpstr>Can_ModeCntrl.c_stmnt</vt:lpstr>
      <vt:lpstr>Can_ModeCntrl.c_decn</vt:lpstr>
      <vt:lpstr>Can_ModeCntrl.c_efct</vt:lpstr>
      <vt:lpstr>Can_Write.c_entry</vt:lpstr>
      <vt:lpstr>Can_Write.c_call</vt:lpstr>
      <vt:lpstr>Can_Write.c_stmnt</vt:lpstr>
      <vt:lpstr>Can_Write.c_decn</vt:lpstr>
      <vt:lpstr>Can_Write.c_efct</vt:lpstr>
      <vt:lpstr>Justification</vt:lpstr>
      <vt:lpstr>Tmp_R</vt:lpstr>
      <vt:lpstr>Tmp_S</vt:lpstr>
      <vt:lpstr>Tmp_entry</vt:lpstr>
      <vt:lpstr>Tmp_call</vt:lpstr>
      <vt:lpstr>Tmp_stmnt</vt:lpstr>
      <vt:lpstr>Tmp_decn</vt:lpstr>
      <vt:lpstr>Tmp_efct</vt:lpstr>
      <vt:lpstr>Tmp_efct!Extract</vt:lpstr>
      <vt:lpstr>Introduction!Print_Area</vt:lpstr>
      <vt:lpstr>MCDC_Masking!Print_Area</vt:lpstr>
      <vt:lpstr>Msn.c_R!Print_Area</vt:lpstr>
      <vt:lpstr>Readme_1!Print_Area</vt:lpstr>
      <vt:lpstr>Readme_2!Print_Area</vt:lpstr>
      <vt:lpstr>'Result Summary'!Print_Area</vt:lpstr>
      <vt:lpstr>'Table Of Content'!Print_Area</vt:lpstr>
      <vt:lpstr>'Test_Environment '!Print_Area</vt:lpstr>
      <vt:lpstr>Tmp_R!Print_Area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Huy Doan</cp:lastModifiedBy>
  <cp:lastPrinted>2017-11-08T23:55:58Z</cp:lastPrinted>
  <dcterms:created xsi:type="dcterms:W3CDTF">2015-06-05T18:17:20Z</dcterms:created>
  <dcterms:modified xsi:type="dcterms:W3CDTF">2023-08-24T03:38:03Z</dcterms:modified>
</cp:coreProperties>
</file>